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ЭтаКнига" defaultThemeVersion="124226"/>
  <bookViews>
    <workbookView xWindow="240" yWindow="45" windowWidth="20115" windowHeight="7995"/>
  </bookViews>
  <sheets>
    <sheet name="EXPORT" sheetId="3" r:id="rId1"/>
    <sheet name="Лист1" sheetId="1" r:id="rId2"/>
    <sheet name="Computing" sheetId="5" r:id="rId3"/>
    <sheet name="Диаграмма1" sheetId="6" r:id="rId4"/>
    <sheet name="случ" sheetId="7" r:id="rId5"/>
  </sheets>
  <definedNames>
    <definedName name="_xlnm._FilterDatabase" localSheetId="2" hidden="1">Computing!$A$13:$AA$6093</definedName>
  </definedNames>
  <calcPr calcId="125725"/>
</workbook>
</file>

<file path=xl/calcChain.xml><?xml version="1.0" encoding="utf-8"?>
<calcChain xmlns="http://schemas.openxmlformats.org/spreadsheetml/2006/main">
  <c r="V1504" i="5"/>
  <c r="Y1504" s="1"/>
  <c r="V1496"/>
  <c r="Y1496" s="1"/>
  <c r="V1488"/>
  <c r="Y1488" s="1"/>
  <c r="V1480"/>
  <c r="Y1480" s="1"/>
  <c r="V1472"/>
  <c r="Y1472" s="1"/>
  <c r="V1464"/>
  <c r="Y1464" s="1"/>
  <c r="V1456"/>
  <c r="Y1456" s="1"/>
  <c r="V1448"/>
  <c r="Y1448" s="1"/>
  <c r="V1440"/>
  <c r="Y1440" s="1"/>
  <c r="V1432"/>
  <c r="Y1432" s="1"/>
  <c r="V1424"/>
  <c r="Y1424" s="1"/>
  <c r="V1416"/>
  <c r="Y1416" s="1"/>
  <c r="V1408"/>
  <c r="Y1408" s="1"/>
  <c r="V1400"/>
  <c r="Y1400" s="1"/>
  <c r="V1392"/>
  <c r="Y1392" s="1"/>
  <c r="V1384"/>
  <c r="V1376"/>
  <c r="Y1376" s="1"/>
  <c r="V1368"/>
  <c r="Y1368" s="1"/>
  <c r="V1360"/>
  <c r="Y1360" s="1"/>
  <c r="V1352"/>
  <c r="Y1352" s="1"/>
  <c r="V1344"/>
  <c r="Y1344" s="1"/>
  <c r="V1336"/>
  <c r="Y1336" s="1"/>
  <c r="V1328"/>
  <c r="Y1328" s="1"/>
  <c r="V1320"/>
  <c r="Y1320" s="1"/>
  <c r="V1312"/>
  <c r="Y1312" s="1"/>
  <c r="V1304"/>
  <c r="Y1304" s="1"/>
  <c r="V1296"/>
  <c r="Y1296" s="1"/>
  <c r="V1288"/>
  <c r="Y1288" s="1"/>
  <c r="V1280"/>
  <c r="Y1280" s="1"/>
  <c r="V1272"/>
  <c r="Y1272" s="1"/>
  <c r="V1264"/>
  <c r="Y1264" s="1"/>
  <c r="V1256"/>
  <c r="Y1256" s="1"/>
  <c r="V1248"/>
  <c r="Y1248" s="1"/>
  <c r="V1240"/>
  <c r="Y1240" s="1"/>
  <c r="V1232"/>
  <c r="Y1232" s="1"/>
  <c r="V1224"/>
  <c r="Y1224" s="1"/>
  <c r="V1216"/>
  <c r="Y1216" s="1"/>
  <c r="V1208"/>
  <c r="Y1208" s="1"/>
  <c r="V1200"/>
  <c r="Y1200" s="1"/>
  <c r="V1192"/>
  <c r="Y1192" s="1"/>
  <c r="V1184"/>
  <c r="Y1184" s="1"/>
  <c r="V1176"/>
  <c r="Y1176" s="1"/>
  <c r="V1168"/>
  <c r="Y1168" s="1"/>
  <c r="V1160"/>
  <c r="Y1160" s="1"/>
  <c r="V1152"/>
  <c r="Y1152" s="1"/>
  <c r="V1144"/>
  <c r="Y1144" s="1"/>
  <c r="V1136"/>
  <c r="Y1136" s="1"/>
  <c r="V1128"/>
  <c r="Y1128" s="1"/>
  <c r="V1120"/>
  <c r="Y1120" s="1"/>
  <c r="V1112"/>
  <c r="Y1112" s="1"/>
  <c r="V1104"/>
  <c r="Y1104" s="1"/>
  <c r="V1096"/>
  <c r="Y1096" s="1"/>
  <c r="V1088"/>
  <c r="Y1088" s="1"/>
  <c r="V1080"/>
  <c r="Y1080" s="1"/>
  <c r="V1072"/>
  <c r="Y1072" s="1"/>
  <c r="V1064"/>
  <c r="Y1064" s="1"/>
  <c r="V1056"/>
  <c r="Y1056" s="1"/>
  <c r="V1048"/>
  <c r="Y1048" s="1"/>
  <c r="V1040"/>
  <c r="Y1040" s="1"/>
  <c r="V1032"/>
  <c r="Y1032" s="1"/>
  <c r="V1024"/>
  <c r="Y1024" s="1"/>
  <c r="V1016"/>
  <c r="Y1016" s="1"/>
  <c r="V1008"/>
  <c r="Y1008" s="1"/>
  <c r="V1000"/>
  <c r="Y1000" s="1"/>
  <c r="V992"/>
  <c r="Y992" s="1"/>
  <c r="V984"/>
  <c r="Y984" s="1"/>
  <c r="V976"/>
  <c r="Y976" s="1"/>
  <c r="V968"/>
  <c r="Y968" s="1"/>
  <c r="V960"/>
  <c r="Y960" s="1"/>
  <c r="V952"/>
  <c r="Y952" s="1"/>
  <c r="V944"/>
  <c r="V936"/>
  <c r="Y936" s="1"/>
  <c r="V928"/>
  <c r="Y928" s="1"/>
  <c r="V920"/>
  <c r="Y920" s="1"/>
  <c r="V912"/>
  <c r="Y912" s="1"/>
  <c r="V904"/>
  <c r="Y904" s="1"/>
  <c r="V896"/>
  <c r="Y896" s="1"/>
  <c r="V888"/>
  <c r="Y888" s="1"/>
  <c r="V880"/>
  <c r="Y880" s="1"/>
  <c r="V872"/>
  <c r="Y872" s="1"/>
  <c r="V773"/>
  <c r="Y773" s="1"/>
  <c r="V771"/>
  <c r="Y771" s="1"/>
  <c r="V769"/>
  <c r="Y769" s="1"/>
  <c r="V767"/>
  <c r="Y767" s="1"/>
  <c r="V765"/>
  <c r="Y765" s="1"/>
  <c r="V763"/>
  <c r="Y763" s="1"/>
  <c r="V761"/>
  <c r="Y761" s="1"/>
  <c r="V759"/>
  <c r="Y759" s="1"/>
  <c r="V757"/>
  <c r="Y757" s="1"/>
  <c r="V755"/>
  <c r="Y755" s="1"/>
  <c r="V753"/>
  <c r="Y753" s="1"/>
  <c r="V751"/>
  <c r="Y751" s="1"/>
  <c r="V749"/>
  <c r="Y749" s="1"/>
  <c r="V747"/>
  <c r="Y747" s="1"/>
  <c r="V745"/>
  <c r="Y745" s="1"/>
  <c r="V743"/>
  <c r="Y743" s="1"/>
  <c r="V741"/>
  <c r="Y741" s="1"/>
  <c r="V739"/>
  <c r="Y739" s="1"/>
  <c r="V737"/>
  <c r="Y737" s="1"/>
  <c r="V735"/>
  <c r="Y735" s="1"/>
  <c r="V733"/>
  <c r="Y733" s="1"/>
  <c r="V731"/>
  <c r="Y731" s="1"/>
  <c r="V729"/>
  <c r="Y729" s="1"/>
  <c r="V727"/>
  <c r="Y727" s="1"/>
  <c r="V725"/>
  <c r="Y725" s="1"/>
  <c r="V723"/>
  <c r="Y723" s="1"/>
  <c r="V721"/>
  <c r="Y721" s="1"/>
  <c r="V719"/>
  <c r="Y719" s="1"/>
  <c r="V717"/>
  <c r="Y717" s="1"/>
  <c r="V715"/>
  <c r="Y715" s="1"/>
  <c r="V713"/>
  <c r="Y713" s="1"/>
  <c r="V711"/>
  <c r="Y711" s="1"/>
  <c r="V709"/>
  <c r="Y709" s="1"/>
  <c r="V707"/>
  <c r="Y707" s="1"/>
  <c r="V705"/>
  <c r="Y705" s="1"/>
  <c r="V703"/>
  <c r="Y703" s="1"/>
  <c r="V701"/>
  <c r="Y701" s="1"/>
  <c r="V699"/>
  <c r="Y699" s="1"/>
  <c r="V697"/>
  <c r="Y697" s="1"/>
  <c r="V695"/>
  <c r="Y695" s="1"/>
  <c r="V693"/>
  <c r="Y693" s="1"/>
  <c r="V691"/>
  <c r="Y691" s="1"/>
  <c r="V689"/>
  <c r="Y689" s="1"/>
  <c r="V687"/>
  <c r="Y687" s="1"/>
  <c r="V685"/>
  <c r="Y685" s="1"/>
  <c r="V683"/>
  <c r="Y683" s="1"/>
  <c r="V681"/>
  <c r="Y681" s="1"/>
  <c r="V679"/>
  <c r="Y679" s="1"/>
  <c r="V677"/>
  <c r="Y677" s="1"/>
  <c r="V675"/>
  <c r="Y675" s="1"/>
  <c r="V673"/>
  <c r="Y673" s="1"/>
  <c r="V671"/>
  <c r="Y671" s="1"/>
  <c r="V669"/>
  <c r="Y669" s="1"/>
  <c r="V667"/>
  <c r="Y667" s="1"/>
  <c r="V665"/>
  <c r="Y665" s="1"/>
  <c r="V663"/>
  <c r="Y663" s="1"/>
  <c r="V661"/>
  <c r="Y661" s="1"/>
  <c r="V659"/>
  <c r="Y659" s="1"/>
  <c r="V657"/>
  <c r="Y657" s="1"/>
  <c r="V655"/>
  <c r="Y655" s="1"/>
  <c r="V653"/>
  <c r="Y653" s="1"/>
  <c r="V651"/>
  <c r="Y651" s="1"/>
  <c r="V649"/>
  <c r="Y649" s="1"/>
  <c r="V647"/>
  <c r="Y647" s="1"/>
  <c r="V645"/>
  <c r="Y645" s="1"/>
  <c r="V643"/>
  <c r="Y643" s="1"/>
  <c r="V641"/>
  <c r="Y641" s="1"/>
  <c r="V639"/>
  <c r="Y639" s="1"/>
  <c r="V637"/>
  <c r="Y637" s="1"/>
  <c r="V635"/>
  <c r="Y635" s="1"/>
  <c r="V633"/>
  <c r="Y633" s="1"/>
  <c r="V631"/>
  <c r="Y631" s="1"/>
  <c r="V629"/>
  <c r="Y629" s="1"/>
  <c r="V627"/>
  <c r="Y627" s="1"/>
  <c r="V625"/>
  <c r="Y625" s="1"/>
  <c r="V623"/>
  <c r="Y623" s="1"/>
  <c r="V621"/>
  <c r="Y621" s="1"/>
  <c r="V619"/>
  <c r="Y619" s="1"/>
  <c r="V617"/>
  <c r="Y617" s="1"/>
  <c r="V615"/>
  <c r="Y615" s="1"/>
  <c r="V613"/>
  <c r="Y613" s="1"/>
  <c r="V611"/>
  <c r="Y611" s="1"/>
  <c r="V609"/>
  <c r="Y609" s="1"/>
  <c r="V607"/>
  <c r="Y607" s="1"/>
  <c r="V605"/>
  <c r="Y605" s="1"/>
  <c r="V603"/>
  <c r="Y603" s="1"/>
  <c r="V601"/>
  <c r="Y601" s="1"/>
  <c r="V599"/>
  <c r="Y599" s="1"/>
  <c r="V597"/>
  <c r="Y597" s="1"/>
  <c r="V595"/>
  <c r="Y595" s="1"/>
  <c r="V593"/>
  <c r="Y593" s="1"/>
  <c r="V591"/>
  <c r="Y591" s="1"/>
  <c r="V589"/>
  <c r="Y589" s="1"/>
  <c r="V587"/>
  <c r="Y587" s="1"/>
  <c r="V585"/>
  <c r="Y585" s="1"/>
  <c r="V583"/>
  <c r="Y583" s="1"/>
  <c r="V581"/>
  <c r="Y581" s="1"/>
  <c r="V579"/>
  <c r="Y579" s="1"/>
  <c r="V577"/>
  <c r="Y577" s="1"/>
  <c r="V575"/>
  <c r="Y575" s="1"/>
  <c r="V573"/>
  <c r="Y573" s="1"/>
  <c r="V571"/>
  <c r="Y571" s="1"/>
  <c r="V569"/>
  <c r="Y569" s="1"/>
  <c r="V567"/>
  <c r="Y567" s="1"/>
  <c r="V565"/>
  <c r="Y565" s="1"/>
  <c r="V563"/>
  <c r="Y563" s="1"/>
  <c r="V561"/>
  <c r="Y561" s="1"/>
  <c r="V559"/>
  <c r="Y559" s="1"/>
  <c r="V557"/>
  <c r="Y557" s="1"/>
  <c r="V555"/>
  <c r="Y555" s="1"/>
  <c r="V553"/>
  <c r="Y553" s="1"/>
  <c r="V551"/>
  <c r="Y551" s="1"/>
  <c r="V549"/>
  <c r="Y549" s="1"/>
  <c r="V547"/>
  <c r="Y547" s="1"/>
  <c r="V545"/>
  <c r="Y545" s="1"/>
  <c r="V543"/>
  <c r="Y543" s="1"/>
  <c r="V541"/>
  <c r="Y541" s="1"/>
  <c r="V539"/>
  <c r="Y539" s="1"/>
  <c r="V537"/>
  <c r="Y537" s="1"/>
  <c r="V535"/>
  <c r="Y535" s="1"/>
  <c r="V533"/>
  <c r="Y533" s="1"/>
  <c r="V531"/>
  <c r="Y531" s="1"/>
  <c r="V529"/>
  <c r="Y529" s="1"/>
  <c r="V527"/>
  <c r="Y527" s="1"/>
  <c r="V525"/>
  <c r="Y525" s="1"/>
  <c r="V523"/>
  <c r="Y523" s="1"/>
  <c r="V521"/>
  <c r="Y521" s="1"/>
  <c r="V519"/>
  <c r="Y519" s="1"/>
  <c r="V517"/>
  <c r="Y517" s="1"/>
  <c r="V515"/>
  <c r="Y515" s="1"/>
  <c r="V513"/>
  <c r="Y513" s="1"/>
  <c r="V511"/>
  <c r="Y511" s="1"/>
  <c r="V509"/>
  <c r="Y509" s="1"/>
  <c r="V507"/>
  <c r="Y507" s="1"/>
  <c r="V505"/>
  <c r="Y505" s="1"/>
  <c r="V503"/>
  <c r="Y503" s="1"/>
  <c r="V501"/>
  <c r="Y501" s="1"/>
  <c r="V499"/>
  <c r="Y499" s="1"/>
  <c r="V497"/>
  <c r="Y497" s="1"/>
  <c r="V495"/>
  <c r="Y495" s="1"/>
  <c r="V493"/>
  <c r="Y493" s="1"/>
  <c r="V492"/>
  <c r="Y492" s="1"/>
  <c r="V491"/>
  <c r="Y491" s="1"/>
  <c r="V490"/>
  <c r="Y490" s="1"/>
  <c r="V489"/>
  <c r="Y489" s="1"/>
  <c r="V488"/>
  <c r="Y488" s="1"/>
  <c r="V487"/>
  <c r="Y487" s="1"/>
  <c r="V486"/>
  <c r="Y486" s="1"/>
  <c r="V485"/>
  <c r="Y485" s="1"/>
  <c r="V484"/>
  <c r="Y484" s="1"/>
  <c r="V483"/>
  <c r="Y483" s="1"/>
  <c r="V482"/>
  <c r="Y482" s="1"/>
  <c r="V481"/>
  <c r="Y481" s="1"/>
  <c r="V480"/>
  <c r="V479"/>
  <c r="Y479" s="1"/>
  <c r="V478"/>
  <c r="Y478" s="1"/>
  <c r="V477"/>
  <c r="Y477" s="1"/>
  <c r="V476"/>
  <c r="Y476" s="1"/>
  <c r="V475"/>
  <c r="Y475" s="1"/>
  <c r="V474"/>
  <c r="Y474" s="1"/>
  <c r="V473"/>
  <c r="Y473" s="1"/>
  <c r="V472"/>
  <c r="Y472" s="1"/>
  <c r="V471"/>
  <c r="Y471" s="1"/>
  <c r="V470"/>
  <c r="Y470" s="1"/>
  <c r="V469"/>
  <c r="Y469" s="1"/>
  <c r="V468"/>
  <c r="Y468" s="1"/>
  <c r="V467"/>
  <c r="Y467" s="1"/>
  <c r="V466"/>
  <c r="Y466" s="1"/>
  <c r="V465"/>
  <c r="Y465" s="1"/>
  <c r="V464"/>
  <c r="Y464" s="1"/>
  <c r="V463"/>
  <c r="Y463" s="1"/>
  <c r="V462"/>
  <c r="V461"/>
  <c r="Y461" s="1"/>
  <c r="V460"/>
  <c r="Y460" s="1"/>
  <c r="V459"/>
  <c r="Y459" s="1"/>
  <c r="V458"/>
  <c r="Y458" s="1"/>
  <c r="V457"/>
  <c r="Y457" s="1"/>
  <c r="V456"/>
  <c r="Y456" s="1"/>
  <c r="V455"/>
  <c r="Y455" s="1"/>
  <c r="V454"/>
  <c r="Y454" s="1"/>
  <c r="V453"/>
  <c r="Y453" s="1"/>
  <c r="V452"/>
  <c r="Y452" s="1"/>
  <c r="V451"/>
  <c r="Y451" s="1"/>
  <c r="V450"/>
  <c r="Y450" s="1"/>
  <c r="V449"/>
  <c r="Y449" s="1"/>
  <c r="V448"/>
  <c r="Y448" s="1"/>
  <c r="V447"/>
  <c r="Y447" s="1"/>
  <c r="V446"/>
  <c r="Y446" s="1"/>
  <c r="V445"/>
  <c r="Y445" s="1"/>
  <c r="V444"/>
  <c r="Y444" s="1"/>
  <c r="V443"/>
  <c r="Y443" s="1"/>
  <c r="V442"/>
  <c r="Y442" s="1"/>
  <c r="V441"/>
  <c r="Y441" s="1"/>
  <c r="V440"/>
  <c r="Y440" s="1"/>
  <c r="V439"/>
  <c r="Y439" s="1"/>
  <c r="V438"/>
  <c r="Y438" s="1"/>
  <c r="V437"/>
  <c r="Y437" s="1"/>
  <c r="V436"/>
  <c r="Y436" s="1"/>
  <c r="V435"/>
  <c r="Y435" s="1"/>
  <c r="V434"/>
  <c r="Y434" s="1"/>
  <c r="V433"/>
  <c r="Y433" s="1"/>
  <c r="V432"/>
  <c r="Y432" s="1"/>
  <c r="V431"/>
  <c r="Y431" s="1"/>
  <c r="V430"/>
  <c r="Y430" s="1"/>
  <c r="V429"/>
  <c r="Y429" s="1"/>
  <c r="V428"/>
  <c r="Y428" s="1"/>
  <c r="V427"/>
  <c r="Y427" s="1"/>
  <c r="V426"/>
  <c r="V425"/>
  <c r="Y425" s="1"/>
  <c r="V424"/>
  <c r="Y424" s="1"/>
  <c r="V423"/>
  <c r="Y423" s="1"/>
  <c r="V422"/>
  <c r="Y422" s="1"/>
  <c r="V421"/>
  <c r="Y421" s="1"/>
  <c r="V420"/>
  <c r="V419"/>
  <c r="Y419" s="1"/>
  <c r="V418"/>
  <c r="Y418" s="1"/>
  <c r="V417"/>
  <c r="Y417" s="1"/>
  <c r="V416"/>
  <c r="Y416" s="1"/>
  <c r="V415"/>
  <c r="Y415" s="1"/>
  <c r="V414"/>
  <c r="Y414" s="1"/>
  <c r="V413"/>
  <c r="Y413" s="1"/>
  <c r="V412"/>
  <c r="Y412" s="1"/>
  <c r="V411"/>
  <c r="Y411" s="1"/>
  <c r="V410"/>
  <c r="V409"/>
  <c r="Y409" s="1"/>
  <c r="V408"/>
  <c r="Y408" s="1"/>
  <c r="V407"/>
  <c r="Y407" s="1"/>
  <c r="V406"/>
  <c r="Y406" s="1"/>
  <c r="V405"/>
  <c r="Y405" s="1"/>
  <c r="V404"/>
  <c r="Y404" s="1"/>
  <c r="V403"/>
  <c r="Y403" s="1"/>
  <c r="V402"/>
  <c r="Y402" s="1"/>
  <c r="V401"/>
  <c r="Y401" s="1"/>
  <c r="V400"/>
  <c r="Y400" s="1"/>
  <c r="V399"/>
  <c r="Y399" s="1"/>
  <c r="V398"/>
  <c r="Y398" s="1"/>
  <c r="V397"/>
  <c r="Y397" s="1"/>
  <c r="V396"/>
  <c r="Y396" s="1"/>
  <c r="V395"/>
  <c r="Y395" s="1"/>
  <c r="V394"/>
  <c r="Y394" s="1"/>
  <c r="V393"/>
  <c r="Y393" s="1"/>
  <c r="V392"/>
  <c r="Y392" s="1"/>
  <c r="V391"/>
  <c r="Y391" s="1"/>
  <c r="V390"/>
  <c r="Y390" s="1"/>
  <c r="V389"/>
  <c r="Y389" s="1"/>
  <c r="V388"/>
  <c r="Y388" s="1"/>
  <c r="V387"/>
  <c r="Y387" s="1"/>
  <c r="V386"/>
  <c r="Y386" s="1"/>
  <c r="V385"/>
  <c r="Y385" s="1"/>
  <c r="V384"/>
  <c r="Y384" s="1"/>
  <c r="V383"/>
  <c r="Y383" s="1"/>
  <c r="V382"/>
  <c r="Y382" s="1"/>
  <c r="V381"/>
  <c r="Y381" s="1"/>
  <c r="V380"/>
  <c r="Y380" s="1"/>
  <c r="V379"/>
  <c r="Y379" s="1"/>
  <c r="V378"/>
  <c r="Y378" s="1"/>
  <c r="V377"/>
  <c r="Y377" s="1"/>
  <c r="V376"/>
  <c r="Y376" s="1"/>
  <c r="V375"/>
  <c r="Y375" s="1"/>
  <c r="V374"/>
  <c r="Y374" s="1"/>
  <c r="V373"/>
  <c r="Y373" s="1"/>
  <c r="V372"/>
  <c r="Y372" s="1"/>
  <c r="V371"/>
  <c r="Y371" s="1"/>
  <c r="V370"/>
  <c r="Y370" s="1"/>
  <c r="V369"/>
  <c r="Y369" s="1"/>
  <c r="V368"/>
  <c r="Y368" s="1"/>
  <c r="V367"/>
  <c r="Y367" s="1"/>
  <c r="V366"/>
  <c r="Y366" s="1"/>
  <c r="V365"/>
  <c r="Y365" s="1"/>
  <c r="V364"/>
  <c r="Y364" s="1"/>
  <c r="V363"/>
  <c r="Y363" s="1"/>
  <c r="V362"/>
  <c r="Y362" s="1"/>
  <c r="V361"/>
  <c r="Y361" s="1"/>
  <c r="V360"/>
  <c r="Y360" s="1"/>
  <c r="V359"/>
  <c r="Y359" s="1"/>
  <c r="V358"/>
  <c r="Y358" s="1"/>
  <c r="V357"/>
  <c r="Y357" s="1"/>
  <c r="V356"/>
  <c r="V355"/>
  <c r="Y355" s="1"/>
  <c r="V354"/>
  <c r="Y354" s="1"/>
  <c r="V353"/>
  <c r="Y353" s="1"/>
  <c r="V352"/>
  <c r="Y352" s="1"/>
  <c r="V351"/>
  <c r="Y351" s="1"/>
  <c r="V350"/>
  <c r="Y350" s="1"/>
  <c r="V349"/>
  <c r="Y349" s="1"/>
  <c r="V348"/>
  <c r="Y348" s="1"/>
  <c r="V347"/>
  <c r="Y347" s="1"/>
  <c r="V346"/>
  <c r="Y346" s="1"/>
  <c r="V345"/>
  <c r="Y345" s="1"/>
  <c r="V344"/>
  <c r="Y344" s="1"/>
  <c r="V343"/>
  <c r="Y343" s="1"/>
  <c r="V342"/>
  <c r="Y342" s="1"/>
  <c r="V341"/>
  <c r="Y341" s="1"/>
  <c r="V340"/>
  <c r="Y340" s="1"/>
  <c r="V339"/>
  <c r="Y339" s="1"/>
  <c r="V338"/>
  <c r="Y338" s="1"/>
  <c r="V337"/>
  <c r="Y337" s="1"/>
  <c r="V336"/>
  <c r="V335"/>
  <c r="Y335" s="1"/>
  <c r="V334"/>
  <c r="Y334" s="1"/>
  <c r="V333"/>
  <c r="Y333" s="1"/>
  <c r="V332"/>
  <c r="Y332" s="1"/>
  <c r="V331"/>
  <c r="Y331" s="1"/>
  <c r="V330"/>
  <c r="Y330" s="1"/>
  <c r="V329"/>
  <c r="Y329" s="1"/>
  <c r="V328"/>
  <c r="Y328" s="1"/>
  <c r="V327"/>
  <c r="Y327" s="1"/>
  <c r="V326"/>
  <c r="Y326" s="1"/>
  <c r="V325"/>
  <c r="Y325" s="1"/>
  <c r="V324"/>
  <c r="Y324" s="1"/>
  <c r="V323"/>
  <c r="Y323" s="1"/>
  <c r="V322"/>
  <c r="Y322" s="1"/>
  <c r="V321"/>
  <c r="Y321" s="1"/>
  <c r="V320"/>
  <c r="Y320" s="1"/>
  <c r="V319"/>
  <c r="Y319" s="1"/>
  <c r="V318"/>
  <c r="Y318" s="1"/>
  <c r="V317"/>
  <c r="Y317" s="1"/>
  <c r="V316"/>
  <c r="Y316" s="1"/>
  <c r="V315"/>
  <c r="Y315" s="1"/>
  <c r="V314"/>
  <c r="Y314" s="1"/>
  <c r="V313"/>
  <c r="Y313" s="1"/>
  <c r="V312"/>
  <c r="V311"/>
  <c r="Y311" s="1"/>
  <c r="V310"/>
  <c r="Y310" s="1"/>
  <c r="V309"/>
  <c r="Y309" s="1"/>
  <c r="V308"/>
  <c r="Y308" s="1"/>
  <c r="V307"/>
  <c r="Y307" s="1"/>
  <c r="V306"/>
  <c r="Y306" s="1"/>
  <c r="V305"/>
  <c r="Y305" s="1"/>
  <c r="V304"/>
  <c r="Y304" s="1"/>
  <c r="V303"/>
  <c r="Y303" s="1"/>
  <c r="V302"/>
  <c r="Y302" s="1"/>
  <c r="V301"/>
  <c r="Y301" s="1"/>
  <c r="V300"/>
  <c r="Y300" s="1"/>
  <c r="V299"/>
  <c r="Y299" s="1"/>
  <c r="V298"/>
  <c r="Y298" s="1"/>
  <c r="V297"/>
  <c r="Y297" s="1"/>
  <c r="V296"/>
  <c r="Y296" s="1"/>
  <c r="V295"/>
  <c r="Y295" s="1"/>
  <c r="V294"/>
  <c r="Y294" s="1"/>
  <c r="V293"/>
  <c r="Y293" s="1"/>
  <c r="V292"/>
  <c r="Y292" s="1"/>
  <c r="V291"/>
  <c r="Y291" s="1"/>
  <c r="V290"/>
  <c r="Y290" s="1"/>
  <c r="V289"/>
  <c r="Y289" s="1"/>
  <c r="V288"/>
  <c r="Y288" s="1"/>
  <c r="V287"/>
  <c r="Y287" s="1"/>
  <c r="V286"/>
  <c r="Y286" s="1"/>
  <c r="V285"/>
  <c r="Y285" s="1"/>
  <c r="V284"/>
  <c r="V283"/>
  <c r="Y283" s="1"/>
  <c r="V282"/>
  <c r="Y282" s="1"/>
  <c r="V281"/>
  <c r="Y281" s="1"/>
  <c r="V280"/>
  <c r="Y280" s="1"/>
  <c r="V279"/>
  <c r="Y279" s="1"/>
  <c r="V278"/>
  <c r="Y278" s="1"/>
  <c r="V277"/>
  <c r="Y277" s="1"/>
  <c r="V276"/>
  <c r="Y276" s="1"/>
  <c r="V275"/>
  <c r="Y275" s="1"/>
  <c r="V274"/>
  <c r="Y274" s="1"/>
  <c r="V273"/>
  <c r="Y273" s="1"/>
  <c r="V272"/>
  <c r="Y272" s="1"/>
  <c r="V271"/>
  <c r="Y271" s="1"/>
  <c r="V270"/>
  <c r="Y270" s="1"/>
  <c r="V269"/>
  <c r="Y269" s="1"/>
  <c r="V268"/>
  <c r="Y268" s="1"/>
  <c r="V267"/>
  <c r="Y267" s="1"/>
  <c r="V266"/>
  <c r="Y266" s="1"/>
  <c r="V265"/>
  <c r="Y265" s="1"/>
  <c r="V264"/>
  <c r="Y264" s="1"/>
  <c r="V263"/>
  <c r="Y263" s="1"/>
  <c r="V262"/>
  <c r="Y262" s="1"/>
  <c r="V261"/>
  <c r="Y261" s="1"/>
  <c r="V260"/>
  <c r="Y260" s="1"/>
  <c r="V259"/>
  <c r="Y259" s="1"/>
  <c r="V258"/>
  <c r="Y258" s="1"/>
  <c r="V257"/>
  <c r="Y257" s="1"/>
  <c r="V256"/>
  <c r="Y256" s="1"/>
  <c r="V255"/>
  <c r="Y255" s="1"/>
  <c r="V254"/>
  <c r="Y254" s="1"/>
  <c r="V253"/>
  <c r="Y253" s="1"/>
  <c r="V252"/>
  <c r="Y252" s="1"/>
  <c r="V251"/>
  <c r="Y251" s="1"/>
  <c r="V250"/>
  <c r="Y250" s="1"/>
  <c r="V249"/>
  <c r="Y249" s="1"/>
  <c r="V248"/>
  <c r="Y248" s="1"/>
  <c r="V247"/>
  <c r="Y247" s="1"/>
  <c r="V246"/>
  <c r="Y246" s="1"/>
  <c r="V245"/>
  <c r="Y245" s="1"/>
  <c r="V244"/>
  <c r="Y244" s="1"/>
  <c r="V243"/>
  <c r="Y243" s="1"/>
  <c r="V242"/>
  <c r="Y242" s="1"/>
  <c r="V241"/>
  <c r="Y241" s="1"/>
  <c r="V240"/>
  <c r="Y240" s="1"/>
  <c r="V239"/>
  <c r="Y239" s="1"/>
  <c r="V238"/>
  <c r="Y238" s="1"/>
  <c r="V237"/>
  <c r="Y237" s="1"/>
  <c r="V236"/>
  <c r="Y236" s="1"/>
  <c r="V235"/>
  <c r="Y235" s="1"/>
  <c r="V234"/>
  <c r="Y234" s="1"/>
  <c r="V233"/>
  <c r="Y233" s="1"/>
  <c r="V232"/>
  <c r="V231"/>
  <c r="Y231" s="1"/>
  <c r="V230"/>
  <c r="Y230" s="1"/>
  <c r="V229"/>
  <c r="Y229" s="1"/>
  <c r="V228"/>
  <c r="V227"/>
  <c r="Y227" s="1"/>
  <c r="V226"/>
  <c r="Y226" s="1"/>
  <c r="V225"/>
  <c r="Y225" s="1"/>
  <c r="V224"/>
  <c r="Y224" s="1"/>
  <c r="V223"/>
  <c r="Y223" s="1"/>
  <c r="V222"/>
  <c r="Y222" s="1"/>
  <c r="V221"/>
  <c r="Y221" s="1"/>
  <c r="V220"/>
  <c r="Y220" s="1"/>
  <c r="V219"/>
  <c r="Y219" s="1"/>
  <c r="V218"/>
  <c r="Y218" s="1"/>
  <c r="V217"/>
  <c r="Y217" s="1"/>
  <c r="V216"/>
  <c r="Y216" s="1"/>
  <c r="V215"/>
  <c r="Y215" s="1"/>
  <c r="V214"/>
  <c r="Y214" s="1"/>
  <c r="V213"/>
  <c r="Y213" s="1"/>
  <c r="V212"/>
  <c r="Y212" s="1"/>
  <c r="V211"/>
  <c r="Y211" s="1"/>
  <c r="V210"/>
  <c r="Y210" s="1"/>
  <c r="V209"/>
  <c r="Y209" s="1"/>
  <c r="V208"/>
  <c r="Y208" s="1"/>
  <c r="V207"/>
  <c r="Y207" s="1"/>
  <c r="V206"/>
  <c r="Y206" s="1"/>
  <c r="V205"/>
  <c r="Y205" s="1"/>
  <c r="V204"/>
  <c r="Y204" s="1"/>
  <c r="V203"/>
  <c r="Y203" s="1"/>
  <c r="V202"/>
  <c r="Y202" s="1"/>
  <c r="V201"/>
  <c r="Y201" s="1"/>
  <c r="V200"/>
  <c r="Y200" s="1"/>
  <c r="V199"/>
  <c r="Y199" s="1"/>
  <c r="V198"/>
  <c r="Y198" s="1"/>
  <c r="V197"/>
  <c r="Y197" s="1"/>
  <c r="V196"/>
  <c r="Y196" s="1"/>
  <c r="V195"/>
  <c r="Y195" s="1"/>
  <c r="V194"/>
  <c r="Y194" s="1"/>
  <c r="V193"/>
  <c r="Y193" s="1"/>
  <c r="V192"/>
  <c r="Y192" s="1"/>
  <c r="V191"/>
  <c r="Y191" s="1"/>
  <c r="V190"/>
  <c r="V189"/>
  <c r="Y189" s="1"/>
  <c r="V188"/>
  <c r="Y188" s="1"/>
  <c r="V187"/>
  <c r="Y187" s="1"/>
  <c r="V186"/>
  <c r="Y186" s="1"/>
  <c r="V185"/>
  <c r="Y185" s="1"/>
  <c r="V184"/>
  <c r="Y184" s="1"/>
  <c r="V183"/>
  <c r="Y183" s="1"/>
  <c r="V182"/>
  <c r="Y182" s="1"/>
  <c r="V181"/>
  <c r="Y181" s="1"/>
  <c r="V180"/>
  <c r="Y180" s="1"/>
  <c r="V179"/>
  <c r="Y179" s="1"/>
  <c r="V178"/>
  <c r="Y178" s="1"/>
  <c r="V177"/>
  <c r="Y177" s="1"/>
  <c r="V176"/>
  <c r="Y176" s="1"/>
  <c r="V175"/>
  <c r="Y175" s="1"/>
  <c r="V174"/>
  <c r="V173"/>
  <c r="Y173" s="1"/>
  <c r="V172"/>
  <c r="Y172" s="1"/>
  <c r="V171"/>
  <c r="Y171" s="1"/>
  <c r="V170"/>
  <c r="Y170" s="1"/>
  <c r="V169"/>
  <c r="Y169" s="1"/>
  <c r="V168"/>
  <c r="V167"/>
  <c r="Y167" s="1"/>
  <c r="V166"/>
  <c r="Y166" s="1"/>
  <c r="V165"/>
  <c r="Y165" s="1"/>
  <c r="V164"/>
  <c r="Y164" s="1"/>
  <c r="V163"/>
  <c r="Y163" s="1"/>
  <c r="V162"/>
  <c r="Y162" s="1"/>
  <c r="V161"/>
  <c r="Y161" s="1"/>
  <c r="V160"/>
  <c r="Y160" s="1"/>
  <c r="V159"/>
  <c r="Y159" s="1"/>
  <c r="V158"/>
  <c r="Y158" s="1"/>
  <c r="V157"/>
  <c r="Y157" s="1"/>
  <c r="V156"/>
  <c r="Y156" s="1"/>
  <c r="V155"/>
  <c r="Y155" s="1"/>
  <c r="V154"/>
  <c r="Y154" s="1"/>
  <c r="V153"/>
  <c r="Y153" s="1"/>
  <c r="V152"/>
  <c r="Y152" s="1"/>
  <c r="V151"/>
  <c r="Y151" s="1"/>
  <c r="V150"/>
  <c r="Y150" s="1"/>
  <c r="V149"/>
  <c r="Y149" s="1"/>
  <c r="V148"/>
  <c r="Y148" s="1"/>
  <c r="V147"/>
  <c r="Y147" s="1"/>
  <c r="V146"/>
  <c r="Y146" s="1"/>
  <c r="V145"/>
  <c r="Y145" s="1"/>
  <c r="V144"/>
  <c r="Y144" s="1"/>
  <c r="V143"/>
  <c r="Y143" s="1"/>
  <c r="V142"/>
  <c r="Y142" s="1"/>
  <c r="V141"/>
  <c r="Y141" s="1"/>
  <c r="V140"/>
  <c r="Y140" s="1"/>
  <c r="V139"/>
  <c r="Y139" s="1"/>
  <c r="V138"/>
  <c r="Y138" s="1"/>
  <c r="V137"/>
  <c r="Y137" s="1"/>
  <c r="V136"/>
  <c r="Y136" s="1"/>
  <c r="V135"/>
  <c r="Y135" s="1"/>
  <c r="V134"/>
  <c r="Y134" s="1"/>
  <c r="V133"/>
  <c r="Y133" s="1"/>
  <c r="V132"/>
  <c r="Y132" s="1"/>
  <c r="V131"/>
  <c r="Y131" s="1"/>
  <c r="V130"/>
  <c r="Y130" s="1"/>
  <c r="V129"/>
  <c r="Y129" s="1"/>
  <c r="V128"/>
  <c r="Y128" s="1"/>
  <c r="V127"/>
  <c r="Y127" s="1"/>
  <c r="V126"/>
  <c r="Y126" s="1"/>
  <c r="V125"/>
  <c r="Y125" s="1"/>
  <c r="V124"/>
  <c r="Y124" s="1"/>
  <c r="V123"/>
  <c r="Y123" s="1"/>
  <c r="V122"/>
  <c r="Y122" s="1"/>
  <c r="V121"/>
  <c r="Y121" s="1"/>
  <c r="V120"/>
  <c r="Y120" s="1"/>
  <c r="V119"/>
  <c r="Y119" s="1"/>
  <c r="V118"/>
  <c r="Y118" s="1"/>
  <c r="V117"/>
  <c r="Y117" s="1"/>
  <c r="V116"/>
  <c r="Y116" s="1"/>
  <c r="V115"/>
  <c r="Y115" s="1"/>
  <c r="V114"/>
  <c r="Y114" s="1"/>
  <c r="V113"/>
  <c r="Y113" s="1"/>
  <c r="V112"/>
  <c r="Y112" s="1"/>
  <c r="V111"/>
  <c r="Y111" s="1"/>
  <c r="V110"/>
  <c r="Y110" s="1"/>
  <c r="V109"/>
  <c r="Y109" s="1"/>
  <c r="V108"/>
  <c r="Y108" s="1"/>
  <c r="V107"/>
  <c r="Y107" s="1"/>
  <c r="V106"/>
  <c r="Y106" s="1"/>
  <c r="V105"/>
  <c r="Y105" s="1"/>
  <c r="V104"/>
  <c r="Y104" s="1"/>
  <c r="V103"/>
  <c r="Y103" s="1"/>
  <c r="V102"/>
  <c r="V101"/>
  <c r="Y101" s="1"/>
  <c r="V100"/>
  <c r="Y100" s="1"/>
  <c r="V99"/>
  <c r="Y99" s="1"/>
  <c r="V98"/>
  <c r="Y98" s="1"/>
  <c r="V97"/>
  <c r="Y97" s="1"/>
  <c r="V96"/>
  <c r="Y96" s="1"/>
  <c r="V95"/>
  <c r="Y95" s="1"/>
  <c r="V94"/>
  <c r="Y94" s="1"/>
  <c r="V93"/>
  <c r="Y93" s="1"/>
  <c r="V92"/>
  <c r="Y92" s="1"/>
  <c r="V91"/>
  <c r="Y91" s="1"/>
  <c r="V90"/>
  <c r="V89"/>
  <c r="Y89" s="1"/>
  <c r="V88"/>
  <c r="Y88" s="1"/>
  <c r="V87"/>
  <c r="Y87" s="1"/>
  <c r="V86"/>
  <c r="Y86" s="1"/>
  <c r="V85"/>
  <c r="Y85" s="1"/>
  <c r="V84"/>
  <c r="Y84" s="1"/>
  <c r="V83"/>
  <c r="Y83" s="1"/>
  <c r="V82"/>
  <c r="Y82" s="1"/>
  <c r="V81"/>
  <c r="Y81" s="1"/>
  <c r="V80"/>
  <c r="Y80" s="1"/>
  <c r="V79"/>
  <c r="Y79" s="1"/>
  <c r="V78"/>
  <c r="Y78" s="1"/>
  <c r="V77"/>
  <c r="Y77" s="1"/>
  <c r="V76"/>
  <c r="Y76" s="1"/>
  <c r="V75"/>
  <c r="Y75" s="1"/>
  <c r="V74"/>
  <c r="Y74" s="1"/>
  <c r="V73"/>
  <c r="Y73" s="1"/>
  <c r="V72"/>
  <c r="Y72" s="1"/>
  <c r="V71"/>
  <c r="Y71" s="1"/>
  <c r="V70"/>
  <c r="Y70" s="1"/>
  <c r="V69"/>
  <c r="Y69" s="1"/>
  <c r="V68"/>
  <c r="Y68" s="1"/>
  <c r="V67"/>
  <c r="Y67" s="1"/>
  <c r="V66"/>
  <c r="Y66" s="1"/>
  <c r="V65"/>
  <c r="Y65" s="1"/>
  <c r="V64"/>
  <c r="V63"/>
  <c r="Y63" s="1"/>
  <c r="V62"/>
  <c r="Y62" s="1"/>
  <c r="V61"/>
  <c r="Y61" s="1"/>
  <c r="V60"/>
  <c r="V59"/>
  <c r="Y59" s="1"/>
  <c r="V58"/>
  <c r="Y58" s="1"/>
  <c r="V57"/>
  <c r="Y57" s="1"/>
  <c r="V56"/>
  <c r="Y56" s="1"/>
  <c r="V55"/>
  <c r="Y55" s="1"/>
  <c r="V54"/>
  <c r="Y54" s="1"/>
  <c r="V53"/>
  <c r="Y53" s="1"/>
  <c r="V52"/>
  <c r="Y52" s="1"/>
  <c r="V51"/>
  <c r="Y51" s="1"/>
  <c r="V50"/>
  <c r="Y50" s="1"/>
  <c r="V49"/>
  <c r="Y49" s="1"/>
  <c r="V48"/>
  <c r="Y48" s="1"/>
  <c r="V47"/>
  <c r="Y47" s="1"/>
  <c r="V46"/>
  <c r="Y46" s="1"/>
  <c r="V45"/>
  <c r="Y45" s="1"/>
  <c r="V44"/>
  <c r="V43"/>
  <c r="Y43" s="1"/>
  <c r="V42"/>
  <c r="Y42" s="1"/>
  <c r="V41"/>
  <c r="Y41" s="1"/>
  <c r="V40"/>
  <c r="Y40" s="1"/>
  <c r="V39"/>
  <c r="Y39" s="1"/>
  <c r="V38"/>
  <c r="Y38" s="1"/>
  <c r="V37"/>
  <c r="Y37" s="1"/>
  <c r="V36"/>
  <c r="Y36" s="1"/>
  <c r="V35"/>
  <c r="Y35" s="1"/>
  <c r="V34"/>
  <c r="Y34" s="1"/>
  <c r="V33"/>
  <c r="Y33" s="1"/>
  <c r="V32"/>
  <c r="Y32" s="1"/>
  <c r="V31"/>
  <c r="Y31" s="1"/>
  <c r="V30"/>
  <c r="Y30" s="1"/>
  <c r="V29"/>
  <c r="Y29" s="1"/>
  <c r="V28"/>
  <c r="Y28" s="1"/>
  <c r="V27"/>
  <c r="Y27" s="1"/>
  <c r="V26"/>
  <c r="Y26" s="1"/>
  <c r="V25"/>
  <c r="Y25" s="1"/>
  <c r="V24"/>
  <c r="V23"/>
  <c r="Y23" s="1"/>
  <c r="V22"/>
  <c r="Y22" s="1"/>
  <c r="V21"/>
  <c r="Y21" s="1"/>
  <c r="V20"/>
  <c r="Y20" s="1"/>
  <c r="V19"/>
  <c r="Y19" s="1"/>
  <c r="V18"/>
  <c r="Y18" s="1"/>
  <c r="V17"/>
  <c r="Y17" s="1"/>
  <c r="V16"/>
  <c r="Y16" s="1"/>
  <c r="V15"/>
  <c r="Y15" s="1"/>
  <c r="V14"/>
  <c r="Y14" s="1"/>
  <c r="S13"/>
  <c r="T13"/>
  <c r="S14"/>
  <c r="U14" s="1"/>
  <c r="T14"/>
  <c r="S15"/>
  <c r="U15" s="1"/>
  <c r="X15" s="1"/>
  <c r="T15"/>
  <c r="S16"/>
  <c r="U16" s="1"/>
  <c r="T16"/>
  <c r="S17"/>
  <c r="U17" s="1"/>
  <c r="X17" s="1"/>
  <c r="T17"/>
  <c r="S18"/>
  <c r="U18" s="1"/>
  <c r="T18"/>
  <c r="S19"/>
  <c r="U19" s="1"/>
  <c r="X19" s="1"/>
  <c r="T19"/>
  <c r="S20"/>
  <c r="U20" s="1"/>
  <c r="T20"/>
  <c r="S21"/>
  <c r="U21" s="1"/>
  <c r="X21" s="1"/>
  <c r="T21"/>
  <c r="S22"/>
  <c r="U22" s="1"/>
  <c r="T22"/>
  <c r="S23"/>
  <c r="U23" s="1"/>
  <c r="X23" s="1"/>
  <c r="T23"/>
  <c r="S24"/>
  <c r="U24" s="1"/>
  <c r="T24"/>
  <c r="S25"/>
  <c r="U25" s="1"/>
  <c r="X25" s="1"/>
  <c r="T25"/>
  <c r="S26"/>
  <c r="U26" s="1"/>
  <c r="T26"/>
  <c r="S27"/>
  <c r="U27" s="1"/>
  <c r="X27" s="1"/>
  <c r="T27"/>
  <c r="S28"/>
  <c r="U28" s="1"/>
  <c r="T28"/>
  <c r="S29"/>
  <c r="U29" s="1"/>
  <c r="X29" s="1"/>
  <c r="T29"/>
  <c r="S30"/>
  <c r="U30" s="1"/>
  <c r="T30"/>
  <c r="S31"/>
  <c r="U31" s="1"/>
  <c r="X31" s="1"/>
  <c r="T31"/>
  <c r="S32"/>
  <c r="U32" s="1"/>
  <c r="T32"/>
  <c r="S33"/>
  <c r="U33" s="1"/>
  <c r="X33" s="1"/>
  <c r="T33"/>
  <c r="S34"/>
  <c r="U34" s="1"/>
  <c r="T34"/>
  <c r="S35"/>
  <c r="U35" s="1"/>
  <c r="X35" s="1"/>
  <c r="T35"/>
  <c r="S36"/>
  <c r="U36" s="1"/>
  <c r="T36"/>
  <c r="S37"/>
  <c r="U37" s="1"/>
  <c r="X37" s="1"/>
  <c r="T37"/>
  <c r="S38"/>
  <c r="U38" s="1"/>
  <c r="T38"/>
  <c r="S39"/>
  <c r="U39" s="1"/>
  <c r="X39" s="1"/>
  <c r="T39"/>
  <c r="S40"/>
  <c r="U40" s="1"/>
  <c r="T40"/>
  <c r="S41"/>
  <c r="U41" s="1"/>
  <c r="X41" s="1"/>
  <c r="T41"/>
  <c r="S42"/>
  <c r="U42" s="1"/>
  <c r="T42"/>
  <c r="S43"/>
  <c r="U43" s="1"/>
  <c r="X43" s="1"/>
  <c r="T43"/>
  <c r="S44"/>
  <c r="U44" s="1"/>
  <c r="T44"/>
  <c r="S45"/>
  <c r="U45" s="1"/>
  <c r="X45" s="1"/>
  <c r="T45"/>
  <c r="S46"/>
  <c r="U46" s="1"/>
  <c r="T46"/>
  <c r="S47"/>
  <c r="U47" s="1"/>
  <c r="X47" s="1"/>
  <c r="T47"/>
  <c r="S48"/>
  <c r="U48" s="1"/>
  <c r="T48"/>
  <c r="S49"/>
  <c r="U49" s="1"/>
  <c r="X49" s="1"/>
  <c r="T49"/>
  <c r="S50"/>
  <c r="U50" s="1"/>
  <c r="T50"/>
  <c r="S51"/>
  <c r="U51" s="1"/>
  <c r="X51" s="1"/>
  <c r="T51"/>
  <c r="S52"/>
  <c r="U52" s="1"/>
  <c r="T52"/>
  <c r="S53"/>
  <c r="U53" s="1"/>
  <c r="X53" s="1"/>
  <c r="T53"/>
  <c r="S54"/>
  <c r="U54" s="1"/>
  <c r="T54"/>
  <c r="S55"/>
  <c r="U55" s="1"/>
  <c r="X55" s="1"/>
  <c r="T55"/>
  <c r="S56"/>
  <c r="U56" s="1"/>
  <c r="T56"/>
  <c r="S57"/>
  <c r="U57" s="1"/>
  <c r="X57" s="1"/>
  <c r="T57"/>
  <c r="S58"/>
  <c r="U58" s="1"/>
  <c r="T58"/>
  <c r="S59"/>
  <c r="U59" s="1"/>
  <c r="X59" s="1"/>
  <c r="T59"/>
  <c r="S60"/>
  <c r="U60" s="1"/>
  <c r="X60" s="1"/>
  <c r="T60"/>
  <c r="S61"/>
  <c r="U61" s="1"/>
  <c r="X61" s="1"/>
  <c r="T61"/>
  <c r="S62"/>
  <c r="U62" s="1"/>
  <c r="T62"/>
  <c r="S63"/>
  <c r="U63" s="1"/>
  <c r="X63" s="1"/>
  <c r="T63"/>
  <c r="S64"/>
  <c r="U64" s="1"/>
  <c r="T64"/>
  <c r="S65"/>
  <c r="U65" s="1"/>
  <c r="X65" s="1"/>
  <c r="T65"/>
  <c r="S66"/>
  <c r="U66" s="1"/>
  <c r="T66"/>
  <c r="S67"/>
  <c r="U67" s="1"/>
  <c r="X67" s="1"/>
  <c r="T67"/>
  <c r="S68"/>
  <c r="U68" s="1"/>
  <c r="T68"/>
  <c r="S69"/>
  <c r="U69" s="1"/>
  <c r="X69" s="1"/>
  <c r="T69"/>
  <c r="S70"/>
  <c r="U70" s="1"/>
  <c r="T70"/>
  <c r="S71"/>
  <c r="U71" s="1"/>
  <c r="X71" s="1"/>
  <c r="T71"/>
  <c r="S72"/>
  <c r="U72" s="1"/>
  <c r="T72"/>
  <c r="S73"/>
  <c r="U73" s="1"/>
  <c r="X73" s="1"/>
  <c r="T73"/>
  <c r="S74"/>
  <c r="U74" s="1"/>
  <c r="T74"/>
  <c r="S75"/>
  <c r="U75" s="1"/>
  <c r="X75" s="1"/>
  <c r="T75"/>
  <c r="S76"/>
  <c r="U76" s="1"/>
  <c r="T76"/>
  <c r="S77"/>
  <c r="U77" s="1"/>
  <c r="X77" s="1"/>
  <c r="T77"/>
  <c r="S78"/>
  <c r="U78" s="1"/>
  <c r="T78"/>
  <c r="S79"/>
  <c r="U79" s="1"/>
  <c r="X79" s="1"/>
  <c r="T79"/>
  <c r="S80"/>
  <c r="U80" s="1"/>
  <c r="T80"/>
  <c r="S81"/>
  <c r="U81" s="1"/>
  <c r="X81" s="1"/>
  <c r="T81"/>
  <c r="S82"/>
  <c r="U82" s="1"/>
  <c r="T82"/>
  <c r="S83"/>
  <c r="U83" s="1"/>
  <c r="X83" s="1"/>
  <c r="T83"/>
  <c r="S84"/>
  <c r="U84" s="1"/>
  <c r="T84"/>
  <c r="S85"/>
  <c r="U85" s="1"/>
  <c r="X85" s="1"/>
  <c r="T85"/>
  <c r="S86"/>
  <c r="U86" s="1"/>
  <c r="T86"/>
  <c r="S87"/>
  <c r="U87" s="1"/>
  <c r="X87" s="1"/>
  <c r="T87"/>
  <c r="S88"/>
  <c r="U88" s="1"/>
  <c r="T88"/>
  <c r="S89"/>
  <c r="U89" s="1"/>
  <c r="X89" s="1"/>
  <c r="T89"/>
  <c r="S90"/>
  <c r="U90" s="1"/>
  <c r="T90"/>
  <c r="S91"/>
  <c r="U91" s="1"/>
  <c r="X91" s="1"/>
  <c r="T91"/>
  <c r="S92"/>
  <c r="U92" s="1"/>
  <c r="T92"/>
  <c r="S93"/>
  <c r="U93" s="1"/>
  <c r="X93" s="1"/>
  <c r="T93"/>
  <c r="S94"/>
  <c r="U94" s="1"/>
  <c r="T94"/>
  <c r="S95"/>
  <c r="U95" s="1"/>
  <c r="X95" s="1"/>
  <c r="T95"/>
  <c r="S96"/>
  <c r="U96" s="1"/>
  <c r="T96"/>
  <c r="S97"/>
  <c r="U97" s="1"/>
  <c r="X97" s="1"/>
  <c r="T97"/>
  <c r="S98"/>
  <c r="U98" s="1"/>
  <c r="T98"/>
  <c r="S99"/>
  <c r="U99" s="1"/>
  <c r="X99" s="1"/>
  <c r="T99"/>
  <c r="S100"/>
  <c r="U100" s="1"/>
  <c r="T100"/>
  <c r="S101"/>
  <c r="U101" s="1"/>
  <c r="X101" s="1"/>
  <c r="T101"/>
  <c r="S102"/>
  <c r="U102" s="1"/>
  <c r="T102"/>
  <c r="S103"/>
  <c r="U103" s="1"/>
  <c r="X103" s="1"/>
  <c r="T103"/>
  <c r="S104"/>
  <c r="U104" s="1"/>
  <c r="T104"/>
  <c r="S105"/>
  <c r="U105" s="1"/>
  <c r="X105" s="1"/>
  <c r="T105"/>
  <c r="S106"/>
  <c r="U106" s="1"/>
  <c r="T106"/>
  <c r="S107"/>
  <c r="U107" s="1"/>
  <c r="X107" s="1"/>
  <c r="T107"/>
  <c r="S108"/>
  <c r="U108" s="1"/>
  <c r="T108"/>
  <c r="S109"/>
  <c r="U109" s="1"/>
  <c r="X109" s="1"/>
  <c r="T109"/>
  <c r="S110"/>
  <c r="U110" s="1"/>
  <c r="T110"/>
  <c r="S111"/>
  <c r="U111" s="1"/>
  <c r="X111" s="1"/>
  <c r="T111"/>
  <c r="S112"/>
  <c r="U112" s="1"/>
  <c r="T112"/>
  <c r="S113"/>
  <c r="U113" s="1"/>
  <c r="X113" s="1"/>
  <c r="T113"/>
  <c r="S114"/>
  <c r="U114" s="1"/>
  <c r="T114"/>
  <c r="S115"/>
  <c r="U115" s="1"/>
  <c r="X115" s="1"/>
  <c r="T115"/>
  <c r="S116"/>
  <c r="U116" s="1"/>
  <c r="T116"/>
  <c r="S117"/>
  <c r="U117" s="1"/>
  <c r="X117" s="1"/>
  <c r="T117"/>
  <c r="S118"/>
  <c r="U118" s="1"/>
  <c r="T118"/>
  <c r="S119"/>
  <c r="U119" s="1"/>
  <c r="X119" s="1"/>
  <c r="T119"/>
  <c r="S120"/>
  <c r="U120" s="1"/>
  <c r="T120"/>
  <c r="S121"/>
  <c r="U121" s="1"/>
  <c r="X121" s="1"/>
  <c r="T121"/>
  <c r="S122"/>
  <c r="U122" s="1"/>
  <c r="T122"/>
  <c r="S123"/>
  <c r="U123" s="1"/>
  <c r="X123" s="1"/>
  <c r="T123"/>
  <c r="S124"/>
  <c r="U124" s="1"/>
  <c r="T124"/>
  <c r="S125"/>
  <c r="U125" s="1"/>
  <c r="X125" s="1"/>
  <c r="T125"/>
  <c r="S126"/>
  <c r="U126" s="1"/>
  <c r="T126"/>
  <c r="S127"/>
  <c r="U127" s="1"/>
  <c r="X127" s="1"/>
  <c r="T127"/>
  <c r="S128"/>
  <c r="U128" s="1"/>
  <c r="T128"/>
  <c r="S129"/>
  <c r="U129" s="1"/>
  <c r="X129" s="1"/>
  <c r="T129"/>
  <c r="S130"/>
  <c r="U130" s="1"/>
  <c r="T130"/>
  <c r="S131"/>
  <c r="U131" s="1"/>
  <c r="X131" s="1"/>
  <c r="T131"/>
  <c r="S132"/>
  <c r="U132" s="1"/>
  <c r="T132"/>
  <c r="S133"/>
  <c r="U133" s="1"/>
  <c r="X133" s="1"/>
  <c r="T133"/>
  <c r="S134"/>
  <c r="U134" s="1"/>
  <c r="T134"/>
  <c r="S135"/>
  <c r="U135" s="1"/>
  <c r="X135" s="1"/>
  <c r="T135"/>
  <c r="S136"/>
  <c r="U136" s="1"/>
  <c r="T136"/>
  <c r="S137"/>
  <c r="U137" s="1"/>
  <c r="X137" s="1"/>
  <c r="T137"/>
  <c r="S138"/>
  <c r="U138" s="1"/>
  <c r="T138"/>
  <c r="S139"/>
  <c r="U139" s="1"/>
  <c r="X139" s="1"/>
  <c r="T139"/>
  <c r="S140"/>
  <c r="U140" s="1"/>
  <c r="T140"/>
  <c r="S141"/>
  <c r="U141" s="1"/>
  <c r="X141" s="1"/>
  <c r="T141"/>
  <c r="S142"/>
  <c r="U142" s="1"/>
  <c r="T142"/>
  <c r="S143"/>
  <c r="U143" s="1"/>
  <c r="X143" s="1"/>
  <c r="T143"/>
  <c r="S144"/>
  <c r="U144" s="1"/>
  <c r="T144"/>
  <c r="S145"/>
  <c r="U145" s="1"/>
  <c r="X145" s="1"/>
  <c r="T145"/>
  <c r="S146"/>
  <c r="U146" s="1"/>
  <c r="T146"/>
  <c r="S147"/>
  <c r="U147" s="1"/>
  <c r="X147" s="1"/>
  <c r="T147"/>
  <c r="S148"/>
  <c r="U148" s="1"/>
  <c r="T148"/>
  <c r="S149"/>
  <c r="U149" s="1"/>
  <c r="X149" s="1"/>
  <c r="T149"/>
  <c r="S150"/>
  <c r="U150" s="1"/>
  <c r="T150"/>
  <c r="S151"/>
  <c r="U151" s="1"/>
  <c r="X151" s="1"/>
  <c r="T151"/>
  <c r="S152"/>
  <c r="U152" s="1"/>
  <c r="T152"/>
  <c r="S153"/>
  <c r="U153" s="1"/>
  <c r="X153" s="1"/>
  <c r="T153"/>
  <c r="S154"/>
  <c r="U154" s="1"/>
  <c r="T154"/>
  <c r="S155"/>
  <c r="U155" s="1"/>
  <c r="X155" s="1"/>
  <c r="T155"/>
  <c r="S156"/>
  <c r="U156" s="1"/>
  <c r="T156"/>
  <c r="S157"/>
  <c r="U157" s="1"/>
  <c r="X157" s="1"/>
  <c r="T157"/>
  <c r="S158"/>
  <c r="U158" s="1"/>
  <c r="T158"/>
  <c r="S159"/>
  <c r="U159" s="1"/>
  <c r="X159" s="1"/>
  <c r="T159"/>
  <c r="S160"/>
  <c r="U160" s="1"/>
  <c r="T160"/>
  <c r="S161"/>
  <c r="U161" s="1"/>
  <c r="X161" s="1"/>
  <c r="T161"/>
  <c r="S162"/>
  <c r="U162" s="1"/>
  <c r="T162"/>
  <c r="S163"/>
  <c r="U163" s="1"/>
  <c r="X163" s="1"/>
  <c r="T163"/>
  <c r="S164"/>
  <c r="U164" s="1"/>
  <c r="T164"/>
  <c r="S165"/>
  <c r="U165" s="1"/>
  <c r="X165" s="1"/>
  <c r="T165"/>
  <c r="S166"/>
  <c r="U166" s="1"/>
  <c r="T166"/>
  <c r="S167"/>
  <c r="U167" s="1"/>
  <c r="X167" s="1"/>
  <c r="T167"/>
  <c r="S168"/>
  <c r="U168" s="1"/>
  <c r="T168"/>
  <c r="S169"/>
  <c r="U169" s="1"/>
  <c r="X169" s="1"/>
  <c r="T169"/>
  <c r="S170"/>
  <c r="U170" s="1"/>
  <c r="T170"/>
  <c r="S171"/>
  <c r="U171" s="1"/>
  <c r="X171" s="1"/>
  <c r="T171"/>
  <c r="S172"/>
  <c r="U172" s="1"/>
  <c r="T172"/>
  <c r="S173"/>
  <c r="U173" s="1"/>
  <c r="X173" s="1"/>
  <c r="T173"/>
  <c r="S174"/>
  <c r="U174" s="1"/>
  <c r="T174"/>
  <c r="S175"/>
  <c r="U175" s="1"/>
  <c r="X175" s="1"/>
  <c r="T175"/>
  <c r="S176"/>
  <c r="U176" s="1"/>
  <c r="T176"/>
  <c r="S177"/>
  <c r="U177" s="1"/>
  <c r="X177" s="1"/>
  <c r="T177"/>
  <c r="S178"/>
  <c r="U178" s="1"/>
  <c r="T178"/>
  <c r="S179"/>
  <c r="U179" s="1"/>
  <c r="X179" s="1"/>
  <c r="T179"/>
  <c r="S180"/>
  <c r="U180" s="1"/>
  <c r="T180"/>
  <c r="S181"/>
  <c r="U181" s="1"/>
  <c r="X181" s="1"/>
  <c r="T181"/>
  <c r="S182"/>
  <c r="U182" s="1"/>
  <c r="T182"/>
  <c r="S183"/>
  <c r="U183" s="1"/>
  <c r="X183" s="1"/>
  <c r="T183"/>
  <c r="S184"/>
  <c r="U184" s="1"/>
  <c r="T184"/>
  <c r="S185"/>
  <c r="U185" s="1"/>
  <c r="X185" s="1"/>
  <c r="T185"/>
  <c r="S186"/>
  <c r="U186" s="1"/>
  <c r="T186"/>
  <c r="S187"/>
  <c r="U187" s="1"/>
  <c r="X187" s="1"/>
  <c r="T187"/>
  <c r="S188"/>
  <c r="U188" s="1"/>
  <c r="T188"/>
  <c r="S189"/>
  <c r="U189" s="1"/>
  <c r="X189" s="1"/>
  <c r="T189"/>
  <c r="S190"/>
  <c r="U190" s="1"/>
  <c r="T190"/>
  <c r="S191"/>
  <c r="U191" s="1"/>
  <c r="X191" s="1"/>
  <c r="T191"/>
  <c r="S192"/>
  <c r="U192" s="1"/>
  <c r="T192"/>
  <c r="S193"/>
  <c r="U193" s="1"/>
  <c r="X193" s="1"/>
  <c r="T193"/>
  <c r="S194"/>
  <c r="U194" s="1"/>
  <c r="T194"/>
  <c r="S195"/>
  <c r="U195" s="1"/>
  <c r="X195" s="1"/>
  <c r="T195"/>
  <c r="S196"/>
  <c r="U196" s="1"/>
  <c r="T196"/>
  <c r="S197"/>
  <c r="U197" s="1"/>
  <c r="X197" s="1"/>
  <c r="T197"/>
  <c r="S198"/>
  <c r="U198" s="1"/>
  <c r="T198"/>
  <c r="S199"/>
  <c r="U199" s="1"/>
  <c r="X199" s="1"/>
  <c r="T199"/>
  <c r="S200"/>
  <c r="U200" s="1"/>
  <c r="T200"/>
  <c r="S201"/>
  <c r="U201" s="1"/>
  <c r="X201" s="1"/>
  <c r="T201"/>
  <c r="S202"/>
  <c r="U202" s="1"/>
  <c r="T202"/>
  <c r="S203"/>
  <c r="U203" s="1"/>
  <c r="X203" s="1"/>
  <c r="T203"/>
  <c r="S204"/>
  <c r="U204" s="1"/>
  <c r="T204"/>
  <c r="S205"/>
  <c r="U205" s="1"/>
  <c r="X205" s="1"/>
  <c r="T205"/>
  <c r="S206"/>
  <c r="U206" s="1"/>
  <c r="T206"/>
  <c r="S207"/>
  <c r="U207" s="1"/>
  <c r="X207" s="1"/>
  <c r="T207"/>
  <c r="S208"/>
  <c r="U208" s="1"/>
  <c r="T208"/>
  <c r="S209"/>
  <c r="U209" s="1"/>
  <c r="X209" s="1"/>
  <c r="T209"/>
  <c r="S210"/>
  <c r="U210" s="1"/>
  <c r="T210"/>
  <c r="S211"/>
  <c r="U211" s="1"/>
  <c r="X211" s="1"/>
  <c r="T211"/>
  <c r="S212"/>
  <c r="U212" s="1"/>
  <c r="T212"/>
  <c r="S213"/>
  <c r="U213" s="1"/>
  <c r="X213" s="1"/>
  <c r="T213"/>
  <c r="S214"/>
  <c r="U214" s="1"/>
  <c r="T214"/>
  <c r="S215"/>
  <c r="U215" s="1"/>
  <c r="X215" s="1"/>
  <c r="T215"/>
  <c r="S216"/>
  <c r="U216" s="1"/>
  <c r="T216"/>
  <c r="S217"/>
  <c r="U217" s="1"/>
  <c r="X217" s="1"/>
  <c r="T217"/>
  <c r="S218"/>
  <c r="U218" s="1"/>
  <c r="T218"/>
  <c r="S219"/>
  <c r="U219" s="1"/>
  <c r="X219" s="1"/>
  <c r="T219"/>
  <c r="S220"/>
  <c r="U220" s="1"/>
  <c r="T220"/>
  <c r="S221"/>
  <c r="U221" s="1"/>
  <c r="X221" s="1"/>
  <c r="T221"/>
  <c r="S222"/>
  <c r="U222" s="1"/>
  <c r="T222"/>
  <c r="S223"/>
  <c r="U223" s="1"/>
  <c r="X223" s="1"/>
  <c r="T223"/>
  <c r="S224"/>
  <c r="U224" s="1"/>
  <c r="T224"/>
  <c r="S225"/>
  <c r="U225" s="1"/>
  <c r="X225" s="1"/>
  <c r="T225"/>
  <c r="S226"/>
  <c r="U226" s="1"/>
  <c r="T226"/>
  <c r="S227"/>
  <c r="U227" s="1"/>
  <c r="X227" s="1"/>
  <c r="T227"/>
  <c r="S228"/>
  <c r="U228" s="1"/>
  <c r="T228"/>
  <c r="S229"/>
  <c r="U229" s="1"/>
  <c r="X229" s="1"/>
  <c r="T229"/>
  <c r="S230"/>
  <c r="U230" s="1"/>
  <c r="T230"/>
  <c r="S231"/>
  <c r="U231" s="1"/>
  <c r="X231" s="1"/>
  <c r="T231"/>
  <c r="S232"/>
  <c r="U232" s="1"/>
  <c r="T232"/>
  <c r="S233"/>
  <c r="U233" s="1"/>
  <c r="X233" s="1"/>
  <c r="T233"/>
  <c r="S234"/>
  <c r="U234" s="1"/>
  <c r="T234"/>
  <c r="S235"/>
  <c r="U235" s="1"/>
  <c r="X235" s="1"/>
  <c r="T235"/>
  <c r="S236"/>
  <c r="U236" s="1"/>
  <c r="T236"/>
  <c r="S237"/>
  <c r="U237" s="1"/>
  <c r="X237" s="1"/>
  <c r="T237"/>
  <c r="S238"/>
  <c r="U238" s="1"/>
  <c r="T238"/>
  <c r="S239"/>
  <c r="U239" s="1"/>
  <c r="X239" s="1"/>
  <c r="T239"/>
  <c r="S240"/>
  <c r="U240" s="1"/>
  <c r="T240"/>
  <c r="S241"/>
  <c r="U241" s="1"/>
  <c r="X241" s="1"/>
  <c r="T241"/>
  <c r="S242"/>
  <c r="U242" s="1"/>
  <c r="T242"/>
  <c r="S243"/>
  <c r="U243" s="1"/>
  <c r="X243" s="1"/>
  <c r="T243"/>
  <c r="S244"/>
  <c r="U244" s="1"/>
  <c r="T244"/>
  <c r="S245"/>
  <c r="U245" s="1"/>
  <c r="X245" s="1"/>
  <c r="T245"/>
  <c r="S246"/>
  <c r="U246" s="1"/>
  <c r="T246"/>
  <c r="S247"/>
  <c r="U247" s="1"/>
  <c r="X247" s="1"/>
  <c r="T247"/>
  <c r="S248"/>
  <c r="U248" s="1"/>
  <c r="T248"/>
  <c r="S249"/>
  <c r="U249" s="1"/>
  <c r="X249" s="1"/>
  <c r="T249"/>
  <c r="S250"/>
  <c r="U250" s="1"/>
  <c r="T250"/>
  <c r="S251"/>
  <c r="U251" s="1"/>
  <c r="X251" s="1"/>
  <c r="T251"/>
  <c r="S252"/>
  <c r="U252" s="1"/>
  <c r="T252"/>
  <c r="S253"/>
  <c r="U253" s="1"/>
  <c r="X253" s="1"/>
  <c r="T253"/>
  <c r="S254"/>
  <c r="U254" s="1"/>
  <c r="T254"/>
  <c r="S255"/>
  <c r="U255" s="1"/>
  <c r="X255" s="1"/>
  <c r="T255"/>
  <c r="S256"/>
  <c r="U256" s="1"/>
  <c r="T256"/>
  <c r="S257"/>
  <c r="U257" s="1"/>
  <c r="X257" s="1"/>
  <c r="T257"/>
  <c r="S258"/>
  <c r="U258" s="1"/>
  <c r="T258"/>
  <c r="S259"/>
  <c r="U259" s="1"/>
  <c r="X259" s="1"/>
  <c r="T259"/>
  <c r="S260"/>
  <c r="U260" s="1"/>
  <c r="T260"/>
  <c r="S261"/>
  <c r="U261" s="1"/>
  <c r="X261" s="1"/>
  <c r="T261"/>
  <c r="S262"/>
  <c r="U262" s="1"/>
  <c r="T262"/>
  <c r="S263"/>
  <c r="U263" s="1"/>
  <c r="X263" s="1"/>
  <c r="T263"/>
  <c r="S264"/>
  <c r="U264" s="1"/>
  <c r="T264"/>
  <c r="S265"/>
  <c r="U265" s="1"/>
  <c r="X265" s="1"/>
  <c r="T265"/>
  <c r="S266"/>
  <c r="U266" s="1"/>
  <c r="T266"/>
  <c r="S267"/>
  <c r="U267" s="1"/>
  <c r="X267" s="1"/>
  <c r="T267"/>
  <c r="S268"/>
  <c r="U268" s="1"/>
  <c r="T268"/>
  <c r="S269"/>
  <c r="U269" s="1"/>
  <c r="X269" s="1"/>
  <c r="T269"/>
  <c r="S270"/>
  <c r="U270" s="1"/>
  <c r="T270"/>
  <c r="S271"/>
  <c r="U271" s="1"/>
  <c r="X271" s="1"/>
  <c r="T271"/>
  <c r="S272"/>
  <c r="U272" s="1"/>
  <c r="T272"/>
  <c r="S273"/>
  <c r="U273" s="1"/>
  <c r="X273" s="1"/>
  <c r="T273"/>
  <c r="S274"/>
  <c r="U274" s="1"/>
  <c r="T274"/>
  <c r="S275"/>
  <c r="U275" s="1"/>
  <c r="X275" s="1"/>
  <c r="T275"/>
  <c r="S276"/>
  <c r="U276" s="1"/>
  <c r="T276"/>
  <c r="S277"/>
  <c r="U277" s="1"/>
  <c r="X277" s="1"/>
  <c r="T277"/>
  <c r="S278"/>
  <c r="U278" s="1"/>
  <c r="T278"/>
  <c r="S279"/>
  <c r="U279" s="1"/>
  <c r="X279" s="1"/>
  <c r="T279"/>
  <c r="S280"/>
  <c r="U280" s="1"/>
  <c r="T280"/>
  <c r="S281"/>
  <c r="U281" s="1"/>
  <c r="X281" s="1"/>
  <c r="T281"/>
  <c r="S282"/>
  <c r="U282" s="1"/>
  <c r="T282"/>
  <c r="S283"/>
  <c r="U283" s="1"/>
  <c r="X283" s="1"/>
  <c r="T283"/>
  <c r="S284"/>
  <c r="U284" s="1"/>
  <c r="T284"/>
  <c r="S285"/>
  <c r="U285" s="1"/>
  <c r="X285" s="1"/>
  <c r="T285"/>
  <c r="S286"/>
  <c r="U286" s="1"/>
  <c r="T286"/>
  <c r="S287"/>
  <c r="U287" s="1"/>
  <c r="X287" s="1"/>
  <c r="T287"/>
  <c r="S288"/>
  <c r="U288" s="1"/>
  <c r="T288"/>
  <c r="S289"/>
  <c r="U289" s="1"/>
  <c r="X289" s="1"/>
  <c r="T289"/>
  <c r="S290"/>
  <c r="U290" s="1"/>
  <c r="T290"/>
  <c r="S291"/>
  <c r="U291" s="1"/>
  <c r="X291" s="1"/>
  <c r="T291"/>
  <c r="S292"/>
  <c r="U292" s="1"/>
  <c r="T292"/>
  <c r="S293"/>
  <c r="U293" s="1"/>
  <c r="X293" s="1"/>
  <c r="T293"/>
  <c r="S294"/>
  <c r="U294" s="1"/>
  <c r="T294"/>
  <c r="S295"/>
  <c r="U295" s="1"/>
  <c r="X295" s="1"/>
  <c r="T295"/>
  <c r="S296"/>
  <c r="U296" s="1"/>
  <c r="T296"/>
  <c r="S297"/>
  <c r="U297" s="1"/>
  <c r="X297" s="1"/>
  <c r="T297"/>
  <c r="S298"/>
  <c r="U298" s="1"/>
  <c r="T298"/>
  <c r="S299"/>
  <c r="U299" s="1"/>
  <c r="X299" s="1"/>
  <c r="T299"/>
  <c r="S300"/>
  <c r="U300" s="1"/>
  <c r="T300"/>
  <c r="S301"/>
  <c r="U301" s="1"/>
  <c r="X301" s="1"/>
  <c r="T301"/>
  <c r="S302"/>
  <c r="U302" s="1"/>
  <c r="T302"/>
  <c r="S303"/>
  <c r="U303" s="1"/>
  <c r="X303" s="1"/>
  <c r="T303"/>
  <c r="S304"/>
  <c r="U304" s="1"/>
  <c r="T304"/>
  <c r="S305"/>
  <c r="U305" s="1"/>
  <c r="X305" s="1"/>
  <c r="T305"/>
  <c r="S306"/>
  <c r="U306" s="1"/>
  <c r="T306"/>
  <c r="S307"/>
  <c r="U307" s="1"/>
  <c r="X307" s="1"/>
  <c r="T307"/>
  <c r="S308"/>
  <c r="U308" s="1"/>
  <c r="T308"/>
  <c r="S309"/>
  <c r="U309" s="1"/>
  <c r="X309" s="1"/>
  <c r="T309"/>
  <c r="S310"/>
  <c r="U310" s="1"/>
  <c r="T310"/>
  <c r="S311"/>
  <c r="U311" s="1"/>
  <c r="X311" s="1"/>
  <c r="T311"/>
  <c r="S312"/>
  <c r="U312" s="1"/>
  <c r="T312"/>
  <c r="S313"/>
  <c r="U313" s="1"/>
  <c r="X313" s="1"/>
  <c r="T313"/>
  <c r="S314"/>
  <c r="U314" s="1"/>
  <c r="T314"/>
  <c r="S315"/>
  <c r="U315" s="1"/>
  <c r="X315" s="1"/>
  <c r="T315"/>
  <c r="S316"/>
  <c r="U316" s="1"/>
  <c r="T316"/>
  <c r="S317"/>
  <c r="U317" s="1"/>
  <c r="X317" s="1"/>
  <c r="T317"/>
  <c r="S318"/>
  <c r="U318" s="1"/>
  <c r="T318"/>
  <c r="S319"/>
  <c r="U319" s="1"/>
  <c r="X319" s="1"/>
  <c r="T319"/>
  <c r="S320"/>
  <c r="U320" s="1"/>
  <c r="T320"/>
  <c r="S321"/>
  <c r="U321" s="1"/>
  <c r="X321" s="1"/>
  <c r="T321"/>
  <c r="S322"/>
  <c r="U322" s="1"/>
  <c r="T322"/>
  <c r="S323"/>
  <c r="U323" s="1"/>
  <c r="X323" s="1"/>
  <c r="T323"/>
  <c r="S324"/>
  <c r="U324" s="1"/>
  <c r="T324"/>
  <c r="S325"/>
  <c r="U325" s="1"/>
  <c r="X325" s="1"/>
  <c r="T325"/>
  <c r="S326"/>
  <c r="U326" s="1"/>
  <c r="T326"/>
  <c r="S327"/>
  <c r="U327" s="1"/>
  <c r="X327" s="1"/>
  <c r="T327"/>
  <c r="S328"/>
  <c r="U328" s="1"/>
  <c r="T328"/>
  <c r="S329"/>
  <c r="U329" s="1"/>
  <c r="X329" s="1"/>
  <c r="T329"/>
  <c r="S330"/>
  <c r="U330" s="1"/>
  <c r="T330"/>
  <c r="S331"/>
  <c r="U331" s="1"/>
  <c r="X331" s="1"/>
  <c r="T331"/>
  <c r="S332"/>
  <c r="U332" s="1"/>
  <c r="T332"/>
  <c r="S333"/>
  <c r="U333" s="1"/>
  <c r="X333" s="1"/>
  <c r="T333"/>
  <c r="S334"/>
  <c r="U334" s="1"/>
  <c r="T334"/>
  <c r="S335"/>
  <c r="U335" s="1"/>
  <c r="X335" s="1"/>
  <c r="T335"/>
  <c r="S336"/>
  <c r="U336" s="1"/>
  <c r="T336"/>
  <c r="S337"/>
  <c r="U337" s="1"/>
  <c r="X337" s="1"/>
  <c r="T337"/>
  <c r="S338"/>
  <c r="U338" s="1"/>
  <c r="T338"/>
  <c r="S339"/>
  <c r="U339" s="1"/>
  <c r="X339" s="1"/>
  <c r="T339"/>
  <c r="S340"/>
  <c r="U340" s="1"/>
  <c r="T340"/>
  <c r="S341"/>
  <c r="U341" s="1"/>
  <c r="X341" s="1"/>
  <c r="T341"/>
  <c r="S342"/>
  <c r="U342" s="1"/>
  <c r="T342"/>
  <c r="S343"/>
  <c r="U343" s="1"/>
  <c r="X343" s="1"/>
  <c r="T343"/>
  <c r="S344"/>
  <c r="U344" s="1"/>
  <c r="T344"/>
  <c r="S345"/>
  <c r="U345" s="1"/>
  <c r="X345" s="1"/>
  <c r="T345"/>
  <c r="S346"/>
  <c r="U346" s="1"/>
  <c r="T346"/>
  <c r="S347"/>
  <c r="U347" s="1"/>
  <c r="X347" s="1"/>
  <c r="T347"/>
  <c r="S348"/>
  <c r="U348" s="1"/>
  <c r="T348"/>
  <c r="S349"/>
  <c r="U349" s="1"/>
  <c r="X349" s="1"/>
  <c r="T349"/>
  <c r="S350"/>
  <c r="U350" s="1"/>
  <c r="T350"/>
  <c r="S351"/>
  <c r="U351" s="1"/>
  <c r="X351" s="1"/>
  <c r="T351"/>
  <c r="S352"/>
  <c r="U352" s="1"/>
  <c r="T352"/>
  <c r="S353"/>
  <c r="U353" s="1"/>
  <c r="X353" s="1"/>
  <c r="T353"/>
  <c r="S354"/>
  <c r="U354" s="1"/>
  <c r="T354"/>
  <c r="S355"/>
  <c r="U355" s="1"/>
  <c r="X355" s="1"/>
  <c r="T355"/>
  <c r="S356"/>
  <c r="U356" s="1"/>
  <c r="T356"/>
  <c r="S357"/>
  <c r="U357" s="1"/>
  <c r="X357" s="1"/>
  <c r="T357"/>
  <c r="S358"/>
  <c r="U358" s="1"/>
  <c r="T358"/>
  <c r="S359"/>
  <c r="U359" s="1"/>
  <c r="X359" s="1"/>
  <c r="T359"/>
  <c r="S360"/>
  <c r="U360" s="1"/>
  <c r="T360"/>
  <c r="S361"/>
  <c r="U361" s="1"/>
  <c r="X361" s="1"/>
  <c r="T361"/>
  <c r="S362"/>
  <c r="U362" s="1"/>
  <c r="T362"/>
  <c r="S363"/>
  <c r="U363" s="1"/>
  <c r="X363" s="1"/>
  <c r="T363"/>
  <c r="S364"/>
  <c r="U364" s="1"/>
  <c r="T364"/>
  <c r="S365"/>
  <c r="U365" s="1"/>
  <c r="X365" s="1"/>
  <c r="T365"/>
  <c r="S366"/>
  <c r="U366" s="1"/>
  <c r="T366"/>
  <c r="S367"/>
  <c r="U367" s="1"/>
  <c r="X367" s="1"/>
  <c r="T367"/>
  <c r="S368"/>
  <c r="U368" s="1"/>
  <c r="T368"/>
  <c r="S369"/>
  <c r="U369" s="1"/>
  <c r="X369" s="1"/>
  <c r="T369"/>
  <c r="S370"/>
  <c r="U370" s="1"/>
  <c r="T370"/>
  <c r="S371"/>
  <c r="U371" s="1"/>
  <c r="X371" s="1"/>
  <c r="T371"/>
  <c r="S372"/>
  <c r="U372" s="1"/>
  <c r="T372"/>
  <c r="S373"/>
  <c r="U373" s="1"/>
  <c r="X373" s="1"/>
  <c r="T373"/>
  <c r="S374"/>
  <c r="U374" s="1"/>
  <c r="T374"/>
  <c r="S375"/>
  <c r="U375" s="1"/>
  <c r="X375" s="1"/>
  <c r="T375"/>
  <c r="S376"/>
  <c r="U376" s="1"/>
  <c r="T376"/>
  <c r="S377"/>
  <c r="U377" s="1"/>
  <c r="X377" s="1"/>
  <c r="T377"/>
  <c r="S378"/>
  <c r="U378" s="1"/>
  <c r="T378"/>
  <c r="S379"/>
  <c r="U379" s="1"/>
  <c r="X379" s="1"/>
  <c r="T379"/>
  <c r="S380"/>
  <c r="U380" s="1"/>
  <c r="T380"/>
  <c r="S381"/>
  <c r="U381" s="1"/>
  <c r="X381" s="1"/>
  <c r="T381"/>
  <c r="S382"/>
  <c r="U382" s="1"/>
  <c r="T382"/>
  <c r="S383"/>
  <c r="U383" s="1"/>
  <c r="X383" s="1"/>
  <c r="T383"/>
  <c r="S384"/>
  <c r="U384" s="1"/>
  <c r="T384"/>
  <c r="S385"/>
  <c r="U385" s="1"/>
  <c r="X385" s="1"/>
  <c r="T385"/>
  <c r="S386"/>
  <c r="U386" s="1"/>
  <c r="T386"/>
  <c r="S387"/>
  <c r="U387" s="1"/>
  <c r="X387" s="1"/>
  <c r="T387"/>
  <c r="S388"/>
  <c r="U388" s="1"/>
  <c r="T388"/>
  <c r="S389"/>
  <c r="U389" s="1"/>
  <c r="X389" s="1"/>
  <c r="T389"/>
  <c r="S390"/>
  <c r="U390" s="1"/>
  <c r="T390"/>
  <c r="S391"/>
  <c r="U391" s="1"/>
  <c r="X391" s="1"/>
  <c r="T391"/>
  <c r="S392"/>
  <c r="U392" s="1"/>
  <c r="T392"/>
  <c r="S393"/>
  <c r="U393" s="1"/>
  <c r="X393" s="1"/>
  <c r="T393"/>
  <c r="S394"/>
  <c r="U394" s="1"/>
  <c r="T394"/>
  <c r="S395"/>
  <c r="U395" s="1"/>
  <c r="X395" s="1"/>
  <c r="T395"/>
  <c r="S396"/>
  <c r="U396" s="1"/>
  <c r="T396"/>
  <c r="S397"/>
  <c r="U397" s="1"/>
  <c r="X397" s="1"/>
  <c r="T397"/>
  <c r="S398"/>
  <c r="U398" s="1"/>
  <c r="T398"/>
  <c r="S399"/>
  <c r="U399" s="1"/>
  <c r="X399" s="1"/>
  <c r="T399"/>
  <c r="S400"/>
  <c r="U400" s="1"/>
  <c r="T400"/>
  <c r="S401"/>
  <c r="U401" s="1"/>
  <c r="X401" s="1"/>
  <c r="T401"/>
  <c r="S402"/>
  <c r="U402" s="1"/>
  <c r="T402"/>
  <c r="S403"/>
  <c r="U403" s="1"/>
  <c r="X403" s="1"/>
  <c r="T403"/>
  <c r="S404"/>
  <c r="U404" s="1"/>
  <c r="T404"/>
  <c r="S405"/>
  <c r="U405" s="1"/>
  <c r="X405" s="1"/>
  <c r="T405"/>
  <c r="S406"/>
  <c r="U406" s="1"/>
  <c r="T406"/>
  <c r="S407"/>
  <c r="U407" s="1"/>
  <c r="X407" s="1"/>
  <c r="T407"/>
  <c r="S408"/>
  <c r="U408" s="1"/>
  <c r="T408"/>
  <c r="S409"/>
  <c r="U409" s="1"/>
  <c r="X409" s="1"/>
  <c r="T409"/>
  <c r="S410"/>
  <c r="U410" s="1"/>
  <c r="T410"/>
  <c r="S411"/>
  <c r="U411" s="1"/>
  <c r="X411" s="1"/>
  <c r="T411"/>
  <c r="S412"/>
  <c r="U412" s="1"/>
  <c r="T412"/>
  <c r="S413"/>
  <c r="U413" s="1"/>
  <c r="X413" s="1"/>
  <c r="T413"/>
  <c r="S414"/>
  <c r="U414" s="1"/>
  <c r="T414"/>
  <c r="S415"/>
  <c r="U415" s="1"/>
  <c r="X415" s="1"/>
  <c r="T415"/>
  <c r="S416"/>
  <c r="U416" s="1"/>
  <c r="T416"/>
  <c r="S417"/>
  <c r="U417" s="1"/>
  <c r="X417" s="1"/>
  <c r="T417"/>
  <c r="S418"/>
  <c r="U418" s="1"/>
  <c r="T418"/>
  <c r="S419"/>
  <c r="U419" s="1"/>
  <c r="X419" s="1"/>
  <c r="T419"/>
  <c r="S420"/>
  <c r="U420" s="1"/>
  <c r="T420"/>
  <c r="S421"/>
  <c r="U421" s="1"/>
  <c r="X421" s="1"/>
  <c r="T421"/>
  <c r="S422"/>
  <c r="U422" s="1"/>
  <c r="T422"/>
  <c r="S423"/>
  <c r="U423" s="1"/>
  <c r="X423" s="1"/>
  <c r="T423"/>
  <c r="S424"/>
  <c r="U424" s="1"/>
  <c r="T424"/>
  <c r="S425"/>
  <c r="U425" s="1"/>
  <c r="X425" s="1"/>
  <c r="T425"/>
  <c r="S426"/>
  <c r="U426" s="1"/>
  <c r="T426"/>
  <c r="S427"/>
  <c r="U427" s="1"/>
  <c r="X427" s="1"/>
  <c r="T427"/>
  <c r="S428"/>
  <c r="U428" s="1"/>
  <c r="T428"/>
  <c r="S429"/>
  <c r="U429" s="1"/>
  <c r="X429" s="1"/>
  <c r="T429"/>
  <c r="S430"/>
  <c r="U430" s="1"/>
  <c r="T430"/>
  <c r="S431"/>
  <c r="U431" s="1"/>
  <c r="X431" s="1"/>
  <c r="T431"/>
  <c r="S432"/>
  <c r="U432" s="1"/>
  <c r="T432"/>
  <c r="S433"/>
  <c r="U433" s="1"/>
  <c r="X433" s="1"/>
  <c r="T433"/>
  <c r="S434"/>
  <c r="U434" s="1"/>
  <c r="T434"/>
  <c r="S435"/>
  <c r="U435" s="1"/>
  <c r="X435" s="1"/>
  <c r="T435"/>
  <c r="S436"/>
  <c r="U436" s="1"/>
  <c r="T436"/>
  <c r="S437"/>
  <c r="U437" s="1"/>
  <c r="X437" s="1"/>
  <c r="T437"/>
  <c r="S438"/>
  <c r="U438" s="1"/>
  <c r="T438"/>
  <c r="S439"/>
  <c r="U439" s="1"/>
  <c r="X439" s="1"/>
  <c r="T439"/>
  <c r="S440"/>
  <c r="U440" s="1"/>
  <c r="T440"/>
  <c r="S441"/>
  <c r="U441" s="1"/>
  <c r="X441" s="1"/>
  <c r="T441"/>
  <c r="S442"/>
  <c r="U442" s="1"/>
  <c r="T442"/>
  <c r="S443"/>
  <c r="U443" s="1"/>
  <c r="X443" s="1"/>
  <c r="T443"/>
  <c r="S444"/>
  <c r="U444" s="1"/>
  <c r="T444"/>
  <c r="S445"/>
  <c r="U445" s="1"/>
  <c r="X445" s="1"/>
  <c r="T445"/>
  <c r="S446"/>
  <c r="U446" s="1"/>
  <c r="T446"/>
  <c r="S447"/>
  <c r="U447" s="1"/>
  <c r="X447" s="1"/>
  <c r="T447"/>
  <c r="S448"/>
  <c r="U448" s="1"/>
  <c r="T448"/>
  <c r="S449"/>
  <c r="U449" s="1"/>
  <c r="X449" s="1"/>
  <c r="T449"/>
  <c r="S450"/>
  <c r="U450" s="1"/>
  <c r="T450"/>
  <c r="S451"/>
  <c r="U451" s="1"/>
  <c r="X451" s="1"/>
  <c r="T451"/>
  <c r="S452"/>
  <c r="U452" s="1"/>
  <c r="T452"/>
  <c r="S453"/>
  <c r="U453" s="1"/>
  <c r="X453" s="1"/>
  <c r="T453"/>
  <c r="S454"/>
  <c r="U454" s="1"/>
  <c r="T454"/>
  <c r="S455"/>
  <c r="U455" s="1"/>
  <c r="X455" s="1"/>
  <c r="T455"/>
  <c r="S456"/>
  <c r="U456" s="1"/>
  <c r="T456"/>
  <c r="S457"/>
  <c r="U457" s="1"/>
  <c r="X457" s="1"/>
  <c r="T457"/>
  <c r="S458"/>
  <c r="U458" s="1"/>
  <c r="T458"/>
  <c r="S459"/>
  <c r="U459" s="1"/>
  <c r="X459" s="1"/>
  <c r="T459"/>
  <c r="S460"/>
  <c r="U460" s="1"/>
  <c r="T460"/>
  <c r="S461"/>
  <c r="U461" s="1"/>
  <c r="X461" s="1"/>
  <c r="T461"/>
  <c r="S462"/>
  <c r="U462" s="1"/>
  <c r="T462"/>
  <c r="S463"/>
  <c r="U463" s="1"/>
  <c r="X463" s="1"/>
  <c r="T463"/>
  <c r="S464"/>
  <c r="U464" s="1"/>
  <c r="T464"/>
  <c r="S465"/>
  <c r="U465" s="1"/>
  <c r="X465" s="1"/>
  <c r="T465"/>
  <c r="S466"/>
  <c r="U466" s="1"/>
  <c r="T466"/>
  <c r="S467"/>
  <c r="U467" s="1"/>
  <c r="X467" s="1"/>
  <c r="T467"/>
  <c r="S468"/>
  <c r="U468" s="1"/>
  <c r="T468"/>
  <c r="S469"/>
  <c r="U469" s="1"/>
  <c r="X469" s="1"/>
  <c r="T469"/>
  <c r="S470"/>
  <c r="U470" s="1"/>
  <c r="T470"/>
  <c r="S471"/>
  <c r="U471" s="1"/>
  <c r="X471" s="1"/>
  <c r="T471"/>
  <c r="S472"/>
  <c r="U472" s="1"/>
  <c r="T472"/>
  <c r="S473"/>
  <c r="U473" s="1"/>
  <c r="X473" s="1"/>
  <c r="T473"/>
  <c r="S474"/>
  <c r="U474" s="1"/>
  <c r="T474"/>
  <c r="S475"/>
  <c r="U475" s="1"/>
  <c r="X475" s="1"/>
  <c r="T475"/>
  <c r="S476"/>
  <c r="U476" s="1"/>
  <c r="T476"/>
  <c r="S477"/>
  <c r="U477" s="1"/>
  <c r="X477" s="1"/>
  <c r="T477"/>
  <c r="S478"/>
  <c r="U478" s="1"/>
  <c r="T478"/>
  <c r="S479"/>
  <c r="U479" s="1"/>
  <c r="X479" s="1"/>
  <c r="T479"/>
  <c r="S480"/>
  <c r="U480" s="1"/>
  <c r="T480"/>
  <c r="S481"/>
  <c r="U481" s="1"/>
  <c r="X481" s="1"/>
  <c r="T481"/>
  <c r="S482"/>
  <c r="U482" s="1"/>
  <c r="T482"/>
  <c r="S483"/>
  <c r="U483" s="1"/>
  <c r="X483" s="1"/>
  <c r="T483"/>
  <c r="S484"/>
  <c r="U484" s="1"/>
  <c r="T484"/>
  <c r="S485"/>
  <c r="U485" s="1"/>
  <c r="X485" s="1"/>
  <c r="T485"/>
  <c r="S486"/>
  <c r="U486" s="1"/>
  <c r="T486"/>
  <c r="S487"/>
  <c r="U487" s="1"/>
  <c r="X487" s="1"/>
  <c r="T487"/>
  <c r="S488"/>
  <c r="U488" s="1"/>
  <c r="T488"/>
  <c r="S489"/>
  <c r="U489" s="1"/>
  <c r="X489" s="1"/>
  <c r="T489"/>
  <c r="S490"/>
  <c r="U490" s="1"/>
  <c r="T490"/>
  <c r="S491"/>
  <c r="U491" s="1"/>
  <c r="X491" s="1"/>
  <c r="T491"/>
  <c r="S492"/>
  <c r="U492" s="1"/>
  <c r="T492"/>
  <c r="S493"/>
  <c r="U493" s="1"/>
  <c r="X493" s="1"/>
  <c r="T493"/>
  <c r="S494"/>
  <c r="U494" s="1"/>
  <c r="T494"/>
  <c r="V494" s="1"/>
  <c r="Y494" s="1"/>
  <c r="S495"/>
  <c r="U495" s="1"/>
  <c r="X495" s="1"/>
  <c r="T495"/>
  <c r="S496"/>
  <c r="U496" s="1"/>
  <c r="T496"/>
  <c r="V496" s="1"/>
  <c r="Y496" s="1"/>
  <c r="S497"/>
  <c r="U497" s="1"/>
  <c r="X497" s="1"/>
  <c r="T497"/>
  <c r="S498"/>
  <c r="U498" s="1"/>
  <c r="T498"/>
  <c r="V498" s="1"/>
  <c r="Y498" s="1"/>
  <c r="S499"/>
  <c r="U499" s="1"/>
  <c r="X499" s="1"/>
  <c r="T499"/>
  <c r="S500"/>
  <c r="U500" s="1"/>
  <c r="T500"/>
  <c r="V500" s="1"/>
  <c r="Y500" s="1"/>
  <c r="S501"/>
  <c r="U501" s="1"/>
  <c r="X501" s="1"/>
  <c r="T501"/>
  <c r="S502"/>
  <c r="U502" s="1"/>
  <c r="T502"/>
  <c r="V502" s="1"/>
  <c r="Y502" s="1"/>
  <c r="S503"/>
  <c r="U503" s="1"/>
  <c r="X503" s="1"/>
  <c r="T503"/>
  <c r="S504"/>
  <c r="U504" s="1"/>
  <c r="T504"/>
  <c r="V504" s="1"/>
  <c r="Y504" s="1"/>
  <c r="S505"/>
  <c r="U505" s="1"/>
  <c r="X505" s="1"/>
  <c r="T505"/>
  <c r="S506"/>
  <c r="U506" s="1"/>
  <c r="T506"/>
  <c r="V506" s="1"/>
  <c r="S507"/>
  <c r="U507" s="1"/>
  <c r="X507" s="1"/>
  <c r="T507"/>
  <c r="S508"/>
  <c r="U508" s="1"/>
  <c r="T508"/>
  <c r="V508" s="1"/>
  <c r="Y508" s="1"/>
  <c r="S509"/>
  <c r="U509" s="1"/>
  <c r="X509" s="1"/>
  <c r="T509"/>
  <c r="S510"/>
  <c r="U510" s="1"/>
  <c r="T510"/>
  <c r="V510" s="1"/>
  <c r="Y510" s="1"/>
  <c r="S511"/>
  <c r="U511" s="1"/>
  <c r="X511" s="1"/>
  <c r="T511"/>
  <c r="S512"/>
  <c r="U512" s="1"/>
  <c r="T512"/>
  <c r="V512" s="1"/>
  <c r="Y512" s="1"/>
  <c r="S513"/>
  <c r="U513" s="1"/>
  <c r="X513" s="1"/>
  <c r="T513"/>
  <c r="S514"/>
  <c r="U514" s="1"/>
  <c r="T514"/>
  <c r="V514" s="1"/>
  <c r="Y514" s="1"/>
  <c r="S515"/>
  <c r="U515" s="1"/>
  <c r="X515" s="1"/>
  <c r="T515"/>
  <c r="S516"/>
  <c r="U516" s="1"/>
  <c r="T516"/>
  <c r="V516" s="1"/>
  <c r="Y516" s="1"/>
  <c r="S517"/>
  <c r="U517" s="1"/>
  <c r="X517" s="1"/>
  <c r="T517"/>
  <c r="S518"/>
  <c r="U518" s="1"/>
  <c r="T518"/>
  <c r="V518" s="1"/>
  <c r="Y518" s="1"/>
  <c r="S519"/>
  <c r="U519" s="1"/>
  <c r="X519" s="1"/>
  <c r="T519"/>
  <c r="S520"/>
  <c r="U520" s="1"/>
  <c r="T520"/>
  <c r="V520" s="1"/>
  <c r="Y520" s="1"/>
  <c r="S521"/>
  <c r="U521" s="1"/>
  <c r="X521" s="1"/>
  <c r="T521"/>
  <c r="S522"/>
  <c r="U522" s="1"/>
  <c r="T522"/>
  <c r="V522" s="1"/>
  <c r="Y522" s="1"/>
  <c r="S523"/>
  <c r="U523" s="1"/>
  <c r="X523" s="1"/>
  <c r="T523"/>
  <c r="S524"/>
  <c r="U524" s="1"/>
  <c r="T524"/>
  <c r="V524" s="1"/>
  <c r="Y524" s="1"/>
  <c r="S525"/>
  <c r="U525" s="1"/>
  <c r="X525" s="1"/>
  <c r="T525"/>
  <c r="S526"/>
  <c r="U526" s="1"/>
  <c r="T526"/>
  <c r="V526" s="1"/>
  <c r="Y526" s="1"/>
  <c r="S527"/>
  <c r="U527" s="1"/>
  <c r="X527" s="1"/>
  <c r="T527"/>
  <c r="S528"/>
  <c r="U528" s="1"/>
  <c r="T528"/>
  <c r="V528" s="1"/>
  <c r="Y528" s="1"/>
  <c r="S529"/>
  <c r="U529" s="1"/>
  <c r="X529" s="1"/>
  <c r="T529"/>
  <c r="S530"/>
  <c r="U530" s="1"/>
  <c r="T530"/>
  <c r="V530" s="1"/>
  <c r="Y530" s="1"/>
  <c r="S531"/>
  <c r="U531" s="1"/>
  <c r="X531" s="1"/>
  <c r="T531"/>
  <c r="S532"/>
  <c r="U532" s="1"/>
  <c r="T532"/>
  <c r="V532" s="1"/>
  <c r="Y532" s="1"/>
  <c r="S533"/>
  <c r="U533" s="1"/>
  <c r="X533" s="1"/>
  <c r="T533"/>
  <c r="S534"/>
  <c r="U534" s="1"/>
  <c r="T534"/>
  <c r="V534" s="1"/>
  <c r="Y534" s="1"/>
  <c r="S535"/>
  <c r="U535" s="1"/>
  <c r="X535" s="1"/>
  <c r="T535"/>
  <c r="S536"/>
  <c r="U536" s="1"/>
  <c r="T536"/>
  <c r="V536" s="1"/>
  <c r="Y536" s="1"/>
  <c r="S537"/>
  <c r="U537" s="1"/>
  <c r="X537" s="1"/>
  <c r="T537"/>
  <c r="S538"/>
  <c r="U538" s="1"/>
  <c r="T538"/>
  <c r="V538" s="1"/>
  <c r="Y538" s="1"/>
  <c r="S539"/>
  <c r="U539" s="1"/>
  <c r="X539" s="1"/>
  <c r="T539"/>
  <c r="S540"/>
  <c r="U540" s="1"/>
  <c r="T540"/>
  <c r="V540" s="1"/>
  <c r="S541"/>
  <c r="U541" s="1"/>
  <c r="X541" s="1"/>
  <c r="T541"/>
  <c r="S542"/>
  <c r="U542" s="1"/>
  <c r="T542"/>
  <c r="V542" s="1"/>
  <c r="Y542" s="1"/>
  <c r="S543"/>
  <c r="U543" s="1"/>
  <c r="X543" s="1"/>
  <c r="T543"/>
  <c r="S544"/>
  <c r="U544" s="1"/>
  <c r="T544"/>
  <c r="V544" s="1"/>
  <c r="Y544" s="1"/>
  <c r="S545"/>
  <c r="U545" s="1"/>
  <c r="X545" s="1"/>
  <c r="T545"/>
  <c r="S546"/>
  <c r="U546" s="1"/>
  <c r="T546"/>
  <c r="V546" s="1"/>
  <c r="Y546" s="1"/>
  <c r="S547"/>
  <c r="U547" s="1"/>
  <c r="X547" s="1"/>
  <c r="T547"/>
  <c r="S548"/>
  <c r="U548" s="1"/>
  <c r="T548"/>
  <c r="V548" s="1"/>
  <c r="Y548" s="1"/>
  <c r="S549"/>
  <c r="U549" s="1"/>
  <c r="X549" s="1"/>
  <c r="T549"/>
  <c r="S550"/>
  <c r="U550" s="1"/>
  <c r="T550"/>
  <c r="V550" s="1"/>
  <c r="Y550" s="1"/>
  <c r="S551"/>
  <c r="U551" s="1"/>
  <c r="X551" s="1"/>
  <c r="T551"/>
  <c r="S552"/>
  <c r="U552" s="1"/>
  <c r="T552"/>
  <c r="V552" s="1"/>
  <c r="Y552" s="1"/>
  <c r="S553"/>
  <c r="U553" s="1"/>
  <c r="X553" s="1"/>
  <c r="T553"/>
  <c r="S554"/>
  <c r="U554" s="1"/>
  <c r="T554"/>
  <c r="V554" s="1"/>
  <c r="Y554" s="1"/>
  <c r="S555"/>
  <c r="U555" s="1"/>
  <c r="X555" s="1"/>
  <c r="T555"/>
  <c r="S556"/>
  <c r="U556" s="1"/>
  <c r="T556"/>
  <c r="V556" s="1"/>
  <c r="Y556" s="1"/>
  <c r="S557"/>
  <c r="U557" s="1"/>
  <c r="X557" s="1"/>
  <c r="T557"/>
  <c r="S558"/>
  <c r="U558" s="1"/>
  <c r="T558"/>
  <c r="V558" s="1"/>
  <c r="Y558" s="1"/>
  <c r="S559"/>
  <c r="U559" s="1"/>
  <c r="X559" s="1"/>
  <c r="T559"/>
  <c r="S560"/>
  <c r="U560" s="1"/>
  <c r="T560"/>
  <c r="V560" s="1"/>
  <c r="Y560" s="1"/>
  <c r="S561"/>
  <c r="U561" s="1"/>
  <c r="X561" s="1"/>
  <c r="T561"/>
  <c r="S562"/>
  <c r="U562" s="1"/>
  <c r="T562"/>
  <c r="V562" s="1"/>
  <c r="S563"/>
  <c r="U563" s="1"/>
  <c r="X563" s="1"/>
  <c r="T563"/>
  <c r="S564"/>
  <c r="U564" s="1"/>
  <c r="T564"/>
  <c r="V564" s="1"/>
  <c r="Y564" s="1"/>
  <c r="S565"/>
  <c r="U565" s="1"/>
  <c r="X565" s="1"/>
  <c r="T565"/>
  <c r="S566"/>
  <c r="U566" s="1"/>
  <c r="T566"/>
  <c r="V566" s="1"/>
  <c r="Y566" s="1"/>
  <c r="S567"/>
  <c r="U567" s="1"/>
  <c r="X567" s="1"/>
  <c r="T567"/>
  <c r="S568"/>
  <c r="U568" s="1"/>
  <c r="T568"/>
  <c r="V568" s="1"/>
  <c r="Y568" s="1"/>
  <c r="S569"/>
  <c r="U569" s="1"/>
  <c r="X569" s="1"/>
  <c r="T569"/>
  <c r="S570"/>
  <c r="U570" s="1"/>
  <c r="T570"/>
  <c r="V570" s="1"/>
  <c r="Y570" s="1"/>
  <c r="S571"/>
  <c r="U571" s="1"/>
  <c r="X571" s="1"/>
  <c r="T571"/>
  <c r="S572"/>
  <c r="U572" s="1"/>
  <c r="T572"/>
  <c r="V572" s="1"/>
  <c r="Y572" s="1"/>
  <c r="S573"/>
  <c r="U573" s="1"/>
  <c r="X573" s="1"/>
  <c r="T573"/>
  <c r="S574"/>
  <c r="U574" s="1"/>
  <c r="T574"/>
  <c r="V574" s="1"/>
  <c r="Y574" s="1"/>
  <c r="S575"/>
  <c r="U575" s="1"/>
  <c r="X575" s="1"/>
  <c r="T575"/>
  <c r="S576"/>
  <c r="U576" s="1"/>
  <c r="T576"/>
  <c r="V576" s="1"/>
  <c r="S577"/>
  <c r="U577" s="1"/>
  <c r="X577" s="1"/>
  <c r="T577"/>
  <c r="S578"/>
  <c r="U578" s="1"/>
  <c r="T578"/>
  <c r="V578" s="1"/>
  <c r="Y578" s="1"/>
  <c r="S579"/>
  <c r="U579" s="1"/>
  <c r="X579" s="1"/>
  <c r="T579"/>
  <c r="S580"/>
  <c r="U580" s="1"/>
  <c r="T580"/>
  <c r="V580" s="1"/>
  <c r="Y580" s="1"/>
  <c r="S581"/>
  <c r="U581" s="1"/>
  <c r="X581" s="1"/>
  <c r="T581"/>
  <c r="S582"/>
  <c r="U582" s="1"/>
  <c r="T582"/>
  <c r="V582" s="1"/>
  <c r="Y582" s="1"/>
  <c r="S583"/>
  <c r="U583" s="1"/>
  <c r="X583" s="1"/>
  <c r="T583"/>
  <c r="S584"/>
  <c r="U584" s="1"/>
  <c r="T584"/>
  <c r="V584" s="1"/>
  <c r="Y584" s="1"/>
  <c r="S585"/>
  <c r="U585" s="1"/>
  <c r="X585" s="1"/>
  <c r="T585"/>
  <c r="S586"/>
  <c r="U586" s="1"/>
  <c r="T586"/>
  <c r="V586" s="1"/>
  <c r="Y586" s="1"/>
  <c r="S587"/>
  <c r="U587" s="1"/>
  <c r="X587" s="1"/>
  <c r="T587"/>
  <c r="S588"/>
  <c r="U588" s="1"/>
  <c r="T588"/>
  <c r="V588" s="1"/>
  <c r="Y588" s="1"/>
  <c r="S589"/>
  <c r="U589" s="1"/>
  <c r="X589" s="1"/>
  <c r="T589"/>
  <c r="S590"/>
  <c r="U590" s="1"/>
  <c r="T590"/>
  <c r="V590" s="1"/>
  <c r="Y590" s="1"/>
  <c r="S591"/>
  <c r="U591" s="1"/>
  <c r="X591" s="1"/>
  <c r="T591"/>
  <c r="S592"/>
  <c r="U592" s="1"/>
  <c r="T592"/>
  <c r="V592" s="1"/>
  <c r="Y592" s="1"/>
  <c r="S593"/>
  <c r="U593" s="1"/>
  <c r="X593" s="1"/>
  <c r="T593"/>
  <c r="S594"/>
  <c r="U594" s="1"/>
  <c r="T594"/>
  <c r="V594" s="1"/>
  <c r="Y594" s="1"/>
  <c r="S595"/>
  <c r="U595" s="1"/>
  <c r="X595" s="1"/>
  <c r="T595"/>
  <c r="S596"/>
  <c r="U596" s="1"/>
  <c r="T596"/>
  <c r="V596" s="1"/>
  <c r="Y596" s="1"/>
  <c r="S597"/>
  <c r="U597" s="1"/>
  <c r="X597" s="1"/>
  <c r="T597"/>
  <c r="S598"/>
  <c r="U598" s="1"/>
  <c r="T598"/>
  <c r="V598" s="1"/>
  <c r="Y598" s="1"/>
  <c r="S599"/>
  <c r="U599" s="1"/>
  <c r="X599" s="1"/>
  <c r="T599"/>
  <c r="S600"/>
  <c r="U600" s="1"/>
  <c r="T600"/>
  <c r="V600" s="1"/>
  <c r="Y600" s="1"/>
  <c r="S601"/>
  <c r="U601" s="1"/>
  <c r="X601" s="1"/>
  <c r="T601"/>
  <c r="S602"/>
  <c r="U602" s="1"/>
  <c r="T602"/>
  <c r="V602" s="1"/>
  <c r="Y602" s="1"/>
  <c r="S603"/>
  <c r="U603" s="1"/>
  <c r="X603" s="1"/>
  <c r="T603"/>
  <c r="S604"/>
  <c r="U604" s="1"/>
  <c r="T604"/>
  <c r="V604" s="1"/>
  <c r="Y604" s="1"/>
  <c r="S605"/>
  <c r="U605" s="1"/>
  <c r="X605" s="1"/>
  <c r="T605"/>
  <c r="S606"/>
  <c r="U606" s="1"/>
  <c r="T606"/>
  <c r="V606" s="1"/>
  <c r="Y606" s="1"/>
  <c r="S607"/>
  <c r="U607" s="1"/>
  <c r="X607" s="1"/>
  <c r="T607"/>
  <c r="S608"/>
  <c r="U608" s="1"/>
  <c r="T608"/>
  <c r="V608" s="1"/>
  <c r="Y608" s="1"/>
  <c r="S609"/>
  <c r="U609" s="1"/>
  <c r="X609" s="1"/>
  <c r="T609"/>
  <c r="S610"/>
  <c r="U610" s="1"/>
  <c r="T610"/>
  <c r="V610" s="1"/>
  <c r="Y610" s="1"/>
  <c r="S611"/>
  <c r="U611" s="1"/>
  <c r="X611" s="1"/>
  <c r="T611"/>
  <c r="S612"/>
  <c r="U612" s="1"/>
  <c r="T612"/>
  <c r="V612" s="1"/>
  <c r="Y612" s="1"/>
  <c r="S613"/>
  <c r="U613" s="1"/>
  <c r="X613" s="1"/>
  <c r="T613"/>
  <c r="S614"/>
  <c r="U614" s="1"/>
  <c r="T614"/>
  <c r="V614" s="1"/>
  <c r="S615"/>
  <c r="U615" s="1"/>
  <c r="X615" s="1"/>
  <c r="T615"/>
  <c r="S616"/>
  <c r="U616" s="1"/>
  <c r="T616"/>
  <c r="V616" s="1"/>
  <c r="Y616" s="1"/>
  <c r="S617"/>
  <c r="U617" s="1"/>
  <c r="X617" s="1"/>
  <c r="T617"/>
  <c r="S618"/>
  <c r="U618" s="1"/>
  <c r="T618"/>
  <c r="V618" s="1"/>
  <c r="Y618" s="1"/>
  <c r="S619"/>
  <c r="U619" s="1"/>
  <c r="X619" s="1"/>
  <c r="T619"/>
  <c r="S620"/>
  <c r="U620" s="1"/>
  <c r="T620"/>
  <c r="V620" s="1"/>
  <c r="Y620" s="1"/>
  <c r="S621"/>
  <c r="U621" s="1"/>
  <c r="X621" s="1"/>
  <c r="T621"/>
  <c r="S622"/>
  <c r="U622" s="1"/>
  <c r="T622"/>
  <c r="V622" s="1"/>
  <c r="S623"/>
  <c r="U623" s="1"/>
  <c r="X623" s="1"/>
  <c r="T623"/>
  <c r="S624"/>
  <c r="U624" s="1"/>
  <c r="T624"/>
  <c r="V624" s="1"/>
  <c r="Y624" s="1"/>
  <c r="S625"/>
  <c r="U625" s="1"/>
  <c r="X625" s="1"/>
  <c r="T625"/>
  <c r="S626"/>
  <c r="U626" s="1"/>
  <c r="T626"/>
  <c r="V626" s="1"/>
  <c r="Y626" s="1"/>
  <c r="S627"/>
  <c r="U627" s="1"/>
  <c r="X627" s="1"/>
  <c r="T627"/>
  <c r="S628"/>
  <c r="U628" s="1"/>
  <c r="T628"/>
  <c r="V628" s="1"/>
  <c r="Y628" s="1"/>
  <c r="S629"/>
  <c r="U629" s="1"/>
  <c r="X629" s="1"/>
  <c r="T629"/>
  <c r="S630"/>
  <c r="U630" s="1"/>
  <c r="T630"/>
  <c r="V630" s="1"/>
  <c r="Y630" s="1"/>
  <c r="S631"/>
  <c r="U631" s="1"/>
  <c r="X631" s="1"/>
  <c r="T631"/>
  <c r="S632"/>
  <c r="U632" s="1"/>
  <c r="T632"/>
  <c r="V632" s="1"/>
  <c r="Y632" s="1"/>
  <c r="S633"/>
  <c r="U633" s="1"/>
  <c r="X633" s="1"/>
  <c r="T633"/>
  <c r="S634"/>
  <c r="U634" s="1"/>
  <c r="T634"/>
  <c r="V634" s="1"/>
  <c r="Y634" s="1"/>
  <c r="S635"/>
  <c r="U635" s="1"/>
  <c r="X635" s="1"/>
  <c r="T635"/>
  <c r="S636"/>
  <c r="U636" s="1"/>
  <c r="T636"/>
  <c r="V636" s="1"/>
  <c r="Y636" s="1"/>
  <c r="S637"/>
  <c r="U637" s="1"/>
  <c r="X637" s="1"/>
  <c r="T637"/>
  <c r="S638"/>
  <c r="U638" s="1"/>
  <c r="T638"/>
  <c r="V638" s="1"/>
  <c r="Y638" s="1"/>
  <c r="S639"/>
  <c r="U639" s="1"/>
  <c r="X639" s="1"/>
  <c r="T639"/>
  <c r="S640"/>
  <c r="U640" s="1"/>
  <c r="T640"/>
  <c r="V640" s="1"/>
  <c r="Y640" s="1"/>
  <c r="S641"/>
  <c r="U641" s="1"/>
  <c r="X641" s="1"/>
  <c r="T641"/>
  <c r="S642"/>
  <c r="U642" s="1"/>
  <c r="T642"/>
  <c r="V642" s="1"/>
  <c r="Y642" s="1"/>
  <c r="S643"/>
  <c r="U643" s="1"/>
  <c r="X643" s="1"/>
  <c r="T643"/>
  <c r="S644"/>
  <c r="U644" s="1"/>
  <c r="T644"/>
  <c r="V644" s="1"/>
  <c r="Y644" s="1"/>
  <c r="S645"/>
  <c r="U645" s="1"/>
  <c r="X645" s="1"/>
  <c r="T645"/>
  <c r="S646"/>
  <c r="U646" s="1"/>
  <c r="T646"/>
  <c r="V646" s="1"/>
  <c r="Y646" s="1"/>
  <c r="S647"/>
  <c r="U647" s="1"/>
  <c r="X647" s="1"/>
  <c r="T647"/>
  <c r="S648"/>
  <c r="U648" s="1"/>
  <c r="T648"/>
  <c r="V648" s="1"/>
  <c r="Y648" s="1"/>
  <c r="S649"/>
  <c r="U649" s="1"/>
  <c r="X649" s="1"/>
  <c r="T649"/>
  <c r="S650"/>
  <c r="U650" s="1"/>
  <c r="T650"/>
  <c r="V650" s="1"/>
  <c r="Y650" s="1"/>
  <c r="S651"/>
  <c r="U651" s="1"/>
  <c r="X651" s="1"/>
  <c r="T651"/>
  <c r="S652"/>
  <c r="U652" s="1"/>
  <c r="T652"/>
  <c r="V652" s="1"/>
  <c r="Y652" s="1"/>
  <c r="S653"/>
  <c r="U653" s="1"/>
  <c r="X653" s="1"/>
  <c r="T653"/>
  <c r="S654"/>
  <c r="U654" s="1"/>
  <c r="T654"/>
  <c r="V654" s="1"/>
  <c r="S655"/>
  <c r="U655" s="1"/>
  <c r="X655" s="1"/>
  <c r="T655"/>
  <c r="S656"/>
  <c r="U656" s="1"/>
  <c r="T656"/>
  <c r="V656" s="1"/>
  <c r="Y656" s="1"/>
  <c r="S657"/>
  <c r="U657" s="1"/>
  <c r="X657" s="1"/>
  <c r="T657"/>
  <c r="S658"/>
  <c r="U658" s="1"/>
  <c r="T658"/>
  <c r="V658" s="1"/>
  <c r="Y658" s="1"/>
  <c r="S659"/>
  <c r="U659" s="1"/>
  <c r="X659" s="1"/>
  <c r="T659"/>
  <c r="S660"/>
  <c r="U660" s="1"/>
  <c r="T660"/>
  <c r="V660" s="1"/>
  <c r="Y660" s="1"/>
  <c r="S661"/>
  <c r="U661" s="1"/>
  <c r="X661" s="1"/>
  <c r="T661"/>
  <c r="S662"/>
  <c r="U662" s="1"/>
  <c r="T662"/>
  <c r="V662" s="1"/>
  <c r="Y662" s="1"/>
  <c r="S663"/>
  <c r="U663" s="1"/>
  <c r="X663" s="1"/>
  <c r="T663"/>
  <c r="S664"/>
  <c r="U664" s="1"/>
  <c r="T664"/>
  <c r="V664" s="1"/>
  <c r="Y664" s="1"/>
  <c r="S665"/>
  <c r="U665" s="1"/>
  <c r="X665" s="1"/>
  <c r="T665"/>
  <c r="S666"/>
  <c r="U666" s="1"/>
  <c r="T666"/>
  <c r="V666" s="1"/>
  <c r="Y666" s="1"/>
  <c r="S667"/>
  <c r="U667" s="1"/>
  <c r="X667" s="1"/>
  <c r="T667"/>
  <c r="S668"/>
  <c r="U668" s="1"/>
  <c r="T668"/>
  <c r="V668" s="1"/>
  <c r="Y668" s="1"/>
  <c r="S669"/>
  <c r="U669" s="1"/>
  <c r="X669" s="1"/>
  <c r="T669"/>
  <c r="S670"/>
  <c r="U670" s="1"/>
  <c r="T670"/>
  <c r="V670" s="1"/>
  <c r="Y670" s="1"/>
  <c r="S671"/>
  <c r="U671" s="1"/>
  <c r="X671" s="1"/>
  <c r="T671"/>
  <c r="S672"/>
  <c r="U672" s="1"/>
  <c r="T672"/>
  <c r="V672" s="1"/>
  <c r="Y672" s="1"/>
  <c r="S673"/>
  <c r="U673" s="1"/>
  <c r="X673" s="1"/>
  <c r="T673"/>
  <c r="S674"/>
  <c r="U674" s="1"/>
  <c r="T674"/>
  <c r="V674" s="1"/>
  <c r="Y674" s="1"/>
  <c r="S675"/>
  <c r="U675" s="1"/>
  <c r="X675" s="1"/>
  <c r="T675"/>
  <c r="S676"/>
  <c r="U676" s="1"/>
  <c r="T676"/>
  <c r="V676" s="1"/>
  <c r="Y676" s="1"/>
  <c r="S677"/>
  <c r="U677" s="1"/>
  <c r="X677" s="1"/>
  <c r="T677"/>
  <c r="S678"/>
  <c r="U678" s="1"/>
  <c r="T678"/>
  <c r="V678" s="1"/>
  <c r="S679"/>
  <c r="U679" s="1"/>
  <c r="X679" s="1"/>
  <c r="T679"/>
  <c r="S680"/>
  <c r="U680" s="1"/>
  <c r="T680"/>
  <c r="V680" s="1"/>
  <c r="Y680" s="1"/>
  <c r="S681"/>
  <c r="U681" s="1"/>
  <c r="X681" s="1"/>
  <c r="T681"/>
  <c r="S682"/>
  <c r="U682" s="1"/>
  <c r="T682"/>
  <c r="V682" s="1"/>
  <c r="Y682" s="1"/>
  <c r="S683"/>
  <c r="U683" s="1"/>
  <c r="X683" s="1"/>
  <c r="T683"/>
  <c r="S684"/>
  <c r="U684" s="1"/>
  <c r="T684"/>
  <c r="V684" s="1"/>
  <c r="Y684" s="1"/>
  <c r="S685"/>
  <c r="U685" s="1"/>
  <c r="X685" s="1"/>
  <c r="T685"/>
  <c r="S686"/>
  <c r="U686" s="1"/>
  <c r="T686"/>
  <c r="V686" s="1"/>
  <c r="Y686" s="1"/>
  <c r="S687"/>
  <c r="U687" s="1"/>
  <c r="X687" s="1"/>
  <c r="T687"/>
  <c r="S688"/>
  <c r="U688" s="1"/>
  <c r="T688"/>
  <c r="V688" s="1"/>
  <c r="Y688" s="1"/>
  <c r="S689"/>
  <c r="U689" s="1"/>
  <c r="X689" s="1"/>
  <c r="T689"/>
  <c r="S690"/>
  <c r="U690" s="1"/>
  <c r="T690"/>
  <c r="V690" s="1"/>
  <c r="S691"/>
  <c r="U691" s="1"/>
  <c r="X691" s="1"/>
  <c r="T691"/>
  <c r="S692"/>
  <c r="U692" s="1"/>
  <c r="T692"/>
  <c r="V692" s="1"/>
  <c r="Y692" s="1"/>
  <c r="S693"/>
  <c r="U693" s="1"/>
  <c r="X693" s="1"/>
  <c r="T693"/>
  <c r="S694"/>
  <c r="U694" s="1"/>
  <c r="T694"/>
  <c r="V694" s="1"/>
  <c r="Y694" s="1"/>
  <c r="S695"/>
  <c r="U695" s="1"/>
  <c r="X695" s="1"/>
  <c r="T695"/>
  <c r="S696"/>
  <c r="U696" s="1"/>
  <c r="T696"/>
  <c r="V696" s="1"/>
  <c r="Y696" s="1"/>
  <c r="S697"/>
  <c r="U697" s="1"/>
  <c r="X697" s="1"/>
  <c r="T697"/>
  <c r="S698"/>
  <c r="U698" s="1"/>
  <c r="T698"/>
  <c r="V698" s="1"/>
  <c r="S699"/>
  <c r="U699" s="1"/>
  <c r="X699" s="1"/>
  <c r="T699"/>
  <c r="S700"/>
  <c r="U700" s="1"/>
  <c r="T700"/>
  <c r="V700" s="1"/>
  <c r="Y700" s="1"/>
  <c r="S701"/>
  <c r="U701" s="1"/>
  <c r="X701" s="1"/>
  <c r="T701"/>
  <c r="S702"/>
  <c r="U702" s="1"/>
  <c r="T702"/>
  <c r="V702" s="1"/>
  <c r="Y702" s="1"/>
  <c r="S703"/>
  <c r="U703" s="1"/>
  <c r="X703" s="1"/>
  <c r="T703"/>
  <c r="S704"/>
  <c r="U704" s="1"/>
  <c r="T704"/>
  <c r="V704" s="1"/>
  <c r="Y704" s="1"/>
  <c r="S705"/>
  <c r="U705" s="1"/>
  <c r="X705" s="1"/>
  <c r="T705"/>
  <c r="S706"/>
  <c r="U706" s="1"/>
  <c r="T706"/>
  <c r="V706" s="1"/>
  <c r="Y706" s="1"/>
  <c r="S707"/>
  <c r="U707" s="1"/>
  <c r="X707" s="1"/>
  <c r="T707"/>
  <c r="S708"/>
  <c r="U708" s="1"/>
  <c r="T708"/>
  <c r="V708" s="1"/>
  <c r="Y708" s="1"/>
  <c r="S709"/>
  <c r="U709" s="1"/>
  <c r="X709" s="1"/>
  <c r="T709"/>
  <c r="S710"/>
  <c r="U710" s="1"/>
  <c r="T710"/>
  <c r="V710" s="1"/>
  <c r="Y710" s="1"/>
  <c r="S711"/>
  <c r="U711" s="1"/>
  <c r="X711" s="1"/>
  <c r="T711"/>
  <c r="S712"/>
  <c r="U712" s="1"/>
  <c r="T712"/>
  <c r="V712" s="1"/>
  <c r="Y712" s="1"/>
  <c r="S713"/>
  <c r="U713" s="1"/>
  <c r="X713" s="1"/>
  <c r="T713"/>
  <c r="S714"/>
  <c r="U714" s="1"/>
  <c r="T714"/>
  <c r="V714" s="1"/>
  <c r="Y714" s="1"/>
  <c r="S715"/>
  <c r="U715" s="1"/>
  <c r="X715" s="1"/>
  <c r="T715"/>
  <c r="S716"/>
  <c r="U716" s="1"/>
  <c r="T716"/>
  <c r="V716" s="1"/>
  <c r="Y716" s="1"/>
  <c r="S717"/>
  <c r="U717" s="1"/>
  <c r="X717" s="1"/>
  <c r="T717"/>
  <c r="S718"/>
  <c r="U718" s="1"/>
  <c r="T718"/>
  <c r="V718" s="1"/>
  <c r="Y718" s="1"/>
  <c r="S719"/>
  <c r="U719" s="1"/>
  <c r="X719" s="1"/>
  <c r="T719"/>
  <c r="S720"/>
  <c r="U720" s="1"/>
  <c r="T720"/>
  <c r="V720" s="1"/>
  <c r="Y720" s="1"/>
  <c r="S721"/>
  <c r="U721" s="1"/>
  <c r="X721" s="1"/>
  <c r="T721"/>
  <c r="S722"/>
  <c r="U722" s="1"/>
  <c r="T722"/>
  <c r="V722" s="1"/>
  <c r="Y722" s="1"/>
  <c r="S723"/>
  <c r="U723" s="1"/>
  <c r="X723" s="1"/>
  <c r="T723"/>
  <c r="S724"/>
  <c r="U724" s="1"/>
  <c r="T724"/>
  <c r="V724" s="1"/>
  <c r="Y724" s="1"/>
  <c r="S725"/>
  <c r="U725" s="1"/>
  <c r="X725" s="1"/>
  <c r="T725"/>
  <c r="S726"/>
  <c r="U726" s="1"/>
  <c r="T726"/>
  <c r="V726" s="1"/>
  <c r="Y726" s="1"/>
  <c r="S727"/>
  <c r="U727" s="1"/>
  <c r="X727" s="1"/>
  <c r="T727"/>
  <c r="S728"/>
  <c r="U728" s="1"/>
  <c r="T728"/>
  <c r="V728" s="1"/>
  <c r="Y728" s="1"/>
  <c r="S729"/>
  <c r="U729" s="1"/>
  <c r="X729" s="1"/>
  <c r="T729"/>
  <c r="S730"/>
  <c r="U730" s="1"/>
  <c r="T730"/>
  <c r="V730" s="1"/>
  <c r="Y730" s="1"/>
  <c r="S731"/>
  <c r="U731" s="1"/>
  <c r="X731" s="1"/>
  <c r="T731"/>
  <c r="S732"/>
  <c r="U732" s="1"/>
  <c r="T732"/>
  <c r="V732" s="1"/>
  <c r="S733"/>
  <c r="U733" s="1"/>
  <c r="X733" s="1"/>
  <c r="T733"/>
  <c r="S734"/>
  <c r="U734" s="1"/>
  <c r="T734"/>
  <c r="V734" s="1"/>
  <c r="S735"/>
  <c r="U735" s="1"/>
  <c r="X735" s="1"/>
  <c r="T735"/>
  <c r="S736"/>
  <c r="U736" s="1"/>
  <c r="T736"/>
  <c r="V736" s="1"/>
  <c r="Y736" s="1"/>
  <c r="S737"/>
  <c r="U737" s="1"/>
  <c r="X737" s="1"/>
  <c r="T737"/>
  <c r="S738"/>
  <c r="U738" s="1"/>
  <c r="T738"/>
  <c r="V738" s="1"/>
  <c r="Y738" s="1"/>
  <c r="S739"/>
  <c r="U739" s="1"/>
  <c r="X739" s="1"/>
  <c r="T739"/>
  <c r="S740"/>
  <c r="U740" s="1"/>
  <c r="T740"/>
  <c r="V740" s="1"/>
  <c r="S741"/>
  <c r="U741" s="1"/>
  <c r="X741" s="1"/>
  <c r="T741"/>
  <c r="S742"/>
  <c r="U742" s="1"/>
  <c r="T742"/>
  <c r="V742" s="1"/>
  <c r="Y742" s="1"/>
  <c r="S743"/>
  <c r="U743" s="1"/>
  <c r="X743" s="1"/>
  <c r="T743"/>
  <c r="S744"/>
  <c r="U744" s="1"/>
  <c r="T744"/>
  <c r="V744" s="1"/>
  <c r="Y744" s="1"/>
  <c r="S745"/>
  <c r="U745" s="1"/>
  <c r="X745" s="1"/>
  <c r="T745"/>
  <c r="S746"/>
  <c r="U746" s="1"/>
  <c r="T746"/>
  <c r="V746" s="1"/>
  <c r="Y746" s="1"/>
  <c r="S747"/>
  <c r="U747" s="1"/>
  <c r="X747" s="1"/>
  <c r="T747"/>
  <c r="S748"/>
  <c r="U748" s="1"/>
  <c r="T748"/>
  <c r="V748" s="1"/>
  <c r="Y748" s="1"/>
  <c r="S749"/>
  <c r="U749" s="1"/>
  <c r="X749" s="1"/>
  <c r="T749"/>
  <c r="S750"/>
  <c r="U750" s="1"/>
  <c r="T750"/>
  <c r="V750" s="1"/>
  <c r="Y750" s="1"/>
  <c r="S751"/>
  <c r="U751" s="1"/>
  <c r="X751" s="1"/>
  <c r="T751"/>
  <c r="S752"/>
  <c r="U752" s="1"/>
  <c r="T752"/>
  <c r="V752" s="1"/>
  <c r="Y752" s="1"/>
  <c r="S753"/>
  <c r="U753" s="1"/>
  <c r="X753" s="1"/>
  <c r="T753"/>
  <c r="S754"/>
  <c r="U754" s="1"/>
  <c r="T754"/>
  <c r="V754" s="1"/>
  <c r="Y754" s="1"/>
  <c r="S755"/>
  <c r="U755" s="1"/>
  <c r="X755" s="1"/>
  <c r="T755"/>
  <c r="S756"/>
  <c r="U756" s="1"/>
  <c r="T756"/>
  <c r="V756" s="1"/>
  <c r="Y756" s="1"/>
  <c r="S757"/>
  <c r="U757" s="1"/>
  <c r="X757" s="1"/>
  <c r="T757"/>
  <c r="S758"/>
  <c r="U758" s="1"/>
  <c r="T758"/>
  <c r="V758" s="1"/>
  <c r="Y758" s="1"/>
  <c r="S759"/>
  <c r="U759" s="1"/>
  <c r="X759" s="1"/>
  <c r="T759"/>
  <c r="S760"/>
  <c r="U760" s="1"/>
  <c r="T760"/>
  <c r="V760" s="1"/>
  <c r="Y760" s="1"/>
  <c r="S761"/>
  <c r="U761" s="1"/>
  <c r="X761" s="1"/>
  <c r="T761"/>
  <c r="S762"/>
  <c r="U762" s="1"/>
  <c r="T762"/>
  <c r="V762" s="1"/>
  <c r="Y762" s="1"/>
  <c r="S763"/>
  <c r="U763" s="1"/>
  <c r="X763" s="1"/>
  <c r="T763"/>
  <c r="S764"/>
  <c r="U764" s="1"/>
  <c r="T764"/>
  <c r="V764" s="1"/>
  <c r="Y764" s="1"/>
  <c r="S765"/>
  <c r="U765" s="1"/>
  <c r="X765" s="1"/>
  <c r="T765"/>
  <c r="S766"/>
  <c r="U766" s="1"/>
  <c r="T766"/>
  <c r="V766" s="1"/>
  <c r="Y766" s="1"/>
  <c r="S767"/>
  <c r="U767" s="1"/>
  <c r="X767" s="1"/>
  <c r="T767"/>
  <c r="S768"/>
  <c r="U768" s="1"/>
  <c r="T768"/>
  <c r="V768" s="1"/>
  <c r="Y768" s="1"/>
  <c r="S769"/>
  <c r="U769" s="1"/>
  <c r="X769" s="1"/>
  <c r="T769"/>
  <c r="S770"/>
  <c r="U770" s="1"/>
  <c r="T770"/>
  <c r="V770" s="1"/>
  <c r="Y770" s="1"/>
  <c r="S771"/>
  <c r="U771" s="1"/>
  <c r="X771" s="1"/>
  <c r="T771"/>
  <c r="S772"/>
  <c r="U772" s="1"/>
  <c r="T772"/>
  <c r="V772" s="1"/>
  <c r="Y772" s="1"/>
  <c r="S773"/>
  <c r="U773" s="1"/>
  <c r="X773" s="1"/>
  <c r="T773"/>
  <c r="S774"/>
  <c r="U774" s="1"/>
  <c r="T774"/>
  <c r="V774" s="1"/>
  <c r="Y774" s="1"/>
  <c r="S775"/>
  <c r="U775" s="1"/>
  <c r="X775" s="1"/>
  <c r="T775"/>
  <c r="V775" s="1"/>
  <c r="Y775" s="1"/>
  <c r="S776"/>
  <c r="U776" s="1"/>
  <c r="T776"/>
  <c r="V776" s="1"/>
  <c r="Y776" s="1"/>
  <c r="S777"/>
  <c r="U777" s="1"/>
  <c r="X777" s="1"/>
  <c r="T777"/>
  <c r="V777" s="1"/>
  <c r="Y777" s="1"/>
  <c r="S778"/>
  <c r="U778" s="1"/>
  <c r="T778"/>
  <c r="V778" s="1"/>
  <c r="Y778" s="1"/>
  <c r="S779"/>
  <c r="U779" s="1"/>
  <c r="X779" s="1"/>
  <c r="T779"/>
  <c r="V779" s="1"/>
  <c r="Y779" s="1"/>
  <c r="S780"/>
  <c r="U780" s="1"/>
  <c r="T780"/>
  <c r="V780" s="1"/>
  <c r="Y780" s="1"/>
  <c r="S781"/>
  <c r="U781" s="1"/>
  <c r="X781" s="1"/>
  <c r="T781"/>
  <c r="V781" s="1"/>
  <c r="Y781" s="1"/>
  <c r="S782"/>
  <c r="U782" s="1"/>
  <c r="T782"/>
  <c r="V782" s="1"/>
  <c r="S783"/>
  <c r="U783" s="1"/>
  <c r="X783" s="1"/>
  <c r="T783"/>
  <c r="V783" s="1"/>
  <c r="Y783" s="1"/>
  <c r="S784"/>
  <c r="U784" s="1"/>
  <c r="T784"/>
  <c r="V784" s="1"/>
  <c r="Y784" s="1"/>
  <c r="S785"/>
  <c r="U785" s="1"/>
  <c r="X785" s="1"/>
  <c r="T785"/>
  <c r="V785" s="1"/>
  <c r="Y785" s="1"/>
  <c r="S786"/>
  <c r="U786" s="1"/>
  <c r="T786"/>
  <c r="V786" s="1"/>
  <c r="Y786" s="1"/>
  <c r="S787"/>
  <c r="U787" s="1"/>
  <c r="X787" s="1"/>
  <c r="T787"/>
  <c r="V787" s="1"/>
  <c r="Y787" s="1"/>
  <c r="S788"/>
  <c r="U788" s="1"/>
  <c r="T788"/>
  <c r="V788" s="1"/>
  <c r="Y788" s="1"/>
  <c r="S789"/>
  <c r="U789" s="1"/>
  <c r="X789" s="1"/>
  <c r="T789"/>
  <c r="V789" s="1"/>
  <c r="Y789" s="1"/>
  <c r="S790"/>
  <c r="U790" s="1"/>
  <c r="T790"/>
  <c r="V790" s="1"/>
  <c r="Y790" s="1"/>
  <c r="S791"/>
  <c r="U791" s="1"/>
  <c r="X791" s="1"/>
  <c r="T791"/>
  <c r="V791" s="1"/>
  <c r="Y791" s="1"/>
  <c r="S792"/>
  <c r="U792" s="1"/>
  <c r="T792"/>
  <c r="V792" s="1"/>
  <c r="Y792" s="1"/>
  <c r="S793"/>
  <c r="U793" s="1"/>
  <c r="X793" s="1"/>
  <c r="T793"/>
  <c r="V793" s="1"/>
  <c r="Y793" s="1"/>
  <c r="S794"/>
  <c r="U794" s="1"/>
  <c r="T794"/>
  <c r="V794" s="1"/>
  <c r="Y794" s="1"/>
  <c r="S795"/>
  <c r="U795" s="1"/>
  <c r="X795" s="1"/>
  <c r="T795"/>
  <c r="V795" s="1"/>
  <c r="Y795" s="1"/>
  <c r="S796"/>
  <c r="U796" s="1"/>
  <c r="T796"/>
  <c r="V796" s="1"/>
  <c r="S797"/>
  <c r="U797" s="1"/>
  <c r="X797" s="1"/>
  <c r="T797"/>
  <c r="V797" s="1"/>
  <c r="Y797" s="1"/>
  <c r="S798"/>
  <c r="U798" s="1"/>
  <c r="T798"/>
  <c r="V798" s="1"/>
  <c r="Y798" s="1"/>
  <c r="S799"/>
  <c r="U799" s="1"/>
  <c r="X799" s="1"/>
  <c r="T799"/>
  <c r="V799" s="1"/>
  <c r="Y799" s="1"/>
  <c r="S800"/>
  <c r="U800" s="1"/>
  <c r="T800"/>
  <c r="V800" s="1"/>
  <c r="Y800" s="1"/>
  <c r="S801"/>
  <c r="U801" s="1"/>
  <c r="X801" s="1"/>
  <c r="T801"/>
  <c r="V801" s="1"/>
  <c r="Y801" s="1"/>
  <c r="S802"/>
  <c r="U802" s="1"/>
  <c r="T802"/>
  <c r="V802" s="1"/>
  <c r="Y802" s="1"/>
  <c r="S803"/>
  <c r="U803" s="1"/>
  <c r="X803" s="1"/>
  <c r="T803"/>
  <c r="V803" s="1"/>
  <c r="Y803" s="1"/>
  <c r="S804"/>
  <c r="U804" s="1"/>
  <c r="T804"/>
  <c r="V804" s="1"/>
  <c r="Y804" s="1"/>
  <c r="S805"/>
  <c r="U805" s="1"/>
  <c r="X805" s="1"/>
  <c r="T805"/>
  <c r="V805" s="1"/>
  <c r="Y805" s="1"/>
  <c r="S806"/>
  <c r="U806" s="1"/>
  <c r="T806"/>
  <c r="V806" s="1"/>
  <c r="Y806" s="1"/>
  <c r="S807"/>
  <c r="U807" s="1"/>
  <c r="X807" s="1"/>
  <c r="T807"/>
  <c r="V807" s="1"/>
  <c r="Y807" s="1"/>
  <c r="S808"/>
  <c r="U808" s="1"/>
  <c r="T808"/>
  <c r="V808" s="1"/>
  <c r="Y808" s="1"/>
  <c r="S809"/>
  <c r="U809" s="1"/>
  <c r="X809" s="1"/>
  <c r="T809"/>
  <c r="V809" s="1"/>
  <c r="Y809" s="1"/>
  <c r="S810"/>
  <c r="U810" s="1"/>
  <c r="T810"/>
  <c r="V810" s="1"/>
  <c r="Y810" s="1"/>
  <c r="S811"/>
  <c r="U811" s="1"/>
  <c r="X811" s="1"/>
  <c r="T811"/>
  <c r="V811" s="1"/>
  <c r="Y811" s="1"/>
  <c r="S812"/>
  <c r="U812" s="1"/>
  <c r="T812"/>
  <c r="V812" s="1"/>
  <c r="S813"/>
  <c r="U813" s="1"/>
  <c r="X813" s="1"/>
  <c r="T813"/>
  <c r="V813" s="1"/>
  <c r="Y813" s="1"/>
  <c r="S814"/>
  <c r="U814" s="1"/>
  <c r="T814"/>
  <c r="V814" s="1"/>
  <c r="Y814" s="1"/>
  <c r="S815"/>
  <c r="U815" s="1"/>
  <c r="X815" s="1"/>
  <c r="T815"/>
  <c r="V815" s="1"/>
  <c r="Y815" s="1"/>
  <c r="S816"/>
  <c r="U816" s="1"/>
  <c r="T816"/>
  <c r="V816" s="1"/>
  <c r="Y816" s="1"/>
  <c r="S817"/>
  <c r="U817" s="1"/>
  <c r="X817" s="1"/>
  <c r="T817"/>
  <c r="V817" s="1"/>
  <c r="Y817" s="1"/>
  <c r="S818"/>
  <c r="U818" s="1"/>
  <c r="T818"/>
  <c r="V818" s="1"/>
  <c r="Y818" s="1"/>
  <c r="S819"/>
  <c r="U819" s="1"/>
  <c r="X819" s="1"/>
  <c r="T819"/>
  <c r="V819" s="1"/>
  <c r="Y819" s="1"/>
  <c r="S820"/>
  <c r="U820" s="1"/>
  <c r="T820"/>
  <c r="V820" s="1"/>
  <c r="Y820" s="1"/>
  <c r="S821"/>
  <c r="U821" s="1"/>
  <c r="X821" s="1"/>
  <c r="T821"/>
  <c r="V821" s="1"/>
  <c r="Y821" s="1"/>
  <c r="S822"/>
  <c r="U822" s="1"/>
  <c r="T822"/>
  <c r="V822" s="1"/>
  <c r="Y822" s="1"/>
  <c r="S823"/>
  <c r="U823" s="1"/>
  <c r="X823" s="1"/>
  <c r="T823"/>
  <c r="V823" s="1"/>
  <c r="Y823" s="1"/>
  <c r="S824"/>
  <c r="U824" s="1"/>
  <c r="T824"/>
  <c r="V824" s="1"/>
  <c r="Y824" s="1"/>
  <c r="S825"/>
  <c r="U825" s="1"/>
  <c r="X825" s="1"/>
  <c r="T825"/>
  <c r="V825" s="1"/>
  <c r="Y825" s="1"/>
  <c r="S826"/>
  <c r="U826" s="1"/>
  <c r="T826"/>
  <c r="V826" s="1"/>
  <c r="Y826" s="1"/>
  <c r="S827"/>
  <c r="U827" s="1"/>
  <c r="X827" s="1"/>
  <c r="T827"/>
  <c r="V827" s="1"/>
  <c r="Y827" s="1"/>
  <c r="S828"/>
  <c r="U828" s="1"/>
  <c r="T828"/>
  <c r="V828" s="1"/>
  <c r="S829"/>
  <c r="U829" s="1"/>
  <c r="X829" s="1"/>
  <c r="T829"/>
  <c r="V829" s="1"/>
  <c r="Y829" s="1"/>
  <c r="S830"/>
  <c r="U830" s="1"/>
  <c r="T830"/>
  <c r="V830" s="1"/>
  <c r="Y830" s="1"/>
  <c r="S831"/>
  <c r="U831" s="1"/>
  <c r="X831" s="1"/>
  <c r="T831"/>
  <c r="V831" s="1"/>
  <c r="Y831" s="1"/>
  <c r="S832"/>
  <c r="U832" s="1"/>
  <c r="T832"/>
  <c r="V832" s="1"/>
  <c r="Y832" s="1"/>
  <c r="S833"/>
  <c r="U833" s="1"/>
  <c r="X833" s="1"/>
  <c r="T833"/>
  <c r="V833" s="1"/>
  <c r="Y833" s="1"/>
  <c r="S834"/>
  <c r="U834" s="1"/>
  <c r="T834"/>
  <c r="V834" s="1"/>
  <c r="Y834" s="1"/>
  <c r="S835"/>
  <c r="U835" s="1"/>
  <c r="X835" s="1"/>
  <c r="T835"/>
  <c r="V835" s="1"/>
  <c r="Y835" s="1"/>
  <c r="S836"/>
  <c r="U836" s="1"/>
  <c r="T836"/>
  <c r="V836" s="1"/>
  <c r="Y836" s="1"/>
  <c r="S837"/>
  <c r="U837" s="1"/>
  <c r="X837" s="1"/>
  <c r="T837"/>
  <c r="V837" s="1"/>
  <c r="Y837" s="1"/>
  <c r="S838"/>
  <c r="U838" s="1"/>
  <c r="T838"/>
  <c r="V838" s="1"/>
  <c r="Y838" s="1"/>
  <c r="S839"/>
  <c r="U839" s="1"/>
  <c r="X839" s="1"/>
  <c r="T839"/>
  <c r="V839" s="1"/>
  <c r="Y839" s="1"/>
  <c r="S840"/>
  <c r="U840" s="1"/>
  <c r="T840"/>
  <c r="V840" s="1"/>
  <c r="Y840" s="1"/>
  <c r="S841"/>
  <c r="U841" s="1"/>
  <c r="X841" s="1"/>
  <c r="T841"/>
  <c r="V841" s="1"/>
  <c r="Y841" s="1"/>
  <c r="S842"/>
  <c r="U842" s="1"/>
  <c r="T842"/>
  <c r="V842" s="1"/>
  <c r="Y842" s="1"/>
  <c r="S843"/>
  <c r="U843" s="1"/>
  <c r="X843" s="1"/>
  <c r="T843"/>
  <c r="V843" s="1"/>
  <c r="Y843" s="1"/>
  <c r="S844"/>
  <c r="U844" s="1"/>
  <c r="T844"/>
  <c r="V844" s="1"/>
  <c r="Y844" s="1"/>
  <c r="S845"/>
  <c r="U845" s="1"/>
  <c r="X845" s="1"/>
  <c r="T845"/>
  <c r="V845" s="1"/>
  <c r="Y845" s="1"/>
  <c r="S846"/>
  <c r="U846" s="1"/>
  <c r="T846"/>
  <c r="V846" s="1"/>
  <c r="Y846" s="1"/>
  <c r="S847"/>
  <c r="U847" s="1"/>
  <c r="X847" s="1"/>
  <c r="T847"/>
  <c r="V847" s="1"/>
  <c r="Y847" s="1"/>
  <c r="S848"/>
  <c r="U848" s="1"/>
  <c r="T848"/>
  <c r="V848" s="1"/>
  <c r="Y848" s="1"/>
  <c r="S849"/>
  <c r="U849" s="1"/>
  <c r="X849" s="1"/>
  <c r="T849"/>
  <c r="V849" s="1"/>
  <c r="Y849" s="1"/>
  <c r="S850"/>
  <c r="U850" s="1"/>
  <c r="T850"/>
  <c r="V850" s="1"/>
  <c r="Y850" s="1"/>
  <c r="S851"/>
  <c r="U851" s="1"/>
  <c r="X851" s="1"/>
  <c r="T851"/>
  <c r="V851" s="1"/>
  <c r="Y851" s="1"/>
  <c r="S852"/>
  <c r="U852" s="1"/>
  <c r="T852"/>
  <c r="V852" s="1"/>
  <c r="Y852" s="1"/>
  <c r="S853"/>
  <c r="U853" s="1"/>
  <c r="X853" s="1"/>
  <c r="T853"/>
  <c r="V853" s="1"/>
  <c r="Y853" s="1"/>
  <c r="S854"/>
  <c r="U854" s="1"/>
  <c r="T854"/>
  <c r="V854" s="1"/>
  <c r="Y854" s="1"/>
  <c r="S855"/>
  <c r="U855" s="1"/>
  <c r="X855" s="1"/>
  <c r="T855"/>
  <c r="V855" s="1"/>
  <c r="Y855" s="1"/>
  <c r="S856"/>
  <c r="U856" s="1"/>
  <c r="T856"/>
  <c r="V856" s="1"/>
  <c r="Y856" s="1"/>
  <c r="S857"/>
  <c r="U857" s="1"/>
  <c r="X857" s="1"/>
  <c r="T857"/>
  <c r="V857" s="1"/>
  <c r="Y857" s="1"/>
  <c r="S858"/>
  <c r="U858" s="1"/>
  <c r="T858"/>
  <c r="V858" s="1"/>
  <c r="Y858" s="1"/>
  <c r="S859"/>
  <c r="U859" s="1"/>
  <c r="X859" s="1"/>
  <c r="T859"/>
  <c r="V859" s="1"/>
  <c r="Y859" s="1"/>
  <c r="S860"/>
  <c r="U860" s="1"/>
  <c r="T860"/>
  <c r="V860" s="1"/>
  <c r="Y860" s="1"/>
  <c r="S861"/>
  <c r="U861" s="1"/>
  <c r="X861" s="1"/>
  <c r="T861"/>
  <c r="V861" s="1"/>
  <c r="Y861" s="1"/>
  <c r="S862"/>
  <c r="U862" s="1"/>
  <c r="T862"/>
  <c r="V862" s="1"/>
  <c r="Y862" s="1"/>
  <c r="S863"/>
  <c r="U863" s="1"/>
  <c r="X863" s="1"/>
  <c r="T863"/>
  <c r="V863" s="1"/>
  <c r="Y863" s="1"/>
  <c r="S864"/>
  <c r="U864" s="1"/>
  <c r="T864"/>
  <c r="V864" s="1"/>
  <c r="Y864" s="1"/>
  <c r="S865"/>
  <c r="U865" s="1"/>
  <c r="X865" s="1"/>
  <c r="T865"/>
  <c r="V865" s="1"/>
  <c r="Y865" s="1"/>
  <c r="S866"/>
  <c r="U866" s="1"/>
  <c r="T866"/>
  <c r="V866" s="1"/>
  <c r="Y866" s="1"/>
  <c r="S867"/>
  <c r="U867" s="1"/>
  <c r="X867" s="1"/>
  <c r="T867"/>
  <c r="V867" s="1"/>
  <c r="Y867" s="1"/>
  <c r="S868"/>
  <c r="U868" s="1"/>
  <c r="T868"/>
  <c r="V868" s="1"/>
  <c r="Y868" s="1"/>
  <c r="S869"/>
  <c r="U869" s="1"/>
  <c r="X869" s="1"/>
  <c r="T869"/>
  <c r="V869" s="1"/>
  <c r="Y869" s="1"/>
  <c r="S870"/>
  <c r="U870" s="1"/>
  <c r="T870"/>
  <c r="V870" s="1"/>
  <c r="Y870" s="1"/>
  <c r="S871"/>
  <c r="U871" s="1"/>
  <c r="X871" s="1"/>
  <c r="T871"/>
  <c r="V871" s="1"/>
  <c r="Y871" s="1"/>
  <c r="S872"/>
  <c r="U872" s="1"/>
  <c r="T872"/>
  <c r="S873"/>
  <c r="U873" s="1"/>
  <c r="X873" s="1"/>
  <c r="T873"/>
  <c r="V873" s="1"/>
  <c r="Y873" s="1"/>
  <c r="S874"/>
  <c r="U874" s="1"/>
  <c r="T874"/>
  <c r="V874" s="1"/>
  <c r="Y874" s="1"/>
  <c r="S875"/>
  <c r="U875" s="1"/>
  <c r="X875" s="1"/>
  <c r="T875"/>
  <c r="V875" s="1"/>
  <c r="Y875" s="1"/>
  <c r="S876"/>
  <c r="U876" s="1"/>
  <c r="T876"/>
  <c r="V876" s="1"/>
  <c r="Y876" s="1"/>
  <c r="S877"/>
  <c r="U877" s="1"/>
  <c r="X877" s="1"/>
  <c r="T877"/>
  <c r="V877" s="1"/>
  <c r="Y877" s="1"/>
  <c r="S878"/>
  <c r="U878" s="1"/>
  <c r="T878"/>
  <c r="V878" s="1"/>
  <c r="S879"/>
  <c r="U879" s="1"/>
  <c r="X879" s="1"/>
  <c r="T879"/>
  <c r="V879" s="1"/>
  <c r="Y879" s="1"/>
  <c r="S880"/>
  <c r="U880" s="1"/>
  <c r="T880"/>
  <c r="S881"/>
  <c r="U881" s="1"/>
  <c r="X881" s="1"/>
  <c r="T881"/>
  <c r="V881" s="1"/>
  <c r="Y881" s="1"/>
  <c r="S882"/>
  <c r="U882" s="1"/>
  <c r="T882"/>
  <c r="V882" s="1"/>
  <c r="S883"/>
  <c r="U883" s="1"/>
  <c r="X883" s="1"/>
  <c r="T883"/>
  <c r="V883" s="1"/>
  <c r="Y883" s="1"/>
  <c r="S884"/>
  <c r="U884" s="1"/>
  <c r="T884"/>
  <c r="V884" s="1"/>
  <c r="Y884" s="1"/>
  <c r="S885"/>
  <c r="U885" s="1"/>
  <c r="X885" s="1"/>
  <c r="T885"/>
  <c r="V885" s="1"/>
  <c r="Y885" s="1"/>
  <c r="S886"/>
  <c r="U886" s="1"/>
  <c r="T886"/>
  <c r="V886" s="1"/>
  <c r="Y886" s="1"/>
  <c r="S887"/>
  <c r="U887" s="1"/>
  <c r="X887" s="1"/>
  <c r="T887"/>
  <c r="V887" s="1"/>
  <c r="Y887" s="1"/>
  <c r="S888"/>
  <c r="U888" s="1"/>
  <c r="T888"/>
  <c r="S889"/>
  <c r="U889" s="1"/>
  <c r="X889" s="1"/>
  <c r="T889"/>
  <c r="V889" s="1"/>
  <c r="Y889" s="1"/>
  <c r="S890"/>
  <c r="U890" s="1"/>
  <c r="T890"/>
  <c r="V890" s="1"/>
  <c r="Y890" s="1"/>
  <c r="S891"/>
  <c r="U891" s="1"/>
  <c r="X891" s="1"/>
  <c r="T891"/>
  <c r="V891" s="1"/>
  <c r="Y891" s="1"/>
  <c r="S892"/>
  <c r="U892" s="1"/>
  <c r="T892"/>
  <c r="V892" s="1"/>
  <c r="Y892" s="1"/>
  <c r="S893"/>
  <c r="U893" s="1"/>
  <c r="X893" s="1"/>
  <c r="T893"/>
  <c r="V893" s="1"/>
  <c r="Y893" s="1"/>
  <c r="S894"/>
  <c r="U894" s="1"/>
  <c r="T894"/>
  <c r="V894" s="1"/>
  <c r="Y894" s="1"/>
  <c r="S895"/>
  <c r="U895" s="1"/>
  <c r="X895" s="1"/>
  <c r="T895"/>
  <c r="V895" s="1"/>
  <c r="Y895" s="1"/>
  <c r="S896"/>
  <c r="U896" s="1"/>
  <c r="T896"/>
  <c r="S897"/>
  <c r="U897" s="1"/>
  <c r="X897" s="1"/>
  <c r="T897"/>
  <c r="V897" s="1"/>
  <c r="Y897" s="1"/>
  <c r="S898"/>
  <c r="U898" s="1"/>
  <c r="T898"/>
  <c r="V898" s="1"/>
  <c r="Y898" s="1"/>
  <c r="S899"/>
  <c r="U899" s="1"/>
  <c r="X899" s="1"/>
  <c r="T899"/>
  <c r="V899" s="1"/>
  <c r="Y899" s="1"/>
  <c r="S900"/>
  <c r="U900" s="1"/>
  <c r="T900"/>
  <c r="V900" s="1"/>
  <c r="Y900" s="1"/>
  <c r="S901"/>
  <c r="U901" s="1"/>
  <c r="X901" s="1"/>
  <c r="T901"/>
  <c r="V901" s="1"/>
  <c r="Y901" s="1"/>
  <c r="S902"/>
  <c r="U902" s="1"/>
  <c r="T902"/>
  <c r="V902" s="1"/>
  <c r="Y902" s="1"/>
  <c r="S903"/>
  <c r="U903" s="1"/>
  <c r="X903" s="1"/>
  <c r="T903"/>
  <c r="V903" s="1"/>
  <c r="Y903" s="1"/>
  <c r="S904"/>
  <c r="U904" s="1"/>
  <c r="T904"/>
  <c r="S905"/>
  <c r="U905" s="1"/>
  <c r="X905" s="1"/>
  <c r="T905"/>
  <c r="V905" s="1"/>
  <c r="Y905" s="1"/>
  <c r="S906"/>
  <c r="U906" s="1"/>
  <c r="T906"/>
  <c r="V906" s="1"/>
  <c r="Y906" s="1"/>
  <c r="S907"/>
  <c r="U907" s="1"/>
  <c r="X907" s="1"/>
  <c r="T907"/>
  <c r="V907" s="1"/>
  <c r="Y907" s="1"/>
  <c r="S908"/>
  <c r="U908" s="1"/>
  <c r="T908"/>
  <c r="V908" s="1"/>
  <c r="Y908" s="1"/>
  <c r="S909"/>
  <c r="U909" s="1"/>
  <c r="X909" s="1"/>
  <c r="T909"/>
  <c r="V909" s="1"/>
  <c r="Y909" s="1"/>
  <c r="S910"/>
  <c r="U910" s="1"/>
  <c r="T910"/>
  <c r="V910" s="1"/>
  <c r="Y910" s="1"/>
  <c r="S911"/>
  <c r="U911" s="1"/>
  <c r="X911" s="1"/>
  <c r="T911"/>
  <c r="V911" s="1"/>
  <c r="Y911" s="1"/>
  <c r="S912"/>
  <c r="U912" s="1"/>
  <c r="T912"/>
  <c r="S913"/>
  <c r="U913" s="1"/>
  <c r="X913" s="1"/>
  <c r="T913"/>
  <c r="V913" s="1"/>
  <c r="Y913" s="1"/>
  <c r="S914"/>
  <c r="U914" s="1"/>
  <c r="T914"/>
  <c r="V914" s="1"/>
  <c r="Y914" s="1"/>
  <c r="S915"/>
  <c r="U915" s="1"/>
  <c r="X915" s="1"/>
  <c r="T915"/>
  <c r="V915" s="1"/>
  <c r="Y915" s="1"/>
  <c r="S916"/>
  <c r="U916" s="1"/>
  <c r="T916"/>
  <c r="V916" s="1"/>
  <c r="Y916" s="1"/>
  <c r="S917"/>
  <c r="U917" s="1"/>
  <c r="X917" s="1"/>
  <c r="T917"/>
  <c r="V917" s="1"/>
  <c r="Y917" s="1"/>
  <c r="S918"/>
  <c r="U918" s="1"/>
  <c r="T918"/>
  <c r="V918" s="1"/>
  <c r="Y918" s="1"/>
  <c r="S919"/>
  <c r="U919" s="1"/>
  <c r="X919" s="1"/>
  <c r="T919"/>
  <c r="V919" s="1"/>
  <c r="Y919" s="1"/>
  <c r="S920"/>
  <c r="U920" s="1"/>
  <c r="T920"/>
  <c r="S921"/>
  <c r="U921" s="1"/>
  <c r="X921" s="1"/>
  <c r="T921"/>
  <c r="V921" s="1"/>
  <c r="Y921" s="1"/>
  <c r="S922"/>
  <c r="U922" s="1"/>
  <c r="T922"/>
  <c r="V922" s="1"/>
  <c r="Y922" s="1"/>
  <c r="S923"/>
  <c r="U923" s="1"/>
  <c r="X923" s="1"/>
  <c r="T923"/>
  <c r="V923" s="1"/>
  <c r="Y923" s="1"/>
  <c r="S924"/>
  <c r="U924" s="1"/>
  <c r="T924"/>
  <c r="V924" s="1"/>
  <c r="Y924" s="1"/>
  <c r="S925"/>
  <c r="U925" s="1"/>
  <c r="X925" s="1"/>
  <c r="T925"/>
  <c r="V925" s="1"/>
  <c r="Y925" s="1"/>
  <c r="S926"/>
  <c r="U926" s="1"/>
  <c r="T926"/>
  <c r="V926" s="1"/>
  <c r="Y926" s="1"/>
  <c r="S927"/>
  <c r="U927" s="1"/>
  <c r="X927" s="1"/>
  <c r="T927"/>
  <c r="V927" s="1"/>
  <c r="Y927" s="1"/>
  <c r="S928"/>
  <c r="U928" s="1"/>
  <c r="T928"/>
  <c r="S929"/>
  <c r="U929" s="1"/>
  <c r="X929" s="1"/>
  <c r="T929"/>
  <c r="V929" s="1"/>
  <c r="Y929" s="1"/>
  <c r="S930"/>
  <c r="U930" s="1"/>
  <c r="T930"/>
  <c r="V930" s="1"/>
  <c r="Y930" s="1"/>
  <c r="S931"/>
  <c r="U931" s="1"/>
  <c r="X931" s="1"/>
  <c r="T931"/>
  <c r="V931" s="1"/>
  <c r="Y931" s="1"/>
  <c r="S932"/>
  <c r="U932" s="1"/>
  <c r="T932"/>
  <c r="V932" s="1"/>
  <c r="Y932" s="1"/>
  <c r="S933"/>
  <c r="U933" s="1"/>
  <c r="X933" s="1"/>
  <c r="T933"/>
  <c r="V933" s="1"/>
  <c r="Y933" s="1"/>
  <c r="S934"/>
  <c r="U934" s="1"/>
  <c r="T934"/>
  <c r="V934" s="1"/>
  <c r="Y934" s="1"/>
  <c r="S935"/>
  <c r="U935" s="1"/>
  <c r="X935" s="1"/>
  <c r="T935"/>
  <c r="V935" s="1"/>
  <c r="Y935" s="1"/>
  <c r="S936"/>
  <c r="U936" s="1"/>
  <c r="T936"/>
  <c r="S937"/>
  <c r="U937" s="1"/>
  <c r="X937" s="1"/>
  <c r="T937"/>
  <c r="V937" s="1"/>
  <c r="Y937" s="1"/>
  <c r="S938"/>
  <c r="U938" s="1"/>
  <c r="T938"/>
  <c r="V938" s="1"/>
  <c r="Y938" s="1"/>
  <c r="S939"/>
  <c r="U939" s="1"/>
  <c r="X939" s="1"/>
  <c r="T939"/>
  <c r="V939" s="1"/>
  <c r="Y939" s="1"/>
  <c r="S940"/>
  <c r="U940" s="1"/>
  <c r="T940"/>
  <c r="V940" s="1"/>
  <c r="Y940" s="1"/>
  <c r="S941"/>
  <c r="U941" s="1"/>
  <c r="X941" s="1"/>
  <c r="T941"/>
  <c r="V941" s="1"/>
  <c r="Y941" s="1"/>
  <c r="S942"/>
  <c r="U942" s="1"/>
  <c r="T942"/>
  <c r="V942" s="1"/>
  <c r="Y942" s="1"/>
  <c r="S943"/>
  <c r="U943" s="1"/>
  <c r="X943" s="1"/>
  <c r="T943"/>
  <c r="V943" s="1"/>
  <c r="Y943" s="1"/>
  <c r="S944"/>
  <c r="U944" s="1"/>
  <c r="T944"/>
  <c r="S945"/>
  <c r="U945" s="1"/>
  <c r="X945" s="1"/>
  <c r="T945"/>
  <c r="V945" s="1"/>
  <c r="Y945" s="1"/>
  <c r="S946"/>
  <c r="U946" s="1"/>
  <c r="T946"/>
  <c r="V946" s="1"/>
  <c r="Y946" s="1"/>
  <c r="S947"/>
  <c r="U947" s="1"/>
  <c r="X947" s="1"/>
  <c r="T947"/>
  <c r="V947" s="1"/>
  <c r="Y947" s="1"/>
  <c r="S948"/>
  <c r="U948" s="1"/>
  <c r="T948"/>
  <c r="V948" s="1"/>
  <c r="Y948" s="1"/>
  <c r="S949"/>
  <c r="U949" s="1"/>
  <c r="X949" s="1"/>
  <c r="T949"/>
  <c r="V949" s="1"/>
  <c r="Y949" s="1"/>
  <c r="S950"/>
  <c r="U950" s="1"/>
  <c r="T950"/>
  <c r="V950" s="1"/>
  <c r="S951"/>
  <c r="U951" s="1"/>
  <c r="X951" s="1"/>
  <c r="T951"/>
  <c r="V951" s="1"/>
  <c r="Y951" s="1"/>
  <c r="S952"/>
  <c r="U952" s="1"/>
  <c r="T952"/>
  <c r="S953"/>
  <c r="U953" s="1"/>
  <c r="X953" s="1"/>
  <c r="T953"/>
  <c r="V953" s="1"/>
  <c r="Y953" s="1"/>
  <c r="S954"/>
  <c r="U954" s="1"/>
  <c r="T954"/>
  <c r="V954" s="1"/>
  <c r="Y954" s="1"/>
  <c r="S955"/>
  <c r="U955" s="1"/>
  <c r="X955" s="1"/>
  <c r="T955"/>
  <c r="V955" s="1"/>
  <c r="Y955" s="1"/>
  <c r="S956"/>
  <c r="U956" s="1"/>
  <c r="T956"/>
  <c r="V956" s="1"/>
  <c r="Y956" s="1"/>
  <c r="S957"/>
  <c r="U957" s="1"/>
  <c r="X957" s="1"/>
  <c r="T957"/>
  <c r="V957" s="1"/>
  <c r="Y957" s="1"/>
  <c r="S958"/>
  <c r="U958" s="1"/>
  <c r="T958"/>
  <c r="V958" s="1"/>
  <c r="Y958" s="1"/>
  <c r="S959"/>
  <c r="U959" s="1"/>
  <c r="X959" s="1"/>
  <c r="T959"/>
  <c r="V959" s="1"/>
  <c r="Y959" s="1"/>
  <c r="S960"/>
  <c r="U960" s="1"/>
  <c r="T960"/>
  <c r="S961"/>
  <c r="U961" s="1"/>
  <c r="X961" s="1"/>
  <c r="T961"/>
  <c r="V961" s="1"/>
  <c r="Y961" s="1"/>
  <c r="S962"/>
  <c r="U962" s="1"/>
  <c r="T962"/>
  <c r="V962" s="1"/>
  <c r="Y962" s="1"/>
  <c r="S963"/>
  <c r="U963" s="1"/>
  <c r="X963" s="1"/>
  <c r="T963"/>
  <c r="V963" s="1"/>
  <c r="Y963" s="1"/>
  <c r="S964"/>
  <c r="U964" s="1"/>
  <c r="T964"/>
  <c r="V964" s="1"/>
  <c r="Y964" s="1"/>
  <c r="S965"/>
  <c r="U965" s="1"/>
  <c r="X965" s="1"/>
  <c r="T965"/>
  <c r="V965" s="1"/>
  <c r="Y965" s="1"/>
  <c r="S966"/>
  <c r="U966" s="1"/>
  <c r="T966"/>
  <c r="V966" s="1"/>
  <c r="Y966" s="1"/>
  <c r="S967"/>
  <c r="U967" s="1"/>
  <c r="X967" s="1"/>
  <c r="T967"/>
  <c r="V967" s="1"/>
  <c r="Y967" s="1"/>
  <c r="S968"/>
  <c r="U968" s="1"/>
  <c r="T968"/>
  <c r="S969"/>
  <c r="U969" s="1"/>
  <c r="X969" s="1"/>
  <c r="T969"/>
  <c r="V969" s="1"/>
  <c r="Y969" s="1"/>
  <c r="S970"/>
  <c r="U970" s="1"/>
  <c r="T970"/>
  <c r="V970" s="1"/>
  <c r="Y970" s="1"/>
  <c r="S971"/>
  <c r="U971" s="1"/>
  <c r="X971" s="1"/>
  <c r="T971"/>
  <c r="V971" s="1"/>
  <c r="Y971" s="1"/>
  <c r="S972"/>
  <c r="U972" s="1"/>
  <c r="T972"/>
  <c r="V972" s="1"/>
  <c r="Y972" s="1"/>
  <c r="S973"/>
  <c r="U973" s="1"/>
  <c r="X973" s="1"/>
  <c r="T973"/>
  <c r="V973" s="1"/>
  <c r="Y973" s="1"/>
  <c r="S974"/>
  <c r="U974" s="1"/>
  <c r="T974"/>
  <c r="V974" s="1"/>
  <c r="S975"/>
  <c r="U975" s="1"/>
  <c r="X975" s="1"/>
  <c r="T975"/>
  <c r="V975" s="1"/>
  <c r="Y975" s="1"/>
  <c r="S976"/>
  <c r="U976" s="1"/>
  <c r="T976"/>
  <c r="S977"/>
  <c r="U977" s="1"/>
  <c r="X977" s="1"/>
  <c r="T977"/>
  <c r="V977" s="1"/>
  <c r="Y977" s="1"/>
  <c r="S978"/>
  <c r="U978" s="1"/>
  <c r="T978"/>
  <c r="V978" s="1"/>
  <c r="Y978" s="1"/>
  <c r="S979"/>
  <c r="U979" s="1"/>
  <c r="X979" s="1"/>
  <c r="T979"/>
  <c r="V979" s="1"/>
  <c r="Y979" s="1"/>
  <c r="S980"/>
  <c r="U980" s="1"/>
  <c r="T980"/>
  <c r="V980" s="1"/>
  <c r="Y980" s="1"/>
  <c r="S981"/>
  <c r="U981" s="1"/>
  <c r="X981" s="1"/>
  <c r="T981"/>
  <c r="V981" s="1"/>
  <c r="Y981" s="1"/>
  <c r="S982"/>
  <c r="U982" s="1"/>
  <c r="T982"/>
  <c r="V982" s="1"/>
  <c r="Y982" s="1"/>
  <c r="S983"/>
  <c r="U983" s="1"/>
  <c r="X983" s="1"/>
  <c r="T983"/>
  <c r="V983" s="1"/>
  <c r="Y983" s="1"/>
  <c r="S984"/>
  <c r="U984" s="1"/>
  <c r="T984"/>
  <c r="S985"/>
  <c r="U985" s="1"/>
  <c r="X985" s="1"/>
  <c r="T985"/>
  <c r="V985" s="1"/>
  <c r="Y985" s="1"/>
  <c r="S986"/>
  <c r="U986" s="1"/>
  <c r="T986"/>
  <c r="V986" s="1"/>
  <c r="Y986" s="1"/>
  <c r="S987"/>
  <c r="U987" s="1"/>
  <c r="X987" s="1"/>
  <c r="T987"/>
  <c r="V987" s="1"/>
  <c r="Y987" s="1"/>
  <c r="S988"/>
  <c r="U988" s="1"/>
  <c r="T988"/>
  <c r="V988" s="1"/>
  <c r="Y988" s="1"/>
  <c r="S989"/>
  <c r="U989" s="1"/>
  <c r="X989" s="1"/>
  <c r="T989"/>
  <c r="V989" s="1"/>
  <c r="Y989" s="1"/>
  <c r="S990"/>
  <c r="U990" s="1"/>
  <c r="T990"/>
  <c r="V990" s="1"/>
  <c r="Y990" s="1"/>
  <c r="S991"/>
  <c r="U991" s="1"/>
  <c r="X991" s="1"/>
  <c r="T991"/>
  <c r="V991" s="1"/>
  <c r="Y991" s="1"/>
  <c r="S992"/>
  <c r="U992" s="1"/>
  <c r="T992"/>
  <c r="S993"/>
  <c r="U993" s="1"/>
  <c r="X993" s="1"/>
  <c r="T993"/>
  <c r="V993" s="1"/>
  <c r="Y993" s="1"/>
  <c r="S994"/>
  <c r="U994" s="1"/>
  <c r="T994"/>
  <c r="V994" s="1"/>
  <c r="Y994" s="1"/>
  <c r="S995"/>
  <c r="U995" s="1"/>
  <c r="X995" s="1"/>
  <c r="T995"/>
  <c r="V995" s="1"/>
  <c r="Y995" s="1"/>
  <c r="S996"/>
  <c r="U996" s="1"/>
  <c r="T996"/>
  <c r="V996" s="1"/>
  <c r="Y996" s="1"/>
  <c r="S997"/>
  <c r="U997" s="1"/>
  <c r="X997" s="1"/>
  <c r="T997"/>
  <c r="V997" s="1"/>
  <c r="Y997" s="1"/>
  <c r="S998"/>
  <c r="U998" s="1"/>
  <c r="T998"/>
  <c r="V998" s="1"/>
  <c r="Y998" s="1"/>
  <c r="S999"/>
  <c r="U999" s="1"/>
  <c r="X999" s="1"/>
  <c r="T999"/>
  <c r="V999" s="1"/>
  <c r="Y999" s="1"/>
  <c r="S1000"/>
  <c r="U1000" s="1"/>
  <c r="T1000"/>
  <c r="S1001"/>
  <c r="U1001" s="1"/>
  <c r="X1001" s="1"/>
  <c r="T1001"/>
  <c r="V1001" s="1"/>
  <c r="Y1001" s="1"/>
  <c r="S1002"/>
  <c r="U1002" s="1"/>
  <c r="T1002"/>
  <c r="V1002" s="1"/>
  <c r="Y1002" s="1"/>
  <c r="S1003"/>
  <c r="U1003" s="1"/>
  <c r="X1003" s="1"/>
  <c r="T1003"/>
  <c r="V1003" s="1"/>
  <c r="Y1003" s="1"/>
  <c r="S1004"/>
  <c r="U1004" s="1"/>
  <c r="T1004"/>
  <c r="V1004" s="1"/>
  <c r="Y1004" s="1"/>
  <c r="S1005"/>
  <c r="U1005" s="1"/>
  <c r="X1005" s="1"/>
  <c r="T1005"/>
  <c r="V1005" s="1"/>
  <c r="Y1005" s="1"/>
  <c r="S1006"/>
  <c r="U1006" s="1"/>
  <c r="T1006"/>
  <c r="V1006" s="1"/>
  <c r="Y1006" s="1"/>
  <c r="S1007"/>
  <c r="U1007" s="1"/>
  <c r="X1007" s="1"/>
  <c r="T1007"/>
  <c r="V1007" s="1"/>
  <c r="Y1007" s="1"/>
  <c r="S1008"/>
  <c r="U1008" s="1"/>
  <c r="T1008"/>
  <c r="S1009"/>
  <c r="U1009" s="1"/>
  <c r="X1009" s="1"/>
  <c r="T1009"/>
  <c r="V1009" s="1"/>
  <c r="Y1009" s="1"/>
  <c r="S1010"/>
  <c r="U1010" s="1"/>
  <c r="T1010"/>
  <c r="V1010" s="1"/>
  <c r="S1011"/>
  <c r="U1011" s="1"/>
  <c r="X1011" s="1"/>
  <c r="T1011"/>
  <c r="V1011" s="1"/>
  <c r="Y1011" s="1"/>
  <c r="S1012"/>
  <c r="U1012" s="1"/>
  <c r="T1012"/>
  <c r="V1012" s="1"/>
  <c r="Y1012" s="1"/>
  <c r="S1013"/>
  <c r="U1013" s="1"/>
  <c r="X1013" s="1"/>
  <c r="T1013"/>
  <c r="V1013" s="1"/>
  <c r="Y1013" s="1"/>
  <c r="S1014"/>
  <c r="U1014" s="1"/>
  <c r="T1014"/>
  <c r="V1014" s="1"/>
  <c r="Y1014" s="1"/>
  <c r="S1015"/>
  <c r="U1015" s="1"/>
  <c r="X1015" s="1"/>
  <c r="T1015"/>
  <c r="V1015" s="1"/>
  <c r="Y1015" s="1"/>
  <c r="S1016"/>
  <c r="U1016" s="1"/>
  <c r="T1016"/>
  <c r="S1017"/>
  <c r="U1017" s="1"/>
  <c r="X1017" s="1"/>
  <c r="T1017"/>
  <c r="V1017" s="1"/>
  <c r="Y1017" s="1"/>
  <c r="S1018"/>
  <c r="U1018" s="1"/>
  <c r="T1018"/>
  <c r="V1018" s="1"/>
  <c r="Y1018" s="1"/>
  <c r="S1019"/>
  <c r="U1019" s="1"/>
  <c r="X1019" s="1"/>
  <c r="T1019"/>
  <c r="V1019" s="1"/>
  <c r="Y1019" s="1"/>
  <c r="S1020"/>
  <c r="U1020" s="1"/>
  <c r="T1020"/>
  <c r="V1020" s="1"/>
  <c r="Y1020" s="1"/>
  <c r="S1021"/>
  <c r="U1021" s="1"/>
  <c r="X1021" s="1"/>
  <c r="T1021"/>
  <c r="V1021" s="1"/>
  <c r="Y1021" s="1"/>
  <c r="S1022"/>
  <c r="U1022" s="1"/>
  <c r="T1022"/>
  <c r="V1022" s="1"/>
  <c r="S1023"/>
  <c r="U1023" s="1"/>
  <c r="X1023" s="1"/>
  <c r="T1023"/>
  <c r="V1023" s="1"/>
  <c r="Y1023" s="1"/>
  <c r="S1024"/>
  <c r="U1024" s="1"/>
  <c r="T1024"/>
  <c r="S1025"/>
  <c r="U1025" s="1"/>
  <c r="X1025" s="1"/>
  <c r="T1025"/>
  <c r="V1025" s="1"/>
  <c r="Y1025" s="1"/>
  <c r="S1026"/>
  <c r="U1026" s="1"/>
  <c r="T1026"/>
  <c r="V1026" s="1"/>
  <c r="Y1026" s="1"/>
  <c r="S1027"/>
  <c r="U1027" s="1"/>
  <c r="X1027" s="1"/>
  <c r="T1027"/>
  <c r="V1027" s="1"/>
  <c r="Y1027" s="1"/>
  <c r="S1028"/>
  <c r="U1028" s="1"/>
  <c r="T1028"/>
  <c r="V1028" s="1"/>
  <c r="Y1028" s="1"/>
  <c r="S1029"/>
  <c r="U1029" s="1"/>
  <c r="X1029" s="1"/>
  <c r="T1029"/>
  <c r="V1029" s="1"/>
  <c r="Y1029" s="1"/>
  <c r="S1030"/>
  <c r="U1030" s="1"/>
  <c r="T1030"/>
  <c r="V1030" s="1"/>
  <c r="Y1030" s="1"/>
  <c r="S1031"/>
  <c r="U1031" s="1"/>
  <c r="X1031" s="1"/>
  <c r="T1031"/>
  <c r="V1031" s="1"/>
  <c r="Y1031" s="1"/>
  <c r="S1032"/>
  <c r="U1032" s="1"/>
  <c r="T1032"/>
  <c r="S1033"/>
  <c r="U1033" s="1"/>
  <c r="X1033" s="1"/>
  <c r="T1033"/>
  <c r="V1033" s="1"/>
  <c r="Y1033" s="1"/>
  <c r="S1034"/>
  <c r="U1034" s="1"/>
  <c r="T1034"/>
  <c r="V1034" s="1"/>
  <c r="Y1034" s="1"/>
  <c r="S1035"/>
  <c r="U1035" s="1"/>
  <c r="X1035" s="1"/>
  <c r="T1035"/>
  <c r="V1035" s="1"/>
  <c r="Y1035" s="1"/>
  <c r="S1036"/>
  <c r="U1036" s="1"/>
  <c r="T1036"/>
  <c r="V1036" s="1"/>
  <c r="Y1036" s="1"/>
  <c r="S1037"/>
  <c r="U1037" s="1"/>
  <c r="X1037" s="1"/>
  <c r="T1037"/>
  <c r="V1037" s="1"/>
  <c r="Y1037" s="1"/>
  <c r="S1038"/>
  <c r="U1038" s="1"/>
  <c r="T1038"/>
  <c r="V1038" s="1"/>
  <c r="Y1038" s="1"/>
  <c r="S1039"/>
  <c r="U1039" s="1"/>
  <c r="X1039" s="1"/>
  <c r="T1039"/>
  <c r="V1039" s="1"/>
  <c r="Y1039" s="1"/>
  <c r="S1040"/>
  <c r="U1040" s="1"/>
  <c r="T1040"/>
  <c r="S1041"/>
  <c r="U1041" s="1"/>
  <c r="X1041" s="1"/>
  <c r="T1041"/>
  <c r="V1041" s="1"/>
  <c r="Y1041" s="1"/>
  <c r="S1042"/>
  <c r="U1042" s="1"/>
  <c r="T1042"/>
  <c r="V1042" s="1"/>
  <c r="Y1042" s="1"/>
  <c r="S1043"/>
  <c r="U1043" s="1"/>
  <c r="X1043" s="1"/>
  <c r="T1043"/>
  <c r="V1043" s="1"/>
  <c r="Y1043" s="1"/>
  <c r="S1044"/>
  <c r="U1044" s="1"/>
  <c r="T1044"/>
  <c r="V1044" s="1"/>
  <c r="Y1044" s="1"/>
  <c r="S1045"/>
  <c r="U1045" s="1"/>
  <c r="X1045" s="1"/>
  <c r="T1045"/>
  <c r="V1045" s="1"/>
  <c r="Y1045" s="1"/>
  <c r="S1046"/>
  <c r="U1046" s="1"/>
  <c r="T1046"/>
  <c r="V1046" s="1"/>
  <c r="Y1046" s="1"/>
  <c r="S1047"/>
  <c r="U1047" s="1"/>
  <c r="X1047" s="1"/>
  <c r="T1047"/>
  <c r="V1047" s="1"/>
  <c r="Y1047" s="1"/>
  <c r="S1048"/>
  <c r="U1048" s="1"/>
  <c r="T1048"/>
  <c r="S1049"/>
  <c r="U1049" s="1"/>
  <c r="X1049" s="1"/>
  <c r="T1049"/>
  <c r="V1049" s="1"/>
  <c r="Y1049" s="1"/>
  <c r="S1050"/>
  <c r="U1050" s="1"/>
  <c r="T1050"/>
  <c r="V1050" s="1"/>
  <c r="Y1050" s="1"/>
  <c r="S1051"/>
  <c r="U1051" s="1"/>
  <c r="X1051" s="1"/>
  <c r="T1051"/>
  <c r="V1051" s="1"/>
  <c r="Y1051" s="1"/>
  <c r="S1052"/>
  <c r="U1052" s="1"/>
  <c r="T1052"/>
  <c r="V1052" s="1"/>
  <c r="Y1052" s="1"/>
  <c r="S1053"/>
  <c r="U1053" s="1"/>
  <c r="X1053" s="1"/>
  <c r="T1053"/>
  <c r="V1053" s="1"/>
  <c r="Y1053" s="1"/>
  <c r="S1054"/>
  <c r="U1054" s="1"/>
  <c r="T1054"/>
  <c r="V1054" s="1"/>
  <c r="S1055"/>
  <c r="U1055" s="1"/>
  <c r="X1055" s="1"/>
  <c r="T1055"/>
  <c r="V1055" s="1"/>
  <c r="Y1055" s="1"/>
  <c r="S1056"/>
  <c r="U1056" s="1"/>
  <c r="T1056"/>
  <c r="S1057"/>
  <c r="U1057" s="1"/>
  <c r="X1057" s="1"/>
  <c r="T1057"/>
  <c r="V1057" s="1"/>
  <c r="Y1057" s="1"/>
  <c r="S1058"/>
  <c r="U1058" s="1"/>
  <c r="T1058"/>
  <c r="V1058" s="1"/>
  <c r="Y1058" s="1"/>
  <c r="S1059"/>
  <c r="U1059" s="1"/>
  <c r="X1059" s="1"/>
  <c r="T1059"/>
  <c r="V1059" s="1"/>
  <c r="Y1059" s="1"/>
  <c r="S1060"/>
  <c r="U1060" s="1"/>
  <c r="T1060"/>
  <c r="V1060" s="1"/>
  <c r="Y1060" s="1"/>
  <c r="S1061"/>
  <c r="U1061" s="1"/>
  <c r="X1061" s="1"/>
  <c r="T1061"/>
  <c r="V1061" s="1"/>
  <c r="Y1061" s="1"/>
  <c r="S1062"/>
  <c r="U1062" s="1"/>
  <c r="T1062"/>
  <c r="V1062" s="1"/>
  <c r="Y1062" s="1"/>
  <c r="S1063"/>
  <c r="U1063" s="1"/>
  <c r="X1063" s="1"/>
  <c r="T1063"/>
  <c r="V1063" s="1"/>
  <c r="Y1063" s="1"/>
  <c r="S1064"/>
  <c r="U1064" s="1"/>
  <c r="T1064"/>
  <c r="S1065"/>
  <c r="U1065" s="1"/>
  <c r="X1065" s="1"/>
  <c r="T1065"/>
  <c r="V1065" s="1"/>
  <c r="Y1065" s="1"/>
  <c r="S1066"/>
  <c r="U1066" s="1"/>
  <c r="T1066"/>
  <c r="V1066" s="1"/>
  <c r="Y1066" s="1"/>
  <c r="S1067"/>
  <c r="U1067" s="1"/>
  <c r="X1067" s="1"/>
  <c r="T1067"/>
  <c r="V1067" s="1"/>
  <c r="Y1067" s="1"/>
  <c r="S1068"/>
  <c r="U1068" s="1"/>
  <c r="T1068"/>
  <c r="V1068" s="1"/>
  <c r="Y1068" s="1"/>
  <c r="S1069"/>
  <c r="U1069" s="1"/>
  <c r="X1069" s="1"/>
  <c r="T1069"/>
  <c r="V1069" s="1"/>
  <c r="Y1069" s="1"/>
  <c r="S1070"/>
  <c r="U1070" s="1"/>
  <c r="T1070"/>
  <c r="V1070" s="1"/>
  <c r="S1071"/>
  <c r="U1071" s="1"/>
  <c r="X1071" s="1"/>
  <c r="T1071"/>
  <c r="V1071" s="1"/>
  <c r="Y1071" s="1"/>
  <c r="S1072"/>
  <c r="U1072" s="1"/>
  <c r="T1072"/>
  <c r="S1073"/>
  <c r="U1073" s="1"/>
  <c r="X1073" s="1"/>
  <c r="T1073"/>
  <c r="V1073" s="1"/>
  <c r="Y1073" s="1"/>
  <c r="S1074"/>
  <c r="U1074" s="1"/>
  <c r="T1074"/>
  <c r="V1074" s="1"/>
  <c r="Y1074" s="1"/>
  <c r="S1075"/>
  <c r="U1075" s="1"/>
  <c r="X1075" s="1"/>
  <c r="T1075"/>
  <c r="V1075" s="1"/>
  <c r="Y1075" s="1"/>
  <c r="S1076"/>
  <c r="U1076" s="1"/>
  <c r="T1076"/>
  <c r="V1076" s="1"/>
  <c r="Y1076" s="1"/>
  <c r="S1077"/>
  <c r="U1077" s="1"/>
  <c r="X1077" s="1"/>
  <c r="T1077"/>
  <c r="V1077" s="1"/>
  <c r="Y1077" s="1"/>
  <c r="S1078"/>
  <c r="U1078" s="1"/>
  <c r="T1078"/>
  <c r="V1078" s="1"/>
  <c r="Y1078" s="1"/>
  <c r="S1079"/>
  <c r="U1079" s="1"/>
  <c r="X1079" s="1"/>
  <c r="T1079"/>
  <c r="V1079" s="1"/>
  <c r="Y1079" s="1"/>
  <c r="S1080"/>
  <c r="U1080" s="1"/>
  <c r="T1080"/>
  <c r="S1081"/>
  <c r="U1081" s="1"/>
  <c r="X1081" s="1"/>
  <c r="T1081"/>
  <c r="V1081" s="1"/>
  <c r="Y1081" s="1"/>
  <c r="S1082"/>
  <c r="U1082" s="1"/>
  <c r="T1082"/>
  <c r="V1082" s="1"/>
  <c r="Y1082" s="1"/>
  <c r="S1083"/>
  <c r="U1083" s="1"/>
  <c r="X1083" s="1"/>
  <c r="T1083"/>
  <c r="V1083" s="1"/>
  <c r="Y1083" s="1"/>
  <c r="S1084"/>
  <c r="U1084" s="1"/>
  <c r="T1084"/>
  <c r="V1084" s="1"/>
  <c r="Y1084" s="1"/>
  <c r="S1085"/>
  <c r="U1085" s="1"/>
  <c r="X1085" s="1"/>
  <c r="T1085"/>
  <c r="V1085" s="1"/>
  <c r="Y1085" s="1"/>
  <c r="S1086"/>
  <c r="U1086" s="1"/>
  <c r="T1086"/>
  <c r="V1086" s="1"/>
  <c r="Y1086" s="1"/>
  <c r="S1087"/>
  <c r="U1087" s="1"/>
  <c r="X1087" s="1"/>
  <c r="T1087"/>
  <c r="V1087" s="1"/>
  <c r="Y1087" s="1"/>
  <c r="S1088"/>
  <c r="U1088" s="1"/>
  <c r="T1088"/>
  <c r="S1089"/>
  <c r="U1089" s="1"/>
  <c r="X1089" s="1"/>
  <c r="T1089"/>
  <c r="V1089" s="1"/>
  <c r="Y1089" s="1"/>
  <c r="S1090"/>
  <c r="U1090" s="1"/>
  <c r="T1090"/>
  <c r="V1090" s="1"/>
  <c r="Y1090" s="1"/>
  <c r="S1091"/>
  <c r="U1091" s="1"/>
  <c r="X1091" s="1"/>
  <c r="T1091"/>
  <c r="V1091" s="1"/>
  <c r="Y1091" s="1"/>
  <c r="S1092"/>
  <c r="U1092" s="1"/>
  <c r="T1092"/>
  <c r="V1092" s="1"/>
  <c r="Y1092" s="1"/>
  <c r="S1093"/>
  <c r="U1093" s="1"/>
  <c r="X1093" s="1"/>
  <c r="T1093"/>
  <c r="V1093" s="1"/>
  <c r="Y1093" s="1"/>
  <c r="S1094"/>
  <c r="U1094" s="1"/>
  <c r="T1094"/>
  <c r="V1094" s="1"/>
  <c r="Y1094" s="1"/>
  <c r="S1095"/>
  <c r="U1095" s="1"/>
  <c r="X1095" s="1"/>
  <c r="T1095"/>
  <c r="V1095" s="1"/>
  <c r="Y1095" s="1"/>
  <c r="S1096"/>
  <c r="U1096" s="1"/>
  <c r="T1096"/>
  <c r="S1097"/>
  <c r="U1097" s="1"/>
  <c r="X1097" s="1"/>
  <c r="T1097"/>
  <c r="V1097" s="1"/>
  <c r="Y1097" s="1"/>
  <c r="S1098"/>
  <c r="U1098" s="1"/>
  <c r="T1098"/>
  <c r="V1098" s="1"/>
  <c r="Y1098" s="1"/>
  <c r="S1099"/>
  <c r="U1099" s="1"/>
  <c r="X1099" s="1"/>
  <c r="T1099"/>
  <c r="V1099" s="1"/>
  <c r="Y1099" s="1"/>
  <c r="S1100"/>
  <c r="U1100" s="1"/>
  <c r="T1100"/>
  <c r="V1100" s="1"/>
  <c r="Y1100" s="1"/>
  <c r="S1101"/>
  <c r="U1101" s="1"/>
  <c r="X1101" s="1"/>
  <c r="T1101"/>
  <c r="V1101" s="1"/>
  <c r="Y1101" s="1"/>
  <c r="S1102"/>
  <c r="U1102" s="1"/>
  <c r="T1102"/>
  <c r="V1102" s="1"/>
  <c r="Y1102" s="1"/>
  <c r="S1103"/>
  <c r="U1103" s="1"/>
  <c r="X1103" s="1"/>
  <c r="T1103"/>
  <c r="V1103" s="1"/>
  <c r="Y1103" s="1"/>
  <c r="S1104"/>
  <c r="U1104" s="1"/>
  <c r="T1104"/>
  <c r="S1105"/>
  <c r="U1105" s="1"/>
  <c r="X1105" s="1"/>
  <c r="T1105"/>
  <c r="V1105" s="1"/>
  <c r="Y1105" s="1"/>
  <c r="S1106"/>
  <c r="U1106" s="1"/>
  <c r="T1106"/>
  <c r="V1106" s="1"/>
  <c r="Y1106" s="1"/>
  <c r="S1107"/>
  <c r="U1107" s="1"/>
  <c r="X1107" s="1"/>
  <c r="T1107"/>
  <c r="V1107" s="1"/>
  <c r="Y1107" s="1"/>
  <c r="S1108"/>
  <c r="U1108" s="1"/>
  <c r="T1108"/>
  <c r="V1108" s="1"/>
  <c r="Y1108" s="1"/>
  <c r="S1109"/>
  <c r="U1109" s="1"/>
  <c r="X1109" s="1"/>
  <c r="T1109"/>
  <c r="V1109" s="1"/>
  <c r="Y1109" s="1"/>
  <c r="S1110"/>
  <c r="U1110" s="1"/>
  <c r="T1110"/>
  <c r="V1110" s="1"/>
  <c r="Y1110" s="1"/>
  <c r="S1111"/>
  <c r="U1111" s="1"/>
  <c r="X1111" s="1"/>
  <c r="T1111"/>
  <c r="V1111" s="1"/>
  <c r="Y1111" s="1"/>
  <c r="S1112"/>
  <c r="U1112" s="1"/>
  <c r="T1112"/>
  <c r="S1113"/>
  <c r="U1113" s="1"/>
  <c r="X1113" s="1"/>
  <c r="T1113"/>
  <c r="V1113" s="1"/>
  <c r="Y1113" s="1"/>
  <c r="S1114"/>
  <c r="U1114" s="1"/>
  <c r="T1114"/>
  <c r="V1114" s="1"/>
  <c r="Y1114" s="1"/>
  <c r="S1115"/>
  <c r="U1115" s="1"/>
  <c r="X1115" s="1"/>
  <c r="T1115"/>
  <c r="V1115" s="1"/>
  <c r="Y1115" s="1"/>
  <c r="S1116"/>
  <c r="U1116" s="1"/>
  <c r="T1116"/>
  <c r="V1116" s="1"/>
  <c r="Y1116" s="1"/>
  <c r="S1117"/>
  <c r="U1117" s="1"/>
  <c r="X1117" s="1"/>
  <c r="T1117"/>
  <c r="V1117" s="1"/>
  <c r="Y1117" s="1"/>
  <c r="S1118"/>
  <c r="U1118" s="1"/>
  <c r="T1118"/>
  <c r="V1118" s="1"/>
  <c r="Y1118" s="1"/>
  <c r="S1119"/>
  <c r="U1119" s="1"/>
  <c r="X1119" s="1"/>
  <c r="T1119"/>
  <c r="V1119" s="1"/>
  <c r="Y1119" s="1"/>
  <c r="S1120"/>
  <c r="U1120" s="1"/>
  <c r="T1120"/>
  <c r="S1121"/>
  <c r="U1121" s="1"/>
  <c r="X1121" s="1"/>
  <c r="T1121"/>
  <c r="V1121" s="1"/>
  <c r="Y1121" s="1"/>
  <c r="S1122"/>
  <c r="U1122" s="1"/>
  <c r="T1122"/>
  <c r="V1122" s="1"/>
  <c r="Y1122" s="1"/>
  <c r="S1123"/>
  <c r="U1123" s="1"/>
  <c r="X1123" s="1"/>
  <c r="T1123"/>
  <c r="V1123" s="1"/>
  <c r="Y1123" s="1"/>
  <c r="S1124"/>
  <c r="U1124" s="1"/>
  <c r="T1124"/>
  <c r="V1124" s="1"/>
  <c r="Y1124" s="1"/>
  <c r="S1125"/>
  <c r="U1125" s="1"/>
  <c r="X1125" s="1"/>
  <c r="T1125"/>
  <c r="V1125" s="1"/>
  <c r="Y1125" s="1"/>
  <c r="S1126"/>
  <c r="U1126" s="1"/>
  <c r="T1126"/>
  <c r="V1126" s="1"/>
  <c r="Y1126" s="1"/>
  <c r="S1127"/>
  <c r="U1127" s="1"/>
  <c r="X1127" s="1"/>
  <c r="T1127"/>
  <c r="V1127" s="1"/>
  <c r="Y1127" s="1"/>
  <c r="S1128"/>
  <c r="U1128" s="1"/>
  <c r="T1128"/>
  <c r="S1129"/>
  <c r="U1129" s="1"/>
  <c r="X1129" s="1"/>
  <c r="T1129"/>
  <c r="V1129" s="1"/>
  <c r="Y1129" s="1"/>
  <c r="S1130"/>
  <c r="U1130" s="1"/>
  <c r="T1130"/>
  <c r="V1130" s="1"/>
  <c r="S1131"/>
  <c r="U1131" s="1"/>
  <c r="X1131" s="1"/>
  <c r="T1131"/>
  <c r="V1131" s="1"/>
  <c r="Y1131" s="1"/>
  <c r="S1132"/>
  <c r="U1132" s="1"/>
  <c r="T1132"/>
  <c r="V1132" s="1"/>
  <c r="Y1132" s="1"/>
  <c r="S1133"/>
  <c r="U1133" s="1"/>
  <c r="X1133" s="1"/>
  <c r="T1133"/>
  <c r="V1133" s="1"/>
  <c r="Y1133" s="1"/>
  <c r="S1134"/>
  <c r="U1134" s="1"/>
  <c r="T1134"/>
  <c r="V1134" s="1"/>
  <c r="Y1134" s="1"/>
  <c r="S1135"/>
  <c r="U1135" s="1"/>
  <c r="X1135" s="1"/>
  <c r="T1135"/>
  <c r="V1135" s="1"/>
  <c r="Y1135" s="1"/>
  <c r="S1136"/>
  <c r="U1136" s="1"/>
  <c r="T1136"/>
  <c r="S1137"/>
  <c r="U1137" s="1"/>
  <c r="X1137" s="1"/>
  <c r="T1137"/>
  <c r="V1137" s="1"/>
  <c r="Y1137" s="1"/>
  <c r="S1138"/>
  <c r="U1138" s="1"/>
  <c r="T1138"/>
  <c r="V1138" s="1"/>
  <c r="Y1138" s="1"/>
  <c r="S1139"/>
  <c r="U1139" s="1"/>
  <c r="X1139" s="1"/>
  <c r="T1139"/>
  <c r="V1139" s="1"/>
  <c r="Y1139" s="1"/>
  <c r="S1140"/>
  <c r="U1140" s="1"/>
  <c r="T1140"/>
  <c r="V1140" s="1"/>
  <c r="Y1140" s="1"/>
  <c r="S1141"/>
  <c r="U1141" s="1"/>
  <c r="X1141" s="1"/>
  <c r="T1141"/>
  <c r="V1141" s="1"/>
  <c r="Y1141" s="1"/>
  <c r="S1142"/>
  <c r="U1142" s="1"/>
  <c r="T1142"/>
  <c r="V1142" s="1"/>
  <c r="Y1142" s="1"/>
  <c r="S1143"/>
  <c r="U1143" s="1"/>
  <c r="X1143" s="1"/>
  <c r="T1143"/>
  <c r="V1143" s="1"/>
  <c r="Y1143" s="1"/>
  <c r="S1144"/>
  <c r="U1144" s="1"/>
  <c r="T1144"/>
  <c r="S1145"/>
  <c r="U1145" s="1"/>
  <c r="X1145" s="1"/>
  <c r="T1145"/>
  <c r="V1145" s="1"/>
  <c r="Y1145" s="1"/>
  <c r="S1146"/>
  <c r="U1146" s="1"/>
  <c r="T1146"/>
  <c r="V1146" s="1"/>
  <c r="Y1146" s="1"/>
  <c r="S1147"/>
  <c r="U1147" s="1"/>
  <c r="X1147" s="1"/>
  <c r="T1147"/>
  <c r="V1147" s="1"/>
  <c r="Y1147" s="1"/>
  <c r="S1148"/>
  <c r="U1148" s="1"/>
  <c r="T1148"/>
  <c r="V1148" s="1"/>
  <c r="Y1148" s="1"/>
  <c r="S1149"/>
  <c r="U1149" s="1"/>
  <c r="X1149" s="1"/>
  <c r="T1149"/>
  <c r="V1149" s="1"/>
  <c r="Y1149" s="1"/>
  <c r="S1150"/>
  <c r="U1150" s="1"/>
  <c r="T1150"/>
  <c r="V1150" s="1"/>
  <c r="Y1150" s="1"/>
  <c r="S1151"/>
  <c r="U1151" s="1"/>
  <c r="X1151" s="1"/>
  <c r="T1151"/>
  <c r="V1151" s="1"/>
  <c r="Y1151" s="1"/>
  <c r="S1152"/>
  <c r="U1152" s="1"/>
  <c r="T1152"/>
  <c r="S1153"/>
  <c r="U1153" s="1"/>
  <c r="X1153" s="1"/>
  <c r="T1153"/>
  <c r="V1153" s="1"/>
  <c r="Y1153" s="1"/>
  <c r="S1154"/>
  <c r="U1154" s="1"/>
  <c r="T1154"/>
  <c r="V1154" s="1"/>
  <c r="Y1154" s="1"/>
  <c r="S1155"/>
  <c r="U1155" s="1"/>
  <c r="X1155" s="1"/>
  <c r="T1155"/>
  <c r="V1155" s="1"/>
  <c r="Y1155" s="1"/>
  <c r="S1156"/>
  <c r="U1156" s="1"/>
  <c r="T1156"/>
  <c r="V1156" s="1"/>
  <c r="Y1156" s="1"/>
  <c r="S1157"/>
  <c r="U1157" s="1"/>
  <c r="X1157" s="1"/>
  <c r="T1157"/>
  <c r="V1157" s="1"/>
  <c r="Y1157" s="1"/>
  <c r="S1158"/>
  <c r="U1158" s="1"/>
  <c r="T1158"/>
  <c r="V1158" s="1"/>
  <c r="Y1158" s="1"/>
  <c r="S1159"/>
  <c r="U1159" s="1"/>
  <c r="X1159" s="1"/>
  <c r="T1159"/>
  <c r="V1159" s="1"/>
  <c r="Y1159" s="1"/>
  <c r="S1160"/>
  <c r="U1160" s="1"/>
  <c r="T1160"/>
  <c r="S1161"/>
  <c r="U1161" s="1"/>
  <c r="X1161" s="1"/>
  <c r="T1161"/>
  <c r="V1161" s="1"/>
  <c r="Y1161" s="1"/>
  <c r="S1162"/>
  <c r="U1162" s="1"/>
  <c r="T1162"/>
  <c r="V1162" s="1"/>
  <c r="Y1162" s="1"/>
  <c r="S1163"/>
  <c r="U1163" s="1"/>
  <c r="X1163" s="1"/>
  <c r="T1163"/>
  <c r="V1163" s="1"/>
  <c r="Y1163" s="1"/>
  <c r="S1164"/>
  <c r="U1164" s="1"/>
  <c r="T1164"/>
  <c r="V1164" s="1"/>
  <c r="Y1164" s="1"/>
  <c r="S1165"/>
  <c r="U1165" s="1"/>
  <c r="X1165" s="1"/>
  <c r="T1165"/>
  <c r="V1165" s="1"/>
  <c r="Y1165" s="1"/>
  <c r="S1166"/>
  <c r="U1166" s="1"/>
  <c r="T1166"/>
  <c r="V1166" s="1"/>
  <c r="Y1166" s="1"/>
  <c r="S1167"/>
  <c r="U1167" s="1"/>
  <c r="X1167" s="1"/>
  <c r="T1167"/>
  <c r="V1167" s="1"/>
  <c r="Y1167" s="1"/>
  <c r="S1168"/>
  <c r="U1168" s="1"/>
  <c r="T1168"/>
  <c r="S1169"/>
  <c r="U1169" s="1"/>
  <c r="X1169" s="1"/>
  <c r="T1169"/>
  <c r="V1169" s="1"/>
  <c r="Y1169" s="1"/>
  <c r="S1170"/>
  <c r="U1170" s="1"/>
  <c r="T1170"/>
  <c r="V1170" s="1"/>
  <c r="Y1170" s="1"/>
  <c r="S1171"/>
  <c r="U1171" s="1"/>
  <c r="X1171" s="1"/>
  <c r="T1171"/>
  <c r="V1171" s="1"/>
  <c r="Y1171" s="1"/>
  <c r="S1172"/>
  <c r="U1172" s="1"/>
  <c r="T1172"/>
  <c r="V1172" s="1"/>
  <c r="Y1172" s="1"/>
  <c r="S1173"/>
  <c r="U1173" s="1"/>
  <c r="X1173" s="1"/>
  <c r="T1173"/>
  <c r="V1173" s="1"/>
  <c r="Y1173" s="1"/>
  <c r="S1174"/>
  <c r="U1174" s="1"/>
  <c r="T1174"/>
  <c r="V1174" s="1"/>
  <c r="Y1174" s="1"/>
  <c r="S1175"/>
  <c r="U1175" s="1"/>
  <c r="X1175" s="1"/>
  <c r="T1175"/>
  <c r="V1175" s="1"/>
  <c r="Y1175" s="1"/>
  <c r="S1176"/>
  <c r="U1176" s="1"/>
  <c r="T1176"/>
  <c r="S1177"/>
  <c r="U1177" s="1"/>
  <c r="X1177" s="1"/>
  <c r="T1177"/>
  <c r="V1177" s="1"/>
  <c r="Y1177" s="1"/>
  <c r="S1178"/>
  <c r="U1178" s="1"/>
  <c r="T1178"/>
  <c r="V1178" s="1"/>
  <c r="Y1178" s="1"/>
  <c r="S1179"/>
  <c r="U1179" s="1"/>
  <c r="X1179" s="1"/>
  <c r="T1179"/>
  <c r="V1179" s="1"/>
  <c r="Y1179" s="1"/>
  <c r="S1180"/>
  <c r="U1180" s="1"/>
  <c r="T1180"/>
  <c r="V1180" s="1"/>
  <c r="S1181"/>
  <c r="U1181" s="1"/>
  <c r="X1181" s="1"/>
  <c r="T1181"/>
  <c r="V1181" s="1"/>
  <c r="Y1181" s="1"/>
  <c r="S1182"/>
  <c r="U1182" s="1"/>
  <c r="T1182"/>
  <c r="V1182" s="1"/>
  <c r="Y1182" s="1"/>
  <c r="S1183"/>
  <c r="U1183" s="1"/>
  <c r="X1183" s="1"/>
  <c r="T1183"/>
  <c r="V1183" s="1"/>
  <c r="Y1183" s="1"/>
  <c r="S1184"/>
  <c r="U1184" s="1"/>
  <c r="T1184"/>
  <c r="S1185"/>
  <c r="U1185" s="1"/>
  <c r="X1185" s="1"/>
  <c r="T1185"/>
  <c r="V1185" s="1"/>
  <c r="Y1185" s="1"/>
  <c r="S1186"/>
  <c r="U1186" s="1"/>
  <c r="T1186"/>
  <c r="V1186" s="1"/>
  <c r="Y1186" s="1"/>
  <c r="S1187"/>
  <c r="U1187" s="1"/>
  <c r="X1187" s="1"/>
  <c r="T1187"/>
  <c r="V1187" s="1"/>
  <c r="Y1187" s="1"/>
  <c r="S1188"/>
  <c r="U1188" s="1"/>
  <c r="T1188"/>
  <c r="V1188" s="1"/>
  <c r="S1189"/>
  <c r="U1189" s="1"/>
  <c r="X1189" s="1"/>
  <c r="T1189"/>
  <c r="V1189" s="1"/>
  <c r="Y1189" s="1"/>
  <c r="S1190"/>
  <c r="U1190" s="1"/>
  <c r="T1190"/>
  <c r="V1190" s="1"/>
  <c r="Y1190" s="1"/>
  <c r="S1191"/>
  <c r="U1191" s="1"/>
  <c r="X1191" s="1"/>
  <c r="T1191"/>
  <c r="V1191" s="1"/>
  <c r="Y1191" s="1"/>
  <c r="S1192"/>
  <c r="U1192" s="1"/>
  <c r="T1192"/>
  <c r="S1193"/>
  <c r="U1193" s="1"/>
  <c r="X1193" s="1"/>
  <c r="T1193"/>
  <c r="V1193" s="1"/>
  <c r="Y1193" s="1"/>
  <c r="S1194"/>
  <c r="U1194" s="1"/>
  <c r="T1194"/>
  <c r="V1194" s="1"/>
  <c r="Y1194" s="1"/>
  <c r="S1195"/>
  <c r="U1195" s="1"/>
  <c r="X1195" s="1"/>
  <c r="T1195"/>
  <c r="V1195" s="1"/>
  <c r="Y1195" s="1"/>
  <c r="S1196"/>
  <c r="U1196" s="1"/>
  <c r="T1196"/>
  <c r="V1196" s="1"/>
  <c r="Y1196" s="1"/>
  <c r="S1197"/>
  <c r="U1197" s="1"/>
  <c r="X1197" s="1"/>
  <c r="T1197"/>
  <c r="V1197" s="1"/>
  <c r="Y1197" s="1"/>
  <c r="S1198"/>
  <c r="U1198" s="1"/>
  <c r="T1198"/>
  <c r="V1198" s="1"/>
  <c r="Y1198" s="1"/>
  <c r="S1199"/>
  <c r="U1199" s="1"/>
  <c r="X1199" s="1"/>
  <c r="T1199"/>
  <c r="V1199" s="1"/>
  <c r="Y1199" s="1"/>
  <c r="S1200"/>
  <c r="U1200" s="1"/>
  <c r="T1200"/>
  <c r="S1201"/>
  <c r="U1201" s="1"/>
  <c r="X1201" s="1"/>
  <c r="T1201"/>
  <c r="V1201" s="1"/>
  <c r="Y1201" s="1"/>
  <c r="S1202"/>
  <c r="U1202" s="1"/>
  <c r="T1202"/>
  <c r="V1202" s="1"/>
  <c r="Y1202" s="1"/>
  <c r="S1203"/>
  <c r="U1203" s="1"/>
  <c r="X1203" s="1"/>
  <c r="T1203"/>
  <c r="V1203" s="1"/>
  <c r="Y1203" s="1"/>
  <c r="S1204"/>
  <c r="U1204" s="1"/>
  <c r="T1204"/>
  <c r="V1204" s="1"/>
  <c r="S1205"/>
  <c r="U1205" s="1"/>
  <c r="X1205" s="1"/>
  <c r="T1205"/>
  <c r="V1205" s="1"/>
  <c r="Y1205" s="1"/>
  <c r="S1206"/>
  <c r="U1206" s="1"/>
  <c r="T1206"/>
  <c r="V1206" s="1"/>
  <c r="Y1206" s="1"/>
  <c r="S1207"/>
  <c r="U1207" s="1"/>
  <c r="X1207" s="1"/>
  <c r="T1207"/>
  <c r="V1207" s="1"/>
  <c r="Y1207" s="1"/>
  <c r="S1208"/>
  <c r="U1208" s="1"/>
  <c r="T1208"/>
  <c r="S1209"/>
  <c r="U1209" s="1"/>
  <c r="X1209" s="1"/>
  <c r="T1209"/>
  <c r="V1209" s="1"/>
  <c r="Y1209" s="1"/>
  <c r="S1210"/>
  <c r="U1210" s="1"/>
  <c r="T1210"/>
  <c r="V1210" s="1"/>
  <c r="Y1210" s="1"/>
  <c r="S1211"/>
  <c r="U1211" s="1"/>
  <c r="X1211" s="1"/>
  <c r="T1211"/>
  <c r="V1211" s="1"/>
  <c r="Y1211" s="1"/>
  <c r="S1212"/>
  <c r="U1212" s="1"/>
  <c r="T1212"/>
  <c r="V1212" s="1"/>
  <c r="Y1212" s="1"/>
  <c r="S1213"/>
  <c r="U1213" s="1"/>
  <c r="X1213" s="1"/>
  <c r="T1213"/>
  <c r="V1213" s="1"/>
  <c r="Y1213" s="1"/>
  <c r="S1214"/>
  <c r="U1214" s="1"/>
  <c r="T1214"/>
  <c r="V1214" s="1"/>
  <c r="Y1214" s="1"/>
  <c r="S1215"/>
  <c r="U1215" s="1"/>
  <c r="X1215" s="1"/>
  <c r="T1215"/>
  <c r="V1215" s="1"/>
  <c r="Y1215" s="1"/>
  <c r="S1216"/>
  <c r="U1216" s="1"/>
  <c r="T1216"/>
  <c r="S1217"/>
  <c r="U1217" s="1"/>
  <c r="X1217" s="1"/>
  <c r="T1217"/>
  <c r="V1217" s="1"/>
  <c r="Y1217" s="1"/>
  <c r="S1218"/>
  <c r="U1218" s="1"/>
  <c r="T1218"/>
  <c r="V1218" s="1"/>
  <c r="Y1218" s="1"/>
  <c r="S1219"/>
  <c r="U1219" s="1"/>
  <c r="X1219" s="1"/>
  <c r="T1219"/>
  <c r="V1219" s="1"/>
  <c r="Y1219" s="1"/>
  <c r="S1220"/>
  <c r="U1220" s="1"/>
  <c r="T1220"/>
  <c r="V1220" s="1"/>
  <c r="Y1220" s="1"/>
  <c r="S1221"/>
  <c r="U1221" s="1"/>
  <c r="X1221" s="1"/>
  <c r="T1221"/>
  <c r="V1221" s="1"/>
  <c r="Y1221" s="1"/>
  <c r="S1222"/>
  <c r="U1222" s="1"/>
  <c r="T1222"/>
  <c r="V1222" s="1"/>
  <c r="Y1222" s="1"/>
  <c r="S1223"/>
  <c r="U1223" s="1"/>
  <c r="X1223" s="1"/>
  <c r="T1223"/>
  <c r="V1223" s="1"/>
  <c r="Y1223" s="1"/>
  <c r="S1224"/>
  <c r="U1224" s="1"/>
  <c r="T1224"/>
  <c r="S1225"/>
  <c r="U1225" s="1"/>
  <c r="X1225" s="1"/>
  <c r="T1225"/>
  <c r="V1225" s="1"/>
  <c r="Y1225" s="1"/>
  <c r="S1226"/>
  <c r="U1226" s="1"/>
  <c r="T1226"/>
  <c r="V1226" s="1"/>
  <c r="Y1226" s="1"/>
  <c r="S1227"/>
  <c r="U1227" s="1"/>
  <c r="X1227" s="1"/>
  <c r="T1227"/>
  <c r="V1227" s="1"/>
  <c r="Y1227" s="1"/>
  <c r="S1228"/>
  <c r="U1228" s="1"/>
  <c r="T1228"/>
  <c r="V1228" s="1"/>
  <c r="Y1228" s="1"/>
  <c r="S1229"/>
  <c r="U1229" s="1"/>
  <c r="X1229" s="1"/>
  <c r="T1229"/>
  <c r="V1229" s="1"/>
  <c r="Y1229" s="1"/>
  <c r="S1230"/>
  <c r="U1230" s="1"/>
  <c r="T1230"/>
  <c r="V1230" s="1"/>
  <c r="Y1230" s="1"/>
  <c r="S1231"/>
  <c r="U1231" s="1"/>
  <c r="X1231" s="1"/>
  <c r="T1231"/>
  <c r="V1231" s="1"/>
  <c r="Y1231" s="1"/>
  <c r="S1232"/>
  <c r="U1232" s="1"/>
  <c r="T1232"/>
  <c r="S1233"/>
  <c r="U1233" s="1"/>
  <c r="X1233" s="1"/>
  <c r="T1233"/>
  <c r="V1233" s="1"/>
  <c r="Y1233" s="1"/>
  <c r="S1234"/>
  <c r="U1234" s="1"/>
  <c r="T1234"/>
  <c r="V1234" s="1"/>
  <c r="Y1234" s="1"/>
  <c r="S1235"/>
  <c r="U1235" s="1"/>
  <c r="X1235" s="1"/>
  <c r="T1235"/>
  <c r="V1235" s="1"/>
  <c r="Y1235" s="1"/>
  <c r="S1236"/>
  <c r="U1236" s="1"/>
  <c r="T1236"/>
  <c r="V1236" s="1"/>
  <c r="Y1236" s="1"/>
  <c r="S1237"/>
  <c r="U1237" s="1"/>
  <c r="X1237" s="1"/>
  <c r="T1237"/>
  <c r="V1237" s="1"/>
  <c r="Y1237" s="1"/>
  <c r="S1238"/>
  <c r="U1238" s="1"/>
  <c r="T1238"/>
  <c r="V1238" s="1"/>
  <c r="Y1238" s="1"/>
  <c r="S1239"/>
  <c r="U1239" s="1"/>
  <c r="X1239" s="1"/>
  <c r="T1239"/>
  <c r="V1239" s="1"/>
  <c r="Y1239" s="1"/>
  <c r="S1240"/>
  <c r="U1240" s="1"/>
  <c r="T1240"/>
  <c r="S1241"/>
  <c r="U1241" s="1"/>
  <c r="X1241" s="1"/>
  <c r="T1241"/>
  <c r="V1241" s="1"/>
  <c r="Y1241" s="1"/>
  <c r="S1242"/>
  <c r="U1242" s="1"/>
  <c r="T1242"/>
  <c r="V1242" s="1"/>
  <c r="Y1242" s="1"/>
  <c r="S1243"/>
  <c r="U1243" s="1"/>
  <c r="X1243" s="1"/>
  <c r="T1243"/>
  <c r="V1243" s="1"/>
  <c r="Y1243" s="1"/>
  <c r="S1244"/>
  <c r="U1244" s="1"/>
  <c r="T1244"/>
  <c r="V1244" s="1"/>
  <c r="Y1244" s="1"/>
  <c r="S1245"/>
  <c r="U1245" s="1"/>
  <c r="X1245" s="1"/>
  <c r="T1245"/>
  <c r="V1245" s="1"/>
  <c r="Y1245" s="1"/>
  <c r="S1246"/>
  <c r="U1246" s="1"/>
  <c r="T1246"/>
  <c r="V1246" s="1"/>
  <c r="Y1246" s="1"/>
  <c r="S1247"/>
  <c r="U1247" s="1"/>
  <c r="X1247" s="1"/>
  <c r="T1247"/>
  <c r="V1247" s="1"/>
  <c r="Y1247" s="1"/>
  <c r="S1248"/>
  <c r="U1248" s="1"/>
  <c r="T1248"/>
  <c r="S1249"/>
  <c r="U1249" s="1"/>
  <c r="X1249" s="1"/>
  <c r="T1249"/>
  <c r="V1249" s="1"/>
  <c r="Y1249" s="1"/>
  <c r="S1250"/>
  <c r="U1250" s="1"/>
  <c r="T1250"/>
  <c r="V1250" s="1"/>
  <c r="Y1250" s="1"/>
  <c r="S1251"/>
  <c r="U1251" s="1"/>
  <c r="X1251" s="1"/>
  <c r="T1251"/>
  <c r="V1251" s="1"/>
  <c r="Y1251" s="1"/>
  <c r="S1252"/>
  <c r="U1252" s="1"/>
  <c r="T1252"/>
  <c r="V1252" s="1"/>
  <c r="Y1252" s="1"/>
  <c r="S1253"/>
  <c r="U1253" s="1"/>
  <c r="X1253" s="1"/>
  <c r="T1253"/>
  <c r="V1253" s="1"/>
  <c r="Y1253" s="1"/>
  <c r="S1254"/>
  <c r="U1254" s="1"/>
  <c r="T1254"/>
  <c r="V1254" s="1"/>
  <c r="S1255"/>
  <c r="U1255" s="1"/>
  <c r="X1255" s="1"/>
  <c r="T1255"/>
  <c r="V1255" s="1"/>
  <c r="Y1255" s="1"/>
  <c r="S1256"/>
  <c r="U1256" s="1"/>
  <c r="T1256"/>
  <c r="S1257"/>
  <c r="U1257" s="1"/>
  <c r="X1257" s="1"/>
  <c r="T1257"/>
  <c r="V1257" s="1"/>
  <c r="Y1257" s="1"/>
  <c r="S1258"/>
  <c r="U1258" s="1"/>
  <c r="T1258"/>
  <c r="V1258" s="1"/>
  <c r="Y1258" s="1"/>
  <c r="S1259"/>
  <c r="U1259" s="1"/>
  <c r="X1259" s="1"/>
  <c r="T1259"/>
  <c r="V1259" s="1"/>
  <c r="Y1259" s="1"/>
  <c r="S1260"/>
  <c r="U1260" s="1"/>
  <c r="T1260"/>
  <c r="V1260" s="1"/>
  <c r="Y1260" s="1"/>
  <c r="S1261"/>
  <c r="U1261" s="1"/>
  <c r="X1261" s="1"/>
  <c r="T1261"/>
  <c r="V1261" s="1"/>
  <c r="Y1261" s="1"/>
  <c r="S1262"/>
  <c r="U1262" s="1"/>
  <c r="T1262"/>
  <c r="V1262" s="1"/>
  <c r="Y1262" s="1"/>
  <c r="S1263"/>
  <c r="U1263" s="1"/>
  <c r="X1263" s="1"/>
  <c r="T1263"/>
  <c r="V1263" s="1"/>
  <c r="Y1263" s="1"/>
  <c r="S1264"/>
  <c r="U1264" s="1"/>
  <c r="T1264"/>
  <c r="S1265"/>
  <c r="U1265" s="1"/>
  <c r="X1265" s="1"/>
  <c r="T1265"/>
  <c r="V1265" s="1"/>
  <c r="Y1265" s="1"/>
  <c r="S1266"/>
  <c r="U1266" s="1"/>
  <c r="T1266"/>
  <c r="V1266" s="1"/>
  <c r="Y1266" s="1"/>
  <c r="S1267"/>
  <c r="U1267" s="1"/>
  <c r="X1267" s="1"/>
  <c r="T1267"/>
  <c r="V1267" s="1"/>
  <c r="Y1267" s="1"/>
  <c r="S1268"/>
  <c r="U1268" s="1"/>
  <c r="T1268"/>
  <c r="V1268" s="1"/>
  <c r="Y1268" s="1"/>
  <c r="S1269"/>
  <c r="U1269" s="1"/>
  <c r="X1269" s="1"/>
  <c r="T1269"/>
  <c r="V1269" s="1"/>
  <c r="Y1269" s="1"/>
  <c r="S1270"/>
  <c r="U1270" s="1"/>
  <c r="T1270"/>
  <c r="V1270" s="1"/>
  <c r="Y1270" s="1"/>
  <c r="S1271"/>
  <c r="U1271" s="1"/>
  <c r="X1271" s="1"/>
  <c r="T1271"/>
  <c r="V1271" s="1"/>
  <c r="Y1271" s="1"/>
  <c r="S1272"/>
  <c r="U1272" s="1"/>
  <c r="T1272"/>
  <c r="S1273"/>
  <c r="U1273" s="1"/>
  <c r="X1273" s="1"/>
  <c r="T1273"/>
  <c r="V1273" s="1"/>
  <c r="Y1273" s="1"/>
  <c r="S1274"/>
  <c r="U1274" s="1"/>
  <c r="T1274"/>
  <c r="V1274" s="1"/>
  <c r="Y1274" s="1"/>
  <c r="S1275"/>
  <c r="U1275" s="1"/>
  <c r="X1275" s="1"/>
  <c r="T1275"/>
  <c r="V1275" s="1"/>
  <c r="Y1275" s="1"/>
  <c r="S1276"/>
  <c r="U1276" s="1"/>
  <c r="T1276"/>
  <c r="V1276" s="1"/>
  <c r="Y1276" s="1"/>
  <c r="S1277"/>
  <c r="U1277" s="1"/>
  <c r="X1277" s="1"/>
  <c r="T1277"/>
  <c r="V1277" s="1"/>
  <c r="Y1277" s="1"/>
  <c r="S1278"/>
  <c r="U1278" s="1"/>
  <c r="T1278"/>
  <c r="V1278" s="1"/>
  <c r="Y1278" s="1"/>
  <c r="S1279"/>
  <c r="U1279" s="1"/>
  <c r="X1279" s="1"/>
  <c r="T1279"/>
  <c r="V1279" s="1"/>
  <c r="Y1279" s="1"/>
  <c r="S1280"/>
  <c r="U1280" s="1"/>
  <c r="T1280"/>
  <c r="S1281"/>
  <c r="U1281" s="1"/>
  <c r="X1281" s="1"/>
  <c r="T1281"/>
  <c r="V1281" s="1"/>
  <c r="Y1281" s="1"/>
  <c r="S1282"/>
  <c r="U1282" s="1"/>
  <c r="T1282"/>
  <c r="V1282" s="1"/>
  <c r="S1283"/>
  <c r="U1283" s="1"/>
  <c r="X1283" s="1"/>
  <c r="T1283"/>
  <c r="V1283" s="1"/>
  <c r="Y1283" s="1"/>
  <c r="S1284"/>
  <c r="U1284" s="1"/>
  <c r="T1284"/>
  <c r="V1284" s="1"/>
  <c r="Y1284" s="1"/>
  <c r="S1285"/>
  <c r="U1285" s="1"/>
  <c r="X1285" s="1"/>
  <c r="T1285"/>
  <c r="V1285" s="1"/>
  <c r="Y1285" s="1"/>
  <c r="S1286"/>
  <c r="U1286" s="1"/>
  <c r="T1286"/>
  <c r="V1286" s="1"/>
  <c r="Y1286" s="1"/>
  <c r="S1287"/>
  <c r="U1287" s="1"/>
  <c r="X1287" s="1"/>
  <c r="T1287"/>
  <c r="V1287" s="1"/>
  <c r="Y1287" s="1"/>
  <c r="S1288"/>
  <c r="U1288" s="1"/>
  <c r="T1288"/>
  <c r="S1289"/>
  <c r="U1289" s="1"/>
  <c r="X1289" s="1"/>
  <c r="T1289"/>
  <c r="V1289" s="1"/>
  <c r="Y1289" s="1"/>
  <c r="S1290"/>
  <c r="U1290" s="1"/>
  <c r="T1290"/>
  <c r="V1290" s="1"/>
  <c r="Y1290" s="1"/>
  <c r="S1291"/>
  <c r="U1291" s="1"/>
  <c r="X1291" s="1"/>
  <c r="T1291"/>
  <c r="V1291" s="1"/>
  <c r="Y1291" s="1"/>
  <c r="S1292"/>
  <c r="U1292" s="1"/>
  <c r="T1292"/>
  <c r="V1292" s="1"/>
  <c r="Y1292" s="1"/>
  <c r="S1293"/>
  <c r="U1293" s="1"/>
  <c r="X1293" s="1"/>
  <c r="T1293"/>
  <c r="V1293" s="1"/>
  <c r="Y1293" s="1"/>
  <c r="S1294"/>
  <c r="U1294" s="1"/>
  <c r="T1294"/>
  <c r="V1294" s="1"/>
  <c r="Y1294" s="1"/>
  <c r="S1295"/>
  <c r="U1295" s="1"/>
  <c r="X1295" s="1"/>
  <c r="T1295"/>
  <c r="V1295" s="1"/>
  <c r="Y1295" s="1"/>
  <c r="S1296"/>
  <c r="U1296" s="1"/>
  <c r="T1296"/>
  <c r="S1297"/>
  <c r="U1297" s="1"/>
  <c r="X1297" s="1"/>
  <c r="T1297"/>
  <c r="V1297" s="1"/>
  <c r="Y1297" s="1"/>
  <c r="S1298"/>
  <c r="U1298" s="1"/>
  <c r="T1298"/>
  <c r="V1298" s="1"/>
  <c r="Y1298" s="1"/>
  <c r="S1299"/>
  <c r="U1299" s="1"/>
  <c r="X1299" s="1"/>
  <c r="T1299"/>
  <c r="V1299" s="1"/>
  <c r="Y1299" s="1"/>
  <c r="S1300"/>
  <c r="U1300" s="1"/>
  <c r="T1300"/>
  <c r="V1300" s="1"/>
  <c r="Y1300" s="1"/>
  <c r="S1301"/>
  <c r="U1301" s="1"/>
  <c r="X1301" s="1"/>
  <c r="T1301"/>
  <c r="V1301" s="1"/>
  <c r="Y1301" s="1"/>
  <c r="S1302"/>
  <c r="U1302" s="1"/>
  <c r="T1302"/>
  <c r="V1302" s="1"/>
  <c r="Y1302" s="1"/>
  <c r="S1303"/>
  <c r="U1303" s="1"/>
  <c r="X1303" s="1"/>
  <c r="T1303"/>
  <c r="V1303" s="1"/>
  <c r="Y1303" s="1"/>
  <c r="S1304"/>
  <c r="U1304" s="1"/>
  <c r="T1304"/>
  <c r="S1305"/>
  <c r="U1305" s="1"/>
  <c r="X1305" s="1"/>
  <c r="T1305"/>
  <c r="V1305" s="1"/>
  <c r="Y1305" s="1"/>
  <c r="S1306"/>
  <c r="U1306" s="1"/>
  <c r="T1306"/>
  <c r="V1306" s="1"/>
  <c r="Y1306" s="1"/>
  <c r="S1307"/>
  <c r="U1307" s="1"/>
  <c r="X1307" s="1"/>
  <c r="T1307"/>
  <c r="V1307" s="1"/>
  <c r="Y1307" s="1"/>
  <c r="S1308"/>
  <c r="U1308" s="1"/>
  <c r="T1308"/>
  <c r="V1308" s="1"/>
  <c r="Y1308" s="1"/>
  <c r="S1309"/>
  <c r="U1309" s="1"/>
  <c r="X1309" s="1"/>
  <c r="T1309"/>
  <c r="V1309" s="1"/>
  <c r="Y1309" s="1"/>
  <c r="S1310"/>
  <c r="U1310" s="1"/>
  <c r="T1310"/>
  <c r="V1310" s="1"/>
  <c r="Y1310" s="1"/>
  <c r="S1311"/>
  <c r="U1311" s="1"/>
  <c r="X1311" s="1"/>
  <c r="T1311"/>
  <c r="V1311" s="1"/>
  <c r="Y1311" s="1"/>
  <c r="S1312"/>
  <c r="U1312" s="1"/>
  <c r="T1312"/>
  <c r="S1313"/>
  <c r="U1313" s="1"/>
  <c r="X1313" s="1"/>
  <c r="T1313"/>
  <c r="V1313" s="1"/>
  <c r="Y1313" s="1"/>
  <c r="S1314"/>
  <c r="U1314" s="1"/>
  <c r="T1314"/>
  <c r="V1314" s="1"/>
  <c r="Y1314" s="1"/>
  <c r="S1315"/>
  <c r="U1315" s="1"/>
  <c r="X1315" s="1"/>
  <c r="T1315"/>
  <c r="V1315" s="1"/>
  <c r="Y1315" s="1"/>
  <c r="S1316"/>
  <c r="U1316" s="1"/>
  <c r="T1316"/>
  <c r="V1316" s="1"/>
  <c r="Y1316" s="1"/>
  <c r="S1317"/>
  <c r="U1317" s="1"/>
  <c r="X1317" s="1"/>
  <c r="T1317"/>
  <c r="V1317" s="1"/>
  <c r="Y1317" s="1"/>
  <c r="S1318"/>
  <c r="U1318" s="1"/>
  <c r="T1318"/>
  <c r="V1318" s="1"/>
  <c r="Y1318" s="1"/>
  <c r="S1319"/>
  <c r="U1319" s="1"/>
  <c r="X1319" s="1"/>
  <c r="T1319"/>
  <c r="V1319" s="1"/>
  <c r="Y1319" s="1"/>
  <c r="S1320"/>
  <c r="U1320" s="1"/>
  <c r="T1320"/>
  <c r="S1321"/>
  <c r="U1321" s="1"/>
  <c r="X1321" s="1"/>
  <c r="T1321"/>
  <c r="V1321" s="1"/>
  <c r="Y1321" s="1"/>
  <c r="S1322"/>
  <c r="U1322" s="1"/>
  <c r="T1322"/>
  <c r="V1322" s="1"/>
  <c r="Y1322" s="1"/>
  <c r="S1323"/>
  <c r="U1323" s="1"/>
  <c r="X1323" s="1"/>
  <c r="T1323"/>
  <c r="V1323" s="1"/>
  <c r="Y1323" s="1"/>
  <c r="S1324"/>
  <c r="U1324" s="1"/>
  <c r="T1324"/>
  <c r="V1324" s="1"/>
  <c r="Y1324" s="1"/>
  <c r="S1325"/>
  <c r="U1325" s="1"/>
  <c r="X1325" s="1"/>
  <c r="T1325"/>
  <c r="V1325" s="1"/>
  <c r="Y1325" s="1"/>
  <c r="S1326"/>
  <c r="U1326" s="1"/>
  <c r="T1326"/>
  <c r="V1326" s="1"/>
  <c r="Y1326" s="1"/>
  <c r="S1327"/>
  <c r="U1327" s="1"/>
  <c r="X1327" s="1"/>
  <c r="T1327"/>
  <c r="V1327" s="1"/>
  <c r="Y1327" s="1"/>
  <c r="S1328"/>
  <c r="U1328" s="1"/>
  <c r="T1328"/>
  <c r="S1329"/>
  <c r="U1329" s="1"/>
  <c r="X1329" s="1"/>
  <c r="T1329"/>
  <c r="V1329" s="1"/>
  <c r="Y1329" s="1"/>
  <c r="S1330"/>
  <c r="U1330" s="1"/>
  <c r="T1330"/>
  <c r="V1330" s="1"/>
  <c r="Y1330" s="1"/>
  <c r="S1331"/>
  <c r="U1331" s="1"/>
  <c r="X1331" s="1"/>
  <c r="T1331"/>
  <c r="V1331" s="1"/>
  <c r="Y1331" s="1"/>
  <c r="S1332"/>
  <c r="U1332" s="1"/>
  <c r="T1332"/>
  <c r="V1332" s="1"/>
  <c r="Y1332" s="1"/>
  <c r="S1333"/>
  <c r="U1333" s="1"/>
  <c r="X1333" s="1"/>
  <c r="T1333"/>
  <c r="V1333" s="1"/>
  <c r="Y1333" s="1"/>
  <c r="S1334"/>
  <c r="U1334" s="1"/>
  <c r="T1334"/>
  <c r="V1334" s="1"/>
  <c r="Y1334" s="1"/>
  <c r="S1335"/>
  <c r="U1335" s="1"/>
  <c r="X1335" s="1"/>
  <c r="T1335"/>
  <c r="V1335" s="1"/>
  <c r="Y1335" s="1"/>
  <c r="S1336"/>
  <c r="U1336" s="1"/>
  <c r="T1336"/>
  <c r="S1337"/>
  <c r="U1337" s="1"/>
  <c r="X1337" s="1"/>
  <c r="T1337"/>
  <c r="V1337" s="1"/>
  <c r="Y1337" s="1"/>
  <c r="S1338"/>
  <c r="U1338" s="1"/>
  <c r="T1338"/>
  <c r="V1338" s="1"/>
  <c r="S1339"/>
  <c r="U1339" s="1"/>
  <c r="X1339" s="1"/>
  <c r="T1339"/>
  <c r="V1339" s="1"/>
  <c r="Y1339" s="1"/>
  <c r="S1340"/>
  <c r="U1340" s="1"/>
  <c r="T1340"/>
  <c r="V1340" s="1"/>
  <c r="Y1340" s="1"/>
  <c r="S1341"/>
  <c r="U1341" s="1"/>
  <c r="X1341" s="1"/>
  <c r="T1341"/>
  <c r="V1341" s="1"/>
  <c r="Y1341" s="1"/>
  <c r="S1342"/>
  <c r="U1342" s="1"/>
  <c r="T1342"/>
  <c r="V1342" s="1"/>
  <c r="Y1342" s="1"/>
  <c r="S1343"/>
  <c r="U1343" s="1"/>
  <c r="X1343" s="1"/>
  <c r="T1343"/>
  <c r="V1343" s="1"/>
  <c r="Y1343" s="1"/>
  <c r="S1344"/>
  <c r="U1344" s="1"/>
  <c r="T1344"/>
  <c r="S1345"/>
  <c r="U1345" s="1"/>
  <c r="X1345" s="1"/>
  <c r="T1345"/>
  <c r="V1345" s="1"/>
  <c r="Y1345" s="1"/>
  <c r="S1346"/>
  <c r="U1346" s="1"/>
  <c r="T1346"/>
  <c r="V1346" s="1"/>
  <c r="Y1346" s="1"/>
  <c r="S1347"/>
  <c r="U1347" s="1"/>
  <c r="X1347" s="1"/>
  <c r="T1347"/>
  <c r="V1347" s="1"/>
  <c r="Y1347" s="1"/>
  <c r="S1348"/>
  <c r="U1348" s="1"/>
  <c r="T1348"/>
  <c r="V1348" s="1"/>
  <c r="Y1348" s="1"/>
  <c r="S1349"/>
  <c r="U1349" s="1"/>
  <c r="X1349" s="1"/>
  <c r="T1349"/>
  <c r="V1349" s="1"/>
  <c r="Y1349" s="1"/>
  <c r="S1350"/>
  <c r="U1350" s="1"/>
  <c r="T1350"/>
  <c r="V1350" s="1"/>
  <c r="Y1350" s="1"/>
  <c r="S1351"/>
  <c r="U1351" s="1"/>
  <c r="X1351" s="1"/>
  <c r="T1351"/>
  <c r="V1351" s="1"/>
  <c r="Y1351" s="1"/>
  <c r="S1352"/>
  <c r="U1352" s="1"/>
  <c r="T1352"/>
  <c r="S1353"/>
  <c r="U1353" s="1"/>
  <c r="X1353" s="1"/>
  <c r="T1353"/>
  <c r="V1353" s="1"/>
  <c r="Y1353" s="1"/>
  <c r="S1354"/>
  <c r="U1354" s="1"/>
  <c r="T1354"/>
  <c r="V1354" s="1"/>
  <c r="Y1354" s="1"/>
  <c r="S1355"/>
  <c r="U1355" s="1"/>
  <c r="X1355" s="1"/>
  <c r="T1355"/>
  <c r="V1355" s="1"/>
  <c r="Y1355" s="1"/>
  <c r="S1356"/>
  <c r="U1356" s="1"/>
  <c r="T1356"/>
  <c r="V1356" s="1"/>
  <c r="Y1356" s="1"/>
  <c r="S1357"/>
  <c r="U1357" s="1"/>
  <c r="X1357" s="1"/>
  <c r="T1357"/>
  <c r="V1357" s="1"/>
  <c r="Y1357" s="1"/>
  <c r="S1358"/>
  <c r="U1358" s="1"/>
  <c r="T1358"/>
  <c r="V1358" s="1"/>
  <c r="Y1358" s="1"/>
  <c r="S1359"/>
  <c r="U1359" s="1"/>
  <c r="X1359" s="1"/>
  <c r="T1359"/>
  <c r="V1359" s="1"/>
  <c r="Y1359" s="1"/>
  <c r="S1360"/>
  <c r="U1360" s="1"/>
  <c r="T1360"/>
  <c r="S1361"/>
  <c r="U1361" s="1"/>
  <c r="X1361" s="1"/>
  <c r="T1361"/>
  <c r="V1361" s="1"/>
  <c r="Y1361" s="1"/>
  <c r="S1362"/>
  <c r="U1362" s="1"/>
  <c r="T1362"/>
  <c r="V1362" s="1"/>
  <c r="S1363"/>
  <c r="U1363" s="1"/>
  <c r="X1363" s="1"/>
  <c r="T1363"/>
  <c r="V1363" s="1"/>
  <c r="Y1363" s="1"/>
  <c r="S1364"/>
  <c r="U1364" s="1"/>
  <c r="T1364"/>
  <c r="V1364" s="1"/>
  <c r="Y1364" s="1"/>
  <c r="S1365"/>
  <c r="U1365" s="1"/>
  <c r="X1365" s="1"/>
  <c r="T1365"/>
  <c r="V1365" s="1"/>
  <c r="Y1365" s="1"/>
  <c r="S1366"/>
  <c r="U1366" s="1"/>
  <c r="T1366"/>
  <c r="V1366" s="1"/>
  <c r="Y1366" s="1"/>
  <c r="S1367"/>
  <c r="U1367" s="1"/>
  <c r="X1367" s="1"/>
  <c r="T1367"/>
  <c r="V1367" s="1"/>
  <c r="Y1367" s="1"/>
  <c r="S1368"/>
  <c r="U1368" s="1"/>
  <c r="T1368"/>
  <c r="S1369"/>
  <c r="U1369" s="1"/>
  <c r="X1369" s="1"/>
  <c r="T1369"/>
  <c r="V1369" s="1"/>
  <c r="Y1369" s="1"/>
  <c r="S1370"/>
  <c r="U1370" s="1"/>
  <c r="T1370"/>
  <c r="V1370" s="1"/>
  <c r="Y1370" s="1"/>
  <c r="S1371"/>
  <c r="U1371" s="1"/>
  <c r="X1371" s="1"/>
  <c r="T1371"/>
  <c r="V1371" s="1"/>
  <c r="Y1371" s="1"/>
  <c r="S1372"/>
  <c r="U1372" s="1"/>
  <c r="T1372"/>
  <c r="V1372" s="1"/>
  <c r="Y1372" s="1"/>
  <c r="S1373"/>
  <c r="U1373" s="1"/>
  <c r="X1373" s="1"/>
  <c r="T1373"/>
  <c r="V1373" s="1"/>
  <c r="Y1373" s="1"/>
  <c r="S1374"/>
  <c r="U1374" s="1"/>
  <c r="T1374"/>
  <c r="V1374" s="1"/>
  <c r="Y1374" s="1"/>
  <c r="S1375"/>
  <c r="U1375" s="1"/>
  <c r="X1375" s="1"/>
  <c r="T1375"/>
  <c r="V1375" s="1"/>
  <c r="Y1375" s="1"/>
  <c r="S1376"/>
  <c r="U1376" s="1"/>
  <c r="T1376"/>
  <c r="S1377"/>
  <c r="U1377" s="1"/>
  <c r="X1377" s="1"/>
  <c r="T1377"/>
  <c r="V1377" s="1"/>
  <c r="Y1377" s="1"/>
  <c r="S1378"/>
  <c r="U1378" s="1"/>
  <c r="T1378"/>
  <c r="V1378" s="1"/>
  <c r="Y1378" s="1"/>
  <c r="S1379"/>
  <c r="U1379" s="1"/>
  <c r="X1379" s="1"/>
  <c r="T1379"/>
  <c r="V1379" s="1"/>
  <c r="Y1379" s="1"/>
  <c r="S1380"/>
  <c r="U1380" s="1"/>
  <c r="T1380"/>
  <c r="V1380" s="1"/>
  <c r="Y1380" s="1"/>
  <c r="S1381"/>
  <c r="U1381" s="1"/>
  <c r="X1381" s="1"/>
  <c r="T1381"/>
  <c r="V1381" s="1"/>
  <c r="Y1381" s="1"/>
  <c r="S1382"/>
  <c r="U1382" s="1"/>
  <c r="T1382"/>
  <c r="V1382" s="1"/>
  <c r="Y1382" s="1"/>
  <c r="S1383"/>
  <c r="U1383" s="1"/>
  <c r="X1383" s="1"/>
  <c r="T1383"/>
  <c r="V1383" s="1"/>
  <c r="Y1383" s="1"/>
  <c r="S1384"/>
  <c r="U1384" s="1"/>
  <c r="T1384"/>
  <c r="S1385"/>
  <c r="U1385" s="1"/>
  <c r="X1385" s="1"/>
  <c r="T1385"/>
  <c r="V1385" s="1"/>
  <c r="Y1385" s="1"/>
  <c r="S1386"/>
  <c r="U1386" s="1"/>
  <c r="T1386"/>
  <c r="V1386" s="1"/>
  <c r="Y1386" s="1"/>
  <c r="S1387"/>
  <c r="U1387" s="1"/>
  <c r="X1387" s="1"/>
  <c r="T1387"/>
  <c r="V1387" s="1"/>
  <c r="Y1387" s="1"/>
  <c r="S1388"/>
  <c r="U1388" s="1"/>
  <c r="T1388"/>
  <c r="V1388" s="1"/>
  <c r="Y1388" s="1"/>
  <c r="S1389"/>
  <c r="U1389" s="1"/>
  <c r="X1389" s="1"/>
  <c r="T1389"/>
  <c r="V1389" s="1"/>
  <c r="Y1389" s="1"/>
  <c r="S1390"/>
  <c r="U1390" s="1"/>
  <c r="T1390"/>
  <c r="V1390" s="1"/>
  <c r="Y1390" s="1"/>
  <c r="S1391"/>
  <c r="U1391" s="1"/>
  <c r="X1391" s="1"/>
  <c r="T1391"/>
  <c r="V1391" s="1"/>
  <c r="Y1391" s="1"/>
  <c r="S1392"/>
  <c r="U1392" s="1"/>
  <c r="T1392"/>
  <c r="S1393"/>
  <c r="U1393" s="1"/>
  <c r="X1393" s="1"/>
  <c r="T1393"/>
  <c r="V1393" s="1"/>
  <c r="Y1393" s="1"/>
  <c r="S1394"/>
  <c r="U1394" s="1"/>
  <c r="T1394"/>
  <c r="V1394" s="1"/>
  <c r="Y1394" s="1"/>
  <c r="S1395"/>
  <c r="U1395" s="1"/>
  <c r="X1395" s="1"/>
  <c r="T1395"/>
  <c r="V1395" s="1"/>
  <c r="Y1395" s="1"/>
  <c r="S1396"/>
  <c r="U1396" s="1"/>
  <c r="T1396"/>
  <c r="V1396" s="1"/>
  <c r="Y1396" s="1"/>
  <c r="S1397"/>
  <c r="U1397" s="1"/>
  <c r="X1397" s="1"/>
  <c r="T1397"/>
  <c r="V1397" s="1"/>
  <c r="Y1397" s="1"/>
  <c r="S1398"/>
  <c r="U1398" s="1"/>
  <c r="T1398"/>
  <c r="V1398" s="1"/>
  <c r="Y1398" s="1"/>
  <c r="S1399"/>
  <c r="U1399" s="1"/>
  <c r="X1399" s="1"/>
  <c r="T1399"/>
  <c r="V1399" s="1"/>
  <c r="Y1399" s="1"/>
  <c r="S1400"/>
  <c r="U1400" s="1"/>
  <c r="T1400"/>
  <c r="S1401"/>
  <c r="U1401" s="1"/>
  <c r="X1401" s="1"/>
  <c r="T1401"/>
  <c r="V1401" s="1"/>
  <c r="Y1401" s="1"/>
  <c r="S1402"/>
  <c r="U1402" s="1"/>
  <c r="T1402"/>
  <c r="V1402" s="1"/>
  <c r="Y1402" s="1"/>
  <c r="S1403"/>
  <c r="U1403" s="1"/>
  <c r="X1403" s="1"/>
  <c r="T1403"/>
  <c r="V1403" s="1"/>
  <c r="Y1403" s="1"/>
  <c r="S1404"/>
  <c r="U1404" s="1"/>
  <c r="T1404"/>
  <c r="V1404" s="1"/>
  <c r="Y1404" s="1"/>
  <c r="S1405"/>
  <c r="U1405" s="1"/>
  <c r="X1405" s="1"/>
  <c r="T1405"/>
  <c r="V1405" s="1"/>
  <c r="Y1405" s="1"/>
  <c r="S1406"/>
  <c r="U1406" s="1"/>
  <c r="T1406"/>
  <c r="V1406" s="1"/>
  <c r="Y1406" s="1"/>
  <c r="S1407"/>
  <c r="U1407" s="1"/>
  <c r="X1407" s="1"/>
  <c r="T1407"/>
  <c r="V1407" s="1"/>
  <c r="Y1407" s="1"/>
  <c r="S1408"/>
  <c r="U1408" s="1"/>
  <c r="T1408"/>
  <c r="S1409"/>
  <c r="U1409" s="1"/>
  <c r="X1409" s="1"/>
  <c r="T1409"/>
  <c r="V1409" s="1"/>
  <c r="Y1409" s="1"/>
  <c r="S1410"/>
  <c r="U1410" s="1"/>
  <c r="T1410"/>
  <c r="V1410" s="1"/>
  <c r="Y1410" s="1"/>
  <c r="S1411"/>
  <c r="U1411" s="1"/>
  <c r="X1411" s="1"/>
  <c r="T1411"/>
  <c r="V1411" s="1"/>
  <c r="Y1411" s="1"/>
  <c r="S1412"/>
  <c r="U1412" s="1"/>
  <c r="T1412"/>
  <c r="V1412" s="1"/>
  <c r="Y1412" s="1"/>
  <c r="S1413"/>
  <c r="U1413" s="1"/>
  <c r="X1413" s="1"/>
  <c r="T1413"/>
  <c r="V1413" s="1"/>
  <c r="Y1413" s="1"/>
  <c r="S1414"/>
  <c r="U1414" s="1"/>
  <c r="T1414"/>
  <c r="V1414" s="1"/>
  <c r="Y1414" s="1"/>
  <c r="S1415"/>
  <c r="U1415" s="1"/>
  <c r="X1415" s="1"/>
  <c r="T1415"/>
  <c r="V1415" s="1"/>
  <c r="Y1415" s="1"/>
  <c r="S1416"/>
  <c r="U1416" s="1"/>
  <c r="T1416"/>
  <c r="S1417"/>
  <c r="U1417" s="1"/>
  <c r="X1417" s="1"/>
  <c r="T1417"/>
  <c r="V1417" s="1"/>
  <c r="Y1417" s="1"/>
  <c r="S1418"/>
  <c r="U1418" s="1"/>
  <c r="T1418"/>
  <c r="V1418" s="1"/>
  <c r="Y1418" s="1"/>
  <c r="S1419"/>
  <c r="U1419" s="1"/>
  <c r="X1419" s="1"/>
  <c r="T1419"/>
  <c r="V1419" s="1"/>
  <c r="Y1419" s="1"/>
  <c r="S1420"/>
  <c r="U1420" s="1"/>
  <c r="T1420"/>
  <c r="V1420" s="1"/>
  <c r="S1421"/>
  <c r="U1421" s="1"/>
  <c r="X1421" s="1"/>
  <c r="T1421"/>
  <c r="V1421" s="1"/>
  <c r="Y1421" s="1"/>
  <c r="S1422"/>
  <c r="U1422" s="1"/>
  <c r="T1422"/>
  <c r="V1422" s="1"/>
  <c r="S1423"/>
  <c r="U1423" s="1"/>
  <c r="X1423" s="1"/>
  <c r="T1423"/>
  <c r="V1423" s="1"/>
  <c r="Y1423" s="1"/>
  <c r="S1424"/>
  <c r="U1424" s="1"/>
  <c r="T1424"/>
  <c r="S1425"/>
  <c r="U1425" s="1"/>
  <c r="X1425" s="1"/>
  <c r="T1425"/>
  <c r="V1425" s="1"/>
  <c r="Y1425" s="1"/>
  <c r="S1426"/>
  <c r="U1426" s="1"/>
  <c r="T1426"/>
  <c r="V1426" s="1"/>
  <c r="Y1426" s="1"/>
  <c r="S1427"/>
  <c r="U1427" s="1"/>
  <c r="X1427" s="1"/>
  <c r="T1427"/>
  <c r="V1427" s="1"/>
  <c r="Y1427" s="1"/>
  <c r="S1428"/>
  <c r="U1428" s="1"/>
  <c r="X1428" s="1"/>
  <c r="T1428"/>
  <c r="V1428" s="1"/>
  <c r="Y1428" s="1"/>
  <c r="S1429"/>
  <c r="U1429" s="1"/>
  <c r="X1429" s="1"/>
  <c r="T1429"/>
  <c r="V1429" s="1"/>
  <c r="Y1429" s="1"/>
  <c r="S1430"/>
  <c r="U1430" s="1"/>
  <c r="T1430"/>
  <c r="V1430" s="1"/>
  <c r="Y1430" s="1"/>
  <c r="S1431"/>
  <c r="U1431" s="1"/>
  <c r="X1431" s="1"/>
  <c r="T1431"/>
  <c r="V1431" s="1"/>
  <c r="Y1431" s="1"/>
  <c r="S1432"/>
  <c r="U1432" s="1"/>
  <c r="T1432"/>
  <c r="S1433"/>
  <c r="U1433" s="1"/>
  <c r="X1433" s="1"/>
  <c r="T1433"/>
  <c r="V1433" s="1"/>
  <c r="Y1433" s="1"/>
  <c r="S1434"/>
  <c r="U1434" s="1"/>
  <c r="T1434"/>
  <c r="V1434" s="1"/>
  <c r="Y1434" s="1"/>
  <c r="S1435"/>
  <c r="U1435" s="1"/>
  <c r="X1435" s="1"/>
  <c r="T1435"/>
  <c r="V1435" s="1"/>
  <c r="Y1435" s="1"/>
  <c r="S1436"/>
  <c r="U1436" s="1"/>
  <c r="X1436" s="1"/>
  <c r="T1436"/>
  <c r="V1436" s="1"/>
  <c r="Y1436" s="1"/>
  <c r="S1437"/>
  <c r="U1437" s="1"/>
  <c r="X1437" s="1"/>
  <c r="T1437"/>
  <c r="V1437" s="1"/>
  <c r="Y1437" s="1"/>
  <c r="S1438"/>
  <c r="U1438" s="1"/>
  <c r="T1438"/>
  <c r="V1438" s="1"/>
  <c r="Y1438" s="1"/>
  <c r="S1439"/>
  <c r="U1439" s="1"/>
  <c r="X1439" s="1"/>
  <c r="T1439"/>
  <c r="V1439" s="1"/>
  <c r="Y1439" s="1"/>
  <c r="S1440"/>
  <c r="U1440" s="1"/>
  <c r="T1440"/>
  <c r="S1441"/>
  <c r="U1441" s="1"/>
  <c r="X1441" s="1"/>
  <c r="T1441"/>
  <c r="V1441" s="1"/>
  <c r="Y1441" s="1"/>
  <c r="S1442"/>
  <c r="U1442" s="1"/>
  <c r="T1442"/>
  <c r="V1442" s="1"/>
  <c r="Y1442" s="1"/>
  <c r="S1443"/>
  <c r="U1443" s="1"/>
  <c r="X1443" s="1"/>
  <c r="T1443"/>
  <c r="V1443" s="1"/>
  <c r="Y1443" s="1"/>
  <c r="S1444"/>
  <c r="U1444" s="1"/>
  <c r="X1444" s="1"/>
  <c r="T1444"/>
  <c r="V1444" s="1"/>
  <c r="Y1444" s="1"/>
  <c r="S1445"/>
  <c r="U1445" s="1"/>
  <c r="X1445" s="1"/>
  <c r="T1445"/>
  <c r="V1445" s="1"/>
  <c r="Y1445" s="1"/>
  <c r="S1446"/>
  <c r="U1446" s="1"/>
  <c r="T1446"/>
  <c r="V1446" s="1"/>
  <c r="Y1446" s="1"/>
  <c r="S1447"/>
  <c r="U1447" s="1"/>
  <c r="X1447" s="1"/>
  <c r="T1447"/>
  <c r="V1447" s="1"/>
  <c r="Y1447" s="1"/>
  <c r="S1448"/>
  <c r="U1448" s="1"/>
  <c r="T1448"/>
  <c r="S1449"/>
  <c r="U1449" s="1"/>
  <c r="X1449" s="1"/>
  <c r="T1449"/>
  <c r="V1449" s="1"/>
  <c r="Y1449" s="1"/>
  <c r="S1450"/>
  <c r="U1450" s="1"/>
  <c r="T1450"/>
  <c r="V1450" s="1"/>
  <c r="Y1450" s="1"/>
  <c r="S1451"/>
  <c r="U1451" s="1"/>
  <c r="X1451" s="1"/>
  <c r="T1451"/>
  <c r="V1451" s="1"/>
  <c r="Y1451" s="1"/>
  <c r="S1452"/>
  <c r="U1452" s="1"/>
  <c r="X1452" s="1"/>
  <c r="T1452"/>
  <c r="V1452" s="1"/>
  <c r="Y1452" s="1"/>
  <c r="S1453"/>
  <c r="U1453" s="1"/>
  <c r="X1453" s="1"/>
  <c r="T1453"/>
  <c r="V1453" s="1"/>
  <c r="Y1453" s="1"/>
  <c r="S1454"/>
  <c r="U1454" s="1"/>
  <c r="T1454"/>
  <c r="V1454" s="1"/>
  <c r="Y1454" s="1"/>
  <c r="S1455"/>
  <c r="U1455" s="1"/>
  <c r="X1455" s="1"/>
  <c r="T1455"/>
  <c r="V1455" s="1"/>
  <c r="Y1455" s="1"/>
  <c r="S1456"/>
  <c r="U1456" s="1"/>
  <c r="T1456"/>
  <c r="S1457"/>
  <c r="U1457" s="1"/>
  <c r="X1457" s="1"/>
  <c r="T1457"/>
  <c r="V1457" s="1"/>
  <c r="Y1457" s="1"/>
  <c r="S1458"/>
  <c r="U1458" s="1"/>
  <c r="T1458"/>
  <c r="V1458" s="1"/>
  <c r="Y1458" s="1"/>
  <c r="S1459"/>
  <c r="U1459" s="1"/>
  <c r="X1459" s="1"/>
  <c r="T1459"/>
  <c r="V1459" s="1"/>
  <c r="Y1459" s="1"/>
  <c r="S1460"/>
  <c r="U1460" s="1"/>
  <c r="X1460" s="1"/>
  <c r="T1460"/>
  <c r="V1460" s="1"/>
  <c r="Y1460" s="1"/>
  <c r="S1461"/>
  <c r="U1461" s="1"/>
  <c r="X1461" s="1"/>
  <c r="T1461"/>
  <c r="V1461" s="1"/>
  <c r="Y1461" s="1"/>
  <c r="S1462"/>
  <c r="U1462" s="1"/>
  <c r="T1462"/>
  <c r="V1462" s="1"/>
  <c r="Y1462" s="1"/>
  <c r="S1463"/>
  <c r="U1463" s="1"/>
  <c r="X1463" s="1"/>
  <c r="T1463"/>
  <c r="V1463" s="1"/>
  <c r="Y1463" s="1"/>
  <c r="S1464"/>
  <c r="U1464" s="1"/>
  <c r="T1464"/>
  <c r="S1465"/>
  <c r="U1465" s="1"/>
  <c r="X1465" s="1"/>
  <c r="T1465"/>
  <c r="V1465" s="1"/>
  <c r="Y1465" s="1"/>
  <c r="S1466"/>
  <c r="U1466" s="1"/>
  <c r="T1466"/>
  <c r="V1466" s="1"/>
  <c r="Y1466" s="1"/>
  <c r="S1467"/>
  <c r="U1467" s="1"/>
  <c r="X1467" s="1"/>
  <c r="T1467"/>
  <c r="V1467" s="1"/>
  <c r="Y1467" s="1"/>
  <c r="S1468"/>
  <c r="U1468" s="1"/>
  <c r="X1468" s="1"/>
  <c r="T1468"/>
  <c r="V1468" s="1"/>
  <c r="Y1468" s="1"/>
  <c r="S1469"/>
  <c r="U1469" s="1"/>
  <c r="X1469" s="1"/>
  <c r="T1469"/>
  <c r="V1469" s="1"/>
  <c r="Y1469" s="1"/>
  <c r="S1470"/>
  <c r="U1470" s="1"/>
  <c r="T1470"/>
  <c r="V1470" s="1"/>
  <c r="S1471"/>
  <c r="U1471" s="1"/>
  <c r="X1471" s="1"/>
  <c r="T1471"/>
  <c r="V1471" s="1"/>
  <c r="Y1471" s="1"/>
  <c r="S1472"/>
  <c r="U1472" s="1"/>
  <c r="T1472"/>
  <c r="S1473"/>
  <c r="U1473" s="1"/>
  <c r="X1473" s="1"/>
  <c r="T1473"/>
  <c r="V1473" s="1"/>
  <c r="Y1473" s="1"/>
  <c r="S1474"/>
  <c r="U1474" s="1"/>
  <c r="T1474"/>
  <c r="V1474" s="1"/>
  <c r="Y1474" s="1"/>
  <c r="S1475"/>
  <c r="U1475" s="1"/>
  <c r="X1475" s="1"/>
  <c r="T1475"/>
  <c r="V1475" s="1"/>
  <c r="Y1475" s="1"/>
  <c r="S1476"/>
  <c r="U1476" s="1"/>
  <c r="X1476" s="1"/>
  <c r="T1476"/>
  <c r="V1476" s="1"/>
  <c r="Y1476" s="1"/>
  <c r="S1477"/>
  <c r="U1477" s="1"/>
  <c r="X1477" s="1"/>
  <c r="T1477"/>
  <c r="V1477" s="1"/>
  <c r="Y1477" s="1"/>
  <c r="S1478"/>
  <c r="U1478" s="1"/>
  <c r="T1478"/>
  <c r="V1478" s="1"/>
  <c r="Y1478" s="1"/>
  <c r="S1479"/>
  <c r="U1479" s="1"/>
  <c r="X1479" s="1"/>
  <c r="T1479"/>
  <c r="V1479" s="1"/>
  <c r="Y1479" s="1"/>
  <c r="S1480"/>
  <c r="U1480" s="1"/>
  <c r="T1480"/>
  <c r="S1481"/>
  <c r="U1481" s="1"/>
  <c r="X1481" s="1"/>
  <c r="T1481"/>
  <c r="V1481" s="1"/>
  <c r="Y1481" s="1"/>
  <c r="S1482"/>
  <c r="U1482" s="1"/>
  <c r="T1482"/>
  <c r="V1482" s="1"/>
  <c r="Y1482" s="1"/>
  <c r="S1483"/>
  <c r="U1483" s="1"/>
  <c r="X1483" s="1"/>
  <c r="T1483"/>
  <c r="V1483" s="1"/>
  <c r="Y1483" s="1"/>
  <c r="S1484"/>
  <c r="U1484" s="1"/>
  <c r="X1484" s="1"/>
  <c r="T1484"/>
  <c r="V1484" s="1"/>
  <c r="S1485"/>
  <c r="U1485" s="1"/>
  <c r="X1485" s="1"/>
  <c r="T1485"/>
  <c r="V1485" s="1"/>
  <c r="Y1485" s="1"/>
  <c r="S1486"/>
  <c r="U1486" s="1"/>
  <c r="T1486"/>
  <c r="V1486" s="1"/>
  <c r="Y1486" s="1"/>
  <c r="S1487"/>
  <c r="U1487" s="1"/>
  <c r="X1487" s="1"/>
  <c r="T1487"/>
  <c r="V1487" s="1"/>
  <c r="Y1487" s="1"/>
  <c r="S1488"/>
  <c r="U1488" s="1"/>
  <c r="T1488"/>
  <c r="S1489"/>
  <c r="U1489" s="1"/>
  <c r="X1489" s="1"/>
  <c r="T1489"/>
  <c r="V1489" s="1"/>
  <c r="Y1489" s="1"/>
  <c r="S1490"/>
  <c r="U1490" s="1"/>
  <c r="T1490"/>
  <c r="V1490" s="1"/>
  <c r="S1491"/>
  <c r="U1491" s="1"/>
  <c r="X1491" s="1"/>
  <c r="T1491"/>
  <c r="V1491" s="1"/>
  <c r="Y1491" s="1"/>
  <c r="S1492"/>
  <c r="U1492" s="1"/>
  <c r="X1492" s="1"/>
  <c r="T1492"/>
  <c r="V1492" s="1"/>
  <c r="Y1492" s="1"/>
  <c r="S1493"/>
  <c r="U1493" s="1"/>
  <c r="X1493" s="1"/>
  <c r="T1493"/>
  <c r="V1493" s="1"/>
  <c r="Y1493" s="1"/>
  <c r="S1494"/>
  <c r="U1494" s="1"/>
  <c r="T1494"/>
  <c r="V1494" s="1"/>
  <c r="Y1494" s="1"/>
  <c r="S1495"/>
  <c r="U1495" s="1"/>
  <c r="X1495" s="1"/>
  <c r="T1495"/>
  <c r="V1495" s="1"/>
  <c r="Y1495" s="1"/>
  <c r="S1496"/>
  <c r="U1496" s="1"/>
  <c r="T1496"/>
  <c r="S1497"/>
  <c r="U1497" s="1"/>
  <c r="X1497" s="1"/>
  <c r="T1497"/>
  <c r="V1497" s="1"/>
  <c r="Y1497" s="1"/>
  <c r="S1498"/>
  <c r="U1498" s="1"/>
  <c r="T1498"/>
  <c r="V1498" s="1"/>
  <c r="Y1498" s="1"/>
  <c r="S1499"/>
  <c r="U1499" s="1"/>
  <c r="X1499" s="1"/>
  <c r="T1499"/>
  <c r="V1499" s="1"/>
  <c r="Y1499" s="1"/>
  <c r="S1500"/>
  <c r="U1500" s="1"/>
  <c r="X1500" s="1"/>
  <c r="T1500"/>
  <c r="V1500" s="1"/>
  <c r="Y1500" s="1"/>
  <c r="S1501"/>
  <c r="U1501" s="1"/>
  <c r="X1501" s="1"/>
  <c r="T1501"/>
  <c r="V1501" s="1"/>
  <c r="Y1501" s="1"/>
  <c r="S1502"/>
  <c r="U1502" s="1"/>
  <c r="T1502"/>
  <c r="V1502" s="1"/>
  <c r="Y1502" s="1"/>
  <c r="S1503"/>
  <c r="U1503" s="1"/>
  <c r="X1503" s="1"/>
  <c r="T1503"/>
  <c r="V1503" s="1"/>
  <c r="Y1503" s="1"/>
  <c r="S1504"/>
  <c r="U1504" s="1"/>
  <c r="T1504"/>
  <c r="S1505"/>
  <c r="U1505" s="1"/>
  <c r="X1505" s="1"/>
  <c r="T1505"/>
  <c r="V1505" s="1"/>
  <c r="Y1505" s="1"/>
  <c r="S1506"/>
  <c r="U1506" s="1"/>
  <c r="T1506"/>
  <c r="V1506" s="1"/>
  <c r="Y1506" s="1"/>
  <c r="S1507"/>
  <c r="U1507" s="1"/>
  <c r="X1507" s="1"/>
  <c r="T1507"/>
  <c r="V1507" s="1"/>
  <c r="Y1507" s="1"/>
  <c r="S1508"/>
  <c r="U1508" s="1"/>
  <c r="X1508" s="1"/>
  <c r="T1508"/>
  <c r="V1508" s="1"/>
  <c r="Y1508" s="1"/>
  <c r="S1509"/>
  <c r="U1509" s="1"/>
  <c r="X1509" s="1"/>
  <c r="T1509"/>
  <c r="V1509" s="1"/>
  <c r="Y1509" s="1"/>
  <c r="S1510"/>
  <c r="U1510" s="1"/>
  <c r="T1510"/>
  <c r="V1510" s="1"/>
  <c r="Y1510" s="1"/>
  <c r="S1511"/>
  <c r="U1511" s="1"/>
  <c r="X1511" s="1"/>
  <c r="T1511"/>
  <c r="V1511" s="1"/>
  <c r="Y1511" s="1"/>
  <c r="S1512"/>
  <c r="U1512" s="1"/>
  <c r="T1512"/>
  <c r="V1512" s="1"/>
  <c r="S1513"/>
  <c r="U1513" s="1"/>
  <c r="X1513" s="1"/>
  <c r="T1513"/>
  <c r="V1513" s="1"/>
  <c r="Y1513" s="1"/>
  <c r="S1514"/>
  <c r="U1514" s="1"/>
  <c r="T1514"/>
  <c r="V1514" s="1"/>
  <c r="Y1514" s="1"/>
  <c r="S1515"/>
  <c r="U1515" s="1"/>
  <c r="X1515" s="1"/>
  <c r="T1515"/>
  <c r="V1515" s="1"/>
  <c r="Y1515" s="1"/>
  <c r="S1516"/>
  <c r="U1516" s="1"/>
  <c r="X1516" s="1"/>
  <c r="T1516"/>
  <c r="V1516" s="1"/>
  <c r="Y1516" s="1"/>
  <c r="S1517"/>
  <c r="U1517" s="1"/>
  <c r="X1517" s="1"/>
  <c r="T1517"/>
  <c r="V1517" s="1"/>
  <c r="Y1517" s="1"/>
  <c r="S1518"/>
  <c r="U1518" s="1"/>
  <c r="T1518"/>
  <c r="V1518" s="1"/>
  <c r="Y1518" s="1"/>
  <c r="S1519"/>
  <c r="U1519" s="1"/>
  <c r="X1519" s="1"/>
  <c r="T1519"/>
  <c r="V1519" s="1"/>
  <c r="Y1519" s="1"/>
  <c r="S1520"/>
  <c r="U1520" s="1"/>
  <c r="T1520"/>
  <c r="V1520" s="1"/>
  <c r="Y1520" s="1"/>
  <c r="S1521"/>
  <c r="U1521" s="1"/>
  <c r="X1521" s="1"/>
  <c r="T1521"/>
  <c r="V1521" s="1"/>
  <c r="Y1521" s="1"/>
  <c r="S1522"/>
  <c r="U1522" s="1"/>
  <c r="T1522"/>
  <c r="V1522" s="1"/>
  <c r="Y1522" s="1"/>
  <c r="S1523"/>
  <c r="U1523" s="1"/>
  <c r="X1523" s="1"/>
  <c r="T1523"/>
  <c r="V1523" s="1"/>
  <c r="Y1523" s="1"/>
  <c r="S1524"/>
  <c r="U1524" s="1"/>
  <c r="X1524" s="1"/>
  <c r="T1524"/>
  <c r="V1524" s="1"/>
  <c r="Y1524" s="1"/>
  <c r="S1525"/>
  <c r="U1525" s="1"/>
  <c r="X1525" s="1"/>
  <c r="T1525"/>
  <c r="V1525" s="1"/>
  <c r="Y1525" s="1"/>
  <c r="S1526"/>
  <c r="U1526" s="1"/>
  <c r="T1526"/>
  <c r="V1526" s="1"/>
  <c r="Y1526" s="1"/>
  <c r="S1527"/>
  <c r="U1527" s="1"/>
  <c r="X1527" s="1"/>
  <c r="T1527"/>
  <c r="V1527" s="1"/>
  <c r="Y1527" s="1"/>
  <c r="S1528"/>
  <c r="U1528" s="1"/>
  <c r="T1528"/>
  <c r="V1528" s="1"/>
  <c r="Y1528" s="1"/>
  <c r="S1529"/>
  <c r="U1529" s="1"/>
  <c r="X1529" s="1"/>
  <c r="T1529"/>
  <c r="V1529" s="1"/>
  <c r="Y1529" s="1"/>
  <c r="S1530"/>
  <c r="U1530" s="1"/>
  <c r="T1530"/>
  <c r="V1530" s="1"/>
  <c r="Y1530" s="1"/>
  <c r="S1531"/>
  <c r="U1531" s="1"/>
  <c r="X1531" s="1"/>
  <c r="T1531"/>
  <c r="V1531" s="1"/>
  <c r="Y1531" s="1"/>
  <c r="S1532"/>
  <c r="U1532" s="1"/>
  <c r="X1532" s="1"/>
  <c r="T1532"/>
  <c r="V1532" s="1"/>
  <c r="Y1532" s="1"/>
  <c r="S1533"/>
  <c r="U1533" s="1"/>
  <c r="X1533" s="1"/>
  <c r="T1533"/>
  <c r="V1533" s="1"/>
  <c r="Y1533" s="1"/>
  <c r="S1534"/>
  <c r="U1534" s="1"/>
  <c r="T1534"/>
  <c r="V1534" s="1"/>
  <c r="S1535"/>
  <c r="U1535" s="1"/>
  <c r="X1535" s="1"/>
  <c r="T1535"/>
  <c r="V1535" s="1"/>
  <c r="Y1535" s="1"/>
  <c r="S1536"/>
  <c r="U1536" s="1"/>
  <c r="T1536"/>
  <c r="V1536" s="1"/>
  <c r="Y1536" s="1"/>
  <c r="S1537"/>
  <c r="U1537" s="1"/>
  <c r="X1537" s="1"/>
  <c r="T1537"/>
  <c r="V1537" s="1"/>
  <c r="Y1537" s="1"/>
  <c r="S1538"/>
  <c r="U1538" s="1"/>
  <c r="T1538"/>
  <c r="V1538" s="1"/>
  <c r="Y1538" s="1"/>
  <c r="S1539"/>
  <c r="U1539" s="1"/>
  <c r="X1539" s="1"/>
  <c r="T1539"/>
  <c r="V1539" s="1"/>
  <c r="Y1539" s="1"/>
  <c r="S1540"/>
  <c r="U1540" s="1"/>
  <c r="X1540" s="1"/>
  <c r="T1540"/>
  <c r="V1540" s="1"/>
  <c r="Y1540" s="1"/>
  <c r="S1541"/>
  <c r="U1541" s="1"/>
  <c r="X1541" s="1"/>
  <c r="T1541"/>
  <c r="V1541" s="1"/>
  <c r="Y1541" s="1"/>
  <c r="S1542"/>
  <c r="U1542" s="1"/>
  <c r="T1542"/>
  <c r="V1542" s="1"/>
  <c r="Y1542" s="1"/>
  <c r="S1543"/>
  <c r="U1543" s="1"/>
  <c r="X1543" s="1"/>
  <c r="T1543"/>
  <c r="V1543" s="1"/>
  <c r="Y1543" s="1"/>
  <c r="S1544"/>
  <c r="U1544" s="1"/>
  <c r="T1544"/>
  <c r="V1544" s="1"/>
  <c r="Y1544" s="1"/>
  <c r="S1545"/>
  <c r="U1545" s="1"/>
  <c r="X1545" s="1"/>
  <c r="T1545"/>
  <c r="V1545" s="1"/>
  <c r="Y1545" s="1"/>
  <c r="S1546"/>
  <c r="U1546" s="1"/>
  <c r="T1546"/>
  <c r="V1546" s="1"/>
  <c r="S1547"/>
  <c r="U1547" s="1"/>
  <c r="X1547" s="1"/>
  <c r="T1547"/>
  <c r="V1547" s="1"/>
  <c r="Y1547" s="1"/>
  <c r="S1548"/>
  <c r="U1548" s="1"/>
  <c r="X1548" s="1"/>
  <c r="T1548"/>
  <c r="V1548" s="1"/>
  <c r="Y1548" s="1"/>
  <c r="S1549"/>
  <c r="U1549" s="1"/>
  <c r="X1549" s="1"/>
  <c r="T1549"/>
  <c r="V1549" s="1"/>
  <c r="Y1549" s="1"/>
  <c r="S1550"/>
  <c r="U1550" s="1"/>
  <c r="T1550"/>
  <c r="V1550" s="1"/>
  <c r="Y1550" s="1"/>
  <c r="S1551"/>
  <c r="U1551" s="1"/>
  <c r="X1551" s="1"/>
  <c r="T1551"/>
  <c r="V1551" s="1"/>
  <c r="Y1551" s="1"/>
  <c r="S1552"/>
  <c r="U1552" s="1"/>
  <c r="T1552"/>
  <c r="V1552" s="1"/>
  <c r="Y1552" s="1"/>
  <c r="S1553"/>
  <c r="U1553" s="1"/>
  <c r="X1553" s="1"/>
  <c r="T1553"/>
  <c r="V1553" s="1"/>
  <c r="Y1553" s="1"/>
  <c r="S1554"/>
  <c r="U1554" s="1"/>
  <c r="T1554"/>
  <c r="V1554" s="1"/>
  <c r="Y1554" s="1"/>
  <c r="S1555"/>
  <c r="U1555" s="1"/>
  <c r="X1555" s="1"/>
  <c r="T1555"/>
  <c r="V1555" s="1"/>
  <c r="Y1555" s="1"/>
  <c r="S1556"/>
  <c r="U1556" s="1"/>
  <c r="X1556" s="1"/>
  <c r="T1556"/>
  <c r="V1556" s="1"/>
  <c r="Y1556" s="1"/>
  <c r="S1557"/>
  <c r="U1557" s="1"/>
  <c r="X1557" s="1"/>
  <c r="T1557"/>
  <c r="V1557" s="1"/>
  <c r="Y1557" s="1"/>
  <c r="S1558"/>
  <c r="U1558" s="1"/>
  <c r="T1558"/>
  <c r="V1558" s="1"/>
  <c r="Y1558" s="1"/>
  <c r="S1559"/>
  <c r="U1559" s="1"/>
  <c r="X1559" s="1"/>
  <c r="T1559"/>
  <c r="V1559" s="1"/>
  <c r="Y1559" s="1"/>
  <c r="S1560"/>
  <c r="U1560" s="1"/>
  <c r="T1560"/>
  <c r="V1560" s="1"/>
  <c r="Y1560" s="1"/>
  <c r="S1561"/>
  <c r="U1561" s="1"/>
  <c r="X1561" s="1"/>
  <c r="T1561"/>
  <c r="V1561" s="1"/>
  <c r="Y1561" s="1"/>
  <c r="S1562"/>
  <c r="U1562" s="1"/>
  <c r="T1562"/>
  <c r="V1562" s="1"/>
  <c r="Y1562" s="1"/>
  <c r="S1563"/>
  <c r="U1563" s="1"/>
  <c r="X1563" s="1"/>
  <c r="T1563"/>
  <c r="V1563" s="1"/>
  <c r="Y1563" s="1"/>
  <c r="S1564"/>
  <c r="U1564" s="1"/>
  <c r="X1564" s="1"/>
  <c r="T1564"/>
  <c r="V1564" s="1"/>
  <c r="Y1564" s="1"/>
  <c r="S1565"/>
  <c r="U1565" s="1"/>
  <c r="X1565" s="1"/>
  <c r="T1565"/>
  <c r="V1565" s="1"/>
  <c r="Y1565" s="1"/>
  <c r="S1566"/>
  <c r="U1566" s="1"/>
  <c r="T1566"/>
  <c r="V1566" s="1"/>
  <c r="S1567"/>
  <c r="U1567" s="1"/>
  <c r="X1567" s="1"/>
  <c r="T1567"/>
  <c r="V1567" s="1"/>
  <c r="Y1567" s="1"/>
  <c r="S1568"/>
  <c r="U1568" s="1"/>
  <c r="T1568"/>
  <c r="V1568" s="1"/>
  <c r="S1569"/>
  <c r="U1569" s="1"/>
  <c r="X1569" s="1"/>
  <c r="T1569"/>
  <c r="V1569" s="1"/>
  <c r="Y1569" s="1"/>
  <c r="S1570"/>
  <c r="U1570" s="1"/>
  <c r="T1570"/>
  <c r="V1570" s="1"/>
  <c r="Y1570" s="1"/>
  <c r="S1571"/>
  <c r="U1571" s="1"/>
  <c r="X1571" s="1"/>
  <c r="T1571"/>
  <c r="V1571" s="1"/>
  <c r="Y1571" s="1"/>
  <c r="S1572"/>
  <c r="U1572" s="1"/>
  <c r="X1572" s="1"/>
  <c r="T1572"/>
  <c r="V1572" s="1"/>
  <c r="Y1572" s="1"/>
  <c r="S1573"/>
  <c r="U1573" s="1"/>
  <c r="X1573" s="1"/>
  <c r="T1573"/>
  <c r="V1573" s="1"/>
  <c r="Y1573" s="1"/>
  <c r="S1574"/>
  <c r="U1574" s="1"/>
  <c r="T1574"/>
  <c r="V1574" s="1"/>
  <c r="Y1574" s="1"/>
  <c r="S1575"/>
  <c r="U1575" s="1"/>
  <c r="X1575" s="1"/>
  <c r="T1575"/>
  <c r="V1575" s="1"/>
  <c r="Y1575" s="1"/>
  <c r="S1576"/>
  <c r="U1576" s="1"/>
  <c r="T1576"/>
  <c r="V1576" s="1"/>
  <c r="Y1576" s="1"/>
  <c r="S1577"/>
  <c r="U1577" s="1"/>
  <c r="X1577" s="1"/>
  <c r="T1577"/>
  <c r="V1577" s="1"/>
  <c r="Y1577" s="1"/>
  <c r="S1578"/>
  <c r="U1578" s="1"/>
  <c r="T1578"/>
  <c r="V1578" s="1"/>
  <c r="Y1578" s="1"/>
  <c r="S1579"/>
  <c r="U1579" s="1"/>
  <c r="X1579" s="1"/>
  <c r="T1579"/>
  <c r="V1579" s="1"/>
  <c r="Y1579" s="1"/>
  <c r="S1580"/>
  <c r="U1580" s="1"/>
  <c r="X1580" s="1"/>
  <c r="T1580"/>
  <c r="V1580" s="1"/>
  <c r="Y1580" s="1"/>
  <c r="S1581"/>
  <c r="U1581" s="1"/>
  <c r="X1581" s="1"/>
  <c r="T1581"/>
  <c r="V1581" s="1"/>
  <c r="Y1581" s="1"/>
  <c r="S1582"/>
  <c r="U1582" s="1"/>
  <c r="T1582"/>
  <c r="V1582" s="1"/>
  <c r="S1583"/>
  <c r="U1583" s="1"/>
  <c r="X1583" s="1"/>
  <c r="T1583"/>
  <c r="V1583" s="1"/>
  <c r="Y1583" s="1"/>
  <c r="S1584"/>
  <c r="U1584" s="1"/>
  <c r="T1584"/>
  <c r="V1584" s="1"/>
  <c r="Y1584" s="1"/>
  <c r="S1585"/>
  <c r="U1585" s="1"/>
  <c r="X1585" s="1"/>
  <c r="T1585"/>
  <c r="V1585" s="1"/>
  <c r="Y1585" s="1"/>
  <c r="S1586"/>
  <c r="U1586" s="1"/>
  <c r="T1586"/>
  <c r="V1586" s="1"/>
  <c r="Y1586" s="1"/>
  <c r="S1587"/>
  <c r="U1587" s="1"/>
  <c r="X1587" s="1"/>
  <c r="T1587"/>
  <c r="V1587" s="1"/>
  <c r="Y1587" s="1"/>
  <c r="S1588"/>
  <c r="U1588" s="1"/>
  <c r="X1588" s="1"/>
  <c r="T1588"/>
  <c r="V1588" s="1"/>
  <c r="Y1588" s="1"/>
  <c r="S1589"/>
  <c r="U1589" s="1"/>
  <c r="X1589" s="1"/>
  <c r="T1589"/>
  <c r="V1589" s="1"/>
  <c r="Y1589" s="1"/>
  <c r="S1590"/>
  <c r="U1590" s="1"/>
  <c r="T1590"/>
  <c r="V1590" s="1"/>
  <c r="Y1590" s="1"/>
  <c r="S1591"/>
  <c r="U1591" s="1"/>
  <c r="X1591" s="1"/>
  <c r="T1591"/>
  <c r="V1591" s="1"/>
  <c r="Y1591" s="1"/>
  <c r="S1592"/>
  <c r="U1592" s="1"/>
  <c r="T1592"/>
  <c r="V1592" s="1"/>
  <c r="Y1592" s="1"/>
  <c r="S1593"/>
  <c r="U1593" s="1"/>
  <c r="X1593" s="1"/>
  <c r="T1593"/>
  <c r="V1593" s="1"/>
  <c r="Y1593" s="1"/>
  <c r="S1594"/>
  <c r="U1594" s="1"/>
  <c r="T1594"/>
  <c r="V1594" s="1"/>
  <c r="Y1594" s="1"/>
  <c r="S1595"/>
  <c r="U1595" s="1"/>
  <c r="X1595" s="1"/>
  <c r="T1595"/>
  <c r="V1595" s="1"/>
  <c r="Y1595" s="1"/>
  <c r="S1596"/>
  <c r="U1596" s="1"/>
  <c r="X1596" s="1"/>
  <c r="T1596"/>
  <c r="V1596" s="1"/>
  <c r="Y1596" s="1"/>
  <c r="S1597"/>
  <c r="U1597" s="1"/>
  <c r="X1597" s="1"/>
  <c r="T1597"/>
  <c r="V1597" s="1"/>
  <c r="Y1597" s="1"/>
  <c r="S1598"/>
  <c r="U1598" s="1"/>
  <c r="T1598"/>
  <c r="V1598" s="1"/>
  <c r="Y1598" s="1"/>
  <c r="S1599"/>
  <c r="U1599" s="1"/>
  <c r="X1599" s="1"/>
  <c r="T1599"/>
  <c r="V1599" s="1"/>
  <c r="Y1599" s="1"/>
  <c r="S1600"/>
  <c r="U1600" s="1"/>
  <c r="T1600"/>
  <c r="V1600" s="1"/>
  <c r="Y1600" s="1"/>
  <c r="S1601"/>
  <c r="U1601" s="1"/>
  <c r="X1601" s="1"/>
  <c r="T1601"/>
  <c r="V1601" s="1"/>
  <c r="Y1601" s="1"/>
  <c r="S1602"/>
  <c r="U1602" s="1"/>
  <c r="T1602"/>
  <c r="V1602" s="1"/>
  <c r="Y1602" s="1"/>
  <c r="S1603"/>
  <c r="U1603" s="1"/>
  <c r="X1603" s="1"/>
  <c r="T1603"/>
  <c r="V1603" s="1"/>
  <c r="Y1603" s="1"/>
  <c r="S1604"/>
  <c r="U1604" s="1"/>
  <c r="X1604" s="1"/>
  <c r="T1604"/>
  <c r="V1604" s="1"/>
  <c r="Y1604" s="1"/>
  <c r="S1605"/>
  <c r="U1605" s="1"/>
  <c r="X1605" s="1"/>
  <c r="T1605"/>
  <c r="V1605" s="1"/>
  <c r="Y1605" s="1"/>
  <c r="S1606"/>
  <c r="U1606" s="1"/>
  <c r="T1606"/>
  <c r="V1606" s="1"/>
  <c r="Y1606" s="1"/>
  <c r="S1607"/>
  <c r="U1607" s="1"/>
  <c r="X1607" s="1"/>
  <c r="T1607"/>
  <c r="V1607" s="1"/>
  <c r="Y1607" s="1"/>
  <c r="S1608"/>
  <c r="U1608" s="1"/>
  <c r="T1608"/>
  <c r="V1608" s="1"/>
  <c r="S1609"/>
  <c r="U1609" s="1"/>
  <c r="X1609" s="1"/>
  <c r="T1609"/>
  <c r="V1609" s="1"/>
  <c r="Y1609" s="1"/>
  <c r="S1610"/>
  <c r="U1610" s="1"/>
  <c r="T1610"/>
  <c r="V1610" s="1"/>
  <c r="S1611"/>
  <c r="U1611" s="1"/>
  <c r="X1611" s="1"/>
  <c r="T1611"/>
  <c r="V1611" s="1"/>
  <c r="Y1611" s="1"/>
  <c r="S1612"/>
  <c r="U1612" s="1"/>
  <c r="X1612" s="1"/>
  <c r="T1612"/>
  <c r="V1612" s="1"/>
  <c r="Y1612" s="1"/>
  <c r="S1613"/>
  <c r="U1613" s="1"/>
  <c r="X1613" s="1"/>
  <c r="T1613"/>
  <c r="V1613" s="1"/>
  <c r="Y1613" s="1"/>
  <c r="S1614"/>
  <c r="U1614" s="1"/>
  <c r="T1614"/>
  <c r="V1614" s="1"/>
  <c r="Y1614" s="1"/>
  <c r="S1615"/>
  <c r="U1615" s="1"/>
  <c r="X1615" s="1"/>
  <c r="T1615"/>
  <c r="V1615" s="1"/>
  <c r="Y1615" s="1"/>
  <c r="S1616"/>
  <c r="U1616" s="1"/>
  <c r="T1616"/>
  <c r="V1616" s="1"/>
  <c r="Y1616" s="1"/>
  <c r="S1617"/>
  <c r="U1617" s="1"/>
  <c r="X1617" s="1"/>
  <c r="T1617"/>
  <c r="V1617" s="1"/>
  <c r="Y1617" s="1"/>
  <c r="S1618"/>
  <c r="U1618" s="1"/>
  <c r="T1618"/>
  <c r="V1618" s="1"/>
  <c r="Y1618" s="1"/>
  <c r="S1619"/>
  <c r="U1619" s="1"/>
  <c r="X1619" s="1"/>
  <c r="T1619"/>
  <c r="V1619" s="1"/>
  <c r="Y1619" s="1"/>
  <c r="S1620"/>
  <c r="U1620" s="1"/>
  <c r="X1620" s="1"/>
  <c r="T1620"/>
  <c r="V1620" s="1"/>
  <c r="Y1620" s="1"/>
  <c r="S1621"/>
  <c r="U1621" s="1"/>
  <c r="X1621" s="1"/>
  <c r="T1621"/>
  <c r="V1621" s="1"/>
  <c r="Y1621" s="1"/>
  <c r="S1622"/>
  <c r="U1622" s="1"/>
  <c r="T1622"/>
  <c r="V1622" s="1"/>
  <c r="Y1622" s="1"/>
  <c r="S1623"/>
  <c r="U1623" s="1"/>
  <c r="X1623" s="1"/>
  <c r="T1623"/>
  <c r="V1623" s="1"/>
  <c r="Y1623" s="1"/>
  <c r="S1624"/>
  <c r="U1624" s="1"/>
  <c r="T1624"/>
  <c r="V1624" s="1"/>
  <c r="S1625"/>
  <c r="U1625" s="1"/>
  <c r="X1625" s="1"/>
  <c r="T1625"/>
  <c r="V1625" s="1"/>
  <c r="Y1625" s="1"/>
  <c r="S1626"/>
  <c r="U1626" s="1"/>
  <c r="T1626"/>
  <c r="V1626" s="1"/>
  <c r="Y1626" s="1"/>
  <c r="S1627"/>
  <c r="U1627" s="1"/>
  <c r="X1627" s="1"/>
  <c r="T1627"/>
  <c r="V1627" s="1"/>
  <c r="Y1627" s="1"/>
  <c r="S1628"/>
  <c r="U1628" s="1"/>
  <c r="X1628" s="1"/>
  <c r="T1628"/>
  <c r="V1628" s="1"/>
  <c r="Y1628" s="1"/>
  <c r="S1629"/>
  <c r="U1629" s="1"/>
  <c r="X1629" s="1"/>
  <c r="T1629"/>
  <c r="V1629" s="1"/>
  <c r="Y1629" s="1"/>
  <c r="S1630"/>
  <c r="U1630" s="1"/>
  <c r="T1630"/>
  <c r="V1630" s="1"/>
  <c r="Y1630" s="1"/>
  <c r="S1631"/>
  <c r="U1631" s="1"/>
  <c r="X1631" s="1"/>
  <c r="T1631"/>
  <c r="V1631" s="1"/>
  <c r="Y1631" s="1"/>
  <c r="S1632"/>
  <c r="U1632" s="1"/>
  <c r="T1632"/>
  <c r="V1632" s="1"/>
  <c r="Y1632" s="1"/>
  <c r="S1633"/>
  <c r="U1633" s="1"/>
  <c r="X1633" s="1"/>
  <c r="T1633"/>
  <c r="V1633" s="1"/>
  <c r="Y1633" s="1"/>
  <c r="S1634"/>
  <c r="U1634" s="1"/>
  <c r="T1634"/>
  <c r="V1634" s="1"/>
  <c r="Y1634" s="1"/>
  <c r="S1635"/>
  <c r="U1635" s="1"/>
  <c r="X1635" s="1"/>
  <c r="T1635"/>
  <c r="V1635" s="1"/>
  <c r="Y1635" s="1"/>
  <c r="S1636"/>
  <c r="U1636" s="1"/>
  <c r="X1636" s="1"/>
  <c r="T1636"/>
  <c r="V1636" s="1"/>
  <c r="S1637"/>
  <c r="U1637" s="1"/>
  <c r="X1637" s="1"/>
  <c r="T1637"/>
  <c r="V1637" s="1"/>
  <c r="Y1637" s="1"/>
  <c r="S1638"/>
  <c r="U1638" s="1"/>
  <c r="T1638"/>
  <c r="V1638" s="1"/>
  <c r="Y1638" s="1"/>
  <c r="S1639"/>
  <c r="U1639" s="1"/>
  <c r="X1639" s="1"/>
  <c r="T1639"/>
  <c r="V1639" s="1"/>
  <c r="Y1639" s="1"/>
  <c r="S1640"/>
  <c r="U1640" s="1"/>
  <c r="T1640"/>
  <c r="V1640" s="1"/>
  <c r="Y1640" s="1"/>
  <c r="S1641"/>
  <c r="U1641" s="1"/>
  <c r="X1641" s="1"/>
  <c r="T1641"/>
  <c r="V1641" s="1"/>
  <c r="Y1641" s="1"/>
  <c r="S1642"/>
  <c r="U1642" s="1"/>
  <c r="T1642"/>
  <c r="V1642" s="1"/>
  <c r="Y1642" s="1"/>
  <c r="S1643"/>
  <c r="U1643" s="1"/>
  <c r="X1643" s="1"/>
  <c r="T1643"/>
  <c r="V1643" s="1"/>
  <c r="Y1643" s="1"/>
  <c r="S1644"/>
  <c r="U1644" s="1"/>
  <c r="X1644" s="1"/>
  <c r="T1644"/>
  <c r="V1644" s="1"/>
  <c r="Y1644" s="1"/>
  <c r="S1645"/>
  <c r="U1645" s="1"/>
  <c r="X1645" s="1"/>
  <c r="T1645"/>
  <c r="V1645" s="1"/>
  <c r="Y1645" s="1"/>
  <c r="S1646"/>
  <c r="U1646" s="1"/>
  <c r="T1646"/>
  <c r="V1646" s="1"/>
  <c r="Y1646" s="1"/>
  <c r="S1647"/>
  <c r="U1647" s="1"/>
  <c r="X1647" s="1"/>
  <c r="T1647"/>
  <c r="V1647" s="1"/>
  <c r="Y1647" s="1"/>
  <c r="S1648"/>
  <c r="U1648" s="1"/>
  <c r="T1648"/>
  <c r="V1648" s="1"/>
  <c r="Y1648" s="1"/>
  <c r="S1649"/>
  <c r="U1649" s="1"/>
  <c r="X1649" s="1"/>
  <c r="T1649"/>
  <c r="V1649" s="1"/>
  <c r="Y1649" s="1"/>
  <c r="S1650"/>
  <c r="U1650" s="1"/>
  <c r="T1650"/>
  <c r="V1650" s="1"/>
  <c r="S1651"/>
  <c r="U1651" s="1"/>
  <c r="X1651" s="1"/>
  <c r="T1651"/>
  <c r="V1651" s="1"/>
  <c r="Y1651" s="1"/>
  <c r="S1652"/>
  <c r="U1652" s="1"/>
  <c r="X1652" s="1"/>
  <c r="T1652"/>
  <c r="V1652" s="1"/>
  <c r="S1653"/>
  <c r="U1653" s="1"/>
  <c r="X1653" s="1"/>
  <c r="T1653"/>
  <c r="V1653" s="1"/>
  <c r="Y1653" s="1"/>
  <c r="S1654"/>
  <c r="U1654" s="1"/>
  <c r="T1654"/>
  <c r="V1654" s="1"/>
  <c r="Y1654" s="1"/>
  <c r="S1655"/>
  <c r="U1655" s="1"/>
  <c r="X1655" s="1"/>
  <c r="T1655"/>
  <c r="V1655" s="1"/>
  <c r="Y1655" s="1"/>
  <c r="S1656"/>
  <c r="U1656" s="1"/>
  <c r="T1656"/>
  <c r="V1656" s="1"/>
  <c r="Y1656" s="1"/>
  <c r="S1657"/>
  <c r="U1657" s="1"/>
  <c r="X1657" s="1"/>
  <c r="T1657"/>
  <c r="V1657" s="1"/>
  <c r="Y1657" s="1"/>
  <c r="S1658"/>
  <c r="U1658" s="1"/>
  <c r="T1658"/>
  <c r="V1658" s="1"/>
  <c r="Y1658" s="1"/>
  <c r="S1659"/>
  <c r="U1659" s="1"/>
  <c r="X1659" s="1"/>
  <c r="T1659"/>
  <c r="V1659" s="1"/>
  <c r="Y1659" s="1"/>
  <c r="S1660"/>
  <c r="U1660" s="1"/>
  <c r="X1660" s="1"/>
  <c r="T1660"/>
  <c r="V1660" s="1"/>
  <c r="Y1660" s="1"/>
  <c r="S1661"/>
  <c r="U1661" s="1"/>
  <c r="X1661" s="1"/>
  <c r="T1661"/>
  <c r="V1661" s="1"/>
  <c r="Y1661" s="1"/>
  <c r="S1662"/>
  <c r="U1662" s="1"/>
  <c r="T1662"/>
  <c r="V1662" s="1"/>
  <c r="Y1662" s="1"/>
  <c r="S1663"/>
  <c r="U1663" s="1"/>
  <c r="X1663" s="1"/>
  <c r="T1663"/>
  <c r="V1663" s="1"/>
  <c r="Y1663" s="1"/>
  <c r="S1664"/>
  <c r="U1664" s="1"/>
  <c r="T1664"/>
  <c r="V1664" s="1"/>
  <c r="Y1664" s="1"/>
  <c r="S1665"/>
  <c r="U1665" s="1"/>
  <c r="X1665" s="1"/>
  <c r="T1665"/>
  <c r="V1665" s="1"/>
  <c r="Y1665" s="1"/>
  <c r="S1666"/>
  <c r="U1666" s="1"/>
  <c r="T1666"/>
  <c r="V1666" s="1"/>
  <c r="Y1666" s="1"/>
  <c r="S1667"/>
  <c r="U1667" s="1"/>
  <c r="X1667" s="1"/>
  <c r="T1667"/>
  <c r="V1667" s="1"/>
  <c r="Y1667" s="1"/>
  <c r="S1668"/>
  <c r="U1668" s="1"/>
  <c r="X1668" s="1"/>
  <c r="T1668"/>
  <c r="V1668" s="1"/>
  <c r="Y1668" s="1"/>
  <c r="S1669"/>
  <c r="U1669" s="1"/>
  <c r="X1669" s="1"/>
  <c r="T1669"/>
  <c r="V1669" s="1"/>
  <c r="Y1669" s="1"/>
  <c r="S1670"/>
  <c r="U1670" s="1"/>
  <c r="T1670"/>
  <c r="V1670" s="1"/>
  <c r="Y1670" s="1"/>
  <c r="S1671"/>
  <c r="U1671" s="1"/>
  <c r="X1671" s="1"/>
  <c r="T1671"/>
  <c r="V1671" s="1"/>
  <c r="Y1671" s="1"/>
  <c r="S1672"/>
  <c r="U1672" s="1"/>
  <c r="T1672"/>
  <c r="V1672" s="1"/>
  <c r="Y1672" s="1"/>
  <c r="S1673"/>
  <c r="U1673" s="1"/>
  <c r="X1673" s="1"/>
  <c r="T1673"/>
  <c r="V1673" s="1"/>
  <c r="Y1673" s="1"/>
  <c r="S1674"/>
  <c r="U1674" s="1"/>
  <c r="T1674"/>
  <c r="V1674" s="1"/>
  <c r="S1675"/>
  <c r="U1675" s="1"/>
  <c r="X1675" s="1"/>
  <c r="T1675"/>
  <c r="V1675" s="1"/>
  <c r="Y1675" s="1"/>
  <c r="S1676"/>
  <c r="U1676" s="1"/>
  <c r="X1676" s="1"/>
  <c r="T1676"/>
  <c r="V1676" s="1"/>
  <c r="Y1676" s="1"/>
  <c r="S1677"/>
  <c r="U1677" s="1"/>
  <c r="X1677" s="1"/>
  <c r="T1677"/>
  <c r="V1677" s="1"/>
  <c r="Y1677" s="1"/>
  <c r="S1678"/>
  <c r="U1678" s="1"/>
  <c r="T1678"/>
  <c r="V1678" s="1"/>
  <c r="Y1678" s="1"/>
  <c r="S1679"/>
  <c r="U1679" s="1"/>
  <c r="X1679" s="1"/>
  <c r="T1679"/>
  <c r="V1679" s="1"/>
  <c r="Y1679" s="1"/>
  <c r="S1680"/>
  <c r="U1680" s="1"/>
  <c r="T1680"/>
  <c r="V1680" s="1"/>
  <c r="Y1680" s="1"/>
  <c r="S1681"/>
  <c r="U1681" s="1"/>
  <c r="X1681" s="1"/>
  <c r="T1681"/>
  <c r="V1681" s="1"/>
  <c r="Y1681" s="1"/>
  <c r="S1682"/>
  <c r="U1682" s="1"/>
  <c r="T1682"/>
  <c r="V1682" s="1"/>
  <c r="Y1682" s="1"/>
  <c r="S1683"/>
  <c r="U1683" s="1"/>
  <c r="X1683" s="1"/>
  <c r="T1683"/>
  <c r="V1683" s="1"/>
  <c r="Y1683" s="1"/>
  <c r="S1684"/>
  <c r="U1684" s="1"/>
  <c r="X1684" s="1"/>
  <c r="T1684"/>
  <c r="V1684" s="1"/>
  <c r="Y1684" s="1"/>
  <c r="S1685"/>
  <c r="U1685" s="1"/>
  <c r="X1685" s="1"/>
  <c r="T1685"/>
  <c r="V1685" s="1"/>
  <c r="Y1685" s="1"/>
  <c r="S1686"/>
  <c r="U1686" s="1"/>
  <c r="T1686"/>
  <c r="V1686" s="1"/>
  <c r="Y1686" s="1"/>
  <c r="S1687"/>
  <c r="U1687" s="1"/>
  <c r="X1687" s="1"/>
  <c r="T1687"/>
  <c r="V1687" s="1"/>
  <c r="Y1687" s="1"/>
  <c r="S1688"/>
  <c r="U1688" s="1"/>
  <c r="T1688"/>
  <c r="V1688" s="1"/>
  <c r="Y1688" s="1"/>
  <c r="S1689"/>
  <c r="U1689" s="1"/>
  <c r="X1689" s="1"/>
  <c r="T1689"/>
  <c r="V1689" s="1"/>
  <c r="Y1689" s="1"/>
  <c r="S1690"/>
  <c r="U1690" s="1"/>
  <c r="T1690"/>
  <c r="V1690" s="1"/>
  <c r="Y1690" s="1"/>
  <c r="S1691"/>
  <c r="U1691" s="1"/>
  <c r="X1691" s="1"/>
  <c r="T1691"/>
  <c r="V1691" s="1"/>
  <c r="Y1691" s="1"/>
  <c r="S1692"/>
  <c r="U1692" s="1"/>
  <c r="X1692" s="1"/>
  <c r="T1692"/>
  <c r="V1692" s="1"/>
  <c r="Y1692" s="1"/>
  <c r="S1693"/>
  <c r="U1693" s="1"/>
  <c r="X1693" s="1"/>
  <c r="T1693"/>
  <c r="V1693" s="1"/>
  <c r="Y1693" s="1"/>
  <c r="S1694"/>
  <c r="U1694" s="1"/>
  <c r="T1694"/>
  <c r="V1694" s="1"/>
  <c r="Y1694" s="1"/>
  <c r="S1695"/>
  <c r="U1695" s="1"/>
  <c r="X1695" s="1"/>
  <c r="T1695"/>
  <c r="V1695" s="1"/>
  <c r="Y1695" s="1"/>
  <c r="S1696"/>
  <c r="U1696" s="1"/>
  <c r="T1696"/>
  <c r="V1696" s="1"/>
  <c r="S1697"/>
  <c r="U1697" s="1"/>
  <c r="X1697" s="1"/>
  <c r="T1697"/>
  <c r="V1697" s="1"/>
  <c r="Y1697" s="1"/>
  <c r="S1698"/>
  <c r="U1698" s="1"/>
  <c r="T1698"/>
  <c r="V1698" s="1"/>
  <c r="Y1698" s="1"/>
  <c r="S1699"/>
  <c r="U1699" s="1"/>
  <c r="X1699" s="1"/>
  <c r="T1699"/>
  <c r="V1699" s="1"/>
  <c r="Y1699" s="1"/>
  <c r="S1700"/>
  <c r="U1700" s="1"/>
  <c r="X1700" s="1"/>
  <c r="T1700"/>
  <c r="V1700" s="1"/>
  <c r="Y1700" s="1"/>
  <c r="S1701"/>
  <c r="U1701" s="1"/>
  <c r="X1701" s="1"/>
  <c r="T1701"/>
  <c r="V1701" s="1"/>
  <c r="Y1701" s="1"/>
  <c r="S1702"/>
  <c r="U1702" s="1"/>
  <c r="T1702"/>
  <c r="V1702" s="1"/>
  <c r="Y1702" s="1"/>
  <c r="S1703"/>
  <c r="U1703" s="1"/>
  <c r="X1703" s="1"/>
  <c r="T1703"/>
  <c r="V1703" s="1"/>
  <c r="Y1703" s="1"/>
  <c r="S1704"/>
  <c r="U1704" s="1"/>
  <c r="T1704"/>
  <c r="V1704" s="1"/>
  <c r="Y1704" s="1"/>
  <c r="S1705"/>
  <c r="U1705" s="1"/>
  <c r="X1705" s="1"/>
  <c r="T1705"/>
  <c r="V1705" s="1"/>
  <c r="Y1705" s="1"/>
  <c r="S1706"/>
  <c r="U1706" s="1"/>
  <c r="T1706"/>
  <c r="V1706" s="1"/>
  <c r="Y1706" s="1"/>
  <c r="S1707"/>
  <c r="U1707" s="1"/>
  <c r="X1707" s="1"/>
  <c r="T1707"/>
  <c r="V1707" s="1"/>
  <c r="Y1707" s="1"/>
  <c r="S1708"/>
  <c r="U1708" s="1"/>
  <c r="X1708" s="1"/>
  <c r="T1708"/>
  <c r="V1708" s="1"/>
  <c r="S1709"/>
  <c r="U1709" s="1"/>
  <c r="X1709" s="1"/>
  <c r="T1709"/>
  <c r="V1709" s="1"/>
  <c r="Y1709" s="1"/>
  <c r="S1710"/>
  <c r="U1710" s="1"/>
  <c r="T1710"/>
  <c r="V1710" s="1"/>
  <c r="Y1710" s="1"/>
  <c r="S1711"/>
  <c r="U1711" s="1"/>
  <c r="X1711" s="1"/>
  <c r="T1711"/>
  <c r="V1711" s="1"/>
  <c r="Y1711" s="1"/>
  <c r="S1712"/>
  <c r="U1712" s="1"/>
  <c r="T1712"/>
  <c r="V1712" s="1"/>
  <c r="Y1712" s="1"/>
  <c r="S1713"/>
  <c r="U1713" s="1"/>
  <c r="X1713" s="1"/>
  <c r="T1713"/>
  <c r="V1713" s="1"/>
  <c r="Y1713" s="1"/>
  <c r="S1714"/>
  <c r="U1714" s="1"/>
  <c r="T1714"/>
  <c r="V1714" s="1"/>
  <c r="Y1714" s="1"/>
  <c r="S1715"/>
  <c r="U1715" s="1"/>
  <c r="X1715" s="1"/>
  <c r="T1715"/>
  <c r="V1715" s="1"/>
  <c r="Y1715" s="1"/>
  <c r="S1716"/>
  <c r="U1716" s="1"/>
  <c r="X1716" s="1"/>
  <c r="T1716"/>
  <c r="V1716" s="1"/>
  <c r="Y1716" s="1"/>
  <c r="S1717"/>
  <c r="U1717" s="1"/>
  <c r="X1717" s="1"/>
  <c r="T1717"/>
  <c r="V1717" s="1"/>
  <c r="Y1717" s="1"/>
  <c r="S1718"/>
  <c r="U1718" s="1"/>
  <c r="T1718"/>
  <c r="V1718" s="1"/>
  <c r="Y1718" s="1"/>
  <c r="S1719"/>
  <c r="U1719" s="1"/>
  <c r="X1719" s="1"/>
  <c r="T1719"/>
  <c r="V1719" s="1"/>
  <c r="Y1719" s="1"/>
  <c r="S1720"/>
  <c r="U1720" s="1"/>
  <c r="T1720"/>
  <c r="V1720" s="1"/>
  <c r="S1721"/>
  <c r="U1721" s="1"/>
  <c r="X1721" s="1"/>
  <c r="T1721"/>
  <c r="V1721" s="1"/>
  <c r="Y1721" s="1"/>
  <c r="S1722"/>
  <c r="U1722" s="1"/>
  <c r="T1722"/>
  <c r="V1722" s="1"/>
  <c r="Y1722" s="1"/>
  <c r="S1723"/>
  <c r="U1723" s="1"/>
  <c r="X1723" s="1"/>
  <c r="T1723"/>
  <c r="V1723" s="1"/>
  <c r="Y1723" s="1"/>
  <c r="S1724"/>
  <c r="U1724" s="1"/>
  <c r="X1724" s="1"/>
  <c r="T1724"/>
  <c r="V1724" s="1"/>
  <c r="Y1724" s="1"/>
  <c r="S1725"/>
  <c r="U1725" s="1"/>
  <c r="X1725" s="1"/>
  <c r="T1725"/>
  <c r="V1725" s="1"/>
  <c r="Y1725" s="1"/>
  <c r="S1726"/>
  <c r="U1726" s="1"/>
  <c r="T1726"/>
  <c r="V1726" s="1"/>
  <c r="S1727"/>
  <c r="U1727" s="1"/>
  <c r="X1727" s="1"/>
  <c r="T1727"/>
  <c r="V1727" s="1"/>
  <c r="Y1727" s="1"/>
  <c r="S1728"/>
  <c r="U1728" s="1"/>
  <c r="T1728"/>
  <c r="V1728" s="1"/>
  <c r="S1729"/>
  <c r="U1729" s="1"/>
  <c r="X1729" s="1"/>
  <c r="T1729"/>
  <c r="V1729" s="1"/>
  <c r="Y1729" s="1"/>
  <c r="S1730"/>
  <c r="U1730" s="1"/>
  <c r="T1730"/>
  <c r="V1730" s="1"/>
  <c r="Y1730" s="1"/>
  <c r="S1731"/>
  <c r="U1731" s="1"/>
  <c r="X1731" s="1"/>
  <c r="T1731"/>
  <c r="V1731" s="1"/>
  <c r="Y1731" s="1"/>
  <c r="S1732"/>
  <c r="U1732" s="1"/>
  <c r="X1732" s="1"/>
  <c r="T1732"/>
  <c r="V1732" s="1"/>
  <c r="Y1732" s="1"/>
  <c r="S1733"/>
  <c r="U1733" s="1"/>
  <c r="X1733" s="1"/>
  <c r="T1733"/>
  <c r="V1733" s="1"/>
  <c r="Y1733" s="1"/>
  <c r="S1734"/>
  <c r="U1734" s="1"/>
  <c r="T1734"/>
  <c r="V1734" s="1"/>
  <c r="Y1734" s="1"/>
  <c r="S1735"/>
  <c r="U1735" s="1"/>
  <c r="X1735" s="1"/>
  <c r="T1735"/>
  <c r="V1735" s="1"/>
  <c r="Y1735" s="1"/>
  <c r="S1736"/>
  <c r="U1736" s="1"/>
  <c r="T1736"/>
  <c r="V1736" s="1"/>
  <c r="Y1736" s="1"/>
  <c r="S1737"/>
  <c r="U1737" s="1"/>
  <c r="X1737" s="1"/>
  <c r="T1737"/>
  <c r="V1737" s="1"/>
  <c r="Y1737" s="1"/>
  <c r="S1738"/>
  <c r="U1738" s="1"/>
  <c r="T1738"/>
  <c r="V1738" s="1"/>
  <c r="Y1738" s="1"/>
  <c r="S1739"/>
  <c r="U1739" s="1"/>
  <c r="X1739" s="1"/>
  <c r="T1739"/>
  <c r="V1739" s="1"/>
  <c r="Y1739" s="1"/>
  <c r="S1740"/>
  <c r="U1740" s="1"/>
  <c r="X1740" s="1"/>
  <c r="T1740"/>
  <c r="V1740" s="1"/>
  <c r="Y1740" s="1"/>
  <c r="S1741"/>
  <c r="U1741" s="1"/>
  <c r="X1741" s="1"/>
  <c r="T1741"/>
  <c r="V1741" s="1"/>
  <c r="Y1741" s="1"/>
  <c r="S1742"/>
  <c r="U1742" s="1"/>
  <c r="T1742"/>
  <c r="V1742" s="1"/>
  <c r="Y1742" s="1"/>
  <c r="S1743"/>
  <c r="U1743" s="1"/>
  <c r="X1743" s="1"/>
  <c r="T1743"/>
  <c r="V1743" s="1"/>
  <c r="Y1743" s="1"/>
  <c r="S1744"/>
  <c r="U1744" s="1"/>
  <c r="T1744"/>
  <c r="V1744" s="1"/>
  <c r="Y1744" s="1"/>
  <c r="S1745"/>
  <c r="U1745" s="1"/>
  <c r="X1745" s="1"/>
  <c r="T1745"/>
  <c r="V1745" s="1"/>
  <c r="Y1745" s="1"/>
  <c r="S1746"/>
  <c r="U1746" s="1"/>
  <c r="T1746"/>
  <c r="V1746" s="1"/>
  <c r="Y1746" s="1"/>
  <c r="S1747"/>
  <c r="U1747" s="1"/>
  <c r="X1747" s="1"/>
  <c r="T1747"/>
  <c r="V1747" s="1"/>
  <c r="Y1747" s="1"/>
  <c r="S1748"/>
  <c r="U1748" s="1"/>
  <c r="X1748" s="1"/>
  <c r="T1748"/>
  <c r="V1748" s="1"/>
  <c r="Y1748" s="1"/>
  <c r="S1749"/>
  <c r="U1749" s="1"/>
  <c r="X1749" s="1"/>
  <c r="T1749"/>
  <c r="V1749" s="1"/>
  <c r="Y1749" s="1"/>
  <c r="S1750"/>
  <c r="U1750" s="1"/>
  <c r="T1750"/>
  <c r="V1750" s="1"/>
  <c r="Y1750" s="1"/>
  <c r="S1751"/>
  <c r="U1751" s="1"/>
  <c r="X1751" s="1"/>
  <c r="T1751"/>
  <c r="V1751" s="1"/>
  <c r="Y1751" s="1"/>
  <c r="S1752"/>
  <c r="U1752" s="1"/>
  <c r="T1752"/>
  <c r="V1752" s="1"/>
  <c r="S1753"/>
  <c r="U1753" s="1"/>
  <c r="X1753" s="1"/>
  <c r="T1753"/>
  <c r="V1753" s="1"/>
  <c r="Y1753" s="1"/>
  <c r="S1754"/>
  <c r="U1754" s="1"/>
  <c r="T1754"/>
  <c r="V1754" s="1"/>
  <c r="S1755"/>
  <c r="U1755" s="1"/>
  <c r="X1755" s="1"/>
  <c r="T1755"/>
  <c r="V1755" s="1"/>
  <c r="Y1755" s="1"/>
  <c r="S1756"/>
  <c r="U1756" s="1"/>
  <c r="X1756" s="1"/>
  <c r="T1756"/>
  <c r="V1756" s="1"/>
  <c r="S1757"/>
  <c r="U1757" s="1"/>
  <c r="X1757" s="1"/>
  <c r="T1757"/>
  <c r="V1757" s="1"/>
  <c r="Y1757" s="1"/>
  <c r="S1758"/>
  <c r="U1758" s="1"/>
  <c r="T1758"/>
  <c r="V1758" s="1"/>
  <c r="Y1758" s="1"/>
  <c r="S1759"/>
  <c r="U1759" s="1"/>
  <c r="X1759" s="1"/>
  <c r="T1759"/>
  <c r="V1759" s="1"/>
  <c r="Y1759" s="1"/>
  <c r="S1760"/>
  <c r="U1760" s="1"/>
  <c r="T1760"/>
  <c r="V1760" s="1"/>
  <c r="Y1760" s="1"/>
  <c r="S1761"/>
  <c r="U1761" s="1"/>
  <c r="X1761" s="1"/>
  <c r="T1761"/>
  <c r="V1761" s="1"/>
  <c r="Y1761" s="1"/>
  <c r="S1762"/>
  <c r="U1762" s="1"/>
  <c r="T1762"/>
  <c r="V1762" s="1"/>
  <c r="Y1762" s="1"/>
  <c r="S1763"/>
  <c r="U1763" s="1"/>
  <c r="X1763" s="1"/>
  <c r="T1763"/>
  <c r="V1763" s="1"/>
  <c r="Y1763" s="1"/>
  <c r="S1764"/>
  <c r="U1764" s="1"/>
  <c r="X1764" s="1"/>
  <c r="T1764"/>
  <c r="V1764" s="1"/>
  <c r="Y1764" s="1"/>
  <c r="S1765"/>
  <c r="U1765" s="1"/>
  <c r="X1765" s="1"/>
  <c r="T1765"/>
  <c r="V1765" s="1"/>
  <c r="Y1765" s="1"/>
  <c r="S1766"/>
  <c r="U1766" s="1"/>
  <c r="T1766"/>
  <c r="V1766" s="1"/>
  <c r="Y1766" s="1"/>
  <c r="S1767"/>
  <c r="U1767" s="1"/>
  <c r="X1767" s="1"/>
  <c r="T1767"/>
  <c r="V1767" s="1"/>
  <c r="Y1767" s="1"/>
  <c r="S1768"/>
  <c r="U1768" s="1"/>
  <c r="T1768"/>
  <c r="V1768" s="1"/>
  <c r="Y1768" s="1"/>
  <c r="S1769"/>
  <c r="U1769" s="1"/>
  <c r="X1769" s="1"/>
  <c r="T1769"/>
  <c r="V1769" s="1"/>
  <c r="Y1769" s="1"/>
  <c r="S1770"/>
  <c r="U1770" s="1"/>
  <c r="T1770"/>
  <c r="V1770" s="1"/>
  <c r="Y1770" s="1"/>
  <c r="S1771"/>
  <c r="U1771" s="1"/>
  <c r="X1771" s="1"/>
  <c r="T1771"/>
  <c r="V1771" s="1"/>
  <c r="Y1771" s="1"/>
  <c r="S1772"/>
  <c r="U1772" s="1"/>
  <c r="X1772" s="1"/>
  <c r="T1772"/>
  <c r="V1772" s="1"/>
  <c r="S1773"/>
  <c r="U1773" s="1"/>
  <c r="X1773" s="1"/>
  <c r="T1773"/>
  <c r="V1773" s="1"/>
  <c r="Y1773" s="1"/>
  <c r="S1774"/>
  <c r="U1774" s="1"/>
  <c r="T1774"/>
  <c r="V1774" s="1"/>
  <c r="Y1774" s="1"/>
  <c r="S1775"/>
  <c r="U1775" s="1"/>
  <c r="X1775" s="1"/>
  <c r="T1775"/>
  <c r="V1775" s="1"/>
  <c r="Y1775" s="1"/>
  <c r="S1776"/>
  <c r="U1776" s="1"/>
  <c r="T1776"/>
  <c r="V1776" s="1"/>
  <c r="S1777"/>
  <c r="U1777" s="1"/>
  <c r="X1777" s="1"/>
  <c r="T1777"/>
  <c r="V1777" s="1"/>
  <c r="Y1777" s="1"/>
  <c r="S1778"/>
  <c r="U1778" s="1"/>
  <c r="T1778"/>
  <c r="V1778" s="1"/>
  <c r="Y1778" s="1"/>
  <c r="S1779"/>
  <c r="U1779" s="1"/>
  <c r="X1779" s="1"/>
  <c r="T1779"/>
  <c r="V1779" s="1"/>
  <c r="Y1779" s="1"/>
  <c r="S1780"/>
  <c r="U1780" s="1"/>
  <c r="X1780" s="1"/>
  <c r="T1780"/>
  <c r="V1780" s="1"/>
  <c r="Y1780" s="1"/>
  <c r="S1781"/>
  <c r="U1781" s="1"/>
  <c r="X1781" s="1"/>
  <c r="T1781"/>
  <c r="V1781" s="1"/>
  <c r="Y1781" s="1"/>
  <c r="S1782"/>
  <c r="U1782" s="1"/>
  <c r="T1782"/>
  <c r="V1782" s="1"/>
  <c r="Y1782" s="1"/>
  <c r="S1783"/>
  <c r="U1783" s="1"/>
  <c r="X1783" s="1"/>
  <c r="T1783"/>
  <c r="V1783" s="1"/>
  <c r="Y1783" s="1"/>
  <c r="S1784"/>
  <c r="U1784" s="1"/>
  <c r="T1784"/>
  <c r="V1784" s="1"/>
  <c r="Y1784" s="1"/>
  <c r="S1785"/>
  <c r="U1785" s="1"/>
  <c r="X1785" s="1"/>
  <c r="T1785"/>
  <c r="V1785" s="1"/>
  <c r="Y1785" s="1"/>
  <c r="S1786"/>
  <c r="U1786" s="1"/>
  <c r="T1786"/>
  <c r="V1786" s="1"/>
  <c r="Y1786" s="1"/>
  <c r="S1787"/>
  <c r="U1787" s="1"/>
  <c r="X1787" s="1"/>
  <c r="T1787"/>
  <c r="V1787" s="1"/>
  <c r="Y1787" s="1"/>
  <c r="S1788"/>
  <c r="U1788" s="1"/>
  <c r="X1788" s="1"/>
  <c r="T1788"/>
  <c r="V1788" s="1"/>
  <c r="S1789"/>
  <c r="U1789" s="1"/>
  <c r="X1789" s="1"/>
  <c r="T1789"/>
  <c r="V1789" s="1"/>
  <c r="Y1789" s="1"/>
  <c r="S1790"/>
  <c r="U1790" s="1"/>
  <c r="T1790"/>
  <c r="V1790" s="1"/>
  <c r="Y1790" s="1"/>
  <c r="S1791"/>
  <c r="U1791" s="1"/>
  <c r="X1791" s="1"/>
  <c r="T1791"/>
  <c r="V1791" s="1"/>
  <c r="Y1791" s="1"/>
  <c r="S1792"/>
  <c r="U1792" s="1"/>
  <c r="T1792"/>
  <c r="V1792" s="1"/>
  <c r="Y1792" s="1"/>
  <c r="S1793"/>
  <c r="U1793" s="1"/>
  <c r="X1793" s="1"/>
  <c r="T1793"/>
  <c r="V1793" s="1"/>
  <c r="Y1793" s="1"/>
  <c r="S1794"/>
  <c r="U1794" s="1"/>
  <c r="T1794"/>
  <c r="V1794" s="1"/>
  <c r="Y1794" s="1"/>
  <c r="S1795"/>
  <c r="U1795" s="1"/>
  <c r="X1795" s="1"/>
  <c r="T1795"/>
  <c r="V1795" s="1"/>
  <c r="Y1795" s="1"/>
  <c r="S1796"/>
  <c r="U1796" s="1"/>
  <c r="X1796" s="1"/>
  <c r="T1796"/>
  <c r="V1796" s="1"/>
  <c r="S1797"/>
  <c r="U1797" s="1"/>
  <c r="X1797" s="1"/>
  <c r="T1797"/>
  <c r="V1797" s="1"/>
  <c r="Y1797" s="1"/>
  <c r="S1798"/>
  <c r="U1798" s="1"/>
  <c r="T1798"/>
  <c r="V1798" s="1"/>
  <c r="Y1798" s="1"/>
  <c r="S1799"/>
  <c r="U1799" s="1"/>
  <c r="X1799" s="1"/>
  <c r="T1799"/>
  <c r="V1799" s="1"/>
  <c r="Y1799" s="1"/>
  <c r="S1800"/>
  <c r="U1800" s="1"/>
  <c r="T1800"/>
  <c r="V1800" s="1"/>
  <c r="Y1800" s="1"/>
  <c r="S1801"/>
  <c r="U1801" s="1"/>
  <c r="X1801" s="1"/>
  <c r="T1801"/>
  <c r="V1801" s="1"/>
  <c r="Y1801" s="1"/>
  <c r="S1802"/>
  <c r="U1802" s="1"/>
  <c r="T1802"/>
  <c r="V1802" s="1"/>
  <c r="Y1802" s="1"/>
  <c r="S1803"/>
  <c r="U1803" s="1"/>
  <c r="X1803" s="1"/>
  <c r="T1803"/>
  <c r="V1803" s="1"/>
  <c r="Y1803" s="1"/>
  <c r="S1804"/>
  <c r="U1804" s="1"/>
  <c r="X1804" s="1"/>
  <c r="T1804"/>
  <c r="V1804" s="1"/>
  <c r="Y1804" s="1"/>
  <c r="S1805"/>
  <c r="U1805" s="1"/>
  <c r="X1805" s="1"/>
  <c r="T1805"/>
  <c r="V1805" s="1"/>
  <c r="Y1805" s="1"/>
  <c r="S1806"/>
  <c r="U1806" s="1"/>
  <c r="T1806"/>
  <c r="V1806" s="1"/>
  <c r="Y1806" s="1"/>
  <c r="S1807"/>
  <c r="U1807" s="1"/>
  <c r="X1807" s="1"/>
  <c r="T1807"/>
  <c r="V1807" s="1"/>
  <c r="Y1807" s="1"/>
  <c r="S1808"/>
  <c r="U1808" s="1"/>
  <c r="T1808"/>
  <c r="V1808" s="1"/>
  <c r="Y1808" s="1"/>
  <c r="S1809"/>
  <c r="U1809" s="1"/>
  <c r="X1809" s="1"/>
  <c r="T1809"/>
  <c r="V1809" s="1"/>
  <c r="Y1809" s="1"/>
  <c r="S1810"/>
  <c r="U1810" s="1"/>
  <c r="T1810"/>
  <c r="V1810" s="1"/>
  <c r="S1811"/>
  <c r="U1811" s="1"/>
  <c r="X1811" s="1"/>
  <c r="T1811"/>
  <c r="V1811" s="1"/>
  <c r="Y1811" s="1"/>
  <c r="S1812"/>
  <c r="U1812" s="1"/>
  <c r="X1812" s="1"/>
  <c r="T1812"/>
  <c r="V1812" s="1"/>
  <c r="Y1812" s="1"/>
  <c r="S1813"/>
  <c r="U1813" s="1"/>
  <c r="X1813" s="1"/>
  <c r="T1813"/>
  <c r="V1813" s="1"/>
  <c r="Y1813" s="1"/>
  <c r="S1814"/>
  <c r="U1814" s="1"/>
  <c r="T1814"/>
  <c r="V1814" s="1"/>
  <c r="Y1814" s="1"/>
  <c r="S1815"/>
  <c r="U1815" s="1"/>
  <c r="X1815" s="1"/>
  <c r="T1815"/>
  <c r="V1815" s="1"/>
  <c r="Y1815" s="1"/>
  <c r="S1816"/>
  <c r="U1816" s="1"/>
  <c r="T1816"/>
  <c r="V1816" s="1"/>
  <c r="Y1816" s="1"/>
  <c r="S1817"/>
  <c r="U1817" s="1"/>
  <c r="X1817" s="1"/>
  <c r="T1817"/>
  <c r="V1817" s="1"/>
  <c r="Y1817" s="1"/>
  <c r="S1818"/>
  <c r="U1818" s="1"/>
  <c r="T1818"/>
  <c r="V1818" s="1"/>
  <c r="Y1818" s="1"/>
  <c r="S1819"/>
  <c r="U1819" s="1"/>
  <c r="X1819" s="1"/>
  <c r="T1819"/>
  <c r="V1819" s="1"/>
  <c r="Y1819" s="1"/>
  <c r="S1820"/>
  <c r="U1820" s="1"/>
  <c r="X1820" s="1"/>
  <c r="T1820"/>
  <c r="V1820" s="1"/>
  <c r="S1821"/>
  <c r="U1821" s="1"/>
  <c r="X1821" s="1"/>
  <c r="T1821"/>
  <c r="V1821" s="1"/>
  <c r="Y1821" s="1"/>
  <c r="S1822"/>
  <c r="U1822" s="1"/>
  <c r="T1822"/>
  <c r="V1822" s="1"/>
  <c r="Y1822" s="1"/>
  <c r="S1823"/>
  <c r="U1823" s="1"/>
  <c r="X1823" s="1"/>
  <c r="T1823"/>
  <c r="V1823" s="1"/>
  <c r="Y1823" s="1"/>
  <c r="S1824"/>
  <c r="U1824" s="1"/>
  <c r="T1824"/>
  <c r="V1824" s="1"/>
  <c r="Y1824" s="1"/>
  <c r="S1825"/>
  <c r="U1825" s="1"/>
  <c r="X1825" s="1"/>
  <c r="T1825"/>
  <c r="V1825" s="1"/>
  <c r="Y1825" s="1"/>
  <c r="S1826"/>
  <c r="U1826" s="1"/>
  <c r="T1826"/>
  <c r="V1826" s="1"/>
  <c r="Y1826" s="1"/>
  <c r="S1827"/>
  <c r="U1827" s="1"/>
  <c r="X1827" s="1"/>
  <c r="T1827"/>
  <c r="V1827" s="1"/>
  <c r="Y1827" s="1"/>
  <c r="S1828"/>
  <c r="U1828" s="1"/>
  <c r="X1828" s="1"/>
  <c r="T1828"/>
  <c r="V1828" s="1"/>
  <c r="Y1828" s="1"/>
  <c r="S1829"/>
  <c r="U1829" s="1"/>
  <c r="X1829" s="1"/>
  <c r="T1829"/>
  <c r="V1829" s="1"/>
  <c r="Y1829" s="1"/>
  <c r="S1830"/>
  <c r="U1830" s="1"/>
  <c r="T1830"/>
  <c r="V1830" s="1"/>
  <c r="Y1830" s="1"/>
  <c r="S1831"/>
  <c r="U1831" s="1"/>
  <c r="X1831" s="1"/>
  <c r="T1831"/>
  <c r="V1831" s="1"/>
  <c r="Y1831" s="1"/>
  <c r="S1832"/>
  <c r="U1832" s="1"/>
  <c r="T1832"/>
  <c r="V1832" s="1"/>
  <c r="S1833"/>
  <c r="U1833" s="1"/>
  <c r="X1833" s="1"/>
  <c r="T1833"/>
  <c r="V1833" s="1"/>
  <c r="Y1833" s="1"/>
  <c r="S1834"/>
  <c r="U1834" s="1"/>
  <c r="T1834"/>
  <c r="V1834" s="1"/>
  <c r="Y1834" s="1"/>
  <c r="S1835"/>
  <c r="U1835" s="1"/>
  <c r="X1835" s="1"/>
  <c r="T1835"/>
  <c r="V1835" s="1"/>
  <c r="Y1835" s="1"/>
  <c r="S1836"/>
  <c r="U1836" s="1"/>
  <c r="X1836" s="1"/>
  <c r="T1836"/>
  <c r="V1836" s="1"/>
  <c r="S1837"/>
  <c r="U1837" s="1"/>
  <c r="X1837" s="1"/>
  <c r="T1837"/>
  <c r="V1837" s="1"/>
  <c r="Y1837" s="1"/>
  <c r="S1838"/>
  <c r="U1838" s="1"/>
  <c r="T1838"/>
  <c r="V1838" s="1"/>
  <c r="Y1838" s="1"/>
  <c r="S1839"/>
  <c r="U1839" s="1"/>
  <c r="X1839" s="1"/>
  <c r="T1839"/>
  <c r="V1839" s="1"/>
  <c r="Y1839" s="1"/>
  <c r="S1840"/>
  <c r="U1840" s="1"/>
  <c r="T1840"/>
  <c r="V1840" s="1"/>
  <c r="Y1840" s="1"/>
  <c r="S1841"/>
  <c r="U1841" s="1"/>
  <c r="X1841" s="1"/>
  <c r="T1841"/>
  <c r="V1841" s="1"/>
  <c r="Y1841" s="1"/>
  <c r="S1842"/>
  <c r="U1842" s="1"/>
  <c r="T1842"/>
  <c r="V1842" s="1"/>
  <c r="Y1842" s="1"/>
  <c r="S1843"/>
  <c r="U1843" s="1"/>
  <c r="X1843" s="1"/>
  <c r="T1843"/>
  <c r="V1843" s="1"/>
  <c r="Y1843" s="1"/>
  <c r="S1844"/>
  <c r="U1844" s="1"/>
  <c r="X1844" s="1"/>
  <c r="T1844"/>
  <c r="V1844" s="1"/>
  <c r="Y1844" s="1"/>
  <c r="S1845"/>
  <c r="U1845" s="1"/>
  <c r="X1845" s="1"/>
  <c r="T1845"/>
  <c r="V1845" s="1"/>
  <c r="Y1845" s="1"/>
  <c r="S1846"/>
  <c r="U1846" s="1"/>
  <c r="T1846"/>
  <c r="V1846" s="1"/>
  <c r="Y1846" s="1"/>
  <c r="S1847"/>
  <c r="U1847" s="1"/>
  <c r="X1847" s="1"/>
  <c r="T1847"/>
  <c r="V1847" s="1"/>
  <c r="Y1847" s="1"/>
  <c r="S1848"/>
  <c r="U1848" s="1"/>
  <c r="T1848"/>
  <c r="V1848" s="1"/>
  <c r="S1849"/>
  <c r="U1849" s="1"/>
  <c r="X1849" s="1"/>
  <c r="T1849"/>
  <c r="V1849" s="1"/>
  <c r="Y1849" s="1"/>
  <c r="S1850"/>
  <c r="U1850" s="1"/>
  <c r="T1850"/>
  <c r="V1850" s="1"/>
  <c r="Y1850" s="1"/>
  <c r="S1851"/>
  <c r="U1851" s="1"/>
  <c r="X1851" s="1"/>
  <c r="T1851"/>
  <c r="V1851" s="1"/>
  <c r="Y1851" s="1"/>
  <c r="S1852"/>
  <c r="U1852" s="1"/>
  <c r="X1852" s="1"/>
  <c r="T1852"/>
  <c r="V1852" s="1"/>
  <c r="Y1852" s="1"/>
  <c r="S1853"/>
  <c r="U1853" s="1"/>
  <c r="X1853" s="1"/>
  <c r="T1853"/>
  <c r="V1853" s="1"/>
  <c r="Y1853" s="1"/>
  <c r="S1854"/>
  <c r="U1854" s="1"/>
  <c r="T1854"/>
  <c r="V1854" s="1"/>
  <c r="Y1854" s="1"/>
  <c r="S1855"/>
  <c r="U1855" s="1"/>
  <c r="X1855" s="1"/>
  <c r="T1855"/>
  <c r="V1855" s="1"/>
  <c r="Y1855" s="1"/>
  <c r="S1856"/>
  <c r="U1856" s="1"/>
  <c r="T1856"/>
  <c r="V1856" s="1"/>
  <c r="S1857"/>
  <c r="U1857" s="1"/>
  <c r="X1857" s="1"/>
  <c r="T1857"/>
  <c r="V1857" s="1"/>
  <c r="Y1857" s="1"/>
  <c r="S1858"/>
  <c r="U1858" s="1"/>
  <c r="T1858"/>
  <c r="V1858" s="1"/>
  <c r="Y1858" s="1"/>
  <c r="S1859"/>
  <c r="U1859" s="1"/>
  <c r="X1859" s="1"/>
  <c r="T1859"/>
  <c r="V1859" s="1"/>
  <c r="Y1859" s="1"/>
  <c r="S1860"/>
  <c r="U1860" s="1"/>
  <c r="X1860" s="1"/>
  <c r="T1860"/>
  <c r="V1860" s="1"/>
  <c r="S1861"/>
  <c r="U1861" s="1"/>
  <c r="X1861" s="1"/>
  <c r="T1861"/>
  <c r="V1861" s="1"/>
  <c r="Y1861" s="1"/>
  <c r="S1862"/>
  <c r="U1862" s="1"/>
  <c r="T1862"/>
  <c r="V1862" s="1"/>
  <c r="Y1862" s="1"/>
  <c r="S1863"/>
  <c r="U1863" s="1"/>
  <c r="X1863" s="1"/>
  <c r="T1863"/>
  <c r="V1863" s="1"/>
  <c r="Y1863" s="1"/>
  <c r="S1864"/>
  <c r="U1864" s="1"/>
  <c r="T1864"/>
  <c r="V1864" s="1"/>
  <c r="Y1864" s="1"/>
  <c r="S1865"/>
  <c r="U1865" s="1"/>
  <c r="X1865" s="1"/>
  <c r="T1865"/>
  <c r="V1865" s="1"/>
  <c r="Y1865" s="1"/>
  <c r="S1866"/>
  <c r="U1866" s="1"/>
  <c r="T1866"/>
  <c r="V1866" s="1"/>
  <c r="Y1866" s="1"/>
  <c r="S1867"/>
  <c r="U1867" s="1"/>
  <c r="X1867" s="1"/>
  <c r="T1867"/>
  <c r="V1867" s="1"/>
  <c r="Y1867" s="1"/>
  <c r="S1868"/>
  <c r="U1868" s="1"/>
  <c r="X1868" s="1"/>
  <c r="T1868"/>
  <c r="V1868" s="1"/>
  <c r="S1869"/>
  <c r="U1869" s="1"/>
  <c r="X1869" s="1"/>
  <c r="T1869"/>
  <c r="V1869" s="1"/>
  <c r="Y1869" s="1"/>
  <c r="S1870"/>
  <c r="U1870" s="1"/>
  <c r="T1870"/>
  <c r="V1870" s="1"/>
  <c r="Y1870" s="1"/>
  <c r="S1871"/>
  <c r="U1871" s="1"/>
  <c r="X1871" s="1"/>
  <c r="T1871"/>
  <c r="V1871" s="1"/>
  <c r="Y1871" s="1"/>
  <c r="S1872"/>
  <c r="U1872" s="1"/>
  <c r="T1872"/>
  <c r="V1872" s="1"/>
  <c r="Y1872" s="1"/>
  <c r="S1873"/>
  <c r="U1873" s="1"/>
  <c r="X1873" s="1"/>
  <c r="T1873"/>
  <c r="V1873" s="1"/>
  <c r="Y1873" s="1"/>
  <c r="S1874"/>
  <c r="U1874" s="1"/>
  <c r="T1874"/>
  <c r="V1874" s="1"/>
  <c r="Y1874" s="1"/>
  <c r="S1875"/>
  <c r="U1875" s="1"/>
  <c r="X1875" s="1"/>
  <c r="T1875"/>
  <c r="V1875" s="1"/>
  <c r="Y1875" s="1"/>
  <c r="S1876"/>
  <c r="U1876" s="1"/>
  <c r="X1876" s="1"/>
  <c r="T1876"/>
  <c r="V1876" s="1"/>
  <c r="Y1876" s="1"/>
  <c r="S1877"/>
  <c r="U1877" s="1"/>
  <c r="X1877" s="1"/>
  <c r="T1877"/>
  <c r="V1877" s="1"/>
  <c r="Y1877" s="1"/>
  <c r="S1878"/>
  <c r="U1878" s="1"/>
  <c r="T1878"/>
  <c r="V1878" s="1"/>
  <c r="Y1878" s="1"/>
  <c r="S1879"/>
  <c r="U1879" s="1"/>
  <c r="X1879" s="1"/>
  <c r="T1879"/>
  <c r="V1879" s="1"/>
  <c r="Y1879" s="1"/>
  <c r="S1880"/>
  <c r="U1880" s="1"/>
  <c r="T1880"/>
  <c r="V1880" s="1"/>
  <c r="Y1880" s="1"/>
  <c r="S1881"/>
  <c r="U1881" s="1"/>
  <c r="X1881" s="1"/>
  <c r="T1881"/>
  <c r="V1881" s="1"/>
  <c r="Y1881" s="1"/>
  <c r="S1882"/>
  <c r="U1882" s="1"/>
  <c r="T1882"/>
  <c r="V1882" s="1"/>
  <c r="S1883"/>
  <c r="U1883" s="1"/>
  <c r="X1883" s="1"/>
  <c r="T1883"/>
  <c r="V1883" s="1"/>
  <c r="Y1883" s="1"/>
  <c r="S1884"/>
  <c r="U1884" s="1"/>
  <c r="X1884" s="1"/>
  <c r="T1884"/>
  <c r="V1884" s="1"/>
  <c r="S1885"/>
  <c r="U1885" s="1"/>
  <c r="X1885" s="1"/>
  <c r="T1885"/>
  <c r="V1885" s="1"/>
  <c r="Y1885" s="1"/>
  <c r="S1886"/>
  <c r="U1886" s="1"/>
  <c r="T1886"/>
  <c r="V1886" s="1"/>
  <c r="Y1886" s="1"/>
  <c r="S1887"/>
  <c r="U1887" s="1"/>
  <c r="X1887" s="1"/>
  <c r="T1887"/>
  <c r="V1887" s="1"/>
  <c r="Y1887" s="1"/>
  <c r="S1888"/>
  <c r="U1888" s="1"/>
  <c r="T1888"/>
  <c r="V1888" s="1"/>
  <c r="Y1888" s="1"/>
  <c r="S1889"/>
  <c r="U1889" s="1"/>
  <c r="X1889" s="1"/>
  <c r="T1889"/>
  <c r="V1889" s="1"/>
  <c r="Y1889" s="1"/>
  <c r="S1890"/>
  <c r="U1890" s="1"/>
  <c r="T1890"/>
  <c r="V1890" s="1"/>
  <c r="Y1890" s="1"/>
  <c r="S1891"/>
  <c r="U1891" s="1"/>
  <c r="X1891" s="1"/>
  <c r="T1891"/>
  <c r="V1891" s="1"/>
  <c r="Y1891" s="1"/>
  <c r="S1892"/>
  <c r="U1892" s="1"/>
  <c r="X1892" s="1"/>
  <c r="T1892"/>
  <c r="V1892" s="1"/>
  <c r="Y1892" s="1"/>
  <c r="S1893"/>
  <c r="U1893" s="1"/>
  <c r="X1893" s="1"/>
  <c r="T1893"/>
  <c r="V1893" s="1"/>
  <c r="Y1893" s="1"/>
  <c r="S1894"/>
  <c r="U1894" s="1"/>
  <c r="T1894"/>
  <c r="V1894" s="1"/>
  <c r="Y1894" s="1"/>
  <c r="S1895"/>
  <c r="U1895" s="1"/>
  <c r="X1895" s="1"/>
  <c r="T1895"/>
  <c r="V1895" s="1"/>
  <c r="Y1895" s="1"/>
  <c r="S1896"/>
  <c r="U1896" s="1"/>
  <c r="T1896"/>
  <c r="V1896" s="1"/>
  <c r="S1897"/>
  <c r="U1897" s="1"/>
  <c r="X1897" s="1"/>
  <c r="T1897"/>
  <c r="V1897" s="1"/>
  <c r="Y1897" s="1"/>
  <c r="S1898"/>
  <c r="U1898" s="1"/>
  <c r="T1898"/>
  <c r="V1898" s="1"/>
  <c r="S1899"/>
  <c r="U1899" s="1"/>
  <c r="X1899" s="1"/>
  <c r="T1899"/>
  <c r="V1899" s="1"/>
  <c r="Y1899" s="1"/>
  <c r="S1900"/>
  <c r="U1900" s="1"/>
  <c r="X1900" s="1"/>
  <c r="T1900"/>
  <c r="V1900" s="1"/>
  <c r="Y1900" s="1"/>
  <c r="S1901"/>
  <c r="U1901" s="1"/>
  <c r="X1901" s="1"/>
  <c r="T1901"/>
  <c r="V1901" s="1"/>
  <c r="Y1901" s="1"/>
  <c r="S1902"/>
  <c r="U1902" s="1"/>
  <c r="T1902"/>
  <c r="V1902" s="1"/>
  <c r="Y1902" s="1"/>
  <c r="S1903"/>
  <c r="U1903" s="1"/>
  <c r="X1903" s="1"/>
  <c r="T1903"/>
  <c r="V1903" s="1"/>
  <c r="Y1903" s="1"/>
  <c r="S1904"/>
  <c r="U1904" s="1"/>
  <c r="T1904"/>
  <c r="V1904" s="1"/>
  <c r="Y1904" s="1"/>
  <c r="S1905"/>
  <c r="U1905" s="1"/>
  <c r="X1905" s="1"/>
  <c r="T1905"/>
  <c r="V1905" s="1"/>
  <c r="Y1905" s="1"/>
  <c r="S1906"/>
  <c r="U1906" s="1"/>
  <c r="T1906"/>
  <c r="V1906" s="1"/>
  <c r="Y1906" s="1"/>
  <c r="S1907"/>
  <c r="U1907" s="1"/>
  <c r="X1907" s="1"/>
  <c r="T1907"/>
  <c r="V1907" s="1"/>
  <c r="Y1907" s="1"/>
  <c r="S1908"/>
  <c r="U1908" s="1"/>
  <c r="X1908" s="1"/>
  <c r="T1908"/>
  <c r="V1908" s="1"/>
  <c r="Y1908" s="1"/>
  <c r="S1909"/>
  <c r="U1909" s="1"/>
  <c r="X1909" s="1"/>
  <c r="T1909"/>
  <c r="V1909" s="1"/>
  <c r="Y1909" s="1"/>
  <c r="S1910"/>
  <c r="U1910" s="1"/>
  <c r="T1910"/>
  <c r="V1910" s="1"/>
  <c r="Y1910" s="1"/>
  <c r="S1911"/>
  <c r="U1911" s="1"/>
  <c r="X1911" s="1"/>
  <c r="T1911"/>
  <c r="V1911" s="1"/>
  <c r="Y1911" s="1"/>
  <c r="S1912"/>
  <c r="U1912" s="1"/>
  <c r="T1912"/>
  <c r="V1912" s="1"/>
  <c r="S1913"/>
  <c r="U1913" s="1"/>
  <c r="X1913" s="1"/>
  <c r="T1913"/>
  <c r="V1913" s="1"/>
  <c r="Y1913" s="1"/>
  <c r="S1914"/>
  <c r="U1914" s="1"/>
  <c r="T1914"/>
  <c r="V1914" s="1"/>
  <c r="Y1914" s="1"/>
  <c r="S1915"/>
  <c r="U1915" s="1"/>
  <c r="X1915" s="1"/>
  <c r="T1915"/>
  <c r="V1915" s="1"/>
  <c r="Y1915" s="1"/>
  <c r="S1916"/>
  <c r="U1916" s="1"/>
  <c r="X1916" s="1"/>
  <c r="T1916"/>
  <c r="V1916" s="1"/>
  <c r="Y1916" s="1"/>
  <c r="S1917"/>
  <c r="U1917" s="1"/>
  <c r="X1917" s="1"/>
  <c r="T1917"/>
  <c r="V1917" s="1"/>
  <c r="Y1917" s="1"/>
  <c r="S1918"/>
  <c r="U1918" s="1"/>
  <c r="T1918"/>
  <c r="V1918" s="1"/>
  <c r="Y1918" s="1"/>
  <c r="S1919"/>
  <c r="U1919" s="1"/>
  <c r="X1919" s="1"/>
  <c r="T1919"/>
  <c r="V1919" s="1"/>
  <c r="Y1919" s="1"/>
  <c r="S1920"/>
  <c r="U1920" s="1"/>
  <c r="T1920"/>
  <c r="V1920" s="1"/>
  <c r="Y1920" s="1"/>
  <c r="S1921"/>
  <c r="U1921" s="1"/>
  <c r="X1921" s="1"/>
  <c r="T1921"/>
  <c r="V1921" s="1"/>
  <c r="Y1921" s="1"/>
  <c r="S1922"/>
  <c r="U1922" s="1"/>
  <c r="T1922"/>
  <c r="V1922" s="1"/>
  <c r="Y1922" s="1"/>
  <c r="S1923"/>
  <c r="U1923" s="1"/>
  <c r="X1923" s="1"/>
  <c r="T1923"/>
  <c r="V1923" s="1"/>
  <c r="Y1923" s="1"/>
  <c r="S1924"/>
  <c r="U1924" s="1"/>
  <c r="X1924" s="1"/>
  <c r="T1924"/>
  <c r="V1924" s="1"/>
  <c r="S1925"/>
  <c r="U1925" s="1"/>
  <c r="X1925" s="1"/>
  <c r="T1925"/>
  <c r="V1925" s="1"/>
  <c r="Y1925" s="1"/>
  <c r="S1926"/>
  <c r="U1926" s="1"/>
  <c r="T1926"/>
  <c r="V1926" s="1"/>
  <c r="Y1926" s="1"/>
  <c r="S1927"/>
  <c r="U1927" s="1"/>
  <c r="X1927" s="1"/>
  <c r="T1927"/>
  <c r="V1927" s="1"/>
  <c r="Y1927" s="1"/>
  <c r="S1928"/>
  <c r="U1928" s="1"/>
  <c r="T1928"/>
  <c r="V1928" s="1"/>
  <c r="S1929"/>
  <c r="U1929" s="1"/>
  <c r="X1929" s="1"/>
  <c r="T1929"/>
  <c r="V1929" s="1"/>
  <c r="Y1929" s="1"/>
  <c r="S1930"/>
  <c r="U1930" s="1"/>
  <c r="T1930"/>
  <c r="V1930" s="1"/>
  <c r="S1931"/>
  <c r="U1931" s="1"/>
  <c r="X1931" s="1"/>
  <c r="T1931"/>
  <c r="V1931" s="1"/>
  <c r="Y1931" s="1"/>
  <c r="S1932"/>
  <c r="U1932" s="1"/>
  <c r="X1932" s="1"/>
  <c r="T1932"/>
  <c r="V1932" s="1"/>
  <c r="Y1932" s="1"/>
  <c r="S1933"/>
  <c r="U1933" s="1"/>
  <c r="X1933" s="1"/>
  <c r="T1933"/>
  <c r="V1933" s="1"/>
  <c r="Y1933" s="1"/>
  <c r="S1934"/>
  <c r="U1934" s="1"/>
  <c r="T1934"/>
  <c r="V1934" s="1"/>
  <c r="Y1934" s="1"/>
  <c r="S1935"/>
  <c r="U1935" s="1"/>
  <c r="X1935" s="1"/>
  <c r="T1935"/>
  <c r="V1935" s="1"/>
  <c r="Y1935" s="1"/>
  <c r="S1936"/>
  <c r="U1936" s="1"/>
  <c r="T1936"/>
  <c r="V1936" s="1"/>
  <c r="Y1936" s="1"/>
  <c r="S1937"/>
  <c r="U1937" s="1"/>
  <c r="X1937" s="1"/>
  <c r="T1937"/>
  <c r="V1937" s="1"/>
  <c r="Y1937" s="1"/>
  <c r="S1938"/>
  <c r="U1938" s="1"/>
  <c r="T1938"/>
  <c r="V1938" s="1"/>
  <c r="Y1938" s="1"/>
  <c r="S1939"/>
  <c r="U1939" s="1"/>
  <c r="X1939" s="1"/>
  <c r="T1939"/>
  <c r="V1939" s="1"/>
  <c r="Y1939" s="1"/>
  <c r="S1940"/>
  <c r="U1940" s="1"/>
  <c r="X1940" s="1"/>
  <c r="T1940"/>
  <c r="V1940" s="1"/>
  <c r="Y1940" s="1"/>
  <c r="S1941"/>
  <c r="U1941" s="1"/>
  <c r="X1941" s="1"/>
  <c r="T1941"/>
  <c r="V1941" s="1"/>
  <c r="Y1941" s="1"/>
  <c r="S1942"/>
  <c r="U1942" s="1"/>
  <c r="T1942"/>
  <c r="V1942" s="1"/>
  <c r="Y1942" s="1"/>
  <c r="S1943"/>
  <c r="U1943" s="1"/>
  <c r="X1943" s="1"/>
  <c r="T1943"/>
  <c r="V1943" s="1"/>
  <c r="Y1943" s="1"/>
  <c r="S1944"/>
  <c r="U1944" s="1"/>
  <c r="T1944"/>
  <c r="V1944" s="1"/>
  <c r="S1945"/>
  <c r="U1945" s="1"/>
  <c r="X1945" s="1"/>
  <c r="T1945"/>
  <c r="V1945" s="1"/>
  <c r="Y1945" s="1"/>
  <c r="S1946"/>
  <c r="U1946" s="1"/>
  <c r="T1946"/>
  <c r="V1946" s="1"/>
  <c r="S1947"/>
  <c r="U1947" s="1"/>
  <c r="X1947" s="1"/>
  <c r="T1947"/>
  <c r="V1947" s="1"/>
  <c r="Y1947" s="1"/>
  <c r="S1948"/>
  <c r="U1948" s="1"/>
  <c r="X1948" s="1"/>
  <c r="T1948"/>
  <c r="V1948" s="1"/>
  <c r="Y1948" s="1"/>
  <c r="S1949"/>
  <c r="U1949" s="1"/>
  <c r="X1949" s="1"/>
  <c r="T1949"/>
  <c r="V1949" s="1"/>
  <c r="Y1949" s="1"/>
  <c r="S1950"/>
  <c r="U1950" s="1"/>
  <c r="T1950"/>
  <c r="V1950" s="1"/>
  <c r="Y1950" s="1"/>
  <c r="S1951"/>
  <c r="U1951" s="1"/>
  <c r="X1951" s="1"/>
  <c r="T1951"/>
  <c r="V1951" s="1"/>
  <c r="Y1951" s="1"/>
  <c r="S1952"/>
  <c r="U1952" s="1"/>
  <c r="T1952"/>
  <c r="V1952" s="1"/>
  <c r="Y1952" s="1"/>
  <c r="S1953"/>
  <c r="U1953" s="1"/>
  <c r="X1953" s="1"/>
  <c r="T1953"/>
  <c r="V1953" s="1"/>
  <c r="Y1953" s="1"/>
  <c r="S1954"/>
  <c r="U1954" s="1"/>
  <c r="T1954"/>
  <c r="V1954" s="1"/>
  <c r="Y1954" s="1"/>
  <c r="S1955"/>
  <c r="U1955" s="1"/>
  <c r="X1955" s="1"/>
  <c r="T1955"/>
  <c r="V1955" s="1"/>
  <c r="Y1955" s="1"/>
  <c r="S1956"/>
  <c r="U1956" s="1"/>
  <c r="X1956" s="1"/>
  <c r="T1956"/>
  <c r="V1956" s="1"/>
  <c r="S1957"/>
  <c r="U1957" s="1"/>
  <c r="X1957" s="1"/>
  <c r="T1957"/>
  <c r="V1957" s="1"/>
  <c r="Y1957" s="1"/>
  <c r="S1958"/>
  <c r="U1958" s="1"/>
  <c r="T1958"/>
  <c r="V1958" s="1"/>
  <c r="Y1958" s="1"/>
  <c r="S1959"/>
  <c r="U1959" s="1"/>
  <c r="X1959" s="1"/>
  <c r="T1959"/>
  <c r="V1959" s="1"/>
  <c r="Y1959" s="1"/>
  <c r="S1960"/>
  <c r="U1960" s="1"/>
  <c r="T1960"/>
  <c r="V1960" s="1"/>
  <c r="Y1960" s="1"/>
  <c r="S1961"/>
  <c r="U1961" s="1"/>
  <c r="X1961" s="1"/>
  <c r="T1961"/>
  <c r="V1961" s="1"/>
  <c r="Y1961" s="1"/>
  <c r="S1962"/>
  <c r="U1962" s="1"/>
  <c r="T1962"/>
  <c r="V1962" s="1"/>
  <c r="Y1962" s="1"/>
  <c r="S1963"/>
  <c r="U1963" s="1"/>
  <c r="X1963" s="1"/>
  <c r="T1963"/>
  <c r="V1963" s="1"/>
  <c r="Y1963" s="1"/>
  <c r="S1964"/>
  <c r="U1964" s="1"/>
  <c r="X1964" s="1"/>
  <c r="T1964"/>
  <c r="V1964" s="1"/>
  <c r="Y1964" s="1"/>
  <c r="S1965"/>
  <c r="U1965" s="1"/>
  <c r="X1965" s="1"/>
  <c r="T1965"/>
  <c r="V1965" s="1"/>
  <c r="Y1965" s="1"/>
  <c r="S1966"/>
  <c r="U1966" s="1"/>
  <c r="T1966"/>
  <c r="V1966" s="1"/>
  <c r="Y1966" s="1"/>
  <c r="S1967"/>
  <c r="U1967" s="1"/>
  <c r="X1967" s="1"/>
  <c r="T1967"/>
  <c r="V1967" s="1"/>
  <c r="Y1967" s="1"/>
  <c r="S1968"/>
  <c r="U1968" s="1"/>
  <c r="T1968"/>
  <c r="V1968" s="1"/>
  <c r="Y1968" s="1"/>
  <c r="S1969"/>
  <c r="U1969" s="1"/>
  <c r="X1969" s="1"/>
  <c r="T1969"/>
  <c r="V1969" s="1"/>
  <c r="Y1969" s="1"/>
  <c r="S1970"/>
  <c r="U1970" s="1"/>
  <c r="T1970"/>
  <c r="V1970" s="1"/>
  <c r="Y1970" s="1"/>
  <c r="S1971"/>
  <c r="U1971" s="1"/>
  <c r="X1971" s="1"/>
  <c r="T1971"/>
  <c r="V1971" s="1"/>
  <c r="Y1971" s="1"/>
  <c r="S1972"/>
  <c r="U1972" s="1"/>
  <c r="X1972" s="1"/>
  <c r="T1972"/>
  <c r="V1972" s="1"/>
  <c r="Y1972" s="1"/>
  <c r="S1973"/>
  <c r="U1973" s="1"/>
  <c r="X1973" s="1"/>
  <c r="T1973"/>
  <c r="V1973" s="1"/>
  <c r="Y1973" s="1"/>
  <c r="S1974"/>
  <c r="U1974" s="1"/>
  <c r="T1974"/>
  <c r="V1974" s="1"/>
  <c r="Y1974" s="1"/>
  <c r="S1975"/>
  <c r="U1975" s="1"/>
  <c r="X1975" s="1"/>
  <c r="T1975"/>
  <c r="V1975" s="1"/>
  <c r="Y1975" s="1"/>
  <c r="S1976"/>
  <c r="U1976" s="1"/>
  <c r="T1976"/>
  <c r="V1976" s="1"/>
  <c r="Y1976" s="1"/>
  <c r="S1977"/>
  <c r="U1977" s="1"/>
  <c r="X1977" s="1"/>
  <c r="T1977"/>
  <c r="V1977" s="1"/>
  <c r="Y1977" s="1"/>
  <c r="S1978"/>
  <c r="U1978" s="1"/>
  <c r="T1978"/>
  <c r="V1978" s="1"/>
  <c r="Y1978" s="1"/>
  <c r="S1979"/>
  <c r="U1979" s="1"/>
  <c r="X1979" s="1"/>
  <c r="T1979"/>
  <c r="V1979" s="1"/>
  <c r="Y1979" s="1"/>
  <c r="S1980"/>
  <c r="U1980" s="1"/>
  <c r="X1980" s="1"/>
  <c r="T1980"/>
  <c r="V1980" s="1"/>
  <c r="S1981"/>
  <c r="U1981" s="1"/>
  <c r="X1981" s="1"/>
  <c r="T1981"/>
  <c r="V1981" s="1"/>
  <c r="Y1981" s="1"/>
  <c r="S1982"/>
  <c r="U1982" s="1"/>
  <c r="T1982"/>
  <c r="V1982" s="1"/>
  <c r="Y1982" s="1"/>
  <c r="S1983"/>
  <c r="U1983" s="1"/>
  <c r="X1983" s="1"/>
  <c r="T1983"/>
  <c r="V1983" s="1"/>
  <c r="Y1983" s="1"/>
  <c r="S1984"/>
  <c r="U1984" s="1"/>
  <c r="T1984"/>
  <c r="V1984" s="1"/>
  <c r="S1985"/>
  <c r="U1985" s="1"/>
  <c r="X1985" s="1"/>
  <c r="T1985"/>
  <c r="V1985" s="1"/>
  <c r="Y1985" s="1"/>
  <c r="S1986"/>
  <c r="U1986" s="1"/>
  <c r="T1986"/>
  <c r="V1986" s="1"/>
  <c r="Y1986" s="1"/>
  <c r="S1987"/>
  <c r="U1987" s="1"/>
  <c r="X1987" s="1"/>
  <c r="T1987"/>
  <c r="V1987" s="1"/>
  <c r="Y1987" s="1"/>
  <c r="S1988"/>
  <c r="U1988" s="1"/>
  <c r="X1988" s="1"/>
  <c r="T1988"/>
  <c r="V1988" s="1"/>
  <c r="Y1988" s="1"/>
  <c r="S1989"/>
  <c r="U1989" s="1"/>
  <c r="X1989" s="1"/>
  <c r="T1989"/>
  <c r="V1989" s="1"/>
  <c r="Y1989" s="1"/>
  <c r="S1990"/>
  <c r="U1990" s="1"/>
  <c r="T1990"/>
  <c r="V1990" s="1"/>
  <c r="Y1990" s="1"/>
  <c r="S1991"/>
  <c r="U1991" s="1"/>
  <c r="X1991" s="1"/>
  <c r="T1991"/>
  <c r="V1991" s="1"/>
  <c r="Y1991" s="1"/>
  <c r="S1992"/>
  <c r="U1992" s="1"/>
  <c r="T1992"/>
  <c r="V1992" s="1"/>
  <c r="S1993"/>
  <c r="U1993" s="1"/>
  <c r="X1993" s="1"/>
  <c r="T1993"/>
  <c r="V1993" s="1"/>
  <c r="Y1993" s="1"/>
  <c r="S1994"/>
  <c r="U1994" s="1"/>
  <c r="T1994"/>
  <c r="V1994" s="1"/>
  <c r="Y1994" s="1"/>
  <c r="S1995"/>
  <c r="U1995" s="1"/>
  <c r="X1995" s="1"/>
  <c r="T1995"/>
  <c r="V1995" s="1"/>
  <c r="Y1995" s="1"/>
  <c r="S1996"/>
  <c r="U1996" s="1"/>
  <c r="X1996" s="1"/>
  <c r="T1996"/>
  <c r="V1996" s="1"/>
  <c r="S1997"/>
  <c r="U1997" s="1"/>
  <c r="X1997" s="1"/>
  <c r="T1997"/>
  <c r="V1997" s="1"/>
  <c r="Y1997" s="1"/>
  <c r="S1998"/>
  <c r="U1998" s="1"/>
  <c r="T1998"/>
  <c r="V1998" s="1"/>
  <c r="Y1998" s="1"/>
  <c r="S1999"/>
  <c r="U1999" s="1"/>
  <c r="X1999" s="1"/>
  <c r="T1999"/>
  <c r="V1999" s="1"/>
  <c r="Y1999" s="1"/>
  <c r="S2000"/>
  <c r="U2000" s="1"/>
  <c r="T2000"/>
  <c r="V2000" s="1"/>
  <c r="Y2000" s="1"/>
  <c r="S2001"/>
  <c r="U2001" s="1"/>
  <c r="X2001" s="1"/>
  <c r="T2001"/>
  <c r="V2001" s="1"/>
  <c r="Y2001" s="1"/>
  <c r="S2002"/>
  <c r="U2002" s="1"/>
  <c r="T2002"/>
  <c r="V2002" s="1"/>
  <c r="S2003"/>
  <c r="U2003" s="1"/>
  <c r="X2003" s="1"/>
  <c r="T2003"/>
  <c r="V2003" s="1"/>
  <c r="Y2003" s="1"/>
  <c r="S2004"/>
  <c r="U2004" s="1"/>
  <c r="X2004" s="1"/>
  <c r="T2004"/>
  <c r="V2004" s="1"/>
  <c r="Y2004" s="1"/>
  <c r="S2005"/>
  <c r="U2005" s="1"/>
  <c r="X2005" s="1"/>
  <c r="T2005"/>
  <c r="V2005" s="1"/>
  <c r="Y2005" s="1"/>
  <c r="S2006"/>
  <c r="U2006" s="1"/>
  <c r="T2006"/>
  <c r="V2006" s="1"/>
  <c r="Y2006" s="1"/>
  <c r="S2007"/>
  <c r="U2007" s="1"/>
  <c r="X2007" s="1"/>
  <c r="T2007"/>
  <c r="V2007" s="1"/>
  <c r="Y2007" s="1"/>
  <c r="S2008"/>
  <c r="U2008" s="1"/>
  <c r="T2008"/>
  <c r="V2008" s="1"/>
  <c r="Y2008" s="1"/>
  <c r="S2009"/>
  <c r="U2009" s="1"/>
  <c r="X2009" s="1"/>
  <c r="T2009"/>
  <c r="V2009" s="1"/>
  <c r="Y2009" s="1"/>
  <c r="S2010"/>
  <c r="U2010" s="1"/>
  <c r="T2010"/>
  <c r="V2010" s="1"/>
  <c r="Y2010" s="1"/>
  <c r="S2011"/>
  <c r="U2011" s="1"/>
  <c r="X2011" s="1"/>
  <c r="T2011"/>
  <c r="V2011" s="1"/>
  <c r="Y2011" s="1"/>
  <c r="S2012"/>
  <c r="U2012" s="1"/>
  <c r="X2012" s="1"/>
  <c r="T2012"/>
  <c r="V2012" s="1"/>
  <c r="Y2012" s="1"/>
  <c r="S2013"/>
  <c r="U2013" s="1"/>
  <c r="X2013" s="1"/>
  <c r="T2013"/>
  <c r="V2013" s="1"/>
  <c r="Y2013" s="1"/>
  <c r="S2014"/>
  <c r="U2014" s="1"/>
  <c r="T2014"/>
  <c r="V2014" s="1"/>
  <c r="Y2014" s="1"/>
  <c r="S2015"/>
  <c r="U2015" s="1"/>
  <c r="X2015" s="1"/>
  <c r="T2015"/>
  <c r="V2015" s="1"/>
  <c r="Y2015" s="1"/>
  <c r="S2016"/>
  <c r="U2016" s="1"/>
  <c r="T2016"/>
  <c r="V2016" s="1"/>
  <c r="S2017"/>
  <c r="U2017" s="1"/>
  <c r="X2017" s="1"/>
  <c r="T2017"/>
  <c r="V2017" s="1"/>
  <c r="Y2017" s="1"/>
  <c r="S2018"/>
  <c r="U2018" s="1"/>
  <c r="T2018"/>
  <c r="V2018" s="1"/>
  <c r="Y2018" s="1"/>
  <c r="S2019"/>
  <c r="U2019" s="1"/>
  <c r="X2019" s="1"/>
  <c r="T2019"/>
  <c r="V2019" s="1"/>
  <c r="Y2019" s="1"/>
  <c r="S2020"/>
  <c r="U2020" s="1"/>
  <c r="X2020" s="1"/>
  <c r="T2020"/>
  <c r="V2020" s="1"/>
  <c r="S2021"/>
  <c r="U2021" s="1"/>
  <c r="X2021" s="1"/>
  <c r="T2021"/>
  <c r="V2021" s="1"/>
  <c r="Y2021" s="1"/>
  <c r="S2022"/>
  <c r="U2022" s="1"/>
  <c r="T2022"/>
  <c r="V2022" s="1"/>
  <c r="Y2022" s="1"/>
  <c r="S2023"/>
  <c r="U2023" s="1"/>
  <c r="X2023" s="1"/>
  <c r="T2023"/>
  <c r="V2023" s="1"/>
  <c r="Y2023" s="1"/>
  <c r="S2024"/>
  <c r="U2024" s="1"/>
  <c r="T2024"/>
  <c r="V2024" s="1"/>
  <c r="Y2024" s="1"/>
  <c r="S2025"/>
  <c r="U2025" s="1"/>
  <c r="X2025" s="1"/>
  <c r="T2025"/>
  <c r="V2025" s="1"/>
  <c r="Y2025" s="1"/>
  <c r="S2026"/>
  <c r="U2026" s="1"/>
  <c r="T2026"/>
  <c r="V2026" s="1"/>
  <c r="Y2026" s="1"/>
  <c r="S2027"/>
  <c r="U2027" s="1"/>
  <c r="X2027" s="1"/>
  <c r="T2027"/>
  <c r="V2027" s="1"/>
  <c r="Y2027" s="1"/>
  <c r="S2028"/>
  <c r="U2028" s="1"/>
  <c r="X2028" s="1"/>
  <c r="T2028"/>
  <c r="V2028" s="1"/>
  <c r="S2029"/>
  <c r="U2029" s="1"/>
  <c r="X2029" s="1"/>
  <c r="T2029"/>
  <c r="V2029" s="1"/>
  <c r="Y2029" s="1"/>
  <c r="S2030"/>
  <c r="U2030" s="1"/>
  <c r="T2030"/>
  <c r="V2030" s="1"/>
  <c r="Y2030" s="1"/>
  <c r="S2031"/>
  <c r="U2031" s="1"/>
  <c r="X2031" s="1"/>
  <c r="T2031"/>
  <c r="V2031" s="1"/>
  <c r="Y2031" s="1"/>
  <c r="S2032"/>
  <c r="U2032" s="1"/>
  <c r="T2032"/>
  <c r="V2032" s="1"/>
  <c r="Y2032" s="1"/>
  <c r="S2033"/>
  <c r="U2033" s="1"/>
  <c r="X2033" s="1"/>
  <c r="T2033"/>
  <c r="V2033" s="1"/>
  <c r="Y2033" s="1"/>
  <c r="S2034"/>
  <c r="U2034" s="1"/>
  <c r="T2034"/>
  <c r="V2034" s="1"/>
  <c r="Y2034" s="1"/>
  <c r="S2035"/>
  <c r="U2035" s="1"/>
  <c r="X2035" s="1"/>
  <c r="T2035"/>
  <c r="V2035" s="1"/>
  <c r="Y2035" s="1"/>
  <c r="S2036"/>
  <c r="U2036" s="1"/>
  <c r="X2036" s="1"/>
  <c r="T2036"/>
  <c r="V2036" s="1"/>
  <c r="Y2036" s="1"/>
  <c r="S2037"/>
  <c r="U2037" s="1"/>
  <c r="X2037" s="1"/>
  <c r="T2037"/>
  <c r="V2037" s="1"/>
  <c r="Y2037" s="1"/>
  <c r="S2038"/>
  <c r="U2038" s="1"/>
  <c r="T2038"/>
  <c r="V2038" s="1"/>
  <c r="Y2038" s="1"/>
  <c r="S2039"/>
  <c r="U2039" s="1"/>
  <c r="X2039" s="1"/>
  <c r="T2039"/>
  <c r="V2039" s="1"/>
  <c r="Y2039" s="1"/>
  <c r="S2040"/>
  <c r="U2040" s="1"/>
  <c r="T2040"/>
  <c r="V2040" s="1"/>
  <c r="Y2040" s="1"/>
  <c r="S2041"/>
  <c r="U2041" s="1"/>
  <c r="X2041" s="1"/>
  <c r="T2041"/>
  <c r="V2041" s="1"/>
  <c r="Y2041" s="1"/>
  <c r="S2042"/>
  <c r="U2042" s="1"/>
  <c r="T2042"/>
  <c r="V2042" s="1"/>
  <c r="Y2042" s="1"/>
  <c r="S2043"/>
  <c r="U2043" s="1"/>
  <c r="X2043" s="1"/>
  <c r="T2043"/>
  <c r="V2043" s="1"/>
  <c r="Y2043" s="1"/>
  <c r="S2044"/>
  <c r="U2044" s="1"/>
  <c r="X2044" s="1"/>
  <c r="T2044"/>
  <c r="V2044" s="1"/>
  <c r="S2045"/>
  <c r="U2045" s="1"/>
  <c r="X2045" s="1"/>
  <c r="T2045"/>
  <c r="V2045" s="1"/>
  <c r="Y2045" s="1"/>
  <c r="S2046"/>
  <c r="U2046" s="1"/>
  <c r="T2046"/>
  <c r="V2046" s="1"/>
  <c r="Y2046" s="1"/>
  <c r="S2047"/>
  <c r="U2047" s="1"/>
  <c r="X2047" s="1"/>
  <c r="T2047"/>
  <c r="V2047" s="1"/>
  <c r="Y2047" s="1"/>
  <c r="S2048"/>
  <c r="U2048" s="1"/>
  <c r="T2048"/>
  <c r="V2048" s="1"/>
  <c r="S2049"/>
  <c r="U2049" s="1"/>
  <c r="X2049" s="1"/>
  <c r="T2049"/>
  <c r="V2049" s="1"/>
  <c r="Y2049" s="1"/>
  <c r="S2050"/>
  <c r="U2050" s="1"/>
  <c r="T2050"/>
  <c r="V2050" s="1"/>
  <c r="Y2050" s="1"/>
  <c r="S2051"/>
  <c r="U2051" s="1"/>
  <c r="X2051" s="1"/>
  <c r="T2051"/>
  <c r="V2051" s="1"/>
  <c r="Y2051" s="1"/>
  <c r="S2052"/>
  <c r="U2052" s="1"/>
  <c r="X2052" s="1"/>
  <c r="T2052"/>
  <c r="V2052" s="1"/>
  <c r="S2053"/>
  <c r="U2053" s="1"/>
  <c r="X2053" s="1"/>
  <c r="T2053"/>
  <c r="V2053" s="1"/>
  <c r="Y2053" s="1"/>
  <c r="S2054"/>
  <c r="U2054" s="1"/>
  <c r="T2054"/>
  <c r="V2054" s="1"/>
  <c r="Y2054" s="1"/>
  <c r="S2055"/>
  <c r="U2055" s="1"/>
  <c r="X2055" s="1"/>
  <c r="T2055"/>
  <c r="V2055" s="1"/>
  <c r="Y2055" s="1"/>
  <c r="S2056"/>
  <c r="U2056" s="1"/>
  <c r="T2056"/>
  <c r="V2056" s="1"/>
  <c r="Y2056" s="1"/>
  <c r="S2057"/>
  <c r="U2057" s="1"/>
  <c r="X2057" s="1"/>
  <c r="T2057"/>
  <c r="V2057" s="1"/>
  <c r="Y2057" s="1"/>
  <c r="S2058"/>
  <c r="U2058" s="1"/>
  <c r="T2058"/>
  <c r="V2058" s="1"/>
  <c r="Y2058" s="1"/>
  <c r="S2059"/>
  <c r="U2059" s="1"/>
  <c r="X2059" s="1"/>
  <c r="T2059"/>
  <c r="V2059" s="1"/>
  <c r="Y2059" s="1"/>
  <c r="S2060"/>
  <c r="U2060" s="1"/>
  <c r="X2060" s="1"/>
  <c r="T2060"/>
  <c r="V2060" s="1"/>
  <c r="Y2060" s="1"/>
  <c r="S2061"/>
  <c r="U2061" s="1"/>
  <c r="X2061" s="1"/>
  <c r="T2061"/>
  <c r="V2061" s="1"/>
  <c r="Y2061" s="1"/>
  <c r="S2062"/>
  <c r="U2062" s="1"/>
  <c r="T2062"/>
  <c r="V2062" s="1"/>
  <c r="Y2062" s="1"/>
  <c r="S2063"/>
  <c r="U2063" s="1"/>
  <c r="X2063" s="1"/>
  <c r="T2063"/>
  <c r="V2063" s="1"/>
  <c r="Y2063" s="1"/>
  <c r="S2064"/>
  <c r="U2064" s="1"/>
  <c r="T2064"/>
  <c r="V2064" s="1"/>
  <c r="Y2064" s="1"/>
  <c r="S2065"/>
  <c r="U2065" s="1"/>
  <c r="X2065" s="1"/>
  <c r="T2065"/>
  <c r="V2065" s="1"/>
  <c r="Y2065" s="1"/>
  <c r="S2066"/>
  <c r="U2066" s="1"/>
  <c r="T2066"/>
  <c r="V2066" s="1"/>
  <c r="S2067"/>
  <c r="U2067" s="1"/>
  <c r="X2067" s="1"/>
  <c r="T2067"/>
  <c r="V2067" s="1"/>
  <c r="Y2067" s="1"/>
  <c r="S2068"/>
  <c r="U2068" s="1"/>
  <c r="X2068" s="1"/>
  <c r="T2068"/>
  <c r="V2068" s="1"/>
  <c r="Y2068" s="1"/>
  <c r="S2069"/>
  <c r="U2069" s="1"/>
  <c r="X2069" s="1"/>
  <c r="T2069"/>
  <c r="V2069" s="1"/>
  <c r="Y2069" s="1"/>
  <c r="S2070"/>
  <c r="U2070" s="1"/>
  <c r="T2070"/>
  <c r="V2070" s="1"/>
  <c r="Y2070" s="1"/>
  <c r="S2071"/>
  <c r="U2071" s="1"/>
  <c r="X2071" s="1"/>
  <c r="T2071"/>
  <c r="V2071" s="1"/>
  <c r="Y2071" s="1"/>
  <c r="S2072"/>
  <c r="U2072" s="1"/>
  <c r="T2072"/>
  <c r="V2072" s="1"/>
  <c r="Y2072" s="1"/>
  <c r="S2073"/>
  <c r="U2073" s="1"/>
  <c r="X2073" s="1"/>
  <c r="T2073"/>
  <c r="V2073" s="1"/>
  <c r="Y2073" s="1"/>
  <c r="S2074"/>
  <c r="U2074" s="1"/>
  <c r="T2074"/>
  <c r="V2074" s="1"/>
  <c r="Y2074" s="1"/>
  <c r="S2075"/>
  <c r="U2075" s="1"/>
  <c r="X2075" s="1"/>
  <c r="T2075"/>
  <c r="V2075" s="1"/>
  <c r="Y2075" s="1"/>
  <c r="S2076"/>
  <c r="U2076" s="1"/>
  <c r="X2076" s="1"/>
  <c r="T2076"/>
  <c r="V2076" s="1"/>
  <c r="S2077"/>
  <c r="U2077" s="1"/>
  <c r="X2077" s="1"/>
  <c r="T2077"/>
  <c r="V2077" s="1"/>
  <c r="Y2077" s="1"/>
  <c r="S2078"/>
  <c r="U2078" s="1"/>
  <c r="T2078"/>
  <c r="V2078" s="1"/>
  <c r="Y2078" s="1"/>
  <c r="S2079"/>
  <c r="U2079" s="1"/>
  <c r="X2079" s="1"/>
  <c r="T2079"/>
  <c r="V2079" s="1"/>
  <c r="Y2079" s="1"/>
  <c r="S2080"/>
  <c r="U2080" s="1"/>
  <c r="T2080"/>
  <c r="V2080" s="1"/>
  <c r="S2081"/>
  <c r="U2081" s="1"/>
  <c r="X2081" s="1"/>
  <c r="T2081"/>
  <c r="V2081" s="1"/>
  <c r="Y2081" s="1"/>
  <c r="S2082"/>
  <c r="U2082" s="1"/>
  <c r="T2082"/>
  <c r="V2082" s="1"/>
  <c r="Y2082" s="1"/>
  <c r="S2083"/>
  <c r="U2083" s="1"/>
  <c r="X2083" s="1"/>
  <c r="T2083"/>
  <c r="V2083" s="1"/>
  <c r="Y2083" s="1"/>
  <c r="S2084"/>
  <c r="U2084" s="1"/>
  <c r="X2084" s="1"/>
  <c r="T2084"/>
  <c r="V2084" s="1"/>
  <c r="Y2084" s="1"/>
  <c r="S2085"/>
  <c r="U2085" s="1"/>
  <c r="X2085" s="1"/>
  <c r="T2085"/>
  <c r="V2085" s="1"/>
  <c r="Y2085" s="1"/>
  <c r="S2086"/>
  <c r="U2086" s="1"/>
  <c r="T2086"/>
  <c r="V2086" s="1"/>
  <c r="Y2086" s="1"/>
  <c r="S2087"/>
  <c r="U2087" s="1"/>
  <c r="X2087" s="1"/>
  <c r="T2087"/>
  <c r="V2087" s="1"/>
  <c r="Y2087" s="1"/>
  <c r="S2088"/>
  <c r="U2088" s="1"/>
  <c r="T2088"/>
  <c r="V2088" s="1"/>
  <c r="Y2088" s="1"/>
  <c r="S2089"/>
  <c r="U2089" s="1"/>
  <c r="X2089" s="1"/>
  <c r="T2089"/>
  <c r="V2089" s="1"/>
  <c r="Y2089" s="1"/>
  <c r="S2090"/>
  <c r="U2090" s="1"/>
  <c r="T2090"/>
  <c r="V2090" s="1"/>
  <c r="Y2090" s="1"/>
  <c r="S2091"/>
  <c r="U2091" s="1"/>
  <c r="X2091" s="1"/>
  <c r="T2091"/>
  <c r="V2091" s="1"/>
  <c r="Y2091" s="1"/>
  <c r="S2092"/>
  <c r="U2092" s="1"/>
  <c r="X2092" s="1"/>
  <c r="T2092"/>
  <c r="V2092" s="1"/>
  <c r="S2093"/>
  <c r="U2093" s="1"/>
  <c r="X2093" s="1"/>
  <c r="T2093"/>
  <c r="V2093" s="1"/>
  <c r="Y2093" s="1"/>
  <c r="S2094"/>
  <c r="U2094" s="1"/>
  <c r="T2094"/>
  <c r="V2094" s="1"/>
  <c r="Y2094" s="1"/>
  <c r="S2095"/>
  <c r="U2095" s="1"/>
  <c r="X2095" s="1"/>
  <c r="T2095"/>
  <c r="V2095" s="1"/>
  <c r="Y2095" s="1"/>
  <c r="S2096"/>
  <c r="U2096" s="1"/>
  <c r="T2096"/>
  <c r="V2096" s="1"/>
  <c r="Y2096" s="1"/>
  <c r="S2097"/>
  <c r="U2097" s="1"/>
  <c r="X2097" s="1"/>
  <c r="T2097"/>
  <c r="V2097" s="1"/>
  <c r="Y2097" s="1"/>
  <c r="S2098"/>
  <c r="U2098" s="1"/>
  <c r="T2098"/>
  <c r="V2098" s="1"/>
  <c r="S2099"/>
  <c r="U2099" s="1"/>
  <c r="X2099" s="1"/>
  <c r="T2099"/>
  <c r="V2099" s="1"/>
  <c r="Y2099" s="1"/>
  <c r="S2100"/>
  <c r="U2100" s="1"/>
  <c r="X2100" s="1"/>
  <c r="T2100"/>
  <c r="V2100" s="1"/>
  <c r="Y2100" s="1"/>
  <c r="S2101"/>
  <c r="U2101" s="1"/>
  <c r="X2101" s="1"/>
  <c r="T2101"/>
  <c r="V2101" s="1"/>
  <c r="Y2101" s="1"/>
  <c r="S2102"/>
  <c r="U2102" s="1"/>
  <c r="T2102"/>
  <c r="V2102" s="1"/>
  <c r="Y2102" s="1"/>
  <c r="S2103"/>
  <c r="U2103" s="1"/>
  <c r="X2103" s="1"/>
  <c r="T2103"/>
  <c r="V2103" s="1"/>
  <c r="Y2103" s="1"/>
  <c r="S2104"/>
  <c r="U2104" s="1"/>
  <c r="T2104"/>
  <c r="V2104" s="1"/>
  <c r="Y2104" s="1"/>
  <c r="S2105"/>
  <c r="U2105" s="1"/>
  <c r="X2105" s="1"/>
  <c r="T2105"/>
  <c r="V2105" s="1"/>
  <c r="Y2105" s="1"/>
  <c r="S2106"/>
  <c r="U2106" s="1"/>
  <c r="T2106"/>
  <c r="V2106" s="1"/>
  <c r="Y2106" s="1"/>
  <c r="S2107"/>
  <c r="U2107" s="1"/>
  <c r="X2107" s="1"/>
  <c r="T2107"/>
  <c r="V2107" s="1"/>
  <c r="Y2107" s="1"/>
  <c r="S2108"/>
  <c r="U2108" s="1"/>
  <c r="X2108" s="1"/>
  <c r="T2108"/>
  <c r="V2108" s="1"/>
  <c r="Y2108" s="1"/>
  <c r="S2109"/>
  <c r="U2109" s="1"/>
  <c r="X2109" s="1"/>
  <c r="T2109"/>
  <c r="V2109" s="1"/>
  <c r="Y2109" s="1"/>
  <c r="S2110"/>
  <c r="U2110" s="1"/>
  <c r="T2110"/>
  <c r="V2110" s="1"/>
  <c r="Y2110" s="1"/>
  <c r="S2111"/>
  <c r="U2111" s="1"/>
  <c r="X2111" s="1"/>
  <c r="T2111"/>
  <c r="V2111" s="1"/>
  <c r="Y2111" s="1"/>
  <c r="S2112"/>
  <c r="U2112" s="1"/>
  <c r="T2112"/>
  <c r="V2112" s="1"/>
  <c r="S2113"/>
  <c r="U2113" s="1"/>
  <c r="X2113" s="1"/>
  <c r="T2113"/>
  <c r="V2113" s="1"/>
  <c r="Y2113" s="1"/>
  <c r="S2114"/>
  <c r="U2114" s="1"/>
  <c r="T2114"/>
  <c r="V2114" s="1"/>
  <c r="Y2114" s="1"/>
  <c r="S2115"/>
  <c r="U2115" s="1"/>
  <c r="X2115" s="1"/>
  <c r="T2115"/>
  <c r="V2115" s="1"/>
  <c r="Y2115" s="1"/>
  <c r="S2116"/>
  <c r="U2116" s="1"/>
  <c r="X2116" s="1"/>
  <c r="T2116"/>
  <c r="V2116" s="1"/>
  <c r="Y2116" s="1"/>
  <c r="S2117"/>
  <c r="U2117" s="1"/>
  <c r="X2117" s="1"/>
  <c r="T2117"/>
  <c r="V2117" s="1"/>
  <c r="Y2117" s="1"/>
  <c r="S2118"/>
  <c r="U2118" s="1"/>
  <c r="T2118"/>
  <c r="V2118" s="1"/>
  <c r="Y2118" s="1"/>
  <c r="S2119"/>
  <c r="U2119" s="1"/>
  <c r="X2119" s="1"/>
  <c r="T2119"/>
  <c r="V2119" s="1"/>
  <c r="Y2119" s="1"/>
  <c r="S2120"/>
  <c r="U2120" s="1"/>
  <c r="T2120"/>
  <c r="V2120" s="1"/>
  <c r="S2121"/>
  <c r="U2121" s="1"/>
  <c r="X2121" s="1"/>
  <c r="T2121"/>
  <c r="V2121" s="1"/>
  <c r="Y2121" s="1"/>
  <c r="S2122"/>
  <c r="U2122" s="1"/>
  <c r="T2122"/>
  <c r="V2122" s="1"/>
  <c r="Y2122" s="1"/>
  <c r="S2123"/>
  <c r="U2123" s="1"/>
  <c r="X2123" s="1"/>
  <c r="T2123"/>
  <c r="V2123" s="1"/>
  <c r="Y2123" s="1"/>
  <c r="S2124"/>
  <c r="U2124" s="1"/>
  <c r="X2124" s="1"/>
  <c r="T2124"/>
  <c r="V2124" s="1"/>
  <c r="Y2124" s="1"/>
  <c r="S2125"/>
  <c r="U2125" s="1"/>
  <c r="X2125" s="1"/>
  <c r="T2125"/>
  <c r="V2125" s="1"/>
  <c r="Y2125" s="1"/>
  <c r="S2126"/>
  <c r="U2126" s="1"/>
  <c r="T2126"/>
  <c r="V2126" s="1"/>
  <c r="Y2126" s="1"/>
  <c r="S2127"/>
  <c r="U2127" s="1"/>
  <c r="X2127" s="1"/>
  <c r="T2127"/>
  <c r="V2127" s="1"/>
  <c r="Y2127" s="1"/>
  <c r="S2128"/>
  <c r="U2128" s="1"/>
  <c r="T2128"/>
  <c r="V2128" s="1"/>
  <c r="Y2128" s="1"/>
  <c r="S2129"/>
  <c r="U2129" s="1"/>
  <c r="X2129" s="1"/>
  <c r="T2129"/>
  <c r="V2129" s="1"/>
  <c r="Y2129" s="1"/>
  <c r="S2130"/>
  <c r="U2130" s="1"/>
  <c r="T2130"/>
  <c r="V2130" s="1"/>
  <c r="Y2130" s="1"/>
  <c r="S2131"/>
  <c r="U2131" s="1"/>
  <c r="X2131" s="1"/>
  <c r="T2131"/>
  <c r="V2131" s="1"/>
  <c r="Y2131" s="1"/>
  <c r="S2132"/>
  <c r="U2132" s="1"/>
  <c r="X2132" s="1"/>
  <c r="T2132"/>
  <c r="V2132" s="1"/>
  <c r="Y2132" s="1"/>
  <c r="S2133"/>
  <c r="U2133" s="1"/>
  <c r="X2133" s="1"/>
  <c r="T2133"/>
  <c r="V2133" s="1"/>
  <c r="Y2133" s="1"/>
  <c r="S2134"/>
  <c r="U2134" s="1"/>
  <c r="T2134"/>
  <c r="V2134" s="1"/>
  <c r="Y2134" s="1"/>
  <c r="S2135"/>
  <c r="U2135" s="1"/>
  <c r="X2135" s="1"/>
  <c r="T2135"/>
  <c r="V2135" s="1"/>
  <c r="Y2135" s="1"/>
  <c r="S2136"/>
  <c r="U2136" s="1"/>
  <c r="T2136"/>
  <c r="V2136" s="1"/>
  <c r="Y2136" s="1"/>
  <c r="S2137"/>
  <c r="U2137" s="1"/>
  <c r="X2137" s="1"/>
  <c r="T2137"/>
  <c r="V2137" s="1"/>
  <c r="Y2137" s="1"/>
  <c r="S2138"/>
  <c r="U2138" s="1"/>
  <c r="T2138"/>
  <c r="V2138" s="1"/>
  <c r="S2139"/>
  <c r="U2139" s="1"/>
  <c r="X2139" s="1"/>
  <c r="T2139"/>
  <c r="V2139" s="1"/>
  <c r="Y2139" s="1"/>
  <c r="S2140"/>
  <c r="U2140" s="1"/>
  <c r="X2140" s="1"/>
  <c r="T2140"/>
  <c r="V2140" s="1"/>
  <c r="S2141"/>
  <c r="U2141" s="1"/>
  <c r="X2141" s="1"/>
  <c r="T2141"/>
  <c r="V2141" s="1"/>
  <c r="Y2141" s="1"/>
  <c r="S2142"/>
  <c r="U2142" s="1"/>
  <c r="T2142"/>
  <c r="V2142" s="1"/>
  <c r="Y2142" s="1"/>
  <c r="S2143"/>
  <c r="U2143" s="1"/>
  <c r="X2143" s="1"/>
  <c r="T2143"/>
  <c r="V2143" s="1"/>
  <c r="Y2143" s="1"/>
  <c r="S2144"/>
  <c r="U2144" s="1"/>
  <c r="T2144"/>
  <c r="V2144" s="1"/>
  <c r="Y2144" s="1"/>
  <c r="S2145"/>
  <c r="U2145" s="1"/>
  <c r="X2145" s="1"/>
  <c r="T2145"/>
  <c r="V2145" s="1"/>
  <c r="Y2145" s="1"/>
  <c r="S2146"/>
  <c r="U2146" s="1"/>
  <c r="T2146"/>
  <c r="V2146" s="1"/>
  <c r="Y2146" s="1"/>
  <c r="S2147"/>
  <c r="U2147" s="1"/>
  <c r="X2147" s="1"/>
  <c r="T2147"/>
  <c r="V2147" s="1"/>
  <c r="Y2147" s="1"/>
  <c r="S2148"/>
  <c r="U2148" s="1"/>
  <c r="X2148" s="1"/>
  <c r="T2148"/>
  <c r="V2148" s="1"/>
  <c r="Y2148" s="1"/>
  <c r="S2149"/>
  <c r="U2149" s="1"/>
  <c r="X2149" s="1"/>
  <c r="T2149"/>
  <c r="V2149" s="1"/>
  <c r="Y2149" s="1"/>
  <c r="S2150"/>
  <c r="U2150" s="1"/>
  <c r="T2150"/>
  <c r="V2150" s="1"/>
  <c r="Y2150" s="1"/>
  <c r="S2151"/>
  <c r="U2151" s="1"/>
  <c r="X2151" s="1"/>
  <c r="T2151"/>
  <c r="V2151" s="1"/>
  <c r="Y2151" s="1"/>
  <c r="S2152"/>
  <c r="U2152" s="1"/>
  <c r="T2152"/>
  <c r="V2152" s="1"/>
  <c r="S2153"/>
  <c r="U2153" s="1"/>
  <c r="X2153" s="1"/>
  <c r="T2153"/>
  <c r="V2153" s="1"/>
  <c r="Y2153" s="1"/>
  <c r="S2154"/>
  <c r="U2154" s="1"/>
  <c r="T2154"/>
  <c r="V2154" s="1"/>
  <c r="S2155"/>
  <c r="U2155" s="1"/>
  <c r="X2155" s="1"/>
  <c r="T2155"/>
  <c r="V2155" s="1"/>
  <c r="Y2155" s="1"/>
  <c r="S2156"/>
  <c r="U2156" s="1"/>
  <c r="X2156" s="1"/>
  <c r="T2156"/>
  <c r="V2156" s="1"/>
  <c r="Y2156" s="1"/>
  <c r="S2157"/>
  <c r="U2157" s="1"/>
  <c r="X2157" s="1"/>
  <c r="T2157"/>
  <c r="V2157" s="1"/>
  <c r="Y2157" s="1"/>
  <c r="S2158"/>
  <c r="U2158" s="1"/>
  <c r="T2158"/>
  <c r="V2158" s="1"/>
  <c r="Y2158" s="1"/>
  <c r="S2159"/>
  <c r="U2159" s="1"/>
  <c r="X2159" s="1"/>
  <c r="T2159"/>
  <c r="V2159" s="1"/>
  <c r="Y2159" s="1"/>
  <c r="S2160"/>
  <c r="U2160" s="1"/>
  <c r="T2160"/>
  <c r="V2160" s="1"/>
  <c r="S2161"/>
  <c r="U2161" s="1"/>
  <c r="X2161" s="1"/>
  <c r="T2161"/>
  <c r="V2161" s="1"/>
  <c r="Y2161" s="1"/>
  <c r="S2162"/>
  <c r="U2162" s="1"/>
  <c r="T2162"/>
  <c r="V2162" s="1"/>
  <c r="Y2162" s="1"/>
  <c r="S2163"/>
  <c r="U2163" s="1"/>
  <c r="X2163" s="1"/>
  <c r="T2163"/>
  <c r="V2163" s="1"/>
  <c r="Y2163" s="1"/>
  <c r="S2164"/>
  <c r="U2164" s="1"/>
  <c r="X2164" s="1"/>
  <c r="T2164"/>
  <c r="V2164" s="1"/>
  <c r="Y2164" s="1"/>
  <c r="S2165"/>
  <c r="U2165" s="1"/>
  <c r="X2165" s="1"/>
  <c r="T2165"/>
  <c r="V2165" s="1"/>
  <c r="Y2165" s="1"/>
  <c r="S2166"/>
  <c r="U2166" s="1"/>
  <c r="T2166"/>
  <c r="V2166" s="1"/>
  <c r="Y2166" s="1"/>
  <c r="S2167"/>
  <c r="U2167" s="1"/>
  <c r="X2167" s="1"/>
  <c r="T2167"/>
  <c r="V2167" s="1"/>
  <c r="Y2167" s="1"/>
  <c r="S2168"/>
  <c r="U2168" s="1"/>
  <c r="T2168"/>
  <c r="V2168" s="1"/>
  <c r="Y2168" s="1"/>
  <c r="S2169"/>
  <c r="U2169" s="1"/>
  <c r="X2169" s="1"/>
  <c r="T2169"/>
  <c r="V2169" s="1"/>
  <c r="Y2169" s="1"/>
  <c r="S2170"/>
  <c r="U2170" s="1"/>
  <c r="T2170"/>
  <c r="V2170" s="1"/>
  <c r="S2171"/>
  <c r="U2171" s="1"/>
  <c r="X2171" s="1"/>
  <c r="T2171"/>
  <c r="V2171" s="1"/>
  <c r="Y2171" s="1"/>
  <c r="S2172"/>
  <c r="U2172" s="1"/>
  <c r="X2172" s="1"/>
  <c r="T2172"/>
  <c r="V2172" s="1"/>
  <c r="Y2172" s="1"/>
  <c r="S2173"/>
  <c r="U2173" s="1"/>
  <c r="X2173" s="1"/>
  <c r="T2173"/>
  <c r="V2173" s="1"/>
  <c r="Y2173" s="1"/>
  <c r="S2174"/>
  <c r="U2174" s="1"/>
  <c r="T2174"/>
  <c r="V2174" s="1"/>
  <c r="Y2174" s="1"/>
  <c r="S2175"/>
  <c r="U2175" s="1"/>
  <c r="X2175" s="1"/>
  <c r="T2175"/>
  <c r="V2175" s="1"/>
  <c r="Y2175" s="1"/>
  <c r="S2176"/>
  <c r="U2176" s="1"/>
  <c r="T2176"/>
  <c r="V2176" s="1"/>
  <c r="S2177"/>
  <c r="U2177" s="1"/>
  <c r="X2177" s="1"/>
  <c r="T2177"/>
  <c r="V2177" s="1"/>
  <c r="Y2177" s="1"/>
  <c r="S2178"/>
  <c r="U2178" s="1"/>
  <c r="T2178"/>
  <c r="V2178" s="1"/>
  <c r="S2179"/>
  <c r="U2179" s="1"/>
  <c r="X2179" s="1"/>
  <c r="T2179"/>
  <c r="V2179" s="1"/>
  <c r="Y2179" s="1"/>
  <c r="S2180"/>
  <c r="U2180" s="1"/>
  <c r="X2180" s="1"/>
  <c r="T2180"/>
  <c r="V2180" s="1"/>
  <c r="Y2180" s="1"/>
  <c r="S2181"/>
  <c r="U2181" s="1"/>
  <c r="X2181" s="1"/>
  <c r="T2181"/>
  <c r="V2181" s="1"/>
  <c r="Y2181" s="1"/>
  <c r="S2182"/>
  <c r="U2182" s="1"/>
  <c r="T2182"/>
  <c r="V2182" s="1"/>
  <c r="Y2182" s="1"/>
  <c r="S2183"/>
  <c r="U2183" s="1"/>
  <c r="X2183" s="1"/>
  <c r="T2183"/>
  <c r="V2183" s="1"/>
  <c r="Y2183" s="1"/>
  <c r="S2184"/>
  <c r="U2184" s="1"/>
  <c r="T2184"/>
  <c r="V2184" s="1"/>
  <c r="Y2184" s="1"/>
  <c r="S2185"/>
  <c r="U2185" s="1"/>
  <c r="X2185" s="1"/>
  <c r="T2185"/>
  <c r="V2185" s="1"/>
  <c r="Y2185" s="1"/>
  <c r="S2186"/>
  <c r="U2186" s="1"/>
  <c r="T2186"/>
  <c r="V2186" s="1"/>
  <c r="Y2186" s="1"/>
  <c r="S2187"/>
  <c r="U2187" s="1"/>
  <c r="X2187" s="1"/>
  <c r="T2187"/>
  <c r="V2187" s="1"/>
  <c r="Y2187" s="1"/>
  <c r="S2188"/>
  <c r="U2188" s="1"/>
  <c r="X2188" s="1"/>
  <c r="T2188"/>
  <c r="V2188" s="1"/>
  <c r="S2189"/>
  <c r="U2189" s="1"/>
  <c r="X2189" s="1"/>
  <c r="T2189"/>
  <c r="V2189" s="1"/>
  <c r="Y2189" s="1"/>
  <c r="S2190"/>
  <c r="U2190" s="1"/>
  <c r="T2190"/>
  <c r="V2190" s="1"/>
  <c r="Y2190" s="1"/>
  <c r="S2191"/>
  <c r="U2191" s="1"/>
  <c r="X2191" s="1"/>
  <c r="T2191"/>
  <c r="V2191" s="1"/>
  <c r="Y2191" s="1"/>
  <c r="S2192"/>
  <c r="U2192" s="1"/>
  <c r="T2192"/>
  <c r="V2192" s="1"/>
  <c r="Y2192" s="1"/>
  <c r="S2193"/>
  <c r="U2193" s="1"/>
  <c r="X2193" s="1"/>
  <c r="T2193"/>
  <c r="V2193" s="1"/>
  <c r="Y2193" s="1"/>
  <c r="S2194"/>
  <c r="U2194" s="1"/>
  <c r="T2194"/>
  <c r="V2194" s="1"/>
  <c r="Y2194" s="1"/>
  <c r="S2195"/>
  <c r="U2195" s="1"/>
  <c r="X2195" s="1"/>
  <c r="T2195"/>
  <c r="V2195" s="1"/>
  <c r="Y2195" s="1"/>
  <c r="S2196"/>
  <c r="U2196" s="1"/>
  <c r="X2196" s="1"/>
  <c r="T2196"/>
  <c r="V2196" s="1"/>
  <c r="S2197"/>
  <c r="U2197" s="1"/>
  <c r="X2197" s="1"/>
  <c r="T2197"/>
  <c r="V2197" s="1"/>
  <c r="Y2197" s="1"/>
  <c r="S2198"/>
  <c r="U2198" s="1"/>
  <c r="T2198"/>
  <c r="V2198" s="1"/>
  <c r="Y2198" s="1"/>
  <c r="S2199"/>
  <c r="U2199" s="1"/>
  <c r="X2199" s="1"/>
  <c r="T2199"/>
  <c r="V2199" s="1"/>
  <c r="Y2199" s="1"/>
  <c r="S2200"/>
  <c r="U2200" s="1"/>
  <c r="T2200"/>
  <c r="V2200" s="1"/>
  <c r="Y2200" s="1"/>
  <c r="S2201"/>
  <c r="U2201" s="1"/>
  <c r="X2201" s="1"/>
  <c r="T2201"/>
  <c r="V2201" s="1"/>
  <c r="Y2201" s="1"/>
  <c r="S2202"/>
  <c r="U2202" s="1"/>
  <c r="T2202"/>
  <c r="V2202" s="1"/>
  <c r="Y2202" s="1"/>
  <c r="S2203"/>
  <c r="U2203" s="1"/>
  <c r="X2203" s="1"/>
  <c r="T2203"/>
  <c r="V2203" s="1"/>
  <c r="Y2203" s="1"/>
  <c r="S2204"/>
  <c r="U2204" s="1"/>
  <c r="X2204" s="1"/>
  <c r="T2204"/>
  <c r="V2204" s="1"/>
  <c r="S2205"/>
  <c r="U2205" s="1"/>
  <c r="X2205" s="1"/>
  <c r="T2205"/>
  <c r="V2205" s="1"/>
  <c r="Y2205" s="1"/>
  <c r="S2206"/>
  <c r="U2206" s="1"/>
  <c r="T2206"/>
  <c r="V2206" s="1"/>
  <c r="Y2206" s="1"/>
  <c r="S2207"/>
  <c r="U2207" s="1"/>
  <c r="X2207" s="1"/>
  <c r="T2207"/>
  <c r="V2207" s="1"/>
  <c r="Y2207" s="1"/>
  <c r="S2208"/>
  <c r="U2208" s="1"/>
  <c r="T2208"/>
  <c r="V2208" s="1"/>
  <c r="S2209"/>
  <c r="U2209" s="1"/>
  <c r="X2209" s="1"/>
  <c r="T2209"/>
  <c r="V2209" s="1"/>
  <c r="Y2209" s="1"/>
  <c r="S2210"/>
  <c r="U2210" s="1"/>
  <c r="T2210"/>
  <c r="V2210" s="1"/>
  <c r="S2211"/>
  <c r="U2211" s="1"/>
  <c r="X2211" s="1"/>
  <c r="T2211"/>
  <c r="V2211" s="1"/>
  <c r="Y2211" s="1"/>
  <c r="S2212"/>
  <c r="U2212" s="1"/>
  <c r="X2212" s="1"/>
  <c r="T2212"/>
  <c r="V2212" s="1"/>
  <c r="Y2212" s="1"/>
  <c r="S2213"/>
  <c r="U2213" s="1"/>
  <c r="X2213" s="1"/>
  <c r="T2213"/>
  <c r="V2213" s="1"/>
  <c r="Y2213" s="1"/>
  <c r="S2214"/>
  <c r="U2214" s="1"/>
  <c r="T2214"/>
  <c r="V2214" s="1"/>
  <c r="Y2214" s="1"/>
  <c r="S2215"/>
  <c r="U2215" s="1"/>
  <c r="X2215" s="1"/>
  <c r="T2215"/>
  <c r="V2215" s="1"/>
  <c r="Y2215" s="1"/>
  <c r="S2216"/>
  <c r="U2216" s="1"/>
  <c r="T2216"/>
  <c r="V2216" s="1"/>
  <c r="Y2216" s="1"/>
  <c r="S2217"/>
  <c r="U2217" s="1"/>
  <c r="X2217" s="1"/>
  <c r="T2217"/>
  <c r="V2217" s="1"/>
  <c r="Y2217" s="1"/>
  <c r="S2218"/>
  <c r="U2218" s="1"/>
  <c r="T2218"/>
  <c r="V2218" s="1"/>
  <c r="Y2218" s="1"/>
  <c r="S2219"/>
  <c r="U2219" s="1"/>
  <c r="X2219" s="1"/>
  <c r="T2219"/>
  <c r="V2219" s="1"/>
  <c r="Y2219" s="1"/>
  <c r="S2220"/>
  <c r="U2220" s="1"/>
  <c r="X2220" s="1"/>
  <c r="T2220"/>
  <c r="V2220" s="1"/>
  <c r="S2221"/>
  <c r="U2221" s="1"/>
  <c r="X2221" s="1"/>
  <c r="T2221"/>
  <c r="V2221" s="1"/>
  <c r="Y2221" s="1"/>
  <c r="S2222"/>
  <c r="U2222" s="1"/>
  <c r="T2222"/>
  <c r="V2222" s="1"/>
  <c r="Y2222" s="1"/>
  <c r="S2223"/>
  <c r="U2223" s="1"/>
  <c r="X2223" s="1"/>
  <c r="T2223"/>
  <c r="V2223" s="1"/>
  <c r="Y2223" s="1"/>
  <c r="S2224"/>
  <c r="U2224" s="1"/>
  <c r="T2224"/>
  <c r="V2224" s="1"/>
  <c r="Y2224" s="1"/>
  <c r="S2225"/>
  <c r="U2225" s="1"/>
  <c r="X2225" s="1"/>
  <c r="T2225"/>
  <c r="V2225" s="1"/>
  <c r="Y2225" s="1"/>
  <c r="S2226"/>
  <c r="U2226" s="1"/>
  <c r="T2226"/>
  <c r="V2226" s="1"/>
  <c r="S2227"/>
  <c r="U2227" s="1"/>
  <c r="X2227" s="1"/>
  <c r="T2227"/>
  <c r="V2227" s="1"/>
  <c r="Y2227" s="1"/>
  <c r="S2228"/>
  <c r="U2228" s="1"/>
  <c r="X2228" s="1"/>
  <c r="T2228"/>
  <c r="V2228" s="1"/>
  <c r="Y2228" s="1"/>
  <c r="S2229"/>
  <c r="U2229" s="1"/>
  <c r="X2229" s="1"/>
  <c r="T2229"/>
  <c r="V2229" s="1"/>
  <c r="Y2229" s="1"/>
  <c r="S2230"/>
  <c r="U2230" s="1"/>
  <c r="T2230"/>
  <c r="V2230" s="1"/>
  <c r="Y2230" s="1"/>
  <c r="S2231"/>
  <c r="U2231" s="1"/>
  <c r="X2231" s="1"/>
  <c r="T2231"/>
  <c r="V2231" s="1"/>
  <c r="Y2231" s="1"/>
  <c r="S2232"/>
  <c r="U2232" s="1"/>
  <c r="T2232"/>
  <c r="V2232" s="1"/>
  <c r="Y2232" s="1"/>
  <c r="S2233"/>
  <c r="U2233" s="1"/>
  <c r="X2233" s="1"/>
  <c r="T2233"/>
  <c r="V2233" s="1"/>
  <c r="Y2233" s="1"/>
  <c r="S2234"/>
  <c r="U2234" s="1"/>
  <c r="T2234"/>
  <c r="V2234" s="1"/>
  <c r="Y2234" s="1"/>
  <c r="S2235"/>
  <c r="U2235" s="1"/>
  <c r="X2235" s="1"/>
  <c r="T2235"/>
  <c r="V2235" s="1"/>
  <c r="Y2235" s="1"/>
  <c r="S2236"/>
  <c r="U2236" s="1"/>
  <c r="X2236" s="1"/>
  <c r="T2236"/>
  <c r="V2236" s="1"/>
  <c r="Y2236" s="1"/>
  <c r="S2237"/>
  <c r="U2237" s="1"/>
  <c r="X2237" s="1"/>
  <c r="T2237"/>
  <c r="V2237" s="1"/>
  <c r="Y2237" s="1"/>
  <c r="S2238"/>
  <c r="U2238" s="1"/>
  <c r="T2238"/>
  <c r="V2238" s="1"/>
  <c r="Y2238" s="1"/>
  <c r="S2239"/>
  <c r="U2239" s="1"/>
  <c r="X2239" s="1"/>
  <c r="T2239"/>
  <c r="V2239" s="1"/>
  <c r="Y2239" s="1"/>
  <c r="S2240"/>
  <c r="U2240" s="1"/>
  <c r="T2240"/>
  <c r="V2240" s="1"/>
  <c r="S2241"/>
  <c r="U2241" s="1"/>
  <c r="X2241" s="1"/>
  <c r="T2241"/>
  <c r="V2241" s="1"/>
  <c r="Y2241" s="1"/>
  <c r="S2242"/>
  <c r="U2242" s="1"/>
  <c r="T2242"/>
  <c r="V2242" s="1"/>
  <c r="S2243"/>
  <c r="U2243" s="1"/>
  <c r="X2243" s="1"/>
  <c r="T2243"/>
  <c r="V2243" s="1"/>
  <c r="Y2243" s="1"/>
  <c r="S2244"/>
  <c r="U2244" s="1"/>
  <c r="X2244" s="1"/>
  <c r="T2244"/>
  <c r="V2244" s="1"/>
  <c r="Y2244" s="1"/>
  <c r="S2245"/>
  <c r="U2245" s="1"/>
  <c r="X2245" s="1"/>
  <c r="T2245"/>
  <c r="V2245" s="1"/>
  <c r="Y2245" s="1"/>
  <c r="S2246"/>
  <c r="U2246" s="1"/>
  <c r="T2246"/>
  <c r="V2246" s="1"/>
  <c r="Y2246" s="1"/>
  <c r="S2247"/>
  <c r="U2247" s="1"/>
  <c r="X2247" s="1"/>
  <c r="T2247"/>
  <c r="V2247" s="1"/>
  <c r="Y2247" s="1"/>
  <c r="S2248"/>
  <c r="U2248" s="1"/>
  <c r="T2248"/>
  <c r="V2248" s="1"/>
  <c r="S2249"/>
  <c r="U2249" s="1"/>
  <c r="X2249" s="1"/>
  <c r="T2249"/>
  <c r="V2249" s="1"/>
  <c r="Y2249" s="1"/>
  <c r="S2250"/>
  <c r="U2250" s="1"/>
  <c r="T2250"/>
  <c r="V2250" s="1"/>
  <c r="Y2250" s="1"/>
  <c r="S2251"/>
  <c r="U2251" s="1"/>
  <c r="X2251" s="1"/>
  <c r="T2251"/>
  <c r="V2251" s="1"/>
  <c r="Y2251" s="1"/>
  <c r="S2252"/>
  <c r="U2252" s="1"/>
  <c r="X2252" s="1"/>
  <c r="T2252"/>
  <c r="V2252" s="1"/>
  <c r="S2253"/>
  <c r="U2253" s="1"/>
  <c r="X2253" s="1"/>
  <c r="T2253"/>
  <c r="V2253" s="1"/>
  <c r="Y2253" s="1"/>
  <c r="S2254"/>
  <c r="U2254" s="1"/>
  <c r="T2254"/>
  <c r="V2254" s="1"/>
  <c r="Y2254" s="1"/>
  <c r="S2255"/>
  <c r="U2255" s="1"/>
  <c r="X2255" s="1"/>
  <c r="T2255"/>
  <c r="V2255" s="1"/>
  <c r="Y2255" s="1"/>
  <c r="S2256"/>
  <c r="U2256" s="1"/>
  <c r="T2256"/>
  <c r="V2256" s="1"/>
  <c r="Y2256" s="1"/>
  <c r="S2257"/>
  <c r="U2257" s="1"/>
  <c r="X2257" s="1"/>
  <c r="T2257"/>
  <c r="V2257" s="1"/>
  <c r="Y2257" s="1"/>
  <c r="S2258"/>
  <c r="U2258" s="1"/>
  <c r="T2258"/>
  <c r="V2258" s="1"/>
  <c r="S2259"/>
  <c r="U2259" s="1"/>
  <c r="X2259" s="1"/>
  <c r="T2259"/>
  <c r="V2259" s="1"/>
  <c r="Y2259" s="1"/>
  <c r="S2260"/>
  <c r="U2260" s="1"/>
  <c r="X2260" s="1"/>
  <c r="T2260"/>
  <c r="V2260" s="1"/>
  <c r="Y2260" s="1"/>
  <c r="S2261"/>
  <c r="U2261" s="1"/>
  <c r="X2261" s="1"/>
  <c r="T2261"/>
  <c r="V2261" s="1"/>
  <c r="Y2261" s="1"/>
  <c r="S2262"/>
  <c r="U2262" s="1"/>
  <c r="T2262"/>
  <c r="V2262" s="1"/>
  <c r="Y2262" s="1"/>
  <c r="S2263"/>
  <c r="U2263" s="1"/>
  <c r="X2263" s="1"/>
  <c r="T2263"/>
  <c r="V2263" s="1"/>
  <c r="Y2263" s="1"/>
  <c r="S2264"/>
  <c r="U2264" s="1"/>
  <c r="T2264"/>
  <c r="V2264" s="1"/>
  <c r="S2265"/>
  <c r="U2265" s="1"/>
  <c r="X2265" s="1"/>
  <c r="T2265"/>
  <c r="V2265" s="1"/>
  <c r="Y2265" s="1"/>
  <c r="S2266"/>
  <c r="U2266" s="1"/>
  <c r="T2266"/>
  <c r="V2266" s="1"/>
  <c r="Y2266" s="1"/>
  <c r="S2267"/>
  <c r="U2267" s="1"/>
  <c r="X2267" s="1"/>
  <c r="T2267"/>
  <c r="V2267" s="1"/>
  <c r="Y2267" s="1"/>
  <c r="S2268"/>
  <c r="U2268" s="1"/>
  <c r="X2268" s="1"/>
  <c r="T2268"/>
  <c r="V2268" s="1"/>
  <c r="Y2268" s="1"/>
  <c r="S2269"/>
  <c r="U2269" s="1"/>
  <c r="X2269" s="1"/>
  <c r="T2269"/>
  <c r="V2269" s="1"/>
  <c r="Y2269" s="1"/>
  <c r="S2270"/>
  <c r="U2270" s="1"/>
  <c r="T2270"/>
  <c r="V2270" s="1"/>
  <c r="Y2270" s="1"/>
  <c r="S2271"/>
  <c r="U2271" s="1"/>
  <c r="X2271" s="1"/>
  <c r="T2271"/>
  <c r="V2271" s="1"/>
  <c r="Y2271" s="1"/>
  <c r="S2272"/>
  <c r="U2272" s="1"/>
  <c r="T2272"/>
  <c r="V2272" s="1"/>
  <c r="S2273"/>
  <c r="U2273" s="1"/>
  <c r="X2273" s="1"/>
  <c r="T2273"/>
  <c r="V2273" s="1"/>
  <c r="Y2273" s="1"/>
  <c r="S2274"/>
  <c r="U2274" s="1"/>
  <c r="T2274"/>
  <c r="V2274" s="1"/>
  <c r="S2275"/>
  <c r="U2275" s="1"/>
  <c r="X2275" s="1"/>
  <c r="T2275"/>
  <c r="V2275" s="1"/>
  <c r="Y2275" s="1"/>
  <c r="S2276"/>
  <c r="U2276" s="1"/>
  <c r="X2276" s="1"/>
  <c r="T2276"/>
  <c r="V2276" s="1"/>
  <c r="Y2276" s="1"/>
  <c r="S2277"/>
  <c r="U2277" s="1"/>
  <c r="X2277" s="1"/>
  <c r="T2277"/>
  <c r="V2277" s="1"/>
  <c r="Y2277" s="1"/>
  <c r="S2278"/>
  <c r="U2278" s="1"/>
  <c r="T2278"/>
  <c r="V2278" s="1"/>
  <c r="Y2278" s="1"/>
  <c r="S2279"/>
  <c r="U2279" s="1"/>
  <c r="X2279" s="1"/>
  <c r="T2279"/>
  <c r="V2279" s="1"/>
  <c r="Y2279" s="1"/>
  <c r="S2280"/>
  <c r="U2280" s="1"/>
  <c r="T2280"/>
  <c r="V2280" s="1"/>
  <c r="S2281"/>
  <c r="U2281" s="1"/>
  <c r="X2281" s="1"/>
  <c r="T2281"/>
  <c r="V2281" s="1"/>
  <c r="Y2281" s="1"/>
  <c r="S2282"/>
  <c r="U2282" s="1"/>
  <c r="T2282"/>
  <c r="V2282" s="1"/>
  <c r="Y2282" s="1"/>
  <c r="S2283"/>
  <c r="U2283" s="1"/>
  <c r="X2283" s="1"/>
  <c r="T2283"/>
  <c r="V2283" s="1"/>
  <c r="Y2283" s="1"/>
  <c r="S2284"/>
  <c r="U2284" s="1"/>
  <c r="X2284" s="1"/>
  <c r="T2284"/>
  <c r="V2284" s="1"/>
  <c r="S2285"/>
  <c r="U2285" s="1"/>
  <c r="X2285" s="1"/>
  <c r="T2285"/>
  <c r="V2285" s="1"/>
  <c r="Y2285" s="1"/>
  <c r="S2286"/>
  <c r="U2286" s="1"/>
  <c r="T2286"/>
  <c r="V2286" s="1"/>
  <c r="Y2286" s="1"/>
  <c r="S2287"/>
  <c r="U2287" s="1"/>
  <c r="X2287" s="1"/>
  <c r="T2287"/>
  <c r="V2287" s="1"/>
  <c r="Y2287" s="1"/>
  <c r="S2288"/>
  <c r="U2288" s="1"/>
  <c r="T2288"/>
  <c r="V2288" s="1"/>
  <c r="Y2288" s="1"/>
  <c r="S2289"/>
  <c r="U2289" s="1"/>
  <c r="X2289" s="1"/>
  <c r="T2289"/>
  <c r="V2289" s="1"/>
  <c r="Y2289" s="1"/>
  <c r="S2290"/>
  <c r="U2290" s="1"/>
  <c r="T2290"/>
  <c r="V2290" s="1"/>
  <c r="S2291"/>
  <c r="U2291" s="1"/>
  <c r="X2291" s="1"/>
  <c r="T2291"/>
  <c r="V2291" s="1"/>
  <c r="Y2291" s="1"/>
  <c r="S2292"/>
  <c r="U2292" s="1"/>
  <c r="X2292" s="1"/>
  <c r="T2292"/>
  <c r="V2292" s="1"/>
  <c r="S2293"/>
  <c r="U2293" s="1"/>
  <c r="X2293" s="1"/>
  <c r="T2293"/>
  <c r="V2293" s="1"/>
  <c r="Y2293" s="1"/>
  <c r="S2294"/>
  <c r="U2294" s="1"/>
  <c r="T2294"/>
  <c r="V2294" s="1"/>
  <c r="Y2294" s="1"/>
  <c r="S2295"/>
  <c r="U2295" s="1"/>
  <c r="X2295" s="1"/>
  <c r="T2295"/>
  <c r="V2295" s="1"/>
  <c r="Y2295" s="1"/>
  <c r="S2296"/>
  <c r="U2296" s="1"/>
  <c r="T2296"/>
  <c r="V2296" s="1"/>
  <c r="Y2296" s="1"/>
  <c r="S2297"/>
  <c r="U2297" s="1"/>
  <c r="X2297" s="1"/>
  <c r="T2297"/>
  <c r="V2297" s="1"/>
  <c r="Y2297" s="1"/>
  <c r="S2298"/>
  <c r="U2298" s="1"/>
  <c r="T2298"/>
  <c r="V2298" s="1"/>
  <c r="Y2298" s="1"/>
  <c r="S2299"/>
  <c r="U2299" s="1"/>
  <c r="X2299" s="1"/>
  <c r="T2299"/>
  <c r="V2299" s="1"/>
  <c r="Y2299" s="1"/>
  <c r="S2300"/>
  <c r="U2300" s="1"/>
  <c r="X2300" s="1"/>
  <c r="T2300"/>
  <c r="V2300" s="1"/>
  <c r="Y2300" s="1"/>
  <c r="S2301"/>
  <c r="U2301" s="1"/>
  <c r="X2301" s="1"/>
  <c r="T2301"/>
  <c r="V2301" s="1"/>
  <c r="Y2301" s="1"/>
  <c r="S2302"/>
  <c r="U2302" s="1"/>
  <c r="T2302"/>
  <c r="V2302" s="1"/>
  <c r="Y2302" s="1"/>
  <c r="S2303"/>
  <c r="U2303" s="1"/>
  <c r="X2303" s="1"/>
  <c r="T2303"/>
  <c r="V2303" s="1"/>
  <c r="Y2303" s="1"/>
  <c r="S2304"/>
  <c r="U2304" s="1"/>
  <c r="T2304"/>
  <c r="V2304" s="1"/>
  <c r="S2305"/>
  <c r="U2305" s="1"/>
  <c r="X2305" s="1"/>
  <c r="T2305"/>
  <c r="V2305" s="1"/>
  <c r="Y2305" s="1"/>
  <c r="S2306"/>
  <c r="U2306" s="1"/>
  <c r="T2306"/>
  <c r="V2306" s="1"/>
  <c r="Y2306" s="1"/>
  <c r="S2307"/>
  <c r="U2307" s="1"/>
  <c r="X2307" s="1"/>
  <c r="T2307"/>
  <c r="V2307" s="1"/>
  <c r="Y2307" s="1"/>
  <c r="S2308"/>
  <c r="U2308" s="1"/>
  <c r="X2308" s="1"/>
  <c r="T2308"/>
  <c r="V2308" s="1"/>
  <c r="S2309"/>
  <c r="U2309" s="1"/>
  <c r="X2309" s="1"/>
  <c r="T2309"/>
  <c r="V2309" s="1"/>
  <c r="Y2309" s="1"/>
  <c r="S2310"/>
  <c r="U2310" s="1"/>
  <c r="T2310"/>
  <c r="V2310" s="1"/>
  <c r="Y2310" s="1"/>
  <c r="S2311"/>
  <c r="U2311" s="1"/>
  <c r="X2311" s="1"/>
  <c r="T2311"/>
  <c r="V2311" s="1"/>
  <c r="Y2311" s="1"/>
  <c r="S2312"/>
  <c r="U2312" s="1"/>
  <c r="T2312"/>
  <c r="V2312" s="1"/>
  <c r="S2313"/>
  <c r="U2313" s="1"/>
  <c r="X2313" s="1"/>
  <c r="T2313"/>
  <c r="V2313" s="1"/>
  <c r="Y2313" s="1"/>
  <c r="S2314"/>
  <c r="U2314" s="1"/>
  <c r="T2314"/>
  <c r="V2314" s="1"/>
  <c r="Y2314" s="1"/>
  <c r="S2315"/>
  <c r="U2315" s="1"/>
  <c r="X2315" s="1"/>
  <c r="T2315"/>
  <c r="V2315" s="1"/>
  <c r="Y2315" s="1"/>
  <c r="S2316"/>
  <c r="U2316" s="1"/>
  <c r="X2316" s="1"/>
  <c r="T2316"/>
  <c r="V2316" s="1"/>
  <c r="Y2316" s="1"/>
  <c r="S2317"/>
  <c r="U2317" s="1"/>
  <c r="X2317" s="1"/>
  <c r="T2317"/>
  <c r="V2317" s="1"/>
  <c r="Y2317" s="1"/>
  <c r="S2318"/>
  <c r="U2318" s="1"/>
  <c r="T2318"/>
  <c r="V2318" s="1"/>
  <c r="Y2318" s="1"/>
  <c r="S2319"/>
  <c r="U2319" s="1"/>
  <c r="X2319" s="1"/>
  <c r="T2319"/>
  <c r="V2319" s="1"/>
  <c r="Y2319" s="1"/>
  <c r="S2320"/>
  <c r="U2320" s="1"/>
  <c r="T2320"/>
  <c r="V2320" s="1"/>
  <c r="S2321"/>
  <c r="U2321" s="1"/>
  <c r="X2321" s="1"/>
  <c r="T2321"/>
  <c r="V2321" s="1"/>
  <c r="Y2321" s="1"/>
  <c r="S2322"/>
  <c r="U2322" s="1"/>
  <c r="T2322"/>
  <c r="V2322" s="1"/>
  <c r="Y2322" s="1"/>
  <c r="S2323"/>
  <c r="U2323" s="1"/>
  <c r="X2323" s="1"/>
  <c r="T2323"/>
  <c r="V2323" s="1"/>
  <c r="Y2323" s="1"/>
  <c r="S2324"/>
  <c r="U2324" s="1"/>
  <c r="X2324" s="1"/>
  <c r="T2324"/>
  <c r="V2324" s="1"/>
  <c r="Y2324" s="1"/>
  <c r="S2325"/>
  <c r="U2325" s="1"/>
  <c r="X2325" s="1"/>
  <c r="T2325"/>
  <c r="V2325" s="1"/>
  <c r="Y2325" s="1"/>
  <c r="S2326"/>
  <c r="U2326" s="1"/>
  <c r="T2326"/>
  <c r="V2326" s="1"/>
  <c r="Y2326" s="1"/>
  <c r="S2327"/>
  <c r="U2327" s="1"/>
  <c r="X2327" s="1"/>
  <c r="T2327"/>
  <c r="V2327" s="1"/>
  <c r="Y2327" s="1"/>
  <c r="S2328"/>
  <c r="U2328" s="1"/>
  <c r="T2328"/>
  <c r="V2328" s="1"/>
  <c r="S2329"/>
  <c r="U2329" s="1"/>
  <c r="X2329" s="1"/>
  <c r="T2329"/>
  <c r="V2329" s="1"/>
  <c r="Y2329" s="1"/>
  <c r="S2330"/>
  <c r="U2330" s="1"/>
  <c r="T2330"/>
  <c r="V2330" s="1"/>
  <c r="S2331"/>
  <c r="U2331" s="1"/>
  <c r="X2331" s="1"/>
  <c r="T2331"/>
  <c r="V2331" s="1"/>
  <c r="Y2331" s="1"/>
  <c r="S2332"/>
  <c r="U2332" s="1"/>
  <c r="X2332" s="1"/>
  <c r="T2332"/>
  <c r="V2332" s="1"/>
  <c r="Y2332" s="1"/>
  <c r="S2333"/>
  <c r="U2333" s="1"/>
  <c r="X2333" s="1"/>
  <c r="T2333"/>
  <c r="V2333" s="1"/>
  <c r="Y2333" s="1"/>
  <c r="S2334"/>
  <c r="U2334" s="1"/>
  <c r="T2334"/>
  <c r="V2334" s="1"/>
  <c r="Y2334" s="1"/>
  <c r="S2335"/>
  <c r="U2335" s="1"/>
  <c r="X2335" s="1"/>
  <c r="T2335"/>
  <c r="V2335" s="1"/>
  <c r="Y2335" s="1"/>
  <c r="S2336"/>
  <c r="U2336" s="1"/>
  <c r="T2336"/>
  <c r="V2336" s="1"/>
  <c r="Y2336" s="1"/>
  <c r="S2337"/>
  <c r="U2337" s="1"/>
  <c r="X2337" s="1"/>
  <c r="T2337"/>
  <c r="V2337" s="1"/>
  <c r="Y2337" s="1"/>
  <c r="S2338"/>
  <c r="U2338" s="1"/>
  <c r="T2338"/>
  <c r="V2338" s="1"/>
  <c r="S2339"/>
  <c r="U2339" s="1"/>
  <c r="X2339" s="1"/>
  <c r="T2339"/>
  <c r="V2339" s="1"/>
  <c r="Y2339" s="1"/>
  <c r="S2340"/>
  <c r="U2340" s="1"/>
  <c r="X2340" s="1"/>
  <c r="T2340"/>
  <c r="V2340" s="1"/>
  <c r="Y2340" s="1"/>
  <c r="S2341"/>
  <c r="U2341" s="1"/>
  <c r="X2341" s="1"/>
  <c r="T2341"/>
  <c r="V2341" s="1"/>
  <c r="Y2341" s="1"/>
  <c r="S2342"/>
  <c r="U2342" s="1"/>
  <c r="T2342"/>
  <c r="V2342" s="1"/>
  <c r="Y2342" s="1"/>
  <c r="S2343"/>
  <c r="U2343" s="1"/>
  <c r="X2343" s="1"/>
  <c r="T2343"/>
  <c r="V2343" s="1"/>
  <c r="Y2343" s="1"/>
  <c r="S2344"/>
  <c r="U2344" s="1"/>
  <c r="T2344"/>
  <c r="V2344" s="1"/>
  <c r="S2345"/>
  <c r="U2345" s="1"/>
  <c r="X2345" s="1"/>
  <c r="T2345"/>
  <c r="V2345" s="1"/>
  <c r="Y2345" s="1"/>
  <c r="S2346"/>
  <c r="U2346" s="1"/>
  <c r="T2346"/>
  <c r="V2346" s="1"/>
  <c r="Y2346" s="1"/>
  <c r="S2347"/>
  <c r="U2347" s="1"/>
  <c r="X2347" s="1"/>
  <c r="T2347"/>
  <c r="V2347" s="1"/>
  <c r="Y2347" s="1"/>
  <c r="S2348"/>
  <c r="U2348" s="1"/>
  <c r="X2348" s="1"/>
  <c r="T2348"/>
  <c r="V2348" s="1"/>
  <c r="Y2348" s="1"/>
  <c r="S2349"/>
  <c r="U2349" s="1"/>
  <c r="X2349" s="1"/>
  <c r="T2349"/>
  <c r="V2349" s="1"/>
  <c r="Y2349" s="1"/>
  <c r="S2350"/>
  <c r="U2350" s="1"/>
  <c r="T2350"/>
  <c r="V2350" s="1"/>
  <c r="Y2350" s="1"/>
  <c r="S2351"/>
  <c r="U2351" s="1"/>
  <c r="X2351" s="1"/>
  <c r="T2351"/>
  <c r="V2351" s="1"/>
  <c r="Y2351" s="1"/>
  <c r="S2352"/>
  <c r="U2352" s="1"/>
  <c r="T2352"/>
  <c r="V2352" s="1"/>
  <c r="Y2352" s="1"/>
  <c r="S2353"/>
  <c r="U2353" s="1"/>
  <c r="X2353" s="1"/>
  <c r="T2353"/>
  <c r="V2353" s="1"/>
  <c r="Y2353" s="1"/>
  <c r="S2354"/>
  <c r="U2354" s="1"/>
  <c r="T2354"/>
  <c r="V2354" s="1"/>
  <c r="S2355"/>
  <c r="U2355" s="1"/>
  <c r="X2355" s="1"/>
  <c r="T2355"/>
  <c r="V2355" s="1"/>
  <c r="Y2355" s="1"/>
  <c r="S2356"/>
  <c r="U2356" s="1"/>
  <c r="X2356" s="1"/>
  <c r="T2356"/>
  <c r="V2356" s="1"/>
  <c r="S2357"/>
  <c r="U2357" s="1"/>
  <c r="X2357" s="1"/>
  <c r="T2357"/>
  <c r="V2357" s="1"/>
  <c r="Y2357" s="1"/>
  <c r="S2358"/>
  <c r="U2358" s="1"/>
  <c r="T2358"/>
  <c r="V2358" s="1"/>
  <c r="Y2358" s="1"/>
  <c r="S2359"/>
  <c r="U2359" s="1"/>
  <c r="X2359" s="1"/>
  <c r="T2359"/>
  <c r="V2359" s="1"/>
  <c r="Y2359" s="1"/>
  <c r="S2360"/>
  <c r="U2360" s="1"/>
  <c r="T2360"/>
  <c r="V2360" s="1"/>
  <c r="Y2360" s="1"/>
  <c r="S2361"/>
  <c r="U2361" s="1"/>
  <c r="X2361" s="1"/>
  <c r="T2361"/>
  <c r="V2361" s="1"/>
  <c r="Y2361" s="1"/>
  <c r="S2362"/>
  <c r="U2362" s="1"/>
  <c r="T2362"/>
  <c r="V2362" s="1"/>
  <c r="S2363"/>
  <c r="U2363" s="1"/>
  <c r="X2363" s="1"/>
  <c r="T2363"/>
  <c r="V2363" s="1"/>
  <c r="Y2363" s="1"/>
  <c r="S2364"/>
  <c r="U2364" s="1"/>
  <c r="X2364" s="1"/>
  <c r="T2364"/>
  <c r="V2364" s="1"/>
  <c r="Y2364" s="1"/>
  <c r="S2365"/>
  <c r="U2365" s="1"/>
  <c r="X2365" s="1"/>
  <c r="T2365"/>
  <c r="V2365" s="1"/>
  <c r="Y2365" s="1"/>
  <c r="S2366"/>
  <c r="U2366" s="1"/>
  <c r="T2366"/>
  <c r="V2366" s="1"/>
  <c r="Y2366" s="1"/>
  <c r="S2367"/>
  <c r="U2367" s="1"/>
  <c r="X2367" s="1"/>
  <c r="T2367"/>
  <c r="V2367" s="1"/>
  <c r="Y2367" s="1"/>
  <c r="S2368"/>
  <c r="U2368" s="1"/>
  <c r="T2368"/>
  <c r="V2368" s="1"/>
  <c r="Y2368" s="1"/>
  <c r="S2369"/>
  <c r="U2369" s="1"/>
  <c r="X2369" s="1"/>
  <c r="T2369"/>
  <c r="V2369" s="1"/>
  <c r="Y2369" s="1"/>
  <c r="S2370"/>
  <c r="U2370" s="1"/>
  <c r="T2370"/>
  <c r="V2370" s="1"/>
  <c r="S2371"/>
  <c r="U2371" s="1"/>
  <c r="X2371" s="1"/>
  <c r="T2371"/>
  <c r="V2371" s="1"/>
  <c r="Y2371" s="1"/>
  <c r="S2372"/>
  <c r="U2372" s="1"/>
  <c r="X2372" s="1"/>
  <c r="T2372"/>
  <c r="V2372" s="1"/>
  <c r="Y2372" s="1"/>
  <c r="S2373"/>
  <c r="U2373" s="1"/>
  <c r="X2373" s="1"/>
  <c r="T2373"/>
  <c r="V2373" s="1"/>
  <c r="Y2373" s="1"/>
  <c r="S2374"/>
  <c r="U2374" s="1"/>
  <c r="T2374"/>
  <c r="V2374" s="1"/>
  <c r="Y2374" s="1"/>
  <c r="S2375"/>
  <c r="U2375" s="1"/>
  <c r="X2375" s="1"/>
  <c r="T2375"/>
  <c r="V2375" s="1"/>
  <c r="Y2375" s="1"/>
  <c r="S2376"/>
  <c r="U2376" s="1"/>
  <c r="T2376"/>
  <c r="V2376" s="1"/>
  <c r="S2377"/>
  <c r="U2377" s="1"/>
  <c r="X2377" s="1"/>
  <c r="T2377"/>
  <c r="V2377" s="1"/>
  <c r="Y2377" s="1"/>
  <c r="S2378"/>
  <c r="U2378" s="1"/>
  <c r="T2378"/>
  <c r="V2378" s="1"/>
  <c r="S2379"/>
  <c r="U2379" s="1"/>
  <c r="X2379" s="1"/>
  <c r="T2379"/>
  <c r="V2379" s="1"/>
  <c r="Y2379" s="1"/>
  <c r="S2380"/>
  <c r="U2380" s="1"/>
  <c r="X2380" s="1"/>
  <c r="T2380"/>
  <c r="V2380" s="1"/>
  <c r="Y2380" s="1"/>
  <c r="S2381"/>
  <c r="U2381" s="1"/>
  <c r="X2381" s="1"/>
  <c r="T2381"/>
  <c r="V2381" s="1"/>
  <c r="Y2381" s="1"/>
  <c r="S2382"/>
  <c r="U2382" s="1"/>
  <c r="T2382"/>
  <c r="V2382" s="1"/>
  <c r="Y2382" s="1"/>
  <c r="S2383"/>
  <c r="U2383" s="1"/>
  <c r="X2383" s="1"/>
  <c r="T2383"/>
  <c r="V2383" s="1"/>
  <c r="Y2383" s="1"/>
  <c r="S2384"/>
  <c r="U2384" s="1"/>
  <c r="T2384"/>
  <c r="V2384" s="1"/>
  <c r="S2385"/>
  <c r="U2385" s="1"/>
  <c r="X2385" s="1"/>
  <c r="T2385"/>
  <c r="V2385" s="1"/>
  <c r="Y2385" s="1"/>
  <c r="S2386"/>
  <c r="U2386" s="1"/>
  <c r="T2386"/>
  <c r="V2386" s="1"/>
  <c r="S2387"/>
  <c r="U2387" s="1"/>
  <c r="X2387" s="1"/>
  <c r="T2387"/>
  <c r="V2387" s="1"/>
  <c r="Y2387" s="1"/>
  <c r="S2388"/>
  <c r="U2388" s="1"/>
  <c r="X2388" s="1"/>
  <c r="T2388"/>
  <c r="V2388" s="1"/>
  <c r="S2389"/>
  <c r="U2389" s="1"/>
  <c r="X2389" s="1"/>
  <c r="T2389"/>
  <c r="V2389" s="1"/>
  <c r="Y2389" s="1"/>
  <c r="S2390"/>
  <c r="U2390" s="1"/>
  <c r="T2390"/>
  <c r="V2390" s="1"/>
  <c r="Y2390" s="1"/>
  <c r="S2391"/>
  <c r="U2391" s="1"/>
  <c r="X2391" s="1"/>
  <c r="T2391"/>
  <c r="V2391" s="1"/>
  <c r="Y2391" s="1"/>
  <c r="S2392"/>
  <c r="U2392" s="1"/>
  <c r="T2392"/>
  <c r="V2392" s="1"/>
  <c r="Y2392" s="1"/>
  <c r="S2393"/>
  <c r="U2393" s="1"/>
  <c r="X2393" s="1"/>
  <c r="T2393"/>
  <c r="V2393" s="1"/>
  <c r="Y2393" s="1"/>
  <c r="S2394"/>
  <c r="U2394" s="1"/>
  <c r="T2394"/>
  <c r="V2394" s="1"/>
  <c r="Y2394" s="1"/>
  <c r="S2395"/>
  <c r="U2395" s="1"/>
  <c r="X2395" s="1"/>
  <c r="T2395"/>
  <c r="V2395" s="1"/>
  <c r="Y2395" s="1"/>
  <c r="S2396"/>
  <c r="U2396" s="1"/>
  <c r="X2396" s="1"/>
  <c r="T2396"/>
  <c r="V2396" s="1"/>
  <c r="Y2396" s="1"/>
  <c r="S2397"/>
  <c r="U2397" s="1"/>
  <c r="X2397" s="1"/>
  <c r="T2397"/>
  <c r="V2397" s="1"/>
  <c r="Y2397" s="1"/>
  <c r="S2398"/>
  <c r="U2398" s="1"/>
  <c r="T2398"/>
  <c r="V2398" s="1"/>
  <c r="Y2398" s="1"/>
  <c r="S2399"/>
  <c r="U2399" s="1"/>
  <c r="X2399" s="1"/>
  <c r="T2399"/>
  <c r="V2399" s="1"/>
  <c r="Y2399" s="1"/>
  <c r="S2400"/>
  <c r="U2400" s="1"/>
  <c r="T2400"/>
  <c r="V2400" s="1"/>
  <c r="S2401"/>
  <c r="U2401" s="1"/>
  <c r="X2401" s="1"/>
  <c r="T2401"/>
  <c r="V2401" s="1"/>
  <c r="Y2401" s="1"/>
  <c r="S2402"/>
  <c r="U2402" s="1"/>
  <c r="T2402"/>
  <c r="V2402" s="1"/>
  <c r="Y2402" s="1"/>
  <c r="S2403"/>
  <c r="U2403" s="1"/>
  <c r="X2403" s="1"/>
  <c r="T2403"/>
  <c r="V2403" s="1"/>
  <c r="Y2403" s="1"/>
  <c r="S2404"/>
  <c r="U2404" s="1"/>
  <c r="X2404" s="1"/>
  <c r="T2404"/>
  <c r="V2404" s="1"/>
  <c r="Y2404" s="1"/>
  <c r="S2405"/>
  <c r="U2405" s="1"/>
  <c r="X2405" s="1"/>
  <c r="T2405"/>
  <c r="V2405" s="1"/>
  <c r="Y2405" s="1"/>
  <c r="S2406"/>
  <c r="U2406" s="1"/>
  <c r="T2406"/>
  <c r="V2406" s="1"/>
  <c r="Y2406" s="1"/>
  <c r="S2407"/>
  <c r="U2407" s="1"/>
  <c r="X2407" s="1"/>
  <c r="T2407"/>
  <c r="V2407" s="1"/>
  <c r="Y2407" s="1"/>
  <c r="S2408"/>
  <c r="U2408" s="1"/>
  <c r="T2408"/>
  <c r="V2408" s="1"/>
  <c r="S2409"/>
  <c r="U2409" s="1"/>
  <c r="X2409" s="1"/>
  <c r="T2409"/>
  <c r="V2409" s="1"/>
  <c r="Y2409" s="1"/>
  <c r="S2410"/>
  <c r="U2410" s="1"/>
  <c r="T2410"/>
  <c r="V2410" s="1"/>
  <c r="Y2410" s="1"/>
  <c r="S2411"/>
  <c r="U2411" s="1"/>
  <c r="X2411" s="1"/>
  <c r="T2411"/>
  <c r="V2411" s="1"/>
  <c r="Y2411" s="1"/>
  <c r="S2412"/>
  <c r="U2412" s="1"/>
  <c r="X2412" s="1"/>
  <c r="T2412"/>
  <c r="V2412" s="1"/>
  <c r="Y2412" s="1"/>
  <c r="S2413"/>
  <c r="U2413" s="1"/>
  <c r="X2413" s="1"/>
  <c r="T2413"/>
  <c r="V2413" s="1"/>
  <c r="Y2413" s="1"/>
  <c r="S2414"/>
  <c r="U2414" s="1"/>
  <c r="T2414"/>
  <c r="V2414" s="1"/>
  <c r="Y2414" s="1"/>
  <c r="S2415"/>
  <c r="U2415" s="1"/>
  <c r="X2415" s="1"/>
  <c r="T2415"/>
  <c r="V2415" s="1"/>
  <c r="Y2415" s="1"/>
  <c r="S2416"/>
  <c r="U2416" s="1"/>
  <c r="T2416"/>
  <c r="V2416" s="1"/>
  <c r="S2417"/>
  <c r="U2417" s="1"/>
  <c r="X2417" s="1"/>
  <c r="T2417"/>
  <c r="V2417" s="1"/>
  <c r="Y2417" s="1"/>
  <c r="S2418"/>
  <c r="U2418" s="1"/>
  <c r="T2418"/>
  <c r="V2418" s="1"/>
  <c r="Y2418" s="1"/>
  <c r="S2419"/>
  <c r="U2419" s="1"/>
  <c r="X2419" s="1"/>
  <c r="T2419"/>
  <c r="V2419" s="1"/>
  <c r="Y2419" s="1"/>
  <c r="S2420"/>
  <c r="U2420" s="1"/>
  <c r="X2420" s="1"/>
  <c r="T2420"/>
  <c r="V2420" s="1"/>
  <c r="S2421"/>
  <c r="U2421" s="1"/>
  <c r="X2421" s="1"/>
  <c r="T2421"/>
  <c r="V2421" s="1"/>
  <c r="Y2421" s="1"/>
  <c r="S2422"/>
  <c r="U2422" s="1"/>
  <c r="T2422"/>
  <c r="V2422" s="1"/>
  <c r="Y2422" s="1"/>
  <c r="S2423"/>
  <c r="U2423" s="1"/>
  <c r="X2423" s="1"/>
  <c r="T2423"/>
  <c r="V2423" s="1"/>
  <c r="Y2423" s="1"/>
  <c r="S2424"/>
  <c r="U2424" s="1"/>
  <c r="T2424"/>
  <c r="V2424" s="1"/>
  <c r="S2425"/>
  <c r="U2425" s="1"/>
  <c r="X2425" s="1"/>
  <c r="T2425"/>
  <c r="V2425" s="1"/>
  <c r="Y2425" s="1"/>
  <c r="S2426"/>
  <c r="U2426" s="1"/>
  <c r="T2426"/>
  <c r="V2426" s="1"/>
  <c r="Y2426" s="1"/>
  <c r="S2427"/>
  <c r="U2427" s="1"/>
  <c r="X2427" s="1"/>
  <c r="T2427"/>
  <c r="V2427" s="1"/>
  <c r="Y2427" s="1"/>
  <c r="S2428"/>
  <c r="U2428" s="1"/>
  <c r="X2428" s="1"/>
  <c r="T2428"/>
  <c r="V2428" s="1"/>
  <c r="Y2428" s="1"/>
  <c r="S2429"/>
  <c r="U2429" s="1"/>
  <c r="X2429" s="1"/>
  <c r="T2429"/>
  <c r="V2429" s="1"/>
  <c r="Y2429" s="1"/>
  <c r="S2430"/>
  <c r="U2430" s="1"/>
  <c r="T2430"/>
  <c r="V2430" s="1"/>
  <c r="Y2430" s="1"/>
  <c r="S2431"/>
  <c r="U2431" s="1"/>
  <c r="X2431" s="1"/>
  <c r="T2431"/>
  <c r="V2431" s="1"/>
  <c r="Y2431" s="1"/>
  <c r="S2432"/>
  <c r="U2432" s="1"/>
  <c r="T2432"/>
  <c r="V2432" s="1"/>
  <c r="Y2432" s="1"/>
  <c r="S2433"/>
  <c r="U2433" s="1"/>
  <c r="X2433" s="1"/>
  <c r="T2433"/>
  <c r="V2433" s="1"/>
  <c r="Y2433" s="1"/>
  <c r="S2434"/>
  <c r="U2434" s="1"/>
  <c r="T2434"/>
  <c r="V2434" s="1"/>
  <c r="S2435"/>
  <c r="U2435" s="1"/>
  <c r="X2435" s="1"/>
  <c r="T2435"/>
  <c r="V2435" s="1"/>
  <c r="Y2435" s="1"/>
  <c r="S2436"/>
  <c r="U2436" s="1"/>
  <c r="X2436" s="1"/>
  <c r="T2436"/>
  <c r="V2436" s="1"/>
  <c r="S2437"/>
  <c r="U2437" s="1"/>
  <c r="X2437" s="1"/>
  <c r="T2437"/>
  <c r="V2437" s="1"/>
  <c r="Y2437" s="1"/>
  <c r="S2438"/>
  <c r="U2438" s="1"/>
  <c r="T2438"/>
  <c r="V2438" s="1"/>
  <c r="Y2438" s="1"/>
  <c r="S2439"/>
  <c r="U2439" s="1"/>
  <c r="X2439" s="1"/>
  <c r="T2439"/>
  <c r="V2439" s="1"/>
  <c r="Y2439" s="1"/>
  <c r="S2440"/>
  <c r="U2440" s="1"/>
  <c r="T2440"/>
  <c r="V2440" s="1"/>
  <c r="Y2440" s="1"/>
  <c r="S2441"/>
  <c r="U2441" s="1"/>
  <c r="X2441" s="1"/>
  <c r="T2441"/>
  <c r="V2441" s="1"/>
  <c r="Y2441" s="1"/>
  <c r="S2442"/>
  <c r="U2442" s="1"/>
  <c r="T2442"/>
  <c r="V2442" s="1"/>
  <c r="S2443"/>
  <c r="U2443" s="1"/>
  <c r="X2443" s="1"/>
  <c r="T2443"/>
  <c r="V2443" s="1"/>
  <c r="Y2443" s="1"/>
  <c r="S2444"/>
  <c r="U2444" s="1"/>
  <c r="X2444" s="1"/>
  <c r="T2444"/>
  <c r="V2444" s="1"/>
  <c r="Y2444" s="1"/>
  <c r="S2445"/>
  <c r="U2445" s="1"/>
  <c r="X2445" s="1"/>
  <c r="T2445"/>
  <c r="V2445" s="1"/>
  <c r="Y2445" s="1"/>
  <c r="S2446"/>
  <c r="U2446" s="1"/>
  <c r="T2446"/>
  <c r="V2446" s="1"/>
  <c r="Y2446" s="1"/>
  <c r="S2447"/>
  <c r="U2447" s="1"/>
  <c r="X2447" s="1"/>
  <c r="T2447"/>
  <c r="V2447" s="1"/>
  <c r="Y2447" s="1"/>
  <c r="S2448"/>
  <c r="U2448" s="1"/>
  <c r="T2448"/>
  <c r="V2448" s="1"/>
  <c r="Y2448" s="1"/>
  <c r="S2449"/>
  <c r="U2449" s="1"/>
  <c r="X2449" s="1"/>
  <c r="T2449"/>
  <c r="V2449" s="1"/>
  <c r="Y2449" s="1"/>
  <c r="S2450"/>
  <c r="U2450" s="1"/>
  <c r="T2450"/>
  <c r="V2450" s="1"/>
  <c r="Y2450" s="1"/>
  <c r="S2451"/>
  <c r="U2451" s="1"/>
  <c r="X2451" s="1"/>
  <c r="T2451"/>
  <c r="V2451" s="1"/>
  <c r="Y2451" s="1"/>
  <c r="S2452"/>
  <c r="U2452" s="1"/>
  <c r="X2452" s="1"/>
  <c r="T2452"/>
  <c r="V2452" s="1"/>
  <c r="Y2452" s="1"/>
  <c r="S2453"/>
  <c r="U2453" s="1"/>
  <c r="X2453" s="1"/>
  <c r="T2453"/>
  <c r="V2453" s="1"/>
  <c r="Y2453" s="1"/>
  <c r="S2454"/>
  <c r="U2454" s="1"/>
  <c r="T2454"/>
  <c r="V2454" s="1"/>
  <c r="Y2454" s="1"/>
  <c r="S2455"/>
  <c r="U2455" s="1"/>
  <c r="X2455" s="1"/>
  <c r="T2455"/>
  <c r="V2455" s="1"/>
  <c r="Y2455" s="1"/>
  <c r="S2456"/>
  <c r="U2456" s="1"/>
  <c r="T2456"/>
  <c r="V2456" s="1"/>
  <c r="Y2456" s="1"/>
  <c r="S2457"/>
  <c r="U2457" s="1"/>
  <c r="X2457" s="1"/>
  <c r="T2457"/>
  <c r="V2457" s="1"/>
  <c r="Y2457" s="1"/>
  <c r="S2458"/>
  <c r="U2458" s="1"/>
  <c r="T2458"/>
  <c r="V2458" s="1"/>
  <c r="S2459"/>
  <c r="U2459" s="1"/>
  <c r="X2459" s="1"/>
  <c r="T2459"/>
  <c r="V2459" s="1"/>
  <c r="Y2459" s="1"/>
  <c r="S2460"/>
  <c r="U2460" s="1"/>
  <c r="X2460" s="1"/>
  <c r="T2460"/>
  <c r="V2460" s="1"/>
  <c r="S2461"/>
  <c r="U2461" s="1"/>
  <c r="X2461" s="1"/>
  <c r="T2461"/>
  <c r="V2461" s="1"/>
  <c r="Y2461" s="1"/>
  <c r="S2462"/>
  <c r="U2462" s="1"/>
  <c r="T2462"/>
  <c r="V2462" s="1"/>
  <c r="Y2462" s="1"/>
  <c r="S2463"/>
  <c r="U2463" s="1"/>
  <c r="X2463" s="1"/>
  <c r="T2463"/>
  <c r="V2463" s="1"/>
  <c r="Y2463" s="1"/>
  <c r="S2464"/>
  <c r="U2464" s="1"/>
  <c r="T2464"/>
  <c r="V2464" s="1"/>
  <c r="Y2464" s="1"/>
  <c r="S2465"/>
  <c r="U2465" s="1"/>
  <c r="X2465" s="1"/>
  <c r="T2465"/>
  <c r="V2465" s="1"/>
  <c r="Y2465" s="1"/>
  <c r="S2466"/>
  <c r="U2466" s="1"/>
  <c r="T2466"/>
  <c r="V2466" s="1"/>
  <c r="Y2466" s="1"/>
  <c r="S2467"/>
  <c r="U2467" s="1"/>
  <c r="X2467" s="1"/>
  <c r="T2467"/>
  <c r="V2467" s="1"/>
  <c r="Y2467" s="1"/>
  <c r="S2468"/>
  <c r="U2468" s="1"/>
  <c r="X2468" s="1"/>
  <c r="T2468"/>
  <c r="V2468" s="1"/>
  <c r="S2469"/>
  <c r="U2469" s="1"/>
  <c r="X2469" s="1"/>
  <c r="T2469"/>
  <c r="V2469" s="1"/>
  <c r="Y2469" s="1"/>
  <c r="S2470"/>
  <c r="U2470" s="1"/>
  <c r="T2470"/>
  <c r="V2470" s="1"/>
  <c r="Y2470" s="1"/>
  <c r="S2471"/>
  <c r="U2471" s="1"/>
  <c r="X2471" s="1"/>
  <c r="T2471"/>
  <c r="V2471" s="1"/>
  <c r="Y2471" s="1"/>
  <c r="S2472"/>
  <c r="U2472" s="1"/>
  <c r="T2472"/>
  <c r="V2472" s="1"/>
  <c r="S2473"/>
  <c r="U2473" s="1"/>
  <c r="X2473" s="1"/>
  <c r="T2473"/>
  <c r="V2473" s="1"/>
  <c r="Y2473" s="1"/>
  <c r="S2474"/>
  <c r="U2474" s="1"/>
  <c r="T2474"/>
  <c r="V2474" s="1"/>
  <c r="S2475"/>
  <c r="U2475" s="1"/>
  <c r="X2475" s="1"/>
  <c r="T2475"/>
  <c r="V2475" s="1"/>
  <c r="Y2475" s="1"/>
  <c r="S2476"/>
  <c r="U2476" s="1"/>
  <c r="X2476" s="1"/>
  <c r="T2476"/>
  <c r="V2476" s="1"/>
  <c r="Y2476" s="1"/>
  <c r="S2477"/>
  <c r="U2477" s="1"/>
  <c r="X2477" s="1"/>
  <c r="T2477"/>
  <c r="V2477" s="1"/>
  <c r="Y2477" s="1"/>
  <c r="S2478"/>
  <c r="U2478" s="1"/>
  <c r="T2478"/>
  <c r="V2478" s="1"/>
  <c r="Y2478" s="1"/>
  <c r="S2479"/>
  <c r="U2479" s="1"/>
  <c r="X2479" s="1"/>
  <c r="T2479"/>
  <c r="V2479" s="1"/>
  <c r="Y2479" s="1"/>
  <c r="S2480"/>
  <c r="U2480" s="1"/>
  <c r="T2480"/>
  <c r="V2480" s="1"/>
  <c r="Y2480" s="1"/>
  <c r="S2481"/>
  <c r="U2481" s="1"/>
  <c r="X2481" s="1"/>
  <c r="T2481"/>
  <c r="V2481" s="1"/>
  <c r="Y2481" s="1"/>
  <c r="S2482"/>
  <c r="U2482" s="1"/>
  <c r="T2482"/>
  <c r="V2482" s="1"/>
  <c r="Y2482" s="1"/>
  <c r="S2483"/>
  <c r="U2483" s="1"/>
  <c r="X2483" s="1"/>
  <c r="T2483"/>
  <c r="V2483" s="1"/>
  <c r="Y2483" s="1"/>
  <c r="S2484"/>
  <c r="U2484" s="1"/>
  <c r="X2484" s="1"/>
  <c r="T2484"/>
  <c r="V2484" s="1"/>
  <c r="S2485"/>
  <c r="U2485" s="1"/>
  <c r="X2485" s="1"/>
  <c r="T2485"/>
  <c r="V2485" s="1"/>
  <c r="Y2485" s="1"/>
  <c r="S2486"/>
  <c r="U2486" s="1"/>
  <c r="T2486"/>
  <c r="V2486" s="1"/>
  <c r="Y2486" s="1"/>
  <c r="S2487"/>
  <c r="U2487" s="1"/>
  <c r="X2487" s="1"/>
  <c r="T2487"/>
  <c r="V2487" s="1"/>
  <c r="Y2487" s="1"/>
  <c r="S2488"/>
  <c r="U2488" s="1"/>
  <c r="T2488"/>
  <c r="V2488" s="1"/>
  <c r="Y2488" s="1"/>
  <c r="S2489"/>
  <c r="U2489" s="1"/>
  <c r="X2489" s="1"/>
  <c r="T2489"/>
  <c r="V2489" s="1"/>
  <c r="Y2489" s="1"/>
  <c r="S2490"/>
  <c r="U2490" s="1"/>
  <c r="T2490"/>
  <c r="V2490" s="1"/>
  <c r="S2491"/>
  <c r="U2491" s="1"/>
  <c r="X2491" s="1"/>
  <c r="T2491"/>
  <c r="V2491" s="1"/>
  <c r="Y2491" s="1"/>
  <c r="S2492"/>
  <c r="U2492" s="1"/>
  <c r="X2492" s="1"/>
  <c r="T2492"/>
  <c r="V2492" s="1"/>
  <c r="S2493"/>
  <c r="U2493" s="1"/>
  <c r="X2493" s="1"/>
  <c r="T2493"/>
  <c r="V2493" s="1"/>
  <c r="Y2493" s="1"/>
  <c r="S2494"/>
  <c r="U2494" s="1"/>
  <c r="T2494"/>
  <c r="V2494" s="1"/>
  <c r="Y2494" s="1"/>
  <c r="S2495"/>
  <c r="U2495" s="1"/>
  <c r="X2495" s="1"/>
  <c r="T2495"/>
  <c r="V2495" s="1"/>
  <c r="Y2495" s="1"/>
  <c r="S2496"/>
  <c r="U2496" s="1"/>
  <c r="T2496"/>
  <c r="V2496" s="1"/>
  <c r="Y2496" s="1"/>
  <c r="S2497"/>
  <c r="U2497" s="1"/>
  <c r="X2497" s="1"/>
  <c r="T2497"/>
  <c r="V2497" s="1"/>
  <c r="Y2497" s="1"/>
  <c r="S2498"/>
  <c r="U2498" s="1"/>
  <c r="T2498"/>
  <c r="V2498" s="1"/>
  <c r="Y2498" s="1"/>
  <c r="S2499"/>
  <c r="U2499" s="1"/>
  <c r="X2499" s="1"/>
  <c r="T2499"/>
  <c r="V2499" s="1"/>
  <c r="Y2499" s="1"/>
  <c r="S2500"/>
  <c r="U2500" s="1"/>
  <c r="X2500" s="1"/>
  <c r="T2500"/>
  <c r="V2500" s="1"/>
  <c r="S2501"/>
  <c r="U2501" s="1"/>
  <c r="X2501" s="1"/>
  <c r="T2501"/>
  <c r="V2501" s="1"/>
  <c r="Y2501" s="1"/>
  <c r="S2502"/>
  <c r="U2502" s="1"/>
  <c r="T2502"/>
  <c r="V2502" s="1"/>
  <c r="Y2502" s="1"/>
  <c r="S2503"/>
  <c r="U2503" s="1"/>
  <c r="X2503" s="1"/>
  <c r="T2503"/>
  <c r="V2503" s="1"/>
  <c r="Y2503" s="1"/>
  <c r="S2504"/>
  <c r="U2504" s="1"/>
  <c r="T2504"/>
  <c r="V2504" s="1"/>
  <c r="S2505"/>
  <c r="U2505" s="1"/>
  <c r="X2505" s="1"/>
  <c r="T2505"/>
  <c r="V2505" s="1"/>
  <c r="Y2505" s="1"/>
  <c r="S2506"/>
  <c r="U2506" s="1"/>
  <c r="T2506"/>
  <c r="V2506" s="1"/>
  <c r="Y2506" s="1"/>
  <c r="S2507"/>
  <c r="U2507" s="1"/>
  <c r="X2507" s="1"/>
  <c r="T2507"/>
  <c r="V2507" s="1"/>
  <c r="Y2507" s="1"/>
  <c r="S2508"/>
  <c r="U2508" s="1"/>
  <c r="X2508" s="1"/>
  <c r="T2508"/>
  <c r="V2508" s="1"/>
  <c r="S2509"/>
  <c r="U2509" s="1"/>
  <c r="X2509" s="1"/>
  <c r="T2509"/>
  <c r="V2509" s="1"/>
  <c r="Y2509" s="1"/>
  <c r="S2510"/>
  <c r="U2510" s="1"/>
  <c r="T2510"/>
  <c r="V2510" s="1"/>
  <c r="Y2510" s="1"/>
  <c r="S2511"/>
  <c r="U2511" s="1"/>
  <c r="X2511" s="1"/>
  <c r="T2511"/>
  <c r="V2511" s="1"/>
  <c r="Y2511" s="1"/>
  <c r="S2512"/>
  <c r="U2512" s="1"/>
  <c r="T2512"/>
  <c r="V2512" s="1"/>
  <c r="Y2512" s="1"/>
  <c r="S2513"/>
  <c r="U2513" s="1"/>
  <c r="X2513" s="1"/>
  <c r="T2513"/>
  <c r="V2513" s="1"/>
  <c r="Y2513" s="1"/>
  <c r="S2514"/>
  <c r="U2514" s="1"/>
  <c r="T2514"/>
  <c r="V2514" s="1"/>
  <c r="Y2514" s="1"/>
  <c r="S2515"/>
  <c r="U2515" s="1"/>
  <c r="X2515" s="1"/>
  <c r="T2515"/>
  <c r="V2515" s="1"/>
  <c r="Y2515" s="1"/>
  <c r="S2516"/>
  <c r="U2516" s="1"/>
  <c r="X2516" s="1"/>
  <c r="T2516"/>
  <c r="V2516" s="1"/>
  <c r="Y2516" s="1"/>
  <c r="S2517"/>
  <c r="U2517" s="1"/>
  <c r="X2517" s="1"/>
  <c r="T2517"/>
  <c r="V2517" s="1"/>
  <c r="Y2517" s="1"/>
  <c r="S2518"/>
  <c r="U2518" s="1"/>
  <c r="T2518"/>
  <c r="V2518" s="1"/>
  <c r="Y2518" s="1"/>
  <c r="S2519"/>
  <c r="U2519" s="1"/>
  <c r="X2519" s="1"/>
  <c r="T2519"/>
  <c r="V2519" s="1"/>
  <c r="Y2519" s="1"/>
  <c r="S2520"/>
  <c r="U2520" s="1"/>
  <c r="T2520"/>
  <c r="V2520" s="1"/>
  <c r="Y2520" s="1"/>
  <c r="S2521"/>
  <c r="U2521" s="1"/>
  <c r="X2521" s="1"/>
  <c r="T2521"/>
  <c r="V2521" s="1"/>
  <c r="Y2521" s="1"/>
  <c r="S2522"/>
  <c r="U2522" s="1"/>
  <c r="T2522"/>
  <c r="V2522" s="1"/>
  <c r="S2523"/>
  <c r="U2523" s="1"/>
  <c r="X2523" s="1"/>
  <c r="T2523"/>
  <c r="V2523" s="1"/>
  <c r="Y2523" s="1"/>
  <c r="S2524"/>
  <c r="U2524" s="1"/>
  <c r="X2524" s="1"/>
  <c r="T2524"/>
  <c r="V2524" s="1"/>
  <c r="S2525"/>
  <c r="U2525" s="1"/>
  <c r="X2525" s="1"/>
  <c r="T2525"/>
  <c r="V2525" s="1"/>
  <c r="Y2525" s="1"/>
  <c r="S2526"/>
  <c r="U2526" s="1"/>
  <c r="T2526"/>
  <c r="V2526" s="1"/>
  <c r="Y2526" s="1"/>
  <c r="S2527"/>
  <c r="U2527" s="1"/>
  <c r="X2527" s="1"/>
  <c r="T2527"/>
  <c r="V2527" s="1"/>
  <c r="Y2527" s="1"/>
  <c r="S2528"/>
  <c r="U2528" s="1"/>
  <c r="T2528"/>
  <c r="V2528" s="1"/>
  <c r="Y2528" s="1"/>
  <c r="S2529"/>
  <c r="U2529" s="1"/>
  <c r="X2529" s="1"/>
  <c r="T2529"/>
  <c r="V2529" s="1"/>
  <c r="Y2529" s="1"/>
  <c r="S2530"/>
  <c r="U2530" s="1"/>
  <c r="T2530"/>
  <c r="V2530" s="1"/>
  <c r="Y2530" s="1"/>
  <c r="S2531"/>
  <c r="U2531" s="1"/>
  <c r="X2531" s="1"/>
  <c r="T2531"/>
  <c r="V2531" s="1"/>
  <c r="Y2531" s="1"/>
  <c r="S2532"/>
  <c r="U2532" s="1"/>
  <c r="X2532" s="1"/>
  <c r="T2532"/>
  <c r="V2532" s="1"/>
  <c r="S2533"/>
  <c r="U2533" s="1"/>
  <c r="X2533" s="1"/>
  <c r="T2533"/>
  <c r="V2533" s="1"/>
  <c r="Y2533" s="1"/>
  <c r="S2534"/>
  <c r="U2534" s="1"/>
  <c r="T2534"/>
  <c r="V2534" s="1"/>
  <c r="Y2534" s="1"/>
  <c r="S2535"/>
  <c r="U2535" s="1"/>
  <c r="X2535" s="1"/>
  <c r="T2535"/>
  <c r="V2535" s="1"/>
  <c r="Y2535" s="1"/>
  <c r="S2536"/>
  <c r="U2536" s="1"/>
  <c r="T2536"/>
  <c r="V2536" s="1"/>
  <c r="S2537"/>
  <c r="U2537" s="1"/>
  <c r="X2537" s="1"/>
  <c r="T2537"/>
  <c r="V2537" s="1"/>
  <c r="Y2537" s="1"/>
  <c r="S2538"/>
  <c r="U2538" s="1"/>
  <c r="T2538"/>
  <c r="V2538" s="1"/>
  <c r="S2539"/>
  <c r="U2539" s="1"/>
  <c r="X2539" s="1"/>
  <c r="T2539"/>
  <c r="V2539" s="1"/>
  <c r="Y2539" s="1"/>
  <c r="S2540"/>
  <c r="U2540" s="1"/>
  <c r="X2540" s="1"/>
  <c r="T2540"/>
  <c r="V2540" s="1"/>
  <c r="Y2540" s="1"/>
  <c r="S2541"/>
  <c r="U2541" s="1"/>
  <c r="X2541" s="1"/>
  <c r="T2541"/>
  <c r="V2541" s="1"/>
  <c r="Y2541" s="1"/>
  <c r="S2542"/>
  <c r="U2542" s="1"/>
  <c r="T2542"/>
  <c r="V2542" s="1"/>
  <c r="Y2542" s="1"/>
  <c r="S2543"/>
  <c r="U2543" s="1"/>
  <c r="X2543" s="1"/>
  <c r="T2543"/>
  <c r="V2543" s="1"/>
  <c r="Y2543" s="1"/>
  <c r="S2544"/>
  <c r="U2544" s="1"/>
  <c r="T2544"/>
  <c r="V2544" s="1"/>
  <c r="Y2544" s="1"/>
  <c r="S2545"/>
  <c r="U2545" s="1"/>
  <c r="X2545" s="1"/>
  <c r="T2545"/>
  <c r="V2545" s="1"/>
  <c r="Y2545" s="1"/>
  <c r="S2546"/>
  <c r="U2546" s="1"/>
  <c r="T2546"/>
  <c r="V2546" s="1"/>
  <c r="S2547"/>
  <c r="U2547" s="1"/>
  <c r="X2547" s="1"/>
  <c r="T2547"/>
  <c r="V2547" s="1"/>
  <c r="Y2547" s="1"/>
  <c r="S2548"/>
  <c r="U2548" s="1"/>
  <c r="X2548" s="1"/>
  <c r="T2548"/>
  <c r="V2548" s="1"/>
  <c r="Y2548" s="1"/>
  <c r="S2549"/>
  <c r="U2549" s="1"/>
  <c r="X2549" s="1"/>
  <c r="T2549"/>
  <c r="V2549" s="1"/>
  <c r="Y2549" s="1"/>
  <c r="S2550"/>
  <c r="U2550" s="1"/>
  <c r="T2550"/>
  <c r="V2550" s="1"/>
  <c r="Y2550" s="1"/>
  <c r="S2551"/>
  <c r="U2551" s="1"/>
  <c r="X2551" s="1"/>
  <c r="T2551"/>
  <c r="V2551" s="1"/>
  <c r="Y2551" s="1"/>
  <c r="S2552"/>
  <c r="U2552" s="1"/>
  <c r="T2552"/>
  <c r="V2552" s="1"/>
  <c r="Y2552" s="1"/>
  <c r="S2553"/>
  <c r="U2553" s="1"/>
  <c r="X2553" s="1"/>
  <c r="T2553"/>
  <c r="V2553" s="1"/>
  <c r="Y2553" s="1"/>
  <c r="S2554"/>
  <c r="U2554" s="1"/>
  <c r="T2554"/>
  <c r="V2554" s="1"/>
  <c r="Y2554" s="1"/>
  <c r="S2555"/>
  <c r="U2555" s="1"/>
  <c r="X2555" s="1"/>
  <c r="T2555"/>
  <c r="V2555" s="1"/>
  <c r="Y2555" s="1"/>
  <c r="S2556"/>
  <c r="U2556" s="1"/>
  <c r="X2556" s="1"/>
  <c r="T2556"/>
  <c r="V2556" s="1"/>
  <c r="S2557"/>
  <c r="U2557" s="1"/>
  <c r="X2557" s="1"/>
  <c r="T2557"/>
  <c r="V2557" s="1"/>
  <c r="Y2557" s="1"/>
  <c r="S2558"/>
  <c r="U2558" s="1"/>
  <c r="T2558"/>
  <c r="V2558" s="1"/>
  <c r="Y2558" s="1"/>
  <c r="S2559"/>
  <c r="U2559" s="1"/>
  <c r="X2559" s="1"/>
  <c r="T2559"/>
  <c r="V2559" s="1"/>
  <c r="Y2559" s="1"/>
  <c r="S2560"/>
  <c r="U2560" s="1"/>
  <c r="T2560"/>
  <c r="V2560" s="1"/>
  <c r="S2561"/>
  <c r="U2561" s="1"/>
  <c r="X2561" s="1"/>
  <c r="T2561"/>
  <c r="V2561" s="1"/>
  <c r="Y2561" s="1"/>
  <c r="S2562"/>
  <c r="U2562" s="1"/>
  <c r="T2562"/>
  <c r="V2562" s="1"/>
  <c r="Y2562" s="1"/>
  <c r="S2563"/>
  <c r="U2563" s="1"/>
  <c r="X2563" s="1"/>
  <c r="T2563"/>
  <c r="V2563" s="1"/>
  <c r="Y2563" s="1"/>
  <c r="S2564"/>
  <c r="U2564" s="1"/>
  <c r="X2564" s="1"/>
  <c r="T2564"/>
  <c r="V2564" s="1"/>
  <c r="Y2564" s="1"/>
  <c r="S2565"/>
  <c r="U2565" s="1"/>
  <c r="X2565" s="1"/>
  <c r="T2565"/>
  <c r="V2565" s="1"/>
  <c r="Y2565" s="1"/>
  <c r="S2566"/>
  <c r="U2566" s="1"/>
  <c r="T2566"/>
  <c r="V2566" s="1"/>
  <c r="Y2566" s="1"/>
  <c r="S2567"/>
  <c r="U2567" s="1"/>
  <c r="X2567" s="1"/>
  <c r="T2567"/>
  <c r="V2567" s="1"/>
  <c r="Y2567" s="1"/>
  <c r="S2568"/>
  <c r="U2568" s="1"/>
  <c r="X2568" s="1"/>
  <c r="T2568"/>
  <c r="V2568" s="1"/>
  <c r="S2569"/>
  <c r="U2569" s="1"/>
  <c r="X2569" s="1"/>
  <c r="T2569"/>
  <c r="V2569" s="1"/>
  <c r="Y2569" s="1"/>
  <c r="S2570"/>
  <c r="U2570" s="1"/>
  <c r="T2570"/>
  <c r="V2570" s="1"/>
  <c r="S2571"/>
  <c r="U2571" s="1"/>
  <c r="X2571" s="1"/>
  <c r="T2571"/>
  <c r="V2571" s="1"/>
  <c r="Y2571" s="1"/>
  <c r="S2572"/>
  <c r="U2572" s="1"/>
  <c r="X2572" s="1"/>
  <c r="T2572"/>
  <c r="V2572" s="1"/>
  <c r="Y2572" s="1"/>
  <c r="S2573"/>
  <c r="U2573" s="1"/>
  <c r="X2573" s="1"/>
  <c r="T2573"/>
  <c r="V2573" s="1"/>
  <c r="Y2573" s="1"/>
  <c r="S2574"/>
  <c r="U2574" s="1"/>
  <c r="T2574"/>
  <c r="V2574" s="1"/>
  <c r="Y2574" s="1"/>
  <c r="S2575"/>
  <c r="U2575" s="1"/>
  <c r="X2575" s="1"/>
  <c r="T2575"/>
  <c r="V2575" s="1"/>
  <c r="Y2575" s="1"/>
  <c r="S2576"/>
  <c r="U2576" s="1"/>
  <c r="T2576"/>
  <c r="V2576" s="1"/>
  <c r="Y2576" s="1"/>
  <c r="S2577"/>
  <c r="U2577" s="1"/>
  <c r="X2577" s="1"/>
  <c r="T2577"/>
  <c r="V2577" s="1"/>
  <c r="Y2577" s="1"/>
  <c r="S2578"/>
  <c r="U2578" s="1"/>
  <c r="X2578" s="1"/>
  <c r="T2578"/>
  <c r="V2578" s="1"/>
  <c r="Y2578" s="1"/>
  <c r="S2579"/>
  <c r="U2579" s="1"/>
  <c r="X2579" s="1"/>
  <c r="T2579"/>
  <c r="V2579" s="1"/>
  <c r="Y2579" s="1"/>
  <c r="S2580"/>
  <c r="U2580" s="1"/>
  <c r="X2580" s="1"/>
  <c r="T2580"/>
  <c r="V2580" s="1"/>
  <c r="Y2580" s="1"/>
  <c r="S2581"/>
  <c r="U2581" s="1"/>
  <c r="X2581" s="1"/>
  <c r="T2581"/>
  <c r="V2581" s="1"/>
  <c r="Y2581" s="1"/>
  <c r="S2582"/>
  <c r="U2582" s="1"/>
  <c r="T2582"/>
  <c r="V2582" s="1"/>
  <c r="Y2582" s="1"/>
  <c r="S2583"/>
  <c r="U2583" s="1"/>
  <c r="X2583" s="1"/>
  <c r="T2583"/>
  <c r="V2583" s="1"/>
  <c r="Y2583" s="1"/>
  <c r="S2584"/>
  <c r="U2584" s="1"/>
  <c r="T2584"/>
  <c r="V2584" s="1"/>
  <c r="Y2584" s="1"/>
  <c r="S2585"/>
  <c r="U2585" s="1"/>
  <c r="X2585" s="1"/>
  <c r="T2585"/>
  <c r="V2585" s="1"/>
  <c r="Y2585" s="1"/>
  <c r="S2586"/>
  <c r="U2586" s="1"/>
  <c r="T2586"/>
  <c r="V2586" s="1"/>
  <c r="S2587"/>
  <c r="U2587" s="1"/>
  <c r="X2587" s="1"/>
  <c r="T2587"/>
  <c r="V2587" s="1"/>
  <c r="Y2587" s="1"/>
  <c r="S2588"/>
  <c r="U2588" s="1"/>
  <c r="X2588" s="1"/>
  <c r="T2588"/>
  <c r="V2588" s="1"/>
  <c r="S2589"/>
  <c r="U2589" s="1"/>
  <c r="X2589" s="1"/>
  <c r="T2589"/>
  <c r="V2589" s="1"/>
  <c r="Y2589" s="1"/>
  <c r="S2590"/>
  <c r="U2590" s="1"/>
  <c r="X2590" s="1"/>
  <c r="T2590"/>
  <c r="V2590" s="1"/>
  <c r="Y2590" s="1"/>
  <c r="S2591"/>
  <c r="U2591" s="1"/>
  <c r="X2591" s="1"/>
  <c r="T2591"/>
  <c r="V2591" s="1"/>
  <c r="Y2591" s="1"/>
  <c r="S2592"/>
  <c r="U2592" s="1"/>
  <c r="T2592"/>
  <c r="V2592" s="1"/>
  <c r="Y2592" s="1"/>
  <c r="S2593"/>
  <c r="U2593" s="1"/>
  <c r="X2593" s="1"/>
  <c r="T2593"/>
  <c r="V2593" s="1"/>
  <c r="Y2593" s="1"/>
  <c r="S2594"/>
  <c r="U2594" s="1"/>
  <c r="T2594"/>
  <c r="V2594" s="1"/>
  <c r="Y2594" s="1"/>
  <c r="S2595"/>
  <c r="U2595" s="1"/>
  <c r="X2595" s="1"/>
  <c r="T2595"/>
  <c r="V2595" s="1"/>
  <c r="Y2595" s="1"/>
  <c r="S2596"/>
  <c r="U2596" s="1"/>
  <c r="X2596" s="1"/>
  <c r="T2596"/>
  <c r="V2596" s="1"/>
  <c r="Y2596" s="1"/>
  <c r="S2597"/>
  <c r="U2597" s="1"/>
  <c r="X2597" s="1"/>
  <c r="T2597"/>
  <c r="V2597" s="1"/>
  <c r="Y2597" s="1"/>
  <c r="S2598"/>
  <c r="U2598" s="1"/>
  <c r="T2598"/>
  <c r="V2598" s="1"/>
  <c r="Y2598" s="1"/>
  <c r="S2599"/>
  <c r="U2599" s="1"/>
  <c r="X2599" s="1"/>
  <c r="T2599"/>
  <c r="V2599" s="1"/>
  <c r="Y2599" s="1"/>
  <c r="S2600"/>
  <c r="U2600" s="1"/>
  <c r="X2600" s="1"/>
  <c r="T2600"/>
  <c r="V2600" s="1"/>
  <c r="S2601"/>
  <c r="U2601" s="1"/>
  <c r="X2601" s="1"/>
  <c r="T2601"/>
  <c r="V2601" s="1"/>
  <c r="Y2601" s="1"/>
  <c r="S2602"/>
  <c r="U2602" s="1"/>
  <c r="T2602"/>
  <c r="V2602" s="1"/>
  <c r="S2603"/>
  <c r="U2603" s="1"/>
  <c r="X2603" s="1"/>
  <c r="T2603"/>
  <c r="V2603" s="1"/>
  <c r="Y2603" s="1"/>
  <c r="S2604"/>
  <c r="U2604" s="1"/>
  <c r="X2604" s="1"/>
  <c r="T2604"/>
  <c r="V2604" s="1"/>
  <c r="S2605"/>
  <c r="U2605" s="1"/>
  <c r="X2605" s="1"/>
  <c r="T2605"/>
  <c r="V2605" s="1"/>
  <c r="Y2605" s="1"/>
  <c r="S2606"/>
  <c r="U2606" s="1"/>
  <c r="T2606"/>
  <c r="V2606" s="1"/>
  <c r="Y2606" s="1"/>
  <c r="S2607"/>
  <c r="U2607" s="1"/>
  <c r="X2607" s="1"/>
  <c r="T2607"/>
  <c r="V2607" s="1"/>
  <c r="Y2607" s="1"/>
  <c r="S2608"/>
  <c r="U2608" s="1"/>
  <c r="T2608"/>
  <c r="V2608" s="1"/>
  <c r="Y2608" s="1"/>
  <c r="S2609"/>
  <c r="U2609" s="1"/>
  <c r="X2609" s="1"/>
  <c r="T2609"/>
  <c r="V2609" s="1"/>
  <c r="Y2609" s="1"/>
  <c r="S2610"/>
  <c r="U2610" s="1"/>
  <c r="X2610" s="1"/>
  <c r="T2610"/>
  <c r="V2610" s="1"/>
  <c r="Y2610" s="1"/>
  <c r="S2611"/>
  <c r="U2611" s="1"/>
  <c r="X2611" s="1"/>
  <c r="T2611"/>
  <c r="V2611" s="1"/>
  <c r="Y2611" s="1"/>
  <c r="S2612"/>
  <c r="U2612" s="1"/>
  <c r="X2612" s="1"/>
  <c r="T2612"/>
  <c r="V2612" s="1"/>
  <c r="Y2612" s="1"/>
  <c r="S2613"/>
  <c r="U2613" s="1"/>
  <c r="X2613" s="1"/>
  <c r="T2613"/>
  <c r="V2613" s="1"/>
  <c r="Y2613" s="1"/>
  <c r="S2614"/>
  <c r="U2614" s="1"/>
  <c r="T2614"/>
  <c r="V2614" s="1"/>
  <c r="Y2614" s="1"/>
  <c r="S2615"/>
  <c r="U2615" s="1"/>
  <c r="X2615" s="1"/>
  <c r="T2615"/>
  <c r="V2615" s="1"/>
  <c r="Y2615" s="1"/>
  <c r="S2616"/>
  <c r="U2616" s="1"/>
  <c r="T2616"/>
  <c r="V2616" s="1"/>
  <c r="S2617"/>
  <c r="U2617" s="1"/>
  <c r="X2617" s="1"/>
  <c r="T2617"/>
  <c r="V2617" s="1"/>
  <c r="Y2617" s="1"/>
  <c r="S2618"/>
  <c r="U2618" s="1"/>
  <c r="T2618"/>
  <c r="V2618" s="1"/>
  <c r="S2619"/>
  <c r="U2619" s="1"/>
  <c r="X2619" s="1"/>
  <c r="T2619"/>
  <c r="V2619" s="1"/>
  <c r="Y2619" s="1"/>
  <c r="S2620"/>
  <c r="U2620" s="1"/>
  <c r="X2620" s="1"/>
  <c r="T2620"/>
  <c r="V2620" s="1"/>
  <c r="Y2620" s="1"/>
  <c r="S2621"/>
  <c r="U2621" s="1"/>
  <c r="X2621" s="1"/>
  <c r="T2621"/>
  <c r="V2621" s="1"/>
  <c r="Y2621" s="1"/>
  <c r="S2622"/>
  <c r="U2622" s="1"/>
  <c r="X2622" s="1"/>
  <c r="T2622"/>
  <c r="V2622" s="1"/>
  <c r="Y2622" s="1"/>
  <c r="S2623"/>
  <c r="U2623" s="1"/>
  <c r="X2623" s="1"/>
  <c r="T2623"/>
  <c r="V2623" s="1"/>
  <c r="Y2623" s="1"/>
  <c r="S2624"/>
  <c r="U2624" s="1"/>
  <c r="T2624"/>
  <c r="V2624" s="1"/>
  <c r="S2625"/>
  <c r="U2625" s="1"/>
  <c r="X2625" s="1"/>
  <c r="T2625"/>
  <c r="V2625" s="1"/>
  <c r="Y2625" s="1"/>
  <c r="S2626"/>
  <c r="U2626" s="1"/>
  <c r="T2626"/>
  <c r="V2626" s="1"/>
  <c r="Y2626" s="1"/>
  <c r="S2627"/>
  <c r="U2627" s="1"/>
  <c r="X2627" s="1"/>
  <c r="T2627"/>
  <c r="V2627" s="1"/>
  <c r="Y2627" s="1"/>
  <c r="S2628"/>
  <c r="U2628" s="1"/>
  <c r="X2628" s="1"/>
  <c r="T2628"/>
  <c r="V2628" s="1"/>
  <c r="Y2628" s="1"/>
  <c r="S2629"/>
  <c r="U2629" s="1"/>
  <c r="X2629" s="1"/>
  <c r="T2629"/>
  <c r="V2629" s="1"/>
  <c r="Y2629" s="1"/>
  <c r="S2630"/>
  <c r="U2630" s="1"/>
  <c r="T2630"/>
  <c r="V2630" s="1"/>
  <c r="Y2630" s="1"/>
  <c r="S2631"/>
  <c r="U2631" s="1"/>
  <c r="X2631" s="1"/>
  <c r="T2631"/>
  <c r="V2631" s="1"/>
  <c r="Y2631" s="1"/>
  <c r="S2632"/>
  <c r="U2632" s="1"/>
  <c r="X2632" s="1"/>
  <c r="T2632"/>
  <c r="V2632" s="1"/>
  <c r="Y2632" s="1"/>
  <c r="S2633"/>
  <c r="U2633" s="1"/>
  <c r="X2633" s="1"/>
  <c r="T2633"/>
  <c r="V2633" s="1"/>
  <c r="Y2633" s="1"/>
  <c r="S2634"/>
  <c r="U2634" s="1"/>
  <c r="T2634"/>
  <c r="V2634" s="1"/>
  <c r="S2635"/>
  <c r="U2635" s="1"/>
  <c r="X2635" s="1"/>
  <c r="T2635"/>
  <c r="V2635" s="1"/>
  <c r="Y2635" s="1"/>
  <c r="S2636"/>
  <c r="U2636" s="1"/>
  <c r="X2636" s="1"/>
  <c r="T2636"/>
  <c r="V2636" s="1"/>
  <c r="S2637"/>
  <c r="U2637" s="1"/>
  <c r="X2637" s="1"/>
  <c r="T2637"/>
  <c r="V2637" s="1"/>
  <c r="Y2637" s="1"/>
  <c r="S2638"/>
  <c r="U2638" s="1"/>
  <c r="T2638"/>
  <c r="V2638" s="1"/>
  <c r="Y2638" s="1"/>
  <c r="S2639"/>
  <c r="U2639" s="1"/>
  <c r="X2639" s="1"/>
  <c r="T2639"/>
  <c r="V2639" s="1"/>
  <c r="Y2639" s="1"/>
  <c r="S2640"/>
  <c r="U2640" s="1"/>
  <c r="T2640"/>
  <c r="V2640" s="1"/>
  <c r="Y2640" s="1"/>
  <c r="S2641"/>
  <c r="U2641" s="1"/>
  <c r="X2641" s="1"/>
  <c r="T2641"/>
  <c r="V2641" s="1"/>
  <c r="Y2641" s="1"/>
  <c r="S2642"/>
  <c r="U2642" s="1"/>
  <c r="X2642" s="1"/>
  <c r="T2642"/>
  <c r="V2642" s="1"/>
  <c r="Y2642" s="1"/>
  <c r="S2643"/>
  <c r="U2643" s="1"/>
  <c r="X2643" s="1"/>
  <c r="T2643"/>
  <c r="V2643" s="1"/>
  <c r="Y2643" s="1"/>
  <c r="S2644"/>
  <c r="U2644" s="1"/>
  <c r="X2644" s="1"/>
  <c r="T2644"/>
  <c r="V2644" s="1"/>
  <c r="Y2644" s="1"/>
  <c r="S2645"/>
  <c r="U2645" s="1"/>
  <c r="X2645" s="1"/>
  <c r="T2645"/>
  <c r="V2645" s="1"/>
  <c r="Y2645" s="1"/>
  <c r="S2646"/>
  <c r="U2646" s="1"/>
  <c r="T2646"/>
  <c r="V2646" s="1"/>
  <c r="Y2646" s="1"/>
  <c r="S2647"/>
  <c r="U2647" s="1"/>
  <c r="X2647" s="1"/>
  <c r="T2647"/>
  <c r="V2647" s="1"/>
  <c r="Y2647" s="1"/>
  <c r="S2648"/>
  <c r="U2648" s="1"/>
  <c r="T2648"/>
  <c r="V2648" s="1"/>
  <c r="Y2648" s="1"/>
  <c r="S2649"/>
  <c r="U2649" s="1"/>
  <c r="X2649" s="1"/>
  <c r="T2649"/>
  <c r="V2649" s="1"/>
  <c r="Y2649" s="1"/>
  <c r="S2650"/>
  <c r="U2650" s="1"/>
  <c r="T2650"/>
  <c r="V2650" s="1"/>
  <c r="S2651"/>
  <c r="U2651" s="1"/>
  <c r="X2651" s="1"/>
  <c r="T2651"/>
  <c r="V2651" s="1"/>
  <c r="Y2651" s="1"/>
  <c r="S2652"/>
  <c r="U2652" s="1"/>
  <c r="X2652" s="1"/>
  <c r="T2652"/>
  <c r="V2652" s="1"/>
  <c r="S2653"/>
  <c r="U2653" s="1"/>
  <c r="X2653" s="1"/>
  <c r="T2653"/>
  <c r="V2653" s="1"/>
  <c r="Y2653" s="1"/>
  <c r="S2654"/>
  <c r="U2654" s="1"/>
  <c r="X2654" s="1"/>
  <c r="T2654"/>
  <c r="V2654" s="1"/>
  <c r="Y2654" s="1"/>
  <c r="S2655"/>
  <c r="U2655" s="1"/>
  <c r="X2655" s="1"/>
  <c r="T2655"/>
  <c r="V2655" s="1"/>
  <c r="Y2655" s="1"/>
  <c r="S2656"/>
  <c r="U2656" s="1"/>
  <c r="T2656"/>
  <c r="V2656" s="1"/>
  <c r="S2657"/>
  <c r="U2657" s="1"/>
  <c r="X2657" s="1"/>
  <c r="T2657"/>
  <c r="V2657" s="1"/>
  <c r="Y2657" s="1"/>
  <c r="S2658"/>
  <c r="U2658" s="1"/>
  <c r="T2658"/>
  <c r="V2658" s="1"/>
  <c r="Y2658" s="1"/>
  <c r="S2659"/>
  <c r="U2659" s="1"/>
  <c r="X2659" s="1"/>
  <c r="T2659"/>
  <c r="V2659" s="1"/>
  <c r="Y2659" s="1"/>
  <c r="S2660"/>
  <c r="U2660" s="1"/>
  <c r="X2660" s="1"/>
  <c r="T2660"/>
  <c r="V2660" s="1"/>
  <c r="Y2660" s="1"/>
  <c r="S2661"/>
  <c r="U2661" s="1"/>
  <c r="X2661" s="1"/>
  <c r="T2661"/>
  <c r="V2661" s="1"/>
  <c r="Y2661" s="1"/>
  <c r="S2662"/>
  <c r="U2662" s="1"/>
  <c r="T2662"/>
  <c r="V2662" s="1"/>
  <c r="Y2662" s="1"/>
  <c r="S2663"/>
  <c r="U2663" s="1"/>
  <c r="X2663" s="1"/>
  <c r="T2663"/>
  <c r="V2663" s="1"/>
  <c r="Y2663" s="1"/>
  <c r="S2664"/>
  <c r="U2664" s="1"/>
  <c r="X2664" s="1"/>
  <c r="T2664"/>
  <c r="V2664" s="1"/>
  <c r="S2665"/>
  <c r="U2665" s="1"/>
  <c r="X2665" s="1"/>
  <c r="T2665"/>
  <c r="V2665" s="1"/>
  <c r="Y2665" s="1"/>
  <c r="S2666"/>
  <c r="U2666" s="1"/>
  <c r="T2666"/>
  <c r="V2666" s="1"/>
  <c r="S2667"/>
  <c r="U2667" s="1"/>
  <c r="X2667" s="1"/>
  <c r="T2667"/>
  <c r="V2667" s="1"/>
  <c r="Y2667" s="1"/>
  <c r="S2668"/>
  <c r="U2668" s="1"/>
  <c r="X2668" s="1"/>
  <c r="T2668"/>
  <c r="V2668" s="1"/>
  <c r="Y2668" s="1"/>
  <c r="S2669"/>
  <c r="U2669" s="1"/>
  <c r="X2669" s="1"/>
  <c r="T2669"/>
  <c r="V2669" s="1"/>
  <c r="Y2669" s="1"/>
  <c r="S2670"/>
  <c r="U2670" s="1"/>
  <c r="T2670"/>
  <c r="V2670" s="1"/>
  <c r="Y2670" s="1"/>
  <c r="S2671"/>
  <c r="U2671" s="1"/>
  <c r="X2671" s="1"/>
  <c r="T2671"/>
  <c r="V2671" s="1"/>
  <c r="Y2671" s="1"/>
  <c r="S2672"/>
  <c r="U2672" s="1"/>
  <c r="T2672"/>
  <c r="V2672" s="1"/>
  <c r="Y2672" s="1"/>
  <c r="S2673"/>
  <c r="U2673" s="1"/>
  <c r="X2673" s="1"/>
  <c r="T2673"/>
  <c r="V2673" s="1"/>
  <c r="Y2673" s="1"/>
  <c r="S2674"/>
  <c r="U2674" s="1"/>
  <c r="X2674" s="1"/>
  <c r="T2674"/>
  <c r="V2674" s="1"/>
  <c r="S2675"/>
  <c r="U2675" s="1"/>
  <c r="X2675" s="1"/>
  <c r="T2675"/>
  <c r="V2675" s="1"/>
  <c r="Y2675" s="1"/>
  <c r="S2676"/>
  <c r="U2676" s="1"/>
  <c r="X2676" s="1"/>
  <c r="T2676"/>
  <c r="V2676" s="1"/>
  <c r="Y2676" s="1"/>
  <c r="S2677"/>
  <c r="U2677" s="1"/>
  <c r="X2677" s="1"/>
  <c r="T2677"/>
  <c r="V2677" s="1"/>
  <c r="Y2677" s="1"/>
  <c r="S2678"/>
  <c r="U2678" s="1"/>
  <c r="T2678"/>
  <c r="V2678" s="1"/>
  <c r="Y2678" s="1"/>
  <c r="S2679"/>
  <c r="U2679" s="1"/>
  <c r="X2679" s="1"/>
  <c r="T2679"/>
  <c r="V2679" s="1"/>
  <c r="Y2679" s="1"/>
  <c r="S2680"/>
  <c r="U2680" s="1"/>
  <c r="T2680"/>
  <c r="V2680" s="1"/>
  <c r="S2681"/>
  <c r="U2681" s="1"/>
  <c r="X2681" s="1"/>
  <c r="T2681"/>
  <c r="V2681" s="1"/>
  <c r="Y2681" s="1"/>
  <c r="S2682"/>
  <c r="U2682" s="1"/>
  <c r="T2682"/>
  <c r="V2682" s="1"/>
  <c r="Y2682" s="1"/>
  <c r="S2683"/>
  <c r="U2683" s="1"/>
  <c r="X2683" s="1"/>
  <c r="T2683"/>
  <c r="V2683" s="1"/>
  <c r="Y2683" s="1"/>
  <c r="S2684"/>
  <c r="U2684" s="1"/>
  <c r="X2684" s="1"/>
  <c r="T2684"/>
  <c r="V2684" s="1"/>
  <c r="S2685"/>
  <c r="U2685" s="1"/>
  <c r="X2685" s="1"/>
  <c r="T2685"/>
  <c r="V2685" s="1"/>
  <c r="Y2685" s="1"/>
  <c r="S2686"/>
  <c r="U2686" s="1"/>
  <c r="X2686" s="1"/>
  <c r="T2686"/>
  <c r="V2686" s="1"/>
  <c r="Y2686" s="1"/>
  <c r="S2687"/>
  <c r="U2687" s="1"/>
  <c r="X2687" s="1"/>
  <c r="T2687"/>
  <c r="V2687" s="1"/>
  <c r="Y2687" s="1"/>
  <c r="S2688"/>
  <c r="U2688" s="1"/>
  <c r="T2688"/>
  <c r="V2688" s="1"/>
  <c r="S2689"/>
  <c r="U2689" s="1"/>
  <c r="X2689" s="1"/>
  <c r="T2689"/>
  <c r="V2689" s="1"/>
  <c r="Y2689" s="1"/>
  <c r="S2690"/>
  <c r="U2690" s="1"/>
  <c r="T2690"/>
  <c r="V2690" s="1"/>
  <c r="Y2690" s="1"/>
  <c r="S2691"/>
  <c r="U2691" s="1"/>
  <c r="X2691" s="1"/>
  <c r="T2691"/>
  <c r="V2691" s="1"/>
  <c r="Y2691" s="1"/>
  <c r="S2692"/>
  <c r="U2692" s="1"/>
  <c r="X2692" s="1"/>
  <c r="T2692"/>
  <c r="V2692" s="1"/>
  <c r="Y2692" s="1"/>
  <c r="S2693"/>
  <c r="U2693" s="1"/>
  <c r="X2693" s="1"/>
  <c r="T2693"/>
  <c r="V2693" s="1"/>
  <c r="Y2693" s="1"/>
  <c r="S2694"/>
  <c r="U2694" s="1"/>
  <c r="T2694"/>
  <c r="V2694" s="1"/>
  <c r="Y2694" s="1"/>
  <c r="S2695"/>
  <c r="U2695" s="1"/>
  <c r="X2695" s="1"/>
  <c r="T2695"/>
  <c r="V2695" s="1"/>
  <c r="Y2695" s="1"/>
  <c r="S2696"/>
  <c r="U2696" s="1"/>
  <c r="X2696" s="1"/>
  <c r="T2696"/>
  <c r="V2696" s="1"/>
  <c r="Y2696" s="1"/>
  <c r="S2697"/>
  <c r="U2697" s="1"/>
  <c r="X2697" s="1"/>
  <c r="T2697"/>
  <c r="V2697" s="1"/>
  <c r="Y2697" s="1"/>
  <c r="S2698"/>
  <c r="U2698" s="1"/>
  <c r="T2698"/>
  <c r="V2698" s="1"/>
  <c r="S2699"/>
  <c r="U2699" s="1"/>
  <c r="X2699" s="1"/>
  <c r="T2699"/>
  <c r="V2699" s="1"/>
  <c r="Y2699" s="1"/>
  <c r="S2700"/>
  <c r="U2700" s="1"/>
  <c r="X2700" s="1"/>
  <c r="T2700"/>
  <c r="V2700" s="1"/>
  <c r="S2701"/>
  <c r="U2701" s="1"/>
  <c r="X2701" s="1"/>
  <c r="T2701"/>
  <c r="V2701" s="1"/>
  <c r="Y2701" s="1"/>
  <c r="S2702"/>
  <c r="U2702" s="1"/>
  <c r="T2702"/>
  <c r="V2702" s="1"/>
  <c r="Y2702" s="1"/>
  <c r="S2703"/>
  <c r="U2703" s="1"/>
  <c r="X2703" s="1"/>
  <c r="T2703"/>
  <c r="V2703" s="1"/>
  <c r="Y2703" s="1"/>
  <c r="S2704"/>
  <c r="U2704" s="1"/>
  <c r="T2704"/>
  <c r="V2704" s="1"/>
  <c r="Y2704" s="1"/>
  <c r="S2705"/>
  <c r="U2705" s="1"/>
  <c r="X2705" s="1"/>
  <c r="T2705"/>
  <c r="V2705" s="1"/>
  <c r="Y2705" s="1"/>
  <c r="S2706"/>
  <c r="U2706" s="1"/>
  <c r="X2706" s="1"/>
  <c r="T2706"/>
  <c r="V2706" s="1"/>
  <c r="Y2706" s="1"/>
  <c r="S2707"/>
  <c r="U2707" s="1"/>
  <c r="X2707" s="1"/>
  <c r="T2707"/>
  <c r="V2707" s="1"/>
  <c r="Y2707" s="1"/>
  <c r="S2708"/>
  <c r="U2708" s="1"/>
  <c r="X2708" s="1"/>
  <c r="T2708"/>
  <c r="V2708" s="1"/>
  <c r="Y2708" s="1"/>
  <c r="S2709"/>
  <c r="U2709" s="1"/>
  <c r="X2709" s="1"/>
  <c r="T2709"/>
  <c r="V2709" s="1"/>
  <c r="Y2709" s="1"/>
  <c r="S2710"/>
  <c r="U2710" s="1"/>
  <c r="T2710"/>
  <c r="V2710" s="1"/>
  <c r="Y2710" s="1"/>
  <c r="S2711"/>
  <c r="U2711" s="1"/>
  <c r="X2711" s="1"/>
  <c r="T2711"/>
  <c r="V2711" s="1"/>
  <c r="Y2711" s="1"/>
  <c r="S2712"/>
  <c r="U2712" s="1"/>
  <c r="T2712"/>
  <c r="V2712" s="1"/>
  <c r="Y2712" s="1"/>
  <c r="S2713"/>
  <c r="U2713" s="1"/>
  <c r="X2713" s="1"/>
  <c r="T2713"/>
  <c r="V2713" s="1"/>
  <c r="Y2713" s="1"/>
  <c r="S2714"/>
  <c r="U2714" s="1"/>
  <c r="T2714"/>
  <c r="V2714" s="1"/>
  <c r="S2715"/>
  <c r="U2715" s="1"/>
  <c r="X2715" s="1"/>
  <c r="T2715"/>
  <c r="V2715" s="1"/>
  <c r="Y2715" s="1"/>
  <c r="S2716"/>
  <c r="U2716" s="1"/>
  <c r="X2716" s="1"/>
  <c r="T2716"/>
  <c r="V2716" s="1"/>
  <c r="S2717"/>
  <c r="U2717" s="1"/>
  <c r="X2717" s="1"/>
  <c r="T2717"/>
  <c r="V2717" s="1"/>
  <c r="Y2717" s="1"/>
  <c r="S2718"/>
  <c r="U2718" s="1"/>
  <c r="X2718" s="1"/>
  <c r="T2718"/>
  <c r="V2718" s="1"/>
  <c r="Y2718" s="1"/>
  <c r="S2719"/>
  <c r="U2719" s="1"/>
  <c r="X2719" s="1"/>
  <c r="T2719"/>
  <c r="V2719" s="1"/>
  <c r="Y2719" s="1"/>
  <c r="S2720"/>
  <c r="U2720" s="1"/>
  <c r="T2720"/>
  <c r="V2720" s="1"/>
  <c r="Y2720" s="1"/>
  <c r="S2721"/>
  <c r="U2721" s="1"/>
  <c r="X2721" s="1"/>
  <c r="T2721"/>
  <c r="V2721" s="1"/>
  <c r="Y2721" s="1"/>
  <c r="S2722"/>
  <c r="U2722" s="1"/>
  <c r="T2722"/>
  <c r="V2722" s="1"/>
  <c r="Y2722" s="1"/>
  <c r="S2723"/>
  <c r="U2723" s="1"/>
  <c r="X2723" s="1"/>
  <c r="T2723"/>
  <c r="V2723" s="1"/>
  <c r="Y2723" s="1"/>
  <c r="S2724"/>
  <c r="U2724" s="1"/>
  <c r="X2724" s="1"/>
  <c r="T2724"/>
  <c r="V2724" s="1"/>
  <c r="S2725"/>
  <c r="U2725" s="1"/>
  <c r="X2725" s="1"/>
  <c r="T2725"/>
  <c r="V2725" s="1"/>
  <c r="Y2725" s="1"/>
  <c r="S2726"/>
  <c r="U2726" s="1"/>
  <c r="T2726"/>
  <c r="V2726" s="1"/>
  <c r="Y2726" s="1"/>
  <c r="S2727"/>
  <c r="U2727" s="1"/>
  <c r="X2727" s="1"/>
  <c r="T2727"/>
  <c r="V2727" s="1"/>
  <c r="Y2727" s="1"/>
  <c r="S2728"/>
  <c r="U2728" s="1"/>
  <c r="X2728" s="1"/>
  <c r="T2728"/>
  <c r="V2728" s="1"/>
  <c r="S2729"/>
  <c r="U2729" s="1"/>
  <c r="X2729" s="1"/>
  <c r="T2729"/>
  <c r="V2729" s="1"/>
  <c r="Y2729" s="1"/>
  <c r="S2730"/>
  <c r="U2730" s="1"/>
  <c r="T2730"/>
  <c r="V2730" s="1"/>
  <c r="Y2730" s="1"/>
  <c r="S2731"/>
  <c r="U2731" s="1"/>
  <c r="X2731" s="1"/>
  <c r="T2731"/>
  <c r="V2731" s="1"/>
  <c r="Y2731" s="1"/>
  <c r="S2732"/>
  <c r="U2732" s="1"/>
  <c r="X2732" s="1"/>
  <c r="T2732"/>
  <c r="V2732" s="1"/>
  <c r="S2733"/>
  <c r="U2733" s="1"/>
  <c r="X2733" s="1"/>
  <c r="T2733"/>
  <c r="V2733" s="1"/>
  <c r="Y2733" s="1"/>
  <c r="S2734"/>
  <c r="U2734" s="1"/>
  <c r="T2734"/>
  <c r="V2734" s="1"/>
  <c r="Y2734" s="1"/>
  <c r="S2735"/>
  <c r="U2735" s="1"/>
  <c r="X2735" s="1"/>
  <c r="T2735"/>
  <c r="V2735" s="1"/>
  <c r="Y2735" s="1"/>
  <c r="S2736"/>
  <c r="U2736" s="1"/>
  <c r="T2736"/>
  <c r="V2736" s="1"/>
  <c r="Y2736" s="1"/>
  <c r="S2737"/>
  <c r="U2737" s="1"/>
  <c r="X2737" s="1"/>
  <c r="T2737"/>
  <c r="V2737" s="1"/>
  <c r="Y2737" s="1"/>
  <c r="S2738"/>
  <c r="U2738" s="1"/>
  <c r="X2738" s="1"/>
  <c r="T2738"/>
  <c r="V2738" s="1"/>
  <c r="S2739"/>
  <c r="U2739" s="1"/>
  <c r="X2739" s="1"/>
  <c r="T2739"/>
  <c r="V2739" s="1"/>
  <c r="Y2739" s="1"/>
  <c r="S2740"/>
  <c r="U2740" s="1"/>
  <c r="X2740" s="1"/>
  <c r="T2740"/>
  <c r="V2740" s="1"/>
  <c r="Y2740" s="1"/>
  <c r="S2741"/>
  <c r="U2741" s="1"/>
  <c r="X2741" s="1"/>
  <c r="T2741"/>
  <c r="V2741" s="1"/>
  <c r="Y2741" s="1"/>
  <c r="S2742"/>
  <c r="U2742" s="1"/>
  <c r="T2742"/>
  <c r="V2742" s="1"/>
  <c r="Y2742" s="1"/>
  <c r="S2743"/>
  <c r="U2743" s="1"/>
  <c r="X2743" s="1"/>
  <c r="T2743"/>
  <c r="V2743" s="1"/>
  <c r="Y2743" s="1"/>
  <c r="S2744"/>
  <c r="U2744" s="1"/>
  <c r="T2744"/>
  <c r="V2744" s="1"/>
  <c r="Y2744" s="1"/>
  <c r="S2745"/>
  <c r="U2745" s="1"/>
  <c r="X2745" s="1"/>
  <c r="T2745"/>
  <c r="V2745" s="1"/>
  <c r="Y2745" s="1"/>
  <c r="S2746"/>
  <c r="U2746" s="1"/>
  <c r="T2746"/>
  <c r="V2746" s="1"/>
  <c r="Y2746" s="1"/>
  <c r="S2747"/>
  <c r="U2747" s="1"/>
  <c r="X2747" s="1"/>
  <c r="T2747"/>
  <c r="V2747" s="1"/>
  <c r="Y2747" s="1"/>
  <c r="S2748"/>
  <c r="U2748" s="1"/>
  <c r="X2748" s="1"/>
  <c r="T2748"/>
  <c r="V2748" s="1"/>
  <c r="S2749"/>
  <c r="U2749" s="1"/>
  <c r="X2749" s="1"/>
  <c r="T2749"/>
  <c r="V2749" s="1"/>
  <c r="Y2749" s="1"/>
  <c r="S2750"/>
  <c r="U2750" s="1"/>
  <c r="X2750" s="1"/>
  <c r="T2750"/>
  <c r="V2750" s="1"/>
  <c r="Y2750" s="1"/>
  <c r="S2751"/>
  <c r="U2751" s="1"/>
  <c r="X2751" s="1"/>
  <c r="T2751"/>
  <c r="V2751" s="1"/>
  <c r="Y2751" s="1"/>
  <c r="S2752"/>
  <c r="U2752" s="1"/>
  <c r="T2752"/>
  <c r="V2752" s="1"/>
  <c r="S2753"/>
  <c r="U2753" s="1"/>
  <c r="X2753" s="1"/>
  <c r="T2753"/>
  <c r="V2753" s="1"/>
  <c r="Y2753" s="1"/>
  <c r="S2754"/>
  <c r="U2754" s="1"/>
  <c r="T2754"/>
  <c r="V2754" s="1"/>
  <c r="Y2754" s="1"/>
  <c r="S2755"/>
  <c r="U2755" s="1"/>
  <c r="X2755" s="1"/>
  <c r="T2755"/>
  <c r="V2755" s="1"/>
  <c r="Y2755" s="1"/>
  <c r="S2756"/>
  <c r="U2756" s="1"/>
  <c r="X2756" s="1"/>
  <c r="T2756"/>
  <c r="V2756" s="1"/>
  <c r="Y2756" s="1"/>
  <c r="S2757"/>
  <c r="U2757" s="1"/>
  <c r="X2757" s="1"/>
  <c r="T2757"/>
  <c r="V2757" s="1"/>
  <c r="Y2757" s="1"/>
  <c r="S2758"/>
  <c r="U2758" s="1"/>
  <c r="T2758"/>
  <c r="V2758" s="1"/>
  <c r="Y2758" s="1"/>
  <c r="S2759"/>
  <c r="U2759" s="1"/>
  <c r="X2759" s="1"/>
  <c r="T2759"/>
  <c r="V2759" s="1"/>
  <c r="Y2759" s="1"/>
  <c r="S2760"/>
  <c r="U2760" s="1"/>
  <c r="X2760" s="1"/>
  <c r="T2760"/>
  <c r="V2760" s="1"/>
  <c r="S2761"/>
  <c r="U2761" s="1"/>
  <c r="X2761" s="1"/>
  <c r="T2761"/>
  <c r="V2761" s="1"/>
  <c r="Y2761" s="1"/>
  <c r="S2762"/>
  <c r="U2762" s="1"/>
  <c r="T2762"/>
  <c r="V2762" s="1"/>
  <c r="S2763"/>
  <c r="U2763" s="1"/>
  <c r="X2763" s="1"/>
  <c r="T2763"/>
  <c r="V2763" s="1"/>
  <c r="Y2763" s="1"/>
  <c r="S2764"/>
  <c r="U2764" s="1"/>
  <c r="X2764" s="1"/>
  <c r="T2764"/>
  <c r="V2764" s="1"/>
  <c r="Y2764" s="1"/>
  <c r="S2765"/>
  <c r="U2765" s="1"/>
  <c r="X2765" s="1"/>
  <c r="T2765"/>
  <c r="V2765" s="1"/>
  <c r="Y2765" s="1"/>
  <c r="S2766"/>
  <c r="U2766" s="1"/>
  <c r="T2766"/>
  <c r="V2766" s="1"/>
  <c r="Y2766" s="1"/>
  <c r="S2767"/>
  <c r="U2767" s="1"/>
  <c r="X2767" s="1"/>
  <c r="T2767"/>
  <c r="V2767" s="1"/>
  <c r="Y2767" s="1"/>
  <c r="S2768"/>
  <c r="U2768" s="1"/>
  <c r="T2768"/>
  <c r="V2768" s="1"/>
  <c r="Y2768" s="1"/>
  <c r="S2769"/>
  <c r="U2769" s="1"/>
  <c r="X2769" s="1"/>
  <c r="T2769"/>
  <c r="V2769" s="1"/>
  <c r="Y2769" s="1"/>
  <c r="S2770"/>
  <c r="U2770" s="1"/>
  <c r="X2770" s="1"/>
  <c r="T2770"/>
  <c r="V2770" s="1"/>
  <c r="S2771"/>
  <c r="U2771" s="1"/>
  <c r="X2771" s="1"/>
  <c r="T2771"/>
  <c r="V2771" s="1"/>
  <c r="Y2771" s="1"/>
  <c r="S2772"/>
  <c r="U2772" s="1"/>
  <c r="T2772"/>
  <c r="V2772" s="1"/>
  <c r="Y2772" s="1"/>
  <c r="S2773"/>
  <c r="U2773" s="1"/>
  <c r="X2773" s="1"/>
  <c r="T2773"/>
  <c r="V2773" s="1"/>
  <c r="Y2773" s="1"/>
  <c r="S2774"/>
  <c r="U2774" s="1"/>
  <c r="T2774"/>
  <c r="V2774" s="1"/>
  <c r="Y2774" s="1"/>
  <c r="S2775"/>
  <c r="U2775" s="1"/>
  <c r="X2775" s="1"/>
  <c r="T2775"/>
  <c r="V2775" s="1"/>
  <c r="Y2775" s="1"/>
  <c r="S2776"/>
  <c r="U2776" s="1"/>
  <c r="T2776"/>
  <c r="V2776" s="1"/>
  <c r="Y2776" s="1"/>
  <c r="S2777"/>
  <c r="U2777" s="1"/>
  <c r="X2777" s="1"/>
  <c r="T2777"/>
  <c r="V2777" s="1"/>
  <c r="Y2777" s="1"/>
  <c r="S2778"/>
  <c r="U2778" s="1"/>
  <c r="X2778" s="1"/>
  <c r="T2778"/>
  <c r="V2778" s="1"/>
  <c r="S2779"/>
  <c r="U2779" s="1"/>
  <c r="X2779" s="1"/>
  <c r="T2779"/>
  <c r="V2779" s="1"/>
  <c r="Y2779" s="1"/>
  <c r="S2780"/>
  <c r="U2780" s="1"/>
  <c r="T2780"/>
  <c r="V2780" s="1"/>
  <c r="S2781"/>
  <c r="U2781" s="1"/>
  <c r="X2781" s="1"/>
  <c r="T2781"/>
  <c r="V2781" s="1"/>
  <c r="Y2781" s="1"/>
  <c r="S2782"/>
  <c r="U2782" s="1"/>
  <c r="T2782"/>
  <c r="V2782" s="1"/>
  <c r="Y2782" s="1"/>
  <c r="S2783"/>
  <c r="U2783" s="1"/>
  <c r="X2783" s="1"/>
  <c r="T2783"/>
  <c r="V2783" s="1"/>
  <c r="Y2783" s="1"/>
  <c r="S2784"/>
  <c r="U2784" s="1"/>
  <c r="T2784"/>
  <c r="V2784" s="1"/>
  <c r="Y2784" s="1"/>
  <c r="S2785"/>
  <c r="U2785" s="1"/>
  <c r="X2785" s="1"/>
  <c r="T2785"/>
  <c r="V2785" s="1"/>
  <c r="Y2785" s="1"/>
  <c r="S2786"/>
  <c r="U2786" s="1"/>
  <c r="X2786" s="1"/>
  <c r="T2786"/>
  <c r="V2786" s="1"/>
  <c r="Y2786" s="1"/>
  <c r="S2787"/>
  <c r="U2787" s="1"/>
  <c r="X2787" s="1"/>
  <c r="T2787"/>
  <c r="V2787" s="1"/>
  <c r="Y2787" s="1"/>
  <c r="S2788"/>
  <c r="U2788" s="1"/>
  <c r="T2788"/>
  <c r="V2788" s="1"/>
  <c r="S2789"/>
  <c r="U2789" s="1"/>
  <c r="X2789" s="1"/>
  <c r="T2789"/>
  <c r="V2789" s="1"/>
  <c r="Y2789" s="1"/>
  <c r="S2790"/>
  <c r="U2790" s="1"/>
  <c r="T2790"/>
  <c r="V2790" s="1"/>
  <c r="Y2790" s="1"/>
  <c r="S2791"/>
  <c r="U2791" s="1"/>
  <c r="X2791" s="1"/>
  <c r="T2791"/>
  <c r="V2791" s="1"/>
  <c r="Y2791" s="1"/>
  <c r="S2792"/>
  <c r="U2792" s="1"/>
  <c r="T2792"/>
  <c r="V2792" s="1"/>
  <c r="S2793"/>
  <c r="U2793" s="1"/>
  <c r="X2793" s="1"/>
  <c r="T2793"/>
  <c r="V2793" s="1"/>
  <c r="Y2793" s="1"/>
  <c r="S2794"/>
  <c r="U2794" s="1"/>
  <c r="X2794" s="1"/>
  <c r="T2794"/>
  <c r="V2794" s="1"/>
  <c r="S2795"/>
  <c r="U2795" s="1"/>
  <c r="X2795" s="1"/>
  <c r="T2795"/>
  <c r="V2795" s="1"/>
  <c r="Y2795" s="1"/>
  <c r="S2796"/>
  <c r="U2796" s="1"/>
  <c r="T2796"/>
  <c r="V2796" s="1"/>
  <c r="Y2796" s="1"/>
  <c r="S2797"/>
  <c r="U2797" s="1"/>
  <c r="X2797" s="1"/>
  <c r="T2797"/>
  <c r="V2797" s="1"/>
  <c r="Y2797" s="1"/>
  <c r="S2798"/>
  <c r="U2798" s="1"/>
  <c r="T2798"/>
  <c r="V2798" s="1"/>
  <c r="Y2798" s="1"/>
  <c r="S2799"/>
  <c r="U2799" s="1"/>
  <c r="X2799" s="1"/>
  <c r="T2799"/>
  <c r="V2799" s="1"/>
  <c r="Y2799" s="1"/>
  <c r="S2800"/>
  <c r="U2800" s="1"/>
  <c r="T2800"/>
  <c r="V2800" s="1"/>
  <c r="Y2800" s="1"/>
  <c r="S2801"/>
  <c r="U2801" s="1"/>
  <c r="X2801" s="1"/>
  <c r="T2801"/>
  <c r="V2801" s="1"/>
  <c r="Y2801" s="1"/>
  <c r="S2802"/>
  <c r="U2802" s="1"/>
  <c r="X2802" s="1"/>
  <c r="T2802"/>
  <c r="V2802" s="1"/>
  <c r="S2803"/>
  <c r="U2803" s="1"/>
  <c r="X2803" s="1"/>
  <c r="T2803"/>
  <c r="V2803" s="1"/>
  <c r="Y2803" s="1"/>
  <c r="S2804"/>
  <c r="U2804" s="1"/>
  <c r="T2804"/>
  <c r="V2804" s="1"/>
  <c r="Y2804" s="1"/>
  <c r="S2805"/>
  <c r="U2805" s="1"/>
  <c r="X2805" s="1"/>
  <c r="T2805"/>
  <c r="V2805" s="1"/>
  <c r="Y2805" s="1"/>
  <c r="S2806"/>
  <c r="U2806" s="1"/>
  <c r="T2806"/>
  <c r="V2806" s="1"/>
  <c r="Y2806" s="1"/>
  <c r="S2807"/>
  <c r="U2807" s="1"/>
  <c r="X2807" s="1"/>
  <c r="T2807"/>
  <c r="V2807" s="1"/>
  <c r="Y2807" s="1"/>
  <c r="S2808"/>
  <c r="U2808" s="1"/>
  <c r="T2808"/>
  <c r="V2808" s="1"/>
  <c r="S2809"/>
  <c r="U2809" s="1"/>
  <c r="X2809" s="1"/>
  <c r="T2809"/>
  <c r="V2809" s="1"/>
  <c r="Y2809" s="1"/>
  <c r="S2810"/>
  <c r="U2810" s="1"/>
  <c r="X2810" s="1"/>
  <c r="T2810"/>
  <c r="V2810" s="1"/>
  <c r="Y2810" s="1"/>
  <c r="S2811"/>
  <c r="U2811" s="1"/>
  <c r="X2811" s="1"/>
  <c r="T2811"/>
  <c r="V2811" s="1"/>
  <c r="Y2811" s="1"/>
  <c r="S2812"/>
  <c r="U2812" s="1"/>
  <c r="T2812"/>
  <c r="V2812" s="1"/>
  <c r="S2813"/>
  <c r="U2813" s="1"/>
  <c r="X2813" s="1"/>
  <c r="T2813"/>
  <c r="V2813" s="1"/>
  <c r="Y2813" s="1"/>
  <c r="S2814"/>
  <c r="U2814" s="1"/>
  <c r="T2814"/>
  <c r="V2814" s="1"/>
  <c r="Y2814" s="1"/>
  <c r="S2815"/>
  <c r="U2815" s="1"/>
  <c r="X2815" s="1"/>
  <c r="T2815"/>
  <c r="V2815" s="1"/>
  <c r="Y2815" s="1"/>
  <c r="S2816"/>
  <c r="U2816" s="1"/>
  <c r="T2816"/>
  <c r="V2816" s="1"/>
  <c r="Y2816" s="1"/>
  <c r="S2817"/>
  <c r="U2817" s="1"/>
  <c r="X2817" s="1"/>
  <c r="T2817"/>
  <c r="V2817" s="1"/>
  <c r="Y2817" s="1"/>
  <c r="S2818"/>
  <c r="U2818" s="1"/>
  <c r="X2818" s="1"/>
  <c r="T2818"/>
  <c r="V2818" s="1"/>
  <c r="Y2818" s="1"/>
  <c r="S2819"/>
  <c r="U2819" s="1"/>
  <c r="X2819" s="1"/>
  <c r="T2819"/>
  <c r="V2819" s="1"/>
  <c r="Y2819" s="1"/>
  <c r="S2820"/>
  <c r="U2820" s="1"/>
  <c r="T2820"/>
  <c r="V2820" s="1"/>
  <c r="Y2820" s="1"/>
  <c r="S2821"/>
  <c r="U2821" s="1"/>
  <c r="X2821" s="1"/>
  <c r="T2821"/>
  <c r="V2821" s="1"/>
  <c r="Y2821" s="1"/>
  <c r="S2822"/>
  <c r="U2822" s="1"/>
  <c r="T2822"/>
  <c r="V2822" s="1"/>
  <c r="Y2822" s="1"/>
  <c r="S2823"/>
  <c r="U2823" s="1"/>
  <c r="X2823" s="1"/>
  <c r="T2823"/>
  <c r="V2823" s="1"/>
  <c r="Y2823" s="1"/>
  <c r="S2824"/>
  <c r="U2824" s="1"/>
  <c r="T2824"/>
  <c r="V2824" s="1"/>
  <c r="S2825"/>
  <c r="U2825" s="1"/>
  <c r="X2825" s="1"/>
  <c r="T2825"/>
  <c r="V2825" s="1"/>
  <c r="Y2825" s="1"/>
  <c r="S2826"/>
  <c r="U2826" s="1"/>
  <c r="X2826" s="1"/>
  <c r="T2826"/>
  <c r="V2826" s="1"/>
  <c r="S2827"/>
  <c r="U2827" s="1"/>
  <c r="X2827" s="1"/>
  <c r="T2827"/>
  <c r="V2827" s="1"/>
  <c r="Y2827" s="1"/>
  <c r="S2828"/>
  <c r="U2828" s="1"/>
  <c r="T2828"/>
  <c r="V2828" s="1"/>
  <c r="Y2828" s="1"/>
  <c r="S2829"/>
  <c r="U2829" s="1"/>
  <c r="X2829" s="1"/>
  <c r="T2829"/>
  <c r="V2829" s="1"/>
  <c r="Y2829" s="1"/>
  <c r="S2830"/>
  <c r="U2830" s="1"/>
  <c r="T2830"/>
  <c r="V2830" s="1"/>
  <c r="Y2830" s="1"/>
  <c r="S2831"/>
  <c r="U2831" s="1"/>
  <c r="X2831" s="1"/>
  <c r="T2831"/>
  <c r="V2831" s="1"/>
  <c r="Y2831" s="1"/>
  <c r="S2832"/>
  <c r="U2832" s="1"/>
  <c r="T2832"/>
  <c r="V2832" s="1"/>
  <c r="Y2832" s="1"/>
  <c r="S2833"/>
  <c r="U2833" s="1"/>
  <c r="X2833" s="1"/>
  <c r="T2833"/>
  <c r="V2833" s="1"/>
  <c r="Y2833" s="1"/>
  <c r="S2834"/>
  <c r="U2834" s="1"/>
  <c r="X2834" s="1"/>
  <c r="T2834"/>
  <c r="V2834" s="1"/>
  <c r="S2835"/>
  <c r="U2835" s="1"/>
  <c r="X2835" s="1"/>
  <c r="T2835"/>
  <c r="V2835" s="1"/>
  <c r="Y2835" s="1"/>
  <c r="S2836"/>
  <c r="U2836" s="1"/>
  <c r="T2836"/>
  <c r="V2836" s="1"/>
  <c r="Y2836" s="1"/>
  <c r="S2837"/>
  <c r="U2837" s="1"/>
  <c r="X2837" s="1"/>
  <c r="T2837"/>
  <c r="V2837" s="1"/>
  <c r="Y2837" s="1"/>
  <c r="S2838"/>
  <c r="U2838" s="1"/>
  <c r="T2838"/>
  <c r="V2838" s="1"/>
  <c r="Y2838" s="1"/>
  <c r="S2839"/>
  <c r="U2839" s="1"/>
  <c r="X2839" s="1"/>
  <c r="T2839"/>
  <c r="V2839" s="1"/>
  <c r="Y2839" s="1"/>
  <c r="S2840"/>
  <c r="U2840" s="1"/>
  <c r="T2840"/>
  <c r="V2840" s="1"/>
  <c r="S2841"/>
  <c r="U2841" s="1"/>
  <c r="X2841" s="1"/>
  <c r="T2841"/>
  <c r="V2841" s="1"/>
  <c r="Y2841" s="1"/>
  <c r="S2842"/>
  <c r="U2842" s="1"/>
  <c r="X2842" s="1"/>
  <c r="T2842"/>
  <c r="V2842" s="1"/>
  <c r="S2843"/>
  <c r="U2843" s="1"/>
  <c r="X2843" s="1"/>
  <c r="T2843"/>
  <c r="V2843" s="1"/>
  <c r="Y2843" s="1"/>
  <c r="S2844"/>
  <c r="U2844" s="1"/>
  <c r="T2844"/>
  <c r="V2844" s="1"/>
  <c r="Y2844" s="1"/>
  <c r="S2845"/>
  <c r="U2845" s="1"/>
  <c r="X2845" s="1"/>
  <c r="T2845"/>
  <c r="V2845" s="1"/>
  <c r="Y2845" s="1"/>
  <c r="S2846"/>
  <c r="U2846" s="1"/>
  <c r="T2846"/>
  <c r="V2846" s="1"/>
  <c r="Y2846" s="1"/>
  <c r="S2847"/>
  <c r="U2847" s="1"/>
  <c r="X2847" s="1"/>
  <c r="T2847"/>
  <c r="V2847" s="1"/>
  <c r="Y2847" s="1"/>
  <c r="S2848"/>
  <c r="U2848" s="1"/>
  <c r="T2848"/>
  <c r="V2848" s="1"/>
  <c r="Y2848" s="1"/>
  <c r="S2849"/>
  <c r="U2849" s="1"/>
  <c r="X2849" s="1"/>
  <c r="T2849"/>
  <c r="V2849" s="1"/>
  <c r="Y2849" s="1"/>
  <c r="S2850"/>
  <c r="U2850" s="1"/>
  <c r="X2850" s="1"/>
  <c r="T2850"/>
  <c r="V2850" s="1"/>
  <c r="Y2850" s="1"/>
  <c r="S2851"/>
  <c r="U2851" s="1"/>
  <c r="X2851" s="1"/>
  <c r="T2851"/>
  <c r="V2851" s="1"/>
  <c r="Y2851" s="1"/>
  <c r="S2852"/>
  <c r="U2852" s="1"/>
  <c r="T2852"/>
  <c r="V2852" s="1"/>
  <c r="S2853"/>
  <c r="U2853" s="1"/>
  <c r="X2853" s="1"/>
  <c r="T2853"/>
  <c r="V2853" s="1"/>
  <c r="Y2853" s="1"/>
  <c r="S2854"/>
  <c r="U2854" s="1"/>
  <c r="T2854"/>
  <c r="V2854" s="1"/>
  <c r="Y2854" s="1"/>
  <c r="S2855"/>
  <c r="U2855" s="1"/>
  <c r="X2855" s="1"/>
  <c r="T2855"/>
  <c r="V2855" s="1"/>
  <c r="Y2855" s="1"/>
  <c r="S2856"/>
  <c r="U2856" s="1"/>
  <c r="T2856"/>
  <c r="V2856" s="1"/>
  <c r="S2857"/>
  <c r="U2857" s="1"/>
  <c r="X2857" s="1"/>
  <c r="T2857"/>
  <c r="V2857" s="1"/>
  <c r="Y2857" s="1"/>
  <c r="S2858"/>
  <c r="U2858" s="1"/>
  <c r="X2858" s="1"/>
  <c r="T2858"/>
  <c r="V2858" s="1"/>
  <c r="Y2858" s="1"/>
  <c r="S2859"/>
  <c r="U2859" s="1"/>
  <c r="X2859" s="1"/>
  <c r="T2859"/>
  <c r="V2859" s="1"/>
  <c r="Y2859" s="1"/>
  <c r="S2860"/>
  <c r="U2860" s="1"/>
  <c r="T2860"/>
  <c r="V2860" s="1"/>
  <c r="S2861"/>
  <c r="U2861" s="1"/>
  <c r="X2861" s="1"/>
  <c r="T2861"/>
  <c r="V2861" s="1"/>
  <c r="Y2861" s="1"/>
  <c r="S2862"/>
  <c r="U2862" s="1"/>
  <c r="T2862"/>
  <c r="V2862" s="1"/>
  <c r="Y2862" s="1"/>
  <c r="S2863"/>
  <c r="U2863" s="1"/>
  <c r="X2863" s="1"/>
  <c r="T2863"/>
  <c r="V2863" s="1"/>
  <c r="Y2863" s="1"/>
  <c r="S2864"/>
  <c r="U2864" s="1"/>
  <c r="T2864"/>
  <c r="V2864" s="1"/>
  <c r="Y2864" s="1"/>
  <c r="S2865"/>
  <c r="U2865" s="1"/>
  <c r="X2865" s="1"/>
  <c r="T2865"/>
  <c r="V2865" s="1"/>
  <c r="Y2865" s="1"/>
  <c r="S2866"/>
  <c r="U2866" s="1"/>
  <c r="X2866" s="1"/>
  <c r="T2866"/>
  <c r="V2866" s="1"/>
  <c r="Y2866" s="1"/>
  <c r="S2867"/>
  <c r="U2867" s="1"/>
  <c r="X2867" s="1"/>
  <c r="T2867"/>
  <c r="V2867" s="1"/>
  <c r="Y2867" s="1"/>
  <c r="S2868"/>
  <c r="U2868" s="1"/>
  <c r="T2868"/>
  <c r="V2868" s="1"/>
  <c r="Y2868" s="1"/>
  <c r="S2869"/>
  <c r="U2869" s="1"/>
  <c r="X2869" s="1"/>
  <c r="T2869"/>
  <c r="V2869" s="1"/>
  <c r="Y2869" s="1"/>
  <c r="S2870"/>
  <c r="U2870" s="1"/>
  <c r="T2870"/>
  <c r="V2870" s="1"/>
  <c r="Y2870" s="1"/>
  <c r="S2871"/>
  <c r="U2871" s="1"/>
  <c r="X2871" s="1"/>
  <c r="T2871"/>
  <c r="V2871" s="1"/>
  <c r="Y2871" s="1"/>
  <c r="S2872"/>
  <c r="U2872" s="1"/>
  <c r="T2872"/>
  <c r="V2872" s="1"/>
  <c r="S2873"/>
  <c r="U2873" s="1"/>
  <c r="X2873" s="1"/>
  <c r="T2873"/>
  <c r="V2873" s="1"/>
  <c r="Y2873" s="1"/>
  <c r="S2874"/>
  <c r="U2874" s="1"/>
  <c r="X2874" s="1"/>
  <c r="T2874"/>
  <c r="V2874" s="1"/>
  <c r="S2875"/>
  <c r="U2875" s="1"/>
  <c r="X2875" s="1"/>
  <c r="T2875"/>
  <c r="V2875" s="1"/>
  <c r="Y2875" s="1"/>
  <c r="S2876"/>
  <c r="U2876" s="1"/>
  <c r="T2876"/>
  <c r="V2876" s="1"/>
  <c r="Y2876" s="1"/>
  <c r="S2877"/>
  <c r="U2877" s="1"/>
  <c r="X2877" s="1"/>
  <c r="T2877"/>
  <c r="V2877" s="1"/>
  <c r="Y2877" s="1"/>
  <c r="S2878"/>
  <c r="U2878" s="1"/>
  <c r="T2878"/>
  <c r="V2878" s="1"/>
  <c r="Y2878" s="1"/>
  <c r="S2879"/>
  <c r="U2879" s="1"/>
  <c r="X2879" s="1"/>
  <c r="T2879"/>
  <c r="V2879" s="1"/>
  <c r="Y2879" s="1"/>
  <c r="S2880"/>
  <c r="U2880" s="1"/>
  <c r="T2880"/>
  <c r="V2880" s="1"/>
  <c r="S2881"/>
  <c r="U2881" s="1"/>
  <c r="X2881" s="1"/>
  <c r="T2881"/>
  <c r="V2881" s="1"/>
  <c r="Y2881" s="1"/>
  <c r="S2882"/>
  <c r="U2882" s="1"/>
  <c r="X2882" s="1"/>
  <c r="T2882"/>
  <c r="V2882" s="1"/>
  <c r="Y2882" s="1"/>
  <c r="S2883"/>
  <c r="U2883" s="1"/>
  <c r="X2883" s="1"/>
  <c r="T2883"/>
  <c r="V2883" s="1"/>
  <c r="Y2883" s="1"/>
  <c r="S2884"/>
  <c r="U2884" s="1"/>
  <c r="T2884"/>
  <c r="V2884" s="1"/>
  <c r="S2885"/>
  <c r="U2885" s="1"/>
  <c r="X2885" s="1"/>
  <c r="T2885"/>
  <c r="V2885" s="1"/>
  <c r="Y2885" s="1"/>
  <c r="S2886"/>
  <c r="U2886" s="1"/>
  <c r="T2886"/>
  <c r="V2886" s="1"/>
  <c r="Y2886" s="1"/>
  <c r="S2887"/>
  <c r="U2887" s="1"/>
  <c r="X2887" s="1"/>
  <c r="T2887"/>
  <c r="V2887" s="1"/>
  <c r="Y2887" s="1"/>
  <c r="S2888"/>
  <c r="U2888" s="1"/>
  <c r="T2888"/>
  <c r="V2888" s="1"/>
  <c r="Y2888" s="1"/>
  <c r="S2889"/>
  <c r="U2889" s="1"/>
  <c r="X2889" s="1"/>
  <c r="T2889"/>
  <c r="V2889" s="1"/>
  <c r="Y2889" s="1"/>
  <c r="S2890"/>
  <c r="U2890" s="1"/>
  <c r="X2890" s="1"/>
  <c r="T2890"/>
  <c r="V2890" s="1"/>
  <c r="Y2890" s="1"/>
  <c r="S2891"/>
  <c r="U2891" s="1"/>
  <c r="X2891" s="1"/>
  <c r="T2891"/>
  <c r="V2891" s="1"/>
  <c r="Y2891" s="1"/>
  <c r="S2892"/>
  <c r="U2892" s="1"/>
  <c r="T2892"/>
  <c r="V2892" s="1"/>
  <c r="S2893"/>
  <c r="U2893" s="1"/>
  <c r="X2893" s="1"/>
  <c r="T2893"/>
  <c r="V2893" s="1"/>
  <c r="Y2893" s="1"/>
  <c r="S2894"/>
  <c r="U2894" s="1"/>
  <c r="T2894"/>
  <c r="V2894" s="1"/>
  <c r="Y2894" s="1"/>
  <c r="S2895"/>
  <c r="U2895" s="1"/>
  <c r="X2895" s="1"/>
  <c r="T2895"/>
  <c r="V2895" s="1"/>
  <c r="Y2895" s="1"/>
  <c r="S2896"/>
  <c r="U2896" s="1"/>
  <c r="T2896"/>
  <c r="V2896" s="1"/>
  <c r="Y2896" s="1"/>
  <c r="S2897"/>
  <c r="U2897" s="1"/>
  <c r="X2897" s="1"/>
  <c r="T2897"/>
  <c r="V2897" s="1"/>
  <c r="Y2897" s="1"/>
  <c r="S2898"/>
  <c r="U2898" s="1"/>
  <c r="X2898" s="1"/>
  <c r="T2898"/>
  <c r="V2898" s="1"/>
  <c r="S2899"/>
  <c r="U2899" s="1"/>
  <c r="X2899" s="1"/>
  <c r="T2899"/>
  <c r="V2899" s="1"/>
  <c r="Y2899" s="1"/>
  <c r="S2900"/>
  <c r="U2900" s="1"/>
  <c r="T2900"/>
  <c r="V2900" s="1"/>
  <c r="Y2900" s="1"/>
  <c r="S2901"/>
  <c r="U2901" s="1"/>
  <c r="X2901" s="1"/>
  <c r="T2901"/>
  <c r="V2901" s="1"/>
  <c r="Y2901" s="1"/>
  <c r="S2902"/>
  <c r="U2902" s="1"/>
  <c r="T2902"/>
  <c r="V2902" s="1"/>
  <c r="Y2902" s="1"/>
  <c r="S2903"/>
  <c r="U2903" s="1"/>
  <c r="X2903" s="1"/>
  <c r="T2903"/>
  <c r="V2903" s="1"/>
  <c r="Y2903" s="1"/>
  <c r="S2904"/>
  <c r="U2904" s="1"/>
  <c r="T2904"/>
  <c r="V2904" s="1"/>
  <c r="Y2904" s="1"/>
  <c r="S2905"/>
  <c r="U2905" s="1"/>
  <c r="X2905" s="1"/>
  <c r="T2905"/>
  <c r="V2905" s="1"/>
  <c r="Y2905" s="1"/>
  <c r="S2906"/>
  <c r="U2906" s="1"/>
  <c r="X2906" s="1"/>
  <c r="T2906"/>
  <c r="V2906" s="1"/>
  <c r="S2907"/>
  <c r="U2907" s="1"/>
  <c r="X2907" s="1"/>
  <c r="T2907"/>
  <c r="V2907" s="1"/>
  <c r="Y2907" s="1"/>
  <c r="S2908"/>
  <c r="U2908" s="1"/>
  <c r="T2908"/>
  <c r="V2908" s="1"/>
  <c r="S2909"/>
  <c r="U2909" s="1"/>
  <c r="X2909" s="1"/>
  <c r="T2909"/>
  <c r="V2909" s="1"/>
  <c r="Y2909" s="1"/>
  <c r="S2910"/>
  <c r="U2910" s="1"/>
  <c r="T2910"/>
  <c r="V2910" s="1"/>
  <c r="S2911"/>
  <c r="U2911" s="1"/>
  <c r="X2911" s="1"/>
  <c r="T2911"/>
  <c r="V2911" s="1"/>
  <c r="Y2911" s="1"/>
  <c r="S2912"/>
  <c r="U2912" s="1"/>
  <c r="T2912"/>
  <c r="V2912" s="1"/>
  <c r="S2913"/>
  <c r="U2913" s="1"/>
  <c r="X2913" s="1"/>
  <c r="T2913"/>
  <c r="V2913" s="1"/>
  <c r="Y2913" s="1"/>
  <c r="S2914"/>
  <c r="U2914" s="1"/>
  <c r="X2914" s="1"/>
  <c r="T2914"/>
  <c r="V2914" s="1"/>
  <c r="Y2914" s="1"/>
  <c r="S2915"/>
  <c r="U2915" s="1"/>
  <c r="X2915" s="1"/>
  <c r="T2915"/>
  <c r="V2915" s="1"/>
  <c r="Y2915" s="1"/>
  <c r="S2916"/>
  <c r="U2916" s="1"/>
  <c r="T2916"/>
  <c r="V2916" s="1"/>
  <c r="Y2916" s="1"/>
  <c r="S2917"/>
  <c r="U2917" s="1"/>
  <c r="X2917" s="1"/>
  <c r="T2917"/>
  <c r="V2917" s="1"/>
  <c r="Y2917" s="1"/>
  <c r="S2918"/>
  <c r="U2918" s="1"/>
  <c r="T2918"/>
  <c r="V2918" s="1"/>
  <c r="Y2918" s="1"/>
  <c r="S2919"/>
  <c r="U2919" s="1"/>
  <c r="X2919" s="1"/>
  <c r="T2919"/>
  <c r="V2919" s="1"/>
  <c r="Y2919" s="1"/>
  <c r="S2920"/>
  <c r="U2920" s="1"/>
  <c r="T2920"/>
  <c r="V2920" s="1"/>
  <c r="Y2920" s="1"/>
  <c r="S2921"/>
  <c r="U2921" s="1"/>
  <c r="X2921" s="1"/>
  <c r="T2921"/>
  <c r="V2921" s="1"/>
  <c r="Y2921" s="1"/>
  <c r="S2922"/>
  <c r="U2922" s="1"/>
  <c r="X2922" s="1"/>
  <c r="T2922"/>
  <c r="V2922" s="1"/>
  <c r="S2923"/>
  <c r="U2923" s="1"/>
  <c r="X2923" s="1"/>
  <c r="T2923"/>
  <c r="V2923" s="1"/>
  <c r="Y2923" s="1"/>
  <c r="S2924"/>
  <c r="U2924" s="1"/>
  <c r="T2924"/>
  <c r="V2924" s="1"/>
  <c r="S2925"/>
  <c r="U2925" s="1"/>
  <c r="X2925" s="1"/>
  <c r="T2925"/>
  <c r="V2925" s="1"/>
  <c r="Y2925" s="1"/>
  <c r="S2926"/>
  <c r="U2926" s="1"/>
  <c r="T2926"/>
  <c r="V2926" s="1"/>
  <c r="Y2926" s="1"/>
  <c r="S2927"/>
  <c r="U2927" s="1"/>
  <c r="X2927" s="1"/>
  <c r="T2927"/>
  <c r="V2927" s="1"/>
  <c r="Y2927" s="1"/>
  <c r="S2928"/>
  <c r="U2928" s="1"/>
  <c r="T2928"/>
  <c r="V2928" s="1"/>
  <c r="Y2928" s="1"/>
  <c r="S2929"/>
  <c r="U2929" s="1"/>
  <c r="X2929" s="1"/>
  <c r="T2929"/>
  <c r="V2929" s="1"/>
  <c r="Y2929" s="1"/>
  <c r="S2930"/>
  <c r="U2930" s="1"/>
  <c r="X2930" s="1"/>
  <c r="T2930"/>
  <c r="V2930" s="1"/>
  <c r="Y2930" s="1"/>
  <c r="S2931"/>
  <c r="U2931" s="1"/>
  <c r="X2931" s="1"/>
  <c r="T2931"/>
  <c r="V2931" s="1"/>
  <c r="Y2931" s="1"/>
  <c r="S2932"/>
  <c r="U2932" s="1"/>
  <c r="T2932"/>
  <c r="V2932" s="1"/>
  <c r="Y2932" s="1"/>
  <c r="S2933"/>
  <c r="U2933" s="1"/>
  <c r="X2933" s="1"/>
  <c r="T2933"/>
  <c r="V2933" s="1"/>
  <c r="Y2933" s="1"/>
  <c r="S2934"/>
  <c r="U2934" s="1"/>
  <c r="T2934"/>
  <c r="V2934" s="1"/>
  <c r="Y2934" s="1"/>
  <c r="S2935"/>
  <c r="U2935" s="1"/>
  <c r="X2935" s="1"/>
  <c r="T2935"/>
  <c r="V2935" s="1"/>
  <c r="Y2935" s="1"/>
  <c r="S2936"/>
  <c r="U2936" s="1"/>
  <c r="T2936"/>
  <c r="V2936" s="1"/>
  <c r="Y2936" s="1"/>
  <c r="S2937"/>
  <c r="U2937" s="1"/>
  <c r="X2937" s="1"/>
  <c r="T2937"/>
  <c r="V2937" s="1"/>
  <c r="Y2937" s="1"/>
  <c r="S2938"/>
  <c r="U2938" s="1"/>
  <c r="X2938" s="1"/>
  <c r="T2938"/>
  <c r="V2938" s="1"/>
  <c r="S2939"/>
  <c r="U2939" s="1"/>
  <c r="X2939" s="1"/>
  <c r="T2939"/>
  <c r="V2939" s="1"/>
  <c r="Y2939" s="1"/>
  <c r="S2940"/>
  <c r="U2940" s="1"/>
  <c r="T2940"/>
  <c r="V2940" s="1"/>
  <c r="Y2940" s="1"/>
  <c r="S2941"/>
  <c r="U2941" s="1"/>
  <c r="X2941" s="1"/>
  <c r="T2941"/>
  <c r="V2941" s="1"/>
  <c r="Y2941" s="1"/>
  <c r="S2942"/>
  <c r="U2942" s="1"/>
  <c r="T2942"/>
  <c r="V2942" s="1"/>
  <c r="Y2942" s="1"/>
  <c r="S2943"/>
  <c r="U2943" s="1"/>
  <c r="X2943" s="1"/>
  <c r="T2943"/>
  <c r="V2943" s="1"/>
  <c r="Y2943" s="1"/>
  <c r="S2944"/>
  <c r="U2944" s="1"/>
  <c r="T2944"/>
  <c r="V2944" s="1"/>
  <c r="S2945"/>
  <c r="U2945" s="1"/>
  <c r="X2945" s="1"/>
  <c r="T2945"/>
  <c r="V2945" s="1"/>
  <c r="Y2945" s="1"/>
  <c r="S2946"/>
  <c r="U2946" s="1"/>
  <c r="X2946" s="1"/>
  <c r="T2946"/>
  <c r="V2946" s="1"/>
  <c r="Y2946" s="1"/>
  <c r="S2947"/>
  <c r="U2947" s="1"/>
  <c r="X2947" s="1"/>
  <c r="T2947"/>
  <c r="V2947" s="1"/>
  <c r="Y2947" s="1"/>
  <c r="S2948"/>
  <c r="U2948" s="1"/>
  <c r="T2948"/>
  <c r="V2948" s="1"/>
  <c r="Y2948" s="1"/>
  <c r="S2949"/>
  <c r="U2949" s="1"/>
  <c r="X2949" s="1"/>
  <c r="T2949"/>
  <c r="V2949" s="1"/>
  <c r="Y2949" s="1"/>
  <c r="S2950"/>
  <c r="U2950" s="1"/>
  <c r="T2950"/>
  <c r="V2950" s="1"/>
  <c r="Y2950" s="1"/>
  <c r="S2951"/>
  <c r="U2951" s="1"/>
  <c r="X2951" s="1"/>
  <c r="T2951"/>
  <c r="V2951" s="1"/>
  <c r="Y2951" s="1"/>
  <c r="S2952"/>
  <c r="U2952" s="1"/>
  <c r="T2952"/>
  <c r="V2952" s="1"/>
  <c r="S2953"/>
  <c r="U2953" s="1"/>
  <c r="X2953" s="1"/>
  <c r="T2953"/>
  <c r="V2953" s="1"/>
  <c r="Y2953" s="1"/>
  <c r="S2954"/>
  <c r="U2954" s="1"/>
  <c r="X2954" s="1"/>
  <c r="T2954"/>
  <c r="V2954" s="1"/>
  <c r="Y2954" s="1"/>
  <c r="S2955"/>
  <c r="U2955" s="1"/>
  <c r="X2955" s="1"/>
  <c r="T2955"/>
  <c r="V2955" s="1"/>
  <c r="Y2955" s="1"/>
  <c r="S2956"/>
  <c r="U2956" s="1"/>
  <c r="T2956"/>
  <c r="V2956" s="1"/>
  <c r="S2957"/>
  <c r="U2957" s="1"/>
  <c r="X2957" s="1"/>
  <c r="T2957"/>
  <c r="V2957" s="1"/>
  <c r="Y2957" s="1"/>
  <c r="S2958"/>
  <c r="U2958" s="1"/>
  <c r="T2958"/>
  <c r="V2958" s="1"/>
  <c r="Y2958" s="1"/>
  <c r="S2959"/>
  <c r="U2959" s="1"/>
  <c r="X2959" s="1"/>
  <c r="T2959"/>
  <c r="V2959" s="1"/>
  <c r="Y2959" s="1"/>
  <c r="S2960"/>
  <c r="U2960" s="1"/>
  <c r="T2960"/>
  <c r="V2960" s="1"/>
  <c r="Y2960" s="1"/>
  <c r="S2961"/>
  <c r="U2961" s="1"/>
  <c r="X2961" s="1"/>
  <c r="T2961"/>
  <c r="V2961" s="1"/>
  <c r="Y2961" s="1"/>
  <c r="S2962"/>
  <c r="U2962" s="1"/>
  <c r="X2962" s="1"/>
  <c r="T2962"/>
  <c r="V2962" s="1"/>
  <c r="Y2962" s="1"/>
  <c r="S2963"/>
  <c r="U2963" s="1"/>
  <c r="X2963" s="1"/>
  <c r="T2963"/>
  <c r="V2963" s="1"/>
  <c r="Y2963" s="1"/>
  <c r="S2964"/>
  <c r="U2964" s="1"/>
  <c r="T2964"/>
  <c r="V2964" s="1"/>
  <c r="S2965"/>
  <c r="U2965" s="1"/>
  <c r="X2965" s="1"/>
  <c r="T2965"/>
  <c r="V2965" s="1"/>
  <c r="Y2965" s="1"/>
  <c r="S2966"/>
  <c r="U2966" s="1"/>
  <c r="T2966"/>
  <c r="V2966" s="1"/>
  <c r="Y2966" s="1"/>
  <c r="S2967"/>
  <c r="U2967" s="1"/>
  <c r="X2967" s="1"/>
  <c r="T2967"/>
  <c r="V2967" s="1"/>
  <c r="Y2967" s="1"/>
  <c r="S2968"/>
  <c r="U2968" s="1"/>
  <c r="T2968"/>
  <c r="V2968" s="1"/>
  <c r="Y2968" s="1"/>
  <c r="S2969"/>
  <c r="U2969" s="1"/>
  <c r="X2969" s="1"/>
  <c r="T2969"/>
  <c r="V2969" s="1"/>
  <c r="Y2969" s="1"/>
  <c r="S2970"/>
  <c r="U2970" s="1"/>
  <c r="X2970" s="1"/>
  <c r="T2970"/>
  <c r="V2970" s="1"/>
  <c r="Y2970" s="1"/>
  <c r="S2971"/>
  <c r="U2971" s="1"/>
  <c r="X2971" s="1"/>
  <c r="T2971"/>
  <c r="V2971" s="1"/>
  <c r="Y2971" s="1"/>
  <c r="S2972"/>
  <c r="U2972" s="1"/>
  <c r="T2972"/>
  <c r="V2972" s="1"/>
  <c r="S2973"/>
  <c r="U2973" s="1"/>
  <c r="X2973" s="1"/>
  <c r="T2973"/>
  <c r="V2973" s="1"/>
  <c r="Y2973" s="1"/>
  <c r="S2974"/>
  <c r="U2974" s="1"/>
  <c r="T2974"/>
  <c r="V2974" s="1"/>
  <c r="Y2974" s="1"/>
  <c r="S2975"/>
  <c r="U2975" s="1"/>
  <c r="X2975" s="1"/>
  <c r="T2975"/>
  <c r="V2975" s="1"/>
  <c r="Y2975" s="1"/>
  <c r="S2976"/>
  <c r="U2976" s="1"/>
  <c r="T2976"/>
  <c r="V2976" s="1"/>
  <c r="Y2976" s="1"/>
  <c r="S2977"/>
  <c r="U2977" s="1"/>
  <c r="X2977" s="1"/>
  <c r="T2977"/>
  <c r="V2977" s="1"/>
  <c r="Y2977" s="1"/>
  <c r="S2978"/>
  <c r="U2978" s="1"/>
  <c r="X2978" s="1"/>
  <c r="T2978"/>
  <c r="V2978" s="1"/>
  <c r="S2979"/>
  <c r="U2979" s="1"/>
  <c r="X2979" s="1"/>
  <c r="T2979"/>
  <c r="V2979" s="1"/>
  <c r="Y2979" s="1"/>
  <c r="S2980"/>
  <c r="U2980" s="1"/>
  <c r="T2980"/>
  <c r="V2980" s="1"/>
  <c r="Y2980" s="1"/>
  <c r="S2981"/>
  <c r="U2981" s="1"/>
  <c r="X2981" s="1"/>
  <c r="T2981"/>
  <c r="V2981" s="1"/>
  <c r="Y2981" s="1"/>
  <c r="S2982"/>
  <c r="U2982" s="1"/>
  <c r="T2982"/>
  <c r="V2982" s="1"/>
  <c r="Y2982" s="1"/>
  <c r="S2983"/>
  <c r="U2983" s="1"/>
  <c r="X2983" s="1"/>
  <c r="T2983"/>
  <c r="V2983" s="1"/>
  <c r="Y2983" s="1"/>
  <c r="S2984"/>
  <c r="U2984" s="1"/>
  <c r="T2984"/>
  <c r="V2984" s="1"/>
  <c r="S2985"/>
  <c r="U2985" s="1"/>
  <c r="X2985" s="1"/>
  <c r="T2985"/>
  <c r="V2985" s="1"/>
  <c r="Y2985" s="1"/>
  <c r="S2986"/>
  <c r="U2986" s="1"/>
  <c r="X2986" s="1"/>
  <c r="T2986"/>
  <c r="V2986" s="1"/>
  <c r="Y2986" s="1"/>
  <c r="S2987"/>
  <c r="U2987" s="1"/>
  <c r="X2987" s="1"/>
  <c r="T2987"/>
  <c r="V2987" s="1"/>
  <c r="Y2987" s="1"/>
  <c r="S2988"/>
  <c r="U2988" s="1"/>
  <c r="T2988"/>
  <c r="V2988" s="1"/>
  <c r="S2989"/>
  <c r="U2989" s="1"/>
  <c r="X2989" s="1"/>
  <c r="T2989"/>
  <c r="V2989" s="1"/>
  <c r="Y2989" s="1"/>
  <c r="S2990"/>
  <c r="U2990" s="1"/>
  <c r="T2990"/>
  <c r="V2990" s="1"/>
  <c r="Y2990" s="1"/>
  <c r="S2991"/>
  <c r="U2991" s="1"/>
  <c r="X2991" s="1"/>
  <c r="T2991"/>
  <c r="V2991" s="1"/>
  <c r="Y2991" s="1"/>
  <c r="S2992"/>
  <c r="U2992" s="1"/>
  <c r="T2992"/>
  <c r="V2992" s="1"/>
  <c r="Y2992" s="1"/>
  <c r="S2993"/>
  <c r="U2993" s="1"/>
  <c r="X2993" s="1"/>
  <c r="T2993"/>
  <c r="V2993" s="1"/>
  <c r="Y2993" s="1"/>
  <c r="S2994"/>
  <c r="U2994" s="1"/>
  <c r="X2994" s="1"/>
  <c r="T2994"/>
  <c r="V2994" s="1"/>
  <c r="S2995"/>
  <c r="U2995" s="1"/>
  <c r="X2995" s="1"/>
  <c r="T2995"/>
  <c r="V2995" s="1"/>
  <c r="Y2995" s="1"/>
  <c r="S2996"/>
  <c r="U2996" s="1"/>
  <c r="T2996"/>
  <c r="V2996" s="1"/>
  <c r="S2997"/>
  <c r="U2997" s="1"/>
  <c r="X2997" s="1"/>
  <c r="T2997"/>
  <c r="V2997" s="1"/>
  <c r="Y2997" s="1"/>
  <c r="S2998"/>
  <c r="U2998" s="1"/>
  <c r="T2998"/>
  <c r="V2998" s="1"/>
  <c r="Y2998" s="1"/>
  <c r="S2999"/>
  <c r="U2999" s="1"/>
  <c r="X2999" s="1"/>
  <c r="T2999"/>
  <c r="V2999" s="1"/>
  <c r="Y2999" s="1"/>
  <c r="S3000"/>
  <c r="U3000" s="1"/>
  <c r="T3000"/>
  <c r="V3000" s="1"/>
  <c r="Y3000" s="1"/>
  <c r="S3001"/>
  <c r="U3001" s="1"/>
  <c r="X3001" s="1"/>
  <c r="T3001"/>
  <c r="V3001" s="1"/>
  <c r="Y3001" s="1"/>
  <c r="S3002"/>
  <c r="U3002" s="1"/>
  <c r="X3002" s="1"/>
  <c r="T3002"/>
  <c r="V3002" s="1"/>
  <c r="Y3002" s="1"/>
  <c r="S3003"/>
  <c r="U3003" s="1"/>
  <c r="X3003" s="1"/>
  <c r="T3003"/>
  <c r="V3003" s="1"/>
  <c r="Y3003" s="1"/>
  <c r="S3004"/>
  <c r="U3004" s="1"/>
  <c r="T3004"/>
  <c r="V3004" s="1"/>
  <c r="S3005"/>
  <c r="U3005" s="1"/>
  <c r="X3005" s="1"/>
  <c r="T3005"/>
  <c r="V3005" s="1"/>
  <c r="Y3005" s="1"/>
  <c r="S3006"/>
  <c r="U3006" s="1"/>
  <c r="T3006"/>
  <c r="V3006" s="1"/>
  <c r="Y3006" s="1"/>
  <c r="S3007"/>
  <c r="U3007" s="1"/>
  <c r="X3007" s="1"/>
  <c r="T3007"/>
  <c r="V3007" s="1"/>
  <c r="Y3007" s="1"/>
  <c r="S3008"/>
  <c r="U3008" s="1"/>
  <c r="T3008"/>
  <c r="V3008" s="1"/>
  <c r="S3009"/>
  <c r="U3009" s="1"/>
  <c r="X3009" s="1"/>
  <c r="T3009"/>
  <c r="V3009" s="1"/>
  <c r="Y3009" s="1"/>
  <c r="S3010"/>
  <c r="U3010" s="1"/>
  <c r="X3010" s="1"/>
  <c r="T3010"/>
  <c r="V3010" s="1"/>
  <c r="Y3010" s="1"/>
  <c r="S3011"/>
  <c r="U3011" s="1"/>
  <c r="X3011" s="1"/>
  <c r="T3011"/>
  <c r="V3011" s="1"/>
  <c r="Y3011" s="1"/>
  <c r="S3012"/>
  <c r="U3012" s="1"/>
  <c r="T3012"/>
  <c r="V3012" s="1"/>
  <c r="S3013"/>
  <c r="U3013" s="1"/>
  <c r="X3013" s="1"/>
  <c r="T3013"/>
  <c r="V3013" s="1"/>
  <c r="Y3013" s="1"/>
  <c r="S3014"/>
  <c r="U3014" s="1"/>
  <c r="T3014"/>
  <c r="V3014" s="1"/>
  <c r="Y3014" s="1"/>
  <c r="S3015"/>
  <c r="U3015" s="1"/>
  <c r="X3015" s="1"/>
  <c r="T3015"/>
  <c r="V3015" s="1"/>
  <c r="Y3015" s="1"/>
  <c r="S3016"/>
  <c r="U3016" s="1"/>
  <c r="T3016"/>
  <c r="V3016" s="1"/>
  <c r="Y3016" s="1"/>
  <c r="S3017"/>
  <c r="U3017" s="1"/>
  <c r="X3017" s="1"/>
  <c r="T3017"/>
  <c r="V3017" s="1"/>
  <c r="Y3017" s="1"/>
  <c r="S3018"/>
  <c r="U3018" s="1"/>
  <c r="X3018" s="1"/>
  <c r="T3018"/>
  <c r="V3018" s="1"/>
  <c r="S3019"/>
  <c r="U3019" s="1"/>
  <c r="X3019" s="1"/>
  <c r="T3019"/>
  <c r="V3019" s="1"/>
  <c r="Y3019" s="1"/>
  <c r="S3020"/>
  <c r="U3020" s="1"/>
  <c r="T3020"/>
  <c r="V3020" s="1"/>
  <c r="Y3020" s="1"/>
  <c r="S3021"/>
  <c r="U3021" s="1"/>
  <c r="X3021" s="1"/>
  <c r="T3021"/>
  <c r="V3021" s="1"/>
  <c r="Y3021" s="1"/>
  <c r="S3022"/>
  <c r="U3022" s="1"/>
  <c r="T3022"/>
  <c r="V3022" s="1"/>
  <c r="Y3022" s="1"/>
  <c r="S3023"/>
  <c r="U3023" s="1"/>
  <c r="X3023" s="1"/>
  <c r="T3023"/>
  <c r="V3023" s="1"/>
  <c r="Y3023" s="1"/>
  <c r="S3024"/>
  <c r="U3024" s="1"/>
  <c r="T3024"/>
  <c r="V3024" s="1"/>
  <c r="S3025"/>
  <c r="U3025" s="1"/>
  <c r="X3025" s="1"/>
  <c r="T3025"/>
  <c r="V3025" s="1"/>
  <c r="Y3025" s="1"/>
  <c r="S3026"/>
  <c r="U3026" s="1"/>
  <c r="X3026" s="1"/>
  <c r="T3026"/>
  <c r="V3026" s="1"/>
  <c r="S3027"/>
  <c r="U3027" s="1"/>
  <c r="X3027" s="1"/>
  <c r="T3027"/>
  <c r="V3027" s="1"/>
  <c r="Y3027" s="1"/>
  <c r="S3028"/>
  <c r="U3028" s="1"/>
  <c r="T3028"/>
  <c r="V3028" s="1"/>
  <c r="Y3028" s="1"/>
  <c r="S3029"/>
  <c r="U3029" s="1"/>
  <c r="X3029" s="1"/>
  <c r="T3029"/>
  <c r="V3029" s="1"/>
  <c r="Y3029" s="1"/>
  <c r="S3030"/>
  <c r="U3030" s="1"/>
  <c r="T3030"/>
  <c r="V3030" s="1"/>
  <c r="Y3030" s="1"/>
  <c r="S3031"/>
  <c r="U3031" s="1"/>
  <c r="X3031" s="1"/>
  <c r="T3031"/>
  <c r="V3031" s="1"/>
  <c r="Y3031" s="1"/>
  <c r="S3032"/>
  <c r="U3032" s="1"/>
  <c r="T3032"/>
  <c r="V3032" s="1"/>
  <c r="S3033"/>
  <c r="U3033" s="1"/>
  <c r="X3033" s="1"/>
  <c r="T3033"/>
  <c r="V3033" s="1"/>
  <c r="Y3033" s="1"/>
  <c r="S3034"/>
  <c r="U3034" s="1"/>
  <c r="X3034" s="1"/>
  <c r="T3034"/>
  <c r="V3034" s="1"/>
  <c r="S3035"/>
  <c r="U3035" s="1"/>
  <c r="X3035" s="1"/>
  <c r="T3035"/>
  <c r="V3035" s="1"/>
  <c r="Y3035" s="1"/>
  <c r="S3036"/>
  <c r="U3036" s="1"/>
  <c r="T3036"/>
  <c r="V3036" s="1"/>
  <c r="S3037"/>
  <c r="U3037" s="1"/>
  <c r="X3037" s="1"/>
  <c r="T3037"/>
  <c r="V3037" s="1"/>
  <c r="Y3037" s="1"/>
  <c r="S3038"/>
  <c r="U3038" s="1"/>
  <c r="T3038"/>
  <c r="V3038" s="1"/>
  <c r="Y3038" s="1"/>
  <c r="S3039"/>
  <c r="U3039" s="1"/>
  <c r="X3039" s="1"/>
  <c r="T3039"/>
  <c r="V3039" s="1"/>
  <c r="Y3039" s="1"/>
  <c r="S3040"/>
  <c r="U3040" s="1"/>
  <c r="T3040"/>
  <c r="V3040" s="1"/>
  <c r="Y3040" s="1"/>
  <c r="S3041"/>
  <c r="U3041" s="1"/>
  <c r="X3041" s="1"/>
  <c r="T3041"/>
  <c r="V3041" s="1"/>
  <c r="Y3041" s="1"/>
  <c r="S3042"/>
  <c r="U3042" s="1"/>
  <c r="X3042" s="1"/>
  <c r="T3042"/>
  <c r="V3042" s="1"/>
  <c r="S3043"/>
  <c r="U3043" s="1"/>
  <c r="X3043" s="1"/>
  <c r="T3043"/>
  <c r="V3043" s="1"/>
  <c r="Y3043" s="1"/>
  <c r="S3044"/>
  <c r="U3044" s="1"/>
  <c r="T3044"/>
  <c r="V3044" s="1"/>
  <c r="Y3044" s="1"/>
  <c r="S3045"/>
  <c r="U3045" s="1"/>
  <c r="X3045" s="1"/>
  <c r="T3045"/>
  <c r="V3045" s="1"/>
  <c r="Y3045" s="1"/>
  <c r="S3046"/>
  <c r="U3046" s="1"/>
  <c r="T3046"/>
  <c r="V3046" s="1"/>
  <c r="Y3046" s="1"/>
  <c r="S3047"/>
  <c r="U3047" s="1"/>
  <c r="X3047" s="1"/>
  <c r="T3047"/>
  <c r="V3047" s="1"/>
  <c r="Y3047" s="1"/>
  <c r="S3048"/>
  <c r="U3048" s="1"/>
  <c r="T3048"/>
  <c r="V3048" s="1"/>
  <c r="S3049"/>
  <c r="U3049" s="1"/>
  <c r="X3049" s="1"/>
  <c r="T3049"/>
  <c r="V3049" s="1"/>
  <c r="Y3049" s="1"/>
  <c r="S3050"/>
  <c r="U3050" s="1"/>
  <c r="X3050" s="1"/>
  <c r="T3050"/>
  <c r="V3050" s="1"/>
  <c r="S3051"/>
  <c r="U3051" s="1"/>
  <c r="X3051" s="1"/>
  <c r="T3051"/>
  <c r="V3051" s="1"/>
  <c r="Y3051" s="1"/>
  <c r="S3052"/>
  <c r="U3052" s="1"/>
  <c r="T3052"/>
  <c r="V3052" s="1"/>
  <c r="Y3052" s="1"/>
  <c r="S3053"/>
  <c r="U3053" s="1"/>
  <c r="X3053" s="1"/>
  <c r="T3053"/>
  <c r="V3053" s="1"/>
  <c r="Y3053" s="1"/>
  <c r="S3054"/>
  <c r="U3054" s="1"/>
  <c r="T3054"/>
  <c r="V3054" s="1"/>
  <c r="Y3054" s="1"/>
  <c r="S3055"/>
  <c r="U3055" s="1"/>
  <c r="X3055" s="1"/>
  <c r="T3055"/>
  <c r="V3055" s="1"/>
  <c r="Y3055" s="1"/>
  <c r="S3056"/>
  <c r="U3056" s="1"/>
  <c r="T3056"/>
  <c r="V3056" s="1"/>
  <c r="S3057"/>
  <c r="U3057" s="1"/>
  <c r="X3057" s="1"/>
  <c r="T3057"/>
  <c r="V3057" s="1"/>
  <c r="Y3057" s="1"/>
  <c r="S3058"/>
  <c r="U3058" s="1"/>
  <c r="X3058" s="1"/>
  <c r="T3058"/>
  <c r="V3058" s="1"/>
  <c r="S3059"/>
  <c r="U3059" s="1"/>
  <c r="X3059" s="1"/>
  <c r="T3059"/>
  <c r="V3059" s="1"/>
  <c r="Y3059" s="1"/>
  <c r="S3060"/>
  <c r="U3060" s="1"/>
  <c r="T3060"/>
  <c r="V3060" s="1"/>
  <c r="Y3060" s="1"/>
  <c r="S3061"/>
  <c r="U3061" s="1"/>
  <c r="X3061" s="1"/>
  <c r="T3061"/>
  <c r="V3061" s="1"/>
  <c r="Y3061" s="1"/>
  <c r="S3062"/>
  <c r="U3062" s="1"/>
  <c r="T3062"/>
  <c r="V3062" s="1"/>
  <c r="Y3062" s="1"/>
  <c r="S3063"/>
  <c r="U3063" s="1"/>
  <c r="X3063" s="1"/>
  <c r="T3063"/>
  <c r="V3063" s="1"/>
  <c r="Y3063" s="1"/>
  <c r="S3064"/>
  <c r="U3064" s="1"/>
  <c r="T3064"/>
  <c r="V3064" s="1"/>
  <c r="S3065"/>
  <c r="U3065" s="1"/>
  <c r="X3065" s="1"/>
  <c r="T3065"/>
  <c r="V3065" s="1"/>
  <c r="Y3065" s="1"/>
  <c r="S3066"/>
  <c r="U3066" s="1"/>
  <c r="X3066" s="1"/>
  <c r="T3066"/>
  <c r="V3066" s="1"/>
  <c r="S3067"/>
  <c r="U3067" s="1"/>
  <c r="X3067" s="1"/>
  <c r="T3067"/>
  <c r="V3067" s="1"/>
  <c r="Y3067" s="1"/>
  <c r="S3068"/>
  <c r="U3068" s="1"/>
  <c r="T3068"/>
  <c r="V3068" s="1"/>
  <c r="S3069"/>
  <c r="U3069" s="1"/>
  <c r="X3069" s="1"/>
  <c r="T3069"/>
  <c r="V3069" s="1"/>
  <c r="Y3069" s="1"/>
  <c r="S3070"/>
  <c r="U3070" s="1"/>
  <c r="T3070"/>
  <c r="V3070" s="1"/>
  <c r="Y3070" s="1"/>
  <c r="S3071"/>
  <c r="U3071" s="1"/>
  <c r="X3071" s="1"/>
  <c r="T3071"/>
  <c r="V3071" s="1"/>
  <c r="Y3071" s="1"/>
  <c r="S3072"/>
  <c r="U3072" s="1"/>
  <c r="T3072"/>
  <c r="V3072" s="1"/>
  <c r="Y3072" s="1"/>
  <c r="S3073"/>
  <c r="U3073" s="1"/>
  <c r="X3073" s="1"/>
  <c r="T3073"/>
  <c r="V3073" s="1"/>
  <c r="Y3073" s="1"/>
  <c r="S3074"/>
  <c r="U3074" s="1"/>
  <c r="X3074" s="1"/>
  <c r="T3074"/>
  <c r="V3074" s="1"/>
  <c r="Y3074" s="1"/>
  <c r="S3075"/>
  <c r="U3075" s="1"/>
  <c r="X3075" s="1"/>
  <c r="T3075"/>
  <c r="V3075" s="1"/>
  <c r="Y3075" s="1"/>
  <c r="S3076"/>
  <c r="U3076" s="1"/>
  <c r="T3076"/>
  <c r="V3076" s="1"/>
  <c r="S3077"/>
  <c r="U3077" s="1"/>
  <c r="X3077" s="1"/>
  <c r="T3077"/>
  <c r="V3077" s="1"/>
  <c r="Y3077" s="1"/>
  <c r="S3078"/>
  <c r="U3078" s="1"/>
  <c r="T3078"/>
  <c r="V3078" s="1"/>
  <c r="Y3078" s="1"/>
  <c r="S3079"/>
  <c r="U3079" s="1"/>
  <c r="X3079" s="1"/>
  <c r="T3079"/>
  <c r="V3079" s="1"/>
  <c r="Y3079" s="1"/>
  <c r="S3080"/>
  <c r="U3080" s="1"/>
  <c r="T3080"/>
  <c r="V3080" s="1"/>
  <c r="S3081"/>
  <c r="U3081" s="1"/>
  <c r="X3081" s="1"/>
  <c r="T3081"/>
  <c r="V3081" s="1"/>
  <c r="Y3081" s="1"/>
  <c r="S3082"/>
  <c r="U3082" s="1"/>
  <c r="X3082" s="1"/>
  <c r="T3082"/>
  <c r="V3082" s="1"/>
  <c r="Y3082" s="1"/>
  <c r="S3083"/>
  <c r="U3083" s="1"/>
  <c r="X3083" s="1"/>
  <c r="T3083"/>
  <c r="V3083" s="1"/>
  <c r="Y3083" s="1"/>
  <c r="S3084"/>
  <c r="U3084" s="1"/>
  <c r="T3084"/>
  <c r="V3084" s="1"/>
  <c r="S3085"/>
  <c r="U3085" s="1"/>
  <c r="X3085" s="1"/>
  <c r="T3085"/>
  <c r="V3085" s="1"/>
  <c r="Y3085" s="1"/>
  <c r="S3086"/>
  <c r="U3086" s="1"/>
  <c r="T3086"/>
  <c r="V3086" s="1"/>
  <c r="Y3086" s="1"/>
  <c r="S3087"/>
  <c r="U3087" s="1"/>
  <c r="X3087" s="1"/>
  <c r="T3087"/>
  <c r="V3087" s="1"/>
  <c r="Y3087" s="1"/>
  <c r="S3088"/>
  <c r="U3088" s="1"/>
  <c r="T3088"/>
  <c r="V3088" s="1"/>
  <c r="Y3088" s="1"/>
  <c r="S3089"/>
  <c r="U3089" s="1"/>
  <c r="X3089" s="1"/>
  <c r="T3089"/>
  <c r="V3089" s="1"/>
  <c r="Y3089" s="1"/>
  <c r="S3090"/>
  <c r="U3090" s="1"/>
  <c r="X3090" s="1"/>
  <c r="T3090"/>
  <c r="V3090" s="1"/>
  <c r="Y3090" s="1"/>
  <c r="S3091"/>
  <c r="U3091" s="1"/>
  <c r="X3091" s="1"/>
  <c r="T3091"/>
  <c r="V3091" s="1"/>
  <c r="Y3091" s="1"/>
  <c r="S3092"/>
  <c r="U3092" s="1"/>
  <c r="T3092"/>
  <c r="V3092" s="1"/>
  <c r="Y3092" s="1"/>
  <c r="S3093"/>
  <c r="U3093" s="1"/>
  <c r="X3093" s="1"/>
  <c r="T3093"/>
  <c r="V3093" s="1"/>
  <c r="Y3093" s="1"/>
  <c r="S3094"/>
  <c r="U3094" s="1"/>
  <c r="T3094"/>
  <c r="V3094" s="1"/>
  <c r="Y3094" s="1"/>
  <c r="S3095"/>
  <c r="U3095" s="1"/>
  <c r="X3095" s="1"/>
  <c r="T3095"/>
  <c r="V3095" s="1"/>
  <c r="Y3095" s="1"/>
  <c r="S3096"/>
  <c r="U3096" s="1"/>
  <c r="T3096"/>
  <c r="V3096" s="1"/>
  <c r="S3097"/>
  <c r="U3097" s="1"/>
  <c r="X3097" s="1"/>
  <c r="T3097"/>
  <c r="V3097" s="1"/>
  <c r="Y3097" s="1"/>
  <c r="S3098"/>
  <c r="U3098" s="1"/>
  <c r="X3098" s="1"/>
  <c r="T3098"/>
  <c r="V3098" s="1"/>
  <c r="S3099"/>
  <c r="U3099" s="1"/>
  <c r="X3099" s="1"/>
  <c r="T3099"/>
  <c r="V3099" s="1"/>
  <c r="Y3099" s="1"/>
  <c r="S3100"/>
  <c r="U3100" s="1"/>
  <c r="T3100"/>
  <c r="V3100" s="1"/>
  <c r="Y3100" s="1"/>
  <c r="S3101"/>
  <c r="U3101" s="1"/>
  <c r="X3101" s="1"/>
  <c r="T3101"/>
  <c r="V3101" s="1"/>
  <c r="Y3101" s="1"/>
  <c r="S3102"/>
  <c r="U3102" s="1"/>
  <c r="T3102"/>
  <c r="V3102" s="1"/>
  <c r="Y3102" s="1"/>
  <c r="S3103"/>
  <c r="U3103" s="1"/>
  <c r="X3103" s="1"/>
  <c r="T3103"/>
  <c r="V3103" s="1"/>
  <c r="Y3103" s="1"/>
  <c r="S3104"/>
  <c r="U3104" s="1"/>
  <c r="T3104"/>
  <c r="V3104" s="1"/>
  <c r="S3105"/>
  <c r="U3105" s="1"/>
  <c r="X3105" s="1"/>
  <c r="T3105"/>
  <c r="V3105" s="1"/>
  <c r="Y3105" s="1"/>
  <c r="S3106"/>
  <c r="U3106" s="1"/>
  <c r="X3106" s="1"/>
  <c r="T3106"/>
  <c r="V3106" s="1"/>
  <c r="Y3106" s="1"/>
  <c r="S3107"/>
  <c r="U3107" s="1"/>
  <c r="X3107" s="1"/>
  <c r="T3107"/>
  <c r="V3107" s="1"/>
  <c r="Y3107" s="1"/>
  <c r="S3108"/>
  <c r="U3108" s="1"/>
  <c r="T3108"/>
  <c r="V3108" s="1"/>
  <c r="Y3108" s="1"/>
  <c r="S3109"/>
  <c r="U3109" s="1"/>
  <c r="X3109" s="1"/>
  <c r="T3109"/>
  <c r="V3109" s="1"/>
  <c r="Y3109" s="1"/>
  <c r="S3110"/>
  <c r="U3110" s="1"/>
  <c r="T3110"/>
  <c r="V3110" s="1"/>
  <c r="Y3110" s="1"/>
  <c r="S3111"/>
  <c r="U3111" s="1"/>
  <c r="X3111" s="1"/>
  <c r="T3111"/>
  <c r="V3111" s="1"/>
  <c r="Y3111" s="1"/>
  <c r="S3112"/>
  <c r="U3112" s="1"/>
  <c r="T3112"/>
  <c r="V3112" s="1"/>
  <c r="Y3112" s="1"/>
  <c r="S3113"/>
  <c r="U3113" s="1"/>
  <c r="X3113" s="1"/>
  <c r="T3113"/>
  <c r="V3113" s="1"/>
  <c r="Y3113" s="1"/>
  <c r="S3114"/>
  <c r="U3114" s="1"/>
  <c r="X3114" s="1"/>
  <c r="T3114"/>
  <c r="V3114" s="1"/>
  <c r="S3115"/>
  <c r="U3115" s="1"/>
  <c r="X3115" s="1"/>
  <c r="T3115"/>
  <c r="V3115" s="1"/>
  <c r="Y3115" s="1"/>
  <c r="S3116"/>
  <c r="U3116" s="1"/>
  <c r="T3116"/>
  <c r="V3116" s="1"/>
  <c r="Y3116" s="1"/>
  <c r="S3117"/>
  <c r="U3117" s="1"/>
  <c r="X3117" s="1"/>
  <c r="T3117"/>
  <c r="V3117" s="1"/>
  <c r="Y3117" s="1"/>
  <c r="S3118"/>
  <c r="U3118" s="1"/>
  <c r="T3118"/>
  <c r="V3118" s="1"/>
  <c r="Y3118" s="1"/>
  <c r="S3119"/>
  <c r="U3119" s="1"/>
  <c r="X3119" s="1"/>
  <c r="T3119"/>
  <c r="V3119" s="1"/>
  <c r="Y3119" s="1"/>
  <c r="S3120"/>
  <c r="U3120" s="1"/>
  <c r="T3120"/>
  <c r="V3120" s="1"/>
  <c r="Y3120" s="1"/>
  <c r="S3121"/>
  <c r="U3121" s="1"/>
  <c r="X3121" s="1"/>
  <c r="T3121"/>
  <c r="V3121" s="1"/>
  <c r="Y3121" s="1"/>
  <c r="S3122"/>
  <c r="U3122" s="1"/>
  <c r="X3122" s="1"/>
  <c r="T3122"/>
  <c r="V3122" s="1"/>
  <c r="S3123"/>
  <c r="U3123" s="1"/>
  <c r="X3123" s="1"/>
  <c r="T3123"/>
  <c r="V3123" s="1"/>
  <c r="Y3123" s="1"/>
  <c r="S3124"/>
  <c r="U3124" s="1"/>
  <c r="T3124"/>
  <c r="V3124" s="1"/>
  <c r="Y3124" s="1"/>
  <c r="S3125"/>
  <c r="U3125" s="1"/>
  <c r="X3125" s="1"/>
  <c r="T3125"/>
  <c r="V3125" s="1"/>
  <c r="Y3125" s="1"/>
  <c r="S3126"/>
  <c r="U3126" s="1"/>
  <c r="T3126"/>
  <c r="V3126" s="1"/>
  <c r="Y3126" s="1"/>
  <c r="S3127"/>
  <c r="U3127" s="1"/>
  <c r="X3127" s="1"/>
  <c r="T3127"/>
  <c r="V3127" s="1"/>
  <c r="Y3127" s="1"/>
  <c r="S3128"/>
  <c r="U3128" s="1"/>
  <c r="T3128"/>
  <c r="V3128" s="1"/>
  <c r="S3129"/>
  <c r="U3129" s="1"/>
  <c r="X3129" s="1"/>
  <c r="T3129"/>
  <c r="V3129" s="1"/>
  <c r="Y3129" s="1"/>
  <c r="S3130"/>
  <c r="U3130" s="1"/>
  <c r="X3130" s="1"/>
  <c r="T3130"/>
  <c r="V3130" s="1"/>
  <c r="Y3130" s="1"/>
  <c r="S3131"/>
  <c r="U3131" s="1"/>
  <c r="X3131" s="1"/>
  <c r="T3131"/>
  <c r="V3131" s="1"/>
  <c r="Y3131" s="1"/>
  <c r="S3132"/>
  <c r="U3132" s="1"/>
  <c r="T3132"/>
  <c r="V3132" s="1"/>
  <c r="Y3132" s="1"/>
  <c r="S3133"/>
  <c r="U3133" s="1"/>
  <c r="X3133" s="1"/>
  <c r="T3133"/>
  <c r="V3133" s="1"/>
  <c r="Y3133" s="1"/>
  <c r="S3134"/>
  <c r="U3134" s="1"/>
  <c r="T3134"/>
  <c r="V3134" s="1"/>
  <c r="Y3134" s="1"/>
  <c r="S3135"/>
  <c r="U3135" s="1"/>
  <c r="X3135" s="1"/>
  <c r="T3135"/>
  <c r="V3135" s="1"/>
  <c r="Y3135" s="1"/>
  <c r="S3136"/>
  <c r="U3136" s="1"/>
  <c r="T3136"/>
  <c r="V3136" s="1"/>
  <c r="S3137"/>
  <c r="U3137" s="1"/>
  <c r="X3137" s="1"/>
  <c r="T3137"/>
  <c r="V3137" s="1"/>
  <c r="Y3137" s="1"/>
  <c r="S3138"/>
  <c r="U3138" s="1"/>
  <c r="X3138" s="1"/>
  <c r="T3138"/>
  <c r="V3138" s="1"/>
  <c r="S3139"/>
  <c r="U3139" s="1"/>
  <c r="X3139" s="1"/>
  <c r="T3139"/>
  <c r="V3139" s="1"/>
  <c r="Y3139" s="1"/>
  <c r="S3140"/>
  <c r="U3140" s="1"/>
  <c r="T3140"/>
  <c r="V3140" s="1"/>
  <c r="Y3140" s="1"/>
  <c r="S3141"/>
  <c r="U3141" s="1"/>
  <c r="X3141" s="1"/>
  <c r="T3141"/>
  <c r="V3141" s="1"/>
  <c r="Y3141" s="1"/>
  <c r="S3142"/>
  <c r="U3142" s="1"/>
  <c r="T3142"/>
  <c r="V3142" s="1"/>
  <c r="Y3142" s="1"/>
  <c r="S3143"/>
  <c r="U3143" s="1"/>
  <c r="X3143" s="1"/>
  <c r="T3143"/>
  <c r="V3143" s="1"/>
  <c r="Y3143" s="1"/>
  <c r="S3144"/>
  <c r="U3144" s="1"/>
  <c r="T3144"/>
  <c r="V3144" s="1"/>
  <c r="Y3144" s="1"/>
  <c r="S3145"/>
  <c r="U3145" s="1"/>
  <c r="X3145" s="1"/>
  <c r="T3145"/>
  <c r="V3145" s="1"/>
  <c r="Y3145" s="1"/>
  <c r="S3146"/>
  <c r="U3146" s="1"/>
  <c r="X3146" s="1"/>
  <c r="T3146"/>
  <c r="V3146" s="1"/>
  <c r="S3147"/>
  <c r="U3147" s="1"/>
  <c r="X3147" s="1"/>
  <c r="T3147"/>
  <c r="V3147" s="1"/>
  <c r="Y3147" s="1"/>
  <c r="S3148"/>
  <c r="U3148" s="1"/>
  <c r="T3148"/>
  <c r="V3148" s="1"/>
  <c r="Y3148" s="1"/>
  <c r="S3149"/>
  <c r="U3149" s="1"/>
  <c r="X3149" s="1"/>
  <c r="T3149"/>
  <c r="V3149" s="1"/>
  <c r="Y3149" s="1"/>
  <c r="S3150"/>
  <c r="U3150" s="1"/>
  <c r="T3150"/>
  <c r="V3150" s="1"/>
  <c r="Y3150" s="1"/>
  <c r="S3151"/>
  <c r="U3151" s="1"/>
  <c r="X3151" s="1"/>
  <c r="T3151"/>
  <c r="V3151" s="1"/>
  <c r="Y3151" s="1"/>
  <c r="S3152"/>
  <c r="U3152" s="1"/>
  <c r="T3152"/>
  <c r="V3152" s="1"/>
  <c r="Y3152" s="1"/>
  <c r="S3153"/>
  <c r="U3153" s="1"/>
  <c r="X3153" s="1"/>
  <c r="T3153"/>
  <c r="V3153" s="1"/>
  <c r="Y3153" s="1"/>
  <c r="S3154"/>
  <c r="U3154" s="1"/>
  <c r="X3154" s="1"/>
  <c r="T3154"/>
  <c r="V3154" s="1"/>
  <c r="Y3154" s="1"/>
  <c r="S3155"/>
  <c r="U3155" s="1"/>
  <c r="X3155" s="1"/>
  <c r="T3155"/>
  <c r="V3155" s="1"/>
  <c r="Y3155" s="1"/>
  <c r="S3156"/>
  <c r="U3156" s="1"/>
  <c r="T3156"/>
  <c r="V3156" s="1"/>
  <c r="Y3156" s="1"/>
  <c r="S3157"/>
  <c r="U3157" s="1"/>
  <c r="X3157" s="1"/>
  <c r="T3157"/>
  <c r="V3157" s="1"/>
  <c r="Y3157" s="1"/>
  <c r="S3158"/>
  <c r="U3158" s="1"/>
  <c r="T3158"/>
  <c r="V3158" s="1"/>
  <c r="Y3158" s="1"/>
  <c r="S3159"/>
  <c r="U3159" s="1"/>
  <c r="X3159" s="1"/>
  <c r="T3159"/>
  <c r="V3159" s="1"/>
  <c r="Y3159" s="1"/>
  <c r="S3160"/>
  <c r="U3160" s="1"/>
  <c r="T3160"/>
  <c r="V3160" s="1"/>
  <c r="S3161"/>
  <c r="U3161" s="1"/>
  <c r="X3161" s="1"/>
  <c r="T3161"/>
  <c r="V3161" s="1"/>
  <c r="Y3161" s="1"/>
  <c r="S3162"/>
  <c r="U3162" s="1"/>
  <c r="X3162" s="1"/>
  <c r="T3162"/>
  <c r="V3162" s="1"/>
  <c r="S3163"/>
  <c r="U3163" s="1"/>
  <c r="X3163" s="1"/>
  <c r="T3163"/>
  <c r="V3163" s="1"/>
  <c r="Y3163" s="1"/>
  <c r="S3164"/>
  <c r="U3164" s="1"/>
  <c r="T3164"/>
  <c r="V3164" s="1"/>
  <c r="Y3164" s="1"/>
  <c r="S3165"/>
  <c r="U3165" s="1"/>
  <c r="X3165" s="1"/>
  <c r="T3165"/>
  <c r="V3165" s="1"/>
  <c r="Y3165" s="1"/>
  <c r="S3166"/>
  <c r="U3166" s="1"/>
  <c r="T3166"/>
  <c r="V3166" s="1"/>
  <c r="Y3166" s="1"/>
  <c r="S3167"/>
  <c r="U3167" s="1"/>
  <c r="X3167" s="1"/>
  <c r="T3167"/>
  <c r="V3167" s="1"/>
  <c r="Y3167" s="1"/>
  <c r="S3168"/>
  <c r="U3168" s="1"/>
  <c r="T3168"/>
  <c r="V3168" s="1"/>
  <c r="Y3168" s="1"/>
  <c r="S3169"/>
  <c r="U3169" s="1"/>
  <c r="X3169" s="1"/>
  <c r="T3169"/>
  <c r="V3169" s="1"/>
  <c r="Y3169" s="1"/>
  <c r="S3170"/>
  <c r="U3170" s="1"/>
  <c r="X3170" s="1"/>
  <c r="T3170"/>
  <c r="V3170" s="1"/>
  <c r="S3171"/>
  <c r="U3171" s="1"/>
  <c r="X3171" s="1"/>
  <c r="T3171"/>
  <c r="V3171" s="1"/>
  <c r="Y3171" s="1"/>
  <c r="S3172"/>
  <c r="U3172" s="1"/>
  <c r="T3172"/>
  <c r="V3172" s="1"/>
  <c r="Y3172" s="1"/>
  <c r="S3173"/>
  <c r="U3173" s="1"/>
  <c r="X3173" s="1"/>
  <c r="T3173"/>
  <c r="V3173" s="1"/>
  <c r="Y3173" s="1"/>
  <c r="S3174"/>
  <c r="U3174" s="1"/>
  <c r="T3174"/>
  <c r="V3174" s="1"/>
  <c r="Y3174" s="1"/>
  <c r="S3175"/>
  <c r="U3175" s="1"/>
  <c r="X3175" s="1"/>
  <c r="T3175"/>
  <c r="V3175" s="1"/>
  <c r="Y3175" s="1"/>
  <c r="S3176"/>
  <c r="U3176" s="1"/>
  <c r="T3176"/>
  <c r="V3176" s="1"/>
  <c r="Y3176" s="1"/>
  <c r="S3177"/>
  <c r="U3177" s="1"/>
  <c r="X3177" s="1"/>
  <c r="T3177"/>
  <c r="V3177" s="1"/>
  <c r="Y3177" s="1"/>
  <c r="S3178"/>
  <c r="U3178" s="1"/>
  <c r="X3178" s="1"/>
  <c r="T3178"/>
  <c r="V3178" s="1"/>
  <c r="Y3178" s="1"/>
  <c r="S3179"/>
  <c r="U3179" s="1"/>
  <c r="X3179" s="1"/>
  <c r="T3179"/>
  <c r="V3179" s="1"/>
  <c r="Y3179" s="1"/>
  <c r="S3180"/>
  <c r="U3180" s="1"/>
  <c r="T3180"/>
  <c r="V3180" s="1"/>
  <c r="S3181"/>
  <c r="U3181" s="1"/>
  <c r="X3181" s="1"/>
  <c r="T3181"/>
  <c r="V3181" s="1"/>
  <c r="Y3181" s="1"/>
  <c r="S3182"/>
  <c r="U3182" s="1"/>
  <c r="T3182"/>
  <c r="V3182" s="1"/>
  <c r="Y3182" s="1"/>
  <c r="S3183"/>
  <c r="U3183" s="1"/>
  <c r="X3183" s="1"/>
  <c r="T3183"/>
  <c r="V3183" s="1"/>
  <c r="Y3183" s="1"/>
  <c r="S3184"/>
  <c r="U3184" s="1"/>
  <c r="T3184"/>
  <c r="V3184" s="1"/>
  <c r="S3185"/>
  <c r="U3185" s="1"/>
  <c r="X3185" s="1"/>
  <c r="T3185"/>
  <c r="V3185" s="1"/>
  <c r="Y3185" s="1"/>
  <c r="S3186"/>
  <c r="U3186" s="1"/>
  <c r="X3186" s="1"/>
  <c r="T3186"/>
  <c r="V3186" s="1"/>
  <c r="Y3186" s="1"/>
  <c r="S3187"/>
  <c r="U3187" s="1"/>
  <c r="X3187" s="1"/>
  <c r="T3187"/>
  <c r="V3187" s="1"/>
  <c r="Y3187" s="1"/>
  <c r="S3188"/>
  <c r="U3188" s="1"/>
  <c r="T3188"/>
  <c r="V3188" s="1"/>
  <c r="S3189"/>
  <c r="U3189" s="1"/>
  <c r="X3189" s="1"/>
  <c r="T3189"/>
  <c r="V3189" s="1"/>
  <c r="Y3189" s="1"/>
  <c r="S3190"/>
  <c r="U3190" s="1"/>
  <c r="T3190"/>
  <c r="V3190" s="1"/>
  <c r="Y3190" s="1"/>
  <c r="S3191"/>
  <c r="U3191" s="1"/>
  <c r="X3191" s="1"/>
  <c r="T3191"/>
  <c r="V3191" s="1"/>
  <c r="Y3191" s="1"/>
  <c r="S3192"/>
  <c r="U3192" s="1"/>
  <c r="T3192"/>
  <c r="V3192" s="1"/>
  <c r="Y3192" s="1"/>
  <c r="S3193"/>
  <c r="U3193" s="1"/>
  <c r="X3193" s="1"/>
  <c r="T3193"/>
  <c r="V3193" s="1"/>
  <c r="Y3193" s="1"/>
  <c r="S3194"/>
  <c r="U3194" s="1"/>
  <c r="X3194" s="1"/>
  <c r="T3194"/>
  <c r="V3194" s="1"/>
  <c r="Y3194" s="1"/>
  <c r="S3195"/>
  <c r="U3195" s="1"/>
  <c r="X3195" s="1"/>
  <c r="T3195"/>
  <c r="V3195" s="1"/>
  <c r="Y3195" s="1"/>
  <c r="S3196"/>
  <c r="U3196" s="1"/>
  <c r="X3196" s="1"/>
  <c r="T3196"/>
  <c r="V3196" s="1"/>
  <c r="Y3196" s="1"/>
  <c r="S3197"/>
  <c r="U3197" s="1"/>
  <c r="X3197" s="1"/>
  <c r="T3197"/>
  <c r="V3197" s="1"/>
  <c r="Y3197" s="1"/>
  <c r="S3198"/>
  <c r="U3198" s="1"/>
  <c r="T3198"/>
  <c r="V3198" s="1"/>
  <c r="Y3198" s="1"/>
  <c r="S3199"/>
  <c r="U3199" s="1"/>
  <c r="X3199" s="1"/>
  <c r="T3199"/>
  <c r="V3199" s="1"/>
  <c r="Y3199" s="1"/>
  <c r="S3200"/>
  <c r="U3200" s="1"/>
  <c r="T3200"/>
  <c r="V3200" s="1"/>
  <c r="S3201"/>
  <c r="U3201" s="1"/>
  <c r="X3201" s="1"/>
  <c r="T3201"/>
  <c r="V3201" s="1"/>
  <c r="Y3201" s="1"/>
  <c r="S3202"/>
  <c r="U3202" s="1"/>
  <c r="X3202" s="1"/>
  <c r="T3202"/>
  <c r="V3202" s="1"/>
  <c r="S3203"/>
  <c r="U3203" s="1"/>
  <c r="X3203" s="1"/>
  <c r="T3203"/>
  <c r="V3203" s="1"/>
  <c r="Y3203" s="1"/>
  <c r="S3204"/>
  <c r="U3204" s="1"/>
  <c r="T3204"/>
  <c r="V3204" s="1"/>
  <c r="Y3204" s="1"/>
  <c r="S3205"/>
  <c r="U3205" s="1"/>
  <c r="X3205" s="1"/>
  <c r="T3205"/>
  <c r="V3205" s="1"/>
  <c r="Y3205" s="1"/>
  <c r="S3206"/>
  <c r="U3206" s="1"/>
  <c r="X3206" s="1"/>
  <c r="T3206"/>
  <c r="V3206" s="1"/>
  <c r="S3207"/>
  <c r="U3207" s="1"/>
  <c r="X3207" s="1"/>
  <c r="T3207"/>
  <c r="V3207" s="1"/>
  <c r="Y3207" s="1"/>
  <c r="S3208"/>
  <c r="U3208" s="1"/>
  <c r="T3208"/>
  <c r="V3208" s="1"/>
  <c r="Y3208" s="1"/>
  <c r="S3209"/>
  <c r="U3209" s="1"/>
  <c r="X3209" s="1"/>
  <c r="T3209"/>
  <c r="V3209" s="1"/>
  <c r="Y3209" s="1"/>
  <c r="S3210"/>
  <c r="U3210" s="1"/>
  <c r="X3210" s="1"/>
  <c r="T3210"/>
  <c r="V3210" s="1"/>
  <c r="S3211"/>
  <c r="U3211" s="1"/>
  <c r="X3211" s="1"/>
  <c r="T3211"/>
  <c r="V3211" s="1"/>
  <c r="Y3211" s="1"/>
  <c r="S3212"/>
  <c r="U3212" s="1"/>
  <c r="T3212"/>
  <c r="V3212" s="1"/>
  <c r="Y3212" s="1"/>
  <c r="S3213"/>
  <c r="U3213" s="1"/>
  <c r="X3213" s="1"/>
  <c r="T3213"/>
  <c r="V3213" s="1"/>
  <c r="Y3213" s="1"/>
  <c r="S3214"/>
  <c r="U3214" s="1"/>
  <c r="T3214"/>
  <c r="V3214" s="1"/>
  <c r="Y3214" s="1"/>
  <c r="S3215"/>
  <c r="U3215" s="1"/>
  <c r="X3215" s="1"/>
  <c r="T3215"/>
  <c r="V3215" s="1"/>
  <c r="Y3215" s="1"/>
  <c r="S3216"/>
  <c r="U3216" s="1"/>
  <c r="X3216" s="1"/>
  <c r="T3216"/>
  <c r="V3216" s="1"/>
  <c r="Y3216" s="1"/>
  <c r="S3217"/>
  <c r="U3217" s="1"/>
  <c r="X3217" s="1"/>
  <c r="T3217"/>
  <c r="V3217" s="1"/>
  <c r="Y3217" s="1"/>
  <c r="S3218"/>
  <c r="U3218" s="1"/>
  <c r="X3218" s="1"/>
  <c r="T3218"/>
  <c r="V3218" s="1"/>
  <c r="S3219"/>
  <c r="U3219" s="1"/>
  <c r="X3219" s="1"/>
  <c r="T3219"/>
  <c r="V3219" s="1"/>
  <c r="Y3219" s="1"/>
  <c r="S3220"/>
  <c r="U3220" s="1"/>
  <c r="T3220"/>
  <c r="V3220" s="1"/>
  <c r="S3221"/>
  <c r="U3221" s="1"/>
  <c r="X3221" s="1"/>
  <c r="T3221"/>
  <c r="V3221" s="1"/>
  <c r="Y3221" s="1"/>
  <c r="S3222"/>
  <c r="U3222" s="1"/>
  <c r="T3222"/>
  <c r="V3222" s="1"/>
  <c r="Y3222" s="1"/>
  <c r="S3223"/>
  <c r="U3223" s="1"/>
  <c r="X3223" s="1"/>
  <c r="T3223"/>
  <c r="V3223" s="1"/>
  <c r="Y3223" s="1"/>
  <c r="S3224"/>
  <c r="U3224" s="1"/>
  <c r="T3224"/>
  <c r="V3224" s="1"/>
  <c r="Y3224" s="1"/>
  <c r="S3225"/>
  <c r="U3225" s="1"/>
  <c r="X3225" s="1"/>
  <c r="T3225"/>
  <c r="V3225" s="1"/>
  <c r="Y3225" s="1"/>
  <c r="S3226"/>
  <c r="U3226" s="1"/>
  <c r="X3226" s="1"/>
  <c r="T3226"/>
  <c r="V3226" s="1"/>
  <c r="S3227"/>
  <c r="U3227" s="1"/>
  <c r="X3227" s="1"/>
  <c r="T3227"/>
  <c r="V3227" s="1"/>
  <c r="Y3227" s="1"/>
  <c r="S3228"/>
  <c r="U3228" s="1"/>
  <c r="X3228" s="1"/>
  <c r="T3228"/>
  <c r="V3228" s="1"/>
  <c r="Y3228" s="1"/>
  <c r="S3229"/>
  <c r="U3229" s="1"/>
  <c r="X3229" s="1"/>
  <c r="T3229"/>
  <c r="V3229" s="1"/>
  <c r="Y3229" s="1"/>
  <c r="S3230"/>
  <c r="U3230" s="1"/>
  <c r="T3230"/>
  <c r="V3230" s="1"/>
  <c r="Y3230" s="1"/>
  <c r="S3231"/>
  <c r="U3231" s="1"/>
  <c r="X3231" s="1"/>
  <c r="T3231"/>
  <c r="V3231" s="1"/>
  <c r="Y3231" s="1"/>
  <c r="S3232"/>
  <c r="U3232" s="1"/>
  <c r="T3232"/>
  <c r="V3232" s="1"/>
  <c r="Y3232" s="1"/>
  <c r="S3233"/>
  <c r="U3233" s="1"/>
  <c r="X3233" s="1"/>
  <c r="T3233"/>
  <c r="V3233" s="1"/>
  <c r="Y3233" s="1"/>
  <c r="S3234"/>
  <c r="U3234" s="1"/>
  <c r="X3234" s="1"/>
  <c r="T3234"/>
  <c r="V3234" s="1"/>
  <c r="Y3234" s="1"/>
  <c r="S3235"/>
  <c r="U3235" s="1"/>
  <c r="X3235" s="1"/>
  <c r="T3235"/>
  <c r="V3235" s="1"/>
  <c r="Y3235" s="1"/>
  <c r="S3236"/>
  <c r="U3236" s="1"/>
  <c r="T3236"/>
  <c r="V3236" s="1"/>
  <c r="Y3236" s="1"/>
  <c r="S3237"/>
  <c r="U3237" s="1"/>
  <c r="X3237" s="1"/>
  <c r="T3237"/>
  <c r="V3237" s="1"/>
  <c r="Y3237" s="1"/>
  <c r="S3238"/>
  <c r="U3238" s="1"/>
  <c r="X3238" s="1"/>
  <c r="T3238"/>
  <c r="V3238" s="1"/>
  <c r="Y3238" s="1"/>
  <c r="S3239"/>
  <c r="U3239" s="1"/>
  <c r="X3239" s="1"/>
  <c r="T3239"/>
  <c r="V3239" s="1"/>
  <c r="Y3239" s="1"/>
  <c r="S3240"/>
  <c r="U3240" s="1"/>
  <c r="T3240"/>
  <c r="V3240" s="1"/>
  <c r="Y3240" s="1"/>
  <c r="S3241"/>
  <c r="U3241" s="1"/>
  <c r="X3241" s="1"/>
  <c r="T3241"/>
  <c r="V3241" s="1"/>
  <c r="Y3241" s="1"/>
  <c r="S3242"/>
  <c r="U3242" s="1"/>
  <c r="X3242" s="1"/>
  <c r="T3242"/>
  <c r="V3242" s="1"/>
  <c r="S3243"/>
  <c r="U3243" s="1"/>
  <c r="X3243" s="1"/>
  <c r="T3243"/>
  <c r="V3243" s="1"/>
  <c r="Y3243" s="1"/>
  <c r="S3244"/>
  <c r="U3244" s="1"/>
  <c r="T3244"/>
  <c r="V3244" s="1"/>
  <c r="S3245"/>
  <c r="U3245" s="1"/>
  <c r="X3245" s="1"/>
  <c r="T3245"/>
  <c r="V3245" s="1"/>
  <c r="Y3245" s="1"/>
  <c r="S3246"/>
  <c r="U3246" s="1"/>
  <c r="T3246"/>
  <c r="V3246" s="1"/>
  <c r="S3247"/>
  <c r="U3247" s="1"/>
  <c r="X3247" s="1"/>
  <c r="T3247"/>
  <c r="V3247" s="1"/>
  <c r="Y3247" s="1"/>
  <c r="S3248"/>
  <c r="U3248" s="1"/>
  <c r="X3248" s="1"/>
  <c r="T3248"/>
  <c r="V3248" s="1"/>
  <c r="Y3248" s="1"/>
  <c r="S3249"/>
  <c r="U3249" s="1"/>
  <c r="X3249" s="1"/>
  <c r="T3249"/>
  <c r="V3249" s="1"/>
  <c r="Y3249" s="1"/>
  <c r="S3250"/>
  <c r="U3250" s="1"/>
  <c r="X3250" s="1"/>
  <c r="T3250"/>
  <c r="V3250" s="1"/>
  <c r="S3251"/>
  <c r="U3251" s="1"/>
  <c r="X3251" s="1"/>
  <c r="T3251"/>
  <c r="V3251" s="1"/>
  <c r="Y3251" s="1"/>
  <c r="S3252"/>
  <c r="U3252" s="1"/>
  <c r="T3252"/>
  <c r="V3252" s="1"/>
  <c r="Y3252" s="1"/>
  <c r="S3253"/>
  <c r="U3253" s="1"/>
  <c r="X3253" s="1"/>
  <c r="T3253"/>
  <c r="V3253" s="1"/>
  <c r="Y3253" s="1"/>
  <c r="S3254"/>
  <c r="U3254" s="1"/>
  <c r="T3254"/>
  <c r="V3254" s="1"/>
  <c r="Y3254" s="1"/>
  <c r="S3255"/>
  <c r="U3255" s="1"/>
  <c r="X3255" s="1"/>
  <c r="T3255"/>
  <c r="V3255" s="1"/>
  <c r="Y3255" s="1"/>
  <c r="S3256"/>
  <c r="U3256" s="1"/>
  <c r="T3256"/>
  <c r="V3256" s="1"/>
  <c r="Y3256" s="1"/>
  <c r="S3257"/>
  <c r="U3257" s="1"/>
  <c r="X3257" s="1"/>
  <c r="T3257"/>
  <c r="V3257" s="1"/>
  <c r="Y3257" s="1"/>
  <c r="S3258"/>
  <c r="U3258" s="1"/>
  <c r="X3258" s="1"/>
  <c r="T3258"/>
  <c r="V3258" s="1"/>
  <c r="S3259"/>
  <c r="U3259" s="1"/>
  <c r="X3259" s="1"/>
  <c r="T3259"/>
  <c r="V3259" s="1"/>
  <c r="Y3259" s="1"/>
  <c r="S3260"/>
  <c r="U3260" s="1"/>
  <c r="X3260" s="1"/>
  <c r="T3260"/>
  <c r="V3260" s="1"/>
  <c r="Y3260" s="1"/>
  <c r="S3261"/>
  <c r="U3261" s="1"/>
  <c r="X3261" s="1"/>
  <c r="T3261"/>
  <c r="V3261" s="1"/>
  <c r="Y3261" s="1"/>
  <c r="S3262"/>
  <c r="U3262" s="1"/>
  <c r="T3262"/>
  <c r="V3262" s="1"/>
  <c r="Y3262" s="1"/>
  <c r="S3263"/>
  <c r="U3263" s="1"/>
  <c r="X3263" s="1"/>
  <c r="T3263"/>
  <c r="V3263" s="1"/>
  <c r="Y3263" s="1"/>
  <c r="S3264"/>
  <c r="U3264" s="1"/>
  <c r="T3264"/>
  <c r="V3264" s="1"/>
  <c r="S3265"/>
  <c r="U3265" s="1"/>
  <c r="X3265" s="1"/>
  <c r="T3265"/>
  <c r="V3265" s="1"/>
  <c r="Y3265" s="1"/>
  <c r="S3266"/>
  <c r="U3266" s="1"/>
  <c r="X3266" s="1"/>
  <c r="T3266"/>
  <c r="V3266" s="1"/>
  <c r="Y3266" s="1"/>
  <c r="S3267"/>
  <c r="U3267" s="1"/>
  <c r="X3267" s="1"/>
  <c r="T3267"/>
  <c r="V3267" s="1"/>
  <c r="Y3267" s="1"/>
  <c r="S3268"/>
  <c r="U3268" s="1"/>
  <c r="T3268"/>
  <c r="V3268" s="1"/>
  <c r="S3269"/>
  <c r="U3269" s="1"/>
  <c r="X3269" s="1"/>
  <c r="T3269"/>
  <c r="V3269" s="1"/>
  <c r="Y3269" s="1"/>
  <c r="S3270"/>
  <c r="U3270" s="1"/>
  <c r="X3270" s="1"/>
  <c r="T3270"/>
  <c r="V3270" s="1"/>
  <c r="Y3270" s="1"/>
  <c r="S3271"/>
  <c r="U3271" s="1"/>
  <c r="X3271" s="1"/>
  <c r="T3271"/>
  <c r="V3271" s="1"/>
  <c r="Y3271" s="1"/>
  <c r="S3272"/>
  <c r="U3272" s="1"/>
  <c r="T3272"/>
  <c r="V3272" s="1"/>
  <c r="Y3272" s="1"/>
  <c r="S3273"/>
  <c r="U3273" s="1"/>
  <c r="X3273" s="1"/>
  <c r="T3273"/>
  <c r="V3273" s="1"/>
  <c r="Y3273" s="1"/>
  <c r="S3274"/>
  <c r="U3274" s="1"/>
  <c r="X3274" s="1"/>
  <c r="T3274"/>
  <c r="V3274" s="1"/>
  <c r="Y3274" s="1"/>
  <c r="S3275"/>
  <c r="U3275" s="1"/>
  <c r="X3275" s="1"/>
  <c r="T3275"/>
  <c r="V3275" s="1"/>
  <c r="Y3275" s="1"/>
  <c r="S3276"/>
  <c r="U3276" s="1"/>
  <c r="T3276"/>
  <c r="V3276" s="1"/>
  <c r="Y3276" s="1"/>
  <c r="S3277"/>
  <c r="U3277" s="1"/>
  <c r="X3277" s="1"/>
  <c r="T3277"/>
  <c r="V3277" s="1"/>
  <c r="Y3277" s="1"/>
  <c r="S3278"/>
  <c r="U3278" s="1"/>
  <c r="T3278"/>
  <c r="V3278" s="1"/>
  <c r="Y3278" s="1"/>
  <c r="S3279"/>
  <c r="U3279" s="1"/>
  <c r="X3279" s="1"/>
  <c r="T3279"/>
  <c r="V3279" s="1"/>
  <c r="Y3279" s="1"/>
  <c r="S3280"/>
  <c r="U3280" s="1"/>
  <c r="X3280" s="1"/>
  <c r="T3280"/>
  <c r="V3280" s="1"/>
  <c r="S3281"/>
  <c r="U3281" s="1"/>
  <c r="X3281" s="1"/>
  <c r="T3281"/>
  <c r="V3281" s="1"/>
  <c r="Y3281" s="1"/>
  <c r="S3282"/>
  <c r="U3282" s="1"/>
  <c r="X3282" s="1"/>
  <c r="T3282"/>
  <c r="V3282" s="1"/>
  <c r="S3283"/>
  <c r="U3283" s="1"/>
  <c r="X3283" s="1"/>
  <c r="T3283"/>
  <c r="V3283" s="1"/>
  <c r="Y3283" s="1"/>
  <c r="S3284"/>
  <c r="U3284" s="1"/>
  <c r="T3284"/>
  <c r="V3284" s="1"/>
  <c r="Y3284" s="1"/>
  <c r="S3285"/>
  <c r="U3285" s="1"/>
  <c r="X3285" s="1"/>
  <c r="T3285"/>
  <c r="V3285" s="1"/>
  <c r="Y3285" s="1"/>
  <c r="S3286"/>
  <c r="U3286" s="1"/>
  <c r="T3286"/>
  <c r="V3286" s="1"/>
  <c r="Y3286" s="1"/>
  <c r="S3287"/>
  <c r="U3287" s="1"/>
  <c r="X3287" s="1"/>
  <c r="T3287"/>
  <c r="V3287" s="1"/>
  <c r="Y3287" s="1"/>
  <c r="S3288"/>
  <c r="U3288" s="1"/>
  <c r="T3288"/>
  <c r="V3288" s="1"/>
  <c r="Y3288" s="1"/>
  <c r="S3289"/>
  <c r="U3289" s="1"/>
  <c r="X3289" s="1"/>
  <c r="T3289"/>
  <c r="V3289" s="1"/>
  <c r="Y3289" s="1"/>
  <c r="S3290"/>
  <c r="U3290" s="1"/>
  <c r="X3290" s="1"/>
  <c r="T3290"/>
  <c r="V3290" s="1"/>
  <c r="S3291"/>
  <c r="U3291" s="1"/>
  <c r="X3291" s="1"/>
  <c r="T3291"/>
  <c r="V3291" s="1"/>
  <c r="Y3291" s="1"/>
  <c r="S3292"/>
  <c r="U3292" s="1"/>
  <c r="X3292" s="1"/>
  <c r="T3292"/>
  <c r="V3292" s="1"/>
  <c r="Y3292" s="1"/>
  <c r="S3293"/>
  <c r="U3293" s="1"/>
  <c r="X3293" s="1"/>
  <c r="T3293"/>
  <c r="V3293" s="1"/>
  <c r="Y3293" s="1"/>
  <c r="S3294"/>
  <c r="U3294" s="1"/>
  <c r="T3294"/>
  <c r="V3294" s="1"/>
  <c r="Y3294" s="1"/>
  <c r="S3295"/>
  <c r="U3295" s="1"/>
  <c r="X3295" s="1"/>
  <c r="T3295"/>
  <c r="V3295" s="1"/>
  <c r="Y3295" s="1"/>
  <c r="S3296"/>
  <c r="U3296" s="1"/>
  <c r="T3296"/>
  <c r="V3296" s="1"/>
  <c r="Y3296" s="1"/>
  <c r="S3297"/>
  <c r="U3297" s="1"/>
  <c r="X3297" s="1"/>
  <c r="T3297"/>
  <c r="V3297" s="1"/>
  <c r="Y3297" s="1"/>
  <c r="S3298"/>
  <c r="U3298" s="1"/>
  <c r="X3298" s="1"/>
  <c r="T3298"/>
  <c r="V3298" s="1"/>
  <c r="S3299"/>
  <c r="U3299" s="1"/>
  <c r="X3299" s="1"/>
  <c r="T3299"/>
  <c r="V3299" s="1"/>
  <c r="Y3299" s="1"/>
  <c r="S3300"/>
  <c r="U3300" s="1"/>
  <c r="T3300"/>
  <c r="V3300" s="1"/>
  <c r="Y3300" s="1"/>
  <c r="S3301"/>
  <c r="U3301" s="1"/>
  <c r="X3301" s="1"/>
  <c r="T3301"/>
  <c r="V3301" s="1"/>
  <c r="Y3301" s="1"/>
  <c r="S3302"/>
  <c r="U3302" s="1"/>
  <c r="X3302" s="1"/>
  <c r="T3302"/>
  <c r="V3302" s="1"/>
  <c r="Y3302" s="1"/>
  <c r="S3303"/>
  <c r="U3303" s="1"/>
  <c r="X3303" s="1"/>
  <c r="T3303"/>
  <c r="V3303" s="1"/>
  <c r="Y3303" s="1"/>
  <c r="S3304"/>
  <c r="U3304" s="1"/>
  <c r="T3304"/>
  <c r="V3304" s="1"/>
  <c r="S3305"/>
  <c r="U3305" s="1"/>
  <c r="X3305" s="1"/>
  <c r="T3305"/>
  <c r="V3305" s="1"/>
  <c r="Y3305" s="1"/>
  <c r="S3306"/>
  <c r="U3306" s="1"/>
  <c r="X3306" s="1"/>
  <c r="T3306"/>
  <c r="V3306" s="1"/>
  <c r="Y3306" s="1"/>
  <c r="S3307"/>
  <c r="U3307" s="1"/>
  <c r="X3307" s="1"/>
  <c r="T3307"/>
  <c r="V3307" s="1"/>
  <c r="Y3307" s="1"/>
  <c r="S3308"/>
  <c r="U3308" s="1"/>
  <c r="T3308"/>
  <c r="V3308" s="1"/>
  <c r="S3309"/>
  <c r="U3309" s="1"/>
  <c r="X3309" s="1"/>
  <c r="T3309"/>
  <c r="V3309" s="1"/>
  <c r="Y3309" s="1"/>
  <c r="S3310"/>
  <c r="U3310" s="1"/>
  <c r="T3310"/>
  <c r="V3310" s="1"/>
  <c r="Y3310" s="1"/>
  <c r="S3311"/>
  <c r="U3311" s="1"/>
  <c r="X3311" s="1"/>
  <c r="T3311"/>
  <c r="V3311" s="1"/>
  <c r="Y3311" s="1"/>
  <c r="S3312"/>
  <c r="U3312" s="1"/>
  <c r="X3312" s="1"/>
  <c r="T3312"/>
  <c r="V3312" s="1"/>
  <c r="Y3312" s="1"/>
  <c r="S3313"/>
  <c r="U3313" s="1"/>
  <c r="X3313" s="1"/>
  <c r="T3313"/>
  <c r="V3313" s="1"/>
  <c r="Y3313" s="1"/>
  <c r="S3314"/>
  <c r="U3314" s="1"/>
  <c r="X3314" s="1"/>
  <c r="T3314"/>
  <c r="V3314" s="1"/>
  <c r="Y3314" s="1"/>
  <c r="S3315"/>
  <c r="U3315" s="1"/>
  <c r="X3315" s="1"/>
  <c r="T3315"/>
  <c r="V3315" s="1"/>
  <c r="Y3315" s="1"/>
  <c r="S3316"/>
  <c r="U3316" s="1"/>
  <c r="T3316"/>
  <c r="V3316" s="1"/>
  <c r="Y3316" s="1"/>
  <c r="S3317"/>
  <c r="U3317" s="1"/>
  <c r="X3317" s="1"/>
  <c r="T3317"/>
  <c r="V3317" s="1"/>
  <c r="Y3317" s="1"/>
  <c r="S3318"/>
  <c r="U3318" s="1"/>
  <c r="T3318"/>
  <c r="V3318" s="1"/>
  <c r="Y3318" s="1"/>
  <c r="S3319"/>
  <c r="U3319" s="1"/>
  <c r="X3319" s="1"/>
  <c r="T3319"/>
  <c r="V3319" s="1"/>
  <c r="Y3319" s="1"/>
  <c r="S3320"/>
  <c r="U3320" s="1"/>
  <c r="T3320"/>
  <c r="V3320" s="1"/>
  <c r="S3321"/>
  <c r="U3321" s="1"/>
  <c r="X3321" s="1"/>
  <c r="T3321"/>
  <c r="V3321" s="1"/>
  <c r="Y3321" s="1"/>
  <c r="S3322"/>
  <c r="U3322" s="1"/>
  <c r="X3322" s="1"/>
  <c r="T3322"/>
  <c r="V3322" s="1"/>
  <c r="S3323"/>
  <c r="U3323" s="1"/>
  <c r="X3323" s="1"/>
  <c r="T3323"/>
  <c r="V3323" s="1"/>
  <c r="Y3323" s="1"/>
  <c r="S3324"/>
  <c r="U3324" s="1"/>
  <c r="X3324" s="1"/>
  <c r="T3324"/>
  <c r="V3324" s="1"/>
  <c r="S3325"/>
  <c r="U3325" s="1"/>
  <c r="X3325" s="1"/>
  <c r="T3325"/>
  <c r="V3325" s="1"/>
  <c r="Y3325" s="1"/>
  <c r="S3326"/>
  <c r="U3326" s="1"/>
  <c r="T3326"/>
  <c r="V3326" s="1"/>
  <c r="Y3326" s="1"/>
  <c r="S3327"/>
  <c r="U3327" s="1"/>
  <c r="X3327" s="1"/>
  <c r="T3327"/>
  <c r="V3327" s="1"/>
  <c r="Y3327" s="1"/>
  <c r="S3328"/>
  <c r="U3328" s="1"/>
  <c r="T3328"/>
  <c r="V3328" s="1"/>
  <c r="Y3328" s="1"/>
  <c r="S3329"/>
  <c r="U3329" s="1"/>
  <c r="X3329" s="1"/>
  <c r="T3329"/>
  <c r="V3329" s="1"/>
  <c r="Y3329" s="1"/>
  <c r="S3330"/>
  <c r="U3330" s="1"/>
  <c r="X3330" s="1"/>
  <c r="T3330"/>
  <c r="V3330" s="1"/>
  <c r="Y3330" s="1"/>
  <c r="S3331"/>
  <c r="U3331" s="1"/>
  <c r="X3331" s="1"/>
  <c r="T3331"/>
  <c r="V3331" s="1"/>
  <c r="Y3331" s="1"/>
  <c r="S3332"/>
  <c r="U3332" s="1"/>
  <c r="T3332"/>
  <c r="V3332" s="1"/>
  <c r="Y3332" s="1"/>
  <c r="S3333"/>
  <c r="U3333" s="1"/>
  <c r="X3333" s="1"/>
  <c r="T3333"/>
  <c r="V3333" s="1"/>
  <c r="Y3333" s="1"/>
  <c r="S3334"/>
  <c r="U3334" s="1"/>
  <c r="X3334" s="1"/>
  <c r="T3334"/>
  <c r="V3334" s="1"/>
  <c r="Y3334" s="1"/>
  <c r="S3335"/>
  <c r="U3335" s="1"/>
  <c r="X3335" s="1"/>
  <c r="T3335"/>
  <c r="V3335" s="1"/>
  <c r="Y3335" s="1"/>
  <c r="S3336"/>
  <c r="U3336" s="1"/>
  <c r="T3336"/>
  <c r="V3336" s="1"/>
  <c r="Y3336" s="1"/>
  <c r="S3337"/>
  <c r="U3337" s="1"/>
  <c r="X3337" s="1"/>
  <c r="T3337"/>
  <c r="V3337" s="1"/>
  <c r="Y3337" s="1"/>
  <c r="S3338"/>
  <c r="U3338" s="1"/>
  <c r="X3338" s="1"/>
  <c r="T3338"/>
  <c r="V3338" s="1"/>
  <c r="S3339"/>
  <c r="U3339" s="1"/>
  <c r="X3339" s="1"/>
  <c r="T3339"/>
  <c r="V3339" s="1"/>
  <c r="Y3339" s="1"/>
  <c r="S3340"/>
  <c r="U3340" s="1"/>
  <c r="T3340"/>
  <c r="V3340" s="1"/>
  <c r="Y3340" s="1"/>
  <c r="S3341"/>
  <c r="U3341" s="1"/>
  <c r="X3341" s="1"/>
  <c r="T3341"/>
  <c r="V3341" s="1"/>
  <c r="Y3341" s="1"/>
  <c r="S3342"/>
  <c r="U3342" s="1"/>
  <c r="T3342"/>
  <c r="V3342" s="1"/>
  <c r="Y3342" s="1"/>
  <c r="S3343"/>
  <c r="U3343" s="1"/>
  <c r="X3343" s="1"/>
  <c r="T3343"/>
  <c r="V3343" s="1"/>
  <c r="Y3343" s="1"/>
  <c r="S3344"/>
  <c r="U3344" s="1"/>
  <c r="X3344" s="1"/>
  <c r="T3344"/>
  <c r="V3344" s="1"/>
  <c r="S3345"/>
  <c r="U3345" s="1"/>
  <c r="X3345" s="1"/>
  <c r="T3345"/>
  <c r="V3345" s="1"/>
  <c r="Y3345" s="1"/>
  <c r="S3346"/>
  <c r="U3346" s="1"/>
  <c r="X3346" s="1"/>
  <c r="T3346"/>
  <c r="V3346" s="1"/>
  <c r="S3347"/>
  <c r="U3347" s="1"/>
  <c r="X3347" s="1"/>
  <c r="T3347"/>
  <c r="V3347" s="1"/>
  <c r="Y3347" s="1"/>
  <c r="S3348"/>
  <c r="U3348" s="1"/>
  <c r="T3348"/>
  <c r="V3348" s="1"/>
  <c r="Y3348" s="1"/>
  <c r="S3349"/>
  <c r="U3349" s="1"/>
  <c r="X3349" s="1"/>
  <c r="T3349"/>
  <c r="V3349" s="1"/>
  <c r="Y3349" s="1"/>
  <c r="S3350"/>
  <c r="U3350" s="1"/>
  <c r="T3350"/>
  <c r="V3350" s="1"/>
  <c r="Y3350" s="1"/>
  <c r="S3351"/>
  <c r="U3351" s="1"/>
  <c r="X3351" s="1"/>
  <c r="T3351"/>
  <c r="V3351" s="1"/>
  <c r="Y3351" s="1"/>
  <c r="S3352"/>
  <c r="U3352" s="1"/>
  <c r="T3352"/>
  <c r="V3352" s="1"/>
  <c r="Y3352" s="1"/>
  <c r="S3353"/>
  <c r="U3353" s="1"/>
  <c r="X3353" s="1"/>
  <c r="T3353"/>
  <c r="V3353" s="1"/>
  <c r="Y3353" s="1"/>
  <c r="S3354"/>
  <c r="U3354" s="1"/>
  <c r="X3354" s="1"/>
  <c r="T3354"/>
  <c r="V3354" s="1"/>
  <c r="Y3354" s="1"/>
  <c r="S3355"/>
  <c r="U3355" s="1"/>
  <c r="X3355" s="1"/>
  <c r="T3355"/>
  <c r="V3355" s="1"/>
  <c r="Y3355" s="1"/>
  <c r="S3356"/>
  <c r="U3356" s="1"/>
  <c r="X3356" s="1"/>
  <c r="T3356"/>
  <c r="V3356" s="1"/>
  <c r="S3357"/>
  <c r="U3357" s="1"/>
  <c r="X3357" s="1"/>
  <c r="T3357"/>
  <c r="V3357" s="1"/>
  <c r="Y3357" s="1"/>
  <c r="S3358"/>
  <c r="U3358" s="1"/>
  <c r="T3358"/>
  <c r="V3358" s="1"/>
  <c r="Y3358" s="1"/>
  <c r="S3359"/>
  <c r="U3359" s="1"/>
  <c r="X3359" s="1"/>
  <c r="T3359"/>
  <c r="V3359" s="1"/>
  <c r="Y3359" s="1"/>
  <c r="S3360"/>
  <c r="U3360" s="1"/>
  <c r="T3360"/>
  <c r="V3360" s="1"/>
  <c r="S3361"/>
  <c r="U3361" s="1"/>
  <c r="X3361" s="1"/>
  <c r="T3361"/>
  <c r="V3361" s="1"/>
  <c r="Y3361" s="1"/>
  <c r="S3362"/>
  <c r="U3362" s="1"/>
  <c r="X3362" s="1"/>
  <c r="T3362"/>
  <c r="V3362" s="1"/>
  <c r="S3363"/>
  <c r="U3363" s="1"/>
  <c r="X3363" s="1"/>
  <c r="T3363"/>
  <c r="V3363" s="1"/>
  <c r="Y3363" s="1"/>
  <c r="S3364"/>
  <c r="U3364" s="1"/>
  <c r="T3364"/>
  <c r="V3364" s="1"/>
  <c r="S3365"/>
  <c r="U3365" s="1"/>
  <c r="X3365" s="1"/>
  <c r="T3365"/>
  <c r="V3365" s="1"/>
  <c r="Y3365" s="1"/>
  <c r="S3366"/>
  <c r="U3366" s="1"/>
  <c r="X3366" s="1"/>
  <c r="T3366"/>
  <c r="V3366" s="1"/>
  <c r="Y3366" s="1"/>
  <c r="S3367"/>
  <c r="U3367" s="1"/>
  <c r="X3367" s="1"/>
  <c r="T3367"/>
  <c r="V3367" s="1"/>
  <c r="Y3367" s="1"/>
  <c r="S3368"/>
  <c r="U3368" s="1"/>
  <c r="T3368"/>
  <c r="V3368" s="1"/>
  <c r="Y3368" s="1"/>
  <c r="S3369"/>
  <c r="U3369" s="1"/>
  <c r="X3369" s="1"/>
  <c r="T3369"/>
  <c r="V3369" s="1"/>
  <c r="Y3369" s="1"/>
  <c r="S3370"/>
  <c r="U3370" s="1"/>
  <c r="X3370" s="1"/>
  <c r="T3370"/>
  <c r="V3370" s="1"/>
  <c r="Y3370" s="1"/>
  <c r="S3371"/>
  <c r="U3371" s="1"/>
  <c r="X3371" s="1"/>
  <c r="T3371"/>
  <c r="V3371" s="1"/>
  <c r="Y3371" s="1"/>
  <c r="S3372"/>
  <c r="U3372" s="1"/>
  <c r="T3372"/>
  <c r="V3372" s="1"/>
  <c r="Y3372" s="1"/>
  <c r="S3373"/>
  <c r="U3373" s="1"/>
  <c r="X3373" s="1"/>
  <c r="T3373"/>
  <c r="V3373" s="1"/>
  <c r="Y3373" s="1"/>
  <c r="S3374"/>
  <c r="U3374" s="1"/>
  <c r="T3374"/>
  <c r="V3374" s="1"/>
  <c r="Y3374" s="1"/>
  <c r="S3375"/>
  <c r="U3375" s="1"/>
  <c r="X3375" s="1"/>
  <c r="T3375"/>
  <c r="V3375" s="1"/>
  <c r="Y3375" s="1"/>
  <c r="S3376"/>
  <c r="U3376" s="1"/>
  <c r="X3376" s="1"/>
  <c r="T3376"/>
  <c r="V3376" s="1"/>
  <c r="Y3376" s="1"/>
  <c r="S3377"/>
  <c r="U3377" s="1"/>
  <c r="X3377" s="1"/>
  <c r="T3377"/>
  <c r="V3377" s="1"/>
  <c r="Y3377" s="1"/>
  <c r="S3378"/>
  <c r="U3378" s="1"/>
  <c r="X3378" s="1"/>
  <c r="T3378"/>
  <c r="V3378" s="1"/>
  <c r="Y3378" s="1"/>
  <c r="S3379"/>
  <c r="U3379" s="1"/>
  <c r="X3379" s="1"/>
  <c r="T3379"/>
  <c r="V3379" s="1"/>
  <c r="Y3379" s="1"/>
  <c r="S3380"/>
  <c r="U3380" s="1"/>
  <c r="T3380"/>
  <c r="V3380" s="1"/>
  <c r="Y3380" s="1"/>
  <c r="S3381"/>
  <c r="U3381" s="1"/>
  <c r="X3381" s="1"/>
  <c r="T3381"/>
  <c r="V3381" s="1"/>
  <c r="Y3381" s="1"/>
  <c r="S3382"/>
  <c r="U3382" s="1"/>
  <c r="T3382"/>
  <c r="V3382" s="1"/>
  <c r="Y3382" s="1"/>
  <c r="S3383"/>
  <c r="U3383" s="1"/>
  <c r="X3383" s="1"/>
  <c r="T3383"/>
  <c r="V3383" s="1"/>
  <c r="Y3383" s="1"/>
  <c r="S3384"/>
  <c r="U3384" s="1"/>
  <c r="T3384"/>
  <c r="V3384" s="1"/>
  <c r="S3385"/>
  <c r="U3385" s="1"/>
  <c r="X3385" s="1"/>
  <c r="T3385"/>
  <c r="V3385" s="1"/>
  <c r="Y3385" s="1"/>
  <c r="S3386"/>
  <c r="U3386" s="1"/>
  <c r="X3386" s="1"/>
  <c r="T3386"/>
  <c r="V3386" s="1"/>
  <c r="Y3386" s="1"/>
  <c r="S3387"/>
  <c r="U3387" s="1"/>
  <c r="X3387" s="1"/>
  <c r="T3387"/>
  <c r="V3387" s="1"/>
  <c r="Y3387" s="1"/>
  <c r="S3388"/>
  <c r="U3388" s="1"/>
  <c r="X3388" s="1"/>
  <c r="T3388"/>
  <c r="V3388" s="1"/>
  <c r="Y3388" s="1"/>
  <c r="S3389"/>
  <c r="U3389" s="1"/>
  <c r="X3389" s="1"/>
  <c r="T3389"/>
  <c r="V3389" s="1"/>
  <c r="Y3389" s="1"/>
  <c r="S3390"/>
  <c r="U3390" s="1"/>
  <c r="T3390"/>
  <c r="V3390" s="1"/>
  <c r="Y3390" s="1"/>
  <c r="S3391"/>
  <c r="U3391" s="1"/>
  <c r="X3391" s="1"/>
  <c r="T3391"/>
  <c r="V3391" s="1"/>
  <c r="Y3391" s="1"/>
  <c r="S3392"/>
  <c r="U3392" s="1"/>
  <c r="T3392"/>
  <c r="V3392" s="1"/>
  <c r="S3393"/>
  <c r="U3393" s="1"/>
  <c r="X3393" s="1"/>
  <c r="T3393"/>
  <c r="V3393" s="1"/>
  <c r="Y3393" s="1"/>
  <c r="S3394"/>
  <c r="U3394" s="1"/>
  <c r="X3394" s="1"/>
  <c r="T3394"/>
  <c r="V3394" s="1"/>
  <c r="Y3394" s="1"/>
  <c r="S3395"/>
  <c r="U3395" s="1"/>
  <c r="X3395" s="1"/>
  <c r="T3395"/>
  <c r="V3395" s="1"/>
  <c r="Y3395" s="1"/>
  <c r="S3396"/>
  <c r="U3396" s="1"/>
  <c r="T3396"/>
  <c r="V3396" s="1"/>
  <c r="Y3396" s="1"/>
  <c r="S3397"/>
  <c r="U3397" s="1"/>
  <c r="X3397" s="1"/>
  <c r="T3397"/>
  <c r="V3397" s="1"/>
  <c r="Y3397" s="1"/>
  <c r="S3398"/>
  <c r="U3398" s="1"/>
  <c r="X3398" s="1"/>
  <c r="T3398"/>
  <c r="V3398" s="1"/>
  <c r="Y3398" s="1"/>
  <c r="S3399"/>
  <c r="U3399" s="1"/>
  <c r="X3399" s="1"/>
  <c r="T3399"/>
  <c r="V3399" s="1"/>
  <c r="Y3399" s="1"/>
  <c r="S3400"/>
  <c r="U3400" s="1"/>
  <c r="T3400"/>
  <c r="V3400" s="1"/>
  <c r="S3401"/>
  <c r="U3401" s="1"/>
  <c r="X3401" s="1"/>
  <c r="T3401"/>
  <c r="V3401" s="1"/>
  <c r="Y3401" s="1"/>
  <c r="S3402"/>
  <c r="U3402" s="1"/>
  <c r="X3402" s="1"/>
  <c r="T3402"/>
  <c r="V3402" s="1"/>
  <c r="Y3402" s="1"/>
  <c r="S3403"/>
  <c r="U3403" s="1"/>
  <c r="X3403" s="1"/>
  <c r="T3403"/>
  <c r="V3403" s="1"/>
  <c r="Y3403" s="1"/>
  <c r="S3404"/>
  <c r="U3404" s="1"/>
  <c r="X3404" s="1"/>
  <c r="T3404"/>
  <c r="V3404" s="1"/>
  <c r="Y3404" s="1"/>
  <c r="S3405"/>
  <c r="U3405" s="1"/>
  <c r="X3405" s="1"/>
  <c r="T3405"/>
  <c r="V3405" s="1"/>
  <c r="Y3405" s="1"/>
  <c r="S3406"/>
  <c r="U3406" s="1"/>
  <c r="T3406"/>
  <c r="V3406" s="1"/>
  <c r="Y3406" s="1"/>
  <c r="S3407"/>
  <c r="U3407" s="1"/>
  <c r="X3407" s="1"/>
  <c r="T3407"/>
  <c r="V3407" s="1"/>
  <c r="Y3407" s="1"/>
  <c r="S3408"/>
  <c r="U3408" s="1"/>
  <c r="T3408"/>
  <c r="V3408" s="1"/>
  <c r="Y3408" s="1"/>
  <c r="S3409"/>
  <c r="U3409" s="1"/>
  <c r="X3409" s="1"/>
  <c r="T3409"/>
  <c r="V3409" s="1"/>
  <c r="Y3409" s="1"/>
  <c r="S3410"/>
  <c r="U3410" s="1"/>
  <c r="X3410" s="1"/>
  <c r="T3410"/>
  <c r="V3410" s="1"/>
  <c r="Y3410" s="1"/>
  <c r="S3411"/>
  <c r="U3411" s="1"/>
  <c r="X3411" s="1"/>
  <c r="T3411"/>
  <c r="V3411" s="1"/>
  <c r="Y3411" s="1"/>
  <c r="S3412"/>
  <c r="U3412" s="1"/>
  <c r="X3412" s="1"/>
  <c r="T3412"/>
  <c r="V3412" s="1"/>
  <c r="Y3412" s="1"/>
  <c r="S3413"/>
  <c r="U3413" s="1"/>
  <c r="X3413" s="1"/>
  <c r="T3413"/>
  <c r="V3413" s="1"/>
  <c r="Y3413" s="1"/>
  <c r="S3414"/>
  <c r="U3414" s="1"/>
  <c r="T3414"/>
  <c r="V3414" s="1"/>
  <c r="Y3414" s="1"/>
  <c r="S3415"/>
  <c r="U3415" s="1"/>
  <c r="X3415" s="1"/>
  <c r="T3415"/>
  <c r="V3415" s="1"/>
  <c r="Y3415" s="1"/>
  <c r="S3416"/>
  <c r="U3416" s="1"/>
  <c r="T3416"/>
  <c r="V3416" s="1"/>
  <c r="S3417"/>
  <c r="U3417" s="1"/>
  <c r="X3417" s="1"/>
  <c r="T3417"/>
  <c r="V3417" s="1"/>
  <c r="Y3417" s="1"/>
  <c r="S3418"/>
  <c r="U3418" s="1"/>
  <c r="T3418"/>
  <c r="V3418" s="1"/>
  <c r="Y3418" s="1"/>
  <c r="S3419"/>
  <c r="U3419" s="1"/>
  <c r="X3419" s="1"/>
  <c r="T3419"/>
  <c r="V3419" s="1"/>
  <c r="Y3419" s="1"/>
  <c r="S3420"/>
  <c r="U3420" s="1"/>
  <c r="X3420" s="1"/>
  <c r="T3420"/>
  <c r="V3420" s="1"/>
  <c r="Y3420" s="1"/>
  <c r="S3421"/>
  <c r="U3421" s="1"/>
  <c r="X3421" s="1"/>
  <c r="T3421"/>
  <c r="V3421" s="1"/>
  <c r="Y3421" s="1"/>
  <c r="S3422"/>
  <c r="U3422" s="1"/>
  <c r="X3422" s="1"/>
  <c r="T3422"/>
  <c r="V3422" s="1"/>
  <c r="Y3422" s="1"/>
  <c r="S3423"/>
  <c r="U3423" s="1"/>
  <c r="X3423" s="1"/>
  <c r="T3423"/>
  <c r="V3423" s="1"/>
  <c r="Y3423" s="1"/>
  <c r="S3424"/>
  <c r="U3424" s="1"/>
  <c r="T3424"/>
  <c r="V3424" s="1"/>
  <c r="Y3424" s="1"/>
  <c r="S3425"/>
  <c r="U3425" s="1"/>
  <c r="X3425" s="1"/>
  <c r="T3425"/>
  <c r="V3425" s="1"/>
  <c r="Y3425" s="1"/>
  <c r="S3426"/>
  <c r="U3426" s="1"/>
  <c r="T3426"/>
  <c r="V3426" s="1"/>
  <c r="Y3426" s="1"/>
  <c r="S3427"/>
  <c r="U3427" s="1"/>
  <c r="X3427" s="1"/>
  <c r="T3427"/>
  <c r="V3427" s="1"/>
  <c r="Y3427" s="1"/>
  <c r="S3428"/>
  <c r="U3428" s="1"/>
  <c r="X3428" s="1"/>
  <c r="T3428"/>
  <c r="V3428" s="1"/>
  <c r="S3429"/>
  <c r="U3429" s="1"/>
  <c r="X3429" s="1"/>
  <c r="T3429"/>
  <c r="V3429" s="1"/>
  <c r="Y3429" s="1"/>
  <c r="S3430"/>
  <c r="U3430" s="1"/>
  <c r="T3430"/>
  <c r="V3430" s="1"/>
  <c r="Y3430" s="1"/>
  <c r="S3431"/>
  <c r="U3431" s="1"/>
  <c r="X3431" s="1"/>
  <c r="T3431"/>
  <c r="V3431" s="1"/>
  <c r="Y3431" s="1"/>
  <c r="S3432"/>
  <c r="U3432" s="1"/>
  <c r="X3432" s="1"/>
  <c r="T3432"/>
  <c r="V3432" s="1"/>
  <c r="Y3432" s="1"/>
  <c r="S3433"/>
  <c r="U3433" s="1"/>
  <c r="X3433" s="1"/>
  <c r="T3433"/>
  <c r="V3433" s="1"/>
  <c r="Y3433" s="1"/>
  <c r="S3434"/>
  <c r="U3434" s="1"/>
  <c r="T3434"/>
  <c r="V3434" s="1"/>
  <c r="Y3434" s="1"/>
  <c r="S3435"/>
  <c r="U3435" s="1"/>
  <c r="X3435" s="1"/>
  <c r="T3435"/>
  <c r="V3435" s="1"/>
  <c r="Y3435" s="1"/>
  <c r="S3436"/>
  <c r="U3436" s="1"/>
  <c r="X3436" s="1"/>
  <c r="T3436"/>
  <c r="V3436" s="1"/>
  <c r="S3437"/>
  <c r="U3437" s="1"/>
  <c r="X3437" s="1"/>
  <c r="T3437"/>
  <c r="V3437" s="1"/>
  <c r="Y3437" s="1"/>
  <c r="S3438"/>
  <c r="U3438" s="1"/>
  <c r="X3438" s="1"/>
  <c r="T3438"/>
  <c r="V3438" s="1"/>
  <c r="Y3438" s="1"/>
  <c r="S3439"/>
  <c r="U3439" s="1"/>
  <c r="X3439" s="1"/>
  <c r="T3439"/>
  <c r="V3439" s="1"/>
  <c r="Y3439" s="1"/>
  <c r="S3440"/>
  <c r="U3440" s="1"/>
  <c r="T3440"/>
  <c r="V3440" s="1"/>
  <c r="Y3440" s="1"/>
  <c r="S3441"/>
  <c r="U3441" s="1"/>
  <c r="X3441" s="1"/>
  <c r="T3441"/>
  <c r="V3441" s="1"/>
  <c r="Y3441" s="1"/>
  <c r="S3442"/>
  <c r="U3442" s="1"/>
  <c r="T3442"/>
  <c r="V3442" s="1"/>
  <c r="Y3442" s="1"/>
  <c r="S3443"/>
  <c r="U3443" s="1"/>
  <c r="X3443" s="1"/>
  <c r="T3443"/>
  <c r="V3443" s="1"/>
  <c r="Y3443" s="1"/>
  <c r="S3444"/>
  <c r="U3444" s="1"/>
  <c r="X3444" s="1"/>
  <c r="T3444"/>
  <c r="V3444" s="1"/>
  <c r="Y3444" s="1"/>
  <c r="S3445"/>
  <c r="U3445" s="1"/>
  <c r="X3445" s="1"/>
  <c r="T3445"/>
  <c r="V3445" s="1"/>
  <c r="Y3445" s="1"/>
  <c r="S3446"/>
  <c r="U3446" s="1"/>
  <c r="X3446" s="1"/>
  <c r="T3446"/>
  <c r="V3446" s="1"/>
  <c r="Y3446" s="1"/>
  <c r="S3447"/>
  <c r="U3447" s="1"/>
  <c r="X3447" s="1"/>
  <c r="T3447"/>
  <c r="V3447" s="1"/>
  <c r="Y3447" s="1"/>
  <c r="S3448"/>
  <c r="U3448" s="1"/>
  <c r="T3448"/>
  <c r="V3448" s="1"/>
  <c r="Y3448" s="1"/>
  <c r="S3449"/>
  <c r="U3449" s="1"/>
  <c r="X3449" s="1"/>
  <c r="T3449"/>
  <c r="V3449" s="1"/>
  <c r="Y3449" s="1"/>
  <c r="S3450"/>
  <c r="U3450" s="1"/>
  <c r="T3450"/>
  <c r="V3450" s="1"/>
  <c r="Y3450" s="1"/>
  <c r="S3451"/>
  <c r="U3451" s="1"/>
  <c r="X3451" s="1"/>
  <c r="T3451"/>
  <c r="V3451" s="1"/>
  <c r="Y3451" s="1"/>
  <c r="S3452"/>
  <c r="U3452" s="1"/>
  <c r="T3452"/>
  <c r="V3452" s="1"/>
  <c r="Y3452" s="1"/>
  <c r="S3453"/>
  <c r="U3453" s="1"/>
  <c r="X3453" s="1"/>
  <c r="T3453"/>
  <c r="V3453" s="1"/>
  <c r="Y3453" s="1"/>
  <c r="S3454"/>
  <c r="U3454" s="1"/>
  <c r="X3454" s="1"/>
  <c r="T3454"/>
  <c r="V3454" s="1"/>
  <c r="Y3454" s="1"/>
  <c r="S3455"/>
  <c r="U3455" s="1"/>
  <c r="X3455" s="1"/>
  <c r="T3455"/>
  <c r="V3455" s="1"/>
  <c r="Y3455" s="1"/>
  <c r="S3456"/>
  <c r="U3456" s="1"/>
  <c r="X3456" s="1"/>
  <c r="T3456"/>
  <c r="V3456" s="1"/>
  <c r="Y3456" s="1"/>
  <c r="S3457"/>
  <c r="U3457" s="1"/>
  <c r="X3457" s="1"/>
  <c r="T3457"/>
  <c r="V3457" s="1"/>
  <c r="Y3457" s="1"/>
  <c r="S3458"/>
  <c r="U3458" s="1"/>
  <c r="T3458"/>
  <c r="V3458" s="1"/>
  <c r="Y3458" s="1"/>
  <c r="S3459"/>
  <c r="U3459" s="1"/>
  <c r="X3459" s="1"/>
  <c r="T3459"/>
  <c r="V3459" s="1"/>
  <c r="Y3459" s="1"/>
  <c r="S3460"/>
  <c r="U3460" s="1"/>
  <c r="T3460"/>
  <c r="V3460" s="1"/>
  <c r="S3461"/>
  <c r="U3461" s="1"/>
  <c r="X3461" s="1"/>
  <c r="T3461"/>
  <c r="V3461" s="1"/>
  <c r="Y3461" s="1"/>
  <c r="S3462"/>
  <c r="U3462" s="1"/>
  <c r="X3462" s="1"/>
  <c r="T3462"/>
  <c r="V3462" s="1"/>
  <c r="Y3462" s="1"/>
  <c r="S3463"/>
  <c r="U3463" s="1"/>
  <c r="X3463" s="1"/>
  <c r="T3463"/>
  <c r="V3463" s="1"/>
  <c r="Y3463" s="1"/>
  <c r="S3464"/>
  <c r="U3464" s="1"/>
  <c r="T3464"/>
  <c r="V3464" s="1"/>
  <c r="S3465"/>
  <c r="U3465" s="1"/>
  <c r="X3465" s="1"/>
  <c r="T3465"/>
  <c r="V3465" s="1"/>
  <c r="Y3465" s="1"/>
  <c r="S3466"/>
  <c r="U3466" s="1"/>
  <c r="X3466" s="1"/>
  <c r="T3466"/>
  <c r="V3466" s="1"/>
  <c r="Y3466" s="1"/>
  <c r="S3467"/>
  <c r="U3467" s="1"/>
  <c r="X3467" s="1"/>
  <c r="T3467"/>
  <c r="V3467" s="1"/>
  <c r="Y3467" s="1"/>
  <c r="S3468"/>
  <c r="U3468" s="1"/>
  <c r="X3468" s="1"/>
  <c r="T3468"/>
  <c r="V3468" s="1"/>
  <c r="S3469"/>
  <c r="U3469" s="1"/>
  <c r="X3469" s="1"/>
  <c r="T3469"/>
  <c r="V3469" s="1"/>
  <c r="Y3469" s="1"/>
  <c r="S3470"/>
  <c r="U3470" s="1"/>
  <c r="T3470"/>
  <c r="V3470" s="1"/>
  <c r="S3471"/>
  <c r="U3471" s="1"/>
  <c r="X3471" s="1"/>
  <c r="T3471"/>
  <c r="V3471" s="1"/>
  <c r="Y3471" s="1"/>
  <c r="S3472"/>
  <c r="U3472" s="1"/>
  <c r="X3472" s="1"/>
  <c r="T3472"/>
  <c r="V3472" s="1"/>
  <c r="Y3472" s="1"/>
  <c r="S3473"/>
  <c r="U3473" s="1"/>
  <c r="X3473" s="1"/>
  <c r="T3473"/>
  <c r="V3473" s="1"/>
  <c r="Y3473" s="1"/>
  <c r="S3474"/>
  <c r="U3474" s="1"/>
  <c r="T3474"/>
  <c r="V3474" s="1"/>
  <c r="Y3474" s="1"/>
  <c r="S3475"/>
  <c r="U3475" s="1"/>
  <c r="X3475" s="1"/>
  <c r="T3475"/>
  <c r="V3475" s="1"/>
  <c r="Y3475" s="1"/>
  <c r="S3476"/>
  <c r="U3476" s="1"/>
  <c r="T3476"/>
  <c r="V3476" s="1"/>
  <c r="Y3476" s="1"/>
  <c r="S3477"/>
  <c r="U3477" s="1"/>
  <c r="X3477" s="1"/>
  <c r="T3477"/>
  <c r="V3477" s="1"/>
  <c r="Y3477" s="1"/>
  <c r="S3478"/>
  <c r="U3478" s="1"/>
  <c r="X3478" s="1"/>
  <c r="T3478"/>
  <c r="V3478" s="1"/>
  <c r="Y3478" s="1"/>
  <c r="S3479"/>
  <c r="U3479" s="1"/>
  <c r="X3479" s="1"/>
  <c r="T3479"/>
  <c r="V3479" s="1"/>
  <c r="Y3479" s="1"/>
  <c r="S3480"/>
  <c r="U3480" s="1"/>
  <c r="X3480" s="1"/>
  <c r="T3480"/>
  <c r="V3480" s="1"/>
  <c r="Y3480" s="1"/>
  <c r="S3481"/>
  <c r="U3481" s="1"/>
  <c r="X3481" s="1"/>
  <c r="T3481"/>
  <c r="V3481" s="1"/>
  <c r="Y3481" s="1"/>
  <c r="S3482"/>
  <c r="U3482" s="1"/>
  <c r="T3482"/>
  <c r="V3482" s="1"/>
  <c r="Y3482" s="1"/>
  <c r="S3483"/>
  <c r="U3483" s="1"/>
  <c r="X3483" s="1"/>
  <c r="T3483"/>
  <c r="V3483" s="1"/>
  <c r="Y3483" s="1"/>
  <c r="S3484"/>
  <c r="U3484" s="1"/>
  <c r="T3484"/>
  <c r="V3484" s="1"/>
  <c r="Y3484" s="1"/>
  <c r="S3485"/>
  <c r="U3485" s="1"/>
  <c r="X3485" s="1"/>
  <c r="T3485"/>
  <c r="V3485" s="1"/>
  <c r="Y3485" s="1"/>
  <c r="S3486"/>
  <c r="U3486" s="1"/>
  <c r="T3486"/>
  <c r="V3486" s="1"/>
  <c r="Y3486" s="1"/>
  <c r="S3487"/>
  <c r="U3487" s="1"/>
  <c r="X3487" s="1"/>
  <c r="T3487"/>
  <c r="V3487" s="1"/>
  <c r="Y3487" s="1"/>
  <c r="S3488"/>
  <c r="U3488" s="1"/>
  <c r="X3488" s="1"/>
  <c r="T3488"/>
  <c r="V3488" s="1"/>
  <c r="S3489"/>
  <c r="U3489" s="1"/>
  <c r="X3489" s="1"/>
  <c r="T3489"/>
  <c r="V3489" s="1"/>
  <c r="Y3489" s="1"/>
  <c r="S3490"/>
  <c r="U3490" s="1"/>
  <c r="X3490" s="1"/>
  <c r="T3490"/>
  <c r="V3490" s="1"/>
  <c r="S3491"/>
  <c r="U3491" s="1"/>
  <c r="X3491" s="1"/>
  <c r="T3491"/>
  <c r="V3491" s="1"/>
  <c r="Y3491" s="1"/>
  <c r="S3492"/>
  <c r="U3492" s="1"/>
  <c r="T3492"/>
  <c r="V3492" s="1"/>
  <c r="S3493"/>
  <c r="U3493" s="1"/>
  <c r="X3493" s="1"/>
  <c r="T3493"/>
  <c r="V3493" s="1"/>
  <c r="Y3493" s="1"/>
  <c r="S3494"/>
  <c r="U3494" s="1"/>
  <c r="T3494"/>
  <c r="V3494" s="1"/>
  <c r="Y3494" s="1"/>
  <c r="S3495"/>
  <c r="U3495" s="1"/>
  <c r="X3495" s="1"/>
  <c r="T3495"/>
  <c r="V3495" s="1"/>
  <c r="Y3495" s="1"/>
  <c r="S3496"/>
  <c r="U3496" s="1"/>
  <c r="X3496" s="1"/>
  <c r="T3496"/>
  <c r="V3496" s="1"/>
  <c r="Y3496" s="1"/>
  <c r="S3497"/>
  <c r="U3497" s="1"/>
  <c r="X3497" s="1"/>
  <c r="T3497"/>
  <c r="V3497" s="1"/>
  <c r="Y3497" s="1"/>
  <c r="S3498"/>
  <c r="U3498" s="1"/>
  <c r="T3498"/>
  <c r="V3498" s="1"/>
  <c r="Y3498" s="1"/>
  <c r="S3499"/>
  <c r="U3499" s="1"/>
  <c r="X3499" s="1"/>
  <c r="T3499"/>
  <c r="V3499" s="1"/>
  <c r="Y3499" s="1"/>
  <c r="S3500"/>
  <c r="U3500" s="1"/>
  <c r="X3500" s="1"/>
  <c r="T3500"/>
  <c r="V3500" s="1"/>
  <c r="S3501"/>
  <c r="U3501" s="1"/>
  <c r="X3501" s="1"/>
  <c r="T3501"/>
  <c r="V3501" s="1"/>
  <c r="Y3501" s="1"/>
  <c r="S3502"/>
  <c r="U3502" s="1"/>
  <c r="X3502" s="1"/>
  <c r="T3502"/>
  <c r="V3502" s="1"/>
  <c r="Y3502" s="1"/>
  <c r="S3503"/>
  <c r="U3503" s="1"/>
  <c r="X3503" s="1"/>
  <c r="T3503"/>
  <c r="V3503" s="1"/>
  <c r="Y3503" s="1"/>
  <c r="S3504"/>
  <c r="U3504" s="1"/>
  <c r="T3504"/>
  <c r="V3504" s="1"/>
  <c r="Y3504" s="1"/>
  <c r="S3505"/>
  <c r="U3505" s="1"/>
  <c r="X3505" s="1"/>
  <c r="T3505"/>
  <c r="V3505" s="1"/>
  <c r="Y3505" s="1"/>
  <c r="S3506"/>
  <c r="U3506" s="1"/>
  <c r="X3506" s="1"/>
  <c r="T3506"/>
  <c r="V3506" s="1"/>
  <c r="Y3506" s="1"/>
  <c r="S3507"/>
  <c r="U3507" s="1"/>
  <c r="X3507" s="1"/>
  <c r="T3507"/>
  <c r="V3507" s="1"/>
  <c r="Y3507" s="1"/>
  <c r="S3508"/>
  <c r="U3508" s="1"/>
  <c r="T3508"/>
  <c r="V3508" s="1"/>
  <c r="Y3508" s="1"/>
  <c r="S3509"/>
  <c r="U3509" s="1"/>
  <c r="X3509" s="1"/>
  <c r="T3509"/>
  <c r="V3509" s="1"/>
  <c r="Y3509" s="1"/>
  <c r="S3510"/>
  <c r="U3510" s="1"/>
  <c r="T3510"/>
  <c r="V3510" s="1"/>
  <c r="Y3510" s="1"/>
  <c r="S3511"/>
  <c r="U3511" s="1"/>
  <c r="X3511" s="1"/>
  <c r="T3511"/>
  <c r="V3511" s="1"/>
  <c r="Y3511" s="1"/>
  <c r="S3512"/>
  <c r="U3512" s="1"/>
  <c r="X3512" s="1"/>
  <c r="T3512"/>
  <c r="V3512" s="1"/>
  <c r="Y3512" s="1"/>
  <c r="S3513"/>
  <c r="U3513" s="1"/>
  <c r="X3513" s="1"/>
  <c r="T3513"/>
  <c r="V3513" s="1"/>
  <c r="Y3513" s="1"/>
  <c r="S3514"/>
  <c r="U3514" s="1"/>
  <c r="X3514" s="1"/>
  <c r="T3514"/>
  <c r="V3514" s="1"/>
  <c r="Y3514" s="1"/>
  <c r="S3515"/>
  <c r="U3515" s="1"/>
  <c r="X3515" s="1"/>
  <c r="T3515"/>
  <c r="V3515" s="1"/>
  <c r="Y3515" s="1"/>
  <c r="S3516"/>
  <c r="U3516" s="1"/>
  <c r="T3516"/>
  <c r="V3516" s="1"/>
  <c r="S3517"/>
  <c r="U3517" s="1"/>
  <c r="X3517" s="1"/>
  <c r="T3517"/>
  <c r="V3517" s="1"/>
  <c r="Y3517" s="1"/>
  <c r="S3518"/>
  <c r="U3518" s="1"/>
  <c r="T3518"/>
  <c r="V3518" s="1"/>
  <c r="Y3518" s="1"/>
  <c r="S3519"/>
  <c r="U3519" s="1"/>
  <c r="X3519" s="1"/>
  <c r="T3519"/>
  <c r="V3519" s="1"/>
  <c r="Y3519" s="1"/>
  <c r="S3520"/>
  <c r="U3520" s="1"/>
  <c r="T3520"/>
  <c r="V3520" s="1"/>
  <c r="S3521"/>
  <c r="U3521" s="1"/>
  <c r="X3521" s="1"/>
  <c r="T3521"/>
  <c r="V3521" s="1"/>
  <c r="Y3521" s="1"/>
  <c r="S3522"/>
  <c r="U3522" s="1"/>
  <c r="X3522" s="1"/>
  <c r="T3522"/>
  <c r="V3522" s="1"/>
  <c r="Y3522" s="1"/>
  <c r="S3523"/>
  <c r="U3523" s="1"/>
  <c r="X3523" s="1"/>
  <c r="T3523"/>
  <c r="V3523" s="1"/>
  <c r="Y3523" s="1"/>
  <c r="S3524"/>
  <c r="U3524" s="1"/>
  <c r="X3524" s="1"/>
  <c r="T3524"/>
  <c r="V3524" s="1"/>
  <c r="S3525"/>
  <c r="U3525" s="1"/>
  <c r="X3525" s="1"/>
  <c r="T3525"/>
  <c r="V3525" s="1"/>
  <c r="Y3525" s="1"/>
  <c r="S3526"/>
  <c r="U3526" s="1"/>
  <c r="T3526"/>
  <c r="V3526" s="1"/>
  <c r="Y3526" s="1"/>
  <c r="S3527"/>
  <c r="U3527" s="1"/>
  <c r="X3527" s="1"/>
  <c r="T3527"/>
  <c r="V3527" s="1"/>
  <c r="Y3527" s="1"/>
  <c r="S3528"/>
  <c r="U3528" s="1"/>
  <c r="T3528"/>
  <c r="V3528" s="1"/>
  <c r="Y3528" s="1"/>
  <c r="S3529"/>
  <c r="U3529" s="1"/>
  <c r="X3529" s="1"/>
  <c r="T3529"/>
  <c r="V3529" s="1"/>
  <c r="Y3529" s="1"/>
  <c r="S3530"/>
  <c r="U3530" s="1"/>
  <c r="X3530" s="1"/>
  <c r="T3530"/>
  <c r="V3530" s="1"/>
  <c r="Y3530" s="1"/>
  <c r="S3531"/>
  <c r="U3531" s="1"/>
  <c r="X3531" s="1"/>
  <c r="T3531"/>
  <c r="V3531" s="1"/>
  <c r="Y3531" s="1"/>
  <c r="S3532"/>
  <c r="U3532" s="1"/>
  <c r="X3532" s="1"/>
  <c r="T3532"/>
  <c r="V3532" s="1"/>
  <c r="Y3532" s="1"/>
  <c r="S3533"/>
  <c r="U3533" s="1"/>
  <c r="X3533" s="1"/>
  <c r="T3533"/>
  <c r="V3533" s="1"/>
  <c r="Y3533" s="1"/>
  <c r="S3534"/>
  <c r="U3534" s="1"/>
  <c r="T3534"/>
  <c r="V3534" s="1"/>
  <c r="Y3534" s="1"/>
  <c r="S3535"/>
  <c r="U3535" s="1"/>
  <c r="X3535" s="1"/>
  <c r="T3535"/>
  <c r="V3535" s="1"/>
  <c r="Y3535" s="1"/>
  <c r="S3536"/>
  <c r="U3536" s="1"/>
  <c r="X3536" s="1"/>
  <c r="T3536"/>
  <c r="V3536" s="1"/>
  <c r="Y3536" s="1"/>
  <c r="S3537"/>
  <c r="U3537" s="1"/>
  <c r="X3537" s="1"/>
  <c r="T3537"/>
  <c r="V3537" s="1"/>
  <c r="Y3537" s="1"/>
  <c r="S3538"/>
  <c r="U3538" s="1"/>
  <c r="T3538"/>
  <c r="V3538" s="1"/>
  <c r="Y3538" s="1"/>
  <c r="S3539"/>
  <c r="U3539" s="1"/>
  <c r="X3539" s="1"/>
  <c r="T3539"/>
  <c r="V3539" s="1"/>
  <c r="Y3539" s="1"/>
  <c r="S3540"/>
  <c r="U3540" s="1"/>
  <c r="X3540" s="1"/>
  <c r="T3540"/>
  <c r="V3540" s="1"/>
  <c r="Y3540" s="1"/>
  <c r="S3541"/>
  <c r="U3541" s="1"/>
  <c r="X3541" s="1"/>
  <c r="T3541"/>
  <c r="V3541" s="1"/>
  <c r="Y3541" s="1"/>
  <c r="S3542"/>
  <c r="U3542" s="1"/>
  <c r="T3542"/>
  <c r="V3542" s="1"/>
  <c r="Y3542" s="1"/>
  <c r="S3543"/>
  <c r="U3543" s="1"/>
  <c r="X3543" s="1"/>
  <c r="T3543"/>
  <c r="V3543" s="1"/>
  <c r="Y3543" s="1"/>
  <c r="S3544"/>
  <c r="U3544" s="1"/>
  <c r="T3544"/>
  <c r="V3544" s="1"/>
  <c r="S3545"/>
  <c r="U3545" s="1"/>
  <c r="X3545" s="1"/>
  <c r="T3545"/>
  <c r="V3545" s="1"/>
  <c r="Y3545" s="1"/>
  <c r="S3546"/>
  <c r="U3546" s="1"/>
  <c r="X3546" s="1"/>
  <c r="T3546"/>
  <c r="V3546" s="1"/>
  <c r="Y3546" s="1"/>
  <c r="S3547"/>
  <c r="U3547" s="1"/>
  <c r="X3547" s="1"/>
  <c r="T3547"/>
  <c r="V3547" s="1"/>
  <c r="Y3547" s="1"/>
  <c r="S3548"/>
  <c r="U3548" s="1"/>
  <c r="X3548" s="1"/>
  <c r="T3548"/>
  <c r="V3548" s="1"/>
  <c r="Y3548" s="1"/>
  <c r="S3549"/>
  <c r="U3549" s="1"/>
  <c r="X3549" s="1"/>
  <c r="T3549"/>
  <c r="V3549" s="1"/>
  <c r="Y3549" s="1"/>
  <c r="S3550"/>
  <c r="U3550" s="1"/>
  <c r="T3550"/>
  <c r="V3550" s="1"/>
  <c r="Y3550" s="1"/>
  <c r="S3551"/>
  <c r="U3551" s="1"/>
  <c r="X3551" s="1"/>
  <c r="T3551"/>
  <c r="V3551" s="1"/>
  <c r="Y3551" s="1"/>
  <c r="S3552"/>
  <c r="U3552" s="1"/>
  <c r="T3552"/>
  <c r="V3552" s="1"/>
  <c r="S3553"/>
  <c r="U3553" s="1"/>
  <c r="X3553" s="1"/>
  <c r="T3553"/>
  <c r="V3553" s="1"/>
  <c r="Y3553" s="1"/>
  <c r="S3554"/>
  <c r="U3554" s="1"/>
  <c r="T3554"/>
  <c r="V3554" s="1"/>
  <c r="Y3554" s="1"/>
  <c r="S3555"/>
  <c r="U3555" s="1"/>
  <c r="X3555" s="1"/>
  <c r="T3555"/>
  <c r="V3555" s="1"/>
  <c r="Y3555" s="1"/>
  <c r="S3556"/>
  <c r="U3556" s="1"/>
  <c r="X3556" s="1"/>
  <c r="T3556"/>
  <c r="V3556" s="1"/>
  <c r="Y3556" s="1"/>
  <c r="S3557"/>
  <c r="U3557" s="1"/>
  <c r="X3557" s="1"/>
  <c r="T3557"/>
  <c r="V3557" s="1"/>
  <c r="Y3557" s="1"/>
  <c r="S3558"/>
  <c r="U3558" s="1"/>
  <c r="X3558" s="1"/>
  <c r="T3558"/>
  <c r="V3558" s="1"/>
  <c r="Y3558" s="1"/>
  <c r="S3559"/>
  <c r="U3559" s="1"/>
  <c r="X3559" s="1"/>
  <c r="T3559"/>
  <c r="V3559" s="1"/>
  <c r="Y3559" s="1"/>
  <c r="S3560"/>
  <c r="U3560" s="1"/>
  <c r="T3560"/>
  <c r="V3560" s="1"/>
  <c r="S3561"/>
  <c r="U3561" s="1"/>
  <c r="X3561" s="1"/>
  <c r="T3561"/>
  <c r="V3561" s="1"/>
  <c r="Y3561" s="1"/>
  <c r="S3562"/>
  <c r="U3562" s="1"/>
  <c r="T3562"/>
  <c r="V3562" s="1"/>
  <c r="Y3562" s="1"/>
  <c r="S3563"/>
  <c r="U3563" s="1"/>
  <c r="X3563" s="1"/>
  <c r="T3563"/>
  <c r="V3563" s="1"/>
  <c r="Y3563" s="1"/>
  <c r="S3564"/>
  <c r="U3564" s="1"/>
  <c r="X3564" s="1"/>
  <c r="T3564"/>
  <c r="V3564" s="1"/>
  <c r="Y3564" s="1"/>
  <c r="S3565"/>
  <c r="U3565" s="1"/>
  <c r="X3565" s="1"/>
  <c r="T3565"/>
  <c r="V3565" s="1"/>
  <c r="Y3565" s="1"/>
  <c r="S3566"/>
  <c r="U3566" s="1"/>
  <c r="X3566" s="1"/>
  <c r="T3566"/>
  <c r="V3566" s="1"/>
  <c r="Y3566" s="1"/>
  <c r="S3567"/>
  <c r="U3567" s="1"/>
  <c r="X3567" s="1"/>
  <c r="T3567"/>
  <c r="V3567" s="1"/>
  <c r="Y3567" s="1"/>
  <c r="S3568"/>
  <c r="U3568" s="1"/>
  <c r="T3568"/>
  <c r="V3568" s="1"/>
  <c r="Y3568" s="1"/>
  <c r="S3569"/>
  <c r="U3569" s="1"/>
  <c r="X3569" s="1"/>
  <c r="T3569"/>
  <c r="V3569" s="1"/>
  <c r="Y3569" s="1"/>
  <c r="S3570"/>
  <c r="U3570" s="1"/>
  <c r="X3570" s="1"/>
  <c r="T3570"/>
  <c r="V3570" s="1"/>
  <c r="Y3570" s="1"/>
  <c r="S3571"/>
  <c r="U3571" s="1"/>
  <c r="X3571" s="1"/>
  <c r="T3571"/>
  <c r="V3571" s="1"/>
  <c r="Y3571" s="1"/>
  <c r="S3572"/>
  <c r="U3572" s="1"/>
  <c r="T3572"/>
  <c r="V3572" s="1"/>
  <c r="Y3572" s="1"/>
  <c r="S3573"/>
  <c r="U3573" s="1"/>
  <c r="X3573" s="1"/>
  <c r="T3573"/>
  <c r="V3573" s="1"/>
  <c r="Y3573" s="1"/>
  <c r="S3574"/>
  <c r="U3574" s="1"/>
  <c r="X3574" s="1"/>
  <c r="T3574"/>
  <c r="V3574" s="1"/>
  <c r="Y3574" s="1"/>
  <c r="S3575"/>
  <c r="U3575" s="1"/>
  <c r="X3575" s="1"/>
  <c r="T3575"/>
  <c r="V3575" s="1"/>
  <c r="Y3575" s="1"/>
  <c r="S3576"/>
  <c r="U3576" s="1"/>
  <c r="T3576"/>
  <c r="V3576" s="1"/>
  <c r="S3577"/>
  <c r="U3577" s="1"/>
  <c r="X3577" s="1"/>
  <c r="T3577"/>
  <c r="V3577" s="1"/>
  <c r="Y3577" s="1"/>
  <c r="S3578"/>
  <c r="U3578" s="1"/>
  <c r="T3578"/>
  <c r="V3578" s="1"/>
  <c r="S3579"/>
  <c r="U3579" s="1"/>
  <c r="X3579" s="1"/>
  <c r="T3579"/>
  <c r="V3579" s="1"/>
  <c r="Y3579" s="1"/>
  <c r="S3580"/>
  <c r="U3580" s="1"/>
  <c r="X3580" s="1"/>
  <c r="T3580"/>
  <c r="V3580" s="1"/>
  <c r="Y3580" s="1"/>
  <c r="S3581"/>
  <c r="U3581" s="1"/>
  <c r="X3581" s="1"/>
  <c r="T3581"/>
  <c r="V3581" s="1"/>
  <c r="Y3581" s="1"/>
  <c r="S3582"/>
  <c r="U3582" s="1"/>
  <c r="X3582" s="1"/>
  <c r="T3582"/>
  <c r="V3582" s="1"/>
  <c r="Y3582" s="1"/>
  <c r="S3583"/>
  <c r="U3583" s="1"/>
  <c r="X3583" s="1"/>
  <c r="T3583"/>
  <c r="V3583" s="1"/>
  <c r="Y3583" s="1"/>
  <c r="S3584"/>
  <c r="U3584" s="1"/>
  <c r="T3584"/>
  <c r="V3584" s="1"/>
  <c r="Y3584" s="1"/>
  <c r="S3585"/>
  <c r="U3585" s="1"/>
  <c r="X3585" s="1"/>
  <c r="T3585"/>
  <c r="V3585" s="1"/>
  <c r="Y3585" s="1"/>
  <c r="S3586"/>
  <c r="U3586" s="1"/>
  <c r="T3586"/>
  <c r="V3586" s="1"/>
  <c r="Y3586" s="1"/>
  <c r="S3587"/>
  <c r="U3587" s="1"/>
  <c r="X3587" s="1"/>
  <c r="T3587"/>
  <c r="V3587" s="1"/>
  <c r="Y3587" s="1"/>
  <c r="S3588"/>
  <c r="U3588" s="1"/>
  <c r="T3588"/>
  <c r="V3588" s="1"/>
  <c r="S3589"/>
  <c r="U3589" s="1"/>
  <c r="X3589" s="1"/>
  <c r="T3589"/>
  <c r="V3589" s="1"/>
  <c r="Y3589" s="1"/>
  <c r="S3590"/>
  <c r="U3590" s="1"/>
  <c r="X3590" s="1"/>
  <c r="T3590"/>
  <c r="V3590" s="1"/>
  <c r="Y3590" s="1"/>
  <c r="S3591"/>
  <c r="U3591" s="1"/>
  <c r="X3591" s="1"/>
  <c r="T3591"/>
  <c r="V3591" s="1"/>
  <c r="Y3591" s="1"/>
  <c r="S3592"/>
  <c r="U3592" s="1"/>
  <c r="X3592" s="1"/>
  <c r="T3592"/>
  <c r="V3592" s="1"/>
  <c r="Y3592" s="1"/>
  <c r="S3593"/>
  <c r="U3593" s="1"/>
  <c r="X3593" s="1"/>
  <c r="T3593"/>
  <c r="V3593" s="1"/>
  <c r="Y3593" s="1"/>
  <c r="S3594"/>
  <c r="U3594" s="1"/>
  <c r="T3594"/>
  <c r="V3594" s="1"/>
  <c r="Y3594" s="1"/>
  <c r="S3595"/>
  <c r="U3595" s="1"/>
  <c r="X3595" s="1"/>
  <c r="T3595"/>
  <c r="V3595" s="1"/>
  <c r="Y3595" s="1"/>
  <c r="S3596"/>
  <c r="U3596" s="1"/>
  <c r="X3596" s="1"/>
  <c r="T3596"/>
  <c r="V3596" s="1"/>
  <c r="S3597"/>
  <c r="U3597" s="1"/>
  <c r="X3597" s="1"/>
  <c r="T3597"/>
  <c r="V3597" s="1"/>
  <c r="Y3597" s="1"/>
  <c r="S3598"/>
  <c r="U3598" s="1"/>
  <c r="T3598"/>
  <c r="V3598" s="1"/>
  <c r="Y3598" s="1"/>
  <c r="S3599"/>
  <c r="U3599" s="1"/>
  <c r="X3599" s="1"/>
  <c r="T3599"/>
  <c r="V3599" s="1"/>
  <c r="Y3599" s="1"/>
  <c r="S3600"/>
  <c r="U3600" s="1"/>
  <c r="X3600" s="1"/>
  <c r="T3600"/>
  <c r="V3600" s="1"/>
  <c r="Y3600" s="1"/>
  <c r="S3601"/>
  <c r="U3601" s="1"/>
  <c r="X3601" s="1"/>
  <c r="T3601"/>
  <c r="V3601" s="1"/>
  <c r="Y3601" s="1"/>
  <c r="S3602"/>
  <c r="U3602" s="1"/>
  <c r="T3602"/>
  <c r="V3602" s="1"/>
  <c r="Y3602" s="1"/>
  <c r="S3603"/>
  <c r="U3603" s="1"/>
  <c r="X3603" s="1"/>
  <c r="T3603"/>
  <c r="V3603" s="1"/>
  <c r="Y3603" s="1"/>
  <c r="S3604"/>
  <c r="U3604" s="1"/>
  <c r="X3604" s="1"/>
  <c r="T3604"/>
  <c r="V3604" s="1"/>
  <c r="Y3604" s="1"/>
  <c r="S3605"/>
  <c r="U3605" s="1"/>
  <c r="X3605" s="1"/>
  <c r="T3605"/>
  <c r="V3605" s="1"/>
  <c r="Y3605" s="1"/>
  <c r="S3606"/>
  <c r="U3606" s="1"/>
  <c r="T3606"/>
  <c r="V3606" s="1"/>
  <c r="Y3606" s="1"/>
  <c r="S3607"/>
  <c r="U3607" s="1"/>
  <c r="X3607" s="1"/>
  <c r="T3607"/>
  <c r="V3607" s="1"/>
  <c r="Y3607" s="1"/>
  <c r="S3608"/>
  <c r="U3608" s="1"/>
  <c r="X3608" s="1"/>
  <c r="T3608"/>
  <c r="V3608" s="1"/>
  <c r="Y3608" s="1"/>
  <c r="S3609"/>
  <c r="U3609" s="1"/>
  <c r="X3609" s="1"/>
  <c r="T3609"/>
  <c r="V3609" s="1"/>
  <c r="Y3609" s="1"/>
  <c r="S3610"/>
  <c r="U3610" s="1"/>
  <c r="T3610"/>
  <c r="V3610" s="1"/>
  <c r="Y3610" s="1"/>
  <c r="S3611"/>
  <c r="U3611" s="1"/>
  <c r="X3611" s="1"/>
  <c r="T3611"/>
  <c r="V3611" s="1"/>
  <c r="Y3611" s="1"/>
  <c r="S3612"/>
  <c r="U3612" s="1"/>
  <c r="T3612"/>
  <c r="V3612" s="1"/>
  <c r="S3613"/>
  <c r="U3613" s="1"/>
  <c r="X3613" s="1"/>
  <c r="T3613"/>
  <c r="V3613" s="1"/>
  <c r="Y3613" s="1"/>
  <c r="S3614"/>
  <c r="U3614" s="1"/>
  <c r="X3614" s="1"/>
  <c r="T3614"/>
  <c r="V3614" s="1"/>
  <c r="Y3614" s="1"/>
  <c r="S3615"/>
  <c r="U3615" s="1"/>
  <c r="X3615" s="1"/>
  <c r="T3615"/>
  <c r="V3615" s="1"/>
  <c r="Y3615" s="1"/>
  <c r="S3616"/>
  <c r="U3616" s="1"/>
  <c r="X3616" s="1"/>
  <c r="T3616"/>
  <c r="V3616" s="1"/>
  <c r="Y3616" s="1"/>
  <c r="S3617"/>
  <c r="U3617" s="1"/>
  <c r="X3617" s="1"/>
  <c r="T3617"/>
  <c r="V3617" s="1"/>
  <c r="Y3617" s="1"/>
  <c r="S3618"/>
  <c r="U3618" s="1"/>
  <c r="T3618"/>
  <c r="V3618" s="1"/>
  <c r="Y3618" s="1"/>
  <c r="S3619"/>
  <c r="U3619" s="1"/>
  <c r="X3619" s="1"/>
  <c r="T3619"/>
  <c r="V3619" s="1"/>
  <c r="Y3619" s="1"/>
  <c r="S3620"/>
  <c r="U3620" s="1"/>
  <c r="T3620"/>
  <c r="V3620" s="1"/>
  <c r="Y3620" s="1"/>
  <c r="S3621"/>
  <c r="U3621" s="1"/>
  <c r="X3621" s="1"/>
  <c r="T3621"/>
  <c r="V3621" s="1"/>
  <c r="Y3621" s="1"/>
  <c r="S3622"/>
  <c r="U3622" s="1"/>
  <c r="T3622"/>
  <c r="V3622" s="1"/>
  <c r="Y3622" s="1"/>
  <c r="S3623"/>
  <c r="U3623" s="1"/>
  <c r="X3623" s="1"/>
  <c r="T3623"/>
  <c r="V3623" s="1"/>
  <c r="Y3623" s="1"/>
  <c r="S3624"/>
  <c r="U3624" s="1"/>
  <c r="X3624" s="1"/>
  <c r="T3624"/>
  <c r="V3624" s="1"/>
  <c r="S3625"/>
  <c r="U3625" s="1"/>
  <c r="X3625" s="1"/>
  <c r="T3625"/>
  <c r="V3625" s="1"/>
  <c r="Y3625" s="1"/>
  <c r="S3626"/>
  <c r="U3626" s="1"/>
  <c r="X3626" s="1"/>
  <c r="T3626"/>
  <c r="V3626" s="1"/>
  <c r="Y3626" s="1"/>
  <c r="S3627"/>
  <c r="U3627" s="1"/>
  <c r="X3627" s="1"/>
  <c r="T3627"/>
  <c r="V3627" s="1"/>
  <c r="Y3627" s="1"/>
  <c r="S3628"/>
  <c r="U3628" s="1"/>
  <c r="X3628" s="1"/>
  <c r="T3628"/>
  <c r="V3628" s="1"/>
  <c r="S3629"/>
  <c r="U3629" s="1"/>
  <c r="X3629" s="1"/>
  <c r="T3629"/>
  <c r="V3629" s="1"/>
  <c r="Y3629" s="1"/>
  <c r="S3630"/>
  <c r="U3630" s="1"/>
  <c r="T3630"/>
  <c r="V3630" s="1"/>
  <c r="Y3630" s="1"/>
  <c r="S3631"/>
  <c r="U3631" s="1"/>
  <c r="X3631" s="1"/>
  <c r="T3631"/>
  <c r="V3631" s="1"/>
  <c r="Y3631" s="1"/>
  <c r="S3632"/>
  <c r="U3632" s="1"/>
  <c r="T3632"/>
  <c r="V3632" s="1"/>
  <c r="Y3632" s="1"/>
  <c r="S3633"/>
  <c r="U3633" s="1"/>
  <c r="X3633" s="1"/>
  <c r="T3633"/>
  <c r="V3633" s="1"/>
  <c r="Y3633" s="1"/>
  <c r="S3634"/>
  <c r="U3634" s="1"/>
  <c r="X3634" s="1"/>
  <c r="T3634"/>
  <c r="V3634" s="1"/>
  <c r="Y3634" s="1"/>
  <c r="S3635"/>
  <c r="U3635" s="1"/>
  <c r="X3635" s="1"/>
  <c r="T3635"/>
  <c r="V3635" s="1"/>
  <c r="Y3635" s="1"/>
  <c r="S3636"/>
  <c r="U3636" s="1"/>
  <c r="T3636"/>
  <c r="V3636" s="1"/>
  <c r="Y3636" s="1"/>
  <c r="S3637"/>
  <c r="U3637" s="1"/>
  <c r="X3637" s="1"/>
  <c r="T3637"/>
  <c r="V3637" s="1"/>
  <c r="Y3637" s="1"/>
  <c r="S3638"/>
  <c r="U3638" s="1"/>
  <c r="X3638" s="1"/>
  <c r="T3638"/>
  <c r="V3638" s="1"/>
  <c r="Y3638" s="1"/>
  <c r="S3639"/>
  <c r="U3639" s="1"/>
  <c r="X3639" s="1"/>
  <c r="T3639"/>
  <c r="V3639" s="1"/>
  <c r="Y3639" s="1"/>
  <c r="S3640"/>
  <c r="U3640" s="1"/>
  <c r="T3640"/>
  <c r="V3640" s="1"/>
  <c r="Y3640" s="1"/>
  <c r="S3641"/>
  <c r="U3641" s="1"/>
  <c r="X3641" s="1"/>
  <c r="T3641"/>
  <c r="V3641" s="1"/>
  <c r="Y3641" s="1"/>
  <c r="S3642"/>
  <c r="U3642" s="1"/>
  <c r="X3642" s="1"/>
  <c r="T3642"/>
  <c r="V3642" s="1"/>
  <c r="S3643"/>
  <c r="U3643" s="1"/>
  <c r="X3643" s="1"/>
  <c r="T3643"/>
  <c r="V3643" s="1"/>
  <c r="Y3643" s="1"/>
  <c r="S3644"/>
  <c r="U3644" s="1"/>
  <c r="T3644"/>
  <c r="V3644" s="1"/>
  <c r="S3645"/>
  <c r="U3645" s="1"/>
  <c r="X3645" s="1"/>
  <c r="T3645"/>
  <c r="V3645" s="1"/>
  <c r="Y3645" s="1"/>
  <c r="S3646"/>
  <c r="U3646" s="1"/>
  <c r="T3646"/>
  <c r="V3646" s="1"/>
  <c r="Y3646" s="1"/>
  <c r="S3647"/>
  <c r="U3647" s="1"/>
  <c r="X3647" s="1"/>
  <c r="T3647"/>
  <c r="V3647" s="1"/>
  <c r="Y3647" s="1"/>
  <c r="S3648"/>
  <c r="U3648" s="1"/>
  <c r="X3648" s="1"/>
  <c r="T3648"/>
  <c r="V3648" s="1"/>
  <c r="S3649"/>
  <c r="U3649" s="1"/>
  <c r="X3649" s="1"/>
  <c r="T3649"/>
  <c r="V3649" s="1"/>
  <c r="Y3649" s="1"/>
  <c r="S3650"/>
  <c r="U3650" s="1"/>
  <c r="X3650" s="1"/>
  <c r="T3650"/>
  <c r="V3650" s="1"/>
  <c r="Y3650" s="1"/>
  <c r="S3651"/>
  <c r="U3651" s="1"/>
  <c r="X3651" s="1"/>
  <c r="T3651"/>
  <c r="V3651" s="1"/>
  <c r="Y3651" s="1"/>
  <c r="S3652"/>
  <c r="U3652" s="1"/>
  <c r="T3652"/>
  <c r="V3652" s="1"/>
  <c r="Y3652" s="1"/>
  <c r="S3653"/>
  <c r="U3653" s="1"/>
  <c r="X3653" s="1"/>
  <c r="T3653"/>
  <c r="V3653" s="1"/>
  <c r="Y3653" s="1"/>
  <c r="S3654"/>
  <c r="U3654" s="1"/>
  <c r="T3654"/>
  <c r="V3654" s="1"/>
  <c r="Y3654" s="1"/>
  <c r="S3655"/>
  <c r="U3655" s="1"/>
  <c r="X3655" s="1"/>
  <c r="T3655"/>
  <c r="V3655" s="1"/>
  <c r="Y3655" s="1"/>
  <c r="S3656"/>
  <c r="U3656" s="1"/>
  <c r="T3656"/>
  <c r="V3656" s="1"/>
  <c r="S3657"/>
  <c r="U3657" s="1"/>
  <c r="X3657" s="1"/>
  <c r="T3657"/>
  <c r="V3657" s="1"/>
  <c r="Y3657" s="1"/>
  <c r="S3658"/>
  <c r="U3658" s="1"/>
  <c r="X3658" s="1"/>
  <c r="T3658"/>
  <c r="V3658" s="1"/>
  <c r="Y3658" s="1"/>
  <c r="S3659"/>
  <c r="U3659" s="1"/>
  <c r="X3659" s="1"/>
  <c r="T3659"/>
  <c r="V3659" s="1"/>
  <c r="Y3659" s="1"/>
  <c r="S3660"/>
  <c r="U3660" s="1"/>
  <c r="X3660" s="1"/>
  <c r="T3660"/>
  <c r="V3660" s="1"/>
  <c r="Y3660" s="1"/>
  <c r="S3661"/>
  <c r="U3661" s="1"/>
  <c r="X3661" s="1"/>
  <c r="T3661"/>
  <c r="V3661" s="1"/>
  <c r="Y3661" s="1"/>
  <c r="S3662"/>
  <c r="U3662" s="1"/>
  <c r="X3662" s="1"/>
  <c r="T3662"/>
  <c r="V3662" s="1"/>
  <c r="Y3662" s="1"/>
  <c r="S3663"/>
  <c r="U3663" s="1"/>
  <c r="X3663" s="1"/>
  <c r="T3663"/>
  <c r="V3663" s="1"/>
  <c r="Y3663" s="1"/>
  <c r="S3664"/>
  <c r="U3664" s="1"/>
  <c r="T3664"/>
  <c r="V3664" s="1"/>
  <c r="Y3664" s="1"/>
  <c r="S3665"/>
  <c r="U3665" s="1"/>
  <c r="X3665" s="1"/>
  <c r="T3665"/>
  <c r="V3665" s="1"/>
  <c r="Y3665" s="1"/>
  <c r="S3666"/>
  <c r="U3666" s="1"/>
  <c r="T3666"/>
  <c r="V3666" s="1"/>
  <c r="Y3666" s="1"/>
  <c r="S3667"/>
  <c r="U3667" s="1"/>
  <c r="X3667" s="1"/>
  <c r="T3667"/>
  <c r="V3667" s="1"/>
  <c r="Y3667" s="1"/>
  <c r="S3668"/>
  <c r="U3668" s="1"/>
  <c r="X3668" s="1"/>
  <c r="T3668"/>
  <c r="V3668" s="1"/>
  <c r="S3669"/>
  <c r="U3669" s="1"/>
  <c r="X3669" s="1"/>
  <c r="T3669"/>
  <c r="V3669" s="1"/>
  <c r="Y3669" s="1"/>
  <c r="S3670"/>
  <c r="U3670" s="1"/>
  <c r="T3670"/>
  <c r="V3670" s="1"/>
  <c r="Y3670" s="1"/>
  <c r="S3671"/>
  <c r="U3671" s="1"/>
  <c r="X3671" s="1"/>
  <c r="T3671"/>
  <c r="V3671" s="1"/>
  <c r="Y3671" s="1"/>
  <c r="S3672"/>
  <c r="U3672" s="1"/>
  <c r="X3672" s="1"/>
  <c r="T3672"/>
  <c r="V3672" s="1"/>
  <c r="Y3672" s="1"/>
  <c r="S3673"/>
  <c r="U3673" s="1"/>
  <c r="X3673" s="1"/>
  <c r="T3673"/>
  <c r="V3673" s="1"/>
  <c r="Y3673" s="1"/>
  <c r="S3674"/>
  <c r="U3674" s="1"/>
  <c r="T3674"/>
  <c r="V3674" s="1"/>
  <c r="Y3674" s="1"/>
  <c r="S3675"/>
  <c r="U3675" s="1"/>
  <c r="X3675" s="1"/>
  <c r="T3675"/>
  <c r="V3675" s="1"/>
  <c r="Y3675" s="1"/>
  <c r="S3676"/>
  <c r="U3676" s="1"/>
  <c r="X3676" s="1"/>
  <c r="T3676"/>
  <c r="V3676" s="1"/>
  <c r="Y3676" s="1"/>
  <c r="S3677"/>
  <c r="U3677" s="1"/>
  <c r="X3677" s="1"/>
  <c r="T3677"/>
  <c r="V3677" s="1"/>
  <c r="Y3677" s="1"/>
  <c r="S3678"/>
  <c r="U3678" s="1"/>
  <c r="T3678"/>
  <c r="V3678" s="1"/>
  <c r="Y3678" s="1"/>
  <c r="S3679"/>
  <c r="U3679" s="1"/>
  <c r="X3679" s="1"/>
  <c r="T3679"/>
  <c r="V3679" s="1"/>
  <c r="Y3679" s="1"/>
  <c r="S3680"/>
  <c r="U3680" s="1"/>
  <c r="T3680"/>
  <c r="V3680" s="1"/>
  <c r="S3681"/>
  <c r="U3681" s="1"/>
  <c r="X3681" s="1"/>
  <c r="T3681"/>
  <c r="V3681" s="1"/>
  <c r="Y3681" s="1"/>
  <c r="S3682"/>
  <c r="U3682" s="1"/>
  <c r="X3682" s="1"/>
  <c r="T3682"/>
  <c r="V3682" s="1"/>
  <c r="Y3682" s="1"/>
  <c r="S3683"/>
  <c r="U3683" s="1"/>
  <c r="X3683" s="1"/>
  <c r="T3683"/>
  <c r="V3683" s="1"/>
  <c r="Y3683" s="1"/>
  <c r="S3684"/>
  <c r="U3684" s="1"/>
  <c r="X3684" s="1"/>
  <c r="T3684"/>
  <c r="V3684" s="1"/>
  <c r="S3685"/>
  <c r="U3685" s="1"/>
  <c r="X3685" s="1"/>
  <c r="T3685"/>
  <c r="V3685" s="1"/>
  <c r="Y3685" s="1"/>
  <c r="S3686"/>
  <c r="U3686" s="1"/>
  <c r="T3686"/>
  <c r="V3686" s="1"/>
  <c r="Y3686" s="1"/>
  <c r="S3687"/>
  <c r="U3687" s="1"/>
  <c r="X3687" s="1"/>
  <c r="T3687"/>
  <c r="V3687" s="1"/>
  <c r="Y3687" s="1"/>
  <c r="S3688"/>
  <c r="U3688" s="1"/>
  <c r="T3688"/>
  <c r="V3688" s="1"/>
  <c r="Y3688" s="1"/>
  <c r="S3689"/>
  <c r="U3689" s="1"/>
  <c r="X3689" s="1"/>
  <c r="T3689"/>
  <c r="V3689" s="1"/>
  <c r="Y3689" s="1"/>
  <c r="S3690"/>
  <c r="U3690" s="1"/>
  <c r="T3690"/>
  <c r="V3690" s="1"/>
  <c r="Y3690" s="1"/>
  <c r="S3691"/>
  <c r="U3691" s="1"/>
  <c r="X3691" s="1"/>
  <c r="T3691"/>
  <c r="V3691" s="1"/>
  <c r="Y3691" s="1"/>
  <c r="S3692"/>
  <c r="U3692" s="1"/>
  <c r="X3692" s="1"/>
  <c r="T3692"/>
  <c r="V3692" s="1"/>
  <c r="Y3692" s="1"/>
  <c r="S3693"/>
  <c r="U3693" s="1"/>
  <c r="X3693" s="1"/>
  <c r="T3693"/>
  <c r="V3693" s="1"/>
  <c r="Y3693" s="1"/>
  <c r="S3694"/>
  <c r="U3694" s="1"/>
  <c r="X3694" s="1"/>
  <c r="T3694"/>
  <c r="V3694" s="1"/>
  <c r="Y3694" s="1"/>
  <c r="S3695"/>
  <c r="U3695" s="1"/>
  <c r="X3695" s="1"/>
  <c r="T3695"/>
  <c r="V3695" s="1"/>
  <c r="Y3695" s="1"/>
  <c r="S3696"/>
  <c r="U3696" s="1"/>
  <c r="T3696"/>
  <c r="V3696" s="1"/>
  <c r="S3697"/>
  <c r="U3697" s="1"/>
  <c r="X3697" s="1"/>
  <c r="T3697"/>
  <c r="V3697" s="1"/>
  <c r="Y3697" s="1"/>
  <c r="S3698"/>
  <c r="U3698" s="1"/>
  <c r="T3698"/>
  <c r="V3698" s="1"/>
  <c r="Y3698" s="1"/>
  <c r="S3699"/>
  <c r="U3699" s="1"/>
  <c r="X3699" s="1"/>
  <c r="T3699"/>
  <c r="V3699" s="1"/>
  <c r="Y3699" s="1"/>
  <c r="S3700"/>
  <c r="U3700" s="1"/>
  <c r="X3700" s="1"/>
  <c r="T3700"/>
  <c r="V3700" s="1"/>
  <c r="S3701"/>
  <c r="U3701" s="1"/>
  <c r="X3701" s="1"/>
  <c r="T3701"/>
  <c r="V3701" s="1"/>
  <c r="Y3701" s="1"/>
  <c r="S3702"/>
  <c r="U3702" s="1"/>
  <c r="T3702"/>
  <c r="V3702" s="1"/>
  <c r="Y3702" s="1"/>
  <c r="S3703"/>
  <c r="U3703" s="1"/>
  <c r="X3703" s="1"/>
  <c r="T3703"/>
  <c r="V3703" s="1"/>
  <c r="Y3703" s="1"/>
  <c r="S3704"/>
  <c r="U3704" s="1"/>
  <c r="X3704" s="1"/>
  <c r="T3704"/>
  <c r="V3704" s="1"/>
  <c r="Y3704" s="1"/>
  <c r="S3705"/>
  <c r="U3705" s="1"/>
  <c r="X3705" s="1"/>
  <c r="T3705"/>
  <c r="V3705" s="1"/>
  <c r="Y3705" s="1"/>
  <c r="S3706"/>
  <c r="U3706" s="1"/>
  <c r="T3706"/>
  <c r="V3706" s="1"/>
  <c r="Y3706" s="1"/>
  <c r="S3707"/>
  <c r="U3707" s="1"/>
  <c r="X3707" s="1"/>
  <c r="T3707"/>
  <c r="V3707" s="1"/>
  <c r="Y3707" s="1"/>
  <c r="S3708"/>
  <c r="U3708" s="1"/>
  <c r="X3708" s="1"/>
  <c r="T3708"/>
  <c r="V3708" s="1"/>
  <c r="S3709"/>
  <c r="U3709" s="1"/>
  <c r="X3709" s="1"/>
  <c r="T3709"/>
  <c r="V3709" s="1"/>
  <c r="Y3709" s="1"/>
  <c r="S3710"/>
  <c r="U3710" s="1"/>
  <c r="T3710"/>
  <c r="V3710" s="1"/>
  <c r="Y3710" s="1"/>
  <c r="S3711"/>
  <c r="U3711" s="1"/>
  <c r="X3711" s="1"/>
  <c r="T3711"/>
  <c r="V3711" s="1"/>
  <c r="Y3711" s="1"/>
  <c r="S3712"/>
  <c r="U3712" s="1"/>
  <c r="T3712"/>
  <c r="V3712" s="1"/>
  <c r="Y3712" s="1"/>
  <c r="S3713"/>
  <c r="U3713" s="1"/>
  <c r="X3713" s="1"/>
  <c r="T3713"/>
  <c r="V3713" s="1"/>
  <c r="Y3713" s="1"/>
  <c r="S3714"/>
  <c r="U3714" s="1"/>
  <c r="X3714" s="1"/>
  <c r="T3714"/>
  <c r="V3714" s="1"/>
  <c r="Y3714" s="1"/>
  <c r="S3715"/>
  <c r="U3715" s="1"/>
  <c r="X3715" s="1"/>
  <c r="T3715"/>
  <c r="V3715" s="1"/>
  <c r="Y3715" s="1"/>
  <c r="S3716"/>
  <c r="U3716" s="1"/>
  <c r="X3716" s="1"/>
  <c r="T3716"/>
  <c r="V3716" s="1"/>
  <c r="Y3716" s="1"/>
  <c r="S3717"/>
  <c r="U3717" s="1"/>
  <c r="X3717" s="1"/>
  <c r="T3717"/>
  <c r="V3717" s="1"/>
  <c r="Y3717" s="1"/>
  <c r="S3718"/>
  <c r="U3718" s="1"/>
  <c r="T3718"/>
  <c r="V3718" s="1"/>
  <c r="Y3718" s="1"/>
  <c r="S3719"/>
  <c r="U3719" s="1"/>
  <c r="X3719" s="1"/>
  <c r="T3719"/>
  <c r="V3719" s="1"/>
  <c r="Y3719" s="1"/>
  <c r="S3720"/>
  <c r="U3720" s="1"/>
  <c r="T3720"/>
  <c r="V3720" s="1"/>
  <c r="Y3720" s="1"/>
  <c r="S3721"/>
  <c r="U3721" s="1"/>
  <c r="X3721" s="1"/>
  <c r="T3721"/>
  <c r="V3721" s="1"/>
  <c r="Y3721" s="1"/>
  <c r="S3722"/>
  <c r="U3722" s="1"/>
  <c r="T3722"/>
  <c r="V3722" s="1"/>
  <c r="Y3722" s="1"/>
  <c r="S3723"/>
  <c r="U3723" s="1"/>
  <c r="X3723" s="1"/>
  <c r="T3723"/>
  <c r="V3723" s="1"/>
  <c r="Y3723" s="1"/>
  <c r="S3724"/>
  <c r="U3724" s="1"/>
  <c r="X3724" s="1"/>
  <c r="T3724"/>
  <c r="V3724" s="1"/>
  <c r="Y3724" s="1"/>
  <c r="S3725"/>
  <c r="U3725" s="1"/>
  <c r="X3725" s="1"/>
  <c r="T3725"/>
  <c r="V3725" s="1"/>
  <c r="Y3725" s="1"/>
  <c r="S3726"/>
  <c r="U3726" s="1"/>
  <c r="X3726" s="1"/>
  <c r="T3726"/>
  <c r="V3726" s="1"/>
  <c r="S3727"/>
  <c r="U3727" s="1"/>
  <c r="X3727" s="1"/>
  <c r="T3727"/>
  <c r="V3727" s="1"/>
  <c r="Y3727" s="1"/>
  <c r="S3728"/>
  <c r="U3728" s="1"/>
  <c r="X3728" s="1"/>
  <c r="T3728"/>
  <c r="V3728" s="1"/>
  <c r="S3729"/>
  <c r="U3729" s="1"/>
  <c r="X3729" s="1"/>
  <c r="T3729"/>
  <c r="V3729" s="1"/>
  <c r="Y3729" s="1"/>
  <c r="S3730"/>
  <c r="U3730" s="1"/>
  <c r="T3730"/>
  <c r="V3730" s="1"/>
  <c r="Y3730" s="1"/>
  <c r="S3731"/>
  <c r="U3731" s="1"/>
  <c r="X3731" s="1"/>
  <c r="T3731"/>
  <c r="V3731" s="1"/>
  <c r="Y3731" s="1"/>
  <c r="S3732"/>
  <c r="U3732" s="1"/>
  <c r="T3732"/>
  <c r="V3732" s="1"/>
  <c r="S3733"/>
  <c r="U3733" s="1"/>
  <c r="X3733" s="1"/>
  <c r="T3733"/>
  <c r="V3733" s="1"/>
  <c r="Y3733" s="1"/>
  <c r="S3734"/>
  <c r="U3734" s="1"/>
  <c r="X3734" s="1"/>
  <c r="T3734"/>
  <c r="V3734" s="1"/>
  <c r="Y3734" s="1"/>
  <c r="S3735"/>
  <c r="U3735" s="1"/>
  <c r="X3735" s="1"/>
  <c r="T3735"/>
  <c r="V3735" s="1"/>
  <c r="Y3735" s="1"/>
  <c r="S3736"/>
  <c r="U3736" s="1"/>
  <c r="X3736" s="1"/>
  <c r="T3736"/>
  <c r="V3736" s="1"/>
  <c r="Y3736" s="1"/>
  <c r="S3737"/>
  <c r="U3737" s="1"/>
  <c r="X3737" s="1"/>
  <c r="T3737"/>
  <c r="V3737" s="1"/>
  <c r="Y3737" s="1"/>
  <c r="S3738"/>
  <c r="U3738" s="1"/>
  <c r="T3738"/>
  <c r="V3738" s="1"/>
  <c r="Y3738" s="1"/>
  <c r="S3739"/>
  <c r="U3739" s="1"/>
  <c r="X3739" s="1"/>
  <c r="T3739"/>
  <c r="V3739" s="1"/>
  <c r="Y3739" s="1"/>
  <c r="S3740"/>
  <c r="U3740" s="1"/>
  <c r="X3740" s="1"/>
  <c r="T3740"/>
  <c r="V3740" s="1"/>
  <c r="Y3740" s="1"/>
  <c r="S3741"/>
  <c r="U3741" s="1"/>
  <c r="X3741" s="1"/>
  <c r="T3741"/>
  <c r="V3741" s="1"/>
  <c r="Y3741" s="1"/>
  <c r="S3742"/>
  <c r="U3742" s="1"/>
  <c r="T3742"/>
  <c r="V3742" s="1"/>
  <c r="Y3742" s="1"/>
  <c r="S3743"/>
  <c r="U3743" s="1"/>
  <c r="X3743" s="1"/>
  <c r="T3743"/>
  <c r="V3743" s="1"/>
  <c r="Y3743" s="1"/>
  <c r="S3744"/>
  <c r="U3744" s="1"/>
  <c r="X3744" s="1"/>
  <c r="T3744"/>
  <c r="V3744" s="1"/>
  <c r="S3745"/>
  <c r="U3745" s="1"/>
  <c r="X3745" s="1"/>
  <c r="T3745"/>
  <c r="V3745" s="1"/>
  <c r="Y3745" s="1"/>
  <c r="S3746"/>
  <c r="U3746" s="1"/>
  <c r="X3746" s="1"/>
  <c r="T3746"/>
  <c r="V3746" s="1"/>
  <c r="S3747"/>
  <c r="U3747" s="1"/>
  <c r="X3747" s="1"/>
  <c r="T3747"/>
  <c r="V3747" s="1"/>
  <c r="Y3747" s="1"/>
  <c r="S3748"/>
  <c r="U3748" s="1"/>
  <c r="T3748"/>
  <c r="V3748" s="1"/>
  <c r="Y3748" s="1"/>
  <c r="S3749"/>
  <c r="U3749" s="1"/>
  <c r="X3749" s="1"/>
  <c r="T3749"/>
  <c r="V3749" s="1"/>
  <c r="Y3749" s="1"/>
  <c r="S3750"/>
  <c r="U3750" s="1"/>
  <c r="T3750"/>
  <c r="V3750" s="1"/>
  <c r="Y3750" s="1"/>
  <c r="S3751"/>
  <c r="U3751" s="1"/>
  <c r="X3751" s="1"/>
  <c r="T3751"/>
  <c r="V3751" s="1"/>
  <c r="Y3751" s="1"/>
  <c r="S3752"/>
  <c r="U3752" s="1"/>
  <c r="X3752" s="1"/>
  <c r="T3752"/>
  <c r="V3752" s="1"/>
  <c r="S3753"/>
  <c r="U3753" s="1"/>
  <c r="X3753" s="1"/>
  <c r="T3753"/>
  <c r="V3753" s="1"/>
  <c r="Y3753" s="1"/>
  <c r="S3754"/>
  <c r="U3754" s="1"/>
  <c r="X3754" s="1"/>
  <c r="T3754"/>
  <c r="V3754" s="1"/>
  <c r="Y3754" s="1"/>
  <c r="S3755"/>
  <c r="U3755" s="1"/>
  <c r="X3755" s="1"/>
  <c r="T3755"/>
  <c r="V3755" s="1"/>
  <c r="Y3755" s="1"/>
  <c r="S3756"/>
  <c r="U3756" s="1"/>
  <c r="X3756" s="1"/>
  <c r="T3756"/>
  <c r="V3756" s="1"/>
  <c r="Y3756" s="1"/>
  <c r="S3757"/>
  <c r="U3757" s="1"/>
  <c r="X3757" s="1"/>
  <c r="T3757"/>
  <c r="V3757" s="1"/>
  <c r="Y3757" s="1"/>
  <c r="S3758"/>
  <c r="U3758" s="1"/>
  <c r="T3758"/>
  <c r="V3758" s="1"/>
  <c r="Y3758" s="1"/>
  <c r="S3759"/>
  <c r="U3759" s="1"/>
  <c r="X3759" s="1"/>
  <c r="T3759"/>
  <c r="V3759" s="1"/>
  <c r="Y3759" s="1"/>
  <c r="S3760"/>
  <c r="U3760" s="1"/>
  <c r="X3760" s="1"/>
  <c r="T3760"/>
  <c r="V3760" s="1"/>
  <c r="S3761"/>
  <c r="U3761" s="1"/>
  <c r="X3761" s="1"/>
  <c r="T3761"/>
  <c r="V3761" s="1"/>
  <c r="Y3761" s="1"/>
  <c r="S3762"/>
  <c r="U3762" s="1"/>
  <c r="T3762"/>
  <c r="V3762" s="1"/>
  <c r="Y3762" s="1"/>
  <c r="S3763"/>
  <c r="U3763" s="1"/>
  <c r="X3763" s="1"/>
  <c r="T3763"/>
  <c r="V3763" s="1"/>
  <c r="Y3763" s="1"/>
  <c r="S3764"/>
  <c r="U3764" s="1"/>
  <c r="T3764"/>
  <c r="V3764" s="1"/>
  <c r="Y3764" s="1"/>
  <c r="S3765"/>
  <c r="U3765" s="1"/>
  <c r="X3765" s="1"/>
  <c r="T3765"/>
  <c r="V3765" s="1"/>
  <c r="Y3765" s="1"/>
  <c r="S3766"/>
  <c r="U3766" s="1"/>
  <c r="X3766" s="1"/>
  <c r="T3766"/>
  <c r="V3766" s="1"/>
  <c r="Y3766" s="1"/>
  <c r="S3767"/>
  <c r="U3767" s="1"/>
  <c r="X3767" s="1"/>
  <c r="T3767"/>
  <c r="V3767" s="1"/>
  <c r="Y3767" s="1"/>
  <c r="S3768"/>
  <c r="U3768" s="1"/>
  <c r="X3768" s="1"/>
  <c r="T3768"/>
  <c r="V3768" s="1"/>
  <c r="S3769"/>
  <c r="U3769" s="1"/>
  <c r="X3769" s="1"/>
  <c r="T3769"/>
  <c r="V3769" s="1"/>
  <c r="Y3769" s="1"/>
  <c r="S3770"/>
  <c r="U3770" s="1"/>
  <c r="X3770" s="1"/>
  <c r="T3770"/>
  <c r="V3770" s="1"/>
  <c r="Y3770" s="1"/>
  <c r="S3771"/>
  <c r="U3771" s="1"/>
  <c r="X3771" s="1"/>
  <c r="T3771"/>
  <c r="V3771" s="1"/>
  <c r="Y3771" s="1"/>
  <c r="S3772"/>
  <c r="U3772" s="1"/>
  <c r="T3772"/>
  <c r="V3772" s="1"/>
  <c r="Y3772" s="1"/>
  <c r="S3773"/>
  <c r="U3773" s="1"/>
  <c r="X3773" s="1"/>
  <c r="T3773"/>
  <c r="V3773" s="1"/>
  <c r="Y3773" s="1"/>
  <c r="S3774"/>
  <c r="U3774" s="1"/>
  <c r="T3774"/>
  <c r="V3774" s="1"/>
  <c r="Y3774" s="1"/>
  <c r="S3775"/>
  <c r="U3775" s="1"/>
  <c r="X3775" s="1"/>
  <c r="T3775"/>
  <c r="V3775" s="1"/>
  <c r="Y3775" s="1"/>
  <c r="S3776"/>
  <c r="U3776" s="1"/>
  <c r="X3776" s="1"/>
  <c r="T3776"/>
  <c r="V3776" s="1"/>
  <c r="Y3776" s="1"/>
  <c r="S3777"/>
  <c r="U3777" s="1"/>
  <c r="X3777" s="1"/>
  <c r="T3777"/>
  <c r="V3777" s="1"/>
  <c r="Y3777" s="1"/>
  <c r="S3778"/>
  <c r="U3778" s="1"/>
  <c r="X3778" s="1"/>
  <c r="T3778"/>
  <c r="V3778" s="1"/>
  <c r="Y3778" s="1"/>
  <c r="S3779"/>
  <c r="U3779" s="1"/>
  <c r="X3779" s="1"/>
  <c r="T3779"/>
  <c r="V3779" s="1"/>
  <c r="Y3779" s="1"/>
  <c r="S3780"/>
  <c r="U3780" s="1"/>
  <c r="T3780"/>
  <c r="V3780" s="1"/>
  <c r="Y3780" s="1"/>
  <c r="S3781"/>
  <c r="U3781" s="1"/>
  <c r="X3781" s="1"/>
  <c r="T3781"/>
  <c r="V3781" s="1"/>
  <c r="Y3781" s="1"/>
  <c r="S3782"/>
  <c r="U3782" s="1"/>
  <c r="X3782" s="1"/>
  <c r="T3782"/>
  <c r="V3782" s="1"/>
  <c r="Y3782" s="1"/>
  <c r="S3783"/>
  <c r="U3783" s="1"/>
  <c r="X3783" s="1"/>
  <c r="T3783"/>
  <c r="V3783" s="1"/>
  <c r="Y3783" s="1"/>
  <c r="S3784"/>
  <c r="U3784" s="1"/>
  <c r="X3784" s="1"/>
  <c r="T3784"/>
  <c r="V3784" s="1"/>
  <c r="S3785"/>
  <c r="U3785" s="1"/>
  <c r="X3785" s="1"/>
  <c r="T3785"/>
  <c r="V3785" s="1"/>
  <c r="Y3785" s="1"/>
  <c r="S3786"/>
  <c r="U3786" s="1"/>
  <c r="T3786"/>
  <c r="V3786" s="1"/>
  <c r="Y3786" s="1"/>
  <c r="S3787"/>
  <c r="U3787" s="1"/>
  <c r="X3787" s="1"/>
  <c r="T3787"/>
  <c r="V3787" s="1"/>
  <c r="Y3787" s="1"/>
  <c r="S3788"/>
  <c r="U3788" s="1"/>
  <c r="X3788" s="1"/>
  <c r="T3788"/>
  <c r="V3788" s="1"/>
  <c r="S3789"/>
  <c r="U3789" s="1"/>
  <c r="X3789" s="1"/>
  <c r="T3789"/>
  <c r="V3789" s="1"/>
  <c r="Y3789" s="1"/>
  <c r="S3790"/>
  <c r="U3790" s="1"/>
  <c r="T3790"/>
  <c r="V3790" s="1"/>
  <c r="Y3790" s="1"/>
  <c r="S3791"/>
  <c r="U3791" s="1"/>
  <c r="X3791" s="1"/>
  <c r="T3791"/>
  <c r="V3791" s="1"/>
  <c r="Y3791" s="1"/>
  <c r="S3792"/>
  <c r="U3792" s="1"/>
  <c r="X3792" s="1"/>
  <c r="T3792"/>
  <c r="V3792" s="1"/>
  <c r="S3793"/>
  <c r="U3793" s="1"/>
  <c r="X3793" s="1"/>
  <c r="T3793"/>
  <c r="V3793" s="1"/>
  <c r="Y3793" s="1"/>
  <c r="S3794"/>
  <c r="U3794" s="1"/>
  <c r="T3794"/>
  <c r="V3794" s="1"/>
  <c r="Y3794" s="1"/>
  <c r="S3795"/>
  <c r="U3795" s="1"/>
  <c r="X3795" s="1"/>
  <c r="T3795"/>
  <c r="V3795" s="1"/>
  <c r="Y3795" s="1"/>
  <c r="S3796"/>
  <c r="U3796" s="1"/>
  <c r="X3796" s="1"/>
  <c r="T3796"/>
  <c r="V3796" s="1"/>
  <c r="Y3796" s="1"/>
  <c r="S3797"/>
  <c r="U3797" s="1"/>
  <c r="X3797" s="1"/>
  <c r="T3797"/>
  <c r="V3797" s="1"/>
  <c r="Y3797" s="1"/>
  <c r="S3798"/>
  <c r="U3798" s="1"/>
  <c r="X3798" s="1"/>
  <c r="T3798"/>
  <c r="V3798" s="1"/>
  <c r="Y3798" s="1"/>
  <c r="S3799"/>
  <c r="U3799" s="1"/>
  <c r="X3799" s="1"/>
  <c r="T3799"/>
  <c r="V3799" s="1"/>
  <c r="Y3799" s="1"/>
  <c r="S3800"/>
  <c r="U3800" s="1"/>
  <c r="X3800" s="1"/>
  <c r="T3800"/>
  <c r="V3800" s="1"/>
  <c r="Y3800" s="1"/>
  <c r="S3801"/>
  <c r="U3801" s="1"/>
  <c r="X3801" s="1"/>
  <c r="T3801"/>
  <c r="V3801" s="1"/>
  <c r="Y3801" s="1"/>
  <c r="S3802"/>
  <c r="U3802" s="1"/>
  <c r="T3802"/>
  <c r="V3802" s="1"/>
  <c r="Y3802" s="1"/>
  <c r="S3803"/>
  <c r="U3803" s="1"/>
  <c r="X3803" s="1"/>
  <c r="T3803"/>
  <c r="V3803" s="1"/>
  <c r="Y3803" s="1"/>
  <c r="S3804"/>
  <c r="U3804" s="1"/>
  <c r="T3804"/>
  <c r="V3804" s="1"/>
  <c r="S3805"/>
  <c r="U3805" s="1"/>
  <c r="X3805" s="1"/>
  <c r="T3805"/>
  <c r="V3805" s="1"/>
  <c r="Y3805" s="1"/>
  <c r="S3806"/>
  <c r="U3806" s="1"/>
  <c r="T3806"/>
  <c r="V3806" s="1"/>
  <c r="Y3806" s="1"/>
  <c r="S3807"/>
  <c r="U3807" s="1"/>
  <c r="X3807" s="1"/>
  <c r="T3807"/>
  <c r="V3807" s="1"/>
  <c r="Y3807" s="1"/>
  <c r="S3808"/>
  <c r="U3808" s="1"/>
  <c r="X3808" s="1"/>
  <c r="T3808"/>
  <c r="V3808" s="1"/>
  <c r="Y3808" s="1"/>
  <c r="S3809"/>
  <c r="U3809" s="1"/>
  <c r="X3809" s="1"/>
  <c r="T3809"/>
  <c r="V3809" s="1"/>
  <c r="Y3809" s="1"/>
  <c r="S3810"/>
  <c r="U3810" s="1"/>
  <c r="X3810" s="1"/>
  <c r="T3810"/>
  <c r="V3810" s="1"/>
  <c r="Y3810" s="1"/>
  <c r="S3811"/>
  <c r="U3811" s="1"/>
  <c r="X3811" s="1"/>
  <c r="T3811"/>
  <c r="V3811" s="1"/>
  <c r="Y3811" s="1"/>
  <c r="S3812"/>
  <c r="U3812" s="1"/>
  <c r="X3812" s="1"/>
  <c r="T3812"/>
  <c r="V3812" s="1"/>
  <c r="Y3812" s="1"/>
  <c r="S3813"/>
  <c r="U3813" s="1"/>
  <c r="X3813" s="1"/>
  <c r="T3813"/>
  <c r="V3813" s="1"/>
  <c r="Y3813" s="1"/>
  <c r="S3814"/>
  <c r="U3814" s="1"/>
  <c r="T3814"/>
  <c r="V3814" s="1"/>
  <c r="Y3814" s="1"/>
  <c r="S3815"/>
  <c r="U3815" s="1"/>
  <c r="X3815" s="1"/>
  <c r="T3815"/>
  <c r="V3815" s="1"/>
  <c r="Y3815" s="1"/>
  <c r="S3816"/>
  <c r="U3816" s="1"/>
  <c r="X3816" s="1"/>
  <c r="T3816"/>
  <c r="V3816" s="1"/>
  <c r="S3817"/>
  <c r="U3817" s="1"/>
  <c r="X3817" s="1"/>
  <c r="T3817"/>
  <c r="V3817" s="1"/>
  <c r="Y3817" s="1"/>
  <c r="S3818"/>
  <c r="U3818" s="1"/>
  <c r="T3818"/>
  <c r="V3818" s="1"/>
  <c r="Y3818" s="1"/>
  <c r="S3819"/>
  <c r="U3819" s="1"/>
  <c r="X3819" s="1"/>
  <c r="T3819"/>
  <c r="V3819" s="1"/>
  <c r="Y3819" s="1"/>
  <c r="S3820"/>
  <c r="U3820" s="1"/>
  <c r="X3820" s="1"/>
  <c r="T3820"/>
  <c r="V3820" s="1"/>
  <c r="Y3820" s="1"/>
  <c r="S3821"/>
  <c r="U3821" s="1"/>
  <c r="X3821" s="1"/>
  <c r="T3821"/>
  <c r="V3821" s="1"/>
  <c r="Y3821" s="1"/>
  <c r="S3822"/>
  <c r="U3822" s="1"/>
  <c r="T3822"/>
  <c r="V3822" s="1"/>
  <c r="S3823"/>
  <c r="U3823" s="1"/>
  <c r="X3823" s="1"/>
  <c r="T3823"/>
  <c r="V3823" s="1"/>
  <c r="Y3823" s="1"/>
  <c r="S3824"/>
  <c r="U3824" s="1"/>
  <c r="X3824" s="1"/>
  <c r="T3824"/>
  <c r="V3824" s="1"/>
  <c r="Y3824" s="1"/>
  <c r="S3825"/>
  <c r="U3825" s="1"/>
  <c r="X3825" s="1"/>
  <c r="T3825"/>
  <c r="V3825" s="1"/>
  <c r="Y3825" s="1"/>
  <c r="S3826"/>
  <c r="U3826" s="1"/>
  <c r="X3826" s="1"/>
  <c r="T3826"/>
  <c r="V3826" s="1"/>
  <c r="Y3826" s="1"/>
  <c r="S3827"/>
  <c r="U3827" s="1"/>
  <c r="X3827" s="1"/>
  <c r="T3827"/>
  <c r="V3827" s="1"/>
  <c r="Y3827" s="1"/>
  <c r="S3828"/>
  <c r="U3828" s="1"/>
  <c r="T3828"/>
  <c r="V3828" s="1"/>
  <c r="Y3828" s="1"/>
  <c r="S3829"/>
  <c r="U3829" s="1"/>
  <c r="X3829" s="1"/>
  <c r="T3829"/>
  <c r="V3829" s="1"/>
  <c r="Y3829" s="1"/>
  <c r="S3830"/>
  <c r="U3830" s="1"/>
  <c r="X3830" s="1"/>
  <c r="T3830"/>
  <c r="V3830" s="1"/>
  <c r="Y3830" s="1"/>
  <c r="S3831"/>
  <c r="U3831" s="1"/>
  <c r="X3831" s="1"/>
  <c r="T3831"/>
  <c r="V3831" s="1"/>
  <c r="Y3831" s="1"/>
  <c r="S3832"/>
  <c r="U3832" s="1"/>
  <c r="X3832" s="1"/>
  <c r="T3832"/>
  <c r="V3832" s="1"/>
  <c r="Y3832" s="1"/>
  <c r="S3833"/>
  <c r="U3833" s="1"/>
  <c r="X3833" s="1"/>
  <c r="T3833"/>
  <c r="V3833" s="1"/>
  <c r="Y3833" s="1"/>
  <c r="S3834"/>
  <c r="U3834" s="1"/>
  <c r="T3834"/>
  <c r="V3834" s="1"/>
  <c r="Y3834" s="1"/>
  <c r="S3835"/>
  <c r="U3835" s="1"/>
  <c r="X3835" s="1"/>
  <c r="T3835"/>
  <c r="V3835" s="1"/>
  <c r="Y3835" s="1"/>
  <c r="S3836"/>
  <c r="U3836" s="1"/>
  <c r="T3836"/>
  <c r="V3836" s="1"/>
  <c r="S3837"/>
  <c r="U3837" s="1"/>
  <c r="X3837" s="1"/>
  <c r="T3837"/>
  <c r="V3837" s="1"/>
  <c r="Y3837" s="1"/>
  <c r="S3838"/>
  <c r="U3838" s="1"/>
  <c r="X3838" s="1"/>
  <c r="T3838"/>
  <c r="V3838" s="1"/>
  <c r="Y3838" s="1"/>
  <c r="S3839"/>
  <c r="U3839" s="1"/>
  <c r="X3839" s="1"/>
  <c r="T3839"/>
  <c r="V3839" s="1"/>
  <c r="Y3839" s="1"/>
  <c r="S3840"/>
  <c r="U3840" s="1"/>
  <c r="X3840" s="1"/>
  <c r="T3840"/>
  <c r="V3840" s="1"/>
  <c r="Y3840" s="1"/>
  <c r="S3841"/>
  <c r="U3841" s="1"/>
  <c r="X3841" s="1"/>
  <c r="T3841"/>
  <c r="V3841" s="1"/>
  <c r="Y3841" s="1"/>
  <c r="S3842"/>
  <c r="U3842" s="1"/>
  <c r="X3842" s="1"/>
  <c r="T3842"/>
  <c r="V3842" s="1"/>
  <c r="S3843"/>
  <c r="U3843" s="1"/>
  <c r="X3843" s="1"/>
  <c r="T3843"/>
  <c r="V3843" s="1"/>
  <c r="Y3843" s="1"/>
  <c r="S3844"/>
  <c r="U3844" s="1"/>
  <c r="T3844"/>
  <c r="V3844" s="1"/>
  <c r="Y3844" s="1"/>
  <c r="S3845"/>
  <c r="U3845" s="1"/>
  <c r="X3845" s="1"/>
  <c r="T3845"/>
  <c r="V3845" s="1"/>
  <c r="Y3845" s="1"/>
  <c r="S3846"/>
  <c r="U3846" s="1"/>
  <c r="T3846"/>
  <c r="V3846" s="1"/>
  <c r="Y3846" s="1"/>
  <c r="S3847"/>
  <c r="U3847" s="1"/>
  <c r="X3847" s="1"/>
  <c r="T3847"/>
  <c r="V3847" s="1"/>
  <c r="Y3847" s="1"/>
  <c r="S3848"/>
  <c r="U3848" s="1"/>
  <c r="X3848" s="1"/>
  <c r="T3848"/>
  <c r="V3848" s="1"/>
  <c r="Y3848" s="1"/>
  <c r="S3849"/>
  <c r="U3849" s="1"/>
  <c r="X3849" s="1"/>
  <c r="T3849"/>
  <c r="V3849" s="1"/>
  <c r="Y3849" s="1"/>
  <c r="S3850"/>
  <c r="U3850" s="1"/>
  <c r="T3850"/>
  <c r="V3850" s="1"/>
  <c r="Y3850" s="1"/>
  <c r="S3851"/>
  <c r="U3851" s="1"/>
  <c r="X3851" s="1"/>
  <c r="T3851"/>
  <c r="V3851" s="1"/>
  <c r="Y3851" s="1"/>
  <c r="S3852"/>
  <c r="U3852" s="1"/>
  <c r="X3852" s="1"/>
  <c r="T3852"/>
  <c r="V3852" s="1"/>
  <c r="S3853"/>
  <c r="U3853" s="1"/>
  <c r="X3853" s="1"/>
  <c r="T3853"/>
  <c r="V3853" s="1"/>
  <c r="Y3853" s="1"/>
  <c r="S3854"/>
  <c r="U3854" s="1"/>
  <c r="X3854" s="1"/>
  <c r="T3854"/>
  <c r="V3854" s="1"/>
  <c r="Y3854" s="1"/>
  <c r="S3855"/>
  <c r="U3855" s="1"/>
  <c r="X3855" s="1"/>
  <c r="T3855"/>
  <c r="V3855" s="1"/>
  <c r="Y3855" s="1"/>
  <c r="S3856"/>
  <c r="U3856" s="1"/>
  <c r="X3856" s="1"/>
  <c r="T3856"/>
  <c r="V3856" s="1"/>
  <c r="S3857"/>
  <c r="U3857" s="1"/>
  <c r="X3857" s="1"/>
  <c r="T3857"/>
  <c r="V3857" s="1"/>
  <c r="Y3857" s="1"/>
  <c r="S3858"/>
  <c r="U3858" s="1"/>
  <c r="T3858"/>
  <c r="V3858" s="1"/>
  <c r="Y3858" s="1"/>
  <c r="S3859"/>
  <c r="U3859" s="1"/>
  <c r="X3859" s="1"/>
  <c r="T3859"/>
  <c r="V3859" s="1"/>
  <c r="Y3859" s="1"/>
  <c r="S3860"/>
  <c r="U3860" s="1"/>
  <c r="T3860"/>
  <c r="V3860" s="1"/>
  <c r="Y3860" s="1"/>
  <c r="S3861"/>
  <c r="U3861" s="1"/>
  <c r="X3861" s="1"/>
  <c r="T3861"/>
  <c r="V3861" s="1"/>
  <c r="Y3861" s="1"/>
  <c r="S3862"/>
  <c r="U3862" s="1"/>
  <c r="X3862" s="1"/>
  <c r="T3862"/>
  <c r="V3862" s="1"/>
  <c r="Y3862" s="1"/>
  <c r="S3863"/>
  <c r="U3863" s="1"/>
  <c r="X3863" s="1"/>
  <c r="T3863"/>
  <c r="V3863" s="1"/>
  <c r="Y3863" s="1"/>
  <c r="S3864"/>
  <c r="U3864" s="1"/>
  <c r="X3864" s="1"/>
  <c r="T3864"/>
  <c r="V3864" s="1"/>
  <c r="Y3864" s="1"/>
  <c r="S3865"/>
  <c r="U3865" s="1"/>
  <c r="X3865" s="1"/>
  <c r="T3865"/>
  <c r="V3865" s="1"/>
  <c r="Y3865" s="1"/>
  <c r="S3866"/>
  <c r="U3866" s="1"/>
  <c r="T3866"/>
  <c r="V3866" s="1"/>
  <c r="S3867"/>
  <c r="U3867" s="1"/>
  <c r="X3867" s="1"/>
  <c r="T3867"/>
  <c r="V3867" s="1"/>
  <c r="Y3867" s="1"/>
  <c r="S3868"/>
  <c r="U3868" s="1"/>
  <c r="X3868" s="1"/>
  <c r="T3868"/>
  <c r="V3868" s="1"/>
  <c r="S3869"/>
  <c r="U3869" s="1"/>
  <c r="X3869" s="1"/>
  <c r="T3869"/>
  <c r="V3869" s="1"/>
  <c r="Y3869" s="1"/>
  <c r="S3870"/>
  <c r="U3870" s="1"/>
  <c r="T3870"/>
  <c r="V3870" s="1"/>
  <c r="Y3870" s="1"/>
  <c r="S3871"/>
  <c r="U3871" s="1"/>
  <c r="X3871" s="1"/>
  <c r="T3871"/>
  <c r="V3871" s="1"/>
  <c r="Y3871" s="1"/>
  <c r="S3872"/>
  <c r="U3872" s="1"/>
  <c r="X3872" s="1"/>
  <c r="T3872"/>
  <c r="V3872" s="1"/>
  <c r="Y3872" s="1"/>
  <c r="S3873"/>
  <c r="U3873" s="1"/>
  <c r="X3873" s="1"/>
  <c r="T3873"/>
  <c r="V3873" s="1"/>
  <c r="Y3873" s="1"/>
  <c r="S3874"/>
  <c r="U3874" s="1"/>
  <c r="X3874" s="1"/>
  <c r="T3874"/>
  <c r="V3874" s="1"/>
  <c r="Y3874" s="1"/>
  <c r="S3875"/>
  <c r="U3875" s="1"/>
  <c r="X3875" s="1"/>
  <c r="T3875"/>
  <c r="V3875" s="1"/>
  <c r="Y3875" s="1"/>
  <c r="S3876"/>
  <c r="U3876" s="1"/>
  <c r="T3876"/>
  <c r="V3876" s="1"/>
  <c r="Y3876" s="1"/>
  <c r="S3877"/>
  <c r="U3877" s="1"/>
  <c r="X3877" s="1"/>
  <c r="T3877"/>
  <c r="V3877" s="1"/>
  <c r="Y3877" s="1"/>
  <c r="S3878"/>
  <c r="U3878" s="1"/>
  <c r="T3878"/>
  <c r="V3878" s="1"/>
  <c r="Y3878" s="1"/>
  <c r="S3879"/>
  <c r="U3879" s="1"/>
  <c r="X3879" s="1"/>
  <c r="T3879"/>
  <c r="V3879" s="1"/>
  <c r="Y3879" s="1"/>
  <c r="S3880"/>
  <c r="U3880" s="1"/>
  <c r="X3880" s="1"/>
  <c r="T3880"/>
  <c r="V3880" s="1"/>
  <c r="S3881"/>
  <c r="U3881" s="1"/>
  <c r="X3881" s="1"/>
  <c r="T3881"/>
  <c r="V3881" s="1"/>
  <c r="Y3881" s="1"/>
  <c r="S3882"/>
  <c r="U3882" s="1"/>
  <c r="X3882" s="1"/>
  <c r="T3882"/>
  <c r="V3882" s="1"/>
  <c r="Y3882" s="1"/>
  <c r="S3883"/>
  <c r="U3883" s="1"/>
  <c r="X3883" s="1"/>
  <c r="T3883"/>
  <c r="V3883" s="1"/>
  <c r="Y3883" s="1"/>
  <c r="S3884"/>
  <c r="U3884" s="1"/>
  <c r="X3884" s="1"/>
  <c r="T3884"/>
  <c r="V3884" s="1"/>
  <c r="Y3884" s="1"/>
  <c r="S3885"/>
  <c r="U3885" s="1"/>
  <c r="X3885" s="1"/>
  <c r="T3885"/>
  <c r="V3885" s="1"/>
  <c r="Y3885" s="1"/>
  <c r="S3886"/>
  <c r="U3886" s="1"/>
  <c r="T3886"/>
  <c r="V3886" s="1"/>
  <c r="Y3886" s="1"/>
  <c r="S3887"/>
  <c r="U3887" s="1"/>
  <c r="X3887" s="1"/>
  <c r="T3887"/>
  <c r="V3887" s="1"/>
  <c r="Y3887" s="1"/>
  <c r="S3888"/>
  <c r="U3888" s="1"/>
  <c r="X3888" s="1"/>
  <c r="T3888"/>
  <c r="V3888" s="1"/>
  <c r="Y3888" s="1"/>
  <c r="S3889"/>
  <c r="U3889" s="1"/>
  <c r="X3889" s="1"/>
  <c r="T3889"/>
  <c r="V3889" s="1"/>
  <c r="Y3889" s="1"/>
  <c r="S3890"/>
  <c r="U3890" s="1"/>
  <c r="T3890"/>
  <c r="V3890" s="1"/>
  <c r="Y3890" s="1"/>
  <c r="S3891"/>
  <c r="U3891" s="1"/>
  <c r="X3891" s="1"/>
  <c r="T3891"/>
  <c r="V3891" s="1"/>
  <c r="Y3891" s="1"/>
  <c r="S3892"/>
  <c r="U3892" s="1"/>
  <c r="T3892"/>
  <c r="V3892" s="1"/>
  <c r="S3893"/>
  <c r="U3893" s="1"/>
  <c r="X3893" s="1"/>
  <c r="T3893"/>
  <c r="V3893" s="1"/>
  <c r="Y3893" s="1"/>
  <c r="S3894"/>
  <c r="U3894" s="1"/>
  <c r="X3894" s="1"/>
  <c r="T3894"/>
  <c r="V3894" s="1"/>
  <c r="Y3894" s="1"/>
  <c r="S3895"/>
  <c r="U3895" s="1"/>
  <c r="X3895" s="1"/>
  <c r="T3895"/>
  <c r="V3895" s="1"/>
  <c r="Y3895" s="1"/>
  <c r="S3896"/>
  <c r="U3896" s="1"/>
  <c r="X3896" s="1"/>
  <c r="T3896"/>
  <c r="V3896" s="1"/>
  <c r="Y3896" s="1"/>
  <c r="S3897"/>
  <c r="U3897" s="1"/>
  <c r="X3897" s="1"/>
  <c r="T3897"/>
  <c r="V3897" s="1"/>
  <c r="Y3897" s="1"/>
  <c r="S3898"/>
  <c r="U3898" s="1"/>
  <c r="X3898" s="1"/>
  <c r="T3898"/>
  <c r="V3898" s="1"/>
  <c r="Y3898" s="1"/>
  <c r="S3899"/>
  <c r="U3899" s="1"/>
  <c r="X3899" s="1"/>
  <c r="T3899"/>
  <c r="V3899" s="1"/>
  <c r="Y3899" s="1"/>
  <c r="S3900"/>
  <c r="U3900" s="1"/>
  <c r="T3900"/>
  <c r="V3900" s="1"/>
  <c r="Y3900" s="1"/>
  <c r="S3901"/>
  <c r="U3901" s="1"/>
  <c r="X3901" s="1"/>
  <c r="T3901"/>
  <c r="V3901" s="1"/>
  <c r="Y3901" s="1"/>
  <c r="S3902"/>
  <c r="U3902" s="1"/>
  <c r="T3902"/>
  <c r="V3902" s="1"/>
  <c r="Y3902" s="1"/>
  <c r="S3903"/>
  <c r="U3903" s="1"/>
  <c r="X3903" s="1"/>
  <c r="T3903"/>
  <c r="V3903" s="1"/>
  <c r="Y3903" s="1"/>
  <c r="S3904"/>
  <c r="U3904" s="1"/>
  <c r="X3904" s="1"/>
  <c r="T3904"/>
  <c r="V3904" s="1"/>
  <c r="S3905"/>
  <c r="U3905" s="1"/>
  <c r="X3905" s="1"/>
  <c r="T3905"/>
  <c r="V3905" s="1"/>
  <c r="Y3905" s="1"/>
  <c r="S3906"/>
  <c r="U3906" s="1"/>
  <c r="X3906" s="1"/>
  <c r="T3906"/>
  <c r="V3906" s="1"/>
  <c r="Y3906" s="1"/>
  <c r="S3907"/>
  <c r="U3907" s="1"/>
  <c r="X3907" s="1"/>
  <c r="T3907"/>
  <c r="V3907" s="1"/>
  <c r="Y3907" s="1"/>
  <c r="S3908"/>
  <c r="U3908" s="1"/>
  <c r="T3908"/>
  <c r="V3908" s="1"/>
  <c r="Y3908" s="1"/>
  <c r="S3909"/>
  <c r="U3909" s="1"/>
  <c r="X3909" s="1"/>
  <c r="T3909"/>
  <c r="V3909" s="1"/>
  <c r="Y3909" s="1"/>
  <c r="S3910"/>
  <c r="U3910" s="1"/>
  <c r="X3910" s="1"/>
  <c r="T3910"/>
  <c r="V3910" s="1"/>
  <c r="Y3910" s="1"/>
  <c r="S3911"/>
  <c r="U3911" s="1"/>
  <c r="X3911" s="1"/>
  <c r="T3911"/>
  <c r="V3911" s="1"/>
  <c r="Y3911" s="1"/>
  <c r="S3912"/>
  <c r="U3912" s="1"/>
  <c r="X3912" s="1"/>
  <c r="T3912"/>
  <c r="V3912" s="1"/>
  <c r="Y3912" s="1"/>
  <c r="S3913"/>
  <c r="U3913" s="1"/>
  <c r="X3913" s="1"/>
  <c r="T3913"/>
  <c r="V3913" s="1"/>
  <c r="Y3913" s="1"/>
  <c r="S3914"/>
  <c r="U3914" s="1"/>
  <c r="T3914"/>
  <c r="V3914" s="1"/>
  <c r="Y3914" s="1"/>
  <c r="S3915"/>
  <c r="U3915" s="1"/>
  <c r="X3915" s="1"/>
  <c r="T3915"/>
  <c r="V3915" s="1"/>
  <c r="Y3915" s="1"/>
  <c r="S3916"/>
  <c r="U3916" s="1"/>
  <c r="X3916" s="1"/>
  <c r="T3916"/>
  <c r="V3916" s="1"/>
  <c r="Y3916" s="1"/>
  <c r="S3917"/>
  <c r="U3917" s="1"/>
  <c r="X3917" s="1"/>
  <c r="T3917"/>
  <c r="V3917" s="1"/>
  <c r="Y3917" s="1"/>
  <c r="S3918"/>
  <c r="U3918" s="1"/>
  <c r="T3918"/>
  <c r="V3918" s="1"/>
  <c r="S3919"/>
  <c r="U3919" s="1"/>
  <c r="X3919" s="1"/>
  <c r="T3919"/>
  <c r="V3919" s="1"/>
  <c r="Y3919" s="1"/>
  <c r="S3920"/>
  <c r="U3920" s="1"/>
  <c r="X3920" s="1"/>
  <c r="T3920"/>
  <c r="V3920" s="1"/>
  <c r="Y3920" s="1"/>
  <c r="S3921"/>
  <c r="U3921" s="1"/>
  <c r="X3921" s="1"/>
  <c r="T3921"/>
  <c r="V3921" s="1"/>
  <c r="Y3921" s="1"/>
  <c r="S3922"/>
  <c r="U3922" s="1"/>
  <c r="T3922"/>
  <c r="V3922" s="1"/>
  <c r="Y3922" s="1"/>
  <c r="S3923"/>
  <c r="U3923" s="1"/>
  <c r="X3923" s="1"/>
  <c r="T3923"/>
  <c r="V3923" s="1"/>
  <c r="Y3923" s="1"/>
  <c r="S3924"/>
  <c r="U3924" s="1"/>
  <c r="X3924" s="1"/>
  <c r="T3924"/>
  <c r="V3924" s="1"/>
  <c r="S3925"/>
  <c r="U3925" s="1"/>
  <c r="X3925" s="1"/>
  <c r="T3925"/>
  <c r="V3925" s="1"/>
  <c r="Y3925" s="1"/>
  <c r="S3926"/>
  <c r="U3926" s="1"/>
  <c r="X3926" s="1"/>
  <c r="T3926"/>
  <c r="V3926" s="1"/>
  <c r="Y3926" s="1"/>
  <c r="S3927"/>
  <c r="U3927" s="1"/>
  <c r="X3927" s="1"/>
  <c r="T3927"/>
  <c r="V3927" s="1"/>
  <c r="Y3927" s="1"/>
  <c r="S3928"/>
  <c r="U3928" s="1"/>
  <c r="X3928" s="1"/>
  <c r="T3928"/>
  <c r="V3928" s="1"/>
  <c r="Y3928" s="1"/>
  <c r="S3929"/>
  <c r="U3929" s="1"/>
  <c r="X3929" s="1"/>
  <c r="T3929"/>
  <c r="V3929" s="1"/>
  <c r="Y3929" s="1"/>
  <c r="S3930"/>
  <c r="U3930" s="1"/>
  <c r="T3930"/>
  <c r="V3930" s="1"/>
  <c r="S3931"/>
  <c r="U3931" s="1"/>
  <c r="X3931" s="1"/>
  <c r="T3931"/>
  <c r="V3931" s="1"/>
  <c r="Y3931" s="1"/>
  <c r="S3932"/>
  <c r="U3932" s="1"/>
  <c r="T3932"/>
  <c r="V3932" s="1"/>
  <c r="S3933"/>
  <c r="U3933" s="1"/>
  <c r="X3933" s="1"/>
  <c r="T3933"/>
  <c r="V3933" s="1"/>
  <c r="Y3933" s="1"/>
  <c r="S3934"/>
  <c r="U3934" s="1"/>
  <c r="T3934"/>
  <c r="V3934" s="1"/>
  <c r="Y3934" s="1"/>
  <c r="S3935"/>
  <c r="U3935" s="1"/>
  <c r="X3935" s="1"/>
  <c r="T3935"/>
  <c r="V3935" s="1"/>
  <c r="Y3935" s="1"/>
  <c r="S3936"/>
  <c r="U3936" s="1"/>
  <c r="X3936" s="1"/>
  <c r="T3936"/>
  <c r="V3936" s="1"/>
  <c r="Y3936" s="1"/>
  <c r="S3937"/>
  <c r="U3937" s="1"/>
  <c r="X3937" s="1"/>
  <c r="T3937"/>
  <c r="V3937" s="1"/>
  <c r="Y3937" s="1"/>
  <c r="S3938"/>
  <c r="U3938" s="1"/>
  <c r="X3938" s="1"/>
  <c r="T3938"/>
  <c r="V3938" s="1"/>
  <c r="Y3938" s="1"/>
  <c r="S3939"/>
  <c r="U3939" s="1"/>
  <c r="X3939" s="1"/>
  <c r="T3939"/>
  <c r="V3939" s="1"/>
  <c r="Y3939" s="1"/>
  <c r="S3940"/>
  <c r="U3940" s="1"/>
  <c r="X3940" s="1"/>
  <c r="T3940"/>
  <c r="V3940" s="1"/>
  <c r="Y3940" s="1"/>
  <c r="S3941"/>
  <c r="U3941" s="1"/>
  <c r="X3941" s="1"/>
  <c r="T3941"/>
  <c r="V3941" s="1"/>
  <c r="Y3941" s="1"/>
  <c r="S3942"/>
  <c r="U3942" s="1"/>
  <c r="T3942"/>
  <c r="V3942" s="1"/>
  <c r="Y3942" s="1"/>
  <c r="S3943"/>
  <c r="U3943" s="1"/>
  <c r="X3943" s="1"/>
  <c r="T3943"/>
  <c r="V3943" s="1"/>
  <c r="Y3943" s="1"/>
  <c r="S3944"/>
  <c r="U3944" s="1"/>
  <c r="X3944" s="1"/>
  <c r="T3944"/>
  <c r="V3944" s="1"/>
  <c r="S3945"/>
  <c r="U3945" s="1"/>
  <c r="X3945" s="1"/>
  <c r="T3945"/>
  <c r="V3945" s="1"/>
  <c r="Y3945" s="1"/>
  <c r="S3946"/>
  <c r="U3946" s="1"/>
  <c r="T3946"/>
  <c r="V3946" s="1"/>
  <c r="Y3946" s="1"/>
  <c r="S3947"/>
  <c r="U3947" s="1"/>
  <c r="X3947" s="1"/>
  <c r="T3947"/>
  <c r="V3947" s="1"/>
  <c r="Y3947" s="1"/>
  <c r="S3948"/>
  <c r="U3948" s="1"/>
  <c r="X3948" s="1"/>
  <c r="T3948"/>
  <c r="V3948" s="1"/>
  <c r="Y3948" s="1"/>
  <c r="S3949"/>
  <c r="U3949" s="1"/>
  <c r="X3949" s="1"/>
  <c r="T3949"/>
  <c r="V3949" s="1"/>
  <c r="Y3949" s="1"/>
  <c r="S3950"/>
  <c r="U3950" s="1"/>
  <c r="T3950"/>
  <c r="V3950" s="1"/>
  <c r="Y3950" s="1"/>
  <c r="S3951"/>
  <c r="U3951" s="1"/>
  <c r="X3951" s="1"/>
  <c r="T3951"/>
  <c r="V3951" s="1"/>
  <c r="Y3951" s="1"/>
  <c r="S3952"/>
  <c r="U3952" s="1"/>
  <c r="X3952" s="1"/>
  <c r="T3952"/>
  <c r="V3952" s="1"/>
  <c r="Y3952" s="1"/>
  <c r="S3953"/>
  <c r="U3953" s="1"/>
  <c r="X3953" s="1"/>
  <c r="T3953"/>
  <c r="V3953" s="1"/>
  <c r="Y3953" s="1"/>
  <c r="S3954"/>
  <c r="U3954" s="1"/>
  <c r="X3954" s="1"/>
  <c r="T3954"/>
  <c r="V3954" s="1"/>
  <c r="Y3954" s="1"/>
  <c r="S3955"/>
  <c r="U3955" s="1"/>
  <c r="X3955" s="1"/>
  <c r="T3955"/>
  <c r="V3955" s="1"/>
  <c r="Y3955" s="1"/>
  <c r="S3956"/>
  <c r="U3956" s="1"/>
  <c r="T3956"/>
  <c r="V3956" s="1"/>
  <c r="Y3956" s="1"/>
  <c r="S3957"/>
  <c r="U3957" s="1"/>
  <c r="X3957" s="1"/>
  <c r="T3957"/>
  <c r="V3957" s="1"/>
  <c r="Y3957" s="1"/>
  <c r="S3958"/>
  <c r="U3958" s="1"/>
  <c r="X3958" s="1"/>
  <c r="T3958"/>
  <c r="V3958" s="1"/>
  <c r="Y3958" s="1"/>
  <c r="S3959"/>
  <c r="U3959" s="1"/>
  <c r="X3959" s="1"/>
  <c r="T3959"/>
  <c r="V3959" s="1"/>
  <c r="Y3959" s="1"/>
  <c r="S3960"/>
  <c r="U3960" s="1"/>
  <c r="X3960" s="1"/>
  <c r="T3960"/>
  <c r="V3960" s="1"/>
  <c r="Y3960" s="1"/>
  <c r="S3961"/>
  <c r="U3961" s="1"/>
  <c r="X3961" s="1"/>
  <c r="T3961"/>
  <c r="V3961" s="1"/>
  <c r="Y3961" s="1"/>
  <c r="S3962"/>
  <c r="U3962" s="1"/>
  <c r="T3962"/>
  <c r="V3962" s="1"/>
  <c r="Y3962" s="1"/>
  <c r="S3963"/>
  <c r="U3963" s="1"/>
  <c r="X3963" s="1"/>
  <c r="T3963"/>
  <c r="V3963" s="1"/>
  <c r="Y3963" s="1"/>
  <c r="S3964"/>
  <c r="U3964" s="1"/>
  <c r="T3964"/>
  <c r="V3964" s="1"/>
  <c r="S3965"/>
  <c r="U3965" s="1"/>
  <c r="X3965" s="1"/>
  <c r="T3965"/>
  <c r="V3965" s="1"/>
  <c r="Y3965" s="1"/>
  <c r="S3966"/>
  <c r="U3966" s="1"/>
  <c r="X3966" s="1"/>
  <c r="T3966"/>
  <c r="V3966" s="1"/>
  <c r="Y3966" s="1"/>
  <c r="S3967"/>
  <c r="U3967" s="1"/>
  <c r="X3967" s="1"/>
  <c r="T3967"/>
  <c r="V3967" s="1"/>
  <c r="Y3967" s="1"/>
  <c r="S3968"/>
  <c r="U3968" s="1"/>
  <c r="X3968" s="1"/>
  <c r="T3968"/>
  <c r="V3968" s="1"/>
  <c r="Y3968" s="1"/>
  <c r="S3969"/>
  <c r="U3969" s="1"/>
  <c r="X3969" s="1"/>
  <c r="T3969"/>
  <c r="V3969" s="1"/>
  <c r="Y3969" s="1"/>
  <c r="S3970"/>
  <c r="U3970" s="1"/>
  <c r="X3970" s="1"/>
  <c r="T3970"/>
  <c r="V3970" s="1"/>
  <c r="S3971"/>
  <c r="U3971" s="1"/>
  <c r="X3971" s="1"/>
  <c r="T3971"/>
  <c r="V3971" s="1"/>
  <c r="Y3971" s="1"/>
  <c r="S3972"/>
  <c r="U3972" s="1"/>
  <c r="T3972"/>
  <c r="V3972" s="1"/>
  <c r="S3973"/>
  <c r="U3973" s="1"/>
  <c r="X3973" s="1"/>
  <c r="T3973"/>
  <c r="V3973" s="1"/>
  <c r="Y3973" s="1"/>
  <c r="S3974"/>
  <c r="U3974" s="1"/>
  <c r="T3974"/>
  <c r="V3974" s="1"/>
  <c r="Y3974" s="1"/>
  <c r="S3975"/>
  <c r="U3975" s="1"/>
  <c r="X3975" s="1"/>
  <c r="T3975"/>
  <c r="V3975" s="1"/>
  <c r="Y3975" s="1"/>
  <c r="S3976"/>
  <c r="U3976" s="1"/>
  <c r="X3976" s="1"/>
  <c r="T3976"/>
  <c r="V3976" s="1"/>
  <c r="Y3976" s="1"/>
  <c r="S3977"/>
  <c r="U3977" s="1"/>
  <c r="X3977" s="1"/>
  <c r="T3977"/>
  <c r="V3977" s="1"/>
  <c r="Y3977" s="1"/>
  <c r="S3978"/>
  <c r="U3978" s="1"/>
  <c r="T3978"/>
  <c r="V3978" s="1"/>
  <c r="Y3978" s="1"/>
  <c r="S3979"/>
  <c r="U3979" s="1"/>
  <c r="X3979" s="1"/>
  <c r="T3979"/>
  <c r="V3979" s="1"/>
  <c r="Y3979" s="1"/>
  <c r="S3980"/>
  <c r="U3980" s="1"/>
  <c r="X3980" s="1"/>
  <c r="T3980"/>
  <c r="V3980" s="1"/>
  <c r="Y3980" s="1"/>
  <c r="S3981"/>
  <c r="U3981" s="1"/>
  <c r="X3981" s="1"/>
  <c r="T3981"/>
  <c r="V3981" s="1"/>
  <c r="Y3981" s="1"/>
  <c r="S3982"/>
  <c r="U3982" s="1"/>
  <c r="X3982" s="1"/>
  <c r="T3982"/>
  <c r="V3982" s="1"/>
  <c r="Y3982" s="1"/>
  <c r="S3983"/>
  <c r="U3983" s="1"/>
  <c r="X3983" s="1"/>
  <c r="T3983"/>
  <c r="V3983" s="1"/>
  <c r="Y3983" s="1"/>
  <c r="S3984"/>
  <c r="U3984" s="1"/>
  <c r="X3984" s="1"/>
  <c r="T3984"/>
  <c r="V3984" s="1"/>
  <c r="Y3984" s="1"/>
  <c r="S3985"/>
  <c r="U3985" s="1"/>
  <c r="X3985" s="1"/>
  <c r="T3985"/>
  <c r="V3985" s="1"/>
  <c r="Y3985" s="1"/>
  <c r="S3986"/>
  <c r="U3986" s="1"/>
  <c r="T3986"/>
  <c r="V3986" s="1"/>
  <c r="Y3986" s="1"/>
  <c r="S3987"/>
  <c r="U3987" s="1"/>
  <c r="X3987" s="1"/>
  <c r="T3987"/>
  <c r="V3987" s="1"/>
  <c r="Y3987" s="1"/>
  <c r="S3988"/>
  <c r="U3988" s="1"/>
  <c r="T3988"/>
  <c r="V3988" s="1"/>
  <c r="S3989"/>
  <c r="U3989" s="1"/>
  <c r="X3989" s="1"/>
  <c r="T3989"/>
  <c r="V3989" s="1"/>
  <c r="Y3989" s="1"/>
  <c r="S3990"/>
  <c r="U3990" s="1"/>
  <c r="X3990" s="1"/>
  <c r="T3990"/>
  <c r="V3990" s="1"/>
  <c r="Y3990" s="1"/>
  <c r="S3991"/>
  <c r="U3991" s="1"/>
  <c r="X3991" s="1"/>
  <c r="T3991"/>
  <c r="V3991" s="1"/>
  <c r="Y3991" s="1"/>
  <c r="S3992"/>
  <c r="U3992" s="1"/>
  <c r="X3992" s="1"/>
  <c r="T3992"/>
  <c r="V3992" s="1"/>
  <c r="Y3992" s="1"/>
  <c r="S3993"/>
  <c r="U3993" s="1"/>
  <c r="X3993" s="1"/>
  <c r="T3993"/>
  <c r="V3993" s="1"/>
  <c r="Y3993" s="1"/>
  <c r="S3994"/>
  <c r="U3994" s="1"/>
  <c r="T3994"/>
  <c r="V3994" s="1"/>
  <c r="Y3994" s="1"/>
  <c r="S3995"/>
  <c r="U3995" s="1"/>
  <c r="X3995" s="1"/>
  <c r="T3995"/>
  <c r="V3995" s="1"/>
  <c r="Y3995" s="1"/>
  <c r="S3996"/>
  <c r="U3996" s="1"/>
  <c r="X3996" s="1"/>
  <c r="T3996"/>
  <c r="V3996" s="1"/>
  <c r="Y3996" s="1"/>
  <c r="S3997"/>
  <c r="U3997" s="1"/>
  <c r="X3997" s="1"/>
  <c r="T3997"/>
  <c r="V3997" s="1"/>
  <c r="Y3997" s="1"/>
  <c r="S3998"/>
  <c r="U3998" s="1"/>
  <c r="T3998"/>
  <c r="V3998" s="1"/>
  <c r="Y3998" s="1"/>
  <c r="S3999"/>
  <c r="U3999" s="1"/>
  <c r="X3999" s="1"/>
  <c r="T3999"/>
  <c r="V3999" s="1"/>
  <c r="Y3999" s="1"/>
  <c r="S4000"/>
  <c r="U4000" s="1"/>
  <c r="X4000" s="1"/>
  <c r="T4000"/>
  <c r="V4000" s="1"/>
  <c r="S4001"/>
  <c r="U4001" s="1"/>
  <c r="X4001" s="1"/>
  <c r="T4001"/>
  <c r="V4001" s="1"/>
  <c r="Y4001" s="1"/>
  <c r="S4002"/>
  <c r="U4002" s="1"/>
  <c r="X4002" s="1"/>
  <c r="T4002"/>
  <c r="V4002" s="1"/>
  <c r="Y4002" s="1"/>
  <c r="S4003"/>
  <c r="U4003" s="1"/>
  <c r="X4003" s="1"/>
  <c r="T4003"/>
  <c r="V4003" s="1"/>
  <c r="Y4003" s="1"/>
  <c r="S4004"/>
  <c r="U4004" s="1"/>
  <c r="T4004"/>
  <c r="V4004" s="1"/>
  <c r="Y4004" s="1"/>
  <c r="S4005"/>
  <c r="U4005" s="1"/>
  <c r="X4005" s="1"/>
  <c r="T4005"/>
  <c r="V4005" s="1"/>
  <c r="Y4005" s="1"/>
  <c r="S4006"/>
  <c r="U4006" s="1"/>
  <c r="T4006"/>
  <c r="V4006" s="1"/>
  <c r="Y4006" s="1"/>
  <c r="S4007"/>
  <c r="U4007" s="1"/>
  <c r="X4007" s="1"/>
  <c r="T4007"/>
  <c r="V4007" s="1"/>
  <c r="Y4007" s="1"/>
  <c r="S4008"/>
  <c r="U4008" s="1"/>
  <c r="X4008" s="1"/>
  <c r="T4008"/>
  <c r="V4008" s="1"/>
  <c r="Y4008" s="1"/>
  <c r="S4009"/>
  <c r="U4009" s="1"/>
  <c r="X4009" s="1"/>
  <c r="T4009"/>
  <c r="V4009" s="1"/>
  <c r="Y4009" s="1"/>
  <c r="S4010"/>
  <c r="U4010" s="1"/>
  <c r="X4010" s="1"/>
  <c r="T4010"/>
  <c r="V4010" s="1"/>
  <c r="Y4010" s="1"/>
  <c r="S4011"/>
  <c r="U4011" s="1"/>
  <c r="X4011" s="1"/>
  <c r="T4011"/>
  <c r="V4011" s="1"/>
  <c r="Y4011" s="1"/>
  <c r="S4012"/>
  <c r="U4012" s="1"/>
  <c r="X4012" s="1"/>
  <c r="T4012"/>
  <c r="V4012" s="1"/>
  <c r="S4013"/>
  <c r="U4013" s="1"/>
  <c r="X4013" s="1"/>
  <c r="T4013"/>
  <c r="V4013" s="1"/>
  <c r="Y4013" s="1"/>
  <c r="S4014"/>
  <c r="U4014" s="1"/>
  <c r="T4014"/>
  <c r="V4014" s="1"/>
  <c r="S4015"/>
  <c r="U4015" s="1"/>
  <c r="X4015" s="1"/>
  <c r="T4015"/>
  <c r="V4015" s="1"/>
  <c r="Y4015" s="1"/>
  <c r="S4016"/>
  <c r="U4016" s="1"/>
  <c r="X4016" s="1"/>
  <c r="T4016"/>
  <c r="V4016" s="1"/>
  <c r="S4017"/>
  <c r="U4017" s="1"/>
  <c r="X4017" s="1"/>
  <c r="T4017"/>
  <c r="V4017" s="1"/>
  <c r="Y4017" s="1"/>
  <c r="S4018"/>
  <c r="U4018" s="1"/>
  <c r="T4018"/>
  <c r="V4018" s="1"/>
  <c r="Y4018" s="1"/>
  <c r="S4019"/>
  <c r="U4019" s="1"/>
  <c r="X4019" s="1"/>
  <c r="T4019"/>
  <c r="V4019" s="1"/>
  <c r="Y4019" s="1"/>
  <c r="S4020"/>
  <c r="U4020" s="1"/>
  <c r="T4020"/>
  <c r="V4020" s="1"/>
  <c r="Y4020" s="1"/>
  <c r="S4021"/>
  <c r="U4021" s="1"/>
  <c r="X4021" s="1"/>
  <c r="T4021"/>
  <c r="V4021" s="1"/>
  <c r="Y4021" s="1"/>
  <c r="S4022"/>
  <c r="U4022" s="1"/>
  <c r="X4022" s="1"/>
  <c r="T4022"/>
  <c r="V4022" s="1"/>
  <c r="Y4022" s="1"/>
  <c r="S4023"/>
  <c r="U4023" s="1"/>
  <c r="X4023" s="1"/>
  <c r="T4023"/>
  <c r="V4023" s="1"/>
  <c r="Y4023" s="1"/>
  <c r="S4024"/>
  <c r="U4024" s="1"/>
  <c r="X4024" s="1"/>
  <c r="T4024"/>
  <c r="V4024" s="1"/>
  <c r="Y4024" s="1"/>
  <c r="S4025"/>
  <c r="U4025" s="1"/>
  <c r="X4025" s="1"/>
  <c r="T4025"/>
  <c r="V4025" s="1"/>
  <c r="Y4025" s="1"/>
  <c r="S4026"/>
  <c r="U4026" s="1"/>
  <c r="X4026" s="1"/>
  <c r="T4026"/>
  <c r="V4026" s="1"/>
  <c r="Y4026" s="1"/>
  <c r="S4027"/>
  <c r="U4027" s="1"/>
  <c r="X4027" s="1"/>
  <c r="T4027"/>
  <c r="V4027" s="1"/>
  <c r="Y4027" s="1"/>
  <c r="S4028"/>
  <c r="U4028" s="1"/>
  <c r="T4028"/>
  <c r="V4028" s="1"/>
  <c r="Y4028" s="1"/>
  <c r="S4029"/>
  <c r="U4029" s="1"/>
  <c r="X4029" s="1"/>
  <c r="T4029"/>
  <c r="V4029" s="1"/>
  <c r="Y4029" s="1"/>
  <c r="S4030"/>
  <c r="U4030" s="1"/>
  <c r="T4030"/>
  <c r="V4030" s="1"/>
  <c r="Y4030" s="1"/>
  <c r="S4031"/>
  <c r="U4031" s="1"/>
  <c r="X4031" s="1"/>
  <c r="T4031"/>
  <c r="V4031" s="1"/>
  <c r="Y4031" s="1"/>
  <c r="S4032"/>
  <c r="U4032" s="1"/>
  <c r="X4032" s="1"/>
  <c r="T4032"/>
  <c r="V4032" s="1"/>
  <c r="Y4032" s="1"/>
  <c r="S4033"/>
  <c r="U4033" s="1"/>
  <c r="X4033" s="1"/>
  <c r="T4033"/>
  <c r="V4033" s="1"/>
  <c r="Y4033" s="1"/>
  <c r="S4034"/>
  <c r="U4034" s="1"/>
  <c r="X4034" s="1"/>
  <c r="T4034"/>
  <c r="V4034" s="1"/>
  <c r="Y4034" s="1"/>
  <c r="S4035"/>
  <c r="U4035" s="1"/>
  <c r="X4035" s="1"/>
  <c r="T4035"/>
  <c r="V4035" s="1"/>
  <c r="Y4035" s="1"/>
  <c r="S4036"/>
  <c r="U4036" s="1"/>
  <c r="T4036"/>
  <c r="V4036" s="1"/>
  <c r="S4037"/>
  <c r="U4037" s="1"/>
  <c r="X4037" s="1"/>
  <c r="T4037"/>
  <c r="V4037" s="1"/>
  <c r="Y4037" s="1"/>
  <c r="S4038"/>
  <c r="U4038" s="1"/>
  <c r="X4038" s="1"/>
  <c r="T4038"/>
  <c r="V4038" s="1"/>
  <c r="Y4038" s="1"/>
  <c r="S4039"/>
  <c r="U4039" s="1"/>
  <c r="X4039" s="1"/>
  <c r="T4039"/>
  <c r="V4039" s="1"/>
  <c r="Y4039" s="1"/>
  <c r="S4040"/>
  <c r="U4040" s="1"/>
  <c r="X4040" s="1"/>
  <c r="T4040"/>
  <c r="V4040" s="1"/>
  <c r="Y4040" s="1"/>
  <c r="S4041"/>
  <c r="U4041" s="1"/>
  <c r="X4041" s="1"/>
  <c r="T4041"/>
  <c r="V4041" s="1"/>
  <c r="Y4041" s="1"/>
  <c r="S4042"/>
  <c r="U4042" s="1"/>
  <c r="T4042"/>
  <c r="V4042" s="1"/>
  <c r="Y4042" s="1"/>
  <c r="S4043"/>
  <c r="U4043" s="1"/>
  <c r="X4043" s="1"/>
  <c r="T4043"/>
  <c r="V4043" s="1"/>
  <c r="Y4043" s="1"/>
  <c r="S4044"/>
  <c r="U4044" s="1"/>
  <c r="X4044" s="1"/>
  <c r="T4044"/>
  <c r="V4044" s="1"/>
  <c r="S4045"/>
  <c r="U4045" s="1"/>
  <c r="X4045" s="1"/>
  <c r="T4045"/>
  <c r="V4045" s="1"/>
  <c r="Y4045" s="1"/>
  <c r="S4046"/>
  <c r="U4046" s="1"/>
  <c r="T4046"/>
  <c r="V4046" s="1"/>
  <c r="S4047"/>
  <c r="U4047" s="1"/>
  <c r="X4047" s="1"/>
  <c r="T4047"/>
  <c r="V4047" s="1"/>
  <c r="Y4047" s="1"/>
  <c r="S4048"/>
  <c r="U4048" s="1"/>
  <c r="X4048" s="1"/>
  <c r="T4048"/>
  <c r="V4048" s="1"/>
  <c r="Y4048" s="1"/>
  <c r="S4049"/>
  <c r="U4049" s="1"/>
  <c r="X4049" s="1"/>
  <c r="T4049"/>
  <c r="V4049" s="1"/>
  <c r="Y4049" s="1"/>
  <c r="S4050"/>
  <c r="U4050" s="1"/>
  <c r="T4050"/>
  <c r="V4050" s="1"/>
  <c r="Y4050" s="1"/>
  <c r="S4051"/>
  <c r="U4051" s="1"/>
  <c r="X4051" s="1"/>
  <c r="T4051"/>
  <c r="V4051" s="1"/>
  <c r="Y4051" s="1"/>
  <c r="S4052"/>
  <c r="U4052" s="1"/>
  <c r="X4052" s="1"/>
  <c r="T4052"/>
  <c r="V4052" s="1"/>
  <c r="S4053"/>
  <c r="U4053" s="1"/>
  <c r="X4053" s="1"/>
  <c r="T4053"/>
  <c r="V4053" s="1"/>
  <c r="Y4053" s="1"/>
  <c r="S4054"/>
  <c r="U4054" s="1"/>
  <c r="X4054" s="1"/>
  <c r="T4054"/>
  <c r="V4054" s="1"/>
  <c r="Y4054" s="1"/>
  <c r="S4055"/>
  <c r="U4055" s="1"/>
  <c r="X4055" s="1"/>
  <c r="T4055"/>
  <c r="V4055" s="1"/>
  <c r="Y4055" s="1"/>
  <c r="S4056"/>
  <c r="U4056" s="1"/>
  <c r="X4056" s="1"/>
  <c r="T4056"/>
  <c r="V4056" s="1"/>
  <c r="Y4056" s="1"/>
  <c r="S4057"/>
  <c r="U4057" s="1"/>
  <c r="X4057" s="1"/>
  <c r="T4057"/>
  <c r="V4057" s="1"/>
  <c r="Y4057" s="1"/>
  <c r="S4058"/>
  <c r="U4058" s="1"/>
  <c r="T4058"/>
  <c r="V4058" s="1"/>
  <c r="Y4058" s="1"/>
  <c r="S4059"/>
  <c r="U4059" s="1"/>
  <c r="X4059" s="1"/>
  <c r="T4059"/>
  <c r="V4059" s="1"/>
  <c r="Y4059" s="1"/>
  <c r="S4060"/>
  <c r="U4060" s="1"/>
  <c r="T4060"/>
  <c r="V4060" s="1"/>
  <c r="Y4060" s="1"/>
  <c r="S4061"/>
  <c r="U4061" s="1"/>
  <c r="X4061" s="1"/>
  <c r="T4061"/>
  <c r="V4061" s="1"/>
  <c r="Y4061" s="1"/>
  <c r="S4062"/>
  <c r="U4062" s="1"/>
  <c r="T4062"/>
  <c r="V4062" s="1"/>
  <c r="Y4062" s="1"/>
  <c r="S4063"/>
  <c r="U4063" s="1"/>
  <c r="X4063" s="1"/>
  <c r="T4063"/>
  <c r="V4063" s="1"/>
  <c r="Y4063" s="1"/>
  <c r="S4064"/>
  <c r="U4064" s="1"/>
  <c r="X4064" s="1"/>
  <c r="T4064"/>
  <c r="V4064" s="1"/>
  <c r="Y4064" s="1"/>
  <c r="S4065"/>
  <c r="U4065" s="1"/>
  <c r="X4065" s="1"/>
  <c r="T4065"/>
  <c r="V4065" s="1"/>
  <c r="Y4065" s="1"/>
  <c r="S4066"/>
  <c r="U4066" s="1"/>
  <c r="X4066" s="1"/>
  <c r="T4066"/>
  <c r="V4066" s="1"/>
  <c r="Y4066" s="1"/>
  <c r="S4067"/>
  <c r="U4067" s="1"/>
  <c r="X4067" s="1"/>
  <c r="T4067"/>
  <c r="V4067" s="1"/>
  <c r="Y4067" s="1"/>
  <c r="S4068"/>
  <c r="U4068" s="1"/>
  <c r="X4068" s="1"/>
  <c r="T4068"/>
  <c r="V4068" s="1"/>
  <c r="S4069"/>
  <c r="U4069" s="1"/>
  <c r="X4069" s="1"/>
  <c r="T4069"/>
  <c r="V4069" s="1"/>
  <c r="Y4069" s="1"/>
  <c r="S4070"/>
  <c r="U4070" s="1"/>
  <c r="T4070"/>
  <c r="V4070" s="1"/>
  <c r="Y4070" s="1"/>
  <c r="S4071"/>
  <c r="U4071" s="1"/>
  <c r="X4071" s="1"/>
  <c r="T4071"/>
  <c r="V4071" s="1"/>
  <c r="Y4071" s="1"/>
  <c r="S4072"/>
  <c r="U4072" s="1"/>
  <c r="X4072" s="1"/>
  <c r="T4072"/>
  <c r="V4072" s="1"/>
  <c r="Y4072" s="1"/>
  <c r="S4073"/>
  <c r="U4073" s="1"/>
  <c r="X4073" s="1"/>
  <c r="T4073"/>
  <c r="V4073" s="1"/>
  <c r="Y4073" s="1"/>
  <c r="S4074"/>
  <c r="U4074" s="1"/>
  <c r="T4074"/>
  <c r="V4074" s="1"/>
  <c r="Y4074" s="1"/>
  <c r="S4075"/>
  <c r="U4075" s="1"/>
  <c r="X4075" s="1"/>
  <c r="T4075"/>
  <c r="V4075" s="1"/>
  <c r="Y4075" s="1"/>
  <c r="S4076"/>
  <c r="U4076" s="1"/>
  <c r="X4076" s="1"/>
  <c r="T4076"/>
  <c r="V4076" s="1"/>
  <c r="Y4076" s="1"/>
  <c r="S4077"/>
  <c r="U4077" s="1"/>
  <c r="X4077" s="1"/>
  <c r="T4077"/>
  <c r="V4077" s="1"/>
  <c r="Y4077" s="1"/>
  <c r="S4078"/>
  <c r="U4078" s="1"/>
  <c r="T4078"/>
  <c r="V4078" s="1"/>
  <c r="S4079"/>
  <c r="U4079" s="1"/>
  <c r="X4079" s="1"/>
  <c r="T4079"/>
  <c r="V4079" s="1"/>
  <c r="Y4079" s="1"/>
  <c r="S4080"/>
  <c r="U4080" s="1"/>
  <c r="X4080" s="1"/>
  <c r="T4080"/>
  <c r="V4080" s="1"/>
  <c r="Y4080" s="1"/>
  <c r="S4081"/>
  <c r="U4081" s="1"/>
  <c r="X4081" s="1"/>
  <c r="T4081"/>
  <c r="V4081" s="1"/>
  <c r="Y4081" s="1"/>
  <c r="S4082"/>
  <c r="U4082" s="1"/>
  <c r="X4082" s="1"/>
  <c r="T4082"/>
  <c r="V4082" s="1"/>
  <c r="Y4082" s="1"/>
  <c r="S4083"/>
  <c r="U4083" s="1"/>
  <c r="X4083" s="1"/>
  <c r="T4083"/>
  <c r="V4083" s="1"/>
  <c r="Y4083" s="1"/>
  <c r="S4084"/>
  <c r="U4084" s="1"/>
  <c r="T4084"/>
  <c r="V4084" s="1"/>
  <c r="Y4084" s="1"/>
  <c r="S4085"/>
  <c r="U4085" s="1"/>
  <c r="X4085" s="1"/>
  <c r="T4085"/>
  <c r="V4085" s="1"/>
  <c r="Y4085" s="1"/>
  <c r="S4086"/>
  <c r="U4086" s="1"/>
  <c r="X4086" s="1"/>
  <c r="T4086"/>
  <c r="V4086" s="1"/>
  <c r="Y4086" s="1"/>
  <c r="S4087"/>
  <c r="U4087" s="1"/>
  <c r="X4087" s="1"/>
  <c r="T4087"/>
  <c r="V4087" s="1"/>
  <c r="Y4087" s="1"/>
  <c r="S4088"/>
  <c r="U4088" s="1"/>
  <c r="X4088" s="1"/>
  <c r="T4088"/>
  <c r="V4088" s="1"/>
  <c r="S4089"/>
  <c r="U4089" s="1"/>
  <c r="X4089" s="1"/>
  <c r="T4089"/>
  <c r="V4089" s="1"/>
  <c r="Y4089" s="1"/>
  <c r="S4090"/>
  <c r="U4090" s="1"/>
  <c r="T4090"/>
  <c r="V4090" s="1"/>
  <c r="Y4090" s="1"/>
  <c r="S4091"/>
  <c r="U4091" s="1"/>
  <c r="X4091" s="1"/>
  <c r="T4091"/>
  <c r="V4091" s="1"/>
  <c r="Y4091" s="1"/>
  <c r="S4092"/>
  <c r="U4092" s="1"/>
  <c r="T4092"/>
  <c r="V4092" s="1"/>
  <c r="Y4092" s="1"/>
  <c r="S4093"/>
  <c r="U4093" s="1"/>
  <c r="X4093" s="1"/>
  <c r="T4093"/>
  <c r="V4093" s="1"/>
  <c r="Y4093" s="1"/>
  <c r="S4094"/>
  <c r="U4094" s="1"/>
  <c r="X4094" s="1"/>
  <c r="T4094"/>
  <c r="V4094" s="1"/>
  <c r="Y4094" s="1"/>
  <c r="S4095"/>
  <c r="U4095" s="1"/>
  <c r="X4095" s="1"/>
  <c r="T4095"/>
  <c r="V4095" s="1"/>
  <c r="Y4095" s="1"/>
  <c r="S4096"/>
  <c r="U4096" s="1"/>
  <c r="X4096" s="1"/>
  <c r="T4096"/>
  <c r="V4096" s="1"/>
  <c r="S4097"/>
  <c r="U4097" s="1"/>
  <c r="X4097" s="1"/>
  <c r="T4097"/>
  <c r="V4097" s="1"/>
  <c r="Y4097" s="1"/>
  <c r="S4098"/>
  <c r="U4098" s="1"/>
  <c r="X4098" s="1"/>
  <c r="T4098"/>
  <c r="V4098" s="1"/>
  <c r="Y4098" s="1"/>
  <c r="S4099"/>
  <c r="U4099" s="1"/>
  <c r="X4099" s="1"/>
  <c r="T4099"/>
  <c r="V4099" s="1"/>
  <c r="Y4099" s="1"/>
  <c r="S4100"/>
  <c r="U4100" s="1"/>
  <c r="T4100"/>
  <c r="V4100" s="1"/>
  <c r="Y4100" s="1"/>
  <c r="S4101"/>
  <c r="U4101" s="1"/>
  <c r="X4101" s="1"/>
  <c r="T4101"/>
  <c r="V4101" s="1"/>
  <c r="Y4101" s="1"/>
  <c r="S4102"/>
  <c r="U4102" s="1"/>
  <c r="T4102"/>
  <c r="V4102" s="1"/>
  <c r="Y4102" s="1"/>
  <c r="S4103"/>
  <c r="U4103" s="1"/>
  <c r="X4103" s="1"/>
  <c r="T4103"/>
  <c r="V4103" s="1"/>
  <c r="Y4103" s="1"/>
  <c r="S4104"/>
  <c r="U4104" s="1"/>
  <c r="X4104" s="1"/>
  <c r="T4104"/>
  <c r="V4104" s="1"/>
  <c r="Y4104" s="1"/>
  <c r="S4105"/>
  <c r="U4105" s="1"/>
  <c r="X4105" s="1"/>
  <c r="T4105"/>
  <c r="V4105" s="1"/>
  <c r="Y4105" s="1"/>
  <c r="S4106"/>
  <c r="U4106" s="1"/>
  <c r="T4106"/>
  <c r="V4106" s="1"/>
  <c r="Y4106" s="1"/>
  <c r="S4107"/>
  <c r="U4107" s="1"/>
  <c r="X4107" s="1"/>
  <c r="T4107"/>
  <c r="V4107" s="1"/>
  <c r="Y4107" s="1"/>
  <c r="S4108"/>
  <c r="U4108" s="1"/>
  <c r="X4108" s="1"/>
  <c r="T4108"/>
  <c r="V4108" s="1"/>
  <c r="Y4108" s="1"/>
  <c r="S4109"/>
  <c r="U4109" s="1"/>
  <c r="X4109" s="1"/>
  <c r="T4109"/>
  <c r="V4109" s="1"/>
  <c r="Y4109" s="1"/>
  <c r="S4110"/>
  <c r="U4110" s="1"/>
  <c r="X4110" s="1"/>
  <c r="T4110"/>
  <c r="V4110" s="1"/>
  <c r="Y4110" s="1"/>
  <c r="S4111"/>
  <c r="U4111" s="1"/>
  <c r="X4111" s="1"/>
  <c r="T4111"/>
  <c r="V4111" s="1"/>
  <c r="Y4111" s="1"/>
  <c r="S4112"/>
  <c r="U4112" s="1"/>
  <c r="X4112" s="1"/>
  <c r="T4112"/>
  <c r="V4112" s="1"/>
  <c r="Y4112" s="1"/>
  <c r="S4113"/>
  <c r="U4113" s="1"/>
  <c r="X4113" s="1"/>
  <c r="T4113"/>
  <c r="V4113" s="1"/>
  <c r="Y4113" s="1"/>
  <c r="S4114"/>
  <c r="U4114" s="1"/>
  <c r="T4114"/>
  <c r="V4114" s="1"/>
  <c r="Y4114" s="1"/>
  <c r="S4115"/>
  <c r="U4115" s="1"/>
  <c r="X4115" s="1"/>
  <c r="T4115"/>
  <c r="V4115" s="1"/>
  <c r="Y4115" s="1"/>
  <c r="S4116"/>
  <c r="U4116" s="1"/>
  <c r="T4116"/>
  <c r="V4116" s="1"/>
  <c r="S4117"/>
  <c r="U4117" s="1"/>
  <c r="X4117" s="1"/>
  <c r="T4117"/>
  <c r="V4117" s="1"/>
  <c r="Y4117" s="1"/>
  <c r="S4118"/>
  <c r="U4118" s="1"/>
  <c r="X4118" s="1"/>
  <c r="T4118"/>
  <c r="V4118" s="1"/>
  <c r="Y4118" s="1"/>
  <c r="S4119"/>
  <c r="U4119" s="1"/>
  <c r="X4119" s="1"/>
  <c r="T4119"/>
  <c r="V4119" s="1"/>
  <c r="Y4119" s="1"/>
  <c r="S4120"/>
  <c r="U4120" s="1"/>
  <c r="X4120" s="1"/>
  <c r="T4120"/>
  <c r="V4120" s="1"/>
  <c r="S4121"/>
  <c r="U4121" s="1"/>
  <c r="X4121" s="1"/>
  <c r="T4121"/>
  <c r="V4121" s="1"/>
  <c r="Y4121" s="1"/>
  <c r="S4122"/>
  <c r="U4122" s="1"/>
  <c r="T4122"/>
  <c r="V4122" s="1"/>
  <c r="Y4122" s="1"/>
  <c r="S4123"/>
  <c r="U4123" s="1"/>
  <c r="X4123" s="1"/>
  <c r="T4123"/>
  <c r="V4123" s="1"/>
  <c r="Y4123" s="1"/>
  <c r="S4124"/>
  <c r="U4124" s="1"/>
  <c r="X4124" s="1"/>
  <c r="T4124"/>
  <c r="V4124" s="1"/>
  <c r="Y4124" s="1"/>
  <c r="S4125"/>
  <c r="U4125" s="1"/>
  <c r="X4125" s="1"/>
  <c r="T4125"/>
  <c r="V4125" s="1"/>
  <c r="Y4125" s="1"/>
  <c r="S4126"/>
  <c r="U4126" s="1"/>
  <c r="T4126"/>
  <c r="V4126" s="1"/>
  <c r="Y4126" s="1"/>
  <c r="S4127"/>
  <c r="U4127" s="1"/>
  <c r="X4127" s="1"/>
  <c r="T4127"/>
  <c r="V4127" s="1"/>
  <c r="Y4127" s="1"/>
  <c r="S4128"/>
  <c r="U4128" s="1"/>
  <c r="X4128" s="1"/>
  <c r="T4128"/>
  <c r="V4128" s="1"/>
  <c r="Y4128" s="1"/>
  <c r="S4129"/>
  <c r="U4129" s="1"/>
  <c r="X4129" s="1"/>
  <c r="T4129"/>
  <c r="V4129" s="1"/>
  <c r="Y4129" s="1"/>
  <c r="S4130"/>
  <c r="U4130" s="1"/>
  <c r="X4130" s="1"/>
  <c r="T4130"/>
  <c r="V4130" s="1"/>
  <c r="S4131"/>
  <c r="U4131" s="1"/>
  <c r="X4131" s="1"/>
  <c r="T4131"/>
  <c r="V4131" s="1"/>
  <c r="Y4131" s="1"/>
  <c r="S4132"/>
  <c r="U4132" s="1"/>
  <c r="T4132"/>
  <c r="V4132" s="1"/>
  <c r="Y4132" s="1"/>
  <c r="S4133"/>
  <c r="U4133" s="1"/>
  <c r="X4133" s="1"/>
  <c r="T4133"/>
  <c r="V4133" s="1"/>
  <c r="Y4133" s="1"/>
  <c r="S4134"/>
  <c r="U4134" s="1"/>
  <c r="T4134"/>
  <c r="V4134" s="1"/>
  <c r="Y4134" s="1"/>
  <c r="S4135"/>
  <c r="U4135" s="1"/>
  <c r="X4135" s="1"/>
  <c r="T4135"/>
  <c r="V4135" s="1"/>
  <c r="Y4135" s="1"/>
  <c r="S4136"/>
  <c r="U4136" s="1"/>
  <c r="X4136" s="1"/>
  <c r="T4136"/>
  <c r="V4136" s="1"/>
  <c r="S4137"/>
  <c r="U4137" s="1"/>
  <c r="X4137" s="1"/>
  <c r="T4137"/>
  <c r="V4137" s="1"/>
  <c r="Y4137" s="1"/>
  <c r="S4138"/>
  <c r="U4138" s="1"/>
  <c r="X4138" s="1"/>
  <c r="T4138"/>
  <c r="V4138" s="1"/>
  <c r="Y4138" s="1"/>
  <c r="S4139"/>
  <c r="U4139" s="1"/>
  <c r="X4139" s="1"/>
  <c r="T4139"/>
  <c r="V4139" s="1"/>
  <c r="Y4139" s="1"/>
  <c r="S4140"/>
  <c r="U4140" s="1"/>
  <c r="X4140" s="1"/>
  <c r="T4140"/>
  <c r="V4140" s="1"/>
  <c r="Y4140" s="1"/>
  <c r="S4141"/>
  <c r="U4141" s="1"/>
  <c r="X4141" s="1"/>
  <c r="T4141"/>
  <c r="V4141" s="1"/>
  <c r="Y4141" s="1"/>
  <c r="S4142"/>
  <c r="U4142" s="1"/>
  <c r="T4142"/>
  <c r="V4142" s="1"/>
  <c r="S4143"/>
  <c r="U4143" s="1"/>
  <c r="X4143" s="1"/>
  <c r="T4143"/>
  <c r="V4143" s="1"/>
  <c r="Y4143" s="1"/>
  <c r="S4144"/>
  <c r="U4144" s="1"/>
  <c r="X4144" s="1"/>
  <c r="T4144"/>
  <c r="V4144" s="1"/>
  <c r="Y4144" s="1"/>
  <c r="S4145"/>
  <c r="U4145" s="1"/>
  <c r="X4145" s="1"/>
  <c r="T4145"/>
  <c r="V4145" s="1"/>
  <c r="Y4145" s="1"/>
  <c r="S4146"/>
  <c r="U4146" s="1"/>
  <c r="T4146"/>
  <c r="V4146" s="1"/>
  <c r="Y4146" s="1"/>
  <c r="S4147"/>
  <c r="U4147" s="1"/>
  <c r="X4147" s="1"/>
  <c r="T4147"/>
  <c r="V4147" s="1"/>
  <c r="Y4147" s="1"/>
  <c r="S4148"/>
  <c r="U4148" s="1"/>
  <c r="T4148"/>
  <c r="V4148" s="1"/>
  <c r="Y4148" s="1"/>
  <c r="S4149"/>
  <c r="U4149" s="1"/>
  <c r="X4149" s="1"/>
  <c r="T4149"/>
  <c r="V4149" s="1"/>
  <c r="Y4149" s="1"/>
  <c r="S4150"/>
  <c r="U4150" s="1"/>
  <c r="X4150" s="1"/>
  <c r="T4150"/>
  <c r="V4150" s="1"/>
  <c r="Y4150" s="1"/>
  <c r="S4151"/>
  <c r="U4151" s="1"/>
  <c r="X4151" s="1"/>
  <c r="T4151"/>
  <c r="V4151" s="1"/>
  <c r="Y4151" s="1"/>
  <c r="S4152"/>
  <c r="U4152" s="1"/>
  <c r="X4152" s="1"/>
  <c r="T4152"/>
  <c r="V4152" s="1"/>
  <c r="Y4152" s="1"/>
  <c r="S4153"/>
  <c r="U4153" s="1"/>
  <c r="X4153" s="1"/>
  <c r="T4153"/>
  <c r="V4153" s="1"/>
  <c r="Y4153" s="1"/>
  <c r="S4154"/>
  <c r="U4154" s="1"/>
  <c r="X4154" s="1"/>
  <c r="T4154"/>
  <c r="V4154" s="1"/>
  <c r="Y4154" s="1"/>
  <c r="S4155"/>
  <c r="U4155" s="1"/>
  <c r="X4155" s="1"/>
  <c r="T4155"/>
  <c r="V4155" s="1"/>
  <c r="Y4155" s="1"/>
  <c r="S4156"/>
  <c r="U4156" s="1"/>
  <c r="T4156"/>
  <c r="V4156" s="1"/>
  <c r="Y4156" s="1"/>
  <c r="S4157"/>
  <c r="U4157" s="1"/>
  <c r="X4157" s="1"/>
  <c r="T4157"/>
  <c r="V4157" s="1"/>
  <c r="Y4157" s="1"/>
  <c r="S4158"/>
  <c r="U4158" s="1"/>
  <c r="T4158"/>
  <c r="V4158" s="1"/>
  <c r="Y4158" s="1"/>
  <c r="S4159"/>
  <c r="U4159" s="1"/>
  <c r="X4159" s="1"/>
  <c r="T4159"/>
  <c r="V4159" s="1"/>
  <c r="Y4159" s="1"/>
  <c r="S4160"/>
  <c r="U4160" s="1"/>
  <c r="X4160" s="1"/>
  <c r="T4160"/>
  <c r="V4160" s="1"/>
  <c r="S4161"/>
  <c r="U4161" s="1"/>
  <c r="X4161" s="1"/>
  <c r="T4161"/>
  <c r="V4161" s="1"/>
  <c r="Y4161" s="1"/>
  <c r="S4162"/>
  <c r="U4162" s="1"/>
  <c r="X4162" s="1"/>
  <c r="T4162"/>
  <c r="V4162" s="1"/>
  <c r="S4163"/>
  <c r="U4163" s="1"/>
  <c r="X4163" s="1"/>
  <c r="T4163"/>
  <c r="V4163" s="1"/>
  <c r="Y4163" s="1"/>
  <c r="S4164"/>
  <c r="U4164" s="1"/>
  <c r="T4164"/>
  <c r="V4164" s="1"/>
  <c r="Y4164" s="1"/>
  <c r="S4165"/>
  <c r="U4165" s="1"/>
  <c r="X4165" s="1"/>
  <c r="T4165"/>
  <c r="V4165" s="1"/>
  <c r="Y4165" s="1"/>
  <c r="S4166"/>
  <c r="U4166" s="1"/>
  <c r="X4166" s="1"/>
  <c r="T4166"/>
  <c r="V4166" s="1"/>
  <c r="Y4166" s="1"/>
  <c r="S4167"/>
  <c r="U4167" s="1"/>
  <c r="X4167" s="1"/>
  <c r="T4167"/>
  <c r="V4167" s="1"/>
  <c r="Y4167" s="1"/>
  <c r="S4168"/>
  <c r="U4168" s="1"/>
  <c r="X4168" s="1"/>
  <c r="T4168"/>
  <c r="V4168" s="1"/>
  <c r="Y4168" s="1"/>
  <c r="S4169"/>
  <c r="U4169" s="1"/>
  <c r="X4169" s="1"/>
  <c r="T4169"/>
  <c r="V4169" s="1"/>
  <c r="Y4169" s="1"/>
  <c r="S4170"/>
  <c r="U4170" s="1"/>
  <c r="T4170"/>
  <c r="V4170" s="1"/>
  <c r="Y4170" s="1"/>
  <c r="S4171"/>
  <c r="U4171" s="1"/>
  <c r="X4171" s="1"/>
  <c r="T4171"/>
  <c r="V4171" s="1"/>
  <c r="Y4171" s="1"/>
  <c r="S4172"/>
  <c r="U4172" s="1"/>
  <c r="X4172" s="1"/>
  <c r="T4172"/>
  <c r="V4172" s="1"/>
  <c r="S4173"/>
  <c r="U4173" s="1"/>
  <c r="X4173" s="1"/>
  <c r="T4173"/>
  <c r="V4173" s="1"/>
  <c r="Y4173" s="1"/>
  <c r="S4174"/>
  <c r="U4174" s="1"/>
  <c r="T4174"/>
  <c r="V4174" s="1"/>
  <c r="Y4174" s="1"/>
  <c r="S4175"/>
  <c r="U4175" s="1"/>
  <c r="X4175" s="1"/>
  <c r="T4175"/>
  <c r="V4175" s="1"/>
  <c r="Y4175" s="1"/>
  <c r="S4176"/>
  <c r="U4176" s="1"/>
  <c r="X4176" s="1"/>
  <c r="T4176"/>
  <c r="V4176" s="1"/>
  <c r="Y4176" s="1"/>
  <c r="S4177"/>
  <c r="U4177" s="1"/>
  <c r="X4177" s="1"/>
  <c r="T4177"/>
  <c r="V4177" s="1"/>
  <c r="Y4177" s="1"/>
  <c r="S4178"/>
  <c r="U4178" s="1"/>
  <c r="T4178"/>
  <c r="V4178" s="1"/>
  <c r="Y4178" s="1"/>
  <c r="S4179"/>
  <c r="U4179" s="1"/>
  <c r="X4179" s="1"/>
  <c r="T4179"/>
  <c r="V4179" s="1"/>
  <c r="Y4179" s="1"/>
  <c r="S4180"/>
  <c r="U4180" s="1"/>
  <c r="X4180" s="1"/>
  <c r="T4180"/>
  <c r="V4180" s="1"/>
  <c r="Y4180" s="1"/>
  <c r="S4181"/>
  <c r="U4181" s="1"/>
  <c r="X4181" s="1"/>
  <c r="T4181"/>
  <c r="V4181" s="1"/>
  <c r="Y4181" s="1"/>
  <c r="S4182"/>
  <c r="U4182" s="1"/>
  <c r="X4182" s="1"/>
  <c r="T4182"/>
  <c r="V4182" s="1"/>
  <c r="Y4182" s="1"/>
  <c r="S4183"/>
  <c r="U4183" s="1"/>
  <c r="X4183" s="1"/>
  <c r="T4183"/>
  <c r="V4183" s="1"/>
  <c r="Y4183" s="1"/>
  <c r="S4184"/>
  <c r="U4184" s="1"/>
  <c r="X4184" s="1"/>
  <c r="T4184"/>
  <c r="V4184" s="1"/>
  <c r="Y4184" s="1"/>
  <c r="S4185"/>
  <c r="U4185" s="1"/>
  <c r="X4185" s="1"/>
  <c r="T4185"/>
  <c r="V4185" s="1"/>
  <c r="Y4185" s="1"/>
  <c r="S4186"/>
  <c r="U4186" s="1"/>
  <c r="T4186"/>
  <c r="V4186" s="1"/>
  <c r="Y4186" s="1"/>
  <c r="S4187"/>
  <c r="U4187" s="1"/>
  <c r="X4187" s="1"/>
  <c r="T4187"/>
  <c r="V4187" s="1"/>
  <c r="Y4187" s="1"/>
  <c r="S4188"/>
  <c r="U4188" s="1"/>
  <c r="T4188"/>
  <c r="V4188" s="1"/>
  <c r="S4189"/>
  <c r="U4189" s="1"/>
  <c r="X4189" s="1"/>
  <c r="T4189"/>
  <c r="V4189" s="1"/>
  <c r="Y4189" s="1"/>
  <c r="S4190"/>
  <c r="U4190" s="1"/>
  <c r="T4190"/>
  <c r="V4190" s="1"/>
  <c r="Y4190" s="1"/>
  <c r="S4191"/>
  <c r="U4191" s="1"/>
  <c r="X4191" s="1"/>
  <c r="T4191"/>
  <c r="V4191" s="1"/>
  <c r="Y4191" s="1"/>
  <c r="S4192"/>
  <c r="U4192" s="1"/>
  <c r="X4192" s="1"/>
  <c r="T4192"/>
  <c r="V4192" s="1"/>
  <c r="Y4192" s="1"/>
  <c r="S4193"/>
  <c r="U4193" s="1"/>
  <c r="X4193" s="1"/>
  <c r="T4193"/>
  <c r="V4193" s="1"/>
  <c r="Y4193" s="1"/>
  <c r="S4194"/>
  <c r="U4194" s="1"/>
  <c r="X4194" s="1"/>
  <c r="T4194"/>
  <c r="V4194" s="1"/>
  <c r="Y4194" s="1"/>
  <c r="S4195"/>
  <c r="U4195" s="1"/>
  <c r="X4195" s="1"/>
  <c r="T4195"/>
  <c r="V4195" s="1"/>
  <c r="Y4195" s="1"/>
  <c r="S4196"/>
  <c r="U4196" s="1"/>
  <c r="X4196" s="1"/>
  <c r="T4196"/>
  <c r="V4196" s="1"/>
  <c r="Y4196" s="1"/>
  <c r="S4197"/>
  <c r="U4197" s="1"/>
  <c r="X4197" s="1"/>
  <c r="T4197"/>
  <c r="V4197" s="1"/>
  <c r="Y4197" s="1"/>
  <c r="S4198"/>
  <c r="U4198" s="1"/>
  <c r="T4198"/>
  <c r="V4198" s="1"/>
  <c r="Y4198" s="1"/>
  <c r="S4199"/>
  <c r="U4199" s="1"/>
  <c r="X4199" s="1"/>
  <c r="T4199"/>
  <c r="V4199" s="1"/>
  <c r="Y4199" s="1"/>
  <c r="S4200"/>
  <c r="U4200" s="1"/>
  <c r="X4200" s="1"/>
  <c r="T4200"/>
  <c r="V4200" s="1"/>
  <c r="Y4200" s="1"/>
  <c r="S4201"/>
  <c r="U4201" s="1"/>
  <c r="X4201" s="1"/>
  <c r="T4201"/>
  <c r="V4201" s="1"/>
  <c r="Y4201" s="1"/>
  <c r="S4202"/>
  <c r="U4202" s="1"/>
  <c r="T4202"/>
  <c r="V4202" s="1"/>
  <c r="Y4202" s="1"/>
  <c r="S4203"/>
  <c r="U4203" s="1"/>
  <c r="X4203" s="1"/>
  <c r="T4203"/>
  <c r="V4203" s="1"/>
  <c r="Y4203" s="1"/>
  <c r="S4204"/>
  <c r="U4204" s="1"/>
  <c r="X4204" s="1"/>
  <c r="T4204"/>
  <c r="V4204" s="1"/>
  <c r="S4205"/>
  <c r="U4205" s="1"/>
  <c r="X4205" s="1"/>
  <c r="T4205"/>
  <c r="V4205" s="1"/>
  <c r="Y4205" s="1"/>
  <c r="S4206"/>
  <c r="U4206" s="1"/>
  <c r="T4206"/>
  <c r="V4206" s="1"/>
  <c r="Y4206" s="1"/>
  <c r="S4207"/>
  <c r="U4207" s="1"/>
  <c r="X4207" s="1"/>
  <c r="T4207"/>
  <c r="V4207" s="1"/>
  <c r="Y4207" s="1"/>
  <c r="S4208"/>
  <c r="U4208" s="1"/>
  <c r="X4208" s="1"/>
  <c r="T4208"/>
  <c r="V4208" s="1"/>
  <c r="Y4208" s="1"/>
  <c r="S4209"/>
  <c r="U4209" s="1"/>
  <c r="X4209" s="1"/>
  <c r="T4209"/>
  <c r="V4209" s="1"/>
  <c r="Y4209" s="1"/>
  <c r="S4210"/>
  <c r="U4210" s="1"/>
  <c r="X4210" s="1"/>
  <c r="T4210"/>
  <c r="V4210" s="1"/>
  <c r="Y4210" s="1"/>
  <c r="S4211"/>
  <c r="U4211" s="1"/>
  <c r="X4211" s="1"/>
  <c r="T4211"/>
  <c r="V4211" s="1"/>
  <c r="Y4211" s="1"/>
  <c r="S4212"/>
  <c r="U4212" s="1"/>
  <c r="T4212"/>
  <c r="V4212" s="1"/>
  <c r="S4213"/>
  <c r="U4213" s="1"/>
  <c r="X4213" s="1"/>
  <c r="T4213"/>
  <c r="V4213" s="1"/>
  <c r="Y4213" s="1"/>
  <c r="S4214"/>
  <c r="U4214" s="1"/>
  <c r="X4214" s="1"/>
  <c r="T4214"/>
  <c r="V4214" s="1"/>
  <c r="Y4214" s="1"/>
  <c r="S4215"/>
  <c r="U4215" s="1"/>
  <c r="X4215" s="1"/>
  <c r="T4215"/>
  <c r="V4215" s="1"/>
  <c r="Y4215" s="1"/>
  <c r="S4216"/>
  <c r="U4216" s="1"/>
  <c r="X4216" s="1"/>
  <c r="T4216"/>
  <c r="V4216" s="1"/>
  <c r="S4217"/>
  <c r="U4217" s="1"/>
  <c r="X4217" s="1"/>
  <c r="T4217"/>
  <c r="V4217" s="1"/>
  <c r="Y4217" s="1"/>
  <c r="S4218"/>
  <c r="U4218" s="1"/>
  <c r="T4218"/>
  <c r="V4218" s="1"/>
  <c r="S4219"/>
  <c r="U4219" s="1"/>
  <c r="X4219" s="1"/>
  <c r="T4219"/>
  <c r="V4219" s="1"/>
  <c r="Y4219" s="1"/>
  <c r="S4220"/>
  <c r="U4220" s="1"/>
  <c r="T4220"/>
  <c r="V4220" s="1"/>
  <c r="Y4220" s="1"/>
  <c r="S4221"/>
  <c r="U4221" s="1"/>
  <c r="X4221" s="1"/>
  <c r="T4221"/>
  <c r="V4221" s="1"/>
  <c r="Y4221" s="1"/>
  <c r="S4222"/>
  <c r="U4222" s="1"/>
  <c r="X4222" s="1"/>
  <c r="T4222"/>
  <c r="V4222" s="1"/>
  <c r="Y4222" s="1"/>
  <c r="S4223"/>
  <c r="U4223" s="1"/>
  <c r="X4223" s="1"/>
  <c r="T4223"/>
  <c r="V4223" s="1"/>
  <c r="Y4223" s="1"/>
  <c r="S4224"/>
  <c r="U4224" s="1"/>
  <c r="X4224" s="1"/>
  <c r="T4224"/>
  <c r="V4224" s="1"/>
  <c r="Y4224" s="1"/>
  <c r="S4225"/>
  <c r="U4225" s="1"/>
  <c r="X4225" s="1"/>
  <c r="T4225"/>
  <c r="V4225" s="1"/>
  <c r="Y4225" s="1"/>
  <c r="S4226"/>
  <c r="U4226" s="1"/>
  <c r="X4226" s="1"/>
  <c r="T4226"/>
  <c r="V4226" s="1"/>
  <c r="Y4226" s="1"/>
  <c r="S4227"/>
  <c r="U4227" s="1"/>
  <c r="X4227" s="1"/>
  <c r="T4227"/>
  <c r="V4227" s="1"/>
  <c r="Y4227" s="1"/>
  <c r="S4228"/>
  <c r="U4228" s="1"/>
  <c r="T4228"/>
  <c r="V4228" s="1"/>
  <c r="Y4228" s="1"/>
  <c r="S4229"/>
  <c r="U4229" s="1"/>
  <c r="X4229" s="1"/>
  <c r="T4229"/>
  <c r="V4229" s="1"/>
  <c r="Y4229" s="1"/>
  <c r="S4230"/>
  <c r="U4230" s="1"/>
  <c r="T4230"/>
  <c r="V4230" s="1"/>
  <c r="Y4230" s="1"/>
  <c r="S4231"/>
  <c r="U4231" s="1"/>
  <c r="X4231" s="1"/>
  <c r="T4231"/>
  <c r="V4231" s="1"/>
  <c r="Y4231" s="1"/>
  <c r="S4232"/>
  <c r="U4232" s="1"/>
  <c r="X4232" s="1"/>
  <c r="T4232"/>
  <c r="V4232" s="1"/>
  <c r="Y4232" s="1"/>
  <c r="S4233"/>
  <c r="U4233" s="1"/>
  <c r="X4233" s="1"/>
  <c r="T4233"/>
  <c r="V4233" s="1"/>
  <c r="Y4233" s="1"/>
  <c r="S4234"/>
  <c r="U4234" s="1"/>
  <c r="T4234"/>
  <c r="V4234" s="1"/>
  <c r="Y4234" s="1"/>
  <c r="S4235"/>
  <c r="U4235" s="1"/>
  <c r="X4235" s="1"/>
  <c r="T4235"/>
  <c r="V4235" s="1"/>
  <c r="Y4235" s="1"/>
  <c r="S4236"/>
  <c r="U4236" s="1"/>
  <c r="X4236" s="1"/>
  <c r="T4236"/>
  <c r="V4236" s="1"/>
  <c r="S4237"/>
  <c r="U4237" s="1"/>
  <c r="X4237" s="1"/>
  <c r="T4237"/>
  <c r="V4237" s="1"/>
  <c r="Y4237" s="1"/>
  <c r="S4238"/>
  <c r="U4238" s="1"/>
  <c r="X4238" s="1"/>
  <c r="T4238"/>
  <c r="V4238" s="1"/>
  <c r="Y4238" s="1"/>
  <c r="S4239"/>
  <c r="U4239" s="1"/>
  <c r="X4239" s="1"/>
  <c r="T4239"/>
  <c r="V4239" s="1"/>
  <c r="Y4239" s="1"/>
  <c r="S4240"/>
  <c r="U4240" s="1"/>
  <c r="X4240" s="1"/>
  <c r="T4240"/>
  <c r="V4240" s="1"/>
  <c r="Y4240" s="1"/>
  <c r="S4241"/>
  <c r="U4241" s="1"/>
  <c r="X4241" s="1"/>
  <c r="T4241"/>
  <c r="V4241" s="1"/>
  <c r="Y4241" s="1"/>
  <c r="S4242"/>
  <c r="U4242" s="1"/>
  <c r="T4242"/>
  <c r="V4242" s="1"/>
  <c r="Y4242" s="1"/>
  <c r="S4243"/>
  <c r="U4243" s="1"/>
  <c r="X4243" s="1"/>
  <c r="T4243"/>
  <c r="V4243" s="1"/>
  <c r="Y4243" s="1"/>
  <c r="S4244"/>
  <c r="U4244" s="1"/>
  <c r="T4244"/>
  <c r="V4244" s="1"/>
  <c r="S4245"/>
  <c r="U4245" s="1"/>
  <c r="X4245" s="1"/>
  <c r="T4245"/>
  <c r="V4245" s="1"/>
  <c r="Y4245" s="1"/>
  <c r="S4246"/>
  <c r="U4246" s="1"/>
  <c r="X4246" s="1"/>
  <c r="T4246"/>
  <c r="V4246" s="1"/>
  <c r="Y4246" s="1"/>
  <c r="S4247"/>
  <c r="U4247" s="1"/>
  <c r="X4247" s="1"/>
  <c r="T4247"/>
  <c r="V4247" s="1"/>
  <c r="Y4247" s="1"/>
  <c r="S4248"/>
  <c r="U4248" s="1"/>
  <c r="X4248" s="1"/>
  <c r="T4248"/>
  <c r="V4248" s="1"/>
  <c r="Y4248" s="1"/>
  <c r="S4249"/>
  <c r="U4249" s="1"/>
  <c r="X4249" s="1"/>
  <c r="T4249"/>
  <c r="V4249" s="1"/>
  <c r="Y4249" s="1"/>
  <c r="S4250"/>
  <c r="U4250" s="1"/>
  <c r="T4250"/>
  <c r="V4250" s="1"/>
  <c r="S4251"/>
  <c r="U4251" s="1"/>
  <c r="X4251" s="1"/>
  <c r="T4251"/>
  <c r="V4251" s="1"/>
  <c r="Y4251" s="1"/>
  <c r="S4252"/>
  <c r="U4252" s="1"/>
  <c r="X4252" s="1"/>
  <c r="T4252"/>
  <c r="V4252" s="1"/>
  <c r="Y4252" s="1"/>
  <c r="S4253"/>
  <c r="U4253" s="1"/>
  <c r="X4253" s="1"/>
  <c r="T4253"/>
  <c r="V4253" s="1"/>
  <c r="Y4253" s="1"/>
  <c r="S4254"/>
  <c r="U4254" s="1"/>
  <c r="T4254"/>
  <c r="V4254" s="1"/>
  <c r="Y4254" s="1"/>
  <c r="S4255"/>
  <c r="U4255" s="1"/>
  <c r="X4255" s="1"/>
  <c r="T4255"/>
  <c r="V4255" s="1"/>
  <c r="Y4255" s="1"/>
  <c r="S4256"/>
  <c r="U4256" s="1"/>
  <c r="X4256" s="1"/>
  <c r="T4256"/>
  <c r="V4256" s="1"/>
  <c r="S4257"/>
  <c r="U4257" s="1"/>
  <c r="X4257" s="1"/>
  <c r="T4257"/>
  <c r="V4257" s="1"/>
  <c r="Y4257" s="1"/>
  <c r="S4258"/>
  <c r="U4258" s="1"/>
  <c r="X4258" s="1"/>
  <c r="T4258"/>
  <c r="V4258" s="1"/>
  <c r="Y4258" s="1"/>
  <c r="S4259"/>
  <c r="U4259" s="1"/>
  <c r="X4259" s="1"/>
  <c r="T4259"/>
  <c r="V4259" s="1"/>
  <c r="Y4259" s="1"/>
  <c r="S4260"/>
  <c r="U4260" s="1"/>
  <c r="T4260"/>
  <c r="V4260" s="1"/>
  <c r="Y4260" s="1"/>
  <c r="S4261"/>
  <c r="U4261" s="1"/>
  <c r="X4261" s="1"/>
  <c r="T4261"/>
  <c r="V4261" s="1"/>
  <c r="Y4261" s="1"/>
  <c r="S4262"/>
  <c r="U4262" s="1"/>
  <c r="T4262"/>
  <c r="V4262" s="1"/>
  <c r="Y4262" s="1"/>
  <c r="S4263"/>
  <c r="U4263" s="1"/>
  <c r="X4263" s="1"/>
  <c r="T4263"/>
  <c r="V4263" s="1"/>
  <c r="Y4263" s="1"/>
  <c r="S4264"/>
  <c r="U4264" s="1"/>
  <c r="X4264" s="1"/>
  <c r="T4264"/>
  <c r="V4264" s="1"/>
  <c r="S4265"/>
  <c r="U4265" s="1"/>
  <c r="X4265" s="1"/>
  <c r="T4265"/>
  <c r="V4265" s="1"/>
  <c r="Y4265" s="1"/>
  <c r="S4266"/>
  <c r="U4266" s="1"/>
  <c r="X4266" s="1"/>
  <c r="T4266"/>
  <c r="V4266" s="1"/>
  <c r="Y4266" s="1"/>
  <c r="S4267"/>
  <c r="U4267" s="1"/>
  <c r="X4267" s="1"/>
  <c r="T4267"/>
  <c r="V4267" s="1"/>
  <c r="Y4267" s="1"/>
  <c r="S4268"/>
  <c r="U4268" s="1"/>
  <c r="X4268" s="1"/>
  <c r="T4268"/>
  <c r="V4268" s="1"/>
  <c r="Y4268" s="1"/>
  <c r="S4269"/>
  <c r="U4269" s="1"/>
  <c r="X4269" s="1"/>
  <c r="T4269"/>
  <c r="V4269" s="1"/>
  <c r="Y4269" s="1"/>
  <c r="S4270"/>
  <c r="U4270" s="1"/>
  <c r="T4270"/>
  <c r="V4270" s="1"/>
  <c r="S4271"/>
  <c r="U4271" s="1"/>
  <c r="X4271" s="1"/>
  <c r="T4271"/>
  <c r="V4271" s="1"/>
  <c r="Y4271" s="1"/>
  <c r="S4272"/>
  <c r="U4272" s="1"/>
  <c r="X4272" s="1"/>
  <c r="T4272"/>
  <c r="V4272" s="1"/>
  <c r="Y4272" s="1"/>
  <c r="S4273"/>
  <c r="U4273" s="1"/>
  <c r="X4273" s="1"/>
  <c r="T4273"/>
  <c r="V4273" s="1"/>
  <c r="Y4273" s="1"/>
  <c r="S4274"/>
  <c r="U4274" s="1"/>
  <c r="T4274"/>
  <c r="V4274" s="1"/>
  <c r="Y4274" s="1"/>
  <c r="S4275"/>
  <c r="U4275" s="1"/>
  <c r="X4275" s="1"/>
  <c r="T4275"/>
  <c r="V4275" s="1"/>
  <c r="Y4275" s="1"/>
  <c r="S4276"/>
  <c r="U4276" s="1"/>
  <c r="T4276"/>
  <c r="V4276" s="1"/>
  <c r="S4277"/>
  <c r="U4277" s="1"/>
  <c r="X4277" s="1"/>
  <c r="T4277"/>
  <c r="V4277" s="1"/>
  <c r="Y4277" s="1"/>
  <c r="S4278"/>
  <c r="U4278" s="1"/>
  <c r="X4278" s="1"/>
  <c r="T4278"/>
  <c r="V4278" s="1"/>
  <c r="Y4278" s="1"/>
  <c r="S4279"/>
  <c r="U4279" s="1"/>
  <c r="X4279" s="1"/>
  <c r="T4279"/>
  <c r="V4279" s="1"/>
  <c r="Y4279" s="1"/>
  <c r="S4280"/>
  <c r="U4280" s="1"/>
  <c r="X4280" s="1"/>
  <c r="T4280"/>
  <c r="V4280" s="1"/>
  <c r="S4281"/>
  <c r="U4281" s="1"/>
  <c r="X4281" s="1"/>
  <c r="T4281"/>
  <c r="V4281" s="1"/>
  <c r="Y4281" s="1"/>
  <c r="S4282"/>
  <c r="U4282" s="1"/>
  <c r="X4282" s="1"/>
  <c r="T4282"/>
  <c r="V4282" s="1"/>
  <c r="Y4282" s="1"/>
  <c r="S4283"/>
  <c r="U4283" s="1"/>
  <c r="X4283" s="1"/>
  <c r="T4283"/>
  <c r="V4283" s="1"/>
  <c r="Y4283" s="1"/>
  <c r="S4284"/>
  <c r="U4284" s="1"/>
  <c r="T4284"/>
  <c r="V4284" s="1"/>
  <c r="Y4284" s="1"/>
  <c r="S4285"/>
  <c r="U4285" s="1"/>
  <c r="X4285" s="1"/>
  <c r="T4285"/>
  <c r="V4285" s="1"/>
  <c r="Y4285" s="1"/>
  <c r="S4286"/>
  <c r="U4286" s="1"/>
  <c r="T4286"/>
  <c r="V4286" s="1"/>
  <c r="Y4286" s="1"/>
  <c r="S4287"/>
  <c r="U4287" s="1"/>
  <c r="X4287" s="1"/>
  <c r="T4287"/>
  <c r="V4287" s="1"/>
  <c r="Y4287" s="1"/>
  <c r="S4288"/>
  <c r="U4288" s="1"/>
  <c r="X4288" s="1"/>
  <c r="T4288"/>
  <c r="V4288" s="1"/>
  <c r="Y4288" s="1"/>
  <c r="S4289"/>
  <c r="U4289" s="1"/>
  <c r="X4289" s="1"/>
  <c r="T4289"/>
  <c r="V4289" s="1"/>
  <c r="Y4289" s="1"/>
  <c r="S4290"/>
  <c r="U4290" s="1"/>
  <c r="X4290" s="1"/>
  <c r="T4290"/>
  <c r="V4290" s="1"/>
  <c r="Y4290" s="1"/>
  <c r="S4291"/>
  <c r="U4291" s="1"/>
  <c r="X4291" s="1"/>
  <c r="T4291"/>
  <c r="V4291" s="1"/>
  <c r="Y4291" s="1"/>
  <c r="S4292"/>
  <c r="U4292" s="1"/>
  <c r="T4292"/>
  <c r="V4292" s="1"/>
  <c r="Y4292" s="1"/>
  <c r="S4293"/>
  <c r="U4293" s="1"/>
  <c r="X4293" s="1"/>
  <c r="T4293"/>
  <c r="V4293" s="1"/>
  <c r="Y4293" s="1"/>
  <c r="S4294"/>
  <c r="U4294" s="1"/>
  <c r="X4294" s="1"/>
  <c r="T4294"/>
  <c r="V4294" s="1"/>
  <c r="Y4294" s="1"/>
  <c r="S4295"/>
  <c r="U4295" s="1"/>
  <c r="X4295" s="1"/>
  <c r="T4295"/>
  <c r="V4295" s="1"/>
  <c r="Y4295" s="1"/>
  <c r="S4296"/>
  <c r="U4296" s="1"/>
  <c r="X4296" s="1"/>
  <c r="T4296"/>
  <c r="V4296" s="1"/>
  <c r="Y4296" s="1"/>
  <c r="S4297"/>
  <c r="U4297" s="1"/>
  <c r="X4297" s="1"/>
  <c r="T4297"/>
  <c r="V4297" s="1"/>
  <c r="Y4297" s="1"/>
  <c r="S4298"/>
  <c r="U4298" s="1"/>
  <c r="T4298"/>
  <c r="V4298" s="1"/>
  <c r="Y4298" s="1"/>
  <c r="S4299"/>
  <c r="U4299" s="1"/>
  <c r="X4299" s="1"/>
  <c r="T4299"/>
  <c r="V4299" s="1"/>
  <c r="Y4299" s="1"/>
  <c r="S4300"/>
  <c r="U4300" s="1"/>
  <c r="X4300" s="1"/>
  <c r="T4300"/>
  <c r="V4300" s="1"/>
  <c r="S4301"/>
  <c r="U4301" s="1"/>
  <c r="X4301" s="1"/>
  <c r="T4301"/>
  <c r="V4301" s="1"/>
  <c r="Y4301" s="1"/>
  <c r="S4302"/>
  <c r="U4302" s="1"/>
  <c r="T4302"/>
  <c r="V4302" s="1"/>
  <c r="Y4302" s="1"/>
  <c r="S4303"/>
  <c r="U4303" s="1"/>
  <c r="X4303" s="1"/>
  <c r="T4303"/>
  <c r="V4303" s="1"/>
  <c r="Y4303" s="1"/>
  <c r="S4304"/>
  <c r="U4304" s="1"/>
  <c r="X4304" s="1"/>
  <c r="T4304"/>
  <c r="V4304" s="1"/>
  <c r="Y4304" s="1"/>
  <c r="S4305"/>
  <c r="U4305" s="1"/>
  <c r="X4305" s="1"/>
  <c r="T4305"/>
  <c r="V4305" s="1"/>
  <c r="Y4305" s="1"/>
  <c r="S4306"/>
  <c r="U4306" s="1"/>
  <c r="T4306"/>
  <c r="V4306" s="1"/>
  <c r="Y4306" s="1"/>
  <c r="S4307"/>
  <c r="U4307" s="1"/>
  <c r="X4307" s="1"/>
  <c r="T4307"/>
  <c r="V4307" s="1"/>
  <c r="Y4307" s="1"/>
  <c r="S4308"/>
  <c r="U4308" s="1"/>
  <c r="X4308" s="1"/>
  <c r="T4308"/>
  <c r="V4308" s="1"/>
  <c r="S4309"/>
  <c r="U4309" s="1"/>
  <c r="X4309" s="1"/>
  <c r="T4309"/>
  <c r="V4309" s="1"/>
  <c r="Y4309" s="1"/>
  <c r="S4310"/>
  <c r="U4310" s="1"/>
  <c r="X4310" s="1"/>
  <c r="T4310"/>
  <c r="V4310" s="1"/>
  <c r="Y4310" s="1"/>
  <c r="S4311"/>
  <c r="U4311" s="1"/>
  <c r="X4311" s="1"/>
  <c r="T4311"/>
  <c r="V4311" s="1"/>
  <c r="Y4311" s="1"/>
  <c r="S4312"/>
  <c r="U4312" s="1"/>
  <c r="X4312" s="1"/>
  <c r="T4312"/>
  <c r="V4312" s="1"/>
  <c r="Y4312" s="1"/>
  <c r="S4313"/>
  <c r="U4313" s="1"/>
  <c r="X4313" s="1"/>
  <c r="T4313"/>
  <c r="V4313" s="1"/>
  <c r="Y4313" s="1"/>
  <c r="S4314"/>
  <c r="U4314" s="1"/>
  <c r="T4314"/>
  <c r="V4314" s="1"/>
  <c r="S4315"/>
  <c r="U4315" s="1"/>
  <c r="X4315" s="1"/>
  <c r="T4315"/>
  <c r="V4315" s="1"/>
  <c r="Y4315" s="1"/>
  <c r="S4316"/>
  <c r="U4316" s="1"/>
  <c r="T4316"/>
  <c r="V4316" s="1"/>
  <c r="S4317"/>
  <c r="U4317" s="1"/>
  <c r="X4317" s="1"/>
  <c r="T4317"/>
  <c r="V4317" s="1"/>
  <c r="Y4317" s="1"/>
  <c r="S4318"/>
  <c r="U4318" s="1"/>
  <c r="T4318"/>
  <c r="V4318" s="1"/>
  <c r="Y4318" s="1"/>
  <c r="S4319"/>
  <c r="U4319" s="1"/>
  <c r="X4319" s="1"/>
  <c r="T4319"/>
  <c r="V4319" s="1"/>
  <c r="Y4319" s="1"/>
  <c r="S4320"/>
  <c r="U4320" s="1"/>
  <c r="X4320" s="1"/>
  <c r="T4320"/>
  <c r="V4320" s="1"/>
  <c r="Y4320" s="1"/>
  <c r="S4321"/>
  <c r="U4321" s="1"/>
  <c r="X4321" s="1"/>
  <c r="T4321"/>
  <c r="V4321" s="1"/>
  <c r="Y4321" s="1"/>
  <c r="S4322"/>
  <c r="U4322" s="1"/>
  <c r="X4322" s="1"/>
  <c r="T4322"/>
  <c r="V4322" s="1"/>
  <c r="Y4322" s="1"/>
  <c r="S4323"/>
  <c r="U4323" s="1"/>
  <c r="X4323" s="1"/>
  <c r="T4323"/>
  <c r="V4323" s="1"/>
  <c r="Y4323" s="1"/>
  <c r="S4324"/>
  <c r="U4324" s="1"/>
  <c r="X4324" s="1"/>
  <c r="T4324"/>
  <c r="V4324" s="1"/>
  <c r="Y4324" s="1"/>
  <c r="S4325"/>
  <c r="U4325" s="1"/>
  <c r="X4325" s="1"/>
  <c r="T4325"/>
  <c r="V4325" s="1"/>
  <c r="Y4325" s="1"/>
  <c r="S4326"/>
  <c r="U4326" s="1"/>
  <c r="T4326"/>
  <c r="V4326" s="1"/>
  <c r="Y4326" s="1"/>
  <c r="S4327"/>
  <c r="U4327" s="1"/>
  <c r="X4327" s="1"/>
  <c r="T4327"/>
  <c r="V4327" s="1"/>
  <c r="Y4327" s="1"/>
  <c r="S4328"/>
  <c r="U4328" s="1"/>
  <c r="X4328" s="1"/>
  <c r="T4328"/>
  <c r="V4328" s="1"/>
  <c r="S4329"/>
  <c r="U4329" s="1"/>
  <c r="X4329" s="1"/>
  <c r="T4329"/>
  <c r="V4329" s="1"/>
  <c r="Y4329" s="1"/>
  <c r="S4330"/>
  <c r="U4330" s="1"/>
  <c r="T4330"/>
  <c r="V4330" s="1"/>
  <c r="Y4330" s="1"/>
  <c r="S4331"/>
  <c r="U4331" s="1"/>
  <c r="X4331" s="1"/>
  <c r="T4331"/>
  <c r="V4331" s="1"/>
  <c r="Y4331" s="1"/>
  <c r="S4332"/>
  <c r="U4332" s="1"/>
  <c r="X4332" s="1"/>
  <c r="T4332"/>
  <c r="V4332" s="1"/>
  <c r="Y4332" s="1"/>
  <c r="S4333"/>
  <c r="U4333" s="1"/>
  <c r="X4333" s="1"/>
  <c r="T4333"/>
  <c r="V4333" s="1"/>
  <c r="Y4333" s="1"/>
  <c r="S4334"/>
  <c r="U4334" s="1"/>
  <c r="T4334"/>
  <c r="V4334" s="1"/>
  <c r="Y4334" s="1"/>
  <c r="S4335"/>
  <c r="U4335" s="1"/>
  <c r="X4335" s="1"/>
  <c r="T4335"/>
  <c r="V4335" s="1"/>
  <c r="Y4335" s="1"/>
  <c r="S4336"/>
  <c r="U4336" s="1"/>
  <c r="X4336" s="1"/>
  <c r="T4336"/>
  <c r="V4336" s="1"/>
  <c r="Y4336" s="1"/>
  <c r="S4337"/>
  <c r="U4337" s="1"/>
  <c r="X4337" s="1"/>
  <c r="T4337"/>
  <c r="V4337" s="1"/>
  <c r="Y4337" s="1"/>
  <c r="S4338"/>
  <c r="U4338" s="1"/>
  <c r="X4338" s="1"/>
  <c r="T4338"/>
  <c r="V4338" s="1"/>
  <c r="Y4338" s="1"/>
  <c r="S4339"/>
  <c r="U4339" s="1"/>
  <c r="X4339" s="1"/>
  <c r="T4339"/>
  <c r="V4339" s="1"/>
  <c r="Y4339" s="1"/>
  <c r="S4340"/>
  <c r="U4340" s="1"/>
  <c r="T4340"/>
  <c r="V4340" s="1"/>
  <c r="Y4340" s="1"/>
  <c r="S4341"/>
  <c r="U4341" s="1"/>
  <c r="X4341" s="1"/>
  <c r="T4341"/>
  <c r="V4341" s="1"/>
  <c r="Y4341" s="1"/>
  <c r="S4342"/>
  <c r="U4342" s="1"/>
  <c r="X4342" s="1"/>
  <c r="T4342"/>
  <c r="V4342" s="1"/>
  <c r="Y4342" s="1"/>
  <c r="S4343"/>
  <c r="U4343" s="1"/>
  <c r="X4343" s="1"/>
  <c r="T4343"/>
  <c r="V4343" s="1"/>
  <c r="Y4343" s="1"/>
  <c r="S4344"/>
  <c r="U4344" s="1"/>
  <c r="X4344" s="1"/>
  <c r="T4344"/>
  <c r="V4344" s="1"/>
  <c r="S4345"/>
  <c r="U4345" s="1"/>
  <c r="X4345" s="1"/>
  <c r="T4345"/>
  <c r="V4345" s="1"/>
  <c r="Y4345" s="1"/>
  <c r="S4346"/>
  <c r="U4346" s="1"/>
  <c r="T4346"/>
  <c r="V4346" s="1"/>
  <c r="Y4346" s="1"/>
  <c r="S4347"/>
  <c r="U4347" s="1"/>
  <c r="X4347" s="1"/>
  <c r="T4347"/>
  <c r="V4347" s="1"/>
  <c r="Y4347" s="1"/>
  <c r="S4348"/>
  <c r="U4348" s="1"/>
  <c r="T4348"/>
  <c r="V4348" s="1"/>
  <c r="S4349"/>
  <c r="U4349" s="1"/>
  <c r="X4349" s="1"/>
  <c r="T4349"/>
  <c r="V4349" s="1"/>
  <c r="Y4349" s="1"/>
  <c r="S4350"/>
  <c r="U4350" s="1"/>
  <c r="X4350" s="1"/>
  <c r="T4350"/>
  <c r="V4350" s="1"/>
  <c r="Y4350" s="1"/>
  <c r="S4351"/>
  <c r="U4351" s="1"/>
  <c r="X4351" s="1"/>
  <c r="T4351"/>
  <c r="V4351" s="1"/>
  <c r="Y4351" s="1"/>
  <c r="S4352"/>
  <c r="U4352" s="1"/>
  <c r="X4352" s="1"/>
  <c r="T4352"/>
  <c r="V4352" s="1"/>
  <c r="Y4352" s="1"/>
  <c r="S4353"/>
  <c r="U4353" s="1"/>
  <c r="X4353" s="1"/>
  <c r="T4353"/>
  <c r="V4353" s="1"/>
  <c r="Y4353" s="1"/>
  <c r="S4354"/>
  <c r="U4354" s="1"/>
  <c r="X4354" s="1"/>
  <c r="T4354"/>
  <c r="V4354" s="1"/>
  <c r="S4355"/>
  <c r="U4355" s="1"/>
  <c r="X4355" s="1"/>
  <c r="T4355"/>
  <c r="V4355" s="1"/>
  <c r="Y4355" s="1"/>
  <c r="S4356"/>
  <c r="U4356" s="1"/>
  <c r="T4356"/>
  <c r="V4356" s="1"/>
  <c r="Y4356" s="1"/>
  <c r="S4357"/>
  <c r="U4357" s="1"/>
  <c r="X4357" s="1"/>
  <c r="T4357"/>
  <c r="V4357" s="1"/>
  <c r="Y4357" s="1"/>
  <c r="S4358"/>
  <c r="U4358" s="1"/>
  <c r="T4358"/>
  <c r="V4358" s="1"/>
  <c r="Y4358" s="1"/>
  <c r="S4359"/>
  <c r="U4359" s="1"/>
  <c r="X4359" s="1"/>
  <c r="T4359"/>
  <c r="V4359" s="1"/>
  <c r="Y4359" s="1"/>
  <c r="S4360"/>
  <c r="U4360" s="1"/>
  <c r="X4360" s="1"/>
  <c r="T4360"/>
  <c r="V4360" s="1"/>
  <c r="Y4360" s="1"/>
  <c r="S4361"/>
  <c r="U4361" s="1"/>
  <c r="X4361" s="1"/>
  <c r="T4361"/>
  <c r="V4361" s="1"/>
  <c r="Y4361" s="1"/>
  <c r="S4362"/>
  <c r="U4362" s="1"/>
  <c r="T4362"/>
  <c r="V4362" s="1"/>
  <c r="Y4362" s="1"/>
  <c r="S4363"/>
  <c r="U4363" s="1"/>
  <c r="X4363" s="1"/>
  <c r="T4363"/>
  <c r="V4363" s="1"/>
  <c r="Y4363" s="1"/>
  <c r="S4364"/>
  <c r="U4364" s="1"/>
  <c r="X4364" s="1"/>
  <c r="T4364"/>
  <c r="V4364" s="1"/>
  <c r="Y4364" s="1"/>
  <c r="S4365"/>
  <c r="U4365" s="1"/>
  <c r="X4365" s="1"/>
  <c r="T4365"/>
  <c r="V4365" s="1"/>
  <c r="Y4365" s="1"/>
  <c r="S4366"/>
  <c r="U4366" s="1"/>
  <c r="X4366" s="1"/>
  <c r="T4366"/>
  <c r="V4366" s="1"/>
  <c r="Y4366" s="1"/>
  <c r="S4367"/>
  <c r="U4367" s="1"/>
  <c r="X4367" s="1"/>
  <c r="T4367"/>
  <c r="V4367" s="1"/>
  <c r="Y4367" s="1"/>
  <c r="S4368"/>
  <c r="U4368" s="1"/>
  <c r="X4368" s="1"/>
  <c r="T4368"/>
  <c r="V4368" s="1"/>
  <c r="Y4368" s="1"/>
  <c r="S4369"/>
  <c r="U4369" s="1"/>
  <c r="X4369" s="1"/>
  <c r="T4369"/>
  <c r="V4369" s="1"/>
  <c r="Y4369" s="1"/>
  <c r="S4370"/>
  <c r="U4370" s="1"/>
  <c r="T4370"/>
  <c r="V4370" s="1"/>
  <c r="Y4370" s="1"/>
  <c r="S4371"/>
  <c r="U4371" s="1"/>
  <c r="X4371" s="1"/>
  <c r="T4371"/>
  <c r="V4371" s="1"/>
  <c r="Y4371" s="1"/>
  <c r="S4372"/>
  <c r="U4372" s="1"/>
  <c r="T4372"/>
  <c r="V4372" s="1"/>
  <c r="S4373"/>
  <c r="U4373" s="1"/>
  <c r="X4373" s="1"/>
  <c r="T4373"/>
  <c r="V4373" s="1"/>
  <c r="Y4373" s="1"/>
  <c r="S4374"/>
  <c r="U4374" s="1"/>
  <c r="X4374" s="1"/>
  <c r="T4374"/>
  <c r="V4374" s="1"/>
  <c r="Y4374" s="1"/>
  <c r="S4375"/>
  <c r="U4375" s="1"/>
  <c r="X4375" s="1"/>
  <c r="T4375"/>
  <c r="V4375" s="1"/>
  <c r="Y4375" s="1"/>
  <c r="S4376"/>
  <c r="U4376" s="1"/>
  <c r="X4376" s="1"/>
  <c r="T4376"/>
  <c r="V4376" s="1"/>
  <c r="Y4376" s="1"/>
  <c r="S4377"/>
  <c r="U4377" s="1"/>
  <c r="X4377" s="1"/>
  <c r="T4377"/>
  <c r="V4377" s="1"/>
  <c r="Y4377" s="1"/>
  <c r="S4378"/>
  <c r="U4378" s="1"/>
  <c r="T4378"/>
  <c r="V4378" s="1"/>
  <c r="S4379"/>
  <c r="U4379" s="1"/>
  <c r="X4379" s="1"/>
  <c r="T4379"/>
  <c r="V4379" s="1"/>
  <c r="Y4379" s="1"/>
  <c r="S4380"/>
  <c r="U4380" s="1"/>
  <c r="X4380" s="1"/>
  <c r="T4380"/>
  <c r="V4380" s="1"/>
  <c r="Y4380" s="1"/>
  <c r="S4381"/>
  <c r="U4381" s="1"/>
  <c r="X4381" s="1"/>
  <c r="T4381"/>
  <c r="V4381" s="1"/>
  <c r="Y4381" s="1"/>
  <c r="S4382"/>
  <c r="U4382" s="1"/>
  <c r="T4382"/>
  <c r="V4382" s="1"/>
  <c r="Y4382" s="1"/>
  <c r="S4383"/>
  <c r="U4383" s="1"/>
  <c r="X4383" s="1"/>
  <c r="T4383"/>
  <c r="V4383" s="1"/>
  <c r="Y4383" s="1"/>
  <c r="S4384"/>
  <c r="U4384" s="1"/>
  <c r="X4384" s="1"/>
  <c r="T4384"/>
  <c r="V4384" s="1"/>
  <c r="S4385"/>
  <c r="U4385" s="1"/>
  <c r="X4385" s="1"/>
  <c r="T4385"/>
  <c r="V4385" s="1"/>
  <c r="Y4385" s="1"/>
  <c r="S4386"/>
  <c r="U4386" s="1"/>
  <c r="X4386" s="1"/>
  <c r="T4386"/>
  <c r="V4386" s="1"/>
  <c r="Y4386" s="1"/>
  <c r="S4387"/>
  <c r="U4387" s="1"/>
  <c r="X4387" s="1"/>
  <c r="T4387"/>
  <c r="V4387" s="1"/>
  <c r="Y4387" s="1"/>
  <c r="S4388"/>
  <c r="U4388" s="1"/>
  <c r="T4388"/>
  <c r="V4388" s="1"/>
  <c r="Y4388" s="1"/>
  <c r="S4389"/>
  <c r="U4389" s="1"/>
  <c r="X4389" s="1"/>
  <c r="T4389"/>
  <c r="V4389" s="1"/>
  <c r="Y4389" s="1"/>
  <c r="S4390"/>
  <c r="U4390" s="1"/>
  <c r="T4390"/>
  <c r="V4390" s="1"/>
  <c r="Y4390" s="1"/>
  <c r="S4391"/>
  <c r="U4391" s="1"/>
  <c r="X4391" s="1"/>
  <c r="T4391"/>
  <c r="V4391" s="1"/>
  <c r="Y4391" s="1"/>
  <c r="S4392"/>
  <c r="U4392" s="1"/>
  <c r="X4392" s="1"/>
  <c r="T4392"/>
  <c r="V4392" s="1"/>
  <c r="S4393"/>
  <c r="U4393" s="1"/>
  <c r="X4393" s="1"/>
  <c r="T4393"/>
  <c r="V4393" s="1"/>
  <c r="Y4393" s="1"/>
  <c r="S4394"/>
  <c r="U4394" s="1"/>
  <c r="X4394" s="1"/>
  <c r="T4394"/>
  <c r="V4394" s="1"/>
  <c r="Y4394" s="1"/>
  <c r="S4395"/>
  <c r="U4395" s="1"/>
  <c r="X4395" s="1"/>
  <c r="T4395"/>
  <c r="V4395" s="1"/>
  <c r="Y4395" s="1"/>
  <c r="S4396"/>
  <c r="U4396" s="1"/>
  <c r="X4396" s="1"/>
  <c r="T4396"/>
  <c r="V4396" s="1"/>
  <c r="Y4396" s="1"/>
  <c r="S4397"/>
  <c r="U4397" s="1"/>
  <c r="X4397" s="1"/>
  <c r="T4397"/>
  <c r="V4397" s="1"/>
  <c r="Y4397" s="1"/>
  <c r="S4398"/>
  <c r="U4398" s="1"/>
  <c r="T4398"/>
  <c r="V4398" s="1"/>
  <c r="Y4398" s="1"/>
  <c r="S4399"/>
  <c r="U4399" s="1"/>
  <c r="X4399" s="1"/>
  <c r="T4399"/>
  <c r="V4399" s="1"/>
  <c r="Y4399" s="1"/>
  <c r="S4400"/>
  <c r="U4400" s="1"/>
  <c r="X4400" s="1"/>
  <c r="T4400"/>
  <c r="V4400" s="1"/>
  <c r="Y4400" s="1"/>
  <c r="S4401"/>
  <c r="U4401" s="1"/>
  <c r="X4401" s="1"/>
  <c r="T4401"/>
  <c r="V4401" s="1"/>
  <c r="Y4401" s="1"/>
  <c r="S4402"/>
  <c r="U4402" s="1"/>
  <c r="T4402"/>
  <c r="V4402" s="1"/>
  <c r="Y4402" s="1"/>
  <c r="S4403"/>
  <c r="U4403" s="1"/>
  <c r="X4403" s="1"/>
  <c r="T4403"/>
  <c r="V4403" s="1"/>
  <c r="Y4403" s="1"/>
  <c r="S4404"/>
  <c r="U4404" s="1"/>
  <c r="T4404"/>
  <c r="V4404" s="1"/>
  <c r="Y4404" s="1"/>
  <c r="S4405"/>
  <c r="U4405" s="1"/>
  <c r="X4405" s="1"/>
  <c r="T4405"/>
  <c r="V4405" s="1"/>
  <c r="Y4405" s="1"/>
  <c r="S4406"/>
  <c r="U4406" s="1"/>
  <c r="X4406" s="1"/>
  <c r="T4406"/>
  <c r="V4406" s="1"/>
  <c r="Y4406" s="1"/>
  <c r="S4407"/>
  <c r="U4407" s="1"/>
  <c r="X4407" s="1"/>
  <c r="T4407"/>
  <c r="V4407" s="1"/>
  <c r="Y4407" s="1"/>
  <c r="S4408"/>
  <c r="U4408" s="1"/>
  <c r="X4408" s="1"/>
  <c r="T4408"/>
  <c r="V4408" s="1"/>
  <c r="S4409"/>
  <c r="U4409" s="1"/>
  <c r="X4409" s="1"/>
  <c r="T4409"/>
  <c r="V4409" s="1"/>
  <c r="Y4409" s="1"/>
  <c r="S4410"/>
  <c r="U4410" s="1"/>
  <c r="X4410" s="1"/>
  <c r="T4410"/>
  <c r="V4410" s="1"/>
  <c r="Y4410" s="1"/>
  <c r="S4411"/>
  <c r="U4411" s="1"/>
  <c r="X4411" s="1"/>
  <c r="T4411"/>
  <c r="V4411" s="1"/>
  <c r="Y4411" s="1"/>
  <c r="S4412"/>
  <c r="U4412" s="1"/>
  <c r="T4412"/>
  <c r="V4412" s="1"/>
  <c r="Y4412" s="1"/>
  <c r="S4413"/>
  <c r="U4413" s="1"/>
  <c r="X4413" s="1"/>
  <c r="T4413"/>
  <c r="V4413" s="1"/>
  <c r="Y4413" s="1"/>
  <c r="S4414"/>
  <c r="U4414" s="1"/>
  <c r="T4414"/>
  <c r="V4414" s="1"/>
  <c r="Y4414" s="1"/>
  <c r="S4415"/>
  <c r="U4415" s="1"/>
  <c r="X4415" s="1"/>
  <c r="T4415"/>
  <c r="V4415" s="1"/>
  <c r="Y4415" s="1"/>
  <c r="S4416"/>
  <c r="U4416" s="1"/>
  <c r="X4416" s="1"/>
  <c r="T4416"/>
  <c r="V4416" s="1"/>
  <c r="Y4416" s="1"/>
  <c r="S4417"/>
  <c r="U4417" s="1"/>
  <c r="X4417" s="1"/>
  <c r="T4417"/>
  <c r="V4417" s="1"/>
  <c r="Y4417" s="1"/>
  <c r="S4418"/>
  <c r="U4418" s="1"/>
  <c r="X4418" s="1"/>
  <c r="T4418"/>
  <c r="V4418" s="1"/>
  <c r="Y4418" s="1"/>
  <c r="S4419"/>
  <c r="U4419" s="1"/>
  <c r="X4419" s="1"/>
  <c r="T4419"/>
  <c r="V4419" s="1"/>
  <c r="Y4419" s="1"/>
  <c r="S4420"/>
  <c r="U4420" s="1"/>
  <c r="T4420"/>
  <c r="V4420" s="1"/>
  <c r="Y4420" s="1"/>
  <c r="S4421"/>
  <c r="U4421" s="1"/>
  <c r="X4421" s="1"/>
  <c r="T4421"/>
  <c r="V4421" s="1"/>
  <c r="Y4421" s="1"/>
  <c r="S4422"/>
  <c r="U4422" s="1"/>
  <c r="X4422" s="1"/>
  <c r="T4422"/>
  <c r="V4422" s="1"/>
  <c r="Y4422" s="1"/>
  <c r="S4423"/>
  <c r="U4423" s="1"/>
  <c r="X4423" s="1"/>
  <c r="T4423"/>
  <c r="V4423" s="1"/>
  <c r="Y4423" s="1"/>
  <c r="S4424"/>
  <c r="U4424" s="1"/>
  <c r="X4424" s="1"/>
  <c r="T4424"/>
  <c r="V4424" s="1"/>
  <c r="Y4424" s="1"/>
  <c r="S4425"/>
  <c r="U4425" s="1"/>
  <c r="X4425" s="1"/>
  <c r="T4425"/>
  <c r="V4425" s="1"/>
  <c r="Y4425" s="1"/>
  <c r="S4426"/>
  <c r="U4426" s="1"/>
  <c r="T4426"/>
  <c r="V4426" s="1"/>
  <c r="Y4426" s="1"/>
  <c r="S4427"/>
  <c r="U4427" s="1"/>
  <c r="X4427" s="1"/>
  <c r="T4427"/>
  <c r="V4427" s="1"/>
  <c r="Y4427" s="1"/>
  <c r="S4428"/>
  <c r="U4428" s="1"/>
  <c r="X4428" s="1"/>
  <c r="T4428"/>
  <c r="V4428" s="1"/>
  <c r="S4429"/>
  <c r="U4429" s="1"/>
  <c r="X4429" s="1"/>
  <c r="T4429"/>
  <c r="V4429" s="1"/>
  <c r="Y4429" s="1"/>
  <c r="S4430"/>
  <c r="U4430" s="1"/>
  <c r="T4430"/>
  <c r="V4430" s="1"/>
  <c r="S4431"/>
  <c r="U4431" s="1"/>
  <c r="X4431" s="1"/>
  <c r="T4431"/>
  <c r="V4431" s="1"/>
  <c r="Y4431" s="1"/>
  <c r="S4432"/>
  <c r="U4432" s="1"/>
  <c r="X4432" s="1"/>
  <c r="T4432"/>
  <c r="V4432" s="1"/>
  <c r="S4433"/>
  <c r="U4433" s="1"/>
  <c r="X4433" s="1"/>
  <c r="T4433"/>
  <c r="V4433" s="1"/>
  <c r="Y4433" s="1"/>
  <c r="S4434"/>
  <c r="U4434" s="1"/>
  <c r="T4434"/>
  <c r="V4434" s="1"/>
  <c r="Y4434" s="1"/>
  <c r="S4435"/>
  <c r="U4435" s="1"/>
  <c r="X4435" s="1"/>
  <c r="T4435"/>
  <c r="V4435" s="1"/>
  <c r="Y4435" s="1"/>
  <c r="S4436"/>
  <c r="U4436" s="1"/>
  <c r="X4436" s="1"/>
  <c r="T4436"/>
  <c r="V4436" s="1"/>
  <c r="Y4436" s="1"/>
  <c r="S4437"/>
  <c r="U4437" s="1"/>
  <c r="X4437" s="1"/>
  <c r="T4437"/>
  <c r="V4437" s="1"/>
  <c r="Y4437" s="1"/>
  <c r="S4438"/>
  <c r="U4438" s="1"/>
  <c r="X4438" s="1"/>
  <c r="T4438"/>
  <c r="V4438" s="1"/>
  <c r="Y4438" s="1"/>
  <c r="S4439"/>
  <c r="U4439" s="1"/>
  <c r="X4439" s="1"/>
  <c r="T4439"/>
  <c r="V4439" s="1"/>
  <c r="Y4439" s="1"/>
  <c r="S4440"/>
  <c r="U4440" s="1"/>
  <c r="X4440" s="1"/>
  <c r="T4440"/>
  <c r="V4440" s="1"/>
  <c r="Y4440" s="1"/>
  <c r="S4441"/>
  <c r="U4441" s="1"/>
  <c r="X4441" s="1"/>
  <c r="T4441"/>
  <c r="V4441" s="1"/>
  <c r="Y4441" s="1"/>
  <c r="S4442"/>
  <c r="U4442" s="1"/>
  <c r="T4442"/>
  <c r="V4442" s="1"/>
  <c r="S4443"/>
  <c r="U4443" s="1"/>
  <c r="X4443" s="1"/>
  <c r="T4443"/>
  <c r="V4443" s="1"/>
  <c r="Y4443" s="1"/>
  <c r="S4444"/>
  <c r="U4444" s="1"/>
  <c r="T4444"/>
  <c r="V4444" s="1"/>
  <c r="S4445"/>
  <c r="U4445" s="1"/>
  <c r="X4445" s="1"/>
  <c r="T4445"/>
  <c r="V4445" s="1"/>
  <c r="Y4445" s="1"/>
  <c r="S4446"/>
  <c r="U4446" s="1"/>
  <c r="T4446"/>
  <c r="V4446" s="1"/>
  <c r="Y4446" s="1"/>
  <c r="S4447"/>
  <c r="U4447" s="1"/>
  <c r="X4447" s="1"/>
  <c r="T4447"/>
  <c r="V4447" s="1"/>
  <c r="Y4447" s="1"/>
  <c r="S4448"/>
  <c r="U4448" s="1"/>
  <c r="X4448" s="1"/>
  <c r="T4448"/>
  <c r="V4448" s="1"/>
  <c r="Y4448" s="1"/>
  <c r="S4449"/>
  <c r="U4449" s="1"/>
  <c r="X4449" s="1"/>
  <c r="T4449"/>
  <c r="V4449" s="1"/>
  <c r="Y4449" s="1"/>
  <c r="S4450"/>
  <c r="U4450" s="1"/>
  <c r="X4450" s="1"/>
  <c r="T4450"/>
  <c r="V4450" s="1"/>
  <c r="Y4450" s="1"/>
  <c r="S4451"/>
  <c r="U4451" s="1"/>
  <c r="X4451" s="1"/>
  <c r="T4451"/>
  <c r="V4451" s="1"/>
  <c r="Y4451" s="1"/>
  <c r="S4452"/>
  <c r="U4452" s="1"/>
  <c r="X4452" s="1"/>
  <c r="T4452"/>
  <c r="V4452" s="1"/>
  <c r="Y4452" s="1"/>
  <c r="S4453"/>
  <c r="U4453" s="1"/>
  <c r="X4453" s="1"/>
  <c r="T4453"/>
  <c r="V4453" s="1"/>
  <c r="Y4453" s="1"/>
  <c r="S4454"/>
  <c r="U4454" s="1"/>
  <c r="T4454"/>
  <c r="V4454" s="1"/>
  <c r="Y4454" s="1"/>
  <c r="S4455"/>
  <c r="U4455" s="1"/>
  <c r="X4455" s="1"/>
  <c r="T4455"/>
  <c r="V4455" s="1"/>
  <c r="Y4455" s="1"/>
  <c r="S4456"/>
  <c r="U4456" s="1"/>
  <c r="X4456" s="1"/>
  <c r="T4456"/>
  <c r="V4456" s="1"/>
  <c r="Y4456" s="1"/>
  <c r="S4457"/>
  <c r="U4457" s="1"/>
  <c r="X4457" s="1"/>
  <c r="T4457"/>
  <c r="V4457" s="1"/>
  <c r="Y4457" s="1"/>
  <c r="S4458"/>
  <c r="U4458" s="1"/>
  <c r="T4458"/>
  <c r="V4458" s="1"/>
  <c r="Y4458" s="1"/>
  <c r="S4459"/>
  <c r="U4459" s="1"/>
  <c r="X4459" s="1"/>
  <c r="T4459"/>
  <c r="V4459" s="1"/>
  <c r="Y4459" s="1"/>
  <c r="S4460"/>
  <c r="U4460" s="1"/>
  <c r="X4460" s="1"/>
  <c r="T4460"/>
  <c r="V4460" s="1"/>
  <c r="Y4460" s="1"/>
  <c r="S4461"/>
  <c r="U4461" s="1"/>
  <c r="X4461" s="1"/>
  <c r="T4461"/>
  <c r="V4461" s="1"/>
  <c r="Y4461" s="1"/>
  <c r="S4462"/>
  <c r="U4462" s="1"/>
  <c r="T4462"/>
  <c r="V4462" s="1"/>
  <c r="Y4462" s="1"/>
  <c r="S4463"/>
  <c r="U4463" s="1"/>
  <c r="X4463" s="1"/>
  <c r="T4463"/>
  <c r="V4463" s="1"/>
  <c r="Y4463" s="1"/>
  <c r="S4464"/>
  <c r="U4464" s="1"/>
  <c r="X4464" s="1"/>
  <c r="T4464"/>
  <c r="V4464" s="1"/>
  <c r="S4465"/>
  <c r="U4465" s="1"/>
  <c r="X4465" s="1"/>
  <c r="T4465"/>
  <c r="V4465" s="1"/>
  <c r="Y4465" s="1"/>
  <c r="S4466"/>
  <c r="U4466" s="1"/>
  <c r="X4466" s="1"/>
  <c r="T4466"/>
  <c r="V4466" s="1"/>
  <c r="Y4466" s="1"/>
  <c r="S4467"/>
  <c r="U4467" s="1"/>
  <c r="X4467" s="1"/>
  <c r="T4467"/>
  <c r="V4467" s="1"/>
  <c r="Y4467" s="1"/>
  <c r="S4468"/>
  <c r="U4468" s="1"/>
  <c r="T4468"/>
  <c r="V4468" s="1"/>
  <c r="S4469"/>
  <c r="U4469" s="1"/>
  <c r="X4469" s="1"/>
  <c r="T4469"/>
  <c r="V4469" s="1"/>
  <c r="Y4469" s="1"/>
  <c r="S4470"/>
  <c r="U4470" s="1"/>
  <c r="X4470" s="1"/>
  <c r="T4470"/>
  <c r="V4470" s="1"/>
  <c r="Y4470" s="1"/>
  <c r="S4471"/>
  <c r="U4471" s="1"/>
  <c r="X4471" s="1"/>
  <c r="T4471"/>
  <c r="V4471" s="1"/>
  <c r="Y4471" s="1"/>
  <c r="S4472"/>
  <c r="U4472" s="1"/>
  <c r="X4472" s="1"/>
  <c r="T4472"/>
  <c r="V4472" s="1"/>
  <c r="Y4472" s="1"/>
  <c r="S4473"/>
  <c r="U4473" s="1"/>
  <c r="X4473" s="1"/>
  <c r="T4473"/>
  <c r="V4473" s="1"/>
  <c r="Y4473" s="1"/>
  <c r="S4474"/>
  <c r="U4474" s="1"/>
  <c r="T4474"/>
  <c r="V4474" s="1"/>
  <c r="S4475"/>
  <c r="U4475" s="1"/>
  <c r="X4475" s="1"/>
  <c r="T4475"/>
  <c r="V4475" s="1"/>
  <c r="Y4475" s="1"/>
  <c r="S4476"/>
  <c r="U4476" s="1"/>
  <c r="T4476"/>
  <c r="V4476" s="1"/>
  <c r="Y4476" s="1"/>
  <c r="S4477"/>
  <c r="U4477" s="1"/>
  <c r="X4477" s="1"/>
  <c r="T4477"/>
  <c r="V4477" s="1"/>
  <c r="Y4477" s="1"/>
  <c r="S4478"/>
  <c r="U4478" s="1"/>
  <c r="X4478" s="1"/>
  <c r="T4478"/>
  <c r="V4478" s="1"/>
  <c r="Y4478" s="1"/>
  <c r="S4479"/>
  <c r="U4479" s="1"/>
  <c r="X4479" s="1"/>
  <c r="T4479"/>
  <c r="V4479" s="1"/>
  <c r="Y4479" s="1"/>
  <c r="S4480"/>
  <c r="U4480" s="1"/>
  <c r="X4480" s="1"/>
  <c r="T4480"/>
  <c r="V4480" s="1"/>
  <c r="Y4480" s="1"/>
  <c r="S4481"/>
  <c r="U4481" s="1"/>
  <c r="X4481" s="1"/>
  <c r="T4481"/>
  <c r="V4481" s="1"/>
  <c r="Y4481" s="1"/>
  <c r="S4482"/>
  <c r="U4482" s="1"/>
  <c r="X4482" s="1"/>
  <c r="T4482"/>
  <c r="V4482" s="1"/>
  <c r="Y4482" s="1"/>
  <c r="S4483"/>
  <c r="U4483" s="1"/>
  <c r="X4483" s="1"/>
  <c r="T4483"/>
  <c r="V4483" s="1"/>
  <c r="Y4483" s="1"/>
  <c r="S4484"/>
  <c r="U4484" s="1"/>
  <c r="T4484"/>
  <c r="V4484" s="1"/>
  <c r="Y4484" s="1"/>
  <c r="S4485"/>
  <c r="U4485" s="1"/>
  <c r="X4485" s="1"/>
  <c r="T4485"/>
  <c r="V4485" s="1"/>
  <c r="Y4485" s="1"/>
  <c r="S4486"/>
  <c r="U4486" s="1"/>
  <c r="T4486"/>
  <c r="V4486" s="1"/>
  <c r="Y4486" s="1"/>
  <c r="S4487"/>
  <c r="U4487" s="1"/>
  <c r="X4487" s="1"/>
  <c r="T4487"/>
  <c r="V4487" s="1"/>
  <c r="Y4487" s="1"/>
  <c r="S4488"/>
  <c r="U4488" s="1"/>
  <c r="X4488" s="1"/>
  <c r="T4488"/>
  <c r="V4488" s="1"/>
  <c r="S4489"/>
  <c r="U4489" s="1"/>
  <c r="X4489" s="1"/>
  <c r="T4489"/>
  <c r="V4489" s="1"/>
  <c r="Y4489" s="1"/>
  <c r="S4490"/>
  <c r="U4490" s="1"/>
  <c r="T4490"/>
  <c r="V4490" s="1"/>
  <c r="Y4490" s="1"/>
  <c r="S4491"/>
  <c r="U4491" s="1"/>
  <c r="X4491" s="1"/>
  <c r="T4491"/>
  <c r="V4491" s="1"/>
  <c r="Y4491" s="1"/>
  <c r="S4492"/>
  <c r="U4492" s="1"/>
  <c r="X4492" s="1"/>
  <c r="T4492"/>
  <c r="V4492" s="1"/>
  <c r="S4493"/>
  <c r="U4493" s="1"/>
  <c r="X4493" s="1"/>
  <c r="T4493"/>
  <c r="V4493" s="1"/>
  <c r="Y4493" s="1"/>
  <c r="S4494"/>
  <c r="U4494" s="1"/>
  <c r="X4494" s="1"/>
  <c r="T4494"/>
  <c r="V4494" s="1"/>
  <c r="Y4494" s="1"/>
  <c r="S4495"/>
  <c r="U4495" s="1"/>
  <c r="X4495" s="1"/>
  <c r="T4495"/>
  <c r="V4495" s="1"/>
  <c r="Y4495" s="1"/>
  <c r="S4496"/>
  <c r="U4496" s="1"/>
  <c r="X4496" s="1"/>
  <c r="T4496"/>
  <c r="V4496" s="1"/>
  <c r="S4497"/>
  <c r="U4497" s="1"/>
  <c r="X4497" s="1"/>
  <c r="T4497"/>
  <c r="V4497" s="1"/>
  <c r="Y4497" s="1"/>
  <c r="S4498"/>
  <c r="U4498" s="1"/>
  <c r="T4498"/>
  <c r="V4498" s="1"/>
  <c r="Y4498" s="1"/>
  <c r="S4499"/>
  <c r="U4499" s="1"/>
  <c r="X4499" s="1"/>
  <c r="T4499"/>
  <c r="V4499" s="1"/>
  <c r="Y4499" s="1"/>
  <c r="S4500"/>
  <c r="U4500" s="1"/>
  <c r="T4500"/>
  <c r="V4500" s="1"/>
  <c r="Y4500" s="1"/>
  <c r="S4501"/>
  <c r="U4501" s="1"/>
  <c r="X4501" s="1"/>
  <c r="T4501"/>
  <c r="V4501" s="1"/>
  <c r="Y4501" s="1"/>
  <c r="S4502"/>
  <c r="U4502" s="1"/>
  <c r="X4502" s="1"/>
  <c r="T4502"/>
  <c r="V4502" s="1"/>
  <c r="Y4502" s="1"/>
  <c r="S4503"/>
  <c r="U4503" s="1"/>
  <c r="X4503" s="1"/>
  <c r="T4503"/>
  <c r="V4503" s="1"/>
  <c r="Y4503" s="1"/>
  <c r="S4504"/>
  <c r="U4504" s="1"/>
  <c r="X4504" s="1"/>
  <c r="T4504"/>
  <c r="V4504" s="1"/>
  <c r="Y4504" s="1"/>
  <c r="S4505"/>
  <c r="U4505" s="1"/>
  <c r="X4505" s="1"/>
  <c r="T4505"/>
  <c r="V4505" s="1"/>
  <c r="Y4505" s="1"/>
  <c r="S4506"/>
  <c r="U4506" s="1"/>
  <c r="T4506"/>
  <c r="V4506" s="1"/>
  <c r="Y4506" s="1"/>
  <c r="S4507"/>
  <c r="U4507" s="1"/>
  <c r="X4507" s="1"/>
  <c r="T4507"/>
  <c r="V4507" s="1"/>
  <c r="Y4507" s="1"/>
  <c r="S4508"/>
  <c r="U4508" s="1"/>
  <c r="X4508" s="1"/>
  <c r="T4508"/>
  <c r="V4508" s="1"/>
  <c r="Y4508" s="1"/>
  <c r="S4509"/>
  <c r="U4509" s="1"/>
  <c r="X4509" s="1"/>
  <c r="T4509"/>
  <c r="V4509" s="1"/>
  <c r="Y4509" s="1"/>
  <c r="S4510"/>
  <c r="U4510" s="1"/>
  <c r="T4510"/>
  <c r="V4510" s="1"/>
  <c r="Y4510" s="1"/>
  <c r="S4511"/>
  <c r="U4511" s="1"/>
  <c r="X4511" s="1"/>
  <c r="T4511"/>
  <c r="V4511" s="1"/>
  <c r="Y4511" s="1"/>
  <c r="S4512"/>
  <c r="U4512" s="1"/>
  <c r="X4512" s="1"/>
  <c r="T4512"/>
  <c r="V4512" s="1"/>
  <c r="Y4512" s="1"/>
  <c r="S4513"/>
  <c r="U4513" s="1"/>
  <c r="X4513" s="1"/>
  <c r="T4513"/>
  <c r="V4513" s="1"/>
  <c r="Y4513" s="1"/>
  <c r="S4514"/>
  <c r="U4514" s="1"/>
  <c r="X4514" s="1"/>
  <c r="T4514"/>
  <c r="V4514" s="1"/>
  <c r="Y4514" s="1"/>
  <c r="S4515"/>
  <c r="U4515" s="1"/>
  <c r="X4515" s="1"/>
  <c r="T4515"/>
  <c r="V4515" s="1"/>
  <c r="Y4515" s="1"/>
  <c r="S4516"/>
  <c r="U4516" s="1"/>
  <c r="T4516"/>
  <c r="V4516" s="1"/>
  <c r="Y4516" s="1"/>
  <c r="S4517"/>
  <c r="U4517" s="1"/>
  <c r="X4517" s="1"/>
  <c r="T4517"/>
  <c r="V4517" s="1"/>
  <c r="Y4517" s="1"/>
  <c r="S4518"/>
  <c r="U4518" s="1"/>
  <c r="T4518"/>
  <c r="V4518" s="1"/>
  <c r="Y4518" s="1"/>
  <c r="S4519"/>
  <c r="U4519" s="1"/>
  <c r="X4519" s="1"/>
  <c r="T4519"/>
  <c r="V4519" s="1"/>
  <c r="Y4519" s="1"/>
  <c r="S4520"/>
  <c r="U4520" s="1"/>
  <c r="X4520" s="1"/>
  <c r="T4520"/>
  <c r="V4520" s="1"/>
  <c r="S4521"/>
  <c r="U4521" s="1"/>
  <c r="X4521" s="1"/>
  <c r="T4521"/>
  <c r="V4521" s="1"/>
  <c r="Y4521" s="1"/>
  <c r="S4522"/>
  <c r="U4522" s="1"/>
  <c r="X4522" s="1"/>
  <c r="T4522"/>
  <c r="V4522" s="1"/>
  <c r="Y4522" s="1"/>
  <c r="S4523"/>
  <c r="U4523" s="1"/>
  <c r="X4523" s="1"/>
  <c r="T4523"/>
  <c r="V4523" s="1"/>
  <c r="Y4523" s="1"/>
  <c r="S4524"/>
  <c r="U4524" s="1"/>
  <c r="X4524" s="1"/>
  <c r="T4524"/>
  <c r="V4524" s="1"/>
  <c r="Y4524" s="1"/>
  <c r="S4525"/>
  <c r="U4525" s="1"/>
  <c r="X4525" s="1"/>
  <c r="T4525"/>
  <c r="V4525" s="1"/>
  <c r="Y4525" s="1"/>
  <c r="S4526"/>
  <c r="U4526" s="1"/>
  <c r="T4526"/>
  <c r="V4526" s="1"/>
  <c r="S4527"/>
  <c r="U4527" s="1"/>
  <c r="X4527" s="1"/>
  <c r="T4527"/>
  <c r="V4527" s="1"/>
  <c r="Y4527" s="1"/>
  <c r="S4528"/>
  <c r="U4528" s="1"/>
  <c r="X4528" s="1"/>
  <c r="T4528"/>
  <c r="V4528" s="1"/>
  <c r="S4529"/>
  <c r="U4529" s="1"/>
  <c r="X4529" s="1"/>
  <c r="T4529"/>
  <c r="V4529" s="1"/>
  <c r="Y4529" s="1"/>
  <c r="S4530"/>
  <c r="U4530" s="1"/>
  <c r="T4530"/>
  <c r="V4530" s="1"/>
  <c r="Y4530" s="1"/>
  <c r="S4531"/>
  <c r="U4531" s="1"/>
  <c r="X4531" s="1"/>
  <c r="T4531"/>
  <c r="V4531" s="1"/>
  <c r="Y4531" s="1"/>
  <c r="S4532"/>
  <c r="U4532" s="1"/>
  <c r="T4532"/>
  <c r="V4532" s="1"/>
  <c r="Y4532" s="1"/>
  <c r="S4533"/>
  <c r="U4533" s="1"/>
  <c r="X4533" s="1"/>
  <c r="T4533"/>
  <c r="V4533" s="1"/>
  <c r="Y4533" s="1"/>
  <c r="S4534"/>
  <c r="U4534" s="1"/>
  <c r="X4534" s="1"/>
  <c r="T4534"/>
  <c r="V4534" s="1"/>
  <c r="Y4534" s="1"/>
  <c r="S4535"/>
  <c r="U4535" s="1"/>
  <c r="X4535" s="1"/>
  <c r="T4535"/>
  <c r="V4535" s="1"/>
  <c r="Y4535" s="1"/>
  <c r="S4536"/>
  <c r="U4536" s="1"/>
  <c r="X4536" s="1"/>
  <c r="T4536"/>
  <c r="V4536" s="1"/>
  <c r="S4537"/>
  <c r="U4537" s="1"/>
  <c r="X4537" s="1"/>
  <c r="T4537"/>
  <c r="V4537" s="1"/>
  <c r="Y4537" s="1"/>
  <c r="S4538"/>
  <c r="U4538" s="1"/>
  <c r="X4538" s="1"/>
  <c r="T4538"/>
  <c r="V4538" s="1"/>
  <c r="Y4538" s="1"/>
  <c r="S4539"/>
  <c r="U4539" s="1"/>
  <c r="X4539" s="1"/>
  <c r="T4539"/>
  <c r="V4539" s="1"/>
  <c r="Y4539" s="1"/>
  <c r="S4540"/>
  <c r="U4540" s="1"/>
  <c r="T4540"/>
  <c r="V4540" s="1"/>
  <c r="Y4540" s="1"/>
  <c r="S4541"/>
  <c r="U4541" s="1"/>
  <c r="X4541" s="1"/>
  <c r="T4541"/>
  <c r="V4541" s="1"/>
  <c r="Y4541" s="1"/>
  <c r="S4542"/>
  <c r="U4542" s="1"/>
  <c r="T4542"/>
  <c r="V4542" s="1"/>
  <c r="Y4542" s="1"/>
  <c r="S4543"/>
  <c r="U4543" s="1"/>
  <c r="X4543" s="1"/>
  <c r="T4543"/>
  <c r="V4543" s="1"/>
  <c r="Y4543" s="1"/>
  <c r="S4544"/>
  <c r="U4544" s="1"/>
  <c r="X4544" s="1"/>
  <c r="T4544"/>
  <c r="V4544" s="1"/>
  <c r="Y4544" s="1"/>
  <c r="S4545"/>
  <c r="U4545" s="1"/>
  <c r="X4545" s="1"/>
  <c r="T4545"/>
  <c r="V4545" s="1"/>
  <c r="Y4545" s="1"/>
  <c r="S4546"/>
  <c r="U4546" s="1"/>
  <c r="X4546" s="1"/>
  <c r="T4546"/>
  <c r="V4546" s="1"/>
  <c r="S4547"/>
  <c r="U4547" s="1"/>
  <c r="X4547" s="1"/>
  <c r="T4547"/>
  <c r="V4547" s="1"/>
  <c r="Y4547" s="1"/>
  <c r="S4548"/>
  <c r="U4548" s="1"/>
  <c r="T4548"/>
  <c r="V4548" s="1"/>
  <c r="Y4548" s="1"/>
  <c r="S4549"/>
  <c r="U4549" s="1"/>
  <c r="X4549" s="1"/>
  <c r="T4549"/>
  <c r="V4549" s="1"/>
  <c r="Y4549" s="1"/>
  <c r="S4550"/>
  <c r="U4550" s="1"/>
  <c r="X4550" s="1"/>
  <c r="T4550"/>
  <c r="V4550" s="1"/>
  <c r="Y4550" s="1"/>
  <c r="S4551"/>
  <c r="U4551" s="1"/>
  <c r="X4551" s="1"/>
  <c r="T4551"/>
  <c r="V4551" s="1"/>
  <c r="Y4551" s="1"/>
  <c r="S4552"/>
  <c r="U4552" s="1"/>
  <c r="X4552" s="1"/>
  <c r="T4552"/>
  <c r="V4552" s="1"/>
  <c r="Y4552" s="1"/>
  <c r="S4553"/>
  <c r="U4553" s="1"/>
  <c r="X4553" s="1"/>
  <c r="T4553"/>
  <c r="V4553" s="1"/>
  <c r="Y4553" s="1"/>
  <c r="S4554"/>
  <c r="U4554" s="1"/>
  <c r="T4554"/>
  <c r="V4554" s="1"/>
  <c r="Y4554" s="1"/>
  <c r="S4555"/>
  <c r="U4555" s="1"/>
  <c r="X4555" s="1"/>
  <c r="T4555"/>
  <c r="V4555" s="1"/>
  <c r="Y4555" s="1"/>
  <c r="S4556"/>
  <c r="U4556" s="1"/>
  <c r="X4556" s="1"/>
  <c r="T4556"/>
  <c r="V4556" s="1"/>
  <c r="Y4556" s="1"/>
  <c r="S4557"/>
  <c r="U4557" s="1"/>
  <c r="X4557" s="1"/>
  <c r="T4557"/>
  <c r="V4557" s="1"/>
  <c r="Y4557" s="1"/>
  <c r="S4558"/>
  <c r="U4558" s="1"/>
  <c r="T4558"/>
  <c r="V4558" s="1"/>
  <c r="Y4558" s="1"/>
  <c r="S4559"/>
  <c r="U4559" s="1"/>
  <c r="X4559" s="1"/>
  <c r="T4559"/>
  <c r="V4559" s="1"/>
  <c r="Y4559" s="1"/>
  <c r="S4560"/>
  <c r="U4560" s="1"/>
  <c r="X4560" s="1"/>
  <c r="T4560"/>
  <c r="V4560" s="1"/>
  <c r="Y4560" s="1"/>
  <c r="S4561"/>
  <c r="U4561" s="1"/>
  <c r="X4561" s="1"/>
  <c r="T4561"/>
  <c r="V4561" s="1"/>
  <c r="Y4561" s="1"/>
  <c r="S4562"/>
  <c r="U4562" s="1"/>
  <c r="T4562"/>
  <c r="V4562" s="1"/>
  <c r="Y4562" s="1"/>
  <c r="S4563"/>
  <c r="U4563" s="1"/>
  <c r="X4563" s="1"/>
  <c r="T4563"/>
  <c r="V4563" s="1"/>
  <c r="Y4563" s="1"/>
  <c r="S4564"/>
  <c r="U4564" s="1"/>
  <c r="X4564" s="1"/>
  <c r="T4564"/>
  <c r="V4564" s="1"/>
  <c r="S4565"/>
  <c r="U4565" s="1"/>
  <c r="X4565" s="1"/>
  <c r="T4565"/>
  <c r="V4565" s="1"/>
  <c r="Y4565" s="1"/>
  <c r="S4566"/>
  <c r="U4566" s="1"/>
  <c r="X4566" s="1"/>
  <c r="T4566"/>
  <c r="V4566" s="1"/>
  <c r="Y4566" s="1"/>
  <c r="S4567"/>
  <c r="U4567" s="1"/>
  <c r="X4567" s="1"/>
  <c r="T4567"/>
  <c r="V4567" s="1"/>
  <c r="Y4567" s="1"/>
  <c r="S4568"/>
  <c r="U4568" s="1"/>
  <c r="X4568" s="1"/>
  <c r="T4568"/>
  <c r="V4568" s="1"/>
  <c r="S4569"/>
  <c r="U4569" s="1"/>
  <c r="X4569" s="1"/>
  <c r="T4569"/>
  <c r="V4569" s="1"/>
  <c r="Y4569" s="1"/>
  <c r="S4570"/>
  <c r="U4570" s="1"/>
  <c r="T4570"/>
  <c r="V4570" s="1"/>
  <c r="Y4570" s="1"/>
  <c r="S4571"/>
  <c r="U4571" s="1"/>
  <c r="X4571" s="1"/>
  <c r="T4571"/>
  <c r="V4571" s="1"/>
  <c r="Y4571" s="1"/>
  <c r="S4572"/>
  <c r="U4572" s="1"/>
  <c r="T4572"/>
  <c r="V4572" s="1"/>
  <c r="Y4572" s="1"/>
  <c r="S4573"/>
  <c r="U4573" s="1"/>
  <c r="X4573" s="1"/>
  <c r="T4573"/>
  <c r="V4573" s="1"/>
  <c r="Y4573" s="1"/>
  <c r="S4574"/>
  <c r="U4574" s="1"/>
  <c r="T4574"/>
  <c r="V4574" s="1"/>
  <c r="Y4574" s="1"/>
  <c r="S4575"/>
  <c r="U4575" s="1"/>
  <c r="X4575" s="1"/>
  <c r="T4575"/>
  <c r="V4575" s="1"/>
  <c r="Y4575" s="1"/>
  <c r="S4576"/>
  <c r="U4576" s="1"/>
  <c r="X4576" s="1"/>
  <c r="T4576"/>
  <c r="V4576" s="1"/>
  <c r="S4577"/>
  <c r="U4577" s="1"/>
  <c r="X4577" s="1"/>
  <c r="T4577"/>
  <c r="V4577" s="1"/>
  <c r="Y4577" s="1"/>
  <c r="S4578"/>
  <c r="U4578" s="1"/>
  <c r="X4578" s="1"/>
  <c r="T4578"/>
  <c r="V4578" s="1"/>
  <c r="Y4578" s="1"/>
  <c r="S4579"/>
  <c r="U4579" s="1"/>
  <c r="X4579" s="1"/>
  <c r="T4579"/>
  <c r="V4579" s="1"/>
  <c r="Y4579" s="1"/>
  <c r="S4580"/>
  <c r="U4580" s="1"/>
  <c r="X4580" s="1"/>
  <c r="T4580"/>
  <c r="V4580" s="1"/>
  <c r="Y4580" s="1"/>
  <c r="S4581"/>
  <c r="U4581" s="1"/>
  <c r="X4581" s="1"/>
  <c r="T4581"/>
  <c r="V4581" s="1"/>
  <c r="Y4581" s="1"/>
  <c r="S4582"/>
  <c r="U4582" s="1"/>
  <c r="T4582"/>
  <c r="V4582" s="1"/>
  <c r="Y4582" s="1"/>
  <c r="S4583"/>
  <c r="U4583" s="1"/>
  <c r="X4583" s="1"/>
  <c r="T4583"/>
  <c r="V4583" s="1"/>
  <c r="Y4583" s="1"/>
  <c r="S4584"/>
  <c r="U4584" s="1"/>
  <c r="X4584" s="1"/>
  <c r="T4584"/>
  <c r="V4584" s="1"/>
  <c r="Y4584" s="1"/>
  <c r="S4585"/>
  <c r="U4585" s="1"/>
  <c r="X4585" s="1"/>
  <c r="T4585"/>
  <c r="V4585" s="1"/>
  <c r="Y4585" s="1"/>
  <c r="S4586"/>
  <c r="U4586" s="1"/>
  <c r="T4586"/>
  <c r="V4586" s="1"/>
  <c r="Y4586" s="1"/>
  <c r="S4587"/>
  <c r="U4587" s="1"/>
  <c r="X4587" s="1"/>
  <c r="T4587"/>
  <c r="V4587" s="1"/>
  <c r="Y4587" s="1"/>
  <c r="S4588"/>
  <c r="U4588" s="1"/>
  <c r="X4588" s="1"/>
  <c r="T4588"/>
  <c r="V4588" s="1"/>
  <c r="S4589"/>
  <c r="U4589" s="1"/>
  <c r="X4589" s="1"/>
  <c r="T4589"/>
  <c r="V4589" s="1"/>
  <c r="Y4589" s="1"/>
  <c r="S4590"/>
  <c r="U4590" s="1"/>
  <c r="T4590"/>
  <c r="V4590" s="1"/>
  <c r="S4591"/>
  <c r="U4591" s="1"/>
  <c r="X4591" s="1"/>
  <c r="T4591"/>
  <c r="V4591" s="1"/>
  <c r="Y4591" s="1"/>
  <c r="S4592"/>
  <c r="U4592" s="1"/>
  <c r="X4592" s="1"/>
  <c r="T4592"/>
  <c r="V4592" s="1"/>
  <c r="Y4592" s="1"/>
  <c r="S4593"/>
  <c r="U4593" s="1"/>
  <c r="X4593" s="1"/>
  <c r="T4593"/>
  <c r="V4593" s="1"/>
  <c r="Y4593" s="1"/>
  <c r="S4594"/>
  <c r="U4594" s="1"/>
  <c r="X4594" s="1"/>
  <c r="T4594"/>
  <c r="V4594" s="1"/>
  <c r="Y4594" s="1"/>
  <c r="S4595"/>
  <c r="U4595" s="1"/>
  <c r="X4595" s="1"/>
  <c r="T4595"/>
  <c r="V4595" s="1"/>
  <c r="Y4595" s="1"/>
  <c r="S4596"/>
  <c r="U4596" s="1"/>
  <c r="T4596"/>
  <c r="V4596" s="1"/>
  <c r="S4597"/>
  <c r="U4597" s="1"/>
  <c r="X4597" s="1"/>
  <c r="T4597"/>
  <c r="V4597" s="1"/>
  <c r="Y4597" s="1"/>
  <c r="S4598"/>
  <c r="U4598" s="1"/>
  <c r="X4598" s="1"/>
  <c r="T4598"/>
  <c r="V4598" s="1"/>
  <c r="Y4598" s="1"/>
  <c r="S4599"/>
  <c r="U4599" s="1"/>
  <c r="X4599" s="1"/>
  <c r="T4599"/>
  <c r="V4599" s="1"/>
  <c r="Y4599" s="1"/>
  <c r="S4600"/>
  <c r="U4600" s="1"/>
  <c r="X4600" s="1"/>
  <c r="T4600"/>
  <c r="V4600" s="1"/>
  <c r="S4601"/>
  <c r="U4601" s="1"/>
  <c r="X4601" s="1"/>
  <c r="T4601"/>
  <c r="V4601" s="1"/>
  <c r="Y4601" s="1"/>
  <c r="S4602"/>
  <c r="U4602" s="1"/>
  <c r="T4602"/>
  <c r="V4602" s="1"/>
  <c r="Y4602" s="1"/>
  <c r="S4603"/>
  <c r="U4603" s="1"/>
  <c r="X4603" s="1"/>
  <c r="T4603"/>
  <c r="V4603" s="1"/>
  <c r="Y4603" s="1"/>
  <c r="S4604"/>
  <c r="U4604" s="1"/>
  <c r="T4604"/>
  <c r="V4604" s="1"/>
  <c r="Y4604" s="1"/>
  <c r="S4605"/>
  <c r="U4605" s="1"/>
  <c r="X4605" s="1"/>
  <c r="T4605"/>
  <c r="V4605" s="1"/>
  <c r="Y4605" s="1"/>
  <c r="S4606"/>
  <c r="U4606" s="1"/>
  <c r="X4606" s="1"/>
  <c r="T4606"/>
  <c r="V4606" s="1"/>
  <c r="Y4606" s="1"/>
  <c r="S4607"/>
  <c r="U4607" s="1"/>
  <c r="X4607" s="1"/>
  <c r="T4607"/>
  <c r="V4607" s="1"/>
  <c r="Y4607" s="1"/>
  <c r="S4608"/>
  <c r="U4608" s="1"/>
  <c r="X4608" s="1"/>
  <c r="T4608"/>
  <c r="V4608" s="1"/>
  <c r="Y4608" s="1"/>
  <c r="S4609"/>
  <c r="U4609" s="1"/>
  <c r="X4609" s="1"/>
  <c r="T4609"/>
  <c r="V4609" s="1"/>
  <c r="Y4609" s="1"/>
  <c r="S4610"/>
  <c r="U4610" s="1"/>
  <c r="X4610" s="1"/>
  <c r="T4610"/>
  <c r="V4610" s="1"/>
  <c r="S4611"/>
  <c r="U4611" s="1"/>
  <c r="X4611" s="1"/>
  <c r="T4611"/>
  <c r="V4611" s="1"/>
  <c r="Y4611" s="1"/>
  <c r="S4612"/>
  <c r="U4612" s="1"/>
  <c r="T4612"/>
  <c r="V4612" s="1"/>
  <c r="Y4612" s="1"/>
  <c r="S4613"/>
  <c r="U4613" s="1"/>
  <c r="X4613" s="1"/>
  <c r="T4613"/>
  <c r="V4613" s="1"/>
  <c r="Y4613" s="1"/>
  <c r="S4614"/>
  <c r="U4614" s="1"/>
  <c r="T4614"/>
  <c r="V4614" s="1"/>
  <c r="Y4614" s="1"/>
  <c r="S4615"/>
  <c r="U4615" s="1"/>
  <c r="X4615" s="1"/>
  <c r="T4615"/>
  <c r="V4615" s="1"/>
  <c r="Y4615" s="1"/>
  <c r="S4616"/>
  <c r="U4616" s="1"/>
  <c r="X4616" s="1"/>
  <c r="T4616"/>
  <c r="V4616" s="1"/>
  <c r="S4617"/>
  <c r="U4617" s="1"/>
  <c r="X4617" s="1"/>
  <c r="T4617"/>
  <c r="V4617" s="1"/>
  <c r="Y4617" s="1"/>
  <c r="S4618"/>
  <c r="U4618" s="1"/>
  <c r="T4618"/>
  <c r="V4618" s="1"/>
  <c r="Y4618" s="1"/>
  <c r="S4619"/>
  <c r="U4619" s="1"/>
  <c r="X4619" s="1"/>
  <c r="T4619"/>
  <c r="V4619" s="1"/>
  <c r="Y4619" s="1"/>
  <c r="S4620"/>
  <c r="U4620" s="1"/>
  <c r="X4620" s="1"/>
  <c r="T4620"/>
  <c r="V4620" s="1"/>
  <c r="Y4620" s="1"/>
  <c r="S4621"/>
  <c r="U4621" s="1"/>
  <c r="X4621" s="1"/>
  <c r="T4621"/>
  <c r="V4621" s="1"/>
  <c r="Y4621" s="1"/>
  <c r="S4622"/>
  <c r="U4622" s="1"/>
  <c r="X4622" s="1"/>
  <c r="T4622"/>
  <c r="V4622" s="1"/>
  <c r="Y4622" s="1"/>
  <c r="S4623"/>
  <c r="U4623" s="1"/>
  <c r="X4623" s="1"/>
  <c r="T4623"/>
  <c r="V4623" s="1"/>
  <c r="Y4623" s="1"/>
  <c r="S4624"/>
  <c r="U4624" s="1"/>
  <c r="X4624" s="1"/>
  <c r="T4624"/>
  <c r="V4624" s="1"/>
  <c r="Y4624" s="1"/>
  <c r="S4625"/>
  <c r="U4625" s="1"/>
  <c r="X4625" s="1"/>
  <c r="T4625"/>
  <c r="V4625" s="1"/>
  <c r="Y4625" s="1"/>
  <c r="S4626"/>
  <c r="U4626" s="1"/>
  <c r="T4626"/>
  <c r="V4626" s="1"/>
  <c r="Y4626" s="1"/>
  <c r="S4627"/>
  <c r="U4627" s="1"/>
  <c r="X4627" s="1"/>
  <c r="T4627"/>
  <c r="V4627" s="1"/>
  <c r="Y4627" s="1"/>
  <c r="S4628"/>
  <c r="U4628" s="1"/>
  <c r="T4628"/>
  <c r="V4628" s="1"/>
  <c r="S4629"/>
  <c r="U4629" s="1"/>
  <c r="X4629" s="1"/>
  <c r="T4629"/>
  <c r="V4629" s="1"/>
  <c r="Y4629" s="1"/>
  <c r="S4630"/>
  <c r="U4630" s="1"/>
  <c r="X4630" s="1"/>
  <c r="T4630"/>
  <c r="V4630" s="1"/>
  <c r="Y4630" s="1"/>
  <c r="S4631"/>
  <c r="U4631" s="1"/>
  <c r="X4631" s="1"/>
  <c r="T4631"/>
  <c r="V4631" s="1"/>
  <c r="Y4631" s="1"/>
  <c r="S4632"/>
  <c r="U4632" s="1"/>
  <c r="X4632" s="1"/>
  <c r="T4632"/>
  <c r="V4632" s="1"/>
  <c r="S4633"/>
  <c r="U4633" s="1"/>
  <c r="X4633" s="1"/>
  <c r="T4633"/>
  <c r="V4633" s="1"/>
  <c r="Y4633" s="1"/>
  <c r="S4634"/>
  <c r="U4634" s="1"/>
  <c r="T4634"/>
  <c r="V4634" s="1"/>
  <c r="Y4634" s="1"/>
  <c r="S4635"/>
  <c r="U4635" s="1"/>
  <c r="X4635" s="1"/>
  <c r="T4635"/>
  <c r="V4635" s="1"/>
  <c r="Y4635" s="1"/>
  <c r="S4636"/>
  <c r="U4636" s="1"/>
  <c r="X4636" s="1"/>
  <c r="T4636"/>
  <c r="V4636" s="1"/>
  <c r="Y4636" s="1"/>
  <c r="S4637"/>
  <c r="U4637" s="1"/>
  <c r="X4637" s="1"/>
  <c r="T4637"/>
  <c r="V4637" s="1"/>
  <c r="Y4637" s="1"/>
  <c r="S4638"/>
  <c r="U4638" s="1"/>
  <c r="T4638"/>
  <c r="V4638" s="1"/>
  <c r="Y4638" s="1"/>
  <c r="S4639"/>
  <c r="U4639" s="1"/>
  <c r="X4639" s="1"/>
  <c r="T4639"/>
  <c r="V4639" s="1"/>
  <c r="Y4639" s="1"/>
  <c r="S4640"/>
  <c r="U4640" s="1"/>
  <c r="X4640" s="1"/>
  <c r="T4640"/>
  <c r="V4640" s="1"/>
  <c r="Y4640" s="1"/>
  <c r="S4641"/>
  <c r="U4641" s="1"/>
  <c r="X4641" s="1"/>
  <c r="T4641"/>
  <c r="V4641" s="1"/>
  <c r="Y4641" s="1"/>
  <c r="S4642"/>
  <c r="U4642" s="1"/>
  <c r="X4642" s="1"/>
  <c r="T4642"/>
  <c r="V4642" s="1"/>
  <c r="Y4642" s="1"/>
  <c r="S4643"/>
  <c r="U4643" s="1"/>
  <c r="X4643" s="1"/>
  <c r="T4643"/>
  <c r="V4643" s="1"/>
  <c r="Y4643" s="1"/>
  <c r="S4644"/>
  <c r="U4644" s="1"/>
  <c r="T4644"/>
  <c r="V4644" s="1"/>
  <c r="Y4644" s="1"/>
  <c r="S4645"/>
  <c r="U4645" s="1"/>
  <c r="X4645" s="1"/>
  <c r="T4645"/>
  <c r="V4645" s="1"/>
  <c r="Y4645" s="1"/>
  <c r="S4646"/>
  <c r="U4646" s="1"/>
  <c r="T4646"/>
  <c r="V4646" s="1"/>
  <c r="Y4646" s="1"/>
  <c r="S4647"/>
  <c r="U4647" s="1"/>
  <c r="X4647" s="1"/>
  <c r="T4647"/>
  <c r="V4647" s="1"/>
  <c r="Y4647" s="1"/>
  <c r="S4648"/>
  <c r="U4648" s="1"/>
  <c r="X4648" s="1"/>
  <c r="T4648"/>
  <c r="V4648" s="1"/>
  <c r="S4649"/>
  <c r="U4649" s="1"/>
  <c r="X4649" s="1"/>
  <c r="T4649"/>
  <c r="V4649" s="1"/>
  <c r="Y4649" s="1"/>
  <c r="S4650"/>
  <c r="U4650" s="1"/>
  <c r="X4650" s="1"/>
  <c r="T4650"/>
  <c r="V4650" s="1"/>
  <c r="Y4650" s="1"/>
  <c r="S4651"/>
  <c r="U4651" s="1"/>
  <c r="X4651" s="1"/>
  <c r="T4651"/>
  <c r="V4651" s="1"/>
  <c r="Y4651" s="1"/>
  <c r="S4652"/>
  <c r="U4652" s="1"/>
  <c r="X4652" s="1"/>
  <c r="T4652"/>
  <c r="V4652" s="1"/>
  <c r="Y4652" s="1"/>
  <c r="S4653"/>
  <c r="U4653" s="1"/>
  <c r="X4653" s="1"/>
  <c r="T4653"/>
  <c r="V4653" s="1"/>
  <c r="Y4653" s="1"/>
  <c r="S4654"/>
  <c r="U4654" s="1"/>
  <c r="T4654"/>
  <c r="V4654" s="1"/>
  <c r="S4655"/>
  <c r="U4655" s="1"/>
  <c r="X4655" s="1"/>
  <c r="T4655"/>
  <c r="V4655" s="1"/>
  <c r="Y4655" s="1"/>
  <c r="S4656"/>
  <c r="U4656" s="1"/>
  <c r="X4656" s="1"/>
  <c r="T4656"/>
  <c r="V4656" s="1"/>
  <c r="Y4656" s="1"/>
  <c r="S4657"/>
  <c r="U4657" s="1"/>
  <c r="X4657" s="1"/>
  <c r="T4657"/>
  <c r="V4657" s="1"/>
  <c r="Y4657" s="1"/>
  <c r="S4658"/>
  <c r="U4658" s="1"/>
  <c r="T4658"/>
  <c r="V4658" s="1"/>
  <c r="Y4658" s="1"/>
  <c r="S4659"/>
  <c r="U4659" s="1"/>
  <c r="X4659" s="1"/>
  <c r="T4659"/>
  <c r="V4659" s="1"/>
  <c r="Y4659" s="1"/>
  <c r="S4660"/>
  <c r="U4660" s="1"/>
  <c r="T4660"/>
  <c r="V4660" s="1"/>
  <c r="S4661"/>
  <c r="U4661" s="1"/>
  <c r="X4661" s="1"/>
  <c r="T4661"/>
  <c r="V4661" s="1"/>
  <c r="Y4661" s="1"/>
  <c r="S4662"/>
  <c r="U4662" s="1"/>
  <c r="X4662" s="1"/>
  <c r="T4662"/>
  <c r="V4662" s="1"/>
  <c r="Y4662" s="1"/>
  <c r="S4663"/>
  <c r="U4663" s="1"/>
  <c r="X4663" s="1"/>
  <c r="T4663"/>
  <c r="V4663" s="1"/>
  <c r="Y4663" s="1"/>
  <c r="S4664"/>
  <c r="U4664" s="1"/>
  <c r="X4664" s="1"/>
  <c r="T4664"/>
  <c r="V4664" s="1"/>
  <c r="Y4664" s="1"/>
  <c r="S4665"/>
  <c r="U4665" s="1"/>
  <c r="X4665" s="1"/>
  <c r="T4665"/>
  <c r="V4665" s="1"/>
  <c r="Y4665" s="1"/>
  <c r="S4666"/>
  <c r="U4666" s="1"/>
  <c r="X4666" s="1"/>
  <c r="T4666"/>
  <c r="V4666" s="1"/>
  <c r="Y4666" s="1"/>
  <c r="S4667"/>
  <c r="U4667" s="1"/>
  <c r="X4667" s="1"/>
  <c r="T4667"/>
  <c r="V4667" s="1"/>
  <c r="Y4667" s="1"/>
  <c r="S4668"/>
  <c r="U4668" s="1"/>
  <c r="T4668"/>
  <c r="V4668" s="1"/>
  <c r="Y4668" s="1"/>
  <c r="S4669"/>
  <c r="U4669" s="1"/>
  <c r="X4669" s="1"/>
  <c r="T4669"/>
  <c r="V4669" s="1"/>
  <c r="Y4669" s="1"/>
  <c r="S4670"/>
  <c r="U4670" s="1"/>
  <c r="T4670"/>
  <c r="V4670" s="1"/>
  <c r="Y4670" s="1"/>
  <c r="S4671"/>
  <c r="U4671" s="1"/>
  <c r="X4671" s="1"/>
  <c r="T4671"/>
  <c r="V4671" s="1"/>
  <c r="Y4671" s="1"/>
  <c r="S4672"/>
  <c r="U4672" s="1"/>
  <c r="X4672" s="1"/>
  <c r="T4672"/>
  <c r="V4672" s="1"/>
  <c r="S4673"/>
  <c r="U4673" s="1"/>
  <c r="X4673" s="1"/>
  <c r="T4673"/>
  <c r="V4673" s="1"/>
  <c r="Y4673" s="1"/>
  <c r="S4674"/>
  <c r="U4674" s="1"/>
  <c r="X4674" s="1"/>
  <c r="T4674"/>
  <c r="V4674" s="1"/>
  <c r="Y4674" s="1"/>
  <c r="S4675"/>
  <c r="U4675" s="1"/>
  <c r="X4675" s="1"/>
  <c r="T4675"/>
  <c r="V4675" s="1"/>
  <c r="Y4675" s="1"/>
  <c r="S4676"/>
  <c r="U4676" s="1"/>
  <c r="T4676"/>
  <c r="V4676" s="1"/>
  <c r="Y4676" s="1"/>
  <c r="S4677"/>
  <c r="U4677" s="1"/>
  <c r="X4677" s="1"/>
  <c r="T4677"/>
  <c r="V4677" s="1"/>
  <c r="Y4677" s="1"/>
  <c r="S4678"/>
  <c r="U4678" s="1"/>
  <c r="X4678" s="1"/>
  <c r="T4678"/>
  <c r="V4678" s="1"/>
  <c r="Y4678" s="1"/>
  <c r="S4679"/>
  <c r="U4679" s="1"/>
  <c r="X4679" s="1"/>
  <c r="T4679"/>
  <c r="V4679" s="1"/>
  <c r="Y4679" s="1"/>
  <c r="S4680"/>
  <c r="U4680" s="1"/>
  <c r="X4680" s="1"/>
  <c r="T4680"/>
  <c r="V4680" s="1"/>
  <c r="Y4680" s="1"/>
  <c r="S4681"/>
  <c r="U4681" s="1"/>
  <c r="X4681" s="1"/>
  <c r="T4681"/>
  <c r="V4681" s="1"/>
  <c r="Y4681" s="1"/>
  <c r="S4682"/>
  <c r="U4682" s="1"/>
  <c r="T4682"/>
  <c r="V4682" s="1"/>
  <c r="Y4682" s="1"/>
  <c r="S4683"/>
  <c r="U4683" s="1"/>
  <c r="X4683" s="1"/>
  <c r="T4683"/>
  <c r="V4683" s="1"/>
  <c r="Y4683" s="1"/>
  <c r="S4684"/>
  <c r="U4684" s="1"/>
  <c r="X4684" s="1"/>
  <c r="T4684"/>
  <c r="V4684" s="1"/>
  <c r="Y4684" s="1"/>
  <c r="S4685"/>
  <c r="U4685" s="1"/>
  <c r="X4685" s="1"/>
  <c r="T4685"/>
  <c r="V4685" s="1"/>
  <c r="Y4685" s="1"/>
  <c r="S4686"/>
  <c r="U4686" s="1"/>
  <c r="T4686"/>
  <c r="V4686" s="1"/>
  <c r="Y4686" s="1"/>
  <c r="S4687"/>
  <c r="U4687" s="1"/>
  <c r="X4687" s="1"/>
  <c r="T4687"/>
  <c r="V4687" s="1"/>
  <c r="Y4687" s="1"/>
  <c r="S4688"/>
  <c r="U4688" s="1"/>
  <c r="X4688" s="1"/>
  <c r="T4688"/>
  <c r="V4688" s="1"/>
  <c r="S4689"/>
  <c r="U4689" s="1"/>
  <c r="X4689" s="1"/>
  <c r="T4689"/>
  <c r="V4689" s="1"/>
  <c r="Y4689" s="1"/>
  <c r="S4690"/>
  <c r="U4690" s="1"/>
  <c r="T4690"/>
  <c r="V4690" s="1"/>
  <c r="Y4690" s="1"/>
  <c r="S4691"/>
  <c r="U4691" s="1"/>
  <c r="X4691" s="1"/>
  <c r="T4691"/>
  <c r="V4691" s="1"/>
  <c r="Y4691" s="1"/>
  <c r="S4692"/>
  <c r="U4692" s="1"/>
  <c r="X4692" s="1"/>
  <c r="T4692"/>
  <c r="V4692" s="1"/>
  <c r="Y4692" s="1"/>
  <c r="S4693"/>
  <c r="U4693" s="1"/>
  <c r="X4693" s="1"/>
  <c r="T4693"/>
  <c r="V4693" s="1"/>
  <c r="Y4693" s="1"/>
  <c r="S4694"/>
  <c r="U4694" s="1"/>
  <c r="X4694" s="1"/>
  <c r="T4694"/>
  <c r="V4694" s="1"/>
  <c r="Y4694" s="1"/>
  <c r="S4695"/>
  <c r="U4695" s="1"/>
  <c r="X4695" s="1"/>
  <c r="T4695"/>
  <c r="V4695" s="1"/>
  <c r="Y4695" s="1"/>
  <c r="S4696"/>
  <c r="U4696" s="1"/>
  <c r="X4696" s="1"/>
  <c r="T4696"/>
  <c r="V4696" s="1"/>
  <c r="Y4696" s="1"/>
  <c r="S4697"/>
  <c r="U4697" s="1"/>
  <c r="X4697" s="1"/>
  <c r="T4697"/>
  <c r="V4697" s="1"/>
  <c r="Y4697" s="1"/>
  <c r="S4698"/>
  <c r="U4698" s="1"/>
  <c r="T4698"/>
  <c r="V4698" s="1"/>
  <c r="Y4698" s="1"/>
  <c r="S4699"/>
  <c r="U4699" s="1"/>
  <c r="X4699" s="1"/>
  <c r="T4699"/>
  <c r="V4699" s="1"/>
  <c r="Y4699" s="1"/>
  <c r="S4700"/>
  <c r="U4700" s="1"/>
  <c r="T4700"/>
  <c r="V4700" s="1"/>
  <c r="S4701"/>
  <c r="U4701" s="1"/>
  <c r="X4701" s="1"/>
  <c r="T4701"/>
  <c r="V4701" s="1"/>
  <c r="Y4701" s="1"/>
  <c r="S4702"/>
  <c r="U4702" s="1"/>
  <c r="T4702"/>
  <c r="V4702" s="1"/>
  <c r="Y4702" s="1"/>
  <c r="S4703"/>
  <c r="U4703" s="1"/>
  <c r="X4703" s="1"/>
  <c r="T4703"/>
  <c r="V4703" s="1"/>
  <c r="Y4703" s="1"/>
  <c r="S4704"/>
  <c r="U4704" s="1"/>
  <c r="X4704" s="1"/>
  <c r="T4704"/>
  <c r="V4704" s="1"/>
  <c r="S4705"/>
  <c r="U4705" s="1"/>
  <c r="X4705" s="1"/>
  <c r="T4705"/>
  <c r="V4705" s="1"/>
  <c r="Y4705" s="1"/>
  <c r="S4706"/>
  <c r="U4706" s="1"/>
  <c r="X4706" s="1"/>
  <c r="T4706"/>
  <c r="V4706" s="1"/>
  <c r="Y4706" s="1"/>
  <c r="S4707"/>
  <c r="U4707" s="1"/>
  <c r="X4707" s="1"/>
  <c r="T4707"/>
  <c r="V4707" s="1"/>
  <c r="Y4707" s="1"/>
  <c r="S4708"/>
  <c r="U4708" s="1"/>
  <c r="X4708" s="1"/>
  <c r="T4708"/>
  <c r="V4708" s="1"/>
  <c r="Y4708" s="1"/>
  <c r="S4709"/>
  <c r="U4709" s="1"/>
  <c r="X4709" s="1"/>
  <c r="T4709"/>
  <c r="V4709" s="1"/>
  <c r="Y4709" s="1"/>
  <c r="S4710"/>
  <c r="U4710" s="1"/>
  <c r="T4710"/>
  <c r="V4710" s="1"/>
  <c r="Y4710" s="1"/>
  <c r="S4711"/>
  <c r="U4711" s="1"/>
  <c r="X4711" s="1"/>
  <c r="T4711"/>
  <c r="V4711" s="1"/>
  <c r="Y4711" s="1"/>
  <c r="S4712"/>
  <c r="U4712" s="1"/>
  <c r="X4712" s="1"/>
  <c r="T4712"/>
  <c r="V4712" s="1"/>
  <c r="Y4712" s="1"/>
  <c r="S4713"/>
  <c r="U4713" s="1"/>
  <c r="X4713" s="1"/>
  <c r="T4713"/>
  <c r="V4713" s="1"/>
  <c r="Y4713" s="1"/>
  <c r="S4714"/>
  <c r="U4714" s="1"/>
  <c r="T4714"/>
  <c r="V4714" s="1"/>
  <c r="Y4714" s="1"/>
  <c r="S4715"/>
  <c r="U4715" s="1"/>
  <c r="X4715" s="1"/>
  <c r="T4715"/>
  <c r="V4715" s="1"/>
  <c r="Y4715" s="1"/>
  <c r="S4716"/>
  <c r="U4716" s="1"/>
  <c r="X4716" s="1"/>
  <c r="T4716"/>
  <c r="V4716" s="1"/>
  <c r="Y4716" s="1"/>
  <c r="S4717"/>
  <c r="U4717" s="1"/>
  <c r="X4717" s="1"/>
  <c r="T4717"/>
  <c r="V4717" s="1"/>
  <c r="Y4717" s="1"/>
  <c r="S4718"/>
  <c r="U4718" s="1"/>
  <c r="T4718"/>
  <c r="V4718" s="1"/>
  <c r="Y4718" s="1"/>
  <c r="S4719"/>
  <c r="U4719" s="1"/>
  <c r="X4719" s="1"/>
  <c r="T4719"/>
  <c r="V4719" s="1"/>
  <c r="Y4719" s="1"/>
  <c r="S4720"/>
  <c r="U4720" s="1"/>
  <c r="X4720" s="1"/>
  <c r="T4720"/>
  <c r="V4720" s="1"/>
  <c r="Y4720" s="1"/>
  <c r="S4721"/>
  <c r="U4721" s="1"/>
  <c r="X4721" s="1"/>
  <c r="T4721"/>
  <c r="V4721" s="1"/>
  <c r="Y4721" s="1"/>
  <c r="S4722"/>
  <c r="U4722" s="1"/>
  <c r="X4722" s="1"/>
  <c r="T4722"/>
  <c r="V4722" s="1"/>
  <c r="Y4722" s="1"/>
  <c r="S4723"/>
  <c r="U4723" s="1"/>
  <c r="X4723" s="1"/>
  <c r="T4723"/>
  <c r="V4723" s="1"/>
  <c r="Y4723" s="1"/>
  <c r="S4724"/>
  <c r="U4724" s="1"/>
  <c r="T4724"/>
  <c r="V4724" s="1"/>
  <c r="Y4724" s="1"/>
  <c r="S4725"/>
  <c r="U4725" s="1"/>
  <c r="X4725" s="1"/>
  <c r="T4725"/>
  <c r="V4725" s="1"/>
  <c r="Y4725" s="1"/>
  <c r="S4726"/>
  <c r="U4726" s="1"/>
  <c r="X4726" s="1"/>
  <c r="T4726"/>
  <c r="V4726" s="1"/>
  <c r="Y4726" s="1"/>
  <c r="S4727"/>
  <c r="U4727" s="1"/>
  <c r="X4727" s="1"/>
  <c r="T4727"/>
  <c r="V4727" s="1"/>
  <c r="Y4727" s="1"/>
  <c r="S4728"/>
  <c r="U4728" s="1"/>
  <c r="X4728" s="1"/>
  <c r="T4728"/>
  <c r="V4728" s="1"/>
  <c r="S4729"/>
  <c r="U4729" s="1"/>
  <c r="X4729" s="1"/>
  <c r="T4729"/>
  <c r="V4729" s="1"/>
  <c r="Y4729" s="1"/>
  <c r="S4730"/>
  <c r="U4730" s="1"/>
  <c r="T4730"/>
  <c r="V4730" s="1"/>
  <c r="S4731"/>
  <c r="U4731" s="1"/>
  <c r="X4731" s="1"/>
  <c r="T4731"/>
  <c r="V4731" s="1"/>
  <c r="Y4731" s="1"/>
  <c r="S4732"/>
  <c r="U4732" s="1"/>
  <c r="T4732"/>
  <c r="V4732" s="1"/>
  <c r="Y4732" s="1"/>
  <c r="S4733"/>
  <c r="U4733" s="1"/>
  <c r="X4733" s="1"/>
  <c r="T4733"/>
  <c r="V4733" s="1"/>
  <c r="Y4733" s="1"/>
  <c r="S4734"/>
  <c r="U4734" s="1"/>
  <c r="X4734" s="1"/>
  <c r="T4734"/>
  <c r="V4734" s="1"/>
  <c r="Y4734" s="1"/>
  <c r="S4735"/>
  <c r="U4735" s="1"/>
  <c r="X4735" s="1"/>
  <c r="T4735"/>
  <c r="V4735" s="1"/>
  <c r="Y4735" s="1"/>
  <c r="S4736"/>
  <c r="U4736" s="1"/>
  <c r="X4736" s="1"/>
  <c r="T4736"/>
  <c r="V4736" s="1"/>
  <c r="S4737"/>
  <c r="U4737" s="1"/>
  <c r="X4737" s="1"/>
  <c r="T4737"/>
  <c r="V4737" s="1"/>
  <c r="Y4737" s="1"/>
  <c r="S4738"/>
  <c r="U4738" s="1"/>
  <c r="X4738" s="1"/>
  <c r="T4738"/>
  <c r="V4738" s="1"/>
  <c r="Y4738" s="1"/>
  <c r="S4739"/>
  <c r="U4739" s="1"/>
  <c r="X4739" s="1"/>
  <c r="T4739"/>
  <c r="V4739" s="1"/>
  <c r="Y4739" s="1"/>
  <c r="S4740"/>
  <c r="U4740" s="1"/>
  <c r="T4740"/>
  <c r="V4740" s="1"/>
  <c r="Y4740" s="1"/>
  <c r="S4741"/>
  <c r="U4741" s="1"/>
  <c r="X4741" s="1"/>
  <c r="T4741"/>
  <c r="V4741" s="1"/>
  <c r="Y4741" s="1"/>
  <c r="S4742"/>
  <c r="U4742" s="1"/>
  <c r="T4742"/>
  <c r="V4742" s="1"/>
  <c r="Y4742" s="1"/>
  <c r="S4743"/>
  <c r="U4743" s="1"/>
  <c r="X4743" s="1"/>
  <c r="T4743"/>
  <c r="V4743" s="1"/>
  <c r="Y4743" s="1"/>
  <c r="S4744"/>
  <c r="U4744" s="1"/>
  <c r="X4744" s="1"/>
  <c r="T4744"/>
  <c r="V4744" s="1"/>
  <c r="S4745"/>
  <c r="U4745" s="1"/>
  <c r="X4745" s="1"/>
  <c r="T4745"/>
  <c r="V4745" s="1"/>
  <c r="Y4745" s="1"/>
  <c r="S4746"/>
  <c r="U4746" s="1"/>
  <c r="T4746"/>
  <c r="V4746" s="1"/>
  <c r="Y4746" s="1"/>
  <c r="S4747"/>
  <c r="U4747" s="1"/>
  <c r="X4747" s="1"/>
  <c r="T4747"/>
  <c r="V4747" s="1"/>
  <c r="Y4747" s="1"/>
  <c r="S4748"/>
  <c r="U4748" s="1"/>
  <c r="X4748" s="1"/>
  <c r="T4748"/>
  <c r="V4748" s="1"/>
  <c r="Y4748" s="1"/>
  <c r="S4749"/>
  <c r="U4749" s="1"/>
  <c r="X4749" s="1"/>
  <c r="T4749"/>
  <c r="V4749" s="1"/>
  <c r="Y4749" s="1"/>
  <c r="S4750"/>
  <c r="U4750" s="1"/>
  <c r="X4750" s="1"/>
  <c r="T4750"/>
  <c r="V4750" s="1"/>
  <c r="Y4750" s="1"/>
  <c r="S4751"/>
  <c r="U4751" s="1"/>
  <c r="X4751" s="1"/>
  <c r="T4751"/>
  <c r="V4751" s="1"/>
  <c r="Y4751" s="1"/>
  <c r="S4752"/>
  <c r="U4752" s="1"/>
  <c r="X4752" s="1"/>
  <c r="T4752"/>
  <c r="V4752" s="1"/>
  <c r="Y4752" s="1"/>
  <c r="S4753"/>
  <c r="U4753" s="1"/>
  <c r="X4753" s="1"/>
  <c r="T4753"/>
  <c r="V4753" s="1"/>
  <c r="Y4753" s="1"/>
  <c r="S4754"/>
  <c r="U4754" s="1"/>
  <c r="T4754"/>
  <c r="V4754" s="1"/>
  <c r="Y4754" s="1"/>
  <c r="S4755"/>
  <c r="U4755" s="1"/>
  <c r="X4755" s="1"/>
  <c r="T4755"/>
  <c r="V4755" s="1"/>
  <c r="Y4755" s="1"/>
  <c r="S4756"/>
  <c r="U4756" s="1"/>
  <c r="T4756"/>
  <c r="V4756" s="1"/>
  <c r="Y4756" s="1"/>
  <c r="S4757"/>
  <c r="U4757" s="1"/>
  <c r="X4757" s="1"/>
  <c r="T4757"/>
  <c r="V4757" s="1"/>
  <c r="Y4757" s="1"/>
  <c r="S4758"/>
  <c r="U4758" s="1"/>
  <c r="X4758" s="1"/>
  <c r="T4758"/>
  <c r="V4758" s="1"/>
  <c r="Y4758" s="1"/>
  <c r="S4759"/>
  <c r="U4759" s="1"/>
  <c r="X4759" s="1"/>
  <c r="T4759"/>
  <c r="V4759" s="1"/>
  <c r="Y4759" s="1"/>
  <c r="S4760"/>
  <c r="U4760" s="1"/>
  <c r="X4760" s="1"/>
  <c r="T4760"/>
  <c r="V4760" s="1"/>
  <c r="S4761"/>
  <c r="U4761" s="1"/>
  <c r="X4761" s="1"/>
  <c r="T4761"/>
  <c r="V4761" s="1"/>
  <c r="Y4761" s="1"/>
  <c r="S4762"/>
  <c r="U4762" s="1"/>
  <c r="T4762"/>
  <c r="V4762" s="1"/>
  <c r="S4763"/>
  <c r="U4763" s="1"/>
  <c r="X4763" s="1"/>
  <c r="T4763"/>
  <c r="V4763" s="1"/>
  <c r="Y4763" s="1"/>
  <c r="S4764"/>
  <c r="U4764" s="1"/>
  <c r="X4764" s="1"/>
  <c r="T4764"/>
  <c r="V4764" s="1"/>
  <c r="Y4764" s="1"/>
  <c r="S4765"/>
  <c r="U4765" s="1"/>
  <c r="X4765" s="1"/>
  <c r="T4765"/>
  <c r="V4765" s="1"/>
  <c r="Y4765" s="1"/>
  <c r="S4766"/>
  <c r="U4766" s="1"/>
  <c r="T4766"/>
  <c r="V4766" s="1"/>
  <c r="Y4766" s="1"/>
  <c r="S4767"/>
  <c r="U4767" s="1"/>
  <c r="X4767" s="1"/>
  <c r="T4767"/>
  <c r="V4767" s="1"/>
  <c r="Y4767" s="1"/>
  <c r="S4768"/>
  <c r="U4768" s="1"/>
  <c r="X4768" s="1"/>
  <c r="T4768"/>
  <c r="V4768" s="1"/>
  <c r="Y4768" s="1"/>
  <c r="S4769"/>
  <c r="U4769" s="1"/>
  <c r="X4769" s="1"/>
  <c r="T4769"/>
  <c r="V4769" s="1"/>
  <c r="Y4769" s="1"/>
  <c r="S4770"/>
  <c r="U4770" s="1"/>
  <c r="X4770" s="1"/>
  <c r="T4770"/>
  <c r="V4770" s="1"/>
  <c r="Y4770" s="1"/>
  <c r="S4771"/>
  <c r="U4771" s="1"/>
  <c r="X4771" s="1"/>
  <c r="T4771"/>
  <c r="V4771" s="1"/>
  <c r="Y4771" s="1"/>
  <c r="S4772"/>
  <c r="U4772" s="1"/>
  <c r="T4772"/>
  <c r="V4772" s="1"/>
  <c r="S4773"/>
  <c r="U4773" s="1"/>
  <c r="X4773" s="1"/>
  <c r="T4773"/>
  <c r="V4773" s="1"/>
  <c r="Y4773" s="1"/>
  <c r="S4774"/>
  <c r="U4774" s="1"/>
  <c r="T4774"/>
  <c r="V4774" s="1"/>
  <c r="Y4774" s="1"/>
  <c r="S4775"/>
  <c r="U4775" s="1"/>
  <c r="X4775" s="1"/>
  <c r="T4775"/>
  <c r="V4775" s="1"/>
  <c r="Y4775" s="1"/>
  <c r="S4776"/>
  <c r="U4776" s="1"/>
  <c r="X4776" s="1"/>
  <c r="T4776"/>
  <c r="V4776" s="1"/>
  <c r="S4777"/>
  <c r="U4777" s="1"/>
  <c r="X4777" s="1"/>
  <c r="T4777"/>
  <c r="V4777" s="1"/>
  <c r="Y4777" s="1"/>
  <c r="S4778"/>
  <c r="U4778" s="1"/>
  <c r="X4778" s="1"/>
  <c r="T4778"/>
  <c r="V4778" s="1"/>
  <c r="Y4778" s="1"/>
  <c r="S4779"/>
  <c r="U4779" s="1"/>
  <c r="X4779" s="1"/>
  <c r="T4779"/>
  <c r="V4779" s="1"/>
  <c r="Y4779" s="1"/>
  <c r="S4780"/>
  <c r="U4780" s="1"/>
  <c r="X4780" s="1"/>
  <c r="T4780"/>
  <c r="V4780" s="1"/>
  <c r="Y4780" s="1"/>
  <c r="S4781"/>
  <c r="U4781" s="1"/>
  <c r="X4781" s="1"/>
  <c r="T4781"/>
  <c r="V4781" s="1"/>
  <c r="Y4781" s="1"/>
  <c r="S4782"/>
  <c r="U4782" s="1"/>
  <c r="T4782"/>
  <c r="V4782" s="1"/>
  <c r="Y4782" s="1"/>
  <c r="S4783"/>
  <c r="U4783" s="1"/>
  <c r="X4783" s="1"/>
  <c r="T4783"/>
  <c r="V4783" s="1"/>
  <c r="Y4783" s="1"/>
  <c r="S4784"/>
  <c r="U4784" s="1"/>
  <c r="X4784" s="1"/>
  <c r="T4784"/>
  <c r="V4784" s="1"/>
  <c r="Y4784" s="1"/>
  <c r="S4785"/>
  <c r="U4785" s="1"/>
  <c r="X4785" s="1"/>
  <c r="T4785"/>
  <c r="V4785" s="1"/>
  <c r="Y4785" s="1"/>
  <c r="S4786"/>
  <c r="U4786" s="1"/>
  <c r="T4786"/>
  <c r="V4786" s="1"/>
  <c r="Y4786" s="1"/>
  <c r="S4787"/>
  <c r="U4787" s="1"/>
  <c r="X4787" s="1"/>
  <c r="T4787"/>
  <c r="V4787" s="1"/>
  <c r="Y4787" s="1"/>
  <c r="S4788"/>
  <c r="U4788" s="1"/>
  <c r="T4788"/>
  <c r="V4788" s="1"/>
  <c r="Y4788" s="1"/>
  <c r="S4789"/>
  <c r="U4789" s="1"/>
  <c r="X4789" s="1"/>
  <c r="T4789"/>
  <c r="V4789" s="1"/>
  <c r="Y4789" s="1"/>
  <c r="S4790"/>
  <c r="U4790" s="1"/>
  <c r="X4790" s="1"/>
  <c r="T4790"/>
  <c r="V4790" s="1"/>
  <c r="Y4790" s="1"/>
  <c r="S4791"/>
  <c r="U4791" s="1"/>
  <c r="X4791" s="1"/>
  <c r="T4791"/>
  <c r="V4791" s="1"/>
  <c r="Y4791" s="1"/>
  <c r="S4792"/>
  <c r="U4792" s="1"/>
  <c r="X4792" s="1"/>
  <c r="T4792"/>
  <c r="V4792" s="1"/>
  <c r="Y4792" s="1"/>
  <c r="S4793"/>
  <c r="U4793" s="1"/>
  <c r="X4793" s="1"/>
  <c r="T4793"/>
  <c r="V4793" s="1"/>
  <c r="Y4793" s="1"/>
  <c r="S4794"/>
  <c r="U4794" s="1"/>
  <c r="X4794" s="1"/>
  <c r="T4794"/>
  <c r="V4794" s="1"/>
  <c r="Y4794" s="1"/>
  <c r="S4795"/>
  <c r="U4795" s="1"/>
  <c r="X4795" s="1"/>
  <c r="T4795"/>
  <c r="V4795" s="1"/>
  <c r="Y4795" s="1"/>
  <c r="S4796"/>
  <c r="U4796" s="1"/>
  <c r="X4796" s="1"/>
  <c r="T4796"/>
  <c r="V4796" s="1"/>
  <c r="S4797"/>
  <c r="U4797" s="1"/>
  <c r="X4797" s="1"/>
  <c r="T4797"/>
  <c r="V4797" s="1"/>
  <c r="Y4797" s="1"/>
  <c r="S4798"/>
  <c r="U4798" s="1"/>
  <c r="T4798"/>
  <c r="V4798" s="1"/>
  <c r="Y4798" s="1"/>
  <c r="S4799"/>
  <c r="U4799" s="1"/>
  <c r="X4799" s="1"/>
  <c r="T4799"/>
  <c r="V4799" s="1"/>
  <c r="Y4799" s="1"/>
  <c r="S4800"/>
  <c r="U4800" s="1"/>
  <c r="T4800"/>
  <c r="V4800" s="1"/>
  <c r="S4801"/>
  <c r="U4801" s="1"/>
  <c r="X4801" s="1"/>
  <c r="T4801"/>
  <c r="V4801" s="1"/>
  <c r="Y4801" s="1"/>
  <c r="S4802"/>
  <c r="U4802" s="1"/>
  <c r="X4802" s="1"/>
  <c r="T4802"/>
  <c r="V4802" s="1"/>
  <c r="Y4802" s="1"/>
  <c r="S4803"/>
  <c r="U4803" s="1"/>
  <c r="X4803" s="1"/>
  <c r="T4803"/>
  <c r="V4803" s="1"/>
  <c r="Y4803" s="1"/>
  <c r="S4804"/>
  <c r="U4804" s="1"/>
  <c r="X4804" s="1"/>
  <c r="T4804"/>
  <c r="V4804" s="1"/>
  <c r="Y4804" s="1"/>
  <c r="S4805"/>
  <c r="U4805" s="1"/>
  <c r="X4805" s="1"/>
  <c r="T4805"/>
  <c r="V4805" s="1"/>
  <c r="Y4805" s="1"/>
  <c r="S4806"/>
  <c r="U4806" s="1"/>
  <c r="X4806" s="1"/>
  <c r="T4806"/>
  <c r="V4806" s="1"/>
  <c r="Y4806" s="1"/>
  <c r="S4807"/>
  <c r="U4807" s="1"/>
  <c r="X4807" s="1"/>
  <c r="T4807"/>
  <c r="V4807" s="1"/>
  <c r="Y4807" s="1"/>
  <c r="S4808"/>
  <c r="U4808" s="1"/>
  <c r="T4808"/>
  <c r="V4808" s="1"/>
  <c r="S4809"/>
  <c r="U4809" s="1"/>
  <c r="X4809" s="1"/>
  <c r="T4809"/>
  <c r="V4809" s="1"/>
  <c r="Y4809" s="1"/>
  <c r="S4810"/>
  <c r="U4810" s="1"/>
  <c r="X4810" s="1"/>
  <c r="T4810"/>
  <c r="V4810" s="1"/>
  <c r="Y4810" s="1"/>
  <c r="S4811"/>
  <c r="U4811" s="1"/>
  <c r="X4811" s="1"/>
  <c r="T4811"/>
  <c r="V4811" s="1"/>
  <c r="Y4811" s="1"/>
  <c r="S4812"/>
  <c r="U4812" s="1"/>
  <c r="X4812" s="1"/>
  <c r="T4812"/>
  <c r="V4812" s="1"/>
  <c r="Y4812" s="1"/>
  <c r="S4813"/>
  <c r="U4813" s="1"/>
  <c r="X4813" s="1"/>
  <c r="T4813"/>
  <c r="V4813" s="1"/>
  <c r="Y4813" s="1"/>
  <c r="S4814"/>
  <c r="U4814" s="1"/>
  <c r="X4814" s="1"/>
  <c r="T4814"/>
  <c r="V4814" s="1"/>
  <c r="Y4814" s="1"/>
  <c r="S4815"/>
  <c r="U4815" s="1"/>
  <c r="X4815" s="1"/>
  <c r="T4815"/>
  <c r="V4815" s="1"/>
  <c r="Y4815" s="1"/>
  <c r="S4816"/>
  <c r="U4816" s="1"/>
  <c r="T4816"/>
  <c r="V4816" s="1"/>
  <c r="Y4816" s="1"/>
  <c r="S4817"/>
  <c r="U4817" s="1"/>
  <c r="X4817" s="1"/>
  <c r="T4817"/>
  <c r="V4817" s="1"/>
  <c r="Y4817" s="1"/>
  <c r="S4818"/>
  <c r="U4818" s="1"/>
  <c r="X4818" s="1"/>
  <c r="T4818"/>
  <c r="V4818" s="1"/>
  <c r="Y4818" s="1"/>
  <c r="S4819"/>
  <c r="U4819" s="1"/>
  <c r="X4819" s="1"/>
  <c r="T4819"/>
  <c r="V4819" s="1"/>
  <c r="Y4819" s="1"/>
  <c r="S4820"/>
  <c r="U4820" s="1"/>
  <c r="X4820" s="1"/>
  <c r="T4820"/>
  <c r="V4820" s="1"/>
  <c r="Y4820" s="1"/>
  <c r="S4821"/>
  <c r="U4821" s="1"/>
  <c r="X4821" s="1"/>
  <c r="T4821"/>
  <c r="V4821" s="1"/>
  <c r="Y4821" s="1"/>
  <c r="S4822"/>
  <c r="U4822" s="1"/>
  <c r="T4822"/>
  <c r="V4822" s="1"/>
  <c r="Y4822" s="1"/>
  <c r="S4823"/>
  <c r="U4823" s="1"/>
  <c r="X4823" s="1"/>
  <c r="T4823"/>
  <c r="V4823" s="1"/>
  <c r="Y4823" s="1"/>
  <c r="S4824"/>
  <c r="U4824" s="1"/>
  <c r="X4824" s="1"/>
  <c r="T4824"/>
  <c r="V4824" s="1"/>
  <c r="S4825"/>
  <c r="U4825" s="1"/>
  <c r="X4825" s="1"/>
  <c r="T4825"/>
  <c r="V4825" s="1"/>
  <c r="Y4825" s="1"/>
  <c r="S4826"/>
  <c r="U4826" s="1"/>
  <c r="X4826" s="1"/>
  <c r="T4826"/>
  <c r="V4826" s="1"/>
  <c r="S4827"/>
  <c r="U4827" s="1"/>
  <c r="X4827" s="1"/>
  <c r="T4827"/>
  <c r="V4827" s="1"/>
  <c r="Y4827" s="1"/>
  <c r="S4828"/>
  <c r="U4828" s="1"/>
  <c r="T4828"/>
  <c r="V4828" s="1"/>
  <c r="S4829"/>
  <c r="U4829" s="1"/>
  <c r="X4829" s="1"/>
  <c r="T4829"/>
  <c r="V4829" s="1"/>
  <c r="Y4829" s="1"/>
  <c r="S4830"/>
  <c r="U4830" s="1"/>
  <c r="X4830" s="1"/>
  <c r="T4830"/>
  <c r="V4830" s="1"/>
  <c r="Y4830" s="1"/>
  <c r="S4831"/>
  <c r="U4831" s="1"/>
  <c r="X4831" s="1"/>
  <c r="T4831"/>
  <c r="V4831" s="1"/>
  <c r="Y4831" s="1"/>
  <c r="S4832"/>
  <c r="U4832" s="1"/>
  <c r="X4832" s="1"/>
  <c r="T4832"/>
  <c r="V4832" s="1"/>
  <c r="Y4832" s="1"/>
  <c r="S4833"/>
  <c r="U4833" s="1"/>
  <c r="X4833" s="1"/>
  <c r="T4833"/>
  <c r="V4833" s="1"/>
  <c r="Y4833" s="1"/>
  <c r="S4834"/>
  <c r="U4834" s="1"/>
  <c r="X4834" s="1"/>
  <c r="T4834"/>
  <c r="V4834" s="1"/>
  <c r="Y4834" s="1"/>
  <c r="S4835"/>
  <c r="U4835" s="1"/>
  <c r="X4835" s="1"/>
  <c r="T4835"/>
  <c r="V4835" s="1"/>
  <c r="Y4835" s="1"/>
  <c r="S4836"/>
  <c r="U4836" s="1"/>
  <c r="X4836" s="1"/>
  <c r="T4836"/>
  <c r="V4836" s="1"/>
  <c r="Y4836" s="1"/>
  <c r="S4837"/>
  <c r="U4837" s="1"/>
  <c r="X4837" s="1"/>
  <c r="T4837"/>
  <c r="V4837" s="1"/>
  <c r="Y4837" s="1"/>
  <c r="S4838"/>
  <c r="U4838" s="1"/>
  <c r="T4838"/>
  <c r="V4838" s="1"/>
  <c r="Y4838" s="1"/>
  <c r="S4839"/>
  <c r="U4839" s="1"/>
  <c r="X4839" s="1"/>
  <c r="T4839"/>
  <c r="V4839" s="1"/>
  <c r="Y4839" s="1"/>
  <c r="S4840"/>
  <c r="U4840" s="1"/>
  <c r="T4840"/>
  <c r="V4840" s="1"/>
  <c r="Y4840" s="1"/>
  <c r="S4841"/>
  <c r="U4841" s="1"/>
  <c r="X4841" s="1"/>
  <c r="T4841"/>
  <c r="V4841" s="1"/>
  <c r="Y4841" s="1"/>
  <c r="S4842"/>
  <c r="U4842" s="1"/>
  <c r="X4842" s="1"/>
  <c r="T4842"/>
  <c r="V4842" s="1"/>
  <c r="Y4842" s="1"/>
  <c r="S4843"/>
  <c r="U4843" s="1"/>
  <c r="X4843" s="1"/>
  <c r="T4843"/>
  <c r="V4843" s="1"/>
  <c r="Y4843" s="1"/>
  <c r="S4844"/>
  <c r="U4844" s="1"/>
  <c r="T4844"/>
  <c r="V4844" s="1"/>
  <c r="S4845"/>
  <c r="U4845" s="1"/>
  <c r="X4845" s="1"/>
  <c r="T4845"/>
  <c r="V4845" s="1"/>
  <c r="Y4845" s="1"/>
  <c r="S4846"/>
  <c r="U4846" s="1"/>
  <c r="X4846" s="1"/>
  <c r="T4846"/>
  <c r="V4846" s="1"/>
  <c r="S4847"/>
  <c r="U4847" s="1"/>
  <c r="X4847" s="1"/>
  <c r="T4847"/>
  <c r="V4847" s="1"/>
  <c r="Y4847" s="1"/>
  <c r="S4848"/>
  <c r="U4848" s="1"/>
  <c r="X4848" s="1"/>
  <c r="T4848"/>
  <c r="V4848" s="1"/>
  <c r="Y4848" s="1"/>
  <c r="S4849"/>
  <c r="U4849" s="1"/>
  <c r="X4849" s="1"/>
  <c r="T4849"/>
  <c r="V4849" s="1"/>
  <c r="Y4849" s="1"/>
  <c r="S4850"/>
  <c r="U4850" s="1"/>
  <c r="X4850" s="1"/>
  <c r="T4850"/>
  <c r="V4850" s="1"/>
  <c r="Y4850" s="1"/>
  <c r="S4851"/>
  <c r="U4851" s="1"/>
  <c r="X4851" s="1"/>
  <c r="T4851"/>
  <c r="V4851" s="1"/>
  <c r="Y4851" s="1"/>
  <c r="S4852"/>
  <c r="U4852" s="1"/>
  <c r="X4852" s="1"/>
  <c r="T4852"/>
  <c r="V4852" s="1"/>
  <c r="Y4852" s="1"/>
  <c r="S4853"/>
  <c r="U4853" s="1"/>
  <c r="X4853" s="1"/>
  <c r="T4853"/>
  <c r="V4853" s="1"/>
  <c r="Y4853" s="1"/>
  <c r="S4854"/>
  <c r="U4854" s="1"/>
  <c r="T4854"/>
  <c r="V4854" s="1"/>
  <c r="Y4854" s="1"/>
  <c r="S4855"/>
  <c r="U4855" s="1"/>
  <c r="X4855" s="1"/>
  <c r="T4855"/>
  <c r="V4855" s="1"/>
  <c r="Y4855" s="1"/>
  <c r="S4856"/>
  <c r="U4856" s="1"/>
  <c r="X4856" s="1"/>
  <c r="T4856"/>
  <c r="V4856" s="1"/>
  <c r="Y4856" s="1"/>
  <c r="S4857"/>
  <c r="U4857" s="1"/>
  <c r="X4857" s="1"/>
  <c r="T4857"/>
  <c r="V4857" s="1"/>
  <c r="Y4857" s="1"/>
  <c r="S4858"/>
  <c r="U4858" s="1"/>
  <c r="X4858" s="1"/>
  <c r="T4858"/>
  <c r="V4858" s="1"/>
  <c r="Y4858" s="1"/>
  <c r="S4859"/>
  <c r="U4859" s="1"/>
  <c r="X4859" s="1"/>
  <c r="T4859"/>
  <c r="V4859" s="1"/>
  <c r="Y4859" s="1"/>
  <c r="S4860"/>
  <c r="U4860" s="1"/>
  <c r="T4860"/>
  <c r="V4860" s="1"/>
  <c r="S4861"/>
  <c r="U4861" s="1"/>
  <c r="X4861" s="1"/>
  <c r="T4861"/>
  <c r="V4861" s="1"/>
  <c r="Y4861" s="1"/>
  <c r="S4862"/>
  <c r="U4862" s="1"/>
  <c r="X4862" s="1"/>
  <c r="T4862"/>
  <c r="V4862" s="1"/>
  <c r="Y4862" s="1"/>
  <c r="S4863"/>
  <c r="U4863" s="1"/>
  <c r="X4863" s="1"/>
  <c r="T4863"/>
  <c r="V4863" s="1"/>
  <c r="Y4863" s="1"/>
  <c r="S4864"/>
  <c r="U4864" s="1"/>
  <c r="T4864"/>
  <c r="V4864" s="1"/>
  <c r="S4865"/>
  <c r="U4865" s="1"/>
  <c r="X4865" s="1"/>
  <c r="T4865"/>
  <c r="V4865" s="1"/>
  <c r="Y4865" s="1"/>
  <c r="S4866"/>
  <c r="U4866" s="1"/>
  <c r="X4866" s="1"/>
  <c r="T4866"/>
  <c r="V4866" s="1"/>
  <c r="Y4866" s="1"/>
  <c r="S4867"/>
  <c r="U4867" s="1"/>
  <c r="X4867" s="1"/>
  <c r="T4867"/>
  <c r="V4867" s="1"/>
  <c r="Y4867" s="1"/>
  <c r="S4868"/>
  <c r="U4868" s="1"/>
  <c r="X4868" s="1"/>
  <c r="T4868"/>
  <c r="V4868" s="1"/>
  <c r="Y4868" s="1"/>
  <c r="S4869"/>
  <c r="U4869" s="1"/>
  <c r="X4869" s="1"/>
  <c r="T4869"/>
  <c r="V4869" s="1"/>
  <c r="Y4869" s="1"/>
  <c r="S4870"/>
  <c r="U4870" s="1"/>
  <c r="X4870" s="1"/>
  <c r="T4870"/>
  <c r="V4870" s="1"/>
  <c r="Y4870" s="1"/>
  <c r="S4871"/>
  <c r="U4871" s="1"/>
  <c r="X4871" s="1"/>
  <c r="T4871"/>
  <c r="V4871" s="1"/>
  <c r="Y4871" s="1"/>
  <c r="S4872"/>
  <c r="U4872" s="1"/>
  <c r="T4872"/>
  <c r="V4872" s="1"/>
  <c r="Y4872" s="1"/>
  <c r="S4873"/>
  <c r="U4873" s="1"/>
  <c r="X4873" s="1"/>
  <c r="T4873"/>
  <c r="V4873" s="1"/>
  <c r="Y4873" s="1"/>
  <c r="S4874"/>
  <c r="U4874" s="1"/>
  <c r="X4874" s="1"/>
  <c r="T4874"/>
  <c r="V4874" s="1"/>
  <c r="Y4874" s="1"/>
  <c r="S4875"/>
  <c r="U4875" s="1"/>
  <c r="X4875" s="1"/>
  <c r="T4875"/>
  <c r="V4875" s="1"/>
  <c r="Y4875" s="1"/>
  <c r="S4876"/>
  <c r="U4876" s="1"/>
  <c r="X4876" s="1"/>
  <c r="T4876"/>
  <c r="V4876" s="1"/>
  <c r="S4877"/>
  <c r="U4877" s="1"/>
  <c r="X4877" s="1"/>
  <c r="T4877"/>
  <c r="V4877" s="1"/>
  <c r="Y4877" s="1"/>
  <c r="S4878"/>
  <c r="U4878" s="1"/>
  <c r="X4878" s="1"/>
  <c r="T4878"/>
  <c r="V4878" s="1"/>
  <c r="Y4878" s="1"/>
  <c r="S4879"/>
  <c r="U4879" s="1"/>
  <c r="X4879" s="1"/>
  <c r="T4879"/>
  <c r="V4879" s="1"/>
  <c r="Y4879" s="1"/>
  <c r="S4880"/>
  <c r="U4880" s="1"/>
  <c r="T4880"/>
  <c r="V4880" s="1"/>
  <c r="Y4880" s="1"/>
  <c r="S4881"/>
  <c r="U4881" s="1"/>
  <c r="X4881" s="1"/>
  <c r="T4881"/>
  <c r="V4881" s="1"/>
  <c r="Y4881" s="1"/>
  <c r="S4882"/>
  <c r="U4882" s="1"/>
  <c r="X4882" s="1"/>
  <c r="T4882"/>
  <c r="V4882" s="1"/>
  <c r="Y4882" s="1"/>
  <c r="S4883"/>
  <c r="U4883" s="1"/>
  <c r="X4883" s="1"/>
  <c r="T4883"/>
  <c r="V4883" s="1"/>
  <c r="Y4883" s="1"/>
  <c r="S4884"/>
  <c r="U4884" s="1"/>
  <c r="T4884"/>
  <c r="V4884" s="1"/>
  <c r="Y4884" s="1"/>
  <c r="S4885"/>
  <c r="U4885" s="1"/>
  <c r="X4885" s="1"/>
  <c r="T4885"/>
  <c r="V4885" s="1"/>
  <c r="Y4885" s="1"/>
  <c r="S4886"/>
  <c r="U4886" s="1"/>
  <c r="X4886" s="1"/>
  <c r="T4886"/>
  <c r="V4886" s="1"/>
  <c r="Y4886" s="1"/>
  <c r="S4887"/>
  <c r="U4887" s="1"/>
  <c r="X4887" s="1"/>
  <c r="T4887"/>
  <c r="V4887" s="1"/>
  <c r="Y4887" s="1"/>
  <c r="S4888"/>
  <c r="U4888" s="1"/>
  <c r="X4888" s="1"/>
  <c r="T4888"/>
  <c r="V4888" s="1"/>
  <c r="Y4888" s="1"/>
  <c r="S4889"/>
  <c r="U4889" s="1"/>
  <c r="X4889" s="1"/>
  <c r="T4889"/>
  <c r="V4889" s="1"/>
  <c r="Y4889" s="1"/>
  <c r="S4890"/>
  <c r="U4890" s="1"/>
  <c r="X4890" s="1"/>
  <c r="T4890"/>
  <c r="V4890" s="1"/>
  <c r="Y4890" s="1"/>
  <c r="S4891"/>
  <c r="U4891" s="1"/>
  <c r="X4891" s="1"/>
  <c r="T4891"/>
  <c r="V4891" s="1"/>
  <c r="Y4891" s="1"/>
  <c r="S4892"/>
  <c r="U4892" s="1"/>
  <c r="X4892" s="1"/>
  <c r="T4892"/>
  <c r="V4892" s="1"/>
  <c r="Y4892" s="1"/>
  <c r="S4893"/>
  <c r="U4893" s="1"/>
  <c r="X4893" s="1"/>
  <c r="T4893"/>
  <c r="V4893" s="1"/>
  <c r="Y4893" s="1"/>
  <c r="S4894"/>
  <c r="U4894" s="1"/>
  <c r="T4894"/>
  <c r="V4894" s="1"/>
  <c r="Y4894" s="1"/>
  <c r="S4895"/>
  <c r="U4895" s="1"/>
  <c r="X4895" s="1"/>
  <c r="T4895"/>
  <c r="V4895" s="1"/>
  <c r="Y4895" s="1"/>
  <c r="S4896"/>
  <c r="U4896" s="1"/>
  <c r="T4896"/>
  <c r="V4896" s="1"/>
  <c r="Y4896" s="1"/>
  <c r="S4897"/>
  <c r="U4897" s="1"/>
  <c r="X4897" s="1"/>
  <c r="T4897"/>
  <c r="V4897" s="1"/>
  <c r="Y4897" s="1"/>
  <c r="S4898"/>
  <c r="U4898" s="1"/>
  <c r="X4898" s="1"/>
  <c r="T4898"/>
  <c r="V4898" s="1"/>
  <c r="Y4898" s="1"/>
  <c r="S4899"/>
  <c r="U4899" s="1"/>
  <c r="X4899" s="1"/>
  <c r="T4899"/>
  <c r="V4899" s="1"/>
  <c r="Y4899" s="1"/>
  <c r="S4900"/>
  <c r="U4900" s="1"/>
  <c r="X4900" s="1"/>
  <c r="T4900"/>
  <c r="V4900" s="1"/>
  <c r="Y4900" s="1"/>
  <c r="S4901"/>
  <c r="U4901" s="1"/>
  <c r="X4901" s="1"/>
  <c r="T4901"/>
  <c r="V4901" s="1"/>
  <c r="Y4901" s="1"/>
  <c r="S4902"/>
  <c r="U4902" s="1"/>
  <c r="T4902"/>
  <c r="V4902" s="1"/>
  <c r="Y4902" s="1"/>
  <c r="S4903"/>
  <c r="U4903" s="1"/>
  <c r="X4903" s="1"/>
  <c r="T4903"/>
  <c r="V4903" s="1"/>
  <c r="Y4903" s="1"/>
  <c r="S4904"/>
  <c r="U4904" s="1"/>
  <c r="X4904" s="1"/>
  <c r="T4904"/>
  <c r="V4904" s="1"/>
  <c r="Y4904" s="1"/>
  <c r="S4905"/>
  <c r="U4905" s="1"/>
  <c r="X4905" s="1"/>
  <c r="T4905"/>
  <c r="V4905" s="1"/>
  <c r="Y4905" s="1"/>
  <c r="S4906"/>
  <c r="U4906" s="1"/>
  <c r="X4906" s="1"/>
  <c r="T4906"/>
  <c r="V4906" s="1"/>
  <c r="Y4906" s="1"/>
  <c r="S4907"/>
  <c r="U4907" s="1"/>
  <c r="X4907" s="1"/>
  <c r="T4907"/>
  <c r="V4907" s="1"/>
  <c r="Y4907" s="1"/>
  <c r="S4908"/>
  <c r="U4908" s="1"/>
  <c r="X4908" s="1"/>
  <c r="T4908"/>
  <c r="V4908" s="1"/>
  <c r="S4909"/>
  <c r="U4909" s="1"/>
  <c r="X4909" s="1"/>
  <c r="T4909"/>
  <c r="V4909" s="1"/>
  <c r="Y4909" s="1"/>
  <c r="S4910"/>
  <c r="U4910" s="1"/>
  <c r="X4910" s="1"/>
  <c r="T4910"/>
  <c r="V4910" s="1"/>
  <c r="Y4910" s="1"/>
  <c r="S4911"/>
  <c r="U4911" s="1"/>
  <c r="X4911" s="1"/>
  <c r="T4911"/>
  <c r="V4911" s="1"/>
  <c r="Y4911" s="1"/>
  <c r="S4912"/>
  <c r="U4912" s="1"/>
  <c r="T4912"/>
  <c r="V4912" s="1"/>
  <c r="S4913"/>
  <c r="U4913" s="1"/>
  <c r="X4913" s="1"/>
  <c r="T4913"/>
  <c r="V4913" s="1"/>
  <c r="Y4913" s="1"/>
  <c r="S4914"/>
  <c r="U4914" s="1"/>
  <c r="X4914" s="1"/>
  <c r="T4914"/>
  <c r="V4914" s="1"/>
  <c r="Y4914" s="1"/>
  <c r="S4915"/>
  <c r="U4915" s="1"/>
  <c r="X4915" s="1"/>
  <c r="T4915"/>
  <c r="V4915" s="1"/>
  <c r="Y4915" s="1"/>
  <c r="S4916"/>
  <c r="U4916" s="1"/>
  <c r="T4916"/>
  <c r="V4916" s="1"/>
  <c r="S4917"/>
  <c r="U4917" s="1"/>
  <c r="X4917" s="1"/>
  <c r="T4917"/>
  <c r="V4917" s="1"/>
  <c r="Y4917" s="1"/>
  <c r="S4918"/>
  <c r="U4918" s="1"/>
  <c r="X4918" s="1"/>
  <c r="T4918"/>
  <c r="V4918" s="1"/>
  <c r="Y4918" s="1"/>
  <c r="S4919"/>
  <c r="U4919" s="1"/>
  <c r="X4919" s="1"/>
  <c r="T4919"/>
  <c r="V4919" s="1"/>
  <c r="Y4919" s="1"/>
  <c r="S4920"/>
  <c r="U4920" s="1"/>
  <c r="X4920" s="1"/>
  <c r="T4920"/>
  <c r="V4920" s="1"/>
  <c r="Y4920" s="1"/>
  <c r="S4921"/>
  <c r="U4921" s="1"/>
  <c r="X4921" s="1"/>
  <c r="T4921"/>
  <c r="V4921" s="1"/>
  <c r="Y4921" s="1"/>
  <c r="S4922"/>
  <c r="U4922" s="1"/>
  <c r="X4922" s="1"/>
  <c r="T4922"/>
  <c r="V4922" s="1"/>
  <c r="Y4922" s="1"/>
  <c r="S4923"/>
  <c r="U4923" s="1"/>
  <c r="X4923" s="1"/>
  <c r="T4923"/>
  <c r="V4923" s="1"/>
  <c r="Y4923" s="1"/>
  <c r="S4924"/>
  <c r="U4924" s="1"/>
  <c r="T4924"/>
  <c r="V4924" s="1"/>
  <c r="Y4924" s="1"/>
  <c r="S4925"/>
  <c r="U4925" s="1"/>
  <c r="X4925" s="1"/>
  <c r="T4925"/>
  <c r="V4925" s="1"/>
  <c r="Y4925" s="1"/>
  <c r="S4926"/>
  <c r="U4926" s="1"/>
  <c r="X4926" s="1"/>
  <c r="T4926"/>
  <c r="V4926" s="1"/>
  <c r="Y4926" s="1"/>
  <c r="S4927"/>
  <c r="U4927" s="1"/>
  <c r="X4927" s="1"/>
  <c r="T4927"/>
  <c r="V4927" s="1"/>
  <c r="Y4927" s="1"/>
  <c r="S4928"/>
  <c r="U4928" s="1"/>
  <c r="T4928"/>
  <c r="V4928" s="1"/>
  <c r="Y4928" s="1"/>
  <c r="S4929"/>
  <c r="U4929" s="1"/>
  <c r="X4929" s="1"/>
  <c r="T4929"/>
  <c r="V4929" s="1"/>
  <c r="Y4929" s="1"/>
  <c r="S4930"/>
  <c r="U4930" s="1"/>
  <c r="X4930" s="1"/>
  <c r="T4930"/>
  <c r="V4930" s="1"/>
  <c r="S4931"/>
  <c r="U4931" s="1"/>
  <c r="X4931" s="1"/>
  <c r="T4931"/>
  <c r="V4931" s="1"/>
  <c r="Y4931" s="1"/>
  <c r="S4932"/>
  <c r="U4932" s="1"/>
  <c r="X4932" s="1"/>
  <c r="T4932"/>
  <c r="V4932" s="1"/>
  <c r="S4933"/>
  <c r="U4933" s="1"/>
  <c r="X4933" s="1"/>
  <c r="T4933"/>
  <c r="V4933" s="1"/>
  <c r="Y4933" s="1"/>
  <c r="S4934"/>
  <c r="U4934" s="1"/>
  <c r="X4934" s="1"/>
  <c r="T4934"/>
  <c r="V4934" s="1"/>
  <c r="Y4934" s="1"/>
  <c r="S4935"/>
  <c r="U4935" s="1"/>
  <c r="X4935" s="1"/>
  <c r="T4935"/>
  <c r="V4935" s="1"/>
  <c r="Y4935" s="1"/>
  <c r="S4936"/>
  <c r="U4936" s="1"/>
  <c r="T4936"/>
  <c r="V4936" s="1"/>
  <c r="Y4936" s="1"/>
  <c r="S4937"/>
  <c r="U4937" s="1"/>
  <c r="X4937" s="1"/>
  <c r="T4937"/>
  <c r="V4937" s="1"/>
  <c r="Y4937" s="1"/>
  <c r="S4938"/>
  <c r="U4938" s="1"/>
  <c r="X4938" s="1"/>
  <c r="T4938"/>
  <c r="V4938" s="1"/>
  <c r="Y4938" s="1"/>
  <c r="S4939"/>
  <c r="U4939" s="1"/>
  <c r="X4939" s="1"/>
  <c r="T4939"/>
  <c r="V4939" s="1"/>
  <c r="Y4939" s="1"/>
  <c r="S4940"/>
  <c r="U4940" s="1"/>
  <c r="T4940"/>
  <c r="V4940" s="1"/>
  <c r="S4941"/>
  <c r="U4941" s="1"/>
  <c r="X4941" s="1"/>
  <c r="T4941"/>
  <c r="V4941" s="1"/>
  <c r="Y4941" s="1"/>
  <c r="S4942"/>
  <c r="U4942" s="1"/>
  <c r="X4942" s="1"/>
  <c r="T4942"/>
  <c r="V4942" s="1"/>
  <c r="Y4942" s="1"/>
  <c r="S4943"/>
  <c r="U4943" s="1"/>
  <c r="X4943" s="1"/>
  <c r="T4943"/>
  <c r="V4943" s="1"/>
  <c r="Y4943" s="1"/>
  <c r="S4944"/>
  <c r="U4944" s="1"/>
  <c r="X4944" s="1"/>
  <c r="T4944"/>
  <c r="V4944" s="1"/>
  <c r="Y4944" s="1"/>
  <c r="S4945"/>
  <c r="U4945" s="1"/>
  <c r="X4945" s="1"/>
  <c r="T4945"/>
  <c r="V4945" s="1"/>
  <c r="Y4945" s="1"/>
  <c r="S4946"/>
  <c r="U4946" s="1"/>
  <c r="X4946" s="1"/>
  <c r="T4946"/>
  <c r="V4946" s="1"/>
  <c r="Y4946" s="1"/>
  <c r="S4947"/>
  <c r="U4947" s="1"/>
  <c r="X4947" s="1"/>
  <c r="T4947"/>
  <c r="V4947" s="1"/>
  <c r="Y4947" s="1"/>
  <c r="S4948"/>
  <c r="U4948" s="1"/>
  <c r="X4948" s="1"/>
  <c r="T4948"/>
  <c r="V4948" s="1"/>
  <c r="Y4948" s="1"/>
  <c r="S4949"/>
  <c r="U4949" s="1"/>
  <c r="X4949" s="1"/>
  <c r="T4949"/>
  <c r="V4949" s="1"/>
  <c r="Y4949" s="1"/>
  <c r="S4950"/>
  <c r="U4950" s="1"/>
  <c r="T4950"/>
  <c r="V4950" s="1"/>
  <c r="Y4950" s="1"/>
  <c r="S4951"/>
  <c r="U4951" s="1"/>
  <c r="X4951" s="1"/>
  <c r="T4951"/>
  <c r="V4951" s="1"/>
  <c r="Y4951" s="1"/>
  <c r="S4952"/>
  <c r="U4952" s="1"/>
  <c r="X4952" s="1"/>
  <c r="T4952"/>
  <c r="V4952" s="1"/>
  <c r="Y4952" s="1"/>
  <c r="S4953"/>
  <c r="U4953" s="1"/>
  <c r="X4953" s="1"/>
  <c r="T4953"/>
  <c r="V4953" s="1"/>
  <c r="Y4953" s="1"/>
  <c r="S4954"/>
  <c r="U4954" s="1"/>
  <c r="X4954" s="1"/>
  <c r="T4954"/>
  <c r="V4954" s="1"/>
  <c r="S4955"/>
  <c r="U4955" s="1"/>
  <c r="X4955" s="1"/>
  <c r="T4955"/>
  <c r="V4955" s="1"/>
  <c r="Y4955" s="1"/>
  <c r="S4956"/>
  <c r="U4956" s="1"/>
  <c r="T4956"/>
  <c r="V4956" s="1"/>
  <c r="Y4956" s="1"/>
  <c r="S4957"/>
  <c r="U4957" s="1"/>
  <c r="X4957" s="1"/>
  <c r="T4957"/>
  <c r="V4957" s="1"/>
  <c r="Y4957" s="1"/>
  <c r="S4958"/>
  <c r="U4958" s="1"/>
  <c r="T4958"/>
  <c r="V4958" s="1"/>
  <c r="Y4958" s="1"/>
  <c r="S4959"/>
  <c r="U4959" s="1"/>
  <c r="X4959" s="1"/>
  <c r="T4959"/>
  <c r="V4959" s="1"/>
  <c r="Y4959" s="1"/>
  <c r="S4960"/>
  <c r="U4960" s="1"/>
  <c r="X4960" s="1"/>
  <c r="T4960"/>
  <c r="V4960" s="1"/>
  <c r="S4961"/>
  <c r="U4961" s="1"/>
  <c r="X4961" s="1"/>
  <c r="T4961"/>
  <c r="V4961" s="1"/>
  <c r="Y4961" s="1"/>
  <c r="S4962"/>
  <c r="U4962" s="1"/>
  <c r="X4962" s="1"/>
  <c r="T4962"/>
  <c r="V4962" s="1"/>
  <c r="Y4962" s="1"/>
  <c r="S4963"/>
  <c r="U4963" s="1"/>
  <c r="X4963" s="1"/>
  <c r="T4963"/>
  <c r="V4963" s="1"/>
  <c r="Y4963" s="1"/>
  <c r="S4964"/>
  <c r="U4964" s="1"/>
  <c r="X4964" s="1"/>
  <c r="T4964"/>
  <c r="V4964" s="1"/>
  <c r="Y4964" s="1"/>
  <c r="S4965"/>
  <c r="U4965" s="1"/>
  <c r="X4965" s="1"/>
  <c r="T4965"/>
  <c r="V4965" s="1"/>
  <c r="Y4965" s="1"/>
  <c r="S4966"/>
  <c r="U4966" s="1"/>
  <c r="X4966" s="1"/>
  <c r="T4966"/>
  <c r="V4966" s="1"/>
  <c r="Y4966" s="1"/>
  <c r="S4967"/>
  <c r="U4967" s="1"/>
  <c r="X4967" s="1"/>
  <c r="T4967"/>
  <c r="V4967" s="1"/>
  <c r="Y4967" s="1"/>
  <c r="S4968"/>
  <c r="U4968" s="1"/>
  <c r="T4968"/>
  <c r="V4968" s="1"/>
  <c r="Y4968" s="1"/>
  <c r="S4969"/>
  <c r="U4969" s="1"/>
  <c r="X4969" s="1"/>
  <c r="T4969"/>
  <c r="V4969" s="1"/>
  <c r="Y4969" s="1"/>
  <c r="S4970"/>
  <c r="U4970" s="1"/>
  <c r="X4970" s="1"/>
  <c r="T4970"/>
  <c r="V4970" s="1"/>
  <c r="Y4970" s="1"/>
  <c r="S4971"/>
  <c r="U4971" s="1"/>
  <c r="X4971" s="1"/>
  <c r="T4971"/>
  <c r="V4971" s="1"/>
  <c r="Y4971" s="1"/>
  <c r="S4972"/>
  <c r="U4972" s="1"/>
  <c r="T4972"/>
  <c r="V4972" s="1"/>
  <c r="Y4972" s="1"/>
  <c r="S4973"/>
  <c r="U4973" s="1"/>
  <c r="X4973" s="1"/>
  <c r="T4973"/>
  <c r="V4973" s="1"/>
  <c r="Y4973" s="1"/>
  <c r="S4974"/>
  <c r="U4974" s="1"/>
  <c r="X4974" s="1"/>
  <c r="T4974"/>
  <c r="V4974" s="1"/>
  <c r="Y4974" s="1"/>
  <c r="S4975"/>
  <c r="U4975" s="1"/>
  <c r="X4975" s="1"/>
  <c r="T4975"/>
  <c r="V4975" s="1"/>
  <c r="Y4975" s="1"/>
  <c r="S4976"/>
  <c r="U4976" s="1"/>
  <c r="X4976" s="1"/>
  <c r="T4976"/>
  <c r="V4976" s="1"/>
  <c r="Y4976" s="1"/>
  <c r="S4977"/>
  <c r="U4977" s="1"/>
  <c r="X4977" s="1"/>
  <c r="T4977"/>
  <c r="V4977" s="1"/>
  <c r="Y4977" s="1"/>
  <c r="S4978"/>
  <c r="U4978" s="1"/>
  <c r="X4978" s="1"/>
  <c r="T4978"/>
  <c r="V4978" s="1"/>
  <c r="Y4978" s="1"/>
  <c r="S4979"/>
  <c r="U4979" s="1"/>
  <c r="X4979" s="1"/>
  <c r="T4979"/>
  <c r="V4979" s="1"/>
  <c r="Y4979" s="1"/>
  <c r="S4980"/>
  <c r="U4980" s="1"/>
  <c r="T4980"/>
  <c r="V4980" s="1"/>
  <c r="Y4980" s="1"/>
  <c r="S4981"/>
  <c r="U4981" s="1"/>
  <c r="X4981" s="1"/>
  <c r="T4981"/>
  <c r="V4981" s="1"/>
  <c r="Y4981" s="1"/>
  <c r="S4982"/>
  <c r="U4982" s="1"/>
  <c r="X4982" s="1"/>
  <c r="T4982"/>
  <c r="V4982" s="1"/>
  <c r="Y4982" s="1"/>
  <c r="S4983"/>
  <c r="U4983" s="1"/>
  <c r="X4983" s="1"/>
  <c r="T4983"/>
  <c r="V4983" s="1"/>
  <c r="Y4983" s="1"/>
  <c r="S4984"/>
  <c r="U4984" s="1"/>
  <c r="X4984" s="1"/>
  <c r="T4984"/>
  <c r="V4984" s="1"/>
  <c r="S4985"/>
  <c r="U4985" s="1"/>
  <c r="X4985" s="1"/>
  <c r="T4985"/>
  <c r="V4985" s="1"/>
  <c r="Y4985" s="1"/>
  <c r="S4986"/>
  <c r="U4986" s="1"/>
  <c r="X4986" s="1"/>
  <c r="T4986"/>
  <c r="V4986" s="1"/>
  <c r="Y4986" s="1"/>
  <c r="S4987"/>
  <c r="U4987" s="1"/>
  <c r="X4987" s="1"/>
  <c r="T4987"/>
  <c r="V4987" s="1"/>
  <c r="Y4987" s="1"/>
  <c r="S4988"/>
  <c r="U4988" s="1"/>
  <c r="T4988"/>
  <c r="V4988" s="1"/>
  <c r="Y4988" s="1"/>
  <c r="S4989"/>
  <c r="U4989" s="1"/>
  <c r="X4989" s="1"/>
  <c r="T4989"/>
  <c r="V4989" s="1"/>
  <c r="Y4989" s="1"/>
  <c r="S4990"/>
  <c r="U4990" s="1"/>
  <c r="X4990" s="1"/>
  <c r="T4990"/>
  <c r="V4990" s="1"/>
  <c r="Y4990" s="1"/>
  <c r="S4991"/>
  <c r="U4991" s="1"/>
  <c r="X4991" s="1"/>
  <c r="T4991"/>
  <c r="V4991" s="1"/>
  <c r="Y4991" s="1"/>
  <c r="S4992"/>
  <c r="U4992" s="1"/>
  <c r="T4992"/>
  <c r="V4992" s="1"/>
  <c r="Y4992" s="1"/>
  <c r="S4993"/>
  <c r="U4993" s="1"/>
  <c r="X4993" s="1"/>
  <c r="T4993"/>
  <c r="V4993" s="1"/>
  <c r="Y4993" s="1"/>
  <c r="S4994"/>
  <c r="U4994" s="1"/>
  <c r="X4994" s="1"/>
  <c r="T4994"/>
  <c r="V4994" s="1"/>
  <c r="Y4994" s="1"/>
  <c r="S4995"/>
  <c r="U4995" s="1"/>
  <c r="X4995" s="1"/>
  <c r="T4995"/>
  <c r="V4995" s="1"/>
  <c r="Y4995" s="1"/>
  <c r="S4996"/>
  <c r="U4996" s="1"/>
  <c r="X4996" s="1"/>
  <c r="T4996"/>
  <c r="V4996" s="1"/>
  <c r="S4997"/>
  <c r="U4997" s="1"/>
  <c r="X4997" s="1"/>
  <c r="T4997"/>
  <c r="V4997" s="1"/>
  <c r="Y4997" s="1"/>
  <c r="S4998"/>
  <c r="U4998" s="1"/>
  <c r="T4998"/>
  <c r="V4998" s="1"/>
  <c r="Y4998" s="1"/>
  <c r="S4999"/>
  <c r="U4999" s="1"/>
  <c r="X4999" s="1"/>
  <c r="T4999"/>
  <c r="V4999" s="1"/>
  <c r="Y4999" s="1"/>
  <c r="S5000"/>
  <c r="U5000" s="1"/>
  <c r="X5000" s="1"/>
  <c r="T5000"/>
  <c r="V5000" s="1"/>
  <c r="Y5000" s="1"/>
  <c r="S5001"/>
  <c r="U5001" s="1"/>
  <c r="X5001" s="1"/>
  <c r="T5001"/>
  <c r="V5001" s="1"/>
  <c r="Y5001" s="1"/>
  <c r="S5002"/>
  <c r="U5002" s="1"/>
  <c r="X5002" s="1"/>
  <c r="T5002"/>
  <c r="V5002" s="1"/>
  <c r="Y5002" s="1"/>
  <c r="S5003"/>
  <c r="U5003" s="1"/>
  <c r="X5003" s="1"/>
  <c r="T5003"/>
  <c r="V5003" s="1"/>
  <c r="Y5003" s="1"/>
  <c r="S5004"/>
  <c r="U5004" s="1"/>
  <c r="X5004" s="1"/>
  <c r="T5004"/>
  <c r="V5004" s="1"/>
  <c r="Y5004" s="1"/>
  <c r="S5005"/>
  <c r="U5005" s="1"/>
  <c r="X5005" s="1"/>
  <c r="T5005"/>
  <c r="V5005" s="1"/>
  <c r="Y5005" s="1"/>
  <c r="S5006"/>
  <c r="U5006" s="1"/>
  <c r="X5006" s="1"/>
  <c r="T5006"/>
  <c r="V5006" s="1"/>
  <c r="Y5006" s="1"/>
  <c r="S5007"/>
  <c r="U5007" s="1"/>
  <c r="X5007" s="1"/>
  <c r="T5007"/>
  <c r="V5007" s="1"/>
  <c r="Y5007" s="1"/>
  <c r="S5008"/>
  <c r="U5008" s="1"/>
  <c r="T5008"/>
  <c r="V5008" s="1"/>
  <c r="Y5008" s="1"/>
  <c r="S5009"/>
  <c r="U5009" s="1"/>
  <c r="X5009" s="1"/>
  <c r="T5009"/>
  <c r="V5009" s="1"/>
  <c r="Y5009" s="1"/>
  <c r="S5010"/>
  <c r="U5010" s="1"/>
  <c r="X5010" s="1"/>
  <c r="T5010"/>
  <c r="V5010" s="1"/>
  <c r="Y5010" s="1"/>
  <c r="S5011"/>
  <c r="U5011" s="1"/>
  <c r="X5011" s="1"/>
  <c r="T5011"/>
  <c r="V5011" s="1"/>
  <c r="Y5011" s="1"/>
  <c r="S5012"/>
  <c r="U5012" s="1"/>
  <c r="T5012"/>
  <c r="V5012" s="1"/>
  <c r="Y5012" s="1"/>
  <c r="S5013"/>
  <c r="U5013" s="1"/>
  <c r="X5013" s="1"/>
  <c r="T5013"/>
  <c r="V5013" s="1"/>
  <c r="Y5013" s="1"/>
  <c r="S5014"/>
  <c r="U5014" s="1"/>
  <c r="T5014"/>
  <c r="V5014" s="1"/>
  <c r="Y5014" s="1"/>
  <c r="S5015"/>
  <c r="U5015" s="1"/>
  <c r="X5015" s="1"/>
  <c r="T5015"/>
  <c r="V5015" s="1"/>
  <c r="Y5015" s="1"/>
  <c r="S5016"/>
  <c r="U5016" s="1"/>
  <c r="X5016" s="1"/>
  <c r="T5016"/>
  <c r="V5016" s="1"/>
  <c r="Y5016" s="1"/>
  <c r="S5017"/>
  <c r="U5017" s="1"/>
  <c r="X5017" s="1"/>
  <c r="T5017"/>
  <c r="V5017" s="1"/>
  <c r="Y5017" s="1"/>
  <c r="S5018"/>
  <c r="U5018" s="1"/>
  <c r="X5018" s="1"/>
  <c r="T5018"/>
  <c r="V5018" s="1"/>
  <c r="Y5018" s="1"/>
  <c r="S5019"/>
  <c r="U5019" s="1"/>
  <c r="X5019" s="1"/>
  <c r="T5019"/>
  <c r="V5019" s="1"/>
  <c r="Y5019" s="1"/>
  <c r="S5020"/>
  <c r="U5020" s="1"/>
  <c r="X5020" s="1"/>
  <c r="T5020"/>
  <c r="V5020" s="1"/>
  <c r="Y5020" s="1"/>
  <c r="S5021"/>
  <c r="U5021" s="1"/>
  <c r="X5021" s="1"/>
  <c r="T5021"/>
  <c r="V5021" s="1"/>
  <c r="Y5021" s="1"/>
  <c r="S5022"/>
  <c r="U5022" s="1"/>
  <c r="X5022" s="1"/>
  <c r="T5022"/>
  <c r="V5022" s="1"/>
  <c r="Y5022" s="1"/>
  <c r="S5023"/>
  <c r="U5023" s="1"/>
  <c r="X5023" s="1"/>
  <c r="T5023"/>
  <c r="V5023" s="1"/>
  <c r="Y5023" s="1"/>
  <c r="S5024"/>
  <c r="U5024" s="1"/>
  <c r="T5024"/>
  <c r="V5024" s="1"/>
  <c r="S5025"/>
  <c r="U5025" s="1"/>
  <c r="X5025" s="1"/>
  <c r="T5025"/>
  <c r="V5025" s="1"/>
  <c r="Y5025" s="1"/>
  <c r="S5026"/>
  <c r="U5026" s="1"/>
  <c r="X5026" s="1"/>
  <c r="T5026"/>
  <c r="V5026" s="1"/>
  <c r="Y5026" s="1"/>
  <c r="S5027"/>
  <c r="U5027" s="1"/>
  <c r="X5027" s="1"/>
  <c r="T5027"/>
  <c r="V5027" s="1"/>
  <c r="Y5027" s="1"/>
  <c r="S5028"/>
  <c r="U5028" s="1"/>
  <c r="X5028" s="1"/>
  <c r="T5028"/>
  <c r="V5028" s="1"/>
  <c r="S5029"/>
  <c r="U5029" s="1"/>
  <c r="X5029" s="1"/>
  <c r="T5029"/>
  <c r="V5029" s="1"/>
  <c r="Y5029" s="1"/>
  <c r="S5030"/>
  <c r="U5030" s="1"/>
  <c r="T5030"/>
  <c r="V5030" s="1"/>
  <c r="Y5030" s="1"/>
  <c r="S5031"/>
  <c r="U5031" s="1"/>
  <c r="X5031" s="1"/>
  <c r="T5031"/>
  <c r="V5031" s="1"/>
  <c r="Y5031" s="1"/>
  <c r="S5032"/>
  <c r="U5032" s="1"/>
  <c r="X5032" s="1"/>
  <c r="T5032"/>
  <c r="V5032" s="1"/>
  <c r="Y5032" s="1"/>
  <c r="S5033"/>
  <c r="U5033" s="1"/>
  <c r="X5033" s="1"/>
  <c r="T5033"/>
  <c r="V5033" s="1"/>
  <c r="Y5033" s="1"/>
  <c r="S5034"/>
  <c r="U5034" s="1"/>
  <c r="X5034" s="1"/>
  <c r="T5034"/>
  <c r="V5034" s="1"/>
  <c r="Y5034" s="1"/>
  <c r="S5035"/>
  <c r="U5035" s="1"/>
  <c r="X5035" s="1"/>
  <c r="T5035"/>
  <c r="V5035" s="1"/>
  <c r="Y5035" s="1"/>
  <c r="S5036"/>
  <c r="U5036" s="1"/>
  <c r="T5036"/>
  <c r="V5036" s="1"/>
  <c r="Y5036" s="1"/>
  <c r="S5037"/>
  <c r="U5037" s="1"/>
  <c r="X5037" s="1"/>
  <c r="T5037"/>
  <c r="V5037" s="1"/>
  <c r="Y5037" s="1"/>
  <c r="S5038"/>
  <c r="U5038" s="1"/>
  <c r="X5038" s="1"/>
  <c r="T5038"/>
  <c r="V5038" s="1"/>
  <c r="S5039"/>
  <c r="U5039" s="1"/>
  <c r="X5039" s="1"/>
  <c r="T5039"/>
  <c r="V5039" s="1"/>
  <c r="Y5039" s="1"/>
  <c r="S5040"/>
  <c r="U5040" s="1"/>
  <c r="X5040" s="1"/>
  <c r="T5040"/>
  <c r="V5040" s="1"/>
  <c r="Y5040" s="1"/>
  <c r="S5041"/>
  <c r="U5041" s="1"/>
  <c r="X5041" s="1"/>
  <c r="T5041"/>
  <c r="V5041" s="1"/>
  <c r="Y5041" s="1"/>
  <c r="S5042"/>
  <c r="U5042" s="1"/>
  <c r="X5042" s="1"/>
  <c r="T5042"/>
  <c r="V5042" s="1"/>
  <c r="Y5042" s="1"/>
  <c r="S5043"/>
  <c r="U5043" s="1"/>
  <c r="X5043" s="1"/>
  <c r="T5043"/>
  <c r="V5043" s="1"/>
  <c r="Y5043" s="1"/>
  <c r="S5044"/>
  <c r="U5044" s="1"/>
  <c r="T5044"/>
  <c r="V5044" s="1"/>
  <c r="Y5044" s="1"/>
  <c r="S5045"/>
  <c r="U5045" s="1"/>
  <c r="X5045" s="1"/>
  <c r="T5045"/>
  <c r="V5045" s="1"/>
  <c r="Y5045" s="1"/>
  <c r="S5046"/>
  <c r="U5046" s="1"/>
  <c r="X5046" s="1"/>
  <c r="T5046"/>
  <c r="V5046" s="1"/>
  <c r="Y5046" s="1"/>
  <c r="S5047"/>
  <c r="U5047" s="1"/>
  <c r="X5047" s="1"/>
  <c r="T5047"/>
  <c r="V5047" s="1"/>
  <c r="Y5047" s="1"/>
  <c r="S5048"/>
  <c r="U5048" s="1"/>
  <c r="X5048" s="1"/>
  <c r="T5048"/>
  <c r="V5048" s="1"/>
  <c r="Y5048" s="1"/>
  <c r="S5049"/>
  <c r="U5049" s="1"/>
  <c r="X5049" s="1"/>
  <c r="T5049"/>
  <c r="V5049" s="1"/>
  <c r="Y5049" s="1"/>
  <c r="S5050"/>
  <c r="U5050" s="1"/>
  <c r="X5050" s="1"/>
  <c r="T5050"/>
  <c r="V5050" s="1"/>
  <c r="Y5050" s="1"/>
  <c r="S5051"/>
  <c r="U5051" s="1"/>
  <c r="X5051" s="1"/>
  <c r="T5051"/>
  <c r="V5051" s="1"/>
  <c r="Y5051" s="1"/>
  <c r="S5052"/>
  <c r="U5052" s="1"/>
  <c r="T5052"/>
  <c r="V5052" s="1"/>
  <c r="Y5052" s="1"/>
  <c r="S5053"/>
  <c r="U5053" s="1"/>
  <c r="X5053" s="1"/>
  <c r="T5053"/>
  <c r="V5053" s="1"/>
  <c r="Y5053" s="1"/>
  <c r="S5054"/>
  <c r="U5054" s="1"/>
  <c r="T5054"/>
  <c r="V5054" s="1"/>
  <c r="Y5054" s="1"/>
  <c r="S5055"/>
  <c r="U5055" s="1"/>
  <c r="X5055" s="1"/>
  <c r="T5055"/>
  <c r="V5055" s="1"/>
  <c r="Y5055" s="1"/>
  <c r="S5056"/>
  <c r="U5056" s="1"/>
  <c r="X5056" s="1"/>
  <c r="T5056"/>
  <c r="V5056" s="1"/>
  <c r="Y5056" s="1"/>
  <c r="S5057"/>
  <c r="U5057" s="1"/>
  <c r="X5057" s="1"/>
  <c r="T5057"/>
  <c r="V5057" s="1"/>
  <c r="Y5057" s="1"/>
  <c r="S5058"/>
  <c r="U5058" s="1"/>
  <c r="X5058" s="1"/>
  <c r="T5058"/>
  <c r="V5058" s="1"/>
  <c r="S5059"/>
  <c r="U5059" s="1"/>
  <c r="X5059" s="1"/>
  <c r="T5059"/>
  <c r="V5059" s="1"/>
  <c r="Y5059" s="1"/>
  <c r="S5060"/>
  <c r="U5060" s="1"/>
  <c r="X5060" s="1"/>
  <c r="T5060"/>
  <c r="V5060" s="1"/>
  <c r="Y5060" s="1"/>
  <c r="S5061"/>
  <c r="U5061" s="1"/>
  <c r="X5061" s="1"/>
  <c r="T5061"/>
  <c r="V5061" s="1"/>
  <c r="Y5061" s="1"/>
  <c r="S5062"/>
  <c r="U5062" s="1"/>
  <c r="X5062" s="1"/>
  <c r="T5062"/>
  <c r="V5062" s="1"/>
  <c r="Y5062" s="1"/>
  <c r="S5063"/>
  <c r="U5063" s="1"/>
  <c r="X5063" s="1"/>
  <c r="T5063"/>
  <c r="V5063" s="1"/>
  <c r="Y5063" s="1"/>
  <c r="S5064"/>
  <c r="U5064" s="1"/>
  <c r="T5064"/>
  <c r="V5064" s="1"/>
  <c r="S5065"/>
  <c r="U5065" s="1"/>
  <c r="X5065" s="1"/>
  <c r="T5065"/>
  <c r="V5065" s="1"/>
  <c r="Y5065" s="1"/>
  <c r="S5066"/>
  <c r="U5066" s="1"/>
  <c r="X5066" s="1"/>
  <c r="T5066"/>
  <c r="V5066" s="1"/>
  <c r="Y5066" s="1"/>
  <c r="S5067"/>
  <c r="U5067" s="1"/>
  <c r="X5067" s="1"/>
  <c r="T5067"/>
  <c r="V5067" s="1"/>
  <c r="Y5067" s="1"/>
  <c r="S5068"/>
  <c r="U5068" s="1"/>
  <c r="T5068"/>
  <c r="V5068" s="1"/>
  <c r="S5069"/>
  <c r="U5069" s="1"/>
  <c r="X5069" s="1"/>
  <c r="T5069"/>
  <c r="V5069" s="1"/>
  <c r="Y5069" s="1"/>
  <c r="S5070"/>
  <c r="U5070" s="1"/>
  <c r="X5070" s="1"/>
  <c r="T5070"/>
  <c r="V5070" s="1"/>
  <c r="Y5070" s="1"/>
  <c r="S5071"/>
  <c r="U5071" s="1"/>
  <c r="X5071" s="1"/>
  <c r="T5071"/>
  <c r="V5071" s="1"/>
  <c r="Y5071" s="1"/>
  <c r="S5072"/>
  <c r="U5072" s="1"/>
  <c r="T5072"/>
  <c r="V5072" s="1"/>
  <c r="Y5072" s="1"/>
  <c r="S5073"/>
  <c r="U5073" s="1"/>
  <c r="X5073" s="1"/>
  <c r="T5073"/>
  <c r="V5073" s="1"/>
  <c r="Y5073" s="1"/>
  <c r="S5074"/>
  <c r="U5074" s="1"/>
  <c r="X5074" s="1"/>
  <c r="T5074"/>
  <c r="V5074" s="1"/>
  <c r="Y5074" s="1"/>
  <c r="S5075"/>
  <c r="U5075" s="1"/>
  <c r="X5075" s="1"/>
  <c r="T5075"/>
  <c r="V5075" s="1"/>
  <c r="Y5075" s="1"/>
  <c r="S5076"/>
  <c r="U5076" s="1"/>
  <c r="X5076" s="1"/>
  <c r="T5076"/>
  <c r="V5076" s="1"/>
  <c r="Y5076" s="1"/>
  <c r="S5077"/>
  <c r="U5077" s="1"/>
  <c r="X5077" s="1"/>
  <c r="T5077"/>
  <c r="V5077" s="1"/>
  <c r="Y5077" s="1"/>
  <c r="S5078"/>
  <c r="U5078" s="1"/>
  <c r="X5078" s="1"/>
  <c r="T5078"/>
  <c r="V5078" s="1"/>
  <c r="Y5078" s="1"/>
  <c r="S5079"/>
  <c r="U5079" s="1"/>
  <c r="X5079" s="1"/>
  <c r="T5079"/>
  <c r="V5079" s="1"/>
  <c r="Y5079" s="1"/>
  <c r="S5080"/>
  <c r="U5080" s="1"/>
  <c r="X5080" s="1"/>
  <c r="T5080"/>
  <c r="V5080" s="1"/>
  <c r="Y5080" s="1"/>
  <c r="S5081"/>
  <c r="U5081" s="1"/>
  <c r="X5081" s="1"/>
  <c r="T5081"/>
  <c r="V5081" s="1"/>
  <c r="Y5081" s="1"/>
  <c r="S5082"/>
  <c r="U5082" s="1"/>
  <c r="X5082" s="1"/>
  <c r="T5082"/>
  <c r="V5082" s="1"/>
  <c r="Y5082" s="1"/>
  <c r="S5083"/>
  <c r="U5083" s="1"/>
  <c r="X5083" s="1"/>
  <c r="T5083"/>
  <c r="V5083" s="1"/>
  <c r="Y5083" s="1"/>
  <c r="S5084"/>
  <c r="U5084" s="1"/>
  <c r="T5084"/>
  <c r="V5084" s="1"/>
  <c r="Y5084" s="1"/>
  <c r="S5085"/>
  <c r="U5085" s="1"/>
  <c r="X5085" s="1"/>
  <c r="T5085"/>
  <c r="V5085" s="1"/>
  <c r="Y5085" s="1"/>
  <c r="S5086"/>
  <c r="U5086" s="1"/>
  <c r="T5086"/>
  <c r="V5086" s="1"/>
  <c r="Y5086" s="1"/>
  <c r="S5087"/>
  <c r="U5087" s="1"/>
  <c r="X5087" s="1"/>
  <c r="T5087"/>
  <c r="V5087" s="1"/>
  <c r="Y5087" s="1"/>
  <c r="S5088"/>
  <c r="U5088" s="1"/>
  <c r="X5088" s="1"/>
  <c r="T5088"/>
  <c r="V5088" s="1"/>
  <c r="Y5088" s="1"/>
  <c r="S5089"/>
  <c r="U5089" s="1"/>
  <c r="X5089" s="1"/>
  <c r="T5089"/>
  <c r="V5089" s="1"/>
  <c r="Y5089" s="1"/>
  <c r="S5090"/>
  <c r="U5090" s="1"/>
  <c r="X5090" s="1"/>
  <c r="T5090"/>
  <c r="V5090" s="1"/>
  <c r="Y5090" s="1"/>
  <c r="S5091"/>
  <c r="U5091" s="1"/>
  <c r="X5091" s="1"/>
  <c r="T5091"/>
  <c r="V5091" s="1"/>
  <c r="Y5091" s="1"/>
  <c r="S5092"/>
  <c r="U5092" s="1"/>
  <c r="X5092" s="1"/>
  <c r="T5092"/>
  <c r="V5092" s="1"/>
  <c r="S5093"/>
  <c r="U5093" s="1"/>
  <c r="X5093" s="1"/>
  <c r="T5093"/>
  <c r="V5093" s="1"/>
  <c r="Y5093" s="1"/>
  <c r="S5094"/>
  <c r="U5094" s="1"/>
  <c r="T5094"/>
  <c r="V5094" s="1"/>
  <c r="Y5094" s="1"/>
  <c r="S5095"/>
  <c r="U5095" s="1"/>
  <c r="X5095" s="1"/>
  <c r="T5095"/>
  <c r="V5095" s="1"/>
  <c r="Y5095" s="1"/>
  <c r="S5096"/>
  <c r="U5096" s="1"/>
  <c r="X5096" s="1"/>
  <c r="T5096"/>
  <c r="V5096" s="1"/>
  <c r="S5097"/>
  <c r="U5097" s="1"/>
  <c r="X5097" s="1"/>
  <c r="T5097"/>
  <c r="V5097" s="1"/>
  <c r="Y5097" s="1"/>
  <c r="S5098"/>
  <c r="U5098" s="1"/>
  <c r="X5098" s="1"/>
  <c r="T5098"/>
  <c r="V5098" s="1"/>
  <c r="Y5098" s="1"/>
  <c r="S5099"/>
  <c r="U5099" s="1"/>
  <c r="X5099" s="1"/>
  <c r="T5099"/>
  <c r="V5099" s="1"/>
  <c r="Y5099" s="1"/>
  <c r="S5100"/>
  <c r="U5100" s="1"/>
  <c r="T5100"/>
  <c r="V5100" s="1"/>
  <c r="Y5100" s="1"/>
  <c r="S5101"/>
  <c r="U5101" s="1"/>
  <c r="X5101" s="1"/>
  <c r="T5101"/>
  <c r="V5101" s="1"/>
  <c r="Y5101" s="1"/>
  <c r="S5102"/>
  <c r="U5102" s="1"/>
  <c r="X5102" s="1"/>
  <c r="T5102"/>
  <c r="V5102" s="1"/>
  <c r="Y5102" s="1"/>
  <c r="S5103"/>
  <c r="U5103" s="1"/>
  <c r="X5103" s="1"/>
  <c r="T5103"/>
  <c r="V5103" s="1"/>
  <c r="Y5103" s="1"/>
  <c r="S5104"/>
  <c r="U5104" s="1"/>
  <c r="X5104" s="1"/>
  <c r="T5104"/>
  <c r="V5104" s="1"/>
  <c r="Y5104" s="1"/>
  <c r="S5105"/>
  <c r="U5105" s="1"/>
  <c r="X5105" s="1"/>
  <c r="T5105"/>
  <c r="V5105" s="1"/>
  <c r="Y5105" s="1"/>
  <c r="S5106"/>
  <c r="U5106" s="1"/>
  <c r="X5106" s="1"/>
  <c r="T5106"/>
  <c r="V5106" s="1"/>
  <c r="Y5106" s="1"/>
  <c r="S5107"/>
  <c r="U5107" s="1"/>
  <c r="X5107" s="1"/>
  <c r="T5107"/>
  <c r="V5107" s="1"/>
  <c r="Y5107" s="1"/>
  <c r="S5108"/>
  <c r="U5108" s="1"/>
  <c r="T5108"/>
  <c r="V5108" s="1"/>
  <c r="Y5108" s="1"/>
  <c r="S5109"/>
  <c r="U5109" s="1"/>
  <c r="X5109" s="1"/>
  <c r="T5109"/>
  <c r="V5109" s="1"/>
  <c r="Y5109" s="1"/>
  <c r="S5110"/>
  <c r="U5110" s="1"/>
  <c r="T5110"/>
  <c r="V5110" s="1"/>
  <c r="Y5110" s="1"/>
  <c r="S5111"/>
  <c r="U5111" s="1"/>
  <c r="X5111" s="1"/>
  <c r="T5111"/>
  <c r="V5111" s="1"/>
  <c r="Y5111" s="1"/>
  <c r="S5112"/>
  <c r="U5112" s="1"/>
  <c r="X5112" s="1"/>
  <c r="T5112"/>
  <c r="V5112" s="1"/>
  <c r="Y5112" s="1"/>
  <c r="S5113"/>
  <c r="U5113" s="1"/>
  <c r="X5113" s="1"/>
  <c r="T5113"/>
  <c r="V5113" s="1"/>
  <c r="Y5113" s="1"/>
  <c r="S5114"/>
  <c r="U5114" s="1"/>
  <c r="X5114" s="1"/>
  <c r="T5114"/>
  <c r="V5114" s="1"/>
  <c r="Y5114" s="1"/>
  <c r="S5115"/>
  <c r="U5115" s="1"/>
  <c r="X5115" s="1"/>
  <c r="T5115"/>
  <c r="V5115" s="1"/>
  <c r="Y5115" s="1"/>
  <c r="S5116"/>
  <c r="U5116" s="1"/>
  <c r="X5116" s="1"/>
  <c r="T5116"/>
  <c r="V5116" s="1"/>
  <c r="S5117"/>
  <c r="U5117" s="1"/>
  <c r="X5117" s="1"/>
  <c r="T5117"/>
  <c r="V5117" s="1"/>
  <c r="Y5117" s="1"/>
  <c r="S5118"/>
  <c r="U5118" s="1"/>
  <c r="X5118" s="1"/>
  <c r="T5118"/>
  <c r="V5118" s="1"/>
  <c r="Y5118" s="1"/>
  <c r="S5119"/>
  <c r="U5119" s="1"/>
  <c r="X5119" s="1"/>
  <c r="T5119"/>
  <c r="V5119" s="1"/>
  <c r="Y5119" s="1"/>
  <c r="S5120"/>
  <c r="U5120" s="1"/>
  <c r="T5120"/>
  <c r="V5120" s="1"/>
  <c r="Y5120" s="1"/>
  <c r="S5121"/>
  <c r="U5121" s="1"/>
  <c r="X5121" s="1"/>
  <c r="T5121"/>
  <c r="V5121" s="1"/>
  <c r="Y5121" s="1"/>
  <c r="S5122"/>
  <c r="U5122" s="1"/>
  <c r="X5122" s="1"/>
  <c r="T5122"/>
  <c r="V5122" s="1"/>
  <c r="S5123"/>
  <c r="U5123" s="1"/>
  <c r="X5123" s="1"/>
  <c r="T5123"/>
  <c r="V5123" s="1"/>
  <c r="Y5123" s="1"/>
  <c r="S5124"/>
  <c r="U5124" s="1"/>
  <c r="X5124" s="1"/>
  <c r="T5124"/>
  <c r="V5124" s="1"/>
  <c r="Y5124" s="1"/>
  <c r="S5125"/>
  <c r="U5125" s="1"/>
  <c r="X5125" s="1"/>
  <c r="T5125"/>
  <c r="V5125" s="1"/>
  <c r="Y5125" s="1"/>
  <c r="S5126"/>
  <c r="U5126" s="1"/>
  <c r="T5126"/>
  <c r="V5126" s="1"/>
  <c r="Y5126" s="1"/>
  <c r="S5127"/>
  <c r="U5127" s="1"/>
  <c r="X5127" s="1"/>
  <c r="T5127"/>
  <c r="V5127" s="1"/>
  <c r="Y5127" s="1"/>
  <c r="S5128"/>
  <c r="U5128" s="1"/>
  <c r="T5128"/>
  <c r="V5128" s="1"/>
  <c r="Y5128" s="1"/>
  <c r="S5129"/>
  <c r="U5129" s="1"/>
  <c r="X5129" s="1"/>
  <c r="T5129"/>
  <c r="V5129" s="1"/>
  <c r="Y5129" s="1"/>
  <c r="S5130"/>
  <c r="U5130" s="1"/>
  <c r="X5130" s="1"/>
  <c r="T5130"/>
  <c r="V5130" s="1"/>
  <c r="Y5130" s="1"/>
  <c r="S5131"/>
  <c r="U5131" s="1"/>
  <c r="X5131" s="1"/>
  <c r="T5131"/>
  <c r="V5131" s="1"/>
  <c r="Y5131" s="1"/>
  <c r="S5132"/>
  <c r="U5132" s="1"/>
  <c r="X5132" s="1"/>
  <c r="T5132"/>
  <c r="V5132" s="1"/>
  <c r="S5133"/>
  <c r="U5133" s="1"/>
  <c r="X5133" s="1"/>
  <c r="T5133"/>
  <c r="V5133" s="1"/>
  <c r="Y5133" s="1"/>
  <c r="S5134"/>
  <c r="U5134" s="1"/>
  <c r="X5134" s="1"/>
  <c r="T5134"/>
  <c r="V5134" s="1"/>
  <c r="Y5134" s="1"/>
  <c r="S5135"/>
  <c r="U5135" s="1"/>
  <c r="X5135" s="1"/>
  <c r="T5135"/>
  <c r="V5135" s="1"/>
  <c r="Y5135" s="1"/>
  <c r="S5136"/>
  <c r="U5136" s="1"/>
  <c r="X5136" s="1"/>
  <c r="T5136"/>
  <c r="V5136" s="1"/>
  <c r="Y5136" s="1"/>
  <c r="S5137"/>
  <c r="U5137" s="1"/>
  <c r="X5137" s="1"/>
  <c r="T5137"/>
  <c r="V5137" s="1"/>
  <c r="Y5137" s="1"/>
  <c r="S5138"/>
  <c r="U5138" s="1"/>
  <c r="X5138" s="1"/>
  <c r="T5138"/>
  <c r="V5138" s="1"/>
  <c r="Y5138" s="1"/>
  <c r="S5139"/>
  <c r="U5139" s="1"/>
  <c r="X5139" s="1"/>
  <c r="T5139"/>
  <c r="V5139" s="1"/>
  <c r="Y5139" s="1"/>
  <c r="S5140"/>
  <c r="U5140" s="1"/>
  <c r="T5140"/>
  <c r="V5140" s="1"/>
  <c r="Y5140" s="1"/>
  <c r="S5141"/>
  <c r="U5141" s="1"/>
  <c r="X5141" s="1"/>
  <c r="T5141"/>
  <c r="V5141" s="1"/>
  <c r="Y5141" s="1"/>
  <c r="S5142"/>
  <c r="U5142" s="1"/>
  <c r="T5142"/>
  <c r="V5142" s="1"/>
  <c r="Y5142" s="1"/>
  <c r="S5143"/>
  <c r="U5143" s="1"/>
  <c r="X5143" s="1"/>
  <c r="T5143"/>
  <c r="V5143" s="1"/>
  <c r="Y5143" s="1"/>
  <c r="S5144"/>
  <c r="U5144" s="1"/>
  <c r="X5144" s="1"/>
  <c r="T5144"/>
  <c r="V5144" s="1"/>
  <c r="Y5144" s="1"/>
  <c r="S5145"/>
  <c r="U5145" s="1"/>
  <c r="X5145" s="1"/>
  <c r="T5145"/>
  <c r="V5145" s="1"/>
  <c r="Y5145" s="1"/>
  <c r="S5146"/>
  <c r="U5146" s="1"/>
  <c r="X5146" s="1"/>
  <c r="T5146"/>
  <c r="V5146" s="1"/>
  <c r="Y5146" s="1"/>
  <c r="S5147"/>
  <c r="U5147" s="1"/>
  <c r="X5147" s="1"/>
  <c r="T5147"/>
  <c r="V5147" s="1"/>
  <c r="Y5147" s="1"/>
  <c r="S5148"/>
  <c r="U5148" s="1"/>
  <c r="X5148" s="1"/>
  <c r="T5148"/>
  <c r="V5148" s="1"/>
  <c r="Y5148" s="1"/>
  <c r="S5149"/>
  <c r="U5149" s="1"/>
  <c r="X5149" s="1"/>
  <c r="T5149"/>
  <c r="V5149" s="1"/>
  <c r="Y5149" s="1"/>
  <c r="S5150"/>
  <c r="U5150" s="1"/>
  <c r="T5150"/>
  <c r="V5150" s="1"/>
  <c r="Y5150" s="1"/>
  <c r="S5151"/>
  <c r="U5151" s="1"/>
  <c r="X5151" s="1"/>
  <c r="T5151"/>
  <c r="V5151" s="1"/>
  <c r="Y5151" s="1"/>
  <c r="S5152"/>
  <c r="U5152" s="1"/>
  <c r="X5152" s="1"/>
  <c r="T5152"/>
  <c r="V5152" s="1"/>
  <c r="Y5152" s="1"/>
  <c r="S5153"/>
  <c r="U5153" s="1"/>
  <c r="X5153" s="1"/>
  <c r="T5153"/>
  <c r="V5153" s="1"/>
  <c r="Y5153" s="1"/>
  <c r="S5154"/>
  <c r="U5154" s="1"/>
  <c r="X5154" s="1"/>
  <c r="T5154"/>
  <c r="V5154" s="1"/>
  <c r="S5155"/>
  <c r="U5155" s="1"/>
  <c r="X5155" s="1"/>
  <c r="T5155"/>
  <c r="V5155" s="1"/>
  <c r="Y5155" s="1"/>
  <c r="S5156"/>
  <c r="U5156" s="1"/>
  <c r="X5156" s="1"/>
  <c r="T5156"/>
  <c r="V5156" s="1"/>
  <c r="Y5156" s="1"/>
  <c r="S5157"/>
  <c r="U5157" s="1"/>
  <c r="X5157" s="1"/>
  <c r="T5157"/>
  <c r="V5157" s="1"/>
  <c r="Y5157" s="1"/>
  <c r="S5158"/>
  <c r="U5158" s="1"/>
  <c r="T5158"/>
  <c r="V5158" s="1"/>
  <c r="Y5158" s="1"/>
  <c r="S5159"/>
  <c r="U5159" s="1"/>
  <c r="X5159" s="1"/>
  <c r="T5159"/>
  <c r="V5159" s="1"/>
  <c r="Y5159" s="1"/>
  <c r="S5160"/>
  <c r="U5160" s="1"/>
  <c r="X5160" s="1"/>
  <c r="T5160"/>
  <c r="V5160" s="1"/>
  <c r="Y5160" s="1"/>
  <c r="S5161"/>
  <c r="U5161" s="1"/>
  <c r="X5161" s="1"/>
  <c r="T5161"/>
  <c r="V5161" s="1"/>
  <c r="Y5161" s="1"/>
  <c r="S5162"/>
  <c r="U5162" s="1"/>
  <c r="X5162" s="1"/>
  <c r="T5162"/>
  <c r="V5162" s="1"/>
  <c r="Y5162" s="1"/>
  <c r="S5163"/>
  <c r="U5163" s="1"/>
  <c r="X5163" s="1"/>
  <c r="T5163"/>
  <c r="V5163" s="1"/>
  <c r="Y5163" s="1"/>
  <c r="S5164"/>
  <c r="U5164" s="1"/>
  <c r="T5164"/>
  <c r="V5164" s="1"/>
  <c r="Y5164" s="1"/>
  <c r="S5165"/>
  <c r="U5165" s="1"/>
  <c r="X5165" s="1"/>
  <c r="T5165"/>
  <c r="V5165" s="1"/>
  <c r="Y5165" s="1"/>
  <c r="S5166"/>
  <c r="U5166" s="1"/>
  <c r="X5166" s="1"/>
  <c r="T5166"/>
  <c r="V5166" s="1"/>
  <c r="Y5166" s="1"/>
  <c r="S5167"/>
  <c r="U5167" s="1"/>
  <c r="X5167" s="1"/>
  <c r="T5167"/>
  <c r="V5167" s="1"/>
  <c r="Y5167" s="1"/>
  <c r="S5168"/>
  <c r="U5168" s="1"/>
  <c r="T5168"/>
  <c r="V5168" s="1"/>
  <c r="S5169"/>
  <c r="U5169" s="1"/>
  <c r="X5169" s="1"/>
  <c r="T5169"/>
  <c r="V5169" s="1"/>
  <c r="Y5169" s="1"/>
  <c r="S5170"/>
  <c r="U5170" s="1"/>
  <c r="X5170" s="1"/>
  <c r="T5170"/>
  <c r="V5170" s="1"/>
  <c r="Y5170" s="1"/>
  <c r="S5171"/>
  <c r="U5171" s="1"/>
  <c r="X5171" s="1"/>
  <c r="T5171"/>
  <c r="V5171" s="1"/>
  <c r="Y5171" s="1"/>
  <c r="S5172"/>
  <c r="U5172" s="1"/>
  <c r="X5172" s="1"/>
  <c r="T5172"/>
  <c r="V5172" s="1"/>
  <c r="Y5172" s="1"/>
  <c r="S5173"/>
  <c r="U5173" s="1"/>
  <c r="X5173" s="1"/>
  <c r="T5173"/>
  <c r="V5173" s="1"/>
  <c r="Y5173" s="1"/>
  <c r="S5174"/>
  <c r="U5174" s="1"/>
  <c r="X5174" s="1"/>
  <c r="T5174"/>
  <c r="V5174" s="1"/>
  <c r="Y5174" s="1"/>
  <c r="S5175"/>
  <c r="U5175" s="1"/>
  <c r="X5175" s="1"/>
  <c r="T5175"/>
  <c r="V5175" s="1"/>
  <c r="Y5175" s="1"/>
  <c r="S5176"/>
  <c r="U5176" s="1"/>
  <c r="X5176" s="1"/>
  <c r="T5176"/>
  <c r="V5176" s="1"/>
  <c r="Y5176" s="1"/>
  <c r="S5177"/>
  <c r="U5177" s="1"/>
  <c r="X5177" s="1"/>
  <c r="T5177"/>
  <c r="V5177" s="1"/>
  <c r="Y5177" s="1"/>
  <c r="S5178"/>
  <c r="U5178" s="1"/>
  <c r="X5178" s="1"/>
  <c r="T5178"/>
  <c r="V5178" s="1"/>
  <c r="Y5178" s="1"/>
  <c r="S5179"/>
  <c r="U5179" s="1"/>
  <c r="X5179" s="1"/>
  <c r="T5179"/>
  <c r="V5179" s="1"/>
  <c r="Y5179" s="1"/>
  <c r="S5180"/>
  <c r="U5180" s="1"/>
  <c r="T5180"/>
  <c r="V5180" s="1"/>
  <c r="S5181"/>
  <c r="U5181" s="1"/>
  <c r="X5181" s="1"/>
  <c r="T5181"/>
  <c r="V5181" s="1"/>
  <c r="Y5181" s="1"/>
  <c r="S5182"/>
  <c r="U5182" s="1"/>
  <c r="T5182"/>
  <c r="V5182" s="1"/>
  <c r="Y5182" s="1"/>
  <c r="S5183"/>
  <c r="U5183" s="1"/>
  <c r="X5183" s="1"/>
  <c r="T5183"/>
  <c r="V5183" s="1"/>
  <c r="Y5183" s="1"/>
  <c r="S5184"/>
  <c r="U5184" s="1"/>
  <c r="T5184"/>
  <c r="V5184" s="1"/>
  <c r="Y5184" s="1"/>
  <c r="S5185"/>
  <c r="U5185" s="1"/>
  <c r="X5185" s="1"/>
  <c r="T5185"/>
  <c r="V5185" s="1"/>
  <c r="Y5185" s="1"/>
  <c r="S5186"/>
  <c r="U5186" s="1"/>
  <c r="X5186" s="1"/>
  <c r="T5186"/>
  <c r="V5186" s="1"/>
  <c r="Y5186" s="1"/>
  <c r="S5187"/>
  <c r="U5187" s="1"/>
  <c r="X5187" s="1"/>
  <c r="T5187"/>
  <c r="V5187" s="1"/>
  <c r="Y5187" s="1"/>
  <c r="S5188"/>
  <c r="U5188" s="1"/>
  <c r="X5188" s="1"/>
  <c r="T5188"/>
  <c r="V5188" s="1"/>
  <c r="Y5188" s="1"/>
  <c r="S5189"/>
  <c r="U5189" s="1"/>
  <c r="X5189" s="1"/>
  <c r="T5189"/>
  <c r="V5189" s="1"/>
  <c r="Y5189" s="1"/>
  <c r="S5190"/>
  <c r="U5190" s="1"/>
  <c r="X5190" s="1"/>
  <c r="T5190"/>
  <c r="V5190" s="1"/>
  <c r="Y5190" s="1"/>
  <c r="S5191"/>
  <c r="U5191" s="1"/>
  <c r="X5191" s="1"/>
  <c r="T5191"/>
  <c r="V5191" s="1"/>
  <c r="Y5191" s="1"/>
  <c r="S5192"/>
  <c r="U5192" s="1"/>
  <c r="X5192" s="1"/>
  <c r="T5192"/>
  <c r="V5192" s="1"/>
  <c r="Y5192" s="1"/>
  <c r="S5193"/>
  <c r="U5193" s="1"/>
  <c r="X5193" s="1"/>
  <c r="T5193"/>
  <c r="V5193" s="1"/>
  <c r="Y5193" s="1"/>
  <c r="S5194"/>
  <c r="U5194" s="1"/>
  <c r="X5194" s="1"/>
  <c r="T5194"/>
  <c r="V5194" s="1"/>
  <c r="Y5194" s="1"/>
  <c r="S5195"/>
  <c r="U5195" s="1"/>
  <c r="X5195" s="1"/>
  <c r="T5195"/>
  <c r="V5195" s="1"/>
  <c r="Y5195" s="1"/>
  <c r="S5196"/>
  <c r="U5196" s="1"/>
  <c r="T5196"/>
  <c r="V5196" s="1"/>
  <c r="Y5196" s="1"/>
  <c r="S5197"/>
  <c r="U5197" s="1"/>
  <c r="X5197" s="1"/>
  <c r="T5197"/>
  <c r="V5197" s="1"/>
  <c r="Y5197" s="1"/>
  <c r="S5198"/>
  <c r="U5198" s="1"/>
  <c r="X5198" s="1"/>
  <c r="T5198"/>
  <c r="V5198" s="1"/>
  <c r="Y5198" s="1"/>
  <c r="S5199"/>
  <c r="U5199" s="1"/>
  <c r="X5199" s="1"/>
  <c r="T5199"/>
  <c r="V5199" s="1"/>
  <c r="Y5199" s="1"/>
  <c r="S5200"/>
  <c r="U5200" s="1"/>
  <c r="T5200"/>
  <c r="V5200" s="1"/>
  <c r="Y5200" s="1"/>
  <c r="S5201"/>
  <c r="U5201" s="1"/>
  <c r="X5201" s="1"/>
  <c r="T5201"/>
  <c r="V5201" s="1"/>
  <c r="Y5201" s="1"/>
  <c r="S5202"/>
  <c r="U5202" s="1"/>
  <c r="X5202" s="1"/>
  <c r="T5202"/>
  <c r="V5202" s="1"/>
  <c r="Y5202" s="1"/>
  <c r="S5203"/>
  <c r="U5203" s="1"/>
  <c r="X5203" s="1"/>
  <c r="T5203"/>
  <c r="V5203" s="1"/>
  <c r="Y5203" s="1"/>
  <c r="S5204"/>
  <c r="U5204" s="1"/>
  <c r="X5204" s="1"/>
  <c r="T5204"/>
  <c r="V5204" s="1"/>
  <c r="S5205"/>
  <c r="U5205" s="1"/>
  <c r="X5205" s="1"/>
  <c r="T5205"/>
  <c r="V5205" s="1"/>
  <c r="Y5205" s="1"/>
  <c r="S5206"/>
  <c r="U5206" s="1"/>
  <c r="T5206"/>
  <c r="V5206" s="1"/>
  <c r="Y5206" s="1"/>
  <c r="S5207"/>
  <c r="U5207" s="1"/>
  <c r="X5207" s="1"/>
  <c r="T5207"/>
  <c r="V5207" s="1"/>
  <c r="Y5207" s="1"/>
  <c r="S5208"/>
  <c r="U5208" s="1"/>
  <c r="X5208" s="1"/>
  <c r="T5208"/>
  <c r="V5208" s="1"/>
  <c r="Y5208" s="1"/>
  <c r="S5209"/>
  <c r="U5209" s="1"/>
  <c r="X5209" s="1"/>
  <c r="T5209"/>
  <c r="V5209" s="1"/>
  <c r="Y5209" s="1"/>
  <c r="S5210"/>
  <c r="U5210" s="1"/>
  <c r="X5210" s="1"/>
  <c r="T5210"/>
  <c r="V5210" s="1"/>
  <c r="Y5210" s="1"/>
  <c r="S5211"/>
  <c r="U5211" s="1"/>
  <c r="X5211" s="1"/>
  <c r="T5211"/>
  <c r="V5211" s="1"/>
  <c r="Y5211" s="1"/>
  <c r="S5212"/>
  <c r="U5212" s="1"/>
  <c r="X5212" s="1"/>
  <c r="T5212"/>
  <c r="V5212" s="1"/>
  <c r="Y5212" s="1"/>
  <c r="S5213"/>
  <c r="U5213" s="1"/>
  <c r="X5213" s="1"/>
  <c r="T5213"/>
  <c r="V5213" s="1"/>
  <c r="Y5213" s="1"/>
  <c r="S5214"/>
  <c r="U5214" s="1"/>
  <c r="T5214"/>
  <c r="V5214" s="1"/>
  <c r="Y5214" s="1"/>
  <c r="S5215"/>
  <c r="U5215" s="1"/>
  <c r="X5215" s="1"/>
  <c r="T5215"/>
  <c r="V5215" s="1"/>
  <c r="Y5215" s="1"/>
  <c r="S5216"/>
  <c r="U5216" s="1"/>
  <c r="X5216" s="1"/>
  <c r="T5216"/>
  <c r="V5216" s="1"/>
  <c r="S5217"/>
  <c r="U5217" s="1"/>
  <c r="X5217" s="1"/>
  <c r="T5217"/>
  <c r="V5217" s="1"/>
  <c r="Y5217" s="1"/>
  <c r="S5218"/>
  <c r="U5218" s="1"/>
  <c r="X5218" s="1"/>
  <c r="T5218"/>
  <c r="V5218" s="1"/>
  <c r="Y5218" s="1"/>
  <c r="S5219"/>
  <c r="U5219" s="1"/>
  <c r="X5219" s="1"/>
  <c r="T5219"/>
  <c r="V5219" s="1"/>
  <c r="Y5219" s="1"/>
  <c r="S5220"/>
  <c r="U5220" s="1"/>
  <c r="X5220" s="1"/>
  <c r="T5220"/>
  <c r="V5220" s="1"/>
  <c r="Y5220" s="1"/>
  <c r="S5221"/>
  <c r="U5221" s="1"/>
  <c r="X5221" s="1"/>
  <c r="T5221"/>
  <c r="V5221" s="1"/>
  <c r="Y5221" s="1"/>
  <c r="S5222"/>
  <c r="U5222" s="1"/>
  <c r="T5222"/>
  <c r="V5222" s="1"/>
  <c r="Y5222" s="1"/>
  <c r="S5223"/>
  <c r="U5223" s="1"/>
  <c r="X5223" s="1"/>
  <c r="T5223"/>
  <c r="V5223" s="1"/>
  <c r="Y5223" s="1"/>
  <c r="S5224"/>
  <c r="U5224" s="1"/>
  <c r="T5224"/>
  <c r="V5224" s="1"/>
  <c r="Y5224" s="1"/>
  <c r="S5225"/>
  <c r="U5225" s="1"/>
  <c r="X5225" s="1"/>
  <c r="T5225"/>
  <c r="V5225" s="1"/>
  <c r="Y5225" s="1"/>
  <c r="S5226"/>
  <c r="U5226" s="1"/>
  <c r="X5226" s="1"/>
  <c r="T5226"/>
  <c r="V5226" s="1"/>
  <c r="Y5226" s="1"/>
  <c r="S5227"/>
  <c r="U5227" s="1"/>
  <c r="X5227" s="1"/>
  <c r="T5227"/>
  <c r="V5227" s="1"/>
  <c r="Y5227" s="1"/>
  <c r="S5228"/>
  <c r="U5228" s="1"/>
  <c r="X5228" s="1"/>
  <c r="T5228"/>
  <c r="V5228" s="1"/>
  <c r="Y5228" s="1"/>
  <c r="S5229"/>
  <c r="U5229" s="1"/>
  <c r="X5229" s="1"/>
  <c r="T5229"/>
  <c r="V5229" s="1"/>
  <c r="Y5229" s="1"/>
  <c r="S5230"/>
  <c r="U5230" s="1"/>
  <c r="X5230" s="1"/>
  <c r="T5230"/>
  <c r="V5230" s="1"/>
  <c r="S5231"/>
  <c r="U5231" s="1"/>
  <c r="X5231" s="1"/>
  <c r="T5231"/>
  <c r="V5231" s="1"/>
  <c r="Y5231" s="1"/>
  <c r="S5232"/>
  <c r="U5232" s="1"/>
  <c r="X5232" s="1"/>
  <c r="T5232"/>
  <c r="V5232" s="1"/>
  <c r="Y5232" s="1"/>
  <c r="S5233"/>
  <c r="U5233" s="1"/>
  <c r="X5233" s="1"/>
  <c r="T5233"/>
  <c r="V5233" s="1"/>
  <c r="Y5233" s="1"/>
  <c r="S5234"/>
  <c r="U5234" s="1"/>
  <c r="X5234" s="1"/>
  <c r="T5234"/>
  <c r="V5234" s="1"/>
  <c r="Y5234" s="1"/>
  <c r="S5235"/>
  <c r="U5235" s="1"/>
  <c r="X5235" s="1"/>
  <c r="T5235"/>
  <c r="V5235" s="1"/>
  <c r="Y5235" s="1"/>
  <c r="S5236"/>
  <c r="U5236" s="1"/>
  <c r="T5236"/>
  <c r="V5236" s="1"/>
  <c r="Y5236" s="1"/>
  <c r="S5237"/>
  <c r="U5237" s="1"/>
  <c r="X5237" s="1"/>
  <c r="T5237"/>
  <c r="V5237" s="1"/>
  <c r="Y5237" s="1"/>
  <c r="S5238"/>
  <c r="U5238" s="1"/>
  <c r="T5238"/>
  <c r="V5238" s="1"/>
  <c r="Y5238" s="1"/>
  <c r="S5239"/>
  <c r="U5239" s="1"/>
  <c r="X5239" s="1"/>
  <c r="T5239"/>
  <c r="V5239" s="1"/>
  <c r="Y5239" s="1"/>
  <c r="S5240"/>
  <c r="U5240" s="1"/>
  <c r="X5240" s="1"/>
  <c r="T5240"/>
  <c r="V5240" s="1"/>
  <c r="S5241"/>
  <c r="U5241" s="1"/>
  <c r="X5241" s="1"/>
  <c r="T5241"/>
  <c r="V5241" s="1"/>
  <c r="Y5241" s="1"/>
  <c r="S5242"/>
  <c r="U5242" s="1"/>
  <c r="X5242" s="1"/>
  <c r="T5242"/>
  <c r="V5242" s="1"/>
  <c r="Y5242" s="1"/>
  <c r="S5243"/>
  <c r="U5243" s="1"/>
  <c r="X5243" s="1"/>
  <c r="T5243"/>
  <c r="V5243" s="1"/>
  <c r="Y5243" s="1"/>
  <c r="S5244"/>
  <c r="U5244" s="1"/>
  <c r="T5244"/>
  <c r="V5244" s="1"/>
  <c r="Y5244" s="1"/>
  <c r="S5245"/>
  <c r="U5245" s="1"/>
  <c r="X5245" s="1"/>
  <c r="T5245"/>
  <c r="V5245" s="1"/>
  <c r="Y5245" s="1"/>
  <c r="S5246"/>
  <c r="U5246" s="1"/>
  <c r="X5246" s="1"/>
  <c r="T5246"/>
  <c r="V5246" s="1"/>
  <c r="Y5246" s="1"/>
  <c r="S5247"/>
  <c r="U5247" s="1"/>
  <c r="X5247" s="1"/>
  <c r="T5247"/>
  <c r="V5247" s="1"/>
  <c r="Y5247" s="1"/>
  <c r="S5248"/>
  <c r="U5248" s="1"/>
  <c r="X5248" s="1"/>
  <c r="T5248"/>
  <c r="V5248" s="1"/>
  <c r="Y5248" s="1"/>
  <c r="S5249"/>
  <c r="U5249" s="1"/>
  <c r="X5249" s="1"/>
  <c r="T5249"/>
  <c r="V5249" s="1"/>
  <c r="Y5249" s="1"/>
  <c r="S5250"/>
  <c r="U5250" s="1"/>
  <c r="X5250" s="1"/>
  <c r="T5250"/>
  <c r="V5250" s="1"/>
  <c r="Y5250" s="1"/>
  <c r="S5251"/>
  <c r="U5251" s="1"/>
  <c r="X5251" s="1"/>
  <c r="T5251"/>
  <c r="V5251" s="1"/>
  <c r="Y5251" s="1"/>
  <c r="S5252"/>
  <c r="U5252" s="1"/>
  <c r="X5252" s="1"/>
  <c r="T5252"/>
  <c r="V5252" s="1"/>
  <c r="Y5252" s="1"/>
  <c r="S5253"/>
  <c r="U5253" s="1"/>
  <c r="X5253" s="1"/>
  <c r="T5253"/>
  <c r="V5253" s="1"/>
  <c r="Y5253" s="1"/>
  <c r="S5254"/>
  <c r="U5254" s="1"/>
  <c r="T5254"/>
  <c r="V5254" s="1"/>
  <c r="Y5254" s="1"/>
  <c r="S5255"/>
  <c r="U5255" s="1"/>
  <c r="X5255" s="1"/>
  <c r="T5255"/>
  <c r="V5255" s="1"/>
  <c r="Y5255" s="1"/>
  <c r="S5256"/>
  <c r="U5256" s="1"/>
  <c r="T5256"/>
  <c r="V5256" s="1"/>
  <c r="S5257"/>
  <c r="U5257" s="1"/>
  <c r="X5257" s="1"/>
  <c r="T5257"/>
  <c r="V5257" s="1"/>
  <c r="Y5257" s="1"/>
  <c r="S5258"/>
  <c r="U5258" s="1"/>
  <c r="X5258" s="1"/>
  <c r="T5258"/>
  <c r="V5258" s="1"/>
  <c r="Y5258" s="1"/>
  <c r="S5259"/>
  <c r="U5259" s="1"/>
  <c r="X5259" s="1"/>
  <c r="T5259"/>
  <c r="V5259" s="1"/>
  <c r="Y5259" s="1"/>
  <c r="S5260"/>
  <c r="U5260" s="1"/>
  <c r="X5260" s="1"/>
  <c r="T5260"/>
  <c r="V5260" s="1"/>
  <c r="Y5260" s="1"/>
  <c r="S5261"/>
  <c r="U5261" s="1"/>
  <c r="X5261" s="1"/>
  <c r="T5261"/>
  <c r="V5261" s="1"/>
  <c r="Y5261" s="1"/>
  <c r="S5262"/>
  <c r="U5262" s="1"/>
  <c r="X5262" s="1"/>
  <c r="T5262"/>
  <c r="V5262" s="1"/>
  <c r="Y5262" s="1"/>
  <c r="S5263"/>
  <c r="U5263" s="1"/>
  <c r="X5263" s="1"/>
  <c r="T5263"/>
  <c r="V5263" s="1"/>
  <c r="Y5263" s="1"/>
  <c r="S5264"/>
  <c r="U5264" s="1"/>
  <c r="T5264"/>
  <c r="V5264" s="1"/>
  <c r="Y5264" s="1"/>
  <c r="S5265"/>
  <c r="U5265" s="1"/>
  <c r="X5265" s="1"/>
  <c r="T5265"/>
  <c r="V5265" s="1"/>
  <c r="Y5265" s="1"/>
  <c r="S5266"/>
  <c r="U5266" s="1"/>
  <c r="X5266" s="1"/>
  <c r="T5266"/>
  <c r="V5266" s="1"/>
  <c r="Y5266" s="1"/>
  <c r="S5267"/>
  <c r="U5267" s="1"/>
  <c r="X5267" s="1"/>
  <c r="T5267"/>
  <c r="V5267" s="1"/>
  <c r="Y5267" s="1"/>
  <c r="S5268"/>
  <c r="U5268" s="1"/>
  <c r="X5268" s="1"/>
  <c r="T5268"/>
  <c r="V5268" s="1"/>
  <c r="Y5268" s="1"/>
  <c r="S5269"/>
  <c r="U5269" s="1"/>
  <c r="X5269" s="1"/>
  <c r="T5269"/>
  <c r="V5269" s="1"/>
  <c r="Y5269" s="1"/>
  <c r="S5270"/>
  <c r="U5270" s="1"/>
  <c r="T5270"/>
  <c r="V5270" s="1"/>
  <c r="Y5270" s="1"/>
  <c r="S5271"/>
  <c r="U5271" s="1"/>
  <c r="X5271" s="1"/>
  <c r="T5271"/>
  <c r="V5271" s="1"/>
  <c r="Y5271" s="1"/>
  <c r="S5272"/>
  <c r="U5272" s="1"/>
  <c r="X5272" s="1"/>
  <c r="T5272"/>
  <c r="V5272" s="1"/>
  <c r="Y5272" s="1"/>
  <c r="S5273"/>
  <c r="U5273" s="1"/>
  <c r="X5273" s="1"/>
  <c r="T5273"/>
  <c r="V5273" s="1"/>
  <c r="Y5273" s="1"/>
  <c r="S5274"/>
  <c r="U5274" s="1"/>
  <c r="X5274" s="1"/>
  <c r="T5274"/>
  <c r="V5274" s="1"/>
  <c r="S5275"/>
  <c r="U5275" s="1"/>
  <c r="X5275" s="1"/>
  <c r="T5275"/>
  <c r="V5275" s="1"/>
  <c r="Y5275" s="1"/>
  <c r="S5276"/>
  <c r="U5276" s="1"/>
  <c r="X5276" s="1"/>
  <c r="T5276"/>
  <c r="V5276" s="1"/>
  <c r="Y5276" s="1"/>
  <c r="S5277"/>
  <c r="U5277" s="1"/>
  <c r="X5277" s="1"/>
  <c r="T5277"/>
  <c r="V5277" s="1"/>
  <c r="Y5277" s="1"/>
  <c r="S5278"/>
  <c r="U5278" s="1"/>
  <c r="T5278"/>
  <c r="V5278" s="1"/>
  <c r="Y5278" s="1"/>
  <c r="S5279"/>
  <c r="U5279" s="1"/>
  <c r="X5279" s="1"/>
  <c r="T5279"/>
  <c r="V5279" s="1"/>
  <c r="Y5279" s="1"/>
  <c r="S5280"/>
  <c r="U5280" s="1"/>
  <c r="T5280"/>
  <c r="V5280" s="1"/>
  <c r="Y5280" s="1"/>
  <c r="S5281"/>
  <c r="U5281" s="1"/>
  <c r="X5281" s="1"/>
  <c r="T5281"/>
  <c r="V5281" s="1"/>
  <c r="Y5281" s="1"/>
  <c r="S5282"/>
  <c r="U5282" s="1"/>
  <c r="X5282" s="1"/>
  <c r="T5282"/>
  <c r="V5282" s="1"/>
  <c r="Y5282" s="1"/>
  <c r="S5283"/>
  <c r="U5283" s="1"/>
  <c r="X5283" s="1"/>
  <c r="T5283"/>
  <c r="V5283" s="1"/>
  <c r="Y5283" s="1"/>
  <c r="S5284"/>
  <c r="U5284" s="1"/>
  <c r="X5284" s="1"/>
  <c r="T5284"/>
  <c r="V5284" s="1"/>
  <c r="S5285"/>
  <c r="U5285" s="1"/>
  <c r="X5285" s="1"/>
  <c r="T5285"/>
  <c r="V5285" s="1"/>
  <c r="Y5285" s="1"/>
  <c r="S5286"/>
  <c r="U5286" s="1"/>
  <c r="X5286" s="1"/>
  <c r="T5286"/>
  <c r="V5286" s="1"/>
  <c r="Y5286" s="1"/>
  <c r="S5287"/>
  <c r="U5287" s="1"/>
  <c r="X5287" s="1"/>
  <c r="T5287"/>
  <c r="V5287" s="1"/>
  <c r="Y5287" s="1"/>
  <c r="S5288"/>
  <c r="U5288" s="1"/>
  <c r="X5288" s="1"/>
  <c r="T5288"/>
  <c r="V5288" s="1"/>
  <c r="Y5288" s="1"/>
  <c r="S5289"/>
  <c r="U5289" s="1"/>
  <c r="X5289" s="1"/>
  <c r="T5289"/>
  <c r="V5289" s="1"/>
  <c r="Y5289" s="1"/>
  <c r="S5290"/>
  <c r="U5290" s="1"/>
  <c r="X5290" s="1"/>
  <c r="T5290"/>
  <c r="V5290" s="1"/>
  <c r="Y5290" s="1"/>
  <c r="S5291"/>
  <c r="U5291" s="1"/>
  <c r="X5291" s="1"/>
  <c r="T5291"/>
  <c r="V5291" s="1"/>
  <c r="Y5291" s="1"/>
  <c r="S5292"/>
  <c r="U5292" s="1"/>
  <c r="T5292"/>
  <c r="V5292" s="1"/>
  <c r="S5293"/>
  <c r="U5293" s="1"/>
  <c r="X5293" s="1"/>
  <c r="T5293"/>
  <c r="V5293" s="1"/>
  <c r="Y5293" s="1"/>
  <c r="S5294"/>
  <c r="U5294" s="1"/>
  <c r="X5294" s="1"/>
  <c r="T5294"/>
  <c r="V5294" s="1"/>
  <c r="Y5294" s="1"/>
  <c r="S5295"/>
  <c r="U5295" s="1"/>
  <c r="X5295" s="1"/>
  <c r="T5295"/>
  <c r="V5295" s="1"/>
  <c r="Y5295" s="1"/>
  <c r="S5296"/>
  <c r="U5296" s="1"/>
  <c r="T5296"/>
  <c r="V5296" s="1"/>
  <c r="Y5296" s="1"/>
  <c r="S5297"/>
  <c r="U5297" s="1"/>
  <c r="X5297" s="1"/>
  <c r="T5297"/>
  <c r="V5297" s="1"/>
  <c r="Y5297" s="1"/>
  <c r="S5298"/>
  <c r="U5298" s="1"/>
  <c r="X5298" s="1"/>
  <c r="T5298"/>
  <c r="V5298" s="1"/>
  <c r="Y5298" s="1"/>
  <c r="S5299"/>
  <c r="U5299" s="1"/>
  <c r="X5299" s="1"/>
  <c r="T5299"/>
  <c r="V5299" s="1"/>
  <c r="Y5299" s="1"/>
  <c r="S5300"/>
  <c r="U5300" s="1"/>
  <c r="T5300"/>
  <c r="V5300" s="1"/>
  <c r="Y5300" s="1"/>
  <c r="S5301"/>
  <c r="U5301" s="1"/>
  <c r="X5301" s="1"/>
  <c r="T5301"/>
  <c r="V5301" s="1"/>
  <c r="Y5301" s="1"/>
  <c r="S5302"/>
  <c r="U5302" s="1"/>
  <c r="X5302" s="1"/>
  <c r="T5302"/>
  <c r="V5302" s="1"/>
  <c r="Y5302" s="1"/>
  <c r="S5303"/>
  <c r="U5303" s="1"/>
  <c r="X5303" s="1"/>
  <c r="T5303"/>
  <c r="V5303" s="1"/>
  <c r="Y5303" s="1"/>
  <c r="S5304"/>
  <c r="U5304" s="1"/>
  <c r="X5304" s="1"/>
  <c r="T5304"/>
  <c r="V5304" s="1"/>
  <c r="Y5304" s="1"/>
  <c r="S5305"/>
  <c r="U5305" s="1"/>
  <c r="X5305" s="1"/>
  <c r="T5305"/>
  <c r="V5305" s="1"/>
  <c r="Y5305" s="1"/>
  <c r="S5306"/>
  <c r="U5306" s="1"/>
  <c r="X5306" s="1"/>
  <c r="T5306"/>
  <c r="V5306" s="1"/>
  <c r="Y5306" s="1"/>
  <c r="S5307"/>
  <c r="U5307" s="1"/>
  <c r="X5307" s="1"/>
  <c r="T5307"/>
  <c r="V5307" s="1"/>
  <c r="Y5307" s="1"/>
  <c r="S5308"/>
  <c r="U5308" s="1"/>
  <c r="X5308" s="1"/>
  <c r="T5308"/>
  <c r="V5308" s="1"/>
  <c r="Y5308" s="1"/>
  <c r="S5309"/>
  <c r="U5309" s="1"/>
  <c r="X5309" s="1"/>
  <c r="T5309"/>
  <c r="V5309" s="1"/>
  <c r="Y5309" s="1"/>
  <c r="S5310"/>
  <c r="U5310" s="1"/>
  <c r="T5310"/>
  <c r="V5310" s="1"/>
  <c r="Y5310" s="1"/>
  <c r="S5311"/>
  <c r="U5311" s="1"/>
  <c r="X5311" s="1"/>
  <c r="T5311"/>
  <c r="V5311" s="1"/>
  <c r="Y5311" s="1"/>
  <c r="S5312"/>
  <c r="U5312" s="1"/>
  <c r="T5312"/>
  <c r="V5312" s="1"/>
  <c r="Y5312" s="1"/>
  <c r="S5313"/>
  <c r="U5313" s="1"/>
  <c r="X5313" s="1"/>
  <c r="T5313"/>
  <c r="V5313" s="1"/>
  <c r="Y5313" s="1"/>
  <c r="S5314"/>
  <c r="U5314" s="1"/>
  <c r="X5314" s="1"/>
  <c r="T5314"/>
  <c r="V5314" s="1"/>
  <c r="Y5314" s="1"/>
  <c r="S5315"/>
  <c r="U5315" s="1"/>
  <c r="X5315" s="1"/>
  <c r="T5315"/>
  <c r="V5315" s="1"/>
  <c r="Y5315" s="1"/>
  <c r="S5316"/>
  <c r="U5316" s="1"/>
  <c r="X5316" s="1"/>
  <c r="T5316"/>
  <c r="V5316" s="1"/>
  <c r="S5317"/>
  <c r="U5317" s="1"/>
  <c r="X5317" s="1"/>
  <c r="T5317"/>
  <c r="V5317" s="1"/>
  <c r="Y5317" s="1"/>
  <c r="S5318"/>
  <c r="U5318" s="1"/>
  <c r="X5318" s="1"/>
  <c r="T5318"/>
  <c r="V5318" s="1"/>
  <c r="Y5318" s="1"/>
  <c r="S5319"/>
  <c r="U5319" s="1"/>
  <c r="X5319" s="1"/>
  <c r="T5319"/>
  <c r="V5319" s="1"/>
  <c r="Y5319" s="1"/>
  <c r="S5320"/>
  <c r="U5320" s="1"/>
  <c r="T5320"/>
  <c r="V5320" s="1"/>
  <c r="Y5320" s="1"/>
  <c r="S5321"/>
  <c r="U5321" s="1"/>
  <c r="X5321" s="1"/>
  <c r="T5321"/>
  <c r="V5321" s="1"/>
  <c r="Y5321" s="1"/>
  <c r="S5322"/>
  <c r="U5322" s="1"/>
  <c r="X5322" s="1"/>
  <c r="T5322"/>
  <c r="V5322" s="1"/>
  <c r="S5323"/>
  <c r="U5323" s="1"/>
  <c r="X5323" s="1"/>
  <c r="T5323"/>
  <c r="V5323" s="1"/>
  <c r="Y5323" s="1"/>
  <c r="S5324"/>
  <c r="U5324" s="1"/>
  <c r="X5324" s="1"/>
  <c r="T5324"/>
  <c r="V5324" s="1"/>
  <c r="Y5324" s="1"/>
  <c r="S5325"/>
  <c r="U5325" s="1"/>
  <c r="X5325" s="1"/>
  <c r="T5325"/>
  <c r="V5325" s="1"/>
  <c r="Y5325" s="1"/>
  <c r="S5326"/>
  <c r="U5326" s="1"/>
  <c r="X5326" s="1"/>
  <c r="T5326"/>
  <c r="V5326" s="1"/>
  <c r="Y5326" s="1"/>
  <c r="S5327"/>
  <c r="U5327" s="1"/>
  <c r="X5327" s="1"/>
  <c r="T5327"/>
  <c r="V5327" s="1"/>
  <c r="Y5327" s="1"/>
  <c r="S5328"/>
  <c r="U5328" s="1"/>
  <c r="T5328"/>
  <c r="V5328" s="1"/>
  <c r="S5329"/>
  <c r="U5329" s="1"/>
  <c r="X5329" s="1"/>
  <c r="T5329"/>
  <c r="V5329" s="1"/>
  <c r="Y5329" s="1"/>
  <c r="S5330"/>
  <c r="U5330" s="1"/>
  <c r="X5330" s="1"/>
  <c r="T5330"/>
  <c r="V5330" s="1"/>
  <c r="Y5330" s="1"/>
  <c r="S5331"/>
  <c r="U5331" s="1"/>
  <c r="X5331" s="1"/>
  <c r="T5331"/>
  <c r="V5331" s="1"/>
  <c r="Y5331" s="1"/>
  <c r="S5332"/>
  <c r="U5332" s="1"/>
  <c r="X5332" s="1"/>
  <c r="T5332"/>
  <c r="V5332" s="1"/>
  <c r="Y5332" s="1"/>
  <c r="S5333"/>
  <c r="U5333" s="1"/>
  <c r="X5333" s="1"/>
  <c r="T5333"/>
  <c r="V5333" s="1"/>
  <c r="Y5333" s="1"/>
  <c r="S5334"/>
  <c r="U5334" s="1"/>
  <c r="T5334"/>
  <c r="V5334" s="1"/>
  <c r="Y5334" s="1"/>
  <c r="S5335"/>
  <c r="U5335" s="1"/>
  <c r="X5335" s="1"/>
  <c r="T5335"/>
  <c r="V5335" s="1"/>
  <c r="Y5335" s="1"/>
  <c r="S5336"/>
  <c r="U5336" s="1"/>
  <c r="X5336" s="1"/>
  <c r="T5336"/>
  <c r="V5336" s="1"/>
  <c r="Y5336" s="1"/>
  <c r="S5337"/>
  <c r="U5337" s="1"/>
  <c r="X5337" s="1"/>
  <c r="T5337"/>
  <c r="V5337" s="1"/>
  <c r="Y5337" s="1"/>
  <c r="S5338"/>
  <c r="U5338" s="1"/>
  <c r="X5338" s="1"/>
  <c r="T5338"/>
  <c r="V5338" s="1"/>
  <c r="S5339"/>
  <c r="U5339" s="1"/>
  <c r="X5339" s="1"/>
  <c r="T5339"/>
  <c r="V5339" s="1"/>
  <c r="Y5339" s="1"/>
  <c r="S5340"/>
  <c r="U5340" s="1"/>
  <c r="T5340"/>
  <c r="V5340" s="1"/>
  <c r="Y5340" s="1"/>
  <c r="S5341"/>
  <c r="U5341" s="1"/>
  <c r="X5341" s="1"/>
  <c r="T5341"/>
  <c r="V5341" s="1"/>
  <c r="Y5341" s="1"/>
  <c r="S5342"/>
  <c r="U5342" s="1"/>
  <c r="X5342" s="1"/>
  <c r="T5342"/>
  <c r="V5342" s="1"/>
  <c r="Y5342" s="1"/>
  <c r="S5343"/>
  <c r="U5343" s="1"/>
  <c r="X5343" s="1"/>
  <c r="T5343"/>
  <c r="V5343" s="1"/>
  <c r="Y5343" s="1"/>
  <c r="S5344"/>
  <c r="U5344" s="1"/>
  <c r="X5344" s="1"/>
  <c r="T5344"/>
  <c r="V5344" s="1"/>
  <c r="Y5344" s="1"/>
  <c r="S5345"/>
  <c r="U5345" s="1"/>
  <c r="X5345" s="1"/>
  <c r="T5345"/>
  <c r="V5345" s="1"/>
  <c r="Y5345" s="1"/>
  <c r="S5346"/>
  <c r="U5346" s="1"/>
  <c r="X5346" s="1"/>
  <c r="T5346"/>
  <c r="V5346" s="1"/>
  <c r="Y5346" s="1"/>
  <c r="S5347"/>
  <c r="U5347" s="1"/>
  <c r="X5347" s="1"/>
  <c r="T5347"/>
  <c r="V5347" s="1"/>
  <c r="Y5347" s="1"/>
  <c r="S5348"/>
  <c r="U5348" s="1"/>
  <c r="X5348" s="1"/>
  <c r="T5348"/>
  <c r="V5348" s="1"/>
  <c r="Y5348" s="1"/>
  <c r="S5349"/>
  <c r="U5349" s="1"/>
  <c r="X5349" s="1"/>
  <c r="T5349"/>
  <c r="V5349" s="1"/>
  <c r="Y5349" s="1"/>
  <c r="S5350"/>
  <c r="U5350" s="1"/>
  <c r="T5350"/>
  <c r="V5350" s="1"/>
  <c r="Y5350" s="1"/>
  <c r="S5351"/>
  <c r="U5351" s="1"/>
  <c r="X5351" s="1"/>
  <c r="T5351"/>
  <c r="V5351" s="1"/>
  <c r="Y5351" s="1"/>
  <c r="S5352"/>
  <c r="U5352" s="1"/>
  <c r="T5352"/>
  <c r="V5352" s="1"/>
  <c r="Y5352" s="1"/>
  <c r="S5353"/>
  <c r="U5353" s="1"/>
  <c r="X5353" s="1"/>
  <c r="T5353"/>
  <c r="V5353" s="1"/>
  <c r="Y5353" s="1"/>
  <c r="S5354"/>
  <c r="U5354" s="1"/>
  <c r="X5354" s="1"/>
  <c r="T5354"/>
  <c r="V5354" s="1"/>
  <c r="Y5354" s="1"/>
  <c r="S5355"/>
  <c r="U5355" s="1"/>
  <c r="X5355" s="1"/>
  <c r="T5355"/>
  <c r="V5355" s="1"/>
  <c r="Y5355" s="1"/>
  <c r="S5356"/>
  <c r="U5356" s="1"/>
  <c r="T5356"/>
  <c r="V5356" s="1"/>
  <c r="Y5356" s="1"/>
  <c r="S5357"/>
  <c r="U5357" s="1"/>
  <c r="X5357" s="1"/>
  <c r="T5357"/>
  <c r="V5357" s="1"/>
  <c r="Y5357" s="1"/>
  <c r="S5358"/>
  <c r="U5358" s="1"/>
  <c r="X5358" s="1"/>
  <c r="T5358"/>
  <c r="V5358" s="1"/>
  <c r="Y5358" s="1"/>
  <c r="S5359"/>
  <c r="U5359" s="1"/>
  <c r="X5359" s="1"/>
  <c r="T5359"/>
  <c r="V5359" s="1"/>
  <c r="Y5359" s="1"/>
  <c r="S5360"/>
  <c r="U5360" s="1"/>
  <c r="X5360" s="1"/>
  <c r="T5360"/>
  <c r="V5360" s="1"/>
  <c r="S5361"/>
  <c r="U5361" s="1"/>
  <c r="X5361" s="1"/>
  <c r="T5361"/>
  <c r="V5361" s="1"/>
  <c r="Y5361" s="1"/>
  <c r="S5362"/>
  <c r="U5362" s="1"/>
  <c r="X5362" s="1"/>
  <c r="T5362"/>
  <c r="V5362" s="1"/>
  <c r="Y5362" s="1"/>
  <c r="S5363"/>
  <c r="U5363" s="1"/>
  <c r="X5363" s="1"/>
  <c r="T5363"/>
  <c r="V5363" s="1"/>
  <c r="Y5363" s="1"/>
  <c r="S5364"/>
  <c r="U5364" s="1"/>
  <c r="X5364" s="1"/>
  <c r="T5364"/>
  <c r="V5364" s="1"/>
  <c r="Y5364" s="1"/>
  <c r="S5365"/>
  <c r="U5365" s="1"/>
  <c r="X5365" s="1"/>
  <c r="T5365"/>
  <c r="V5365" s="1"/>
  <c r="Y5365" s="1"/>
  <c r="S5366"/>
  <c r="U5366" s="1"/>
  <c r="T5366"/>
  <c r="V5366" s="1"/>
  <c r="Y5366" s="1"/>
  <c r="S5367"/>
  <c r="U5367" s="1"/>
  <c r="X5367" s="1"/>
  <c r="T5367"/>
  <c r="V5367" s="1"/>
  <c r="Y5367" s="1"/>
  <c r="S5368"/>
  <c r="U5368" s="1"/>
  <c r="X5368" s="1"/>
  <c r="T5368"/>
  <c r="V5368" s="1"/>
  <c r="Y5368" s="1"/>
  <c r="S5369"/>
  <c r="U5369" s="1"/>
  <c r="X5369" s="1"/>
  <c r="T5369"/>
  <c r="V5369" s="1"/>
  <c r="Y5369" s="1"/>
  <c r="S5370"/>
  <c r="U5370" s="1"/>
  <c r="X5370" s="1"/>
  <c r="T5370"/>
  <c r="V5370" s="1"/>
  <c r="Y5370" s="1"/>
  <c r="S5371"/>
  <c r="U5371" s="1"/>
  <c r="X5371" s="1"/>
  <c r="T5371"/>
  <c r="V5371" s="1"/>
  <c r="Y5371" s="1"/>
  <c r="S5372"/>
  <c r="U5372" s="1"/>
  <c r="T5372"/>
  <c r="V5372" s="1"/>
  <c r="S5373"/>
  <c r="U5373" s="1"/>
  <c r="X5373" s="1"/>
  <c r="T5373"/>
  <c r="V5373" s="1"/>
  <c r="Y5373" s="1"/>
  <c r="S5374"/>
  <c r="U5374" s="1"/>
  <c r="X5374" s="1"/>
  <c r="T5374"/>
  <c r="V5374" s="1"/>
  <c r="Y5374" s="1"/>
  <c r="S5375"/>
  <c r="U5375" s="1"/>
  <c r="X5375" s="1"/>
  <c r="T5375"/>
  <c r="V5375" s="1"/>
  <c r="Y5375" s="1"/>
  <c r="S5376"/>
  <c r="U5376" s="1"/>
  <c r="T5376"/>
  <c r="V5376" s="1"/>
  <c r="Y5376" s="1"/>
  <c r="S5377"/>
  <c r="U5377" s="1"/>
  <c r="X5377" s="1"/>
  <c r="T5377"/>
  <c r="V5377" s="1"/>
  <c r="Y5377" s="1"/>
  <c r="S5378"/>
  <c r="U5378" s="1"/>
  <c r="X5378" s="1"/>
  <c r="T5378"/>
  <c r="V5378" s="1"/>
  <c r="Y5378" s="1"/>
  <c r="S5379"/>
  <c r="U5379" s="1"/>
  <c r="X5379" s="1"/>
  <c r="T5379"/>
  <c r="V5379" s="1"/>
  <c r="Y5379" s="1"/>
  <c r="S5380"/>
  <c r="U5380" s="1"/>
  <c r="X5380" s="1"/>
  <c r="T5380"/>
  <c r="V5380" s="1"/>
  <c r="Y5380" s="1"/>
  <c r="S5381"/>
  <c r="U5381" s="1"/>
  <c r="X5381" s="1"/>
  <c r="T5381"/>
  <c r="V5381" s="1"/>
  <c r="Y5381" s="1"/>
  <c r="S5382"/>
  <c r="U5382" s="1"/>
  <c r="X5382" s="1"/>
  <c r="T5382"/>
  <c r="V5382" s="1"/>
  <c r="Y5382" s="1"/>
  <c r="S5383"/>
  <c r="U5383" s="1"/>
  <c r="X5383" s="1"/>
  <c r="T5383"/>
  <c r="V5383" s="1"/>
  <c r="Y5383" s="1"/>
  <c r="S5384"/>
  <c r="U5384" s="1"/>
  <c r="T5384"/>
  <c r="V5384" s="1"/>
  <c r="Y5384" s="1"/>
  <c r="S5385"/>
  <c r="U5385" s="1"/>
  <c r="X5385" s="1"/>
  <c r="T5385"/>
  <c r="V5385" s="1"/>
  <c r="Y5385" s="1"/>
  <c r="S5386"/>
  <c r="U5386" s="1"/>
  <c r="X5386" s="1"/>
  <c r="T5386"/>
  <c r="V5386" s="1"/>
  <c r="Y5386" s="1"/>
  <c r="S5387"/>
  <c r="U5387" s="1"/>
  <c r="X5387" s="1"/>
  <c r="T5387"/>
  <c r="V5387" s="1"/>
  <c r="Y5387" s="1"/>
  <c r="S5388"/>
  <c r="U5388" s="1"/>
  <c r="X5388" s="1"/>
  <c r="T5388"/>
  <c r="V5388" s="1"/>
  <c r="Y5388" s="1"/>
  <c r="S5389"/>
  <c r="U5389" s="1"/>
  <c r="X5389" s="1"/>
  <c r="T5389"/>
  <c r="V5389" s="1"/>
  <c r="Y5389" s="1"/>
  <c r="S5390"/>
  <c r="U5390" s="1"/>
  <c r="X5390" s="1"/>
  <c r="T5390"/>
  <c r="V5390" s="1"/>
  <c r="S5391"/>
  <c r="U5391" s="1"/>
  <c r="X5391" s="1"/>
  <c r="T5391"/>
  <c r="V5391" s="1"/>
  <c r="Y5391" s="1"/>
  <c r="S5392"/>
  <c r="U5392" s="1"/>
  <c r="T5392"/>
  <c r="V5392" s="1"/>
  <c r="Y5392" s="1"/>
  <c r="S5393"/>
  <c r="U5393" s="1"/>
  <c r="X5393" s="1"/>
  <c r="T5393"/>
  <c r="V5393" s="1"/>
  <c r="Y5393" s="1"/>
  <c r="S5394"/>
  <c r="U5394" s="1"/>
  <c r="X5394" s="1"/>
  <c r="T5394"/>
  <c r="V5394" s="1"/>
  <c r="Y5394" s="1"/>
  <c r="S5395"/>
  <c r="U5395" s="1"/>
  <c r="X5395" s="1"/>
  <c r="T5395"/>
  <c r="V5395" s="1"/>
  <c r="Y5395" s="1"/>
  <c r="S5396"/>
  <c r="U5396" s="1"/>
  <c r="T5396"/>
  <c r="V5396" s="1"/>
  <c r="Y5396" s="1"/>
  <c r="S5397"/>
  <c r="U5397" s="1"/>
  <c r="X5397" s="1"/>
  <c r="T5397"/>
  <c r="V5397" s="1"/>
  <c r="Y5397" s="1"/>
  <c r="S5398"/>
  <c r="U5398" s="1"/>
  <c r="X5398" s="1"/>
  <c r="T5398"/>
  <c r="V5398" s="1"/>
  <c r="Y5398" s="1"/>
  <c r="S5399"/>
  <c r="U5399" s="1"/>
  <c r="X5399" s="1"/>
  <c r="T5399"/>
  <c r="V5399" s="1"/>
  <c r="Y5399" s="1"/>
  <c r="S5400"/>
  <c r="U5400" s="1"/>
  <c r="X5400" s="1"/>
  <c r="T5400"/>
  <c r="V5400" s="1"/>
  <c r="S5401"/>
  <c r="U5401" s="1"/>
  <c r="X5401" s="1"/>
  <c r="T5401"/>
  <c r="V5401" s="1"/>
  <c r="Y5401" s="1"/>
  <c r="S5402"/>
  <c r="U5402" s="1"/>
  <c r="X5402" s="1"/>
  <c r="T5402"/>
  <c r="V5402" s="1"/>
  <c r="S5403"/>
  <c r="U5403" s="1"/>
  <c r="X5403" s="1"/>
  <c r="T5403"/>
  <c r="V5403" s="1"/>
  <c r="Y5403" s="1"/>
  <c r="S5404"/>
  <c r="U5404" s="1"/>
  <c r="X5404" s="1"/>
  <c r="T5404"/>
  <c r="V5404" s="1"/>
  <c r="Y5404" s="1"/>
  <c r="S5405"/>
  <c r="U5405" s="1"/>
  <c r="X5405" s="1"/>
  <c r="T5405"/>
  <c r="V5405" s="1"/>
  <c r="Y5405" s="1"/>
  <c r="S5406"/>
  <c r="U5406" s="1"/>
  <c r="T5406"/>
  <c r="V5406" s="1"/>
  <c r="Y5406" s="1"/>
  <c r="S5407"/>
  <c r="U5407" s="1"/>
  <c r="X5407" s="1"/>
  <c r="T5407"/>
  <c r="V5407" s="1"/>
  <c r="Y5407" s="1"/>
  <c r="S5408"/>
  <c r="U5408" s="1"/>
  <c r="T5408"/>
  <c r="V5408" s="1"/>
  <c r="S5409"/>
  <c r="U5409" s="1"/>
  <c r="X5409" s="1"/>
  <c r="T5409"/>
  <c r="V5409" s="1"/>
  <c r="Y5409" s="1"/>
  <c r="S5410"/>
  <c r="U5410" s="1"/>
  <c r="X5410" s="1"/>
  <c r="T5410"/>
  <c r="V5410" s="1"/>
  <c r="Y5410" s="1"/>
  <c r="S5411"/>
  <c r="U5411" s="1"/>
  <c r="X5411" s="1"/>
  <c r="T5411"/>
  <c r="V5411" s="1"/>
  <c r="Y5411" s="1"/>
  <c r="S5412"/>
  <c r="U5412" s="1"/>
  <c r="X5412" s="1"/>
  <c r="T5412"/>
  <c r="V5412" s="1"/>
  <c r="Y5412" s="1"/>
  <c r="S5413"/>
  <c r="U5413" s="1"/>
  <c r="X5413" s="1"/>
  <c r="T5413"/>
  <c r="V5413" s="1"/>
  <c r="Y5413" s="1"/>
  <c r="S5414"/>
  <c r="U5414" s="1"/>
  <c r="T5414"/>
  <c r="V5414" s="1"/>
  <c r="Y5414" s="1"/>
  <c r="S5415"/>
  <c r="U5415" s="1"/>
  <c r="X5415" s="1"/>
  <c r="T5415"/>
  <c r="V5415" s="1"/>
  <c r="Y5415" s="1"/>
  <c r="S5416"/>
  <c r="U5416" s="1"/>
  <c r="X5416" s="1"/>
  <c r="T5416"/>
  <c r="V5416" s="1"/>
  <c r="Y5416" s="1"/>
  <c r="S5417"/>
  <c r="U5417" s="1"/>
  <c r="X5417" s="1"/>
  <c r="T5417"/>
  <c r="V5417" s="1"/>
  <c r="Y5417" s="1"/>
  <c r="S5418"/>
  <c r="U5418" s="1"/>
  <c r="X5418" s="1"/>
  <c r="T5418"/>
  <c r="V5418" s="1"/>
  <c r="Y5418" s="1"/>
  <c r="S5419"/>
  <c r="U5419" s="1"/>
  <c r="X5419" s="1"/>
  <c r="T5419"/>
  <c r="V5419" s="1"/>
  <c r="Y5419" s="1"/>
  <c r="S5420"/>
  <c r="U5420" s="1"/>
  <c r="X5420" s="1"/>
  <c r="T5420"/>
  <c r="V5420" s="1"/>
  <c r="Y5420" s="1"/>
  <c r="S5421"/>
  <c r="U5421" s="1"/>
  <c r="X5421" s="1"/>
  <c r="T5421"/>
  <c r="V5421" s="1"/>
  <c r="Y5421" s="1"/>
  <c r="S5422"/>
  <c r="U5422" s="1"/>
  <c r="X5422" s="1"/>
  <c r="T5422"/>
  <c r="V5422" s="1"/>
  <c r="Y5422" s="1"/>
  <c r="S5423"/>
  <c r="U5423" s="1"/>
  <c r="X5423" s="1"/>
  <c r="T5423"/>
  <c r="V5423" s="1"/>
  <c r="Y5423" s="1"/>
  <c r="S5424"/>
  <c r="U5424" s="1"/>
  <c r="T5424"/>
  <c r="V5424" s="1"/>
  <c r="Y5424" s="1"/>
  <c r="S5425"/>
  <c r="U5425" s="1"/>
  <c r="X5425" s="1"/>
  <c r="T5425"/>
  <c r="V5425" s="1"/>
  <c r="Y5425" s="1"/>
  <c r="S5426"/>
  <c r="U5426" s="1"/>
  <c r="X5426" s="1"/>
  <c r="T5426"/>
  <c r="V5426" s="1"/>
  <c r="Y5426" s="1"/>
  <c r="S5427"/>
  <c r="U5427" s="1"/>
  <c r="X5427" s="1"/>
  <c r="T5427"/>
  <c r="V5427" s="1"/>
  <c r="Y5427" s="1"/>
  <c r="S5428"/>
  <c r="U5428" s="1"/>
  <c r="T5428"/>
  <c r="V5428" s="1"/>
  <c r="Y5428" s="1"/>
  <c r="S5429"/>
  <c r="U5429" s="1"/>
  <c r="X5429" s="1"/>
  <c r="T5429"/>
  <c r="V5429" s="1"/>
  <c r="Y5429" s="1"/>
  <c r="S5430"/>
  <c r="U5430" s="1"/>
  <c r="X5430" s="1"/>
  <c r="T5430"/>
  <c r="V5430" s="1"/>
  <c r="Y5430" s="1"/>
  <c r="S5431"/>
  <c r="U5431" s="1"/>
  <c r="X5431" s="1"/>
  <c r="T5431"/>
  <c r="V5431" s="1"/>
  <c r="Y5431" s="1"/>
  <c r="S5432"/>
  <c r="U5432" s="1"/>
  <c r="X5432" s="1"/>
  <c r="T5432"/>
  <c r="V5432" s="1"/>
  <c r="Y5432" s="1"/>
  <c r="S5433"/>
  <c r="U5433" s="1"/>
  <c r="X5433" s="1"/>
  <c r="T5433"/>
  <c r="V5433" s="1"/>
  <c r="Y5433" s="1"/>
  <c r="S5434"/>
  <c r="U5434" s="1"/>
  <c r="X5434" s="1"/>
  <c r="T5434"/>
  <c r="V5434" s="1"/>
  <c r="Y5434" s="1"/>
  <c r="S5435"/>
  <c r="U5435" s="1"/>
  <c r="X5435" s="1"/>
  <c r="T5435"/>
  <c r="V5435" s="1"/>
  <c r="Y5435" s="1"/>
  <c r="S5436"/>
  <c r="U5436" s="1"/>
  <c r="T5436"/>
  <c r="V5436" s="1"/>
  <c r="Y5436" s="1"/>
  <c r="S5437"/>
  <c r="U5437" s="1"/>
  <c r="X5437" s="1"/>
  <c r="T5437"/>
  <c r="V5437" s="1"/>
  <c r="Y5437" s="1"/>
  <c r="S5438"/>
  <c r="U5438" s="1"/>
  <c r="X5438" s="1"/>
  <c r="T5438"/>
  <c r="V5438" s="1"/>
  <c r="Y5438" s="1"/>
  <c r="S5439"/>
  <c r="U5439" s="1"/>
  <c r="X5439" s="1"/>
  <c r="T5439"/>
  <c r="V5439" s="1"/>
  <c r="Y5439" s="1"/>
  <c r="S5440"/>
  <c r="U5440" s="1"/>
  <c r="T5440"/>
  <c r="V5440" s="1"/>
  <c r="S5441"/>
  <c r="U5441" s="1"/>
  <c r="X5441" s="1"/>
  <c r="T5441"/>
  <c r="V5441" s="1"/>
  <c r="Y5441" s="1"/>
  <c r="S5442"/>
  <c r="U5442" s="1"/>
  <c r="X5442" s="1"/>
  <c r="T5442"/>
  <c r="V5442" s="1"/>
  <c r="Y5442" s="1"/>
  <c r="S5443"/>
  <c r="U5443" s="1"/>
  <c r="X5443" s="1"/>
  <c r="T5443"/>
  <c r="V5443" s="1"/>
  <c r="Y5443" s="1"/>
  <c r="S5444"/>
  <c r="U5444" s="1"/>
  <c r="X5444" s="1"/>
  <c r="T5444"/>
  <c r="V5444" s="1"/>
  <c r="Y5444" s="1"/>
  <c r="S5445"/>
  <c r="U5445" s="1"/>
  <c r="X5445" s="1"/>
  <c r="T5445"/>
  <c r="V5445" s="1"/>
  <c r="Y5445" s="1"/>
  <c r="S5446"/>
  <c r="U5446" s="1"/>
  <c r="X5446" s="1"/>
  <c r="T5446"/>
  <c r="V5446" s="1"/>
  <c r="Y5446" s="1"/>
  <c r="S5447"/>
  <c r="U5447" s="1"/>
  <c r="X5447" s="1"/>
  <c r="T5447"/>
  <c r="V5447" s="1"/>
  <c r="Y5447" s="1"/>
  <c r="S5448"/>
  <c r="U5448" s="1"/>
  <c r="T5448"/>
  <c r="V5448" s="1"/>
  <c r="Y5448" s="1"/>
  <c r="S5449"/>
  <c r="U5449" s="1"/>
  <c r="X5449" s="1"/>
  <c r="T5449"/>
  <c r="V5449" s="1"/>
  <c r="Y5449" s="1"/>
  <c r="S5450"/>
  <c r="U5450" s="1"/>
  <c r="X5450" s="1"/>
  <c r="T5450"/>
  <c r="V5450" s="1"/>
  <c r="S5451"/>
  <c r="U5451" s="1"/>
  <c r="X5451" s="1"/>
  <c r="T5451"/>
  <c r="V5451" s="1"/>
  <c r="Y5451" s="1"/>
  <c r="S5452"/>
  <c r="U5452" s="1"/>
  <c r="T5452"/>
  <c r="V5452" s="1"/>
  <c r="S5453"/>
  <c r="U5453" s="1"/>
  <c r="X5453" s="1"/>
  <c r="T5453"/>
  <c r="V5453" s="1"/>
  <c r="Y5453" s="1"/>
  <c r="S5454"/>
  <c r="U5454" s="1"/>
  <c r="X5454" s="1"/>
  <c r="T5454"/>
  <c r="V5454" s="1"/>
  <c r="Y5454" s="1"/>
  <c r="S5455"/>
  <c r="U5455" s="1"/>
  <c r="X5455" s="1"/>
  <c r="T5455"/>
  <c r="V5455" s="1"/>
  <c r="Y5455" s="1"/>
  <c r="S5456"/>
  <c r="U5456" s="1"/>
  <c r="X5456" s="1"/>
  <c r="T5456"/>
  <c r="V5456" s="1"/>
  <c r="Y5456" s="1"/>
  <c r="S5457"/>
  <c r="U5457" s="1"/>
  <c r="X5457" s="1"/>
  <c r="T5457"/>
  <c r="V5457" s="1"/>
  <c r="Y5457" s="1"/>
  <c r="S5458"/>
  <c r="U5458" s="1"/>
  <c r="X5458" s="1"/>
  <c r="T5458"/>
  <c r="V5458" s="1"/>
  <c r="Y5458" s="1"/>
  <c r="S5459"/>
  <c r="U5459" s="1"/>
  <c r="X5459" s="1"/>
  <c r="T5459"/>
  <c r="V5459" s="1"/>
  <c r="Y5459" s="1"/>
  <c r="S5460"/>
  <c r="U5460" s="1"/>
  <c r="X5460" s="1"/>
  <c r="T5460"/>
  <c r="V5460" s="1"/>
  <c r="Y5460" s="1"/>
  <c r="S5461"/>
  <c r="U5461" s="1"/>
  <c r="X5461" s="1"/>
  <c r="T5461"/>
  <c r="V5461" s="1"/>
  <c r="Y5461" s="1"/>
  <c r="S5462"/>
  <c r="U5462" s="1"/>
  <c r="T5462"/>
  <c r="V5462" s="1"/>
  <c r="Y5462" s="1"/>
  <c r="S5463"/>
  <c r="U5463" s="1"/>
  <c r="X5463" s="1"/>
  <c r="T5463"/>
  <c r="V5463" s="1"/>
  <c r="Y5463" s="1"/>
  <c r="S5464"/>
  <c r="U5464" s="1"/>
  <c r="X5464" s="1"/>
  <c r="T5464"/>
  <c r="V5464" s="1"/>
  <c r="Y5464" s="1"/>
  <c r="S5465"/>
  <c r="U5465" s="1"/>
  <c r="X5465" s="1"/>
  <c r="T5465"/>
  <c r="V5465" s="1"/>
  <c r="Y5465" s="1"/>
  <c r="S5466"/>
  <c r="U5466" s="1"/>
  <c r="X5466" s="1"/>
  <c r="T5466"/>
  <c r="V5466" s="1"/>
  <c r="Y5466" s="1"/>
  <c r="S5467"/>
  <c r="U5467" s="1"/>
  <c r="X5467" s="1"/>
  <c r="T5467"/>
  <c r="V5467" s="1"/>
  <c r="Y5467" s="1"/>
  <c r="S5468"/>
  <c r="U5468" s="1"/>
  <c r="T5468"/>
  <c r="V5468" s="1"/>
  <c r="Y5468" s="1"/>
  <c r="S5469"/>
  <c r="U5469" s="1"/>
  <c r="X5469" s="1"/>
  <c r="T5469"/>
  <c r="V5469" s="1"/>
  <c r="Y5469" s="1"/>
  <c r="S5470"/>
  <c r="U5470" s="1"/>
  <c r="T5470"/>
  <c r="V5470" s="1"/>
  <c r="Y5470" s="1"/>
  <c r="S5471"/>
  <c r="U5471" s="1"/>
  <c r="X5471" s="1"/>
  <c r="T5471"/>
  <c r="V5471" s="1"/>
  <c r="Y5471" s="1"/>
  <c r="S5472"/>
  <c r="U5472" s="1"/>
  <c r="X5472" s="1"/>
  <c r="T5472"/>
  <c r="V5472" s="1"/>
  <c r="Y5472" s="1"/>
  <c r="S5473"/>
  <c r="U5473" s="1"/>
  <c r="X5473" s="1"/>
  <c r="T5473"/>
  <c r="V5473" s="1"/>
  <c r="Y5473" s="1"/>
  <c r="S5474"/>
  <c r="U5474" s="1"/>
  <c r="X5474" s="1"/>
  <c r="T5474"/>
  <c r="V5474" s="1"/>
  <c r="S5475"/>
  <c r="U5475" s="1"/>
  <c r="X5475" s="1"/>
  <c r="T5475"/>
  <c r="V5475" s="1"/>
  <c r="Y5475" s="1"/>
  <c r="S5476"/>
  <c r="U5476" s="1"/>
  <c r="X5476" s="1"/>
  <c r="T5476"/>
  <c r="V5476" s="1"/>
  <c r="Y5476" s="1"/>
  <c r="S5477"/>
  <c r="U5477" s="1"/>
  <c r="X5477" s="1"/>
  <c r="T5477"/>
  <c r="V5477" s="1"/>
  <c r="Y5477" s="1"/>
  <c r="S5478"/>
  <c r="U5478" s="1"/>
  <c r="X5478" s="1"/>
  <c r="T5478"/>
  <c r="V5478" s="1"/>
  <c r="Y5478" s="1"/>
  <c r="S5479"/>
  <c r="U5479" s="1"/>
  <c r="X5479" s="1"/>
  <c r="T5479"/>
  <c r="V5479" s="1"/>
  <c r="Y5479" s="1"/>
  <c r="S5480"/>
  <c r="U5480" s="1"/>
  <c r="T5480"/>
  <c r="V5480" s="1"/>
  <c r="S5481"/>
  <c r="U5481" s="1"/>
  <c r="X5481" s="1"/>
  <c r="T5481"/>
  <c r="V5481" s="1"/>
  <c r="Y5481" s="1"/>
  <c r="S5482"/>
  <c r="U5482" s="1"/>
  <c r="X5482" s="1"/>
  <c r="T5482"/>
  <c r="V5482" s="1"/>
  <c r="Y5482" s="1"/>
  <c r="S5483"/>
  <c r="U5483" s="1"/>
  <c r="X5483" s="1"/>
  <c r="T5483"/>
  <c r="V5483" s="1"/>
  <c r="Y5483" s="1"/>
  <c r="S5484"/>
  <c r="U5484" s="1"/>
  <c r="T5484"/>
  <c r="V5484" s="1"/>
  <c r="Y5484" s="1"/>
  <c r="S5485"/>
  <c r="U5485" s="1"/>
  <c r="X5485" s="1"/>
  <c r="T5485"/>
  <c r="V5485" s="1"/>
  <c r="Y5485" s="1"/>
  <c r="S5486"/>
  <c r="U5486" s="1"/>
  <c r="X5486" s="1"/>
  <c r="T5486"/>
  <c r="V5486" s="1"/>
  <c r="Y5486" s="1"/>
  <c r="S5487"/>
  <c r="U5487" s="1"/>
  <c r="X5487" s="1"/>
  <c r="T5487"/>
  <c r="V5487" s="1"/>
  <c r="Y5487" s="1"/>
  <c r="S5488"/>
  <c r="U5488" s="1"/>
  <c r="X5488" s="1"/>
  <c r="T5488"/>
  <c r="V5488" s="1"/>
  <c r="Y5488" s="1"/>
  <c r="S5489"/>
  <c r="U5489" s="1"/>
  <c r="X5489" s="1"/>
  <c r="T5489"/>
  <c r="V5489" s="1"/>
  <c r="Y5489" s="1"/>
  <c r="S5490"/>
  <c r="U5490" s="1"/>
  <c r="X5490" s="1"/>
  <c r="T5490"/>
  <c r="V5490" s="1"/>
  <c r="Y5490" s="1"/>
  <c r="S5491"/>
  <c r="U5491" s="1"/>
  <c r="X5491" s="1"/>
  <c r="T5491"/>
  <c r="V5491" s="1"/>
  <c r="Y5491" s="1"/>
  <c r="S5492"/>
  <c r="U5492" s="1"/>
  <c r="T5492"/>
  <c r="V5492" s="1"/>
  <c r="Y5492" s="1"/>
  <c r="S5493"/>
  <c r="U5493" s="1"/>
  <c r="X5493" s="1"/>
  <c r="T5493"/>
  <c r="V5493" s="1"/>
  <c r="Y5493" s="1"/>
  <c r="S5494"/>
  <c r="U5494" s="1"/>
  <c r="X5494" s="1"/>
  <c r="T5494"/>
  <c r="V5494" s="1"/>
  <c r="Y5494" s="1"/>
  <c r="S5495"/>
  <c r="U5495" s="1"/>
  <c r="X5495" s="1"/>
  <c r="T5495"/>
  <c r="V5495" s="1"/>
  <c r="Y5495" s="1"/>
  <c r="S5496"/>
  <c r="U5496" s="1"/>
  <c r="X5496" s="1"/>
  <c r="T5496"/>
  <c r="V5496" s="1"/>
  <c r="S5497"/>
  <c r="U5497" s="1"/>
  <c r="X5497" s="1"/>
  <c r="T5497"/>
  <c r="V5497" s="1"/>
  <c r="Y5497" s="1"/>
  <c r="S5498"/>
  <c r="U5498" s="1"/>
  <c r="X5498" s="1"/>
  <c r="T5498"/>
  <c r="V5498" s="1"/>
  <c r="Y5498" s="1"/>
  <c r="S5499"/>
  <c r="U5499" s="1"/>
  <c r="X5499" s="1"/>
  <c r="T5499"/>
  <c r="V5499" s="1"/>
  <c r="Y5499" s="1"/>
  <c r="S5500"/>
  <c r="U5500" s="1"/>
  <c r="T5500"/>
  <c r="V5500" s="1"/>
  <c r="Y5500" s="1"/>
  <c r="S5501"/>
  <c r="U5501" s="1"/>
  <c r="X5501" s="1"/>
  <c r="T5501"/>
  <c r="V5501" s="1"/>
  <c r="Y5501" s="1"/>
  <c r="S5502"/>
  <c r="U5502" s="1"/>
  <c r="X5502" s="1"/>
  <c r="T5502"/>
  <c r="V5502" s="1"/>
  <c r="Y5502" s="1"/>
  <c r="S5503"/>
  <c r="U5503" s="1"/>
  <c r="X5503" s="1"/>
  <c r="T5503"/>
  <c r="V5503" s="1"/>
  <c r="Y5503" s="1"/>
  <c r="S5504"/>
  <c r="U5504" s="1"/>
  <c r="T5504"/>
  <c r="V5504" s="1"/>
  <c r="Y5504" s="1"/>
  <c r="S5505"/>
  <c r="U5505" s="1"/>
  <c r="X5505" s="1"/>
  <c r="T5505"/>
  <c r="V5505" s="1"/>
  <c r="Y5505" s="1"/>
  <c r="S5506"/>
  <c r="U5506" s="1"/>
  <c r="X5506" s="1"/>
  <c r="T5506"/>
  <c r="V5506" s="1"/>
  <c r="Y5506" s="1"/>
  <c r="S5507"/>
  <c r="U5507" s="1"/>
  <c r="X5507" s="1"/>
  <c r="T5507"/>
  <c r="V5507" s="1"/>
  <c r="Y5507" s="1"/>
  <c r="S5508"/>
  <c r="U5508" s="1"/>
  <c r="X5508" s="1"/>
  <c r="T5508"/>
  <c r="V5508" s="1"/>
  <c r="Y5508" s="1"/>
  <c r="S5509"/>
  <c r="U5509" s="1"/>
  <c r="X5509" s="1"/>
  <c r="T5509"/>
  <c r="V5509" s="1"/>
  <c r="Y5509" s="1"/>
  <c r="S5510"/>
  <c r="U5510" s="1"/>
  <c r="T5510"/>
  <c r="V5510" s="1"/>
  <c r="Y5510" s="1"/>
  <c r="S5511"/>
  <c r="U5511" s="1"/>
  <c r="X5511" s="1"/>
  <c r="T5511"/>
  <c r="V5511" s="1"/>
  <c r="Y5511" s="1"/>
  <c r="S5512"/>
  <c r="U5512" s="1"/>
  <c r="X5512" s="1"/>
  <c r="T5512"/>
  <c r="V5512" s="1"/>
  <c r="Y5512" s="1"/>
  <c r="S5513"/>
  <c r="U5513" s="1"/>
  <c r="X5513" s="1"/>
  <c r="T5513"/>
  <c r="V5513" s="1"/>
  <c r="Y5513" s="1"/>
  <c r="S5514"/>
  <c r="U5514" s="1"/>
  <c r="X5514" s="1"/>
  <c r="T5514"/>
  <c r="V5514" s="1"/>
  <c r="Y5514" s="1"/>
  <c r="S5515"/>
  <c r="U5515" s="1"/>
  <c r="X5515" s="1"/>
  <c r="T5515"/>
  <c r="V5515" s="1"/>
  <c r="Y5515" s="1"/>
  <c r="S5516"/>
  <c r="U5516" s="1"/>
  <c r="X5516" s="1"/>
  <c r="T5516"/>
  <c r="V5516" s="1"/>
  <c r="Y5516" s="1"/>
  <c r="S5517"/>
  <c r="U5517" s="1"/>
  <c r="X5517" s="1"/>
  <c r="T5517"/>
  <c r="V5517" s="1"/>
  <c r="Y5517" s="1"/>
  <c r="S5518"/>
  <c r="U5518" s="1"/>
  <c r="X5518" s="1"/>
  <c r="T5518"/>
  <c r="V5518" s="1"/>
  <c r="S5519"/>
  <c r="U5519" s="1"/>
  <c r="X5519" s="1"/>
  <c r="T5519"/>
  <c r="V5519" s="1"/>
  <c r="Y5519" s="1"/>
  <c r="S5520"/>
  <c r="U5520" s="1"/>
  <c r="T5520"/>
  <c r="V5520" s="1"/>
  <c r="Y5520" s="1"/>
  <c r="S5521"/>
  <c r="U5521" s="1"/>
  <c r="X5521" s="1"/>
  <c r="T5521"/>
  <c r="V5521" s="1"/>
  <c r="Y5521" s="1"/>
  <c r="S5522"/>
  <c r="U5522" s="1"/>
  <c r="X5522" s="1"/>
  <c r="T5522"/>
  <c r="V5522" s="1"/>
  <c r="Y5522" s="1"/>
  <c r="S5523"/>
  <c r="U5523" s="1"/>
  <c r="X5523" s="1"/>
  <c r="T5523"/>
  <c r="V5523" s="1"/>
  <c r="Y5523" s="1"/>
  <c r="S5524"/>
  <c r="U5524" s="1"/>
  <c r="T5524"/>
  <c r="V5524" s="1"/>
  <c r="S5525"/>
  <c r="U5525" s="1"/>
  <c r="X5525" s="1"/>
  <c r="T5525"/>
  <c r="V5525" s="1"/>
  <c r="Y5525" s="1"/>
  <c r="S5526"/>
  <c r="U5526" s="1"/>
  <c r="T5526"/>
  <c r="V5526" s="1"/>
  <c r="Y5526" s="1"/>
  <c r="S5527"/>
  <c r="U5527" s="1"/>
  <c r="X5527" s="1"/>
  <c r="T5527"/>
  <c r="V5527" s="1"/>
  <c r="Y5527" s="1"/>
  <c r="S5528"/>
  <c r="U5528" s="1"/>
  <c r="X5528" s="1"/>
  <c r="T5528"/>
  <c r="V5528" s="1"/>
  <c r="Y5528" s="1"/>
  <c r="S5529"/>
  <c r="U5529" s="1"/>
  <c r="X5529" s="1"/>
  <c r="T5529"/>
  <c r="V5529" s="1"/>
  <c r="Y5529" s="1"/>
  <c r="S5530"/>
  <c r="U5530" s="1"/>
  <c r="X5530" s="1"/>
  <c r="T5530"/>
  <c r="V5530" s="1"/>
  <c r="Y5530" s="1"/>
  <c r="S5531"/>
  <c r="U5531" s="1"/>
  <c r="X5531" s="1"/>
  <c r="T5531"/>
  <c r="V5531" s="1"/>
  <c r="Y5531" s="1"/>
  <c r="S5532"/>
  <c r="U5532" s="1"/>
  <c r="X5532" s="1"/>
  <c r="T5532"/>
  <c r="V5532" s="1"/>
  <c r="S5533"/>
  <c r="U5533" s="1"/>
  <c r="X5533" s="1"/>
  <c r="T5533"/>
  <c r="V5533" s="1"/>
  <c r="Y5533" s="1"/>
  <c r="S5534"/>
  <c r="U5534" s="1"/>
  <c r="X5534" s="1"/>
  <c r="T5534"/>
  <c r="V5534" s="1"/>
  <c r="Y5534" s="1"/>
  <c r="S5535"/>
  <c r="U5535" s="1"/>
  <c r="X5535" s="1"/>
  <c r="T5535"/>
  <c r="V5535" s="1"/>
  <c r="Y5535" s="1"/>
  <c r="S5536"/>
  <c r="U5536" s="1"/>
  <c r="T5536"/>
  <c r="V5536" s="1"/>
  <c r="Y5536" s="1"/>
  <c r="S5537"/>
  <c r="U5537" s="1"/>
  <c r="X5537" s="1"/>
  <c r="T5537"/>
  <c r="V5537" s="1"/>
  <c r="Y5537" s="1"/>
  <c r="S5538"/>
  <c r="U5538" s="1"/>
  <c r="X5538" s="1"/>
  <c r="T5538"/>
  <c r="V5538" s="1"/>
  <c r="S5539"/>
  <c r="U5539" s="1"/>
  <c r="X5539" s="1"/>
  <c r="T5539"/>
  <c r="V5539" s="1"/>
  <c r="Y5539" s="1"/>
  <c r="S5540"/>
  <c r="U5540" s="1"/>
  <c r="X5540" s="1"/>
  <c r="T5540"/>
  <c r="V5540" s="1"/>
  <c r="Y5540" s="1"/>
  <c r="S5541"/>
  <c r="U5541" s="1"/>
  <c r="X5541" s="1"/>
  <c r="T5541"/>
  <c r="V5541" s="1"/>
  <c r="Y5541" s="1"/>
  <c r="S5542"/>
  <c r="U5542" s="1"/>
  <c r="T5542"/>
  <c r="V5542" s="1"/>
  <c r="Y5542" s="1"/>
  <c r="S5543"/>
  <c r="U5543" s="1"/>
  <c r="X5543" s="1"/>
  <c r="T5543"/>
  <c r="V5543" s="1"/>
  <c r="Y5543" s="1"/>
  <c r="S5544"/>
  <c r="U5544" s="1"/>
  <c r="X5544" s="1"/>
  <c r="T5544"/>
  <c r="V5544" s="1"/>
  <c r="Y5544" s="1"/>
  <c r="S5545"/>
  <c r="U5545" s="1"/>
  <c r="X5545" s="1"/>
  <c r="T5545"/>
  <c r="V5545" s="1"/>
  <c r="Y5545" s="1"/>
  <c r="S5546"/>
  <c r="U5546" s="1"/>
  <c r="X5546" s="1"/>
  <c r="T5546"/>
  <c r="V5546" s="1"/>
  <c r="Y5546" s="1"/>
  <c r="S5547"/>
  <c r="U5547" s="1"/>
  <c r="X5547" s="1"/>
  <c r="T5547"/>
  <c r="V5547" s="1"/>
  <c r="Y5547" s="1"/>
  <c r="S5548"/>
  <c r="U5548" s="1"/>
  <c r="T5548"/>
  <c r="V5548" s="1"/>
  <c r="Y5548" s="1"/>
  <c r="S5549"/>
  <c r="U5549" s="1"/>
  <c r="X5549" s="1"/>
  <c r="T5549"/>
  <c r="V5549" s="1"/>
  <c r="Y5549" s="1"/>
  <c r="S5550"/>
  <c r="U5550" s="1"/>
  <c r="X5550" s="1"/>
  <c r="T5550"/>
  <c r="V5550" s="1"/>
  <c r="Y5550" s="1"/>
  <c r="S5551"/>
  <c r="U5551" s="1"/>
  <c r="X5551" s="1"/>
  <c r="T5551"/>
  <c r="V5551" s="1"/>
  <c r="Y5551" s="1"/>
  <c r="S5552"/>
  <c r="U5552" s="1"/>
  <c r="X5552" s="1"/>
  <c r="T5552"/>
  <c r="V5552" s="1"/>
  <c r="Y5552" s="1"/>
  <c r="S5553"/>
  <c r="U5553" s="1"/>
  <c r="X5553" s="1"/>
  <c r="T5553"/>
  <c r="V5553" s="1"/>
  <c r="Y5553" s="1"/>
  <c r="S5554"/>
  <c r="U5554" s="1"/>
  <c r="X5554" s="1"/>
  <c r="T5554"/>
  <c r="V5554" s="1"/>
  <c r="Y5554" s="1"/>
  <c r="S5555"/>
  <c r="U5555" s="1"/>
  <c r="X5555" s="1"/>
  <c r="T5555"/>
  <c r="V5555" s="1"/>
  <c r="Y5555" s="1"/>
  <c r="S5556"/>
  <c r="U5556" s="1"/>
  <c r="T5556"/>
  <c r="V5556" s="1"/>
  <c r="Y5556" s="1"/>
  <c r="S5557"/>
  <c r="U5557" s="1"/>
  <c r="X5557" s="1"/>
  <c r="T5557"/>
  <c r="V5557" s="1"/>
  <c r="Y5557" s="1"/>
  <c r="S5558"/>
  <c r="U5558" s="1"/>
  <c r="X5558" s="1"/>
  <c r="T5558"/>
  <c r="V5558" s="1"/>
  <c r="Y5558" s="1"/>
  <c r="S5559"/>
  <c r="U5559" s="1"/>
  <c r="X5559" s="1"/>
  <c r="T5559"/>
  <c r="V5559" s="1"/>
  <c r="Y5559" s="1"/>
  <c r="S5560"/>
  <c r="U5560" s="1"/>
  <c r="X5560" s="1"/>
  <c r="T5560"/>
  <c r="V5560" s="1"/>
  <c r="Y5560" s="1"/>
  <c r="S5561"/>
  <c r="U5561" s="1"/>
  <c r="X5561" s="1"/>
  <c r="T5561"/>
  <c r="V5561" s="1"/>
  <c r="Y5561" s="1"/>
  <c r="S5562"/>
  <c r="U5562" s="1"/>
  <c r="X5562" s="1"/>
  <c r="T5562"/>
  <c r="V5562" s="1"/>
  <c r="Y5562" s="1"/>
  <c r="S5563"/>
  <c r="U5563" s="1"/>
  <c r="X5563" s="1"/>
  <c r="T5563"/>
  <c r="V5563" s="1"/>
  <c r="Y5563" s="1"/>
  <c r="S5564"/>
  <c r="U5564" s="1"/>
  <c r="T5564"/>
  <c r="V5564" s="1"/>
  <c r="Y5564" s="1"/>
  <c r="S5565"/>
  <c r="U5565" s="1"/>
  <c r="X5565" s="1"/>
  <c r="T5565"/>
  <c r="V5565" s="1"/>
  <c r="Y5565" s="1"/>
  <c r="S5566"/>
  <c r="U5566" s="1"/>
  <c r="T5566"/>
  <c r="V5566" s="1"/>
  <c r="Y5566" s="1"/>
  <c r="S5567"/>
  <c r="U5567" s="1"/>
  <c r="X5567" s="1"/>
  <c r="T5567"/>
  <c r="V5567" s="1"/>
  <c r="Y5567" s="1"/>
  <c r="S5568"/>
  <c r="U5568" s="1"/>
  <c r="X5568" s="1"/>
  <c r="T5568"/>
  <c r="V5568" s="1"/>
  <c r="S5569"/>
  <c r="U5569" s="1"/>
  <c r="X5569" s="1"/>
  <c r="T5569"/>
  <c r="V5569" s="1"/>
  <c r="Y5569" s="1"/>
  <c r="S5570"/>
  <c r="U5570" s="1"/>
  <c r="X5570" s="1"/>
  <c r="T5570"/>
  <c r="V5570" s="1"/>
  <c r="Y5570" s="1"/>
  <c r="S5571"/>
  <c r="U5571" s="1"/>
  <c r="X5571" s="1"/>
  <c r="T5571"/>
  <c r="V5571" s="1"/>
  <c r="Y5571" s="1"/>
  <c r="S5572"/>
  <c r="U5572" s="1"/>
  <c r="X5572" s="1"/>
  <c r="T5572"/>
  <c r="V5572" s="1"/>
  <c r="Y5572" s="1"/>
  <c r="S5573"/>
  <c r="U5573" s="1"/>
  <c r="X5573" s="1"/>
  <c r="T5573"/>
  <c r="V5573" s="1"/>
  <c r="Y5573" s="1"/>
  <c r="S5574"/>
  <c r="U5574" s="1"/>
  <c r="X5574" s="1"/>
  <c r="T5574"/>
  <c r="V5574" s="1"/>
  <c r="Y5574" s="1"/>
  <c r="S5575"/>
  <c r="U5575" s="1"/>
  <c r="X5575" s="1"/>
  <c r="T5575"/>
  <c r="V5575" s="1"/>
  <c r="Y5575" s="1"/>
  <c r="S5576"/>
  <c r="U5576" s="1"/>
  <c r="T5576"/>
  <c r="V5576" s="1"/>
  <c r="S5577"/>
  <c r="U5577" s="1"/>
  <c r="X5577" s="1"/>
  <c r="T5577"/>
  <c r="V5577" s="1"/>
  <c r="Y5577" s="1"/>
  <c r="S5578"/>
  <c r="U5578" s="1"/>
  <c r="X5578" s="1"/>
  <c r="T5578"/>
  <c r="V5578" s="1"/>
  <c r="Y5578" s="1"/>
  <c r="S5579"/>
  <c r="U5579" s="1"/>
  <c r="X5579" s="1"/>
  <c r="T5579"/>
  <c r="V5579" s="1"/>
  <c r="Y5579" s="1"/>
  <c r="S5580"/>
  <c r="U5580" s="1"/>
  <c r="T5580"/>
  <c r="V5580" s="1"/>
  <c r="Y5580" s="1"/>
  <c r="S5581"/>
  <c r="U5581" s="1"/>
  <c r="X5581" s="1"/>
  <c r="T5581"/>
  <c r="V5581" s="1"/>
  <c r="Y5581" s="1"/>
  <c r="S5582"/>
  <c r="U5582" s="1"/>
  <c r="X5582" s="1"/>
  <c r="T5582"/>
  <c r="V5582" s="1"/>
  <c r="Y5582" s="1"/>
  <c r="S5583"/>
  <c r="U5583" s="1"/>
  <c r="X5583" s="1"/>
  <c r="T5583"/>
  <c r="V5583" s="1"/>
  <c r="Y5583" s="1"/>
  <c r="S5584"/>
  <c r="U5584" s="1"/>
  <c r="T5584"/>
  <c r="V5584" s="1"/>
  <c r="Y5584" s="1"/>
  <c r="S5585"/>
  <c r="U5585" s="1"/>
  <c r="X5585" s="1"/>
  <c r="T5585"/>
  <c r="V5585" s="1"/>
  <c r="Y5585" s="1"/>
  <c r="S5586"/>
  <c r="U5586" s="1"/>
  <c r="X5586" s="1"/>
  <c r="T5586"/>
  <c r="V5586" s="1"/>
  <c r="Y5586" s="1"/>
  <c r="S5587"/>
  <c r="U5587" s="1"/>
  <c r="X5587" s="1"/>
  <c r="T5587"/>
  <c r="V5587" s="1"/>
  <c r="Y5587" s="1"/>
  <c r="S5588"/>
  <c r="U5588" s="1"/>
  <c r="X5588" s="1"/>
  <c r="T5588"/>
  <c r="V5588" s="1"/>
  <c r="Y5588" s="1"/>
  <c r="S5589"/>
  <c r="U5589" s="1"/>
  <c r="X5589" s="1"/>
  <c r="T5589"/>
  <c r="V5589" s="1"/>
  <c r="Y5589" s="1"/>
  <c r="S5590"/>
  <c r="U5590" s="1"/>
  <c r="X5590" s="1"/>
  <c r="T5590"/>
  <c r="V5590" s="1"/>
  <c r="Y5590" s="1"/>
  <c r="S5591"/>
  <c r="U5591" s="1"/>
  <c r="X5591" s="1"/>
  <c r="T5591"/>
  <c r="V5591" s="1"/>
  <c r="Y5591" s="1"/>
  <c r="S5592"/>
  <c r="U5592" s="1"/>
  <c r="X5592" s="1"/>
  <c r="T5592"/>
  <c r="V5592" s="1"/>
  <c r="Y5592" s="1"/>
  <c r="S5593"/>
  <c r="U5593" s="1"/>
  <c r="X5593" s="1"/>
  <c r="T5593"/>
  <c r="V5593" s="1"/>
  <c r="Y5593" s="1"/>
  <c r="S5594"/>
  <c r="U5594" s="1"/>
  <c r="X5594" s="1"/>
  <c r="T5594"/>
  <c r="V5594" s="1"/>
  <c r="S5595"/>
  <c r="U5595" s="1"/>
  <c r="X5595" s="1"/>
  <c r="T5595"/>
  <c r="V5595" s="1"/>
  <c r="Y5595" s="1"/>
  <c r="S5596"/>
  <c r="U5596" s="1"/>
  <c r="T5596"/>
  <c r="V5596" s="1"/>
  <c r="Y5596" s="1"/>
  <c r="S5597"/>
  <c r="U5597" s="1"/>
  <c r="X5597" s="1"/>
  <c r="T5597"/>
  <c r="V5597" s="1"/>
  <c r="Y5597" s="1"/>
  <c r="S5598"/>
  <c r="U5598" s="1"/>
  <c r="T5598"/>
  <c r="V5598" s="1"/>
  <c r="S5599"/>
  <c r="U5599" s="1"/>
  <c r="X5599" s="1"/>
  <c r="T5599"/>
  <c r="V5599" s="1"/>
  <c r="Y5599" s="1"/>
  <c r="S5600"/>
  <c r="U5600" s="1"/>
  <c r="X5600" s="1"/>
  <c r="T5600"/>
  <c r="V5600" s="1"/>
  <c r="S5601"/>
  <c r="U5601" s="1"/>
  <c r="X5601" s="1"/>
  <c r="T5601"/>
  <c r="V5601" s="1"/>
  <c r="Y5601" s="1"/>
  <c r="S5602"/>
  <c r="U5602" s="1"/>
  <c r="X5602" s="1"/>
  <c r="T5602"/>
  <c r="V5602" s="1"/>
  <c r="Y5602" s="1"/>
  <c r="S5603"/>
  <c r="U5603" s="1"/>
  <c r="X5603" s="1"/>
  <c r="T5603"/>
  <c r="V5603" s="1"/>
  <c r="Y5603" s="1"/>
  <c r="S5604"/>
  <c r="U5604" s="1"/>
  <c r="X5604" s="1"/>
  <c r="T5604"/>
  <c r="V5604" s="1"/>
  <c r="S5605"/>
  <c r="U5605" s="1"/>
  <c r="X5605" s="1"/>
  <c r="T5605"/>
  <c r="V5605" s="1"/>
  <c r="Y5605" s="1"/>
  <c r="S5606"/>
  <c r="U5606" s="1"/>
  <c r="T5606"/>
  <c r="V5606" s="1"/>
  <c r="Y5606" s="1"/>
  <c r="S5607"/>
  <c r="U5607" s="1"/>
  <c r="X5607" s="1"/>
  <c r="T5607"/>
  <c r="V5607" s="1"/>
  <c r="Y5607" s="1"/>
  <c r="S5608"/>
  <c r="U5608" s="1"/>
  <c r="X5608" s="1"/>
  <c r="T5608"/>
  <c r="V5608" s="1"/>
  <c r="Y5608" s="1"/>
  <c r="S5609"/>
  <c r="U5609" s="1"/>
  <c r="X5609" s="1"/>
  <c r="T5609"/>
  <c r="V5609" s="1"/>
  <c r="Y5609" s="1"/>
  <c r="S5610"/>
  <c r="U5610" s="1"/>
  <c r="X5610" s="1"/>
  <c r="T5610"/>
  <c r="V5610" s="1"/>
  <c r="Y5610" s="1"/>
  <c r="S5611"/>
  <c r="U5611" s="1"/>
  <c r="X5611" s="1"/>
  <c r="T5611"/>
  <c r="V5611" s="1"/>
  <c r="Y5611" s="1"/>
  <c r="S5612"/>
  <c r="U5612" s="1"/>
  <c r="T5612"/>
  <c r="V5612" s="1"/>
  <c r="Y5612" s="1"/>
  <c r="S5613"/>
  <c r="U5613" s="1"/>
  <c r="X5613" s="1"/>
  <c r="T5613"/>
  <c r="V5613" s="1"/>
  <c r="Y5613" s="1"/>
  <c r="S5614"/>
  <c r="U5614" s="1"/>
  <c r="X5614" s="1"/>
  <c r="T5614"/>
  <c r="V5614" s="1"/>
  <c r="Y5614" s="1"/>
  <c r="S5615"/>
  <c r="U5615" s="1"/>
  <c r="X5615" s="1"/>
  <c r="T5615"/>
  <c r="V5615" s="1"/>
  <c r="Y5615" s="1"/>
  <c r="S5616"/>
  <c r="U5616" s="1"/>
  <c r="X5616" s="1"/>
  <c r="T5616"/>
  <c r="V5616" s="1"/>
  <c r="Y5616" s="1"/>
  <c r="S5617"/>
  <c r="U5617" s="1"/>
  <c r="X5617" s="1"/>
  <c r="T5617"/>
  <c r="V5617" s="1"/>
  <c r="Y5617" s="1"/>
  <c r="S5618"/>
  <c r="U5618" s="1"/>
  <c r="X5618" s="1"/>
  <c r="T5618"/>
  <c r="V5618" s="1"/>
  <c r="Y5618" s="1"/>
  <c r="S5619"/>
  <c r="U5619" s="1"/>
  <c r="X5619" s="1"/>
  <c r="T5619"/>
  <c r="V5619" s="1"/>
  <c r="Y5619" s="1"/>
  <c r="S5620"/>
  <c r="U5620" s="1"/>
  <c r="T5620"/>
  <c r="V5620" s="1"/>
  <c r="Y5620" s="1"/>
  <c r="S5621"/>
  <c r="U5621" s="1"/>
  <c r="X5621" s="1"/>
  <c r="T5621"/>
  <c r="V5621" s="1"/>
  <c r="Y5621" s="1"/>
  <c r="S5622"/>
  <c r="U5622" s="1"/>
  <c r="T5622"/>
  <c r="V5622" s="1"/>
  <c r="Y5622" s="1"/>
  <c r="S5623"/>
  <c r="U5623" s="1"/>
  <c r="X5623" s="1"/>
  <c r="T5623"/>
  <c r="V5623" s="1"/>
  <c r="Y5623" s="1"/>
  <c r="S5624"/>
  <c r="U5624" s="1"/>
  <c r="X5624" s="1"/>
  <c r="T5624"/>
  <c r="V5624" s="1"/>
  <c r="Y5624" s="1"/>
  <c r="S5625"/>
  <c r="U5625" s="1"/>
  <c r="X5625" s="1"/>
  <c r="T5625"/>
  <c r="V5625" s="1"/>
  <c r="Y5625" s="1"/>
  <c r="S5626"/>
  <c r="U5626" s="1"/>
  <c r="X5626" s="1"/>
  <c r="T5626"/>
  <c r="V5626" s="1"/>
  <c r="Y5626" s="1"/>
  <c r="S5627"/>
  <c r="U5627" s="1"/>
  <c r="X5627" s="1"/>
  <c r="T5627"/>
  <c r="V5627" s="1"/>
  <c r="Y5627" s="1"/>
  <c r="S5628"/>
  <c r="U5628" s="1"/>
  <c r="X5628" s="1"/>
  <c r="T5628"/>
  <c r="V5628" s="1"/>
  <c r="Y5628" s="1"/>
  <c r="S5629"/>
  <c r="U5629" s="1"/>
  <c r="X5629" s="1"/>
  <c r="T5629"/>
  <c r="V5629" s="1"/>
  <c r="Y5629" s="1"/>
  <c r="S5630"/>
  <c r="U5630" s="1"/>
  <c r="X5630" s="1"/>
  <c r="T5630"/>
  <c r="V5630" s="1"/>
  <c r="Y5630" s="1"/>
  <c r="S5631"/>
  <c r="U5631" s="1"/>
  <c r="X5631" s="1"/>
  <c r="T5631"/>
  <c r="V5631" s="1"/>
  <c r="Y5631" s="1"/>
  <c r="S5632"/>
  <c r="U5632" s="1"/>
  <c r="T5632"/>
  <c r="V5632" s="1"/>
  <c r="Y5632" s="1"/>
  <c r="S5633"/>
  <c r="U5633" s="1"/>
  <c r="X5633" s="1"/>
  <c r="T5633"/>
  <c r="V5633" s="1"/>
  <c r="Y5633" s="1"/>
  <c r="S5634"/>
  <c r="U5634" s="1"/>
  <c r="X5634" s="1"/>
  <c r="T5634"/>
  <c r="V5634" s="1"/>
  <c r="Y5634" s="1"/>
  <c r="S5635"/>
  <c r="U5635" s="1"/>
  <c r="X5635" s="1"/>
  <c r="T5635"/>
  <c r="V5635" s="1"/>
  <c r="Y5635" s="1"/>
  <c r="S5636"/>
  <c r="U5636" s="1"/>
  <c r="X5636" s="1"/>
  <c r="T5636"/>
  <c r="V5636" s="1"/>
  <c r="Y5636" s="1"/>
  <c r="S5637"/>
  <c r="U5637" s="1"/>
  <c r="X5637" s="1"/>
  <c r="T5637"/>
  <c r="V5637" s="1"/>
  <c r="Y5637" s="1"/>
  <c r="S5638"/>
  <c r="U5638" s="1"/>
  <c r="T5638"/>
  <c r="V5638" s="1"/>
  <c r="Y5638" s="1"/>
  <c r="S5639"/>
  <c r="U5639" s="1"/>
  <c r="X5639" s="1"/>
  <c r="T5639"/>
  <c r="V5639" s="1"/>
  <c r="Y5639" s="1"/>
  <c r="S5640"/>
  <c r="U5640" s="1"/>
  <c r="T5640"/>
  <c r="V5640" s="1"/>
  <c r="S5641"/>
  <c r="U5641" s="1"/>
  <c r="X5641" s="1"/>
  <c r="T5641"/>
  <c r="V5641" s="1"/>
  <c r="Y5641" s="1"/>
  <c r="S5642"/>
  <c r="U5642" s="1"/>
  <c r="X5642" s="1"/>
  <c r="T5642"/>
  <c r="V5642" s="1"/>
  <c r="Y5642" s="1"/>
  <c r="S5643"/>
  <c r="U5643" s="1"/>
  <c r="X5643" s="1"/>
  <c r="T5643"/>
  <c r="V5643" s="1"/>
  <c r="Y5643" s="1"/>
  <c r="S5644"/>
  <c r="U5644" s="1"/>
  <c r="X5644" s="1"/>
  <c r="T5644"/>
  <c r="V5644" s="1"/>
  <c r="S5645"/>
  <c r="U5645" s="1"/>
  <c r="X5645" s="1"/>
  <c r="T5645"/>
  <c r="V5645" s="1"/>
  <c r="Y5645" s="1"/>
  <c r="S5646"/>
  <c r="U5646" s="1"/>
  <c r="X5646" s="1"/>
  <c r="T5646"/>
  <c r="V5646" s="1"/>
  <c r="Y5646" s="1"/>
  <c r="S5647"/>
  <c r="U5647" s="1"/>
  <c r="X5647" s="1"/>
  <c r="T5647"/>
  <c r="V5647" s="1"/>
  <c r="Y5647" s="1"/>
  <c r="S5648"/>
  <c r="U5648" s="1"/>
  <c r="X5648" s="1"/>
  <c r="T5648"/>
  <c r="V5648" s="1"/>
  <c r="Y5648" s="1"/>
  <c r="S5649"/>
  <c r="U5649" s="1"/>
  <c r="X5649" s="1"/>
  <c r="T5649"/>
  <c r="V5649" s="1"/>
  <c r="Y5649" s="1"/>
  <c r="S5650"/>
  <c r="U5650" s="1"/>
  <c r="X5650" s="1"/>
  <c r="T5650"/>
  <c r="V5650" s="1"/>
  <c r="Y5650" s="1"/>
  <c r="S5651"/>
  <c r="U5651" s="1"/>
  <c r="X5651" s="1"/>
  <c r="T5651"/>
  <c r="V5651" s="1"/>
  <c r="Y5651" s="1"/>
  <c r="S5652"/>
  <c r="U5652" s="1"/>
  <c r="T5652"/>
  <c r="V5652" s="1"/>
  <c r="Y5652" s="1"/>
  <c r="S5653"/>
  <c r="U5653" s="1"/>
  <c r="X5653" s="1"/>
  <c r="T5653"/>
  <c r="V5653" s="1"/>
  <c r="Y5653" s="1"/>
  <c r="S5654"/>
  <c r="U5654" s="1"/>
  <c r="T5654"/>
  <c r="V5654" s="1"/>
  <c r="Y5654" s="1"/>
  <c r="S5655"/>
  <c r="U5655" s="1"/>
  <c r="X5655" s="1"/>
  <c r="T5655"/>
  <c r="V5655" s="1"/>
  <c r="Y5655" s="1"/>
  <c r="S5656"/>
  <c r="U5656" s="1"/>
  <c r="X5656" s="1"/>
  <c r="T5656"/>
  <c r="V5656" s="1"/>
  <c r="Y5656" s="1"/>
  <c r="S5657"/>
  <c r="U5657" s="1"/>
  <c r="X5657" s="1"/>
  <c r="T5657"/>
  <c r="V5657" s="1"/>
  <c r="Y5657" s="1"/>
  <c r="S5658"/>
  <c r="U5658" s="1"/>
  <c r="X5658" s="1"/>
  <c r="T5658"/>
  <c r="V5658" s="1"/>
  <c r="S5659"/>
  <c r="U5659" s="1"/>
  <c r="X5659" s="1"/>
  <c r="T5659"/>
  <c r="V5659" s="1"/>
  <c r="Y5659" s="1"/>
  <c r="S5660"/>
  <c r="U5660" s="1"/>
  <c r="X5660" s="1"/>
  <c r="T5660"/>
  <c r="V5660" s="1"/>
  <c r="Y5660" s="1"/>
  <c r="S5661"/>
  <c r="U5661" s="1"/>
  <c r="X5661" s="1"/>
  <c r="T5661"/>
  <c r="V5661" s="1"/>
  <c r="Y5661" s="1"/>
  <c r="S5662"/>
  <c r="U5662" s="1"/>
  <c r="T5662"/>
  <c r="V5662" s="1"/>
  <c r="Y5662" s="1"/>
  <c r="S5663"/>
  <c r="U5663" s="1"/>
  <c r="X5663" s="1"/>
  <c r="T5663"/>
  <c r="V5663" s="1"/>
  <c r="Y5663" s="1"/>
  <c r="S5664"/>
  <c r="U5664" s="1"/>
  <c r="X5664" s="1"/>
  <c r="T5664"/>
  <c r="V5664" s="1"/>
  <c r="Y5664" s="1"/>
  <c r="S5665"/>
  <c r="U5665" s="1"/>
  <c r="X5665" s="1"/>
  <c r="T5665"/>
  <c r="V5665" s="1"/>
  <c r="Y5665" s="1"/>
  <c r="S5666"/>
  <c r="U5666" s="1"/>
  <c r="X5666" s="1"/>
  <c r="T5666"/>
  <c r="V5666" s="1"/>
  <c r="Y5666" s="1"/>
  <c r="S5667"/>
  <c r="U5667" s="1"/>
  <c r="X5667" s="1"/>
  <c r="T5667"/>
  <c r="V5667" s="1"/>
  <c r="Y5667" s="1"/>
  <c r="S5668"/>
  <c r="U5668" s="1"/>
  <c r="X5668" s="1"/>
  <c r="T5668"/>
  <c r="V5668" s="1"/>
  <c r="Y5668" s="1"/>
  <c r="S5669"/>
  <c r="U5669" s="1"/>
  <c r="X5669" s="1"/>
  <c r="T5669"/>
  <c r="V5669" s="1"/>
  <c r="Y5669" s="1"/>
  <c r="S5670"/>
  <c r="U5670" s="1"/>
  <c r="T5670"/>
  <c r="V5670" s="1"/>
  <c r="Y5670" s="1"/>
  <c r="S5671"/>
  <c r="U5671" s="1"/>
  <c r="X5671" s="1"/>
  <c r="T5671"/>
  <c r="V5671" s="1"/>
  <c r="Y5671" s="1"/>
  <c r="S5672"/>
  <c r="U5672" s="1"/>
  <c r="X5672" s="1"/>
  <c r="T5672"/>
  <c r="V5672" s="1"/>
  <c r="Y5672" s="1"/>
  <c r="S5673"/>
  <c r="U5673" s="1"/>
  <c r="X5673" s="1"/>
  <c r="T5673"/>
  <c r="V5673" s="1"/>
  <c r="Y5673" s="1"/>
  <c r="S5674"/>
  <c r="U5674" s="1"/>
  <c r="X5674" s="1"/>
  <c r="T5674"/>
  <c r="V5674" s="1"/>
  <c r="Y5674" s="1"/>
  <c r="S5675"/>
  <c r="U5675" s="1"/>
  <c r="X5675" s="1"/>
  <c r="T5675"/>
  <c r="V5675" s="1"/>
  <c r="Y5675" s="1"/>
  <c r="S5676"/>
  <c r="U5676" s="1"/>
  <c r="T5676"/>
  <c r="V5676" s="1"/>
  <c r="S5677"/>
  <c r="U5677" s="1"/>
  <c r="X5677" s="1"/>
  <c r="T5677"/>
  <c r="V5677" s="1"/>
  <c r="Y5677" s="1"/>
  <c r="S5678"/>
  <c r="U5678" s="1"/>
  <c r="X5678" s="1"/>
  <c r="T5678"/>
  <c r="V5678" s="1"/>
  <c r="S5679"/>
  <c r="U5679" s="1"/>
  <c r="X5679" s="1"/>
  <c r="T5679"/>
  <c r="V5679" s="1"/>
  <c r="Y5679" s="1"/>
  <c r="S5680"/>
  <c r="U5680" s="1"/>
  <c r="T5680"/>
  <c r="V5680" s="1"/>
  <c r="Y5680" s="1"/>
  <c r="S5681"/>
  <c r="U5681" s="1"/>
  <c r="X5681" s="1"/>
  <c r="T5681"/>
  <c r="V5681" s="1"/>
  <c r="Y5681" s="1"/>
  <c r="S5682"/>
  <c r="U5682" s="1"/>
  <c r="X5682" s="1"/>
  <c r="T5682"/>
  <c r="V5682" s="1"/>
  <c r="Y5682" s="1"/>
  <c r="S5683"/>
  <c r="U5683" s="1"/>
  <c r="X5683" s="1"/>
  <c r="T5683"/>
  <c r="V5683" s="1"/>
  <c r="Y5683" s="1"/>
  <c r="S5684"/>
  <c r="U5684" s="1"/>
  <c r="X5684" s="1"/>
  <c r="T5684"/>
  <c r="V5684" s="1"/>
  <c r="Y5684" s="1"/>
  <c r="S5685"/>
  <c r="U5685" s="1"/>
  <c r="X5685" s="1"/>
  <c r="T5685"/>
  <c r="V5685" s="1"/>
  <c r="Y5685" s="1"/>
  <c r="S5686"/>
  <c r="U5686" s="1"/>
  <c r="X5686" s="1"/>
  <c r="T5686"/>
  <c r="V5686" s="1"/>
  <c r="Y5686" s="1"/>
  <c r="S5687"/>
  <c r="U5687" s="1"/>
  <c r="X5687" s="1"/>
  <c r="T5687"/>
  <c r="V5687" s="1"/>
  <c r="Y5687" s="1"/>
  <c r="S5688"/>
  <c r="U5688" s="1"/>
  <c r="X5688" s="1"/>
  <c r="T5688"/>
  <c r="V5688" s="1"/>
  <c r="Y5688" s="1"/>
  <c r="S5689"/>
  <c r="U5689" s="1"/>
  <c r="X5689" s="1"/>
  <c r="T5689"/>
  <c r="V5689" s="1"/>
  <c r="Y5689" s="1"/>
  <c r="S5690"/>
  <c r="U5690" s="1"/>
  <c r="X5690" s="1"/>
  <c r="T5690"/>
  <c r="V5690" s="1"/>
  <c r="Y5690" s="1"/>
  <c r="S5691"/>
  <c r="U5691" s="1"/>
  <c r="X5691" s="1"/>
  <c r="T5691"/>
  <c r="V5691" s="1"/>
  <c r="Y5691" s="1"/>
  <c r="S5692"/>
  <c r="U5692" s="1"/>
  <c r="T5692"/>
  <c r="V5692" s="1"/>
  <c r="S5693"/>
  <c r="U5693" s="1"/>
  <c r="X5693" s="1"/>
  <c r="T5693"/>
  <c r="V5693" s="1"/>
  <c r="Y5693" s="1"/>
  <c r="S5694"/>
  <c r="U5694" s="1"/>
  <c r="T5694"/>
  <c r="V5694" s="1"/>
  <c r="Y5694" s="1"/>
  <c r="S5695"/>
  <c r="U5695" s="1"/>
  <c r="X5695" s="1"/>
  <c r="T5695"/>
  <c r="V5695" s="1"/>
  <c r="Y5695" s="1"/>
  <c r="S5696"/>
  <c r="U5696" s="1"/>
  <c r="T5696"/>
  <c r="V5696" s="1"/>
  <c r="Y5696" s="1"/>
  <c r="S5697"/>
  <c r="U5697" s="1"/>
  <c r="X5697" s="1"/>
  <c r="T5697"/>
  <c r="V5697" s="1"/>
  <c r="Y5697" s="1"/>
  <c r="S5698"/>
  <c r="U5698" s="1"/>
  <c r="X5698" s="1"/>
  <c r="T5698"/>
  <c r="V5698" s="1"/>
  <c r="Y5698" s="1"/>
  <c r="S5699"/>
  <c r="U5699" s="1"/>
  <c r="X5699" s="1"/>
  <c r="T5699"/>
  <c r="V5699" s="1"/>
  <c r="Y5699" s="1"/>
  <c r="S5700"/>
  <c r="U5700" s="1"/>
  <c r="X5700" s="1"/>
  <c r="T5700"/>
  <c r="V5700" s="1"/>
  <c r="Y5700" s="1"/>
  <c r="S5701"/>
  <c r="U5701" s="1"/>
  <c r="X5701" s="1"/>
  <c r="T5701"/>
  <c r="V5701" s="1"/>
  <c r="Y5701" s="1"/>
  <c r="S5702"/>
  <c r="U5702" s="1"/>
  <c r="X5702" s="1"/>
  <c r="T5702"/>
  <c r="V5702" s="1"/>
  <c r="Y5702" s="1"/>
  <c r="S5703"/>
  <c r="U5703" s="1"/>
  <c r="X5703" s="1"/>
  <c r="T5703"/>
  <c r="V5703" s="1"/>
  <c r="Y5703" s="1"/>
  <c r="S5704"/>
  <c r="U5704" s="1"/>
  <c r="X5704" s="1"/>
  <c r="T5704"/>
  <c r="V5704" s="1"/>
  <c r="Y5704" s="1"/>
  <c r="S5705"/>
  <c r="U5705" s="1"/>
  <c r="X5705" s="1"/>
  <c r="T5705"/>
  <c r="V5705" s="1"/>
  <c r="Y5705" s="1"/>
  <c r="S5706"/>
  <c r="U5706" s="1"/>
  <c r="X5706" s="1"/>
  <c r="T5706"/>
  <c r="V5706" s="1"/>
  <c r="Y5706" s="1"/>
  <c r="S5707"/>
  <c r="U5707" s="1"/>
  <c r="X5707" s="1"/>
  <c r="T5707"/>
  <c r="V5707" s="1"/>
  <c r="Y5707" s="1"/>
  <c r="S5708"/>
  <c r="U5708" s="1"/>
  <c r="T5708"/>
  <c r="V5708" s="1"/>
  <c r="Y5708" s="1"/>
  <c r="S5709"/>
  <c r="U5709" s="1"/>
  <c r="X5709" s="1"/>
  <c r="T5709"/>
  <c r="V5709" s="1"/>
  <c r="Y5709" s="1"/>
  <c r="S5710"/>
  <c r="U5710" s="1"/>
  <c r="X5710" s="1"/>
  <c r="T5710"/>
  <c r="V5710" s="1"/>
  <c r="Y5710" s="1"/>
  <c r="S5711"/>
  <c r="U5711" s="1"/>
  <c r="X5711" s="1"/>
  <c r="T5711"/>
  <c r="V5711" s="1"/>
  <c r="Y5711" s="1"/>
  <c r="S5712"/>
  <c r="U5712" s="1"/>
  <c r="T5712"/>
  <c r="V5712" s="1"/>
  <c r="Y5712" s="1"/>
  <c r="S5713"/>
  <c r="U5713" s="1"/>
  <c r="X5713" s="1"/>
  <c r="T5713"/>
  <c r="V5713" s="1"/>
  <c r="Y5713" s="1"/>
  <c r="S5714"/>
  <c r="U5714" s="1"/>
  <c r="X5714" s="1"/>
  <c r="T5714"/>
  <c r="V5714" s="1"/>
  <c r="Y5714" s="1"/>
  <c r="S5715"/>
  <c r="U5715" s="1"/>
  <c r="X5715" s="1"/>
  <c r="T5715"/>
  <c r="V5715" s="1"/>
  <c r="Y5715" s="1"/>
  <c r="S5716"/>
  <c r="U5716" s="1"/>
  <c r="X5716" s="1"/>
  <c r="T5716"/>
  <c r="V5716" s="1"/>
  <c r="S5717"/>
  <c r="U5717" s="1"/>
  <c r="X5717" s="1"/>
  <c r="T5717"/>
  <c r="V5717" s="1"/>
  <c r="Y5717" s="1"/>
  <c r="S5718"/>
  <c r="U5718" s="1"/>
  <c r="T5718"/>
  <c r="V5718" s="1"/>
  <c r="Y5718" s="1"/>
  <c r="S5719"/>
  <c r="U5719" s="1"/>
  <c r="X5719" s="1"/>
  <c r="T5719"/>
  <c r="V5719" s="1"/>
  <c r="Y5719" s="1"/>
  <c r="S5720"/>
  <c r="U5720" s="1"/>
  <c r="X5720" s="1"/>
  <c r="T5720"/>
  <c r="V5720" s="1"/>
  <c r="S5721"/>
  <c r="U5721" s="1"/>
  <c r="X5721" s="1"/>
  <c r="T5721"/>
  <c r="V5721" s="1"/>
  <c r="Y5721" s="1"/>
  <c r="S5722"/>
  <c r="U5722" s="1"/>
  <c r="X5722" s="1"/>
  <c r="T5722"/>
  <c r="V5722" s="1"/>
  <c r="Y5722" s="1"/>
  <c r="S5723"/>
  <c r="U5723" s="1"/>
  <c r="X5723" s="1"/>
  <c r="T5723"/>
  <c r="V5723" s="1"/>
  <c r="Y5723" s="1"/>
  <c r="S5724"/>
  <c r="U5724" s="1"/>
  <c r="X5724" s="1"/>
  <c r="T5724"/>
  <c r="V5724" s="1"/>
  <c r="Y5724" s="1"/>
  <c r="S5725"/>
  <c r="U5725" s="1"/>
  <c r="X5725" s="1"/>
  <c r="T5725"/>
  <c r="V5725" s="1"/>
  <c r="Y5725" s="1"/>
  <c r="S5726"/>
  <c r="U5726" s="1"/>
  <c r="T5726"/>
  <c r="V5726" s="1"/>
  <c r="Y5726" s="1"/>
  <c r="S5727"/>
  <c r="U5727" s="1"/>
  <c r="X5727" s="1"/>
  <c r="T5727"/>
  <c r="V5727" s="1"/>
  <c r="Y5727" s="1"/>
  <c r="S5728"/>
  <c r="U5728" s="1"/>
  <c r="X5728" s="1"/>
  <c r="T5728"/>
  <c r="V5728" s="1"/>
  <c r="Y5728" s="1"/>
  <c r="S5729"/>
  <c r="U5729" s="1"/>
  <c r="X5729" s="1"/>
  <c r="T5729"/>
  <c r="V5729" s="1"/>
  <c r="Y5729" s="1"/>
  <c r="S5730"/>
  <c r="U5730" s="1"/>
  <c r="X5730" s="1"/>
  <c r="T5730"/>
  <c r="V5730" s="1"/>
  <c r="S5731"/>
  <c r="U5731" s="1"/>
  <c r="X5731" s="1"/>
  <c r="T5731"/>
  <c r="V5731" s="1"/>
  <c r="Y5731" s="1"/>
  <c r="S5732"/>
  <c r="U5732" s="1"/>
  <c r="X5732" s="1"/>
  <c r="T5732"/>
  <c r="V5732" s="1"/>
  <c r="Y5732" s="1"/>
  <c r="S5733"/>
  <c r="U5733" s="1"/>
  <c r="X5733" s="1"/>
  <c r="T5733"/>
  <c r="V5733" s="1"/>
  <c r="Y5733" s="1"/>
  <c r="S5734"/>
  <c r="U5734" s="1"/>
  <c r="T5734"/>
  <c r="V5734" s="1"/>
  <c r="Y5734" s="1"/>
  <c r="S5735"/>
  <c r="U5735" s="1"/>
  <c r="X5735" s="1"/>
  <c r="T5735"/>
  <c r="V5735" s="1"/>
  <c r="Y5735" s="1"/>
  <c r="S5736"/>
  <c r="U5736" s="1"/>
  <c r="T5736"/>
  <c r="V5736" s="1"/>
  <c r="Y5736" s="1"/>
  <c r="S5737"/>
  <c r="U5737" s="1"/>
  <c r="X5737" s="1"/>
  <c r="T5737"/>
  <c r="V5737" s="1"/>
  <c r="Y5737" s="1"/>
  <c r="S5738"/>
  <c r="U5738" s="1"/>
  <c r="X5738" s="1"/>
  <c r="T5738"/>
  <c r="V5738" s="1"/>
  <c r="Y5738" s="1"/>
  <c r="S5739"/>
  <c r="U5739" s="1"/>
  <c r="X5739" s="1"/>
  <c r="T5739"/>
  <c r="V5739" s="1"/>
  <c r="Y5739" s="1"/>
  <c r="S5740"/>
  <c r="U5740" s="1"/>
  <c r="X5740" s="1"/>
  <c r="T5740"/>
  <c r="V5740" s="1"/>
  <c r="Y5740" s="1"/>
  <c r="S5741"/>
  <c r="U5741" s="1"/>
  <c r="X5741" s="1"/>
  <c r="T5741"/>
  <c r="V5741" s="1"/>
  <c r="Y5741" s="1"/>
  <c r="S5742"/>
  <c r="U5742" s="1"/>
  <c r="X5742" s="1"/>
  <c r="T5742"/>
  <c r="V5742" s="1"/>
  <c r="S5743"/>
  <c r="U5743" s="1"/>
  <c r="X5743" s="1"/>
  <c r="T5743"/>
  <c r="V5743" s="1"/>
  <c r="Y5743" s="1"/>
  <c r="S5744"/>
  <c r="U5744" s="1"/>
  <c r="X5744" s="1"/>
  <c r="T5744"/>
  <c r="V5744" s="1"/>
  <c r="Y5744" s="1"/>
  <c r="S5745"/>
  <c r="U5745" s="1"/>
  <c r="X5745" s="1"/>
  <c r="T5745"/>
  <c r="V5745" s="1"/>
  <c r="Y5745" s="1"/>
  <c r="S5746"/>
  <c r="U5746" s="1"/>
  <c r="X5746" s="1"/>
  <c r="T5746"/>
  <c r="V5746" s="1"/>
  <c r="Y5746" s="1"/>
  <c r="S5747"/>
  <c r="U5747" s="1"/>
  <c r="X5747" s="1"/>
  <c r="T5747"/>
  <c r="V5747" s="1"/>
  <c r="Y5747" s="1"/>
  <c r="S5748"/>
  <c r="U5748" s="1"/>
  <c r="T5748"/>
  <c r="V5748" s="1"/>
  <c r="Y5748" s="1"/>
  <c r="S5749"/>
  <c r="U5749" s="1"/>
  <c r="X5749" s="1"/>
  <c r="T5749"/>
  <c r="V5749" s="1"/>
  <c r="Y5749" s="1"/>
  <c r="S5750"/>
  <c r="U5750" s="1"/>
  <c r="T5750"/>
  <c r="V5750" s="1"/>
  <c r="Y5750" s="1"/>
  <c r="S5751"/>
  <c r="U5751" s="1"/>
  <c r="X5751" s="1"/>
  <c r="T5751"/>
  <c r="V5751" s="1"/>
  <c r="Y5751" s="1"/>
  <c r="S5752"/>
  <c r="U5752" s="1"/>
  <c r="X5752" s="1"/>
  <c r="T5752"/>
  <c r="V5752" s="1"/>
  <c r="S5753"/>
  <c r="U5753" s="1"/>
  <c r="X5753" s="1"/>
  <c r="T5753"/>
  <c r="V5753" s="1"/>
  <c r="Y5753" s="1"/>
  <c r="S5754"/>
  <c r="U5754" s="1"/>
  <c r="X5754" s="1"/>
  <c r="T5754"/>
  <c r="V5754" s="1"/>
  <c r="Y5754" s="1"/>
  <c r="S5755"/>
  <c r="U5755" s="1"/>
  <c r="X5755" s="1"/>
  <c r="T5755"/>
  <c r="V5755" s="1"/>
  <c r="Y5755" s="1"/>
  <c r="S5756"/>
  <c r="U5756" s="1"/>
  <c r="T5756"/>
  <c r="V5756" s="1"/>
  <c r="Y5756" s="1"/>
  <c r="S5757"/>
  <c r="U5757" s="1"/>
  <c r="X5757" s="1"/>
  <c r="T5757"/>
  <c r="V5757" s="1"/>
  <c r="Y5757" s="1"/>
  <c r="S5758"/>
  <c r="U5758" s="1"/>
  <c r="X5758" s="1"/>
  <c r="T5758"/>
  <c r="V5758" s="1"/>
  <c r="Y5758" s="1"/>
  <c r="S5759"/>
  <c r="U5759" s="1"/>
  <c r="X5759" s="1"/>
  <c r="T5759"/>
  <c r="V5759" s="1"/>
  <c r="Y5759" s="1"/>
  <c r="S5760"/>
  <c r="U5760" s="1"/>
  <c r="X5760" s="1"/>
  <c r="T5760"/>
  <c r="V5760" s="1"/>
  <c r="S5761"/>
  <c r="U5761" s="1"/>
  <c r="X5761" s="1"/>
  <c r="T5761"/>
  <c r="V5761" s="1"/>
  <c r="Y5761" s="1"/>
  <c r="S5762"/>
  <c r="U5762" s="1"/>
  <c r="X5762" s="1"/>
  <c r="T5762"/>
  <c r="V5762" s="1"/>
  <c r="Y5762" s="1"/>
  <c r="S5763"/>
  <c r="U5763" s="1"/>
  <c r="X5763" s="1"/>
  <c r="T5763"/>
  <c r="V5763" s="1"/>
  <c r="Y5763" s="1"/>
  <c r="S5764"/>
  <c r="U5764" s="1"/>
  <c r="X5764" s="1"/>
  <c r="T5764"/>
  <c r="V5764" s="1"/>
  <c r="Y5764" s="1"/>
  <c r="S5765"/>
  <c r="U5765" s="1"/>
  <c r="X5765" s="1"/>
  <c r="T5765"/>
  <c r="V5765" s="1"/>
  <c r="Y5765" s="1"/>
  <c r="S5766"/>
  <c r="U5766" s="1"/>
  <c r="T5766"/>
  <c r="V5766" s="1"/>
  <c r="Y5766" s="1"/>
  <c r="S5767"/>
  <c r="U5767" s="1"/>
  <c r="X5767" s="1"/>
  <c r="T5767"/>
  <c r="V5767" s="1"/>
  <c r="Y5767" s="1"/>
  <c r="S5768"/>
  <c r="U5768" s="1"/>
  <c r="T5768"/>
  <c r="V5768" s="1"/>
  <c r="Y5768" s="1"/>
  <c r="S5769"/>
  <c r="U5769" s="1"/>
  <c r="X5769" s="1"/>
  <c r="T5769"/>
  <c r="V5769" s="1"/>
  <c r="Y5769" s="1"/>
  <c r="S5770"/>
  <c r="U5770" s="1"/>
  <c r="X5770" s="1"/>
  <c r="T5770"/>
  <c r="V5770" s="1"/>
  <c r="Y5770" s="1"/>
  <c r="S5771"/>
  <c r="U5771" s="1"/>
  <c r="X5771" s="1"/>
  <c r="T5771"/>
  <c r="V5771" s="1"/>
  <c r="Y5771" s="1"/>
  <c r="S5772"/>
  <c r="U5772" s="1"/>
  <c r="X5772" s="1"/>
  <c r="T5772"/>
  <c r="V5772" s="1"/>
  <c r="Y5772" s="1"/>
  <c r="S5773"/>
  <c r="U5773" s="1"/>
  <c r="X5773" s="1"/>
  <c r="T5773"/>
  <c r="V5773" s="1"/>
  <c r="Y5773" s="1"/>
  <c r="S5774"/>
  <c r="U5774" s="1"/>
  <c r="X5774" s="1"/>
  <c r="T5774"/>
  <c r="V5774" s="1"/>
  <c r="Y5774" s="1"/>
  <c r="S5775"/>
  <c r="U5775" s="1"/>
  <c r="X5775" s="1"/>
  <c r="T5775"/>
  <c r="V5775" s="1"/>
  <c r="Y5775" s="1"/>
  <c r="S5776"/>
  <c r="U5776" s="1"/>
  <c r="T5776"/>
  <c r="V5776" s="1"/>
  <c r="Y5776" s="1"/>
  <c r="S5777"/>
  <c r="U5777" s="1"/>
  <c r="X5777" s="1"/>
  <c r="T5777"/>
  <c r="V5777" s="1"/>
  <c r="Y5777" s="1"/>
  <c r="S5778"/>
  <c r="U5778" s="1"/>
  <c r="X5778" s="1"/>
  <c r="T5778"/>
  <c r="V5778" s="1"/>
  <c r="Y5778" s="1"/>
  <c r="S5779"/>
  <c r="U5779" s="1"/>
  <c r="X5779" s="1"/>
  <c r="T5779"/>
  <c r="V5779" s="1"/>
  <c r="Y5779" s="1"/>
  <c r="S5780"/>
  <c r="U5780" s="1"/>
  <c r="X5780" s="1"/>
  <c r="T5780"/>
  <c r="V5780" s="1"/>
  <c r="Y5780" s="1"/>
  <c r="S5781"/>
  <c r="U5781" s="1"/>
  <c r="X5781" s="1"/>
  <c r="T5781"/>
  <c r="V5781" s="1"/>
  <c r="Y5781" s="1"/>
  <c r="S5782"/>
  <c r="U5782" s="1"/>
  <c r="T5782"/>
  <c r="V5782" s="1"/>
  <c r="Y5782" s="1"/>
  <c r="S5783"/>
  <c r="U5783" s="1"/>
  <c r="X5783" s="1"/>
  <c r="T5783"/>
  <c r="V5783" s="1"/>
  <c r="Y5783" s="1"/>
  <c r="S5784"/>
  <c r="U5784" s="1"/>
  <c r="X5784" s="1"/>
  <c r="T5784"/>
  <c r="V5784" s="1"/>
  <c r="S5785"/>
  <c r="U5785" s="1"/>
  <c r="X5785" s="1"/>
  <c r="T5785"/>
  <c r="V5785" s="1"/>
  <c r="Y5785" s="1"/>
  <c r="S5786"/>
  <c r="U5786" s="1"/>
  <c r="X5786" s="1"/>
  <c r="T5786"/>
  <c r="V5786" s="1"/>
  <c r="Y5786" s="1"/>
  <c r="S5787"/>
  <c r="U5787" s="1"/>
  <c r="X5787" s="1"/>
  <c r="T5787"/>
  <c r="V5787" s="1"/>
  <c r="Y5787" s="1"/>
  <c r="S5788"/>
  <c r="U5788" s="1"/>
  <c r="X5788" s="1"/>
  <c r="T5788"/>
  <c r="V5788" s="1"/>
  <c r="Y5788" s="1"/>
  <c r="S5789"/>
  <c r="U5789" s="1"/>
  <c r="X5789" s="1"/>
  <c r="T5789"/>
  <c r="V5789" s="1"/>
  <c r="Y5789" s="1"/>
  <c r="S5790"/>
  <c r="U5790" s="1"/>
  <c r="T5790"/>
  <c r="V5790" s="1"/>
  <c r="S5791"/>
  <c r="U5791" s="1"/>
  <c r="X5791" s="1"/>
  <c r="T5791"/>
  <c r="V5791" s="1"/>
  <c r="Y5791" s="1"/>
  <c r="S5792"/>
  <c r="U5792" s="1"/>
  <c r="T5792"/>
  <c r="V5792" s="1"/>
  <c r="Y5792" s="1"/>
  <c r="S5793"/>
  <c r="U5793" s="1"/>
  <c r="X5793" s="1"/>
  <c r="T5793"/>
  <c r="V5793" s="1"/>
  <c r="Y5793" s="1"/>
  <c r="S5794"/>
  <c r="U5794" s="1"/>
  <c r="X5794" s="1"/>
  <c r="T5794"/>
  <c r="V5794" s="1"/>
  <c r="Y5794" s="1"/>
  <c r="S5795"/>
  <c r="U5795" s="1"/>
  <c r="X5795" s="1"/>
  <c r="T5795"/>
  <c r="V5795" s="1"/>
  <c r="Y5795" s="1"/>
  <c r="S5796"/>
  <c r="U5796" s="1"/>
  <c r="X5796" s="1"/>
  <c r="T5796"/>
  <c r="V5796" s="1"/>
  <c r="Y5796" s="1"/>
  <c r="S5797"/>
  <c r="U5797" s="1"/>
  <c r="X5797" s="1"/>
  <c r="T5797"/>
  <c r="V5797" s="1"/>
  <c r="Y5797" s="1"/>
  <c r="S5798"/>
  <c r="U5798" s="1"/>
  <c r="X5798" s="1"/>
  <c r="T5798"/>
  <c r="V5798" s="1"/>
  <c r="Y5798" s="1"/>
  <c r="S5799"/>
  <c r="U5799" s="1"/>
  <c r="X5799" s="1"/>
  <c r="T5799"/>
  <c r="V5799" s="1"/>
  <c r="Y5799" s="1"/>
  <c r="S5800"/>
  <c r="U5800" s="1"/>
  <c r="X5800" s="1"/>
  <c r="T5800"/>
  <c r="V5800" s="1"/>
  <c r="S5801"/>
  <c r="U5801" s="1"/>
  <c r="X5801" s="1"/>
  <c r="T5801"/>
  <c r="V5801" s="1"/>
  <c r="Y5801" s="1"/>
  <c r="S5802"/>
  <c r="U5802" s="1"/>
  <c r="X5802" s="1"/>
  <c r="T5802"/>
  <c r="V5802" s="1"/>
  <c r="Y5802" s="1"/>
  <c r="S5803"/>
  <c r="U5803" s="1"/>
  <c r="X5803" s="1"/>
  <c r="T5803"/>
  <c r="V5803" s="1"/>
  <c r="Y5803" s="1"/>
  <c r="S5804"/>
  <c r="U5804" s="1"/>
  <c r="T5804"/>
  <c r="V5804" s="1"/>
  <c r="Y5804" s="1"/>
  <c r="S5805"/>
  <c r="U5805" s="1"/>
  <c r="X5805" s="1"/>
  <c r="T5805"/>
  <c r="V5805" s="1"/>
  <c r="Y5805" s="1"/>
  <c r="S5806"/>
  <c r="U5806" s="1"/>
  <c r="X5806" s="1"/>
  <c r="T5806"/>
  <c r="V5806" s="1"/>
  <c r="S5807"/>
  <c r="U5807" s="1"/>
  <c r="X5807" s="1"/>
  <c r="T5807"/>
  <c r="V5807" s="1"/>
  <c r="Y5807" s="1"/>
  <c r="S5808"/>
  <c r="U5808" s="1"/>
  <c r="T5808"/>
  <c r="V5808" s="1"/>
  <c r="Y5808" s="1"/>
  <c r="S5809"/>
  <c r="U5809" s="1"/>
  <c r="X5809" s="1"/>
  <c r="T5809"/>
  <c r="V5809" s="1"/>
  <c r="Y5809" s="1"/>
  <c r="S5810"/>
  <c r="U5810" s="1"/>
  <c r="X5810" s="1"/>
  <c r="T5810"/>
  <c r="V5810" s="1"/>
  <c r="Y5810" s="1"/>
  <c r="S5811"/>
  <c r="U5811" s="1"/>
  <c r="X5811" s="1"/>
  <c r="T5811"/>
  <c r="V5811" s="1"/>
  <c r="Y5811" s="1"/>
  <c r="S5812"/>
  <c r="U5812" s="1"/>
  <c r="T5812"/>
  <c r="V5812" s="1"/>
  <c r="Y5812" s="1"/>
  <c r="S5813"/>
  <c r="U5813" s="1"/>
  <c r="X5813" s="1"/>
  <c r="T5813"/>
  <c r="V5813" s="1"/>
  <c r="Y5813" s="1"/>
  <c r="S5814"/>
  <c r="U5814" s="1"/>
  <c r="X5814" s="1"/>
  <c r="T5814"/>
  <c r="V5814" s="1"/>
  <c r="Y5814" s="1"/>
  <c r="S5815"/>
  <c r="U5815" s="1"/>
  <c r="X5815" s="1"/>
  <c r="T5815"/>
  <c r="V5815" s="1"/>
  <c r="Y5815" s="1"/>
  <c r="S5816"/>
  <c r="U5816" s="1"/>
  <c r="X5816" s="1"/>
  <c r="T5816"/>
  <c r="V5816" s="1"/>
  <c r="Y5816" s="1"/>
  <c r="S5817"/>
  <c r="U5817" s="1"/>
  <c r="X5817" s="1"/>
  <c r="T5817"/>
  <c r="V5817" s="1"/>
  <c r="Y5817" s="1"/>
  <c r="S5818"/>
  <c r="U5818" s="1"/>
  <c r="X5818" s="1"/>
  <c r="T5818"/>
  <c r="V5818" s="1"/>
  <c r="Y5818" s="1"/>
  <c r="S5819"/>
  <c r="U5819" s="1"/>
  <c r="X5819" s="1"/>
  <c r="T5819"/>
  <c r="V5819" s="1"/>
  <c r="Y5819" s="1"/>
  <c r="S5820"/>
  <c r="U5820" s="1"/>
  <c r="X5820" s="1"/>
  <c r="T5820"/>
  <c r="V5820" s="1"/>
  <c r="Y5820" s="1"/>
  <c r="S5821"/>
  <c r="U5821" s="1"/>
  <c r="X5821" s="1"/>
  <c r="T5821"/>
  <c r="V5821" s="1"/>
  <c r="Y5821" s="1"/>
  <c r="S5822"/>
  <c r="U5822" s="1"/>
  <c r="T5822"/>
  <c r="V5822" s="1"/>
  <c r="Y5822" s="1"/>
  <c r="S5823"/>
  <c r="U5823" s="1"/>
  <c r="X5823" s="1"/>
  <c r="T5823"/>
  <c r="V5823" s="1"/>
  <c r="Y5823" s="1"/>
  <c r="S5824"/>
  <c r="U5824" s="1"/>
  <c r="T5824"/>
  <c r="V5824" s="1"/>
  <c r="Y5824" s="1"/>
  <c r="S5825"/>
  <c r="U5825" s="1"/>
  <c r="X5825" s="1"/>
  <c r="T5825"/>
  <c r="V5825" s="1"/>
  <c r="Y5825" s="1"/>
  <c r="S5826"/>
  <c r="U5826" s="1"/>
  <c r="X5826" s="1"/>
  <c r="T5826"/>
  <c r="V5826" s="1"/>
  <c r="Y5826" s="1"/>
  <c r="S5827"/>
  <c r="U5827" s="1"/>
  <c r="X5827" s="1"/>
  <c r="T5827"/>
  <c r="V5827" s="1"/>
  <c r="Y5827" s="1"/>
  <c r="S5828"/>
  <c r="U5828" s="1"/>
  <c r="X5828" s="1"/>
  <c r="T5828"/>
  <c r="V5828" s="1"/>
  <c r="S5829"/>
  <c r="U5829" s="1"/>
  <c r="X5829" s="1"/>
  <c r="T5829"/>
  <c r="V5829" s="1"/>
  <c r="Y5829" s="1"/>
  <c r="S5830"/>
  <c r="U5830" s="1"/>
  <c r="X5830" s="1"/>
  <c r="T5830"/>
  <c r="V5830" s="1"/>
  <c r="Y5830" s="1"/>
  <c r="S5831"/>
  <c r="U5831" s="1"/>
  <c r="X5831" s="1"/>
  <c r="T5831"/>
  <c r="V5831" s="1"/>
  <c r="Y5831" s="1"/>
  <c r="S5832"/>
  <c r="U5832" s="1"/>
  <c r="T5832"/>
  <c r="V5832" s="1"/>
  <c r="Y5832" s="1"/>
  <c r="S5833"/>
  <c r="U5833" s="1"/>
  <c r="X5833" s="1"/>
  <c r="T5833"/>
  <c r="V5833" s="1"/>
  <c r="Y5833" s="1"/>
  <c r="S5834"/>
  <c r="U5834" s="1"/>
  <c r="X5834" s="1"/>
  <c r="T5834"/>
  <c r="V5834" s="1"/>
  <c r="Y5834" s="1"/>
  <c r="S5835"/>
  <c r="U5835" s="1"/>
  <c r="X5835" s="1"/>
  <c r="T5835"/>
  <c r="V5835" s="1"/>
  <c r="Y5835" s="1"/>
  <c r="S5836"/>
  <c r="U5836" s="1"/>
  <c r="X5836" s="1"/>
  <c r="T5836"/>
  <c r="V5836" s="1"/>
  <c r="Y5836" s="1"/>
  <c r="S5837"/>
  <c r="U5837" s="1"/>
  <c r="X5837" s="1"/>
  <c r="T5837"/>
  <c r="V5837" s="1"/>
  <c r="Y5837" s="1"/>
  <c r="S5838"/>
  <c r="U5838" s="1"/>
  <c r="X5838" s="1"/>
  <c r="T5838"/>
  <c r="V5838" s="1"/>
  <c r="Y5838" s="1"/>
  <c r="S5839"/>
  <c r="U5839" s="1"/>
  <c r="X5839" s="1"/>
  <c r="T5839"/>
  <c r="V5839" s="1"/>
  <c r="Y5839" s="1"/>
  <c r="S5840"/>
  <c r="U5840" s="1"/>
  <c r="T5840"/>
  <c r="V5840" s="1"/>
  <c r="S5841"/>
  <c r="U5841" s="1"/>
  <c r="X5841" s="1"/>
  <c r="T5841"/>
  <c r="V5841" s="1"/>
  <c r="Y5841" s="1"/>
  <c r="S5842"/>
  <c r="U5842" s="1"/>
  <c r="X5842" s="1"/>
  <c r="T5842"/>
  <c r="V5842" s="1"/>
  <c r="Y5842" s="1"/>
  <c r="S5843"/>
  <c r="U5843" s="1"/>
  <c r="X5843" s="1"/>
  <c r="T5843"/>
  <c r="V5843" s="1"/>
  <c r="Y5843" s="1"/>
  <c r="S5844"/>
  <c r="U5844" s="1"/>
  <c r="X5844" s="1"/>
  <c r="T5844"/>
  <c r="V5844" s="1"/>
  <c r="Y5844" s="1"/>
  <c r="S5845"/>
  <c r="U5845" s="1"/>
  <c r="X5845" s="1"/>
  <c r="T5845"/>
  <c r="V5845" s="1"/>
  <c r="Y5845" s="1"/>
  <c r="S5846"/>
  <c r="U5846" s="1"/>
  <c r="T5846"/>
  <c r="V5846" s="1"/>
  <c r="Y5846" s="1"/>
  <c r="S5847"/>
  <c r="U5847" s="1"/>
  <c r="X5847" s="1"/>
  <c r="T5847"/>
  <c r="V5847" s="1"/>
  <c r="Y5847" s="1"/>
  <c r="S5848"/>
  <c r="U5848" s="1"/>
  <c r="X5848" s="1"/>
  <c r="T5848"/>
  <c r="V5848" s="1"/>
  <c r="Y5848" s="1"/>
  <c r="S5849"/>
  <c r="U5849" s="1"/>
  <c r="X5849" s="1"/>
  <c r="T5849"/>
  <c r="V5849" s="1"/>
  <c r="Y5849" s="1"/>
  <c r="S5850"/>
  <c r="U5850" s="1"/>
  <c r="X5850" s="1"/>
  <c r="T5850"/>
  <c r="V5850" s="1"/>
  <c r="Y5850" s="1"/>
  <c r="S5851"/>
  <c r="U5851" s="1"/>
  <c r="X5851" s="1"/>
  <c r="T5851"/>
  <c r="V5851" s="1"/>
  <c r="Y5851" s="1"/>
  <c r="S5852"/>
  <c r="U5852" s="1"/>
  <c r="T5852"/>
  <c r="V5852" s="1"/>
  <c r="Y5852" s="1"/>
  <c r="S5853"/>
  <c r="U5853" s="1"/>
  <c r="X5853" s="1"/>
  <c r="T5853"/>
  <c r="V5853" s="1"/>
  <c r="Y5853" s="1"/>
  <c r="S5854"/>
  <c r="U5854" s="1"/>
  <c r="X5854" s="1"/>
  <c r="T5854"/>
  <c r="V5854" s="1"/>
  <c r="S5855"/>
  <c r="U5855" s="1"/>
  <c r="X5855" s="1"/>
  <c r="T5855"/>
  <c r="V5855" s="1"/>
  <c r="Y5855" s="1"/>
  <c r="S5856"/>
  <c r="U5856" s="1"/>
  <c r="X5856" s="1"/>
  <c r="T5856"/>
  <c r="V5856" s="1"/>
  <c r="Y5856" s="1"/>
  <c r="S5857"/>
  <c r="U5857" s="1"/>
  <c r="X5857" s="1"/>
  <c r="T5857"/>
  <c r="V5857" s="1"/>
  <c r="Y5857" s="1"/>
  <c r="S5858"/>
  <c r="U5858" s="1"/>
  <c r="X5858" s="1"/>
  <c r="T5858"/>
  <c r="V5858" s="1"/>
  <c r="Y5858" s="1"/>
  <c r="S5859"/>
  <c r="U5859" s="1"/>
  <c r="X5859" s="1"/>
  <c r="T5859"/>
  <c r="V5859" s="1"/>
  <c r="Y5859" s="1"/>
  <c r="S5860"/>
  <c r="U5860" s="1"/>
  <c r="X5860" s="1"/>
  <c r="T5860"/>
  <c r="V5860" s="1"/>
  <c r="Y5860" s="1"/>
  <c r="S5861"/>
  <c r="U5861" s="1"/>
  <c r="X5861" s="1"/>
  <c r="T5861"/>
  <c r="V5861" s="1"/>
  <c r="Y5861" s="1"/>
  <c r="S5862"/>
  <c r="U5862" s="1"/>
  <c r="T5862"/>
  <c r="V5862" s="1"/>
  <c r="Y5862" s="1"/>
  <c r="S5863"/>
  <c r="U5863" s="1"/>
  <c r="X5863" s="1"/>
  <c r="T5863"/>
  <c r="V5863" s="1"/>
  <c r="Y5863" s="1"/>
  <c r="S5864"/>
  <c r="U5864" s="1"/>
  <c r="T5864"/>
  <c r="V5864" s="1"/>
  <c r="Y5864" s="1"/>
  <c r="S5865"/>
  <c r="U5865" s="1"/>
  <c r="X5865" s="1"/>
  <c r="T5865"/>
  <c r="V5865" s="1"/>
  <c r="Y5865" s="1"/>
  <c r="S5866"/>
  <c r="U5866" s="1"/>
  <c r="X5866" s="1"/>
  <c r="T5866"/>
  <c r="V5866" s="1"/>
  <c r="Y5866" s="1"/>
  <c r="S5867"/>
  <c r="U5867" s="1"/>
  <c r="X5867" s="1"/>
  <c r="T5867"/>
  <c r="V5867" s="1"/>
  <c r="Y5867" s="1"/>
  <c r="S5868"/>
  <c r="U5868" s="1"/>
  <c r="T5868"/>
  <c r="V5868" s="1"/>
  <c r="Y5868" s="1"/>
  <c r="S5869"/>
  <c r="U5869" s="1"/>
  <c r="X5869" s="1"/>
  <c r="T5869"/>
  <c r="V5869" s="1"/>
  <c r="Y5869" s="1"/>
  <c r="S5870"/>
  <c r="U5870" s="1"/>
  <c r="X5870" s="1"/>
  <c r="T5870"/>
  <c r="V5870" s="1"/>
  <c r="Y5870" s="1"/>
  <c r="S5871"/>
  <c r="U5871" s="1"/>
  <c r="X5871" s="1"/>
  <c r="T5871"/>
  <c r="V5871" s="1"/>
  <c r="Y5871" s="1"/>
  <c r="S5872"/>
  <c r="U5872" s="1"/>
  <c r="X5872" s="1"/>
  <c r="T5872"/>
  <c r="V5872" s="1"/>
  <c r="Y5872" s="1"/>
  <c r="S5873"/>
  <c r="U5873" s="1"/>
  <c r="X5873" s="1"/>
  <c r="T5873"/>
  <c r="V5873" s="1"/>
  <c r="Y5873" s="1"/>
  <c r="S5874"/>
  <c r="U5874" s="1"/>
  <c r="X5874" s="1"/>
  <c r="T5874"/>
  <c r="V5874" s="1"/>
  <c r="Y5874" s="1"/>
  <c r="S5875"/>
  <c r="U5875" s="1"/>
  <c r="X5875" s="1"/>
  <c r="T5875"/>
  <c r="V5875" s="1"/>
  <c r="Y5875" s="1"/>
  <c r="S5876"/>
  <c r="U5876" s="1"/>
  <c r="X5876" s="1"/>
  <c r="T5876"/>
  <c r="V5876" s="1"/>
  <c r="Y5876" s="1"/>
  <c r="S5877"/>
  <c r="U5877" s="1"/>
  <c r="X5877" s="1"/>
  <c r="T5877"/>
  <c r="V5877" s="1"/>
  <c r="Y5877" s="1"/>
  <c r="S5878"/>
  <c r="U5878" s="1"/>
  <c r="T5878"/>
  <c r="V5878" s="1"/>
  <c r="Y5878" s="1"/>
  <c r="S5879"/>
  <c r="U5879" s="1"/>
  <c r="X5879" s="1"/>
  <c r="T5879"/>
  <c r="V5879" s="1"/>
  <c r="Y5879" s="1"/>
  <c r="S5880"/>
  <c r="U5880" s="1"/>
  <c r="X5880" s="1"/>
  <c r="T5880"/>
  <c r="V5880" s="1"/>
  <c r="S5881"/>
  <c r="U5881" s="1"/>
  <c r="X5881" s="1"/>
  <c r="T5881"/>
  <c r="V5881" s="1"/>
  <c r="Y5881" s="1"/>
  <c r="S5882"/>
  <c r="U5882" s="1"/>
  <c r="X5882" s="1"/>
  <c r="T5882"/>
  <c r="V5882" s="1"/>
  <c r="S5883"/>
  <c r="U5883" s="1"/>
  <c r="X5883" s="1"/>
  <c r="T5883"/>
  <c r="V5883" s="1"/>
  <c r="Y5883" s="1"/>
  <c r="S5884"/>
  <c r="U5884" s="1"/>
  <c r="T5884"/>
  <c r="V5884" s="1"/>
  <c r="S5885"/>
  <c r="U5885" s="1"/>
  <c r="X5885" s="1"/>
  <c r="T5885"/>
  <c r="V5885" s="1"/>
  <c r="Y5885" s="1"/>
  <c r="S5886"/>
  <c r="U5886" s="1"/>
  <c r="X5886" s="1"/>
  <c r="T5886"/>
  <c r="V5886" s="1"/>
  <c r="Y5886" s="1"/>
  <c r="S5887"/>
  <c r="U5887" s="1"/>
  <c r="X5887" s="1"/>
  <c r="T5887"/>
  <c r="V5887" s="1"/>
  <c r="Y5887" s="1"/>
  <c r="S5888"/>
  <c r="U5888" s="1"/>
  <c r="T5888"/>
  <c r="V5888" s="1"/>
  <c r="Y5888" s="1"/>
  <c r="S5889"/>
  <c r="U5889" s="1"/>
  <c r="X5889" s="1"/>
  <c r="T5889"/>
  <c r="V5889" s="1"/>
  <c r="Y5889" s="1"/>
  <c r="S5890"/>
  <c r="U5890" s="1"/>
  <c r="X5890" s="1"/>
  <c r="T5890"/>
  <c r="V5890" s="1"/>
  <c r="Y5890" s="1"/>
  <c r="S5891"/>
  <c r="U5891" s="1"/>
  <c r="X5891" s="1"/>
  <c r="T5891"/>
  <c r="V5891" s="1"/>
  <c r="Y5891" s="1"/>
  <c r="S5892"/>
  <c r="U5892" s="1"/>
  <c r="X5892" s="1"/>
  <c r="T5892"/>
  <c r="V5892" s="1"/>
  <c r="Y5892" s="1"/>
  <c r="S5893"/>
  <c r="U5893" s="1"/>
  <c r="X5893" s="1"/>
  <c r="T5893"/>
  <c r="V5893" s="1"/>
  <c r="Y5893" s="1"/>
  <c r="S5894"/>
  <c r="U5894" s="1"/>
  <c r="X5894" s="1"/>
  <c r="T5894"/>
  <c r="V5894" s="1"/>
  <c r="Y5894" s="1"/>
  <c r="S5895"/>
  <c r="U5895" s="1"/>
  <c r="X5895" s="1"/>
  <c r="T5895"/>
  <c r="V5895" s="1"/>
  <c r="Y5895" s="1"/>
  <c r="S5896"/>
  <c r="U5896" s="1"/>
  <c r="T5896"/>
  <c r="V5896" s="1"/>
  <c r="Y5896" s="1"/>
  <c r="S5897"/>
  <c r="U5897" s="1"/>
  <c r="X5897" s="1"/>
  <c r="T5897"/>
  <c r="V5897" s="1"/>
  <c r="Y5897" s="1"/>
  <c r="S5898"/>
  <c r="U5898" s="1"/>
  <c r="X5898" s="1"/>
  <c r="T5898"/>
  <c r="V5898" s="1"/>
  <c r="Y5898" s="1"/>
  <c r="S5899"/>
  <c r="U5899" s="1"/>
  <c r="X5899" s="1"/>
  <c r="T5899"/>
  <c r="V5899" s="1"/>
  <c r="Y5899" s="1"/>
  <c r="S5900"/>
  <c r="U5900" s="1"/>
  <c r="X5900" s="1"/>
  <c r="T5900"/>
  <c r="V5900" s="1"/>
  <c r="Y5900" s="1"/>
  <c r="S5901"/>
  <c r="U5901" s="1"/>
  <c r="X5901" s="1"/>
  <c r="T5901"/>
  <c r="V5901" s="1"/>
  <c r="Y5901" s="1"/>
  <c r="S5902"/>
  <c r="U5902" s="1"/>
  <c r="X5902" s="1"/>
  <c r="T5902"/>
  <c r="V5902" s="1"/>
  <c r="Y5902" s="1"/>
  <c r="S5903"/>
  <c r="U5903" s="1"/>
  <c r="X5903" s="1"/>
  <c r="T5903"/>
  <c r="V5903" s="1"/>
  <c r="Y5903" s="1"/>
  <c r="S5904"/>
  <c r="U5904" s="1"/>
  <c r="T5904"/>
  <c r="V5904" s="1"/>
  <c r="Y5904" s="1"/>
  <c r="S5905"/>
  <c r="U5905" s="1"/>
  <c r="X5905" s="1"/>
  <c r="T5905"/>
  <c r="V5905" s="1"/>
  <c r="Y5905" s="1"/>
  <c r="S5906"/>
  <c r="U5906" s="1"/>
  <c r="X5906" s="1"/>
  <c r="T5906"/>
  <c r="V5906" s="1"/>
  <c r="Y5906" s="1"/>
  <c r="S5907"/>
  <c r="U5907" s="1"/>
  <c r="X5907" s="1"/>
  <c r="T5907"/>
  <c r="V5907" s="1"/>
  <c r="Y5907" s="1"/>
  <c r="S5908"/>
  <c r="U5908" s="1"/>
  <c r="T5908"/>
  <c r="V5908" s="1"/>
  <c r="Y5908" s="1"/>
  <c r="S5909"/>
  <c r="U5909" s="1"/>
  <c r="X5909" s="1"/>
  <c r="T5909"/>
  <c r="V5909" s="1"/>
  <c r="Y5909" s="1"/>
  <c r="S5910"/>
  <c r="U5910" s="1"/>
  <c r="X5910" s="1"/>
  <c r="T5910"/>
  <c r="V5910" s="1"/>
  <c r="Y5910" s="1"/>
  <c r="S5911"/>
  <c r="U5911" s="1"/>
  <c r="X5911" s="1"/>
  <c r="T5911"/>
  <c r="V5911" s="1"/>
  <c r="Y5911" s="1"/>
  <c r="S5912"/>
  <c r="U5912" s="1"/>
  <c r="X5912" s="1"/>
  <c r="T5912"/>
  <c r="V5912" s="1"/>
  <c r="Y5912" s="1"/>
  <c r="S5913"/>
  <c r="U5913" s="1"/>
  <c r="X5913" s="1"/>
  <c r="T5913"/>
  <c r="V5913" s="1"/>
  <c r="Y5913" s="1"/>
  <c r="S5914"/>
  <c r="U5914" s="1"/>
  <c r="X5914" s="1"/>
  <c r="T5914"/>
  <c r="V5914" s="1"/>
  <c r="Y5914" s="1"/>
  <c r="S5915"/>
  <c r="U5915" s="1"/>
  <c r="X5915" s="1"/>
  <c r="T5915"/>
  <c r="V5915" s="1"/>
  <c r="Y5915" s="1"/>
  <c r="S5916"/>
  <c r="U5916" s="1"/>
  <c r="X5916" s="1"/>
  <c r="T5916"/>
  <c r="V5916" s="1"/>
  <c r="S5917"/>
  <c r="U5917" s="1"/>
  <c r="X5917" s="1"/>
  <c r="T5917"/>
  <c r="V5917" s="1"/>
  <c r="Y5917" s="1"/>
  <c r="S5918"/>
  <c r="U5918" s="1"/>
  <c r="T5918"/>
  <c r="V5918" s="1"/>
  <c r="S5919"/>
  <c r="U5919" s="1"/>
  <c r="X5919" s="1"/>
  <c r="T5919"/>
  <c r="V5919" s="1"/>
  <c r="Y5919" s="1"/>
  <c r="S5920"/>
  <c r="U5920" s="1"/>
  <c r="T5920"/>
  <c r="V5920" s="1"/>
  <c r="Y5920" s="1"/>
  <c r="S5921"/>
  <c r="U5921" s="1"/>
  <c r="X5921" s="1"/>
  <c r="T5921"/>
  <c r="V5921" s="1"/>
  <c r="Y5921" s="1"/>
  <c r="S5922"/>
  <c r="U5922" s="1"/>
  <c r="X5922" s="1"/>
  <c r="T5922"/>
  <c r="V5922" s="1"/>
  <c r="S5923"/>
  <c r="U5923" s="1"/>
  <c r="X5923" s="1"/>
  <c r="T5923"/>
  <c r="V5923" s="1"/>
  <c r="Y5923" s="1"/>
  <c r="S5924"/>
  <c r="U5924" s="1"/>
  <c r="X5924" s="1"/>
  <c r="T5924"/>
  <c r="V5924" s="1"/>
  <c r="Y5924" s="1"/>
  <c r="S5925"/>
  <c r="U5925" s="1"/>
  <c r="X5925" s="1"/>
  <c r="T5925"/>
  <c r="V5925" s="1"/>
  <c r="Y5925" s="1"/>
  <c r="S5926"/>
  <c r="U5926" s="1"/>
  <c r="T5926"/>
  <c r="V5926" s="1"/>
  <c r="Y5926" s="1"/>
  <c r="S5927"/>
  <c r="U5927" s="1"/>
  <c r="X5927" s="1"/>
  <c r="T5927"/>
  <c r="V5927" s="1"/>
  <c r="Y5927" s="1"/>
  <c r="S5928"/>
  <c r="U5928" s="1"/>
  <c r="X5928" s="1"/>
  <c r="T5928"/>
  <c r="V5928" s="1"/>
  <c r="Y5928" s="1"/>
  <c r="S5929"/>
  <c r="U5929" s="1"/>
  <c r="X5929" s="1"/>
  <c r="T5929"/>
  <c r="V5929" s="1"/>
  <c r="Y5929" s="1"/>
  <c r="S5930"/>
  <c r="U5930" s="1"/>
  <c r="X5930" s="1"/>
  <c r="T5930"/>
  <c r="V5930" s="1"/>
  <c r="Y5930" s="1"/>
  <c r="S5931"/>
  <c r="U5931" s="1"/>
  <c r="X5931" s="1"/>
  <c r="T5931"/>
  <c r="V5931" s="1"/>
  <c r="Y5931" s="1"/>
  <c r="S5932"/>
  <c r="U5932" s="1"/>
  <c r="X5932" s="1"/>
  <c r="T5932"/>
  <c r="V5932" s="1"/>
  <c r="S5933"/>
  <c r="U5933" s="1"/>
  <c r="X5933" s="1"/>
  <c r="T5933"/>
  <c r="V5933" s="1"/>
  <c r="Y5933" s="1"/>
  <c r="S5934"/>
  <c r="U5934" s="1"/>
  <c r="X5934" s="1"/>
  <c r="T5934"/>
  <c r="V5934" s="1"/>
  <c r="Y5934" s="1"/>
  <c r="S5935"/>
  <c r="U5935" s="1"/>
  <c r="X5935" s="1"/>
  <c r="T5935"/>
  <c r="V5935" s="1"/>
  <c r="Y5935" s="1"/>
  <c r="S5936"/>
  <c r="U5936" s="1"/>
  <c r="T5936"/>
  <c r="V5936" s="1"/>
  <c r="Y5936" s="1"/>
  <c r="S5937"/>
  <c r="U5937" s="1"/>
  <c r="X5937" s="1"/>
  <c r="T5937"/>
  <c r="V5937" s="1"/>
  <c r="Y5937" s="1"/>
  <c r="S5938"/>
  <c r="U5938" s="1"/>
  <c r="X5938" s="1"/>
  <c r="T5938"/>
  <c r="V5938" s="1"/>
  <c r="Y5938" s="1"/>
  <c r="S5939"/>
  <c r="U5939" s="1"/>
  <c r="X5939" s="1"/>
  <c r="T5939"/>
  <c r="V5939" s="1"/>
  <c r="Y5939" s="1"/>
  <c r="S5940"/>
  <c r="U5940" s="1"/>
  <c r="T5940"/>
  <c r="V5940" s="1"/>
  <c r="Y5940" s="1"/>
  <c r="S5941"/>
  <c r="U5941" s="1"/>
  <c r="X5941" s="1"/>
  <c r="T5941"/>
  <c r="V5941" s="1"/>
  <c r="Y5941" s="1"/>
  <c r="S5942"/>
  <c r="U5942" s="1"/>
  <c r="X5942" s="1"/>
  <c r="T5942"/>
  <c r="V5942" s="1"/>
  <c r="Y5942" s="1"/>
  <c r="S5943"/>
  <c r="U5943" s="1"/>
  <c r="X5943" s="1"/>
  <c r="T5943"/>
  <c r="V5943" s="1"/>
  <c r="Y5943" s="1"/>
  <c r="S5944"/>
  <c r="U5944" s="1"/>
  <c r="X5944" s="1"/>
  <c r="T5944"/>
  <c r="V5944" s="1"/>
  <c r="Y5944" s="1"/>
  <c r="S5945"/>
  <c r="U5945" s="1"/>
  <c r="X5945" s="1"/>
  <c r="T5945"/>
  <c r="V5945" s="1"/>
  <c r="Y5945" s="1"/>
  <c r="S5946"/>
  <c r="U5946" s="1"/>
  <c r="X5946" s="1"/>
  <c r="T5946"/>
  <c r="V5946" s="1"/>
  <c r="Y5946" s="1"/>
  <c r="S5947"/>
  <c r="U5947" s="1"/>
  <c r="X5947" s="1"/>
  <c r="T5947"/>
  <c r="V5947" s="1"/>
  <c r="Y5947" s="1"/>
  <c r="S5948"/>
  <c r="U5948" s="1"/>
  <c r="T5948"/>
  <c r="V5948" s="1"/>
  <c r="Y5948" s="1"/>
  <c r="S5949"/>
  <c r="U5949" s="1"/>
  <c r="X5949" s="1"/>
  <c r="T5949"/>
  <c r="V5949" s="1"/>
  <c r="Y5949" s="1"/>
  <c r="S5950"/>
  <c r="U5950" s="1"/>
  <c r="X5950" s="1"/>
  <c r="T5950"/>
  <c r="V5950" s="1"/>
  <c r="Y5950" s="1"/>
  <c r="S5951"/>
  <c r="U5951" s="1"/>
  <c r="X5951" s="1"/>
  <c r="T5951"/>
  <c r="V5951" s="1"/>
  <c r="Y5951" s="1"/>
  <c r="S5952"/>
  <c r="U5952" s="1"/>
  <c r="T5952"/>
  <c r="V5952" s="1"/>
  <c r="Y5952" s="1"/>
  <c r="S5953"/>
  <c r="U5953" s="1"/>
  <c r="X5953" s="1"/>
  <c r="T5953"/>
  <c r="V5953" s="1"/>
  <c r="Y5953" s="1"/>
  <c r="S5954"/>
  <c r="U5954" s="1"/>
  <c r="X5954" s="1"/>
  <c r="T5954"/>
  <c r="V5954" s="1"/>
  <c r="Y5954" s="1"/>
  <c r="S5955"/>
  <c r="U5955" s="1"/>
  <c r="X5955" s="1"/>
  <c r="T5955"/>
  <c r="V5955" s="1"/>
  <c r="Y5955" s="1"/>
  <c r="S5956"/>
  <c r="U5956" s="1"/>
  <c r="X5956" s="1"/>
  <c r="T5956"/>
  <c r="V5956" s="1"/>
  <c r="S5957"/>
  <c r="U5957" s="1"/>
  <c r="X5957" s="1"/>
  <c r="T5957"/>
  <c r="V5957" s="1"/>
  <c r="Y5957" s="1"/>
  <c r="S5958"/>
  <c r="U5958" s="1"/>
  <c r="X5958" s="1"/>
  <c r="T5958"/>
  <c r="V5958" s="1"/>
  <c r="Y5958" s="1"/>
  <c r="S5959"/>
  <c r="U5959" s="1"/>
  <c r="X5959" s="1"/>
  <c r="T5959"/>
  <c r="V5959" s="1"/>
  <c r="Y5959" s="1"/>
  <c r="S5960"/>
  <c r="U5960" s="1"/>
  <c r="T5960"/>
  <c r="V5960" s="1"/>
  <c r="S5961"/>
  <c r="U5961" s="1"/>
  <c r="X5961" s="1"/>
  <c r="T5961"/>
  <c r="V5961" s="1"/>
  <c r="Y5961" s="1"/>
  <c r="S5962"/>
  <c r="U5962" s="1"/>
  <c r="X5962" s="1"/>
  <c r="T5962"/>
  <c r="V5962" s="1"/>
  <c r="Y5962" s="1"/>
  <c r="S5963"/>
  <c r="U5963" s="1"/>
  <c r="X5963" s="1"/>
  <c r="T5963"/>
  <c r="V5963" s="1"/>
  <c r="Y5963" s="1"/>
  <c r="S5964"/>
  <c r="U5964" s="1"/>
  <c r="T5964"/>
  <c r="V5964" s="1"/>
  <c r="Y5964" s="1"/>
  <c r="S5965"/>
  <c r="U5965" s="1"/>
  <c r="X5965" s="1"/>
  <c r="T5965"/>
  <c r="V5965" s="1"/>
  <c r="Y5965" s="1"/>
  <c r="S5966"/>
  <c r="U5966" s="1"/>
  <c r="X5966" s="1"/>
  <c r="T5966"/>
  <c r="V5966" s="1"/>
  <c r="S5967"/>
  <c r="U5967" s="1"/>
  <c r="X5967" s="1"/>
  <c r="T5967"/>
  <c r="V5967" s="1"/>
  <c r="Y5967" s="1"/>
  <c r="S5968"/>
  <c r="U5968" s="1"/>
  <c r="X5968" s="1"/>
  <c r="T5968"/>
  <c r="V5968" s="1"/>
  <c r="Y5968" s="1"/>
  <c r="S5969"/>
  <c r="U5969" s="1"/>
  <c r="X5969" s="1"/>
  <c r="T5969"/>
  <c r="V5969" s="1"/>
  <c r="Y5969" s="1"/>
  <c r="S5970"/>
  <c r="U5970" s="1"/>
  <c r="X5970" s="1"/>
  <c r="T5970"/>
  <c r="V5970" s="1"/>
  <c r="S5971"/>
  <c r="U5971" s="1"/>
  <c r="X5971" s="1"/>
  <c r="T5971"/>
  <c r="V5971" s="1"/>
  <c r="Y5971" s="1"/>
  <c r="S5972"/>
  <c r="U5972" s="1"/>
  <c r="X5972" s="1"/>
  <c r="T5972"/>
  <c r="V5972" s="1"/>
  <c r="Y5972" s="1"/>
  <c r="S5973"/>
  <c r="U5973" s="1"/>
  <c r="X5973" s="1"/>
  <c r="T5973"/>
  <c r="V5973" s="1"/>
  <c r="Y5973" s="1"/>
  <c r="S5974"/>
  <c r="U5974" s="1"/>
  <c r="T5974"/>
  <c r="V5974" s="1"/>
  <c r="Y5974" s="1"/>
  <c r="S5975"/>
  <c r="U5975" s="1"/>
  <c r="X5975" s="1"/>
  <c r="T5975"/>
  <c r="V5975" s="1"/>
  <c r="Y5975" s="1"/>
  <c r="S5976"/>
  <c r="U5976" s="1"/>
  <c r="X5976" s="1"/>
  <c r="T5976"/>
  <c r="V5976" s="1"/>
  <c r="Y5976" s="1"/>
  <c r="S5977"/>
  <c r="U5977" s="1"/>
  <c r="X5977" s="1"/>
  <c r="T5977"/>
  <c r="V5977" s="1"/>
  <c r="Y5977" s="1"/>
  <c r="S5978"/>
  <c r="U5978" s="1"/>
  <c r="X5978" s="1"/>
  <c r="T5978"/>
  <c r="V5978" s="1"/>
  <c r="Y5978" s="1"/>
  <c r="S5979"/>
  <c r="U5979" s="1"/>
  <c r="X5979" s="1"/>
  <c r="T5979"/>
  <c r="V5979" s="1"/>
  <c r="Y5979" s="1"/>
  <c r="S5980"/>
  <c r="U5980" s="1"/>
  <c r="T5980"/>
  <c r="V5980" s="1"/>
  <c r="Y5980" s="1"/>
  <c r="S5981"/>
  <c r="U5981" s="1"/>
  <c r="X5981" s="1"/>
  <c r="T5981"/>
  <c r="V5981" s="1"/>
  <c r="Y5981" s="1"/>
  <c r="S5982"/>
  <c r="U5982" s="1"/>
  <c r="T5982"/>
  <c r="V5982" s="1"/>
  <c r="Y5982" s="1"/>
  <c r="S5983"/>
  <c r="U5983" s="1"/>
  <c r="X5983" s="1"/>
  <c r="T5983"/>
  <c r="V5983" s="1"/>
  <c r="Y5983" s="1"/>
  <c r="S5984"/>
  <c r="U5984" s="1"/>
  <c r="X5984" s="1"/>
  <c r="T5984"/>
  <c r="V5984" s="1"/>
  <c r="Y5984" s="1"/>
  <c r="S5985"/>
  <c r="U5985" s="1"/>
  <c r="X5985" s="1"/>
  <c r="T5985"/>
  <c r="V5985" s="1"/>
  <c r="Y5985" s="1"/>
  <c r="S5986"/>
  <c r="U5986" s="1"/>
  <c r="X5986" s="1"/>
  <c r="T5986"/>
  <c r="V5986" s="1"/>
  <c r="Y5986" s="1"/>
  <c r="S5987"/>
  <c r="U5987" s="1"/>
  <c r="X5987" s="1"/>
  <c r="T5987"/>
  <c r="V5987" s="1"/>
  <c r="Y5987" s="1"/>
  <c r="S5988"/>
  <c r="U5988" s="1"/>
  <c r="X5988" s="1"/>
  <c r="T5988"/>
  <c r="V5988" s="1"/>
  <c r="Y5988" s="1"/>
  <c r="S5989"/>
  <c r="U5989" s="1"/>
  <c r="X5989" s="1"/>
  <c r="T5989"/>
  <c r="V5989" s="1"/>
  <c r="Y5989" s="1"/>
  <c r="S5990"/>
  <c r="U5990" s="1"/>
  <c r="X5990" s="1"/>
  <c r="T5990"/>
  <c r="V5990" s="1"/>
  <c r="Y5990" s="1"/>
  <c r="S5991"/>
  <c r="U5991" s="1"/>
  <c r="X5991" s="1"/>
  <c r="T5991"/>
  <c r="V5991" s="1"/>
  <c r="Y5991" s="1"/>
  <c r="S5992"/>
  <c r="U5992" s="1"/>
  <c r="T5992"/>
  <c r="V5992" s="1"/>
  <c r="Y5992" s="1"/>
  <c r="S5993"/>
  <c r="U5993" s="1"/>
  <c r="X5993" s="1"/>
  <c r="T5993"/>
  <c r="V5993" s="1"/>
  <c r="Y5993" s="1"/>
  <c r="S5994"/>
  <c r="U5994" s="1"/>
  <c r="X5994" s="1"/>
  <c r="T5994"/>
  <c r="V5994" s="1"/>
  <c r="Y5994" s="1"/>
  <c r="S5995"/>
  <c r="U5995" s="1"/>
  <c r="X5995" s="1"/>
  <c r="T5995"/>
  <c r="V5995" s="1"/>
  <c r="Y5995" s="1"/>
  <c r="S5996"/>
  <c r="U5996" s="1"/>
  <c r="T5996"/>
  <c r="V5996" s="1"/>
  <c r="S5997"/>
  <c r="U5997" s="1"/>
  <c r="X5997" s="1"/>
  <c r="T5997"/>
  <c r="V5997" s="1"/>
  <c r="Y5997" s="1"/>
  <c r="S5998"/>
  <c r="U5998" s="1"/>
  <c r="X5998" s="1"/>
  <c r="T5998"/>
  <c r="V5998" s="1"/>
  <c r="Y5998" s="1"/>
  <c r="S5999"/>
  <c r="U5999" s="1"/>
  <c r="X5999" s="1"/>
  <c r="T5999"/>
  <c r="V5999" s="1"/>
  <c r="Y5999" s="1"/>
  <c r="S6000"/>
  <c r="U6000" s="1"/>
  <c r="X6000" s="1"/>
  <c r="T6000"/>
  <c r="V6000" s="1"/>
  <c r="Y6000" s="1"/>
  <c r="S6001"/>
  <c r="U6001" s="1"/>
  <c r="X6001" s="1"/>
  <c r="T6001"/>
  <c r="V6001" s="1"/>
  <c r="Y6001" s="1"/>
  <c r="S6002"/>
  <c r="U6002" s="1"/>
  <c r="X6002" s="1"/>
  <c r="T6002"/>
  <c r="V6002" s="1"/>
  <c r="Y6002" s="1"/>
  <c r="S6003"/>
  <c r="U6003" s="1"/>
  <c r="X6003" s="1"/>
  <c r="T6003"/>
  <c r="V6003" s="1"/>
  <c r="Y6003" s="1"/>
  <c r="S6004"/>
  <c r="U6004" s="1"/>
  <c r="T6004"/>
  <c r="V6004" s="1"/>
  <c r="Y6004" s="1"/>
  <c r="S6005"/>
  <c r="U6005" s="1"/>
  <c r="X6005" s="1"/>
  <c r="T6005"/>
  <c r="V6005" s="1"/>
  <c r="Y6005" s="1"/>
  <c r="S6006"/>
  <c r="U6006" s="1"/>
  <c r="X6006" s="1"/>
  <c r="T6006"/>
  <c r="V6006" s="1"/>
  <c r="Y6006" s="1"/>
  <c r="S6007"/>
  <c r="U6007" s="1"/>
  <c r="X6007" s="1"/>
  <c r="T6007"/>
  <c r="V6007" s="1"/>
  <c r="Y6007" s="1"/>
  <c r="S6008"/>
  <c r="U6008" s="1"/>
  <c r="X6008" s="1"/>
  <c r="T6008"/>
  <c r="V6008" s="1"/>
  <c r="S6009"/>
  <c r="U6009" s="1"/>
  <c r="X6009" s="1"/>
  <c r="T6009"/>
  <c r="V6009" s="1"/>
  <c r="Y6009" s="1"/>
  <c r="S6010"/>
  <c r="U6010" s="1"/>
  <c r="X6010" s="1"/>
  <c r="T6010"/>
  <c r="V6010" s="1"/>
  <c r="S6011"/>
  <c r="U6011" s="1"/>
  <c r="X6011" s="1"/>
  <c r="T6011"/>
  <c r="V6011" s="1"/>
  <c r="Y6011" s="1"/>
  <c r="S6012"/>
  <c r="U6012" s="1"/>
  <c r="T6012"/>
  <c r="V6012" s="1"/>
  <c r="Y6012" s="1"/>
  <c r="S6013"/>
  <c r="U6013" s="1"/>
  <c r="X6013" s="1"/>
  <c r="T6013"/>
  <c r="V6013" s="1"/>
  <c r="Y6013" s="1"/>
  <c r="S6014"/>
  <c r="U6014" s="1"/>
  <c r="X6014" s="1"/>
  <c r="T6014"/>
  <c r="V6014" s="1"/>
  <c r="Y6014" s="1"/>
  <c r="S6015"/>
  <c r="U6015" s="1"/>
  <c r="X6015" s="1"/>
  <c r="T6015"/>
  <c r="V6015" s="1"/>
  <c r="Y6015" s="1"/>
  <c r="S6016"/>
  <c r="U6016" s="1"/>
  <c r="T6016"/>
  <c r="V6016" s="1"/>
  <c r="Y6016" s="1"/>
  <c r="S6017"/>
  <c r="U6017" s="1"/>
  <c r="X6017" s="1"/>
  <c r="T6017"/>
  <c r="V6017" s="1"/>
  <c r="Y6017" s="1"/>
  <c r="S6018"/>
  <c r="U6018" s="1"/>
  <c r="X6018" s="1"/>
  <c r="T6018"/>
  <c r="V6018" s="1"/>
  <c r="Y6018" s="1"/>
  <c r="S6019"/>
  <c r="U6019" s="1"/>
  <c r="X6019" s="1"/>
  <c r="T6019"/>
  <c r="V6019" s="1"/>
  <c r="Y6019" s="1"/>
  <c r="S6020"/>
  <c r="U6020" s="1"/>
  <c r="X6020" s="1"/>
  <c r="T6020"/>
  <c r="V6020" s="1"/>
  <c r="Y6020" s="1"/>
  <c r="S6021"/>
  <c r="U6021" s="1"/>
  <c r="X6021" s="1"/>
  <c r="T6021"/>
  <c r="V6021" s="1"/>
  <c r="Y6021" s="1"/>
  <c r="S6022"/>
  <c r="U6022" s="1"/>
  <c r="T6022"/>
  <c r="V6022" s="1"/>
  <c r="Y6022" s="1"/>
  <c r="S6023"/>
  <c r="U6023" s="1"/>
  <c r="X6023" s="1"/>
  <c r="T6023"/>
  <c r="V6023" s="1"/>
  <c r="Y6023" s="1"/>
  <c r="S6024"/>
  <c r="U6024" s="1"/>
  <c r="X6024" s="1"/>
  <c r="T6024"/>
  <c r="V6024" s="1"/>
  <c r="Y6024" s="1"/>
  <c r="S6025"/>
  <c r="U6025" s="1"/>
  <c r="X6025" s="1"/>
  <c r="T6025"/>
  <c r="V6025" s="1"/>
  <c r="Y6025" s="1"/>
  <c r="S6026"/>
  <c r="U6026" s="1"/>
  <c r="X6026" s="1"/>
  <c r="T6026"/>
  <c r="V6026" s="1"/>
  <c r="Y6026" s="1"/>
  <c r="S6027"/>
  <c r="U6027" s="1"/>
  <c r="X6027" s="1"/>
  <c r="T6027"/>
  <c r="V6027" s="1"/>
  <c r="Y6027" s="1"/>
  <c r="S6028"/>
  <c r="U6028" s="1"/>
  <c r="X6028" s="1"/>
  <c r="T6028"/>
  <c r="V6028" s="1"/>
  <c r="Y6028" s="1"/>
  <c r="S6029"/>
  <c r="U6029" s="1"/>
  <c r="X6029" s="1"/>
  <c r="T6029"/>
  <c r="V6029" s="1"/>
  <c r="Y6029" s="1"/>
  <c r="S6030"/>
  <c r="U6030" s="1"/>
  <c r="X6030" s="1"/>
  <c r="T6030"/>
  <c r="V6030" s="1"/>
  <c r="S6031"/>
  <c r="U6031" s="1"/>
  <c r="X6031" s="1"/>
  <c r="T6031"/>
  <c r="V6031" s="1"/>
  <c r="Y6031" s="1"/>
  <c r="S6032"/>
  <c r="U6032" s="1"/>
  <c r="T6032"/>
  <c r="V6032" s="1"/>
  <c r="Y6032" s="1"/>
  <c r="S6033"/>
  <c r="U6033" s="1"/>
  <c r="X6033" s="1"/>
  <c r="T6033"/>
  <c r="V6033" s="1"/>
  <c r="Y6033" s="1"/>
  <c r="S6034"/>
  <c r="U6034" s="1"/>
  <c r="X6034" s="1"/>
  <c r="T6034"/>
  <c r="V6034" s="1"/>
  <c r="Y6034" s="1"/>
  <c r="S6035"/>
  <c r="U6035" s="1"/>
  <c r="X6035" s="1"/>
  <c r="T6035"/>
  <c r="V6035" s="1"/>
  <c r="Y6035" s="1"/>
  <c r="S6036"/>
  <c r="U6036" s="1"/>
  <c r="T6036"/>
  <c r="V6036" s="1"/>
  <c r="Y6036" s="1"/>
  <c r="S6037"/>
  <c r="U6037" s="1"/>
  <c r="X6037" s="1"/>
  <c r="T6037"/>
  <c r="V6037" s="1"/>
  <c r="Y6037" s="1"/>
  <c r="S6038"/>
  <c r="U6038" s="1"/>
  <c r="T6038"/>
  <c r="V6038" s="1"/>
  <c r="Y6038" s="1"/>
  <c r="S6039"/>
  <c r="U6039" s="1"/>
  <c r="X6039" s="1"/>
  <c r="T6039"/>
  <c r="V6039" s="1"/>
  <c r="Y6039" s="1"/>
  <c r="S6040"/>
  <c r="U6040" s="1"/>
  <c r="X6040" s="1"/>
  <c r="T6040"/>
  <c r="V6040" s="1"/>
  <c r="Y6040" s="1"/>
  <c r="S6041"/>
  <c r="U6041" s="1"/>
  <c r="X6041" s="1"/>
  <c r="T6041"/>
  <c r="V6041" s="1"/>
  <c r="Y6041" s="1"/>
  <c r="S6042"/>
  <c r="U6042" s="1"/>
  <c r="X6042" s="1"/>
  <c r="T6042"/>
  <c r="V6042" s="1"/>
  <c r="Y6042" s="1"/>
  <c r="S6043"/>
  <c r="U6043" s="1"/>
  <c r="X6043" s="1"/>
  <c r="T6043"/>
  <c r="V6043" s="1"/>
  <c r="Y6043" s="1"/>
  <c r="S6044"/>
  <c r="U6044" s="1"/>
  <c r="X6044" s="1"/>
  <c r="T6044"/>
  <c r="V6044" s="1"/>
  <c r="S6045"/>
  <c r="U6045" s="1"/>
  <c r="X6045" s="1"/>
  <c r="T6045"/>
  <c r="V6045" s="1"/>
  <c r="Y6045" s="1"/>
  <c r="S6046"/>
  <c r="U6046" s="1"/>
  <c r="X6046" s="1"/>
  <c r="T6046"/>
  <c r="V6046" s="1"/>
  <c r="Y6046" s="1"/>
  <c r="S6047"/>
  <c r="U6047" s="1"/>
  <c r="X6047" s="1"/>
  <c r="T6047"/>
  <c r="V6047" s="1"/>
  <c r="Y6047" s="1"/>
  <c r="S6048"/>
  <c r="U6048" s="1"/>
  <c r="T6048"/>
  <c r="V6048" s="1"/>
  <c r="Y6048" s="1"/>
  <c r="S6049"/>
  <c r="U6049" s="1"/>
  <c r="X6049" s="1"/>
  <c r="T6049"/>
  <c r="V6049" s="1"/>
  <c r="Y6049" s="1"/>
  <c r="S6050"/>
  <c r="U6050" s="1"/>
  <c r="X6050" s="1"/>
  <c r="T6050"/>
  <c r="V6050" s="1"/>
  <c r="Y6050" s="1"/>
  <c r="S6051"/>
  <c r="U6051" s="1"/>
  <c r="X6051" s="1"/>
  <c r="T6051"/>
  <c r="V6051" s="1"/>
  <c r="Y6051" s="1"/>
  <c r="S6052"/>
  <c r="U6052" s="1"/>
  <c r="X6052" s="1"/>
  <c r="T6052"/>
  <c r="V6052" s="1"/>
  <c r="Y6052" s="1"/>
  <c r="S6053"/>
  <c r="U6053" s="1"/>
  <c r="X6053" s="1"/>
  <c r="T6053"/>
  <c r="V6053" s="1"/>
  <c r="Y6053" s="1"/>
  <c r="S6054"/>
  <c r="U6054" s="1"/>
  <c r="T6054"/>
  <c r="V6054" s="1"/>
  <c r="Y6054" s="1"/>
  <c r="S6055"/>
  <c r="U6055" s="1"/>
  <c r="X6055" s="1"/>
  <c r="T6055"/>
  <c r="V6055" s="1"/>
  <c r="Y6055" s="1"/>
  <c r="S6056"/>
  <c r="U6056" s="1"/>
  <c r="X6056" s="1"/>
  <c r="T6056"/>
  <c r="V6056" s="1"/>
  <c r="S6057"/>
  <c r="U6057" s="1"/>
  <c r="X6057" s="1"/>
  <c r="T6057"/>
  <c r="V6057" s="1"/>
  <c r="Y6057" s="1"/>
  <c r="S6058"/>
  <c r="U6058" s="1"/>
  <c r="X6058" s="1"/>
  <c r="T6058"/>
  <c r="V6058" s="1"/>
  <c r="Y6058" s="1"/>
  <c r="S6059"/>
  <c r="U6059" s="1"/>
  <c r="X6059" s="1"/>
  <c r="T6059"/>
  <c r="V6059" s="1"/>
  <c r="Y6059" s="1"/>
  <c r="S6060"/>
  <c r="U6060" s="1"/>
  <c r="T6060"/>
  <c r="V6060" s="1"/>
  <c r="Y6060" s="1"/>
  <c r="S6061"/>
  <c r="U6061" s="1"/>
  <c r="X6061" s="1"/>
  <c r="T6061"/>
  <c r="V6061" s="1"/>
  <c r="Y6061" s="1"/>
  <c r="S6062"/>
  <c r="U6062" s="1"/>
  <c r="X6062" s="1"/>
  <c r="T6062"/>
  <c r="V6062" s="1"/>
  <c r="Y6062" s="1"/>
  <c r="S6063"/>
  <c r="U6063" s="1"/>
  <c r="X6063" s="1"/>
  <c r="T6063"/>
  <c r="V6063" s="1"/>
  <c r="Y6063" s="1"/>
  <c r="S6064"/>
  <c r="U6064" s="1"/>
  <c r="X6064" s="1"/>
  <c r="T6064"/>
  <c r="V6064" s="1"/>
  <c r="Y6064" s="1"/>
  <c r="S6065"/>
  <c r="U6065" s="1"/>
  <c r="X6065" s="1"/>
  <c r="T6065"/>
  <c r="V6065" s="1"/>
  <c r="Y6065" s="1"/>
  <c r="S6066"/>
  <c r="U6066" s="1"/>
  <c r="X6066" s="1"/>
  <c r="T6066"/>
  <c r="V6066" s="1"/>
  <c r="S6067"/>
  <c r="U6067" s="1"/>
  <c r="X6067" s="1"/>
  <c r="T6067"/>
  <c r="V6067" s="1"/>
  <c r="Y6067" s="1"/>
  <c r="S6068"/>
  <c r="U6068" s="1"/>
  <c r="T6068"/>
  <c r="V6068" s="1"/>
  <c r="Y6068" s="1"/>
  <c r="S6069"/>
  <c r="U6069" s="1"/>
  <c r="X6069" s="1"/>
  <c r="T6069"/>
  <c r="V6069" s="1"/>
  <c r="Y6069" s="1"/>
  <c r="S6070"/>
  <c r="U6070" s="1"/>
  <c r="X6070" s="1"/>
  <c r="T6070"/>
  <c r="V6070" s="1"/>
  <c r="Y6070" s="1"/>
  <c r="S6071"/>
  <c r="U6071" s="1"/>
  <c r="X6071" s="1"/>
  <c r="T6071"/>
  <c r="V6071" s="1"/>
  <c r="Y6071" s="1"/>
  <c r="S6072"/>
  <c r="U6072" s="1"/>
  <c r="X6072" s="1"/>
  <c r="T6072"/>
  <c r="V6072" s="1"/>
  <c r="Y6072" s="1"/>
  <c r="S6073"/>
  <c r="U6073" s="1"/>
  <c r="X6073" s="1"/>
  <c r="T6073"/>
  <c r="V6073" s="1"/>
  <c r="Y6073" s="1"/>
  <c r="S6074"/>
  <c r="U6074" s="1"/>
  <c r="X6074" s="1"/>
  <c r="T6074"/>
  <c r="V6074" s="1"/>
  <c r="Y6074" s="1"/>
  <c r="S6075"/>
  <c r="U6075" s="1"/>
  <c r="X6075" s="1"/>
  <c r="T6075"/>
  <c r="V6075" s="1"/>
  <c r="Y6075" s="1"/>
  <c r="S6076"/>
  <c r="U6076" s="1"/>
  <c r="T6076"/>
  <c r="V6076" s="1"/>
  <c r="Y6076" s="1"/>
  <c r="S6077"/>
  <c r="U6077" s="1"/>
  <c r="X6077" s="1"/>
  <c r="T6077"/>
  <c r="V6077" s="1"/>
  <c r="Y6077" s="1"/>
  <c r="S6078"/>
  <c r="U6078" s="1"/>
  <c r="T6078"/>
  <c r="V6078" s="1"/>
  <c r="S6079"/>
  <c r="U6079" s="1"/>
  <c r="X6079" s="1"/>
  <c r="T6079"/>
  <c r="V6079" s="1"/>
  <c r="Y6079" s="1"/>
  <c r="S6080"/>
  <c r="U6080" s="1"/>
  <c r="X6080" s="1"/>
  <c r="T6080"/>
  <c r="V6080" s="1"/>
  <c r="Y6080" s="1"/>
  <c r="S6081"/>
  <c r="U6081" s="1"/>
  <c r="X6081" s="1"/>
  <c r="T6081"/>
  <c r="V6081" s="1"/>
  <c r="Y6081" s="1"/>
  <c r="S6082"/>
  <c r="U6082" s="1"/>
  <c r="X6082" s="1"/>
  <c r="T6082"/>
  <c r="V6082" s="1"/>
  <c r="Y6082" s="1"/>
  <c r="S6083"/>
  <c r="U6083" s="1"/>
  <c r="X6083" s="1"/>
  <c r="T6083"/>
  <c r="V6083" s="1"/>
  <c r="Y6083" s="1"/>
  <c r="S6084"/>
  <c r="U6084" s="1"/>
  <c r="X6084" s="1"/>
  <c r="T6084"/>
  <c r="V6084" s="1"/>
  <c r="Y6084" s="1"/>
  <c r="S6085"/>
  <c r="U6085" s="1"/>
  <c r="X6085" s="1"/>
  <c r="T6085"/>
  <c r="V6085" s="1"/>
  <c r="Y6085" s="1"/>
  <c r="S6086"/>
  <c r="U6086" s="1"/>
  <c r="X6086" s="1"/>
  <c r="T6086"/>
  <c r="V6086" s="1"/>
  <c r="Y6086" s="1"/>
  <c r="S6087"/>
  <c r="U6087" s="1"/>
  <c r="X6087" s="1"/>
  <c r="T6087"/>
  <c r="V6087" s="1"/>
  <c r="Y6087" s="1"/>
  <c r="S6088"/>
  <c r="U6088" s="1"/>
  <c r="T6088"/>
  <c r="V6088" s="1"/>
  <c r="Y6088" s="1"/>
  <c r="S6089"/>
  <c r="U6089" s="1"/>
  <c r="X6089" s="1"/>
  <c r="T6089"/>
  <c r="V6089" s="1"/>
  <c r="Y6089" s="1"/>
  <c r="S6090"/>
  <c r="U6090" s="1"/>
  <c r="X6090" s="1"/>
  <c r="T6090"/>
  <c r="V6090" s="1"/>
  <c r="Y6090" s="1"/>
  <c r="S6091"/>
  <c r="U6091" s="1"/>
  <c r="X6091" s="1"/>
  <c r="T6091"/>
  <c r="V6091" s="1"/>
  <c r="Y6091" s="1"/>
  <c r="S6092"/>
  <c r="U6092" s="1"/>
  <c r="T6092"/>
  <c r="V6092" s="1"/>
  <c r="Y6092" s="1"/>
  <c r="S6093"/>
  <c r="U6093" s="1"/>
  <c r="X6093" s="1"/>
  <c r="T6093"/>
  <c r="V6093" s="1"/>
  <c r="Y6093" s="1"/>
  <c r="I6081" i="7"/>
  <c r="I6080"/>
  <c r="I6079"/>
  <c r="I6078"/>
  <c r="I6077"/>
  <c r="I6076"/>
  <c r="I6075"/>
  <c r="I6074"/>
  <c r="I6073"/>
  <c r="I6072"/>
  <c r="I6071"/>
  <c r="I6070"/>
  <c r="I6069"/>
  <c r="I6068"/>
  <c r="I6067"/>
  <c r="I6066"/>
  <c r="I6065"/>
  <c r="I6064"/>
  <c r="I6063"/>
  <c r="I6062"/>
  <c r="I6061"/>
  <c r="I6060"/>
  <c r="I6059"/>
  <c r="I6058"/>
  <c r="I6057"/>
  <c r="I6056"/>
  <c r="I6055"/>
  <c r="I6054"/>
  <c r="I6053"/>
  <c r="I6052"/>
  <c r="I6051"/>
  <c r="I6050"/>
  <c r="I6049"/>
  <c r="I6048"/>
  <c r="I6047"/>
  <c r="I6046"/>
  <c r="I6045"/>
  <c r="I6044"/>
  <c r="I6043"/>
  <c r="I6042"/>
  <c r="I6041"/>
  <c r="I6040"/>
  <c r="I6039"/>
  <c r="I6038"/>
  <c r="I6037"/>
  <c r="I6036"/>
  <c r="I6035"/>
  <c r="I6034"/>
  <c r="I6033"/>
  <c r="I6032"/>
  <c r="I6031"/>
  <c r="I6030"/>
  <c r="I6029"/>
  <c r="I6028"/>
  <c r="I6027"/>
  <c r="I6026"/>
  <c r="I6025"/>
  <c r="I6024"/>
  <c r="I6023"/>
  <c r="I6022"/>
  <c r="I6021"/>
  <c r="I6020"/>
  <c r="I6019"/>
  <c r="I6018"/>
  <c r="I6017"/>
  <c r="I6016"/>
  <c r="I6015"/>
  <c r="I6014"/>
  <c r="I6013"/>
  <c r="I6012"/>
  <c r="I6011"/>
  <c r="I6010"/>
  <c r="I6009"/>
  <c r="I6008"/>
  <c r="I6007"/>
  <c r="I6006"/>
  <c r="I6005"/>
  <c r="I6004"/>
  <c r="I6003"/>
  <c r="I6002"/>
  <c r="I6001"/>
  <c r="I6000"/>
  <c r="I5999"/>
  <c r="I5998"/>
  <c r="I5997"/>
  <c r="I5996"/>
  <c r="I5995"/>
  <c r="I5994"/>
  <c r="I5993"/>
  <c r="I5992"/>
  <c r="I5991"/>
  <c r="I5990"/>
  <c r="I5989"/>
  <c r="I5988"/>
  <c r="I5987"/>
  <c r="I5986"/>
  <c r="I5985"/>
  <c r="I5984"/>
  <c r="I5983"/>
  <c r="I5982"/>
  <c r="I5981"/>
  <c r="I5980"/>
  <c r="I5979"/>
  <c r="I5978"/>
  <c r="I5977"/>
  <c r="I5976"/>
  <c r="I5975"/>
  <c r="I5974"/>
  <c r="I5973"/>
  <c r="I5972"/>
  <c r="I5971"/>
  <c r="I5970"/>
  <c r="I5969"/>
  <c r="I5968"/>
  <c r="I5967"/>
  <c r="I5966"/>
  <c r="I5965"/>
  <c r="I5964"/>
  <c r="I5963"/>
  <c r="I5962"/>
  <c r="I5961"/>
  <c r="I5960"/>
  <c r="I5959"/>
  <c r="I5958"/>
  <c r="I5957"/>
  <c r="I5956"/>
  <c r="I5955"/>
  <c r="I5954"/>
  <c r="I5953"/>
  <c r="I5952"/>
  <c r="I5951"/>
  <c r="I5950"/>
  <c r="I5949"/>
  <c r="I5948"/>
  <c r="I5947"/>
  <c r="I5946"/>
  <c r="I5945"/>
  <c r="I5944"/>
  <c r="I5943"/>
  <c r="I5942"/>
  <c r="I5941"/>
  <c r="I5940"/>
  <c r="I5939"/>
  <c r="I5938"/>
  <c r="I5937"/>
  <c r="I5936"/>
  <c r="I5935"/>
  <c r="I5934"/>
  <c r="I5933"/>
  <c r="I5932"/>
  <c r="I5931"/>
  <c r="I5930"/>
  <c r="I5929"/>
  <c r="I5928"/>
  <c r="I5927"/>
  <c r="I5926"/>
  <c r="I5925"/>
  <c r="I5924"/>
  <c r="I5923"/>
  <c r="I5922"/>
  <c r="I5921"/>
  <c r="I5920"/>
  <c r="I5919"/>
  <c r="I5918"/>
  <c r="I5917"/>
  <c r="I5916"/>
  <c r="I5915"/>
  <c r="I5914"/>
  <c r="I5913"/>
  <c r="I5912"/>
  <c r="I5911"/>
  <c r="I5910"/>
  <c r="I5909"/>
  <c r="I5908"/>
  <c r="I5907"/>
  <c r="I5906"/>
  <c r="I5905"/>
  <c r="I5904"/>
  <c r="I5903"/>
  <c r="I5902"/>
  <c r="I5901"/>
  <c r="I5900"/>
  <c r="I5899"/>
  <c r="I5898"/>
  <c r="I5897"/>
  <c r="I5896"/>
  <c r="I5895"/>
  <c r="I5894"/>
  <c r="I5893"/>
  <c r="I5892"/>
  <c r="I5891"/>
  <c r="I5890"/>
  <c r="I5889"/>
  <c r="I5888"/>
  <c r="I5887"/>
  <c r="I5886"/>
  <c r="I5885"/>
  <c r="I5884"/>
  <c r="I5883"/>
  <c r="I5882"/>
  <c r="I5881"/>
  <c r="I5880"/>
  <c r="I5879"/>
  <c r="I5878"/>
  <c r="I5877"/>
  <c r="I5876"/>
  <c r="I5875"/>
  <c r="I5874"/>
  <c r="I5873"/>
  <c r="I5872"/>
  <c r="I5871"/>
  <c r="I5870"/>
  <c r="I5869"/>
  <c r="I5868"/>
  <c r="I5867"/>
  <c r="I5866"/>
  <c r="I5865"/>
  <c r="I5864"/>
  <c r="I5863"/>
  <c r="I5862"/>
  <c r="I5861"/>
  <c r="I5860"/>
  <c r="I5859"/>
  <c r="I5858"/>
  <c r="I5857"/>
  <c r="I5856"/>
  <c r="I5855"/>
  <c r="I5854"/>
  <c r="I5853"/>
  <c r="I5852"/>
  <c r="I5851"/>
  <c r="I5850"/>
  <c r="I5849"/>
  <c r="I5848"/>
  <c r="I5847"/>
  <c r="I5846"/>
  <c r="I5845"/>
  <c r="I5844"/>
  <c r="I5843"/>
  <c r="I5842"/>
  <c r="I5841"/>
  <c r="I5840"/>
  <c r="I5839"/>
  <c r="I5838"/>
  <c r="I5837"/>
  <c r="I5836"/>
  <c r="I5835"/>
  <c r="I5834"/>
  <c r="I5833"/>
  <c r="I5832"/>
  <c r="I5831"/>
  <c r="I5830"/>
  <c r="I5829"/>
  <c r="I5828"/>
  <c r="I5827"/>
  <c r="I5826"/>
  <c r="I5825"/>
  <c r="I5824"/>
  <c r="I5823"/>
  <c r="I5822"/>
  <c r="I5821"/>
  <c r="I5820"/>
  <c r="I5819"/>
  <c r="I5818"/>
  <c r="I5817"/>
  <c r="I5816"/>
  <c r="I5815"/>
  <c r="I5814"/>
  <c r="I5813"/>
  <c r="I5812"/>
  <c r="I5811"/>
  <c r="I5810"/>
  <c r="I5809"/>
  <c r="I5808"/>
  <c r="I5807"/>
  <c r="I5806"/>
  <c r="I5805"/>
  <c r="I5804"/>
  <c r="I5803"/>
  <c r="I5802"/>
  <c r="I5801"/>
  <c r="I5800"/>
  <c r="I5799"/>
  <c r="I5798"/>
  <c r="I5797"/>
  <c r="I5796"/>
  <c r="I5795"/>
  <c r="I5794"/>
  <c r="I5793"/>
  <c r="I5792"/>
  <c r="I5791"/>
  <c r="I5790"/>
  <c r="I5789"/>
  <c r="I5788"/>
  <c r="I5787"/>
  <c r="I5786"/>
  <c r="I5785"/>
  <c r="I5784"/>
  <c r="I5783"/>
  <c r="I5782"/>
  <c r="I5781"/>
  <c r="I5780"/>
  <c r="I5779"/>
  <c r="I5778"/>
  <c r="I5777"/>
  <c r="I5776"/>
  <c r="I5775"/>
  <c r="I5774"/>
  <c r="I5773"/>
  <c r="I5772"/>
  <c r="I5771"/>
  <c r="I5770"/>
  <c r="I5769"/>
  <c r="I5768"/>
  <c r="I5767"/>
  <c r="I5766"/>
  <c r="I5765"/>
  <c r="I5764"/>
  <c r="I5763"/>
  <c r="I5762"/>
  <c r="I5761"/>
  <c r="I5760"/>
  <c r="I5759"/>
  <c r="I5758"/>
  <c r="I5757"/>
  <c r="I5756"/>
  <c r="I5755"/>
  <c r="I5754"/>
  <c r="I5753"/>
  <c r="I5752"/>
  <c r="I5751"/>
  <c r="I5750"/>
  <c r="I5749"/>
  <c r="I5748"/>
  <c r="I5747"/>
  <c r="I5746"/>
  <c r="I5745"/>
  <c r="I5744"/>
  <c r="I5743"/>
  <c r="I5742"/>
  <c r="I5741"/>
  <c r="I5740"/>
  <c r="I5739"/>
  <c r="I5738"/>
  <c r="I5737"/>
  <c r="I5736"/>
  <c r="I5735"/>
  <c r="I5734"/>
  <c r="I5733"/>
  <c r="I5732"/>
  <c r="I5731"/>
  <c r="I5730"/>
  <c r="I5729"/>
  <c r="I5728"/>
  <c r="I5727"/>
  <c r="I5726"/>
  <c r="I5725"/>
  <c r="I5724"/>
  <c r="I5723"/>
  <c r="I5722"/>
  <c r="I5721"/>
  <c r="I5720"/>
  <c r="I5719"/>
  <c r="I5718"/>
  <c r="I5717"/>
  <c r="I5716"/>
  <c r="I5715"/>
  <c r="I5714"/>
  <c r="I5713"/>
  <c r="I5712"/>
  <c r="I5711"/>
  <c r="I5710"/>
  <c r="I5709"/>
  <c r="I5708"/>
  <c r="I5707"/>
  <c r="I5706"/>
  <c r="I5705"/>
  <c r="I5704"/>
  <c r="I5703"/>
  <c r="I5702"/>
  <c r="I5701"/>
  <c r="I5700"/>
  <c r="I5699"/>
  <c r="I5698"/>
  <c r="I5697"/>
  <c r="I5696"/>
  <c r="I5695"/>
  <c r="I5694"/>
  <c r="I5693"/>
  <c r="I5692"/>
  <c r="I5691"/>
  <c r="I5690"/>
  <c r="I5689"/>
  <c r="I5688"/>
  <c r="I5687"/>
  <c r="I5686"/>
  <c r="I5685"/>
  <c r="I5684"/>
  <c r="I5683"/>
  <c r="I5682"/>
  <c r="I5681"/>
  <c r="I5680"/>
  <c r="I5679"/>
  <c r="I5678"/>
  <c r="I5677"/>
  <c r="I5676"/>
  <c r="I5675"/>
  <c r="I5674"/>
  <c r="I5673"/>
  <c r="I5672"/>
  <c r="I5671"/>
  <c r="I5670"/>
  <c r="I5669"/>
  <c r="I5668"/>
  <c r="I5667"/>
  <c r="I5666"/>
  <c r="I5665"/>
  <c r="I5664"/>
  <c r="I5663"/>
  <c r="I5662"/>
  <c r="I5661"/>
  <c r="I5660"/>
  <c r="I5659"/>
  <c r="I5658"/>
  <c r="I5657"/>
  <c r="I5656"/>
  <c r="I5655"/>
  <c r="I5654"/>
  <c r="I5653"/>
  <c r="I5652"/>
  <c r="I5651"/>
  <c r="I5650"/>
  <c r="I5649"/>
  <c r="I5648"/>
  <c r="I5647"/>
  <c r="I5646"/>
  <c r="I5645"/>
  <c r="I5644"/>
  <c r="I5643"/>
  <c r="I5642"/>
  <c r="I5641"/>
  <c r="I5640"/>
  <c r="I5639"/>
  <c r="I5638"/>
  <c r="I5637"/>
  <c r="I5636"/>
  <c r="I5635"/>
  <c r="I5634"/>
  <c r="I5633"/>
  <c r="I5632"/>
  <c r="I5631"/>
  <c r="I5630"/>
  <c r="I5629"/>
  <c r="I5628"/>
  <c r="I5627"/>
  <c r="I5626"/>
  <c r="I5625"/>
  <c r="I5624"/>
  <c r="I5623"/>
  <c r="I5622"/>
  <c r="I5621"/>
  <c r="I5620"/>
  <c r="I5619"/>
  <c r="I5618"/>
  <c r="I5617"/>
  <c r="I5616"/>
  <c r="I5615"/>
  <c r="I5614"/>
  <c r="I5613"/>
  <c r="I5612"/>
  <c r="I5611"/>
  <c r="I5610"/>
  <c r="I5609"/>
  <c r="I5608"/>
  <c r="I5607"/>
  <c r="I5606"/>
  <c r="I5605"/>
  <c r="I5604"/>
  <c r="I5603"/>
  <c r="I5602"/>
  <c r="I5601"/>
  <c r="I5600"/>
  <c r="I5599"/>
  <c r="I5598"/>
  <c r="I5597"/>
  <c r="I5596"/>
  <c r="I5595"/>
  <c r="I5594"/>
  <c r="I5593"/>
  <c r="I5592"/>
  <c r="I5591"/>
  <c r="I5590"/>
  <c r="I5589"/>
  <c r="I5588"/>
  <c r="I5587"/>
  <c r="I5586"/>
  <c r="I5585"/>
  <c r="I5584"/>
  <c r="I5583"/>
  <c r="I5582"/>
  <c r="I5581"/>
  <c r="I5580"/>
  <c r="I5579"/>
  <c r="I5578"/>
  <c r="I5577"/>
  <c r="I5576"/>
  <c r="I5575"/>
  <c r="I5574"/>
  <c r="I5573"/>
  <c r="I5572"/>
  <c r="I5571"/>
  <c r="I5570"/>
  <c r="I5569"/>
  <c r="I5568"/>
  <c r="I5567"/>
  <c r="I5566"/>
  <c r="I5565"/>
  <c r="I5564"/>
  <c r="I5563"/>
  <c r="I5562"/>
  <c r="I5561"/>
  <c r="I5560"/>
  <c r="I5559"/>
  <c r="I5558"/>
  <c r="I5557"/>
  <c r="I5556"/>
  <c r="I5555"/>
  <c r="I5554"/>
  <c r="I5553"/>
  <c r="I5552"/>
  <c r="I5551"/>
  <c r="I5550"/>
  <c r="I5549"/>
  <c r="I5548"/>
  <c r="I5547"/>
  <c r="I5546"/>
  <c r="I5545"/>
  <c r="I5544"/>
  <c r="I5543"/>
  <c r="I5542"/>
  <c r="I5541"/>
  <c r="I5540"/>
  <c r="I5539"/>
  <c r="I5538"/>
  <c r="I5537"/>
  <c r="I5536"/>
  <c r="I5535"/>
  <c r="I5534"/>
  <c r="I5533"/>
  <c r="I5532"/>
  <c r="I5531"/>
  <c r="I5530"/>
  <c r="I5529"/>
  <c r="I5528"/>
  <c r="I5527"/>
  <c r="I5526"/>
  <c r="I5525"/>
  <c r="I5524"/>
  <c r="I5523"/>
  <c r="I5522"/>
  <c r="I5521"/>
  <c r="I5520"/>
  <c r="I5519"/>
  <c r="I5518"/>
  <c r="I5517"/>
  <c r="I5516"/>
  <c r="I5515"/>
  <c r="I5514"/>
  <c r="I5513"/>
  <c r="I5512"/>
  <c r="I5511"/>
  <c r="I5510"/>
  <c r="I5509"/>
  <c r="I5508"/>
  <c r="I5507"/>
  <c r="I5506"/>
  <c r="I5505"/>
  <c r="I5504"/>
  <c r="I5503"/>
  <c r="I5502"/>
  <c r="I5501"/>
  <c r="I5500"/>
  <c r="I5499"/>
  <c r="I5498"/>
  <c r="I5497"/>
  <c r="I5496"/>
  <c r="I5495"/>
  <c r="I5494"/>
  <c r="I5493"/>
  <c r="I5492"/>
  <c r="I5491"/>
  <c r="I5490"/>
  <c r="I5489"/>
  <c r="I5488"/>
  <c r="I5487"/>
  <c r="I5486"/>
  <c r="I5485"/>
  <c r="I5484"/>
  <c r="I5483"/>
  <c r="I5482"/>
  <c r="I5481"/>
  <c r="I5480"/>
  <c r="I5479"/>
  <c r="I5478"/>
  <c r="I5477"/>
  <c r="I5476"/>
  <c r="I5475"/>
  <c r="I5474"/>
  <c r="I5473"/>
  <c r="I5472"/>
  <c r="I5471"/>
  <c r="I5470"/>
  <c r="I5469"/>
  <c r="I5468"/>
  <c r="I5467"/>
  <c r="I5466"/>
  <c r="I5465"/>
  <c r="I5464"/>
  <c r="I5463"/>
  <c r="I5462"/>
  <c r="I5461"/>
  <c r="I5460"/>
  <c r="I5459"/>
  <c r="I5458"/>
  <c r="I5457"/>
  <c r="I5456"/>
  <c r="I5455"/>
  <c r="I5454"/>
  <c r="I5453"/>
  <c r="I5452"/>
  <c r="I5451"/>
  <c r="I5450"/>
  <c r="I5449"/>
  <c r="I5448"/>
  <c r="I5447"/>
  <c r="I5446"/>
  <c r="I5445"/>
  <c r="I5444"/>
  <c r="I5443"/>
  <c r="I5442"/>
  <c r="I5441"/>
  <c r="I5440"/>
  <c r="I5439"/>
  <c r="I5438"/>
  <c r="I5437"/>
  <c r="I5436"/>
  <c r="I5435"/>
  <c r="I5434"/>
  <c r="I5433"/>
  <c r="I5432"/>
  <c r="I5431"/>
  <c r="I5430"/>
  <c r="I5429"/>
  <c r="I5428"/>
  <c r="I5427"/>
  <c r="I5426"/>
  <c r="I5425"/>
  <c r="I5424"/>
  <c r="I5423"/>
  <c r="I5422"/>
  <c r="I5421"/>
  <c r="I5420"/>
  <c r="I5419"/>
  <c r="I5418"/>
  <c r="I5417"/>
  <c r="I5416"/>
  <c r="I5415"/>
  <c r="I5414"/>
  <c r="I5413"/>
  <c r="I5412"/>
  <c r="I5411"/>
  <c r="I5410"/>
  <c r="I5409"/>
  <c r="I5408"/>
  <c r="I5407"/>
  <c r="I5406"/>
  <c r="I5405"/>
  <c r="I5404"/>
  <c r="I5403"/>
  <c r="I5402"/>
  <c r="I5401"/>
  <c r="I5400"/>
  <c r="I5399"/>
  <c r="I5398"/>
  <c r="I5397"/>
  <c r="I5396"/>
  <c r="I5395"/>
  <c r="I5394"/>
  <c r="I5393"/>
  <c r="I5392"/>
  <c r="I5391"/>
  <c r="I5390"/>
  <c r="I5389"/>
  <c r="I5388"/>
  <c r="I5387"/>
  <c r="I5386"/>
  <c r="I5385"/>
  <c r="I5384"/>
  <c r="I5383"/>
  <c r="I5382"/>
  <c r="I5381"/>
  <c r="I5380"/>
  <c r="I5379"/>
  <c r="I5378"/>
  <c r="I5377"/>
  <c r="I5376"/>
  <c r="I5375"/>
  <c r="I5374"/>
  <c r="I5373"/>
  <c r="I5372"/>
  <c r="I5371"/>
  <c r="I5370"/>
  <c r="I5369"/>
  <c r="I5368"/>
  <c r="I5367"/>
  <c r="I5366"/>
  <c r="I5365"/>
  <c r="I5364"/>
  <c r="I5363"/>
  <c r="I5362"/>
  <c r="I5361"/>
  <c r="I5360"/>
  <c r="I5359"/>
  <c r="I5358"/>
  <c r="I5357"/>
  <c r="I5356"/>
  <c r="I5355"/>
  <c r="I5354"/>
  <c r="I5353"/>
  <c r="I5352"/>
  <c r="I5351"/>
  <c r="I5350"/>
  <c r="I5349"/>
  <c r="I5348"/>
  <c r="I5347"/>
  <c r="I5346"/>
  <c r="I5345"/>
  <c r="I5344"/>
  <c r="I5343"/>
  <c r="I5342"/>
  <c r="I5341"/>
  <c r="I5340"/>
  <c r="I5339"/>
  <c r="I5338"/>
  <c r="I5337"/>
  <c r="I5336"/>
  <c r="I5335"/>
  <c r="I5334"/>
  <c r="I5333"/>
  <c r="I5332"/>
  <c r="I5331"/>
  <c r="I5330"/>
  <c r="I5329"/>
  <c r="I5328"/>
  <c r="I5327"/>
  <c r="I5326"/>
  <c r="I5325"/>
  <c r="I5324"/>
  <c r="I5323"/>
  <c r="I5322"/>
  <c r="I5321"/>
  <c r="I5320"/>
  <c r="I5319"/>
  <c r="I5318"/>
  <c r="I5317"/>
  <c r="I5316"/>
  <c r="I5315"/>
  <c r="I5314"/>
  <c r="I5313"/>
  <c r="I5312"/>
  <c r="I5311"/>
  <c r="I5310"/>
  <c r="I5309"/>
  <c r="I5308"/>
  <c r="I5307"/>
  <c r="I5306"/>
  <c r="I5305"/>
  <c r="I5304"/>
  <c r="I5303"/>
  <c r="I5302"/>
  <c r="I5301"/>
  <c r="I5300"/>
  <c r="I5299"/>
  <c r="I5298"/>
  <c r="I5297"/>
  <c r="I5296"/>
  <c r="I5295"/>
  <c r="I5294"/>
  <c r="I5293"/>
  <c r="I5292"/>
  <c r="I5291"/>
  <c r="I5290"/>
  <c r="I5289"/>
  <c r="I5288"/>
  <c r="I5287"/>
  <c r="I5286"/>
  <c r="I5285"/>
  <c r="I5284"/>
  <c r="I5283"/>
  <c r="I5282"/>
  <c r="I5281"/>
  <c r="I5280"/>
  <c r="I5279"/>
  <c r="I5278"/>
  <c r="I5277"/>
  <c r="I5276"/>
  <c r="I5275"/>
  <c r="I5274"/>
  <c r="I5273"/>
  <c r="I5272"/>
  <c r="I5271"/>
  <c r="I5270"/>
  <c r="I5269"/>
  <c r="I5268"/>
  <c r="I5267"/>
  <c r="I5266"/>
  <c r="I5265"/>
  <c r="I5264"/>
  <c r="I5263"/>
  <c r="I5262"/>
  <c r="I5261"/>
  <c r="I5260"/>
  <c r="I5259"/>
  <c r="I5258"/>
  <c r="I5257"/>
  <c r="I5256"/>
  <c r="I5255"/>
  <c r="I5254"/>
  <c r="I5253"/>
  <c r="I5252"/>
  <c r="I5251"/>
  <c r="I5250"/>
  <c r="I5249"/>
  <c r="I5248"/>
  <c r="I5247"/>
  <c r="I5246"/>
  <c r="I5245"/>
  <c r="I5244"/>
  <c r="I5243"/>
  <c r="I5242"/>
  <c r="I5241"/>
  <c r="I5240"/>
  <c r="I5239"/>
  <c r="I5238"/>
  <c r="I5237"/>
  <c r="I5236"/>
  <c r="I5235"/>
  <c r="I5234"/>
  <c r="I5233"/>
  <c r="I5232"/>
  <c r="I5231"/>
  <c r="I5230"/>
  <c r="I5229"/>
  <c r="I5228"/>
  <c r="I5227"/>
  <c r="I5226"/>
  <c r="I5225"/>
  <c r="I5224"/>
  <c r="I5223"/>
  <c r="I5222"/>
  <c r="I5221"/>
  <c r="I5220"/>
  <c r="I5219"/>
  <c r="I5218"/>
  <c r="I5217"/>
  <c r="I5216"/>
  <c r="I5215"/>
  <c r="I5214"/>
  <c r="I5213"/>
  <c r="I5212"/>
  <c r="I5211"/>
  <c r="I5210"/>
  <c r="I5209"/>
  <c r="I5208"/>
  <c r="I5207"/>
  <c r="I5206"/>
  <c r="I5205"/>
  <c r="I5204"/>
  <c r="I5203"/>
  <c r="I5202"/>
  <c r="I5201"/>
  <c r="I5200"/>
  <c r="I5199"/>
  <c r="I5198"/>
  <c r="I5197"/>
  <c r="I5196"/>
  <c r="I5195"/>
  <c r="I5194"/>
  <c r="I5193"/>
  <c r="I5192"/>
  <c r="I5191"/>
  <c r="I5190"/>
  <c r="I5189"/>
  <c r="I5188"/>
  <c r="I5187"/>
  <c r="I5186"/>
  <c r="I5185"/>
  <c r="I5184"/>
  <c r="I5183"/>
  <c r="I5182"/>
  <c r="I5181"/>
  <c r="I5180"/>
  <c r="I5179"/>
  <c r="I5178"/>
  <c r="I5177"/>
  <c r="I5176"/>
  <c r="I5175"/>
  <c r="I5174"/>
  <c r="I5173"/>
  <c r="I5172"/>
  <c r="I5171"/>
  <c r="I5170"/>
  <c r="I5169"/>
  <c r="I5168"/>
  <c r="I5167"/>
  <c r="I5166"/>
  <c r="I5165"/>
  <c r="I5164"/>
  <c r="I5163"/>
  <c r="I5162"/>
  <c r="I5161"/>
  <c r="I5160"/>
  <c r="I5159"/>
  <c r="I5158"/>
  <c r="I5157"/>
  <c r="I5156"/>
  <c r="I5155"/>
  <c r="I5154"/>
  <c r="I5153"/>
  <c r="I5152"/>
  <c r="I5151"/>
  <c r="I5150"/>
  <c r="I5149"/>
  <c r="I5148"/>
  <c r="I5147"/>
  <c r="I5146"/>
  <c r="I5145"/>
  <c r="I5144"/>
  <c r="I5143"/>
  <c r="I5142"/>
  <c r="I5141"/>
  <c r="I5140"/>
  <c r="I5139"/>
  <c r="I5138"/>
  <c r="I5137"/>
  <c r="I5136"/>
  <c r="I5135"/>
  <c r="I5134"/>
  <c r="I5133"/>
  <c r="I5132"/>
  <c r="I5131"/>
  <c r="I5130"/>
  <c r="I5129"/>
  <c r="I5128"/>
  <c r="I5127"/>
  <c r="I5126"/>
  <c r="I5125"/>
  <c r="I5124"/>
  <c r="I5123"/>
  <c r="I5122"/>
  <c r="I5121"/>
  <c r="I5120"/>
  <c r="I5119"/>
  <c r="I5118"/>
  <c r="I5117"/>
  <c r="I5116"/>
  <c r="I5115"/>
  <c r="I5114"/>
  <c r="I5113"/>
  <c r="I5112"/>
  <c r="I5111"/>
  <c r="I5110"/>
  <c r="I5109"/>
  <c r="I5108"/>
  <c r="I5107"/>
  <c r="I5106"/>
  <c r="I5105"/>
  <c r="I5104"/>
  <c r="I5103"/>
  <c r="I5102"/>
  <c r="I5101"/>
  <c r="I5100"/>
  <c r="I5099"/>
  <c r="I5098"/>
  <c r="I5097"/>
  <c r="I5096"/>
  <c r="I5095"/>
  <c r="I5094"/>
  <c r="I5093"/>
  <c r="I5092"/>
  <c r="I5091"/>
  <c r="I5090"/>
  <c r="I5089"/>
  <c r="I5088"/>
  <c r="I5087"/>
  <c r="I5086"/>
  <c r="I5085"/>
  <c r="I5084"/>
  <c r="I5083"/>
  <c r="I5082"/>
  <c r="I5081"/>
  <c r="I5080"/>
  <c r="I5079"/>
  <c r="I5078"/>
  <c r="I5077"/>
  <c r="I5076"/>
  <c r="I5075"/>
  <c r="I5074"/>
  <c r="I5073"/>
  <c r="I5072"/>
  <c r="I5071"/>
  <c r="I5070"/>
  <c r="I5069"/>
  <c r="I5068"/>
  <c r="I5067"/>
  <c r="I5066"/>
  <c r="I5065"/>
  <c r="I5064"/>
  <c r="I5063"/>
  <c r="I5062"/>
  <c r="I5061"/>
  <c r="I5060"/>
  <c r="I5059"/>
  <c r="I5058"/>
  <c r="I5057"/>
  <c r="I5056"/>
  <c r="I5055"/>
  <c r="I5054"/>
  <c r="I5053"/>
  <c r="I5052"/>
  <c r="I5051"/>
  <c r="I5050"/>
  <c r="I5049"/>
  <c r="I5048"/>
  <c r="I5047"/>
  <c r="I5046"/>
  <c r="I5045"/>
  <c r="I5044"/>
  <c r="I5043"/>
  <c r="I5042"/>
  <c r="I5041"/>
  <c r="I5040"/>
  <c r="I5039"/>
  <c r="I5038"/>
  <c r="I5037"/>
  <c r="I5036"/>
  <c r="I5035"/>
  <c r="I5034"/>
  <c r="I5033"/>
  <c r="I5032"/>
  <c r="I5031"/>
  <c r="I5030"/>
  <c r="I5029"/>
  <c r="I5028"/>
  <c r="I5027"/>
  <c r="I5026"/>
  <c r="I5025"/>
  <c r="I5024"/>
  <c r="I5023"/>
  <c r="I5022"/>
  <c r="I5021"/>
  <c r="I5020"/>
  <c r="I5019"/>
  <c r="I5018"/>
  <c r="I5017"/>
  <c r="I5016"/>
  <c r="I5015"/>
  <c r="I5014"/>
  <c r="I5013"/>
  <c r="I5012"/>
  <c r="I5011"/>
  <c r="I5010"/>
  <c r="I5009"/>
  <c r="I5008"/>
  <c r="I5007"/>
  <c r="I5006"/>
  <c r="I5005"/>
  <c r="I5004"/>
  <c r="I5003"/>
  <c r="I5002"/>
  <c r="I5001"/>
  <c r="I5000"/>
  <c r="I4999"/>
  <c r="I4998"/>
  <c r="I4997"/>
  <c r="I4996"/>
  <c r="I4995"/>
  <c r="I4994"/>
  <c r="I4993"/>
  <c r="I4992"/>
  <c r="I4991"/>
  <c r="I4990"/>
  <c r="I4989"/>
  <c r="I4988"/>
  <c r="I4987"/>
  <c r="I4986"/>
  <c r="I4985"/>
  <c r="I4984"/>
  <c r="I4983"/>
  <c r="I4982"/>
  <c r="I4981"/>
  <c r="I4980"/>
  <c r="I4979"/>
  <c r="I4978"/>
  <c r="I4977"/>
  <c r="I4976"/>
  <c r="I4975"/>
  <c r="I4974"/>
  <c r="I4973"/>
  <c r="I4972"/>
  <c r="I4971"/>
  <c r="I4970"/>
  <c r="I4969"/>
  <c r="I4968"/>
  <c r="I4967"/>
  <c r="I4966"/>
  <c r="I4965"/>
  <c r="I4964"/>
  <c r="I4963"/>
  <c r="I4962"/>
  <c r="I4961"/>
  <c r="I4960"/>
  <c r="I4959"/>
  <c r="I4958"/>
  <c r="I4957"/>
  <c r="I4956"/>
  <c r="I4955"/>
  <c r="I4954"/>
  <c r="I4953"/>
  <c r="I4952"/>
  <c r="I4951"/>
  <c r="I4950"/>
  <c r="I4949"/>
  <c r="I4948"/>
  <c r="I4947"/>
  <c r="I4946"/>
  <c r="I4945"/>
  <c r="I4944"/>
  <c r="I4943"/>
  <c r="I4942"/>
  <c r="I4941"/>
  <c r="I4940"/>
  <c r="I4939"/>
  <c r="I4938"/>
  <c r="I4937"/>
  <c r="I4936"/>
  <c r="I4935"/>
  <c r="I4934"/>
  <c r="I4933"/>
  <c r="I4932"/>
  <c r="I4931"/>
  <c r="I4930"/>
  <c r="I4929"/>
  <c r="I4928"/>
  <c r="I4927"/>
  <c r="I4926"/>
  <c r="I4925"/>
  <c r="I4924"/>
  <c r="I4923"/>
  <c r="I4922"/>
  <c r="I4921"/>
  <c r="I4920"/>
  <c r="I4919"/>
  <c r="I4918"/>
  <c r="I4917"/>
  <c r="I4916"/>
  <c r="I4915"/>
  <c r="I4914"/>
  <c r="I4913"/>
  <c r="I4912"/>
  <c r="I4911"/>
  <c r="I4910"/>
  <c r="I4909"/>
  <c r="I4908"/>
  <c r="I4907"/>
  <c r="I4906"/>
  <c r="I4905"/>
  <c r="I4904"/>
  <c r="I4903"/>
  <c r="I4902"/>
  <c r="I4901"/>
  <c r="I4900"/>
  <c r="I4899"/>
  <c r="I4898"/>
  <c r="I4897"/>
  <c r="I4896"/>
  <c r="I4895"/>
  <c r="I4894"/>
  <c r="I4893"/>
  <c r="I4892"/>
  <c r="I4891"/>
  <c r="I4890"/>
  <c r="I4889"/>
  <c r="I4888"/>
  <c r="I4887"/>
  <c r="I4886"/>
  <c r="I4885"/>
  <c r="I4884"/>
  <c r="I4883"/>
  <c r="I4882"/>
  <c r="I4881"/>
  <c r="I4880"/>
  <c r="I4879"/>
  <c r="I4878"/>
  <c r="I4877"/>
  <c r="I4876"/>
  <c r="I4875"/>
  <c r="I4874"/>
  <c r="I4873"/>
  <c r="I4872"/>
  <c r="I4871"/>
  <c r="I4870"/>
  <c r="I4869"/>
  <c r="I4868"/>
  <c r="I4867"/>
  <c r="I4866"/>
  <c r="I4865"/>
  <c r="I4864"/>
  <c r="I4863"/>
  <c r="I4862"/>
  <c r="I4861"/>
  <c r="I4860"/>
  <c r="I4859"/>
  <c r="I4858"/>
  <c r="I4857"/>
  <c r="I4856"/>
  <c r="I4855"/>
  <c r="I4854"/>
  <c r="I4853"/>
  <c r="I4852"/>
  <c r="I4851"/>
  <c r="I4850"/>
  <c r="I4849"/>
  <c r="I4848"/>
  <c r="I4847"/>
  <c r="I4846"/>
  <c r="I4845"/>
  <c r="I4844"/>
  <c r="I4843"/>
  <c r="I4842"/>
  <c r="I4841"/>
  <c r="I4840"/>
  <c r="I4839"/>
  <c r="I4838"/>
  <c r="I4837"/>
  <c r="I4836"/>
  <c r="I4835"/>
  <c r="I4834"/>
  <c r="I4833"/>
  <c r="I4832"/>
  <c r="I4831"/>
  <c r="I4830"/>
  <c r="I4829"/>
  <c r="I4828"/>
  <c r="I4827"/>
  <c r="I4826"/>
  <c r="I4825"/>
  <c r="I4824"/>
  <c r="I4823"/>
  <c r="I4822"/>
  <c r="I4821"/>
  <c r="I4820"/>
  <c r="I4819"/>
  <c r="I4818"/>
  <c r="I4817"/>
  <c r="I4816"/>
  <c r="I4815"/>
  <c r="I4814"/>
  <c r="I4813"/>
  <c r="I4812"/>
  <c r="I4811"/>
  <c r="I4810"/>
  <c r="I4809"/>
  <c r="I4808"/>
  <c r="I4807"/>
  <c r="I4806"/>
  <c r="I4805"/>
  <c r="I4804"/>
  <c r="I4803"/>
  <c r="I4802"/>
  <c r="I4801"/>
  <c r="I4800"/>
  <c r="I4799"/>
  <c r="I4798"/>
  <c r="I4797"/>
  <c r="I4796"/>
  <c r="I4795"/>
  <c r="I4794"/>
  <c r="I4793"/>
  <c r="I4792"/>
  <c r="I4791"/>
  <c r="I4790"/>
  <c r="I4789"/>
  <c r="I4788"/>
  <c r="I4787"/>
  <c r="I4786"/>
  <c r="I4785"/>
  <c r="I4784"/>
  <c r="I4783"/>
  <c r="I4782"/>
  <c r="I4781"/>
  <c r="I4780"/>
  <c r="I4779"/>
  <c r="I4778"/>
  <c r="I4777"/>
  <c r="I4776"/>
  <c r="I4775"/>
  <c r="I4774"/>
  <c r="I4773"/>
  <c r="I4772"/>
  <c r="I4771"/>
  <c r="I4770"/>
  <c r="I4769"/>
  <c r="I4768"/>
  <c r="I4767"/>
  <c r="I4766"/>
  <c r="I4765"/>
  <c r="I4764"/>
  <c r="I4763"/>
  <c r="I4762"/>
  <c r="I4761"/>
  <c r="I4760"/>
  <c r="I4759"/>
  <c r="I4758"/>
  <c r="I4757"/>
  <c r="I4756"/>
  <c r="I4755"/>
  <c r="I4754"/>
  <c r="I4753"/>
  <c r="I4752"/>
  <c r="I4751"/>
  <c r="I4750"/>
  <c r="I4749"/>
  <c r="I4748"/>
  <c r="I4747"/>
  <c r="I4746"/>
  <c r="I4745"/>
  <c r="I4744"/>
  <c r="I4743"/>
  <c r="I4742"/>
  <c r="I4741"/>
  <c r="I4740"/>
  <c r="I4739"/>
  <c r="I4738"/>
  <c r="I4737"/>
  <c r="I4736"/>
  <c r="I4735"/>
  <c r="I4734"/>
  <c r="I4733"/>
  <c r="I4732"/>
  <c r="I4731"/>
  <c r="I4730"/>
  <c r="I4729"/>
  <c r="I4728"/>
  <c r="I4727"/>
  <c r="I4726"/>
  <c r="I4725"/>
  <c r="I4724"/>
  <c r="I4723"/>
  <c r="I4722"/>
  <c r="I4721"/>
  <c r="I4720"/>
  <c r="I4719"/>
  <c r="I4718"/>
  <c r="I4717"/>
  <c r="I4716"/>
  <c r="I4715"/>
  <c r="I4714"/>
  <c r="I4713"/>
  <c r="I4712"/>
  <c r="I4711"/>
  <c r="I4710"/>
  <c r="I4709"/>
  <c r="I4708"/>
  <c r="I4707"/>
  <c r="I4706"/>
  <c r="I4705"/>
  <c r="I4704"/>
  <c r="I4703"/>
  <c r="I4702"/>
  <c r="I4701"/>
  <c r="I4700"/>
  <c r="I4699"/>
  <c r="I4698"/>
  <c r="I4697"/>
  <c r="I4696"/>
  <c r="I4695"/>
  <c r="I4694"/>
  <c r="I4693"/>
  <c r="I4692"/>
  <c r="I4691"/>
  <c r="I4690"/>
  <c r="I4689"/>
  <c r="I4688"/>
  <c r="I4687"/>
  <c r="I4686"/>
  <c r="I4685"/>
  <c r="I4684"/>
  <c r="I4683"/>
  <c r="I4682"/>
  <c r="I4681"/>
  <c r="I4680"/>
  <c r="I4679"/>
  <c r="I4678"/>
  <c r="I4677"/>
  <c r="I4676"/>
  <c r="I4675"/>
  <c r="I4674"/>
  <c r="I4673"/>
  <c r="I4672"/>
  <c r="I4671"/>
  <c r="I4670"/>
  <c r="I4669"/>
  <c r="I4668"/>
  <c r="I4667"/>
  <c r="I4666"/>
  <c r="I4665"/>
  <c r="I4664"/>
  <c r="I4663"/>
  <c r="I4662"/>
  <c r="I4661"/>
  <c r="I4660"/>
  <c r="I4659"/>
  <c r="I4658"/>
  <c r="I4657"/>
  <c r="I4656"/>
  <c r="I4655"/>
  <c r="I4654"/>
  <c r="I4653"/>
  <c r="I4652"/>
  <c r="I4651"/>
  <c r="I4650"/>
  <c r="I4649"/>
  <c r="I4648"/>
  <c r="I4647"/>
  <c r="I4646"/>
  <c r="I4645"/>
  <c r="I4644"/>
  <c r="I4643"/>
  <c r="I4642"/>
  <c r="I4641"/>
  <c r="I4640"/>
  <c r="I4639"/>
  <c r="I4638"/>
  <c r="I4637"/>
  <c r="I4636"/>
  <c r="I4635"/>
  <c r="I4634"/>
  <c r="I4633"/>
  <c r="I4632"/>
  <c r="I4631"/>
  <c r="I4630"/>
  <c r="I4629"/>
  <c r="I4628"/>
  <c r="I4627"/>
  <c r="I4626"/>
  <c r="I4625"/>
  <c r="I4624"/>
  <c r="I4623"/>
  <c r="I4622"/>
  <c r="I4621"/>
  <c r="I4620"/>
  <c r="I4619"/>
  <c r="I4618"/>
  <c r="I4617"/>
  <c r="I4616"/>
  <c r="I4615"/>
  <c r="I4614"/>
  <c r="I4613"/>
  <c r="I4612"/>
  <c r="I4611"/>
  <c r="I4610"/>
  <c r="I4609"/>
  <c r="I4608"/>
  <c r="I4607"/>
  <c r="I4606"/>
  <c r="I4605"/>
  <c r="I4604"/>
  <c r="I4603"/>
  <c r="I4602"/>
  <c r="I4601"/>
  <c r="I4600"/>
  <c r="I4599"/>
  <c r="I4598"/>
  <c r="I4597"/>
  <c r="I4596"/>
  <c r="I4595"/>
  <c r="I4594"/>
  <c r="I4593"/>
  <c r="I4592"/>
  <c r="I4591"/>
  <c r="I4590"/>
  <c r="I4589"/>
  <c r="I4588"/>
  <c r="I4587"/>
  <c r="I4586"/>
  <c r="I4585"/>
  <c r="I4584"/>
  <c r="I4583"/>
  <c r="I4582"/>
  <c r="I4581"/>
  <c r="I4580"/>
  <c r="I4579"/>
  <c r="I4578"/>
  <c r="I4577"/>
  <c r="I4576"/>
  <c r="I4575"/>
  <c r="I4574"/>
  <c r="I4573"/>
  <c r="I4572"/>
  <c r="I4571"/>
  <c r="I4570"/>
  <c r="I4569"/>
  <c r="I4568"/>
  <c r="I4567"/>
  <c r="I4566"/>
  <c r="I4565"/>
  <c r="I4564"/>
  <c r="I4563"/>
  <c r="I4562"/>
  <c r="I4561"/>
  <c r="I4560"/>
  <c r="I4559"/>
  <c r="I4558"/>
  <c r="I4557"/>
  <c r="I4556"/>
  <c r="I4555"/>
  <c r="I4554"/>
  <c r="I4553"/>
  <c r="I4552"/>
  <c r="I4551"/>
  <c r="I4550"/>
  <c r="I4549"/>
  <c r="I4548"/>
  <c r="I4547"/>
  <c r="I4546"/>
  <c r="I4545"/>
  <c r="I4544"/>
  <c r="I4543"/>
  <c r="I4542"/>
  <c r="I4541"/>
  <c r="I4540"/>
  <c r="I4539"/>
  <c r="I4538"/>
  <c r="I4537"/>
  <c r="I4536"/>
  <c r="I4535"/>
  <c r="I4534"/>
  <c r="I4533"/>
  <c r="I4532"/>
  <c r="I4531"/>
  <c r="I4530"/>
  <c r="I4529"/>
  <c r="I4528"/>
  <c r="I4527"/>
  <c r="I4526"/>
  <c r="I4525"/>
  <c r="I4524"/>
  <c r="I4523"/>
  <c r="I4522"/>
  <c r="I4521"/>
  <c r="I4520"/>
  <c r="I4519"/>
  <c r="I4518"/>
  <c r="I4517"/>
  <c r="I4516"/>
  <c r="I4515"/>
  <c r="I4514"/>
  <c r="I4513"/>
  <c r="I4512"/>
  <c r="I4511"/>
  <c r="I4510"/>
  <c r="I4509"/>
  <c r="I4508"/>
  <c r="I4507"/>
  <c r="I4506"/>
  <c r="I4505"/>
  <c r="I4504"/>
  <c r="I4503"/>
  <c r="I4502"/>
  <c r="I4501"/>
  <c r="I4500"/>
  <c r="I4499"/>
  <c r="I4498"/>
  <c r="I4497"/>
  <c r="I4496"/>
  <c r="I4495"/>
  <c r="I4494"/>
  <c r="I4493"/>
  <c r="I4492"/>
  <c r="I4491"/>
  <c r="I4490"/>
  <c r="I4489"/>
  <c r="I4488"/>
  <c r="I4487"/>
  <c r="I4486"/>
  <c r="I4485"/>
  <c r="I4484"/>
  <c r="I4483"/>
  <c r="I4482"/>
  <c r="I4481"/>
  <c r="I4480"/>
  <c r="I4479"/>
  <c r="I4478"/>
  <c r="I4477"/>
  <c r="I4476"/>
  <c r="I4475"/>
  <c r="I4474"/>
  <c r="I4473"/>
  <c r="I4472"/>
  <c r="I4471"/>
  <c r="I4470"/>
  <c r="I4469"/>
  <c r="I4468"/>
  <c r="I4467"/>
  <c r="I4466"/>
  <c r="I4465"/>
  <c r="I4464"/>
  <c r="I4463"/>
  <c r="I4462"/>
  <c r="I4461"/>
  <c r="I4460"/>
  <c r="I4459"/>
  <c r="I4458"/>
  <c r="I4457"/>
  <c r="I4456"/>
  <c r="I4455"/>
  <c r="I4454"/>
  <c r="I4453"/>
  <c r="I4452"/>
  <c r="I4451"/>
  <c r="I4450"/>
  <c r="I4449"/>
  <c r="I4448"/>
  <c r="I4447"/>
  <c r="I4446"/>
  <c r="I4445"/>
  <c r="I4444"/>
  <c r="I4443"/>
  <c r="I4442"/>
  <c r="I4441"/>
  <c r="I4440"/>
  <c r="I4439"/>
  <c r="I4438"/>
  <c r="I4437"/>
  <c r="I4436"/>
  <c r="I4435"/>
  <c r="I4434"/>
  <c r="I4433"/>
  <c r="I4432"/>
  <c r="I4431"/>
  <c r="I4430"/>
  <c r="I4429"/>
  <c r="I4428"/>
  <c r="I4427"/>
  <c r="I4426"/>
  <c r="I4425"/>
  <c r="I4424"/>
  <c r="I4423"/>
  <c r="I4422"/>
  <c r="I4421"/>
  <c r="I4420"/>
  <c r="I4419"/>
  <c r="I4418"/>
  <c r="I4417"/>
  <c r="I4416"/>
  <c r="I4415"/>
  <c r="I4414"/>
  <c r="I4413"/>
  <c r="I4412"/>
  <c r="I4411"/>
  <c r="I4410"/>
  <c r="I4409"/>
  <c r="I4408"/>
  <c r="I4407"/>
  <c r="I4406"/>
  <c r="I4405"/>
  <c r="I4404"/>
  <c r="I4403"/>
  <c r="I4402"/>
  <c r="I4401"/>
  <c r="I4400"/>
  <c r="I4399"/>
  <c r="I4398"/>
  <c r="I4397"/>
  <c r="I4396"/>
  <c r="I4395"/>
  <c r="I4394"/>
  <c r="I4393"/>
  <c r="I4392"/>
  <c r="I4391"/>
  <c r="I4390"/>
  <c r="I4389"/>
  <c r="I4388"/>
  <c r="I4387"/>
  <c r="I4386"/>
  <c r="I4385"/>
  <c r="I4384"/>
  <c r="I4383"/>
  <c r="I4382"/>
  <c r="I4381"/>
  <c r="I4380"/>
  <c r="I4379"/>
  <c r="I4378"/>
  <c r="I4377"/>
  <c r="I4376"/>
  <c r="I4375"/>
  <c r="I4374"/>
  <c r="I4373"/>
  <c r="I4372"/>
  <c r="I4371"/>
  <c r="I4370"/>
  <c r="I4369"/>
  <c r="I4368"/>
  <c r="I4367"/>
  <c r="I4366"/>
  <c r="I4365"/>
  <c r="I4364"/>
  <c r="I4363"/>
  <c r="I4362"/>
  <c r="I4361"/>
  <c r="I4360"/>
  <c r="I4359"/>
  <c r="I4358"/>
  <c r="I4357"/>
  <c r="I4356"/>
  <c r="I4355"/>
  <c r="I4354"/>
  <c r="I4353"/>
  <c r="I4352"/>
  <c r="I4351"/>
  <c r="I4350"/>
  <c r="I4349"/>
  <c r="I4348"/>
  <c r="I4347"/>
  <c r="I4346"/>
  <c r="I4345"/>
  <c r="I4344"/>
  <c r="I4343"/>
  <c r="I4342"/>
  <c r="I4341"/>
  <c r="I4340"/>
  <c r="I4339"/>
  <c r="I4338"/>
  <c r="I4337"/>
  <c r="I4336"/>
  <c r="I4335"/>
  <c r="I4334"/>
  <c r="I4333"/>
  <c r="I4332"/>
  <c r="I4331"/>
  <c r="I4330"/>
  <c r="I4329"/>
  <c r="I4328"/>
  <c r="I4327"/>
  <c r="I4326"/>
  <c r="I4325"/>
  <c r="I4324"/>
  <c r="I4323"/>
  <c r="I4322"/>
  <c r="I4321"/>
  <c r="I4320"/>
  <c r="I4319"/>
  <c r="I4318"/>
  <c r="I4317"/>
  <c r="I4316"/>
  <c r="I4315"/>
  <c r="I4314"/>
  <c r="I4313"/>
  <c r="I4312"/>
  <c r="I4311"/>
  <c r="I4310"/>
  <c r="I4309"/>
  <c r="I4308"/>
  <c r="I4307"/>
  <c r="I4306"/>
  <c r="I4305"/>
  <c r="I4304"/>
  <c r="I4303"/>
  <c r="I4302"/>
  <c r="I4301"/>
  <c r="I4300"/>
  <c r="I4299"/>
  <c r="I4298"/>
  <c r="I4297"/>
  <c r="I4296"/>
  <c r="I4295"/>
  <c r="I4294"/>
  <c r="I4293"/>
  <c r="I4292"/>
  <c r="I4291"/>
  <c r="I4290"/>
  <c r="I4289"/>
  <c r="I4288"/>
  <c r="I4287"/>
  <c r="I4286"/>
  <c r="I4285"/>
  <c r="I4284"/>
  <c r="I4283"/>
  <c r="I4282"/>
  <c r="I4281"/>
  <c r="I4280"/>
  <c r="I4279"/>
  <c r="I4278"/>
  <c r="I4277"/>
  <c r="I4276"/>
  <c r="I4275"/>
  <c r="I4274"/>
  <c r="I4273"/>
  <c r="I4272"/>
  <c r="I4271"/>
  <c r="I4270"/>
  <c r="I4269"/>
  <c r="I4268"/>
  <c r="I4267"/>
  <c r="I4266"/>
  <c r="I4265"/>
  <c r="I4264"/>
  <c r="I4263"/>
  <c r="I4262"/>
  <c r="I4261"/>
  <c r="I4260"/>
  <c r="I4259"/>
  <c r="I4258"/>
  <c r="I4257"/>
  <c r="I4256"/>
  <c r="I4255"/>
  <c r="I4254"/>
  <c r="I4253"/>
  <c r="I4252"/>
  <c r="I4251"/>
  <c r="I4250"/>
  <c r="I4249"/>
  <c r="I4248"/>
  <c r="I4247"/>
  <c r="I4246"/>
  <c r="I4245"/>
  <c r="I4244"/>
  <c r="I4243"/>
  <c r="I4242"/>
  <c r="I4241"/>
  <c r="I4240"/>
  <c r="I4239"/>
  <c r="I4238"/>
  <c r="I4237"/>
  <c r="I4236"/>
  <c r="I4235"/>
  <c r="I4234"/>
  <c r="I4233"/>
  <c r="I4232"/>
  <c r="I4231"/>
  <c r="I4230"/>
  <c r="I4229"/>
  <c r="I4228"/>
  <c r="I4227"/>
  <c r="I4226"/>
  <c r="I4225"/>
  <c r="I4224"/>
  <c r="I4223"/>
  <c r="I4222"/>
  <c r="I4221"/>
  <c r="I4220"/>
  <c r="I4219"/>
  <c r="I4218"/>
  <c r="I4217"/>
  <c r="I4216"/>
  <c r="I4215"/>
  <c r="I4214"/>
  <c r="I4213"/>
  <c r="I4212"/>
  <c r="I4211"/>
  <c r="I4210"/>
  <c r="I4209"/>
  <c r="I4208"/>
  <c r="I4207"/>
  <c r="I4206"/>
  <c r="I4205"/>
  <c r="I4204"/>
  <c r="I4203"/>
  <c r="I4202"/>
  <c r="I4201"/>
  <c r="I4200"/>
  <c r="I4199"/>
  <c r="I4198"/>
  <c r="I4197"/>
  <c r="I4196"/>
  <c r="I4195"/>
  <c r="I4194"/>
  <c r="I4193"/>
  <c r="I4192"/>
  <c r="I4191"/>
  <c r="I4190"/>
  <c r="I4189"/>
  <c r="I4188"/>
  <c r="I4187"/>
  <c r="I4186"/>
  <c r="I4185"/>
  <c r="I4184"/>
  <c r="I4183"/>
  <c r="I4182"/>
  <c r="I4181"/>
  <c r="I4180"/>
  <c r="I4179"/>
  <c r="I4178"/>
  <c r="I4177"/>
  <c r="I4176"/>
  <c r="I4175"/>
  <c r="I4174"/>
  <c r="I4173"/>
  <c r="I4172"/>
  <c r="I4171"/>
  <c r="I4170"/>
  <c r="I4169"/>
  <c r="I4168"/>
  <c r="I4167"/>
  <c r="I4166"/>
  <c r="I4165"/>
  <c r="I4164"/>
  <c r="I4163"/>
  <c r="I4162"/>
  <c r="I4161"/>
  <c r="I4160"/>
  <c r="I4159"/>
  <c r="I4158"/>
  <c r="I4157"/>
  <c r="I4156"/>
  <c r="I4155"/>
  <c r="I4154"/>
  <c r="I4153"/>
  <c r="I4152"/>
  <c r="I4151"/>
  <c r="I4150"/>
  <c r="I4149"/>
  <c r="I4148"/>
  <c r="I4147"/>
  <c r="I4146"/>
  <c r="I4145"/>
  <c r="I4144"/>
  <c r="I4143"/>
  <c r="I4142"/>
  <c r="I4141"/>
  <c r="I4140"/>
  <c r="I4139"/>
  <c r="I4138"/>
  <c r="I4137"/>
  <c r="I4136"/>
  <c r="I4135"/>
  <c r="I4134"/>
  <c r="I4133"/>
  <c r="I4132"/>
  <c r="I4131"/>
  <c r="I4130"/>
  <c r="I4129"/>
  <c r="I4128"/>
  <c r="I4127"/>
  <c r="I4126"/>
  <c r="I4125"/>
  <c r="I4124"/>
  <c r="I4123"/>
  <c r="I4122"/>
  <c r="I4121"/>
  <c r="I4120"/>
  <c r="I4119"/>
  <c r="I4118"/>
  <c r="I4117"/>
  <c r="I4116"/>
  <c r="I4115"/>
  <c r="I4114"/>
  <c r="I4113"/>
  <c r="I4112"/>
  <c r="I4111"/>
  <c r="I4110"/>
  <c r="I4109"/>
  <c r="I4108"/>
  <c r="I4107"/>
  <c r="I4106"/>
  <c r="I4105"/>
  <c r="I4104"/>
  <c r="I4103"/>
  <c r="I4102"/>
  <c r="I4101"/>
  <c r="I4100"/>
  <c r="I4099"/>
  <c r="I4098"/>
  <c r="I4097"/>
  <c r="I4096"/>
  <c r="I4095"/>
  <c r="I4094"/>
  <c r="I4093"/>
  <c r="I4092"/>
  <c r="I4091"/>
  <c r="I4090"/>
  <c r="I4089"/>
  <c r="I4088"/>
  <c r="I4087"/>
  <c r="I4086"/>
  <c r="I4085"/>
  <c r="I4084"/>
  <c r="I4083"/>
  <c r="I4082"/>
  <c r="I4081"/>
  <c r="I4080"/>
  <c r="I4079"/>
  <c r="I4078"/>
  <c r="I4077"/>
  <c r="I4076"/>
  <c r="I4075"/>
  <c r="I4074"/>
  <c r="I4073"/>
  <c r="I4072"/>
  <c r="I4071"/>
  <c r="I4070"/>
  <c r="I4069"/>
  <c r="I4068"/>
  <c r="I4067"/>
  <c r="I4066"/>
  <c r="I4065"/>
  <c r="I4064"/>
  <c r="I4063"/>
  <c r="I4062"/>
  <c r="I4061"/>
  <c r="I4060"/>
  <c r="I4059"/>
  <c r="I4058"/>
  <c r="I4057"/>
  <c r="I4056"/>
  <c r="I4055"/>
  <c r="I4054"/>
  <c r="I4053"/>
  <c r="I4052"/>
  <c r="I4051"/>
  <c r="I4050"/>
  <c r="I4049"/>
  <c r="I4048"/>
  <c r="I4047"/>
  <c r="I4046"/>
  <c r="I4045"/>
  <c r="I4044"/>
  <c r="I4043"/>
  <c r="I4042"/>
  <c r="I4041"/>
  <c r="I4040"/>
  <c r="I4039"/>
  <c r="I4038"/>
  <c r="I4037"/>
  <c r="I4036"/>
  <c r="I4035"/>
  <c r="I4034"/>
  <c r="I4033"/>
  <c r="I4032"/>
  <c r="I4031"/>
  <c r="I4030"/>
  <c r="I4029"/>
  <c r="I4028"/>
  <c r="I4027"/>
  <c r="I4026"/>
  <c r="I4025"/>
  <c r="I4024"/>
  <c r="I4023"/>
  <c r="I4022"/>
  <c r="I4021"/>
  <c r="I4020"/>
  <c r="I4019"/>
  <c r="I4018"/>
  <c r="I4017"/>
  <c r="I4016"/>
  <c r="I4015"/>
  <c r="I4014"/>
  <c r="I4013"/>
  <c r="I4012"/>
  <c r="I4011"/>
  <c r="I4010"/>
  <c r="I4009"/>
  <c r="I4008"/>
  <c r="I4007"/>
  <c r="I4006"/>
  <c r="I4005"/>
  <c r="I4004"/>
  <c r="I4003"/>
  <c r="I4002"/>
  <c r="I4001"/>
  <c r="I4000"/>
  <c r="I3999"/>
  <c r="I3998"/>
  <c r="I3997"/>
  <c r="I3996"/>
  <c r="I3995"/>
  <c r="I3994"/>
  <c r="I3993"/>
  <c r="I3992"/>
  <c r="I3991"/>
  <c r="I3990"/>
  <c r="I3989"/>
  <c r="I3988"/>
  <c r="I3987"/>
  <c r="I3986"/>
  <c r="I3985"/>
  <c r="I3984"/>
  <c r="I3983"/>
  <c r="I3982"/>
  <c r="I3981"/>
  <c r="I3980"/>
  <c r="I3979"/>
  <c r="I3978"/>
  <c r="I3977"/>
  <c r="I3976"/>
  <c r="I3975"/>
  <c r="I3974"/>
  <c r="I3973"/>
  <c r="I3972"/>
  <c r="I3971"/>
  <c r="I3970"/>
  <c r="I3969"/>
  <c r="I3968"/>
  <c r="I3967"/>
  <c r="I3966"/>
  <c r="I3965"/>
  <c r="I3964"/>
  <c r="I3963"/>
  <c r="I3962"/>
  <c r="I3961"/>
  <c r="I3960"/>
  <c r="I3959"/>
  <c r="I3958"/>
  <c r="I3957"/>
  <c r="I3956"/>
  <c r="I3955"/>
  <c r="I3954"/>
  <c r="I3953"/>
  <c r="I3952"/>
  <c r="I3951"/>
  <c r="I3950"/>
  <c r="I3949"/>
  <c r="I3948"/>
  <c r="I3947"/>
  <c r="I3946"/>
  <c r="I3945"/>
  <c r="I3944"/>
  <c r="I3943"/>
  <c r="I3942"/>
  <c r="I3941"/>
  <c r="I3940"/>
  <c r="I3939"/>
  <c r="I3938"/>
  <c r="I3937"/>
  <c r="I3936"/>
  <c r="I3935"/>
  <c r="I3934"/>
  <c r="I3933"/>
  <c r="I3932"/>
  <c r="I3931"/>
  <c r="I3930"/>
  <c r="I3929"/>
  <c r="I3928"/>
  <c r="I3927"/>
  <c r="I3926"/>
  <c r="I3925"/>
  <c r="I3924"/>
  <c r="I3923"/>
  <c r="I3922"/>
  <c r="I3921"/>
  <c r="I3920"/>
  <c r="I3919"/>
  <c r="I3918"/>
  <c r="I3917"/>
  <c r="I3916"/>
  <c r="I3915"/>
  <c r="I3914"/>
  <c r="I3913"/>
  <c r="I3912"/>
  <c r="I3911"/>
  <c r="I3910"/>
  <c r="I3909"/>
  <c r="I3908"/>
  <c r="I3907"/>
  <c r="I3906"/>
  <c r="I3905"/>
  <c r="I3904"/>
  <c r="I3903"/>
  <c r="I3902"/>
  <c r="I3901"/>
  <c r="I3900"/>
  <c r="I3899"/>
  <c r="I3898"/>
  <c r="I3897"/>
  <c r="I3896"/>
  <c r="I3895"/>
  <c r="I3894"/>
  <c r="I3893"/>
  <c r="I3892"/>
  <c r="I3891"/>
  <c r="I3890"/>
  <c r="I3889"/>
  <c r="I3888"/>
  <c r="I3887"/>
  <c r="I3886"/>
  <c r="I3885"/>
  <c r="I3884"/>
  <c r="I3883"/>
  <c r="I3882"/>
  <c r="I3881"/>
  <c r="I3880"/>
  <c r="I3879"/>
  <c r="I3878"/>
  <c r="I3877"/>
  <c r="I3876"/>
  <c r="I3875"/>
  <c r="I3874"/>
  <c r="I3873"/>
  <c r="I3872"/>
  <c r="I3871"/>
  <c r="I3870"/>
  <c r="I3869"/>
  <c r="I3868"/>
  <c r="I3867"/>
  <c r="I3866"/>
  <c r="I3865"/>
  <c r="I3864"/>
  <c r="I3863"/>
  <c r="I3862"/>
  <c r="I3861"/>
  <c r="I3860"/>
  <c r="I3859"/>
  <c r="I3858"/>
  <c r="I3857"/>
  <c r="I3856"/>
  <c r="I3855"/>
  <c r="I3854"/>
  <c r="I3853"/>
  <c r="I3852"/>
  <c r="I3851"/>
  <c r="I3850"/>
  <c r="I3849"/>
  <c r="I3848"/>
  <c r="I3847"/>
  <c r="I3846"/>
  <c r="I3845"/>
  <c r="I3844"/>
  <c r="I3843"/>
  <c r="I3842"/>
  <c r="I3841"/>
  <c r="I3840"/>
  <c r="I3839"/>
  <c r="I3838"/>
  <c r="I3837"/>
  <c r="I3836"/>
  <c r="I3835"/>
  <c r="I3834"/>
  <c r="I3833"/>
  <c r="I3832"/>
  <c r="I3831"/>
  <c r="I3830"/>
  <c r="I3829"/>
  <c r="I3828"/>
  <c r="I3827"/>
  <c r="I3826"/>
  <c r="I3825"/>
  <c r="I3824"/>
  <c r="I3823"/>
  <c r="I3822"/>
  <c r="I3821"/>
  <c r="I3820"/>
  <c r="I3819"/>
  <c r="I3818"/>
  <c r="I3817"/>
  <c r="I3816"/>
  <c r="I3815"/>
  <c r="I3814"/>
  <c r="I3813"/>
  <c r="I3812"/>
  <c r="I3811"/>
  <c r="I3810"/>
  <c r="I3809"/>
  <c r="I3808"/>
  <c r="I3807"/>
  <c r="I3806"/>
  <c r="I3805"/>
  <c r="I3804"/>
  <c r="I3803"/>
  <c r="I3802"/>
  <c r="I3801"/>
  <c r="I3800"/>
  <c r="I3799"/>
  <c r="I3798"/>
  <c r="I3797"/>
  <c r="I3796"/>
  <c r="I3795"/>
  <c r="I3794"/>
  <c r="I3793"/>
  <c r="I3792"/>
  <c r="I3791"/>
  <c r="I3790"/>
  <c r="I3789"/>
  <c r="I3788"/>
  <c r="I3787"/>
  <c r="I3786"/>
  <c r="I3785"/>
  <c r="I3784"/>
  <c r="I3783"/>
  <c r="I3782"/>
  <c r="I3781"/>
  <c r="I3780"/>
  <c r="I3779"/>
  <c r="I3778"/>
  <c r="I3777"/>
  <c r="I3776"/>
  <c r="I3775"/>
  <c r="I3774"/>
  <c r="I3773"/>
  <c r="I3772"/>
  <c r="I3771"/>
  <c r="I3770"/>
  <c r="I3769"/>
  <c r="I3768"/>
  <c r="I3767"/>
  <c r="I3766"/>
  <c r="I3765"/>
  <c r="I3764"/>
  <c r="I3763"/>
  <c r="I3762"/>
  <c r="I3761"/>
  <c r="I3760"/>
  <c r="I3759"/>
  <c r="I3758"/>
  <c r="I3757"/>
  <c r="I3756"/>
  <c r="I3755"/>
  <c r="I3754"/>
  <c r="I3753"/>
  <c r="I3752"/>
  <c r="I3751"/>
  <c r="I3750"/>
  <c r="I3749"/>
  <c r="I3748"/>
  <c r="I3747"/>
  <c r="I3746"/>
  <c r="I3745"/>
  <c r="I3744"/>
  <c r="I3743"/>
  <c r="I3742"/>
  <c r="I3741"/>
  <c r="I3740"/>
  <c r="I3739"/>
  <c r="I3738"/>
  <c r="I3737"/>
  <c r="I3736"/>
  <c r="I3735"/>
  <c r="I3734"/>
  <c r="I3733"/>
  <c r="I3732"/>
  <c r="I3731"/>
  <c r="I3730"/>
  <c r="I3729"/>
  <c r="I3728"/>
  <c r="I3727"/>
  <c r="I3726"/>
  <c r="I3725"/>
  <c r="I3724"/>
  <c r="I3723"/>
  <c r="I3722"/>
  <c r="I3721"/>
  <c r="I3720"/>
  <c r="I3719"/>
  <c r="I3718"/>
  <c r="I3717"/>
  <c r="I3716"/>
  <c r="I3715"/>
  <c r="I3714"/>
  <c r="I3713"/>
  <c r="I3712"/>
  <c r="I3711"/>
  <c r="I3710"/>
  <c r="I3709"/>
  <c r="I3708"/>
  <c r="I3707"/>
  <c r="I3706"/>
  <c r="I3705"/>
  <c r="I3704"/>
  <c r="I3703"/>
  <c r="I3702"/>
  <c r="I3701"/>
  <c r="I3700"/>
  <c r="I3699"/>
  <c r="I3698"/>
  <c r="I3697"/>
  <c r="I3696"/>
  <c r="I3695"/>
  <c r="I3694"/>
  <c r="I3693"/>
  <c r="I3692"/>
  <c r="I3691"/>
  <c r="I3690"/>
  <c r="I3689"/>
  <c r="I3688"/>
  <c r="I3687"/>
  <c r="I3686"/>
  <c r="I3685"/>
  <c r="I3684"/>
  <c r="I3683"/>
  <c r="I3682"/>
  <c r="I3681"/>
  <c r="I3680"/>
  <c r="I3679"/>
  <c r="I3678"/>
  <c r="I3677"/>
  <c r="I3676"/>
  <c r="I3675"/>
  <c r="I3674"/>
  <c r="I3673"/>
  <c r="I3672"/>
  <c r="I3671"/>
  <c r="I3670"/>
  <c r="I3669"/>
  <c r="I3668"/>
  <c r="I3667"/>
  <c r="I3666"/>
  <c r="I3665"/>
  <c r="I3664"/>
  <c r="I3663"/>
  <c r="I3662"/>
  <c r="I3661"/>
  <c r="I3660"/>
  <c r="I3659"/>
  <c r="I3658"/>
  <c r="I3657"/>
  <c r="I3656"/>
  <c r="I3655"/>
  <c r="I3654"/>
  <c r="I3653"/>
  <c r="I3652"/>
  <c r="I3651"/>
  <c r="I3650"/>
  <c r="I3649"/>
  <c r="I3648"/>
  <c r="I3647"/>
  <c r="I3646"/>
  <c r="I3645"/>
  <c r="I3644"/>
  <c r="I3643"/>
  <c r="I3642"/>
  <c r="I3641"/>
  <c r="I3640"/>
  <c r="I3639"/>
  <c r="I3638"/>
  <c r="I3637"/>
  <c r="I3636"/>
  <c r="I3635"/>
  <c r="I3634"/>
  <c r="I3633"/>
  <c r="I3632"/>
  <c r="I3631"/>
  <c r="I3630"/>
  <c r="I3629"/>
  <c r="I3628"/>
  <c r="I3627"/>
  <c r="I3626"/>
  <c r="I3625"/>
  <c r="I3624"/>
  <c r="I3623"/>
  <c r="I3622"/>
  <c r="I3621"/>
  <c r="I3620"/>
  <c r="I3619"/>
  <c r="I3618"/>
  <c r="I3617"/>
  <c r="I3616"/>
  <c r="I3615"/>
  <c r="I3614"/>
  <c r="I3613"/>
  <c r="I3612"/>
  <c r="I3611"/>
  <c r="I3610"/>
  <c r="I3609"/>
  <c r="I3608"/>
  <c r="I3607"/>
  <c r="I3606"/>
  <c r="I3605"/>
  <c r="I3604"/>
  <c r="I3603"/>
  <c r="I3602"/>
  <c r="I3601"/>
  <c r="I3600"/>
  <c r="I3599"/>
  <c r="I3598"/>
  <c r="I3597"/>
  <c r="I3596"/>
  <c r="I3595"/>
  <c r="I3594"/>
  <c r="I3593"/>
  <c r="I3592"/>
  <c r="I3591"/>
  <c r="I3590"/>
  <c r="I3589"/>
  <c r="I3588"/>
  <c r="I3587"/>
  <c r="I3586"/>
  <c r="I3585"/>
  <c r="I3584"/>
  <c r="I3583"/>
  <c r="I3582"/>
  <c r="I3581"/>
  <c r="I3580"/>
  <c r="I3579"/>
  <c r="I3578"/>
  <c r="I3577"/>
  <c r="I3576"/>
  <c r="I3575"/>
  <c r="I3574"/>
  <c r="I3573"/>
  <c r="I3572"/>
  <c r="I3571"/>
  <c r="I3570"/>
  <c r="I3569"/>
  <c r="I3568"/>
  <c r="I3567"/>
  <c r="I3566"/>
  <c r="I3565"/>
  <c r="I3564"/>
  <c r="I3563"/>
  <c r="I3562"/>
  <c r="I3561"/>
  <c r="I3560"/>
  <c r="I3559"/>
  <c r="I3558"/>
  <c r="I3557"/>
  <c r="I3556"/>
  <c r="I3555"/>
  <c r="I3554"/>
  <c r="I3553"/>
  <c r="I3552"/>
  <c r="I3551"/>
  <c r="I3550"/>
  <c r="I3549"/>
  <c r="I3548"/>
  <c r="I3547"/>
  <c r="I3546"/>
  <c r="I3545"/>
  <c r="I3544"/>
  <c r="I3543"/>
  <c r="I3542"/>
  <c r="I3541"/>
  <c r="I3540"/>
  <c r="I3539"/>
  <c r="I3538"/>
  <c r="I3537"/>
  <c r="I3536"/>
  <c r="I3535"/>
  <c r="I3534"/>
  <c r="I3533"/>
  <c r="I3532"/>
  <c r="I3531"/>
  <c r="I3530"/>
  <c r="I3529"/>
  <c r="I3528"/>
  <c r="I3527"/>
  <c r="I3526"/>
  <c r="I3525"/>
  <c r="I3524"/>
  <c r="I3523"/>
  <c r="I3522"/>
  <c r="I3521"/>
  <c r="I3520"/>
  <c r="I3519"/>
  <c r="I3518"/>
  <c r="I3517"/>
  <c r="I3516"/>
  <c r="I3515"/>
  <c r="I3514"/>
  <c r="I3513"/>
  <c r="I3512"/>
  <c r="I3511"/>
  <c r="I3510"/>
  <c r="I3509"/>
  <c r="I3508"/>
  <c r="I3507"/>
  <c r="I3506"/>
  <c r="I3505"/>
  <c r="I3504"/>
  <c r="I3503"/>
  <c r="I3502"/>
  <c r="I3501"/>
  <c r="I3500"/>
  <c r="I3499"/>
  <c r="I3498"/>
  <c r="I3497"/>
  <c r="I3496"/>
  <c r="I3495"/>
  <c r="I3494"/>
  <c r="I3493"/>
  <c r="I3492"/>
  <c r="I3491"/>
  <c r="I3490"/>
  <c r="I3489"/>
  <c r="I3488"/>
  <c r="I3487"/>
  <c r="I3486"/>
  <c r="I3485"/>
  <c r="I3484"/>
  <c r="I3483"/>
  <c r="I3482"/>
  <c r="I3481"/>
  <c r="I3480"/>
  <c r="I3479"/>
  <c r="I3478"/>
  <c r="I3477"/>
  <c r="I3476"/>
  <c r="I3475"/>
  <c r="I3474"/>
  <c r="I3473"/>
  <c r="I3472"/>
  <c r="I3471"/>
  <c r="I3470"/>
  <c r="I3469"/>
  <c r="I3468"/>
  <c r="I3467"/>
  <c r="I3466"/>
  <c r="I3465"/>
  <c r="I3464"/>
  <c r="I3463"/>
  <c r="I3462"/>
  <c r="I3461"/>
  <c r="I3460"/>
  <c r="I3459"/>
  <c r="I3458"/>
  <c r="I3457"/>
  <c r="I3456"/>
  <c r="I3455"/>
  <c r="I3454"/>
  <c r="I3453"/>
  <c r="I3452"/>
  <c r="I3451"/>
  <c r="I3450"/>
  <c r="I3449"/>
  <c r="I3448"/>
  <c r="I3447"/>
  <c r="I3446"/>
  <c r="I3445"/>
  <c r="I3444"/>
  <c r="I3443"/>
  <c r="I3442"/>
  <c r="I3441"/>
  <c r="I3440"/>
  <c r="I3439"/>
  <c r="I3438"/>
  <c r="I3437"/>
  <c r="I3436"/>
  <c r="I3435"/>
  <c r="I3434"/>
  <c r="I3433"/>
  <c r="I3432"/>
  <c r="I3431"/>
  <c r="I3430"/>
  <c r="I3429"/>
  <c r="I3428"/>
  <c r="I3427"/>
  <c r="I3426"/>
  <c r="I3425"/>
  <c r="I3424"/>
  <c r="I3423"/>
  <c r="I3422"/>
  <c r="I3421"/>
  <c r="I3420"/>
  <c r="I3419"/>
  <c r="I3418"/>
  <c r="I3417"/>
  <c r="I3416"/>
  <c r="I3415"/>
  <c r="I3414"/>
  <c r="I3413"/>
  <c r="I3412"/>
  <c r="I3411"/>
  <c r="I3410"/>
  <c r="I3409"/>
  <c r="I3408"/>
  <c r="I3407"/>
  <c r="I3406"/>
  <c r="I3405"/>
  <c r="I3404"/>
  <c r="I3403"/>
  <c r="I3402"/>
  <c r="I3401"/>
  <c r="I3400"/>
  <c r="I3399"/>
  <c r="I3398"/>
  <c r="I3397"/>
  <c r="I3396"/>
  <c r="I3395"/>
  <c r="I3394"/>
  <c r="I3393"/>
  <c r="I3392"/>
  <c r="I3391"/>
  <c r="I3390"/>
  <c r="I3389"/>
  <c r="I3388"/>
  <c r="I3387"/>
  <c r="I3386"/>
  <c r="I3385"/>
  <c r="I3384"/>
  <c r="I3383"/>
  <c r="I3382"/>
  <c r="I3381"/>
  <c r="I3380"/>
  <c r="I3379"/>
  <c r="I3378"/>
  <c r="I3377"/>
  <c r="I3376"/>
  <c r="I3375"/>
  <c r="I3374"/>
  <c r="I3373"/>
  <c r="I3372"/>
  <c r="I3371"/>
  <c r="I3370"/>
  <c r="I3369"/>
  <c r="I3368"/>
  <c r="I3367"/>
  <c r="I3366"/>
  <c r="I3365"/>
  <c r="I3364"/>
  <c r="I3363"/>
  <c r="I3362"/>
  <c r="I3361"/>
  <c r="I3360"/>
  <c r="I3359"/>
  <c r="I3358"/>
  <c r="I3357"/>
  <c r="I3356"/>
  <c r="I3355"/>
  <c r="I3354"/>
  <c r="I3353"/>
  <c r="I3352"/>
  <c r="I3351"/>
  <c r="I3350"/>
  <c r="I3349"/>
  <c r="I3348"/>
  <c r="I3347"/>
  <c r="I3346"/>
  <c r="I3345"/>
  <c r="I3344"/>
  <c r="I3343"/>
  <c r="I3342"/>
  <c r="I3341"/>
  <c r="I3340"/>
  <c r="I3339"/>
  <c r="I3338"/>
  <c r="I3337"/>
  <c r="I3336"/>
  <c r="I3335"/>
  <c r="I3334"/>
  <c r="I3333"/>
  <c r="I3332"/>
  <c r="I3331"/>
  <c r="I3330"/>
  <c r="I3329"/>
  <c r="I3328"/>
  <c r="I3327"/>
  <c r="I3326"/>
  <c r="I3325"/>
  <c r="I3324"/>
  <c r="I3323"/>
  <c r="I3322"/>
  <c r="I3321"/>
  <c r="I3320"/>
  <c r="I3319"/>
  <c r="I3318"/>
  <c r="I3317"/>
  <c r="I3316"/>
  <c r="I3315"/>
  <c r="I3314"/>
  <c r="I3313"/>
  <c r="I3312"/>
  <c r="I3311"/>
  <c r="I3310"/>
  <c r="I3309"/>
  <c r="I3308"/>
  <c r="I3307"/>
  <c r="I3306"/>
  <c r="I3305"/>
  <c r="I3304"/>
  <c r="I3303"/>
  <c r="I3302"/>
  <c r="I3301"/>
  <c r="I3300"/>
  <c r="I3299"/>
  <c r="I3298"/>
  <c r="I3297"/>
  <c r="I3296"/>
  <c r="I3295"/>
  <c r="I3294"/>
  <c r="I3293"/>
  <c r="I3292"/>
  <c r="I3291"/>
  <c r="I3290"/>
  <c r="I3289"/>
  <c r="I3288"/>
  <c r="I3287"/>
  <c r="I3286"/>
  <c r="I3285"/>
  <c r="I3284"/>
  <c r="I3283"/>
  <c r="I3282"/>
  <c r="I3281"/>
  <c r="I3280"/>
  <c r="I3279"/>
  <c r="I3278"/>
  <c r="I3277"/>
  <c r="I3276"/>
  <c r="I3275"/>
  <c r="I3274"/>
  <c r="I3273"/>
  <c r="I3272"/>
  <c r="I3271"/>
  <c r="I3270"/>
  <c r="I3269"/>
  <c r="I3268"/>
  <c r="I3267"/>
  <c r="I3266"/>
  <c r="I3265"/>
  <c r="I3264"/>
  <c r="I3263"/>
  <c r="I3262"/>
  <c r="I3261"/>
  <c r="I3260"/>
  <c r="I3259"/>
  <c r="I3258"/>
  <c r="I3257"/>
  <c r="I3256"/>
  <c r="I3255"/>
  <c r="I3254"/>
  <c r="I3253"/>
  <c r="I3252"/>
  <c r="I3251"/>
  <c r="I3250"/>
  <c r="I3249"/>
  <c r="I3248"/>
  <c r="I3247"/>
  <c r="I3246"/>
  <c r="I3245"/>
  <c r="I3244"/>
  <c r="I3243"/>
  <c r="I3242"/>
  <c r="I3241"/>
  <c r="I3240"/>
  <c r="I3239"/>
  <c r="I3238"/>
  <c r="I3237"/>
  <c r="I3236"/>
  <c r="I3235"/>
  <c r="I3234"/>
  <c r="I3233"/>
  <c r="I3232"/>
  <c r="I3231"/>
  <c r="I3230"/>
  <c r="I3229"/>
  <c r="I3228"/>
  <c r="I3227"/>
  <c r="I3226"/>
  <c r="I3225"/>
  <c r="I3224"/>
  <c r="I3223"/>
  <c r="I3222"/>
  <c r="I3221"/>
  <c r="I3220"/>
  <c r="I3219"/>
  <c r="I3218"/>
  <c r="I3217"/>
  <c r="I3216"/>
  <c r="I3215"/>
  <c r="I3214"/>
  <c r="I3213"/>
  <c r="I3212"/>
  <c r="I3211"/>
  <c r="I3210"/>
  <c r="I3209"/>
  <c r="I3208"/>
  <c r="I3207"/>
  <c r="I3206"/>
  <c r="I3205"/>
  <c r="I3204"/>
  <c r="I3203"/>
  <c r="I3202"/>
  <c r="I3201"/>
  <c r="I3200"/>
  <c r="I3199"/>
  <c r="I3198"/>
  <c r="I3197"/>
  <c r="I3196"/>
  <c r="I3195"/>
  <c r="I3194"/>
  <c r="I3193"/>
  <c r="I3192"/>
  <c r="I3191"/>
  <c r="I3190"/>
  <c r="I3189"/>
  <c r="I3188"/>
  <c r="I3187"/>
  <c r="I3186"/>
  <c r="I3185"/>
  <c r="I3184"/>
  <c r="I3183"/>
  <c r="I3182"/>
  <c r="I3181"/>
  <c r="I3180"/>
  <c r="I3179"/>
  <c r="I3178"/>
  <c r="I3177"/>
  <c r="I3176"/>
  <c r="I3175"/>
  <c r="I3174"/>
  <c r="I3173"/>
  <c r="I3172"/>
  <c r="I3171"/>
  <c r="I3170"/>
  <c r="I3169"/>
  <c r="I3168"/>
  <c r="I3167"/>
  <c r="I3166"/>
  <c r="I3165"/>
  <c r="I3164"/>
  <c r="I3163"/>
  <c r="I3162"/>
  <c r="I3161"/>
  <c r="I3160"/>
  <c r="I3159"/>
  <c r="I3158"/>
  <c r="I3157"/>
  <c r="I3156"/>
  <c r="I3155"/>
  <c r="I3154"/>
  <c r="I3153"/>
  <c r="I3152"/>
  <c r="I3151"/>
  <c r="I3150"/>
  <c r="I3149"/>
  <c r="I3148"/>
  <c r="I3147"/>
  <c r="I3146"/>
  <c r="I3145"/>
  <c r="I3144"/>
  <c r="I3143"/>
  <c r="I3142"/>
  <c r="I3141"/>
  <c r="I3140"/>
  <c r="I3139"/>
  <c r="I3138"/>
  <c r="I3137"/>
  <c r="I3136"/>
  <c r="I3135"/>
  <c r="I3134"/>
  <c r="I3133"/>
  <c r="I3132"/>
  <c r="I3131"/>
  <c r="I3130"/>
  <c r="I3129"/>
  <c r="I3128"/>
  <c r="I3127"/>
  <c r="I3126"/>
  <c r="I3125"/>
  <c r="I3124"/>
  <c r="I3123"/>
  <c r="I3122"/>
  <c r="I3121"/>
  <c r="I3120"/>
  <c r="I3119"/>
  <c r="I3118"/>
  <c r="I3117"/>
  <c r="I3116"/>
  <c r="I3115"/>
  <c r="I3114"/>
  <c r="I3113"/>
  <c r="I3112"/>
  <c r="I3111"/>
  <c r="I3110"/>
  <c r="I3109"/>
  <c r="I3108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  <c r="I3007"/>
  <c r="I3006"/>
  <c r="I3005"/>
  <c r="I3004"/>
  <c r="I3003"/>
  <c r="I3002"/>
  <c r="I3001"/>
  <c r="I3000"/>
  <c r="I2999"/>
  <c r="I2998"/>
  <c r="I2997"/>
  <c r="I2996"/>
  <c r="I2995"/>
  <c r="I2994"/>
  <c r="I2993"/>
  <c r="I2992"/>
  <c r="I2991"/>
  <c r="I2990"/>
  <c r="I2989"/>
  <c r="I2988"/>
  <c r="I2987"/>
  <c r="I2986"/>
  <c r="I2985"/>
  <c r="I2984"/>
  <c r="I2983"/>
  <c r="I2982"/>
  <c r="I2981"/>
  <c r="I2980"/>
  <c r="I2979"/>
  <c r="I2978"/>
  <c r="I2977"/>
  <c r="I2976"/>
  <c r="I2975"/>
  <c r="I2974"/>
  <c r="I2973"/>
  <c r="I2972"/>
  <c r="I2971"/>
  <c r="I2970"/>
  <c r="I2969"/>
  <c r="I2968"/>
  <c r="I2967"/>
  <c r="I2966"/>
  <c r="I2965"/>
  <c r="I2964"/>
  <c r="I2963"/>
  <c r="I2962"/>
  <c r="I2961"/>
  <c r="I2960"/>
  <c r="I2959"/>
  <c r="I2958"/>
  <c r="I2957"/>
  <c r="I2956"/>
  <c r="I2955"/>
  <c r="I2954"/>
  <c r="I2953"/>
  <c r="I2952"/>
  <c r="I2951"/>
  <c r="I2950"/>
  <c r="I2949"/>
  <c r="I2948"/>
  <c r="I2947"/>
  <c r="I2946"/>
  <c r="I2945"/>
  <c r="I2944"/>
  <c r="I2943"/>
  <c r="I2942"/>
  <c r="I2941"/>
  <c r="I2940"/>
  <c r="I2939"/>
  <c r="I2938"/>
  <c r="I2937"/>
  <c r="I2936"/>
  <c r="I2935"/>
  <c r="I2934"/>
  <c r="I2933"/>
  <c r="I2932"/>
  <c r="I2931"/>
  <c r="I2930"/>
  <c r="I2929"/>
  <c r="I2928"/>
  <c r="I2927"/>
  <c r="I2926"/>
  <c r="I2925"/>
  <c r="I2924"/>
  <c r="I2923"/>
  <c r="I2922"/>
  <c r="I2921"/>
  <c r="I2920"/>
  <c r="I2919"/>
  <c r="I2918"/>
  <c r="I2917"/>
  <c r="I2916"/>
  <c r="I2915"/>
  <c r="I2914"/>
  <c r="I2913"/>
  <c r="I2912"/>
  <c r="I2911"/>
  <c r="I2910"/>
  <c r="I2909"/>
  <c r="I2908"/>
  <c r="I2907"/>
  <c r="I2906"/>
  <c r="I2905"/>
  <c r="I2904"/>
  <c r="I2903"/>
  <c r="I2902"/>
  <c r="I2901"/>
  <c r="I2900"/>
  <c r="I2899"/>
  <c r="I2898"/>
  <c r="I2897"/>
  <c r="I2896"/>
  <c r="I2895"/>
  <c r="I2894"/>
  <c r="I2893"/>
  <c r="I2892"/>
  <c r="I2891"/>
  <c r="I2890"/>
  <c r="I2889"/>
  <c r="I2888"/>
  <c r="I2887"/>
  <c r="I2886"/>
  <c r="I2885"/>
  <c r="I2884"/>
  <c r="I2883"/>
  <c r="I2882"/>
  <c r="I2881"/>
  <c r="I2880"/>
  <c r="I2879"/>
  <c r="I2878"/>
  <c r="I2877"/>
  <c r="I2876"/>
  <c r="I2875"/>
  <c r="I2874"/>
  <c r="I2873"/>
  <c r="I2872"/>
  <c r="I2871"/>
  <c r="I2870"/>
  <c r="I2869"/>
  <c r="I2868"/>
  <c r="I2867"/>
  <c r="I2866"/>
  <c r="I2865"/>
  <c r="I2864"/>
  <c r="I2863"/>
  <c r="I2862"/>
  <c r="I2861"/>
  <c r="I2860"/>
  <c r="I2859"/>
  <c r="I2858"/>
  <c r="I2857"/>
  <c r="I2856"/>
  <c r="I2855"/>
  <c r="I2854"/>
  <c r="I2853"/>
  <c r="I2852"/>
  <c r="I2851"/>
  <c r="I2850"/>
  <c r="I2849"/>
  <c r="I2848"/>
  <c r="I2847"/>
  <c r="I2846"/>
  <c r="I2845"/>
  <c r="I2844"/>
  <c r="I2843"/>
  <c r="I2842"/>
  <c r="I2841"/>
  <c r="I2840"/>
  <c r="I2839"/>
  <c r="I2838"/>
  <c r="I2837"/>
  <c r="I2836"/>
  <c r="I2835"/>
  <c r="I2834"/>
  <c r="I2833"/>
  <c r="I2832"/>
  <c r="I2831"/>
  <c r="I2830"/>
  <c r="I2829"/>
  <c r="I2828"/>
  <c r="I2827"/>
  <c r="I2826"/>
  <c r="I2825"/>
  <c r="I2824"/>
  <c r="I2823"/>
  <c r="I2822"/>
  <c r="I2821"/>
  <c r="I2820"/>
  <c r="I2819"/>
  <c r="I2818"/>
  <c r="I2817"/>
  <c r="I2816"/>
  <c r="I2815"/>
  <c r="I2814"/>
  <c r="I2813"/>
  <c r="I2812"/>
  <c r="I2811"/>
  <c r="I2810"/>
  <c r="I2809"/>
  <c r="I2808"/>
  <c r="I2807"/>
  <c r="I2806"/>
  <c r="I2805"/>
  <c r="I2804"/>
  <c r="I2803"/>
  <c r="I2802"/>
  <c r="I2801"/>
  <c r="I2800"/>
  <c r="I2799"/>
  <c r="I2798"/>
  <c r="I2797"/>
  <c r="I2796"/>
  <c r="I2795"/>
  <c r="I2794"/>
  <c r="I2793"/>
  <c r="I2792"/>
  <c r="I2791"/>
  <c r="I2790"/>
  <c r="I2789"/>
  <c r="I2788"/>
  <c r="I2787"/>
  <c r="I2786"/>
  <c r="I2785"/>
  <c r="I2784"/>
  <c r="I2783"/>
  <c r="I2782"/>
  <c r="I2781"/>
  <c r="I2780"/>
  <c r="I2779"/>
  <c r="I2778"/>
  <c r="I2777"/>
  <c r="I2776"/>
  <c r="I2775"/>
  <c r="I2774"/>
  <c r="I2773"/>
  <c r="I2772"/>
  <c r="I2771"/>
  <c r="I2770"/>
  <c r="I2769"/>
  <c r="I2768"/>
  <c r="I2767"/>
  <c r="I2766"/>
  <c r="I2765"/>
  <c r="I2764"/>
  <c r="I2763"/>
  <c r="I2762"/>
  <c r="I2761"/>
  <c r="I2760"/>
  <c r="I2759"/>
  <c r="I2758"/>
  <c r="I2757"/>
  <c r="I2756"/>
  <c r="I2755"/>
  <c r="I2754"/>
  <c r="I2753"/>
  <c r="I2752"/>
  <c r="I2751"/>
  <c r="I2750"/>
  <c r="I2749"/>
  <c r="I2748"/>
  <c r="I2747"/>
  <c r="I2746"/>
  <c r="I2745"/>
  <c r="I2744"/>
  <c r="I2743"/>
  <c r="I2742"/>
  <c r="I2741"/>
  <c r="I2740"/>
  <c r="I2739"/>
  <c r="I2738"/>
  <c r="I2737"/>
  <c r="I2736"/>
  <c r="I2735"/>
  <c r="I2734"/>
  <c r="I2733"/>
  <c r="I2732"/>
  <c r="I2731"/>
  <c r="I2730"/>
  <c r="I2729"/>
  <c r="I2728"/>
  <c r="I2727"/>
  <c r="I2726"/>
  <c r="I2725"/>
  <c r="I2724"/>
  <c r="I2723"/>
  <c r="I2722"/>
  <c r="I2721"/>
  <c r="I2720"/>
  <c r="I2719"/>
  <c r="I2718"/>
  <c r="I2717"/>
  <c r="I2716"/>
  <c r="I2715"/>
  <c r="I2714"/>
  <c r="I2713"/>
  <c r="I2712"/>
  <c r="I2711"/>
  <c r="I2710"/>
  <c r="I2709"/>
  <c r="I2708"/>
  <c r="I2707"/>
  <c r="I2706"/>
  <c r="I2705"/>
  <c r="I2704"/>
  <c r="I2703"/>
  <c r="I2702"/>
  <c r="I2701"/>
  <c r="I2700"/>
  <c r="I2699"/>
  <c r="I2698"/>
  <c r="I2697"/>
  <c r="I2696"/>
  <c r="I2695"/>
  <c r="I2694"/>
  <c r="I2693"/>
  <c r="I2692"/>
  <c r="I2691"/>
  <c r="I2690"/>
  <c r="I2689"/>
  <c r="I2688"/>
  <c r="I2687"/>
  <c r="I2686"/>
  <c r="I2685"/>
  <c r="I2684"/>
  <c r="I2683"/>
  <c r="I2682"/>
  <c r="I2681"/>
  <c r="I2680"/>
  <c r="I2679"/>
  <c r="I2678"/>
  <c r="I2677"/>
  <c r="I2676"/>
  <c r="I2675"/>
  <c r="I2674"/>
  <c r="I2673"/>
  <c r="I2672"/>
  <c r="I2671"/>
  <c r="I2670"/>
  <c r="I2669"/>
  <c r="I2668"/>
  <c r="I2667"/>
  <c r="I2666"/>
  <c r="I2665"/>
  <c r="I2664"/>
  <c r="I2663"/>
  <c r="I2662"/>
  <c r="I2661"/>
  <c r="I2660"/>
  <c r="I2659"/>
  <c r="I2658"/>
  <c r="I2657"/>
  <c r="I2656"/>
  <c r="I2655"/>
  <c r="I2654"/>
  <c r="I2653"/>
  <c r="I2652"/>
  <c r="I2651"/>
  <c r="I2650"/>
  <c r="I2649"/>
  <c r="I2648"/>
  <c r="I2647"/>
  <c r="I2646"/>
  <c r="I2645"/>
  <c r="I2644"/>
  <c r="I2643"/>
  <c r="I2642"/>
  <c r="I2641"/>
  <c r="I2640"/>
  <c r="I2639"/>
  <c r="I2638"/>
  <c r="I2637"/>
  <c r="I2636"/>
  <c r="I2635"/>
  <c r="I2634"/>
  <c r="I2633"/>
  <c r="I2632"/>
  <c r="I2631"/>
  <c r="I2630"/>
  <c r="I2629"/>
  <c r="I2628"/>
  <c r="I2627"/>
  <c r="I2626"/>
  <c r="I2625"/>
  <c r="I2624"/>
  <c r="I2623"/>
  <c r="I2622"/>
  <c r="I2621"/>
  <c r="I2620"/>
  <c r="I2619"/>
  <c r="I2618"/>
  <c r="I2617"/>
  <c r="I2616"/>
  <c r="I2615"/>
  <c r="I2614"/>
  <c r="I2613"/>
  <c r="I2612"/>
  <c r="I2611"/>
  <c r="I2610"/>
  <c r="I2609"/>
  <c r="I2608"/>
  <c r="I2607"/>
  <c r="I2606"/>
  <c r="I2605"/>
  <c r="I2604"/>
  <c r="I2603"/>
  <c r="I2602"/>
  <c r="I2601"/>
  <c r="I2600"/>
  <c r="I2599"/>
  <c r="I2598"/>
  <c r="I2597"/>
  <c r="I2596"/>
  <c r="I2595"/>
  <c r="I2594"/>
  <c r="I2593"/>
  <c r="I2592"/>
  <c r="I2591"/>
  <c r="I2590"/>
  <c r="I2589"/>
  <c r="I2588"/>
  <c r="I2587"/>
  <c r="I2586"/>
  <c r="I2585"/>
  <c r="I2584"/>
  <c r="I2583"/>
  <c r="I2582"/>
  <c r="I2581"/>
  <c r="I2580"/>
  <c r="I2579"/>
  <c r="I2578"/>
  <c r="I2577"/>
  <c r="I2576"/>
  <c r="I2575"/>
  <c r="I2574"/>
  <c r="I2573"/>
  <c r="I2572"/>
  <c r="I2571"/>
  <c r="I2570"/>
  <c r="I2569"/>
  <c r="I2568"/>
  <c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O701" i="5" s="1"/>
  <c r="P701" s="1"/>
  <c r="Q701" s="1"/>
  <c r="I688" i="7"/>
  <c r="I687"/>
  <c r="I686"/>
  <c r="I685"/>
  <c r="O697" i="5" s="1"/>
  <c r="P697" s="1"/>
  <c r="Q697" s="1"/>
  <c r="I684" i="7"/>
  <c r="I683"/>
  <c r="I682"/>
  <c r="I681"/>
  <c r="O693" i="5" s="1"/>
  <c r="P693" s="1"/>
  <c r="Q693" s="1"/>
  <c r="I680" i="7"/>
  <c r="I679"/>
  <c r="I678"/>
  <c r="I677"/>
  <c r="O689" i="5" s="1"/>
  <c r="P689" s="1"/>
  <c r="Q689" s="1"/>
  <c r="I676" i="7"/>
  <c r="I675"/>
  <c r="I674"/>
  <c r="I673"/>
  <c r="O685" i="5" s="1"/>
  <c r="P685" s="1"/>
  <c r="Q685" s="1"/>
  <c r="AA685" s="1"/>
  <c r="I672" i="7"/>
  <c r="I671"/>
  <c r="I670"/>
  <c r="I669"/>
  <c r="O681" i="5" s="1"/>
  <c r="P681" s="1"/>
  <c r="Q681" s="1"/>
  <c r="I668" i="7"/>
  <c r="I667"/>
  <c r="I666"/>
  <c r="I665"/>
  <c r="O677" i="5" s="1"/>
  <c r="P677" s="1"/>
  <c r="Q677" s="1"/>
  <c r="AA677" s="1"/>
  <c r="I664" i="7"/>
  <c r="I663"/>
  <c r="I662"/>
  <c r="I661"/>
  <c r="O673" i="5" s="1"/>
  <c r="P673" s="1"/>
  <c r="Q673" s="1"/>
  <c r="AA673" s="1"/>
  <c r="I660" i="7"/>
  <c r="I659"/>
  <c r="I658"/>
  <c r="I657"/>
  <c r="O669" i="5" s="1"/>
  <c r="P669" s="1"/>
  <c r="Q669" s="1"/>
  <c r="AA669" s="1"/>
  <c r="I656" i="7"/>
  <c r="I655"/>
  <c r="I654"/>
  <c r="I653"/>
  <c r="O665" i="5" s="1"/>
  <c r="P665" s="1"/>
  <c r="Q665" s="1"/>
  <c r="AA665" s="1"/>
  <c r="I652" i="7"/>
  <c r="I651"/>
  <c r="I650"/>
  <c r="I649"/>
  <c r="O661" i="5" s="1"/>
  <c r="P661" s="1"/>
  <c r="Q661" s="1"/>
  <c r="I648" i="7"/>
  <c r="I647"/>
  <c r="I646"/>
  <c r="I645"/>
  <c r="O657" i="5" s="1"/>
  <c r="P657" s="1"/>
  <c r="Q657" s="1"/>
  <c r="AA657" s="1"/>
  <c r="I644" i="7"/>
  <c r="I643"/>
  <c r="I642"/>
  <c r="I641"/>
  <c r="O653" i="5" s="1"/>
  <c r="P653" s="1"/>
  <c r="Q653" s="1"/>
  <c r="I640" i="7"/>
  <c r="I639"/>
  <c r="I638"/>
  <c r="I637"/>
  <c r="O649" i="5" s="1"/>
  <c r="P649" s="1"/>
  <c r="I636" i="7"/>
  <c r="I635"/>
  <c r="I634"/>
  <c r="I633"/>
  <c r="O645" i="5" s="1"/>
  <c r="P645" s="1"/>
  <c r="Q645" s="1"/>
  <c r="AA645" s="1"/>
  <c r="I632" i="7"/>
  <c r="I631"/>
  <c r="I630"/>
  <c r="I629"/>
  <c r="O641" i="5" s="1"/>
  <c r="P641" s="1"/>
  <c r="Q641" s="1"/>
  <c r="I628" i="7"/>
  <c r="I627"/>
  <c r="I626"/>
  <c r="I625"/>
  <c r="O637" i="5" s="1"/>
  <c r="P637" s="1"/>
  <c r="Q637" s="1"/>
  <c r="I624" i="7"/>
  <c r="I623"/>
  <c r="I622"/>
  <c r="I621"/>
  <c r="O633" i="5" s="1"/>
  <c r="P633" s="1"/>
  <c r="Q633" s="1"/>
  <c r="I620" i="7"/>
  <c r="I619"/>
  <c r="I618"/>
  <c r="I617"/>
  <c r="O629" i="5" s="1"/>
  <c r="P629" s="1"/>
  <c r="Q629" s="1"/>
  <c r="I616" i="7"/>
  <c r="I615"/>
  <c r="I614"/>
  <c r="I613"/>
  <c r="O625" i="5" s="1"/>
  <c r="P625" s="1"/>
  <c r="Q625" s="1"/>
  <c r="AA625" s="1"/>
  <c r="I612" i="7"/>
  <c r="I611"/>
  <c r="I610"/>
  <c r="I609"/>
  <c r="O621" i="5" s="1"/>
  <c r="P621" s="1"/>
  <c r="Q621" s="1"/>
  <c r="I608" i="7"/>
  <c r="I607"/>
  <c r="I606"/>
  <c r="I605"/>
  <c r="O617" i="5" s="1"/>
  <c r="P617" s="1"/>
  <c r="Q617" s="1"/>
  <c r="AA617" s="1"/>
  <c r="I604" i="7"/>
  <c r="I603"/>
  <c r="I602"/>
  <c r="I601"/>
  <c r="O613" i="5" s="1"/>
  <c r="P613" s="1"/>
  <c r="Q613" s="1"/>
  <c r="AA613" s="1"/>
  <c r="I600" i="7"/>
  <c r="I599"/>
  <c r="I598"/>
  <c r="I597"/>
  <c r="O609" i="5" s="1"/>
  <c r="P609" s="1"/>
  <c r="Q609" s="1"/>
  <c r="I596" i="7"/>
  <c r="I595"/>
  <c r="I594"/>
  <c r="I593"/>
  <c r="O605" i="5" s="1"/>
  <c r="P605" s="1"/>
  <c r="Q605" s="1"/>
  <c r="I592" i="7"/>
  <c r="I591"/>
  <c r="I590"/>
  <c r="I589"/>
  <c r="O601" i="5" s="1"/>
  <c r="P601" s="1"/>
  <c r="Q601" s="1"/>
  <c r="I588" i="7"/>
  <c r="I587"/>
  <c r="I586"/>
  <c r="I585"/>
  <c r="O597" i="5" s="1"/>
  <c r="P597" s="1"/>
  <c r="Q597" s="1"/>
  <c r="I584" i="7"/>
  <c r="I583"/>
  <c r="I582"/>
  <c r="I581"/>
  <c r="O593" i="5" s="1"/>
  <c r="P593" s="1"/>
  <c r="Q593" s="1"/>
  <c r="I580" i="7"/>
  <c r="I579"/>
  <c r="I578"/>
  <c r="I577"/>
  <c r="O589" i="5" s="1"/>
  <c r="P589" s="1"/>
  <c r="Q589" s="1"/>
  <c r="AA589" s="1"/>
  <c r="I576" i="7"/>
  <c r="I575"/>
  <c r="I574"/>
  <c r="I573"/>
  <c r="O585" i="5" s="1"/>
  <c r="P585" s="1"/>
  <c r="Q585" s="1"/>
  <c r="I572" i="7"/>
  <c r="I571"/>
  <c r="I570"/>
  <c r="I569"/>
  <c r="O581" i="5" s="1"/>
  <c r="P581" s="1"/>
  <c r="Q581" s="1"/>
  <c r="I568" i="7"/>
  <c r="I567"/>
  <c r="I566"/>
  <c r="I565"/>
  <c r="O577" i="5" s="1"/>
  <c r="P577" s="1"/>
  <c r="Q577" s="1"/>
  <c r="I564" i="7"/>
  <c r="I563"/>
  <c r="I562"/>
  <c r="I561"/>
  <c r="O573" i="5" s="1"/>
  <c r="P573" s="1"/>
  <c r="Q573" s="1"/>
  <c r="AA573" s="1"/>
  <c r="I560" i="7"/>
  <c r="I559"/>
  <c r="I558"/>
  <c r="I557"/>
  <c r="O569" i="5" s="1"/>
  <c r="P569" s="1"/>
  <c r="Q569" s="1"/>
  <c r="I556" i="7"/>
  <c r="I555"/>
  <c r="I554"/>
  <c r="I553"/>
  <c r="O565" i="5" s="1"/>
  <c r="P565" s="1"/>
  <c r="Q565" s="1"/>
  <c r="I552" i="7"/>
  <c r="I551"/>
  <c r="I550"/>
  <c r="I549"/>
  <c r="O561" i="5" s="1"/>
  <c r="P561" s="1"/>
  <c r="Q561" s="1"/>
  <c r="I548" i="7"/>
  <c r="I547"/>
  <c r="I546"/>
  <c r="I545"/>
  <c r="O557" i="5" s="1"/>
  <c r="P557" s="1"/>
  <c r="Q557" s="1"/>
  <c r="I544" i="7"/>
  <c r="I543"/>
  <c r="I542"/>
  <c r="I541"/>
  <c r="O553" i="5" s="1"/>
  <c r="P553" s="1"/>
  <c r="Q553" s="1"/>
  <c r="I540" i="7"/>
  <c r="I539"/>
  <c r="I538"/>
  <c r="I537"/>
  <c r="O549" i="5" s="1"/>
  <c r="P549" s="1"/>
  <c r="Q549" s="1"/>
  <c r="I536" i="7"/>
  <c r="I535"/>
  <c r="I534"/>
  <c r="I533"/>
  <c r="O545" i="5" s="1"/>
  <c r="P545" s="1"/>
  <c r="Q545" s="1"/>
  <c r="I532" i="7"/>
  <c r="I531"/>
  <c r="I530"/>
  <c r="I529"/>
  <c r="O541" i="5" s="1"/>
  <c r="P541" s="1"/>
  <c r="Q541" s="1"/>
  <c r="AA541" s="1"/>
  <c r="I528" i="7"/>
  <c r="I527"/>
  <c r="I526"/>
  <c r="I525"/>
  <c r="O537" i="5" s="1"/>
  <c r="P537" s="1"/>
  <c r="Q537" s="1"/>
  <c r="I524" i="7"/>
  <c r="I523"/>
  <c r="I522"/>
  <c r="I521"/>
  <c r="O533" i="5" s="1"/>
  <c r="P533" s="1"/>
  <c r="Q533" s="1"/>
  <c r="I520" i="7"/>
  <c r="I519"/>
  <c r="I518"/>
  <c r="I517"/>
  <c r="O529" i="5" s="1"/>
  <c r="P529" s="1"/>
  <c r="Q529" s="1"/>
  <c r="I516" i="7"/>
  <c r="I515"/>
  <c r="I514"/>
  <c r="I513"/>
  <c r="O525" i="5" s="1"/>
  <c r="P525" s="1"/>
  <c r="Q525" s="1"/>
  <c r="AA525" s="1"/>
  <c r="I512" i="7"/>
  <c r="I511"/>
  <c r="I510"/>
  <c r="I509"/>
  <c r="O521" i="5" s="1"/>
  <c r="P521" s="1"/>
  <c r="Q521" s="1"/>
  <c r="AA521" s="1"/>
  <c r="I508" i="7"/>
  <c r="I507"/>
  <c r="I506"/>
  <c r="I505"/>
  <c r="O517" i="5" s="1"/>
  <c r="P517" s="1"/>
  <c r="Q517" s="1"/>
  <c r="I504" i="7"/>
  <c r="I503"/>
  <c r="I502"/>
  <c r="I501"/>
  <c r="O513" i="5" s="1"/>
  <c r="P513" s="1"/>
  <c r="Q513" s="1"/>
  <c r="AA513" s="1"/>
  <c r="I500" i="7"/>
  <c r="I499"/>
  <c r="I498"/>
  <c r="I497"/>
  <c r="O509" i="5" s="1"/>
  <c r="P509" s="1"/>
  <c r="Q509" s="1"/>
  <c r="AA509" s="1"/>
  <c r="I496" i="7"/>
  <c r="I495"/>
  <c r="I494"/>
  <c r="I493"/>
  <c r="O505" i="5" s="1"/>
  <c r="P505" s="1"/>
  <c r="Q505" s="1"/>
  <c r="I492" i="7"/>
  <c r="I491"/>
  <c r="I490"/>
  <c r="I489"/>
  <c r="O501" i="5" s="1"/>
  <c r="P501" s="1"/>
  <c r="Q501" s="1"/>
  <c r="I488" i="7"/>
  <c r="I487"/>
  <c r="I486"/>
  <c r="I485"/>
  <c r="O497" i="5" s="1"/>
  <c r="P497" s="1"/>
  <c r="Q497" s="1"/>
  <c r="AA497" s="1"/>
  <c r="I484" i="7"/>
  <c r="I483"/>
  <c r="I482"/>
  <c r="I481"/>
  <c r="O493" i="5" s="1"/>
  <c r="P493" s="1"/>
  <c r="Q493" s="1"/>
  <c r="I480" i="7"/>
  <c r="I479"/>
  <c r="I478"/>
  <c r="I477"/>
  <c r="O489" i="5" s="1"/>
  <c r="P489" s="1"/>
  <c r="Q489" s="1"/>
  <c r="I476" i="7"/>
  <c r="I475"/>
  <c r="I474"/>
  <c r="I473"/>
  <c r="O485" i="5" s="1"/>
  <c r="P485" s="1"/>
  <c r="Q485" s="1"/>
  <c r="I472" i="7"/>
  <c r="I471"/>
  <c r="I470"/>
  <c r="I469"/>
  <c r="O481" i="5" s="1"/>
  <c r="P481" s="1"/>
  <c r="Q481" s="1"/>
  <c r="I468" i="7"/>
  <c r="I467"/>
  <c r="I466"/>
  <c r="I465"/>
  <c r="O477" i="5" s="1"/>
  <c r="P477" s="1"/>
  <c r="Q477" s="1"/>
  <c r="I464" i="7"/>
  <c r="I463"/>
  <c r="I462"/>
  <c r="I461"/>
  <c r="O473" i="5" s="1"/>
  <c r="P473" s="1"/>
  <c r="I460" i="7"/>
  <c r="I459"/>
  <c r="I458"/>
  <c r="I457"/>
  <c r="O469" i="5" s="1"/>
  <c r="P469" s="1"/>
  <c r="Q469" s="1"/>
  <c r="AA469" s="1"/>
  <c r="I456" i="7"/>
  <c r="I455"/>
  <c r="I454"/>
  <c r="I453"/>
  <c r="O465" i="5" s="1"/>
  <c r="P465" s="1"/>
  <c r="Q465" s="1"/>
  <c r="I452" i="7"/>
  <c r="I451"/>
  <c r="I450"/>
  <c r="I449"/>
  <c r="O461" i="5" s="1"/>
  <c r="P461" s="1"/>
  <c r="Q461" s="1"/>
  <c r="AA461" s="1"/>
  <c r="I448" i="7"/>
  <c r="I447"/>
  <c r="I446"/>
  <c r="I445"/>
  <c r="O457" i="5" s="1"/>
  <c r="P457" s="1"/>
  <c r="Q457" s="1"/>
  <c r="AA457" s="1"/>
  <c r="I444" i="7"/>
  <c r="I443"/>
  <c r="I442"/>
  <c r="I441"/>
  <c r="O453" i="5" s="1"/>
  <c r="P453" s="1"/>
  <c r="Q453" s="1"/>
  <c r="I440" i="7"/>
  <c r="I439"/>
  <c r="I438"/>
  <c r="I437"/>
  <c r="O449" i="5" s="1"/>
  <c r="P449" s="1"/>
  <c r="Q449" s="1"/>
  <c r="I436" i="7"/>
  <c r="I435"/>
  <c r="I434"/>
  <c r="I433"/>
  <c r="O445" i="5" s="1"/>
  <c r="P445" s="1"/>
  <c r="Q445" s="1"/>
  <c r="AA445" s="1"/>
  <c r="I432" i="7"/>
  <c r="I431"/>
  <c r="I430"/>
  <c r="I429"/>
  <c r="O441" i="5" s="1"/>
  <c r="P441" s="1"/>
  <c r="Q441" s="1"/>
  <c r="AA441" s="1"/>
  <c r="I428" i="7"/>
  <c r="I427"/>
  <c r="I426"/>
  <c r="I425"/>
  <c r="O437" i="5" s="1"/>
  <c r="P437" s="1"/>
  <c r="Q437" s="1"/>
  <c r="I424" i="7"/>
  <c r="I423"/>
  <c r="I422"/>
  <c r="I421"/>
  <c r="O433" i="5" s="1"/>
  <c r="P433" s="1"/>
  <c r="Q433" s="1"/>
  <c r="I420" i="7"/>
  <c r="I419"/>
  <c r="I418"/>
  <c r="I417"/>
  <c r="O429" i="5" s="1"/>
  <c r="P429" s="1"/>
  <c r="Q429" s="1"/>
  <c r="AA429" s="1"/>
  <c r="I416" i="7"/>
  <c r="I415"/>
  <c r="I414"/>
  <c r="I413"/>
  <c r="O425" i="5" s="1"/>
  <c r="P425" s="1"/>
  <c r="Q425" s="1"/>
  <c r="I412" i="7"/>
  <c r="I411"/>
  <c r="I410"/>
  <c r="I409"/>
  <c r="O421" i="5" s="1"/>
  <c r="P421" s="1"/>
  <c r="Q421" s="1"/>
  <c r="I408" i="7"/>
  <c r="I407"/>
  <c r="I406"/>
  <c r="I405"/>
  <c r="O417" i="5" s="1"/>
  <c r="P417" s="1"/>
  <c r="Q417" s="1"/>
  <c r="AA417" s="1"/>
  <c r="I404" i="7"/>
  <c r="I403"/>
  <c r="I402"/>
  <c r="I401"/>
  <c r="O413" i="5" s="1"/>
  <c r="P413" s="1"/>
  <c r="Q413" s="1"/>
  <c r="I400" i="7"/>
  <c r="I399"/>
  <c r="I398"/>
  <c r="I397"/>
  <c r="O409" i="5" s="1"/>
  <c r="P409" s="1"/>
  <c r="Q409" s="1"/>
  <c r="I396" i="7"/>
  <c r="I395"/>
  <c r="I394"/>
  <c r="I393"/>
  <c r="O405" i="5" s="1"/>
  <c r="P405" s="1"/>
  <c r="Q405" s="1"/>
  <c r="I392" i="7"/>
  <c r="I391"/>
  <c r="I390"/>
  <c r="I389"/>
  <c r="O401" i="5" s="1"/>
  <c r="P401" s="1"/>
  <c r="Q401" s="1"/>
  <c r="I388" i="7"/>
  <c r="I387"/>
  <c r="I386"/>
  <c r="I385"/>
  <c r="O397" i="5" s="1"/>
  <c r="P397" s="1"/>
  <c r="Q397" s="1"/>
  <c r="I384" i="7"/>
  <c r="I383"/>
  <c r="I382"/>
  <c r="I381"/>
  <c r="O393" i="5" s="1"/>
  <c r="P393" s="1"/>
  <c r="Q393" s="1"/>
  <c r="I380" i="7"/>
  <c r="I379"/>
  <c r="I378"/>
  <c r="I377"/>
  <c r="O389" i="5" s="1"/>
  <c r="P389" s="1"/>
  <c r="I376" i="7"/>
  <c r="I375"/>
  <c r="I374"/>
  <c r="I373"/>
  <c r="O385" i="5" s="1"/>
  <c r="P385" s="1"/>
  <c r="Q385" s="1"/>
  <c r="I372" i="7"/>
  <c r="I371"/>
  <c r="I370"/>
  <c r="I369"/>
  <c r="O381" i="5" s="1"/>
  <c r="P381" s="1"/>
  <c r="Q381" s="1"/>
  <c r="AA381" s="1"/>
  <c r="I368" i="7"/>
  <c r="I367"/>
  <c r="I366"/>
  <c r="I365"/>
  <c r="O377" i="5" s="1"/>
  <c r="P377" s="1"/>
  <c r="Q377" s="1"/>
  <c r="I364" i="7"/>
  <c r="I363"/>
  <c r="I362"/>
  <c r="I361"/>
  <c r="O373" i="5" s="1"/>
  <c r="P373" s="1"/>
  <c r="Q373" s="1"/>
  <c r="I360" i="7"/>
  <c r="I359"/>
  <c r="I358"/>
  <c r="I357"/>
  <c r="O369" i="5" s="1"/>
  <c r="P369" s="1"/>
  <c r="Q369" s="1"/>
  <c r="I356" i="7"/>
  <c r="I355"/>
  <c r="I354"/>
  <c r="I353"/>
  <c r="O365" i="5" s="1"/>
  <c r="P365" s="1"/>
  <c r="Q365" s="1"/>
  <c r="AA365" s="1"/>
  <c r="I352" i="7"/>
  <c r="I351"/>
  <c r="I350"/>
  <c r="I349"/>
  <c r="O361" i="5" s="1"/>
  <c r="P361" s="1"/>
  <c r="Q361" s="1"/>
  <c r="AA361" s="1"/>
  <c r="I348" i="7"/>
  <c r="I347"/>
  <c r="I346"/>
  <c r="I345"/>
  <c r="O357" i="5" s="1"/>
  <c r="P357" s="1"/>
  <c r="Q357" s="1"/>
  <c r="AA357" s="1"/>
  <c r="I344" i="7"/>
  <c r="I343"/>
  <c r="I342"/>
  <c r="I341"/>
  <c r="O353" i="5" s="1"/>
  <c r="P353" s="1"/>
  <c r="Q353" s="1"/>
  <c r="AA353" s="1"/>
  <c r="I340" i="7"/>
  <c r="I339"/>
  <c r="I338"/>
  <c r="I337"/>
  <c r="O349" i="5" s="1"/>
  <c r="P349" s="1"/>
  <c r="Q349" s="1"/>
  <c r="I336" i="7"/>
  <c r="I335"/>
  <c r="I334"/>
  <c r="I333"/>
  <c r="O345" i="5" s="1"/>
  <c r="P345" s="1"/>
  <c r="Q345" s="1"/>
  <c r="I332" i="7"/>
  <c r="I331"/>
  <c r="I330"/>
  <c r="I329"/>
  <c r="O341" i="5" s="1"/>
  <c r="P341" s="1"/>
  <c r="Q341" s="1"/>
  <c r="I328" i="7"/>
  <c r="I327"/>
  <c r="I326"/>
  <c r="I325"/>
  <c r="O337" i="5" s="1"/>
  <c r="P337" s="1"/>
  <c r="Q337" s="1"/>
  <c r="AA337" s="1"/>
  <c r="I324" i="7"/>
  <c r="I323"/>
  <c r="I322"/>
  <c r="I321"/>
  <c r="O333" i="5" s="1"/>
  <c r="P333" s="1"/>
  <c r="Q333" s="1"/>
  <c r="I320" i="7"/>
  <c r="I319"/>
  <c r="I318"/>
  <c r="I317"/>
  <c r="O329" i="5" s="1"/>
  <c r="P329" s="1"/>
  <c r="Q329" s="1"/>
  <c r="AA329" s="1"/>
  <c r="I316" i="7"/>
  <c r="I315"/>
  <c r="I314"/>
  <c r="I313"/>
  <c r="O325" i="5" s="1"/>
  <c r="P325" s="1"/>
  <c r="Q325" s="1"/>
  <c r="I312" i="7"/>
  <c r="I311"/>
  <c r="I310"/>
  <c r="I309"/>
  <c r="O321" i="5" s="1"/>
  <c r="P321" s="1"/>
  <c r="Q321" s="1"/>
  <c r="I308" i="7"/>
  <c r="I307"/>
  <c r="I306"/>
  <c r="I305"/>
  <c r="O317" i="5" s="1"/>
  <c r="P317" s="1"/>
  <c r="Q317" s="1"/>
  <c r="I304" i="7"/>
  <c r="I303"/>
  <c r="I302"/>
  <c r="I301"/>
  <c r="O313" i="5" s="1"/>
  <c r="P313" s="1"/>
  <c r="Q313" s="1"/>
  <c r="I300" i="7"/>
  <c r="I299"/>
  <c r="I298"/>
  <c r="I297"/>
  <c r="O309" i="5" s="1"/>
  <c r="P309" s="1"/>
  <c r="Q309" s="1"/>
  <c r="I296" i="7"/>
  <c r="I295"/>
  <c r="I294"/>
  <c r="I293"/>
  <c r="O305" i="5" s="1"/>
  <c r="P305" s="1"/>
  <c r="Q305" s="1"/>
  <c r="AA305" s="1"/>
  <c r="I292" i="7"/>
  <c r="I291"/>
  <c r="I290"/>
  <c r="I289"/>
  <c r="O301" i="5" s="1"/>
  <c r="P301" s="1"/>
  <c r="Q301" s="1"/>
  <c r="AA301" s="1"/>
  <c r="I288" i="7"/>
  <c r="I287"/>
  <c r="I286"/>
  <c r="I285"/>
  <c r="O297" i="5" s="1"/>
  <c r="P297" s="1"/>
  <c r="Q297" s="1"/>
  <c r="I284" i="7"/>
  <c r="I283"/>
  <c r="I282"/>
  <c r="I281"/>
  <c r="O293" i="5" s="1"/>
  <c r="P293" s="1"/>
  <c r="Q293" s="1"/>
  <c r="AA293" s="1"/>
  <c r="I280" i="7"/>
  <c r="I279"/>
  <c r="I278"/>
  <c r="I277"/>
  <c r="O289" i="5" s="1"/>
  <c r="P289" s="1"/>
  <c r="Q289" s="1"/>
  <c r="I276" i="7"/>
  <c r="I275"/>
  <c r="I274"/>
  <c r="I273"/>
  <c r="O285" i="5" s="1"/>
  <c r="P285" s="1"/>
  <c r="Q285" s="1"/>
  <c r="AA285" s="1"/>
  <c r="I272" i="7"/>
  <c r="I271"/>
  <c r="I270"/>
  <c r="I269"/>
  <c r="O281" i="5" s="1"/>
  <c r="P281" s="1"/>
  <c r="Q281" s="1"/>
  <c r="I268" i="7"/>
  <c r="I267"/>
  <c r="I266"/>
  <c r="I265"/>
  <c r="O277" i="5" s="1"/>
  <c r="P277" s="1"/>
  <c r="Q277" s="1"/>
  <c r="AA277" s="1"/>
  <c r="I264" i="7"/>
  <c r="I263"/>
  <c r="I262"/>
  <c r="I261"/>
  <c r="O273" i="5" s="1"/>
  <c r="P273" s="1"/>
  <c r="Q273" s="1"/>
  <c r="I260" i="7"/>
  <c r="I259"/>
  <c r="I258"/>
  <c r="I257"/>
  <c r="O269" i="5" s="1"/>
  <c r="P269" s="1"/>
  <c r="Q269" s="1"/>
  <c r="I256" i="7"/>
  <c r="I255"/>
  <c r="I254"/>
  <c r="I253"/>
  <c r="O265" i="5" s="1"/>
  <c r="P265" s="1"/>
  <c r="Q265" s="1"/>
  <c r="I252" i="7"/>
  <c r="I251"/>
  <c r="I250"/>
  <c r="I249"/>
  <c r="O261" i="5" s="1"/>
  <c r="P261" s="1"/>
  <c r="Q261" s="1"/>
  <c r="I248" i="7"/>
  <c r="I247"/>
  <c r="I246"/>
  <c r="I245"/>
  <c r="O257" i="5" s="1"/>
  <c r="P257" s="1"/>
  <c r="Q257" s="1"/>
  <c r="I244" i="7"/>
  <c r="I243"/>
  <c r="I242"/>
  <c r="I241"/>
  <c r="O253" i="5" s="1"/>
  <c r="P253" s="1"/>
  <c r="Q253" s="1"/>
  <c r="AA253" s="1"/>
  <c r="I240" i="7"/>
  <c r="I239"/>
  <c r="I238"/>
  <c r="I237"/>
  <c r="O249" i="5" s="1"/>
  <c r="P249" s="1"/>
  <c r="Q249" s="1"/>
  <c r="I236" i="7"/>
  <c r="I235"/>
  <c r="I234"/>
  <c r="I233"/>
  <c r="O245" i="5" s="1"/>
  <c r="P245" s="1"/>
  <c r="Q245" s="1"/>
  <c r="I232" i="7"/>
  <c r="I231"/>
  <c r="I230"/>
  <c r="I229"/>
  <c r="O241" i="5" s="1"/>
  <c r="P241" s="1"/>
  <c r="Q241" s="1"/>
  <c r="I228" i="7"/>
  <c r="I227"/>
  <c r="I226"/>
  <c r="I225"/>
  <c r="O237" i="5" s="1"/>
  <c r="P237" s="1"/>
  <c r="Q237" s="1"/>
  <c r="AA237" s="1"/>
  <c r="I224" i="7"/>
  <c r="I223"/>
  <c r="I222"/>
  <c r="I221"/>
  <c r="O233" i="5" s="1"/>
  <c r="P233" s="1"/>
  <c r="Q233" s="1"/>
  <c r="I220" i="7"/>
  <c r="I219"/>
  <c r="I218"/>
  <c r="I217"/>
  <c r="O229" i="5" s="1"/>
  <c r="P229" s="1"/>
  <c r="Q229" s="1"/>
  <c r="I216" i="7"/>
  <c r="I215"/>
  <c r="I214"/>
  <c r="I213"/>
  <c r="O225" i="5" s="1"/>
  <c r="P225" s="1"/>
  <c r="Q225" s="1"/>
  <c r="I212" i="7"/>
  <c r="I211"/>
  <c r="I210"/>
  <c r="I209"/>
  <c r="O221" i="5" s="1"/>
  <c r="P221" s="1"/>
  <c r="Q221" s="1"/>
  <c r="I208" i="7"/>
  <c r="I207"/>
  <c r="I206"/>
  <c r="I205"/>
  <c r="O217" i="5" s="1"/>
  <c r="P217" s="1"/>
  <c r="Q217" s="1"/>
  <c r="I204" i="7"/>
  <c r="I203"/>
  <c r="I202"/>
  <c r="I201"/>
  <c r="O213" i="5" s="1"/>
  <c r="P213" s="1"/>
  <c r="Q213" s="1"/>
  <c r="I200" i="7"/>
  <c r="I199"/>
  <c r="I198"/>
  <c r="I197"/>
  <c r="O209" i="5" s="1"/>
  <c r="P209" s="1"/>
  <c r="Q209" s="1"/>
  <c r="I196" i="7"/>
  <c r="I195"/>
  <c r="I194"/>
  <c r="I193"/>
  <c r="O205" i="5" s="1"/>
  <c r="P205" s="1"/>
  <c r="Q205" s="1"/>
  <c r="I192" i="7"/>
  <c r="I191"/>
  <c r="I190"/>
  <c r="I189"/>
  <c r="O201" i="5" s="1"/>
  <c r="P201" s="1"/>
  <c r="Q201" s="1"/>
  <c r="AA201" s="1"/>
  <c r="I188" i="7"/>
  <c r="I187"/>
  <c r="I186"/>
  <c r="I185"/>
  <c r="O197" i="5" s="1"/>
  <c r="P197" s="1"/>
  <c r="Q197" s="1"/>
  <c r="I184" i="7"/>
  <c r="I183"/>
  <c r="I182"/>
  <c r="I181"/>
  <c r="O193" i="5" s="1"/>
  <c r="P193" s="1"/>
  <c r="Q193" s="1"/>
  <c r="I180" i="7"/>
  <c r="I179"/>
  <c r="I178"/>
  <c r="I177"/>
  <c r="O189" i="5" s="1"/>
  <c r="P189" s="1"/>
  <c r="Q189" s="1"/>
  <c r="I176" i="7"/>
  <c r="I175"/>
  <c r="I174"/>
  <c r="I173"/>
  <c r="O185" i="5" s="1"/>
  <c r="P185" s="1"/>
  <c r="Q185" s="1"/>
  <c r="I172" i="7"/>
  <c r="I171"/>
  <c r="I170"/>
  <c r="I169"/>
  <c r="O181" i="5" s="1"/>
  <c r="P181" s="1"/>
  <c r="Q181" s="1"/>
  <c r="AA181" s="1"/>
  <c r="I168" i="7"/>
  <c r="I167"/>
  <c r="I166"/>
  <c r="I165"/>
  <c r="O177" i="5" s="1"/>
  <c r="P177" s="1"/>
  <c r="Q177" s="1"/>
  <c r="I164" i="7"/>
  <c r="I163"/>
  <c r="I162"/>
  <c r="I161"/>
  <c r="O173" i="5" s="1"/>
  <c r="P173" s="1"/>
  <c r="Q173" s="1"/>
  <c r="I160" i="7"/>
  <c r="I159"/>
  <c r="I158"/>
  <c r="I157"/>
  <c r="O169" i="5" s="1"/>
  <c r="P169" s="1"/>
  <c r="Q169" s="1"/>
  <c r="AA169" s="1"/>
  <c r="I156" i="7"/>
  <c r="I155"/>
  <c r="I154"/>
  <c r="I153"/>
  <c r="O165" i="5" s="1"/>
  <c r="P165" s="1"/>
  <c r="Q165" s="1"/>
  <c r="I152" i="7"/>
  <c r="I151"/>
  <c r="I150"/>
  <c r="I149"/>
  <c r="O161" i="5" s="1"/>
  <c r="P161" s="1"/>
  <c r="Q161" s="1"/>
  <c r="I148" i="7"/>
  <c r="I147"/>
  <c r="I146"/>
  <c r="I145"/>
  <c r="O157" i="5" s="1"/>
  <c r="P157" s="1"/>
  <c r="Q157" s="1"/>
  <c r="I144" i="7"/>
  <c r="I143"/>
  <c r="I142"/>
  <c r="I141"/>
  <c r="O153" i="5" s="1"/>
  <c r="P153" s="1"/>
  <c r="Q153" s="1"/>
  <c r="AA153" s="1"/>
  <c r="I140" i="7"/>
  <c r="I139"/>
  <c r="I138"/>
  <c r="I137"/>
  <c r="O149" i="5" s="1"/>
  <c r="P149" s="1"/>
  <c r="Q149" s="1"/>
  <c r="AA149" s="1"/>
  <c r="I136" i="7"/>
  <c r="I135"/>
  <c r="I134"/>
  <c r="I133"/>
  <c r="O145" i="5" s="1"/>
  <c r="P145" s="1"/>
  <c r="Q145" s="1"/>
  <c r="AA145" s="1"/>
  <c r="I132" i="7"/>
  <c r="I131"/>
  <c r="I130"/>
  <c r="I129"/>
  <c r="O141" i="5" s="1"/>
  <c r="P141" s="1"/>
  <c r="Q141" s="1"/>
  <c r="I128" i="7"/>
  <c r="I127"/>
  <c r="I126"/>
  <c r="I125"/>
  <c r="O137" i="5" s="1"/>
  <c r="P137" s="1"/>
  <c r="Q137" s="1"/>
  <c r="AA137" s="1"/>
  <c r="I124" i="7"/>
  <c r="I123"/>
  <c r="I122"/>
  <c r="I121"/>
  <c r="O133" i="5" s="1"/>
  <c r="P133" s="1"/>
  <c r="Q133" s="1"/>
  <c r="AA133" s="1"/>
  <c r="I120" i="7"/>
  <c r="I119"/>
  <c r="I118"/>
  <c r="I117"/>
  <c r="O129" i="5" s="1"/>
  <c r="P129" s="1"/>
  <c r="Q129" s="1"/>
  <c r="I116" i="7"/>
  <c r="I115"/>
  <c r="I114"/>
  <c r="I113"/>
  <c r="O125" i="5" s="1"/>
  <c r="P125" s="1"/>
  <c r="Q125" s="1"/>
  <c r="I112" i="7"/>
  <c r="I111"/>
  <c r="I110"/>
  <c r="I109"/>
  <c r="O121" i="5" s="1"/>
  <c r="P121" s="1"/>
  <c r="Q121" s="1"/>
  <c r="I108" i="7"/>
  <c r="I107"/>
  <c r="I106"/>
  <c r="I105"/>
  <c r="O117" i="5" s="1"/>
  <c r="P117" s="1"/>
  <c r="Q117" s="1"/>
  <c r="AA117" s="1"/>
  <c r="I104" i="7"/>
  <c r="I103"/>
  <c r="I102"/>
  <c r="I101"/>
  <c r="O113" i="5" s="1"/>
  <c r="P113" s="1"/>
  <c r="Q113" s="1"/>
  <c r="I100" i="7"/>
  <c r="I99"/>
  <c r="I98"/>
  <c r="I97"/>
  <c r="O109" i="5" s="1"/>
  <c r="P109" s="1"/>
  <c r="Q109" s="1"/>
  <c r="I96" i="7"/>
  <c r="I95"/>
  <c r="I94"/>
  <c r="I93"/>
  <c r="O105" i="5" s="1"/>
  <c r="P105" s="1"/>
  <c r="Q105" s="1"/>
  <c r="AA105" s="1"/>
  <c r="I92" i="7"/>
  <c r="I91"/>
  <c r="I90"/>
  <c r="I89"/>
  <c r="O101" i="5" s="1"/>
  <c r="P101" s="1"/>
  <c r="Q101" s="1"/>
  <c r="AA101" s="1"/>
  <c r="I88" i="7"/>
  <c r="I87"/>
  <c r="I86"/>
  <c r="I85"/>
  <c r="O97" i="5" s="1"/>
  <c r="P97" s="1"/>
  <c r="Q97" s="1"/>
  <c r="AA97" s="1"/>
  <c r="I84" i="7"/>
  <c r="I83"/>
  <c r="I82"/>
  <c r="I81"/>
  <c r="O93" i="5" s="1"/>
  <c r="P93" s="1"/>
  <c r="Q93" s="1"/>
  <c r="AA93" s="1"/>
  <c r="I80" i="7"/>
  <c r="I79"/>
  <c r="I78"/>
  <c r="I77"/>
  <c r="O89" i="5" s="1"/>
  <c r="P89" s="1"/>
  <c r="Q89" s="1"/>
  <c r="I76" i="7"/>
  <c r="I75"/>
  <c r="I74"/>
  <c r="I73"/>
  <c r="O85" i="5" s="1"/>
  <c r="P85" s="1"/>
  <c r="Q85" s="1"/>
  <c r="AA85" s="1"/>
  <c r="I72" i="7"/>
  <c r="I71"/>
  <c r="I70"/>
  <c r="I69"/>
  <c r="O81" i="5" s="1"/>
  <c r="P81" s="1"/>
  <c r="Q81" s="1"/>
  <c r="AA81" s="1"/>
  <c r="I68" i="7"/>
  <c r="I67"/>
  <c r="I66"/>
  <c r="I65"/>
  <c r="O77" i="5" s="1"/>
  <c r="P77" s="1"/>
  <c r="Q77" s="1"/>
  <c r="AA77" s="1"/>
  <c r="I64" i="7"/>
  <c r="I63"/>
  <c r="I62"/>
  <c r="I61"/>
  <c r="O73" i="5" s="1"/>
  <c r="P73" s="1"/>
  <c r="Q73" s="1"/>
  <c r="I60" i="7"/>
  <c r="I59"/>
  <c r="I58"/>
  <c r="I57"/>
  <c r="O69" i="5" s="1"/>
  <c r="P69" s="1"/>
  <c r="Q69" s="1"/>
  <c r="AA69" s="1"/>
  <c r="I56" i="7"/>
  <c r="I55"/>
  <c r="I54"/>
  <c r="I53"/>
  <c r="O65" i="5" s="1"/>
  <c r="P65" s="1"/>
  <c r="Q65" s="1"/>
  <c r="I52" i="7"/>
  <c r="I51"/>
  <c r="I50"/>
  <c r="I49"/>
  <c r="O61" i="5" s="1"/>
  <c r="P61" s="1"/>
  <c r="Q61" s="1"/>
  <c r="AA61" s="1"/>
  <c r="I48" i="7"/>
  <c r="I47"/>
  <c r="I46"/>
  <c r="I45"/>
  <c r="O57" i="5" s="1"/>
  <c r="P57" s="1"/>
  <c r="Q57" s="1"/>
  <c r="AA57" s="1"/>
  <c r="I44" i="7"/>
  <c r="I43"/>
  <c r="I42"/>
  <c r="I41"/>
  <c r="O53" i="5" s="1"/>
  <c r="P53" s="1"/>
  <c r="Q53" s="1"/>
  <c r="AA53" s="1"/>
  <c r="I40" i="7"/>
  <c r="I39"/>
  <c r="I38"/>
  <c r="I37"/>
  <c r="O49" i="5" s="1"/>
  <c r="P49" s="1"/>
  <c r="Q49" s="1"/>
  <c r="I36" i="7"/>
  <c r="I35"/>
  <c r="I34"/>
  <c r="I33"/>
  <c r="O45" i="5" s="1"/>
  <c r="P45" s="1"/>
  <c r="Q45" s="1"/>
  <c r="I32" i="7"/>
  <c r="I31"/>
  <c r="I30"/>
  <c r="I29"/>
  <c r="O41" i="5" s="1"/>
  <c r="P41" s="1"/>
  <c r="Q41" s="1"/>
  <c r="AA41" s="1"/>
  <c r="I28" i="7"/>
  <c r="I27"/>
  <c r="I26"/>
  <c r="I25"/>
  <c r="O37" i="5" s="1"/>
  <c r="P37" s="1"/>
  <c r="Q37" s="1"/>
  <c r="AA37" s="1"/>
  <c r="I24" i="7"/>
  <c r="I23"/>
  <c r="I22"/>
  <c r="I21"/>
  <c r="O33" i="5" s="1"/>
  <c r="P33" s="1"/>
  <c r="Q33" s="1"/>
  <c r="I20" i="7"/>
  <c r="I19"/>
  <c r="I18"/>
  <c r="I17"/>
  <c r="O29" i="5" s="1"/>
  <c r="P29" s="1"/>
  <c r="Q29" s="1"/>
  <c r="I16" i="7"/>
  <c r="I15"/>
  <c r="I14"/>
  <c r="I13"/>
  <c r="O25" i="5" s="1"/>
  <c r="P25" s="1"/>
  <c r="Q25" s="1"/>
  <c r="I12" i="7"/>
  <c r="I11"/>
  <c r="I10"/>
  <c r="I9"/>
  <c r="O21" i="5" s="1"/>
  <c r="P21" s="1"/>
  <c r="Q21" s="1"/>
  <c r="I8" i="7"/>
  <c r="I7"/>
  <c r="I6"/>
  <c r="I5"/>
  <c r="O17" i="5" s="1"/>
  <c r="P17" s="1"/>
  <c r="Q17" s="1"/>
  <c r="I4" i="7"/>
  <c r="I3"/>
  <c r="I2"/>
  <c r="O14" i="5" s="1"/>
  <c r="P14" s="1"/>
  <c r="Q14" s="1"/>
  <c r="O13"/>
  <c r="O15"/>
  <c r="P15" s="1"/>
  <c r="Q15" s="1"/>
  <c r="O16"/>
  <c r="P16" s="1"/>
  <c r="Q16" s="1"/>
  <c r="O18"/>
  <c r="P18" s="1"/>
  <c r="Q18" s="1"/>
  <c r="O19"/>
  <c r="P19" s="1"/>
  <c r="Q19" s="1"/>
  <c r="O20"/>
  <c r="P20" s="1"/>
  <c r="Q20" s="1"/>
  <c r="AA20" s="1"/>
  <c r="O22"/>
  <c r="P22" s="1"/>
  <c r="Q22" s="1"/>
  <c r="AA22" s="1"/>
  <c r="O23"/>
  <c r="P23" s="1"/>
  <c r="Q23" s="1"/>
  <c r="O24"/>
  <c r="P24" s="1"/>
  <c r="Q24" s="1"/>
  <c r="O26"/>
  <c r="P26" s="1"/>
  <c r="Q26" s="1"/>
  <c r="AA26" s="1"/>
  <c r="O27"/>
  <c r="P27" s="1"/>
  <c r="Q27" s="1"/>
  <c r="AA27" s="1"/>
  <c r="O28"/>
  <c r="P28" s="1"/>
  <c r="Q28" s="1"/>
  <c r="O30"/>
  <c r="P30" s="1"/>
  <c r="Q30" s="1"/>
  <c r="AA30" s="1"/>
  <c r="O31"/>
  <c r="P31" s="1"/>
  <c r="Q31" s="1"/>
  <c r="O32"/>
  <c r="P32" s="1"/>
  <c r="Q32" s="1"/>
  <c r="O34"/>
  <c r="P34" s="1"/>
  <c r="Q34" s="1"/>
  <c r="AA34" s="1"/>
  <c r="O35"/>
  <c r="P35" s="1"/>
  <c r="Q35" s="1"/>
  <c r="O36"/>
  <c r="P36" s="1"/>
  <c r="Q36" s="1"/>
  <c r="O38"/>
  <c r="P38" s="1"/>
  <c r="Q38" s="1"/>
  <c r="O39"/>
  <c r="P39" s="1"/>
  <c r="Q39" s="1"/>
  <c r="O40"/>
  <c r="P40" s="1"/>
  <c r="Q40" s="1"/>
  <c r="O42"/>
  <c r="P42" s="1"/>
  <c r="Q42" s="1"/>
  <c r="AA42" s="1"/>
  <c r="O43"/>
  <c r="P43" s="1"/>
  <c r="Q43" s="1"/>
  <c r="AA43" s="1"/>
  <c r="O44"/>
  <c r="P44" s="1"/>
  <c r="O46"/>
  <c r="P46" s="1"/>
  <c r="Q46" s="1"/>
  <c r="O47"/>
  <c r="P47" s="1"/>
  <c r="Q47" s="1"/>
  <c r="O48"/>
  <c r="P48" s="1"/>
  <c r="Q48" s="1"/>
  <c r="AA48" s="1"/>
  <c r="O50"/>
  <c r="P50" s="1"/>
  <c r="Q50" s="1"/>
  <c r="AA50" s="1"/>
  <c r="O51"/>
  <c r="P51" s="1"/>
  <c r="Q51" s="1"/>
  <c r="AA51" s="1"/>
  <c r="O52"/>
  <c r="P52" s="1"/>
  <c r="Q52" s="1"/>
  <c r="AA52" s="1"/>
  <c r="O54"/>
  <c r="P54" s="1"/>
  <c r="Q54" s="1"/>
  <c r="AA54" s="1"/>
  <c r="O55"/>
  <c r="P55" s="1"/>
  <c r="Q55" s="1"/>
  <c r="O56"/>
  <c r="P56" s="1"/>
  <c r="Q56" s="1"/>
  <c r="AA56" s="1"/>
  <c r="O58"/>
  <c r="P58" s="1"/>
  <c r="Q58" s="1"/>
  <c r="O59"/>
  <c r="P59" s="1"/>
  <c r="Q59" s="1"/>
  <c r="AA59" s="1"/>
  <c r="O60"/>
  <c r="P60" s="1"/>
  <c r="O62"/>
  <c r="P62" s="1"/>
  <c r="Q62" s="1"/>
  <c r="AA62" s="1"/>
  <c r="O63"/>
  <c r="P63" s="1"/>
  <c r="Q63" s="1"/>
  <c r="O64"/>
  <c r="P64" s="1"/>
  <c r="Q64" s="1"/>
  <c r="O66"/>
  <c r="P66" s="1"/>
  <c r="Q66" s="1"/>
  <c r="O67"/>
  <c r="P67" s="1"/>
  <c r="Q67" s="1"/>
  <c r="O68"/>
  <c r="P68" s="1"/>
  <c r="Q68" s="1"/>
  <c r="O70"/>
  <c r="P70" s="1"/>
  <c r="Q70" s="1"/>
  <c r="AA70" s="1"/>
  <c r="O71"/>
  <c r="P71" s="1"/>
  <c r="Q71" s="1"/>
  <c r="O72"/>
  <c r="P72" s="1"/>
  <c r="Q72" s="1"/>
  <c r="O74"/>
  <c r="P74" s="1"/>
  <c r="Q74" s="1"/>
  <c r="O75"/>
  <c r="P75" s="1"/>
  <c r="Q75" s="1"/>
  <c r="O76"/>
  <c r="P76" s="1"/>
  <c r="Q76" s="1"/>
  <c r="AA76" s="1"/>
  <c r="O78"/>
  <c r="P78" s="1"/>
  <c r="Q78" s="1"/>
  <c r="O79"/>
  <c r="P79" s="1"/>
  <c r="Q79" s="1"/>
  <c r="AA79" s="1"/>
  <c r="O80"/>
  <c r="P80" s="1"/>
  <c r="Q80" s="1"/>
  <c r="AA80" s="1"/>
  <c r="O82"/>
  <c r="P82" s="1"/>
  <c r="Q82" s="1"/>
  <c r="O83"/>
  <c r="P83" s="1"/>
  <c r="Q83" s="1"/>
  <c r="AA83" s="1"/>
  <c r="O84"/>
  <c r="P84" s="1"/>
  <c r="Q84" s="1"/>
  <c r="AA84" s="1"/>
  <c r="O86"/>
  <c r="P86" s="1"/>
  <c r="Q86" s="1"/>
  <c r="O87"/>
  <c r="P87" s="1"/>
  <c r="O88"/>
  <c r="P88" s="1"/>
  <c r="Q88" s="1"/>
  <c r="O90"/>
  <c r="P90" s="1"/>
  <c r="Q90" s="1"/>
  <c r="O91"/>
  <c r="P91" s="1"/>
  <c r="Q91" s="1"/>
  <c r="O92"/>
  <c r="P92" s="1"/>
  <c r="Q92" s="1"/>
  <c r="O94"/>
  <c r="P94" s="1"/>
  <c r="Q94" s="1"/>
  <c r="AA94" s="1"/>
  <c r="O95"/>
  <c r="P95" s="1"/>
  <c r="Q95" s="1"/>
  <c r="O96"/>
  <c r="P96" s="1"/>
  <c r="Q96" s="1"/>
  <c r="O98"/>
  <c r="P98" s="1"/>
  <c r="Q98" s="1"/>
  <c r="O99"/>
  <c r="P99" s="1"/>
  <c r="Q99" s="1"/>
  <c r="AA99" s="1"/>
  <c r="O100"/>
  <c r="P100" s="1"/>
  <c r="Q100" s="1"/>
  <c r="AA100" s="1"/>
  <c r="O102"/>
  <c r="P102" s="1"/>
  <c r="Q102" s="1"/>
  <c r="AA102" s="1"/>
  <c r="O103"/>
  <c r="P103" s="1"/>
  <c r="Q103" s="1"/>
  <c r="O104"/>
  <c r="P104" s="1"/>
  <c r="Q104" s="1"/>
  <c r="O106"/>
  <c r="P106" s="1"/>
  <c r="Q106" s="1"/>
  <c r="AA106" s="1"/>
  <c r="O107"/>
  <c r="P107" s="1"/>
  <c r="Q107" s="1"/>
  <c r="AA107" s="1"/>
  <c r="O108"/>
  <c r="P108" s="1"/>
  <c r="Q108" s="1"/>
  <c r="O110"/>
  <c r="P110" s="1"/>
  <c r="Q110" s="1"/>
  <c r="O111"/>
  <c r="P111" s="1"/>
  <c r="Q111" s="1"/>
  <c r="AA111" s="1"/>
  <c r="O112"/>
  <c r="P112" s="1"/>
  <c r="Q112" s="1"/>
  <c r="O114"/>
  <c r="P114" s="1"/>
  <c r="Q114" s="1"/>
  <c r="AA114" s="1"/>
  <c r="O115"/>
  <c r="P115" s="1"/>
  <c r="Q115" s="1"/>
  <c r="O116"/>
  <c r="P116" s="1"/>
  <c r="Q116" s="1"/>
  <c r="O118"/>
  <c r="P118" s="1"/>
  <c r="Q118" s="1"/>
  <c r="O119"/>
  <c r="P119" s="1"/>
  <c r="O120"/>
  <c r="P120" s="1"/>
  <c r="Q120" s="1"/>
  <c r="O122"/>
  <c r="P122" s="1"/>
  <c r="Q122" s="1"/>
  <c r="O123"/>
  <c r="P123" s="1"/>
  <c r="Q123" s="1"/>
  <c r="O124"/>
  <c r="P124" s="1"/>
  <c r="Q124" s="1"/>
  <c r="O126"/>
  <c r="P126" s="1"/>
  <c r="Q126" s="1"/>
  <c r="AA126" s="1"/>
  <c r="O127"/>
  <c r="P127" s="1"/>
  <c r="Q127" s="1"/>
  <c r="O128"/>
  <c r="P128" s="1"/>
  <c r="Q128" s="1"/>
  <c r="O130"/>
  <c r="P130" s="1"/>
  <c r="Q130" s="1"/>
  <c r="AA130" s="1"/>
  <c r="O131"/>
  <c r="P131" s="1"/>
  <c r="Q131" s="1"/>
  <c r="O132"/>
  <c r="P132" s="1"/>
  <c r="Q132" s="1"/>
  <c r="AA132" s="1"/>
  <c r="O134"/>
  <c r="P134" s="1"/>
  <c r="Q134" s="1"/>
  <c r="O135"/>
  <c r="P135" s="1"/>
  <c r="Q135" s="1"/>
  <c r="AA135" s="1"/>
  <c r="O136"/>
  <c r="P136" s="1"/>
  <c r="Q136" s="1"/>
  <c r="O138"/>
  <c r="P138" s="1"/>
  <c r="Q138" s="1"/>
  <c r="O139"/>
  <c r="P139" s="1"/>
  <c r="Q139" s="1"/>
  <c r="AA139" s="1"/>
  <c r="O140"/>
  <c r="P140" s="1"/>
  <c r="Q140" s="1"/>
  <c r="AA140" s="1"/>
  <c r="O142"/>
  <c r="P142" s="1"/>
  <c r="Q142" s="1"/>
  <c r="O143"/>
  <c r="P143" s="1"/>
  <c r="Q143" s="1"/>
  <c r="O144"/>
  <c r="P144" s="1"/>
  <c r="Q144" s="1"/>
  <c r="AA144" s="1"/>
  <c r="O146"/>
  <c r="P146" s="1"/>
  <c r="O147"/>
  <c r="P147" s="1"/>
  <c r="Q147" s="1"/>
  <c r="AA147" s="1"/>
  <c r="O148"/>
  <c r="P148" s="1"/>
  <c r="Q148" s="1"/>
  <c r="O150"/>
  <c r="P150" s="1"/>
  <c r="Q150" s="1"/>
  <c r="O151"/>
  <c r="P151" s="1"/>
  <c r="Q151" s="1"/>
  <c r="O152"/>
  <c r="P152" s="1"/>
  <c r="Q152" s="1"/>
  <c r="O154"/>
  <c r="P154" s="1"/>
  <c r="Q154" s="1"/>
  <c r="O155"/>
  <c r="P155" s="1"/>
  <c r="Q155" s="1"/>
  <c r="O156"/>
  <c r="P156" s="1"/>
  <c r="Q156" s="1"/>
  <c r="O158"/>
  <c r="P158" s="1"/>
  <c r="Q158" s="1"/>
  <c r="O159"/>
  <c r="P159" s="1"/>
  <c r="Q159" s="1"/>
  <c r="O160"/>
  <c r="P160" s="1"/>
  <c r="Q160" s="1"/>
  <c r="AA160" s="1"/>
  <c r="O162"/>
  <c r="P162" s="1"/>
  <c r="Q162" s="1"/>
  <c r="AA162" s="1"/>
  <c r="O163"/>
  <c r="P163" s="1"/>
  <c r="Q163" s="1"/>
  <c r="O164"/>
  <c r="P164" s="1"/>
  <c r="Q164" s="1"/>
  <c r="AA164" s="1"/>
  <c r="O166"/>
  <c r="P166" s="1"/>
  <c r="Q166" s="1"/>
  <c r="O167"/>
  <c r="P167" s="1"/>
  <c r="O168"/>
  <c r="P168" s="1"/>
  <c r="Q168" s="1"/>
  <c r="AA168" s="1"/>
  <c r="O170"/>
  <c r="P170" s="1"/>
  <c r="Q170" s="1"/>
  <c r="AA170" s="1"/>
  <c r="O171"/>
  <c r="P171" s="1"/>
  <c r="Q171" s="1"/>
  <c r="O172"/>
  <c r="P172" s="1"/>
  <c r="Q172" s="1"/>
  <c r="AA172" s="1"/>
  <c r="O174"/>
  <c r="P174" s="1"/>
  <c r="Q174" s="1"/>
  <c r="AA174" s="1"/>
  <c r="O175"/>
  <c r="P175" s="1"/>
  <c r="Q175" s="1"/>
  <c r="AA175" s="1"/>
  <c r="O176"/>
  <c r="P176" s="1"/>
  <c r="Q176" s="1"/>
  <c r="O178"/>
  <c r="P178" s="1"/>
  <c r="Q178" s="1"/>
  <c r="O179"/>
  <c r="P179" s="1"/>
  <c r="Q179" s="1"/>
  <c r="O180"/>
  <c r="P180" s="1"/>
  <c r="Q180" s="1"/>
  <c r="O182"/>
  <c r="P182" s="1"/>
  <c r="Q182" s="1"/>
  <c r="O183"/>
  <c r="P183" s="1"/>
  <c r="Q183" s="1"/>
  <c r="O184"/>
  <c r="P184" s="1"/>
  <c r="Q184" s="1"/>
  <c r="O186"/>
  <c r="P186" s="1"/>
  <c r="Q186" s="1"/>
  <c r="O187"/>
  <c r="P187" s="1"/>
  <c r="Q187" s="1"/>
  <c r="O188"/>
  <c r="P188" s="1"/>
  <c r="Q188" s="1"/>
  <c r="O190"/>
  <c r="P190" s="1"/>
  <c r="Q190" s="1"/>
  <c r="AA190" s="1"/>
  <c r="O191"/>
  <c r="P191" s="1"/>
  <c r="Q191" s="1"/>
  <c r="O192"/>
  <c r="P192" s="1"/>
  <c r="Q192" s="1"/>
  <c r="AA192" s="1"/>
  <c r="O194"/>
  <c r="P194" s="1"/>
  <c r="Q194" s="1"/>
  <c r="AA194" s="1"/>
  <c r="O195"/>
  <c r="P195" s="1"/>
  <c r="Q195" s="1"/>
  <c r="AA195" s="1"/>
  <c r="O196"/>
  <c r="P196" s="1"/>
  <c r="Q196" s="1"/>
  <c r="O198"/>
  <c r="P198" s="1"/>
  <c r="Q198" s="1"/>
  <c r="AA198" s="1"/>
  <c r="O199"/>
  <c r="P199" s="1"/>
  <c r="Q199" s="1"/>
  <c r="O200"/>
  <c r="P200" s="1"/>
  <c r="Q200" s="1"/>
  <c r="O202"/>
  <c r="P202" s="1"/>
  <c r="Q202" s="1"/>
  <c r="AA202" s="1"/>
  <c r="O203"/>
  <c r="P203" s="1"/>
  <c r="Q203" s="1"/>
  <c r="O204"/>
  <c r="P204" s="1"/>
  <c r="O206"/>
  <c r="P206" s="1"/>
  <c r="Q206" s="1"/>
  <c r="O207"/>
  <c r="P207" s="1"/>
  <c r="Q207" s="1"/>
  <c r="O208"/>
  <c r="P208" s="1"/>
  <c r="Q208" s="1"/>
  <c r="AA208" s="1"/>
  <c r="O210"/>
  <c r="P210" s="1"/>
  <c r="Q210" s="1"/>
  <c r="O211"/>
  <c r="P211" s="1"/>
  <c r="Q211" s="1"/>
  <c r="AA211" s="1"/>
  <c r="O212"/>
  <c r="P212" s="1"/>
  <c r="Q212" s="1"/>
  <c r="O214"/>
  <c r="P214" s="1"/>
  <c r="Q214" s="1"/>
  <c r="O215"/>
  <c r="P215" s="1"/>
  <c r="Q215" s="1"/>
  <c r="O216"/>
  <c r="P216" s="1"/>
  <c r="Q216" s="1"/>
  <c r="O218"/>
  <c r="P218" s="1"/>
  <c r="Q218" s="1"/>
  <c r="O219"/>
  <c r="P219" s="1"/>
  <c r="Q219" s="1"/>
  <c r="O220"/>
  <c r="P220" s="1"/>
  <c r="Q220" s="1"/>
  <c r="O222"/>
  <c r="P222" s="1"/>
  <c r="Q222" s="1"/>
  <c r="O223"/>
  <c r="P223" s="1"/>
  <c r="Q223" s="1"/>
  <c r="AA223" s="1"/>
  <c r="O224"/>
  <c r="P224" s="1"/>
  <c r="Q224" s="1"/>
  <c r="O226"/>
  <c r="P226" s="1"/>
  <c r="O227"/>
  <c r="P227" s="1"/>
  <c r="Q227" s="1"/>
  <c r="O228"/>
  <c r="P228" s="1"/>
  <c r="Q228" s="1"/>
  <c r="O230"/>
  <c r="P230" s="1"/>
  <c r="Q230" s="1"/>
  <c r="O231"/>
  <c r="P231" s="1"/>
  <c r="O232"/>
  <c r="P232" s="1"/>
  <c r="Q232" s="1"/>
  <c r="O234"/>
  <c r="P234" s="1"/>
  <c r="Q234" s="1"/>
  <c r="AA234" s="1"/>
  <c r="O235"/>
  <c r="P235" s="1"/>
  <c r="Q235" s="1"/>
  <c r="AA235" s="1"/>
  <c r="O236"/>
  <c r="P236" s="1"/>
  <c r="Q236" s="1"/>
  <c r="O238"/>
  <c r="P238" s="1"/>
  <c r="Q238" s="1"/>
  <c r="O239"/>
  <c r="P239" s="1"/>
  <c r="Q239" s="1"/>
  <c r="O240"/>
  <c r="P240" s="1"/>
  <c r="Q240" s="1"/>
  <c r="O242"/>
  <c r="P242" s="1"/>
  <c r="Q242" s="1"/>
  <c r="AA242" s="1"/>
  <c r="O243"/>
  <c r="P243" s="1"/>
  <c r="Q243" s="1"/>
  <c r="AA243" s="1"/>
  <c r="O244"/>
  <c r="P244" s="1"/>
  <c r="Q244" s="1"/>
  <c r="AA244" s="1"/>
  <c r="O246"/>
  <c r="P246" s="1"/>
  <c r="Q246" s="1"/>
  <c r="O247"/>
  <c r="P247" s="1"/>
  <c r="Q247" s="1"/>
  <c r="AA247" s="1"/>
  <c r="O248"/>
  <c r="P248" s="1"/>
  <c r="Q248" s="1"/>
  <c r="AA248" s="1"/>
  <c r="O250"/>
  <c r="P250" s="1"/>
  <c r="Q250" s="1"/>
  <c r="O251"/>
  <c r="P251" s="1"/>
  <c r="Q251" s="1"/>
  <c r="AA251" s="1"/>
  <c r="O252"/>
  <c r="P252" s="1"/>
  <c r="Q252" s="1"/>
  <c r="O254"/>
  <c r="P254" s="1"/>
  <c r="Q254" s="1"/>
  <c r="AA254" s="1"/>
  <c r="O255"/>
  <c r="P255" s="1"/>
  <c r="Q255" s="1"/>
  <c r="AA255" s="1"/>
  <c r="O256"/>
  <c r="P256" s="1"/>
  <c r="Q256" s="1"/>
  <c r="O258"/>
  <c r="P258" s="1"/>
  <c r="Q258" s="1"/>
  <c r="AA258" s="1"/>
  <c r="O259"/>
  <c r="P259" s="1"/>
  <c r="Q259" s="1"/>
  <c r="AA259" s="1"/>
  <c r="O260"/>
  <c r="P260" s="1"/>
  <c r="Q260" s="1"/>
  <c r="O262"/>
  <c r="P262" s="1"/>
  <c r="Q262" s="1"/>
  <c r="AA262" s="1"/>
  <c r="O263"/>
  <c r="P263" s="1"/>
  <c r="Q263" s="1"/>
  <c r="AA263" s="1"/>
  <c r="O264"/>
  <c r="P264" s="1"/>
  <c r="Q264" s="1"/>
  <c r="AA264" s="1"/>
  <c r="O266"/>
  <c r="P266" s="1"/>
  <c r="Q266" s="1"/>
  <c r="O267"/>
  <c r="P267" s="1"/>
  <c r="Q267" s="1"/>
  <c r="O268"/>
  <c r="P268" s="1"/>
  <c r="Q268" s="1"/>
  <c r="O270"/>
  <c r="P270" s="1"/>
  <c r="Q270" s="1"/>
  <c r="AA270" s="1"/>
  <c r="O271"/>
  <c r="P271" s="1"/>
  <c r="Q271" s="1"/>
  <c r="AA271" s="1"/>
  <c r="O272"/>
  <c r="P272" s="1"/>
  <c r="Q272" s="1"/>
  <c r="AA272" s="1"/>
  <c r="O274"/>
  <c r="P274" s="1"/>
  <c r="Q274" s="1"/>
  <c r="AA274" s="1"/>
  <c r="O275"/>
  <c r="P275" s="1"/>
  <c r="Q275" s="1"/>
  <c r="AA275" s="1"/>
  <c r="O276"/>
  <c r="P276" s="1"/>
  <c r="Q276" s="1"/>
  <c r="O278"/>
  <c r="P278" s="1"/>
  <c r="Q278" s="1"/>
  <c r="O279"/>
  <c r="P279" s="1"/>
  <c r="O280"/>
  <c r="P280" s="1"/>
  <c r="Q280" s="1"/>
  <c r="AA280" s="1"/>
  <c r="O282"/>
  <c r="P282" s="1"/>
  <c r="Q282" s="1"/>
  <c r="O283"/>
  <c r="P283" s="1"/>
  <c r="Q283" s="1"/>
  <c r="AA283" s="1"/>
  <c r="O284"/>
  <c r="P284" s="1"/>
  <c r="Q284" s="1"/>
  <c r="O286"/>
  <c r="P286" s="1"/>
  <c r="Q286" s="1"/>
  <c r="O287"/>
  <c r="P287" s="1"/>
  <c r="Q287" s="1"/>
  <c r="AA287" s="1"/>
  <c r="O288"/>
  <c r="P288" s="1"/>
  <c r="Q288" s="1"/>
  <c r="AA288" s="1"/>
  <c r="O290"/>
  <c r="P290" s="1"/>
  <c r="Q290" s="1"/>
  <c r="AA290" s="1"/>
  <c r="O291"/>
  <c r="P291" s="1"/>
  <c r="Q291" s="1"/>
  <c r="O292"/>
  <c r="P292" s="1"/>
  <c r="Q292" s="1"/>
  <c r="O294"/>
  <c r="P294" s="1"/>
  <c r="Q294" s="1"/>
  <c r="O295"/>
  <c r="P295" s="1"/>
  <c r="Q295" s="1"/>
  <c r="AA295" s="1"/>
  <c r="O296"/>
  <c r="P296" s="1"/>
  <c r="Q296" s="1"/>
  <c r="AA296" s="1"/>
  <c r="O298"/>
  <c r="P298" s="1"/>
  <c r="Q298" s="1"/>
  <c r="O299"/>
  <c r="P299" s="1"/>
  <c r="Q299" s="1"/>
  <c r="AA299" s="1"/>
  <c r="O300"/>
  <c r="P300" s="1"/>
  <c r="Q300" s="1"/>
  <c r="O302"/>
  <c r="P302" s="1"/>
  <c r="Q302" s="1"/>
  <c r="AA302" s="1"/>
  <c r="O303"/>
  <c r="P303" s="1"/>
  <c r="Q303" s="1"/>
  <c r="O304"/>
  <c r="P304" s="1"/>
  <c r="Q304" s="1"/>
  <c r="O306"/>
  <c r="P306" s="1"/>
  <c r="Q306" s="1"/>
  <c r="AA306" s="1"/>
  <c r="O307"/>
  <c r="P307" s="1"/>
  <c r="Q307" s="1"/>
  <c r="AA307" s="1"/>
  <c r="O308"/>
  <c r="P308" s="1"/>
  <c r="Q308" s="1"/>
  <c r="O310"/>
  <c r="P310" s="1"/>
  <c r="Q310" s="1"/>
  <c r="AA310" s="1"/>
  <c r="O311"/>
  <c r="P311" s="1"/>
  <c r="Q311" s="1"/>
  <c r="O312"/>
  <c r="P312" s="1"/>
  <c r="Q312" s="1"/>
  <c r="O314"/>
  <c r="P314" s="1"/>
  <c r="Q314" s="1"/>
  <c r="AA314" s="1"/>
  <c r="O315"/>
  <c r="P315" s="1"/>
  <c r="Q315" s="1"/>
  <c r="O316"/>
  <c r="P316" s="1"/>
  <c r="Q316" s="1"/>
  <c r="O318"/>
  <c r="P318" s="1"/>
  <c r="Q318" s="1"/>
  <c r="AA318" s="1"/>
  <c r="O319"/>
  <c r="P319" s="1"/>
  <c r="Q319" s="1"/>
  <c r="O320"/>
  <c r="P320" s="1"/>
  <c r="Q320" s="1"/>
  <c r="AA320" s="1"/>
  <c r="O322"/>
  <c r="P322" s="1"/>
  <c r="O323"/>
  <c r="P323" s="1"/>
  <c r="Q323" s="1"/>
  <c r="AA323" s="1"/>
  <c r="O324"/>
  <c r="P324" s="1"/>
  <c r="Q324" s="1"/>
  <c r="AA324" s="1"/>
  <c r="O326"/>
  <c r="P326" s="1"/>
  <c r="Q326" s="1"/>
  <c r="AA326" s="1"/>
  <c r="O327"/>
  <c r="P327" s="1"/>
  <c r="Q327" s="1"/>
  <c r="AA327" s="1"/>
  <c r="O328"/>
  <c r="P328" s="1"/>
  <c r="Q328" s="1"/>
  <c r="O330"/>
  <c r="P330" s="1"/>
  <c r="Q330" s="1"/>
  <c r="O331"/>
  <c r="P331" s="1"/>
  <c r="Q331" s="1"/>
  <c r="O332"/>
  <c r="P332" s="1"/>
  <c r="Q332" s="1"/>
  <c r="O334"/>
  <c r="P334" s="1"/>
  <c r="Q334" s="1"/>
  <c r="AA334" s="1"/>
  <c r="O335"/>
  <c r="P335" s="1"/>
  <c r="Q335" s="1"/>
  <c r="O336"/>
  <c r="P336" s="1"/>
  <c r="Q336" s="1"/>
  <c r="AA336" s="1"/>
  <c r="O338"/>
  <c r="P338" s="1"/>
  <c r="Q338" s="1"/>
  <c r="AA338" s="1"/>
  <c r="O339"/>
  <c r="P339" s="1"/>
  <c r="Q339" s="1"/>
  <c r="AA339" s="1"/>
  <c r="O340"/>
  <c r="P340" s="1"/>
  <c r="Q340" s="1"/>
  <c r="O342"/>
  <c r="P342" s="1"/>
  <c r="Q342" s="1"/>
  <c r="AA342" s="1"/>
  <c r="O343"/>
  <c r="P343" s="1"/>
  <c r="Q343" s="1"/>
  <c r="AA343" s="1"/>
  <c r="O344"/>
  <c r="P344" s="1"/>
  <c r="Q344" s="1"/>
  <c r="O346"/>
  <c r="P346" s="1"/>
  <c r="Q346" s="1"/>
  <c r="O347"/>
  <c r="P347" s="1"/>
  <c r="Q347" s="1"/>
  <c r="O348"/>
  <c r="P348" s="1"/>
  <c r="Q348" s="1"/>
  <c r="AA348" s="1"/>
  <c r="O350"/>
  <c r="P350" s="1"/>
  <c r="Q350" s="1"/>
  <c r="AA350" s="1"/>
  <c r="O351"/>
  <c r="P351" s="1"/>
  <c r="Q351" s="1"/>
  <c r="AA351" s="1"/>
  <c r="O352"/>
  <c r="P352" s="1"/>
  <c r="Q352" s="1"/>
  <c r="O354"/>
  <c r="P354" s="1"/>
  <c r="Q354" s="1"/>
  <c r="O355"/>
  <c r="P355" s="1"/>
  <c r="Q355" s="1"/>
  <c r="O356"/>
  <c r="P356" s="1"/>
  <c r="Q356" s="1"/>
  <c r="O358"/>
  <c r="P358" s="1"/>
  <c r="Q358" s="1"/>
  <c r="O359"/>
  <c r="P359" s="1"/>
  <c r="O360"/>
  <c r="P360" s="1"/>
  <c r="Q360" s="1"/>
  <c r="AA360" s="1"/>
  <c r="O362"/>
  <c r="P362" s="1"/>
  <c r="Q362" s="1"/>
  <c r="O363"/>
  <c r="P363" s="1"/>
  <c r="Q363" s="1"/>
  <c r="O364"/>
  <c r="P364" s="1"/>
  <c r="Q364" s="1"/>
  <c r="AA364" s="1"/>
  <c r="O366"/>
  <c r="P366" s="1"/>
  <c r="Q366" s="1"/>
  <c r="O367"/>
  <c r="P367" s="1"/>
  <c r="Q367" s="1"/>
  <c r="O368"/>
  <c r="P368" s="1"/>
  <c r="Q368" s="1"/>
  <c r="O370"/>
  <c r="P370" s="1"/>
  <c r="Q370" s="1"/>
  <c r="AA370" s="1"/>
  <c r="O371"/>
  <c r="P371" s="1"/>
  <c r="Q371" s="1"/>
  <c r="O372"/>
  <c r="P372" s="1"/>
  <c r="Q372" s="1"/>
  <c r="O374"/>
  <c r="P374" s="1"/>
  <c r="Q374" s="1"/>
  <c r="O375"/>
  <c r="P375" s="1"/>
  <c r="Q375" s="1"/>
  <c r="O376"/>
  <c r="P376" s="1"/>
  <c r="Q376" s="1"/>
  <c r="O378"/>
  <c r="P378" s="1"/>
  <c r="Q378" s="1"/>
  <c r="AA378" s="1"/>
  <c r="O379"/>
  <c r="P379" s="1"/>
  <c r="Q379" s="1"/>
  <c r="O380"/>
  <c r="P380" s="1"/>
  <c r="Q380" s="1"/>
  <c r="O382"/>
  <c r="P382" s="1"/>
  <c r="Q382" s="1"/>
  <c r="O383"/>
  <c r="P383" s="1"/>
  <c r="Q383" s="1"/>
  <c r="O384"/>
  <c r="P384" s="1"/>
  <c r="Q384" s="1"/>
  <c r="O386"/>
  <c r="P386" s="1"/>
  <c r="Q386" s="1"/>
  <c r="AA386" s="1"/>
  <c r="O387"/>
  <c r="P387" s="1"/>
  <c r="Q387" s="1"/>
  <c r="O388"/>
  <c r="P388" s="1"/>
  <c r="Q388" s="1"/>
  <c r="O390"/>
  <c r="P390" s="1"/>
  <c r="Q390" s="1"/>
  <c r="AA390" s="1"/>
  <c r="O391"/>
  <c r="P391" s="1"/>
  <c r="Q391" s="1"/>
  <c r="O392"/>
  <c r="P392" s="1"/>
  <c r="Q392" s="1"/>
  <c r="O394"/>
  <c r="P394" s="1"/>
  <c r="Q394" s="1"/>
  <c r="O395"/>
  <c r="P395" s="1"/>
  <c r="Q395" s="1"/>
  <c r="O396"/>
  <c r="P396" s="1"/>
  <c r="Q396" s="1"/>
  <c r="O398"/>
  <c r="P398" s="1"/>
  <c r="Q398" s="1"/>
  <c r="AA398" s="1"/>
  <c r="O399"/>
  <c r="P399" s="1"/>
  <c r="Q399" s="1"/>
  <c r="O400"/>
  <c r="P400" s="1"/>
  <c r="Q400" s="1"/>
  <c r="O402"/>
  <c r="P402" s="1"/>
  <c r="Q402" s="1"/>
  <c r="AA402" s="1"/>
  <c r="O403"/>
  <c r="P403" s="1"/>
  <c r="Q403" s="1"/>
  <c r="O404"/>
  <c r="P404" s="1"/>
  <c r="Q404" s="1"/>
  <c r="AA404" s="1"/>
  <c r="O406"/>
  <c r="P406" s="1"/>
  <c r="Q406" s="1"/>
  <c r="AA406" s="1"/>
  <c r="O407"/>
  <c r="P407" s="1"/>
  <c r="O408"/>
  <c r="P408" s="1"/>
  <c r="Q408" s="1"/>
  <c r="AA408" s="1"/>
  <c r="O410"/>
  <c r="P410" s="1"/>
  <c r="Q410" s="1"/>
  <c r="O411"/>
  <c r="P411" s="1"/>
  <c r="Q411" s="1"/>
  <c r="O412"/>
  <c r="P412" s="1"/>
  <c r="Q412" s="1"/>
  <c r="AA412" s="1"/>
  <c r="O414"/>
  <c r="P414" s="1"/>
  <c r="Q414" s="1"/>
  <c r="O415"/>
  <c r="P415" s="1"/>
  <c r="Q415" s="1"/>
  <c r="O416"/>
  <c r="P416" s="1"/>
  <c r="Q416" s="1"/>
  <c r="AA416" s="1"/>
  <c r="O418"/>
  <c r="P418" s="1"/>
  <c r="Q418" s="1"/>
  <c r="O419"/>
  <c r="P419" s="1"/>
  <c r="Q419" s="1"/>
  <c r="O420"/>
  <c r="P420" s="1"/>
  <c r="Q420" s="1"/>
  <c r="O422"/>
  <c r="P422" s="1"/>
  <c r="Q422" s="1"/>
  <c r="O423"/>
  <c r="P423" s="1"/>
  <c r="Q423" s="1"/>
  <c r="O424"/>
  <c r="P424" s="1"/>
  <c r="Q424" s="1"/>
  <c r="O426"/>
  <c r="P426" s="1"/>
  <c r="Q426" s="1"/>
  <c r="O427"/>
  <c r="P427" s="1"/>
  <c r="Q427" s="1"/>
  <c r="O428"/>
  <c r="P428" s="1"/>
  <c r="Q428" s="1"/>
  <c r="O430"/>
  <c r="P430" s="1"/>
  <c r="Q430" s="1"/>
  <c r="O431"/>
  <c r="P431" s="1"/>
  <c r="Q431" s="1"/>
  <c r="O432"/>
  <c r="P432" s="1"/>
  <c r="Q432" s="1"/>
  <c r="O434"/>
  <c r="P434" s="1"/>
  <c r="Q434" s="1"/>
  <c r="O435"/>
  <c r="P435" s="1"/>
  <c r="Q435" s="1"/>
  <c r="O436"/>
  <c r="P436" s="1"/>
  <c r="Q436" s="1"/>
  <c r="O438"/>
  <c r="P438" s="1"/>
  <c r="Q438" s="1"/>
  <c r="O439"/>
  <c r="P439" s="1"/>
  <c r="Q439" s="1"/>
  <c r="AA439" s="1"/>
  <c r="O440"/>
  <c r="P440" s="1"/>
  <c r="Q440" s="1"/>
  <c r="AA440" s="1"/>
  <c r="O442"/>
  <c r="P442" s="1"/>
  <c r="Q442" s="1"/>
  <c r="O443"/>
  <c r="P443" s="1"/>
  <c r="Q443" s="1"/>
  <c r="AA443" s="1"/>
  <c r="O444"/>
  <c r="P444" s="1"/>
  <c r="O446"/>
  <c r="P446" s="1"/>
  <c r="Q446" s="1"/>
  <c r="O447"/>
  <c r="P447" s="1"/>
  <c r="Q447" s="1"/>
  <c r="AA447" s="1"/>
  <c r="O448"/>
  <c r="P448" s="1"/>
  <c r="Q448" s="1"/>
  <c r="O450"/>
  <c r="P450" s="1"/>
  <c r="Q450" s="1"/>
  <c r="AA450" s="1"/>
  <c r="O451"/>
  <c r="P451" s="1"/>
  <c r="Q451" s="1"/>
  <c r="O452"/>
  <c r="P452" s="1"/>
  <c r="Q452" s="1"/>
  <c r="O454"/>
  <c r="P454" s="1"/>
  <c r="Q454" s="1"/>
  <c r="AA454" s="1"/>
  <c r="O455"/>
  <c r="P455" s="1"/>
  <c r="Q455" s="1"/>
  <c r="O456"/>
  <c r="P456" s="1"/>
  <c r="Q456" s="1"/>
  <c r="O458"/>
  <c r="P458" s="1"/>
  <c r="Q458" s="1"/>
  <c r="O459"/>
  <c r="P459" s="1"/>
  <c r="Q459" s="1"/>
  <c r="O460"/>
  <c r="P460" s="1"/>
  <c r="Q460" s="1"/>
  <c r="AA460" s="1"/>
  <c r="O462"/>
  <c r="P462" s="1"/>
  <c r="Q462" s="1"/>
  <c r="O463"/>
  <c r="P463" s="1"/>
  <c r="Q463" s="1"/>
  <c r="O464"/>
  <c r="P464" s="1"/>
  <c r="Q464" s="1"/>
  <c r="AA464" s="1"/>
  <c r="O466"/>
  <c r="P466" s="1"/>
  <c r="Q466" s="1"/>
  <c r="AA466" s="1"/>
  <c r="O467"/>
  <c r="P467" s="1"/>
  <c r="Q467" s="1"/>
  <c r="AA467" s="1"/>
  <c r="O468"/>
  <c r="P468" s="1"/>
  <c r="Q468" s="1"/>
  <c r="AA468" s="1"/>
  <c r="O470"/>
  <c r="P470" s="1"/>
  <c r="Q470" s="1"/>
  <c r="O471"/>
  <c r="P471" s="1"/>
  <c r="O472"/>
  <c r="P472" s="1"/>
  <c r="Q472" s="1"/>
  <c r="O474"/>
  <c r="P474" s="1"/>
  <c r="Q474" s="1"/>
  <c r="AA474" s="1"/>
  <c r="O475"/>
  <c r="P475" s="1"/>
  <c r="Q475" s="1"/>
  <c r="O476"/>
  <c r="P476" s="1"/>
  <c r="Q476" s="1"/>
  <c r="O478"/>
  <c r="P478" s="1"/>
  <c r="Q478" s="1"/>
  <c r="AA478" s="1"/>
  <c r="O479"/>
  <c r="P479" s="1"/>
  <c r="Q479" s="1"/>
  <c r="AA479" s="1"/>
  <c r="O480"/>
  <c r="P480" s="1"/>
  <c r="Q480" s="1"/>
  <c r="AA480" s="1"/>
  <c r="O482"/>
  <c r="P482" s="1"/>
  <c r="Q482" s="1"/>
  <c r="AA482" s="1"/>
  <c r="O483"/>
  <c r="P483" s="1"/>
  <c r="Q483" s="1"/>
  <c r="AA483" s="1"/>
  <c r="O484"/>
  <c r="P484" s="1"/>
  <c r="Q484" s="1"/>
  <c r="O486"/>
  <c r="P486" s="1"/>
  <c r="Q486" s="1"/>
  <c r="AA486" s="1"/>
  <c r="O487"/>
  <c r="P487" s="1"/>
  <c r="Q487" s="1"/>
  <c r="AA487" s="1"/>
  <c r="O488"/>
  <c r="P488" s="1"/>
  <c r="Q488" s="1"/>
  <c r="O490"/>
  <c r="P490" s="1"/>
  <c r="Q490" s="1"/>
  <c r="AA490" s="1"/>
  <c r="O491"/>
  <c r="P491" s="1"/>
  <c r="Q491" s="1"/>
  <c r="O492"/>
  <c r="P492" s="1"/>
  <c r="Q492" s="1"/>
  <c r="O494"/>
  <c r="P494" s="1"/>
  <c r="Q494" s="1"/>
  <c r="AA494" s="1"/>
  <c r="O495"/>
  <c r="P495" s="1"/>
  <c r="Q495" s="1"/>
  <c r="O496"/>
  <c r="P496" s="1"/>
  <c r="Q496" s="1"/>
  <c r="O498"/>
  <c r="P498" s="1"/>
  <c r="Q498" s="1"/>
  <c r="AA498" s="1"/>
  <c r="O499"/>
  <c r="P499" s="1"/>
  <c r="Q499" s="1"/>
  <c r="O500"/>
  <c r="P500" s="1"/>
  <c r="Q500" s="1"/>
  <c r="AA500" s="1"/>
  <c r="O502"/>
  <c r="P502" s="1"/>
  <c r="Q502" s="1"/>
  <c r="O503"/>
  <c r="P503" s="1"/>
  <c r="Q503" s="1"/>
  <c r="O504"/>
  <c r="P504" s="1"/>
  <c r="Q504" s="1"/>
  <c r="O506"/>
  <c r="P506" s="1"/>
  <c r="Q506" s="1"/>
  <c r="O507"/>
  <c r="P507" s="1"/>
  <c r="Q507" s="1"/>
  <c r="O508"/>
  <c r="P508" s="1"/>
  <c r="Q508" s="1"/>
  <c r="AA508" s="1"/>
  <c r="O510"/>
  <c r="P510" s="1"/>
  <c r="Q510" s="1"/>
  <c r="O511"/>
  <c r="P511" s="1"/>
  <c r="Q511" s="1"/>
  <c r="O512"/>
  <c r="P512" s="1"/>
  <c r="Q512" s="1"/>
  <c r="AA512" s="1"/>
  <c r="O514"/>
  <c r="P514" s="1"/>
  <c r="Q514" s="1"/>
  <c r="AA514" s="1"/>
  <c r="O515"/>
  <c r="P515" s="1"/>
  <c r="Q515" s="1"/>
  <c r="O516"/>
  <c r="P516" s="1"/>
  <c r="Q516" s="1"/>
  <c r="AA516" s="1"/>
  <c r="O518"/>
  <c r="P518" s="1"/>
  <c r="Q518" s="1"/>
  <c r="AA518" s="1"/>
  <c r="O519"/>
  <c r="P519" s="1"/>
  <c r="Q519" s="1"/>
  <c r="AA519" s="1"/>
  <c r="O520"/>
  <c r="P520" s="1"/>
  <c r="Q520" s="1"/>
  <c r="AA520" s="1"/>
  <c r="O522"/>
  <c r="P522" s="1"/>
  <c r="Q522" s="1"/>
  <c r="AA522" s="1"/>
  <c r="O523"/>
  <c r="P523" s="1"/>
  <c r="Q523" s="1"/>
  <c r="O524"/>
  <c r="P524" s="1"/>
  <c r="O526"/>
  <c r="P526" s="1"/>
  <c r="Q526" s="1"/>
  <c r="O527"/>
  <c r="P527" s="1"/>
  <c r="Q527" s="1"/>
  <c r="O528"/>
  <c r="P528" s="1"/>
  <c r="Q528" s="1"/>
  <c r="AA528" s="1"/>
  <c r="O530"/>
  <c r="P530" s="1"/>
  <c r="Q530" s="1"/>
  <c r="AA530" s="1"/>
  <c r="O531"/>
  <c r="P531" s="1"/>
  <c r="Q531" s="1"/>
  <c r="O532"/>
  <c r="P532" s="1"/>
  <c r="Q532" s="1"/>
  <c r="O534"/>
  <c r="P534" s="1"/>
  <c r="Q534" s="1"/>
  <c r="O535"/>
  <c r="P535" s="1"/>
  <c r="Q535" s="1"/>
  <c r="O536"/>
  <c r="P536" s="1"/>
  <c r="Q536" s="1"/>
  <c r="O538"/>
  <c r="P538" s="1"/>
  <c r="Q538" s="1"/>
  <c r="O539"/>
  <c r="P539" s="1"/>
  <c r="Q539" s="1"/>
  <c r="AA539" s="1"/>
  <c r="O540"/>
  <c r="P540" s="1"/>
  <c r="O542"/>
  <c r="P542" s="1"/>
  <c r="Q542" s="1"/>
  <c r="O543"/>
  <c r="P543" s="1"/>
  <c r="Q543" s="1"/>
  <c r="O544"/>
  <c r="P544" s="1"/>
  <c r="Q544" s="1"/>
  <c r="AA544" s="1"/>
  <c r="O546"/>
  <c r="P546" s="1"/>
  <c r="Q546" s="1"/>
  <c r="O547"/>
  <c r="P547" s="1"/>
  <c r="Q547" s="1"/>
  <c r="AA547" s="1"/>
  <c r="O548"/>
  <c r="P548" s="1"/>
  <c r="Q548" s="1"/>
  <c r="O550"/>
  <c r="P550" s="1"/>
  <c r="Q550" s="1"/>
  <c r="O551"/>
  <c r="P551" s="1"/>
  <c r="Q551" s="1"/>
  <c r="O552"/>
  <c r="P552" s="1"/>
  <c r="Q552" s="1"/>
  <c r="AA552" s="1"/>
  <c r="O554"/>
  <c r="P554" s="1"/>
  <c r="Q554" s="1"/>
  <c r="O555"/>
  <c r="P555" s="1"/>
  <c r="Q555" s="1"/>
  <c r="AA555" s="1"/>
  <c r="O556"/>
  <c r="P556" s="1"/>
  <c r="Q556" s="1"/>
  <c r="O558"/>
  <c r="P558" s="1"/>
  <c r="Q558" s="1"/>
  <c r="O559"/>
  <c r="P559" s="1"/>
  <c r="Q559" s="1"/>
  <c r="AA559" s="1"/>
  <c r="O560"/>
  <c r="P560" s="1"/>
  <c r="Q560" s="1"/>
  <c r="O562"/>
  <c r="P562" s="1"/>
  <c r="Q562" s="1"/>
  <c r="O563"/>
  <c r="P563" s="1"/>
  <c r="Q563" s="1"/>
  <c r="O564"/>
  <c r="P564" s="1"/>
  <c r="Q564" s="1"/>
  <c r="O566"/>
  <c r="P566" s="1"/>
  <c r="Q566" s="1"/>
  <c r="O567"/>
  <c r="P567" s="1"/>
  <c r="Q567" s="1"/>
  <c r="O568"/>
  <c r="P568" s="1"/>
  <c r="Q568" s="1"/>
  <c r="AA568" s="1"/>
  <c r="O570"/>
  <c r="P570" s="1"/>
  <c r="Q570" s="1"/>
  <c r="O571"/>
  <c r="P571" s="1"/>
  <c r="Q571" s="1"/>
  <c r="O572"/>
  <c r="P572" s="1"/>
  <c r="O574"/>
  <c r="P574" s="1"/>
  <c r="Q574" s="1"/>
  <c r="AA574" s="1"/>
  <c r="O575"/>
  <c r="P575" s="1"/>
  <c r="Q575" s="1"/>
  <c r="AA575" s="1"/>
  <c r="O576"/>
  <c r="P576" s="1"/>
  <c r="Q576" s="1"/>
  <c r="O578"/>
  <c r="P578" s="1"/>
  <c r="Q578" s="1"/>
  <c r="O579"/>
  <c r="P579" s="1"/>
  <c r="Q579" s="1"/>
  <c r="O580"/>
  <c r="P580" s="1"/>
  <c r="Q580" s="1"/>
  <c r="AA580" s="1"/>
  <c r="O582"/>
  <c r="P582" s="1"/>
  <c r="Q582" s="1"/>
  <c r="AA582" s="1"/>
  <c r="O583"/>
  <c r="P583" s="1"/>
  <c r="Q583" s="1"/>
  <c r="O584"/>
  <c r="P584" s="1"/>
  <c r="Q584" s="1"/>
  <c r="O586"/>
  <c r="P586" s="1"/>
  <c r="Q586" s="1"/>
  <c r="O587"/>
  <c r="P587" s="1"/>
  <c r="Q587" s="1"/>
  <c r="O588"/>
  <c r="P588" s="1"/>
  <c r="Q588" s="1"/>
  <c r="O590"/>
  <c r="P590" s="1"/>
  <c r="Q590" s="1"/>
  <c r="O591"/>
  <c r="P591" s="1"/>
  <c r="Q591" s="1"/>
  <c r="O592"/>
  <c r="P592" s="1"/>
  <c r="Q592" s="1"/>
  <c r="AA592" s="1"/>
  <c r="O594"/>
  <c r="P594" s="1"/>
  <c r="Q594" s="1"/>
  <c r="O595"/>
  <c r="P595" s="1"/>
  <c r="Q595" s="1"/>
  <c r="AA595" s="1"/>
  <c r="O596"/>
  <c r="P596" s="1"/>
  <c r="Q596" s="1"/>
  <c r="AA596" s="1"/>
  <c r="O598"/>
  <c r="P598" s="1"/>
  <c r="Q598" s="1"/>
  <c r="O599"/>
  <c r="P599" s="1"/>
  <c r="Q599" s="1"/>
  <c r="O600"/>
  <c r="P600" s="1"/>
  <c r="Q600" s="1"/>
  <c r="O602"/>
  <c r="P602" s="1"/>
  <c r="Q602" s="1"/>
  <c r="O603"/>
  <c r="P603" s="1"/>
  <c r="Q603" s="1"/>
  <c r="O604"/>
  <c r="P604" s="1"/>
  <c r="Q604" s="1"/>
  <c r="O606"/>
  <c r="P606" s="1"/>
  <c r="Q606" s="1"/>
  <c r="AA606" s="1"/>
  <c r="O607"/>
  <c r="P607" s="1"/>
  <c r="Q607" s="1"/>
  <c r="O608"/>
  <c r="P608" s="1"/>
  <c r="Q608" s="1"/>
  <c r="O610"/>
  <c r="P610" s="1"/>
  <c r="O611"/>
  <c r="P611" s="1"/>
  <c r="Q611" s="1"/>
  <c r="O612"/>
  <c r="P612" s="1"/>
  <c r="Q612" s="1"/>
  <c r="O614"/>
  <c r="P614" s="1"/>
  <c r="Q614" s="1"/>
  <c r="O615"/>
  <c r="P615" s="1"/>
  <c r="Q615" s="1"/>
  <c r="O616"/>
  <c r="P616" s="1"/>
  <c r="Q616" s="1"/>
  <c r="AA616" s="1"/>
  <c r="O618"/>
  <c r="P618" s="1"/>
  <c r="Q618" s="1"/>
  <c r="AA618" s="1"/>
  <c r="O619"/>
  <c r="P619" s="1"/>
  <c r="Q619" s="1"/>
  <c r="O620"/>
  <c r="P620" s="1"/>
  <c r="Q620" s="1"/>
  <c r="O622"/>
  <c r="P622" s="1"/>
  <c r="Q622" s="1"/>
  <c r="O623"/>
  <c r="P623" s="1"/>
  <c r="Q623" s="1"/>
  <c r="O624"/>
  <c r="P624" s="1"/>
  <c r="Q624" s="1"/>
  <c r="AA624" s="1"/>
  <c r="O626"/>
  <c r="P626" s="1"/>
  <c r="Q626" s="1"/>
  <c r="AA626" s="1"/>
  <c r="O627"/>
  <c r="P627" s="1"/>
  <c r="Q627" s="1"/>
  <c r="O628"/>
  <c r="P628" s="1"/>
  <c r="Q628" s="1"/>
  <c r="O630"/>
  <c r="P630" s="1"/>
  <c r="Q630" s="1"/>
  <c r="O631"/>
  <c r="P631" s="1"/>
  <c r="Q631" s="1"/>
  <c r="O632"/>
  <c r="P632" s="1"/>
  <c r="Q632" s="1"/>
  <c r="O634"/>
  <c r="P634" s="1"/>
  <c r="Q634" s="1"/>
  <c r="AA634" s="1"/>
  <c r="O635"/>
  <c r="P635" s="1"/>
  <c r="Q635" s="1"/>
  <c r="AA635" s="1"/>
  <c r="O636"/>
  <c r="P636" s="1"/>
  <c r="Q636" s="1"/>
  <c r="O638"/>
  <c r="P638" s="1"/>
  <c r="Q638" s="1"/>
  <c r="O639"/>
  <c r="P639" s="1"/>
  <c r="Q639" s="1"/>
  <c r="O640"/>
  <c r="P640" s="1"/>
  <c r="Q640" s="1"/>
  <c r="O642"/>
  <c r="P642" s="1"/>
  <c r="Q642" s="1"/>
  <c r="AA642" s="1"/>
  <c r="O643"/>
  <c r="P643" s="1"/>
  <c r="Q643" s="1"/>
  <c r="O644"/>
  <c r="P644" s="1"/>
  <c r="Q644" s="1"/>
  <c r="AA644" s="1"/>
  <c r="O646"/>
  <c r="P646" s="1"/>
  <c r="Q646" s="1"/>
  <c r="AA646" s="1"/>
  <c r="O647"/>
  <c r="P647" s="1"/>
  <c r="Q647" s="1"/>
  <c r="AA647" s="1"/>
  <c r="O648"/>
  <c r="P648" s="1"/>
  <c r="Q648" s="1"/>
  <c r="O650"/>
  <c r="P650" s="1"/>
  <c r="Q650" s="1"/>
  <c r="AA650" s="1"/>
  <c r="O651"/>
  <c r="P651" s="1"/>
  <c r="Q651" s="1"/>
  <c r="O652"/>
  <c r="P652" s="1"/>
  <c r="O654"/>
  <c r="P654" s="1"/>
  <c r="Q654" s="1"/>
  <c r="AA654" s="1"/>
  <c r="O655"/>
  <c r="P655" s="1"/>
  <c r="Q655" s="1"/>
  <c r="O656"/>
  <c r="P656" s="1"/>
  <c r="Q656" s="1"/>
  <c r="AA656" s="1"/>
  <c r="O658"/>
  <c r="P658" s="1"/>
  <c r="Q658" s="1"/>
  <c r="AA658" s="1"/>
  <c r="O659"/>
  <c r="P659" s="1"/>
  <c r="Q659" s="1"/>
  <c r="O660"/>
  <c r="P660" s="1"/>
  <c r="Q660" s="1"/>
  <c r="O662"/>
  <c r="P662" s="1"/>
  <c r="Q662" s="1"/>
  <c r="AA662" s="1"/>
  <c r="O663"/>
  <c r="P663" s="1"/>
  <c r="Q663" s="1"/>
  <c r="O664"/>
  <c r="P664" s="1"/>
  <c r="Q664" s="1"/>
  <c r="AA664" s="1"/>
  <c r="O666"/>
  <c r="P666" s="1"/>
  <c r="Q666" s="1"/>
  <c r="O667"/>
  <c r="P667" s="1"/>
  <c r="Q667" s="1"/>
  <c r="AA667" s="1"/>
  <c r="O668"/>
  <c r="P668" s="1"/>
  <c r="Q668" s="1"/>
  <c r="O670"/>
  <c r="P670" s="1"/>
  <c r="Q670" s="1"/>
  <c r="AA670" s="1"/>
  <c r="O671"/>
  <c r="P671" s="1"/>
  <c r="Q671" s="1"/>
  <c r="O672"/>
  <c r="P672" s="1"/>
  <c r="Q672" s="1"/>
  <c r="O674"/>
  <c r="P674" s="1"/>
  <c r="Q674" s="1"/>
  <c r="O675"/>
  <c r="P675" s="1"/>
  <c r="Q675" s="1"/>
  <c r="AA675" s="1"/>
  <c r="O676"/>
  <c r="P676" s="1"/>
  <c r="Q676" s="1"/>
  <c r="O678"/>
  <c r="P678" s="1"/>
  <c r="Q678" s="1"/>
  <c r="O679"/>
  <c r="P679" s="1"/>
  <c r="Q679" s="1"/>
  <c r="O680"/>
  <c r="P680" s="1"/>
  <c r="Q680" s="1"/>
  <c r="O682"/>
  <c r="P682" s="1"/>
  <c r="Q682" s="1"/>
  <c r="O683"/>
  <c r="P683" s="1"/>
  <c r="Q683" s="1"/>
  <c r="AA683" s="1"/>
  <c r="O684"/>
  <c r="P684" s="1"/>
  <c r="Q684" s="1"/>
  <c r="O686"/>
  <c r="P686" s="1"/>
  <c r="Q686" s="1"/>
  <c r="O687"/>
  <c r="P687" s="1"/>
  <c r="Q687" s="1"/>
  <c r="O688"/>
  <c r="P688" s="1"/>
  <c r="Q688" s="1"/>
  <c r="O690"/>
  <c r="P690" s="1"/>
  <c r="Q690" s="1"/>
  <c r="AA690" s="1"/>
  <c r="O691"/>
  <c r="P691" s="1"/>
  <c r="Q691" s="1"/>
  <c r="O692"/>
  <c r="P692" s="1"/>
  <c r="Q692" s="1"/>
  <c r="O694"/>
  <c r="P694" s="1"/>
  <c r="Q694" s="1"/>
  <c r="O695"/>
  <c r="P695" s="1"/>
  <c r="Q695" s="1"/>
  <c r="O696"/>
  <c r="P696" s="1"/>
  <c r="Q696" s="1"/>
  <c r="O698"/>
  <c r="P698" s="1"/>
  <c r="Q698" s="1"/>
  <c r="AA698" s="1"/>
  <c r="O699"/>
  <c r="P699" s="1"/>
  <c r="Q699" s="1"/>
  <c r="O700"/>
  <c r="P700" s="1"/>
  <c r="Q700" s="1"/>
  <c r="AA700" s="1"/>
  <c r="O702"/>
  <c r="P702" s="1"/>
  <c r="Q702" s="1"/>
  <c r="O703"/>
  <c r="P703" s="1"/>
  <c r="Q703" s="1"/>
  <c r="AA703" s="1"/>
  <c r="O704"/>
  <c r="P704" s="1"/>
  <c r="Q704" s="1"/>
  <c r="AA704" s="1"/>
  <c r="O705"/>
  <c r="P705" s="1"/>
  <c r="Q705" s="1"/>
  <c r="O706"/>
  <c r="P706" s="1"/>
  <c r="Q706" s="1"/>
  <c r="AA706" s="1"/>
  <c r="O707"/>
  <c r="P707" s="1"/>
  <c r="Q707" s="1"/>
  <c r="AA707" s="1"/>
  <c r="O708"/>
  <c r="P708" s="1"/>
  <c r="Q708" s="1"/>
  <c r="AA708" s="1"/>
  <c r="O709"/>
  <c r="P709" s="1"/>
  <c r="Q709" s="1"/>
  <c r="AA709" s="1"/>
  <c r="O710"/>
  <c r="P710" s="1"/>
  <c r="Q710" s="1"/>
  <c r="AA710" s="1"/>
  <c r="O711"/>
  <c r="P711" s="1"/>
  <c r="Q711" s="1"/>
  <c r="AA711" s="1"/>
  <c r="O712"/>
  <c r="P712" s="1"/>
  <c r="Q712" s="1"/>
  <c r="AA712" s="1"/>
  <c r="O713"/>
  <c r="P713" s="1"/>
  <c r="O714"/>
  <c r="P714" s="1"/>
  <c r="Q714" s="1"/>
  <c r="O715"/>
  <c r="P715" s="1"/>
  <c r="Q715" s="1"/>
  <c r="O716"/>
  <c r="P716" s="1"/>
  <c r="Q716" s="1"/>
  <c r="O717"/>
  <c r="P717" s="1"/>
  <c r="O718"/>
  <c r="P718" s="1"/>
  <c r="Q718" s="1"/>
  <c r="O719"/>
  <c r="P719" s="1"/>
  <c r="Q719" s="1"/>
  <c r="O720"/>
  <c r="P720" s="1"/>
  <c r="Q720" s="1"/>
  <c r="AA720" s="1"/>
  <c r="O721"/>
  <c r="P721" s="1"/>
  <c r="Q721" s="1"/>
  <c r="AA721" s="1"/>
  <c r="O722"/>
  <c r="P722" s="1"/>
  <c r="Q722" s="1"/>
  <c r="O723"/>
  <c r="P723" s="1"/>
  <c r="Q723" s="1"/>
  <c r="O724"/>
  <c r="P724" s="1"/>
  <c r="Q724" s="1"/>
  <c r="O725"/>
  <c r="P725" s="1"/>
  <c r="Q725" s="1"/>
  <c r="O726"/>
  <c r="P726" s="1"/>
  <c r="Q726" s="1"/>
  <c r="O727"/>
  <c r="P727" s="1"/>
  <c r="Q727" s="1"/>
  <c r="O728"/>
  <c r="P728" s="1"/>
  <c r="Q728" s="1"/>
  <c r="O729"/>
  <c r="P729" s="1"/>
  <c r="O730"/>
  <c r="P730" s="1"/>
  <c r="Q730" s="1"/>
  <c r="O731"/>
  <c r="P731" s="1"/>
  <c r="Q731" s="1"/>
  <c r="O732"/>
  <c r="P732" s="1"/>
  <c r="Q732" s="1"/>
  <c r="O733"/>
  <c r="P733" s="1"/>
  <c r="Q733" s="1"/>
  <c r="O734"/>
  <c r="P734" s="1"/>
  <c r="Q734" s="1"/>
  <c r="O735"/>
  <c r="P735" s="1"/>
  <c r="Q735" s="1"/>
  <c r="O736"/>
  <c r="P736" s="1"/>
  <c r="Q736" s="1"/>
  <c r="AA736" s="1"/>
  <c r="O737"/>
  <c r="P737" s="1"/>
  <c r="Q737" s="1"/>
  <c r="O738"/>
  <c r="P738" s="1"/>
  <c r="Q738" s="1"/>
  <c r="O739"/>
  <c r="P739" s="1"/>
  <c r="Q739" s="1"/>
  <c r="AA739" s="1"/>
  <c r="O740"/>
  <c r="P740" s="1"/>
  <c r="Q740" s="1"/>
  <c r="O741"/>
  <c r="P741" s="1"/>
  <c r="Q741" s="1"/>
  <c r="O742"/>
  <c r="P742" s="1"/>
  <c r="Q742" s="1"/>
  <c r="O743"/>
  <c r="P743" s="1"/>
  <c r="Q743" s="1"/>
  <c r="O744"/>
  <c r="P744" s="1"/>
  <c r="Q744" s="1"/>
  <c r="O745"/>
  <c r="P745" s="1"/>
  <c r="Q745" s="1"/>
  <c r="AA745" s="1"/>
  <c r="O746"/>
  <c r="P746" s="1"/>
  <c r="Q746" s="1"/>
  <c r="AA746" s="1"/>
  <c r="O747"/>
  <c r="P747" s="1"/>
  <c r="Q747" s="1"/>
  <c r="O748"/>
  <c r="P748" s="1"/>
  <c r="Q748" s="1"/>
  <c r="O749"/>
  <c r="P749" s="1"/>
  <c r="Q749" s="1"/>
  <c r="O750"/>
  <c r="P750" s="1"/>
  <c r="Q750" s="1"/>
  <c r="O751"/>
  <c r="P751" s="1"/>
  <c r="Q751" s="1"/>
  <c r="AA751" s="1"/>
  <c r="O752"/>
  <c r="P752" s="1"/>
  <c r="Q752" s="1"/>
  <c r="AA752" s="1"/>
  <c r="O753"/>
  <c r="P753" s="1"/>
  <c r="Q753" s="1"/>
  <c r="O754"/>
  <c r="P754" s="1"/>
  <c r="Q754" s="1"/>
  <c r="O755"/>
  <c r="P755" s="1"/>
  <c r="Q755" s="1"/>
  <c r="AA755" s="1"/>
  <c r="O756"/>
  <c r="P756" s="1"/>
  <c r="Q756" s="1"/>
  <c r="O757"/>
  <c r="P757" s="1"/>
  <c r="Q757" s="1"/>
  <c r="AA757" s="1"/>
  <c r="O758"/>
  <c r="P758" s="1"/>
  <c r="Q758" s="1"/>
  <c r="O759"/>
  <c r="P759" s="1"/>
  <c r="Q759" s="1"/>
  <c r="O760"/>
  <c r="P760" s="1"/>
  <c r="Q760" s="1"/>
  <c r="O761"/>
  <c r="P761" s="1"/>
  <c r="Q761" s="1"/>
  <c r="O762"/>
  <c r="P762" s="1"/>
  <c r="Q762" s="1"/>
  <c r="O763"/>
  <c r="P763" s="1"/>
  <c r="Q763" s="1"/>
  <c r="O764"/>
  <c r="P764" s="1"/>
  <c r="Q764" s="1"/>
  <c r="AA764" s="1"/>
  <c r="O765"/>
  <c r="P765" s="1"/>
  <c r="Q765" s="1"/>
  <c r="O766"/>
  <c r="P766" s="1"/>
  <c r="Q766" s="1"/>
  <c r="AA766" s="1"/>
  <c r="O767"/>
  <c r="P767" s="1"/>
  <c r="Q767" s="1"/>
  <c r="O768"/>
  <c r="P768" s="1"/>
  <c r="Q768" s="1"/>
  <c r="O769"/>
  <c r="P769" s="1"/>
  <c r="O770"/>
  <c r="P770" s="1"/>
  <c r="Q770" s="1"/>
  <c r="O771"/>
  <c r="P771" s="1"/>
  <c r="Q771" s="1"/>
  <c r="O772"/>
  <c r="P772" s="1"/>
  <c r="Q772" s="1"/>
  <c r="AA772" s="1"/>
  <c r="O773"/>
  <c r="P773" s="1"/>
  <c r="Q773" s="1"/>
  <c r="O774"/>
  <c r="P774" s="1"/>
  <c r="Q774" s="1"/>
  <c r="O775"/>
  <c r="P775" s="1"/>
  <c r="Q775" s="1"/>
  <c r="O776"/>
  <c r="P776" s="1"/>
  <c r="Q776" s="1"/>
  <c r="O777"/>
  <c r="P777" s="1"/>
  <c r="Q777" s="1"/>
  <c r="O778"/>
  <c r="P778" s="1"/>
  <c r="Q778" s="1"/>
  <c r="O779"/>
  <c r="P779" s="1"/>
  <c r="Q779" s="1"/>
  <c r="O780"/>
  <c r="P780" s="1"/>
  <c r="Q780" s="1"/>
  <c r="O781"/>
  <c r="P781" s="1"/>
  <c r="Q781" s="1"/>
  <c r="O782"/>
  <c r="P782" s="1"/>
  <c r="Q782" s="1"/>
  <c r="O783"/>
  <c r="P783" s="1"/>
  <c r="Q783" s="1"/>
  <c r="O784"/>
  <c r="P784" s="1"/>
  <c r="Q784" s="1"/>
  <c r="O785"/>
  <c r="P785" s="1"/>
  <c r="Q785" s="1"/>
  <c r="AA785" s="1"/>
  <c r="O786"/>
  <c r="P786" s="1"/>
  <c r="Q786" s="1"/>
  <c r="O787"/>
  <c r="P787" s="1"/>
  <c r="Q787" s="1"/>
  <c r="O788"/>
  <c r="P788" s="1"/>
  <c r="Q788" s="1"/>
  <c r="O789"/>
  <c r="P789" s="1"/>
  <c r="O790"/>
  <c r="P790" s="1"/>
  <c r="Q790" s="1"/>
  <c r="O791"/>
  <c r="P791" s="1"/>
  <c r="Q791" s="1"/>
  <c r="O792"/>
  <c r="P792" s="1"/>
  <c r="Q792" s="1"/>
  <c r="O793"/>
  <c r="P793" s="1"/>
  <c r="Q793" s="1"/>
  <c r="AA793" s="1"/>
  <c r="O794"/>
  <c r="P794" s="1"/>
  <c r="Q794" s="1"/>
  <c r="AA794" s="1"/>
  <c r="O795"/>
  <c r="P795" s="1"/>
  <c r="Q795" s="1"/>
  <c r="O796"/>
  <c r="P796" s="1"/>
  <c r="Q796" s="1"/>
  <c r="O797"/>
  <c r="P797" s="1"/>
  <c r="Q797" s="1"/>
  <c r="O798"/>
  <c r="P798" s="1"/>
  <c r="Q798" s="1"/>
  <c r="O799"/>
  <c r="P799" s="1"/>
  <c r="Q799" s="1"/>
  <c r="O800"/>
  <c r="P800" s="1"/>
  <c r="Q800" s="1"/>
  <c r="O801"/>
  <c r="P801" s="1"/>
  <c r="Q801" s="1"/>
  <c r="O802"/>
  <c r="P802" s="1"/>
  <c r="Q802" s="1"/>
  <c r="AA802" s="1"/>
  <c r="O803"/>
  <c r="P803" s="1"/>
  <c r="Q803" s="1"/>
  <c r="O804"/>
  <c r="P804" s="1"/>
  <c r="Q804" s="1"/>
  <c r="O805"/>
  <c r="P805" s="1"/>
  <c r="Q805" s="1"/>
  <c r="O806"/>
  <c r="P806" s="1"/>
  <c r="Q806" s="1"/>
  <c r="AA806" s="1"/>
  <c r="O807"/>
  <c r="P807" s="1"/>
  <c r="Q807" s="1"/>
  <c r="O808"/>
  <c r="P808" s="1"/>
  <c r="Q808" s="1"/>
  <c r="O809"/>
  <c r="P809" s="1"/>
  <c r="Q809" s="1"/>
  <c r="AA809" s="1"/>
  <c r="O810"/>
  <c r="P810" s="1"/>
  <c r="Q810" s="1"/>
  <c r="AA810" s="1"/>
  <c r="O811"/>
  <c r="P811" s="1"/>
  <c r="Q811" s="1"/>
  <c r="AA811" s="1"/>
  <c r="O812"/>
  <c r="P812" s="1"/>
  <c r="Q812" s="1"/>
  <c r="AA812" s="1"/>
  <c r="O813"/>
  <c r="P813" s="1"/>
  <c r="Q813" s="1"/>
  <c r="AA813" s="1"/>
  <c r="O814"/>
  <c r="P814" s="1"/>
  <c r="Q814" s="1"/>
  <c r="O815"/>
  <c r="P815" s="1"/>
  <c r="Q815" s="1"/>
  <c r="O816"/>
  <c r="P816" s="1"/>
  <c r="Q816" s="1"/>
  <c r="AA816" s="1"/>
  <c r="O817"/>
  <c r="P817" s="1"/>
  <c r="O818"/>
  <c r="P818" s="1"/>
  <c r="Q818" s="1"/>
  <c r="AA818" s="1"/>
  <c r="O819"/>
  <c r="P819" s="1"/>
  <c r="Q819" s="1"/>
  <c r="AA819" s="1"/>
  <c r="O820"/>
  <c r="P820" s="1"/>
  <c r="Q820" s="1"/>
  <c r="AA820" s="1"/>
  <c r="O821"/>
  <c r="P821" s="1"/>
  <c r="Q821" s="1"/>
  <c r="AA821" s="1"/>
  <c r="O822"/>
  <c r="P822" s="1"/>
  <c r="Q822" s="1"/>
  <c r="AA822" s="1"/>
  <c r="O823"/>
  <c r="P823" s="1"/>
  <c r="Q823" s="1"/>
  <c r="AA823" s="1"/>
  <c r="O824"/>
  <c r="P824" s="1"/>
  <c r="Q824" s="1"/>
  <c r="AA824" s="1"/>
  <c r="O825"/>
  <c r="P825" s="1"/>
  <c r="Q825" s="1"/>
  <c r="AA825" s="1"/>
  <c r="O826"/>
  <c r="P826" s="1"/>
  <c r="Q826" s="1"/>
  <c r="O827"/>
  <c r="P827" s="1"/>
  <c r="Q827" s="1"/>
  <c r="AA827" s="1"/>
  <c r="O828"/>
  <c r="P828" s="1"/>
  <c r="Q828" s="1"/>
  <c r="AA828" s="1"/>
  <c r="O829"/>
  <c r="P829" s="1"/>
  <c r="Q829" s="1"/>
  <c r="O830"/>
  <c r="P830" s="1"/>
  <c r="Q830" s="1"/>
  <c r="O831"/>
  <c r="P831" s="1"/>
  <c r="Q831" s="1"/>
  <c r="AA831" s="1"/>
  <c r="O832"/>
  <c r="P832" s="1"/>
  <c r="Q832" s="1"/>
  <c r="AA832" s="1"/>
  <c r="O833"/>
  <c r="P833" s="1"/>
  <c r="Q833" s="1"/>
  <c r="AA833" s="1"/>
  <c r="O834"/>
  <c r="P834" s="1"/>
  <c r="Q834" s="1"/>
  <c r="AA834" s="1"/>
  <c r="O835"/>
  <c r="P835" s="1"/>
  <c r="Q835" s="1"/>
  <c r="AA835" s="1"/>
  <c r="O836"/>
  <c r="P836" s="1"/>
  <c r="Q836" s="1"/>
  <c r="AA836" s="1"/>
  <c r="O837"/>
  <c r="P837" s="1"/>
  <c r="Q837" s="1"/>
  <c r="AA837" s="1"/>
  <c r="O838"/>
  <c r="P838" s="1"/>
  <c r="Q838" s="1"/>
  <c r="O839"/>
  <c r="P839" s="1"/>
  <c r="Q839" s="1"/>
  <c r="O840"/>
  <c r="P840" s="1"/>
  <c r="Q840" s="1"/>
  <c r="O841"/>
  <c r="P841" s="1"/>
  <c r="Q841" s="1"/>
  <c r="O842"/>
  <c r="P842" s="1"/>
  <c r="Q842" s="1"/>
  <c r="O843"/>
  <c r="P843" s="1"/>
  <c r="Q843" s="1"/>
  <c r="O844"/>
  <c r="P844" s="1"/>
  <c r="Q844" s="1"/>
  <c r="O845"/>
  <c r="P845" s="1"/>
  <c r="Q845" s="1"/>
  <c r="AA845" s="1"/>
  <c r="O846"/>
  <c r="P846" s="1"/>
  <c r="Q846" s="1"/>
  <c r="O847"/>
  <c r="P847" s="1"/>
  <c r="Q847" s="1"/>
  <c r="O848"/>
  <c r="P848" s="1"/>
  <c r="Q848" s="1"/>
  <c r="O849"/>
  <c r="P849" s="1"/>
  <c r="Q849" s="1"/>
  <c r="O850"/>
  <c r="P850" s="1"/>
  <c r="Q850" s="1"/>
  <c r="AA850" s="1"/>
  <c r="O851"/>
  <c r="P851" s="1"/>
  <c r="Q851" s="1"/>
  <c r="AA851" s="1"/>
  <c r="O852"/>
  <c r="P852" s="1"/>
  <c r="Q852" s="1"/>
  <c r="AA852" s="1"/>
  <c r="O853"/>
  <c r="P853" s="1"/>
  <c r="O854"/>
  <c r="P854" s="1"/>
  <c r="Q854" s="1"/>
  <c r="AA854" s="1"/>
  <c r="O855"/>
  <c r="P855" s="1"/>
  <c r="Q855" s="1"/>
  <c r="AA855" s="1"/>
  <c r="O856"/>
  <c r="P856" s="1"/>
  <c r="Q856" s="1"/>
  <c r="O857"/>
  <c r="P857" s="1"/>
  <c r="Q857" s="1"/>
  <c r="AA857" s="1"/>
  <c r="O858"/>
  <c r="P858" s="1"/>
  <c r="Q858" s="1"/>
  <c r="AA858" s="1"/>
  <c r="O859"/>
  <c r="P859" s="1"/>
  <c r="Q859" s="1"/>
  <c r="O860"/>
  <c r="P860" s="1"/>
  <c r="Q860" s="1"/>
  <c r="AA860" s="1"/>
  <c r="O861"/>
  <c r="P861" s="1"/>
  <c r="Q861" s="1"/>
  <c r="AA861" s="1"/>
  <c r="O862"/>
  <c r="P862" s="1"/>
  <c r="Q862" s="1"/>
  <c r="AA862" s="1"/>
  <c r="O863"/>
  <c r="P863" s="1"/>
  <c r="Q863" s="1"/>
  <c r="AA863" s="1"/>
  <c r="O864"/>
  <c r="P864" s="1"/>
  <c r="Q864" s="1"/>
  <c r="O865"/>
  <c r="P865" s="1"/>
  <c r="Q865" s="1"/>
  <c r="O866"/>
  <c r="P866" s="1"/>
  <c r="Q866" s="1"/>
  <c r="AA866" s="1"/>
  <c r="O867"/>
  <c r="P867" s="1"/>
  <c r="Q867" s="1"/>
  <c r="AA867" s="1"/>
  <c r="O868"/>
  <c r="P868" s="1"/>
  <c r="Q868" s="1"/>
  <c r="AA868" s="1"/>
  <c r="O869"/>
  <c r="P869" s="1"/>
  <c r="Q869" s="1"/>
  <c r="AA869" s="1"/>
  <c r="O870"/>
  <c r="P870" s="1"/>
  <c r="Q870" s="1"/>
  <c r="O871"/>
  <c r="P871" s="1"/>
  <c r="Q871" s="1"/>
  <c r="O872"/>
  <c r="P872" s="1"/>
  <c r="Q872" s="1"/>
  <c r="AA872" s="1"/>
  <c r="O873"/>
  <c r="P873" s="1"/>
  <c r="Q873" s="1"/>
  <c r="O874"/>
  <c r="P874" s="1"/>
  <c r="Q874" s="1"/>
  <c r="O875"/>
  <c r="P875" s="1"/>
  <c r="Q875" s="1"/>
  <c r="O876"/>
  <c r="P876" s="1"/>
  <c r="Q876" s="1"/>
  <c r="O877"/>
  <c r="P877" s="1"/>
  <c r="O878"/>
  <c r="P878" s="1"/>
  <c r="Q878" s="1"/>
  <c r="O879"/>
  <c r="P879" s="1"/>
  <c r="Q879" s="1"/>
  <c r="O880"/>
  <c r="P880" s="1"/>
  <c r="Q880" s="1"/>
  <c r="O881"/>
  <c r="P881" s="1"/>
  <c r="Q881" s="1"/>
  <c r="O882"/>
  <c r="P882" s="1"/>
  <c r="Q882" s="1"/>
  <c r="AA882" s="1"/>
  <c r="O883"/>
  <c r="P883" s="1"/>
  <c r="Q883" s="1"/>
  <c r="O884"/>
  <c r="P884" s="1"/>
  <c r="Q884" s="1"/>
  <c r="O885"/>
  <c r="P885" s="1"/>
  <c r="O886"/>
  <c r="P886" s="1"/>
  <c r="Q886" s="1"/>
  <c r="AA886" s="1"/>
  <c r="O887"/>
  <c r="P887" s="1"/>
  <c r="Q887" s="1"/>
  <c r="O888"/>
  <c r="P888" s="1"/>
  <c r="Q888" s="1"/>
  <c r="AA888" s="1"/>
  <c r="O889"/>
  <c r="P889" s="1"/>
  <c r="Q889" s="1"/>
  <c r="AA889" s="1"/>
  <c r="O890"/>
  <c r="P890" s="1"/>
  <c r="Q890" s="1"/>
  <c r="O891"/>
  <c r="P891" s="1"/>
  <c r="Q891" s="1"/>
  <c r="AA891" s="1"/>
  <c r="O892"/>
  <c r="P892" s="1"/>
  <c r="Q892" s="1"/>
  <c r="AA892" s="1"/>
  <c r="O893"/>
  <c r="P893" s="1"/>
  <c r="Q893" s="1"/>
  <c r="O894"/>
  <c r="P894" s="1"/>
  <c r="Q894" s="1"/>
  <c r="O895"/>
  <c r="P895" s="1"/>
  <c r="Q895" s="1"/>
  <c r="O896"/>
  <c r="P896" s="1"/>
  <c r="Q896" s="1"/>
  <c r="O897"/>
  <c r="P897" s="1"/>
  <c r="Q897" s="1"/>
  <c r="O898"/>
  <c r="P898" s="1"/>
  <c r="Q898" s="1"/>
  <c r="AA898" s="1"/>
  <c r="O899"/>
  <c r="P899" s="1"/>
  <c r="Q899" s="1"/>
  <c r="AA899" s="1"/>
  <c r="O900"/>
  <c r="P900" s="1"/>
  <c r="Q900" s="1"/>
  <c r="O901"/>
  <c r="P901" s="1"/>
  <c r="Q901" s="1"/>
  <c r="O902"/>
  <c r="P902" s="1"/>
  <c r="Q902" s="1"/>
  <c r="O903"/>
  <c r="P903" s="1"/>
  <c r="Q903" s="1"/>
  <c r="O904"/>
  <c r="P904" s="1"/>
  <c r="Q904" s="1"/>
  <c r="O905"/>
  <c r="P905" s="1"/>
  <c r="Q905" s="1"/>
  <c r="O906"/>
  <c r="P906" s="1"/>
  <c r="Q906" s="1"/>
  <c r="AA906" s="1"/>
  <c r="O907"/>
  <c r="P907" s="1"/>
  <c r="Q907" s="1"/>
  <c r="O908"/>
  <c r="P908" s="1"/>
  <c r="Q908" s="1"/>
  <c r="AA908" s="1"/>
  <c r="O909"/>
  <c r="P909" s="1"/>
  <c r="Q909" s="1"/>
  <c r="O910"/>
  <c r="P910" s="1"/>
  <c r="Q910" s="1"/>
  <c r="AA910" s="1"/>
  <c r="O911"/>
  <c r="P911" s="1"/>
  <c r="Q911" s="1"/>
  <c r="AA911" s="1"/>
  <c r="O912"/>
  <c r="P912" s="1"/>
  <c r="Q912" s="1"/>
  <c r="AA912" s="1"/>
  <c r="O913"/>
  <c r="P913" s="1"/>
  <c r="Q913" s="1"/>
  <c r="O914"/>
  <c r="P914" s="1"/>
  <c r="Q914" s="1"/>
  <c r="O915"/>
  <c r="P915" s="1"/>
  <c r="Q915" s="1"/>
  <c r="O916"/>
  <c r="P916" s="1"/>
  <c r="Q916" s="1"/>
  <c r="AA916" s="1"/>
  <c r="O917"/>
  <c r="P917" s="1"/>
  <c r="Q917" s="1"/>
  <c r="O918"/>
  <c r="P918" s="1"/>
  <c r="Q918" s="1"/>
  <c r="AA918" s="1"/>
  <c r="O919"/>
  <c r="P919" s="1"/>
  <c r="Q919" s="1"/>
  <c r="AA919" s="1"/>
  <c r="O920"/>
  <c r="P920" s="1"/>
  <c r="Q920" s="1"/>
  <c r="AA920" s="1"/>
  <c r="O921"/>
  <c r="P921" s="1"/>
  <c r="Q921" s="1"/>
  <c r="AA921" s="1"/>
  <c r="O922"/>
  <c r="P922" s="1"/>
  <c r="Q922" s="1"/>
  <c r="O923"/>
  <c r="P923" s="1"/>
  <c r="Q923" s="1"/>
  <c r="AA923" s="1"/>
  <c r="O924"/>
  <c r="P924" s="1"/>
  <c r="Q924" s="1"/>
  <c r="O925"/>
  <c r="P925" s="1"/>
  <c r="Q925" s="1"/>
  <c r="O926"/>
  <c r="P926" s="1"/>
  <c r="Q926" s="1"/>
  <c r="AA926" s="1"/>
  <c r="O927"/>
  <c r="P927" s="1"/>
  <c r="Q927" s="1"/>
  <c r="O928"/>
  <c r="P928" s="1"/>
  <c r="Q928" s="1"/>
  <c r="AA928" s="1"/>
  <c r="O929"/>
  <c r="P929" s="1"/>
  <c r="Q929" s="1"/>
  <c r="O930"/>
  <c r="P930" s="1"/>
  <c r="Q930" s="1"/>
  <c r="O931"/>
  <c r="P931" s="1"/>
  <c r="Q931" s="1"/>
  <c r="AA931" s="1"/>
  <c r="O932"/>
  <c r="P932" s="1"/>
  <c r="Q932" s="1"/>
  <c r="AA932" s="1"/>
  <c r="O933"/>
  <c r="P933" s="1"/>
  <c r="Q933" s="1"/>
  <c r="O934"/>
  <c r="P934" s="1"/>
  <c r="Q934" s="1"/>
  <c r="AA934" s="1"/>
  <c r="O935"/>
  <c r="P935" s="1"/>
  <c r="Q935" s="1"/>
  <c r="O936"/>
  <c r="P936" s="1"/>
  <c r="Q936" s="1"/>
  <c r="AA936" s="1"/>
  <c r="O937"/>
  <c r="P937" s="1"/>
  <c r="O938"/>
  <c r="P938" s="1"/>
  <c r="Q938" s="1"/>
  <c r="O939"/>
  <c r="P939" s="1"/>
  <c r="Q939" s="1"/>
  <c r="O940"/>
  <c r="P940" s="1"/>
  <c r="Q940" s="1"/>
  <c r="O941"/>
  <c r="P941" s="1"/>
  <c r="Q941" s="1"/>
  <c r="O942"/>
  <c r="P942" s="1"/>
  <c r="Q942" s="1"/>
  <c r="AA942" s="1"/>
  <c r="O943"/>
  <c r="P943" s="1"/>
  <c r="Q943" s="1"/>
  <c r="O944"/>
  <c r="P944" s="1"/>
  <c r="Q944" s="1"/>
  <c r="AA944" s="1"/>
  <c r="O945"/>
  <c r="P945" s="1"/>
  <c r="Q945" s="1"/>
  <c r="O946"/>
  <c r="P946" s="1"/>
  <c r="Q946" s="1"/>
  <c r="O947"/>
  <c r="P947" s="1"/>
  <c r="Q947" s="1"/>
  <c r="O948"/>
  <c r="P948" s="1"/>
  <c r="Q948" s="1"/>
  <c r="AA948" s="1"/>
  <c r="O949"/>
  <c r="P949" s="1"/>
  <c r="Q949" s="1"/>
  <c r="AA949" s="1"/>
  <c r="O950"/>
  <c r="P950" s="1"/>
  <c r="Q950" s="1"/>
  <c r="AA950" s="1"/>
  <c r="O951"/>
  <c r="P951" s="1"/>
  <c r="Q951" s="1"/>
  <c r="AA951" s="1"/>
  <c r="O952"/>
  <c r="P952" s="1"/>
  <c r="Q952" s="1"/>
  <c r="AA952" s="1"/>
  <c r="O953"/>
  <c r="P953" s="1"/>
  <c r="Q953" s="1"/>
  <c r="O954"/>
  <c r="P954" s="1"/>
  <c r="Q954" s="1"/>
  <c r="AA954" s="1"/>
  <c r="O955"/>
  <c r="P955" s="1"/>
  <c r="Q955" s="1"/>
  <c r="O956"/>
  <c r="P956" s="1"/>
  <c r="Q956" s="1"/>
  <c r="AA956" s="1"/>
  <c r="O957"/>
  <c r="P957" s="1"/>
  <c r="Q957" s="1"/>
  <c r="AA957" s="1"/>
  <c r="O958"/>
  <c r="P958" s="1"/>
  <c r="Q958" s="1"/>
  <c r="AA958" s="1"/>
  <c r="O959"/>
  <c r="P959" s="1"/>
  <c r="Q959" s="1"/>
  <c r="AA959" s="1"/>
  <c r="O960"/>
  <c r="P960" s="1"/>
  <c r="Q960" s="1"/>
  <c r="O961"/>
  <c r="P961" s="1"/>
  <c r="Q961" s="1"/>
  <c r="AA961" s="1"/>
  <c r="O962"/>
  <c r="P962" s="1"/>
  <c r="Q962" s="1"/>
  <c r="O963"/>
  <c r="P963" s="1"/>
  <c r="Q963" s="1"/>
  <c r="O964"/>
  <c r="P964" s="1"/>
  <c r="Q964" s="1"/>
  <c r="O965"/>
  <c r="P965" s="1"/>
  <c r="O966"/>
  <c r="P966" s="1"/>
  <c r="Q966" s="1"/>
  <c r="O967"/>
  <c r="P967" s="1"/>
  <c r="Q967" s="1"/>
  <c r="O968"/>
  <c r="P968" s="1"/>
  <c r="O969"/>
  <c r="P969" s="1"/>
  <c r="Q969" s="1"/>
  <c r="O970"/>
  <c r="P970" s="1"/>
  <c r="Q970" s="1"/>
  <c r="O971"/>
  <c r="P971" s="1"/>
  <c r="Q971" s="1"/>
  <c r="O972"/>
  <c r="P972" s="1"/>
  <c r="Q972" s="1"/>
  <c r="AA972" s="1"/>
  <c r="O973"/>
  <c r="P973" s="1"/>
  <c r="Q973" s="1"/>
  <c r="O974"/>
  <c r="P974" s="1"/>
  <c r="Q974" s="1"/>
  <c r="AA974" s="1"/>
  <c r="O975"/>
  <c r="P975" s="1"/>
  <c r="Q975" s="1"/>
  <c r="AA975" s="1"/>
  <c r="O976"/>
  <c r="P976" s="1"/>
  <c r="Q976" s="1"/>
  <c r="O977"/>
  <c r="P977" s="1"/>
  <c r="Q977" s="1"/>
  <c r="O978"/>
  <c r="P978" s="1"/>
  <c r="Q978" s="1"/>
  <c r="O979"/>
  <c r="P979" s="1"/>
  <c r="Q979" s="1"/>
  <c r="AA979" s="1"/>
  <c r="O980"/>
  <c r="P980" s="1"/>
  <c r="Q980" s="1"/>
  <c r="AA980" s="1"/>
  <c r="O981"/>
  <c r="P981" s="1"/>
  <c r="Q981" s="1"/>
  <c r="O982"/>
  <c r="P982" s="1"/>
  <c r="Q982" s="1"/>
  <c r="AA982" s="1"/>
  <c r="O983"/>
  <c r="P983" s="1"/>
  <c r="Q983" s="1"/>
  <c r="O984"/>
  <c r="P984" s="1"/>
  <c r="Q984" s="1"/>
  <c r="O985"/>
  <c r="P985" s="1"/>
  <c r="Q985" s="1"/>
  <c r="AA985" s="1"/>
  <c r="O986"/>
  <c r="P986" s="1"/>
  <c r="Q986" s="1"/>
  <c r="O987"/>
  <c r="P987" s="1"/>
  <c r="Q987" s="1"/>
  <c r="O988"/>
  <c r="P988" s="1"/>
  <c r="Q988" s="1"/>
  <c r="O989"/>
  <c r="P989" s="1"/>
  <c r="Q989" s="1"/>
  <c r="O990"/>
  <c r="P990" s="1"/>
  <c r="Q990" s="1"/>
  <c r="O991"/>
  <c r="P991" s="1"/>
  <c r="Q991" s="1"/>
  <c r="O992"/>
  <c r="P992" s="1"/>
  <c r="Q992" s="1"/>
  <c r="O993"/>
  <c r="P993" s="1"/>
  <c r="Q993" s="1"/>
  <c r="AA993" s="1"/>
  <c r="O994"/>
  <c r="P994" s="1"/>
  <c r="Q994" s="1"/>
  <c r="AA994" s="1"/>
  <c r="O995"/>
  <c r="P995" s="1"/>
  <c r="Q995" s="1"/>
  <c r="O996"/>
  <c r="P996" s="1"/>
  <c r="Q996" s="1"/>
  <c r="O997"/>
  <c r="P997" s="1"/>
  <c r="Q997" s="1"/>
  <c r="AA997" s="1"/>
  <c r="O998"/>
  <c r="P998" s="1"/>
  <c r="Q998" s="1"/>
  <c r="O999"/>
  <c r="P999" s="1"/>
  <c r="Q999" s="1"/>
  <c r="AA999" s="1"/>
  <c r="O1000"/>
  <c r="P1000" s="1"/>
  <c r="Q1000" s="1"/>
  <c r="O1001"/>
  <c r="P1001" s="1"/>
  <c r="Q1001" s="1"/>
  <c r="O1002"/>
  <c r="P1002" s="1"/>
  <c r="Q1002" s="1"/>
  <c r="O1003"/>
  <c r="P1003" s="1"/>
  <c r="Q1003" s="1"/>
  <c r="AA1003" s="1"/>
  <c r="O1004"/>
  <c r="P1004" s="1"/>
  <c r="Q1004" s="1"/>
  <c r="O1005"/>
  <c r="P1005" s="1"/>
  <c r="Q1005" s="1"/>
  <c r="O1006"/>
  <c r="P1006" s="1"/>
  <c r="Q1006" s="1"/>
  <c r="AA1006" s="1"/>
  <c r="O1007"/>
  <c r="P1007" s="1"/>
  <c r="Q1007" s="1"/>
  <c r="AA1007" s="1"/>
  <c r="O1008"/>
  <c r="P1008" s="1"/>
  <c r="Q1008" s="1"/>
  <c r="O1009"/>
  <c r="P1009" s="1"/>
  <c r="Q1009" s="1"/>
  <c r="O1010"/>
  <c r="P1010" s="1"/>
  <c r="Q1010" s="1"/>
  <c r="O1011"/>
  <c r="P1011" s="1"/>
  <c r="Q1011" s="1"/>
  <c r="O1012"/>
  <c r="P1012" s="1"/>
  <c r="Q1012" s="1"/>
  <c r="O1013"/>
  <c r="P1013" s="1"/>
  <c r="Q1013" s="1"/>
  <c r="O1014"/>
  <c r="P1014" s="1"/>
  <c r="Q1014" s="1"/>
  <c r="AA1014" s="1"/>
  <c r="O1015"/>
  <c r="P1015" s="1"/>
  <c r="Q1015" s="1"/>
  <c r="O1016"/>
  <c r="P1016" s="1"/>
  <c r="Q1016" s="1"/>
  <c r="O1017"/>
  <c r="P1017" s="1"/>
  <c r="O1018"/>
  <c r="P1018" s="1"/>
  <c r="Q1018" s="1"/>
  <c r="AA1018" s="1"/>
  <c r="O1019"/>
  <c r="P1019" s="1"/>
  <c r="Q1019" s="1"/>
  <c r="O1020"/>
  <c r="P1020" s="1"/>
  <c r="Q1020" s="1"/>
  <c r="O1021"/>
  <c r="P1021" s="1"/>
  <c r="Q1021" s="1"/>
  <c r="AA1021" s="1"/>
  <c r="O1022"/>
  <c r="P1022" s="1"/>
  <c r="Q1022" s="1"/>
  <c r="AA1022" s="1"/>
  <c r="O1023"/>
  <c r="P1023" s="1"/>
  <c r="Q1023" s="1"/>
  <c r="AA1023" s="1"/>
  <c r="O1024"/>
  <c r="P1024" s="1"/>
  <c r="Q1024" s="1"/>
  <c r="AA1024" s="1"/>
  <c r="O1025"/>
  <c r="P1025" s="1"/>
  <c r="O1026"/>
  <c r="P1026" s="1"/>
  <c r="Q1026" s="1"/>
  <c r="AA1026" s="1"/>
  <c r="O1027"/>
  <c r="P1027" s="1"/>
  <c r="Q1027" s="1"/>
  <c r="O1028"/>
  <c r="P1028" s="1"/>
  <c r="Q1028" s="1"/>
  <c r="O1029"/>
  <c r="P1029" s="1"/>
  <c r="Q1029" s="1"/>
  <c r="O1030"/>
  <c r="P1030" s="1"/>
  <c r="Q1030" s="1"/>
  <c r="AA1030" s="1"/>
  <c r="O1031"/>
  <c r="P1031" s="1"/>
  <c r="Q1031" s="1"/>
  <c r="AA1031" s="1"/>
  <c r="O1032"/>
  <c r="P1032" s="1"/>
  <c r="Q1032" s="1"/>
  <c r="O1033"/>
  <c r="P1033" s="1"/>
  <c r="Q1033" s="1"/>
  <c r="O1034"/>
  <c r="P1034" s="1"/>
  <c r="Q1034" s="1"/>
  <c r="AA1034" s="1"/>
  <c r="O1035"/>
  <c r="P1035" s="1"/>
  <c r="Q1035" s="1"/>
  <c r="O1036"/>
  <c r="P1036" s="1"/>
  <c r="Q1036" s="1"/>
  <c r="O1037"/>
  <c r="P1037" s="1"/>
  <c r="Q1037" s="1"/>
  <c r="AA1037" s="1"/>
  <c r="O1038"/>
  <c r="P1038" s="1"/>
  <c r="Q1038" s="1"/>
  <c r="O1039"/>
  <c r="P1039" s="1"/>
  <c r="Q1039" s="1"/>
  <c r="O1040"/>
  <c r="P1040" s="1"/>
  <c r="Q1040" s="1"/>
  <c r="AA1040" s="1"/>
  <c r="O1041"/>
  <c r="P1041" s="1"/>
  <c r="Q1041" s="1"/>
  <c r="AA1041" s="1"/>
  <c r="O1042"/>
  <c r="P1042" s="1"/>
  <c r="Q1042" s="1"/>
  <c r="AA1042" s="1"/>
  <c r="O1043"/>
  <c r="P1043" s="1"/>
  <c r="Q1043" s="1"/>
  <c r="AA1043" s="1"/>
  <c r="O1044"/>
  <c r="P1044" s="1"/>
  <c r="Q1044" s="1"/>
  <c r="AA1044" s="1"/>
  <c r="O1045"/>
  <c r="P1045" s="1"/>
  <c r="Q1045" s="1"/>
  <c r="O1046"/>
  <c r="P1046" s="1"/>
  <c r="Q1046" s="1"/>
  <c r="O1047"/>
  <c r="P1047" s="1"/>
  <c r="Q1047" s="1"/>
  <c r="O1048"/>
  <c r="P1048" s="1"/>
  <c r="Q1048" s="1"/>
  <c r="O1049"/>
  <c r="P1049" s="1"/>
  <c r="Q1049" s="1"/>
  <c r="AA1049" s="1"/>
  <c r="O1050"/>
  <c r="P1050" s="1"/>
  <c r="Q1050" s="1"/>
  <c r="O1051"/>
  <c r="P1051" s="1"/>
  <c r="Q1051" s="1"/>
  <c r="O1052"/>
  <c r="P1052" s="1"/>
  <c r="Q1052" s="1"/>
  <c r="AA1052" s="1"/>
  <c r="O1053"/>
  <c r="P1053" s="1"/>
  <c r="O1054"/>
  <c r="P1054" s="1"/>
  <c r="Q1054" s="1"/>
  <c r="AA1054" s="1"/>
  <c r="O1055"/>
  <c r="P1055" s="1"/>
  <c r="Q1055" s="1"/>
  <c r="AA1055" s="1"/>
  <c r="O1056"/>
  <c r="P1056" s="1"/>
  <c r="Q1056" s="1"/>
  <c r="AA1056" s="1"/>
  <c r="O1057"/>
  <c r="P1057" s="1"/>
  <c r="Q1057" s="1"/>
  <c r="AA1057" s="1"/>
  <c r="O1058"/>
  <c r="P1058" s="1"/>
  <c r="Q1058" s="1"/>
  <c r="AA1058" s="1"/>
  <c r="O1059"/>
  <c r="P1059" s="1"/>
  <c r="Q1059" s="1"/>
  <c r="O1060"/>
  <c r="P1060" s="1"/>
  <c r="Q1060" s="1"/>
  <c r="O1061"/>
  <c r="P1061" s="1"/>
  <c r="Q1061" s="1"/>
  <c r="O1062"/>
  <c r="P1062" s="1"/>
  <c r="Q1062" s="1"/>
  <c r="AA1062" s="1"/>
  <c r="O1063"/>
  <c r="P1063" s="1"/>
  <c r="Q1063" s="1"/>
  <c r="O1064"/>
  <c r="P1064" s="1"/>
  <c r="Q1064" s="1"/>
  <c r="AA1064" s="1"/>
  <c r="O1065"/>
  <c r="P1065" s="1"/>
  <c r="Q1065" s="1"/>
  <c r="AA1065" s="1"/>
  <c r="O1066"/>
  <c r="P1066" s="1"/>
  <c r="Q1066" s="1"/>
  <c r="O1067"/>
  <c r="P1067" s="1"/>
  <c r="Q1067" s="1"/>
  <c r="O1068"/>
  <c r="P1068" s="1"/>
  <c r="Q1068" s="1"/>
  <c r="O1069"/>
  <c r="P1069" s="1"/>
  <c r="Q1069" s="1"/>
  <c r="O1070"/>
  <c r="P1070" s="1"/>
  <c r="Q1070" s="1"/>
  <c r="O1071"/>
  <c r="P1071" s="1"/>
  <c r="Q1071" s="1"/>
  <c r="O1072"/>
  <c r="P1072" s="1"/>
  <c r="Q1072" s="1"/>
  <c r="O1073"/>
  <c r="P1073" s="1"/>
  <c r="Q1073" s="1"/>
  <c r="O1074"/>
  <c r="P1074" s="1"/>
  <c r="Q1074" s="1"/>
  <c r="AA1074" s="1"/>
  <c r="O1075"/>
  <c r="P1075" s="1"/>
  <c r="Q1075" s="1"/>
  <c r="AA1075" s="1"/>
  <c r="O1076"/>
  <c r="P1076" s="1"/>
  <c r="Q1076" s="1"/>
  <c r="AA1076" s="1"/>
  <c r="O1077"/>
  <c r="P1077" s="1"/>
  <c r="Q1077" s="1"/>
  <c r="AA1077" s="1"/>
  <c r="O1078"/>
  <c r="P1078" s="1"/>
  <c r="Q1078" s="1"/>
  <c r="O1079"/>
  <c r="P1079" s="1"/>
  <c r="Q1079" s="1"/>
  <c r="AA1079" s="1"/>
  <c r="O1080"/>
  <c r="P1080" s="1"/>
  <c r="Q1080" s="1"/>
  <c r="O1081"/>
  <c r="P1081" s="1"/>
  <c r="Q1081" s="1"/>
  <c r="O1082"/>
  <c r="P1082" s="1"/>
  <c r="Q1082" s="1"/>
  <c r="AA1082" s="1"/>
  <c r="O1083"/>
  <c r="P1083" s="1"/>
  <c r="Q1083" s="1"/>
  <c r="AA1083" s="1"/>
  <c r="O1084"/>
  <c r="P1084" s="1"/>
  <c r="Q1084" s="1"/>
  <c r="O1085"/>
  <c r="P1085" s="1"/>
  <c r="O1086"/>
  <c r="P1086" s="1"/>
  <c r="Q1086" s="1"/>
  <c r="AA1086" s="1"/>
  <c r="O1087"/>
  <c r="P1087" s="1"/>
  <c r="Q1087" s="1"/>
  <c r="AA1087" s="1"/>
  <c r="O1088"/>
  <c r="P1088" s="1"/>
  <c r="Q1088" s="1"/>
  <c r="AA1088" s="1"/>
  <c r="O1089"/>
  <c r="P1089" s="1"/>
  <c r="Q1089" s="1"/>
  <c r="AA1089" s="1"/>
  <c r="O1090"/>
  <c r="P1090" s="1"/>
  <c r="Q1090" s="1"/>
  <c r="AA1090" s="1"/>
  <c r="O1091"/>
  <c r="P1091" s="1"/>
  <c r="Q1091" s="1"/>
  <c r="O1092"/>
  <c r="P1092" s="1"/>
  <c r="Q1092" s="1"/>
  <c r="O1093"/>
  <c r="P1093" s="1"/>
  <c r="Q1093" s="1"/>
  <c r="AA1093" s="1"/>
  <c r="O1094"/>
  <c r="P1094" s="1"/>
  <c r="Q1094" s="1"/>
  <c r="O1095"/>
  <c r="P1095" s="1"/>
  <c r="Q1095" s="1"/>
  <c r="AA1095" s="1"/>
  <c r="O1096"/>
  <c r="P1096" s="1"/>
  <c r="Q1096" s="1"/>
  <c r="AA1096" s="1"/>
  <c r="O1097"/>
  <c r="P1097" s="1"/>
  <c r="Q1097" s="1"/>
  <c r="AA1097" s="1"/>
  <c r="O1098"/>
  <c r="P1098" s="1"/>
  <c r="Q1098" s="1"/>
  <c r="O1099"/>
  <c r="P1099" s="1"/>
  <c r="Q1099" s="1"/>
  <c r="AA1099" s="1"/>
  <c r="O1100"/>
  <c r="P1100" s="1"/>
  <c r="Q1100" s="1"/>
  <c r="O1101"/>
  <c r="P1101" s="1"/>
  <c r="Q1101" s="1"/>
  <c r="AA1101" s="1"/>
  <c r="O1102"/>
  <c r="P1102" s="1"/>
  <c r="Q1102" s="1"/>
  <c r="O1103"/>
  <c r="P1103" s="1"/>
  <c r="Q1103" s="1"/>
  <c r="AA1103" s="1"/>
  <c r="O1104"/>
  <c r="P1104" s="1"/>
  <c r="Q1104" s="1"/>
  <c r="O1105"/>
  <c r="P1105" s="1"/>
  <c r="Q1105" s="1"/>
  <c r="AA1105" s="1"/>
  <c r="O1106"/>
  <c r="P1106" s="1"/>
  <c r="Q1106" s="1"/>
  <c r="O1107"/>
  <c r="P1107" s="1"/>
  <c r="Q1107" s="1"/>
  <c r="O1108"/>
  <c r="P1108" s="1"/>
  <c r="Q1108" s="1"/>
  <c r="AA1108" s="1"/>
  <c r="O1109"/>
  <c r="P1109" s="1"/>
  <c r="Q1109" s="1"/>
  <c r="O1110"/>
  <c r="P1110" s="1"/>
  <c r="Q1110" s="1"/>
  <c r="O1111"/>
  <c r="P1111" s="1"/>
  <c r="Q1111" s="1"/>
  <c r="O1112"/>
  <c r="P1112" s="1"/>
  <c r="Q1112" s="1"/>
  <c r="O1113"/>
  <c r="P1113" s="1"/>
  <c r="Q1113" s="1"/>
  <c r="AA1113" s="1"/>
  <c r="O1114"/>
  <c r="P1114" s="1"/>
  <c r="Q1114" s="1"/>
  <c r="O1115"/>
  <c r="P1115" s="1"/>
  <c r="Q1115" s="1"/>
  <c r="O1116"/>
  <c r="P1116" s="1"/>
  <c r="Q1116" s="1"/>
  <c r="AA1116" s="1"/>
  <c r="O1117"/>
  <c r="P1117" s="1"/>
  <c r="O1118"/>
  <c r="P1118" s="1"/>
  <c r="Q1118" s="1"/>
  <c r="O1119"/>
  <c r="P1119" s="1"/>
  <c r="Q1119" s="1"/>
  <c r="AA1119" s="1"/>
  <c r="O1120"/>
  <c r="P1120" s="1"/>
  <c r="Q1120" s="1"/>
  <c r="AA1120" s="1"/>
  <c r="O1121"/>
  <c r="P1121" s="1"/>
  <c r="Q1121" s="1"/>
  <c r="AA1121" s="1"/>
  <c r="O1122"/>
  <c r="P1122" s="1"/>
  <c r="Q1122" s="1"/>
  <c r="AA1122" s="1"/>
  <c r="O1123"/>
  <c r="P1123" s="1"/>
  <c r="Q1123" s="1"/>
  <c r="AA1123" s="1"/>
  <c r="O1124"/>
  <c r="P1124" s="1"/>
  <c r="Q1124" s="1"/>
  <c r="O1125"/>
  <c r="P1125" s="1"/>
  <c r="Q1125" s="1"/>
  <c r="O1126"/>
  <c r="P1126" s="1"/>
  <c r="Q1126" s="1"/>
  <c r="AA1126" s="1"/>
  <c r="O1127"/>
  <c r="P1127" s="1"/>
  <c r="Q1127" s="1"/>
  <c r="AA1127" s="1"/>
  <c r="O1128"/>
  <c r="P1128" s="1"/>
  <c r="Q1128" s="1"/>
  <c r="O1129"/>
  <c r="P1129" s="1"/>
  <c r="Q1129" s="1"/>
  <c r="O1130"/>
  <c r="P1130" s="1"/>
  <c r="Q1130" s="1"/>
  <c r="AA1130" s="1"/>
  <c r="O1131"/>
  <c r="P1131" s="1"/>
  <c r="Q1131" s="1"/>
  <c r="O1132"/>
  <c r="P1132" s="1"/>
  <c r="Q1132" s="1"/>
  <c r="O1133"/>
  <c r="P1133" s="1"/>
  <c r="Q1133" s="1"/>
  <c r="AA1133" s="1"/>
  <c r="O1134"/>
  <c r="P1134" s="1"/>
  <c r="Q1134" s="1"/>
  <c r="O1135"/>
  <c r="P1135" s="1"/>
  <c r="Q1135" s="1"/>
  <c r="O1136"/>
  <c r="P1136" s="1"/>
  <c r="Q1136" s="1"/>
  <c r="O1137"/>
  <c r="P1137" s="1"/>
  <c r="O1138"/>
  <c r="P1138" s="1"/>
  <c r="Q1138" s="1"/>
  <c r="O1139"/>
  <c r="P1139" s="1"/>
  <c r="Q1139" s="1"/>
  <c r="AA1139" s="1"/>
  <c r="O1140"/>
  <c r="P1140" s="1"/>
  <c r="Q1140" s="1"/>
  <c r="O1141"/>
  <c r="P1141" s="1"/>
  <c r="Q1141" s="1"/>
  <c r="O1142"/>
  <c r="P1142" s="1"/>
  <c r="Q1142" s="1"/>
  <c r="O1143"/>
  <c r="P1143" s="1"/>
  <c r="Q1143" s="1"/>
  <c r="AA1143" s="1"/>
  <c r="O1144"/>
  <c r="P1144" s="1"/>
  <c r="Q1144" s="1"/>
  <c r="O1145"/>
  <c r="P1145" s="1"/>
  <c r="Q1145" s="1"/>
  <c r="O1146"/>
  <c r="P1146" s="1"/>
  <c r="Q1146" s="1"/>
  <c r="O1147"/>
  <c r="P1147" s="1"/>
  <c r="Q1147" s="1"/>
  <c r="O1148"/>
  <c r="P1148" s="1"/>
  <c r="Q1148" s="1"/>
  <c r="O1149"/>
  <c r="P1149" s="1"/>
  <c r="Q1149" s="1"/>
  <c r="O1150"/>
  <c r="P1150" s="1"/>
  <c r="Q1150" s="1"/>
  <c r="O1151"/>
  <c r="P1151" s="1"/>
  <c r="Q1151" s="1"/>
  <c r="O1152"/>
  <c r="P1152" s="1"/>
  <c r="Q1152" s="1"/>
  <c r="AA1152" s="1"/>
  <c r="O1153"/>
  <c r="P1153" s="1"/>
  <c r="Q1153" s="1"/>
  <c r="O1154"/>
  <c r="P1154" s="1"/>
  <c r="Q1154" s="1"/>
  <c r="O1155"/>
  <c r="P1155" s="1"/>
  <c r="Q1155" s="1"/>
  <c r="O1156"/>
  <c r="P1156" s="1"/>
  <c r="Q1156" s="1"/>
  <c r="O1157"/>
  <c r="P1157" s="1"/>
  <c r="Q1157" s="1"/>
  <c r="O1158"/>
  <c r="P1158" s="1"/>
  <c r="Q1158" s="1"/>
  <c r="AA1158" s="1"/>
  <c r="O1159"/>
  <c r="P1159" s="1"/>
  <c r="Q1159" s="1"/>
  <c r="AA1159" s="1"/>
  <c r="O1160"/>
  <c r="P1160" s="1"/>
  <c r="Q1160" s="1"/>
  <c r="O1161"/>
  <c r="P1161" s="1"/>
  <c r="Q1161" s="1"/>
  <c r="O1162"/>
  <c r="P1162" s="1"/>
  <c r="Q1162" s="1"/>
  <c r="AA1162" s="1"/>
  <c r="O1163"/>
  <c r="P1163" s="1"/>
  <c r="Q1163" s="1"/>
  <c r="O1164"/>
  <c r="P1164" s="1"/>
  <c r="Q1164" s="1"/>
  <c r="AA1164" s="1"/>
  <c r="O1165"/>
  <c r="P1165" s="1"/>
  <c r="Q1165" s="1"/>
  <c r="O1166"/>
  <c r="P1166" s="1"/>
  <c r="Q1166" s="1"/>
  <c r="O1167"/>
  <c r="P1167" s="1"/>
  <c r="Q1167" s="1"/>
  <c r="O1168"/>
  <c r="P1168" s="1"/>
  <c r="Q1168" s="1"/>
  <c r="AA1168" s="1"/>
  <c r="O1169"/>
  <c r="P1169" s="1"/>
  <c r="Q1169" s="1"/>
  <c r="O1170"/>
  <c r="P1170" s="1"/>
  <c r="Q1170" s="1"/>
  <c r="O1171"/>
  <c r="P1171" s="1"/>
  <c r="Q1171" s="1"/>
  <c r="O1172"/>
  <c r="P1172" s="1"/>
  <c r="Q1172" s="1"/>
  <c r="AA1172" s="1"/>
  <c r="O1173"/>
  <c r="P1173" s="1"/>
  <c r="Q1173" s="1"/>
  <c r="O1174"/>
  <c r="P1174" s="1"/>
  <c r="Q1174" s="1"/>
  <c r="AA1174" s="1"/>
  <c r="O1175"/>
  <c r="P1175" s="1"/>
  <c r="Q1175" s="1"/>
  <c r="O1176"/>
  <c r="P1176" s="1"/>
  <c r="Q1176" s="1"/>
  <c r="O1177"/>
  <c r="P1177" s="1"/>
  <c r="Q1177" s="1"/>
  <c r="O1178"/>
  <c r="P1178" s="1"/>
  <c r="Q1178" s="1"/>
  <c r="O1179"/>
  <c r="P1179" s="1"/>
  <c r="Q1179" s="1"/>
  <c r="O1180"/>
  <c r="P1180" s="1"/>
  <c r="Q1180" s="1"/>
  <c r="O1181"/>
  <c r="P1181" s="1"/>
  <c r="O1182"/>
  <c r="P1182" s="1"/>
  <c r="Q1182" s="1"/>
  <c r="AA1182" s="1"/>
  <c r="O1183"/>
  <c r="P1183" s="1"/>
  <c r="Q1183" s="1"/>
  <c r="AA1183" s="1"/>
  <c r="O1184"/>
  <c r="P1184" s="1"/>
  <c r="Q1184" s="1"/>
  <c r="O1185"/>
  <c r="P1185" s="1"/>
  <c r="Q1185" s="1"/>
  <c r="O1186"/>
  <c r="P1186" s="1"/>
  <c r="Q1186" s="1"/>
  <c r="O1187"/>
  <c r="P1187" s="1"/>
  <c r="Q1187" s="1"/>
  <c r="O1188"/>
  <c r="P1188" s="1"/>
  <c r="Q1188" s="1"/>
  <c r="O1189"/>
  <c r="P1189" s="1"/>
  <c r="Q1189" s="1"/>
  <c r="AA1189" s="1"/>
  <c r="O1190"/>
  <c r="P1190" s="1"/>
  <c r="Q1190" s="1"/>
  <c r="O1191"/>
  <c r="P1191" s="1"/>
  <c r="Q1191" s="1"/>
  <c r="O1192"/>
  <c r="P1192" s="1"/>
  <c r="Q1192" s="1"/>
  <c r="O1193"/>
  <c r="P1193" s="1"/>
  <c r="Q1193" s="1"/>
  <c r="AA1193" s="1"/>
  <c r="O1194"/>
  <c r="P1194" s="1"/>
  <c r="Q1194" s="1"/>
  <c r="O1195"/>
  <c r="P1195" s="1"/>
  <c r="Q1195" s="1"/>
  <c r="AA1195" s="1"/>
  <c r="O1196"/>
  <c r="P1196" s="1"/>
  <c r="Q1196" s="1"/>
  <c r="O1197"/>
  <c r="P1197" s="1"/>
  <c r="Q1197" s="1"/>
  <c r="AA1197" s="1"/>
  <c r="O1198"/>
  <c r="P1198" s="1"/>
  <c r="Q1198" s="1"/>
  <c r="O1199"/>
  <c r="P1199" s="1"/>
  <c r="Q1199" s="1"/>
  <c r="AA1199" s="1"/>
  <c r="O1200"/>
  <c r="P1200" s="1"/>
  <c r="Q1200" s="1"/>
  <c r="AA1200" s="1"/>
  <c r="O1201"/>
  <c r="P1201" s="1"/>
  <c r="O1202"/>
  <c r="P1202" s="1"/>
  <c r="Q1202" s="1"/>
  <c r="AA1202" s="1"/>
  <c r="O1203"/>
  <c r="P1203" s="1"/>
  <c r="Q1203" s="1"/>
  <c r="AA1203" s="1"/>
  <c r="O1204"/>
  <c r="P1204" s="1"/>
  <c r="Q1204" s="1"/>
  <c r="O1205"/>
  <c r="P1205" s="1"/>
  <c r="O1206"/>
  <c r="P1206" s="1"/>
  <c r="Q1206" s="1"/>
  <c r="AA1206" s="1"/>
  <c r="O1207"/>
  <c r="P1207" s="1"/>
  <c r="Q1207" s="1"/>
  <c r="AA1207" s="1"/>
  <c r="O1208"/>
  <c r="P1208" s="1"/>
  <c r="Q1208" s="1"/>
  <c r="AA1208" s="1"/>
  <c r="O1209"/>
  <c r="P1209" s="1"/>
  <c r="Q1209" s="1"/>
  <c r="AA1209" s="1"/>
  <c r="O1210"/>
  <c r="P1210" s="1"/>
  <c r="Q1210" s="1"/>
  <c r="O1211"/>
  <c r="P1211" s="1"/>
  <c r="Q1211" s="1"/>
  <c r="O1212"/>
  <c r="P1212" s="1"/>
  <c r="Q1212" s="1"/>
  <c r="O1213"/>
  <c r="P1213" s="1"/>
  <c r="Q1213" s="1"/>
  <c r="O1214"/>
  <c r="P1214" s="1"/>
  <c r="Q1214" s="1"/>
  <c r="O1215"/>
  <c r="P1215" s="1"/>
  <c r="Q1215" s="1"/>
  <c r="O1216"/>
  <c r="P1216" s="1"/>
  <c r="Q1216" s="1"/>
  <c r="O1217"/>
  <c r="P1217" s="1"/>
  <c r="Q1217" s="1"/>
  <c r="O1218"/>
  <c r="P1218" s="1"/>
  <c r="Q1218" s="1"/>
  <c r="AA1218" s="1"/>
  <c r="O1219"/>
  <c r="P1219" s="1"/>
  <c r="Q1219" s="1"/>
  <c r="AA1219" s="1"/>
  <c r="O1220"/>
  <c r="P1220" s="1"/>
  <c r="Q1220" s="1"/>
  <c r="O1221"/>
  <c r="P1221" s="1"/>
  <c r="Q1221" s="1"/>
  <c r="O1222"/>
  <c r="P1222" s="1"/>
  <c r="Q1222" s="1"/>
  <c r="AA1222" s="1"/>
  <c r="O1223"/>
  <c r="P1223" s="1"/>
  <c r="Q1223" s="1"/>
  <c r="AA1223" s="1"/>
  <c r="O1224"/>
  <c r="P1224" s="1"/>
  <c r="Q1224" s="1"/>
  <c r="AA1224" s="1"/>
  <c r="O1225"/>
  <c r="P1225" s="1"/>
  <c r="Q1225" s="1"/>
  <c r="AA1225" s="1"/>
  <c r="O1226"/>
  <c r="P1226" s="1"/>
  <c r="Q1226" s="1"/>
  <c r="O1227"/>
  <c r="P1227" s="1"/>
  <c r="Q1227" s="1"/>
  <c r="O1228"/>
  <c r="P1228" s="1"/>
  <c r="Q1228" s="1"/>
  <c r="O1229"/>
  <c r="P1229" s="1"/>
  <c r="Q1229" s="1"/>
  <c r="AA1229" s="1"/>
  <c r="O1230"/>
  <c r="P1230" s="1"/>
  <c r="Q1230" s="1"/>
  <c r="O1231"/>
  <c r="P1231" s="1"/>
  <c r="Q1231" s="1"/>
  <c r="AA1231" s="1"/>
  <c r="O1232"/>
  <c r="P1232" s="1"/>
  <c r="Q1232" s="1"/>
  <c r="AA1232" s="1"/>
  <c r="O1233"/>
  <c r="P1233" s="1"/>
  <c r="Q1233" s="1"/>
  <c r="O1234"/>
  <c r="P1234" s="1"/>
  <c r="Q1234" s="1"/>
  <c r="AA1234" s="1"/>
  <c r="O1235"/>
  <c r="P1235" s="1"/>
  <c r="Q1235" s="1"/>
  <c r="O1236"/>
  <c r="P1236" s="1"/>
  <c r="Q1236" s="1"/>
  <c r="AA1236" s="1"/>
  <c r="O1237"/>
  <c r="P1237" s="1"/>
  <c r="Q1237" s="1"/>
  <c r="O1238"/>
  <c r="P1238" s="1"/>
  <c r="Q1238" s="1"/>
  <c r="O1239"/>
  <c r="P1239" s="1"/>
  <c r="Q1239" s="1"/>
  <c r="O1240"/>
  <c r="P1240" s="1"/>
  <c r="Q1240" s="1"/>
  <c r="O1241"/>
  <c r="P1241" s="1"/>
  <c r="Q1241" s="1"/>
  <c r="O1242"/>
  <c r="P1242" s="1"/>
  <c r="Q1242" s="1"/>
  <c r="AA1242" s="1"/>
  <c r="O1243"/>
  <c r="P1243" s="1"/>
  <c r="Q1243" s="1"/>
  <c r="AA1243" s="1"/>
  <c r="O1244"/>
  <c r="P1244" s="1"/>
  <c r="Q1244" s="1"/>
  <c r="AA1244" s="1"/>
  <c r="O1245"/>
  <c r="P1245" s="1"/>
  <c r="Q1245" s="1"/>
  <c r="O1246"/>
  <c r="P1246" s="1"/>
  <c r="Q1246" s="1"/>
  <c r="AA1246" s="1"/>
  <c r="O1247"/>
  <c r="P1247" s="1"/>
  <c r="Q1247" s="1"/>
  <c r="O1248"/>
  <c r="P1248" s="1"/>
  <c r="Q1248" s="1"/>
  <c r="O1249"/>
  <c r="P1249" s="1"/>
  <c r="Q1249" s="1"/>
  <c r="AA1249" s="1"/>
  <c r="O1250"/>
  <c r="P1250" s="1"/>
  <c r="Q1250" s="1"/>
  <c r="AA1250" s="1"/>
  <c r="O1251"/>
  <c r="P1251" s="1"/>
  <c r="Q1251" s="1"/>
  <c r="O1252"/>
  <c r="P1252" s="1"/>
  <c r="Q1252" s="1"/>
  <c r="AA1252" s="1"/>
  <c r="O1253"/>
  <c r="P1253" s="1"/>
  <c r="Q1253" s="1"/>
  <c r="AA1253" s="1"/>
  <c r="O1254"/>
  <c r="P1254" s="1"/>
  <c r="Q1254" s="1"/>
  <c r="O1255"/>
  <c r="P1255" s="1"/>
  <c r="Q1255" s="1"/>
  <c r="AA1255" s="1"/>
  <c r="O1256"/>
  <c r="P1256" s="1"/>
  <c r="Q1256" s="1"/>
  <c r="O1257"/>
  <c r="P1257" s="1"/>
  <c r="O1258"/>
  <c r="P1258" s="1"/>
  <c r="Q1258" s="1"/>
  <c r="AA1258" s="1"/>
  <c r="O1259"/>
  <c r="P1259" s="1"/>
  <c r="Q1259" s="1"/>
  <c r="O1260"/>
  <c r="P1260" s="1"/>
  <c r="Q1260" s="1"/>
  <c r="AA1260" s="1"/>
  <c r="O1261"/>
  <c r="P1261" s="1"/>
  <c r="Q1261" s="1"/>
  <c r="O1262"/>
  <c r="P1262" s="1"/>
  <c r="Q1262" s="1"/>
  <c r="O1263"/>
  <c r="P1263" s="1"/>
  <c r="Q1263" s="1"/>
  <c r="O1264"/>
  <c r="P1264" s="1"/>
  <c r="Q1264" s="1"/>
  <c r="O1265"/>
  <c r="P1265" s="1"/>
  <c r="Q1265" s="1"/>
  <c r="O1266"/>
  <c r="P1266" s="1"/>
  <c r="Q1266" s="1"/>
  <c r="O1267"/>
  <c r="P1267" s="1"/>
  <c r="Q1267" s="1"/>
  <c r="O1268"/>
  <c r="P1268" s="1"/>
  <c r="Q1268" s="1"/>
  <c r="O1269"/>
  <c r="P1269" s="1"/>
  <c r="O1270"/>
  <c r="P1270" s="1"/>
  <c r="Q1270" s="1"/>
  <c r="AA1270" s="1"/>
  <c r="O1271"/>
  <c r="P1271" s="1"/>
  <c r="Q1271" s="1"/>
  <c r="AA1271" s="1"/>
  <c r="O1272"/>
  <c r="P1272" s="1"/>
  <c r="Q1272" s="1"/>
  <c r="AA1272" s="1"/>
  <c r="O1273"/>
  <c r="P1273" s="1"/>
  <c r="Q1273" s="1"/>
  <c r="AA1273" s="1"/>
  <c r="O1274"/>
  <c r="P1274" s="1"/>
  <c r="Q1274" s="1"/>
  <c r="O1275"/>
  <c r="P1275" s="1"/>
  <c r="Q1275" s="1"/>
  <c r="AA1275" s="1"/>
  <c r="O1276"/>
  <c r="P1276" s="1"/>
  <c r="Q1276" s="1"/>
  <c r="AA1276" s="1"/>
  <c r="O1277"/>
  <c r="P1277" s="1"/>
  <c r="Q1277" s="1"/>
  <c r="AA1277" s="1"/>
  <c r="O1278"/>
  <c r="P1278" s="1"/>
  <c r="Q1278" s="1"/>
  <c r="O1279"/>
  <c r="P1279" s="1"/>
  <c r="Q1279" s="1"/>
  <c r="AA1279" s="1"/>
  <c r="O1280"/>
  <c r="P1280" s="1"/>
  <c r="Q1280" s="1"/>
  <c r="O1281"/>
  <c r="P1281" s="1"/>
  <c r="Q1281" s="1"/>
  <c r="O1282"/>
  <c r="P1282" s="1"/>
  <c r="Q1282" s="1"/>
  <c r="O1283"/>
  <c r="P1283" s="1"/>
  <c r="Q1283" s="1"/>
  <c r="O1284"/>
  <c r="P1284" s="1"/>
  <c r="Q1284" s="1"/>
  <c r="O1285"/>
  <c r="P1285" s="1"/>
  <c r="Q1285" s="1"/>
  <c r="O1286"/>
  <c r="P1286" s="1"/>
  <c r="Q1286" s="1"/>
  <c r="AA1286" s="1"/>
  <c r="O1287"/>
  <c r="P1287" s="1"/>
  <c r="Q1287" s="1"/>
  <c r="AA1287" s="1"/>
  <c r="O1288"/>
  <c r="P1288" s="1"/>
  <c r="Q1288" s="1"/>
  <c r="O1289"/>
  <c r="P1289" s="1"/>
  <c r="Q1289" s="1"/>
  <c r="O1290"/>
  <c r="P1290" s="1"/>
  <c r="Q1290" s="1"/>
  <c r="O1291"/>
  <c r="P1291" s="1"/>
  <c r="Q1291" s="1"/>
  <c r="O1292"/>
  <c r="P1292" s="1"/>
  <c r="Q1292" s="1"/>
  <c r="O1293"/>
  <c r="P1293" s="1"/>
  <c r="Q1293" s="1"/>
  <c r="O1294"/>
  <c r="P1294" s="1"/>
  <c r="Q1294" s="1"/>
  <c r="AA1294" s="1"/>
  <c r="O1295"/>
  <c r="P1295" s="1"/>
  <c r="Q1295" s="1"/>
  <c r="O1296"/>
  <c r="P1296" s="1"/>
  <c r="Q1296" s="1"/>
  <c r="O1297"/>
  <c r="P1297" s="1"/>
  <c r="Q1297" s="1"/>
  <c r="AA1297" s="1"/>
  <c r="O1298"/>
  <c r="P1298" s="1"/>
  <c r="Q1298" s="1"/>
  <c r="AA1298" s="1"/>
  <c r="O1299"/>
  <c r="P1299" s="1"/>
  <c r="Q1299" s="1"/>
  <c r="AA1299" s="1"/>
  <c r="O1300"/>
  <c r="P1300" s="1"/>
  <c r="Q1300" s="1"/>
  <c r="AA1300" s="1"/>
  <c r="O1301"/>
  <c r="P1301" s="1"/>
  <c r="Q1301" s="1"/>
  <c r="O1302"/>
  <c r="P1302" s="1"/>
  <c r="Q1302" s="1"/>
  <c r="O1303"/>
  <c r="P1303" s="1"/>
  <c r="Q1303" s="1"/>
  <c r="O1304"/>
  <c r="P1304" s="1"/>
  <c r="Q1304" s="1"/>
  <c r="O1305"/>
  <c r="P1305" s="1"/>
  <c r="Q1305" s="1"/>
  <c r="AA1305" s="1"/>
  <c r="O1306"/>
  <c r="P1306" s="1"/>
  <c r="Q1306" s="1"/>
  <c r="O1307"/>
  <c r="P1307" s="1"/>
  <c r="Q1307" s="1"/>
  <c r="O1308"/>
  <c r="P1308" s="1"/>
  <c r="Q1308" s="1"/>
  <c r="O1309"/>
  <c r="P1309" s="1"/>
  <c r="Q1309" s="1"/>
  <c r="AA1309" s="1"/>
  <c r="O1310"/>
  <c r="P1310" s="1"/>
  <c r="Q1310" s="1"/>
  <c r="AA1310" s="1"/>
  <c r="O1311"/>
  <c r="P1311" s="1"/>
  <c r="Q1311" s="1"/>
  <c r="O1312"/>
  <c r="P1312" s="1"/>
  <c r="Q1312" s="1"/>
  <c r="O1313"/>
  <c r="P1313" s="1"/>
  <c r="Q1313" s="1"/>
  <c r="O1314"/>
  <c r="P1314" s="1"/>
  <c r="Q1314" s="1"/>
  <c r="O1315"/>
  <c r="P1315" s="1"/>
  <c r="Q1315" s="1"/>
  <c r="AA1315" s="1"/>
  <c r="O1316"/>
  <c r="P1316" s="1"/>
  <c r="Q1316" s="1"/>
  <c r="O1317"/>
  <c r="P1317" s="1"/>
  <c r="Q1317" s="1"/>
  <c r="O1318"/>
  <c r="P1318" s="1"/>
  <c r="Q1318" s="1"/>
  <c r="AA1318" s="1"/>
  <c r="O1319"/>
  <c r="P1319" s="1"/>
  <c r="Q1319" s="1"/>
  <c r="O1320"/>
  <c r="P1320" s="1"/>
  <c r="Q1320" s="1"/>
  <c r="O1321"/>
  <c r="P1321" s="1"/>
  <c r="O1322"/>
  <c r="P1322" s="1"/>
  <c r="Q1322" s="1"/>
  <c r="O1323"/>
  <c r="P1323" s="1"/>
  <c r="Q1323" s="1"/>
  <c r="O1324"/>
  <c r="P1324" s="1"/>
  <c r="Q1324" s="1"/>
  <c r="AA1324" s="1"/>
  <c r="O1325"/>
  <c r="P1325" s="1"/>
  <c r="Q1325" s="1"/>
  <c r="O1326"/>
  <c r="P1326" s="1"/>
  <c r="Q1326" s="1"/>
  <c r="AA1326" s="1"/>
  <c r="O1327"/>
  <c r="P1327" s="1"/>
  <c r="Q1327" s="1"/>
  <c r="O1328"/>
  <c r="P1328" s="1"/>
  <c r="Q1328" s="1"/>
  <c r="AA1328" s="1"/>
  <c r="O1329"/>
  <c r="P1329" s="1"/>
  <c r="Q1329" s="1"/>
  <c r="O1330"/>
  <c r="P1330" s="1"/>
  <c r="Q1330" s="1"/>
  <c r="O1331"/>
  <c r="P1331" s="1"/>
  <c r="Q1331" s="1"/>
  <c r="O1332"/>
  <c r="P1332" s="1"/>
  <c r="Q1332" s="1"/>
  <c r="O1333"/>
  <c r="P1333" s="1"/>
  <c r="Q1333" s="1"/>
  <c r="O1334"/>
  <c r="P1334" s="1"/>
  <c r="Q1334" s="1"/>
  <c r="O1335"/>
  <c r="P1335" s="1"/>
  <c r="Q1335" s="1"/>
  <c r="O1336"/>
  <c r="P1336" s="1"/>
  <c r="Q1336" s="1"/>
  <c r="AA1336" s="1"/>
  <c r="O1337"/>
  <c r="P1337" s="1"/>
  <c r="Q1337" s="1"/>
  <c r="O1338"/>
  <c r="P1338" s="1"/>
  <c r="Q1338" s="1"/>
  <c r="AA1338" s="1"/>
  <c r="O1339"/>
  <c r="P1339" s="1"/>
  <c r="Q1339" s="1"/>
  <c r="O1340"/>
  <c r="P1340" s="1"/>
  <c r="Q1340" s="1"/>
  <c r="O1341"/>
  <c r="P1341" s="1"/>
  <c r="Q1341" s="1"/>
  <c r="AA1341" s="1"/>
  <c r="O1342"/>
  <c r="P1342" s="1"/>
  <c r="Q1342" s="1"/>
  <c r="O1343"/>
  <c r="P1343" s="1"/>
  <c r="Q1343" s="1"/>
  <c r="AA1343" s="1"/>
  <c r="O1344"/>
  <c r="P1344" s="1"/>
  <c r="Q1344" s="1"/>
  <c r="O1345"/>
  <c r="P1345" s="1"/>
  <c r="Q1345" s="1"/>
  <c r="O1346"/>
  <c r="P1346" s="1"/>
  <c r="Q1346" s="1"/>
  <c r="O1347"/>
  <c r="P1347" s="1"/>
  <c r="Q1347" s="1"/>
  <c r="AA1347" s="1"/>
  <c r="O1348"/>
  <c r="P1348" s="1"/>
  <c r="Q1348" s="1"/>
  <c r="O1349"/>
  <c r="P1349" s="1"/>
  <c r="O1350"/>
  <c r="P1350" s="1"/>
  <c r="Q1350" s="1"/>
  <c r="O1351"/>
  <c r="P1351" s="1"/>
  <c r="Q1351" s="1"/>
  <c r="O1352"/>
  <c r="P1352" s="1"/>
  <c r="Q1352" s="1"/>
  <c r="AA1352" s="1"/>
  <c r="O1353"/>
  <c r="P1353" s="1"/>
  <c r="Q1353" s="1"/>
  <c r="O1354"/>
  <c r="P1354" s="1"/>
  <c r="Q1354" s="1"/>
  <c r="O1355"/>
  <c r="P1355" s="1"/>
  <c r="Q1355" s="1"/>
  <c r="O1356"/>
  <c r="P1356" s="1"/>
  <c r="Q1356" s="1"/>
  <c r="O1357"/>
  <c r="P1357" s="1"/>
  <c r="Q1357" s="1"/>
  <c r="O1358"/>
  <c r="P1358" s="1"/>
  <c r="Q1358" s="1"/>
  <c r="O1359"/>
  <c r="P1359" s="1"/>
  <c r="Q1359" s="1"/>
  <c r="O1360"/>
  <c r="P1360" s="1"/>
  <c r="Q1360" s="1"/>
  <c r="O1361"/>
  <c r="P1361" s="1"/>
  <c r="Q1361" s="1"/>
  <c r="O1362"/>
  <c r="P1362" s="1"/>
  <c r="Q1362" s="1"/>
  <c r="AA1362" s="1"/>
  <c r="O1363"/>
  <c r="P1363" s="1"/>
  <c r="Q1363" s="1"/>
  <c r="O1364"/>
  <c r="P1364" s="1"/>
  <c r="Q1364" s="1"/>
  <c r="O1365"/>
  <c r="P1365" s="1"/>
  <c r="Q1365" s="1"/>
  <c r="O1366"/>
  <c r="P1366" s="1"/>
  <c r="Q1366" s="1"/>
  <c r="AA1366" s="1"/>
  <c r="O1367"/>
  <c r="P1367" s="1"/>
  <c r="Q1367" s="1"/>
  <c r="O1368"/>
  <c r="P1368" s="1"/>
  <c r="Q1368" s="1"/>
  <c r="O1369"/>
  <c r="P1369" s="1"/>
  <c r="Q1369" s="1"/>
  <c r="O1370"/>
  <c r="P1370" s="1"/>
  <c r="Q1370" s="1"/>
  <c r="O1371"/>
  <c r="P1371" s="1"/>
  <c r="Q1371" s="1"/>
  <c r="O1372"/>
  <c r="P1372" s="1"/>
  <c r="Q1372" s="1"/>
  <c r="O1373"/>
  <c r="P1373" s="1"/>
  <c r="Q1373" s="1"/>
  <c r="O1374"/>
  <c r="P1374" s="1"/>
  <c r="Q1374" s="1"/>
  <c r="O1375"/>
  <c r="P1375" s="1"/>
  <c r="Q1375" s="1"/>
  <c r="O1376"/>
  <c r="P1376" s="1"/>
  <c r="Q1376" s="1"/>
  <c r="O1377"/>
  <c r="P1377" s="1"/>
  <c r="Q1377" s="1"/>
  <c r="AA1377" s="1"/>
  <c r="O1378"/>
  <c r="P1378" s="1"/>
  <c r="Q1378" s="1"/>
  <c r="O1379"/>
  <c r="P1379" s="1"/>
  <c r="Q1379" s="1"/>
  <c r="O1380"/>
  <c r="P1380" s="1"/>
  <c r="Q1380" s="1"/>
  <c r="O1381"/>
  <c r="P1381" s="1"/>
  <c r="Q1381" s="1"/>
  <c r="O1382"/>
  <c r="P1382" s="1"/>
  <c r="Q1382" s="1"/>
  <c r="AA1382" s="1"/>
  <c r="O1383"/>
  <c r="P1383" s="1"/>
  <c r="Q1383" s="1"/>
  <c r="O1384"/>
  <c r="P1384" s="1"/>
  <c r="Q1384" s="1"/>
  <c r="O1385"/>
  <c r="P1385" s="1"/>
  <c r="O1386"/>
  <c r="P1386" s="1"/>
  <c r="Q1386" s="1"/>
  <c r="O1387"/>
  <c r="P1387" s="1"/>
  <c r="Q1387" s="1"/>
  <c r="AA1387" s="1"/>
  <c r="O1388"/>
  <c r="P1388" s="1"/>
  <c r="Q1388" s="1"/>
  <c r="AA1388" s="1"/>
  <c r="O1389"/>
  <c r="P1389" s="1"/>
  <c r="O1390"/>
  <c r="P1390" s="1"/>
  <c r="Q1390" s="1"/>
  <c r="O1391"/>
  <c r="P1391" s="1"/>
  <c r="Q1391" s="1"/>
  <c r="AA1391" s="1"/>
  <c r="O1392"/>
  <c r="P1392" s="1"/>
  <c r="Q1392" s="1"/>
  <c r="O1393"/>
  <c r="P1393" s="1"/>
  <c r="Q1393" s="1"/>
  <c r="AA1393" s="1"/>
  <c r="O1394"/>
  <c r="P1394" s="1"/>
  <c r="Q1394" s="1"/>
  <c r="AA1394" s="1"/>
  <c r="O1395"/>
  <c r="P1395" s="1"/>
  <c r="Q1395" s="1"/>
  <c r="O1396"/>
  <c r="P1396" s="1"/>
  <c r="Q1396" s="1"/>
  <c r="AA1396" s="1"/>
  <c r="O1397"/>
  <c r="P1397" s="1"/>
  <c r="Q1397" s="1"/>
  <c r="O1398"/>
  <c r="P1398" s="1"/>
  <c r="Q1398" s="1"/>
  <c r="AA1398" s="1"/>
  <c r="O1399"/>
  <c r="P1399" s="1"/>
  <c r="Q1399" s="1"/>
  <c r="AA1399" s="1"/>
  <c r="O1400"/>
  <c r="P1400" s="1"/>
  <c r="Q1400" s="1"/>
  <c r="O1401"/>
  <c r="P1401" s="1"/>
  <c r="Q1401" s="1"/>
  <c r="O1402"/>
  <c r="P1402" s="1"/>
  <c r="Q1402" s="1"/>
  <c r="O1403"/>
  <c r="P1403" s="1"/>
  <c r="Q1403" s="1"/>
  <c r="AA1403" s="1"/>
  <c r="O1404"/>
  <c r="P1404" s="1"/>
  <c r="Q1404" s="1"/>
  <c r="AA1404" s="1"/>
  <c r="O1405"/>
  <c r="P1405" s="1"/>
  <c r="Q1405" s="1"/>
  <c r="AA1405" s="1"/>
  <c r="O1406"/>
  <c r="P1406" s="1"/>
  <c r="Q1406" s="1"/>
  <c r="AA1406" s="1"/>
  <c r="O1407"/>
  <c r="P1407" s="1"/>
  <c r="Q1407" s="1"/>
  <c r="O1408"/>
  <c r="P1408" s="1"/>
  <c r="Q1408" s="1"/>
  <c r="O1409"/>
  <c r="P1409" s="1"/>
  <c r="Q1409" s="1"/>
  <c r="O1410"/>
  <c r="P1410" s="1"/>
  <c r="Q1410" s="1"/>
  <c r="O1411"/>
  <c r="P1411" s="1"/>
  <c r="Q1411" s="1"/>
  <c r="O1412"/>
  <c r="P1412" s="1"/>
  <c r="Q1412" s="1"/>
  <c r="O1413"/>
  <c r="P1413" s="1"/>
  <c r="Q1413" s="1"/>
  <c r="O1414"/>
  <c r="P1414" s="1"/>
  <c r="Q1414" s="1"/>
  <c r="AA1414" s="1"/>
  <c r="O1415"/>
  <c r="P1415" s="1"/>
  <c r="Q1415" s="1"/>
  <c r="O1416"/>
  <c r="P1416" s="1"/>
  <c r="Q1416" s="1"/>
  <c r="AA1416" s="1"/>
  <c r="O1417"/>
  <c r="P1417" s="1"/>
  <c r="Q1417" s="1"/>
  <c r="O1418"/>
  <c r="P1418" s="1"/>
  <c r="Q1418" s="1"/>
  <c r="AA1418" s="1"/>
  <c r="O1419"/>
  <c r="P1419" s="1"/>
  <c r="Q1419" s="1"/>
  <c r="AA1419" s="1"/>
  <c r="O1420"/>
  <c r="P1420" s="1"/>
  <c r="Q1420" s="1"/>
  <c r="AA1420" s="1"/>
  <c r="O1421"/>
  <c r="P1421" s="1"/>
  <c r="Q1421" s="1"/>
  <c r="O1422"/>
  <c r="P1422" s="1"/>
  <c r="Q1422" s="1"/>
  <c r="AA1422" s="1"/>
  <c r="O1423"/>
  <c r="P1423" s="1"/>
  <c r="Q1423" s="1"/>
  <c r="AA1423" s="1"/>
  <c r="O1424"/>
  <c r="P1424" s="1"/>
  <c r="Q1424" s="1"/>
  <c r="AA1424" s="1"/>
  <c r="O1425"/>
  <c r="P1425" s="1"/>
  <c r="Q1425" s="1"/>
  <c r="O1426"/>
  <c r="P1426" s="1"/>
  <c r="Q1426" s="1"/>
  <c r="O1427"/>
  <c r="P1427" s="1"/>
  <c r="Q1427" s="1"/>
  <c r="O1428"/>
  <c r="P1428" s="1"/>
  <c r="Q1428" s="1"/>
  <c r="AA1428" s="1"/>
  <c r="O1429"/>
  <c r="P1429" s="1"/>
  <c r="Q1429" s="1"/>
  <c r="O1430"/>
  <c r="P1430" s="1"/>
  <c r="Q1430" s="1"/>
  <c r="O1431"/>
  <c r="P1431" s="1"/>
  <c r="Q1431" s="1"/>
  <c r="AA1431" s="1"/>
  <c r="O1432"/>
  <c r="P1432" s="1"/>
  <c r="Q1432" s="1"/>
  <c r="AA1432" s="1"/>
  <c r="O1433"/>
  <c r="P1433" s="1"/>
  <c r="Q1433" s="1"/>
  <c r="AA1433" s="1"/>
  <c r="O1434"/>
  <c r="P1434" s="1"/>
  <c r="Q1434" s="1"/>
  <c r="AA1434" s="1"/>
  <c r="O1435"/>
  <c r="P1435" s="1"/>
  <c r="Q1435" s="1"/>
  <c r="O1436"/>
  <c r="P1436" s="1"/>
  <c r="Q1436" s="1"/>
  <c r="AA1436" s="1"/>
  <c r="O1437"/>
  <c r="P1437" s="1"/>
  <c r="O1438"/>
  <c r="P1438" s="1"/>
  <c r="Q1438" s="1"/>
  <c r="AA1438" s="1"/>
  <c r="O1439"/>
  <c r="P1439" s="1"/>
  <c r="Q1439" s="1"/>
  <c r="AA1439" s="1"/>
  <c r="O1440"/>
  <c r="P1440" s="1"/>
  <c r="Q1440" s="1"/>
  <c r="O1441"/>
  <c r="P1441" s="1"/>
  <c r="Q1441" s="1"/>
  <c r="AA1441" s="1"/>
  <c r="O1442"/>
  <c r="P1442" s="1"/>
  <c r="Q1442" s="1"/>
  <c r="O1443"/>
  <c r="P1443" s="1"/>
  <c r="Q1443" s="1"/>
  <c r="AA1443" s="1"/>
  <c r="O1444"/>
  <c r="P1444" s="1"/>
  <c r="Q1444" s="1"/>
  <c r="O1445"/>
  <c r="P1445" s="1"/>
  <c r="Q1445" s="1"/>
  <c r="O1446"/>
  <c r="P1446" s="1"/>
  <c r="Q1446" s="1"/>
  <c r="O1447"/>
  <c r="P1447" s="1"/>
  <c r="Q1447" s="1"/>
  <c r="O1448"/>
  <c r="P1448" s="1"/>
  <c r="Q1448" s="1"/>
  <c r="AA1448" s="1"/>
  <c r="O1449"/>
  <c r="P1449" s="1"/>
  <c r="O1450"/>
  <c r="P1450" s="1"/>
  <c r="Q1450" s="1"/>
  <c r="O1451"/>
  <c r="P1451" s="1"/>
  <c r="Q1451" s="1"/>
  <c r="AA1451" s="1"/>
  <c r="O1452"/>
  <c r="P1452" s="1"/>
  <c r="Q1452" s="1"/>
  <c r="O1453"/>
  <c r="P1453" s="1"/>
  <c r="Q1453" s="1"/>
  <c r="O1454"/>
  <c r="P1454" s="1"/>
  <c r="Q1454" s="1"/>
  <c r="AA1454" s="1"/>
  <c r="O1455"/>
  <c r="P1455" s="1"/>
  <c r="Q1455" s="1"/>
  <c r="AA1455" s="1"/>
  <c r="O1456"/>
  <c r="P1456" s="1"/>
  <c r="Q1456" s="1"/>
  <c r="O1457"/>
  <c r="P1457" s="1"/>
  <c r="Q1457" s="1"/>
  <c r="O1458"/>
  <c r="P1458" s="1"/>
  <c r="Q1458" s="1"/>
  <c r="O1459"/>
  <c r="P1459" s="1"/>
  <c r="Q1459" s="1"/>
  <c r="AA1459" s="1"/>
  <c r="O1460"/>
  <c r="P1460" s="1"/>
  <c r="Q1460" s="1"/>
  <c r="AA1460" s="1"/>
  <c r="O1461"/>
  <c r="P1461" s="1"/>
  <c r="Q1461" s="1"/>
  <c r="O1462"/>
  <c r="P1462" s="1"/>
  <c r="Q1462" s="1"/>
  <c r="O1463"/>
  <c r="P1463" s="1"/>
  <c r="Q1463" s="1"/>
  <c r="AA1463" s="1"/>
  <c r="O1464"/>
  <c r="P1464" s="1"/>
  <c r="Q1464" s="1"/>
  <c r="AA1464" s="1"/>
  <c r="O1465"/>
  <c r="P1465" s="1"/>
  <c r="Q1465" s="1"/>
  <c r="O1466"/>
  <c r="P1466" s="1"/>
  <c r="Q1466" s="1"/>
  <c r="AA1466" s="1"/>
  <c r="O1467"/>
  <c r="P1467" s="1"/>
  <c r="Q1467" s="1"/>
  <c r="AA1467" s="1"/>
  <c r="O1468"/>
  <c r="P1468" s="1"/>
  <c r="Q1468" s="1"/>
  <c r="O1469"/>
  <c r="P1469" s="1"/>
  <c r="O1470"/>
  <c r="P1470" s="1"/>
  <c r="Q1470" s="1"/>
  <c r="O1471"/>
  <c r="P1471" s="1"/>
  <c r="Q1471" s="1"/>
  <c r="O1472"/>
  <c r="P1472" s="1"/>
  <c r="Q1472" s="1"/>
  <c r="O1473"/>
  <c r="P1473" s="1"/>
  <c r="Q1473" s="1"/>
  <c r="O1474"/>
  <c r="P1474" s="1"/>
  <c r="Q1474" s="1"/>
  <c r="AA1474" s="1"/>
  <c r="O1475"/>
  <c r="P1475" s="1"/>
  <c r="Q1475" s="1"/>
  <c r="O1476"/>
  <c r="P1476" s="1"/>
  <c r="Q1476" s="1"/>
  <c r="AA1476" s="1"/>
  <c r="O1477"/>
  <c r="P1477" s="1"/>
  <c r="Q1477" s="1"/>
  <c r="AA1477" s="1"/>
  <c r="O1478"/>
  <c r="P1478" s="1"/>
  <c r="Q1478" s="1"/>
  <c r="O1479"/>
  <c r="P1479" s="1"/>
  <c r="Q1479" s="1"/>
  <c r="AA1479" s="1"/>
  <c r="O1480"/>
  <c r="P1480" s="1"/>
  <c r="Q1480" s="1"/>
  <c r="AA1480" s="1"/>
  <c r="O1481"/>
  <c r="P1481" s="1"/>
  <c r="Q1481" s="1"/>
  <c r="O1482"/>
  <c r="P1482" s="1"/>
  <c r="Q1482" s="1"/>
  <c r="O1483"/>
  <c r="P1483" s="1"/>
  <c r="Q1483" s="1"/>
  <c r="O1484"/>
  <c r="P1484" s="1"/>
  <c r="Q1484" s="1"/>
  <c r="O1485"/>
  <c r="P1485" s="1"/>
  <c r="Q1485" s="1"/>
  <c r="AA1485" s="1"/>
  <c r="O1486"/>
  <c r="P1486" s="1"/>
  <c r="Q1486" s="1"/>
  <c r="O1487"/>
  <c r="P1487" s="1"/>
  <c r="Q1487" s="1"/>
  <c r="O1488"/>
  <c r="P1488" s="1"/>
  <c r="Q1488" s="1"/>
  <c r="O1489"/>
  <c r="P1489" s="1"/>
  <c r="Q1489" s="1"/>
  <c r="AA1489" s="1"/>
  <c r="O1490"/>
  <c r="P1490" s="1"/>
  <c r="Q1490" s="1"/>
  <c r="O1491"/>
  <c r="P1491" s="1"/>
  <c r="Q1491" s="1"/>
  <c r="AA1491" s="1"/>
  <c r="O1492"/>
  <c r="P1492" s="1"/>
  <c r="Q1492" s="1"/>
  <c r="O1493"/>
  <c r="P1493" s="1"/>
  <c r="Q1493" s="1"/>
  <c r="AA1493" s="1"/>
  <c r="O1494"/>
  <c r="P1494" s="1"/>
  <c r="Q1494" s="1"/>
  <c r="AA1494" s="1"/>
  <c r="O1495"/>
  <c r="P1495" s="1"/>
  <c r="Q1495" s="1"/>
  <c r="O1496"/>
  <c r="P1496" s="1"/>
  <c r="Q1496" s="1"/>
  <c r="O1497"/>
  <c r="P1497" s="1"/>
  <c r="O1498"/>
  <c r="P1498" s="1"/>
  <c r="Q1498" s="1"/>
  <c r="O1499"/>
  <c r="P1499" s="1"/>
  <c r="Q1499" s="1"/>
  <c r="AA1499" s="1"/>
  <c r="O1500"/>
  <c r="P1500" s="1"/>
  <c r="Q1500" s="1"/>
  <c r="O1501"/>
  <c r="P1501" s="1"/>
  <c r="Q1501" s="1"/>
  <c r="O1502"/>
  <c r="P1502" s="1"/>
  <c r="Q1502" s="1"/>
  <c r="AA1502" s="1"/>
  <c r="O1503"/>
  <c r="P1503" s="1"/>
  <c r="Q1503" s="1"/>
  <c r="O1504"/>
  <c r="P1504" s="1"/>
  <c r="Q1504" s="1"/>
  <c r="O1505"/>
  <c r="P1505" s="1"/>
  <c r="Q1505" s="1"/>
  <c r="O1506"/>
  <c r="P1506" s="1"/>
  <c r="Q1506" s="1"/>
  <c r="O1507"/>
  <c r="P1507" s="1"/>
  <c r="Q1507" s="1"/>
  <c r="O1508"/>
  <c r="P1508" s="1"/>
  <c r="Q1508" s="1"/>
  <c r="O1509"/>
  <c r="P1509" s="1"/>
  <c r="Q1509" s="1"/>
  <c r="AA1509" s="1"/>
  <c r="O1510"/>
  <c r="P1510" s="1"/>
  <c r="Q1510" s="1"/>
  <c r="O1511"/>
  <c r="P1511" s="1"/>
  <c r="Q1511" s="1"/>
  <c r="O1512"/>
  <c r="P1512" s="1"/>
  <c r="Q1512" s="1"/>
  <c r="AA1512" s="1"/>
  <c r="O1513"/>
  <c r="P1513" s="1"/>
  <c r="Q1513" s="1"/>
  <c r="AA1513" s="1"/>
  <c r="O1514"/>
  <c r="P1514" s="1"/>
  <c r="Q1514" s="1"/>
  <c r="AA1514" s="1"/>
  <c r="O1515"/>
  <c r="P1515" s="1"/>
  <c r="Q1515" s="1"/>
  <c r="AA1515" s="1"/>
  <c r="O1516"/>
  <c r="P1516" s="1"/>
  <c r="Q1516" s="1"/>
  <c r="AA1516" s="1"/>
  <c r="O1517"/>
  <c r="P1517" s="1"/>
  <c r="O1518"/>
  <c r="P1518" s="1"/>
  <c r="Q1518" s="1"/>
  <c r="O1519"/>
  <c r="P1519" s="1"/>
  <c r="Q1519" s="1"/>
  <c r="AA1519" s="1"/>
  <c r="O1520"/>
  <c r="P1520" s="1"/>
  <c r="Q1520" s="1"/>
  <c r="O1521"/>
  <c r="P1521" s="1"/>
  <c r="Q1521" s="1"/>
  <c r="O1522"/>
  <c r="P1522" s="1"/>
  <c r="Q1522" s="1"/>
  <c r="AA1522" s="1"/>
  <c r="O1523"/>
  <c r="P1523" s="1"/>
  <c r="Q1523" s="1"/>
  <c r="AA1523" s="1"/>
  <c r="O1524"/>
  <c r="P1524" s="1"/>
  <c r="Q1524" s="1"/>
  <c r="AA1524" s="1"/>
  <c r="O1525"/>
  <c r="P1525" s="1"/>
  <c r="Q1525" s="1"/>
  <c r="O1526"/>
  <c r="P1526" s="1"/>
  <c r="Q1526" s="1"/>
  <c r="O1527"/>
  <c r="P1527" s="1"/>
  <c r="Q1527" s="1"/>
  <c r="O1528"/>
  <c r="P1528" s="1"/>
  <c r="Q1528" s="1"/>
  <c r="AA1528" s="1"/>
  <c r="O1529"/>
  <c r="P1529" s="1"/>
  <c r="Q1529" s="1"/>
  <c r="O1530"/>
  <c r="P1530" s="1"/>
  <c r="Q1530" s="1"/>
  <c r="O1531"/>
  <c r="P1531" s="1"/>
  <c r="Q1531" s="1"/>
  <c r="O1532"/>
  <c r="P1532" s="1"/>
  <c r="Q1532" s="1"/>
  <c r="AA1532" s="1"/>
  <c r="O1533"/>
  <c r="P1533" s="1"/>
  <c r="Q1533" s="1"/>
  <c r="AA1533" s="1"/>
  <c r="O1534"/>
  <c r="P1534" s="1"/>
  <c r="Q1534" s="1"/>
  <c r="O1535"/>
  <c r="P1535" s="1"/>
  <c r="Q1535" s="1"/>
  <c r="AA1535" s="1"/>
  <c r="O1536"/>
  <c r="P1536" s="1"/>
  <c r="Q1536" s="1"/>
  <c r="AA1536" s="1"/>
  <c r="O1537"/>
  <c r="P1537" s="1"/>
  <c r="Q1537" s="1"/>
  <c r="O1538"/>
  <c r="P1538" s="1"/>
  <c r="Q1538" s="1"/>
  <c r="O1539"/>
  <c r="P1539" s="1"/>
  <c r="Q1539" s="1"/>
  <c r="AA1539" s="1"/>
  <c r="O1540"/>
  <c r="P1540" s="1"/>
  <c r="Q1540" s="1"/>
  <c r="O1541"/>
  <c r="P1541" s="1"/>
  <c r="Q1541" s="1"/>
  <c r="O1542"/>
  <c r="P1542" s="1"/>
  <c r="Q1542" s="1"/>
  <c r="AA1542" s="1"/>
  <c r="O1543"/>
  <c r="P1543" s="1"/>
  <c r="Q1543" s="1"/>
  <c r="O1544"/>
  <c r="P1544" s="1"/>
  <c r="Q1544" s="1"/>
  <c r="O1545"/>
  <c r="P1545" s="1"/>
  <c r="Q1545" s="1"/>
  <c r="O1546"/>
  <c r="P1546" s="1"/>
  <c r="Q1546" s="1"/>
  <c r="O1547"/>
  <c r="P1547" s="1"/>
  <c r="Q1547" s="1"/>
  <c r="O1548"/>
  <c r="P1548" s="1"/>
  <c r="Q1548" s="1"/>
  <c r="AA1548" s="1"/>
  <c r="O1549"/>
  <c r="P1549" s="1"/>
  <c r="O1550"/>
  <c r="P1550" s="1"/>
  <c r="Q1550" s="1"/>
  <c r="O1551"/>
  <c r="P1551" s="1"/>
  <c r="Q1551" s="1"/>
  <c r="AA1551" s="1"/>
  <c r="O1552"/>
  <c r="P1552" s="1"/>
  <c r="Q1552" s="1"/>
  <c r="O1553"/>
  <c r="P1553" s="1"/>
  <c r="Q1553" s="1"/>
  <c r="O1554"/>
  <c r="P1554" s="1"/>
  <c r="Q1554" s="1"/>
  <c r="AA1554" s="1"/>
  <c r="O1555"/>
  <c r="P1555" s="1"/>
  <c r="Q1555" s="1"/>
  <c r="AA1555" s="1"/>
  <c r="O1556"/>
  <c r="P1556" s="1"/>
  <c r="Q1556" s="1"/>
  <c r="O1557"/>
  <c r="P1557" s="1"/>
  <c r="Q1557" s="1"/>
  <c r="O1558"/>
  <c r="P1558" s="1"/>
  <c r="Q1558" s="1"/>
  <c r="O1559"/>
  <c r="P1559" s="1"/>
  <c r="Q1559" s="1"/>
  <c r="O1560"/>
  <c r="P1560" s="1"/>
  <c r="Q1560" s="1"/>
  <c r="O1561"/>
  <c r="P1561" s="1"/>
  <c r="Q1561" s="1"/>
  <c r="O1562"/>
  <c r="P1562" s="1"/>
  <c r="Q1562" s="1"/>
  <c r="O1563"/>
  <c r="P1563" s="1"/>
  <c r="Q1563" s="1"/>
  <c r="AA1563" s="1"/>
  <c r="O1564"/>
  <c r="P1564" s="1"/>
  <c r="Q1564" s="1"/>
  <c r="O1565"/>
  <c r="P1565" s="1"/>
  <c r="Q1565" s="1"/>
  <c r="O1566"/>
  <c r="P1566" s="1"/>
  <c r="Q1566" s="1"/>
  <c r="O1567"/>
  <c r="P1567" s="1"/>
  <c r="Q1567" s="1"/>
  <c r="AA1567" s="1"/>
  <c r="O1568"/>
  <c r="P1568" s="1"/>
  <c r="Q1568" s="1"/>
  <c r="O1569"/>
  <c r="P1569" s="1"/>
  <c r="Q1569" s="1"/>
  <c r="O1570"/>
  <c r="P1570" s="1"/>
  <c r="Q1570" s="1"/>
  <c r="O1571"/>
  <c r="P1571" s="1"/>
  <c r="Q1571" s="1"/>
  <c r="O1572"/>
  <c r="P1572" s="1"/>
  <c r="Q1572" s="1"/>
  <c r="O1573"/>
  <c r="P1573" s="1"/>
  <c r="Q1573" s="1"/>
  <c r="O1574"/>
  <c r="P1574" s="1"/>
  <c r="Q1574" s="1"/>
  <c r="AA1574" s="1"/>
  <c r="O1575"/>
  <c r="P1575" s="1"/>
  <c r="Q1575" s="1"/>
  <c r="AA1575" s="1"/>
  <c r="O1576"/>
  <c r="P1576" s="1"/>
  <c r="Q1576" s="1"/>
  <c r="AA1576" s="1"/>
  <c r="O1577"/>
  <c r="P1577" s="1"/>
  <c r="O1578"/>
  <c r="P1578" s="1"/>
  <c r="Q1578" s="1"/>
  <c r="O1579"/>
  <c r="P1579" s="1"/>
  <c r="Q1579" s="1"/>
  <c r="AA1579" s="1"/>
  <c r="O1580"/>
  <c r="P1580" s="1"/>
  <c r="Q1580" s="1"/>
  <c r="AA1580" s="1"/>
  <c r="O1581"/>
  <c r="P1581" s="1"/>
  <c r="Q1581" s="1"/>
  <c r="O1582"/>
  <c r="P1582" s="1"/>
  <c r="Q1582" s="1"/>
  <c r="AA1582" s="1"/>
  <c r="O1583"/>
  <c r="P1583" s="1"/>
  <c r="Q1583" s="1"/>
  <c r="O1584"/>
  <c r="P1584" s="1"/>
  <c r="Q1584" s="1"/>
  <c r="O1585"/>
  <c r="P1585" s="1"/>
  <c r="Q1585" s="1"/>
  <c r="O1586"/>
  <c r="P1586" s="1"/>
  <c r="Q1586" s="1"/>
  <c r="O1587"/>
  <c r="P1587" s="1"/>
  <c r="Q1587" s="1"/>
  <c r="AA1587" s="1"/>
  <c r="O1588"/>
  <c r="P1588" s="1"/>
  <c r="Q1588" s="1"/>
  <c r="O1589"/>
  <c r="P1589" s="1"/>
  <c r="Q1589" s="1"/>
  <c r="O1590"/>
  <c r="P1590" s="1"/>
  <c r="Q1590" s="1"/>
  <c r="AA1590" s="1"/>
  <c r="O1591"/>
  <c r="P1591" s="1"/>
  <c r="Q1591" s="1"/>
  <c r="O1592"/>
  <c r="P1592" s="1"/>
  <c r="Q1592" s="1"/>
  <c r="AA1592" s="1"/>
  <c r="O1593"/>
  <c r="P1593" s="1"/>
  <c r="Q1593" s="1"/>
  <c r="O1594"/>
  <c r="P1594" s="1"/>
  <c r="Q1594" s="1"/>
  <c r="O1595"/>
  <c r="P1595" s="1"/>
  <c r="Q1595" s="1"/>
  <c r="O1596"/>
  <c r="P1596" s="1"/>
  <c r="Q1596" s="1"/>
  <c r="AA1596" s="1"/>
  <c r="O1597"/>
  <c r="P1597" s="1"/>
  <c r="Q1597" s="1"/>
  <c r="AA1597" s="1"/>
  <c r="O1598"/>
  <c r="P1598" s="1"/>
  <c r="Q1598" s="1"/>
  <c r="AA1598" s="1"/>
  <c r="O1599"/>
  <c r="P1599" s="1"/>
  <c r="Q1599" s="1"/>
  <c r="O1600"/>
  <c r="P1600" s="1"/>
  <c r="Q1600" s="1"/>
  <c r="AA1600" s="1"/>
  <c r="O1601"/>
  <c r="P1601" s="1"/>
  <c r="Q1601" s="1"/>
  <c r="O1602"/>
  <c r="P1602" s="1"/>
  <c r="Q1602" s="1"/>
  <c r="AA1602" s="1"/>
  <c r="O1603"/>
  <c r="P1603" s="1"/>
  <c r="Q1603" s="1"/>
  <c r="O1604"/>
  <c r="P1604" s="1"/>
  <c r="Q1604" s="1"/>
  <c r="O1605"/>
  <c r="P1605" s="1"/>
  <c r="O1606"/>
  <c r="P1606" s="1"/>
  <c r="Q1606" s="1"/>
  <c r="O1607"/>
  <c r="P1607" s="1"/>
  <c r="Q1607" s="1"/>
  <c r="AA1607" s="1"/>
  <c r="O1608"/>
  <c r="P1608" s="1"/>
  <c r="Q1608" s="1"/>
  <c r="O1609"/>
  <c r="P1609" s="1"/>
  <c r="Q1609" s="1"/>
  <c r="O1610"/>
  <c r="P1610" s="1"/>
  <c r="Q1610" s="1"/>
  <c r="O1611"/>
  <c r="P1611" s="1"/>
  <c r="Q1611" s="1"/>
  <c r="AA1611" s="1"/>
  <c r="O1612"/>
  <c r="P1612" s="1"/>
  <c r="Q1612" s="1"/>
  <c r="O1613"/>
  <c r="P1613" s="1"/>
  <c r="O1614"/>
  <c r="P1614" s="1"/>
  <c r="Q1614" s="1"/>
  <c r="AA1614" s="1"/>
  <c r="O1615"/>
  <c r="P1615" s="1"/>
  <c r="Q1615" s="1"/>
  <c r="O1616"/>
  <c r="P1616" s="1"/>
  <c r="Q1616" s="1"/>
  <c r="O1617"/>
  <c r="P1617" s="1"/>
  <c r="Q1617" s="1"/>
  <c r="O1618"/>
  <c r="P1618" s="1"/>
  <c r="Q1618" s="1"/>
  <c r="AA1618" s="1"/>
  <c r="O1619"/>
  <c r="P1619" s="1"/>
  <c r="Q1619" s="1"/>
  <c r="O1620"/>
  <c r="P1620" s="1"/>
  <c r="Q1620" s="1"/>
  <c r="AA1620" s="1"/>
  <c r="O1621"/>
  <c r="P1621" s="1"/>
  <c r="Q1621" s="1"/>
  <c r="AA1621" s="1"/>
  <c r="O1622"/>
  <c r="P1622" s="1"/>
  <c r="Q1622" s="1"/>
  <c r="AA1622" s="1"/>
  <c r="O1623"/>
  <c r="P1623" s="1"/>
  <c r="Q1623" s="1"/>
  <c r="AA1623" s="1"/>
  <c r="O1624"/>
  <c r="P1624" s="1"/>
  <c r="Q1624" s="1"/>
  <c r="O1625"/>
  <c r="P1625" s="1"/>
  <c r="Q1625" s="1"/>
  <c r="O1626"/>
  <c r="P1626" s="1"/>
  <c r="Q1626" s="1"/>
  <c r="O1627"/>
  <c r="P1627" s="1"/>
  <c r="Q1627" s="1"/>
  <c r="AA1627" s="1"/>
  <c r="O1628"/>
  <c r="P1628" s="1"/>
  <c r="Q1628" s="1"/>
  <c r="AA1628" s="1"/>
  <c r="O1629"/>
  <c r="P1629" s="1"/>
  <c r="Q1629" s="1"/>
  <c r="O1630"/>
  <c r="P1630" s="1"/>
  <c r="Q1630" s="1"/>
  <c r="AA1630" s="1"/>
  <c r="O1631"/>
  <c r="P1631" s="1"/>
  <c r="Q1631" s="1"/>
  <c r="O1632"/>
  <c r="P1632" s="1"/>
  <c r="Q1632" s="1"/>
  <c r="O1633"/>
  <c r="P1633" s="1"/>
  <c r="Q1633" s="1"/>
  <c r="AA1633" s="1"/>
  <c r="O1634"/>
  <c r="P1634" s="1"/>
  <c r="Q1634" s="1"/>
  <c r="AA1634" s="1"/>
  <c r="O1635"/>
  <c r="P1635" s="1"/>
  <c r="Q1635" s="1"/>
  <c r="O1636"/>
  <c r="P1636" s="1"/>
  <c r="Q1636" s="1"/>
  <c r="O1637"/>
  <c r="P1637" s="1"/>
  <c r="Q1637" s="1"/>
  <c r="O1638"/>
  <c r="P1638" s="1"/>
  <c r="Q1638" s="1"/>
  <c r="AA1638" s="1"/>
  <c r="O1639"/>
  <c r="P1639" s="1"/>
  <c r="Q1639" s="1"/>
  <c r="O1640"/>
  <c r="P1640" s="1"/>
  <c r="Q1640" s="1"/>
  <c r="AA1640" s="1"/>
  <c r="O1641"/>
  <c r="P1641" s="1"/>
  <c r="Q1641" s="1"/>
  <c r="AA1641" s="1"/>
  <c r="O1642"/>
  <c r="P1642" s="1"/>
  <c r="Q1642" s="1"/>
  <c r="AA1642" s="1"/>
  <c r="O1643"/>
  <c r="P1643" s="1"/>
  <c r="Q1643" s="1"/>
  <c r="O1644"/>
  <c r="P1644" s="1"/>
  <c r="Q1644" s="1"/>
  <c r="O1645"/>
  <c r="P1645" s="1"/>
  <c r="Q1645" s="1"/>
  <c r="O1646"/>
  <c r="P1646" s="1"/>
  <c r="Q1646" s="1"/>
  <c r="O1647"/>
  <c r="P1647" s="1"/>
  <c r="Q1647" s="1"/>
  <c r="O1648"/>
  <c r="P1648" s="1"/>
  <c r="Q1648" s="1"/>
  <c r="O1649"/>
  <c r="P1649" s="1"/>
  <c r="Q1649" s="1"/>
  <c r="AA1649" s="1"/>
  <c r="O1650"/>
  <c r="P1650" s="1"/>
  <c r="Q1650" s="1"/>
  <c r="AA1650" s="1"/>
  <c r="O1651"/>
  <c r="P1651" s="1"/>
  <c r="Q1651" s="1"/>
  <c r="AA1651" s="1"/>
  <c r="O1652"/>
  <c r="P1652" s="1"/>
  <c r="Q1652" s="1"/>
  <c r="AA1652" s="1"/>
  <c r="O1653"/>
  <c r="P1653" s="1"/>
  <c r="Q1653" s="1"/>
  <c r="O1654"/>
  <c r="P1654" s="1"/>
  <c r="Q1654" s="1"/>
  <c r="AA1654" s="1"/>
  <c r="O1655"/>
  <c r="P1655" s="1"/>
  <c r="Q1655" s="1"/>
  <c r="O1656"/>
  <c r="P1656" s="1"/>
  <c r="Q1656" s="1"/>
  <c r="AA1656" s="1"/>
  <c r="O1657"/>
  <c r="P1657" s="1"/>
  <c r="O1658"/>
  <c r="P1658" s="1"/>
  <c r="Q1658" s="1"/>
  <c r="O1659"/>
  <c r="P1659" s="1"/>
  <c r="Q1659" s="1"/>
  <c r="AA1659" s="1"/>
  <c r="O1660"/>
  <c r="P1660" s="1"/>
  <c r="Q1660" s="1"/>
  <c r="O1661"/>
  <c r="P1661" s="1"/>
  <c r="Q1661" s="1"/>
  <c r="AA1661" s="1"/>
  <c r="O1662"/>
  <c r="P1662" s="1"/>
  <c r="Q1662" s="1"/>
  <c r="O1663"/>
  <c r="P1663" s="1"/>
  <c r="Q1663" s="1"/>
  <c r="O1664"/>
  <c r="P1664" s="1"/>
  <c r="Q1664" s="1"/>
  <c r="AA1664" s="1"/>
  <c r="O1665"/>
  <c r="P1665" s="1"/>
  <c r="O1666"/>
  <c r="P1666" s="1"/>
  <c r="Q1666" s="1"/>
  <c r="O1667"/>
  <c r="P1667" s="1"/>
  <c r="Q1667" s="1"/>
  <c r="O1668"/>
  <c r="P1668" s="1"/>
  <c r="Q1668" s="1"/>
  <c r="AA1668" s="1"/>
  <c r="O1669"/>
  <c r="P1669" s="1"/>
  <c r="Q1669" s="1"/>
  <c r="O1670"/>
  <c r="P1670" s="1"/>
  <c r="Q1670" s="1"/>
  <c r="AA1670" s="1"/>
  <c r="O1671"/>
  <c r="P1671" s="1"/>
  <c r="Q1671" s="1"/>
  <c r="O1672"/>
  <c r="P1672" s="1"/>
  <c r="Q1672" s="1"/>
  <c r="AA1672" s="1"/>
  <c r="O1673"/>
  <c r="P1673" s="1"/>
  <c r="Q1673" s="1"/>
  <c r="O1674"/>
  <c r="P1674" s="1"/>
  <c r="Q1674" s="1"/>
  <c r="AA1674" s="1"/>
  <c r="O1675"/>
  <c r="P1675" s="1"/>
  <c r="Q1675" s="1"/>
  <c r="O1676"/>
  <c r="P1676" s="1"/>
  <c r="Q1676" s="1"/>
  <c r="AA1676" s="1"/>
  <c r="O1677"/>
  <c r="P1677" s="1"/>
  <c r="Q1677" s="1"/>
  <c r="O1678"/>
  <c r="P1678" s="1"/>
  <c r="Q1678" s="1"/>
  <c r="AA1678" s="1"/>
  <c r="O1679"/>
  <c r="P1679" s="1"/>
  <c r="Q1679" s="1"/>
  <c r="AA1679" s="1"/>
  <c r="O1680"/>
  <c r="P1680" s="1"/>
  <c r="Q1680" s="1"/>
  <c r="O1681"/>
  <c r="P1681" s="1"/>
  <c r="Q1681" s="1"/>
  <c r="O1682"/>
  <c r="P1682" s="1"/>
  <c r="Q1682" s="1"/>
  <c r="AA1682" s="1"/>
  <c r="O1683"/>
  <c r="P1683" s="1"/>
  <c r="Q1683" s="1"/>
  <c r="AA1683" s="1"/>
  <c r="O1684"/>
  <c r="P1684" s="1"/>
  <c r="Q1684" s="1"/>
  <c r="O1685"/>
  <c r="P1685" s="1"/>
  <c r="O1686"/>
  <c r="P1686" s="1"/>
  <c r="Q1686" s="1"/>
  <c r="O1687"/>
  <c r="P1687" s="1"/>
  <c r="Q1687" s="1"/>
  <c r="O1688"/>
  <c r="P1688" s="1"/>
  <c r="Q1688" s="1"/>
  <c r="AA1688" s="1"/>
  <c r="O1689"/>
  <c r="P1689" s="1"/>
  <c r="Q1689" s="1"/>
  <c r="AA1689" s="1"/>
  <c r="O1690"/>
  <c r="P1690" s="1"/>
  <c r="Q1690" s="1"/>
  <c r="AA1690" s="1"/>
  <c r="O1691"/>
  <c r="P1691" s="1"/>
  <c r="Q1691" s="1"/>
  <c r="AA1691" s="1"/>
  <c r="O1692"/>
  <c r="P1692" s="1"/>
  <c r="Q1692" s="1"/>
  <c r="AA1692" s="1"/>
  <c r="O1693"/>
  <c r="P1693" s="1"/>
  <c r="Q1693" s="1"/>
  <c r="O1694"/>
  <c r="P1694" s="1"/>
  <c r="Q1694" s="1"/>
  <c r="AA1694" s="1"/>
  <c r="O1695"/>
  <c r="P1695" s="1"/>
  <c r="Q1695" s="1"/>
  <c r="AA1695" s="1"/>
  <c r="O1696"/>
  <c r="P1696" s="1"/>
  <c r="Q1696" s="1"/>
  <c r="O1697"/>
  <c r="P1697" s="1"/>
  <c r="Q1697" s="1"/>
  <c r="O1698"/>
  <c r="P1698" s="1"/>
  <c r="Q1698" s="1"/>
  <c r="O1699"/>
  <c r="P1699" s="1"/>
  <c r="Q1699" s="1"/>
  <c r="O1700"/>
  <c r="P1700" s="1"/>
  <c r="Q1700" s="1"/>
  <c r="O1701"/>
  <c r="P1701" s="1"/>
  <c r="Q1701" s="1"/>
  <c r="O1702"/>
  <c r="P1702" s="1"/>
  <c r="Q1702" s="1"/>
  <c r="O1703"/>
  <c r="P1703" s="1"/>
  <c r="Q1703" s="1"/>
  <c r="O1704"/>
  <c r="P1704" s="1"/>
  <c r="Q1704" s="1"/>
  <c r="AA1704" s="1"/>
  <c r="O1705"/>
  <c r="P1705" s="1"/>
  <c r="Q1705" s="1"/>
  <c r="O1706"/>
  <c r="P1706" s="1"/>
  <c r="Q1706" s="1"/>
  <c r="O1707"/>
  <c r="P1707" s="1"/>
  <c r="Q1707" s="1"/>
  <c r="O1708"/>
  <c r="P1708" s="1"/>
  <c r="Q1708" s="1"/>
  <c r="AA1708" s="1"/>
  <c r="O1709"/>
  <c r="P1709" s="1"/>
  <c r="Q1709" s="1"/>
  <c r="O1710"/>
  <c r="P1710" s="1"/>
  <c r="Q1710" s="1"/>
  <c r="O1711"/>
  <c r="P1711" s="1"/>
  <c r="Q1711" s="1"/>
  <c r="AA1711" s="1"/>
  <c r="O1712"/>
  <c r="P1712" s="1"/>
  <c r="Q1712" s="1"/>
  <c r="AA1712" s="1"/>
  <c r="O1713"/>
  <c r="P1713" s="1"/>
  <c r="Q1713" s="1"/>
  <c r="O1714"/>
  <c r="P1714" s="1"/>
  <c r="Q1714" s="1"/>
  <c r="O1715"/>
  <c r="P1715" s="1"/>
  <c r="Q1715" s="1"/>
  <c r="O1716"/>
  <c r="P1716" s="1"/>
  <c r="Q1716" s="1"/>
  <c r="O1717"/>
  <c r="P1717" s="1"/>
  <c r="Q1717" s="1"/>
  <c r="O1718"/>
  <c r="P1718" s="1"/>
  <c r="Q1718" s="1"/>
  <c r="O1719"/>
  <c r="P1719" s="1"/>
  <c r="Q1719" s="1"/>
  <c r="O1720"/>
  <c r="P1720" s="1"/>
  <c r="Q1720" s="1"/>
  <c r="AA1720" s="1"/>
  <c r="O1721"/>
  <c r="P1721" s="1"/>
  <c r="O1722"/>
  <c r="P1722" s="1"/>
  <c r="Q1722" s="1"/>
  <c r="O1723"/>
  <c r="P1723" s="1"/>
  <c r="Q1723" s="1"/>
  <c r="O1724"/>
  <c r="P1724" s="1"/>
  <c r="Q1724" s="1"/>
  <c r="O1725"/>
  <c r="P1725" s="1"/>
  <c r="Q1725" s="1"/>
  <c r="O1726"/>
  <c r="P1726" s="1"/>
  <c r="Q1726" s="1"/>
  <c r="AA1726" s="1"/>
  <c r="O1727"/>
  <c r="P1727" s="1"/>
  <c r="Q1727" s="1"/>
  <c r="O1728"/>
  <c r="P1728" s="1"/>
  <c r="Q1728" s="1"/>
  <c r="AA1728" s="1"/>
  <c r="O1729"/>
  <c r="P1729" s="1"/>
  <c r="O1730"/>
  <c r="P1730" s="1"/>
  <c r="Q1730" s="1"/>
  <c r="O1731"/>
  <c r="P1731" s="1"/>
  <c r="Q1731" s="1"/>
  <c r="O1732"/>
  <c r="P1732" s="1"/>
  <c r="Q1732" s="1"/>
  <c r="O1733"/>
  <c r="P1733" s="1"/>
  <c r="Q1733" s="1"/>
  <c r="O1734"/>
  <c r="P1734" s="1"/>
  <c r="Q1734" s="1"/>
  <c r="O1735"/>
  <c r="P1735" s="1"/>
  <c r="Q1735" s="1"/>
  <c r="AA1735" s="1"/>
  <c r="O1736"/>
  <c r="P1736" s="1"/>
  <c r="Q1736" s="1"/>
  <c r="O1737"/>
  <c r="P1737" s="1"/>
  <c r="Q1737" s="1"/>
  <c r="O1738"/>
  <c r="P1738" s="1"/>
  <c r="Q1738" s="1"/>
  <c r="O1739"/>
  <c r="P1739" s="1"/>
  <c r="Q1739" s="1"/>
  <c r="O1740"/>
  <c r="P1740" s="1"/>
  <c r="Q1740" s="1"/>
  <c r="O1741"/>
  <c r="P1741" s="1"/>
  <c r="Q1741" s="1"/>
  <c r="O1742"/>
  <c r="P1742" s="1"/>
  <c r="Q1742" s="1"/>
  <c r="O1743"/>
  <c r="P1743" s="1"/>
  <c r="Q1743" s="1"/>
  <c r="O1744"/>
  <c r="P1744" s="1"/>
  <c r="Q1744" s="1"/>
  <c r="O1745"/>
  <c r="P1745" s="1"/>
  <c r="Q1745" s="1"/>
  <c r="AA1745" s="1"/>
  <c r="O1746"/>
  <c r="P1746" s="1"/>
  <c r="Q1746" s="1"/>
  <c r="O1747"/>
  <c r="P1747" s="1"/>
  <c r="Q1747" s="1"/>
  <c r="O1748"/>
  <c r="P1748" s="1"/>
  <c r="Q1748" s="1"/>
  <c r="O1749"/>
  <c r="P1749" s="1"/>
  <c r="Q1749" s="1"/>
  <c r="O1750"/>
  <c r="P1750" s="1"/>
  <c r="Q1750" s="1"/>
  <c r="O1751"/>
  <c r="P1751" s="1"/>
  <c r="Q1751" s="1"/>
  <c r="O1752"/>
  <c r="P1752" s="1"/>
  <c r="Q1752" s="1"/>
  <c r="O1753"/>
  <c r="P1753" s="1"/>
  <c r="Q1753" s="1"/>
  <c r="AA1753" s="1"/>
  <c r="O1754"/>
  <c r="P1754" s="1"/>
  <c r="Q1754" s="1"/>
  <c r="O1755"/>
  <c r="P1755" s="1"/>
  <c r="Q1755" s="1"/>
  <c r="AA1755" s="1"/>
  <c r="O1756"/>
  <c r="P1756" s="1"/>
  <c r="Q1756" s="1"/>
  <c r="O1757"/>
  <c r="P1757" s="1"/>
  <c r="Q1757" s="1"/>
  <c r="O1758"/>
  <c r="P1758" s="1"/>
  <c r="Q1758" s="1"/>
  <c r="AA1758" s="1"/>
  <c r="O1759"/>
  <c r="P1759" s="1"/>
  <c r="Q1759" s="1"/>
  <c r="AA1759" s="1"/>
  <c r="O1760"/>
  <c r="P1760" s="1"/>
  <c r="Q1760" s="1"/>
  <c r="O1761"/>
  <c r="P1761" s="1"/>
  <c r="Q1761" s="1"/>
  <c r="O1762"/>
  <c r="P1762" s="1"/>
  <c r="Q1762" s="1"/>
  <c r="O1763"/>
  <c r="P1763" s="1"/>
  <c r="Q1763" s="1"/>
  <c r="AA1763" s="1"/>
  <c r="O1764"/>
  <c r="P1764" s="1"/>
  <c r="Q1764" s="1"/>
  <c r="O1765"/>
  <c r="P1765" s="1"/>
  <c r="O1766"/>
  <c r="P1766" s="1"/>
  <c r="Q1766" s="1"/>
  <c r="AA1766" s="1"/>
  <c r="O1767"/>
  <c r="P1767" s="1"/>
  <c r="Q1767" s="1"/>
  <c r="AA1767" s="1"/>
  <c r="O1768"/>
  <c r="P1768" s="1"/>
  <c r="Q1768" s="1"/>
  <c r="O1769"/>
  <c r="P1769" s="1"/>
  <c r="Q1769" s="1"/>
  <c r="O1770"/>
  <c r="P1770" s="1"/>
  <c r="Q1770" s="1"/>
  <c r="O1771"/>
  <c r="P1771" s="1"/>
  <c r="Q1771" s="1"/>
  <c r="O1772"/>
  <c r="P1772" s="1"/>
  <c r="Q1772" s="1"/>
  <c r="AA1772" s="1"/>
  <c r="O1773"/>
  <c r="P1773" s="1"/>
  <c r="Q1773" s="1"/>
  <c r="O1774"/>
  <c r="P1774" s="1"/>
  <c r="Q1774" s="1"/>
  <c r="O1775"/>
  <c r="P1775" s="1"/>
  <c r="Q1775" s="1"/>
  <c r="AA1775" s="1"/>
  <c r="O1776"/>
  <c r="P1776" s="1"/>
  <c r="Q1776" s="1"/>
  <c r="AA1776" s="1"/>
  <c r="O1777"/>
  <c r="P1777" s="1"/>
  <c r="Q1777" s="1"/>
  <c r="AA1777" s="1"/>
  <c r="O1778"/>
  <c r="P1778" s="1"/>
  <c r="Q1778" s="1"/>
  <c r="O1779"/>
  <c r="P1779" s="1"/>
  <c r="Q1779" s="1"/>
  <c r="O1780"/>
  <c r="P1780" s="1"/>
  <c r="Q1780" s="1"/>
  <c r="O1781"/>
  <c r="P1781" s="1"/>
  <c r="Q1781" s="1"/>
  <c r="O1782"/>
  <c r="P1782" s="1"/>
  <c r="Q1782" s="1"/>
  <c r="O1783"/>
  <c r="P1783" s="1"/>
  <c r="Q1783" s="1"/>
  <c r="O1784"/>
  <c r="P1784" s="1"/>
  <c r="Q1784" s="1"/>
  <c r="AA1784" s="1"/>
  <c r="O1785"/>
  <c r="P1785" s="1"/>
  <c r="Q1785" s="1"/>
  <c r="O1786"/>
  <c r="P1786" s="1"/>
  <c r="Q1786" s="1"/>
  <c r="O1787"/>
  <c r="P1787" s="1"/>
  <c r="Q1787" s="1"/>
  <c r="AA1787" s="1"/>
  <c r="O1788"/>
  <c r="P1788" s="1"/>
  <c r="Q1788" s="1"/>
  <c r="O1789"/>
  <c r="P1789" s="1"/>
  <c r="O1790"/>
  <c r="P1790" s="1"/>
  <c r="Q1790" s="1"/>
  <c r="O1791"/>
  <c r="P1791" s="1"/>
  <c r="Q1791" s="1"/>
  <c r="AA1791" s="1"/>
  <c r="O1792"/>
  <c r="P1792" s="1"/>
  <c r="Q1792" s="1"/>
  <c r="O1793"/>
  <c r="P1793" s="1"/>
  <c r="Q1793" s="1"/>
  <c r="AA1793" s="1"/>
  <c r="O1794"/>
  <c r="P1794" s="1"/>
  <c r="Q1794" s="1"/>
  <c r="O1795"/>
  <c r="P1795" s="1"/>
  <c r="Q1795" s="1"/>
  <c r="O1796"/>
  <c r="P1796" s="1"/>
  <c r="Q1796" s="1"/>
  <c r="AA1796" s="1"/>
  <c r="O1797"/>
  <c r="P1797" s="1"/>
  <c r="Q1797" s="1"/>
  <c r="O1798"/>
  <c r="P1798" s="1"/>
  <c r="Q1798" s="1"/>
  <c r="O1799"/>
  <c r="P1799" s="1"/>
  <c r="Q1799" s="1"/>
  <c r="O1800"/>
  <c r="P1800" s="1"/>
  <c r="Q1800" s="1"/>
  <c r="O1801"/>
  <c r="P1801" s="1"/>
  <c r="Q1801" s="1"/>
  <c r="O1802"/>
  <c r="P1802" s="1"/>
  <c r="Q1802" s="1"/>
  <c r="O1803"/>
  <c r="P1803" s="1"/>
  <c r="Q1803" s="1"/>
  <c r="AA1803" s="1"/>
  <c r="O1804"/>
  <c r="P1804" s="1"/>
  <c r="Q1804" s="1"/>
  <c r="O1805"/>
  <c r="P1805" s="1"/>
  <c r="Q1805" s="1"/>
  <c r="O1806"/>
  <c r="P1806" s="1"/>
  <c r="Q1806" s="1"/>
  <c r="O1807"/>
  <c r="P1807" s="1"/>
  <c r="Q1807" s="1"/>
  <c r="AA1807" s="1"/>
  <c r="O1808"/>
  <c r="P1808" s="1"/>
  <c r="Q1808" s="1"/>
  <c r="AA1808" s="1"/>
  <c r="O1809"/>
  <c r="P1809" s="1"/>
  <c r="Q1809" s="1"/>
  <c r="AA1809" s="1"/>
  <c r="O1810"/>
  <c r="P1810" s="1"/>
  <c r="Q1810" s="1"/>
  <c r="AA1810" s="1"/>
  <c r="O1811"/>
  <c r="P1811" s="1"/>
  <c r="Q1811" s="1"/>
  <c r="AA1811" s="1"/>
  <c r="O1812"/>
  <c r="P1812" s="1"/>
  <c r="Q1812" s="1"/>
  <c r="O1813"/>
  <c r="P1813" s="1"/>
  <c r="Q1813" s="1"/>
  <c r="O1814"/>
  <c r="P1814" s="1"/>
  <c r="Q1814" s="1"/>
  <c r="AA1814" s="1"/>
  <c r="O1815"/>
  <c r="P1815" s="1"/>
  <c r="Q1815" s="1"/>
  <c r="AA1815" s="1"/>
  <c r="O1816"/>
  <c r="P1816" s="1"/>
  <c r="Q1816" s="1"/>
  <c r="O1817"/>
  <c r="P1817" s="1"/>
  <c r="O1818"/>
  <c r="P1818" s="1"/>
  <c r="Q1818" s="1"/>
  <c r="AA1818" s="1"/>
  <c r="O1819"/>
  <c r="P1819" s="1"/>
  <c r="Q1819" s="1"/>
  <c r="AA1819" s="1"/>
  <c r="O1820"/>
  <c r="P1820" s="1"/>
  <c r="Q1820" s="1"/>
  <c r="AA1820" s="1"/>
  <c r="O1821"/>
  <c r="P1821" s="1"/>
  <c r="Q1821" s="1"/>
  <c r="O1822"/>
  <c r="P1822" s="1"/>
  <c r="Q1822" s="1"/>
  <c r="O1823"/>
  <c r="P1823" s="1"/>
  <c r="Q1823" s="1"/>
  <c r="O1824"/>
  <c r="P1824" s="1"/>
  <c r="Q1824" s="1"/>
  <c r="O1825"/>
  <c r="P1825" s="1"/>
  <c r="Q1825" s="1"/>
  <c r="O1826"/>
  <c r="P1826" s="1"/>
  <c r="Q1826" s="1"/>
  <c r="O1827"/>
  <c r="P1827" s="1"/>
  <c r="Q1827" s="1"/>
  <c r="O1828"/>
  <c r="P1828" s="1"/>
  <c r="Q1828" s="1"/>
  <c r="AA1828" s="1"/>
  <c r="O1829"/>
  <c r="P1829" s="1"/>
  <c r="Q1829" s="1"/>
  <c r="O1830"/>
  <c r="P1830" s="1"/>
  <c r="Q1830" s="1"/>
  <c r="AA1830" s="1"/>
  <c r="O1831"/>
  <c r="P1831" s="1"/>
  <c r="Q1831" s="1"/>
  <c r="O1832"/>
  <c r="P1832" s="1"/>
  <c r="Q1832" s="1"/>
  <c r="AA1832" s="1"/>
  <c r="O1833"/>
  <c r="P1833" s="1"/>
  <c r="Q1833" s="1"/>
  <c r="O1834"/>
  <c r="P1834" s="1"/>
  <c r="Q1834" s="1"/>
  <c r="O1835"/>
  <c r="P1835" s="1"/>
  <c r="Q1835" s="1"/>
  <c r="O1836"/>
  <c r="P1836" s="1"/>
  <c r="Q1836" s="1"/>
  <c r="O1837"/>
  <c r="P1837" s="1"/>
  <c r="O1838"/>
  <c r="P1838" s="1"/>
  <c r="Q1838" s="1"/>
  <c r="O1839"/>
  <c r="P1839" s="1"/>
  <c r="Q1839" s="1"/>
  <c r="O1840"/>
  <c r="P1840" s="1"/>
  <c r="Q1840" s="1"/>
  <c r="O1841"/>
  <c r="P1841" s="1"/>
  <c r="Q1841" s="1"/>
  <c r="O1842"/>
  <c r="P1842" s="1"/>
  <c r="Q1842" s="1"/>
  <c r="AA1842" s="1"/>
  <c r="O1843"/>
  <c r="P1843" s="1"/>
  <c r="Q1843" s="1"/>
  <c r="O1844"/>
  <c r="P1844" s="1"/>
  <c r="Q1844" s="1"/>
  <c r="AA1844" s="1"/>
  <c r="O1845"/>
  <c r="P1845" s="1"/>
  <c r="Q1845" s="1"/>
  <c r="O1846"/>
  <c r="P1846" s="1"/>
  <c r="Q1846" s="1"/>
  <c r="O1847"/>
  <c r="P1847" s="1"/>
  <c r="Q1847" s="1"/>
  <c r="O1848"/>
  <c r="P1848" s="1"/>
  <c r="Q1848" s="1"/>
  <c r="AA1848" s="1"/>
  <c r="O1849"/>
  <c r="P1849" s="1"/>
  <c r="Q1849" s="1"/>
  <c r="O1850"/>
  <c r="P1850" s="1"/>
  <c r="Q1850" s="1"/>
  <c r="O1851"/>
  <c r="P1851" s="1"/>
  <c r="Q1851" s="1"/>
  <c r="AA1851" s="1"/>
  <c r="O1852"/>
  <c r="P1852" s="1"/>
  <c r="Q1852" s="1"/>
  <c r="O1853"/>
  <c r="P1853" s="1"/>
  <c r="Q1853" s="1"/>
  <c r="O1854"/>
  <c r="P1854" s="1"/>
  <c r="Q1854" s="1"/>
  <c r="O1855"/>
  <c r="P1855" s="1"/>
  <c r="Q1855" s="1"/>
  <c r="O1856"/>
  <c r="P1856" s="1"/>
  <c r="Q1856" s="1"/>
  <c r="O1857"/>
  <c r="P1857" s="1"/>
  <c r="Q1857" s="1"/>
  <c r="AA1857" s="1"/>
  <c r="O1858"/>
  <c r="P1858" s="1"/>
  <c r="Q1858" s="1"/>
  <c r="O1859"/>
  <c r="P1859" s="1"/>
  <c r="Q1859" s="1"/>
  <c r="O1860"/>
  <c r="P1860" s="1"/>
  <c r="Q1860" s="1"/>
  <c r="O1861"/>
  <c r="P1861" s="1"/>
  <c r="Q1861" s="1"/>
  <c r="O1862"/>
  <c r="P1862" s="1"/>
  <c r="Q1862" s="1"/>
  <c r="AA1862" s="1"/>
  <c r="O1863"/>
  <c r="P1863" s="1"/>
  <c r="Q1863" s="1"/>
  <c r="O1864"/>
  <c r="P1864" s="1"/>
  <c r="Q1864" s="1"/>
  <c r="O1865"/>
  <c r="P1865" s="1"/>
  <c r="Q1865" s="1"/>
  <c r="O1866"/>
  <c r="P1866" s="1"/>
  <c r="Q1866" s="1"/>
  <c r="AA1866" s="1"/>
  <c r="O1867"/>
  <c r="P1867" s="1"/>
  <c r="Q1867" s="1"/>
  <c r="O1868"/>
  <c r="P1868" s="1"/>
  <c r="Q1868" s="1"/>
  <c r="O1869"/>
  <c r="P1869" s="1"/>
  <c r="Q1869" s="1"/>
  <c r="O1870"/>
  <c r="P1870" s="1"/>
  <c r="Q1870" s="1"/>
  <c r="AA1870" s="1"/>
  <c r="O1871"/>
  <c r="P1871" s="1"/>
  <c r="Q1871" s="1"/>
  <c r="O1872"/>
  <c r="P1872" s="1"/>
  <c r="Q1872" s="1"/>
  <c r="O1873"/>
  <c r="P1873" s="1"/>
  <c r="Q1873" s="1"/>
  <c r="O1874"/>
  <c r="P1874" s="1"/>
  <c r="Q1874" s="1"/>
  <c r="AA1874" s="1"/>
  <c r="O1875"/>
  <c r="P1875" s="1"/>
  <c r="Q1875" s="1"/>
  <c r="O1876"/>
  <c r="P1876" s="1"/>
  <c r="Q1876" s="1"/>
  <c r="AA1876" s="1"/>
  <c r="O1877"/>
  <c r="P1877" s="1"/>
  <c r="O1878"/>
  <c r="P1878" s="1"/>
  <c r="Q1878" s="1"/>
  <c r="O1879"/>
  <c r="P1879" s="1"/>
  <c r="Q1879" s="1"/>
  <c r="AA1879" s="1"/>
  <c r="O1880"/>
  <c r="P1880" s="1"/>
  <c r="Q1880" s="1"/>
  <c r="O1881"/>
  <c r="P1881" s="1"/>
  <c r="Q1881" s="1"/>
  <c r="O1882"/>
  <c r="P1882" s="1"/>
  <c r="Q1882" s="1"/>
  <c r="O1883"/>
  <c r="P1883" s="1"/>
  <c r="Q1883" s="1"/>
  <c r="AA1883" s="1"/>
  <c r="O1884"/>
  <c r="P1884" s="1"/>
  <c r="Q1884" s="1"/>
  <c r="O1885"/>
  <c r="P1885" s="1"/>
  <c r="Q1885" s="1"/>
  <c r="AA1885" s="1"/>
  <c r="O1886"/>
  <c r="P1886" s="1"/>
  <c r="Q1886" s="1"/>
  <c r="O1887"/>
  <c r="P1887" s="1"/>
  <c r="Q1887" s="1"/>
  <c r="O1888"/>
  <c r="P1888" s="1"/>
  <c r="Q1888" s="1"/>
  <c r="O1889"/>
  <c r="P1889" s="1"/>
  <c r="Q1889" s="1"/>
  <c r="O1890"/>
  <c r="P1890" s="1"/>
  <c r="Q1890" s="1"/>
  <c r="O1891"/>
  <c r="P1891" s="1"/>
  <c r="Q1891" s="1"/>
  <c r="AA1891" s="1"/>
  <c r="O1892"/>
  <c r="P1892" s="1"/>
  <c r="Q1892" s="1"/>
  <c r="O1893"/>
  <c r="P1893" s="1"/>
  <c r="Q1893" s="1"/>
  <c r="AA1893" s="1"/>
  <c r="O1894"/>
  <c r="P1894" s="1"/>
  <c r="Q1894" s="1"/>
  <c r="O1895"/>
  <c r="P1895" s="1"/>
  <c r="Q1895" s="1"/>
  <c r="AA1895" s="1"/>
  <c r="O1896"/>
  <c r="P1896" s="1"/>
  <c r="Q1896" s="1"/>
  <c r="O1897"/>
  <c r="P1897" s="1"/>
  <c r="O1898"/>
  <c r="P1898" s="1"/>
  <c r="Q1898" s="1"/>
  <c r="O1899"/>
  <c r="P1899" s="1"/>
  <c r="Q1899" s="1"/>
  <c r="O1900"/>
  <c r="P1900" s="1"/>
  <c r="Q1900" s="1"/>
  <c r="AA1900" s="1"/>
  <c r="O1901"/>
  <c r="P1901" s="1"/>
  <c r="O1902"/>
  <c r="P1902" s="1"/>
  <c r="Q1902" s="1"/>
  <c r="O1903"/>
  <c r="P1903" s="1"/>
  <c r="Q1903" s="1"/>
  <c r="O1904"/>
  <c r="P1904" s="1"/>
  <c r="Q1904" s="1"/>
  <c r="O1905"/>
  <c r="P1905" s="1"/>
  <c r="Q1905" s="1"/>
  <c r="O1906"/>
  <c r="P1906" s="1"/>
  <c r="Q1906" s="1"/>
  <c r="O1907"/>
  <c r="P1907" s="1"/>
  <c r="Q1907" s="1"/>
  <c r="AA1907" s="1"/>
  <c r="O1908"/>
  <c r="P1908" s="1"/>
  <c r="Q1908" s="1"/>
  <c r="O1909"/>
  <c r="P1909" s="1"/>
  <c r="Q1909" s="1"/>
  <c r="O1910"/>
  <c r="P1910" s="1"/>
  <c r="Q1910" s="1"/>
  <c r="O1911"/>
  <c r="P1911" s="1"/>
  <c r="Q1911" s="1"/>
  <c r="O1912"/>
  <c r="P1912" s="1"/>
  <c r="Q1912" s="1"/>
  <c r="O1913"/>
  <c r="P1913" s="1"/>
  <c r="Q1913" s="1"/>
  <c r="AA1913" s="1"/>
  <c r="O1914"/>
  <c r="P1914" s="1"/>
  <c r="Q1914" s="1"/>
  <c r="O1915"/>
  <c r="P1915" s="1"/>
  <c r="Q1915" s="1"/>
  <c r="O1916"/>
  <c r="P1916" s="1"/>
  <c r="Q1916" s="1"/>
  <c r="O1917"/>
  <c r="P1917" s="1"/>
  <c r="Q1917" s="1"/>
  <c r="AA1917" s="1"/>
  <c r="O1918"/>
  <c r="P1918" s="1"/>
  <c r="Q1918" s="1"/>
  <c r="O1919"/>
  <c r="P1919" s="1"/>
  <c r="Q1919" s="1"/>
  <c r="O1920"/>
  <c r="P1920" s="1"/>
  <c r="Q1920" s="1"/>
  <c r="O1921"/>
  <c r="P1921" s="1"/>
  <c r="Q1921" s="1"/>
  <c r="O1922"/>
  <c r="P1922" s="1"/>
  <c r="Q1922" s="1"/>
  <c r="O1923"/>
  <c r="P1923" s="1"/>
  <c r="Q1923" s="1"/>
  <c r="O1924"/>
  <c r="P1924" s="1"/>
  <c r="Q1924" s="1"/>
  <c r="O1925"/>
  <c r="P1925" s="1"/>
  <c r="Q1925" s="1"/>
  <c r="AA1925" s="1"/>
  <c r="O1926"/>
  <c r="P1926" s="1"/>
  <c r="Q1926" s="1"/>
  <c r="O1927"/>
  <c r="P1927" s="1"/>
  <c r="Q1927" s="1"/>
  <c r="O1928"/>
  <c r="P1928" s="1"/>
  <c r="Q1928" s="1"/>
  <c r="O1929"/>
  <c r="P1929" s="1"/>
  <c r="Q1929" s="1"/>
  <c r="O1930"/>
  <c r="P1930" s="1"/>
  <c r="Q1930" s="1"/>
  <c r="O1931"/>
  <c r="P1931" s="1"/>
  <c r="Q1931" s="1"/>
  <c r="O1932"/>
  <c r="P1932" s="1"/>
  <c r="Q1932" s="1"/>
  <c r="O1933"/>
  <c r="P1933" s="1"/>
  <c r="Q1933" s="1"/>
  <c r="O1934"/>
  <c r="P1934" s="1"/>
  <c r="Q1934" s="1"/>
  <c r="O1935"/>
  <c r="P1935" s="1"/>
  <c r="Q1935" s="1"/>
  <c r="O1936"/>
  <c r="P1936" s="1"/>
  <c r="Q1936" s="1"/>
  <c r="O1937"/>
  <c r="P1937" s="1"/>
  <c r="Q1937" s="1"/>
  <c r="AA1937" s="1"/>
  <c r="O1938"/>
  <c r="P1938" s="1"/>
  <c r="Q1938" s="1"/>
  <c r="O1939"/>
  <c r="P1939" s="1"/>
  <c r="Q1939" s="1"/>
  <c r="O1940"/>
  <c r="P1940" s="1"/>
  <c r="Q1940" s="1"/>
  <c r="O1941"/>
  <c r="P1941" s="1"/>
  <c r="Q1941" s="1"/>
  <c r="O1942"/>
  <c r="P1942" s="1"/>
  <c r="Q1942" s="1"/>
  <c r="O1943"/>
  <c r="P1943" s="1"/>
  <c r="Q1943" s="1"/>
  <c r="O1944"/>
  <c r="P1944" s="1"/>
  <c r="Q1944" s="1"/>
  <c r="O1945"/>
  <c r="P1945" s="1"/>
  <c r="Q1945" s="1"/>
  <c r="AA1945" s="1"/>
  <c r="O1946"/>
  <c r="P1946" s="1"/>
  <c r="Q1946" s="1"/>
  <c r="O1947"/>
  <c r="P1947" s="1"/>
  <c r="Q1947" s="1"/>
  <c r="O1948"/>
  <c r="P1948" s="1"/>
  <c r="Q1948" s="1"/>
  <c r="O1949"/>
  <c r="P1949" s="1"/>
  <c r="Q1949" s="1"/>
  <c r="O1950"/>
  <c r="P1950" s="1"/>
  <c r="Q1950" s="1"/>
  <c r="O1951"/>
  <c r="P1951" s="1"/>
  <c r="Q1951" s="1"/>
  <c r="O1952"/>
  <c r="P1952" s="1"/>
  <c r="Q1952" s="1"/>
  <c r="AA1952" s="1"/>
  <c r="O1953"/>
  <c r="P1953" s="1"/>
  <c r="Q1953" s="1"/>
  <c r="O1954"/>
  <c r="P1954" s="1"/>
  <c r="Q1954" s="1"/>
  <c r="AA1954" s="1"/>
  <c r="O1955"/>
  <c r="P1955" s="1"/>
  <c r="Q1955" s="1"/>
  <c r="AA1955" s="1"/>
  <c r="O1956"/>
  <c r="P1956" s="1"/>
  <c r="Q1956" s="1"/>
  <c r="O1957"/>
  <c r="P1957" s="1"/>
  <c r="O1958"/>
  <c r="P1958" s="1"/>
  <c r="Q1958" s="1"/>
  <c r="O1959"/>
  <c r="P1959" s="1"/>
  <c r="Q1959" s="1"/>
  <c r="O1960"/>
  <c r="P1960" s="1"/>
  <c r="Q1960" s="1"/>
  <c r="AA1960" s="1"/>
  <c r="O1961"/>
  <c r="P1961" s="1"/>
  <c r="O1962"/>
  <c r="P1962" s="1"/>
  <c r="Q1962" s="1"/>
  <c r="AA1962" s="1"/>
  <c r="O1963"/>
  <c r="P1963" s="1"/>
  <c r="Q1963" s="1"/>
  <c r="O1964"/>
  <c r="P1964" s="1"/>
  <c r="Q1964" s="1"/>
  <c r="O1965"/>
  <c r="P1965" s="1"/>
  <c r="Q1965" s="1"/>
  <c r="AA1965" s="1"/>
  <c r="O1966"/>
  <c r="P1966" s="1"/>
  <c r="Q1966" s="1"/>
  <c r="AA1966" s="1"/>
  <c r="O1967"/>
  <c r="P1967" s="1"/>
  <c r="Q1967" s="1"/>
  <c r="AA1967" s="1"/>
  <c r="O1968"/>
  <c r="P1968" s="1"/>
  <c r="Q1968" s="1"/>
  <c r="AA1968" s="1"/>
  <c r="O1969"/>
  <c r="P1969" s="1"/>
  <c r="Q1969" s="1"/>
  <c r="AA1969" s="1"/>
  <c r="O1970"/>
  <c r="P1970" s="1"/>
  <c r="Q1970" s="1"/>
  <c r="AA1970" s="1"/>
  <c r="O1971"/>
  <c r="P1971" s="1"/>
  <c r="Q1971" s="1"/>
  <c r="O1972"/>
  <c r="P1972" s="1"/>
  <c r="Q1972" s="1"/>
  <c r="O1973"/>
  <c r="P1973" s="1"/>
  <c r="Q1973" s="1"/>
  <c r="AA1973" s="1"/>
  <c r="O1974"/>
  <c r="P1974" s="1"/>
  <c r="Q1974" s="1"/>
  <c r="AA1974" s="1"/>
  <c r="O1975"/>
  <c r="P1975" s="1"/>
  <c r="Q1975" s="1"/>
  <c r="O1976"/>
  <c r="P1976" s="1"/>
  <c r="Q1976" s="1"/>
  <c r="AA1976" s="1"/>
  <c r="O1977"/>
  <c r="P1977" s="1"/>
  <c r="Q1977" s="1"/>
  <c r="AA1977" s="1"/>
  <c r="O1978"/>
  <c r="P1978" s="1"/>
  <c r="Q1978" s="1"/>
  <c r="O1979"/>
  <c r="P1979" s="1"/>
  <c r="Q1979" s="1"/>
  <c r="AA1979" s="1"/>
  <c r="O1980"/>
  <c r="P1980" s="1"/>
  <c r="Q1980" s="1"/>
  <c r="AA1980" s="1"/>
  <c r="O1981"/>
  <c r="P1981" s="1"/>
  <c r="Q1981" s="1"/>
  <c r="O1982"/>
  <c r="P1982" s="1"/>
  <c r="Q1982" s="1"/>
  <c r="AA1982" s="1"/>
  <c r="O1983"/>
  <c r="P1983" s="1"/>
  <c r="Q1983" s="1"/>
  <c r="AA1983" s="1"/>
  <c r="O1984"/>
  <c r="P1984" s="1"/>
  <c r="Q1984" s="1"/>
  <c r="O1985"/>
  <c r="P1985" s="1"/>
  <c r="Q1985" s="1"/>
  <c r="AA1985" s="1"/>
  <c r="O1986"/>
  <c r="P1986" s="1"/>
  <c r="Q1986" s="1"/>
  <c r="O1987"/>
  <c r="P1987" s="1"/>
  <c r="Q1987" s="1"/>
  <c r="AA1987" s="1"/>
  <c r="O1988"/>
  <c r="P1988" s="1"/>
  <c r="Q1988" s="1"/>
  <c r="AA1988" s="1"/>
  <c r="O1989"/>
  <c r="P1989" s="1"/>
  <c r="O1990"/>
  <c r="P1990" s="1"/>
  <c r="Q1990" s="1"/>
  <c r="AA1990" s="1"/>
  <c r="O1991"/>
  <c r="P1991" s="1"/>
  <c r="Q1991" s="1"/>
  <c r="AA1991" s="1"/>
  <c r="O1992"/>
  <c r="P1992" s="1"/>
  <c r="Q1992" s="1"/>
  <c r="O1993"/>
  <c r="P1993" s="1"/>
  <c r="Q1993" s="1"/>
  <c r="O1994"/>
  <c r="P1994" s="1"/>
  <c r="Q1994" s="1"/>
  <c r="AA1994" s="1"/>
  <c r="O1995"/>
  <c r="P1995" s="1"/>
  <c r="Q1995" s="1"/>
  <c r="AA1995" s="1"/>
  <c r="O1996"/>
  <c r="P1996" s="1"/>
  <c r="Q1996" s="1"/>
  <c r="O1997"/>
  <c r="P1997" s="1"/>
  <c r="Q1997" s="1"/>
  <c r="O1998"/>
  <c r="P1998" s="1"/>
  <c r="Q1998" s="1"/>
  <c r="O1999"/>
  <c r="P1999" s="1"/>
  <c r="Q1999" s="1"/>
  <c r="O2000"/>
  <c r="P2000" s="1"/>
  <c r="Q2000" s="1"/>
  <c r="AA2000" s="1"/>
  <c r="O2001"/>
  <c r="P2001" s="1"/>
  <c r="Q2001" s="1"/>
  <c r="O2002"/>
  <c r="P2002" s="1"/>
  <c r="Q2002" s="1"/>
  <c r="O2003"/>
  <c r="P2003" s="1"/>
  <c r="Q2003" s="1"/>
  <c r="O2004"/>
  <c r="P2004" s="1"/>
  <c r="Q2004" s="1"/>
  <c r="O2005"/>
  <c r="P2005" s="1"/>
  <c r="Q2005" s="1"/>
  <c r="AA2005" s="1"/>
  <c r="O2006"/>
  <c r="P2006" s="1"/>
  <c r="Q2006" s="1"/>
  <c r="AA2006" s="1"/>
  <c r="O2007"/>
  <c r="P2007" s="1"/>
  <c r="Q2007" s="1"/>
  <c r="AA2007" s="1"/>
  <c r="O2008"/>
  <c r="P2008" s="1"/>
  <c r="Q2008" s="1"/>
  <c r="O2009"/>
  <c r="P2009" s="1"/>
  <c r="Q2009" s="1"/>
  <c r="AA2009" s="1"/>
  <c r="O2010"/>
  <c r="P2010" s="1"/>
  <c r="Q2010" s="1"/>
  <c r="AA2010" s="1"/>
  <c r="O2011"/>
  <c r="P2011" s="1"/>
  <c r="Q2011" s="1"/>
  <c r="O2012"/>
  <c r="P2012" s="1"/>
  <c r="Q2012" s="1"/>
  <c r="AA2012" s="1"/>
  <c r="O2013"/>
  <c r="P2013" s="1"/>
  <c r="Q2013" s="1"/>
  <c r="O2014"/>
  <c r="P2014" s="1"/>
  <c r="Q2014" s="1"/>
  <c r="AA2014" s="1"/>
  <c r="O2015"/>
  <c r="P2015" s="1"/>
  <c r="Q2015" s="1"/>
  <c r="O2016"/>
  <c r="P2016" s="1"/>
  <c r="Q2016" s="1"/>
  <c r="O2017"/>
  <c r="P2017" s="1"/>
  <c r="Q2017" s="1"/>
  <c r="AA2017" s="1"/>
  <c r="O2018"/>
  <c r="P2018" s="1"/>
  <c r="Q2018" s="1"/>
  <c r="O2019"/>
  <c r="P2019" s="1"/>
  <c r="Q2019" s="1"/>
  <c r="O2020"/>
  <c r="P2020" s="1"/>
  <c r="Q2020" s="1"/>
  <c r="O2021"/>
  <c r="P2021" s="1"/>
  <c r="Q2021" s="1"/>
  <c r="AA2021" s="1"/>
  <c r="O2022"/>
  <c r="P2022" s="1"/>
  <c r="Q2022" s="1"/>
  <c r="O2023"/>
  <c r="P2023" s="1"/>
  <c r="Q2023" s="1"/>
  <c r="O2024"/>
  <c r="P2024" s="1"/>
  <c r="Q2024" s="1"/>
  <c r="AA2024" s="1"/>
  <c r="O2025"/>
  <c r="P2025" s="1"/>
  <c r="Q2025" s="1"/>
  <c r="O2026"/>
  <c r="P2026" s="1"/>
  <c r="Q2026" s="1"/>
  <c r="O2027"/>
  <c r="P2027" s="1"/>
  <c r="Q2027" s="1"/>
  <c r="O2028"/>
  <c r="P2028" s="1"/>
  <c r="Q2028" s="1"/>
  <c r="O2029"/>
  <c r="P2029" s="1"/>
  <c r="Q2029" s="1"/>
  <c r="O2030"/>
  <c r="P2030" s="1"/>
  <c r="Q2030" s="1"/>
  <c r="O2031"/>
  <c r="P2031" s="1"/>
  <c r="Q2031" s="1"/>
  <c r="AA2031" s="1"/>
  <c r="O2032"/>
  <c r="P2032" s="1"/>
  <c r="Q2032" s="1"/>
  <c r="AA2032" s="1"/>
  <c r="O2033"/>
  <c r="P2033" s="1"/>
  <c r="Q2033" s="1"/>
  <c r="O2034"/>
  <c r="P2034" s="1"/>
  <c r="Q2034" s="1"/>
  <c r="AA2034" s="1"/>
  <c r="O2035"/>
  <c r="P2035" s="1"/>
  <c r="Q2035" s="1"/>
  <c r="O2036"/>
  <c r="P2036" s="1"/>
  <c r="Q2036" s="1"/>
  <c r="O2037"/>
  <c r="P2037" s="1"/>
  <c r="O2038"/>
  <c r="P2038" s="1"/>
  <c r="Q2038" s="1"/>
  <c r="AA2038" s="1"/>
  <c r="O2039"/>
  <c r="P2039" s="1"/>
  <c r="Q2039" s="1"/>
  <c r="O2040"/>
  <c r="P2040" s="1"/>
  <c r="Q2040" s="1"/>
  <c r="O2041"/>
  <c r="P2041" s="1"/>
  <c r="Q2041" s="1"/>
  <c r="AA2041" s="1"/>
  <c r="O2042"/>
  <c r="P2042" s="1"/>
  <c r="Q2042" s="1"/>
  <c r="O2043"/>
  <c r="P2043" s="1"/>
  <c r="Q2043" s="1"/>
  <c r="O2044"/>
  <c r="P2044" s="1"/>
  <c r="Q2044" s="1"/>
  <c r="O2045"/>
  <c r="P2045" s="1"/>
  <c r="Q2045" s="1"/>
  <c r="O2046"/>
  <c r="P2046" s="1"/>
  <c r="Q2046" s="1"/>
  <c r="AA2046" s="1"/>
  <c r="O2047"/>
  <c r="P2047" s="1"/>
  <c r="Q2047" s="1"/>
  <c r="AA2047" s="1"/>
  <c r="O2048"/>
  <c r="P2048" s="1"/>
  <c r="Q2048" s="1"/>
  <c r="O2049"/>
  <c r="P2049" s="1"/>
  <c r="Q2049" s="1"/>
  <c r="O2050"/>
  <c r="P2050" s="1"/>
  <c r="Q2050" s="1"/>
  <c r="AA2050" s="1"/>
  <c r="O2051"/>
  <c r="P2051" s="1"/>
  <c r="Q2051" s="1"/>
  <c r="O2052"/>
  <c r="P2052" s="1"/>
  <c r="Q2052" s="1"/>
  <c r="O2053"/>
  <c r="P2053" s="1"/>
  <c r="Q2053" s="1"/>
  <c r="O2054"/>
  <c r="P2054" s="1"/>
  <c r="Q2054" s="1"/>
  <c r="AA2054" s="1"/>
  <c r="O2055"/>
  <c r="P2055" s="1"/>
  <c r="Q2055" s="1"/>
  <c r="AA2055" s="1"/>
  <c r="O2056"/>
  <c r="P2056" s="1"/>
  <c r="Q2056" s="1"/>
  <c r="AA2056" s="1"/>
  <c r="O2057"/>
  <c r="P2057" s="1"/>
  <c r="O2058"/>
  <c r="P2058" s="1"/>
  <c r="Q2058" s="1"/>
  <c r="AA2058" s="1"/>
  <c r="O2059"/>
  <c r="P2059" s="1"/>
  <c r="Q2059" s="1"/>
  <c r="AA2059" s="1"/>
  <c r="O2060"/>
  <c r="P2060" s="1"/>
  <c r="Q2060" s="1"/>
  <c r="O2061"/>
  <c r="P2061" s="1"/>
  <c r="Q2061" s="1"/>
  <c r="O2062"/>
  <c r="P2062" s="1"/>
  <c r="Q2062" s="1"/>
  <c r="AA2062" s="1"/>
  <c r="O2063"/>
  <c r="P2063" s="1"/>
  <c r="Q2063" s="1"/>
  <c r="AA2063" s="1"/>
  <c r="O2064"/>
  <c r="P2064" s="1"/>
  <c r="Q2064" s="1"/>
  <c r="O2065"/>
  <c r="P2065" s="1"/>
  <c r="Q2065" s="1"/>
  <c r="AA2065" s="1"/>
  <c r="O2066"/>
  <c r="P2066" s="1"/>
  <c r="Q2066" s="1"/>
  <c r="O2067"/>
  <c r="P2067" s="1"/>
  <c r="Q2067" s="1"/>
  <c r="O2068"/>
  <c r="P2068" s="1"/>
  <c r="Q2068" s="1"/>
  <c r="O2069"/>
  <c r="P2069" s="1"/>
  <c r="Q2069" s="1"/>
  <c r="O2070"/>
  <c r="P2070" s="1"/>
  <c r="Q2070" s="1"/>
  <c r="O2071"/>
  <c r="P2071" s="1"/>
  <c r="Q2071" s="1"/>
  <c r="O2072"/>
  <c r="P2072" s="1"/>
  <c r="Q2072" s="1"/>
  <c r="AA2072" s="1"/>
  <c r="O2073"/>
  <c r="P2073" s="1"/>
  <c r="Q2073" s="1"/>
  <c r="O2074"/>
  <c r="P2074" s="1"/>
  <c r="Q2074" s="1"/>
  <c r="AA2074" s="1"/>
  <c r="O2075"/>
  <c r="P2075" s="1"/>
  <c r="Q2075" s="1"/>
  <c r="O2076"/>
  <c r="P2076" s="1"/>
  <c r="Q2076" s="1"/>
  <c r="O2077"/>
  <c r="P2077" s="1"/>
  <c r="Q2077" s="1"/>
  <c r="O2078"/>
  <c r="P2078" s="1"/>
  <c r="Q2078" s="1"/>
  <c r="AA2078" s="1"/>
  <c r="O2079"/>
  <c r="P2079" s="1"/>
  <c r="Q2079" s="1"/>
  <c r="O2080"/>
  <c r="P2080" s="1"/>
  <c r="Q2080" s="1"/>
  <c r="O2081"/>
  <c r="P2081" s="1"/>
  <c r="Q2081" s="1"/>
  <c r="O2082"/>
  <c r="P2082" s="1"/>
  <c r="Q2082" s="1"/>
  <c r="O2083"/>
  <c r="P2083" s="1"/>
  <c r="Q2083" s="1"/>
  <c r="O2084"/>
  <c r="P2084" s="1"/>
  <c r="Q2084" s="1"/>
  <c r="O2085"/>
  <c r="P2085" s="1"/>
  <c r="Q2085" s="1"/>
  <c r="O2086"/>
  <c r="P2086" s="1"/>
  <c r="Q2086" s="1"/>
  <c r="O2087"/>
  <c r="P2087" s="1"/>
  <c r="Q2087" s="1"/>
  <c r="O2088"/>
  <c r="P2088" s="1"/>
  <c r="Q2088" s="1"/>
  <c r="O2089"/>
  <c r="P2089" s="1"/>
  <c r="Q2089" s="1"/>
  <c r="O2090"/>
  <c r="P2090" s="1"/>
  <c r="Q2090" s="1"/>
  <c r="AA2090" s="1"/>
  <c r="O2091"/>
  <c r="P2091" s="1"/>
  <c r="Q2091" s="1"/>
  <c r="AA2091" s="1"/>
  <c r="O2092"/>
  <c r="P2092" s="1"/>
  <c r="Q2092" s="1"/>
  <c r="O2093"/>
  <c r="P2093" s="1"/>
  <c r="O2094"/>
  <c r="P2094" s="1"/>
  <c r="Q2094" s="1"/>
  <c r="AA2094" s="1"/>
  <c r="O2095"/>
  <c r="P2095" s="1"/>
  <c r="Q2095" s="1"/>
  <c r="AA2095" s="1"/>
  <c r="O2096"/>
  <c r="P2096" s="1"/>
  <c r="Q2096" s="1"/>
  <c r="O2097"/>
  <c r="P2097" s="1"/>
  <c r="Q2097" s="1"/>
  <c r="AA2097" s="1"/>
  <c r="O2098"/>
  <c r="P2098" s="1"/>
  <c r="Q2098" s="1"/>
  <c r="O2099"/>
  <c r="P2099" s="1"/>
  <c r="Q2099" s="1"/>
  <c r="O2100"/>
  <c r="P2100" s="1"/>
  <c r="Q2100" s="1"/>
  <c r="O2101"/>
  <c r="P2101" s="1"/>
  <c r="Q2101" s="1"/>
  <c r="O2102"/>
  <c r="P2102" s="1"/>
  <c r="Q2102" s="1"/>
  <c r="O2103"/>
  <c r="P2103" s="1"/>
  <c r="Q2103" s="1"/>
  <c r="O2104"/>
  <c r="P2104" s="1"/>
  <c r="Q2104" s="1"/>
  <c r="O2105"/>
  <c r="P2105" s="1"/>
  <c r="Q2105" s="1"/>
  <c r="O2106"/>
  <c r="P2106" s="1"/>
  <c r="Q2106" s="1"/>
  <c r="O2107"/>
  <c r="P2107" s="1"/>
  <c r="Q2107" s="1"/>
  <c r="O2108"/>
  <c r="P2108" s="1"/>
  <c r="Q2108" s="1"/>
  <c r="O2109"/>
  <c r="P2109" s="1"/>
  <c r="Q2109" s="1"/>
  <c r="O2110"/>
  <c r="P2110" s="1"/>
  <c r="Q2110" s="1"/>
  <c r="O2111"/>
  <c r="P2111" s="1"/>
  <c r="Q2111" s="1"/>
  <c r="O2112"/>
  <c r="P2112" s="1"/>
  <c r="Q2112" s="1"/>
  <c r="AA2112" s="1"/>
  <c r="O2113"/>
  <c r="P2113" s="1"/>
  <c r="O2114"/>
  <c r="P2114" s="1"/>
  <c r="Q2114" s="1"/>
  <c r="AA2114" s="1"/>
  <c r="O2115"/>
  <c r="P2115" s="1"/>
  <c r="Q2115" s="1"/>
  <c r="AA2115" s="1"/>
  <c r="O2116"/>
  <c r="P2116" s="1"/>
  <c r="Q2116" s="1"/>
  <c r="O2117"/>
  <c r="P2117" s="1"/>
  <c r="Q2117" s="1"/>
  <c r="O2118"/>
  <c r="P2118" s="1"/>
  <c r="Q2118" s="1"/>
  <c r="AA2118" s="1"/>
  <c r="O2119"/>
  <c r="P2119" s="1"/>
  <c r="Q2119" s="1"/>
  <c r="O2120"/>
  <c r="P2120" s="1"/>
  <c r="Q2120" s="1"/>
  <c r="O2121"/>
  <c r="P2121" s="1"/>
  <c r="O2122"/>
  <c r="P2122" s="1"/>
  <c r="Q2122" s="1"/>
  <c r="O2123"/>
  <c r="P2123" s="1"/>
  <c r="Q2123" s="1"/>
  <c r="AA2123" s="1"/>
  <c r="O2124"/>
  <c r="P2124" s="1"/>
  <c r="Q2124" s="1"/>
  <c r="AA2124" s="1"/>
  <c r="O2125"/>
  <c r="P2125" s="1"/>
  <c r="Q2125" s="1"/>
  <c r="O2126"/>
  <c r="P2126" s="1"/>
  <c r="Q2126" s="1"/>
  <c r="O2127"/>
  <c r="P2127" s="1"/>
  <c r="Q2127" s="1"/>
  <c r="O2128"/>
  <c r="P2128" s="1"/>
  <c r="Q2128" s="1"/>
  <c r="O2129"/>
  <c r="P2129" s="1"/>
  <c r="Q2129" s="1"/>
  <c r="O2130"/>
  <c r="P2130" s="1"/>
  <c r="Q2130" s="1"/>
  <c r="O2131"/>
  <c r="P2131" s="1"/>
  <c r="Q2131" s="1"/>
  <c r="O2132"/>
  <c r="P2132" s="1"/>
  <c r="Q2132" s="1"/>
  <c r="O2133"/>
  <c r="P2133" s="1"/>
  <c r="Q2133" s="1"/>
  <c r="AA2133" s="1"/>
  <c r="O2134"/>
  <c r="P2134" s="1"/>
  <c r="Q2134" s="1"/>
  <c r="O2135"/>
  <c r="P2135" s="1"/>
  <c r="Q2135" s="1"/>
  <c r="O2136"/>
  <c r="P2136" s="1"/>
  <c r="Q2136" s="1"/>
  <c r="O2137"/>
  <c r="P2137" s="1"/>
  <c r="Q2137" s="1"/>
  <c r="O2138"/>
  <c r="P2138" s="1"/>
  <c r="Q2138" s="1"/>
  <c r="O2139"/>
  <c r="P2139" s="1"/>
  <c r="Q2139" s="1"/>
  <c r="O2140"/>
  <c r="P2140" s="1"/>
  <c r="Q2140" s="1"/>
  <c r="AA2140" s="1"/>
  <c r="O2141"/>
  <c r="P2141" s="1"/>
  <c r="Q2141" s="1"/>
  <c r="O2142"/>
  <c r="P2142" s="1"/>
  <c r="Q2142" s="1"/>
  <c r="AA2142" s="1"/>
  <c r="O2143"/>
  <c r="P2143" s="1"/>
  <c r="Q2143" s="1"/>
  <c r="AA2143" s="1"/>
  <c r="O2144"/>
  <c r="P2144" s="1"/>
  <c r="Q2144" s="1"/>
  <c r="O2145"/>
  <c r="P2145" s="1"/>
  <c r="Q2145" s="1"/>
  <c r="O2146"/>
  <c r="P2146" s="1"/>
  <c r="Q2146" s="1"/>
  <c r="O2147"/>
  <c r="P2147" s="1"/>
  <c r="Q2147" s="1"/>
  <c r="AA2147" s="1"/>
  <c r="O2148"/>
  <c r="P2148" s="1"/>
  <c r="Q2148" s="1"/>
  <c r="AA2148" s="1"/>
  <c r="O2149"/>
  <c r="P2149" s="1"/>
  <c r="Q2149" s="1"/>
  <c r="O2150"/>
  <c r="P2150" s="1"/>
  <c r="Q2150" s="1"/>
  <c r="O2151"/>
  <c r="P2151" s="1"/>
  <c r="Q2151" s="1"/>
  <c r="O2152"/>
  <c r="P2152" s="1"/>
  <c r="Q2152" s="1"/>
  <c r="O2153"/>
  <c r="P2153" s="1"/>
  <c r="Q2153" s="1"/>
  <c r="O2154"/>
  <c r="P2154" s="1"/>
  <c r="Q2154" s="1"/>
  <c r="O2155"/>
  <c r="P2155" s="1"/>
  <c r="Q2155" s="1"/>
  <c r="O2156"/>
  <c r="P2156" s="1"/>
  <c r="Q2156" s="1"/>
  <c r="AA2156" s="1"/>
  <c r="O2157"/>
  <c r="P2157" s="1"/>
  <c r="Q2157" s="1"/>
  <c r="AA2157" s="1"/>
  <c r="O2158"/>
  <c r="P2158" s="1"/>
  <c r="Q2158" s="1"/>
  <c r="AA2158" s="1"/>
  <c r="O2159"/>
  <c r="P2159" s="1"/>
  <c r="Q2159" s="1"/>
  <c r="AA2159" s="1"/>
  <c r="O2160"/>
  <c r="P2160" s="1"/>
  <c r="Q2160" s="1"/>
  <c r="O2161"/>
  <c r="P2161" s="1"/>
  <c r="Q2161" s="1"/>
  <c r="O2162"/>
  <c r="P2162" s="1"/>
  <c r="Q2162" s="1"/>
  <c r="O2163"/>
  <c r="P2163" s="1"/>
  <c r="Q2163" s="1"/>
  <c r="O2164"/>
  <c r="P2164" s="1"/>
  <c r="Q2164" s="1"/>
  <c r="O2165"/>
  <c r="P2165" s="1"/>
  <c r="O2166"/>
  <c r="P2166" s="1"/>
  <c r="Q2166" s="1"/>
  <c r="AA2166" s="1"/>
  <c r="O2167"/>
  <c r="P2167" s="1"/>
  <c r="Q2167" s="1"/>
  <c r="O2168"/>
  <c r="P2168" s="1"/>
  <c r="Q2168" s="1"/>
  <c r="AA2168" s="1"/>
  <c r="O2169"/>
  <c r="P2169" s="1"/>
  <c r="Q2169" s="1"/>
  <c r="O2170"/>
  <c r="P2170" s="1"/>
  <c r="Q2170" s="1"/>
  <c r="O2171"/>
  <c r="P2171" s="1"/>
  <c r="Q2171" s="1"/>
  <c r="AA2171" s="1"/>
  <c r="O2172"/>
  <c r="P2172" s="1"/>
  <c r="Q2172" s="1"/>
  <c r="AA2172" s="1"/>
  <c r="O2173"/>
  <c r="P2173" s="1"/>
  <c r="O2174"/>
  <c r="P2174" s="1"/>
  <c r="Q2174" s="1"/>
  <c r="AA2174" s="1"/>
  <c r="O2175"/>
  <c r="P2175" s="1"/>
  <c r="Q2175" s="1"/>
  <c r="O2176"/>
  <c r="P2176" s="1"/>
  <c r="Q2176" s="1"/>
  <c r="O2177"/>
  <c r="P2177" s="1"/>
  <c r="Q2177" s="1"/>
  <c r="AA2177" s="1"/>
  <c r="O2178"/>
  <c r="P2178" s="1"/>
  <c r="Q2178" s="1"/>
  <c r="O2179"/>
  <c r="P2179" s="1"/>
  <c r="Q2179" s="1"/>
  <c r="O2180"/>
  <c r="P2180" s="1"/>
  <c r="Q2180" s="1"/>
  <c r="O2181"/>
  <c r="P2181" s="1"/>
  <c r="Q2181" s="1"/>
  <c r="AA2181" s="1"/>
  <c r="O2182"/>
  <c r="P2182" s="1"/>
  <c r="Q2182" s="1"/>
  <c r="AA2182" s="1"/>
  <c r="O2183"/>
  <c r="P2183" s="1"/>
  <c r="Q2183" s="1"/>
  <c r="O2184"/>
  <c r="P2184" s="1"/>
  <c r="Q2184" s="1"/>
  <c r="O2185"/>
  <c r="P2185" s="1"/>
  <c r="Q2185" s="1"/>
  <c r="O2186"/>
  <c r="P2186" s="1"/>
  <c r="Q2186" s="1"/>
  <c r="AA2186" s="1"/>
  <c r="O2187"/>
  <c r="P2187" s="1"/>
  <c r="Q2187" s="1"/>
  <c r="O2188"/>
  <c r="P2188" s="1"/>
  <c r="Q2188" s="1"/>
  <c r="AA2188" s="1"/>
  <c r="O2189"/>
  <c r="P2189" s="1"/>
  <c r="Q2189" s="1"/>
  <c r="AA2189" s="1"/>
  <c r="O2190"/>
  <c r="P2190" s="1"/>
  <c r="Q2190" s="1"/>
  <c r="AA2190" s="1"/>
  <c r="O2191"/>
  <c r="P2191" s="1"/>
  <c r="Q2191" s="1"/>
  <c r="O2192"/>
  <c r="P2192" s="1"/>
  <c r="Q2192" s="1"/>
  <c r="AA2192" s="1"/>
  <c r="O2193"/>
  <c r="P2193" s="1"/>
  <c r="Q2193" s="1"/>
  <c r="AA2193" s="1"/>
  <c r="O2194"/>
  <c r="P2194" s="1"/>
  <c r="Q2194" s="1"/>
  <c r="O2195"/>
  <c r="P2195" s="1"/>
  <c r="Q2195" s="1"/>
  <c r="AA2195" s="1"/>
  <c r="O2196"/>
  <c r="P2196" s="1"/>
  <c r="Q2196" s="1"/>
  <c r="AA2196" s="1"/>
  <c r="O2197"/>
  <c r="P2197" s="1"/>
  <c r="Q2197" s="1"/>
  <c r="O2198"/>
  <c r="P2198" s="1"/>
  <c r="Q2198" s="1"/>
  <c r="O2199"/>
  <c r="P2199" s="1"/>
  <c r="Q2199" s="1"/>
  <c r="AA2199" s="1"/>
  <c r="O2200"/>
  <c r="P2200" s="1"/>
  <c r="Q2200" s="1"/>
  <c r="O2201"/>
  <c r="P2201" s="1"/>
  <c r="O2202"/>
  <c r="P2202" s="1"/>
  <c r="Q2202" s="1"/>
  <c r="AA2202" s="1"/>
  <c r="O2203"/>
  <c r="P2203" s="1"/>
  <c r="Q2203" s="1"/>
  <c r="O2204"/>
  <c r="P2204" s="1"/>
  <c r="Q2204" s="1"/>
  <c r="AA2204" s="1"/>
  <c r="O2205"/>
  <c r="P2205" s="1"/>
  <c r="Q2205" s="1"/>
  <c r="O2206"/>
  <c r="P2206" s="1"/>
  <c r="Q2206" s="1"/>
  <c r="O2207"/>
  <c r="P2207" s="1"/>
  <c r="Q2207" s="1"/>
  <c r="AA2207" s="1"/>
  <c r="O2208"/>
  <c r="P2208" s="1"/>
  <c r="Q2208" s="1"/>
  <c r="O2209"/>
  <c r="P2209" s="1"/>
  <c r="Q2209" s="1"/>
  <c r="O2210"/>
  <c r="P2210" s="1"/>
  <c r="Q2210" s="1"/>
  <c r="O2211"/>
  <c r="P2211" s="1"/>
  <c r="Q2211" s="1"/>
  <c r="O2212"/>
  <c r="P2212" s="1"/>
  <c r="Q2212" s="1"/>
  <c r="O2213"/>
  <c r="P2213" s="1"/>
  <c r="Q2213" s="1"/>
  <c r="O2214"/>
  <c r="P2214" s="1"/>
  <c r="Q2214" s="1"/>
  <c r="O2215"/>
  <c r="P2215" s="1"/>
  <c r="Q2215" s="1"/>
  <c r="AA2215" s="1"/>
  <c r="O2216"/>
  <c r="P2216" s="1"/>
  <c r="Q2216" s="1"/>
  <c r="AA2216" s="1"/>
  <c r="O2217"/>
  <c r="P2217" s="1"/>
  <c r="Q2217" s="1"/>
  <c r="AA2217" s="1"/>
  <c r="O2218"/>
  <c r="P2218" s="1"/>
  <c r="Q2218" s="1"/>
  <c r="O2219"/>
  <c r="P2219" s="1"/>
  <c r="Q2219" s="1"/>
  <c r="O2220"/>
  <c r="P2220" s="1"/>
  <c r="Q2220" s="1"/>
  <c r="AA2220" s="1"/>
  <c r="O2221"/>
  <c r="P2221" s="1"/>
  <c r="Q2221" s="1"/>
  <c r="AA2221" s="1"/>
  <c r="O2222"/>
  <c r="P2222" s="1"/>
  <c r="Q2222" s="1"/>
  <c r="O2223"/>
  <c r="P2223" s="1"/>
  <c r="Q2223" s="1"/>
  <c r="O2224"/>
  <c r="P2224" s="1"/>
  <c r="Q2224" s="1"/>
  <c r="O2225"/>
  <c r="P2225" s="1"/>
  <c r="Q2225" s="1"/>
  <c r="AA2225" s="1"/>
  <c r="O2226"/>
  <c r="P2226" s="1"/>
  <c r="Q2226" s="1"/>
  <c r="AA2226" s="1"/>
  <c r="O2227"/>
  <c r="P2227" s="1"/>
  <c r="Q2227" s="1"/>
  <c r="AA2227" s="1"/>
  <c r="O2228"/>
  <c r="P2228" s="1"/>
  <c r="Q2228" s="1"/>
  <c r="AA2228" s="1"/>
  <c r="O2229"/>
  <c r="P2229" s="1"/>
  <c r="Q2229" s="1"/>
  <c r="AA2229" s="1"/>
  <c r="O2230"/>
  <c r="P2230" s="1"/>
  <c r="Q2230" s="1"/>
  <c r="AA2230" s="1"/>
  <c r="O2231"/>
  <c r="P2231" s="1"/>
  <c r="Q2231" s="1"/>
  <c r="AA2231" s="1"/>
  <c r="O2232"/>
  <c r="P2232" s="1"/>
  <c r="Q2232" s="1"/>
  <c r="AA2232" s="1"/>
  <c r="O2233"/>
  <c r="P2233" s="1"/>
  <c r="Q2233" s="1"/>
  <c r="AA2233" s="1"/>
  <c r="O2234"/>
  <c r="P2234" s="1"/>
  <c r="Q2234" s="1"/>
  <c r="O2235"/>
  <c r="P2235" s="1"/>
  <c r="Q2235" s="1"/>
  <c r="AA2235" s="1"/>
  <c r="O2236"/>
  <c r="P2236" s="1"/>
  <c r="Q2236" s="1"/>
  <c r="O2237"/>
  <c r="P2237" s="1"/>
  <c r="Q2237" s="1"/>
  <c r="O2238"/>
  <c r="P2238" s="1"/>
  <c r="Q2238" s="1"/>
  <c r="O2239"/>
  <c r="P2239" s="1"/>
  <c r="Q2239" s="1"/>
  <c r="O2240"/>
  <c r="P2240" s="1"/>
  <c r="Q2240" s="1"/>
  <c r="AA2240" s="1"/>
  <c r="O2241"/>
  <c r="P2241" s="1"/>
  <c r="Q2241" s="1"/>
  <c r="O2242"/>
  <c r="P2242" s="1"/>
  <c r="Q2242" s="1"/>
  <c r="O2243"/>
  <c r="P2243" s="1"/>
  <c r="Q2243" s="1"/>
  <c r="O2244"/>
  <c r="P2244" s="1"/>
  <c r="Q2244" s="1"/>
  <c r="O2245"/>
  <c r="P2245" s="1"/>
  <c r="Q2245" s="1"/>
  <c r="O2246"/>
  <c r="P2246" s="1"/>
  <c r="Q2246" s="1"/>
  <c r="O2247"/>
  <c r="P2247" s="1"/>
  <c r="Q2247" s="1"/>
  <c r="AA2247" s="1"/>
  <c r="O2248"/>
  <c r="P2248" s="1"/>
  <c r="Q2248" s="1"/>
  <c r="AA2248" s="1"/>
  <c r="O2249"/>
  <c r="P2249" s="1"/>
  <c r="Q2249" s="1"/>
  <c r="O2250"/>
  <c r="P2250" s="1"/>
  <c r="Q2250" s="1"/>
  <c r="O2251"/>
  <c r="P2251" s="1"/>
  <c r="Q2251" s="1"/>
  <c r="AA2251" s="1"/>
  <c r="O2252"/>
  <c r="P2252" s="1"/>
  <c r="Q2252" s="1"/>
  <c r="AA2252" s="1"/>
  <c r="O2253"/>
  <c r="P2253" s="1"/>
  <c r="Q2253" s="1"/>
  <c r="O2254"/>
  <c r="P2254" s="1"/>
  <c r="Q2254" s="1"/>
  <c r="O2255"/>
  <c r="P2255" s="1"/>
  <c r="Q2255" s="1"/>
  <c r="AA2255" s="1"/>
  <c r="O2256"/>
  <c r="P2256" s="1"/>
  <c r="Q2256" s="1"/>
  <c r="O2257"/>
  <c r="P2257" s="1"/>
  <c r="O2258"/>
  <c r="P2258" s="1"/>
  <c r="Q2258" s="1"/>
  <c r="AA2258" s="1"/>
  <c r="O2259"/>
  <c r="P2259" s="1"/>
  <c r="Q2259" s="1"/>
  <c r="AA2259" s="1"/>
  <c r="O2260"/>
  <c r="P2260" s="1"/>
  <c r="Q2260" s="1"/>
  <c r="O2261"/>
  <c r="P2261" s="1"/>
  <c r="Q2261" s="1"/>
  <c r="O2262"/>
  <c r="P2262" s="1"/>
  <c r="Q2262" s="1"/>
  <c r="O2263"/>
  <c r="P2263" s="1"/>
  <c r="Q2263" s="1"/>
  <c r="O2264"/>
  <c r="P2264" s="1"/>
  <c r="Q2264" s="1"/>
  <c r="O2265"/>
  <c r="P2265" s="1"/>
  <c r="Q2265" s="1"/>
  <c r="AA2265" s="1"/>
  <c r="O2266"/>
  <c r="P2266" s="1"/>
  <c r="Q2266" s="1"/>
  <c r="O2267"/>
  <c r="P2267" s="1"/>
  <c r="Q2267" s="1"/>
  <c r="O2268"/>
  <c r="P2268" s="1"/>
  <c r="Q2268" s="1"/>
  <c r="O2269"/>
  <c r="P2269" s="1"/>
  <c r="Q2269" s="1"/>
  <c r="O2270"/>
  <c r="P2270" s="1"/>
  <c r="Q2270" s="1"/>
  <c r="O2271"/>
  <c r="P2271" s="1"/>
  <c r="Q2271" s="1"/>
  <c r="AA2271" s="1"/>
  <c r="O2272"/>
  <c r="P2272" s="1"/>
  <c r="Q2272" s="1"/>
  <c r="AA2272" s="1"/>
  <c r="O2273"/>
  <c r="P2273" s="1"/>
  <c r="Q2273" s="1"/>
  <c r="O2274"/>
  <c r="P2274" s="1"/>
  <c r="Q2274" s="1"/>
  <c r="O2275"/>
  <c r="P2275" s="1"/>
  <c r="Q2275" s="1"/>
  <c r="AA2275" s="1"/>
  <c r="O2276"/>
  <c r="P2276" s="1"/>
  <c r="Q2276" s="1"/>
  <c r="O2277"/>
  <c r="P2277" s="1"/>
  <c r="O2278"/>
  <c r="P2278" s="1"/>
  <c r="Q2278" s="1"/>
  <c r="AA2278" s="1"/>
  <c r="O2279"/>
  <c r="P2279" s="1"/>
  <c r="Q2279" s="1"/>
  <c r="AA2279" s="1"/>
  <c r="O2280"/>
  <c r="P2280" s="1"/>
  <c r="Q2280" s="1"/>
  <c r="O2281"/>
  <c r="P2281" s="1"/>
  <c r="Q2281" s="1"/>
  <c r="O2282"/>
  <c r="P2282" s="1"/>
  <c r="Q2282" s="1"/>
  <c r="O2283"/>
  <c r="P2283" s="1"/>
  <c r="Q2283" s="1"/>
  <c r="O2284"/>
  <c r="P2284" s="1"/>
  <c r="Q2284" s="1"/>
  <c r="O2285"/>
  <c r="P2285" s="1"/>
  <c r="Q2285" s="1"/>
  <c r="AA2285" s="1"/>
  <c r="O2286"/>
  <c r="P2286" s="1"/>
  <c r="Q2286" s="1"/>
  <c r="O2287"/>
  <c r="P2287" s="1"/>
  <c r="Q2287" s="1"/>
  <c r="O2288"/>
  <c r="P2288" s="1"/>
  <c r="Q2288" s="1"/>
  <c r="AA2288" s="1"/>
  <c r="O2289"/>
  <c r="P2289" s="1"/>
  <c r="Q2289" s="1"/>
  <c r="O2290"/>
  <c r="P2290" s="1"/>
  <c r="Q2290" s="1"/>
  <c r="O2291"/>
  <c r="P2291" s="1"/>
  <c r="Q2291" s="1"/>
  <c r="O2292"/>
  <c r="P2292" s="1"/>
  <c r="Q2292" s="1"/>
  <c r="O2293"/>
  <c r="P2293" s="1"/>
  <c r="Q2293" s="1"/>
  <c r="AA2293" s="1"/>
  <c r="O2294"/>
  <c r="P2294" s="1"/>
  <c r="Q2294" s="1"/>
  <c r="O2295"/>
  <c r="P2295" s="1"/>
  <c r="Q2295" s="1"/>
  <c r="O2296"/>
  <c r="P2296" s="1"/>
  <c r="Q2296" s="1"/>
  <c r="O2297"/>
  <c r="P2297" s="1"/>
  <c r="Q2297" s="1"/>
  <c r="O2298"/>
  <c r="P2298" s="1"/>
  <c r="Q2298" s="1"/>
  <c r="O2299"/>
  <c r="P2299" s="1"/>
  <c r="Q2299" s="1"/>
  <c r="O2300"/>
  <c r="P2300" s="1"/>
  <c r="Q2300" s="1"/>
  <c r="O2301"/>
  <c r="P2301" s="1"/>
  <c r="Q2301" s="1"/>
  <c r="O2302"/>
  <c r="P2302" s="1"/>
  <c r="Q2302" s="1"/>
  <c r="AA2302" s="1"/>
  <c r="O2303"/>
  <c r="P2303" s="1"/>
  <c r="Q2303" s="1"/>
  <c r="O2304"/>
  <c r="P2304" s="1"/>
  <c r="Q2304" s="1"/>
  <c r="O2305"/>
  <c r="P2305" s="1"/>
  <c r="Q2305" s="1"/>
  <c r="O2306"/>
  <c r="P2306" s="1"/>
  <c r="Q2306" s="1"/>
  <c r="O2307"/>
  <c r="P2307" s="1"/>
  <c r="Q2307" s="1"/>
  <c r="O2308"/>
  <c r="P2308" s="1"/>
  <c r="Q2308" s="1"/>
  <c r="O2309"/>
  <c r="P2309" s="1"/>
  <c r="O2310"/>
  <c r="P2310" s="1"/>
  <c r="Q2310" s="1"/>
  <c r="O2311"/>
  <c r="P2311" s="1"/>
  <c r="Q2311" s="1"/>
  <c r="AA2311" s="1"/>
  <c r="O2312"/>
  <c r="P2312" s="1"/>
  <c r="Q2312" s="1"/>
  <c r="O2313"/>
  <c r="P2313" s="1"/>
  <c r="Q2313" s="1"/>
  <c r="AA2313" s="1"/>
  <c r="O2314"/>
  <c r="P2314" s="1"/>
  <c r="Q2314" s="1"/>
  <c r="AA2314" s="1"/>
  <c r="O2315"/>
  <c r="P2315" s="1"/>
  <c r="Q2315" s="1"/>
  <c r="O2316"/>
  <c r="P2316" s="1"/>
  <c r="Q2316" s="1"/>
  <c r="O2317"/>
  <c r="P2317" s="1"/>
  <c r="Q2317" s="1"/>
  <c r="O2318"/>
  <c r="P2318" s="1"/>
  <c r="Q2318" s="1"/>
  <c r="O2319"/>
  <c r="P2319" s="1"/>
  <c r="Q2319" s="1"/>
  <c r="O2320"/>
  <c r="P2320" s="1"/>
  <c r="Q2320" s="1"/>
  <c r="O2321"/>
  <c r="P2321" s="1"/>
  <c r="Q2321" s="1"/>
  <c r="AA2321" s="1"/>
  <c r="O2322"/>
  <c r="P2322" s="1"/>
  <c r="Q2322" s="1"/>
  <c r="O2323"/>
  <c r="P2323" s="1"/>
  <c r="Q2323" s="1"/>
  <c r="O2324"/>
  <c r="P2324" s="1"/>
  <c r="Q2324" s="1"/>
  <c r="O2325"/>
  <c r="P2325" s="1"/>
  <c r="Q2325" s="1"/>
  <c r="O2326"/>
  <c r="P2326" s="1"/>
  <c r="Q2326" s="1"/>
  <c r="O2327"/>
  <c r="P2327" s="1"/>
  <c r="Q2327" s="1"/>
  <c r="O2328"/>
  <c r="P2328" s="1"/>
  <c r="Q2328" s="1"/>
  <c r="O2329"/>
  <c r="P2329" s="1"/>
  <c r="O2330"/>
  <c r="P2330" s="1"/>
  <c r="Q2330" s="1"/>
  <c r="O2331"/>
  <c r="P2331" s="1"/>
  <c r="Q2331" s="1"/>
  <c r="AA2331" s="1"/>
  <c r="O2332"/>
  <c r="P2332" s="1"/>
  <c r="Q2332" s="1"/>
  <c r="O2333"/>
  <c r="P2333" s="1"/>
  <c r="Q2333" s="1"/>
  <c r="O2334"/>
  <c r="P2334" s="1"/>
  <c r="Q2334" s="1"/>
  <c r="O2335"/>
  <c r="P2335" s="1"/>
  <c r="Q2335" s="1"/>
  <c r="AA2335" s="1"/>
  <c r="O2336"/>
  <c r="P2336" s="1"/>
  <c r="Q2336" s="1"/>
  <c r="O2337"/>
  <c r="P2337" s="1"/>
  <c r="Q2337" s="1"/>
  <c r="O2338"/>
  <c r="P2338" s="1"/>
  <c r="Q2338" s="1"/>
  <c r="O2339"/>
  <c r="P2339" s="1"/>
  <c r="Q2339" s="1"/>
  <c r="O2340"/>
  <c r="P2340" s="1"/>
  <c r="Q2340" s="1"/>
  <c r="O2341"/>
  <c r="P2341" s="1"/>
  <c r="O2342"/>
  <c r="P2342" s="1"/>
  <c r="Q2342" s="1"/>
  <c r="O2343"/>
  <c r="P2343" s="1"/>
  <c r="Q2343" s="1"/>
  <c r="O2344"/>
  <c r="P2344" s="1"/>
  <c r="Q2344" s="1"/>
  <c r="AA2344" s="1"/>
  <c r="O2345"/>
  <c r="P2345" s="1"/>
  <c r="Q2345" s="1"/>
  <c r="AA2345" s="1"/>
  <c r="O2346"/>
  <c r="P2346" s="1"/>
  <c r="Q2346" s="1"/>
  <c r="O2347"/>
  <c r="P2347" s="1"/>
  <c r="Q2347" s="1"/>
  <c r="AA2347" s="1"/>
  <c r="O2348"/>
  <c r="P2348" s="1"/>
  <c r="Q2348" s="1"/>
  <c r="AA2348" s="1"/>
  <c r="O2349"/>
  <c r="P2349" s="1"/>
  <c r="Q2349" s="1"/>
  <c r="O2350"/>
  <c r="P2350" s="1"/>
  <c r="Q2350" s="1"/>
  <c r="AA2350" s="1"/>
  <c r="O2351"/>
  <c r="P2351" s="1"/>
  <c r="Q2351" s="1"/>
  <c r="O2352"/>
  <c r="P2352" s="1"/>
  <c r="Q2352" s="1"/>
  <c r="AA2352" s="1"/>
  <c r="O2353"/>
  <c r="P2353" s="1"/>
  <c r="Q2353" s="1"/>
  <c r="AA2353" s="1"/>
  <c r="O2354"/>
  <c r="P2354" s="1"/>
  <c r="Q2354" s="1"/>
  <c r="AA2354" s="1"/>
  <c r="O2355"/>
  <c r="P2355" s="1"/>
  <c r="Q2355" s="1"/>
  <c r="O2356"/>
  <c r="P2356" s="1"/>
  <c r="Q2356" s="1"/>
  <c r="AA2356" s="1"/>
  <c r="O2357"/>
  <c r="P2357" s="1"/>
  <c r="Q2357" s="1"/>
  <c r="O2358"/>
  <c r="P2358" s="1"/>
  <c r="Q2358" s="1"/>
  <c r="AA2358" s="1"/>
  <c r="O2359"/>
  <c r="P2359" s="1"/>
  <c r="Q2359" s="1"/>
  <c r="AA2359" s="1"/>
  <c r="O2360"/>
  <c r="P2360" s="1"/>
  <c r="Q2360" s="1"/>
  <c r="O2361"/>
  <c r="P2361" s="1"/>
  <c r="Q2361" s="1"/>
  <c r="O2362"/>
  <c r="P2362" s="1"/>
  <c r="Q2362" s="1"/>
  <c r="O2363"/>
  <c r="P2363" s="1"/>
  <c r="Q2363" s="1"/>
  <c r="O2364"/>
  <c r="P2364" s="1"/>
  <c r="Q2364" s="1"/>
  <c r="AA2364" s="1"/>
  <c r="O2365"/>
  <c r="P2365" s="1"/>
  <c r="Q2365" s="1"/>
  <c r="O2366"/>
  <c r="P2366" s="1"/>
  <c r="Q2366" s="1"/>
  <c r="AA2366" s="1"/>
  <c r="O2367"/>
  <c r="P2367" s="1"/>
  <c r="Q2367" s="1"/>
  <c r="O2368"/>
  <c r="P2368" s="1"/>
  <c r="Q2368" s="1"/>
  <c r="AA2368" s="1"/>
  <c r="O2369"/>
  <c r="P2369" s="1"/>
  <c r="Q2369" s="1"/>
  <c r="O2370"/>
  <c r="P2370" s="1"/>
  <c r="Q2370" s="1"/>
  <c r="AA2370" s="1"/>
  <c r="O2371"/>
  <c r="P2371" s="1"/>
  <c r="Q2371" s="1"/>
  <c r="O2372"/>
  <c r="P2372" s="1"/>
  <c r="Q2372" s="1"/>
  <c r="O2373"/>
  <c r="P2373" s="1"/>
  <c r="Q2373" s="1"/>
  <c r="AA2373" s="1"/>
  <c r="O2374"/>
  <c r="P2374" s="1"/>
  <c r="Q2374" s="1"/>
  <c r="AA2374" s="1"/>
  <c r="O2375"/>
  <c r="P2375" s="1"/>
  <c r="Q2375" s="1"/>
  <c r="O2376"/>
  <c r="P2376" s="1"/>
  <c r="Q2376" s="1"/>
  <c r="O2377"/>
  <c r="P2377" s="1"/>
  <c r="Q2377" s="1"/>
  <c r="AA2377" s="1"/>
  <c r="O2378"/>
  <c r="P2378" s="1"/>
  <c r="Q2378" s="1"/>
  <c r="AA2378" s="1"/>
  <c r="O2379"/>
  <c r="P2379" s="1"/>
  <c r="Q2379" s="1"/>
  <c r="O2380"/>
  <c r="P2380" s="1"/>
  <c r="Q2380" s="1"/>
  <c r="O2381"/>
  <c r="P2381" s="1"/>
  <c r="Q2381" s="1"/>
  <c r="AA2381" s="1"/>
  <c r="O2382"/>
  <c r="P2382" s="1"/>
  <c r="Q2382" s="1"/>
  <c r="O2383"/>
  <c r="P2383" s="1"/>
  <c r="Q2383" s="1"/>
  <c r="O2384"/>
  <c r="P2384" s="1"/>
  <c r="Q2384" s="1"/>
  <c r="AA2384" s="1"/>
  <c r="O2385"/>
  <c r="P2385" s="1"/>
  <c r="Q2385" s="1"/>
  <c r="O2386"/>
  <c r="P2386" s="1"/>
  <c r="Q2386" s="1"/>
  <c r="O2387"/>
  <c r="P2387" s="1"/>
  <c r="Q2387" s="1"/>
  <c r="O2388"/>
  <c r="P2388" s="1"/>
  <c r="Q2388" s="1"/>
  <c r="O2389"/>
  <c r="P2389" s="1"/>
  <c r="O2390"/>
  <c r="P2390" s="1"/>
  <c r="Q2390" s="1"/>
  <c r="O2391"/>
  <c r="P2391" s="1"/>
  <c r="Q2391" s="1"/>
  <c r="O2392"/>
  <c r="P2392" s="1"/>
  <c r="Q2392" s="1"/>
  <c r="O2393"/>
  <c r="P2393" s="1"/>
  <c r="O2394"/>
  <c r="P2394" s="1"/>
  <c r="Q2394" s="1"/>
  <c r="AA2394" s="1"/>
  <c r="O2395"/>
  <c r="P2395" s="1"/>
  <c r="Q2395" s="1"/>
  <c r="AA2395" s="1"/>
  <c r="O2396"/>
  <c r="P2396" s="1"/>
  <c r="Q2396" s="1"/>
  <c r="AA2396" s="1"/>
  <c r="O2397"/>
  <c r="P2397" s="1"/>
  <c r="Q2397" s="1"/>
  <c r="O2398"/>
  <c r="P2398" s="1"/>
  <c r="Q2398" s="1"/>
  <c r="AA2398" s="1"/>
  <c r="O2399"/>
  <c r="P2399" s="1"/>
  <c r="Q2399" s="1"/>
  <c r="O2400"/>
  <c r="P2400" s="1"/>
  <c r="Q2400" s="1"/>
  <c r="AA2400" s="1"/>
  <c r="O2401"/>
  <c r="P2401" s="1"/>
  <c r="Q2401" s="1"/>
  <c r="O2402"/>
  <c r="P2402" s="1"/>
  <c r="Q2402" s="1"/>
  <c r="O2403"/>
  <c r="P2403" s="1"/>
  <c r="Q2403" s="1"/>
  <c r="O2404"/>
  <c r="P2404" s="1"/>
  <c r="Q2404" s="1"/>
  <c r="O2405"/>
  <c r="P2405" s="1"/>
  <c r="Q2405" s="1"/>
  <c r="AA2405" s="1"/>
  <c r="O2406"/>
  <c r="P2406" s="1"/>
  <c r="Q2406" s="1"/>
  <c r="O2407"/>
  <c r="P2407" s="1"/>
  <c r="Q2407" s="1"/>
  <c r="O2408"/>
  <c r="P2408" s="1"/>
  <c r="Q2408" s="1"/>
  <c r="O2409"/>
  <c r="P2409" s="1"/>
  <c r="Q2409" s="1"/>
  <c r="O2410"/>
  <c r="P2410" s="1"/>
  <c r="Q2410" s="1"/>
  <c r="O2411"/>
  <c r="P2411" s="1"/>
  <c r="Q2411" s="1"/>
  <c r="O2412"/>
  <c r="P2412" s="1"/>
  <c r="Q2412" s="1"/>
  <c r="O2413"/>
  <c r="P2413" s="1"/>
  <c r="Q2413" s="1"/>
  <c r="O2414"/>
  <c r="P2414" s="1"/>
  <c r="Q2414" s="1"/>
  <c r="O2415"/>
  <c r="P2415" s="1"/>
  <c r="Q2415" s="1"/>
  <c r="O2416"/>
  <c r="P2416" s="1"/>
  <c r="Q2416" s="1"/>
  <c r="O2417"/>
  <c r="P2417" s="1"/>
  <c r="Q2417" s="1"/>
  <c r="O2418"/>
  <c r="P2418" s="1"/>
  <c r="Q2418" s="1"/>
  <c r="AA2418" s="1"/>
  <c r="O2419"/>
  <c r="P2419" s="1"/>
  <c r="Q2419" s="1"/>
  <c r="O2420"/>
  <c r="P2420" s="1"/>
  <c r="Q2420" s="1"/>
  <c r="O2421"/>
  <c r="P2421" s="1"/>
  <c r="Q2421" s="1"/>
  <c r="AA2421" s="1"/>
  <c r="O2422"/>
  <c r="P2422" s="1"/>
  <c r="Q2422" s="1"/>
  <c r="AA2422" s="1"/>
  <c r="O2423"/>
  <c r="P2423" s="1"/>
  <c r="Q2423" s="1"/>
  <c r="O2424"/>
  <c r="P2424" s="1"/>
  <c r="Q2424" s="1"/>
  <c r="O2425"/>
  <c r="P2425" s="1"/>
  <c r="O2426"/>
  <c r="P2426" s="1"/>
  <c r="Q2426" s="1"/>
  <c r="O2427"/>
  <c r="P2427" s="1"/>
  <c r="Q2427" s="1"/>
  <c r="O2428"/>
  <c r="P2428" s="1"/>
  <c r="Q2428" s="1"/>
  <c r="O2429"/>
  <c r="P2429" s="1"/>
  <c r="Q2429" s="1"/>
  <c r="O2430"/>
  <c r="P2430" s="1"/>
  <c r="Q2430" s="1"/>
  <c r="O2431"/>
  <c r="P2431" s="1"/>
  <c r="Q2431" s="1"/>
  <c r="O2432"/>
  <c r="P2432" s="1"/>
  <c r="Q2432" s="1"/>
  <c r="O2433"/>
  <c r="P2433" s="1"/>
  <c r="Q2433" s="1"/>
  <c r="O2434"/>
  <c r="P2434" s="1"/>
  <c r="Q2434" s="1"/>
  <c r="AA2434" s="1"/>
  <c r="O2435"/>
  <c r="P2435" s="1"/>
  <c r="Q2435" s="1"/>
  <c r="O2436"/>
  <c r="P2436" s="1"/>
  <c r="Q2436" s="1"/>
  <c r="AA2436" s="1"/>
  <c r="O2437"/>
  <c r="P2437" s="1"/>
  <c r="Q2437" s="1"/>
  <c r="O2438"/>
  <c r="P2438" s="1"/>
  <c r="Q2438" s="1"/>
  <c r="O2439"/>
  <c r="P2439" s="1"/>
  <c r="Q2439" s="1"/>
  <c r="O2440"/>
  <c r="P2440" s="1"/>
  <c r="Q2440" s="1"/>
  <c r="O2441"/>
  <c r="P2441" s="1"/>
  <c r="Q2441" s="1"/>
  <c r="O2442"/>
  <c r="P2442" s="1"/>
  <c r="Q2442" s="1"/>
  <c r="AA2442" s="1"/>
  <c r="O2443"/>
  <c r="P2443" s="1"/>
  <c r="Q2443" s="1"/>
  <c r="O2444"/>
  <c r="P2444" s="1"/>
  <c r="Q2444" s="1"/>
  <c r="O2445"/>
  <c r="P2445" s="1"/>
  <c r="Q2445" s="1"/>
  <c r="AA2445" s="1"/>
  <c r="O2446"/>
  <c r="P2446" s="1"/>
  <c r="Q2446" s="1"/>
  <c r="AA2446" s="1"/>
  <c r="O2447"/>
  <c r="P2447" s="1"/>
  <c r="Q2447" s="1"/>
  <c r="O2448"/>
  <c r="P2448" s="1"/>
  <c r="Q2448" s="1"/>
  <c r="O2449"/>
  <c r="P2449" s="1"/>
  <c r="Q2449" s="1"/>
  <c r="O2450"/>
  <c r="P2450" s="1"/>
  <c r="Q2450" s="1"/>
  <c r="O2451"/>
  <c r="P2451" s="1"/>
  <c r="Q2451" s="1"/>
  <c r="AA2451" s="1"/>
  <c r="O2452"/>
  <c r="P2452" s="1"/>
  <c r="Q2452" s="1"/>
  <c r="O2453"/>
  <c r="P2453" s="1"/>
  <c r="O2454"/>
  <c r="P2454" s="1"/>
  <c r="Q2454" s="1"/>
  <c r="O2455"/>
  <c r="P2455" s="1"/>
  <c r="Q2455" s="1"/>
  <c r="O2456"/>
  <c r="P2456" s="1"/>
  <c r="Q2456" s="1"/>
  <c r="O2457"/>
  <c r="P2457" s="1"/>
  <c r="Q2457" s="1"/>
  <c r="O2458"/>
  <c r="P2458" s="1"/>
  <c r="Q2458" s="1"/>
  <c r="O2459"/>
  <c r="P2459" s="1"/>
  <c r="Q2459" s="1"/>
  <c r="O2460"/>
  <c r="P2460" s="1"/>
  <c r="Q2460" s="1"/>
  <c r="O2461"/>
  <c r="P2461" s="1"/>
  <c r="Q2461" s="1"/>
  <c r="O2462"/>
  <c r="P2462" s="1"/>
  <c r="Q2462" s="1"/>
  <c r="AA2462" s="1"/>
  <c r="O2463"/>
  <c r="P2463" s="1"/>
  <c r="Q2463" s="1"/>
  <c r="O2464"/>
  <c r="P2464" s="1"/>
  <c r="Q2464" s="1"/>
  <c r="O2465"/>
  <c r="P2465" s="1"/>
  <c r="Q2465" s="1"/>
  <c r="O2466"/>
  <c r="P2466" s="1"/>
  <c r="Q2466" s="1"/>
  <c r="O2467"/>
  <c r="P2467" s="1"/>
  <c r="Q2467" s="1"/>
  <c r="O2468"/>
  <c r="P2468" s="1"/>
  <c r="Q2468" s="1"/>
  <c r="O2469"/>
  <c r="P2469" s="1"/>
  <c r="Q2469" s="1"/>
  <c r="O2470"/>
  <c r="P2470" s="1"/>
  <c r="Q2470" s="1"/>
  <c r="AA2470" s="1"/>
  <c r="O2471"/>
  <c r="P2471" s="1"/>
  <c r="Q2471" s="1"/>
  <c r="O2472"/>
  <c r="P2472" s="1"/>
  <c r="Q2472" s="1"/>
  <c r="O2473"/>
  <c r="P2473" s="1"/>
  <c r="Q2473" s="1"/>
  <c r="O2474"/>
  <c r="P2474" s="1"/>
  <c r="Q2474" s="1"/>
  <c r="O2475"/>
  <c r="P2475" s="1"/>
  <c r="Q2475" s="1"/>
  <c r="AA2475" s="1"/>
  <c r="O2476"/>
  <c r="P2476" s="1"/>
  <c r="Q2476" s="1"/>
  <c r="O2477"/>
  <c r="P2477" s="1"/>
  <c r="Q2477" s="1"/>
  <c r="O2478"/>
  <c r="P2478" s="1"/>
  <c r="Q2478" s="1"/>
  <c r="O2479"/>
  <c r="P2479" s="1"/>
  <c r="Q2479" s="1"/>
  <c r="O2480"/>
  <c r="P2480" s="1"/>
  <c r="Q2480" s="1"/>
  <c r="O2481"/>
  <c r="P2481" s="1"/>
  <c r="O2482"/>
  <c r="P2482" s="1"/>
  <c r="Q2482" s="1"/>
  <c r="AA2482" s="1"/>
  <c r="O2483"/>
  <c r="P2483" s="1"/>
  <c r="Q2483" s="1"/>
  <c r="AA2483" s="1"/>
  <c r="O2484"/>
  <c r="P2484" s="1"/>
  <c r="Q2484" s="1"/>
  <c r="O2485"/>
  <c r="P2485" s="1"/>
  <c r="Q2485" s="1"/>
  <c r="O2486"/>
  <c r="P2486" s="1"/>
  <c r="Q2486" s="1"/>
  <c r="O2487"/>
  <c r="P2487" s="1"/>
  <c r="Q2487" s="1"/>
  <c r="AA2487" s="1"/>
  <c r="O2488"/>
  <c r="P2488" s="1"/>
  <c r="Q2488" s="1"/>
  <c r="O2489"/>
  <c r="P2489" s="1"/>
  <c r="Q2489" s="1"/>
  <c r="O2490"/>
  <c r="P2490" s="1"/>
  <c r="Q2490" s="1"/>
  <c r="O2491"/>
  <c r="P2491" s="1"/>
  <c r="Q2491" s="1"/>
  <c r="O2492"/>
  <c r="P2492" s="1"/>
  <c r="Q2492" s="1"/>
  <c r="O2493"/>
  <c r="P2493" s="1"/>
  <c r="Q2493" s="1"/>
  <c r="AA2493" s="1"/>
  <c r="O2494"/>
  <c r="P2494" s="1"/>
  <c r="Q2494" s="1"/>
  <c r="O2495"/>
  <c r="P2495" s="1"/>
  <c r="Q2495" s="1"/>
  <c r="O2496"/>
  <c r="P2496" s="1"/>
  <c r="Q2496" s="1"/>
  <c r="O2497"/>
  <c r="P2497" s="1"/>
  <c r="Q2497" s="1"/>
  <c r="O2498"/>
  <c r="P2498" s="1"/>
  <c r="Q2498" s="1"/>
  <c r="O2499"/>
  <c r="P2499" s="1"/>
  <c r="Q2499" s="1"/>
  <c r="O2500"/>
  <c r="P2500" s="1"/>
  <c r="Q2500" s="1"/>
  <c r="O2501"/>
  <c r="P2501" s="1"/>
  <c r="O2502"/>
  <c r="P2502" s="1"/>
  <c r="Q2502" s="1"/>
  <c r="O2503"/>
  <c r="P2503" s="1"/>
  <c r="Q2503" s="1"/>
  <c r="O2504"/>
  <c r="P2504" s="1"/>
  <c r="Q2504" s="1"/>
  <c r="AA2504" s="1"/>
  <c r="O2505"/>
  <c r="P2505" s="1"/>
  <c r="Q2505" s="1"/>
  <c r="O2506"/>
  <c r="P2506" s="1"/>
  <c r="Q2506" s="1"/>
  <c r="AA2506" s="1"/>
  <c r="O2507"/>
  <c r="P2507" s="1"/>
  <c r="Q2507" s="1"/>
  <c r="O2508"/>
  <c r="P2508" s="1"/>
  <c r="Q2508" s="1"/>
  <c r="O2509"/>
  <c r="P2509" s="1"/>
  <c r="Q2509" s="1"/>
  <c r="O2510"/>
  <c r="P2510" s="1"/>
  <c r="Q2510" s="1"/>
  <c r="AA2510" s="1"/>
  <c r="O2511"/>
  <c r="P2511" s="1"/>
  <c r="Q2511" s="1"/>
  <c r="AA2511" s="1"/>
  <c r="O2512"/>
  <c r="P2512" s="1"/>
  <c r="Q2512" s="1"/>
  <c r="O2513"/>
  <c r="P2513" s="1"/>
  <c r="Q2513" s="1"/>
  <c r="O2514"/>
  <c r="P2514" s="1"/>
  <c r="Q2514" s="1"/>
  <c r="O2515"/>
  <c r="P2515" s="1"/>
  <c r="Q2515" s="1"/>
  <c r="O2516"/>
  <c r="P2516" s="1"/>
  <c r="Q2516" s="1"/>
  <c r="O2517"/>
  <c r="P2517" s="1"/>
  <c r="Q2517" s="1"/>
  <c r="O2518"/>
  <c r="P2518" s="1"/>
  <c r="Q2518" s="1"/>
  <c r="AA2518" s="1"/>
  <c r="O2519"/>
  <c r="P2519" s="1"/>
  <c r="Q2519" s="1"/>
  <c r="O2520"/>
  <c r="P2520" s="1"/>
  <c r="Q2520" s="1"/>
  <c r="O2521"/>
  <c r="P2521" s="1"/>
  <c r="Q2521" s="1"/>
  <c r="AA2521" s="1"/>
  <c r="O2522"/>
  <c r="P2522" s="1"/>
  <c r="Q2522" s="1"/>
  <c r="O2523"/>
  <c r="P2523" s="1"/>
  <c r="Q2523" s="1"/>
  <c r="AA2523" s="1"/>
  <c r="O2524"/>
  <c r="P2524" s="1"/>
  <c r="Q2524" s="1"/>
  <c r="AA2524" s="1"/>
  <c r="O2525"/>
  <c r="P2525" s="1"/>
  <c r="Q2525" s="1"/>
  <c r="AA2525" s="1"/>
  <c r="O2526"/>
  <c r="P2526" s="1"/>
  <c r="Q2526" s="1"/>
  <c r="O2527"/>
  <c r="P2527" s="1"/>
  <c r="Q2527" s="1"/>
  <c r="O2528"/>
  <c r="P2528" s="1"/>
  <c r="Q2528" s="1"/>
  <c r="AA2528" s="1"/>
  <c r="O2529"/>
  <c r="P2529" s="1"/>
  <c r="Q2529" s="1"/>
  <c r="AA2529" s="1"/>
  <c r="O2530"/>
  <c r="P2530" s="1"/>
  <c r="Q2530" s="1"/>
  <c r="AA2530" s="1"/>
  <c r="O2531"/>
  <c r="P2531" s="1"/>
  <c r="Q2531" s="1"/>
  <c r="AA2531" s="1"/>
  <c r="O2532"/>
  <c r="P2532" s="1"/>
  <c r="Q2532" s="1"/>
  <c r="AA2532" s="1"/>
  <c r="O2533"/>
  <c r="P2533" s="1"/>
  <c r="Q2533" s="1"/>
  <c r="O2534"/>
  <c r="P2534" s="1"/>
  <c r="Q2534" s="1"/>
  <c r="AA2534" s="1"/>
  <c r="O2535"/>
  <c r="P2535" s="1"/>
  <c r="Q2535" s="1"/>
  <c r="AA2535" s="1"/>
  <c r="O2536"/>
  <c r="P2536" s="1"/>
  <c r="Q2536" s="1"/>
  <c r="O2537"/>
  <c r="P2537" s="1"/>
  <c r="O2538"/>
  <c r="P2538" s="1"/>
  <c r="Q2538" s="1"/>
  <c r="O2539"/>
  <c r="P2539" s="1"/>
  <c r="Q2539" s="1"/>
  <c r="O2540"/>
  <c r="P2540" s="1"/>
  <c r="Q2540" s="1"/>
  <c r="AA2540" s="1"/>
  <c r="O2541"/>
  <c r="P2541" s="1"/>
  <c r="Q2541" s="1"/>
  <c r="AA2541" s="1"/>
  <c r="O2542"/>
  <c r="P2542" s="1"/>
  <c r="Q2542" s="1"/>
  <c r="AA2542" s="1"/>
  <c r="O2543"/>
  <c r="P2543" s="1"/>
  <c r="Q2543" s="1"/>
  <c r="AA2543" s="1"/>
  <c r="O2544"/>
  <c r="P2544" s="1"/>
  <c r="Q2544" s="1"/>
  <c r="O2545"/>
  <c r="P2545" s="1"/>
  <c r="Q2545" s="1"/>
  <c r="AA2545" s="1"/>
  <c r="O2546"/>
  <c r="P2546" s="1"/>
  <c r="Q2546" s="1"/>
  <c r="AA2546" s="1"/>
  <c r="O2547"/>
  <c r="P2547" s="1"/>
  <c r="Q2547" s="1"/>
  <c r="O2548"/>
  <c r="P2548" s="1"/>
  <c r="Q2548" s="1"/>
  <c r="O2549"/>
  <c r="P2549" s="1"/>
  <c r="Q2549" s="1"/>
  <c r="AA2549" s="1"/>
  <c r="O2550"/>
  <c r="P2550" s="1"/>
  <c r="Q2550" s="1"/>
  <c r="AA2550" s="1"/>
  <c r="O2551"/>
  <c r="P2551" s="1"/>
  <c r="Q2551" s="1"/>
  <c r="O2552"/>
  <c r="P2552" s="1"/>
  <c r="Q2552" s="1"/>
  <c r="O2553"/>
  <c r="P2553" s="1"/>
  <c r="Q2553" s="1"/>
  <c r="AA2553" s="1"/>
  <c r="O2554"/>
  <c r="P2554" s="1"/>
  <c r="Q2554" s="1"/>
  <c r="O2555"/>
  <c r="P2555" s="1"/>
  <c r="Q2555" s="1"/>
  <c r="O2556"/>
  <c r="P2556" s="1"/>
  <c r="Q2556" s="1"/>
  <c r="AA2556" s="1"/>
  <c r="O2557"/>
  <c r="P2557" s="1"/>
  <c r="Q2557" s="1"/>
  <c r="O2558"/>
  <c r="P2558" s="1"/>
  <c r="Q2558" s="1"/>
  <c r="O2559"/>
  <c r="P2559" s="1"/>
  <c r="Q2559" s="1"/>
  <c r="AA2559" s="1"/>
  <c r="O2560"/>
  <c r="P2560" s="1"/>
  <c r="Q2560" s="1"/>
  <c r="AA2560" s="1"/>
  <c r="O2561"/>
  <c r="P2561" s="1"/>
  <c r="O2562"/>
  <c r="P2562" s="1"/>
  <c r="Q2562" s="1"/>
  <c r="O2563"/>
  <c r="P2563" s="1"/>
  <c r="Q2563" s="1"/>
  <c r="AA2563" s="1"/>
  <c r="O2564"/>
  <c r="P2564" s="1"/>
  <c r="Q2564" s="1"/>
  <c r="AA2564" s="1"/>
  <c r="O2565"/>
  <c r="P2565" s="1"/>
  <c r="O2566"/>
  <c r="P2566" s="1"/>
  <c r="Q2566" s="1"/>
  <c r="AA2566" s="1"/>
  <c r="O2567"/>
  <c r="P2567" s="1"/>
  <c r="Q2567" s="1"/>
  <c r="O2568"/>
  <c r="P2568" s="1"/>
  <c r="Q2568" s="1"/>
  <c r="AA2568" s="1"/>
  <c r="O2569"/>
  <c r="P2569" s="1"/>
  <c r="Q2569" s="1"/>
  <c r="O2570"/>
  <c r="P2570" s="1"/>
  <c r="Q2570" s="1"/>
  <c r="AA2570" s="1"/>
  <c r="O2571"/>
  <c r="P2571" s="1"/>
  <c r="Q2571" s="1"/>
  <c r="AA2571" s="1"/>
  <c r="O2572"/>
  <c r="P2572" s="1"/>
  <c r="Q2572" s="1"/>
  <c r="AA2572" s="1"/>
  <c r="O2573"/>
  <c r="P2573" s="1"/>
  <c r="Q2573" s="1"/>
  <c r="AA2573" s="1"/>
  <c r="O2574"/>
  <c r="P2574" s="1"/>
  <c r="Q2574" s="1"/>
  <c r="O2575"/>
  <c r="P2575" s="1"/>
  <c r="Q2575" s="1"/>
  <c r="O2576"/>
  <c r="P2576" s="1"/>
  <c r="Q2576" s="1"/>
  <c r="O2577"/>
  <c r="P2577" s="1"/>
  <c r="Q2577" s="1"/>
  <c r="O2578"/>
  <c r="P2578" s="1"/>
  <c r="Q2578" s="1"/>
  <c r="AA2578" s="1"/>
  <c r="O2579"/>
  <c r="P2579" s="1"/>
  <c r="Q2579" s="1"/>
  <c r="AA2579" s="1"/>
  <c r="O2580"/>
  <c r="P2580" s="1"/>
  <c r="Q2580" s="1"/>
  <c r="O2581"/>
  <c r="P2581" s="1"/>
  <c r="Q2581" s="1"/>
  <c r="O2582"/>
  <c r="P2582" s="1"/>
  <c r="Q2582" s="1"/>
  <c r="O2583"/>
  <c r="P2583" s="1"/>
  <c r="Q2583" s="1"/>
  <c r="O2584"/>
  <c r="P2584" s="1"/>
  <c r="Q2584" s="1"/>
  <c r="O2585"/>
  <c r="P2585" s="1"/>
  <c r="Q2585" s="1"/>
  <c r="AA2585" s="1"/>
  <c r="O2586"/>
  <c r="P2586" s="1"/>
  <c r="Q2586" s="1"/>
  <c r="AA2586" s="1"/>
  <c r="O2587"/>
  <c r="P2587" s="1"/>
  <c r="Q2587" s="1"/>
  <c r="O2588"/>
  <c r="P2588" s="1"/>
  <c r="Q2588" s="1"/>
  <c r="O2589"/>
  <c r="P2589" s="1"/>
  <c r="Q2589" s="1"/>
  <c r="O2590"/>
  <c r="P2590" s="1"/>
  <c r="Q2590" s="1"/>
  <c r="O2591"/>
  <c r="P2591" s="1"/>
  <c r="Q2591" s="1"/>
  <c r="AA2591" s="1"/>
  <c r="O2592"/>
  <c r="P2592" s="1"/>
  <c r="Q2592" s="1"/>
  <c r="O2593"/>
  <c r="P2593" s="1"/>
  <c r="Q2593" s="1"/>
  <c r="O2594"/>
  <c r="P2594" s="1"/>
  <c r="Q2594" s="1"/>
  <c r="O2595"/>
  <c r="P2595" s="1"/>
  <c r="Q2595" s="1"/>
  <c r="O2596"/>
  <c r="P2596" s="1"/>
  <c r="Q2596" s="1"/>
  <c r="AA2596" s="1"/>
  <c r="O2597"/>
  <c r="P2597" s="1"/>
  <c r="Q2597" s="1"/>
  <c r="O2598"/>
  <c r="P2598" s="1"/>
  <c r="Q2598" s="1"/>
  <c r="O2599"/>
  <c r="P2599" s="1"/>
  <c r="Q2599" s="1"/>
  <c r="AA2599" s="1"/>
  <c r="O2600"/>
  <c r="P2600" s="1"/>
  <c r="Q2600" s="1"/>
  <c r="AA2600" s="1"/>
  <c r="O2601"/>
  <c r="P2601" s="1"/>
  <c r="Q2601" s="1"/>
  <c r="O2602"/>
  <c r="P2602" s="1"/>
  <c r="Q2602" s="1"/>
  <c r="AA2602" s="1"/>
  <c r="O2603"/>
  <c r="P2603" s="1"/>
  <c r="Q2603" s="1"/>
  <c r="AA2603" s="1"/>
  <c r="O2604"/>
  <c r="P2604" s="1"/>
  <c r="Q2604" s="1"/>
  <c r="AA2604" s="1"/>
  <c r="O2605"/>
  <c r="P2605" s="1"/>
  <c r="Q2605" s="1"/>
  <c r="AA2605" s="1"/>
  <c r="O2606"/>
  <c r="P2606" s="1"/>
  <c r="Q2606" s="1"/>
  <c r="AA2606" s="1"/>
  <c r="O2607"/>
  <c r="P2607" s="1"/>
  <c r="Q2607" s="1"/>
  <c r="AA2607" s="1"/>
  <c r="O2608"/>
  <c r="P2608" s="1"/>
  <c r="Q2608" s="1"/>
  <c r="AA2608" s="1"/>
  <c r="O2609"/>
  <c r="P2609" s="1"/>
  <c r="Q2609" s="1"/>
  <c r="O2610"/>
  <c r="P2610" s="1"/>
  <c r="Q2610" s="1"/>
  <c r="O2611"/>
  <c r="P2611" s="1"/>
  <c r="Q2611" s="1"/>
  <c r="AA2611" s="1"/>
  <c r="O2612"/>
  <c r="P2612" s="1"/>
  <c r="Q2612" s="1"/>
  <c r="O2613"/>
  <c r="P2613" s="1"/>
  <c r="Q2613" s="1"/>
  <c r="AA2613" s="1"/>
  <c r="O2614"/>
  <c r="P2614" s="1"/>
  <c r="Q2614" s="1"/>
  <c r="AA2614" s="1"/>
  <c r="O2615"/>
  <c r="P2615" s="1"/>
  <c r="Q2615" s="1"/>
  <c r="O2616"/>
  <c r="P2616" s="1"/>
  <c r="Q2616" s="1"/>
  <c r="O2617"/>
  <c r="P2617" s="1"/>
  <c r="O2618"/>
  <c r="P2618" s="1"/>
  <c r="Q2618" s="1"/>
  <c r="AA2618" s="1"/>
  <c r="O2619"/>
  <c r="P2619" s="1"/>
  <c r="Q2619" s="1"/>
  <c r="O2620"/>
  <c r="P2620" s="1"/>
  <c r="Q2620" s="1"/>
  <c r="AA2620" s="1"/>
  <c r="O2621"/>
  <c r="P2621" s="1"/>
  <c r="Q2621" s="1"/>
  <c r="AA2621" s="1"/>
  <c r="O2622"/>
  <c r="P2622" s="1"/>
  <c r="Q2622" s="1"/>
  <c r="AA2622" s="1"/>
  <c r="O2623"/>
  <c r="P2623" s="1"/>
  <c r="Q2623" s="1"/>
  <c r="O2624"/>
  <c r="P2624" s="1"/>
  <c r="Q2624" s="1"/>
  <c r="AA2624" s="1"/>
  <c r="O2625"/>
  <c r="P2625" s="1"/>
  <c r="Q2625" s="1"/>
  <c r="AA2625" s="1"/>
  <c r="O2626"/>
  <c r="P2626" s="1"/>
  <c r="Q2626" s="1"/>
  <c r="O2627"/>
  <c r="P2627" s="1"/>
  <c r="Q2627" s="1"/>
  <c r="O2628"/>
  <c r="P2628" s="1"/>
  <c r="Q2628" s="1"/>
  <c r="O2629"/>
  <c r="P2629" s="1"/>
  <c r="O2630"/>
  <c r="P2630" s="1"/>
  <c r="Q2630" s="1"/>
  <c r="AA2630" s="1"/>
  <c r="O2631"/>
  <c r="P2631" s="1"/>
  <c r="Q2631" s="1"/>
  <c r="AA2631" s="1"/>
  <c r="O2632"/>
  <c r="P2632" s="1"/>
  <c r="Q2632" s="1"/>
  <c r="AA2632" s="1"/>
  <c r="O2633"/>
  <c r="P2633" s="1"/>
  <c r="Q2633" s="1"/>
  <c r="O2634"/>
  <c r="P2634" s="1"/>
  <c r="Q2634" s="1"/>
  <c r="O2635"/>
  <c r="P2635" s="1"/>
  <c r="Q2635" s="1"/>
  <c r="O2636"/>
  <c r="P2636" s="1"/>
  <c r="Q2636" s="1"/>
  <c r="O2637"/>
  <c r="P2637" s="1"/>
  <c r="Q2637" s="1"/>
  <c r="O2638"/>
  <c r="P2638" s="1"/>
  <c r="Q2638" s="1"/>
  <c r="AA2638" s="1"/>
  <c r="O2639"/>
  <c r="P2639" s="1"/>
  <c r="Q2639" s="1"/>
  <c r="O2640"/>
  <c r="P2640" s="1"/>
  <c r="Q2640" s="1"/>
  <c r="O2641"/>
  <c r="P2641" s="1"/>
  <c r="Q2641" s="1"/>
  <c r="AA2641" s="1"/>
  <c r="O2642"/>
  <c r="P2642" s="1"/>
  <c r="Q2642" s="1"/>
  <c r="AA2642" s="1"/>
  <c r="O2643"/>
  <c r="P2643" s="1"/>
  <c r="Q2643" s="1"/>
  <c r="O2644"/>
  <c r="P2644" s="1"/>
  <c r="Q2644" s="1"/>
  <c r="O2645"/>
  <c r="P2645" s="1"/>
  <c r="Q2645" s="1"/>
  <c r="O2646"/>
  <c r="P2646" s="1"/>
  <c r="Q2646" s="1"/>
  <c r="AA2646" s="1"/>
  <c r="O2647"/>
  <c r="P2647" s="1"/>
  <c r="Q2647" s="1"/>
  <c r="O2648"/>
  <c r="P2648" s="1"/>
  <c r="Q2648" s="1"/>
  <c r="O2649"/>
  <c r="P2649" s="1"/>
  <c r="Q2649" s="1"/>
  <c r="O2650"/>
  <c r="P2650" s="1"/>
  <c r="Q2650" s="1"/>
  <c r="O2651"/>
  <c r="P2651" s="1"/>
  <c r="Q2651" s="1"/>
  <c r="O2652"/>
  <c r="P2652" s="1"/>
  <c r="Q2652" s="1"/>
  <c r="O2653"/>
  <c r="P2653" s="1"/>
  <c r="O2654"/>
  <c r="P2654" s="1"/>
  <c r="Q2654" s="1"/>
  <c r="AA2654" s="1"/>
  <c r="O2655"/>
  <c r="P2655" s="1"/>
  <c r="Q2655" s="1"/>
  <c r="O2656"/>
  <c r="P2656" s="1"/>
  <c r="Q2656" s="1"/>
  <c r="O2657"/>
  <c r="P2657" s="1"/>
  <c r="Q2657" s="1"/>
  <c r="AA2657" s="1"/>
  <c r="O2658"/>
  <c r="P2658" s="1"/>
  <c r="Q2658" s="1"/>
  <c r="O2659"/>
  <c r="P2659" s="1"/>
  <c r="Q2659" s="1"/>
  <c r="AA2659" s="1"/>
  <c r="O2660"/>
  <c r="P2660" s="1"/>
  <c r="Q2660" s="1"/>
  <c r="O2661"/>
  <c r="P2661" s="1"/>
  <c r="Q2661" s="1"/>
  <c r="O2662"/>
  <c r="P2662" s="1"/>
  <c r="Q2662" s="1"/>
  <c r="O2663"/>
  <c r="P2663" s="1"/>
  <c r="Q2663" s="1"/>
  <c r="AA2663" s="1"/>
  <c r="O2664"/>
  <c r="P2664" s="1"/>
  <c r="Q2664" s="1"/>
  <c r="O2665"/>
  <c r="P2665" s="1"/>
  <c r="Q2665" s="1"/>
  <c r="AA2665" s="1"/>
  <c r="O2666"/>
  <c r="P2666" s="1"/>
  <c r="Q2666" s="1"/>
  <c r="AA2666" s="1"/>
  <c r="O2667"/>
  <c r="P2667" s="1"/>
  <c r="Q2667" s="1"/>
  <c r="AA2667" s="1"/>
  <c r="O2668"/>
  <c r="P2668" s="1"/>
  <c r="Q2668" s="1"/>
  <c r="O2669"/>
  <c r="P2669" s="1"/>
  <c r="Q2669" s="1"/>
  <c r="O2670"/>
  <c r="P2670" s="1"/>
  <c r="Q2670" s="1"/>
  <c r="O2671"/>
  <c r="P2671" s="1"/>
  <c r="Q2671" s="1"/>
  <c r="O2672"/>
  <c r="P2672" s="1"/>
  <c r="Q2672" s="1"/>
  <c r="O2673"/>
  <c r="P2673" s="1"/>
  <c r="Q2673" s="1"/>
  <c r="O2674"/>
  <c r="P2674" s="1"/>
  <c r="Q2674" s="1"/>
  <c r="O2675"/>
  <c r="P2675" s="1"/>
  <c r="Q2675" s="1"/>
  <c r="O2676"/>
  <c r="P2676" s="1"/>
  <c r="Q2676" s="1"/>
  <c r="AA2676" s="1"/>
  <c r="O2677"/>
  <c r="P2677" s="1"/>
  <c r="Q2677" s="1"/>
  <c r="O2678"/>
  <c r="P2678" s="1"/>
  <c r="Q2678" s="1"/>
  <c r="O2679"/>
  <c r="P2679" s="1"/>
  <c r="Q2679" s="1"/>
  <c r="O2680"/>
  <c r="P2680" s="1"/>
  <c r="Q2680" s="1"/>
  <c r="O2681"/>
  <c r="P2681" s="1"/>
  <c r="Q2681" s="1"/>
  <c r="AA2681" s="1"/>
  <c r="O2682"/>
  <c r="P2682" s="1"/>
  <c r="Q2682" s="1"/>
  <c r="O2683"/>
  <c r="P2683" s="1"/>
  <c r="Q2683" s="1"/>
  <c r="O2684"/>
  <c r="P2684" s="1"/>
  <c r="Q2684" s="1"/>
  <c r="O2685"/>
  <c r="P2685" s="1"/>
  <c r="O2686"/>
  <c r="P2686" s="1"/>
  <c r="Q2686" s="1"/>
  <c r="O2687"/>
  <c r="P2687" s="1"/>
  <c r="Q2687" s="1"/>
  <c r="O2688"/>
  <c r="P2688" s="1"/>
  <c r="Q2688" s="1"/>
  <c r="O2689"/>
  <c r="P2689" s="1"/>
  <c r="Q2689" s="1"/>
  <c r="O2690"/>
  <c r="P2690" s="1"/>
  <c r="Q2690" s="1"/>
  <c r="AA2690" s="1"/>
  <c r="O2691"/>
  <c r="P2691" s="1"/>
  <c r="Q2691" s="1"/>
  <c r="O2692"/>
  <c r="P2692" s="1"/>
  <c r="Q2692" s="1"/>
  <c r="O2693"/>
  <c r="P2693" s="1"/>
  <c r="Q2693" s="1"/>
  <c r="O2694"/>
  <c r="P2694" s="1"/>
  <c r="Q2694" s="1"/>
  <c r="O2695"/>
  <c r="P2695" s="1"/>
  <c r="Q2695" s="1"/>
  <c r="O2696"/>
  <c r="P2696" s="1"/>
  <c r="Q2696" s="1"/>
  <c r="O2697"/>
  <c r="P2697" s="1"/>
  <c r="Q2697" s="1"/>
  <c r="O2698"/>
  <c r="P2698" s="1"/>
  <c r="Q2698" s="1"/>
  <c r="O2699"/>
  <c r="P2699" s="1"/>
  <c r="Q2699" s="1"/>
  <c r="AA2699" s="1"/>
  <c r="O2700"/>
  <c r="P2700" s="1"/>
  <c r="Q2700" s="1"/>
  <c r="O2701"/>
  <c r="P2701" s="1"/>
  <c r="Q2701" s="1"/>
  <c r="O2702"/>
  <c r="P2702" s="1"/>
  <c r="Q2702" s="1"/>
  <c r="O2703"/>
  <c r="P2703" s="1"/>
  <c r="Q2703" s="1"/>
  <c r="O2704"/>
  <c r="P2704" s="1"/>
  <c r="Q2704" s="1"/>
  <c r="O2705"/>
  <c r="P2705" s="1"/>
  <c r="Q2705" s="1"/>
  <c r="AA2705" s="1"/>
  <c r="O2706"/>
  <c r="P2706" s="1"/>
  <c r="Q2706" s="1"/>
  <c r="O2707"/>
  <c r="P2707" s="1"/>
  <c r="Q2707" s="1"/>
  <c r="O2708"/>
  <c r="P2708" s="1"/>
  <c r="Q2708" s="1"/>
  <c r="O2709"/>
  <c r="P2709" s="1"/>
  <c r="O2710"/>
  <c r="P2710" s="1"/>
  <c r="Q2710" s="1"/>
  <c r="O2711"/>
  <c r="P2711" s="1"/>
  <c r="Q2711" s="1"/>
  <c r="O2712"/>
  <c r="P2712" s="1"/>
  <c r="Q2712" s="1"/>
  <c r="O2713"/>
  <c r="P2713" s="1"/>
  <c r="Q2713" s="1"/>
  <c r="O2714"/>
  <c r="P2714" s="1"/>
  <c r="Q2714" s="1"/>
  <c r="AA2714" s="1"/>
  <c r="O2715"/>
  <c r="P2715" s="1"/>
  <c r="Q2715" s="1"/>
  <c r="AA2715" s="1"/>
  <c r="O2716"/>
  <c r="P2716" s="1"/>
  <c r="Q2716" s="1"/>
  <c r="AA2716" s="1"/>
  <c r="O2717"/>
  <c r="P2717" s="1"/>
  <c r="Q2717" s="1"/>
  <c r="O2718"/>
  <c r="P2718" s="1"/>
  <c r="Q2718" s="1"/>
  <c r="AA2718" s="1"/>
  <c r="O2719"/>
  <c r="P2719" s="1"/>
  <c r="Q2719" s="1"/>
  <c r="O2720"/>
  <c r="P2720" s="1"/>
  <c r="Q2720" s="1"/>
  <c r="O2721"/>
  <c r="P2721" s="1"/>
  <c r="Q2721" s="1"/>
  <c r="O2722"/>
  <c r="P2722" s="1"/>
  <c r="Q2722" s="1"/>
  <c r="AA2722" s="1"/>
  <c r="O2723"/>
  <c r="P2723" s="1"/>
  <c r="Q2723" s="1"/>
  <c r="AA2723" s="1"/>
  <c r="O2724"/>
  <c r="P2724" s="1"/>
  <c r="Q2724" s="1"/>
  <c r="O2725"/>
  <c r="P2725" s="1"/>
  <c r="Q2725" s="1"/>
  <c r="AA2725" s="1"/>
  <c r="O2726"/>
  <c r="P2726" s="1"/>
  <c r="Q2726" s="1"/>
  <c r="O2727"/>
  <c r="P2727" s="1"/>
  <c r="Q2727" s="1"/>
  <c r="AA2727" s="1"/>
  <c r="O2728"/>
  <c r="P2728" s="1"/>
  <c r="Q2728" s="1"/>
  <c r="AA2728" s="1"/>
  <c r="O2729"/>
  <c r="P2729" s="1"/>
  <c r="O2730"/>
  <c r="P2730" s="1"/>
  <c r="Q2730" s="1"/>
  <c r="O2731"/>
  <c r="P2731" s="1"/>
  <c r="Q2731" s="1"/>
  <c r="AA2731" s="1"/>
  <c r="O2732"/>
  <c r="P2732" s="1"/>
  <c r="Q2732" s="1"/>
  <c r="AA2732" s="1"/>
  <c r="O2733"/>
  <c r="P2733" s="1"/>
  <c r="Q2733" s="1"/>
  <c r="O2734"/>
  <c r="P2734" s="1"/>
  <c r="Q2734" s="1"/>
  <c r="O2735"/>
  <c r="P2735" s="1"/>
  <c r="Q2735" s="1"/>
  <c r="AA2735" s="1"/>
  <c r="O2736"/>
  <c r="P2736" s="1"/>
  <c r="Q2736" s="1"/>
  <c r="AA2736" s="1"/>
  <c r="O2737"/>
  <c r="P2737" s="1"/>
  <c r="Q2737" s="1"/>
  <c r="O2738"/>
  <c r="P2738" s="1"/>
  <c r="Q2738" s="1"/>
  <c r="O2739"/>
  <c r="P2739" s="1"/>
  <c r="Q2739" s="1"/>
  <c r="O2740"/>
  <c r="P2740" s="1"/>
  <c r="Q2740" s="1"/>
  <c r="O2741"/>
  <c r="P2741" s="1"/>
  <c r="Q2741" s="1"/>
  <c r="AA2741" s="1"/>
  <c r="O2742"/>
  <c r="P2742" s="1"/>
  <c r="Q2742" s="1"/>
  <c r="O2743"/>
  <c r="P2743" s="1"/>
  <c r="Q2743" s="1"/>
  <c r="O2744"/>
  <c r="P2744" s="1"/>
  <c r="Q2744" s="1"/>
  <c r="O2745"/>
  <c r="P2745" s="1"/>
  <c r="Q2745" s="1"/>
  <c r="O2746"/>
  <c r="P2746" s="1"/>
  <c r="Q2746" s="1"/>
  <c r="O2747"/>
  <c r="P2747" s="1"/>
  <c r="Q2747" s="1"/>
  <c r="AA2747" s="1"/>
  <c r="O2748"/>
  <c r="P2748" s="1"/>
  <c r="Q2748" s="1"/>
  <c r="O2749"/>
  <c r="P2749" s="1"/>
  <c r="Q2749" s="1"/>
  <c r="AA2749" s="1"/>
  <c r="O2750"/>
  <c r="P2750" s="1"/>
  <c r="Q2750" s="1"/>
  <c r="O2751"/>
  <c r="P2751" s="1"/>
  <c r="Q2751" s="1"/>
  <c r="AA2751" s="1"/>
  <c r="O2752"/>
  <c r="P2752" s="1"/>
  <c r="Q2752" s="1"/>
  <c r="O2753"/>
  <c r="P2753" s="1"/>
  <c r="Q2753" s="1"/>
  <c r="O2754"/>
  <c r="P2754" s="1"/>
  <c r="Q2754" s="1"/>
  <c r="O2755"/>
  <c r="P2755" s="1"/>
  <c r="Q2755" s="1"/>
  <c r="AA2755" s="1"/>
  <c r="O2756"/>
  <c r="P2756" s="1"/>
  <c r="Q2756" s="1"/>
  <c r="O2757"/>
  <c r="P2757" s="1"/>
  <c r="Q2757" s="1"/>
  <c r="AA2757" s="1"/>
  <c r="O2758"/>
  <c r="P2758" s="1"/>
  <c r="Q2758" s="1"/>
  <c r="O2759"/>
  <c r="P2759" s="1"/>
  <c r="Q2759" s="1"/>
  <c r="AA2759" s="1"/>
  <c r="O2760"/>
  <c r="P2760" s="1"/>
  <c r="Q2760" s="1"/>
  <c r="AA2760" s="1"/>
  <c r="O2761"/>
  <c r="P2761" s="1"/>
  <c r="Q2761" s="1"/>
  <c r="AA2761" s="1"/>
  <c r="O2762"/>
  <c r="P2762" s="1"/>
  <c r="Q2762" s="1"/>
  <c r="O2763"/>
  <c r="P2763" s="1"/>
  <c r="Q2763" s="1"/>
  <c r="O2764"/>
  <c r="P2764" s="1"/>
  <c r="Q2764" s="1"/>
  <c r="O2765"/>
  <c r="P2765" s="1"/>
  <c r="Q2765" s="1"/>
  <c r="AA2765" s="1"/>
  <c r="O2766"/>
  <c r="P2766" s="1"/>
  <c r="Q2766" s="1"/>
  <c r="O2767"/>
  <c r="P2767" s="1"/>
  <c r="Q2767" s="1"/>
  <c r="AA2767" s="1"/>
  <c r="O2768"/>
  <c r="P2768" s="1"/>
  <c r="Q2768" s="1"/>
  <c r="O2769"/>
  <c r="P2769" s="1"/>
  <c r="O2770"/>
  <c r="P2770" s="1"/>
  <c r="Q2770" s="1"/>
  <c r="AA2770" s="1"/>
  <c r="O2771"/>
  <c r="P2771" s="1"/>
  <c r="Q2771" s="1"/>
  <c r="O2772"/>
  <c r="P2772" s="1"/>
  <c r="Q2772" s="1"/>
  <c r="O2773"/>
  <c r="P2773" s="1"/>
  <c r="Q2773" s="1"/>
  <c r="O2774"/>
  <c r="P2774" s="1"/>
  <c r="Q2774" s="1"/>
  <c r="AA2774" s="1"/>
  <c r="O2775"/>
  <c r="P2775" s="1"/>
  <c r="Q2775" s="1"/>
  <c r="O2776"/>
  <c r="P2776" s="1"/>
  <c r="Q2776" s="1"/>
  <c r="AA2776" s="1"/>
  <c r="O2777"/>
  <c r="P2777" s="1"/>
  <c r="Q2777" s="1"/>
  <c r="O2778"/>
  <c r="P2778" s="1"/>
  <c r="Q2778" s="1"/>
  <c r="O2779"/>
  <c r="P2779" s="1"/>
  <c r="Q2779" s="1"/>
  <c r="O2780"/>
  <c r="P2780" s="1"/>
  <c r="Q2780" s="1"/>
  <c r="AA2780" s="1"/>
  <c r="O2781"/>
  <c r="P2781" s="1"/>
  <c r="Q2781" s="1"/>
  <c r="O2782"/>
  <c r="P2782" s="1"/>
  <c r="Q2782" s="1"/>
  <c r="O2783"/>
  <c r="P2783" s="1"/>
  <c r="Q2783" s="1"/>
  <c r="O2784"/>
  <c r="P2784" s="1"/>
  <c r="Q2784" s="1"/>
  <c r="O2785"/>
  <c r="P2785" s="1"/>
  <c r="O2786"/>
  <c r="P2786" s="1"/>
  <c r="Q2786" s="1"/>
  <c r="O2787"/>
  <c r="P2787" s="1"/>
  <c r="Q2787" s="1"/>
  <c r="AA2787" s="1"/>
  <c r="O2788"/>
  <c r="P2788" s="1"/>
  <c r="Q2788" s="1"/>
  <c r="AA2788" s="1"/>
  <c r="O2789"/>
  <c r="P2789" s="1"/>
  <c r="O2790"/>
  <c r="P2790" s="1"/>
  <c r="Q2790" s="1"/>
  <c r="AA2790" s="1"/>
  <c r="O2791"/>
  <c r="P2791" s="1"/>
  <c r="Q2791" s="1"/>
  <c r="O2792"/>
  <c r="P2792" s="1"/>
  <c r="Q2792" s="1"/>
  <c r="O2793"/>
  <c r="P2793" s="1"/>
  <c r="Q2793" s="1"/>
  <c r="O2794"/>
  <c r="P2794" s="1"/>
  <c r="Q2794" s="1"/>
  <c r="AA2794" s="1"/>
  <c r="O2795"/>
  <c r="P2795" s="1"/>
  <c r="Q2795" s="1"/>
  <c r="O2796"/>
  <c r="P2796" s="1"/>
  <c r="Q2796" s="1"/>
  <c r="AA2796" s="1"/>
  <c r="O2797"/>
  <c r="P2797" s="1"/>
  <c r="Q2797" s="1"/>
  <c r="AA2797" s="1"/>
  <c r="O2798"/>
  <c r="P2798" s="1"/>
  <c r="Q2798" s="1"/>
  <c r="O2799"/>
  <c r="P2799" s="1"/>
  <c r="Q2799" s="1"/>
  <c r="O2800"/>
  <c r="P2800" s="1"/>
  <c r="Q2800" s="1"/>
  <c r="O2801"/>
  <c r="P2801" s="1"/>
  <c r="Q2801" s="1"/>
  <c r="AA2801" s="1"/>
  <c r="O2802"/>
  <c r="P2802" s="1"/>
  <c r="Q2802" s="1"/>
  <c r="AA2802" s="1"/>
  <c r="O2803"/>
  <c r="P2803" s="1"/>
  <c r="Q2803" s="1"/>
  <c r="O2804"/>
  <c r="P2804" s="1"/>
  <c r="Q2804" s="1"/>
  <c r="O2805"/>
  <c r="P2805" s="1"/>
  <c r="Q2805" s="1"/>
  <c r="O2806"/>
  <c r="P2806" s="1"/>
  <c r="Q2806" s="1"/>
  <c r="AA2806" s="1"/>
  <c r="O2807"/>
  <c r="P2807" s="1"/>
  <c r="Q2807" s="1"/>
  <c r="O2808"/>
  <c r="P2808" s="1"/>
  <c r="Q2808" s="1"/>
  <c r="O2809"/>
  <c r="P2809" s="1"/>
  <c r="Q2809" s="1"/>
  <c r="O2810"/>
  <c r="P2810" s="1"/>
  <c r="Q2810" s="1"/>
  <c r="O2811"/>
  <c r="P2811" s="1"/>
  <c r="Q2811" s="1"/>
  <c r="O2812"/>
  <c r="P2812" s="1"/>
  <c r="Q2812" s="1"/>
  <c r="O2813"/>
  <c r="P2813" s="1"/>
  <c r="Q2813" s="1"/>
  <c r="AA2813" s="1"/>
  <c r="O2814"/>
  <c r="P2814" s="1"/>
  <c r="Q2814" s="1"/>
  <c r="O2815"/>
  <c r="P2815" s="1"/>
  <c r="Q2815" s="1"/>
  <c r="O2816"/>
  <c r="P2816" s="1"/>
  <c r="Q2816" s="1"/>
  <c r="O2817"/>
  <c r="P2817" s="1"/>
  <c r="Q2817" s="1"/>
  <c r="AA2817" s="1"/>
  <c r="O2818"/>
  <c r="P2818" s="1"/>
  <c r="Q2818" s="1"/>
  <c r="O2819"/>
  <c r="P2819" s="1"/>
  <c r="Q2819" s="1"/>
  <c r="AA2819" s="1"/>
  <c r="O2820"/>
  <c r="P2820" s="1"/>
  <c r="Q2820" s="1"/>
  <c r="AA2820" s="1"/>
  <c r="O2821"/>
  <c r="P2821" s="1"/>
  <c r="Q2821" s="1"/>
  <c r="O2822"/>
  <c r="P2822" s="1"/>
  <c r="Q2822" s="1"/>
  <c r="AA2822" s="1"/>
  <c r="O2823"/>
  <c r="P2823" s="1"/>
  <c r="Q2823" s="1"/>
  <c r="O2824"/>
  <c r="P2824" s="1"/>
  <c r="Q2824" s="1"/>
  <c r="AA2824" s="1"/>
  <c r="O2825"/>
  <c r="P2825" s="1"/>
  <c r="Q2825" s="1"/>
  <c r="O2826"/>
  <c r="P2826" s="1"/>
  <c r="Q2826" s="1"/>
  <c r="AA2826" s="1"/>
  <c r="O2827"/>
  <c r="P2827" s="1"/>
  <c r="Q2827" s="1"/>
  <c r="AA2827" s="1"/>
  <c r="O2828"/>
  <c r="P2828" s="1"/>
  <c r="Q2828" s="1"/>
  <c r="AA2828" s="1"/>
  <c r="O2829"/>
  <c r="P2829" s="1"/>
  <c r="O2830"/>
  <c r="P2830" s="1"/>
  <c r="Q2830" s="1"/>
  <c r="O2831"/>
  <c r="P2831" s="1"/>
  <c r="Q2831" s="1"/>
  <c r="O2832"/>
  <c r="P2832" s="1"/>
  <c r="Q2832" s="1"/>
  <c r="O2833"/>
  <c r="P2833" s="1"/>
  <c r="Q2833" s="1"/>
  <c r="O2834"/>
  <c r="P2834" s="1"/>
  <c r="Q2834" s="1"/>
  <c r="AA2834" s="1"/>
  <c r="O2835"/>
  <c r="P2835" s="1"/>
  <c r="Q2835" s="1"/>
  <c r="O2836"/>
  <c r="P2836" s="1"/>
  <c r="Q2836" s="1"/>
  <c r="AA2836" s="1"/>
  <c r="O2837"/>
  <c r="P2837" s="1"/>
  <c r="Q2837" s="1"/>
  <c r="O2838"/>
  <c r="P2838" s="1"/>
  <c r="Q2838" s="1"/>
  <c r="O2839"/>
  <c r="P2839" s="1"/>
  <c r="Q2839" s="1"/>
  <c r="AA2839" s="1"/>
  <c r="O2840"/>
  <c r="P2840" s="1"/>
  <c r="Q2840" s="1"/>
  <c r="O2841"/>
  <c r="P2841" s="1"/>
  <c r="O2842"/>
  <c r="P2842" s="1"/>
  <c r="Q2842" s="1"/>
  <c r="AA2842" s="1"/>
  <c r="O2843"/>
  <c r="P2843" s="1"/>
  <c r="Q2843" s="1"/>
  <c r="O2844"/>
  <c r="P2844" s="1"/>
  <c r="Q2844" s="1"/>
  <c r="O2845"/>
  <c r="P2845" s="1"/>
  <c r="Q2845" s="1"/>
  <c r="O2846"/>
  <c r="P2846" s="1"/>
  <c r="Q2846" s="1"/>
  <c r="O2847"/>
  <c r="P2847" s="1"/>
  <c r="Q2847" s="1"/>
  <c r="O2848"/>
  <c r="P2848" s="1"/>
  <c r="Q2848" s="1"/>
  <c r="O2849"/>
  <c r="P2849" s="1"/>
  <c r="Q2849" s="1"/>
  <c r="O2850"/>
  <c r="P2850" s="1"/>
  <c r="Q2850" s="1"/>
  <c r="O2851"/>
  <c r="P2851" s="1"/>
  <c r="Q2851" s="1"/>
  <c r="O2852"/>
  <c r="P2852" s="1"/>
  <c r="Q2852" s="1"/>
  <c r="O2853"/>
  <c r="P2853" s="1"/>
  <c r="Q2853" s="1"/>
  <c r="AA2853" s="1"/>
  <c r="O2854"/>
  <c r="P2854" s="1"/>
  <c r="Q2854" s="1"/>
  <c r="AA2854" s="1"/>
  <c r="O2855"/>
  <c r="P2855" s="1"/>
  <c r="Q2855" s="1"/>
  <c r="O2856"/>
  <c r="P2856" s="1"/>
  <c r="Q2856" s="1"/>
  <c r="O2857"/>
  <c r="P2857" s="1"/>
  <c r="Q2857" s="1"/>
  <c r="AA2857" s="1"/>
  <c r="O2858"/>
  <c r="P2858" s="1"/>
  <c r="Q2858" s="1"/>
  <c r="O2859"/>
  <c r="P2859" s="1"/>
  <c r="Q2859" s="1"/>
  <c r="O2860"/>
  <c r="P2860" s="1"/>
  <c r="Q2860" s="1"/>
  <c r="O2861"/>
  <c r="P2861" s="1"/>
  <c r="Q2861" s="1"/>
  <c r="O2862"/>
  <c r="P2862" s="1"/>
  <c r="Q2862" s="1"/>
  <c r="AA2862" s="1"/>
  <c r="O2863"/>
  <c r="P2863" s="1"/>
  <c r="Q2863" s="1"/>
  <c r="O2864"/>
  <c r="P2864" s="1"/>
  <c r="Q2864" s="1"/>
  <c r="O2865"/>
  <c r="P2865" s="1"/>
  <c r="Q2865" s="1"/>
  <c r="O2866"/>
  <c r="P2866" s="1"/>
  <c r="Q2866" s="1"/>
  <c r="O2867"/>
  <c r="P2867" s="1"/>
  <c r="Q2867" s="1"/>
  <c r="AA2867" s="1"/>
  <c r="O2868"/>
  <c r="P2868" s="1"/>
  <c r="Q2868" s="1"/>
  <c r="AA2868" s="1"/>
  <c r="O2869"/>
  <c r="P2869" s="1"/>
  <c r="O2870"/>
  <c r="P2870" s="1"/>
  <c r="Q2870" s="1"/>
  <c r="O2871"/>
  <c r="P2871" s="1"/>
  <c r="Q2871" s="1"/>
  <c r="O2872"/>
  <c r="P2872" s="1"/>
  <c r="Q2872" s="1"/>
  <c r="O2873"/>
  <c r="P2873" s="1"/>
  <c r="Q2873" s="1"/>
  <c r="O2874"/>
  <c r="P2874" s="1"/>
  <c r="Q2874" s="1"/>
  <c r="AA2874" s="1"/>
  <c r="O2875"/>
  <c r="P2875" s="1"/>
  <c r="Q2875" s="1"/>
  <c r="AA2875" s="1"/>
  <c r="O2876"/>
  <c r="P2876" s="1"/>
  <c r="Q2876" s="1"/>
  <c r="O2877"/>
  <c r="P2877" s="1"/>
  <c r="Q2877" s="1"/>
  <c r="O2878"/>
  <c r="P2878" s="1"/>
  <c r="Q2878" s="1"/>
  <c r="O2879"/>
  <c r="P2879" s="1"/>
  <c r="Q2879" s="1"/>
  <c r="O2880"/>
  <c r="P2880" s="1"/>
  <c r="Q2880" s="1"/>
  <c r="O2881"/>
  <c r="P2881" s="1"/>
  <c r="Q2881" s="1"/>
  <c r="O2882"/>
  <c r="P2882" s="1"/>
  <c r="Q2882" s="1"/>
  <c r="O2883"/>
  <c r="P2883" s="1"/>
  <c r="Q2883" s="1"/>
  <c r="O2884"/>
  <c r="P2884" s="1"/>
  <c r="Q2884" s="1"/>
  <c r="O2885"/>
  <c r="P2885" s="1"/>
  <c r="Q2885" s="1"/>
  <c r="AA2885" s="1"/>
  <c r="O2886"/>
  <c r="P2886" s="1"/>
  <c r="Q2886" s="1"/>
  <c r="O2887"/>
  <c r="P2887" s="1"/>
  <c r="Q2887" s="1"/>
  <c r="O2888"/>
  <c r="P2888" s="1"/>
  <c r="Q2888" s="1"/>
  <c r="O2889"/>
  <c r="P2889" s="1"/>
  <c r="Q2889" s="1"/>
  <c r="O2890"/>
  <c r="P2890" s="1"/>
  <c r="Q2890" s="1"/>
  <c r="O2891"/>
  <c r="P2891" s="1"/>
  <c r="Q2891" s="1"/>
  <c r="O2892"/>
  <c r="P2892" s="1"/>
  <c r="Q2892" s="1"/>
  <c r="O2893"/>
  <c r="P2893" s="1"/>
  <c r="O2894"/>
  <c r="P2894" s="1"/>
  <c r="Q2894" s="1"/>
  <c r="O2895"/>
  <c r="P2895" s="1"/>
  <c r="Q2895" s="1"/>
  <c r="O2896"/>
  <c r="P2896" s="1"/>
  <c r="Q2896" s="1"/>
  <c r="AA2896" s="1"/>
  <c r="O2897"/>
  <c r="P2897" s="1"/>
  <c r="Q2897" s="1"/>
  <c r="O2898"/>
  <c r="P2898" s="1"/>
  <c r="Q2898" s="1"/>
  <c r="O2899"/>
  <c r="P2899" s="1"/>
  <c r="Q2899" s="1"/>
  <c r="O2900"/>
  <c r="P2900" s="1"/>
  <c r="Q2900" s="1"/>
  <c r="O2901"/>
  <c r="P2901" s="1"/>
  <c r="Q2901" s="1"/>
  <c r="O2902"/>
  <c r="P2902" s="1"/>
  <c r="Q2902" s="1"/>
  <c r="AA2902" s="1"/>
  <c r="O2903"/>
  <c r="P2903" s="1"/>
  <c r="Q2903" s="1"/>
  <c r="O2904"/>
  <c r="P2904" s="1"/>
  <c r="Q2904" s="1"/>
  <c r="O2905"/>
  <c r="P2905" s="1"/>
  <c r="Q2905" s="1"/>
  <c r="O2906"/>
  <c r="P2906" s="1"/>
  <c r="Q2906" s="1"/>
  <c r="AA2906" s="1"/>
  <c r="O2907"/>
  <c r="P2907" s="1"/>
  <c r="Q2907" s="1"/>
  <c r="O2908"/>
  <c r="P2908" s="1"/>
  <c r="Q2908" s="1"/>
  <c r="O2909"/>
  <c r="P2909" s="1"/>
  <c r="Q2909" s="1"/>
  <c r="O2910"/>
  <c r="P2910" s="1"/>
  <c r="Q2910" s="1"/>
  <c r="O2911"/>
  <c r="P2911" s="1"/>
  <c r="Q2911" s="1"/>
  <c r="AA2911" s="1"/>
  <c r="O2912"/>
  <c r="P2912" s="1"/>
  <c r="Q2912" s="1"/>
  <c r="O2913"/>
  <c r="P2913" s="1"/>
  <c r="Q2913" s="1"/>
  <c r="AA2913" s="1"/>
  <c r="O2914"/>
  <c r="P2914" s="1"/>
  <c r="Q2914" s="1"/>
  <c r="O2915"/>
  <c r="P2915" s="1"/>
  <c r="Q2915" s="1"/>
  <c r="AA2915" s="1"/>
  <c r="O2916"/>
  <c r="P2916" s="1"/>
  <c r="Q2916" s="1"/>
  <c r="O2917"/>
  <c r="P2917" s="1"/>
  <c r="Q2917" s="1"/>
  <c r="O2918"/>
  <c r="P2918" s="1"/>
  <c r="Q2918" s="1"/>
  <c r="O2919"/>
  <c r="P2919" s="1"/>
  <c r="Q2919" s="1"/>
  <c r="O2920"/>
  <c r="P2920" s="1"/>
  <c r="Q2920" s="1"/>
  <c r="O2921"/>
  <c r="P2921" s="1"/>
  <c r="Q2921" s="1"/>
  <c r="O2922"/>
  <c r="P2922" s="1"/>
  <c r="Q2922" s="1"/>
  <c r="AA2922" s="1"/>
  <c r="O2923"/>
  <c r="P2923" s="1"/>
  <c r="Q2923" s="1"/>
  <c r="AA2923" s="1"/>
  <c r="O2924"/>
  <c r="P2924" s="1"/>
  <c r="Q2924" s="1"/>
  <c r="AA2924" s="1"/>
  <c r="O2925"/>
  <c r="P2925" s="1"/>
  <c r="O2926"/>
  <c r="P2926" s="1"/>
  <c r="Q2926" s="1"/>
  <c r="O2927"/>
  <c r="P2927" s="1"/>
  <c r="Q2927" s="1"/>
  <c r="AA2927" s="1"/>
  <c r="O2928"/>
  <c r="P2928" s="1"/>
  <c r="Q2928" s="1"/>
  <c r="O2929"/>
  <c r="P2929" s="1"/>
  <c r="Q2929" s="1"/>
  <c r="O2930"/>
  <c r="P2930" s="1"/>
  <c r="Q2930" s="1"/>
  <c r="AA2930" s="1"/>
  <c r="O2931"/>
  <c r="P2931" s="1"/>
  <c r="Q2931" s="1"/>
  <c r="O2932"/>
  <c r="P2932" s="1"/>
  <c r="Q2932" s="1"/>
  <c r="O2933"/>
  <c r="P2933" s="1"/>
  <c r="Q2933" s="1"/>
  <c r="O2934"/>
  <c r="P2934" s="1"/>
  <c r="Q2934" s="1"/>
  <c r="O2935"/>
  <c r="P2935" s="1"/>
  <c r="Q2935" s="1"/>
  <c r="O2936"/>
  <c r="P2936" s="1"/>
  <c r="Q2936" s="1"/>
  <c r="AA2936" s="1"/>
  <c r="O2937"/>
  <c r="P2937" s="1"/>
  <c r="Q2937" s="1"/>
  <c r="O2938"/>
  <c r="P2938" s="1"/>
  <c r="Q2938" s="1"/>
  <c r="O2939"/>
  <c r="P2939" s="1"/>
  <c r="Q2939" s="1"/>
  <c r="O2940"/>
  <c r="P2940" s="1"/>
  <c r="Q2940" s="1"/>
  <c r="O2941"/>
  <c r="P2941" s="1"/>
  <c r="Q2941" s="1"/>
  <c r="AA2941" s="1"/>
  <c r="O2942"/>
  <c r="P2942" s="1"/>
  <c r="Q2942" s="1"/>
  <c r="O2943"/>
  <c r="P2943" s="1"/>
  <c r="Q2943" s="1"/>
  <c r="AA2943" s="1"/>
  <c r="O2944"/>
  <c r="P2944" s="1"/>
  <c r="Q2944" s="1"/>
  <c r="O2945"/>
  <c r="P2945" s="1"/>
  <c r="O2946"/>
  <c r="P2946" s="1"/>
  <c r="Q2946" s="1"/>
  <c r="O2947"/>
  <c r="P2947" s="1"/>
  <c r="Q2947" s="1"/>
  <c r="O2948"/>
  <c r="P2948" s="1"/>
  <c r="Q2948" s="1"/>
  <c r="O2949"/>
  <c r="P2949" s="1"/>
  <c r="Q2949" s="1"/>
  <c r="O2950"/>
  <c r="P2950" s="1"/>
  <c r="Q2950" s="1"/>
  <c r="AA2950" s="1"/>
  <c r="O2951"/>
  <c r="P2951" s="1"/>
  <c r="Q2951" s="1"/>
  <c r="AA2951" s="1"/>
  <c r="O2952"/>
  <c r="P2952" s="1"/>
  <c r="Q2952" s="1"/>
  <c r="O2953"/>
  <c r="P2953" s="1"/>
  <c r="Q2953" s="1"/>
  <c r="O2954"/>
  <c r="P2954" s="1"/>
  <c r="Q2954" s="1"/>
  <c r="O2955"/>
  <c r="P2955" s="1"/>
  <c r="Q2955" s="1"/>
  <c r="AA2955" s="1"/>
  <c r="O2956"/>
  <c r="P2956" s="1"/>
  <c r="Q2956" s="1"/>
  <c r="AA2956" s="1"/>
  <c r="O2957"/>
  <c r="P2957" s="1"/>
  <c r="Q2957" s="1"/>
  <c r="AA2957" s="1"/>
  <c r="O2958"/>
  <c r="P2958" s="1"/>
  <c r="Q2958" s="1"/>
  <c r="AA2958" s="1"/>
  <c r="O2959"/>
  <c r="P2959" s="1"/>
  <c r="Q2959" s="1"/>
  <c r="O2960"/>
  <c r="P2960" s="1"/>
  <c r="Q2960" s="1"/>
  <c r="O2961"/>
  <c r="P2961" s="1"/>
  <c r="Q2961" s="1"/>
  <c r="O2962"/>
  <c r="P2962" s="1"/>
  <c r="Q2962" s="1"/>
  <c r="O2963"/>
  <c r="P2963" s="1"/>
  <c r="Q2963" s="1"/>
  <c r="AA2963" s="1"/>
  <c r="O2964"/>
  <c r="P2964" s="1"/>
  <c r="Q2964" s="1"/>
  <c r="AA2964" s="1"/>
  <c r="O2965"/>
  <c r="P2965" s="1"/>
  <c r="Q2965" s="1"/>
  <c r="O2966"/>
  <c r="P2966" s="1"/>
  <c r="Q2966" s="1"/>
  <c r="AA2966" s="1"/>
  <c r="O2967"/>
  <c r="P2967" s="1"/>
  <c r="Q2967" s="1"/>
  <c r="O2968"/>
  <c r="P2968" s="1"/>
  <c r="Q2968" s="1"/>
  <c r="O2969"/>
  <c r="P2969" s="1"/>
  <c r="Q2969" s="1"/>
  <c r="AA2969" s="1"/>
  <c r="O2970"/>
  <c r="P2970" s="1"/>
  <c r="Q2970" s="1"/>
  <c r="O2971"/>
  <c r="P2971" s="1"/>
  <c r="Q2971" s="1"/>
  <c r="O2972"/>
  <c r="P2972" s="1"/>
  <c r="Q2972" s="1"/>
  <c r="O2973"/>
  <c r="P2973" s="1"/>
  <c r="Q2973" s="1"/>
  <c r="O2974"/>
  <c r="P2974" s="1"/>
  <c r="Q2974" s="1"/>
  <c r="AA2974" s="1"/>
  <c r="O2975"/>
  <c r="P2975" s="1"/>
  <c r="Q2975" s="1"/>
  <c r="O2976"/>
  <c r="P2976" s="1"/>
  <c r="Q2976" s="1"/>
  <c r="O2977"/>
  <c r="P2977" s="1"/>
  <c r="O2978"/>
  <c r="P2978" s="1"/>
  <c r="Q2978" s="1"/>
  <c r="AA2978" s="1"/>
  <c r="O2979"/>
  <c r="P2979" s="1"/>
  <c r="Q2979" s="1"/>
  <c r="O2980"/>
  <c r="P2980" s="1"/>
  <c r="Q2980" s="1"/>
  <c r="AA2980" s="1"/>
  <c r="O2981"/>
  <c r="P2981" s="1"/>
  <c r="Q2981" s="1"/>
  <c r="O2982"/>
  <c r="P2982" s="1"/>
  <c r="Q2982" s="1"/>
  <c r="O2983"/>
  <c r="P2983" s="1"/>
  <c r="Q2983" s="1"/>
  <c r="AA2983" s="1"/>
  <c r="O2984"/>
  <c r="P2984" s="1"/>
  <c r="Q2984" s="1"/>
  <c r="AA2984" s="1"/>
  <c r="O2985"/>
  <c r="P2985" s="1"/>
  <c r="Q2985" s="1"/>
  <c r="O2986"/>
  <c r="P2986" s="1"/>
  <c r="Q2986" s="1"/>
  <c r="O2987"/>
  <c r="P2987" s="1"/>
  <c r="Q2987" s="1"/>
  <c r="O2988"/>
  <c r="P2988" s="1"/>
  <c r="Q2988" s="1"/>
  <c r="AA2988" s="1"/>
  <c r="O2989"/>
  <c r="P2989" s="1"/>
  <c r="Q2989" s="1"/>
  <c r="AA2989" s="1"/>
  <c r="O2990"/>
  <c r="P2990" s="1"/>
  <c r="Q2990" s="1"/>
  <c r="O2991"/>
  <c r="P2991" s="1"/>
  <c r="Q2991" s="1"/>
  <c r="AA2991" s="1"/>
  <c r="O2992"/>
  <c r="P2992" s="1"/>
  <c r="Q2992" s="1"/>
  <c r="O2993"/>
  <c r="P2993" s="1"/>
  <c r="Q2993" s="1"/>
  <c r="O2994"/>
  <c r="P2994" s="1"/>
  <c r="Q2994" s="1"/>
  <c r="O2995"/>
  <c r="P2995" s="1"/>
  <c r="Q2995" s="1"/>
  <c r="O2996"/>
  <c r="P2996" s="1"/>
  <c r="Q2996" s="1"/>
  <c r="AA2996" s="1"/>
  <c r="O2997"/>
  <c r="P2997" s="1"/>
  <c r="O2998"/>
  <c r="P2998" s="1"/>
  <c r="Q2998" s="1"/>
  <c r="O2999"/>
  <c r="P2999" s="1"/>
  <c r="Q2999" s="1"/>
  <c r="AA2999" s="1"/>
  <c r="O3000"/>
  <c r="P3000" s="1"/>
  <c r="Q3000" s="1"/>
  <c r="O3001"/>
  <c r="P3001" s="1"/>
  <c r="Q3001" s="1"/>
  <c r="O3002"/>
  <c r="P3002" s="1"/>
  <c r="Q3002" s="1"/>
  <c r="O3003"/>
  <c r="P3003" s="1"/>
  <c r="Q3003" s="1"/>
  <c r="O3004"/>
  <c r="P3004" s="1"/>
  <c r="Q3004" s="1"/>
  <c r="O3005"/>
  <c r="P3005" s="1"/>
  <c r="O3006"/>
  <c r="P3006" s="1"/>
  <c r="Q3006" s="1"/>
  <c r="AA3006" s="1"/>
  <c r="O3007"/>
  <c r="P3007" s="1"/>
  <c r="Q3007" s="1"/>
  <c r="O3008"/>
  <c r="P3008" s="1"/>
  <c r="Q3008" s="1"/>
  <c r="O3009"/>
  <c r="P3009" s="1"/>
  <c r="Q3009" s="1"/>
  <c r="O3010"/>
  <c r="P3010" s="1"/>
  <c r="Q3010" s="1"/>
  <c r="O3011"/>
  <c r="P3011" s="1"/>
  <c r="Q3011" s="1"/>
  <c r="O3012"/>
  <c r="P3012" s="1"/>
  <c r="Q3012" s="1"/>
  <c r="O3013"/>
  <c r="P3013" s="1"/>
  <c r="Q3013" s="1"/>
  <c r="O3014"/>
  <c r="P3014" s="1"/>
  <c r="Q3014" s="1"/>
  <c r="O3015"/>
  <c r="P3015" s="1"/>
  <c r="Q3015" s="1"/>
  <c r="O3016"/>
  <c r="P3016" s="1"/>
  <c r="Q3016" s="1"/>
  <c r="O3017"/>
  <c r="P3017" s="1"/>
  <c r="Q3017" s="1"/>
  <c r="O3018"/>
  <c r="P3018" s="1"/>
  <c r="Q3018" s="1"/>
  <c r="O3019"/>
  <c r="P3019" s="1"/>
  <c r="Q3019" s="1"/>
  <c r="AA3019" s="1"/>
  <c r="O3020"/>
  <c r="P3020" s="1"/>
  <c r="Q3020" s="1"/>
  <c r="AA3020" s="1"/>
  <c r="O3021"/>
  <c r="P3021" s="1"/>
  <c r="Q3021" s="1"/>
  <c r="O3022"/>
  <c r="P3022" s="1"/>
  <c r="Q3022" s="1"/>
  <c r="O3023"/>
  <c r="P3023" s="1"/>
  <c r="Q3023" s="1"/>
  <c r="O3024"/>
  <c r="P3024" s="1"/>
  <c r="Q3024" s="1"/>
  <c r="AA3024" s="1"/>
  <c r="O3025"/>
  <c r="P3025" s="1"/>
  <c r="Q3025" s="1"/>
  <c r="O3026"/>
  <c r="P3026" s="1"/>
  <c r="Q3026" s="1"/>
  <c r="O3027"/>
  <c r="P3027" s="1"/>
  <c r="Q3027" s="1"/>
  <c r="O3028"/>
  <c r="P3028" s="1"/>
  <c r="Q3028" s="1"/>
  <c r="AA3028" s="1"/>
  <c r="O3029"/>
  <c r="P3029" s="1"/>
  <c r="Q3029" s="1"/>
  <c r="AA3029" s="1"/>
  <c r="O3030"/>
  <c r="P3030" s="1"/>
  <c r="Q3030" s="1"/>
  <c r="O3031"/>
  <c r="P3031" s="1"/>
  <c r="Q3031" s="1"/>
  <c r="AA3031" s="1"/>
  <c r="O3032"/>
  <c r="P3032" s="1"/>
  <c r="Q3032" s="1"/>
  <c r="O3033"/>
  <c r="P3033" s="1"/>
  <c r="Q3033" s="1"/>
  <c r="O3034"/>
  <c r="P3034" s="1"/>
  <c r="Q3034" s="1"/>
  <c r="O3035"/>
  <c r="P3035" s="1"/>
  <c r="Q3035" s="1"/>
  <c r="O3036"/>
  <c r="P3036" s="1"/>
  <c r="Q3036" s="1"/>
  <c r="O3037"/>
  <c r="P3037" s="1"/>
  <c r="Q3037" s="1"/>
  <c r="AA3037" s="1"/>
  <c r="O3038"/>
  <c r="P3038" s="1"/>
  <c r="Q3038" s="1"/>
  <c r="AA3038" s="1"/>
  <c r="O3039"/>
  <c r="P3039" s="1"/>
  <c r="Q3039" s="1"/>
  <c r="O3040"/>
  <c r="P3040" s="1"/>
  <c r="Q3040" s="1"/>
  <c r="AA3040" s="1"/>
  <c r="O3041"/>
  <c r="P3041" s="1"/>
  <c r="Q3041" s="1"/>
  <c r="O3042"/>
  <c r="P3042" s="1"/>
  <c r="Q3042" s="1"/>
  <c r="O3043"/>
  <c r="P3043" s="1"/>
  <c r="Q3043" s="1"/>
  <c r="AA3043" s="1"/>
  <c r="O3044"/>
  <c r="P3044" s="1"/>
  <c r="Q3044" s="1"/>
  <c r="O3045"/>
  <c r="P3045" s="1"/>
  <c r="Q3045" s="1"/>
  <c r="O3046"/>
  <c r="P3046" s="1"/>
  <c r="Q3046" s="1"/>
  <c r="O3047"/>
  <c r="P3047" s="1"/>
  <c r="Q3047" s="1"/>
  <c r="AA3047" s="1"/>
  <c r="O3048"/>
  <c r="P3048" s="1"/>
  <c r="Q3048" s="1"/>
  <c r="O3049"/>
  <c r="P3049" s="1"/>
  <c r="Q3049" s="1"/>
  <c r="AA3049" s="1"/>
  <c r="O3050"/>
  <c r="P3050" s="1"/>
  <c r="Q3050" s="1"/>
  <c r="O3051"/>
  <c r="P3051" s="1"/>
  <c r="Q3051" s="1"/>
  <c r="AA3051" s="1"/>
  <c r="O3052"/>
  <c r="P3052" s="1"/>
  <c r="Q3052" s="1"/>
  <c r="AA3052" s="1"/>
  <c r="O3053"/>
  <c r="P3053" s="1"/>
  <c r="O3054"/>
  <c r="P3054" s="1"/>
  <c r="Q3054" s="1"/>
  <c r="O3055"/>
  <c r="P3055" s="1"/>
  <c r="Q3055" s="1"/>
  <c r="O3056"/>
  <c r="P3056" s="1"/>
  <c r="Q3056" s="1"/>
  <c r="O3057"/>
  <c r="P3057" s="1"/>
  <c r="O3058"/>
  <c r="P3058" s="1"/>
  <c r="Q3058" s="1"/>
  <c r="O3059"/>
  <c r="P3059" s="1"/>
  <c r="Q3059" s="1"/>
  <c r="O3060"/>
  <c r="P3060" s="1"/>
  <c r="Q3060" s="1"/>
  <c r="O3061"/>
  <c r="P3061" s="1"/>
  <c r="Q3061" s="1"/>
  <c r="O3062"/>
  <c r="P3062" s="1"/>
  <c r="Q3062" s="1"/>
  <c r="AA3062" s="1"/>
  <c r="O3063"/>
  <c r="P3063" s="1"/>
  <c r="Q3063" s="1"/>
  <c r="AA3063" s="1"/>
  <c r="O3064"/>
  <c r="P3064" s="1"/>
  <c r="Q3064" s="1"/>
  <c r="O3065"/>
  <c r="P3065" s="1"/>
  <c r="Q3065" s="1"/>
  <c r="O3066"/>
  <c r="P3066" s="1"/>
  <c r="Q3066" s="1"/>
  <c r="O3067"/>
  <c r="P3067" s="1"/>
  <c r="Q3067" s="1"/>
  <c r="O3068"/>
  <c r="P3068" s="1"/>
  <c r="Q3068" s="1"/>
  <c r="O3069"/>
  <c r="P3069" s="1"/>
  <c r="Q3069" s="1"/>
  <c r="O3070"/>
  <c r="P3070" s="1"/>
  <c r="Q3070" s="1"/>
  <c r="O3071"/>
  <c r="P3071" s="1"/>
  <c r="Q3071" s="1"/>
  <c r="O3072"/>
  <c r="P3072" s="1"/>
  <c r="Q3072" s="1"/>
  <c r="O3073"/>
  <c r="P3073" s="1"/>
  <c r="Q3073" s="1"/>
  <c r="O3074"/>
  <c r="P3074" s="1"/>
  <c r="Q3074" s="1"/>
  <c r="AA3074" s="1"/>
  <c r="O3075"/>
  <c r="P3075" s="1"/>
  <c r="Q3075" s="1"/>
  <c r="O3076"/>
  <c r="P3076" s="1"/>
  <c r="Q3076" s="1"/>
  <c r="O3077"/>
  <c r="P3077" s="1"/>
  <c r="Q3077" s="1"/>
  <c r="O3078"/>
  <c r="P3078" s="1"/>
  <c r="Q3078" s="1"/>
  <c r="AA3078" s="1"/>
  <c r="O3079"/>
  <c r="P3079" s="1"/>
  <c r="Q3079" s="1"/>
  <c r="O3080"/>
  <c r="P3080" s="1"/>
  <c r="Q3080" s="1"/>
  <c r="O3081"/>
  <c r="P3081" s="1"/>
  <c r="O3082"/>
  <c r="P3082" s="1"/>
  <c r="Q3082" s="1"/>
  <c r="O3083"/>
  <c r="P3083" s="1"/>
  <c r="Q3083" s="1"/>
  <c r="O3084"/>
  <c r="P3084" s="1"/>
  <c r="Q3084" s="1"/>
  <c r="O3085"/>
  <c r="P3085" s="1"/>
  <c r="Q3085" s="1"/>
  <c r="O3086"/>
  <c r="P3086" s="1"/>
  <c r="Q3086" s="1"/>
  <c r="O3087"/>
  <c r="P3087" s="1"/>
  <c r="Q3087" s="1"/>
  <c r="O3088"/>
  <c r="P3088" s="1"/>
  <c r="Q3088" s="1"/>
  <c r="O3089"/>
  <c r="P3089" s="1"/>
  <c r="Q3089" s="1"/>
  <c r="O3090"/>
  <c r="P3090" s="1"/>
  <c r="Q3090" s="1"/>
  <c r="O3091"/>
  <c r="P3091" s="1"/>
  <c r="Q3091" s="1"/>
  <c r="O3092"/>
  <c r="P3092" s="1"/>
  <c r="Q3092" s="1"/>
  <c r="O3093"/>
  <c r="P3093" s="1"/>
  <c r="Q3093" s="1"/>
  <c r="O3094"/>
  <c r="P3094" s="1"/>
  <c r="Q3094" s="1"/>
  <c r="O3095"/>
  <c r="P3095" s="1"/>
  <c r="Q3095" s="1"/>
  <c r="O3096"/>
  <c r="P3096" s="1"/>
  <c r="Q3096" s="1"/>
  <c r="O3097"/>
  <c r="P3097" s="1"/>
  <c r="Q3097" s="1"/>
  <c r="AA3097" s="1"/>
  <c r="O3098"/>
  <c r="P3098" s="1"/>
  <c r="Q3098" s="1"/>
  <c r="O3099"/>
  <c r="P3099" s="1"/>
  <c r="Q3099" s="1"/>
  <c r="O3100"/>
  <c r="P3100" s="1"/>
  <c r="Q3100" s="1"/>
  <c r="O3101"/>
  <c r="P3101" s="1"/>
  <c r="Q3101" s="1"/>
  <c r="AA3101" s="1"/>
  <c r="O3102"/>
  <c r="P3102" s="1"/>
  <c r="Q3102" s="1"/>
  <c r="O3103"/>
  <c r="P3103" s="1"/>
  <c r="Q3103" s="1"/>
  <c r="AA3103" s="1"/>
  <c r="O3104"/>
  <c r="P3104" s="1"/>
  <c r="Q3104" s="1"/>
  <c r="O3105"/>
  <c r="P3105" s="1"/>
  <c r="O3106"/>
  <c r="P3106" s="1"/>
  <c r="Q3106" s="1"/>
  <c r="AA3106" s="1"/>
  <c r="O3107"/>
  <c r="P3107" s="1"/>
  <c r="Q3107" s="1"/>
  <c r="O3108"/>
  <c r="P3108" s="1"/>
  <c r="Q3108" s="1"/>
  <c r="AA3108" s="1"/>
  <c r="O3109"/>
  <c r="P3109" s="1"/>
  <c r="Q3109" s="1"/>
  <c r="AA3109" s="1"/>
  <c r="O3110"/>
  <c r="P3110" s="1"/>
  <c r="Q3110" s="1"/>
  <c r="O3111"/>
  <c r="P3111" s="1"/>
  <c r="Q3111" s="1"/>
  <c r="AA3111" s="1"/>
  <c r="O3112"/>
  <c r="P3112" s="1"/>
  <c r="Q3112" s="1"/>
  <c r="AA3112" s="1"/>
  <c r="O3113"/>
  <c r="P3113" s="1"/>
  <c r="Q3113" s="1"/>
  <c r="O3114"/>
  <c r="P3114" s="1"/>
  <c r="Q3114" s="1"/>
  <c r="O3115"/>
  <c r="P3115" s="1"/>
  <c r="Q3115" s="1"/>
  <c r="AA3115" s="1"/>
  <c r="O3116"/>
  <c r="P3116" s="1"/>
  <c r="Q3116" s="1"/>
  <c r="O3117"/>
  <c r="P3117" s="1"/>
  <c r="Q3117" s="1"/>
  <c r="O3118"/>
  <c r="P3118" s="1"/>
  <c r="Q3118" s="1"/>
  <c r="O3119"/>
  <c r="P3119" s="1"/>
  <c r="Q3119" s="1"/>
  <c r="AA3119" s="1"/>
  <c r="O3120"/>
  <c r="P3120" s="1"/>
  <c r="Q3120" s="1"/>
  <c r="AA3120" s="1"/>
  <c r="O3121"/>
  <c r="P3121" s="1"/>
  <c r="Q3121" s="1"/>
  <c r="O3122"/>
  <c r="P3122" s="1"/>
  <c r="Q3122" s="1"/>
  <c r="O3123"/>
  <c r="P3123" s="1"/>
  <c r="Q3123" s="1"/>
  <c r="O3124"/>
  <c r="P3124" s="1"/>
  <c r="Q3124" s="1"/>
  <c r="AA3124" s="1"/>
  <c r="O3125"/>
  <c r="P3125" s="1"/>
  <c r="Q3125" s="1"/>
  <c r="O3126"/>
  <c r="P3126" s="1"/>
  <c r="Q3126" s="1"/>
  <c r="O3127"/>
  <c r="P3127" s="1"/>
  <c r="Q3127" s="1"/>
  <c r="O3128"/>
  <c r="P3128" s="1"/>
  <c r="Q3128" s="1"/>
  <c r="O3129"/>
  <c r="P3129" s="1"/>
  <c r="Q3129" s="1"/>
  <c r="AA3129" s="1"/>
  <c r="O3130"/>
  <c r="P3130" s="1"/>
  <c r="Q3130" s="1"/>
  <c r="AA3130" s="1"/>
  <c r="O3131"/>
  <c r="P3131" s="1"/>
  <c r="Q3131" s="1"/>
  <c r="O3132"/>
  <c r="P3132" s="1"/>
  <c r="Q3132" s="1"/>
  <c r="O3133"/>
  <c r="P3133" s="1"/>
  <c r="Q3133" s="1"/>
  <c r="O3134"/>
  <c r="P3134" s="1"/>
  <c r="Q3134" s="1"/>
  <c r="AA3134" s="1"/>
  <c r="O3135"/>
  <c r="P3135" s="1"/>
  <c r="Q3135" s="1"/>
  <c r="AA3135" s="1"/>
  <c r="O3136"/>
  <c r="P3136" s="1"/>
  <c r="Q3136" s="1"/>
  <c r="O3137"/>
  <c r="P3137" s="1"/>
  <c r="Q3137" s="1"/>
  <c r="O3138"/>
  <c r="P3138" s="1"/>
  <c r="Q3138" s="1"/>
  <c r="AA3138" s="1"/>
  <c r="O3139"/>
  <c r="P3139" s="1"/>
  <c r="Q3139" s="1"/>
  <c r="O3140"/>
  <c r="P3140" s="1"/>
  <c r="Q3140" s="1"/>
  <c r="AA3140" s="1"/>
  <c r="O3141"/>
  <c r="P3141" s="1"/>
  <c r="O3142"/>
  <c r="P3142" s="1"/>
  <c r="Q3142" s="1"/>
  <c r="AA3142" s="1"/>
  <c r="O3143"/>
  <c r="P3143" s="1"/>
  <c r="Q3143" s="1"/>
  <c r="AA3143" s="1"/>
  <c r="O3144"/>
  <c r="P3144" s="1"/>
  <c r="Q3144" s="1"/>
  <c r="O3145"/>
  <c r="P3145" s="1"/>
  <c r="Q3145" s="1"/>
  <c r="AA3145" s="1"/>
  <c r="O3146"/>
  <c r="P3146" s="1"/>
  <c r="Q3146" s="1"/>
  <c r="O3147"/>
  <c r="P3147" s="1"/>
  <c r="Q3147" s="1"/>
  <c r="O3148"/>
  <c r="P3148" s="1"/>
  <c r="Q3148" s="1"/>
  <c r="AA3148" s="1"/>
  <c r="O3149"/>
  <c r="P3149" s="1"/>
  <c r="Q3149" s="1"/>
  <c r="O3150"/>
  <c r="P3150" s="1"/>
  <c r="Q3150" s="1"/>
  <c r="AA3150" s="1"/>
  <c r="O3151"/>
  <c r="P3151" s="1"/>
  <c r="Q3151" s="1"/>
  <c r="O3152"/>
  <c r="P3152" s="1"/>
  <c r="Q3152" s="1"/>
  <c r="O3153"/>
  <c r="P3153" s="1"/>
  <c r="Q3153" s="1"/>
  <c r="O3154"/>
  <c r="P3154" s="1"/>
  <c r="Q3154" s="1"/>
  <c r="O3155"/>
  <c r="P3155" s="1"/>
  <c r="Q3155" s="1"/>
  <c r="O3156"/>
  <c r="P3156" s="1"/>
  <c r="Q3156" s="1"/>
  <c r="O3157"/>
  <c r="P3157" s="1"/>
  <c r="Q3157" s="1"/>
  <c r="O3158"/>
  <c r="P3158" s="1"/>
  <c r="Q3158" s="1"/>
  <c r="O3159"/>
  <c r="P3159" s="1"/>
  <c r="Q3159" s="1"/>
  <c r="O3160"/>
  <c r="P3160" s="1"/>
  <c r="Q3160" s="1"/>
  <c r="O3161"/>
  <c r="P3161" s="1"/>
  <c r="Q3161" s="1"/>
  <c r="O3162"/>
  <c r="P3162" s="1"/>
  <c r="Q3162" s="1"/>
  <c r="AA3162" s="1"/>
  <c r="O3163"/>
  <c r="P3163" s="1"/>
  <c r="Q3163" s="1"/>
  <c r="O3164"/>
  <c r="P3164" s="1"/>
  <c r="Q3164" s="1"/>
  <c r="O3165"/>
  <c r="P3165" s="1"/>
  <c r="Q3165" s="1"/>
  <c r="O3166"/>
  <c r="P3166" s="1"/>
  <c r="Q3166" s="1"/>
  <c r="AA3166" s="1"/>
  <c r="O3167"/>
  <c r="P3167" s="1"/>
  <c r="Q3167" s="1"/>
  <c r="O3168"/>
  <c r="P3168" s="1"/>
  <c r="Q3168" s="1"/>
  <c r="O3169"/>
  <c r="P3169" s="1"/>
  <c r="Q3169" s="1"/>
  <c r="O3170"/>
  <c r="P3170" s="1"/>
  <c r="Q3170" s="1"/>
  <c r="O3171"/>
  <c r="P3171" s="1"/>
  <c r="Q3171" s="1"/>
  <c r="AA3171" s="1"/>
  <c r="O3172"/>
  <c r="P3172" s="1"/>
  <c r="Q3172" s="1"/>
  <c r="AA3172" s="1"/>
  <c r="O3173"/>
  <c r="P3173" s="1"/>
  <c r="Q3173" s="1"/>
  <c r="O3174"/>
  <c r="P3174" s="1"/>
  <c r="Q3174" s="1"/>
  <c r="O3175"/>
  <c r="P3175" s="1"/>
  <c r="Q3175" s="1"/>
  <c r="AA3175" s="1"/>
  <c r="O3176"/>
  <c r="P3176" s="1"/>
  <c r="Q3176" s="1"/>
  <c r="AA3176" s="1"/>
  <c r="O3177"/>
  <c r="P3177" s="1"/>
  <c r="Q3177" s="1"/>
  <c r="O3178"/>
  <c r="P3178" s="1"/>
  <c r="Q3178" s="1"/>
  <c r="O3179"/>
  <c r="P3179" s="1"/>
  <c r="Q3179" s="1"/>
  <c r="AA3179" s="1"/>
  <c r="O3180"/>
  <c r="P3180" s="1"/>
  <c r="Q3180" s="1"/>
  <c r="O3181"/>
  <c r="P3181" s="1"/>
  <c r="Q3181" s="1"/>
  <c r="O3182"/>
  <c r="P3182" s="1"/>
  <c r="Q3182" s="1"/>
  <c r="O3183"/>
  <c r="P3183" s="1"/>
  <c r="Q3183" s="1"/>
  <c r="O3184"/>
  <c r="P3184" s="1"/>
  <c r="Q3184" s="1"/>
  <c r="O3185"/>
  <c r="P3185" s="1"/>
  <c r="O3186"/>
  <c r="P3186" s="1"/>
  <c r="Q3186" s="1"/>
  <c r="O3187"/>
  <c r="P3187" s="1"/>
  <c r="Q3187" s="1"/>
  <c r="O3188"/>
  <c r="P3188" s="1"/>
  <c r="Q3188" s="1"/>
  <c r="O3189"/>
  <c r="P3189" s="1"/>
  <c r="Q3189" s="1"/>
  <c r="O3190"/>
  <c r="P3190" s="1"/>
  <c r="Q3190" s="1"/>
  <c r="O3191"/>
  <c r="P3191" s="1"/>
  <c r="Q3191" s="1"/>
  <c r="O3192"/>
  <c r="P3192" s="1"/>
  <c r="Q3192" s="1"/>
  <c r="O3193"/>
  <c r="P3193" s="1"/>
  <c r="Q3193" s="1"/>
  <c r="AA3193" s="1"/>
  <c r="O3194"/>
  <c r="P3194" s="1"/>
  <c r="Q3194" s="1"/>
  <c r="O3195"/>
  <c r="P3195" s="1"/>
  <c r="Q3195" s="1"/>
  <c r="O3196"/>
  <c r="P3196" s="1"/>
  <c r="Q3196" s="1"/>
  <c r="AA3196" s="1"/>
  <c r="O3197"/>
  <c r="P3197" s="1"/>
  <c r="Q3197" s="1"/>
  <c r="AA3197" s="1"/>
  <c r="O3198"/>
  <c r="P3198" s="1"/>
  <c r="Q3198" s="1"/>
  <c r="O3199"/>
  <c r="P3199" s="1"/>
  <c r="Q3199" s="1"/>
  <c r="O3200"/>
  <c r="P3200" s="1"/>
  <c r="Q3200" s="1"/>
  <c r="AA3200" s="1"/>
  <c r="O3201"/>
  <c r="P3201" s="1"/>
  <c r="Q3201" s="1"/>
  <c r="AA3201" s="1"/>
  <c r="O3202"/>
  <c r="P3202" s="1"/>
  <c r="Q3202" s="1"/>
  <c r="AA3202" s="1"/>
  <c r="O3203"/>
  <c r="P3203" s="1"/>
  <c r="Q3203" s="1"/>
  <c r="O3204"/>
  <c r="P3204" s="1"/>
  <c r="Q3204" s="1"/>
  <c r="O3205"/>
  <c r="P3205" s="1"/>
  <c r="Q3205" s="1"/>
  <c r="O3206"/>
  <c r="P3206" s="1"/>
  <c r="Q3206" s="1"/>
  <c r="AA3206" s="1"/>
  <c r="O3207"/>
  <c r="P3207" s="1"/>
  <c r="Q3207" s="1"/>
  <c r="O3208"/>
  <c r="P3208" s="1"/>
  <c r="Q3208" s="1"/>
  <c r="O3209"/>
  <c r="P3209" s="1"/>
  <c r="Q3209" s="1"/>
  <c r="AA3209" s="1"/>
  <c r="O3210"/>
  <c r="P3210" s="1"/>
  <c r="Q3210" s="1"/>
  <c r="AA3210" s="1"/>
  <c r="O3211"/>
  <c r="P3211" s="1"/>
  <c r="Q3211" s="1"/>
  <c r="AA3211" s="1"/>
  <c r="O3212"/>
  <c r="P3212" s="1"/>
  <c r="Q3212" s="1"/>
  <c r="O3213"/>
  <c r="P3213" s="1"/>
  <c r="Q3213" s="1"/>
  <c r="O3214"/>
  <c r="P3214" s="1"/>
  <c r="Q3214" s="1"/>
  <c r="O3215"/>
  <c r="P3215" s="1"/>
  <c r="Q3215" s="1"/>
  <c r="AA3215" s="1"/>
  <c r="O3216"/>
  <c r="P3216" s="1"/>
  <c r="Q3216" s="1"/>
  <c r="O3217"/>
  <c r="P3217" s="1"/>
  <c r="Q3217" s="1"/>
  <c r="AA3217" s="1"/>
  <c r="O3218"/>
  <c r="P3218" s="1"/>
  <c r="Q3218" s="1"/>
  <c r="O3219"/>
  <c r="P3219" s="1"/>
  <c r="Q3219" s="1"/>
  <c r="O3220"/>
  <c r="P3220" s="1"/>
  <c r="Q3220" s="1"/>
  <c r="AA3220" s="1"/>
  <c r="O3221"/>
  <c r="P3221" s="1"/>
  <c r="Q3221" s="1"/>
  <c r="O3222"/>
  <c r="P3222" s="1"/>
  <c r="Q3222" s="1"/>
  <c r="O3223"/>
  <c r="P3223" s="1"/>
  <c r="Q3223" s="1"/>
  <c r="O3224"/>
  <c r="P3224" s="1"/>
  <c r="Q3224" s="1"/>
  <c r="O3225"/>
  <c r="P3225" s="1"/>
  <c r="Q3225" s="1"/>
  <c r="AA3225" s="1"/>
  <c r="O3226"/>
  <c r="P3226" s="1"/>
  <c r="Q3226" s="1"/>
  <c r="AA3226" s="1"/>
  <c r="O3227"/>
  <c r="P3227" s="1"/>
  <c r="Q3227" s="1"/>
  <c r="O3228"/>
  <c r="P3228" s="1"/>
  <c r="Q3228" s="1"/>
  <c r="AA3228" s="1"/>
  <c r="O3229"/>
  <c r="P3229" s="1"/>
  <c r="Q3229" s="1"/>
  <c r="AA3229" s="1"/>
  <c r="O3230"/>
  <c r="P3230" s="1"/>
  <c r="Q3230" s="1"/>
  <c r="AA3230" s="1"/>
  <c r="O3231"/>
  <c r="P3231" s="1"/>
  <c r="Q3231" s="1"/>
  <c r="AA3231" s="1"/>
  <c r="O3232"/>
  <c r="P3232" s="1"/>
  <c r="Q3232" s="1"/>
  <c r="O3233"/>
  <c r="P3233" s="1"/>
  <c r="Q3233" s="1"/>
  <c r="O3234"/>
  <c r="P3234" s="1"/>
  <c r="Q3234" s="1"/>
  <c r="AA3234" s="1"/>
  <c r="O3235"/>
  <c r="P3235" s="1"/>
  <c r="Q3235" s="1"/>
  <c r="AA3235" s="1"/>
  <c r="O3236"/>
  <c r="P3236" s="1"/>
  <c r="Q3236" s="1"/>
  <c r="O3237"/>
  <c r="P3237" s="1"/>
  <c r="Q3237" s="1"/>
  <c r="AA3237" s="1"/>
  <c r="O3238"/>
  <c r="P3238" s="1"/>
  <c r="Q3238" s="1"/>
  <c r="O3239"/>
  <c r="P3239" s="1"/>
  <c r="Q3239" s="1"/>
  <c r="O3240"/>
  <c r="P3240" s="1"/>
  <c r="Q3240" s="1"/>
  <c r="O3241"/>
  <c r="P3241" s="1"/>
  <c r="Q3241" s="1"/>
  <c r="AA3241" s="1"/>
  <c r="O3242"/>
  <c r="P3242" s="1"/>
  <c r="Q3242" s="1"/>
  <c r="O3243"/>
  <c r="P3243" s="1"/>
  <c r="Q3243" s="1"/>
  <c r="O3244"/>
  <c r="P3244" s="1"/>
  <c r="Q3244" s="1"/>
  <c r="O3245"/>
  <c r="P3245" s="1"/>
  <c r="Q3245" s="1"/>
  <c r="O3246"/>
  <c r="P3246" s="1"/>
  <c r="Q3246" s="1"/>
  <c r="O3247"/>
  <c r="P3247" s="1"/>
  <c r="Q3247" s="1"/>
  <c r="AA3247" s="1"/>
  <c r="O3248"/>
  <c r="P3248" s="1"/>
  <c r="Q3248" s="1"/>
  <c r="O3249"/>
  <c r="P3249" s="1"/>
  <c r="O3250"/>
  <c r="P3250" s="1"/>
  <c r="Q3250" s="1"/>
  <c r="AA3250" s="1"/>
  <c r="O3251"/>
  <c r="P3251" s="1"/>
  <c r="Q3251" s="1"/>
  <c r="O3252"/>
  <c r="P3252" s="1"/>
  <c r="Q3252" s="1"/>
  <c r="O3253"/>
  <c r="P3253" s="1"/>
  <c r="Q3253" s="1"/>
  <c r="AA3253" s="1"/>
  <c r="O3254"/>
  <c r="P3254" s="1"/>
  <c r="Q3254" s="1"/>
  <c r="O3255"/>
  <c r="P3255" s="1"/>
  <c r="Q3255" s="1"/>
  <c r="O3256"/>
  <c r="P3256" s="1"/>
  <c r="Q3256" s="1"/>
  <c r="O3257"/>
  <c r="P3257" s="1"/>
  <c r="Q3257" s="1"/>
  <c r="O3258"/>
  <c r="P3258" s="1"/>
  <c r="Q3258" s="1"/>
  <c r="O3259"/>
  <c r="P3259" s="1"/>
  <c r="Q3259" s="1"/>
  <c r="O3260"/>
  <c r="P3260" s="1"/>
  <c r="Q3260" s="1"/>
  <c r="O3261"/>
  <c r="P3261" s="1"/>
  <c r="Q3261" s="1"/>
  <c r="O3262"/>
  <c r="P3262" s="1"/>
  <c r="Q3262" s="1"/>
  <c r="O3263"/>
  <c r="P3263" s="1"/>
  <c r="Q3263" s="1"/>
  <c r="O3264"/>
  <c r="P3264" s="1"/>
  <c r="Q3264" s="1"/>
  <c r="O3265"/>
  <c r="P3265" s="1"/>
  <c r="Q3265" s="1"/>
  <c r="O3266"/>
  <c r="P3266" s="1"/>
  <c r="Q3266" s="1"/>
  <c r="AA3266" s="1"/>
  <c r="O3267"/>
  <c r="P3267" s="1"/>
  <c r="Q3267" s="1"/>
  <c r="O3268"/>
  <c r="P3268" s="1"/>
  <c r="Q3268" s="1"/>
  <c r="O3269"/>
  <c r="P3269" s="1"/>
  <c r="Q3269" s="1"/>
  <c r="AA3269" s="1"/>
  <c r="O3270"/>
  <c r="P3270" s="1"/>
  <c r="Q3270" s="1"/>
  <c r="O3271"/>
  <c r="P3271" s="1"/>
  <c r="Q3271" s="1"/>
  <c r="O3272"/>
  <c r="P3272" s="1"/>
  <c r="Q3272" s="1"/>
  <c r="O3273"/>
  <c r="P3273" s="1"/>
  <c r="Q3273" s="1"/>
  <c r="O3274"/>
  <c r="P3274" s="1"/>
  <c r="Q3274" s="1"/>
  <c r="O3275"/>
  <c r="P3275" s="1"/>
  <c r="Q3275" s="1"/>
  <c r="O3276"/>
  <c r="P3276" s="1"/>
  <c r="Q3276" s="1"/>
  <c r="O3277"/>
  <c r="P3277" s="1"/>
  <c r="Q3277" s="1"/>
  <c r="AA3277" s="1"/>
  <c r="O3278"/>
  <c r="P3278" s="1"/>
  <c r="Q3278" s="1"/>
  <c r="O3279"/>
  <c r="P3279" s="1"/>
  <c r="Q3279" s="1"/>
  <c r="O3280"/>
  <c r="P3280" s="1"/>
  <c r="Q3280" s="1"/>
  <c r="O3281"/>
  <c r="P3281" s="1"/>
  <c r="Q3281" s="1"/>
  <c r="O3282"/>
  <c r="P3282" s="1"/>
  <c r="Q3282" s="1"/>
  <c r="AA3282" s="1"/>
  <c r="O3283"/>
  <c r="P3283" s="1"/>
  <c r="Q3283" s="1"/>
  <c r="O3284"/>
  <c r="P3284" s="1"/>
  <c r="Q3284" s="1"/>
  <c r="O3285"/>
  <c r="P3285" s="1"/>
  <c r="Q3285" s="1"/>
  <c r="O3286"/>
  <c r="P3286" s="1"/>
  <c r="Q3286" s="1"/>
  <c r="AA3286" s="1"/>
  <c r="O3287"/>
  <c r="P3287" s="1"/>
  <c r="Q3287" s="1"/>
  <c r="O3288"/>
  <c r="P3288" s="1"/>
  <c r="Q3288" s="1"/>
  <c r="AA3288" s="1"/>
  <c r="O3289"/>
  <c r="P3289" s="1"/>
  <c r="Q3289" s="1"/>
  <c r="AA3289" s="1"/>
  <c r="O3290"/>
  <c r="P3290" s="1"/>
  <c r="Q3290" s="1"/>
  <c r="O3291"/>
  <c r="P3291" s="1"/>
  <c r="Q3291" s="1"/>
  <c r="AA3291" s="1"/>
  <c r="O3292"/>
  <c r="P3292" s="1"/>
  <c r="Q3292" s="1"/>
  <c r="AA3292" s="1"/>
  <c r="O3293"/>
  <c r="P3293" s="1"/>
  <c r="O3294"/>
  <c r="P3294" s="1"/>
  <c r="Q3294" s="1"/>
  <c r="O3295"/>
  <c r="P3295" s="1"/>
  <c r="Q3295" s="1"/>
  <c r="O3296"/>
  <c r="P3296" s="1"/>
  <c r="Q3296" s="1"/>
  <c r="AA3296" s="1"/>
  <c r="O3297"/>
  <c r="P3297" s="1"/>
  <c r="Q3297" s="1"/>
  <c r="AA3297" s="1"/>
  <c r="O3298"/>
  <c r="P3298" s="1"/>
  <c r="Q3298" s="1"/>
  <c r="AA3298" s="1"/>
  <c r="O3299"/>
  <c r="P3299" s="1"/>
  <c r="Q3299" s="1"/>
  <c r="O3300"/>
  <c r="P3300" s="1"/>
  <c r="Q3300" s="1"/>
  <c r="O3301"/>
  <c r="P3301" s="1"/>
  <c r="Q3301" s="1"/>
  <c r="AA3301" s="1"/>
  <c r="O3302"/>
  <c r="P3302" s="1"/>
  <c r="Q3302" s="1"/>
  <c r="O3303"/>
  <c r="P3303" s="1"/>
  <c r="Q3303" s="1"/>
  <c r="AA3303" s="1"/>
  <c r="O3304"/>
  <c r="P3304" s="1"/>
  <c r="Q3304" s="1"/>
  <c r="AA3304" s="1"/>
  <c r="O3305"/>
  <c r="P3305" s="1"/>
  <c r="Q3305" s="1"/>
  <c r="O3306"/>
  <c r="P3306" s="1"/>
  <c r="Q3306" s="1"/>
  <c r="O3307"/>
  <c r="P3307" s="1"/>
  <c r="Q3307" s="1"/>
  <c r="AA3307" s="1"/>
  <c r="O3308"/>
  <c r="P3308" s="1"/>
  <c r="Q3308" s="1"/>
  <c r="O3309"/>
  <c r="P3309" s="1"/>
  <c r="O3310"/>
  <c r="P3310" s="1"/>
  <c r="Q3310" s="1"/>
  <c r="O3311"/>
  <c r="P3311" s="1"/>
  <c r="Q3311" s="1"/>
  <c r="O3312"/>
  <c r="P3312" s="1"/>
  <c r="Q3312" s="1"/>
  <c r="AA3312" s="1"/>
  <c r="O3313"/>
  <c r="P3313" s="1"/>
  <c r="Q3313" s="1"/>
  <c r="O3314"/>
  <c r="P3314" s="1"/>
  <c r="Q3314" s="1"/>
  <c r="O3315"/>
  <c r="P3315" s="1"/>
  <c r="Q3315" s="1"/>
  <c r="O3316"/>
  <c r="P3316" s="1"/>
  <c r="Q3316" s="1"/>
  <c r="O3317"/>
  <c r="P3317" s="1"/>
  <c r="Q3317" s="1"/>
  <c r="O3318"/>
  <c r="P3318" s="1"/>
  <c r="Q3318" s="1"/>
  <c r="O3319"/>
  <c r="P3319" s="1"/>
  <c r="Q3319" s="1"/>
  <c r="O3320"/>
  <c r="P3320" s="1"/>
  <c r="Q3320" s="1"/>
  <c r="O3321"/>
  <c r="P3321" s="1"/>
  <c r="Q3321" s="1"/>
  <c r="O3322"/>
  <c r="P3322" s="1"/>
  <c r="Q3322" s="1"/>
  <c r="AA3322" s="1"/>
  <c r="O3323"/>
  <c r="P3323" s="1"/>
  <c r="Q3323" s="1"/>
  <c r="O3324"/>
  <c r="P3324" s="1"/>
  <c r="Q3324" s="1"/>
  <c r="O3325"/>
  <c r="P3325" s="1"/>
  <c r="Q3325" s="1"/>
  <c r="AA3325" s="1"/>
  <c r="O3326"/>
  <c r="P3326" s="1"/>
  <c r="Q3326" s="1"/>
  <c r="AA3326" s="1"/>
  <c r="O3327"/>
  <c r="P3327" s="1"/>
  <c r="Q3327" s="1"/>
  <c r="AA3327" s="1"/>
  <c r="O3328"/>
  <c r="P3328" s="1"/>
  <c r="Q3328" s="1"/>
  <c r="O3329"/>
  <c r="P3329" s="1"/>
  <c r="Q3329" s="1"/>
  <c r="O3330"/>
  <c r="P3330" s="1"/>
  <c r="Q3330" s="1"/>
  <c r="O3331"/>
  <c r="P3331" s="1"/>
  <c r="Q3331" s="1"/>
  <c r="AA3331" s="1"/>
  <c r="O3332"/>
  <c r="P3332" s="1"/>
  <c r="Q3332" s="1"/>
  <c r="O3333"/>
  <c r="P3333" s="1"/>
  <c r="Q3333" s="1"/>
  <c r="AA3333" s="1"/>
  <c r="O3334"/>
  <c r="P3334" s="1"/>
  <c r="Q3334" s="1"/>
  <c r="O3335"/>
  <c r="P3335" s="1"/>
  <c r="Q3335" s="1"/>
  <c r="AA3335" s="1"/>
  <c r="O3336"/>
  <c r="P3336" s="1"/>
  <c r="Q3336" s="1"/>
  <c r="O3337"/>
  <c r="P3337" s="1"/>
  <c r="Q3337" s="1"/>
  <c r="O3338"/>
  <c r="P3338" s="1"/>
  <c r="Q3338" s="1"/>
  <c r="AA3338" s="1"/>
  <c r="O3339"/>
  <c r="P3339" s="1"/>
  <c r="Q3339" s="1"/>
  <c r="AA3339" s="1"/>
  <c r="O3340"/>
  <c r="P3340" s="1"/>
  <c r="Q3340" s="1"/>
  <c r="AA3340" s="1"/>
  <c r="O3341"/>
  <c r="P3341" s="1"/>
  <c r="Q3341" s="1"/>
  <c r="O3342"/>
  <c r="P3342" s="1"/>
  <c r="Q3342" s="1"/>
  <c r="O3343"/>
  <c r="P3343" s="1"/>
  <c r="Q3343" s="1"/>
  <c r="O3344"/>
  <c r="P3344" s="1"/>
  <c r="Q3344" s="1"/>
  <c r="O3345"/>
  <c r="P3345" s="1"/>
  <c r="Q3345" s="1"/>
  <c r="AA3345" s="1"/>
  <c r="O3346"/>
  <c r="P3346" s="1"/>
  <c r="Q3346" s="1"/>
  <c r="O3347"/>
  <c r="P3347" s="1"/>
  <c r="Q3347" s="1"/>
  <c r="O3348"/>
  <c r="P3348" s="1"/>
  <c r="Q3348" s="1"/>
  <c r="AA3348" s="1"/>
  <c r="O3349"/>
  <c r="P3349" s="1"/>
  <c r="Q3349" s="1"/>
  <c r="AA3349" s="1"/>
  <c r="O3350"/>
  <c r="P3350" s="1"/>
  <c r="Q3350" s="1"/>
  <c r="AA3350" s="1"/>
  <c r="O3351"/>
  <c r="P3351" s="1"/>
  <c r="Q3351" s="1"/>
  <c r="O3352"/>
  <c r="P3352" s="1"/>
  <c r="Q3352" s="1"/>
  <c r="AA3352" s="1"/>
  <c r="O3353"/>
  <c r="P3353" s="1"/>
  <c r="Q3353" s="1"/>
  <c r="O3354"/>
  <c r="P3354" s="1"/>
  <c r="Q3354" s="1"/>
  <c r="O3355"/>
  <c r="P3355" s="1"/>
  <c r="Q3355" s="1"/>
  <c r="O3356"/>
  <c r="P3356" s="1"/>
  <c r="Q3356" s="1"/>
  <c r="O3357"/>
  <c r="P3357" s="1"/>
  <c r="Q3357" s="1"/>
  <c r="AA3357" s="1"/>
  <c r="O3358"/>
  <c r="P3358" s="1"/>
  <c r="Q3358" s="1"/>
  <c r="O3359"/>
  <c r="P3359" s="1"/>
  <c r="Q3359" s="1"/>
  <c r="AA3359" s="1"/>
  <c r="O3360"/>
  <c r="P3360" s="1"/>
  <c r="Q3360" s="1"/>
  <c r="AA3360" s="1"/>
  <c r="O3361"/>
  <c r="P3361" s="1"/>
  <c r="Q3361" s="1"/>
  <c r="AA3361" s="1"/>
  <c r="O3362"/>
  <c r="P3362" s="1"/>
  <c r="Q3362" s="1"/>
  <c r="AA3362" s="1"/>
  <c r="O3363"/>
  <c r="P3363" s="1"/>
  <c r="Q3363" s="1"/>
  <c r="O3364"/>
  <c r="P3364" s="1"/>
  <c r="Q3364" s="1"/>
  <c r="O3365"/>
  <c r="P3365" s="1"/>
  <c r="Q3365" s="1"/>
  <c r="O3366"/>
  <c r="P3366" s="1"/>
  <c r="Q3366" s="1"/>
  <c r="O3367"/>
  <c r="P3367" s="1"/>
  <c r="Q3367" s="1"/>
  <c r="O3368"/>
  <c r="P3368" s="1"/>
  <c r="Q3368" s="1"/>
  <c r="O3369"/>
  <c r="P3369" s="1"/>
  <c r="Q3369" s="1"/>
  <c r="AA3369" s="1"/>
  <c r="O3370"/>
  <c r="P3370" s="1"/>
  <c r="Q3370" s="1"/>
  <c r="AA3370" s="1"/>
  <c r="O3371"/>
  <c r="P3371" s="1"/>
  <c r="Q3371" s="1"/>
  <c r="O3372"/>
  <c r="P3372" s="1"/>
  <c r="Q3372" s="1"/>
  <c r="AA3372" s="1"/>
  <c r="O3373"/>
  <c r="P3373" s="1"/>
  <c r="Q3373" s="1"/>
  <c r="O3374"/>
  <c r="P3374" s="1"/>
  <c r="Q3374" s="1"/>
  <c r="AA3374" s="1"/>
  <c r="O3375"/>
  <c r="P3375" s="1"/>
  <c r="Q3375" s="1"/>
  <c r="AA3375" s="1"/>
  <c r="O3376"/>
  <c r="P3376" s="1"/>
  <c r="Q3376" s="1"/>
  <c r="AA3376" s="1"/>
  <c r="O3377"/>
  <c r="P3377" s="1"/>
  <c r="Q3377" s="1"/>
  <c r="O3378"/>
  <c r="P3378" s="1"/>
  <c r="Q3378" s="1"/>
  <c r="O3379"/>
  <c r="P3379" s="1"/>
  <c r="Q3379" s="1"/>
  <c r="AA3379" s="1"/>
  <c r="O3380"/>
  <c r="P3380" s="1"/>
  <c r="Q3380" s="1"/>
  <c r="AA3380" s="1"/>
  <c r="O3381"/>
  <c r="P3381" s="1"/>
  <c r="Q3381" s="1"/>
  <c r="O3382"/>
  <c r="P3382" s="1"/>
  <c r="Q3382" s="1"/>
  <c r="AA3382" s="1"/>
  <c r="O3383"/>
  <c r="P3383" s="1"/>
  <c r="Q3383" s="1"/>
  <c r="O3384"/>
  <c r="P3384" s="1"/>
  <c r="Q3384" s="1"/>
  <c r="O3385"/>
  <c r="P3385" s="1"/>
  <c r="Q3385" s="1"/>
  <c r="O3386"/>
  <c r="P3386" s="1"/>
  <c r="Q3386" s="1"/>
  <c r="O3387"/>
  <c r="P3387" s="1"/>
  <c r="Q3387" s="1"/>
  <c r="AA3387" s="1"/>
  <c r="O3388"/>
  <c r="P3388" s="1"/>
  <c r="Q3388" s="1"/>
  <c r="O3389"/>
  <c r="P3389" s="1"/>
  <c r="Q3389" s="1"/>
  <c r="AA3389" s="1"/>
  <c r="O3390"/>
  <c r="P3390" s="1"/>
  <c r="Q3390" s="1"/>
  <c r="O3391"/>
  <c r="P3391" s="1"/>
  <c r="Q3391" s="1"/>
  <c r="O3392"/>
  <c r="P3392" s="1"/>
  <c r="Q3392" s="1"/>
  <c r="O3393"/>
  <c r="P3393" s="1"/>
  <c r="Q3393" s="1"/>
  <c r="O3394"/>
  <c r="P3394" s="1"/>
  <c r="Q3394" s="1"/>
  <c r="AA3394" s="1"/>
  <c r="O3395"/>
  <c r="P3395" s="1"/>
  <c r="Q3395" s="1"/>
  <c r="O3396"/>
  <c r="P3396" s="1"/>
  <c r="Q3396" s="1"/>
  <c r="AA3396" s="1"/>
  <c r="O3397"/>
  <c r="P3397" s="1"/>
  <c r="Q3397" s="1"/>
  <c r="AA3397" s="1"/>
  <c r="O3398"/>
  <c r="P3398" s="1"/>
  <c r="Q3398" s="1"/>
  <c r="AA3398" s="1"/>
  <c r="O3399"/>
  <c r="P3399" s="1"/>
  <c r="Q3399" s="1"/>
  <c r="O3400"/>
  <c r="P3400" s="1"/>
  <c r="Q3400" s="1"/>
  <c r="AA3400" s="1"/>
  <c r="O3401"/>
  <c r="P3401" s="1"/>
  <c r="Q3401" s="1"/>
  <c r="AA3401" s="1"/>
  <c r="O3402"/>
  <c r="P3402" s="1"/>
  <c r="Q3402" s="1"/>
  <c r="AA3402" s="1"/>
  <c r="O3403"/>
  <c r="P3403" s="1"/>
  <c r="Q3403" s="1"/>
  <c r="O3404"/>
  <c r="P3404" s="1"/>
  <c r="Q3404" s="1"/>
  <c r="O3405"/>
  <c r="P3405" s="1"/>
  <c r="Q3405" s="1"/>
  <c r="AA3405" s="1"/>
  <c r="O3406"/>
  <c r="P3406" s="1"/>
  <c r="Q3406" s="1"/>
  <c r="O3407"/>
  <c r="P3407" s="1"/>
  <c r="Q3407" s="1"/>
  <c r="O3408"/>
  <c r="P3408" s="1"/>
  <c r="Q3408" s="1"/>
  <c r="O3409"/>
  <c r="P3409" s="1"/>
  <c r="Q3409" s="1"/>
  <c r="O3410"/>
  <c r="P3410" s="1"/>
  <c r="Q3410" s="1"/>
  <c r="O3411"/>
  <c r="P3411" s="1"/>
  <c r="Q3411" s="1"/>
  <c r="O3412"/>
  <c r="P3412" s="1"/>
  <c r="Q3412" s="1"/>
  <c r="AA3412" s="1"/>
  <c r="O3413"/>
  <c r="P3413" s="1"/>
  <c r="Q3413" s="1"/>
  <c r="AA3413" s="1"/>
  <c r="O3414"/>
  <c r="P3414" s="1"/>
  <c r="Q3414" s="1"/>
  <c r="O3415"/>
  <c r="P3415" s="1"/>
  <c r="Q3415" s="1"/>
  <c r="AA3415" s="1"/>
  <c r="O3416"/>
  <c r="P3416" s="1"/>
  <c r="Q3416" s="1"/>
  <c r="O3417"/>
  <c r="P3417" s="1"/>
  <c r="O3418"/>
  <c r="P3418" s="1"/>
  <c r="Q3418" s="1"/>
  <c r="AA3418" s="1"/>
  <c r="O3419"/>
  <c r="P3419" s="1"/>
  <c r="Q3419" s="1"/>
  <c r="AA3419" s="1"/>
  <c r="O3420"/>
  <c r="P3420" s="1"/>
  <c r="Q3420" s="1"/>
  <c r="AA3420" s="1"/>
  <c r="O3421"/>
  <c r="P3421" s="1"/>
  <c r="Q3421" s="1"/>
  <c r="O3422"/>
  <c r="P3422" s="1"/>
  <c r="Q3422" s="1"/>
  <c r="AA3422" s="1"/>
  <c r="O3423"/>
  <c r="P3423" s="1"/>
  <c r="Q3423" s="1"/>
  <c r="O3424"/>
  <c r="P3424" s="1"/>
  <c r="Q3424" s="1"/>
  <c r="AA3424" s="1"/>
  <c r="O3425"/>
  <c r="P3425" s="1"/>
  <c r="Q3425" s="1"/>
  <c r="O3426"/>
  <c r="P3426" s="1"/>
  <c r="Q3426" s="1"/>
  <c r="O3427"/>
  <c r="P3427" s="1"/>
  <c r="Q3427" s="1"/>
  <c r="AA3427" s="1"/>
  <c r="O3428"/>
  <c r="P3428" s="1"/>
  <c r="Q3428" s="1"/>
  <c r="O3429"/>
  <c r="P3429" s="1"/>
  <c r="Q3429" s="1"/>
  <c r="O3430"/>
  <c r="P3430" s="1"/>
  <c r="Q3430" s="1"/>
  <c r="O3431"/>
  <c r="P3431" s="1"/>
  <c r="Q3431" s="1"/>
  <c r="O3432"/>
  <c r="P3432" s="1"/>
  <c r="Q3432" s="1"/>
  <c r="O3433"/>
  <c r="P3433" s="1"/>
  <c r="Q3433" s="1"/>
  <c r="O3434"/>
  <c r="P3434" s="1"/>
  <c r="Q3434" s="1"/>
  <c r="O3435"/>
  <c r="P3435" s="1"/>
  <c r="Q3435" s="1"/>
  <c r="O3436"/>
  <c r="P3436" s="1"/>
  <c r="Q3436" s="1"/>
  <c r="O3437"/>
  <c r="P3437" s="1"/>
  <c r="Q3437" s="1"/>
  <c r="O3438"/>
  <c r="P3438" s="1"/>
  <c r="Q3438" s="1"/>
  <c r="AA3438" s="1"/>
  <c r="O3439"/>
  <c r="P3439" s="1"/>
  <c r="Q3439" s="1"/>
  <c r="O3440"/>
  <c r="P3440" s="1"/>
  <c r="Q3440" s="1"/>
  <c r="O3441"/>
  <c r="P3441" s="1"/>
  <c r="Q3441" s="1"/>
  <c r="O3442"/>
  <c r="P3442" s="1"/>
  <c r="Q3442" s="1"/>
  <c r="O3443"/>
  <c r="P3443" s="1"/>
  <c r="Q3443" s="1"/>
  <c r="AA3443" s="1"/>
  <c r="O3444"/>
  <c r="P3444" s="1"/>
  <c r="Q3444" s="1"/>
  <c r="O3445"/>
  <c r="P3445" s="1"/>
  <c r="Q3445" s="1"/>
  <c r="AA3445" s="1"/>
  <c r="O3446"/>
  <c r="P3446" s="1"/>
  <c r="Q3446" s="1"/>
  <c r="O3447"/>
  <c r="P3447" s="1"/>
  <c r="Q3447" s="1"/>
  <c r="O3448"/>
  <c r="P3448" s="1"/>
  <c r="Q3448" s="1"/>
  <c r="O3449"/>
  <c r="P3449" s="1"/>
  <c r="Q3449" s="1"/>
  <c r="O3450"/>
  <c r="P3450" s="1"/>
  <c r="Q3450" s="1"/>
  <c r="O3451"/>
  <c r="P3451" s="1"/>
  <c r="Q3451" s="1"/>
  <c r="AA3451" s="1"/>
  <c r="O3452"/>
  <c r="P3452" s="1"/>
  <c r="Q3452" s="1"/>
  <c r="O3453"/>
  <c r="P3453" s="1"/>
  <c r="Q3453" s="1"/>
  <c r="O3454"/>
  <c r="P3454" s="1"/>
  <c r="Q3454" s="1"/>
  <c r="AA3454" s="1"/>
  <c r="O3455"/>
  <c r="P3455" s="1"/>
  <c r="Q3455" s="1"/>
  <c r="AA3455" s="1"/>
  <c r="O3456"/>
  <c r="P3456" s="1"/>
  <c r="Q3456" s="1"/>
  <c r="AA3456" s="1"/>
  <c r="O3457"/>
  <c r="P3457" s="1"/>
  <c r="Q3457" s="1"/>
  <c r="O3458"/>
  <c r="P3458" s="1"/>
  <c r="Q3458" s="1"/>
  <c r="O3459"/>
  <c r="P3459" s="1"/>
  <c r="Q3459" s="1"/>
  <c r="O3460"/>
  <c r="P3460" s="1"/>
  <c r="Q3460" s="1"/>
  <c r="O3461"/>
  <c r="P3461" s="1"/>
  <c r="Q3461" s="1"/>
  <c r="O3462"/>
  <c r="P3462" s="1"/>
  <c r="Q3462" s="1"/>
  <c r="O3463"/>
  <c r="P3463" s="1"/>
  <c r="Q3463" s="1"/>
  <c r="O3464"/>
  <c r="P3464" s="1"/>
  <c r="Q3464" s="1"/>
  <c r="AA3464" s="1"/>
  <c r="O3465"/>
  <c r="P3465" s="1"/>
  <c r="Q3465" s="1"/>
  <c r="O3466"/>
  <c r="P3466" s="1"/>
  <c r="Q3466" s="1"/>
  <c r="AA3466" s="1"/>
  <c r="O3467"/>
  <c r="P3467" s="1"/>
  <c r="Q3467" s="1"/>
  <c r="O3468"/>
  <c r="P3468" s="1"/>
  <c r="Q3468" s="1"/>
  <c r="AA3468" s="1"/>
  <c r="O3469"/>
  <c r="P3469" s="1"/>
  <c r="Q3469" s="1"/>
  <c r="AA3469" s="1"/>
  <c r="O3470"/>
  <c r="P3470" s="1"/>
  <c r="Q3470" s="1"/>
  <c r="O3471"/>
  <c r="P3471" s="1"/>
  <c r="Q3471" s="1"/>
  <c r="O3472"/>
  <c r="P3472" s="1"/>
  <c r="Q3472" s="1"/>
  <c r="O3473"/>
  <c r="P3473" s="1"/>
  <c r="Q3473" s="1"/>
  <c r="AA3473" s="1"/>
  <c r="O3474"/>
  <c r="P3474" s="1"/>
  <c r="Q3474" s="1"/>
  <c r="AA3474" s="1"/>
  <c r="O3475"/>
  <c r="P3475" s="1"/>
  <c r="Q3475" s="1"/>
  <c r="O3476"/>
  <c r="P3476" s="1"/>
  <c r="Q3476" s="1"/>
  <c r="AA3476" s="1"/>
  <c r="O3477"/>
  <c r="P3477" s="1"/>
  <c r="Q3477" s="1"/>
  <c r="O3478"/>
  <c r="P3478" s="1"/>
  <c r="Q3478" s="1"/>
  <c r="O3479"/>
  <c r="P3479" s="1"/>
  <c r="Q3479" s="1"/>
  <c r="AA3479" s="1"/>
  <c r="O3480"/>
  <c r="P3480" s="1"/>
  <c r="Q3480" s="1"/>
  <c r="O3481"/>
  <c r="P3481" s="1"/>
  <c r="Q3481" s="1"/>
  <c r="O3482"/>
  <c r="P3482" s="1"/>
  <c r="Q3482" s="1"/>
  <c r="O3483"/>
  <c r="P3483" s="1"/>
  <c r="Q3483" s="1"/>
  <c r="AA3483" s="1"/>
  <c r="O3484"/>
  <c r="P3484" s="1"/>
  <c r="Q3484" s="1"/>
  <c r="AA3484" s="1"/>
  <c r="O3485"/>
  <c r="P3485" s="1"/>
  <c r="Q3485" s="1"/>
  <c r="O3486"/>
  <c r="P3486" s="1"/>
  <c r="Q3486" s="1"/>
  <c r="O3487"/>
  <c r="P3487" s="1"/>
  <c r="Q3487" s="1"/>
  <c r="O3488"/>
  <c r="P3488" s="1"/>
  <c r="Q3488" s="1"/>
  <c r="O3489"/>
  <c r="P3489" s="1"/>
  <c r="Q3489" s="1"/>
  <c r="O3490"/>
  <c r="P3490" s="1"/>
  <c r="Q3490" s="1"/>
  <c r="O3491"/>
  <c r="P3491" s="1"/>
  <c r="Q3491" s="1"/>
  <c r="AA3491" s="1"/>
  <c r="O3492"/>
  <c r="P3492" s="1"/>
  <c r="Q3492" s="1"/>
  <c r="O3493"/>
  <c r="P3493" s="1"/>
  <c r="Q3493" s="1"/>
  <c r="O3494"/>
  <c r="P3494" s="1"/>
  <c r="Q3494" s="1"/>
  <c r="AA3494" s="1"/>
  <c r="O3495"/>
  <c r="P3495" s="1"/>
  <c r="Q3495" s="1"/>
  <c r="O3496"/>
  <c r="P3496" s="1"/>
  <c r="Q3496" s="1"/>
  <c r="AA3496" s="1"/>
  <c r="O3497"/>
  <c r="P3497" s="1"/>
  <c r="Q3497" s="1"/>
  <c r="O3498"/>
  <c r="P3498" s="1"/>
  <c r="Q3498" s="1"/>
  <c r="O3499"/>
  <c r="P3499" s="1"/>
  <c r="Q3499" s="1"/>
  <c r="AA3499" s="1"/>
  <c r="O3500"/>
  <c r="P3500" s="1"/>
  <c r="Q3500" s="1"/>
  <c r="O3501"/>
  <c r="P3501" s="1"/>
  <c r="Q3501" s="1"/>
  <c r="AA3501" s="1"/>
  <c r="O3502"/>
  <c r="P3502" s="1"/>
  <c r="Q3502" s="1"/>
  <c r="O3503"/>
  <c r="P3503" s="1"/>
  <c r="Q3503" s="1"/>
  <c r="O3504"/>
  <c r="P3504" s="1"/>
  <c r="Q3504" s="1"/>
  <c r="AA3504" s="1"/>
  <c r="O3505"/>
  <c r="P3505" s="1"/>
  <c r="O3506"/>
  <c r="P3506" s="1"/>
  <c r="Q3506" s="1"/>
  <c r="AA3506" s="1"/>
  <c r="O3507"/>
  <c r="P3507" s="1"/>
  <c r="Q3507" s="1"/>
  <c r="O3508"/>
  <c r="P3508" s="1"/>
  <c r="Q3508" s="1"/>
  <c r="AA3508" s="1"/>
  <c r="O3509"/>
  <c r="P3509" s="1"/>
  <c r="Q3509" s="1"/>
  <c r="O3510"/>
  <c r="P3510" s="1"/>
  <c r="Q3510" s="1"/>
  <c r="O3511"/>
  <c r="P3511" s="1"/>
  <c r="Q3511" s="1"/>
  <c r="AA3511" s="1"/>
  <c r="O3512"/>
  <c r="P3512" s="1"/>
  <c r="Q3512" s="1"/>
  <c r="AA3512" s="1"/>
  <c r="O3513"/>
  <c r="P3513" s="1"/>
  <c r="Q3513" s="1"/>
  <c r="AA3513" s="1"/>
  <c r="O3514"/>
  <c r="P3514" s="1"/>
  <c r="Q3514" s="1"/>
  <c r="O3515"/>
  <c r="P3515" s="1"/>
  <c r="Q3515" s="1"/>
  <c r="AA3515" s="1"/>
  <c r="O3516"/>
  <c r="P3516" s="1"/>
  <c r="Q3516" s="1"/>
  <c r="O3517"/>
  <c r="P3517" s="1"/>
  <c r="Q3517" s="1"/>
  <c r="AA3517" s="1"/>
  <c r="O3518"/>
  <c r="P3518" s="1"/>
  <c r="Q3518" s="1"/>
  <c r="O3519"/>
  <c r="P3519" s="1"/>
  <c r="Q3519" s="1"/>
  <c r="AA3519" s="1"/>
  <c r="O3520"/>
  <c r="P3520" s="1"/>
  <c r="Q3520" s="1"/>
  <c r="O3521"/>
  <c r="P3521" s="1"/>
  <c r="Q3521" s="1"/>
  <c r="O3522"/>
  <c r="P3522" s="1"/>
  <c r="Q3522" s="1"/>
  <c r="AA3522" s="1"/>
  <c r="O3523"/>
  <c r="P3523" s="1"/>
  <c r="Q3523" s="1"/>
  <c r="O3524"/>
  <c r="P3524" s="1"/>
  <c r="Q3524" s="1"/>
  <c r="AA3524" s="1"/>
  <c r="O3525"/>
  <c r="P3525" s="1"/>
  <c r="Q3525" s="1"/>
  <c r="O3526"/>
  <c r="P3526" s="1"/>
  <c r="Q3526" s="1"/>
  <c r="O3527"/>
  <c r="P3527" s="1"/>
  <c r="Q3527" s="1"/>
  <c r="O3528"/>
  <c r="P3528" s="1"/>
  <c r="Q3528" s="1"/>
  <c r="O3529"/>
  <c r="P3529" s="1"/>
  <c r="Q3529" s="1"/>
  <c r="O3530"/>
  <c r="P3530" s="1"/>
  <c r="Q3530" s="1"/>
  <c r="AA3530" s="1"/>
  <c r="O3531"/>
  <c r="P3531" s="1"/>
  <c r="Q3531" s="1"/>
  <c r="O3532"/>
  <c r="P3532" s="1"/>
  <c r="Q3532" s="1"/>
  <c r="O3533"/>
  <c r="P3533" s="1"/>
  <c r="Q3533" s="1"/>
  <c r="O3534"/>
  <c r="P3534" s="1"/>
  <c r="Q3534" s="1"/>
  <c r="O3535"/>
  <c r="P3535" s="1"/>
  <c r="Q3535" s="1"/>
  <c r="O3536"/>
  <c r="P3536" s="1"/>
  <c r="Q3536" s="1"/>
  <c r="O3537"/>
  <c r="P3537" s="1"/>
  <c r="Q3537" s="1"/>
  <c r="AA3537" s="1"/>
  <c r="O3538"/>
  <c r="P3538" s="1"/>
  <c r="Q3538" s="1"/>
  <c r="AA3538" s="1"/>
  <c r="O3539"/>
  <c r="P3539" s="1"/>
  <c r="Q3539" s="1"/>
  <c r="O3540"/>
  <c r="P3540" s="1"/>
  <c r="Q3540" s="1"/>
  <c r="O3541"/>
  <c r="P3541" s="1"/>
  <c r="Q3541" s="1"/>
  <c r="O3542"/>
  <c r="P3542" s="1"/>
  <c r="Q3542" s="1"/>
  <c r="AA3542" s="1"/>
  <c r="O3543"/>
  <c r="P3543" s="1"/>
  <c r="Q3543" s="1"/>
  <c r="O3544"/>
  <c r="P3544" s="1"/>
  <c r="Q3544" s="1"/>
  <c r="O3545"/>
  <c r="P3545" s="1"/>
  <c r="Q3545" s="1"/>
  <c r="O3546"/>
  <c r="P3546" s="1"/>
  <c r="Q3546" s="1"/>
  <c r="AA3546" s="1"/>
  <c r="O3547"/>
  <c r="P3547" s="1"/>
  <c r="Q3547" s="1"/>
  <c r="O3548"/>
  <c r="P3548" s="1"/>
  <c r="Q3548" s="1"/>
  <c r="O3549"/>
  <c r="P3549" s="1"/>
  <c r="Q3549" s="1"/>
  <c r="AA3549" s="1"/>
  <c r="O3550"/>
  <c r="P3550" s="1"/>
  <c r="Q3550" s="1"/>
  <c r="O3551"/>
  <c r="P3551" s="1"/>
  <c r="Q3551" s="1"/>
  <c r="AA3551" s="1"/>
  <c r="O3552"/>
  <c r="P3552" s="1"/>
  <c r="Q3552" s="1"/>
  <c r="O3553"/>
  <c r="P3553" s="1"/>
  <c r="Q3553" s="1"/>
  <c r="O3554"/>
  <c r="P3554" s="1"/>
  <c r="Q3554" s="1"/>
  <c r="AA3554" s="1"/>
  <c r="O3555"/>
  <c r="P3555" s="1"/>
  <c r="Q3555" s="1"/>
  <c r="O3556"/>
  <c r="P3556" s="1"/>
  <c r="Q3556" s="1"/>
  <c r="O3557"/>
  <c r="P3557" s="1"/>
  <c r="Q3557" s="1"/>
  <c r="O3558"/>
  <c r="P3558" s="1"/>
  <c r="Q3558" s="1"/>
  <c r="O3559"/>
  <c r="P3559" s="1"/>
  <c r="Q3559" s="1"/>
  <c r="O3560"/>
  <c r="P3560" s="1"/>
  <c r="Q3560" s="1"/>
  <c r="AA3560" s="1"/>
  <c r="O3561"/>
  <c r="P3561" s="1"/>
  <c r="Q3561" s="1"/>
  <c r="AA3561" s="1"/>
  <c r="O3562"/>
  <c r="P3562" s="1"/>
  <c r="Q3562" s="1"/>
  <c r="O3563"/>
  <c r="P3563" s="1"/>
  <c r="Q3563" s="1"/>
  <c r="O3564"/>
  <c r="P3564" s="1"/>
  <c r="Q3564" s="1"/>
  <c r="O3565"/>
  <c r="P3565" s="1"/>
  <c r="Q3565" s="1"/>
  <c r="O3566"/>
  <c r="P3566" s="1"/>
  <c r="Q3566" s="1"/>
  <c r="AA3566" s="1"/>
  <c r="O3567"/>
  <c r="P3567" s="1"/>
  <c r="Q3567" s="1"/>
  <c r="AA3567" s="1"/>
  <c r="O3568"/>
  <c r="P3568" s="1"/>
  <c r="Q3568" s="1"/>
  <c r="AA3568" s="1"/>
  <c r="O3569"/>
  <c r="P3569" s="1"/>
  <c r="Q3569" s="1"/>
  <c r="O3570"/>
  <c r="P3570" s="1"/>
  <c r="Q3570" s="1"/>
  <c r="O3571"/>
  <c r="P3571" s="1"/>
  <c r="Q3571" s="1"/>
  <c r="O3572"/>
  <c r="P3572" s="1"/>
  <c r="Q3572" s="1"/>
  <c r="AA3572" s="1"/>
  <c r="O3573"/>
  <c r="P3573" s="1"/>
  <c r="Q3573" s="1"/>
  <c r="O3574"/>
  <c r="P3574" s="1"/>
  <c r="Q3574" s="1"/>
  <c r="O3575"/>
  <c r="P3575" s="1"/>
  <c r="Q3575" s="1"/>
  <c r="AA3575" s="1"/>
  <c r="O3576"/>
  <c r="P3576" s="1"/>
  <c r="Q3576" s="1"/>
  <c r="AA3576" s="1"/>
  <c r="O3577"/>
  <c r="P3577" s="1"/>
  <c r="Q3577" s="1"/>
  <c r="O3578"/>
  <c r="P3578" s="1"/>
  <c r="Q3578" s="1"/>
  <c r="AA3578" s="1"/>
  <c r="O3579"/>
  <c r="P3579" s="1"/>
  <c r="Q3579" s="1"/>
  <c r="AA3579" s="1"/>
  <c r="O3580"/>
  <c r="P3580" s="1"/>
  <c r="Q3580" s="1"/>
  <c r="O3581"/>
  <c r="P3581" s="1"/>
  <c r="Q3581" s="1"/>
  <c r="O3582"/>
  <c r="P3582" s="1"/>
  <c r="Q3582" s="1"/>
  <c r="AA3582" s="1"/>
  <c r="O3583"/>
  <c r="P3583" s="1"/>
  <c r="Q3583" s="1"/>
  <c r="O3584"/>
  <c r="P3584" s="1"/>
  <c r="Q3584" s="1"/>
  <c r="AA3584" s="1"/>
  <c r="O3585"/>
  <c r="P3585" s="1"/>
  <c r="O3586"/>
  <c r="P3586" s="1"/>
  <c r="Q3586" s="1"/>
  <c r="AA3586" s="1"/>
  <c r="O3587"/>
  <c r="P3587" s="1"/>
  <c r="Q3587" s="1"/>
  <c r="AA3587" s="1"/>
  <c r="O3588"/>
  <c r="P3588" s="1"/>
  <c r="Q3588" s="1"/>
  <c r="O3589"/>
  <c r="P3589" s="1"/>
  <c r="Q3589" s="1"/>
  <c r="O3590"/>
  <c r="P3590" s="1"/>
  <c r="Q3590" s="1"/>
  <c r="AA3590" s="1"/>
  <c r="O3591"/>
  <c r="P3591" s="1"/>
  <c r="Q3591" s="1"/>
  <c r="AA3591" s="1"/>
  <c r="O3592"/>
  <c r="P3592" s="1"/>
  <c r="Q3592" s="1"/>
  <c r="O3593"/>
  <c r="P3593" s="1"/>
  <c r="Q3593" s="1"/>
  <c r="AA3593" s="1"/>
  <c r="O3594"/>
  <c r="P3594" s="1"/>
  <c r="Q3594" s="1"/>
  <c r="O3595"/>
  <c r="P3595" s="1"/>
  <c r="Q3595" s="1"/>
  <c r="O3596"/>
  <c r="P3596" s="1"/>
  <c r="Q3596" s="1"/>
  <c r="O3597"/>
  <c r="P3597" s="1"/>
  <c r="Q3597" s="1"/>
  <c r="O3598"/>
  <c r="P3598" s="1"/>
  <c r="Q3598" s="1"/>
  <c r="O3599"/>
  <c r="P3599" s="1"/>
  <c r="Q3599" s="1"/>
  <c r="O3600"/>
  <c r="P3600" s="1"/>
  <c r="Q3600" s="1"/>
  <c r="O3601"/>
  <c r="P3601" s="1"/>
  <c r="Q3601" s="1"/>
  <c r="AA3601" s="1"/>
  <c r="O3602"/>
  <c r="P3602" s="1"/>
  <c r="Q3602" s="1"/>
  <c r="O3603"/>
  <c r="P3603" s="1"/>
  <c r="Q3603" s="1"/>
  <c r="AA3603" s="1"/>
  <c r="O3604"/>
  <c r="P3604" s="1"/>
  <c r="Q3604" s="1"/>
  <c r="O3605"/>
  <c r="P3605" s="1"/>
  <c r="Q3605" s="1"/>
  <c r="O3606"/>
  <c r="P3606" s="1"/>
  <c r="Q3606" s="1"/>
  <c r="O3607"/>
  <c r="P3607" s="1"/>
  <c r="Q3607" s="1"/>
  <c r="O3608"/>
  <c r="P3608" s="1"/>
  <c r="Q3608" s="1"/>
  <c r="AA3608" s="1"/>
  <c r="O3609"/>
  <c r="P3609" s="1"/>
  <c r="Q3609" s="1"/>
  <c r="O3610"/>
  <c r="P3610" s="1"/>
  <c r="Q3610" s="1"/>
  <c r="O3611"/>
  <c r="P3611" s="1"/>
  <c r="Q3611" s="1"/>
  <c r="AA3611" s="1"/>
  <c r="O3612"/>
  <c r="P3612" s="1"/>
  <c r="Q3612" s="1"/>
  <c r="O3613"/>
  <c r="P3613" s="1"/>
  <c r="Q3613" s="1"/>
  <c r="AA3613" s="1"/>
  <c r="O3614"/>
  <c r="P3614" s="1"/>
  <c r="Q3614" s="1"/>
  <c r="AA3614" s="1"/>
  <c r="O3615"/>
  <c r="P3615" s="1"/>
  <c r="Q3615" s="1"/>
  <c r="AA3615" s="1"/>
  <c r="O3616"/>
  <c r="P3616" s="1"/>
  <c r="Q3616" s="1"/>
  <c r="O3617"/>
  <c r="P3617" s="1"/>
  <c r="Q3617" s="1"/>
  <c r="AA3617" s="1"/>
  <c r="O3618"/>
  <c r="P3618" s="1"/>
  <c r="Q3618" s="1"/>
  <c r="O3619"/>
  <c r="P3619" s="1"/>
  <c r="Q3619" s="1"/>
  <c r="O3620"/>
  <c r="P3620" s="1"/>
  <c r="Q3620" s="1"/>
  <c r="O3621"/>
  <c r="P3621" s="1"/>
  <c r="Q3621" s="1"/>
  <c r="O3622"/>
  <c r="P3622" s="1"/>
  <c r="Q3622" s="1"/>
  <c r="O3623"/>
  <c r="P3623" s="1"/>
  <c r="Q3623" s="1"/>
  <c r="O3624"/>
  <c r="P3624" s="1"/>
  <c r="Q3624" s="1"/>
  <c r="O3625"/>
  <c r="P3625" s="1"/>
  <c r="Q3625" s="1"/>
  <c r="O3626"/>
  <c r="P3626" s="1"/>
  <c r="Q3626" s="1"/>
  <c r="O3627"/>
  <c r="P3627" s="1"/>
  <c r="Q3627" s="1"/>
  <c r="O3628"/>
  <c r="P3628" s="1"/>
  <c r="Q3628" s="1"/>
  <c r="O3629"/>
  <c r="P3629" s="1"/>
  <c r="Q3629" s="1"/>
  <c r="O3630"/>
  <c r="P3630" s="1"/>
  <c r="Q3630" s="1"/>
  <c r="O3631"/>
  <c r="P3631" s="1"/>
  <c r="Q3631" s="1"/>
  <c r="O3632"/>
  <c r="P3632" s="1"/>
  <c r="Q3632" s="1"/>
  <c r="O3633"/>
  <c r="P3633" s="1"/>
  <c r="Q3633" s="1"/>
  <c r="O3634"/>
  <c r="P3634" s="1"/>
  <c r="Q3634" s="1"/>
  <c r="O3635"/>
  <c r="P3635" s="1"/>
  <c r="Q3635" s="1"/>
  <c r="O3636"/>
  <c r="P3636" s="1"/>
  <c r="Q3636" s="1"/>
  <c r="O3637"/>
  <c r="P3637" s="1"/>
  <c r="Q3637" s="1"/>
  <c r="O3638"/>
  <c r="P3638" s="1"/>
  <c r="Q3638" s="1"/>
  <c r="O3639"/>
  <c r="P3639" s="1"/>
  <c r="Q3639" s="1"/>
  <c r="O3640"/>
  <c r="P3640" s="1"/>
  <c r="Q3640" s="1"/>
  <c r="O3641"/>
  <c r="P3641" s="1"/>
  <c r="Q3641" s="1"/>
  <c r="O3642"/>
  <c r="P3642" s="1"/>
  <c r="Q3642" s="1"/>
  <c r="AA3642" s="1"/>
  <c r="O3643"/>
  <c r="P3643" s="1"/>
  <c r="Q3643" s="1"/>
  <c r="AA3643" s="1"/>
  <c r="O3644"/>
  <c r="P3644" s="1"/>
  <c r="Q3644" s="1"/>
  <c r="O3645"/>
  <c r="P3645" s="1"/>
  <c r="Q3645" s="1"/>
  <c r="O3646"/>
  <c r="P3646" s="1"/>
  <c r="Q3646" s="1"/>
  <c r="O3647"/>
  <c r="P3647" s="1"/>
  <c r="Q3647" s="1"/>
  <c r="O3648"/>
  <c r="P3648" s="1"/>
  <c r="Q3648" s="1"/>
  <c r="O3649"/>
  <c r="P3649" s="1"/>
  <c r="Q3649" s="1"/>
  <c r="O3650"/>
  <c r="P3650" s="1"/>
  <c r="Q3650" s="1"/>
  <c r="O3651"/>
  <c r="P3651" s="1"/>
  <c r="Q3651" s="1"/>
  <c r="O3652"/>
  <c r="P3652" s="1"/>
  <c r="Q3652" s="1"/>
  <c r="O3653"/>
  <c r="P3653" s="1"/>
  <c r="Q3653" s="1"/>
  <c r="O3654"/>
  <c r="P3654" s="1"/>
  <c r="Q3654" s="1"/>
  <c r="O3655"/>
  <c r="P3655" s="1"/>
  <c r="Q3655" s="1"/>
  <c r="O3656"/>
  <c r="P3656" s="1"/>
  <c r="Q3656" s="1"/>
  <c r="O3657"/>
  <c r="P3657" s="1"/>
  <c r="Q3657" s="1"/>
  <c r="O3658"/>
  <c r="P3658" s="1"/>
  <c r="Q3658" s="1"/>
  <c r="O3659"/>
  <c r="P3659" s="1"/>
  <c r="Q3659" s="1"/>
  <c r="O3660"/>
  <c r="P3660" s="1"/>
  <c r="Q3660" s="1"/>
  <c r="O3661"/>
  <c r="P3661" s="1"/>
  <c r="Q3661" s="1"/>
  <c r="O3662"/>
  <c r="P3662" s="1"/>
  <c r="Q3662" s="1"/>
  <c r="O3663"/>
  <c r="P3663" s="1"/>
  <c r="Q3663" s="1"/>
  <c r="AA3663" s="1"/>
  <c r="O3664"/>
  <c r="P3664" s="1"/>
  <c r="Q3664" s="1"/>
  <c r="O3665"/>
  <c r="P3665" s="1"/>
  <c r="O3666"/>
  <c r="P3666" s="1"/>
  <c r="Q3666" s="1"/>
  <c r="O3667"/>
  <c r="P3667" s="1"/>
  <c r="Q3667" s="1"/>
  <c r="AA3667" s="1"/>
  <c r="O3668"/>
  <c r="P3668" s="1"/>
  <c r="Q3668" s="1"/>
  <c r="AA3668" s="1"/>
  <c r="O3669"/>
  <c r="P3669" s="1"/>
  <c r="Q3669" s="1"/>
  <c r="O3670"/>
  <c r="P3670" s="1"/>
  <c r="Q3670" s="1"/>
  <c r="AA3670" s="1"/>
  <c r="O3671"/>
  <c r="P3671" s="1"/>
  <c r="Q3671" s="1"/>
  <c r="O3672"/>
  <c r="P3672" s="1"/>
  <c r="Q3672" s="1"/>
  <c r="O3673"/>
  <c r="P3673" s="1"/>
  <c r="Q3673" s="1"/>
  <c r="O3674"/>
  <c r="P3674" s="1"/>
  <c r="Q3674" s="1"/>
  <c r="AA3674" s="1"/>
  <c r="O3675"/>
  <c r="P3675" s="1"/>
  <c r="Q3675" s="1"/>
  <c r="AA3675" s="1"/>
  <c r="O3676"/>
  <c r="P3676" s="1"/>
  <c r="Q3676" s="1"/>
  <c r="O3677"/>
  <c r="P3677" s="1"/>
  <c r="Q3677" s="1"/>
  <c r="AA3677" s="1"/>
  <c r="O3678"/>
  <c r="P3678" s="1"/>
  <c r="Q3678" s="1"/>
  <c r="O3679"/>
  <c r="P3679" s="1"/>
  <c r="Q3679" s="1"/>
  <c r="O3680"/>
  <c r="P3680" s="1"/>
  <c r="Q3680" s="1"/>
  <c r="AA3680" s="1"/>
  <c r="O3681"/>
  <c r="P3681" s="1"/>
  <c r="Q3681" s="1"/>
  <c r="O3682"/>
  <c r="P3682" s="1"/>
  <c r="Q3682" s="1"/>
  <c r="O3683"/>
  <c r="P3683" s="1"/>
  <c r="Q3683" s="1"/>
  <c r="AA3683" s="1"/>
  <c r="O3684"/>
  <c r="P3684" s="1"/>
  <c r="Q3684" s="1"/>
  <c r="O3685"/>
  <c r="P3685" s="1"/>
  <c r="Q3685" s="1"/>
  <c r="AA3685" s="1"/>
  <c r="O3686"/>
  <c r="P3686" s="1"/>
  <c r="Q3686" s="1"/>
  <c r="O3687"/>
  <c r="P3687" s="1"/>
  <c r="Q3687" s="1"/>
  <c r="O3688"/>
  <c r="P3688" s="1"/>
  <c r="Q3688" s="1"/>
  <c r="O3689"/>
  <c r="P3689" s="1"/>
  <c r="Q3689" s="1"/>
  <c r="O3690"/>
  <c r="P3690" s="1"/>
  <c r="Q3690" s="1"/>
  <c r="O3691"/>
  <c r="P3691" s="1"/>
  <c r="Q3691" s="1"/>
  <c r="O3692"/>
  <c r="P3692" s="1"/>
  <c r="Q3692" s="1"/>
  <c r="O3693"/>
  <c r="P3693" s="1"/>
  <c r="Q3693" s="1"/>
  <c r="O3694"/>
  <c r="P3694" s="1"/>
  <c r="Q3694" s="1"/>
  <c r="O3695"/>
  <c r="P3695" s="1"/>
  <c r="Q3695" s="1"/>
  <c r="O3696"/>
  <c r="P3696" s="1"/>
  <c r="Q3696" s="1"/>
  <c r="O3697"/>
  <c r="P3697" s="1"/>
  <c r="Q3697" s="1"/>
  <c r="O3698"/>
  <c r="P3698" s="1"/>
  <c r="Q3698" s="1"/>
  <c r="AA3698" s="1"/>
  <c r="O3699"/>
  <c r="P3699" s="1"/>
  <c r="Q3699" s="1"/>
  <c r="AA3699" s="1"/>
  <c r="O3700"/>
  <c r="P3700" s="1"/>
  <c r="Q3700" s="1"/>
  <c r="O3701"/>
  <c r="P3701" s="1"/>
  <c r="Q3701" s="1"/>
  <c r="O3702"/>
  <c r="P3702" s="1"/>
  <c r="Q3702" s="1"/>
  <c r="AA3702" s="1"/>
  <c r="O3703"/>
  <c r="P3703" s="1"/>
  <c r="Q3703" s="1"/>
  <c r="O3704"/>
  <c r="P3704" s="1"/>
  <c r="Q3704" s="1"/>
  <c r="O3705"/>
  <c r="P3705" s="1"/>
  <c r="Q3705" s="1"/>
  <c r="AA3705" s="1"/>
  <c r="O3706"/>
  <c r="P3706" s="1"/>
  <c r="Q3706" s="1"/>
  <c r="AA3706" s="1"/>
  <c r="O3707"/>
  <c r="P3707" s="1"/>
  <c r="Q3707" s="1"/>
  <c r="AA3707" s="1"/>
  <c r="O3708"/>
  <c r="P3708" s="1"/>
  <c r="Q3708" s="1"/>
  <c r="O3709"/>
  <c r="P3709" s="1"/>
  <c r="Q3709" s="1"/>
  <c r="AA3709" s="1"/>
  <c r="O3710"/>
  <c r="P3710" s="1"/>
  <c r="Q3710" s="1"/>
  <c r="O3711"/>
  <c r="P3711" s="1"/>
  <c r="Q3711" s="1"/>
  <c r="O3712"/>
  <c r="P3712" s="1"/>
  <c r="Q3712" s="1"/>
  <c r="AA3712" s="1"/>
  <c r="O3713"/>
  <c r="P3713" s="1"/>
  <c r="Q3713" s="1"/>
  <c r="AA3713" s="1"/>
  <c r="O3714"/>
  <c r="P3714" s="1"/>
  <c r="Q3714" s="1"/>
  <c r="O3715"/>
  <c r="P3715" s="1"/>
  <c r="Q3715" s="1"/>
  <c r="AA3715" s="1"/>
  <c r="O3716"/>
  <c r="P3716" s="1"/>
  <c r="Q3716" s="1"/>
  <c r="O3717"/>
  <c r="P3717" s="1"/>
  <c r="Q3717" s="1"/>
  <c r="O3718"/>
  <c r="P3718" s="1"/>
  <c r="Q3718" s="1"/>
  <c r="O3719"/>
  <c r="P3719" s="1"/>
  <c r="Q3719" s="1"/>
  <c r="O3720"/>
  <c r="P3720" s="1"/>
  <c r="Q3720" s="1"/>
  <c r="O3721"/>
  <c r="P3721" s="1"/>
  <c r="Q3721" s="1"/>
  <c r="O3722"/>
  <c r="P3722" s="1"/>
  <c r="Q3722" s="1"/>
  <c r="O3723"/>
  <c r="P3723" s="1"/>
  <c r="Q3723" s="1"/>
  <c r="AA3723" s="1"/>
  <c r="O3724"/>
  <c r="P3724" s="1"/>
  <c r="Q3724" s="1"/>
  <c r="O3725"/>
  <c r="P3725" s="1"/>
  <c r="O3726"/>
  <c r="P3726" s="1"/>
  <c r="Q3726" s="1"/>
  <c r="O3727"/>
  <c r="P3727" s="1"/>
  <c r="Q3727" s="1"/>
  <c r="AA3727" s="1"/>
  <c r="O3728"/>
  <c r="P3728" s="1"/>
  <c r="Q3728" s="1"/>
  <c r="O3729"/>
  <c r="P3729" s="1"/>
  <c r="Q3729" s="1"/>
  <c r="AA3729" s="1"/>
  <c r="O3730"/>
  <c r="P3730" s="1"/>
  <c r="Q3730" s="1"/>
  <c r="O3731"/>
  <c r="P3731" s="1"/>
  <c r="Q3731" s="1"/>
  <c r="O3732"/>
  <c r="P3732" s="1"/>
  <c r="Q3732" s="1"/>
  <c r="AA3732" s="1"/>
  <c r="O3733"/>
  <c r="P3733" s="1"/>
  <c r="Q3733" s="1"/>
  <c r="AA3733" s="1"/>
  <c r="O3734"/>
  <c r="P3734" s="1"/>
  <c r="Q3734" s="1"/>
  <c r="O3735"/>
  <c r="P3735" s="1"/>
  <c r="Q3735" s="1"/>
  <c r="AA3735" s="1"/>
  <c r="O3736"/>
  <c r="P3736" s="1"/>
  <c r="Q3736" s="1"/>
  <c r="O3737"/>
  <c r="P3737" s="1"/>
  <c r="Q3737" s="1"/>
  <c r="O3738"/>
  <c r="P3738" s="1"/>
  <c r="Q3738" s="1"/>
  <c r="AA3738" s="1"/>
  <c r="O3739"/>
  <c r="P3739" s="1"/>
  <c r="Q3739" s="1"/>
  <c r="O3740"/>
  <c r="P3740" s="1"/>
  <c r="Q3740" s="1"/>
  <c r="AA3740" s="1"/>
  <c r="O3741"/>
  <c r="P3741" s="1"/>
  <c r="Q3741" s="1"/>
  <c r="AA3741" s="1"/>
  <c r="O3742"/>
  <c r="P3742" s="1"/>
  <c r="Q3742" s="1"/>
  <c r="AA3742" s="1"/>
  <c r="O3743"/>
  <c r="P3743" s="1"/>
  <c r="Q3743" s="1"/>
  <c r="O3744"/>
  <c r="P3744" s="1"/>
  <c r="Q3744" s="1"/>
  <c r="AA3744" s="1"/>
  <c r="O3745"/>
  <c r="P3745" s="1"/>
  <c r="Q3745" s="1"/>
  <c r="O3746"/>
  <c r="P3746" s="1"/>
  <c r="Q3746" s="1"/>
  <c r="O3747"/>
  <c r="P3747" s="1"/>
  <c r="Q3747" s="1"/>
  <c r="O3748"/>
  <c r="P3748" s="1"/>
  <c r="Q3748" s="1"/>
  <c r="O3749"/>
  <c r="P3749" s="1"/>
  <c r="Q3749" s="1"/>
  <c r="AA3749" s="1"/>
  <c r="O3750"/>
  <c r="P3750" s="1"/>
  <c r="Q3750" s="1"/>
  <c r="AA3750" s="1"/>
  <c r="O3751"/>
  <c r="P3751" s="1"/>
  <c r="Q3751" s="1"/>
  <c r="O3752"/>
  <c r="P3752" s="1"/>
  <c r="Q3752" s="1"/>
  <c r="O3753"/>
  <c r="P3753" s="1"/>
  <c r="Q3753" s="1"/>
  <c r="O3754"/>
  <c r="P3754" s="1"/>
  <c r="Q3754" s="1"/>
  <c r="O3755"/>
  <c r="P3755" s="1"/>
  <c r="Q3755" s="1"/>
  <c r="O3756"/>
  <c r="P3756" s="1"/>
  <c r="Q3756" s="1"/>
  <c r="O3757"/>
  <c r="P3757" s="1"/>
  <c r="Q3757" s="1"/>
  <c r="O3758"/>
  <c r="P3758" s="1"/>
  <c r="Q3758" s="1"/>
  <c r="O3759"/>
  <c r="P3759" s="1"/>
  <c r="Q3759" s="1"/>
  <c r="AA3759" s="1"/>
  <c r="O3760"/>
  <c r="P3760" s="1"/>
  <c r="Q3760" s="1"/>
  <c r="O3761"/>
  <c r="P3761" s="1"/>
  <c r="Q3761" s="1"/>
  <c r="O3762"/>
  <c r="P3762" s="1"/>
  <c r="Q3762" s="1"/>
  <c r="O3763"/>
  <c r="P3763" s="1"/>
  <c r="Q3763" s="1"/>
  <c r="O3764"/>
  <c r="P3764" s="1"/>
  <c r="Q3764" s="1"/>
  <c r="O3765"/>
  <c r="P3765" s="1"/>
  <c r="Q3765" s="1"/>
  <c r="O3766"/>
  <c r="P3766" s="1"/>
  <c r="Q3766" s="1"/>
  <c r="O3767"/>
  <c r="P3767" s="1"/>
  <c r="Q3767" s="1"/>
  <c r="O3768"/>
  <c r="P3768" s="1"/>
  <c r="Q3768" s="1"/>
  <c r="AA3768" s="1"/>
  <c r="O3769"/>
  <c r="P3769" s="1"/>
  <c r="Q3769" s="1"/>
  <c r="AA3769" s="1"/>
  <c r="O3770"/>
  <c r="P3770" s="1"/>
  <c r="Q3770" s="1"/>
  <c r="O3771"/>
  <c r="P3771" s="1"/>
  <c r="Q3771" s="1"/>
  <c r="AA3771" s="1"/>
  <c r="O3772"/>
  <c r="P3772" s="1"/>
  <c r="Q3772" s="1"/>
  <c r="O3773"/>
  <c r="P3773" s="1"/>
  <c r="Q3773" s="1"/>
  <c r="O3774"/>
  <c r="P3774" s="1"/>
  <c r="Q3774" s="1"/>
  <c r="O3775"/>
  <c r="P3775" s="1"/>
  <c r="Q3775" s="1"/>
  <c r="O3776"/>
  <c r="P3776" s="1"/>
  <c r="Q3776" s="1"/>
  <c r="O3777"/>
  <c r="P3777" s="1"/>
  <c r="Q3777" s="1"/>
  <c r="AA3777" s="1"/>
  <c r="O3778"/>
  <c r="P3778" s="1"/>
  <c r="Q3778" s="1"/>
  <c r="AA3778" s="1"/>
  <c r="O3779"/>
  <c r="P3779" s="1"/>
  <c r="Q3779" s="1"/>
  <c r="O3780"/>
  <c r="P3780" s="1"/>
  <c r="Q3780" s="1"/>
  <c r="AA3780" s="1"/>
  <c r="O3781"/>
  <c r="P3781" s="1"/>
  <c r="Q3781" s="1"/>
  <c r="O3782"/>
  <c r="P3782" s="1"/>
  <c r="Q3782" s="1"/>
  <c r="AA3782" s="1"/>
  <c r="O3783"/>
  <c r="P3783" s="1"/>
  <c r="Q3783" s="1"/>
  <c r="AA3783" s="1"/>
  <c r="O3784"/>
  <c r="P3784" s="1"/>
  <c r="Q3784" s="1"/>
  <c r="AA3784" s="1"/>
  <c r="O3785"/>
  <c r="P3785" s="1"/>
  <c r="Q3785" s="1"/>
  <c r="O3786"/>
  <c r="P3786" s="1"/>
  <c r="Q3786" s="1"/>
  <c r="O3787"/>
  <c r="P3787" s="1"/>
  <c r="Q3787" s="1"/>
  <c r="O3788"/>
  <c r="P3788" s="1"/>
  <c r="Q3788" s="1"/>
  <c r="O3789"/>
  <c r="P3789" s="1"/>
  <c r="Q3789" s="1"/>
  <c r="O3790"/>
  <c r="P3790" s="1"/>
  <c r="Q3790" s="1"/>
  <c r="O3791"/>
  <c r="P3791" s="1"/>
  <c r="Q3791" s="1"/>
  <c r="O3792"/>
  <c r="P3792" s="1"/>
  <c r="Q3792" s="1"/>
  <c r="O3793"/>
  <c r="P3793" s="1"/>
  <c r="Q3793" s="1"/>
  <c r="O3794"/>
  <c r="P3794" s="1"/>
  <c r="Q3794" s="1"/>
  <c r="AA3794" s="1"/>
  <c r="O3795"/>
  <c r="P3795" s="1"/>
  <c r="Q3795" s="1"/>
  <c r="O3796"/>
  <c r="P3796" s="1"/>
  <c r="Q3796" s="1"/>
  <c r="O3797"/>
  <c r="P3797" s="1"/>
  <c r="Q3797" s="1"/>
  <c r="AA3797" s="1"/>
  <c r="O3798"/>
  <c r="P3798" s="1"/>
  <c r="Q3798" s="1"/>
  <c r="O3799"/>
  <c r="P3799" s="1"/>
  <c r="Q3799" s="1"/>
  <c r="O3800"/>
  <c r="P3800" s="1"/>
  <c r="Q3800" s="1"/>
  <c r="AA3800" s="1"/>
  <c r="O3801"/>
  <c r="P3801" s="1"/>
  <c r="Q3801" s="1"/>
  <c r="O3802"/>
  <c r="P3802" s="1"/>
  <c r="Q3802" s="1"/>
  <c r="O3803"/>
  <c r="P3803" s="1"/>
  <c r="Q3803" s="1"/>
  <c r="AA3803" s="1"/>
  <c r="O3804"/>
  <c r="P3804" s="1"/>
  <c r="Q3804" s="1"/>
  <c r="O3805"/>
  <c r="P3805" s="1"/>
  <c r="Q3805" s="1"/>
  <c r="AA3805" s="1"/>
  <c r="O3806"/>
  <c r="P3806" s="1"/>
  <c r="Q3806" s="1"/>
  <c r="O3807"/>
  <c r="P3807" s="1"/>
  <c r="Q3807" s="1"/>
  <c r="O3808"/>
  <c r="P3808" s="1"/>
  <c r="Q3808" s="1"/>
  <c r="O3809"/>
  <c r="P3809" s="1"/>
  <c r="Q3809" s="1"/>
  <c r="O3810"/>
  <c r="P3810" s="1"/>
  <c r="Q3810" s="1"/>
  <c r="O3811"/>
  <c r="P3811" s="1"/>
  <c r="Q3811" s="1"/>
  <c r="O3812"/>
  <c r="P3812" s="1"/>
  <c r="Q3812" s="1"/>
  <c r="O3813"/>
  <c r="P3813" s="1"/>
  <c r="Q3813" s="1"/>
  <c r="O3814"/>
  <c r="P3814" s="1"/>
  <c r="Q3814" s="1"/>
  <c r="O3815"/>
  <c r="P3815" s="1"/>
  <c r="Q3815" s="1"/>
  <c r="O3816"/>
  <c r="P3816" s="1"/>
  <c r="Q3816" s="1"/>
  <c r="O3817"/>
  <c r="P3817" s="1"/>
  <c r="Q3817" s="1"/>
  <c r="O3818"/>
  <c r="P3818" s="1"/>
  <c r="Q3818" s="1"/>
  <c r="O3819"/>
  <c r="P3819" s="1"/>
  <c r="Q3819" s="1"/>
  <c r="AA3819" s="1"/>
  <c r="O3820"/>
  <c r="P3820" s="1"/>
  <c r="Q3820" s="1"/>
  <c r="O3821"/>
  <c r="P3821" s="1"/>
  <c r="Q3821" s="1"/>
  <c r="O3822"/>
  <c r="P3822" s="1"/>
  <c r="Q3822" s="1"/>
  <c r="O3823"/>
  <c r="P3823" s="1"/>
  <c r="Q3823" s="1"/>
  <c r="O3824"/>
  <c r="P3824" s="1"/>
  <c r="Q3824" s="1"/>
  <c r="AA3824" s="1"/>
  <c r="O3825"/>
  <c r="P3825" s="1"/>
  <c r="Q3825" s="1"/>
  <c r="O3826"/>
  <c r="P3826" s="1"/>
  <c r="Q3826" s="1"/>
  <c r="O3827"/>
  <c r="P3827" s="1"/>
  <c r="Q3827" s="1"/>
  <c r="AA3827" s="1"/>
  <c r="O3828"/>
  <c r="P3828" s="1"/>
  <c r="Q3828" s="1"/>
  <c r="O3829"/>
  <c r="P3829" s="1"/>
  <c r="Q3829" s="1"/>
  <c r="AA3829" s="1"/>
  <c r="O3830"/>
  <c r="P3830" s="1"/>
  <c r="Q3830" s="1"/>
  <c r="O3831"/>
  <c r="P3831" s="1"/>
  <c r="Q3831" s="1"/>
  <c r="O3832"/>
  <c r="P3832" s="1"/>
  <c r="Q3832" s="1"/>
  <c r="O3833"/>
  <c r="P3833" s="1"/>
  <c r="Q3833" s="1"/>
  <c r="O3834"/>
  <c r="P3834" s="1"/>
  <c r="Q3834" s="1"/>
  <c r="AA3834" s="1"/>
  <c r="O3835"/>
  <c r="P3835" s="1"/>
  <c r="Q3835" s="1"/>
  <c r="O3836"/>
  <c r="P3836" s="1"/>
  <c r="Q3836" s="1"/>
  <c r="O3837"/>
  <c r="P3837" s="1"/>
  <c r="O3838"/>
  <c r="P3838" s="1"/>
  <c r="Q3838" s="1"/>
  <c r="O3839"/>
  <c r="P3839" s="1"/>
  <c r="Q3839" s="1"/>
  <c r="O3840"/>
  <c r="P3840" s="1"/>
  <c r="Q3840" s="1"/>
  <c r="O3841"/>
  <c r="P3841" s="1"/>
  <c r="Q3841" s="1"/>
  <c r="O3842"/>
  <c r="P3842" s="1"/>
  <c r="Q3842" s="1"/>
  <c r="O3843"/>
  <c r="P3843" s="1"/>
  <c r="Q3843" s="1"/>
  <c r="O3844"/>
  <c r="P3844" s="1"/>
  <c r="Q3844" s="1"/>
  <c r="O3845"/>
  <c r="P3845" s="1"/>
  <c r="Q3845" s="1"/>
  <c r="AA3845" s="1"/>
  <c r="O3846"/>
  <c r="P3846" s="1"/>
  <c r="Q3846" s="1"/>
  <c r="O3847"/>
  <c r="P3847" s="1"/>
  <c r="Q3847" s="1"/>
  <c r="O3848"/>
  <c r="P3848" s="1"/>
  <c r="Q3848" s="1"/>
  <c r="AA3848" s="1"/>
  <c r="O3849"/>
  <c r="P3849" s="1"/>
  <c r="Q3849" s="1"/>
  <c r="O3850"/>
  <c r="P3850" s="1"/>
  <c r="Q3850" s="1"/>
  <c r="O3851"/>
  <c r="P3851" s="1"/>
  <c r="Q3851" s="1"/>
  <c r="O3852"/>
  <c r="P3852" s="1"/>
  <c r="Q3852" s="1"/>
  <c r="O3853"/>
  <c r="P3853" s="1"/>
  <c r="Q3853" s="1"/>
  <c r="AA3853" s="1"/>
  <c r="O3854"/>
  <c r="P3854" s="1"/>
  <c r="Q3854" s="1"/>
  <c r="O3855"/>
  <c r="P3855" s="1"/>
  <c r="Q3855" s="1"/>
  <c r="AA3855" s="1"/>
  <c r="O3856"/>
  <c r="P3856" s="1"/>
  <c r="Q3856" s="1"/>
  <c r="O3857"/>
  <c r="P3857" s="1"/>
  <c r="Q3857" s="1"/>
  <c r="O3858"/>
  <c r="P3858" s="1"/>
  <c r="Q3858" s="1"/>
  <c r="AA3858" s="1"/>
  <c r="O3859"/>
  <c r="P3859" s="1"/>
  <c r="Q3859" s="1"/>
  <c r="AA3859" s="1"/>
  <c r="O3860"/>
  <c r="P3860" s="1"/>
  <c r="Q3860" s="1"/>
  <c r="AA3860" s="1"/>
  <c r="O3861"/>
  <c r="P3861" s="1"/>
  <c r="Q3861" s="1"/>
  <c r="O3862"/>
  <c r="P3862" s="1"/>
  <c r="Q3862" s="1"/>
  <c r="O3863"/>
  <c r="P3863" s="1"/>
  <c r="Q3863" s="1"/>
  <c r="O3864"/>
  <c r="P3864" s="1"/>
  <c r="Q3864" s="1"/>
  <c r="O3865"/>
  <c r="P3865" s="1"/>
  <c r="Q3865" s="1"/>
  <c r="O3866"/>
  <c r="P3866" s="1"/>
  <c r="Q3866" s="1"/>
  <c r="O3867"/>
  <c r="P3867" s="1"/>
  <c r="Q3867" s="1"/>
  <c r="O3868"/>
  <c r="P3868" s="1"/>
  <c r="Q3868" s="1"/>
  <c r="AA3868" s="1"/>
  <c r="O3869"/>
  <c r="P3869" s="1"/>
  <c r="Q3869" s="1"/>
  <c r="O3870"/>
  <c r="P3870" s="1"/>
  <c r="Q3870" s="1"/>
  <c r="AA3870" s="1"/>
  <c r="O3871"/>
  <c r="P3871" s="1"/>
  <c r="Q3871" s="1"/>
  <c r="O3872"/>
  <c r="P3872" s="1"/>
  <c r="Q3872" s="1"/>
  <c r="O3873"/>
  <c r="P3873" s="1"/>
  <c r="Q3873" s="1"/>
  <c r="O3874"/>
  <c r="P3874" s="1"/>
  <c r="Q3874" s="1"/>
  <c r="AA3874" s="1"/>
  <c r="O3875"/>
  <c r="P3875" s="1"/>
  <c r="Q3875" s="1"/>
  <c r="O3876"/>
  <c r="P3876" s="1"/>
  <c r="Q3876" s="1"/>
  <c r="O3877"/>
  <c r="P3877" s="1"/>
  <c r="Q3877" s="1"/>
  <c r="AA3877" s="1"/>
  <c r="O3878"/>
  <c r="P3878" s="1"/>
  <c r="Q3878" s="1"/>
  <c r="O3879"/>
  <c r="P3879" s="1"/>
  <c r="Q3879" s="1"/>
  <c r="AA3879" s="1"/>
  <c r="O3880"/>
  <c r="P3880" s="1"/>
  <c r="Q3880" s="1"/>
  <c r="O3881"/>
  <c r="P3881" s="1"/>
  <c r="Q3881" s="1"/>
  <c r="AA3881" s="1"/>
  <c r="O3882"/>
  <c r="P3882" s="1"/>
  <c r="Q3882" s="1"/>
  <c r="O3883"/>
  <c r="P3883" s="1"/>
  <c r="Q3883" s="1"/>
  <c r="AA3883" s="1"/>
  <c r="O3884"/>
  <c r="P3884" s="1"/>
  <c r="Q3884" s="1"/>
  <c r="O3885"/>
  <c r="P3885" s="1"/>
  <c r="O3886"/>
  <c r="P3886" s="1"/>
  <c r="Q3886" s="1"/>
  <c r="O3887"/>
  <c r="P3887" s="1"/>
  <c r="Q3887" s="1"/>
  <c r="O3888"/>
  <c r="P3888" s="1"/>
  <c r="Q3888" s="1"/>
  <c r="AA3888" s="1"/>
  <c r="O3889"/>
  <c r="P3889" s="1"/>
  <c r="Q3889" s="1"/>
  <c r="O3890"/>
  <c r="P3890" s="1"/>
  <c r="Q3890" s="1"/>
  <c r="O3891"/>
  <c r="P3891" s="1"/>
  <c r="Q3891" s="1"/>
  <c r="O3892"/>
  <c r="P3892" s="1"/>
  <c r="Q3892" s="1"/>
  <c r="AA3892" s="1"/>
  <c r="O3893"/>
  <c r="P3893" s="1"/>
  <c r="Q3893" s="1"/>
  <c r="O3894"/>
  <c r="P3894" s="1"/>
  <c r="Q3894" s="1"/>
  <c r="O3895"/>
  <c r="P3895" s="1"/>
  <c r="Q3895" s="1"/>
  <c r="O3896"/>
  <c r="P3896" s="1"/>
  <c r="Q3896" s="1"/>
  <c r="AA3896" s="1"/>
  <c r="O3897"/>
  <c r="P3897" s="1"/>
  <c r="Q3897" s="1"/>
  <c r="O3898"/>
  <c r="P3898" s="1"/>
  <c r="Q3898" s="1"/>
  <c r="O3899"/>
  <c r="P3899" s="1"/>
  <c r="Q3899" s="1"/>
  <c r="O3900"/>
  <c r="P3900" s="1"/>
  <c r="Q3900" s="1"/>
  <c r="AA3900" s="1"/>
  <c r="O3901"/>
  <c r="P3901" s="1"/>
  <c r="Q3901" s="1"/>
  <c r="AA3901" s="1"/>
  <c r="O3902"/>
  <c r="P3902" s="1"/>
  <c r="Q3902" s="1"/>
  <c r="O3903"/>
  <c r="P3903" s="1"/>
  <c r="Q3903" s="1"/>
  <c r="AA3903" s="1"/>
  <c r="O3904"/>
  <c r="P3904" s="1"/>
  <c r="Q3904" s="1"/>
  <c r="O3905"/>
  <c r="P3905" s="1"/>
  <c r="Q3905" s="1"/>
  <c r="AA3905" s="1"/>
  <c r="O3906"/>
  <c r="P3906" s="1"/>
  <c r="Q3906" s="1"/>
  <c r="O3907"/>
  <c r="P3907" s="1"/>
  <c r="Q3907" s="1"/>
  <c r="AA3907" s="1"/>
  <c r="O3908"/>
  <c r="P3908" s="1"/>
  <c r="Q3908" s="1"/>
  <c r="AA3908" s="1"/>
  <c r="O3909"/>
  <c r="P3909" s="1"/>
  <c r="Q3909" s="1"/>
  <c r="O3910"/>
  <c r="P3910" s="1"/>
  <c r="Q3910" s="1"/>
  <c r="AA3910" s="1"/>
  <c r="O3911"/>
  <c r="P3911" s="1"/>
  <c r="Q3911" s="1"/>
  <c r="O3912"/>
  <c r="P3912" s="1"/>
  <c r="Q3912" s="1"/>
  <c r="AA3912" s="1"/>
  <c r="O3913"/>
  <c r="P3913" s="1"/>
  <c r="Q3913" s="1"/>
  <c r="O3914"/>
  <c r="P3914" s="1"/>
  <c r="Q3914" s="1"/>
  <c r="O3915"/>
  <c r="P3915" s="1"/>
  <c r="Q3915" s="1"/>
  <c r="AA3915" s="1"/>
  <c r="O3916"/>
  <c r="P3916" s="1"/>
  <c r="Q3916" s="1"/>
  <c r="O3917"/>
  <c r="P3917" s="1"/>
  <c r="O3918"/>
  <c r="P3918" s="1"/>
  <c r="Q3918" s="1"/>
  <c r="O3919"/>
  <c r="P3919" s="1"/>
  <c r="Q3919" s="1"/>
  <c r="O3920"/>
  <c r="P3920" s="1"/>
  <c r="Q3920" s="1"/>
  <c r="O3921"/>
  <c r="P3921" s="1"/>
  <c r="Q3921" s="1"/>
  <c r="O3922"/>
  <c r="P3922" s="1"/>
  <c r="Q3922" s="1"/>
  <c r="O3923"/>
  <c r="P3923" s="1"/>
  <c r="Q3923" s="1"/>
  <c r="O3924"/>
  <c r="P3924" s="1"/>
  <c r="Q3924" s="1"/>
  <c r="AA3924" s="1"/>
  <c r="O3925"/>
  <c r="P3925" s="1"/>
  <c r="Q3925" s="1"/>
  <c r="O3926"/>
  <c r="P3926" s="1"/>
  <c r="Q3926" s="1"/>
  <c r="O3927"/>
  <c r="P3927" s="1"/>
  <c r="Q3927" s="1"/>
  <c r="O3928"/>
  <c r="P3928" s="1"/>
  <c r="Q3928" s="1"/>
  <c r="O3929"/>
  <c r="P3929" s="1"/>
  <c r="Q3929" s="1"/>
  <c r="O3930"/>
  <c r="P3930" s="1"/>
  <c r="Q3930" s="1"/>
  <c r="O3931"/>
  <c r="P3931" s="1"/>
  <c r="Q3931" s="1"/>
  <c r="AA3931" s="1"/>
  <c r="O3932"/>
  <c r="P3932" s="1"/>
  <c r="Q3932" s="1"/>
  <c r="O3933"/>
  <c r="P3933" s="1"/>
  <c r="Q3933" s="1"/>
  <c r="O3934"/>
  <c r="P3934" s="1"/>
  <c r="Q3934" s="1"/>
  <c r="O3935"/>
  <c r="P3935" s="1"/>
  <c r="Q3935" s="1"/>
  <c r="O3936"/>
  <c r="P3936" s="1"/>
  <c r="Q3936" s="1"/>
  <c r="AA3936" s="1"/>
  <c r="O3937"/>
  <c r="P3937" s="1"/>
  <c r="Q3937" s="1"/>
  <c r="AA3937" s="1"/>
  <c r="O3938"/>
  <c r="P3938" s="1"/>
  <c r="Q3938" s="1"/>
  <c r="AA3938" s="1"/>
  <c r="O3939"/>
  <c r="P3939" s="1"/>
  <c r="Q3939" s="1"/>
  <c r="AA3939" s="1"/>
  <c r="O3940"/>
  <c r="P3940" s="1"/>
  <c r="Q3940" s="1"/>
  <c r="O3941"/>
  <c r="P3941" s="1"/>
  <c r="Q3941" s="1"/>
  <c r="AA3941" s="1"/>
  <c r="O3942"/>
  <c r="P3942" s="1"/>
  <c r="Q3942" s="1"/>
  <c r="O3943"/>
  <c r="P3943" s="1"/>
  <c r="Q3943" s="1"/>
  <c r="O3944"/>
  <c r="P3944" s="1"/>
  <c r="Q3944" s="1"/>
  <c r="O3945"/>
  <c r="P3945" s="1"/>
  <c r="Q3945" s="1"/>
  <c r="AA3945" s="1"/>
  <c r="O3946"/>
  <c r="P3946" s="1"/>
  <c r="Q3946" s="1"/>
  <c r="O3947"/>
  <c r="P3947" s="1"/>
  <c r="Q3947" s="1"/>
  <c r="O3948"/>
  <c r="P3948" s="1"/>
  <c r="Q3948" s="1"/>
  <c r="O3949"/>
  <c r="P3949" s="1"/>
  <c r="Q3949" s="1"/>
  <c r="O3950"/>
  <c r="P3950" s="1"/>
  <c r="Q3950" s="1"/>
  <c r="O3951"/>
  <c r="P3951" s="1"/>
  <c r="Q3951" s="1"/>
  <c r="AA3951" s="1"/>
  <c r="O3952"/>
  <c r="P3952" s="1"/>
  <c r="Q3952" s="1"/>
  <c r="AA3952" s="1"/>
  <c r="O3953"/>
  <c r="P3953" s="1"/>
  <c r="Q3953" s="1"/>
  <c r="AA3953" s="1"/>
  <c r="O3954"/>
  <c r="P3954" s="1"/>
  <c r="Q3954" s="1"/>
  <c r="O3955"/>
  <c r="P3955" s="1"/>
  <c r="Q3955" s="1"/>
  <c r="O3956"/>
  <c r="P3956" s="1"/>
  <c r="Q3956" s="1"/>
  <c r="O3957"/>
  <c r="P3957" s="1"/>
  <c r="Q3957" s="1"/>
  <c r="O3958"/>
  <c r="P3958" s="1"/>
  <c r="Q3958" s="1"/>
  <c r="O3959"/>
  <c r="P3959" s="1"/>
  <c r="Q3959" s="1"/>
  <c r="AA3959" s="1"/>
  <c r="O3960"/>
  <c r="P3960" s="1"/>
  <c r="Q3960" s="1"/>
  <c r="AA3960" s="1"/>
  <c r="O3961"/>
  <c r="P3961" s="1"/>
  <c r="Q3961" s="1"/>
  <c r="AA3961" s="1"/>
  <c r="O3962"/>
  <c r="P3962" s="1"/>
  <c r="Q3962" s="1"/>
  <c r="O3963"/>
  <c r="P3963" s="1"/>
  <c r="Q3963" s="1"/>
  <c r="AA3963" s="1"/>
  <c r="O3964"/>
  <c r="P3964" s="1"/>
  <c r="Q3964" s="1"/>
  <c r="O3965"/>
  <c r="P3965" s="1"/>
  <c r="Q3965" s="1"/>
  <c r="AA3965" s="1"/>
  <c r="O3966"/>
  <c r="P3966" s="1"/>
  <c r="Q3966" s="1"/>
  <c r="O3967"/>
  <c r="P3967" s="1"/>
  <c r="Q3967" s="1"/>
  <c r="O3968"/>
  <c r="P3968" s="1"/>
  <c r="Q3968" s="1"/>
  <c r="O3969"/>
  <c r="P3969" s="1"/>
  <c r="Q3969" s="1"/>
  <c r="O3970"/>
  <c r="P3970" s="1"/>
  <c r="Q3970" s="1"/>
  <c r="AA3970" s="1"/>
  <c r="O3971"/>
  <c r="P3971" s="1"/>
  <c r="Q3971" s="1"/>
  <c r="AA3971" s="1"/>
  <c r="O3972"/>
  <c r="P3972" s="1"/>
  <c r="Q3972" s="1"/>
  <c r="O3973"/>
  <c r="P3973" s="1"/>
  <c r="Q3973" s="1"/>
  <c r="AA3973" s="1"/>
  <c r="O3974"/>
  <c r="P3974" s="1"/>
  <c r="Q3974" s="1"/>
  <c r="AA3974" s="1"/>
  <c r="O3975"/>
  <c r="P3975" s="1"/>
  <c r="Q3975" s="1"/>
  <c r="AA3975" s="1"/>
  <c r="O3976"/>
  <c r="P3976" s="1"/>
  <c r="Q3976" s="1"/>
  <c r="O3977"/>
  <c r="P3977" s="1"/>
  <c r="Q3977" s="1"/>
  <c r="O3978"/>
  <c r="P3978" s="1"/>
  <c r="Q3978" s="1"/>
  <c r="O3979"/>
  <c r="P3979" s="1"/>
  <c r="Q3979" s="1"/>
  <c r="O3980"/>
  <c r="P3980" s="1"/>
  <c r="Q3980" s="1"/>
  <c r="O3981"/>
  <c r="P3981" s="1"/>
  <c r="Q3981" s="1"/>
  <c r="O3982"/>
  <c r="P3982" s="1"/>
  <c r="Q3982" s="1"/>
  <c r="O3983"/>
  <c r="P3983" s="1"/>
  <c r="Q3983" s="1"/>
  <c r="O3984"/>
  <c r="P3984" s="1"/>
  <c r="Q3984" s="1"/>
  <c r="O3985"/>
  <c r="P3985" s="1"/>
  <c r="Q3985" s="1"/>
  <c r="O3986"/>
  <c r="P3986" s="1"/>
  <c r="Q3986" s="1"/>
  <c r="O3987"/>
  <c r="P3987" s="1"/>
  <c r="Q3987" s="1"/>
  <c r="O3988"/>
  <c r="P3988" s="1"/>
  <c r="Q3988" s="1"/>
  <c r="AA3988" s="1"/>
  <c r="O3989"/>
  <c r="P3989" s="1"/>
  <c r="Q3989" s="1"/>
  <c r="O3990"/>
  <c r="P3990" s="1"/>
  <c r="Q3990" s="1"/>
  <c r="AA3990" s="1"/>
  <c r="O3991"/>
  <c r="P3991" s="1"/>
  <c r="Q3991" s="1"/>
  <c r="AA3991" s="1"/>
  <c r="O3992"/>
  <c r="P3992" s="1"/>
  <c r="Q3992" s="1"/>
  <c r="AA3992" s="1"/>
  <c r="O3993"/>
  <c r="P3993" s="1"/>
  <c r="Q3993" s="1"/>
  <c r="O3994"/>
  <c r="P3994" s="1"/>
  <c r="Q3994" s="1"/>
  <c r="O3995"/>
  <c r="P3995" s="1"/>
  <c r="Q3995" s="1"/>
  <c r="O3996"/>
  <c r="P3996" s="1"/>
  <c r="Q3996" s="1"/>
  <c r="AA3996" s="1"/>
  <c r="O3997"/>
  <c r="P3997" s="1"/>
  <c r="Q3997" s="1"/>
  <c r="O3998"/>
  <c r="P3998" s="1"/>
  <c r="Q3998" s="1"/>
  <c r="O3999"/>
  <c r="P3999" s="1"/>
  <c r="Q3999" s="1"/>
  <c r="O4000"/>
  <c r="P4000" s="1"/>
  <c r="Q4000" s="1"/>
  <c r="O4001"/>
  <c r="P4001" s="1"/>
  <c r="Q4001" s="1"/>
  <c r="O4002"/>
  <c r="P4002" s="1"/>
  <c r="Q4002" s="1"/>
  <c r="O4003"/>
  <c r="P4003" s="1"/>
  <c r="Q4003" s="1"/>
  <c r="O4004"/>
  <c r="P4004" s="1"/>
  <c r="Q4004" s="1"/>
  <c r="O4005"/>
  <c r="P4005" s="1"/>
  <c r="Q4005" s="1"/>
  <c r="AA4005" s="1"/>
  <c r="O4006"/>
  <c r="P4006" s="1"/>
  <c r="Q4006" s="1"/>
  <c r="AA4006" s="1"/>
  <c r="O4007"/>
  <c r="P4007" s="1"/>
  <c r="Q4007" s="1"/>
  <c r="O4008"/>
  <c r="P4008" s="1"/>
  <c r="Q4008" s="1"/>
  <c r="O4009"/>
  <c r="P4009" s="1"/>
  <c r="Q4009" s="1"/>
  <c r="O4010"/>
  <c r="P4010" s="1"/>
  <c r="Q4010" s="1"/>
  <c r="O4011"/>
  <c r="P4011" s="1"/>
  <c r="Q4011" s="1"/>
  <c r="O4012"/>
  <c r="P4012" s="1"/>
  <c r="Q4012" s="1"/>
  <c r="O4013"/>
  <c r="P4013" s="1"/>
  <c r="Q4013" s="1"/>
  <c r="AA4013" s="1"/>
  <c r="O4014"/>
  <c r="P4014" s="1"/>
  <c r="Q4014" s="1"/>
  <c r="O4015"/>
  <c r="P4015" s="1"/>
  <c r="Q4015" s="1"/>
  <c r="AA4015" s="1"/>
  <c r="O4016"/>
  <c r="P4016" s="1"/>
  <c r="Q4016" s="1"/>
  <c r="AA4016" s="1"/>
  <c r="O4017"/>
  <c r="P4017" s="1"/>
  <c r="Q4017" s="1"/>
  <c r="O4018"/>
  <c r="P4018" s="1"/>
  <c r="Q4018" s="1"/>
  <c r="O4019"/>
  <c r="P4019" s="1"/>
  <c r="Q4019" s="1"/>
  <c r="O4020"/>
  <c r="P4020" s="1"/>
  <c r="Q4020" s="1"/>
  <c r="O4021"/>
  <c r="P4021" s="1"/>
  <c r="Q4021" s="1"/>
  <c r="O4022"/>
  <c r="P4022" s="1"/>
  <c r="Q4022" s="1"/>
  <c r="O4023"/>
  <c r="P4023" s="1"/>
  <c r="Q4023" s="1"/>
  <c r="O4024"/>
  <c r="P4024" s="1"/>
  <c r="Q4024" s="1"/>
  <c r="O4025"/>
  <c r="P4025" s="1"/>
  <c r="Q4025" s="1"/>
  <c r="O4026"/>
  <c r="P4026" s="1"/>
  <c r="Q4026" s="1"/>
  <c r="O4027"/>
  <c r="P4027" s="1"/>
  <c r="Q4027" s="1"/>
  <c r="O4028"/>
  <c r="P4028" s="1"/>
  <c r="Q4028" s="1"/>
  <c r="O4029"/>
  <c r="P4029" s="1"/>
  <c r="Q4029" s="1"/>
  <c r="O4030"/>
  <c r="P4030" s="1"/>
  <c r="Q4030" s="1"/>
  <c r="O4031"/>
  <c r="P4031" s="1"/>
  <c r="Q4031" s="1"/>
  <c r="O4032"/>
  <c r="P4032" s="1"/>
  <c r="Q4032" s="1"/>
  <c r="O4033"/>
  <c r="P4033" s="1"/>
  <c r="Q4033" s="1"/>
  <c r="O4034"/>
  <c r="P4034" s="1"/>
  <c r="Q4034" s="1"/>
  <c r="O4035"/>
  <c r="P4035" s="1"/>
  <c r="Q4035" s="1"/>
  <c r="AA4035" s="1"/>
  <c r="O4036"/>
  <c r="P4036" s="1"/>
  <c r="Q4036" s="1"/>
  <c r="O4037"/>
  <c r="P4037" s="1"/>
  <c r="Q4037" s="1"/>
  <c r="O4038"/>
  <c r="P4038" s="1"/>
  <c r="Q4038" s="1"/>
  <c r="O4039"/>
  <c r="P4039" s="1"/>
  <c r="Q4039" s="1"/>
  <c r="O4040"/>
  <c r="P4040" s="1"/>
  <c r="Q4040" s="1"/>
  <c r="AA4040" s="1"/>
  <c r="O4041"/>
  <c r="P4041" s="1"/>
  <c r="Q4041" s="1"/>
  <c r="O4042"/>
  <c r="P4042" s="1"/>
  <c r="Q4042" s="1"/>
  <c r="O4043"/>
  <c r="P4043" s="1"/>
  <c r="Q4043" s="1"/>
  <c r="O4044"/>
  <c r="P4044" s="1"/>
  <c r="Q4044" s="1"/>
  <c r="O4045"/>
  <c r="P4045" s="1"/>
  <c r="Q4045" s="1"/>
  <c r="O4046"/>
  <c r="P4046" s="1"/>
  <c r="Q4046" s="1"/>
  <c r="O4047"/>
  <c r="P4047" s="1"/>
  <c r="Q4047" s="1"/>
  <c r="O4048"/>
  <c r="P4048" s="1"/>
  <c r="Q4048" s="1"/>
  <c r="O4049"/>
  <c r="P4049" s="1"/>
  <c r="Q4049" s="1"/>
  <c r="O4050"/>
  <c r="P4050" s="1"/>
  <c r="Q4050" s="1"/>
  <c r="AA4050" s="1"/>
  <c r="O4051"/>
  <c r="P4051" s="1"/>
  <c r="Q4051" s="1"/>
  <c r="O4052"/>
  <c r="P4052" s="1"/>
  <c r="Q4052" s="1"/>
  <c r="AA4052" s="1"/>
  <c r="O4053"/>
  <c r="P4053" s="1"/>
  <c r="Q4053" s="1"/>
  <c r="AA4053" s="1"/>
  <c r="O4054"/>
  <c r="P4054" s="1"/>
  <c r="Q4054" s="1"/>
  <c r="AA4054" s="1"/>
  <c r="O4055"/>
  <c r="P4055" s="1"/>
  <c r="Q4055" s="1"/>
  <c r="AA4055" s="1"/>
  <c r="O4056"/>
  <c r="P4056" s="1"/>
  <c r="Q4056" s="1"/>
  <c r="AA4056" s="1"/>
  <c r="O4057"/>
  <c r="P4057" s="1"/>
  <c r="O4058"/>
  <c r="P4058" s="1"/>
  <c r="Q4058" s="1"/>
  <c r="O4059"/>
  <c r="P4059" s="1"/>
  <c r="Q4059" s="1"/>
  <c r="AA4059" s="1"/>
  <c r="O4060"/>
  <c r="P4060" s="1"/>
  <c r="Q4060" s="1"/>
  <c r="O4061"/>
  <c r="P4061" s="1"/>
  <c r="Q4061" s="1"/>
  <c r="AA4061" s="1"/>
  <c r="O4062"/>
  <c r="P4062" s="1"/>
  <c r="Q4062" s="1"/>
  <c r="O4063"/>
  <c r="P4063" s="1"/>
  <c r="Q4063" s="1"/>
  <c r="O4064"/>
  <c r="P4064" s="1"/>
  <c r="Q4064" s="1"/>
  <c r="O4065"/>
  <c r="P4065" s="1"/>
  <c r="Q4065" s="1"/>
  <c r="AA4065" s="1"/>
  <c r="O4066"/>
  <c r="P4066" s="1"/>
  <c r="Q4066" s="1"/>
  <c r="O4067"/>
  <c r="P4067" s="1"/>
  <c r="Q4067" s="1"/>
  <c r="O4068"/>
  <c r="P4068" s="1"/>
  <c r="Q4068" s="1"/>
  <c r="AA4068" s="1"/>
  <c r="O4069"/>
  <c r="P4069" s="1"/>
  <c r="Q4069" s="1"/>
  <c r="AA4069" s="1"/>
  <c r="O4070"/>
  <c r="P4070" s="1"/>
  <c r="Q4070" s="1"/>
  <c r="O4071"/>
  <c r="P4071" s="1"/>
  <c r="Q4071" s="1"/>
  <c r="O4072"/>
  <c r="P4072" s="1"/>
  <c r="Q4072" s="1"/>
  <c r="O4073"/>
  <c r="P4073" s="1"/>
  <c r="Q4073" s="1"/>
  <c r="O4074"/>
  <c r="P4074" s="1"/>
  <c r="Q4074" s="1"/>
  <c r="O4075"/>
  <c r="P4075" s="1"/>
  <c r="Q4075" s="1"/>
  <c r="O4076"/>
  <c r="P4076" s="1"/>
  <c r="Q4076" s="1"/>
  <c r="AA4076" s="1"/>
  <c r="O4077"/>
  <c r="P4077" s="1"/>
  <c r="Q4077" s="1"/>
  <c r="O4078"/>
  <c r="P4078" s="1"/>
  <c r="Q4078" s="1"/>
  <c r="AA4078" s="1"/>
  <c r="O4079"/>
  <c r="P4079" s="1"/>
  <c r="Q4079" s="1"/>
  <c r="AA4079" s="1"/>
  <c r="O4080"/>
  <c r="P4080" s="1"/>
  <c r="Q4080" s="1"/>
  <c r="O4081"/>
  <c r="P4081" s="1"/>
  <c r="Q4081" s="1"/>
  <c r="AA4081" s="1"/>
  <c r="O4082"/>
  <c r="P4082" s="1"/>
  <c r="Q4082" s="1"/>
  <c r="O4083"/>
  <c r="P4083" s="1"/>
  <c r="Q4083" s="1"/>
  <c r="O4084"/>
  <c r="P4084" s="1"/>
  <c r="Q4084" s="1"/>
  <c r="O4085"/>
  <c r="P4085" s="1"/>
  <c r="Q4085" s="1"/>
  <c r="O4086"/>
  <c r="P4086" s="1"/>
  <c r="Q4086" s="1"/>
  <c r="AA4086" s="1"/>
  <c r="O4087"/>
  <c r="P4087" s="1"/>
  <c r="Q4087" s="1"/>
  <c r="O4088"/>
  <c r="P4088" s="1"/>
  <c r="Q4088" s="1"/>
  <c r="O4089"/>
  <c r="P4089" s="1"/>
  <c r="O4090"/>
  <c r="P4090" s="1"/>
  <c r="Q4090" s="1"/>
  <c r="O4091"/>
  <c r="P4091" s="1"/>
  <c r="Q4091" s="1"/>
  <c r="O4092"/>
  <c r="P4092" s="1"/>
  <c r="Q4092" s="1"/>
  <c r="AA4092" s="1"/>
  <c r="O4093"/>
  <c r="P4093" s="1"/>
  <c r="Q4093" s="1"/>
  <c r="AA4093" s="1"/>
  <c r="O4094"/>
  <c r="P4094" s="1"/>
  <c r="Q4094" s="1"/>
  <c r="AA4094" s="1"/>
  <c r="O4095"/>
  <c r="P4095" s="1"/>
  <c r="Q4095" s="1"/>
  <c r="O4096"/>
  <c r="P4096" s="1"/>
  <c r="Q4096" s="1"/>
  <c r="AA4096" s="1"/>
  <c r="O4097"/>
  <c r="P4097" s="1"/>
  <c r="Q4097" s="1"/>
  <c r="AA4097" s="1"/>
  <c r="O4098"/>
  <c r="P4098" s="1"/>
  <c r="Q4098" s="1"/>
  <c r="O4099"/>
  <c r="P4099" s="1"/>
  <c r="Q4099" s="1"/>
  <c r="O4100"/>
  <c r="P4100" s="1"/>
  <c r="Q4100" s="1"/>
  <c r="O4101"/>
  <c r="P4101" s="1"/>
  <c r="Q4101" s="1"/>
  <c r="O4102"/>
  <c r="P4102" s="1"/>
  <c r="Q4102" s="1"/>
  <c r="AA4102" s="1"/>
  <c r="O4103"/>
  <c r="P4103" s="1"/>
  <c r="Q4103" s="1"/>
  <c r="O4104"/>
  <c r="P4104" s="1"/>
  <c r="Q4104" s="1"/>
  <c r="AA4104" s="1"/>
  <c r="O4105"/>
  <c r="P4105" s="1"/>
  <c r="Q4105" s="1"/>
  <c r="O4106"/>
  <c r="P4106" s="1"/>
  <c r="Q4106" s="1"/>
  <c r="O4107"/>
  <c r="P4107" s="1"/>
  <c r="Q4107" s="1"/>
  <c r="AA4107" s="1"/>
  <c r="O4108"/>
  <c r="P4108" s="1"/>
  <c r="Q4108" s="1"/>
  <c r="O4109"/>
  <c r="P4109" s="1"/>
  <c r="Q4109" s="1"/>
  <c r="O4110"/>
  <c r="P4110" s="1"/>
  <c r="Q4110" s="1"/>
  <c r="O4111"/>
  <c r="P4111" s="1"/>
  <c r="Q4111" s="1"/>
  <c r="AA4111" s="1"/>
  <c r="O4112"/>
  <c r="P4112" s="1"/>
  <c r="Q4112" s="1"/>
  <c r="O4113"/>
  <c r="P4113" s="1"/>
  <c r="Q4113" s="1"/>
  <c r="AA4113" s="1"/>
  <c r="O4114"/>
  <c r="P4114" s="1"/>
  <c r="Q4114" s="1"/>
  <c r="O4115"/>
  <c r="P4115" s="1"/>
  <c r="Q4115" s="1"/>
  <c r="AA4115" s="1"/>
  <c r="O4116"/>
  <c r="P4116" s="1"/>
  <c r="Q4116" s="1"/>
  <c r="O4117"/>
  <c r="P4117" s="1"/>
  <c r="Q4117" s="1"/>
  <c r="O4118"/>
  <c r="P4118" s="1"/>
  <c r="Q4118" s="1"/>
  <c r="AA4118" s="1"/>
  <c r="O4119"/>
  <c r="P4119" s="1"/>
  <c r="Q4119" s="1"/>
  <c r="AA4119" s="1"/>
  <c r="O4120"/>
  <c r="P4120" s="1"/>
  <c r="Q4120" s="1"/>
  <c r="AA4120" s="1"/>
  <c r="O4121"/>
  <c r="P4121" s="1"/>
  <c r="Q4121" s="1"/>
  <c r="AA4121" s="1"/>
  <c r="O4122"/>
  <c r="P4122" s="1"/>
  <c r="Q4122" s="1"/>
  <c r="O4123"/>
  <c r="P4123" s="1"/>
  <c r="Q4123" s="1"/>
  <c r="O4124"/>
  <c r="P4124" s="1"/>
  <c r="Q4124" s="1"/>
  <c r="O4125"/>
  <c r="P4125" s="1"/>
  <c r="Q4125" s="1"/>
  <c r="O4126"/>
  <c r="P4126" s="1"/>
  <c r="Q4126" s="1"/>
  <c r="AA4126" s="1"/>
  <c r="O4127"/>
  <c r="P4127" s="1"/>
  <c r="Q4127" s="1"/>
  <c r="O4128"/>
  <c r="P4128" s="1"/>
  <c r="Q4128" s="1"/>
  <c r="O4129"/>
  <c r="P4129" s="1"/>
  <c r="Q4129" s="1"/>
  <c r="O4130"/>
  <c r="P4130" s="1"/>
  <c r="Q4130" s="1"/>
  <c r="O4131"/>
  <c r="P4131" s="1"/>
  <c r="Q4131" s="1"/>
  <c r="O4132"/>
  <c r="P4132" s="1"/>
  <c r="Q4132" s="1"/>
  <c r="O4133"/>
  <c r="P4133" s="1"/>
  <c r="Q4133" s="1"/>
  <c r="AA4133" s="1"/>
  <c r="O4134"/>
  <c r="P4134" s="1"/>
  <c r="Q4134" s="1"/>
  <c r="O4135"/>
  <c r="P4135" s="1"/>
  <c r="Q4135" s="1"/>
  <c r="O4136"/>
  <c r="P4136" s="1"/>
  <c r="Q4136" s="1"/>
  <c r="O4137"/>
  <c r="P4137" s="1"/>
  <c r="Q4137" s="1"/>
  <c r="AA4137" s="1"/>
  <c r="O4138"/>
  <c r="P4138" s="1"/>
  <c r="Q4138" s="1"/>
  <c r="AA4138" s="1"/>
  <c r="O4139"/>
  <c r="P4139" s="1"/>
  <c r="Q4139" s="1"/>
  <c r="AA4139" s="1"/>
  <c r="O4140"/>
  <c r="P4140" s="1"/>
  <c r="Q4140" s="1"/>
  <c r="O4141"/>
  <c r="P4141" s="1"/>
  <c r="Q4141" s="1"/>
  <c r="O4142"/>
  <c r="P4142" s="1"/>
  <c r="Q4142" s="1"/>
  <c r="O4143"/>
  <c r="P4143" s="1"/>
  <c r="Q4143" s="1"/>
  <c r="O4144"/>
  <c r="P4144" s="1"/>
  <c r="Q4144" s="1"/>
  <c r="O4145"/>
  <c r="P4145" s="1"/>
  <c r="Q4145" s="1"/>
  <c r="O4146"/>
  <c r="P4146" s="1"/>
  <c r="Q4146" s="1"/>
  <c r="O4147"/>
  <c r="P4147" s="1"/>
  <c r="Q4147" s="1"/>
  <c r="O4148"/>
  <c r="P4148" s="1"/>
  <c r="Q4148" s="1"/>
  <c r="AA4148" s="1"/>
  <c r="O4149"/>
  <c r="P4149" s="1"/>
  <c r="Q4149" s="1"/>
  <c r="O4150"/>
  <c r="P4150" s="1"/>
  <c r="Q4150" s="1"/>
  <c r="AA4150" s="1"/>
  <c r="O4151"/>
  <c r="P4151" s="1"/>
  <c r="Q4151" s="1"/>
  <c r="AA4151" s="1"/>
  <c r="O4152"/>
  <c r="P4152" s="1"/>
  <c r="Q4152" s="1"/>
  <c r="O4153"/>
  <c r="P4153" s="1"/>
  <c r="Q4153" s="1"/>
  <c r="AA4153" s="1"/>
  <c r="O4154"/>
  <c r="P4154" s="1"/>
  <c r="Q4154" s="1"/>
  <c r="AA4154" s="1"/>
  <c r="O4155"/>
  <c r="P4155" s="1"/>
  <c r="Q4155" s="1"/>
  <c r="O4156"/>
  <c r="P4156" s="1"/>
  <c r="Q4156" s="1"/>
  <c r="O4157"/>
  <c r="P4157" s="1"/>
  <c r="Q4157" s="1"/>
  <c r="AA4157" s="1"/>
  <c r="O4158"/>
  <c r="P4158" s="1"/>
  <c r="Q4158" s="1"/>
  <c r="O4159"/>
  <c r="P4159" s="1"/>
  <c r="Q4159" s="1"/>
  <c r="O4160"/>
  <c r="P4160" s="1"/>
  <c r="Q4160" s="1"/>
  <c r="AA4160" s="1"/>
  <c r="O4161"/>
  <c r="P4161" s="1"/>
  <c r="Q4161" s="1"/>
  <c r="O4162"/>
  <c r="P4162" s="1"/>
  <c r="Q4162" s="1"/>
  <c r="O4163"/>
  <c r="P4163" s="1"/>
  <c r="Q4163" s="1"/>
  <c r="AA4163" s="1"/>
  <c r="O4164"/>
  <c r="P4164" s="1"/>
  <c r="Q4164" s="1"/>
  <c r="O4165"/>
  <c r="P4165" s="1"/>
  <c r="Q4165" s="1"/>
  <c r="O4166"/>
  <c r="P4166" s="1"/>
  <c r="Q4166" s="1"/>
  <c r="O4167"/>
  <c r="P4167" s="1"/>
  <c r="Q4167" s="1"/>
  <c r="O4168"/>
  <c r="P4168" s="1"/>
  <c r="Q4168" s="1"/>
  <c r="O4169"/>
  <c r="P4169" s="1"/>
  <c r="O4170"/>
  <c r="P4170" s="1"/>
  <c r="Q4170" s="1"/>
  <c r="O4171"/>
  <c r="P4171" s="1"/>
  <c r="Q4171" s="1"/>
  <c r="O4172"/>
  <c r="P4172" s="1"/>
  <c r="Q4172" s="1"/>
  <c r="O4173"/>
  <c r="P4173" s="1"/>
  <c r="Q4173" s="1"/>
  <c r="O4174"/>
  <c r="P4174" s="1"/>
  <c r="Q4174" s="1"/>
  <c r="AA4174" s="1"/>
  <c r="O4175"/>
  <c r="P4175" s="1"/>
  <c r="Q4175" s="1"/>
  <c r="AA4175" s="1"/>
  <c r="O4176"/>
  <c r="P4176" s="1"/>
  <c r="Q4176" s="1"/>
  <c r="O4177"/>
  <c r="P4177" s="1"/>
  <c r="Q4177" s="1"/>
  <c r="O4178"/>
  <c r="P4178" s="1"/>
  <c r="Q4178" s="1"/>
  <c r="AA4178" s="1"/>
  <c r="O4179"/>
  <c r="P4179" s="1"/>
  <c r="Q4179" s="1"/>
  <c r="O4180"/>
  <c r="P4180" s="1"/>
  <c r="Q4180" s="1"/>
  <c r="O4181"/>
  <c r="P4181" s="1"/>
  <c r="Q4181" s="1"/>
  <c r="O4182"/>
  <c r="P4182" s="1"/>
  <c r="Q4182" s="1"/>
  <c r="O4183"/>
  <c r="P4183" s="1"/>
  <c r="Q4183" s="1"/>
  <c r="O4184"/>
  <c r="P4184" s="1"/>
  <c r="Q4184" s="1"/>
  <c r="AA4184" s="1"/>
  <c r="O4185"/>
  <c r="P4185" s="1"/>
  <c r="Q4185" s="1"/>
  <c r="O4186"/>
  <c r="P4186" s="1"/>
  <c r="Q4186" s="1"/>
  <c r="AA4186" s="1"/>
  <c r="O4187"/>
  <c r="P4187" s="1"/>
  <c r="Q4187" s="1"/>
  <c r="O4188"/>
  <c r="P4188" s="1"/>
  <c r="Q4188" s="1"/>
  <c r="AA4188" s="1"/>
  <c r="O4189"/>
  <c r="P4189" s="1"/>
  <c r="Q4189" s="1"/>
  <c r="AA4189" s="1"/>
  <c r="O4190"/>
  <c r="P4190" s="1"/>
  <c r="Q4190" s="1"/>
  <c r="O4191"/>
  <c r="P4191" s="1"/>
  <c r="Q4191" s="1"/>
  <c r="O4192"/>
  <c r="P4192" s="1"/>
  <c r="Q4192" s="1"/>
  <c r="O4193"/>
  <c r="P4193" s="1"/>
  <c r="Q4193" s="1"/>
  <c r="AA4193" s="1"/>
  <c r="O4194"/>
  <c r="P4194" s="1"/>
  <c r="Q4194" s="1"/>
  <c r="O4195"/>
  <c r="P4195" s="1"/>
  <c r="Q4195" s="1"/>
  <c r="AA4195" s="1"/>
  <c r="O4196"/>
  <c r="P4196" s="1"/>
  <c r="Q4196" s="1"/>
  <c r="O4197"/>
  <c r="P4197" s="1"/>
  <c r="Q4197" s="1"/>
  <c r="O4198"/>
  <c r="P4198" s="1"/>
  <c r="Q4198" s="1"/>
  <c r="O4199"/>
  <c r="P4199" s="1"/>
  <c r="Q4199" s="1"/>
  <c r="O4200"/>
  <c r="P4200" s="1"/>
  <c r="Q4200" s="1"/>
  <c r="O4201"/>
  <c r="P4201" s="1"/>
  <c r="Q4201" s="1"/>
  <c r="O4202"/>
  <c r="P4202" s="1"/>
  <c r="Q4202" s="1"/>
  <c r="AA4202" s="1"/>
  <c r="O4203"/>
  <c r="P4203" s="1"/>
  <c r="Q4203" s="1"/>
  <c r="AA4203" s="1"/>
  <c r="O4204"/>
  <c r="P4204" s="1"/>
  <c r="Q4204" s="1"/>
  <c r="AA4204" s="1"/>
  <c r="O4205"/>
  <c r="P4205" s="1"/>
  <c r="Q4205" s="1"/>
  <c r="AA4205" s="1"/>
  <c r="O4206"/>
  <c r="P4206" s="1"/>
  <c r="Q4206" s="1"/>
  <c r="AA4206" s="1"/>
  <c r="O4207"/>
  <c r="P4207" s="1"/>
  <c r="Q4207" s="1"/>
  <c r="O4208"/>
  <c r="P4208" s="1"/>
  <c r="Q4208" s="1"/>
  <c r="O4209"/>
  <c r="P4209" s="1"/>
  <c r="Q4209" s="1"/>
  <c r="O4210"/>
  <c r="P4210" s="1"/>
  <c r="Q4210" s="1"/>
  <c r="O4211"/>
  <c r="P4211" s="1"/>
  <c r="Q4211" s="1"/>
  <c r="O4212"/>
  <c r="P4212" s="1"/>
  <c r="Q4212" s="1"/>
  <c r="O4213"/>
  <c r="P4213" s="1"/>
  <c r="Q4213" s="1"/>
  <c r="O4214"/>
  <c r="P4214" s="1"/>
  <c r="Q4214" s="1"/>
  <c r="AA4214" s="1"/>
  <c r="O4215"/>
  <c r="P4215" s="1"/>
  <c r="Q4215" s="1"/>
  <c r="O4216"/>
  <c r="P4216" s="1"/>
  <c r="Q4216" s="1"/>
  <c r="O4217"/>
  <c r="P4217" s="1"/>
  <c r="Q4217" s="1"/>
  <c r="AA4217" s="1"/>
  <c r="O4218"/>
  <c r="P4218" s="1"/>
  <c r="Q4218" s="1"/>
  <c r="O4219"/>
  <c r="P4219" s="1"/>
  <c r="Q4219" s="1"/>
  <c r="O4220"/>
  <c r="P4220" s="1"/>
  <c r="Q4220" s="1"/>
  <c r="O4221"/>
  <c r="P4221" s="1"/>
  <c r="Q4221" s="1"/>
  <c r="AA4221" s="1"/>
  <c r="O4222"/>
  <c r="P4222" s="1"/>
  <c r="Q4222" s="1"/>
  <c r="O4223"/>
  <c r="P4223" s="1"/>
  <c r="Q4223" s="1"/>
  <c r="AA4223" s="1"/>
  <c r="O4224"/>
  <c r="P4224" s="1"/>
  <c r="Q4224" s="1"/>
  <c r="O4225"/>
  <c r="P4225" s="1"/>
  <c r="Q4225" s="1"/>
  <c r="O4226"/>
  <c r="P4226" s="1"/>
  <c r="Q4226" s="1"/>
  <c r="O4227"/>
  <c r="P4227" s="1"/>
  <c r="Q4227" s="1"/>
  <c r="O4228"/>
  <c r="P4228" s="1"/>
  <c r="Q4228" s="1"/>
  <c r="AA4228" s="1"/>
  <c r="O4229"/>
  <c r="P4229" s="1"/>
  <c r="Q4229" s="1"/>
  <c r="O4230"/>
  <c r="P4230" s="1"/>
  <c r="Q4230" s="1"/>
  <c r="O4231"/>
  <c r="P4231" s="1"/>
  <c r="Q4231" s="1"/>
  <c r="O4232"/>
  <c r="P4232" s="1"/>
  <c r="Q4232" s="1"/>
  <c r="AA4232" s="1"/>
  <c r="O4233"/>
  <c r="P4233" s="1"/>
  <c r="Q4233" s="1"/>
  <c r="AA4233" s="1"/>
  <c r="O4234"/>
  <c r="P4234" s="1"/>
  <c r="Q4234" s="1"/>
  <c r="AA4234" s="1"/>
  <c r="O4235"/>
  <c r="P4235" s="1"/>
  <c r="Q4235" s="1"/>
  <c r="AA4235" s="1"/>
  <c r="O4236"/>
  <c r="P4236" s="1"/>
  <c r="Q4236" s="1"/>
  <c r="AA4236" s="1"/>
  <c r="O4237"/>
  <c r="P4237" s="1"/>
  <c r="Q4237" s="1"/>
  <c r="AA4237" s="1"/>
  <c r="O4238"/>
  <c r="P4238" s="1"/>
  <c r="Q4238" s="1"/>
  <c r="O4239"/>
  <c r="P4239" s="1"/>
  <c r="Q4239" s="1"/>
  <c r="AA4239" s="1"/>
  <c r="O4240"/>
  <c r="P4240" s="1"/>
  <c r="Q4240" s="1"/>
  <c r="O4241"/>
  <c r="P4241" s="1"/>
  <c r="Q4241" s="1"/>
  <c r="O4242"/>
  <c r="P4242" s="1"/>
  <c r="Q4242" s="1"/>
  <c r="O4243"/>
  <c r="P4243" s="1"/>
  <c r="Q4243" s="1"/>
  <c r="AA4243" s="1"/>
  <c r="O4244"/>
  <c r="P4244" s="1"/>
  <c r="Q4244" s="1"/>
  <c r="O4245"/>
  <c r="P4245" s="1"/>
  <c r="Q4245" s="1"/>
  <c r="O4246"/>
  <c r="P4246" s="1"/>
  <c r="Q4246" s="1"/>
  <c r="O4247"/>
  <c r="P4247" s="1"/>
  <c r="Q4247" s="1"/>
  <c r="O4248"/>
  <c r="P4248" s="1"/>
  <c r="Q4248" s="1"/>
  <c r="AA4248" s="1"/>
  <c r="O4249"/>
  <c r="P4249" s="1"/>
  <c r="Q4249" s="1"/>
  <c r="AA4249" s="1"/>
  <c r="O4250"/>
  <c r="P4250" s="1"/>
  <c r="Q4250" s="1"/>
  <c r="AA4250" s="1"/>
  <c r="O4251"/>
  <c r="P4251" s="1"/>
  <c r="Q4251" s="1"/>
  <c r="O4252"/>
  <c r="P4252" s="1"/>
  <c r="Q4252" s="1"/>
  <c r="AA4252" s="1"/>
  <c r="O4253"/>
  <c r="P4253" s="1"/>
  <c r="Q4253" s="1"/>
  <c r="AA4253" s="1"/>
  <c r="O4254"/>
  <c r="P4254" s="1"/>
  <c r="Q4254" s="1"/>
  <c r="AA4254" s="1"/>
  <c r="O4255"/>
  <c r="P4255" s="1"/>
  <c r="Q4255" s="1"/>
  <c r="O4256"/>
  <c r="P4256" s="1"/>
  <c r="Q4256" s="1"/>
  <c r="O4257"/>
  <c r="P4257" s="1"/>
  <c r="Q4257" s="1"/>
  <c r="AA4257" s="1"/>
  <c r="O4258"/>
  <c r="P4258" s="1"/>
  <c r="Q4258" s="1"/>
  <c r="O4259"/>
  <c r="P4259" s="1"/>
  <c r="Q4259" s="1"/>
  <c r="AA4259" s="1"/>
  <c r="O4260"/>
  <c r="P4260" s="1"/>
  <c r="Q4260" s="1"/>
  <c r="O4261"/>
  <c r="P4261" s="1"/>
  <c r="O4262"/>
  <c r="P4262" s="1"/>
  <c r="Q4262" s="1"/>
  <c r="AA4262" s="1"/>
  <c r="O4263"/>
  <c r="P4263" s="1"/>
  <c r="Q4263" s="1"/>
  <c r="O4264"/>
  <c r="P4264" s="1"/>
  <c r="Q4264" s="1"/>
  <c r="O4265"/>
  <c r="P4265" s="1"/>
  <c r="Q4265" s="1"/>
  <c r="O4266"/>
  <c r="P4266" s="1"/>
  <c r="Q4266" s="1"/>
  <c r="AA4266" s="1"/>
  <c r="O4267"/>
  <c r="P4267" s="1"/>
  <c r="Q4267" s="1"/>
  <c r="O4268"/>
  <c r="P4268" s="1"/>
  <c r="Q4268" s="1"/>
  <c r="AA4268" s="1"/>
  <c r="O4269"/>
  <c r="P4269" s="1"/>
  <c r="Q4269" s="1"/>
  <c r="AA4269" s="1"/>
  <c r="O4270"/>
  <c r="P4270" s="1"/>
  <c r="Q4270" s="1"/>
  <c r="O4271"/>
  <c r="P4271" s="1"/>
  <c r="Q4271" s="1"/>
  <c r="AA4271" s="1"/>
  <c r="O4272"/>
  <c r="P4272" s="1"/>
  <c r="Q4272" s="1"/>
  <c r="AA4272" s="1"/>
  <c r="O4273"/>
  <c r="P4273" s="1"/>
  <c r="Q4273" s="1"/>
  <c r="O4274"/>
  <c r="P4274" s="1"/>
  <c r="Q4274" s="1"/>
  <c r="O4275"/>
  <c r="P4275" s="1"/>
  <c r="Q4275" s="1"/>
  <c r="AA4275" s="1"/>
  <c r="O4276"/>
  <c r="P4276" s="1"/>
  <c r="Q4276" s="1"/>
  <c r="O4277"/>
  <c r="P4277" s="1"/>
  <c r="Q4277" s="1"/>
  <c r="O4278"/>
  <c r="P4278" s="1"/>
  <c r="Q4278" s="1"/>
  <c r="O4279"/>
  <c r="P4279" s="1"/>
  <c r="Q4279" s="1"/>
  <c r="AA4279" s="1"/>
  <c r="O4280"/>
  <c r="P4280" s="1"/>
  <c r="Q4280" s="1"/>
  <c r="AA4280" s="1"/>
  <c r="O4281"/>
  <c r="P4281" s="1"/>
  <c r="Q4281" s="1"/>
  <c r="O4282"/>
  <c r="P4282" s="1"/>
  <c r="Q4282" s="1"/>
  <c r="O4283"/>
  <c r="P4283" s="1"/>
  <c r="Q4283" s="1"/>
  <c r="O4284"/>
  <c r="P4284" s="1"/>
  <c r="Q4284" s="1"/>
  <c r="AA4284" s="1"/>
  <c r="O4285"/>
  <c r="P4285" s="1"/>
  <c r="Q4285" s="1"/>
  <c r="AA4285" s="1"/>
  <c r="O4286"/>
  <c r="P4286" s="1"/>
  <c r="Q4286" s="1"/>
  <c r="O4287"/>
  <c r="P4287" s="1"/>
  <c r="Q4287" s="1"/>
  <c r="AA4287" s="1"/>
  <c r="O4288"/>
  <c r="P4288" s="1"/>
  <c r="Q4288" s="1"/>
  <c r="O4289"/>
  <c r="P4289" s="1"/>
  <c r="Q4289" s="1"/>
  <c r="AA4289" s="1"/>
  <c r="O4290"/>
  <c r="P4290" s="1"/>
  <c r="Q4290" s="1"/>
  <c r="AA4290" s="1"/>
  <c r="O4291"/>
  <c r="P4291" s="1"/>
  <c r="Q4291" s="1"/>
  <c r="AA4291" s="1"/>
  <c r="O4292"/>
  <c r="P4292" s="1"/>
  <c r="Q4292" s="1"/>
  <c r="AA4292" s="1"/>
  <c r="O4293"/>
  <c r="P4293" s="1"/>
  <c r="Q4293" s="1"/>
  <c r="AA4293" s="1"/>
  <c r="O4294"/>
  <c r="P4294" s="1"/>
  <c r="Q4294" s="1"/>
  <c r="AA4294" s="1"/>
  <c r="O4295"/>
  <c r="P4295" s="1"/>
  <c r="Q4295" s="1"/>
  <c r="AA4295" s="1"/>
  <c r="O4296"/>
  <c r="P4296" s="1"/>
  <c r="Q4296" s="1"/>
  <c r="O4297"/>
  <c r="P4297" s="1"/>
  <c r="Q4297" s="1"/>
  <c r="O4298"/>
  <c r="P4298" s="1"/>
  <c r="Q4298" s="1"/>
  <c r="O4299"/>
  <c r="P4299" s="1"/>
  <c r="Q4299" s="1"/>
  <c r="O4300"/>
  <c r="P4300" s="1"/>
  <c r="Q4300" s="1"/>
  <c r="AA4300" s="1"/>
  <c r="O4301"/>
  <c r="P4301" s="1"/>
  <c r="Q4301" s="1"/>
  <c r="O4302"/>
  <c r="P4302" s="1"/>
  <c r="Q4302" s="1"/>
  <c r="O4303"/>
  <c r="P4303" s="1"/>
  <c r="Q4303" s="1"/>
  <c r="O4304"/>
  <c r="P4304" s="1"/>
  <c r="Q4304" s="1"/>
  <c r="AA4304" s="1"/>
  <c r="O4305"/>
  <c r="P4305" s="1"/>
  <c r="Q4305" s="1"/>
  <c r="O4306"/>
  <c r="P4306" s="1"/>
  <c r="Q4306" s="1"/>
  <c r="O4307"/>
  <c r="P4307" s="1"/>
  <c r="Q4307" s="1"/>
  <c r="O4308"/>
  <c r="P4308" s="1"/>
  <c r="Q4308" s="1"/>
  <c r="O4309"/>
  <c r="P4309" s="1"/>
  <c r="Q4309" s="1"/>
  <c r="AA4309" s="1"/>
  <c r="O4310"/>
  <c r="P4310" s="1"/>
  <c r="Q4310" s="1"/>
  <c r="O4311"/>
  <c r="P4311" s="1"/>
  <c r="Q4311" s="1"/>
  <c r="O4312"/>
  <c r="P4312" s="1"/>
  <c r="Q4312" s="1"/>
  <c r="O4313"/>
  <c r="P4313" s="1"/>
  <c r="Q4313" s="1"/>
  <c r="AA4313" s="1"/>
  <c r="O4314"/>
  <c r="P4314" s="1"/>
  <c r="Q4314" s="1"/>
  <c r="O4315"/>
  <c r="P4315" s="1"/>
  <c r="Q4315" s="1"/>
  <c r="AA4315" s="1"/>
  <c r="O4316"/>
  <c r="P4316" s="1"/>
  <c r="Q4316" s="1"/>
  <c r="AA4316" s="1"/>
  <c r="O4317"/>
  <c r="P4317" s="1"/>
  <c r="Q4317" s="1"/>
  <c r="O4318"/>
  <c r="P4318" s="1"/>
  <c r="Q4318" s="1"/>
  <c r="O4319"/>
  <c r="P4319" s="1"/>
  <c r="Q4319" s="1"/>
  <c r="O4320"/>
  <c r="P4320" s="1"/>
  <c r="Q4320" s="1"/>
  <c r="O4321"/>
  <c r="P4321" s="1"/>
  <c r="Q4321" s="1"/>
  <c r="AA4321" s="1"/>
  <c r="O4322"/>
  <c r="P4322" s="1"/>
  <c r="Q4322" s="1"/>
  <c r="O4323"/>
  <c r="P4323" s="1"/>
  <c r="Q4323" s="1"/>
  <c r="AA4323" s="1"/>
  <c r="O4324"/>
  <c r="P4324" s="1"/>
  <c r="Q4324" s="1"/>
  <c r="O4325"/>
  <c r="P4325" s="1"/>
  <c r="Q4325" s="1"/>
  <c r="O4326"/>
  <c r="P4326" s="1"/>
  <c r="Q4326" s="1"/>
  <c r="AA4326" s="1"/>
  <c r="O4327"/>
  <c r="P4327" s="1"/>
  <c r="Q4327" s="1"/>
  <c r="AA4327" s="1"/>
  <c r="O4328"/>
  <c r="P4328" s="1"/>
  <c r="Q4328" s="1"/>
  <c r="O4329"/>
  <c r="P4329" s="1"/>
  <c r="Q4329" s="1"/>
  <c r="AA4329" s="1"/>
  <c r="O4330"/>
  <c r="P4330" s="1"/>
  <c r="Q4330" s="1"/>
  <c r="O4331"/>
  <c r="P4331" s="1"/>
  <c r="Q4331" s="1"/>
  <c r="AA4331" s="1"/>
  <c r="O4332"/>
  <c r="P4332" s="1"/>
  <c r="Q4332" s="1"/>
  <c r="AA4332" s="1"/>
  <c r="O4333"/>
  <c r="P4333" s="1"/>
  <c r="Q4333" s="1"/>
  <c r="O4334"/>
  <c r="P4334" s="1"/>
  <c r="Q4334" s="1"/>
  <c r="O4335"/>
  <c r="P4335" s="1"/>
  <c r="Q4335" s="1"/>
  <c r="O4336"/>
  <c r="P4336" s="1"/>
  <c r="Q4336" s="1"/>
  <c r="AA4336" s="1"/>
  <c r="O4337"/>
  <c r="P4337" s="1"/>
  <c r="Q4337" s="1"/>
  <c r="O4338"/>
  <c r="P4338" s="1"/>
  <c r="Q4338" s="1"/>
  <c r="O4339"/>
  <c r="P4339" s="1"/>
  <c r="Q4339" s="1"/>
  <c r="O4340"/>
  <c r="P4340" s="1"/>
  <c r="Q4340" s="1"/>
  <c r="AA4340" s="1"/>
  <c r="O4341"/>
  <c r="P4341" s="1"/>
  <c r="Q4341" s="1"/>
  <c r="O4342"/>
  <c r="P4342" s="1"/>
  <c r="Q4342" s="1"/>
  <c r="O4343"/>
  <c r="P4343" s="1"/>
  <c r="Q4343" s="1"/>
  <c r="AA4343" s="1"/>
  <c r="O4344"/>
  <c r="P4344" s="1"/>
  <c r="Q4344" s="1"/>
  <c r="AA4344" s="1"/>
  <c r="O4345"/>
  <c r="P4345" s="1"/>
  <c r="O4346"/>
  <c r="P4346" s="1"/>
  <c r="Q4346" s="1"/>
  <c r="O4347"/>
  <c r="P4347" s="1"/>
  <c r="Q4347" s="1"/>
  <c r="O4348"/>
  <c r="P4348" s="1"/>
  <c r="Q4348" s="1"/>
  <c r="O4349"/>
  <c r="P4349" s="1"/>
  <c r="Q4349" s="1"/>
  <c r="AA4349" s="1"/>
  <c r="O4350"/>
  <c r="P4350" s="1"/>
  <c r="Q4350" s="1"/>
  <c r="O4351"/>
  <c r="P4351" s="1"/>
  <c r="Q4351" s="1"/>
  <c r="AA4351" s="1"/>
  <c r="O4352"/>
  <c r="P4352" s="1"/>
  <c r="Q4352" s="1"/>
  <c r="O4353"/>
  <c r="P4353" s="1"/>
  <c r="Q4353" s="1"/>
  <c r="O4354"/>
  <c r="P4354" s="1"/>
  <c r="Q4354" s="1"/>
  <c r="AA4354" s="1"/>
  <c r="O4355"/>
  <c r="P4355" s="1"/>
  <c r="Q4355" s="1"/>
  <c r="O4356"/>
  <c r="P4356" s="1"/>
  <c r="Q4356" s="1"/>
  <c r="O4357"/>
  <c r="P4357" s="1"/>
  <c r="Q4357" s="1"/>
  <c r="O4358"/>
  <c r="P4358" s="1"/>
  <c r="Q4358" s="1"/>
  <c r="O4359"/>
  <c r="P4359" s="1"/>
  <c r="Q4359" s="1"/>
  <c r="O4360"/>
  <c r="P4360" s="1"/>
  <c r="Q4360" s="1"/>
  <c r="AA4360" s="1"/>
  <c r="O4361"/>
  <c r="P4361" s="1"/>
  <c r="Q4361" s="1"/>
  <c r="O4362"/>
  <c r="P4362" s="1"/>
  <c r="Q4362" s="1"/>
  <c r="O4363"/>
  <c r="P4363" s="1"/>
  <c r="Q4363" s="1"/>
  <c r="O4364"/>
  <c r="P4364" s="1"/>
  <c r="Q4364" s="1"/>
  <c r="O4365"/>
  <c r="P4365" s="1"/>
  <c r="Q4365" s="1"/>
  <c r="O4366"/>
  <c r="P4366" s="1"/>
  <c r="Q4366" s="1"/>
  <c r="AA4366" s="1"/>
  <c r="O4367"/>
  <c r="P4367" s="1"/>
  <c r="Q4367" s="1"/>
  <c r="O4368"/>
  <c r="P4368" s="1"/>
  <c r="Q4368" s="1"/>
  <c r="O4369"/>
  <c r="P4369" s="1"/>
  <c r="Q4369" s="1"/>
  <c r="O4370"/>
  <c r="P4370" s="1"/>
  <c r="Q4370" s="1"/>
  <c r="AA4370" s="1"/>
  <c r="O4371"/>
  <c r="P4371" s="1"/>
  <c r="Q4371" s="1"/>
  <c r="O4372"/>
  <c r="P4372" s="1"/>
  <c r="Q4372" s="1"/>
  <c r="O4373"/>
  <c r="P4373" s="1"/>
  <c r="Q4373" s="1"/>
  <c r="O4374"/>
  <c r="P4374" s="1"/>
  <c r="Q4374" s="1"/>
  <c r="AA4374" s="1"/>
  <c r="O4375"/>
  <c r="P4375" s="1"/>
  <c r="Q4375" s="1"/>
  <c r="O4376"/>
  <c r="P4376" s="1"/>
  <c r="Q4376" s="1"/>
  <c r="AA4376" s="1"/>
  <c r="O4377"/>
  <c r="P4377" s="1"/>
  <c r="Q4377" s="1"/>
  <c r="O4378"/>
  <c r="P4378" s="1"/>
  <c r="Q4378" s="1"/>
  <c r="O4379"/>
  <c r="P4379" s="1"/>
  <c r="Q4379" s="1"/>
  <c r="O4380"/>
  <c r="P4380" s="1"/>
  <c r="Q4380" s="1"/>
  <c r="O4381"/>
  <c r="P4381" s="1"/>
  <c r="Q4381" s="1"/>
  <c r="O4382"/>
  <c r="P4382" s="1"/>
  <c r="Q4382" s="1"/>
  <c r="O4383"/>
  <c r="P4383" s="1"/>
  <c r="Q4383" s="1"/>
  <c r="O4384"/>
  <c r="P4384" s="1"/>
  <c r="Q4384" s="1"/>
  <c r="O4385"/>
  <c r="P4385" s="1"/>
  <c r="Q4385" s="1"/>
  <c r="O4386"/>
  <c r="P4386" s="1"/>
  <c r="Q4386" s="1"/>
  <c r="O4387"/>
  <c r="P4387" s="1"/>
  <c r="Q4387" s="1"/>
  <c r="O4388"/>
  <c r="P4388" s="1"/>
  <c r="Q4388" s="1"/>
  <c r="O4389"/>
  <c r="P4389" s="1"/>
  <c r="Q4389" s="1"/>
  <c r="O4390"/>
  <c r="P4390" s="1"/>
  <c r="Q4390" s="1"/>
  <c r="O4391"/>
  <c r="P4391" s="1"/>
  <c r="Q4391" s="1"/>
  <c r="O4392"/>
  <c r="P4392" s="1"/>
  <c r="Q4392" s="1"/>
  <c r="O4393"/>
  <c r="P4393" s="1"/>
  <c r="O4394"/>
  <c r="P4394" s="1"/>
  <c r="Q4394" s="1"/>
  <c r="AA4394" s="1"/>
  <c r="O4395"/>
  <c r="P4395" s="1"/>
  <c r="Q4395" s="1"/>
  <c r="O4396"/>
  <c r="P4396" s="1"/>
  <c r="Q4396" s="1"/>
  <c r="O4397"/>
  <c r="P4397" s="1"/>
  <c r="Q4397" s="1"/>
  <c r="O4398"/>
  <c r="P4398" s="1"/>
  <c r="Q4398" s="1"/>
  <c r="O4399"/>
  <c r="P4399" s="1"/>
  <c r="Q4399" s="1"/>
  <c r="O4400"/>
  <c r="P4400" s="1"/>
  <c r="Q4400" s="1"/>
  <c r="O4401"/>
  <c r="P4401" s="1"/>
  <c r="Q4401" s="1"/>
  <c r="AA4401" s="1"/>
  <c r="O4402"/>
  <c r="P4402" s="1"/>
  <c r="Q4402" s="1"/>
  <c r="O4403"/>
  <c r="P4403" s="1"/>
  <c r="Q4403" s="1"/>
  <c r="O4404"/>
  <c r="P4404" s="1"/>
  <c r="Q4404" s="1"/>
  <c r="O4405"/>
  <c r="P4405" s="1"/>
  <c r="Q4405" s="1"/>
  <c r="O4406"/>
  <c r="P4406" s="1"/>
  <c r="Q4406" s="1"/>
  <c r="O4407"/>
  <c r="P4407" s="1"/>
  <c r="Q4407" s="1"/>
  <c r="O4408"/>
  <c r="P4408" s="1"/>
  <c r="Q4408" s="1"/>
  <c r="O4409"/>
  <c r="P4409" s="1"/>
  <c r="Q4409" s="1"/>
  <c r="O4410"/>
  <c r="P4410" s="1"/>
  <c r="Q4410" s="1"/>
  <c r="O4411"/>
  <c r="P4411" s="1"/>
  <c r="Q4411" s="1"/>
  <c r="O4412"/>
  <c r="P4412" s="1"/>
  <c r="Q4412" s="1"/>
  <c r="O4413"/>
  <c r="P4413" s="1"/>
  <c r="Q4413" s="1"/>
  <c r="O4414"/>
  <c r="P4414" s="1"/>
  <c r="Q4414" s="1"/>
  <c r="AA4414" s="1"/>
  <c r="O4415"/>
  <c r="P4415" s="1"/>
  <c r="Q4415" s="1"/>
  <c r="O4416"/>
  <c r="P4416" s="1"/>
  <c r="Q4416" s="1"/>
  <c r="O4417"/>
  <c r="P4417" s="1"/>
  <c r="Q4417" s="1"/>
  <c r="O4418"/>
  <c r="P4418" s="1"/>
  <c r="Q4418" s="1"/>
  <c r="O4419"/>
  <c r="P4419" s="1"/>
  <c r="Q4419" s="1"/>
  <c r="O4420"/>
  <c r="P4420" s="1"/>
  <c r="Q4420" s="1"/>
  <c r="O4421"/>
  <c r="P4421" s="1"/>
  <c r="Q4421" s="1"/>
  <c r="AA4421" s="1"/>
  <c r="O4422"/>
  <c r="P4422" s="1"/>
  <c r="Q4422" s="1"/>
  <c r="AA4422" s="1"/>
  <c r="O4423"/>
  <c r="P4423" s="1"/>
  <c r="Q4423" s="1"/>
  <c r="AA4423" s="1"/>
  <c r="O4424"/>
  <c r="P4424" s="1"/>
  <c r="Q4424" s="1"/>
  <c r="AA4424" s="1"/>
  <c r="O4425"/>
  <c r="P4425" s="1"/>
  <c r="Q4425" s="1"/>
  <c r="O4426"/>
  <c r="P4426" s="1"/>
  <c r="Q4426" s="1"/>
  <c r="O4427"/>
  <c r="P4427" s="1"/>
  <c r="Q4427" s="1"/>
  <c r="AA4427" s="1"/>
  <c r="O4428"/>
  <c r="P4428" s="1"/>
  <c r="Q4428" s="1"/>
  <c r="O4429"/>
  <c r="P4429" s="1"/>
  <c r="Q4429" s="1"/>
  <c r="O4430"/>
  <c r="P4430" s="1"/>
  <c r="Q4430" s="1"/>
  <c r="AA4430" s="1"/>
  <c r="O4431"/>
  <c r="P4431" s="1"/>
  <c r="Q4431" s="1"/>
  <c r="O4432"/>
  <c r="P4432" s="1"/>
  <c r="Q4432" s="1"/>
  <c r="O4433"/>
  <c r="P4433" s="1"/>
  <c r="Q4433" s="1"/>
  <c r="O4434"/>
  <c r="P4434" s="1"/>
  <c r="Q4434" s="1"/>
  <c r="AA4434" s="1"/>
  <c r="O4435"/>
  <c r="P4435" s="1"/>
  <c r="Q4435" s="1"/>
  <c r="AA4435" s="1"/>
  <c r="O4436"/>
  <c r="P4436" s="1"/>
  <c r="Q4436" s="1"/>
  <c r="O4437"/>
  <c r="P4437" s="1"/>
  <c r="Q4437" s="1"/>
  <c r="AA4437" s="1"/>
  <c r="O4438"/>
  <c r="P4438" s="1"/>
  <c r="Q4438" s="1"/>
  <c r="AA4438" s="1"/>
  <c r="O4439"/>
  <c r="P4439" s="1"/>
  <c r="Q4439" s="1"/>
  <c r="O4440"/>
  <c r="P4440" s="1"/>
  <c r="Q4440" s="1"/>
  <c r="O4441"/>
  <c r="P4441" s="1"/>
  <c r="Q4441" s="1"/>
  <c r="O4442"/>
  <c r="P4442" s="1"/>
  <c r="Q4442" s="1"/>
  <c r="O4443"/>
  <c r="P4443" s="1"/>
  <c r="Q4443" s="1"/>
  <c r="O4444"/>
  <c r="P4444" s="1"/>
  <c r="Q4444" s="1"/>
  <c r="O4445"/>
  <c r="P4445" s="1"/>
  <c r="Q4445" s="1"/>
  <c r="O4446"/>
  <c r="P4446" s="1"/>
  <c r="Q4446" s="1"/>
  <c r="O4447"/>
  <c r="P4447" s="1"/>
  <c r="Q4447" s="1"/>
  <c r="AA4447" s="1"/>
  <c r="O4448"/>
  <c r="P4448" s="1"/>
  <c r="Q4448" s="1"/>
  <c r="O4449"/>
  <c r="P4449" s="1"/>
  <c r="Q4449" s="1"/>
  <c r="O4450"/>
  <c r="P4450" s="1"/>
  <c r="Q4450" s="1"/>
  <c r="O4451"/>
  <c r="P4451" s="1"/>
  <c r="Q4451" s="1"/>
  <c r="O4452"/>
  <c r="P4452" s="1"/>
  <c r="Q4452" s="1"/>
  <c r="AA4452" s="1"/>
  <c r="O4453"/>
  <c r="P4453" s="1"/>
  <c r="Q4453" s="1"/>
  <c r="AA4453" s="1"/>
  <c r="O4454"/>
  <c r="P4454" s="1"/>
  <c r="Q4454" s="1"/>
  <c r="O4455"/>
  <c r="P4455" s="1"/>
  <c r="Q4455" s="1"/>
  <c r="O4456"/>
  <c r="P4456" s="1"/>
  <c r="Q4456" s="1"/>
  <c r="AA4456" s="1"/>
  <c r="O4457"/>
  <c r="P4457" s="1"/>
  <c r="Q4457" s="1"/>
  <c r="AA4457" s="1"/>
  <c r="O4458"/>
  <c r="P4458" s="1"/>
  <c r="Q4458" s="1"/>
  <c r="AA4458" s="1"/>
  <c r="O4459"/>
  <c r="P4459" s="1"/>
  <c r="Q4459" s="1"/>
  <c r="O4460"/>
  <c r="P4460" s="1"/>
  <c r="Q4460" s="1"/>
  <c r="AA4460" s="1"/>
  <c r="O4461"/>
  <c r="P4461" s="1"/>
  <c r="Q4461" s="1"/>
  <c r="O4462"/>
  <c r="P4462" s="1"/>
  <c r="Q4462" s="1"/>
  <c r="O4463"/>
  <c r="P4463" s="1"/>
  <c r="Q4463" s="1"/>
  <c r="O4464"/>
  <c r="P4464" s="1"/>
  <c r="Q4464" s="1"/>
  <c r="O4465"/>
  <c r="P4465" s="1"/>
  <c r="Q4465" s="1"/>
  <c r="O4466"/>
  <c r="P4466" s="1"/>
  <c r="Q4466" s="1"/>
  <c r="O4467"/>
  <c r="P4467" s="1"/>
  <c r="Q4467" s="1"/>
  <c r="O4468"/>
  <c r="P4468" s="1"/>
  <c r="Q4468" s="1"/>
  <c r="AA4468" s="1"/>
  <c r="O4469"/>
  <c r="P4469" s="1"/>
  <c r="Q4469" s="1"/>
  <c r="AA4469" s="1"/>
  <c r="O4470"/>
  <c r="P4470" s="1"/>
  <c r="Q4470" s="1"/>
  <c r="AA4470" s="1"/>
  <c r="O4471"/>
  <c r="P4471" s="1"/>
  <c r="Q4471" s="1"/>
  <c r="O4472"/>
  <c r="P4472" s="1"/>
  <c r="Q4472" s="1"/>
  <c r="O4473"/>
  <c r="P4473" s="1"/>
  <c r="Q4473" s="1"/>
  <c r="AA4473" s="1"/>
  <c r="O4474"/>
  <c r="P4474" s="1"/>
  <c r="Q4474" s="1"/>
  <c r="O4475"/>
  <c r="P4475" s="1"/>
  <c r="Q4475" s="1"/>
  <c r="AA4475" s="1"/>
  <c r="O4476"/>
  <c r="P4476" s="1"/>
  <c r="Q4476" s="1"/>
  <c r="AA4476" s="1"/>
  <c r="O4477"/>
  <c r="P4477" s="1"/>
  <c r="Q4477" s="1"/>
  <c r="O4478"/>
  <c r="P4478" s="1"/>
  <c r="Q4478" s="1"/>
  <c r="O4479"/>
  <c r="P4479" s="1"/>
  <c r="Q4479" s="1"/>
  <c r="O4480"/>
  <c r="P4480" s="1"/>
  <c r="Q4480" s="1"/>
  <c r="O4481"/>
  <c r="P4481" s="1"/>
  <c r="Q4481" s="1"/>
  <c r="AA4481" s="1"/>
  <c r="O4482"/>
  <c r="P4482" s="1"/>
  <c r="Q4482" s="1"/>
  <c r="O4483"/>
  <c r="P4483" s="1"/>
  <c r="Q4483" s="1"/>
  <c r="O4484"/>
  <c r="P4484" s="1"/>
  <c r="Q4484" s="1"/>
  <c r="O4485"/>
  <c r="P4485" s="1"/>
  <c r="Q4485" s="1"/>
  <c r="O4486"/>
  <c r="P4486" s="1"/>
  <c r="Q4486" s="1"/>
  <c r="AA4486" s="1"/>
  <c r="O4487"/>
  <c r="P4487" s="1"/>
  <c r="Q4487" s="1"/>
  <c r="O4488"/>
  <c r="P4488" s="1"/>
  <c r="Q4488" s="1"/>
  <c r="AA4488" s="1"/>
  <c r="O4489"/>
  <c r="P4489" s="1"/>
  <c r="Q4489" s="1"/>
  <c r="O4490"/>
  <c r="P4490" s="1"/>
  <c r="Q4490" s="1"/>
  <c r="AA4490" s="1"/>
  <c r="O4491"/>
  <c r="P4491" s="1"/>
  <c r="Q4491" s="1"/>
  <c r="O4492"/>
  <c r="P4492" s="1"/>
  <c r="Q4492" s="1"/>
  <c r="O4493"/>
  <c r="P4493" s="1"/>
  <c r="Q4493" s="1"/>
  <c r="O4494"/>
  <c r="P4494" s="1"/>
  <c r="Q4494" s="1"/>
  <c r="O4495"/>
  <c r="P4495" s="1"/>
  <c r="Q4495" s="1"/>
  <c r="AA4495" s="1"/>
  <c r="O4496"/>
  <c r="P4496" s="1"/>
  <c r="Q4496" s="1"/>
  <c r="O4497"/>
  <c r="P4497" s="1"/>
  <c r="Q4497" s="1"/>
  <c r="AA4497" s="1"/>
  <c r="O4498"/>
  <c r="P4498" s="1"/>
  <c r="Q4498" s="1"/>
  <c r="AA4498" s="1"/>
  <c r="O4499"/>
  <c r="P4499" s="1"/>
  <c r="Q4499" s="1"/>
  <c r="O4500"/>
  <c r="P4500" s="1"/>
  <c r="Q4500" s="1"/>
  <c r="O4501"/>
  <c r="P4501" s="1"/>
  <c r="Q4501" s="1"/>
  <c r="O4502"/>
  <c r="P4502" s="1"/>
  <c r="Q4502" s="1"/>
  <c r="AA4502" s="1"/>
  <c r="O4503"/>
  <c r="P4503" s="1"/>
  <c r="Q4503" s="1"/>
  <c r="AA4503" s="1"/>
  <c r="O4504"/>
  <c r="P4504" s="1"/>
  <c r="Q4504" s="1"/>
  <c r="AA4504" s="1"/>
  <c r="O4505"/>
  <c r="P4505" s="1"/>
  <c r="O4506"/>
  <c r="P4506" s="1"/>
  <c r="Q4506" s="1"/>
  <c r="AA4506" s="1"/>
  <c r="O4507"/>
  <c r="P4507" s="1"/>
  <c r="Q4507" s="1"/>
  <c r="AA4507" s="1"/>
  <c r="O4508"/>
  <c r="P4508" s="1"/>
  <c r="Q4508" s="1"/>
  <c r="O4509"/>
  <c r="P4509" s="1"/>
  <c r="Q4509" s="1"/>
  <c r="AA4509" s="1"/>
  <c r="O4510"/>
  <c r="P4510" s="1"/>
  <c r="Q4510" s="1"/>
  <c r="O4511"/>
  <c r="P4511" s="1"/>
  <c r="Q4511" s="1"/>
  <c r="AA4511" s="1"/>
  <c r="O4512"/>
  <c r="P4512" s="1"/>
  <c r="Q4512" s="1"/>
  <c r="O4513"/>
  <c r="P4513" s="1"/>
  <c r="Q4513" s="1"/>
  <c r="O4514"/>
  <c r="P4514" s="1"/>
  <c r="Q4514" s="1"/>
  <c r="O4515"/>
  <c r="P4515" s="1"/>
  <c r="Q4515" s="1"/>
  <c r="O4516"/>
  <c r="P4516" s="1"/>
  <c r="Q4516" s="1"/>
  <c r="O4517"/>
  <c r="P4517" s="1"/>
  <c r="Q4517" s="1"/>
  <c r="O4518"/>
  <c r="P4518" s="1"/>
  <c r="Q4518" s="1"/>
  <c r="O4519"/>
  <c r="P4519" s="1"/>
  <c r="Q4519" s="1"/>
  <c r="O4520"/>
  <c r="P4520" s="1"/>
  <c r="Q4520" s="1"/>
  <c r="AA4520" s="1"/>
  <c r="O4521"/>
  <c r="P4521" s="1"/>
  <c r="Q4521" s="1"/>
  <c r="O4522"/>
  <c r="P4522" s="1"/>
  <c r="Q4522" s="1"/>
  <c r="AA4522" s="1"/>
  <c r="O4523"/>
  <c r="P4523" s="1"/>
  <c r="Q4523" s="1"/>
  <c r="AA4523" s="1"/>
  <c r="O4524"/>
  <c r="P4524" s="1"/>
  <c r="Q4524" s="1"/>
  <c r="AA4524" s="1"/>
  <c r="O4525"/>
  <c r="P4525" s="1"/>
  <c r="Q4525" s="1"/>
  <c r="O4526"/>
  <c r="P4526" s="1"/>
  <c r="Q4526" s="1"/>
  <c r="O4527"/>
  <c r="P4527" s="1"/>
  <c r="Q4527" s="1"/>
  <c r="O4528"/>
  <c r="P4528" s="1"/>
  <c r="Q4528" s="1"/>
  <c r="AA4528" s="1"/>
  <c r="O4529"/>
  <c r="P4529" s="1"/>
  <c r="Q4529" s="1"/>
  <c r="AA4529" s="1"/>
  <c r="O4530"/>
  <c r="P4530" s="1"/>
  <c r="Q4530" s="1"/>
  <c r="O4531"/>
  <c r="P4531" s="1"/>
  <c r="Q4531" s="1"/>
  <c r="O4532"/>
  <c r="P4532" s="1"/>
  <c r="Q4532" s="1"/>
  <c r="O4533"/>
  <c r="P4533" s="1"/>
  <c r="Q4533" s="1"/>
  <c r="AA4533" s="1"/>
  <c r="O4534"/>
  <c r="P4534" s="1"/>
  <c r="Q4534" s="1"/>
  <c r="AA4534" s="1"/>
  <c r="O4535"/>
  <c r="P4535" s="1"/>
  <c r="Q4535" s="1"/>
  <c r="O4536"/>
  <c r="P4536" s="1"/>
  <c r="Q4536" s="1"/>
  <c r="O4537"/>
  <c r="P4537" s="1"/>
  <c r="Q4537" s="1"/>
  <c r="O4538"/>
  <c r="P4538" s="1"/>
  <c r="Q4538" s="1"/>
  <c r="O4539"/>
  <c r="P4539" s="1"/>
  <c r="Q4539" s="1"/>
  <c r="AA4539" s="1"/>
  <c r="O4540"/>
  <c r="P4540" s="1"/>
  <c r="Q4540" s="1"/>
  <c r="O4541"/>
  <c r="P4541" s="1"/>
  <c r="Q4541" s="1"/>
  <c r="O4542"/>
  <c r="P4542" s="1"/>
  <c r="Q4542" s="1"/>
  <c r="O4543"/>
  <c r="P4543" s="1"/>
  <c r="Q4543" s="1"/>
  <c r="O4544"/>
  <c r="P4544" s="1"/>
  <c r="Q4544" s="1"/>
  <c r="AA4544" s="1"/>
  <c r="O4545"/>
  <c r="P4545" s="1"/>
  <c r="Q4545" s="1"/>
  <c r="O4546"/>
  <c r="P4546" s="1"/>
  <c r="Q4546" s="1"/>
  <c r="O4547"/>
  <c r="P4547" s="1"/>
  <c r="Q4547" s="1"/>
  <c r="AA4547" s="1"/>
  <c r="O4548"/>
  <c r="P4548" s="1"/>
  <c r="Q4548" s="1"/>
  <c r="O4549"/>
  <c r="P4549" s="1"/>
  <c r="Q4549" s="1"/>
  <c r="O4550"/>
  <c r="P4550" s="1"/>
  <c r="Q4550" s="1"/>
  <c r="O4551"/>
  <c r="P4551" s="1"/>
  <c r="Q4551" s="1"/>
  <c r="O4552"/>
  <c r="P4552" s="1"/>
  <c r="Q4552" s="1"/>
  <c r="O4553"/>
  <c r="P4553" s="1"/>
  <c r="Q4553" s="1"/>
  <c r="O4554"/>
  <c r="P4554" s="1"/>
  <c r="Q4554" s="1"/>
  <c r="O4555"/>
  <c r="P4555" s="1"/>
  <c r="Q4555" s="1"/>
  <c r="O4556"/>
  <c r="P4556" s="1"/>
  <c r="Q4556" s="1"/>
  <c r="O4557"/>
  <c r="P4557" s="1"/>
  <c r="Q4557" s="1"/>
  <c r="O4558"/>
  <c r="P4558" s="1"/>
  <c r="Q4558" s="1"/>
  <c r="O4559"/>
  <c r="P4559" s="1"/>
  <c r="Q4559" s="1"/>
  <c r="O4560"/>
  <c r="P4560" s="1"/>
  <c r="Q4560" s="1"/>
  <c r="O4561"/>
  <c r="P4561" s="1"/>
  <c r="Q4561" s="1"/>
  <c r="AA4561" s="1"/>
  <c r="O4562"/>
  <c r="P4562" s="1"/>
  <c r="Q4562" s="1"/>
  <c r="O4563"/>
  <c r="P4563" s="1"/>
  <c r="Q4563" s="1"/>
  <c r="O4564"/>
  <c r="P4564" s="1"/>
  <c r="Q4564" s="1"/>
  <c r="AA4564" s="1"/>
  <c r="O4565"/>
  <c r="P4565" s="1"/>
  <c r="O4566"/>
  <c r="P4566" s="1"/>
  <c r="Q4566" s="1"/>
  <c r="O4567"/>
  <c r="P4567" s="1"/>
  <c r="Q4567" s="1"/>
  <c r="O4568"/>
  <c r="P4568" s="1"/>
  <c r="Q4568" s="1"/>
  <c r="O4569"/>
  <c r="P4569" s="1"/>
  <c r="Q4569" s="1"/>
  <c r="O4570"/>
  <c r="P4570" s="1"/>
  <c r="Q4570" s="1"/>
  <c r="O4571"/>
  <c r="P4571" s="1"/>
  <c r="Q4571" s="1"/>
  <c r="O4572"/>
  <c r="P4572" s="1"/>
  <c r="Q4572" s="1"/>
  <c r="O4573"/>
  <c r="P4573" s="1"/>
  <c r="Q4573" s="1"/>
  <c r="O4574"/>
  <c r="P4574" s="1"/>
  <c r="Q4574" s="1"/>
  <c r="O4575"/>
  <c r="P4575" s="1"/>
  <c r="Q4575" s="1"/>
  <c r="O4576"/>
  <c r="P4576" s="1"/>
  <c r="Q4576" s="1"/>
  <c r="O4577"/>
  <c r="P4577" s="1"/>
  <c r="Q4577" s="1"/>
  <c r="O4578"/>
  <c r="P4578" s="1"/>
  <c r="Q4578" s="1"/>
  <c r="O4579"/>
  <c r="P4579" s="1"/>
  <c r="Q4579" s="1"/>
  <c r="AA4579" s="1"/>
  <c r="O4580"/>
  <c r="P4580" s="1"/>
  <c r="Q4580" s="1"/>
  <c r="O4581"/>
  <c r="P4581" s="1"/>
  <c r="Q4581" s="1"/>
  <c r="AA4581" s="1"/>
  <c r="O4582"/>
  <c r="P4582" s="1"/>
  <c r="Q4582" s="1"/>
  <c r="O4583"/>
  <c r="P4583" s="1"/>
  <c r="Q4583" s="1"/>
  <c r="O4584"/>
  <c r="P4584" s="1"/>
  <c r="Q4584" s="1"/>
  <c r="AA4584" s="1"/>
  <c r="O4585"/>
  <c r="P4585" s="1"/>
  <c r="Q4585" s="1"/>
  <c r="O4586"/>
  <c r="P4586" s="1"/>
  <c r="Q4586" s="1"/>
  <c r="O4587"/>
  <c r="P4587" s="1"/>
  <c r="Q4587" s="1"/>
  <c r="O4588"/>
  <c r="P4588" s="1"/>
  <c r="Q4588" s="1"/>
  <c r="O4589"/>
  <c r="P4589" s="1"/>
  <c r="Q4589" s="1"/>
  <c r="AA4589" s="1"/>
  <c r="O4590"/>
  <c r="P4590" s="1"/>
  <c r="Q4590" s="1"/>
  <c r="O4591"/>
  <c r="P4591" s="1"/>
  <c r="Q4591" s="1"/>
  <c r="O4592"/>
  <c r="P4592" s="1"/>
  <c r="Q4592" s="1"/>
  <c r="O4593"/>
  <c r="P4593" s="1"/>
  <c r="Q4593" s="1"/>
  <c r="AA4593" s="1"/>
  <c r="O4594"/>
  <c r="P4594" s="1"/>
  <c r="Q4594" s="1"/>
  <c r="O4595"/>
  <c r="P4595" s="1"/>
  <c r="Q4595" s="1"/>
  <c r="O4596"/>
  <c r="P4596" s="1"/>
  <c r="Q4596" s="1"/>
  <c r="O4597"/>
  <c r="P4597" s="1"/>
  <c r="O4598"/>
  <c r="P4598" s="1"/>
  <c r="Q4598" s="1"/>
  <c r="O4599"/>
  <c r="P4599" s="1"/>
  <c r="Q4599" s="1"/>
  <c r="O4600"/>
  <c r="P4600" s="1"/>
  <c r="Q4600" s="1"/>
  <c r="O4601"/>
  <c r="P4601" s="1"/>
  <c r="Q4601" s="1"/>
  <c r="O4602"/>
  <c r="P4602" s="1"/>
  <c r="Q4602" s="1"/>
  <c r="O4603"/>
  <c r="P4603" s="1"/>
  <c r="Q4603" s="1"/>
  <c r="O4604"/>
  <c r="P4604" s="1"/>
  <c r="Q4604" s="1"/>
  <c r="O4605"/>
  <c r="P4605" s="1"/>
  <c r="Q4605" s="1"/>
  <c r="O4606"/>
  <c r="P4606" s="1"/>
  <c r="Q4606" s="1"/>
  <c r="O4607"/>
  <c r="P4607" s="1"/>
  <c r="Q4607" s="1"/>
  <c r="AA4607" s="1"/>
  <c r="O4608"/>
  <c r="P4608" s="1"/>
  <c r="Q4608" s="1"/>
  <c r="O4609"/>
  <c r="P4609" s="1"/>
  <c r="Q4609" s="1"/>
  <c r="O4610"/>
  <c r="P4610" s="1"/>
  <c r="Q4610" s="1"/>
  <c r="O4611"/>
  <c r="P4611" s="1"/>
  <c r="Q4611" s="1"/>
  <c r="O4612"/>
  <c r="P4612" s="1"/>
  <c r="Q4612" s="1"/>
  <c r="O4613"/>
  <c r="P4613" s="1"/>
  <c r="Q4613" s="1"/>
  <c r="O4614"/>
  <c r="P4614" s="1"/>
  <c r="Q4614" s="1"/>
  <c r="O4615"/>
  <c r="P4615" s="1"/>
  <c r="Q4615" s="1"/>
  <c r="O4616"/>
  <c r="P4616" s="1"/>
  <c r="Q4616" s="1"/>
  <c r="O4617"/>
  <c r="P4617" s="1"/>
  <c r="Q4617" s="1"/>
  <c r="O4618"/>
  <c r="P4618" s="1"/>
  <c r="Q4618" s="1"/>
  <c r="AA4618" s="1"/>
  <c r="O4619"/>
  <c r="P4619" s="1"/>
  <c r="Q4619" s="1"/>
  <c r="O4620"/>
  <c r="P4620" s="1"/>
  <c r="Q4620" s="1"/>
  <c r="O4621"/>
  <c r="P4621" s="1"/>
  <c r="Q4621" s="1"/>
  <c r="O4622"/>
  <c r="P4622" s="1"/>
  <c r="Q4622" s="1"/>
  <c r="O4623"/>
  <c r="P4623" s="1"/>
  <c r="Q4623" s="1"/>
  <c r="AA4623" s="1"/>
  <c r="O4624"/>
  <c r="P4624" s="1"/>
  <c r="Q4624" s="1"/>
  <c r="AA4624" s="1"/>
  <c r="O4625"/>
  <c r="P4625" s="1"/>
  <c r="Q4625" s="1"/>
  <c r="AA4625" s="1"/>
  <c r="O4626"/>
  <c r="P4626" s="1"/>
  <c r="Q4626" s="1"/>
  <c r="O4627"/>
  <c r="P4627" s="1"/>
  <c r="Q4627" s="1"/>
  <c r="AA4627" s="1"/>
  <c r="O4628"/>
  <c r="P4628" s="1"/>
  <c r="Q4628" s="1"/>
  <c r="O4629"/>
  <c r="P4629" s="1"/>
  <c r="Q4629" s="1"/>
  <c r="AA4629" s="1"/>
  <c r="O4630"/>
  <c r="P4630" s="1"/>
  <c r="Q4630" s="1"/>
  <c r="AA4630" s="1"/>
  <c r="O4631"/>
  <c r="P4631" s="1"/>
  <c r="Q4631" s="1"/>
  <c r="O4632"/>
  <c r="P4632" s="1"/>
  <c r="Q4632" s="1"/>
  <c r="O4633"/>
  <c r="P4633" s="1"/>
  <c r="Q4633" s="1"/>
  <c r="AA4633" s="1"/>
  <c r="O4634"/>
  <c r="P4634" s="1"/>
  <c r="Q4634" s="1"/>
  <c r="AA4634" s="1"/>
  <c r="O4635"/>
  <c r="P4635" s="1"/>
  <c r="Q4635" s="1"/>
  <c r="AA4635" s="1"/>
  <c r="O4636"/>
  <c r="P4636" s="1"/>
  <c r="Q4636" s="1"/>
  <c r="O4637"/>
  <c r="P4637" s="1"/>
  <c r="Q4637" s="1"/>
  <c r="O4638"/>
  <c r="P4638" s="1"/>
  <c r="Q4638" s="1"/>
  <c r="AA4638" s="1"/>
  <c r="O4639"/>
  <c r="P4639" s="1"/>
  <c r="Q4639" s="1"/>
  <c r="O4640"/>
  <c r="P4640" s="1"/>
  <c r="Q4640" s="1"/>
  <c r="O4641"/>
  <c r="P4641" s="1"/>
  <c r="Q4641" s="1"/>
  <c r="AA4641" s="1"/>
  <c r="O4642"/>
  <c r="P4642" s="1"/>
  <c r="Q4642" s="1"/>
  <c r="O4643"/>
  <c r="P4643" s="1"/>
  <c r="Q4643" s="1"/>
  <c r="AA4643" s="1"/>
  <c r="O4644"/>
  <c r="P4644" s="1"/>
  <c r="Q4644" s="1"/>
  <c r="O4645"/>
  <c r="P4645" s="1"/>
  <c r="Q4645" s="1"/>
  <c r="AA4645" s="1"/>
  <c r="O4646"/>
  <c r="P4646" s="1"/>
  <c r="Q4646" s="1"/>
  <c r="AA4646" s="1"/>
  <c r="O4647"/>
  <c r="P4647" s="1"/>
  <c r="Q4647" s="1"/>
  <c r="O4648"/>
  <c r="P4648" s="1"/>
  <c r="Q4648" s="1"/>
  <c r="O4649"/>
  <c r="P4649" s="1"/>
  <c r="Q4649" s="1"/>
  <c r="O4650"/>
  <c r="P4650" s="1"/>
  <c r="Q4650" s="1"/>
  <c r="O4651"/>
  <c r="P4651" s="1"/>
  <c r="Q4651" s="1"/>
  <c r="O4652"/>
  <c r="P4652" s="1"/>
  <c r="Q4652" s="1"/>
  <c r="O4653"/>
  <c r="P4653" s="1"/>
  <c r="Q4653" s="1"/>
  <c r="O4654"/>
  <c r="P4654" s="1"/>
  <c r="Q4654" s="1"/>
  <c r="AA4654" s="1"/>
  <c r="O4655"/>
  <c r="P4655" s="1"/>
  <c r="Q4655" s="1"/>
  <c r="AA4655" s="1"/>
  <c r="O4656"/>
  <c r="P4656" s="1"/>
  <c r="Q4656" s="1"/>
  <c r="O4657"/>
  <c r="P4657" s="1"/>
  <c r="Q4657" s="1"/>
  <c r="O4658"/>
  <c r="P4658" s="1"/>
  <c r="Q4658" s="1"/>
  <c r="AA4658" s="1"/>
  <c r="O4659"/>
  <c r="P4659" s="1"/>
  <c r="Q4659" s="1"/>
  <c r="O4660"/>
  <c r="P4660" s="1"/>
  <c r="Q4660" s="1"/>
  <c r="AA4660" s="1"/>
  <c r="O4661"/>
  <c r="P4661" s="1"/>
  <c r="Q4661" s="1"/>
  <c r="O4662"/>
  <c r="P4662" s="1"/>
  <c r="Q4662" s="1"/>
  <c r="O4663"/>
  <c r="P4663" s="1"/>
  <c r="Q4663" s="1"/>
  <c r="O4664"/>
  <c r="P4664" s="1"/>
  <c r="Q4664" s="1"/>
  <c r="O4665"/>
  <c r="P4665" s="1"/>
  <c r="Q4665" s="1"/>
  <c r="AA4665" s="1"/>
  <c r="O4666"/>
  <c r="P4666" s="1"/>
  <c r="Q4666" s="1"/>
  <c r="O4667"/>
  <c r="P4667" s="1"/>
  <c r="Q4667" s="1"/>
  <c r="AA4667" s="1"/>
  <c r="O4668"/>
  <c r="P4668" s="1"/>
  <c r="Q4668" s="1"/>
  <c r="AA4668" s="1"/>
  <c r="O4669"/>
  <c r="P4669" s="1"/>
  <c r="Q4669" s="1"/>
  <c r="O4670"/>
  <c r="P4670" s="1"/>
  <c r="Q4670" s="1"/>
  <c r="O4671"/>
  <c r="P4671" s="1"/>
  <c r="Q4671" s="1"/>
  <c r="O4672"/>
  <c r="P4672" s="1"/>
  <c r="Q4672" s="1"/>
  <c r="O4673"/>
  <c r="P4673" s="1"/>
  <c r="Q4673" s="1"/>
  <c r="AA4673" s="1"/>
  <c r="O4674"/>
  <c r="P4674" s="1"/>
  <c r="Q4674" s="1"/>
  <c r="AA4674" s="1"/>
  <c r="O4675"/>
  <c r="P4675" s="1"/>
  <c r="Q4675" s="1"/>
  <c r="O4676"/>
  <c r="P4676" s="1"/>
  <c r="Q4676" s="1"/>
  <c r="AA4676" s="1"/>
  <c r="O4677"/>
  <c r="P4677" s="1"/>
  <c r="Q4677" s="1"/>
  <c r="O4678"/>
  <c r="P4678" s="1"/>
  <c r="Q4678" s="1"/>
  <c r="AA4678" s="1"/>
  <c r="O4679"/>
  <c r="P4679" s="1"/>
  <c r="Q4679" s="1"/>
  <c r="AA4679" s="1"/>
  <c r="O4680"/>
  <c r="P4680" s="1"/>
  <c r="Q4680" s="1"/>
  <c r="O4681"/>
  <c r="P4681" s="1"/>
  <c r="Q4681" s="1"/>
  <c r="O4682"/>
  <c r="P4682" s="1"/>
  <c r="Q4682" s="1"/>
  <c r="AA4682" s="1"/>
  <c r="O4683"/>
  <c r="P4683" s="1"/>
  <c r="Q4683" s="1"/>
  <c r="O4684"/>
  <c r="P4684" s="1"/>
  <c r="Q4684" s="1"/>
  <c r="O4685"/>
  <c r="P4685" s="1"/>
  <c r="Q4685" s="1"/>
  <c r="O4686"/>
  <c r="P4686" s="1"/>
  <c r="Q4686" s="1"/>
  <c r="AA4686" s="1"/>
  <c r="O4687"/>
  <c r="P4687" s="1"/>
  <c r="Q4687" s="1"/>
  <c r="O4688"/>
  <c r="P4688" s="1"/>
  <c r="Q4688" s="1"/>
  <c r="O4689"/>
  <c r="P4689" s="1"/>
  <c r="Q4689" s="1"/>
  <c r="O4690"/>
  <c r="P4690" s="1"/>
  <c r="Q4690" s="1"/>
  <c r="AA4690" s="1"/>
  <c r="O4691"/>
  <c r="P4691" s="1"/>
  <c r="Q4691" s="1"/>
  <c r="AA4691" s="1"/>
  <c r="O4692"/>
  <c r="P4692" s="1"/>
  <c r="Q4692" s="1"/>
  <c r="AA4692" s="1"/>
  <c r="O4693"/>
  <c r="P4693" s="1"/>
  <c r="Q4693" s="1"/>
  <c r="O4694"/>
  <c r="P4694" s="1"/>
  <c r="Q4694" s="1"/>
  <c r="AA4694" s="1"/>
  <c r="O4695"/>
  <c r="P4695" s="1"/>
  <c r="Q4695" s="1"/>
  <c r="O4696"/>
  <c r="P4696" s="1"/>
  <c r="Q4696" s="1"/>
  <c r="O4697"/>
  <c r="P4697" s="1"/>
  <c r="Q4697" s="1"/>
  <c r="O4698"/>
  <c r="P4698" s="1"/>
  <c r="Q4698" s="1"/>
  <c r="O4699"/>
  <c r="P4699" s="1"/>
  <c r="Q4699" s="1"/>
  <c r="AA4699" s="1"/>
  <c r="O4700"/>
  <c r="P4700" s="1"/>
  <c r="Q4700" s="1"/>
  <c r="AA4700" s="1"/>
  <c r="O4701"/>
  <c r="P4701" s="1"/>
  <c r="Q4701" s="1"/>
  <c r="AA4701" s="1"/>
  <c r="O4702"/>
  <c r="P4702" s="1"/>
  <c r="Q4702" s="1"/>
  <c r="AA4702" s="1"/>
  <c r="O4703"/>
  <c r="P4703" s="1"/>
  <c r="Q4703" s="1"/>
  <c r="O4704"/>
  <c r="P4704" s="1"/>
  <c r="Q4704" s="1"/>
  <c r="AA4704" s="1"/>
  <c r="O4705"/>
  <c r="P4705" s="1"/>
  <c r="Q4705" s="1"/>
  <c r="O4706"/>
  <c r="P4706" s="1"/>
  <c r="Q4706" s="1"/>
  <c r="O4707"/>
  <c r="P4707" s="1"/>
  <c r="Q4707" s="1"/>
  <c r="O4708"/>
  <c r="P4708" s="1"/>
  <c r="Q4708" s="1"/>
  <c r="AA4708" s="1"/>
  <c r="O4709"/>
  <c r="P4709" s="1"/>
  <c r="Q4709" s="1"/>
  <c r="O4710"/>
  <c r="P4710" s="1"/>
  <c r="Q4710" s="1"/>
  <c r="O4711"/>
  <c r="P4711" s="1"/>
  <c r="Q4711" s="1"/>
  <c r="O4712"/>
  <c r="P4712" s="1"/>
  <c r="Q4712" s="1"/>
  <c r="AA4712" s="1"/>
  <c r="O4713"/>
  <c r="P4713" s="1"/>
  <c r="Q4713" s="1"/>
  <c r="O4714"/>
  <c r="P4714" s="1"/>
  <c r="Q4714" s="1"/>
  <c r="AA4714" s="1"/>
  <c r="O4715"/>
  <c r="P4715" s="1"/>
  <c r="Q4715" s="1"/>
  <c r="O4716"/>
  <c r="P4716" s="1"/>
  <c r="Q4716" s="1"/>
  <c r="O4717"/>
  <c r="P4717" s="1"/>
  <c r="Q4717" s="1"/>
  <c r="O4718"/>
  <c r="P4718" s="1"/>
  <c r="Q4718" s="1"/>
  <c r="AA4718" s="1"/>
  <c r="O4719"/>
  <c r="P4719" s="1"/>
  <c r="Q4719" s="1"/>
  <c r="O4720"/>
  <c r="P4720" s="1"/>
  <c r="Q4720" s="1"/>
  <c r="AA4720" s="1"/>
  <c r="O4721"/>
  <c r="P4721" s="1"/>
  <c r="Q4721" s="1"/>
  <c r="O4722"/>
  <c r="P4722" s="1"/>
  <c r="Q4722" s="1"/>
  <c r="O4723"/>
  <c r="P4723" s="1"/>
  <c r="Q4723" s="1"/>
  <c r="O4724"/>
  <c r="P4724" s="1"/>
  <c r="Q4724" s="1"/>
  <c r="O4725"/>
  <c r="P4725" s="1"/>
  <c r="O4726"/>
  <c r="P4726" s="1"/>
  <c r="Q4726" s="1"/>
  <c r="AA4726" s="1"/>
  <c r="O4727"/>
  <c r="P4727" s="1"/>
  <c r="Q4727" s="1"/>
  <c r="O4728"/>
  <c r="P4728" s="1"/>
  <c r="Q4728" s="1"/>
  <c r="O4729"/>
  <c r="P4729" s="1"/>
  <c r="Q4729" s="1"/>
  <c r="AA4729" s="1"/>
  <c r="O4730"/>
  <c r="P4730" s="1"/>
  <c r="Q4730" s="1"/>
  <c r="AA4730" s="1"/>
  <c r="O4731"/>
  <c r="P4731" s="1"/>
  <c r="Q4731" s="1"/>
  <c r="O4732"/>
  <c r="P4732" s="1"/>
  <c r="Q4732" s="1"/>
  <c r="O4733"/>
  <c r="P4733" s="1"/>
  <c r="Q4733" s="1"/>
  <c r="O4734"/>
  <c r="P4734" s="1"/>
  <c r="Q4734" s="1"/>
  <c r="AA4734" s="1"/>
  <c r="O4735"/>
  <c r="P4735" s="1"/>
  <c r="Q4735" s="1"/>
  <c r="O4736"/>
  <c r="P4736" s="1"/>
  <c r="Q4736" s="1"/>
  <c r="O4737"/>
  <c r="P4737" s="1"/>
  <c r="Q4737" s="1"/>
  <c r="O4738"/>
  <c r="P4738" s="1"/>
  <c r="Q4738" s="1"/>
  <c r="O4739"/>
  <c r="P4739" s="1"/>
  <c r="Q4739" s="1"/>
  <c r="O4740"/>
  <c r="P4740" s="1"/>
  <c r="Q4740" s="1"/>
  <c r="O4741"/>
  <c r="P4741" s="1"/>
  <c r="Q4741" s="1"/>
  <c r="AA4741" s="1"/>
  <c r="O4742"/>
  <c r="P4742" s="1"/>
  <c r="Q4742" s="1"/>
  <c r="AA4742" s="1"/>
  <c r="O4743"/>
  <c r="P4743" s="1"/>
  <c r="Q4743" s="1"/>
  <c r="O4744"/>
  <c r="P4744" s="1"/>
  <c r="Q4744" s="1"/>
  <c r="O4745"/>
  <c r="P4745" s="1"/>
  <c r="O4746"/>
  <c r="P4746" s="1"/>
  <c r="Q4746" s="1"/>
  <c r="O4747"/>
  <c r="P4747" s="1"/>
  <c r="Q4747" s="1"/>
  <c r="O4748"/>
  <c r="P4748" s="1"/>
  <c r="Q4748" s="1"/>
  <c r="O4749"/>
  <c r="P4749" s="1"/>
  <c r="Q4749" s="1"/>
  <c r="O4750"/>
  <c r="P4750" s="1"/>
  <c r="Q4750" s="1"/>
  <c r="O4751"/>
  <c r="P4751" s="1"/>
  <c r="Q4751" s="1"/>
  <c r="O4752"/>
  <c r="P4752" s="1"/>
  <c r="Q4752" s="1"/>
  <c r="O4753"/>
  <c r="P4753" s="1"/>
  <c r="Q4753" s="1"/>
  <c r="AA4753" s="1"/>
  <c r="O4754"/>
  <c r="P4754" s="1"/>
  <c r="Q4754" s="1"/>
  <c r="O4755"/>
  <c r="P4755" s="1"/>
  <c r="Q4755" s="1"/>
  <c r="O4756"/>
  <c r="P4756" s="1"/>
  <c r="Q4756" s="1"/>
  <c r="AA4756" s="1"/>
  <c r="O4757"/>
  <c r="P4757" s="1"/>
  <c r="Q4757" s="1"/>
  <c r="O4758"/>
  <c r="P4758" s="1"/>
  <c r="Q4758" s="1"/>
  <c r="AA4758" s="1"/>
  <c r="O4759"/>
  <c r="P4759" s="1"/>
  <c r="Q4759" s="1"/>
  <c r="O4760"/>
  <c r="P4760" s="1"/>
  <c r="Q4760" s="1"/>
  <c r="O4761"/>
  <c r="P4761" s="1"/>
  <c r="Q4761" s="1"/>
  <c r="AA4761" s="1"/>
  <c r="O4762"/>
  <c r="P4762" s="1"/>
  <c r="Q4762" s="1"/>
  <c r="AA4762" s="1"/>
  <c r="O4763"/>
  <c r="P4763" s="1"/>
  <c r="Q4763" s="1"/>
  <c r="O4764"/>
  <c r="P4764" s="1"/>
  <c r="Q4764" s="1"/>
  <c r="O4765"/>
  <c r="P4765" s="1"/>
  <c r="Q4765" s="1"/>
  <c r="O4766"/>
  <c r="P4766" s="1"/>
  <c r="Q4766" s="1"/>
  <c r="O4767"/>
  <c r="P4767" s="1"/>
  <c r="Q4767" s="1"/>
  <c r="AA4767" s="1"/>
  <c r="O4768"/>
  <c r="P4768" s="1"/>
  <c r="Q4768" s="1"/>
  <c r="AA4768" s="1"/>
  <c r="O4769"/>
  <c r="P4769" s="1"/>
  <c r="Q4769" s="1"/>
  <c r="AA4769" s="1"/>
  <c r="O4770"/>
  <c r="P4770" s="1"/>
  <c r="Q4770" s="1"/>
  <c r="O4771"/>
  <c r="P4771" s="1"/>
  <c r="Q4771" s="1"/>
  <c r="AA4771" s="1"/>
  <c r="O4772"/>
  <c r="P4772" s="1"/>
  <c r="Q4772" s="1"/>
  <c r="AA4772" s="1"/>
  <c r="O4773"/>
  <c r="P4773" s="1"/>
  <c r="Q4773" s="1"/>
  <c r="O4774"/>
  <c r="P4774" s="1"/>
  <c r="Q4774" s="1"/>
  <c r="AA4774" s="1"/>
  <c r="O4775"/>
  <c r="P4775" s="1"/>
  <c r="Q4775" s="1"/>
  <c r="O4776"/>
  <c r="P4776" s="1"/>
  <c r="Q4776" s="1"/>
  <c r="O4777"/>
  <c r="P4777" s="1"/>
  <c r="Q4777" s="1"/>
  <c r="O4778"/>
  <c r="P4778" s="1"/>
  <c r="Q4778" s="1"/>
  <c r="AA4778" s="1"/>
  <c r="O4779"/>
  <c r="P4779" s="1"/>
  <c r="Q4779" s="1"/>
  <c r="O4780"/>
  <c r="P4780" s="1"/>
  <c r="Q4780" s="1"/>
  <c r="O4781"/>
  <c r="P4781" s="1"/>
  <c r="Q4781" s="1"/>
  <c r="O4782"/>
  <c r="P4782" s="1"/>
  <c r="Q4782" s="1"/>
  <c r="O4783"/>
  <c r="P4783" s="1"/>
  <c r="Q4783" s="1"/>
  <c r="O4784"/>
  <c r="P4784" s="1"/>
  <c r="Q4784" s="1"/>
  <c r="O4785"/>
  <c r="P4785" s="1"/>
  <c r="Q4785" s="1"/>
  <c r="O4786"/>
  <c r="P4786" s="1"/>
  <c r="Q4786" s="1"/>
  <c r="O4787"/>
  <c r="P4787" s="1"/>
  <c r="Q4787" s="1"/>
  <c r="O4788"/>
  <c r="P4788" s="1"/>
  <c r="Q4788" s="1"/>
  <c r="O4789"/>
  <c r="P4789" s="1"/>
  <c r="Q4789" s="1"/>
  <c r="O4790"/>
  <c r="P4790" s="1"/>
  <c r="Q4790" s="1"/>
  <c r="O4791"/>
  <c r="P4791" s="1"/>
  <c r="Q4791" s="1"/>
  <c r="O4792"/>
  <c r="P4792" s="1"/>
  <c r="Q4792" s="1"/>
  <c r="O4793"/>
  <c r="P4793" s="1"/>
  <c r="Q4793" s="1"/>
  <c r="O4794"/>
  <c r="P4794" s="1"/>
  <c r="Q4794" s="1"/>
  <c r="O4795"/>
  <c r="P4795" s="1"/>
  <c r="Q4795" s="1"/>
  <c r="AA4795" s="1"/>
  <c r="O4796"/>
  <c r="P4796" s="1"/>
  <c r="Q4796" s="1"/>
  <c r="O4797"/>
  <c r="P4797" s="1"/>
  <c r="Q4797" s="1"/>
  <c r="O4798"/>
  <c r="P4798" s="1"/>
  <c r="Q4798" s="1"/>
  <c r="AA4798" s="1"/>
  <c r="O4799"/>
  <c r="P4799" s="1"/>
  <c r="Q4799" s="1"/>
  <c r="AA4799" s="1"/>
  <c r="O4800"/>
  <c r="P4800" s="1"/>
  <c r="Q4800" s="1"/>
  <c r="O4801"/>
  <c r="P4801" s="1"/>
  <c r="Q4801" s="1"/>
  <c r="O4802"/>
  <c r="P4802" s="1"/>
  <c r="Q4802" s="1"/>
  <c r="O4803"/>
  <c r="P4803" s="1"/>
  <c r="Q4803" s="1"/>
  <c r="AA4803" s="1"/>
  <c r="O4804"/>
  <c r="P4804" s="1"/>
  <c r="Q4804" s="1"/>
  <c r="AA4804" s="1"/>
  <c r="O4805"/>
  <c r="P4805" s="1"/>
  <c r="Q4805" s="1"/>
  <c r="O4806"/>
  <c r="P4806" s="1"/>
  <c r="Q4806" s="1"/>
  <c r="AA4806" s="1"/>
  <c r="O4807"/>
  <c r="P4807" s="1"/>
  <c r="Q4807" s="1"/>
  <c r="O4808"/>
  <c r="P4808" s="1"/>
  <c r="Q4808" s="1"/>
  <c r="O4809"/>
  <c r="P4809" s="1"/>
  <c r="Q4809" s="1"/>
  <c r="AA4809" s="1"/>
  <c r="O4810"/>
  <c r="P4810" s="1"/>
  <c r="Q4810" s="1"/>
  <c r="AA4810" s="1"/>
  <c r="O4811"/>
  <c r="P4811" s="1"/>
  <c r="Q4811" s="1"/>
  <c r="O4812"/>
  <c r="P4812" s="1"/>
  <c r="Q4812" s="1"/>
  <c r="AA4812" s="1"/>
  <c r="O4813"/>
  <c r="P4813" s="1"/>
  <c r="Q4813" s="1"/>
  <c r="O4814"/>
  <c r="P4814" s="1"/>
  <c r="Q4814" s="1"/>
  <c r="O4815"/>
  <c r="P4815" s="1"/>
  <c r="Q4815" s="1"/>
  <c r="AA4815" s="1"/>
  <c r="O4816"/>
  <c r="P4816" s="1"/>
  <c r="Q4816" s="1"/>
  <c r="O4817"/>
  <c r="P4817" s="1"/>
  <c r="Q4817" s="1"/>
  <c r="AA4817" s="1"/>
  <c r="O4818"/>
  <c r="P4818" s="1"/>
  <c r="Q4818" s="1"/>
  <c r="AA4818" s="1"/>
  <c r="O4819"/>
  <c r="P4819" s="1"/>
  <c r="Q4819" s="1"/>
  <c r="O4820"/>
  <c r="P4820" s="1"/>
  <c r="Q4820" s="1"/>
  <c r="O4821"/>
  <c r="P4821" s="1"/>
  <c r="Q4821" s="1"/>
  <c r="O4822"/>
  <c r="P4822" s="1"/>
  <c r="Q4822" s="1"/>
  <c r="O4823"/>
  <c r="P4823" s="1"/>
  <c r="Q4823" s="1"/>
  <c r="O4824"/>
  <c r="P4824" s="1"/>
  <c r="Q4824" s="1"/>
  <c r="O4825"/>
  <c r="P4825" s="1"/>
  <c r="Q4825" s="1"/>
  <c r="AA4825" s="1"/>
  <c r="O4826"/>
  <c r="P4826" s="1"/>
  <c r="Q4826" s="1"/>
  <c r="O4827"/>
  <c r="P4827" s="1"/>
  <c r="Q4827" s="1"/>
  <c r="AA4827" s="1"/>
  <c r="O4828"/>
  <c r="P4828" s="1"/>
  <c r="Q4828" s="1"/>
  <c r="O4829"/>
  <c r="P4829" s="1"/>
  <c r="Q4829" s="1"/>
  <c r="AA4829" s="1"/>
  <c r="O4830"/>
  <c r="P4830" s="1"/>
  <c r="Q4830" s="1"/>
  <c r="O4831"/>
  <c r="P4831" s="1"/>
  <c r="Q4831" s="1"/>
  <c r="O4832"/>
  <c r="P4832" s="1"/>
  <c r="Q4832" s="1"/>
  <c r="O4833"/>
  <c r="P4833" s="1"/>
  <c r="Q4833" s="1"/>
  <c r="O4834"/>
  <c r="P4834" s="1"/>
  <c r="Q4834" s="1"/>
  <c r="O4835"/>
  <c r="P4835" s="1"/>
  <c r="Q4835" s="1"/>
  <c r="AA4835" s="1"/>
  <c r="O4836"/>
  <c r="P4836" s="1"/>
  <c r="Q4836" s="1"/>
  <c r="AA4836" s="1"/>
  <c r="O4837"/>
  <c r="P4837" s="1"/>
  <c r="O4838"/>
  <c r="P4838" s="1"/>
  <c r="Q4838" s="1"/>
  <c r="AA4838" s="1"/>
  <c r="O4839"/>
  <c r="P4839" s="1"/>
  <c r="Q4839" s="1"/>
  <c r="O4840"/>
  <c r="P4840" s="1"/>
  <c r="Q4840" s="1"/>
  <c r="O4841"/>
  <c r="P4841" s="1"/>
  <c r="Q4841" s="1"/>
  <c r="O4842"/>
  <c r="P4842" s="1"/>
  <c r="Q4842" s="1"/>
  <c r="AA4842" s="1"/>
  <c r="O4843"/>
  <c r="P4843" s="1"/>
  <c r="Q4843" s="1"/>
  <c r="O4844"/>
  <c r="P4844" s="1"/>
  <c r="Q4844" s="1"/>
  <c r="O4845"/>
  <c r="P4845" s="1"/>
  <c r="Q4845" s="1"/>
  <c r="AA4845" s="1"/>
  <c r="O4846"/>
  <c r="P4846" s="1"/>
  <c r="Q4846" s="1"/>
  <c r="O4847"/>
  <c r="P4847" s="1"/>
  <c r="Q4847" s="1"/>
  <c r="AA4847" s="1"/>
  <c r="O4848"/>
  <c r="P4848" s="1"/>
  <c r="Q4848" s="1"/>
  <c r="AA4848" s="1"/>
  <c r="O4849"/>
  <c r="P4849" s="1"/>
  <c r="Q4849" s="1"/>
  <c r="O4850"/>
  <c r="P4850" s="1"/>
  <c r="Q4850" s="1"/>
  <c r="AA4850" s="1"/>
  <c r="O4851"/>
  <c r="P4851" s="1"/>
  <c r="Q4851" s="1"/>
  <c r="O4852"/>
  <c r="P4852" s="1"/>
  <c r="Q4852" s="1"/>
  <c r="AA4852" s="1"/>
  <c r="O4853"/>
  <c r="P4853" s="1"/>
  <c r="Q4853" s="1"/>
  <c r="O4854"/>
  <c r="P4854" s="1"/>
  <c r="Q4854" s="1"/>
  <c r="AA4854" s="1"/>
  <c r="O4855"/>
  <c r="P4855" s="1"/>
  <c r="Q4855" s="1"/>
  <c r="AA4855" s="1"/>
  <c r="O4856"/>
  <c r="P4856" s="1"/>
  <c r="Q4856" s="1"/>
  <c r="O4857"/>
  <c r="P4857" s="1"/>
  <c r="Q4857" s="1"/>
  <c r="AA4857" s="1"/>
  <c r="O4858"/>
  <c r="P4858" s="1"/>
  <c r="Q4858" s="1"/>
  <c r="O4859"/>
  <c r="P4859" s="1"/>
  <c r="Q4859" s="1"/>
  <c r="O4860"/>
  <c r="P4860" s="1"/>
  <c r="Q4860" s="1"/>
  <c r="O4861"/>
  <c r="P4861" s="1"/>
  <c r="Q4861" s="1"/>
  <c r="O4862"/>
  <c r="P4862" s="1"/>
  <c r="Q4862" s="1"/>
  <c r="O4863"/>
  <c r="P4863" s="1"/>
  <c r="Q4863" s="1"/>
  <c r="O4864"/>
  <c r="P4864" s="1"/>
  <c r="Q4864" s="1"/>
  <c r="O4865"/>
  <c r="P4865" s="1"/>
  <c r="Q4865" s="1"/>
  <c r="O4866"/>
  <c r="P4866" s="1"/>
  <c r="Q4866" s="1"/>
  <c r="O4867"/>
  <c r="P4867" s="1"/>
  <c r="Q4867" s="1"/>
  <c r="O4868"/>
  <c r="P4868" s="1"/>
  <c r="Q4868" s="1"/>
  <c r="O4869"/>
  <c r="P4869" s="1"/>
  <c r="Q4869" s="1"/>
  <c r="O4870"/>
  <c r="P4870" s="1"/>
  <c r="Q4870" s="1"/>
  <c r="O4871"/>
  <c r="P4871" s="1"/>
  <c r="Q4871" s="1"/>
  <c r="AA4871" s="1"/>
  <c r="O4872"/>
  <c r="P4872" s="1"/>
  <c r="Q4872" s="1"/>
  <c r="O4873"/>
  <c r="P4873" s="1"/>
  <c r="Q4873" s="1"/>
  <c r="O4874"/>
  <c r="P4874" s="1"/>
  <c r="Q4874" s="1"/>
  <c r="AA4874" s="1"/>
  <c r="O4875"/>
  <c r="P4875" s="1"/>
  <c r="Q4875" s="1"/>
  <c r="O4876"/>
  <c r="P4876" s="1"/>
  <c r="Q4876" s="1"/>
  <c r="O4877"/>
  <c r="P4877" s="1"/>
  <c r="Q4877" s="1"/>
  <c r="AA4877" s="1"/>
  <c r="O4878"/>
  <c r="P4878" s="1"/>
  <c r="Q4878" s="1"/>
  <c r="O4879"/>
  <c r="P4879" s="1"/>
  <c r="Q4879" s="1"/>
  <c r="O4880"/>
  <c r="P4880" s="1"/>
  <c r="Q4880" s="1"/>
  <c r="AA4880" s="1"/>
  <c r="O4881"/>
  <c r="P4881" s="1"/>
  <c r="Q4881" s="1"/>
  <c r="O4882"/>
  <c r="P4882" s="1"/>
  <c r="Q4882" s="1"/>
  <c r="AA4882" s="1"/>
  <c r="O4883"/>
  <c r="P4883" s="1"/>
  <c r="Q4883" s="1"/>
  <c r="O4884"/>
  <c r="P4884" s="1"/>
  <c r="Q4884" s="1"/>
  <c r="AA4884" s="1"/>
  <c r="O4885"/>
  <c r="P4885" s="1"/>
  <c r="Q4885" s="1"/>
  <c r="AA4885" s="1"/>
  <c r="O4886"/>
  <c r="P4886" s="1"/>
  <c r="Q4886" s="1"/>
  <c r="AA4886" s="1"/>
  <c r="O4887"/>
  <c r="P4887" s="1"/>
  <c r="Q4887" s="1"/>
  <c r="O4888"/>
  <c r="P4888" s="1"/>
  <c r="Q4888" s="1"/>
  <c r="O4889"/>
  <c r="P4889" s="1"/>
  <c r="Q4889" s="1"/>
  <c r="AA4889" s="1"/>
  <c r="O4890"/>
  <c r="P4890" s="1"/>
  <c r="Q4890" s="1"/>
  <c r="AA4890" s="1"/>
  <c r="O4891"/>
  <c r="P4891" s="1"/>
  <c r="Q4891" s="1"/>
  <c r="AA4891" s="1"/>
  <c r="O4892"/>
  <c r="P4892" s="1"/>
  <c r="Q4892" s="1"/>
  <c r="AA4892" s="1"/>
  <c r="O4893"/>
  <c r="P4893" s="1"/>
  <c r="Q4893" s="1"/>
  <c r="O4894"/>
  <c r="P4894" s="1"/>
  <c r="Q4894" s="1"/>
  <c r="O4895"/>
  <c r="P4895" s="1"/>
  <c r="Q4895" s="1"/>
  <c r="O4896"/>
  <c r="P4896" s="1"/>
  <c r="Q4896" s="1"/>
  <c r="O4897"/>
  <c r="P4897" s="1"/>
  <c r="Q4897" s="1"/>
  <c r="AA4897" s="1"/>
  <c r="O4898"/>
  <c r="P4898" s="1"/>
  <c r="Q4898" s="1"/>
  <c r="O4899"/>
  <c r="P4899" s="1"/>
  <c r="Q4899" s="1"/>
  <c r="AA4899" s="1"/>
  <c r="O4900"/>
  <c r="P4900" s="1"/>
  <c r="Q4900" s="1"/>
  <c r="O4901"/>
  <c r="P4901" s="1"/>
  <c r="Q4901" s="1"/>
  <c r="AA4901" s="1"/>
  <c r="O4902"/>
  <c r="P4902" s="1"/>
  <c r="Q4902" s="1"/>
  <c r="AA4902" s="1"/>
  <c r="O4903"/>
  <c r="P4903" s="1"/>
  <c r="Q4903" s="1"/>
  <c r="O4904"/>
  <c r="P4904" s="1"/>
  <c r="Q4904" s="1"/>
  <c r="O4905"/>
  <c r="P4905" s="1"/>
  <c r="Q4905" s="1"/>
  <c r="O4906"/>
  <c r="P4906" s="1"/>
  <c r="Q4906" s="1"/>
  <c r="AA4906" s="1"/>
  <c r="O4907"/>
  <c r="P4907" s="1"/>
  <c r="Q4907" s="1"/>
  <c r="AA4907" s="1"/>
  <c r="O4908"/>
  <c r="P4908" s="1"/>
  <c r="Q4908" s="1"/>
  <c r="O4909"/>
  <c r="P4909" s="1"/>
  <c r="Q4909" s="1"/>
  <c r="O4910"/>
  <c r="P4910" s="1"/>
  <c r="Q4910" s="1"/>
  <c r="O4911"/>
  <c r="P4911" s="1"/>
  <c r="Q4911" s="1"/>
  <c r="AA4911" s="1"/>
  <c r="O4912"/>
  <c r="P4912" s="1"/>
  <c r="Q4912" s="1"/>
  <c r="AA4912" s="1"/>
  <c r="O4913"/>
  <c r="P4913" s="1"/>
  <c r="Q4913" s="1"/>
  <c r="O4914"/>
  <c r="P4914" s="1"/>
  <c r="Q4914" s="1"/>
  <c r="O4915"/>
  <c r="P4915" s="1"/>
  <c r="Q4915" s="1"/>
  <c r="O4916"/>
  <c r="P4916" s="1"/>
  <c r="Q4916" s="1"/>
  <c r="AA4916" s="1"/>
  <c r="O4917"/>
  <c r="P4917" s="1"/>
  <c r="Q4917" s="1"/>
  <c r="AA4917" s="1"/>
  <c r="O4918"/>
  <c r="P4918" s="1"/>
  <c r="Q4918" s="1"/>
  <c r="O4919"/>
  <c r="P4919" s="1"/>
  <c r="Q4919" s="1"/>
  <c r="O4920"/>
  <c r="P4920" s="1"/>
  <c r="Q4920" s="1"/>
  <c r="AA4920" s="1"/>
  <c r="O4921"/>
  <c r="P4921" s="1"/>
  <c r="Q4921" s="1"/>
  <c r="AA4921" s="1"/>
  <c r="O4922"/>
  <c r="P4922" s="1"/>
  <c r="Q4922" s="1"/>
  <c r="AA4922" s="1"/>
  <c r="O4923"/>
  <c r="P4923" s="1"/>
  <c r="Q4923" s="1"/>
  <c r="O4924"/>
  <c r="P4924" s="1"/>
  <c r="Q4924" s="1"/>
  <c r="AA4924" s="1"/>
  <c r="O4925"/>
  <c r="P4925" s="1"/>
  <c r="Q4925" s="1"/>
  <c r="AA4925" s="1"/>
  <c r="O4926"/>
  <c r="P4926" s="1"/>
  <c r="Q4926" s="1"/>
  <c r="O4927"/>
  <c r="P4927" s="1"/>
  <c r="Q4927" s="1"/>
  <c r="O4928"/>
  <c r="P4928" s="1"/>
  <c r="Q4928" s="1"/>
  <c r="O4929"/>
  <c r="P4929" s="1"/>
  <c r="Q4929" s="1"/>
  <c r="O4930"/>
  <c r="P4930" s="1"/>
  <c r="Q4930" s="1"/>
  <c r="O4931"/>
  <c r="P4931" s="1"/>
  <c r="Q4931" s="1"/>
  <c r="AA4931" s="1"/>
  <c r="O4932"/>
  <c r="P4932" s="1"/>
  <c r="Q4932" s="1"/>
  <c r="O4933"/>
  <c r="P4933" s="1"/>
  <c r="Q4933" s="1"/>
  <c r="O4934"/>
  <c r="P4934" s="1"/>
  <c r="Q4934" s="1"/>
  <c r="O4935"/>
  <c r="P4935" s="1"/>
  <c r="Q4935" s="1"/>
  <c r="O4936"/>
  <c r="P4936" s="1"/>
  <c r="Q4936" s="1"/>
  <c r="O4937"/>
  <c r="P4937" s="1"/>
  <c r="Q4937" s="1"/>
  <c r="AA4937" s="1"/>
  <c r="O4938"/>
  <c r="P4938" s="1"/>
  <c r="Q4938" s="1"/>
  <c r="AA4938" s="1"/>
  <c r="O4939"/>
  <c r="P4939" s="1"/>
  <c r="Q4939" s="1"/>
  <c r="AA4939" s="1"/>
  <c r="O4940"/>
  <c r="P4940" s="1"/>
  <c r="Q4940" s="1"/>
  <c r="O4941"/>
  <c r="P4941" s="1"/>
  <c r="Q4941" s="1"/>
  <c r="O4942"/>
  <c r="P4942" s="1"/>
  <c r="Q4942" s="1"/>
  <c r="O4943"/>
  <c r="P4943" s="1"/>
  <c r="Q4943" s="1"/>
  <c r="AA4943" s="1"/>
  <c r="O4944"/>
  <c r="P4944" s="1"/>
  <c r="Q4944" s="1"/>
  <c r="O4945"/>
  <c r="P4945" s="1"/>
  <c r="Q4945" s="1"/>
  <c r="O4946"/>
  <c r="P4946" s="1"/>
  <c r="Q4946" s="1"/>
  <c r="O4947"/>
  <c r="P4947" s="1"/>
  <c r="Q4947" s="1"/>
  <c r="O4948"/>
  <c r="P4948" s="1"/>
  <c r="Q4948" s="1"/>
  <c r="AA4948" s="1"/>
  <c r="O4949"/>
  <c r="P4949" s="1"/>
  <c r="Q4949" s="1"/>
  <c r="AA4949" s="1"/>
  <c r="O4950"/>
  <c r="P4950" s="1"/>
  <c r="Q4950" s="1"/>
  <c r="AA4950" s="1"/>
  <c r="O4951"/>
  <c r="P4951" s="1"/>
  <c r="Q4951" s="1"/>
  <c r="O4952"/>
  <c r="P4952" s="1"/>
  <c r="Q4952" s="1"/>
  <c r="O4953"/>
  <c r="P4953" s="1"/>
  <c r="Q4953" s="1"/>
  <c r="AA4953" s="1"/>
  <c r="O4954"/>
  <c r="P4954" s="1"/>
  <c r="Q4954" s="1"/>
  <c r="O4955"/>
  <c r="P4955" s="1"/>
  <c r="Q4955" s="1"/>
  <c r="O4956"/>
  <c r="P4956" s="1"/>
  <c r="Q4956" s="1"/>
  <c r="O4957"/>
  <c r="P4957" s="1"/>
  <c r="Q4957" s="1"/>
  <c r="O4958"/>
  <c r="P4958" s="1"/>
  <c r="Q4958" s="1"/>
  <c r="O4959"/>
  <c r="P4959" s="1"/>
  <c r="Q4959" s="1"/>
  <c r="AA4959" s="1"/>
  <c r="O4960"/>
  <c r="P4960" s="1"/>
  <c r="Q4960" s="1"/>
  <c r="O4961"/>
  <c r="P4961" s="1"/>
  <c r="Q4961" s="1"/>
  <c r="O4962"/>
  <c r="P4962" s="1"/>
  <c r="Q4962" s="1"/>
  <c r="AA4962" s="1"/>
  <c r="O4963"/>
  <c r="P4963" s="1"/>
  <c r="Q4963" s="1"/>
  <c r="O4964"/>
  <c r="P4964" s="1"/>
  <c r="Q4964" s="1"/>
  <c r="AA4964" s="1"/>
  <c r="O4965"/>
  <c r="P4965" s="1"/>
  <c r="Q4965" s="1"/>
  <c r="O4966"/>
  <c r="P4966" s="1"/>
  <c r="Q4966" s="1"/>
  <c r="O4967"/>
  <c r="P4967" s="1"/>
  <c r="Q4967" s="1"/>
  <c r="O4968"/>
  <c r="P4968" s="1"/>
  <c r="Q4968" s="1"/>
  <c r="O4969"/>
  <c r="P4969" s="1"/>
  <c r="Q4969" s="1"/>
  <c r="O4970"/>
  <c r="P4970" s="1"/>
  <c r="Q4970" s="1"/>
  <c r="O4971"/>
  <c r="P4971" s="1"/>
  <c r="Q4971" s="1"/>
  <c r="O4972"/>
  <c r="P4972" s="1"/>
  <c r="Q4972" s="1"/>
  <c r="AA4972" s="1"/>
  <c r="O4973"/>
  <c r="P4973" s="1"/>
  <c r="Q4973" s="1"/>
  <c r="O4974"/>
  <c r="P4974" s="1"/>
  <c r="Q4974" s="1"/>
  <c r="O4975"/>
  <c r="P4975" s="1"/>
  <c r="Q4975" s="1"/>
  <c r="AA4975" s="1"/>
  <c r="O4976"/>
  <c r="P4976" s="1"/>
  <c r="Q4976" s="1"/>
  <c r="O4977"/>
  <c r="P4977" s="1"/>
  <c r="Q4977" s="1"/>
  <c r="O4978"/>
  <c r="P4978" s="1"/>
  <c r="Q4978" s="1"/>
  <c r="O4979"/>
  <c r="P4979" s="1"/>
  <c r="Q4979" s="1"/>
  <c r="O4980"/>
  <c r="P4980" s="1"/>
  <c r="Q4980" s="1"/>
  <c r="O4981"/>
  <c r="P4981" s="1"/>
  <c r="Q4981" s="1"/>
  <c r="O4982"/>
  <c r="P4982" s="1"/>
  <c r="Q4982" s="1"/>
  <c r="O4983"/>
  <c r="P4983" s="1"/>
  <c r="Q4983" s="1"/>
  <c r="O4984"/>
  <c r="P4984" s="1"/>
  <c r="Q4984" s="1"/>
  <c r="AA4984" s="1"/>
  <c r="O4985"/>
  <c r="P4985" s="1"/>
  <c r="Q4985" s="1"/>
  <c r="O4986"/>
  <c r="P4986" s="1"/>
  <c r="Q4986" s="1"/>
  <c r="O4987"/>
  <c r="P4987" s="1"/>
  <c r="Q4987" s="1"/>
  <c r="O4988"/>
  <c r="P4988" s="1"/>
  <c r="Q4988" s="1"/>
  <c r="O4989"/>
  <c r="P4989" s="1"/>
  <c r="Q4989" s="1"/>
  <c r="O4990"/>
  <c r="P4990" s="1"/>
  <c r="Q4990" s="1"/>
  <c r="AA4990" s="1"/>
  <c r="O4991"/>
  <c r="P4991" s="1"/>
  <c r="Q4991" s="1"/>
  <c r="O4992"/>
  <c r="P4992" s="1"/>
  <c r="Q4992" s="1"/>
  <c r="O4993"/>
  <c r="P4993" s="1"/>
  <c r="Q4993" s="1"/>
  <c r="O4994"/>
  <c r="P4994" s="1"/>
  <c r="Q4994" s="1"/>
  <c r="O4995"/>
  <c r="P4995" s="1"/>
  <c r="Q4995" s="1"/>
  <c r="O4996"/>
  <c r="P4996" s="1"/>
  <c r="Q4996" s="1"/>
  <c r="AA4996" s="1"/>
  <c r="O4997"/>
  <c r="P4997" s="1"/>
  <c r="Q4997" s="1"/>
  <c r="AA4997" s="1"/>
  <c r="O4998"/>
  <c r="P4998" s="1"/>
  <c r="Q4998" s="1"/>
  <c r="O4999"/>
  <c r="P4999" s="1"/>
  <c r="Q4999" s="1"/>
  <c r="AA4999" s="1"/>
  <c r="O5000"/>
  <c r="P5000" s="1"/>
  <c r="Q5000" s="1"/>
  <c r="O5001"/>
  <c r="P5001" s="1"/>
  <c r="Q5001" s="1"/>
  <c r="AA5001" s="1"/>
  <c r="O5002"/>
  <c r="P5002" s="1"/>
  <c r="Q5002" s="1"/>
  <c r="O5003"/>
  <c r="P5003" s="1"/>
  <c r="Q5003" s="1"/>
  <c r="O5004"/>
  <c r="P5004" s="1"/>
  <c r="Q5004" s="1"/>
  <c r="O5005"/>
  <c r="P5005" s="1"/>
  <c r="Q5005" s="1"/>
  <c r="O5006"/>
  <c r="P5006" s="1"/>
  <c r="Q5006" s="1"/>
  <c r="O5007"/>
  <c r="P5007" s="1"/>
  <c r="Q5007" s="1"/>
  <c r="AA5007" s="1"/>
  <c r="O5008"/>
  <c r="P5008" s="1"/>
  <c r="Q5008" s="1"/>
  <c r="O5009"/>
  <c r="P5009" s="1"/>
  <c r="Q5009" s="1"/>
  <c r="O5010"/>
  <c r="P5010" s="1"/>
  <c r="Q5010" s="1"/>
  <c r="AA5010" s="1"/>
  <c r="O5011"/>
  <c r="P5011" s="1"/>
  <c r="Q5011" s="1"/>
  <c r="AA5011" s="1"/>
  <c r="O5012"/>
  <c r="P5012" s="1"/>
  <c r="Q5012" s="1"/>
  <c r="O5013"/>
  <c r="P5013" s="1"/>
  <c r="Q5013" s="1"/>
  <c r="O5014"/>
  <c r="P5014" s="1"/>
  <c r="Q5014" s="1"/>
  <c r="AA5014" s="1"/>
  <c r="O5015"/>
  <c r="P5015" s="1"/>
  <c r="Q5015" s="1"/>
  <c r="AA5015" s="1"/>
  <c r="O5016"/>
  <c r="P5016" s="1"/>
  <c r="Q5016" s="1"/>
  <c r="O5017"/>
  <c r="P5017" s="1"/>
  <c r="Q5017" s="1"/>
  <c r="AA5017" s="1"/>
  <c r="O5018"/>
  <c r="P5018" s="1"/>
  <c r="Q5018" s="1"/>
  <c r="AA5018" s="1"/>
  <c r="O5019"/>
  <c r="P5019" s="1"/>
  <c r="Q5019" s="1"/>
  <c r="O5020"/>
  <c r="P5020" s="1"/>
  <c r="Q5020" s="1"/>
  <c r="O5021"/>
  <c r="P5021" s="1"/>
  <c r="Q5021" s="1"/>
  <c r="AA5021" s="1"/>
  <c r="O5022"/>
  <c r="P5022" s="1"/>
  <c r="Q5022" s="1"/>
  <c r="O5023"/>
  <c r="P5023" s="1"/>
  <c r="Q5023" s="1"/>
  <c r="O5024"/>
  <c r="P5024" s="1"/>
  <c r="Q5024" s="1"/>
  <c r="AA5024" s="1"/>
  <c r="O5025"/>
  <c r="P5025" s="1"/>
  <c r="Q5025" s="1"/>
  <c r="AA5025" s="1"/>
  <c r="O5026"/>
  <c r="P5026" s="1"/>
  <c r="Q5026" s="1"/>
  <c r="O5027"/>
  <c r="P5027" s="1"/>
  <c r="Q5027" s="1"/>
  <c r="O5028"/>
  <c r="P5028" s="1"/>
  <c r="Q5028" s="1"/>
  <c r="O5029"/>
  <c r="P5029" s="1"/>
  <c r="Q5029" s="1"/>
  <c r="AA5029" s="1"/>
  <c r="O5030"/>
  <c r="P5030" s="1"/>
  <c r="Q5030" s="1"/>
  <c r="AA5030" s="1"/>
  <c r="O5031"/>
  <c r="P5031" s="1"/>
  <c r="Q5031" s="1"/>
  <c r="O5032"/>
  <c r="P5032" s="1"/>
  <c r="Q5032" s="1"/>
  <c r="O5033"/>
  <c r="P5033" s="1"/>
  <c r="Q5033" s="1"/>
  <c r="O5034"/>
  <c r="P5034" s="1"/>
  <c r="Q5034" s="1"/>
  <c r="AA5034" s="1"/>
  <c r="O5035"/>
  <c r="P5035" s="1"/>
  <c r="Q5035" s="1"/>
  <c r="AA5035" s="1"/>
  <c r="O5036"/>
  <c r="P5036" s="1"/>
  <c r="Q5036" s="1"/>
  <c r="O5037"/>
  <c r="P5037" s="1"/>
  <c r="Q5037" s="1"/>
  <c r="O5038"/>
  <c r="P5038" s="1"/>
  <c r="Q5038" s="1"/>
  <c r="O5039"/>
  <c r="P5039" s="1"/>
  <c r="Q5039" s="1"/>
  <c r="AA5039" s="1"/>
  <c r="O5040"/>
  <c r="P5040" s="1"/>
  <c r="Q5040" s="1"/>
  <c r="O5041"/>
  <c r="P5041" s="1"/>
  <c r="Q5041" s="1"/>
  <c r="O5042"/>
  <c r="P5042" s="1"/>
  <c r="Q5042" s="1"/>
  <c r="AA5042" s="1"/>
  <c r="O5043"/>
  <c r="P5043" s="1"/>
  <c r="Q5043" s="1"/>
  <c r="O5044"/>
  <c r="P5044" s="1"/>
  <c r="Q5044" s="1"/>
  <c r="O5045"/>
  <c r="P5045" s="1"/>
  <c r="Q5045" s="1"/>
  <c r="AA5045" s="1"/>
  <c r="O5046"/>
  <c r="P5046" s="1"/>
  <c r="Q5046" s="1"/>
  <c r="O5047"/>
  <c r="P5047" s="1"/>
  <c r="Q5047" s="1"/>
  <c r="AA5047" s="1"/>
  <c r="O5048"/>
  <c r="P5048" s="1"/>
  <c r="Q5048" s="1"/>
  <c r="O5049"/>
  <c r="P5049" s="1"/>
  <c r="O5050"/>
  <c r="P5050" s="1"/>
  <c r="Q5050" s="1"/>
  <c r="AA5050" s="1"/>
  <c r="O5051"/>
  <c r="P5051" s="1"/>
  <c r="Q5051" s="1"/>
  <c r="O5052"/>
  <c r="P5052" s="1"/>
  <c r="Q5052" s="1"/>
  <c r="AA5052" s="1"/>
  <c r="O5053"/>
  <c r="P5053" s="1"/>
  <c r="Q5053" s="1"/>
  <c r="O5054"/>
  <c r="P5054" s="1"/>
  <c r="Q5054" s="1"/>
  <c r="O5055"/>
  <c r="P5055" s="1"/>
  <c r="Q5055" s="1"/>
  <c r="AA5055" s="1"/>
  <c r="O5056"/>
  <c r="P5056" s="1"/>
  <c r="Q5056" s="1"/>
  <c r="O5057"/>
  <c r="P5057" s="1"/>
  <c r="Q5057" s="1"/>
  <c r="O5058"/>
  <c r="P5058" s="1"/>
  <c r="Q5058" s="1"/>
  <c r="AA5058" s="1"/>
  <c r="O5059"/>
  <c r="P5059" s="1"/>
  <c r="Q5059" s="1"/>
  <c r="O5060"/>
  <c r="P5060" s="1"/>
  <c r="Q5060" s="1"/>
  <c r="AA5060" s="1"/>
  <c r="O5061"/>
  <c r="P5061" s="1"/>
  <c r="Q5061" s="1"/>
  <c r="O5062"/>
  <c r="P5062" s="1"/>
  <c r="Q5062" s="1"/>
  <c r="AA5062" s="1"/>
  <c r="O5063"/>
  <c r="P5063" s="1"/>
  <c r="Q5063" s="1"/>
  <c r="AA5063" s="1"/>
  <c r="O5064"/>
  <c r="P5064" s="1"/>
  <c r="Q5064" s="1"/>
  <c r="O5065"/>
  <c r="P5065" s="1"/>
  <c r="Q5065" s="1"/>
  <c r="O5066"/>
  <c r="P5066" s="1"/>
  <c r="Q5066" s="1"/>
  <c r="O5067"/>
  <c r="P5067" s="1"/>
  <c r="Q5067" s="1"/>
  <c r="O5068"/>
  <c r="P5068" s="1"/>
  <c r="Q5068" s="1"/>
  <c r="AA5068" s="1"/>
  <c r="O5069"/>
  <c r="P5069" s="1"/>
  <c r="Q5069" s="1"/>
  <c r="O5070"/>
  <c r="P5070" s="1"/>
  <c r="Q5070" s="1"/>
  <c r="O5071"/>
  <c r="P5071" s="1"/>
  <c r="Q5071" s="1"/>
  <c r="O5072"/>
  <c r="P5072" s="1"/>
  <c r="Q5072" s="1"/>
  <c r="AA5072" s="1"/>
  <c r="O5073"/>
  <c r="P5073" s="1"/>
  <c r="Q5073" s="1"/>
  <c r="O5074"/>
  <c r="P5074" s="1"/>
  <c r="Q5074" s="1"/>
  <c r="AA5074" s="1"/>
  <c r="O5075"/>
  <c r="P5075" s="1"/>
  <c r="Q5075" s="1"/>
  <c r="AA5075" s="1"/>
  <c r="O5076"/>
  <c r="P5076" s="1"/>
  <c r="Q5076" s="1"/>
  <c r="O5077"/>
  <c r="P5077" s="1"/>
  <c r="Q5077" s="1"/>
  <c r="O5078"/>
  <c r="P5078" s="1"/>
  <c r="Q5078" s="1"/>
  <c r="O5079"/>
  <c r="P5079" s="1"/>
  <c r="Q5079" s="1"/>
  <c r="AA5079" s="1"/>
  <c r="O5080"/>
  <c r="P5080" s="1"/>
  <c r="Q5080" s="1"/>
  <c r="AA5080" s="1"/>
  <c r="O5081"/>
  <c r="P5081" s="1"/>
  <c r="Q5081" s="1"/>
  <c r="O5082"/>
  <c r="P5082" s="1"/>
  <c r="Q5082" s="1"/>
  <c r="O5083"/>
  <c r="P5083" s="1"/>
  <c r="Q5083" s="1"/>
  <c r="O5084"/>
  <c r="P5084" s="1"/>
  <c r="Q5084" s="1"/>
  <c r="AA5084" s="1"/>
  <c r="O5085"/>
  <c r="P5085" s="1"/>
  <c r="Q5085" s="1"/>
  <c r="O5086"/>
  <c r="P5086" s="1"/>
  <c r="Q5086" s="1"/>
  <c r="AA5086" s="1"/>
  <c r="O5087"/>
  <c r="P5087" s="1"/>
  <c r="Q5087" s="1"/>
  <c r="O5088"/>
  <c r="P5088" s="1"/>
  <c r="Q5088" s="1"/>
  <c r="O5089"/>
  <c r="P5089" s="1"/>
  <c r="Q5089" s="1"/>
  <c r="AA5089" s="1"/>
  <c r="O5090"/>
  <c r="P5090" s="1"/>
  <c r="Q5090" s="1"/>
  <c r="O5091"/>
  <c r="P5091" s="1"/>
  <c r="Q5091" s="1"/>
  <c r="AA5091" s="1"/>
  <c r="O5092"/>
  <c r="P5092" s="1"/>
  <c r="Q5092" s="1"/>
  <c r="AA5092" s="1"/>
  <c r="O5093"/>
  <c r="P5093" s="1"/>
  <c r="Q5093" s="1"/>
  <c r="AA5093" s="1"/>
  <c r="O5094"/>
  <c r="P5094" s="1"/>
  <c r="Q5094" s="1"/>
  <c r="AA5094" s="1"/>
  <c r="O5095"/>
  <c r="P5095" s="1"/>
  <c r="Q5095" s="1"/>
  <c r="AA5095" s="1"/>
  <c r="O5096"/>
  <c r="P5096" s="1"/>
  <c r="Q5096" s="1"/>
  <c r="O5097"/>
  <c r="P5097" s="1"/>
  <c r="Q5097" s="1"/>
  <c r="O5098"/>
  <c r="P5098" s="1"/>
  <c r="Q5098" s="1"/>
  <c r="O5099"/>
  <c r="P5099" s="1"/>
  <c r="Q5099" s="1"/>
  <c r="O5100"/>
  <c r="P5100" s="1"/>
  <c r="Q5100" s="1"/>
  <c r="O5101"/>
  <c r="P5101" s="1"/>
  <c r="Q5101" s="1"/>
  <c r="O5102"/>
  <c r="P5102" s="1"/>
  <c r="Q5102" s="1"/>
  <c r="AA5102" s="1"/>
  <c r="O5103"/>
  <c r="P5103" s="1"/>
  <c r="Q5103" s="1"/>
  <c r="O5104"/>
  <c r="P5104" s="1"/>
  <c r="Q5104" s="1"/>
  <c r="O5105"/>
  <c r="P5105" s="1"/>
  <c r="Q5105" s="1"/>
  <c r="O5106"/>
  <c r="P5106" s="1"/>
  <c r="Q5106" s="1"/>
  <c r="O5107"/>
  <c r="P5107" s="1"/>
  <c r="Q5107" s="1"/>
  <c r="AA5107" s="1"/>
  <c r="O5108"/>
  <c r="P5108" s="1"/>
  <c r="Q5108" s="1"/>
  <c r="AA5108" s="1"/>
  <c r="O5109"/>
  <c r="P5109" s="1"/>
  <c r="Q5109" s="1"/>
  <c r="O5110"/>
  <c r="P5110" s="1"/>
  <c r="Q5110" s="1"/>
  <c r="AA5110" s="1"/>
  <c r="O5111"/>
  <c r="P5111" s="1"/>
  <c r="Q5111" s="1"/>
  <c r="AA5111" s="1"/>
  <c r="O5112"/>
  <c r="P5112" s="1"/>
  <c r="Q5112" s="1"/>
  <c r="O5113"/>
  <c r="P5113" s="1"/>
  <c r="Q5113" s="1"/>
  <c r="O5114"/>
  <c r="P5114" s="1"/>
  <c r="Q5114" s="1"/>
  <c r="AA5114" s="1"/>
  <c r="O5115"/>
  <c r="P5115" s="1"/>
  <c r="Q5115" s="1"/>
  <c r="O5116"/>
  <c r="P5116" s="1"/>
  <c r="Q5116" s="1"/>
  <c r="AA5116" s="1"/>
  <c r="O5117"/>
  <c r="P5117" s="1"/>
  <c r="Q5117" s="1"/>
  <c r="O5118"/>
  <c r="P5118" s="1"/>
  <c r="Q5118" s="1"/>
  <c r="O5119"/>
  <c r="P5119" s="1"/>
  <c r="Q5119" s="1"/>
  <c r="AA5119" s="1"/>
  <c r="O5120"/>
  <c r="P5120" s="1"/>
  <c r="Q5120" s="1"/>
  <c r="O5121"/>
  <c r="P5121" s="1"/>
  <c r="Q5121" s="1"/>
  <c r="O5122"/>
  <c r="P5122" s="1"/>
  <c r="Q5122" s="1"/>
  <c r="O5123"/>
  <c r="P5123" s="1"/>
  <c r="Q5123" s="1"/>
  <c r="O5124"/>
  <c r="P5124" s="1"/>
  <c r="Q5124" s="1"/>
  <c r="O5125"/>
  <c r="P5125" s="1"/>
  <c r="Q5125" s="1"/>
  <c r="O5126"/>
  <c r="P5126" s="1"/>
  <c r="Q5126" s="1"/>
  <c r="O5127"/>
  <c r="P5127" s="1"/>
  <c r="Q5127" s="1"/>
  <c r="AA5127" s="1"/>
  <c r="O5128"/>
  <c r="P5128" s="1"/>
  <c r="Q5128" s="1"/>
  <c r="AA5128" s="1"/>
  <c r="O5129"/>
  <c r="P5129" s="1"/>
  <c r="O5130"/>
  <c r="P5130" s="1"/>
  <c r="Q5130" s="1"/>
  <c r="AA5130" s="1"/>
  <c r="O5131"/>
  <c r="P5131" s="1"/>
  <c r="Q5131" s="1"/>
  <c r="AA5131" s="1"/>
  <c r="O5132"/>
  <c r="P5132" s="1"/>
  <c r="Q5132" s="1"/>
  <c r="AA5132" s="1"/>
  <c r="O5133"/>
  <c r="P5133" s="1"/>
  <c r="Q5133" s="1"/>
  <c r="O5134"/>
  <c r="P5134" s="1"/>
  <c r="Q5134" s="1"/>
  <c r="O5135"/>
  <c r="P5135" s="1"/>
  <c r="Q5135" s="1"/>
  <c r="O5136"/>
  <c r="P5136" s="1"/>
  <c r="Q5136" s="1"/>
  <c r="O5137"/>
  <c r="P5137" s="1"/>
  <c r="Q5137" s="1"/>
  <c r="O5138"/>
  <c r="P5138" s="1"/>
  <c r="Q5138" s="1"/>
  <c r="O5139"/>
  <c r="P5139" s="1"/>
  <c r="Q5139" s="1"/>
  <c r="AA5139" s="1"/>
  <c r="O5140"/>
  <c r="P5140" s="1"/>
  <c r="Q5140" s="1"/>
  <c r="O5141"/>
  <c r="P5141" s="1"/>
  <c r="Q5141" s="1"/>
  <c r="AA5141" s="1"/>
  <c r="O5142"/>
  <c r="P5142" s="1"/>
  <c r="Q5142" s="1"/>
  <c r="O5143"/>
  <c r="P5143" s="1"/>
  <c r="Q5143" s="1"/>
  <c r="AA5143" s="1"/>
  <c r="O5144"/>
  <c r="P5144" s="1"/>
  <c r="Q5144" s="1"/>
  <c r="O5145"/>
  <c r="P5145" s="1"/>
  <c r="Q5145" s="1"/>
  <c r="O5146"/>
  <c r="P5146" s="1"/>
  <c r="Q5146" s="1"/>
  <c r="O5147"/>
  <c r="P5147" s="1"/>
  <c r="Q5147" s="1"/>
  <c r="O5148"/>
  <c r="P5148" s="1"/>
  <c r="Q5148" s="1"/>
  <c r="O5149"/>
  <c r="P5149" s="1"/>
  <c r="Q5149" s="1"/>
  <c r="AA5149" s="1"/>
  <c r="O5150"/>
  <c r="P5150" s="1"/>
  <c r="Q5150" s="1"/>
  <c r="O5151"/>
  <c r="P5151" s="1"/>
  <c r="Q5151" s="1"/>
  <c r="AA5151" s="1"/>
  <c r="O5152"/>
  <c r="P5152" s="1"/>
  <c r="Q5152" s="1"/>
  <c r="O5153"/>
  <c r="P5153" s="1"/>
  <c r="Q5153" s="1"/>
  <c r="O5154"/>
  <c r="P5154" s="1"/>
  <c r="Q5154" s="1"/>
  <c r="AA5154" s="1"/>
  <c r="O5155"/>
  <c r="P5155" s="1"/>
  <c r="Q5155" s="1"/>
  <c r="O5156"/>
  <c r="P5156" s="1"/>
  <c r="Q5156" s="1"/>
  <c r="O5157"/>
  <c r="P5157" s="1"/>
  <c r="Q5157" s="1"/>
  <c r="O5158"/>
  <c r="P5158" s="1"/>
  <c r="Q5158" s="1"/>
  <c r="O5159"/>
  <c r="P5159" s="1"/>
  <c r="Q5159" s="1"/>
  <c r="AA5159" s="1"/>
  <c r="O5160"/>
  <c r="P5160" s="1"/>
  <c r="Q5160" s="1"/>
  <c r="AA5160" s="1"/>
  <c r="O5161"/>
  <c r="P5161" s="1"/>
  <c r="Q5161" s="1"/>
  <c r="O5162"/>
  <c r="P5162" s="1"/>
  <c r="Q5162" s="1"/>
  <c r="AA5162" s="1"/>
  <c r="O5163"/>
  <c r="P5163" s="1"/>
  <c r="Q5163" s="1"/>
  <c r="O5164"/>
  <c r="P5164" s="1"/>
  <c r="Q5164" s="1"/>
  <c r="O5165"/>
  <c r="P5165" s="1"/>
  <c r="Q5165" s="1"/>
  <c r="AA5165" s="1"/>
  <c r="O5166"/>
  <c r="P5166" s="1"/>
  <c r="Q5166" s="1"/>
  <c r="O5167"/>
  <c r="P5167" s="1"/>
  <c r="Q5167" s="1"/>
  <c r="O5168"/>
  <c r="P5168" s="1"/>
  <c r="Q5168" s="1"/>
  <c r="O5169"/>
  <c r="P5169" s="1"/>
  <c r="Q5169" s="1"/>
  <c r="O5170"/>
  <c r="P5170" s="1"/>
  <c r="Q5170" s="1"/>
  <c r="O5171"/>
  <c r="P5171" s="1"/>
  <c r="Q5171" s="1"/>
  <c r="AA5171" s="1"/>
  <c r="O5172"/>
  <c r="P5172" s="1"/>
  <c r="Q5172" s="1"/>
  <c r="AA5172" s="1"/>
  <c r="O5173"/>
  <c r="P5173" s="1"/>
  <c r="Q5173" s="1"/>
  <c r="O5174"/>
  <c r="P5174" s="1"/>
  <c r="Q5174" s="1"/>
  <c r="O5175"/>
  <c r="P5175" s="1"/>
  <c r="Q5175" s="1"/>
  <c r="O5176"/>
  <c r="P5176" s="1"/>
  <c r="Q5176" s="1"/>
  <c r="O5177"/>
  <c r="P5177" s="1"/>
  <c r="Q5177" s="1"/>
  <c r="O5178"/>
  <c r="P5178" s="1"/>
  <c r="Q5178" s="1"/>
  <c r="O5179"/>
  <c r="P5179" s="1"/>
  <c r="Q5179" s="1"/>
  <c r="O5180"/>
  <c r="P5180" s="1"/>
  <c r="Q5180" s="1"/>
  <c r="AA5180" s="1"/>
  <c r="O5181"/>
  <c r="P5181" s="1"/>
  <c r="Q5181" s="1"/>
  <c r="O5182"/>
  <c r="P5182" s="1"/>
  <c r="Q5182" s="1"/>
  <c r="AA5182" s="1"/>
  <c r="O5183"/>
  <c r="P5183" s="1"/>
  <c r="Q5183" s="1"/>
  <c r="O5184"/>
  <c r="P5184" s="1"/>
  <c r="Q5184" s="1"/>
  <c r="O5185"/>
  <c r="P5185" s="1"/>
  <c r="Q5185" s="1"/>
  <c r="O5186"/>
  <c r="P5186" s="1"/>
  <c r="Q5186" s="1"/>
  <c r="AA5186" s="1"/>
  <c r="O5187"/>
  <c r="P5187" s="1"/>
  <c r="Q5187" s="1"/>
  <c r="O5188"/>
  <c r="P5188" s="1"/>
  <c r="Q5188" s="1"/>
  <c r="AA5188" s="1"/>
  <c r="O5189"/>
  <c r="P5189" s="1"/>
  <c r="Q5189" s="1"/>
  <c r="O5190"/>
  <c r="P5190" s="1"/>
  <c r="Q5190" s="1"/>
  <c r="O5191"/>
  <c r="P5191" s="1"/>
  <c r="Q5191" s="1"/>
  <c r="O5192"/>
  <c r="P5192" s="1"/>
  <c r="Q5192" s="1"/>
  <c r="O5193"/>
  <c r="P5193" s="1"/>
  <c r="Q5193" s="1"/>
  <c r="O5194"/>
  <c r="P5194" s="1"/>
  <c r="Q5194" s="1"/>
  <c r="O5195"/>
  <c r="P5195" s="1"/>
  <c r="Q5195" s="1"/>
  <c r="O5196"/>
  <c r="P5196" s="1"/>
  <c r="Q5196" s="1"/>
  <c r="AA5196" s="1"/>
  <c r="O5197"/>
  <c r="P5197" s="1"/>
  <c r="Q5197" s="1"/>
  <c r="O5198"/>
  <c r="P5198" s="1"/>
  <c r="Q5198" s="1"/>
  <c r="AA5198" s="1"/>
  <c r="O5199"/>
  <c r="P5199" s="1"/>
  <c r="Q5199" s="1"/>
  <c r="AA5199" s="1"/>
  <c r="O5200"/>
  <c r="P5200" s="1"/>
  <c r="Q5200" s="1"/>
  <c r="O5201"/>
  <c r="P5201" s="1"/>
  <c r="Q5201" s="1"/>
  <c r="O5202"/>
  <c r="P5202" s="1"/>
  <c r="Q5202" s="1"/>
  <c r="O5203"/>
  <c r="P5203" s="1"/>
  <c r="Q5203" s="1"/>
  <c r="AA5203" s="1"/>
  <c r="O5204"/>
  <c r="P5204" s="1"/>
  <c r="Q5204" s="1"/>
  <c r="O5205"/>
  <c r="P5205" s="1"/>
  <c r="Q5205" s="1"/>
  <c r="AA5205" s="1"/>
  <c r="O5206"/>
  <c r="P5206" s="1"/>
  <c r="Q5206" s="1"/>
  <c r="AA5206" s="1"/>
  <c r="O5207"/>
  <c r="P5207" s="1"/>
  <c r="Q5207" s="1"/>
  <c r="O5208"/>
  <c r="P5208" s="1"/>
  <c r="Q5208" s="1"/>
  <c r="O5209"/>
  <c r="P5209" s="1"/>
  <c r="Q5209" s="1"/>
  <c r="O5210"/>
  <c r="P5210" s="1"/>
  <c r="Q5210" s="1"/>
  <c r="O5211"/>
  <c r="P5211" s="1"/>
  <c r="Q5211" s="1"/>
  <c r="AA5211" s="1"/>
  <c r="O5212"/>
  <c r="P5212" s="1"/>
  <c r="Q5212" s="1"/>
  <c r="O5213"/>
  <c r="P5213" s="1"/>
  <c r="Q5213" s="1"/>
  <c r="AA5213" s="1"/>
  <c r="O5214"/>
  <c r="P5214" s="1"/>
  <c r="Q5214" s="1"/>
  <c r="AA5214" s="1"/>
  <c r="O5215"/>
  <c r="P5215" s="1"/>
  <c r="Q5215" s="1"/>
  <c r="O5216"/>
  <c r="P5216" s="1"/>
  <c r="Q5216" s="1"/>
  <c r="O5217"/>
  <c r="P5217" s="1"/>
  <c r="Q5217" s="1"/>
  <c r="O5218"/>
  <c r="P5218" s="1"/>
  <c r="Q5218" s="1"/>
  <c r="AA5218" s="1"/>
  <c r="O5219"/>
  <c r="P5219" s="1"/>
  <c r="Q5219" s="1"/>
  <c r="O5220"/>
  <c r="P5220" s="1"/>
  <c r="Q5220" s="1"/>
  <c r="AA5220" s="1"/>
  <c r="O5221"/>
  <c r="P5221" s="1"/>
  <c r="Q5221" s="1"/>
  <c r="O5222"/>
  <c r="P5222" s="1"/>
  <c r="Q5222" s="1"/>
  <c r="O5223"/>
  <c r="P5223" s="1"/>
  <c r="Q5223" s="1"/>
  <c r="AA5223" s="1"/>
  <c r="O5224"/>
  <c r="P5224" s="1"/>
  <c r="Q5224" s="1"/>
  <c r="O5225"/>
  <c r="P5225" s="1"/>
  <c r="Q5225" s="1"/>
  <c r="O5226"/>
  <c r="P5226" s="1"/>
  <c r="Q5226" s="1"/>
  <c r="O5227"/>
  <c r="P5227" s="1"/>
  <c r="Q5227" s="1"/>
  <c r="O5228"/>
  <c r="P5228" s="1"/>
  <c r="Q5228" s="1"/>
  <c r="AA5228" s="1"/>
  <c r="O5229"/>
  <c r="P5229" s="1"/>
  <c r="Q5229" s="1"/>
  <c r="O5230"/>
  <c r="P5230" s="1"/>
  <c r="Q5230" s="1"/>
  <c r="AA5230" s="1"/>
  <c r="O5231"/>
  <c r="P5231" s="1"/>
  <c r="Q5231" s="1"/>
  <c r="O5232"/>
  <c r="P5232" s="1"/>
  <c r="Q5232" s="1"/>
  <c r="AA5232" s="1"/>
  <c r="O5233"/>
  <c r="P5233" s="1"/>
  <c r="Q5233" s="1"/>
  <c r="AA5233" s="1"/>
  <c r="O5234"/>
  <c r="P5234" s="1"/>
  <c r="Q5234" s="1"/>
  <c r="AA5234" s="1"/>
  <c r="O5235"/>
  <c r="P5235" s="1"/>
  <c r="Q5235" s="1"/>
  <c r="O5236"/>
  <c r="P5236" s="1"/>
  <c r="Q5236" s="1"/>
  <c r="O5237"/>
  <c r="P5237" s="1"/>
  <c r="Q5237" s="1"/>
  <c r="AA5237" s="1"/>
  <c r="O5238"/>
  <c r="P5238" s="1"/>
  <c r="Q5238" s="1"/>
  <c r="O5239"/>
  <c r="P5239" s="1"/>
  <c r="Q5239" s="1"/>
  <c r="AA5239" s="1"/>
  <c r="O5240"/>
  <c r="P5240" s="1"/>
  <c r="Q5240" s="1"/>
  <c r="AA5240" s="1"/>
  <c r="O5241"/>
  <c r="P5241" s="1"/>
  <c r="Q5241" s="1"/>
  <c r="O5242"/>
  <c r="P5242" s="1"/>
  <c r="Q5242" s="1"/>
  <c r="O5243"/>
  <c r="P5243" s="1"/>
  <c r="Q5243" s="1"/>
  <c r="AA5243" s="1"/>
  <c r="O5244"/>
  <c r="P5244" s="1"/>
  <c r="Q5244" s="1"/>
  <c r="O5245"/>
  <c r="P5245" s="1"/>
  <c r="Q5245" s="1"/>
  <c r="O5246"/>
  <c r="P5246" s="1"/>
  <c r="Q5246" s="1"/>
  <c r="AA5246" s="1"/>
  <c r="O5247"/>
  <c r="P5247" s="1"/>
  <c r="Q5247" s="1"/>
  <c r="O5248"/>
  <c r="P5248" s="1"/>
  <c r="Q5248" s="1"/>
  <c r="O5249"/>
  <c r="P5249" s="1"/>
  <c r="Q5249" s="1"/>
  <c r="AA5249" s="1"/>
  <c r="O5250"/>
  <c r="P5250" s="1"/>
  <c r="Q5250" s="1"/>
  <c r="AA5250" s="1"/>
  <c r="O5251"/>
  <c r="P5251" s="1"/>
  <c r="Q5251" s="1"/>
  <c r="O5252"/>
  <c r="P5252" s="1"/>
  <c r="Q5252" s="1"/>
  <c r="O5253"/>
  <c r="P5253" s="1"/>
  <c r="Q5253" s="1"/>
  <c r="AA5253" s="1"/>
  <c r="O5254"/>
  <c r="P5254" s="1"/>
  <c r="Q5254" s="1"/>
  <c r="O5255"/>
  <c r="P5255" s="1"/>
  <c r="Q5255" s="1"/>
  <c r="AA5255" s="1"/>
  <c r="O5256"/>
  <c r="P5256" s="1"/>
  <c r="Q5256" s="1"/>
  <c r="O5257"/>
  <c r="P5257" s="1"/>
  <c r="Q5257" s="1"/>
  <c r="O5258"/>
  <c r="P5258" s="1"/>
  <c r="Q5258" s="1"/>
  <c r="O5259"/>
  <c r="P5259" s="1"/>
  <c r="Q5259" s="1"/>
  <c r="AA5259" s="1"/>
  <c r="O5260"/>
  <c r="P5260" s="1"/>
  <c r="Q5260" s="1"/>
  <c r="O5261"/>
  <c r="P5261" s="1"/>
  <c r="Q5261" s="1"/>
  <c r="O5262"/>
  <c r="P5262" s="1"/>
  <c r="Q5262" s="1"/>
  <c r="O5263"/>
  <c r="P5263" s="1"/>
  <c r="Q5263" s="1"/>
  <c r="AA5263" s="1"/>
  <c r="O5264"/>
  <c r="P5264" s="1"/>
  <c r="Q5264" s="1"/>
  <c r="AA5264" s="1"/>
  <c r="O5265"/>
  <c r="P5265" s="1"/>
  <c r="Q5265" s="1"/>
  <c r="AA5265" s="1"/>
  <c r="O5266"/>
  <c r="P5266" s="1"/>
  <c r="Q5266" s="1"/>
  <c r="O5267"/>
  <c r="P5267" s="1"/>
  <c r="Q5267" s="1"/>
  <c r="O5268"/>
  <c r="P5268" s="1"/>
  <c r="Q5268" s="1"/>
  <c r="O5269"/>
  <c r="P5269" s="1"/>
  <c r="Q5269" s="1"/>
  <c r="AA5269" s="1"/>
  <c r="O5270"/>
  <c r="P5270" s="1"/>
  <c r="Q5270" s="1"/>
  <c r="O5271"/>
  <c r="P5271" s="1"/>
  <c r="Q5271" s="1"/>
  <c r="O5272"/>
  <c r="P5272" s="1"/>
  <c r="Q5272" s="1"/>
  <c r="O5273"/>
  <c r="P5273" s="1"/>
  <c r="Q5273" s="1"/>
  <c r="O5274"/>
  <c r="P5274" s="1"/>
  <c r="Q5274" s="1"/>
  <c r="AA5274" s="1"/>
  <c r="O5275"/>
  <c r="P5275" s="1"/>
  <c r="Q5275" s="1"/>
  <c r="O5276"/>
  <c r="P5276" s="1"/>
  <c r="Q5276" s="1"/>
  <c r="O5277"/>
  <c r="P5277" s="1"/>
  <c r="Q5277" s="1"/>
  <c r="O5278"/>
  <c r="P5278" s="1"/>
  <c r="Q5278" s="1"/>
  <c r="AA5278" s="1"/>
  <c r="O5279"/>
  <c r="P5279" s="1"/>
  <c r="Q5279" s="1"/>
  <c r="AA5279" s="1"/>
  <c r="O5280"/>
  <c r="P5280" s="1"/>
  <c r="Q5280" s="1"/>
  <c r="O5281"/>
  <c r="P5281" s="1"/>
  <c r="Q5281" s="1"/>
  <c r="O5282"/>
  <c r="P5282" s="1"/>
  <c r="Q5282" s="1"/>
  <c r="O5283"/>
  <c r="P5283" s="1"/>
  <c r="Q5283" s="1"/>
  <c r="O5284"/>
  <c r="P5284" s="1"/>
  <c r="Q5284" s="1"/>
  <c r="O5285"/>
  <c r="P5285" s="1"/>
  <c r="Q5285" s="1"/>
  <c r="AA5285" s="1"/>
  <c r="O5286"/>
  <c r="P5286" s="1"/>
  <c r="Q5286" s="1"/>
  <c r="O5287"/>
  <c r="P5287" s="1"/>
  <c r="Q5287" s="1"/>
  <c r="AA5287" s="1"/>
  <c r="O5288"/>
  <c r="P5288" s="1"/>
  <c r="Q5288" s="1"/>
  <c r="O5289"/>
  <c r="P5289" s="1"/>
  <c r="Q5289" s="1"/>
  <c r="O5290"/>
  <c r="P5290" s="1"/>
  <c r="Q5290" s="1"/>
  <c r="O5291"/>
  <c r="P5291" s="1"/>
  <c r="Q5291" s="1"/>
  <c r="AA5291" s="1"/>
  <c r="O5292"/>
  <c r="P5292" s="1"/>
  <c r="Q5292" s="1"/>
  <c r="AA5292" s="1"/>
  <c r="O5293"/>
  <c r="P5293" s="1"/>
  <c r="Q5293" s="1"/>
  <c r="AA5293" s="1"/>
  <c r="O5294"/>
  <c r="P5294" s="1"/>
  <c r="Q5294" s="1"/>
  <c r="AA5294" s="1"/>
  <c r="O5295"/>
  <c r="P5295" s="1"/>
  <c r="Q5295" s="1"/>
  <c r="O5296"/>
  <c r="P5296" s="1"/>
  <c r="Q5296" s="1"/>
  <c r="O5297"/>
  <c r="P5297" s="1"/>
  <c r="Q5297" s="1"/>
  <c r="O5298"/>
  <c r="P5298" s="1"/>
  <c r="Q5298" s="1"/>
  <c r="O5299"/>
  <c r="P5299" s="1"/>
  <c r="Q5299" s="1"/>
  <c r="AA5299" s="1"/>
  <c r="O5300"/>
  <c r="P5300" s="1"/>
  <c r="Q5300" s="1"/>
  <c r="O5301"/>
  <c r="P5301" s="1"/>
  <c r="Q5301" s="1"/>
  <c r="AA5301" s="1"/>
  <c r="O5302"/>
  <c r="P5302" s="1"/>
  <c r="Q5302" s="1"/>
  <c r="O5303"/>
  <c r="P5303" s="1"/>
  <c r="Q5303" s="1"/>
  <c r="O5304"/>
  <c r="P5304" s="1"/>
  <c r="Q5304" s="1"/>
  <c r="AA5304" s="1"/>
  <c r="O5305"/>
  <c r="P5305" s="1"/>
  <c r="Q5305" s="1"/>
  <c r="AA5305" s="1"/>
  <c r="O5306"/>
  <c r="P5306" s="1"/>
  <c r="Q5306" s="1"/>
  <c r="AA5306" s="1"/>
  <c r="O5307"/>
  <c r="P5307" s="1"/>
  <c r="Q5307" s="1"/>
  <c r="AA5307" s="1"/>
  <c r="O5308"/>
  <c r="P5308" s="1"/>
  <c r="Q5308" s="1"/>
  <c r="O5309"/>
  <c r="P5309" s="1"/>
  <c r="Q5309" s="1"/>
  <c r="O5310"/>
  <c r="P5310" s="1"/>
  <c r="Q5310" s="1"/>
  <c r="O5311"/>
  <c r="P5311" s="1"/>
  <c r="Q5311" s="1"/>
  <c r="O5312"/>
  <c r="P5312" s="1"/>
  <c r="Q5312" s="1"/>
  <c r="O5313"/>
  <c r="P5313" s="1"/>
  <c r="Q5313" s="1"/>
  <c r="O5314"/>
  <c r="P5314" s="1"/>
  <c r="Q5314" s="1"/>
  <c r="O5315"/>
  <c r="P5315" s="1"/>
  <c r="Q5315" s="1"/>
  <c r="O5316"/>
  <c r="P5316" s="1"/>
  <c r="Q5316" s="1"/>
  <c r="O5317"/>
  <c r="P5317" s="1"/>
  <c r="Q5317" s="1"/>
  <c r="O5318"/>
  <c r="P5318" s="1"/>
  <c r="Q5318" s="1"/>
  <c r="O5319"/>
  <c r="P5319" s="1"/>
  <c r="Q5319" s="1"/>
  <c r="O5320"/>
  <c r="P5320" s="1"/>
  <c r="Q5320" s="1"/>
  <c r="O5321"/>
  <c r="P5321" s="1"/>
  <c r="Q5321" s="1"/>
  <c r="AA5321" s="1"/>
  <c r="O5322"/>
  <c r="P5322" s="1"/>
  <c r="Q5322" s="1"/>
  <c r="O5323"/>
  <c r="P5323" s="1"/>
  <c r="Q5323" s="1"/>
  <c r="O5324"/>
  <c r="P5324" s="1"/>
  <c r="Q5324" s="1"/>
  <c r="AA5324" s="1"/>
  <c r="O5325"/>
  <c r="P5325" s="1"/>
  <c r="Q5325" s="1"/>
  <c r="O5326"/>
  <c r="P5326" s="1"/>
  <c r="Q5326" s="1"/>
  <c r="O5327"/>
  <c r="P5327" s="1"/>
  <c r="Q5327" s="1"/>
  <c r="AA5327" s="1"/>
  <c r="O5328"/>
  <c r="P5328" s="1"/>
  <c r="Q5328" s="1"/>
  <c r="O5329"/>
  <c r="P5329" s="1"/>
  <c r="Q5329" s="1"/>
  <c r="O5330"/>
  <c r="P5330" s="1"/>
  <c r="Q5330" s="1"/>
  <c r="O5331"/>
  <c r="P5331" s="1"/>
  <c r="Q5331" s="1"/>
  <c r="O5332"/>
  <c r="P5332" s="1"/>
  <c r="Q5332" s="1"/>
  <c r="O5333"/>
  <c r="P5333" s="1"/>
  <c r="Q5333" s="1"/>
  <c r="O5334"/>
  <c r="P5334" s="1"/>
  <c r="Q5334" s="1"/>
  <c r="O5335"/>
  <c r="P5335" s="1"/>
  <c r="Q5335" s="1"/>
  <c r="O5336"/>
  <c r="P5336" s="1"/>
  <c r="Q5336" s="1"/>
  <c r="O5337"/>
  <c r="P5337" s="1"/>
  <c r="Q5337" s="1"/>
  <c r="O5338"/>
  <c r="P5338" s="1"/>
  <c r="Q5338" s="1"/>
  <c r="O5339"/>
  <c r="P5339" s="1"/>
  <c r="Q5339" s="1"/>
  <c r="O5340"/>
  <c r="P5340" s="1"/>
  <c r="Q5340" s="1"/>
  <c r="O5341"/>
  <c r="P5341" s="1"/>
  <c r="Q5341" s="1"/>
  <c r="O5342"/>
  <c r="P5342" s="1"/>
  <c r="Q5342" s="1"/>
  <c r="AA5342" s="1"/>
  <c r="O5343"/>
  <c r="P5343" s="1"/>
  <c r="Q5343" s="1"/>
  <c r="O5344"/>
  <c r="P5344" s="1"/>
  <c r="Q5344" s="1"/>
  <c r="O5345"/>
  <c r="P5345" s="1"/>
  <c r="Q5345" s="1"/>
  <c r="O5346"/>
  <c r="P5346" s="1"/>
  <c r="Q5346" s="1"/>
  <c r="O5347"/>
  <c r="P5347" s="1"/>
  <c r="Q5347" s="1"/>
  <c r="O5348"/>
  <c r="P5348" s="1"/>
  <c r="Q5348" s="1"/>
  <c r="O5349"/>
  <c r="P5349" s="1"/>
  <c r="O5350"/>
  <c r="P5350" s="1"/>
  <c r="Q5350" s="1"/>
  <c r="O5351"/>
  <c r="P5351" s="1"/>
  <c r="Q5351" s="1"/>
  <c r="O5352"/>
  <c r="P5352" s="1"/>
  <c r="Q5352" s="1"/>
  <c r="O5353"/>
  <c r="P5353" s="1"/>
  <c r="Q5353" s="1"/>
  <c r="O5354"/>
  <c r="P5354" s="1"/>
  <c r="Q5354" s="1"/>
  <c r="O5355"/>
  <c r="P5355" s="1"/>
  <c r="Q5355" s="1"/>
  <c r="O5356"/>
  <c r="P5356" s="1"/>
  <c r="Q5356" s="1"/>
  <c r="O5357"/>
  <c r="P5357" s="1"/>
  <c r="Q5357" s="1"/>
  <c r="O5358"/>
  <c r="P5358" s="1"/>
  <c r="Q5358" s="1"/>
  <c r="AA5358" s="1"/>
  <c r="O5359"/>
  <c r="P5359" s="1"/>
  <c r="Q5359" s="1"/>
  <c r="O5360"/>
  <c r="P5360" s="1"/>
  <c r="Q5360" s="1"/>
  <c r="O5361"/>
  <c r="P5361" s="1"/>
  <c r="Q5361" s="1"/>
  <c r="O5362"/>
  <c r="P5362" s="1"/>
  <c r="Q5362" s="1"/>
  <c r="AA5362" s="1"/>
  <c r="O5363"/>
  <c r="P5363" s="1"/>
  <c r="Q5363" s="1"/>
  <c r="O5364"/>
  <c r="P5364" s="1"/>
  <c r="Q5364" s="1"/>
  <c r="O5365"/>
  <c r="P5365" s="1"/>
  <c r="Q5365" s="1"/>
  <c r="O5366"/>
  <c r="P5366" s="1"/>
  <c r="Q5366" s="1"/>
  <c r="O5367"/>
  <c r="P5367" s="1"/>
  <c r="Q5367" s="1"/>
  <c r="O5368"/>
  <c r="P5368" s="1"/>
  <c r="Q5368" s="1"/>
  <c r="O5369"/>
  <c r="P5369" s="1"/>
  <c r="Q5369" s="1"/>
  <c r="O5370"/>
  <c r="P5370" s="1"/>
  <c r="Q5370" s="1"/>
  <c r="O5371"/>
  <c r="P5371" s="1"/>
  <c r="Q5371" s="1"/>
  <c r="O5372"/>
  <c r="P5372" s="1"/>
  <c r="Q5372" s="1"/>
  <c r="AA5372" s="1"/>
  <c r="O5373"/>
  <c r="P5373" s="1"/>
  <c r="Q5373" s="1"/>
  <c r="AA5373" s="1"/>
  <c r="O5374"/>
  <c r="P5374" s="1"/>
  <c r="Q5374" s="1"/>
  <c r="O5375"/>
  <c r="P5375" s="1"/>
  <c r="Q5375" s="1"/>
  <c r="AA5375" s="1"/>
  <c r="O5376"/>
  <c r="P5376" s="1"/>
  <c r="Q5376" s="1"/>
  <c r="O5377"/>
  <c r="P5377" s="1"/>
  <c r="Q5377" s="1"/>
  <c r="O5378"/>
  <c r="P5378" s="1"/>
  <c r="Q5378" s="1"/>
  <c r="O5379"/>
  <c r="P5379" s="1"/>
  <c r="Q5379" s="1"/>
  <c r="O5380"/>
  <c r="P5380" s="1"/>
  <c r="Q5380" s="1"/>
  <c r="O5381"/>
  <c r="P5381" s="1"/>
  <c r="O5382"/>
  <c r="P5382" s="1"/>
  <c r="Q5382" s="1"/>
  <c r="AA5382" s="1"/>
  <c r="O5383"/>
  <c r="P5383" s="1"/>
  <c r="Q5383" s="1"/>
  <c r="O5384"/>
  <c r="P5384" s="1"/>
  <c r="Q5384" s="1"/>
  <c r="AA5384" s="1"/>
  <c r="O5385"/>
  <c r="P5385" s="1"/>
  <c r="Q5385" s="1"/>
  <c r="AA5385" s="1"/>
  <c r="O5386"/>
  <c r="P5386" s="1"/>
  <c r="Q5386" s="1"/>
  <c r="O5387"/>
  <c r="P5387" s="1"/>
  <c r="Q5387" s="1"/>
  <c r="O5388"/>
  <c r="P5388" s="1"/>
  <c r="Q5388" s="1"/>
  <c r="AA5388" s="1"/>
  <c r="O5389"/>
  <c r="P5389" s="1"/>
  <c r="Q5389" s="1"/>
  <c r="O5390"/>
  <c r="P5390" s="1"/>
  <c r="Q5390" s="1"/>
  <c r="AA5390" s="1"/>
  <c r="O5391"/>
  <c r="P5391" s="1"/>
  <c r="Q5391" s="1"/>
  <c r="AA5391" s="1"/>
  <c r="O5392"/>
  <c r="P5392" s="1"/>
  <c r="Q5392" s="1"/>
  <c r="O5393"/>
  <c r="P5393" s="1"/>
  <c r="Q5393" s="1"/>
  <c r="AA5393" s="1"/>
  <c r="O5394"/>
  <c r="P5394" s="1"/>
  <c r="Q5394" s="1"/>
  <c r="O5395"/>
  <c r="P5395" s="1"/>
  <c r="Q5395" s="1"/>
  <c r="O5396"/>
  <c r="P5396" s="1"/>
  <c r="Q5396" s="1"/>
  <c r="O5397"/>
  <c r="P5397" s="1"/>
  <c r="Q5397" s="1"/>
  <c r="AA5397" s="1"/>
  <c r="O5398"/>
  <c r="P5398" s="1"/>
  <c r="Q5398" s="1"/>
  <c r="O5399"/>
  <c r="P5399" s="1"/>
  <c r="Q5399" s="1"/>
  <c r="O5400"/>
  <c r="P5400" s="1"/>
  <c r="Q5400" s="1"/>
  <c r="AA5400" s="1"/>
  <c r="O5401"/>
  <c r="P5401" s="1"/>
  <c r="Q5401" s="1"/>
  <c r="O5402"/>
  <c r="P5402" s="1"/>
  <c r="Q5402" s="1"/>
  <c r="O5403"/>
  <c r="P5403" s="1"/>
  <c r="Q5403" s="1"/>
  <c r="O5404"/>
  <c r="P5404" s="1"/>
  <c r="Q5404" s="1"/>
  <c r="AA5404" s="1"/>
  <c r="O5405"/>
  <c r="P5405" s="1"/>
  <c r="Q5405" s="1"/>
  <c r="O5406"/>
  <c r="P5406" s="1"/>
  <c r="Q5406" s="1"/>
  <c r="AA5406" s="1"/>
  <c r="O5407"/>
  <c r="P5407" s="1"/>
  <c r="Q5407" s="1"/>
  <c r="AA5407" s="1"/>
  <c r="O5408"/>
  <c r="P5408" s="1"/>
  <c r="Q5408" s="1"/>
  <c r="AA5408" s="1"/>
  <c r="O5409"/>
  <c r="P5409" s="1"/>
  <c r="Q5409" s="1"/>
  <c r="O5410"/>
  <c r="P5410" s="1"/>
  <c r="Q5410" s="1"/>
  <c r="O5411"/>
  <c r="P5411" s="1"/>
  <c r="Q5411" s="1"/>
  <c r="O5412"/>
  <c r="P5412" s="1"/>
  <c r="Q5412" s="1"/>
  <c r="O5413"/>
  <c r="P5413" s="1"/>
  <c r="Q5413" s="1"/>
  <c r="O5414"/>
  <c r="P5414" s="1"/>
  <c r="Q5414" s="1"/>
  <c r="O5415"/>
  <c r="P5415" s="1"/>
  <c r="Q5415" s="1"/>
  <c r="O5416"/>
  <c r="P5416" s="1"/>
  <c r="Q5416" s="1"/>
  <c r="AA5416" s="1"/>
  <c r="O5417"/>
  <c r="P5417" s="1"/>
  <c r="Q5417" s="1"/>
  <c r="AA5417" s="1"/>
  <c r="O5418"/>
  <c r="P5418" s="1"/>
  <c r="Q5418" s="1"/>
  <c r="AA5418" s="1"/>
  <c r="O5419"/>
  <c r="P5419" s="1"/>
  <c r="Q5419" s="1"/>
  <c r="AA5419" s="1"/>
  <c r="O5420"/>
  <c r="P5420" s="1"/>
  <c r="Q5420" s="1"/>
  <c r="O5421"/>
  <c r="P5421" s="1"/>
  <c r="Q5421" s="1"/>
  <c r="O5422"/>
  <c r="P5422" s="1"/>
  <c r="Q5422" s="1"/>
  <c r="O5423"/>
  <c r="P5423" s="1"/>
  <c r="Q5423" s="1"/>
  <c r="AA5423" s="1"/>
  <c r="O5424"/>
  <c r="P5424" s="1"/>
  <c r="Q5424" s="1"/>
  <c r="O5425"/>
  <c r="P5425" s="1"/>
  <c r="Q5425" s="1"/>
  <c r="O5426"/>
  <c r="P5426" s="1"/>
  <c r="Q5426" s="1"/>
  <c r="O5427"/>
  <c r="P5427" s="1"/>
  <c r="Q5427" s="1"/>
  <c r="AA5427" s="1"/>
  <c r="O5428"/>
  <c r="P5428" s="1"/>
  <c r="Q5428" s="1"/>
  <c r="AA5428" s="1"/>
  <c r="O5429"/>
  <c r="P5429" s="1"/>
  <c r="Q5429" s="1"/>
  <c r="AA5429" s="1"/>
  <c r="O5430"/>
  <c r="P5430" s="1"/>
  <c r="Q5430" s="1"/>
  <c r="O5431"/>
  <c r="P5431" s="1"/>
  <c r="Q5431" s="1"/>
  <c r="O5432"/>
  <c r="P5432" s="1"/>
  <c r="Q5432" s="1"/>
  <c r="O5433"/>
  <c r="P5433" s="1"/>
  <c r="Q5433" s="1"/>
  <c r="O5434"/>
  <c r="P5434" s="1"/>
  <c r="Q5434" s="1"/>
  <c r="AA5434" s="1"/>
  <c r="O5435"/>
  <c r="P5435" s="1"/>
  <c r="Q5435" s="1"/>
  <c r="AA5435" s="1"/>
  <c r="O5436"/>
  <c r="P5436" s="1"/>
  <c r="Q5436" s="1"/>
  <c r="AA5436" s="1"/>
  <c r="O5437"/>
  <c r="P5437" s="1"/>
  <c r="Q5437" s="1"/>
  <c r="O5438"/>
  <c r="P5438" s="1"/>
  <c r="Q5438" s="1"/>
  <c r="AA5438" s="1"/>
  <c r="O5439"/>
  <c r="P5439" s="1"/>
  <c r="Q5439" s="1"/>
  <c r="O5440"/>
  <c r="P5440" s="1"/>
  <c r="Q5440" s="1"/>
  <c r="O5441"/>
  <c r="P5441" s="1"/>
  <c r="Q5441" s="1"/>
  <c r="O5442"/>
  <c r="P5442" s="1"/>
  <c r="Q5442" s="1"/>
  <c r="O5443"/>
  <c r="P5443" s="1"/>
  <c r="Q5443" s="1"/>
  <c r="O5444"/>
  <c r="P5444" s="1"/>
  <c r="Q5444" s="1"/>
  <c r="O5445"/>
  <c r="P5445" s="1"/>
  <c r="Q5445" s="1"/>
  <c r="O5446"/>
  <c r="P5446" s="1"/>
  <c r="Q5446" s="1"/>
  <c r="AA5446" s="1"/>
  <c r="O5447"/>
  <c r="P5447" s="1"/>
  <c r="Q5447" s="1"/>
  <c r="AA5447" s="1"/>
  <c r="O5448"/>
  <c r="P5448" s="1"/>
  <c r="Q5448" s="1"/>
  <c r="O5449"/>
  <c r="P5449" s="1"/>
  <c r="Q5449" s="1"/>
  <c r="O5450"/>
  <c r="P5450" s="1"/>
  <c r="Q5450" s="1"/>
  <c r="AA5450" s="1"/>
  <c r="O5451"/>
  <c r="P5451" s="1"/>
  <c r="Q5451" s="1"/>
  <c r="AA5451" s="1"/>
  <c r="O5452"/>
  <c r="P5452" s="1"/>
  <c r="Q5452" s="1"/>
  <c r="O5453"/>
  <c r="P5453" s="1"/>
  <c r="Q5453" s="1"/>
  <c r="AA5453" s="1"/>
  <c r="O5454"/>
  <c r="P5454" s="1"/>
  <c r="Q5454" s="1"/>
  <c r="AA5454" s="1"/>
  <c r="O5455"/>
  <c r="P5455" s="1"/>
  <c r="Q5455" s="1"/>
  <c r="O5456"/>
  <c r="P5456" s="1"/>
  <c r="Q5456" s="1"/>
  <c r="O5457"/>
  <c r="P5457" s="1"/>
  <c r="Q5457" s="1"/>
  <c r="O5458"/>
  <c r="P5458" s="1"/>
  <c r="Q5458" s="1"/>
  <c r="AA5458" s="1"/>
  <c r="O5459"/>
  <c r="P5459" s="1"/>
  <c r="Q5459" s="1"/>
  <c r="O5460"/>
  <c r="P5460" s="1"/>
  <c r="Q5460" s="1"/>
  <c r="O5461"/>
  <c r="P5461" s="1"/>
  <c r="Q5461" s="1"/>
  <c r="AA5461" s="1"/>
  <c r="O5462"/>
  <c r="P5462" s="1"/>
  <c r="Q5462" s="1"/>
  <c r="O5463"/>
  <c r="P5463" s="1"/>
  <c r="Q5463" s="1"/>
  <c r="O5464"/>
  <c r="P5464" s="1"/>
  <c r="Q5464" s="1"/>
  <c r="O5465"/>
  <c r="P5465" s="1"/>
  <c r="Q5465" s="1"/>
  <c r="AA5465" s="1"/>
  <c r="O5466"/>
  <c r="P5466" s="1"/>
  <c r="Q5466" s="1"/>
  <c r="O5467"/>
  <c r="P5467" s="1"/>
  <c r="Q5467" s="1"/>
  <c r="O5468"/>
  <c r="P5468" s="1"/>
  <c r="Q5468" s="1"/>
  <c r="O5469"/>
  <c r="P5469" s="1"/>
  <c r="Q5469" s="1"/>
  <c r="O5470"/>
  <c r="P5470" s="1"/>
  <c r="Q5470" s="1"/>
  <c r="AA5470" s="1"/>
  <c r="O5471"/>
  <c r="P5471" s="1"/>
  <c r="Q5471" s="1"/>
  <c r="AA5471" s="1"/>
  <c r="O5472"/>
  <c r="P5472" s="1"/>
  <c r="Q5472" s="1"/>
  <c r="O5473"/>
  <c r="P5473" s="1"/>
  <c r="Q5473" s="1"/>
  <c r="O5474"/>
  <c r="P5474" s="1"/>
  <c r="Q5474" s="1"/>
  <c r="O5475"/>
  <c r="P5475" s="1"/>
  <c r="Q5475" s="1"/>
  <c r="O5476"/>
  <c r="P5476" s="1"/>
  <c r="Q5476" s="1"/>
  <c r="O5477"/>
  <c r="P5477" s="1"/>
  <c r="Q5477" s="1"/>
  <c r="O5478"/>
  <c r="P5478" s="1"/>
  <c r="Q5478" s="1"/>
  <c r="AA5478" s="1"/>
  <c r="O5479"/>
  <c r="P5479" s="1"/>
  <c r="Q5479" s="1"/>
  <c r="O5480"/>
  <c r="P5480" s="1"/>
  <c r="Q5480" s="1"/>
  <c r="O5481"/>
  <c r="P5481" s="1"/>
  <c r="Q5481" s="1"/>
  <c r="AA5481" s="1"/>
  <c r="O5482"/>
  <c r="P5482" s="1"/>
  <c r="Q5482" s="1"/>
  <c r="O5483"/>
  <c r="P5483" s="1"/>
  <c r="Q5483" s="1"/>
  <c r="O5484"/>
  <c r="P5484" s="1"/>
  <c r="Q5484" s="1"/>
  <c r="O5485"/>
  <c r="P5485" s="1"/>
  <c r="Q5485" s="1"/>
  <c r="O5486"/>
  <c r="P5486" s="1"/>
  <c r="Q5486" s="1"/>
  <c r="O5487"/>
  <c r="P5487" s="1"/>
  <c r="Q5487" s="1"/>
  <c r="O5488"/>
  <c r="P5488" s="1"/>
  <c r="Q5488" s="1"/>
  <c r="AA5488" s="1"/>
  <c r="O5489"/>
  <c r="P5489" s="1"/>
  <c r="Q5489" s="1"/>
  <c r="O5490"/>
  <c r="P5490" s="1"/>
  <c r="Q5490" s="1"/>
  <c r="O5491"/>
  <c r="P5491" s="1"/>
  <c r="Q5491" s="1"/>
  <c r="O5492"/>
  <c r="P5492" s="1"/>
  <c r="Q5492" s="1"/>
  <c r="O5493"/>
  <c r="P5493" s="1"/>
  <c r="Q5493" s="1"/>
  <c r="O5494"/>
  <c r="P5494" s="1"/>
  <c r="Q5494" s="1"/>
  <c r="O5495"/>
  <c r="P5495" s="1"/>
  <c r="Q5495" s="1"/>
  <c r="O5496"/>
  <c r="P5496" s="1"/>
  <c r="Q5496" s="1"/>
  <c r="O5497"/>
  <c r="P5497" s="1"/>
  <c r="Q5497" s="1"/>
  <c r="O5498"/>
  <c r="P5498" s="1"/>
  <c r="Q5498" s="1"/>
  <c r="O5499"/>
  <c r="P5499" s="1"/>
  <c r="Q5499" s="1"/>
  <c r="O5500"/>
  <c r="P5500" s="1"/>
  <c r="Q5500" s="1"/>
  <c r="O5501"/>
  <c r="P5501" s="1"/>
  <c r="Q5501" s="1"/>
  <c r="O5502"/>
  <c r="P5502" s="1"/>
  <c r="Q5502" s="1"/>
  <c r="O5503"/>
  <c r="P5503" s="1"/>
  <c r="Q5503" s="1"/>
  <c r="O5504"/>
  <c r="P5504" s="1"/>
  <c r="Q5504" s="1"/>
  <c r="O5505"/>
  <c r="P5505" s="1"/>
  <c r="Q5505" s="1"/>
  <c r="O5506"/>
  <c r="P5506" s="1"/>
  <c r="Q5506" s="1"/>
  <c r="AA5506" s="1"/>
  <c r="O5507"/>
  <c r="P5507" s="1"/>
  <c r="Q5507" s="1"/>
  <c r="O5508"/>
  <c r="P5508" s="1"/>
  <c r="Q5508" s="1"/>
  <c r="O5509"/>
  <c r="P5509" s="1"/>
  <c r="Q5509" s="1"/>
  <c r="O5510"/>
  <c r="P5510" s="1"/>
  <c r="Q5510" s="1"/>
  <c r="O5511"/>
  <c r="P5511" s="1"/>
  <c r="Q5511" s="1"/>
  <c r="AA5511" s="1"/>
  <c r="O5512"/>
  <c r="P5512" s="1"/>
  <c r="Q5512" s="1"/>
  <c r="O5513"/>
  <c r="P5513" s="1"/>
  <c r="Q5513" s="1"/>
  <c r="AA5513" s="1"/>
  <c r="O5514"/>
  <c r="P5514" s="1"/>
  <c r="Q5514" s="1"/>
  <c r="AA5514" s="1"/>
  <c r="O5515"/>
  <c r="P5515" s="1"/>
  <c r="Q5515" s="1"/>
  <c r="AA5515" s="1"/>
  <c r="O5516"/>
  <c r="P5516" s="1"/>
  <c r="Q5516" s="1"/>
  <c r="AA5516" s="1"/>
  <c r="O5517"/>
  <c r="P5517" s="1"/>
  <c r="Q5517" s="1"/>
  <c r="O5518"/>
  <c r="P5518" s="1"/>
  <c r="Q5518" s="1"/>
  <c r="O5519"/>
  <c r="P5519" s="1"/>
  <c r="Q5519" s="1"/>
  <c r="AA5519" s="1"/>
  <c r="O5520"/>
  <c r="P5520" s="1"/>
  <c r="Q5520" s="1"/>
  <c r="AA5520" s="1"/>
  <c r="O5521"/>
  <c r="P5521" s="1"/>
  <c r="Q5521" s="1"/>
  <c r="O5522"/>
  <c r="P5522" s="1"/>
  <c r="Q5522" s="1"/>
  <c r="AA5522" s="1"/>
  <c r="O5523"/>
  <c r="P5523" s="1"/>
  <c r="Q5523" s="1"/>
  <c r="AA5523" s="1"/>
  <c r="O5524"/>
  <c r="P5524" s="1"/>
  <c r="Q5524" s="1"/>
  <c r="O5525"/>
  <c r="P5525" s="1"/>
  <c r="Q5525" s="1"/>
  <c r="O5526"/>
  <c r="P5526" s="1"/>
  <c r="Q5526" s="1"/>
  <c r="O5527"/>
  <c r="P5527" s="1"/>
  <c r="Q5527" s="1"/>
  <c r="O5528"/>
  <c r="P5528" s="1"/>
  <c r="Q5528" s="1"/>
  <c r="O5529"/>
  <c r="P5529" s="1"/>
  <c r="Q5529" s="1"/>
  <c r="AA5529" s="1"/>
  <c r="O5530"/>
  <c r="P5530" s="1"/>
  <c r="Q5530" s="1"/>
  <c r="O5531"/>
  <c r="P5531" s="1"/>
  <c r="Q5531" s="1"/>
  <c r="O5532"/>
  <c r="P5532" s="1"/>
  <c r="Q5532" s="1"/>
  <c r="O5533"/>
  <c r="P5533" s="1"/>
  <c r="Q5533" s="1"/>
  <c r="AA5533" s="1"/>
  <c r="O5534"/>
  <c r="P5534" s="1"/>
  <c r="Q5534" s="1"/>
  <c r="AA5534" s="1"/>
  <c r="O5535"/>
  <c r="P5535" s="1"/>
  <c r="Q5535" s="1"/>
  <c r="O5536"/>
  <c r="P5536" s="1"/>
  <c r="Q5536" s="1"/>
  <c r="O5537"/>
  <c r="P5537" s="1"/>
  <c r="Q5537" s="1"/>
  <c r="O5538"/>
  <c r="P5538" s="1"/>
  <c r="Q5538" s="1"/>
  <c r="O5539"/>
  <c r="P5539" s="1"/>
  <c r="Q5539" s="1"/>
  <c r="AA5539" s="1"/>
  <c r="O5540"/>
  <c r="P5540" s="1"/>
  <c r="Q5540" s="1"/>
  <c r="O5541"/>
  <c r="P5541" s="1"/>
  <c r="Q5541" s="1"/>
  <c r="AA5541" s="1"/>
  <c r="O5542"/>
  <c r="P5542" s="1"/>
  <c r="Q5542" s="1"/>
  <c r="O5543"/>
  <c r="P5543" s="1"/>
  <c r="Q5543" s="1"/>
  <c r="O5544"/>
  <c r="P5544" s="1"/>
  <c r="Q5544" s="1"/>
  <c r="O5545"/>
  <c r="P5545" s="1"/>
  <c r="Q5545" s="1"/>
  <c r="O5546"/>
  <c r="P5546" s="1"/>
  <c r="Q5546" s="1"/>
  <c r="O5547"/>
  <c r="P5547" s="1"/>
  <c r="Q5547" s="1"/>
  <c r="O5548"/>
  <c r="P5548" s="1"/>
  <c r="Q5548" s="1"/>
  <c r="AA5548" s="1"/>
  <c r="O5549"/>
  <c r="P5549" s="1"/>
  <c r="Q5549" s="1"/>
  <c r="O5550"/>
  <c r="P5550" s="1"/>
  <c r="Q5550" s="1"/>
  <c r="O5551"/>
  <c r="P5551" s="1"/>
  <c r="Q5551" s="1"/>
  <c r="O5552"/>
  <c r="P5552" s="1"/>
  <c r="Q5552" s="1"/>
  <c r="O5553"/>
  <c r="P5553" s="1"/>
  <c r="Q5553" s="1"/>
  <c r="O5554"/>
  <c r="P5554" s="1"/>
  <c r="Q5554" s="1"/>
  <c r="O5555"/>
  <c r="P5555" s="1"/>
  <c r="Q5555" s="1"/>
  <c r="O5556"/>
  <c r="P5556" s="1"/>
  <c r="Q5556" s="1"/>
  <c r="AA5556" s="1"/>
  <c r="O5557"/>
  <c r="P5557" s="1"/>
  <c r="Q5557" s="1"/>
  <c r="O5558"/>
  <c r="P5558" s="1"/>
  <c r="Q5558" s="1"/>
  <c r="AA5558" s="1"/>
  <c r="O5559"/>
  <c r="P5559" s="1"/>
  <c r="Q5559" s="1"/>
  <c r="O5560"/>
  <c r="P5560" s="1"/>
  <c r="Q5560" s="1"/>
  <c r="O5561"/>
  <c r="P5561" s="1"/>
  <c r="Q5561" s="1"/>
  <c r="AA5561" s="1"/>
  <c r="O5562"/>
  <c r="P5562" s="1"/>
  <c r="Q5562" s="1"/>
  <c r="AA5562" s="1"/>
  <c r="O5563"/>
  <c r="P5563" s="1"/>
  <c r="Q5563" s="1"/>
  <c r="O5564"/>
  <c r="P5564" s="1"/>
  <c r="Q5564" s="1"/>
  <c r="O5565"/>
  <c r="P5565" s="1"/>
  <c r="Q5565" s="1"/>
  <c r="O5566"/>
  <c r="P5566" s="1"/>
  <c r="Q5566" s="1"/>
  <c r="AA5566" s="1"/>
  <c r="O5567"/>
  <c r="P5567" s="1"/>
  <c r="Q5567" s="1"/>
  <c r="O5568"/>
  <c r="P5568" s="1"/>
  <c r="Q5568" s="1"/>
  <c r="O5569"/>
  <c r="P5569" s="1"/>
  <c r="Q5569" s="1"/>
  <c r="O5570"/>
  <c r="P5570" s="1"/>
  <c r="Q5570" s="1"/>
  <c r="AA5570" s="1"/>
  <c r="O5571"/>
  <c r="P5571" s="1"/>
  <c r="Q5571" s="1"/>
  <c r="AA5571" s="1"/>
  <c r="O5572"/>
  <c r="P5572" s="1"/>
  <c r="Q5572" s="1"/>
  <c r="AA5572" s="1"/>
  <c r="O5573"/>
  <c r="P5573" s="1"/>
  <c r="Q5573" s="1"/>
  <c r="AA5573" s="1"/>
  <c r="O5574"/>
  <c r="P5574" s="1"/>
  <c r="Q5574" s="1"/>
  <c r="AA5574" s="1"/>
  <c r="O5575"/>
  <c r="P5575" s="1"/>
  <c r="Q5575" s="1"/>
  <c r="AA5575" s="1"/>
  <c r="O5576"/>
  <c r="P5576" s="1"/>
  <c r="Q5576" s="1"/>
  <c r="AA5576" s="1"/>
  <c r="O5577"/>
  <c r="P5577" s="1"/>
  <c r="Q5577" s="1"/>
  <c r="O5578"/>
  <c r="P5578" s="1"/>
  <c r="Q5578" s="1"/>
  <c r="O5579"/>
  <c r="P5579" s="1"/>
  <c r="Q5579" s="1"/>
  <c r="AA5579" s="1"/>
  <c r="O5580"/>
  <c r="P5580" s="1"/>
  <c r="Q5580" s="1"/>
  <c r="O5581"/>
  <c r="P5581" s="1"/>
  <c r="Q5581" s="1"/>
  <c r="O5582"/>
  <c r="P5582" s="1"/>
  <c r="Q5582" s="1"/>
  <c r="AA5582" s="1"/>
  <c r="O5583"/>
  <c r="P5583" s="1"/>
  <c r="Q5583" s="1"/>
  <c r="AA5583" s="1"/>
  <c r="O5584"/>
  <c r="P5584" s="1"/>
  <c r="Q5584" s="1"/>
  <c r="O5585"/>
  <c r="P5585" s="1"/>
  <c r="Q5585" s="1"/>
  <c r="O5586"/>
  <c r="P5586" s="1"/>
  <c r="Q5586" s="1"/>
  <c r="O5587"/>
  <c r="P5587" s="1"/>
  <c r="Q5587" s="1"/>
  <c r="O5588"/>
  <c r="P5588" s="1"/>
  <c r="Q5588" s="1"/>
  <c r="AA5588" s="1"/>
  <c r="O5589"/>
  <c r="P5589" s="1"/>
  <c r="O5590"/>
  <c r="P5590" s="1"/>
  <c r="Q5590" s="1"/>
  <c r="AA5590" s="1"/>
  <c r="O5591"/>
  <c r="P5591" s="1"/>
  <c r="Q5591" s="1"/>
  <c r="AA5591" s="1"/>
  <c r="O5592"/>
  <c r="P5592" s="1"/>
  <c r="Q5592" s="1"/>
  <c r="O5593"/>
  <c r="P5593" s="1"/>
  <c r="Q5593" s="1"/>
  <c r="O5594"/>
  <c r="P5594" s="1"/>
  <c r="Q5594" s="1"/>
  <c r="AA5594" s="1"/>
  <c r="O5595"/>
  <c r="P5595" s="1"/>
  <c r="Q5595" s="1"/>
  <c r="AA5595" s="1"/>
  <c r="O5596"/>
  <c r="P5596" s="1"/>
  <c r="Q5596" s="1"/>
  <c r="AA5596" s="1"/>
  <c r="O5597"/>
  <c r="P5597" s="1"/>
  <c r="Q5597" s="1"/>
  <c r="AA5597" s="1"/>
  <c r="O5598"/>
  <c r="P5598" s="1"/>
  <c r="Q5598" s="1"/>
  <c r="AA5598" s="1"/>
  <c r="O5599"/>
  <c r="P5599" s="1"/>
  <c r="Q5599" s="1"/>
  <c r="AA5599" s="1"/>
  <c r="O5600"/>
  <c r="P5600" s="1"/>
  <c r="Q5600" s="1"/>
  <c r="AA5600" s="1"/>
  <c r="O5601"/>
  <c r="P5601" s="1"/>
  <c r="Q5601" s="1"/>
  <c r="O5602"/>
  <c r="P5602" s="1"/>
  <c r="Q5602" s="1"/>
  <c r="O5603"/>
  <c r="P5603" s="1"/>
  <c r="Q5603" s="1"/>
  <c r="O5604"/>
  <c r="P5604" s="1"/>
  <c r="Q5604" s="1"/>
  <c r="AA5604" s="1"/>
  <c r="O5605"/>
  <c r="P5605" s="1"/>
  <c r="Q5605" s="1"/>
  <c r="O5606"/>
  <c r="P5606" s="1"/>
  <c r="Q5606" s="1"/>
  <c r="O5607"/>
  <c r="P5607" s="1"/>
  <c r="Q5607" s="1"/>
  <c r="AA5607" s="1"/>
  <c r="O5608"/>
  <c r="P5608" s="1"/>
  <c r="Q5608" s="1"/>
  <c r="O5609"/>
  <c r="P5609" s="1"/>
  <c r="Q5609" s="1"/>
  <c r="AA5609" s="1"/>
  <c r="O5610"/>
  <c r="P5610" s="1"/>
  <c r="Q5610" s="1"/>
  <c r="AA5610" s="1"/>
  <c r="O5611"/>
  <c r="P5611" s="1"/>
  <c r="Q5611" s="1"/>
  <c r="AA5611" s="1"/>
  <c r="O5612"/>
  <c r="P5612" s="1"/>
  <c r="Q5612" s="1"/>
  <c r="AA5612" s="1"/>
  <c r="O5613"/>
  <c r="P5613" s="1"/>
  <c r="Q5613" s="1"/>
  <c r="O5614"/>
  <c r="P5614" s="1"/>
  <c r="Q5614" s="1"/>
  <c r="AA5614" s="1"/>
  <c r="O5615"/>
  <c r="P5615" s="1"/>
  <c r="Q5615" s="1"/>
  <c r="AA5615" s="1"/>
  <c r="O5616"/>
  <c r="P5616" s="1"/>
  <c r="Q5616" s="1"/>
  <c r="O5617"/>
  <c r="P5617" s="1"/>
  <c r="Q5617" s="1"/>
  <c r="O5618"/>
  <c r="P5618" s="1"/>
  <c r="Q5618" s="1"/>
  <c r="AA5618" s="1"/>
  <c r="O5619"/>
  <c r="P5619" s="1"/>
  <c r="Q5619" s="1"/>
  <c r="O5620"/>
  <c r="P5620" s="1"/>
  <c r="Q5620" s="1"/>
  <c r="O5621"/>
  <c r="P5621" s="1"/>
  <c r="Q5621" s="1"/>
  <c r="AA5621" s="1"/>
  <c r="O5622"/>
  <c r="P5622" s="1"/>
  <c r="Q5622" s="1"/>
  <c r="AA5622" s="1"/>
  <c r="O5623"/>
  <c r="P5623" s="1"/>
  <c r="Q5623" s="1"/>
  <c r="O5624"/>
  <c r="P5624" s="1"/>
  <c r="Q5624" s="1"/>
  <c r="O5625"/>
  <c r="P5625" s="1"/>
  <c r="Q5625" s="1"/>
  <c r="AA5625" s="1"/>
  <c r="O5626"/>
  <c r="P5626" s="1"/>
  <c r="Q5626" s="1"/>
  <c r="O5627"/>
  <c r="P5627" s="1"/>
  <c r="Q5627" s="1"/>
  <c r="O5628"/>
  <c r="P5628" s="1"/>
  <c r="Q5628" s="1"/>
  <c r="O5629"/>
  <c r="P5629" s="1"/>
  <c r="Q5629" s="1"/>
  <c r="O5630"/>
  <c r="P5630" s="1"/>
  <c r="Q5630" s="1"/>
  <c r="AA5630" s="1"/>
  <c r="O5631"/>
  <c r="P5631" s="1"/>
  <c r="Q5631" s="1"/>
  <c r="O5632"/>
  <c r="P5632" s="1"/>
  <c r="Q5632" s="1"/>
  <c r="O5633"/>
  <c r="P5633" s="1"/>
  <c r="Q5633" s="1"/>
  <c r="AA5633" s="1"/>
  <c r="O5634"/>
  <c r="P5634" s="1"/>
  <c r="Q5634" s="1"/>
  <c r="O5635"/>
  <c r="P5635" s="1"/>
  <c r="Q5635" s="1"/>
  <c r="O5636"/>
  <c r="P5636" s="1"/>
  <c r="Q5636" s="1"/>
  <c r="O5637"/>
  <c r="P5637" s="1"/>
  <c r="Q5637" s="1"/>
  <c r="O5638"/>
  <c r="P5638" s="1"/>
  <c r="Q5638" s="1"/>
  <c r="AA5638" s="1"/>
  <c r="O5639"/>
  <c r="P5639" s="1"/>
  <c r="Q5639" s="1"/>
  <c r="AA5639" s="1"/>
  <c r="O5640"/>
  <c r="P5640" s="1"/>
  <c r="Q5640" s="1"/>
  <c r="O5641"/>
  <c r="P5641" s="1"/>
  <c r="Q5641" s="1"/>
  <c r="O5642"/>
  <c r="P5642" s="1"/>
  <c r="Q5642" s="1"/>
  <c r="AA5642" s="1"/>
  <c r="O5643"/>
  <c r="P5643" s="1"/>
  <c r="Q5643" s="1"/>
  <c r="AA5643" s="1"/>
  <c r="O5644"/>
  <c r="P5644" s="1"/>
  <c r="Q5644" s="1"/>
  <c r="AA5644" s="1"/>
  <c r="O5645"/>
  <c r="P5645" s="1"/>
  <c r="Q5645" s="1"/>
  <c r="AA5645" s="1"/>
  <c r="O5646"/>
  <c r="P5646" s="1"/>
  <c r="Q5646" s="1"/>
  <c r="AA5646" s="1"/>
  <c r="O5647"/>
  <c r="P5647" s="1"/>
  <c r="Q5647" s="1"/>
  <c r="O5648"/>
  <c r="P5648" s="1"/>
  <c r="Q5648" s="1"/>
  <c r="O5649"/>
  <c r="P5649" s="1"/>
  <c r="Q5649" s="1"/>
  <c r="O5650"/>
  <c r="P5650" s="1"/>
  <c r="Q5650" s="1"/>
  <c r="AA5650" s="1"/>
  <c r="O5651"/>
  <c r="P5651" s="1"/>
  <c r="Q5651" s="1"/>
  <c r="AA5651" s="1"/>
  <c r="O5652"/>
  <c r="P5652" s="1"/>
  <c r="Q5652" s="1"/>
  <c r="O5653"/>
  <c r="P5653" s="1"/>
  <c r="Q5653" s="1"/>
  <c r="O5654"/>
  <c r="P5654" s="1"/>
  <c r="Q5654" s="1"/>
  <c r="AA5654" s="1"/>
  <c r="O5655"/>
  <c r="P5655" s="1"/>
  <c r="Q5655" s="1"/>
  <c r="AA5655" s="1"/>
  <c r="O5656"/>
  <c r="P5656" s="1"/>
  <c r="Q5656" s="1"/>
  <c r="AA5656" s="1"/>
  <c r="O5657"/>
  <c r="P5657" s="1"/>
  <c r="Q5657" s="1"/>
  <c r="O5658"/>
  <c r="P5658" s="1"/>
  <c r="Q5658" s="1"/>
  <c r="O5659"/>
  <c r="P5659" s="1"/>
  <c r="Q5659" s="1"/>
  <c r="AA5659" s="1"/>
  <c r="O5660"/>
  <c r="P5660" s="1"/>
  <c r="Q5660" s="1"/>
  <c r="O5661"/>
  <c r="P5661" s="1"/>
  <c r="Q5661" s="1"/>
  <c r="O5662"/>
  <c r="P5662" s="1"/>
  <c r="Q5662" s="1"/>
  <c r="AA5662" s="1"/>
  <c r="O5663"/>
  <c r="P5663" s="1"/>
  <c r="Q5663" s="1"/>
  <c r="AA5663" s="1"/>
  <c r="O5664"/>
  <c r="P5664" s="1"/>
  <c r="Q5664" s="1"/>
  <c r="O5665"/>
  <c r="P5665" s="1"/>
  <c r="Q5665" s="1"/>
  <c r="O5666"/>
  <c r="P5666" s="1"/>
  <c r="Q5666" s="1"/>
  <c r="O5667"/>
  <c r="P5667" s="1"/>
  <c r="Q5667" s="1"/>
  <c r="O5668"/>
  <c r="P5668" s="1"/>
  <c r="Q5668" s="1"/>
  <c r="AA5668" s="1"/>
  <c r="O5669"/>
  <c r="P5669" s="1"/>
  <c r="Q5669" s="1"/>
  <c r="O5670"/>
  <c r="P5670" s="1"/>
  <c r="Q5670" s="1"/>
  <c r="O5671"/>
  <c r="P5671" s="1"/>
  <c r="Q5671" s="1"/>
  <c r="O5672"/>
  <c r="P5672" s="1"/>
  <c r="Q5672" s="1"/>
  <c r="O5673"/>
  <c r="P5673" s="1"/>
  <c r="Q5673" s="1"/>
  <c r="O5674"/>
  <c r="P5674" s="1"/>
  <c r="Q5674" s="1"/>
  <c r="O5675"/>
  <c r="P5675" s="1"/>
  <c r="Q5675" s="1"/>
  <c r="O5676"/>
  <c r="P5676" s="1"/>
  <c r="Q5676" s="1"/>
  <c r="O5677"/>
  <c r="P5677" s="1"/>
  <c r="Q5677" s="1"/>
  <c r="O5678"/>
  <c r="P5678" s="1"/>
  <c r="Q5678" s="1"/>
  <c r="O5679"/>
  <c r="P5679" s="1"/>
  <c r="Q5679" s="1"/>
  <c r="O5680"/>
  <c r="P5680" s="1"/>
  <c r="Q5680" s="1"/>
  <c r="O5681"/>
  <c r="P5681" s="1"/>
  <c r="Q5681" s="1"/>
  <c r="O5682"/>
  <c r="P5682" s="1"/>
  <c r="Q5682" s="1"/>
  <c r="O5683"/>
  <c r="P5683" s="1"/>
  <c r="Q5683" s="1"/>
  <c r="AA5683" s="1"/>
  <c r="O5684"/>
  <c r="P5684" s="1"/>
  <c r="Q5684" s="1"/>
  <c r="O5685"/>
  <c r="P5685" s="1"/>
  <c r="Q5685" s="1"/>
  <c r="O5686"/>
  <c r="P5686" s="1"/>
  <c r="Q5686" s="1"/>
  <c r="O5687"/>
  <c r="P5687" s="1"/>
  <c r="Q5687" s="1"/>
  <c r="O5688"/>
  <c r="P5688" s="1"/>
  <c r="Q5688" s="1"/>
  <c r="O5689"/>
  <c r="P5689" s="1"/>
  <c r="Q5689" s="1"/>
  <c r="O5690"/>
  <c r="P5690" s="1"/>
  <c r="Q5690" s="1"/>
  <c r="AA5690" s="1"/>
  <c r="O5691"/>
  <c r="P5691" s="1"/>
  <c r="Q5691" s="1"/>
  <c r="O5692"/>
  <c r="P5692" s="1"/>
  <c r="Q5692" s="1"/>
  <c r="O5693"/>
  <c r="P5693" s="1"/>
  <c r="Q5693" s="1"/>
  <c r="O5694"/>
  <c r="P5694" s="1"/>
  <c r="Q5694" s="1"/>
  <c r="O5695"/>
  <c r="P5695" s="1"/>
  <c r="Q5695" s="1"/>
  <c r="O5696"/>
  <c r="P5696" s="1"/>
  <c r="Q5696" s="1"/>
  <c r="O5697"/>
  <c r="P5697" s="1"/>
  <c r="Q5697" s="1"/>
  <c r="O5698"/>
  <c r="P5698" s="1"/>
  <c r="Q5698" s="1"/>
  <c r="O5699"/>
  <c r="P5699" s="1"/>
  <c r="Q5699" s="1"/>
  <c r="AA5699" s="1"/>
  <c r="O5700"/>
  <c r="P5700" s="1"/>
  <c r="Q5700" s="1"/>
  <c r="AA5700" s="1"/>
  <c r="O5701"/>
  <c r="P5701" s="1"/>
  <c r="Q5701" s="1"/>
  <c r="AA5701" s="1"/>
  <c r="O5702"/>
  <c r="P5702" s="1"/>
  <c r="Q5702" s="1"/>
  <c r="AA5702" s="1"/>
  <c r="O5703"/>
  <c r="P5703" s="1"/>
  <c r="Q5703" s="1"/>
  <c r="O5704"/>
  <c r="P5704" s="1"/>
  <c r="Q5704" s="1"/>
  <c r="O5705"/>
  <c r="P5705" s="1"/>
  <c r="Q5705" s="1"/>
  <c r="O5706"/>
  <c r="P5706" s="1"/>
  <c r="Q5706" s="1"/>
  <c r="AA5706" s="1"/>
  <c r="O5707"/>
  <c r="P5707" s="1"/>
  <c r="Q5707" s="1"/>
  <c r="AA5707" s="1"/>
  <c r="O5708"/>
  <c r="P5708" s="1"/>
  <c r="Q5708" s="1"/>
  <c r="O5709"/>
  <c r="P5709" s="1"/>
  <c r="Q5709" s="1"/>
  <c r="O5710"/>
  <c r="P5710" s="1"/>
  <c r="Q5710" s="1"/>
  <c r="AA5710" s="1"/>
  <c r="O5711"/>
  <c r="P5711" s="1"/>
  <c r="Q5711" s="1"/>
  <c r="AA5711" s="1"/>
  <c r="O5712"/>
  <c r="P5712" s="1"/>
  <c r="Q5712" s="1"/>
  <c r="AA5712" s="1"/>
  <c r="O5713"/>
  <c r="P5713" s="1"/>
  <c r="Q5713" s="1"/>
  <c r="AA5713" s="1"/>
  <c r="O5714"/>
  <c r="P5714" s="1"/>
  <c r="Q5714" s="1"/>
  <c r="O5715"/>
  <c r="P5715" s="1"/>
  <c r="Q5715" s="1"/>
  <c r="O5716"/>
  <c r="P5716" s="1"/>
  <c r="Q5716" s="1"/>
  <c r="O5717"/>
  <c r="P5717" s="1"/>
  <c r="Q5717" s="1"/>
  <c r="O5718"/>
  <c r="P5718" s="1"/>
  <c r="Q5718" s="1"/>
  <c r="O5719"/>
  <c r="P5719" s="1"/>
  <c r="Q5719" s="1"/>
  <c r="O5720"/>
  <c r="P5720" s="1"/>
  <c r="Q5720" s="1"/>
  <c r="O5721"/>
  <c r="P5721" s="1"/>
  <c r="Q5721" s="1"/>
  <c r="O5722"/>
  <c r="P5722" s="1"/>
  <c r="Q5722" s="1"/>
  <c r="O5723"/>
  <c r="P5723" s="1"/>
  <c r="Q5723" s="1"/>
  <c r="O5724"/>
  <c r="P5724" s="1"/>
  <c r="Q5724" s="1"/>
  <c r="AA5724" s="1"/>
  <c r="O5725"/>
  <c r="P5725" s="1"/>
  <c r="Q5725" s="1"/>
  <c r="O5726"/>
  <c r="P5726" s="1"/>
  <c r="Q5726" s="1"/>
  <c r="O5727"/>
  <c r="P5727" s="1"/>
  <c r="Q5727" s="1"/>
  <c r="O5728"/>
  <c r="P5728" s="1"/>
  <c r="Q5728" s="1"/>
  <c r="AA5728" s="1"/>
  <c r="O5729"/>
  <c r="P5729" s="1"/>
  <c r="Q5729" s="1"/>
  <c r="O5730"/>
  <c r="P5730" s="1"/>
  <c r="Q5730" s="1"/>
  <c r="O5731"/>
  <c r="P5731" s="1"/>
  <c r="Q5731" s="1"/>
  <c r="O5732"/>
  <c r="P5732" s="1"/>
  <c r="Q5732" s="1"/>
  <c r="O5733"/>
  <c r="P5733" s="1"/>
  <c r="Q5733" s="1"/>
  <c r="O5734"/>
  <c r="P5734" s="1"/>
  <c r="Q5734" s="1"/>
  <c r="O5735"/>
  <c r="P5735" s="1"/>
  <c r="Q5735" s="1"/>
  <c r="AA5735" s="1"/>
  <c r="O5736"/>
  <c r="P5736" s="1"/>
  <c r="Q5736" s="1"/>
  <c r="AA5736" s="1"/>
  <c r="O5737"/>
  <c r="P5737" s="1"/>
  <c r="Q5737" s="1"/>
  <c r="O5738"/>
  <c r="P5738" s="1"/>
  <c r="Q5738" s="1"/>
  <c r="O5739"/>
  <c r="P5739" s="1"/>
  <c r="Q5739" s="1"/>
  <c r="O5740"/>
  <c r="P5740" s="1"/>
  <c r="Q5740" s="1"/>
  <c r="O5741"/>
  <c r="P5741" s="1"/>
  <c r="Q5741" s="1"/>
  <c r="O5742"/>
  <c r="P5742" s="1"/>
  <c r="Q5742" s="1"/>
  <c r="O5743"/>
  <c r="P5743" s="1"/>
  <c r="Q5743" s="1"/>
  <c r="O5744"/>
  <c r="P5744" s="1"/>
  <c r="Q5744" s="1"/>
  <c r="O5745"/>
  <c r="P5745" s="1"/>
  <c r="Q5745" s="1"/>
  <c r="O5746"/>
  <c r="P5746" s="1"/>
  <c r="Q5746" s="1"/>
  <c r="O5747"/>
  <c r="P5747" s="1"/>
  <c r="Q5747" s="1"/>
  <c r="O5748"/>
  <c r="P5748" s="1"/>
  <c r="Q5748" s="1"/>
  <c r="AA5748" s="1"/>
  <c r="O5749"/>
  <c r="P5749" s="1"/>
  <c r="O5750"/>
  <c r="P5750" s="1"/>
  <c r="Q5750" s="1"/>
  <c r="O5751"/>
  <c r="P5751" s="1"/>
  <c r="Q5751" s="1"/>
  <c r="AA5751" s="1"/>
  <c r="O5752"/>
  <c r="P5752" s="1"/>
  <c r="Q5752" s="1"/>
  <c r="O5753"/>
  <c r="P5753" s="1"/>
  <c r="Q5753" s="1"/>
  <c r="O5754"/>
  <c r="P5754" s="1"/>
  <c r="Q5754" s="1"/>
  <c r="O5755"/>
  <c r="P5755" s="1"/>
  <c r="Q5755" s="1"/>
  <c r="AA5755" s="1"/>
  <c r="O5756"/>
  <c r="P5756" s="1"/>
  <c r="Q5756" s="1"/>
  <c r="O5757"/>
  <c r="P5757" s="1"/>
  <c r="Q5757" s="1"/>
  <c r="O5758"/>
  <c r="P5758" s="1"/>
  <c r="Q5758" s="1"/>
  <c r="O5759"/>
  <c r="P5759" s="1"/>
  <c r="Q5759" s="1"/>
  <c r="O5760"/>
  <c r="P5760" s="1"/>
  <c r="Q5760" s="1"/>
  <c r="O5761"/>
  <c r="P5761" s="1"/>
  <c r="Q5761" s="1"/>
  <c r="O5762"/>
  <c r="P5762" s="1"/>
  <c r="Q5762" s="1"/>
  <c r="O5763"/>
  <c r="P5763" s="1"/>
  <c r="Q5763" s="1"/>
  <c r="O5764"/>
  <c r="P5764" s="1"/>
  <c r="Q5764" s="1"/>
  <c r="AA5764" s="1"/>
  <c r="O5765"/>
  <c r="P5765" s="1"/>
  <c r="Q5765" s="1"/>
  <c r="O5766"/>
  <c r="P5766" s="1"/>
  <c r="Q5766" s="1"/>
  <c r="O5767"/>
  <c r="P5767" s="1"/>
  <c r="Q5767" s="1"/>
  <c r="AA5767" s="1"/>
  <c r="O5768"/>
  <c r="P5768" s="1"/>
  <c r="Q5768" s="1"/>
  <c r="AA5768" s="1"/>
  <c r="O5769"/>
  <c r="P5769" s="1"/>
  <c r="Q5769" s="1"/>
  <c r="O5770"/>
  <c r="P5770" s="1"/>
  <c r="Q5770" s="1"/>
  <c r="AA5770" s="1"/>
  <c r="O5771"/>
  <c r="P5771" s="1"/>
  <c r="Q5771" s="1"/>
  <c r="O5772"/>
  <c r="P5772" s="1"/>
  <c r="Q5772" s="1"/>
  <c r="AA5772" s="1"/>
  <c r="O5773"/>
  <c r="P5773" s="1"/>
  <c r="Q5773" s="1"/>
  <c r="AA5773" s="1"/>
  <c r="O5774"/>
  <c r="P5774" s="1"/>
  <c r="Q5774" s="1"/>
  <c r="O5775"/>
  <c r="P5775" s="1"/>
  <c r="Q5775" s="1"/>
  <c r="O5776"/>
  <c r="P5776" s="1"/>
  <c r="Q5776" s="1"/>
  <c r="AA5776" s="1"/>
  <c r="O5777"/>
  <c r="P5777" s="1"/>
  <c r="Q5777" s="1"/>
  <c r="O5778"/>
  <c r="P5778" s="1"/>
  <c r="Q5778" s="1"/>
  <c r="AA5778" s="1"/>
  <c r="O5779"/>
  <c r="P5779" s="1"/>
  <c r="Q5779" s="1"/>
  <c r="O5780"/>
  <c r="P5780" s="1"/>
  <c r="Q5780" s="1"/>
  <c r="AA5780" s="1"/>
  <c r="O5781"/>
  <c r="P5781" s="1"/>
  <c r="Q5781" s="1"/>
  <c r="AA5781" s="1"/>
  <c r="O5782"/>
  <c r="P5782" s="1"/>
  <c r="Q5782" s="1"/>
  <c r="O5783"/>
  <c r="P5783" s="1"/>
  <c r="Q5783" s="1"/>
  <c r="AA5783" s="1"/>
  <c r="O5784"/>
  <c r="P5784" s="1"/>
  <c r="Q5784" s="1"/>
  <c r="O5785"/>
  <c r="P5785" s="1"/>
  <c r="Q5785" s="1"/>
  <c r="O5786"/>
  <c r="P5786" s="1"/>
  <c r="Q5786" s="1"/>
  <c r="AA5786" s="1"/>
  <c r="O5787"/>
  <c r="P5787" s="1"/>
  <c r="Q5787" s="1"/>
  <c r="AA5787" s="1"/>
  <c r="O5788"/>
  <c r="P5788" s="1"/>
  <c r="Q5788" s="1"/>
  <c r="AA5788" s="1"/>
  <c r="O5789"/>
  <c r="P5789" s="1"/>
  <c r="Q5789" s="1"/>
  <c r="O5790"/>
  <c r="P5790" s="1"/>
  <c r="Q5790" s="1"/>
  <c r="O5791"/>
  <c r="P5791" s="1"/>
  <c r="Q5791" s="1"/>
  <c r="AA5791" s="1"/>
  <c r="O5792"/>
  <c r="P5792" s="1"/>
  <c r="Q5792" s="1"/>
  <c r="O5793"/>
  <c r="P5793" s="1"/>
  <c r="Q5793" s="1"/>
  <c r="AA5793" s="1"/>
  <c r="O5794"/>
  <c r="P5794" s="1"/>
  <c r="Q5794" s="1"/>
  <c r="O5795"/>
  <c r="P5795" s="1"/>
  <c r="Q5795" s="1"/>
  <c r="AA5795" s="1"/>
  <c r="O5796"/>
  <c r="P5796" s="1"/>
  <c r="Q5796" s="1"/>
  <c r="O5797"/>
  <c r="P5797" s="1"/>
  <c r="Q5797" s="1"/>
  <c r="O5798"/>
  <c r="P5798" s="1"/>
  <c r="Q5798" s="1"/>
  <c r="AA5798" s="1"/>
  <c r="O5799"/>
  <c r="P5799" s="1"/>
  <c r="Q5799" s="1"/>
  <c r="O5800"/>
  <c r="P5800" s="1"/>
  <c r="Q5800" s="1"/>
  <c r="O5801"/>
  <c r="P5801" s="1"/>
  <c r="Q5801" s="1"/>
  <c r="O5802"/>
  <c r="P5802" s="1"/>
  <c r="Q5802" s="1"/>
  <c r="O5803"/>
  <c r="P5803" s="1"/>
  <c r="Q5803" s="1"/>
  <c r="AA5803" s="1"/>
  <c r="O5804"/>
  <c r="P5804" s="1"/>
  <c r="Q5804" s="1"/>
  <c r="AA5804" s="1"/>
  <c r="O5805"/>
  <c r="P5805" s="1"/>
  <c r="Q5805" s="1"/>
  <c r="AA5805" s="1"/>
  <c r="O5806"/>
  <c r="P5806" s="1"/>
  <c r="Q5806" s="1"/>
  <c r="AA5806" s="1"/>
  <c r="O5807"/>
  <c r="P5807" s="1"/>
  <c r="Q5807" s="1"/>
  <c r="O5808"/>
  <c r="P5808" s="1"/>
  <c r="Q5808" s="1"/>
  <c r="AA5808" s="1"/>
  <c r="O5809"/>
  <c r="P5809" s="1"/>
  <c r="Q5809" s="1"/>
  <c r="AA5809" s="1"/>
  <c r="O5810"/>
  <c r="P5810" s="1"/>
  <c r="Q5810" s="1"/>
  <c r="O5811"/>
  <c r="P5811" s="1"/>
  <c r="Q5811" s="1"/>
  <c r="O5812"/>
  <c r="P5812" s="1"/>
  <c r="Q5812" s="1"/>
  <c r="O5813"/>
  <c r="P5813" s="1"/>
  <c r="Q5813" s="1"/>
  <c r="O5814"/>
  <c r="P5814" s="1"/>
  <c r="Q5814" s="1"/>
  <c r="AA5814" s="1"/>
  <c r="O5815"/>
  <c r="P5815" s="1"/>
  <c r="Q5815" s="1"/>
  <c r="O5816"/>
  <c r="P5816" s="1"/>
  <c r="Q5816" s="1"/>
  <c r="O5817"/>
  <c r="P5817" s="1"/>
  <c r="Q5817" s="1"/>
  <c r="O5818"/>
  <c r="P5818" s="1"/>
  <c r="Q5818" s="1"/>
  <c r="O5819"/>
  <c r="P5819" s="1"/>
  <c r="Q5819" s="1"/>
  <c r="O5820"/>
  <c r="P5820" s="1"/>
  <c r="Q5820" s="1"/>
  <c r="AA5820" s="1"/>
  <c r="O5821"/>
  <c r="P5821" s="1"/>
  <c r="Q5821" s="1"/>
  <c r="O5822"/>
  <c r="P5822" s="1"/>
  <c r="Q5822" s="1"/>
  <c r="O5823"/>
  <c r="P5823" s="1"/>
  <c r="Q5823" s="1"/>
  <c r="O5824"/>
  <c r="P5824" s="1"/>
  <c r="Q5824" s="1"/>
  <c r="O5825"/>
  <c r="P5825" s="1"/>
  <c r="Q5825" s="1"/>
  <c r="AA5825" s="1"/>
  <c r="O5826"/>
  <c r="P5826" s="1"/>
  <c r="Q5826" s="1"/>
  <c r="AA5826" s="1"/>
  <c r="O5827"/>
  <c r="P5827" s="1"/>
  <c r="Q5827" s="1"/>
  <c r="AA5827" s="1"/>
  <c r="O5828"/>
  <c r="P5828" s="1"/>
  <c r="Q5828" s="1"/>
  <c r="AA5828" s="1"/>
  <c r="O5829"/>
  <c r="P5829" s="1"/>
  <c r="Q5829" s="1"/>
  <c r="AA5829" s="1"/>
  <c r="O5830"/>
  <c r="P5830" s="1"/>
  <c r="Q5830" s="1"/>
  <c r="AA5830" s="1"/>
  <c r="O5831"/>
  <c r="P5831" s="1"/>
  <c r="Q5831" s="1"/>
  <c r="AA5831" s="1"/>
  <c r="O5832"/>
  <c r="P5832" s="1"/>
  <c r="Q5832" s="1"/>
  <c r="AA5832" s="1"/>
  <c r="O5833"/>
  <c r="P5833" s="1"/>
  <c r="Q5833" s="1"/>
  <c r="O5834"/>
  <c r="P5834" s="1"/>
  <c r="Q5834" s="1"/>
  <c r="O5835"/>
  <c r="P5835" s="1"/>
  <c r="Q5835" s="1"/>
  <c r="AA5835" s="1"/>
  <c r="O5836"/>
  <c r="P5836" s="1"/>
  <c r="Q5836" s="1"/>
  <c r="AA5836" s="1"/>
  <c r="O5837"/>
  <c r="P5837" s="1"/>
  <c r="Q5837" s="1"/>
  <c r="O5838"/>
  <c r="P5838" s="1"/>
  <c r="Q5838" s="1"/>
  <c r="O5839"/>
  <c r="P5839" s="1"/>
  <c r="Q5839" s="1"/>
  <c r="AA5839" s="1"/>
  <c r="O5840"/>
  <c r="P5840" s="1"/>
  <c r="Q5840" s="1"/>
  <c r="AA5840" s="1"/>
  <c r="O5841"/>
  <c r="P5841" s="1"/>
  <c r="Q5841" s="1"/>
  <c r="AA5841" s="1"/>
  <c r="O5842"/>
  <c r="P5842" s="1"/>
  <c r="Q5842" s="1"/>
  <c r="O5843"/>
  <c r="P5843" s="1"/>
  <c r="Q5843" s="1"/>
  <c r="O5844"/>
  <c r="P5844" s="1"/>
  <c r="Q5844" s="1"/>
  <c r="O5845"/>
  <c r="P5845" s="1"/>
  <c r="Q5845" s="1"/>
  <c r="AA5845" s="1"/>
  <c r="O5846"/>
  <c r="P5846" s="1"/>
  <c r="Q5846" s="1"/>
  <c r="O5847"/>
  <c r="P5847" s="1"/>
  <c r="Q5847" s="1"/>
  <c r="O5848"/>
  <c r="P5848" s="1"/>
  <c r="Q5848" s="1"/>
  <c r="O5849"/>
  <c r="P5849" s="1"/>
  <c r="Q5849" s="1"/>
  <c r="AA5849" s="1"/>
  <c r="O5850"/>
  <c r="P5850" s="1"/>
  <c r="Q5850" s="1"/>
  <c r="AA5850" s="1"/>
  <c r="O5851"/>
  <c r="P5851" s="1"/>
  <c r="Q5851" s="1"/>
  <c r="O5852"/>
  <c r="P5852" s="1"/>
  <c r="Q5852" s="1"/>
  <c r="O5853"/>
  <c r="P5853" s="1"/>
  <c r="Q5853" s="1"/>
  <c r="O5854"/>
  <c r="P5854" s="1"/>
  <c r="Q5854" s="1"/>
  <c r="O5855"/>
  <c r="P5855" s="1"/>
  <c r="Q5855" s="1"/>
  <c r="AA5855" s="1"/>
  <c r="O5856"/>
  <c r="P5856" s="1"/>
  <c r="Q5856" s="1"/>
  <c r="O5857"/>
  <c r="P5857" s="1"/>
  <c r="Q5857" s="1"/>
  <c r="O5858"/>
  <c r="P5858" s="1"/>
  <c r="Q5858" s="1"/>
  <c r="AA5858" s="1"/>
  <c r="O5859"/>
  <c r="P5859" s="1"/>
  <c r="Q5859" s="1"/>
  <c r="AA5859" s="1"/>
  <c r="O5860"/>
  <c r="P5860" s="1"/>
  <c r="Q5860" s="1"/>
  <c r="AA5860" s="1"/>
  <c r="O5861"/>
  <c r="P5861" s="1"/>
  <c r="Q5861" s="1"/>
  <c r="O5862"/>
  <c r="P5862" s="1"/>
  <c r="Q5862" s="1"/>
  <c r="AA5862" s="1"/>
  <c r="O5863"/>
  <c r="P5863" s="1"/>
  <c r="Q5863" s="1"/>
  <c r="O5864"/>
  <c r="P5864" s="1"/>
  <c r="Q5864" s="1"/>
  <c r="O5865"/>
  <c r="P5865" s="1"/>
  <c r="Q5865" s="1"/>
  <c r="AA5865" s="1"/>
  <c r="O5866"/>
  <c r="P5866" s="1"/>
  <c r="Q5866" s="1"/>
  <c r="O5867"/>
  <c r="P5867" s="1"/>
  <c r="Q5867" s="1"/>
  <c r="AA5867" s="1"/>
  <c r="O5868"/>
  <c r="P5868" s="1"/>
  <c r="Q5868" s="1"/>
  <c r="AA5868" s="1"/>
  <c r="O5869"/>
  <c r="P5869" s="1"/>
  <c r="Q5869" s="1"/>
  <c r="O5870"/>
  <c r="P5870" s="1"/>
  <c r="Q5870" s="1"/>
  <c r="O5871"/>
  <c r="P5871" s="1"/>
  <c r="Q5871" s="1"/>
  <c r="O5872"/>
  <c r="P5872" s="1"/>
  <c r="Q5872" s="1"/>
  <c r="AA5872" s="1"/>
  <c r="O5873"/>
  <c r="P5873" s="1"/>
  <c r="Q5873" s="1"/>
  <c r="O5874"/>
  <c r="P5874" s="1"/>
  <c r="Q5874" s="1"/>
  <c r="O5875"/>
  <c r="P5875" s="1"/>
  <c r="Q5875" s="1"/>
  <c r="O5876"/>
  <c r="P5876" s="1"/>
  <c r="Q5876" s="1"/>
  <c r="O5877"/>
  <c r="P5877" s="1"/>
  <c r="Q5877" s="1"/>
  <c r="AA5877" s="1"/>
  <c r="O5878"/>
  <c r="P5878" s="1"/>
  <c r="Q5878" s="1"/>
  <c r="O5879"/>
  <c r="P5879" s="1"/>
  <c r="Q5879" s="1"/>
  <c r="O5880"/>
  <c r="P5880" s="1"/>
  <c r="Q5880" s="1"/>
  <c r="O5881"/>
  <c r="P5881" s="1"/>
  <c r="Q5881" s="1"/>
  <c r="AA5881" s="1"/>
  <c r="O5882"/>
  <c r="P5882" s="1"/>
  <c r="Q5882" s="1"/>
  <c r="O5883"/>
  <c r="P5883" s="1"/>
  <c r="Q5883" s="1"/>
  <c r="O5884"/>
  <c r="P5884" s="1"/>
  <c r="Q5884" s="1"/>
  <c r="O5885"/>
  <c r="P5885" s="1"/>
  <c r="Q5885" s="1"/>
  <c r="O5886"/>
  <c r="P5886" s="1"/>
  <c r="Q5886" s="1"/>
  <c r="O5887"/>
  <c r="P5887" s="1"/>
  <c r="Q5887" s="1"/>
  <c r="O5888"/>
  <c r="P5888" s="1"/>
  <c r="Q5888" s="1"/>
  <c r="O5889"/>
  <c r="P5889" s="1"/>
  <c r="Q5889" s="1"/>
  <c r="AA5889" s="1"/>
  <c r="O5890"/>
  <c r="P5890" s="1"/>
  <c r="Q5890" s="1"/>
  <c r="AA5890" s="1"/>
  <c r="O5891"/>
  <c r="P5891" s="1"/>
  <c r="Q5891" s="1"/>
  <c r="AA5891" s="1"/>
  <c r="O5892"/>
  <c r="P5892" s="1"/>
  <c r="Q5892" s="1"/>
  <c r="O5893"/>
  <c r="P5893" s="1"/>
  <c r="Q5893" s="1"/>
  <c r="AA5893" s="1"/>
  <c r="O5894"/>
  <c r="P5894" s="1"/>
  <c r="Q5894" s="1"/>
  <c r="O5895"/>
  <c r="P5895" s="1"/>
  <c r="Q5895" s="1"/>
  <c r="O5896"/>
  <c r="P5896" s="1"/>
  <c r="Q5896" s="1"/>
  <c r="O5897"/>
  <c r="P5897" s="1"/>
  <c r="Q5897" s="1"/>
  <c r="O5898"/>
  <c r="P5898" s="1"/>
  <c r="Q5898" s="1"/>
  <c r="AA5898" s="1"/>
  <c r="O5899"/>
  <c r="P5899" s="1"/>
  <c r="Q5899" s="1"/>
  <c r="O5900"/>
  <c r="P5900" s="1"/>
  <c r="Q5900" s="1"/>
  <c r="O5901"/>
  <c r="P5901" s="1"/>
  <c r="Q5901" s="1"/>
  <c r="O5902"/>
  <c r="P5902" s="1"/>
  <c r="Q5902" s="1"/>
  <c r="O5903"/>
  <c r="P5903" s="1"/>
  <c r="Q5903" s="1"/>
  <c r="AA5903" s="1"/>
  <c r="O5904"/>
  <c r="P5904" s="1"/>
  <c r="Q5904" s="1"/>
  <c r="O5905"/>
  <c r="P5905" s="1"/>
  <c r="Q5905" s="1"/>
  <c r="AA5905" s="1"/>
  <c r="O5906"/>
  <c r="P5906" s="1"/>
  <c r="Q5906" s="1"/>
  <c r="O5907"/>
  <c r="P5907" s="1"/>
  <c r="Q5907" s="1"/>
  <c r="O5908"/>
  <c r="P5908" s="1"/>
  <c r="Q5908" s="1"/>
  <c r="O5909"/>
  <c r="P5909" s="1"/>
  <c r="Q5909" s="1"/>
  <c r="O5910"/>
  <c r="P5910" s="1"/>
  <c r="Q5910" s="1"/>
  <c r="O5911"/>
  <c r="P5911" s="1"/>
  <c r="Q5911" s="1"/>
  <c r="O5912"/>
  <c r="P5912" s="1"/>
  <c r="Q5912" s="1"/>
  <c r="AA5912" s="1"/>
  <c r="O5913"/>
  <c r="P5913" s="1"/>
  <c r="Q5913" s="1"/>
  <c r="O5914"/>
  <c r="P5914" s="1"/>
  <c r="Q5914" s="1"/>
  <c r="AA5914" s="1"/>
  <c r="O5915"/>
  <c r="P5915" s="1"/>
  <c r="Q5915" s="1"/>
  <c r="O5916"/>
  <c r="P5916" s="1"/>
  <c r="Q5916" s="1"/>
  <c r="O5917"/>
  <c r="P5917" s="1"/>
  <c r="Q5917" s="1"/>
  <c r="O5918"/>
  <c r="P5918" s="1"/>
  <c r="Q5918" s="1"/>
  <c r="O5919"/>
  <c r="P5919" s="1"/>
  <c r="Q5919" s="1"/>
  <c r="O5920"/>
  <c r="P5920" s="1"/>
  <c r="Q5920" s="1"/>
  <c r="O5921"/>
  <c r="P5921" s="1"/>
  <c r="Q5921" s="1"/>
  <c r="O5922"/>
  <c r="P5922" s="1"/>
  <c r="Q5922" s="1"/>
  <c r="O5923"/>
  <c r="P5923" s="1"/>
  <c r="Q5923" s="1"/>
  <c r="O5924"/>
  <c r="P5924" s="1"/>
  <c r="Q5924" s="1"/>
  <c r="O5925"/>
  <c r="P5925" s="1"/>
  <c r="Q5925" s="1"/>
  <c r="AA5925" s="1"/>
  <c r="O5926"/>
  <c r="P5926" s="1"/>
  <c r="Q5926" s="1"/>
  <c r="O5927"/>
  <c r="P5927" s="1"/>
  <c r="Q5927" s="1"/>
  <c r="O5928"/>
  <c r="P5928" s="1"/>
  <c r="Q5928" s="1"/>
  <c r="O5929"/>
  <c r="P5929" s="1"/>
  <c r="Q5929" s="1"/>
  <c r="O5930"/>
  <c r="P5930" s="1"/>
  <c r="Q5930" s="1"/>
  <c r="O5931"/>
  <c r="P5931" s="1"/>
  <c r="Q5931" s="1"/>
  <c r="AA5931" s="1"/>
  <c r="O5932"/>
  <c r="P5932" s="1"/>
  <c r="Q5932" s="1"/>
  <c r="O5933"/>
  <c r="P5933" s="1"/>
  <c r="Q5933" s="1"/>
  <c r="O5934"/>
  <c r="P5934" s="1"/>
  <c r="Q5934" s="1"/>
  <c r="AA5934" s="1"/>
  <c r="O5935"/>
  <c r="P5935" s="1"/>
  <c r="Q5935" s="1"/>
  <c r="AA5935" s="1"/>
  <c r="O5936"/>
  <c r="P5936" s="1"/>
  <c r="Q5936" s="1"/>
  <c r="O5937"/>
  <c r="P5937" s="1"/>
  <c r="Q5937" s="1"/>
  <c r="AA5937" s="1"/>
  <c r="O5938"/>
  <c r="P5938" s="1"/>
  <c r="Q5938" s="1"/>
  <c r="O5939"/>
  <c r="P5939" s="1"/>
  <c r="Q5939" s="1"/>
  <c r="AA5939" s="1"/>
  <c r="O5940"/>
  <c r="P5940" s="1"/>
  <c r="Q5940" s="1"/>
  <c r="O5941"/>
  <c r="P5941" s="1"/>
  <c r="Q5941" s="1"/>
  <c r="O5942"/>
  <c r="P5942" s="1"/>
  <c r="Q5942" s="1"/>
  <c r="AA5942" s="1"/>
  <c r="O5943"/>
  <c r="P5943" s="1"/>
  <c r="Q5943" s="1"/>
  <c r="O5944"/>
  <c r="P5944" s="1"/>
  <c r="Q5944" s="1"/>
  <c r="O5945"/>
  <c r="P5945" s="1"/>
  <c r="Q5945" s="1"/>
  <c r="O5946"/>
  <c r="P5946" s="1"/>
  <c r="Q5946" s="1"/>
  <c r="AA5946" s="1"/>
  <c r="O5947"/>
  <c r="P5947" s="1"/>
  <c r="Q5947" s="1"/>
  <c r="O5948"/>
  <c r="P5948" s="1"/>
  <c r="Q5948" s="1"/>
  <c r="AA5948" s="1"/>
  <c r="O5949"/>
  <c r="P5949" s="1"/>
  <c r="Q5949" s="1"/>
  <c r="O5950"/>
  <c r="P5950" s="1"/>
  <c r="Q5950" s="1"/>
  <c r="O5951"/>
  <c r="P5951" s="1"/>
  <c r="Q5951" s="1"/>
  <c r="O5952"/>
  <c r="P5952" s="1"/>
  <c r="Q5952" s="1"/>
  <c r="AA5952" s="1"/>
  <c r="O5953"/>
  <c r="P5953" s="1"/>
  <c r="Q5953" s="1"/>
  <c r="AA5953" s="1"/>
  <c r="O5954"/>
  <c r="P5954" s="1"/>
  <c r="Q5954" s="1"/>
  <c r="O5955"/>
  <c r="P5955" s="1"/>
  <c r="Q5955" s="1"/>
  <c r="O5956"/>
  <c r="P5956" s="1"/>
  <c r="Q5956" s="1"/>
  <c r="O5957"/>
  <c r="P5957" s="1"/>
  <c r="Q5957" s="1"/>
  <c r="AA5957" s="1"/>
  <c r="O5958"/>
  <c r="P5958" s="1"/>
  <c r="Q5958" s="1"/>
  <c r="O5959"/>
  <c r="P5959" s="1"/>
  <c r="Q5959" s="1"/>
  <c r="O5960"/>
  <c r="P5960" s="1"/>
  <c r="Q5960" s="1"/>
  <c r="AA5960" s="1"/>
  <c r="O5961"/>
  <c r="P5961" s="1"/>
  <c r="Q5961" s="1"/>
  <c r="AA5961" s="1"/>
  <c r="O5962"/>
  <c r="P5962" s="1"/>
  <c r="Q5962" s="1"/>
  <c r="O5963"/>
  <c r="P5963" s="1"/>
  <c r="Q5963" s="1"/>
  <c r="AA5963" s="1"/>
  <c r="O5964"/>
  <c r="P5964" s="1"/>
  <c r="Q5964" s="1"/>
  <c r="AA5964" s="1"/>
  <c r="O5965"/>
  <c r="P5965" s="1"/>
  <c r="Q5965" s="1"/>
  <c r="O5966"/>
  <c r="P5966" s="1"/>
  <c r="Q5966" s="1"/>
  <c r="AA5966" s="1"/>
  <c r="O5967"/>
  <c r="P5967" s="1"/>
  <c r="Q5967" s="1"/>
  <c r="AA5967" s="1"/>
  <c r="O5968"/>
  <c r="P5968" s="1"/>
  <c r="Q5968" s="1"/>
  <c r="AA5968" s="1"/>
  <c r="O5969"/>
  <c r="P5969" s="1"/>
  <c r="Q5969" s="1"/>
  <c r="AA5969" s="1"/>
  <c r="O5970"/>
  <c r="P5970" s="1"/>
  <c r="Q5970" s="1"/>
  <c r="O5971"/>
  <c r="P5971" s="1"/>
  <c r="Q5971" s="1"/>
  <c r="AA5971" s="1"/>
  <c r="O5972"/>
  <c r="P5972" s="1"/>
  <c r="Q5972" s="1"/>
  <c r="AA5972" s="1"/>
  <c r="O5973"/>
  <c r="P5973" s="1"/>
  <c r="Q5973" s="1"/>
  <c r="O5974"/>
  <c r="P5974" s="1"/>
  <c r="Q5974" s="1"/>
  <c r="O5975"/>
  <c r="P5975" s="1"/>
  <c r="Q5975" s="1"/>
  <c r="O5976"/>
  <c r="P5976" s="1"/>
  <c r="Q5976" s="1"/>
  <c r="AA5976" s="1"/>
  <c r="O5977"/>
  <c r="P5977" s="1"/>
  <c r="Q5977" s="1"/>
  <c r="AA5977" s="1"/>
  <c r="O5978"/>
  <c r="P5978" s="1"/>
  <c r="Q5978" s="1"/>
  <c r="O5979"/>
  <c r="P5979" s="1"/>
  <c r="Q5979" s="1"/>
  <c r="O5980"/>
  <c r="P5980" s="1"/>
  <c r="Q5980" s="1"/>
  <c r="AA5980" s="1"/>
  <c r="O5981"/>
  <c r="P5981" s="1"/>
  <c r="Q5981" s="1"/>
  <c r="AA5981" s="1"/>
  <c r="O5982"/>
  <c r="P5982" s="1"/>
  <c r="Q5982" s="1"/>
  <c r="AA5982" s="1"/>
  <c r="O5983"/>
  <c r="P5983" s="1"/>
  <c r="Q5983" s="1"/>
  <c r="O5984"/>
  <c r="P5984" s="1"/>
  <c r="Q5984" s="1"/>
  <c r="O5985"/>
  <c r="P5985" s="1"/>
  <c r="Q5985" s="1"/>
  <c r="O5986"/>
  <c r="P5986" s="1"/>
  <c r="Q5986" s="1"/>
  <c r="O5987"/>
  <c r="P5987" s="1"/>
  <c r="Q5987" s="1"/>
  <c r="O5988"/>
  <c r="P5988" s="1"/>
  <c r="Q5988" s="1"/>
  <c r="O5989"/>
  <c r="P5989" s="1"/>
  <c r="Q5989" s="1"/>
  <c r="O5990"/>
  <c r="P5990" s="1"/>
  <c r="Q5990" s="1"/>
  <c r="O5991"/>
  <c r="P5991" s="1"/>
  <c r="Q5991" s="1"/>
  <c r="AA5991" s="1"/>
  <c r="O5992"/>
  <c r="P5992" s="1"/>
  <c r="Q5992" s="1"/>
  <c r="O5993"/>
  <c r="P5993" s="1"/>
  <c r="Q5993" s="1"/>
  <c r="AA5993" s="1"/>
  <c r="O5994"/>
  <c r="P5994" s="1"/>
  <c r="Q5994" s="1"/>
  <c r="AA5994" s="1"/>
  <c r="O5995"/>
  <c r="P5995" s="1"/>
  <c r="Q5995" s="1"/>
  <c r="O5996"/>
  <c r="P5996" s="1"/>
  <c r="Q5996" s="1"/>
  <c r="AA5996" s="1"/>
  <c r="O5997"/>
  <c r="P5997" s="1"/>
  <c r="Q5997" s="1"/>
  <c r="AA5997" s="1"/>
  <c r="O5998"/>
  <c r="P5998" s="1"/>
  <c r="Q5998" s="1"/>
  <c r="O5999"/>
  <c r="P5999" s="1"/>
  <c r="Q5999" s="1"/>
  <c r="AA5999" s="1"/>
  <c r="O6000"/>
  <c r="P6000" s="1"/>
  <c r="Q6000" s="1"/>
  <c r="AA6000" s="1"/>
  <c r="O6001"/>
  <c r="P6001" s="1"/>
  <c r="Q6001" s="1"/>
  <c r="AA6001" s="1"/>
  <c r="O6002"/>
  <c r="P6002" s="1"/>
  <c r="Q6002" s="1"/>
  <c r="O6003"/>
  <c r="P6003" s="1"/>
  <c r="Q6003" s="1"/>
  <c r="AA6003" s="1"/>
  <c r="O6004"/>
  <c r="P6004" s="1"/>
  <c r="Q6004" s="1"/>
  <c r="O6005"/>
  <c r="P6005" s="1"/>
  <c r="Q6005" s="1"/>
  <c r="AA6005" s="1"/>
  <c r="O6006"/>
  <c r="P6006" s="1"/>
  <c r="Q6006" s="1"/>
  <c r="O6007"/>
  <c r="P6007" s="1"/>
  <c r="Q6007" s="1"/>
  <c r="O6008"/>
  <c r="P6008" s="1"/>
  <c r="Q6008" s="1"/>
  <c r="AA6008" s="1"/>
  <c r="O6009"/>
  <c r="P6009" s="1"/>
  <c r="Q6009" s="1"/>
  <c r="O6010"/>
  <c r="P6010" s="1"/>
  <c r="Q6010" s="1"/>
  <c r="AA6010" s="1"/>
  <c r="O6011"/>
  <c r="P6011" s="1"/>
  <c r="Q6011" s="1"/>
  <c r="O6012"/>
  <c r="P6012" s="1"/>
  <c r="Q6012" s="1"/>
  <c r="O6013"/>
  <c r="P6013" s="1"/>
  <c r="Q6013" s="1"/>
  <c r="AA6013" s="1"/>
  <c r="O6014"/>
  <c r="P6014" s="1"/>
  <c r="Q6014" s="1"/>
  <c r="O6015"/>
  <c r="P6015" s="1"/>
  <c r="Q6015" s="1"/>
  <c r="AA6015" s="1"/>
  <c r="O6016"/>
  <c r="P6016" s="1"/>
  <c r="Q6016" s="1"/>
  <c r="AA6016" s="1"/>
  <c r="O6017"/>
  <c r="P6017" s="1"/>
  <c r="Q6017" s="1"/>
  <c r="AA6017" s="1"/>
  <c r="O6018"/>
  <c r="P6018" s="1"/>
  <c r="Q6018" s="1"/>
  <c r="O6019"/>
  <c r="P6019" s="1"/>
  <c r="Q6019" s="1"/>
  <c r="O6020"/>
  <c r="P6020" s="1"/>
  <c r="Q6020" s="1"/>
  <c r="AA6020" s="1"/>
  <c r="O6021"/>
  <c r="P6021" s="1"/>
  <c r="Q6021" s="1"/>
  <c r="O6022"/>
  <c r="P6022" s="1"/>
  <c r="Q6022" s="1"/>
  <c r="AA6022" s="1"/>
  <c r="O6023"/>
  <c r="P6023" s="1"/>
  <c r="Q6023" s="1"/>
  <c r="O6024"/>
  <c r="P6024" s="1"/>
  <c r="Q6024" s="1"/>
  <c r="AA6024" s="1"/>
  <c r="O6025"/>
  <c r="P6025" s="1"/>
  <c r="Q6025" s="1"/>
  <c r="AA6025" s="1"/>
  <c r="O6026"/>
  <c r="P6026" s="1"/>
  <c r="Q6026" s="1"/>
  <c r="O6027"/>
  <c r="P6027" s="1"/>
  <c r="Q6027" s="1"/>
  <c r="AA6027" s="1"/>
  <c r="O6028"/>
  <c r="P6028" s="1"/>
  <c r="Q6028" s="1"/>
  <c r="O6029"/>
  <c r="P6029" s="1"/>
  <c r="Q6029" s="1"/>
  <c r="AA6029" s="1"/>
  <c r="O6030"/>
  <c r="P6030" s="1"/>
  <c r="Q6030" s="1"/>
  <c r="AA6030" s="1"/>
  <c r="O6031"/>
  <c r="P6031" s="1"/>
  <c r="Q6031" s="1"/>
  <c r="AA6031" s="1"/>
  <c r="O6032"/>
  <c r="P6032" s="1"/>
  <c r="Q6032" s="1"/>
  <c r="AA6032" s="1"/>
  <c r="O6033"/>
  <c r="P6033" s="1"/>
  <c r="Q6033" s="1"/>
  <c r="O6034"/>
  <c r="P6034" s="1"/>
  <c r="Q6034" s="1"/>
  <c r="O6035"/>
  <c r="P6035" s="1"/>
  <c r="Q6035" s="1"/>
  <c r="O6036"/>
  <c r="P6036" s="1"/>
  <c r="Q6036" s="1"/>
  <c r="O6037"/>
  <c r="P6037" s="1"/>
  <c r="Q6037" s="1"/>
  <c r="O6038"/>
  <c r="P6038" s="1"/>
  <c r="Q6038" s="1"/>
  <c r="O6039"/>
  <c r="P6039" s="1"/>
  <c r="Q6039" s="1"/>
  <c r="O6040"/>
  <c r="P6040" s="1"/>
  <c r="Q6040" s="1"/>
  <c r="O6041"/>
  <c r="P6041" s="1"/>
  <c r="Q6041" s="1"/>
  <c r="AA6041" s="1"/>
  <c r="O6042"/>
  <c r="P6042" s="1"/>
  <c r="Q6042" s="1"/>
  <c r="O6043"/>
  <c r="P6043" s="1"/>
  <c r="Q6043" s="1"/>
  <c r="O6044"/>
  <c r="P6044" s="1"/>
  <c r="Q6044" s="1"/>
  <c r="O6045"/>
  <c r="P6045" s="1"/>
  <c r="Q6045" s="1"/>
  <c r="O6046"/>
  <c r="P6046" s="1"/>
  <c r="Q6046" s="1"/>
  <c r="O6047"/>
  <c r="P6047" s="1"/>
  <c r="Q6047" s="1"/>
  <c r="AA6047" s="1"/>
  <c r="O6048"/>
  <c r="P6048" s="1"/>
  <c r="Q6048" s="1"/>
  <c r="AA6048" s="1"/>
  <c r="O6049"/>
  <c r="P6049" s="1"/>
  <c r="Q6049" s="1"/>
  <c r="O6050"/>
  <c r="P6050" s="1"/>
  <c r="Q6050" s="1"/>
  <c r="O6051"/>
  <c r="P6051" s="1"/>
  <c r="Q6051" s="1"/>
  <c r="AA6051" s="1"/>
  <c r="O6052"/>
  <c r="P6052" s="1"/>
  <c r="Q6052" s="1"/>
  <c r="AA6052" s="1"/>
  <c r="O6053"/>
  <c r="P6053" s="1"/>
  <c r="Q6053" s="1"/>
  <c r="AA6053" s="1"/>
  <c r="O6054"/>
  <c r="P6054" s="1"/>
  <c r="Q6054" s="1"/>
  <c r="AA6054" s="1"/>
  <c r="O6055"/>
  <c r="P6055" s="1"/>
  <c r="Q6055" s="1"/>
  <c r="O6056"/>
  <c r="P6056" s="1"/>
  <c r="Q6056" s="1"/>
  <c r="AA6056" s="1"/>
  <c r="O6057"/>
  <c r="P6057" s="1"/>
  <c r="O6058"/>
  <c r="P6058" s="1"/>
  <c r="Q6058" s="1"/>
  <c r="O6059"/>
  <c r="P6059" s="1"/>
  <c r="Q6059" s="1"/>
  <c r="O6060"/>
  <c r="P6060" s="1"/>
  <c r="Q6060" s="1"/>
  <c r="O6061"/>
  <c r="P6061" s="1"/>
  <c r="Q6061" s="1"/>
  <c r="AA6061" s="1"/>
  <c r="O6062"/>
  <c r="P6062" s="1"/>
  <c r="Q6062" s="1"/>
  <c r="AA6062" s="1"/>
  <c r="O6063"/>
  <c r="P6063" s="1"/>
  <c r="Q6063" s="1"/>
  <c r="O6064"/>
  <c r="P6064" s="1"/>
  <c r="Q6064" s="1"/>
  <c r="O6065"/>
  <c r="P6065" s="1"/>
  <c r="Q6065" s="1"/>
  <c r="AA6065" s="1"/>
  <c r="O6066"/>
  <c r="P6066" s="1"/>
  <c r="Q6066" s="1"/>
  <c r="O6067"/>
  <c r="P6067" s="1"/>
  <c r="Q6067" s="1"/>
  <c r="O6068"/>
  <c r="P6068" s="1"/>
  <c r="Q6068" s="1"/>
  <c r="O6069"/>
  <c r="P6069" s="1"/>
  <c r="O6070"/>
  <c r="P6070" s="1"/>
  <c r="Q6070" s="1"/>
  <c r="O6071"/>
  <c r="P6071" s="1"/>
  <c r="Q6071" s="1"/>
  <c r="O6072"/>
  <c r="P6072" s="1"/>
  <c r="Q6072" s="1"/>
  <c r="AA6072" s="1"/>
  <c r="O6073"/>
  <c r="P6073" s="1"/>
  <c r="Q6073" s="1"/>
  <c r="O6074"/>
  <c r="P6074" s="1"/>
  <c r="Q6074" s="1"/>
  <c r="O6075"/>
  <c r="P6075" s="1"/>
  <c r="Q6075" s="1"/>
  <c r="AA6075" s="1"/>
  <c r="O6076"/>
  <c r="P6076" s="1"/>
  <c r="Q6076" s="1"/>
  <c r="O6077"/>
  <c r="P6077" s="1"/>
  <c r="Q6077" s="1"/>
  <c r="O6078"/>
  <c r="P6078" s="1"/>
  <c r="Q6078" s="1"/>
  <c r="AA6078" s="1"/>
  <c r="O6079"/>
  <c r="P6079" s="1"/>
  <c r="Q6079" s="1"/>
  <c r="O6080"/>
  <c r="P6080" s="1"/>
  <c r="Q6080" s="1"/>
  <c r="O6081"/>
  <c r="P6081" s="1"/>
  <c r="Q6081" s="1"/>
  <c r="O6082"/>
  <c r="P6082" s="1"/>
  <c r="Q6082" s="1"/>
  <c r="O6083"/>
  <c r="P6083" s="1"/>
  <c r="Q6083" s="1"/>
  <c r="O6084"/>
  <c r="P6084" s="1"/>
  <c r="Q6084" s="1"/>
  <c r="O6085"/>
  <c r="P6085" s="1"/>
  <c r="Q6085" s="1"/>
  <c r="O6086"/>
  <c r="P6086" s="1"/>
  <c r="Q6086" s="1"/>
  <c r="AA6086" s="1"/>
  <c r="O6087"/>
  <c r="P6087" s="1"/>
  <c r="Q6087" s="1"/>
  <c r="AA6087" s="1"/>
  <c r="O6088"/>
  <c r="P6088" s="1"/>
  <c r="Q6088" s="1"/>
  <c r="AA6088" s="1"/>
  <c r="O6089"/>
  <c r="P6089" s="1"/>
  <c r="Q6089" s="1"/>
  <c r="AA6089" s="1"/>
  <c r="O6090"/>
  <c r="P6090" s="1"/>
  <c r="Q6090" s="1"/>
  <c r="O6091"/>
  <c r="P6091" s="1"/>
  <c r="Q6091" s="1"/>
  <c r="AA6091" s="1"/>
  <c r="O6092"/>
  <c r="P6092" s="1"/>
  <c r="Q6092" s="1"/>
  <c r="AA6092" s="1"/>
  <c r="O6093"/>
  <c r="P6093" s="1"/>
  <c r="Q6093" s="1"/>
  <c r="K6081" i="7"/>
  <c r="J6081"/>
  <c r="K6080"/>
  <c r="J6080"/>
  <c r="K6079"/>
  <c r="J6079"/>
  <c r="K6078"/>
  <c r="J6078"/>
  <c r="K6077"/>
  <c r="J6077"/>
  <c r="K6076"/>
  <c r="J6076"/>
  <c r="K6075"/>
  <c r="J6075"/>
  <c r="K6074"/>
  <c r="J6074"/>
  <c r="K6073"/>
  <c r="J6073"/>
  <c r="K6072"/>
  <c r="J6072"/>
  <c r="K6071"/>
  <c r="J6071"/>
  <c r="K6070"/>
  <c r="J6070"/>
  <c r="K6069"/>
  <c r="J6069"/>
  <c r="K6068"/>
  <c r="J6068"/>
  <c r="K6067"/>
  <c r="J6067"/>
  <c r="K6066"/>
  <c r="J6066"/>
  <c r="K6065"/>
  <c r="J6065"/>
  <c r="K6064"/>
  <c r="J6064"/>
  <c r="K6063"/>
  <c r="J6063"/>
  <c r="K6062"/>
  <c r="J6062"/>
  <c r="K6061"/>
  <c r="J6061"/>
  <c r="K6060"/>
  <c r="J6060"/>
  <c r="K6059"/>
  <c r="J6059"/>
  <c r="K6058"/>
  <c r="J6058"/>
  <c r="K6057"/>
  <c r="J6057"/>
  <c r="K6056"/>
  <c r="J6056"/>
  <c r="K6055"/>
  <c r="J6055"/>
  <c r="K6054"/>
  <c r="J6054"/>
  <c r="K6053"/>
  <c r="J6053"/>
  <c r="K6052"/>
  <c r="J6052"/>
  <c r="K6051"/>
  <c r="J6051"/>
  <c r="K6050"/>
  <c r="J6050"/>
  <c r="K6049"/>
  <c r="J6049"/>
  <c r="K6048"/>
  <c r="J6048"/>
  <c r="K6047"/>
  <c r="J6047"/>
  <c r="K6046"/>
  <c r="J6046"/>
  <c r="K6045"/>
  <c r="J6045"/>
  <c r="K6044"/>
  <c r="J6044"/>
  <c r="K6043"/>
  <c r="J6043"/>
  <c r="K6042"/>
  <c r="J6042"/>
  <c r="K6041"/>
  <c r="J6041"/>
  <c r="K6040"/>
  <c r="J6040"/>
  <c r="K6039"/>
  <c r="J6039"/>
  <c r="K6038"/>
  <c r="J6038"/>
  <c r="K6037"/>
  <c r="J6037"/>
  <c r="K6036"/>
  <c r="J6036"/>
  <c r="K6035"/>
  <c r="J6035"/>
  <c r="K6034"/>
  <c r="J6034"/>
  <c r="K6033"/>
  <c r="J6033"/>
  <c r="K6032"/>
  <c r="J6032"/>
  <c r="K6031"/>
  <c r="J6031"/>
  <c r="K6030"/>
  <c r="J6030"/>
  <c r="K6029"/>
  <c r="J6029"/>
  <c r="K6028"/>
  <c r="J6028"/>
  <c r="K6027"/>
  <c r="J6027"/>
  <c r="K6026"/>
  <c r="J6026"/>
  <c r="K6025"/>
  <c r="J6025"/>
  <c r="K6024"/>
  <c r="J6024"/>
  <c r="K6023"/>
  <c r="J6023"/>
  <c r="K6022"/>
  <c r="J6022"/>
  <c r="K6021"/>
  <c r="J6021"/>
  <c r="K6020"/>
  <c r="J6020"/>
  <c r="K6019"/>
  <c r="J6019"/>
  <c r="K6018"/>
  <c r="J6018"/>
  <c r="K6017"/>
  <c r="J6017"/>
  <c r="K6016"/>
  <c r="J6016"/>
  <c r="K6015"/>
  <c r="J6015"/>
  <c r="K6014"/>
  <c r="J6014"/>
  <c r="K6013"/>
  <c r="J6013"/>
  <c r="K6012"/>
  <c r="J6012"/>
  <c r="K6011"/>
  <c r="J6011"/>
  <c r="K6010"/>
  <c r="J6010"/>
  <c r="K6009"/>
  <c r="J6009"/>
  <c r="K6008"/>
  <c r="J6008"/>
  <c r="K6007"/>
  <c r="J6007"/>
  <c r="K6006"/>
  <c r="J6006"/>
  <c r="K6005"/>
  <c r="J6005"/>
  <c r="K6004"/>
  <c r="J6004"/>
  <c r="K6003"/>
  <c r="J6003"/>
  <c r="K6002"/>
  <c r="J6002"/>
  <c r="K6001"/>
  <c r="J6001"/>
  <c r="K6000"/>
  <c r="J6000"/>
  <c r="K5999"/>
  <c r="J5999"/>
  <c r="K5998"/>
  <c r="J5998"/>
  <c r="K5997"/>
  <c r="J5997"/>
  <c r="K5996"/>
  <c r="J5996"/>
  <c r="K5995"/>
  <c r="J5995"/>
  <c r="K5994"/>
  <c r="J5994"/>
  <c r="K5993"/>
  <c r="J5993"/>
  <c r="K5992"/>
  <c r="J5992"/>
  <c r="K5991"/>
  <c r="J5991"/>
  <c r="K5990"/>
  <c r="J5990"/>
  <c r="K5989"/>
  <c r="J5989"/>
  <c r="K5988"/>
  <c r="J5988"/>
  <c r="K5987"/>
  <c r="J5987"/>
  <c r="K5986"/>
  <c r="J5986"/>
  <c r="K5985"/>
  <c r="J5985"/>
  <c r="K5984"/>
  <c r="J5984"/>
  <c r="K5983"/>
  <c r="J5983"/>
  <c r="K5982"/>
  <c r="J5982"/>
  <c r="K5981"/>
  <c r="J5981"/>
  <c r="K5980"/>
  <c r="J5980"/>
  <c r="K5979"/>
  <c r="J5979"/>
  <c r="K5978"/>
  <c r="J5978"/>
  <c r="K5977"/>
  <c r="J5977"/>
  <c r="K5976"/>
  <c r="J5976"/>
  <c r="K5975"/>
  <c r="J5975"/>
  <c r="K5974"/>
  <c r="J5974"/>
  <c r="K5973"/>
  <c r="J5973"/>
  <c r="K5972"/>
  <c r="J5972"/>
  <c r="K5971"/>
  <c r="J5971"/>
  <c r="K5970"/>
  <c r="J5970"/>
  <c r="K5969"/>
  <c r="J5969"/>
  <c r="K5968"/>
  <c r="J5968"/>
  <c r="K5967"/>
  <c r="J5967"/>
  <c r="K5966"/>
  <c r="J5966"/>
  <c r="K5965"/>
  <c r="J5965"/>
  <c r="K5964"/>
  <c r="J5964"/>
  <c r="K5963"/>
  <c r="J5963"/>
  <c r="K5962"/>
  <c r="J5962"/>
  <c r="K5961"/>
  <c r="J5961"/>
  <c r="K5960"/>
  <c r="J5960"/>
  <c r="K5959"/>
  <c r="J5959"/>
  <c r="K5958"/>
  <c r="J5958"/>
  <c r="K5957"/>
  <c r="J5957"/>
  <c r="K5956"/>
  <c r="J5956"/>
  <c r="K5955"/>
  <c r="J5955"/>
  <c r="K5954"/>
  <c r="J5954"/>
  <c r="K5953"/>
  <c r="J5953"/>
  <c r="K5952"/>
  <c r="J5952"/>
  <c r="K5951"/>
  <c r="J5951"/>
  <c r="K5950"/>
  <c r="J5950"/>
  <c r="K5949"/>
  <c r="J5949"/>
  <c r="K5948"/>
  <c r="J5948"/>
  <c r="K5947"/>
  <c r="J5947"/>
  <c r="K5946"/>
  <c r="J5946"/>
  <c r="K5945"/>
  <c r="J5945"/>
  <c r="K5944"/>
  <c r="J5944"/>
  <c r="K5943"/>
  <c r="J5943"/>
  <c r="K5942"/>
  <c r="J5942"/>
  <c r="K5941"/>
  <c r="J5941"/>
  <c r="K5940"/>
  <c r="J5940"/>
  <c r="K5939"/>
  <c r="J5939"/>
  <c r="K5938"/>
  <c r="J5938"/>
  <c r="K5937"/>
  <c r="J5937"/>
  <c r="K5936"/>
  <c r="J5936"/>
  <c r="K5935"/>
  <c r="J5935"/>
  <c r="K5934"/>
  <c r="J5934"/>
  <c r="K5933"/>
  <c r="J5933"/>
  <c r="K5932"/>
  <c r="J5932"/>
  <c r="K5931"/>
  <c r="J5931"/>
  <c r="K5930"/>
  <c r="J5930"/>
  <c r="K5929"/>
  <c r="J5929"/>
  <c r="K5928"/>
  <c r="J5928"/>
  <c r="K5927"/>
  <c r="J5927"/>
  <c r="K5926"/>
  <c r="J5926"/>
  <c r="K5925"/>
  <c r="J5925"/>
  <c r="K5924"/>
  <c r="J5924"/>
  <c r="K5923"/>
  <c r="J5923"/>
  <c r="K5922"/>
  <c r="J5922"/>
  <c r="K5921"/>
  <c r="J5921"/>
  <c r="K5920"/>
  <c r="J5920"/>
  <c r="K5919"/>
  <c r="J5919"/>
  <c r="K5918"/>
  <c r="J5918"/>
  <c r="K5917"/>
  <c r="J5917"/>
  <c r="K5916"/>
  <c r="J5916"/>
  <c r="K5915"/>
  <c r="J5915"/>
  <c r="K5914"/>
  <c r="J5914"/>
  <c r="K5913"/>
  <c r="J5913"/>
  <c r="K5912"/>
  <c r="J5912"/>
  <c r="K5911"/>
  <c r="J5911"/>
  <c r="K5910"/>
  <c r="J5910"/>
  <c r="K5909"/>
  <c r="J5909"/>
  <c r="K5908"/>
  <c r="J5908"/>
  <c r="K5907"/>
  <c r="J5907"/>
  <c r="K5906"/>
  <c r="J5906"/>
  <c r="K5905"/>
  <c r="J5905"/>
  <c r="K5904"/>
  <c r="J5904"/>
  <c r="K5903"/>
  <c r="J5903"/>
  <c r="K5902"/>
  <c r="J5902"/>
  <c r="K5901"/>
  <c r="J5901"/>
  <c r="K5900"/>
  <c r="J5900"/>
  <c r="K5899"/>
  <c r="J5899"/>
  <c r="K5898"/>
  <c r="J5898"/>
  <c r="K5897"/>
  <c r="J5897"/>
  <c r="K5896"/>
  <c r="J5896"/>
  <c r="K5895"/>
  <c r="J5895"/>
  <c r="K5894"/>
  <c r="J5894"/>
  <c r="K5893"/>
  <c r="J5893"/>
  <c r="K5892"/>
  <c r="J5892"/>
  <c r="K5891"/>
  <c r="J5891"/>
  <c r="K5890"/>
  <c r="J5890"/>
  <c r="K5889"/>
  <c r="J5889"/>
  <c r="K5888"/>
  <c r="J5888"/>
  <c r="K5887"/>
  <c r="J5887"/>
  <c r="K5886"/>
  <c r="J5886"/>
  <c r="K5885"/>
  <c r="J5885"/>
  <c r="K5884"/>
  <c r="J5884"/>
  <c r="K5883"/>
  <c r="J5883"/>
  <c r="K5882"/>
  <c r="J5882"/>
  <c r="K5881"/>
  <c r="J5881"/>
  <c r="K5880"/>
  <c r="J5880"/>
  <c r="K5879"/>
  <c r="J5879"/>
  <c r="K5878"/>
  <c r="J5878"/>
  <c r="K5877"/>
  <c r="J5877"/>
  <c r="K5876"/>
  <c r="J5876"/>
  <c r="K5875"/>
  <c r="J5875"/>
  <c r="K5874"/>
  <c r="J5874"/>
  <c r="K5873"/>
  <c r="J5873"/>
  <c r="K5872"/>
  <c r="J5872"/>
  <c r="K5871"/>
  <c r="J5871"/>
  <c r="K5870"/>
  <c r="J5870"/>
  <c r="K5869"/>
  <c r="J5869"/>
  <c r="K5868"/>
  <c r="J5868"/>
  <c r="K5867"/>
  <c r="J5867"/>
  <c r="K5866"/>
  <c r="J5866"/>
  <c r="K5865"/>
  <c r="J5865"/>
  <c r="K5864"/>
  <c r="J5864"/>
  <c r="K5863"/>
  <c r="J5863"/>
  <c r="K5862"/>
  <c r="J5862"/>
  <c r="K5861"/>
  <c r="J5861"/>
  <c r="K5860"/>
  <c r="J5860"/>
  <c r="K5859"/>
  <c r="J5859"/>
  <c r="K5858"/>
  <c r="J5858"/>
  <c r="K5857"/>
  <c r="J5857"/>
  <c r="K5856"/>
  <c r="J5856"/>
  <c r="K5855"/>
  <c r="J5855"/>
  <c r="K5854"/>
  <c r="J5854"/>
  <c r="K5853"/>
  <c r="J5853"/>
  <c r="K5852"/>
  <c r="J5852"/>
  <c r="K5851"/>
  <c r="J5851"/>
  <c r="K5850"/>
  <c r="J5850"/>
  <c r="K5849"/>
  <c r="J5849"/>
  <c r="K5848"/>
  <c r="J5848"/>
  <c r="K5847"/>
  <c r="J5847"/>
  <c r="K5846"/>
  <c r="J5846"/>
  <c r="K5845"/>
  <c r="J5845"/>
  <c r="K5844"/>
  <c r="J5844"/>
  <c r="K5843"/>
  <c r="J5843"/>
  <c r="K5842"/>
  <c r="J5842"/>
  <c r="K5841"/>
  <c r="J5841"/>
  <c r="K5840"/>
  <c r="J5840"/>
  <c r="K5839"/>
  <c r="J5839"/>
  <c r="K5838"/>
  <c r="J5838"/>
  <c r="K5837"/>
  <c r="J5837"/>
  <c r="K5836"/>
  <c r="J5836"/>
  <c r="K5835"/>
  <c r="J5835"/>
  <c r="K5834"/>
  <c r="J5834"/>
  <c r="K5833"/>
  <c r="J5833"/>
  <c r="K5832"/>
  <c r="J5832"/>
  <c r="K5831"/>
  <c r="J5831"/>
  <c r="K5830"/>
  <c r="J5830"/>
  <c r="K5829"/>
  <c r="J5829"/>
  <c r="K5828"/>
  <c r="J5828"/>
  <c r="K5827"/>
  <c r="J5827"/>
  <c r="K5826"/>
  <c r="J5826"/>
  <c r="K5825"/>
  <c r="J5825"/>
  <c r="K5824"/>
  <c r="J5824"/>
  <c r="K5823"/>
  <c r="J5823"/>
  <c r="K5822"/>
  <c r="J5822"/>
  <c r="K5821"/>
  <c r="J5821"/>
  <c r="K5820"/>
  <c r="J5820"/>
  <c r="K5819"/>
  <c r="J5819"/>
  <c r="K5818"/>
  <c r="J5818"/>
  <c r="K5817"/>
  <c r="J5817"/>
  <c r="K5816"/>
  <c r="J5816"/>
  <c r="K5815"/>
  <c r="J5815"/>
  <c r="K5814"/>
  <c r="J5814"/>
  <c r="K5813"/>
  <c r="J5813"/>
  <c r="K5812"/>
  <c r="J5812"/>
  <c r="K5811"/>
  <c r="J5811"/>
  <c r="K5810"/>
  <c r="J5810"/>
  <c r="K5809"/>
  <c r="J5809"/>
  <c r="K5808"/>
  <c r="J5808"/>
  <c r="K5807"/>
  <c r="J5807"/>
  <c r="K5806"/>
  <c r="J5806"/>
  <c r="K5805"/>
  <c r="J5805"/>
  <c r="K5804"/>
  <c r="J5804"/>
  <c r="K5803"/>
  <c r="J5803"/>
  <c r="K5802"/>
  <c r="J5802"/>
  <c r="K5801"/>
  <c r="J5801"/>
  <c r="K5800"/>
  <c r="J5800"/>
  <c r="K5799"/>
  <c r="J5799"/>
  <c r="K5798"/>
  <c r="J5798"/>
  <c r="K5797"/>
  <c r="J5797"/>
  <c r="K5796"/>
  <c r="J5796"/>
  <c r="K5795"/>
  <c r="J5795"/>
  <c r="K5794"/>
  <c r="J5794"/>
  <c r="K5793"/>
  <c r="J5793"/>
  <c r="K5792"/>
  <c r="J5792"/>
  <c r="K5791"/>
  <c r="J5791"/>
  <c r="K5790"/>
  <c r="J5790"/>
  <c r="K5789"/>
  <c r="J5789"/>
  <c r="K5788"/>
  <c r="J5788"/>
  <c r="K5787"/>
  <c r="J5787"/>
  <c r="K5786"/>
  <c r="J5786"/>
  <c r="K5785"/>
  <c r="J5785"/>
  <c r="K5784"/>
  <c r="J5784"/>
  <c r="K5783"/>
  <c r="J5783"/>
  <c r="K5782"/>
  <c r="J5782"/>
  <c r="K5781"/>
  <c r="J5781"/>
  <c r="K5780"/>
  <c r="J5780"/>
  <c r="K5779"/>
  <c r="J5779"/>
  <c r="K5778"/>
  <c r="J5778"/>
  <c r="K5777"/>
  <c r="J5777"/>
  <c r="K5776"/>
  <c r="J5776"/>
  <c r="K5775"/>
  <c r="J5775"/>
  <c r="K5774"/>
  <c r="J5774"/>
  <c r="K5773"/>
  <c r="J5773"/>
  <c r="K5772"/>
  <c r="J5772"/>
  <c r="K5771"/>
  <c r="J5771"/>
  <c r="K5770"/>
  <c r="J5770"/>
  <c r="K5769"/>
  <c r="J5769"/>
  <c r="K5768"/>
  <c r="J5768"/>
  <c r="K5767"/>
  <c r="J5767"/>
  <c r="K5766"/>
  <c r="J5766"/>
  <c r="K5765"/>
  <c r="J5765"/>
  <c r="K5764"/>
  <c r="J5764"/>
  <c r="K5763"/>
  <c r="J5763"/>
  <c r="K5762"/>
  <c r="J5762"/>
  <c r="K5761"/>
  <c r="J5761"/>
  <c r="K5760"/>
  <c r="J5760"/>
  <c r="K5759"/>
  <c r="J5759"/>
  <c r="K5758"/>
  <c r="J5758"/>
  <c r="K5757"/>
  <c r="J5757"/>
  <c r="K5756"/>
  <c r="J5756"/>
  <c r="K5755"/>
  <c r="J5755"/>
  <c r="K5754"/>
  <c r="J5754"/>
  <c r="K5753"/>
  <c r="J5753"/>
  <c r="K5752"/>
  <c r="J5752"/>
  <c r="K5751"/>
  <c r="J5751"/>
  <c r="K5750"/>
  <c r="J5750"/>
  <c r="K5749"/>
  <c r="J5749"/>
  <c r="K5748"/>
  <c r="J5748"/>
  <c r="K5747"/>
  <c r="J5747"/>
  <c r="K5746"/>
  <c r="J5746"/>
  <c r="K5745"/>
  <c r="J5745"/>
  <c r="K5744"/>
  <c r="J5744"/>
  <c r="K5743"/>
  <c r="J5743"/>
  <c r="K5742"/>
  <c r="J5742"/>
  <c r="K5741"/>
  <c r="J5741"/>
  <c r="K5740"/>
  <c r="J5740"/>
  <c r="K5739"/>
  <c r="J5739"/>
  <c r="K5738"/>
  <c r="J5738"/>
  <c r="K5737"/>
  <c r="J5737"/>
  <c r="K5736"/>
  <c r="J5736"/>
  <c r="K5735"/>
  <c r="J5735"/>
  <c r="K5734"/>
  <c r="J5734"/>
  <c r="K5733"/>
  <c r="J5733"/>
  <c r="K5732"/>
  <c r="J5732"/>
  <c r="K5731"/>
  <c r="J5731"/>
  <c r="K5730"/>
  <c r="J5730"/>
  <c r="K5729"/>
  <c r="J5729"/>
  <c r="K5728"/>
  <c r="J5728"/>
  <c r="K5727"/>
  <c r="J5727"/>
  <c r="K5726"/>
  <c r="J5726"/>
  <c r="K5725"/>
  <c r="J5725"/>
  <c r="K5724"/>
  <c r="J5724"/>
  <c r="K5723"/>
  <c r="J5723"/>
  <c r="K5722"/>
  <c r="J5722"/>
  <c r="K5721"/>
  <c r="J5721"/>
  <c r="K5720"/>
  <c r="J5720"/>
  <c r="K5719"/>
  <c r="J5719"/>
  <c r="K5718"/>
  <c r="J5718"/>
  <c r="K5717"/>
  <c r="J5717"/>
  <c r="K5716"/>
  <c r="J5716"/>
  <c r="K5715"/>
  <c r="J5715"/>
  <c r="K5714"/>
  <c r="J5714"/>
  <c r="K5713"/>
  <c r="J5713"/>
  <c r="K5712"/>
  <c r="J5712"/>
  <c r="K5711"/>
  <c r="J5711"/>
  <c r="K5710"/>
  <c r="J5710"/>
  <c r="K5709"/>
  <c r="J5709"/>
  <c r="K5708"/>
  <c r="J5708"/>
  <c r="K5707"/>
  <c r="J5707"/>
  <c r="K5706"/>
  <c r="J5706"/>
  <c r="K5705"/>
  <c r="J5705"/>
  <c r="K5704"/>
  <c r="J5704"/>
  <c r="K5703"/>
  <c r="J5703"/>
  <c r="K5702"/>
  <c r="J5702"/>
  <c r="K5701"/>
  <c r="J5701"/>
  <c r="K5700"/>
  <c r="J5700"/>
  <c r="K5699"/>
  <c r="J5699"/>
  <c r="K5698"/>
  <c r="J5698"/>
  <c r="K5697"/>
  <c r="J5697"/>
  <c r="K5696"/>
  <c r="J5696"/>
  <c r="K5695"/>
  <c r="J5695"/>
  <c r="K5694"/>
  <c r="J5694"/>
  <c r="K5693"/>
  <c r="J5693"/>
  <c r="K5692"/>
  <c r="J5692"/>
  <c r="K5691"/>
  <c r="J5691"/>
  <c r="K5690"/>
  <c r="J5690"/>
  <c r="K5689"/>
  <c r="J5689"/>
  <c r="K5688"/>
  <c r="J5688"/>
  <c r="K5687"/>
  <c r="J5687"/>
  <c r="K5686"/>
  <c r="J5686"/>
  <c r="K5685"/>
  <c r="J5685"/>
  <c r="K5684"/>
  <c r="J5684"/>
  <c r="K5683"/>
  <c r="J5683"/>
  <c r="K5682"/>
  <c r="J5682"/>
  <c r="K5681"/>
  <c r="J5681"/>
  <c r="K5680"/>
  <c r="J5680"/>
  <c r="K5679"/>
  <c r="J5679"/>
  <c r="K5678"/>
  <c r="J5678"/>
  <c r="K5677"/>
  <c r="J5677"/>
  <c r="K5676"/>
  <c r="J5676"/>
  <c r="K5675"/>
  <c r="J5675"/>
  <c r="K5674"/>
  <c r="J5674"/>
  <c r="K5673"/>
  <c r="J5673"/>
  <c r="K5672"/>
  <c r="J5672"/>
  <c r="K5671"/>
  <c r="J5671"/>
  <c r="K5670"/>
  <c r="J5670"/>
  <c r="K5669"/>
  <c r="J5669"/>
  <c r="K5668"/>
  <c r="J5668"/>
  <c r="K5667"/>
  <c r="J5667"/>
  <c r="K5666"/>
  <c r="J5666"/>
  <c r="K5665"/>
  <c r="J5665"/>
  <c r="K5664"/>
  <c r="J5664"/>
  <c r="K5663"/>
  <c r="J5663"/>
  <c r="K5662"/>
  <c r="J5662"/>
  <c r="K5661"/>
  <c r="J5661"/>
  <c r="K5660"/>
  <c r="J5660"/>
  <c r="K5659"/>
  <c r="J5659"/>
  <c r="K5658"/>
  <c r="J5658"/>
  <c r="K5657"/>
  <c r="J5657"/>
  <c r="K5656"/>
  <c r="J5656"/>
  <c r="K5655"/>
  <c r="J5655"/>
  <c r="K5654"/>
  <c r="J5654"/>
  <c r="K5653"/>
  <c r="J5653"/>
  <c r="K5652"/>
  <c r="J5652"/>
  <c r="K5651"/>
  <c r="J5651"/>
  <c r="K5650"/>
  <c r="J5650"/>
  <c r="K5649"/>
  <c r="J5649"/>
  <c r="K5648"/>
  <c r="J5648"/>
  <c r="K5647"/>
  <c r="J5647"/>
  <c r="K5646"/>
  <c r="J5646"/>
  <c r="K5645"/>
  <c r="J5645"/>
  <c r="K5644"/>
  <c r="J5644"/>
  <c r="K5643"/>
  <c r="J5643"/>
  <c r="K5642"/>
  <c r="J5642"/>
  <c r="K5641"/>
  <c r="J5641"/>
  <c r="K5640"/>
  <c r="J5640"/>
  <c r="K5639"/>
  <c r="J5639"/>
  <c r="K5638"/>
  <c r="J5638"/>
  <c r="K5637"/>
  <c r="J5637"/>
  <c r="K5636"/>
  <c r="J5636"/>
  <c r="K5635"/>
  <c r="J5635"/>
  <c r="K5634"/>
  <c r="J5634"/>
  <c r="K5633"/>
  <c r="J5633"/>
  <c r="K5632"/>
  <c r="J5632"/>
  <c r="K5631"/>
  <c r="J5631"/>
  <c r="K5630"/>
  <c r="J5630"/>
  <c r="K5629"/>
  <c r="J5629"/>
  <c r="K5628"/>
  <c r="J5628"/>
  <c r="K5627"/>
  <c r="J5627"/>
  <c r="K5626"/>
  <c r="J5626"/>
  <c r="K5625"/>
  <c r="J5625"/>
  <c r="K5624"/>
  <c r="J5624"/>
  <c r="K5623"/>
  <c r="J5623"/>
  <c r="K5622"/>
  <c r="J5622"/>
  <c r="K5621"/>
  <c r="J5621"/>
  <c r="K5620"/>
  <c r="J5620"/>
  <c r="K5619"/>
  <c r="J5619"/>
  <c r="K5618"/>
  <c r="J5618"/>
  <c r="K5617"/>
  <c r="J5617"/>
  <c r="K5616"/>
  <c r="J5616"/>
  <c r="K5615"/>
  <c r="J5615"/>
  <c r="K5614"/>
  <c r="J5614"/>
  <c r="K5613"/>
  <c r="J5613"/>
  <c r="K5612"/>
  <c r="J5612"/>
  <c r="K5611"/>
  <c r="J5611"/>
  <c r="K5610"/>
  <c r="J5610"/>
  <c r="K5609"/>
  <c r="J5609"/>
  <c r="K5608"/>
  <c r="J5608"/>
  <c r="K5607"/>
  <c r="J5607"/>
  <c r="K5606"/>
  <c r="J5606"/>
  <c r="K5605"/>
  <c r="J5605"/>
  <c r="K5604"/>
  <c r="J5604"/>
  <c r="K5603"/>
  <c r="J5603"/>
  <c r="K5602"/>
  <c r="J5602"/>
  <c r="K5601"/>
  <c r="J5601"/>
  <c r="K5600"/>
  <c r="J5600"/>
  <c r="K5599"/>
  <c r="J5599"/>
  <c r="K5598"/>
  <c r="J5598"/>
  <c r="K5597"/>
  <c r="J5597"/>
  <c r="K5596"/>
  <c r="J5596"/>
  <c r="K5595"/>
  <c r="J5595"/>
  <c r="K5594"/>
  <c r="J5594"/>
  <c r="K5593"/>
  <c r="J5593"/>
  <c r="K5592"/>
  <c r="J5592"/>
  <c r="K5591"/>
  <c r="J5591"/>
  <c r="K5590"/>
  <c r="J5590"/>
  <c r="K5589"/>
  <c r="J5589"/>
  <c r="K5588"/>
  <c r="J5588"/>
  <c r="K5587"/>
  <c r="J5587"/>
  <c r="K5586"/>
  <c r="J5586"/>
  <c r="K5585"/>
  <c r="J5585"/>
  <c r="K5584"/>
  <c r="J5584"/>
  <c r="K5583"/>
  <c r="J5583"/>
  <c r="K5582"/>
  <c r="J5582"/>
  <c r="K5581"/>
  <c r="J5581"/>
  <c r="K5580"/>
  <c r="J5580"/>
  <c r="K5579"/>
  <c r="J5579"/>
  <c r="K5578"/>
  <c r="J5578"/>
  <c r="K5577"/>
  <c r="J5577"/>
  <c r="K5576"/>
  <c r="J5576"/>
  <c r="K5575"/>
  <c r="J5575"/>
  <c r="K5574"/>
  <c r="J5574"/>
  <c r="K5573"/>
  <c r="J5573"/>
  <c r="K5572"/>
  <c r="J5572"/>
  <c r="K5571"/>
  <c r="J5571"/>
  <c r="K5570"/>
  <c r="J5570"/>
  <c r="K5569"/>
  <c r="J5569"/>
  <c r="K5568"/>
  <c r="J5568"/>
  <c r="K5567"/>
  <c r="J5567"/>
  <c r="K5566"/>
  <c r="J5566"/>
  <c r="K5565"/>
  <c r="J5565"/>
  <c r="K5564"/>
  <c r="J5564"/>
  <c r="K5563"/>
  <c r="J5563"/>
  <c r="K5562"/>
  <c r="J5562"/>
  <c r="K5561"/>
  <c r="J5561"/>
  <c r="K5560"/>
  <c r="J5560"/>
  <c r="K5559"/>
  <c r="J5559"/>
  <c r="K5558"/>
  <c r="J5558"/>
  <c r="K5557"/>
  <c r="J5557"/>
  <c r="K5556"/>
  <c r="J5556"/>
  <c r="K5555"/>
  <c r="J5555"/>
  <c r="K5554"/>
  <c r="J5554"/>
  <c r="K5553"/>
  <c r="J5553"/>
  <c r="K5552"/>
  <c r="J5552"/>
  <c r="K5551"/>
  <c r="J5551"/>
  <c r="K5550"/>
  <c r="J5550"/>
  <c r="K5549"/>
  <c r="J5549"/>
  <c r="K5548"/>
  <c r="J5548"/>
  <c r="K5547"/>
  <c r="J5547"/>
  <c r="K5546"/>
  <c r="J5546"/>
  <c r="K5545"/>
  <c r="J5545"/>
  <c r="K5544"/>
  <c r="J5544"/>
  <c r="K5543"/>
  <c r="J5543"/>
  <c r="K5542"/>
  <c r="J5542"/>
  <c r="K5541"/>
  <c r="J5541"/>
  <c r="K5540"/>
  <c r="J5540"/>
  <c r="K5539"/>
  <c r="J5539"/>
  <c r="K5538"/>
  <c r="J5538"/>
  <c r="K5537"/>
  <c r="J5537"/>
  <c r="K5536"/>
  <c r="J5536"/>
  <c r="K5535"/>
  <c r="J5535"/>
  <c r="K5534"/>
  <c r="J5534"/>
  <c r="K5533"/>
  <c r="J5533"/>
  <c r="K5532"/>
  <c r="J5532"/>
  <c r="K5531"/>
  <c r="J5531"/>
  <c r="K5530"/>
  <c r="J5530"/>
  <c r="K5529"/>
  <c r="J5529"/>
  <c r="K5528"/>
  <c r="J5528"/>
  <c r="K5527"/>
  <c r="J5527"/>
  <c r="K5526"/>
  <c r="J5526"/>
  <c r="K5525"/>
  <c r="J5525"/>
  <c r="K5524"/>
  <c r="J5524"/>
  <c r="K5523"/>
  <c r="J5523"/>
  <c r="K5522"/>
  <c r="J5522"/>
  <c r="K5521"/>
  <c r="J5521"/>
  <c r="K5520"/>
  <c r="J5520"/>
  <c r="K5519"/>
  <c r="J5519"/>
  <c r="K5518"/>
  <c r="J5518"/>
  <c r="K5517"/>
  <c r="J5517"/>
  <c r="K5516"/>
  <c r="J5516"/>
  <c r="K5515"/>
  <c r="J5515"/>
  <c r="K5514"/>
  <c r="J5514"/>
  <c r="K5513"/>
  <c r="J5513"/>
  <c r="K5512"/>
  <c r="J5512"/>
  <c r="K5511"/>
  <c r="J5511"/>
  <c r="K5510"/>
  <c r="J5510"/>
  <c r="K5509"/>
  <c r="J5509"/>
  <c r="K5508"/>
  <c r="J5508"/>
  <c r="K5507"/>
  <c r="J5507"/>
  <c r="K5506"/>
  <c r="J5506"/>
  <c r="K5505"/>
  <c r="J5505"/>
  <c r="K5504"/>
  <c r="J5504"/>
  <c r="K5503"/>
  <c r="J5503"/>
  <c r="K5502"/>
  <c r="J5502"/>
  <c r="K5501"/>
  <c r="J5501"/>
  <c r="K5500"/>
  <c r="J5500"/>
  <c r="K5499"/>
  <c r="J5499"/>
  <c r="K5498"/>
  <c r="J5498"/>
  <c r="K5497"/>
  <c r="J5497"/>
  <c r="K5496"/>
  <c r="J5496"/>
  <c r="K5495"/>
  <c r="J5495"/>
  <c r="K5494"/>
  <c r="J5494"/>
  <c r="K5493"/>
  <c r="J5493"/>
  <c r="K5492"/>
  <c r="J5492"/>
  <c r="K5491"/>
  <c r="J5491"/>
  <c r="K5490"/>
  <c r="J5490"/>
  <c r="K5489"/>
  <c r="J5489"/>
  <c r="K5488"/>
  <c r="J5488"/>
  <c r="K5487"/>
  <c r="J5487"/>
  <c r="K5486"/>
  <c r="J5486"/>
  <c r="K5485"/>
  <c r="J5485"/>
  <c r="K5484"/>
  <c r="J5484"/>
  <c r="K5483"/>
  <c r="J5483"/>
  <c r="K5482"/>
  <c r="J5482"/>
  <c r="K5481"/>
  <c r="J5481"/>
  <c r="K5480"/>
  <c r="J5480"/>
  <c r="K5479"/>
  <c r="J5479"/>
  <c r="K5478"/>
  <c r="J5478"/>
  <c r="K5477"/>
  <c r="J5477"/>
  <c r="K5476"/>
  <c r="J5476"/>
  <c r="K5475"/>
  <c r="J5475"/>
  <c r="K5474"/>
  <c r="J5474"/>
  <c r="K5473"/>
  <c r="J5473"/>
  <c r="K5472"/>
  <c r="J5472"/>
  <c r="K5471"/>
  <c r="J5471"/>
  <c r="K5470"/>
  <c r="J5470"/>
  <c r="K5469"/>
  <c r="J5469"/>
  <c r="K5468"/>
  <c r="J5468"/>
  <c r="K5467"/>
  <c r="J5467"/>
  <c r="K5466"/>
  <c r="J5466"/>
  <c r="K5465"/>
  <c r="J5465"/>
  <c r="K5464"/>
  <c r="J5464"/>
  <c r="K5463"/>
  <c r="J5463"/>
  <c r="K5462"/>
  <c r="J5462"/>
  <c r="K5461"/>
  <c r="J5461"/>
  <c r="K5460"/>
  <c r="J5460"/>
  <c r="K5459"/>
  <c r="J5459"/>
  <c r="K5458"/>
  <c r="J5458"/>
  <c r="K5457"/>
  <c r="J5457"/>
  <c r="K5456"/>
  <c r="J5456"/>
  <c r="K5455"/>
  <c r="J5455"/>
  <c r="K5454"/>
  <c r="J5454"/>
  <c r="K5453"/>
  <c r="J5453"/>
  <c r="K5452"/>
  <c r="J5452"/>
  <c r="K5451"/>
  <c r="J5451"/>
  <c r="K5450"/>
  <c r="J5450"/>
  <c r="K5449"/>
  <c r="J5449"/>
  <c r="K5448"/>
  <c r="J5448"/>
  <c r="K5447"/>
  <c r="J5447"/>
  <c r="K5446"/>
  <c r="J5446"/>
  <c r="K5445"/>
  <c r="J5445"/>
  <c r="K5444"/>
  <c r="J5444"/>
  <c r="K5443"/>
  <c r="J5443"/>
  <c r="K5442"/>
  <c r="J5442"/>
  <c r="K5441"/>
  <c r="J5441"/>
  <c r="K5440"/>
  <c r="J5440"/>
  <c r="K5439"/>
  <c r="J5439"/>
  <c r="K5438"/>
  <c r="J5438"/>
  <c r="K5437"/>
  <c r="J5437"/>
  <c r="K5436"/>
  <c r="J5436"/>
  <c r="K5435"/>
  <c r="J5435"/>
  <c r="K5434"/>
  <c r="J5434"/>
  <c r="K5433"/>
  <c r="J5433"/>
  <c r="K5432"/>
  <c r="J5432"/>
  <c r="K5431"/>
  <c r="J5431"/>
  <c r="K5430"/>
  <c r="J5430"/>
  <c r="K5429"/>
  <c r="J5429"/>
  <c r="K5428"/>
  <c r="J5428"/>
  <c r="K5427"/>
  <c r="J5427"/>
  <c r="K5426"/>
  <c r="J5426"/>
  <c r="K5425"/>
  <c r="J5425"/>
  <c r="K5424"/>
  <c r="J5424"/>
  <c r="K5423"/>
  <c r="J5423"/>
  <c r="K5422"/>
  <c r="J5422"/>
  <c r="K5421"/>
  <c r="J5421"/>
  <c r="K5420"/>
  <c r="J5420"/>
  <c r="K5419"/>
  <c r="J5419"/>
  <c r="K5418"/>
  <c r="J5418"/>
  <c r="K5417"/>
  <c r="J5417"/>
  <c r="K5416"/>
  <c r="J5416"/>
  <c r="K5415"/>
  <c r="J5415"/>
  <c r="K5414"/>
  <c r="J5414"/>
  <c r="K5413"/>
  <c r="J5413"/>
  <c r="K5412"/>
  <c r="J5412"/>
  <c r="K5411"/>
  <c r="J5411"/>
  <c r="K5410"/>
  <c r="J5410"/>
  <c r="K5409"/>
  <c r="J5409"/>
  <c r="K5408"/>
  <c r="J5408"/>
  <c r="K5407"/>
  <c r="J5407"/>
  <c r="K5406"/>
  <c r="J5406"/>
  <c r="K5405"/>
  <c r="J5405"/>
  <c r="K5404"/>
  <c r="J5404"/>
  <c r="K5403"/>
  <c r="J5403"/>
  <c r="K5402"/>
  <c r="J5402"/>
  <c r="K5401"/>
  <c r="J5401"/>
  <c r="K5400"/>
  <c r="J5400"/>
  <c r="K5399"/>
  <c r="J5399"/>
  <c r="K5398"/>
  <c r="J5398"/>
  <c r="K5397"/>
  <c r="J5397"/>
  <c r="K5396"/>
  <c r="J5396"/>
  <c r="K5395"/>
  <c r="J5395"/>
  <c r="K5394"/>
  <c r="J5394"/>
  <c r="K5393"/>
  <c r="J5393"/>
  <c r="K5392"/>
  <c r="J5392"/>
  <c r="K5391"/>
  <c r="J5391"/>
  <c r="K5390"/>
  <c r="J5390"/>
  <c r="K5389"/>
  <c r="J5389"/>
  <c r="K5388"/>
  <c r="J5388"/>
  <c r="K5387"/>
  <c r="J5387"/>
  <c r="K5386"/>
  <c r="J5386"/>
  <c r="K5385"/>
  <c r="J5385"/>
  <c r="K5384"/>
  <c r="J5384"/>
  <c r="K5383"/>
  <c r="J5383"/>
  <c r="K5382"/>
  <c r="J5382"/>
  <c r="K5381"/>
  <c r="J5381"/>
  <c r="K5380"/>
  <c r="J5380"/>
  <c r="K5379"/>
  <c r="J5379"/>
  <c r="K5378"/>
  <c r="J5378"/>
  <c r="K5377"/>
  <c r="J5377"/>
  <c r="K5376"/>
  <c r="J5376"/>
  <c r="K5375"/>
  <c r="J5375"/>
  <c r="K5374"/>
  <c r="J5374"/>
  <c r="K5373"/>
  <c r="J5373"/>
  <c r="K5372"/>
  <c r="J5372"/>
  <c r="K5371"/>
  <c r="J5371"/>
  <c r="K5370"/>
  <c r="J5370"/>
  <c r="K5369"/>
  <c r="J5369"/>
  <c r="K5368"/>
  <c r="J5368"/>
  <c r="K5367"/>
  <c r="J5367"/>
  <c r="K5366"/>
  <c r="J5366"/>
  <c r="K5365"/>
  <c r="J5365"/>
  <c r="K5364"/>
  <c r="J5364"/>
  <c r="K5363"/>
  <c r="J5363"/>
  <c r="K5362"/>
  <c r="J5362"/>
  <c r="K5361"/>
  <c r="J5361"/>
  <c r="K5360"/>
  <c r="J5360"/>
  <c r="K5359"/>
  <c r="J5359"/>
  <c r="K5358"/>
  <c r="J5358"/>
  <c r="K5357"/>
  <c r="J5357"/>
  <c r="K5356"/>
  <c r="J5356"/>
  <c r="K5355"/>
  <c r="J5355"/>
  <c r="K5354"/>
  <c r="J5354"/>
  <c r="K5353"/>
  <c r="J5353"/>
  <c r="K5352"/>
  <c r="J5352"/>
  <c r="K5351"/>
  <c r="J5351"/>
  <c r="K5350"/>
  <c r="J5350"/>
  <c r="K5349"/>
  <c r="J5349"/>
  <c r="K5348"/>
  <c r="J5348"/>
  <c r="K5347"/>
  <c r="J5347"/>
  <c r="K5346"/>
  <c r="J5346"/>
  <c r="K5345"/>
  <c r="J5345"/>
  <c r="K5344"/>
  <c r="J5344"/>
  <c r="K5343"/>
  <c r="J5343"/>
  <c r="K5342"/>
  <c r="J5342"/>
  <c r="K5341"/>
  <c r="J5341"/>
  <c r="K5340"/>
  <c r="J5340"/>
  <c r="K5339"/>
  <c r="J5339"/>
  <c r="K5338"/>
  <c r="J5338"/>
  <c r="K5337"/>
  <c r="J5337"/>
  <c r="K5336"/>
  <c r="J5336"/>
  <c r="K5335"/>
  <c r="J5335"/>
  <c r="K5334"/>
  <c r="J5334"/>
  <c r="K5333"/>
  <c r="J5333"/>
  <c r="K5332"/>
  <c r="J5332"/>
  <c r="K5331"/>
  <c r="J5331"/>
  <c r="K5330"/>
  <c r="J5330"/>
  <c r="K5329"/>
  <c r="J5329"/>
  <c r="K5328"/>
  <c r="J5328"/>
  <c r="K5327"/>
  <c r="J5327"/>
  <c r="K5326"/>
  <c r="J5326"/>
  <c r="K5325"/>
  <c r="J5325"/>
  <c r="K5324"/>
  <c r="J5324"/>
  <c r="K5323"/>
  <c r="J5323"/>
  <c r="K5322"/>
  <c r="J5322"/>
  <c r="K5321"/>
  <c r="J5321"/>
  <c r="K5320"/>
  <c r="J5320"/>
  <c r="K5319"/>
  <c r="J5319"/>
  <c r="K5318"/>
  <c r="J5318"/>
  <c r="K5317"/>
  <c r="J5317"/>
  <c r="K5316"/>
  <c r="J5316"/>
  <c r="K5315"/>
  <c r="J5315"/>
  <c r="K5314"/>
  <c r="J5314"/>
  <c r="K5313"/>
  <c r="J5313"/>
  <c r="K5312"/>
  <c r="J5312"/>
  <c r="K5311"/>
  <c r="J5311"/>
  <c r="K5310"/>
  <c r="J5310"/>
  <c r="K5309"/>
  <c r="J5309"/>
  <c r="K5308"/>
  <c r="J5308"/>
  <c r="K5307"/>
  <c r="J5307"/>
  <c r="K5306"/>
  <c r="J5306"/>
  <c r="K5305"/>
  <c r="J5305"/>
  <c r="K5304"/>
  <c r="J5304"/>
  <c r="K5303"/>
  <c r="J5303"/>
  <c r="K5302"/>
  <c r="J5302"/>
  <c r="K5301"/>
  <c r="J5301"/>
  <c r="K5300"/>
  <c r="J5300"/>
  <c r="K5299"/>
  <c r="J5299"/>
  <c r="K5298"/>
  <c r="J5298"/>
  <c r="K5297"/>
  <c r="J5297"/>
  <c r="K5296"/>
  <c r="J5296"/>
  <c r="K5295"/>
  <c r="J5295"/>
  <c r="K5294"/>
  <c r="J5294"/>
  <c r="K5293"/>
  <c r="J5293"/>
  <c r="K5292"/>
  <c r="J5292"/>
  <c r="K5291"/>
  <c r="J5291"/>
  <c r="K5290"/>
  <c r="J5290"/>
  <c r="K5289"/>
  <c r="J5289"/>
  <c r="K5288"/>
  <c r="J5288"/>
  <c r="K5287"/>
  <c r="J5287"/>
  <c r="K5286"/>
  <c r="J5286"/>
  <c r="K5285"/>
  <c r="J5285"/>
  <c r="K5284"/>
  <c r="J5284"/>
  <c r="K5283"/>
  <c r="J5283"/>
  <c r="K5282"/>
  <c r="J5282"/>
  <c r="K5281"/>
  <c r="J5281"/>
  <c r="K5280"/>
  <c r="J5280"/>
  <c r="K5279"/>
  <c r="J5279"/>
  <c r="K5278"/>
  <c r="J5278"/>
  <c r="K5277"/>
  <c r="J5277"/>
  <c r="K5276"/>
  <c r="J5276"/>
  <c r="K5275"/>
  <c r="J5275"/>
  <c r="K5274"/>
  <c r="J5274"/>
  <c r="K5273"/>
  <c r="J5273"/>
  <c r="K5272"/>
  <c r="J5272"/>
  <c r="K5271"/>
  <c r="J5271"/>
  <c r="K5270"/>
  <c r="J5270"/>
  <c r="K5269"/>
  <c r="J5269"/>
  <c r="K5268"/>
  <c r="J5268"/>
  <c r="K5267"/>
  <c r="J5267"/>
  <c r="K5266"/>
  <c r="J5266"/>
  <c r="K5265"/>
  <c r="J5265"/>
  <c r="K5264"/>
  <c r="J5264"/>
  <c r="K5263"/>
  <c r="J5263"/>
  <c r="K5262"/>
  <c r="J5262"/>
  <c r="K5261"/>
  <c r="J5261"/>
  <c r="K5260"/>
  <c r="J5260"/>
  <c r="K5259"/>
  <c r="J5259"/>
  <c r="K5258"/>
  <c r="J5258"/>
  <c r="K5257"/>
  <c r="J5257"/>
  <c r="K5256"/>
  <c r="J5256"/>
  <c r="K5255"/>
  <c r="J5255"/>
  <c r="K5254"/>
  <c r="J5254"/>
  <c r="K5253"/>
  <c r="J5253"/>
  <c r="K5252"/>
  <c r="J5252"/>
  <c r="K5251"/>
  <c r="J5251"/>
  <c r="K5250"/>
  <c r="J5250"/>
  <c r="K5249"/>
  <c r="J5249"/>
  <c r="K5248"/>
  <c r="J5248"/>
  <c r="K5247"/>
  <c r="J5247"/>
  <c r="K5246"/>
  <c r="J5246"/>
  <c r="K5245"/>
  <c r="J5245"/>
  <c r="K5244"/>
  <c r="J5244"/>
  <c r="K5243"/>
  <c r="J5243"/>
  <c r="K5242"/>
  <c r="J5242"/>
  <c r="K5241"/>
  <c r="J5241"/>
  <c r="K5240"/>
  <c r="J5240"/>
  <c r="K5239"/>
  <c r="J5239"/>
  <c r="K5238"/>
  <c r="J5238"/>
  <c r="K5237"/>
  <c r="J5237"/>
  <c r="K5236"/>
  <c r="J5236"/>
  <c r="K5235"/>
  <c r="J5235"/>
  <c r="K5234"/>
  <c r="J5234"/>
  <c r="K5233"/>
  <c r="J5233"/>
  <c r="K5232"/>
  <c r="J5232"/>
  <c r="K5231"/>
  <c r="J5231"/>
  <c r="K5230"/>
  <c r="J5230"/>
  <c r="K5229"/>
  <c r="J5229"/>
  <c r="K5228"/>
  <c r="J5228"/>
  <c r="K5227"/>
  <c r="J5227"/>
  <c r="K5226"/>
  <c r="J5226"/>
  <c r="K5225"/>
  <c r="J5225"/>
  <c r="K5224"/>
  <c r="J5224"/>
  <c r="K5223"/>
  <c r="J5223"/>
  <c r="K5222"/>
  <c r="J5222"/>
  <c r="K5221"/>
  <c r="J5221"/>
  <c r="K5220"/>
  <c r="J5220"/>
  <c r="K5219"/>
  <c r="J5219"/>
  <c r="K5218"/>
  <c r="J5218"/>
  <c r="K5217"/>
  <c r="J5217"/>
  <c r="K5216"/>
  <c r="J5216"/>
  <c r="K5215"/>
  <c r="J5215"/>
  <c r="K5214"/>
  <c r="J5214"/>
  <c r="K5213"/>
  <c r="J5213"/>
  <c r="K5212"/>
  <c r="J5212"/>
  <c r="K5211"/>
  <c r="J5211"/>
  <c r="K5210"/>
  <c r="J5210"/>
  <c r="K5209"/>
  <c r="J5209"/>
  <c r="K5208"/>
  <c r="J5208"/>
  <c r="K5207"/>
  <c r="J5207"/>
  <c r="K5206"/>
  <c r="J5206"/>
  <c r="K5205"/>
  <c r="J5205"/>
  <c r="K5204"/>
  <c r="J5204"/>
  <c r="K5203"/>
  <c r="J5203"/>
  <c r="K5202"/>
  <c r="J5202"/>
  <c r="K5201"/>
  <c r="J5201"/>
  <c r="K5200"/>
  <c r="J5200"/>
  <c r="K5199"/>
  <c r="J5199"/>
  <c r="K5198"/>
  <c r="J5198"/>
  <c r="K5197"/>
  <c r="J5197"/>
  <c r="K5196"/>
  <c r="J5196"/>
  <c r="K5195"/>
  <c r="J5195"/>
  <c r="K5194"/>
  <c r="J5194"/>
  <c r="K5193"/>
  <c r="J5193"/>
  <c r="K5192"/>
  <c r="J5192"/>
  <c r="K5191"/>
  <c r="J5191"/>
  <c r="K5190"/>
  <c r="J5190"/>
  <c r="K5189"/>
  <c r="J5189"/>
  <c r="K5188"/>
  <c r="J5188"/>
  <c r="K5187"/>
  <c r="J5187"/>
  <c r="K5186"/>
  <c r="J5186"/>
  <c r="K5185"/>
  <c r="J5185"/>
  <c r="K5184"/>
  <c r="J5184"/>
  <c r="K5183"/>
  <c r="J5183"/>
  <c r="K5182"/>
  <c r="J5182"/>
  <c r="K5181"/>
  <c r="J5181"/>
  <c r="K5180"/>
  <c r="J5180"/>
  <c r="K5179"/>
  <c r="J5179"/>
  <c r="K5178"/>
  <c r="J5178"/>
  <c r="K5177"/>
  <c r="J5177"/>
  <c r="K5176"/>
  <c r="J5176"/>
  <c r="K5175"/>
  <c r="J5175"/>
  <c r="K5174"/>
  <c r="J5174"/>
  <c r="K5173"/>
  <c r="J5173"/>
  <c r="K5172"/>
  <c r="J5172"/>
  <c r="K5171"/>
  <c r="J5171"/>
  <c r="K5170"/>
  <c r="J5170"/>
  <c r="K5169"/>
  <c r="J5169"/>
  <c r="K5168"/>
  <c r="J5168"/>
  <c r="K5167"/>
  <c r="J5167"/>
  <c r="K5166"/>
  <c r="J5166"/>
  <c r="K5165"/>
  <c r="J5165"/>
  <c r="K5164"/>
  <c r="J5164"/>
  <c r="K5163"/>
  <c r="J5163"/>
  <c r="K5162"/>
  <c r="J5162"/>
  <c r="K5161"/>
  <c r="J5161"/>
  <c r="K5160"/>
  <c r="J5160"/>
  <c r="K5159"/>
  <c r="J5159"/>
  <c r="K5158"/>
  <c r="J5158"/>
  <c r="K5157"/>
  <c r="J5157"/>
  <c r="K5156"/>
  <c r="J5156"/>
  <c r="K5155"/>
  <c r="J5155"/>
  <c r="K5154"/>
  <c r="J5154"/>
  <c r="K5153"/>
  <c r="J5153"/>
  <c r="K5152"/>
  <c r="J5152"/>
  <c r="K5151"/>
  <c r="J5151"/>
  <c r="K5150"/>
  <c r="J5150"/>
  <c r="K5149"/>
  <c r="J5149"/>
  <c r="K5148"/>
  <c r="J5148"/>
  <c r="K5147"/>
  <c r="J5147"/>
  <c r="K5146"/>
  <c r="J5146"/>
  <c r="K5145"/>
  <c r="J5145"/>
  <c r="K5144"/>
  <c r="J5144"/>
  <c r="K5143"/>
  <c r="J5143"/>
  <c r="K5142"/>
  <c r="J5142"/>
  <c r="K5141"/>
  <c r="J5141"/>
  <c r="K5140"/>
  <c r="J5140"/>
  <c r="K5139"/>
  <c r="J5139"/>
  <c r="K5138"/>
  <c r="J5138"/>
  <c r="K5137"/>
  <c r="J5137"/>
  <c r="K5136"/>
  <c r="J5136"/>
  <c r="K5135"/>
  <c r="J5135"/>
  <c r="K5134"/>
  <c r="J5134"/>
  <c r="K5133"/>
  <c r="J5133"/>
  <c r="K5132"/>
  <c r="J5132"/>
  <c r="K5131"/>
  <c r="J5131"/>
  <c r="K5130"/>
  <c r="J5130"/>
  <c r="K5129"/>
  <c r="J5129"/>
  <c r="K5128"/>
  <c r="J5128"/>
  <c r="K5127"/>
  <c r="J5127"/>
  <c r="K5126"/>
  <c r="J5126"/>
  <c r="K5125"/>
  <c r="J5125"/>
  <c r="K5124"/>
  <c r="J5124"/>
  <c r="K5123"/>
  <c r="J5123"/>
  <c r="K5122"/>
  <c r="J5122"/>
  <c r="K5121"/>
  <c r="J5121"/>
  <c r="K5120"/>
  <c r="J5120"/>
  <c r="K5119"/>
  <c r="J5119"/>
  <c r="K5118"/>
  <c r="J5118"/>
  <c r="K5117"/>
  <c r="J5117"/>
  <c r="K5116"/>
  <c r="J5116"/>
  <c r="K5115"/>
  <c r="J5115"/>
  <c r="K5114"/>
  <c r="J5114"/>
  <c r="K5113"/>
  <c r="J5113"/>
  <c r="K5112"/>
  <c r="J5112"/>
  <c r="K5111"/>
  <c r="J5111"/>
  <c r="K5110"/>
  <c r="J5110"/>
  <c r="K5109"/>
  <c r="J5109"/>
  <c r="K5108"/>
  <c r="J5108"/>
  <c r="K5107"/>
  <c r="J5107"/>
  <c r="K5106"/>
  <c r="J5106"/>
  <c r="K5105"/>
  <c r="J5105"/>
  <c r="K5104"/>
  <c r="J5104"/>
  <c r="K5103"/>
  <c r="J5103"/>
  <c r="K5102"/>
  <c r="J5102"/>
  <c r="K5101"/>
  <c r="J5101"/>
  <c r="K5100"/>
  <c r="J5100"/>
  <c r="K5099"/>
  <c r="J5099"/>
  <c r="K5098"/>
  <c r="J5098"/>
  <c r="K5097"/>
  <c r="J5097"/>
  <c r="K5096"/>
  <c r="J5096"/>
  <c r="K5095"/>
  <c r="J5095"/>
  <c r="K5094"/>
  <c r="J5094"/>
  <c r="K5093"/>
  <c r="J5093"/>
  <c r="K5092"/>
  <c r="J5092"/>
  <c r="K5091"/>
  <c r="J5091"/>
  <c r="K5090"/>
  <c r="J5090"/>
  <c r="K5089"/>
  <c r="J5089"/>
  <c r="K5088"/>
  <c r="J5088"/>
  <c r="K5087"/>
  <c r="J5087"/>
  <c r="K5086"/>
  <c r="J5086"/>
  <c r="K5085"/>
  <c r="J5085"/>
  <c r="K5084"/>
  <c r="J5084"/>
  <c r="K5083"/>
  <c r="J5083"/>
  <c r="K5082"/>
  <c r="J5082"/>
  <c r="K5081"/>
  <c r="J5081"/>
  <c r="K5080"/>
  <c r="J5080"/>
  <c r="K5079"/>
  <c r="J5079"/>
  <c r="K5078"/>
  <c r="J5078"/>
  <c r="K5077"/>
  <c r="J5077"/>
  <c r="K5076"/>
  <c r="J5076"/>
  <c r="K5075"/>
  <c r="J5075"/>
  <c r="K5074"/>
  <c r="J5074"/>
  <c r="K5073"/>
  <c r="J5073"/>
  <c r="K5072"/>
  <c r="J5072"/>
  <c r="K5071"/>
  <c r="J5071"/>
  <c r="K5070"/>
  <c r="J5070"/>
  <c r="K5069"/>
  <c r="J5069"/>
  <c r="K5068"/>
  <c r="J5068"/>
  <c r="K5067"/>
  <c r="J5067"/>
  <c r="K5066"/>
  <c r="J5066"/>
  <c r="K5065"/>
  <c r="J5065"/>
  <c r="K5064"/>
  <c r="J5064"/>
  <c r="K5063"/>
  <c r="J5063"/>
  <c r="K5062"/>
  <c r="J5062"/>
  <c r="K5061"/>
  <c r="J5061"/>
  <c r="K5060"/>
  <c r="J5060"/>
  <c r="K5059"/>
  <c r="J5059"/>
  <c r="K5058"/>
  <c r="J5058"/>
  <c r="K5057"/>
  <c r="J5057"/>
  <c r="K5056"/>
  <c r="J5056"/>
  <c r="K5055"/>
  <c r="J5055"/>
  <c r="K5054"/>
  <c r="J5054"/>
  <c r="K5053"/>
  <c r="J5053"/>
  <c r="K5052"/>
  <c r="J5052"/>
  <c r="K5051"/>
  <c r="J5051"/>
  <c r="K5050"/>
  <c r="J5050"/>
  <c r="K5049"/>
  <c r="J5049"/>
  <c r="K5048"/>
  <c r="J5048"/>
  <c r="K5047"/>
  <c r="J5047"/>
  <c r="K5046"/>
  <c r="J5046"/>
  <c r="K5045"/>
  <c r="J5045"/>
  <c r="K5044"/>
  <c r="J5044"/>
  <c r="K5043"/>
  <c r="J5043"/>
  <c r="K5042"/>
  <c r="J5042"/>
  <c r="K5041"/>
  <c r="J5041"/>
  <c r="K5040"/>
  <c r="J5040"/>
  <c r="K5039"/>
  <c r="J5039"/>
  <c r="K5038"/>
  <c r="J5038"/>
  <c r="K5037"/>
  <c r="J5037"/>
  <c r="K5036"/>
  <c r="J5036"/>
  <c r="K5035"/>
  <c r="J5035"/>
  <c r="K5034"/>
  <c r="J5034"/>
  <c r="K5033"/>
  <c r="J5033"/>
  <c r="K5032"/>
  <c r="J5032"/>
  <c r="K5031"/>
  <c r="J5031"/>
  <c r="K5030"/>
  <c r="J5030"/>
  <c r="K5029"/>
  <c r="J5029"/>
  <c r="K5028"/>
  <c r="J5028"/>
  <c r="K5027"/>
  <c r="J5027"/>
  <c r="K5026"/>
  <c r="J5026"/>
  <c r="K5025"/>
  <c r="J5025"/>
  <c r="K5024"/>
  <c r="J5024"/>
  <c r="K5023"/>
  <c r="J5023"/>
  <c r="K5022"/>
  <c r="J5022"/>
  <c r="K5021"/>
  <c r="J5021"/>
  <c r="K5020"/>
  <c r="J5020"/>
  <c r="K5019"/>
  <c r="J5019"/>
  <c r="K5018"/>
  <c r="J5018"/>
  <c r="K5017"/>
  <c r="J5017"/>
  <c r="K5016"/>
  <c r="J5016"/>
  <c r="K5015"/>
  <c r="J5015"/>
  <c r="K5014"/>
  <c r="J5014"/>
  <c r="K5013"/>
  <c r="J5013"/>
  <c r="K5012"/>
  <c r="J5012"/>
  <c r="K5011"/>
  <c r="J5011"/>
  <c r="K5010"/>
  <c r="J5010"/>
  <c r="K5009"/>
  <c r="J5009"/>
  <c r="K5008"/>
  <c r="J5008"/>
  <c r="K5007"/>
  <c r="J5007"/>
  <c r="K5006"/>
  <c r="J5006"/>
  <c r="K5005"/>
  <c r="J5005"/>
  <c r="K5004"/>
  <c r="J5004"/>
  <c r="K5003"/>
  <c r="J5003"/>
  <c r="K5002"/>
  <c r="J5002"/>
  <c r="K5001"/>
  <c r="J5001"/>
  <c r="K5000"/>
  <c r="J5000"/>
  <c r="K4999"/>
  <c r="J4999"/>
  <c r="K4998"/>
  <c r="J4998"/>
  <c r="K4997"/>
  <c r="J4997"/>
  <c r="K4996"/>
  <c r="J4996"/>
  <c r="K4995"/>
  <c r="J4995"/>
  <c r="K4994"/>
  <c r="J4994"/>
  <c r="K4993"/>
  <c r="J4993"/>
  <c r="K4992"/>
  <c r="J4992"/>
  <c r="K4991"/>
  <c r="J4991"/>
  <c r="K4990"/>
  <c r="J4990"/>
  <c r="K4989"/>
  <c r="J4989"/>
  <c r="K4988"/>
  <c r="J4988"/>
  <c r="K4987"/>
  <c r="J4987"/>
  <c r="K4986"/>
  <c r="J4986"/>
  <c r="K4985"/>
  <c r="J4985"/>
  <c r="K4984"/>
  <c r="J4984"/>
  <c r="K4983"/>
  <c r="J4983"/>
  <c r="K4982"/>
  <c r="J4982"/>
  <c r="K4981"/>
  <c r="J4981"/>
  <c r="K4980"/>
  <c r="J4980"/>
  <c r="K4979"/>
  <c r="J4979"/>
  <c r="K4978"/>
  <c r="J4978"/>
  <c r="K4977"/>
  <c r="J4977"/>
  <c r="K4976"/>
  <c r="J4976"/>
  <c r="K4975"/>
  <c r="J4975"/>
  <c r="K4974"/>
  <c r="J4974"/>
  <c r="K4973"/>
  <c r="J4973"/>
  <c r="K4972"/>
  <c r="J4972"/>
  <c r="K4971"/>
  <c r="J4971"/>
  <c r="K4970"/>
  <c r="J4970"/>
  <c r="K4969"/>
  <c r="J4969"/>
  <c r="K4968"/>
  <c r="J4968"/>
  <c r="K4967"/>
  <c r="J4967"/>
  <c r="K4966"/>
  <c r="J4966"/>
  <c r="K4965"/>
  <c r="J4965"/>
  <c r="K4964"/>
  <c r="J4964"/>
  <c r="K4963"/>
  <c r="J4963"/>
  <c r="K4962"/>
  <c r="J4962"/>
  <c r="K4961"/>
  <c r="J4961"/>
  <c r="K4960"/>
  <c r="J4960"/>
  <c r="K4959"/>
  <c r="J4959"/>
  <c r="K4958"/>
  <c r="J4958"/>
  <c r="K4957"/>
  <c r="J4957"/>
  <c r="K4956"/>
  <c r="J4956"/>
  <c r="K4955"/>
  <c r="J4955"/>
  <c r="K4954"/>
  <c r="J4954"/>
  <c r="K4953"/>
  <c r="J4953"/>
  <c r="K4952"/>
  <c r="J4952"/>
  <c r="K4951"/>
  <c r="J4951"/>
  <c r="K4950"/>
  <c r="J4950"/>
  <c r="K4949"/>
  <c r="J4949"/>
  <c r="K4948"/>
  <c r="J4948"/>
  <c r="K4947"/>
  <c r="J4947"/>
  <c r="K4946"/>
  <c r="J4946"/>
  <c r="K4945"/>
  <c r="J4945"/>
  <c r="K4944"/>
  <c r="J4944"/>
  <c r="K4943"/>
  <c r="J4943"/>
  <c r="K4942"/>
  <c r="J4942"/>
  <c r="K4941"/>
  <c r="J4941"/>
  <c r="K4940"/>
  <c r="J4940"/>
  <c r="K4939"/>
  <c r="J4939"/>
  <c r="K4938"/>
  <c r="J4938"/>
  <c r="K4937"/>
  <c r="J4937"/>
  <c r="K4936"/>
  <c r="J4936"/>
  <c r="K4935"/>
  <c r="J4935"/>
  <c r="K4934"/>
  <c r="J4934"/>
  <c r="K4933"/>
  <c r="J4933"/>
  <c r="K4932"/>
  <c r="J4932"/>
  <c r="K4931"/>
  <c r="J4931"/>
  <c r="K4930"/>
  <c r="J4930"/>
  <c r="K4929"/>
  <c r="J4929"/>
  <c r="K4928"/>
  <c r="J4928"/>
  <c r="K4927"/>
  <c r="J4927"/>
  <c r="K4926"/>
  <c r="J4926"/>
  <c r="K4925"/>
  <c r="J4925"/>
  <c r="K4924"/>
  <c r="J4924"/>
  <c r="K4923"/>
  <c r="J4923"/>
  <c r="K4922"/>
  <c r="J4922"/>
  <c r="K4921"/>
  <c r="J4921"/>
  <c r="K4920"/>
  <c r="J4920"/>
  <c r="K4919"/>
  <c r="J4919"/>
  <c r="K4918"/>
  <c r="J4918"/>
  <c r="K4917"/>
  <c r="J4917"/>
  <c r="K4916"/>
  <c r="J4916"/>
  <c r="K4915"/>
  <c r="J4915"/>
  <c r="K4914"/>
  <c r="J4914"/>
  <c r="K4913"/>
  <c r="J4913"/>
  <c r="K4912"/>
  <c r="J4912"/>
  <c r="K4911"/>
  <c r="J4911"/>
  <c r="K4910"/>
  <c r="J4910"/>
  <c r="K4909"/>
  <c r="J4909"/>
  <c r="K4908"/>
  <c r="J4908"/>
  <c r="K4907"/>
  <c r="J4907"/>
  <c r="K4906"/>
  <c r="J4906"/>
  <c r="K4905"/>
  <c r="J4905"/>
  <c r="K4904"/>
  <c r="J4904"/>
  <c r="K4903"/>
  <c r="J4903"/>
  <c r="K4902"/>
  <c r="J4902"/>
  <c r="K4901"/>
  <c r="J4901"/>
  <c r="K4900"/>
  <c r="J4900"/>
  <c r="K4899"/>
  <c r="J4899"/>
  <c r="K4898"/>
  <c r="J4898"/>
  <c r="K4897"/>
  <c r="J4897"/>
  <c r="K4896"/>
  <c r="J4896"/>
  <c r="K4895"/>
  <c r="J4895"/>
  <c r="K4894"/>
  <c r="J4894"/>
  <c r="K4893"/>
  <c r="J4893"/>
  <c r="K4892"/>
  <c r="J4892"/>
  <c r="K4891"/>
  <c r="J4891"/>
  <c r="K4890"/>
  <c r="J4890"/>
  <c r="K4889"/>
  <c r="J4889"/>
  <c r="K4888"/>
  <c r="J4888"/>
  <c r="K4887"/>
  <c r="J4887"/>
  <c r="K4886"/>
  <c r="J4886"/>
  <c r="K4885"/>
  <c r="J4885"/>
  <c r="K4884"/>
  <c r="J4884"/>
  <c r="K4883"/>
  <c r="J4883"/>
  <c r="K4882"/>
  <c r="J4882"/>
  <c r="K4881"/>
  <c r="J4881"/>
  <c r="K4880"/>
  <c r="J4880"/>
  <c r="K4879"/>
  <c r="J4879"/>
  <c r="K4878"/>
  <c r="J4878"/>
  <c r="K4877"/>
  <c r="J4877"/>
  <c r="K4876"/>
  <c r="J4876"/>
  <c r="K4875"/>
  <c r="J4875"/>
  <c r="K4874"/>
  <c r="J4874"/>
  <c r="K4873"/>
  <c r="J4873"/>
  <c r="K4872"/>
  <c r="J4872"/>
  <c r="K4871"/>
  <c r="J4871"/>
  <c r="K4870"/>
  <c r="J4870"/>
  <c r="K4869"/>
  <c r="J4869"/>
  <c r="K4868"/>
  <c r="J4868"/>
  <c r="K4867"/>
  <c r="J4867"/>
  <c r="K4866"/>
  <c r="J4866"/>
  <c r="K4865"/>
  <c r="J4865"/>
  <c r="K4864"/>
  <c r="J4864"/>
  <c r="K4863"/>
  <c r="J4863"/>
  <c r="K4862"/>
  <c r="J4862"/>
  <c r="K4861"/>
  <c r="J4861"/>
  <c r="K4860"/>
  <c r="J4860"/>
  <c r="K4859"/>
  <c r="J4859"/>
  <c r="K4858"/>
  <c r="J4858"/>
  <c r="K4857"/>
  <c r="J4857"/>
  <c r="K4856"/>
  <c r="J4856"/>
  <c r="K4855"/>
  <c r="J4855"/>
  <c r="K4854"/>
  <c r="J4854"/>
  <c r="K4853"/>
  <c r="J4853"/>
  <c r="K4852"/>
  <c r="J4852"/>
  <c r="K4851"/>
  <c r="J4851"/>
  <c r="K4850"/>
  <c r="J4850"/>
  <c r="K4849"/>
  <c r="J4849"/>
  <c r="K4848"/>
  <c r="J4848"/>
  <c r="K4847"/>
  <c r="J4847"/>
  <c r="K4846"/>
  <c r="J4846"/>
  <c r="K4845"/>
  <c r="J4845"/>
  <c r="K4844"/>
  <c r="J4844"/>
  <c r="K4843"/>
  <c r="J4843"/>
  <c r="K4842"/>
  <c r="J4842"/>
  <c r="K4841"/>
  <c r="J4841"/>
  <c r="K4840"/>
  <c r="J4840"/>
  <c r="K4839"/>
  <c r="J4839"/>
  <c r="K4838"/>
  <c r="J4838"/>
  <c r="K4837"/>
  <c r="J4837"/>
  <c r="K4836"/>
  <c r="J4836"/>
  <c r="K4835"/>
  <c r="J4835"/>
  <c r="K4834"/>
  <c r="J4834"/>
  <c r="K4833"/>
  <c r="J4833"/>
  <c r="K4832"/>
  <c r="J4832"/>
  <c r="K4831"/>
  <c r="J4831"/>
  <c r="K4830"/>
  <c r="J4830"/>
  <c r="K4829"/>
  <c r="J4829"/>
  <c r="K4828"/>
  <c r="J4828"/>
  <c r="K4827"/>
  <c r="J4827"/>
  <c r="K4826"/>
  <c r="J4826"/>
  <c r="K4825"/>
  <c r="J4825"/>
  <c r="K4824"/>
  <c r="J4824"/>
  <c r="K4823"/>
  <c r="J4823"/>
  <c r="K4822"/>
  <c r="J4822"/>
  <c r="K4821"/>
  <c r="J4821"/>
  <c r="K4820"/>
  <c r="J4820"/>
  <c r="K4819"/>
  <c r="J4819"/>
  <c r="K4818"/>
  <c r="J4818"/>
  <c r="K4817"/>
  <c r="J4817"/>
  <c r="K4816"/>
  <c r="J4816"/>
  <c r="K4815"/>
  <c r="J4815"/>
  <c r="K4814"/>
  <c r="J4814"/>
  <c r="K4813"/>
  <c r="J4813"/>
  <c r="K4812"/>
  <c r="J4812"/>
  <c r="K4811"/>
  <c r="J4811"/>
  <c r="K4810"/>
  <c r="J4810"/>
  <c r="K4809"/>
  <c r="J4809"/>
  <c r="K4808"/>
  <c r="J4808"/>
  <c r="K4807"/>
  <c r="J4807"/>
  <c r="K4806"/>
  <c r="J4806"/>
  <c r="K4805"/>
  <c r="J4805"/>
  <c r="K4804"/>
  <c r="J4804"/>
  <c r="K4803"/>
  <c r="J4803"/>
  <c r="K4802"/>
  <c r="J4802"/>
  <c r="K4801"/>
  <c r="J4801"/>
  <c r="K4800"/>
  <c r="J4800"/>
  <c r="K4799"/>
  <c r="J4799"/>
  <c r="K4798"/>
  <c r="J4798"/>
  <c r="K4797"/>
  <c r="J4797"/>
  <c r="K4796"/>
  <c r="J4796"/>
  <c r="K4795"/>
  <c r="J4795"/>
  <c r="K4794"/>
  <c r="J4794"/>
  <c r="K4793"/>
  <c r="J4793"/>
  <c r="K4792"/>
  <c r="J4792"/>
  <c r="K4791"/>
  <c r="J4791"/>
  <c r="K4790"/>
  <c r="J4790"/>
  <c r="K4789"/>
  <c r="J4789"/>
  <c r="K4788"/>
  <c r="J4788"/>
  <c r="K4787"/>
  <c r="J4787"/>
  <c r="K4786"/>
  <c r="J4786"/>
  <c r="K4785"/>
  <c r="J4785"/>
  <c r="K4784"/>
  <c r="J4784"/>
  <c r="K4783"/>
  <c r="J4783"/>
  <c r="K4782"/>
  <c r="J4782"/>
  <c r="K4781"/>
  <c r="J4781"/>
  <c r="K4780"/>
  <c r="J4780"/>
  <c r="K4779"/>
  <c r="J4779"/>
  <c r="K4778"/>
  <c r="J4778"/>
  <c r="K4777"/>
  <c r="J4777"/>
  <c r="K4776"/>
  <c r="J4776"/>
  <c r="K4775"/>
  <c r="J4775"/>
  <c r="K4774"/>
  <c r="J4774"/>
  <c r="K4773"/>
  <c r="J4773"/>
  <c r="K4772"/>
  <c r="J4772"/>
  <c r="K4771"/>
  <c r="J4771"/>
  <c r="K4770"/>
  <c r="J4770"/>
  <c r="K4769"/>
  <c r="J4769"/>
  <c r="K4768"/>
  <c r="J4768"/>
  <c r="K4767"/>
  <c r="J4767"/>
  <c r="K4766"/>
  <c r="J4766"/>
  <c r="K4765"/>
  <c r="J4765"/>
  <c r="K4764"/>
  <c r="J4764"/>
  <c r="K4763"/>
  <c r="J4763"/>
  <c r="K4762"/>
  <c r="J4762"/>
  <c r="K4761"/>
  <c r="J4761"/>
  <c r="K4760"/>
  <c r="J4760"/>
  <c r="K4759"/>
  <c r="J4759"/>
  <c r="K4758"/>
  <c r="J4758"/>
  <c r="K4757"/>
  <c r="J4757"/>
  <c r="K4756"/>
  <c r="J4756"/>
  <c r="K4755"/>
  <c r="J4755"/>
  <c r="K4754"/>
  <c r="J4754"/>
  <c r="K4753"/>
  <c r="J4753"/>
  <c r="K4752"/>
  <c r="J4752"/>
  <c r="K4751"/>
  <c r="J4751"/>
  <c r="K4750"/>
  <c r="J4750"/>
  <c r="K4749"/>
  <c r="J4749"/>
  <c r="K4748"/>
  <c r="J4748"/>
  <c r="K4747"/>
  <c r="J4747"/>
  <c r="K4746"/>
  <c r="J4746"/>
  <c r="K4745"/>
  <c r="J4745"/>
  <c r="K4744"/>
  <c r="J4744"/>
  <c r="K4743"/>
  <c r="J4743"/>
  <c r="K4742"/>
  <c r="J4742"/>
  <c r="K4741"/>
  <c r="J4741"/>
  <c r="K4740"/>
  <c r="J4740"/>
  <c r="K4739"/>
  <c r="J4739"/>
  <c r="K4738"/>
  <c r="J4738"/>
  <c r="K4737"/>
  <c r="J4737"/>
  <c r="K4736"/>
  <c r="J4736"/>
  <c r="K4735"/>
  <c r="J4735"/>
  <c r="K4734"/>
  <c r="J4734"/>
  <c r="K4733"/>
  <c r="J4733"/>
  <c r="K4732"/>
  <c r="J4732"/>
  <c r="K4731"/>
  <c r="J4731"/>
  <c r="K4730"/>
  <c r="J4730"/>
  <c r="K4729"/>
  <c r="J4729"/>
  <c r="K4728"/>
  <c r="J4728"/>
  <c r="K4727"/>
  <c r="J4727"/>
  <c r="K4726"/>
  <c r="J4726"/>
  <c r="K4725"/>
  <c r="J4725"/>
  <c r="K4724"/>
  <c r="J4724"/>
  <c r="K4723"/>
  <c r="J4723"/>
  <c r="K4722"/>
  <c r="J4722"/>
  <c r="K4721"/>
  <c r="J4721"/>
  <c r="K4720"/>
  <c r="J4720"/>
  <c r="K4719"/>
  <c r="J4719"/>
  <c r="K4718"/>
  <c r="J4718"/>
  <c r="K4717"/>
  <c r="J4717"/>
  <c r="K4716"/>
  <c r="J4716"/>
  <c r="K4715"/>
  <c r="J4715"/>
  <c r="K4714"/>
  <c r="J4714"/>
  <c r="K4713"/>
  <c r="J4713"/>
  <c r="K4712"/>
  <c r="J4712"/>
  <c r="K4711"/>
  <c r="J4711"/>
  <c r="K4710"/>
  <c r="J4710"/>
  <c r="K4709"/>
  <c r="J4709"/>
  <c r="K4708"/>
  <c r="J4708"/>
  <c r="K4707"/>
  <c r="J4707"/>
  <c r="K4706"/>
  <c r="J4706"/>
  <c r="K4705"/>
  <c r="J4705"/>
  <c r="K4704"/>
  <c r="J4704"/>
  <c r="K4703"/>
  <c r="J4703"/>
  <c r="K4702"/>
  <c r="J4702"/>
  <c r="K4701"/>
  <c r="J4701"/>
  <c r="K4700"/>
  <c r="J4700"/>
  <c r="K4699"/>
  <c r="J4699"/>
  <c r="K4698"/>
  <c r="J4698"/>
  <c r="K4697"/>
  <c r="J4697"/>
  <c r="K4696"/>
  <c r="J4696"/>
  <c r="K4695"/>
  <c r="J4695"/>
  <c r="K4694"/>
  <c r="J4694"/>
  <c r="K4693"/>
  <c r="J4693"/>
  <c r="K4692"/>
  <c r="J4692"/>
  <c r="K4691"/>
  <c r="J4691"/>
  <c r="K4690"/>
  <c r="J4690"/>
  <c r="K4689"/>
  <c r="J4689"/>
  <c r="K4688"/>
  <c r="J4688"/>
  <c r="K4687"/>
  <c r="J4687"/>
  <c r="K4686"/>
  <c r="J4686"/>
  <c r="K4685"/>
  <c r="J4685"/>
  <c r="K4684"/>
  <c r="J4684"/>
  <c r="K4683"/>
  <c r="J4683"/>
  <c r="K4682"/>
  <c r="J4682"/>
  <c r="K4681"/>
  <c r="J4681"/>
  <c r="K4680"/>
  <c r="J4680"/>
  <c r="K4679"/>
  <c r="J4679"/>
  <c r="K4678"/>
  <c r="J4678"/>
  <c r="K4677"/>
  <c r="J4677"/>
  <c r="K4676"/>
  <c r="J4676"/>
  <c r="K4675"/>
  <c r="J4675"/>
  <c r="K4674"/>
  <c r="J4674"/>
  <c r="K4673"/>
  <c r="J4673"/>
  <c r="K4672"/>
  <c r="J4672"/>
  <c r="K4671"/>
  <c r="J4671"/>
  <c r="K4670"/>
  <c r="J4670"/>
  <c r="K4669"/>
  <c r="J4669"/>
  <c r="K4668"/>
  <c r="J4668"/>
  <c r="K4667"/>
  <c r="J4667"/>
  <c r="K4666"/>
  <c r="J4666"/>
  <c r="K4665"/>
  <c r="J4665"/>
  <c r="K4664"/>
  <c r="J4664"/>
  <c r="K4663"/>
  <c r="J4663"/>
  <c r="K4662"/>
  <c r="J4662"/>
  <c r="K4661"/>
  <c r="J4661"/>
  <c r="K4660"/>
  <c r="J4660"/>
  <c r="K4659"/>
  <c r="J4659"/>
  <c r="K4658"/>
  <c r="J4658"/>
  <c r="K4657"/>
  <c r="J4657"/>
  <c r="K4656"/>
  <c r="J4656"/>
  <c r="K4655"/>
  <c r="J4655"/>
  <c r="K4654"/>
  <c r="J4654"/>
  <c r="K4653"/>
  <c r="J4653"/>
  <c r="K4652"/>
  <c r="J4652"/>
  <c r="K4651"/>
  <c r="J4651"/>
  <c r="K4650"/>
  <c r="J4650"/>
  <c r="K4649"/>
  <c r="J4649"/>
  <c r="K4648"/>
  <c r="J4648"/>
  <c r="K4647"/>
  <c r="J4647"/>
  <c r="K4646"/>
  <c r="J4646"/>
  <c r="K4645"/>
  <c r="J4645"/>
  <c r="K4644"/>
  <c r="J4644"/>
  <c r="K4643"/>
  <c r="J4643"/>
  <c r="K4642"/>
  <c r="J4642"/>
  <c r="K4641"/>
  <c r="J4641"/>
  <c r="K4640"/>
  <c r="J4640"/>
  <c r="K4639"/>
  <c r="J4639"/>
  <c r="K4638"/>
  <c r="J4638"/>
  <c r="K4637"/>
  <c r="J4637"/>
  <c r="K4636"/>
  <c r="J4636"/>
  <c r="K4635"/>
  <c r="J4635"/>
  <c r="K4634"/>
  <c r="J4634"/>
  <c r="K4633"/>
  <c r="J4633"/>
  <c r="K4632"/>
  <c r="J4632"/>
  <c r="K4631"/>
  <c r="J4631"/>
  <c r="K4630"/>
  <c r="J4630"/>
  <c r="K4629"/>
  <c r="J4629"/>
  <c r="K4628"/>
  <c r="J4628"/>
  <c r="K4627"/>
  <c r="J4627"/>
  <c r="K4626"/>
  <c r="J4626"/>
  <c r="K4625"/>
  <c r="J4625"/>
  <c r="K4624"/>
  <c r="J4624"/>
  <c r="K4623"/>
  <c r="J4623"/>
  <c r="K4622"/>
  <c r="J4622"/>
  <c r="K4621"/>
  <c r="J4621"/>
  <c r="K4620"/>
  <c r="J4620"/>
  <c r="K4619"/>
  <c r="J4619"/>
  <c r="K4618"/>
  <c r="J4618"/>
  <c r="K4617"/>
  <c r="J4617"/>
  <c r="K4616"/>
  <c r="J4616"/>
  <c r="K4615"/>
  <c r="J4615"/>
  <c r="K4614"/>
  <c r="J4614"/>
  <c r="K4613"/>
  <c r="J4613"/>
  <c r="K4612"/>
  <c r="J4612"/>
  <c r="K4611"/>
  <c r="J4611"/>
  <c r="K4610"/>
  <c r="J4610"/>
  <c r="K4609"/>
  <c r="J4609"/>
  <c r="K4608"/>
  <c r="J4608"/>
  <c r="K4607"/>
  <c r="J4607"/>
  <c r="K4606"/>
  <c r="J4606"/>
  <c r="K4605"/>
  <c r="J4605"/>
  <c r="K4604"/>
  <c r="J4604"/>
  <c r="K4603"/>
  <c r="J4603"/>
  <c r="K4602"/>
  <c r="J4602"/>
  <c r="K4601"/>
  <c r="J4601"/>
  <c r="K4600"/>
  <c r="J4600"/>
  <c r="K4599"/>
  <c r="J4599"/>
  <c r="K4598"/>
  <c r="J4598"/>
  <c r="K4597"/>
  <c r="J4597"/>
  <c r="K4596"/>
  <c r="J4596"/>
  <c r="K4595"/>
  <c r="J4595"/>
  <c r="K4594"/>
  <c r="J4594"/>
  <c r="K4593"/>
  <c r="J4593"/>
  <c r="K4592"/>
  <c r="J4592"/>
  <c r="K4591"/>
  <c r="J4591"/>
  <c r="K4590"/>
  <c r="J4590"/>
  <c r="K4589"/>
  <c r="J4589"/>
  <c r="K4588"/>
  <c r="J4588"/>
  <c r="K4587"/>
  <c r="J4587"/>
  <c r="K4586"/>
  <c r="J4586"/>
  <c r="K4585"/>
  <c r="J4585"/>
  <c r="K4584"/>
  <c r="J4584"/>
  <c r="K4583"/>
  <c r="J4583"/>
  <c r="K4582"/>
  <c r="J4582"/>
  <c r="K4581"/>
  <c r="J4581"/>
  <c r="K4580"/>
  <c r="J4580"/>
  <c r="K4579"/>
  <c r="J4579"/>
  <c r="K4578"/>
  <c r="J4578"/>
  <c r="K4577"/>
  <c r="J4577"/>
  <c r="K4576"/>
  <c r="J4576"/>
  <c r="K4575"/>
  <c r="J4575"/>
  <c r="K4574"/>
  <c r="J4574"/>
  <c r="K4573"/>
  <c r="J4573"/>
  <c r="K4572"/>
  <c r="J4572"/>
  <c r="K4571"/>
  <c r="J4571"/>
  <c r="K4570"/>
  <c r="J4570"/>
  <c r="K4569"/>
  <c r="J4569"/>
  <c r="K4568"/>
  <c r="J4568"/>
  <c r="K4567"/>
  <c r="J4567"/>
  <c r="K4566"/>
  <c r="J4566"/>
  <c r="K4565"/>
  <c r="J4565"/>
  <c r="K4564"/>
  <c r="J4564"/>
  <c r="K4563"/>
  <c r="J4563"/>
  <c r="K4562"/>
  <c r="J4562"/>
  <c r="K4561"/>
  <c r="J4561"/>
  <c r="K4560"/>
  <c r="J4560"/>
  <c r="K4559"/>
  <c r="J4559"/>
  <c r="K4558"/>
  <c r="J4558"/>
  <c r="K4557"/>
  <c r="J4557"/>
  <c r="K4556"/>
  <c r="J4556"/>
  <c r="K4555"/>
  <c r="J4555"/>
  <c r="K4554"/>
  <c r="J4554"/>
  <c r="K4553"/>
  <c r="J4553"/>
  <c r="K4552"/>
  <c r="J4552"/>
  <c r="K4551"/>
  <c r="J4551"/>
  <c r="K4550"/>
  <c r="J4550"/>
  <c r="K4549"/>
  <c r="J4549"/>
  <c r="K4548"/>
  <c r="J4548"/>
  <c r="K4547"/>
  <c r="J4547"/>
  <c r="K4546"/>
  <c r="J4546"/>
  <c r="K4545"/>
  <c r="J4545"/>
  <c r="K4544"/>
  <c r="J4544"/>
  <c r="K4543"/>
  <c r="J4543"/>
  <c r="K4542"/>
  <c r="J4542"/>
  <c r="K4541"/>
  <c r="J4541"/>
  <c r="K4540"/>
  <c r="J4540"/>
  <c r="K4539"/>
  <c r="J4539"/>
  <c r="K4538"/>
  <c r="J4538"/>
  <c r="K4537"/>
  <c r="J4537"/>
  <c r="K4536"/>
  <c r="J4536"/>
  <c r="K4535"/>
  <c r="J4535"/>
  <c r="K4534"/>
  <c r="J4534"/>
  <c r="K4533"/>
  <c r="J4533"/>
  <c r="K4532"/>
  <c r="J4532"/>
  <c r="K4531"/>
  <c r="J4531"/>
  <c r="K4530"/>
  <c r="J4530"/>
  <c r="K4529"/>
  <c r="J4529"/>
  <c r="K4528"/>
  <c r="J4528"/>
  <c r="K4527"/>
  <c r="J4527"/>
  <c r="K4526"/>
  <c r="J4526"/>
  <c r="K4525"/>
  <c r="J4525"/>
  <c r="K4524"/>
  <c r="J4524"/>
  <c r="K4523"/>
  <c r="J4523"/>
  <c r="K4522"/>
  <c r="J4522"/>
  <c r="K4521"/>
  <c r="J4521"/>
  <c r="K4520"/>
  <c r="J4520"/>
  <c r="K4519"/>
  <c r="J4519"/>
  <c r="K4518"/>
  <c r="J4518"/>
  <c r="K4517"/>
  <c r="J4517"/>
  <c r="K4516"/>
  <c r="J4516"/>
  <c r="K4515"/>
  <c r="J4515"/>
  <c r="K4514"/>
  <c r="J4514"/>
  <c r="K4513"/>
  <c r="J4513"/>
  <c r="K4512"/>
  <c r="J4512"/>
  <c r="K4511"/>
  <c r="J4511"/>
  <c r="K4510"/>
  <c r="J4510"/>
  <c r="K4509"/>
  <c r="J4509"/>
  <c r="K4508"/>
  <c r="J4508"/>
  <c r="K4507"/>
  <c r="J4507"/>
  <c r="K4506"/>
  <c r="J4506"/>
  <c r="K4505"/>
  <c r="J4505"/>
  <c r="K4504"/>
  <c r="J4504"/>
  <c r="K4503"/>
  <c r="J4503"/>
  <c r="K4502"/>
  <c r="J4502"/>
  <c r="K4501"/>
  <c r="J4501"/>
  <c r="K4500"/>
  <c r="J4500"/>
  <c r="K4499"/>
  <c r="J4499"/>
  <c r="K4498"/>
  <c r="J4498"/>
  <c r="K4497"/>
  <c r="J4497"/>
  <c r="K4496"/>
  <c r="J4496"/>
  <c r="K4495"/>
  <c r="J4495"/>
  <c r="K4494"/>
  <c r="J4494"/>
  <c r="K4493"/>
  <c r="J4493"/>
  <c r="K4492"/>
  <c r="J4492"/>
  <c r="K4491"/>
  <c r="J4491"/>
  <c r="K4490"/>
  <c r="J4490"/>
  <c r="K4489"/>
  <c r="J4489"/>
  <c r="K4488"/>
  <c r="J4488"/>
  <c r="K4487"/>
  <c r="J4487"/>
  <c r="K4486"/>
  <c r="J4486"/>
  <c r="K4485"/>
  <c r="J4485"/>
  <c r="K4484"/>
  <c r="J4484"/>
  <c r="K4483"/>
  <c r="J4483"/>
  <c r="K4482"/>
  <c r="J4482"/>
  <c r="K4481"/>
  <c r="J4481"/>
  <c r="K4480"/>
  <c r="J4480"/>
  <c r="K4479"/>
  <c r="J4479"/>
  <c r="K4478"/>
  <c r="J4478"/>
  <c r="K4477"/>
  <c r="J4477"/>
  <c r="K4476"/>
  <c r="J4476"/>
  <c r="K4475"/>
  <c r="J4475"/>
  <c r="K4474"/>
  <c r="J4474"/>
  <c r="K4473"/>
  <c r="J4473"/>
  <c r="K4472"/>
  <c r="J4472"/>
  <c r="K4471"/>
  <c r="J4471"/>
  <c r="K4470"/>
  <c r="J4470"/>
  <c r="K4469"/>
  <c r="J4469"/>
  <c r="K4468"/>
  <c r="J4468"/>
  <c r="K4467"/>
  <c r="J4467"/>
  <c r="K4466"/>
  <c r="J4466"/>
  <c r="K4465"/>
  <c r="J4465"/>
  <c r="K4464"/>
  <c r="J4464"/>
  <c r="K4463"/>
  <c r="J4463"/>
  <c r="K4462"/>
  <c r="J4462"/>
  <c r="K4461"/>
  <c r="J4461"/>
  <c r="K4460"/>
  <c r="J4460"/>
  <c r="K4459"/>
  <c r="J4459"/>
  <c r="K4458"/>
  <c r="J4458"/>
  <c r="K4457"/>
  <c r="J4457"/>
  <c r="K4456"/>
  <c r="J4456"/>
  <c r="K4455"/>
  <c r="J4455"/>
  <c r="K4454"/>
  <c r="J4454"/>
  <c r="K4453"/>
  <c r="J4453"/>
  <c r="K4452"/>
  <c r="J4452"/>
  <c r="K4451"/>
  <c r="J4451"/>
  <c r="K4450"/>
  <c r="J4450"/>
  <c r="K4449"/>
  <c r="J4449"/>
  <c r="K4448"/>
  <c r="J4448"/>
  <c r="K4447"/>
  <c r="J4447"/>
  <c r="K4446"/>
  <c r="J4446"/>
  <c r="K4445"/>
  <c r="J4445"/>
  <c r="K4444"/>
  <c r="J4444"/>
  <c r="K4443"/>
  <c r="J4443"/>
  <c r="K4442"/>
  <c r="J4442"/>
  <c r="K4441"/>
  <c r="J4441"/>
  <c r="K4440"/>
  <c r="J4440"/>
  <c r="K4439"/>
  <c r="J4439"/>
  <c r="K4438"/>
  <c r="J4438"/>
  <c r="K4437"/>
  <c r="J4437"/>
  <c r="K4436"/>
  <c r="J4436"/>
  <c r="K4435"/>
  <c r="J4435"/>
  <c r="K4434"/>
  <c r="J4434"/>
  <c r="K4433"/>
  <c r="J4433"/>
  <c r="K4432"/>
  <c r="J4432"/>
  <c r="K4431"/>
  <c r="J4431"/>
  <c r="K4430"/>
  <c r="J4430"/>
  <c r="K4429"/>
  <c r="J4429"/>
  <c r="K4428"/>
  <c r="J4428"/>
  <c r="K4427"/>
  <c r="J4427"/>
  <c r="K4426"/>
  <c r="J4426"/>
  <c r="K4425"/>
  <c r="J4425"/>
  <c r="K4424"/>
  <c r="J4424"/>
  <c r="K4423"/>
  <c r="J4423"/>
  <c r="K4422"/>
  <c r="J4422"/>
  <c r="K4421"/>
  <c r="J4421"/>
  <c r="K4420"/>
  <c r="J4420"/>
  <c r="K4419"/>
  <c r="J4419"/>
  <c r="K4418"/>
  <c r="J4418"/>
  <c r="K4417"/>
  <c r="J4417"/>
  <c r="K4416"/>
  <c r="J4416"/>
  <c r="K4415"/>
  <c r="J4415"/>
  <c r="K4414"/>
  <c r="J4414"/>
  <c r="K4413"/>
  <c r="J4413"/>
  <c r="K4412"/>
  <c r="J4412"/>
  <c r="K4411"/>
  <c r="J4411"/>
  <c r="K4410"/>
  <c r="J4410"/>
  <c r="K4409"/>
  <c r="J4409"/>
  <c r="K4408"/>
  <c r="J4408"/>
  <c r="K4407"/>
  <c r="J4407"/>
  <c r="K4406"/>
  <c r="J4406"/>
  <c r="K4405"/>
  <c r="J4405"/>
  <c r="K4404"/>
  <c r="J4404"/>
  <c r="K4403"/>
  <c r="J4403"/>
  <c r="K4402"/>
  <c r="J4402"/>
  <c r="K4401"/>
  <c r="J4401"/>
  <c r="K4400"/>
  <c r="J4400"/>
  <c r="K4399"/>
  <c r="J4399"/>
  <c r="K4398"/>
  <c r="J4398"/>
  <c r="K4397"/>
  <c r="J4397"/>
  <c r="K4396"/>
  <c r="J4396"/>
  <c r="K4395"/>
  <c r="J4395"/>
  <c r="K4394"/>
  <c r="J4394"/>
  <c r="K4393"/>
  <c r="J4393"/>
  <c r="K4392"/>
  <c r="J4392"/>
  <c r="K4391"/>
  <c r="J4391"/>
  <c r="K4390"/>
  <c r="J4390"/>
  <c r="K4389"/>
  <c r="J4389"/>
  <c r="K4388"/>
  <c r="J4388"/>
  <c r="K4387"/>
  <c r="J4387"/>
  <c r="K4386"/>
  <c r="J4386"/>
  <c r="K4385"/>
  <c r="J4385"/>
  <c r="K4384"/>
  <c r="J4384"/>
  <c r="K4383"/>
  <c r="J4383"/>
  <c r="K4382"/>
  <c r="J4382"/>
  <c r="K4381"/>
  <c r="J4381"/>
  <c r="K4380"/>
  <c r="J4380"/>
  <c r="K4379"/>
  <c r="J4379"/>
  <c r="K4378"/>
  <c r="J4378"/>
  <c r="K4377"/>
  <c r="J4377"/>
  <c r="K4376"/>
  <c r="J4376"/>
  <c r="K4375"/>
  <c r="J4375"/>
  <c r="K4374"/>
  <c r="J4374"/>
  <c r="K4373"/>
  <c r="J4373"/>
  <c r="K4372"/>
  <c r="J4372"/>
  <c r="K4371"/>
  <c r="J4371"/>
  <c r="K4370"/>
  <c r="J4370"/>
  <c r="K4369"/>
  <c r="J4369"/>
  <c r="K4368"/>
  <c r="J4368"/>
  <c r="K4367"/>
  <c r="J4367"/>
  <c r="K4366"/>
  <c r="J4366"/>
  <c r="K4365"/>
  <c r="J4365"/>
  <c r="K4364"/>
  <c r="J4364"/>
  <c r="K4363"/>
  <c r="J4363"/>
  <c r="K4362"/>
  <c r="J4362"/>
  <c r="K4361"/>
  <c r="J4361"/>
  <c r="K4360"/>
  <c r="J4360"/>
  <c r="K4359"/>
  <c r="J4359"/>
  <c r="K4358"/>
  <c r="J4358"/>
  <c r="K4357"/>
  <c r="J4357"/>
  <c r="K4356"/>
  <c r="J4356"/>
  <c r="K4355"/>
  <c r="J4355"/>
  <c r="K4354"/>
  <c r="J4354"/>
  <c r="K4353"/>
  <c r="J4353"/>
  <c r="K4352"/>
  <c r="J4352"/>
  <c r="K4351"/>
  <c r="J4351"/>
  <c r="K4350"/>
  <c r="J4350"/>
  <c r="K4349"/>
  <c r="J4349"/>
  <c r="K4348"/>
  <c r="J4348"/>
  <c r="K4347"/>
  <c r="J4347"/>
  <c r="K4346"/>
  <c r="J4346"/>
  <c r="K4345"/>
  <c r="J4345"/>
  <c r="K4344"/>
  <c r="J4344"/>
  <c r="K4343"/>
  <c r="J4343"/>
  <c r="K4342"/>
  <c r="J4342"/>
  <c r="K4341"/>
  <c r="J4341"/>
  <c r="K4340"/>
  <c r="J4340"/>
  <c r="K4339"/>
  <c r="J4339"/>
  <c r="K4338"/>
  <c r="J4338"/>
  <c r="K4337"/>
  <c r="J4337"/>
  <c r="K4336"/>
  <c r="J4336"/>
  <c r="K4335"/>
  <c r="J4335"/>
  <c r="K4334"/>
  <c r="J4334"/>
  <c r="K4333"/>
  <c r="J4333"/>
  <c r="K4332"/>
  <c r="J4332"/>
  <c r="K4331"/>
  <c r="J4331"/>
  <c r="K4330"/>
  <c r="J4330"/>
  <c r="K4329"/>
  <c r="J4329"/>
  <c r="K4328"/>
  <c r="J4328"/>
  <c r="K4327"/>
  <c r="J4327"/>
  <c r="K4326"/>
  <c r="J4326"/>
  <c r="K4325"/>
  <c r="J4325"/>
  <c r="K4324"/>
  <c r="J4324"/>
  <c r="K4323"/>
  <c r="J4323"/>
  <c r="K4322"/>
  <c r="J4322"/>
  <c r="K4321"/>
  <c r="J4321"/>
  <c r="K4320"/>
  <c r="J4320"/>
  <c r="K4319"/>
  <c r="J4319"/>
  <c r="K4318"/>
  <c r="J4318"/>
  <c r="K4317"/>
  <c r="J4317"/>
  <c r="K4316"/>
  <c r="J4316"/>
  <c r="K4315"/>
  <c r="J4315"/>
  <c r="K4314"/>
  <c r="J4314"/>
  <c r="K4313"/>
  <c r="J4313"/>
  <c r="K4312"/>
  <c r="J4312"/>
  <c r="K4311"/>
  <c r="J4311"/>
  <c r="K4310"/>
  <c r="J4310"/>
  <c r="K4309"/>
  <c r="J4309"/>
  <c r="K4308"/>
  <c r="J4308"/>
  <c r="K4307"/>
  <c r="J4307"/>
  <c r="K4306"/>
  <c r="J4306"/>
  <c r="K4305"/>
  <c r="J4305"/>
  <c r="K4304"/>
  <c r="J4304"/>
  <c r="K4303"/>
  <c r="J4303"/>
  <c r="K4302"/>
  <c r="J4302"/>
  <c r="K4301"/>
  <c r="J4301"/>
  <c r="K4300"/>
  <c r="J4300"/>
  <c r="K4299"/>
  <c r="J4299"/>
  <c r="K4298"/>
  <c r="J4298"/>
  <c r="K4297"/>
  <c r="J4297"/>
  <c r="K4296"/>
  <c r="J4296"/>
  <c r="K4295"/>
  <c r="J4295"/>
  <c r="K4294"/>
  <c r="J4294"/>
  <c r="K4293"/>
  <c r="J4293"/>
  <c r="K4292"/>
  <c r="J4292"/>
  <c r="K4291"/>
  <c r="J4291"/>
  <c r="K4290"/>
  <c r="J4290"/>
  <c r="K4289"/>
  <c r="J4289"/>
  <c r="K4288"/>
  <c r="J4288"/>
  <c r="K4287"/>
  <c r="J4287"/>
  <c r="K4286"/>
  <c r="J4286"/>
  <c r="K4285"/>
  <c r="J4285"/>
  <c r="K4284"/>
  <c r="J4284"/>
  <c r="K4283"/>
  <c r="J4283"/>
  <c r="K4282"/>
  <c r="J4282"/>
  <c r="K4281"/>
  <c r="J4281"/>
  <c r="K4280"/>
  <c r="J4280"/>
  <c r="K4279"/>
  <c r="J4279"/>
  <c r="K4278"/>
  <c r="J4278"/>
  <c r="K4277"/>
  <c r="J4277"/>
  <c r="K4276"/>
  <c r="J4276"/>
  <c r="K4275"/>
  <c r="J4275"/>
  <c r="K4274"/>
  <c r="J4274"/>
  <c r="K4273"/>
  <c r="J4273"/>
  <c r="K4272"/>
  <c r="J4272"/>
  <c r="K4271"/>
  <c r="J4271"/>
  <c r="K4270"/>
  <c r="J4270"/>
  <c r="K4269"/>
  <c r="J4269"/>
  <c r="K4268"/>
  <c r="J4268"/>
  <c r="K4267"/>
  <c r="J4267"/>
  <c r="K4266"/>
  <c r="J4266"/>
  <c r="K4265"/>
  <c r="J4265"/>
  <c r="K4264"/>
  <c r="J4264"/>
  <c r="K4263"/>
  <c r="J4263"/>
  <c r="K4262"/>
  <c r="J4262"/>
  <c r="K4261"/>
  <c r="J4261"/>
  <c r="K4260"/>
  <c r="J4260"/>
  <c r="K4259"/>
  <c r="J4259"/>
  <c r="K4258"/>
  <c r="J4258"/>
  <c r="K4257"/>
  <c r="J4257"/>
  <c r="K4256"/>
  <c r="J4256"/>
  <c r="K4255"/>
  <c r="J4255"/>
  <c r="K4254"/>
  <c r="J4254"/>
  <c r="K4253"/>
  <c r="J4253"/>
  <c r="K4252"/>
  <c r="J4252"/>
  <c r="K4251"/>
  <c r="J4251"/>
  <c r="K4250"/>
  <c r="J4250"/>
  <c r="K4249"/>
  <c r="J4249"/>
  <c r="K4248"/>
  <c r="J4248"/>
  <c r="K4247"/>
  <c r="J4247"/>
  <c r="K4246"/>
  <c r="J4246"/>
  <c r="K4245"/>
  <c r="J4245"/>
  <c r="K4244"/>
  <c r="J4244"/>
  <c r="K4243"/>
  <c r="J4243"/>
  <c r="K4242"/>
  <c r="J4242"/>
  <c r="K4241"/>
  <c r="J4241"/>
  <c r="K4240"/>
  <c r="J4240"/>
  <c r="K4239"/>
  <c r="J4239"/>
  <c r="K4238"/>
  <c r="J4238"/>
  <c r="K4237"/>
  <c r="J4237"/>
  <c r="K4236"/>
  <c r="J4236"/>
  <c r="K4235"/>
  <c r="J4235"/>
  <c r="K4234"/>
  <c r="J4234"/>
  <c r="K4233"/>
  <c r="J4233"/>
  <c r="K4232"/>
  <c r="J4232"/>
  <c r="K4231"/>
  <c r="J4231"/>
  <c r="K4230"/>
  <c r="J4230"/>
  <c r="K4229"/>
  <c r="J4229"/>
  <c r="K4228"/>
  <c r="J4228"/>
  <c r="K4227"/>
  <c r="J4227"/>
  <c r="K4226"/>
  <c r="J4226"/>
  <c r="K4225"/>
  <c r="J4225"/>
  <c r="K4224"/>
  <c r="J4224"/>
  <c r="K4223"/>
  <c r="J4223"/>
  <c r="K4222"/>
  <c r="J4222"/>
  <c r="K4221"/>
  <c r="J4221"/>
  <c r="K4220"/>
  <c r="J4220"/>
  <c r="K4219"/>
  <c r="J4219"/>
  <c r="K4218"/>
  <c r="J4218"/>
  <c r="K4217"/>
  <c r="J4217"/>
  <c r="K4216"/>
  <c r="J4216"/>
  <c r="K4215"/>
  <c r="J4215"/>
  <c r="K4214"/>
  <c r="J4214"/>
  <c r="K4213"/>
  <c r="J4213"/>
  <c r="K4212"/>
  <c r="J4212"/>
  <c r="K4211"/>
  <c r="J4211"/>
  <c r="K4210"/>
  <c r="J4210"/>
  <c r="K4209"/>
  <c r="J4209"/>
  <c r="K4208"/>
  <c r="J4208"/>
  <c r="K4207"/>
  <c r="J4207"/>
  <c r="K4206"/>
  <c r="J4206"/>
  <c r="K4205"/>
  <c r="J4205"/>
  <c r="K4204"/>
  <c r="J4204"/>
  <c r="K4203"/>
  <c r="J4203"/>
  <c r="K4202"/>
  <c r="J4202"/>
  <c r="K4201"/>
  <c r="J4201"/>
  <c r="K4200"/>
  <c r="J4200"/>
  <c r="K4199"/>
  <c r="J4199"/>
  <c r="K4198"/>
  <c r="J4198"/>
  <c r="K4197"/>
  <c r="J4197"/>
  <c r="K4196"/>
  <c r="J4196"/>
  <c r="K4195"/>
  <c r="J4195"/>
  <c r="K4194"/>
  <c r="J4194"/>
  <c r="K4193"/>
  <c r="J4193"/>
  <c r="K4192"/>
  <c r="J4192"/>
  <c r="K4191"/>
  <c r="J4191"/>
  <c r="K4190"/>
  <c r="J4190"/>
  <c r="K4189"/>
  <c r="J4189"/>
  <c r="K4188"/>
  <c r="J4188"/>
  <c r="K4187"/>
  <c r="J4187"/>
  <c r="K4186"/>
  <c r="J4186"/>
  <c r="K4185"/>
  <c r="J4185"/>
  <c r="K4184"/>
  <c r="J4184"/>
  <c r="K4183"/>
  <c r="J4183"/>
  <c r="K4182"/>
  <c r="J4182"/>
  <c r="K4181"/>
  <c r="J4181"/>
  <c r="K4180"/>
  <c r="J4180"/>
  <c r="K4179"/>
  <c r="J4179"/>
  <c r="K4178"/>
  <c r="J4178"/>
  <c r="K4177"/>
  <c r="J4177"/>
  <c r="K4176"/>
  <c r="J4176"/>
  <c r="K4175"/>
  <c r="J4175"/>
  <c r="K4174"/>
  <c r="J4174"/>
  <c r="K4173"/>
  <c r="J4173"/>
  <c r="K4172"/>
  <c r="J4172"/>
  <c r="K4171"/>
  <c r="J4171"/>
  <c r="K4170"/>
  <c r="J4170"/>
  <c r="K4169"/>
  <c r="J4169"/>
  <c r="K4168"/>
  <c r="J4168"/>
  <c r="K4167"/>
  <c r="J4167"/>
  <c r="K4166"/>
  <c r="J4166"/>
  <c r="K4165"/>
  <c r="J4165"/>
  <c r="K4164"/>
  <c r="J4164"/>
  <c r="K4163"/>
  <c r="J4163"/>
  <c r="K4162"/>
  <c r="J4162"/>
  <c r="K4161"/>
  <c r="J4161"/>
  <c r="K4160"/>
  <c r="J4160"/>
  <c r="K4159"/>
  <c r="J4159"/>
  <c r="K4158"/>
  <c r="J4158"/>
  <c r="K4157"/>
  <c r="J4157"/>
  <c r="K4156"/>
  <c r="J4156"/>
  <c r="K4155"/>
  <c r="J4155"/>
  <c r="K4154"/>
  <c r="J4154"/>
  <c r="K4153"/>
  <c r="J4153"/>
  <c r="K4152"/>
  <c r="J4152"/>
  <c r="K4151"/>
  <c r="J4151"/>
  <c r="K4150"/>
  <c r="J4150"/>
  <c r="K4149"/>
  <c r="J4149"/>
  <c r="K4148"/>
  <c r="J4148"/>
  <c r="K4147"/>
  <c r="J4147"/>
  <c r="K4146"/>
  <c r="J4146"/>
  <c r="K4145"/>
  <c r="J4145"/>
  <c r="K4144"/>
  <c r="J4144"/>
  <c r="K4143"/>
  <c r="J4143"/>
  <c r="K4142"/>
  <c r="J4142"/>
  <c r="K4141"/>
  <c r="J4141"/>
  <c r="K4140"/>
  <c r="J4140"/>
  <c r="K4139"/>
  <c r="J4139"/>
  <c r="K4138"/>
  <c r="J4138"/>
  <c r="K4137"/>
  <c r="J4137"/>
  <c r="K4136"/>
  <c r="J4136"/>
  <c r="K4135"/>
  <c r="J4135"/>
  <c r="K4134"/>
  <c r="J4134"/>
  <c r="K4133"/>
  <c r="J4133"/>
  <c r="K4132"/>
  <c r="J4132"/>
  <c r="K4131"/>
  <c r="J4131"/>
  <c r="K4130"/>
  <c r="J4130"/>
  <c r="K4129"/>
  <c r="J4129"/>
  <c r="K4128"/>
  <c r="J4128"/>
  <c r="K4127"/>
  <c r="J4127"/>
  <c r="K4126"/>
  <c r="J4126"/>
  <c r="K4125"/>
  <c r="J4125"/>
  <c r="K4124"/>
  <c r="J4124"/>
  <c r="K4123"/>
  <c r="J4123"/>
  <c r="K4122"/>
  <c r="J4122"/>
  <c r="K4121"/>
  <c r="J4121"/>
  <c r="K4120"/>
  <c r="J4120"/>
  <c r="K4119"/>
  <c r="J4119"/>
  <c r="K4118"/>
  <c r="J4118"/>
  <c r="K4117"/>
  <c r="J4117"/>
  <c r="K4116"/>
  <c r="J4116"/>
  <c r="K4115"/>
  <c r="J4115"/>
  <c r="K4114"/>
  <c r="J4114"/>
  <c r="K4113"/>
  <c r="J4113"/>
  <c r="K4112"/>
  <c r="J4112"/>
  <c r="K4111"/>
  <c r="J4111"/>
  <c r="K4110"/>
  <c r="J4110"/>
  <c r="K4109"/>
  <c r="J4109"/>
  <c r="K4108"/>
  <c r="J4108"/>
  <c r="K4107"/>
  <c r="J4107"/>
  <c r="K4106"/>
  <c r="J4106"/>
  <c r="K4105"/>
  <c r="J4105"/>
  <c r="K4104"/>
  <c r="J4104"/>
  <c r="K4103"/>
  <c r="J4103"/>
  <c r="K4102"/>
  <c r="J4102"/>
  <c r="K4101"/>
  <c r="J4101"/>
  <c r="K4100"/>
  <c r="J4100"/>
  <c r="K4099"/>
  <c r="J4099"/>
  <c r="K4098"/>
  <c r="J4098"/>
  <c r="K4097"/>
  <c r="J4097"/>
  <c r="K4096"/>
  <c r="J4096"/>
  <c r="K4095"/>
  <c r="J4095"/>
  <c r="K4094"/>
  <c r="J4094"/>
  <c r="K4093"/>
  <c r="J4093"/>
  <c r="K4092"/>
  <c r="J4092"/>
  <c r="K4091"/>
  <c r="J4091"/>
  <c r="K4090"/>
  <c r="J4090"/>
  <c r="K4089"/>
  <c r="J4089"/>
  <c r="K4088"/>
  <c r="J4088"/>
  <c r="K4087"/>
  <c r="J4087"/>
  <c r="K4086"/>
  <c r="J4086"/>
  <c r="K4085"/>
  <c r="J4085"/>
  <c r="K4084"/>
  <c r="J4084"/>
  <c r="K4083"/>
  <c r="J4083"/>
  <c r="K4082"/>
  <c r="J4082"/>
  <c r="K4081"/>
  <c r="J4081"/>
  <c r="K4080"/>
  <c r="J4080"/>
  <c r="K4079"/>
  <c r="J4079"/>
  <c r="K4078"/>
  <c r="J4078"/>
  <c r="K4077"/>
  <c r="J4077"/>
  <c r="K4076"/>
  <c r="J4076"/>
  <c r="K4075"/>
  <c r="J4075"/>
  <c r="K4074"/>
  <c r="J4074"/>
  <c r="K4073"/>
  <c r="J4073"/>
  <c r="K4072"/>
  <c r="J4072"/>
  <c r="K4071"/>
  <c r="J4071"/>
  <c r="K4070"/>
  <c r="J4070"/>
  <c r="K4069"/>
  <c r="J4069"/>
  <c r="K4068"/>
  <c r="J4068"/>
  <c r="K4067"/>
  <c r="J4067"/>
  <c r="K4066"/>
  <c r="J4066"/>
  <c r="K4065"/>
  <c r="J4065"/>
  <c r="K4064"/>
  <c r="J4064"/>
  <c r="K4063"/>
  <c r="J4063"/>
  <c r="K4062"/>
  <c r="J4062"/>
  <c r="K4061"/>
  <c r="J4061"/>
  <c r="K4060"/>
  <c r="J4060"/>
  <c r="K4059"/>
  <c r="J4059"/>
  <c r="K4058"/>
  <c r="J4058"/>
  <c r="K4057"/>
  <c r="J4057"/>
  <c r="K4056"/>
  <c r="J4056"/>
  <c r="K4055"/>
  <c r="J4055"/>
  <c r="K4054"/>
  <c r="J4054"/>
  <c r="K4053"/>
  <c r="J4053"/>
  <c r="K4052"/>
  <c r="J4052"/>
  <c r="K4051"/>
  <c r="J4051"/>
  <c r="K4050"/>
  <c r="J4050"/>
  <c r="K4049"/>
  <c r="J4049"/>
  <c r="K4048"/>
  <c r="J4048"/>
  <c r="K4047"/>
  <c r="J4047"/>
  <c r="K4046"/>
  <c r="J4046"/>
  <c r="K4045"/>
  <c r="J4045"/>
  <c r="K4044"/>
  <c r="J4044"/>
  <c r="K4043"/>
  <c r="J4043"/>
  <c r="K4042"/>
  <c r="J4042"/>
  <c r="K4041"/>
  <c r="J4041"/>
  <c r="K4040"/>
  <c r="J4040"/>
  <c r="K4039"/>
  <c r="J4039"/>
  <c r="K4038"/>
  <c r="J4038"/>
  <c r="K4037"/>
  <c r="J4037"/>
  <c r="K4036"/>
  <c r="J4036"/>
  <c r="K4035"/>
  <c r="J4035"/>
  <c r="K4034"/>
  <c r="J4034"/>
  <c r="K4033"/>
  <c r="J4033"/>
  <c r="K4032"/>
  <c r="J4032"/>
  <c r="K4031"/>
  <c r="J4031"/>
  <c r="K4030"/>
  <c r="J4030"/>
  <c r="K4029"/>
  <c r="J4029"/>
  <c r="K4028"/>
  <c r="J4028"/>
  <c r="K4027"/>
  <c r="J4027"/>
  <c r="K4026"/>
  <c r="J4026"/>
  <c r="K4025"/>
  <c r="J4025"/>
  <c r="K4024"/>
  <c r="J4024"/>
  <c r="K4023"/>
  <c r="J4023"/>
  <c r="K4022"/>
  <c r="J4022"/>
  <c r="K4021"/>
  <c r="J4021"/>
  <c r="K4020"/>
  <c r="J4020"/>
  <c r="K4019"/>
  <c r="J4019"/>
  <c r="K4018"/>
  <c r="J4018"/>
  <c r="K4017"/>
  <c r="J4017"/>
  <c r="K4016"/>
  <c r="J4016"/>
  <c r="K4015"/>
  <c r="J4015"/>
  <c r="K4014"/>
  <c r="J4014"/>
  <c r="K4013"/>
  <c r="J4013"/>
  <c r="K4012"/>
  <c r="J4012"/>
  <c r="K4011"/>
  <c r="J4011"/>
  <c r="K4010"/>
  <c r="J4010"/>
  <c r="K4009"/>
  <c r="J4009"/>
  <c r="K4008"/>
  <c r="J4008"/>
  <c r="K4007"/>
  <c r="J4007"/>
  <c r="K4006"/>
  <c r="J4006"/>
  <c r="K4005"/>
  <c r="J4005"/>
  <c r="K4004"/>
  <c r="J4004"/>
  <c r="K4003"/>
  <c r="J4003"/>
  <c r="K4002"/>
  <c r="J4002"/>
  <c r="K4001"/>
  <c r="J4001"/>
  <c r="K4000"/>
  <c r="J4000"/>
  <c r="K3999"/>
  <c r="J3999"/>
  <c r="K3998"/>
  <c r="J3998"/>
  <c r="K3997"/>
  <c r="J3997"/>
  <c r="K3996"/>
  <c r="J3996"/>
  <c r="K3995"/>
  <c r="J3995"/>
  <c r="K3994"/>
  <c r="J3994"/>
  <c r="K3993"/>
  <c r="J3993"/>
  <c r="K3992"/>
  <c r="J3992"/>
  <c r="K3991"/>
  <c r="J3991"/>
  <c r="K3990"/>
  <c r="J3990"/>
  <c r="K3989"/>
  <c r="J3989"/>
  <c r="K3988"/>
  <c r="J3988"/>
  <c r="K3987"/>
  <c r="J3987"/>
  <c r="K3986"/>
  <c r="J3986"/>
  <c r="K3985"/>
  <c r="J3985"/>
  <c r="K3984"/>
  <c r="J3984"/>
  <c r="K3983"/>
  <c r="J3983"/>
  <c r="K3982"/>
  <c r="J3982"/>
  <c r="K3981"/>
  <c r="J3981"/>
  <c r="K3980"/>
  <c r="J3980"/>
  <c r="K3979"/>
  <c r="J3979"/>
  <c r="K3978"/>
  <c r="J3978"/>
  <c r="K3977"/>
  <c r="J3977"/>
  <c r="K3976"/>
  <c r="J3976"/>
  <c r="K3975"/>
  <c r="J3975"/>
  <c r="K3974"/>
  <c r="J3974"/>
  <c r="K3973"/>
  <c r="J3973"/>
  <c r="K3972"/>
  <c r="J3972"/>
  <c r="K3971"/>
  <c r="J3971"/>
  <c r="K3970"/>
  <c r="J3970"/>
  <c r="K3969"/>
  <c r="J3969"/>
  <c r="K3968"/>
  <c r="J3968"/>
  <c r="K3967"/>
  <c r="J3967"/>
  <c r="K3966"/>
  <c r="J3966"/>
  <c r="K3965"/>
  <c r="J3965"/>
  <c r="K3964"/>
  <c r="J3964"/>
  <c r="K3963"/>
  <c r="J3963"/>
  <c r="K3962"/>
  <c r="J3962"/>
  <c r="K3961"/>
  <c r="J3961"/>
  <c r="K3960"/>
  <c r="J3960"/>
  <c r="K3959"/>
  <c r="J3959"/>
  <c r="K3958"/>
  <c r="J3958"/>
  <c r="K3957"/>
  <c r="J3957"/>
  <c r="K3956"/>
  <c r="J3956"/>
  <c r="K3955"/>
  <c r="J3955"/>
  <c r="K3954"/>
  <c r="J3954"/>
  <c r="K3953"/>
  <c r="J3953"/>
  <c r="K3952"/>
  <c r="J3952"/>
  <c r="K3951"/>
  <c r="J3951"/>
  <c r="K3950"/>
  <c r="J3950"/>
  <c r="K3949"/>
  <c r="J3949"/>
  <c r="K3948"/>
  <c r="J3948"/>
  <c r="K3947"/>
  <c r="J3947"/>
  <c r="K3946"/>
  <c r="J3946"/>
  <c r="K3945"/>
  <c r="J3945"/>
  <c r="K3944"/>
  <c r="J3944"/>
  <c r="K3943"/>
  <c r="J3943"/>
  <c r="K3942"/>
  <c r="J3942"/>
  <c r="K3941"/>
  <c r="J3941"/>
  <c r="K3940"/>
  <c r="J3940"/>
  <c r="K3939"/>
  <c r="J3939"/>
  <c r="K3938"/>
  <c r="J3938"/>
  <c r="K3937"/>
  <c r="J3937"/>
  <c r="K3936"/>
  <c r="J3936"/>
  <c r="K3935"/>
  <c r="J3935"/>
  <c r="K3934"/>
  <c r="J3934"/>
  <c r="K3933"/>
  <c r="J3933"/>
  <c r="K3932"/>
  <c r="J3932"/>
  <c r="K3931"/>
  <c r="J3931"/>
  <c r="K3930"/>
  <c r="J3930"/>
  <c r="K3929"/>
  <c r="J3929"/>
  <c r="K3928"/>
  <c r="J3928"/>
  <c r="K3927"/>
  <c r="J3927"/>
  <c r="K3926"/>
  <c r="J3926"/>
  <c r="K3925"/>
  <c r="J3925"/>
  <c r="K3924"/>
  <c r="J3924"/>
  <c r="K3923"/>
  <c r="J3923"/>
  <c r="K3922"/>
  <c r="J3922"/>
  <c r="K3921"/>
  <c r="J3921"/>
  <c r="K3920"/>
  <c r="J3920"/>
  <c r="K3919"/>
  <c r="J3919"/>
  <c r="K3918"/>
  <c r="J3918"/>
  <c r="K3917"/>
  <c r="J3917"/>
  <c r="K3916"/>
  <c r="J3916"/>
  <c r="K3915"/>
  <c r="J3915"/>
  <c r="K3914"/>
  <c r="J3914"/>
  <c r="K3913"/>
  <c r="J3913"/>
  <c r="K3912"/>
  <c r="J3912"/>
  <c r="K3911"/>
  <c r="J3911"/>
  <c r="K3910"/>
  <c r="J3910"/>
  <c r="K3909"/>
  <c r="J3909"/>
  <c r="K3908"/>
  <c r="J3908"/>
  <c r="K3907"/>
  <c r="J3907"/>
  <c r="K3906"/>
  <c r="J3906"/>
  <c r="K3905"/>
  <c r="J3905"/>
  <c r="K3904"/>
  <c r="J3904"/>
  <c r="K3903"/>
  <c r="J3903"/>
  <c r="K3902"/>
  <c r="J3902"/>
  <c r="K3901"/>
  <c r="J3901"/>
  <c r="K3900"/>
  <c r="J3900"/>
  <c r="K3899"/>
  <c r="J3899"/>
  <c r="K3898"/>
  <c r="J3898"/>
  <c r="K3897"/>
  <c r="J3897"/>
  <c r="K3896"/>
  <c r="J3896"/>
  <c r="K3895"/>
  <c r="J3895"/>
  <c r="K3894"/>
  <c r="J3894"/>
  <c r="K3893"/>
  <c r="J3893"/>
  <c r="K3892"/>
  <c r="J3892"/>
  <c r="K3891"/>
  <c r="J3891"/>
  <c r="K3890"/>
  <c r="J3890"/>
  <c r="K3889"/>
  <c r="J3889"/>
  <c r="K3888"/>
  <c r="J3888"/>
  <c r="K3887"/>
  <c r="J3887"/>
  <c r="K3886"/>
  <c r="J3886"/>
  <c r="K3885"/>
  <c r="J3885"/>
  <c r="K3884"/>
  <c r="J3884"/>
  <c r="K3883"/>
  <c r="J3883"/>
  <c r="K3882"/>
  <c r="J3882"/>
  <c r="K3881"/>
  <c r="J3881"/>
  <c r="K3880"/>
  <c r="J3880"/>
  <c r="K3879"/>
  <c r="J3879"/>
  <c r="K3878"/>
  <c r="J3878"/>
  <c r="K3877"/>
  <c r="J3877"/>
  <c r="K3876"/>
  <c r="J3876"/>
  <c r="K3875"/>
  <c r="J3875"/>
  <c r="K3874"/>
  <c r="J3874"/>
  <c r="K3873"/>
  <c r="J3873"/>
  <c r="K3872"/>
  <c r="J3872"/>
  <c r="K3871"/>
  <c r="J3871"/>
  <c r="K3870"/>
  <c r="J3870"/>
  <c r="K3869"/>
  <c r="J3869"/>
  <c r="K3868"/>
  <c r="J3868"/>
  <c r="K3867"/>
  <c r="J3867"/>
  <c r="K3866"/>
  <c r="J3866"/>
  <c r="K3865"/>
  <c r="J3865"/>
  <c r="K3864"/>
  <c r="J3864"/>
  <c r="K3863"/>
  <c r="J3863"/>
  <c r="K3862"/>
  <c r="J3862"/>
  <c r="K3861"/>
  <c r="J3861"/>
  <c r="K3860"/>
  <c r="J3860"/>
  <c r="K3859"/>
  <c r="J3859"/>
  <c r="K3858"/>
  <c r="J3858"/>
  <c r="K3857"/>
  <c r="J3857"/>
  <c r="K3856"/>
  <c r="J3856"/>
  <c r="K3855"/>
  <c r="J3855"/>
  <c r="K3854"/>
  <c r="J3854"/>
  <c r="K3853"/>
  <c r="J3853"/>
  <c r="K3852"/>
  <c r="J3852"/>
  <c r="K3851"/>
  <c r="J3851"/>
  <c r="K3850"/>
  <c r="J3850"/>
  <c r="K3849"/>
  <c r="J3849"/>
  <c r="K3848"/>
  <c r="J3848"/>
  <c r="K3847"/>
  <c r="J3847"/>
  <c r="K3846"/>
  <c r="J3846"/>
  <c r="K3845"/>
  <c r="J3845"/>
  <c r="K3844"/>
  <c r="J3844"/>
  <c r="K3843"/>
  <c r="J3843"/>
  <c r="K3842"/>
  <c r="J3842"/>
  <c r="K3841"/>
  <c r="J3841"/>
  <c r="K3840"/>
  <c r="J3840"/>
  <c r="K3839"/>
  <c r="J3839"/>
  <c r="K3838"/>
  <c r="J3838"/>
  <c r="K3837"/>
  <c r="J3837"/>
  <c r="K3836"/>
  <c r="J3836"/>
  <c r="K3835"/>
  <c r="J3835"/>
  <c r="K3834"/>
  <c r="J3834"/>
  <c r="K3833"/>
  <c r="J3833"/>
  <c r="K3832"/>
  <c r="J3832"/>
  <c r="K3831"/>
  <c r="J3831"/>
  <c r="K3830"/>
  <c r="J3830"/>
  <c r="K3829"/>
  <c r="J3829"/>
  <c r="K3828"/>
  <c r="J3828"/>
  <c r="K3827"/>
  <c r="J3827"/>
  <c r="K3826"/>
  <c r="J3826"/>
  <c r="K3825"/>
  <c r="J3825"/>
  <c r="K3824"/>
  <c r="J3824"/>
  <c r="K3823"/>
  <c r="J3823"/>
  <c r="K3822"/>
  <c r="J3822"/>
  <c r="K3821"/>
  <c r="J3821"/>
  <c r="K3820"/>
  <c r="J3820"/>
  <c r="K3819"/>
  <c r="J3819"/>
  <c r="K3818"/>
  <c r="J3818"/>
  <c r="K3817"/>
  <c r="J3817"/>
  <c r="K3816"/>
  <c r="J3816"/>
  <c r="K3815"/>
  <c r="J3815"/>
  <c r="K3814"/>
  <c r="J3814"/>
  <c r="K3813"/>
  <c r="J3813"/>
  <c r="K3812"/>
  <c r="J3812"/>
  <c r="K3811"/>
  <c r="J3811"/>
  <c r="K3810"/>
  <c r="J3810"/>
  <c r="K3809"/>
  <c r="J3809"/>
  <c r="K3808"/>
  <c r="J3808"/>
  <c r="K3807"/>
  <c r="J3807"/>
  <c r="K3806"/>
  <c r="J3806"/>
  <c r="K3805"/>
  <c r="J3805"/>
  <c r="K3804"/>
  <c r="J3804"/>
  <c r="K3803"/>
  <c r="J3803"/>
  <c r="K3802"/>
  <c r="J3802"/>
  <c r="K3801"/>
  <c r="J3801"/>
  <c r="K3800"/>
  <c r="J3800"/>
  <c r="K3799"/>
  <c r="J3799"/>
  <c r="K3798"/>
  <c r="J3798"/>
  <c r="K3797"/>
  <c r="J3797"/>
  <c r="K3796"/>
  <c r="J3796"/>
  <c r="K3795"/>
  <c r="J3795"/>
  <c r="K3794"/>
  <c r="J3794"/>
  <c r="K3793"/>
  <c r="J3793"/>
  <c r="K3792"/>
  <c r="J3792"/>
  <c r="K3791"/>
  <c r="J3791"/>
  <c r="K3790"/>
  <c r="J3790"/>
  <c r="K3789"/>
  <c r="J3789"/>
  <c r="K3788"/>
  <c r="J3788"/>
  <c r="K3787"/>
  <c r="J3787"/>
  <c r="K3786"/>
  <c r="J3786"/>
  <c r="K3785"/>
  <c r="J3785"/>
  <c r="K3784"/>
  <c r="J3784"/>
  <c r="K3783"/>
  <c r="J3783"/>
  <c r="K3782"/>
  <c r="J3782"/>
  <c r="K3781"/>
  <c r="J3781"/>
  <c r="K3780"/>
  <c r="J3780"/>
  <c r="K3779"/>
  <c r="J3779"/>
  <c r="K3778"/>
  <c r="J3778"/>
  <c r="K3777"/>
  <c r="J3777"/>
  <c r="K3776"/>
  <c r="J3776"/>
  <c r="K3775"/>
  <c r="J3775"/>
  <c r="K3774"/>
  <c r="J3774"/>
  <c r="K3773"/>
  <c r="J3773"/>
  <c r="K3772"/>
  <c r="J3772"/>
  <c r="K3771"/>
  <c r="J3771"/>
  <c r="K3770"/>
  <c r="J3770"/>
  <c r="K3769"/>
  <c r="J3769"/>
  <c r="K3768"/>
  <c r="J3768"/>
  <c r="K3767"/>
  <c r="J3767"/>
  <c r="K3766"/>
  <c r="J3766"/>
  <c r="K3765"/>
  <c r="J3765"/>
  <c r="K3764"/>
  <c r="J3764"/>
  <c r="K3763"/>
  <c r="J3763"/>
  <c r="K3762"/>
  <c r="J3762"/>
  <c r="K3761"/>
  <c r="J3761"/>
  <c r="K3760"/>
  <c r="J3760"/>
  <c r="K3759"/>
  <c r="J3759"/>
  <c r="K3758"/>
  <c r="J3758"/>
  <c r="K3757"/>
  <c r="J3757"/>
  <c r="K3756"/>
  <c r="J3756"/>
  <c r="K3755"/>
  <c r="J3755"/>
  <c r="K3754"/>
  <c r="J3754"/>
  <c r="K3753"/>
  <c r="J3753"/>
  <c r="K3752"/>
  <c r="J3752"/>
  <c r="K3751"/>
  <c r="J3751"/>
  <c r="K3750"/>
  <c r="J3750"/>
  <c r="K3749"/>
  <c r="J3749"/>
  <c r="K3748"/>
  <c r="J3748"/>
  <c r="K3747"/>
  <c r="J3747"/>
  <c r="K3746"/>
  <c r="J3746"/>
  <c r="K3745"/>
  <c r="J3745"/>
  <c r="K3744"/>
  <c r="J3744"/>
  <c r="K3743"/>
  <c r="J3743"/>
  <c r="K3742"/>
  <c r="J3742"/>
  <c r="K3741"/>
  <c r="J3741"/>
  <c r="K3740"/>
  <c r="J3740"/>
  <c r="K3739"/>
  <c r="J3739"/>
  <c r="K3738"/>
  <c r="J3738"/>
  <c r="K3737"/>
  <c r="J3737"/>
  <c r="K3736"/>
  <c r="J3736"/>
  <c r="K3735"/>
  <c r="J3735"/>
  <c r="K3734"/>
  <c r="J3734"/>
  <c r="K3733"/>
  <c r="J3733"/>
  <c r="K3732"/>
  <c r="J3732"/>
  <c r="K3731"/>
  <c r="J3731"/>
  <c r="K3730"/>
  <c r="J3730"/>
  <c r="K3729"/>
  <c r="J3729"/>
  <c r="K3728"/>
  <c r="J3728"/>
  <c r="K3727"/>
  <c r="J3727"/>
  <c r="K3726"/>
  <c r="J3726"/>
  <c r="K3725"/>
  <c r="J3725"/>
  <c r="K3724"/>
  <c r="J3724"/>
  <c r="K3723"/>
  <c r="J3723"/>
  <c r="K3722"/>
  <c r="J3722"/>
  <c r="K3721"/>
  <c r="J3721"/>
  <c r="K3720"/>
  <c r="J3720"/>
  <c r="K3719"/>
  <c r="J3719"/>
  <c r="K3718"/>
  <c r="J3718"/>
  <c r="K3717"/>
  <c r="J3717"/>
  <c r="K3716"/>
  <c r="J3716"/>
  <c r="K3715"/>
  <c r="J3715"/>
  <c r="K3714"/>
  <c r="J3714"/>
  <c r="K3713"/>
  <c r="J3713"/>
  <c r="K3712"/>
  <c r="J3712"/>
  <c r="K3711"/>
  <c r="J3711"/>
  <c r="K3710"/>
  <c r="J3710"/>
  <c r="K3709"/>
  <c r="J3709"/>
  <c r="K3708"/>
  <c r="J3708"/>
  <c r="K3707"/>
  <c r="J3707"/>
  <c r="K3706"/>
  <c r="J3706"/>
  <c r="K3705"/>
  <c r="J3705"/>
  <c r="K3704"/>
  <c r="J3704"/>
  <c r="K3703"/>
  <c r="J3703"/>
  <c r="K3702"/>
  <c r="J3702"/>
  <c r="K3701"/>
  <c r="J3701"/>
  <c r="K3700"/>
  <c r="J3700"/>
  <c r="K3699"/>
  <c r="J3699"/>
  <c r="K3698"/>
  <c r="J3698"/>
  <c r="K3697"/>
  <c r="J3697"/>
  <c r="K3696"/>
  <c r="J3696"/>
  <c r="K3695"/>
  <c r="J3695"/>
  <c r="K3694"/>
  <c r="J3694"/>
  <c r="K3693"/>
  <c r="J3693"/>
  <c r="K3692"/>
  <c r="J3692"/>
  <c r="K3691"/>
  <c r="J3691"/>
  <c r="K3690"/>
  <c r="J3690"/>
  <c r="K3689"/>
  <c r="J3689"/>
  <c r="K3688"/>
  <c r="J3688"/>
  <c r="K3687"/>
  <c r="J3687"/>
  <c r="K3686"/>
  <c r="J3686"/>
  <c r="K3685"/>
  <c r="J3685"/>
  <c r="K3684"/>
  <c r="J3684"/>
  <c r="K3683"/>
  <c r="J3683"/>
  <c r="K3682"/>
  <c r="J3682"/>
  <c r="K3681"/>
  <c r="J3681"/>
  <c r="K3680"/>
  <c r="J3680"/>
  <c r="K3679"/>
  <c r="J3679"/>
  <c r="K3678"/>
  <c r="J3678"/>
  <c r="K3677"/>
  <c r="J3677"/>
  <c r="K3676"/>
  <c r="J3676"/>
  <c r="K3675"/>
  <c r="J3675"/>
  <c r="K3674"/>
  <c r="J3674"/>
  <c r="K3673"/>
  <c r="J3673"/>
  <c r="K3672"/>
  <c r="J3672"/>
  <c r="K3671"/>
  <c r="J3671"/>
  <c r="K3670"/>
  <c r="J3670"/>
  <c r="K3669"/>
  <c r="J3669"/>
  <c r="K3668"/>
  <c r="J3668"/>
  <c r="K3667"/>
  <c r="J3667"/>
  <c r="K3666"/>
  <c r="J3666"/>
  <c r="K3665"/>
  <c r="J3665"/>
  <c r="K3664"/>
  <c r="J3664"/>
  <c r="K3663"/>
  <c r="J3663"/>
  <c r="K3662"/>
  <c r="J3662"/>
  <c r="K3661"/>
  <c r="J3661"/>
  <c r="K3660"/>
  <c r="J3660"/>
  <c r="K3659"/>
  <c r="J3659"/>
  <c r="K3658"/>
  <c r="J3658"/>
  <c r="K3657"/>
  <c r="J3657"/>
  <c r="K3656"/>
  <c r="J3656"/>
  <c r="K3655"/>
  <c r="J3655"/>
  <c r="K3654"/>
  <c r="J3654"/>
  <c r="K3653"/>
  <c r="J3653"/>
  <c r="K3652"/>
  <c r="J3652"/>
  <c r="K3651"/>
  <c r="J3651"/>
  <c r="K3650"/>
  <c r="J3650"/>
  <c r="K3649"/>
  <c r="J3649"/>
  <c r="K3648"/>
  <c r="J3648"/>
  <c r="K3647"/>
  <c r="J3647"/>
  <c r="K3646"/>
  <c r="J3646"/>
  <c r="K3645"/>
  <c r="J3645"/>
  <c r="K3644"/>
  <c r="J3644"/>
  <c r="K3643"/>
  <c r="J3643"/>
  <c r="K3642"/>
  <c r="J3642"/>
  <c r="K3641"/>
  <c r="J3641"/>
  <c r="K3640"/>
  <c r="J3640"/>
  <c r="K3639"/>
  <c r="J3639"/>
  <c r="K3638"/>
  <c r="J3638"/>
  <c r="K3637"/>
  <c r="J3637"/>
  <c r="K3636"/>
  <c r="J3636"/>
  <c r="K3635"/>
  <c r="J3635"/>
  <c r="K3634"/>
  <c r="J3634"/>
  <c r="K3633"/>
  <c r="J3633"/>
  <c r="K3632"/>
  <c r="J3632"/>
  <c r="K3631"/>
  <c r="J3631"/>
  <c r="K3630"/>
  <c r="J3630"/>
  <c r="K3629"/>
  <c r="J3629"/>
  <c r="K3628"/>
  <c r="J3628"/>
  <c r="K3627"/>
  <c r="J3627"/>
  <c r="K3626"/>
  <c r="J3626"/>
  <c r="K3625"/>
  <c r="J3625"/>
  <c r="K3624"/>
  <c r="J3624"/>
  <c r="K3623"/>
  <c r="J3623"/>
  <c r="K3622"/>
  <c r="J3622"/>
  <c r="K3621"/>
  <c r="J3621"/>
  <c r="K3620"/>
  <c r="J3620"/>
  <c r="K3619"/>
  <c r="J3619"/>
  <c r="K3618"/>
  <c r="J3618"/>
  <c r="K3617"/>
  <c r="J3617"/>
  <c r="K3616"/>
  <c r="J3616"/>
  <c r="K3615"/>
  <c r="J3615"/>
  <c r="K3614"/>
  <c r="J3614"/>
  <c r="K3613"/>
  <c r="J3613"/>
  <c r="K3612"/>
  <c r="J3612"/>
  <c r="K3611"/>
  <c r="J3611"/>
  <c r="K3610"/>
  <c r="J3610"/>
  <c r="K3609"/>
  <c r="J3609"/>
  <c r="K3608"/>
  <c r="J3608"/>
  <c r="K3607"/>
  <c r="J3607"/>
  <c r="K3606"/>
  <c r="J3606"/>
  <c r="K3605"/>
  <c r="J3605"/>
  <c r="K3604"/>
  <c r="J3604"/>
  <c r="K3603"/>
  <c r="J3603"/>
  <c r="K3602"/>
  <c r="J3602"/>
  <c r="K3601"/>
  <c r="J3601"/>
  <c r="K3600"/>
  <c r="J3600"/>
  <c r="K3599"/>
  <c r="J3599"/>
  <c r="K3598"/>
  <c r="J3598"/>
  <c r="K3597"/>
  <c r="J3597"/>
  <c r="K3596"/>
  <c r="J3596"/>
  <c r="K3595"/>
  <c r="J3595"/>
  <c r="K3594"/>
  <c r="J3594"/>
  <c r="K3593"/>
  <c r="J3593"/>
  <c r="K3592"/>
  <c r="J3592"/>
  <c r="K3591"/>
  <c r="J3591"/>
  <c r="K3590"/>
  <c r="J3590"/>
  <c r="K3589"/>
  <c r="J3589"/>
  <c r="K3588"/>
  <c r="J3588"/>
  <c r="K3587"/>
  <c r="J3587"/>
  <c r="K3586"/>
  <c r="J3586"/>
  <c r="K3585"/>
  <c r="J3585"/>
  <c r="K3584"/>
  <c r="J3584"/>
  <c r="K3583"/>
  <c r="J3583"/>
  <c r="K3582"/>
  <c r="J3582"/>
  <c r="K3581"/>
  <c r="J3581"/>
  <c r="K3580"/>
  <c r="J3580"/>
  <c r="K3579"/>
  <c r="J3579"/>
  <c r="K3578"/>
  <c r="J3578"/>
  <c r="K3577"/>
  <c r="J3577"/>
  <c r="K3576"/>
  <c r="J3576"/>
  <c r="K3575"/>
  <c r="J3575"/>
  <c r="K3574"/>
  <c r="J3574"/>
  <c r="K3573"/>
  <c r="J3573"/>
  <c r="K3572"/>
  <c r="J3572"/>
  <c r="K3571"/>
  <c r="J3571"/>
  <c r="K3570"/>
  <c r="J3570"/>
  <c r="K3569"/>
  <c r="J3569"/>
  <c r="K3568"/>
  <c r="J3568"/>
  <c r="K3567"/>
  <c r="J3567"/>
  <c r="K3566"/>
  <c r="J3566"/>
  <c r="K3565"/>
  <c r="J3565"/>
  <c r="K3564"/>
  <c r="J3564"/>
  <c r="K3563"/>
  <c r="J3563"/>
  <c r="K3562"/>
  <c r="J3562"/>
  <c r="K3561"/>
  <c r="J3561"/>
  <c r="K3560"/>
  <c r="J3560"/>
  <c r="K3559"/>
  <c r="J3559"/>
  <c r="K3558"/>
  <c r="J3558"/>
  <c r="K3557"/>
  <c r="J3557"/>
  <c r="K3556"/>
  <c r="J3556"/>
  <c r="K3555"/>
  <c r="J3555"/>
  <c r="K3554"/>
  <c r="J3554"/>
  <c r="K3553"/>
  <c r="J3553"/>
  <c r="K3552"/>
  <c r="J3552"/>
  <c r="K3551"/>
  <c r="J3551"/>
  <c r="K3550"/>
  <c r="J3550"/>
  <c r="K3549"/>
  <c r="J3549"/>
  <c r="K3548"/>
  <c r="J3548"/>
  <c r="K3547"/>
  <c r="J3547"/>
  <c r="K3546"/>
  <c r="J3546"/>
  <c r="K3545"/>
  <c r="J3545"/>
  <c r="K3544"/>
  <c r="J3544"/>
  <c r="K3543"/>
  <c r="J3543"/>
  <c r="K3542"/>
  <c r="J3542"/>
  <c r="K3541"/>
  <c r="J3541"/>
  <c r="K3540"/>
  <c r="J3540"/>
  <c r="K3539"/>
  <c r="J3539"/>
  <c r="K3538"/>
  <c r="J3538"/>
  <c r="K3537"/>
  <c r="J3537"/>
  <c r="K3536"/>
  <c r="J3536"/>
  <c r="K3535"/>
  <c r="J3535"/>
  <c r="K3534"/>
  <c r="J3534"/>
  <c r="K3533"/>
  <c r="J3533"/>
  <c r="K3532"/>
  <c r="J3532"/>
  <c r="K3531"/>
  <c r="J3531"/>
  <c r="K3530"/>
  <c r="J3530"/>
  <c r="K3529"/>
  <c r="J3529"/>
  <c r="K3528"/>
  <c r="J3528"/>
  <c r="K3527"/>
  <c r="J3527"/>
  <c r="K3526"/>
  <c r="J3526"/>
  <c r="K3525"/>
  <c r="J3525"/>
  <c r="K3524"/>
  <c r="J3524"/>
  <c r="K3523"/>
  <c r="J3523"/>
  <c r="K3522"/>
  <c r="J3522"/>
  <c r="K3521"/>
  <c r="J3521"/>
  <c r="K3520"/>
  <c r="J3520"/>
  <c r="K3519"/>
  <c r="J3519"/>
  <c r="K3518"/>
  <c r="J3518"/>
  <c r="K3517"/>
  <c r="J3517"/>
  <c r="K3516"/>
  <c r="J3516"/>
  <c r="K3515"/>
  <c r="J3515"/>
  <c r="K3514"/>
  <c r="J3514"/>
  <c r="K3513"/>
  <c r="J3513"/>
  <c r="K3512"/>
  <c r="J3512"/>
  <c r="K3511"/>
  <c r="J3511"/>
  <c r="K3510"/>
  <c r="J3510"/>
  <c r="K3509"/>
  <c r="J3509"/>
  <c r="K3508"/>
  <c r="J3508"/>
  <c r="K3507"/>
  <c r="J3507"/>
  <c r="K3506"/>
  <c r="J3506"/>
  <c r="K3505"/>
  <c r="J3505"/>
  <c r="K3504"/>
  <c r="J3504"/>
  <c r="K3503"/>
  <c r="J3503"/>
  <c r="K3502"/>
  <c r="J3502"/>
  <c r="K3501"/>
  <c r="J3501"/>
  <c r="K3500"/>
  <c r="J3500"/>
  <c r="K3499"/>
  <c r="J3499"/>
  <c r="K3498"/>
  <c r="J3498"/>
  <c r="K3497"/>
  <c r="J3497"/>
  <c r="K3496"/>
  <c r="J3496"/>
  <c r="K3495"/>
  <c r="J3495"/>
  <c r="K3494"/>
  <c r="J3494"/>
  <c r="K3493"/>
  <c r="J3493"/>
  <c r="K3492"/>
  <c r="J3492"/>
  <c r="K3491"/>
  <c r="J3491"/>
  <c r="K3490"/>
  <c r="J3490"/>
  <c r="K3489"/>
  <c r="J3489"/>
  <c r="K3488"/>
  <c r="J3488"/>
  <c r="K3487"/>
  <c r="J3487"/>
  <c r="K3486"/>
  <c r="J3486"/>
  <c r="K3485"/>
  <c r="J3485"/>
  <c r="K3484"/>
  <c r="J3484"/>
  <c r="K3483"/>
  <c r="J3483"/>
  <c r="K3482"/>
  <c r="J3482"/>
  <c r="K3481"/>
  <c r="J3481"/>
  <c r="K3480"/>
  <c r="J3480"/>
  <c r="K3479"/>
  <c r="J3479"/>
  <c r="K3478"/>
  <c r="J3478"/>
  <c r="K3477"/>
  <c r="J3477"/>
  <c r="K3476"/>
  <c r="J3476"/>
  <c r="K3475"/>
  <c r="J3475"/>
  <c r="K3474"/>
  <c r="J3474"/>
  <c r="K3473"/>
  <c r="J3473"/>
  <c r="K3472"/>
  <c r="J3472"/>
  <c r="K3471"/>
  <c r="J3471"/>
  <c r="K3470"/>
  <c r="J3470"/>
  <c r="K3469"/>
  <c r="J3469"/>
  <c r="K3468"/>
  <c r="J3468"/>
  <c r="K3467"/>
  <c r="J3467"/>
  <c r="K3466"/>
  <c r="J3466"/>
  <c r="K3465"/>
  <c r="J3465"/>
  <c r="K3464"/>
  <c r="J3464"/>
  <c r="K3463"/>
  <c r="J3463"/>
  <c r="K3462"/>
  <c r="J3462"/>
  <c r="K3461"/>
  <c r="J3461"/>
  <c r="K3460"/>
  <c r="J3460"/>
  <c r="K3459"/>
  <c r="J3459"/>
  <c r="K3458"/>
  <c r="J3458"/>
  <c r="K3457"/>
  <c r="J3457"/>
  <c r="K3456"/>
  <c r="J3456"/>
  <c r="K3455"/>
  <c r="J3455"/>
  <c r="K3454"/>
  <c r="J3454"/>
  <c r="K3453"/>
  <c r="J3453"/>
  <c r="K3452"/>
  <c r="J3452"/>
  <c r="K3451"/>
  <c r="J3451"/>
  <c r="K3450"/>
  <c r="J3450"/>
  <c r="K3449"/>
  <c r="J3449"/>
  <c r="K3448"/>
  <c r="J3448"/>
  <c r="K3447"/>
  <c r="J3447"/>
  <c r="K3446"/>
  <c r="J3446"/>
  <c r="K3445"/>
  <c r="J3445"/>
  <c r="K3444"/>
  <c r="J3444"/>
  <c r="K3443"/>
  <c r="J3443"/>
  <c r="K3442"/>
  <c r="J3442"/>
  <c r="K3441"/>
  <c r="J3441"/>
  <c r="K3440"/>
  <c r="J3440"/>
  <c r="K3439"/>
  <c r="J3439"/>
  <c r="K3438"/>
  <c r="J3438"/>
  <c r="K3437"/>
  <c r="J3437"/>
  <c r="K3436"/>
  <c r="J3436"/>
  <c r="K3435"/>
  <c r="J3435"/>
  <c r="K3434"/>
  <c r="J3434"/>
  <c r="K3433"/>
  <c r="J3433"/>
  <c r="K3432"/>
  <c r="J3432"/>
  <c r="K3431"/>
  <c r="J3431"/>
  <c r="K3430"/>
  <c r="J3430"/>
  <c r="K3429"/>
  <c r="J3429"/>
  <c r="K3428"/>
  <c r="J3428"/>
  <c r="K3427"/>
  <c r="J3427"/>
  <c r="K3426"/>
  <c r="J3426"/>
  <c r="K3425"/>
  <c r="J3425"/>
  <c r="K3424"/>
  <c r="J3424"/>
  <c r="K3423"/>
  <c r="J3423"/>
  <c r="K3422"/>
  <c r="J3422"/>
  <c r="K3421"/>
  <c r="J3421"/>
  <c r="K3420"/>
  <c r="J3420"/>
  <c r="K3419"/>
  <c r="J3419"/>
  <c r="K3418"/>
  <c r="J3418"/>
  <c r="K3417"/>
  <c r="J3417"/>
  <c r="K3416"/>
  <c r="J3416"/>
  <c r="K3415"/>
  <c r="J3415"/>
  <c r="K3414"/>
  <c r="J3414"/>
  <c r="K3413"/>
  <c r="J3413"/>
  <c r="K3412"/>
  <c r="J3412"/>
  <c r="K3411"/>
  <c r="J3411"/>
  <c r="K3410"/>
  <c r="J3410"/>
  <c r="K3409"/>
  <c r="J3409"/>
  <c r="K3408"/>
  <c r="J3408"/>
  <c r="K3407"/>
  <c r="J3407"/>
  <c r="K3406"/>
  <c r="J3406"/>
  <c r="K3405"/>
  <c r="J3405"/>
  <c r="K3404"/>
  <c r="J3404"/>
  <c r="K3403"/>
  <c r="J3403"/>
  <c r="K3402"/>
  <c r="J3402"/>
  <c r="K3401"/>
  <c r="J3401"/>
  <c r="K3400"/>
  <c r="J3400"/>
  <c r="K3399"/>
  <c r="J3399"/>
  <c r="K3398"/>
  <c r="J3398"/>
  <c r="K3397"/>
  <c r="J3397"/>
  <c r="K3396"/>
  <c r="J3396"/>
  <c r="K3395"/>
  <c r="J3395"/>
  <c r="K3394"/>
  <c r="J3394"/>
  <c r="K3393"/>
  <c r="J3393"/>
  <c r="K3392"/>
  <c r="J3392"/>
  <c r="K3391"/>
  <c r="J3391"/>
  <c r="K3390"/>
  <c r="J3390"/>
  <c r="K3389"/>
  <c r="J3389"/>
  <c r="K3388"/>
  <c r="J3388"/>
  <c r="K3387"/>
  <c r="J3387"/>
  <c r="K3386"/>
  <c r="J3386"/>
  <c r="K3385"/>
  <c r="J3385"/>
  <c r="K3384"/>
  <c r="J3384"/>
  <c r="K3383"/>
  <c r="J3383"/>
  <c r="K3382"/>
  <c r="J3382"/>
  <c r="K3381"/>
  <c r="J3381"/>
  <c r="K3380"/>
  <c r="J3380"/>
  <c r="K3379"/>
  <c r="J3379"/>
  <c r="K3378"/>
  <c r="J3378"/>
  <c r="K3377"/>
  <c r="J3377"/>
  <c r="K3376"/>
  <c r="J3376"/>
  <c r="K3375"/>
  <c r="J3375"/>
  <c r="K3374"/>
  <c r="J3374"/>
  <c r="K3373"/>
  <c r="J3373"/>
  <c r="K3372"/>
  <c r="J3372"/>
  <c r="K3371"/>
  <c r="J3371"/>
  <c r="K3370"/>
  <c r="J3370"/>
  <c r="K3369"/>
  <c r="J3369"/>
  <c r="K3368"/>
  <c r="J3368"/>
  <c r="K3367"/>
  <c r="J3367"/>
  <c r="K3366"/>
  <c r="J3366"/>
  <c r="K3365"/>
  <c r="J3365"/>
  <c r="K3364"/>
  <c r="J3364"/>
  <c r="K3363"/>
  <c r="J3363"/>
  <c r="K3362"/>
  <c r="J3362"/>
  <c r="K3361"/>
  <c r="J3361"/>
  <c r="K3360"/>
  <c r="J3360"/>
  <c r="K3359"/>
  <c r="J3359"/>
  <c r="K3358"/>
  <c r="J3358"/>
  <c r="K3357"/>
  <c r="J3357"/>
  <c r="K3356"/>
  <c r="J3356"/>
  <c r="K3355"/>
  <c r="J3355"/>
  <c r="K3354"/>
  <c r="J3354"/>
  <c r="K3353"/>
  <c r="J3353"/>
  <c r="K3352"/>
  <c r="J3352"/>
  <c r="K3351"/>
  <c r="J3351"/>
  <c r="K3350"/>
  <c r="J3350"/>
  <c r="K3349"/>
  <c r="J3349"/>
  <c r="K3348"/>
  <c r="J3348"/>
  <c r="K3347"/>
  <c r="J3347"/>
  <c r="K3346"/>
  <c r="J3346"/>
  <c r="K3345"/>
  <c r="J3345"/>
  <c r="K3344"/>
  <c r="J3344"/>
  <c r="K3343"/>
  <c r="J3343"/>
  <c r="K3342"/>
  <c r="J3342"/>
  <c r="K3341"/>
  <c r="J3341"/>
  <c r="K3340"/>
  <c r="J3340"/>
  <c r="K3339"/>
  <c r="J3339"/>
  <c r="K3338"/>
  <c r="J3338"/>
  <c r="K3337"/>
  <c r="J3337"/>
  <c r="K3336"/>
  <c r="J3336"/>
  <c r="K3335"/>
  <c r="J3335"/>
  <c r="K3334"/>
  <c r="J3334"/>
  <c r="K3333"/>
  <c r="J3333"/>
  <c r="K3332"/>
  <c r="J3332"/>
  <c r="K3331"/>
  <c r="J3331"/>
  <c r="K3330"/>
  <c r="J3330"/>
  <c r="K3329"/>
  <c r="J3329"/>
  <c r="K3328"/>
  <c r="J3328"/>
  <c r="K3327"/>
  <c r="J3327"/>
  <c r="K3326"/>
  <c r="J3326"/>
  <c r="K3325"/>
  <c r="J3325"/>
  <c r="K3324"/>
  <c r="J3324"/>
  <c r="K3323"/>
  <c r="J3323"/>
  <c r="K3322"/>
  <c r="J3322"/>
  <c r="K3321"/>
  <c r="J3321"/>
  <c r="K3320"/>
  <c r="J3320"/>
  <c r="K3319"/>
  <c r="J3319"/>
  <c r="K3318"/>
  <c r="J3318"/>
  <c r="K3317"/>
  <c r="J3317"/>
  <c r="K3316"/>
  <c r="J3316"/>
  <c r="K3315"/>
  <c r="J3315"/>
  <c r="K3314"/>
  <c r="J3314"/>
  <c r="K3313"/>
  <c r="J3313"/>
  <c r="K3312"/>
  <c r="J3312"/>
  <c r="K3311"/>
  <c r="J3311"/>
  <c r="K3310"/>
  <c r="J3310"/>
  <c r="K3309"/>
  <c r="J3309"/>
  <c r="K3308"/>
  <c r="J3308"/>
  <c r="K3307"/>
  <c r="J3307"/>
  <c r="K3306"/>
  <c r="J3306"/>
  <c r="K3305"/>
  <c r="J3305"/>
  <c r="K3304"/>
  <c r="J3304"/>
  <c r="K3303"/>
  <c r="J3303"/>
  <c r="K3302"/>
  <c r="J3302"/>
  <c r="K3301"/>
  <c r="J3301"/>
  <c r="K3300"/>
  <c r="J3300"/>
  <c r="K3299"/>
  <c r="J3299"/>
  <c r="K3298"/>
  <c r="J3298"/>
  <c r="K3297"/>
  <c r="J3297"/>
  <c r="K3296"/>
  <c r="J3296"/>
  <c r="K3295"/>
  <c r="J3295"/>
  <c r="K3294"/>
  <c r="J3294"/>
  <c r="K3293"/>
  <c r="J3293"/>
  <c r="K3292"/>
  <c r="J3292"/>
  <c r="K3291"/>
  <c r="J3291"/>
  <c r="K3290"/>
  <c r="J3290"/>
  <c r="K3289"/>
  <c r="J3289"/>
  <c r="K3288"/>
  <c r="J3288"/>
  <c r="K3287"/>
  <c r="J3287"/>
  <c r="K3286"/>
  <c r="J3286"/>
  <c r="K3285"/>
  <c r="J3285"/>
  <c r="K3284"/>
  <c r="J3284"/>
  <c r="K3283"/>
  <c r="J3283"/>
  <c r="K3282"/>
  <c r="J3282"/>
  <c r="K3281"/>
  <c r="J3281"/>
  <c r="K3280"/>
  <c r="J3280"/>
  <c r="K3279"/>
  <c r="J3279"/>
  <c r="K3278"/>
  <c r="J3278"/>
  <c r="K3277"/>
  <c r="J3277"/>
  <c r="K3276"/>
  <c r="J3276"/>
  <c r="K3275"/>
  <c r="J3275"/>
  <c r="K3274"/>
  <c r="J3274"/>
  <c r="K3273"/>
  <c r="J3273"/>
  <c r="K3272"/>
  <c r="J3272"/>
  <c r="K3271"/>
  <c r="J3271"/>
  <c r="K3270"/>
  <c r="J3270"/>
  <c r="K3269"/>
  <c r="J3269"/>
  <c r="K3268"/>
  <c r="J3268"/>
  <c r="K3267"/>
  <c r="J3267"/>
  <c r="K3266"/>
  <c r="J3266"/>
  <c r="K3265"/>
  <c r="J3265"/>
  <c r="K3264"/>
  <c r="J3264"/>
  <c r="K3263"/>
  <c r="J3263"/>
  <c r="K3262"/>
  <c r="J3262"/>
  <c r="K3261"/>
  <c r="J3261"/>
  <c r="K3260"/>
  <c r="J3260"/>
  <c r="K3259"/>
  <c r="J3259"/>
  <c r="K3258"/>
  <c r="J3258"/>
  <c r="K3257"/>
  <c r="J3257"/>
  <c r="K3256"/>
  <c r="J3256"/>
  <c r="K3255"/>
  <c r="J3255"/>
  <c r="K3254"/>
  <c r="J3254"/>
  <c r="K3253"/>
  <c r="J3253"/>
  <c r="K3252"/>
  <c r="J3252"/>
  <c r="K3251"/>
  <c r="J3251"/>
  <c r="K3250"/>
  <c r="J3250"/>
  <c r="K3249"/>
  <c r="J3249"/>
  <c r="K3248"/>
  <c r="J3248"/>
  <c r="K3247"/>
  <c r="J3247"/>
  <c r="K3246"/>
  <c r="J3246"/>
  <c r="K3245"/>
  <c r="J3245"/>
  <c r="K3244"/>
  <c r="J3244"/>
  <c r="K3243"/>
  <c r="J3243"/>
  <c r="K3242"/>
  <c r="J3242"/>
  <c r="K3241"/>
  <c r="J3241"/>
  <c r="K3240"/>
  <c r="J3240"/>
  <c r="K3239"/>
  <c r="J3239"/>
  <c r="K3238"/>
  <c r="J3238"/>
  <c r="K3237"/>
  <c r="J3237"/>
  <c r="K3236"/>
  <c r="J3236"/>
  <c r="K3235"/>
  <c r="J3235"/>
  <c r="K3234"/>
  <c r="J3234"/>
  <c r="K3233"/>
  <c r="J3233"/>
  <c r="K3232"/>
  <c r="J3232"/>
  <c r="K3231"/>
  <c r="J3231"/>
  <c r="K3230"/>
  <c r="J3230"/>
  <c r="K3229"/>
  <c r="J3229"/>
  <c r="K3228"/>
  <c r="J3228"/>
  <c r="K3227"/>
  <c r="J3227"/>
  <c r="K3226"/>
  <c r="J3226"/>
  <c r="K3225"/>
  <c r="J3225"/>
  <c r="K3224"/>
  <c r="J3224"/>
  <c r="K3223"/>
  <c r="J3223"/>
  <c r="K3222"/>
  <c r="J3222"/>
  <c r="K3221"/>
  <c r="J3221"/>
  <c r="K3220"/>
  <c r="J3220"/>
  <c r="K3219"/>
  <c r="J3219"/>
  <c r="K3218"/>
  <c r="J3218"/>
  <c r="K3217"/>
  <c r="J3217"/>
  <c r="K3216"/>
  <c r="J3216"/>
  <c r="K3215"/>
  <c r="J3215"/>
  <c r="K3214"/>
  <c r="J3214"/>
  <c r="K3213"/>
  <c r="J3213"/>
  <c r="K3212"/>
  <c r="J3212"/>
  <c r="K3211"/>
  <c r="J3211"/>
  <c r="K3210"/>
  <c r="J3210"/>
  <c r="K3209"/>
  <c r="J3209"/>
  <c r="K3208"/>
  <c r="J3208"/>
  <c r="K3207"/>
  <c r="J3207"/>
  <c r="K3206"/>
  <c r="J3206"/>
  <c r="K3205"/>
  <c r="J3205"/>
  <c r="K3204"/>
  <c r="J3204"/>
  <c r="K3203"/>
  <c r="J3203"/>
  <c r="K3202"/>
  <c r="J3202"/>
  <c r="K3201"/>
  <c r="J3201"/>
  <c r="K3200"/>
  <c r="J3200"/>
  <c r="K3199"/>
  <c r="J3199"/>
  <c r="K3198"/>
  <c r="J3198"/>
  <c r="K3197"/>
  <c r="J3197"/>
  <c r="K3196"/>
  <c r="J3196"/>
  <c r="K3195"/>
  <c r="J3195"/>
  <c r="K3194"/>
  <c r="J3194"/>
  <c r="K3193"/>
  <c r="J3193"/>
  <c r="K3192"/>
  <c r="J3192"/>
  <c r="K3191"/>
  <c r="J3191"/>
  <c r="K3190"/>
  <c r="J3190"/>
  <c r="K3189"/>
  <c r="J3189"/>
  <c r="K3188"/>
  <c r="J3188"/>
  <c r="K3187"/>
  <c r="J3187"/>
  <c r="K3186"/>
  <c r="J3186"/>
  <c r="K3185"/>
  <c r="J3185"/>
  <c r="K3184"/>
  <c r="J3184"/>
  <c r="K3183"/>
  <c r="J3183"/>
  <c r="K3182"/>
  <c r="J3182"/>
  <c r="K3181"/>
  <c r="J3181"/>
  <c r="K3180"/>
  <c r="J3180"/>
  <c r="K3179"/>
  <c r="J3179"/>
  <c r="K3178"/>
  <c r="J3178"/>
  <c r="K3177"/>
  <c r="J3177"/>
  <c r="K3176"/>
  <c r="J3176"/>
  <c r="K3175"/>
  <c r="J3175"/>
  <c r="K3174"/>
  <c r="J3174"/>
  <c r="K3173"/>
  <c r="J3173"/>
  <c r="K3172"/>
  <c r="J3172"/>
  <c r="K3171"/>
  <c r="J3171"/>
  <c r="K3170"/>
  <c r="J3170"/>
  <c r="K3169"/>
  <c r="J3169"/>
  <c r="K3168"/>
  <c r="J3168"/>
  <c r="K3167"/>
  <c r="J3167"/>
  <c r="K3166"/>
  <c r="J3166"/>
  <c r="K3165"/>
  <c r="J3165"/>
  <c r="K3164"/>
  <c r="J3164"/>
  <c r="K3163"/>
  <c r="J3163"/>
  <c r="K3162"/>
  <c r="J3162"/>
  <c r="K3161"/>
  <c r="J3161"/>
  <c r="K3160"/>
  <c r="J3160"/>
  <c r="K3159"/>
  <c r="J3159"/>
  <c r="K3158"/>
  <c r="J3158"/>
  <c r="K3157"/>
  <c r="J3157"/>
  <c r="K3156"/>
  <c r="J3156"/>
  <c r="K3155"/>
  <c r="J3155"/>
  <c r="K3154"/>
  <c r="J3154"/>
  <c r="K3153"/>
  <c r="J3153"/>
  <c r="K3152"/>
  <c r="J3152"/>
  <c r="K3151"/>
  <c r="J3151"/>
  <c r="K3150"/>
  <c r="J3150"/>
  <c r="K3149"/>
  <c r="J3149"/>
  <c r="K3148"/>
  <c r="J3148"/>
  <c r="K3147"/>
  <c r="J3147"/>
  <c r="K3146"/>
  <c r="J3146"/>
  <c r="K3145"/>
  <c r="J3145"/>
  <c r="K3144"/>
  <c r="J3144"/>
  <c r="K3143"/>
  <c r="J3143"/>
  <c r="K3142"/>
  <c r="J3142"/>
  <c r="K3141"/>
  <c r="J3141"/>
  <c r="K3140"/>
  <c r="J3140"/>
  <c r="K3139"/>
  <c r="J3139"/>
  <c r="K3138"/>
  <c r="J3138"/>
  <c r="K3137"/>
  <c r="J3137"/>
  <c r="K3136"/>
  <c r="J3136"/>
  <c r="K3135"/>
  <c r="J3135"/>
  <c r="K3134"/>
  <c r="J3134"/>
  <c r="K3133"/>
  <c r="J3133"/>
  <c r="K3132"/>
  <c r="J3132"/>
  <c r="K3131"/>
  <c r="J3131"/>
  <c r="K3130"/>
  <c r="J3130"/>
  <c r="K3129"/>
  <c r="J3129"/>
  <c r="K3128"/>
  <c r="J3128"/>
  <c r="K3127"/>
  <c r="J3127"/>
  <c r="K3126"/>
  <c r="J3126"/>
  <c r="K3125"/>
  <c r="J3125"/>
  <c r="K3124"/>
  <c r="J3124"/>
  <c r="K3123"/>
  <c r="J3123"/>
  <c r="K3122"/>
  <c r="J3122"/>
  <c r="K3121"/>
  <c r="J3121"/>
  <c r="K3120"/>
  <c r="J3120"/>
  <c r="K3119"/>
  <c r="J3119"/>
  <c r="K3118"/>
  <c r="J3118"/>
  <c r="K3117"/>
  <c r="J3117"/>
  <c r="K3116"/>
  <c r="J3116"/>
  <c r="K3115"/>
  <c r="J3115"/>
  <c r="K3114"/>
  <c r="J3114"/>
  <c r="K3113"/>
  <c r="J3113"/>
  <c r="K3112"/>
  <c r="J3112"/>
  <c r="K3111"/>
  <c r="J3111"/>
  <c r="K3110"/>
  <c r="J3110"/>
  <c r="K3109"/>
  <c r="J3109"/>
  <c r="K3108"/>
  <c r="J3108"/>
  <c r="K3107"/>
  <c r="J3107"/>
  <c r="K3106"/>
  <c r="J3106"/>
  <c r="K3105"/>
  <c r="J3105"/>
  <c r="K3104"/>
  <c r="J3104"/>
  <c r="K3103"/>
  <c r="J3103"/>
  <c r="K3102"/>
  <c r="J3102"/>
  <c r="K3101"/>
  <c r="J3101"/>
  <c r="K3100"/>
  <c r="J3100"/>
  <c r="K3099"/>
  <c r="J3099"/>
  <c r="K3098"/>
  <c r="J3098"/>
  <c r="K3097"/>
  <c r="J3097"/>
  <c r="K3096"/>
  <c r="J3096"/>
  <c r="K3095"/>
  <c r="J3095"/>
  <c r="K3094"/>
  <c r="J3094"/>
  <c r="K3093"/>
  <c r="J3093"/>
  <c r="K3092"/>
  <c r="J3092"/>
  <c r="K3091"/>
  <c r="J3091"/>
  <c r="K3090"/>
  <c r="J3090"/>
  <c r="K3089"/>
  <c r="J3089"/>
  <c r="K3088"/>
  <c r="J3088"/>
  <c r="K3087"/>
  <c r="J3087"/>
  <c r="K3086"/>
  <c r="J3086"/>
  <c r="K3085"/>
  <c r="J3085"/>
  <c r="K3084"/>
  <c r="J3084"/>
  <c r="K3083"/>
  <c r="J3083"/>
  <c r="K3082"/>
  <c r="J3082"/>
  <c r="K3081"/>
  <c r="J3081"/>
  <c r="K3080"/>
  <c r="J3080"/>
  <c r="K3079"/>
  <c r="J3079"/>
  <c r="K3078"/>
  <c r="J3078"/>
  <c r="K3077"/>
  <c r="J3077"/>
  <c r="K3076"/>
  <c r="J3076"/>
  <c r="K3075"/>
  <c r="J3075"/>
  <c r="K3074"/>
  <c r="J3074"/>
  <c r="K3073"/>
  <c r="J3073"/>
  <c r="K3072"/>
  <c r="J3072"/>
  <c r="K3071"/>
  <c r="J3071"/>
  <c r="K3070"/>
  <c r="J3070"/>
  <c r="K3069"/>
  <c r="J3069"/>
  <c r="K3068"/>
  <c r="J3068"/>
  <c r="K3067"/>
  <c r="J3067"/>
  <c r="K3066"/>
  <c r="J3066"/>
  <c r="K3065"/>
  <c r="J3065"/>
  <c r="K3064"/>
  <c r="J3064"/>
  <c r="K3063"/>
  <c r="J3063"/>
  <c r="K3062"/>
  <c r="J3062"/>
  <c r="K3061"/>
  <c r="J3061"/>
  <c r="K3060"/>
  <c r="J3060"/>
  <c r="K3059"/>
  <c r="J3059"/>
  <c r="K3058"/>
  <c r="J3058"/>
  <c r="K3057"/>
  <c r="J3057"/>
  <c r="K3056"/>
  <c r="J3056"/>
  <c r="K3055"/>
  <c r="J3055"/>
  <c r="K3054"/>
  <c r="J3054"/>
  <c r="K3053"/>
  <c r="J3053"/>
  <c r="K3052"/>
  <c r="J3052"/>
  <c r="K3051"/>
  <c r="J3051"/>
  <c r="K3050"/>
  <c r="J3050"/>
  <c r="K3049"/>
  <c r="J3049"/>
  <c r="K3048"/>
  <c r="J3048"/>
  <c r="K3047"/>
  <c r="J3047"/>
  <c r="K3046"/>
  <c r="J3046"/>
  <c r="K3045"/>
  <c r="J3045"/>
  <c r="K3044"/>
  <c r="J3044"/>
  <c r="K3043"/>
  <c r="J3043"/>
  <c r="K3042"/>
  <c r="J3042"/>
  <c r="K3041"/>
  <c r="J3041"/>
  <c r="K3040"/>
  <c r="J3040"/>
  <c r="K3039"/>
  <c r="J3039"/>
  <c r="K3038"/>
  <c r="J3038"/>
  <c r="K3037"/>
  <c r="J3037"/>
  <c r="K3036"/>
  <c r="J3036"/>
  <c r="K3035"/>
  <c r="J3035"/>
  <c r="K3034"/>
  <c r="J3034"/>
  <c r="K3033"/>
  <c r="J3033"/>
  <c r="K3032"/>
  <c r="J3032"/>
  <c r="K3031"/>
  <c r="J3031"/>
  <c r="K3030"/>
  <c r="J3030"/>
  <c r="K3029"/>
  <c r="J3029"/>
  <c r="K3028"/>
  <c r="J3028"/>
  <c r="K3027"/>
  <c r="J3027"/>
  <c r="K3026"/>
  <c r="J3026"/>
  <c r="K3025"/>
  <c r="J3025"/>
  <c r="K3024"/>
  <c r="J3024"/>
  <c r="K3023"/>
  <c r="J3023"/>
  <c r="K3022"/>
  <c r="J3022"/>
  <c r="K3021"/>
  <c r="J3021"/>
  <c r="K3020"/>
  <c r="J3020"/>
  <c r="K3019"/>
  <c r="J3019"/>
  <c r="K3018"/>
  <c r="J3018"/>
  <c r="K3017"/>
  <c r="J3017"/>
  <c r="K3016"/>
  <c r="J3016"/>
  <c r="K3015"/>
  <c r="J3015"/>
  <c r="K3014"/>
  <c r="J3014"/>
  <c r="K3013"/>
  <c r="J3013"/>
  <c r="K3012"/>
  <c r="J3012"/>
  <c r="K3011"/>
  <c r="J3011"/>
  <c r="K3010"/>
  <c r="J3010"/>
  <c r="K3009"/>
  <c r="J3009"/>
  <c r="K3008"/>
  <c r="J3008"/>
  <c r="K3007"/>
  <c r="J3007"/>
  <c r="K3006"/>
  <c r="J3006"/>
  <c r="K3005"/>
  <c r="J3005"/>
  <c r="K3004"/>
  <c r="J3004"/>
  <c r="K3003"/>
  <c r="J3003"/>
  <c r="K3002"/>
  <c r="J3002"/>
  <c r="K3001"/>
  <c r="J3001"/>
  <c r="K3000"/>
  <c r="J3000"/>
  <c r="K2999"/>
  <c r="J2999"/>
  <c r="K2998"/>
  <c r="J2998"/>
  <c r="K2997"/>
  <c r="J2997"/>
  <c r="K2996"/>
  <c r="J2996"/>
  <c r="K2995"/>
  <c r="J2995"/>
  <c r="K2994"/>
  <c r="J2994"/>
  <c r="K2993"/>
  <c r="J2993"/>
  <c r="K2992"/>
  <c r="J2992"/>
  <c r="K2991"/>
  <c r="J2991"/>
  <c r="K2990"/>
  <c r="J2990"/>
  <c r="K2989"/>
  <c r="J2989"/>
  <c r="K2988"/>
  <c r="J2988"/>
  <c r="K2987"/>
  <c r="J2987"/>
  <c r="K2986"/>
  <c r="J2986"/>
  <c r="K2985"/>
  <c r="J2985"/>
  <c r="K2984"/>
  <c r="J2984"/>
  <c r="K2983"/>
  <c r="J2983"/>
  <c r="K2982"/>
  <c r="J2982"/>
  <c r="K2981"/>
  <c r="J2981"/>
  <c r="K2980"/>
  <c r="J2980"/>
  <c r="K2979"/>
  <c r="J2979"/>
  <c r="K2978"/>
  <c r="J2978"/>
  <c r="K2977"/>
  <c r="J2977"/>
  <c r="K2976"/>
  <c r="J2976"/>
  <c r="K2975"/>
  <c r="J2975"/>
  <c r="K2974"/>
  <c r="J2974"/>
  <c r="K2973"/>
  <c r="J2973"/>
  <c r="K2972"/>
  <c r="J2972"/>
  <c r="K2971"/>
  <c r="J2971"/>
  <c r="K2970"/>
  <c r="J2970"/>
  <c r="K2969"/>
  <c r="J2969"/>
  <c r="K2968"/>
  <c r="J2968"/>
  <c r="K2967"/>
  <c r="J2967"/>
  <c r="K2966"/>
  <c r="J2966"/>
  <c r="K2965"/>
  <c r="J2965"/>
  <c r="K2964"/>
  <c r="J2964"/>
  <c r="K2963"/>
  <c r="J2963"/>
  <c r="K2962"/>
  <c r="J2962"/>
  <c r="K2961"/>
  <c r="J2961"/>
  <c r="K2960"/>
  <c r="J2960"/>
  <c r="K2959"/>
  <c r="J2959"/>
  <c r="K2958"/>
  <c r="J2958"/>
  <c r="K2957"/>
  <c r="J2957"/>
  <c r="K2956"/>
  <c r="J2956"/>
  <c r="K2955"/>
  <c r="J2955"/>
  <c r="K2954"/>
  <c r="J2954"/>
  <c r="K2953"/>
  <c r="J2953"/>
  <c r="K2952"/>
  <c r="J2952"/>
  <c r="K2951"/>
  <c r="J2951"/>
  <c r="K2950"/>
  <c r="J2950"/>
  <c r="K2949"/>
  <c r="J2949"/>
  <c r="K2948"/>
  <c r="J2948"/>
  <c r="K2947"/>
  <c r="J2947"/>
  <c r="K2946"/>
  <c r="J2946"/>
  <c r="K2945"/>
  <c r="J2945"/>
  <c r="K2944"/>
  <c r="J2944"/>
  <c r="K2943"/>
  <c r="J2943"/>
  <c r="K2942"/>
  <c r="J2942"/>
  <c r="K2941"/>
  <c r="J2941"/>
  <c r="K2940"/>
  <c r="J2940"/>
  <c r="K2939"/>
  <c r="J2939"/>
  <c r="K2938"/>
  <c r="J2938"/>
  <c r="K2937"/>
  <c r="J2937"/>
  <c r="K2936"/>
  <c r="J2936"/>
  <c r="K2935"/>
  <c r="J2935"/>
  <c r="K2934"/>
  <c r="J2934"/>
  <c r="K2933"/>
  <c r="J2933"/>
  <c r="K2932"/>
  <c r="J2932"/>
  <c r="K2931"/>
  <c r="J2931"/>
  <c r="K2930"/>
  <c r="J2930"/>
  <c r="K2929"/>
  <c r="J2929"/>
  <c r="K2928"/>
  <c r="J2928"/>
  <c r="K2927"/>
  <c r="J2927"/>
  <c r="K2926"/>
  <c r="J2926"/>
  <c r="K2925"/>
  <c r="J2925"/>
  <c r="K2924"/>
  <c r="J2924"/>
  <c r="K2923"/>
  <c r="J2923"/>
  <c r="K2922"/>
  <c r="J2922"/>
  <c r="K2921"/>
  <c r="J2921"/>
  <c r="K2920"/>
  <c r="J2920"/>
  <c r="K2919"/>
  <c r="J2919"/>
  <c r="K2918"/>
  <c r="J2918"/>
  <c r="K2917"/>
  <c r="J2917"/>
  <c r="K2916"/>
  <c r="J2916"/>
  <c r="K2915"/>
  <c r="J2915"/>
  <c r="K2914"/>
  <c r="J2914"/>
  <c r="K2913"/>
  <c r="J2913"/>
  <c r="K2912"/>
  <c r="J2912"/>
  <c r="K2911"/>
  <c r="J2911"/>
  <c r="K2910"/>
  <c r="J2910"/>
  <c r="K2909"/>
  <c r="J2909"/>
  <c r="K2908"/>
  <c r="J2908"/>
  <c r="K2907"/>
  <c r="J2907"/>
  <c r="K2906"/>
  <c r="J2906"/>
  <c r="K2905"/>
  <c r="J2905"/>
  <c r="K2904"/>
  <c r="J2904"/>
  <c r="K2903"/>
  <c r="J2903"/>
  <c r="K2902"/>
  <c r="J2902"/>
  <c r="K2901"/>
  <c r="J2901"/>
  <c r="K2900"/>
  <c r="J2900"/>
  <c r="K2899"/>
  <c r="J2899"/>
  <c r="K2898"/>
  <c r="J2898"/>
  <c r="K2897"/>
  <c r="J2897"/>
  <c r="K2896"/>
  <c r="J2896"/>
  <c r="K2895"/>
  <c r="J2895"/>
  <c r="K2894"/>
  <c r="J2894"/>
  <c r="K2893"/>
  <c r="J2893"/>
  <c r="K2892"/>
  <c r="J2892"/>
  <c r="K2891"/>
  <c r="J2891"/>
  <c r="K2890"/>
  <c r="J2890"/>
  <c r="K2889"/>
  <c r="J2889"/>
  <c r="K2888"/>
  <c r="J2888"/>
  <c r="K2887"/>
  <c r="J2887"/>
  <c r="K2886"/>
  <c r="J2886"/>
  <c r="K2885"/>
  <c r="J2885"/>
  <c r="K2884"/>
  <c r="J2884"/>
  <c r="K2883"/>
  <c r="J2883"/>
  <c r="K2882"/>
  <c r="J2882"/>
  <c r="K2881"/>
  <c r="J2881"/>
  <c r="K2880"/>
  <c r="J2880"/>
  <c r="K2879"/>
  <c r="J2879"/>
  <c r="K2878"/>
  <c r="J2878"/>
  <c r="K2877"/>
  <c r="J2877"/>
  <c r="K2876"/>
  <c r="J2876"/>
  <c r="K2875"/>
  <c r="J2875"/>
  <c r="K2874"/>
  <c r="J2874"/>
  <c r="K2873"/>
  <c r="J2873"/>
  <c r="K2872"/>
  <c r="J2872"/>
  <c r="K2871"/>
  <c r="J2871"/>
  <c r="K2870"/>
  <c r="J2870"/>
  <c r="K2869"/>
  <c r="J2869"/>
  <c r="K2868"/>
  <c r="J2868"/>
  <c r="K2867"/>
  <c r="J2867"/>
  <c r="K2866"/>
  <c r="J2866"/>
  <c r="K2865"/>
  <c r="J2865"/>
  <c r="K2864"/>
  <c r="J2864"/>
  <c r="K2863"/>
  <c r="J2863"/>
  <c r="K2862"/>
  <c r="J2862"/>
  <c r="K2861"/>
  <c r="J2861"/>
  <c r="K2860"/>
  <c r="J2860"/>
  <c r="K2859"/>
  <c r="J2859"/>
  <c r="K2858"/>
  <c r="J2858"/>
  <c r="K2857"/>
  <c r="J2857"/>
  <c r="K2856"/>
  <c r="J2856"/>
  <c r="K2855"/>
  <c r="J2855"/>
  <c r="K2854"/>
  <c r="J2854"/>
  <c r="K2853"/>
  <c r="J2853"/>
  <c r="K2852"/>
  <c r="J2852"/>
  <c r="K2851"/>
  <c r="J2851"/>
  <c r="K2850"/>
  <c r="J2850"/>
  <c r="K2849"/>
  <c r="J2849"/>
  <c r="K2848"/>
  <c r="J2848"/>
  <c r="K2847"/>
  <c r="J2847"/>
  <c r="K2846"/>
  <c r="J2846"/>
  <c r="K2845"/>
  <c r="J2845"/>
  <c r="K2844"/>
  <c r="J2844"/>
  <c r="K2843"/>
  <c r="J2843"/>
  <c r="K2842"/>
  <c r="J2842"/>
  <c r="K2841"/>
  <c r="J2841"/>
  <c r="K2840"/>
  <c r="J2840"/>
  <c r="K2839"/>
  <c r="J2839"/>
  <c r="K2838"/>
  <c r="J2838"/>
  <c r="K2837"/>
  <c r="J2837"/>
  <c r="K2836"/>
  <c r="J2836"/>
  <c r="K2835"/>
  <c r="J2835"/>
  <c r="K2834"/>
  <c r="J2834"/>
  <c r="K2833"/>
  <c r="J2833"/>
  <c r="K2832"/>
  <c r="J2832"/>
  <c r="K2831"/>
  <c r="J2831"/>
  <c r="K2830"/>
  <c r="J2830"/>
  <c r="K2829"/>
  <c r="J2829"/>
  <c r="K2828"/>
  <c r="J2828"/>
  <c r="K2827"/>
  <c r="J2827"/>
  <c r="K2826"/>
  <c r="J2826"/>
  <c r="K2825"/>
  <c r="J2825"/>
  <c r="K2824"/>
  <c r="J2824"/>
  <c r="K2823"/>
  <c r="J2823"/>
  <c r="K2822"/>
  <c r="J2822"/>
  <c r="K2821"/>
  <c r="J2821"/>
  <c r="K2820"/>
  <c r="J2820"/>
  <c r="K2819"/>
  <c r="J2819"/>
  <c r="K2818"/>
  <c r="J2818"/>
  <c r="K2817"/>
  <c r="J2817"/>
  <c r="K2816"/>
  <c r="J2816"/>
  <c r="K2815"/>
  <c r="J2815"/>
  <c r="K2814"/>
  <c r="J2814"/>
  <c r="K2813"/>
  <c r="J2813"/>
  <c r="K2812"/>
  <c r="J2812"/>
  <c r="K2811"/>
  <c r="J2811"/>
  <c r="K2810"/>
  <c r="J2810"/>
  <c r="K2809"/>
  <c r="J2809"/>
  <c r="K2808"/>
  <c r="J2808"/>
  <c r="K2807"/>
  <c r="J2807"/>
  <c r="K2806"/>
  <c r="J2806"/>
  <c r="K2805"/>
  <c r="J2805"/>
  <c r="K2804"/>
  <c r="J2804"/>
  <c r="K2803"/>
  <c r="J2803"/>
  <c r="K2802"/>
  <c r="J2802"/>
  <c r="K2801"/>
  <c r="J2801"/>
  <c r="K2800"/>
  <c r="J2800"/>
  <c r="K2799"/>
  <c r="J2799"/>
  <c r="K2798"/>
  <c r="J2798"/>
  <c r="K2797"/>
  <c r="J2797"/>
  <c r="K2796"/>
  <c r="J2796"/>
  <c r="K2795"/>
  <c r="J2795"/>
  <c r="K2794"/>
  <c r="J2794"/>
  <c r="K2793"/>
  <c r="J2793"/>
  <c r="K2792"/>
  <c r="J2792"/>
  <c r="K2791"/>
  <c r="J2791"/>
  <c r="K2790"/>
  <c r="J2790"/>
  <c r="K2789"/>
  <c r="J2789"/>
  <c r="K2788"/>
  <c r="J2788"/>
  <c r="K2787"/>
  <c r="J2787"/>
  <c r="K2786"/>
  <c r="J2786"/>
  <c r="K2785"/>
  <c r="J2785"/>
  <c r="K2784"/>
  <c r="J2784"/>
  <c r="K2783"/>
  <c r="J2783"/>
  <c r="K2782"/>
  <c r="J2782"/>
  <c r="K2781"/>
  <c r="J2781"/>
  <c r="K2780"/>
  <c r="J2780"/>
  <c r="K2779"/>
  <c r="J2779"/>
  <c r="K2778"/>
  <c r="J2778"/>
  <c r="K2777"/>
  <c r="J2777"/>
  <c r="K2776"/>
  <c r="J2776"/>
  <c r="K2775"/>
  <c r="J2775"/>
  <c r="K2774"/>
  <c r="J2774"/>
  <c r="K2773"/>
  <c r="J2773"/>
  <c r="K2772"/>
  <c r="J2772"/>
  <c r="K2771"/>
  <c r="J2771"/>
  <c r="K2770"/>
  <c r="J2770"/>
  <c r="K2769"/>
  <c r="J2769"/>
  <c r="K2768"/>
  <c r="J2768"/>
  <c r="K2767"/>
  <c r="J2767"/>
  <c r="K2766"/>
  <c r="J2766"/>
  <c r="K2765"/>
  <c r="J2765"/>
  <c r="K2764"/>
  <c r="J2764"/>
  <c r="K2763"/>
  <c r="J2763"/>
  <c r="K2762"/>
  <c r="J2762"/>
  <c r="K2761"/>
  <c r="J2761"/>
  <c r="K2760"/>
  <c r="J2760"/>
  <c r="K2759"/>
  <c r="J2759"/>
  <c r="K2758"/>
  <c r="J2758"/>
  <c r="K2757"/>
  <c r="J2757"/>
  <c r="K2756"/>
  <c r="J2756"/>
  <c r="K2755"/>
  <c r="J2755"/>
  <c r="K2754"/>
  <c r="J2754"/>
  <c r="K2753"/>
  <c r="J2753"/>
  <c r="K2752"/>
  <c r="J2752"/>
  <c r="K2751"/>
  <c r="J2751"/>
  <c r="K2750"/>
  <c r="J2750"/>
  <c r="K2749"/>
  <c r="J2749"/>
  <c r="K2748"/>
  <c r="J2748"/>
  <c r="K2747"/>
  <c r="J2747"/>
  <c r="K2746"/>
  <c r="J2746"/>
  <c r="K2745"/>
  <c r="J2745"/>
  <c r="K2744"/>
  <c r="J2744"/>
  <c r="K2743"/>
  <c r="J2743"/>
  <c r="K2742"/>
  <c r="J2742"/>
  <c r="K2741"/>
  <c r="J2741"/>
  <c r="K2740"/>
  <c r="J2740"/>
  <c r="K2739"/>
  <c r="J2739"/>
  <c r="K2738"/>
  <c r="J2738"/>
  <c r="K2737"/>
  <c r="J2737"/>
  <c r="K2736"/>
  <c r="J2736"/>
  <c r="K2735"/>
  <c r="J2735"/>
  <c r="K2734"/>
  <c r="J2734"/>
  <c r="K2733"/>
  <c r="J2733"/>
  <c r="K2732"/>
  <c r="J2732"/>
  <c r="K2731"/>
  <c r="J2731"/>
  <c r="K2730"/>
  <c r="J2730"/>
  <c r="K2729"/>
  <c r="J2729"/>
  <c r="K2728"/>
  <c r="J2728"/>
  <c r="K2727"/>
  <c r="J2727"/>
  <c r="K2726"/>
  <c r="J2726"/>
  <c r="K2725"/>
  <c r="J2725"/>
  <c r="K2724"/>
  <c r="J2724"/>
  <c r="K2723"/>
  <c r="J2723"/>
  <c r="K2722"/>
  <c r="J2722"/>
  <c r="K2721"/>
  <c r="J2721"/>
  <c r="K2720"/>
  <c r="J2720"/>
  <c r="K2719"/>
  <c r="J2719"/>
  <c r="K2718"/>
  <c r="J2718"/>
  <c r="K2717"/>
  <c r="J2717"/>
  <c r="K2716"/>
  <c r="J2716"/>
  <c r="K2715"/>
  <c r="J2715"/>
  <c r="K2714"/>
  <c r="J2714"/>
  <c r="K2713"/>
  <c r="J2713"/>
  <c r="K2712"/>
  <c r="J2712"/>
  <c r="K2711"/>
  <c r="J2711"/>
  <c r="K2710"/>
  <c r="J2710"/>
  <c r="K2709"/>
  <c r="J2709"/>
  <c r="K2708"/>
  <c r="J2708"/>
  <c r="K2707"/>
  <c r="J2707"/>
  <c r="K2706"/>
  <c r="J2706"/>
  <c r="K2705"/>
  <c r="J2705"/>
  <c r="K2704"/>
  <c r="J2704"/>
  <c r="K2703"/>
  <c r="J2703"/>
  <c r="K2702"/>
  <c r="J2702"/>
  <c r="K2701"/>
  <c r="J2701"/>
  <c r="K2700"/>
  <c r="J2700"/>
  <c r="K2699"/>
  <c r="J2699"/>
  <c r="K2698"/>
  <c r="J2698"/>
  <c r="K2697"/>
  <c r="J2697"/>
  <c r="K2696"/>
  <c r="J2696"/>
  <c r="K2695"/>
  <c r="J2695"/>
  <c r="K2694"/>
  <c r="J2694"/>
  <c r="K2693"/>
  <c r="J2693"/>
  <c r="K2692"/>
  <c r="J2692"/>
  <c r="K2691"/>
  <c r="J2691"/>
  <c r="K2690"/>
  <c r="J2690"/>
  <c r="K2689"/>
  <c r="J2689"/>
  <c r="K2688"/>
  <c r="J2688"/>
  <c r="K2687"/>
  <c r="J2687"/>
  <c r="K2686"/>
  <c r="J2686"/>
  <c r="K2685"/>
  <c r="J2685"/>
  <c r="K2684"/>
  <c r="J2684"/>
  <c r="K2683"/>
  <c r="J2683"/>
  <c r="K2682"/>
  <c r="J2682"/>
  <c r="K2681"/>
  <c r="J2681"/>
  <c r="K2680"/>
  <c r="J2680"/>
  <c r="K2679"/>
  <c r="J2679"/>
  <c r="K2678"/>
  <c r="J2678"/>
  <c r="K2677"/>
  <c r="J2677"/>
  <c r="K2676"/>
  <c r="J2676"/>
  <c r="K2675"/>
  <c r="J2675"/>
  <c r="K2674"/>
  <c r="J2674"/>
  <c r="K2673"/>
  <c r="J2673"/>
  <c r="K2672"/>
  <c r="J2672"/>
  <c r="K2671"/>
  <c r="J2671"/>
  <c r="K2670"/>
  <c r="J2670"/>
  <c r="K2669"/>
  <c r="J2669"/>
  <c r="K2668"/>
  <c r="J2668"/>
  <c r="K2667"/>
  <c r="J2667"/>
  <c r="K2666"/>
  <c r="J2666"/>
  <c r="K2665"/>
  <c r="J2665"/>
  <c r="K2664"/>
  <c r="J2664"/>
  <c r="K2663"/>
  <c r="J2663"/>
  <c r="K2662"/>
  <c r="J2662"/>
  <c r="K2661"/>
  <c r="J2661"/>
  <c r="K2660"/>
  <c r="J2660"/>
  <c r="K2659"/>
  <c r="J2659"/>
  <c r="K2658"/>
  <c r="J2658"/>
  <c r="K2657"/>
  <c r="J2657"/>
  <c r="K2656"/>
  <c r="J2656"/>
  <c r="K2655"/>
  <c r="J2655"/>
  <c r="K2654"/>
  <c r="J2654"/>
  <c r="K2653"/>
  <c r="J2653"/>
  <c r="K2652"/>
  <c r="J2652"/>
  <c r="K2651"/>
  <c r="J2651"/>
  <c r="K2650"/>
  <c r="J2650"/>
  <c r="K2649"/>
  <c r="J2649"/>
  <c r="K2648"/>
  <c r="J2648"/>
  <c r="K2647"/>
  <c r="J2647"/>
  <c r="K2646"/>
  <c r="J2646"/>
  <c r="K2645"/>
  <c r="J2645"/>
  <c r="K2644"/>
  <c r="J2644"/>
  <c r="K2643"/>
  <c r="J2643"/>
  <c r="K2642"/>
  <c r="J2642"/>
  <c r="K2641"/>
  <c r="J2641"/>
  <c r="K2640"/>
  <c r="J2640"/>
  <c r="K2639"/>
  <c r="J2639"/>
  <c r="K2638"/>
  <c r="J2638"/>
  <c r="K2637"/>
  <c r="J2637"/>
  <c r="K2636"/>
  <c r="J2636"/>
  <c r="K2635"/>
  <c r="J2635"/>
  <c r="K2634"/>
  <c r="J2634"/>
  <c r="K2633"/>
  <c r="J2633"/>
  <c r="K2632"/>
  <c r="J2632"/>
  <c r="K2631"/>
  <c r="J2631"/>
  <c r="K2630"/>
  <c r="J2630"/>
  <c r="K2629"/>
  <c r="J2629"/>
  <c r="K2628"/>
  <c r="J2628"/>
  <c r="K2627"/>
  <c r="J2627"/>
  <c r="K2626"/>
  <c r="J2626"/>
  <c r="K2625"/>
  <c r="J2625"/>
  <c r="K2624"/>
  <c r="J2624"/>
  <c r="K2623"/>
  <c r="J2623"/>
  <c r="K2622"/>
  <c r="J2622"/>
  <c r="K2621"/>
  <c r="J2621"/>
  <c r="K2620"/>
  <c r="J2620"/>
  <c r="K2619"/>
  <c r="J2619"/>
  <c r="K2618"/>
  <c r="J2618"/>
  <c r="K2617"/>
  <c r="J2617"/>
  <c r="K2616"/>
  <c r="J2616"/>
  <c r="K2615"/>
  <c r="J2615"/>
  <c r="K2614"/>
  <c r="J2614"/>
  <c r="K2613"/>
  <c r="J2613"/>
  <c r="K2612"/>
  <c r="J2612"/>
  <c r="K2611"/>
  <c r="J2611"/>
  <c r="K2610"/>
  <c r="J2610"/>
  <c r="K2609"/>
  <c r="J2609"/>
  <c r="K2608"/>
  <c r="J2608"/>
  <c r="K2607"/>
  <c r="J2607"/>
  <c r="K2606"/>
  <c r="J2606"/>
  <c r="K2605"/>
  <c r="J2605"/>
  <c r="K2604"/>
  <c r="J2604"/>
  <c r="K2603"/>
  <c r="J2603"/>
  <c r="K2602"/>
  <c r="J2602"/>
  <c r="K2601"/>
  <c r="J2601"/>
  <c r="K2600"/>
  <c r="J2600"/>
  <c r="K2599"/>
  <c r="J2599"/>
  <c r="K2598"/>
  <c r="J2598"/>
  <c r="K2597"/>
  <c r="J2597"/>
  <c r="K2596"/>
  <c r="J2596"/>
  <c r="K2595"/>
  <c r="J2595"/>
  <c r="K2594"/>
  <c r="J2594"/>
  <c r="K2593"/>
  <c r="J2593"/>
  <c r="K2592"/>
  <c r="J2592"/>
  <c r="K2591"/>
  <c r="J2591"/>
  <c r="K2590"/>
  <c r="J2590"/>
  <c r="K2589"/>
  <c r="J2589"/>
  <c r="K2588"/>
  <c r="J2588"/>
  <c r="K2587"/>
  <c r="J2587"/>
  <c r="K2586"/>
  <c r="J2586"/>
  <c r="K2585"/>
  <c r="J2585"/>
  <c r="K2584"/>
  <c r="J2584"/>
  <c r="K2583"/>
  <c r="J2583"/>
  <c r="K2582"/>
  <c r="J2582"/>
  <c r="K2581"/>
  <c r="J2581"/>
  <c r="K2580"/>
  <c r="J2580"/>
  <c r="K2579"/>
  <c r="J2579"/>
  <c r="K2578"/>
  <c r="J2578"/>
  <c r="K2577"/>
  <c r="J2577"/>
  <c r="K2576"/>
  <c r="J2576"/>
  <c r="K2575"/>
  <c r="J2575"/>
  <c r="K2574"/>
  <c r="J2574"/>
  <c r="K2573"/>
  <c r="J2573"/>
  <c r="K2572"/>
  <c r="J2572"/>
  <c r="K2571"/>
  <c r="J2571"/>
  <c r="K2570"/>
  <c r="J2570"/>
  <c r="K2569"/>
  <c r="J2569"/>
  <c r="K2568"/>
  <c r="J2568"/>
  <c r="K2567"/>
  <c r="J2567"/>
  <c r="K2566"/>
  <c r="J2566"/>
  <c r="K2565"/>
  <c r="J2565"/>
  <c r="K2564"/>
  <c r="J2564"/>
  <c r="K2563"/>
  <c r="J2563"/>
  <c r="K2562"/>
  <c r="J2562"/>
  <c r="K2561"/>
  <c r="J2561"/>
  <c r="K2560"/>
  <c r="J2560"/>
  <c r="K2559"/>
  <c r="J2559"/>
  <c r="K2558"/>
  <c r="J2558"/>
  <c r="K2557"/>
  <c r="J2557"/>
  <c r="K2556"/>
  <c r="J2556"/>
  <c r="K2555"/>
  <c r="J2555"/>
  <c r="K2554"/>
  <c r="J2554"/>
  <c r="K2553"/>
  <c r="J2553"/>
  <c r="K2552"/>
  <c r="J2552"/>
  <c r="K2551"/>
  <c r="J2551"/>
  <c r="K2550"/>
  <c r="J2550"/>
  <c r="K2549"/>
  <c r="J2549"/>
  <c r="K2548"/>
  <c r="J2548"/>
  <c r="K2547"/>
  <c r="J2547"/>
  <c r="K2546"/>
  <c r="J2546"/>
  <c r="K2545"/>
  <c r="J2545"/>
  <c r="K2544"/>
  <c r="J2544"/>
  <c r="K2543"/>
  <c r="J2543"/>
  <c r="K2542"/>
  <c r="J2542"/>
  <c r="K2541"/>
  <c r="J2541"/>
  <c r="K2540"/>
  <c r="J2540"/>
  <c r="K2539"/>
  <c r="J2539"/>
  <c r="K2538"/>
  <c r="J2538"/>
  <c r="K2537"/>
  <c r="J2537"/>
  <c r="K2536"/>
  <c r="J2536"/>
  <c r="K2535"/>
  <c r="J2535"/>
  <c r="K2534"/>
  <c r="J2534"/>
  <c r="K2533"/>
  <c r="J2533"/>
  <c r="K2532"/>
  <c r="J2532"/>
  <c r="K2531"/>
  <c r="J2531"/>
  <c r="K2530"/>
  <c r="J2530"/>
  <c r="K2529"/>
  <c r="J2529"/>
  <c r="K2528"/>
  <c r="J2528"/>
  <c r="K2527"/>
  <c r="J2527"/>
  <c r="K2526"/>
  <c r="J2526"/>
  <c r="K2525"/>
  <c r="J2525"/>
  <c r="K2524"/>
  <c r="J2524"/>
  <c r="K2523"/>
  <c r="J2523"/>
  <c r="K2522"/>
  <c r="J2522"/>
  <c r="K2521"/>
  <c r="J2521"/>
  <c r="K2520"/>
  <c r="J2520"/>
  <c r="K2519"/>
  <c r="J2519"/>
  <c r="K2518"/>
  <c r="J2518"/>
  <c r="K2517"/>
  <c r="J2517"/>
  <c r="K2516"/>
  <c r="J2516"/>
  <c r="K2515"/>
  <c r="J2515"/>
  <c r="K2514"/>
  <c r="J2514"/>
  <c r="K2513"/>
  <c r="J2513"/>
  <c r="K2512"/>
  <c r="J2512"/>
  <c r="K2511"/>
  <c r="J2511"/>
  <c r="K2510"/>
  <c r="J2510"/>
  <c r="K2509"/>
  <c r="J2509"/>
  <c r="K2508"/>
  <c r="J2508"/>
  <c r="K2507"/>
  <c r="J2507"/>
  <c r="K2506"/>
  <c r="J2506"/>
  <c r="K2505"/>
  <c r="J2505"/>
  <c r="K2504"/>
  <c r="J2504"/>
  <c r="K2503"/>
  <c r="J2503"/>
  <c r="K2502"/>
  <c r="J2502"/>
  <c r="K2501"/>
  <c r="J2501"/>
  <c r="K2500"/>
  <c r="J2500"/>
  <c r="K2499"/>
  <c r="J2499"/>
  <c r="K2498"/>
  <c r="J2498"/>
  <c r="K2497"/>
  <c r="J2497"/>
  <c r="K2496"/>
  <c r="J2496"/>
  <c r="K2495"/>
  <c r="J2495"/>
  <c r="K2494"/>
  <c r="J2494"/>
  <c r="K2493"/>
  <c r="J2493"/>
  <c r="K2492"/>
  <c r="J2492"/>
  <c r="K2491"/>
  <c r="J2491"/>
  <c r="K2490"/>
  <c r="J2490"/>
  <c r="K2489"/>
  <c r="J2489"/>
  <c r="K2488"/>
  <c r="J2488"/>
  <c r="K2487"/>
  <c r="J2487"/>
  <c r="K2486"/>
  <c r="J2486"/>
  <c r="K2485"/>
  <c r="J2485"/>
  <c r="K2484"/>
  <c r="J2484"/>
  <c r="K2483"/>
  <c r="J2483"/>
  <c r="K2482"/>
  <c r="J2482"/>
  <c r="K2481"/>
  <c r="J2481"/>
  <c r="K2480"/>
  <c r="J2480"/>
  <c r="K2479"/>
  <c r="J2479"/>
  <c r="K2478"/>
  <c r="J2478"/>
  <c r="K2477"/>
  <c r="J2477"/>
  <c r="K2476"/>
  <c r="J2476"/>
  <c r="K2475"/>
  <c r="J2475"/>
  <c r="K2474"/>
  <c r="J2474"/>
  <c r="K2473"/>
  <c r="J2473"/>
  <c r="K2472"/>
  <c r="J2472"/>
  <c r="K2471"/>
  <c r="J2471"/>
  <c r="K2470"/>
  <c r="J2470"/>
  <c r="K2469"/>
  <c r="J2469"/>
  <c r="K2468"/>
  <c r="J2468"/>
  <c r="K2467"/>
  <c r="J2467"/>
  <c r="K2466"/>
  <c r="J2466"/>
  <c r="K2465"/>
  <c r="J2465"/>
  <c r="K2464"/>
  <c r="J2464"/>
  <c r="K2463"/>
  <c r="J2463"/>
  <c r="K2462"/>
  <c r="J2462"/>
  <c r="K2461"/>
  <c r="J2461"/>
  <c r="K2460"/>
  <c r="J2460"/>
  <c r="K2459"/>
  <c r="J2459"/>
  <c r="K2458"/>
  <c r="J2458"/>
  <c r="K2457"/>
  <c r="J2457"/>
  <c r="K2456"/>
  <c r="J2456"/>
  <c r="K2455"/>
  <c r="J2455"/>
  <c r="K2454"/>
  <c r="J2454"/>
  <c r="K2453"/>
  <c r="J2453"/>
  <c r="K2452"/>
  <c r="J2452"/>
  <c r="K2451"/>
  <c r="J2451"/>
  <c r="K2450"/>
  <c r="J2450"/>
  <c r="K2449"/>
  <c r="J2449"/>
  <c r="K2448"/>
  <c r="J2448"/>
  <c r="K2447"/>
  <c r="J2447"/>
  <c r="K2446"/>
  <c r="J2446"/>
  <c r="K2445"/>
  <c r="J2445"/>
  <c r="K2444"/>
  <c r="J2444"/>
  <c r="K2443"/>
  <c r="J2443"/>
  <c r="K2442"/>
  <c r="J2442"/>
  <c r="K2441"/>
  <c r="J2441"/>
  <c r="K2440"/>
  <c r="J2440"/>
  <c r="K2439"/>
  <c r="J2439"/>
  <c r="K2438"/>
  <c r="J2438"/>
  <c r="K2437"/>
  <c r="J2437"/>
  <c r="K2436"/>
  <c r="J2436"/>
  <c r="K2435"/>
  <c r="J2435"/>
  <c r="K2434"/>
  <c r="J2434"/>
  <c r="K2433"/>
  <c r="J2433"/>
  <c r="K2432"/>
  <c r="J2432"/>
  <c r="K2431"/>
  <c r="J2431"/>
  <c r="K2430"/>
  <c r="J2430"/>
  <c r="K2429"/>
  <c r="J2429"/>
  <c r="K2428"/>
  <c r="J2428"/>
  <c r="K2427"/>
  <c r="J2427"/>
  <c r="K2426"/>
  <c r="J2426"/>
  <c r="K2425"/>
  <c r="J2425"/>
  <c r="K2424"/>
  <c r="J2424"/>
  <c r="K2423"/>
  <c r="J2423"/>
  <c r="K2422"/>
  <c r="J2422"/>
  <c r="K2421"/>
  <c r="J2421"/>
  <c r="K2420"/>
  <c r="J2420"/>
  <c r="K2419"/>
  <c r="J2419"/>
  <c r="K2418"/>
  <c r="J2418"/>
  <c r="K2417"/>
  <c r="J2417"/>
  <c r="K2416"/>
  <c r="J2416"/>
  <c r="K2415"/>
  <c r="J2415"/>
  <c r="K2414"/>
  <c r="J2414"/>
  <c r="K2413"/>
  <c r="J2413"/>
  <c r="K2412"/>
  <c r="J2412"/>
  <c r="K2411"/>
  <c r="J2411"/>
  <c r="K2410"/>
  <c r="J2410"/>
  <c r="K2409"/>
  <c r="J2409"/>
  <c r="K2408"/>
  <c r="J2408"/>
  <c r="K2407"/>
  <c r="J2407"/>
  <c r="K2406"/>
  <c r="J2406"/>
  <c r="K2405"/>
  <c r="J2405"/>
  <c r="K2404"/>
  <c r="J2404"/>
  <c r="K2403"/>
  <c r="J2403"/>
  <c r="K2402"/>
  <c r="J2402"/>
  <c r="K2401"/>
  <c r="J2401"/>
  <c r="K2400"/>
  <c r="J2400"/>
  <c r="K2399"/>
  <c r="J2399"/>
  <c r="K2398"/>
  <c r="J2398"/>
  <c r="K2397"/>
  <c r="J2397"/>
  <c r="K2396"/>
  <c r="J2396"/>
  <c r="K2395"/>
  <c r="J2395"/>
  <c r="K2394"/>
  <c r="J2394"/>
  <c r="K2393"/>
  <c r="J2393"/>
  <c r="K2392"/>
  <c r="J2392"/>
  <c r="K2391"/>
  <c r="J2391"/>
  <c r="K2390"/>
  <c r="J2390"/>
  <c r="K2389"/>
  <c r="J2389"/>
  <c r="K2388"/>
  <c r="J2388"/>
  <c r="K2387"/>
  <c r="J2387"/>
  <c r="K2386"/>
  <c r="J2386"/>
  <c r="K2385"/>
  <c r="J2385"/>
  <c r="K2384"/>
  <c r="J2384"/>
  <c r="K2383"/>
  <c r="J2383"/>
  <c r="K2382"/>
  <c r="J2382"/>
  <c r="K2381"/>
  <c r="J2381"/>
  <c r="K2380"/>
  <c r="J2380"/>
  <c r="K2379"/>
  <c r="J2379"/>
  <c r="K2378"/>
  <c r="J2378"/>
  <c r="K2377"/>
  <c r="J2377"/>
  <c r="K2376"/>
  <c r="J2376"/>
  <c r="K2375"/>
  <c r="J2375"/>
  <c r="K2374"/>
  <c r="J2374"/>
  <c r="K2373"/>
  <c r="J2373"/>
  <c r="K2372"/>
  <c r="J2372"/>
  <c r="K2371"/>
  <c r="J2371"/>
  <c r="K2370"/>
  <c r="J2370"/>
  <c r="K2369"/>
  <c r="J2369"/>
  <c r="K2368"/>
  <c r="J2368"/>
  <c r="K2367"/>
  <c r="J2367"/>
  <c r="K2366"/>
  <c r="J2366"/>
  <c r="K2365"/>
  <c r="J2365"/>
  <c r="K2364"/>
  <c r="J2364"/>
  <c r="K2363"/>
  <c r="J2363"/>
  <c r="K2362"/>
  <c r="J2362"/>
  <c r="K2361"/>
  <c r="J2361"/>
  <c r="K2360"/>
  <c r="J2360"/>
  <c r="K2359"/>
  <c r="J2359"/>
  <c r="K2358"/>
  <c r="J2358"/>
  <c r="K2357"/>
  <c r="J2357"/>
  <c r="K2356"/>
  <c r="J2356"/>
  <c r="K2355"/>
  <c r="J2355"/>
  <c r="K2354"/>
  <c r="J2354"/>
  <c r="K2353"/>
  <c r="J2353"/>
  <c r="K2352"/>
  <c r="J2352"/>
  <c r="K2351"/>
  <c r="J2351"/>
  <c r="K2350"/>
  <c r="J2350"/>
  <c r="K2349"/>
  <c r="J2349"/>
  <c r="K2348"/>
  <c r="J2348"/>
  <c r="K2347"/>
  <c r="J2347"/>
  <c r="K2346"/>
  <c r="J2346"/>
  <c r="K2345"/>
  <c r="J2345"/>
  <c r="K2344"/>
  <c r="J2344"/>
  <c r="K2343"/>
  <c r="J2343"/>
  <c r="K2342"/>
  <c r="J2342"/>
  <c r="K2341"/>
  <c r="J2341"/>
  <c r="K2340"/>
  <c r="J2340"/>
  <c r="K2339"/>
  <c r="J2339"/>
  <c r="K2338"/>
  <c r="J2338"/>
  <c r="K2337"/>
  <c r="J2337"/>
  <c r="K2336"/>
  <c r="J2336"/>
  <c r="K2335"/>
  <c r="J2335"/>
  <c r="K2334"/>
  <c r="J2334"/>
  <c r="K2333"/>
  <c r="J2333"/>
  <c r="K2332"/>
  <c r="J2332"/>
  <c r="K2331"/>
  <c r="J2331"/>
  <c r="K2330"/>
  <c r="J2330"/>
  <c r="K2329"/>
  <c r="J2329"/>
  <c r="K2328"/>
  <c r="J2328"/>
  <c r="K2327"/>
  <c r="J2327"/>
  <c r="K2326"/>
  <c r="J2326"/>
  <c r="K2325"/>
  <c r="J2325"/>
  <c r="K2324"/>
  <c r="J2324"/>
  <c r="K2323"/>
  <c r="J2323"/>
  <c r="K2322"/>
  <c r="J2322"/>
  <c r="K2321"/>
  <c r="J2321"/>
  <c r="K2320"/>
  <c r="J2320"/>
  <c r="K2319"/>
  <c r="J2319"/>
  <c r="K2318"/>
  <c r="J2318"/>
  <c r="K2317"/>
  <c r="J2317"/>
  <c r="K2316"/>
  <c r="J2316"/>
  <c r="K2315"/>
  <c r="J2315"/>
  <c r="K2314"/>
  <c r="J2314"/>
  <c r="K2313"/>
  <c r="J2313"/>
  <c r="K2312"/>
  <c r="J2312"/>
  <c r="K2311"/>
  <c r="J2311"/>
  <c r="K2310"/>
  <c r="J2310"/>
  <c r="K2309"/>
  <c r="J2309"/>
  <c r="K2308"/>
  <c r="J2308"/>
  <c r="K2307"/>
  <c r="J2307"/>
  <c r="K2306"/>
  <c r="J2306"/>
  <c r="K2305"/>
  <c r="J2305"/>
  <c r="K2304"/>
  <c r="J2304"/>
  <c r="K2303"/>
  <c r="J2303"/>
  <c r="K2302"/>
  <c r="J2302"/>
  <c r="K2301"/>
  <c r="J2301"/>
  <c r="K2300"/>
  <c r="J2300"/>
  <c r="K2299"/>
  <c r="J2299"/>
  <c r="K2298"/>
  <c r="J2298"/>
  <c r="K2297"/>
  <c r="J2297"/>
  <c r="K2296"/>
  <c r="J2296"/>
  <c r="K2295"/>
  <c r="J2295"/>
  <c r="K2294"/>
  <c r="J2294"/>
  <c r="K2293"/>
  <c r="J2293"/>
  <c r="K2292"/>
  <c r="J2292"/>
  <c r="K2291"/>
  <c r="J2291"/>
  <c r="K2290"/>
  <c r="J2290"/>
  <c r="K2289"/>
  <c r="J2289"/>
  <c r="K2288"/>
  <c r="J2288"/>
  <c r="K2287"/>
  <c r="J2287"/>
  <c r="K2286"/>
  <c r="J2286"/>
  <c r="K2285"/>
  <c r="J2285"/>
  <c r="K2284"/>
  <c r="J2284"/>
  <c r="K2283"/>
  <c r="J2283"/>
  <c r="K2282"/>
  <c r="J2282"/>
  <c r="K2281"/>
  <c r="J2281"/>
  <c r="K2280"/>
  <c r="J2280"/>
  <c r="K2279"/>
  <c r="J2279"/>
  <c r="K2278"/>
  <c r="J2278"/>
  <c r="K2277"/>
  <c r="J2277"/>
  <c r="K2276"/>
  <c r="J2276"/>
  <c r="K2275"/>
  <c r="J2275"/>
  <c r="K2274"/>
  <c r="J2274"/>
  <c r="K2273"/>
  <c r="J2273"/>
  <c r="K2272"/>
  <c r="J2272"/>
  <c r="K2271"/>
  <c r="J2271"/>
  <c r="K2270"/>
  <c r="J2270"/>
  <c r="K2269"/>
  <c r="J2269"/>
  <c r="K2268"/>
  <c r="J2268"/>
  <c r="K2267"/>
  <c r="J2267"/>
  <c r="K2266"/>
  <c r="J2266"/>
  <c r="K2265"/>
  <c r="J2265"/>
  <c r="K2264"/>
  <c r="J2264"/>
  <c r="K2263"/>
  <c r="J2263"/>
  <c r="K2262"/>
  <c r="J2262"/>
  <c r="K2261"/>
  <c r="J2261"/>
  <c r="K2260"/>
  <c r="J2260"/>
  <c r="K2259"/>
  <c r="J2259"/>
  <c r="K2258"/>
  <c r="J2258"/>
  <c r="K2257"/>
  <c r="J2257"/>
  <c r="K2256"/>
  <c r="J2256"/>
  <c r="K2255"/>
  <c r="J2255"/>
  <c r="K2254"/>
  <c r="J2254"/>
  <c r="K2253"/>
  <c r="J2253"/>
  <c r="K2252"/>
  <c r="J2252"/>
  <c r="K2251"/>
  <c r="J2251"/>
  <c r="K2250"/>
  <c r="J2250"/>
  <c r="K2249"/>
  <c r="J2249"/>
  <c r="K2248"/>
  <c r="J2248"/>
  <c r="K2247"/>
  <c r="J2247"/>
  <c r="K2246"/>
  <c r="J2246"/>
  <c r="K2245"/>
  <c r="J2245"/>
  <c r="K2244"/>
  <c r="J2244"/>
  <c r="K2243"/>
  <c r="J2243"/>
  <c r="K2242"/>
  <c r="J2242"/>
  <c r="K2241"/>
  <c r="J2241"/>
  <c r="K2240"/>
  <c r="J2240"/>
  <c r="K2239"/>
  <c r="J2239"/>
  <c r="K2238"/>
  <c r="J2238"/>
  <c r="K2237"/>
  <c r="J2237"/>
  <c r="K2236"/>
  <c r="J2236"/>
  <c r="K2235"/>
  <c r="J2235"/>
  <c r="K2234"/>
  <c r="J2234"/>
  <c r="K2233"/>
  <c r="J2233"/>
  <c r="K2232"/>
  <c r="J2232"/>
  <c r="K2231"/>
  <c r="J2231"/>
  <c r="K2230"/>
  <c r="J2230"/>
  <c r="K2229"/>
  <c r="J2229"/>
  <c r="K2228"/>
  <c r="J2228"/>
  <c r="K2227"/>
  <c r="J2227"/>
  <c r="K2226"/>
  <c r="J2226"/>
  <c r="K2225"/>
  <c r="J2225"/>
  <c r="K2224"/>
  <c r="J2224"/>
  <c r="K2223"/>
  <c r="J2223"/>
  <c r="K2222"/>
  <c r="J2222"/>
  <c r="K2221"/>
  <c r="J2221"/>
  <c r="K2220"/>
  <c r="J2220"/>
  <c r="K2219"/>
  <c r="J2219"/>
  <c r="K2218"/>
  <c r="J2218"/>
  <c r="K2217"/>
  <c r="J2217"/>
  <c r="K2216"/>
  <c r="J2216"/>
  <c r="K2215"/>
  <c r="J2215"/>
  <c r="K2214"/>
  <c r="J2214"/>
  <c r="K2213"/>
  <c r="J2213"/>
  <c r="K2212"/>
  <c r="J2212"/>
  <c r="K2211"/>
  <c r="J2211"/>
  <c r="K2210"/>
  <c r="J2210"/>
  <c r="K2209"/>
  <c r="J2209"/>
  <c r="K2208"/>
  <c r="J2208"/>
  <c r="K2207"/>
  <c r="J2207"/>
  <c r="K2206"/>
  <c r="J2206"/>
  <c r="K2205"/>
  <c r="J2205"/>
  <c r="K2204"/>
  <c r="J2204"/>
  <c r="K2203"/>
  <c r="J2203"/>
  <c r="K2202"/>
  <c r="J2202"/>
  <c r="K2201"/>
  <c r="J2201"/>
  <c r="K2200"/>
  <c r="J2200"/>
  <c r="K2199"/>
  <c r="J2199"/>
  <c r="K2198"/>
  <c r="J2198"/>
  <c r="K2197"/>
  <c r="J2197"/>
  <c r="K2196"/>
  <c r="J2196"/>
  <c r="K2195"/>
  <c r="J2195"/>
  <c r="K2194"/>
  <c r="J2194"/>
  <c r="K2193"/>
  <c r="J2193"/>
  <c r="K2192"/>
  <c r="J2192"/>
  <c r="K2191"/>
  <c r="J2191"/>
  <c r="K2190"/>
  <c r="J2190"/>
  <c r="K2189"/>
  <c r="J2189"/>
  <c r="K2188"/>
  <c r="J2188"/>
  <c r="K2187"/>
  <c r="J2187"/>
  <c r="K2186"/>
  <c r="J2186"/>
  <c r="K2185"/>
  <c r="J2185"/>
  <c r="K2184"/>
  <c r="J2184"/>
  <c r="K2183"/>
  <c r="J2183"/>
  <c r="K2182"/>
  <c r="J2182"/>
  <c r="K2181"/>
  <c r="J2181"/>
  <c r="K2180"/>
  <c r="J2180"/>
  <c r="K2179"/>
  <c r="J2179"/>
  <c r="K2178"/>
  <c r="J2178"/>
  <c r="K2177"/>
  <c r="J2177"/>
  <c r="K2176"/>
  <c r="J2176"/>
  <c r="K2175"/>
  <c r="J2175"/>
  <c r="K2174"/>
  <c r="J2174"/>
  <c r="K2173"/>
  <c r="J2173"/>
  <c r="K2172"/>
  <c r="J2172"/>
  <c r="K2171"/>
  <c r="J2171"/>
  <c r="K2170"/>
  <c r="J2170"/>
  <c r="K2169"/>
  <c r="J2169"/>
  <c r="K2168"/>
  <c r="J2168"/>
  <c r="K2167"/>
  <c r="J2167"/>
  <c r="K2166"/>
  <c r="J2166"/>
  <c r="K2165"/>
  <c r="J2165"/>
  <c r="K2164"/>
  <c r="J2164"/>
  <c r="K2163"/>
  <c r="J2163"/>
  <c r="K2162"/>
  <c r="J2162"/>
  <c r="K2161"/>
  <c r="J2161"/>
  <c r="K2160"/>
  <c r="J2160"/>
  <c r="K2159"/>
  <c r="J2159"/>
  <c r="K2158"/>
  <c r="J2158"/>
  <c r="K2157"/>
  <c r="J2157"/>
  <c r="K2156"/>
  <c r="J2156"/>
  <c r="K2155"/>
  <c r="J2155"/>
  <c r="K2154"/>
  <c r="J2154"/>
  <c r="K2153"/>
  <c r="J2153"/>
  <c r="K2152"/>
  <c r="J2152"/>
  <c r="K2151"/>
  <c r="J2151"/>
  <c r="K2150"/>
  <c r="J2150"/>
  <c r="K2149"/>
  <c r="J2149"/>
  <c r="K2148"/>
  <c r="J2148"/>
  <c r="K2147"/>
  <c r="J2147"/>
  <c r="K2146"/>
  <c r="J2146"/>
  <c r="K2145"/>
  <c r="J2145"/>
  <c r="K2144"/>
  <c r="J2144"/>
  <c r="K2143"/>
  <c r="J2143"/>
  <c r="K2142"/>
  <c r="J2142"/>
  <c r="K2141"/>
  <c r="J2141"/>
  <c r="K2140"/>
  <c r="J2140"/>
  <c r="K2139"/>
  <c r="J2139"/>
  <c r="K2138"/>
  <c r="J2138"/>
  <c r="K2137"/>
  <c r="J2137"/>
  <c r="K2136"/>
  <c r="J2136"/>
  <c r="K2135"/>
  <c r="J2135"/>
  <c r="K2134"/>
  <c r="J2134"/>
  <c r="K2133"/>
  <c r="J2133"/>
  <c r="K2132"/>
  <c r="J2132"/>
  <c r="K2131"/>
  <c r="J2131"/>
  <c r="K2130"/>
  <c r="J2130"/>
  <c r="K2129"/>
  <c r="J2129"/>
  <c r="K2128"/>
  <c r="J2128"/>
  <c r="K2127"/>
  <c r="J2127"/>
  <c r="K2126"/>
  <c r="J2126"/>
  <c r="K2125"/>
  <c r="J2125"/>
  <c r="K2124"/>
  <c r="J2124"/>
  <c r="K2123"/>
  <c r="J2123"/>
  <c r="K2122"/>
  <c r="J2122"/>
  <c r="K2121"/>
  <c r="J2121"/>
  <c r="K2120"/>
  <c r="J2120"/>
  <c r="K2119"/>
  <c r="J2119"/>
  <c r="K2118"/>
  <c r="J2118"/>
  <c r="K2117"/>
  <c r="J2117"/>
  <c r="K2116"/>
  <c r="J2116"/>
  <c r="K2115"/>
  <c r="J2115"/>
  <c r="K2114"/>
  <c r="J2114"/>
  <c r="K2113"/>
  <c r="J2113"/>
  <c r="K2112"/>
  <c r="J2112"/>
  <c r="K2111"/>
  <c r="J2111"/>
  <c r="K2110"/>
  <c r="J2110"/>
  <c r="K2109"/>
  <c r="J2109"/>
  <c r="K2108"/>
  <c r="J2108"/>
  <c r="K2107"/>
  <c r="J2107"/>
  <c r="K2106"/>
  <c r="J2106"/>
  <c r="K2105"/>
  <c r="J2105"/>
  <c r="K2104"/>
  <c r="J2104"/>
  <c r="K2103"/>
  <c r="J2103"/>
  <c r="K2102"/>
  <c r="J2102"/>
  <c r="K2101"/>
  <c r="J2101"/>
  <c r="K2100"/>
  <c r="J2100"/>
  <c r="K2099"/>
  <c r="J2099"/>
  <c r="K2098"/>
  <c r="J2098"/>
  <c r="K2097"/>
  <c r="J2097"/>
  <c r="K2096"/>
  <c r="J2096"/>
  <c r="K2095"/>
  <c r="J2095"/>
  <c r="K2094"/>
  <c r="J2094"/>
  <c r="K2093"/>
  <c r="J2093"/>
  <c r="K2092"/>
  <c r="J2092"/>
  <c r="K2091"/>
  <c r="J2091"/>
  <c r="K2090"/>
  <c r="J2090"/>
  <c r="K2089"/>
  <c r="J2089"/>
  <c r="K2088"/>
  <c r="J2088"/>
  <c r="K2087"/>
  <c r="J2087"/>
  <c r="K2086"/>
  <c r="J2086"/>
  <c r="K2085"/>
  <c r="J2085"/>
  <c r="K2084"/>
  <c r="J2084"/>
  <c r="K2083"/>
  <c r="J2083"/>
  <c r="K2082"/>
  <c r="J2082"/>
  <c r="K2081"/>
  <c r="J2081"/>
  <c r="K2080"/>
  <c r="J2080"/>
  <c r="K2079"/>
  <c r="J2079"/>
  <c r="K2078"/>
  <c r="J2078"/>
  <c r="K2077"/>
  <c r="J2077"/>
  <c r="K2076"/>
  <c r="J2076"/>
  <c r="K2075"/>
  <c r="J2075"/>
  <c r="K2074"/>
  <c r="J2074"/>
  <c r="K2073"/>
  <c r="J2073"/>
  <c r="K2072"/>
  <c r="J2072"/>
  <c r="K2071"/>
  <c r="J2071"/>
  <c r="K2070"/>
  <c r="J2070"/>
  <c r="K2069"/>
  <c r="J2069"/>
  <c r="K2068"/>
  <c r="J2068"/>
  <c r="K2067"/>
  <c r="J2067"/>
  <c r="K2066"/>
  <c r="J2066"/>
  <c r="K2065"/>
  <c r="J2065"/>
  <c r="K2064"/>
  <c r="J2064"/>
  <c r="K2063"/>
  <c r="J2063"/>
  <c r="K2062"/>
  <c r="J2062"/>
  <c r="K2061"/>
  <c r="J2061"/>
  <c r="K2060"/>
  <c r="J2060"/>
  <c r="K2059"/>
  <c r="J2059"/>
  <c r="K2058"/>
  <c r="J2058"/>
  <c r="K2057"/>
  <c r="J2057"/>
  <c r="K2056"/>
  <c r="J2056"/>
  <c r="K2055"/>
  <c r="J2055"/>
  <c r="K2054"/>
  <c r="J2054"/>
  <c r="K2053"/>
  <c r="J2053"/>
  <c r="K2052"/>
  <c r="J2052"/>
  <c r="K2051"/>
  <c r="J2051"/>
  <c r="K2050"/>
  <c r="J2050"/>
  <c r="K2049"/>
  <c r="J2049"/>
  <c r="K2048"/>
  <c r="J2048"/>
  <c r="K2047"/>
  <c r="J2047"/>
  <c r="K2046"/>
  <c r="J2046"/>
  <c r="K2045"/>
  <c r="J2045"/>
  <c r="K2044"/>
  <c r="J2044"/>
  <c r="K2043"/>
  <c r="J2043"/>
  <c r="K2042"/>
  <c r="J2042"/>
  <c r="K2041"/>
  <c r="J2041"/>
  <c r="K2040"/>
  <c r="J2040"/>
  <c r="K2039"/>
  <c r="J2039"/>
  <c r="K2038"/>
  <c r="J2038"/>
  <c r="K2037"/>
  <c r="J2037"/>
  <c r="K2036"/>
  <c r="J2036"/>
  <c r="K2035"/>
  <c r="J2035"/>
  <c r="K2034"/>
  <c r="J2034"/>
  <c r="K2033"/>
  <c r="J2033"/>
  <c r="K2032"/>
  <c r="J2032"/>
  <c r="K2031"/>
  <c r="J2031"/>
  <c r="K2030"/>
  <c r="J2030"/>
  <c r="K2029"/>
  <c r="J2029"/>
  <c r="K2028"/>
  <c r="J2028"/>
  <c r="K2027"/>
  <c r="J2027"/>
  <c r="K2026"/>
  <c r="J2026"/>
  <c r="K2025"/>
  <c r="J2025"/>
  <c r="K2024"/>
  <c r="J2024"/>
  <c r="K2023"/>
  <c r="J2023"/>
  <c r="K2022"/>
  <c r="J2022"/>
  <c r="K2021"/>
  <c r="J2021"/>
  <c r="K2020"/>
  <c r="J2020"/>
  <c r="K2019"/>
  <c r="J2019"/>
  <c r="K2018"/>
  <c r="J2018"/>
  <c r="K2017"/>
  <c r="J2017"/>
  <c r="K2016"/>
  <c r="J2016"/>
  <c r="K2015"/>
  <c r="J2015"/>
  <c r="K2014"/>
  <c r="J2014"/>
  <c r="K2013"/>
  <c r="J2013"/>
  <c r="K2012"/>
  <c r="J2012"/>
  <c r="K2011"/>
  <c r="J2011"/>
  <c r="K2010"/>
  <c r="J2010"/>
  <c r="K2009"/>
  <c r="J2009"/>
  <c r="K2008"/>
  <c r="J2008"/>
  <c r="K2007"/>
  <c r="J2007"/>
  <c r="K2006"/>
  <c r="J2006"/>
  <c r="K2005"/>
  <c r="J2005"/>
  <c r="K2004"/>
  <c r="J2004"/>
  <c r="K2003"/>
  <c r="J2003"/>
  <c r="K2002"/>
  <c r="J2002"/>
  <c r="K2001"/>
  <c r="J2001"/>
  <c r="K2000"/>
  <c r="J2000"/>
  <c r="K1999"/>
  <c r="J1999"/>
  <c r="K1998"/>
  <c r="J1998"/>
  <c r="K1997"/>
  <c r="J1997"/>
  <c r="K1996"/>
  <c r="J1996"/>
  <c r="K1995"/>
  <c r="J1995"/>
  <c r="K1994"/>
  <c r="J1994"/>
  <c r="K1993"/>
  <c r="J1993"/>
  <c r="K1992"/>
  <c r="J1992"/>
  <c r="K1991"/>
  <c r="J1991"/>
  <c r="K1990"/>
  <c r="J1990"/>
  <c r="K1989"/>
  <c r="J1989"/>
  <c r="K1988"/>
  <c r="J1988"/>
  <c r="K1987"/>
  <c r="J1987"/>
  <c r="K1986"/>
  <c r="J1986"/>
  <c r="K1985"/>
  <c r="J1985"/>
  <c r="K1984"/>
  <c r="J1984"/>
  <c r="K1983"/>
  <c r="J1983"/>
  <c r="K1982"/>
  <c r="J1982"/>
  <c r="K1981"/>
  <c r="J1981"/>
  <c r="K1980"/>
  <c r="J1980"/>
  <c r="K1979"/>
  <c r="J1979"/>
  <c r="K1978"/>
  <c r="J1978"/>
  <c r="K1977"/>
  <c r="J1977"/>
  <c r="K1976"/>
  <c r="J1976"/>
  <c r="K1975"/>
  <c r="J1975"/>
  <c r="K1974"/>
  <c r="J1974"/>
  <c r="K1973"/>
  <c r="J1973"/>
  <c r="K1972"/>
  <c r="J1972"/>
  <c r="K1971"/>
  <c r="J1971"/>
  <c r="K1970"/>
  <c r="J1970"/>
  <c r="K1969"/>
  <c r="J1969"/>
  <c r="K1968"/>
  <c r="J1968"/>
  <c r="K1967"/>
  <c r="J1967"/>
  <c r="K1966"/>
  <c r="J1966"/>
  <c r="K1965"/>
  <c r="J1965"/>
  <c r="K1964"/>
  <c r="J1964"/>
  <c r="K1963"/>
  <c r="J1963"/>
  <c r="K1962"/>
  <c r="J1962"/>
  <c r="K1961"/>
  <c r="J1961"/>
  <c r="K1960"/>
  <c r="J1960"/>
  <c r="K1959"/>
  <c r="J1959"/>
  <c r="K1958"/>
  <c r="J1958"/>
  <c r="K1957"/>
  <c r="J1957"/>
  <c r="K1956"/>
  <c r="J1956"/>
  <c r="K1955"/>
  <c r="J1955"/>
  <c r="K1954"/>
  <c r="J1954"/>
  <c r="K1953"/>
  <c r="J1953"/>
  <c r="K1952"/>
  <c r="J1952"/>
  <c r="K1951"/>
  <c r="J1951"/>
  <c r="K1950"/>
  <c r="J1950"/>
  <c r="K1949"/>
  <c r="J1949"/>
  <c r="K1948"/>
  <c r="J1948"/>
  <c r="K1947"/>
  <c r="J1947"/>
  <c r="K1946"/>
  <c r="J1946"/>
  <c r="K1945"/>
  <c r="J1945"/>
  <c r="K1944"/>
  <c r="J1944"/>
  <c r="K1943"/>
  <c r="J1943"/>
  <c r="K1942"/>
  <c r="J1942"/>
  <c r="K1941"/>
  <c r="J1941"/>
  <c r="K1940"/>
  <c r="J1940"/>
  <c r="K1939"/>
  <c r="J1939"/>
  <c r="K1938"/>
  <c r="J1938"/>
  <c r="K1937"/>
  <c r="J1937"/>
  <c r="K1936"/>
  <c r="J1936"/>
  <c r="K1935"/>
  <c r="J1935"/>
  <c r="K1934"/>
  <c r="J1934"/>
  <c r="K1933"/>
  <c r="J1933"/>
  <c r="K1932"/>
  <c r="J1932"/>
  <c r="K1931"/>
  <c r="J1931"/>
  <c r="K1930"/>
  <c r="J1930"/>
  <c r="K1929"/>
  <c r="J1929"/>
  <c r="K1928"/>
  <c r="J1928"/>
  <c r="K1927"/>
  <c r="J1927"/>
  <c r="K1926"/>
  <c r="J1926"/>
  <c r="K1925"/>
  <c r="J1925"/>
  <c r="K1924"/>
  <c r="J1924"/>
  <c r="K1923"/>
  <c r="J1923"/>
  <c r="K1922"/>
  <c r="J1922"/>
  <c r="K1921"/>
  <c r="J1921"/>
  <c r="K1920"/>
  <c r="J1920"/>
  <c r="K1919"/>
  <c r="J1919"/>
  <c r="K1918"/>
  <c r="J1918"/>
  <c r="K1917"/>
  <c r="J1917"/>
  <c r="K1916"/>
  <c r="J1916"/>
  <c r="K1915"/>
  <c r="J1915"/>
  <c r="K1914"/>
  <c r="J1914"/>
  <c r="K1913"/>
  <c r="J1913"/>
  <c r="K1912"/>
  <c r="J1912"/>
  <c r="K1911"/>
  <c r="J1911"/>
  <c r="K1910"/>
  <c r="J1910"/>
  <c r="K1909"/>
  <c r="J1909"/>
  <c r="K1908"/>
  <c r="J1908"/>
  <c r="K1907"/>
  <c r="J1907"/>
  <c r="K1906"/>
  <c r="J1906"/>
  <c r="K1905"/>
  <c r="J1905"/>
  <c r="K1904"/>
  <c r="J1904"/>
  <c r="K1903"/>
  <c r="J1903"/>
  <c r="K1902"/>
  <c r="J1902"/>
  <c r="K1901"/>
  <c r="J1901"/>
  <c r="K1900"/>
  <c r="J1900"/>
  <c r="K1899"/>
  <c r="J1899"/>
  <c r="K1898"/>
  <c r="J1898"/>
  <c r="K1897"/>
  <c r="J1897"/>
  <c r="K1896"/>
  <c r="J1896"/>
  <c r="K1895"/>
  <c r="J1895"/>
  <c r="K1894"/>
  <c r="J1894"/>
  <c r="K1893"/>
  <c r="J1893"/>
  <c r="K1892"/>
  <c r="J1892"/>
  <c r="K1891"/>
  <c r="J1891"/>
  <c r="K1890"/>
  <c r="J1890"/>
  <c r="K1889"/>
  <c r="J1889"/>
  <c r="K1888"/>
  <c r="J1888"/>
  <c r="K1887"/>
  <c r="J1887"/>
  <c r="K1886"/>
  <c r="J1886"/>
  <c r="K1885"/>
  <c r="J1885"/>
  <c r="K1884"/>
  <c r="J1884"/>
  <c r="K1883"/>
  <c r="J1883"/>
  <c r="K1882"/>
  <c r="J1882"/>
  <c r="K1881"/>
  <c r="J1881"/>
  <c r="K1880"/>
  <c r="J1880"/>
  <c r="K1879"/>
  <c r="J1879"/>
  <c r="K1878"/>
  <c r="J1878"/>
  <c r="K1877"/>
  <c r="J1877"/>
  <c r="K1876"/>
  <c r="J1876"/>
  <c r="K1875"/>
  <c r="J1875"/>
  <c r="K1874"/>
  <c r="J1874"/>
  <c r="K1873"/>
  <c r="J1873"/>
  <c r="K1872"/>
  <c r="J1872"/>
  <c r="K1871"/>
  <c r="J1871"/>
  <c r="K1870"/>
  <c r="J1870"/>
  <c r="K1869"/>
  <c r="J1869"/>
  <c r="K1868"/>
  <c r="J1868"/>
  <c r="K1867"/>
  <c r="J1867"/>
  <c r="K1866"/>
  <c r="J1866"/>
  <c r="K1865"/>
  <c r="J1865"/>
  <c r="K1864"/>
  <c r="J1864"/>
  <c r="K1863"/>
  <c r="J1863"/>
  <c r="K1862"/>
  <c r="J1862"/>
  <c r="K1861"/>
  <c r="J1861"/>
  <c r="K1860"/>
  <c r="J1860"/>
  <c r="K1859"/>
  <c r="J1859"/>
  <c r="K1858"/>
  <c r="J1858"/>
  <c r="K1857"/>
  <c r="J1857"/>
  <c r="K1856"/>
  <c r="J1856"/>
  <c r="K1855"/>
  <c r="J1855"/>
  <c r="K1854"/>
  <c r="J1854"/>
  <c r="K1853"/>
  <c r="J1853"/>
  <c r="K1852"/>
  <c r="J1852"/>
  <c r="K1851"/>
  <c r="J1851"/>
  <c r="K1850"/>
  <c r="J1850"/>
  <c r="K1849"/>
  <c r="J1849"/>
  <c r="K1848"/>
  <c r="J1848"/>
  <c r="K1847"/>
  <c r="J1847"/>
  <c r="K1846"/>
  <c r="J1846"/>
  <c r="K1845"/>
  <c r="J1845"/>
  <c r="K1844"/>
  <c r="J1844"/>
  <c r="K1843"/>
  <c r="J1843"/>
  <c r="K1842"/>
  <c r="J1842"/>
  <c r="K1841"/>
  <c r="J1841"/>
  <c r="K1840"/>
  <c r="J1840"/>
  <c r="K1839"/>
  <c r="J1839"/>
  <c r="K1838"/>
  <c r="J1838"/>
  <c r="K1837"/>
  <c r="J1837"/>
  <c r="K1836"/>
  <c r="J1836"/>
  <c r="K1835"/>
  <c r="J1835"/>
  <c r="K1834"/>
  <c r="J1834"/>
  <c r="K1833"/>
  <c r="J1833"/>
  <c r="K1832"/>
  <c r="J1832"/>
  <c r="K1831"/>
  <c r="J1831"/>
  <c r="K1830"/>
  <c r="J1830"/>
  <c r="K1829"/>
  <c r="J1829"/>
  <c r="K1828"/>
  <c r="J1828"/>
  <c r="K1827"/>
  <c r="J1827"/>
  <c r="K1826"/>
  <c r="J1826"/>
  <c r="K1825"/>
  <c r="J1825"/>
  <c r="K1824"/>
  <c r="J1824"/>
  <c r="K1823"/>
  <c r="J1823"/>
  <c r="K1822"/>
  <c r="J1822"/>
  <c r="K1821"/>
  <c r="J1821"/>
  <c r="K1820"/>
  <c r="J1820"/>
  <c r="K1819"/>
  <c r="J1819"/>
  <c r="K1818"/>
  <c r="J1818"/>
  <c r="K1817"/>
  <c r="J1817"/>
  <c r="K1816"/>
  <c r="J1816"/>
  <c r="K1815"/>
  <c r="J1815"/>
  <c r="K1814"/>
  <c r="J1814"/>
  <c r="K1813"/>
  <c r="J1813"/>
  <c r="K1812"/>
  <c r="J1812"/>
  <c r="K1811"/>
  <c r="J1811"/>
  <c r="K1810"/>
  <c r="J1810"/>
  <c r="K1809"/>
  <c r="J1809"/>
  <c r="K1808"/>
  <c r="J1808"/>
  <c r="K1807"/>
  <c r="J1807"/>
  <c r="K1806"/>
  <c r="J1806"/>
  <c r="K1805"/>
  <c r="J1805"/>
  <c r="K1804"/>
  <c r="J1804"/>
  <c r="K1803"/>
  <c r="J1803"/>
  <c r="K1802"/>
  <c r="J1802"/>
  <c r="K1801"/>
  <c r="J1801"/>
  <c r="K1800"/>
  <c r="J1800"/>
  <c r="K1799"/>
  <c r="J1799"/>
  <c r="K1798"/>
  <c r="J1798"/>
  <c r="K1797"/>
  <c r="J1797"/>
  <c r="K1796"/>
  <c r="J1796"/>
  <c r="K1795"/>
  <c r="J1795"/>
  <c r="K1794"/>
  <c r="J1794"/>
  <c r="K1793"/>
  <c r="J1793"/>
  <c r="K1792"/>
  <c r="J1792"/>
  <c r="K1791"/>
  <c r="J1791"/>
  <c r="K1790"/>
  <c r="J1790"/>
  <c r="K1789"/>
  <c r="J1789"/>
  <c r="K1788"/>
  <c r="J1788"/>
  <c r="K1787"/>
  <c r="J1787"/>
  <c r="K1786"/>
  <c r="J1786"/>
  <c r="K1785"/>
  <c r="J1785"/>
  <c r="K1784"/>
  <c r="J1784"/>
  <c r="K1783"/>
  <c r="J1783"/>
  <c r="K1782"/>
  <c r="J1782"/>
  <c r="K1781"/>
  <c r="J1781"/>
  <c r="K1780"/>
  <c r="J1780"/>
  <c r="K1779"/>
  <c r="J1779"/>
  <c r="K1778"/>
  <c r="J1778"/>
  <c r="K1777"/>
  <c r="J1777"/>
  <c r="K1776"/>
  <c r="J1776"/>
  <c r="K1775"/>
  <c r="J1775"/>
  <c r="K1774"/>
  <c r="J1774"/>
  <c r="K1773"/>
  <c r="J1773"/>
  <c r="K1772"/>
  <c r="J1772"/>
  <c r="K1771"/>
  <c r="J1771"/>
  <c r="K1770"/>
  <c r="J1770"/>
  <c r="K1769"/>
  <c r="J1769"/>
  <c r="K1768"/>
  <c r="J1768"/>
  <c r="K1767"/>
  <c r="J1767"/>
  <c r="K1766"/>
  <c r="J1766"/>
  <c r="K1765"/>
  <c r="J1765"/>
  <c r="K1764"/>
  <c r="J1764"/>
  <c r="K1763"/>
  <c r="J1763"/>
  <c r="K1762"/>
  <c r="J1762"/>
  <c r="K1761"/>
  <c r="J1761"/>
  <c r="K1760"/>
  <c r="J1760"/>
  <c r="K1759"/>
  <c r="J1759"/>
  <c r="K1758"/>
  <c r="J1758"/>
  <c r="K1757"/>
  <c r="J1757"/>
  <c r="K1756"/>
  <c r="J1756"/>
  <c r="K1755"/>
  <c r="J1755"/>
  <c r="K1754"/>
  <c r="J1754"/>
  <c r="K1753"/>
  <c r="J1753"/>
  <c r="K1752"/>
  <c r="J1752"/>
  <c r="K1751"/>
  <c r="J1751"/>
  <c r="K1750"/>
  <c r="J1750"/>
  <c r="K1749"/>
  <c r="J1749"/>
  <c r="K1748"/>
  <c r="J1748"/>
  <c r="K1747"/>
  <c r="J1747"/>
  <c r="K1746"/>
  <c r="J1746"/>
  <c r="K1745"/>
  <c r="J1745"/>
  <c r="K1744"/>
  <c r="J1744"/>
  <c r="K1743"/>
  <c r="J1743"/>
  <c r="K1742"/>
  <c r="J1742"/>
  <c r="K1741"/>
  <c r="J1741"/>
  <c r="K1740"/>
  <c r="J1740"/>
  <c r="K1739"/>
  <c r="J1739"/>
  <c r="K1738"/>
  <c r="J1738"/>
  <c r="K1737"/>
  <c r="J1737"/>
  <c r="K1736"/>
  <c r="J1736"/>
  <c r="K1735"/>
  <c r="J1735"/>
  <c r="K1734"/>
  <c r="J1734"/>
  <c r="K1733"/>
  <c r="J1733"/>
  <c r="K1732"/>
  <c r="J1732"/>
  <c r="K1731"/>
  <c r="J1731"/>
  <c r="K1730"/>
  <c r="J1730"/>
  <c r="K1729"/>
  <c r="J1729"/>
  <c r="K1728"/>
  <c r="J1728"/>
  <c r="K1727"/>
  <c r="J1727"/>
  <c r="K1726"/>
  <c r="J1726"/>
  <c r="K1725"/>
  <c r="J1725"/>
  <c r="K1724"/>
  <c r="J1724"/>
  <c r="K1723"/>
  <c r="J1723"/>
  <c r="K1722"/>
  <c r="J1722"/>
  <c r="K1721"/>
  <c r="J1721"/>
  <c r="K1720"/>
  <c r="J1720"/>
  <c r="K1719"/>
  <c r="J1719"/>
  <c r="K1718"/>
  <c r="J1718"/>
  <c r="K1717"/>
  <c r="J1717"/>
  <c r="K1716"/>
  <c r="J1716"/>
  <c r="K1715"/>
  <c r="J1715"/>
  <c r="K1714"/>
  <c r="J1714"/>
  <c r="K1713"/>
  <c r="J1713"/>
  <c r="K1712"/>
  <c r="J1712"/>
  <c r="K1711"/>
  <c r="J1711"/>
  <c r="K1710"/>
  <c r="J1710"/>
  <c r="K1709"/>
  <c r="J1709"/>
  <c r="K1708"/>
  <c r="J1708"/>
  <c r="K1707"/>
  <c r="J1707"/>
  <c r="K1706"/>
  <c r="J1706"/>
  <c r="K1705"/>
  <c r="J1705"/>
  <c r="K1704"/>
  <c r="J1704"/>
  <c r="K1703"/>
  <c r="J1703"/>
  <c r="K1702"/>
  <c r="J1702"/>
  <c r="K1701"/>
  <c r="J1701"/>
  <c r="K1700"/>
  <c r="J1700"/>
  <c r="K1699"/>
  <c r="J1699"/>
  <c r="K1698"/>
  <c r="J1698"/>
  <c r="K1697"/>
  <c r="J1697"/>
  <c r="K1696"/>
  <c r="J1696"/>
  <c r="K1695"/>
  <c r="J1695"/>
  <c r="K1694"/>
  <c r="J1694"/>
  <c r="K1693"/>
  <c r="J1693"/>
  <c r="K1692"/>
  <c r="J1692"/>
  <c r="K1691"/>
  <c r="J1691"/>
  <c r="K1690"/>
  <c r="J1690"/>
  <c r="K1689"/>
  <c r="J1689"/>
  <c r="K1688"/>
  <c r="J1688"/>
  <c r="K1687"/>
  <c r="J1687"/>
  <c r="K1686"/>
  <c r="J1686"/>
  <c r="K1685"/>
  <c r="J1685"/>
  <c r="K1684"/>
  <c r="J1684"/>
  <c r="K1683"/>
  <c r="J1683"/>
  <c r="K1682"/>
  <c r="J1682"/>
  <c r="K1681"/>
  <c r="J1681"/>
  <c r="K1680"/>
  <c r="J1680"/>
  <c r="K1679"/>
  <c r="J1679"/>
  <c r="K1678"/>
  <c r="J1678"/>
  <c r="K1677"/>
  <c r="J1677"/>
  <c r="K1676"/>
  <c r="J1676"/>
  <c r="K1675"/>
  <c r="J1675"/>
  <c r="K1674"/>
  <c r="J1674"/>
  <c r="K1673"/>
  <c r="J1673"/>
  <c r="K1672"/>
  <c r="J1672"/>
  <c r="K1671"/>
  <c r="J1671"/>
  <c r="K1670"/>
  <c r="J1670"/>
  <c r="K1669"/>
  <c r="J1669"/>
  <c r="K1668"/>
  <c r="J1668"/>
  <c r="K1667"/>
  <c r="J1667"/>
  <c r="K1666"/>
  <c r="J1666"/>
  <c r="K1665"/>
  <c r="J1665"/>
  <c r="K1664"/>
  <c r="J1664"/>
  <c r="K1663"/>
  <c r="J1663"/>
  <c r="K1662"/>
  <c r="J1662"/>
  <c r="K1661"/>
  <c r="J1661"/>
  <c r="K1660"/>
  <c r="J1660"/>
  <c r="K1659"/>
  <c r="J1659"/>
  <c r="K1658"/>
  <c r="J1658"/>
  <c r="K1657"/>
  <c r="J1657"/>
  <c r="K1656"/>
  <c r="J1656"/>
  <c r="K1655"/>
  <c r="J1655"/>
  <c r="K1654"/>
  <c r="J1654"/>
  <c r="K1653"/>
  <c r="J1653"/>
  <c r="K1652"/>
  <c r="J1652"/>
  <c r="K1651"/>
  <c r="J1651"/>
  <c r="K1650"/>
  <c r="J1650"/>
  <c r="K1649"/>
  <c r="J1649"/>
  <c r="K1648"/>
  <c r="J1648"/>
  <c r="K1647"/>
  <c r="J1647"/>
  <c r="K1646"/>
  <c r="J1646"/>
  <c r="K1645"/>
  <c r="J1645"/>
  <c r="K1644"/>
  <c r="J1644"/>
  <c r="K1643"/>
  <c r="J1643"/>
  <c r="K1642"/>
  <c r="J1642"/>
  <c r="K1641"/>
  <c r="J1641"/>
  <c r="K1640"/>
  <c r="J1640"/>
  <c r="K1639"/>
  <c r="J1639"/>
  <c r="K1638"/>
  <c r="J1638"/>
  <c r="K1637"/>
  <c r="J1637"/>
  <c r="K1636"/>
  <c r="J1636"/>
  <c r="K1635"/>
  <c r="J1635"/>
  <c r="K1634"/>
  <c r="J1634"/>
  <c r="K1633"/>
  <c r="J1633"/>
  <c r="K1632"/>
  <c r="J1632"/>
  <c r="K1631"/>
  <c r="J1631"/>
  <c r="K1630"/>
  <c r="J1630"/>
  <c r="K1629"/>
  <c r="J1629"/>
  <c r="K1628"/>
  <c r="J1628"/>
  <c r="K1627"/>
  <c r="J1627"/>
  <c r="K1626"/>
  <c r="J1626"/>
  <c r="K1625"/>
  <c r="J1625"/>
  <c r="K1624"/>
  <c r="J1624"/>
  <c r="K1623"/>
  <c r="J1623"/>
  <c r="K1622"/>
  <c r="J1622"/>
  <c r="K1621"/>
  <c r="J1621"/>
  <c r="K1620"/>
  <c r="J1620"/>
  <c r="K1619"/>
  <c r="J1619"/>
  <c r="K1618"/>
  <c r="J1618"/>
  <c r="K1617"/>
  <c r="J1617"/>
  <c r="K1616"/>
  <c r="J1616"/>
  <c r="K1615"/>
  <c r="J1615"/>
  <c r="K1614"/>
  <c r="J1614"/>
  <c r="K1613"/>
  <c r="J1613"/>
  <c r="K1612"/>
  <c r="J1612"/>
  <c r="K1611"/>
  <c r="J1611"/>
  <c r="K1610"/>
  <c r="J1610"/>
  <c r="K1609"/>
  <c r="J1609"/>
  <c r="K1608"/>
  <c r="J1608"/>
  <c r="K1607"/>
  <c r="J1607"/>
  <c r="K1606"/>
  <c r="J1606"/>
  <c r="K1605"/>
  <c r="J1605"/>
  <c r="K1604"/>
  <c r="J1604"/>
  <c r="K1603"/>
  <c r="J1603"/>
  <c r="K1602"/>
  <c r="J1602"/>
  <c r="K1601"/>
  <c r="J1601"/>
  <c r="K1600"/>
  <c r="J1600"/>
  <c r="K1599"/>
  <c r="J1599"/>
  <c r="K1598"/>
  <c r="J1598"/>
  <c r="K1597"/>
  <c r="J1597"/>
  <c r="K1596"/>
  <c r="J1596"/>
  <c r="K1595"/>
  <c r="J1595"/>
  <c r="K1594"/>
  <c r="J1594"/>
  <c r="K1593"/>
  <c r="J1593"/>
  <c r="K1592"/>
  <c r="J1592"/>
  <c r="K1591"/>
  <c r="J1591"/>
  <c r="K1590"/>
  <c r="J1590"/>
  <c r="K1589"/>
  <c r="J1589"/>
  <c r="K1588"/>
  <c r="J1588"/>
  <c r="K1587"/>
  <c r="J1587"/>
  <c r="K1586"/>
  <c r="J1586"/>
  <c r="K1585"/>
  <c r="J1585"/>
  <c r="K1584"/>
  <c r="J1584"/>
  <c r="K1583"/>
  <c r="J1583"/>
  <c r="K1582"/>
  <c r="J1582"/>
  <c r="K1581"/>
  <c r="J1581"/>
  <c r="K1580"/>
  <c r="J1580"/>
  <c r="K1579"/>
  <c r="J1579"/>
  <c r="K1578"/>
  <c r="J1578"/>
  <c r="K1577"/>
  <c r="J1577"/>
  <c r="K1576"/>
  <c r="J1576"/>
  <c r="K1575"/>
  <c r="J1575"/>
  <c r="K1574"/>
  <c r="J1574"/>
  <c r="K1573"/>
  <c r="J1573"/>
  <c r="K1572"/>
  <c r="J1572"/>
  <c r="K1571"/>
  <c r="J1571"/>
  <c r="K1570"/>
  <c r="J1570"/>
  <c r="K1569"/>
  <c r="J1569"/>
  <c r="K1568"/>
  <c r="J1568"/>
  <c r="K1567"/>
  <c r="J1567"/>
  <c r="K1566"/>
  <c r="J1566"/>
  <c r="K1565"/>
  <c r="J1565"/>
  <c r="K1564"/>
  <c r="J1564"/>
  <c r="K1563"/>
  <c r="J1563"/>
  <c r="K1562"/>
  <c r="J1562"/>
  <c r="K1561"/>
  <c r="J1561"/>
  <c r="K1560"/>
  <c r="J1560"/>
  <c r="K1559"/>
  <c r="J1559"/>
  <c r="K1558"/>
  <c r="J1558"/>
  <c r="K1557"/>
  <c r="J1557"/>
  <c r="K1556"/>
  <c r="J1556"/>
  <c r="K1555"/>
  <c r="J1555"/>
  <c r="K1554"/>
  <c r="J1554"/>
  <c r="K1553"/>
  <c r="J1553"/>
  <c r="K1552"/>
  <c r="J1552"/>
  <c r="K1551"/>
  <c r="J1551"/>
  <c r="K1550"/>
  <c r="J1550"/>
  <c r="K1549"/>
  <c r="J1549"/>
  <c r="K1548"/>
  <c r="J1548"/>
  <c r="K1547"/>
  <c r="J1547"/>
  <c r="K1546"/>
  <c r="J1546"/>
  <c r="K1545"/>
  <c r="J1545"/>
  <c r="K1544"/>
  <c r="J1544"/>
  <c r="K1543"/>
  <c r="J1543"/>
  <c r="K1542"/>
  <c r="J1542"/>
  <c r="K1541"/>
  <c r="J1541"/>
  <c r="K1540"/>
  <c r="J1540"/>
  <c r="K1539"/>
  <c r="J1539"/>
  <c r="K1538"/>
  <c r="J1538"/>
  <c r="K1537"/>
  <c r="J1537"/>
  <c r="K1536"/>
  <c r="J1536"/>
  <c r="K1535"/>
  <c r="J1535"/>
  <c r="K1534"/>
  <c r="J1534"/>
  <c r="K1533"/>
  <c r="J1533"/>
  <c r="K1532"/>
  <c r="J1532"/>
  <c r="K1531"/>
  <c r="J1531"/>
  <c r="K1530"/>
  <c r="J1530"/>
  <c r="K1529"/>
  <c r="J1529"/>
  <c r="K1528"/>
  <c r="J1528"/>
  <c r="K1527"/>
  <c r="J1527"/>
  <c r="K1526"/>
  <c r="J1526"/>
  <c r="K1525"/>
  <c r="J1525"/>
  <c r="K1524"/>
  <c r="J1524"/>
  <c r="K1523"/>
  <c r="J1523"/>
  <c r="K1522"/>
  <c r="J1522"/>
  <c r="K1521"/>
  <c r="J1521"/>
  <c r="K1520"/>
  <c r="J1520"/>
  <c r="K1519"/>
  <c r="J1519"/>
  <c r="K1518"/>
  <c r="J1518"/>
  <c r="K1517"/>
  <c r="J1517"/>
  <c r="K1516"/>
  <c r="J1516"/>
  <c r="K1515"/>
  <c r="J1515"/>
  <c r="K1514"/>
  <c r="J1514"/>
  <c r="K1513"/>
  <c r="J1513"/>
  <c r="K1512"/>
  <c r="J1512"/>
  <c r="K1511"/>
  <c r="J1511"/>
  <c r="K1510"/>
  <c r="J1510"/>
  <c r="K1509"/>
  <c r="J1509"/>
  <c r="K1508"/>
  <c r="J1508"/>
  <c r="K1507"/>
  <c r="J1507"/>
  <c r="K1506"/>
  <c r="J1506"/>
  <c r="K1505"/>
  <c r="J1505"/>
  <c r="K1504"/>
  <c r="J1504"/>
  <c r="K1503"/>
  <c r="J1503"/>
  <c r="K1502"/>
  <c r="J1502"/>
  <c r="K1501"/>
  <c r="J1501"/>
  <c r="K1500"/>
  <c r="J1500"/>
  <c r="K1499"/>
  <c r="J1499"/>
  <c r="K1498"/>
  <c r="J1498"/>
  <c r="K1497"/>
  <c r="J1497"/>
  <c r="K1496"/>
  <c r="J1496"/>
  <c r="K1495"/>
  <c r="J1495"/>
  <c r="K1494"/>
  <c r="J1494"/>
  <c r="K1493"/>
  <c r="J1493"/>
  <c r="K1492"/>
  <c r="J1492"/>
  <c r="K1491"/>
  <c r="J1491"/>
  <c r="K1490"/>
  <c r="J1490"/>
  <c r="K1489"/>
  <c r="J1489"/>
  <c r="K1488"/>
  <c r="J1488"/>
  <c r="K1487"/>
  <c r="J1487"/>
  <c r="K1486"/>
  <c r="J1486"/>
  <c r="K1485"/>
  <c r="J1485"/>
  <c r="K1484"/>
  <c r="J1484"/>
  <c r="K1483"/>
  <c r="J1483"/>
  <c r="K1482"/>
  <c r="J1482"/>
  <c r="K1481"/>
  <c r="J1481"/>
  <c r="K1480"/>
  <c r="J1480"/>
  <c r="K1479"/>
  <c r="J1479"/>
  <c r="K1478"/>
  <c r="J1478"/>
  <c r="K1477"/>
  <c r="J1477"/>
  <c r="K1476"/>
  <c r="J1476"/>
  <c r="K1475"/>
  <c r="J1475"/>
  <c r="K1474"/>
  <c r="J1474"/>
  <c r="K1473"/>
  <c r="J1473"/>
  <c r="K1472"/>
  <c r="J1472"/>
  <c r="K1471"/>
  <c r="J1471"/>
  <c r="K1470"/>
  <c r="J1470"/>
  <c r="K1469"/>
  <c r="J1469"/>
  <c r="K1468"/>
  <c r="J1468"/>
  <c r="K1467"/>
  <c r="J1467"/>
  <c r="K1466"/>
  <c r="J1466"/>
  <c r="K1465"/>
  <c r="J1465"/>
  <c r="K1464"/>
  <c r="J1464"/>
  <c r="K1463"/>
  <c r="J1463"/>
  <c r="K1462"/>
  <c r="J1462"/>
  <c r="K1461"/>
  <c r="J1461"/>
  <c r="K1460"/>
  <c r="J1460"/>
  <c r="K1459"/>
  <c r="J1459"/>
  <c r="K1458"/>
  <c r="J1458"/>
  <c r="K1457"/>
  <c r="J1457"/>
  <c r="K1456"/>
  <c r="J1456"/>
  <c r="K1455"/>
  <c r="J1455"/>
  <c r="K1454"/>
  <c r="J1454"/>
  <c r="K1453"/>
  <c r="J1453"/>
  <c r="K1452"/>
  <c r="J1452"/>
  <c r="K1451"/>
  <c r="J1451"/>
  <c r="K1450"/>
  <c r="J1450"/>
  <c r="K1449"/>
  <c r="J1449"/>
  <c r="K1448"/>
  <c r="J1448"/>
  <c r="K1447"/>
  <c r="J1447"/>
  <c r="K1446"/>
  <c r="J1446"/>
  <c r="K1445"/>
  <c r="J1445"/>
  <c r="K1444"/>
  <c r="J1444"/>
  <c r="K1443"/>
  <c r="J1443"/>
  <c r="K1442"/>
  <c r="J1442"/>
  <c r="K1441"/>
  <c r="J1441"/>
  <c r="K1440"/>
  <c r="J1440"/>
  <c r="K1439"/>
  <c r="J1439"/>
  <c r="K1438"/>
  <c r="J1438"/>
  <c r="K1437"/>
  <c r="J1437"/>
  <c r="K1436"/>
  <c r="J1436"/>
  <c r="K1435"/>
  <c r="J1435"/>
  <c r="K1434"/>
  <c r="J1434"/>
  <c r="K1433"/>
  <c r="J1433"/>
  <c r="K1432"/>
  <c r="J1432"/>
  <c r="K1431"/>
  <c r="J1431"/>
  <c r="K1430"/>
  <c r="J1430"/>
  <c r="K1429"/>
  <c r="J1429"/>
  <c r="K1428"/>
  <c r="J1428"/>
  <c r="K1427"/>
  <c r="J1427"/>
  <c r="K1426"/>
  <c r="J1426"/>
  <c r="K1425"/>
  <c r="J1425"/>
  <c r="K1424"/>
  <c r="J1424"/>
  <c r="K1423"/>
  <c r="J1423"/>
  <c r="K1422"/>
  <c r="J1422"/>
  <c r="K1421"/>
  <c r="J1421"/>
  <c r="K1420"/>
  <c r="J1420"/>
  <c r="K1419"/>
  <c r="J1419"/>
  <c r="K1418"/>
  <c r="J1418"/>
  <c r="K1417"/>
  <c r="J1417"/>
  <c r="K1416"/>
  <c r="J1416"/>
  <c r="K1415"/>
  <c r="J1415"/>
  <c r="K1414"/>
  <c r="J1414"/>
  <c r="K1413"/>
  <c r="J1413"/>
  <c r="K1412"/>
  <c r="J1412"/>
  <c r="K1411"/>
  <c r="J1411"/>
  <c r="K1410"/>
  <c r="J1410"/>
  <c r="K1409"/>
  <c r="J1409"/>
  <c r="K1408"/>
  <c r="J1408"/>
  <c r="K1407"/>
  <c r="J1407"/>
  <c r="K1406"/>
  <c r="J1406"/>
  <c r="K1405"/>
  <c r="J1405"/>
  <c r="K1404"/>
  <c r="J1404"/>
  <c r="K1403"/>
  <c r="J1403"/>
  <c r="K1402"/>
  <c r="J1402"/>
  <c r="K1401"/>
  <c r="J1401"/>
  <c r="K1400"/>
  <c r="J1400"/>
  <c r="K1399"/>
  <c r="J1399"/>
  <c r="K1398"/>
  <c r="J1398"/>
  <c r="K1397"/>
  <c r="J1397"/>
  <c r="K1396"/>
  <c r="J1396"/>
  <c r="K1395"/>
  <c r="J1395"/>
  <c r="K1394"/>
  <c r="J1394"/>
  <c r="K1393"/>
  <c r="J1393"/>
  <c r="K1392"/>
  <c r="J1392"/>
  <c r="K1391"/>
  <c r="J1391"/>
  <c r="K1390"/>
  <c r="J1390"/>
  <c r="K1389"/>
  <c r="J1389"/>
  <c r="K1388"/>
  <c r="J1388"/>
  <c r="K1387"/>
  <c r="J1387"/>
  <c r="K1386"/>
  <c r="J1386"/>
  <c r="K1385"/>
  <c r="J1385"/>
  <c r="K1384"/>
  <c r="J1384"/>
  <c r="K1383"/>
  <c r="J1383"/>
  <c r="K1382"/>
  <c r="J1382"/>
  <c r="K1381"/>
  <c r="J1381"/>
  <c r="K1380"/>
  <c r="J1380"/>
  <c r="K1379"/>
  <c r="J1379"/>
  <c r="K1378"/>
  <c r="J1378"/>
  <c r="K1377"/>
  <c r="J1377"/>
  <c r="K1376"/>
  <c r="J1376"/>
  <c r="K1375"/>
  <c r="J1375"/>
  <c r="K1374"/>
  <c r="J1374"/>
  <c r="K1373"/>
  <c r="J1373"/>
  <c r="K1372"/>
  <c r="J1372"/>
  <c r="K1371"/>
  <c r="J1371"/>
  <c r="K1370"/>
  <c r="J1370"/>
  <c r="K1369"/>
  <c r="J1369"/>
  <c r="K1368"/>
  <c r="J1368"/>
  <c r="K1367"/>
  <c r="J1367"/>
  <c r="K1366"/>
  <c r="J1366"/>
  <c r="K1365"/>
  <c r="J1365"/>
  <c r="K1364"/>
  <c r="J1364"/>
  <c r="K1363"/>
  <c r="J1363"/>
  <c r="K1362"/>
  <c r="J1362"/>
  <c r="K1361"/>
  <c r="J1361"/>
  <c r="K1360"/>
  <c r="J1360"/>
  <c r="K1359"/>
  <c r="J1359"/>
  <c r="K1358"/>
  <c r="J1358"/>
  <c r="K1357"/>
  <c r="J1357"/>
  <c r="K1356"/>
  <c r="J1356"/>
  <c r="K1355"/>
  <c r="J1355"/>
  <c r="K1354"/>
  <c r="J1354"/>
  <c r="K1353"/>
  <c r="J1353"/>
  <c r="K1352"/>
  <c r="J1352"/>
  <c r="K1351"/>
  <c r="J1351"/>
  <c r="K1350"/>
  <c r="J1350"/>
  <c r="K1349"/>
  <c r="J1349"/>
  <c r="K1348"/>
  <c r="J1348"/>
  <c r="K1347"/>
  <c r="J1347"/>
  <c r="K1346"/>
  <c r="J1346"/>
  <c r="K1345"/>
  <c r="J1345"/>
  <c r="K1344"/>
  <c r="J1344"/>
  <c r="K1343"/>
  <c r="J1343"/>
  <c r="K1342"/>
  <c r="J1342"/>
  <c r="K1341"/>
  <c r="J1341"/>
  <c r="K1340"/>
  <c r="J1340"/>
  <c r="K1339"/>
  <c r="J1339"/>
  <c r="K1338"/>
  <c r="J1338"/>
  <c r="K1337"/>
  <c r="J1337"/>
  <c r="K1336"/>
  <c r="J1336"/>
  <c r="K1335"/>
  <c r="J1335"/>
  <c r="K1334"/>
  <c r="J1334"/>
  <c r="K1333"/>
  <c r="J1333"/>
  <c r="K1332"/>
  <c r="J1332"/>
  <c r="K1331"/>
  <c r="J1331"/>
  <c r="K1330"/>
  <c r="J1330"/>
  <c r="K1329"/>
  <c r="J1329"/>
  <c r="K1328"/>
  <c r="J1328"/>
  <c r="K1327"/>
  <c r="J1327"/>
  <c r="K1326"/>
  <c r="J1326"/>
  <c r="K1325"/>
  <c r="J1325"/>
  <c r="K1324"/>
  <c r="J1324"/>
  <c r="K1323"/>
  <c r="J1323"/>
  <c r="K1322"/>
  <c r="J1322"/>
  <c r="K1321"/>
  <c r="J1321"/>
  <c r="K1320"/>
  <c r="J1320"/>
  <c r="K1319"/>
  <c r="J1319"/>
  <c r="K1318"/>
  <c r="J1318"/>
  <c r="K1317"/>
  <c r="J1317"/>
  <c r="K1316"/>
  <c r="J1316"/>
  <c r="K1315"/>
  <c r="J1315"/>
  <c r="K1314"/>
  <c r="J1314"/>
  <c r="K1313"/>
  <c r="J1313"/>
  <c r="K1312"/>
  <c r="J1312"/>
  <c r="K1311"/>
  <c r="J1311"/>
  <c r="K1310"/>
  <c r="J1310"/>
  <c r="K1309"/>
  <c r="J1309"/>
  <c r="K1308"/>
  <c r="J1308"/>
  <c r="K1307"/>
  <c r="J1307"/>
  <c r="K1306"/>
  <c r="J1306"/>
  <c r="K1305"/>
  <c r="J1305"/>
  <c r="K1304"/>
  <c r="J1304"/>
  <c r="K1303"/>
  <c r="J1303"/>
  <c r="K1302"/>
  <c r="J1302"/>
  <c r="K1301"/>
  <c r="J1301"/>
  <c r="K1300"/>
  <c r="J1300"/>
  <c r="K1299"/>
  <c r="J1299"/>
  <c r="K1298"/>
  <c r="J1298"/>
  <c r="K1297"/>
  <c r="J1297"/>
  <c r="K1296"/>
  <c r="J1296"/>
  <c r="K1295"/>
  <c r="J1295"/>
  <c r="K1294"/>
  <c r="J1294"/>
  <c r="K1293"/>
  <c r="J1293"/>
  <c r="K1292"/>
  <c r="J1292"/>
  <c r="K1291"/>
  <c r="J1291"/>
  <c r="K1290"/>
  <c r="J1290"/>
  <c r="K1289"/>
  <c r="J1289"/>
  <c r="K1288"/>
  <c r="J1288"/>
  <c r="K1287"/>
  <c r="J1287"/>
  <c r="K1286"/>
  <c r="J1286"/>
  <c r="K1285"/>
  <c r="J1285"/>
  <c r="K1284"/>
  <c r="J1284"/>
  <c r="K1283"/>
  <c r="J1283"/>
  <c r="K1282"/>
  <c r="J1282"/>
  <c r="K1281"/>
  <c r="J1281"/>
  <c r="K1280"/>
  <c r="J1280"/>
  <c r="K1279"/>
  <c r="J1279"/>
  <c r="K1278"/>
  <c r="J1278"/>
  <c r="K1277"/>
  <c r="J1277"/>
  <c r="K1276"/>
  <c r="J1276"/>
  <c r="K1275"/>
  <c r="J1275"/>
  <c r="K1274"/>
  <c r="J1274"/>
  <c r="K1273"/>
  <c r="J1273"/>
  <c r="K1272"/>
  <c r="J1272"/>
  <c r="K1271"/>
  <c r="J1271"/>
  <c r="K1270"/>
  <c r="J1270"/>
  <c r="K1269"/>
  <c r="J1269"/>
  <c r="K1268"/>
  <c r="J1268"/>
  <c r="K1267"/>
  <c r="J1267"/>
  <c r="K1266"/>
  <c r="J1266"/>
  <c r="K1265"/>
  <c r="J1265"/>
  <c r="K1264"/>
  <c r="J1264"/>
  <c r="K1263"/>
  <c r="J1263"/>
  <c r="K1262"/>
  <c r="J1262"/>
  <c r="K1261"/>
  <c r="J1261"/>
  <c r="K1260"/>
  <c r="J1260"/>
  <c r="K1259"/>
  <c r="J1259"/>
  <c r="K1258"/>
  <c r="J1258"/>
  <c r="K1257"/>
  <c r="J1257"/>
  <c r="K1256"/>
  <c r="J1256"/>
  <c r="K1255"/>
  <c r="J1255"/>
  <c r="K1254"/>
  <c r="J1254"/>
  <c r="K1253"/>
  <c r="J1253"/>
  <c r="K1252"/>
  <c r="J1252"/>
  <c r="K1251"/>
  <c r="J1251"/>
  <c r="K1250"/>
  <c r="J1250"/>
  <c r="K1249"/>
  <c r="J1249"/>
  <c r="K1248"/>
  <c r="J1248"/>
  <c r="K1247"/>
  <c r="J1247"/>
  <c r="K1246"/>
  <c r="J1246"/>
  <c r="K1245"/>
  <c r="J1245"/>
  <c r="K1244"/>
  <c r="J1244"/>
  <c r="K1243"/>
  <c r="J1243"/>
  <c r="K1242"/>
  <c r="J1242"/>
  <c r="K1241"/>
  <c r="J1241"/>
  <c r="K1240"/>
  <c r="J1240"/>
  <c r="K1239"/>
  <c r="J1239"/>
  <c r="K1238"/>
  <c r="J1238"/>
  <c r="K1237"/>
  <c r="J1237"/>
  <c r="K1236"/>
  <c r="J1236"/>
  <c r="K1235"/>
  <c r="J1235"/>
  <c r="K1234"/>
  <c r="J1234"/>
  <c r="K1233"/>
  <c r="J1233"/>
  <c r="K1232"/>
  <c r="J1232"/>
  <c r="K1231"/>
  <c r="J1231"/>
  <c r="K1230"/>
  <c r="J1230"/>
  <c r="K1229"/>
  <c r="J1229"/>
  <c r="K1228"/>
  <c r="J1228"/>
  <c r="K1227"/>
  <c r="J1227"/>
  <c r="K1226"/>
  <c r="J1226"/>
  <c r="K1225"/>
  <c r="J1225"/>
  <c r="K1224"/>
  <c r="J1224"/>
  <c r="K1223"/>
  <c r="J1223"/>
  <c r="K1222"/>
  <c r="J1222"/>
  <c r="K1221"/>
  <c r="J1221"/>
  <c r="K1220"/>
  <c r="J1220"/>
  <c r="K1219"/>
  <c r="J1219"/>
  <c r="K1218"/>
  <c r="J1218"/>
  <c r="K1217"/>
  <c r="J1217"/>
  <c r="K1216"/>
  <c r="J1216"/>
  <c r="K1215"/>
  <c r="J1215"/>
  <c r="K1214"/>
  <c r="J1214"/>
  <c r="K1213"/>
  <c r="J1213"/>
  <c r="K1212"/>
  <c r="J1212"/>
  <c r="K1211"/>
  <c r="J1211"/>
  <c r="K1210"/>
  <c r="J1210"/>
  <c r="K1209"/>
  <c r="J1209"/>
  <c r="K1208"/>
  <c r="J1208"/>
  <c r="K1207"/>
  <c r="J1207"/>
  <c r="K1206"/>
  <c r="J1206"/>
  <c r="K1205"/>
  <c r="J1205"/>
  <c r="K1204"/>
  <c r="J1204"/>
  <c r="K1203"/>
  <c r="J1203"/>
  <c r="K1202"/>
  <c r="J1202"/>
  <c r="K1201"/>
  <c r="J1201"/>
  <c r="K1200"/>
  <c r="J1200"/>
  <c r="K1199"/>
  <c r="J1199"/>
  <c r="K1198"/>
  <c r="J1198"/>
  <c r="K1197"/>
  <c r="J1197"/>
  <c r="K1196"/>
  <c r="J1196"/>
  <c r="K1195"/>
  <c r="J1195"/>
  <c r="K1194"/>
  <c r="J1194"/>
  <c r="K1193"/>
  <c r="J1193"/>
  <c r="K1192"/>
  <c r="J1192"/>
  <c r="K1191"/>
  <c r="J1191"/>
  <c r="K1190"/>
  <c r="J1190"/>
  <c r="K1189"/>
  <c r="J1189"/>
  <c r="K1188"/>
  <c r="J1188"/>
  <c r="K1187"/>
  <c r="J1187"/>
  <c r="K1186"/>
  <c r="J1186"/>
  <c r="K1185"/>
  <c r="J1185"/>
  <c r="K1184"/>
  <c r="J1184"/>
  <c r="K1183"/>
  <c r="J1183"/>
  <c r="K1182"/>
  <c r="J1182"/>
  <c r="K1181"/>
  <c r="J1181"/>
  <c r="K1180"/>
  <c r="J1180"/>
  <c r="K1179"/>
  <c r="J1179"/>
  <c r="K1178"/>
  <c r="J1178"/>
  <c r="K1177"/>
  <c r="J1177"/>
  <c r="K1176"/>
  <c r="J1176"/>
  <c r="K1175"/>
  <c r="J1175"/>
  <c r="K1174"/>
  <c r="J1174"/>
  <c r="K1173"/>
  <c r="J1173"/>
  <c r="K1172"/>
  <c r="J1172"/>
  <c r="K1171"/>
  <c r="J1171"/>
  <c r="K1170"/>
  <c r="J1170"/>
  <c r="K1169"/>
  <c r="J1169"/>
  <c r="K1168"/>
  <c r="J1168"/>
  <c r="K1167"/>
  <c r="J1167"/>
  <c r="K1166"/>
  <c r="J1166"/>
  <c r="K1165"/>
  <c r="J1165"/>
  <c r="K1164"/>
  <c r="J1164"/>
  <c r="K1163"/>
  <c r="J1163"/>
  <c r="K1162"/>
  <c r="J1162"/>
  <c r="K1161"/>
  <c r="J1161"/>
  <c r="K1160"/>
  <c r="J1160"/>
  <c r="K1159"/>
  <c r="J1159"/>
  <c r="K1158"/>
  <c r="J1158"/>
  <c r="K1157"/>
  <c r="J1157"/>
  <c r="K1156"/>
  <c r="J1156"/>
  <c r="K1155"/>
  <c r="J1155"/>
  <c r="K1154"/>
  <c r="J1154"/>
  <c r="K1153"/>
  <c r="J1153"/>
  <c r="K1152"/>
  <c r="J1152"/>
  <c r="K1151"/>
  <c r="J1151"/>
  <c r="K1150"/>
  <c r="J1150"/>
  <c r="K1149"/>
  <c r="J1149"/>
  <c r="K1148"/>
  <c r="J1148"/>
  <c r="K1147"/>
  <c r="J1147"/>
  <c r="K1146"/>
  <c r="J1146"/>
  <c r="K1145"/>
  <c r="J1145"/>
  <c r="K1144"/>
  <c r="J1144"/>
  <c r="K1143"/>
  <c r="J1143"/>
  <c r="K1142"/>
  <c r="J1142"/>
  <c r="K1141"/>
  <c r="J1141"/>
  <c r="K1140"/>
  <c r="J1140"/>
  <c r="K1139"/>
  <c r="J1139"/>
  <c r="K1138"/>
  <c r="J1138"/>
  <c r="K1137"/>
  <c r="J1137"/>
  <c r="K1136"/>
  <c r="J1136"/>
  <c r="K1135"/>
  <c r="J1135"/>
  <c r="K1134"/>
  <c r="J1134"/>
  <c r="K1133"/>
  <c r="J1133"/>
  <c r="K1132"/>
  <c r="J1132"/>
  <c r="K1131"/>
  <c r="J1131"/>
  <c r="K1130"/>
  <c r="J1130"/>
  <c r="K1129"/>
  <c r="J1129"/>
  <c r="K1128"/>
  <c r="J1128"/>
  <c r="K1127"/>
  <c r="J1127"/>
  <c r="K1126"/>
  <c r="J1126"/>
  <c r="K1125"/>
  <c r="J1125"/>
  <c r="K1124"/>
  <c r="J1124"/>
  <c r="K1123"/>
  <c r="J1123"/>
  <c r="K1122"/>
  <c r="J1122"/>
  <c r="K1121"/>
  <c r="J1121"/>
  <c r="K1120"/>
  <c r="J1120"/>
  <c r="K1119"/>
  <c r="J1119"/>
  <c r="K1118"/>
  <c r="J1118"/>
  <c r="K1117"/>
  <c r="J1117"/>
  <c r="K1116"/>
  <c r="J1116"/>
  <c r="K1115"/>
  <c r="J1115"/>
  <c r="K1114"/>
  <c r="J1114"/>
  <c r="K1113"/>
  <c r="J1113"/>
  <c r="K1112"/>
  <c r="J1112"/>
  <c r="K1111"/>
  <c r="J1111"/>
  <c r="K1110"/>
  <c r="J1110"/>
  <c r="K1109"/>
  <c r="J1109"/>
  <c r="K1108"/>
  <c r="J1108"/>
  <c r="K1107"/>
  <c r="J1107"/>
  <c r="K1106"/>
  <c r="J1106"/>
  <c r="K1105"/>
  <c r="J1105"/>
  <c r="K1104"/>
  <c r="J1104"/>
  <c r="K1103"/>
  <c r="J1103"/>
  <c r="K1102"/>
  <c r="J1102"/>
  <c r="K1101"/>
  <c r="J1101"/>
  <c r="K1100"/>
  <c r="J1100"/>
  <c r="K1099"/>
  <c r="J1099"/>
  <c r="K1098"/>
  <c r="J1098"/>
  <c r="K1097"/>
  <c r="J1097"/>
  <c r="K1096"/>
  <c r="J1096"/>
  <c r="K1095"/>
  <c r="J1095"/>
  <c r="K1094"/>
  <c r="J1094"/>
  <c r="K1093"/>
  <c r="J1093"/>
  <c r="K1092"/>
  <c r="J1092"/>
  <c r="K1091"/>
  <c r="J1091"/>
  <c r="K1090"/>
  <c r="J1090"/>
  <c r="K1089"/>
  <c r="J1089"/>
  <c r="K1088"/>
  <c r="J1088"/>
  <c r="K1087"/>
  <c r="J1087"/>
  <c r="K1086"/>
  <c r="J1086"/>
  <c r="K1085"/>
  <c r="J1085"/>
  <c r="K1084"/>
  <c r="J1084"/>
  <c r="K1083"/>
  <c r="J1083"/>
  <c r="K1082"/>
  <c r="J1082"/>
  <c r="K1081"/>
  <c r="J1081"/>
  <c r="K1080"/>
  <c r="J1080"/>
  <c r="K1079"/>
  <c r="J1079"/>
  <c r="K1078"/>
  <c r="J1078"/>
  <c r="K1077"/>
  <c r="J1077"/>
  <c r="K1076"/>
  <c r="J1076"/>
  <c r="K1075"/>
  <c r="J1075"/>
  <c r="K1074"/>
  <c r="J1074"/>
  <c r="K1073"/>
  <c r="J1073"/>
  <c r="K1072"/>
  <c r="J1072"/>
  <c r="K1071"/>
  <c r="J1071"/>
  <c r="K1070"/>
  <c r="J1070"/>
  <c r="K1069"/>
  <c r="J1069"/>
  <c r="K1068"/>
  <c r="J1068"/>
  <c r="K1067"/>
  <c r="J1067"/>
  <c r="K1066"/>
  <c r="J1066"/>
  <c r="K1065"/>
  <c r="J1065"/>
  <c r="K1064"/>
  <c r="J1064"/>
  <c r="K1063"/>
  <c r="J1063"/>
  <c r="K1062"/>
  <c r="J1062"/>
  <c r="K1061"/>
  <c r="J1061"/>
  <c r="K1060"/>
  <c r="J1060"/>
  <c r="K1059"/>
  <c r="J1059"/>
  <c r="K1058"/>
  <c r="J1058"/>
  <c r="K1057"/>
  <c r="J1057"/>
  <c r="K1056"/>
  <c r="J1056"/>
  <c r="K1055"/>
  <c r="J1055"/>
  <c r="K1054"/>
  <c r="J1054"/>
  <c r="K1053"/>
  <c r="J1053"/>
  <c r="K1052"/>
  <c r="J1052"/>
  <c r="K1051"/>
  <c r="J1051"/>
  <c r="K1050"/>
  <c r="J1050"/>
  <c r="K1049"/>
  <c r="J1049"/>
  <c r="K1048"/>
  <c r="J1048"/>
  <c r="K1047"/>
  <c r="J1047"/>
  <c r="K1046"/>
  <c r="J1046"/>
  <c r="K1045"/>
  <c r="J1045"/>
  <c r="K1044"/>
  <c r="J1044"/>
  <c r="K1043"/>
  <c r="J1043"/>
  <c r="K1042"/>
  <c r="J1042"/>
  <c r="K1041"/>
  <c r="J1041"/>
  <c r="K1040"/>
  <c r="J1040"/>
  <c r="K1039"/>
  <c r="J1039"/>
  <c r="K1038"/>
  <c r="J1038"/>
  <c r="K1037"/>
  <c r="J1037"/>
  <c r="K1036"/>
  <c r="J1036"/>
  <c r="K1035"/>
  <c r="J1035"/>
  <c r="K1034"/>
  <c r="J1034"/>
  <c r="K1033"/>
  <c r="J1033"/>
  <c r="K1032"/>
  <c r="J1032"/>
  <c r="K1031"/>
  <c r="J1031"/>
  <c r="K1030"/>
  <c r="J1030"/>
  <c r="K1029"/>
  <c r="J1029"/>
  <c r="K1028"/>
  <c r="J1028"/>
  <c r="K1027"/>
  <c r="J1027"/>
  <c r="K1026"/>
  <c r="J1026"/>
  <c r="K1025"/>
  <c r="J1025"/>
  <c r="K1024"/>
  <c r="J1024"/>
  <c r="K1023"/>
  <c r="J1023"/>
  <c r="K1022"/>
  <c r="J1022"/>
  <c r="K1021"/>
  <c r="J1021"/>
  <c r="K1020"/>
  <c r="J1020"/>
  <c r="K1019"/>
  <c r="J1019"/>
  <c r="K1018"/>
  <c r="J1018"/>
  <c r="K1017"/>
  <c r="J1017"/>
  <c r="K1016"/>
  <c r="J1016"/>
  <c r="K1015"/>
  <c r="J1015"/>
  <c r="K1014"/>
  <c r="J1014"/>
  <c r="K1013"/>
  <c r="J1013"/>
  <c r="K1012"/>
  <c r="J1012"/>
  <c r="K1011"/>
  <c r="J1011"/>
  <c r="K1010"/>
  <c r="J1010"/>
  <c r="K1009"/>
  <c r="J1009"/>
  <c r="K1008"/>
  <c r="J1008"/>
  <c r="K1007"/>
  <c r="J1007"/>
  <c r="K1006"/>
  <c r="J1006"/>
  <c r="K1005"/>
  <c r="J1005"/>
  <c r="K1004"/>
  <c r="J1004"/>
  <c r="K1003"/>
  <c r="J1003"/>
  <c r="K1002"/>
  <c r="J1002"/>
  <c r="K1001"/>
  <c r="J1001"/>
  <c r="K1000"/>
  <c r="J1000"/>
  <c r="K999"/>
  <c r="J999"/>
  <c r="K998"/>
  <c r="J998"/>
  <c r="K997"/>
  <c r="J997"/>
  <c r="K996"/>
  <c r="J996"/>
  <c r="K995"/>
  <c r="J995"/>
  <c r="K994"/>
  <c r="J994"/>
  <c r="K993"/>
  <c r="J993"/>
  <c r="K992"/>
  <c r="J992"/>
  <c r="K991"/>
  <c r="J991"/>
  <c r="K990"/>
  <c r="J990"/>
  <c r="K989"/>
  <c r="J989"/>
  <c r="K988"/>
  <c r="J988"/>
  <c r="K987"/>
  <c r="J987"/>
  <c r="K986"/>
  <c r="J986"/>
  <c r="K985"/>
  <c r="J985"/>
  <c r="K984"/>
  <c r="J984"/>
  <c r="K983"/>
  <c r="J983"/>
  <c r="K982"/>
  <c r="J982"/>
  <c r="K981"/>
  <c r="J981"/>
  <c r="K980"/>
  <c r="J980"/>
  <c r="K979"/>
  <c r="J979"/>
  <c r="K978"/>
  <c r="J978"/>
  <c r="K977"/>
  <c r="J977"/>
  <c r="K976"/>
  <c r="J976"/>
  <c r="K975"/>
  <c r="J975"/>
  <c r="K974"/>
  <c r="J974"/>
  <c r="K973"/>
  <c r="J973"/>
  <c r="K972"/>
  <c r="J972"/>
  <c r="K971"/>
  <c r="J971"/>
  <c r="K970"/>
  <c r="J970"/>
  <c r="K969"/>
  <c r="J969"/>
  <c r="K968"/>
  <c r="J968"/>
  <c r="K967"/>
  <c r="J967"/>
  <c r="K966"/>
  <c r="J966"/>
  <c r="K965"/>
  <c r="J965"/>
  <c r="K964"/>
  <c r="J964"/>
  <c r="K963"/>
  <c r="J963"/>
  <c r="K962"/>
  <c r="J962"/>
  <c r="K961"/>
  <c r="J961"/>
  <c r="K960"/>
  <c r="J960"/>
  <c r="K959"/>
  <c r="J959"/>
  <c r="K958"/>
  <c r="J958"/>
  <c r="K957"/>
  <c r="J957"/>
  <c r="K956"/>
  <c r="J956"/>
  <c r="K955"/>
  <c r="J955"/>
  <c r="K954"/>
  <c r="J954"/>
  <c r="K953"/>
  <c r="J953"/>
  <c r="K952"/>
  <c r="J952"/>
  <c r="K951"/>
  <c r="J951"/>
  <c r="K950"/>
  <c r="J950"/>
  <c r="K949"/>
  <c r="J949"/>
  <c r="K948"/>
  <c r="J948"/>
  <c r="K947"/>
  <c r="J947"/>
  <c r="K946"/>
  <c r="J946"/>
  <c r="K945"/>
  <c r="J945"/>
  <c r="K944"/>
  <c r="J944"/>
  <c r="K943"/>
  <c r="J943"/>
  <c r="K942"/>
  <c r="J942"/>
  <c r="K941"/>
  <c r="J941"/>
  <c r="K940"/>
  <c r="J940"/>
  <c r="K939"/>
  <c r="J939"/>
  <c r="K938"/>
  <c r="J938"/>
  <c r="K937"/>
  <c r="J937"/>
  <c r="K936"/>
  <c r="J936"/>
  <c r="K935"/>
  <c r="J935"/>
  <c r="K934"/>
  <c r="J934"/>
  <c r="K933"/>
  <c r="J933"/>
  <c r="K932"/>
  <c r="J932"/>
  <c r="K931"/>
  <c r="J931"/>
  <c r="K930"/>
  <c r="J930"/>
  <c r="K929"/>
  <c r="J929"/>
  <c r="K928"/>
  <c r="J928"/>
  <c r="K927"/>
  <c r="J927"/>
  <c r="K926"/>
  <c r="J926"/>
  <c r="K925"/>
  <c r="J925"/>
  <c r="K924"/>
  <c r="J924"/>
  <c r="K923"/>
  <c r="J923"/>
  <c r="K922"/>
  <c r="J922"/>
  <c r="K921"/>
  <c r="J921"/>
  <c r="K920"/>
  <c r="J920"/>
  <c r="K919"/>
  <c r="J919"/>
  <c r="K918"/>
  <c r="J918"/>
  <c r="K917"/>
  <c r="J917"/>
  <c r="K916"/>
  <c r="J916"/>
  <c r="K915"/>
  <c r="J915"/>
  <c r="K914"/>
  <c r="J914"/>
  <c r="K913"/>
  <c r="J913"/>
  <c r="K912"/>
  <c r="J912"/>
  <c r="K911"/>
  <c r="J911"/>
  <c r="K910"/>
  <c r="J910"/>
  <c r="K909"/>
  <c r="J909"/>
  <c r="K908"/>
  <c r="J908"/>
  <c r="K907"/>
  <c r="J907"/>
  <c r="K906"/>
  <c r="J906"/>
  <c r="K905"/>
  <c r="J905"/>
  <c r="K904"/>
  <c r="J904"/>
  <c r="K903"/>
  <c r="J903"/>
  <c r="K902"/>
  <c r="J902"/>
  <c r="K901"/>
  <c r="J901"/>
  <c r="K900"/>
  <c r="J900"/>
  <c r="K899"/>
  <c r="J899"/>
  <c r="K898"/>
  <c r="J898"/>
  <c r="K897"/>
  <c r="J897"/>
  <c r="K896"/>
  <c r="J896"/>
  <c r="K895"/>
  <c r="J895"/>
  <c r="K894"/>
  <c r="J894"/>
  <c r="K893"/>
  <c r="J893"/>
  <c r="K892"/>
  <c r="J892"/>
  <c r="K891"/>
  <c r="J891"/>
  <c r="K890"/>
  <c r="J890"/>
  <c r="K889"/>
  <c r="J889"/>
  <c r="K888"/>
  <c r="J888"/>
  <c r="K887"/>
  <c r="J887"/>
  <c r="K886"/>
  <c r="J886"/>
  <c r="K885"/>
  <c r="J885"/>
  <c r="K884"/>
  <c r="J884"/>
  <c r="K883"/>
  <c r="J883"/>
  <c r="K882"/>
  <c r="J882"/>
  <c r="K881"/>
  <c r="J881"/>
  <c r="K880"/>
  <c r="J880"/>
  <c r="K879"/>
  <c r="J879"/>
  <c r="K878"/>
  <c r="J878"/>
  <c r="K877"/>
  <c r="J877"/>
  <c r="K876"/>
  <c r="J876"/>
  <c r="K875"/>
  <c r="J875"/>
  <c r="K874"/>
  <c r="J874"/>
  <c r="K873"/>
  <c r="J873"/>
  <c r="K872"/>
  <c r="J872"/>
  <c r="K871"/>
  <c r="J871"/>
  <c r="K870"/>
  <c r="J870"/>
  <c r="K869"/>
  <c r="J869"/>
  <c r="K868"/>
  <c r="J868"/>
  <c r="K867"/>
  <c r="J867"/>
  <c r="K866"/>
  <c r="J866"/>
  <c r="K865"/>
  <c r="J865"/>
  <c r="K864"/>
  <c r="J864"/>
  <c r="K863"/>
  <c r="J863"/>
  <c r="K862"/>
  <c r="J862"/>
  <c r="K861"/>
  <c r="J861"/>
  <c r="K860"/>
  <c r="J860"/>
  <c r="K859"/>
  <c r="J859"/>
  <c r="K858"/>
  <c r="J858"/>
  <c r="K857"/>
  <c r="J857"/>
  <c r="K856"/>
  <c r="J856"/>
  <c r="K855"/>
  <c r="J855"/>
  <c r="K854"/>
  <c r="J854"/>
  <c r="K853"/>
  <c r="J853"/>
  <c r="K852"/>
  <c r="J852"/>
  <c r="K851"/>
  <c r="J851"/>
  <c r="K850"/>
  <c r="J850"/>
  <c r="K849"/>
  <c r="J849"/>
  <c r="K848"/>
  <c r="J848"/>
  <c r="K847"/>
  <c r="J847"/>
  <c r="K846"/>
  <c r="J846"/>
  <c r="K845"/>
  <c r="J845"/>
  <c r="K844"/>
  <c r="J844"/>
  <c r="K843"/>
  <c r="J843"/>
  <c r="K842"/>
  <c r="J842"/>
  <c r="K841"/>
  <c r="J841"/>
  <c r="K840"/>
  <c r="J840"/>
  <c r="K839"/>
  <c r="J839"/>
  <c r="K838"/>
  <c r="J838"/>
  <c r="K837"/>
  <c r="J837"/>
  <c r="K836"/>
  <c r="J836"/>
  <c r="K835"/>
  <c r="J835"/>
  <c r="K834"/>
  <c r="J834"/>
  <c r="K833"/>
  <c r="J833"/>
  <c r="K832"/>
  <c r="J832"/>
  <c r="K831"/>
  <c r="J831"/>
  <c r="K830"/>
  <c r="J830"/>
  <c r="K829"/>
  <c r="J829"/>
  <c r="K828"/>
  <c r="J828"/>
  <c r="K827"/>
  <c r="J827"/>
  <c r="K826"/>
  <c r="J826"/>
  <c r="K825"/>
  <c r="J825"/>
  <c r="K824"/>
  <c r="J824"/>
  <c r="K823"/>
  <c r="J823"/>
  <c r="K822"/>
  <c r="J822"/>
  <c r="K821"/>
  <c r="J821"/>
  <c r="K820"/>
  <c r="J820"/>
  <c r="K819"/>
  <c r="J819"/>
  <c r="K818"/>
  <c r="J818"/>
  <c r="K817"/>
  <c r="J817"/>
  <c r="K816"/>
  <c r="J816"/>
  <c r="K815"/>
  <c r="J815"/>
  <c r="K814"/>
  <c r="J814"/>
  <c r="K813"/>
  <c r="J813"/>
  <c r="K812"/>
  <c r="J812"/>
  <c r="K811"/>
  <c r="J811"/>
  <c r="K810"/>
  <c r="J810"/>
  <c r="K809"/>
  <c r="J809"/>
  <c r="K808"/>
  <c r="J808"/>
  <c r="K807"/>
  <c r="J807"/>
  <c r="K806"/>
  <c r="J806"/>
  <c r="K805"/>
  <c r="J805"/>
  <c r="K804"/>
  <c r="J804"/>
  <c r="K803"/>
  <c r="J803"/>
  <c r="K802"/>
  <c r="J802"/>
  <c r="K801"/>
  <c r="J801"/>
  <c r="K800"/>
  <c r="J800"/>
  <c r="K799"/>
  <c r="J799"/>
  <c r="K798"/>
  <c r="J798"/>
  <c r="K797"/>
  <c r="J797"/>
  <c r="K796"/>
  <c r="J796"/>
  <c r="K795"/>
  <c r="J795"/>
  <c r="K794"/>
  <c r="J794"/>
  <c r="K793"/>
  <c r="J793"/>
  <c r="K792"/>
  <c r="J792"/>
  <c r="K791"/>
  <c r="J791"/>
  <c r="K790"/>
  <c r="J790"/>
  <c r="K789"/>
  <c r="J789"/>
  <c r="K788"/>
  <c r="J788"/>
  <c r="K787"/>
  <c r="J787"/>
  <c r="K786"/>
  <c r="J786"/>
  <c r="K785"/>
  <c r="J785"/>
  <c r="K784"/>
  <c r="J784"/>
  <c r="K783"/>
  <c r="J783"/>
  <c r="K782"/>
  <c r="J782"/>
  <c r="K781"/>
  <c r="J781"/>
  <c r="K780"/>
  <c r="J780"/>
  <c r="K779"/>
  <c r="J779"/>
  <c r="K778"/>
  <c r="J778"/>
  <c r="K777"/>
  <c r="J777"/>
  <c r="K776"/>
  <c r="J776"/>
  <c r="K775"/>
  <c r="J775"/>
  <c r="K774"/>
  <c r="J774"/>
  <c r="K773"/>
  <c r="J773"/>
  <c r="K772"/>
  <c r="J772"/>
  <c r="K771"/>
  <c r="J771"/>
  <c r="K770"/>
  <c r="J770"/>
  <c r="K769"/>
  <c r="J769"/>
  <c r="K768"/>
  <c r="J768"/>
  <c r="K767"/>
  <c r="J767"/>
  <c r="K766"/>
  <c r="J766"/>
  <c r="K765"/>
  <c r="J765"/>
  <c r="K764"/>
  <c r="J764"/>
  <c r="K763"/>
  <c r="J763"/>
  <c r="K762"/>
  <c r="J762"/>
  <c r="K761"/>
  <c r="J761"/>
  <c r="K760"/>
  <c r="J760"/>
  <c r="K759"/>
  <c r="J759"/>
  <c r="K758"/>
  <c r="J758"/>
  <c r="K757"/>
  <c r="J757"/>
  <c r="K756"/>
  <c r="J756"/>
  <c r="K755"/>
  <c r="J755"/>
  <c r="K754"/>
  <c r="J754"/>
  <c r="K753"/>
  <c r="J753"/>
  <c r="K752"/>
  <c r="J752"/>
  <c r="K751"/>
  <c r="J751"/>
  <c r="K750"/>
  <c r="J750"/>
  <c r="K749"/>
  <c r="J749"/>
  <c r="K748"/>
  <c r="J748"/>
  <c r="K747"/>
  <c r="J747"/>
  <c r="K746"/>
  <c r="J746"/>
  <c r="K745"/>
  <c r="J745"/>
  <c r="K744"/>
  <c r="J744"/>
  <c r="K743"/>
  <c r="J743"/>
  <c r="K742"/>
  <c r="J742"/>
  <c r="K741"/>
  <c r="J741"/>
  <c r="K740"/>
  <c r="J740"/>
  <c r="K739"/>
  <c r="J739"/>
  <c r="K738"/>
  <c r="J738"/>
  <c r="K737"/>
  <c r="J737"/>
  <c r="K736"/>
  <c r="J736"/>
  <c r="K735"/>
  <c r="J735"/>
  <c r="K734"/>
  <c r="J734"/>
  <c r="K733"/>
  <c r="J733"/>
  <c r="K732"/>
  <c r="J732"/>
  <c r="K731"/>
  <c r="J731"/>
  <c r="K730"/>
  <c r="J730"/>
  <c r="K729"/>
  <c r="J729"/>
  <c r="K728"/>
  <c r="J728"/>
  <c r="K727"/>
  <c r="J727"/>
  <c r="K726"/>
  <c r="J726"/>
  <c r="K725"/>
  <c r="J725"/>
  <c r="K724"/>
  <c r="J724"/>
  <c r="K723"/>
  <c r="J723"/>
  <c r="K722"/>
  <c r="J722"/>
  <c r="K721"/>
  <c r="J721"/>
  <c r="K720"/>
  <c r="J720"/>
  <c r="K719"/>
  <c r="J719"/>
  <c r="K718"/>
  <c r="J718"/>
  <c r="K717"/>
  <c r="J717"/>
  <c r="K716"/>
  <c r="J716"/>
  <c r="K715"/>
  <c r="J715"/>
  <c r="K714"/>
  <c r="J714"/>
  <c r="K713"/>
  <c r="J713"/>
  <c r="K712"/>
  <c r="J712"/>
  <c r="K711"/>
  <c r="J711"/>
  <c r="K710"/>
  <c r="J710"/>
  <c r="K709"/>
  <c r="J709"/>
  <c r="K708"/>
  <c r="J708"/>
  <c r="K707"/>
  <c r="J707"/>
  <c r="K706"/>
  <c r="J706"/>
  <c r="K705"/>
  <c r="J705"/>
  <c r="K704"/>
  <c r="J704"/>
  <c r="K703"/>
  <c r="J703"/>
  <c r="K702"/>
  <c r="J702"/>
  <c r="K701"/>
  <c r="J701"/>
  <c r="K700"/>
  <c r="J700"/>
  <c r="K699"/>
  <c r="J699"/>
  <c r="K698"/>
  <c r="J698"/>
  <c r="K697"/>
  <c r="J697"/>
  <c r="K696"/>
  <c r="J696"/>
  <c r="K695"/>
  <c r="J695"/>
  <c r="K694"/>
  <c r="J694"/>
  <c r="K693"/>
  <c r="J693"/>
  <c r="K692"/>
  <c r="J692"/>
  <c r="K691"/>
  <c r="J691"/>
  <c r="K690"/>
  <c r="J690"/>
  <c r="K689"/>
  <c r="J689"/>
  <c r="K688"/>
  <c r="J688"/>
  <c r="K687"/>
  <c r="J687"/>
  <c r="K686"/>
  <c r="J686"/>
  <c r="K685"/>
  <c r="J685"/>
  <c r="K684"/>
  <c r="J684"/>
  <c r="K683"/>
  <c r="J683"/>
  <c r="K682"/>
  <c r="J682"/>
  <c r="K681"/>
  <c r="J681"/>
  <c r="K680"/>
  <c r="J680"/>
  <c r="K679"/>
  <c r="J679"/>
  <c r="K678"/>
  <c r="J678"/>
  <c r="K677"/>
  <c r="J677"/>
  <c r="K676"/>
  <c r="J676"/>
  <c r="K675"/>
  <c r="J675"/>
  <c r="K674"/>
  <c r="J674"/>
  <c r="K673"/>
  <c r="J673"/>
  <c r="K672"/>
  <c r="J672"/>
  <c r="K671"/>
  <c r="J671"/>
  <c r="K670"/>
  <c r="J670"/>
  <c r="K669"/>
  <c r="J669"/>
  <c r="K668"/>
  <c r="J668"/>
  <c r="K667"/>
  <c r="J667"/>
  <c r="K666"/>
  <c r="J666"/>
  <c r="K665"/>
  <c r="J665"/>
  <c r="K664"/>
  <c r="J664"/>
  <c r="K663"/>
  <c r="J663"/>
  <c r="K662"/>
  <c r="J662"/>
  <c r="K661"/>
  <c r="J661"/>
  <c r="K660"/>
  <c r="J660"/>
  <c r="K659"/>
  <c r="J659"/>
  <c r="K658"/>
  <c r="J658"/>
  <c r="K657"/>
  <c r="J657"/>
  <c r="K656"/>
  <c r="J656"/>
  <c r="K655"/>
  <c r="J655"/>
  <c r="K654"/>
  <c r="J654"/>
  <c r="K653"/>
  <c r="J653"/>
  <c r="K652"/>
  <c r="J652"/>
  <c r="K651"/>
  <c r="J651"/>
  <c r="K650"/>
  <c r="J650"/>
  <c r="K649"/>
  <c r="J649"/>
  <c r="K648"/>
  <c r="J648"/>
  <c r="K647"/>
  <c r="J647"/>
  <c r="K646"/>
  <c r="J646"/>
  <c r="K645"/>
  <c r="J645"/>
  <c r="K644"/>
  <c r="J644"/>
  <c r="K643"/>
  <c r="J643"/>
  <c r="K642"/>
  <c r="J642"/>
  <c r="K641"/>
  <c r="J641"/>
  <c r="K640"/>
  <c r="J640"/>
  <c r="K639"/>
  <c r="J639"/>
  <c r="K638"/>
  <c r="J638"/>
  <c r="K637"/>
  <c r="J637"/>
  <c r="K636"/>
  <c r="J636"/>
  <c r="K635"/>
  <c r="J635"/>
  <c r="K634"/>
  <c r="J634"/>
  <c r="K633"/>
  <c r="J633"/>
  <c r="K632"/>
  <c r="J632"/>
  <c r="K631"/>
  <c r="J631"/>
  <c r="K630"/>
  <c r="J630"/>
  <c r="K629"/>
  <c r="J629"/>
  <c r="K628"/>
  <c r="J628"/>
  <c r="K627"/>
  <c r="J627"/>
  <c r="K626"/>
  <c r="J626"/>
  <c r="K625"/>
  <c r="J625"/>
  <c r="K624"/>
  <c r="J624"/>
  <c r="K623"/>
  <c r="J623"/>
  <c r="K622"/>
  <c r="J622"/>
  <c r="K621"/>
  <c r="J621"/>
  <c r="K620"/>
  <c r="J620"/>
  <c r="K619"/>
  <c r="J619"/>
  <c r="K618"/>
  <c r="J618"/>
  <c r="K617"/>
  <c r="J617"/>
  <c r="K616"/>
  <c r="J616"/>
  <c r="K615"/>
  <c r="J615"/>
  <c r="K614"/>
  <c r="J614"/>
  <c r="K613"/>
  <c r="J613"/>
  <c r="K612"/>
  <c r="J612"/>
  <c r="K611"/>
  <c r="J611"/>
  <c r="K610"/>
  <c r="J610"/>
  <c r="K609"/>
  <c r="J609"/>
  <c r="K608"/>
  <c r="J608"/>
  <c r="K607"/>
  <c r="J607"/>
  <c r="K606"/>
  <c r="J606"/>
  <c r="K605"/>
  <c r="J605"/>
  <c r="K604"/>
  <c r="J604"/>
  <c r="K603"/>
  <c r="J603"/>
  <c r="K602"/>
  <c r="J602"/>
  <c r="K601"/>
  <c r="J601"/>
  <c r="K600"/>
  <c r="J600"/>
  <c r="K599"/>
  <c r="J599"/>
  <c r="K598"/>
  <c r="J598"/>
  <c r="K597"/>
  <c r="J597"/>
  <c r="K596"/>
  <c r="J596"/>
  <c r="K595"/>
  <c r="J595"/>
  <c r="K594"/>
  <c r="J594"/>
  <c r="K593"/>
  <c r="J593"/>
  <c r="K592"/>
  <c r="J592"/>
  <c r="K591"/>
  <c r="J591"/>
  <c r="K590"/>
  <c r="J590"/>
  <c r="K589"/>
  <c r="J589"/>
  <c r="K588"/>
  <c r="J588"/>
  <c r="K587"/>
  <c r="J587"/>
  <c r="K586"/>
  <c r="J586"/>
  <c r="K585"/>
  <c r="J585"/>
  <c r="K584"/>
  <c r="J584"/>
  <c r="K583"/>
  <c r="J583"/>
  <c r="K582"/>
  <c r="J582"/>
  <c r="K581"/>
  <c r="J581"/>
  <c r="K580"/>
  <c r="J580"/>
  <c r="K579"/>
  <c r="J579"/>
  <c r="K578"/>
  <c r="J578"/>
  <c r="K577"/>
  <c r="J577"/>
  <c r="K576"/>
  <c r="J576"/>
  <c r="K575"/>
  <c r="J575"/>
  <c r="K574"/>
  <c r="J574"/>
  <c r="K573"/>
  <c r="J573"/>
  <c r="K572"/>
  <c r="J572"/>
  <c r="K571"/>
  <c r="J571"/>
  <c r="K570"/>
  <c r="J570"/>
  <c r="K569"/>
  <c r="J569"/>
  <c r="K568"/>
  <c r="J568"/>
  <c r="K567"/>
  <c r="J567"/>
  <c r="K566"/>
  <c r="J566"/>
  <c r="K565"/>
  <c r="J565"/>
  <c r="K564"/>
  <c r="J564"/>
  <c r="K563"/>
  <c r="J563"/>
  <c r="K562"/>
  <c r="J562"/>
  <c r="K561"/>
  <c r="J561"/>
  <c r="K560"/>
  <c r="J560"/>
  <c r="K559"/>
  <c r="J559"/>
  <c r="K558"/>
  <c r="J558"/>
  <c r="K557"/>
  <c r="J557"/>
  <c r="K556"/>
  <c r="J556"/>
  <c r="K555"/>
  <c r="J555"/>
  <c r="K554"/>
  <c r="J554"/>
  <c r="K553"/>
  <c r="J553"/>
  <c r="K552"/>
  <c r="J552"/>
  <c r="K551"/>
  <c r="J551"/>
  <c r="K550"/>
  <c r="J550"/>
  <c r="K549"/>
  <c r="J549"/>
  <c r="K548"/>
  <c r="J548"/>
  <c r="K547"/>
  <c r="J547"/>
  <c r="K546"/>
  <c r="J546"/>
  <c r="K545"/>
  <c r="J545"/>
  <c r="K544"/>
  <c r="J544"/>
  <c r="K543"/>
  <c r="J543"/>
  <c r="K542"/>
  <c r="J542"/>
  <c r="K541"/>
  <c r="J541"/>
  <c r="K540"/>
  <c r="J540"/>
  <c r="K539"/>
  <c r="J539"/>
  <c r="K538"/>
  <c r="J538"/>
  <c r="K537"/>
  <c r="J537"/>
  <c r="K536"/>
  <c r="J536"/>
  <c r="K535"/>
  <c r="J535"/>
  <c r="K534"/>
  <c r="J534"/>
  <c r="K533"/>
  <c r="J533"/>
  <c r="K532"/>
  <c r="J532"/>
  <c r="K531"/>
  <c r="J531"/>
  <c r="K530"/>
  <c r="J530"/>
  <c r="K529"/>
  <c r="J529"/>
  <c r="K528"/>
  <c r="J528"/>
  <c r="K527"/>
  <c r="J527"/>
  <c r="K526"/>
  <c r="J526"/>
  <c r="K525"/>
  <c r="J525"/>
  <c r="K524"/>
  <c r="J524"/>
  <c r="K523"/>
  <c r="J523"/>
  <c r="K522"/>
  <c r="J522"/>
  <c r="K521"/>
  <c r="J521"/>
  <c r="K520"/>
  <c r="J520"/>
  <c r="K519"/>
  <c r="J519"/>
  <c r="K518"/>
  <c r="J518"/>
  <c r="K517"/>
  <c r="J517"/>
  <c r="K516"/>
  <c r="J516"/>
  <c r="K515"/>
  <c r="J515"/>
  <c r="K514"/>
  <c r="J514"/>
  <c r="K513"/>
  <c r="J513"/>
  <c r="K512"/>
  <c r="J512"/>
  <c r="K511"/>
  <c r="J511"/>
  <c r="K510"/>
  <c r="J510"/>
  <c r="K509"/>
  <c r="J509"/>
  <c r="K508"/>
  <c r="J508"/>
  <c r="K507"/>
  <c r="J507"/>
  <c r="K506"/>
  <c r="J506"/>
  <c r="K505"/>
  <c r="J505"/>
  <c r="K504"/>
  <c r="J504"/>
  <c r="K503"/>
  <c r="J503"/>
  <c r="K502"/>
  <c r="J502"/>
  <c r="K501"/>
  <c r="J501"/>
  <c r="K500"/>
  <c r="J500"/>
  <c r="K499"/>
  <c r="J499"/>
  <c r="K498"/>
  <c r="J498"/>
  <c r="K497"/>
  <c r="J497"/>
  <c r="K496"/>
  <c r="J496"/>
  <c r="K495"/>
  <c r="J495"/>
  <c r="K494"/>
  <c r="J494"/>
  <c r="K493"/>
  <c r="J493"/>
  <c r="K492"/>
  <c r="J492"/>
  <c r="K491"/>
  <c r="J491"/>
  <c r="K490"/>
  <c r="J490"/>
  <c r="K489"/>
  <c r="J489"/>
  <c r="K488"/>
  <c r="J488"/>
  <c r="K487"/>
  <c r="J487"/>
  <c r="K486"/>
  <c r="J486"/>
  <c r="K485"/>
  <c r="J485"/>
  <c r="K484"/>
  <c r="J484"/>
  <c r="K483"/>
  <c r="J483"/>
  <c r="K482"/>
  <c r="J482"/>
  <c r="K481"/>
  <c r="J481"/>
  <c r="K480"/>
  <c r="J480"/>
  <c r="K479"/>
  <c r="J479"/>
  <c r="K478"/>
  <c r="J478"/>
  <c r="K477"/>
  <c r="J477"/>
  <c r="K476"/>
  <c r="J476"/>
  <c r="K475"/>
  <c r="J475"/>
  <c r="K474"/>
  <c r="J474"/>
  <c r="K473"/>
  <c r="J473"/>
  <c r="K472"/>
  <c r="J472"/>
  <c r="K471"/>
  <c r="J471"/>
  <c r="K470"/>
  <c r="J470"/>
  <c r="K469"/>
  <c r="J469"/>
  <c r="K468"/>
  <c r="J468"/>
  <c r="K467"/>
  <c r="J467"/>
  <c r="K466"/>
  <c r="J466"/>
  <c r="K465"/>
  <c r="J465"/>
  <c r="K464"/>
  <c r="J464"/>
  <c r="K463"/>
  <c r="J463"/>
  <c r="K462"/>
  <c r="J462"/>
  <c r="K461"/>
  <c r="J461"/>
  <c r="K460"/>
  <c r="J460"/>
  <c r="K459"/>
  <c r="J459"/>
  <c r="K458"/>
  <c r="J458"/>
  <c r="K457"/>
  <c r="J457"/>
  <c r="K456"/>
  <c r="J456"/>
  <c r="K455"/>
  <c r="J455"/>
  <c r="K454"/>
  <c r="J454"/>
  <c r="K453"/>
  <c r="J453"/>
  <c r="K452"/>
  <c r="J452"/>
  <c r="K451"/>
  <c r="J451"/>
  <c r="K450"/>
  <c r="J450"/>
  <c r="K449"/>
  <c r="J449"/>
  <c r="K448"/>
  <c r="J448"/>
  <c r="K447"/>
  <c r="J447"/>
  <c r="K446"/>
  <c r="J446"/>
  <c r="K445"/>
  <c r="J445"/>
  <c r="K444"/>
  <c r="J444"/>
  <c r="K443"/>
  <c r="J443"/>
  <c r="K442"/>
  <c r="J442"/>
  <c r="K441"/>
  <c r="J441"/>
  <c r="K440"/>
  <c r="J440"/>
  <c r="K439"/>
  <c r="J439"/>
  <c r="K438"/>
  <c r="J438"/>
  <c r="K437"/>
  <c r="J437"/>
  <c r="K436"/>
  <c r="J436"/>
  <c r="K435"/>
  <c r="J435"/>
  <c r="K434"/>
  <c r="J434"/>
  <c r="K433"/>
  <c r="J433"/>
  <c r="K432"/>
  <c r="J432"/>
  <c r="K431"/>
  <c r="J431"/>
  <c r="K430"/>
  <c r="J430"/>
  <c r="K429"/>
  <c r="J429"/>
  <c r="K428"/>
  <c r="J428"/>
  <c r="K427"/>
  <c r="J427"/>
  <c r="K426"/>
  <c r="J426"/>
  <c r="K425"/>
  <c r="J425"/>
  <c r="K424"/>
  <c r="J424"/>
  <c r="K423"/>
  <c r="J423"/>
  <c r="K422"/>
  <c r="J422"/>
  <c r="K421"/>
  <c r="J421"/>
  <c r="K420"/>
  <c r="J420"/>
  <c r="K419"/>
  <c r="J419"/>
  <c r="K418"/>
  <c r="J418"/>
  <c r="K417"/>
  <c r="J417"/>
  <c r="K416"/>
  <c r="J416"/>
  <c r="K415"/>
  <c r="J415"/>
  <c r="K414"/>
  <c r="J414"/>
  <c r="K413"/>
  <c r="J413"/>
  <c r="K412"/>
  <c r="J412"/>
  <c r="K411"/>
  <c r="J411"/>
  <c r="K410"/>
  <c r="J410"/>
  <c r="K409"/>
  <c r="J409"/>
  <c r="K408"/>
  <c r="J408"/>
  <c r="K407"/>
  <c r="J407"/>
  <c r="K406"/>
  <c r="J406"/>
  <c r="K405"/>
  <c r="J405"/>
  <c r="K404"/>
  <c r="J404"/>
  <c r="K403"/>
  <c r="J403"/>
  <c r="K402"/>
  <c r="J402"/>
  <c r="K401"/>
  <c r="J401"/>
  <c r="K400"/>
  <c r="J400"/>
  <c r="K399"/>
  <c r="J399"/>
  <c r="K398"/>
  <c r="J398"/>
  <c r="K397"/>
  <c r="J397"/>
  <c r="K396"/>
  <c r="J396"/>
  <c r="K395"/>
  <c r="J395"/>
  <c r="K394"/>
  <c r="J394"/>
  <c r="K393"/>
  <c r="J393"/>
  <c r="K392"/>
  <c r="J392"/>
  <c r="K391"/>
  <c r="J391"/>
  <c r="K390"/>
  <c r="J390"/>
  <c r="K389"/>
  <c r="J389"/>
  <c r="K388"/>
  <c r="J388"/>
  <c r="K387"/>
  <c r="J387"/>
  <c r="K386"/>
  <c r="J386"/>
  <c r="K385"/>
  <c r="J385"/>
  <c r="K384"/>
  <c r="J384"/>
  <c r="K383"/>
  <c r="J383"/>
  <c r="K382"/>
  <c r="J382"/>
  <c r="K381"/>
  <c r="J381"/>
  <c r="K380"/>
  <c r="J380"/>
  <c r="K379"/>
  <c r="J379"/>
  <c r="K378"/>
  <c r="J378"/>
  <c r="K377"/>
  <c r="J377"/>
  <c r="K376"/>
  <c r="J376"/>
  <c r="K375"/>
  <c r="J375"/>
  <c r="K374"/>
  <c r="J374"/>
  <c r="K373"/>
  <c r="J373"/>
  <c r="K372"/>
  <c r="J372"/>
  <c r="K371"/>
  <c r="J371"/>
  <c r="K370"/>
  <c r="J370"/>
  <c r="K369"/>
  <c r="J369"/>
  <c r="K368"/>
  <c r="J368"/>
  <c r="K367"/>
  <c r="J367"/>
  <c r="K366"/>
  <c r="J366"/>
  <c r="K365"/>
  <c r="J365"/>
  <c r="K364"/>
  <c r="J364"/>
  <c r="K363"/>
  <c r="J363"/>
  <c r="K362"/>
  <c r="J362"/>
  <c r="K361"/>
  <c r="J361"/>
  <c r="K360"/>
  <c r="J360"/>
  <c r="K359"/>
  <c r="J359"/>
  <c r="K358"/>
  <c r="J358"/>
  <c r="K357"/>
  <c r="J357"/>
  <c r="K356"/>
  <c r="J356"/>
  <c r="K355"/>
  <c r="J355"/>
  <c r="K354"/>
  <c r="J354"/>
  <c r="K353"/>
  <c r="J353"/>
  <c r="K352"/>
  <c r="J352"/>
  <c r="K351"/>
  <c r="J351"/>
  <c r="K350"/>
  <c r="J350"/>
  <c r="K349"/>
  <c r="J349"/>
  <c r="K348"/>
  <c r="J348"/>
  <c r="K347"/>
  <c r="J347"/>
  <c r="K346"/>
  <c r="J346"/>
  <c r="K345"/>
  <c r="J345"/>
  <c r="K344"/>
  <c r="J344"/>
  <c r="K343"/>
  <c r="J343"/>
  <c r="K342"/>
  <c r="J342"/>
  <c r="K341"/>
  <c r="J341"/>
  <c r="K340"/>
  <c r="J340"/>
  <c r="K339"/>
  <c r="J339"/>
  <c r="K338"/>
  <c r="J338"/>
  <c r="K337"/>
  <c r="J337"/>
  <c r="K336"/>
  <c r="J336"/>
  <c r="K335"/>
  <c r="J335"/>
  <c r="K334"/>
  <c r="J334"/>
  <c r="K333"/>
  <c r="J333"/>
  <c r="K332"/>
  <c r="J332"/>
  <c r="K331"/>
  <c r="J331"/>
  <c r="K330"/>
  <c r="J330"/>
  <c r="K329"/>
  <c r="J329"/>
  <c r="K328"/>
  <c r="J328"/>
  <c r="K327"/>
  <c r="J327"/>
  <c r="K326"/>
  <c r="J326"/>
  <c r="K325"/>
  <c r="J325"/>
  <c r="K324"/>
  <c r="J324"/>
  <c r="K323"/>
  <c r="J323"/>
  <c r="K322"/>
  <c r="J322"/>
  <c r="K321"/>
  <c r="J321"/>
  <c r="K320"/>
  <c r="J320"/>
  <c r="K319"/>
  <c r="J319"/>
  <c r="K318"/>
  <c r="J318"/>
  <c r="K317"/>
  <c r="J317"/>
  <c r="K316"/>
  <c r="J316"/>
  <c r="K315"/>
  <c r="J315"/>
  <c r="K314"/>
  <c r="J314"/>
  <c r="K313"/>
  <c r="J313"/>
  <c r="K312"/>
  <c r="J312"/>
  <c r="K311"/>
  <c r="J311"/>
  <c r="K310"/>
  <c r="J310"/>
  <c r="K309"/>
  <c r="J309"/>
  <c r="K308"/>
  <c r="J308"/>
  <c r="K307"/>
  <c r="J307"/>
  <c r="K306"/>
  <c r="J306"/>
  <c r="K305"/>
  <c r="J305"/>
  <c r="K304"/>
  <c r="J304"/>
  <c r="K303"/>
  <c r="J303"/>
  <c r="K302"/>
  <c r="J302"/>
  <c r="K301"/>
  <c r="J301"/>
  <c r="K300"/>
  <c r="J300"/>
  <c r="K299"/>
  <c r="J299"/>
  <c r="K298"/>
  <c r="J298"/>
  <c r="K297"/>
  <c r="J297"/>
  <c r="K296"/>
  <c r="J296"/>
  <c r="K295"/>
  <c r="J295"/>
  <c r="K294"/>
  <c r="J294"/>
  <c r="K293"/>
  <c r="J293"/>
  <c r="K292"/>
  <c r="J292"/>
  <c r="K291"/>
  <c r="J291"/>
  <c r="K290"/>
  <c r="J290"/>
  <c r="K289"/>
  <c r="J289"/>
  <c r="K288"/>
  <c r="J288"/>
  <c r="K287"/>
  <c r="J287"/>
  <c r="K286"/>
  <c r="J286"/>
  <c r="K285"/>
  <c r="J285"/>
  <c r="K284"/>
  <c r="J284"/>
  <c r="K283"/>
  <c r="J283"/>
  <c r="K282"/>
  <c r="J282"/>
  <c r="K281"/>
  <c r="J281"/>
  <c r="K280"/>
  <c r="J280"/>
  <c r="K279"/>
  <c r="J279"/>
  <c r="K278"/>
  <c r="J278"/>
  <c r="K277"/>
  <c r="J277"/>
  <c r="K276"/>
  <c r="J276"/>
  <c r="K275"/>
  <c r="J275"/>
  <c r="K274"/>
  <c r="J274"/>
  <c r="K273"/>
  <c r="J273"/>
  <c r="K272"/>
  <c r="J272"/>
  <c r="K271"/>
  <c r="J271"/>
  <c r="K270"/>
  <c r="J270"/>
  <c r="K269"/>
  <c r="J269"/>
  <c r="K268"/>
  <c r="J268"/>
  <c r="K267"/>
  <c r="J267"/>
  <c r="K266"/>
  <c r="J266"/>
  <c r="K265"/>
  <c r="J265"/>
  <c r="K264"/>
  <c r="J264"/>
  <c r="K263"/>
  <c r="J263"/>
  <c r="K262"/>
  <c r="J262"/>
  <c r="K261"/>
  <c r="J261"/>
  <c r="K260"/>
  <c r="J260"/>
  <c r="K259"/>
  <c r="J259"/>
  <c r="K258"/>
  <c r="J258"/>
  <c r="K257"/>
  <c r="J257"/>
  <c r="K256"/>
  <c r="J256"/>
  <c r="K255"/>
  <c r="J255"/>
  <c r="K254"/>
  <c r="J254"/>
  <c r="K253"/>
  <c r="J253"/>
  <c r="K252"/>
  <c r="J252"/>
  <c r="K251"/>
  <c r="J251"/>
  <c r="K250"/>
  <c r="J250"/>
  <c r="K249"/>
  <c r="J249"/>
  <c r="K248"/>
  <c r="J248"/>
  <c r="K247"/>
  <c r="J247"/>
  <c r="K246"/>
  <c r="J246"/>
  <c r="K245"/>
  <c r="J245"/>
  <c r="K244"/>
  <c r="J244"/>
  <c r="K243"/>
  <c r="J243"/>
  <c r="K242"/>
  <c r="J242"/>
  <c r="K241"/>
  <c r="J241"/>
  <c r="K240"/>
  <c r="J240"/>
  <c r="K239"/>
  <c r="J239"/>
  <c r="K238"/>
  <c r="J238"/>
  <c r="K237"/>
  <c r="J237"/>
  <c r="K236"/>
  <c r="J236"/>
  <c r="K235"/>
  <c r="J235"/>
  <c r="K234"/>
  <c r="J234"/>
  <c r="K233"/>
  <c r="J233"/>
  <c r="K232"/>
  <c r="J232"/>
  <c r="K231"/>
  <c r="J231"/>
  <c r="K230"/>
  <c r="J230"/>
  <c r="K229"/>
  <c r="J229"/>
  <c r="K228"/>
  <c r="J228"/>
  <c r="K227"/>
  <c r="J227"/>
  <c r="K226"/>
  <c r="J226"/>
  <c r="K225"/>
  <c r="J225"/>
  <c r="K224"/>
  <c r="J224"/>
  <c r="K223"/>
  <c r="J223"/>
  <c r="K222"/>
  <c r="J222"/>
  <c r="K221"/>
  <c r="J221"/>
  <c r="K220"/>
  <c r="J220"/>
  <c r="K219"/>
  <c r="J219"/>
  <c r="K218"/>
  <c r="J218"/>
  <c r="K217"/>
  <c r="J217"/>
  <c r="K216"/>
  <c r="J216"/>
  <c r="K215"/>
  <c r="J215"/>
  <c r="K214"/>
  <c r="J214"/>
  <c r="K213"/>
  <c r="J213"/>
  <c r="K212"/>
  <c r="J212"/>
  <c r="K211"/>
  <c r="J211"/>
  <c r="K210"/>
  <c r="J210"/>
  <c r="K209"/>
  <c r="J209"/>
  <c r="K208"/>
  <c r="J208"/>
  <c r="K207"/>
  <c r="J207"/>
  <c r="K206"/>
  <c r="J206"/>
  <c r="K205"/>
  <c r="J205"/>
  <c r="K204"/>
  <c r="J204"/>
  <c r="K203"/>
  <c r="J203"/>
  <c r="K202"/>
  <c r="J202"/>
  <c r="K201"/>
  <c r="J201"/>
  <c r="K200"/>
  <c r="J200"/>
  <c r="K199"/>
  <c r="J199"/>
  <c r="K198"/>
  <c r="J198"/>
  <c r="K197"/>
  <c r="J197"/>
  <c r="K196"/>
  <c r="J196"/>
  <c r="K195"/>
  <c r="J195"/>
  <c r="K194"/>
  <c r="J194"/>
  <c r="K193"/>
  <c r="J193"/>
  <c r="K192"/>
  <c r="J192"/>
  <c r="K191"/>
  <c r="J191"/>
  <c r="K190"/>
  <c r="J190"/>
  <c r="K189"/>
  <c r="J189"/>
  <c r="K188"/>
  <c r="J188"/>
  <c r="K187"/>
  <c r="J187"/>
  <c r="K186"/>
  <c r="J186"/>
  <c r="K185"/>
  <c r="J185"/>
  <c r="K184"/>
  <c r="J184"/>
  <c r="K183"/>
  <c r="J183"/>
  <c r="K182"/>
  <c r="J182"/>
  <c r="K181"/>
  <c r="J181"/>
  <c r="K180"/>
  <c r="J180"/>
  <c r="K179"/>
  <c r="J179"/>
  <c r="K178"/>
  <c r="J178"/>
  <c r="K177"/>
  <c r="J177"/>
  <c r="K176"/>
  <c r="J176"/>
  <c r="K175"/>
  <c r="J175"/>
  <c r="K174"/>
  <c r="J174"/>
  <c r="K173"/>
  <c r="J173"/>
  <c r="K172"/>
  <c r="J172"/>
  <c r="K171"/>
  <c r="J171"/>
  <c r="K170"/>
  <c r="J170"/>
  <c r="K169"/>
  <c r="J169"/>
  <c r="K168"/>
  <c r="J168"/>
  <c r="K167"/>
  <c r="J167"/>
  <c r="K166"/>
  <c r="J166"/>
  <c r="K165"/>
  <c r="J165"/>
  <c r="K164"/>
  <c r="J164"/>
  <c r="K163"/>
  <c r="J163"/>
  <c r="K162"/>
  <c r="J162"/>
  <c r="K161"/>
  <c r="J161"/>
  <c r="K160"/>
  <c r="J160"/>
  <c r="K159"/>
  <c r="J159"/>
  <c r="K158"/>
  <c r="J158"/>
  <c r="K157"/>
  <c r="J157"/>
  <c r="K156"/>
  <c r="J156"/>
  <c r="K155"/>
  <c r="J155"/>
  <c r="K154"/>
  <c r="J154"/>
  <c r="K153"/>
  <c r="J153"/>
  <c r="K152"/>
  <c r="J152"/>
  <c r="K151"/>
  <c r="J151"/>
  <c r="K150"/>
  <c r="J150"/>
  <c r="K149"/>
  <c r="J149"/>
  <c r="K148"/>
  <c r="J148"/>
  <c r="K147"/>
  <c r="J147"/>
  <c r="K146"/>
  <c r="J146"/>
  <c r="K145"/>
  <c r="J145"/>
  <c r="K144"/>
  <c r="J144"/>
  <c r="K143"/>
  <c r="J143"/>
  <c r="K142"/>
  <c r="J142"/>
  <c r="K141"/>
  <c r="J141"/>
  <c r="K140"/>
  <c r="J140"/>
  <c r="K139"/>
  <c r="J139"/>
  <c r="K138"/>
  <c r="J138"/>
  <c r="K137"/>
  <c r="J137"/>
  <c r="K136"/>
  <c r="J136"/>
  <c r="K135"/>
  <c r="J135"/>
  <c r="K134"/>
  <c r="J134"/>
  <c r="K133"/>
  <c r="J133"/>
  <c r="K132"/>
  <c r="J132"/>
  <c r="K131"/>
  <c r="J131"/>
  <c r="K130"/>
  <c r="J130"/>
  <c r="K129"/>
  <c r="J129"/>
  <c r="K128"/>
  <c r="J128"/>
  <c r="K127"/>
  <c r="J127"/>
  <c r="K126"/>
  <c r="J126"/>
  <c r="K125"/>
  <c r="J125"/>
  <c r="K124"/>
  <c r="J124"/>
  <c r="K123"/>
  <c r="J123"/>
  <c r="K122"/>
  <c r="J122"/>
  <c r="K121"/>
  <c r="J121"/>
  <c r="K120"/>
  <c r="J120"/>
  <c r="K119"/>
  <c r="J119"/>
  <c r="K118"/>
  <c r="J118"/>
  <c r="K117"/>
  <c r="J117"/>
  <c r="K116"/>
  <c r="J116"/>
  <c r="K115"/>
  <c r="J115"/>
  <c r="K114"/>
  <c r="J114"/>
  <c r="K113"/>
  <c r="J113"/>
  <c r="K112"/>
  <c r="J112"/>
  <c r="K111"/>
  <c r="J111"/>
  <c r="K110"/>
  <c r="J110"/>
  <c r="K109"/>
  <c r="J109"/>
  <c r="K108"/>
  <c r="J108"/>
  <c r="K107"/>
  <c r="J107"/>
  <c r="K106"/>
  <c r="J106"/>
  <c r="K105"/>
  <c r="J105"/>
  <c r="K104"/>
  <c r="J104"/>
  <c r="K103"/>
  <c r="J103"/>
  <c r="K102"/>
  <c r="J102"/>
  <c r="K101"/>
  <c r="J101"/>
  <c r="K100"/>
  <c r="J100"/>
  <c r="K99"/>
  <c r="J99"/>
  <c r="K98"/>
  <c r="J98"/>
  <c r="K97"/>
  <c r="J97"/>
  <c r="K96"/>
  <c r="J96"/>
  <c r="K95"/>
  <c r="J95"/>
  <c r="K94"/>
  <c r="J94"/>
  <c r="K93"/>
  <c r="J93"/>
  <c r="K92"/>
  <c r="J92"/>
  <c r="K91"/>
  <c r="J91"/>
  <c r="K90"/>
  <c r="J90"/>
  <c r="K89"/>
  <c r="J89"/>
  <c r="K88"/>
  <c r="J88"/>
  <c r="K87"/>
  <c r="J87"/>
  <c r="K86"/>
  <c r="J86"/>
  <c r="K85"/>
  <c r="J85"/>
  <c r="K84"/>
  <c r="J84"/>
  <c r="K83"/>
  <c r="J83"/>
  <c r="K82"/>
  <c r="J82"/>
  <c r="K81"/>
  <c r="J81"/>
  <c r="K80"/>
  <c r="J80"/>
  <c r="K79"/>
  <c r="J79"/>
  <c r="K78"/>
  <c r="J78"/>
  <c r="K77"/>
  <c r="J77"/>
  <c r="K76"/>
  <c r="J76"/>
  <c r="K75"/>
  <c r="J75"/>
  <c r="K74"/>
  <c r="J74"/>
  <c r="K73"/>
  <c r="J73"/>
  <c r="K72"/>
  <c r="J72"/>
  <c r="K71"/>
  <c r="J71"/>
  <c r="K70"/>
  <c r="J70"/>
  <c r="K69"/>
  <c r="J69"/>
  <c r="K68"/>
  <c r="J68"/>
  <c r="K67"/>
  <c r="J67"/>
  <c r="K66"/>
  <c r="J66"/>
  <c r="K65"/>
  <c r="J65"/>
  <c r="K64"/>
  <c r="J64"/>
  <c r="K63"/>
  <c r="J63"/>
  <c r="K62"/>
  <c r="J62"/>
  <c r="K61"/>
  <c r="J61"/>
  <c r="K60"/>
  <c r="J60"/>
  <c r="K59"/>
  <c r="J59"/>
  <c r="K58"/>
  <c r="J58"/>
  <c r="K57"/>
  <c r="J57"/>
  <c r="K56"/>
  <c r="J56"/>
  <c r="K55"/>
  <c r="J55"/>
  <c r="K54"/>
  <c r="J54"/>
  <c r="K53"/>
  <c r="J53"/>
  <c r="K52"/>
  <c r="J52"/>
  <c r="K51"/>
  <c r="J51"/>
  <c r="K50"/>
  <c r="J50"/>
  <c r="K49"/>
  <c r="J49"/>
  <c r="K48"/>
  <c r="J48"/>
  <c r="K47"/>
  <c r="J47"/>
  <c r="K46"/>
  <c r="J46"/>
  <c r="K45"/>
  <c r="J45"/>
  <c r="K44"/>
  <c r="J44"/>
  <c r="K43"/>
  <c r="J43"/>
  <c r="K42"/>
  <c r="J42"/>
  <c r="K41"/>
  <c r="J41"/>
  <c r="K40"/>
  <c r="J40"/>
  <c r="K39"/>
  <c r="J39"/>
  <c r="K38"/>
  <c r="J38"/>
  <c r="K37"/>
  <c r="J37"/>
  <c r="K36"/>
  <c r="J36"/>
  <c r="K35"/>
  <c r="J35"/>
  <c r="K34"/>
  <c r="J34"/>
  <c r="K33"/>
  <c r="J33"/>
  <c r="K32"/>
  <c r="J32"/>
  <c r="K31"/>
  <c r="J31"/>
  <c r="K30"/>
  <c r="J30"/>
  <c r="K29"/>
  <c r="J29"/>
  <c r="K28"/>
  <c r="J28"/>
  <c r="K27"/>
  <c r="J27"/>
  <c r="K26"/>
  <c r="J26"/>
  <c r="K25"/>
  <c r="J25"/>
  <c r="K24"/>
  <c r="J24"/>
  <c r="K23"/>
  <c r="J23"/>
  <c r="K22"/>
  <c r="J22"/>
  <c r="K21"/>
  <c r="J21"/>
  <c r="K20"/>
  <c r="J20"/>
  <c r="K19"/>
  <c r="J19"/>
  <c r="K18"/>
  <c r="J18"/>
  <c r="K17"/>
  <c r="J17"/>
  <c r="K16"/>
  <c r="J16"/>
  <c r="K15"/>
  <c r="J15"/>
  <c r="K14"/>
  <c r="J14"/>
  <c r="K13"/>
  <c r="J13"/>
  <c r="K12"/>
  <c r="J12"/>
  <c r="K11"/>
  <c r="J11"/>
  <c r="K10"/>
  <c r="J10"/>
  <c r="K9"/>
  <c r="J9"/>
  <c r="K8"/>
  <c r="J8"/>
  <c r="K7"/>
  <c r="J7"/>
  <c r="K6"/>
  <c r="J6"/>
  <c r="K5"/>
  <c r="J5"/>
  <c r="K4"/>
  <c r="J4"/>
  <c r="K3"/>
  <c r="J3"/>
  <c r="K2"/>
  <c r="J2"/>
  <c r="F2"/>
  <c r="G2"/>
  <c r="E2"/>
  <c r="Y2910" i="5"/>
  <c r="Y3206"/>
  <c r="Y3246"/>
  <c r="Y3362"/>
  <c r="Y3470"/>
  <c r="Y3490"/>
  <c r="Y3578"/>
  <c r="Y3642"/>
  <c r="Y3726"/>
  <c r="Y3746"/>
  <c r="Y3822"/>
  <c r="Y3842"/>
  <c r="Y3866"/>
  <c r="Y3918"/>
  <c r="Y3930"/>
  <c r="Y3970"/>
  <c r="Y4014"/>
  <c r="Y4046"/>
  <c r="Y4078"/>
  <c r="Y4130"/>
  <c r="Y4142"/>
  <c r="Y4162"/>
  <c r="Y4218"/>
  <c r="Y4250"/>
  <c r="Y4270"/>
  <c r="Y4314"/>
  <c r="Y4354"/>
  <c r="Y4378"/>
  <c r="Y4430"/>
  <c r="Y4442"/>
  <c r="Y4474"/>
  <c r="Y4526"/>
  <c r="Y4546"/>
  <c r="Y4590"/>
  <c r="Y4610"/>
  <c r="Y4654"/>
  <c r="Y4730"/>
  <c r="Y4762"/>
  <c r="Y4826"/>
  <c r="Y4846"/>
  <c r="Y4930"/>
  <c r="Y4954"/>
  <c r="Y5038"/>
  <c r="Y5058"/>
  <c r="Y5122"/>
  <c r="Y5154"/>
  <c r="Y5230"/>
  <c r="Y5274"/>
  <c r="Y5322"/>
  <c r="Y5338"/>
  <c r="Y5390"/>
  <c r="Y5402"/>
  <c r="Y5450"/>
  <c r="Y5474"/>
  <c r="Y5518"/>
  <c r="Y5538"/>
  <c r="Y5594"/>
  <c r="Y5598"/>
  <c r="Y5658"/>
  <c r="Y5678"/>
  <c r="Y5730"/>
  <c r="Y5742"/>
  <c r="Y5790"/>
  <c r="Y5806"/>
  <c r="Y5854"/>
  <c r="Y5882"/>
  <c r="Y5918"/>
  <c r="Y5922"/>
  <c r="Y5966"/>
  <c r="Y5970"/>
  <c r="Y6010"/>
  <c r="Y6030"/>
  <c r="Y6066"/>
  <c r="Y6078"/>
  <c r="X6092"/>
  <c r="X6088"/>
  <c r="X6078"/>
  <c r="X6076"/>
  <c r="X6068"/>
  <c r="X6060"/>
  <c r="X6054"/>
  <c r="X6048"/>
  <c r="X6038"/>
  <c r="X6036"/>
  <c r="X6032"/>
  <c r="X6022"/>
  <c r="X6016"/>
  <c r="X6012"/>
  <c r="X6004"/>
  <c r="X5996"/>
  <c r="X5992"/>
  <c r="X5982"/>
  <c r="X5980"/>
  <c r="X5974"/>
  <c r="X5964"/>
  <c r="X5960"/>
  <c r="X5952"/>
  <c r="X5948"/>
  <c r="X5940"/>
  <c r="X5936"/>
  <c r="X5926"/>
  <c r="X5920"/>
  <c r="X5918"/>
  <c r="X5908"/>
  <c r="X5904"/>
  <c r="X5896"/>
  <c r="X5888"/>
  <c r="X5884"/>
  <c r="X5878"/>
  <c r="X5868"/>
  <c r="X5864"/>
  <c r="X5862"/>
  <c r="X5852"/>
  <c r="X5846"/>
  <c r="X5840"/>
  <c r="X5832"/>
  <c r="X5824"/>
  <c r="X5822"/>
  <c r="X5812"/>
  <c r="X5808"/>
  <c r="X5804"/>
  <c r="X5792"/>
  <c r="X5790"/>
  <c r="X5782"/>
  <c r="X5776"/>
  <c r="X5768"/>
  <c r="X5766"/>
  <c r="X5756"/>
  <c r="X5750"/>
  <c r="X5748"/>
  <c r="X5736"/>
  <c r="X5734"/>
  <c r="X5726"/>
  <c r="X5718"/>
  <c r="X5712"/>
  <c r="X5708"/>
  <c r="X5696"/>
  <c r="X5694"/>
  <c r="X5692"/>
  <c r="X5680"/>
  <c r="X5676"/>
  <c r="X5670"/>
  <c r="X5662"/>
  <c r="X5654"/>
  <c r="X5652"/>
  <c r="X5640"/>
  <c r="X5638"/>
  <c r="X5632"/>
  <c r="X5622"/>
  <c r="X5620"/>
  <c r="X5612"/>
  <c r="X5606"/>
  <c r="X5598"/>
  <c r="X5596"/>
  <c r="X5584"/>
  <c r="X5580"/>
  <c r="X5576"/>
  <c r="X5566"/>
  <c r="X5564"/>
  <c r="X5556"/>
  <c r="X5548"/>
  <c r="X5542"/>
  <c r="X5536"/>
  <c r="X5526"/>
  <c r="X5524"/>
  <c r="X5520"/>
  <c r="X5510"/>
  <c r="X5504"/>
  <c r="X5500"/>
  <c r="X5492"/>
  <c r="X5484"/>
  <c r="X5480"/>
  <c r="X5470"/>
  <c r="X5468"/>
  <c r="X5462"/>
  <c r="X5452"/>
  <c r="X5448"/>
  <c r="X5440"/>
  <c r="X5436"/>
  <c r="X5428"/>
  <c r="X5424"/>
  <c r="X5414"/>
  <c r="X5408"/>
  <c r="X5406"/>
  <c r="X5396"/>
  <c r="X5392"/>
  <c r="X5384"/>
  <c r="X5376"/>
  <c r="X5372"/>
  <c r="X5366"/>
  <c r="X5356"/>
  <c r="X5352"/>
  <c r="X5350"/>
  <c r="X5340"/>
  <c r="X5334"/>
  <c r="X5328"/>
  <c r="X5320"/>
  <c r="X5312"/>
  <c r="X5310"/>
  <c r="X5300"/>
  <c r="X5296"/>
  <c r="X5292"/>
  <c r="X5280"/>
  <c r="X5278"/>
  <c r="X5270"/>
  <c r="X5264"/>
  <c r="X5256"/>
  <c r="X5254"/>
  <c r="X5244"/>
  <c r="X5238"/>
  <c r="X5236"/>
  <c r="X5224"/>
  <c r="X5222"/>
  <c r="X5214"/>
  <c r="X5206"/>
  <c r="X5200"/>
  <c r="X5196"/>
  <c r="X5184"/>
  <c r="X5182"/>
  <c r="X5180"/>
  <c r="X5168"/>
  <c r="X5164"/>
  <c r="X5158"/>
  <c r="X5150"/>
  <c r="X5142"/>
  <c r="X5140"/>
  <c r="X5128"/>
  <c r="X5126"/>
  <c r="X5120"/>
  <c r="X5110"/>
  <c r="X5108"/>
  <c r="X5100"/>
  <c r="X5094"/>
  <c r="X5086"/>
  <c r="X5084"/>
  <c r="X5072"/>
  <c r="X5068"/>
  <c r="X5064"/>
  <c r="X5054"/>
  <c r="X5052"/>
  <c r="X5044"/>
  <c r="X5036"/>
  <c r="X5030"/>
  <c r="X5024"/>
  <c r="X5014"/>
  <c r="X5012"/>
  <c r="X5008"/>
  <c r="X4998"/>
  <c r="X4992"/>
  <c r="X4988"/>
  <c r="X4980"/>
  <c r="X4972"/>
  <c r="X4968"/>
  <c r="X4958"/>
  <c r="X4956"/>
  <c r="X4950"/>
  <c r="X4940"/>
  <c r="X4936"/>
  <c r="X4928"/>
  <c r="X4924"/>
  <c r="X4916"/>
  <c r="X4912"/>
  <c r="X4902"/>
  <c r="X4896"/>
  <c r="X4894"/>
  <c r="X4884"/>
  <c r="X4880"/>
  <c r="X4872"/>
  <c r="X4864"/>
  <c r="X4860"/>
  <c r="X4854"/>
  <c r="X4844"/>
  <c r="X4840"/>
  <c r="X4838"/>
  <c r="X4828"/>
  <c r="X4822"/>
  <c r="X4816"/>
  <c r="X4808"/>
  <c r="X4800"/>
  <c r="X4798"/>
  <c r="X4788"/>
  <c r="X4786"/>
  <c r="X4782"/>
  <c r="X4774"/>
  <c r="X4772"/>
  <c r="X4766"/>
  <c r="X4762"/>
  <c r="X4756"/>
  <c r="X4754"/>
  <c r="X4746"/>
  <c r="X4742"/>
  <c r="X4740"/>
  <c r="X4732"/>
  <c r="X4730"/>
  <c r="X4724"/>
  <c r="X4718"/>
  <c r="X4714"/>
  <c r="X4710"/>
  <c r="X4702"/>
  <c r="X4700"/>
  <c r="X4698"/>
  <c r="X4690"/>
  <c r="X4686"/>
  <c r="X4682"/>
  <c r="X4676"/>
  <c r="X4670"/>
  <c r="X4668"/>
  <c r="X4660"/>
  <c r="X4658"/>
  <c r="X4654"/>
  <c r="X4646"/>
  <c r="X4644"/>
  <c r="X4638"/>
  <c r="X4634"/>
  <c r="X4628"/>
  <c r="X4626"/>
  <c r="X4618"/>
  <c r="X4614"/>
  <c r="X4612"/>
  <c r="X4604"/>
  <c r="X4602"/>
  <c r="X4596"/>
  <c r="X4590"/>
  <c r="X4586"/>
  <c r="X4582"/>
  <c r="X4574"/>
  <c r="X4572"/>
  <c r="X4570"/>
  <c r="X4562"/>
  <c r="X4558"/>
  <c r="X4554"/>
  <c r="X4548"/>
  <c r="X4542"/>
  <c r="X4540"/>
  <c r="X4532"/>
  <c r="X4530"/>
  <c r="X4526"/>
  <c r="X4518"/>
  <c r="X4516"/>
  <c r="X4510"/>
  <c r="X4506"/>
  <c r="X4500"/>
  <c r="X4498"/>
  <c r="X4490"/>
  <c r="X4486"/>
  <c r="X4484"/>
  <c r="X4476"/>
  <c r="X4474"/>
  <c r="X4468"/>
  <c r="X4462"/>
  <c r="X4458"/>
  <c r="X4454"/>
  <c r="X4446"/>
  <c r="X4444"/>
  <c r="X4442"/>
  <c r="X4434"/>
  <c r="X4430"/>
  <c r="X4426"/>
  <c r="X4420"/>
  <c r="X4414"/>
  <c r="X4412"/>
  <c r="X4404"/>
  <c r="X4402"/>
  <c r="X4398"/>
  <c r="X4390"/>
  <c r="X4388"/>
  <c r="X4382"/>
  <c r="X4378"/>
  <c r="X4372"/>
  <c r="X4370"/>
  <c r="X4362"/>
  <c r="X4358"/>
  <c r="X4356"/>
  <c r="X4348"/>
  <c r="X4346"/>
  <c r="X4340"/>
  <c r="X4334"/>
  <c r="X4330"/>
  <c r="X4326"/>
  <c r="X4318"/>
  <c r="X4316"/>
  <c r="X4314"/>
  <c r="X4306"/>
  <c r="X4302"/>
  <c r="X4298"/>
  <c r="X4292"/>
  <c r="X4286"/>
  <c r="X4284"/>
  <c r="X4276"/>
  <c r="X4274"/>
  <c r="X4270"/>
  <c r="X4262"/>
  <c r="X4260"/>
  <c r="X4254"/>
  <c r="X4250"/>
  <c r="X4244"/>
  <c r="X4242"/>
  <c r="X4234"/>
  <c r="X4230"/>
  <c r="X4228"/>
  <c r="X4220"/>
  <c r="X4218"/>
  <c r="X4212"/>
  <c r="X4206"/>
  <c r="X4202"/>
  <c r="X4198"/>
  <c r="X4190"/>
  <c r="X4188"/>
  <c r="X4186"/>
  <c r="X4178"/>
  <c r="X4174"/>
  <c r="X4170"/>
  <c r="X4164"/>
  <c r="X4158"/>
  <c r="X4156"/>
  <c r="X4148"/>
  <c r="X4146"/>
  <c r="X4142"/>
  <c r="X4134"/>
  <c r="X4132"/>
  <c r="X4126"/>
  <c r="X4122"/>
  <c r="X4116"/>
  <c r="X4114"/>
  <c r="X4106"/>
  <c r="X4102"/>
  <c r="X4100"/>
  <c r="X4092"/>
  <c r="X4090"/>
  <c r="X4084"/>
  <c r="X4078"/>
  <c r="X4074"/>
  <c r="X4070"/>
  <c r="X4062"/>
  <c r="X4060"/>
  <c r="X4058"/>
  <c r="X4050"/>
  <c r="X4046"/>
  <c r="X4042"/>
  <c r="X4036"/>
  <c r="X4030"/>
  <c r="X4028"/>
  <c r="X4020"/>
  <c r="X4018"/>
  <c r="X4014"/>
  <c r="X4006"/>
  <c r="X4004"/>
  <c r="X3998"/>
  <c r="X3994"/>
  <c r="X3988"/>
  <c r="X3986"/>
  <c r="X3978"/>
  <c r="X3974"/>
  <c r="X3972"/>
  <c r="X3964"/>
  <c r="X3962"/>
  <c r="X3956"/>
  <c r="X3950"/>
  <c r="X3946"/>
  <c r="X3942"/>
  <c r="X3934"/>
  <c r="X3932"/>
  <c r="X3930"/>
  <c r="X3922"/>
  <c r="X3918"/>
  <c r="X3914"/>
  <c r="X3908"/>
  <c r="X3902"/>
  <c r="X3900"/>
  <c r="X3892"/>
  <c r="X3890"/>
  <c r="X3886"/>
  <c r="X3878"/>
  <c r="X3876"/>
  <c r="X3870"/>
  <c r="X3866"/>
  <c r="X3860"/>
  <c r="X3858"/>
  <c r="X3850"/>
  <c r="X3846"/>
  <c r="X3844"/>
  <c r="X3836"/>
  <c r="X3834"/>
  <c r="X3828"/>
  <c r="X3822"/>
  <c r="X3818"/>
  <c r="X3814"/>
  <c r="X3806"/>
  <c r="X3804"/>
  <c r="X3802"/>
  <c r="X3794"/>
  <c r="X3790"/>
  <c r="X3786"/>
  <c r="X3780"/>
  <c r="X3774"/>
  <c r="X3772"/>
  <c r="X3764"/>
  <c r="X3762"/>
  <c r="X3758"/>
  <c r="X3750"/>
  <c r="X3748"/>
  <c r="X3742"/>
  <c r="X3738"/>
  <c r="X3732"/>
  <c r="X3730"/>
  <c r="X3722"/>
  <c r="X3720"/>
  <c r="X3718"/>
  <c r="X3712"/>
  <c r="X3710"/>
  <c r="X3706"/>
  <c r="X3702"/>
  <c r="X3698"/>
  <c r="X3696"/>
  <c r="X3690"/>
  <c r="X3688"/>
  <c r="X3686"/>
  <c r="X3680"/>
  <c r="X3678"/>
  <c r="X3674"/>
  <c r="X3670"/>
  <c r="X3666"/>
  <c r="X3664"/>
  <c r="X3656"/>
  <c r="X3654"/>
  <c r="X3652"/>
  <c r="X3646"/>
  <c r="X3644"/>
  <c r="X3640"/>
  <c r="X3636"/>
  <c r="X3632"/>
  <c r="X3630"/>
  <c r="X3622"/>
  <c r="X3620"/>
  <c r="X3618"/>
  <c r="X3612"/>
  <c r="X3610"/>
  <c r="X3606"/>
  <c r="X3602"/>
  <c r="X3598"/>
  <c r="X3594"/>
  <c r="X3588"/>
  <c r="X3586"/>
  <c r="X3584"/>
  <c r="X3578"/>
  <c r="X3576"/>
  <c r="X3572"/>
  <c r="X3568"/>
  <c r="X3562"/>
  <c r="X3560"/>
  <c r="X3554"/>
  <c r="X3552"/>
  <c r="X3550"/>
  <c r="X3544"/>
  <c r="X3542"/>
  <c r="X3538"/>
  <c r="X3534"/>
  <c r="X3528"/>
  <c r="X3526"/>
  <c r="X3520"/>
  <c r="X3518"/>
  <c r="X3516"/>
  <c r="X3510"/>
  <c r="X3508"/>
  <c r="X3504"/>
  <c r="X3498"/>
  <c r="X3494"/>
  <c r="X3492"/>
  <c r="X3486"/>
  <c r="X3484"/>
  <c r="X3482"/>
  <c r="X3476"/>
  <c r="X3474"/>
  <c r="X3470"/>
  <c r="X3464"/>
  <c r="X3460"/>
  <c r="X3458"/>
  <c r="X3452"/>
  <c r="X3450"/>
  <c r="X3448"/>
  <c r="X3442"/>
  <c r="X3440"/>
  <c r="X3434"/>
  <c r="X3430"/>
  <c r="X3426"/>
  <c r="X3424"/>
  <c r="X3418"/>
  <c r="X3416"/>
  <c r="X3414"/>
  <c r="X3408"/>
  <c r="X3406"/>
  <c r="X3400"/>
  <c r="X3396"/>
  <c r="X3392"/>
  <c r="X3390"/>
  <c r="X3384"/>
  <c r="X3382"/>
  <c r="X3380"/>
  <c r="X3374"/>
  <c r="X3372"/>
  <c r="X3368"/>
  <c r="X3364"/>
  <c r="X3360"/>
  <c r="X3358"/>
  <c r="X3352"/>
  <c r="X3350"/>
  <c r="X3348"/>
  <c r="X3342"/>
  <c r="X3340"/>
  <c r="X3336"/>
  <c r="X3332"/>
  <c r="X3328"/>
  <c r="X3326"/>
  <c r="X3320"/>
  <c r="X3318"/>
  <c r="X3316"/>
  <c r="X3310"/>
  <c r="X3308"/>
  <c r="X3304"/>
  <c r="X3300"/>
  <c r="X3296"/>
  <c r="X3294"/>
  <c r="X3288"/>
  <c r="X3286"/>
  <c r="X3284"/>
  <c r="X3278"/>
  <c r="X3276"/>
  <c r="X3272"/>
  <c r="X3268"/>
  <c r="X3264"/>
  <c r="X3262"/>
  <c r="X3256"/>
  <c r="X3254"/>
  <c r="X3252"/>
  <c r="X3246"/>
  <c r="X3244"/>
  <c r="X3240"/>
  <c r="X3236"/>
  <c r="X3232"/>
  <c r="X3230"/>
  <c r="X3224"/>
  <c r="X3222"/>
  <c r="X3220"/>
  <c r="X3214"/>
  <c r="X3212"/>
  <c r="X3208"/>
  <c r="X3204"/>
  <c r="X3200"/>
  <c r="X3198"/>
  <c r="X3192"/>
  <c r="X3190"/>
  <c r="X3188"/>
  <c r="X3184"/>
  <c r="X3182"/>
  <c r="X3180"/>
  <c r="X3176"/>
  <c r="X3174"/>
  <c r="X3172"/>
  <c r="X3168"/>
  <c r="X3166"/>
  <c r="X3164"/>
  <c r="X3160"/>
  <c r="X3158"/>
  <c r="X3156"/>
  <c r="X3152"/>
  <c r="X3150"/>
  <c r="X3148"/>
  <c r="X3144"/>
  <c r="X3142"/>
  <c r="X3140"/>
  <c r="X3136"/>
  <c r="X3134"/>
  <c r="X3132"/>
  <c r="X3128"/>
  <c r="X3126"/>
  <c r="X3124"/>
  <c r="X3120"/>
  <c r="X3118"/>
  <c r="X3116"/>
  <c r="X3112"/>
  <c r="X3110"/>
  <c r="X3108"/>
  <c r="X3104"/>
  <c r="X3102"/>
  <c r="X3100"/>
  <c r="X3096"/>
  <c r="X3094"/>
  <c r="X3092"/>
  <c r="X3088"/>
  <c r="X3086"/>
  <c r="X3084"/>
  <c r="X3080"/>
  <c r="X3078"/>
  <c r="X3076"/>
  <c r="X3072"/>
  <c r="X3070"/>
  <c r="X3068"/>
  <c r="X3064"/>
  <c r="X3062"/>
  <c r="X3060"/>
  <c r="X3056"/>
  <c r="X3054"/>
  <c r="X3052"/>
  <c r="X3048"/>
  <c r="X3046"/>
  <c r="X3044"/>
  <c r="X3040"/>
  <c r="X3038"/>
  <c r="X3036"/>
  <c r="X3032"/>
  <c r="X3030"/>
  <c r="X3028"/>
  <c r="X3024"/>
  <c r="X3022"/>
  <c r="X3020"/>
  <c r="X3016"/>
  <c r="X3014"/>
  <c r="X3012"/>
  <c r="X3008"/>
  <c r="X3006"/>
  <c r="X3004"/>
  <c r="X3000"/>
  <c r="X2998"/>
  <c r="X2996"/>
  <c r="X2992"/>
  <c r="X2990"/>
  <c r="X2988"/>
  <c r="X2984"/>
  <c r="X2982"/>
  <c r="X2980"/>
  <c r="X2976"/>
  <c r="X2974"/>
  <c r="X2972"/>
  <c r="X2968"/>
  <c r="X2966"/>
  <c r="X2964"/>
  <c r="X2960"/>
  <c r="X2958"/>
  <c r="X2956"/>
  <c r="X2952"/>
  <c r="X2950"/>
  <c r="X2948"/>
  <c r="X2944"/>
  <c r="X2942"/>
  <c r="X2940"/>
  <c r="X2936"/>
  <c r="X2934"/>
  <c r="X2932"/>
  <c r="X2928"/>
  <c r="X2926"/>
  <c r="X2924"/>
  <c r="X2920"/>
  <c r="X2918"/>
  <c r="X2916"/>
  <c r="X2912"/>
  <c r="X2910"/>
  <c r="X2908"/>
  <c r="X2904"/>
  <c r="X2902"/>
  <c r="X2900"/>
  <c r="X2896"/>
  <c r="X2894"/>
  <c r="X2892"/>
  <c r="X2888"/>
  <c r="X2886"/>
  <c r="X2884"/>
  <c r="X2880"/>
  <c r="X2878"/>
  <c r="X2876"/>
  <c r="X2872"/>
  <c r="X2870"/>
  <c r="X2868"/>
  <c r="X2864"/>
  <c r="X2862"/>
  <c r="X2860"/>
  <c r="X2856"/>
  <c r="X2854"/>
  <c r="X2852"/>
  <c r="X2848"/>
  <c r="X2846"/>
  <c r="X2844"/>
  <c r="X2840"/>
  <c r="X2838"/>
  <c r="X2836"/>
  <c r="X2832"/>
  <c r="X2830"/>
  <c r="X2828"/>
  <c r="X2824"/>
  <c r="X2822"/>
  <c r="X2820"/>
  <c r="X2816"/>
  <c r="X2814"/>
  <c r="X2812"/>
  <c r="X2808"/>
  <c r="X2806"/>
  <c r="X2804"/>
  <c r="X2800"/>
  <c r="X2798"/>
  <c r="X2796"/>
  <c r="X2792"/>
  <c r="X2790"/>
  <c r="X2788"/>
  <c r="X2784"/>
  <c r="X2782"/>
  <c r="X2780"/>
  <c r="X2776"/>
  <c r="X2774"/>
  <c r="X2772"/>
  <c r="X2768"/>
  <c r="X2766"/>
  <c r="X2762"/>
  <c r="X2758"/>
  <c r="X2754"/>
  <c r="X2752"/>
  <c r="X2746"/>
  <c r="X2744"/>
  <c r="X2742"/>
  <c r="X2736"/>
  <c r="X2734"/>
  <c r="X2730"/>
  <c r="X2726"/>
  <c r="X2722"/>
  <c r="X2720"/>
  <c r="X2714"/>
  <c r="X2712"/>
  <c r="X2710"/>
  <c r="X2704"/>
  <c r="X2702"/>
  <c r="X2698"/>
  <c r="X2694"/>
  <c r="X2690"/>
  <c r="X2688"/>
  <c r="X2682"/>
  <c r="X2680"/>
  <c r="X2678"/>
  <c r="X2672"/>
  <c r="X2670"/>
  <c r="X2666"/>
  <c r="X2662"/>
  <c r="X2658"/>
  <c r="X2656"/>
  <c r="X2650"/>
  <c r="X2648"/>
  <c r="X2646"/>
  <c r="X2640"/>
  <c r="X2638"/>
  <c r="X2634"/>
  <c r="X2630"/>
  <c r="X2626"/>
  <c r="X2624"/>
  <c r="X2618"/>
  <c r="X2616"/>
  <c r="X2614"/>
  <c r="X2608"/>
  <c r="X2606"/>
  <c r="X2602"/>
  <c r="X2598"/>
  <c r="X2594"/>
  <c r="X2592"/>
  <c r="X2586"/>
  <c r="X2584"/>
  <c r="X2582"/>
  <c r="X2576"/>
  <c r="X2574"/>
  <c r="X2570"/>
  <c r="X2566"/>
  <c r="X2562"/>
  <c r="X2560"/>
  <c r="X2558"/>
  <c r="X2554"/>
  <c r="X2552"/>
  <c r="X2550"/>
  <c r="X2546"/>
  <c r="X2544"/>
  <c r="X2542"/>
  <c r="X2538"/>
  <c r="X2536"/>
  <c r="X2534"/>
  <c r="X2530"/>
  <c r="X2528"/>
  <c r="X2526"/>
  <c r="X2522"/>
  <c r="X2520"/>
  <c r="X2518"/>
  <c r="X2514"/>
  <c r="X2512"/>
  <c r="X2510"/>
  <c r="X2506"/>
  <c r="X2504"/>
  <c r="X2502"/>
  <c r="X2498"/>
  <c r="X2496"/>
  <c r="X2494"/>
  <c r="X2490"/>
  <c r="X2488"/>
  <c r="X2486"/>
  <c r="X2482"/>
  <c r="X2480"/>
  <c r="X2478"/>
  <c r="X2474"/>
  <c r="X2472"/>
  <c r="X2470"/>
  <c r="X2466"/>
  <c r="X2464"/>
  <c r="X2462"/>
  <c r="X2458"/>
  <c r="X2456"/>
  <c r="X2454"/>
  <c r="X2450"/>
  <c r="X2448"/>
  <c r="X2446"/>
  <c r="X2442"/>
  <c r="X2440"/>
  <c r="X2438"/>
  <c r="X2434"/>
  <c r="X2432"/>
  <c r="X2430"/>
  <c r="X2426"/>
  <c r="X2424"/>
  <c r="X2422"/>
  <c r="X2418"/>
  <c r="X2416"/>
  <c r="X2414"/>
  <c r="X2410"/>
  <c r="X2408"/>
  <c r="X2406"/>
  <c r="X2402"/>
  <c r="X2400"/>
  <c r="X2398"/>
  <c r="X2394"/>
  <c r="X2392"/>
  <c r="X2390"/>
  <c r="X2386"/>
  <c r="X2384"/>
  <c r="X2382"/>
  <c r="X2378"/>
  <c r="X2376"/>
  <c r="X2374"/>
  <c r="X2370"/>
  <c r="X2368"/>
  <c r="X2366"/>
  <c r="X2362"/>
  <c r="X2360"/>
  <c r="X2358"/>
  <c r="X2354"/>
  <c r="X2352"/>
  <c r="X2350"/>
  <c r="X2346"/>
  <c r="X2344"/>
  <c r="X2342"/>
  <c r="X2338"/>
  <c r="X2336"/>
  <c r="X2334"/>
  <c r="X2330"/>
  <c r="X2328"/>
  <c r="X2326"/>
  <c r="X2322"/>
  <c r="X2320"/>
  <c r="X2318"/>
  <c r="X2314"/>
  <c r="X2312"/>
  <c r="X2310"/>
  <c r="X2306"/>
  <c r="X2304"/>
  <c r="X2302"/>
  <c r="X2298"/>
  <c r="X2296"/>
  <c r="X2294"/>
  <c r="X2290"/>
  <c r="X2288"/>
  <c r="X2286"/>
  <c r="X2282"/>
  <c r="X2280"/>
  <c r="X2278"/>
  <c r="X2274"/>
  <c r="X2272"/>
  <c r="X2270"/>
  <c r="X2266"/>
  <c r="X2264"/>
  <c r="X2262"/>
  <c r="X2258"/>
  <c r="X2256"/>
  <c r="X2254"/>
  <c r="X2250"/>
  <c r="X2248"/>
  <c r="X2246"/>
  <c r="X2242"/>
  <c r="X2240"/>
  <c r="X2238"/>
  <c r="X2234"/>
  <c r="X2232"/>
  <c r="X2230"/>
  <c r="X2226"/>
  <c r="X2224"/>
  <c r="X2222"/>
  <c r="X2218"/>
  <c r="X2216"/>
  <c r="X2214"/>
  <c r="X2210"/>
  <c r="X2208"/>
  <c r="X2206"/>
  <c r="X2202"/>
  <c r="X2200"/>
  <c r="X2198"/>
  <c r="X2194"/>
  <c r="X2192"/>
  <c r="X2190"/>
  <c r="X2186"/>
  <c r="X2184"/>
  <c r="X2182"/>
  <c r="X2178"/>
  <c r="X2176"/>
  <c r="X2174"/>
  <c r="X2170"/>
  <c r="X2168"/>
  <c r="X2166"/>
  <c r="X2162"/>
  <c r="X2160"/>
  <c r="X2158"/>
  <c r="X2154"/>
  <c r="X2152"/>
  <c r="X2150"/>
  <c r="X2146"/>
  <c r="X2144"/>
  <c r="X2142"/>
  <c r="X2138"/>
  <c r="X2136"/>
  <c r="X2134"/>
  <c r="X2130"/>
  <c r="X2128"/>
  <c r="X2126"/>
  <c r="X2122"/>
  <c r="X2120"/>
  <c r="X2118"/>
  <c r="X2114"/>
  <c r="X2112"/>
  <c r="X2110"/>
  <c r="X2106"/>
  <c r="X2104"/>
  <c r="X2102"/>
  <c r="X2098"/>
  <c r="X2096"/>
  <c r="X2094"/>
  <c r="X2090"/>
  <c r="X2088"/>
  <c r="X2086"/>
  <c r="X2082"/>
  <c r="X2080"/>
  <c r="X2078"/>
  <c r="X2074"/>
  <c r="X2072"/>
  <c r="X2070"/>
  <c r="X2066"/>
  <c r="X2064"/>
  <c r="X2062"/>
  <c r="X2058"/>
  <c r="X2056"/>
  <c r="X2054"/>
  <c r="X2050"/>
  <c r="X2048"/>
  <c r="X2046"/>
  <c r="X2042"/>
  <c r="X2040"/>
  <c r="X2038"/>
  <c r="X2034"/>
  <c r="X2032"/>
  <c r="X2030"/>
  <c r="X2026"/>
  <c r="X2024"/>
  <c r="X2022"/>
  <c r="X2018"/>
  <c r="X2016"/>
  <c r="X2014"/>
  <c r="X2010"/>
  <c r="X2008"/>
  <c r="X2006"/>
  <c r="X2002"/>
  <c r="X2000"/>
  <c r="X1998"/>
  <c r="X1994"/>
  <c r="X1992"/>
  <c r="X1990"/>
  <c r="X1986"/>
  <c r="X1984"/>
  <c r="X1982"/>
  <c r="X1978"/>
  <c r="X1976"/>
  <c r="X1974"/>
  <c r="X1970"/>
  <c r="X1968"/>
  <c r="X1966"/>
  <c r="X1962"/>
  <c r="X1960"/>
  <c r="X1958"/>
  <c r="X1954"/>
  <c r="X1952"/>
  <c r="X1950"/>
  <c r="X1946"/>
  <c r="X1944"/>
  <c r="X1942"/>
  <c r="X1938"/>
  <c r="X1936"/>
  <c r="X1934"/>
  <c r="X1930"/>
  <c r="X1928"/>
  <c r="X1926"/>
  <c r="X1922"/>
  <c r="X1920"/>
  <c r="X1918"/>
  <c r="X1914"/>
  <c r="X1912"/>
  <c r="X1910"/>
  <c r="X1906"/>
  <c r="X1904"/>
  <c r="X1902"/>
  <c r="X1898"/>
  <c r="X1896"/>
  <c r="X1894"/>
  <c r="X1890"/>
  <c r="X1888"/>
  <c r="X1886"/>
  <c r="X1882"/>
  <c r="X1880"/>
  <c r="X1878"/>
  <c r="X1874"/>
  <c r="X1872"/>
  <c r="X1870"/>
  <c r="X1866"/>
  <c r="X1864"/>
  <c r="X1862"/>
  <c r="X1858"/>
  <c r="X1856"/>
  <c r="X1854"/>
  <c r="X1850"/>
  <c r="X1848"/>
  <c r="X1846"/>
  <c r="X1842"/>
  <c r="X1840"/>
  <c r="X1838"/>
  <c r="X1834"/>
  <c r="X1832"/>
  <c r="X1830"/>
  <c r="X1826"/>
  <c r="X1824"/>
  <c r="X1822"/>
  <c r="X1818"/>
  <c r="X1816"/>
  <c r="X1814"/>
  <c r="X1810"/>
  <c r="X1808"/>
  <c r="X1806"/>
  <c r="X1802"/>
  <c r="X1800"/>
  <c r="X1798"/>
  <c r="X1794"/>
  <c r="X1792"/>
  <c r="X1790"/>
  <c r="X1786"/>
  <c r="X1784"/>
  <c r="X1782"/>
  <c r="X1778"/>
  <c r="X1776"/>
  <c r="X1774"/>
  <c r="X1770"/>
  <c r="X1768"/>
  <c r="X1766"/>
  <c r="X1762"/>
  <c r="X1760"/>
  <c r="X1758"/>
  <c r="X1754"/>
  <c r="X1752"/>
  <c r="X1750"/>
  <c r="X1746"/>
  <c r="X1744"/>
  <c r="X1742"/>
  <c r="X1738"/>
  <c r="X1736"/>
  <c r="X1734"/>
  <c r="X1730"/>
  <c r="X1728"/>
  <c r="X1726"/>
  <c r="X1722"/>
  <c r="X1720"/>
  <c r="X1718"/>
  <c r="X1714"/>
  <c r="X1712"/>
  <c r="X1710"/>
  <c r="X1706"/>
  <c r="X1704"/>
  <c r="X1702"/>
  <c r="X1698"/>
  <c r="X1696"/>
  <c r="X1694"/>
  <c r="X1690"/>
  <c r="X1688"/>
  <c r="X1686"/>
  <c r="X1682"/>
  <c r="X1680"/>
  <c r="X1678"/>
  <c r="X1674"/>
  <c r="X1672"/>
  <c r="X1670"/>
  <c r="X1666"/>
  <c r="X1664"/>
  <c r="X1662"/>
  <c r="X1658"/>
  <c r="X1656"/>
  <c r="X1654"/>
  <c r="X1650"/>
  <c r="X1648"/>
  <c r="X1646"/>
  <c r="X1642"/>
  <c r="X1640"/>
  <c r="X1638"/>
  <c r="X1634"/>
  <c r="X1632"/>
  <c r="X1630"/>
  <c r="X1626"/>
  <c r="X1624"/>
  <c r="X1622"/>
  <c r="X1618"/>
  <c r="X1616"/>
  <c r="X1614"/>
  <c r="X1610"/>
  <c r="X1608"/>
  <c r="X1606"/>
  <c r="X1602"/>
  <c r="X1600"/>
  <c r="X1598"/>
  <c r="X1594"/>
  <c r="X1592"/>
  <c r="X1590"/>
  <c r="X1586"/>
  <c r="X1584"/>
  <c r="X1582"/>
  <c r="X1578"/>
  <c r="X1576"/>
  <c r="X1574"/>
  <c r="X1570"/>
  <c r="X1568"/>
  <c r="X1566"/>
  <c r="X1562"/>
  <c r="X1560"/>
  <c r="X1558"/>
  <c r="X1554"/>
  <c r="X1552"/>
  <c r="X1550"/>
  <c r="X1546"/>
  <c r="X1544"/>
  <c r="X1542"/>
  <c r="X1538"/>
  <c r="X1536"/>
  <c r="X1534"/>
  <c r="X1530"/>
  <c r="X1528"/>
  <c r="X1526"/>
  <c r="X1522"/>
  <c r="X1520"/>
  <c r="X1518"/>
  <c r="X1514"/>
  <c r="X1512"/>
  <c r="X1510"/>
  <c r="X1506"/>
  <c r="X1504"/>
  <c r="X1502"/>
  <c r="X1498"/>
  <c r="X1496"/>
  <c r="X1494"/>
  <c r="X1490"/>
  <c r="X1488"/>
  <c r="X1486"/>
  <c r="X1482"/>
  <c r="X1480"/>
  <c r="X1478"/>
  <c r="X1474"/>
  <c r="X1472"/>
  <c r="X1470"/>
  <c r="X1466"/>
  <c r="X1464"/>
  <c r="X1462"/>
  <c r="X1458"/>
  <c r="X1456"/>
  <c r="X1454"/>
  <c r="X1450"/>
  <c r="X1448"/>
  <c r="X1446"/>
  <c r="X1442"/>
  <c r="X1440"/>
  <c r="X1438"/>
  <c r="X1434"/>
  <c r="X1432"/>
  <c r="X1430"/>
  <c r="X1426"/>
  <c r="X1424"/>
  <c r="X1422"/>
  <c r="X1420"/>
  <c r="X1418"/>
  <c r="X1416"/>
  <c r="X1414"/>
  <c r="X1412"/>
  <c r="X1410"/>
  <c r="X1408"/>
  <c r="X1406"/>
  <c r="X1404"/>
  <c r="X1402"/>
  <c r="X1400"/>
  <c r="X1398"/>
  <c r="X1396"/>
  <c r="X1394"/>
  <c r="X1392"/>
  <c r="X1390"/>
  <c r="X1388"/>
  <c r="X1386"/>
  <c r="X1384"/>
  <c r="X1382"/>
  <c r="X1380"/>
  <c r="X1378"/>
  <c r="X1376"/>
  <c r="X1374"/>
  <c r="X1372"/>
  <c r="X1370"/>
  <c r="X1368"/>
  <c r="X1366"/>
  <c r="X1364"/>
  <c r="X1362"/>
  <c r="X1360"/>
  <c r="X1358"/>
  <c r="X1356"/>
  <c r="X1354"/>
  <c r="X1352"/>
  <c r="X1350"/>
  <c r="X1348"/>
  <c r="X1346"/>
  <c r="X1344"/>
  <c r="X1342"/>
  <c r="X1340"/>
  <c r="X1338"/>
  <c r="X1336"/>
  <c r="X1334"/>
  <c r="X1332"/>
  <c r="X1330"/>
  <c r="X1328"/>
  <c r="X1326"/>
  <c r="X1324"/>
  <c r="X1322"/>
  <c r="X1320"/>
  <c r="X1318"/>
  <c r="X1316"/>
  <c r="X1314"/>
  <c r="X1312"/>
  <c r="X1310"/>
  <c r="X1308"/>
  <c r="X1306"/>
  <c r="X1304"/>
  <c r="X1302"/>
  <c r="X1300"/>
  <c r="X1298"/>
  <c r="X1296"/>
  <c r="X1294"/>
  <c r="X1292"/>
  <c r="X1290"/>
  <c r="X1288"/>
  <c r="X1286"/>
  <c r="X1284"/>
  <c r="X1282"/>
  <c r="X1280"/>
  <c r="X1278"/>
  <c r="X1276"/>
  <c r="X1274"/>
  <c r="X1272"/>
  <c r="X1270"/>
  <c r="X1268"/>
  <c r="X1266"/>
  <c r="X1264"/>
  <c r="X1262"/>
  <c r="X1260"/>
  <c r="X1258"/>
  <c r="X1256"/>
  <c r="X1254"/>
  <c r="X1252"/>
  <c r="X1250"/>
  <c r="X1248"/>
  <c r="X1246"/>
  <c r="X1244"/>
  <c r="X1242"/>
  <c r="X1240"/>
  <c r="X1238"/>
  <c r="X1236"/>
  <c r="X1234"/>
  <c r="X1232"/>
  <c r="X1230"/>
  <c r="X1228"/>
  <c r="X1226"/>
  <c r="X1224"/>
  <c r="X1222"/>
  <c r="X1220"/>
  <c r="X1218"/>
  <c r="X1216"/>
  <c r="X1214"/>
  <c r="X1212"/>
  <c r="X1210"/>
  <c r="X1208"/>
  <c r="X1206"/>
  <c r="X1204"/>
  <c r="X1202"/>
  <c r="X1200"/>
  <c r="X1198"/>
  <c r="X1196"/>
  <c r="X1194"/>
  <c r="X1192"/>
  <c r="X1190"/>
  <c r="X1188"/>
  <c r="X1186"/>
  <c r="X1184"/>
  <c r="X1182"/>
  <c r="X1180"/>
  <c r="X1178"/>
  <c r="X1176"/>
  <c r="X1174"/>
  <c r="X1172"/>
  <c r="X1170"/>
  <c r="X1168"/>
  <c r="X1166"/>
  <c r="X1164"/>
  <c r="X1162"/>
  <c r="X1160"/>
  <c r="X1158"/>
  <c r="X1156"/>
  <c r="X1154"/>
  <c r="X1152"/>
  <c r="X1150"/>
  <c r="X1148"/>
  <c r="X1146"/>
  <c r="X1144"/>
  <c r="X1142"/>
  <c r="X1140"/>
  <c r="X1138"/>
  <c r="X1136"/>
  <c r="X1134"/>
  <c r="X1132"/>
  <c r="X1130"/>
  <c r="X1128"/>
  <c r="X1126"/>
  <c r="X1124"/>
  <c r="X1122"/>
  <c r="X1120"/>
  <c r="X1118"/>
  <c r="X1116"/>
  <c r="X1114"/>
  <c r="X1112"/>
  <c r="X1110"/>
  <c r="X1108"/>
  <c r="X1106"/>
  <c r="X1104"/>
  <c r="X1102"/>
  <c r="X1100"/>
  <c r="X1098"/>
  <c r="X1096"/>
  <c r="X1094"/>
  <c r="X1092"/>
  <c r="X1090"/>
  <c r="X1088"/>
  <c r="X1086"/>
  <c r="X1084"/>
  <c r="X1082"/>
  <c r="X1080"/>
  <c r="X1078"/>
  <c r="X1076"/>
  <c r="X1074"/>
  <c r="X1072"/>
  <c r="X1070"/>
  <c r="X1068"/>
  <c r="X1066"/>
  <c r="X1064"/>
  <c r="X1062"/>
  <c r="X1060"/>
  <c r="X1058"/>
  <c r="X1056"/>
  <c r="X1054"/>
  <c r="X1052"/>
  <c r="X1050"/>
  <c r="X1048"/>
  <c r="X1046"/>
  <c r="X1044"/>
  <c r="X1042"/>
  <c r="X1040"/>
  <c r="X1038"/>
  <c r="X1036"/>
  <c r="X1034"/>
  <c r="X1032"/>
  <c r="X1030"/>
  <c r="X1028"/>
  <c r="X1026"/>
  <c r="X1024"/>
  <c r="X1022"/>
  <c r="X1020"/>
  <c r="X1018"/>
  <c r="X1016"/>
  <c r="X1014"/>
  <c r="X1012"/>
  <c r="X1010"/>
  <c r="X1008"/>
  <c r="X1006"/>
  <c r="X1004"/>
  <c r="X1002"/>
  <c r="X1000"/>
  <c r="X998"/>
  <c r="X996"/>
  <c r="X994"/>
  <c r="X992"/>
  <c r="X990"/>
  <c r="X988"/>
  <c r="X986"/>
  <c r="X984"/>
  <c r="X982"/>
  <c r="X980"/>
  <c r="X978"/>
  <c r="X976"/>
  <c r="X974"/>
  <c r="X972"/>
  <c r="X970"/>
  <c r="X968"/>
  <c r="X966"/>
  <c r="X964"/>
  <c r="X962"/>
  <c r="X960"/>
  <c r="X958"/>
  <c r="X956"/>
  <c r="X954"/>
  <c r="X952"/>
  <c r="X950"/>
  <c r="X948"/>
  <c r="X946"/>
  <c r="X944"/>
  <c r="X942"/>
  <c r="X940"/>
  <c r="X938"/>
  <c r="X936"/>
  <c r="X934"/>
  <c r="X932"/>
  <c r="X930"/>
  <c r="X928"/>
  <c r="X926"/>
  <c r="X924"/>
  <c r="X922"/>
  <c r="X920"/>
  <c r="X918"/>
  <c r="X916"/>
  <c r="X914"/>
  <c r="X912"/>
  <c r="X910"/>
  <c r="X908"/>
  <c r="X906"/>
  <c r="X904"/>
  <c r="X902"/>
  <c r="X900"/>
  <c r="X898"/>
  <c r="X896"/>
  <c r="X894"/>
  <c r="X892"/>
  <c r="X890"/>
  <c r="X888"/>
  <c r="X886"/>
  <c r="X884"/>
  <c r="X882"/>
  <c r="X880"/>
  <c r="X878"/>
  <c r="X876"/>
  <c r="X874"/>
  <c r="X872"/>
  <c r="X870"/>
  <c r="X868"/>
  <c r="X866"/>
  <c r="X864"/>
  <c r="X862"/>
  <c r="X860"/>
  <c r="X858"/>
  <c r="X856"/>
  <c r="X854"/>
  <c r="X852"/>
  <c r="X850"/>
  <c r="X848"/>
  <c r="X846"/>
  <c r="X844"/>
  <c r="X842"/>
  <c r="X840"/>
  <c r="X838"/>
  <c r="X836"/>
  <c r="X834"/>
  <c r="X832"/>
  <c r="X830"/>
  <c r="X828"/>
  <c r="X826"/>
  <c r="X824"/>
  <c r="X822"/>
  <c r="X820"/>
  <c r="X818"/>
  <c r="X816"/>
  <c r="X814"/>
  <c r="X812"/>
  <c r="X810"/>
  <c r="X808"/>
  <c r="X806"/>
  <c r="X804"/>
  <c r="X802"/>
  <c r="X800"/>
  <c r="X798"/>
  <c r="X796"/>
  <c r="X794"/>
  <c r="X792"/>
  <c r="X790"/>
  <c r="X788"/>
  <c r="X786"/>
  <c r="X784"/>
  <c r="X782"/>
  <c r="X780"/>
  <c r="X778"/>
  <c r="X776"/>
  <c r="X774"/>
  <c r="X772"/>
  <c r="X770"/>
  <c r="X768"/>
  <c r="X766"/>
  <c r="X764"/>
  <c r="X762"/>
  <c r="X760"/>
  <c r="X758"/>
  <c r="X756"/>
  <c r="X754"/>
  <c r="X752"/>
  <c r="X750"/>
  <c r="X748"/>
  <c r="X746"/>
  <c r="X744"/>
  <c r="X742"/>
  <c r="X740"/>
  <c r="X738"/>
  <c r="X736"/>
  <c r="X734"/>
  <c r="X732"/>
  <c r="X730"/>
  <c r="X728"/>
  <c r="X726"/>
  <c r="X724"/>
  <c r="X722"/>
  <c r="X720"/>
  <c r="X718"/>
  <c r="X716"/>
  <c r="X714"/>
  <c r="X712"/>
  <c r="X710"/>
  <c r="X708"/>
  <c r="X706"/>
  <c r="X704"/>
  <c r="X702"/>
  <c r="X700"/>
  <c r="X698"/>
  <c r="X696"/>
  <c r="X694"/>
  <c r="X692"/>
  <c r="X690"/>
  <c r="X688"/>
  <c r="X686"/>
  <c r="X684"/>
  <c r="X682"/>
  <c r="X680"/>
  <c r="X678"/>
  <c r="X676"/>
  <c r="X674"/>
  <c r="X672"/>
  <c r="X670"/>
  <c r="X668"/>
  <c r="X666"/>
  <c r="X664"/>
  <c r="X662"/>
  <c r="X660"/>
  <c r="X658"/>
  <c r="X656"/>
  <c r="X654"/>
  <c r="X652"/>
  <c r="X650"/>
  <c r="X648"/>
  <c r="X646"/>
  <c r="X644"/>
  <c r="X642"/>
  <c r="X640"/>
  <c r="X638"/>
  <c r="X636"/>
  <c r="X634"/>
  <c r="X632"/>
  <c r="X630"/>
  <c r="X628"/>
  <c r="X626"/>
  <c r="X624"/>
  <c r="X622"/>
  <c r="X620"/>
  <c r="X618"/>
  <c r="X616"/>
  <c r="X614"/>
  <c r="X612"/>
  <c r="X610"/>
  <c r="X608"/>
  <c r="X606"/>
  <c r="X604"/>
  <c r="X602"/>
  <c r="X600"/>
  <c r="X598"/>
  <c r="X596"/>
  <c r="X594"/>
  <c r="X592"/>
  <c r="X590"/>
  <c r="X588"/>
  <c r="X586"/>
  <c r="X584"/>
  <c r="X582"/>
  <c r="X580"/>
  <c r="X578"/>
  <c r="X576"/>
  <c r="X574"/>
  <c r="X572"/>
  <c r="X570"/>
  <c r="X568"/>
  <c r="X566"/>
  <c r="X564"/>
  <c r="X562"/>
  <c r="X560"/>
  <c r="X558"/>
  <c r="X556"/>
  <c r="X554"/>
  <c r="X552"/>
  <c r="X550"/>
  <c r="X548"/>
  <c r="X546"/>
  <c r="X544"/>
  <c r="X542"/>
  <c r="X540"/>
  <c r="X538"/>
  <c r="X536"/>
  <c r="X534"/>
  <c r="X532"/>
  <c r="X530"/>
  <c r="X528"/>
  <c r="X526"/>
  <c r="X524"/>
  <c r="X522"/>
  <c r="X520"/>
  <c r="X518"/>
  <c r="X516"/>
  <c r="X514"/>
  <c r="X512"/>
  <c r="X510"/>
  <c r="X508"/>
  <c r="X506"/>
  <c r="X504"/>
  <c r="X502"/>
  <c r="X500"/>
  <c r="X498"/>
  <c r="X496"/>
  <c r="X494"/>
  <c r="X492"/>
  <c r="X490"/>
  <c r="X488"/>
  <c r="X486"/>
  <c r="X484"/>
  <c r="X482"/>
  <c r="X480"/>
  <c r="X478"/>
  <c r="X476"/>
  <c r="X474"/>
  <c r="X472"/>
  <c r="X470"/>
  <c r="X468"/>
  <c r="X466"/>
  <c r="X464"/>
  <c r="X462"/>
  <c r="X460"/>
  <c r="X458"/>
  <c r="X456"/>
  <c r="X454"/>
  <c r="X452"/>
  <c r="X450"/>
  <c r="X448"/>
  <c r="X446"/>
  <c r="X444"/>
  <c r="X442"/>
  <c r="X440"/>
  <c r="X438"/>
  <c r="X436"/>
  <c r="X434"/>
  <c r="X432"/>
  <c r="X430"/>
  <c r="X428"/>
  <c r="X426"/>
  <c r="X424"/>
  <c r="X422"/>
  <c r="X420"/>
  <c r="X418"/>
  <c r="X416"/>
  <c r="X414"/>
  <c r="X412"/>
  <c r="X410"/>
  <c r="X408"/>
  <c r="X406"/>
  <c r="X404"/>
  <c r="X402"/>
  <c r="X400"/>
  <c r="X398"/>
  <c r="X396"/>
  <c r="X394"/>
  <c r="X392"/>
  <c r="X390"/>
  <c r="X388"/>
  <c r="X386"/>
  <c r="X384"/>
  <c r="X382"/>
  <c r="X380"/>
  <c r="X378"/>
  <c r="X376"/>
  <c r="X374"/>
  <c r="X372"/>
  <c r="X370"/>
  <c r="X368"/>
  <c r="X366"/>
  <c r="X364"/>
  <c r="X362"/>
  <c r="X360"/>
  <c r="X358"/>
  <c r="X356"/>
  <c r="X354"/>
  <c r="X352"/>
  <c r="X350"/>
  <c r="X348"/>
  <c r="X346"/>
  <c r="X344"/>
  <c r="X342"/>
  <c r="X340"/>
  <c r="X338"/>
  <c r="X336"/>
  <c r="X334"/>
  <c r="X332"/>
  <c r="X330"/>
  <c r="X328"/>
  <c r="X326"/>
  <c r="X324"/>
  <c r="X322"/>
  <c r="X320"/>
  <c r="X318"/>
  <c r="X316"/>
  <c r="X314"/>
  <c r="X312"/>
  <c r="X310"/>
  <c r="X308"/>
  <c r="X306"/>
  <c r="X304"/>
  <c r="X302"/>
  <c r="X300"/>
  <c r="X298"/>
  <c r="X296"/>
  <c r="X294"/>
  <c r="X292"/>
  <c r="X290"/>
  <c r="X288"/>
  <c r="X286"/>
  <c r="X284"/>
  <c r="X282"/>
  <c r="X280"/>
  <c r="X278"/>
  <c r="X276"/>
  <c r="X274"/>
  <c r="X272"/>
  <c r="X270"/>
  <c r="X268"/>
  <c r="X266"/>
  <c r="X264"/>
  <c r="X262"/>
  <c r="X260"/>
  <c r="X258"/>
  <c r="X256"/>
  <c r="X254"/>
  <c r="X252"/>
  <c r="X250"/>
  <c r="X248"/>
  <c r="X246"/>
  <c r="X244"/>
  <c r="X242"/>
  <c r="X240"/>
  <c r="X238"/>
  <c r="X236"/>
  <c r="X234"/>
  <c r="X232"/>
  <c r="X230"/>
  <c r="X228"/>
  <c r="X226"/>
  <c r="X224"/>
  <c r="X222"/>
  <c r="X220"/>
  <c r="X218"/>
  <c r="X216"/>
  <c r="X214"/>
  <c r="X212"/>
  <c r="X210"/>
  <c r="X208"/>
  <c r="X206"/>
  <c r="X204"/>
  <c r="X202"/>
  <c r="X200"/>
  <c r="X198"/>
  <c r="X196"/>
  <c r="X194"/>
  <c r="X192"/>
  <c r="X190"/>
  <c r="X188"/>
  <c r="X186"/>
  <c r="X184"/>
  <c r="X182"/>
  <c r="X180"/>
  <c r="X178"/>
  <c r="X176"/>
  <c r="X174"/>
  <c r="X172"/>
  <c r="X170"/>
  <c r="X168"/>
  <c r="X166"/>
  <c r="X164"/>
  <c r="X162"/>
  <c r="X160"/>
  <c r="X158"/>
  <c r="X156"/>
  <c r="X154"/>
  <c r="X152"/>
  <c r="X150"/>
  <c r="X148"/>
  <c r="X146"/>
  <c r="X144"/>
  <c r="X142"/>
  <c r="X140"/>
  <c r="X138"/>
  <c r="X136"/>
  <c r="X134"/>
  <c r="X132"/>
  <c r="X130"/>
  <c r="X128"/>
  <c r="X126"/>
  <c r="X124"/>
  <c r="X122"/>
  <c r="X120"/>
  <c r="X118"/>
  <c r="X116"/>
  <c r="X114"/>
  <c r="X112"/>
  <c r="X110"/>
  <c r="X108"/>
  <c r="X106"/>
  <c r="X104"/>
  <c r="X102"/>
  <c r="X100"/>
  <c r="X98"/>
  <c r="X96"/>
  <c r="X94"/>
  <c r="X92"/>
  <c r="X90"/>
  <c r="X88"/>
  <c r="X86"/>
  <c r="X84"/>
  <c r="X82"/>
  <c r="X80"/>
  <c r="X78"/>
  <c r="X76"/>
  <c r="X74"/>
  <c r="X72"/>
  <c r="X70"/>
  <c r="X68"/>
  <c r="X66"/>
  <c r="X64"/>
  <c r="X62"/>
  <c r="X58"/>
  <c r="X56"/>
  <c r="X54"/>
  <c r="X52"/>
  <c r="X50"/>
  <c r="X48"/>
  <c r="X46"/>
  <c r="X44"/>
  <c r="X42"/>
  <c r="X40"/>
  <c r="X38"/>
  <c r="X36"/>
  <c r="X34"/>
  <c r="X32"/>
  <c r="X30"/>
  <c r="X28"/>
  <c r="X26"/>
  <c r="X24"/>
  <c r="X22"/>
  <c r="X20"/>
  <c r="X14"/>
  <c r="X18"/>
  <c r="X16"/>
  <c r="Y6056"/>
  <c r="Y6044"/>
  <c r="Y6008"/>
  <c r="Y5996"/>
  <c r="Y5960"/>
  <c r="Y5956"/>
  <c r="Y5932"/>
  <c r="Y5916"/>
  <c r="Y5884"/>
  <c r="Y5880"/>
  <c r="Y5840"/>
  <c r="Y5828"/>
  <c r="Y5800"/>
  <c r="Y5784"/>
  <c r="Y5760"/>
  <c r="Y5752"/>
  <c r="Y5720"/>
  <c r="Y5716"/>
  <c r="Y5692"/>
  <c r="Y5676"/>
  <c r="Y5644"/>
  <c r="Y5640"/>
  <c r="Y5604"/>
  <c r="Y5600"/>
  <c r="Y5576"/>
  <c r="Y5568"/>
  <c r="Y5532"/>
  <c r="Y5524"/>
  <c r="Y5496"/>
  <c r="Y5480"/>
  <c r="Y5452"/>
  <c r="Y5440"/>
  <c r="Y5408"/>
  <c r="Y5400"/>
  <c r="Y5372"/>
  <c r="Y5360"/>
  <c r="Y5328"/>
  <c r="Y5316"/>
  <c r="Y5292"/>
  <c r="Y5284"/>
  <c r="Y5256"/>
  <c r="Y5240"/>
  <c r="Y5216"/>
  <c r="Y5204"/>
  <c r="Y5180"/>
  <c r="Y5168"/>
  <c r="Y5132"/>
  <c r="Y5116"/>
  <c r="Y5096"/>
  <c r="Y5092"/>
  <c r="Y5068"/>
  <c r="Y5064"/>
  <c r="Y5028"/>
  <c r="Y5024"/>
  <c r="Y4996"/>
  <c r="Y4984"/>
  <c r="Y4960"/>
  <c r="Y4940"/>
  <c r="Y4932"/>
  <c r="Y4916"/>
  <c r="Y4912"/>
  <c r="Y4908"/>
  <c r="Y4876"/>
  <c r="Y4864"/>
  <c r="Y4860"/>
  <c r="Y4844"/>
  <c r="Y4828"/>
  <c r="Y4824"/>
  <c r="Y4808"/>
  <c r="Y4800"/>
  <c r="Y4796"/>
  <c r="Y4776"/>
  <c r="Y4772"/>
  <c r="Y4760"/>
  <c r="Y4744"/>
  <c r="Y4736"/>
  <c r="Y4728"/>
  <c r="Y4704"/>
  <c r="Y4700"/>
  <c r="Y4688"/>
  <c r="Y4672"/>
  <c r="Y4660"/>
  <c r="Y4648"/>
  <c r="Y4632"/>
  <c r="Y4628"/>
  <c r="Y4616"/>
  <c r="Y4600"/>
  <c r="Y4596"/>
  <c r="Y4588"/>
  <c r="Y4576"/>
  <c r="Y4568"/>
  <c r="Y4564"/>
  <c r="Y4536"/>
  <c r="Y4528"/>
  <c r="Y4520"/>
  <c r="Y4496"/>
  <c r="Y4492"/>
  <c r="Y4488"/>
  <c r="Y4468"/>
  <c r="Y4464"/>
  <c r="Y4444"/>
  <c r="Y4432"/>
  <c r="Y4428"/>
  <c r="Y4408"/>
  <c r="Y4392"/>
  <c r="Y4384"/>
  <c r="Y4372"/>
  <c r="Y4348"/>
  <c r="Y4344"/>
  <c r="Y4328"/>
  <c r="Y4316"/>
  <c r="Y4308"/>
  <c r="Y4300"/>
  <c r="Y4280"/>
  <c r="Y4276"/>
  <c r="Y4264"/>
  <c r="Y4256"/>
  <c r="Y4244"/>
  <c r="Y4236"/>
  <c r="Y4216"/>
  <c r="Y4212"/>
  <c r="Y4204"/>
  <c r="Y4188"/>
  <c r="Y4172"/>
  <c r="Y4160"/>
  <c r="Y4136"/>
  <c r="Y4120"/>
  <c r="Y4116"/>
  <c r="Y4096"/>
  <c r="Y4088"/>
  <c r="Y4068"/>
  <c r="Y4052"/>
  <c r="Y4044"/>
  <c r="Y4036"/>
  <c r="Y4016"/>
  <c r="Y4012"/>
  <c r="Y4000"/>
  <c r="Y3988"/>
  <c r="Y3972"/>
  <c r="Y3964"/>
  <c r="Y3944"/>
  <c r="Y3932"/>
  <c r="Y3924"/>
  <c r="Y3904"/>
  <c r="Y3892"/>
  <c r="Y3880"/>
  <c r="Y3868"/>
  <c r="Y3856"/>
  <c r="Y3852"/>
  <c r="Y3836"/>
  <c r="Y3816"/>
  <c r="Y3804"/>
  <c r="Y3792"/>
  <c r="Y3788"/>
  <c r="Y3784"/>
  <c r="Y3768"/>
  <c r="Y3760"/>
  <c r="Y3752"/>
  <c r="Y3744"/>
  <c r="Y3732"/>
  <c r="Y3728"/>
  <c r="Y3708"/>
  <c r="Y3700"/>
  <c r="Y3696"/>
  <c r="Y3684"/>
  <c r="Y3680"/>
  <c r="Y3668"/>
  <c r="Y3656"/>
  <c r="Y3648"/>
  <c r="Y3644"/>
  <c r="Y3628"/>
  <c r="Y3624"/>
  <c r="Y3612"/>
  <c r="Y3596"/>
  <c r="Y3588"/>
  <c r="Y3576"/>
  <c r="Y3560"/>
  <c r="Y3552"/>
  <c r="Y3544"/>
  <c r="Y3524"/>
  <c r="Y3520"/>
  <c r="Y3516"/>
  <c r="Y3500"/>
  <c r="Y3492"/>
  <c r="Y3488"/>
  <c r="Y3468"/>
  <c r="Y3464"/>
  <c r="Y3460"/>
  <c r="Y3436"/>
  <c r="Y3428"/>
  <c r="Y3416"/>
  <c r="Y3400"/>
  <c r="Y3392"/>
  <c r="Y3384"/>
  <c r="Y3364"/>
  <c r="Y3360"/>
  <c r="Y3356"/>
  <c r="Y3346"/>
  <c r="Y3344"/>
  <c r="Y3338"/>
  <c r="Y3324"/>
  <c r="Y3322"/>
  <c r="Y3320"/>
  <c r="Y3308"/>
  <c r="Y3304"/>
  <c r="Y3298"/>
  <c r="Y3290"/>
  <c r="Y3282"/>
  <c r="Y3280"/>
  <c r="Y3268"/>
  <c r="Y3264"/>
  <c r="Y3258"/>
  <c r="Y3250"/>
  <c r="Y3244"/>
  <c r="Y3242"/>
  <c r="Y3226"/>
  <c r="Y3220"/>
  <c r="Y3218"/>
  <c r="Y3210"/>
  <c r="Y3202"/>
  <c r="Y3200"/>
  <c r="Y3188"/>
  <c r="Y3184"/>
  <c r="Y3180"/>
  <c r="Y3170"/>
  <c r="Y3162"/>
  <c r="Y3160"/>
  <c r="Y3146"/>
  <c r="Y3138"/>
  <c r="Y3136"/>
  <c r="Y3128"/>
  <c r="Y3122"/>
  <c r="Y3114"/>
  <c r="Y3104"/>
  <c r="Y3098"/>
  <c r="Y3096"/>
  <c r="Y3084"/>
  <c r="Y3080"/>
  <c r="Y3076"/>
  <c r="Y3068"/>
  <c r="Y3066"/>
  <c r="Y3064"/>
  <c r="Y3058"/>
  <c r="Y3056"/>
  <c r="Y3050"/>
  <c r="Y3048"/>
  <c r="Y3042"/>
  <c r="Y3036"/>
  <c r="Y3034"/>
  <c r="Y3032"/>
  <c r="Y3026"/>
  <c r="Y3024"/>
  <c r="Y3018"/>
  <c r="Y3012"/>
  <c r="Y3008"/>
  <c r="Y3004"/>
  <c r="Y2996"/>
  <c r="Y2994"/>
  <c r="Y2988"/>
  <c r="Y2984"/>
  <c r="Y2978"/>
  <c r="Y2972"/>
  <c r="Y2964"/>
  <c r="Y2956"/>
  <c r="Y2952"/>
  <c r="Y2944"/>
  <c r="Y2938"/>
  <c r="Y2924"/>
  <c r="Y2922"/>
  <c r="Y2912"/>
  <c r="Y2908"/>
  <c r="Y2906"/>
  <c r="Y2898"/>
  <c r="Y2892"/>
  <c r="Y2884"/>
  <c r="Y2880"/>
  <c r="Y2874"/>
  <c r="Y2872"/>
  <c r="Y2860"/>
  <c r="Y2856"/>
  <c r="Y2852"/>
  <c r="Y2842"/>
  <c r="Y2840"/>
  <c r="Y2834"/>
  <c r="Y2826"/>
  <c r="Y2824"/>
  <c r="Y2812"/>
  <c r="Y2808"/>
  <c r="Y2802"/>
  <c r="Y2794"/>
  <c r="Y2792"/>
  <c r="Y2788"/>
  <c r="Y2780"/>
  <c r="Y2778"/>
  <c r="Y2770"/>
  <c r="Y2762"/>
  <c r="Y2760"/>
  <c r="Y2752"/>
  <c r="Y2748"/>
  <c r="Y2738"/>
  <c r="Y2732"/>
  <c r="Y2728"/>
  <c r="Y2724"/>
  <c r="Y2716"/>
  <c r="Y2714"/>
  <c r="Y2700"/>
  <c r="Y2698"/>
  <c r="Y2688"/>
  <c r="Y2684"/>
  <c r="Y2680"/>
  <c r="Y2674"/>
  <c r="Y2666"/>
  <c r="Y2664"/>
  <c r="Y2656"/>
  <c r="Y2652"/>
  <c r="Y2650"/>
  <c r="Y2636"/>
  <c r="Y2634"/>
  <c r="Y2624"/>
  <c r="Y2618"/>
  <c r="Y2616"/>
  <c r="Y2604"/>
  <c r="Y2602"/>
  <c r="Y2600"/>
  <c r="Y2588"/>
  <c r="Y2586"/>
  <c r="Y2570"/>
  <c r="Y2568"/>
  <c r="Y2560"/>
  <c r="Y2556"/>
  <c r="Y2546"/>
  <c r="Y2538"/>
  <c r="Y2536"/>
  <c r="Y2532"/>
  <c r="Y2524"/>
  <c r="Y2522"/>
  <c r="Y2508"/>
  <c r="Y2504"/>
  <c r="Y2500"/>
  <c r="Y2492"/>
  <c r="Y2490"/>
  <c r="Y2484"/>
  <c r="Y2474"/>
  <c r="Y2472"/>
  <c r="Y2468"/>
  <c r="Y2460"/>
  <c r="Y2458"/>
  <c r="Y2442"/>
  <c r="Y2436"/>
  <c r="Y2434"/>
  <c r="Y2424"/>
  <c r="Y2420"/>
  <c r="Y2416"/>
  <c r="Y2408"/>
  <c r="Y2400"/>
  <c r="Y2388"/>
  <c r="Y2386"/>
  <c r="Y2384"/>
  <c r="Y2378"/>
  <c r="Y2376"/>
  <c r="Y2370"/>
  <c r="Y2362"/>
  <c r="Y2356"/>
  <c r="Y2354"/>
  <c r="Y2344"/>
  <c r="Y2338"/>
  <c r="Y2330"/>
  <c r="Y2328"/>
  <c r="Y2320"/>
  <c r="Y2312"/>
  <c r="Y2308"/>
  <c r="Y2304"/>
  <c r="Y2292"/>
  <c r="Y2290"/>
  <c r="Y2284"/>
  <c r="Y2280"/>
  <c r="Y2274"/>
  <c r="Y2272"/>
  <c r="Y2264"/>
  <c r="Y2258"/>
  <c r="Y2252"/>
  <c r="Y2248"/>
  <c r="Y2242"/>
  <c r="Y2240"/>
  <c r="Y2226"/>
  <c r="Y2220"/>
  <c r="Y2210"/>
  <c r="Y2208"/>
  <c r="Y2204"/>
  <c r="Y2196"/>
  <c r="Y2188"/>
  <c r="Y2178"/>
  <c r="Y2176"/>
  <c r="Y2170"/>
  <c r="Y2160"/>
  <c r="Y2154"/>
  <c r="Y2152"/>
  <c r="Y2140"/>
  <c r="Y2138"/>
  <c r="Y2120"/>
  <c r="Y2112"/>
  <c r="Y2098"/>
  <c r="Y2092"/>
  <c r="Y2080"/>
  <c r="Y2076"/>
  <c r="Y2066"/>
  <c r="Y2052"/>
  <c r="Y2048"/>
  <c r="Y2044"/>
  <c r="Y2028"/>
  <c r="Y2020"/>
  <c r="Y2016"/>
  <c r="Y2002"/>
  <c r="Y1996"/>
  <c r="Y1992"/>
  <c r="Y1984"/>
  <c r="Y1980"/>
  <c r="Y1956"/>
  <c r="Y1946"/>
  <c r="Y1944"/>
  <c r="Y1930"/>
  <c r="Y1928"/>
  <c r="Y1924"/>
  <c r="Y1912"/>
  <c r="Y1898"/>
  <c r="Y1896"/>
  <c r="Y1884"/>
  <c r="Y1882"/>
  <c r="Y1868"/>
  <c r="Y1860"/>
  <c r="Y1856"/>
  <c r="Y1848"/>
  <c r="Y1836"/>
  <c r="Y1832"/>
  <c r="Y1820"/>
  <c r="Y1810"/>
  <c r="Y1796"/>
  <c r="Y1788"/>
  <c r="Y1776"/>
  <c r="Y1772"/>
  <c r="Y1756"/>
  <c r="Y1754"/>
  <c r="Y1752"/>
  <c r="Y1728"/>
  <c r="Y1726"/>
  <c r="Y1720"/>
  <c r="Y1708"/>
  <c r="Y1696"/>
  <c r="Y1674"/>
  <c r="Y1652"/>
  <c r="Y1650"/>
  <c r="Y1636"/>
  <c r="Y1624"/>
  <c r="Y1610"/>
  <c r="Y1608"/>
  <c r="Y1582"/>
  <c r="Y1568"/>
  <c r="Y1566"/>
  <c r="Y1546"/>
  <c r="Y1534"/>
  <c r="Y1512"/>
  <c r="Y1490"/>
  <c r="Y1484"/>
  <c r="Y1470"/>
  <c r="Y1422"/>
  <c r="Y1420"/>
  <c r="Y1384"/>
  <c r="Y1362"/>
  <c r="Y1338"/>
  <c r="Y1282"/>
  <c r="Y1254"/>
  <c r="Y1204"/>
  <c r="Y1188"/>
  <c r="Y1180"/>
  <c r="Y1130"/>
  <c r="Y1070"/>
  <c r="Y1054"/>
  <c r="Y1022"/>
  <c r="Y1010"/>
  <c r="Y974"/>
  <c r="Y950"/>
  <c r="Y944"/>
  <c r="Y882"/>
  <c r="Y878"/>
  <c r="Y828"/>
  <c r="Y812"/>
  <c r="Y796"/>
  <c r="Y782"/>
  <c r="Y740"/>
  <c r="Y734"/>
  <c r="Y732"/>
  <c r="Y698"/>
  <c r="Y690"/>
  <c r="Y678"/>
  <c r="Y654"/>
  <c r="Y622"/>
  <c r="Y614"/>
  <c r="Y576"/>
  <c r="Y562"/>
  <c r="Y540"/>
  <c r="Y506"/>
  <c r="Y480"/>
  <c r="Y462"/>
  <c r="Y426"/>
  <c r="Y420"/>
  <c r="Y410"/>
  <c r="Y356"/>
  <c r="Y336"/>
  <c r="Y312"/>
  <c r="Y284"/>
  <c r="Y232"/>
  <c r="Y228"/>
  <c r="Y190"/>
  <c r="Y174"/>
  <c r="Y168"/>
  <c r="Y102"/>
  <c r="Y90"/>
  <c r="Y64"/>
  <c r="Y60"/>
  <c r="Y44"/>
  <c r="Y24"/>
  <c r="Q6069"/>
  <c r="AA6069" s="1"/>
  <c r="Q6057"/>
  <c r="Q5749"/>
  <c r="Q5589"/>
  <c r="AA5589" s="1"/>
  <c r="Q5381"/>
  <c r="Q5349"/>
  <c r="Q5129"/>
  <c r="Q5049"/>
  <c r="AA5049" s="1"/>
  <c r="Q4837"/>
  <c r="Q4745"/>
  <c r="Q4725"/>
  <c r="Q4597"/>
  <c r="AA4597" s="1"/>
  <c r="Q4565"/>
  <c r="Q4505"/>
  <c r="AA4505" s="1"/>
  <c r="Q4393"/>
  <c r="Q4345"/>
  <c r="Q4261"/>
  <c r="Q4169"/>
  <c r="Q4089"/>
  <c r="AA4089" s="1"/>
  <c r="Q4057"/>
  <c r="Q3917"/>
  <c r="Q3885"/>
  <c r="AA3885" s="1"/>
  <c r="Q3837"/>
  <c r="Q3725"/>
  <c r="Q3665"/>
  <c r="AA3665" s="1"/>
  <c r="Q3585"/>
  <c r="Q3505"/>
  <c r="Q3417"/>
  <c r="Q3309"/>
  <c r="Q3293"/>
  <c r="Q3249"/>
  <c r="Q3185"/>
  <c r="AA3185" s="1"/>
  <c r="Q3141"/>
  <c r="Q3105"/>
  <c r="AA3105" s="1"/>
  <c r="Q3081"/>
  <c r="Q3057"/>
  <c r="Q3053"/>
  <c r="Q3005"/>
  <c r="Q2997"/>
  <c r="Q2977"/>
  <c r="AA2977" s="1"/>
  <c r="Q2945"/>
  <c r="Q2925"/>
  <c r="AA2925" s="1"/>
  <c r="Q2893"/>
  <c r="Q2869"/>
  <c r="AA2869" s="1"/>
  <c r="Q2841"/>
  <c r="Q2829"/>
  <c r="AA2829" s="1"/>
  <c r="Q2789"/>
  <c r="Q2785"/>
  <c r="AA2785" s="1"/>
  <c r="Q2769"/>
  <c r="Q2729"/>
  <c r="Q2709"/>
  <c r="Q2685"/>
  <c r="Q2653"/>
  <c r="Q2629"/>
  <c r="AA2629" s="1"/>
  <c r="Q2617"/>
  <c r="Q2565"/>
  <c r="AA2565" s="1"/>
  <c r="Q2561"/>
  <c r="AA2561" s="1"/>
  <c r="Q2537"/>
  <c r="AA2537" s="1"/>
  <c r="Q2501"/>
  <c r="Q2481"/>
  <c r="AA2481" s="1"/>
  <c r="Q2453"/>
  <c r="AA2453" s="1"/>
  <c r="Q2425"/>
  <c r="Q2393"/>
  <c r="Q2389"/>
  <c r="Q2341"/>
  <c r="AA2341" s="1"/>
  <c r="Q2329"/>
  <c r="Q2309"/>
  <c r="Q2277"/>
  <c r="Q2257"/>
  <c r="Q2201"/>
  <c r="Q2173"/>
  <c r="Q2165"/>
  <c r="Q2121"/>
  <c r="Q2113"/>
  <c r="AA2113" s="1"/>
  <c r="Q2093"/>
  <c r="Q2057"/>
  <c r="Q2037"/>
  <c r="Q1989"/>
  <c r="Q1961"/>
  <c r="Q1957"/>
  <c r="AA1957" s="1"/>
  <c r="Q1901"/>
  <c r="Q1897"/>
  <c r="AA1897" s="1"/>
  <c r="Q1877"/>
  <c r="AA1877" s="1"/>
  <c r="Q1837"/>
  <c r="AA1837" s="1"/>
  <c r="Q1817"/>
  <c r="AA1817" s="1"/>
  <c r="Q1789"/>
  <c r="AA1789" s="1"/>
  <c r="Q1765"/>
  <c r="Q1729"/>
  <c r="Q1721"/>
  <c r="Q1685"/>
  <c r="Q1665"/>
  <c r="AA1665" s="1"/>
  <c r="Q1657"/>
  <c r="AA1657" s="1"/>
  <c r="Q1613"/>
  <c r="Q1605"/>
  <c r="AA1605" s="1"/>
  <c r="Q1577"/>
  <c r="AA1577" s="1"/>
  <c r="Q1549"/>
  <c r="Q1517"/>
  <c r="Q1497"/>
  <c r="Q1469"/>
  <c r="Q1449"/>
  <c r="Q1437"/>
  <c r="Q1389"/>
  <c r="AA1389" s="1"/>
  <c r="Q1385"/>
  <c r="Q1349"/>
  <c r="Q1321"/>
  <c r="Q1269"/>
  <c r="AA1269" s="1"/>
  <c r="Q1257"/>
  <c r="AA1257" s="1"/>
  <c r="Q1205"/>
  <c r="Q1201"/>
  <c r="AA1201" s="1"/>
  <c r="Q1181"/>
  <c r="Q1137"/>
  <c r="Q1117"/>
  <c r="Q1085"/>
  <c r="Q1053"/>
  <c r="Q1025"/>
  <c r="AA1025" s="1"/>
  <c r="Q1017"/>
  <c r="Q968"/>
  <c r="Q965"/>
  <c r="Q937"/>
  <c r="Q885"/>
  <c r="Q877"/>
  <c r="Q853"/>
  <c r="AA853" s="1"/>
  <c r="Q817"/>
  <c r="Q789"/>
  <c r="Q769"/>
  <c r="Q729"/>
  <c r="Q717"/>
  <c r="Q713"/>
  <c r="Q652"/>
  <c r="Q649"/>
  <c r="Q610"/>
  <c r="AA610" s="1"/>
  <c r="Q572"/>
  <c r="Q540"/>
  <c r="Q524"/>
  <c r="Q473"/>
  <c r="AA473" s="1"/>
  <c r="Q471"/>
  <c r="AA471" s="1"/>
  <c r="Q444"/>
  <c r="Q407"/>
  <c r="AA407" s="1"/>
  <c r="Q389"/>
  <c r="Q359"/>
  <c r="Q322"/>
  <c r="Q279"/>
  <c r="AA279" s="1"/>
  <c r="Q231"/>
  <c r="Q226"/>
  <c r="Q204"/>
  <c r="Q167"/>
  <c r="Q146"/>
  <c r="Q119"/>
  <c r="Q87"/>
  <c r="Q60"/>
  <c r="Q44"/>
  <c r="AG72" l="1" a="1"/>
  <c r="AG72" s="1"/>
  <c r="AA1488"/>
  <c r="AA1296"/>
  <c r="AA6084"/>
  <c r="AA6068"/>
  <c r="AA6036"/>
  <c r="AA5988"/>
  <c r="AA5000"/>
  <c r="AA3336"/>
  <c r="AA2932"/>
  <c r="AA2832"/>
  <c r="AA2804"/>
  <c r="AA2740"/>
  <c r="AA2644"/>
  <c r="AA2640"/>
  <c r="AA2612"/>
  <c r="AA2580"/>
  <c r="AA2548"/>
  <c r="AA2544"/>
  <c r="AA2096"/>
  <c r="AA1904"/>
  <c r="AA1872"/>
  <c r="AA1840"/>
  <c r="AA1800"/>
  <c r="AA1680"/>
  <c r="AA1288"/>
  <c r="AA1016"/>
  <c r="AA904"/>
  <c r="AA4728"/>
  <c r="AA4108"/>
  <c r="AA5998"/>
  <c r="AA5870"/>
  <c r="AA5838"/>
  <c r="AA5758"/>
  <c r="AA5694"/>
  <c r="AA5502"/>
  <c r="AA5326"/>
  <c r="AA5310"/>
  <c r="AA5134"/>
  <c r="AA5118"/>
  <c r="AA5022"/>
  <c r="AA5006"/>
  <c r="AA4926"/>
  <c r="AA4894"/>
  <c r="AA4830"/>
  <c r="AA4750"/>
  <c r="AA4622"/>
  <c r="AA4542"/>
  <c r="AA4446"/>
  <c r="AA4382"/>
  <c r="AA4350"/>
  <c r="AA4286"/>
  <c r="AA4238"/>
  <c r="AA4190"/>
  <c r="AA4158"/>
  <c r="AA4062"/>
  <c r="AA3982"/>
  <c r="AA3966"/>
  <c r="AA3934"/>
  <c r="AA3806"/>
  <c r="AA3774"/>
  <c r="AA3758"/>
  <c r="AA3694"/>
  <c r="AA3598"/>
  <c r="AA3502"/>
  <c r="AA3302"/>
  <c r="AA3238"/>
  <c r="AA3046"/>
  <c r="AA3030"/>
  <c r="AA3022"/>
  <c r="AA2982"/>
  <c r="AA2918"/>
  <c r="AA2766"/>
  <c r="AA659"/>
  <c r="AA579"/>
  <c r="AA2495"/>
  <c r="AA2415"/>
  <c r="AA2319"/>
  <c r="AA2307"/>
  <c r="AA2223"/>
  <c r="AA2211"/>
  <c r="AA2175"/>
  <c r="AA2139"/>
  <c r="AA2111"/>
  <c r="AA2015"/>
  <c r="AA1951"/>
  <c r="AA1919"/>
  <c r="AA1871"/>
  <c r="AA1839"/>
  <c r="AA1823"/>
  <c r="AA1727"/>
  <c r="AA1647"/>
  <c r="AA1631"/>
  <c r="AA1583"/>
  <c r="AA6019"/>
  <c r="AA6007"/>
  <c r="AA5951"/>
  <c r="AA5927"/>
  <c r="AA5915"/>
  <c r="AA5911"/>
  <c r="AA5907"/>
  <c r="AA5823"/>
  <c r="AA5815"/>
  <c r="AA5763"/>
  <c r="AA5623"/>
  <c r="AA5559"/>
  <c r="AA5543"/>
  <c r="AA5531"/>
  <c r="AA5527"/>
  <c r="AA5443"/>
  <c r="AA5439"/>
  <c r="AA5431"/>
  <c r="AA5395"/>
  <c r="AA5371"/>
  <c r="AA5367"/>
  <c r="AA5363"/>
  <c r="AA5359"/>
  <c r="AA5351"/>
  <c r="AA5347"/>
  <c r="AA5343"/>
  <c r="AA5339"/>
  <c r="AA5335"/>
  <c r="AA5295"/>
  <c r="AA5271"/>
  <c r="AA5191"/>
  <c r="AA4967"/>
  <c r="AA4391"/>
  <c r="AA4199"/>
  <c r="AA3935"/>
  <c r="AA3923"/>
  <c r="AA3839"/>
  <c r="AA3731"/>
  <c r="AA3659"/>
  <c r="AA3651"/>
  <c r="AA3531"/>
  <c r="AA3523"/>
  <c r="AA3435"/>
  <c r="AA3091"/>
  <c r="AA3087"/>
  <c r="AA3083"/>
  <c r="AA3075"/>
  <c r="AA3071"/>
  <c r="AA3067"/>
  <c r="AA3059"/>
  <c r="AA3055"/>
  <c r="AA2791"/>
  <c r="AA2703"/>
  <c r="AA2691"/>
  <c r="AA1427"/>
  <c r="AA991"/>
  <c r="AA847"/>
  <c r="AA799"/>
  <c r="AA1364"/>
  <c r="AA1292"/>
  <c r="AA1148"/>
  <c r="AA1036"/>
  <c r="AA1020"/>
  <c r="AA1012"/>
  <c r="AA760"/>
  <c r="AA756"/>
  <c r="AA2758"/>
  <c r="AA2754"/>
  <c r="AA2750"/>
  <c r="AA2742"/>
  <c r="AA2726"/>
  <c r="AA2662"/>
  <c r="AA2430"/>
  <c r="AA2342"/>
  <c r="AA2286"/>
  <c r="AA2246"/>
  <c r="AA2086"/>
  <c r="AA2070"/>
  <c r="AA1958"/>
  <c r="AA1910"/>
  <c r="AA1902"/>
  <c r="AA1894"/>
  <c r="AA1890"/>
  <c r="AA1854"/>
  <c r="AA1846"/>
  <c r="AA1798"/>
  <c r="AA1782"/>
  <c r="AA1770"/>
  <c r="AA1718"/>
  <c r="AA1714"/>
  <c r="AA1686"/>
  <c r="AA1510"/>
  <c r="AA1478"/>
  <c r="AA1334"/>
  <c r="AA1330"/>
  <c r="AA1322"/>
  <c r="AA1214"/>
  <c r="AA1210"/>
  <c r="AA1110"/>
  <c r="AA1106"/>
  <c r="AA1102"/>
  <c r="AA1094"/>
  <c r="AA962"/>
  <c r="AA648"/>
  <c r="AA376"/>
  <c r="AA4744"/>
  <c r="AA4652"/>
  <c r="AA1008"/>
  <c r="AA6012"/>
  <c r="AA4960"/>
  <c r="AA1192"/>
  <c r="AA2164"/>
  <c r="AA5248"/>
  <c r="AA5144"/>
  <c r="AA4596"/>
  <c r="AA2212"/>
  <c r="AA652"/>
  <c r="AA1569"/>
  <c r="AA1390"/>
  <c r="AA1804"/>
  <c r="AA3808"/>
  <c r="AA388"/>
  <c r="AA372"/>
  <c r="AA362"/>
  <c r="AA148"/>
  <c r="AA5652"/>
  <c r="AA4864"/>
  <c r="AA2472"/>
  <c r="AA1032"/>
  <c r="AA1284"/>
  <c r="AA3407"/>
  <c r="AA2919"/>
  <c r="AA2912"/>
  <c r="AA2880"/>
  <c r="AA1468"/>
  <c r="AA418"/>
  <c r="AA2664"/>
  <c r="AA2152"/>
  <c r="AA1027"/>
  <c r="AA1992"/>
  <c r="AA562"/>
  <c r="AA1648"/>
  <c r="AA1749"/>
  <c r="AA5816"/>
  <c r="AA1774"/>
  <c r="AA2060"/>
  <c r="AA1356"/>
  <c r="AA2320"/>
  <c r="AA3916"/>
  <c r="AA5432"/>
  <c r="AA3168"/>
  <c r="AA566"/>
  <c r="AA452"/>
  <c r="AA1996"/>
  <c r="AA3184"/>
  <c r="AA5336"/>
  <c r="AA5456"/>
  <c r="AA1660"/>
  <c r="AA1792"/>
  <c r="AA5584"/>
  <c r="AA1492"/>
  <c r="AA2952"/>
  <c r="AA3588"/>
  <c r="AA4736"/>
  <c r="AA3114"/>
  <c r="AA3050"/>
  <c r="AA3018"/>
  <c r="AA2426"/>
  <c r="AA2154"/>
  <c r="AA1506"/>
  <c r="AA1194"/>
  <c r="AA1146"/>
  <c r="AA922"/>
  <c r="AA66"/>
  <c r="AA124"/>
  <c r="AA532"/>
  <c r="AA628"/>
  <c r="AA748"/>
  <c r="AA896"/>
  <c r="AA900"/>
  <c r="AA2100"/>
  <c r="AA2150"/>
  <c r="AA2800"/>
  <c r="AA95"/>
  <c r="AA3224"/>
  <c r="AA4436"/>
  <c r="AA5189"/>
  <c r="AA5983"/>
  <c r="AA5875"/>
  <c r="AA5851"/>
  <c r="AA5759"/>
  <c r="AA4739"/>
  <c r="AA4135"/>
  <c r="AA4043"/>
  <c r="AA3983"/>
  <c r="AA3967"/>
  <c r="AA3619"/>
  <c r="AA3487"/>
  <c r="AA3015"/>
  <c r="AA3007"/>
  <c r="AA2855"/>
  <c r="AA1875"/>
  <c r="AA1723"/>
  <c r="AA1667"/>
  <c r="AA1295"/>
  <c r="AA915"/>
  <c r="AA330"/>
  <c r="AA1666"/>
  <c r="AA1693"/>
  <c r="AA1860"/>
  <c r="AA2477"/>
  <c r="AA4084"/>
  <c r="AA4224"/>
  <c r="AA5944"/>
  <c r="AA572"/>
  <c r="AA731"/>
  <c r="AA840"/>
  <c r="AA2260"/>
  <c r="AA2940"/>
  <c r="AA5691"/>
  <c r="AA5667"/>
  <c r="AA5487"/>
  <c r="AA4927"/>
  <c r="AA4747"/>
  <c r="AA4707"/>
  <c r="AA4683"/>
  <c r="AA4347"/>
  <c r="AA3995"/>
  <c r="AA3955"/>
  <c r="AA3503"/>
  <c r="AA3239"/>
  <c r="AA3147"/>
  <c r="AA3027"/>
  <c r="AA3023"/>
  <c r="AA3011"/>
  <c r="AA2807"/>
  <c r="AA2411"/>
  <c r="AA2343"/>
  <c r="AA1671"/>
  <c r="AA1015"/>
  <c r="AA282"/>
  <c r="AA354"/>
  <c r="AA630"/>
  <c r="AA1316"/>
  <c r="AA1700"/>
  <c r="AA2745"/>
  <c r="AA3604"/>
  <c r="AA3968"/>
  <c r="AA4601"/>
  <c r="AA5209"/>
  <c r="AA668"/>
  <c r="AA728"/>
  <c r="AA1131"/>
  <c r="AA1472"/>
  <c r="AA1500"/>
  <c r="AA1716"/>
  <c r="AA1816"/>
  <c r="AA2044"/>
  <c r="AA2180"/>
  <c r="AA2444"/>
  <c r="AA2668"/>
  <c r="AA2833"/>
  <c r="AA3107"/>
  <c r="AA3212"/>
  <c r="AA3581"/>
  <c r="AA3672"/>
  <c r="AA3976"/>
  <c r="AA4352"/>
  <c r="AA4940"/>
  <c r="AA5016"/>
  <c r="AA5044"/>
  <c r="AA5208"/>
  <c r="AA5800"/>
  <c r="AA1624"/>
  <c r="AA3072"/>
  <c r="AA1632"/>
  <c r="AA3064"/>
  <c r="AA3104"/>
  <c r="AA3252"/>
  <c r="AA4872"/>
  <c r="AA2013"/>
  <c r="AA2945"/>
  <c r="AA3536"/>
  <c r="AA4057"/>
  <c r="AA796"/>
  <c r="AA3343"/>
  <c r="AA3656"/>
  <c r="AA1733"/>
  <c r="AA1909"/>
  <c r="AA2393"/>
  <c r="AA3161"/>
  <c r="AA3265"/>
  <c r="AA3815"/>
  <c r="AA636"/>
  <c r="AA1636"/>
  <c r="AA682"/>
  <c r="AA1456"/>
  <c r="AA1737"/>
  <c r="AA2864"/>
  <c r="AA3160"/>
  <c r="AA4012"/>
  <c r="AA4992"/>
  <c r="AA5636"/>
  <c r="AA6004"/>
  <c r="AA782"/>
  <c r="AA714"/>
  <c r="AA1204"/>
  <c r="AA666"/>
  <c r="AA458"/>
  <c r="AA186"/>
  <c r="AA182"/>
  <c r="AA856"/>
  <c r="AA2380"/>
  <c r="AA3756"/>
  <c r="AA5688"/>
  <c r="AA2460"/>
  <c r="AA2476"/>
  <c r="AA2840"/>
  <c r="AA5076"/>
  <c r="AA5704"/>
  <c r="AA2076"/>
  <c r="AA2416"/>
  <c r="AA2628"/>
  <c r="AA554"/>
  <c r="AA356"/>
  <c r="AA1304"/>
  <c r="AA2088"/>
  <c r="AA4355"/>
  <c r="AA5902"/>
  <c r="AA5886"/>
  <c r="AA5854"/>
  <c r="AA5518"/>
  <c r="AA5486"/>
  <c r="AA4910"/>
  <c r="AA4814"/>
  <c r="AA4558"/>
  <c r="AA4526"/>
  <c r="AA4142"/>
  <c r="AA3790"/>
  <c r="AA3406"/>
  <c r="AA3034"/>
  <c r="AA3010"/>
  <c r="AA3002"/>
  <c r="AA2738"/>
  <c r="AA2734"/>
  <c r="AA2730"/>
  <c r="AA2634"/>
  <c r="AA2438"/>
  <c r="AA2362"/>
  <c r="AA2282"/>
  <c r="AA1850"/>
  <c r="AA1662"/>
  <c r="AA1658"/>
  <c r="AA1594"/>
  <c r="AA1526"/>
  <c r="AA1518"/>
  <c r="AA1342"/>
  <c r="AA1306"/>
  <c r="AA1150"/>
  <c r="AA1138"/>
  <c r="AA1134"/>
  <c r="AA1114"/>
  <c r="AA946"/>
  <c r="AA938"/>
  <c r="AA770"/>
  <c r="AA734"/>
  <c r="AA730"/>
  <c r="AA726"/>
  <c r="AA722"/>
  <c r="AA718"/>
  <c r="AA680"/>
  <c r="AA558"/>
  <c r="AA158"/>
  <c r="AA188"/>
  <c r="AA1408"/>
  <c r="AA1484"/>
  <c r="AA3700"/>
  <c r="AA3956"/>
  <c r="AA3980"/>
  <c r="AA4172"/>
  <c r="AA5204"/>
  <c r="AA5672"/>
  <c r="AA4240"/>
  <c r="AA67"/>
  <c r="AA178"/>
  <c r="AA374"/>
  <c r="AA380"/>
  <c r="AA546"/>
  <c r="AA578"/>
  <c r="AA1028"/>
  <c r="AA1196"/>
  <c r="AA1312"/>
  <c r="AA1892"/>
  <c r="AA1972"/>
  <c r="AA2068"/>
  <c r="AA2627"/>
  <c r="AA2652"/>
  <c r="AA2672"/>
  <c r="AA2860"/>
  <c r="AA2928"/>
  <c r="AA2992"/>
  <c r="AA3384"/>
  <c r="AA3788"/>
  <c r="AA3796"/>
  <c r="AA4088"/>
  <c r="AA4140"/>
  <c r="AA4180"/>
  <c r="AA4276"/>
  <c r="AA4532"/>
  <c r="AA4620"/>
  <c r="AA4724"/>
  <c r="AA5120"/>
  <c r="AA5464"/>
  <c r="AA5864"/>
  <c r="AA6080"/>
  <c r="AA2692"/>
  <c r="AA3645"/>
  <c r="AA3743"/>
  <c r="AA5177"/>
  <c r="AA5368"/>
  <c r="AA5717"/>
  <c r="AA3627"/>
  <c r="AA623"/>
  <c r="AA877"/>
  <c r="AA1000"/>
  <c r="AA1033"/>
  <c r="AA1361"/>
  <c r="AA1757"/>
  <c r="AA1833"/>
  <c r="AA2105"/>
  <c r="AA2593"/>
  <c r="AA3156"/>
  <c r="AA3344"/>
  <c r="AA3816"/>
  <c r="AA4980"/>
  <c r="AA5552"/>
  <c r="AA3098"/>
  <c r="AA3082"/>
  <c r="AA3066"/>
  <c r="AA3058"/>
  <c r="AA3014"/>
  <c r="AA2582"/>
  <c r="AA2574"/>
  <c r="AA2222"/>
  <c r="AA2214"/>
  <c r="AA2206"/>
  <c r="AA1950"/>
  <c r="AA1942"/>
  <c r="AA1926"/>
  <c r="AA1838"/>
  <c r="AA1754"/>
  <c r="AA1738"/>
  <c r="AA1730"/>
  <c r="AA1446"/>
  <c r="AA1430"/>
  <c r="AA1358"/>
  <c r="AA1262"/>
  <c r="AA1254"/>
  <c r="AA1238"/>
  <c r="AA1186"/>
  <c r="AA1178"/>
  <c r="AA1170"/>
  <c r="AA1154"/>
  <c r="AA998"/>
  <c r="AA878"/>
  <c r="AA814"/>
  <c r="AA790"/>
  <c r="AA786"/>
  <c r="AA632"/>
  <c r="AA4628"/>
  <c r="AA4588"/>
  <c r="AA1938"/>
  <c r="AA1922"/>
  <c r="AA1646"/>
  <c r="AA1546"/>
  <c r="AA1498"/>
  <c r="AA414"/>
  <c r="AA3928"/>
  <c r="AA540"/>
  <c r="AA788"/>
  <c r="AA1946"/>
  <c r="AA1930"/>
  <c r="AA1562"/>
  <c r="AA1538"/>
  <c r="AA430"/>
  <c r="AA214"/>
  <c r="AA586"/>
  <c r="AA1724"/>
  <c r="AA2128"/>
  <c r="AA2144"/>
  <c r="AA2399"/>
  <c r="AA2404"/>
  <c r="AA2876"/>
  <c r="AA2892"/>
  <c r="AA3056"/>
  <c r="AA3080"/>
  <c r="AA3088"/>
  <c r="AA3096"/>
  <c r="AA3284"/>
  <c r="AA3449"/>
  <c r="AA3840"/>
  <c r="AA4583"/>
  <c r="AA4793"/>
  <c r="AA5004"/>
  <c r="AA4032"/>
  <c r="AA118"/>
  <c r="AA294"/>
  <c r="AA594"/>
  <c r="AA687"/>
  <c r="AA804"/>
  <c r="AA1482"/>
  <c r="AA1604"/>
  <c r="AA1934"/>
  <c r="AA3039"/>
  <c r="AA3048"/>
  <c r="AA3260"/>
  <c r="AA3448"/>
  <c r="AA3920"/>
  <c r="AA4020"/>
  <c r="AA4200"/>
  <c r="AA4600"/>
  <c r="AA6046"/>
  <c r="AA5790"/>
  <c r="AA5678"/>
  <c r="AA5422"/>
  <c r="AA4334"/>
  <c r="AA1198"/>
  <c r="AA930"/>
  <c r="AA71"/>
  <c r="AA177"/>
  <c r="AA363"/>
  <c r="AA735"/>
  <c r="AA897"/>
  <c r="AA1117"/>
  <c r="AA1281"/>
  <c r="AA1861"/>
  <c r="AA3801"/>
  <c r="AA3897"/>
  <c r="AA4647"/>
  <c r="AA4947"/>
  <c r="AA5475"/>
  <c r="AA6083"/>
  <c r="AA6063"/>
  <c r="AA6043"/>
  <c r="AA5987"/>
  <c r="AA5955"/>
  <c r="AA5947"/>
  <c r="AA5899"/>
  <c r="AA5887"/>
  <c r="AA5807"/>
  <c r="AA5771"/>
  <c r="AA5695"/>
  <c r="AA5679"/>
  <c r="AA5499"/>
  <c r="AA5483"/>
  <c r="AA5467"/>
  <c r="AA5455"/>
  <c r="AA5231"/>
  <c r="AA5215"/>
  <c r="AA5123"/>
  <c r="AA5103"/>
  <c r="AA5083"/>
  <c r="AA5023"/>
  <c r="AA5003"/>
  <c r="AA4935"/>
  <c r="AA4923"/>
  <c r="AA4903"/>
  <c r="AA4879"/>
  <c r="AA4839"/>
  <c r="AA4807"/>
  <c r="AA4735"/>
  <c r="AA4723"/>
  <c r="AA4703"/>
  <c r="AA4651"/>
  <c r="AA4563"/>
  <c r="AA4551"/>
  <c r="AA4527"/>
  <c r="AA4463"/>
  <c r="AA4455"/>
  <c r="AA4383"/>
  <c r="AA4359"/>
  <c r="AA4267"/>
  <c r="AA4255"/>
  <c r="AA4187"/>
  <c r="AA4143"/>
  <c r="AA4075"/>
  <c r="AA3807"/>
  <c r="AA3787"/>
  <c r="AA3555"/>
  <c r="AA3411"/>
  <c r="AA3355"/>
  <c r="AA3219"/>
  <c r="AA2851"/>
  <c r="AA2823"/>
  <c r="AA2623"/>
  <c r="AA2219"/>
  <c r="AA2187"/>
  <c r="AA1867"/>
  <c r="AA1675"/>
  <c r="AA1407"/>
  <c r="AA1339"/>
  <c r="AA1327"/>
  <c r="AA1211"/>
  <c r="AA907"/>
  <c r="AA759"/>
  <c r="AA727"/>
  <c r="AA715"/>
  <c r="AA527"/>
  <c r="AA335"/>
  <c r="AA266"/>
  <c r="AA2387"/>
  <c r="AA3950"/>
  <c r="AA901"/>
  <c r="AA1329"/>
  <c r="AA3467"/>
  <c r="AA3775"/>
  <c r="AA4377"/>
  <c r="AA4639"/>
  <c r="AA4763"/>
  <c r="AA5221"/>
  <c r="AA6057"/>
  <c r="AA6067"/>
  <c r="AA5883"/>
  <c r="AA5779"/>
  <c r="AA5635"/>
  <c r="AA5567"/>
  <c r="AA5503"/>
  <c r="AA5219"/>
  <c r="AA5163"/>
  <c r="AA5135"/>
  <c r="AA5099"/>
  <c r="AA4843"/>
  <c r="AA4731"/>
  <c r="AA4715"/>
  <c r="AA4619"/>
  <c r="AA4559"/>
  <c r="AA4519"/>
  <c r="AA4459"/>
  <c r="AA4443"/>
  <c r="AA4363"/>
  <c r="AA4283"/>
  <c r="AA4251"/>
  <c r="AA4155"/>
  <c r="AA4127"/>
  <c r="AA4083"/>
  <c r="AA3999"/>
  <c r="AA3871"/>
  <c r="AA3755"/>
  <c r="AA3583"/>
  <c r="AA3535"/>
  <c r="AA3207"/>
  <c r="AA2987"/>
  <c r="AA2835"/>
  <c r="AA2635"/>
  <c r="AA2615"/>
  <c r="AA2471"/>
  <c r="AA2283"/>
  <c r="AA1843"/>
  <c r="AA1799"/>
  <c r="AA1719"/>
  <c r="AA1531"/>
  <c r="AA1235"/>
  <c r="AA511"/>
  <c r="AA438"/>
  <c r="AA545"/>
  <c r="AA1004"/>
  <c r="AA1073"/>
  <c r="AA1285"/>
  <c r="AA1565"/>
  <c r="AA1673"/>
  <c r="AA1729"/>
  <c r="AA1741"/>
  <c r="AA1813"/>
  <c r="AA1905"/>
  <c r="AA2429"/>
  <c r="AA2781"/>
  <c r="AA3556"/>
  <c r="AA3989"/>
  <c r="AA4149"/>
  <c r="AA4165"/>
  <c r="AA4261"/>
  <c r="AA4428"/>
  <c r="AA4952"/>
  <c r="AA5113"/>
  <c r="AA5693"/>
  <c r="AA6035"/>
  <c r="AA3795"/>
  <c r="AA4462"/>
  <c r="AA1705"/>
  <c r="AA1795"/>
  <c r="AA2239"/>
  <c r="AA4440"/>
  <c r="AA4543"/>
  <c r="AA5227"/>
  <c r="AA6079"/>
  <c r="AA6059"/>
  <c r="AA5871"/>
  <c r="AA5843"/>
  <c r="AA5819"/>
  <c r="AA5675"/>
  <c r="AA5603"/>
  <c r="AA5491"/>
  <c r="AA5459"/>
  <c r="AA5195"/>
  <c r="AA5115"/>
  <c r="AA5087"/>
  <c r="AA5031"/>
  <c r="AA5019"/>
  <c r="AA4895"/>
  <c r="AA4831"/>
  <c r="AA4711"/>
  <c r="AA4555"/>
  <c r="AA4483"/>
  <c r="AA4467"/>
  <c r="AA4451"/>
  <c r="AA4335"/>
  <c r="AA4263"/>
  <c r="AA4167"/>
  <c r="AA3739"/>
  <c r="AA3691"/>
  <c r="AA3599"/>
  <c r="AA3563"/>
  <c r="AA3471"/>
  <c r="AA3391"/>
  <c r="AA2935"/>
  <c r="AA2859"/>
  <c r="AA2771"/>
  <c r="AA2439"/>
  <c r="AA2375"/>
  <c r="AA1899"/>
  <c r="AA1335"/>
  <c r="AA1251"/>
  <c r="AA1147"/>
  <c r="AA1039"/>
  <c r="AA723"/>
  <c r="AA347"/>
  <c r="AA455"/>
  <c r="AA873"/>
  <c r="AA1149"/>
  <c r="AA1765"/>
  <c r="AA2645"/>
  <c r="AA4181"/>
  <c r="AA199"/>
  <c r="AA385"/>
  <c r="AA476"/>
  <c r="AA577"/>
  <c r="AA765"/>
  <c r="AA881"/>
  <c r="AA885"/>
  <c r="AA925"/>
  <c r="AA929"/>
  <c r="AA1069"/>
  <c r="AA1081"/>
  <c r="AA1169"/>
  <c r="AA1237"/>
  <c r="AA1360"/>
  <c r="AA1365"/>
  <c r="AA1401"/>
  <c r="AA1496"/>
  <c r="AA1573"/>
  <c r="AA2101"/>
  <c r="AA2173"/>
  <c r="AA2301"/>
  <c r="AA2425"/>
  <c r="AA2457"/>
  <c r="AA2489"/>
  <c r="AA2557"/>
  <c r="AA2697"/>
  <c r="AA2805"/>
  <c r="AA2837"/>
  <c r="AA2865"/>
  <c r="AA2897"/>
  <c r="AA2929"/>
  <c r="AA2961"/>
  <c r="AA3385"/>
  <c r="AA3416"/>
  <c r="AA3421"/>
  <c r="AA4345"/>
  <c r="AA4373"/>
  <c r="AA4568"/>
  <c r="AA4751"/>
  <c r="AA5504"/>
  <c r="AA5789"/>
  <c r="AA6077"/>
  <c r="AA267"/>
  <c r="AA359"/>
  <c r="AA422"/>
  <c r="AA459"/>
  <c r="AA475"/>
  <c r="AA581"/>
  <c r="AA649"/>
  <c r="AA653"/>
  <c r="AA678"/>
  <c r="AA744"/>
  <c r="AA749"/>
  <c r="AA893"/>
  <c r="AA924"/>
  <c r="AA933"/>
  <c r="AA1145"/>
  <c r="AA1153"/>
  <c r="AA1247"/>
  <c r="AA1449"/>
  <c r="AA1529"/>
  <c r="AA1616"/>
  <c r="AA1717"/>
  <c r="AA1773"/>
  <c r="AA1829"/>
  <c r="AA1845"/>
  <c r="AA2001"/>
  <c r="AA2037"/>
  <c r="AA2093"/>
  <c r="AA2117"/>
  <c r="AA2661"/>
  <c r="AA2673"/>
  <c r="AA3428"/>
  <c r="AA3869"/>
  <c r="AA4281"/>
  <c r="AA4517"/>
  <c r="AA4576"/>
  <c r="AA4632"/>
  <c r="AA4696"/>
  <c r="AA5277"/>
  <c r="AA5333"/>
  <c r="AA5364"/>
  <c r="AA5389"/>
  <c r="AA5405"/>
  <c r="AA5493"/>
  <c r="AA5544"/>
  <c r="AA5661"/>
  <c r="AA5973"/>
  <c r="AA4933"/>
  <c r="AA5241"/>
  <c r="AA5312"/>
  <c r="AA5608"/>
  <c r="AA5756"/>
  <c r="AA4821"/>
  <c r="AA5112"/>
  <c r="AA5145"/>
  <c r="AA5236"/>
  <c r="AA5300"/>
  <c r="AA5325"/>
  <c r="AA5560"/>
  <c r="AA5848"/>
  <c r="AA5929"/>
  <c r="AA38"/>
  <c r="AA82"/>
  <c r="AA166"/>
  <c r="AA284"/>
  <c r="AA379"/>
  <c r="AA484"/>
  <c r="AA492"/>
  <c r="AA534"/>
  <c r="AA740"/>
  <c r="AA829"/>
  <c r="AA848"/>
  <c r="AA1125"/>
  <c r="AA1173"/>
  <c r="AA1313"/>
  <c r="AA1317"/>
  <c r="AA1400"/>
  <c r="AA1481"/>
  <c r="AA1497"/>
  <c r="AA1501"/>
  <c r="AA1677"/>
  <c r="AA1732"/>
  <c r="AA1740"/>
  <c r="AA1748"/>
  <c r="AA1756"/>
  <c r="AA1769"/>
  <c r="AA1780"/>
  <c r="AA1785"/>
  <c r="AA1805"/>
  <c r="AA1825"/>
  <c r="AA1880"/>
  <c r="AA1888"/>
  <c r="AA1912"/>
  <c r="AA1961"/>
  <c r="AA2036"/>
  <c r="AA2053"/>
  <c r="AA2057"/>
  <c r="AA2061"/>
  <c r="AA2069"/>
  <c r="AA2073"/>
  <c r="AA2077"/>
  <c r="AA2145"/>
  <c r="AA2153"/>
  <c r="AA2169"/>
  <c r="AA2203"/>
  <c r="AA2224"/>
  <c r="AA2237"/>
  <c r="AA2409"/>
  <c r="AA2500"/>
  <c r="AA2609"/>
  <c r="AA2617"/>
  <c r="AA2685"/>
  <c r="AA2789"/>
  <c r="AA2808"/>
  <c r="AA2845"/>
  <c r="AA2881"/>
  <c r="AA2933"/>
  <c r="AA2976"/>
  <c r="AA3248"/>
  <c r="AA3324"/>
  <c r="AA3329"/>
  <c r="AA3540"/>
  <c r="AA3548"/>
  <c r="AA3624"/>
  <c r="AA3632"/>
  <c r="AA3664"/>
  <c r="AA3671"/>
  <c r="AA3728"/>
  <c r="AA3748"/>
  <c r="AA3773"/>
  <c r="AA3792"/>
  <c r="AA3833"/>
  <c r="AA3844"/>
  <c r="AA3876"/>
  <c r="AA3884"/>
  <c r="AA3947"/>
  <c r="AA4179"/>
  <c r="AA4185"/>
  <c r="AA4364"/>
  <c r="AA4409"/>
  <c r="AA4431"/>
  <c r="AA4472"/>
  <c r="AA4501"/>
  <c r="AA4569"/>
  <c r="AA4608"/>
  <c r="AA4697"/>
  <c r="AA4760"/>
  <c r="AA4908"/>
  <c r="AA5036"/>
  <c r="AA5081"/>
  <c r="AA5268"/>
  <c r="AA5309"/>
  <c r="AA5365"/>
  <c r="AA5380"/>
  <c r="AA5396"/>
  <c r="AA5421"/>
  <c r="AA5480"/>
  <c r="AA5500"/>
  <c r="AA5507"/>
  <c r="AA5592"/>
  <c r="AA5632"/>
  <c r="AA5653"/>
  <c r="AA5673"/>
  <c r="AA5696"/>
  <c r="AA5760"/>
  <c r="AA5801"/>
  <c r="AA5992"/>
  <c r="AA6037"/>
  <c r="AA6040"/>
  <c r="AA5984"/>
  <c r="AA5956"/>
  <c r="AA5896"/>
  <c r="AA5844"/>
  <c r="AA5812"/>
  <c r="AA5784"/>
  <c r="AA5740"/>
  <c r="AA5732"/>
  <c r="AA5716"/>
  <c r="AA5648"/>
  <c r="AA5528"/>
  <c r="AA5512"/>
  <c r="AA5484"/>
  <c r="AA5476"/>
  <c r="AA5424"/>
  <c r="AA5392"/>
  <c r="AA5360"/>
  <c r="AA5296"/>
  <c r="AA5284"/>
  <c r="AA5252"/>
  <c r="AA5244"/>
  <c r="AA5200"/>
  <c r="AA5176"/>
  <c r="AA5140"/>
  <c r="AA5136"/>
  <c r="AA5124"/>
  <c r="AA5104"/>
  <c r="AA5100"/>
  <c r="AA5056"/>
  <c r="AA5048"/>
  <c r="AA5040"/>
  <c r="AA5028"/>
  <c r="AA5012"/>
  <c r="AA5008"/>
  <c r="AA4976"/>
  <c r="AA4944"/>
  <c r="AA4936"/>
  <c r="AA4932"/>
  <c r="AA4928"/>
  <c r="AA4844"/>
  <c r="AA4816"/>
  <c r="AA4808"/>
  <c r="AA4764"/>
  <c r="AA4752"/>
  <c r="AA4740"/>
  <c r="AA4716"/>
  <c r="AA4672"/>
  <c r="AA4664"/>
  <c r="AA4656"/>
  <c r="AA4644"/>
  <c r="AA4592"/>
  <c r="AA4560"/>
  <c r="AA4552"/>
  <c r="AA4548"/>
  <c r="AA4536"/>
  <c r="AA4516"/>
  <c r="AA4484"/>
  <c r="AA4432"/>
  <c r="AA4372"/>
  <c r="AA4368"/>
  <c r="AA4356"/>
  <c r="AA4324"/>
  <c r="AA4260"/>
  <c r="AA4244"/>
  <c r="AA4176"/>
  <c r="AA4168"/>
  <c r="AA4164"/>
  <c r="AA4152"/>
  <c r="AA4144"/>
  <c r="AA4132"/>
  <c r="AA4116"/>
  <c r="AA4100"/>
  <c r="AA4080"/>
  <c r="AA4048"/>
  <c r="AA4036"/>
  <c r="AA4028"/>
  <c r="AA3984"/>
  <c r="AA3972"/>
  <c r="AA3948"/>
  <c r="AA3880"/>
  <c r="AA3872"/>
  <c r="AA3812"/>
  <c r="AA3764"/>
  <c r="AA3752"/>
  <c r="AA3704"/>
  <c r="AA3696"/>
  <c r="AA3688"/>
  <c r="AA3648"/>
  <c r="AA3620"/>
  <c r="AA3600"/>
  <c r="AA3492"/>
  <c r="AA3408"/>
  <c r="AA3364"/>
  <c r="AA3316"/>
  <c r="AA3308"/>
  <c r="AA3276"/>
  <c r="AA3272"/>
  <c r="AA3268"/>
  <c r="AA3216"/>
  <c r="AA3208"/>
  <c r="AA3188"/>
  <c r="AA3152"/>
  <c r="AA3136"/>
  <c r="AA3128"/>
  <c r="AA2960"/>
  <c r="AA2920"/>
  <c r="AA2908"/>
  <c r="AA2856"/>
  <c r="AA2844"/>
  <c r="AA2792"/>
  <c r="AA2772"/>
  <c r="AA2764"/>
  <c r="AA2748"/>
  <c r="AA2744"/>
  <c r="AA2684"/>
  <c r="AA2516"/>
  <c r="AA2508"/>
  <c r="AA2480"/>
  <c r="AA2452"/>
  <c r="AA2448"/>
  <c r="AA2420"/>
  <c r="AA2408"/>
  <c r="AA2292"/>
  <c r="AA2284"/>
  <c r="AA2268"/>
  <c r="AA2236"/>
  <c r="AA2160"/>
  <c r="AA2136"/>
  <c r="AA2120"/>
  <c r="AA2104"/>
  <c r="AA2020"/>
  <c r="AA2008"/>
  <c r="AA1964"/>
  <c r="AA1864"/>
  <c r="AA1764"/>
  <c r="AA1696"/>
  <c r="AA1612"/>
  <c r="AA1608"/>
  <c r="AA1584"/>
  <c r="AA1572"/>
  <c r="AA1452"/>
  <c r="AA1376"/>
  <c r="AA1368"/>
  <c r="AA1344"/>
  <c r="AA1268"/>
  <c r="AA1144"/>
  <c r="AA1124"/>
  <c r="AA1112"/>
  <c r="AA1092"/>
  <c r="AA1080"/>
  <c r="AA776"/>
  <c r="AA246"/>
  <c r="AA230"/>
  <c r="AA3737"/>
  <c r="AA3760"/>
  <c r="AA3789"/>
  <c r="AA3864"/>
  <c r="AA3929"/>
  <c r="AA4025"/>
  <c r="AA4044"/>
  <c r="AA4277"/>
  <c r="AA4312"/>
  <c r="AA4367"/>
  <c r="AA4441"/>
  <c r="AA4537"/>
  <c r="AA4549"/>
  <c r="AA4556"/>
  <c r="AA4565"/>
  <c r="AA4748"/>
  <c r="AA4775"/>
  <c r="AA4780"/>
  <c r="AA4824"/>
  <c r="AA4985"/>
  <c r="AA4995"/>
  <c r="AA5061"/>
  <c r="AA5260"/>
  <c r="AA5272"/>
  <c r="AA5316"/>
  <c r="AA5332"/>
  <c r="AA5469"/>
  <c r="AA5536"/>
  <c r="AA5685"/>
  <c r="AA5705"/>
  <c r="AA5725"/>
  <c r="AA5853"/>
  <c r="AA5885"/>
  <c r="AA5941"/>
  <c r="AA1461"/>
  <c r="AA1681"/>
  <c r="AA2433"/>
  <c r="AA2449"/>
  <c r="AA2997"/>
  <c r="AA3944"/>
  <c r="AA4064"/>
  <c r="AA4328"/>
  <c r="AA4840"/>
  <c r="AA5664"/>
  <c r="AA5792"/>
  <c r="AA171"/>
  <c r="AA507"/>
  <c r="AA523"/>
  <c r="AA1473"/>
  <c r="AA2049"/>
  <c r="AA2149"/>
  <c r="AA2337"/>
  <c r="AA2465"/>
  <c r="AA3003"/>
  <c r="AA3099"/>
  <c r="AA3205"/>
  <c r="AA58"/>
  <c r="AA92"/>
  <c r="AA405"/>
  <c r="AA442"/>
  <c r="AA510"/>
  <c r="AA763"/>
  <c r="AA774"/>
  <c r="AA1085"/>
  <c r="AA1107"/>
  <c r="AA1142"/>
  <c r="AA1215"/>
  <c r="AA1395"/>
  <c r="AA1511"/>
  <c r="AA1709"/>
  <c r="AA2163"/>
  <c r="AA2197"/>
  <c r="AA2371"/>
  <c r="AA3720"/>
  <c r="AA4448"/>
  <c r="AA4832"/>
  <c r="AA5096"/>
  <c r="AA5216"/>
  <c r="AA1302"/>
  <c r="AA91"/>
  <c r="AA98"/>
  <c r="AA141"/>
  <c r="AA154"/>
  <c r="AA187"/>
  <c r="AA265"/>
  <c r="AA269"/>
  <c r="AA367"/>
  <c r="AA375"/>
  <c r="AA389"/>
  <c r="AA463"/>
  <c r="AA548"/>
  <c r="AA564"/>
  <c r="AA571"/>
  <c r="AA651"/>
  <c r="AA663"/>
  <c r="AA689"/>
  <c r="AA719"/>
  <c r="AA724"/>
  <c r="AA743"/>
  <c r="AA773"/>
  <c r="AA843"/>
  <c r="AA864"/>
  <c r="AA905"/>
  <c r="AA917"/>
  <c r="AA937"/>
  <c r="AA943"/>
  <c r="AA947"/>
  <c r="AA955"/>
  <c r="AA963"/>
  <c r="AA1013"/>
  <c r="AA1019"/>
  <c r="AA1029"/>
  <c r="AA1135"/>
  <c r="AA1151"/>
  <c r="AA1263"/>
  <c r="AA1289"/>
  <c r="AA1321"/>
  <c r="AA1331"/>
  <c r="AA1411"/>
  <c r="AA1505"/>
  <c r="AA1591"/>
  <c r="AA1603"/>
  <c r="AA1615"/>
  <c r="AA1625"/>
  <c r="AA1685"/>
  <c r="AA1701"/>
  <c r="AA1707"/>
  <c r="AA1715"/>
  <c r="AA1801"/>
  <c r="AA1853"/>
  <c r="AA1859"/>
  <c r="AA1881"/>
  <c r="AA1889"/>
  <c r="AA1971"/>
  <c r="AA2003"/>
  <c r="AA2025"/>
  <c r="AA2033"/>
  <c r="AA2081"/>
  <c r="AA2087"/>
  <c r="AA2099"/>
  <c r="AA2161"/>
  <c r="AA2179"/>
  <c r="AA2191"/>
  <c r="AA2243"/>
  <c r="AA2249"/>
  <c r="AA2261"/>
  <c r="AA2273"/>
  <c r="AA2303"/>
  <c r="AA2357"/>
  <c r="AA2363"/>
  <c r="AA2369"/>
  <c r="AA2431"/>
  <c r="AA2437"/>
  <c r="AA2455"/>
  <c r="AA2461"/>
  <c r="AA2479"/>
  <c r="AA2547"/>
  <c r="AA2577"/>
  <c r="AA2653"/>
  <c r="AA2721"/>
  <c r="AA2737"/>
  <c r="AA2763"/>
  <c r="AA2769"/>
  <c r="AA2775"/>
  <c r="AA2803"/>
  <c r="AA2821"/>
  <c r="AA2849"/>
  <c r="AA2931"/>
  <c r="AA2949"/>
  <c r="AA2995"/>
  <c r="AA3123"/>
  <c r="AA3183"/>
  <c r="AA3195"/>
  <c r="AA3221"/>
  <c r="AA3311"/>
  <c r="AA3371"/>
  <c r="AA3395"/>
  <c r="AA3403"/>
  <c r="AA3417"/>
  <c r="AA3423"/>
  <c r="AA3433"/>
  <c r="AA3595"/>
  <c r="AA3607"/>
  <c r="AA3711"/>
  <c r="AA3757"/>
  <c r="AA3865"/>
  <c r="AA3899"/>
  <c r="AA3943"/>
  <c r="AA3957"/>
  <c r="AA3979"/>
  <c r="AA3993"/>
  <c r="AA4003"/>
  <c r="AA4071"/>
  <c r="AA4085"/>
  <c r="AA4091"/>
  <c r="AA4131"/>
  <c r="AA4147"/>
  <c r="AA4319"/>
  <c r="AA4341"/>
  <c r="AA4357"/>
  <c r="AA4515"/>
  <c r="AA4531"/>
  <c r="AA4659"/>
  <c r="AA4915"/>
  <c r="AA5109"/>
  <c r="AA5125"/>
  <c r="AA5545"/>
  <c r="AA5641"/>
  <c r="AA5769"/>
  <c r="AA5897"/>
  <c r="AA1323"/>
  <c r="AA1589"/>
  <c r="AA2043"/>
  <c r="AA2739"/>
  <c r="AA3035"/>
  <c r="AA3125"/>
  <c r="AA86"/>
  <c r="AA340"/>
  <c r="AA769"/>
  <c r="AA1009"/>
  <c r="AA1190"/>
  <c r="AA1291"/>
  <c r="AA1308"/>
  <c r="AA1333"/>
  <c r="AA1517"/>
  <c r="AA1581"/>
  <c r="AA1609"/>
  <c r="AA1865"/>
  <c r="AA2083"/>
  <c r="AA2305"/>
  <c r="AA2463"/>
  <c r="AA2979"/>
  <c r="AA3139"/>
  <c r="AA3203"/>
  <c r="AA4072"/>
  <c r="AA152"/>
  <c r="AA472"/>
  <c r="AA570"/>
  <c r="AA747"/>
  <c r="AA753"/>
  <c r="AA771"/>
  <c r="AA787"/>
  <c r="AA841"/>
  <c r="AA978"/>
  <c r="AA1035"/>
  <c r="AA1104"/>
  <c r="AA1109"/>
  <c r="AA1233"/>
  <c r="AA1314"/>
  <c r="AA1325"/>
  <c r="AA1397"/>
  <c r="AA1417"/>
  <c r="AA1525"/>
  <c r="AA1613"/>
  <c r="AA1619"/>
  <c r="AA1653"/>
  <c r="AA1713"/>
  <c r="AA1781"/>
  <c r="AA2241"/>
  <c r="AA2267"/>
  <c r="AA2277"/>
  <c r="AA2287"/>
  <c r="AA2291"/>
  <c r="AA2351"/>
  <c r="AA2419"/>
  <c r="AA2435"/>
  <c r="AA2467"/>
  <c r="AA2719"/>
  <c r="AA2947"/>
  <c r="AA2993"/>
  <c r="AA3000"/>
  <c r="AA3004"/>
  <c r="AA3016"/>
  <c r="AA3032"/>
  <c r="AA3036"/>
  <c r="AA3100"/>
  <c r="AA3187"/>
  <c r="AA3192"/>
  <c r="AA3227"/>
  <c r="AA3233"/>
  <c r="AA3240"/>
  <c r="AA3279"/>
  <c r="AA3299"/>
  <c r="AA3315"/>
  <c r="AA3368"/>
  <c r="AA3592"/>
  <c r="AA3763"/>
  <c r="AA3776"/>
  <c r="AA3891"/>
  <c r="AA3904"/>
  <c r="AA3987"/>
  <c r="AA4000"/>
  <c r="AA4128"/>
  <c r="AA4136"/>
  <c r="AA4256"/>
  <c r="AA4264"/>
  <c r="AA4325"/>
  <c r="AA4371"/>
  <c r="AA4512"/>
  <c r="AA4640"/>
  <c r="AA4648"/>
  <c r="AA4709"/>
  <c r="AA4755"/>
  <c r="AA4837"/>
  <c r="AA4883"/>
  <c r="AA4896"/>
  <c r="AA4904"/>
  <c r="AA5032"/>
  <c r="AA5280"/>
  <c r="AA5344"/>
  <c r="AA5492"/>
  <c r="AA5508"/>
  <c r="AA5876"/>
  <c r="AA5892"/>
  <c r="AA6064"/>
  <c r="AA5880"/>
  <c r="AA5856"/>
  <c r="AA5796"/>
  <c r="AA5684"/>
  <c r="AA5496"/>
  <c r="AA5472"/>
  <c r="AA3616"/>
  <c r="AA3552"/>
  <c r="AA3488"/>
  <c r="AA3432"/>
  <c r="AA3392"/>
  <c r="AA3320"/>
  <c r="AA2636"/>
  <c r="AA2428"/>
  <c r="AA2040"/>
  <c r="AA203"/>
  <c r="AA524"/>
  <c r="AA583"/>
  <c r="AA945"/>
  <c r="AA1115"/>
  <c r="AA1527"/>
  <c r="AA1697"/>
  <c r="AA1863"/>
  <c r="AA1959"/>
  <c r="AA2045"/>
  <c r="AA2051"/>
  <c r="AA2085"/>
  <c r="AA2155"/>
  <c r="AA2165"/>
  <c r="AA2209"/>
  <c r="AA2245"/>
  <c r="AA2257"/>
  <c r="AA2269"/>
  <c r="AA2289"/>
  <c r="AA2339"/>
  <c r="AA2355"/>
  <c r="AA2361"/>
  <c r="AA2379"/>
  <c r="AA2417"/>
  <c r="AA2447"/>
  <c r="AA2469"/>
  <c r="AA2527"/>
  <c r="AA2539"/>
  <c r="AA2567"/>
  <c r="AA2649"/>
  <c r="AA2655"/>
  <c r="AA2671"/>
  <c r="AA2809"/>
  <c r="AA2815"/>
  <c r="AA2831"/>
  <c r="AA2841"/>
  <c r="AA2847"/>
  <c r="AA2863"/>
  <c r="AA2873"/>
  <c r="AA2937"/>
  <c r="AA3001"/>
  <c r="AA3005"/>
  <c r="AA3013"/>
  <c r="AA3025"/>
  <c r="AA3033"/>
  <c r="AA3041"/>
  <c r="AA3045"/>
  <c r="AA3199"/>
  <c r="AA3243"/>
  <c r="AA3313"/>
  <c r="AA3373"/>
  <c r="AA3493"/>
  <c r="AA3565"/>
  <c r="AA3597"/>
  <c r="AA3693"/>
  <c r="AA3747"/>
  <c r="AA3753"/>
  <c r="AA3779"/>
  <c r="AA3785"/>
  <c r="AA3791"/>
  <c r="AA3811"/>
  <c r="AA3875"/>
  <c r="AA3887"/>
  <c r="AA3913"/>
  <c r="AA3919"/>
  <c r="AA3977"/>
  <c r="AA4073"/>
  <c r="AA4169"/>
  <c r="AA4265"/>
  <c r="AA4297"/>
  <c r="AA4361"/>
  <c r="AA4521"/>
  <c r="AA4713"/>
  <c r="AA4745"/>
  <c r="AA4777"/>
  <c r="AA4905"/>
  <c r="AA5033"/>
  <c r="AA5097"/>
  <c r="AA5129"/>
  <c r="AA5225"/>
  <c r="AA5317"/>
  <c r="AA5381"/>
  <c r="AA5413"/>
  <c r="AA5775"/>
  <c r="AA6045"/>
  <c r="AA5411"/>
  <c r="AA5403"/>
  <c r="AA5387"/>
  <c r="AA5379"/>
  <c r="AA5331"/>
  <c r="AA5323"/>
  <c r="AA5315"/>
  <c r="AA5311"/>
  <c r="AA5283"/>
  <c r="AA5275"/>
  <c r="AA5267"/>
  <c r="AA4408"/>
  <c r="AA3695"/>
  <c r="AA2079"/>
  <c r="AA1903"/>
  <c r="AA1887"/>
  <c r="AA1855"/>
  <c r="AA1663"/>
  <c r="AA1599"/>
  <c r="AA1471"/>
  <c r="AA1447"/>
  <c r="AA1415"/>
  <c r="AA1319"/>
  <c r="AA1239"/>
  <c r="AA1111"/>
  <c r="AA1047"/>
  <c r="AA903"/>
  <c r="AA839"/>
  <c r="AA68"/>
  <c r="AA276"/>
  <c r="AA300"/>
  <c r="AA696"/>
  <c r="AA1350"/>
  <c r="AA1374"/>
  <c r="AA1544"/>
  <c r="AA1560"/>
  <c r="AA1644"/>
  <c r="AA1762"/>
  <c r="AA2708"/>
  <c r="AA2762"/>
  <c r="AA2972"/>
  <c r="AA3444"/>
  <c r="AA3724"/>
  <c r="AA4192"/>
  <c r="AA4404"/>
  <c r="AA5164"/>
  <c r="AA5376"/>
  <c r="AA5440"/>
  <c r="AA5628"/>
  <c r="AA5920"/>
  <c r="AA5936"/>
  <c r="AA90"/>
  <c r="AA226"/>
  <c r="AA394"/>
  <c r="AA538"/>
  <c r="AA598"/>
  <c r="AA604"/>
  <c r="AA614"/>
  <c r="AA622"/>
  <c r="AA686"/>
  <c r="AA846"/>
  <c r="AA876"/>
  <c r="AA884"/>
  <c r="AA966"/>
  <c r="AA986"/>
  <c r="AA1068"/>
  <c r="AA1280"/>
  <c r="AA1386"/>
  <c r="AA1568"/>
  <c r="AA1736"/>
  <c r="AA1744"/>
  <c r="AA1752"/>
  <c r="AA1824"/>
  <c r="AA1836"/>
  <c r="AA1908"/>
  <c r="AA2064"/>
  <c r="AA2092"/>
  <c r="AA2116"/>
  <c r="AA2132"/>
  <c r="AA2210"/>
  <c r="AA2218"/>
  <c r="AA2294"/>
  <c r="AA2592"/>
  <c r="AA2784"/>
  <c r="AA3042"/>
  <c r="AA3054"/>
  <c r="AA3070"/>
  <c r="AA3086"/>
  <c r="AA3094"/>
  <c r="AA3102"/>
  <c r="AA3110"/>
  <c r="AA3264"/>
  <c r="AA3528"/>
  <c r="AA3636"/>
  <c r="AA3676"/>
  <c r="AA3716"/>
  <c r="AA3832"/>
  <c r="AA3856"/>
  <c r="AA4024"/>
  <c r="AA4216"/>
  <c r="AA4792"/>
  <c r="AA4856"/>
  <c r="AA4888"/>
  <c r="AA5288"/>
  <c r="AA5320"/>
  <c r="AA5352"/>
  <c r="AA5448"/>
  <c r="AA5460"/>
  <c r="AA5468"/>
  <c r="AA5888"/>
  <c r="AA5904"/>
  <c r="AA5928"/>
  <c r="AA5452"/>
  <c r="AA220"/>
  <c r="AA308"/>
  <c r="AA436"/>
  <c r="AA506"/>
  <c r="AA1060"/>
  <c r="AA1230"/>
  <c r="AA1412"/>
  <c r="AA1444"/>
  <c r="AA1552"/>
  <c r="AA1956"/>
  <c r="AA2336"/>
  <c r="AA2514"/>
  <c r="AA2746"/>
  <c r="AA4308"/>
  <c r="AA4396"/>
  <c r="AA4480"/>
  <c r="AA4684"/>
  <c r="AA4800"/>
  <c r="AA5620"/>
  <c r="AA738"/>
  <c r="AA1002"/>
  <c r="AA1010"/>
  <c r="AA1156"/>
  <c r="AA1184"/>
  <c r="AA1458"/>
  <c r="AA1684"/>
  <c r="AA1932"/>
  <c r="AA1940"/>
  <c r="AA1948"/>
  <c r="AA2304"/>
  <c r="AA2412"/>
  <c r="AA2576"/>
  <c r="AA2700"/>
  <c r="AA2724"/>
  <c r="AA3452"/>
  <c r="AA3460"/>
  <c r="AA3708"/>
  <c r="AA4004"/>
  <c r="AA4208"/>
  <c r="AA4388"/>
  <c r="AA4412"/>
  <c r="AA4420"/>
  <c r="AA4496"/>
  <c r="AA4612"/>
  <c r="AA4784"/>
  <c r="AA4956"/>
  <c r="AA4988"/>
  <c r="AA5020"/>
  <c r="AA5148"/>
  <c r="AA5156"/>
  <c r="AA5328"/>
  <c r="AA5540"/>
  <c r="AA5564"/>
  <c r="AA5744"/>
  <c r="AA5752"/>
  <c r="AA3736"/>
  <c r="AA122"/>
  <c r="AA218"/>
  <c r="AA322"/>
  <c r="AA410"/>
  <c r="AA434"/>
  <c r="AA590"/>
  <c r="AA660"/>
  <c r="AA684"/>
  <c r="AA830"/>
  <c r="AA976"/>
  <c r="AA1050"/>
  <c r="AA1180"/>
  <c r="AA1188"/>
  <c r="AA1266"/>
  <c r="AA1348"/>
  <c r="AA1372"/>
  <c r="AA1380"/>
  <c r="AA1442"/>
  <c r="AA1462"/>
  <c r="AA1470"/>
  <c r="AA1550"/>
  <c r="AA1558"/>
  <c r="AA1566"/>
  <c r="AA1588"/>
  <c r="AA1760"/>
  <c r="AA1806"/>
  <c r="AA1822"/>
  <c r="AA1920"/>
  <c r="AA1928"/>
  <c r="AA1936"/>
  <c r="AA1944"/>
  <c r="AA2028"/>
  <c r="AA2316"/>
  <c r="AA2372"/>
  <c r="AA2512"/>
  <c r="AA2688"/>
  <c r="AA2768"/>
  <c r="AA2884"/>
  <c r="AA2900"/>
  <c r="AA2916"/>
  <c r="AA3164"/>
  <c r="AA3256"/>
  <c r="AA3440"/>
  <c r="AA3472"/>
  <c r="AA3480"/>
  <c r="AA3520"/>
  <c r="AA3836"/>
  <c r="AA3932"/>
  <c r="AA3940"/>
  <c r="AA4112"/>
  <c r="AA4196"/>
  <c r="AA4220"/>
  <c r="AA4400"/>
  <c r="AA4464"/>
  <c r="AA4508"/>
  <c r="AA4580"/>
  <c r="AA4604"/>
  <c r="AA4688"/>
  <c r="AA4796"/>
  <c r="AA4860"/>
  <c r="AA4868"/>
  <c r="AA4900"/>
  <c r="AA5168"/>
  <c r="AA5340"/>
  <c r="AA5616"/>
  <c r="AA5624"/>
  <c r="AA5640"/>
  <c r="AA5924"/>
  <c r="AA5932"/>
  <c r="AA5940"/>
  <c r="AA46"/>
  <c r="AA138"/>
  <c r="AA210"/>
  <c r="AA222"/>
  <c r="AA238"/>
  <c r="AA278"/>
  <c r="AA426"/>
  <c r="AA602"/>
  <c r="AA612"/>
  <c r="AA620"/>
  <c r="AA732"/>
  <c r="AA800"/>
  <c r="AA874"/>
  <c r="AA894"/>
  <c r="AA964"/>
  <c r="AA988"/>
  <c r="AA992"/>
  <c r="AA996"/>
  <c r="AA1066"/>
  <c r="AA1070"/>
  <c r="AA1160"/>
  <c r="AA1166"/>
  <c r="AA1248"/>
  <c r="AA1278"/>
  <c r="AA1384"/>
  <c r="AA1570"/>
  <c r="AA1578"/>
  <c r="AA1734"/>
  <c r="AA1742"/>
  <c r="AA1750"/>
  <c r="AA1826"/>
  <c r="AA1834"/>
  <c r="AA1906"/>
  <c r="AA1914"/>
  <c r="AA1918"/>
  <c r="AA2004"/>
  <c r="AA2016"/>
  <c r="AA2146"/>
  <c r="AA2208"/>
  <c r="AA2256"/>
  <c r="AA2332"/>
  <c r="AA2388"/>
  <c r="AA2484"/>
  <c r="AA2496"/>
  <c r="AA2704"/>
  <c r="AA2872"/>
  <c r="AA2888"/>
  <c r="AA2904"/>
  <c r="AA2968"/>
  <c r="AA3060"/>
  <c r="AA3076"/>
  <c r="AA3084"/>
  <c r="AA3092"/>
  <c r="AA3144"/>
  <c r="AA3280"/>
  <c r="AA3532"/>
  <c r="AA3544"/>
  <c r="AA3628"/>
  <c r="AA3640"/>
  <c r="AA3652"/>
  <c r="AA3660"/>
  <c r="AA3684"/>
  <c r="AA3828"/>
  <c r="AA4008"/>
  <c r="AA4296"/>
  <c r="AA4392"/>
  <c r="AA4616"/>
  <c r="AA4680"/>
  <c r="AA4776"/>
  <c r="AA4968"/>
  <c r="AA5064"/>
  <c r="AA5192"/>
  <c r="AA5224"/>
  <c r="AA5256"/>
  <c r="AA5348"/>
  <c r="AA5412"/>
  <c r="AA5444"/>
  <c r="AA5524"/>
  <c r="AA5532"/>
  <c r="AA5568"/>
  <c r="AA5720"/>
  <c r="AA5824"/>
  <c r="AA5908"/>
  <c r="AA5916"/>
  <c r="AA676"/>
  <c r="AA692"/>
  <c r="AA778"/>
  <c r="AA808"/>
  <c r="AA968"/>
  <c r="AA1048"/>
  <c r="AA1256"/>
  <c r="AA1264"/>
  <c r="AA1346"/>
  <c r="AA1370"/>
  <c r="AA1378"/>
  <c r="AA1440"/>
  <c r="AA1540"/>
  <c r="AA1556"/>
  <c r="AA1564"/>
  <c r="AA1586"/>
  <c r="AA1812"/>
  <c r="AA1896"/>
  <c r="AA2324"/>
  <c r="AA2588"/>
  <c r="AA2812"/>
  <c r="AA3356"/>
  <c r="AA3751"/>
  <c r="AA3820"/>
  <c r="AA3852"/>
  <c r="AA4007"/>
  <c r="AA4212"/>
  <c r="AA4288"/>
  <c r="AA4320"/>
  <c r="AA4384"/>
  <c r="AA4416"/>
  <c r="AA4492"/>
  <c r="AA4500"/>
  <c r="AA4788"/>
  <c r="AA4820"/>
  <c r="AA4876"/>
  <c r="AA5088"/>
  <c r="AA5152"/>
  <c r="AA5184"/>
  <c r="AA5356"/>
  <c r="AA5420"/>
  <c r="AA5680"/>
  <c r="AA5884"/>
  <c r="AA75"/>
  <c r="AA233"/>
  <c r="AA423"/>
  <c r="AA995"/>
  <c r="AA2295"/>
  <c r="AA3911"/>
  <c r="AA4615"/>
  <c r="AA4743"/>
  <c r="AA6071"/>
  <c r="AA5959"/>
  <c r="AA5879"/>
  <c r="AA5687"/>
  <c r="AA5479"/>
  <c r="AA5415"/>
  <c r="AA5399"/>
  <c r="AA5355"/>
  <c r="AA1351"/>
  <c r="AA935"/>
  <c r="AA807"/>
  <c r="AA15"/>
  <c r="AA36"/>
  <c r="AA63"/>
  <c r="AA120"/>
  <c r="AA142"/>
  <c r="AA159"/>
  <c r="AA216"/>
  <c r="AA228"/>
  <c r="AA250"/>
  <c r="AA291"/>
  <c r="AA297"/>
  <c r="AA315"/>
  <c r="AA321"/>
  <c r="AA325"/>
  <c r="AA331"/>
  <c r="AA396"/>
  <c r="AA409"/>
  <c r="AA413"/>
  <c r="AA419"/>
  <c r="AA431"/>
  <c r="AA465"/>
  <c r="AA477"/>
  <c r="AA495"/>
  <c r="AA502"/>
  <c r="AA535"/>
  <c r="AA567"/>
  <c r="AA588"/>
  <c r="AA607"/>
  <c r="AA631"/>
  <c r="AA671"/>
  <c r="AA693"/>
  <c r="AA697"/>
  <c r="AA701"/>
  <c r="AA737"/>
  <c r="AA741"/>
  <c r="AA775"/>
  <c r="AA779"/>
  <c r="AA783"/>
  <c r="AA792"/>
  <c r="AA817"/>
  <c r="AA865"/>
  <c r="AA890"/>
  <c r="AA902"/>
  <c r="AA913"/>
  <c r="AA939"/>
  <c r="AA960"/>
  <c r="AA969"/>
  <c r="AA984"/>
  <c r="AA1001"/>
  <c r="AA1005"/>
  <c r="AA1017"/>
  <c r="AA1053"/>
  <c r="AA1061"/>
  <c r="AA1078"/>
  <c r="AA1100"/>
  <c r="AA1118"/>
  <c r="AA1155"/>
  <c r="AA1179"/>
  <c r="AA1187"/>
  <c r="AA1212"/>
  <c r="AA1216"/>
  <c r="AA1220"/>
  <c r="AA1240"/>
  <c r="AA1261"/>
  <c r="AA1265"/>
  <c r="AA1282"/>
  <c r="AA1301"/>
  <c r="AA1371"/>
  <c r="AA1375"/>
  <c r="AA1379"/>
  <c r="AA1392"/>
  <c r="AA1413"/>
  <c r="AA1437"/>
  <c r="AA1445"/>
  <c r="AA1457"/>
  <c r="AA1465"/>
  <c r="AA1469"/>
  <c r="AA1486"/>
  <c r="AA1490"/>
  <c r="AA1507"/>
  <c r="AA1520"/>
  <c r="AA1537"/>
  <c r="AA1541"/>
  <c r="AA1545"/>
  <c r="AA1549"/>
  <c r="AA1553"/>
  <c r="AA1557"/>
  <c r="AA1561"/>
  <c r="AA1595"/>
  <c r="AA1637"/>
  <c r="AA1645"/>
  <c r="AA1687"/>
  <c r="AA1721"/>
  <c r="AA1725"/>
  <c r="AA1746"/>
  <c r="AA1771"/>
  <c r="AA1797"/>
  <c r="AA1821"/>
  <c r="AA1847"/>
  <c r="AA1856"/>
  <c r="AA1901"/>
  <c r="AA1923"/>
  <c r="AA1927"/>
  <c r="AA1931"/>
  <c r="AA1935"/>
  <c r="AA1939"/>
  <c r="AA1943"/>
  <c r="AA1947"/>
  <c r="AA1963"/>
  <c r="AA1981"/>
  <c r="AA1997"/>
  <c r="AA2027"/>
  <c r="AA2039"/>
  <c r="AA2066"/>
  <c r="AA2084"/>
  <c r="AA2089"/>
  <c r="AA2107"/>
  <c r="AA2119"/>
  <c r="AA2129"/>
  <c r="AA2135"/>
  <c r="AA2176"/>
  <c r="AA2244"/>
  <c r="AA2297"/>
  <c r="AA2308"/>
  <c r="AA2315"/>
  <c r="AA2325"/>
  <c r="AA2383"/>
  <c r="AA2427"/>
  <c r="AA2468"/>
  <c r="AA2473"/>
  <c r="AA2491"/>
  <c r="AA2501"/>
  <c r="AA2507"/>
  <c r="AA2515"/>
  <c r="AA2519"/>
  <c r="AA2555"/>
  <c r="AA2575"/>
  <c r="AA2583"/>
  <c r="AA2589"/>
  <c r="AA2595"/>
  <c r="AA2639"/>
  <c r="AA2643"/>
  <c r="AA2647"/>
  <c r="AA2669"/>
  <c r="AA2675"/>
  <c r="AA2687"/>
  <c r="AA2709"/>
  <c r="AA2743"/>
  <c r="AA2861"/>
  <c r="AA2877"/>
  <c r="AA2883"/>
  <c r="AA2893"/>
  <c r="AA2899"/>
  <c r="AA2909"/>
  <c r="AA2973"/>
  <c r="AA3008"/>
  <c r="AA3012"/>
  <c r="AA3044"/>
  <c r="AA3068"/>
  <c r="AA3131"/>
  <c r="AA3151"/>
  <c r="AA3157"/>
  <c r="AA3163"/>
  <c r="AA3189"/>
  <c r="AA3255"/>
  <c r="AA3261"/>
  <c r="AA3267"/>
  <c r="AA3275"/>
  <c r="AA3287"/>
  <c r="AA3293"/>
  <c r="AA3319"/>
  <c r="AA3351"/>
  <c r="AA3363"/>
  <c r="AA3399"/>
  <c r="AA3404"/>
  <c r="AA3431"/>
  <c r="AA3439"/>
  <c r="AA3459"/>
  <c r="AA3477"/>
  <c r="AA3505"/>
  <c r="AA3564"/>
  <c r="AA3569"/>
  <c r="AA3596"/>
  <c r="AA3633"/>
  <c r="AA3647"/>
  <c r="AA3679"/>
  <c r="AA3692"/>
  <c r="AA3725"/>
  <c r="AA3821"/>
  <c r="AA3835"/>
  <c r="AA3867"/>
  <c r="AA3917"/>
  <c r="AA4021"/>
  <c r="AA4027"/>
  <c r="AA4047"/>
  <c r="AA4067"/>
  <c r="AA4099"/>
  <c r="AA4117"/>
  <c r="AA4123"/>
  <c r="AA4207"/>
  <c r="AA4213"/>
  <c r="AA4219"/>
  <c r="AA4227"/>
  <c r="AA4245"/>
  <c r="AA4303"/>
  <c r="AA4379"/>
  <c r="AA4387"/>
  <c r="AA4399"/>
  <c r="AA4405"/>
  <c r="AA4411"/>
  <c r="AA4419"/>
  <c r="AA4571"/>
  <c r="AA4591"/>
  <c r="AA4603"/>
  <c r="AA4611"/>
  <c r="AA4661"/>
  <c r="AA4675"/>
  <c r="AA4687"/>
  <c r="AA4693"/>
  <c r="AA4719"/>
  <c r="AA4725"/>
  <c r="AA4757"/>
  <c r="AA4783"/>
  <c r="AA4789"/>
  <c r="AA4853"/>
  <c r="AA4859"/>
  <c r="AA4867"/>
  <c r="AA4955"/>
  <c r="AA4963"/>
  <c r="AA4981"/>
  <c r="AA4987"/>
  <c r="AA5013"/>
  <c r="AA5027"/>
  <c r="AA5051"/>
  <c r="AA5059"/>
  <c r="AA5071"/>
  <c r="AA5077"/>
  <c r="AA5147"/>
  <c r="AA5155"/>
  <c r="AA5167"/>
  <c r="AA5173"/>
  <c r="AA5179"/>
  <c r="AA5187"/>
  <c r="AA5251"/>
  <c r="AA5357"/>
  <c r="AA5501"/>
  <c r="AA5547"/>
  <c r="AA5555"/>
  <c r="AA5563"/>
  <c r="AA5577"/>
  <c r="AA5629"/>
  <c r="AA5660"/>
  <c r="AA5727"/>
  <c r="AA5743"/>
  <c r="AA5749"/>
  <c r="AA5757"/>
  <c r="AA5811"/>
  <c r="AA5833"/>
  <c r="AA5900"/>
  <c r="AA5923"/>
  <c r="AA6028"/>
  <c r="AA6044"/>
  <c r="AA45"/>
  <c r="AA395"/>
  <c r="AA615"/>
  <c r="AA795"/>
  <c r="AA2871"/>
  <c r="AA3543"/>
  <c r="AA3639"/>
  <c r="AA3719"/>
  <c r="AA4103"/>
  <c r="AA4231"/>
  <c r="AA4487"/>
  <c r="AA6023"/>
  <c r="AA5847"/>
  <c r="AA5719"/>
  <c r="AA5495"/>
  <c r="AA5383"/>
  <c r="AA1367"/>
  <c r="AA1303"/>
  <c r="AA1175"/>
  <c r="AA1063"/>
  <c r="AA983"/>
  <c r="AA103"/>
  <c r="AA131"/>
  <c r="AA207"/>
  <c r="AA227"/>
  <c r="AA319"/>
  <c r="AA587"/>
  <c r="AA611"/>
  <c r="AA791"/>
  <c r="AA3847"/>
  <c r="AA6039"/>
  <c r="AA5975"/>
  <c r="AA5895"/>
  <c r="AA5799"/>
  <c r="AA5703"/>
  <c r="AA5303"/>
  <c r="AA1503"/>
  <c r="AA1383"/>
  <c r="AA871"/>
  <c r="AA24"/>
  <c r="AA39"/>
  <c r="AA55"/>
  <c r="AA108"/>
  <c r="AA123"/>
  <c r="AA156"/>
  <c r="AA204"/>
  <c r="AA236"/>
  <c r="AA346"/>
  <c r="AA366"/>
  <c r="AA411"/>
  <c r="AA428"/>
  <c r="AA462"/>
  <c r="AA499"/>
  <c r="AA526"/>
  <c r="AA699"/>
  <c r="AA777"/>
  <c r="AA859"/>
  <c r="AA880"/>
  <c r="AA977"/>
  <c r="AA1046"/>
  <c r="AA1129"/>
  <c r="AA1137"/>
  <c r="AA1157"/>
  <c r="AA1181"/>
  <c r="AA1337"/>
  <c r="AA1345"/>
  <c r="AA1355"/>
  <c r="AA1369"/>
  <c r="AA1547"/>
  <c r="AA1559"/>
  <c r="AA1635"/>
  <c r="AA1761"/>
  <c r="AA1841"/>
  <c r="AA1849"/>
  <c r="AA1916"/>
  <c r="AA1929"/>
  <c r="AA1941"/>
  <c r="AA1949"/>
  <c r="AA1984"/>
  <c r="AA2048"/>
  <c r="AA2127"/>
  <c r="AA2137"/>
  <c r="AA2276"/>
  <c r="AA2290"/>
  <c r="AA2300"/>
  <c r="AA2323"/>
  <c r="AA2391"/>
  <c r="AA2403"/>
  <c r="AA2443"/>
  <c r="AA2505"/>
  <c r="AA2513"/>
  <c r="AA2533"/>
  <c r="AA2551"/>
  <c r="AA2587"/>
  <c r="AA2597"/>
  <c r="AA2633"/>
  <c r="AA2656"/>
  <c r="AA2677"/>
  <c r="AA2689"/>
  <c r="AA2701"/>
  <c r="AA2717"/>
  <c r="AA2733"/>
  <c r="AA2753"/>
  <c r="AA2773"/>
  <c r="AA2816"/>
  <c r="AA2843"/>
  <c r="AA3141"/>
  <c r="AA3155"/>
  <c r="AA3167"/>
  <c r="AA3251"/>
  <c r="AA3309"/>
  <c r="AA3323"/>
  <c r="AA3347"/>
  <c r="AA3367"/>
  <c r="AA3388"/>
  <c r="AA3516"/>
  <c r="AA3580"/>
  <c r="AA3649"/>
  <c r="AA3933"/>
  <c r="AA4063"/>
  <c r="AA4095"/>
  <c r="AA4197"/>
  <c r="AA4211"/>
  <c r="AA4229"/>
  <c r="AA4307"/>
  <c r="AA4389"/>
  <c r="AA4403"/>
  <c r="AA4479"/>
  <c r="AA4499"/>
  <c r="AA4677"/>
  <c r="AA4773"/>
  <c r="AA4811"/>
  <c r="AA4875"/>
  <c r="AA4971"/>
  <c r="AA5043"/>
  <c r="AA5067"/>
  <c r="AA5157"/>
  <c r="AA5437"/>
  <c r="AA5557"/>
  <c r="AA5580"/>
  <c r="AA5619"/>
  <c r="AA5708"/>
  <c r="AA5739"/>
  <c r="AA5813"/>
  <c r="AA5919"/>
  <c r="AA5949"/>
  <c r="AA6011"/>
  <c r="AA119"/>
  <c r="AA215"/>
  <c r="AA599"/>
  <c r="AA619"/>
  <c r="AA803"/>
  <c r="AA987"/>
  <c r="AA2679"/>
  <c r="AA2887"/>
  <c r="AA2903"/>
  <c r="AA2967"/>
  <c r="AA3079"/>
  <c r="AA3095"/>
  <c r="AA3463"/>
  <c r="AA4039"/>
  <c r="AA6055"/>
  <c r="AA5943"/>
  <c r="AA5863"/>
  <c r="AA5671"/>
  <c r="AA5463"/>
  <c r="AA5319"/>
  <c r="AA1191"/>
  <c r="AA967"/>
  <c r="AA19"/>
  <c r="AA31"/>
  <c r="AA44"/>
  <c r="AA60"/>
  <c r="AA74"/>
  <c r="AA146"/>
  <c r="AA151"/>
  <c r="AA163"/>
  <c r="AA180"/>
  <c r="AA191"/>
  <c r="AA219"/>
  <c r="AA231"/>
  <c r="AA252"/>
  <c r="AA261"/>
  <c r="AA312"/>
  <c r="AA383"/>
  <c r="AA415"/>
  <c r="AA435"/>
  <c r="AA505"/>
  <c r="AA515"/>
  <c r="AA551"/>
  <c r="AA591"/>
  <c r="AA655"/>
  <c r="AA691"/>
  <c r="AA695"/>
  <c r="AA705"/>
  <c r="AA713"/>
  <c r="AA717"/>
  <c r="AA781"/>
  <c r="AA798"/>
  <c r="AA815"/>
  <c r="AA981"/>
  <c r="AA990"/>
  <c r="AA1011"/>
  <c r="AA1038"/>
  <c r="AA1051"/>
  <c r="AA1059"/>
  <c r="AA1072"/>
  <c r="AA1084"/>
  <c r="AA1141"/>
  <c r="AA1163"/>
  <c r="AA1177"/>
  <c r="AA1185"/>
  <c r="AA1228"/>
  <c r="AA1259"/>
  <c r="AA1267"/>
  <c r="AA1349"/>
  <c r="AA1373"/>
  <c r="AA1381"/>
  <c r="AA1426"/>
  <c r="AA1435"/>
  <c r="AA1453"/>
  <c r="AA1543"/>
  <c r="AA1585"/>
  <c r="AA1593"/>
  <c r="AA1629"/>
  <c r="AA1639"/>
  <c r="AA1643"/>
  <c r="AA1669"/>
  <c r="AA1699"/>
  <c r="AA1779"/>
  <c r="AA1869"/>
  <c r="AA1921"/>
  <c r="AA1933"/>
  <c r="AA1975"/>
  <c r="AA1989"/>
  <c r="AA2019"/>
  <c r="AA2029"/>
  <c r="AA2052"/>
  <c r="AA2109"/>
  <c r="AA2121"/>
  <c r="AA2167"/>
  <c r="AA2185"/>
  <c r="AA2253"/>
  <c r="AA2317"/>
  <c r="AA2329"/>
  <c r="AA2340"/>
  <c r="AA2385"/>
  <c r="AA2397"/>
  <c r="AA2413"/>
  <c r="AA2499"/>
  <c r="AA2509"/>
  <c r="AA2517"/>
  <c r="AA2569"/>
  <c r="AA2581"/>
  <c r="AA2637"/>
  <c r="AA2651"/>
  <c r="AA2695"/>
  <c r="AA2707"/>
  <c r="AA2713"/>
  <c r="AA2729"/>
  <c r="AA2779"/>
  <c r="AA2795"/>
  <c r="AA2811"/>
  <c r="AA2848"/>
  <c r="AA2891"/>
  <c r="AA2901"/>
  <c r="AA2907"/>
  <c r="AA2917"/>
  <c r="AA2939"/>
  <c r="AA2944"/>
  <c r="AA2965"/>
  <c r="AA2971"/>
  <c r="AA2981"/>
  <c r="AA3026"/>
  <c r="AA3090"/>
  <c r="AA3173"/>
  <c r="AA3232"/>
  <c r="AA3245"/>
  <c r="AA3259"/>
  <c r="AA3271"/>
  <c r="AA3283"/>
  <c r="AA3328"/>
  <c r="AA3341"/>
  <c r="AA3383"/>
  <c r="AA3461"/>
  <c r="AA3475"/>
  <c r="AA3489"/>
  <c r="AA3495"/>
  <c r="AA3521"/>
  <c r="AA3553"/>
  <c r="AA3585"/>
  <c r="AA3612"/>
  <c r="AA3631"/>
  <c r="AA3644"/>
  <c r="AA3681"/>
  <c r="AA3837"/>
  <c r="AA3851"/>
  <c r="AA4011"/>
  <c r="AA4019"/>
  <c r="AA4031"/>
  <c r="AA4037"/>
  <c r="AA4051"/>
  <c r="AA4101"/>
  <c r="AA4159"/>
  <c r="AA4171"/>
  <c r="AA4191"/>
  <c r="AA4299"/>
  <c r="AA4339"/>
  <c r="AA4395"/>
  <c r="AA4415"/>
  <c r="AA4485"/>
  <c r="AA4491"/>
  <c r="AA4575"/>
  <c r="AA4587"/>
  <c r="AA4595"/>
  <c r="AA4613"/>
  <c r="AA4671"/>
  <c r="AA4779"/>
  <c r="AA4787"/>
  <c r="AA4805"/>
  <c r="AA4819"/>
  <c r="AA4851"/>
  <c r="AA4863"/>
  <c r="AA4869"/>
  <c r="AA4965"/>
  <c r="AA4979"/>
  <c r="AA4991"/>
  <c r="AA5183"/>
  <c r="AA5235"/>
  <c r="AA5247"/>
  <c r="AA5341"/>
  <c r="AA5535"/>
  <c r="AA5551"/>
  <c r="AA5565"/>
  <c r="AA5627"/>
  <c r="AA5731"/>
  <c r="AA5747"/>
  <c r="AA5821"/>
  <c r="AA5852"/>
  <c r="AA5995"/>
  <c r="AA18"/>
  <c r="AA23"/>
  <c r="AA29"/>
  <c r="AA47"/>
  <c r="AA78"/>
  <c r="AA87"/>
  <c r="AA116"/>
  <c r="AA127"/>
  <c r="AA134"/>
  <c r="AA143"/>
  <c r="AA150"/>
  <c r="AA155"/>
  <c r="AA167"/>
  <c r="AA179"/>
  <c r="AA183"/>
  <c r="AA196"/>
  <c r="AA212"/>
  <c r="AA239"/>
  <c r="AA260"/>
  <c r="AA268"/>
  <c r="AA286"/>
  <c r="AA292"/>
  <c r="AA298"/>
  <c r="AA303"/>
  <c r="AA311"/>
  <c r="AA316"/>
  <c r="AA332"/>
  <c r="AA344"/>
  <c r="AA358"/>
  <c r="AA371"/>
  <c r="AA382"/>
  <c r="AA387"/>
  <c r="AA391"/>
  <c r="AA399"/>
  <c r="AA420"/>
  <c r="AA427"/>
  <c r="AA444"/>
  <c r="AA470"/>
  <c r="AA491"/>
  <c r="AA503"/>
  <c r="AA531"/>
  <c r="AA536"/>
  <c r="AA543"/>
  <c r="AA550"/>
  <c r="AA556"/>
  <c r="AA563"/>
  <c r="AA603"/>
  <c r="AA609"/>
  <c r="AA621"/>
  <c r="AA627"/>
  <c r="AA639"/>
  <c r="AA674"/>
  <c r="AA679"/>
  <c r="AA694"/>
  <c r="AA716"/>
  <c r="AA725"/>
  <c r="AA729"/>
  <c r="AA733"/>
  <c r="AA742"/>
  <c r="AA750"/>
  <c r="AA761"/>
  <c r="AA767"/>
  <c r="AA780"/>
  <c r="AA789"/>
  <c r="AA797"/>
  <c r="AA801"/>
  <c r="AA805"/>
  <c r="AA826"/>
  <c r="AA838"/>
  <c r="AA844"/>
  <c r="AA849"/>
  <c r="AA870"/>
  <c r="AA875"/>
  <c r="AA879"/>
  <c r="AA883"/>
  <c r="AA887"/>
  <c r="AA895"/>
  <c r="AA914"/>
  <c r="AA927"/>
  <c r="AA940"/>
  <c r="AA953"/>
  <c r="AA965"/>
  <c r="AA971"/>
  <c r="AA989"/>
  <c r="AA1045"/>
  <c r="AA1067"/>
  <c r="AA1071"/>
  <c r="AA1091"/>
  <c r="AA1128"/>
  <c r="AA1132"/>
  <c r="AA1136"/>
  <c r="AA1140"/>
  <c r="AA1161"/>
  <c r="AA1167"/>
  <c r="AA1171"/>
  <c r="AA1176"/>
  <c r="AA1205"/>
  <c r="AA1213"/>
  <c r="AA1217"/>
  <c r="AA1221"/>
  <c r="AA1227"/>
  <c r="AA1241"/>
  <c r="AA1245"/>
  <c r="AA1274"/>
  <c r="AA1283"/>
  <c r="AA1307"/>
  <c r="AA1311"/>
  <c r="AA1320"/>
  <c r="AA1332"/>
  <c r="AA1340"/>
  <c r="AA1353"/>
  <c r="AA1359"/>
  <c r="AA1363"/>
  <c r="AA1385"/>
  <c r="AA1409"/>
  <c r="AA1425"/>
  <c r="AA1429"/>
  <c r="AA1475"/>
  <c r="AA1483"/>
  <c r="AA1487"/>
  <c r="AA1495"/>
  <c r="AA1504"/>
  <c r="AA1508"/>
  <c r="AA1521"/>
  <c r="AA1571"/>
  <c r="AA1601"/>
  <c r="AA1617"/>
  <c r="AA1655"/>
  <c r="AA1703"/>
  <c r="AA1722"/>
  <c r="AA1731"/>
  <c r="AA1739"/>
  <c r="AA1743"/>
  <c r="AA1747"/>
  <c r="AA1751"/>
  <c r="AA1768"/>
  <c r="AA1783"/>
  <c r="AA1788"/>
  <c r="AA1794"/>
  <c r="AA1802"/>
  <c r="AA1827"/>
  <c r="AA1831"/>
  <c r="AA1835"/>
  <c r="AA1852"/>
  <c r="AA1868"/>
  <c r="AA1873"/>
  <c r="AA1884"/>
  <c r="AA1898"/>
  <c r="AA1911"/>
  <c r="AA1915"/>
  <c r="AA1924"/>
  <c r="AA1953"/>
  <c r="AA1978"/>
  <c r="AA1993"/>
  <c r="AA2011"/>
  <c r="AA2023"/>
  <c r="AA2035"/>
  <c r="AA2067"/>
  <c r="AA2071"/>
  <c r="AA2075"/>
  <c r="AA2080"/>
  <c r="AA2103"/>
  <c r="AA2108"/>
  <c r="AA2125"/>
  <c r="AA2131"/>
  <c r="AA2141"/>
  <c r="AA2151"/>
  <c r="AA2183"/>
  <c r="AA2201"/>
  <c r="AA2205"/>
  <c r="AA2213"/>
  <c r="AA2263"/>
  <c r="AA2281"/>
  <c r="AA2299"/>
  <c r="AA2309"/>
  <c r="AA2327"/>
  <c r="AA2333"/>
  <c r="AA2349"/>
  <c r="AA2367"/>
  <c r="AA2389"/>
  <c r="AA2401"/>
  <c r="AA2407"/>
  <c r="AA2423"/>
  <c r="AA2432"/>
  <c r="AA2441"/>
  <c r="AA2459"/>
  <c r="AA2464"/>
  <c r="AA2485"/>
  <c r="AA2492"/>
  <c r="AA2497"/>
  <c r="AA2503"/>
  <c r="AA2601"/>
  <c r="AA2619"/>
  <c r="AA2660"/>
  <c r="AA2683"/>
  <c r="AA2693"/>
  <c r="AA2711"/>
  <c r="AA2720"/>
  <c r="AA2752"/>
  <c r="AA2756"/>
  <c r="AA2777"/>
  <c r="AA2783"/>
  <c r="AA2793"/>
  <c r="AA2799"/>
  <c r="AA2825"/>
  <c r="AA2852"/>
  <c r="AA2879"/>
  <c r="AA2889"/>
  <c r="AA2895"/>
  <c r="AA2905"/>
  <c r="AA2921"/>
  <c r="AA2948"/>
  <c r="AA2953"/>
  <c r="AA2959"/>
  <c r="AA2975"/>
  <c r="AA2985"/>
  <c r="AA3009"/>
  <c r="AA3017"/>
  <c r="AA3021"/>
  <c r="AA3053"/>
  <c r="AA3057"/>
  <c r="AA3061"/>
  <c r="AA3065"/>
  <c r="AA3069"/>
  <c r="AA3073"/>
  <c r="AA3077"/>
  <c r="AA3081"/>
  <c r="AA3085"/>
  <c r="AA3089"/>
  <c r="AA3093"/>
  <c r="AA3113"/>
  <c r="AA3127"/>
  <c r="AA3132"/>
  <c r="AA3159"/>
  <c r="AA3177"/>
  <c r="AA3191"/>
  <c r="AA3204"/>
  <c r="AA3223"/>
  <c r="AA3236"/>
  <c r="AA3249"/>
  <c r="AA3263"/>
  <c r="AA3281"/>
  <c r="AA3295"/>
  <c r="AA3300"/>
  <c r="AA3332"/>
  <c r="AA3447"/>
  <c r="AA3465"/>
  <c r="AA3507"/>
  <c r="AA3527"/>
  <c r="AA3533"/>
  <c r="AA3539"/>
  <c r="AA3547"/>
  <c r="AA3559"/>
  <c r="AA3571"/>
  <c r="AA3623"/>
  <c r="AA3629"/>
  <c r="AA3635"/>
  <c r="AA3655"/>
  <c r="AA3661"/>
  <c r="AA3687"/>
  <c r="AA3703"/>
  <c r="AA3721"/>
  <c r="AA3767"/>
  <c r="AA3772"/>
  <c r="AA3799"/>
  <c r="AA3804"/>
  <c r="AA3817"/>
  <c r="AA3823"/>
  <c r="AA3831"/>
  <c r="AA3843"/>
  <c r="AA3849"/>
  <c r="AA3863"/>
  <c r="AA3895"/>
  <c r="AA3927"/>
  <c r="AA3964"/>
  <c r="AA4009"/>
  <c r="AA4023"/>
  <c r="AA4041"/>
  <c r="AA4060"/>
  <c r="AA4087"/>
  <c r="AA4105"/>
  <c r="AA4124"/>
  <c r="AA4156"/>
  <c r="AA4183"/>
  <c r="AA4201"/>
  <c r="AA4215"/>
  <c r="AA4247"/>
  <c r="AA4311"/>
  <c r="AA4348"/>
  <c r="AA4375"/>
  <c r="AA4380"/>
  <c r="AA4393"/>
  <c r="AA4407"/>
  <c r="AA4425"/>
  <c r="AA4439"/>
  <c r="AA4444"/>
  <c r="AA4471"/>
  <c r="AA4489"/>
  <c r="AA4535"/>
  <c r="AA4540"/>
  <c r="AA4553"/>
  <c r="AA4567"/>
  <c r="AA4572"/>
  <c r="AA4585"/>
  <c r="AA4599"/>
  <c r="AA4617"/>
  <c r="AA4631"/>
  <c r="AA4636"/>
  <c r="AA4649"/>
  <c r="AA4663"/>
  <c r="AA4681"/>
  <c r="AA4695"/>
  <c r="AA4727"/>
  <c r="AA4732"/>
  <c r="AA4759"/>
  <c r="AA4791"/>
  <c r="AA4823"/>
  <c r="AA4828"/>
  <c r="AA4841"/>
  <c r="AA4873"/>
  <c r="AA4887"/>
  <c r="AA4919"/>
  <c r="AA4951"/>
  <c r="AA4969"/>
  <c r="AA4983"/>
  <c r="AA5065"/>
  <c r="AA5161"/>
  <c r="AA5175"/>
  <c r="AA5193"/>
  <c r="AA5207"/>
  <c r="AA5212"/>
  <c r="AA5257"/>
  <c r="AA5276"/>
  <c r="AA5308"/>
  <c r="AA5349"/>
  <c r="AA5445"/>
  <c r="AA5525"/>
  <c r="AA5587"/>
  <c r="AA5631"/>
  <c r="AA5647"/>
  <c r="AA5676"/>
  <c r="AA5692"/>
  <c r="AA5715"/>
  <c r="AA5723"/>
  <c r="AA5737"/>
  <c r="AA5909"/>
  <c r="AA5917"/>
  <c r="AA5979"/>
  <c r="AA6060"/>
  <c r="AA6076"/>
  <c r="AA6090"/>
  <c r="AA6082"/>
  <c r="AA6074"/>
  <c r="AA6070"/>
  <c r="AA6066"/>
  <c r="AA6058"/>
  <c r="AA6050"/>
  <c r="AA6042"/>
  <c r="AA6038"/>
  <c r="AA6034"/>
  <c r="AA6026"/>
  <c r="AA6018"/>
  <c r="AA6014"/>
  <c r="AA6006"/>
  <c r="AA6002"/>
  <c r="AA5990"/>
  <c r="AA5986"/>
  <c r="AA5978"/>
  <c r="AA5974"/>
  <c r="AA5970"/>
  <c r="AA5962"/>
  <c r="AA5958"/>
  <c r="AA5954"/>
  <c r="AA5950"/>
  <c r="AA5938"/>
  <c r="AA5930"/>
  <c r="AA5926"/>
  <c r="AA5922"/>
  <c r="AA5918"/>
  <c r="AA5910"/>
  <c r="AA5906"/>
  <c r="AA5894"/>
  <c r="AA5882"/>
  <c r="AA5878"/>
  <c r="AA5874"/>
  <c r="AA5866"/>
  <c r="AA5846"/>
  <c r="AA5842"/>
  <c r="AA5834"/>
  <c r="AA5822"/>
  <c r="AA5818"/>
  <c r="AA5810"/>
  <c r="AA5802"/>
  <c r="AA5794"/>
  <c r="AA5782"/>
  <c r="AA5774"/>
  <c r="AA5766"/>
  <c r="AA5762"/>
  <c r="AA5754"/>
  <c r="AA5750"/>
  <c r="AA5746"/>
  <c r="AA5742"/>
  <c r="AA5738"/>
  <c r="AA5734"/>
  <c r="AA5730"/>
  <c r="AA5726"/>
  <c r="AA5722"/>
  <c r="AA5718"/>
  <c r="AA5714"/>
  <c r="AA5698"/>
  <c r="AA5686"/>
  <c r="AA5682"/>
  <c r="AA5674"/>
  <c r="AA5670"/>
  <c r="AA5666"/>
  <c r="AA5658"/>
  <c r="AA5634"/>
  <c r="AA5626"/>
  <c r="AA5606"/>
  <c r="AA5602"/>
  <c r="AA5586"/>
  <c r="AA5578"/>
  <c r="AA5554"/>
  <c r="AA5550"/>
  <c r="AA5546"/>
  <c r="AA5542"/>
  <c r="AA5538"/>
  <c r="AA5530"/>
  <c r="AA5526"/>
  <c r="AA5510"/>
  <c r="AA5498"/>
  <c r="AA5494"/>
  <c r="AA5490"/>
  <c r="AA5482"/>
  <c r="AA5474"/>
  <c r="AA5466"/>
  <c r="AA5462"/>
  <c r="AA5442"/>
  <c r="AA5430"/>
  <c r="AA5426"/>
  <c r="AA5414"/>
  <c r="AA5410"/>
  <c r="AA5402"/>
  <c r="AA5398"/>
  <c r="AA5394"/>
  <c r="AA5386"/>
  <c r="AA5378"/>
  <c r="AA5374"/>
  <c r="AA5370"/>
  <c r="AA5366"/>
  <c r="AA5354"/>
  <c r="AA5350"/>
  <c r="AA5346"/>
  <c r="AA5338"/>
  <c r="AA5334"/>
  <c r="AA5330"/>
  <c r="AA5322"/>
  <c r="AA5318"/>
  <c r="AA5314"/>
  <c r="AA5302"/>
  <c r="AA5298"/>
  <c r="AA5290"/>
  <c r="AA5286"/>
  <c r="AA5282"/>
  <c r="AA5270"/>
  <c r="AA5266"/>
  <c r="AA5262"/>
  <c r="AA5258"/>
  <c r="AA5254"/>
  <c r="AA5242"/>
  <c r="AA5238"/>
  <c r="AA5226"/>
  <c r="AA5222"/>
  <c r="AA5210"/>
  <c r="AA5202"/>
  <c r="AA5194"/>
  <c r="AA5190"/>
  <c r="AA5178"/>
  <c r="AA5174"/>
  <c r="AA5170"/>
  <c r="AA5166"/>
  <c r="AA5158"/>
  <c r="AA5150"/>
  <c r="AA5146"/>
  <c r="AA5142"/>
  <c r="AA5138"/>
  <c r="AA5126"/>
  <c r="AA5122"/>
  <c r="AA5106"/>
  <c r="AA5098"/>
  <c r="AA5090"/>
  <c r="AA5082"/>
  <c r="AA5078"/>
  <c r="AA5070"/>
  <c r="AA5066"/>
  <c r="AA5054"/>
  <c r="AA5046"/>
  <c r="AA5038"/>
  <c r="AA5026"/>
  <c r="AA5002"/>
  <c r="AA4998"/>
  <c r="AA4994"/>
  <c r="AA4986"/>
  <c r="AA4982"/>
  <c r="AA4978"/>
  <c r="AA4974"/>
  <c r="AA4970"/>
  <c r="AA4966"/>
  <c r="AA4958"/>
  <c r="AA4954"/>
  <c r="AA4946"/>
  <c r="AA4942"/>
  <c r="AA4934"/>
  <c r="AA4930"/>
  <c r="AA4918"/>
  <c r="AA4914"/>
  <c r="AA4898"/>
  <c r="AA4878"/>
  <c r="AA4870"/>
  <c r="AA4866"/>
  <c r="AA4862"/>
  <c r="AA4858"/>
  <c r="AA4846"/>
  <c r="AA4834"/>
  <c r="AA4826"/>
  <c r="AA4822"/>
  <c r="AA4802"/>
  <c r="AA4794"/>
  <c r="AA4790"/>
  <c r="AA4786"/>
  <c r="AA4782"/>
  <c r="AA4770"/>
  <c r="AA4766"/>
  <c r="AA4754"/>
  <c r="AA4746"/>
  <c r="AA4738"/>
  <c r="AA4722"/>
  <c r="AA4710"/>
  <c r="AA4706"/>
  <c r="AA4698"/>
  <c r="AA4670"/>
  <c r="AA4666"/>
  <c r="AA4662"/>
  <c r="AA4650"/>
  <c r="AA4642"/>
  <c r="AA4626"/>
  <c r="AA4614"/>
  <c r="AA4610"/>
  <c r="AA4606"/>
  <c r="AA4602"/>
  <c r="AA4598"/>
  <c r="AA4594"/>
  <c r="AA4590"/>
  <c r="AA4586"/>
  <c r="AA4582"/>
  <c r="AA4578"/>
  <c r="AA4574"/>
  <c r="AA4570"/>
  <c r="AA4566"/>
  <c r="AA4562"/>
  <c r="AA4554"/>
  <c r="AA4550"/>
  <c r="AA4546"/>
  <c r="AA4538"/>
  <c r="AA4530"/>
  <c r="AA4518"/>
  <c r="AA4514"/>
  <c r="AA4510"/>
  <c r="AA4494"/>
  <c r="AA4482"/>
  <c r="AA4478"/>
  <c r="AA4474"/>
  <c r="AA4466"/>
  <c r="AA4454"/>
  <c r="AA4450"/>
  <c r="AA4442"/>
  <c r="AA4426"/>
  <c r="AA4418"/>
  <c r="AA4410"/>
  <c r="AA4406"/>
  <c r="AA4402"/>
  <c r="AA4398"/>
  <c r="AA4390"/>
  <c r="AA4386"/>
  <c r="AA4378"/>
  <c r="AA4362"/>
  <c r="AA4358"/>
  <c r="AA4346"/>
  <c r="AA4342"/>
  <c r="AA4338"/>
  <c r="AA4330"/>
  <c r="AA4322"/>
  <c r="AA4318"/>
  <c r="AA4314"/>
  <c r="AA4310"/>
  <c r="AA4306"/>
  <c r="AA4302"/>
  <c r="AA4298"/>
  <c r="AA4282"/>
  <c r="AA4278"/>
  <c r="AA4274"/>
  <c r="AA4270"/>
  <c r="AA4258"/>
  <c r="AA4246"/>
  <c r="AA4242"/>
  <c r="AA4230"/>
  <c r="AA4226"/>
  <c r="AA4222"/>
  <c r="AA4218"/>
  <c r="AA4210"/>
  <c r="AA4198"/>
  <c r="AA4194"/>
  <c r="AA4182"/>
  <c r="AA4170"/>
  <c r="AA4166"/>
  <c r="AA4162"/>
  <c r="AA4146"/>
  <c r="AA4134"/>
  <c r="AA4130"/>
  <c r="AA4122"/>
  <c r="AA4114"/>
  <c r="AA4110"/>
  <c r="AA4106"/>
  <c r="AA4098"/>
  <c r="AA4090"/>
  <c r="AA4082"/>
  <c r="AA4074"/>
  <c r="AA4070"/>
  <c r="AA4066"/>
  <c r="AA4058"/>
  <c r="AA4046"/>
  <c r="AA4042"/>
  <c r="AA4038"/>
  <c r="AA4034"/>
  <c r="AA4030"/>
  <c r="AA4026"/>
  <c r="AA4022"/>
  <c r="AA4018"/>
  <c r="AA4014"/>
  <c r="AA4010"/>
  <c r="AA4002"/>
  <c r="AA3998"/>
  <c r="AA3994"/>
  <c r="AA3986"/>
  <c r="AA3978"/>
  <c r="AA3962"/>
  <c r="AA3958"/>
  <c r="AA3954"/>
  <c r="AA3946"/>
  <c r="AA3942"/>
  <c r="AA3930"/>
  <c r="AA3926"/>
  <c r="AA3922"/>
  <c r="AA3918"/>
  <c r="AA3914"/>
  <c r="AA3906"/>
  <c r="AA3902"/>
  <c r="AA3898"/>
  <c r="AA3894"/>
  <c r="AA3890"/>
  <c r="AA3886"/>
  <c r="AA3882"/>
  <c r="AA3878"/>
  <c r="AA3866"/>
  <c r="AA3862"/>
  <c r="AA3854"/>
  <c r="AA3850"/>
  <c r="AA3846"/>
  <c r="AA3842"/>
  <c r="AA3838"/>
  <c r="AA3830"/>
  <c r="AA3826"/>
  <c r="AA3822"/>
  <c r="AA3818"/>
  <c r="AA3814"/>
  <c r="AA3810"/>
  <c r="AA3802"/>
  <c r="AA3798"/>
  <c r="AA3786"/>
  <c r="AA3770"/>
  <c r="AA3766"/>
  <c r="AA3762"/>
  <c r="AA3754"/>
  <c r="AA3746"/>
  <c r="AA3734"/>
  <c r="AA3730"/>
  <c r="AA3726"/>
  <c r="AA3722"/>
  <c r="AA3718"/>
  <c r="AA3714"/>
  <c r="AA3710"/>
  <c r="AA3690"/>
  <c r="AA3686"/>
  <c r="AA3682"/>
  <c r="AA3678"/>
  <c r="AA3666"/>
  <c r="AA3662"/>
  <c r="AA3658"/>
  <c r="AA3654"/>
  <c r="AA3650"/>
  <c r="AA3646"/>
  <c r="AA3638"/>
  <c r="AA3634"/>
  <c r="AA3630"/>
  <c r="AA3626"/>
  <c r="AA3622"/>
  <c r="AA3618"/>
  <c r="AA3610"/>
  <c r="AA3606"/>
  <c r="AA3602"/>
  <c r="AA3594"/>
  <c r="AA3574"/>
  <c r="AA3570"/>
  <c r="AA3562"/>
  <c r="AA3558"/>
  <c r="AA3550"/>
  <c r="AA3534"/>
  <c r="AA3526"/>
  <c r="AA3518"/>
  <c r="AA3514"/>
  <c r="AA3510"/>
  <c r="AA3498"/>
  <c r="AA3490"/>
  <c r="AA3486"/>
  <c r="AA3482"/>
  <c r="AA3478"/>
  <c r="AA3470"/>
  <c r="AA3462"/>
  <c r="AA3458"/>
  <c r="AA3450"/>
  <c r="AA3446"/>
  <c r="AA3442"/>
  <c r="AA3434"/>
  <c r="AA3430"/>
  <c r="AA3426"/>
  <c r="AA3414"/>
  <c r="AA3410"/>
  <c r="AA3390"/>
  <c r="AA3386"/>
  <c r="AA3378"/>
  <c r="AA3366"/>
  <c r="AA3358"/>
  <c r="AA3354"/>
  <c r="AA3346"/>
  <c r="AA3342"/>
  <c r="AA3334"/>
  <c r="AA3330"/>
  <c r="AA3318"/>
  <c r="AA3314"/>
  <c r="AA3310"/>
  <c r="AA3306"/>
  <c r="AA3294"/>
  <c r="AA3290"/>
  <c r="AA3278"/>
  <c r="AA3274"/>
  <c r="AA3270"/>
  <c r="AA3262"/>
  <c r="AA3258"/>
  <c r="AA3254"/>
  <c r="AA3246"/>
  <c r="AA3242"/>
  <c r="AA3222"/>
  <c r="AA3218"/>
  <c r="AA3214"/>
  <c r="AA3198"/>
  <c r="AA3194"/>
  <c r="AA3190"/>
  <c r="AA3186"/>
  <c r="AA3182"/>
  <c r="AA3178"/>
  <c r="AA3174"/>
  <c r="AA3170"/>
  <c r="AA3158"/>
  <c r="AA3154"/>
  <c r="AA3146"/>
  <c r="AA3126"/>
  <c r="AA3122"/>
  <c r="AA3118"/>
  <c r="AA2998"/>
  <c r="AA2994"/>
  <c r="AA2990"/>
  <c r="AA2986"/>
  <c r="AA2970"/>
  <c r="AA2962"/>
  <c r="AA2954"/>
  <c r="AA2946"/>
  <c r="AA2942"/>
  <c r="AA2938"/>
  <c r="AA2934"/>
  <c r="AA2926"/>
  <c r="AA2914"/>
  <c r="AA2910"/>
  <c r="AA2898"/>
  <c r="AA2894"/>
  <c r="AA2890"/>
  <c r="AA2886"/>
  <c r="AA2882"/>
  <c r="AA2878"/>
  <c r="AA2870"/>
  <c r="AA2866"/>
  <c r="AA2858"/>
  <c r="AA2850"/>
  <c r="AA2846"/>
  <c r="AA2838"/>
  <c r="AA2830"/>
  <c r="AA2818"/>
  <c r="AA2814"/>
  <c r="AA2810"/>
  <c r="AA2798"/>
  <c r="AA2786"/>
  <c r="AA2782"/>
  <c r="AA2778"/>
  <c r="AA2710"/>
  <c r="AA2706"/>
  <c r="AA2702"/>
  <c r="AA2698"/>
  <c r="AA2694"/>
  <c r="AA2686"/>
  <c r="AA2682"/>
  <c r="AA2678"/>
  <c r="AA2674"/>
  <c r="AA2670"/>
  <c r="AA2658"/>
  <c r="AA2650"/>
  <c r="AA2626"/>
  <c r="AA2610"/>
  <c r="AA2598"/>
  <c r="AA2594"/>
  <c r="AA2590"/>
  <c r="AA2562"/>
  <c r="AA2558"/>
  <c r="AA2554"/>
  <c r="AA2538"/>
  <c r="AA2526"/>
  <c r="AA2522"/>
  <c r="AA2502"/>
  <c r="AA2498"/>
  <c r="AA2494"/>
  <c r="AA2490"/>
  <c r="AA2486"/>
  <c r="AA2478"/>
  <c r="AA2474"/>
  <c r="AA2466"/>
  <c r="AA2458"/>
  <c r="AA2454"/>
  <c r="AA2450"/>
  <c r="AA2414"/>
  <c r="AA2410"/>
  <c r="AA2406"/>
  <c r="AA2402"/>
  <c r="AA2390"/>
  <c r="AA2386"/>
  <c r="AA2382"/>
  <c r="AA2346"/>
  <c r="AA2338"/>
  <c r="AA2334"/>
  <c r="AA2330"/>
  <c r="AA2326"/>
  <c r="AA2322"/>
  <c r="AA2318"/>
  <c r="AA2310"/>
  <c r="AA2306"/>
  <c r="AA2298"/>
  <c r="AA2274"/>
  <c r="AA2270"/>
  <c r="AA2266"/>
  <c r="AA2262"/>
  <c r="AA2254"/>
  <c r="AA2250"/>
  <c r="AA2242"/>
  <c r="AA2238"/>
  <c r="AA2234"/>
  <c r="AA2198"/>
  <c r="AA2194"/>
  <c r="AA2178"/>
  <c r="AA2170"/>
  <c r="AA2162"/>
  <c r="AA2138"/>
  <c r="AA2134"/>
  <c r="AA2130"/>
  <c r="AA2126"/>
  <c r="AA2122"/>
  <c r="AA2110"/>
  <c r="AA2106"/>
  <c r="AA2102"/>
  <c r="AA2098"/>
  <c r="AA2082"/>
  <c r="AA2042"/>
  <c r="AA2030"/>
  <c r="AA2026"/>
  <c r="AA2022"/>
  <c r="AA2018"/>
  <c r="AA2002"/>
  <c r="AA1998"/>
  <c r="AA1986"/>
  <c r="AA1886"/>
  <c r="AA1882"/>
  <c r="AA1878"/>
  <c r="AA1858"/>
  <c r="AA1790"/>
  <c r="AA1786"/>
  <c r="AA1778"/>
  <c r="AA1710"/>
  <c r="AA1706"/>
  <c r="AA1702"/>
  <c r="AA1698"/>
  <c r="AA1626"/>
  <c r="AA1610"/>
  <c r="AA1606"/>
  <c r="AA1534"/>
  <c r="AA1530"/>
  <c r="AA1450"/>
  <c r="AA1410"/>
  <c r="AA1402"/>
  <c r="AA1354"/>
  <c r="AA1290"/>
  <c r="AA1226"/>
  <c r="AA1098"/>
  <c r="AA970"/>
  <c r="AA842"/>
  <c r="AA762"/>
  <c r="AA758"/>
  <c r="AA754"/>
  <c r="AA702"/>
  <c r="AA643"/>
  <c r="AA638"/>
  <c r="AA600"/>
  <c r="AA584"/>
  <c r="AA542"/>
  <c r="AA504"/>
  <c r="AA488"/>
  <c r="AA456"/>
  <c r="AA451"/>
  <c r="AA446"/>
  <c r="AA424"/>
  <c r="AA403"/>
  <c r="AA392"/>
  <c r="AA355"/>
  <c r="AA328"/>
  <c r="AA232"/>
  <c r="AA206"/>
  <c r="AA200"/>
  <c r="AA184"/>
  <c r="AA136"/>
  <c r="AA115"/>
  <c r="AA110"/>
  <c r="AA104"/>
  <c r="AA88"/>
  <c r="AA72"/>
  <c r="AA40"/>
  <c r="AA35"/>
  <c r="AA3500"/>
  <c r="AA3436"/>
  <c r="AA3244"/>
  <c r="AA3180"/>
  <c r="AA3116"/>
  <c r="AA2712"/>
  <c r="AA2696"/>
  <c r="AA2680"/>
  <c r="AA2648"/>
  <c r="AA2616"/>
  <c r="AA2584"/>
  <c r="AA2552"/>
  <c r="AA2536"/>
  <c r="AA2520"/>
  <c r="AA2488"/>
  <c r="AA2456"/>
  <c r="AA2440"/>
  <c r="AA2424"/>
  <c r="AA2392"/>
  <c r="AA2376"/>
  <c r="AA2360"/>
  <c r="AA2328"/>
  <c r="AA2312"/>
  <c r="AA2296"/>
  <c r="AA2280"/>
  <c r="AA2264"/>
  <c r="AA2200"/>
  <c r="AA2184"/>
  <c r="AA784"/>
  <c r="AA768"/>
  <c r="AA688"/>
  <c r="AA672"/>
  <c r="AA640"/>
  <c r="AA608"/>
  <c r="AA576"/>
  <c r="AA560"/>
  <c r="AA496"/>
  <c r="AA448"/>
  <c r="AA432"/>
  <c r="AA400"/>
  <c r="AA384"/>
  <c r="AA368"/>
  <c r="AA352"/>
  <c r="AA304"/>
  <c r="AA256"/>
  <c r="AA240"/>
  <c r="AA224"/>
  <c r="AA176"/>
  <c r="AA128"/>
  <c r="AA112"/>
  <c r="AA96"/>
  <c r="AA64"/>
  <c r="AA32"/>
  <c r="AA16"/>
  <c r="AA1999"/>
  <c r="AA17"/>
  <c r="AA21"/>
  <c r="AA25"/>
  <c r="AA33"/>
  <c r="AA49"/>
  <c r="AA65"/>
  <c r="AA73"/>
  <c r="AA89"/>
  <c r="AA109"/>
  <c r="AA113"/>
  <c r="AA121"/>
  <c r="AA125"/>
  <c r="AA129"/>
  <c r="AA157"/>
  <c r="AA161"/>
  <c r="AA165"/>
  <c r="AA173"/>
  <c r="AA185"/>
  <c r="AA189"/>
  <c r="AA193"/>
  <c r="AA197"/>
  <c r="AA205"/>
  <c r="AA209"/>
  <c r="AA213"/>
  <c r="AA217"/>
  <c r="AA221"/>
  <c r="AA225"/>
  <c r="AA229"/>
  <c r="AA241"/>
  <c r="AA245"/>
  <c r="AA249"/>
  <c r="AA257"/>
  <c r="AA273"/>
  <c r="AA281"/>
  <c r="AA289"/>
  <c r="AA309"/>
  <c r="AA313"/>
  <c r="AA317"/>
  <c r="AA333"/>
  <c r="AA341"/>
  <c r="AA345"/>
  <c r="AA349"/>
  <c r="AA369"/>
  <c r="AA373"/>
  <c r="AA377"/>
  <c r="AA393"/>
  <c r="AA397"/>
  <c r="AA401"/>
  <c r="AA421"/>
  <c r="AA425"/>
  <c r="AA433"/>
  <c r="AA437"/>
  <c r="AA449"/>
  <c r="AA453"/>
  <c r="AA481"/>
  <c r="AA485"/>
  <c r="AA489"/>
  <c r="AA493"/>
  <c r="AA501"/>
  <c r="AA517"/>
  <c r="AA529"/>
  <c r="AA533"/>
  <c r="AA537"/>
  <c r="AA549"/>
  <c r="AA553"/>
  <c r="AA557"/>
  <c r="AA561"/>
  <c r="AA565"/>
  <c r="AA569"/>
  <c r="AA585"/>
  <c r="AA593"/>
  <c r="AA597"/>
  <c r="AA601"/>
  <c r="AA605"/>
  <c r="AA629"/>
  <c r="AA633"/>
  <c r="AA637"/>
  <c r="AA641"/>
  <c r="AA661"/>
  <c r="AA681"/>
  <c r="AA6093"/>
  <c r="AA6085"/>
  <c r="AA6081"/>
  <c r="AA6073"/>
  <c r="AA6049"/>
  <c r="AA6033"/>
  <c r="AA6021"/>
  <c r="AA6009"/>
  <c r="AA5989"/>
  <c r="AA5985"/>
  <c r="AA5965"/>
  <c r="AA5945"/>
  <c r="AA5933"/>
  <c r="AA5921"/>
  <c r="AA5913"/>
  <c r="AA5901"/>
  <c r="AA5873"/>
  <c r="AA5869"/>
  <c r="AA5861"/>
  <c r="AA5857"/>
  <c r="AA5837"/>
  <c r="AA5817"/>
  <c r="AA5797"/>
  <c r="AA5785"/>
  <c r="AA5777"/>
  <c r="AA5765"/>
  <c r="AA5761"/>
  <c r="AA5753"/>
  <c r="AA5745"/>
  <c r="AA5741"/>
  <c r="AA5733"/>
  <c r="AA5729"/>
  <c r="AA5721"/>
  <c r="AA5709"/>
  <c r="AA5697"/>
  <c r="AA5689"/>
  <c r="AA5681"/>
  <c r="AA5677"/>
  <c r="AA5669"/>
  <c r="AA5665"/>
  <c r="AA5657"/>
  <c r="AA5649"/>
  <c r="AA5637"/>
  <c r="AA5617"/>
  <c r="AA5613"/>
  <c r="AA5605"/>
  <c r="AA5601"/>
  <c r="AA5593"/>
  <c r="AA5585"/>
  <c r="AA5581"/>
  <c r="AA5569"/>
  <c r="AA5553"/>
  <c r="AA5549"/>
  <c r="AA5537"/>
  <c r="AA5521"/>
  <c r="AA5517"/>
  <c r="AA5509"/>
  <c r="AA5505"/>
  <c r="AA5497"/>
  <c r="AA5489"/>
  <c r="AA5485"/>
  <c r="AA5477"/>
  <c r="AA5473"/>
  <c r="AA5457"/>
  <c r="AA5449"/>
  <c r="AA5441"/>
  <c r="AA5433"/>
  <c r="AA5425"/>
  <c r="AA5409"/>
  <c r="AA5401"/>
  <c r="AA5377"/>
  <c r="AA5369"/>
  <c r="AA5361"/>
  <c r="AA5353"/>
  <c r="AA5345"/>
  <c r="AA5337"/>
  <c r="AA5329"/>
  <c r="AA5313"/>
  <c r="AA5297"/>
  <c r="AA5289"/>
  <c r="AA5281"/>
  <c r="AA5273"/>
  <c r="AA5261"/>
  <c r="AA5245"/>
  <c r="AA5229"/>
  <c r="AA5217"/>
  <c r="AA5201"/>
  <c r="AA5197"/>
  <c r="AA5185"/>
  <c r="AA5181"/>
  <c r="AA5169"/>
  <c r="AA5153"/>
  <c r="AA5137"/>
  <c r="AA5133"/>
  <c r="AA5121"/>
  <c r="AA5117"/>
  <c r="AA5105"/>
  <c r="AA5101"/>
  <c r="AA5085"/>
  <c r="AA5073"/>
  <c r="AA5069"/>
  <c r="AA5057"/>
  <c r="AA5053"/>
  <c r="AA5041"/>
  <c r="AA5037"/>
  <c r="AA5009"/>
  <c r="AA5005"/>
  <c r="AA4993"/>
  <c r="AA4989"/>
  <c r="AA4977"/>
  <c r="AA4973"/>
  <c r="AA4961"/>
  <c r="AA4957"/>
  <c r="AA4945"/>
  <c r="AA4941"/>
  <c r="AA4929"/>
  <c r="AA4913"/>
  <c r="AA4909"/>
  <c r="AA4893"/>
  <c r="AA4881"/>
  <c r="AA4865"/>
  <c r="AA4861"/>
  <c r="AA4849"/>
  <c r="AA4833"/>
  <c r="AA4813"/>
  <c r="AA4801"/>
  <c r="AA4797"/>
  <c r="AA4785"/>
  <c r="AA4781"/>
  <c r="AA4765"/>
  <c r="AA4749"/>
  <c r="AA4737"/>
  <c r="AA4733"/>
  <c r="AA4721"/>
  <c r="AA4717"/>
  <c r="AA4705"/>
  <c r="AA4689"/>
  <c r="AA4685"/>
  <c r="AA4669"/>
  <c r="AA4657"/>
  <c r="AA4653"/>
  <c r="AA4637"/>
  <c r="AA4621"/>
  <c r="AA4609"/>
  <c r="AA4605"/>
  <c r="AA4577"/>
  <c r="AA4573"/>
  <c r="AA4557"/>
  <c r="AA4545"/>
  <c r="AA4541"/>
  <c r="AA4525"/>
  <c r="AA4513"/>
  <c r="AA4493"/>
  <c r="AA4477"/>
  <c r="AA4465"/>
  <c r="AA4461"/>
  <c r="AA4449"/>
  <c r="AA4445"/>
  <c r="AA4433"/>
  <c r="AA4429"/>
  <c r="AA4417"/>
  <c r="AA4413"/>
  <c r="AA4397"/>
  <c r="AA4385"/>
  <c r="AA4381"/>
  <c r="AA4369"/>
  <c r="AA4365"/>
  <c r="AA4353"/>
  <c r="AA4337"/>
  <c r="AA4333"/>
  <c r="AA4317"/>
  <c r="AA4305"/>
  <c r="AA4301"/>
  <c r="AA4273"/>
  <c r="AA4241"/>
  <c r="AA4225"/>
  <c r="AA4209"/>
  <c r="AA4177"/>
  <c r="AA4173"/>
  <c r="AA4161"/>
  <c r="AA4145"/>
  <c r="AA4141"/>
  <c r="AA4129"/>
  <c r="AA4125"/>
  <c r="AA4109"/>
  <c r="AA4077"/>
  <c r="AA4049"/>
  <c r="AA4045"/>
  <c r="AA4033"/>
  <c r="AA4029"/>
  <c r="AA4017"/>
  <c r="AA4001"/>
  <c r="AA3997"/>
  <c r="AA3985"/>
  <c r="AA3981"/>
  <c r="AA3969"/>
  <c r="AA3949"/>
  <c r="AA3925"/>
  <c r="AA3921"/>
  <c r="AA3909"/>
  <c r="AA3893"/>
  <c r="AA3889"/>
  <c r="AA3873"/>
  <c r="AA3861"/>
  <c r="AA3857"/>
  <c r="AA3841"/>
  <c r="AA3825"/>
  <c r="AA3813"/>
  <c r="AA3809"/>
  <c r="AA3793"/>
  <c r="AA3781"/>
  <c r="AA3765"/>
  <c r="AA3761"/>
  <c r="AA3745"/>
  <c r="AA3717"/>
  <c r="AA3701"/>
  <c r="AA3697"/>
  <c r="AA3689"/>
  <c r="AA3673"/>
  <c r="AA3669"/>
  <c r="AA3657"/>
  <c r="AA3653"/>
  <c r="AA3641"/>
  <c r="AA3637"/>
  <c r="AA3625"/>
  <c r="AA3621"/>
  <c r="AA3609"/>
  <c r="AA3605"/>
  <c r="AA3589"/>
  <c r="AA3577"/>
  <c r="AA3573"/>
  <c r="AA3557"/>
  <c r="AA3545"/>
  <c r="AA3541"/>
  <c r="AA3529"/>
  <c r="AA3525"/>
  <c r="AA3509"/>
  <c r="AA3497"/>
  <c r="AA3485"/>
  <c r="AA3481"/>
  <c r="AA3457"/>
  <c r="AA3453"/>
  <c r="AA3441"/>
  <c r="AA3437"/>
  <c r="AA3429"/>
  <c r="AA3425"/>
  <c r="AA3409"/>
  <c r="AA3393"/>
  <c r="AA3381"/>
  <c r="AA3377"/>
  <c r="AA3365"/>
  <c r="AA3353"/>
  <c r="AA3337"/>
  <c r="AA3321"/>
  <c r="AA3317"/>
  <c r="AA3305"/>
  <c r="AA3285"/>
  <c r="AA3273"/>
  <c r="AA3257"/>
  <c r="AA3213"/>
  <c r="AA3181"/>
  <c r="AA3169"/>
  <c r="AA3165"/>
  <c r="AA3153"/>
  <c r="AA3149"/>
  <c r="AA3137"/>
  <c r="AA3133"/>
  <c r="AA3121"/>
  <c r="AA3117"/>
  <c r="AA2365"/>
  <c r="AA1421"/>
  <c r="AA1357"/>
  <c r="AA1293"/>
  <c r="AA1165"/>
  <c r="AA973"/>
  <c r="AA941"/>
  <c r="AA909"/>
  <c r="AA28"/>
  <c r="AG188" a="1"/>
  <c r="AG188" s="1"/>
  <c r="AG110" a="1"/>
  <c r="AG110" s="1"/>
  <c r="AG14" a="1"/>
  <c r="AG14" s="1"/>
  <c r="AG122" a="1"/>
  <c r="AG122" s="1"/>
  <c r="AG138" a="1"/>
  <c r="AG138" s="1"/>
  <c r="AG147" a="1"/>
  <c r="AG147" s="1"/>
  <c r="AG155" a="1"/>
  <c r="AG155" s="1"/>
  <c r="AG163" a="1"/>
  <c r="AG163" s="1"/>
  <c r="AG171" a="1"/>
  <c r="AG171" s="1"/>
  <c r="AG179" a="1"/>
  <c r="AG179" s="1"/>
  <c r="AG187" a="1"/>
  <c r="AG187" s="1"/>
  <c r="AG192" a="1"/>
  <c r="AG192" s="1"/>
  <c r="AG198" a="1"/>
  <c r="AG198" s="1"/>
  <c r="AG203" a="1"/>
  <c r="AG203" s="1"/>
  <c r="AG114" a="1"/>
  <c r="AG114" s="1"/>
  <c r="AG130" a="1"/>
  <c r="AG130" s="1"/>
  <c r="AG143" a="1"/>
  <c r="AG143" s="1"/>
  <c r="AG151" a="1"/>
  <c r="AG151" s="1"/>
  <c r="AG159" a="1"/>
  <c r="AG159" s="1"/>
  <c r="AG167" a="1"/>
  <c r="AG167" s="1"/>
  <c r="AG175" a="1"/>
  <c r="AG175" s="1"/>
  <c r="AG183" a="1"/>
  <c r="AG183" s="1"/>
  <c r="AG190" a="1"/>
  <c r="AG190" s="1"/>
  <c r="AG195" a="1"/>
  <c r="AG195" s="1"/>
  <c r="AG200" a="1"/>
  <c r="AG200" s="1"/>
  <c r="AG134" a="1"/>
  <c r="AG134" s="1"/>
  <c r="AG154" a="1"/>
  <c r="AG154" s="1"/>
  <c r="AG170" a="1"/>
  <c r="AG170" s="1"/>
  <c r="AG186" a="1"/>
  <c r="AG186" s="1"/>
  <c r="AG196" a="1"/>
  <c r="AG196" s="1"/>
  <c r="AG118" a="1"/>
  <c r="AG118" s="1"/>
  <c r="AG146" a="1"/>
  <c r="AG146" s="1"/>
  <c r="AG162" a="1"/>
  <c r="AG162" s="1"/>
  <c r="AG178" a="1"/>
  <c r="AG178" s="1"/>
  <c r="AG191" a="1"/>
  <c r="AG191" s="1"/>
  <c r="AG202" a="1"/>
  <c r="AG202" s="1"/>
  <c r="AG150" a="1"/>
  <c r="AG150" s="1"/>
  <c r="AG182" a="1"/>
  <c r="AG182" s="1"/>
  <c r="AG126" a="1"/>
  <c r="AG126" s="1"/>
  <c r="AG166" a="1"/>
  <c r="AG166" s="1"/>
  <c r="AG194" a="1"/>
  <c r="AG194" s="1"/>
  <c r="AG174" a="1"/>
  <c r="AG174" s="1"/>
  <c r="AG158" a="1"/>
  <c r="AG158" s="1"/>
  <c r="AG199" a="1"/>
  <c r="AG199" s="1"/>
  <c r="AG142" a="1"/>
  <c r="AG142" s="1"/>
  <c r="AG106" a="1"/>
  <c r="AG106" s="1"/>
  <c r="AG102" a="1"/>
  <c r="AG102" s="1"/>
  <c r="AG98" a="1"/>
  <c r="AG98" s="1"/>
  <c r="AG94" a="1"/>
  <c r="AG94" s="1"/>
  <c r="AG90" a="1"/>
  <c r="AG90" s="1"/>
  <c r="AG86" a="1"/>
  <c r="AG86" s="1"/>
  <c r="AG82" a="1"/>
  <c r="AG82" s="1"/>
  <c r="AG78" a="1"/>
  <c r="AG78" s="1"/>
  <c r="AG74" a="1"/>
  <c r="AG74" s="1"/>
  <c r="AG70" a="1"/>
  <c r="AG70" s="1"/>
  <c r="AG66" a="1"/>
  <c r="AG66" s="1"/>
  <c r="AG62" a="1"/>
  <c r="AG62" s="1"/>
  <c r="AG58" a="1"/>
  <c r="AG58" s="1"/>
  <c r="AG54" a="1"/>
  <c r="AG54" s="1"/>
  <c r="AG50" a="1"/>
  <c r="AG50" s="1"/>
  <c r="AG46" a="1"/>
  <c r="AG46" s="1"/>
  <c r="AG42" a="1"/>
  <c r="AG42" s="1"/>
  <c r="AG38" a="1"/>
  <c r="AG38" s="1"/>
  <c r="AG34" a="1"/>
  <c r="AG34" s="1"/>
  <c r="AG30" a="1"/>
  <c r="AG30" s="1"/>
  <c r="AG26" a="1"/>
  <c r="AG26" s="1"/>
  <c r="AG22" a="1"/>
  <c r="AG22" s="1"/>
  <c r="AG201" a="1"/>
  <c r="AG201" s="1"/>
  <c r="AG197" a="1"/>
  <c r="AG197" s="1"/>
  <c r="AG193" a="1"/>
  <c r="AG193" s="1"/>
  <c r="AG189" a="1"/>
  <c r="AG189" s="1"/>
  <c r="AG185" a="1"/>
  <c r="AG185" s="1"/>
  <c r="AG181" a="1"/>
  <c r="AG181" s="1"/>
  <c r="AG177" a="1"/>
  <c r="AG177" s="1"/>
  <c r="AG173" a="1"/>
  <c r="AG173" s="1"/>
  <c r="AG169" a="1"/>
  <c r="AG169" s="1"/>
  <c r="AG165" a="1"/>
  <c r="AG165" s="1"/>
  <c r="AG161" a="1"/>
  <c r="AG161" s="1"/>
  <c r="AG157" a="1"/>
  <c r="AG157" s="1"/>
  <c r="AG153" a="1"/>
  <c r="AG153" s="1"/>
  <c r="AG149" a="1"/>
  <c r="AG149" s="1"/>
  <c r="AG145" a="1"/>
  <c r="AG145" s="1"/>
  <c r="AG141" a="1"/>
  <c r="AG141" s="1"/>
  <c r="AG137" a="1"/>
  <c r="AG137" s="1"/>
  <c r="AG133" a="1"/>
  <c r="AG133" s="1"/>
  <c r="AG129" a="1"/>
  <c r="AG129" s="1"/>
  <c r="AG125" a="1"/>
  <c r="AG125" s="1"/>
  <c r="AG121" a="1"/>
  <c r="AG121" s="1"/>
  <c r="AG117" a="1"/>
  <c r="AG117" s="1"/>
  <c r="AG113" a="1"/>
  <c r="AG113" s="1"/>
  <c r="AG109" a="1"/>
  <c r="AG109" s="1"/>
  <c r="AG105" a="1"/>
  <c r="AG105" s="1"/>
  <c r="AG101" a="1"/>
  <c r="AG101" s="1"/>
  <c r="AG97" a="1"/>
  <c r="AG97" s="1"/>
  <c r="AG93" a="1"/>
  <c r="AG93" s="1"/>
  <c r="AG89" a="1"/>
  <c r="AG89" s="1"/>
  <c r="AG85" a="1"/>
  <c r="AG85" s="1"/>
  <c r="AG81" a="1"/>
  <c r="AG81" s="1"/>
  <c r="AG77" a="1"/>
  <c r="AG77" s="1"/>
  <c r="AG73" a="1"/>
  <c r="AG73" s="1"/>
  <c r="AG69" a="1"/>
  <c r="AG69" s="1"/>
  <c r="AG65" a="1"/>
  <c r="AG65" s="1"/>
  <c r="AG61" a="1"/>
  <c r="AG61" s="1"/>
  <c r="AG57" a="1"/>
  <c r="AG57" s="1"/>
  <c r="AG53" a="1"/>
  <c r="AG53" s="1"/>
  <c r="AG49" a="1"/>
  <c r="AG49" s="1"/>
  <c r="AG45" a="1"/>
  <c r="AG45" s="1"/>
  <c r="AG41" a="1"/>
  <c r="AG41" s="1"/>
  <c r="AG37" a="1"/>
  <c r="AG37" s="1"/>
  <c r="AG33" a="1"/>
  <c r="AG33" s="1"/>
  <c r="AG29" a="1"/>
  <c r="AG29" s="1"/>
  <c r="AG25" a="1"/>
  <c r="AG25" s="1"/>
  <c r="AG21" a="1"/>
  <c r="AG21" s="1"/>
  <c r="AG184" a="1"/>
  <c r="AG184" s="1"/>
  <c r="AG180" a="1"/>
  <c r="AG180" s="1"/>
  <c r="AG176" a="1"/>
  <c r="AG176" s="1"/>
  <c r="AG172" a="1"/>
  <c r="AG172" s="1"/>
  <c r="AG168" a="1"/>
  <c r="AG168" s="1"/>
  <c r="AG164" a="1"/>
  <c r="AG164" s="1"/>
  <c r="AG160" a="1"/>
  <c r="AG160" s="1"/>
  <c r="AG156" a="1"/>
  <c r="AG156" s="1"/>
  <c r="AG152" a="1"/>
  <c r="AG152" s="1"/>
  <c r="AG148" a="1"/>
  <c r="AG148" s="1"/>
  <c r="AG144" a="1"/>
  <c r="AG144" s="1"/>
  <c r="AG140" a="1"/>
  <c r="AG140" s="1"/>
  <c r="AG136" a="1"/>
  <c r="AG136" s="1"/>
  <c r="AG132" a="1"/>
  <c r="AG132" s="1"/>
  <c r="AG128" a="1"/>
  <c r="AG128" s="1"/>
  <c r="AG124" a="1"/>
  <c r="AG124" s="1"/>
  <c r="AG120" a="1"/>
  <c r="AG120" s="1"/>
  <c r="AG116" a="1"/>
  <c r="AG116" s="1"/>
  <c r="AG112" a="1"/>
  <c r="AG112" s="1"/>
  <c r="AG108" a="1"/>
  <c r="AG108" s="1"/>
  <c r="AG104" a="1"/>
  <c r="AG104" s="1"/>
  <c r="AG100" a="1"/>
  <c r="AG100" s="1"/>
  <c r="AG96" a="1"/>
  <c r="AG96" s="1"/>
  <c r="AG92" a="1"/>
  <c r="AG92" s="1"/>
  <c r="AG88" a="1"/>
  <c r="AG88" s="1"/>
  <c r="AG84" a="1"/>
  <c r="AG84" s="1"/>
  <c r="AG80" a="1"/>
  <c r="AG80" s="1"/>
  <c r="AG76" a="1"/>
  <c r="AG76" s="1"/>
  <c r="AG68" a="1"/>
  <c r="AG68" s="1"/>
  <c r="AG64" a="1"/>
  <c r="AG64" s="1"/>
  <c r="AG60" a="1"/>
  <c r="AG60" s="1"/>
  <c r="AG56" a="1"/>
  <c r="AG56" s="1"/>
  <c r="AG52" a="1"/>
  <c r="AG52" s="1"/>
  <c r="AG48" a="1"/>
  <c r="AG48" s="1"/>
  <c r="AG44" a="1"/>
  <c r="AG44" s="1"/>
  <c r="AG40" a="1"/>
  <c r="AG40" s="1"/>
  <c r="AG36" a="1"/>
  <c r="AG36" s="1"/>
  <c r="AG32" a="1"/>
  <c r="AG32" s="1"/>
  <c r="AG28" a="1"/>
  <c r="AG28" s="1"/>
  <c r="AG24" a="1"/>
  <c r="AG24" s="1"/>
  <c r="AG20" a="1"/>
  <c r="AG20" s="1"/>
  <c r="AG19" a="1"/>
  <c r="AG19" s="1"/>
  <c r="AG17" a="1"/>
  <c r="AG17" s="1"/>
  <c r="AG15" a="1"/>
  <c r="AG15" s="1"/>
  <c r="AG139" a="1"/>
  <c r="AG139" s="1"/>
  <c r="AG135" a="1"/>
  <c r="AG135" s="1"/>
  <c r="AG131" a="1"/>
  <c r="AG131" s="1"/>
  <c r="AG127" a="1"/>
  <c r="AG127" s="1"/>
  <c r="AG123" a="1"/>
  <c r="AG123" s="1"/>
  <c r="AG119" a="1"/>
  <c r="AG119" s="1"/>
  <c r="AG115" a="1"/>
  <c r="AG115" s="1"/>
  <c r="AG111" a="1"/>
  <c r="AG111" s="1"/>
  <c r="AG107" a="1"/>
  <c r="AG107" s="1"/>
  <c r="AG103" a="1"/>
  <c r="AG103" s="1"/>
  <c r="AG99" a="1"/>
  <c r="AG99" s="1"/>
  <c r="AG95" a="1"/>
  <c r="AG95" s="1"/>
  <c r="AG91" a="1"/>
  <c r="AG91" s="1"/>
  <c r="AG87" a="1"/>
  <c r="AG87" s="1"/>
  <c r="AG83" a="1"/>
  <c r="AG83" s="1"/>
  <c r="AG79" a="1"/>
  <c r="AG79" s="1"/>
  <c r="AG75" a="1"/>
  <c r="AG75" s="1"/>
  <c r="AG71" a="1"/>
  <c r="AG71" s="1"/>
  <c r="AG67" a="1"/>
  <c r="AG67" s="1"/>
  <c r="AG63" a="1"/>
  <c r="AG63" s="1"/>
  <c r="AG59" a="1"/>
  <c r="AG59" s="1"/>
  <c r="AG55" a="1"/>
  <c r="AG55" s="1"/>
  <c r="AG51" a="1"/>
  <c r="AG51" s="1"/>
  <c r="AG47" a="1"/>
  <c r="AG47" s="1"/>
  <c r="AG43" a="1"/>
  <c r="AG43" s="1"/>
  <c r="AG39" a="1"/>
  <c r="AG39" s="1"/>
  <c r="AG35" a="1"/>
  <c r="AG35" s="1"/>
  <c r="AG31" a="1"/>
  <c r="AG31" s="1"/>
  <c r="AG27" a="1"/>
  <c r="AG27" s="1"/>
  <c r="AG23" a="1"/>
  <c r="AG23" s="1"/>
  <c r="AG18" a="1"/>
  <c r="AG18" s="1"/>
  <c r="AG16" a="1"/>
  <c r="AG16" s="1"/>
  <c r="AA14"/>
  <c r="AI20" l="1"/>
  <c r="AF22" a="1"/>
  <c r="AF22" s="1"/>
  <c r="AI24"/>
  <c r="AF26" a="1"/>
  <c r="AF26" s="1"/>
  <c r="AI28"/>
  <c r="AF30" a="1"/>
  <c r="AF30" s="1"/>
  <c r="AI32"/>
  <c r="AF34" a="1"/>
  <c r="AF34" s="1"/>
  <c r="AI36"/>
  <c r="AF38" a="1"/>
  <c r="AF38" s="1"/>
  <c r="AI40"/>
  <c r="AF42" a="1"/>
  <c r="AF42" s="1"/>
  <c r="AI44"/>
  <c r="AF46" a="1"/>
  <c r="AF46" s="1"/>
  <c r="AI48"/>
  <c r="AF50" a="1"/>
  <c r="AF50" s="1"/>
  <c r="AI52"/>
  <c r="AF54" a="1"/>
  <c r="AF54" s="1"/>
  <c r="AI56"/>
  <c r="AF58" a="1"/>
  <c r="AF58" s="1"/>
  <c r="AI60"/>
  <c r="AF62" a="1"/>
  <c r="AF62" s="1"/>
  <c r="AI64"/>
  <c r="AF66" a="1"/>
  <c r="AF66" s="1"/>
  <c r="AI68"/>
  <c r="AF70" a="1"/>
  <c r="AF70" s="1"/>
  <c r="AI72"/>
  <c r="AF74" a="1"/>
  <c r="AF74" s="1"/>
  <c r="AI76"/>
  <c r="AF78" a="1"/>
  <c r="AF78" s="1"/>
  <c r="AI80"/>
  <c r="AF82" a="1"/>
  <c r="AF82" s="1"/>
  <c r="AI84"/>
  <c r="AF86" a="1"/>
  <c r="AF86" s="1"/>
  <c r="AI88"/>
  <c r="AF90" a="1"/>
  <c r="AF90" s="1"/>
  <c r="AI92"/>
  <c r="AF94" a="1"/>
  <c r="AF94" s="1"/>
  <c r="AI96"/>
  <c r="AF98" a="1"/>
  <c r="AF98" s="1"/>
  <c r="AI100"/>
  <c r="AF102" a="1"/>
  <c r="AF102" s="1"/>
  <c r="AI104"/>
  <c r="AF106" a="1"/>
  <c r="AF106" s="1"/>
  <c r="AI108"/>
  <c r="AF110" a="1"/>
  <c r="AF110" s="1"/>
  <c r="AI112"/>
  <c r="AF114" a="1"/>
  <c r="AF114" s="1"/>
  <c r="AI116"/>
  <c r="AF118" a="1"/>
  <c r="AF118" s="1"/>
  <c r="AI120"/>
  <c r="AF122" a="1"/>
  <c r="AF122" s="1"/>
  <c r="AI124"/>
  <c r="AF126" a="1"/>
  <c r="AF126" s="1"/>
  <c r="AI128"/>
  <c r="AF130" a="1"/>
  <c r="AF130" s="1"/>
  <c r="AI132"/>
  <c r="AF134" a="1"/>
  <c r="AF134" s="1"/>
  <c r="AI136"/>
  <c r="AF138" a="1"/>
  <c r="AF138" s="1"/>
  <c r="AI140"/>
  <c r="AF142" a="1"/>
  <c r="AF142" s="1"/>
  <c r="AI144"/>
  <c r="AF146" a="1"/>
  <c r="AF146" s="1"/>
  <c r="AI148"/>
  <c r="AF150" a="1"/>
  <c r="AF150" s="1"/>
  <c r="AI152"/>
  <c r="AF154" a="1"/>
  <c r="AF154" s="1"/>
  <c r="AI156"/>
  <c r="AF158" a="1"/>
  <c r="AF158" s="1"/>
  <c r="AI160"/>
  <c r="AF162" a="1"/>
  <c r="AF162" s="1"/>
  <c r="AI164"/>
  <c r="AF166" a="1"/>
  <c r="AF166" s="1"/>
  <c r="AI168"/>
  <c r="AF170" a="1"/>
  <c r="AF170" s="1"/>
  <c r="AI172"/>
  <c r="AF174" a="1"/>
  <c r="AF174" s="1"/>
  <c r="AI176"/>
  <c r="AF178" a="1"/>
  <c r="AF178" s="1"/>
  <c r="AI21"/>
  <c r="AF23" a="1"/>
  <c r="AF23" s="1"/>
  <c r="AI25"/>
  <c r="AF27" a="1"/>
  <c r="AF27" s="1"/>
  <c r="AI29"/>
  <c r="AF31" a="1"/>
  <c r="AF31" s="1"/>
  <c r="AI33"/>
  <c r="AF35" a="1"/>
  <c r="AF35" s="1"/>
  <c r="AI37"/>
  <c r="AF39" a="1"/>
  <c r="AF39" s="1"/>
  <c r="AI41"/>
  <c r="AF43" a="1"/>
  <c r="AF43" s="1"/>
  <c r="AI45"/>
  <c r="AF47" a="1"/>
  <c r="AF47" s="1"/>
  <c r="AI49"/>
  <c r="AF51" a="1"/>
  <c r="AF51" s="1"/>
  <c r="AI53"/>
  <c r="AF55" a="1"/>
  <c r="AF55" s="1"/>
  <c r="AI57"/>
  <c r="AF59" a="1"/>
  <c r="AF59" s="1"/>
  <c r="AI61"/>
  <c r="AF63" a="1"/>
  <c r="AF63" s="1"/>
  <c r="AI65"/>
  <c r="AF67" a="1"/>
  <c r="AF67" s="1"/>
  <c r="AI69"/>
  <c r="AF71" a="1"/>
  <c r="AF71" s="1"/>
  <c r="AI73"/>
  <c r="AF75" a="1"/>
  <c r="AF75" s="1"/>
  <c r="AI77"/>
  <c r="AF79" a="1"/>
  <c r="AF79" s="1"/>
  <c r="AI81"/>
  <c r="AF83" a="1"/>
  <c r="AF83" s="1"/>
  <c r="AI85"/>
  <c r="AF87" a="1"/>
  <c r="AF87" s="1"/>
  <c r="AI89"/>
  <c r="AF91" a="1"/>
  <c r="AF91" s="1"/>
  <c r="AI93"/>
  <c r="AF95" a="1"/>
  <c r="AF95" s="1"/>
  <c r="AI97"/>
  <c r="AF99" a="1"/>
  <c r="AF99" s="1"/>
  <c r="AI101"/>
  <c r="AF103" a="1"/>
  <c r="AF103" s="1"/>
  <c r="AI105"/>
  <c r="AF107" a="1"/>
  <c r="AF107" s="1"/>
  <c r="AI109"/>
  <c r="AF111" a="1"/>
  <c r="AF111" s="1"/>
  <c r="AI113"/>
  <c r="AF115" a="1"/>
  <c r="AF115" s="1"/>
  <c r="AI117"/>
  <c r="AF119" a="1"/>
  <c r="AF119" s="1"/>
  <c r="AI121"/>
  <c r="AF123" a="1"/>
  <c r="AF123" s="1"/>
  <c r="AI125"/>
  <c r="AF127" a="1"/>
  <c r="AF127" s="1"/>
  <c r="AI129"/>
  <c r="AF131" a="1"/>
  <c r="AF131" s="1"/>
  <c r="AI133"/>
  <c r="AF135" a="1"/>
  <c r="AF135" s="1"/>
  <c r="AI137"/>
  <c r="AF139" a="1"/>
  <c r="AF139" s="1"/>
  <c r="AI141"/>
  <c r="AF143" a="1"/>
  <c r="AF143" s="1"/>
  <c r="AI145"/>
  <c r="AF147" a="1"/>
  <c r="AF147" s="1"/>
  <c r="AI149"/>
  <c r="AF151" a="1"/>
  <c r="AF151" s="1"/>
  <c r="AI153"/>
  <c r="AF155" a="1"/>
  <c r="AF155" s="1"/>
  <c r="AI157"/>
  <c r="AF159" a="1"/>
  <c r="AF159" s="1"/>
  <c r="AI161"/>
  <c r="AF163" a="1"/>
  <c r="AF163" s="1"/>
  <c r="AI165"/>
  <c r="AF167" a="1"/>
  <c r="AF167" s="1"/>
  <c r="AI169"/>
  <c r="AF171" a="1"/>
  <c r="AF171" s="1"/>
  <c r="AI173"/>
  <c r="AF175" a="1"/>
  <c r="AF175" s="1"/>
  <c r="AI177"/>
  <c r="AF179" a="1"/>
  <c r="AF179" s="1"/>
  <c r="AI181"/>
  <c r="AF183" a="1"/>
  <c r="AF183" s="1"/>
  <c r="AI185"/>
  <c r="AF187" a="1"/>
  <c r="AF187" s="1"/>
  <c r="AI189"/>
  <c r="AF191" a="1"/>
  <c r="AF191" s="1"/>
  <c r="AI193"/>
  <c r="AF195" a="1"/>
  <c r="AF195" s="1"/>
  <c r="AI197"/>
  <c r="AF199" a="1"/>
  <c r="AF199" s="1"/>
  <c r="AI201"/>
  <c r="AF203" a="1"/>
  <c r="AF203" s="1"/>
  <c r="AI151"/>
  <c r="AF153" a="1"/>
  <c r="AF153" s="1"/>
  <c r="AI163"/>
  <c r="AF165" a="1"/>
  <c r="AF165" s="1"/>
  <c r="AI175"/>
  <c r="AF177" a="1"/>
  <c r="AF177" s="1"/>
  <c r="AI187"/>
  <c r="AF189" a="1"/>
  <c r="AF189" s="1"/>
  <c r="AI199"/>
  <c r="AF201" a="1"/>
  <c r="AF201" s="1"/>
  <c r="AF182" a="1"/>
  <c r="AF182" s="1"/>
  <c r="AI196"/>
  <c r="AF198" a="1"/>
  <c r="AF198" s="1"/>
  <c r="AF14" a="1"/>
  <c r="AF14" s="1"/>
  <c r="AH14" s="1"/>
  <c r="AF15" a="1"/>
  <c r="AF15" s="1"/>
  <c r="AF16" a="1"/>
  <c r="AF16" s="1"/>
  <c r="AF17" a="1"/>
  <c r="AF17" s="1"/>
  <c r="AF18" a="1"/>
  <c r="AF18" s="1"/>
  <c r="AF19" a="1"/>
  <c r="AF19" s="1"/>
  <c r="AF20" a="1"/>
  <c r="AF20" s="1"/>
  <c r="AI22"/>
  <c r="AF24" a="1"/>
  <c r="AF24" s="1"/>
  <c r="AI26"/>
  <c r="AF28" a="1"/>
  <c r="AF28" s="1"/>
  <c r="AI30"/>
  <c r="AF32" a="1"/>
  <c r="AF32" s="1"/>
  <c r="AI34"/>
  <c r="AF36" a="1"/>
  <c r="AF36" s="1"/>
  <c r="AI38"/>
  <c r="AF40" a="1"/>
  <c r="AF40" s="1"/>
  <c r="AI42"/>
  <c r="AF44" a="1"/>
  <c r="AF44" s="1"/>
  <c r="AI46"/>
  <c r="AF48" a="1"/>
  <c r="AF48" s="1"/>
  <c r="AI50"/>
  <c r="AF52" a="1"/>
  <c r="AF52" s="1"/>
  <c r="AI54"/>
  <c r="AF56" a="1"/>
  <c r="AF56" s="1"/>
  <c r="AI58"/>
  <c r="AF60" a="1"/>
  <c r="AF60" s="1"/>
  <c r="AI62"/>
  <c r="AF64" a="1"/>
  <c r="AF64" s="1"/>
  <c r="AI66"/>
  <c r="AF68" a="1"/>
  <c r="AF68" s="1"/>
  <c r="AI70"/>
  <c r="AF72" a="1"/>
  <c r="AF72" s="1"/>
  <c r="AI74"/>
  <c r="AF76" a="1"/>
  <c r="AF76" s="1"/>
  <c r="AI78"/>
  <c r="AF80" a="1"/>
  <c r="AF80" s="1"/>
  <c r="AI82"/>
  <c r="AF84" a="1"/>
  <c r="AF84" s="1"/>
  <c r="AI86"/>
  <c r="AF88" a="1"/>
  <c r="AF88" s="1"/>
  <c r="AI90"/>
  <c r="AF92" a="1"/>
  <c r="AF92" s="1"/>
  <c r="AI94"/>
  <c r="AF96" a="1"/>
  <c r="AF96" s="1"/>
  <c r="AI98"/>
  <c r="AF100" a="1"/>
  <c r="AF100" s="1"/>
  <c r="AI102"/>
  <c r="AF104" a="1"/>
  <c r="AF104" s="1"/>
  <c r="AI106"/>
  <c r="AF108" a="1"/>
  <c r="AF108" s="1"/>
  <c r="AI110"/>
  <c r="AF112" a="1"/>
  <c r="AF112" s="1"/>
  <c r="AI114"/>
  <c r="AF116" a="1"/>
  <c r="AF116" s="1"/>
  <c r="AI118"/>
  <c r="AF120" a="1"/>
  <c r="AF120" s="1"/>
  <c r="AI122"/>
  <c r="AF124" a="1"/>
  <c r="AF124" s="1"/>
  <c r="AI126"/>
  <c r="AF128" a="1"/>
  <c r="AF128" s="1"/>
  <c r="AI130"/>
  <c r="AF132" a="1"/>
  <c r="AF132" s="1"/>
  <c r="AI134"/>
  <c r="AF136" a="1"/>
  <c r="AF136" s="1"/>
  <c r="AI138"/>
  <c r="AF140" a="1"/>
  <c r="AF140" s="1"/>
  <c r="AI142"/>
  <c r="AF144" a="1"/>
  <c r="AF144" s="1"/>
  <c r="AI146"/>
  <c r="AF148" a="1"/>
  <c r="AF148" s="1"/>
  <c r="AI150"/>
  <c r="AF152" a="1"/>
  <c r="AF152" s="1"/>
  <c r="AI154"/>
  <c r="AF156" a="1"/>
  <c r="AF156" s="1"/>
  <c r="AI158"/>
  <c r="AF160" a="1"/>
  <c r="AF160" s="1"/>
  <c r="AI162"/>
  <c r="AF164" a="1"/>
  <c r="AF164" s="1"/>
  <c r="AI166"/>
  <c r="AF168" a="1"/>
  <c r="AF168" s="1"/>
  <c r="AI170"/>
  <c r="AF172" a="1"/>
  <c r="AF172" s="1"/>
  <c r="AI174"/>
  <c r="AF176" a="1"/>
  <c r="AF176" s="1"/>
  <c r="AI178"/>
  <c r="AF180" a="1"/>
  <c r="AF180" s="1"/>
  <c r="AI182"/>
  <c r="AF184" a="1"/>
  <c r="AF184" s="1"/>
  <c r="AI186"/>
  <c r="AF188" a="1"/>
  <c r="AF188" s="1"/>
  <c r="AI190"/>
  <c r="AF192" a="1"/>
  <c r="AF192" s="1"/>
  <c r="AI194"/>
  <c r="AF196" a="1"/>
  <c r="AF196" s="1"/>
  <c r="AI198"/>
  <c r="AF200" a="1"/>
  <c r="AF200" s="1"/>
  <c r="AI202"/>
  <c r="AI115"/>
  <c r="AF117" a="1"/>
  <c r="AF117" s="1"/>
  <c r="AI135"/>
  <c r="AF137" a="1"/>
  <c r="AF137" s="1"/>
  <c r="AI143"/>
  <c r="AF145" a="1"/>
  <c r="AF145" s="1"/>
  <c r="AI155"/>
  <c r="AF157" a="1"/>
  <c r="AF157" s="1"/>
  <c r="AI171"/>
  <c r="AF173" a="1"/>
  <c r="AF173" s="1"/>
  <c r="AI183"/>
  <c r="AF185" a="1"/>
  <c r="AF185" s="1"/>
  <c r="AI195"/>
  <c r="AF197" a="1"/>
  <c r="AF197" s="1"/>
  <c r="AI184"/>
  <c r="AF186" a="1"/>
  <c r="AF186" s="1"/>
  <c r="AI192"/>
  <c r="AF194" a="1"/>
  <c r="AF194" s="1"/>
  <c r="AI200"/>
  <c r="AF202" a="1"/>
  <c r="AF202" s="1"/>
  <c r="AI14"/>
  <c r="AI15"/>
  <c r="AI16"/>
  <c r="AI17"/>
  <c r="AI18"/>
  <c r="AI19"/>
  <c r="AF21" a="1"/>
  <c r="AF21" s="1"/>
  <c r="AI23"/>
  <c r="AF25" a="1"/>
  <c r="AF25" s="1"/>
  <c r="AI27"/>
  <c r="AF29" a="1"/>
  <c r="AF29" s="1"/>
  <c r="AI31"/>
  <c r="AF33" a="1"/>
  <c r="AF33" s="1"/>
  <c r="AI35"/>
  <c r="AF37" a="1"/>
  <c r="AF37" s="1"/>
  <c r="AI39"/>
  <c r="AF41" a="1"/>
  <c r="AF41" s="1"/>
  <c r="AI43"/>
  <c r="AF45" a="1"/>
  <c r="AF45" s="1"/>
  <c r="AI47"/>
  <c r="AF49" a="1"/>
  <c r="AF49" s="1"/>
  <c r="AI51"/>
  <c r="AF53" a="1"/>
  <c r="AF53" s="1"/>
  <c r="AI55"/>
  <c r="AF57" a="1"/>
  <c r="AF57" s="1"/>
  <c r="AI59"/>
  <c r="AF61" a="1"/>
  <c r="AF61" s="1"/>
  <c r="AI63"/>
  <c r="AF65" a="1"/>
  <c r="AF65" s="1"/>
  <c r="AI67"/>
  <c r="AF69" a="1"/>
  <c r="AF69" s="1"/>
  <c r="AI71"/>
  <c r="AF73" a="1"/>
  <c r="AF73" s="1"/>
  <c r="AI75"/>
  <c r="AF77" a="1"/>
  <c r="AF77" s="1"/>
  <c r="AI79"/>
  <c r="AF81" a="1"/>
  <c r="AF81" s="1"/>
  <c r="AI83"/>
  <c r="AF85" a="1"/>
  <c r="AF85" s="1"/>
  <c r="AI87"/>
  <c r="AF89" a="1"/>
  <c r="AF89" s="1"/>
  <c r="AI91"/>
  <c r="AF93" a="1"/>
  <c r="AF93" s="1"/>
  <c r="AI95"/>
  <c r="AF97" a="1"/>
  <c r="AF97" s="1"/>
  <c r="AI99"/>
  <c r="AF101" a="1"/>
  <c r="AF101" s="1"/>
  <c r="AI103"/>
  <c r="AF105" a="1"/>
  <c r="AF105" s="1"/>
  <c r="AI107"/>
  <c r="AF109" a="1"/>
  <c r="AF109" s="1"/>
  <c r="AI111"/>
  <c r="AF113" a="1"/>
  <c r="AF113" s="1"/>
  <c r="AI119"/>
  <c r="AF121" a="1"/>
  <c r="AF121" s="1"/>
  <c r="AI123"/>
  <c r="AF125" a="1"/>
  <c r="AF125" s="1"/>
  <c r="AI127"/>
  <c r="AF129" a="1"/>
  <c r="AF129" s="1"/>
  <c r="AI131"/>
  <c r="AF133" a="1"/>
  <c r="AF133" s="1"/>
  <c r="AI139"/>
  <c r="AF141" a="1"/>
  <c r="AF141" s="1"/>
  <c r="AI147"/>
  <c r="AF149" a="1"/>
  <c r="AF149" s="1"/>
  <c r="AI159"/>
  <c r="AF161" a="1"/>
  <c r="AF161" s="1"/>
  <c r="AI167"/>
  <c r="AF169" a="1"/>
  <c r="AF169" s="1"/>
  <c r="AI179"/>
  <c r="AF181" a="1"/>
  <c r="AF181" s="1"/>
  <c r="AI191"/>
  <c r="AF193" a="1"/>
  <c r="AF193" s="1"/>
  <c r="AI203"/>
  <c r="AI180"/>
  <c r="AI188"/>
  <c r="AF190" a="1"/>
  <c r="AF190" s="1"/>
  <c r="AH15" l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H54" s="1"/>
  <c r="AH55" s="1"/>
  <c r="AH56" s="1"/>
  <c r="AH57" s="1"/>
  <c r="AH58" s="1"/>
  <c r="AH59" s="1"/>
  <c r="AH61" l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H103" s="1"/>
  <c r="AH104" s="1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H152" s="1"/>
  <c r="AH153" s="1"/>
  <c r="AH154" s="1"/>
  <c r="AH155" s="1"/>
  <c r="AH156" s="1"/>
  <c r="AH157" s="1"/>
  <c r="AH158" s="1"/>
  <c r="AH159" s="1"/>
  <c r="AH160" s="1"/>
  <c r="AH161" s="1"/>
  <c r="AH162" s="1"/>
  <c r="AH163" s="1"/>
  <c r="AH164" s="1"/>
  <c r="AH165" s="1"/>
  <c r="AH166" s="1"/>
  <c r="AH167" s="1"/>
  <c r="AH168" s="1"/>
  <c r="AH169" s="1"/>
  <c r="AH170" s="1"/>
  <c r="AH171" s="1"/>
  <c r="AH172" s="1"/>
  <c r="AH173" s="1"/>
  <c r="AH174" s="1"/>
  <c r="AH175" s="1"/>
  <c r="AH176" s="1"/>
  <c r="AH177" s="1"/>
  <c r="AH178" s="1"/>
  <c r="AH179" s="1"/>
  <c r="AH180" s="1"/>
  <c r="AH181" s="1"/>
  <c r="AH182" s="1"/>
  <c r="AH183" s="1"/>
  <c r="AH184" s="1"/>
  <c r="AH185" s="1"/>
  <c r="AH186" s="1"/>
  <c r="AH187" s="1"/>
  <c r="AH188" s="1"/>
  <c r="AH189" s="1"/>
  <c r="AH190" s="1"/>
  <c r="AH191" s="1"/>
  <c r="AH192" s="1"/>
  <c r="AH193" s="1"/>
  <c r="AH194" s="1"/>
  <c r="AH195" s="1"/>
  <c r="AH196" s="1"/>
  <c r="AH197" s="1"/>
  <c r="AH198" s="1"/>
  <c r="AH199" s="1"/>
  <c r="AH200" s="1"/>
  <c r="AH201" s="1"/>
  <c r="AH202" s="1"/>
  <c r="AH203" s="1"/>
  <c r="AH60"/>
</calcChain>
</file>

<file path=xl/sharedStrings.xml><?xml version="1.0" encoding="utf-8"?>
<sst xmlns="http://schemas.openxmlformats.org/spreadsheetml/2006/main" count="143725" uniqueCount="800">
  <si>
    <t>MONTH</t>
  </si>
  <si>
    <t>02.1998</t>
  </si>
  <si>
    <t>03.1998</t>
  </si>
  <si>
    <t>04.1998</t>
  </si>
  <si>
    <t>05.1998</t>
  </si>
  <si>
    <t>06.1998</t>
  </si>
  <si>
    <t>07.1998</t>
  </si>
  <si>
    <t>08.1998</t>
  </si>
  <si>
    <t>09.1998</t>
  </si>
  <si>
    <t>10.1998</t>
  </si>
  <si>
    <t>11.1998</t>
  </si>
  <si>
    <t>12.1998</t>
  </si>
  <si>
    <t>01.1999</t>
  </si>
  <si>
    <t>02.1999</t>
  </si>
  <si>
    <t>03.1999</t>
  </si>
  <si>
    <t>04.1999</t>
  </si>
  <si>
    <t>05.1999</t>
  </si>
  <si>
    <t>06.1999</t>
  </si>
  <si>
    <t>07.1999</t>
  </si>
  <si>
    <t>08.1999</t>
  </si>
  <si>
    <t>09.1999</t>
  </si>
  <si>
    <t>10.1999</t>
  </si>
  <si>
    <t>11.1999</t>
  </si>
  <si>
    <t>12.1999</t>
  </si>
  <si>
    <t>01.2000</t>
  </si>
  <si>
    <t>02.2000</t>
  </si>
  <si>
    <t>03.2000</t>
  </si>
  <si>
    <t>04.2000</t>
  </si>
  <si>
    <t>05.2000</t>
  </si>
  <si>
    <t>06.2000</t>
  </si>
  <si>
    <t>07.2000</t>
  </si>
  <si>
    <t>08.2000</t>
  </si>
  <si>
    <t>09.2000</t>
  </si>
  <si>
    <t>10.2000</t>
  </si>
  <si>
    <t>11.2000</t>
  </si>
  <si>
    <t>12.2000</t>
  </si>
  <si>
    <t>01.2001</t>
  </si>
  <si>
    <t>02.2001</t>
  </si>
  <si>
    <t>03.2001</t>
  </si>
  <si>
    <t>04.2001</t>
  </si>
  <si>
    <t>05.2001</t>
  </si>
  <si>
    <t>06.2001</t>
  </si>
  <si>
    <t>07.2001</t>
  </si>
  <si>
    <t>08.2001</t>
  </si>
  <si>
    <t>09.2001</t>
  </si>
  <si>
    <t>10.2001</t>
  </si>
  <si>
    <t>11.2001</t>
  </si>
  <si>
    <t>12.2001</t>
  </si>
  <si>
    <t>01.2002</t>
  </si>
  <si>
    <t>02.2002</t>
  </si>
  <si>
    <t>03.2002</t>
  </si>
  <si>
    <t>04.2002</t>
  </si>
  <si>
    <t>05.2002</t>
  </si>
  <si>
    <t>06.2002</t>
  </si>
  <si>
    <t>07.2002</t>
  </si>
  <si>
    <t>08.2002</t>
  </si>
  <si>
    <t>09.2002</t>
  </si>
  <si>
    <t>10.2002</t>
  </si>
  <si>
    <t>11.2002</t>
  </si>
  <si>
    <t>12.2002</t>
  </si>
  <si>
    <t>01.2003</t>
  </si>
  <si>
    <t>02.2003</t>
  </si>
  <si>
    <t>03.2003</t>
  </si>
  <si>
    <t>04.2003</t>
  </si>
  <si>
    <t>05.2003</t>
  </si>
  <si>
    <t>06.2003</t>
  </si>
  <si>
    <t>07.2003</t>
  </si>
  <si>
    <t>08.2003</t>
  </si>
  <si>
    <t>09.2003</t>
  </si>
  <si>
    <t>10.2003</t>
  </si>
  <si>
    <t>11.2003</t>
  </si>
  <si>
    <t>12.2003</t>
  </si>
  <si>
    <t>01.2004</t>
  </si>
  <si>
    <t>02.2004</t>
  </si>
  <si>
    <t>03.2004</t>
  </si>
  <si>
    <t>04.2004</t>
  </si>
  <si>
    <t>05.2004</t>
  </si>
  <si>
    <t>06.2004</t>
  </si>
  <si>
    <t>07.2004</t>
  </si>
  <si>
    <t>08.2004</t>
  </si>
  <si>
    <t>09.2004</t>
  </si>
  <si>
    <t>10.2004</t>
  </si>
  <si>
    <t>11.2004</t>
  </si>
  <si>
    <t>12.2004</t>
  </si>
  <si>
    <t>01.2005</t>
  </si>
  <si>
    <t>02.2005</t>
  </si>
  <si>
    <t>03.2005</t>
  </si>
  <si>
    <t>04.2005</t>
  </si>
  <si>
    <t>05.2005</t>
  </si>
  <si>
    <t>06.2005</t>
  </si>
  <si>
    <t>07.2005</t>
  </si>
  <si>
    <t>08.2005</t>
  </si>
  <si>
    <t>09.2005</t>
  </si>
  <si>
    <t>10.2005</t>
  </si>
  <si>
    <t>11.2005</t>
  </si>
  <si>
    <t>12.2005</t>
  </si>
  <si>
    <t>01.2006</t>
  </si>
  <si>
    <t>02.2006</t>
  </si>
  <si>
    <t>03.2006</t>
  </si>
  <si>
    <t>04.2006</t>
  </si>
  <si>
    <t>05.2006</t>
  </si>
  <si>
    <t>06.2006</t>
  </si>
  <si>
    <t>07.2006</t>
  </si>
  <si>
    <t>08.2006</t>
  </si>
  <si>
    <t>09.2006</t>
  </si>
  <si>
    <t>10.2006</t>
  </si>
  <si>
    <t>11.2006</t>
  </si>
  <si>
    <t>12.2006</t>
  </si>
  <si>
    <t>01.2007</t>
  </si>
  <si>
    <t>02.2007</t>
  </si>
  <si>
    <t>03.2007</t>
  </si>
  <si>
    <t>04.2007</t>
  </si>
  <si>
    <t>05.2007</t>
  </si>
  <si>
    <t>06.2007</t>
  </si>
  <si>
    <t>07.2007</t>
  </si>
  <si>
    <t>08.2007</t>
  </si>
  <si>
    <t>09.2007</t>
  </si>
  <si>
    <t>10.2007</t>
  </si>
  <si>
    <t>11.2007</t>
  </si>
  <si>
    <t>12.2007</t>
  </si>
  <si>
    <t>01.2008</t>
  </si>
  <si>
    <t>02.2008</t>
  </si>
  <si>
    <t>03.2008</t>
  </si>
  <si>
    <t>04.2008</t>
  </si>
  <si>
    <t>05.2008</t>
  </si>
  <si>
    <t>06.2008</t>
  </si>
  <si>
    <t>07.2008</t>
  </si>
  <si>
    <t>08.2008</t>
  </si>
  <si>
    <t>09.2008</t>
  </si>
  <si>
    <t>10.2008</t>
  </si>
  <si>
    <t>11.2008</t>
  </si>
  <si>
    <t>12.2008</t>
  </si>
  <si>
    <t>01.2009</t>
  </si>
  <si>
    <t>02.2009</t>
  </si>
  <si>
    <t>03.2009</t>
  </si>
  <si>
    <t>04.2009</t>
  </si>
  <si>
    <t>05.2009</t>
  </si>
  <si>
    <t>06.2009</t>
  </si>
  <si>
    <t>07.2009</t>
  </si>
  <si>
    <t>08.2009</t>
  </si>
  <si>
    <t>09.2009</t>
  </si>
  <si>
    <t>10.2009</t>
  </si>
  <si>
    <t>11.2009</t>
  </si>
  <si>
    <t>12.2009</t>
  </si>
  <si>
    <t>01.2010</t>
  </si>
  <si>
    <t>02.2010</t>
  </si>
  <si>
    <t>03.2010</t>
  </si>
  <si>
    <t>04.2010</t>
  </si>
  <si>
    <t>05.2010</t>
  </si>
  <si>
    <t>06.2010</t>
  </si>
  <si>
    <t>08.2010</t>
  </si>
  <si>
    <t>09.2010</t>
  </si>
  <si>
    <t>10.2010</t>
  </si>
  <si>
    <t>11.2010</t>
  </si>
  <si>
    <t>12.2010</t>
  </si>
  <si>
    <t>01.2011</t>
  </si>
  <si>
    <t>03.2011</t>
  </si>
  <si>
    <t>04.2011</t>
  </si>
  <si>
    <t>05.2011</t>
  </si>
  <si>
    <t>06.2011</t>
  </si>
  <si>
    <t>07.2011</t>
  </si>
  <si>
    <t>09.2011</t>
  </si>
  <si>
    <t>10.2011</t>
  </si>
  <si>
    <t>11.2011</t>
  </si>
  <si>
    <t>12.2011</t>
  </si>
  <si>
    <t>01.2012</t>
  </si>
  <si>
    <t>02.2012</t>
  </si>
  <si>
    <t>03.2012</t>
  </si>
  <si>
    <t>04.2012</t>
  </si>
  <si>
    <t>05.2012</t>
  </si>
  <si>
    <t>06.2012</t>
  </si>
  <si>
    <t>07.2012</t>
  </si>
  <si>
    <t>09.2012</t>
  </si>
  <si>
    <t>10.2012</t>
  </si>
  <si>
    <t>11.2012</t>
  </si>
  <si>
    <t>12.2012</t>
  </si>
  <si>
    <t>01.2013</t>
  </si>
  <si>
    <t>02.2013</t>
  </si>
  <si>
    <t>03.2013</t>
  </si>
  <si>
    <t>04.2013</t>
  </si>
  <si>
    <t>05.2013</t>
  </si>
  <si>
    <t>06.2013</t>
  </si>
  <si>
    <t>07.2013</t>
  </si>
  <si>
    <t>09.2013</t>
  </si>
  <si>
    <t>10.2013</t>
  </si>
  <si>
    <t>11.2013</t>
  </si>
  <si>
    <t>12.2013</t>
  </si>
  <si>
    <t>01.2014</t>
  </si>
  <si>
    <t>02.2014</t>
  </si>
  <si>
    <t>03.2014</t>
  </si>
  <si>
    <t>04.2014</t>
  </si>
  <si>
    <t>NO</t>
  </si>
  <si>
    <t>-0.1000000000000014</t>
  </si>
  <si>
    <t>-8.799999999999998</t>
  </si>
  <si>
    <t>-1.899999999999998</t>
  </si>
  <si>
    <t>-4.600000000000001</t>
  </si>
  <si>
    <t>5.399999999999999</t>
  </si>
  <si>
    <t>3.399999999999999</t>
  </si>
  <si>
    <t>-23.1</t>
  </si>
  <si>
    <t>-15.7</t>
  </si>
  <si>
    <t>-19.8</t>
  </si>
  <si>
    <t>31.50000000000001</t>
  </si>
  <si>
    <t>36.4</t>
  </si>
  <si>
    <t>33.5</t>
  </si>
  <si>
    <t>-9.300000000000001</t>
  </si>
  <si>
    <t>-18.8</t>
  </si>
  <si>
    <t>-6.9</t>
  </si>
  <si>
    <t>3.499999999999999</t>
  </si>
  <si>
    <t>5.299999999999997</t>
  </si>
  <si>
    <t>-1.900000000000002</t>
  </si>
  <si>
    <t>-5.300000000000001</t>
  </si>
  <si>
    <t>-9.700000000000002</t>
  </si>
  <si>
    <t>-4.5</t>
  </si>
  <si>
    <t>-12.7</t>
  </si>
  <si>
    <t>-29.6</t>
  </si>
  <si>
    <t>-23.2</t>
  </si>
  <si>
    <t>4.399999999999999</t>
  </si>
  <si>
    <t>1.199999999999999</t>
  </si>
  <si>
    <t>-6.199999999999999</t>
  </si>
  <si>
    <t>-9.899999999999999</t>
  </si>
  <si>
    <t>-7.600000000000001</t>
  </si>
  <si>
    <t>-4.400000000000002</t>
  </si>
  <si>
    <t>-5.599999999999999</t>
  </si>
  <si>
    <t>-17.6</t>
  </si>
  <si>
    <t>-7.4</t>
  </si>
  <si>
    <t>-6.300000000000001</t>
  </si>
  <si>
    <t>1.699999999999999</t>
  </si>
  <si>
    <t>-6.099999999999998</t>
  </si>
  <si>
    <t>5.199999999999999</t>
  </si>
  <si>
    <t>4.599999999999998</t>
  </si>
  <si>
    <t>-0.5</t>
  </si>
  <si>
    <t>-11.2</t>
  </si>
  <si>
    <t>-6.5</t>
  </si>
  <si>
    <t>7.799999999999998</t>
  </si>
  <si>
    <t>0.8000000000000042</t>
  </si>
  <si>
    <t>-5.800000000000004</t>
  </si>
  <si>
    <t>-3.5</t>
  </si>
  <si>
    <t>-5.399999999999999</t>
  </si>
  <si>
    <t>7.100000000000001</t>
  </si>
  <si>
    <t>-4.099999999999999</t>
  </si>
  <si>
    <t>-11.8</t>
  </si>
  <si>
    <t>-21.6</t>
  </si>
  <si>
    <t>-14.2</t>
  </si>
  <si>
    <t>3.600000000000001</t>
  </si>
  <si>
    <t>-9.100000000000001</t>
  </si>
  <si>
    <t>-15.6</t>
  </si>
  <si>
    <t>-30.5</t>
  </si>
  <si>
    <t>-14.8</t>
  </si>
  <si>
    <t>-7.900000000000002</t>
  </si>
  <si>
    <t>-4.099999999999998</t>
  </si>
  <si>
    <t>-3.899999999999999</t>
  </si>
  <si>
    <t>-1.5</t>
  </si>
  <si>
    <t>3.199999999999999</t>
  </si>
  <si>
    <t>-0.6999999999999993</t>
  </si>
  <si>
    <t>-9.799999999999999</t>
  </si>
  <si>
    <t>-15.3</t>
  </si>
  <si>
    <t>-7.899999999999999</t>
  </si>
  <si>
    <t>8.099999999999998</t>
  </si>
  <si>
    <t>2.900000000000002</t>
  </si>
  <si>
    <t>6.600000000000001</t>
  </si>
  <si>
    <t>5.700000000000002</t>
  </si>
  <si>
    <t>0.4000000000000021</t>
  </si>
  <si>
    <t>3.200000000000003</t>
  </si>
  <si>
    <t>-0.1999999999999993</t>
  </si>
  <si>
    <t>-8.699999999999999</t>
  </si>
  <si>
    <t>2.200000000000003</t>
  </si>
  <si>
    <t>-2.300000000000001</t>
  </si>
  <si>
    <t>-5.699999999999999</t>
  </si>
  <si>
    <t>-2.5</t>
  </si>
  <si>
    <t>0.6999999999999993</t>
  </si>
  <si>
    <t>-3.100000000000001</t>
  </si>
  <si>
    <t>-6.899999999999999</t>
  </si>
  <si>
    <t>-14.5</t>
  </si>
  <si>
    <t>9.199999999999999</t>
  </si>
  <si>
    <t>3.900000000000002</t>
  </si>
  <si>
    <t>-5.700000000000002</t>
  </si>
  <si>
    <t>-8.700000000000002</t>
  </si>
  <si>
    <t>-6.499999999999999</t>
  </si>
  <si>
    <t>-4.799999999999997</t>
  </si>
  <si>
    <t>-6.699999999999999</t>
  </si>
  <si>
    <t>-18.2</t>
  </si>
  <si>
    <t>-32.3</t>
  </si>
  <si>
    <t>-7.9</t>
  </si>
  <si>
    <t>2.400000000000002</t>
  </si>
  <si>
    <t>0.1999999999999993</t>
  </si>
  <si>
    <t>3.899999999999999</t>
  </si>
  <si>
    <t>9.299999999999999</t>
  </si>
  <si>
    <t>4.599999999999999</t>
  </si>
  <si>
    <t>-2.2</t>
  </si>
  <si>
    <t>-5.600000000000001</t>
  </si>
  <si>
    <t>-5.100000000000001</t>
  </si>
  <si>
    <t>-5.2</t>
  </si>
  <si>
    <t>-0.3000000000000007</t>
  </si>
  <si>
    <t>-2.699999999999999</t>
  </si>
  <si>
    <t>-4.200000000000001</t>
  </si>
  <si>
    <t>-8.100000000000001</t>
  </si>
  <si>
    <t>-15.9</t>
  </si>
  <si>
    <t>-18.5</t>
  </si>
  <si>
    <t>-11.1</t>
  </si>
  <si>
    <t>-3.300000000000001</t>
  </si>
  <si>
    <t>-3.400000000000001</t>
  </si>
  <si>
    <t>-8.9</t>
  </si>
  <si>
    <t>-16.3</t>
  </si>
  <si>
    <t>-23.3</t>
  </si>
  <si>
    <t>-1.299999999999999</t>
  </si>
  <si>
    <t>-4.100000000000001</t>
  </si>
  <si>
    <t>3.900000000000001</t>
  </si>
  <si>
    <t>0.7000000000000011</t>
  </si>
  <si>
    <t>-6.800000000000001</t>
  </si>
  <si>
    <t>0.3999999999999999</t>
  </si>
  <si>
    <t>-9.5</t>
  </si>
  <si>
    <t>-15.2</t>
  </si>
  <si>
    <t>-0.8999999999999999</t>
  </si>
  <si>
    <t>20.6</t>
  </si>
  <si>
    <t>18.7</t>
  </si>
  <si>
    <t>11.2</t>
  </si>
  <si>
    <t>41</t>
  </si>
  <si>
    <t>28.3</t>
  </si>
  <si>
    <t>17.3</t>
  </si>
  <si>
    <t>23.1</t>
  </si>
  <si>
    <t>18.8</t>
  </si>
  <si>
    <t>28.9</t>
  </si>
  <si>
    <t>10.1</t>
  </si>
  <si>
    <t>-3</t>
  </si>
  <si>
    <t>-26</t>
  </si>
  <si>
    <t>-4</t>
  </si>
  <si>
    <t>15.9</t>
  </si>
  <si>
    <t>7</t>
  </si>
  <si>
    <t>10.5</t>
  </si>
  <si>
    <t>11.6</t>
  </si>
  <si>
    <t>0</t>
  </si>
  <si>
    <t>26.4</t>
  </si>
  <si>
    <t>10.9</t>
  </si>
  <si>
    <t>13.9</t>
  </si>
  <si>
    <t>8.5</t>
  </si>
  <si>
    <t>4</t>
  </si>
  <si>
    <t>2</t>
  </si>
  <si>
    <t>8</t>
  </si>
  <si>
    <t>10.6</t>
  </si>
  <si>
    <t>4.5</t>
  </si>
  <si>
    <t>12.7</t>
  </si>
  <si>
    <t>14.4</t>
  </si>
  <si>
    <t>13.2</t>
  </si>
  <si>
    <t>2.5</t>
  </si>
  <si>
    <t>9.4</t>
  </si>
  <si>
    <t>6</t>
  </si>
  <si>
    <t>15.6</t>
  </si>
  <si>
    <t>24.5</t>
  </si>
  <si>
    <t>23.9</t>
  </si>
  <si>
    <t>13</t>
  </si>
  <si>
    <t>15.3</t>
  </si>
  <si>
    <t>10.4</t>
  </si>
  <si>
    <t>2.4</t>
  </si>
  <si>
    <t>19.6</t>
  </si>
  <si>
    <t>22.6</t>
  </si>
  <si>
    <t>-29</t>
  </si>
  <si>
    <t>-8</t>
  </si>
  <si>
    <t>7.9</t>
  </si>
  <si>
    <t>5.9</t>
  </si>
  <si>
    <t>3.1</t>
  </si>
  <si>
    <t>9.6</t>
  </si>
  <si>
    <t>13.6</t>
  </si>
  <si>
    <t>-0.12</t>
  </si>
  <si>
    <t>-0.15</t>
  </si>
  <si>
    <t>-0.25</t>
  </si>
  <si>
    <t>0.25</t>
  </si>
  <si>
    <t>0.125</t>
  </si>
  <si>
    <t>0.375</t>
  </si>
  <si>
    <t>-0.125</t>
  </si>
  <si>
    <t>-0.375</t>
  </si>
  <si>
    <t>-0.625</t>
  </si>
  <si>
    <t>5.5</t>
  </si>
  <si>
    <t>5</t>
  </si>
  <si>
    <t>4.75</t>
  </si>
  <si>
    <t>5.25</t>
  </si>
  <si>
    <t>5.75</t>
  </si>
  <si>
    <t>6.5</t>
  </si>
  <si>
    <t>3.75</t>
  </si>
  <si>
    <t>3.5</t>
  </si>
  <si>
    <t>3</t>
  </si>
  <si>
    <t>1.75</t>
  </si>
  <si>
    <t>1.25</t>
  </si>
  <si>
    <t>1</t>
  </si>
  <si>
    <t>1.5</t>
  </si>
  <si>
    <t>2.25</t>
  </si>
  <si>
    <t>2.75</t>
  </si>
  <si>
    <t>3.25</t>
  </si>
  <si>
    <t>4.25</t>
  </si>
  <si>
    <t>0.949</t>
  </si>
  <si>
    <t>0.219</t>
  </si>
  <si>
    <t>-0.449</t>
  </si>
  <si>
    <t>0.2699999999999996</t>
  </si>
  <si>
    <t>0.199</t>
  </si>
  <si>
    <t>0.3500000000000014</t>
  </si>
  <si>
    <t>-0.328</t>
  </si>
  <si>
    <t>0.0996</t>
  </si>
  <si>
    <t>0.2200000000000006</t>
  </si>
  <si>
    <t>0.3000000000000007</t>
  </si>
  <si>
    <t>0.279</t>
  </si>
  <si>
    <t>0.3499999999999996</t>
  </si>
  <si>
    <t>0.9000000000000004</t>
  </si>
  <si>
    <t>2.920000000000002</t>
  </si>
  <si>
    <t>2.199999999999999</t>
  </si>
  <si>
    <t>0.629</t>
  </si>
  <si>
    <t>0.6000000000000014</t>
  </si>
  <si>
    <t>0.3200000000000003</t>
  </si>
  <si>
    <t>0.469</t>
  </si>
  <si>
    <t>0.379</t>
  </si>
  <si>
    <t>0.699</t>
  </si>
  <si>
    <t>0.399</t>
  </si>
  <si>
    <t>1.170000000000002</t>
  </si>
  <si>
    <t>0.5</t>
  </si>
  <si>
    <t>-1.25</t>
  </si>
  <si>
    <t>0.1000000000000014</t>
  </si>
  <si>
    <t>0.1500000000000003</t>
  </si>
  <si>
    <t>0.75</t>
  </si>
  <si>
    <t>1.32</t>
  </si>
  <si>
    <t>-0.0996</t>
  </si>
  <si>
    <t>0.05000000000000071</t>
  </si>
  <si>
    <t>0.4000000000000004</t>
  </si>
  <si>
    <t>-0.08000000000000008</t>
  </si>
  <si>
    <t>0.0391</t>
  </si>
  <si>
    <t>0.03000000000000025</t>
  </si>
  <si>
    <t>-0.3300000000000001</t>
  </si>
  <si>
    <t>-0.0899</t>
  </si>
  <si>
    <t>-0.2000000000000002</t>
  </si>
  <si>
    <t>-0.1500000000000003</t>
  </si>
  <si>
    <t>-0.1699999999999999</t>
  </si>
  <si>
    <t>0.1299999999999999</t>
  </si>
  <si>
    <t>0.0899</t>
  </si>
  <si>
    <t>0.0498</t>
  </si>
  <si>
    <t>0.00979</t>
  </si>
  <si>
    <t>0.07000000000000029</t>
  </si>
  <si>
    <t>0.1699999999999999</t>
  </si>
  <si>
    <t>0.2000000000000002</t>
  </si>
  <si>
    <t>0.2999999999999998</t>
  </si>
  <si>
    <t>0.2300000000000004</t>
  </si>
  <si>
    <t>-0.3499999999999996</t>
  </si>
  <si>
    <t>-0.3200000000000003</t>
  </si>
  <si>
    <t>-0.0498</t>
  </si>
  <si>
    <t>-0.4500000000000002</t>
  </si>
  <si>
    <t>-0.2900000000000001</t>
  </si>
  <si>
    <t>0.0196</t>
  </si>
  <si>
    <t>-0.1799999999999997</t>
  </si>
  <si>
    <t>-0.0596</t>
  </si>
  <si>
    <t>0.0596</t>
  </si>
  <si>
    <t>0.04000000000000004</t>
  </si>
  <si>
    <t>0.21</t>
  </si>
  <si>
    <t>0.1799999999999997</t>
  </si>
  <si>
    <t>0.3300000000000001</t>
  </si>
  <si>
    <t>0.4500000000000002</t>
  </si>
  <si>
    <t>0.5999999999999996</t>
  </si>
  <si>
    <t>0.6100000000000004</t>
  </si>
  <si>
    <t>0.1399999999999997</t>
  </si>
  <si>
    <t>0.4299999999999997</t>
  </si>
  <si>
    <t>-0.1200000000000001</t>
  </si>
  <si>
    <t>-0.23</t>
  </si>
  <si>
    <t>-0.21</t>
  </si>
  <si>
    <t>0.1000000000000001</t>
  </si>
  <si>
    <t>0.08000000000000008</t>
  </si>
  <si>
    <t>-0.1099999999999999</t>
  </si>
  <si>
    <t>0.05000000000000027</t>
  </si>
  <si>
    <t>0.02000000000000002</t>
  </si>
  <si>
    <t>-0.02000000000000002</t>
  </si>
  <si>
    <t>0.009999999999999786</t>
  </si>
  <si>
    <t>0.0600000000000005</t>
  </si>
  <si>
    <t>0.02000000000000046</t>
  </si>
  <si>
    <t>0.1000000000000005</t>
  </si>
  <si>
    <t>0.04999999999999983</t>
  </si>
  <si>
    <t>-0.07000000000000029</t>
  </si>
  <si>
    <t>-0.2299999999999995</t>
  </si>
  <si>
    <t>-0.1899999999999999</t>
  </si>
  <si>
    <t>-0.04999999999999983</t>
  </si>
  <si>
    <t>-0.02999999999999981</t>
  </si>
  <si>
    <t>-0.1499999999999999</t>
  </si>
  <si>
    <t>-0.1999999999999997</t>
  </si>
  <si>
    <t>-0.1000000000000001</t>
  </si>
  <si>
    <t>-0.06000000000000005</t>
  </si>
  <si>
    <t>-2.700000000000003</t>
  </si>
  <si>
    <t>0.9000000000000021</t>
  </si>
  <si>
    <t>-2.120000000000001</t>
  </si>
  <si>
    <t>-0.3500000000000014</t>
  </si>
  <si>
    <t>-0.7999999999999971</t>
  </si>
  <si>
    <t>-0.75</t>
  </si>
  <si>
    <t>-0.3999999999999986</t>
  </si>
  <si>
    <t>-0.5299999999999976</t>
  </si>
  <si>
    <t>-0.7000000000000011</t>
  </si>
  <si>
    <t>-0.2300000000000004</t>
  </si>
  <si>
    <t>0.1199999999999992</t>
  </si>
  <si>
    <t>0.2100000000000008</t>
  </si>
  <si>
    <t>-0.129999999999999</t>
  </si>
  <si>
    <t>-0.009999999999999786</t>
  </si>
  <si>
    <t>-0.03000000000000114</t>
  </si>
  <si>
    <t>0.5400000000000009</t>
  </si>
  <si>
    <t>0.8200000000000002</t>
  </si>
  <si>
    <t>3.220000000000001</t>
  </si>
  <si>
    <t>-1.050000000000001</t>
  </si>
  <si>
    <t>-1.879999999999999</t>
  </si>
  <si>
    <t>-0.1699999999999982</t>
  </si>
  <si>
    <t>0.1499999999999986</t>
  </si>
  <si>
    <t>-0.2199999999999989</t>
  </si>
  <si>
    <t>0.7800000000000011</t>
  </si>
  <si>
    <t>0.05999999999999873</t>
  </si>
  <si>
    <t>-0.6000000000000014</t>
  </si>
  <si>
    <t>0.03000000000000114</t>
  </si>
  <si>
    <t>-0.8500000000000014</t>
  </si>
  <si>
    <t>-0.9500000000000029</t>
  </si>
  <si>
    <t>0.09999999999999786</t>
  </si>
  <si>
    <t>0.02000000000000313</t>
  </si>
  <si>
    <t>-0.09999999999999965</t>
  </si>
  <si>
    <t>-1.949999999999999</t>
  </si>
  <si>
    <t>-1.85</t>
  </si>
  <si>
    <t>-0.2800000000000011</t>
  </si>
  <si>
    <t>-0.4600000000000009</t>
  </si>
  <si>
    <t>-0.3899999999999997</t>
  </si>
  <si>
    <t>-0.5499999999999998</t>
  </si>
  <si>
    <t>-0.7399999999999994</t>
  </si>
  <si>
    <t>-0.3700000000000001</t>
  </si>
  <si>
    <t>-0.1600000000000002</t>
  </si>
  <si>
    <t>-0.04000000000000004</t>
  </si>
  <si>
    <t>0.08999999999999986</t>
  </si>
  <si>
    <t>-0.0600000000000005</t>
  </si>
  <si>
    <t>-0.05000000000000071</t>
  </si>
  <si>
    <t>-0.1800000000000006</t>
  </si>
  <si>
    <t>0.01999999999999958</t>
  </si>
  <si>
    <t>-0.02000000000000046</t>
  </si>
  <si>
    <t>-0.1499999999999995</t>
  </si>
  <si>
    <t>-0.2699999999999996</t>
  </si>
  <si>
    <t>-0.3399999999999999</t>
  </si>
  <si>
    <t>-0.2399999999999993</t>
  </si>
  <si>
    <t>-0.1300000000000008</t>
  </si>
  <si>
    <t>-0.0699999999999994</t>
  </si>
  <si>
    <t>0.01000000000000067</t>
  </si>
  <si>
    <t>-0.01999999999999958</t>
  </si>
  <si>
    <t>-0.05999999999999961</t>
  </si>
  <si>
    <t>-0.03000000000000025</t>
  </si>
  <si>
    <t>0.09999999999999965</t>
  </si>
  <si>
    <t>0.1400000000000006</t>
  </si>
  <si>
    <t>0.1200000000000001</t>
  </si>
  <si>
    <t>0.2400000000000002</t>
  </si>
  <si>
    <t>0.1499999999999995</t>
  </si>
  <si>
    <t>0.1599999999999993</t>
  </si>
  <si>
    <t>-0.4200000000000004</t>
  </si>
  <si>
    <t>-0.3500000000000001</t>
  </si>
  <si>
    <t>0.06000000000000005</t>
  </si>
  <si>
    <t>-0.27</t>
  </si>
  <si>
    <t>-0.3000000000000002</t>
  </si>
  <si>
    <t>0.07999999999999963</t>
  </si>
  <si>
    <t>-0.1300000000000003</t>
  </si>
  <si>
    <t>-0.1299999999999999</t>
  </si>
  <si>
    <t>-0.02999999999999936</t>
  </si>
  <si>
    <t>-0.3799999999999999</t>
  </si>
  <si>
    <t>-0.4800000000000004</t>
  </si>
  <si>
    <t>-0.1100000000000003</t>
  </si>
  <si>
    <t>24</t>
  </si>
  <si>
    <t>23</t>
  </si>
  <si>
    <t>21.5</t>
  </si>
  <si>
    <t>19</t>
  </si>
  <si>
    <t>18</t>
  </si>
  <si>
    <t>17</t>
  </si>
  <si>
    <t>15.5</t>
  </si>
  <si>
    <t>14</t>
  </si>
  <si>
    <t>16.5</t>
  </si>
  <si>
    <t>17.5</t>
  </si>
  <si>
    <t>14.5</t>
  </si>
  <si>
    <t>11.5</t>
  </si>
  <si>
    <t>10</t>
  </si>
  <si>
    <t>9.5</t>
  </si>
  <si>
    <t>9</t>
  </si>
  <si>
    <t>7.5</t>
  </si>
  <si>
    <t>6.75</t>
  </si>
  <si>
    <t>6.25</t>
  </si>
  <si>
    <t>0.09999999999999998</t>
  </si>
  <si>
    <t>0.1499999999999999</t>
  </si>
  <si>
    <t>0.625</t>
  </si>
  <si>
    <t>-0.1111111111111112</t>
  </si>
  <si>
    <t>0.4</t>
  </si>
  <si>
    <t>-0.8</t>
  </si>
  <si>
    <t>-0.05000000000000004</t>
  </si>
  <si>
    <t>0.3000000000000001</t>
  </si>
  <si>
    <t>-0.3</t>
  </si>
  <si>
    <t>-0.05555555555555558</t>
  </si>
  <si>
    <t>-0.02500000000000002</t>
  </si>
  <si>
    <t>-0.2</t>
  </si>
  <si>
    <t>0.1666666666666667</t>
  </si>
  <si>
    <t>0.02499999999999999</t>
  </si>
  <si>
    <t>-0.04999999999999999</t>
  </si>
  <si>
    <t>0.02777777777777779</t>
  </si>
  <si>
    <t>0.07500000000000001</t>
  </si>
  <si>
    <t>-0.1111111111111111</t>
  </si>
  <si>
    <t>0.04999999999999999</t>
  </si>
  <si>
    <t>0.1</t>
  </si>
  <si>
    <t>0.1111111111111111</t>
  </si>
  <si>
    <t>0.075</t>
  </si>
  <si>
    <t>-0.1</t>
  </si>
  <si>
    <t>0.025</t>
  </si>
  <si>
    <t>-0.02499999999999999</t>
  </si>
  <si>
    <t>0.2</t>
  </si>
  <si>
    <t>0.08333333333333332</t>
  </si>
  <si>
    <t>-0.08333333333333332</t>
  </si>
  <si>
    <t>-0.1666666666666667</t>
  </si>
  <si>
    <t>-0.3000000000000001</t>
  </si>
  <si>
    <t>-0.1388888888888889</t>
  </si>
  <si>
    <t>0.175</t>
  </si>
  <si>
    <t>8.25</t>
  </si>
  <si>
    <t>7.2</t>
  </si>
  <si>
    <t>6.1</t>
  </si>
  <si>
    <t>0.8</t>
  </si>
  <si>
    <t>0.3</t>
  </si>
  <si>
    <t>-0.9</t>
  </si>
  <si>
    <t>-1.35</t>
  </si>
  <si>
    <t>-1.75</t>
  </si>
  <si>
    <t>-1</t>
  </si>
  <si>
    <t>-1.875</t>
  </si>
  <si>
    <t>0.8888888888888889</t>
  </si>
  <si>
    <t>1.35</t>
  </si>
  <si>
    <t>-1.1</t>
  </si>
  <si>
    <t>-1.55</t>
  </si>
  <si>
    <t>-1.2</t>
  </si>
  <si>
    <t>-0.5555555555555556</t>
  </si>
  <si>
    <t>-0.525</t>
  </si>
  <si>
    <t>-0.5500000000000001</t>
  </si>
  <si>
    <t>-0.3333333333333333</t>
  </si>
  <si>
    <t>-0.225</t>
  </si>
  <si>
    <t>-0.2222222222222222</t>
  </si>
  <si>
    <t>-0.175</t>
  </si>
  <si>
    <t>0.475</t>
  </si>
  <si>
    <t>0.45</t>
  </si>
  <si>
    <t>-0.45</t>
  </si>
  <si>
    <t>0.15</t>
  </si>
  <si>
    <t>0.225</t>
  </si>
  <si>
    <t>0.325</t>
  </si>
  <si>
    <t>-0.275</t>
  </si>
  <si>
    <t>-0.3888888888888889</t>
  </si>
  <si>
    <t>-0.325</t>
  </si>
  <si>
    <t>5.8</t>
  </si>
  <si>
    <t>10.8</t>
  </si>
  <si>
    <t>11</t>
  </si>
  <si>
    <t>1.8</t>
  </si>
  <si>
    <t>1.6</t>
  </si>
  <si>
    <t>7.6</t>
  </si>
  <si>
    <t>-0.7</t>
  </si>
  <si>
    <t>-10.6</t>
  </si>
  <si>
    <t>-11</t>
  </si>
  <si>
    <t>-0.6</t>
  </si>
  <si>
    <t>0.6</t>
  </si>
  <si>
    <t>0.9</t>
  </si>
  <si>
    <t>-2.3</t>
  </si>
  <si>
    <t>1.7</t>
  </si>
  <si>
    <t>-1.7</t>
  </si>
  <si>
    <t>-9.699999999999999</t>
  </si>
  <si>
    <t>-2.7</t>
  </si>
  <si>
    <t>7.3</t>
  </si>
  <si>
    <t>9.9</t>
  </si>
  <si>
    <t>8.9</t>
  </si>
  <si>
    <t>4.8</t>
  </si>
  <si>
    <t>-4.900000000000001</t>
  </si>
  <si>
    <t>-3.2</t>
  </si>
  <si>
    <t>-2</t>
  </si>
  <si>
    <t>-1.6</t>
  </si>
  <si>
    <t>-1.3</t>
  </si>
  <si>
    <t>-7.8</t>
  </si>
  <si>
    <t>-10.2</t>
  </si>
  <si>
    <t>-14.9</t>
  </si>
  <si>
    <t>-16.1</t>
  </si>
  <si>
    <t>-20.5</t>
  </si>
  <si>
    <t>-13.8</t>
  </si>
  <si>
    <t>-11.5</t>
  </si>
  <si>
    <t>-8.1</t>
  </si>
  <si>
    <t>-5.5</t>
  </si>
  <si>
    <t>-4.400000000000001</t>
  </si>
  <si>
    <t>-6.7</t>
  </si>
  <si>
    <t>-5</t>
  </si>
  <si>
    <t>-1.9</t>
  </si>
  <si>
    <t>-3.4</t>
  </si>
  <si>
    <t>2.9</t>
  </si>
  <si>
    <t>4.3</t>
  </si>
  <si>
    <t>2.6</t>
  </si>
  <si>
    <t>9.800000000000001</t>
  </si>
  <si>
    <t>6.3</t>
  </si>
  <si>
    <t>5.099999999999999</t>
  </si>
  <si>
    <t>3.9</t>
  </si>
  <si>
    <t>8.300000000000001</t>
  </si>
  <si>
    <t>12.6</t>
  </si>
  <si>
    <t>16.8</t>
  </si>
  <si>
    <t>17.6</t>
  </si>
  <si>
    <t>20</t>
  </si>
  <si>
    <t>18.5</t>
  </si>
  <si>
    <t>14.8</t>
  </si>
  <si>
    <t>12.4</t>
  </si>
  <si>
    <t>11.7</t>
  </si>
  <si>
    <t>12.1</t>
  </si>
  <si>
    <t>11.8</t>
  </si>
  <si>
    <t>14.1</t>
  </si>
  <si>
    <t>11.9</t>
  </si>
  <si>
    <t>10.3</t>
  </si>
  <si>
    <t>14.7</t>
  </si>
  <si>
    <t>16.2</t>
  </si>
  <si>
    <t>16.7</t>
  </si>
  <si>
    <t>16.1</t>
  </si>
  <si>
    <t>16</t>
  </si>
  <si>
    <t>14.6</t>
  </si>
  <si>
    <t>19.8</t>
  </si>
  <si>
    <t>24.4</t>
  </si>
  <si>
    <t>23.8</t>
  </si>
  <si>
    <t>24.1</t>
  </si>
  <si>
    <t>22.9</t>
  </si>
  <si>
    <t>23.6</t>
  </si>
  <si>
    <t>21.9</t>
  </si>
  <si>
    <t>19.5</t>
  </si>
  <si>
    <t>22</t>
  </si>
  <si>
    <t>22.5</t>
  </si>
  <si>
    <t>17.2</t>
  </si>
  <si>
    <t>13.5</t>
  </si>
  <si>
    <t>10.7</t>
  </si>
  <si>
    <t>5.7</t>
  </si>
  <si>
    <t>-10</t>
  </si>
  <si>
    <t>-13.2</t>
  </si>
  <si>
    <t>-17.7</t>
  </si>
  <si>
    <t>-8.199999999999999</t>
  </si>
  <si>
    <t>-5.3</t>
  </si>
  <si>
    <t>-4.599999999999999</t>
  </si>
  <si>
    <t>-4.2</t>
  </si>
  <si>
    <t>2.1</t>
  </si>
  <si>
    <t>1.1</t>
  </si>
  <si>
    <t>7.4</t>
  </si>
  <si>
    <t>6.2</t>
  </si>
  <si>
    <t>8.1</t>
  </si>
  <si>
    <t>7.8</t>
  </si>
  <si>
    <t>2.7</t>
  </si>
  <si>
    <t>1.4</t>
  </si>
  <si>
    <t>3.7</t>
  </si>
  <si>
    <t>4.2</t>
  </si>
  <si>
    <t>-5.099999999999999</t>
  </si>
  <si>
    <t>-2.1</t>
  </si>
  <si>
    <t>-2.8</t>
  </si>
  <si>
    <t>-6.1</t>
  </si>
  <si>
    <t>-10.7</t>
  </si>
  <si>
    <t>-9.1</t>
  </si>
  <si>
    <t>-14.3</t>
  </si>
  <si>
    <t>-6.4</t>
  </si>
  <si>
    <t>-5.8</t>
  </si>
  <si>
    <t>-1.4</t>
  </si>
  <si>
    <t>-1.8</t>
  </si>
  <si>
    <t>-3.1</t>
  </si>
  <si>
    <t>X1</t>
  </si>
  <si>
    <t>X2</t>
  </si>
  <si>
    <t>X3</t>
  </si>
  <si>
    <t>X4Z1</t>
  </si>
  <si>
    <t>Z2</t>
  </si>
  <si>
    <t>X5Z3</t>
  </si>
  <si>
    <t>X6Z4</t>
  </si>
  <si>
    <t>Z5</t>
  </si>
  <si>
    <t>Z6</t>
  </si>
  <si>
    <t>Z7</t>
  </si>
  <si>
    <t>BETA</t>
  </si>
  <si>
    <t>NA</t>
  </si>
  <si>
    <t>0.7</t>
  </si>
  <si>
    <t>-3.45</t>
  </si>
  <si>
    <t>-3,45</t>
  </si>
  <si>
    <t>r*</t>
  </si>
  <si>
    <t>r</t>
  </si>
  <si>
    <t>GAMMAP</t>
  </si>
  <si>
    <t>GAMMAM</t>
  </si>
  <si>
    <t>y*+</t>
  </si>
  <si>
    <t>y*-</t>
  </si>
  <si>
    <t>y+</t>
  </si>
  <si>
    <t>y-</t>
  </si>
  <si>
    <t>y</t>
  </si>
  <si>
    <t>r_median</t>
  </si>
  <si>
    <t>y_median</t>
  </si>
  <si>
    <t>y_cumull</t>
  </si>
  <si>
    <t>0.0075</t>
  </si>
  <si>
    <t>0.01</t>
  </si>
  <si>
    <t>0.0125</t>
  </si>
  <si>
    <t>-0.01</t>
  </si>
  <si>
    <t>-0.005</t>
  </si>
  <si>
    <t>-0.0075</t>
  </si>
  <si>
    <t>Y</t>
  </si>
  <si>
    <t>0.00375</t>
  </si>
  <si>
    <t>0.01125</t>
  </si>
  <si>
    <t>0.005</t>
  </si>
  <si>
    <t>0.00875</t>
  </si>
  <si>
    <t>0.00625</t>
  </si>
  <si>
    <t>-0.00625</t>
  </si>
  <si>
    <t>-0.0025</t>
  </si>
  <si>
    <t>-0.00875</t>
  </si>
  <si>
    <t>-0.01125</t>
  </si>
  <si>
    <t>-0.00375</t>
  </si>
  <si>
    <t>1st. Series</t>
  </si>
  <si>
    <t>2nd. Series</t>
  </si>
  <si>
    <t>3rd. Series</t>
  </si>
  <si>
    <t>x. Series</t>
  </si>
  <si>
    <t>xp</t>
  </si>
  <si>
    <t>xm</t>
  </si>
  <si>
    <t>0.0025</t>
  </si>
  <si>
    <t>-0.00125</t>
  </si>
  <si>
    <t>-0.0125</t>
  </si>
  <si>
    <t>0.00125</t>
  </si>
  <si>
    <t>y_max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</si>
</sst>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0.000%"/>
  </numFmts>
  <fonts count="2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quotePrefix="1"/>
    <xf numFmtId="0" fontId="0" fillId="2" borderId="0" xfId="0" applyFill="1"/>
    <xf numFmtId="2" fontId="0" fillId="2" borderId="0" xfId="0" applyNumberFormat="1" applyFill="1"/>
    <xf numFmtId="2" fontId="0" fillId="2" borderId="0" xfId="0" quotePrefix="1" applyNumberFormat="1" applyFill="1"/>
    <xf numFmtId="0" fontId="0" fillId="0" borderId="0" xfId="0" applyFill="1"/>
    <xf numFmtId="10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chartsheet" Target="chartsheets/sheet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tx>
            <c:strRef>
              <c:f>Computing!$AF$13</c:f>
              <c:strCache>
                <c:ptCount val="1"/>
                <c:pt idx="0">
                  <c:v>y_median</c:v>
                </c:pt>
              </c:strCache>
            </c:strRef>
          </c:tx>
          <c:marker>
            <c:symbol val="none"/>
          </c:marker>
          <c:cat>
            <c:strRef>
              <c:f>Computing!$AE$14:$AE$203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Computing!$AF$14:$AF$203</c:f>
              <c:numCache>
                <c:formatCode>0.000%</c:formatCode>
                <c:ptCount val="190"/>
                <c:pt idx="0">
                  <c:v>3.7499999999999999E-3</c:v>
                </c:pt>
                <c:pt idx="1">
                  <c:v>1.2500000000000001E-2</c:v>
                </c:pt>
                <c:pt idx="2">
                  <c:v>0.01</c:v>
                </c:pt>
                <c:pt idx="3">
                  <c:v>1.2500000000000001E-2</c:v>
                </c:pt>
                <c:pt idx="4">
                  <c:v>8.1250000000000003E-3</c:v>
                </c:pt>
                <c:pt idx="5">
                  <c:v>1.125E-2</c:v>
                </c:pt>
                <c:pt idx="6">
                  <c:v>1.1875E-2</c:v>
                </c:pt>
                <c:pt idx="7">
                  <c:v>1.0624999999999999E-2</c:v>
                </c:pt>
                <c:pt idx="8">
                  <c:v>1.25E-3</c:v>
                </c:pt>
                <c:pt idx="9">
                  <c:v>5.6249999999999998E-3</c:v>
                </c:pt>
                <c:pt idx="10">
                  <c:v>0</c:v>
                </c:pt>
                <c:pt idx="11">
                  <c:v>0</c:v>
                </c:pt>
                <c:pt idx="12">
                  <c:v>5.0000000000000001E-3</c:v>
                </c:pt>
                <c:pt idx="13">
                  <c:v>8.7500000000000008E-3</c:v>
                </c:pt>
                <c:pt idx="14">
                  <c:v>6.2500000000000003E-3</c:v>
                </c:pt>
                <c:pt idx="15">
                  <c:v>8.7500000000000008E-3</c:v>
                </c:pt>
                <c:pt idx="16">
                  <c:v>8.1250000000000003E-3</c:v>
                </c:pt>
                <c:pt idx="17">
                  <c:v>5.0000000000000001E-3</c:v>
                </c:pt>
                <c:pt idx="18">
                  <c:v>2.5000000000000001E-3</c:v>
                </c:pt>
                <c:pt idx="19">
                  <c:v>1.8749999999999999E-3</c:v>
                </c:pt>
                <c:pt idx="20">
                  <c:v>2.5000000000000001E-3</c:v>
                </c:pt>
                <c:pt idx="21">
                  <c:v>9.3750000000000014E-3</c:v>
                </c:pt>
                <c:pt idx="22">
                  <c:v>0</c:v>
                </c:pt>
                <c:pt idx="23">
                  <c:v>0</c:v>
                </c:pt>
                <c:pt idx="24">
                  <c:v>6.875E-3</c:v>
                </c:pt>
                <c:pt idx="25">
                  <c:v>0.01</c:v>
                </c:pt>
                <c:pt idx="26">
                  <c:v>0.01</c:v>
                </c:pt>
                <c:pt idx="27">
                  <c:v>0.01</c:v>
                </c:pt>
                <c:pt idx="28">
                  <c:v>7.4999999999999997E-3</c:v>
                </c:pt>
                <c:pt idx="29">
                  <c:v>7.4999999999999997E-3</c:v>
                </c:pt>
                <c:pt idx="30">
                  <c:v>9.3750000000000014E-3</c:v>
                </c:pt>
                <c:pt idx="31">
                  <c:v>8.7500000000000008E-3</c:v>
                </c:pt>
                <c:pt idx="32">
                  <c:v>0.01</c:v>
                </c:pt>
                <c:pt idx="33">
                  <c:v>3.7499999999999999E-3</c:v>
                </c:pt>
                <c:pt idx="34">
                  <c:v>2.4999999999999996E-3</c:v>
                </c:pt>
                <c:pt idx="35">
                  <c:v>6.875E-3</c:v>
                </c:pt>
                <c:pt idx="36">
                  <c:v>5.6249999999999998E-3</c:v>
                </c:pt>
                <c:pt idx="37">
                  <c:v>7.5000000000000006E-3</c:v>
                </c:pt>
                <c:pt idx="38">
                  <c:v>6.2500000000000001E-4</c:v>
                </c:pt>
                <c:pt idx="39">
                  <c:v>0</c:v>
                </c:pt>
                <c:pt idx="40">
                  <c:v>1.25E-3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-6.2500000000000001E-4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-3.7499999999999999E-3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-3.1250000000000002E-3</c:v>
                </c:pt>
                <c:pt idx="63">
                  <c:v>0</c:v>
                </c:pt>
                <c:pt idx="64">
                  <c:v>-3.7499999999999999E-3</c:v>
                </c:pt>
                <c:pt idx="65">
                  <c:v>-3.1250000000000002E-3</c:v>
                </c:pt>
                <c:pt idx="66">
                  <c:v>0</c:v>
                </c:pt>
                <c:pt idx="67">
                  <c:v>0</c:v>
                </c:pt>
                <c:pt idx="68">
                  <c:v>-6.2500000000000003E-3</c:v>
                </c:pt>
                <c:pt idx="69">
                  <c:v>-6.2500000000000003E-3</c:v>
                </c:pt>
                <c:pt idx="70">
                  <c:v>-1.8749999999999999E-3</c:v>
                </c:pt>
                <c:pt idx="71">
                  <c:v>-6.2500000000000003E-3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-3.1250000000000002E-3</c:v>
                </c:pt>
                <c:pt idx="78">
                  <c:v>0</c:v>
                </c:pt>
                <c:pt idx="79">
                  <c:v>-4.3750000000000004E-3</c:v>
                </c:pt>
                <c:pt idx="80">
                  <c:v>0</c:v>
                </c:pt>
                <c:pt idx="81">
                  <c:v>-2.5000000000000001E-3</c:v>
                </c:pt>
                <c:pt idx="82">
                  <c:v>-8.7500000000000008E-3</c:v>
                </c:pt>
                <c:pt idx="83">
                  <c:v>-5.0000000000000001E-3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5.0000000000000001E-3</c:v>
                </c:pt>
                <c:pt idx="98">
                  <c:v>3.1250000000000002E-3</c:v>
                </c:pt>
                <c:pt idx="99">
                  <c:v>4.3750000000000004E-3</c:v>
                </c:pt>
                <c:pt idx="100">
                  <c:v>0</c:v>
                </c:pt>
                <c:pt idx="101">
                  <c:v>0</c:v>
                </c:pt>
                <c:pt idx="102">
                  <c:v>5.6249999999999998E-3</c:v>
                </c:pt>
                <c:pt idx="103">
                  <c:v>4.3750000000000004E-3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6.2500000000000003E-3</c:v>
                </c:pt>
                <c:pt idx="108">
                  <c:v>8.1250000000000003E-3</c:v>
                </c:pt>
                <c:pt idx="109">
                  <c:v>3.7499999999999999E-3</c:v>
                </c:pt>
                <c:pt idx="110">
                  <c:v>5.6249999999999998E-3</c:v>
                </c:pt>
                <c:pt idx="111">
                  <c:v>2.4999999999999996E-3</c:v>
                </c:pt>
                <c:pt idx="112">
                  <c:v>5.6249999999999998E-3</c:v>
                </c:pt>
                <c:pt idx="113">
                  <c:v>2.5000000000000001E-3</c:v>
                </c:pt>
                <c:pt idx="114">
                  <c:v>5.0000000000000001E-3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-5.0000000000000001E-3</c:v>
                </c:pt>
                <c:pt idx="129">
                  <c:v>-5.0000000000000001E-3</c:v>
                </c:pt>
                <c:pt idx="130">
                  <c:v>0</c:v>
                </c:pt>
                <c:pt idx="131">
                  <c:v>-1.25E-3</c:v>
                </c:pt>
                <c:pt idx="132">
                  <c:v>-6.2500000000000001E-4</c:v>
                </c:pt>
                <c:pt idx="133">
                  <c:v>0</c:v>
                </c:pt>
                <c:pt idx="134">
                  <c:v>-1.25E-3</c:v>
                </c:pt>
                <c:pt idx="135">
                  <c:v>-1.25E-3</c:v>
                </c:pt>
                <c:pt idx="136">
                  <c:v>-1.25E-3</c:v>
                </c:pt>
                <c:pt idx="137">
                  <c:v>-3.7499999999999999E-3</c:v>
                </c:pt>
                <c:pt idx="138">
                  <c:v>0</c:v>
                </c:pt>
                <c:pt idx="139">
                  <c:v>-4.3750000000000004E-3</c:v>
                </c:pt>
                <c:pt idx="140">
                  <c:v>-5.6249999999999998E-3</c:v>
                </c:pt>
                <c:pt idx="141">
                  <c:v>-5.0000000000000001E-3</c:v>
                </c:pt>
                <c:pt idx="142">
                  <c:v>-2.5000000000000001E-3</c:v>
                </c:pt>
                <c:pt idx="143">
                  <c:v>-3.7499999999999999E-3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-3.7499999999999999E-3</c:v>
                </c:pt>
                <c:pt idx="149">
                  <c:v>-3.1250000000000002E-3</c:v>
                </c:pt>
                <c:pt idx="150">
                  <c:v>-2.5000000000000001E-3</c:v>
                </c:pt>
                <c:pt idx="151">
                  <c:v>-5.0000000000000001E-3</c:v>
                </c:pt>
                <c:pt idx="152">
                  <c:v>-3.7499999999999999E-3</c:v>
                </c:pt>
                <c:pt idx="153">
                  <c:v>-2.5000000000000001E-3</c:v>
                </c:pt>
                <c:pt idx="154">
                  <c:v>-1.8749999999999999E-3</c:v>
                </c:pt>
                <c:pt idx="155">
                  <c:v>0</c:v>
                </c:pt>
                <c:pt idx="156">
                  <c:v>0</c:v>
                </c:pt>
                <c:pt idx="157">
                  <c:v>-1.8749999999999999E-3</c:v>
                </c:pt>
                <c:pt idx="158">
                  <c:v>-5.0000000000000001E-3</c:v>
                </c:pt>
                <c:pt idx="159">
                  <c:v>-3.7499999999999999E-3</c:v>
                </c:pt>
                <c:pt idx="160">
                  <c:v>-1.25E-3</c:v>
                </c:pt>
                <c:pt idx="161">
                  <c:v>-1.25E-3</c:v>
                </c:pt>
                <c:pt idx="162">
                  <c:v>-3.7499999999999999E-3</c:v>
                </c:pt>
                <c:pt idx="163">
                  <c:v>-3.7499999999999999E-3</c:v>
                </c:pt>
                <c:pt idx="164">
                  <c:v>-2.5000000000000001E-3</c:v>
                </c:pt>
                <c:pt idx="165">
                  <c:v>-3.7499999999999999E-3</c:v>
                </c:pt>
                <c:pt idx="166">
                  <c:v>-5.0000000000000001E-3</c:v>
                </c:pt>
                <c:pt idx="167">
                  <c:v>-2.5000000000000001E-3</c:v>
                </c:pt>
                <c:pt idx="168">
                  <c:v>-5.0000000000000001E-3</c:v>
                </c:pt>
                <c:pt idx="169">
                  <c:v>-3.1250000000000002E-3</c:v>
                </c:pt>
                <c:pt idx="170">
                  <c:v>-2.5000000000000001E-3</c:v>
                </c:pt>
                <c:pt idx="171">
                  <c:v>-3.7499999999999999E-3</c:v>
                </c:pt>
                <c:pt idx="172">
                  <c:v>-3.7499999999999999E-3</c:v>
                </c:pt>
                <c:pt idx="173">
                  <c:v>-1.25E-3</c:v>
                </c:pt>
                <c:pt idx="174">
                  <c:v>-6.2500000000000001E-4</c:v>
                </c:pt>
                <c:pt idx="175">
                  <c:v>-1.25E-3</c:v>
                </c:pt>
                <c:pt idx="176">
                  <c:v>-6.2500000000000001E-4</c:v>
                </c:pt>
                <c:pt idx="177">
                  <c:v>0</c:v>
                </c:pt>
                <c:pt idx="178">
                  <c:v>-1.8749999999999999E-3</c:v>
                </c:pt>
                <c:pt idx="179">
                  <c:v>-1.25E-3</c:v>
                </c:pt>
                <c:pt idx="180">
                  <c:v>-6.2500000000000001E-4</c:v>
                </c:pt>
                <c:pt idx="181">
                  <c:v>-3.7499999999999999E-3</c:v>
                </c:pt>
                <c:pt idx="182">
                  <c:v>-5.0000000000000001E-3</c:v>
                </c:pt>
                <c:pt idx="183">
                  <c:v>-1.8749999999999999E-3</c:v>
                </c:pt>
                <c:pt idx="184">
                  <c:v>-1.25E-3</c:v>
                </c:pt>
                <c:pt idx="185">
                  <c:v>-3.7499999999999999E-3</c:v>
                </c:pt>
                <c:pt idx="186">
                  <c:v>-3.7499999999999999E-3</c:v>
                </c:pt>
                <c:pt idx="187">
                  <c:v>-3.7499999999999999E-3</c:v>
                </c:pt>
                <c:pt idx="188">
                  <c:v>-5.0000000000000001E-3</c:v>
                </c:pt>
                <c:pt idx="189">
                  <c:v>-5.0000000000000001E-3</c:v>
                </c:pt>
              </c:numCache>
            </c:numRef>
          </c:val>
        </c:ser>
        <c:marker val="1"/>
        <c:axId val="239656960"/>
        <c:axId val="239658496"/>
      </c:lineChart>
      <c:lineChart>
        <c:grouping val="standard"/>
        <c:ser>
          <c:idx val="1"/>
          <c:order val="1"/>
          <c:tx>
            <c:strRef>
              <c:f>Computing!$AG$13</c:f>
              <c:strCache>
                <c:ptCount val="1"/>
                <c:pt idx="0">
                  <c:v>r_median</c:v>
                </c:pt>
              </c:strCache>
            </c:strRef>
          </c:tx>
          <c:spPr>
            <a:ln w="38100" cmpd="sng">
              <a:prstDash val="sysDot"/>
            </a:ln>
          </c:spPr>
          <c:marker>
            <c:symbol val="none"/>
          </c:marker>
          <c:cat>
            <c:strRef>
              <c:f>Computing!$AE$14:$AE$203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Computing!$AG$14:$AG$203</c:f>
              <c:numCache>
                <c:formatCode>General</c:formatCode>
                <c:ptCount val="19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0.5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0.5</c:v>
                </c:pt>
                <c:pt idx="42">
                  <c:v>0</c:v>
                </c:pt>
                <c:pt idx="43">
                  <c:v>0</c:v>
                </c:pt>
                <c:pt idx="44">
                  <c:v>-0.5</c:v>
                </c:pt>
                <c:pt idx="45">
                  <c:v>-0.5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-1</c:v>
                </c:pt>
                <c:pt idx="58">
                  <c:v>-0.5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-1</c:v>
                </c:pt>
                <c:pt idx="63">
                  <c:v>0</c:v>
                </c:pt>
                <c:pt idx="64">
                  <c:v>-1</c:v>
                </c:pt>
                <c:pt idx="65">
                  <c:v>-1</c:v>
                </c:pt>
                <c:pt idx="66">
                  <c:v>0</c:v>
                </c:pt>
                <c:pt idx="67">
                  <c:v>0</c:v>
                </c:pt>
                <c:pt idx="68">
                  <c:v>-1</c:v>
                </c:pt>
                <c:pt idx="69">
                  <c:v>-1</c:v>
                </c:pt>
                <c:pt idx="70">
                  <c:v>-0.5</c:v>
                </c:pt>
                <c:pt idx="71">
                  <c:v>-1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-0.5</c:v>
                </c:pt>
                <c:pt idx="78">
                  <c:v>0</c:v>
                </c:pt>
                <c:pt idx="79">
                  <c:v>-0.5</c:v>
                </c:pt>
                <c:pt idx="80">
                  <c:v>0</c:v>
                </c:pt>
                <c:pt idx="81">
                  <c:v>-0.5</c:v>
                </c:pt>
                <c:pt idx="82">
                  <c:v>-1</c:v>
                </c:pt>
                <c:pt idx="83">
                  <c:v>-1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0.5</c:v>
                </c:pt>
                <c:pt idx="105">
                  <c:v>1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0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-1</c:v>
                </c:pt>
                <c:pt idx="149">
                  <c:v>-0.5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0</c:v>
                </c:pt>
                <c:pt idx="156">
                  <c:v>0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-0.5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-0.5</c:v>
                </c:pt>
                <c:pt idx="175">
                  <c:v>-1</c:v>
                </c:pt>
                <c:pt idx="176">
                  <c:v>-1</c:v>
                </c:pt>
                <c:pt idx="177">
                  <c:v>-0.5</c:v>
                </c:pt>
                <c:pt idx="178">
                  <c:v>-1</c:v>
                </c:pt>
                <c:pt idx="179">
                  <c:v>-1</c:v>
                </c:pt>
                <c:pt idx="180">
                  <c:v>-0.5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</c:numCache>
            </c:numRef>
          </c:val>
        </c:ser>
        <c:ser>
          <c:idx val="2"/>
          <c:order val="2"/>
          <c:tx>
            <c:strRef>
              <c:f>Computing!$AH$13</c:f>
              <c:strCache>
                <c:ptCount val="1"/>
                <c:pt idx="0">
                  <c:v>y_cumull</c:v>
                </c:pt>
              </c:strCache>
            </c:strRef>
          </c:tx>
          <c:marker>
            <c:symbol val="none"/>
          </c:marker>
          <c:cat>
            <c:strRef>
              <c:f>Computing!$AE$14:$AE$203</c:f>
              <c:strCache>
                <c:ptCount val="190"/>
                <c:pt idx="0">
                  <c:v>02.1998</c:v>
                </c:pt>
                <c:pt idx="1">
                  <c:v>03.1998</c:v>
                </c:pt>
                <c:pt idx="2">
                  <c:v>04.1998</c:v>
                </c:pt>
                <c:pt idx="3">
                  <c:v>05.1998</c:v>
                </c:pt>
                <c:pt idx="4">
                  <c:v>06.1998</c:v>
                </c:pt>
                <c:pt idx="5">
                  <c:v>07.1998</c:v>
                </c:pt>
                <c:pt idx="6">
                  <c:v>08.1998</c:v>
                </c:pt>
                <c:pt idx="7">
                  <c:v>09.1998</c:v>
                </c:pt>
                <c:pt idx="8">
                  <c:v>10.1998</c:v>
                </c:pt>
                <c:pt idx="9">
                  <c:v>11.1998</c:v>
                </c:pt>
                <c:pt idx="10">
                  <c:v>12.1998</c:v>
                </c:pt>
                <c:pt idx="11">
                  <c:v>01.1999</c:v>
                </c:pt>
                <c:pt idx="12">
                  <c:v>02.1999</c:v>
                </c:pt>
                <c:pt idx="13">
                  <c:v>03.1999</c:v>
                </c:pt>
                <c:pt idx="14">
                  <c:v>04.1999</c:v>
                </c:pt>
                <c:pt idx="15">
                  <c:v>05.1999</c:v>
                </c:pt>
                <c:pt idx="16">
                  <c:v>06.1999</c:v>
                </c:pt>
                <c:pt idx="17">
                  <c:v>07.1999</c:v>
                </c:pt>
                <c:pt idx="18">
                  <c:v>08.1999</c:v>
                </c:pt>
                <c:pt idx="19">
                  <c:v>09.1999</c:v>
                </c:pt>
                <c:pt idx="20">
                  <c:v>10.1999</c:v>
                </c:pt>
                <c:pt idx="21">
                  <c:v>11.1999</c:v>
                </c:pt>
                <c:pt idx="22">
                  <c:v>12.1999</c:v>
                </c:pt>
                <c:pt idx="23">
                  <c:v>01.2000</c:v>
                </c:pt>
                <c:pt idx="24">
                  <c:v>02.2000</c:v>
                </c:pt>
                <c:pt idx="25">
                  <c:v>03.2000</c:v>
                </c:pt>
                <c:pt idx="26">
                  <c:v>04.2000</c:v>
                </c:pt>
                <c:pt idx="27">
                  <c:v>05.2000</c:v>
                </c:pt>
                <c:pt idx="28">
                  <c:v>06.2000</c:v>
                </c:pt>
                <c:pt idx="29">
                  <c:v>07.2000</c:v>
                </c:pt>
                <c:pt idx="30">
                  <c:v>08.2000</c:v>
                </c:pt>
                <c:pt idx="31">
                  <c:v>09.2000</c:v>
                </c:pt>
                <c:pt idx="32">
                  <c:v>10.2000</c:v>
                </c:pt>
                <c:pt idx="33">
                  <c:v>11.2000</c:v>
                </c:pt>
                <c:pt idx="34">
                  <c:v>12.2000</c:v>
                </c:pt>
                <c:pt idx="35">
                  <c:v>01.2001</c:v>
                </c:pt>
                <c:pt idx="36">
                  <c:v>02.2001</c:v>
                </c:pt>
                <c:pt idx="37">
                  <c:v>03.2001</c:v>
                </c:pt>
                <c:pt idx="38">
                  <c:v>04.2001</c:v>
                </c:pt>
                <c:pt idx="39">
                  <c:v>05.2001</c:v>
                </c:pt>
                <c:pt idx="40">
                  <c:v>06.2001</c:v>
                </c:pt>
                <c:pt idx="41">
                  <c:v>07.2001</c:v>
                </c:pt>
                <c:pt idx="42">
                  <c:v>08.2001</c:v>
                </c:pt>
                <c:pt idx="43">
                  <c:v>09.2001</c:v>
                </c:pt>
                <c:pt idx="44">
                  <c:v>10.2001</c:v>
                </c:pt>
                <c:pt idx="45">
                  <c:v>11.2001</c:v>
                </c:pt>
                <c:pt idx="46">
                  <c:v>12.2001</c:v>
                </c:pt>
                <c:pt idx="47">
                  <c:v>01.2002</c:v>
                </c:pt>
                <c:pt idx="48">
                  <c:v>02.2002</c:v>
                </c:pt>
                <c:pt idx="49">
                  <c:v>03.2002</c:v>
                </c:pt>
                <c:pt idx="50">
                  <c:v>04.2002</c:v>
                </c:pt>
                <c:pt idx="51">
                  <c:v>05.2002</c:v>
                </c:pt>
                <c:pt idx="52">
                  <c:v>06.2002</c:v>
                </c:pt>
                <c:pt idx="53">
                  <c:v>07.2002</c:v>
                </c:pt>
                <c:pt idx="54">
                  <c:v>08.2002</c:v>
                </c:pt>
                <c:pt idx="55">
                  <c:v>09.2002</c:v>
                </c:pt>
                <c:pt idx="56">
                  <c:v>10.2002</c:v>
                </c:pt>
                <c:pt idx="57">
                  <c:v>11.2002</c:v>
                </c:pt>
                <c:pt idx="58">
                  <c:v>12.2002</c:v>
                </c:pt>
                <c:pt idx="59">
                  <c:v>01.2003</c:v>
                </c:pt>
                <c:pt idx="60">
                  <c:v>02.2003</c:v>
                </c:pt>
                <c:pt idx="61">
                  <c:v>03.2003</c:v>
                </c:pt>
                <c:pt idx="62">
                  <c:v>04.2003</c:v>
                </c:pt>
                <c:pt idx="63">
                  <c:v>05.2003</c:v>
                </c:pt>
                <c:pt idx="64">
                  <c:v>06.2003</c:v>
                </c:pt>
                <c:pt idx="65">
                  <c:v>07.2003</c:v>
                </c:pt>
                <c:pt idx="66">
                  <c:v>08.2003</c:v>
                </c:pt>
                <c:pt idx="67">
                  <c:v>09.2003</c:v>
                </c:pt>
                <c:pt idx="68">
                  <c:v>10.2003</c:v>
                </c:pt>
                <c:pt idx="69">
                  <c:v>11.2003</c:v>
                </c:pt>
                <c:pt idx="70">
                  <c:v>12.2003</c:v>
                </c:pt>
                <c:pt idx="71">
                  <c:v>01.2004</c:v>
                </c:pt>
                <c:pt idx="72">
                  <c:v>02.2004</c:v>
                </c:pt>
                <c:pt idx="73">
                  <c:v>03.2004</c:v>
                </c:pt>
                <c:pt idx="74">
                  <c:v>04.2004</c:v>
                </c:pt>
                <c:pt idx="75">
                  <c:v>05.2004</c:v>
                </c:pt>
                <c:pt idx="76">
                  <c:v>06.2004</c:v>
                </c:pt>
                <c:pt idx="77">
                  <c:v>07.2004</c:v>
                </c:pt>
                <c:pt idx="78">
                  <c:v>08.2004</c:v>
                </c:pt>
                <c:pt idx="79">
                  <c:v>09.2004</c:v>
                </c:pt>
                <c:pt idx="80">
                  <c:v>10.2004</c:v>
                </c:pt>
                <c:pt idx="81">
                  <c:v>11.2004</c:v>
                </c:pt>
                <c:pt idx="82">
                  <c:v>12.2004</c:v>
                </c:pt>
                <c:pt idx="83">
                  <c:v>01.2005</c:v>
                </c:pt>
                <c:pt idx="84">
                  <c:v>02.2005</c:v>
                </c:pt>
                <c:pt idx="85">
                  <c:v>03.2005</c:v>
                </c:pt>
                <c:pt idx="86">
                  <c:v>04.2005</c:v>
                </c:pt>
                <c:pt idx="87">
                  <c:v>05.2005</c:v>
                </c:pt>
                <c:pt idx="88">
                  <c:v>06.2005</c:v>
                </c:pt>
                <c:pt idx="89">
                  <c:v>07.2005</c:v>
                </c:pt>
                <c:pt idx="90">
                  <c:v>08.2005</c:v>
                </c:pt>
                <c:pt idx="91">
                  <c:v>09.2005</c:v>
                </c:pt>
                <c:pt idx="92">
                  <c:v>10.2005</c:v>
                </c:pt>
                <c:pt idx="93">
                  <c:v>11.2005</c:v>
                </c:pt>
                <c:pt idx="94">
                  <c:v>12.2005</c:v>
                </c:pt>
                <c:pt idx="95">
                  <c:v>01.2006</c:v>
                </c:pt>
                <c:pt idx="96">
                  <c:v>02.2006</c:v>
                </c:pt>
                <c:pt idx="97">
                  <c:v>03.2006</c:v>
                </c:pt>
                <c:pt idx="98">
                  <c:v>04.2006</c:v>
                </c:pt>
                <c:pt idx="99">
                  <c:v>05.2006</c:v>
                </c:pt>
                <c:pt idx="100">
                  <c:v>06.2006</c:v>
                </c:pt>
                <c:pt idx="101">
                  <c:v>07.2006</c:v>
                </c:pt>
                <c:pt idx="102">
                  <c:v>08.2006</c:v>
                </c:pt>
                <c:pt idx="103">
                  <c:v>09.2006</c:v>
                </c:pt>
                <c:pt idx="104">
                  <c:v>10.2006</c:v>
                </c:pt>
                <c:pt idx="105">
                  <c:v>11.2006</c:v>
                </c:pt>
                <c:pt idx="106">
                  <c:v>12.2006</c:v>
                </c:pt>
                <c:pt idx="107">
                  <c:v>01.2007</c:v>
                </c:pt>
                <c:pt idx="108">
                  <c:v>02.2007</c:v>
                </c:pt>
                <c:pt idx="109">
                  <c:v>03.2007</c:v>
                </c:pt>
                <c:pt idx="110">
                  <c:v>04.2007</c:v>
                </c:pt>
                <c:pt idx="111">
                  <c:v>05.2007</c:v>
                </c:pt>
                <c:pt idx="112">
                  <c:v>06.2007</c:v>
                </c:pt>
                <c:pt idx="113">
                  <c:v>07.2007</c:v>
                </c:pt>
                <c:pt idx="114">
                  <c:v>08.2007</c:v>
                </c:pt>
                <c:pt idx="115">
                  <c:v>09.2007</c:v>
                </c:pt>
                <c:pt idx="116">
                  <c:v>10.2007</c:v>
                </c:pt>
                <c:pt idx="117">
                  <c:v>11.2007</c:v>
                </c:pt>
                <c:pt idx="118">
                  <c:v>12.2007</c:v>
                </c:pt>
                <c:pt idx="119">
                  <c:v>01.2008</c:v>
                </c:pt>
                <c:pt idx="120">
                  <c:v>02.2008</c:v>
                </c:pt>
                <c:pt idx="121">
                  <c:v>03.2008</c:v>
                </c:pt>
                <c:pt idx="122">
                  <c:v>04.2008</c:v>
                </c:pt>
                <c:pt idx="123">
                  <c:v>05.2008</c:v>
                </c:pt>
                <c:pt idx="124">
                  <c:v>06.2008</c:v>
                </c:pt>
                <c:pt idx="125">
                  <c:v>07.2008</c:v>
                </c:pt>
                <c:pt idx="126">
                  <c:v>08.2008</c:v>
                </c:pt>
                <c:pt idx="127">
                  <c:v>09.2008</c:v>
                </c:pt>
                <c:pt idx="128">
                  <c:v>10.2008</c:v>
                </c:pt>
                <c:pt idx="129">
                  <c:v>11.2008</c:v>
                </c:pt>
                <c:pt idx="130">
                  <c:v>12.2008</c:v>
                </c:pt>
                <c:pt idx="131">
                  <c:v>01.2009</c:v>
                </c:pt>
                <c:pt idx="132">
                  <c:v>02.2009</c:v>
                </c:pt>
                <c:pt idx="133">
                  <c:v>03.2009</c:v>
                </c:pt>
                <c:pt idx="134">
                  <c:v>04.2009</c:v>
                </c:pt>
                <c:pt idx="135">
                  <c:v>05.2009</c:v>
                </c:pt>
                <c:pt idx="136">
                  <c:v>06.2009</c:v>
                </c:pt>
                <c:pt idx="137">
                  <c:v>07.2009</c:v>
                </c:pt>
                <c:pt idx="138">
                  <c:v>08.2009</c:v>
                </c:pt>
                <c:pt idx="139">
                  <c:v>09.2009</c:v>
                </c:pt>
                <c:pt idx="140">
                  <c:v>10.2009</c:v>
                </c:pt>
                <c:pt idx="141">
                  <c:v>11.2009</c:v>
                </c:pt>
                <c:pt idx="142">
                  <c:v>12.2009</c:v>
                </c:pt>
                <c:pt idx="143">
                  <c:v>01.2010</c:v>
                </c:pt>
                <c:pt idx="144">
                  <c:v>02.2010</c:v>
                </c:pt>
                <c:pt idx="145">
                  <c:v>03.2010</c:v>
                </c:pt>
                <c:pt idx="146">
                  <c:v>04.2010</c:v>
                </c:pt>
                <c:pt idx="147">
                  <c:v>05.2010</c:v>
                </c:pt>
                <c:pt idx="148">
                  <c:v>06.2010</c:v>
                </c:pt>
                <c:pt idx="149">
                  <c:v>08.2010</c:v>
                </c:pt>
                <c:pt idx="150">
                  <c:v>09.2010</c:v>
                </c:pt>
                <c:pt idx="151">
                  <c:v>10.2010</c:v>
                </c:pt>
                <c:pt idx="152">
                  <c:v>11.2010</c:v>
                </c:pt>
                <c:pt idx="153">
                  <c:v>12.2010</c:v>
                </c:pt>
                <c:pt idx="154">
                  <c:v>01.2011</c:v>
                </c:pt>
                <c:pt idx="155">
                  <c:v>03.2011</c:v>
                </c:pt>
                <c:pt idx="156">
                  <c:v>04.2011</c:v>
                </c:pt>
                <c:pt idx="157">
                  <c:v>05.2011</c:v>
                </c:pt>
                <c:pt idx="158">
                  <c:v>06.2011</c:v>
                </c:pt>
                <c:pt idx="159">
                  <c:v>07.2011</c:v>
                </c:pt>
                <c:pt idx="160">
                  <c:v>09.2011</c:v>
                </c:pt>
                <c:pt idx="161">
                  <c:v>10.2011</c:v>
                </c:pt>
                <c:pt idx="162">
                  <c:v>11.2011</c:v>
                </c:pt>
                <c:pt idx="163">
                  <c:v>12.2011</c:v>
                </c:pt>
                <c:pt idx="164">
                  <c:v>01.2012</c:v>
                </c:pt>
                <c:pt idx="165">
                  <c:v>02.2012</c:v>
                </c:pt>
                <c:pt idx="166">
                  <c:v>03.2012</c:v>
                </c:pt>
                <c:pt idx="167">
                  <c:v>04.2012</c:v>
                </c:pt>
                <c:pt idx="168">
                  <c:v>05.2012</c:v>
                </c:pt>
                <c:pt idx="169">
                  <c:v>06.2012</c:v>
                </c:pt>
                <c:pt idx="170">
                  <c:v>07.2012</c:v>
                </c:pt>
                <c:pt idx="171">
                  <c:v>09.2012</c:v>
                </c:pt>
                <c:pt idx="172">
                  <c:v>10.2012</c:v>
                </c:pt>
                <c:pt idx="173">
                  <c:v>11.2012</c:v>
                </c:pt>
                <c:pt idx="174">
                  <c:v>12.2012</c:v>
                </c:pt>
                <c:pt idx="175">
                  <c:v>01.2013</c:v>
                </c:pt>
                <c:pt idx="176">
                  <c:v>02.2013</c:v>
                </c:pt>
                <c:pt idx="177">
                  <c:v>03.2013</c:v>
                </c:pt>
                <c:pt idx="178">
                  <c:v>04.2013</c:v>
                </c:pt>
                <c:pt idx="179">
                  <c:v>05.2013</c:v>
                </c:pt>
                <c:pt idx="180">
                  <c:v>06.2013</c:v>
                </c:pt>
                <c:pt idx="181">
                  <c:v>07.2013</c:v>
                </c:pt>
                <c:pt idx="182">
                  <c:v>09.2013</c:v>
                </c:pt>
                <c:pt idx="183">
                  <c:v>10.2013</c:v>
                </c:pt>
                <c:pt idx="184">
                  <c:v>11.2013</c:v>
                </c:pt>
                <c:pt idx="185">
                  <c:v>12.2013</c:v>
                </c:pt>
                <c:pt idx="186">
                  <c:v>01.2014</c:v>
                </c:pt>
                <c:pt idx="187">
                  <c:v>02.2014</c:v>
                </c:pt>
                <c:pt idx="188">
                  <c:v>03.2014</c:v>
                </c:pt>
                <c:pt idx="189">
                  <c:v>04.2014</c:v>
                </c:pt>
              </c:strCache>
            </c:strRef>
          </c:cat>
          <c:val>
            <c:numRef>
              <c:f>Computing!$AH$14:$AH$203</c:f>
              <c:numCache>
                <c:formatCode>0.000%</c:formatCode>
                <c:ptCount val="190"/>
                <c:pt idx="0">
                  <c:v>7.8750000000000001E-2</c:v>
                </c:pt>
                <c:pt idx="1">
                  <c:v>9.1249999999999998E-2</c:v>
                </c:pt>
                <c:pt idx="2">
                  <c:v>0.10124999999999999</c:v>
                </c:pt>
                <c:pt idx="3">
                  <c:v>0.11374999999999999</c:v>
                </c:pt>
                <c:pt idx="4">
                  <c:v>0.12187499999999998</c:v>
                </c:pt>
                <c:pt idx="5">
                  <c:v>0.13312499999999999</c:v>
                </c:pt>
                <c:pt idx="6">
                  <c:v>0.14499999999999999</c:v>
                </c:pt>
                <c:pt idx="7">
                  <c:v>0.15562499999999999</c:v>
                </c:pt>
                <c:pt idx="8">
                  <c:v>0.15687499999999999</c:v>
                </c:pt>
                <c:pt idx="9">
                  <c:v>0.16249999999999998</c:v>
                </c:pt>
                <c:pt idx="10">
                  <c:v>0.16249999999999998</c:v>
                </c:pt>
                <c:pt idx="11">
                  <c:v>0.16249999999999998</c:v>
                </c:pt>
                <c:pt idx="12">
                  <c:v>0.16749999999999998</c:v>
                </c:pt>
                <c:pt idx="13">
                  <c:v>0.17624999999999999</c:v>
                </c:pt>
                <c:pt idx="14">
                  <c:v>0.1825</c:v>
                </c:pt>
                <c:pt idx="15">
                  <c:v>0.19125</c:v>
                </c:pt>
                <c:pt idx="16">
                  <c:v>0.199375</c:v>
                </c:pt>
                <c:pt idx="17">
                  <c:v>0.204375</c:v>
                </c:pt>
                <c:pt idx="18">
                  <c:v>0.206875</c:v>
                </c:pt>
                <c:pt idx="19">
                  <c:v>0.20874999999999999</c:v>
                </c:pt>
                <c:pt idx="20">
                  <c:v>0.21124999999999999</c:v>
                </c:pt>
                <c:pt idx="21">
                  <c:v>0.22062499999999999</c:v>
                </c:pt>
                <c:pt idx="22">
                  <c:v>0.22062499999999999</c:v>
                </c:pt>
                <c:pt idx="23">
                  <c:v>0.22062499999999999</c:v>
                </c:pt>
                <c:pt idx="24">
                  <c:v>0.22749999999999998</c:v>
                </c:pt>
                <c:pt idx="25">
                  <c:v>0.23749999999999999</c:v>
                </c:pt>
                <c:pt idx="26">
                  <c:v>0.2475</c:v>
                </c:pt>
                <c:pt idx="27">
                  <c:v>0.25750000000000001</c:v>
                </c:pt>
                <c:pt idx="28">
                  <c:v>0.26500000000000001</c:v>
                </c:pt>
                <c:pt idx="29">
                  <c:v>0.27250000000000002</c:v>
                </c:pt>
                <c:pt idx="30">
                  <c:v>0.28187500000000004</c:v>
                </c:pt>
                <c:pt idx="31">
                  <c:v>0.29062500000000002</c:v>
                </c:pt>
                <c:pt idx="32">
                  <c:v>0.30062500000000003</c:v>
                </c:pt>
                <c:pt idx="33">
                  <c:v>0.30437500000000001</c:v>
                </c:pt>
                <c:pt idx="34">
                  <c:v>0.30687500000000001</c:v>
                </c:pt>
                <c:pt idx="35">
                  <c:v>0.31375000000000003</c:v>
                </c:pt>
                <c:pt idx="36">
                  <c:v>0.31937500000000002</c:v>
                </c:pt>
                <c:pt idx="37">
                  <c:v>0.32687500000000003</c:v>
                </c:pt>
                <c:pt idx="38">
                  <c:v>0.32750000000000001</c:v>
                </c:pt>
                <c:pt idx="39">
                  <c:v>0.32750000000000001</c:v>
                </c:pt>
                <c:pt idx="40">
                  <c:v>0.32874999999999999</c:v>
                </c:pt>
                <c:pt idx="41">
                  <c:v>0.32874999999999999</c:v>
                </c:pt>
                <c:pt idx="42">
                  <c:v>0.32874999999999999</c:v>
                </c:pt>
                <c:pt idx="43">
                  <c:v>0.32874999999999999</c:v>
                </c:pt>
                <c:pt idx="44">
                  <c:v>0.32874999999999999</c:v>
                </c:pt>
                <c:pt idx="45">
                  <c:v>0.328125</c:v>
                </c:pt>
                <c:pt idx="46">
                  <c:v>0.328125</c:v>
                </c:pt>
                <c:pt idx="47">
                  <c:v>0.328125</c:v>
                </c:pt>
                <c:pt idx="48">
                  <c:v>0.328125</c:v>
                </c:pt>
                <c:pt idx="49">
                  <c:v>0.328125</c:v>
                </c:pt>
                <c:pt idx="50">
                  <c:v>0.328125</c:v>
                </c:pt>
                <c:pt idx="51">
                  <c:v>0.328125</c:v>
                </c:pt>
                <c:pt idx="52">
                  <c:v>0.328125</c:v>
                </c:pt>
                <c:pt idx="53">
                  <c:v>0.328125</c:v>
                </c:pt>
                <c:pt idx="54">
                  <c:v>0.328125</c:v>
                </c:pt>
                <c:pt idx="55">
                  <c:v>0.328125</c:v>
                </c:pt>
                <c:pt idx="56">
                  <c:v>0.328125</c:v>
                </c:pt>
                <c:pt idx="57">
                  <c:v>0.32437500000000002</c:v>
                </c:pt>
                <c:pt idx="58">
                  <c:v>0.32437500000000002</c:v>
                </c:pt>
                <c:pt idx="59">
                  <c:v>0.32437500000000002</c:v>
                </c:pt>
                <c:pt idx="60">
                  <c:v>0.32437500000000002</c:v>
                </c:pt>
                <c:pt idx="61">
                  <c:v>0.32437500000000002</c:v>
                </c:pt>
                <c:pt idx="62">
                  <c:v>0.32125000000000004</c:v>
                </c:pt>
                <c:pt idx="63">
                  <c:v>0.32125000000000004</c:v>
                </c:pt>
                <c:pt idx="64">
                  <c:v>0.31750000000000006</c:v>
                </c:pt>
                <c:pt idx="65">
                  <c:v>0.31437500000000007</c:v>
                </c:pt>
                <c:pt idx="66">
                  <c:v>0.31437500000000007</c:v>
                </c:pt>
                <c:pt idx="67">
                  <c:v>0.31437500000000007</c:v>
                </c:pt>
                <c:pt idx="68">
                  <c:v>0.30812500000000009</c:v>
                </c:pt>
                <c:pt idx="69">
                  <c:v>0.30187500000000012</c:v>
                </c:pt>
                <c:pt idx="70">
                  <c:v>0.3000000000000001</c:v>
                </c:pt>
                <c:pt idx="71">
                  <c:v>0.29375000000000012</c:v>
                </c:pt>
                <c:pt idx="72">
                  <c:v>0.29375000000000012</c:v>
                </c:pt>
                <c:pt idx="73">
                  <c:v>0.29375000000000012</c:v>
                </c:pt>
                <c:pt idx="74">
                  <c:v>0.29375000000000012</c:v>
                </c:pt>
                <c:pt idx="75">
                  <c:v>0.29375000000000012</c:v>
                </c:pt>
                <c:pt idx="76">
                  <c:v>0.29375000000000012</c:v>
                </c:pt>
                <c:pt idx="77">
                  <c:v>0.29062500000000013</c:v>
                </c:pt>
                <c:pt idx="78">
                  <c:v>0.29062500000000013</c:v>
                </c:pt>
                <c:pt idx="79">
                  <c:v>0.28625000000000012</c:v>
                </c:pt>
                <c:pt idx="80">
                  <c:v>0.28625000000000012</c:v>
                </c:pt>
                <c:pt idx="81">
                  <c:v>0.28375000000000011</c:v>
                </c:pt>
                <c:pt idx="82">
                  <c:v>0.27500000000000013</c:v>
                </c:pt>
                <c:pt idx="83">
                  <c:v>0.27000000000000013</c:v>
                </c:pt>
                <c:pt idx="84">
                  <c:v>0.27000000000000013</c:v>
                </c:pt>
                <c:pt idx="85">
                  <c:v>0.27000000000000013</c:v>
                </c:pt>
                <c:pt idx="86">
                  <c:v>0.27000000000000013</c:v>
                </c:pt>
                <c:pt idx="87">
                  <c:v>0.27000000000000013</c:v>
                </c:pt>
                <c:pt idx="88">
                  <c:v>0.27000000000000013</c:v>
                </c:pt>
                <c:pt idx="89">
                  <c:v>0.27000000000000013</c:v>
                </c:pt>
                <c:pt idx="90">
                  <c:v>0.27000000000000013</c:v>
                </c:pt>
                <c:pt idx="91">
                  <c:v>0.27000000000000013</c:v>
                </c:pt>
                <c:pt idx="92">
                  <c:v>0.27000000000000013</c:v>
                </c:pt>
                <c:pt idx="93">
                  <c:v>0.27000000000000013</c:v>
                </c:pt>
                <c:pt idx="94">
                  <c:v>0.27000000000000013</c:v>
                </c:pt>
                <c:pt idx="95">
                  <c:v>0.27000000000000013</c:v>
                </c:pt>
                <c:pt idx="96">
                  <c:v>0.27000000000000013</c:v>
                </c:pt>
                <c:pt idx="97">
                  <c:v>0.27500000000000013</c:v>
                </c:pt>
                <c:pt idx="98">
                  <c:v>0.27812500000000012</c:v>
                </c:pt>
                <c:pt idx="99">
                  <c:v>0.28250000000000014</c:v>
                </c:pt>
                <c:pt idx="100">
                  <c:v>0.28250000000000014</c:v>
                </c:pt>
                <c:pt idx="101">
                  <c:v>0.28250000000000014</c:v>
                </c:pt>
                <c:pt idx="102">
                  <c:v>0.28812500000000013</c:v>
                </c:pt>
                <c:pt idx="103">
                  <c:v>0.29250000000000015</c:v>
                </c:pt>
                <c:pt idx="104">
                  <c:v>0.29250000000000015</c:v>
                </c:pt>
                <c:pt idx="105">
                  <c:v>0.29250000000000015</c:v>
                </c:pt>
                <c:pt idx="106">
                  <c:v>0.29250000000000015</c:v>
                </c:pt>
                <c:pt idx="107">
                  <c:v>0.29875000000000013</c:v>
                </c:pt>
                <c:pt idx="108">
                  <c:v>0.30687500000000012</c:v>
                </c:pt>
                <c:pt idx="109">
                  <c:v>0.3106250000000001</c:v>
                </c:pt>
                <c:pt idx="110">
                  <c:v>0.31625000000000009</c:v>
                </c:pt>
                <c:pt idx="111">
                  <c:v>0.31875000000000009</c:v>
                </c:pt>
                <c:pt idx="112">
                  <c:v>0.32437500000000008</c:v>
                </c:pt>
                <c:pt idx="113">
                  <c:v>0.32687500000000008</c:v>
                </c:pt>
                <c:pt idx="114">
                  <c:v>0.33187500000000009</c:v>
                </c:pt>
                <c:pt idx="115">
                  <c:v>0.33187500000000009</c:v>
                </c:pt>
                <c:pt idx="116">
                  <c:v>0.33187500000000009</c:v>
                </c:pt>
                <c:pt idx="117">
                  <c:v>0.33187500000000009</c:v>
                </c:pt>
                <c:pt idx="118">
                  <c:v>0.33187500000000009</c:v>
                </c:pt>
                <c:pt idx="119">
                  <c:v>0.33187500000000009</c:v>
                </c:pt>
                <c:pt idx="120">
                  <c:v>0.33187500000000009</c:v>
                </c:pt>
                <c:pt idx="121">
                  <c:v>0.33187500000000009</c:v>
                </c:pt>
                <c:pt idx="122">
                  <c:v>0.33187500000000009</c:v>
                </c:pt>
                <c:pt idx="123">
                  <c:v>0.33187500000000009</c:v>
                </c:pt>
                <c:pt idx="124">
                  <c:v>0.33187500000000009</c:v>
                </c:pt>
                <c:pt idx="125">
                  <c:v>0.33187500000000009</c:v>
                </c:pt>
                <c:pt idx="126">
                  <c:v>0.33187500000000009</c:v>
                </c:pt>
                <c:pt idx="127">
                  <c:v>0.33187500000000009</c:v>
                </c:pt>
                <c:pt idx="128">
                  <c:v>0.32687500000000008</c:v>
                </c:pt>
                <c:pt idx="129">
                  <c:v>0.32187500000000008</c:v>
                </c:pt>
                <c:pt idx="130">
                  <c:v>0.32187500000000008</c:v>
                </c:pt>
                <c:pt idx="131">
                  <c:v>0.3206250000000001</c:v>
                </c:pt>
                <c:pt idx="132">
                  <c:v>0.32000000000000012</c:v>
                </c:pt>
                <c:pt idx="133">
                  <c:v>0.32000000000000012</c:v>
                </c:pt>
                <c:pt idx="134">
                  <c:v>0.31875000000000014</c:v>
                </c:pt>
                <c:pt idx="135">
                  <c:v>0.31750000000000017</c:v>
                </c:pt>
                <c:pt idx="136">
                  <c:v>0.3162500000000002</c:v>
                </c:pt>
                <c:pt idx="137">
                  <c:v>0.31250000000000022</c:v>
                </c:pt>
                <c:pt idx="138">
                  <c:v>0.31250000000000022</c:v>
                </c:pt>
                <c:pt idx="139">
                  <c:v>0.3081250000000002</c:v>
                </c:pt>
                <c:pt idx="140">
                  <c:v>0.30250000000000021</c:v>
                </c:pt>
                <c:pt idx="141">
                  <c:v>0.29750000000000021</c:v>
                </c:pt>
                <c:pt idx="142">
                  <c:v>0.29500000000000021</c:v>
                </c:pt>
                <c:pt idx="143">
                  <c:v>0.29125000000000023</c:v>
                </c:pt>
                <c:pt idx="144">
                  <c:v>0.29125000000000023</c:v>
                </c:pt>
                <c:pt idx="145">
                  <c:v>0.29125000000000023</c:v>
                </c:pt>
                <c:pt idx="146">
                  <c:v>0.29125000000000023</c:v>
                </c:pt>
                <c:pt idx="147">
                  <c:v>0.29125000000000023</c:v>
                </c:pt>
                <c:pt idx="148">
                  <c:v>0.28750000000000026</c:v>
                </c:pt>
                <c:pt idx="149">
                  <c:v>0.28437500000000027</c:v>
                </c:pt>
                <c:pt idx="150">
                  <c:v>0.28187500000000026</c:v>
                </c:pt>
                <c:pt idx="151">
                  <c:v>0.27687500000000026</c:v>
                </c:pt>
                <c:pt idx="152">
                  <c:v>0.27312500000000028</c:v>
                </c:pt>
                <c:pt idx="153">
                  <c:v>0.27062500000000028</c:v>
                </c:pt>
                <c:pt idx="154">
                  <c:v>0.26875000000000027</c:v>
                </c:pt>
                <c:pt idx="155">
                  <c:v>0.26875000000000027</c:v>
                </c:pt>
                <c:pt idx="156">
                  <c:v>0.26875000000000027</c:v>
                </c:pt>
                <c:pt idx="157">
                  <c:v>0.26687500000000025</c:v>
                </c:pt>
                <c:pt idx="158">
                  <c:v>0.26187500000000025</c:v>
                </c:pt>
                <c:pt idx="159">
                  <c:v>0.25812500000000027</c:v>
                </c:pt>
                <c:pt idx="160">
                  <c:v>0.2568750000000003</c:v>
                </c:pt>
                <c:pt idx="161">
                  <c:v>0.25562500000000032</c:v>
                </c:pt>
                <c:pt idx="162">
                  <c:v>0.25187500000000035</c:v>
                </c:pt>
                <c:pt idx="163">
                  <c:v>0.24812500000000035</c:v>
                </c:pt>
                <c:pt idx="164">
                  <c:v>0.24562500000000034</c:v>
                </c:pt>
                <c:pt idx="165">
                  <c:v>0.24187500000000034</c:v>
                </c:pt>
                <c:pt idx="166">
                  <c:v>0.23687500000000034</c:v>
                </c:pt>
                <c:pt idx="167">
                  <c:v>0.23437500000000033</c:v>
                </c:pt>
                <c:pt idx="168">
                  <c:v>0.22937500000000033</c:v>
                </c:pt>
                <c:pt idx="169">
                  <c:v>0.22625000000000034</c:v>
                </c:pt>
                <c:pt idx="170">
                  <c:v>0.22375000000000034</c:v>
                </c:pt>
                <c:pt idx="171">
                  <c:v>0.22000000000000033</c:v>
                </c:pt>
                <c:pt idx="172">
                  <c:v>0.21625000000000033</c:v>
                </c:pt>
                <c:pt idx="173">
                  <c:v>0.21500000000000033</c:v>
                </c:pt>
                <c:pt idx="174">
                  <c:v>0.21437500000000034</c:v>
                </c:pt>
                <c:pt idx="175">
                  <c:v>0.21312500000000034</c:v>
                </c:pt>
                <c:pt idx="176">
                  <c:v>0.21250000000000036</c:v>
                </c:pt>
                <c:pt idx="177">
                  <c:v>0.21250000000000036</c:v>
                </c:pt>
                <c:pt idx="178">
                  <c:v>0.21062500000000037</c:v>
                </c:pt>
                <c:pt idx="179">
                  <c:v>0.20937500000000037</c:v>
                </c:pt>
                <c:pt idx="180">
                  <c:v>0.20875000000000038</c:v>
                </c:pt>
                <c:pt idx="181">
                  <c:v>0.20500000000000038</c:v>
                </c:pt>
                <c:pt idx="182">
                  <c:v>0.20000000000000037</c:v>
                </c:pt>
                <c:pt idx="183">
                  <c:v>0.19812500000000038</c:v>
                </c:pt>
                <c:pt idx="184">
                  <c:v>0.19687500000000038</c:v>
                </c:pt>
                <c:pt idx="185">
                  <c:v>0.19312500000000038</c:v>
                </c:pt>
                <c:pt idx="186">
                  <c:v>0.18937500000000038</c:v>
                </c:pt>
                <c:pt idx="187">
                  <c:v>0.18562500000000037</c:v>
                </c:pt>
                <c:pt idx="188">
                  <c:v>0.18062500000000037</c:v>
                </c:pt>
                <c:pt idx="189">
                  <c:v>0.17562500000000036</c:v>
                </c:pt>
              </c:numCache>
            </c:numRef>
          </c:val>
        </c:ser>
        <c:marker val="1"/>
        <c:axId val="222831360"/>
        <c:axId val="239660032"/>
      </c:lineChart>
      <c:catAx>
        <c:axId val="239656960"/>
        <c:scaling>
          <c:orientation val="minMax"/>
        </c:scaling>
        <c:axPos val="b"/>
        <c:numFmt formatCode="General" sourceLinked="1"/>
        <c:tickLblPos val="nextTo"/>
        <c:crossAx val="239658496"/>
        <c:crosses val="autoZero"/>
        <c:auto val="1"/>
        <c:lblAlgn val="ctr"/>
        <c:lblOffset val="100"/>
      </c:catAx>
      <c:valAx>
        <c:axId val="239658496"/>
        <c:scaling>
          <c:orientation val="minMax"/>
        </c:scaling>
        <c:axPos val="l"/>
        <c:majorGridlines/>
        <c:numFmt formatCode="0.000%" sourceLinked="1"/>
        <c:tickLblPos val="nextTo"/>
        <c:crossAx val="239656960"/>
        <c:crosses val="autoZero"/>
        <c:crossBetween val="between"/>
      </c:valAx>
      <c:valAx>
        <c:axId val="239660032"/>
        <c:scaling>
          <c:orientation val="minMax"/>
        </c:scaling>
        <c:axPos val="r"/>
        <c:numFmt formatCode="General" sourceLinked="1"/>
        <c:tickLblPos val="nextTo"/>
        <c:crossAx val="222831360"/>
        <c:crosses val="max"/>
        <c:crossBetween val="between"/>
      </c:valAx>
      <c:catAx>
        <c:axId val="222831360"/>
        <c:scaling>
          <c:orientation val="minMax"/>
        </c:scaling>
        <c:delete val="1"/>
        <c:axPos val="b"/>
        <c:numFmt formatCode="General" sourceLinked="1"/>
        <c:tickLblPos val="none"/>
        <c:crossAx val="239660032"/>
        <c:crosses val="autoZero"/>
        <c:auto val="1"/>
        <c:lblAlgn val="ctr"/>
        <c:lblOffset val="100"/>
      </c:cat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Диаграмма4"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-23519" y="1234722"/>
    <xdr:ext cx="9336852" cy="3292593"/>
    <xdr:graphicFrame macro="">
      <xdr:nvGraphicFramePr>
        <xdr:cNvPr id="2" name="Диаграмма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6081"/>
  <sheetViews>
    <sheetView tabSelected="1" workbookViewId="0">
      <selection activeCell="M2" sqref="M2:M6081"/>
    </sheetView>
  </sheetViews>
  <sheetFormatPr defaultRowHeight="15"/>
  <sheetData>
    <row r="1" spans="1:13">
      <c r="A1" t="s">
        <v>0</v>
      </c>
      <c r="B1" t="s">
        <v>191</v>
      </c>
      <c r="C1" s="2" t="s">
        <v>745</v>
      </c>
      <c r="D1" s="2" t="s">
        <v>746</v>
      </c>
      <c r="E1" s="2" t="s">
        <v>747</v>
      </c>
      <c r="F1" s="2" t="s">
        <v>748</v>
      </c>
      <c r="G1" s="2" t="s">
        <v>750</v>
      </c>
      <c r="H1" s="2" t="s">
        <v>751</v>
      </c>
      <c r="I1" s="2" t="s">
        <v>749</v>
      </c>
      <c r="J1" s="2" t="s">
        <v>752</v>
      </c>
      <c r="K1" s="2" t="s">
        <v>753</v>
      </c>
      <c r="L1" s="2" t="s">
        <v>754</v>
      </c>
      <c r="M1" s="2" t="s">
        <v>778</v>
      </c>
    </row>
    <row r="2" spans="1:13">
      <c r="A2" t="s">
        <v>1</v>
      </c>
      <c r="B2">
        <v>1</v>
      </c>
      <c r="C2" s="2" t="s">
        <v>192</v>
      </c>
      <c r="D2" s="2" t="s">
        <v>330</v>
      </c>
      <c r="E2" s="2" t="s">
        <v>371</v>
      </c>
      <c r="F2" s="2" t="s">
        <v>330</v>
      </c>
      <c r="G2" s="2" t="s">
        <v>554</v>
      </c>
      <c r="H2" s="2" t="s">
        <v>330</v>
      </c>
      <c r="I2" s="2" t="s">
        <v>478</v>
      </c>
      <c r="J2" s="2" t="s">
        <v>567</v>
      </c>
      <c r="K2" s="2" t="s">
        <v>411</v>
      </c>
      <c r="L2" s="2" t="s">
        <v>635</v>
      </c>
      <c r="M2" s="2" t="s">
        <v>783</v>
      </c>
    </row>
    <row r="3" spans="1:13">
      <c r="A3" t="s">
        <v>2</v>
      </c>
      <c r="B3">
        <v>1</v>
      </c>
      <c r="C3" s="2" t="s">
        <v>313</v>
      </c>
      <c r="D3" s="2" t="s">
        <v>330</v>
      </c>
      <c r="E3" s="2" t="s">
        <v>371</v>
      </c>
      <c r="F3" s="2" t="s">
        <v>388</v>
      </c>
      <c r="G3" s="2" t="s">
        <v>554</v>
      </c>
      <c r="H3" s="2" t="s">
        <v>330</v>
      </c>
      <c r="I3" s="2" t="s">
        <v>479</v>
      </c>
      <c r="J3" s="2" t="s">
        <v>567</v>
      </c>
      <c r="K3" s="2" t="s">
        <v>330</v>
      </c>
      <c r="L3" s="2" t="s">
        <v>636</v>
      </c>
      <c r="M3" s="2" t="s">
        <v>774</v>
      </c>
    </row>
    <row r="4" spans="1:13">
      <c r="A4" t="s">
        <v>3</v>
      </c>
      <c r="B4">
        <v>1</v>
      </c>
      <c r="C4" s="2" t="s">
        <v>314</v>
      </c>
      <c r="D4" s="2" t="s">
        <v>330</v>
      </c>
      <c r="E4" s="2" t="s">
        <v>371</v>
      </c>
      <c r="F4" s="2" t="s">
        <v>230</v>
      </c>
      <c r="G4" s="2" t="s">
        <v>555</v>
      </c>
      <c r="H4" s="2" t="s">
        <v>572</v>
      </c>
      <c r="I4" s="2" t="s">
        <v>480</v>
      </c>
      <c r="J4" s="2" t="s">
        <v>567</v>
      </c>
      <c r="K4" s="2" t="s">
        <v>609</v>
      </c>
      <c r="L4" s="2" t="s">
        <v>566</v>
      </c>
      <c r="M4" s="2" t="s">
        <v>774</v>
      </c>
    </row>
    <row r="5" spans="1:13">
      <c r="A5" t="s">
        <v>4</v>
      </c>
      <c r="B5">
        <v>1</v>
      </c>
      <c r="C5" s="2" t="s">
        <v>193</v>
      </c>
      <c r="D5" s="2" t="s">
        <v>330</v>
      </c>
      <c r="E5" s="2" t="s">
        <v>371</v>
      </c>
      <c r="F5" s="2" t="s">
        <v>389</v>
      </c>
      <c r="G5" s="2" t="s">
        <v>556</v>
      </c>
      <c r="H5" s="2" t="s">
        <v>573</v>
      </c>
      <c r="I5" s="2" t="s">
        <v>411</v>
      </c>
      <c r="J5" s="2" t="s">
        <v>567</v>
      </c>
      <c r="K5" s="2" t="s">
        <v>610</v>
      </c>
      <c r="L5" s="2" t="s">
        <v>637</v>
      </c>
      <c r="M5" s="2" t="s">
        <v>774</v>
      </c>
    </row>
    <row r="6" spans="1:13">
      <c r="A6" t="s">
        <v>5</v>
      </c>
      <c r="B6">
        <v>1</v>
      </c>
      <c r="C6" s="2" t="s">
        <v>194</v>
      </c>
      <c r="D6" s="2" t="s">
        <v>330</v>
      </c>
      <c r="E6" s="2" t="s">
        <v>371</v>
      </c>
      <c r="F6" s="2" t="s">
        <v>365</v>
      </c>
      <c r="G6" s="2" t="s">
        <v>556</v>
      </c>
      <c r="H6" s="2" t="s">
        <v>330</v>
      </c>
      <c r="I6" s="2" t="s">
        <v>481</v>
      </c>
      <c r="J6" s="2" t="s">
        <v>567</v>
      </c>
      <c r="K6" s="2" t="s">
        <v>330</v>
      </c>
      <c r="L6" s="2" t="s">
        <v>638</v>
      </c>
      <c r="M6" s="2" t="s">
        <v>783</v>
      </c>
    </row>
    <row r="7" spans="1:13">
      <c r="A7" t="s">
        <v>6</v>
      </c>
      <c r="B7">
        <v>1</v>
      </c>
      <c r="C7" s="2" t="s">
        <v>195</v>
      </c>
      <c r="D7" s="2" t="s">
        <v>330</v>
      </c>
      <c r="E7" s="2" t="s">
        <v>371</v>
      </c>
      <c r="F7" s="2" t="s">
        <v>390</v>
      </c>
      <c r="G7" s="2" t="s">
        <v>557</v>
      </c>
      <c r="H7" s="2" t="s">
        <v>415</v>
      </c>
      <c r="I7" s="2" t="s">
        <v>481</v>
      </c>
      <c r="J7" s="2" t="s">
        <v>567</v>
      </c>
      <c r="K7" s="2" t="s">
        <v>611</v>
      </c>
      <c r="L7" s="2" t="s">
        <v>639</v>
      </c>
      <c r="M7" s="2" t="s">
        <v>773</v>
      </c>
    </row>
    <row r="8" spans="1:13">
      <c r="A8" t="s">
        <v>7</v>
      </c>
      <c r="B8">
        <v>1</v>
      </c>
      <c r="C8" s="2" t="s">
        <v>196</v>
      </c>
      <c r="D8" s="2" t="s">
        <v>330</v>
      </c>
      <c r="E8" s="2" t="s">
        <v>371</v>
      </c>
      <c r="F8" s="2" t="s">
        <v>391</v>
      </c>
      <c r="G8" s="2" t="s">
        <v>557</v>
      </c>
      <c r="H8" s="2" t="s">
        <v>330</v>
      </c>
      <c r="I8" s="2" t="s">
        <v>482</v>
      </c>
      <c r="J8" s="2" t="s">
        <v>567</v>
      </c>
      <c r="K8" s="2" t="s">
        <v>330</v>
      </c>
      <c r="L8" s="2" t="s">
        <v>562</v>
      </c>
      <c r="M8" s="2">
        <v>0</v>
      </c>
    </row>
    <row r="9" spans="1:13">
      <c r="A9" t="s">
        <v>8</v>
      </c>
      <c r="B9">
        <v>1</v>
      </c>
      <c r="C9" s="2" t="s">
        <v>197</v>
      </c>
      <c r="D9" s="2" t="s">
        <v>330</v>
      </c>
      <c r="E9" s="2" t="s">
        <v>371</v>
      </c>
      <c r="F9" s="2" t="s">
        <v>392</v>
      </c>
      <c r="G9" s="2" t="s">
        <v>558</v>
      </c>
      <c r="H9" s="2" t="s">
        <v>330</v>
      </c>
      <c r="I9" s="2" t="s">
        <v>483</v>
      </c>
      <c r="J9" s="2" t="s">
        <v>567</v>
      </c>
      <c r="K9" s="2" t="s">
        <v>612</v>
      </c>
      <c r="L9" s="2" t="s">
        <v>640</v>
      </c>
      <c r="M9" s="2" t="s">
        <v>772</v>
      </c>
    </row>
    <row r="10" spans="1:13">
      <c r="A10" t="s">
        <v>9</v>
      </c>
      <c r="B10">
        <v>1</v>
      </c>
      <c r="C10" s="2" t="s">
        <v>198</v>
      </c>
      <c r="D10" s="2" t="s">
        <v>330</v>
      </c>
      <c r="E10" s="2" t="s">
        <v>372</v>
      </c>
      <c r="F10" s="2" t="s">
        <v>393</v>
      </c>
      <c r="G10" s="2" t="s">
        <v>559</v>
      </c>
      <c r="H10" s="2" t="s">
        <v>330</v>
      </c>
      <c r="I10" s="2" t="s">
        <v>484</v>
      </c>
      <c r="J10" s="2" t="s">
        <v>567</v>
      </c>
      <c r="K10" s="2" t="s">
        <v>612</v>
      </c>
      <c r="L10" s="2" t="s">
        <v>641</v>
      </c>
      <c r="M10" s="2">
        <v>0</v>
      </c>
    </row>
    <row r="11" spans="1:13">
      <c r="A11" t="s">
        <v>10</v>
      </c>
      <c r="B11">
        <v>1</v>
      </c>
      <c r="C11" s="2" t="s">
        <v>199</v>
      </c>
      <c r="D11" s="2" t="s">
        <v>330</v>
      </c>
      <c r="E11" s="2" t="s">
        <v>373</v>
      </c>
      <c r="F11" s="2" t="s">
        <v>392</v>
      </c>
      <c r="G11" s="2" t="s">
        <v>559</v>
      </c>
      <c r="H11" s="2" t="s">
        <v>330</v>
      </c>
      <c r="I11" s="2" t="s">
        <v>443</v>
      </c>
      <c r="J11" s="2" t="s">
        <v>567</v>
      </c>
      <c r="K11" s="2" t="s">
        <v>330</v>
      </c>
      <c r="L11" s="2" t="s">
        <v>356</v>
      </c>
      <c r="M11" s="2" t="s">
        <v>773</v>
      </c>
    </row>
    <row r="12" spans="1:13">
      <c r="A12" t="s">
        <v>11</v>
      </c>
      <c r="B12">
        <v>1</v>
      </c>
      <c r="C12" s="2" t="s">
        <v>200</v>
      </c>
      <c r="D12" s="2" t="s">
        <v>362</v>
      </c>
      <c r="E12" s="2" t="s">
        <v>373</v>
      </c>
      <c r="F12" s="2" t="s">
        <v>394</v>
      </c>
      <c r="G12" s="2" t="s">
        <v>560</v>
      </c>
      <c r="H12" s="2" t="s">
        <v>573</v>
      </c>
      <c r="I12" s="2" t="s">
        <v>485</v>
      </c>
      <c r="J12" s="2" t="s">
        <v>567</v>
      </c>
      <c r="K12" s="2" t="s">
        <v>610</v>
      </c>
      <c r="L12" s="2" t="s">
        <v>642</v>
      </c>
      <c r="M12" s="2" t="s">
        <v>773</v>
      </c>
    </row>
    <row r="13" spans="1:13">
      <c r="A13" t="s">
        <v>12</v>
      </c>
      <c r="B13">
        <v>1</v>
      </c>
      <c r="C13" s="2" t="s">
        <v>315</v>
      </c>
      <c r="D13" s="2" t="s">
        <v>363</v>
      </c>
      <c r="E13" s="2" t="s">
        <v>373</v>
      </c>
      <c r="F13" s="2" t="s">
        <v>395</v>
      </c>
      <c r="G13" s="2" t="s">
        <v>349</v>
      </c>
      <c r="H13" s="2" t="s">
        <v>574</v>
      </c>
      <c r="I13" s="2" t="s">
        <v>486</v>
      </c>
      <c r="J13" s="2" t="s">
        <v>604</v>
      </c>
      <c r="K13" s="2" t="s">
        <v>613</v>
      </c>
      <c r="L13" s="2" t="s">
        <v>643</v>
      </c>
      <c r="M13" s="2">
        <v>0</v>
      </c>
    </row>
    <row r="14" spans="1:13">
      <c r="A14" t="s">
        <v>13</v>
      </c>
      <c r="B14">
        <v>1</v>
      </c>
      <c r="C14" s="2" t="s">
        <v>201</v>
      </c>
      <c r="D14" s="2" t="s">
        <v>330</v>
      </c>
      <c r="E14" s="2" t="s">
        <v>373</v>
      </c>
      <c r="F14" s="2" t="s">
        <v>392</v>
      </c>
      <c r="G14" s="2" t="s">
        <v>349</v>
      </c>
      <c r="H14" s="2" t="s">
        <v>330</v>
      </c>
      <c r="I14" s="2" t="s">
        <v>487</v>
      </c>
      <c r="J14" s="2" t="s">
        <v>604</v>
      </c>
      <c r="K14" s="2" t="s">
        <v>330</v>
      </c>
      <c r="L14" s="2" t="s">
        <v>644</v>
      </c>
      <c r="M14" s="2">
        <v>0</v>
      </c>
    </row>
    <row r="15" spans="1:13">
      <c r="A15" t="s">
        <v>14</v>
      </c>
      <c r="B15">
        <v>1</v>
      </c>
      <c r="C15" s="2" t="s">
        <v>316</v>
      </c>
      <c r="D15" s="2" t="s">
        <v>330</v>
      </c>
      <c r="E15" s="2" t="s">
        <v>373</v>
      </c>
      <c r="F15" s="2" t="s">
        <v>396</v>
      </c>
      <c r="G15" s="2" t="s">
        <v>349</v>
      </c>
      <c r="H15" s="2" t="s">
        <v>330</v>
      </c>
      <c r="I15" s="2" t="s">
        <v>488</v>
      </c>
      <c r="J15" s="2" t="s">
        <v>604</v>
      </c>
      <c r="K15" s="2" t="s">
        <v>330</v>
      </c>
      <c r="L15" s="2" t="s">
        <v>352</v>
      </c>
      <c r="M15" s="2">
        <v>0</v>
      </c>
    </row>
    <row r="16" spans="1:13">
      <c r="A16" t="s">
        <v>15</v>
      </c>
      <c r="B16">
        <v>1</v>
      </c>
      <c r="C16" s="2" t="s">
        <v>202</v>
      </c>
      <c r="D16" s="2" t="s">
        <v>364</v>
      </c>
      <c r="E16" s="2" t="s">
        <v>373</v>
      </c>
      <c r="F16" s="2" t="s">
        <v>391</v>
      </c>
      <c r="G16" s="2" t="s">
        <v>349</v>
      </c>
      <c r="H16" s="2" t="s">
        <v>330</v>
      </c>
      <c r="I16" s="2" t="s">
        <v>489</v>
      </c>
      <c r="J16" s="2" t="s">
        <v>605</v>
      </c>
      <c r="K16" s="2" t="s">
        <v>330</v>
      </c>
      <c r="L16" s="2" t="s">
        <v>645</v>
      </c>
      <c r="M16" s="2">
        <v>0</v>
      </c>
    </row>
    <row r="17" spans="1:13">
      <c r="A17" t="s">
        <v>16</v>
      </c>
      <c r="B17">
        <v>1</v>
      </c>
      <c r="C17" s="2" t="s">
        <v>203</v>
      </c>
      <c r="D17" s="2" t="s">
        <v>364</v>
      </c>
      <c r="E17" s="2" t="s">
        <v>373</v>
      </c>
      <c r="F17" s="2" t="s">
        <v>397</v>
      </c>
      <c r="G17" s="2" t="s">
        <v>349</v>
      </c>
      <c r="H17" s="2" t="s">
        <v>330</v>
      </c>
      <c r="I17" s="2" t="s">
        <v>490</v>
      </c>
      <c r="J17" s="2" t="s">
        <v>605</v>
      </c>
      <c r="K17" s="2" t="s">
        <v>330</v>
      </c>
      <c r="L17" s="2" t="s">
        <v>339</v>
      </c>
      <c r="M17" s="2" t="s">
        <v>779</v>
      </c>
    </row>
    <row r="18" spans="1:13">
      <c r="A18" t="s">
        <v>17</v>
      </c>
      <c r="B18">
        <v>1</v>
      </c>
      <c r="C18" s="2" t="s">
        <v>317</v>
      </c>
      <c r="D18" s="2" t="s">
        <v>330</v>
      </c>
      <c r="E18" s="2" t="s">
        <v>373</v>
      </c>
      <c r="F18" s="2" t="s">
        <v>398</v>
      </c>
      <c r="G18" s="2" t="s">
        <v>349</v>
      </c>
      <c r="H18" s="2" t="s">
        <v>330</v>
      </c>
      <c r="I18" s="2" t="s">
        <v>330</v>
      </c>
      <c r="J18" s="2" t="s">
        <v>605</v>
      </c>
      <c r="K18" s="2" t="s">
        <v>330</v>
      </c>
      <c r="L18" s="2" t="s">
        <v>646</v>
      </c>
      <c r="M18" s="2">
        <v>0</v>
      </c>
    </row>
    <row r="19" spans="1:13">
      <c r="A19" t="s">
        <v>18</v>
      </c>
      <c r="B19">
        <v>1</v>
      </c>
      <c r="C19" s="2" t="s">
        <v>318</v>
      </c>
      <c r="D19" s="2" t="s">
        <v>330</v>
      </c>
      <c r="E19" s="2" t="s">
        <v>372</v>
      </c>
      <c r="F19" s="2" t="s">
        <v>399</v>
      </c>
      <c r="G19" s="2" t="s">
        <v>349</v>
      </c>
      <c r="H19" s="2" t="s">
        <v>330</v>
      </c>
      <c r="I19" s="2" t="s">
        <v>491</v>
      </c>
      <c r="J19" s="2" t="s">
        <v>605</v>
      </c>
      <c r="K19" s="2" t="s">
        <v>330</v>
      </c>
      <c r="L19" s="2" t="s">
        <v>647</v>
      </c>
      <c r="M19" s="2" t="s">
        <v>781</v>
      </c>
    </row>
    <row r="20" spans="1:13">
      <c r="A20" t="s">
        <v>19</v>
      </c>
      <c r="B20">
        <v>1</v>
      </c>
      <c r="C20" s="2" t="s">
        <v>319</v>
      </c>
      <c r="D20" s="2" t="s">
        <v>330</v>
      </c>
      <c r="E20" s="2" t="s">
        <v>372</v>
      </c>
      <c r="F20" s="2" t="s">
        <v>398</v>
      </c>
      <c r="G20" s="2" t="s">
        <v>349</v>
      </c>
      <c r="H20" s="2" t="s">
        <v>330</v>
      </c>
      <c r="I20" s="2" t="s">
        <v>492</v>
      </c>
      <c r="J20" s="2" t="s">
        <v>605</v>
      </c>
      <c r="K20" s="2" t="s">
        <v>330</v>
      </c>
      <c r="L20" s="2" t="s">
        <v>597</v>
      </c>
      <c r="M20" s="2" t="s">
        <v>774</v>
      </c>
    </row>
    <row r="21" spans="1:13">
      <c r="A21" t="s">
        <v>20</v>
      </c>
      <c r="B21">
        <v>1</v>
      </c>
      <c r="C21" s="2" t="s">
        <v>320</v>
      </c>
      <c r="D21" s="2" t="s">
        <v>330</v>
      </c>
      <c r="E21" s="2" t="s">
        <v>374</v>
      </c>
      <c r="F21" s="2" t="s">
        <v>400</v>
      </c>
      <c r="G21" s="2" t="s">
        <v>561</v>
      </c>
      <c r="H21" s="2" t="s">
        <v>575</v>
      </c>
      <c r="I21" s="2" t="s">
        <v>493</v>
      </c>
      <c r="J21" s="2" t="s">
        <v>605</v>
      </c>
      <c r="K21" s="2" t="s">
        <v>614</v>
      </c>
      <c r="L21" s="2" t="s">
        <v>648</v>
      </c>
      <c r="M21" s="2" t="s">
        <v>782</v>
      </c>
    </row>
    <row r="22" spans="1:13">
      <c r="A22" t="s">
        <v>21</v>
      </c>
      <c r="B22">
        <v>1</v>
      </c>
      <c r="C22" s="2" t="s">
        <v>204</v>
      </c>
      <c r="D22" s="2" t="s">
        <v>330</v>
      </c>
      <c r="E22" s="2" t="s">
        <v>374</v>
      </c>
      <c r="F22" s="2" t="s">
        <v>226</v>
      </c>
      <c r="G22" s="2" t="s">
        <v>561</v>
      </c>
      <c r="H22" s="2" t="s">
        <v>330</v>
      </c>
      <c r="I22" s="2" t="s">
        <v>494</v>
      </c>
      <c r="J22" s="2" t="s">
        <v>605</v>
      </c>
      <c r="K22" s="2" t="s">
        <v>330</v>
      </c>
      <c r="L22" s="2" t="s">
        <v>411</v>
      </c>
      <c r="M22" s="2">
        <v>0</v>
      </c>
    </row>
    <row r="23" spans="1:13">
      <c r="A23" t="s">
        <v>22</v>
      </c>
      <c r="B23">
        <v>1</v>
      </c>
      <c r="C23" s="2" t="s">
        <v>205</v>
      </c>
      <c r="D23" s="2" t="s">
        <v>365</v>
      </c>
      <c r="E23" s="2" t="s">
        <v>371</v>
      </c>
      <c r="F23" s="2" t="s">
        <v>401</v>
      </c>
      <c r="G23" s="2" t="s">
        <v>562</v>
      </c>
      <c r="H23" s="2" t="s">
        <v>330</v>
      </c>
      <c r="I23" s="2" t="s">
        <v>495</v>
      </c>
      <c r="J23" s="2" t="s">
        <v>605</v>
      </c>
      <c r="K23" s="2" t="s">
        <v>343</v>
      </c>
      <c r="L23" s="2" t="s">
        <v>649</v>
      </c>
      <c r="M23" s="2" t="s">
        <v>780</v>
      </c>
    </row>
    <row r="24" spans="1:13">
      <c r="A24" t="s">
        <v>23</v>
      </c>
      <c r="B24">
        <v>1</v>
      </c>
      <c r="C24" s="2" t="s">
        <v>206</v>
      </c>
      <c r="D24" s="2" t="s">
        <v>365</v>
      </c>
      <c r="E24" s="2" t="s">
        <v>371</v>
      </c>
      <c r="F24" s="2" t="s">
        <v>402</v>
      </c>
      <c r="G24" s="2" t="s">
        <v>562</v>
      </c>
      <c r="H24" s="2" t="s">
        <v>330</v>
      </c>
      <c r="I24" s="2" t="s">
        <v>496</v>
      </c>
      <c r="J24" s="2" t="s">
        <v>605</v>
      </c>
      <c r="K24" s="2" t="s">
        <v>330</v>
      </c>
      <c r="L24" s="2" t="s">
        <v>650</v>
      </c>
      <c r="M24" s="2">
        <v>0</v>
      </c>
    </row>
    <row r="25" spans="1:13">
      <c r="A25" t="s">
        <v>24</v>
      </c>
      <c r="B25">
        <v>1</v>
      </c>
      <c r="C25" s="2" t="s">
        <v>207</v>
      </c>
      <c r="D25" s="2" t="s">
        <v>330</v>
      </c>
      <c r="E25" s="2" t="s">
        <v>371</v>
      </c>
      <c r="F25" s="2" t="s">
        <v>403</v>
      </c>
      <c r="G25" s="2" t="s">
        <v>562</v>
      </c>
      <c r="H25" s="2" t="s">
        <v>330</v>
      </c>
      <c r="I25" s="2" t="s">
        <v>497</v>
      </c>
      <c r="J25" s="2" t="s">
        <v>606</v>
      </c>
      <c r="K25" s="2" t="s">
        <v>330</v>
      </c>
      <c r="L25" s="2" t="s">
        <v>651</v>
      </c>
      <c r="M25" s="2">
        <v>0</v>
      </c>
    </row>
    <row r="26" spans="1:13">
      <c r="A26" t="s">
        <v>25</v>
      </c>
      <c r="B26">
        <v>1</v>
      </c>
      <c r="C26" s="2" t="s">
        <v>321</v>
      </c>
      <c r="D26" s="2" t="s">
        <v>366</v>
      </c>
      <c r="E26" s="2" t="s">
        <v>375</v>
      </c>
      <c r="F26" s="2" t="s">
        <v>404</v>
      </c>
      <c r="G26" s="2" t="s">
        <v>563</v>
      </c>
      <c r="H26" s="2" t="s">
        <v>330</v>
      </c>
      <c r="I26" s="2" t="s">
        <v>498</v>
      </c>
      <c r="J26" s="2" t="s">
        <v>606</v>
      </c>
      <c r="K26" s="2" t="s">
        <v>382</v>
      </c>
      <c r="L26" s="2" t="s">
        <v>652</v>
      </c>
      <c r="M26" s="2" t="s">
        <v>774</v>
      </c>
    </row>
    <row r="27" spans="1:13">
      <c r="A27" t="s">
        <v>26</v>
      </c>
      <c r="B27">
        <v>1</v>
      </c>
      <c r="C27" s="2" t="s">
        <v>322</v>
      </c>
      <c r="D27" s="2" t="s">
        <v>365</v>
      </c>
      <c r="E27" s="2" t="s">
        <v>345</v>
      </c>
      <c r="F27" s="2" t="s">
        <v>405</v>
      </c>
      <c r="G27" s="2" t="s">
        <v>563</v>
      </c>
      <c r="H27" s="2" t="s">
        <v>330</v>
      </c>
      <c r="I27" s="2" t="s">
        <v>499</v>
      </c>
      <c r="J27" s="2" t="s">
        <v>606</v>
      </c>
      <c r="K27" s="2" t="s">
        <v>330</v>
      </c>
      <c r="L27" s="2" t="s">
        <v>653</v>
      </c>
      <c r="M27" s="2" t="s">
        <v>773</v>
      </c>
    </row>
    <row r="28" spans="1:13">
      <c r="A28" t="s">
        <v>27</v>
      </c>
      <c r="B28">
        <v>1</v>
      </c>
      <c r="C28" s="2" t="s">
        <v>208</v>
      </c>
      <c r="D28" s="2" t="s">
        <v>366</v>
      </c>
      <c r="E28" s="2" t="s">
        <v>345</v>
      </c>
      <c r="F28" s="2" t="s">
        <v>406</v>
      </c>
      <c r="G28" s="2" t="s">
        <v>563</v>
      </c>
      <c r="H28" s="2" t="s">
        <v>330</v>
      </c>
      <c r="I28" s="2" t="s">
        <v>500</v>
      </c>
      <c r="J28" s="2" t="s">
        <v>606</v>
      </c>
      <c r="K28" s="2" t="s">
        <v>330</v>
      </c>
      <c r="L28" s="2" t="s">
        <v>636</v>
      </c>
      <c r="M28" s="2" t="s">
        <v>774</v>
      </c>
    </row>
    <row r="29" spans="1:13">
      <c r="A29" t="s">
        <v>28</v>
      </c>
      <c r="B29">
        <v>1</v>
      </c>
      <c r="C29" s="2" t="s">
        <v>209</v>
      </c>
      <c r="D29" s="2" t="s">
        <v>366</v>
      </c>
      <c r="E29" s="2" t="s">
        <v>376</v>
      </c>
      <c r="F29" s="2" t="s">
        <v>407</v>
      </c>
      <c r="G29" s="2" t="s">
        <v>563</v>
      </c>
      <c r="H29" s="2" t="s">
        <v>330</v>
      </c>
      <c r="I29" s="2" t="s">
        <v>487</v>
      </c>
      <c r="J29" s="2" t="s">
        <v>606</v>
      </c>
      <c r="K29" s="2" t="s">
        <v>330</v>
      </c>
      <c r="L29" s="2" t="s">
        <v>654</v>
      </c>
      <c r="M29" s="2">
        <v>0</v>
      </c>
    </row>
    <row r="30" spans="1:13">
      <c r="A30" t="s">
        <v>29</v>
      </c>
      <c r="B30">
        <v>1</v>
      </c>
      <c r="C30" s="2" t="s">
        <v>210</v>
      </c>
      <c r="D30" s="2" t="s">
        <v>367</v>
      </c>
      <c r="E30" s="2" t="s">
        <v>376</v>
      </c>
      <c r="F30" s="2" t="s">
        <v>408</v>
      </c>
      <c r="G30" s="2" t="s">
        <v>563</v>
      </c>
      <c r="H30" s="2" t="s">
        <v>576</v>
      </c>
      <c r="I30" s="2" t="s">
        <v>469</v>
      </c>
      <c r="J30" s="2" t="s">
        <v>606</v>
      </c>
      <c r="K30" s="2" t="s">
        <v>576</v>
      </c>
      <c r="L30" s="2" t="s">
        <v>567</v>
      </c>
      <c r="M30" s="2">
        <v>0</v>
      </c>
    </row>
    <row r="31" spans="1:13">
      <c r="A31" t="s">
        <v>30</v>
      </c>
      <c r="B31">
        <v>1</v>
      </c>
      <c r="C31" s="2" t="s">
        <v>211</v>
      </c>
      <c r="D31" s="2" t="s">
        <v>365</v>
      </c>
      <c r="E31" s="2" t="s">
        <v>376</v>
      </c>
      <c r="F31" s="2" t="s">
        <v>409</v>
      </c>
      <c r="G31" s="2" t="s">
        <v>563</v>
      </c>
      <c r="H31" s="2" t="s">
        <v>330</v>
      </c>
      <c r="I31" s="2" t="s">
        <v>391</v>
      </c>
      <c r="J31" s="2" t="s">
        <v>606</v>
      </c>
      <c r="K31" s="2" t="s">
        <v>330</v>
      </c>
      <c r="L31" s="2" t="s">
        <v>655</v>
      </c>
      <c r="M31" s="2">
        <v>0</v>
      </c>
    </row>
    <row r="32" spans="1:13">
      <c r="A32" t="s">
        <v>31</v>
      </c>
      <c r="B32">
        <v>1</v>
      </c>
      <c r="C32" s="2" t="s">
        <v>212</v>
      </c>
      <c r="D32" s="2" t="s">
        <v>330</v>
      </c>
      <c r="E32" s="2" t="s">
        <v>376</v>
      </c>
      <c r="F32" s="2" t="s">
        <v>410</v>
      </c>
      <c r="G32" s="2" t="s">
        <v>557</v>
      </c>
      <c r="H32" s="2" t="s">
        <v>474</v>
      </c>
      <c r="I32" s="2" t="s">
        <v>501</v>
      </c>
      <c r="J32" s="2" t="s">
        <v>606</v>
      </c>
      <c r="K32" s="2" t="s">
        <v>615</v>
      </c>
      <c r="L32" s="2" t="s">
        <v>344</v>
      </c>
      <c r="M32" s="2" t="s">
        <v>772</v>
      </c>
    </row>
    <row r="33" spans="1:13">
      <c r="A33" t="s">
        <v>32</v>
      </c>
      <c r="B33">
        <v>1</v>
      </c>
      <c r="C33" s="2" t="s">
        <v>323</v>
      </c>
      <c r="D33" s="2" t="s">
        <v>366</v>
      </c>
      <c r="E33" s="2" t="s">
        <v>376</v>
      </c>
      <c r="F33" s="2" t="s">
        <v>397</v>
      </c>
      <c r="G33" s="2" t="s">
        <v>557</v>
      </c>
      <c r="H33" s="2" t="s">
        <v>330</v>
      </c>
      <c r="I33" s="2" t="s">
        <v>502</v>
      </c>
      <c r="J33" s="2" t="s">
        <v>606</v>
      </c>
      <c r="K33" s="2" t="s">
        <v>330</v>
      </c>
      <c r="L33" s="2" t="s">
        <v>654</v>
      </c>
      <c r="M33" s="2" t="s">
        <v>782</v>
      </c>
    </row>
    <row r="34" spans="1:13">
      <c r="A34" t="s">
        <v>33</v>
      </c>
      <c r="B34">
        <v>1</v>
      </c>
      <c r="C34" s="2" t="s">
        <v>213</v>
      </c>
      <c r="D34" s="2" t="s">
        <v>365</v>
      </c>
      <c r="E34" s="2" t="s">
        <v>376</v>
      </c>
      <c r="F34" s="2" t="s">
        <v>409</v>
      </c>
      <c r="G34" s="2" t="s">
        <v>557</v>
      </c>
      <c r="H34" s="2" t="s">
        <v>330</v>
      </c>
      <c r="I34" s="2" t="s">
        <v>415</v>
      </c>
      <c r="J34" s="2" t="s">
        <v>606</v>
      </c>
      <c r="K34" s="2" t="s">
        <v>330</v>
      </c>
      <c r="L34" s="2" t="s">
        <v>376</v>
      </c>
      <c r="M34" s="2" t="s">
        <v>773</v>
      </c>
    </row>
    <row r="35" spans="1:13">
      <c r="A35" t="s">
        <v>34</v>
      </c>
      <c r="B35">
        <v>1</v>
      </c>
      <c r="C35" s="2" t="s">
        <v>324</v>
      </c>
      <c r="D35" s="2" t="s">
        <v>366</v>
      </c>
      <c r="E35" s="2" t="s">
        <v>376</v>
      </c>
      <c r="F35" s="2" t="s">
        <v>397</v>
      </c>
      <c r="G35" s="2" t="s">
        <v>557</v>
      </c>
      <c r="H35" s="2" t="s">
        <v>330</v>
      </c>
      <c r="I35" s="2" t="s">
        <v>503</v>
      </c>
      <c r="J35" s="2" t="s">
        <v>606</v>
      </c>
      <c r="K35" s="2" t="s">
        <v>330</v>
      </c>
      <c r="L35" s="2" t="s">
        <v>646</v>
      </c>
      <c r="M35" s="2" t="s">
        <v>798</v>
      </c>
    </row>
    <row r="36" spans="1:13">
      <c r="A36" t="s">
        <v>35</v>
      </c>
      <c r="B36">
        <v>1</v>
      </c>
      <c r="C36" s="2" t="s">
        <v>214</v>
      </c>
      <c r="D36" s="2" t="s">
        <v>330</v>
      </c>
      <c r="E36" s="2" t="s">
        <v>376</v>
      </c>
      <c r="F36" s="2" t="s">
        <v>411</v>
      </c>
      <c r="G36" s="2" t="s">
        <v>557</v>
      </c>
      <c r="H36" s="2" t="s">
        <v>330</v>
      </c>
      <c r="I36" s="2" t="s">
        <v>504</v>
      </c>
      <c r="J36" s="2" t="s">
        <v>606</v>
      </c>
      <c r="K36" s="2" t="s">
        <v>330</v>
      </c>
      <c r="L36" s="2" t="s">
        <v>656</v>
      </c>
      <c r="M36" s="2">
        <v>0</v>
      </c>
    </row>
    <row r="37" spans="1:13">
      <c r="A37" t="s">
        <v>36</v>
      </c>
      <c r="B37">
        <v>1</v>
      </c>
      <c r="C37" s="2" t="s">
        <v>215</v>
      </c>
      <c r="D37" s="2" t="s">
        <v>330</v>
      </c>
      <c r="E37" s="2" t="s">
        <v>345</v>
      </c>
      <c r="F37" s="2" t="s">
        <v>392</v>
      </c>
      <c r="G37" s="2" t="s">
        <v>557</v>
      </c>
      <c r="H37" s="2" t="s">
        <v>330</v>
      </c>
      <c r="I37" s="2" t="s">
        <v>330</v>
      </c>
      <c r="J37" s="2" t="s">
        <v>327</v>
      </c>
      <c r="K37" s="2" t="s">
        <v>330</v>
      </c>
      <c r="L37" s="2" t="s">
        <v>657</v>
      </c>
      <c r="M37" s="2" t="s">
        <v>774</v>
      </c>
    </row>
    <row r="38" spans="1:13">
      <c r="A38" t="s">
        <v>37</v>
      </c>
      <c r="B38">
        <v>1</v>
      </c>
      <c r="C38" s="2" t="s">
        <v>325</v>
      </c>
      <c r="D38" s="2" t="s">
        <v>330</v>
      </c>
      <c r="E38" s="2" t="s">
        <v>371</v>
      </c>
      <c r="F38" s="2" t="s">
        <v>230</v>
      </c>
      <c r="G38" s="2" t="s">
        <v>558</v>
      </c>
      <c r="H38" s="2" t="s">
        <v>476</v>
      </c>
      <c r="I38" s="2" t="s">
        <v>505</v>
      </c>
      <c r="J38" s="2" t="s">
        <v>327</v>
      </c>
      <c r="K38" s="2" t="s">
        <v>616</v>
      </c>
      <c r="L38" s="2" t="s">
        <v>658</v>
      </c>
      <c r="M38" s="2">
        <v>0</v>
      </c>
    </row>
    <row r="39" spans="1:13">
      <c r="A39" t="s">
        <v>38</v>
      </c>
      <c r="B39">
        <v>1</v>
      </c>
      <c r="C39" s="2" t="s">
        <v>216</v>
      </c>
      <c r="D39" s="2" t="s">
        <v>330</v>
      </c>
      <c r="E39" s="2" t="s">
        <v>372</v>
      </c>
      <c r="F39" s="2" t="s">
        <v>412</v>
      </c>
      <c r="G39" s="2" t="s">
        <v>559</v>
      </c>
      <c r="H39" s="2" t="s">
        <v>411</v>
      </c>
      <c r="I39" s="2" t="s">
        <v>506</v>
      </c>
      <c r="J39" s="2" t="s">
        <v>327</v>
      </c>
      <c r="K39" s="2" t="s">
        <v>230</v>
      </c>
      <c r="L39" s="2" t="s">
        <v>659</v>
      </c>
      <c r="M39" s="2">
        <v>0</v>
      </c>
    </row>
    <row r="40" spans="1:13">
      <c r="A40" t="s">
        <v>39</v>
      </c>
      <c r="B40">
        <v>1</v>
      </c>
      <c r="C40" s="2" t="s">
        <v>217</v>
      </c>
      <c r="D40" s="2" t="s">
        <v>330</v>
      </c>
      <c r="E40" s="2" t="s">
        <v>339</v>
      </c>
      <c r="F40" s="2" t="s">
        <v>413</v>
      </c>
      <c r="G40" s="2" t="s">
        <v>559</v>
      </c>
      <c r="H40" s="2" t="s">
        <v>330</v>
      </c>
      <c r="I40" s="2" t="s">
        <v>365</v>
      </c>
      <c r="J40" s="2" t="s">
        <v>327</v>
      </c>
      <c r="K40" s="2" t="s">
        <v>330</v>
      </c>
      <c r="L40" s="2" t="s">
        <v>660</v>
      </c>
      <c r="M40" s="2">
        <v>0</v>
      </c>
    </row>
    <row r="41" spans="1:13">
      <c r="A41" t="s">
        <v>40</v>
      </c>
      <c r="B41">
        <v>1</v>
      </c>
      <c r="C41" s="2" t="s">
        <v>218</v>
      </c>
      <c r="D41" s="2" t="s">
        <v>368</v>
      </c>
      <c r="E41" s="2" t="s">
        <v>335</v>
      </c>
      <c r="F41" s="2" t="s">
        <v>404</v>
      </c>
      <c r="G41" s="2" t="s">
        <v>559</v>
      </c>
      <c r="H41" s="2" t="s">
        <v>577</v>
      </c>
      <c r="I41" s="2" t="s">
        <v>507</v>
      </c>
      <c r="J41" s="2" t="s">
        <v>327</v>
      </c>
      <c r="K41" s="2" t="s">
        <v>577</v>
      </c>
      <c r="L41" s="2" t="s">
        <v>239</v>
      </c>
      <c r="M41" s="2">
        <v>0</v>
      </c>
    </row>
    <row r="42" spans="1:13">
      <c r="A42" t="s">
        <v>41</v>
      </c>
      <c r="B42">
        <v>1</v>
      </c>
      <c r="C42" s="2" t="s">
        <v>219</v>
      </c>
      <c r="D42" s="2" t="s">
        <v>368</v>
      </c>
      <c r="E42" s="2" t="s">
        <v>377</v>
      </c>
      <c r="F42" s="2" t="s">
        <v>330</v>
      </c>
      <c r="G42" s="2" t="s">
        <v>560</v>
      </c>
      <c r="H42" s="2" t="s">
        <v>578</v>
      </c>
      <c r="I42" s="2" t="s">
        <v>508</v>
      </c>
      <c r="J42" s="2" t="s">
        <v>327</v>
      </c>
      <c r="K42" s="2" t="s">
        <v>617</v>
      </c>
      <c r="L42" s="2" t="s">
        <v>661</v>
      </c>
      <c r="M42" s="2">
        <v>0</v>
      </c>
    </row>
    <row r="43" spans="1:13">
      <c r="A43" t="s">
        <v>42</v>
      </c>
      <c r="B43">
        <v>1</v>
      </c>
      <c r="C43" s="2" t="s">
        <v>220</v>
      </c>
      <c r="D43" s="2" t="s">
        <v>330</v>
      </c>
      <c r="E43" s="2" t="s">
        <v>377</v>
      </c>
      <c r="F43" s="2" t="s">
        <v>411</v>
      </c>
      <c r="G43" s="2" t="s">
        <v>560</v>
      </c>
      <c r="H43" s="2" t="s">
        <v>330</v>
      </c>
      <c r="I43" s="2" t="s">
        <v>413</v>
      </c>
      <c r="J43" s="2" t="s">
        <v>327</v>
      </c>
      <c r="K43" s="2" t="s">
        <v>330</v>
      </c>
      <c r="L43" s="2" t="s">
        <v>662</v>
      </c>
      <c r="M43" s="2" t="s">
        <v>780</v>
      </c>
    </row>
    <row r="44" spans="1:13">
      <c r="A44" t="s">
        <v>43</v>
      </c>
      <c r="B44">
        <v>1</v>
      </c>
      <c r="C44" s="2" t="s">
        <v>221</v>
      </c>
      <c r="D44" s="2" t="s">
        <v>330</v>
      </c>
      <c r="E44" s="2" t="s">
        <v>378</v>
      </c>
      <c r="F44" s="2" t="s">
        <v>414</v>
      </c>
      <c r="G44" s="2" t="s">
        <v>564</v>
      </c>
      <c r="H44" s="2" t="s">
        <v>572</v>
      </c>
      <c r="I44" s="2" t="s">
        <v>507</v>
      </c>
      <c r="J44" s="2" t="s">
        <v>327</v>
      </c>
      <c r="K44" s="2" t="s">
        <v>609</v>
      </c>
      <c r="L44" s="2" t="s">
        <v>661</v>
      </c>
      <c r="M44" s="2">
        <v>0</v>
      </c>
    </row>
    <row r="45" spans="1:13">
      <c r="A45" t="s">
        <v>44</v>
      </c>
      <c r="B45">
        <v>1</v>
      </c>
      <c r="C45" s="2" t="s">
        <v>222</v>
      </c>
      <c r="D45" s="2" t="s">
        <v>369</v>
      </c>
      <c r="E45" s="2" t="s">
        <v>379</v>
      </c>
      <c r="F45" s="2" t="s">
        <v>415</v>
      </c>
      <c r="G45" s="2" t="s">
        <v>564</v>
      </c>
      <c r="H45" s="2" t="s">
        <v>330</v>
      </c>
      <c r="I45" s="2" t="s">
        <v>509</v>
      </c>
      <c r="J45" s="2" t="s">
        <v>327</v>
      </c>
      <c r="K45" s="2" t="s">
        <v>330</v>
      </c>
      <c r="L45" s="2" t="s">
        <v>310</v>
      </c>
      <c r="M45" s="2">
        <v>0</v>
      </c>
    </row>
    <row r="46" spans="1:13">
      <c r="A46" t="s">
        <v>45</v>
      </c>
      <c r="B46">
        <v>1</v>
      </c>
      <c r="C46" s="2" t="s">
        <v>223</v>
      </c>
      <c r="D46" s="2" t="s">
        <v>369</v>
      </c>
      <c r="E46" s="2" t="s">
        <v>343</v>
      </c>
      <c r="F46" s="2" t="s">
        <v>397</v>
      </c>
      <c r="G46" s="2" t="s">
        <v>349</v>
      </c>
      <c r="H46" s="2" t="s">
        <v>573</v>
      </c>
      <c r="I46" s="2" t="s">
        <v>292</v>
      </c>
      <c r="J46" s="2" t="s">
        <v>327</v>
      </c>
      <c r="K46" s="2" t="s">
        <v>610</v>
      </c>
      <c r="L46" s="2" t="s">
        <v>663</v>
      </c>
      <c r="M46" s="2">
        <v>0</v>
      </c>
    </row>
    <row r="47" spans="1:13">
      <c r="A47" t="s">
        <v>46</v>
      </c>
      <c r="B47">
        <v>1</v>
      </c>
      <c r="C47" s="2" t="s">
        <v>224</v>
      </c>
      <c r="D47" s="2" t="s">
        <v>364</v>
      </c>
      <c r="E47" s="2" t="s">
        <v>336</v>
      </c>
      <c r="F47" s="2" t="s">
        <v>414</v>
      </c>
      <c r="G47" s="2" t="s">
        <v>565</v>
      </c>
      <c r="H47" s="2" t="s">
        <v>415</v>
      </c>
      <c r="I47" s="2" t="s">
        <v>510</v>
      </c>
      <c r="J47" s="2" t="s">
        <v>327</v>
      </c>
      <c r="K47" s="2" t="s">
        <v>483</v>
      </c>
      <c r="L47" s="2" t="s">
        <v>664</v>
      </c>
      <c r="M47" s="2">
        <v>0</v>
      </c>
    </row>
    <row r="48" spans="1:13">
      <c r="A48" t="s">
        <v>47</v>
      </c>
      <c r="B48">
        <v>1</v>
      </c>
      <c r="C48" s="2" t="s">
        <v>225</v>
      </c>
      <c r="D48" s="2" t="s">
        <v>364</v>
      </c>
      <c r="E48" s="2" t="s">
        <v>380</v>
      </c>
      <c r="F48" s="2" t="s">
        <v>416</v>
      </c>
      <c r="G48" s="2" t="s">
        <v>565</v>
      </c>
      <c r="H48" s="2" t="s">
        <v>330</v>
      </c>
      <c r="I48" s="2" t="s">
        <v>381</v>
      </c>
      <c r="J48" s="2" t="s">
        <v>327</v>
      </c>
      <c r="K48" s="2" t="s">
        <v>330</v>
      </c>
      <c r="L48" s="2" t="s">
        <v>665</v>
      </c>
      <c r="M48" s="2">
        <v>0</v>
      </c>
    </row>
    <row r="49" spans="1:13">
      <c r="A49" t="s">
        <v>48</v>
      </c>
      <c r="B49">
        <v>1</v>
      </c>
      <c r="C49" s="2" t="s">
        <v>326</v>
      </c>
      <c r="D49" s="2" t="s">
        <v>330</v>
      </c>
      <c r="E49" s="2" t="s">
        <v>380</v>
      </c>
      <c r="F49" s="2" t="s">
        <v>417</v>
      </c>
      <c r="G49" s="2" t="s">
        <v>566</v>
      </c>
      <c r="H49" s="2" t="s">
        <v>579</v>
      </c>
      <c r="I49" s="2" t="s">
        <v>365</v>
      </c>
      <c r="J49" s="2" t="s">
        <v>372</v>
      </c>
      <c r="K49" s="2" t="s">
        <v>618</v>
      </c>
      <c r="L49" s="2" t="s">
        <v>666</v>
      </c>
      <c r="M49" s="2">
        <v>0</v>
      </c>
    </row>
    <row r="50" spans="1:13">
      <c r="A50" t="s">
        <v>49</v>
      </c>
      <c r="B50">
        <v>1</v>
      </c>
      <c r="C50" s="2" t="s">
        <v>327</v>
      </c>
      <c r="D50" s="2" t="s">
        <v>330</v>
      </c>
      <c r="E50" s="2" t="s">
        <v>380</v>
      </c>
      <c r="F50" s="2" t="s">
        <v>414</v>
      </c>
      <c r="G50" s="2" t="s">
        <v>566</v>
      </c>
      <c r="H50" s="2" t="s">
        <v>330</v>
      </c>
      <c r="I50" s="2" t="s">
        <v>511</v>
      </c>
      <c r="J50" s="2" t="s">
        <v>372</v>
      </c>
      <c r="K50" s="2" t="s">
        <v>330</v>
      </c>
      <c r="L50" s="2" t="s">
        <v>667</v>
      </c>
      <c r="M50" s="2">
        <v>0</v>
      </c>
    </row>
    <row r="51" spans="1:13">
      <c r="A51" t="s">
        <v>50</v>
      </c>
      <c r="B51">
        <v>1</v>
      </c>
      <c r="C51" s="2" t="s">
        <v>328</v>
      </c>
      <c r="D51" s="2" t="s">
        <v>330</v>
      </c>
      <c r="E51" s="2" t="s">
        <v>380</v>
      </c>
      <c r="F51" s="2" t="s">
        <v>397</v>
      </c>
      <c r="G51" s="2" t="s">
        <v>566</v>
      </c>
      <c r="H51" s="2" t="s">
        <v>580</v>
      </c>
      <c r="I51" s="2" t="s">
        <v>489</v>
      </c>
      <c r="J51" s="2" t="s">
        <v>372</v>
      </c>
      <c r="K51" s="2" t="s">
        <v>580</v>
      </c>
      <c r="L51" s="2" t="s">
        <v>668</v>
      </c>
      <c r="M51" s="2">
        <v>0</v>
      </c>
    </row>
    <row r="52" spans="1:13">
      <c r="A52" t="s">
        <v>51</v>
      </c>
      <c r="B52">
        <v>1</v>
      </c>
      <c r="C52" s="2" t="s">
        <v>329</v>
      </c>
      <c r="D52" s="2" t="s">
        <v>330</v>
      </c>
      <c r="E52" s="2" t="s">
        <v>380</v>
      </c>
      <c r="F52" s="2" t="s">
        <v>418</v>
      </c>
      <c r="G52" s="2" t="s">
        <v>567</v>
      </c>
      <c r="H52" s="2" t="s">
        <v>581</v>
      </c>
      <c r="I52" s="2" t="s">
        <v>512</v>
      </c>
      <c r="J52" s="2" t="s">
        <v>372</v>
      </c>
      <c r="K52" s="2" t="s">
        <v>619</v>
      </c>
      <c r="L52" s="2" t="s">
        <v>669</v>
      </c>
      <c r="M52" s="2" t="s">
        <v>784</v>
      </c>
    </row>
    <row r="53" spans="1:13">
      <c r="A53" t="s">
        <v>52</v>
      </c>
      <c r="B53">
        <v>1</v>
      </c>
      <c r="C53" s="2" t="s">
        <v>226</v>
      </c>
      <c r="D53" s="2" t="s">
        <v>330</v>
      </c>
      <c r="E53" s="2" t="s">
        <v>380</v>
      </c>
      <c r="F53" s="2" t="s">
        <v>414</v>
      </c>
      <c r="G53" s="2" t="s">
        <v>568</v>
      </c>
      <c r="H53" s="2" t="s">
        <v>582</v>
      </c>
      <c r="I53" s="2" t="s">
        <v>513</v>
      </c>
      <c r="J53" s="2" t="s">
        <v>372</v>
      </c>
      <c r="K53" s="2" t="s">
        <v>620</v>
      </c>
      <c r="L53" s="2" t="s">
        <v>670</v>
      </c>
      <c r="M53" s="2" t="s">
        <v>777</v>
      </c>
    </row>
    <row r="54" spans="1:13">
      <c r="A54" t="s">
        <v>53</v>
      </c>
      <c r="B54">
        <v>1</v>
      </c>
      <c r="C54" s="2" t="s">
        <v>227</v>
      </c>
      <c r="D54" s="2" t="s">
        <v>330</v>
      </c>
      <c r="E54" s="2" t="s">
        <v>380</v>
      </c>
      <c r="F54" s="2" t="s">
        <v>418</v>
      </c>
      <c r="G54" s="2" t="s">
        <v>334</v>
      </c>
      <c r="H54" s="2" t="s">
        <v>578</v>
      </c>
      <c r="I54" s="2" t="s">
        <v>426</v>
      </c>
      <c r="J54" s="2" t="s">
        <v>372</v>
      </c>
      <c r="K54" s="2" t="s">
        <v>621</v>
      </c>
      <c r="L54" s="2" t="s">
        <v>671</v>
      </c>
      <c r="M54" s="2" t="s">
        <v>776</v>
      </c>
    </row>
    <row r="55" spans="1:13">
      <c r="A55" t="s">
        <v>54</v>
      </c>
      <c r="B55">
        <v>1</v>
      </c>
      <c r="C55" s="2" t="s">
        <v>228</v>
      </c>
      <c r="D55" s="2" t="s">
        <v>330</v>
      </c>
      <c r="E55" s="2" t="s">
        <v>380</v>
      </c>
      <c r="F55" s="2" t="s">
        <v>419</v>
      </c>
      <c r="G55" s="2" t="s">
        <v>334</v>
      </c>
      <c r="H55" s="2" t="s">
        <v>583</v>
      </c>
      <c r="I55" s="2" t="s">
        <v>443</v>
      </c>
      <c r="J55" s="2" t="s">
        <v>379</v>
      </c>
      <c r="K55" s="2" t="s">
        <v>583</v>
      </c>
      <c r="L55" s="2" t="s">
        <v>672</v>
      </c>
      <c r="M55" s="2" t="s">
        <v>796</v>
      </c>
    </row>
    <row r="56" spans="1:13">
      <c r="A56" t="s">
        <v>55</v>
      </c>
      <c r="B56">
        <v>1</v>
      </c>
      <c r="C56" s="2" t="s">
        <v>229</v>
      </c>
      <c r="D56" s="2" t="s">
        <v>330</v>
      </c>
      <c r="E56" s="2" t="s">
        <v>380</v>
      </c>
      <c r="F56" s="2" t="s">
        <v>420</v>
      </c>
      <c r="G56" s="2" t="s">
        <v>337</v>
      </c>
      <c r="H56" s="2" t="s">
        <v>581</v>
      </c>
      <c r="I56" s="2" t="s">
        <v>443</v>
      </c>
      <c r="J56" s="2" t="s">
        <v>379</v>
      </c>
      <c r="K56" s="2" t="s">
        <v>619</v>
      </c>
      <c r="L56" s="2" t="s">
        <v>657</v>
      </c>
      <c r="M56" s="2" t="s">
        <v>779</v>
      </c>
    </row>
    <row r="57" spans="1:13">
      <c r="A57" t="s">
        <v>56</v>
      </c>
      <c r="B57">
        <v>1</v>
      </c>
      <c r="C57" s="2" t="s">
        <v>230</v>
      </c>
      <c r="D57" s="2" t="s">
        <v>330</v>
      </c>
      <c r="E57" s="2" t="s">
        <v>380</v>
      </c>
      <c r="F57" s="2" t="s">
        <v>421</v>
      </c>
      <c r="G57" s="2" t="s">
        <v>569</v>
      </c>
      <c r="H57" s="2" t="s">
        <v>584</v>
      </c>
      <c r="I57" s="2" t="s">
        <v>512</v>
      </c>
      <c r="J57" s="2" t="s">
        <v>379</v>
      </c>
      <c r="K57" s="2" t="s">
        <v>622</v>
      </c>
      <c r="L57" s="2" t="s">
        <v>673</v>
      </c>
      <c r="M57" s="2">
        <v>0</v>
      </c>
    </row>
    <row r="58" spans="1:13">
      <c r="A58" t="s">
        <v>57</v>
      </c>
      <c r="B58">
        <v>1</v>
      </c>
      <c r="C58" s="2" t="s">
        <v>231</v>
      </c>
      <c r="D58" s="2" t="s">
        <v>330</v>
      </c>
      <c r="E58" s="2" t="s">
        <v>380</v>
      </c>
      <c r="F58" s="2" t="s">
        <v>422</v>
      </c>
      <c r="G58" s="2" t="s">
        <v>327</v>
      </c>
      <c r="H58" s="2" t="s">
        <v>365</v>
      </c>
      <c r="I58" s="2" t="s">
        <v>514</v>
      </c>
      <c r="J58" s="2" t="s">
        <v>379</v>
      </c>
      <c r="K58" s="2" t="s">
        <v>364</v>
      </c>
      <c r="L58" s="2" t="s">
        <v>236</v>
      </c>
      <c r="M58" s="2">
        <v>0</v>
      </c>
    </row>
    <row r="59" spans="1:13">
      <c r="A59" t="s">
        <v>58</v>
      </c>
      <c r="B59">
        <v>1</v>
      </c>
      <c r="C59" s="2" t="s">
        <v>232</v>
      </c>
      <c r="D59" s="2" t="s">
        <v>330</v>
      </c>
      <c r="E59" s="2" t="s">
        <v>381</v>
      </c>
      <c r="F59" s="2" t="s">
        <v>423</v>
      </c>
      <c r="G59" s="2" t="s">
        <v>570</v>
      </c>
      <c r="H59" s="2" t="s">
        <v>585</v>
      </c>
      <c r="I59" s="2" t="s">
        <v>515</v>
      </c>
      <c r="J59" s="2" t="s">
        <v>379</v>
      </c>
      <c r="K59" s="2" t="s">
        <v>623</v>
      </c>
      <c r="L59" s="2" t="s">
        <v>674</v>
      </c>
      <c r="M59" s="2" t="s">
        <v>786</v>
      </c>
    </row>
    <row r="60" spans="1:13">
      <c r="A60" t="s">
        <v>59</v>
      </c>
      <c r="B60">
        <v>1</v>
      </c>
      <c r="C60" s="2" t="s">
        <v>330</v>
      </c>
      <c r="D60" s="2" t="s">
        <v>364</v>
      </c>
      <c r="E60" s="2" t="s">
        <v>381</v>
      </c>
      <c r="F60" s="2" t="s">
        <v>411</v>
      </c>
      <c r="G60" s="2" t="s">
        <v>570</v>
      </c>
      <c r="H60" s="2" t="s">
        <v>330</v>
      </c>
      <c r="I60" s="2" t="s">
        <v>415</v>
      </c>
      <c r="J60" s="2" t="s">
        <v>379</v>
      </c>
      <c r="K60" s="2" t="s">
        <v>330</v>
      </c>
      <c r="L60" s="2" t="s">
        <v>674</v>
      </c>
      <c r="M60" s="2" t="s">
        <v>796</v>
      </c>
    </row>
    <row r="61" spans="1:13">
      <c r="A61" t="s">
        <v>60</v>
      </c>
      <c r="B61">
        <v>1</v>
      </c>
      <c r="C61" s="2" t="s">
        <v>331</v>
      </c>
      <c r="D61" s="2" t="s">
        <v>364</v>
      </c>
      <c r="E61" s="2" t="s">
        <v>381</v>
      </c>
      <c r="F61" s="2" t="s">
        <v>424</v>
      </c>
      <c r="G61" s="2" t="s">
        <v>376</v>
      </c>
      <c r="H61" s="2" t="s">
        <v>586</v>
      </c>
      <c r="I61" s="2" t="s">
        <v>516</v>
      </c>
      <c r="J61" s="2" t="s">
        <v>379</v>
      </c>
      <c r="K61" s="2" t="s">
        <v>580</v>
      </c>
      <c r="L61" s="2" t="s">
        <v>343</v>
      </c>
      <c r="M61" s="2" t="s">
        <v>786</v>
      </c>
    </row>
    <row r="62" spans="1:13">
      <c r="A62" t="s">
        <v>61</v>
      </c>
      <c r="B62">
        <v>1</v>
      </c>
      <c r="C62" s="2" t="s">
        <v>233</v>
      </c>
      <c r="D62" s="2" t="s">
        <v>330</v>
      </c>
      <c r="E62" s="2" t="s">
        <v>381</v>
      </c>
      <c r="F62" s="2" t="s">
        <v>425</v>
      </c>
      <c r="G62" s="2" t="s">
        <v>571</v>
      </c>
      <c r="H62" s="2" t="s">
        <v>587</v>
      </c>
      <c r="I62" s="2" t="s">
        <v>517</v>
      </c>
      <c r="J62" s="2" t="s">
        <v>379</v>
      </c>
      <c r="K62" s="2" t="s">
        <v>624</v>
      </c>
      <c r="L62" s="2" t="s">
        <v>675</v>
      </c>
      <c r="M62" s="2" t="s">
        <v>787</v>
      </c>
    </row>
    <row r="63" spans="1:13">
      <c r="A63" t="s">
        <v>62</v>
      </c>
      <c r="B63">
        <v>1</v>
      </c>
      <c r="C63" s="2" t="s">
        <v>234</v>
      </c>
      <c r="D63" s="2" t="s">
        <v>368</v>
      </c>
      <c r="E63" s="2" t="s">
        <v>381</v>
      </c>
      <c r="F63" s="2" t="s">
        <v>426</v>
      </c>
      <c r="G63" s="2" t="s">
        <v>345</v>
      </c>
      <c r="H63" s="2" t="s">
        <v>588</v>
      </c>
      <c r="I63" s="2" t="s">
        <v>427</v>
      </c>
      <c r="J63" s="2" t="s">
        <v>379</v>
      </c>
      <c r="K63" s="2" t="s">
        <v>625</v>
      </c>
      <c r="L63" s="2" t="s">
        <v>676</v>
      </c>
      <c r="M63" s="2">
        <v>0</v>
      </c>
    </row>
    <row r="64" spans="1:13">
      <c r="A64" t="s">
        <v>63</v>
      </c>
      <c r="B64">
        <v>1</v>
      </c>
      <c r="C64" s="2" t="s">
        <v>235</v>
      </c>
      <c r="D64" s="2" t="s">
        <v>368</v>
      </c>
      <c r="E64" s="2" t="s">
        <v>381</v>
      </c>
      <c r="F64" s="2" t="s">
        <v>417</v>
      </c>
      <c r="G64" s="2" t="s">
        <v>375</v>
      </c>
      <c r="H64" s="2" t="s">
        <v>587</v>
      </c>
      <c r="I64" s="2" t="s">
        <v>263</v>
      </c>
      <c r="J64" s="2" t="s">
        <v>379</v>
      </c>
      <c r="K64" s="2" t="s">
        <v>624</v>
      </c>
      <c r="L64" s="2" t="s">
        <v>359</v>
      </c>
      <c r="M64" s="2">
        <v>0</v>
      </c>
    </row>
    <row r="65" spans="1:13">
      <c r="A65" t="s">
        <v>64</v>
      </c>
      <c r="B65">
        <v>1</v>
      </c>
      <c r="C65" s="2" t="s">
        <v>236</v>
      </c>
      <c r="D65" s="2" t="s">
        <v>330</v>
      </c>
      <c r="E65" s="2" t="s">
        <v>381</v>
      </c>
      <c r="F65" s="2" t="s">
        <v>425</v>
      </c>
      <c r="G65" s="2" t="s">
        <v>371</v>
      </c>
      <c r="H65" s="2" t="s">
        <v>366</v>
      </c>
      <c r="I65" s="2" t="s">
        <v>263</v>
      </c>
      <c r="J65" s="2" t="s">
        <v>379</v>
      </c>
      <c r="K65" s="2" t="s">
        <v>368</v>
      </c>
      <c r="L65" s="2" t="s">
        <v>655</v>
      </c>
      <c r="M65" s="2">
        <v>0</v>
      </c>
    </row>
    <row r="66" spans="1:13">
      <c r="A66" t="s">
        <v>65</v>
      </c>
      <c r="B66">
        <v>1</v>
      </c>
      <c r="C66" s="2" t="s">
        <v>237</v>
      </c>
      <c r="D66" s="2" t="s">
        <v>364</v>
      </c>
      <c r="E66" s="2" t="s">
        <v>382</v>
      </c>
      <c r="F66" s="2" t="s">
        <v>426</v>
      </c>
      <c r="G66" s="2" t="s">
        <v>374</v>
      </c>
      <c r="H66" s="2" t="s">
        <v>366</v>
      </c>
      <c r="I66" s="2" t="s">
        <v>427</v>
      </c>
      <c r="J66" s="2" t="s">
        <v>379</v>
      </c>
      <c r="K66" s="2" t="s">
        <v>368</v>
      </c>
      <c r="L66" s="2" t="s">
        <v>677</v>
      </c>
      <c r="M66" s="2" t="s">
        <v>776</v>
      </c>
    </row>
    <row r="67" spans="1:13">
      <c r="A67" t="s">
        <v>66</v>
      </c>
      <c r="B67">
        <v>1</v>
      </c>
      <c r="C67" s="2" t="s">
        <v>330</v>
      </c>
      <c r="D67" s="2" t="s">
        <v>364</v>
      </c>
      <c r="E67" s="2" t="s">
        <v>382</v>
      </c>
      <c r="F67" s="2" t="s">
        <v>330</v>
      </c>
      <c r="G67" s="2" t="s">
        <v>374</v>
      </c>
      <c r="H67" s="2" t="s">
        <v>330</v>
      </c>
      <c r="I67" s="2" t="s">
        <v>330</v>
      </c>
      <c r="J67" s="2" t="s">
        <v>379</v>
      </c>
      <c r="K67" s="2" t="s">
        <v>330</v>
      </c>
      <c r="L67" s="2" t="s">
        <v>677</v>
      </c>
      <c r="M67" s="2">
        <v>0</v>
      </c>
    </row>
    <row r="68" spans="1:13">
      <c r="A68" t="s">
        <v>67</v>
      </c>
      <c r="B68">
        <v>1</v>
      </c>
      <c r="C68" s="2" t="s">
        <v>238</v>
      </c>
      <c r="D68" s="2" t="s">
        <v>330</v>
      </c>
      <c r="E68" s="2" t="s">
        <v>382</v>
      </c>
      <c r="F68" s="2" t="s">
        <v>427</v>
      </c>
      <c r="G68" s="2" t="s">
        <v>374</v>
      </c>
      <c r="H68" s="2" t="s">
        <v>589</v>
      </c>
      <c r="I68" s="2" t="s">
        <v>518</v>
      </c>
      <c r="J68" s="2" t="s">
        <v>379</v>
      </c>
      <c r="K68" s="2" t="s">
        <v>589</v>
      </c>
      <c r="L68" s="2" t="s">
        <v>678</v>
      </c>
      <c r="M68" s="2">
        <v>0</v>
      </c>
    </row>
    <row r="69" spans="1:13">
      <c r="A69" t="s">
        <v>68</v>
      </c>
      <c r="B69">
        <v>1</v>
      </c>
      <c r="C69" s="2" t="s">
        <v>239</v>
      </c>
      <c r="D69" s="2" t="s">
        <v>330</v>
      </c>
      <c r="E69" s="2" t="s">
        <v>382</v>
      </c>
      <c r="F69" s="2" t="s">
        <v>417</v>
      </c>
      <c r="G69" s="2" t="s">
        <v>374</v>
      </c>
      <c r="H69" s="2" t="s">
        <v>330</v>
      </c>
      <c r="I69" s="2" t="s">
        <v>519</v>
      </c>
      <c r="J69" s="2" t="s">
        <v>379</v>
      </c>
      <c r="K69" s="2" t="s">
        <v>330</v>
      </c>
      <c r="L69" s="2" t="s">
        <v>679</v>
      </c>
      <c r="M69" s="2">
        <v>0</v>
      </c>
    </row>
    <row r="70" spans="1:13">
      <c r="A70" t="s">
        <v>69</v>
      </c>
      <c r="B70">
        <v>1</v>
      </c>
      <c r="C70" s="2" t="s">
        <v>240</v>
      </c>
      <c r="D70" s="2" t="s">
        <v>330</v>
      </c>
      <c r="E70" s="2" t="s">
        <v>382</v>
      </c>
      <c r="F70" s="2" t="s">
        <v>428</v>
      </c>
      <c r="G70" s="2" t="s">
        <v>374</v>
      </c>
      <c r="H70" s="2" t="s">
        <v>330</v>
      </c>
      <c r="I70" s="2" t="s">
        <v>520</v>
      </c>
      <c r="J70" s="2" t="s">
        <v>379</v>
      </c>
      <c r="K70" s="2" t="s">
        <v>330</v>
      </c>
      <c r="L70" s="2" t="s">
        <v>680</v>
      </c>
      <c r="M70" s="2" t="s">
        <v>784</v>
      </c>
    </row>
    <row r="71" spans="1:13">
      <c r="A71" t="s">
        <v>70</v>
      </c>
      <c r="B71">
        <v>1</v>
      </c>
      <c r="C71" s="2" t="s">
        <v>241</v>
      </c>
      <c r="D71" s="2" t="s">
        <v>330</v>
      </c>
      <c r="E71" s="2" t="s">
        <v>382</v>
      </c>
      <c r="F71" s="2" t="s">
        <v>429</v>
      </c>
      <c r="G71" s="2" t="s">
        <v>374</v>
      </c>
      <c r="H71" s="2" t="s">
        <v>330</v>
      </c>
      <c r="I71" s="2" t="s">
        <v>521</v>
      </c>
      <c r="J71" s="2" t="s">
        <v>379</v>
      </c>
      <c r="K71" s="2" t="s">
        <v>330</v>
      </c>
      <c r="L71" s="2" t="s">
        <v>681</v>
      </c>
      <c r="M71" s="2" t="s">
        <v>786</v>
      </c>
    </row>
    <row r="72" spans="1:13">
      <c r="A72" t="s">
        <v>71</v>
      </c>
      <c r="B72">
        <v>1</v>
      </c>
      <c r="C72" s="2" t="s">
        <v>241</v>
      </c>
      <c r="D72" s="2" t="s">
        <v>330</v>
      </c>
      <c r="E72" s="2" t="s">
        <v>382</v>
      </c>
      <c r="F72" s="2" t="s">
        <v>414</v>
      </c>
      <c r="G72" s="2" t="s">
        <v>374</v>
      </c>
      <c r="H72" s="2" t="s">
        <v>330</v>
      </c>
      <c r="I72" s="2" t="s">
        <v>464</v>
      </c>
      <c r="J72" s="2" t="s">
        <v>379</v>
      </c>
      <c r="K72" s="2" t="s">
        <v>330</v>
      </c>
      <c r="L72" s="2" t="s">
        <v>681</v>
      </c>
      <c r="M72" s="2">
        <v>0</v>
      </c>
    </row>
    <row r="73" spans="1:13">
      <c r="A73" t="s">
        <v>72</v>
      </c>
      <c r="B73">
        <v>1</v>
      </c>
      <c r="C73" s="2" t="s">
        <v>242</v>
      </c>
      <c r="D73" s="2" t="s">
        <v>330</v>
      </c>
      <c r="E73" s="2" t="s">
        <v>382</v>
      </c>
      <c r="F73" s="2" t="s">
        <v>430</v>
      </c>
      <c r="G73" s="2" t="s">
        <v>374</v>
      </c>
      <c r="H73" s="2" t="s">
        <v>330</v>
      </c>
      <c r="I73" s="2" t="s">
        <v>472</v>
      </c>
      <c r="J73" s="2" t="s">
        <v>343</v>
      </c>
      <c r="K73" s="2" t="s">
        <v>330</v>
      </c>
      <c r="L73" s="2" t="s">
        <v>682</v>
      </c>
      <c r="M73" s="2">
        <v>0</v>
      </c>
    </row>
    <row r="74" spans="1:13">
      <c r="A74" t="s">
        <v>73</v>
      </c>
      <c r="B74">
        <v>1</v>
      </c>
      <c r="C74" s="2" t="s">
        <v>332</v>
      </c>
      <c r="D74" s="2" t="s">
        <v>330</v>
      </c>
      <c r="E74" s="2" t="s">
        <v>382</v>
      </c>
      <c r="F74" s="2" t="s">
        <v>431</v>
      </c>
      <c r="G74" s="2" t="s">
        <v>374</v>
      </c>
      <c r="H74" s="2" t="s">
        <v>330</v>
      </c>
      <c r="I74" s="2" t="s">
        <v>330</v>
      </c>
      <c r="J74" s="2" t="s">
        <v>343</v>
      </c>
      <c r="K74" s="2" t="s">
        <v>330</v>
      </c>
      <c r="L74" s="2" t="s">
        <v>683</v>
      </c>
      <c r="M74" s="2" t="s">
        <v>797</v>
      </c>
    </row>
    <row r="75" spans="1:13">
      <c r="A75" t="s">
        <v>74</v>
      </c>
      <c r="B75">
        <v>1</v>
      </c>
      <c r="C75" s="2" t="s">
        <v>333</v>
      </c>
      <c r="D75" s="2" t="s">
        <v>330</v>
      </c>
      <c r="E75" s="2" t="s">
        <v>382</v>
      </c>
      <c r="F75" s="2" t="s">
        <v>432</v>
      </c>
      <c r="G75" s="2" t="s">
        <v>374</v>
      </c>
      <c r="H75" s="2" t="s">
        <v>330</v>
      </c>
      <c r="I75" s="2" t="s">
        <v>464</v>
      </c>
      <c r="J75" s="2" t="s">
        <v>343</v>
      </c>
      <c r="K75" s="2" t="s">
        <v>330</v>
      </c>
      <c r="L75" s="2" t="s">
        <v>684</v>
      </c>
      <c r="M75" s="2">
        <v>0</v>
      </c>
    </row>
    <row r="76" spans="1:13">
      <c r="A76" t="s">
        <v>75</v>
      </c>
      <c r="B76">
        <v>1</v>
      </c>
      <c r="C76" s="2" t="s">
        <v>334</v>
      </c>
      <c r="D76" s="2" t="s">
        <v>330</v>
      </c>
      <c r="E76" s="2" t="s">
        <v>382</v>
      </c>
      <c r="F76" s="2" t="s">
        <v>433</v>
      </c>
      <c r="G76" s="2" t="s">
        <v>374</v>
      </c>
      <c r="H76" s="2" t="s">
        <v>330</v>
      </c>
      <c r="I76" s="2" t="s">
        <v>522</v>
      </c>
      <c r="J76" s="2" t="s">
        <v>343</v>
      </c>
      <c r="K76" s="2" t="s">
        <v>330</v>
      </c>
      <c r="L76" s="2" t="s">
        <v>557</v>
      </c>
      <c r="M76" s="2" t="s">
        <v>797</v>
      </c>
    </row>
    <row r="77" spans="1:13">
      <c r="A77" t="s">
        <v>76</v>
      </c>
      <c r="B77">
        <v>1</v>
      </c>
      <c r="C77" s="2" t="s">
        <v>197</v>
      </c>
      <c r="D77" s="2" t="s">
        <v>330</v>
      </c>
      <c r="E77" s="2" t="s">
        <v>382</v>
      </c>
      <c r="F77" s="2" t="s">
        <v>434</v>
      </c>
      <c r="G77" s="2" t="s">
        <v>374</v>
      </c>
      <c r="H77" s="2" t="s">
        <v>330</v>
      </c>
      <c r="I77" s="2" t="s">
        <v>523</v>
      </c>
      <c r="J77" s="2" t="s">
        <v>343</v>
      </c>
      <c r="K77" s="2" t="s">
        <v>330</v>
      </c>
      <c r="L77" s="2" t="s">
        <v>326</v>
      </c>
      <c r="M77" s="2" t="s">
        <v>775</v>
      </c>
    </row>
    <row r="78" spans="1:13">
      <c r="A78" t="s">
        <v>77</v>
      </c>
      <c r="B78">
        <v>1</v>
      </c>
      <c r="C78" s="2" t="s">
        <v>335</v>
      </c>
      <c r="D78" s="2" t="s">
        <v>330</v>
      </c>
      <c r="E78" s="2" t="s">
        <v>381</v>
      </c>
      <c r="F78" s="2" t="s">
        <v>435</v>
      </c>
      <c r="G78" s="2" t="s">
        <v>375</v>
      </c>
      <c r="H78" s="2" t="s">
        <v>582</v>
      </c>
      <c r="I78" s="2" t="s">
        <v>491</v>
      </c>
      <c r="J78" s="2" t="s">
        <v>343</v>
      </c>
      <c r="K78" s="2" t="s">
        <v>626</v>
      </c>
      <c r="L78" s="2" t="s">
        <v>562</v>
      </c>
      <c r="M78" s="2" t="s">
        <v>773</v>
      </c>
    </row>
    <row r="79" spans="1:13">
      <c r="A79" t="s">
        <v>78</v>
      </c>
      <c r="B79">
        <v>1</v>
      </c>
      <c r="C79" s="2" t="s">
        <v>226</v>
      </c>
      <c r="D79" s="2" t="s">
        <v>330</v>
      </c>
      <c r="E79" s="2" t="s">
        <v>381</v>
      </c>
      <c r="F79" s="2" t="s">
        <v>434</v>
      </c>
      <c r="G79" s="2" t="s">
        <v>345</v>
      </c>
      <c r="H79" s="2" t="s">
        <v>586</v>
      </c>
      <c r="I79" s="2" t="s">
        <v>524</v>
      </c>
      <c r="J79" s="2" t="s">
        <v>343</v>
      </c>
      <c r="K79" s="2" t="s">
        <v>597</v>
      </c>
      <c r="L79" s="2" t="s">
        <v>685</v>
      </c>
      <c r="M79" s="2" t="s">
        <v>775</v>
      </c>
    </row>
    <row r="80" spans="1:13">
      <c r="A80" t="s">
        <v>79</v>
      </c>
      <c r="B80">
        <v>1</v>
      </c>
      <c r="C80" s="2" t="s">
        <v>243</v>
      </c>
      <c r="D80" s="2" t="s">
        <v>330</v>
      </c>
      <c r="E80" s="2" t="s">
        <v>383</v>
      </c>
      <c r="F80" s="2" t="s">
        <v>436</v>
      </c>
      <c r="G80" s="2" t="s">
        <v>376</v>
      </c>
      <c r="H80" s="2" t="s">
        <v>586</v>
      </c>
      <c r="I80" s="2" t="s">
        <v>418</v>
      </c>
      <c r="J80" s="2" t="s">
        <v>343</v>
      </c>
      <c r="K80" s="2" t="s">
        <v>627</v>
      </c>
      <c r="L80" s="2" t="s">
        <v>686</v>
      </c>
      <c r="M80" s="2" t="s">
        <v>797</v>
      </c>
    </row>
    <row r="81" spans="1:13">
      <c r="A81" t="s">
        <v>80</v>
      </c>
      <c r="B81">
        <v>1</v>
      </c>
      <c r="C81" s="2" t="s">
        <v>244</v>
      </c>
      <c r="D81" s="2" t="s">
        <v>330</v>
      </c>
      <c r="E81" s="2" t="s">
        <v>380</v>
      </c>
      <c r="F81" s="2" t="s">
        <v>391</v>
      </c>
      <c r="G81" s="2" t="s">
        <v>376</v>
      </c>
      <c r="H81" s="2" t="s">
        <v>330</v>
      </c>
      <c r="I81" s="2" t="s">
        <v>468</v>
      </c>
      <c r="J81" s="2" t="s">
        <v>343</v>
      </c>
      <c r="K81" s="2" t="s">
        <v>330</v>
      </c>
      <c r="L81" s="2" t="s">
        <v>687</v>
      </c>
      <c r="M81" s="2">
        <v>0</v>
      </c>
    </row>
    <row r="82" spans="1:13">
      <c r="A82" t="s">
        <v>81</v>
      </c>
      <c r="B82">
        <v>1</v>
      </c>
      <c r="C82" s="2" t="s">
        <v>245</v>
      </c>
      <c r="D82" s="2" t="s">
        <v>330</v>
      </c>
      <c r="E82" s="2" t="s">
        <v>380</v>
      </c>
      <c r="F82" s="2" t="s">
        <v>395</v>
      </c>
      <c r="G82" s="2" t="s">
        <v>376</v>
      </c>
      <c r="H82" s="2" t="s">
        <v>330</v>
      </c>
      <c r="I82" s="2" t="s">
        <v>525</v>
      </c>
      <c r="J82" s="2" t="s">
        <v>343</v>
      </c>
      <c r="K82" s="2" t="s">
        <v>330</v>
      </c>
      <c r="L82" s="2" t="s">
        <v>688</v>
      </c>
      <c r="M82" s="2">
        <v>0</v>
      </c>
    </row>
    <row r="83" spans="1:13">
      <c r="A83" t="s">
        <v>82</v>
      </c>
      <c r="B83">
        <v>1</v>
      </c>
      <c r="C83" s="2" t="s">
        <v>246</v>
      </c>
      <c r="D83" s="2" t="s">
        <v>330</v>
      </c>
      <c r="E83" s="2" t="s">
        <v>336</v>
      </c>
      <c r="F83" s="2" t="s">
        <v>395</v>
      </c>
      <c r="G83" s="2" t="s">
        <v>376</v>
      </c>
      <c r="H83" s="2" t="s">
        <v>330</v>
      </c>
      <c r="I83" s="2" t="s">
        <v>422</v>
      </c>
      <c r="J83" s="2" t="s">
        <v>343</v>
      </c>
      <c r="K83" s="2" t="s">
        <v>330</v>
      </c>
      <c r="L83" s="2" t="s">
        <v>689</v>
      </c>
      <c r="M83" s="2" t="s">
        <v>797</v>
      </c>
    </row>
    <row r="84" spans="1:13">
      <c r="A84" t="s">
        <v>83</v>
      </c>
      <c r="B84">
        <v>1</v>
      </c>
      <c r="C84" s="2" t="s">
        <v>246</v>
      </c>
      <c r="D84" s="2" t="s">
        <v>330</v>
      </c>
      <c r="E84" s="2" t="s">
        <v>384</v>
      </c>
      <c r="F84" s="2" t="s">
        <v>330</v>
      </c>
      <c r="G84" s="2" t="s">
        <v>376</v>
      </c>
      <c r="H84" s="2" t="s">
        <v>330</v>
      </c>
      <c r="I84" s="2" t="s">
        <v>509</v>
      </c>
      <c r="J84" s="2" t="s">
        <v>343</v>
      </c>
      <c r="K84" s="2" t="s">
        <v>330</v>
      </c>
      <c r="L84" s="2" t="s">
        <v>689</v>
      </c>
      <c r="M84" s="2" t="s">
        <v>784</v>
      </c>
    </row>
    <row r="85" spans="1:13">
      <c r="A85" t="s">
        <v>84</v>
      </c>
      <c r="B85">
        <v>1</v>
      </c>
      <c r="C85" s="2" t="s">
        <v>247</v>
      </c>
      <c r="D85" s="2" t="s">
        <v>330</v>
      </c>
      <c r="E85" s="2" t="s">
        <v>384</v>
      </c>
      <c r="F85" s="2" t="s">
        <v>430</v>
      </c>
      <c r="G85" s="2" t="s">
        <v>376</v>
      </c>
      <c r="H85" s="2" t="s">
        <v>330</v>
      </c>
      <c r="I85" s="2" t="s">
        <v>420</v>
      </c>
      <c r="J85" s="2" t="s">
        <v>343</v>
      </c>
      <c r="K85" s="2" t="s">
        <v>330</v>
      </c>
      <c r="L85" s="2" t="s">
        <v>322</v>
      </c>
      <c r="M85" s="2">
        <v>0</v>
      </c>
    </row>
    <row r="86" spans="1:13">
      <c r="A86" t="s">
        <v>85</v>
      </c>
      <c r="B86">
        <v>1</v>
      </c>
      <c r="C86" s="2" t="s">
        <v>232</v>
      </c>
      <c r="D86" s="2" t="s">
        <v>330</v>
      </c>
      <c r="E86" s="2" t="s">
        <v>343</v>
      </c>
      <c r="F86" s="2" t="s">
        <v>417</v>
      </c>
      <c r="G86" s="2" t="s">
        <v>376</v>
      </c>
      <c r="H86" s="2" t="s">
        <v>330</v>
      </c>
      <c r="I86" s="2" t="s">
        <v>526</v>
      </c>
      <c r="J86" s="2" t="s">
        <v>343</v>
      </c>
      <c r="K86" s="2" t="s">
        <v>330</v>
      </c>
      <c r="L86" s="2" t="s">
        <v>690</v>
      </c>
      <c r="M86" s="2" t="s">
        <v>787</v>
      </c>
    </row>
    <row r="87" spans="1:13">
      <c r="A87" t="s">
        <v>86</v>
      </c>
      <c r="B87">
        <v>1</v>
      </c>
      <c r="C87" s="2" t="s">
        <v>248</v>
      </c>
      <c r="D87" s="2" t="s">
        <v>330</v>
      </c>
      <c r="E87" s="2" t="s">
        <v>385</v>
      </c>
      <c r="F87" s="2" t="s">
        <v>437</v>
      </c>
      <c r="G87" s="2" t="s">
        <v>345</v>
      </c>
      <c r="H87" s="2" t="s">
        <v>590</v>
      </c>
      <c r="I87" s="2" t="s">
        <v>470</v>
      </c>
      <c r="J87" s="2" t="s">
        <v>343</v>
      </c>
      <c r="K87" s="2" t="s">
        <v>628</v>
      </c>
      <c r="L87" s="2" t="s">
        <v>334</v>
      </c>
      <c r="M87" s="2" t="s">
        <v>775</v>
      </c>
    </row>
    <row r="88" spans="1:13">
      <c r="A88" t="s">
        <v>87</v>
      </c>
      <c r="B88">
        <v>1</v>
      </c>
      <c r="C88" s="2" t="s">
        <v>336</v>
      </c>
      <c r="D88" s="2" t="s">
        <v>330</v>
      </c>
      <c r="E88" s="2" t="s">
        <v>385</v>
      </c>
      <c r="F88" s="2" t="s">
        <v>438</v>
      </c>
      <c r="G88" s="2" t="s">
        <v>371</v>
      </c>
      <c r="H88" s="2" t="s">
        <v>330</v>
      </c>
      <c r="I88" s="2" t="s">
        <v>527</v>
      </c>
      <c r="J88" s="2" t="s">
        <v>343</v>
      </c>
      <c r="K88" s="2" t="s">
        <v>230</v>
      </c>
      <c r="L88" s="2" t="s">
        <v>328</v>
      </c>
      <c r="M88" s="2">
        <v>0</v>
      </c>
    </row>
    <row r="89" spans="1:13">
      <c r="A89" t="s">
        <v>88</v>
      </c>
      <c r="B89">
        <v>1</v>
      </c>
      <c r="C89" s="2" t="s">
        <v>249</v>
      </c>
      <c r="D89" s="2" t="s">
        <v>330</v>
      </c>
      <c r="E89" s="2" t="s">
        <v>379</v>
      </c>
      <c r="F89" s="2" t="s">
        <v>439</v>
      </c>
      <c r="G89" s="2" t="s">
        <v>371</v>
      </c>
      <c r="H89" s="2" t="s">
        <v>330</v>
      </c>
      <c r="I89" s="2" t="s">
        <v>472</v>
      </c>
      <c r="J89" s="2" t="s">
        <v>343</v>
      </c>
      <c r="K89" s="2" t="s">
        <v>330</v>
      </c>
      <c r="L89" s="2" t="s">
        <v>691</v>
      </c>
      <c r="M89" s="2">
        <v>0</v>
      </c>
    </row>
    <row r="90" spans="1:13">
      <c r="A90" t="s">
        <v>89</v>
      </c>
      <c r="B90">
        <v>1</v>
      </c>
      <c r="C90" s="2" t="s">
        <v>250</v>
      </c>
      <c r="D90" s="2" t="s">
        <v>330</v>
      </c>
      <c r="E90" s="2" t="s">
        <v>379</v>
      </c>
      <c r="F90" s="2" t="s">
        <v>440</v>
      </c>
      <c r="G90" s="2" t="s">
        <v>372</v>
      </c>
      <c r="H90" s="2" t="s">
        <v>330</v>
      </c>
      <c r="I90" s="2" t="s">
        <v>528</v>
      </c>
      <c r="J90" s="2" t="s">
        <v>343</v>
      </c>
      <c r="K90" s="2" t="s">
        <v>230</v>
      </c>
      <c r="L90" s="2" t="s">
        <v>678</v>
      </c>
      <c r="M90" s="2">
        <v>0</v>
      </c>
    </row>
    <row r="91" spans="1:13">
      <c r="A91" t="s">
        <v>90</v>
      </c>
      <c r="B91">
        <v>1</v>
      </c>
      <c r="C91" s="2" t="s">
        <v>251</v>
      </c>
      <c r="D91" s="2" t="s">
        <v>330</v>
      </c>
      <c r="E91" s="2" t="s">
        <v>386</v>
      </c>
      <c r="F91" s="2" t="s">
        <v>441</v>
      </c>
      <c r="G91" s="2" t="s">
        <v>373</v>
      </c>
      <c r="H91" s="2" t="s">
        <v>591</v>
      </c>
      <c r="I91" s="2" t="s">
        <v>529</v>
      </c>
      <c r="J91" s="2" t="s">
        <v>343</v>
      </c>
      <c r="K91" s="2" t="s">
        <v>363</v>
      </c>
      <c r="L91" s="2" t="s">
        <v>692</v>
      </c>
      <c r="M91" s="2" t="s">
        <v>774</v>
      </c>
    </row>
    <row r="92" spans="1:13">
      <c r="A92" t="s">
        <v>91</v>
      </c>
      <c r="B92">
        <v>1</v>
      </c>
      <c r="C92" s="2" t="s">
        <v>252</v>
      </c>
      <c r="D92" s="2" t="s">
        <v>330</v>
      </c>
      <c r="E92" s="2" t="s">
        <v>378</v>
      </c>
      <c r="F92" s="2" t="s">
        <v>426</v>
      </c>
      <c r="G92" s="2" t="s">
        <v>339</v>
      </c>
      <c r="H92" s="2" t="s">
        <v>591</v>
      </c>
      <c r="I92" s="2" t="s">
        <v>530</v>
      </c>
      <c r="J92" s="2" t="s">
        <v>343</v>
      </c>
      <c r="K92" s="2" t="s">
        <v>363</v>
      </c>
      <c r="L92" s="2" t="s">
        <v>693</v>
      </c>
      <c r="M92" s="2" t="s">
        <v>775</v>
      </c>
    </row>
    <row r="93" spans="1:13">
      <c r="A93" t="s">
        <v>92</v>
      </c>
      <c r="B93">
        <v>1</v>
      </c>
      <c r="C93" s="2" t="s">
        <v>253</v>
      </c>
      <c r="D93" s="2" t="s">
        <v>330</v>
      </c>
      <c r="E93" s="2" t="s">
        <v>377</v>
      </c>
      <c r="F93" s="2" t="s">
        <v>417</v>
      </c>
      <c r="G93" s="2" t="s">
        <v>339</v>
      </c>
      <c r="H93" s="2" t="s">
        <v>330</v>
      </c>
      <c r="I93" s="2" t="s">
        <v>531</v>
      </c>
      <c r="J93" s="2" t="s">
        <v>343</v>
      </c>
      <c r="K93" s="2" t="s">
        <v>330</v>
      </c>
      <c r="L93" s="2" t="s">
        <v>694</v>
      </c>
      <c r="M93" s="2">
        <v>0</v>
      </c>
    </row>
    <row r="94" spans="1:13">
      <c r="A94" t="s">
        <v>93</v>
      </c>
      <c r="B94">
        <v>1</v>
      </c>
      <c r="C94" s="2" t="s">
        <v>254</v>
      </c>
      <c r="D94" s="2" t="s">
        <v>330</v>
      </c>
      <c r="E94" s="2" t="s">
        <v>377</v>
      </c>
      <c r="F94" s="2" t="s">
        <v>330</v>
      </c>
      <c r="G94" s="2" t="s">
        <v>339</v>
      </c>
      <c r="H94" s="2" t="s">
        <v>330</v>
      </c>
      <c r="I94" s="2" t="s">
        <v>532</v>
      </c>
      <c r="J94" s="2" t="s">
        <v>343</v>
      </c>
      <c r="K94" s="2" t="s">
        <v>330</v>
      </c>
      <c r="L94" s="2" t="s">
        <v>695</v>
      </c>
      <c r="M94" s="2">
        <v>0</v>
      </c>
    </row>
    <row r="95" spans="1:13">
      <c r="A95" t="s">
        <v>94</v>
      </c>
      <c r="B95">
        <v>1</v>
      </c>
      <c r="C95" s="2" t="s">
        <v>255</v>
      </c>
      <c r="D95" s="2" t="s">
        <v>330</v>
      </c>
      <c r="E95" s="2" t="s">
        <v>335</v>
      </c>
      <c r="F95" s="2" t="s">
        <v>330</v>
      </c>
      <c r="G95" s="2" t="s">
        <v>339</v>
      </c>
      <c r="H95" s="2" t="s">
        <v>330</v>
      </c>
      <c r="I95" s="2" t="s">
        <v>532</v>
      </c>
      <c r="J95" s="2" t="s">
        <v>343</v>
      </c>
      <c r="K95" s="2" t="s">
        <v>330</v>
      </c>
      <c r="L95" s="2" t="s">
        <v>357</v>
      </c>
      <c r="M95" s="2">
        <v>0</v>
      </c>
    </row>
    <row r="96" spans="1:13">
      <c r="A96" t="s">
        <v>95</v>
      </c>
      <c r="B96">
        <v>1</v>
      </c>
      <c r="C96" s="2" t="s">
        <v>255</v>
      </c>
      <c r="D96" s="2" t="s">
        <v>366</v>
      </c>
      <c r="E96" s="2" t="s">
        <v>387</v>
      </c>
      <c r="F96" s="2" t="s">
        <v>442</v>
      </c>
      <c r="G96" s="2" t="s">
        <v>339</v>
      </c>
      <c r="H96" s="2" t="s">
        <v>330</v>
      </c>
      <c r="I96" s="2" t="s">
        <v>491</v>
      </c>
      <c r="J96" s="2" t="s">
        <v>343</v>
      </c>
      <c r="K96" s="2" t="s">
        <v>330</v>
      </c>
      <c r="L96" s="2" t="s">
        <v>357</v>
      </c>
      <c r="M96" s="2">
        <v>0</v>
      </c>
    </row>
    <row r="97" spans="1:13">
      <c r="A97" t="s">
        <v>96</v>
      </c>
      <c r="B97">
        <v>1</v>
      </c>
      <c r="C97" s="2" t="s">
        <v>256</v>
      </c>
      <c r="D97" s="2" t="s">
        <v>366</v>
      </c>
      <c r="E97" s="2" t="s">
        <v>339</v>
      </c>
      <c r="F97" s="2" t="s">
        <v>443</v>
      </c>
      <c r="G97" s="2" t="s">
        <v>387</v>
      </c>
      <c r="H97" s="2" t="s">
        <v>588</v>
      </c>
      <c r="I97" s="2" t="s">
        <v>425</v>
      </c>
      <c r="J97" s="2" t="s">
        <v>343</v>
      </c>
      <c r="K97" s="2" t="s">
        <v>625</v>
      </c>
      <c r="L97" s="2" t="s">
        <v>568</v>
      </c>
      <c r="M97" s="2" t="s">
        <v>782</v>
      </c>
    </row>
    <row r="98" spans="1:13">
      <c r="A98" t="s">
        <v>97</v>
      </c>
      <c r="B98">
        <v>1</v>
      </c>
      <c r="C98" s="2" t="s">
        <v>257</v>
      </c>
      <c r="D98" s="2" t="s">
        <v>330</v>
      </c>
      <c r="E98" s="2" t="s">
        <v>339</v>
      </c>
      <c r="F98" s="2" t="s">
        <v>444</v>
      </c>
      <c r="G98" s="2" t="s">
        <v>335</v>
      </c>
      <c r="H98" s="2" t="s">
        <v>591</v>
      </c>
      <c r="I98" s="2" t="s">
        <v>533</v>
      </c>
      <c r="J98" s="2" t="s">
        <v>343</v>
      </c>
      <c r="K98" s="2" t="s">
        <v>363</v>
      </c>
      <c r="L98" s="2" t="s">
        <v>322</v>
      </c>
      <c r="M98" s="2" t="s">
        <v>780</v>
      </c>
    </row>
    <row r="99" spans="1:13">
      <c r="A99" t="s">
        <v>98</v>
      </c>
      <c r="B99">
        <v>1</v>
      </c>
      <c r="C99" s="2" t="s">
        <v>258</v>
      </c>
      <c r="D99" s="2" t="s">
        <v>366</v>
      </c>
      <c r="E99" s="2" t="s">
        <v>373</v>
      </c>
      <c r="F99" s="2" t="s">
        <v>429</v>
      </c>
      <c r="G99" s="2" t="s">
        <v>335</v>
      </c>
      <c r="H99" s="2" t="s">
        <v>330</v>
      </c>
      <c r="I99" s="2" t="s">
        <v>459</v>
      </c>
      <c r="J99" s="2" t="s">
        <v>343</v>
      </c>
      <c r="K99" s="2" t="s">
        <v>330</v>
      </c>
      <c r="L99" s="2" t="s">
        <v>689</v>
      </c>
      <c r="M99" s="2">
        <v>0</v>
      </c>
    </row>
    <row r="100" spans="1:13">
      <c r="A100" t="s">
        <v>99</v>
      </c>
      <c r="B100">
        <v>1</v>
      </c>
      <c r="C100" s="2" t="s">
        <v>259</v>
      </c>
      <c r="D100" s="2" t="s">
        <v>366</v>
      </c>
      <c r="E100" s="2" t="s">
        <v>373</v>
      </c>
      <c r="F100" s="2" t="s">
        <v>432</v>
      </c>
      <c r="G100" s="2" t="s">
        <v>335</v>
      </c>
      <c r="H100" s="2" t="s">
        <v>330</v>
      </c>
      <c r="I100" s="2" t="s">
        <v>491</v>
      </c>
      <c r="J100" s="2" t="s">
        <v>343</v>
      </c>
      <c r="K100" s="2" t="s">
        <v>330</v>
      </c>
      <c r="L100" s="2" t="s">
        <v>696</v>
      </c>
      <c r="M100" s="2" t="s">
        <v>781</v>
      </c>
    </row>
    <row r="101" spans="1:13">
      <c r="A101" t="s">
        <v>100</v>
      </c>
      <c r="B101">
        <v>1</v>
      </c>
      <c r="C101" s="2" t="s">
        <v>260</v>
      </c>
      <c r="D101" s="2" t="s">
        <v>330</v>
      </c>
      <c r="E101" s="2" t="s">
        <v>372</v>
      </c>
      <c r="F101" s="2" t="s">
        <v>445</v>
      </c>
      <c r="G101" s="2" t="s">
        <v>335</v>
      </c>
      <c r="H101" s="2" t="s">
        <v>330</v>
      </c>
      <c r="I101" s="2" t="s">
        <v>466</v>
      </c>
      <c r="J101" s="2" t="s">
        <v>343</v>
      </c>
      <c r="K101" s="2" t="s">
        <v>330</v>
      </c>
      <c r="L101" s="2" t="s">
        <v>562</v>
      </c>
      <c r="M101" s="2" t="s">
        <v>783</v>
      </c>
    </row>
    <row r="102" spans="1:13">
      <c r="A102" t="s">
        <v>101</v>
      </c>
      <c r="B102">
        <v>1</v>
      </c>
      <c r="C102" s="2" t="s">
        <v>336</v>
      </c>
      <c r="D102" s="2" t="s">
        <v>366</v>
      </c>
      <c r="E102" s="2" t="s">
        <v>372</v>
      </c>
      <c r="F102" s="2" t="s">
        <v>446</v>
      </c>
      <c r="G102" s="2" t="s">
        <v>335</v>
      </c>
      <c r="H102" s="2" t="s">
        <v>330</v>
      </c>
      <c r="I102" s="2" t="s">
        <v>534</v>
      </c>
      <c r="J102" s="2" t="s">
        <v>343</v>
      </c>
      <c r="K102" s="2" t="s">
        <v>330</v>
      </c>
      <c r="L102" s="2" t="s">
        <v>697</v>
      </c>
      <c r="M102" s="2">
        <v>0</v>
      </c>
    </row>
    <row r="103" spans="1:13">
      <c r="A103" t="s">
        <v>102</v>
      </c>
      <c r="B103">
        <v>1</v>
      </c>
      <c r="C103" s="2" t="s">
        <v>261</v>
      </c>
      <c r="D103" s="2" t="s">
        <v>366</v>
      </c>
      <c r="E103" s="2" t="s">
        <v>374</v>
      </c>
      <c r="F103" s="2" t="s">
        <v>445</v>
      </c>
      <c r="G103" s="2" t="s">
        <v>335</v>
      </c>
      <c r="H103" s="2" t="s">
        <v>330</v>
      </c>
      <c r="I103" s="2" t="s">
        <v>491</v>
      </c>
      <c r="J103" s="2" t="s">
        <v>343</v>
      </c>
      <c r="K103" s="2" t="s">
        <v>330</v>
      </c>
      <c r="L103" s="2" t="s">
        <v>698</v>
      </c>
      <c r="M103" s="2" t="s">
        <v>773</v>
      </c>
    </row>
    <row r="104" spans="1:13">
      <c r="A104" t="s">
        <v>103</v>
      </c>
      <c r="B104">
        <v>1</v>
      </c>
      <c r="C104" s="2" t="s">
        <v>262</v>
      </c>
      <c r="D104" s="2" t="s">
        <v>366</v>
      </c>
      <c r="E104" s="2" t="s">
        <v>374</v>
      </c>
      <c r="F104" s="2" t="s">
        <v>446</v>
      </c>
      <c r="G104" s="2" t="s">
        <v>335</v>
      </c>
      <c r="H104" s="2" t="s">
        <v>330</v>
      </c>
      <c r="I104" s="2" t="s">
        <v>521</v>
      </c>
      <c r="J104" s="2" t="s">
        <v>343</v>
      </c>
      <c r="K104" s="2" t="s">
        <v>330</v>
      </c>
      <c r="L104" s="2" t="s">
        <v>684</v>
      </c>
      <c r="M104" s="2">
        <v>0</v>
      </c>
    </row>
    <row r="105" spans="1:13">
      <c r="A105" t="s">
        <v>104</v>
      </c>
      <c r="B105">
        <v>1</v>
      </c>
      <c r="C105" s="2" t="s">
        <v>263</v>
      </c>
      <c r="D105" s="2" t="s">
        <v>366</v>
      </c>
      <c r="E105" s="2" t="s">
        <v>374</v>
      </c>
      <c r="F105" s="2" t="s">
        <v>395</v>
      </c>
      <c r="G105" s="2" t="s">
        <v>335</v>
      </c>
      <c r="H105" s="2" t="s">
        <v>330</v>
      </c>
      <c r="I105" s="2" t="s">
        <v>520</v>
      </c>
      <c r="J105" s="2" t="s">
        <v>343</v>
      </c>
      <c r="K105" s="2" t="s">
        <v>330</v>
      </c>
      <c r="L105" s="2" t="s">
        <v>699</v>
      </c>
      <c r="M105" s="2">
        <v>0</v>
      </c>
    </row>
    <row r="106" spans="1:13">
      <c r="A106" t="s">
        <v>105</v>
      </c>
      <c r="B106">
        <v>1</v>
      </c>
      <c r="C106" s="2" t="s">
        <v>236</v>
      </c>
      <c r="D106" s="2" t="s">
        <v>366</v>
      </c>
      <c r="E106" s="2" t="s">
        <v>374</v>
      </c>
      <c r="F106" s="2" t="s">
        <v>446</v>
      </c>
      <c r="G106" s="2" t="s">
        <v>335</v>
      </c>
      <c r="H106" s="2" t="s">
        <v>591</v>
      </c>
      <c r="I106" s="2" t="s">
        <v>491</v>
      </c>
      <c r="J106" s="2" t="s">
        <v>343</v>
      </c>
      <c r="K106" s="2" t="s">
        <v>591</v>
      </c>
      <c r="L106" s="2" t="s">
        <v>700</v>
      </c>
      <c r="M106" s="2">
        <v>0</v>
      </c>
    </row>
    <row r="107" spans="1:13">
      <c r="A107" t="s">
        <v>106</v>
      </c>
      <c r="B107">
        <v>1</v>
      </c>
      <c r="C107" s="2" t="s">
        <v>264</v>
      </c>
      <c r="D107" s="2" t="s">
        <v>366</v>
      </c>
      <c r="E107" s="2" t="s">
        <v>374</v>
      </c>
      <c r="F107" s="2" t="s">
        <v>422</v>
      </c>
      <c r="G107" s="2" t="s">
        <v>335</v>
      </c>
      <c r="H107" s="2" t="s">
        <v>591</v>
      </c>
      <c r="I107" s="2" t="s">
        <v>535</v>
      </c>
      <c r="J107" s="2" t="s">
        <v>343</v>
      </c>
      <c r="K107" s="2" t="s">
        <v>591</v>
      </c>
      <c r="L107" s="2" t="s">
        <v>701</v>
      </c>
      <c r="M107" s="2" t="s">
        <v>780</v>
      </c>
    </row>
    <row r="108" spans="1:13">
      <c r="A108" t="s">
        <v>107</v>
      </c>
      <c r="B108">
        <v>1</v>
      </c>
      <c r="C108" s="2" t="s">
        <v>264</v>
      </c>
      <c r="D108" s="2" t="s">
        <v>366</v>
      </c>
      <c r="E108" s="2" t="s">
        <v>374</v>
      </c>
      <c r="F108" s="2" t="s">
        <v>442</v>
      </c>
      <c r="G108" s="2" t="s">
        <v>335</v>
      </c>
      <c r="H108" s="2" t="s">
        <v>592</v>
      </c>
      <c r="I108" s="2" t="s">
        <v>464</v>
      </c>
      <c r="J108" s="2" t="s">
        <v>343</v>
      </c>
      <c r="K108" s="2" t="s">
        <v>592</v>
      </c>
      <c r="L108" s="2" t="s">
        <v>701</v>
      </c>
      <c r="M108" s="2" t="s">
        <v>781</v>
      </c>
    </row>
    <row r="109" spans="1:13">
      <c r="A109" t="s">
        <v>108</v>
      </c>
      <c r="B109">
        <v>1</v>
      </c>
      <c r="C109" s="2" t="s">
        <v>265</v>
      </c>
      <c r="D109" s="2" t="s">
        <v>366</v>
      </c>
      <c r="E109" s="2" t="s">
        <v>374</v>
      </c>
      <c r="F109" s="2" t="s">
        <v>432</v>
      </c>
      <c r="G109" s="2" t="s">
        <v>335</v>
      </c>
      <c r="H109" s="2" t="s">
        <v>330</v>
      </c>
      <c r="I109" s="2" t="s">
        <v>432</v>
      </c>
      <c r="J109" s="2" t="s">
        <v>343</v>
      </c>
      <c r="K109" s="2" t="s">
        <v>330</v>
      </c>
      <c r="L109" s="2" t="s">
        <v>702</v>
      </c>
      <c r="M109" s="2" t="s">
        <v>798</v>
      </c>
    </row>
    <row r="110" spans="1:13">
      <c r="A110" t="s">
        <v>109</v>
      </c>
      <c r="B110">
        <v>1</v>
      </c>
      <c r="C110" s="2" t="s">
        <v>337</v>
      </c>
      <c r="D110" s="2" t="s">
        <v>330</v>
      </c>
      <c r="E110" s="2" t="s">
        <v>374</v>
      </c>
      <c r="F110" s="2" t="s">
        <v>422</v>
      </c>
      <c r="G110" s="2" t="s">
        <v>335</v>
      </c>
      <c r="H110" s="2" t="s">
        <v>593</v>
      </c>
      <c r="I110" s="2" t="s">
        <v>525</v>
      </c>
      <c r="J110" s="2" t="s">
        <v>343</v>
      </c>
      <c r="K110" s="2" t="s">
        <v>593</v>
      </c>
      <c r="L110" s="2" t="s">
        <v>556</v>
      </c>
      <c r="M110" s="2" t="s">
        <v>779</v>
      </c>
    </row>
    <row r="111" spans="1:13">
      <c r="A111" t="s">
        <v>110</v>
      </c>
      <c r="B111">
        <v>1</v>
      </c>
      <c r="C111" s="2" t="s">
        <v>338</v>
      </c>
      <c r="D111" s="2" t="s">
        <v>366</v>
      </c>
      <c r="E111" s="2" t="s">
        <v>374</v>
      </c>
      <c r="F111" s="2" t="s">
        <v>446</v>
      </c>
      <c r="G111" s="2" t="s">
        <v>335</v>
      </c>
      <c r="H111" s="2" t="s">
        <v>366</v>
      </c>
      <c r="I111" s="2" t="s">
        <v>491</v>
      </c>
      <c r="J111" s="2" t="s">
        <v>343</v>
      </c>
      <c r="K111" s="2" t="s">
        <v>366</v>
      </c>
      <c r="L111" s="2" t="s">
        <v>703</v>
      </c>
      <c r="M111" s="2" t="s">
        <v>798</v>
      </c>
    </row>
    <row r="112" spans="1:13">
      <c r="A112" t="s">
        <v>111</v>
      </c>
      <c r="B112">
        <v>1</v>
      </c>
      <c r="C112" s="2" t="s">
        <v>338</v>
      </c>
      <c r="D112" s="2" t="s">
        <v>366</v>
      </c>
      <c r="E112" s="2" t="s">
        <v>374</v>
      </c>
      <c r="F112" s="2" t="s">
        <v>365</v>
      </c>
      <c r="G112" s="2" t="s">
        <v>387</v>
      </c>
      <c r="H112" s="2" t="s">
        <v>594</v>
      </c>
      <c r="I112" s="2" t="s">
        <v>467</v>
      </c>
      <c r="J112" s="2" t="s">
        <v>343</v>
      </c>
      <c r="K112" s="2" t="s">
        <v>629</v>
      </c>
      <c r="L112" s="2" t="s">
        <v>347</v>
      </c>
      <c r="M112" s="2" t="s">
        <v>797</v>
      </c>
    </row>
    <row r="113" spans="1:13">
      <c r="A113" t="s">
        <v>112</v>
      </c>
      <c r="B113">
        <v>1</v>
      </c>
      <c r="C113" s="2" t="s">
        <v>266</v>
      </c>
      <c r="D113" s="2" t="s">
        <v>330</v>
      </c>
      <c r="E113" s="2" t="s">
        <v>374</v>
      </c>
      <c r="F113" s="2" t="s">
        <v>432</v>
      </c>
      <c r="G113" s="2" t="s">
        <v>387</v>
      </c>
      <c r="H113" s="2" t="s">
        <v>591</v>
      </c>
      <c r="I113" s="2" t="s">
        <v>536</v>
      </c>
      <c r="J113" s="2" t="s">
        <v>343</v>
      </c>
      <c r="K113" s="2" t="s">
        <v>591</v>
      </c>
      <c r="L113" s="2" t="s">
        <v>704</v>
      </c>
      <c r="M113" s="2" t="s">
        <v>774</v>
      </c>
    </row>
    <row r="114" spans="1:13">
      <c r="A114" t="s">
        <v>113</v>
      </c>
      <c r="B114">
        <v>1</v>
      </c>
      <c r="C114" s="2" t="s">
        <v>267</v>
      </c>
      <c r="D114" s="2" t="s">
        <v>366</v>
      </c>
      <c r="E114" s="2" t="s">
        <v>374</v>
      </c>
      <c r="F114" s="2" t="s">
        <v>447</v>
      </c>
      <c r="G114" s="2" t="s">
        <v>339</v>
      </c>
      <c r="H114" s="2" t="s">
        <v>594</v>
      </c>
      <c r="I114" s="2" t="s">
        <v>536</v>
      </c>
      <c r="J114" s="2" t="s">
        <v>343</v>
      </c>
      <c r="K114" s="2" t="s">
        <v>629</v>
      </c>
      <c r="L114" s="2" t="s">
        <v>705</v>
      </c>
      <c r="M114" s="2">
        <v>0</v>
      </c>
    </row>
    <row r="115" spans="1:13">
      <c r="A115" t="s">
        <v>114</v>
      </c>
      <c r="B115">
        <v>1</v>
      </c>
      <c r="C115" s="2" t="s">
        <v>268</v>
      </c>
      <c r="D115" s="2" t="s">
        <v>366</v>
      </c>
      <c r="E115" s="2" t="s">
        <v>374</v>
      </c>
      <c r="F115" s="2" t="s">
        <v>433</v>
      </c>
      <c r="G115" s="2" t="s">
        <v>339</v>
      </c>
      <c r="H115" s="2" t="s">
        <v>595</v>
      </c>
      <c r="I115" s="2" t="s">
        <v>459</v>
      </c>
      <c r="J115" s="2" t="s">
        <v>343</v>
      </c>
      <c r="K115" s="2" t="s">
        <v>595</v>
      </c>
      <c r="L115" s="2" t="s">
        <v>706</v>
      </c>
      <c r="M115" s="2" t="s">
        <v>773</v>
      </c>
    </row>
    <row r="116" spans="1:13">
      <c r="A116" t="s">
        <v>115</v>
      </c>
      <c r="B116">
        <v>1</v>
      </c>
      <c r="C116" s="2" t="s">
        <v>269</v>
      </c>
      <c r="D116" s="2" t="s">
        <v>330</v>
      </c>
      <c r="E116" s="2" t="s">
        <v>374</v>
      </c>
      <c r="F116" s="2" t="s">
        <v>447</v>
      </c>
      <c r="G116" s="2" t="s">
        <v>373</v>
      </c>
      <c r="H116" s="2" t="s">
        <v>596</v>
      </c>
      <c r="I116" s="2" t="s">
        <v>537</v>
      </c>
      <c r="J116" s="2" t="s">
        <v>343</v>
      </c>
      <c r="K116" s="2" t="s">
        <v>630</v>
      </c>
      <c r="L116" s="2" t="s">
        <v>703</v>
      </c>
      <c r="M116" s="2" t="s">
        <v>797</v>
      </c>
    </row>
    <row r="117" spans="1:13">
      <c r="A117" t="s">
        <v>116</v>
      </c>
      <c r="B117">
        <v>1</v>
      </c>
      <c r="C117" s="2" t="s">
        <v>270</v>
      </c>
      <c r="D117" s="2" t="s">
        <v>330</v>
      </c>
      <c r="E117" s="2" t="s">
        <v>373</v>
      </c>
      <c r="F117" s="2" t="s">
        <v>445</v>
      </c>
      <c r="G117" s="2" t="s">
        <v>373</v>
      </c>
      <c r="H117" s="2" t="s">
        <v>330</v>
      </c>
      <c r="I117" s="2" t="s">
        <v>330</v>
      </c>
      <c r="J117" s="2" t="s">
        <v>343</v>
      </c>
      <c r="K117" s="2" t="s">
        <v>330</v>
      </c>
      <c r="L117" s="2" t="s">
        <v>707</v>
      </c>
      <c r="M117" s="2" t="s">
        <v>774</v>
      </c>
    </row>
    <row r="118" spans="1:13">
      <c r="A118" t="s">
        <v>117</v>
      </c>
      <c r="B118">
        <v>1</v>
      </c>
      <c r="C118" s="2" t="s">
        <v>271</v>
      </c>
      <c r="D118" s="2" t="s">
        <v>330</v>
      </c>
      <c r="E118" s="2" t="s">
        <v>339</v>
      </c>
      <c r="F118" s="2" t="s">
        <v>448</v>
      </c>
      <c r="G118" s="2" t="s">
        <v>373</v>
      </c>
      <c r="H118" s="2" t="s">
        <v>591</v>
      </c>
      <c r="I118" s="2" t="s">
        <v>538</v>
      </c>
      <c r="J118" s="2" t="s">
        <v>343</v>
      </c>
      <c r="K118" s="2" t="s">
        <v>591</v>
      </c>
      <c r="L118" s="2" t="s">
        <v>708</v>
      </c>
      <c r="M118" s="2">
        <v>0</v>
      </c>
    </row>
    <row r="119" spans="1:13">
      <c r="A119" t="s">
        <v>118</v>
      </c>
      <c r="B119">
        <v>1</v>
      </c>
      <c r="C119" s="2" t="s">
        <v>272</v>
      </c>
      <c r="D119" s="2" t="s">
        <v>330</v>
      </c>
      <c r="E119" s="2" t="s">
        <v>339</v>
      </c>
      <c r="F119" s="2" t="s">
        <v>449</v>
      </c>
      <c r="G119" s="2" t="s">
        <v>372</v>
      </c>
      <c r="H119" s="2" t="s">
        <v>330</v>
      </c>
      <c r="I119" s="2" t="s">
        <v>539</v>
      </c>
      <c r="J119" s="2" t="s">
        <v>343</v>
      </c>
      <c r="K119" s="2" t="s">
        <v>365</v>
      </c>
      <c r="L119" s="2" t="s">
        <v>709</v>
      </c>
      <c r="M119" s="2" t="s">
        <v>772</v>
      </c>
    </row>
    <row r="120" spans="1:13">
      <c r="A120" t="s">
        <v>119</v>
      </c>
      <c r="B120">
        <v>1</v>
      </c>
      <c r="C120" s="2" t="s">
        <v>330</v>
      </c>
      <c r="D120" s="2" t="s">
        <v>330</v>
      </c>
      <c r="E120" s="2" t="s">
        <v>387</v>
      </c>
      <c r="F120" s="2" t="s">
        <v>450</v>
      </c>
      <c r="G120" s="2" t="s">
        <v>372</v>
      </c>
      <c r="H120" s="2" t="s">
        <v>591</v>
      </c>
      <c r="I120" s="2" t="s">
        <v>540</v>
      </c>
      <c r="J120" s="2" t="s">
        <v>343</v>
      </c>
      <c r="K120" s="2" t="s">
        <v>591</v>
      </c>
      <c r="L120" s="2" t="s">
        <v>709</v>
      </c>
      <c r="M120" s="2">
        <v>0</v>
      </c>
    </row>
    <row r="121" spans="1:13">
      <c r="A121" t="s">
        <v>120</v>
      </c>
      <c r="B121">
        <v>1</v>
      </c>
      <c r="C121" s="2" t="s">
        <v>273</v>
      </c>
      <c r="D121" s="2" t="s">
        <v>330</v>
      </c>
      <c r="E121" s="2" t="s">
        <v>379</v>
      </c>
      <c r="F121" s="2" t="s">
        <v>391</v>
      </c>
      <c r="G121" s="2" t="s">
        <v>374</v>
      </c>
      <c r="H121" s="2" t="s">
        <v>590</v>
      </c>
      <c r="I121" s="2" t="s">
        <v>524</v>
      </c>
      <c r="J121" s="2" t="s">
        <v>343</v>
      </c>
      <c r="K121" s="2" t="s">
        <v>608</v>
      </c>
      <c r="L121" s="2" t="s">
        <v>686</v>
      </c>
      <c r="M121" s="2">
        <v>0</v>
      </c>
    </row>
    <row r="122" spans="1:13">
      <c r="A122" t="s">
        <v>121</v>
      </c>
      <c r="B122">
        <v>1</v>
      </c>
      <c r="C122" s="2" t="s">
        <v>339</v>
      </c>
      <c r="D122" s="2" t="s">
        <v>330</v>
      </c>
      <c r="E122" s="2" t="s">
        <v>379</v>
      </c>
      <c r="F122" s="2" t="s">
        <v>449</v>
      </c>
      <c r="G122" s="2" t="s">
        <v>371</v>
      </c>
      <c r="H122" s="2" t="s">
        <v>330</v>
      </c>
      <c r="I122" s="2" t="s">
        <v>539</v>
      </c>
      <c r="J122" s="2" t="s">
        <v>343</v>
      </c>
      <c r="K122" s="2" t="s">
        <v>365</v>
      </c>
      <c r="L122" s="2" t="s">
        <v>710</v>
      </c>
      <c r="M122" s="2" t="s">
        <v>797</v>
      </c>
    </row>
    <row r="123" spans="1:13">
      <c r="A123" t="s">
        <v>122</v>
      </c>
      <c r="B123">
        <v>1</v>
      </c>
      <c r="C123" s="2" t="s">
        <v>274</v>
      </c>
      <c r="D123" s="2" t="s">
        <v>330</v>
      </c>
      <c r="E123" s="2" t="s">
        <v>384</v>
      </c>
      <c r="F123" s="2" t="s">
        <v>434</v>
      </c>
      <c r="G123" s="2" t="s">
        <v>375</v>
      </c>
      <c r="H123" s="2" t="s">
        <v>588</v>
      </c>
      <c r="I123" s="2" t="s">
        <v>459</v>
      </c>
      <c r="J123" s="2" t="s">
        <v>343</v>
      </c>
      <c r="K123" s="2" t="s">
        <v>631</v>
      </c>
      <c r="L123" s="2" t="s">
        <v>555</v>
      </c>
      <c r="M123" s="2">
        <v>0</v>
      </c>
    </row>
    <row r="124" spans="1:13">
      <c r="A124" t="s">
        <v>123</v>
      </c>
      <c r="B124">
        <v>1</v>
      </c>
      <c r="C124" s="2" t="s">
        <v>268</v>
      </c>
      <c r="D124" s="2" t="s">
        <v>330</v>
      </c>
      <c r="E124" s="2" t="s">
        <v>336</v>
      </c>
      <c r="F124" s="2" t="s">
        <v>451</v>
      </c>
      <c r="G124" s="2" t="s">
        <v>375</v>
      </c>
      <c r="H124" s="2" t="s">
        <v>591</v>
      </c>
      <c r="I124" s="2" t="s">
        <v>453</v>
      </c>
      <c r="J124" s="2" t="s">
        <v>343</v>
      </c>
      <c r="K124" s="2" t="s">
        <v>591</v>
      </c>
      <c r="L124" s="2" t="s">
        <v>711</v>
      </c>
      <c r="M124" s="2" t="s">
        <v>797</v>
      </c>
    </row>
    <row r="125" spans="1:13">
      <c r="A125" t="s">
        <v>124</v>
      </c>
      <c r="B125">
        <v>1</v>
      </c>
      <c r="C125" s="2" t="s">
        <v>275</v>
      </c>
      <c r="D125" s="2" t="s">
        <v>330</v>
      </c>
      <c r="E125" s="2" t="s">
        <v>336</v>
      </c>
      <c r="F125" s="2" t="s">
        <v>452</v>
      </c>
      <c r="G125" s="2" t="s">
        <v>375</v>
      </c>
      <c r="H125" s="2" t="s">
        <v>591</v>
      </c>
      <c r="I125" s="2" t="s">
        <v>531</v>
      </c>
      <c r="J125" s="2" t="s">
        <v>343</v>
      </c>
      <c r="K125" s="2" t="s">
        <v>591</v>
      </c>
      <c r="L125" s="2" t="s">
        <v>686</v>
      </c>
      <c r="M125" s="2">
        <v>0</v>
      </c>
    </row>
    <row r="126" spans="1:13">
      <c r="A126" t="s">
        <v>125</v>
      </c>
      <c r="B126">
        <v>1</v>
      </c>
      <c r="C126" s="2" t="s">
        <v>276</v>
      </c>
      <c r="D126" s="2" t="s">
        <v>330</v>
      </c>
      <c r="E126" s="2" t="s">
        <v>336</v>
      </c>
      <c r="F126" s="2" t="s">
        <v>451</v>
      </c>
      <c r="G126" s="2" t="s">
        <v>345</v>
      </c>
      <c r="H126" s="2" t="s">
        <v>330</v>
      </c>
      <c r="I126" s="2" t="s">
        <v>541</v>
      </c>
      <c r="J126" s="2" t="s">
        <v>343</v>
      </c>
      <c r="K126" s="2" t="s">
        <v>365</v>
      </c>
      <c r="L126" s="2" t="s">
        <v>712</v>
      </c>
      <c r="M126" s="2" t="s">
        <v>783</v>
      </c>
    </row>
    <row r="127" spans="1:13">
      <c r="A127" t="s">
        <v>126</v>
      </c>
      <c r="B127">
        <v>1</v>
      </c>
      <c r="C127" s="2" t="s">
        <v>277</v>
      </c>
      <c r="D127" s="2" t="s">
        <v>366</v>
      </c>
      <c r="E127" s="2" t="s">
        <v>336</v>
      </c>
      <c r="F127" s="2" t="s">
        <v>442</v>
      </c>
      <c r="G127" s="2" t="s">
        <v>345</v>
      </c>
      <c r="H127" s="2" t="s">
        <v>593</v>
      </c>
      <c r="I127" s="2" t="s">
        <v>519</v>
      </c>
      <c r="J127" s="2" t="s">
        <v>343</v>
      </c>
      <c r="K127" s="2" t="s">
        <v>593</v>
      </c>
      <c r="L127" s="2" t="s">
        <v>713</v>
      </c>
      <c r="M127" s="2">
        <v>0</v>
      </c>
    </row>
    <row r="128" spans="1:13">
      <c r="A128" t="s">
        <v>127</v>
      </c>
      <c r="B128">
        <v>1</v>
      </c>
      <c r="C128" s="2" t="s">
        <v>278</v>
      </c>
      <c r="D128" s="2" t="s">
        <v>366</v>
      </c>
      <c r="E128" s="2" t="s">
        <v>336</v>
      </c>
      <c r="F128" s="2" t="s">
        <v>453</v>
      </c>
      <c r="G128" s="2" t="s">
        <v>345</v>
      </c>
      <c r="H128" s="2" t="s">
        <v>366</v>
      </c>
      <c r="I128" s="2" t="s">
        <v>446</v>
      </c>
      <c r="J128" s="2" t="s">
        <v>343</v>
      </c>
      <c r="K128" s="2" t="s">
        <v>366</v>
      </c>
      <c r="L128" s="2" t="s">
        <v>341</v>
      </c>
      <c r="M128" s="2">
        <v>0</v>
      </c>
    </row>
    <row r="129" spans="1:13">
      <c r="A129" t="s">
        <v>128</v>
      </c>
      <c r="B129">
        <v>1</v>
      </c>
      <c r="C129" s="2" t="s">
        <v>279</v>
      </c>
      <c r="D129" s="2" t="s">
        <v>330</v>
      </c>
      <c r="E129" s="2" t="s">
        <v>336</v>
      </c>
      <c r="F129" s="2" t="s">
        <v>436</v>
      </c>
      <c r="G129" s="2" t="s">
        <v>345</v>
      </c>
      <c r="H129" s="2" t="s">
        <v>366</v>
      </c>
      <c r="I129" s="2" t="s">
        <v>521</v>
      </c>
      <c r="J129" s="2" t="s">
        <v>343</v>
      </c>
      <c r="K129" s="2" t="s">
        <v>366</v>
      </c>
      <c r="L129" s="2" t="s">
        <v>714</v>
      </c>
      <c r="M129" s="2" t="s">
        <v>797</v>
      </c>
    </row>
    <row r="130" spans="1:13">
      <c r="A130" t="s">
        <v>129</v>
      </c>
      <c r="B130">
        <v>1</v>
      </c>
      <c r="C130" s="2" t="s">
        <v>280</v>
      </c>
      <c r="D130" s="2" t="s">
        <v>364</v>
      </c>
      <c r="E130" s="2" t="s">
        <v>382</v>
      </c>
      <c r="F130" s="2" t="s">
        <v>454</v>
      </c>
      <c r="G130" s="2" t="s">
        <v>345</v>
      </c>
      <c r="H130" s="2" t="s">
        <v>330</v>
      </c>
      <c r="I130" s="2" t="s">
        <v>433</v>
      </c>
      <c r="J130" s="2" t="s">
        <v>343</v>
      </c>
      <c r="K130" s="2" t="s">
        <v>330</v>
      </c>
      <c r="L130" s="2" t="s">
        <v>715</v>
      </c>
      <c r="M130" s="2" t="s">
        <v>776</v>
      </c>
    </row>
    <row r="131" spans="1:13">
      <c r="A131" t="s">
        <v>130</v>
      </c>
      <c r="B131">
        <v>1</v>
      </c>
      <c r="C131" s="2" t="s">
        <v>281</v>
      </c>
      <c r="D131" s="2" t="s">
        <v>230</v>
      </c>
      <c r="E131" s="2" t="s">
        <v>382</v>
      </c>
      <c r="F131" s="2" t="s">
        <v>405</v>
      </c>
      <c r="G131" s="2" t="s">
        <v>375</v>
      </c>
      <c r="H131" s="2" t="s">
        <v>330</v>
      </c>
      <c r="I131" s="2" t="s">
        <v>457</v>
      </c>
      <c r="J131" s="2" t="s">
        <v>343</v>
      </c>
      <c r="K131" s="2" t="s">
        <v>364</v>
      </c>
      <c r="L131" s="2" t="s">
        <v>616</v>
      </c>
      <c r="M131" s="2" t="s">
        <v>788</v>
      </c>
    </row>
    <row r="132" spans="1:13">
      <c r="A132" t="s">
        <v>131</v>
      </c>
      <c r="B132">
        <v>1</v>
      </c>
      <c r="C132" s="2" t="s">
        <v>282</v>
      </c>
      <c r="D132" s="2" t="s">
        <v>370</v>
      </c>
      <c r="E132" s="2" t="s">
        <v>365</v>
      </c>
      <c r="F132" s="2" t="s">
        <v>435</v>
      </c>
      <c r="G132" s="2" t="s">
        <v>372</v>
      </c>
      <c r="H132" s="2" t="s">
        <v>366</v>
      </c>
      <c r="I132" s="2" t="s">
        <v>522</v>
      </c>
      <c r="J132" s="2" t="s">
        <v>343</v>
      </c>
      <c r="K132" s="2" t="s">
        <v>370</v>
      </c>
      <c r="L132" s="2" t="s">
        <v>716</v>
      </c>
      <c r="M132" s="2">
        <v>0</v>
      </c>
    </row>
    <row r="133" spans="1:13">
      <c r="A133" t="s">
        <v>132</v>
      </c>
      <c r="B133">
        <v>1</v>
      </c>
      <c r="C133" s="2" t="s">
        <v>283</v>
      </c>
      <c r="D133" s="2" t="s">
        <v>370</v>
      </c>
      <c r="E133" s="2" t="s">
        <v>365</v>
      </c>
      <c r="F133" s="2" t="s">
        <v>455</v>
      </c>
      <c r="G133" s="2" t="s">
        <v>387</v>
      </c>
      <c r="H133" s="2" t="s">
        <v>366</v>
      </c>
      <c r="I133" s="2" t="s">
        <v>230</v>
      </c>
      <c r="J133" s="2" t="s">
        <v>343</v>
      </c>
      <c r="K133" s="2" t="s">
        <v>370</v>
      </c>
      <c r="L133" s="2" t="s">
        <v>717</v>
      </c>
      <c r="M133" s="2">
        <v>0</v>
      </c>
    </row>
    <row r="134" spans="1:13">
      <c r="A134" t="s">
        <v>133</v>
      </c>
      <c r="B134">
        <v>1</v>
      </c>
      <c r="C134" s="2" t="s">
        <v>284</v>
      </c>
      <c r="D134" s="2" t="s">
        <v>364</v>
      </c>
      <c r="E134" s="2" t="s">
        <v>365</v>
      </c>
      <c r="F134" s="2" t="s">
        <v>444</v>
      </c>
      <c r="G134" s="2" t="s">
        <v>335</v>
      </c>
      <c r="H134" s="2" t="s">
        <v>330</v>
      </c>
      <c r="I134" s="2" t="s">
        <v>542</v>
      </c>
      <c r="J134" s="2" t="s">
        <v>343</v>
      </c>
      <c r="K134" s="2" t="s">
        <v>364</v>
      </c>
      <c r="L134" s="2" t="s">
        <v>718</v>
      </c>
      <c r="M134" s="2" t="s">
        <v>796</v>
      </c>
    </row>
    <row r="135" spans="1:13">
      <c r="A135" t="s">
        <v>134</v>
      </c>
      <c r="B135">
        <v>1</v>
      </c>
      <c r="C135" s="2" t="s">
        <v>285</v>
      </c>
      <c r="D135" s="2" t="s">
        <v>364</v>
      </c>
      <c r="E135" s="2" t="s">
        <v>365</v>
      </c>
      <c r="F135" s="2" t="s">
        <v>456</v>
      </c>
      <c r="G135" s="2" t="s">
        <v>377</v>
      </c>
      <c r="H135" s="2" t="s">
        <v>366</v>
      </c>
      <c r="I135" s="2" t="s">
        <v>543</v>
      </c>
      <c r="J135" s="2" t="s">
        <v>343</v>
      </c>
      <c r="K135" s="2" t="s">
        <v>368</v>
      </c>
      <c r="L135" s="2" t="s">
        <v>245</v>
      </c>
      <c r="M135" s="2">
        <v>0</v>
      </c>
    </row>
    <row r="136" spans="1:13">
      <c r="A136" t="s">
        <v>135</v>
      </c>
      <c r="B136">
        <v>1</v>
      </c>
      <c r="C136" s="2" t="s">
        <v>340</v>
      </c>
      <c r="D136" s="2" t="s">
        <v>369</v>
      </c>
      <c r="E136" s="2" t="s">
        <v>365</v>
      </c>
      <c r="F136" s="2" t="s">
        <v>457</v>
      </c>
      <c r="G136" s="2" t="s">
        <v>377</v>
      </c>
      <c r="H136" s="2" t="s">
        <v>330</v>
      </c>
      <c r="I136" s="2" t="s">
        <v>519</v>
      </c>
      <c r="J136" s="2" t="s">
        <v>343</v>
      </c>
      <c r="K136" s="2" t="s">
        <v>330</v>
      </c>
      <c r="L136" s="2" t="s">
        <v>719</v>
      </c>
      <c r="M136" s="2" t="s">
        <v>785</v>
      </c>
    </row>
    <row r="137" spans="1:13">
      <c r="A137" t="s">
        <v>136</v>
      </c>
      <c r="B137">
        <v>1</v>
      </c>
      <c r="C137" s="2" t="s">
        <v>341</v>
      </c>
      <c r="D137" s="2" t="s">
        <v>364</v>
      </c>
      <c r="E137" s="2" t="s">
        <v>365</v>
      </c>
      <c r="F137" s="2" t="s">
        <v>458</v>
      </c>
      <c r="G137" s="2" t="s">
        <v>377</v>
      </c>
      <c r="H137" s="2" t="s">
        <v>330</v>
      </c>
      <c r="I137" s="2" t="s">
        <v>544</v>
      </c>
      <c r="J137" s="2" t="s">
        <v>343</v>
      </c>
      <c r="K137" s="2" t="s">
        <v>330</v>
      </c>
      <c r="L137" s="2" t="s">
        <v>720</v>
      </c>
      <c r="M137" s="2">
        <v>0</v>
      </c>
    </row>
    <row r="138" spans="1:13">
      <c r="A138" t="s">
        <v>137</v>
      </c>
      <c r="B138">
        <v>1</v>
      </c>
      <c r="C138" s="2" t="s">
        <v>342</v>
      </c>
      <c r="D138" s="2" t="s">
        <v>368</v>
      </c>
      <c r="E138" s="2" t="s">
        <v>365</v>
      </c>
      <c r="F138" s="2" t="s">
        <v>459</v>
      </c>
      <c r="G138" s="2" t="s">
        <v>378</v>
      </c>
      <c r="H138" s="2" t="s">
        <v>366</v>
      </c>
      <c r="I138" s="2" t="s">
        <v>420</v>
      </c>
      <c r="J138" s="2" t="s">
        <v>343</v>
      </c>
      <c r="K138" s="2" t="s">
        <v>368</v>
      </c>
      <c r="L138" s="2" t="s">
        <v>721</v>
      </c>
      <c r="M138" s="2" t="s">
        <v>776</v>
      </c>
    </row>
    <row r="139" spans="1:13">
      <c r="A139" t="s">
        <v>138</v>
      </c>
      <c r="B139">
        <v>1</v>
      </c>
      <c r="C139" s="2" t="s">
        <v>343</v>
      </c>
      <c r="D139" s="2" t="s">
        <v>330</v>
      </c>
      <c r="E139" s="2" t="s">
        <v>365</v>
      </c>
      <c r="F139" s="2" t="s">
        <v>424</v>
      </c>
      <c r="G139" s="2" t="s">
        <v>378</v>
      </c>
      <c r="H139" s="2" t="s">
        <v>330</v>
      </c>
      <c r="I139" s="2" t="s">
        <v>545</v>
      </c>
      <c r="J139" s="2" t="s">
        <v>343</v>
      </c>
      <c r="K139" s="2" t="s">
        <v>330</v>
      </c>
      <c r="L139" s="2" t="s">
        <v>722</v>
      </c>
      <c r="M139" s="2">
        <v>0</v>
      </c>
    </row>
    <row r="140" spans="1:13">
      <c r="A140" t="s">
        <v>139</v>
      </c>
      <c r="B140">
        <v>1</v>
      </c>
      <c r="C140" s="2" t="s">
        <v>344</v>
      </c>
      <c r="D140" s="2" t="s">
        <v>330</v>
      </c>
      <c r="E140" s="2" t="s">
        <v>365</v>
      </c>
      <c r="F140" s="2" t="s">
        <v>460</v>
      </c>
      <c r="G140" s="2" t="s">
        <v>378</v>
      </c>
      <c r="H140" s="2" t="s">
        <v>330</v>
      </c>
      <c r="I140" s="2" t="s">
        <v>546</v>
      </c>
      <c r="J140" s="2" t="s">
        <v>343</v>
      </c>
      <c r="K140" s="2" t="s">
        <v>330</v>
      </c>
      <c r="L140" s="2" t="s">
        <v>230</v>
      </c>
      <c r="M140" s="2" t="s">
        <v>788</v>
      </c>
    </row>
    <row r="141" spans="1:13">
      <c r="A141" t="s">
        <v>140</v>
      </c>
      <c r="B141">
        <v>1</v>
      </c>
      <c r="C141" s="2" t="s">
        <v>286</v>
      </c>
      <c r="D141" s="2" t="s">
        <v>330</v>
      </c>
      <c r="E141" s="2" t="s">
        <v>365</v>
      </c>
      <c r="F141" s="2" t="s">
        <v>439</v>
      </c>
      <c r="G141" s="2" t="s">
        <v>378</v>
      </c>
      <c r="H141" s="2" t="s">
        <v>330</v>
      </c>
      <c r="I141" s="2" t="s">
        <v>544</v>
      </c>
      <c r="J141" s="2" t="s">
        <v>343</v>
      </c>
      <c r="K141" s="2" t="s">
        <v>330</v>
      </c>
      <c r="L141" s="2" t="s">
        <v>723</v>
      </c>
      <c r="M141" s="2">
        <v>0</v>
      </c>
    </row>
    <row r="142" spans="1:13">
      <c r="A142" t="s">
        <v>141</v>
      </c>
      <c r="B142">
        <v>1</v>
      </c>
      <c r="C142" s="2" t="s">
        <v>287</v>
      </c>
      <c r="D142" s="2" t="s">
        <v>330</v>
      </c>
      <c r="E142" s="2" t="s">
        <v>365</v>
      </c>
      <c r="F142" s="2" t="s">
        <v>424</v>
      </c>
      <c r="G142" s="2" t="s">
        <v>378</v>
      </c>
      <c r="H142" s="2" t="s">
        <v>330</v>
      </c>
      <c r="I142" s="2" t="s">
        <v>469</v>
      </c>
      <c r="J142" s="2" t="s">
        <v>343</v>
      </c>
      <c r="K142" s="2" t="s">
        <v>330</v>
      </c>
      <c r="L142" s="2" t="s">
        <v>607</v>
      </c>
      <c r="M142" s="2" t="s">
        <v>796</v>
      </c>
    </row>
    <row r="143" spans="1:13">
      <c r="A143" t="s">
        <v>142</v>
      </c>
      <c r="B143">
        <v>1</v>
      </c>
      <c r="C143" s="2" t="s">
        <v>288</v>
      </c>
      <c r="D143" s="2" t="s">
        <v>330</v>
      </c>
      <c r="E143" s="2" t="s">
        <v>365</v>
      </c>
      <c r="F143" s="2" t="s">
        <v>420</v>
      </c>
      <c r="G143" s="2" t="s">
        <v>378</v>
      </c>
      <c r="H143" s="2" t="s">
        <v>330</v>
      </c>
      <c r="I143" s="2" t="s">
        <v>472</v>
      </c>
      <c r="J143" s="2" t="s">
        <v>343</v>
      </c>
      <c r="K143" s="2" t="s">
        <v>330</v>
      </c>
      <c r="L143" s="2" t="s">
        <v>724</v>
      </c>
      <c r="M143" s="2" t="s">
        <v>784</v>
      </c>
    </row>
    <row r="144" spans="1:13">
      <c r="A144" t="s">
        <v>143</v>
      </c>
      <c r="B144">
        <v>1</v>
      </c>
      <c r="C144" s="2" t="s">
        <v>289</v>
      </c>
      <c r="D144" s="2" t="s">
        <v>330</v>
      </c>
      <c r="E144" s="2" t="s">
        <v>365</v>
      </c>
      <c r="F144" s="2" t="s">
        <v>428</v>
      </c>
      <c r="G144" s="2" t="s">
        <v>378</v>
      </c>
      <c r="H144" s="2" t="s">
        <v>330</v>
      </c>
      <c r="I144" s="2" t="s">
        <v>462</v>
      </c>
      <c r="J144" s="2" t="s">
        <v>343</v>
      </c>
      <c r="K144" s="2" t="s">
        <v>330</v>
      </c>
      <c r="L144" s="2" t="s">
        <v>673</v>
      </c>
      <c r="M144" s="2" t="s">
        <v>776</v>
      </c>
    </row>
    <row r="145" spans="1:13">
      <c r="A145" t="s">
        <v>144</v>
      </c>
      <c r="B145">
        <v>1</v>
      </c>
      <c r="C145" s="2" t="s">
        <v>345</v>
      </c>
      <c r="D145" s="2" t="s">
        <v>330</v>
      </c>
      <c r="E145" s="2" t="s">
        <v>365</v>
      </c>
      <c r="F145" s="2" t="s">
        <v>461</v>
      </c>
      <c r="G145" s="2" t="s">
        <v>378</v>
      </c>
      <c r="H145" s="2" t="s">
        <v>330</v>
      </c>
      <c r="I145" s="2" t="s">
        <v>455</v>
      </c>
      <c r="J145" s="2" t="s">
        <v>343</v>
      </c>
      <c r="K145" s="2" t="s">
        <v>330</v>
      </c>
      <c r="L145" s="2" t="s">
        <v>330</v>
      </c>
      <c r="M145" s="2" t="s">
        <v>785</v>
      </c>
    </row>
    <row r="146" spans="1:13">
      <c r="A146" t="s">
        <v>145</v>
      </c>
      <c r="B146">
        <v>1</v>
      </c>
      <c r="C146" s="2" t="s">
        <v>346</v>
      </c>
      <c r="D146" s="2" t="s">
        <v>330</v>
      </c>
      <c r="E146" s="2" t="s">
        <v>365</v>
      </c>
      <c r="F146" s="2" t="s">
        <v>462</v>
      </c>
      <c r="G146" s="2" t="s">
        <v>378</v>
      </c>
      <c r="H146" s="2" t="s">
        <v>330</v>
      </c>
      <c r="I146" s="2" t="s">
        <v>520</v>
      </c>
      <c r="J146" s="2" t="s">
        <v>343</v>
      </c>
      <c r="K146" s="2" t="s">
        <v>330</v>
      </c>
      <c r="L146" s="2" t="s">
        <v>359</v>
      </c>
      <c r="M146" s="2" t="s">
        <v>784</v>
      </c>
    </row>
    <row r="147" spans="1:13">
      <c r="A147" t="s">
        <v>146</v>
      </c>
      <c r="B147">
        <v>1</v>
      </c>
      <c r="C147" s="2" t="s">
        <v>347</v>
      </c>
      <c r="D147" s="2" t="s">
        <v>330</v>
      </c>
      <c r="E147" s="2" t="s">
        <v>365</v>
      </c>
      <c r="F147" s="2" t="s">
        <v>463</v>
      </c>
      <c r="G147" s="2" t="s">
        <v>378</v>
      </c>
      <c r="H147" s="2" t="s">
        <v>330</v>
      </c>
      <c r="I147" s="2" t="s">
        <v>519</v>
      </c>
      <c r="J147" s="2" t="s">
        <v>343</v>
      </c>
      <c r="K147" s="2" t="s">
        <v>330</v>
      </c>
      <c r="L147" s="2" t="s">
        <v>725</v>
      </c>
      <c r="M147" s="2" t="s">
        <v>786</v>
      </c>
    </row>
    <row r="148" spans="1:13">
      <c r="A148" t="s">
        <v>147</v>
      </c>
      <c r="B148">
        <v>1</v>
      </c>
      <c r="C148" s="2" t="s">
        <v>348</v>
      </c>
      <c r="D148" s="2" t="s">
        <v>330</v>
      </c>
      <c r="E148" s="2" t="s">
        <v>365</v>
      </c>
      <c r="F148" s="2" t="s">
        <v>462</v>
      </c>
      <c r="G148" s="2" t="s">
        <v>378</v>
      </c>
      <c r="H148" s="2" t="s">
        <v>330</v>
      </c>
      <c r="I148" s="2" t="s">
        <v>477</v>
      </c>
      <c r="J148" s="2" t="s">
        <v>343</v>
      </c>
      <c r="K148" s="2" t="s">
        <v>330</v>
      </c>
      <c r="L148" s="2" t="s">
        <v>653</v>
      </c>
      <c r="M148" s="2">
        <v>0</v>
      </c>
    </row>
    <row r="149" spans="1:13">
      <c r="A149" t="s">
        <v>148</v>
      </c>
      <c r="B149">
        <v>1</v>
      </c>
      <c r="C149" s="2" t="s">
        <v>318</v>
      </c>
      <c r="D149" s="2" t="s">
        <v>330</v>
      </c>
      <c r="E149" s="2" t="s">
        <v>365</v>
      </c>
      <c r="F149" s="2" t="s">
        <v>462</v>
      </c>
      <c r="G149" s="2" t="s">
        <v>378</v>
      </c>
      <c r="H149" s="2" t="s">
        <v>330</v>
      </c>
      <c r="I149" s="2" t="s">
        <v>464</v>
      </c>
      <c r="J149" s="2" t="s">
        <v>343</v>
      </c>
      <c r="K149" s="2" t="s">
        <v>330</v>
      </c>
      <c r="L149" s="2" t="s">
        <v>605</v>
      </c>
      <c r="M149" s="2" t="s">
        <v>786</v>
      </c>
    </row>
    <row r="150" spans="1:13">
      <c r="A150" t="s">
        <v>149</v>
      </c>
      <c r="B150">
        <v>1</v>
      </c>
      <c r="C150" s="2" t="s">
        <v>349</v>
      </c>
      <c r="D150" s="2" t="s">
        <v>330</v>
      </c>
      <c r="E150" s="2" t="s">
        <v>365</v>
      </c>
      <c r="F150" s="2" t="s">
        <v>422</v>
      </c>
      <c r="G150" s="2" t="s">
        <v>378</v>
      </c>
      <c r="H150" s="2" t="s">
        <v>330</v>
      </c>
      <c r="I150" s="2" t="s">
        <v>547</v>
      </c>
      <c r="J150" s="2" t="s">
        <v>343</v>
      </c>
      <c r="K150" s="2" t="s">
        <v>330</v>
      </c>
      <c r="L150" s="2" t="s">
        <v>726</v>
      </c>
      <c r="M150" s="2">
        <v>0</v>
      </c>
    </row>
    <row r="151" spans="1:13">
      <c r="A151" t="s">
        <v>150</v>
      </c>
      <c r="B151">
        <v>1</v>
      </c>
      <c r="C151" s="2" t="s">
        <v>350</v>
      </c>
      <c r="D151" s="2" t="s">
        <v>330</v>
      </c>
      <c r="E151" s="2" t="s">
        <v>365</v>
      </c>
      <c r="F151" s="2" t="s">
        <v>422</v>
      </c>
      <c r="G151" s="2" t="s">
        <v>378</v>
      </c>
      <c r="H151" s="2" t="s">
        <v>597</v>
      </c>
      <c r="I151" s="2" t="s">
        <v>463</v>
      </c>
      <c r="J151" s="2" t="s">
        <v>343</v>
      </c>
      <c r="K151" s="2" t="s">
        <v>597</v>
      </c>
      <c r="L151" s="2" t="s">
        <v>727</v>
      </c>
      <c r="M151" s="2">
        <v>0</v>
      </c>
    </row>
    <row r="152" spans="1:13">
      <c r="A152" t="s">
        <v>151</v>
      </c>
      <c r="B152">
        <v>1</v>
      </c>
      <c r="C152" s="2" t="s">
        <v>351</v>
      </c>
      <c r="D152" s="2" t="s">
        <v>330</v>
      </c>
      <c r="E152" s="2" t="s">
        <v>365</v>
      </c>
      <c r="F152" s="2" t="s">
        <v>330</v>
      </c>
      <c r="G152" s="2" t="s">
        <v>378</v>
      </c>
      <c r="H152" s="2" t="s">
        <v>365</v>
      </c>
      <c r="I152" s="2" t="s">
        <v>330</v>
      </c>
      <c r="J152" s="2" t="s">
        <v>343</v>
      </c>
      <c r="K152" s="2" t="s">
        <v>365</v>
      </c>
      <c r="L152" s="2" t="s">
        <v>728</v>
      </c>
      <c r="M152" s="2">
        <v>0</v>
      </c>
    </row>
    <row r="153" spans="1:13">
      <c r="A153" t="s">
        <v>152</v>
      </c>
      <c r="B153">
        <v>1</v>
      </c>
      <c r="C153" s="2" t="s">
        <v>352</v>
      </c>
      <c r="D153" s="2" t="s">
        <v>330</v>
      </c>
      <c r="E153" s="2" t="s">
        <v>365</v>
      </c>
      <c r="F153" s="2" t="s">
        <v>462</v>
      </c>
      <c r="G153" s="2" t="s">
        <v>378</v>
      </c>
      <c r="H153" s="2" t="s">
        <v>365</v>
      </c>
      <c r="I153" s="2" t="s">
        <v>519</v>
      </c>
      <c r="J153" s="2" t="s">
        <v>343</v>
      </c>
      <c r="K153" s="2" t="s">
        <v>365</v>
      </c>
      <c r="L153" s="2" t="s">
        <v>335</v>
      </c>
      <c r="M153" s="2" t="s">
        <v>784</v>
      </c>
    </row>
    <row r="154" spans="1:13">
      <c r="A154" t="s">
        <v>153</v>
      </c>
      <c r="B154">
        <v>1</v>
      </c>
      <c r="C154" s="2" t="s">
        <v>290</v>
      </c>
      <c r="D154" s="2" t="s">
        <v>330</v>
      </c>
      <c r="E154" s="2" t="s">
        <v>365</v>
      </c>
      <c r="F154" s="2" t="s">
        <v>330</v>
      </c>
      <c r="G154" s="2" t="s">
        <v>378</v>
      </c>
      <c r="H154" s="2" t="s">
        <v>597</v>
      </c>
      <c r="I154" s="2" t="s">
        <v>463</v>
      </c>
      <c r="J154" s="2" t="s">
        <v>343</v>
      </c>
      <c r="K154" s="2" t="s">
        <v>597</v>
      </c>
      <c r="L154" s="2" t="s">
        <v>729</v>
      </c>
      <c r="M154" s="2" t="s">
        <v>787</v>
      </c>
    </row>
    <row r="155" spans="1:13">
      <c r="A155" t="s">
        <v>154</v>
      </c>
      <c r="B155">
        <v>1</v>
      </c>
      <c r="C155" s="2" t="s">
        <v>291</v>
      </c>
      <c r="D155" s="2" t="s">
        <v>330</v>
      </c>
      <c r="E155" s="2" t="s">
        <v>365</v>
      </c>
      <c r="F155" s="2" t="s">
        <v>459</v>
      </c>
      <c r="G155" s="2" t="s">
        <v>378</v>
      </c>
      <c r="H155" s="2" t="s">
        <v>592</v>
      </c>
      <c r="I155" s="2" t="s">
        <v>365</v>
      </c>
      <c r="J155" s="2" t="s">
        <v>343</v>
      </c>
      <c r="K155" s="2" t="s">
        <v>592</v>
      </c>
      <c r="L155" s="2" t="s">
        <v>730</v>
      </c>
      <c r="M155" s="2" t="s">
        <v>777</v>
      </c>
    </row>
    <row r="156" spans="1:13">
      <c r="A156" t="s">
        <v>155</v>
      </c>
      <c r="B156">
        <v>1</v>
      </c>
      <c r="C156" s="2" t="s">
        <v>291</v>
      </c>
      <c r="D156" s="2" t="s">
        <v>330</v>
      </c>
      <c r="E156" s="2" t="s">
        <v>365</v>
      </c>
      <c r="F156" s="2" t="s">
        <v>459</v>
      </c>
      <c r="G156" s="2" t="s">
        <v>377</v>
      </c>
      <c r="H156" s="2" t="s">
        <v>330</v>
      </c>
      <c r="I156" s="2" t="s">
        <v>458</v>
      </c>
      <c r="J156" s="2" t="s">
        <v>343</v>
      </c>
      <c r="K156" s="2" t="s">
        <v>365</v>
      </c>
      <c r="L156" s="2" t="s">
        <v>730</v>
      </c>
      <c r="M156" s="2">
        <v>0</v>
      </c>
    </row>
    <row r="157" spans="1:13">
      <c r="A157" t="s">
        <v>156</v>
      </c>
      <c r="B157">
        <v>1</v>
      </c>
      <c r="C157" s="2" t="s">
        <v>353</v>
      </c>
      <c r="D157" s="2" t="s">
        <v>330</v>
      </c>
      <c r="E157" s="2" t="s">
        <v>365</v>
      </c>
      <c r="F157" s="2" t="s">
        <v>461</v>
      </c>
      <c r="G157" s="2" t="s">
        <v>377</v>
      </c>
      <c r="H157" s="2" t="s">
        <v>598</v>
      </c>
      <c r="I157" s="2" t="s">
        <v>520</v>
      </c>
      <c r="J157" s="2" t="s">
        <v>343</v>
      </c>
      <c r="K157" s="2" t="s">
        <v>598</v>
      </c>
      <c r="L157" s="2" t="s">
        <v>723</v>
      </c>
      <c r="M157" s="2">
        <v>0</v>
      </c>
    </row>
    <row r="158" spans="1:13">
      <c r="A158" t="s">
        <v>157</v>
      </c>
      <c r="B158">
        <v>1</v>
      </c>
      <c r="C158" s="2" t="s">
        <v>354</v>
      </c>
      <c r="D158" s="2" t="s">
        <v>330</v>
      </c>
      <c r="E158" s="2" t="s">
        <v>365</v>
      </c>
      <c r="F158" s="2" t="s">
        <v>463</v>
      </c>
      <c r="G158" s="2" t="s">
        <v>335</v>
      </c>
      <c r="H158" s="2" t="s">
        <v>596</v>
      </c>
      <c r="I158" s="2" t="s">
        <v>548</v>
      </c>
      <c r="J158" s="2" t="s">
        <v>343</v>
      </c>
      <c r="K158" s="2" t="s">
        <v>630</v>
      </c>
      <c r="L158" s="2" t="s">
        <v>731</v>
      </c>
      <c r="M158" s="2">
        <v>0</v>
      </c>
    </row>
    <row r="159" spans="1:13">
      <c r="A159" t="s">
        <v>158</v>
      </c>
      <c r="B159">
        <v>1</v>
      </c>
      <c r="C159" s="2" t="s">
        <v>292</v>
      </c>
      <c r="D159" s="2" t="s">
        <v>366</v>
      </c>
      <c r="E159" s="2" t="s">
        <v>365</v>
      </c>
      <c r="F159" s="2" t="s">
        <v>422</v>
      </c>
      <c r="G159" s="2" t="s">
        <v>387</v>
      </c>
      <c r="H159" s="2" t="s">
        <v>586</v>
      </c>
      <c r="I159" s="2" t="s">
        <v>461</v>
      </c>
      <c r="J159" s="2" t="s">
        <v>343</v>
      </c>
      <c r="K159" s="2" t="s">
        <v>597</v>
      </c>
      <c r="L159" s="2" t="s">
        <v>676</v>
      </c>
      <c r="M159" s="2" t="s">
        <v>786</v>
      </c>
    </row>
    <row r="160" spans="1:13">
      <c r="A160" t="s">
        <v>159</v>
      </c>
      <c r="B160">
        <v>1</v>
      </c>
      <c r="C160" s="2" t="s">
        <v>293</v>
      </c>
      <c r="D160" s="2" t="s">
        <v>366</v>
      </c>
      <c r="E160" s="2" t="s">
        <v>365</v>
      </c>
      <c r="F160" s="2" t="s">
        <v>464</v>
      </c>
      <c r="G160" s="2" t="s">
        <v>339</v>
      </c>
      <c r="H160" s="2" t="s">
        <v>596</v>
      </c>
      <c r="I160" s="2" t="s">
        <v>446</v>
      </c>
      <c r="J160" s="2" t="s">
        <v>343</v>
      </c>
      <c r="K160" s="2" t="s">
        <v>630</v>
      </c>
      <c r="L160" s="2" t="s">
        <v>732</v>
      </c>
      <c r="M160" s="2">
        <v>0</v>
      </c>
    </row>
    <row r="161" spans="1:13">
      <c r="A161" t="s">
        <v>160</v>
      </c>
      <c r="B161">
        <v>1</v>
      </c>
      <c r="C161" s="2" t="s">
        <v>289</v>
      </c>
      <c r="D161" s="2" t="s">
        <v>330</v>
      </c>
      <c r="E161" s="2" t="s">
        <v>365</v>
      </c>
      <c r="F161" s="2" t="s">
        <v>464</v>
      </c>
      <c r="G161" s="2" t="s">
        <v>339</v>
      </c>
      <c r="H161" s="2" t="s">
        <v>595</v>
      </c>
      <c r="I161" s="2" t="s">
        <v>533</v>
      </c>
      <c r="J161" s="2" t="s">
        <v>343</v>
      </c>
      <c r="K161" s="2" t="s">
        <v>595</v>
      </c>
      <c r="L161" s="2" t="s">
        <v>359</v>
      </c>
      <c r="M161" s="2" t="s">
        <v>796</v>
      </c>
    </row>
    <row r="162" spans="1:13">
      <c r="A162" t="s">
        <v>161</v>
      </c>
      <c r="B162">
        <v>1</v>
      </c>
      <c r="C162" s="2" t="s">
        <v>294</v>
      </c>
      <c r="D162" s="2" t="s">
        <v>366</v>
      </c>
      <c r="E162" s="2" t="s">
        <v>365</v>
      </c>
      <c r="F162" s="2" t="s">
        <v>464</v>
      </c>
      <c r="G162" s="2" t="s">
        <v>339</v>
      </c>
      <c r="H162" s="2" t="s">
        <v>330</v>
      </c>
      <c r="I162" s="2" t="s">
        <v>533</v>
      </c>
      <c r="J162" s="2" t="s">
        <v>343</v>
      </c>
      <c r="K162" s="2" t="s">
        <v>330</v>
      </c>
      <c r="L162" s="2" t="s">
        <v>379</v>
      </c>
      <c r="M162" s="2">
        <v>0</v>
      </c>
    </row>
    <row r="163" spans="1:13">
      <c r="A163" t="s">
        <v>162</v>
      </c>
      <c r="B163">
        <v>1</v>
      </c>
      <c r="C163" s="2" t="s">
        <v>295</v>
      </c>
      <c r="D163" s="2" t="s">
        <v>366</v>
      </c>
      <c r="E163" s="2" t="s">
        <v>365</v>
      </c>
      <c r="F163" s="2" t="s">
        <v>422</v>
      </c>
      <c r="G163" s="2" t="s">
        <v>339</v>
      </c>
      <c r="H163" s="2" t="s">
        <v>330</v>
      </c>
      <c r="I163" s="2" t="s">
        <v>422</v>
      </c>
      <c r="J163" s="2" t="s">
        <v>343</v>
      </c>
      <c r="K163" s="2" t="s">
        <v>330</v>
      </c>
      <c r="L163" s="2" t="s">
        <v>724</v>
      </c>
      <c r="M163" s="2">
        <v>0</v>
      </c>
    </row>
    <row r="164" spans="1:13">
      <c r="A164" t="s">
        <v>163</v>
      </c>
      <c r="B164">
        <v>1</v>
      </c>
      <c r="C164" s="2" t="s">
        <v>296</v>
      </c>
      <c r="D164" s="2" t="s">
        <v>368</v>
      </c>
      <c r="E164" s="2" t="s">
        <v>365</v>
      </c>
      <c r="F164" s="2" t="s">
        <v>414</v>
      </c>
      <c r="G164" s="2" t="s">
        <v>339</v>
      </c>
      <c r="H164" s="2" t="s">
        <v>330</v>
      </c>
      <c r="I164" s="2" t="s">
        <v>330</v>
      </c>
      <c r="J164" s="2" t="s">
        <v>343</v>
      </c>
      <c r="K164" s="2" t="s">
        <v>330</v>
      </c>
      <c r="L164" s="2" t="s">
        <v>616</v>
      </c>
      <c r="M164" s="2" t="s">
        <v>788</v>
      </c>
    </row>
    <row r="165" spans="1:13">
      <c r="A165" t="s">
        <v>164</v>
      </c>
      <c r="B165">
        <v>1</v>
      </c>
      <c r="C165" s="2" t="s">
        <v>198</v>
      </c>
      <c r="D165" s="2" t="s">
        <v>368</v>
      </c>
      <c r="E165" s="2" t="s">
        <v>365</v>
      </c>
      <c r="F165" s="2" t="s">
        <v>414</v>
      </c>
      <c r="G165" s="2" t="s">
        <v>339</v>
      </c>
      <c r="H165" s="2" t="s">
        <v>330</v>
      </c>
      <c r="I165" s="2" t="s">
        <v>422</v>
      </c>
      <c r="J165" s="2" t="s">
        <v>343</v>
      </c>
      <c r="K165" s="2" t="s">
        <v>330</v>
      </c>
      <c r="L165" s="2" t="s">
        <v>722</v>
      </c>
      <c r="M165" s="2" t="s">
        <v>786</v>
      </c>
    </row>
    <row r="166" spans="1:13">
      <c r="A166" t="s">
        <v>165</v>
      </c>
      <c r="B166">
        <v>1</v>
      </c>
      <c r="C166" s="2" t="s">
        <v>355</v>
      </c>
      <c r="D166" s="2" t="s">
        <v>368</v>
      </c>
      <c r="E166" s="2" t="s">
        <v>365</v>
      </c>
      <c r="F166" s="2" t="s">
        <v>465</v>
      </c>
      <c r="G166" s="2" t="s">
        <v>339</v>
      </c>
      <c r="H166" s="2" t="s">
        <v>330</v>
      </c>
      <c r="I166" s="2" t="s">
        <v>549</v>
      </c>
      <c r="J166" s="2" t="s">
        <v>343</v>
      </c>
      <c r="K166" s="2" t="s">
        <v>330</v>
      </c>
      <c r="L166" s="2" t="s">
        <v>206</v>
      </c>
      <c r="M166" s="2" t="s">
        <v>788</v>
      </c>
    </row>
    <row r="167" spans="1:13">
      <c r="A167" t="s">
        <v>166</v>
      </c>
      <c r="B167">
        <v>1</v>
      </c>
      <c r="C167" s="2" t="s">
        <v>297</v>
      </c>
      <c r="D167" s="2" t="s">
        <v>368</v>
      </c>
      <c r="E167" s="2" t="s">
        <v>365</v>
      </c>
      <c r="F167" s="2" t="s">
        <v>330</v>
      </c>
      <c r="G167" s="2" t="s">
        <v>339</v>
      </c>
      <c r="H167" s="2" t="s">
        <v>330</v>
      </c>
      <c r="I167" s="2" t="s">
        <v>455</v>
      </c>
      <c r="J167" s="2" t="s">
        <v>343</v>
      </c>
      <c r="K167" s="2" t="s">
        <v>330</v>
      </c>
      <c r="L167" s="2" t="s">
        <v>733</v>
      </c>
      <c r="M167" s="2" t="s">
        <v>776</v>
      </c>
    </row>
    <row r="168" spans="1:13">
      <c r="A168" t="s">
        <v>167</v>
      </c>
      <c r="B168">
        <v>1</v>
      </c>
      <c r="C168" s="2" t="s">
        <v>298</v>
      </c>
      <c r="D168" s="2" t="s">
        <v>330</v>
      </c>
      <c r="E168" s="2" t="s">
        <v>365</v>
      </c>
      <c r="F168" s="2" t="s">
        <v>330</v>
      </c>
      <c r="G168" s="2" t="s">
        <v>339</v>
      </c>
      <c r="H168" s="2" t="s">
        <v>330</v>
      </c>
      <c r="I168" s="2" t="s">
        <v>550</v>
      </c>
      <c r="J168" s="2" t="s">
        <v>343</v>
      </c>
      <c r="K168" s="2" t="s">
        <v>330</v>
      </c>
      <c r="L168" s="2" t="s">
        <v>734</v>
      </c>
      <c r="M168" s="2" t="s">
        <v>784</v>
      </c>
    </row>
    <row r="169" spans="1:13">
      <c r="A169" t="s">
        <v>168</v>
      </c>
      <c r="B169">
        <v>1</v>
      </c>
      <c r="C169" s="2" t="s">
        <v>299</v>
      </c>
      <c r="D169" s="2" t="s">
        <v>330</v>
      </c>
      <c r="E169" s="2" t="s">
        <v>365</v>
      </c>
      <c r="F169" s="2" t="s">
        <v>466</v>
      </c>
      <c r="G169" s="2" t="s">
        <v>339</v>
      </c>
      <c r="H169" s="2" t="s">
        <v>593</v>
      </c>
      <c r="I169" s="2" t="s">
        <v>466</v>
      </c>
      <c r="J169" s="2" t="s">
        <v>343</v>
      </c>
      <c r="K169" s="2" t="s">
        <v>593</v>
      </c>
      <c r="L169" s="2" t="s">
        <v>644</v>
      </c>
      <c r="M169" s="2">
        <v>0</v>
      </c>
    </row>
    <row r="170" spans="1:13">
      <c r="A170" t="s">
        <v>169</v>
      </c>
      <c r="B170">
        <v>1</v>
      </c>
      <c r="C170" s="2" t="s">
        <v>300</v>
      </c>
      <c r="D170" s="2" t="s">
        <v>330</v>
      </c>
      <c r="E170" s="2" t="s">
        <v>365</v>
      </c>
      <c r="F170" s="2" t="s">
        <v>467</v>
      </c>
      <c r="G170" s="2" t="s">
        <v>373</v>
      </c>
      <c r="H170" s="2" t="s">
        <v>586</v>
      </c>
      <c r="I170" s="2" t="s">
        <v>536</v>
      </c>
      <c r="J170" s="2" t="s">
        <v>343</v>
      </c>
      <c r="K170" s="2" t="s">
        <v>597</v>
      </c>
      <c r="L170" s="2" t="s">
        <v>646</v>
      </c>
      <c r="M170" s="2" t="s">
        <v>776</v>
      </c>
    </row>
    <row r="171" spans="1:13">
      <c r="A171" t="s">
        <v>170</v>
      </c>
      <c r="B171">
        <v>1</v>
      </c>
      <c r="C171" s="2" t="s">
        <v>268</v>
      </c>
      <c r="D171" s="2" t="s">
        <v>330</v>
      </c>
      <c r="E171" s="2" t="s">
        <v>365</v>
      </c>
      <c r="F171" s="2" t="s">
        <v>468</v>
      </c>
      <c r="G171" s="2" t="s">
        <v>373</v>
      </c>
      <c r="H171" s="2" t="s">
        <v>330</v>
      </c>
      <c r="I171" s="2" t="s">
        <v>284</v>
      </c>
      <c r="J171" s="2" t="s">
        <v>343</v>
      </c>
      <c r="K171" s="2" t="s">
        <v>330</v>
      </c>
      <c r="L171" s="2" t="s">
        <v>576</v>
      </c>
      <c r="M171" s="2" t="s">
        <v>777</v>
      </c>
    </row>
    <row r="172" spans="1:13">
      <c r="A172" t="s">
        <v>171</v>
      </c>
      <c r="B172">
        <v>1</v>
      </c>
      <c r="C172" s="2" t="s">
        <v>356</v>
      </c>
      <c r="D172" s="2" t="s">
        <v>330</v>
      </c>
      <c r="E172" s="2" t="s">
        <v>365</v>
      </c>
      <c r="F172" s="2" t="s">
        <v>434</v>
      </c>
      <c r="G172" s="2" t="s">
        <v>373</v>
      </c>
      <c r="H172" s="2" t="s">
        <v>599</v>
      </c>
      <c r="I172" s="2" t="s">
        <v>538</v>
      </c>
      <c r="J172" s="2" t="s">
        <v>343</v>
      </c>
      <c r="K172" s="2" t="s">
        <v>599</v>
      </c>
      <c r="L172" s="2" t="s">
        <v>576</v>
      </c>
      <c r="M172" s="2" t="s">
        <v>777</v>
      </c>
    </row>
    <row r="173" spans="1:13">
      <c r="A173" t="s">
        <v>172</v>
      </c>
      <c r="B173">
        <v>1</v>
      </c>
      <c r="C173" s="2" t="s">
        <v>301</v>
      </c>
      <c r="D173" s="2" t="s">
        <v>368</v>
      </c>
      <c r="E173" s="2" t="s">
        <v>365</v>
      </c>
      <c r="F173" s="2" t="s">
        <v>432</v>
      </c>
      <c r="G173" s="2" t="s">
        <v>373</v>
      </c>
      <c r="H173" s="2" t="s">
        <v>368</v>
      </c>
      <c r="I173" s="2" t="s">
        <v>540</v>
      </c>
      <c r="J173" s="2" t="s">
        <v>343</v>
      </c>
      <c r="K173" s="2" t="s">
        <v>368</v>
      </c>
      <c r="L173" s="2" t="s">
        <v>735</v>
      </c>
      <c r="M173" s="2" t="s">
        <v>788</v>
      </c>
    </row>
    <row r="174" spans="1:13">
      <c r="A174" t="s">
        <v>173</v>
      </c>
      <c r="B174">
        <v>1</v>
      </c>
      <c r="C174" s="2" t="s">
        <v>302</v>
      </c>
      <c r="D174" s="2" t="s">
        <v>368</v>
      </c>
      <c r="E174" s="2" t="s">
        <v>365</v>
      </c>
      <c r="F174" s="2" t="s">
        <v>446</v>
      </c>
      <c r="G174" s="2" t="s">
        <v>373</v>
      </c>
      <c r="H174" s="2" t="s">
        <v>600</v>
      </c>
      <c r="I174" s="2" t="s">
        <v>531</v>
      </c>
      <c r="J174" s="2" t="s">
        <v>343</v>
      </c>
      <c r="K174" s="2" t="s">
        <v>600</v>
      </c>
      <c r="L174" s="2" t="s">
        <v>736</v>
      </c>
      <c r="M174" s="2" t="s">
        <v>776</v>
      </c>
    </row>
    <row r="175" spans="1:13">
      <c r="A175" t="s">
        <v>174</v>
      </c>
      <c r="B175">
        <v>1</v>
      </c>
      <c r="C175" s="2" t="s">
        <v>303</v>
      </c>
      <c r="D175" s="2" t="s">
        <v>330</v>
      </c>
      <c r="E175" s="2" t="s">
        <v>365</v>
      </c>
      <c r="F175" s="2" t="s">
        <v>469</v>
      </c>
      <c r="G175" s="2" t="s">
        <v>339</v>
      </c>
      <c r="H175" s="2" t="s">
        <v>582</v>
      </c>
      <c r="I175" s="2" t="s">
        <v>468</v>
      </c>
      <c r="J175" s="2" t="s">
        <v>343</v>
      </c>
      <c r="K175" s="2" t="s">
        <v>632</v>
      </c>
      <c r="L175" s="2" t="s">
        <v>737</v>
      </c>
      <c r="M175" s="2" t="s">
        <v>785</v>
      </c>
    </row>
    <row r="176" spans="1:13">
      <c r="A176" t="s">
        <v>175</v>
      </c>
      <c r="B176">
        <v>1</v>
      </c>
      <c r="C176" s="2" t="s">
        <v>304</v>
      </c>
      <c r="D176" s="2" t="s">
        <v>330</v>
      </c>
      <c r="E176" s="2" t="s">
        <v>365</v>
      </c>
      <c r="F176" s="2" t="s">
        <v>423</v>
      </c>
      <c r="G176" s="2" t="s">
        <v>387</v>
      </c>
      <c r="H176" s="2" t="s">
        <v>601</v>
      </c>
      <c r="I176" s="2" t="s">
        <v>551</v>
      </c>
      <c r="J176" s="2" t="s">
        <v>343</v>
      </c>
      <c r="K176" s="2" t="s">
        <v>621</v>
      </c>
      <c r="L176" s="2" t="s">
        <v>738</v>
      </c>
      <c r="M176" s="2" t="s">
        <v>788</v>
      </c>
    </row>
    <row r="177" spans="1:13">
      <c r="A177" t="s">
        <v>176</v>
      </c>
      <c r="B177">
        <v>1</v>
      </c>
      <c r="C177" s="2" t="s">
        <v>305</v>
      </c>
      <c r="D177" s="2" t="s">
        <v>330</v>
      </c>
      <c r="E177" s="2" t="s">
        <v>365</v>
      </c>
      <c r="F177" s="2" t="s">
        <v>470</v>
      </c>
      <c r="G177" s="2" t="s">
        <v>335</v>
      </c>
      <c r="H177" s="2" t="s">
        <v>602</v>
      </c>
      <c r="I177" s="2" t="s">
        <v>437</v>
      </c>
      <c r="J177" s="2" t="s">
        <v>343</v>
      </c>
      <c r="K177" s="2" t="s">
        <v>633</v>
      </c>
      <c r="L177" s="2" t="s">
        <v>739</v>
      </c>
      <c r="M177" s="2">
        <v>0</v>
      </c>
    </row>
    <row r="178" spans="1:13">
      <c r="A178" t="s">
        <v>177</v>
      </c>
      <c r="B178">
        <v>1</v>
      </c>
      <c r="C178" s="2" t="s">
        <v>357</v>
      </c>
      <c r="D178" s="2" t="s">
        <v>330</v>
      </c>
      <c r="E178" s="2" t="s">
        <v>365</v>
      </c>
      <c r="F178" s="2" t="s">
        <v>471</v>
      </c>
      <c r="G178" s="2" t="s">
        <v>377</v>
      </c>
      <c r="H178" s="2" t="s">
        <v>602</v>
      </c>
      <c r="I178" s="2" t="s">
        <v>550</v>
      </c>
      <c r="J178" s="2" t="s">
        <v>343</v>
      </c>
      <c r="K178" s="2" t="s">
        <v>633</v>
      </c>
      <c r="L178" s="2" t="s">
        <v>301</v>
      </c>
      <c r="M178" s="2">
        <v>0</v>
      </c>
    </row>
    <row r="179" spans="1:13">
      <c r="A179" t="s">
        <v>178</v>
      </c>
      <c r="B179">
        <v>1</v>
      </c>
      <c r="C179" s="2" t="s">
        <v>342</v>
      </c>
      <c r="D179" s="2" t="s">
        <v>330</v>
      </c>
      <c r="E179" s="2" t="s">
        <v>365</v>
      </c>
      <c r="F179" s="2" t="s">
        <v>472</v>
      </c>
      <c r="G179" s="2" t="s">
        <v>386</v>
      </c>
      <c r="H179" s="2" t="s">
        <v>603</v>
      </c>
      <c r="I179" s="2" t="s">
        <v>420</v>
      </c>
      <c r="J179" s="2" t="s">
        <v>343</v>
      </c>
      <c r="K179" s="2" t="s">
        <v>634</v>
      </c>
      <c r="L179" s="2" t="s">
        <v>356</v>
      </c>
      <c r="M179" s="2" t="s">
        <v>779</v>
      </c>
    </row>
    <row r="180" spans="1:13">
      <c r="A180" t="s">
        <v>179</v>
      </c>
      <c r="B180">
        <v>1</v>
      </c>
      <c r="C180" s="2" t="s">
        <v>306</v>
      </c>
      <c r="D180" s="2" t="s">
        <v>330</v>
      </c>
      <c r="E180" s="2" t="s">
        <v>365</v>
      </c>
      <c r="F180" s="2" t="s">
        <v>473</v>
      </c>
      <c r="G180" s="2" t="s">
        <v>386</v>
      </c>
      <c r="H180" s="2" t="s">
        <v>330</v>
      </c>
      <c r="I180" s="2" t="s">
        <v>549</v>
      </c>
      <c r="J180" s="2" t="s">
        <v>343</v>
      </c>
      <c r="K180" s="2" t="s">
        <v>330</v>
      </c>
      <c r="L180" s="2" t="s">
        <v>740</v>
      </c>
      <c r="M180" s="2">
        <v>0</v>
      </c>
    </row>
    <row r="181" spans="1:13">
      <c r="A181" t="s">
        <v>180</v>
      </c>
      <c r="B181">
        <v>1</v>
      </c>
      <c r="C181" s="2" t="s">
        <v>358</v>
      </c>
      <c r="D181" s="2" t="s">
        <v>368</v>
      </c>
      <c r="E181" s="2" t="s">
        <v>365</v>
      </c>
      <c r="F181" s="2" t="s">
        <v>474</v>
      </c>
      <c r="G181" s="2" t="s">
        <v>379</v>
      </c>
      <c r="H181" s="2" t="s">
        <v>588</v>
      </c>
      <c r="I181" s="2" t="s">
        <v>455</v>
      </c>
      <c r="J181" s="2" t="s">
        <v>343</v>
      </c>
      <c r="K181" s="2" t="s">
        <v>625</v>
      </c>
      <c r="L181" s="2" t="s">
        <v>741</v>
      </c>
      <c r="M181" s="2" t="s">
        <v>776</v>
      </c>
    </row>
    <row r="182" spans="1:13">
      <c r="A182" t="s">
        <v>181</v>
      </c>
      <c r="B182">
        <v>1</v>
      </c>
      <c r="C182" s="2" t="s">
        <v>307</v>
      </c>
      <c r="D182" s="2" t="s">
        <v>368</v>
      </c>
      <c r="E182" s="2" t="s">
        <v>365</v>
      </c>
      <c r="F182" s="2" t="s">
        <v>475</v>
      </c>
      <c r="G182" s="2" t="s">
        <v>385</v>
      </c>
      <c r="H182" s="2" t="s">
        <v>588</v>
      </c>
      <c r="I182" s="2" t="s">
        <v>476</v>
      </c>
      <c r="J182" s="2" t="s">
        <v>343</v>
      </c>
      <c r="K182" s="2" t="s">
        <v>625</v>
      </c>
      <c r="L182" s="2" t="s">
        <v>742</v>
      </c>
      <c r="M182" s="2">
        <v>0</v>
      </c>
    </row>
    <row r="183" spans="1:13">
      <c r="A183" t="s">
        <v>182</v>
      </c>
      <c r="B183">
        <v>1</v>
      </c>
      <c r="C183" s="2" t="s">
        <v>308</v>
      </c>
      <c r="D183" s="2" t="s">
        <v>330</v>
      </c>
      <c r="E183" s="2" t="s">
        <v>365</v>
      </c>
      <c r="F183" s="2" t="s">
        <v>476</v>
      </c>
      <c r="G183" s="2" t="s">
        <v>343</v>
      </c>
      <c r="H183" s="2" t="s">
        <v>366</v>
      </c>
      <c r="I183" s="2" t="s">
        <v>552</v>
      </c>
      <c r="J183" s="2" t="s">
        <v>343</v>
      </c>
      <c r="K183" s="2" t="s">
        <v>368</v>
      </c>
      <c r="L183" s="2" t="s">
        <v>722</v>
      </c>
      <c r="M183" s="2">
        <v>0</v>
      </c>
    </row>
    <row r="184" spans="1:13">
      <c r="A184" t="s">
        <v>183</v>
      </c>
      <c r="B184">
        <v>1</v>
      </c>
      <c r="C184" s="2" t="s">
        <v>359</v>
      </c>
      <c r="D184" s="2" t="s">
        <v>330</v>
      </c>
      <c r="E184" s="2" t="s">
        <v>365</v>
      </c>
      <c r="F184" s="2" t="s">
        <v>474</v>
      </c>
      <c r="G184" s="2" t="s">
        <v>343</v>
      </c>
      <c r="H184" s="2" t="s">
        <v>330</v>
      </c>
      <c r="I184" s="2" t="s">
        <v>487</v>
      </c>
      <c r="J184" s="2" t="s">
        <v>343</v>
      </c>
      <c r="K184" s="2" t="s">
        <v>330</v>
      </c>
      <c r="L184" s="2" t="s">
        <v>230</v>
      </c>
      <c r="M184" s="2" t="s">
        <v>777</v>
      </c>
    </row>
    <row r="185" spans="1:13">
      <c r="A185" t="s">
        <v>184</v>
      </c>
      <c r="B185">
        <v>1</v>
      </c>
      <c r="C185" s="2" t="s">
        <v>309</v>
      </c>
      <c r="D185" s="2" t="s">
        <v>330</v>
      </c>
      <c r="E185" s="2" t="s">
        <v>365</v>
      </c>
      <c r="F185" s="2" t="s">
        <v>474</v>
      </c>
      <c r="G185" s="2" t="s">
        <v>343</v>
      </c>
      <c r="H185" s="2" t="s">
        <v>330</v>
      </c>
      <c r="I185" s="2" t="s">
        <v>544</v>
      </c>
      <c r="J185" s="2" t="s">
        <v>343</v>
      </c>
      <c r="K185" s="2" t="s">
        <v>330</v>
      </c>
      <c r="L185" s="2" t="s">
        <v>743</v>
      </c>
      <c r="M185" s="2" t="s">
        <v>785</v>
      </c>
    </row>
    <row r="186" spans="1:13">
      <c r="A186" t="s">
        <v>185</v>
      </c>
      <c r="B186">
        <v>1</v>
      </c>
      <c r="C186" s="2" t="s">
        <v>325</v>
      </c>
      <c r="D186" s="2" t="s">
        <v>330</v>
      </c>
      <c r="E186" s="2" t="s">
        <v>365</v>
      </c>
      <c r="F186" s="2" t="s">
        <v>463</v>
      </c>
      <c r="G186" s="2" t="s">
        <v>343</v>
      </c>
      <c r="H186" s="2" t="s">
        <v>330</v>
      </c>
      <c r="I186" s="2" t="s">
        <v>538</v>
      </c>
      <c r="J186" s="2" t="s">
        <v>343</v>
      </c>
      <c r="K186" s="2" t="s">
        <v>330</v>
      </c>
      <c r="L186" s="2" t="s">
        <v>612</v>
      </c>
      <c r="M186" s="2">
        <v>0</v>
      </c>
    </row>
    <row r="187" spans="1:13">
      <c r="A187" t="s">
        <v>186</v>
      </c>
      <c r="B187">
        <v>1</v>
      </c>
      <c r="C187" s="2" t="s">
        <v>310</v>
      </c>
      <c r="D187" s="2" t="s">
        <v>368</v>
      </c>
      <c r="E187" s="2" t="s">
        <v>365</v>
      </c>
      <c r="F187" s="2" t="s">
        <v>477</v>
      </c>
      <c r="G187" s="2" t="s">
        <v>343</v>
      </c>
      <c r="H187" s="2" t="s">
        <v>330</v>
      </c>
      <c r="I187" s="2" t="s">
        <v>446</v>
      </c>
      <c r="J187" s="2" t="s">
        <v>343</v>
      </c>
      <c r="K187" s="2" t="s">
        <v>330</v>
      </c>
      <c r="L187" s="2" t="s">
        <v>744</v>
      </c>
      <c r="M187" s="2" t="s">
        <v>784</v>
      </c>
    </row>
    <row r="188" spans="1:13">
      <c r="A188" t="s">
        <v>187</v>
      </c>
      <c r="B188">
        <v>1</v>
      </c>
      <c r="C188" s="2" t="s">
        <v>311</v>
      </c>
      <c r="D188" s="2" t="s">
        <v>368</v>
      </c>
      <c r="E188" s="2" t="s">
        <v>365</v>
      </c>
      <c r="F188" s="2" t="s">
        <v>477</v>
      </c>
      <c r="G188" s="2" t="s">
        <v>343</v>
      </c>
      <c r="H188" s="2" t="s">
        <v>330</v>
      </c>
      <c r="I188" s="2" t="s">
        <v>455</v>
      </c>
      <c r="J188" s="2" t="s">
        <v>343</v>
      </c>
      <c r="K188" s="2" t="s">
        <v>330</v>
      </c>
      <c r="L188" s="2" t="s">
        <v>740</v>
      </c>
      <c r="M188" s="2" t="s">
        <v>796</v>
      </c>
    </row>
    <row r="189" spans="1:13">
      <c r="A189" t="s">
        <v>188</v>
      </c>
      <c r="B189">
        <v>1</v>
      </c>
      <c r="C189" s="2" t="s">
        <v>312</v>
      </c>
      <c r="D189" s="2" t="s">
        <v>330</v>
      </c>
      <c r="E189" s="2" t="s">
        <v>365</v>
      </c>
      <c r="F189" s="2" t="s">
        <v>459</v>
      </c>
      <c r="G189" s="2" t="s">
        <v>343</v>
      </c>
      <c r="H189" s="2" t="s">
        <v>330</v>
      </c>
      <c r="I189" s="2" t="s">
        <v>544</v>
      </c>
      <c r="J189" s="2" t="s">
        <v>343</v>
      </c>
      <c r="K189" s="2" t="s">
        <v>330</v>
      </c>
      <c r="L189" s="2" t="s">
        <v>411</v>
      </c>
      <c r="M189" s="2">
        <v>0</v>
      </c>
    </row>
    <row r="190" spans="1:13">
      <c r="A190" t="s">
        <v>189</v>
      </c>
      <c r="B190">
        <v>1</v>
      </c>
      <c r="C190" s="2" t="s">
        <v>360</v>
      </c>
      <c r="D190" s="2" t="s">
        <v>330</v>
      </c>
      <c r="E190" s="2" t="s">
        <v>365</v>
      </c>
      <c r="F190" s="2" t="s">
        <v>473</v>
      </c>
      <c r="G190" s="2" t="s">
        <v>343</v>
      </c>
      <c r="H190" s="2" t="s">
        <v>330</v>
      </c>
      <c r="I190" s="2" t="s">
        <v>553</v>
      </c>
      <c r="J190" s="2" t="s">
        <v>343</v>
      </c>
      <c r="K190" s="2" t="s">
        <v>330</v>
      </c>
      <c r="L190" s="2" t="s">
        <v>343</v>
      </c>
      <c r="M190" s="2">
        <v>0</v>
      </c>
    </row>
    <row r="191" spans="1:13">
      <c r="A191" t="s">
        <v>190</v>
      </c>
      <c r="B191">
        <v>1</v>
      </c>
      <c r="C191" s="2" t="s">
        <v>361</v>
      </c>
      <c r="D191" s="2" t="s">
        <v>330</v>
      </c>
      <c r="E191" s="2" t="s">
        <v>365</v>
      </c>
      <c r="F191" s="2" t="s">
        <v>446</v>
      </c>
      <c r="G191" s="2" t="s">
        <v>343</v>
      </c>
      <c r="H191" s="2" t="s">
        <v>330</v>
      </c>
      <c r="I191" s="2" t="s">
        <v>468</v>
      </c>
      <c r="J191" s="2" t="s">
        <v>343</v>
      </c>
      <c r="K191" s="2" t="s">
        <v>330</v>
      </c>
      <c r="L191" s="2" t="s">
        <v>680</v>
      </c>
      <c r="M191" s="2" t="s">
        <v>785</v>
      </c>
    </row>
    <row r="192" spans="1:13">
      <c r="A192" t="s">
        <v>1</v>
      </c>
      <c r="B192">
        <v>2</v>
      </c>
      <c r="C192" s="2" t="s">
        <v>192</v>
      </c>
      <c r="D192" s="2" t="s">
        <v>330</v>
      </c>
      <c r="E192" s="2" t="s">
        <v>371</v>
      </c>
      <c r="F192" s="2" t="s">
        <v>330</v>
      </c>
      <c r="G192" s="2" t="s">
        <v>554</v>
      </c>
      <c r="H192" s="2" t="s">
        <v>330</v>
      </c>
      <c r="I192" s="2" t="s">
        <v>478</v>
      </c>
      <c r="J192" s="2" t="s">
        <v>567</v>
      </c>
      <c r="K192" s="2" t="s">
        <v>411</v>
      </c>
      <c r="L192" s="2" t="s">
        <v>635</v>
      </c>
      <c r="M192" s="2" t="s">
        <v>781</v>
      </c>
    </row>
    <row r="193" spans="1:13">
      <c r="A193" t="s">
        <v>2</v>
      </c>
      <c r="B193">
        <v>2</v>
      </c>
      <c r="C193" s="2" t="s">
        <v>313</v>
      </c>
      <c r="D193" s="2" t="s">
        <v>330</v>
      </c>
      <c r="E193" s="2" t="s">
        <v>371</v>
      </c>
      <c r="F193" s="2" t="s">
        <v>388</v>
      </c>
      <c r="G193" s="2" t="s">
        <v>554</v>
      </c>
      <c r="H193" s="2" t="s">
        <v>330</v>
      </c>
      <c r="I193" s="2" t="s">
        <v>479</v>
      </c>
      <c r="J193" s="2" t="s">
        <v>567</v>
      </c>
      <c r="K193" s="2" t="s">
        <v>330</v>
      </c>
      <c r="L193" s="2" t="s">
        <v>636</v>
      </c>
      <c r="M193" s="2" t="s">
        <v>774</v>
      </c>
    </row>
    <row r="194" spans="1:13">
      <c r="A194" t="s">
        <v>3</v>
      </c>
      <c r="B194">
        <v>2</v>
      </c>
      <c r="C194" s="2" t="s">
        <v>314</v>
      </c>
      <c r="D194" s="2" t="s">
        <v>330</v>
      </c>
      <c r="E194" s="2" t="s">
        <v>371</v>
      </c>
      <c r="F194" s="2" t="s">
        <v>230</v>
      </c>
      <c r="G194" s="2" t="s">
        <v>555</v>
      </c>
      <c r="H194" s="2" t="s">
        <v>572</v>
      </c>
      <c r="I194" s="2" t="s">
        <v>480</v>
      </c>
      <c r="J194" s="2" t="s">
        <v>567</v>
      </c>
      <c r="K194" s="2" t="s">
        <v>609</v>
      </c>
      <c r="L194" s="2" t="s">
        <v>566</v>
      </c>
      <c r="M194" s="2" t="s">
        <v>782</v>
      </c>
    </row>
    <row r="195" spans="1:13">
      <c r="A195" t="s">
        <v>4</v>
      </c>
      <c r="B195">
        <v>2</v>
      </c>
      <c r="C195" s="2" t="s">
        <v>193</v>
      </c>
      <c r="D195" s="2" t="s">
        <v>330</v>
      </c>
      <c r="E195" s="2" t="s">
        <v>371</v>
      </c>
      <c r="F195" s="2" t="s">
        <v>389</v>
      </c>
      <c r="G195" s="2" t="s">
        <v>556</v>
      </c>
      <c r="H195" s="2" t="s">
        <v>573</v>
      </c>
      <c r="I195" s="2" t="s">
        <v>411</v>
      </c>
      <c r="J195" s="2" t="s">
        <v>567</v>
      </c>
      <c r="K195" s="2" t="s">
        <v>610</v>
      </c>
      <c r="L195" s="2" t="s">
        <v>637</v>
      </c>
      <c r="M195" s="2" t="s">
        <v>774</v>
      </c>
    </row>
    <row r="196" spans="1:13">
      <c r="A196" t="s">
        <v>5</v>
      </c>
      <c r="B196">
        <v>2</v>
      </c>
      <c r="C196" s="2" t="s">
        <v>194</v>
      </c>
      <c r="D196" s="2" t="s">
        <v>330</v>
      </c>
      <c r="E196" s="2" t="s">
        <v>371</v>
      </c>
      <c r="F196" s="2" t="s">
        <v>365</v>
      </c>
      <c r="G196" s="2" t="s">
        <v>556</v>
      </c>
      <c r="H196" s="2" t="s">
        <v>330</v>
      </c>
      <c r="I196" s="2" t="s">
        <v>481</v>
      </c>
      <c r="J196" s="2" t="s">
        <v>567</v>
      </c>
      <c r="K196" s="2" t="s">
        <v>330</v>
      </c>
      <c r="L196" s="2" t="s">
        <v>638</v>
      </c>
      <c r="M196" s="2">
        <v>0</v>
      </c>
    </row>
    <row r="197" spans="1:13">
      <c r="A197" t="s">
        <v>6</v>
      </c>
      <c r="B197">
        <v>2</v>
      </c>
      <c r="C197" s="2" t="s">
        <v>195</v>
      </c>
      <c r="D197" s="2" t="s">
        <v>330</v>
      </c>
      <c r="E197" s="2" t="s">
        <v>371</v>
      </c>
      <c r="F197" s="2" t="s">
        <v>390</v>
      </c>
      <c r="G197" s="2" t="s">
        <v>557</v>
      </c>
      <c r="H197" s="2" t="s">
        <v>415</v>
      </c>
      <c r="I197" s="2" t="s">
        <v>481</v>
      </c>
      <c r="J197" s="2" t="s">
        <v>567</v>
      </c>
      <c r="K197" s="2" t="s">
        <v>611</v>
      </c>
      <c r="L197" s="2" t="s">
        <v>639</v>
      </c>
      <c r="M197" s="2" t="s">
        <v>774</v>
      </c>
    </row>
    <row r="198" spans="1:13">
      <c r="A198" t="s">
        <v>7</v>
      </c>
      <c r="B198">
        <v>2</v>
      </c>
      <c r="C198" s="2" t="s">
        <v>196</v>
      </c>
      <c r="D198" s="2" t="s">
        <v>330</v>
      </c>
      <c r="E198" s="2" t="s">
        <v>371</v>
      </c>
      <c r="F198" s="2" t="s">
        <v>391</v>
      </c>
      <c r="G198" s="2" t="s">
        <v>557</v>
      </c>
      <c r="H198" s="2" t="s">
        <v>330</v>
      </c>
      <c r="I198" s="2" t="s">
        <v>482</v>
      </c>
      <c r="J198" s="2" t="s">
        <v>567</v>
      </c>
      <c r="K198" s="2" t="s">
        <v>330</v>
      </c>
      <c r="L198" s="2" t="s">
        <v>562</v>
      </c>
      <c r="M198" s="2" t="s">
        <v>783</v>
      </c>
    </row>
    <row r="199" spans="1:13">
      <c r="A199" t="s">
        <v>8</v>
      </c>
      <c r="B199">
        <v>2</v>
      </c>
      <c r="C199" s="2" t="s">
        <v>197</v>
      </c>
      <c r="D199" s="2" t="s">
        <v>330</v>
      </c>
      <c r="E199" s="2" t="s">
        <v>371</v>
      </c>
      <c r="F199" s="2" t="s">
        <v>392</v>
      </c>
      <c r="G199" s="2" t="s">
        <v>558</v>
      </c>
      <c r="H199" s="2" t="s">
        <v>330</v>
      </c>
      <c r="I199" s="2" t="s">
        <v>483</v>
      </c>
      <c r="J199" s="2" t="s">
        <v>567</v>
      </c>
      <c r="K199" s="2" t="s">
        <v>612</v>
      </c>
      <c r="L199" s="2" t="s">
        <v>640</v>
      </c>
      <c r="M199" s="2">
        <v>0</v>
      </c>
    </row>
    <row r="200" spans="1:13">
      <c r="A200" t="s">
        <v>9</v>
      </c>
      <c r="B200">
        <v>2</v>
      </c>
      <c r="C200" s="2" t="s">
        <v>198</v>
      </c>
      <c r="D200" s="2" t="s">
        <v>330</v>
      </c>
      <c r="E200" s="2" t="s">
        <v>372</v>
      </c>
      <c r="F200" s="2" t="s">
        <v>393</v>
      </c>
      <c r="G200" s="2" t="s">
        <v>559</v>
      </c>
      <c r="H200" s="2" t="s">
        <v>330</v>
      </c>
      <c r="I200" s="2" t="s">
        <v>484</v>
      </c>
      <c r="J200" s="2" t="s">
        <v>567</v>
      </c>
      <c r="K200" s="2" t="s">
        <v>612</v>
      </c>
      <c r="L200" s="2" t="s">
        <v>641</v>
      </c>
      <c r="M200" s="2" t="s">
        <v>774</v>
      </c>
    </row>
    <row r="201" spans="1:13">
      <c r="A201" t="s">
        <v>10</v>
      </c>
      <c r="B201">
        <v>2</v>
      </c>
      <c r="C201" s="2" t="s">
        <v>199</v>
      </c>
      <c r="D201" s="2" t="s">
        <v>330</v>
      </c>
      <c r="E201" s="2" t="s">
        <v>373</v>
      </c>
      <c r="F201" s="2" t="s">
        <v>392</v>
      </c>
      <c r="G201" s="2" t="s">
        <v>559</v>
      </c>
      <c r="H201" s="2" t="s">
        <v>330</v>
      </c>
      <c r="I201" s="2" t="s">
        <v>443</v>
      </c>
      <c r="J201" s="2" t="s">
        <v>567</v>
      </c>
      <c r="K201" s="2" t="s">
        <v>330</v>
      </c>
      <c r="L201" s="2" t="s">
        <v>356</v>
      </c>
      <c r="M201" s="2" t="s">
        <v>795</v>
      </c>
    </row>
    <row r="202" spans="1:13">
      <c r="A202" t="s">
        <v>11</v>
      </c>
      <c r="B202">
        <v>2</v>
      </c>
      <c r="C202" s="2" t="s">
        <v>200</v>
      </c>
      <c r="D202" s="2" t="s">
        <v>362</v>
      </c>
      <c r="E202" s="2" t="s">
        <v>373</v>
      </c>
      <c r="F202" s="2" t="s">
        <v>394</v>
      </c>
      <c r="G202" s="2" t="s">
        <v>560</v>
      </c>
      <c r="H202" s="2" t="s">
        <v>573</v>
      </c>
      <c r="I202" s="2" t="s">
        <v>485</v>
      </c>
      <c r="J202" s="2" t="s">
        <v>567</v>
      </c>
      <c r="K202" s="2" t="s">
        <v>610</v>
      </c>
      <c r="L202" s="2" t="s">
        <v>642</v>
      </c>
      <c r="M202" s="2" t="s">
        <v>772</v>
      </c>
    </row>
    <row r="203" spans="1:13">
      <c r="A203" t="s">
        <v>12</v>
      </c>
      <c r="B203">
        <v>2</v>
      </c>
      <c r="C203" s="2" t="s">
        <v>315</v>
      </c>
      <c r="D203" s="2" t="s">
        <v>363</v>
      </c>
      <c r="E203" s="2" t="s">
        <v>373</v>
      </c>
      <c r="F203" s="2" t="s">
        <v>395</v>
      </c>
      <c r="G203" s="2" t="s">
        <v>349</v>
      </c>
      <c r="H203" s="2" t="s">
        <v>574</v>
      </c>
      <c r="I203" s="2" t="s">
        <v>486</v>
      </c>
      <c r="J203" s="2" t="s">
        <v>604</v>
      </c>
      <c r="K203" s="2" t="s">
        <v>613</v>
      </c>
      <c r="L203" s="2" t="s">
        <v>643</v>
      </c>
      <c r="M203" s="2" t="s">
        <v>780</v>
      </c>
    </row>
    <row r="204" spans="1:13">
      <c r="A204" t="s">
        <v>13</v>
      </c>
      <c r="B204">
        <v>2</v>
      </c>
      <c r="C204" s="2" t="s">
        <v>201</v>
      </c>
      <c r="D204" s="2" t="s">
        <v>330</v>
      </c>
      <c r="E204" s="2" t="s">
        <v>373</v>
      </c>
      <c r="F204" s="2" t="s">
        <v>392</v>
      </c>
      <c r="G204" s="2" t="s">
        <v>349</v>
      </c>
      <c r="H204" s="2" t="s">
        <v>330</v>
      </c>
      <c r="I204" s="2" t="s">
        <v>487</v>
      </c>
      <c r="J204" s="2" t="s">
        <v>604</v>
      </c>
      <c r="K204" s="2" t="s">
        <v>330</v>
      </c>
      <c r="L204" s="2" t="s">
        <v>644</v>
      </c>
      <c r="M204" s="2" t="s">
        <v>779</v>
      </c>
    </row>
    <row r="205" spans="1:13">
      <c r="A205" t="s">
        <v>14</v>
      </c>
      <c r="B205">
        <v>2</v>
      </c>
      <c r="C205" s="2" t="s">
        <v>316</v>
      </c>
      <c r="D205" s="2" t="s">
        <v>330</v>
      </c>
      <c r="E205" s="2" t="s">
        <v>373</v>
      </c>
      <c r="F205" s="2" t="s">
        <v>396</v>
      </c>
      <c r="G205" s="2" t="s">
        <v>349</v>
      </c>
      <c r="H205" s="2" t="s">
        <v>330</v>
      </c>
      <c r="I205" s="2" t="s">
        <v>488</v>
      </c>
      <c r="J205" s="2" t="s">
        <v>604</v>
      </c>
      <c r="K205" s="2" t="s">
        <v>330</v>
      </c>
      <c r="L205" s="2" t="s">
        <v>352</v>
      </c>
      <c r="M205" s="2" t="s">
        <v>782</v>
      </c>
    </row>
    <row r="206" spans="1:13">
      <c r="A206" t="s">
        <v>15</v>
      </c>
      <c r="B206">
        <v>2</v>
      </c>
      <c r="C206" s="2" t="s">
        <v>202</v>
      </c>
      <c r="D206" s="2" t="s">
        <v>364</v>
      </c>
      <c r="E206" s="2" t="s">
        <v>373</v>
      </c>
      <c r="F206" s="2" t="s">
        <v>391</v>
      </c>
      <c r="G206" s="2" t="s">
        <v>349</v>
      </c>
      <c r="H206" s="2" t="s">
        <v>330</v>
      </c>
      <c r="I206" s="2" t="s">
        <v>489</v>
      </c>
      <c r="J206" s="2" t="s">
        <v>605</v>
      </c>
      <c r="K206" s="2" t="s">
        <v>330</v>
      </c>
      <c r="L206" s="2" t="s">
        <v>645</v>
      </c>
      <c r="M206" s="2" t="s">
        <v>783</v>
      </c>
    </row>
    <row r="207" spans="1:13">
      <c r="A207" t="s">
        <v>16</v>
      </c>
      <c r="B207">
        <v>2</v>
      </c>
      <c r="C207" s="2" t="s">
        <v>203</v>
      </c>
      <c r="D207" s="2" t="s">
        <v>364</v>
      </c>
      <c r="E207" s="2" t="s">
        <v>373</v>
      </c>
      <c r="F207" s="2" t="s">
        <v>397</v>
      </c>
      <c r="G207" s="2" t="s">
        <v>349</v>
      </c>
      <c r="H207" s="2" t="s">
        <v>330</v>
      </c>
      <c r="I207" s="2" t="s">
        <v>490</v>
      </c>
      <c r="J207" s="2" t="s">
        <v>605</v>
      </c>
      <c r="K207" s="2" t="s">
        <v>330</v>
      </c>
      <c r="L207" s="2" t="s">
        <v>339</v>
      </c>
      <c r="M207" s="2">
        <v>0</v>
      </c>
    </row>
    <row r="208" spans="1:13">
      <c r="A208" t="s">
        <v>17</v>
      </c>
      <c r="B208">
        <v>2</v>
      </c>
      <c r="C208" s="2" t="s">
        <v>317</v>
      </c>
      <c r="D208" s="2" t="s">
        <v>330</v>
      </c>
      <c r="E208" s="2" t="s">
        <v>373</v>
      </c>
      <c r="F208" s="2" t="s">
        <v>398</v>
      </c>
      <c r="G208" s="2" t="s">
        <v>349</v>
      </c>
      <c r="H208" s="2" t="s">
        <v>330</v>
      </c>
      <c r="I208" s="2" t="s">
        <v>330</v>
      </c>
      <c r="J208" s="2" t="s">
        <v>605</v>
      </c>
      <c r="K208" s="2" t="s">
        <v>330</v>
      </c>
      <c r="L208" s="2" t="s">
        <v>646</v>
      </c>
      <c r="M208" s="2" t="s">
        <v>782</v>
      </c>
    </row>
    <row r="209" spans="1:13">
      <c r="A209" t="s">
        <v>18</v>
      </c>
      <c r="B209">
        <v>2</v>
      </c>
      <c r="C209" s="2" t="s">
        <v>318</v>
      </c>
      <c r="D209" s="2" t="s">
        <v>330</v>
      </c>
      <c r="E209" s="2" t="s">
        <v>372</v>
      </c>
      <c r="F209" s="2" t="s">
        <v>399</v>
      </c>
      <c r="G209" s="2" t="s">
        <v>349</v>
      </c>
      <c r="H209" s="2" t="s">
        <v>330</v>
      </c>
      <c r="I209" s="2" t="s">
        <v>491</v>
      </c>
      <c r="J209" s="2" t="s">
        <v>605</v>
      </c>
      <c r="K209" s="2" t="s">
        <v>330</v>
      </c>
      <c r="L209" s="2" t="s">
        <v>647</v>
      </c>
      <c r="M209" s="2" t="s">
        <v>781</v>
      </c>
    </row>
    <row r="210" spans="1:13">
      <c r="A210" t="s">
        <v>19</v>
      </c>
      <c r="B210">
        <v>2</v>
      </c>
      <c r="C210" s="2" t="s">
        <v>319</v>
      </c>
      <c r="D210" s="2" t="s">
        <v>330</v>
      </c>
      <c r="E210" s="2" t="s">
        <v>372</v>
      </c>
      <c r="F210" s="2" t="s">
        <v>398</v>
      </c>
      <c r="G210" s="2" t="s">
        <v>349</v>
      </c>
      <c r="H210" s="2" t="s">
        <v>330</v>
      </c>
      <c r="I210" s="2" t="s">
        <v>492</v>
      </c>
      <c r="J210" s="2" t="s">
        <v>605</v>
      </c>
      <c r="K210" s="2" t="s">
        <v>330</v>
      </c>
      <c r="L210" s="2" t="s">
        <v>597</v>
      </c>
      <c r="M210" s="2" t="s">
        <v>772</v>
      </c>
    </row>
    <row r="211" spans="1:13">
      <c r="A211" t="s">
        <v>20</v>
      </c>
      <c r="B211">
        <v>2</v>
      </c>
      <c r="C211" s="2" t="s">
        <v>320</v>
      </c>
      <c r="D211" s="2" t="s">
        <v>330</v>
      </c>
      <c r="E211" s="2" t="s">
        <v>374</v>
      </c>
      <c r="F211" s="2" t="s">
        <v>400</v>
      </c>
      <c r="G211" s="2" t="s">
        <v>561</v>
      </c>
      <c r="H211" s="2" t="s">
        <v>575</v>
      </c>
      <c r="I211" s="2" t="s">
        <v>493</v>
      </c>
      <c r="J211" s="2" t="s">
        <v>605</v>
      </c>
      <c r="K211" s="2" t="s">
        <v>614</v>
      </c>
      <c r="L211" s="2" t="s">
        <v>648</v>
      </c>
      <c r="M211" s="2">
        <v>0</v>
      </c>
    </row>
    <row r="212" spans="1:13">
      <c r="A212" t="s">
        <v>21</v>
      </c>
      <c r="B212">
        <v>2</v>
      </c>
      <c r="C212" s="2" t="s">
        <v>204</v>
      </c>
      <c r="D212" s="2" t="s">
        <v>330</v>
      </c>
      <c r="E212" s="2" t="s">
        <v>374</v>
      </c>
      <c r="F212" s="2" t="s">
        <v>226</v>
      </c>
      <c r="G212" s="2" t="s">
        <v>561</v>
      </c>
      <c r="H212" s="2" t="s">
        <v>330</v>
      </c>
      <c r="I212" s="2" t="s">
        <v>494</v>
      </c>
      <c r="J212" s="2" t="s">
        <v>605</v>
      </c>
      <c r="K212" s="2" t="s">
        <v>330</v>
      </c>
      <c r="L212" s="2" t="s">
        <v>411</v>
      </c>
      <c r="M212" s="2" t="s">
        <v>782</v>
      </c>
    </row>
    <row r="213" spans="1:13">
      <c r="A213" t="s">
        <v>22</v>
      </c>
      <c r="B213">
        <v>2</v>
      </c>
      <c r="C213" s="2" t="s">
        <v>205</v>
      </c>
      <c r="D213" s="2" t="s">
        <v>365</v>
      </c>
      <c r="E213" s="2" t="s">
        <v>371</v>
      </c>
      <c r="F213" s="2" t="s">
        <v>401</v>
      </c>
      <c r="G213" s="2" t="s">
        <v>562</v>
      </c>
      <c r="H213" s="2" t="s">
        <v>330</v>
      </c>
      <c r="I213" s="2" t="s">
        <v>495</v>
      </c>
      <c r="J213" s="2" t="s">
        <v>605</v>
      </c>
      <c r="K213" s="2" t="s">
        <v>343</v>
      </c>
      <c r="L213" s="2" t="s">
        <v>649</v>
      </c>
      <c r="M213" s="2" t="s">
        <v>774</v>
      </c>
    </row>
    <row r="214" spans="1:13">
      <c r="A214" t="s">
        <v>23</v>
      </c>
      <c r="B214">
        <v>2</v>
      </c>
      <c r="C214" s="2" t="s">
        <v>206</v>
      </c>
      <c r="D214" s="2" t="s">
        <v>365</v>
      </c>
      <c r="E214" s="2" t="s">
        <v>371</v>
      </c>
      <c r="F214" s="2" t="s">
        <v>402</v>
      </c>
      <c r="G214" s="2" t="s">
        <v>562</v>
      </c>
      <c r="H214" s="2" t="s">
        <v>330</v>
      </c>
      <c r="I214" s="2" t="s">
        <v>496</v>
      </c>
      <c r="J214" s="2" t="s">
        <v>605</v>
      </c>
      <c r="K214" s="2" t="s">
        <v>330</v>
      </c>
      <c r="L214" s="2" t="s">
        <v>650</v>
      </c>
      <c r="M214" s="2">
        <v>0</v>
      </c>
    </row>
    <row r="215" spans="1:13">
      <c r="A215" t="s">
        <v>24</v>
      </c>
      <c r="B215">
        <v>2</v>
      </c>
      <c r="C215" s="2" t="s">
        <v>207</v>
      </c>
      <c r="D215" s="2" t="s">
        <v>330</v>
      </c>
      <c r="E215" s="2" t="s">
        <v>371</v>
      </c>
      <c r="F215" s="2" t="s">
        <v>403</v>
      </c>
      <c r="G215" s="2" t="s">
        <v>562</v>
      </c>
      <c r="H215" s="2" t="s">
        <v>330</v>
      </c>
      <c r="I215" s="2" t="s">
        <v>497</v>
      </c>
      <c r="J215" s="2" t="s">
        <v>606</v>
      </c>
      <c r="K215" s="2" t="s">
        <v>330</v>
      </c>
      <c r="L215" s="2" t="s">
        <v>651</v>
      </c>
      <c r="M215" s="2">
        <v>0</v>
      </c>
    </row>
    <row r="216" spans="1:13">
      <c r="A216" t="s">
        <v>25</v>
      </c>
      <c r="B216">
        <v>2</v>
      </c>
      <c r="C216" s="2" t="s">
        <v>321</v>
      </c>
      <c r="D216" s="2" t="s">
        <v>366</v>
      </c>
      <c r="E216" s="2" t="s">
        <v>375</v>
      </c>
      <c r="F216" s="2" t="s">
        <v>404</v>
      </c>
      <c r="G216" s="2" t="s">
        <v>563</v>
      </c>
      <c r="H216" s="2" t="s">
        <v>330</v>
      </c>
      <c r="I216" s="2" t="s">
        <v>498</v>
      </c>
      <c r="J216" s="2" t="s">
        <v>606</v>
      </c>
      <c r="K216" s="2" t="s">
        <v>382</v>
      </c>
      <c r="L216" s="2" t="s">
        <v>652</v>
      </c>
      <c r="M216" s="2" t="s">
        <v>782</v>
      </c>
    </row>
    <row r="217" spans="1:13">
      <c r="A217" t="s">
        <v>26</v>
      </c>
      <c r="B217">
        <v>2</v>
      </c>
      <c r="C217" s="2" t="s">
        <v>322</v>
      </c>
      <c r="D217" s="2" t="s">
        <v>365</v>
      </c>
      <c r="E217" s="2" t="s">
        <v>345</v>
      </c>
      <c r="F217" s="2" t="s">
        <v>405</v>
      </c>
      <c r="G217" s="2" t="s">
        <v>563</v>
      </c>
      <c r="H217" s="2" t="s">
        <v>330</v>
      </c>
      <c r="I217" s="2" t="s">
        <v>499</v>
      </c>
      <c r="J217" s="2" t="s">
        <v>606</v>
      </c>
      <c r="K217" s="2" t="s">
        <v>330</v>
      </c>
      <c r="L217" s="2" t="s">
        <v>653</v>
      </c>
      <c r="M217" s="2" t="s">
        <v>783</v>
      </c>
    </row>
    <row r="218" spans="1:13">
      <c r="A218" t="s">
        <v>27</v>
      </c>
      <c r="B218">
        <v>2</v>
      </c>
      <c r="C218" s="2" t="s">
        <v>208</v>
      </c>
      <c r="D218" s="2" t="s">
        <v>366</v>
      </c>
      <c r="E218" s="2" t="s">
        <v>345</v>
      </c>
      <c r="F218" s="2" t="s">
        <v>406</v>
      </c>
      <c r="G218" s="2" t="s">
        <v>563</v>
      </c>
      <c r="H218" s="2" t="s">
        <v>330</v>
      </c>
      <c r="I218" s="2" t="s">
        <v>500</v>
      </c>
      <c r="J218" s="2" t="s">
        <v>606</v>
      </c>
      <c r="K218" s="2" t="s">
        <v>330</v>
      </c>
      <c r="L218" s="2" t="s">
        <v>636</v>
      </c>
      <c r="M218" s="2" t="s">
        <v>782</v>
      </c>
    </row>
    <row r="219" spans="1:13">
      <c r="A219" t="s">
        <v>28</v>
      </c>
      <c r="B219">
        <v>2</v>
      </c>
      <c r="C219" s="2" t="s">
        <v>209</v>
      </c>
      <c r="D219" s="2" t="s">
        <v>366</v>
      </c>
      <c r="E219" s="2" t="s">
        <v>376</v>
      </c>
      <c r="F219" s="2" t="s">
        <v>407</v>
      </c>
      <c r="G219" s="2" t="s">
        <v>563</v>
      </c>
      <c r="H219" s="2" t="s">
        <v>330</v>
      </c>
      <c r="I219" s="2" t="s">
        <v>487</v>
      </c>
      <c r="J219" s="2" t="s">
        <v>606</v>
      </c>
      <c r="K219" s="2" t="s">
        <v>330</v>
      </c>
      <c r="L219" s="2" t="s">
        <v>654</v>
      </c>
      <c r="M219" s="2" t="s">
        <v>774</v>
      </c>
    </row>
    <row r="220" spans="1:13">
      <c r="A220" t="s">
        <v>29</v>
      </c>
      <c r="B220">
        <v>2</v>
      </c>
      <c r="C220" s="2" t="s">
        <v>210</v>
      </c>
      <c r="D220" s="2" t="s">
        <v>367</v>
      </c>
      <c r="E220" s="2" t="s">
        <v>376</v>
      </c>
      <c r="F220" s="2" t="s">
        <v>408</v>
      </c>
      <c r="G220" s="2" t="s">
        <v>563</v>
      </c>
      <c r="H220" s="2" t="s">
        <v>576</v>
      </c>
      <c r="I220" s="2" t="s">
        <v>469</v>
      </c>
      <c r="J220" s="2" t="s">
        <v>606</v>
      </c>
      <c r="K220" s="2" t="s">
        <v>576</v>
      </c>
      <c r="L220" s="2" t="s">
        <v>567</v>
      </c>
      <c r="M220" s="2" t="s">
        <v>772</v>
      </c>
    </row>
    <row r="221" spans="1:13">
      <c r="A221" t="s">
        <v>30</v>
      </c>
      <c r="B221">
        <v>2</v>
      </c>
      <c r="C221" s="2" t="s">
        <v>211</v>
      </c>
      <c r="D221" s="2" t="s">
        <v>365</v>
      </c>
      <c r="E221" s="2" t="s">
        <v>376</v>
      </c>
      <c r="F221" s="2" t="s">
        <v>409</v>
      </c>
      <c r="G221" s="2" t="s">
        <v>563</v>
      </c>
      <c r="H221" s="2" t="s">
        <v>330</v>
      </c>
      <c r="I221" s="2" t="s">
        <v>391</v>
      </c>
      <c r="J221" s="2" t="s">
        <v>606</v>
      </c>
      <c r="K221" s="2" t="s">
        <v>330</v>
      </c>
      <c r="L221" s="2" t="s">
        <v>655</v>
      </c>
      <c r="M221" s="2" t="s">
        <v>783</v>
      </c>
    </row>
    <row r="222" spans="1:13">
      <c r="A222" t="s">
        <v>31</v>
      </c>
      <c r="B222">
        <v>2</v>
      </c>
      <c r="C222" s="2" t="s">
        <v>212</v>
      </c>
      <c r="D222" s="2" t="s">
        <v>330</v>
      </c>
      <c r="E222" s="2" t="s">
        <v>376</v>
      </c>
      <c r="F222" s="2" t="s">
        <v>410</v>
      </c>
      <c r="G222" s="2" t="s">
        <v>557</v>
      </c>
      <c r="H222" s="2" t="s">
        <v>474</v>
      </c>
      <c r="I222" s="2" t="s">
        <v>501</v>
      </c>
      <c r="J222" s="2" t="s">
        <v>606</v>
      </c>
      <c r="K222" s="2" t="s">
        <v>615</v>
      </c>
      <c r="L222" s="2" t="s">
        <v>344</v>
      </c>
      <c r="M222" s="2">
        <v>0</v>
      </c>
    </row>
    <row r="223" spans="1:13">
      <c r="A223" t="s">
        <v>32</v>
      </c>
      <c r="B223">
        <v>2</v>
      </c>
      <c r="C223" s="2" t="s">
        <v>323</v>
      </c>
      <c r="D223" s="2" t="s">
        <v>366</v>
      </c>
      <c r="E223" s="2" t="s">
        <v>376</v>
      </c>
      <c r="F223" s="2" t="s">
        <v>397</v>
      </c>
      <c r="G223" s="2" t="s">
        <v>557</v>
      </c>
      <c r="H223" s="2" t="s">
        <v>330</v>
      </c>
      <c r="I223" s="2" t="s">
        <v>502</v>
      </c>
      <c r="J223" s="2" t="s">
        <v>606</v>
      </c>
      <c r="K223" s="2" t="s">
        <v>330</v>
      </c>
      <c r="L223" s="2" t="s">
        <v>654</v>
      </c>
      <c r="M223" s="2">
        <v>0</v>
      </c>
    </row>
    <row r="224" spans="1:13">
      <c r="A224" t="s">
        <v>33</v>
      </c>
      <c r="B224">
        <v>2</v>
      </c>
      <c r="C224" s="2" t="s">
        <v>213</v>
      </c>
      <c r="D224" s="2" t="s">
        <v>365</v>
      </c>
      <c r="E224" s="2" t="s">
        <v>376</v>
      </c>
      <c r="F224" s="2" t="s">
        <v>409</v>
      </c>
      <c r="G224" s="2" t="s">
        <v>557</v>
      </c>
      <c r="H224" s="2" t="s">
        <v>330</v>
      </c>
      <c r="I224" s="2" t="s">
        <v>415</v>
      </c>
      <c r="J224" s="2" t="s">
        <v>606</v>
      </c>
      <c r="K224" s="2" t="s">
        <v>330</v>
      </c>
      <c r="L224" s="2" t="s">
        <v>376</v>
      </c>
      <c r="M224" s="2" t="s">
        <v>774</v>
      </c>
    </row>
    <row r="225" spans="1:13">
      <c r="A225" t="s">
        <v>34</v>
      </c>
      <c r="B225">
        <v>2</v>
      </c>
      <c r="C225" s="2" t="s">
        <v>324</v>
      </c>
      <c r="D225" s="2" t="s">
        <v>366</v>
      </c>
      <c r="E225" s="2" t="s">
        <v>376</v>
      </c>
      <c r="F225" s="2" t="s">
        <v>397</v>
      </c>
      <c r="G225" s="2" t="s">
        <v>557</v>
      </c>
      <c r="H225" s="2" t="s">
        <v>330</v>
      </c>
      <c r="I225" s="2" t="s">
        <v>503</v>
      </c>
      <c r="J225" s="2" t="s">
        <v>606</v>
      </c>
      <c r="K225" s="2" t="s">
        <v>330</v>
      </c>
      <c r="L225" s="2" t="s">
        <v>646</v>
      </c>
      <c r="M225" s="2">
        <v>0</v>
      </c>
    </row>
    <row r="226" spans="1:13">
      <c r="A226" t="s">
        <v>35</v>
      </c>
      <c r="B226">
        <v>2</v>
      </c>
      <c r="C226" s="2" t="s">
        <v>214</v>
      </c>
      <c r="D226" s="2" t="s">
        <v>330</v>
      </c>
      <c r="E226" s="2" t="s">
        <v>376</v>
      </c>
      <c r="F226" s="2" t="s">
        <v>411</v>
      </c>
      <c r="G226" s="2" t="s">
        <v>557</v>
      </c>
      <c r="H226" s="2" t="s">
        <v>330</v>
      </c>
      <c r="I226" s="2" t="s">
        <v>504</v>
      </c>
      <c r="J226" s="2" t="s">
        <v>606</v>
      </c>
      <c r="K226" s="2" t="s">
        <v>330</v>
      </c>
      <c r="L226" s="2" t="s">
        <v>656</v>
      </c>
      <c r="M226" s="2" t="s">
        <v>774</v>
      </c>
    </row>
    <row r="227" spans="1:13">
      <c r="A227" t="s">
        <v>36</v>
      </c>
      <c r="B227">
        <v>2</v>
      </c>
      <c r="C227" s="2" t="s">
        <v>215</v>
      </c>
      <c r="D227" s="2" t="s">
        <v>330</v>
      </c>
      <c r="E227" s="2" t="s">
        <v>345</v>
      </c>
      <c r="F227" s="2" t="s">
        <v>392</v>
      </c>
      <c r="G227" s="2" t="s">
        <v>557</v>
      </c>
      <c r="H227" s="2" t="s">
        <v>330</v>
      </c>
      <c r="I227" s="2" t="s">
        <v>330</v>
      </c>
      <c r="J227" s="2" t="s">
        <v>327</v>
      </c>
      <c r="K227" s="2" t="s">
        <v>330</v>
      </c>
      <c r="L227" s="2" t="s">
        <v>657</v>
      </c>
      <c r="M227" s="2" t="s">
        <v>774</v>
      </c>
    </row>
    <row r="228" spans="1:13">
      <c r="A228" t="s">
        <v>37</v>
      </c>
      <c r="B228">
        <v>2</v>
      </c>
      <c r="C228" s="2" t="s">
        <v>325</v>
      </c>
      <c r="D228" s="2" t="s">
        <v>330</v>
      </c>
      <c r="E228" s="2" t="s">
        <v>371</v>
      </c>
      <c r="F228" s="2" t="s">
        <v>230</v>
      </c>
      <c r="G228" s="2" t="s">
        <v>558</v>
      </c>
      <c r="H228" s="2" t="s">
        <v>476</v>
      </c>
      <c r="I228" s="2" t="s">
        <v>505</v>
      </c>
      <c r="J228" s="2" t="s">
        <v>327</v>
      </c>
      <c r="K228" s="2" t="s">
        <v>616</v>
      </c>
      <c r="L228" s="2" t="s">
        <v>658</v>
      </c>
      <c r="M228" s="2" t="s">
        <v>772</v>
      </c>
    </row>
    <row r="229" spans="1:13">
      <c r="A229" t="s">
        <v>38</v>
      </c>
      <c r="B229">
        <v>2</v>
      </c>
      <c r="C229" s="2" t="s">
        <v>216</v>
      </c>
      <c r="D229" s="2" t="s">
        <v>330</v>
      </c>
      <c r="E229" s="2" t="s">
        <v>372</v>
      </c>
      <c r="F229" s="2" t="s">
        <v>412</v>
      </c>
      <c r="G229" s="2" t="s">
        <v>559</v>
      </c>
      <c r="H229" s="2" t="s">
        <v>411</v>
      </c>
      <c r="I229" s="2" t="s">
        <v>506</v>
      </c>
      <c r="J229" s="2" t="s">
        <v>327</v>
      </c>
      <c r="K229" s="2" t="s">
        <v>230</v>
      </c>
      <c r="L229" s="2" t="s">
        <v>659</v>
      </c>
      <c r="M229" s="2">
        <v>0</v>
      </c>
    </row>
    <row r="230" spans="1:13">
      <c r="A230" t="s">
        <v>39</v>
      </c>
      <c r="B230">
        <v>2</v>
      </c>
      <c r="C230" s="2" t="s">
        <v>217</v>
      </c>
      <c r="D230" s="2" t="s">
        <v>330</v>
      </c>
      <c r="E230" s="2" t="s">
        <v>339</v>
      </c>
      <c r="F230" s="2" t="s">
        <v>413</v>
      </c>
      <c r="G230" s="2" t="s">
        <v>559</v>
      </c>
      <c r="H230" s="2" t="s">
        <v>330</v>
      </c>
      <c r="I230" s="2" t="s">
        <v>365</v>
      </c>
      <c r="J230" s="2" t="s">
        <v>327</v>
      </c>
      <c r="K230" s="2" t="s">
        <v>330</v>
      </c>
      <c r="L230" s="2" t="s">
        <v>660</v>
      </c>
      <c r="M230" s="2">
        <v>0</v>
      </c>
    </row>
    <row r="231" spans="1:13">
      <c r="A231" t="s">
        <v>40</v>
      </c>
      <c r="B231">
        <v>2</v>
      </c>
      <c r="C231" s="2" t="s">
        <v>218</v>
      </c>
      <c r="D231" s="2" t="s">
        <v>368</v>
      </c>
      <c r="E231" s="2" t="s">
        <v>335</v>
      </c>
      <c r="F231" s="2" t="s">
        <v>404</v>
      </c>
      <c r="G231" s="2" t="s">
        <v>559</v>
      </c>
      <c r="H231" s="2" t="s">
        <v>577</v>
      </c>
      <c r="I231" s="2" t="s">
        <v>507</v>
      </c>
      <c r="J231" s="2" t="s">
        <v>327</v>
      </c>
      <c r="K231" s="2" t="s">
        <v>577</v>
      </c>
      <c r="L231" s="2" t="s">
        <v>239</v>
      </c>
      <c r="M231" s="2" t="s">
        <v>784</v>
      </c>
    </row>
    <row r="232" spans="1:13">
      <c r="A232" t="s">
        <v>41</v>
      </c>
      <c r="B232">
        <v>2</v>
      </c>
      <c r="C232" s="2" t="s">
        <v>219</v>
      </c>
      <c r="D232" s="2" t="s">
        <v>368</v>
      </c>
      <c r="E232" s="2" t="s">
        <v>377</v>
      </c>
      <c r="F232" s="2" t="s">
        <v>330</v>
      </c>
      <c r="G232" s="2" t="s">
        <v>560</v>
      </c>
      <c r="H232" s="2" t="s">
        <v>578</v>
      </c>
      <c r="I232" s="2" t="s">
        <v>508</v>
      </c>
      <c r="J232" s="2" t="s">
        <v>327</v>
      </c>
      <c r="K232" s="2" t="s">
        <v>617</v>
      </c>
      <c r="L232" s="2" t="s">
        <v>661</v>
      </c>
      <c r="M232" s="2">
        <v>0</v>
      </c>
    </row>
    <row r="233" spans="1:13">
      <c r="A233" t="s">
        <v>42</v>
      </c>
      <c r="B233">
        <v>2</v>
      </c>
      <c r="C233" s="2" t="s">
        <v>220</v>
      </c>
      <c r="D233" s="2" t="s">
        <v>330</v>
      </c>
      <c r="E233" s="2" t="s">
        <v>377</v>
      </c>
      <c r="F233" s="2" t="s">
        <v>411</v>
      </c>
      <c r="G233" s="2" t="s">
        <v>560</v>
      </c>
      <c r="H233" s="2" t="s">
        <v>330</v>
      </c>
      <c r="I233" s="2" t="s">
        <v>413</v>
      </c>
      <c r="J233" s="2" t="s">
        <v>327</v>
      </c>
      <c r="K233" s="2" t="s">
        <v>330</v>
      </c>
      <c r="L233" s="2" t="s">
        <v>662</v>
      </c>
      <c r="M233" s="2">
        <v>0</v>
      </c>
    </row>
    <row r="234" spans="1:13">
      <c r="A234" t="s">
        <v>43</v>
      </c>
      <c r="B234">
        <v>2</v>
      </c>
      <c r="C234" s="2" t="s">
        <v>221</v>
      </c>
      <c r="D234" s="2" t="s">
        <v>330</v>
      </c>
      <c r="E234" s="2" t="s">
        <v>378</v>
      </c>
      <c r="F234" s="2" t="s">
        <v>414</v>
      </c>
      <c r="G234" s="2" t="s">
        <v>564</v>
      </c>
      <c r="H234" s="2" t="s">
        <v>572</v>
      </c>
      <c r="I234" s="2" t="s">
        <v>507</v>
      </c>
      <c r="J234" s="2" t="s">
        <v>327</v>
      </c>
      <c r="K234" s="2" t="s">
        <v>609</v>
      </c>
      <c r="L234" s="2" t="s">
        <v>661</v>
      </c>
      <c r="M234" s="2" t="s">
        <v>798</v>
      </c>
    </row>
    <row r="235" spans="1:13">
      <c r="A235" t="s">
        <v>44</v>
      </c>
      <c r="B235">
        <v>2</v>
      </c>
      <c r="C235" s="2" t="s">
        <v>222</v>
      </c>
      <c r="D235" s="2" t="s">
        <v>369</v>
      </c>
      <c r="E235" s="2" t="s">
        <v>379</v>
      </c>
      <c r="F235" s="2" t="s">
        <v>415</v>
      </c>
      <c r="G235" s="2" t="s">
        <v>564</v>
      </c>
      <c r="H235" s="2" t="s">
        <v>330</v>
      </c>
      <c r="I235" s="2" t="s">
        <v>509</v>
      </c>
      <c r="J235" s="2" t="s">
        <v>327</v>
      </c>
      <c r="K235" s="2" t="s">
        <v>330</v>
      </c>
      <c r="L235" s="2" t="s">
        <v>310</v>
      </c>
      <c r="M235" s="2">
        <v>0</v>
      </c>
    </row>
    <row r="236" spans="1:13">
      <c r="A236" t="s">
        <v>45</v>
      </c>
      <c r="B236">
        <v>2</v>
      </c>
      <c r="C236" s="2" t="s">
        <v>223</v>
      </c>
      <c r="D236" s="2" t="s">
        <v>369</v>
      </c>
      <c r="E236" s="2" t="s">
        <v>343</v>
      </c>
      <c r="F236" s="2" t="s">
        <v>397</v>
      </c>
      <c r="G236" s="2" t="s">
        <v>349</v>
      </c>
      <c r="H236" s="2" t="s">
        <v>573</v>
      </c>
      <c r="I236" s="2" t="s">
        <v>292</v>
      </c>
      <c r="J236" s="2" t="s">
        <v>327</v>
      </c>
      <c r="K236" s="2" t="s">
        <v>610</v>
      </c>
      <c r="L236" s="2" t="s">
        <v>663</v>
      </c>
      <c r="M236" s="2">
        <v>0</v>
      </c>
    </row>
    <row r="237" spans="1:13">
      <c r="A237" t="s">
        <v>46</v>
      </c>
      <c r="B237">
        <v>2</v>
      </c>
      <c r="C237" s="2" t="s">
        <v>224</v>
      </c>
      <c r="D237" s="2" t="s">
        <v>364</v>
      </c>
      <c r="E237" s="2" t="s">
        <v>336</v>
      </c>
      <c r="F237" s="2" t="s">
        <v>414</v>
      </c>
      <c r="G237" s="2" t="s">
        <v>565</v>
      </c>
      <c r="H237" s="2" t="s">
        <v>415</v>
      </c>
      <c r="I237" s="2" t="s">
        <v>510</v>
      </c>
      <c r="J237" s="2" t="s">
        <v>327</v>
      </c>
      <c r="K237" s="2" t="s">
        <v>483</v>
      </c>
      <c r="L237" s="2" t="s">
        <v>664</v>
      </c>
      <c r="M237" s="2" t="s">
        <v>776</v>
      </c>
    </row>
    <row r="238" spans="1:13">
      <c r="A238" t="s">
        <v>47</v>
      </c>
      <c r="B238">
        <v>2</v>
      </c>
      <c r="C238" s="2" t="s">
        <v>225</v>
      </c>
      <c r="D238" s="2" t="s">
        <v>364</v>
      </c>
      <c r="E238" s="2" t="s">
        <v>380</v>
      </c>
      <c r="F238" s="2" t="s">
        <v>416</v>
      </c>
      <c r="G238" s="2" t="s">
        <v>565</v>
      </c>
      <c r="H238" s="2" t="s">
        <v>330</v>
      </c>
      <c r="I238" s="2" t="s">
        <v>381</v>
      </c>
      <c r="J238" s="2" t="s">
        <v>327</v>
      </c>
      <c r="K238" s="2" t="s">
        <v>330</v>
      </c>
      <c r="L238" s="2" t="s">
        <v>665</v>
      </c>
      <c r="M238" s="2">
        <v>0</v>
      </c>
    </row>
    <row r="239" spans="1:13">
      <c r="A239" t="s">
        <v>48</v>
      </c>
      <c r="B239">
        <v>2</v>
      </c>
      <c r="C239" s="2" t="s">
        <v>326</v>
      </c>
      <c r="D239" s="2" t="s">
        <v>330</v>
      </c>
      <c r="E239" s="2" t="s">
        <v>380</v>
      </c>
      <c r="F239" s="2" t="s">
        <v>417</v>
      </c>
      <c r="G239" s="2" t="s">
        <v>566</v>
      </c>
      <c r="H239" s="2" t="s">
        <v>579</v>
      </c>
      <c r="I239" s="2" t="s">
        <v>365</v>
      </c>
      <c r="J239" s="2" t="s">
        <v>372</v>
      </c>
      <c r="K239" s="2" t="s">
        <v>618</v>
      </c>
      <c r="L239" s="2" t="s">
        <v>666</v>
      </c>
      <c r="M239" s="2">
        <v>0</v>
      </c>
    </row>
    <row r="240" spans="1:13">
      <c r="A240" t="s">
        <v>49</v>
      </c>
      <c r="B240">
        <v>2</v>
      </c>
      <c r="C240" s="2" t="s">
        <v>327</v>
      </c>
      <c r="D240" s="2" t="s">
        <v>330</v>
      </c>
      <c r="E240" s="2" t="s">
        <v>380</v>
      </c>
      <c r="F240" s="2" t="s">
        <v>414</v>
      </c>
      <c r="G240" s="2" t="s">
        <v>566</v>
      </c>
      <c r="H240" s="2" t="s">
        <v>330</v>
      </c>
      <c r="I240" s="2" t="s">
        <v>511</v>
      </c>
      <c r="J240" s="2" t="s">
        <v>372</v>
      </c>
      <c r="K240" s="2" t="s">
        <v>330</v>
      </c>
      <c r="L240" s="2" t="s">
        <v>667</v>
      </c>
      <c r="M240" s="2">
        <v>0</v>
      </c>
    </row>
    <row r="241" spans="1:13">
      <c r="A241" t="s">
        <v>50</v>
      </c>
      <c r="B241">
        <v>2</v>
      </c>
      <c r="C241" s="2" t="s">
        <v>328</v>
      </c>
      <c r="D241" s="2" t="s">
        <v>330</v>
      </c>
      <c r="E241" s="2" t="s">
        <v>380</v>
      </c>
      <c r="F241" s="2" t="s">
        <v>397</v>
      </c>
      <c r="G241" s="2" t="s">
        <v>566</v>
      </c>
      <c r="H241" s="2" t="s">
        <v>580</v>
      </c>
      <c r="I241" s="2" t="s">
        <v>489</v>
      </c>
      <c r="J241" s="2" t="s">
        <v>372</v>
      </c>
      <c r="K241" s="2" t="s">
        <v>580</v>
      </c>
      <c r="L241" s="2" t="s">
        <v>668</v>
      </c>
      <c r="M241" s="2">
        <v>0</v>
      </c>
    </row>
    <row r="242" spans="1:13">
      <c r="A242" t="s">
        <v>51</v>
      </c>
      <c r="B242">
        <v>2</v>
      </c>
      <c r="C242" s="2" t="s">
        <v>329</v>
      </c>
      <c r="D242" s="2" t="s">
        <v>330</v>
      </c>
      <c r="E242" s="2" t="s">
        <v>380</v>
      </c>
      <c r="F242" s="2" t="s">
        <v>418</v>
      </c>
      <c r="G242" s="2" t="s">
        <v>567</v>
      </c>
      <c r="H242" s="2" t="s">
        <v>581</v>
      </c>
      <c r="I242" s="2" t="s">
        <v>512</v>
      </c>
      <c r="J242" s="2" t="s">
        <v>372</v>
      </c>
      <c r="K242" s="2" t="s">
        <v>619</v>
      </c>
      <c r="L242" s="2" t="s">
        <v>669</v>
      </c>
      <c r="M242" s="2">
        <v>0</v>
      </c>
    </row>
    <row r="243" spans="1:13">
      <c r="A243" t="s">
        <v>52</v>
      </c>
      <c r="B243">
        <v>2</v>
      </c>
      <c r="C243" s="2" t="s">
        <v>226</v>
      </c>
      <c r="D243" s="2" t="s">
        <v>330</v>
      </c>
      <c r="E243" s="2" t="s">
        <v>380</v>
      </c>
      <c r="F243" s="2" t="s">
        <v>414</v>
      </c>
      <c r="G243" s="2" t="s">
        <v>568</v>
      </c>
      <c r="H243" s="2" t="s">
        <v>582</v>
      </c>
      <c r="I243" s="2" t="s">
        <v>513</v>
      </c>
      <c r="J243" s="2" t="s">
        <v>372</v>
      </c>
      <c r="K243" s="2" t="s">
        <v>620</v>
      </c>
      <c r="L243" s="2" t="s">
        <v>670</v>
      </c>
      <c r="M243" s="2">
        <v>0</v>
      </c>
    </row>
    <row r="244" spans="1:13">
      <c r="A244" t="s">
        <v>53</v>
      </c>
      <c r="B244">
        <v>2</v>
      </c>
      <c r="C244" s="2" t="s">
        <v>227</v>
      </c>
      <c r="D244" s="2" t="s">
        <v>330</v>
      </c>
      <c r="E244" s="2" t="s">
        <v>380</v>
      </c>
      <c r="F244" s="2" t="s">
        <v>418</v>
      </c>
      <c r="G244" s="2" t="s">
        <v>334</v>
      </c>
      <c r="H244" s="2" t="s">
        <v>578</v>
      </c>
      <c r="I244" s="2" t="s">
        <v>426</v>
      </c>
      <c r="J244" s="2" t="s">
        <v>372</v>
      </c>
      <c r="K244" s="2" t="s">
        <v>621</v>
      </c>
      <c r="L244" s="2" t="s">
        <v>671</v>
      </c>
      <c r="M244" s="2" t="s">
        <v>785</v>
      </c>
    </row>
    <row r="245" spans="1:13">
      <c r="A245" t="s">
        <v>54</v>
      </c>
      <c r="B245">
        <v>2</v>
      </c>
      <c r="C245" s="2" t="s">
        <v>228</v>
      </c>
      <c r="D245" s="2" t="s">
        <v>330</v>
      </c>
      <c r="E245" s="2" t="s">
        <v>380</v>
      </c>
      <c r="F245" s="2" t="s">
        <v>419</v>
      </c>
      <c r="G245" s="2" t="s">
        <v>334</v>
      </c>
      <c r="H245" s="2" t="s">
        <v>583</v>
      </c>
      <c r="I245" s="2" t="s">
        <v>443</v>
      </c>
      <c r="J245" s="2" t="s">
        <v>379</v>
      </c>
      <c r="K245" s="2" t="s">
        <v>583</v>
      </c>
      <c r="L245" s="2" t="s">
        <v>672</v>
      </c>
      <c r="M245" s="2" t="s">
        <v>785</v>
      </c>
    </row>
    <row r="246" spans="1:13">
      <c r="A246" t="s">
        <v>55</v>
      </c>
      <c r="B246">
        <v>2</v>
      </c>
      <c r="C246" s="2" t="s">
        <v>229</v>
      </c>
      <c r="D246" s="2" t="s">
        <v>330</v>
      </c>
      <c r="E246" s="2" t="s">
        <v>380</v>
      </c>
      <c r="F246" s="2" t="s">
        <v>420</v>
      </c>
      <c r="G246" s="2" t="s">
        <v>337</v>
      </c>
      <c r="H246" s="2" t="s">
        <v>581</v>
      </c>
      <c r="I246" s="2" t="s">
        <v>443</v>
      </c>
      <c r="J246" s="2" t="s">
        <v>379</v>
      </c>
      <c r="K246" s="2" t="s">
        <v>619</v>
      </c>
      <c r="L246" s="2" t="s">
        <v>657</v>
      </c>
      <c r="M246" s="2">
        <v>0</v>
      </c>
    </row>
    <row r="247" spans="1:13">
      <c r="A247" t="s">
        <v>56</v>
      </c>
      <c r="B247">
        <v>2</v>
      </c>
      <c r="C247" s="2" t="s">
        <v>230</v>
      </c>
      <c r="D247" s="2" t="s">
        <v>330</v>
      </c>
      <c r="E247" s="2" t="s">
        <v>380</v>
      </c>
      <c r="F247" s="2" t="s">
        <v>421</v>
      </c>
      <c r="G247" s="2" t="s">
        <v>569</v>
      </c>
      <c r="H247" s="2" t="s">
        <v>584</v>
      </c>
      <c r="I247" s="2" t="s">
        <v>512</v>
      </c>
      <c r="J247" s="2" t="s">
        <v>379</v>
      </c>
      <c r="K247" s="2" t="s">
        <v>622</v>
      </c>
      <c r="L247" s="2" t="s">
        <v>673</v>
      </c>
      <c r="M247" s="2">
        <v>0</v>
      </c>
    </row>
    <row r="248" spans="1:13">
      <c r="A248" t="s">
        <v>57</v>
      </c>
      <c r="B248">
        <v>2</v>
      </c>
      <c r="C248" s="2" t="s">
        <v>231</v>
      </c>
      <c r="D248" s="2" t="s">
        <v>330</v>
      </c>
      <c r="E248" s="2" t="s">
        <v>380</v>
      </c>
      <c r="F248" s="2" t="s">
        <v>422</v>
      </c>
      <c r="G248" s="2" t="s">
        <v>327</v>
      </c>
      <c r="H248" s="2" t="s">
        <v>365</v>
      </c>
      <c r="I248" s="2" t="s">
        <v>514</v>
      </c>
      <c r="J248" s="2" t="s">
        <v>379</v>
      </c>
      <c r="K248" s="2" t="s">
        <v>364</v>
      </c>
      <c r="L248" s="2" t="s">
        <v>236</v>
      </c>
      <c r="M248" s="2">
        <v>0</v>
      </c>
    </row>
    <row r="249" spans="1:13">
      <c r="A249" t="s">
        <v>58</v>
      </c>
      <c r="B249">
        <v>2</v>
      </c>
      <c r="C249" s="2" t="s">
        <v>232</v>
      </c>
      <c r="D249" s="2" t="s">
        <v>330</v>
      </c>
      <c r="E249" s="2" t="s">
        <v>381</v>
      </c>
      <c r="F249" s="2" t="s">
        <v>423</v>
      </c>
      <c r="G249" s="2" t="s">
        <v>570</v>
      </c>
      <c r="H249" s="2" t="s">
        <v>585</v>
      </c>
      <c r="I249" s="2" t="s">
        <v>515</v>
      </c>
      <c r="J249" s="2" t="s">
        <v>379</v>
      </c>
      <c r="K249" s="2" t="s">
        <v>623</v>
      </c>
      <c r="L249" s="2" t="s">
        <v>674</v>
      </c>
      <c r="M249" s="2" t="s">
        <v>783</v>
      </c>
    </row>
    <row r="250" spans="1:13">
      <c r="A250" t="s">
        <v>59</v>
      </c>
      <c r="B250">
        <v>2</v>
      </c>
      <c r="C250" s="2" t="s">
        <v>330</v>
      </c>
      <c r="D250" s="2" t="s">
        <v>364</v>
      </c>
      <c r="E250" s="2" t="s">
        <v>381</v>
      </c>
      <c r="F250" s="2" t="s">
        <v>411</v>
      </c>
      <c r="G250" s="2" t="s">
        <v>570</v>
      </c>
      <c r="H250" s="2" t="s">
        <v>330</v>
      </c>
      <c r="I250" s="2" t="s">
        <v>415</v>
      </c>
      <c r="J250" s="2" t="s">
        <v>379</v>
      </c>
      <c r="K250" s="2" t="s">
        <v>330</v>
      </c>
      <c r="L250" s="2" t="s">
        <v>674</v>
      </c>
      <c r="M250" s="2">
        <v>0</v>
      </c>
    </row>
    <row r="251" spans="1:13">
      <c r="A251" t="s">
        <v>60</v>
      </c>
      <c r="B251">
        <v>2</v>
      </c>
      <c r="C251" s="2" t="s">
        <v>331</v>
      </c>
      <c r="D251" s="2" t="s">
        <v>364</v>
      </c>
      <c r="E251" s="2" t="s">
        <v>381</v>
      </c>
      <c r="F251" s="2" t="s">
        <v>424</v>
      </c>
      <c r="G251" s="2" t="s">
        <v>376</v>
      </c>
      <c r="H251" s="2" t="s">
        <v>586</v>
      </c>
      <c r="I251" s="2" t="s">
        <v>516</v>
      </c>
      <c r="J251" s="2" t="s">
        <v>379</v>
      </c>
      <c r="K251" s="2" t="s">
        <v>580</v>
      </c>
      <c r="L251" s="2" t="s">
        <v>343</v>
      </c>
      <c r="M251" s="2">
        <v>0</v>
      </c>
    </row>
    <row r="252" spans="1:13">
      <c r="A252" t="s">
        <v>61</v>
      </c>
      <c r="B252">
        <v>2</v>
      </c>
      <c r="C252" s="2" t="s">
        <v>233</v>
      </c>
      <c r="D252" s="2" t="s">
        <v>330</v>
      </c>
      <c r="E252" s="2" t="s">
        <v>381</v>
      </c>
      <c r="F252" s="2" t="s">
        <v>425</v>
      </c>
      <c r="G252" s="2" t="s">
        <v>571</v>
      </c>
      <c r="H252" s="2" t="s">
        <v>587</v>
      </c>
      <c r="I252" s="2" t="s">
        <v>517</v>
      </c>
      <c r="J252" s="2" t="s">
        <v>379</v>
      </c>
      <c r="K252" s="2" t="s">
        <v>624</v>
      </c>
      <c r="L252" s="2" t="s">
        <v>675</v>
      </c>
      <c r="M252" s="2">
        <v>0</v>
      </c>
    </row>
    <row r="253" spans="1:13">
      <c r="A253" t="s">
        <v>62</v>
      </c>
      <c r="B253">
        <v>2</v>
      </c>
      <c r="C253" s="2" t="s">
        <v>234</v>
      </c>
      <c r="D253" s="2" t="s">
        <v>368</v>
      </c>
      <c r="E253" s="2" t="s">
        <v>381</v>
      </c>
      <c r="F253" s="2" t="s">
        <v>426</v>
      </c>
      <c r="G253" s="2" t="s">
        <v>345</v>
      </c>
      <c r="H253" s="2" t="s">
        <v>588</v>
      </c>
      <c r="I253" s="2" t="s">
        <v>427</v>
      </c>
      <c r="J253" s="2" t="s">
        <v>379</v>
      </c>
      <c r="K253" s="2" t="s">
        <v>625</v>
      </c>
      <c r="L253" s="2" t="s">
        <v>676</v>
      </c>
      <c r="M253" s="2" t="s">
        <v>775</v>
      </c>
    </row>
    <row r="254" spans="1:13">
      <c r="A254" t="s">
        <v>63</v>
      </c>
      <c r="B254">
        <v>2</v>
      </c>
      <c r="C254" s="2" t="s">
        <v>235</v>
      </c>
      <c r="D254" s="2" t="s">
        <v>368</v>
      </c>
      <c r="E254" s="2" t="s">
        <v>381</v>
      </c>
      <c r="F254" s="2" t="s">
        <v>417</v>
      </c>
      <c r="G254" s="2" t="s">
        <v>375</v>
      </c>
      <c r="H254" s="2" t="s">
        <v>587</v>
      </c>
      <c r="I254" s="2" t="s">
        <v>263</v>
      </c>
      <c r="J254" s="2" t="s">
        <v>379</v>
      </c>
      <c r="K254" s="2" t="s">
        <v>624</v>
      </c>
      <c r="L254" s="2" t="s">
        <v>359</v>
      </c>
      <c r="M254" s="2" t="s">
        <v>787</v>
      </c>
    </row>
    <row r="255" spans="1:13">
      <c r="A255" t="s">
        <v>64</v>
      </c>
      <c r="B255">
        <v>2</v>
      </c>
      <c r="C255" s="2" t="s">
        <v>236</v>
      </c>
      <c r="D255" s="2" t="s">
        <v>330</v>
      </c>
      <c r="E255" s="2" t="s">
        <v>381</v>
      </c>
      <c r="F255" s="2" t="s">
        <v>425</v>
      </c>
      <c r="G255" s="2" t="s">
        <v>371</v>
      </c>
      <c r="H255" s="2" t="s">
        <v>366</v>
      </c>
      <c r="I255" s="2" t="s">
        <v>263</v>
      </c>
      <c r="J255" s="2" t="s">
        <v>379</v>
      </c>
      <c r="K255" s="2" t="s">
        <v>368</v>
      </c>
      <c r="L255" s="2" t="s">
        <v>655</v>
      </c>
      <c r="M255" s="2" t="s">
        <v>787</v>
      </c>
    </row>
    <row r="256" spans="1:13">
      <c r="A256" t="s">
        <v>65</v>
      </c>
      <c r="B256">
        <v>2</v>
      </c>
      <c r="C256" s="2" t="s">
        <v>237</v>
      </c>
      <c r="D256" s="2" t="s">
        <v>364</v>
      </c>
      <c r="E256" s="2" t="s">
        <v>382</v>
      </c>
      <c r="F256" s="2" t="s">
        <v>426</v>
      </c>
      <c r="G256" s="2" t="s">
        <v>374</v>
      </c>
      <c r="H256" s="2" t="s">
        <v>366</v>
      </c>
      <c r="I256" s="2" t="s">
        <v>427</v>
      </c>
      <c r="J256" s="2" t="s">
        <v>379</v>
      </c>
      <c r="K256" s="2" t="s">
        <v>368</v>
      </c>
      <c r="L256" s="2" t="s">
        <v>677</v>
      </c>
      <c r="M256" s="2" t="s">
        <v>781</v>
      </c>
    </row>
    <row r="257" spans="1:13">
      <c r="A257" t="s">
        <v>66</v>
      </c>
      <c r="B257">
        <v>2</v>
      </c>
      <c r="C257" s="2" t="s">
        <v>330</v>
      </c>
      <c r="D257" s="2" t="s">
        <v>364</v>
      </c>
      <c r="E257" s="2" t="s">
        <v>382</v>
      </c>
      <c r="F257" s="2" t="s">
        <v>330</v>
      </c>
      <c r="G257" s="2" t="s">
        <v>374</v>
      </c>
      <c r="H257" s="2" t="s">
        <v>330</v>
      </c>
      <c r="I257" s="2" t="s">
        <v>330</v>
      </c>
      <c r="J257" s="2" t="s">
        <v>379</v>
      </c>
      <c r="K257" s="2" t="s">
        <v>330</v>
      </c>
      <c r="L257" s="2" t="s">
        <v>677</v>
      </c>
      <c r="M257" s="2" t="s">
        <v>777</v>
      </c>
    </row>
    <row r="258" spans="1:13">
      <c r="A258" t="s">
        <v>67</v>
      </c>
      <c r="B258">
        <v>2</v>
      </c>
      <c r="C258" s="2" t="s">
        <v>238</v>
      </c>
      <c r="D258" s="2" t="s">
        <v>330</v>
      </c>
      <c r="E258" s="2" t="s">
        <v>382</v>
      </c>
      <c r="F258" s="2" t="s">
        <v>427</v>
      </c>
      <c r="G258" s="2" t="s">
        <v>374</v>
      </c>
      <c r="H258" s="2" t="s">
        <v>589</v>
      </c>
      <c r="I258" s="2" t="s">
        <v>518</v>
      </c>
      <c r="J258" s="2" t="s">
        <v>379</v>
      </c>
      <c r="K258" s="2" t="s">
        <v>589</v>
      </c>
      <c r="L258" s="2" t="s">
        <v>678</v>
      </c>
      <c r="M258" s="2">
        <v>0</v>
      </c>
    </row>
    <row r="259" spans="1:13">
      <c r="A259" t="s">
        <v>68</v>
      </c>
      <c r="B259">
        <v>2</v>
      </c>
      <c r="C259" s="2" t="s">
        <v>239</v>
      </c>
      <c r="D259" s="2" t="s">
        <v>330</v>
      </c>
      <c r="E259" s="2" t="s">
        <v>382</v>
      </c>
      <c r="F259" s="2" t="s">
        <v>417</v>
      </c>
      <c r="G259" s="2" t="s">
        <v>374</v>
      </c>
      <c r="H259" s="2" t="s">
        <v>330</v>
      </c>
      <c r="I259" s="2" t="s">
        <v>519</v>
      </c>
      <c r="J259" s="2" t="s">
        <v>379</v>
      </c>
      <c r="K259" s="2" t="s">
        <v>330</v>
      </c>
      <c r="L259" s="2" t="s">
        <v>679</v>
      </c>
      <c r="M259" s="2">
        <v>0</v>
      </c>
    </row>
    <row r="260" spans="1:13">
      <c r="A260" t="s">
        <v>69</v>
      </c>
      <c r="B260">
        <v>2</v>
      </c>
      <c r="C260" s="2" t="s">
        <v>240</v>
      </c>
      <c r="D260" s="2" t="s">
        <v>330</v>
      </c>
      <c r="E260" s="2" t="s">
        <v>382</v>
      </c>
      <c r="F260" s="2" t="s">
        <v>428</v>
      </c>
      <c r="G260" s="2" t="s">
        <v>374</v>
      </c>
      <c r="H260" s="2" t="s">
        <v>330</v>
      </c>
      <c r="I260" s="2" t="s">
        <v>520</v>
      </c>
      <c r="J260" s="2" t="s">
        <v>379</v>
      </c>
      <c r="K260" s="2" t="s">
        <v>330</v>
      </c>
      <c r="L260" s="2" t="s">
        <v>680</v>
      </c>
      <c r="M260" s="2">
        <v>0</v>
      </c>
    </row>
    <row r="261" spans="1:13">
      <c r="A261" t="s">
        <v>70</v>
      </c>
      <c r="B261">
        <v>2</v>
      </c>
      <c r="C261" s="2" t="s">
        <v>241</v>
      </c>
      <c r="D261" s="2" t="s">
        <v>330</v>
      </c>
      <c r="E261" s="2" t="s">
        <v>382</v>
      </c>
      <c r="F261" s="2" t="s">
        <v>429</v>
      </c>
      <c r="G261" s="2" t="s">
        <v>374</v>
      </c>
      <c r="H261" s="2" t="s">
        <v>330</v>
      </c>
      <c r="I261" s="2" t="s">
        <v>521</v>
      </c>
      <c r="J261" s="2" t="s">
        <v>379</v>
      </c>
      <c r="K261" s="2" t="s">
        <v>330</v>
      </c>
      <c r="L261" s="2" t="s">
        <v>681</v>
      </c>
      <c r="M261" s="2" t="s">
        <v>784</v>
      </c>
    </row>
    <row r="262" spans="1:13">
      <c r="A262" t="s">
        <v>71</v>
      </c>
      <c r="B262">
        <v>2</v>
      </c>
      <c r="C262" s="2" t="s">
        <v>241</v>
      </c>
      <c r="D262" s="2" t="s">
        <v>330</v>
      </c>
      <c r="E262" s="2" t="s">
        <v>382</v>
      </c>
      <c r="F262" s="2" t="s">
        <v>414</v>
      </c>
      <c r="G262" s="2" t="s">
        <v>374</v>
      </c>
      <c r="H262" s="2" t="s">
        <v>330</v>
      </c>
      <c r="I262" s="2" t="s">
        <v>464</v>
      </c>
      <c r="J262" s="2" t="s">
        <v>379</v>
      </c>
      <c r="K262" s="2" t="s">
        <v>330</v>
      </c>
      <c r="L262" s="2" t="s">
        <v>681</v>
      </c>
      <c r="M262" s="2">
        <v>0</v>
      </c>
    </row>
    <row r="263" spans="1:13">
      <c r="A263" t="s">
        <v>72</v>
      </c>
      <c r="B263">
        <v>2</v>
      </c>
      <c r="C263" s="2" t="s">
        <v>242</v>
      </c>
      <c r="D263" s="2" t="s">
        <v>330</v>
      </c>
      <c r="E263" s="2" t="s">
        <v>382</v>
      </c>
      <c r="F263" s="2" t="s">
        <v>430</v>
      </c>
      <c r="G263" s="2" t="s">
        <v>374</v>
      </c>
      <c r="H263" s="2" t="s">
        <v>330</v>
      </c>
      <c r="I263" s="2" t="s">
        <v>472</v>
      </c>
      <c r="J263" s="2" t="s">
        <v>343</v>
      </c>
      <c r="K263" s="2" t="s">
        <v>330</v>
      </c>
      <c r="L263" s="2" t="s">
        <v>682</v>
      </c>
      <c r="M263" s="2">
        <v>0</v>
      </c>
    </row>
    <row r="264" spans="1:13">
      <c r="A264" t="s">
        <v>73</v>
      </c>
      <c r="B264">
        <v>2</v>
      </c>
      <c r="C264" s="2" t="s">
        <v>332</v>
      </c>
      <c r="D264" s="2" t="s">
        <v>330</v>
      </c>
      <c r="E264" s="2" t="s">
        <v>382</v>
      </c>
      <c r="F264" s="2" t="s">
        <v>431</v>
      </c>
      <c r="G264" s="2" t="s">
        <v>374</v>
      </c>
      <c r="H264" s="2" t="s">
        <v>330</v>
      </c>
      <c r="I264" s="2" t="s">
        <v>330</v>
      </c>
      <c r="J264" s="2" t="s">
        <v>343</v>
      </c>
      <c r="K264" s="2" t="s">
        <v>330</v>
      </c>
      <c r="L264" s="2" t="s">
        <v>683</v>
      </c>
      <c r="M264" s="2" t="s">
        <v>781</v>
      </c>
    </row>
    <row r="265" spans="1:13">
      <c r="A265" t="s">
        <v>74</v>
      </c>
      <c r="B265">
        <v>2</v>
      </c>
      <c r="C265" s="2" t="s">
        <v>333</v>
      </c>
      <c r="D265" s="2" t="s">
        <v>330</v>
      </c>
      <c r="E265" s="2" t="s">
        <v>382</v>
      </c>
      <c r="F265" s="2" t="s">
        <v>432</v>
      </c>
      <c r="G265" s="2" t="s">
        <v>374</v>
      </c>
      <c r="H265" s="2" t="s">
        <v>330</v>
      </c>
      <c r="I265" s="2" t="s">
        <v>464</v>
      </c>
      <c r="J265" s="2" t="s">
        <v>343</v>
      </c>
      <c r="K265" s="2" t="s">
        <v>330</v>
      </c>
      <c r="L265" s="2" t="s">
        <v>684</v>
      </c>
      <c r="M265" s="2">
        <v>0</v>
      </c>
    </row>
    <row r="266" spans="1:13">
      <c r="A266" t="s">
        <v>75</v>
      </c>
      <c r="B266">
        <v>2</v>
      </c>
      <c r="C266" s="2" t="s">
        <v>334</v>
      </c>
      <c r="D266" s="2" t="s">
        <v>330</v>
      </c>
      <c r="E266" s="2" t="s">
        <v>382</v>
      </c>
      <c r="F266" s="2" t="s">
        <v>433</v>
      </c>
      <c r="G266" s="2" t="s">
        <v>374</v>
      </c>
      <c r="H266" s="2" t="s">
        <v>330</v>
      </c>
      <c r="I266" s="2" t="s">
        <v>522</v>
      </c>
      <c r="J266" s="2" t="s">
        <v>343</v>
      </c>
      <c r="K266" s="2" t="s">
        <v>330</v>
      </c>
      <c r="L266" s="2" t="s">
        <v>557</v>
      </c>
      <c r="M266" s="2" t="s">
        <v>779</v>
      </c>
    </row>
    <row r="267" spans="1:13">
      <c r="A267" t="s">
        <v>76</v>
      </c>
      <c r="B267">
        <v>2</v>
      </c>
      <c r="C267" s="2" t="s">
        <v>197</v>
      </c>
      <c r="D267" s="2" t="s">
        <v>330</v>
      </c>
      <c r="E267" s="2" t="s">
        <v>382</v>
      </c>
      <c r="F267" s="2" t="s">
        <v>434</v>
      </c>
      <c r="G267" s="2" t="s">
        <v>374</v>
      </c>
      <c r="H267" s="2" t="s">
        <v>330</v>
      </c>
      <c r="I267" s="2" t="s">
        <v>523</v>
      </c>
      <c r="J267" s="2" t="s">
        <v>343</v>
      </c>
      <c r="K267" s="2" t="s">
        <v>330</v>
      </c>
      <c r="L267" s="2" t="s">
        <v>326</v>
      </c>
      <c r="M267" s="2">
        <v>0</v>
      </c>
    </row>
    <row r="268" spans="1:13">
      <c r="A268" t="s">
        <v>77</v>
      </c>
      <c r="B268">
        <v>2</v>
      </c>
      <c r="C268" s="2" t="s">
        <v>335</v>
      </c>
      <c r="D268" s="2" t="s">
        <v>330</v>
      </c>
      <c r="E268" s="2" t="s">
        <v>381</v>
      </c>
      <c r="F268" s="2" t="s">
        <v>435</v>
      </c>
      <c r="G268" s="2" t="s">
        <v>375</v>
      </c>
      <c r="H268" s="2" t="s">
        <v>582</v>
      </c>
      <c r="I268" s="2" t="s">
        <v>491</v>
      </c>
      <c r="J268" s="2" t="s">
        <v>343</v>
      </c>
      <c r="K268" s="2" t="s">
        <v>626</v>
      </c>
      <c r="L268" s="2" t="s">
        <v>562</v>
      </c>
      <c r="M268" s="2">
        <v>0</v>
      </c>
    </row>
    <row r="269" spans="1:13">
      <c r="A269" t="s">
        <v>78</v>
      </c>
      <c r="B269">
        <v>2</v>
      </c>
      <c r="C269" s="2" t="s">
        <v>226</v>
      </c>
      <c r="D269" s="2" t="s">
        <v>330</v>
      </c>
      <c r="E269" s="2" t="s">
        <v>381</v>
      </c>
      <c r="F269" s="2" t="s">
        <v>434</v>
      </c>
      <c r="G269" s="2" t="s">
        <v>345</v>
      </c>
      <c r="H269" s="2" t="s">
        <v>586</v>
      </c>
      <c r="I269" s="2" t="s">
        <v>524</v>
      </c>
      <c r="J269" s="2" t="s">
        <v>343</v>
      </c>
      <c r="K269" s="2" t="s">
        <v>597</v>
      </c>
      <c r="L269" s="2" t="s">
        <v>685</v>
      </c>
      <c r="M269" s="2" t="s">
        <v>797</v>
      </c>
    </row>
    <row r="270" spans="1:13">
      <c r="A270" t="s">
        <v>79</v>
      </c>
      <c r="B270">
        <v>2</v>
      </c>
      <c r="C270" s="2" t="s">
        <v>243</v>
      </c>
      <c r="D270" s="2" t="s">
        <v>330</v>
      </c>
      <c r="E270" s="2" t="s">
        <v>383</v>
      </c>
      <c r="F270" s="2" t="s">
        <v>436</v>
      </c>
      <c r="G270" s="2" t="s">
        <v>376</v>
      </c>
      <c r="H270" s="2" t="s">
        <v>586</v>
      </c>
      <c r="I270" s="2" t="s">
        <v>418</v>
      </c>
      <c r="J270" s="2" t="s">
        <v>343</v>
      </c>
      <c r="K270" s="2" t="s">
        <v>627</v>
      </c>
      <c r="L270" s="2" t="s">
        <v>686</v>
      </c>
      <c r="M270" s="2" t="s">
        <v>797</v>
      </c>
    </row>
    <row r="271" spans="1:13">
      <c r="A271" t="s">
        <v>80</v>
      </c>
      <c r="B271">
        <v>2</v>
      </c>
      <c r="C271" s="2" t="s">
        <v>244</v>
      </c>
      <c r="D271" s="2" t="s">
        <v>330</v>
      </c>
      <c r="E271" s="2" t="s">
        <v>380</v>
      </c>
      <c r="F271" s="2" t="s">
        <v>391</v>
      </c>
      <c r="G271" s="2" t="s">
        <v>376</v>
      </c>
      <c r="H271" s="2" t="s">
        <v>330</v>
      </c>
      <c r="I271" s="2" t="s">
        <v>468</v>
      </c>
      <c r="J271" s="2" t="s">
        <v>343</v>
      </c>
      <c r="K271" s="2" t="s">
        <v>330</v>
      </c>
      <c r="L271" s="2" t="s">
        <v>687</v>
      </c>
      <c r="M271" s="2">
        <v>0</v>
      </c>
    </row>
    <row r="272" spans="1:13">
      <c r="A272" t="s">
        <v>81</v>
      </c>
      <c r="B272">
        <v>2</v>
      </c>
      <c r="C272" s="2" t="s">
        <v>245</v>
      </c>
      <c r="D272" s="2" t="s">
        <v>330</v>
      </c>
      <c r="E272" s="2" t="s">
        <v>380</v>
      </c>
      <c r="F272" s="2" t="s">
        <v>395</v>
      </c>
      <c r="G272" s="2" t="s">
        <v>376</v>
      </c>
      <c r="H272" s="2" t="s">
        <v>330</v>
      </c>
      <c r="I272" s="2" t="s">
        <v>525</v>
      </c>
      <c r="J272" s="2" t="s">
        <v>343</v>
      </c>
      <c r="K272" s="2" t="s">
        <v>330</v>
      </c>
      <c r="L272" s="2" t="s">
        <v>688</v>
      </c>
      <c r="M272" s="2" t="s">
        <v>787</v>
      </c>
    </row>
    <row r="273" spans="1:13">
      <c r="A273" t="s">
        <v>82</v>
      </c>
      <c r="B273">
        <v>2</v>
      </c>
      <c r="C273" s="2" t="s">
        <v>246</v>
      </c>
      <c r="D273" s="2" t="s">
        <v>330</v>
      </c>
      <c r="E273" s="2" t="s">
        <v>336</v>
      </c>
      <c r="F273" s="2" t="s">
        <v>395</v>
      </c>
      <c r="G273" s="2" t="s">
        <v>376</v>
      </c>
      <c r="H273" s="2" t="s">
        <v>330</v>
      </c>
      <c r="I273" s="2" t="s">
        <v>422</v>
      </c>
      <c r="J273" s="2" t="s">
        <v>343</v>
      </c>
      <c r="K273" s="2" t="s">
        <v>330</v>
      </c>
      <c r="L273" s="2" t="s">
        <v>689</v>
      </c>
      <c r="M273" s="2">
        <v>0</v>
      </c>
    </row>
    <row r="274" spans="1:13">
      <c r="A274" t="s">
        <v>83</v>
      </c>
      <c r="B274">
        <v>2</v>
      </c>
      <c r="C274" s="2" t="s">
        <v>246</v>
      </c>
      <c r="D274" s="2" t="s">
        <v>330</v>
      </c>
      <c r="E274" s="2" t="s">
        <v>384</v>
      </c>
      <c r="F274" s="2" t="s">
        <v>330</v>
      </c>
      <c r="G274" s="2" t="s">
        <v>376</v>
      </c>
      <c r="H274" s="2" t="s">
        <v>330</v>
      </c>
      <c r="I274" s="2" t="s">
        <v>509</v>
      </c>
      <c r="J274" s="2" t="s">
        <v>343</v>
      </c>
      <c r="K274" s="2" t="s">
        <v>330</v>
      </c>
      <c r="L274" s="2" t="s">
        <v>689</v>
      </c>
      <c r="M274" s="2" t="s">
        <v>797</v>
      </c>
    </row>
    <row r="275" spans="1:13">
      <c r="A275" t="s">
        <v>84</v>
      </c>
      <c r="B275">
        <v>2</v>
      </c>
      <c r="C275" s="2" t="s">
        <v>247</v>
      </c>
      <c r="D275" s="2" t="s">
        <v>330</v>
      </c>
      <c r="E275" s="2" t="s">
        <v>384</v>
      </c>
      <c r="F275" s="2" t="s">
        <v>430</v>
      </c>
      <c r="G275" s="2" t="s">
        <v>376</v>
      </c>
      <c r="H275" s="2" t="s">
        <v>330</v>
      </c>
      <c r="I275" s="2" t="s">
        <v>420</v>
      </c>
      <c r="J275" s="2" t="s">
        <v>343</v>
      </c>
      <c r="K275" s="2" t="s">
        <v>330</v>
      </c>
      <c r="L275" s="2" t="s">
        <v>322</v>
      </c>
      <c r="M275" s="2">
        <v>0</v>
      </c>
    </row>
    <row r="276" spans="1:13">
      <c r="A276" t="s">
        <v>85</v>
      </c>
      <c r="B276">
        <v>2</v>
      </c>
      <c r="C276" s="2" t="s">
        <v>232</v>
      </c>
      <c r="D276" s="2" t="s">
        <v>330</v>
      </c>
      <c r="E276" s="2" t="s">
        <v>343</v>
      </c>
      <c r="F276" s="2" t="s">
        <v>417</v>
      </c>
      <c r="G276" s="2" t="s">
        <v>376</v>
      </c>
      <c r="H276" s="2" t="s">
        <v>330</v>
      </c>
      <c r="I276" s="2" t="s">
        <v>526</v>
      </c>
      <c r="J276" s="2" t="s">
        <v>343</v>
      </c>
      <c r="K276" s="2" t="s">
        <v>330</v>
      </c>
      <c r="L276" s="2" t="s">
        <v>690</v>
      </c>
      <c r="M276" s="2">
        <v>0</v>
      </c>
    </row>
    <row r="277" spans="1:13">
      <c r="A277" t="s">
        <v>86</v>
      </c>
      <c r="B277">
        <v>2</v>
      </c>
      <c r="C277" s="2" t="s">
        <v>248</v>
      </c>
      <c r="D277" s="2" t="s">
        <v>330</v>
      </c>
      <c r="E277" s="2" t="s">
        <v>385</v>
      </c>
      <c r="F277" s="2" t="s">
        <v>437</v>
      </c>
      <c r="G277" s="2" t="s">
        <v>345</v>
      </c>
      <c r="H277" s="2" t="s">
        <v>590</v>
      </c>
      <c r="I277" s="2" t="s">
        <v>470</v>
      </c>
      <c r="J277" s="2" t="s">
        <v>343</v>
      </c>
      <c r="K277" s="2" t="s">
        <v>628</v>
      </c>
      <c r="L277" s="2" t="s">
        <v>334</v>
      </c>
      <c r="M277" s="2" t="s">
        <v>786</v>
      </c>
    </row>
    <row r="278" spans="1:13">
      <c r="A278" t="s">
        <v>87</v>
      </c>
      <c r="B278">
        <v>2</v>
      </c>
      <c r="C278" s="2" t="s">
        <v>336</v>
      </c>
      <c r="D278" s="2" t="s">
        <v>330</v>
      </c>
      <c r="E278" s="2" t="s">
        <v>385</v>
      </c>
      <c r="F278" s="2" t="s">
        <v>438</v>
      </c>
      <c r="G278" s="2" t="s">
        <v>371</v>
      </c>
      <c r="H278" s="2" t="s">
        <v>330</v>
      </c>
      <c r="I278" s="2" t="s">
        <v>527</v>
      </c>
      <c r="J278" s="2" t="s">
        <v>343</v>
      </c>
      <c r="K278" s="2" t="s">
        <v>230</v>
      </c>
      <c r="L278" s="2" t="s">
        <v>328</v>
      </c>
      <c r="M278" s="2">
        <v>0</v>
      </c>
    </row>
    <row r="279" spans="1:13">
      <c r="A279" t="s">
        <v>88</v>
      </c>
      <c r="B279">
        <v>2</v>
      </c>
      <c r="C279" s="2" t="s">
        <v>249</v>
      </c>
      <c r="D279" s="2" t="s">
        <v>330</v>
      </c>
      <c r="E279" s="2" t="s">
        <v>379</v>
      </c>
      <c r="F279" s="2" t="s">
        <v>439</v>
      </c>
      <c r="G279" s="2" t="s">
        <v>371</v>
      </c>
      <c r="H279" s="2" t="s">
        <v>330</v>
      </c>
      <c r="I279" s="2" t="s">
        <v>472</v>
      </c>
      <c r="J279" s="2" t="s">
        <v>343</v>
      </c>
      <c r="K279" s="2" t="s">
        <v>330</v>
      </c>
      <c r="L279" s="2" t="s">
        <v>691</v>
      </c>
      <c r="M279" s="2" t="s">
        <v>783</v>
      </c>
    </row>
    <row r="280" spans="1:13">
      <c r="A280" t="s">
        <v>89</v>
      </c>
      <c r="B280">
        <v>2</v>
      </c>
      <c r="C280" s="2" t="s">
        <v>250</v>
      </c>
      <c r="D280" s="2" t="s">
        <v>330</v>
      </c>
      <c r="E280" s="2" t="s">
        <v>379</v>
      </c>
      <c r="F280" s="2" t="s">
        <v>440</v>
      </c>
      <c r="G280" s="2" t="s">
        <v>372</v>
      </c>
      <c r="H280" s="2" t="s">
        <v>330</v>
      </c>
      <c r="I280" s="2" t="s">
        <v>528</v>
      </c>
      <c r="J280" s="2" t="s">
        <v>343</v>
      </c>
      <c r="K280" s="2" t="s">
        <v>230</v>
      </c>
      <c r="L280" s="2" t="s">
        <v>678</v>
      </c>
      <c r="M280" s="2" t="s">
        <v>780</v>
      </c>
    </row>
    <row r="281" spans="1:13">
      <c r="A281" t="s">
        <v>90</v>
      </c>
      <c r="B281">
        <v>2</v>
      </c>
      <c r="C281" s="2" t="s">
        <v>251</v>
      </c>
      <c r="D281" s="2" t="s">
        <v>330</v>
      </c>
      <c r="E281" s="2" t="s">
        <v>386</v>
      </c>
      <c r="F281" s="2" t="s">
        <v>441</v>
      </c>
      <c r="G281" s="2" t="s">
        <v>373</v>
      </c>
      <c r="H281" s="2" t="s">
        <v>591</v>
      </c>
      <c r="I281" s="2" t="s">
        <v>529</v>
      </c>
      <c r="J281" s="2" t="s">
        <v>343</v>
      </c>
      <c r="K281" s="2" t="s">
        <v>363</v>
      </c>
      <c r="L281" s="2" t="s">
        <v>692</v>
      </c>
      <c r="M281" s="2">
        <v>0</v>
      </c>
    </row>
    <row r="282" spans="1:13">
      <c r="A282" t="s">
        <v>91</v>
      </c>
      <c r="B282">
        <v>2</v>
      </c>
      <c r="C282" s="2" t="s">
        <v>252</v>
      </c>
      <c r="D282" s="2" t="s">
        <v>330</v>
      </c>
      <c r="E282" s="2" t="s">
        <v>378</v>
      </c>
      <c r="F282" s="2" t="s">
        <v>426</v>
      </c>
      <c r="G282" s="2" t="s">
        <v>339</v>
      </c>
      <c r="H282" s="2" t="s">
        <v>591</v>
      </c>
      <c r="I282" s="2" t="s">
        <v>530</v>
      </c>
      <c r="J282" s="2" t="s">
        <v>343</v>
      </c>
      <c r="K282" s="2" t="s">
        <v>363</v>
      </c>
      <c r="L282" s="2" t="s">
        <v>693</v>
      </c>
      <c r="M282" s="2" t="s">
        <v>773</v>
      </c>
    </row>
    <row r="283" spans="1:13">
      <c r="A283" t="s">
        <v>92</v>
      </c>
      <c r="B283">
        <v>2</v>
      </c>
      <c r="C283" s="2" t="s">
        <v>253</v>
      </c>
      <c r="D283" s="2" t="s">
        <v>330</v>
      </c>
      <c r="E283" s="2" t="s">
        <v>377</v>
      </c>
      <c r="F283" s="2" t="s">
        <v>417</v>
      </c>
      <c r="G283" s="2" t="s">
        <v>339</v>
      </c>
      <c r="H283" s="2" t="s">
        <v>330</v>
      </c>
      <c r="I283" s="2" t="s">
        <v>531</v>
      </c>
      <c r="J283" s="2" t="s">
        <v>343</v>
      </c>
      <c r="K283" s="2" t="s">
        <v>330</v>
      </c>
      <c r="L283" s="2" t="s">
        <v>694</v>
      </c>
      <c r="M283" s="2">
        <v>0</v>
      </c>
    </row>
    <row r="284" spans="1:13">
      <c r="A284" t="s">
        <v>93</v>
      </c>
      <c r="B284">
        <v>2</v>
      </c>
      <c r="C284" s="2" t="s">
        <v>254</v>
      </c>
      <c r="D284" s="2" t="s">
        <v>330</v>
      </c>
      <c r="E284" s="2" t="s">
        <v>377</v>
      </c>
      <c r="F284" s="2" t="s">
        <v>330</v>
      </c>
      <c r="G284" s="2" t="s">
        <v>339</v>
      </c>
      <c r="H284" s="2" t="s">
        <v>330</v>
      </c>
      <c r="I284" s="2" t="s">
        <v>532</v>
      </c>
      <c r="J284" s="2" t="s">
        <v>343</v>
      </c>
      <c r="K284" s="2" t="s">
        <v>330</v>
      </c>
      <c r="L284" s="2" t="s">
        <v>695</v>
      </c>
      <c r="M284" s="2">
        <v>0</v>
      </c>
    </row>
    <row r="285" spans="1:13">
      <c r="A285" t="s">
        <v>94</v>
      </c>
      <c r="B285">
        <v>2</v>
      </c>
      <c r="C285" s="2" t="s">
        <v>255</v>
      </c>
      <c r="D285" s="2" t="s">
        <v>330</v>
      </c>
      <c r="E285" s="2" t="s">
        <v>335</v>
      </c>
      <c r="F285" s="2" t="s">
        <v>330</v>
      </c>
      <c r="G285" s="2" t="s">
        <v>339</v>
      </c>
      <c r="H285" s="2" t="s">
        <v>330</v>
      </c>
      <c r="I285" s="2" t="s">
        <v>532</v>
      </c>
      <c r="J285" s="2" t="s">
        <v>343</v>
      </c>
      <c r="K285" s="2" t="s">
        <v>330</v>
      </c>
      <c r="L285" s="2" t="s">
        <v>357</v>
      </c>
      <c r="M285" s="2" t="s">
        <v>773</v>
      </c>
    </row>
    <row r="286" spans="1:13">
      <c r="A286" t="s">
        <v>95</v>
      </c>
      <c r="B286">
        <v>2</v>
      </c>
      <c r="C286" s="2" t="s">
        <v>255</v>
      </c>
      <c r="D286" s="2" t="s">
        <v>366</v>
      </c>
      <c r="E286" s="2" t="s">
        <v>387</v>
      </c>
      <c r="F286" s="2" t="s">
        <v>442</v>
      </c>
      <c r="G286" s="2" t="s">
        <v>339</v>
      </c>
      <c r="H286" s="2" t="s">
        <v>330</v>
      </c>
      <c r="I286" s="2" t="s">
        <v>491</v>
      </c>
      <c r="J286" s="2" t="s">
        <v>343</v>
      </c>
      <c r="K286" s="2" t="s">
        <v>330</v>
      </c>
      <c r="L286" s="2" t="s">
        <v>357</v>
      </c>
      <c r="M286" s="2" t="s">
        <v>777</v>
      </c>
    </row>
    <row r="287" spans="1:13">
      <c r="A287" t="s">
        <v>96</v>
      </c>
      <c r="B287">
        <v>2</v>
      </c>
      <c r="C287" s="2" t="s">
        <v>256</v>
      </c>
      <c r="D287" s="2" t="s">
        <v>366</v>
      </c>
      <c r="E287" s="2" t="s">
        <v>339</v>
      </c>
      <c r="F287" s="2" t="s">
        <v>443</v>
      </c>
      <c r="G287" s="2" t="s">
        <v>387</v>
      </c>
      <c r="H287" s="2" t="s">
        <v>588</v>
      </c>
      <c r="I287" s="2" t="s">
        <v>425</v>
      </c>
      <c r="J287" s="2" t="s">
        <v>343</v>
      </c>
      <c r="K287" s="2" t="s">
        <v>625</v>
      </c>
      <c r="L287" s="2" t="s">
        <v>568</v>
      </c>
      <c r="M287" s="2">
        <v>0</v>
      </c>
    </row>
    <row r="288" spans="1:13">
      <c r="A288" t="s">
        <v>97</v>
      </c>
      <c r="B288">
        <v>2</v>
      </c>
      <c r="C288" s="2" t="s">
        <v>257</v>
      </c>
      <c r="D288" s="2" t="s">
        <v>330</v>
      </c>
      <c r="E288" s="2" t="s">
        <v>339</v>
      </c>
      <c r="F288" s="2" t="s">
        <v>444</v>
      </c>
      <c r="G288" s="2" t="s">
        <v>335</v>
      </c>
      <c r="H288" s="2" t="s">
        <v>591</v>
      </c>
      <c r="I288" s="2" t="s">
        <v>533</v>
      </c>
      <c r="J288" s="2" t="s">
        <v>343</v>
      </c>
      <c r="K288" s="2" t="s">
        <v>363</v>
      </c>
      <c r="L288" s="2" t="s">
        <v>322</v>
      </c>
      <c r="M288" s="2" t="s">
        <v>781</v>
      </c>
    </row>
    <row r="289" spans="1:13">
      <c r="A289" t="s">
        <v>98</v>
      </c>
      <c r="B289">
        <v>2</v>
      </c>
      <c r="C289" s="2" t="s">
        <v>258</v>
      </c>
      <c r="D289" s="2" t="s">
        <v>366</v>
      </c>
      <c r="E289" s="2" t="s">
        <v>373</v>
      </c>
      <c r="F289" s="2" t="s">
        <v>429</v>
      </c>
      <c r="G289" s="2" t="s">
        <v>335</v>
      </c>
      <c r="H289" s="2" t="s">
        <v>330</v>
      </c>
      <c r="I289" s="2" t="s">
        <v>459</v>
      </c>
      <c r="J289" s="2" t="s">
        <v>343</v>
      </c>
      <c r="K289" s="2" t="s">
        <v>330</v>
      </c>
      <c r="L289" s="2" t="s">
        <v>689</v>
      </c>
      <c r="M289" s="2">
        <v>0</v>
      </c>
    </row>
    <row r="290" spans="1:13">
      <c r="A290" t="s">
        <v>99</v>
      </c>
      <c r="B290">
        <v>2</v>
      </c>
      <c r="C290" s="2" t="s">
        <v>259</v>
      </c>
      <c r="D290" s="2" t="s">
        <v>366</v>
      </c>
      <c r="E290" s="2" t="s">
        <v>373</v>
      </c>
      <c r="F290" s="2" t="s">
        <v>432</v>
      </c>
      <c r="G290" s="2" t="s">
        <v>335</v>
      </c>
      <c r="H290" s="2" t="s">
        <v>330</v>
      </c>
      <c r="I290" s="2" t="s">
        <v>491</v>
      </c>
      <c r="J290" s="2" t="s">
        <v>343</v>
      </c>
      <c r="K290" s="2" t="s">
        <v>330</v>
      </c>
      <c r="L290" s="2" t="s">
        <v>696</v>
      </c>
      <c r="M290" s="2">
        <v>0</v>
      </c>
    </row>
    <row r="291" spans="1:13">
      <c r="A291" t="s">
        <v>100</v>
      </c>
      <c r="B291">
        <v>2</v>
      </c>
      <c r="C291" s="2" t="s">
        <v>260</v>
      </c>
      <c r="D291" s="2" t="s">
        <v>330</v>
      </c>
      <c r="E291" s="2" t="s">
        <v>372</v>
      </c>
      <c r="F291" s="2" t="s">
        <v>445</v>
      </c>
      <c r="G291" s="2" t="s">
        <v>335</v>
      </c>
      <c r="H291" s="2" t="s">
        <v>330</v>
      </c>
      <c r="I291" s="2" t="s">
        <v>466</v>
      </c>
      <c r="J291" s="2" t="s">
        <v>343</v>
      </c>
      <c r="K291" s="2" t="s">
        <v>330</v>
      </c>
      <c r="L291" s="2" t="s">
        <v>562</v>
      </c>
      <c r="M291" s="2" t="s">
        <v>774</v>
      </c>
    </row>
    <row r="292" spans="1:13">
      <c r="A292" t="s">
        <v>101</v>
      </c>
      <c r="B292">
        <v>2</v>
      </c>
      <c r="C292" s="2" t="s">
        <v>336</v>
      </c>
      <c r="D292" s="2" t="s">
        <v>366</v>
      </c>
      <c r="E292" s="2" t="s">
        <v>372</v>
      </c>
      <c r="F292" s="2" t="s">
        <v>446</v>
      </c>
      <c r="G292" s="2" t="s">
        <v>335</v>
      </c>
      <c r="H292" s="2" t="s">
        <v>330</v>
      </c>
      <c r="I292" s="2" t="s">
        <v>534</v>
      </c>
      <c r="J292" s="2" t="s">
        <v>343</v>
      </c>
      <c r="K292" s="2" t="s">
        <v>330</v>
      </c>
      <c r="L292" s="2" t="s">
        <v>697</v>
      </c>
      <c r="M292" s="2" t="s">
        <v>781</v>
      </c>
    </row>
    <row r="293" spans="1:13">
      <c r="A293" t="s">
        <v>102</v>
      </c>
      <c r="B293">
        <v>2</v>
      </c>
      <c r="C293" s="2" t="s">
        <v>261</v>
      </c>
      <c r="D293" s="2" t="s">
        <v>366</v>
      </c>
      <c r="E293" s="2" t="s">
        <v>374</v>
      </c>
      <c r="F293" s="2" t="s">
        <v>445</v>
      </c>
      <c r="G293" s="2" t="s">
        <v>335</v>
      </c>
      <c r="H293" s="2" t="s">
        <v>330</v>
      </c>
      <c r="I293" s="2" t="s">
        <v>491</v>
      </c>
      <c r="J293" s="2" t="s">
        <v>343</v>
      </c>
      <c r="K293" s="2" t="s">
        <v>330</v>
      </c>
      <c r="L293" s="2" t="s">
        <v>698</v>
      </c>
      <c r="M293" s="2">
        <v>0</v>
      </c>
    </row>
    <row r="294" spans="1:13">
      <c r="A294" t="s">
        <v>103</v>
      </c>
      <c r="B294">
        <v>2</v>
      </c>
      <c r="C294" s="2" t="s">
        <v>262</v>
      </c>
      <c r="D294" s="2" t="s">
        <v>366</v>
      </c>
      <c r="E294" s="2" t="s">
        <v>374</v>
      </c>
      <c r="F294" s="2" t="s">
        <v>446</v>
      </c>
      <c r="G294" s="2" t="s">
        <v>335</v>
      </c>
      <c r="H294" s="2" t="s">
        <v>330</v>
      </c>
      <c r="I294" s="2" t="s">
        <v>521</v>
      </c>
      <c r="J294" s="2" t="s">
        <v>343</v>
      </c>
      <c r="K294" s="2" t="s">
        <v>330</v>
      </c>
      <c r="L294" s="2" t="s">
        <v>684</v>
      </c>
      <c r="M294" s="2">
        <v>0</v>
      </c>
    </row>
    <row r="295" spans="1:13">
      <c r="A295" t="s">
        <v>104</v>
      </c>
      <c r="B295">
        <v>2</v>
      </c>
      <c r="C295" s="2" t="s">
        <v>263</v>
      </c>
      <c r="D295" s="2" t="s">
        <v>366</v>
      </c>
      <c r="E295" s="2" t="s">
        <v>374</v>
      </c>
      <c r="F295" s="2" t="s">
        <v>395</v>
      </c>
      <c r="G295" s="2" t="s">
        <v>335</v>
      </c>
      <c r="H295" s="2" t="s">
        <v>330</v>
      </c>
      <c r="I295" s="2" t="s">
        <v>520</v>
      </c>
      <c r="J295" s="2" t="s">
        <v>343</v>
      </c>
      <c r="K295" s="2" t="s">
        <v>330</v>
      </c>
      <c r="L295" s="2" t="s">
        <v>699</v>
      </c>
      <c r="M295" s="2">
        <v>0</v>
      </c>
    </row>
    <row r="296" spans="1:13">
      <c r="A296" t="s">
        <v>105</v>
      </c>
      <c r="B296">
        <v>2</v>
      </c>
      <c r="C296" s="2" t="s">
        <v>236</v>
      </c>
      <c r="D296" s="2" t="s">
        <v>366</v>
      </c>
      <c r="E296" s="2" t="s">
        <v>374</v>
      </c>
      <c r="F296" s="2" t="s">
        <v>446</v>
      </c>
      <c r="G296" s="2" t="s">
        <v>335</v>
      </c>
      <c r="H296" s="2" t="s">
        <v>591</v>
      </c>
      <c r="I296" s="2" t="s">
        <v>491</v>
      </c>
      <c r="J296" s="2" t="s">
        <v>343</v>
      </c>
      <c r="K296" s="2" t="s">
        <v>591</v>
      </c>
      <c r="L296" s="2" t="s">
        <v>700</v>
      </c>
      <c r="M296" s="2" t="s">
        <v>795</v>
      </c>
    </row>
    <row r="297" spans="1:13">
      <c r="A297" t="s">
        <v>106</v>
      </c>
      <c r="B297">
        <v>2</v>
      </c>
      <c r="C297" s="2" t="s">
        <v>264</v>
      </c>
      <c r="D297" s="2" t="s">
        <v>366</v>
      </c>
      <c r="E297" s="2" t="s">
        <v>374</v>
      </c>
      <c r="F297" s="2" t="s">
        <v>422</v>
      </c>
      <c r="G297" s="2" t="s">
        <v>335</v>
      </c>
      <c r="H297" s="2" t="s">
        <v>591</v>
      </c>
      <c r="I297" s="2" t="s">
        <v>535</v>
      </c>
      <c r="J297" s="2" t="s">
        <v>343</v>
      </c>
      <c r="K297" s="2" t="s">
        <v>591</v>
      </c>
      <c r="L297" s="2" t="s">
        <v>701</v>
      </c>
      <c r="M297" s="2" t="s">
        <v>787</v>
      </c>
    </row>
    <row r="298" spans="1:13">
      <c r="A298" t="s">
        <v>107</v>
      </c>
      <c r="B298">
        <v>2</v>
      </c>
      <c r="C298" s="2" t="s">
        <v>264</v>
      </c>
      <c r="D298" s="2" t="s">
        <v>366</v>
      </c>
      <c r="E298" s="2" t="s">
        <v>374</v>
      </c>
      <c r="F298" s="2" t="s">
        <v>442</v>
      </c>
      <c r="G298" s="2" t="s">
        <v>335</v>
      </c>
      <c r="H298" s="2" t="s">
        <v>592</v>
      </c>
      <c r="I298" s="2" t="s">
        <v>464</v>
      </c>
      <c r="J298" s="2" t="s">
        <v>343</v>
      </c>
      <c r="K298" s="2" t="s">
        <v>592</v>
      </c>
      <c r="L298" s="2" t="s">
        <v>701</v>
      </c>
      <c r="M298" s="2">
        <v>0</v>
      </c>
    </row>
    <row r="299" spans="1:13">
      <c r="A299" t="s">
        <v>108</v>
      </c>
      <c r="B299">
        <v>2</v>
      </c>
      <c r="C299" s="2" t="s">
        <v>265</v>
      </c>
      <c r="D299" s="2" t="s">
        <v>366</v>
      </c>
      <c r="E299" s="2" t="s">
        <v>374</v>
      </c>
      <c r="F299" s="2" t="s">
        <v>432</v>
      </c>
      <c r="G299" s="2" t="s">
        <v>335</v>
      </c>
      <c r="H299" s="2" t="s">
        <v>330</v>
      </c>
      <c r="I299" s="2" t="s">
        <v>432</v>
      </c>
      <c r="J299" s="2" t="s">
        <v>343</v>
      </c>
      <c r="K299" s="2" t="s">
        <v>330</v>
      </c>
      <c r="L299" s="2" t="s">
        <v>702</v>
      </c>
      <c r="M299" s="2" t="s">
        <v>795</v>
      </c>
    </row>
    <row r="300" spans="1:13">
      <c r="A300" t="s">
        <v>109</v>
      </c>
      <c r="B300">
        <v>2</v>
      </c>
      <c r="C300" s="2" t="s">
        <v>337</v>
      </c>
      <c r="D300" s="2" t="s">
        <v>330</v>
      </c>
      <c r="E300" s="2" t="s">
        <v>374</v>
      </c>
      <c r="F300" s="2" t="s">
        <v>422</v>
      </c>
      <c r="G300" s="2" t="s">
        <v>335</v>
      </c>
      <c r="H300" s="2" t="s">
        <v>593</v>
      </c>
      <c r="I300" s="2" t="s">
        <v>525</v>
      </c>
      <c r="J300" s="2" t="s">
        <v>343</v>
      </c>
      <c r="K300" s="2" t="s">
        <v>593</v>
      </c>
      <c r="L300" s="2" t="s">
        <v>556</v>
      </c>
      <c r="M300" s="2" t="s">
        <v>782</v>
      </c>
    </row>
    <row r="301" spans="1:13">
      <c r="A301" t="s">
        <v>110</v>
      </c>
      <c r="B301">
        <v>2</v>
      </c>
      <c r="C301" s="2" t="s">
        <v>338</v>
      </c>
      <c r="D301" s="2" t="s">
        <v>366</v>
      </c>
      <c r="E301" s="2" t="s">
        <v>374</v>
      </c>
      <c r="F301" s="2" t="s">
        <v>446</v>
      </c>
      <c r="G301" s="2" t="s">
        <v>335</v>
      </c>
      <c r="H301" s="2" t="s">
        <v>366</v>
      </c>
      <c r="I301" s="2" t="s">
        <v>491</v>
      </c>
      <c r="J301" s="2" t="s">
        <v>343</v>
      </c>
      <c r="K301" s="2" t="s">
        <v>366</v>
      </c>
      <c r="L301" s="2" t="s">
        <v>703</v>
      </c>
      <c r="M301" s="2" t="s">
        <v>783</v>
      </c>
    </row>
    <row r="302" spans="1:13">
      <c r="A302" t="s">
        <v>111</v>
      </c>
      <c r="B302">
        <v>2</v>
      </c>
      <c r="C302" s="2" t="s">
        <v>338</v>
      </c>
      <c r="D302" s="2" t="s">
        <v>366</v>
      </c>
      <c r="E302" s="2" t="s">
        <v>374</v>
      </c>
      <c r="F302" s="2" t="s">
        <v>365</v>
      </c>
      <c r="G302" s="2" t="s">
        <v>387</v>
      </c>
      <c r="H302" s="2" t="s">
        <v>594</v>
      </c>
      <c r="I302" s="2" t="s">
        <v>467</v>
      </c>
      <c r="J302" s="2" t="s">
        <v>343</v>
      </c>
      <c r="K302" s="2" t="s">
        <v>629</v>
      </c>
      <c r="L302" s="2" t="s">
        <v>347</v>
      </c>
      <c r="M302" s="2">
        <v>0</v>
      </c>
    </row>
    <row r="303" spans="1:13">
      <c r="A303" t="s">
        <v>112</v>
      </c>
      <c r="B303">
        <v>2</v>
      </c>
      <c r="C303" s="2" t="s">
        <v>266</v>
      </c>
      <c r="D303" s="2" t="s">
        <v>330</v>
      </c>
      <c r="E303" s="2" t="s">
        <v>374</v>
      </c>
      <c r="F303" s="2" t="s">
        <v>432</v>
      </c>
      <c r="G303" s="2" t="s">
        <v>387</v>
      </c>
      <c r="H303" s="2" t="s">
        <v>591</v>
      </c>
      <c r="I303" s="2" t="s">
        <v>536</v>
      </c>
      <c r="J303" s="2" t="s">
        <v>343</v>
      </c>
      <c r="K303" s="2" t="s">
        <v>591</v>
      </c>
      <c r="L303" s="2" t="s">
        <v>704</v>
      </c>
      <c r="M303" s="2" t="s">
        <v>772</v>
      </c>
    </row>
    <row r="304" spans="1:13">
      <c r="A304" t="s">
        <v>113</v>
      </c>
      <c r="B304">
        <v>2</v>
      </c>
      <c r="C304" s="2" t="s">
        <v>267</v>
      </c>
      <c r="D304" s="2" t="s">
        <v>366</v>
      </c>
      <c r="E304" s="2" t="s">
        <v>374</v>
      </c>
      <c r="F304" s="2" t="s">
        <v>447</v>
      </c>
      <c r="G304" s="2" t="s">
        <v>339</v>
      </c>
      <c r="H304" s="2" t="s">
        <v>594</v>
      </c>
      <c r="I304" s="2" t="s">
        <v>536</v>
      </c>
      <c r="J304" s="2" t="s">
        <v>343</v>
      </c>
      <c r="K304" s="2" t="s">
        <v>629</v>
      </c>
      <c r="L304" s="2" t="s">
        <v>705</v>
      </c>
      <c r="M304" s="2" t="s">
        <v>795</v>
      </c>
    </row>
    <row r="305" spans="1:13">
      <c r="A305" t="s">
        <v>114</v>
      </c>
      <c r="B305">
        <v>2</v>
      </c>
      <c r="C305" s="2" t="s">
        <v>268</v>
      </c>
      <c r="D305" s="2" t="s">
        <v>366</v>
      </c>
      <c r="E305" s="2" t="s">
        <v>374</v>
      </c>
      <c r="F305" s="2" t="s">
        <v>433</v>
      </c>
      <c r="G305" s="2" t="s">
        <v>339</v>
      </c>
      <c r="H305" s="2" t="s">
        <v>595</v>
      </c>
      <c r="I305" s="2" t="s">
        <v>459</v>
      </c>
      <c r="J305" s="2" t="s">
        <v>343</v>
      </c>
      <c r="K305" s="2" t="s">
        <v>595</v>
      </c>
      <c r="L305" s="2" t="s">
        <v>706</v>
      </c>
      <c r="M305" s="2" t="s">
        <v>774</v>
      </c>
    </row>
    <row r="306" spans="1:13">
      <c r="A306" t="s">
        <v>115</v>
      </c>
      <c r="B306">
        <v>2</v>
      </c>
      <c r="C306" s="2" t="s">
        <v>269</v>
      </c>
      <c r="D306" s="2" t="s">
        <v>330</v>
      </c>
      <c r="E306" s="2" t="s">
        <v>374</v>
      </c>
      <c r="F306" s="2" t="s">
        <v>447</v>
      </c>
      <c r="G306" s="2" t="s">
        <v>373</v>
      </c>
      <c r="H306" s="2" t="s">
        <v>596</v>
      </c>
      <c r="I306" s="2" t="s">
        <v>537</v>
      </c>
      <c r="J306" s="2" t="s">
        <v>343</v>
      </c>
      <c r="K306" s="2" t="s">
        <v>630</v>
      </c>
      <c r="L306" s="2" t="s">
        <v>703</v>
      </c>
      <c r="M306" s="2">
        <v>0</v>
      </c>
    </row>
    <row r="307" spans="1:13">
      <c r="A307" t="s">
        <v>116</v>
      </c>
      <c r="B307">
        <v>2</v>
      </c>
      <c r="C307" s="2" t="s">
        <v>270</v>
      </c>
      <c r="D307" s="2" t="s">
        <v>330</v>
      </c>
      <c r="E307" s="2" t="s">
        <v>373</v>
      </c>
      <c r="F307" s="2" t="s">
        <v>445</v>
      </c>
      <c r="G307" s="2" t="s">
        <v>373</v>
      </c>
      <c r="H307" s="2" t="s">
        <v>330</v>
      </c>
      <c r="I307" s="2" t="s">
        <v>330</v>
      </c>
      <c r="J307" s="2" t="s">
        <v>343</v>
      </c>
      <c r="K307" s="2" t="s">
        <v>330</v>
      </c>
      <c r="L307" s="2" t="s">
        <v>707</v>
      </c>
      <c r="M307" s="2" t="s">
        <v>773</v>
      </c>
    </row>
    <row r="308" spans="1:13">
      <c r="A308" t="s">
        <v>117</v>
      </c>
      <c r="B308">
        <v>2</v>
      </c>
      <c r="C308" s="2" t="s">
        <v>271</v>
      </c>
      <c r="D308" s="2" t="s">
        <v>330</v>
      </c>
      <c r="E308" s="2" t="s">
        <v>339</v>
      </c>
      <c r="F308" s="2" t="s">
        <v>448</v>
      </c>
      <c r="G308" s="2" t="s">
        <v>373</v>
      </c>
      <c r="H308" s="2" t="s">
        <v>591</v>
      </c>
      <c r="I308" s="2" t="s">
        <v>538</v>
      </c>
      <c r="J308" s="2" t="s">
        <v>343</v>
      </c>
      <c r="K308" s="2" t="s">
        <v>591</v>
      </c>
      <c r="L308" s="2" t="s">
        <v>708</v>
      </c>
      <c r="M308" s="2">
        <v>0</v>
      </c>
    </row>
    <row r="309" spans="1:13">
      <c r="A309" t="s">
        <v>118</v>
      </c>
      <c r="B309">
        <v>2</v>
      </c>
      <c r="C309" s="2" t="s">
        <v>272</v>
      </c>
      <c r="D309" s="2" t="s">
        <v>330</v>
      </c>
      <c r="E309" s="2" t="s">
        <v>339</v>
      </c>
      <c r="F309" s="2" t="s">
        <v>449</v>
      </c>
      <c r="G309" s="2" t="s">
        <v>372</v>
      </c>
      <c r="H309" s="2" t="s">
        <v>330</v>
      </c>
      <c r="I309" s="2" t="s">
        <v>539</v>
      </c>
      <c r="J309" s="2" t="s">
        <v>343</v>
      </c>
      <c r="K309" s="2" t="s">
        <v>365</v>
      </c>
      <c r="L309" s="2" t="s">
        <v>709</v>
      </c>
      <c r="M309" s="2" t="s">
        <v>782</v>
      </c>
    </row>
    <row r="310" spans="1:13">
      <c r="A310" t="s">
        <v>119</v>
      </c>
      <c r="B310">
        <v>2</v>
      </c>
      <c r="C310" s="2" t="s">
        <v>330</v>
      </c>
      <c r="D310" s="2" t="s">
        <v>330</v>
      </c>
      <c r="E310" s="2" t="s">
        <v>387</v>
      </c>
      <c r="F310" s="2" t="s">
        <v>450</v>
      </c>
      <c r="G310" s="2" t="s">
        <v>372</v>
      </c>
      <c r="H310" s="2" t="s">
        <v>591</v>
      </c>
      <c r="I310" s="2" t="s">
        <v>540</v>
      </c>
      <c r="J310" s="2" t="s">
        <v>343</v>
      </c>
      <c r="K310" s="2" t="s">
        <v>591</v>
      </c>
      <c r="L310" s="2" t="s">
        <v>709</v>
      </c>
      <c r="M310" s="2" t="s">
        <v>780</v>
      </c>
    </row>
    <row r="311" spans="1:13">
      <c r="A311" t="s">
        <v>120</v>
      </c>
      <c r="B311">
        <v>2</v>
      </c>
      <c r="C311" s="2" t="s">
        <v>273</v>
      </c>
      <c r="D311" s="2" t="s">
        <v>330</v>
      </c>
      <c r="E311" s="2" t="s">
        <v>379</v>
      </c>
      <c r="F311" s="2" t="s">
        <v>391</v>
      </c>
      <c r="G311" s="2" t="s">
        <v>374</v>
      </c>
      <c r="H311" s="2" t="s">
        <v>590</v>
      </c>
      <c r="I311" s="2" t="s">
        <v>524</v>
      </c>
      <c r="J311" s="2" t="s">
        <v>343</v>
      </c>
      <c r="K311" s="2" t="s">
        <v>608</v>
      </c>
      <c r="L311" s="2" t="s">
        <v>686</v>
      </c>
      <c r="M311" s="2">
        <v>0</v>
      </c>
    </row>
    <row r="312" spans="1:13">
      <c r="A312" t="s">
        <v>121</v>
      </c>
      <c r="B312">
        <v>2</v>
      </c>
      <c r="C312" s="2" t="s">
        <v>339</v>
      </c>
      <c r="D312" s="2" t="s">
        <v>330</v>
      </c>
      <c r="E312" s="2" t="s">
        <v>379</v>
      </c>
      <c r="F312" s="2" t="s">
        <v>449</v>
      </c>
      <c r="G312" s="2" t="s">
        <v>371</v>
      </c>
      <c r="H312" s="2" t="s">
        <v>330</v>
      </c>
      <c r="I312" s="2" t="s">
        <v>539</v>
      </c>
      <c r="J312" s="2" t="s">
        <v>343</v>
      </c>
      <c r="K312" s="2" t="s">
        <v>365</v>
      </c>
      <c r="L312" s="2" t="s">
        <v>710</v>
      </c>
      <c r="M312" s="2">
        <v>0</v>
      </c>
    </row>
    <row r="313" spans="1:13">
      <c r="A313" t="s">
        <v>122</v>
      </c>
      <c r="B313">
        <v>2</v>
      </c>
      <c r="C313" s="2" t="s">
        <v>274</v>
      </c>
      <c r="D313" s="2" t="s">
        <v>330</v>
      </c>
      <c r="E313" s="2" t="s">
        <v>384</v>
      </c>
      <c r="F313" s="2" t="s">
        <v>434</v>
      </c>
      <c r="G313" s="2" t="s">
        <v>375</v>
      </c>
      <c r="H313" s="2" t="s">
        <v>588</v>
      </c>
      <c r="I313" s="2" t="s">
        <v>459</v>
      </c>
      <c r="J313" s="2" t="s">
        <v>343</v>
      </c>
      <c r="K313" s="2" t="s">
        <v>631</v>
      </c>
      <c r="L313" s="2" t="s">
        <v>555</v>
      </c>
      <c r="M313" s="2" t="s">
        <v>774</v>
      </c>
    </row>
    <row r="314" spans="1:13">
      <c r="A314" t="s">
        <v>123</v>
      </c>
      <c r="B314">
        <v>2</v>
      </c>
      <c r="C314" s="2" t="s">
        <v>268</v>
      </c>
      <c r="D314" s="2" t="s">
        <v>330</v>
      </c>
      <c r="E314" s="2" t="s">
        <v>336</v>
      </c>
      <c r="F314" s="2" t="s">
        <v>451</v>
      </c>
      <c r="G314" s="2" t="s">
        <v>375</v>
      </c>
      <c r="H314" s="2" t="s">
        <v>591</v>
      </c>
      <c r="I314" s="2" t="s">
        <v>453</v>
      </c>
      <c r="J314" s="2" t="s">
        <v>343</v>
      </c>
      <c r="K314" s="2" t="s">
        <v>591</v>
      </c>
      <c r="L314" s="2" t="s">
        <v>711</v>
      </c>
      <c r="M314" s="2">
        <v>0</v>
      </c>
    </row>
    <row r="315" spans="1:13">
      <c r="A315" t="s">
        <v>124</v>
      </c>
      <c r="B315">
        <v>2</v>
      </c>
      <c r="C315" s="2" t="s">
        <v>275</v>
      </c>
      <c r="D315" s="2" t="s">
        <v>330</v>
      </c>
      <c r="E315" s="2" t="s">
        <v>336</v>
      </c>
      <c r="F315" s="2" t="s">
        <v>452</v>
      </c>
      <c r="G315" s="2" t="s">
        <v>375</v>
      </c>
      <c r="H315" s="2" t="s">
        <v>591</v>
      </c>
      <c r="I315" s="2" t="s">
        <v>531</v>
      </c>
      <c r="J315" s="2" t="s">
        <v>343</v>
      </c>
      <c r="K315" s="2" t="s">
        <v>591</v>
      </c>
      <c r="L315" s="2" t="s">
        <v>686</v>
      </c>
      <c r="M315" s="2">
        <v>0</v>
      </c>
    </row>
    <row r="316" spans="1:13">
      <c r="A316" t="s">
        <v>125</v>
      </c>
      <c r="B316">
        <v>2</v>
      </c>
      <c r="C316" s="2" t="s">
        <v>276</v>
      </c>
      <c r="D316" s="2" t="s">
        <v>330</v>
      </c>
      <c r="E316" s="2" t="s">
        <v>336</v>
      </c>
      <c r="F316" s="2" t="s">
        <v>451</v>
      </c>
      <c r="G316" s="2" t="s">
        <v>345</v>
      </c>
      <c r="H316" s="2" t="s">
        <v>330</v>
      </c>
      <c r="I316" s="2" t="s">
        <v>541</v>
      </c>
      <c r="J316" s="2" t="s">
        <v>343</v>
      </c>
      <c r="K316" s="2" t="s">
        <v>365</v>
      </c>
      <c r="L316" s="2" t="s">
        <v>712</v>
      </c>
      <c r="M316" s="2" t="s">
        <v>774</v>
      </c>
    </row>
    <row r="317" spans="1:13">
      <c r="A317" t="s">
        <v>126</v>
      </c>
      <c r="B317">
        <v>2</v>
      </c>
      <c r="C317" s="2" t="s">
        <v>277</v>
      </c>
      <c r="D317" s="2" t="s">
        <v>366</v>
      </c>
      <c r="E317" s="2" t="s">
        <v>336</v>
      </c>
      <c r="F317" s="2" t="s">
        <v>442</v>
      </c>
      <c r="G317" s="2" t="s">
        <v>345</v>
      </c>
      <c r="H317" s="2" t="s">
        <v>593</v>
      </c>
      <c r="I317" s="2" t="s">
        <v>519</v>
      </c>
      <c r="J317" s="2" t="s">
        <v>343</v>
      </c>
      <c r="K317" s="2" t="s">
        <v>593</v>
      </c>
      <c r="L317" s="2" t="s">
        <v>713</v>
      </c>
      <c r="M317" s="2">
        <v>0</v>
      </c>
    </row>
    <row r="318" spans="1:13">
      <c r="A318" t="s">
        <v>127</v>
      </c>
      <c r="B318">
        <v>2</v>
      </c>
      <c r="C318" s="2" t="s">
        <v>278</v>
      </c>
      <c r="D318" s="2" t="s">
        <v>366</v>
      </c>
      <c r="E318" s="2" t="s">
        <v>336</v>
      </c>
      <c r="F318" s="2" t="s">
        <v>453</v>
      </c>
      <c r="G318" s="2" t="s">
        <v>345</v>
      </c>
      <c r="H318" s="2" t="s">
        <v>366</v>
      </c>
      <c r="I318" s="2" t="s">
        <v>446</v>
      </c>
      <c r="J318" s="2" t="s">
        <v>343</v>
      </c>
      <c r="K318" s="2" t="s">
        <v>366</v>
      </c>
      <c r="L318" s="2" t="s">
        <v>341</v>
      </c>
      <c r="M318" s="2" t="s">
        <v>776</v>
      </c>
    </row>
    <row r="319" spans="1:13">
      <c r="A319" t="s">
        <v>128</v>
      </c>
      <c r="B319">
        <v>2</v>
      </c>
      <c r="C319" s="2" t="s">
        <v>279</v>
      </c>
      <c r="D319" s="2" t="s">
        <v>330</v>
      </c>
      <c r="E319" s="2" t="s">
        <v>336</v>
      </c>
      <c r="F319" s="2" t="s">
        <v>436</v>
      </c>
      <c r="G319" s="2" t="s">
        <v>345</v>
      </c>
      <c r="H319" s="2" t="s">
        <v>366</v>
      </c>
      <c r="I319" s="2" t="s">
        <v>521</v>
      </c>
      <c r="J319" s="2" t="s">
        <v>343</v>
      </c>
      <c r="K319" s="2" t="s">
        <v>366</v>
      </c>
      <c r="L319" s="2" t="s">
        <v>714</v>
      </c>
      <c r="M319" s="2" t="s">
        <v>798</v>
      </c>
    </row>
    <row r="320" spans="1:13">
      <c r="A320" t="s">
        <v>129</v>
      </c>
      <c r="B320">
        <v>2</v>
      </c>
      <c r="C320" s="2" t="s">
        <v>280</v>
      </c>
      <c r="D320" s="2" t="s">
        <v>364</v>
      </c>
      <c r="E320" s="2" t="s">
        <v>382</v>
      </c>
      <c r="F320" s="2" t="s">
        <v>454</v>
      </c>
      <c r="G320" s="2" t="s">
        <v>345</v>
      </c>
      <c r="H320" s="2" t="s">
        <v>330</v>
      </c>
      <c r="I320" s="2" t="s">
        <v>433</v>
      </c>
      <c r="J320" s="2" t="s">
        <v>343</v>
      </c>
      <c r="K320" s="2" t="s">
        <v>330</v>
      </c>
      <c r="L320" s="2" t="s">
        <v>715</v>
      </c>
      <c r="M320" s="2" t="s">
        <v>783</v>
      </c>
    </row>
    <row r="321" spans="1:13">
      <c r="A321" t="s">
        <v>130</v>
      </c>
      <c r="B321">
        <v>2</v>
      </c>
      <c r="C321" s="2" t="s">
        <v>281</v>
      </c>
      <c r="D321" s="2" t="s">
        <v>230</v>
      </c>
      <c r="E321" s="2" t="s">
        <v>382</v>
      </c>
      <c r="F321" s="2" t="s">
        <v>405</v>
      </c>
      <c r="G321" s="2" t="s">
        <v>375</v>
      </c>
      <c r="H321" s="2" t="s">
        <v>330</v>
      </c>
      <c r="I321" s="2" t="s">
        <v>457</v>
      </c>
      <c r="J321" s="2" t="s">
        <v>343</v>
      </c>
      <c r="K321" s="2" t="s">
        <v>364</v>
      </c>
      <c r="L321" s="2" t="s">
        <v>616</v>
      </c>
      <c r="M321" s="2" t="s">
        <v>776</v>
      </c>
    </row>
    <row r="322" spans="1:13">
      <c r="A322" t="s">
        <v>131</v>
      </c>
      <c r="B322">
        <v>2</v>
      </c>
      <c r="C322" s="2" t="s">
        <v>282</v>
      </c>
      <c r="D322" s="2" t="s">
        <v>370</v>
      </c>
      <c r="E322" s="2" t="s">
        <v>365</v>
      </c>
      <c r="F322" s="2" t="s">
        <v>435</v>
      </c>
      <c r="G322" s="2" t="s">
        <v>372</v>
      </c>
      <c r="H322" s="2" t="s">
        <v>366</v>
      </c>
      <c r="I322" s="2" t="s">
        <v>522</v>
      </c>
      <c r="J322" s="2" t="s">
        <v>343</v>
      </c>
      <c r="K322" s="2" t="s">
        <v>370</v>
      </c>
      <c r="L322" s="2" t="s">
        <v>716</v>
      </c>
      <c r="M322" s="2">
        <v>0</v>
      </c>
    </row>
    <row r="323" spans="1:13">
      <c r="A323" t="s">
        <v>132</v>
      </c>
      <c r="B323">
        <v>2</v>
      </c>
      <c r="C323" s="2" t="s">
        <v>283</v>
      </c>
      <c r="D323" s="2" t="s">
        <v>370</v>
      </c>
      <c r="E323" s="2" t="s">
        <v>365</v>
      </c>
      <c r="F323" s="2" t="s">
        <v>455</v>
      </c>
      <c r="G323" s="2" t="s">
        <v>387</v>
      </c>
      <c r="H323" s="2" t="s">
        <v>366</v>
      </c>
      <c r="I323" s="2" t="s">
        <v>230</v>
      </c>
      <c r="J323" s="2" t="s">
        <v>343</v>
      </c>
      <c r="K323" s="2" t="s">
        <v>370</v>
      </c>
      <c r="L323" s="2" t="s">
        <v>717</v>
      </c>
      <c r="M323" s="2" t="s">
        <v>796</v>
      </c>
    </row>
    <row r="324" spans="1:13">
      <c r="A324" t="s">
        <v>133</v>
      </c>
      <c r="B324">
        <v>2</v>
      </c>
      <c r="C324" s="2" t="s">
        <v>284</v>
      </c>
      <c r="D324" s="2" t="s">
        <v>364</v>
      </c>
      <c r="E324" s="2" t="s">
        <v>365</v>
      </c>
      <c r="F324" s="2" t="s">
        <v>444</v>
      </c>
      <c r="G324" s="2" t="s">
        <v>335</v>
      </c>
      <c r="H324" s="2" t="s">
        <v>330</v>
      </c>
      <c r="I324" s="2" t="s">
        <v>542</v>
      </c>
      <c r="J324" s="2" t="s">
        <v>343</v>
      </c>
      <c r="K324" s="2" t="s">
        <v>364</v>
      </c>
      <c r="L324" s="2" t="s">
        <v>718</v>
      </c>
      <c r="M324" s="2">
        <v>0</v>
      </c>
    </row>
    <row r="325" spans="1:13">
      <c r="A325" t="s">
        <v>134</v>
      </c>
      <c r="B325">
        <v>2</v>
      </c>
      <c r="C325" s="2" t="s">
        <v>285</v>
      </c>
      <c r="D325" s="2" t="s">
        <v>364</v>
      </c>
      <c r="E325" s="2" t="s">
        <v>365</v>
      </c>
      <c r="F325" s="2" t="s">
        <v>456</v>
      </c>
      <c r="G325" s="2" t="s">
        <v>377</v>
      </c>
      <c r="H325" s="2" t="s">
        <v>366</v>
      </c>
      <c r="I325" s="2" t="s">
        <v>543</v>
      </c>
      <c r="J325" s="2" t="s">
        <v>343</v>
      </c>
      <c r="K325" s="2" t="s">
        <v>368</v>
      </c>
      <c r="L325" s="2" t="s">
        <v>245</v>
      </c>
      <c r="M325" s="2">
        <v>0</v>
      </c>
    </row>
    <row r="326" spans="1:13">
      <c r="A326" t="s">
        <v>135</v>
      </c>
      <c r="B326">
        <v>2</v>
      </c>
      <c r="C326" s="2" t="s">
        <v>340</v>
      </c>
      <c r="D326" s="2" t="s">
        <v>369</v>
      </c>
      <c r="E326" s="2" t="s">
        <v>365</v>
      </c>
      <c r="F326" s="2" t="s">
        <v>457</v>
      </c>
      <c r="G326" s="2" t="s">
        <v>377</v>
      </c>
      <c r="H326" s="2" t="s">
        <v>330</v>
      </c>
      <c r="I326" s="2" t="s">
        <v>519</v>
      </c>
      <c r="J326" s="2" t="s">
        <v>343</v>
      </c>
      <c r="K326" s="2" t="s">
        <v>330</v>
      </c>
      <c r="L326" s="2" t="s">
        <v>719</v>
      </c>
      <c r="M326" s="2">
        <v>0</v>
      </c>
    </row>
    <row r="327" spans="1:13">
      <c r="A327" t="s">
        <v>136</v>
      </c>
      <c r="B327">
        <v>2</v>
      </c>
      <c r="C327" s="2" t="s">
        <v>341</v>
      </c>
      <c r="D327" s="2" t="s">
        <v>364</v>
      </c>
      <c r="E327" s="2" t="s">
        <v>365</v>
      </c>
      <c r="F327" s="2" t="s">
        <v>458</v>
      </c>
      <c r="G327" s="2" t="s">
        <v>377</v>
      </c>
      <c r="H327" s="2" t="s">
        <v>330</v>
      </c>
      <c r="I327" s="2" t="s">
        <v>544</v>
      </c>
      <c r="J327" s="2" t="s">
        <v>343</v>
      </c>
      <c r="K327" s="2" t="s">
        <v>330</v>
      </c>
      <c r="L327" s="2" t="s">
        <v>720</v>
      </c>
      <c r="M327" s="2" t="s">
        <v>776</v>
      </c>
    </row>
    <row r="328" spans="1:13">
      <c r="A328" t="s">
        <v>137</v>
      </c>
      <c r="B328">
        <v>2</v>
      </c>
      <c r="C328" s="2" t="s">
        <v>342</v>
      </c>
      <c r="D328" s="2" t="s">
        <v>368</v>
      </c>
      <c r="E328" s="2" t="s">
        <v>365</v>
      </c>
      <c r="F328" s="2" t="s">
        <v>459</v>
      </c>
      <c r="G328" s="2" t="s">
        <v>378</v>
      </c>
      <c r="H328" s="2" t="s">
        <v>366</v>
      </c>
      <c r="I328" s="2" t="s">
        <v>420</v>
      </c>
      <c r="J328" s="2" t="s">
        <v>343</v>
      </c>
      <c r="K328" s="2" t="s">
        <v>368</v>
      </c>
      <c r="L328" s="2" t="s">
        <v>721</v>
      </c>
      <c r="M328" s="2" t="s">
        <v>777</v>
      </c>
    </row>
    <row r="329" spans="1:13">
      <c r="A329" t="s">
        <v>138</v>
      </c>
      <c r="B329">
        <v>2</v>
      </c>
      <c r="C329" s="2" t="s">
        <v>343</v>
      </c>
      <c r="D329" s="2" t="s">
        <v>330</v>
      </c>
      <c r="E329" s="2" t="s">
        <v>365</v>
      </c>
      <c r="F329" s="2" t="s">
        <v>424</v>
      </c>
      <c r="G329" s="2" t="s">
        <v>378</v>
      </c>
      <c r="H329" s="2" t="s">
        <v>330</v>
      </c>
      <c r="I329" s="2" t="s">
        <v>545</v>
      </c>
      <c r="J329" s="2" t="s">
        <v>343</v>
      </c>
      <c r="K329" s="2" t="s">
        <v>330</v>
      </c>
      <c r="L329" s="2" t="s">
        <v>722</v>
      </c>
      <c r="M329" s="2" t="s">
        <v>776</v>
      </c>
    </row>
    <row r="330" spans="1:13">
      <c r="A330" t="s">
        <v>139</v>
      </c>
      <c r="B330">
        <v>2</v>
      </c>
      <c r="C330" s="2" t="s">
        <v>344</v>
      </c>
      <c r="D330" s="2" t="s">
        <v>330</v>
      </c>
      <c r="E330" s="2" t="s">
        <v>365</v>
      </c>
      <c r="F330" s="2" t="s">
        <v>460</v>
      </c>
      <c r="G330" s="2" t="s">
        <v>378</v>
      </c>
      <c r="H330" s="2" t="s">
        <v>330</v>
      </c>
      <c r="I330" s="2" t="s">
        <v>546</v>
      </c>
      <c r="J330" s="2" t="s">
        <v>343</v>
      </c>
      <c r="K330" s="2" t="s">
        <v>330</v>
      </c>
      <c r="L330" s="2" t="s">
        <v>230</v>
      </c>
      <c r="M330" s="2">
        <v>0</v>
      </c>
    </row>
    <row r="331" spans="1:13">
      <c r="A331" t="s">
        <v>140</v>
      </c>
      <c r="B331">
        <v>2</v>
      </c>
      <c r="C331" s="2" t="s">
        <v>286</v>
      </c>
      <c r="D331" s="2" t="s">
        <v>330</v>
      </c>
      <c r="E331" s="2" t="s">
        <v>365</v>
      </c>
      <c r="F331" s="2" t="s">
        <v>439</v>
      </c>
      <c r="G331" s="2" t="s">
        <v>378</v>
      </c>
      <c r="H331" s="2" t="s">
        <v>330</v>
      </c>
      <c r="I331" s="2" t="s">
        <v>544</v>
      </c>
      <c r="J331" s="2" t="s">
        <v>343</v>
      </c>
      <c r="K331" s="2" t="s">
        <v>330</v>
      </c>
      <c r="L331" s="2" t="s">
        <v>723</v>
      </c>
      <c r="M331" s="2">
        <v>0</v>
      </c>
    </row>
    <row r="332" spans="1:13">
      <c r="A332" t="s">
        <v>141</v>
      </c>
      <c r="B332">
        <v>2</v>
      </c>
      <c r="C332" s="2" t="s">
        <v>287</v>
      </c>
      <c r="D332" s="2" t="s">
        <v>330</v>
      </c>
      <c r="E332" s="2" t="s">
        <v>365</v>
      </c>
      <c r="F332" s="2" t="s">
        <v>424</v>
      </c>
      <c r="G332" s="2" t="s">
        <v>378</v>
      </c>
      <c r="H332" s="2" t="s">
        <v>330</v>
      </c>
      <c r="I332" s="2" t="s">
        <v>469</v>
      </c>
      <c r="J332" s="2" t="s">
        <v>343</v>
      </c>
      <c r="K332" s="2" t="s">
        <v>330</v>
      </c>
      <c r="L332" s="2" t="s">
        <v>607</v>
      </c>
      <c r="M332" s="2" t="s">
        <v>785</v>
      </c>
    </row>
    <row r="333" spans="1:13">
      <c r="A333" t="s">
        <v>142</v>
      </c>
      <c r="B333">
        <v>2</v>
      </c>
      <c r="C333" s="2" t="s">
        <v>288</v>
      </c>
      <c r="D333" s="2" t="s">
        <v>330</v>
      </c>
      <c r="E333" s="2" t="s">
        <v>365</v>
      </c>
      <c r="F333" s="2" t="s">
        <v>420</v>
      </c>
      <c r="G333" s="2" t="s">
        <v>378</v>
      </c>
      <c r="H333" s="2" t="s">
        <v>330</v>
      </c>
      <c r="I333" s="2" t="s">
        <v>472</v>
      </c>
      <c r="J333" s="2" t="s">
        <v>343</v>
      </c>
      <c r="K333" s="2" t="s">
        <v>330</v>
      </c>
      <c r="L333" s="2" t="s">
        <v>724</v>
      </c>
      <c r="M333" s="2" t="s">
        <v>777</v>
      </c>
    </row>
    <row r="334" spans="1:13">
      <c r="A334" t="s">
        <v>143</v>
      </c>
      <c r="B334">
        <v>2</v>
      </c>
      <c r="C334" s="2" t="s">
        <v>289</v>
      </c>
      <c r="D334" s="2" t="s">
        <v>330</v>
      </c>
      <c r="E334" s="2" t="s">
        <v>365</v>
      </c>
      <c r="F334" s="2" t="s">
        <v>428</v>
      </c>
      <c r="G334" s="2" t="s">
        <v>378</v>
      </c>
      <c r="H334" s="2" t="s">
        <v>330</v>
      </c>
      <c r="I334" s="2" t="s">
        <v>462</v>
      </c>
      <c r="J334" s="2" t="s">
        <v>343</v>
      </c>
      <c r="K334" s="2" t="s">
        <v>330</v>
      </c>
      <c r="L334" s="2" t="s">
        <v>673</v>
      </c>
      <c r="M334" s="2" t="s">
        <v>788</v>
      </c>
    </row>
    <row r="335" spans="1:13">
      <c r="A335" t="s">
        <v>144</v>
      </c>
      <c r="B335">
        <v>2</v>
      </c>
      <c r="C335" s="2" t="s">
        <v>345</v>
      </c>
      <c r="D335" s="2" t="s">
        <v>330</v>
      </c>
      <c r="E335" s="2" t="s">
        <v>365</v>
      </c>
      <c r="F335" s="2" t="s">
        <v>461</v>
      </c>
      <c r="G335" s="2" t="s">
        <v>378</v>
      </c>
      <c r="H335" s="2" t="s">
        <v>330</v>
      </c>
      <c r="I335" s="2" t="s">
        <v>455</v>
      </c>
      <c r="J335" s="2" t="s">
        <v>343</v>
      </c>
      <c r="K335" s="2" t="s">
        <v>330</v>
      </c>
      <c r="L335" s="2" t="s">
        <v>330</v>
      </c>
      <c r="M335" s="2" t="s">
        <v>784</v>
      </c>
    </row>
    <row r="336" spans="1:13">
      <c r="A336" t="s">
        <v>145</v>
      </c>
      <c r="B336">
        <v>2</v>
      </c>
      <c r="C336" s="2" t="s">
        <v>346</v>
      </c>
      <c r="D336" s="2" t="s">
        <v>330</v>
      </c>
      <c r="E336" s="2" t="s">
        <v>365</v>
      </c>
      <c r="F336" s="2" t="s">
        <v>462</v>
      </c>
      <c r="G336" s="2" t="s">
        <v>378</v>
      </c>
      <c r="H336" s="2" t="s">
        <v>330</v>
      </c>
      <c r="I336" s="2" t="s">
        <v>520</v>
      </c>
      <c r="J336" s="2" t="s">
        <v>343</v>
      </c>
      <c r="K336" s="2" t="s">
        <v>330</v>
      </c>
      <c r="L336" s="2" t="s">
        <v>359</v>
      </c>
      <c r="M336" s="2">
        <v>0</v>
      </c>
    </row>
    <row r="337" spans="1:13">
      <c r="A337" t="s">
        <v>146</v>
      </c>
      <c r="B337">
        <v>2</v>
      </c>
      <c r="C337" s="2" t="s">
        <v>347</v>
      </c>
      <c r="D337" s="2" t="s">
        <v>330</v>
      </c>
      <c r="E337" s="2" t="s">
        <v>365</v>
      </c>
      <c r="F337" s="2" t="s">
        <v>463</v>
      </c>
      <c r="G337" s="2" t="s">
        <v>378</v>
      </c>
      <c r="H337" s="2" t="s">
        <v>330</v>
      </c>
      <c r="I337" s="2" t="s">
        <v>519</v>
      </c>
      <c r="J337" s="2" t="s">
        <v>343</v>
      </c>
      <c r="K337" s="2" t="s">
        <v>330</v>
      </c>
      <c r="L337" s="2" t="s">
        <v>725</v>
      </c>
      <c r="M337" s="2" t="s">
        <v>786</v>
      </c>
    </row>
    <row r="338" spans="1:13">
      <c r="A338" t="s">
        <v>147</v>
      </c>
      <c r="B338">
        <v>2</v>
      </c>
      <c r="C338" s="2" t="s">
        <v>348</v>
      </c>
      <c r="D338" s="2" t="s">
        <v>330</v>
      </c>
      <c r="E338" s="2" t="s">
        <v>365</v>
      </c>
      <c r="F338" s="2" t="s">
        <v>462</v>
      </c>
      <c r="G338" s="2" t="s">
        <v>378</v>
      </c>
      <c r="H338" s="2" t="s">
        <v>330</v>
      </c>
      <c r="I338" s="2" t="s">
        <v>477</v>
      </c>
      <c r="J338" s="2" t="s">
        <v>343</v>
      </c>
      <c r="K338" s="2" t="s">
        <v>330</v>
      </c>
      <c r="L338" s="2" t="s">
        <v>653</v>
      </c>
      <c r="M338" s="2">
        <v>0</v>
      </c>
    </row>
    <row r="339" spans="1:13">
      <c r="A339" t="s">
        <v>148</v>
      </c>
      <c r="B339">
        <v>2</v>
      </c>
      <c r="C339" s="2" t="s">
        <v>318</v>
      </c>
      <c r="D339" s="2" t="s">
        <v>330</v>
      </c>
      <c r="E339" s="2" t="s">
        <v>365</v>
      </c>
      <c r="F339" s="2" t="s">
        <v>462</v>
      </c>
      <c r="G339" s="2" t="s">
        <v>378</v>
      </c>
      <c r="H339" s="2" t="s">
        <v>330</v>
      </c>
      <c r="I339" s="2" t="s">
        <v>464</v>
      </c>
      <c r="J339" s="2" t="s">
        <v>343</v>
      </c>
      <c r="K339" s="2" t="s">
        <v>330</v>
      </c>
      <c r="L339" s="2" t="s">
        <v>605</v>
      </c>
      <c r="M339" s="2">
        <v>0</v>
      </c>
    </row>
    <row r="340" spans="1:13">
      <c r="A340" t="s">
        <v>149</v>
      </c>
      <c r="B340">
        <v>2</v>
      </c>
      <c r="C340" s="2" t="s">
        <v>349</v>
      </c>
      <c r="D340" s="2" t="s">
        <v>330</v>
      </c>
      <c r="E340" s="2" t="s">
        <v>365</v>
      </c>
      <c r="F340" s="2" t="s">
        <v>422</v>
      </c>
      <c r="G340" s="2" t="s">
        <v>378</v>
      </c>
      <c r="H340" s="2" t="s">
        <v>330</v>
      </c>
      <c r="I340" s="2" t="s">
        <v>547</v>
      </c>
      <c r="J340" s="2" t="s">
        <v>343</v>
      </c>
      <c r="K340" s="2" t="s">
        <v>330</v>
      </c>
      <c r="L340" s="2" t="s">
        <v>726</v>
      </c>
      <c r="M340" s="2" t="s">
        <v>788</v>
      </c>
    </row>
    <row r="341" spans="1:13">
      <c r="A341" t="s">
        <v>150</v>
      </c>
      <c r="B341">
        <v>2</v>
      </c>
      <c r="C341" s="2" t="s">
        <v>350</v>
      </c>
      <c r="D341" s="2" t="s">
        <v>330</v>
      </c>
      <c r="E341" s="2" t="s">
        <v>365</v>
      </c>
      <c r="F341" s="2" t="s">
        <v>422</v>
      </c>
      <c r="G341" s="2" t="s">
        <v>378</v>
      </c>
      <c r="H341" s="2" t="s">
        <v>597</v>
      </c>
      <c r="I341" s="2" t="s">
        <v>463</v>
      </c>
      <c r="J341" s="2" t="s">
        <v>343</v>
      </c>
      <c r="K341" s="2" t="s">
        <v>597</v>
      </c>
      <c r="L341" s="2" t="s">
        <v>727</v>
      </c>
      <c r="M341" s="2">
        <v>0</v>
      </c>
    </row>
    <row r="342" spans="1:13">
      <c r="A342" t="s">
        <v>151</v>
      </c>
      <c r="B342">
        <v>2</v>
      </c>
      <c r="C342" s="2" t="s">
        <v>351</v>
      </c>
      <c r="D342" s="2" t="s">
        <v>330</v>
      </c>
      <c r="E342" s="2" t="s">
        <v>365</v>
      </c>
      <c r="F342" s="2" t="s">
        <v>330</v>
      </c>
      <c r="G342" s="2" t="s">
        <v>378</v>
      </c>
      <c r="H342" s="2" t="s">
        <v>365</v>
      </c>
      <c r="I342" s="2" t="s">
        <v>330</v>
      </c>
      <c r="J342" s="2" t="s">
        <v>343</v>
      </c>
      <c r="K342" s="2" t="s">
        <v>365</v>
      </c>
      <c r="L342" s="2" t="s">
        <v>728</v>
      </c>
      <c r="M342" s="2" t="s">
        <v>784</v>
      </c>
    </row>
    <row r="343" spans="1:13">
      <c r="A343" t="s">
        <v>152</v>
      </c>
      <c r="B343">
        <v>2</v>
      </c>
      <c r="C343" s="2" t="s">
        <v>352</v>
      </c>
      <c r="D343" s="2" t="s">
        <v>330</v>
      </c>
      <c r="E343" s="2" t="s">
        <v>365</v>
      </c>
      <c r="F343" s="2" t="s">
        <v>462</v>
      </c>
      <c r="G343" s="2" t="s">
        <v>378</v>
      </c>
      <c r="H343" s="2" t="s">
        <v>365</v>
      </c>
      <c r="I343" s="2" t="s">
        <v>519</v>
      </c>
      <c r="J343" s="2" t="s">
        <v>343</v>
      </c>
      <c r="K343" s="2" t="s">
        <v>365</v>
      </c>
      <c r="L343" s="2" t="s">
        <v>335</v>
      </c>
      <c r="M343" s="2" t="s">
        <v>788</v>
      </c>
    </row>
    <row r="344" spans="1:13">
      <c r="A344" t="s">
        <v>153</v>
      </c>
      <c r="B344">
        <v>2</v>
      </c>
      <c r="C344" s="2" t="s">
        <v>290</v>
      </c>
      <c r="D344" s="2" t="s">
        <v>330</v>
      </c>
      <c r="E344" s="2" t="s">
        <v>365</v>
      </c>
      <c r="F344" s="2" t="s">
        <v>330</v>
      </c>
      <c r="G344" s="2" t="s">
        <v>378</v>
      </c>
      <c r="H344" s="2" t="s">
        <v>597</v>
      </c>
      <c r="I344" s="2" t="s">
        <v>463</v>
      </c>
      <c r="J344" s="2" t="s">
        <v>343</v>
      </c>
      <c r="K344" s="2" t="s">
        <v>597</v>
      </c>
      <c r="L344" s="2" t="s">
        <v>729</v>
      </c>
      <c r="M344" s="2" t="s">
        <v>776</v>
      </c>
    </row>
    <row r="345" spans="1:13">
      <c r="A345" t="s">
        <v>154</v>
      </c>
      <c r="B345">
        <v>2</v>
      </c>
      <c r="C345" s="2" t="s">
        <v>291</v>
      </c>
      <c r="D345" s="2" t="s">
        <v>330</v>
      </c>
      <c r="E345" s="2" t="s">
        <v>365</v>
      </c>
      <c r="F345" s="2" t="s">
        <v>459</v>
      </c>
      <c r="G345" s="2" t="s">
        <v>378</v>
      </c>
      <c r="H345" s="2" t="s">
        <v>592</v>
      </c>
      <c r="I345" s="2" t="s">
        <v>365</v>
      </c>
      <c r="J345" s="2" t="s">
        <v>343</v>
      </c>
      <c r="K345" s="2" t="s">
        <v>592</v>
      </c>
      <c r="L345" s="2" t="s">
        <v>730</v>
      </c>
      <c r="M345" s="2">
        <v>0</v>
      </c>
    </row>
    <row r="346" spans="1:13">
      <c r="A346" t="s">
        <v>155</v>
      </c>
      <c r="B346">
        <v>2</v>
      </c>
      <c r="C346" s="2" t="s">
        <v>291</v>
      </c>
      <c r="D346" s="2" t="s">
        <v>330</v>
      </c>
      <c r="E346" s="2" t="s">
        <v>365</v>
      </c>
      <c r="F346" s="2" t="s">
        <v>459</v>
      </c>
      <c r="G346" s="2" t="s">
        <v>377</v>
      </c>
      <c r="H346" s="2" t="s">
        <v>330</v>
      </c>
      <c r="I346" s="2" t="s">
        <v>458</v>
      </c>
      <c r="J346" s="2" t="s">
        <v>343</v>
      </c>
      <c r="K346" s="2" t="s">
        <v>365</v>
      </c>
      <c r="L346" s="2" t="s">
        <v>730</v>
      </c>
      <c r="M346" s="2" t="s">
        <v>788</v>
      </c>
    </row>
    <row r="347" spans="1:13">
      <c r="A347" t="s">
        <v>156</v>
      </c>
      <c r="B347">
        <v>2</v>
      </c>
      <c r="C347" s="2" t="s">
        <v>353</v>
      </c>
      <c r="D347" s="2" t="s">
        <v>330</v>
      </c>
      <c r="E347" s="2" t="s">
        <v>365</v>
      </c>
      <c r="F347" s="2" t="s">
        <v>461</v>
      </c>
      <c r="G347" s="2" t="s">
        <v>377</v>
      </c>
      <c r="H347" s="2" t="s">
        <v>598</v>
      </c>
      <c r="I347" s="2" t="s">
        <v>520</v>
      </c>
      <c r="J347" s="2" t="s">
        <v>343</v>
      </c>
      <c r="K347" s="2" t="s">
        <v>598</v>
      </c>
      <c r="L347" s="2" t="s">
        <v>723</v>
      </c>
      <c r="M347" s="2" t="s">
        <v>788</v>
      </c>
    </row>
    <row r="348" spans="1:13">
      <c r="A348" t="s">
        <v>157</v>
      </c>
      <c r="B348">
        <v>2</v>
      </c>
      <c r="C348" s="2" t="s">
        <v>354</v>
      </c>
      <c r="D348" s="2" t="s">
        <v>330</v>
      </c>
      <c r="E348" s="2" t="s">
        <v>365</v>
      </c>
      <c r="F348" s="2" t="s">
        <v>463</v>
      </c>
      <c r="G348" s="2" t="s">
        <v>335</v>
      </c>
      <c r="H348" s="2" t="s">
        <v>596</v>
      </c>
      <c r="I348" s="2" t="s">
        <v>548</v>
      </c>
      <c r="J348" s="2" t="s">
        <v>343</v>
      </c>
      <c r="K348" s="2" t="s">
        <v>630</v>
      </c>
      <c r="L348" s="2" t="s">
        <v>731</v>
      </c>
      <c r="M348" s="2">
        <v>0</v>
      </c>
    </row>
    <row r="349" spans="1:13">
      <c r="A349" t="s">
        <v>158</v>
      </c>
      <c r="B349">
        <v>2</v>
      </c>
      <c r="C349" s="2" t="s">
        <v>292</v>
      </c>
      <c r="D349" s="2" t="s">
        <v>366</v>
      </c>
      <c r="E349" s="2" t="s">
        <v>365</v>
      </c>
      <c r="F349" s="2" t="s">
        <v>422</v>
      </c>
      <c r="G349" s="2" t="s">
        <v>387</v>
      </c>
      <c r="H349" s="2" t="s">
        <v>586</v>
      </c>
      <c r="I349" s="2" t="s">
        <v>461</v>
      </c>
      <c r="J349" s="2" t="s">
        <v>343</v>
      </c>
      <c r="K349" s="2" t="s">
        <v>597</v>
      </c>
      <c r="L349" s="2" t="s">
        <v>676</v>
      </c>
      <c r="M349" s="2">
        <v>0</v>
      </c>
    </row>
    <row r="350" spans="1:13">
      <c r="A350" t="s">
        <v>159</v>
      </c>
      <c r="B350">
        <v>2</v>
      </c>
      <c r="C350" s="2" t="s">
        <v>293</v>
      </c>
      <c r="D350" s="2" t="s">
        <v>366</v>
      </c>
      <c r="E350" s="2" t="s">
        <v>365</v>
      </c>
      <c r="F350" s="2" t="s">
        <v>464</v>
      </c>
      <c r="G350" s="2" t="s">
        <v>339</v>
      </c>
      <c r="H350" s="2" t="s">
        <v>596</v>
      </c>
      <c r="I350" s="2" t="s">
        <v>446</v>
      </c>
      <c r="J350" s="2" t="s">
        <v>343</v>
      </c>
      <c r="K350" s="2" t="s">
        <v>630</v>
      </c>
      <c r="L350" s="2" t="s">
        <v>732</v>
      </c>
      <c r="M350" s="2" t="s">
        <v>777</v>
      </c>
    </row>
    <row r="351" spans="1:13">
      <c r="A351" t="s">
        <v>160</v>
      </c>
      <c r="B351">
        <v>2</v>
      </c>
      <c r="C351" s="2" t="s">
        <v>289</v>
      </c>
      <c r="D351" s="2" t="s">
        <v>330</v>
      </c>
      <c r="E351" s="2" t="s">
        <v>365</v>
      </c>
      <c r="F351" s="2" t="s">
        <v>464</v>
      </c>
      <c r="G351" s="2" t="s">
        <v>339</v>
      </c>
      <c r="H351" s="2" t="s">
        <v>595</v>
      </c>
      <c r="I351" s="2" t="s">
        <v>533</v>
      </c>
      <c r="J351" s="2" t="s">
        <v>343</v>
      </c>
      <c r="K351" s="2" t="s">
        <v>595</v>
      </c>
      <c r="L351" s="2" t="s">
        <v>359</v>
      </c>
      <c r="M351" s="2" t="s">
        <v>788</v>
      </c>
    </row>
    <row r="352" spans="1:13">
      <c r="A352" t="s">
        <v>161</v>
      </c>
      <c r="B352">
        <v>2</v>
      </c>
      <c r="C352" s="2" t="s">
        <v>294</v>
      </c>
      <c r="D352" s="2" t="s">
        <v>366</v>
      </c>
      <c r="E352" s="2" t="s">
        <v>365</v>
      </c>
      <c r="F352" s="2" t="s">
        <v>464</v>
      </c>
      <c r="G352" s="2" t="s">
        <v>339</v>
      </c>
      <c r="H352" s="2" t="s">
        <v>330</v>
      </c>
      <c r="I352" s="2" t="s">
        <v>533</v>
      </c>
      <c r="J352" s="2" t="s">
        <v>343</v>
      </c>
      <c r="K352" s="2" t="s">
        <v>330</v>
      </c>
      <c r="L352" s="2" t="s">
        <v>379</v>
      </c>
      <c r="M352" s="2">
        <v>0</v>
      </c>
    </row>
    <row r="353" spans="1:13">
      <c r="A353" t="s">
        <v>162</v>
      </c>
      <c r="B353">
        <v>2</v>
      </c>
      <c r="C353" s="2" t="s">
        <v>295</v>
      </c>
      <c r="D353" s="2" t="s">
        <v>366</v>
      </c>
      <c r="E353" s="2" t="s">
        <v>365</v>
      </c>
      <c r="F353" s="2" t="s">
        <v>422</v>
      </c>
      <c r="G353" s="2" t="s">
        <v>339</v>
      </c>
      <c r="H353" s="2" t="s">
        <v>330</v>
      </c>
      <c r="I353" s="2" t="s">
        <v>422</v>
      </c>
      <c r="J353" s="2" t="s">
        <v>343</v>
      </c>
      <c r="K353" s="2" t="s">
        <v>330</v>
      </c>
      <c r="L353" s="2" t="s">
        <v>724</v>
      </c>
      <c r="M353" s="2">
        <v>0</v>
      </c>
    </row>
    <row r="354" spans="1:13">
      <c r="A354" t="s">
        <v>163</v>
      </c>
      <c r="B354">
        <v>2</v>
      </c>
      <c r="C354" s="2" t="s">
        <v>296</v>
      </c>
      <c r="D354" s="2" t="s">
        <v>368</v>
      </c>
      <c r="E354" s="2" t="s">
        <v>365</v>
      </c>
      <c r="F354" s="2" t="s">
        <v>414</v>
      </c>
      <c r="G354" s="2" t="s">
        <v>339</v>
      </c>
      <c r="H354" s="2" t="s">
        <v>330</v>
      </c>
      <c r="I354" s="2" t="s">
        <v>330</v>
      </c>
      <c r="J354" s="2" t="s">
        <v>343</v>
      </c>
      <c r="K354" s="2" t="s">
        <v>330</v>
      </c>
      <c r="L354" s="2" t="s">
        <v>616</v>
      </c>
      <c r="M354" s="2" t="s">
        <v>784</v>
      </c>
    </row>
    <row r="355" spans="1:13">
      <c r="A355" t="s">
        <v>164</v>
      </c>
      <c r="B355">
        <v>2</v>
      </c>
      <c r="C355" s="2" t="s">
        <v>198</v>
      </c>
      <c r="D355" s="2" t="s">
        <v>368</v>
      </c>
      <c r="E355" s="2" t="s">
        <v>365</v>
      </c>
      <c r="F355" s="2" t="s">
        <v>414</v>
      </c>
      <c r="G355" s="2" t="s">
        <v>339</v>
      </c>
      <c r="H355" s="2" t="s">
        <v>330</v>
      </c>
      <c r="I355" s="2" t="s">
        <v>422</v>
      </c>
      <c r="J355" s="2" t="s">
        <v>343</v>
      </c>
      <c r="K355" s="2" t="s">
        <v>330</v>
      </c>
      <c r="L355" s="2" t="s">
        <v>722</v>
      </c>
      <c r="M355" s="2" t="s">
        <v>777</v>
      </c>
    </row>
    <row r="356" spans="1:13">
      <c r="A356" t="s">
        <v>165</v>
      </c>
      <c r="B356">
        <v>2</v>
      </c>
      <c r="C356" s="2" t="s">
        <v>355</v>
      </c>
      <c r="D356" s="2" t="s">
        <v>368</v>
      </c>
      <c r="E356" s="2" t="s">
        <v>365</v>
      </c>
      <c r="F356" s="2" t="s">
        <v>465</v>
      </c>
      <c r="G356" s="2" t="s">
        <v>339</v>
      </c>
      <c r="H356" s="2" t="s">
        <v>330</v>
      </c>
      <c r="I356" s="2" t="s">
        <v>549</v>
      </c>
      <c r="J356" s="2" t="s">
        <v>343</v>
      </c>
      <c r="K356" s="2" t="s">
        <v>330</v>
      </c>
      <c r="L356" s="2" t="s">
        <v>206</v>
      </c>
      <c r="M356" s="2" t="s">
        <v>788</v>
      </c>
    </row>
    <row r="357" spans="1:13">
      <c r="A357" t="s">
        <v>166</v>
      </c>
      <c r="B357">
        <v>2</v>
      </c>
      <c r="C357" s="2" t="s">
        <v>297</v>
      </c>
      <c r="D357" s="2" t="s">
        <v>368</v>
      </c>
      <c r="E357" s="2" t="s">
        <v>365</v>
      </c>
      <c r="F357" s="2" t="s">
        <v>330</v>
      </c>
      <c r="G357" s="2" t="s">
        <v>339</v>
      </c>
      <c r="H357" s="2" t="s">
        <v>330</v>
      </c>
      <c r="I357" s="2" t="s">
        <v>455</v>
      </c>
      <c r="J357" s="2" t="s">
        <v>343</v>
      </c>
      <c r="K357" s="2" t="s">
        <v>330</v>
      </c>
      <c r="L357" s="2" t="s">
        <v>733</v>
      </c>
      <c r="M357" s="2" t="s">
        <v>786</v>
      </c>
    </row>
    <row r="358" spans="1:13">
      <c r="A358" t="s">
        <v>167</v>
      </c>
      <c r="B358">
        <v>2</v>
      </c>
      <c r="C358" s="2" t="s">
        <v>298</v>
      </c>
      <c r="D358" s="2" t="s">
        <v>330</v>
      </c>
      <c r="E358" s="2" t="s">
        <v>365</v>
      </c>
      <c r="F358" s="2" t="s">
        <v>330</v>
      </c>
      <c r="G358" s="2" t="s">
        <v>339</v>
      </c>
      <c r="H358" s="2" t="s">
        <v>330</v>
      </c>
      <c r="I358" s="2" t="s">
        <v>550</v>
      </c>
      <c r="J358" s="2" t="s">
        <v>343</v>
      </c>
      <c r="K358" s="2" t="s">
        <v>330</v>
      </c>
      <c r="L358" s="2" t="s">
        <v>734</v>
      </c>
      <c r="M358" s="2">
        <v>0</v>
      </c>
    </row>
    <row r="359" spans="1:13">
      <c r="A359" t="s">
        <v>168</v>
      </c>
      <c r="B359">
        <v>2</v>
      </c>
      <c r="C359" s="2" t="s">
        <v>299</v>
      </c>
      <c r="D359" s="2" t="s">
        <v>330</v>
      </c>
      <c r="E359" s="2" t="s">
        <v>365</v>
      </c>
      <c r="F359" s="2" t="s">
        <v>466</v>
      </c>
      <c r="G359" s="2" t="s">
        <v>339</v>
      </c>
      <c r="H359" s="2" t="s">
        <v>593</v>
      </c>
      <c r="I359" s="2" t="s">
        <v>466</v>
      </c>
      <c r="J359" s="2" t="s">
        <v>343</v>
      </c>
      <c r="K359" s="2" t="s">
        <v>593</v>
      </c>
      <c r="L359" s="2" t="s">
        <v>644</v>
      </c>
      <c r="M359" s="2" t="s">
        <v>784</v>
      </c>
    </row>
    <row r="360" spans="1:13">
      <c r="A360" t="s">
        <v>169</v>
      </c>
      <c r="B360">
        <v>2</v>
      </c>
      <c r="C360" s="2" t="s">
        <v>300</v>
      </c>
      <c r="D360" s="2" t="s">
        <v>330</v>
      </c>
      <c r="E360" s="2" t="s">
        <v>365</v>
      </c>
      <c r="F360" s="2" t="s">
        <v>467</v>
      </c>
      <c r="G360" s="2" t="s">
        <v>373</v>
      </c>
      <c r="H360" s="2" t="s">
        <v>586</v>
      </c>
      <c r="I360" s="2" t="s">
        <v>536</v>
      </c>
      <c r="J360" s="2" t="s">
        <v>343</v>
      </c>
      <c r="K360" s="2" t="s">
        <v>597</v>
      </c>
      <c r="L360" s="2" t="s">
        <v>646</v>
      </c>
      <c r="M360" s="2" t="s">
        <v>788</v>
      </c>
    </row>
    <row r="361" spans="1:13">
      <c r="A361" t="s">
        <v>170</v>
      </c>
      <c r="B361">
        <v>2</v>
      </c>
      <c r="C361" s="2" t="s">
        <v>268</v>
      </c>
      <c r="D361" s="2" t="s">
        <v>330</v>
      </c>
      <c r="E361" s="2" t="s">
        <v>365</v>
      </c>
      <c r="F361" s="2" t="s">
        <v>468</v>
      </c>
      <c r="G361" s="2" t="s">
        <v>373</v>
      </c>
      <c r="H361" s="2" t="s">
        <v>330</v>
      </c>
      <c r="I361" s="2" t="s">
        <v>284</v>
      </c>
      <c r="J361" s="2" t="s">
        <v>343</v>
      </c>
      <c r="K361" s="2" t="s">
        <v>330</v>
      </c>
      <c r="L361" s="2" t="s">
        <v>576</v>
      </c>
      <c r="M361" s="2" t="s">
        <v>776</v>
      </c>
    </row>
    <row r="362" spans="1:13">
      <c r="A362" t="s">
        <v>171</v>
      </c>
      <c r="B362">
        <v>2</v>
      </c>
      <c r="C362" s="2" t="s">
        <v>356</v>
      </c>
      <c r="D362" s="2" t="s">
        <v>330</v>
      </c>
      <c r="E362" s="2" t="s">
        <v>365</v>
      </c>
      <c r="F362" s="2" t="s">
        <v>434</v>
      </c>
      <c r="G362" s="2" t="s">
        <v>373</v>
      </c>
      <c r="H362" s="2" t="s">
        <v>599</v>
      </c>
      <c r="I362" s="2" t="s">
        <v>538</v>
      </c>
      <c r="J362" s="2" t="s">
        <v>343</v>
      </c>
      <c r="K362" s="2" t="s">
        <v>599</v>
      </c>
      <c r="L362" s="2" t="s">
        <v>576</v>
      </c>
      <c r="M362" s="2" t="s">
        <v>796</v>
      </c>
    </row>
    <row r="363" spans="1:13">
      <c r="A363" t="s">
        <v>172</v>
      </c>
      <c r="B363">
        <v>2</v>
      </c>
      <c r="C363" s="2" t="s">
        <v>301</v>
      </c>
      <c r="D363" s="2" t="s">
        <v>368</v>
      </c>
      <c r="E363" s="2" t="s">
        <v>365</v>
      </c>
      <c r="F363" s="2" t="s">
        <v>432</v>
      </c>
      <c r="G363" s="2" t="s">
        <v>373</v>
      </c>
      <c r="H363" s="2" t="s">
        <v>368</v>
      </c>
      <c r="I363" s="2" t="s">
        <v>540</v>
      </c>
      <c r="J363" s="2" t="s">
        <v>343</v>
      </c>
      <c r="K363" s="2" t="s">
        <v>368</v>
      </c>
      <c r="L363" s="2" t="s">
        <v>735</v>
      </c>
      <c r="M363" s="2" t="s">
        <v>777</v>
      </c>
    </row>
    <row r="364" spans="1:13">
      <c r="A364" t="s">
        <v>173</v>
      </c>
      <c r="B364">
        <v>2</v>
      </c>
      <c r="C364" s="2" t="s">
        <v>302</v>
      </c>
      <c r="D364" s="2" t="s">
        <v>368</v>
      </c>
      <c r="E364" s="2" t="s">
        <v>365</v>
      </c>
      <c r="F364" s="2" t="s">
        <v>446</v>
      </c>
      <c r="G364" s="2" t="s">
        <v>373</v>
      </c>
      <c r="H364" s="2" t="s">
        <v>600</v>
      </c>
      <c r="I364" s="2" t="s">
        <v>531</v>
      </c>
      <c r="J364" s="2" t="s">
        <v>343</v>
      </c>
      <c r="K364" s="2" t="s">
        <v>600</v>
      </c>
      <c r="L364" s="2" t="s">
        <v>736</v>
      </c>
      <c r="M364" s="2" t="s">
        <v>788</v>
      </c>
    </row>
    <row r="365" spans="1:13">
      <c r="A365" t="s">
        <v>174</v>
      </c>
      <c r="B365">
        <v>2</v>
      </c>
      <c r="C365" s="2" t="s">
        <v>303</v>
      </c>
      <c r="D365" s="2" t="s">
        <v>330</v>
      </c>
      <c r="E365" s="2" t="s">
        <v>365</v>
      </c>
      <c r="F365" s="2" t="s">
        <v>469</v>
      </c>
      <c r="G365" s="2" t="s">
        <v>339</v>
      </c>
      <c r="H365" s="2" t="s">
        <v>582</v>
      </c>
      <c r="I365" s="2" t="s">
        <v>468</v>
      </c>
      <c r="J365" s="2" t="s">
        <v>343</v>
      </c>
      <c r="K365" s="2" t="s">
        <v>632</v>
      </c>
      <c r="L365" s="2" t="s">
        <v>737</v>
      </c>
      <c r="M365" s="2" t="s">
        <v>788</v>
      </c>
    </row>
    <row r="366" spans="1:13">
      <c r="A366" t="s">
        <v>175</v>
      </c>
      <c r="B366">
        <v>2</v>
      </c>
      <c r="C366" s="2" t="s">
        <v>304</v>
      </c>
      <c r="D366" s="2" t="s">
        <v>330</v>
      </c>
      <c r="E366" s="2" t="s">
        <v>365</v>
      </c>
      <c r="F366" s="2" t="s">
        <v>423</v>
      </c>
      <c r="G366" s="2" t="s">
        <v>387</v>
      </c>
      <c r="H366" s="2" t="s">
        <v>601</v>
      </c>
      <c r="I366" s="2" t="s">
        <v>551</v>
      </c>
      <c r="J366" s="2" t="s">
        <v>343</v>
      </c>
      <c r="K366" s="2" t="s">
        <v>621</v>
      </c>
      <c r="L366" s="2" t="s">
        <v>738</v>
      </c>
      <c r="M366" s="2">
        <v>0</v>
      </c>
    </row>
    <row r="367" spans="1:13">
      <c r="A367" t="s">
        <v>176</v>
      </c>
      <c r="B367">
        <v>2</v>
      </c>
      <c r="C367" s="2" t="s">
        <v>305</v>
      </c>
      <c r="D367" s="2" t="s">
        <v>330</v>
      </c>
      <c r="E367" s="2" t="s">
        <v>365</v>
      </c>
      <c r="F367" s="2" t="s">
        <v>470</v>
      </c>
      <c r="G367" s="2" t="s">
        <v>335</v>
      </c>
      <c r="H367" s="2" t="s">
        <v>602</v>
      </c>
      <c r="I367" s="2" t="s">
        <v>437</v>
      </c>
      <c r="J367" s="2" t="s">
        <v>343</v>
      </c>
      <c r="K367" s="2" t="s">
        <v>633</v>
      </c>
      <c r="L367" s="2" t="s">
        <v>739</v>
      </c>
      <c r="M367" s="2" t="s">
        <v>796</v>
      </c>
    </row>
    <row r="368" spans="1:13">
      <c r="A368" t="s">
        <v>177</v>
      </c>
      <c r="B368">
        <v>2</v>
      </c>
      <c r="C368" s="2" t="s">
        <v>357</v>
      </c>
      <c r="D368" s="2" t="s">
        <v>330</v>
      </c>
      <c r="E368" s="2" t="s">
        <v>365</v>
      </c>
      <c r="F368" s="2" t="s">
        <v>471</v>
      </c>
      <c r="G368" s="2" t="s">
        <v>377</v>
      </c>
      <c r="H368" s="2" t="s">
        <v>602</v>
      </c>
      <c r="I368" s="2" t="s">
        <v>550</v>
      </c>
      <c r="J368" s="2" t="s">
        <v>343</v>
      </c>
      <c r="K368" s="2" t="s">
        <v>633</v>
      </c>
      <c r="L368" s="2" t="s">
        <v>301</v>
      </c>
      <c r="M368" s="2" t="s">
        <v>788</v>
      </c>
    </row>
    <row r="369" spans="1:13">
      <c r="A369" t="s">
        <v>178</v>
      </c>
      <c r="B369">
        <v>2</v>
      </c>
      <c r="C369" s="2" t="s">
        <v>342</v>
      </c>
      <c r="D369" s="2" t="s">
        <v>330</v>
      </c>
      <c r="E369" s="2" t="s">
        <v>365</v>
      </c>
      <c r="F369" s="2" t="s">
        <v>472</v>
      </c>
      <c r="G369" s="2" t="s">
        <v>386</v>
      </c>
      <c r="H369" s="2" t="s">
        <v>603</v>
      </c>
      <c r="I369" s="2" t="s">
        <v>420</v>
      </c>
      <c r="J369" s="2" t="s">
        <v>343</v>
      </c>
      <c r="K369" s="2" t="s">
        <v>634</v>
      </c>
      <c r="L369" s="2" t="s">
        <v>356</v>
      </c>
      <c r="M369" s="2">
        <v>0</v>
      </c>
    </row>
    <row r="370" spans="1:13">
      <c r="A370" t="s">
        <v>179</v>
      </c>
      <c r="B370">
        <v>2</v>
      </c>
      <c r="C370" s="2" t="s">
        <v>306</v>
      </c>
      <c r="D370" s="2" t="s">
        <v>330</v>
      </c>
      <c r="E370" s="2" t="s">
        <v>365</v>
      </c>
      <c r="F370" s="2" t="s">
        <v>473</v>
      </c>
      <c r="G370" s="2" t="s">
        <v>386</v>
      </c>
      <c r="H370" s="2" t="s">
        <v>330</v>
      </c>
      <c r="I370" s="2" t="s">
        <v>549</v>
      </c>
      <c r="J370" s="2" t="s">
        <v>343</v>
      </c>
      <c r="K370" s="2" t="s">
        <v>330</v>
      </c>
      <c r="L370" s="2" t="s">
        <v>740</v>
      </c>
      <c r="M370" s="2" t="s">
        <v>776</v>
      </c>
    </row>
    <row r="371" spans="1:13">
      <c r="A371" t="s">
        <v>180</v>
      </c>
      <c r="B371">
        <v>2</v>
      </c>
      <c r="C371" s="2" t="s">
        <v>358</v>
      </c>
      <c r="D371" s="2" t="s">
        <v>368</v>
      </c>
      <c r="E371" s="2" t="s">
        <v>365</v>
      </c>
      <c r="F371" s="2" t="s">
        <v>474</v>
      </c>
      <c r="G371" s="2" t="s">
        <v>379</v>
      </c>
      <c r="H371" s="2" t="s">
        <v>588</v>
      </c>
      <c r="I371" s="2" t="s">
        <v>455</v>
      </c>
      <c r="J371" s="2" t="s">
        <v>343</v>
      </c>
      <c r="K371" s="2" t="s">
        <v>625</v>
      </c>
      <c r="L371" s="2" t="s">
        <v>741</v>
      </c>
      <c r="M371" s="2" t="s">
        <v>784</v>
      </c>
    </row>
    <row r="372" spans="1:13">
      <c r="A372" t="s">
        <v>181</v>
      </c>
      <c r="B372">
        <v>2</v>
      </c>
      <c r="C372" s="2" t="s">
        <v>307</v>
      </c>
      <c r="D372" s="2" t="s">
        <v>368</v>
      </c>
      <c r="E372" s="2" t="s">
        <v>365</v>
      </c>
      <c r="F372" s="2" t="s">
        <v>475</v>
      </c>
      <c r="G372" s="2" t="s">
        <v>385</v>
      </c>
      <c r="H372" s="2" t="s">
        <v>588</v>
      </c>
      <c r="I372" s="2" t="s">
        <v>476</v>
      </c>
      <c r="J372" s="2" t="s">
        <v>343</v>
      </c>
      <c r="K372" s="2" t="s">
        <v>625</v>
      </c>
      <c r="L372" s="2" t="s">
        <v>742</v>
      </c>
      <c r="M372" s="2" t="s">
        <v>785</v>
      </c>
    </row>
    <row r="373" spans="1:13">
      <c r="A373" t="s">
        <v>182</v>
      </c>
      <c r="B373">
        <v>2</v>
      </c>
      <c r="C373" s="2" t="s">
        <v>308</v>
      </c>
      <c r="D373" s="2" t="s">
        <v>330</v>
      </c>
      <c r="E373" s="2" t="s">
        <v>365</v>
      </c>
      <c r="F373" s="2" t="s">
        <v>476</v>
      </c>
      <c r="G373" s="2" t="s">
        <v>343</v>
      </c>
      <c r="H373" s="2" t="s">
        <v>366</v>
      </c>
      <c r="I373" s="2" t="s">
        <v>552</v>
      </c>
      <c r="J373" s="2" t="s">
        <v>343</v>
      </c>
      <c r="K373" s="2" t="s">
        <v>368</v>
      </c>
      <c r="L373" s="2" t="s">
        <v>722</v>
      </c>
      <c r="M373" s="2" t="s">
        <v>796</v>
      </c>
    </row>
    <row r="374" spans="1:13">
      <c r="A374" t="s">
        <v>183</v>
      </c>
      <c r="B374">
        <v>2</v>
      </c>
      <c r="C374" s="2" t="s">
        <v>359</v>
      </c>
      <c r="D374" s="2" t="s">
        <v>330</v>
      </c>
      <c r="E374" s="2" t="s">
        <v>365</v>
      </c>
      <c r="F374" s="2" t="s">
        <v>474</v>
      </c>
      <c r="G374" s="2" t="s">
        <v>343</v>
      </c>
      <c r="H374" s="2" t="s">
        <v>330</v>
      </c>
      <c r="I374" s="2" t="s">
        <v>487</v>
      </c>
      <c r="J374" s="2" t="s">
        <v>343</v>
      </c>
      <c r="K374" s="2" t="s">
        <v>330</v>
      </c>
      <c r="L374" s="2" t="s">
        <v>230</v>
      </c>
      <c r="M374" s="2">
        <v>0</v>
      </c>
    </row>
    <row r="375" spans="1:13">
      <c r="A375" t="s">
        <v>184</v>
      </c>
      <c r="B375">
        <v>2</v>
      </c>
      <c r="C375" s="2" t="s">
        <v>309</v>
      </c>
      <c r="D375" s="2" t="s">
        <v>330</v>
      </c>
      <c r="E375" s="2" t="s">
        <v>365</v>
      </c>
      <c r="F375" s="2" t="s">
        <v>474</v>
      </c>
      <c r="G375" s="2" t="s">
        <v>343</v>
      </c>
      <c r="H375" s="2" t="s">
        <v>330</v>
      </c>
      <c r="I375" s="2" t="s">
        <v>544</v>
      </c>
      <c r="J375" s="2" t="s">
        <v>343</v>
      </c>
      <c r="K375" s="2" t="s">
        <v>330</v>
      </c>
      <c r="L375" s="2" t="s">
        <v>743</v>
      </c>
      <c r="M375" s="2" t="s">
        <v>781</v>
      </c>
    </row>
    <row r="376" spans="1:13">
      <c r="A376" t="s">
        <v>185</v>
      </c>
      <c r="B376">
        <v>2</v>
      </c>
      <c r="C376" s="2" t="s">
        <v>325</v>
      </c>
      <c r="D376" s="2" t="s">
        <v>330</v>
      </c>
      <c r="E376" s="2" t="s">
        <v>365</v>
      </c>
      <c r="F376" s="2" t="s">
        <v>463</v>
      </c>
      <c r="G376" s="2" t="s">
        <v>343</v>
      </c>
      <c r="H376" s="2" t="s">
        <v>330</v>
      </c>
      <c r="I376" s="2" t="s">
        <v>538</v>
      </c>
      <c r="J376" s="2" t="s">
        <v>343</v>
      </c>
      <c r="K376" s="2" t="s">
        <v>330</v>
      </c>
      <c r="L376" s="2" t="s">
        <v>612</v>
      </c>
      <c r="M376" s="2" t="s">
        <v>786</v>
      </c>
    </row>
    <row r="377" spans="1:13">
      <c r="A377" t="s">
        <v>186</v>
      </c>
      <c r="B377">
        <v>2</v>
      </c>
      <c r="C377" s="2" t="s">
        <v>310</v>
      </c>
      <c r="D377" s="2" t="s">
        <v>368</v>
      </c>
      <c r="E377" s="2" t="s">
        <v>365</v>
      </c>
      <c r="F377" s="2" t="s">
        <v>477</v>
      </c>
      <c r="G377" s="2" t="s">
        <v>343</v>
      </c>
      <c r="H377" s="2" t="s">
        <v>330</v>
      </c>
      <c r="I377" s="2" t="s">
        <v>446</v>
      </c>
      <c r="J377" s="2" t="s">
        <v>343</v>
      </c>
      <c r="K377" s="2" t="s">
        <v>330</v>
      </c>
      <c r="L377" s="2" t="s">
        <v>744</v>
      </c>
      <c r="M377" s="2" t="s">
        <v>785</v>
      </c>
    </row>
    <row r="378" spans="1:13">
      <c r="A378" t="s">
        <v>187</v>
      </c>
      <c r="B378">
        <v>2</v>
      </c>
      <c r="C378" s="2" t="s">
        <v>311</v>
      </c>
      <c r="D378" s="2" t="s">
        <v>368</v>
      </c>
      <c r="E378" s="2" t="s">
        <v>365</v>
      </c>
      <c r="F378" s="2" t="s">
        <v>477</v>
      </c>
      <c r="G378" s="2" t="s">
        <v>343</v>
      </c>
      <c r="H378" s="2" t="s">
        <v>330</v>
      </c>
      <c r="I378" s="2" t="s">
        <v>455</v>
      </c>
      <c r="J378" s="2" t="s">
        <v>343</v>
      </c>
      <c r="K378" s="2" t="s">
        <v>330</v>
      </c>
      <c r="L378" s="2" t="s">
        <v>740</v>
      </c>
      <c r="M378" s="2">
        <v>0</v>
      </c>
    </row>
    <row r="379" spans="1:13">
      <c r="A379" t="s">
        <v>188</v>
      </c>
      <c r="B379">
        <v>2</v>
      </c>
      <c r="C379" s="2" t="s">
        <v>312</v>
      </c>
      <c r="D379" s="2" t="s">
        <v>330</v>
      </c>
      <c r="E379" s="2" t="s">
        <v>365</v>
      </c>
      <c r="F379" s="2" t="s">
        <v>459</v>
      </c>
      <c r="G379" s="2" t="s">
        <v>343</v>
      </c>
      <c r="H379" s="2" t="s">
        <v>330</v>
      </c>
      <c r="I379" s="2" t="s">
        <v>544</v>
      </c>
      <c r="J379" s="2" t="s">
        <v>343</v>
      </c>
      <c r="K379" s="2" t="s">
        <v>330</v>
      </c>
      <c r="L379" s="2" t="s">
        <v>411</v>
      </c>
      <c r="M379" s="2" t="s">
        <v>776</v>
      </c>
    </row>
    <row r="380" spans="1:13">
      <c r="A380" t="s">
        <v>189</v>
      </c>
      <c r="B380">
        <v>2</v>
      </c>
      <c r="C380" s="2" t="s">
        <v>360</v>
      </c>
      <c r="D380" s="2" t="s">
        <v>330</v>
      </c>
      <c r="E380" s="2" t="s">
        <v>365</v>
      </c>
      <c r="F380" s="2" t="s">
        <v>473</v>
      </c>
      <c r="G380" s="2" t="s">
        <v>343</v>
      </c>
      <c r="H380" s="2" t="s">
        <v>330</v>
      </c>
      <c r="I380" s="2" t="s">
        <v>553</v>
      </c>
      <c r="J380" s="2" t="s">
        <v>343</v>
      </c>
      <c r="K380" s="2" t="s">
        <v>330</v>
      </c>
      <c r="L380" s="2" t="s">
        <v>343</v>
      </c>
      <c r="M380" s="2" t="s">
        <v>787</v>
      </c>
    </row>
    <row r="381" spans="1:13">
      <c r="A381" t="s">
        <v>190</v>
      </c>
      <c r="B381">
        <v>2</v>
      </c>
      <c r="C381" s="2" t="s">
        <v>361</v>
      </c>
      <c r="D381" s="2" t="s">
        <v>330</v>
      </c>
      <c r="E381" s="2" t="s">
        <v>365</v>
      </c>
      <c r="F381" s="2" t="s">
        <v>446</v>
      </c>
      <c r="G381" s="2" t="s">
        <v>343</v>
      </c>
      <c r="H381" s="2" t="s">
        <v>330</v>
      </c>
      <c r="I381" s="2" t="s">
        <v>468</v>
      </c>
      <c r="J381" s="2" t="s">
        <v>343</v>
      </c>
      <c r="K381" s="2" t="s">
        <v>330</v>
      </c>
      <c r="L381" s="2" t="s">
        <v>680</v>
      </c>
      <c r="M381" s="2" t="s">
        <v>782</v>
      </c>
    </row>
    <row r="382" spans="1:13">
      <c r="A382" t="s">
        <v>1</v>
      </c>
      <c r="B382">
        <v>3</v>
      </c>
      <c r="C382" s="2" t="s">
        <v>192</v>
      </c>
      <c r="D382" s="2" t="s">
        <v>330</v>
      </c>
      <c r="E382" s="2" t="s">
        <v>371</v>
      </c>
      <c r="F382" s="2" t="s">
        <v>330</v>
      </c>
      <c r="G382" s="2" t="s">
        <v>554</v>
      </c>
      <c r="H382" s="2" t="s">
        <v>330</v>
      </c>
      <c r="I382" s="2" t="s">
        <v>478</v>
      </c>
      <c r="J382" s="2" t="s">
        <v>567</v>
      </c>
      <c r="K382" s="2" t="s">
        <v>411</v>
      </c>
      <c r="L382" s="2" t="s">
        <v>635</v>
      </c>
      <c r="M382" s="2" t="s">
        <v>773</v>
      </c>
    </row>
    <row r="383" spans="1:13">
      <c r="A383" t="s">
        <v>2</v>
      </c>
      <c r="B383">
        <v>3</v>
      </c>
      <c r="C383" s="2" t="s">
        <v>313</v>
      </c>
      <c r="D383" s="2" t="s">
        <v>330</v>
      </c>
      <c r="E383" s="2" t="s">
        <v>371</v>
      </c>
      <c r="F383" s="2" t="s">
        <v>388</v>
      </c>
      <c r="G383" s="2" t="s">
        <v>554</v>
      </c>
      <c r="H383" s="2" t="s">
        <v>330</v>
      </c>
      <c r="I383" s="2" t="s">
        <v>479</v>
      </c>
      <c r="J383" s="2" t="s">
        <v>567</v>
      </c>
      <c r="K383" s="2" t="s">
        <v>330</v>
      </c>
      <c r="L383" s="2" t="s">
        <v>636</v>
      </c>
      <c r="M383" s="2" t="s">
        <v>774</v>
      </c>
    </row>
    <row r="384" spans="1:13">
      <c r="A384" t="s">
        <v>3</v>
      </c>
      <c r="B384">
        <v>3</v>
      </c>
      <c r="C384" s="2" t="s">
        <v>314</v>
      </c>
      <c r="D384" s="2" t="s">
        <v>330</v>
      </c>
      <c r="E384" s="2" t="s">
        <v>371</v>
      </c>
      <c r="F384" s="2" t="s">
        <v>230</v>
      </c>
      <c r="G384" s="2" t="s">
        <v>555</v>
      </c>
      <c r="H384" s="2" t="s">
        <v>572</v>
      </c>
      <c r="I384" s="2" t="s">
        <v>480</v>
      </c>
      <c r="J384" s="2" t="s">
        <v>567</v>
      </c>
      <c r="K384" s="2" t="s">
        <v>609</v>
      </c>
      <c r="L384" s="2" t="s">
        <v>566</v>
      </c>
      <c r="M384" s="2" t="s">
        <v>774</v>
      </c>
    </row>
    <row r="385" spans="1:13">
      <c r="A385" t="s">
        <v>4</v>
      </c>
      <c r="B385">
        <v>3</v>
      </c>
      <c r="C385" s="2" t="s">
        <v>193</v>
      </c>
      <c r="D385" s="2" t="s">
        <v>330</v>
      </c>
      <c r="E385" s="2" t="s">
        <v>371</v>
      </c>
      <c r="F385" s="2" t="s">
        <v>389</v>
      </c>
      <c r="G385" s="2" t="s">
        <v>556</v>
      </c>
      <c r="H385" s="2" t="s">
        <v>573</v>
      </c>
      <c r="I385" s="2" t="s">
        <v>411</v>
      </c>
      <c r="J385" s="2" t="s">
        <v>567</v>
      </c>
      <c r="K385" s="2" t="s">
        <v>610</v>
      </c>
      <c r="L385" s="2" t="s">
        <v>637</v>
      </c>
      <c r="M385" s="2" t="s">
        <v>774</v>
      </c>
    </row>
    <row r="386" spans="1:13">
      <c r="A386" t="s">
        <v>5</v>
      </c>
      <c r="B386">
        <v>3</v>
      </c>
      <c r="C386" s="2" t="s">
        <v>194</v>
      </c>
      <c r="D386" s="2" t="s">
        <v>330</v>
      </c>
      <c r="E386" s="2" t="s">
        <v>371</v>
      </c>
      <c r="F386" s="2" t="s">
        <v>365</v>
      </c>
      <c r="G386" s="2" t="s">
        <v>556</v>
      </c>
      <c r="H386" s="2" t="s">
        <v>330</v>
      </c>
      <c r="I386" s="2" t="s">
        <v>481</v>
      </c>
      <c r="J386" s="2" t="s">
        <v>567</v>
      </c>
      <c r="K386" s="2" t="s">
        <v>330</v>
      </c>
      <c r="L386" s="2" t="s">
        <v>638</v>
      </c>
      <c r="M386" s="2">
        <v>0</v>
      </c>
    </row>
    <row r="387" spans="1:13">
      <c r="A387" t="s">
        <v>6</v>
      </c>
      <c r="B387">
        <v>3</v>
      </c>
      <c r="C387" s="2" t="s">
        <v>195</v>
      </c>
      <c r="D387" s="2" t="s">
        <v>330</v>
      </c>
      <c r="E387" s="2" t="s">
        <v>371</v>
      </c>
      <c r="F387" s="2" t="s">
        <v>390</v>
      </c>
      <c r="G387" s="2" t="s">
        <v>557</v>
      </c>
      <c r="H387" s="2" t="s">
        <v>415</v>
      </c>
      <c r="I387" s="2" t="s">
        <v>481</v>
      </c>
      <c r="J387" s="2" t="s">
        <v>567</v>
      </c>
      <c r="K387" s="2" t="s">
        <v>611</v>
      </c>
      <c r="L387" s="2" t="s">
        <v>639</v>
      </c>
      <c r="M387" s="2" t="s">
        <v>774</v>
      </c>
    </row>
    <row r="388" spans="1:13">
      <c r="A388" t="s">
        <v>7</v>
      </c>
      <c r="B388">
        <v>3</v>
      </c>
      <c r="C388" s="2" t="s">
        <v>196</v>
      </c>
      <c r="D388" s="2" t="s">
        <v>330</v>
      </c>
      <c r="E388" s="2" t="s">
        <v>371</v>
      </c>
      <c r="F388" s="2" t="s">
        <v>391</v>
      </c>
      <c r="G388" s="2" t="s">
        <v>557</v>
      </c>
      <c r="H388" s="2" t="s">
        <v>330</v>
      </c>
      <c r="I388" s="2" t="s">
        <v>482</v>
      </c>
      <c r="J388" s="2" t="s">
        <v>567</v>
      </c>
      <c r="K388" s="2" t="s">
        <v>330</v>
      </c>
      <c r="L388" s="2" t="s">
        <v>562</v>
      </c>
      <c r="M388" s="2" t="s">
        <v>774</v>
      </c>
    </row>
    <row r="389" spans="1:13">
      <c r="A389" t="s">
        <v>8</v>
      </c>
      <c r="B389">
        <v>3</v>
      </c>
      <c r="C389" s="2" t="s">
        <v>197</v>
      </c>
      <c r="D389" s="2" t="s">
        <v>330</v>
      </c>
      <c r="E389" s="2" t="s">
        <v>371</v>
      </c>
      <c r="F389" s="2" t="s">
        <v>392</v>
      </c>
      <c r="G389" s="2" t="s">
        <v>558</v>
      </c>
      <c r="H389" s="2" t="s">
        <v>330</v>
      </c>
      <c r="I389" s="2" t="s">
        <v>483</v>
      </c>
      <c r="J389" s="2" t="s">
        <v>567</v>
      </c>
      <c r="K389" s="2" t="s">
        <v>612</v>
      </c>
      <c r="L389" s="2" t="s">
        <v>640</v>
      </c>
      <c r="M389" s="2" t="s">
        <v>774</v>
      </c>
    </row>
    <row r="390" spans="1:13">
      <c r="A390" t="s">
        <v>9</v>
      </c>
      <c r="B390">
        <v>3</v>
      </c>
      <c r="C390" s="2" t="s">
        <v>198</v>
      </c>
      <c r="D390" s="2" t="s">
        <v>330</v>
      </c>
      <c r="E390" s="2" t="s">
        <v>372</v>
      </c>
      <c r="F390" s="2" t="s">
        <v>393</v>
      </c>
      <c r="G390" s="2" t="s">
        <v>559</v>
      </c>
      <c r="H390" s="2" t="s">
        <v>330</v>
      </c>
      <c r="I390" s="2" t="s">
        <v>484</v>
      </c>
      <c r="J390" s="2" t="s">
        <v>567</v>
      </c>
      <c r="K390" s="2" t="s">
        <v>612</v>
      </c>
      <c r="L390" s="2" t="s">
        <v>641</v>
      </c>
      <c r="M390" s="2">
        <v>0</v>
      </c>
    </row>
    <row r="391" spans="1:13">
      <c r="A391" t="s">
        <v>10</v>
      </c>
      <c r="B391">
        <v>3</v>
      </c>
      <c r="C391" s="2" t="s">
        <v>199</v>
      </c>
      <c r="D391" s="2" t="s">
        <v>330</v>
      </c>
      <c r="E391" s="2" t="s">
        <v>373</v>
      </c>
      <c r="F391" s="2" t="s">
        <v>392</v>
      </c>
      <c r="G391" s="2" t="s">
        <v>559</v>
      </c>
      <c r="H391" s="2" t="s">
        <v>330</v>
      </c>
      <c r="I391" s="2" t="s">
        <v>443</v>
      </c>
      <c r="J391" s="2" t="s">
        <v>567</v>
      </c>
      <c r="K391" s="2" t="s">
        <v>330</v>
      </c>
      <c r="L391" s="2" t="s">
        <v>356</v>
      </c>
      <c r="M391" s="2" t="s">
        <v>779</v>
      </c>
    </row>
    <row r="392" spans="1:13">
      <c r="A392" t="s">
        <v>11</v>
      </c>
      <c r="B392">
        <v>3</v>
      </c>
      <c r="C392" s="2" t="s">
        <v>200</v>
      </c>
      <c r="D392" s="2" t="s">
        <v>362</v>
      </c>
      <c r="E392" s="2" t="s">
        <v>373</v>
      </c>
      <c r="F392" s="2" t="s">
        <v>394</v>
      </c>
      <c r="G392" s="2" t="s">
        <v>560</v>
      </c>
      <c r="H392" s="2" t="s">
        <v>573</v>
      </c>
      <c r="I392" s="2" t="s">
        <v>485</v>
      </c>
      <c r="J392" s="2" t="s">
        <v>567</v>
      </c>
      <c r="K392" s="2" t="s">
        <v>610</v>
      </c>
      <c r="L392" s="2" t="s">
        <v>642</v>
      </c>
      <c r="M392" s="2">
        <v>0</v>
      </c>
    </row>
    <row r="393" spans="1:13">
      <c r="A393" t="s">
        <v>12</v>
      </c>
      <c r="B393">
        <v>3</v>
      </c>
      <c r="C393" s="2" t="s">
        <v>315</v>
      </c>
      <c r="D393" s="2" t="s">
        <v>363</v>
      </c>
      <c r="E393" s="2" t="s">
        <v>373</v>
      </c>
      <c r="F393" s="2" t="s">
        <v>395</v>
      </c>
      <c r="G393" s="2" t="s">
        <v>349</v>
      </c>
      <c r="H393" s="2" t="s">
        <v>574</v>
      </c>
      <c r="I393" s="2" t="s">
        <v>486</v>
      </c>
      <c r="J393" s="2" t="s">
        <v>604</v>
      </c>
      <c r="K393" s="2" t="s">
        <v>613</v>
      </c>
      <c r="L393" s="2" t="s">
        <v>643</v>
      </c>
      <c r="M393" s="2" t="s">
        <v>796</v>
      </c>
    </row>
    <row r="394" spans="1:13">
      <c r="A394" t="s">
        <v>13</v>
      </c>
      <c r="B394">
        <v>3</v>
      </c>
      <c r="C394" s="2" t="s">
        <v>201</v>
      </c>
      <c r="D394" s="2" t="s">
        <v>330</v>
      </c>
      <c r="E394" s="2" t="s">
        <v>373</v>
      </c>
      <c r="F394" s="2" t="s">
        <v>392</v>
      </c>
      <c r="G394" s="2" t="s">
        <v>349</v>
      </c>
      <c r="H394" s="2" t="s">
        <v>330</v>
      </c>
      <c r="I394" s="2" t="s">
        <v>487</v>
      </c>
      <c r="J394" s="2" t="s">
        <v>604</v>
      </c>
      <c r="K394" s="2" t="s">
        <v>330</v>
      </c>
      <c r="L394" s="2" t="s">
        <v>644</v>
      </c>
      <c r="M394" s="2">
        <v>0</v>
      </c>
    </row>
    <row r="395" spans="1:13">
      <c r="A395" t="s">
        <v>14</v>
      </c>
      <c r="B395">
        <v>3</v>
      </c>
      <c r="C395" s="2" t="s">
        <v>316</v>
      </c>
      <c r="D395" s="2" t="s">
        <v>330</v>
      </c>
      <c r="E395" s="2" t="s">
        <v>373</v>
      </c>
      <c r="F395" s="2" t="s">
        <v>396</v>
      </c>
      <c r="G395" s="2" t="s">
        <v>349</v>
      </c>
      <c r="H395" s="2" t="s">
        <v>330</v>
      </c>
      <c r="I395" s="2" t="s">
        <v>488</v>
      </c>
      <c r="J395" s="2" t="s">
        <v>604</v>
      </c>
      <c r="K395" s="2" t="s">
        <v>330</v>
      </c>
      <c r="L395" s="2" t="s">
        <v>352</v>
      </c>
      <c r="M395" s="2">
        <v>0</v>
      </c>
    </row>
    <row r="396" spans="1:13">
      <c r="A396" t="s">
        <v>15</v>
      </c>
      <c r="B396">
        <v>3</v>
      </c>
      <c r="C396" s="2" t="s">
        <v>202</v>
      </c>
      <c r="D396" s="2" t="s">
        <v>364</v>
      </c>
      <c r="E396" s="2" t="s">
        <v>373</v>
      </c>
      <c r="F396" s="2" t="s">
        <v>391</v>
      </c>
      <c r="G396" s="2" t="s">
        <v>349</v>
      </c>
      <c r="H396" s="2" t="s">
        <v>330</v>
      </c>
      <c r="I396" s="2" t="s">
        <v>489</v>
      </c>
      <c r="J396" s="2" t="s">
        <v>605</v>
      </c>
      <c r="K396" s="2" t="s">
        <v>330</v>
      </c>
      <c r="L396" s="2" t="s">
        <v>645</v>
      </c>
      <c r="M396" s="2">
        <v>0</v>
      </c>
    </row>
    <row r="397" spans="1:13">
      <c r="A397" t="s">
        <v>16</v>
      </c>
      <c r="B397">
        <v>3</v>
      </c>
      <c r="C397" s="2" t="s">
        <v>203</v>
      </c>
      <c r="D397" s="2" t="s">
        <v>364</v>
      </c>
      <c r="E397" s="2" t="s">
        <v>373</v>
      </c>
      <c r="F397" s="2" t="s">
        <v>397</v>
      </c>
      <c r="G397" s="2" t="s">
        <v>349</v>
      </c>
      <c r="H397" s="2" t="s">
        <v>330</v>
      </c>
      <c r="I397" s="2" t="s">
        <v>490</v>
      </c>
      <c r="J397" s="2" t="s">
        <v>605</v>
      </c>
      <c r="K397" s="2" t="s">
        <v>330</v>
      </c>
      <c r="L397" s="2" t="s">
        <v>339</v>
      </c>
      <c r="M397" s="2" t="s">
        <v>773</v>
      </c>
    </row>
    <row r="398" spans="1:13">
      <c r="A398" t="s">
        <v>17</v>
      </c>
      <c r="B398">
        <v>3</v>
      </c>
      <c r="C398" s="2" t="s">
        <v>317</v>
      </c>
      <c r="D398" s="2" t="s">
        <v>330</v>
      </c>
      <c r="E398" s="2" t="s">
        <v>373</v>
      </c>
      <c r="F398" s="2" t="s">
        <v>398</v>
      </c>
      <c r="G398" s="2" t="s">
        <v>349</v>
      </c>
      <c r="H398" s="2" t="s">
        <v>330</v>
      </c>
      <c r="I398" s="2" t="s">
        <v>330</v>
      </c>
      <c r="J398" s="2" t="s">
        <v>605</v>
      </c>
      <c r="K398" s="2" t="s">
        <v>330</v>
      </c>
      <c r="L398" s="2" t="s">
        <v>646</v>
      </c>
      <c r="M398" s="2" t="s">
        <v>795</v>
      </c>
    </row>
    <row r="399" spans="1:13">
      <c r="A399" t="s">
        <v>18</v>
      </c>
      <c r="B399">
        <v>3</v>
      </c>
      <c r="C399" s="2" t="s">
        <v>318</v>
      </c>
      <c r="D399" s="2" t="s">
        <v>330</v>
      </c>
      <c r="E399" s="2" t="s">
        <v>372</v>
      </c>
      <c r="F399" s="2" t="s">
        <v>399</v>
      </c>
      <c r="G399" s="2" t="s">
        <v>349</v>
      </c>
      <c r="H399" s="2" t="s">
        <v>330</v>
      </c>
      <c r="I399" s="2" t="s">
        <v>491</v>
      </c>
      <c r="J399" s="2" t="s">
        <v>605</v>
      </c>
      <c r="K399" s="2" t="s">
        <v>330</v>
      </c>
      <c r="L399" s="2" t="s">
        <v>647</v>
      </c>
      <c r="M399" s="2" t="s">
        <v>779</v>
      </c>
    </row>
    <row r="400" spans="1:13">
      <c r="A400" t="s">
        <v>19</v>
      </c>
      <c r="B400">
        <v>3</v>
      </c>
      <c r="C400" s="2" t="s">
        <v>319</v>
      </c>
      <c r="D400" s="2" t="s">
        <v>330</v>
      </c>
      <c r="E400" s="2" t="s">
        <v>372</v>
      </c>
      <c r="F400" s="2" t="s">
        <v>398</v>
      </c>
      <c r="G400" s="2" t="s">
        <v>349</v>
      </c>
      <c r="H400" s="2" t="s">
        <v>330</v>
      </c>
      <c r="I400" s="2" t="s">
        <v>492</v>
      </c>
      <c r="J400" s="2" t="s">
        <v>605</v>
      </c>
      <c r="K400" s="2" t="s">
        <v>330</v>
      </c>
      <c r="L400" s="2" t="s">
        <v>597</v>
      </c>
      <c r="M400" s="2">
        <v>0</v>
      </c>
    </row>
    <row r="401" spans="1:13">
      <c r="A401" t="s">
        <v>20</v>
      </c>
      <c r="B401">
        <v>3</v>
      </c>
      <c r="C401" s="2" t="s">
        <v>320</v>
      </c>
      <c r="D401" s="2" t="s">
        <v>330</v>
      </c>
      <c r="E401" s="2" t="s">
        <v>374</v>
      </c>
      <c r="F401" s="2" t="s">
        <v>400</v>
      </c>
      <c r="G401" s="2" t="s">
        <v>561</v>
      </c>
      <c r="H401" s="2" t="s">
        <v>575</v>
      </c>
      <c r="I401" s="2" t="s">
        <v>493</v>
      </c>
      <c r="J401" s="2" t="s">
        <v>605</v>
      </c>
      <c r="K401" s="2" t="s">
        <v>614</v>
      </c>
      <c r="L401" s="2" t="s">
        <v>648</v>
      </c>
      <c r="M401" s="2">
        <v>0</v>
      </c>
    </row>
    <row r="402" spans="1:13">
      <c r="A402" t="s">
        <v>21</v>
      </c>
      <c r="B402">
        <v>3</v>
      </c>
      <c r="C402" s="2" t="s">
        <v>204</v>
      </c>
      <c r="D402" s="2" t="s">
        <v>330</v>
      </c>
      <c r="E402" s="2" t="s">
        <v>374</v>
      </c>
      <c r="F402" s="2" t="s">
        <v>226</v>
      </c>
      <c r="G402" s="2" t="s">
        <v>561</v>
      </c>
      <c r="H402" s="2" t="s">
        <v>330</v>
      </c>
      <c r="I402" s="2" t="s">
        <v>494</v>
      </c>
      <c r="J402" s="2" t="s">
        <v>605</v>
      </c>
      <c r="K402" s="2" t="s">
        <v>330</v>
      </c>
      <c r="L402" s="2" t="s">
        <v>411</v>
      </c>
      <c r="M402" s="2" t="s">
        <v>772</v>
      </c>
    </row>
    <row r="403" spans="1:13">
      <c r="A403" t="s">
        <v>22</v>
      </c>
      <c r="B403">
        <v>3</v>
      </c>
      <c r="C403" s="2" t="s">
        <v>205</v>
      </c>
      <c r="D403" s="2" t="s">
        <v>365</v>
      </c>
      <c r="E403" s="2" t="s">
        <v>371</v>
      </c>
      <c r="F403" s="2" t="s">
        <v>401</v>
      </c>
      <c r="G403" s="2" t="s">
        <v>562</v>
      </c>
      <c r="H403" s="2" t="s">
        <v>330</v>
      </c>
      <c r="I403" s="2" t="s">
        <v>495</v>
      </c>
      <c r="J403" s="2" t="s">
        <v>605</v>
      </c>
      <c r="K403" s="2" t="s">
        <v>343</v>
      </c>
      <c r="L403" s="2" t="s">
        <v>649</v>
      </c>
      <c r="M403" s="2" t="s">
        <v>773</v>
      </c>
    </row>
    <row r="404" spans="1:13">
      <c r="A404" t="s">
        <v>23</v>
      </c>
      <c r="B404">
        <v>3</v>
      </c>
      <c r="C404" s="2" t="s">
        <v>206</v>
      </c>
      <c r="D404" s="2" t="s">
        <v>365</v>
      </c>
      <c r="E404" s="2" t="s">
        <v>371</v>
      </c>
      <c r="F404" s="2" t="s">
        <v>402</v>
      </c>
      <c r="G404" s="2" t="s">
        <v>562</v>
      </c>
      <c r="H404" s="2" t="s">
        <v>330</v>
      </c>
      <c r="I404" s="2" t="s">
        <v>496</v>
      </c>
      <c r="J404" s="2" t="s">
        <v>605</v>
      </c>
      <c r="K404" s="2" t="s">
        <v>330</v>
      </c>
      <c r="L404" s="2" t="s">
        <v>650</v>
      </c>
      <c r="M404" s="2">
        <v>0</v>
      </c>
    </row>
    <row r="405" spans="1:13">
      <c r="A405" t="s">
        <v>24</v>
      </c>
      <c r="B405">
        <v>3</v>
      </c>
      <c r="C405" s="2" t="s">
        <v>207</v>
      </c>
      <c r="D405" s="2" t="s">
        <v>330</v>
      </c>
      <c r="E405" s="2" t="s">
        <v>371</v>
      </c>
      <c r="F405" s="2" t="s">
        <v>403</v>
      </c>
      <c r="G405" s="2" t="s">
        <v>562</v>
      </c>
      <c r="H405" s="2" t="s">
        <v>330</v>
      </c>
      <c r="I405" s="2" t="s">
        <v>497</v>
      </c>
      <c r="J405" s="2" t="s">
        <v>606</v>
      </c>
      <c r="K405" s="2" t="s">
        <v>330</v>
      </c>
      <c r="L405" s="2" t="s">
        <v>651</v>
      </c>
      <c r="M405" s="2">
        <v>0</v>
      </c>
    </row>
    <row r="406" spans="1:13">
      <c r="A406" t="s">
        <v>25</v>
      </c>
      <c r="B406">
        <v>3</v>
      </c>
      <c r="C406" s="2" t="s">
        <v>321</v>
      </c>
      <c r="D406" s="2" t="s">
        <v>366</v>
      </c>
      <c r="E406" s="2" t="s">
        <v>375</v>
      </c>
      <c r="F406" s="2" t="s">
        <v>404</v>
      </c>
      <c r="G406" s="2" t="s">
        <v>563</v>
      </c>
      <c r="H406" s="2" t="s">
        <v>330</v>
      </c>
      <c r="I406" s="2" t="s">
        <v>498</v>
      </c>
      <c r="J406" s="2" t="s">
        <v>606</v>
      </c>
      <c r="K406" s="2" t="s">
        <v>382</v>
      </c>
      <c r="L406" s="2" t="s">
        <v>652</v>
      </c>
      <c r="M406" s="2" t="s">
        <v>774</v>
      </c>
    </row>
    <row r="407" spans="1:13">
      <c r="A407" t="s">
        <v>26</v>
      </c>
      <c r="B407">
        <v>3</v>
      </c>
      <c r="C407" s="2" t="s">
        <v>322</v>
      </c>
      <c r="D407" s="2" t="s">
        <v>365</v>
      </c>
      <c r="E407" s="2" t="s">
        <v>345</v>
      </c>
      <c r="F407" s="2" t="s">
        <v>405</v>
      </c>
      <c r="G407" s="2" t="s">
        <v>563</v>
      </c>
      <c r="H407" s="2" t="s">
        <v>330</v>
      </c>
      <c r="I407" s="2" t="s">
        <v>499</v>
      </c>
      <c r="J407" s="2" t="s">
        <v>606</v>
      </c>
      <c r="K407" s="2" t="s">
        <v>330</v>
      </c>
      <c r="L407" s="2" t="s">
        <v>653</v>
      </c>
      <c r="M407" s="2" t="s">
        <v>772</v>
      </c>
    </row>
    <row r="408" spans="1:13">
      <c r="A408" t="s">
        <v>27</v>
      </c>
      <c r="B408">
        <v>3</v>
      </c>
      <c r="C408" s="2" t="s">
        <v>208</v>
      </c>
      <c r="D408" s="2" t="s">
        <v>366</v>
      </c>
      <c r="E408" s="2" t="s">
        <v>345</v>
      </c>
      <c r="F408" s="2" t="s">
        <v>406</v>
      </c>
      <c r="G408" s="2" t="s">
        <v>563</v>
      </c>
      <c r="H408" s="2" t="s">
        <v>330</v>
      </c>
      <c r="I408" s="2" t="s">
        <v>500</v>
      </c>
      <c r="J408" s="2" t="s">
        <v>606</v>
      </c>
      <c r="K408" s="2" t="s">
        <v>330</v>
      </c>
      <c r="L408" s="2" t="s">
        <v>636</v>
      </c>
      <c r="M408" s="2" t="s">
        <v>773</v>
      </c>
    </row>
    <row r="409" spans="1:13">
      <c r="A409" t="s">
        <v>28</v>
      </c>
      <c r="B409">
        <v>3</v>
      </c>
      <c r="C409" s="2" t="s">
        <v>209</v>
      </c>
      <c r="D409" s="2" t="s">
        <v>366</v>
      </c>
      <c r="E409" s="2" t="s">
        <v>376</v>
      </c>
      <c r="F409" s="2" t="s">
        <v>407</v>
      </c>
      <c r="G409" s="2" t="s">
        <v>563</v>
      </c>
      <c r="H409" s="2" t="s">
        <v>330</v>
      </c>
      <c r="I409" s="2" t="s">
        <v>487</v>
      </c>
      <c r="J409" s="2" t="s">
        <v>606</v>
      </c>
      <c r="K409" s="2" t="s">
        <v>330</v>
      </c>
      <c r="L409" s="2" t="s">
        <v>654</v>
      </c>
      <c r="M409" s="2" t="s">
        <v>774</v>
      </c>
    </row>
    <row r="410" spans="1:13">
      <c r="A410" t="s">
        <v>29</v>
      </c>
      <c r="B410">
        <v>3</v>
      </c>
      <c r="C410" s="2" t="s">
        <v>210</v>
      </c>
      <c r="D410" s="2" t="s">
        <v>367</v>
      </c>
      <c r="E410" s="2" t="s">
        <v>376</v>
      </c>
      <c r="F410" s="2" t="s">
        <v>408</v>
      </c>
      <c r="G410" s="2" t="s">
        <v>563</v>
      </c>
      <c r="H410" s="2" t="s">
        <v>576</v>
      </c>
      <c r="I410" s="2" t="s">
        <v>469</v>
      </c>
      <c r="J410" s="2" t="s">
        <v>606</v>
      </c>
      <c r="K410" s="2" t="s">
        <v>576</v>
      </c>
      <c r="L410" s="2" t="s">
        <v>567</v>
      </c>
      <c r="M410" s="2" t="s">
        <v>772</v>
      </c>
    </row>
    <row r="411" spans="1:13">
      <c r="A411" t="s">
        <v>30</v>
      </c>
      <c r="B411">
        <v>3</v>
      </c>
      <c r="C411" s="2" t="s">
        <v>211</v>
      </c>
      <c r="D411" s="2" t="s">
        <v>365</v>
      </c>
      <c r="E411" s="2" t="s">
        <v>376</v>
      </c>
      <c r="F411" s="2" t="s">
        <v>409</v>
      </c>
      <c r="G411" s="2" t="s">
        <v>563</v>
      </c>
      <c r="H411" s="2" t="s">
        <v>330</v>
      </c>
      <c r="I411" s="2" t="s">
        <v>391</v>
      </c>
      <c r="J411" s="2" t="s">
        <v>606</v>
      </c>
      <c r="K411" s="2" t="s">
        <v>330</v>
      </c>
      <c r="L411" s="2" t="s">
        <v>655</v>
      </c>
      <c r="M411" s="2" t="s">
        <v>773</v>
      </c>
    </row>
    <row r="412" spans="1:13">
      <c r="A412" t="s">
        <v>31</v>
      </c>
      <c r="B412">
        <v>3</v>
      </c>
      <c r="C412" s="2" t="s">
        <v>212</v>
      </c>
      <c r="D412" s="2" t="s">
        <v>330</v>
      </c>
      <c r="E412" s="2" t="s">
        <v>376</v>
      </c>
      <c r="F412" s="2" t="s">
        <v>410</v>
      </c>
      <c r="G412" s="2" t="s">
        <v>557</v>
      </c>
      <c r="H412" s="2" t="s">
        <v>474</v>
      </c>
      <c r="I412" s="2" t="s">
        <v>501</v>
      </c>
      <c r="J412" s="2" t="s">
        <v>606</v>
      </c>
      <c r="K412" s="2" t="s">
        <v>615</v>
      </c>
      <c r="L412" s="2" t="s">
        <v>344</v>
      </c>
      <c r="M412" s="2" t="s">
        <v>773</v>
      </c>
    </row>
    <row r="413" spans="1:13">
      <c r="A413" t="s">
        <v>32</v>
      </c>
      <c r="B413">
        <v>3</v>
      </c>
      <c r="C413" s="2" t="s">
        <v>323</v>
      </c>
      <c r="D413" s="2" t="s">
        <v>366</v>
      </c>
      <c r="E413" s="2" t="s">
        <v>376</v>
      </c>
      <c r="F413" s="2" t="s">
        <v>397</v>
      </c>
      <c r="G413" s="2" t="s">
        <v>557</v>
      </c>
      <c r="H413" s="2" t="s">
        <v>330</v>
      </c>
      <c r="I413" s="2" t="s">
        <v>502</v>
      </c>
      <c r="J413" s="2" t="s">
        <v>606</v>
      </c>
      <c r="K413" s="2" t="s">
        <v>330</v>
      </c>
      <c r="L413" s="2" t="s">
        <v>654</v>
      </c>
      <c r="M413" s="2" t="s">
        <v>780</v>
      </c>
    </row>
    <row r="414" spans="1:13">
      <c r="A414" t="s">
        <v>33</v>
      </c>
      <c r="B414">
        <v>3</v>
      </c>
      <c r="C414" s="2" t="s">
        <v>213</v>
      </c>
      <c r="D414" s="2" t="s">
        <v>365</v>
      </c>
      <c r="E414" s="2" t="s">
        <v>376</v>
      </c>
      <c r="F414" s="2" t="s">
        <v>409</v>
      </c>
      <c r="G414" s="2" t="s">
        <v>557</v>
      </c>
      <c r="H414" s="2" t="s">
        <v>330</v>
      </c>
      <c r="I414" s="2" t="s">
        <v>415</v>
      </c>
      <c r="J414" s="2" t="s">
        <v>606</v>
      </c>
      <c r="K414" s="2" t="s">
        <v>330</v>
      </c>
      <c r="L414" s="2" t="s">
        <v>376</v>
      </c>
      <c r="M414" s="2" t="s">
        <v>774</v>
      </c>
    </row>
    <row r="415" spans="1:13">
      <c r="A415" t="s">
        <v>34</v>
      </c>
      <c r="B415">
        <v>3</v>
      </c>
      <c r="C415" s="2" t="s">
        <v>324</v>
      </c>
      <c r="D415" s="2" t="s">
        <v>366</v>
      </c>
      <c r="E415" s="2" t="s">
        <v>376</v>
      </c>
      <c r="F415" s="2" t="s">
        <v>397</v>
      </c>
      <c r="G415" s="2" t="s">
        <v>557</v>
      </c>
      <c r="H415" s="2" t="s">
        <v>330</v>
      </c>
      <c r="I415" s="2" t="s">
        <v>503</v>
      </c>
      <c r="J415" s="2" t="s">
        <v>606</v>
      </c>
      <c r="K415" s="2" t="s">
        <v>330</v>
      </c>
      <c r="L415" s="2" t="s">
        <v>646</v>
      </c>
      <c r="M415" s="2" t="s">
        <v>795</v>
      </c>
    </row>
    <row r="416" spans="1:13">
      <c r="A416" t="s">
        <v>35</v>
      </c>
      <c r="B416">
        <v>3</v>
      </c>
      <c r="C416" s="2" t="s">
        <v>214</v>
      </c>
      <c r="D416" s="2" t="s">
        <v>330</v>
      </c>
      <c r="E416" s="2" t="s">
        <v>376</v>
      </c>
      <c r="F416" s="2" t="s">
        <v>411</v>
      </c>
      <c r="G416" s="2" t="s">
        <v>557</v>
      </c>
      <c r="H416" s="2" t="s">
        <v>330</v>
      </c>
      <c r="I416" s="2" t="s">
        <v>504</v>
      </c>
      <c r="J416" s="2" t="s">
        <v>606</v>
      </c>
      <c r="K416" s="2" t="s">
        <v>330</v>
      </c>
      <c r="L416" s="2" t="s">
        <v>656</v>
      </c>
      <c r="M416" s="2" t="s">
        <v>798</v>
      </c>
    </row>
    <row r="417" spans="1:13">
      <c r="A417" t="s">
        <v>36</v>
      </c>
      <c r="B417">
        <v>3</v>
      </c>
      <c r="C417" s="2" t="s">
        <v>215</v>
      </c>
      <c r="D417" s="2" t="s">
        <v>330</v>
      </c>
      <c r="E417" s="2" t="s">
        <v>345</v>
      </c>
      <c r="F417" s="2" t="s">
        <v>392</v>
      </c>
      <c r="G417" s="2" t="s">
        <v>557</v>
      </c>
      <c r="H417" s="2" t="s">
        <v>330</v>
      </c>
      <c r="I417" s="2" t="s">
        <v>330</v>
      </c>
      <c r="J417" s="2" t="s">
        <v>327</v>
      </c>
      <c r="K417" s="2" t="s">
        <v>330</v>
      </c>
      <c r="L417" s="2" t="s">
        <v>657</v>
      </c>
      <c r="M417" s="2">
        <v>0</v>
      </c>
    </row>
    <row r="418" spans="1:13">
      <c r="A418" t="s">
        <v>37</v>
      </c>
      <c r="B418">
        <v>3</v>
      </c>
      <c r="C418" s="2" t="s">
        <v>325</v>
      </c>
      <c r="D418" s="2" t="s">
        <v>330</v>
      </c>
      <c r="E418" s="2" t="s">
        <v>371</v>
      </c>
      <c r="F418" s="2" t="s">
        <v>230</v>
      </c>
      <c r="G418" s="2" t="s">
        <v>558</v>
      </c>
      <c r="H418" s="2" t="s">
        <v>476</v>
      </c>
      <c r="I418" s="2" t="s">
        <v>505</v>
      </c>
      <c r="J418" s="2" t="s">
        <v>327</v>
      </c>
      <c r="K418" s="2" t="s">
        <v>616</v>
      </c>
      <c r="L418" s="2" t="s">
        <v>658</v>
      </c>
      <c r="M418" s="2" t="s">
        <v>774</v>
      </c>
    </row>
    <row r="419" spans="1:13">
      <c r="A419" t="s">
        <v>38</v>
      </c>
      <c r="B419">
        <v>3</v>
      </c>
      <c r="C419" s="2" t="s">
        <v>216</v>
      </c>
      <c r="D419" s="2" t="s">
        <v>330</v>
      </c>
      <c r="E419" s="2" t="s">
        <v>372</v>
      </c>
      <c r="F419" s="2" t="s">
        <v>412</v>
      </c>
      <c r="G419" s="2" t="s">
        <v>559</v>
      </c>
      <c r="H419" s="2" t="s">
        <v>411</v>
      </c>
      <c r="I419" s="2" t="s">
        <v>506</v>
      </c>
      <c r="J419" s="2" t="s">
        <v>327</v>
      </c>
      <c r="K419" s="2" t="s">
        <v>230</v>
      </c>
      <c r="L419" s="2" t="s">
        <v>659</v>
      </c>
      <c r="M419" s="2" t="s">
        <v>774</v>
      </c>
    </row>
    <row r="420" spans="1:13">
      <c r="A420" t="s">
        <v>39</v>
      </c>
      <c r="B420">
        <v>3</v>
      </c>
      <c r="C420" s="2" t="s">
        <v>217</v>
      </c>
      <c r="D420" s="2" t="s">
        <v>330</v>
      </c>
      <c r="E420" s="2" t="s">
        <v>339</v>
      </c>
      <c r="F420" s="2" t="s">
        <v>413</v>
      </c>
      <c r="G420" s="2" t="s">
        <v>559</v>
      </c>
      <c r="H420" s="2" t="s">
        <v>330</v>
      </c>
      <c r="I420" s="2" t="s">
        <v>365</v>
      </c>
      <c r="J420" s="2" t="s">
        <v>327</v>
      </c>
      <c r="K420" s="2" t="s">
        <v>330</v>
      </c>
      <c r="L420" s="2" t="s">
        <v>660</v>
      </c>
      <c r="M420" s="2" t="s">
        <v>795</v>
      </c>
    </row>
    <row r="421" spans="1:13">
      <c r="A421" t="s">
        <v>40</v>
      </c>
      <c r="B421">
        <v>3</v>
      </c>
      <c r="C421" s="2" t="s">
        <v>218</v>
      </c>
      <c r="D421" s="2" t="s">
        <v>368</v>
      </c>
      <c r="E421" s="2" t="s">
        <v>335</v>
      </c>
      <c r="F421" s="2" t="s">
        <v>404</v>
      </c>
      <c r="G421" s="2" t="s">
        <v>559</v>
      </c>
      <c r="H421" s="2" t="s">
        <v>577</v>
      </c>
      <c r="I421" s="2" t="s">
        <v>507</v>
      </c>
      <c r="J421" s="2" t="s">
        <v>327</v>
      </c>
      <c r="K421" s="2" t="s">
        <v>577</v>
      </c>
      <c r="L421" s="2" t="s">
        <v>239</v>
      </c>
      <c r="M421" s="2" t="s">
        <v>779</v>
      </c>
    </row>
    <row r="422" spans="1:13">
      <c r="A422" t="s">
        <v>41</v>
      </c>
      <c r="B422">
        <v>3</v>
      </c>
      <c r="C422" s="2" t="s">
        <v>219</v>
      </c>
      <c r="D422" s="2" t="s">
        <v>368</v>
      </c>
      <c r="E422" s="2" t="s">
        <v>377</v>
      </c>
      <c r="F422" s="2" t="s">
        <v>330</v>
      </c>
      <c r="G422" s="2" t="s">
        <v>560</v>
      </c>
      <c r="H422" s="2" t="s">
        <v>578</v>
      </c>
      <c r="I422" s="2" t="s">
        <v>508</v>
      </c>
      <c r="J422" s="2" t="s">
        <v>327</v>
      </c>
      <c r="K422" s="2" t="s">
        <v>617</v>
      </c>
      <c r="L422" s="2" t="s">
        <v>661</v>
      </c>
      <c r="M422" s="2" t="s">
        <v>780</v>
      </c>
    </row>
    <row r="423" spans="1:13">
      <c r="A423" t="s">
        <v>42</v>
      </c>
      <c r="B423">
        <v>3</v>
      </c>
      <c r="C423" s="2" t="s">
        <v>220</v>
      </c>
      <c r="D423" s="2" t="s">
        <v>330</v>
      </c>
      <c r="E423" s="2" t="s">
        <v>377</v>
      </c>
      <c r="F423" s="2" t="s">
        <v>411</v>
      </c>
      <c r="G423" s="2" t="s">
        <v>560</v>
      </c>
      <c r="H423" s="2" t="s">
        <v>330</v>
      </c>
      <c r="I423" s="2" t="s">
        <v>413</v>
      </c>
      <c r="J423" s="2" t="s">
        <v>327</v>
      </c>
      <c r="K423" s="2" t="s">
        <v>330</v>
      </c>
      <c r="L423" s="2" t="s">
        <v>662</v>
      </c>
      <c r="M423" s="2" t="s">
        <v>796</v>
      </c>
    </row>
    <row r="424" spans="1:13">
      <c r="A424" t="s">
        <v>43</v>
      </c>
      <c r="B424">
        <v>3</v>
      </c>
      <c r="C424" s="2" t="s">
        <v>221</v>
      </c>
      <c r="D424" s="2" t="s">
        <v>330</v>
      </c>
      <c r="E424" s="2" t="s">
        <v>378</v>
      </c>
      <c r="F424" s="2" t="s">
        <v>414</v>
      </c>
      <c r="G424" s="2" t="s">
        <v>564</v>
      </c>
      <c r="H424" s="2" t="s">
        <v>572</v>
      </c>
      <c r="I424" s="2" t="s">
        <v>507</v>
      </c>
      <c r="J424" s="2" t="s">
        <v>327</v>
      </c>
      <c r="K424" s="2" t="s">
        <v>609</v>
      </c>
      <c r="L424" s="2" t="s">
        <v>661</v>
      </c>
      <c r="M424" s="2" t="s">
        <v>798</v>
      </c>
    </row>
    <row r="425" spans="1:13">
      <c r="A425" t="s">
        <v>44</v>
      </c>
      <c r="B425">
        <v>3</v>
      </c>
      <c r="C425" s="2" t="s">
        <v>222</v>
      </c>
      <c r="D425" s="2" t="s">
        <v>369</v>
      </c>
      <c r="E425" s="2" t="s">
        <v>379</v>
      </c>
      <c r="F425" s="2" t="s">
        <v>415</v>
      </c>
      <c r="G425" s="2" t="s">
        <v>564</v>
      </c>
      <c r="H425" s="2" t="s">
        <v>330</v>
      </c>
      <c r="I425" s="2" t="s">
        <v>509</v>
      </c>
      <c r="J425" s="2" t="s">
        <v>327</v>
      </c>
      <c r="K425" s="2" t="s">
        <v>330</v>
      </c>
      <c r="L425" s="2" t="s">
        <v>310</v>
      </c>
      <c r="M425" s="2" t="s">
        <v>781</v>
      </c>
    </row>
    <row r="426" spans="1:13">
      <c r="A426" t="s">
        <v>45</v>
      </c>
      <c r="B426">
        <v>3</v>
      </c>
      <c r="C426" s="2" t="s">
        <v>223</v>
      </c>
      <c r="D426" s="2" t="s">
        <v>369</v>
      </c>
      <c r="E426" s="2" t="s">
        <v>343</v>
      </c>
      <c r="F426" s="2" t="s">
        <v>397</v>
      </c>
      <c r="G426" s="2" t="s">
        <v>349</v>
      </c>
      <c r="H426" s="2" t="s">
        <v>573</v>
      </c>
      <c r="I426" s="2" t="s">
        <v>292</v>
      </c>
      <c r="J426" s="2" t="s">
        <v>327</v>
      </c>
      <c r="K426" s="2" t="s">
        <v>610</v>
      </c>
      <c r="L426" s="2" t="s">
        <v>663</v>
      </c>
      <c r="M426" s="2" t="s">
        <v>796</v>
      </c>
    </row>
    <row r="427" spans="1:13">
      <c r="A427" t="s">
        <v>46</v>
      </c>
      <c r="B427">
        <v>3</v>
      </c>
      <c r="C427" s="2" t="s">
        <v>224</v>
      </c>
      <c r="D427" s="2" t="s">
        <v>364</v>
      </c>
      <c r="E427" s="2" t="s">
        <v>336</v>
      </c>
      <c r="F427" s="2" t="s">
        <v>414</v>
      </c>
      <c r="G427" s="2" t="s">
        <v>565</v>
      </c>
      <c r="H427" s="2" t="s">
        <v>415</v>
      </c>
      <c r="I427" s="2" t="s">
        <v>510</v>
      </c>
      <c r="J427" s="2" t="s">
        <v>327</v>
      </c>
      <c r="K427" s="2" t="s">
        <v>483</v>
      </c>
      <c r="L427" s="2" t="s">
        <v>664</v>
      </c>
      <c r="M427" s="2">
        <v>0</v>
      </c>
    </row>
    <row r="428" spans="1:13">
      <c r="A428" t="s">
        <v>47</v>
      </c>
      <c r="B428">
        <v>3</v>
      </c>
      <c r="C428" s="2" t="s">
        <v>225</v>
      </c>
      <c r="D428" s="2" t="s">
        <v>364</v>
      </c>
      <c r="E428" s="2" t="s">
        <v>380</v>
      </c>
      <c r="F428" s="2" t="s">
        <v>416</v>
      </c>
      <c r="G428" s="2" t="s">
        <v>565</v>
      </c>
      <c r="H428" s="2" t="s">
        <v>330</v>
      </c>
      <c r="I428" s="2" t="s">
        <v>381</v>
      </c>
      <c r="J428" s="2" t="s">
        <v>327</v>
      </c>
      <c r="K428" s="2" t="s">
        <v>330</v>
      </c>
      <c r="L428" s="2" t="s">
        <v>665</v>
      </c>
      <c r="M428" s="2">
        <v>0</v>
      </c>
    </row>
    <row r="429" spans="1:13">
      <c r="A429" t="s">
        <v>48</v>
      </c>
      <c r="B429">
        <v>3</v>
      </c>
      <c r="C429" s="2" t="s">
        <v>326</v>
      </c>
      <c r="D429" s="2" t="s">
        <v>330</v>
      </c>
      <c r="E429" s="2" t="s">
        <v>380</v>
      </c>
      <c r="F429" s="2" t="s">
        <v>417</v>
      </c>
      <c r="G429" s="2" t="s">
        <v>566</v>
      </c>
      <c r="H429" s="2" t="s">
        <v>579</v>
      </c>
      <c r="I429" s="2" t="s">
        <v>365</v>
      </c>
      <c r="J429" s="2" t="s">
        <v>372</v>
      </c>
      <c r="K429" s="2" t="s">
        <v>618</v>
      </c>
      <c r="L429" s="2" t="s">
        <v>666</v>
      </c>
      <c r="M429" s="2">
        <v>0</v>
      </c>
    </row>
    <row r="430" spans="1:13">
      <c r="A430" t="s">
        <v>49</v>
      </c>
      <c r="B430">
        <v>3</v>
      </c>
      <c r="C430" s="2" t="s">
        <v>327</v>
      </c>
      <c r="D430" s="2" t="s">
        <v>330</v>
      </c>
      <c r="E430" s="2" t="s">
        <v>380</v>
      </c>
      <c r="F430" s="2" t="s">
        <v>414</v>
      </c>
      <c r="G430" s="2" t="s">
        <v>566</v>
      </c>
      <c r="H430" s="2" t="s">
        <v>330</v>
      </c>
      <c r="I430" s="2" t="s">
        <v>511</v>
      </c>
      <c r="J430" s="2" t="s">
        <v>372</v>
      </c>
      <c r="K430" s="2" t="s">
        <v>330</v>
      </c>
      <c r="L430" s="2" t="s">
        <v>667</v>
      </c>
      <c r="M430" s="2">
        <v>0</v>
      </c>
    </row>
    <row r="431" spans="1:13">
      <c r="A431" t="s">
        <v>50</v>
      </c>
      <c r="B431">
        <v>3</v>
      </c>
      <c r="C431" s="2" t="s">
        <v>328</v>
      </c>
      <c r="D431" s="2" t="s">
        <v>330</v>
      </c>
      <c r="E431" s="2" t="s">
        <v>380</v>
      </c>
      <c r="F431" s="2" t="s">
        <v>397</v>
      </c>
      <c r="G431" s="2" t="s">
        <v>566</v>
      </c>
      <c r="H431" s="2" t="s">
        <v>580</v>
      </c>
      <c r="I431" s="2" t="s">
        <v>489</v>
      </c>
      <c r="J431" s="2" t="s">
        <v>372</v>
      </c>
      <c r="K431" s="2" t="s">
        <v>580</v>
      </c>
      <c r="L431" s="2" t="s">
        <v>668</v>
      </c>
      <c r="M431" s="2">
        <v>0</v>
      </c>
    </row>
    <row r="432" spans="1:13">
      <c r="A432" t="s">
        <v>51</v>
      </c>
      <c r="B432">
        <v>3</v>
      </c>
      <c r="C432" s="2" t="s">
        <v>329</v>
      </c>
      <c r="D432" s="2" t="s">
        <v>330</v>
      </c>
      <c r="E432" s="2" t="s">
        <v>380</v>
      </c>
      <c r="F432" s="2" t="s">
        <v>418</v>
      </c>
      <c r="G432" s="2" t="s">
        <v>567</v>
      </c>
      <c r="H432" s="2" t="s">
        <v>581</v>
      </c>
      <c r="I432" s="2" t="s">
        <v>512</v>
      </c>
      <c r="J432" s="2" t="s">
        <v>372</v>
      </c>
      <c r="K432" s="2" t="s">
        <v>619</v>
      </c>
      <c r="L432" s="2" t="s">
        <v>669</v>
      </c>
      <c r="M432" s="2" t="s">
        <v>796</v>
      </c>
    </row>
    <row r="433" spans="1:13">
      <c r="A433" t="s">
        <v>52</v>
      </c>
      <c r="B433">
        <v>3</v>
      </c>
      <c r="C433" s="2" t="s">
        <v>226</v>
      </c>
      <c r="D433" s="2" t="s">
        <v>330</v>
      </c>
      <c r="E433" s="2" t="s">
        <v>380</v>
      </c>
      <c r="F433" s="2" t="s">
        <v>414</v>
      </c>
      <c r="G433" s="2" t="s">
        <v>568</v>
      </c>
      <c r="H433" s="2" t="s">
        <v>582</v>
      </c>
      <c r="I433" s="2" t="s">
        <v>513</v>
      </c>
      <c r="J433" s="2" t="s">
        <v>372</v>
      </c>
      <c r="K433" s="2" t="s">
        <v>620</v>
      </c>
      <c r="L433" s="2" t="s">
        <v>670</v>
      </c>
      <c r="M433" s="2">
        <v>0</v>
      </c>
    </row>
    <row r="434" spans="1:13">
      <c r="A434" t="s">
        <v>53</v>
      </c>
      <c r="B434">
        <v>3</v>
      </c>
      <c r="C434" s="2" t="s">
        <v>227</v>
      </c>
      <c r="D434" s="2" t="s">
        <v>330</v>
      </c>
      <c r="E434" s="2" t="s">
        <v>380</v>
      </c>
      <c r="F434" s="2" t="s">
        <v>418</v>
      </c>
      <c r="G434" s="2" t="s">
        <v>334</v>
      </c>
      <c r="H434" s="2" t="s">
        <v>578</v>
      </c>
      <c r="I434" s="2" t="s">
        <v>426</v>
      </c>
      <c r="J434" s="2" t="s">
        <v>372</v>
      </c>
      <c r="K434" s="2" t="s">
        <v>621</v>
      </c>
      <c r="L434" s="2" t="s">
        <v>671</v>
      </c>
      <c r="M434" s="2" t="s">
        <v>782</v>
      </c>
    </row>
    <row r="435" spans="1:13">
      <c r="A435" t="s">
        <v>54</v>
      </c>
      <c r="B435">
        <v>3</v>
      </c>
      <c r="C435" s="2" t="s">
        <v>228</v>
      </c>
      <c r="D435" s="2" t="s">
        <v>330</v>
      </c>
      <c r="E435" s="2" t="s">
        <v>380</v>
      </c>
      <c r="F435" s="2" t="s">
        <v>419</v>
      </c>
      <c r="G435" s="2" t="s">
        <v>334</v>
      </c>
      <c r="H435" s="2" t="s">
        <v>583</v>
      </c>
      <c r="I435" s="2" t="s">
        <v>443</v>
      </c>
      <c r="J435" s="2" t="s">
        <v>379</v>
      </c>
      <c r="K435" s="2" t="s">
        <v>583</v>
      </c>
      <c r="L435" s="2" t="s">
        <v>672</v>
      </c>
      <c r="M435" s="2">
        <v>0</v>
      </c>
    </row>
    <row r="436" spans="1:13">
      <c r="A436" t="s">
        <v>55</v>
      </c>
      <c r="B436">
        <v>3</v>
      </c>
      <c r="C436" s="2" t="s">
        <v>229</v>
      </c>
      <c r="D436" s="2" t="s">
        <v>330</v>
      </c>
      <c r="E436" s="2" t="s">
        <v>380</v>
      </c>
      <c r="F436" s="2" t="s">
        <v>420</v>
      </c>
      <c r="G436" s="2" t="s">
        <v>337</v>
      </c>
      <c r="H436" s="2" t="s">
        <v>581</v>
      </c>
      <c r="I436" s="2" t="s">
        <v>443</v>
      </c>
      <c r="J436" s="2" t="s">
        <v>379</v>
      </c>
      <c r="K436" s="2" t="s">
        <v>619</v>
      </c>
      <c r="L436" s="2" t="s">
        <v>657</v>
      </c>
      <c r="M436" s="2" t="s">
        <v>784</v>
      </c>
    </row>
    <row r="437" spans="1:13">
      <c r="A437" t="s">
        <v>56</v>
      </c>
      <c r="B437">
        <v>3</v>
      </c>
      <c r="C437" s="2" t="s">
        <v>230</v>
      </c>
      <c r="D437" s="2" t="s">
        <v>330</v>
      </c>
      <c r="E437" s="2" t="s">
        <v>380</v>
      </c>
      <c r="F437" s="2" t="s">
        <v>421</v>
      </c>
      <c r="G437" s="2" t="s">
        <v>569</v>
      </c>
      <c r="H437" s="2" t="s">
        <v>584</v>
      </c>
      <c r="I437" s="2" t="s">
        <v>512</v>
      </c>
      <c r="J437" s="2" t="s">
        <v>379</v>
      </c>
      <c r="K437" s="2" t="s">
        <v>622</v>
      </c>
      <c r="L437" s="2" t="s">
        <v>673</v>
      </c>
      <c r="M437" s="2" t="s">
        <v>781</v>
      </c>
    </row>
    <row r="438" spans="1:13">
      <c r="A438" t="s">
        <v>57</v>
      </c>
      <c r="B438">
        <v>3</v>
      </c>
      <c r="C438" s="2" t="s">
        <v>231</v>
      </c>
      <c r="D438" s="2" t="s">
        <v>330</v>
      </c>
      <c r="E438" s="2" t="s">
        <v>380</v>
      </c>
      <c r="F438" s="2" t="s">
        <v>422</v>
      </c>
      <c r="G438" s="2" t="s">
        <v>327</v>
      </c>
      <c r="H438" s="2" t="s">
        <v>365</v>
      </c>
      <c r="I438" s="2" t="s">
        <v>514</v>
      </c>
      <c r="J438" s="2" t="s">
        <v>379</v>
      </c>
      <c r="K438" s="2" t="s">
        <v>364</v>
      </c>
      <c r="L438" s="2" t="s">
        <v>236</v>
      </c>
      <c r="M438" s="2">
        <v>0</v>
      </c>
    </row>
    <row r="439" spans="1:13">
      <c r="A439" t="s">
        <v>58</v>
      </c>
      <c r="B439">
        <v>3</v>
      </c>
      <c r="C439" s="2" t="s">
        <v>232</v>
      </c>
      <c r="D439" s="2" t="s">
        <v>330</v>
      </c>
      <c r="E439" s="2" t="s">
        <v>381</v>
      </c>
      <c r="F439" s="2" t="s">
        <v>423</v>
      </c>
      <c r="G439" s="2" t="s">
        <v>570</v>
      </c>
      <c r="H439" s="2" t="s">
        <v>585</v>
      </c>
      <c r="I439" s="2" t="s">
        <v>515</v>
      </c>
      <c r="J439" s="2" t="s">
        <v>379</v>
      </c>
      <c r="K439" s="2" t="s">
        <v>623</v>
      </c>
      <c r="L439" s="2" t="s">
        <v>674</v>
      </c>
      <c r="M439" s="2" t="s">
        <v>776</v>
      </c>
    </row>
    <row r="440" spans="1:13">
      <c r="A440" t="s">
        <v>59</v>
      </c>
      <c r="B440">
        <v>3</v>
      </c>
      <c r="C440" s="2" t="s">
        <v>330</v>
      </c>
      <c r="D440" s="2" t="s">
        <v>364</v>
      </c>
      <c r="E440" s="2" t="s">
        <v>381</v>
      </c>
      <c r="F440" s="2" t="s">
        <v>411</v>
      </c>
      <c r="G440" s="2" t="s">
        <v>570</v>
      </c>
      <c r="H440" s="2" t="s">
        <v>330</v>
      </c>
      <c r="I440" s="2" t="s">
        <v>415</v>
      </c>
      <c r="J440" s="2" t="s">
        <v>379</v>
      </c>
      <c r="K440" s="2" t="s">
        <v>330</v>
      </c>
      <c r="L440" s="2" t="s">
        <v>674</v>
      </c>
      <c r="M440" s="2" t="s">
        <v>796</v>
      </c>
    </row>
    <row r="441" spans="1:13">
      <c r="A441" t="s">
        <v>60</v>
      </c>
      <c r="B441">
        <v>3</v>
      </c>
      <c r="C441" s="2" t="s">
        <v>331</v>
      </c>
      <c r="D441" s="2" t="s">
        <v>364</v>
      </c>
      <c r="E441" s="2" t="s">
        <v>381</v>
      </c>
      <c r="F441" s="2" t="s">
        <v>424</v>
      </c>
      <c r="G441" s="2" t="s">
        <v>376</v>
      </c>
      <c r="H441" s="2" t="s">
        <v>586</v>
      </c>
      <c r="I441" s="2" t="s">
        <v>516</v>
      </c>
      <c r="J441" s="2" t="s">
        <v>379</v>
      </c>
      <c r="K441" s="2" t="s">
        <v>580</v>
      </c>
      <c r="L441" s="2" t="s">
        <v>343</v>
      </c>
      <c r="M441" s="2">
        <v>0</v>
      </c>
    </row>
    <row r="442" spans="1:13">
      <c r="A442" t="s">
        <v>61</v>
      </c>
      <c r="B442">
        <v>3</v>
      </c>
      <c r="C442" s="2" t="s">
        <v>233</v>
      </c>
      <c r="D442" s="2" t="s">
        <v>330</v>
      </c>
      <c r="E442" s="2" t="s">
        <v>381</v>
      </c>
      <c r="F442" s="2" t="s">
        <v>425</v>
      </c>
      <c r="G442" s="2" t="s">
        <v>571</v>
      </c>
      <c r="H442" s="2" t="s">
        <v>587</v>
      </c>
      <c r="I442" s="2" t="s">
        <v>517</v>
      </c>
      <c r="J442" s="2" t="s">
        <v>379</v>
      </c>
      <c r="K442" s="2" t="s">
        <v>624</v>
      </c>
      <c r="L442" s="2" t="s">
        <v>675</v>
      </c>
      <c r="M442" s="2">
        <v>0</v>
      </c>
    </row>
    <row r="443" spans="1:13">
      <c r="A443" t="s">
        <v>62</v>
      </c>
      <c r="B443">
        <v>3</v>
      </c>
      <c r="C443" s="2" t="s">
        <v>234</v>
      </c>
      <c r="D443" s="2" t="s">
        <v>368</v>
      </c>
      <c r="E443" s="2" t="s">
        <v>381</v>
      </c>
      <c r="F443" s="2" t="s">
        <v>426</v>
      </c>
      <c r="G443" s="2" t="s">
        <v>345</v>
      </c>
      <c r="H443" s="2" t="s">
        <v>588</v>
      </c>
      <c r="I443" s="2" t="s">
        <v>427</v>
      </c>
      <c r="J443" s="2" t="s">
        <v>379</v>
      </c>
      <c r="K443" s="2" t="s">
        <v>625</v>
      </c>
      <c r="L443" s="2" t="s">
        <v>676</v>
      </c>
      <c r="M443" s="2" t="s">
        <v>786</v>
      </c>
    </row>
    <row r="444" spans="1:13">
      <c r="A444" t="s">
        <v>63</v>
      </c>
      <c r="B444">
        <v>3</v>
      </c>
      <c r="C444" s="2" t="s">
        <v>235</v>
      </c>
      <c r="D444" s="2" t="s">
        <v>368</v>
      </c>
      <c r="E444" s="2" t="s">
        <v>381</v>
      </c>
      <c r="F444" s="2" t="s">
        <v>417</v>
      </c>
      <c r="G444" s="2" t="s">
        <v>375</v>
      </c>
      <c r="H444" s="2" t="s">
        <v>587</v>
      </c>
      <c r="I444" s="2" t="s">
        <v>263</v>
      </c>
      <c r="J444" s="2" t="s">
        <v>379</v>
      </c>
      <c r="K444" s="2" t="s">
        <v>624</v>
      </c>
      <c r="L444" s="2" t="s">
        <v>359</v>
      </c>
      <c r="M444" s="2" t="s">
        <v>784</v>
      </c>
    </row>
    <row r="445" spans="1:13">
      <c r="A445" t="s">
        <v>64</v>
      </c>
      <c r="B445">
        <v>3</v>
      </c>
      <c r="C445" s="2" t="s">
        <v>236</v>
      </c>
      <c r="D445" s="2" t="s">
        <v>330</v>
      </c>
      <c r="E445" s="2" t="s">
        <v>381</v>
      </c>
      <c r="F445" s="2" t="s">
        <v>425</v>
      </c>
      <c r="G445" s="2" t="s">
        <v>371</v>
      </c>
      <c r="H445" s="2" t="s">
        <v>366</v>
      </c>
      <c r="I445" s="2" t="s">
        <v>263</v>
      </c>
      <c r="J445" s="2" t="s">
        <v>379</v>
      </c>
      <c r="K445" s="2" t="s">
        <v>368</v>
      </c>
      <c r="L445" s="2" t="s">
        <v>655</v>
      </c>
      <c r="M445" s="2">
        <v>0</v>
      </c>
    </row>
    <row r="446" spans="1:13">
      <c r="A446" t="s">
        <v>65</v>
      </c>
      <c r="B446">
        <v>3</v>
      </c>
      <c r="C446" s="2" t="s">
        <v>237</v>
      </c>
      <c r="D446" s="2" t="s">
        <v>364</v>
      </c>
      <c r="E446" s="2" t="s">
        <v>382</v>
      </c>
      <c r="F446" s="2" t="s">
        <v>426</v>
      </c>
      <c r="G446" s="2" t="s">
        <v>374</v>
      </c>
      <c r="H446" s="2" t="s">
        <v>366</v>
      </c>
      <c r="I446" s="2" t="s">
        <v>427</v>
      </c>
      <c r="J446" s="2" t="s">
        <v>379</v>
      </c>
      <c r="K446" s="2" t="s">
        <v>368</v>
      </c>
      <c r="L446" s="2" t="s">
        <v>677</v>
      </c>
      <c r="M446" s="2" t="s">
        <v>788</v>
      </c>
    </row>
    <row r="447" spans="1:13">
      <c r="A447" t="s">
        <v>66</v>
      </c>
      <c r="B447">
        <v>3</v>
      </c>
      <c r="C447" s="2" t="s">
        <v>330</v>
      </c>
      <c r="D447" s="2" t="s">
        <v>364</v>
      </c>
      <c r="E447" s="2" t="s">
        <v>382</v>
      </c>
      <c r="F447" s="2" t="s">
        <v>330</v>
      </c>
      <c r="G447" s="2" t="s">
        <v>374</v>
      </c>
      <c r="H447" s="2" t="s">
        <v>330</v>
      </c>
      <c r="I447" s="2" t="s">
        <v>330</v>
      </c>
      <c r="J447" s="2" t="s">
        <v>379</v>
      </c>
      <c r="K447" s="2" t="s">
        <v>330</v>
      </c>
      <c r="L447" s="2" t="s">
        <v>677</v>
      </c>
      <c r="M447" s="2" t="s">
        <v>776</v>
      </c>
    </row>
    <row r="448" spans="1:13">
      <c r="A448" t="s">
        <v>67</v>
      </c>
      <c r="B448">
        <v>3</v>
      </c>
      <c r="C448" s="2" t="s">
        <v>238</v>
      </c>
      <c r="D448" s="2" t="s">
        <v>330</v>
      </c>
      <c r="E448" s="2" t="s">
        <v>382</v>
      </c>
      <c r="F448" s="2" t="s">
        <v>427</v>
      </c>
      <c r="G448" s="2" t="s">
        <v>374</v>
      </c>
      <c r="H448" s="2" t="s">
        <v>589</v>
      </c>
      <c r="I448" s="2" t="s">
        <v>518</v>
      </c>
      <c r="J448" s="2" t="s">
        <v>379</v>
      </c>
      <c r="K448" s="2" t="s">
        <v>589</v>
      </c>
      <c r="L448" s="2" t="s">
        <v>678</v>
      </c>
      <c r="M448" s="2">
        <v>0</v>
      </c>
    </row>
    <row r="449" spans="1:13">
      <c r="A449" t="s">
        <v>68</v>
      </c>
      <c r="B449">
        <v>3</v>
      </c>
      <c r="C449" s="2" t="s">
        <v>239</v>
      </c>
      <c r="D449" s="2" t="s">
        <v>330</v>
      </c>
      <c r="E449" s="2" t="s">
        <v>382</v>
      </c>
      <c r="F449" s="2" t="s">
        <v>417</v>
      </c>
      <c r="G449" s="2" t="s">
        <v>374</v>
      </c>
      <c r="H449" s="2" t="s">
        <v>330</v>
      </c>
      <c r="I449" s="2" t="s">
        <v>519</v>
      </c>
      <c r="J449" s="2" t="s">
        <v>379</v>
      </c>
      <c r="K449" s="2" t="s">
        <v>330</v>
      </c>
      <c r="L449" s="2" t="s">
        <v>679</v>
      </c>
      <c r="M449" s="2">
        <v>0</v>
      </c>
    </row>
    <row r="450" spans="1:13">
      <c r="A450" t="s">
        <v>69</v>
      </c>
      <c r="B450">
        <v>3</v>
      </c>
      <c r="C450" s="2" t="s">
        <v>240</v>
      </c>
      <c r="D450" s="2" t="s">
        <v>330</v>
      </c>
      <c r="E450" s="2" t="s">
        <v>382</v>
      </c>
      <c r="F450" s="2" t="s">
        <v>428</v>
      </c>
      <c r="G450" s="2" t="s">
        <v>374</v>
      </c>
      <c r="H450" s="2" t="s">
        <v>330</v>
      </c>
      <c r="I450" s="2" t="s">
        <v>520</v>
      </c>
      <c r="J450" s="2" t="s">
        <v>379</v>
      </c>
      <c r="K450" s="2" t="s">
        <v>330</v>
      </c>
      <c r="L450" s="2" t="s">
        <v>680</v>
      </c>
      <c r="M450" s="2" t="s">
        <v>788</v>
      </c>
    </row>
    <row r="451" spans="1:13">
      <c r="A451" t="s">
        <v>70</v>
      </c>
      <c r="B451">
        <v>3</v>
      </c>
      <c r="C451" s="2" t="s">
        <v>241</v>
      </c>
      <c r="D451" s="2" t="s">
        <v>330</v>
      </c>
      <c r="E451" s="2" t="s">
        <v>382</v>
      </c>
      <c r="F451" s="2" t="s">
        <v>429</v>
      </c>
      <c r="G451" s="2" t="s">
        <v>374</v>
      </c>
      <c r="H451" s="2" t="s">
        <v>330</v>
      </c>
      <c r="I451" s="2" t="s">
        <v>521</v>
      </c>
      <c r="J451" s="2" t="s">
        <v>379</v>
      </c>
      <c r="K451" s="2" t="s">
        <v>330</v>
      </c>
      <c r="L451" s="2" t="s">
        <v>681</v>
      </c>
      <c r="M451" s="2" t="s">
        <v>776</v>
      </c>
    </row>
    <row r="452" spans="1:13">
      <c r="A452" t="s">
        <v>71</v>
      </c>
      <c r="B452">
        <v>3</v>
      </c>
      <c r="C452" s="2" t="s">
        <v>241</v>
      </c>
      <c r="D452" s="2" t="s">
        <v>330</v>
      </c>
      <c r="E452" s="2" t="s">
        <v>382</v>
      </c>
      <c r="F452" s="2" t="s">
        <v>414</v>
      </c>
      <c r="G452" s="2" t="s">
        <v>374</v>
      </c>
      <c r="H452" s="2" t="s">
        <v>330</v>
      </c>
      <c r="I452" s="2" t="s">
        <v>464</v>
      </c>
      <c r="J452" s="2" t="s">
        <v>379</v>
      </c>
      <c r="K452" s="2" t="s">
        <v>330</v>
      </c>
      <c r="L452" s="2" t="s">
        <v>681</v>
      </c>
      <c r="M452" s="2">
        <v>0</v>
      </c>
    </row>
    <row r="453" spans="1:13">
      <c r="A453" t="s">
        <v>72</v>
      </c>
      <c r="B453">
        <v>3</v>
      </c>
      <c r="C453" s="2" t="s">
        <v>242</v>
      </c>
      <c r="D453" s="2" t="s">
        <v>330</v>
      </c>
      <c r="E453" s="2" t="s">
        <v>382</v>
      </c>
      <c r="F453" s="2" t="s">
        <v>430</v>
      </c>
      <c r="G453" s="2" t="s">
        <v>374</v>
      </c>
      <c r="H453" s="2" t="s">
        <v>330</v>
      </c>
      <c r="I453" s="2" t="s">
        <v>472</v>
      </c>
      <c r="J453" s="2" t="s">
        <v>343</v>
      </c>
      <c r="K453" s="2" t="s">
        <v>330</v>
      </c>
      <c r="L453" s="2" t="s">
        <v>682</v>
      </c>
      <c r="M453" s="2" t="s">
        <v>797</v>
      </c>
    </row>
    <row r="454" spans="1:13">
      <c r="A454" t="s">
        <v>73</v>
      </c>
      <c r="B454">
        <v>3</v>
      </c>
      <c r="C454" s="2" t="s">
        <v>332</v>
      </c>
      <c r="D454" s="2" t="s">
        <v>330</v>
      </c>
      <c r="E454" s="2" t="s">
        <v>382</v>
      </c>
      <c r="F454" s="2" t="s">
        <v>431</v>
      </c>
      <c r="G454" s="2" t="s">
        <v>374</v>
      </c>
      <c r="H454" s="2" t="s">
        <v>330</v>
      </c>
      <c r="I454" s="2" t="s">
        <v>330</v>
      </c>
      <c r="J454" s="2" t="s">
        <v>343</v>
      </c>
      <c r="K454" s="2" t="s">
        <v>330</v>
      </c>
      <c r="L454" s="2" t="s">
        <v>683</v>
      </c>
      <c r="M454" s="2">
        <v>0</v>
      </c>
    </row>
    <row r="455" spans="1:13">
      <c r="A455" t="s">
        <v>74</v>
      </c>
      <c r="B455">
        <v>3</v>
      </c>
      <c r="C455" s="2" t="s">
        <v>333</v>
      </c>
      <c r="D455" s="2" t="s">
        <v>330</v>
      </c>
      <c r="E455" s="2" t="s">
        <v>382</v>
      </c>
      <c r="F455" s="2" t="s">
        <v>432</v>
      </c>
      <c r="G455" s="2" t="s">
        <v>374</v>
      </c>
      <c r="H455" s="2" t="s">
        <v>330</v>
      </c>
      <c r="I455" s="2" t="s">
        <v>464</v>
      </c>
      <c r="J455" s="2" t="s">
        <v>343</v>
      </c>
      <c r="K455" s="2" t="s">
        <v>330</v>
      </c>
      <c r="L455" s="2" t="s">
        <v>684</v>
      </c>
      <c r="M455" s="2" t="s">
        <v>797</v>
      </c>
    </row>
    <row r="456" spans="1:13">
      <c r="A456" t="s">
        <v>75</v>
      </c>
      <c r="B456">
        <v>3</v>
      </c>
      <c r="C456" s="2" t="s">
        <v>334</v>
      </c>
      <c r="D456" s="2" t="s">
        <v>330</v>
      </c>
      <c r="E456" s="2" t="s">
        <v>382</v>
      </c>
      <c r="F456" s="2" t="s">
        <v>433</v>
      </c>
      <c r="G456" s="2" t="s">
        <v>374</v>
      </c>
      <c r="H456" s="2" t="s">
        <v>330</v>
      </c>
      <c r="I456" s="2" t="s">
        <v>522</v>
      </c>
      <c r="J456" s="2" t="s">
        <v>343</v>
      </c>
      <c r="K456" s="2" t="s">
        <v>330</v>
      </c>
      <c r="L456" s="2" t="s">
        <v>557</v>
      </c>
      <c r="M456" s="2">
        <v>0</v>
      </c>
    </row>
    <row r="457" spans="1:13">
      <c r="A457" t="s">
        <v>76</v>
      </c>
      <c r="B457">
        <v>3</v>
      </c>
      <c r="C457" s="2" t="s">
        <v>197</v>
      </c>
      <c r="D457" s="2" t="s">
        <v>330</v>
      </c>
      <c r="E457" s="2" t="s">
        <v>382</v>
      </c>
      <c r="F457" s="2" t="s">
        <v>434</v>
      </c>
      <c r="G457" s="2" t="s">
        <v>374</v>
      </c>
      <c r="H457" s="2" t="s">
        <v>330</v>
      </c>
      <c r="I457" s="2" t="s">
        <v>523</v>
      </c>
      <c r="J457" s="2" t="s">
        <v>343</v>
      </c>
      <c r="K457" s="2" t="s">
        <v>330</v>
      </c>
      <c r="L457" s="2" t="s">
        <v>326</v>
      </c>
      <c r="M457" s="2">
        <v>0</v>
      </c>
    </row>
    <row r="458" spans="1:13">
      <c r="A458" t="s">
        <v>77</v>
      </c>
      <c r="B458">
        <v>3</v>
      </c>
      <c r="C458" s="2" t="s">
        <v>335</v>
      </c>
      <c r="D458" s="2" t="s">
        <v>330</v>
      </c>
      <c r="E458" s="2" t="s">
        <v>381</v>
      </c>
      <c r="F458" s="2" t="s">
        <v>435</v>
      </c>
      <c r="G458" s="2" t="s">
        <v>375</v>
      </c>
      <c r="H458" s="2" t="s">
        <v>582</v>
      </c>
      <c r="I458" s="2" t="s">
        <v>491</v>
      </c>
      <c r="J458" s="2" t="s">
        <v>343</v>
      </c>
      <c r="K458" s="2" t="s">
        <v>626</v>
      </c>
      <c r="L458" s="2" t="s">
        <v>562</v>
      </c>
      <c r="M458" s="2" t="s">
        <v>797</v>
      </c>
    </row>
    <row r="459" spans="1:13">
      <c r="A459" t="s">
        <v>78</v>
      </c>
      <c r="B459">
        <v>3</v>
      </c>
      <c r="C459" s="2" t="s">
        <v>226</v>
      </c>
      <c r="D459" s="2" t="s">
        <v>330</v>
      </c>
      <c r="E459" s="2" t="s">
        <v>381</v>
      </c>
      <c r="F459" s="2" t="s">
        <v>434</v>
      </c>
      <c r="G459" s="2" t="s">
        <v>345</v>
      </c>
      <c r="H459" s="2" t="s">
        <v>586</v>
      </c>
      <c r="I459" s="2" t="s">
        <v>524</v>
      </c>
      <c r="J459" s="2" t="s">
        <v>343</v>
      </c>
      <c r="K459" s="2" t="s">
        <v>597</v>
      </c>
      <c r="L459" s="2" t="s">
        <v>685</v>
      </c>
      <c r="M459" s="2">
        <v>0</v>
      </c>
    </row>
    <row r="460" spans="1:13">
      <c r="A460" t="s">
        <v>79</v>
      </c>
      <c r="B460">
        <v>3</v>
      </c>
      <c r="C460" s="2" t="s">
        <v>243</v>
      </c>
      <c r="D460" s="2" t="s">
        <v>330</v>
      </c>
      <c r="E460" s="2" t="s">
        <v>383</v>
      </c>
      <c r="F460" s="2" t="s">
        <v>436</v>
      </c>
      <c r="G460" s="2" t="s">
        <v>376</v>
      </c>
      <c r="H460" s="2" t="s">
        <v>586</v>
      </c>
      <c r="I460" s="2" t="s">
        <v>418</v>
      </c>
      <c r="J460" s="2" t="s">
        <v>343</v>
      </c>
      <c r="K460" s="2" t="s">
        <v>627</v>
      </c>
      <c r="L460" s="2" t="s">
        <v>686</v>
      </c>
      <c r="M460" s="2" t="s">
        <v>787</v>
      </c>
    </row>
    <row r="461" spans="1:13">
      <c r="A461" t="s">
        <v>80</v>
      </c>
      <c r="B461">
        <v>3</v>
      </c>
      <c r="C461" s="2" t="s">
        <v>244</v>
      </c>
      <c r="D461" s="2" t="s">
        <v>330</v>
      </c>
      <c r="E461" s="2" t="s">
        <v>380</v>
      </c>
      <c r="F461" s="2" t="s">
        <v>391</v>
      </c>
      <c r="G461" s="2" t="s">
        <v>376</v>
      </c>
      <c r="H461" s="2" t="s">
        <v>330</v>
      </c>
      <c r="I461" s="2" t="s">
        <v>468</v>
      </c>
      <c r="J461" s="2" t="s">
        <v>343</v>
      </c>
      <c r="K461" s="2" t="s">
        <v>330</v>
      </c>
      <c r="L461" s="2" t="s">
        <v>687</v>
      </c>
      <c r="M461" s="2">
        <v>0</v>
      </c>
    </row>
    <row r="462" spans="1:13">
      <c r="A462" t="s">
        <v>81</v>
      </c>
      <c r="B462">
        <v>3</v>
      </c>
      <c r="C462" s="2" t="s">
        <v>245</v>
      </c>
      <c r="D462" s="2" t="s">
        <v>330</v>
      </c>
      <c r="E462" s="2" t="s">
        <v>380</v>
      </c>
      <c r="F462" s="2" t="s">
        <v>395</v>
      </c>
      <c r="G462" s="2" t="s">
        <v>376</v>
      </c>
      <c r="H462" s="2" t="s">
        <v>330</v>
      </c>
      <c r="I462" s="2" t="s">
        <v>525</v>
      </c>
      <c r="J462" s="2" t="s">
        <v>343</v>
      </c>
      <c r="K462" s="2" t="s">
        <v>330</v>
      </c>
      <c r="L462" s="2" t="s">
        <v>688</v>
      </c>
      <c r="M462" s="2">
        <v>0</v>
      </c>
    </row>
    <row r="463" spans="1:13">
      <c r="A463" t="s">
        <v>82</v>
      </c>
      <c r="B463">
        <v>3</v>
      </c>
      <c r="C463" s="2" t="s">
        <v>246</v>
      </c>
      <c r="D463" s="2" t="s">
        <v>330</v>
      </c>
      <c r="E463" s="2" t="s">
        <v>336</v>
      </c>
      <c r="F463" s="2" t="s">
        <v>395</v>
      </c>
      <c r="G463" s="2" t="s">
        <v>376</v>
      </c>
      <c r="H463" s="2" t="s">
        <v>330</v>
      </c>
      <c r="I463" s="2" t="s">
        <v>422</v>
      </c>
      <c r="J463" s="2" t="s">
        <v>343</v>
      </c>
      <c r="K463" s="2" t="s">
        <v>330</v>
      </c>
      <c r="L463" s="2" t="s">
        <v>689</v>
      </c>
      <c r="M463" s="2" t="s">
        <v>777</v>
      </c>
    </row>
    <row r="464" spans="1:13">
      <c r="A464" t="s">
        <v>83</v>
      </c>
      <c r="B464">
        <v>3</v>
      </c>
      <c r="C464" s="2" t="s">
        <v>246</v>
      </c>
      <c r="D464" s="2" t="s">
        <v>330</v>
      </c>
      <c r="E464" s="2" t="s">
        <v>384</v>
      </c>
      <c r="F464" s="2" t="s">
        <v>330</v>
      </c>
      <c r="G464" s="2" t="s">
        <v>376</v>
      </c>
      <c r="H464" s="2" t="s">
        <v>330</v>
      </c>
      <c r="I464" s="2" t="s">
        <v>509</v>
      </c>
      <c r="J464" s="2" t="s">
        <v>343</v>
      </c>
      <c r="K464" s="2" t="s">
        <v>330</v>
      </c>
      <c r="L464" s="2" t="s">
        <v>689</v>
      </c>
      <c r="M464" s="2" t="s">
        <v>797</v>
      </c>
    </row>
    <row r="465" spans="1:13">
      <c r="A465" t="s">
        <v>84</v>
      </c>
      <c r="B465">
        <v>3</v>
      </c>
      <c r="C465" s="2" t="s">
        <v>247</v>
      </c>
      <c r="D465" s="2" t="s">
        <v>330</v>
      </c>
      <c r="E465" s="2" t="s">
        <v>384</v>
      </c>
      <c r="F465" s="2" t="s">
        <v>430</v>
      </c>
      <c r="G465" s="2" t="s">
        <v>376</v>
      </c>
      <c r="H465" s="2" t="s">
        <v>330</v>
      </c>
      <c r="I465" s="2" t="s">
        <v>420</v>
      </c>
      <c r="J465" s="2" t="s">
        <v>343</v>
      </c>
      <c r="K465" s="2" t="s">
        <v>330</v>
      </c>
      <c r="L465" s="2" t="s">
        <v>322</v>
      </c>
      <c r="M465" s="2" t="s">
        <v>780</v>
      </c>
    </row>
    <row r="466" spans="1:13">
      <c r="A466" t="s">
        <v>85</v>
      </c>
      <c r="B466">
        <v>3</v>
      </c>
      <c r="C466" s="2" t="s">
        <v>232</v>
      </c>
      <c r="D466" s="2" t="s">
        <v>330</v>
      </c>
      <c r="E466" s="2" t="s">
        <v>343</v>
      </c>
      <c r="F466" s="2" t="s">
        <v>417</v>
      </c>
      <c r="G466" s="2" t="s">
        <v>376</v>
      </c>
      <c r="H466" s="2" t="s">
        <v>330</v>
      </c>
      <c r="I466" s="2" t="s">
        <v>526</v>
      </c>
      <c r="J466" s="2" t="s">
        <v>343</v>
      </c>
      <c r="K466" s="2" t="s">
        <v>330</v>
      </c>
      <c r="L466" s="2" t="s">
        <v>690</v>
      </c>
      <c r="M466" s="2">
        <v>0</v>
      </c>
    </row>
    <row r="467" spans="1:13">
      <c r="A467" t="s">
        <v>86</v>
      </c>
      <c r="B467">
        <v>3</v>
      </c>
      <c r="C467" s="2" t="s">
        <v>248</v>
      </c>
      <c r="D467" s="2" t="s">
        <v>330</v>
      </c>
      <c r="E467" s="2" t="s">
        <v>385</v>
      </c>
      <c r="F467" s="2" t="s">
        <v>437</v>
      </c>
      <c r="G467" s="2" t="s">
        <v>345</v>
      </c>
      <c r="H467" s="2" t="s">
        <v>590</v>
      </c>
      <c r="I467" s="2" t="s">
        <v>470</v>
      </c>
      <c r="J467" s="2" t="s">
        <v>343</v>
      </c>
      <c r="K467" s="2" t="s">
        <v>628</v>
      </c>
      <c r="L467" s="2" t="s">
        <v>334</v>
      </c>
      <c r="M467" s="2">
        <v>0</v>
      </c>
    </row>
    <row r="468" spans="1:13">
      <c r="A468" t="s">
        <v>87</v>
      </c>
      <c r="B468">
        <v>3</v>
      </c>
      <c r="C468" s="2" t="s">
        <v>336</v>
      </c>
      <c r="D468" s="2" t="s">
        <v>330</v>
      </c>
      <c r="E468" s="2" t="s">
        <v>385</v>
      </c>
      <c r="F468" s="2" t="s">
        <v>438</v>
      </c>
      <c r="G468" s="2" t="s">
        <v>371</v>
      </c>
      <c r="H468" s="2" t="s">
        <v>330</v>
      </c>
      <c r="I468" s="2" t="s">
        <v>527</v>
      </c>
      <c r="J468" s="2" t="s">
        <v>343</v>
      </c>
      <c r="K468" s="2" t="s">
        <v>230</v>
      </c>
      <c r="L468" s="2" t="s">
        <v>328</v>
      </c>
      <c r="M468" s="2">
        <v>0</v>
      </c>
    </row>
    <row r="469" spans="1:13">
      <c r="A469" t="s">
        <v>88</v>
      </c>
      <c r="B469">
        <v>3</v>
      </c>
      <c r="C469" s="2" t="s">
        <v>249</v>
      </c>
      <c r="D469" s="2" t="s">
        <v>330</v>
      </c>
      <c r="E469" s="2" t="s">
        <v>379</v>
      </c>
      <c r="F469" s="2" t="s">
        <v>439</v>
      </c>
      <c r="G469" s="2" t="s">
        <v>371</v>
      </c>
      <c r="H469" s="2" t="s">
        <v>330</v>
      </c>
      <c r="I469" s="2" t="s">
        <v>472</v>
      </c>
      <c r="J469" s="2" t="s">
        <v>343</v>
      </c>
      <c r="K469" s="2" t="s">
        <v>330</v>
      </c>
      <c r="L469" s="2" t="s">
        <v>691</v>
      </c>
      <c r="M469" s="2" t="s">
        <v>775</v>
      </c>
    </row>
    <row r="470" spans="1:13">
      <c r="A470" t="s">
        <v>89</v>
      </c>
      <c r="B470">
        <v>3</v>
      </c>
      <c r="C470" s="2" t="s">
        <v>250</v>
      </c>
      <c r="D470" s="2" t="s">
        <v>330</v>
      </c>
      <c r="E470" s="2" t="s">
        <v>379</v>
      </c>
      <c r="F470" s="2" t="s">
        <v>440</v>
      </c>
      <c r="G470" s="2" t="s">
        <v>372</v>
      </c>
      <c r="H470" s="2" t="s">
        <v>330</v>
      </c>
      <c r="I470" s="2" t="s">
        <v>528</v>
      </c>
      <c r="J470" s="2" t="s">
        <v>343</v>
      </c>
      <c r="K470" s="2" t="s">
        <v>230</v>
      </c>
      <c r="L470" s="2" t="s">
        <v>678</v>
      </c>
      <c r="M470" s="2">
        <v>0</v>
      </c>
    </row>
    <row r="471" spans="1:13">
      <c r="A471" t="s">
        <v>90</v>
      </c>
      <c r="B471">
        <v>3</v>
      </c>
      <c r="C471" s="2" t="s">
        <v>251</v>
      </c>
      <c r="D471" s="2" t="s">
        <v>330</v>
      </c>
      <c r="E471" s="2" t="s">
        <v>386</v>
      </c>
      <c r="F471" s="2" t="s">
        <v>441</v>
      </c>
      <c r="G471" s="2" t="s">
        <v>373</v>
      </c>
      <c r="H471" s="2" t="s">
        <v>591</v>
      </c>
      <c r="I471" s="2" t="s">
        <v>529</v>
      </c>
      <c r="J471" s="2" t="s">
        <v>343</v>
      </c>
      <c r="K471" s="2" t="s">
        <v>363</v>
      </c>
      <c r="L471" s="2" t="s">
        <v>692</v>
      </c>
      <c r="M471" s="2">
        <v>0</v>
      </c>
    </row>
    <row r="472" spans="1:13">
      <c r="A472" t="s">
        <v>91</v>
      </c>
      <c r="B472">
        <v>3</v>
      </c>
      <c r="C472" s="2" t="s">
        <v>252</v>
      </c>
      <c r="D472" s="2" t="s">
        <v>330</v>
      </c>
      <c r="E472" s="2" t="s">
        <v>378</v>
      </c>
      <c r="F472" s="2" t="s">
        <v>426</v>
      </c>
      <c r="G472" s="2" t="s">
        <v>339</v>
      </c>
      <c r="H472" s="2" t="s">
        <v>591</v>
      </c>
      <c r="I472" s="2" t="s">
        <v>530</v>
      </c>
      <c r="J472" s="2" t="s">
        <v>343</v>
      </c>
      <c r="K472" s="2" t="s">
        <v>363</v>
      </c>
      <c r="L472" s="2" t="s">
        <v>693</v>
      </c>
      <c r="M472" s="2">
        <v>0</v>
      </c>
    </row>
    <row r="473" spans="1:13">
      <c r="A473" t="s">
        <v>92</v>
      </c>
      <c r="B473">
        <v>3</v>
      </c>
      <c r="C473" s="2" t="s">
        <v>253</v>
      </c>
      <c r="D473" s="2" t="s">
        <v>330</v>
      </c>
      <c r="E473" s="2" t="s">
        <v>377</v>
      </c>
      <c r="F473" s="2" t="s">
        <v>417</v>
      </c>
      <c r="G473" s="2" t="s">
        <v>339</v>
      </c>
      <c r="H473" s="2" t="s">
        <v>330</v>
      </c>
      <c r="I473" s="2" t="s">
        <v>531</v>
      </c>
      <c r="J473" s="2" t="s">
        <v>343</v>
      </c>
      <c r="K473" s="2" t="s">
        <v>330</v>
      </c>
      <c r="L473" s="2" t="s">
        <v>694</v>
      </c>
      <c r="M473" s="2" t="s">
        <v>783</v>
      </c>
    </row>
    <row r="474" spans="1:13">
      <c r="A474" t="s">
        <v>93</v>
      </c>
      <c r="B474">
        <v>3</v>
      </c>
      <c r="C474" s="2" t="s">
        <v>254</v>
      </c>
      <c r="D474" s="2" t="s">
        <v>330</v>
      </c>
      <c r="E474" s="2" t="s">
        <v>377</v>
      </c>
      <c r="F474" s="2" t="s">
        <v>330</v>
      </c>
      <c r="G474" s="2" t="s">
        <v>339</v>
      </c>
      <c r="H474" s="2" t="s">
        <v>330</v>
      </c>
      <c r="I474" s="2" t="s">
        <v>532</v>
      </c>
      <c r="J474" s="2" t="s">
        <v>343</v>
      </c>
      <c r="K474" s="2" t="s">
        <v>330</v>
      </c>
      <c r="L474" s="2" t="s">
        <v>695</v>
      </c>
      <c r="M474" s="2">
        <v>0</v>
      </c>
    </row>
    <row r="475" spans="1:13">
      <c r="A475" t="s">
        <v>94</v>
      </c>
      <c r="B475">
        <v>3</v>
      </c>
      <c r="C475" s="2" t="s">
        <v>255</v>
      </c>
      <c r="D475" s="2" t="s">
        <v>330</v>
      </c>
      <c r="E475" s="2" t="s">
        <v>335</v>
      </c>
      <c r="F475" s="2" t="s">
        <v>330</v>
      </c>
      <c r="G475" s="2" t="s">
        <v>339</v>
      </c>
      <c r="H475" s="2" t="s">
        <v>330</v>
      </c>
      <c r="I475" s="2" t="s">
        <v>532</v>
      </c>
      <c r="J475" s="2" t="s">
        <v>343</v>
      </c>
      <c r="K475" s="2" t="s">
        <v>330</v>
      </c>
      <c r="L475" s="2" t="s">
        <v>357</v>
      </c>
      <c r="M475" s="2">
        <v>0</v>
      </c>
    </row>
    <row r="476" spans="1:13">
      <c r="A476" t="s">
        <v>95</v>
      </c>
      <c r="B476">
        <v>3</v>
      </c>
      <c r="C476" s="2" t="s">
        <v>255</v>
      </c>
      <c r="D476" s="2" t="s">
        <v>366</v>
      </c>
      <c r="E476" s="2" t="s">
        <v>387</v>
      </c>
      <c r="F476" s="2" t="s">
        <v>442</v>
      </c>
      <c r="G476" s="2" t="s">
        <v>339</v>
      </c>
      <c r="H476" s="2" t="s">
        <v>330</v>
      </c>
      <c r="I476" s="2" t="s">
        <v>491</v>
      </c>
      <c r="J476" s="2" t="s">
        <v>343</v>
      </c>
      <c r="K476" s="2" t="s">
        <v>330</v>
      </c>
      <c r="L476" s="2" t="s">
        <v>357</v>
      </c>
      <c r="M476" s="2" t="s">
        <v>773</v>
      </c>
    </row>
    <row r="477" spans="1:13">
      <c r="A477" t="s">
        <v>96</v>
      </c>
      <c r="B477">
        <v>3</v>
      </c>
      <c r="C477" s="2" t="s">
        <v>256</v>
      </c>
      <c r="D477" s="2" t="s">
        <v>366</v>
      </c>
      <c r="E477" s="2" t="s">
        <v>339</v>
      </c>
      <c r="F477" s="2" t="s">
        <v>443</v>
      </c>
      <c r="G477" s="2" t="s">
        <v>387</v>
      </c>
      <c r="H477" s="2" t="s">
        <v>588</v>
      </c>
      <c r="I477" s="2" t="s">
        <v>425</v>
      </c>
      <c r="J477" s="2" t="s">
        <v>343</v>
      </c>
      <c r="K477" s="2" t="s">
        <v>625</v>
      </c>
      <c r="L477" s="2" t="s">
        <v>568</v>
      </c>
      <c r="M477" s="2" t="s">
        <v>795</v>
      </c>
    </row>
    <row r="478" spans="1:13">
      <c r="A478" t="s">
        <v>97</v>
      </c>
      <c r="B478">
        <v>3</v>
      </c>
      <c r="C478" s="2" t="s">
        <v>257</v>
      </c>
      <c r="D478" s="2" t="s">
        <v>330</v>
      </c>
      <c r="E478" s="2" t="s">
        <v>339</v>
      </c>
      <c r="F478" s="2" t="s">
        <v>444</v>
      </c>
      <c r="G478" s="2" t="s">
        <v>335</v>
      </c>
      <c r="H478" s="2" t="s">
        <v>591</v>
      </c>
      <c r="I478" s="2" t="s">
        <v>533</v>
      </c>
      <c r="J478" s="2" t="s">
        <v>343</v>
      </c>
      <c r="K478" s="2" t="s">
        <v>363</v>
      </c>
      <c r="L478" s="2" t="s">
        <v>322</v>
      </c>
      <c r="M478" s="2">
        <v>0</v>
      </c>
    </row>
    <row r="479" spans="1:13">
      <c r="A479" t="s">
        <v>98</v>
      </c>
      <c r="B479">
        <v>3</v>
      </c>
      <c r="C479" s="2" t="s">
        <v>258</v>
      </c>
      <c r="D479" s="2" t="s">
        <v>366</v>
      </c>
      <c r="E479" s="2" t="s">
        <v>373</v>
      </c>
      <c r="F479" s="2" t="s">
        <v>429</v>
      </c>
      <c r="G479" s="2" t="s">
        <v>335</v>
      </c>
      <c r="H479" s="2" t="s">
        <v>330</v>
      </c>
      <c r="I479" s="2" t="s">
        <v>459</v>
      </c>
      <c r="J479" s="2" t="s">
        <v>343</v>
      </c>
      <c r="K479" s="2" t="s">
        <v>330</v>
      </c>
      <c r="L479" s="2" t="s">
        <v>689</v>
      </c>
      <c r="M479" s="2" t="s">
        <v>798</v>
      </c>
    </row>
    <row r="480" spans="1:13">
      <c r="A480" t="s">
        <v>99</v>
      </c>
      <c r="B480">
        <v>3</v>
      </c>
      <c r="C480" s="2" t="s">
        <v>259</v>
      </c>
      <c r="D480" s="2" t="s">
        <v>366</v>
      </c>
      <c r="E480" s="2" t="s">
        <v>373</v>
      </c>
      <c r="F480" s="2" t="s">
        <v>432</v>
      </c>
      <c r="G480" s="2" t="s">
        <v>335</v>
      </c>
      <c r="H480" s="2" t="s">
        <v>330</v>
      </c>
      <c r="I480" s="2" t="s">
        <v>491</v>
      </c>
      <c r="J480" s="2" t="s">
        <v>343</v>
      </c>
      <c r="K480" s="2" t="s">
        <v>330</v>
      </c>
      <c r="L480" s="2" t="s">
        <v>696</v>
      </c>
      <c r="M480" s="2" t="s">
        <v>779</v>
      </c>
    </row>
    <row r="481" spans="1:13">
      <c r="A481" t="s">
        <v>100</v>
      </c>
      <c r="B481">
        <v>3</v>
      </c>
      <c r="C481" s="2" t="s">
        <v>260</v>
      </c>
      <c r="D481" s="2" t="s">
        <v>330</v>
      </c>
      <c r="E481" s="2" t="s">
        <v>372</v>
      </c>
      <c r="F481" s="2" t="s">
        <v>445</v>
      </c>
      <c r="G481" s="2" t="s">
        <v>335</v>
      </c>
      <c r="H481" s="2" t="s">
        <v>330</v>
      </c>
      <c r="I481" s="2" t="s">
        <v>466</v>
      </c>
      <c r="J481" s="2" t="s">
        <v>343</v>
      </c>
      <c r="K481" s="2" t="s">
        <v>330</v>
      </c>
      <c r="L481" s="2" t="s">
        <v>562</v>
      </c>
      <c r="M481" s="2" t="s">
        <v>781</v>
      </c>
    </row>
    <row r="482" spans="1:13">
      <c r="A482" t="s">
        <v>101</v>
      </c>
      <c r="B482">
        <v>3</v>
      </c>
      <c r="C482" s="2" t="s">
        <v>336</v>
      </c>
      <c r="D482" s="2" t="s">
        <v>366</v>
      </c>
      <c r="E482" s="2" t="s">
        <v>372</v>
      </c>
      <c r="F482" s="2" t="s">
        <v>446</v>
      </c>
      <c r="G482" s="2" t="s">
        <v>335</v>
      </c>
      <c r="H482" s="2" t="s">
        <v>330</v>
      </c>
      <c r="I482" s="2" t="s">
        <v>534</v>
      </c>
      <c r="J482" s="2" t="s">
        <v>343</v>
      </c>
      <c r="K482" s="2" t="s">
        <v>330</v>
      </c>
      <c r="L482" s="2" t="s">
        <v>697</v>
      </c>
      <c r="M482" s="2">
        <v>0</v>
      </c>
    </row>
    <row r="483" spans="1:13">
      <c r="A483" t="s">
        <v>102</v>
      </c>
      <c r="B483">
        <v>3</v>
      </c>
      <c r="C483" s="2" t="s">
        <v>261</v>
      </c>
      <c r="D483" s="2" t="s">
        <v>366</v>
      </c>
      <c r="E483" s="2" t="s">
        <v>374</v>
      </c>
      <c r="F483" s="2" t="s">
        <v>445</v>
      </c>
      <c r="G483" s="2" t="s">
        <v>335</v>
      </c>
      <c r="H483" s="2" t="s">
        <v>330</v>
      </c>
      <c r="I483" s="2" t="s">
        <v>491</v>
      </c>
      <c r="J483" s="2" t="s">
        <v>343</v>
      </c>
      <c r="K483" s="2" t="s">
        <v>330</v>
      </c>
      <c r="L483" s="2" t="s">
        <v>698</v>
      </c>
      <c r="M483" s="2" t="s">
        <v>795</v>
      </c>
    </row>
    <row r="484" spans="1:13">
      <c r="A484" t="s">
        <v>103</v>
      </c>
      <c r="B484">
        <v>3</v>
      </c>
      <c r="C484" s="2" t="s">
        <v>262</v>
      </c>
      <c r="D484" s="2" t="s">
        <v>366</v>
      </c>
      <c r="E484" s="2" t="s">
        <v>374</v>
      </c>
      <c r="F484" s="2" t="s">
        <v>446</v>
      </c>
      <c r="G484" s="2" t="s">
        <v>335</v>
      </c>
      <c r="H484" s="2" t="s">
        <v>330</v>
      </c>
      <c r="I484" s="2" t="s">
        <v>521</v>
      </c>
      <c r="J484" s="2" t="s">
        <v>343</v>
      </c>
      <c r="K484" s="2" t="s">
        <v>330</v>
      </c>
      <c r="L484" s="2" t="s">
        <v>684</v>
      </c>
      <c r="M484" s="2" t="s">
        <v>780</v>
      </c>
    </row>
    <row r="485" spans="1:13">
      <c r="A485" t="s">
        <v>104</v>
      </c>
      <c r="B485">
        <v>3</v>
      </c>
      <c r="C485" s="2" t="s">
        <v>263</v>
      </c>
      <c r="D485" s="2" t="s">
        <v>366</v>
      </c>
      <c r="E485" s="2" t="s">
        <v>374</v>
      </c>
      <c r="F485" s="2" t="s">
        <v>395</v>
      </c>
      <c r="G485" s="2" t="s">
        <v>335</v>
      </c>
      <c r="H485" s="2" t="s">
        <v>330</v>
      </c>
      <c r="I485" s="2" t="s">
        <v>520</v>
      </c>
      <c r="J485" s="2" t="s">
        <v>343</v>
      </c>
      <c r="K485" s="2" t="s">
        <v>330</v>
      </c>
      <c r="L485" s="2" t="s">
        <v>699</v>
      </c>
      <c r="M485" s="2">
        <v>0</v>
      </c>
    </row>
    <row r="486" spans="1:13">
      <c r="A486" t="s">
        <v>105</v>
      </c>
      <c r="B486">
        <v>3</v>
      </c>
      <c r="C486" s="2" t="s">
        <v>236</v>
      </c>
      <c r="D486" s="2" t="s">
        <v>366</v>
      </c>
      <c r="E486" s="2" t="s">
        <v>374</v>
      </c>
      <c r="F486" s="2" t="s">
        <v>446</v>
      </c>
      <c r="G486" s="2" t="s">
        <v>335</v>
      </c>
      <c r="H486" s="2" t="s">
        <v>591</v>
      </c>
      <c r="I486" s="2" t="s">
        <v>491</v>
      </c>
      <c r="J486" s="2" t="s">
        <v>343</v>
      </c>
      <c r="K486" s="2" t="s">
        <v>591</v>
      </c>
      <c r="L486" s="2" t="s">
        <v>700</v>
      </c>
      <c r="M486" s="2">
        <v>0</v>
      </c>
    </row>
    <row r="487" spans="1:13">
      <c r="A487" t="s">
        <v>106</v>
      </c>
      <c r="B487">
        <v>3</v>
      </c>
      <c r="C487" s="2" t="s">
        <v>264</v>
      </c>
      <c r="D487" s="2" t="s">
        <v>366</v>
      </c>
      <c r="E487" s="2" t="s">
        <v>374</v>
      </c>
      <c r="F487" s="2" t="s">
        <v>422</v>
      </c>
      <c r="G487" s="2" t="s">
        <v>335</v>
      </c>
      <c r="H487" s="2" t="s">
        <v>591</v>
      </c>
      <c r="I487" s="2" t="s">
        <v>535</v>
      </c>
      <c r="J487" s="2" t="s">
        <v>343</v>
      </c>
      <c r="K487" s="2" t="s">
        <v>591</v>
      </c>
      <c r="L487" s="2" t="s">
        <v>701</v>
      </c>
      <c r="M487" s="2" t="s">
        <v>795</v>
      </c>
    </row>
    <row r="488" spans="1:13">
      <c r="A488" t="s">
        <v>107</v>
      </c>
      <c r="B488">
        <v>3</v>
      </c>
      <c r="C488" s="2" t="s">
        <v>264</v>
      </c>
      <c r="D488" s="2" t="s">
        <v>366</v>
      </c>
      <c r="E488" s="2" t="s">
        <v>374</v>
      </c>
      <c r="F488" s="2" t="s">
        <v>442</v>
      </c>
      <c r="G488" s="2" t="s">
        <v>335</v>
      </c>
      <c r="H488" s="2" t="s">
        <v>592</v>
      </c>
      <c r="I488" s="2" t="s">
        <v>464</v>
      </c>
      <c r="J488" s="2" t="s">
        <v>343</v>
      </c>
      <c r="K488" s="2" t="s">
        <v>592</v>
      </c>
      <c r="L488" s="2" t="s">
        <v>701</v>
      </c>
      <c r="M488" s="2">
        <v>0</v>
      </c>
    </row>
    <row r="489" spans="1:13">
      <c r="A489" t="s">
        <v>108</v>
      </c>
      <c r="B489">
        <v>3</v>
      </c>
      <c r="C489" s="2" t="s">
        <v>265</v>
      </c>
      <c r="D489" s="2" t="s">
        <v>366</v>
      </c>
      <c r="E489" s="2" t="s">
        <v>374</v>
      </c>
      <c r="F489" s="2" t="s">
        <v>432</v>
      </c>
      <c r="G489" s="2" t="s">
        <v>335</v>
      </c>
      <c r="H489" s="2" t="s">
        <v>330</v>
      </c>
      <c r="I489" s="2" t="s">
        <v>432</v>
      </c>
      <c r="J489" s="2" t="s">
        <v>343</v>
      </c>
      <c r="K489" s="2" t="s">
        <v>330</v>
      </c>
      <c r="L489" s="2" t="s">
        <v>702</v>
      </c>
      <c r="M489" s="2" t="s">
        <v>797</v>
      </c>
    </row>
    <row r="490" spans="1:13">
      <c r="A490" t="s">
        <v>109</v>
      </c>
      <c r="B490">
        <v>3</v>
      </c>
      <c r="C490" s="2" t="s">
        <v>337</v>
      </c>
      <c r="D490" s="2" t="s">
        <v>330</v>
      </c>
      <c r="E490" s="2" t="s">
        <v>374</v>
      </c>
      <c r="F490" s="2" t="s">
        <v>422</v>
      </c>
      <c r="G490" s="2" t="s">
        <v>335</v>
      </c>
      <c r="H490" s="2" t="s">
        <v>593</v>
      </c>
      <c r="I490" s="2" t="s">
        <v>525</v>
      </c>
      <c r="J490" s="2" t="s">
        <v>343</v>
      </c>
      <c r="K490" s="2" t="s">
        <v>593</v>
      </c>
      <c r="L490" s="2" t="s">
        <v>556</v>
      </c>
      <c r="M490" s="2" t="s">
        <v>774</v>
      </c>
    </row>
    <row r="491" spans="1:13">
      <c r="A491" t="s">
        <v>110</v>
      </c>
      <c r="B491">
        <v>3</v>
      </c>
      <c r="C491" s="2" t="s">
        <v>338</v>
      </c>
      <c r="D491" s="2" t="s">
        <v>366</v>
      </c>
      <c r="E491" s="2" t="s">
        <v>374</v>
      </c>
      <c r="F491" s="2" t="s">
        <v>446</v>
      </c>
      <c r="G491" s="2" t="s">
        <v>335</v>
      </c>
      <c r="H491" s="2" t="s">
        <v>366</v>
      </c>
      <c r="I491" s="2" t="s">
        <v>491</v>
      </c>
      <c r="J491" s="2" t="s">
        <v>343</v>
      </c>
      <c r="K491" s="2" t="s">
        <v>366</v>
      </c>
      <c r="L491" s="2" t="s">
        <v>703</v>
      </c>
      <c r="M491" s="2" t="s">
        <v>773</v>
      </c>
    </row>
    <row r="492" spans="1:13">
      <c r="A492" t="s">
        <v>111</v>
      </c>
      <c r="B492">
        <v>3</v>
      </c>
      <c r="C492" s="2" t="s">
        <v>338</v>
      </c>
      <c r="D492" s="2" t="s">
        <v>366</v>
      </c>
      <c r="E492" s="2" t="s">
        <v>374</v>
      </c>
      <c r="F492" s="2" t="s">
        <v>365</v>
      </c>
      <c r="G492" s="2" t="s">
        <v>387</v>
      </c>
      <c r="H492" s="2" t="s">
        <v>594</v>
      </c>
      <c r="I492" s="2" t="s">
        <v>467</v>
      </c>
      <c r="J492" s="2" t="s">
        <v>343</v>
      </c>
      <c r="K492" s="2" t="s">
        <v>629</v>
      </c>
      <c r="L492" s="2" t="s">
        <v>347</v>
      </c>
      <c r="M492" s="2" t="s">
        <v>783</v>
      </c>
    </row>
    <row r="493" spans="1:13">
      <c r="A493" t="s">
        <v>112</v>
      </c>
      <c r="B493">
        <v>3</v>
      </c>
      <c r="C493" s="2" t="s">
        <v>266</v>
      </c>
      <c r="D493" s="2" t="s">
        <v>330</v>
      </c>
      <c r="E493" s="2" t="s">
        <v>374</v>
      </c>
      <c r="F493" s="2" t="s">
        <v>432</v>
      </c>
      <c r="G493" s="2" t="s">
        <v>387</v>
      </c>
      <c r="H493" s="2" t="s">
        <v>591</v>
      </c>
      <c r="I493" s="2" t="s">
        <v>536</v>
      </c>
      <c r="J493" s="2" t="s">
        <v>343</v>
      </c>
      <c r="K493" s="2" t="s">
        <v>591</v>
      </c>
      <c r="L493" s="2" t="s">
        <v>704</v>
      </c>
      <c r="M493" s="2" t="s">
        <v>779</v>
      </c>
    </row>
    <row r="494" spans="1:13">
      <c r="A494" t="s">
        <v>113</v>
      </c>
      <c r="B494">
        <v>3</v>
      </c>
      <c r="C494" s="2" t="s">
        <v>267</v>
      </c>
      <c r="D494" s="2" t="s">
        <v>366</v>
      </c>
      <c r="E494" s="2" t="s">
        <v>374</v>
      </c>
      <c r="F494" s="2" t="s">
        <v>447</v>
      </c>
      <c r="G494" s="2" t="s">
        <v>339</v>
      </c>
      <c r="H494" s="2" t="s">
        <v>594</v>
      </c>
      <c r="I494" s="2" t="s">
        <v>536</v>
      </c>
      <c r="J494" s="2" t="s">
        <v>343</v>
      </c>
      <c r="K494" s="2" t="s">
        <v>629</v>
      </c>
      <c r="L494" s="2" t="s">
        <v>705</v>
      </c>
      <c r="M494" s="2" t="s">
        <v>774</v>
      </c>
    </row>
    <row r="495" spans="1:13">
      <c r="A495" t="s">
        <v>114</v>
      </c>
      <c r="B495">
        <v>3</v>
      </c>
      <c r="C495" s="2" t="s">
        <v>268</v>
      </c>
      <c r="D495" s="2" t="s">
        <v>366</v>
      </c>
      <c r="E495" s="2" t="s">
        <v>374</v>
      </c>
      <c r="F495" s="2" t="s">
        <v>433</v>
      </c>
      <c r="G495" s="2" t="s">
        <v>339</v>
      </c>
      <c r="H495" s="2" t="s">
        <v>595</v>
      </c>
      <c r="I495" s="2" t="s">
        <v>459</v>
      </c>
      <c r="J495" s="2" t="s">
        <v>343</v>
      </c>
      <c r="K495" s="2" t="s">
        <v>595</v>
      </c>
      <c r="L495" s="2" t="s">
        <v>706</v>
      </c>
      <c r="M495" s="2" t="s">
        <v>786</v>
      </c>
    </row>
    <row r="496" spans="1:13">
      <c r="A496" t="s">
        <v>115</v>
      </c>
      <c r="B496">
        <v>3</v>
      </c>
      <c r="C496" s="2" t="s">
        <v>269</v>
      </c>
      <c r="D496" s="2" t="s">
        <v>330</v>
      </c>
      <c r="E496" s="2" t="s">
        <v>374</v>
      </c>
      <c r="F496" s="2" t="s">
        <v>447</v>
      </c>
      <c r="G496" s="2" t="s">
        <v>373</v>
      </c>
      <c r="H496" s="2" t="s">
        <v>596</v>
      </c>
      <c r="I496" s="2" t="s">
        <v>537</v>
      </c>
      <c r="J496" s="2" t="s">
        <v>343</v>
      </c>
      <c r="K496" s="2" t="s">
        <v>630</v>
      </c>
      <c r="L496" s="2" t="s">
        <v>703</v>
      </c>
      <c r="M496" s="2">
        <v>0</v>
      </c>
    </row>
    <row r="497" spans="1:13">
      <c r="A497" t="s">
        <v>116</v>
      </c>
      <c r="B497">
        <v>3</v>
      </c>
      <c r="C497" s="2" t="s">
        <v>270</v>
      </c>
      <c r="D497" s="2" t="s">
        <v>330</v>
      </c>
      <c r="E497" s="2" t="s">
        <v>373</v>
      </c>
      <c r="F497" s="2" t="s">
        <v>445</v>
      </c>
      <c r="G497" s="2" t="s">
        <v>373</v>
      </c>
      <c r="H497" s="2" t="s">
        <v>330</v>
      </c>
      <c r="I497" s="2" t="s">
        <v>330</v>
      </c>
      <c r="J497" s="2" t="s">
        <v>343</v>
      </c>
      <c r="K497" s="2" t="s">
        <v>330</v>
      </c>
      <c r="L497" s="2" t="s">
        <v>707</v>
      </c>
      <c r="M497" s="2">
        <v>0</v>
      </c>
    </row>
    <row r="498" spans="1:13">
      <c r="A498" t="s">
        <v>117</v>
      </c>
      <c r="B498">
        <v>3</v>
      </c>
      <c r="C498" s="2" t="s">
        <v>271</v>
      </c>
      <c r="D498" s="2" t="s">
        <v>330</v>
      </c>
      <c r="E498" s="2" t="s">
        <v>339</v>
      </c>
      <c r="F498" s="2" t="s">
        <v>448</v>
      </c>
      <c r="G498" s="2" t="s">
        <v>373</v>
      </c>
      <c r="H498" s="2" t="s">
        <v>591</v>
      </c>
      <c r="I498" s="2" t="s">
        <v>538</v>
      </c>
      <c r="J498" s="2" t="s">
        <v>343</v>
      </c>
      <c r="K498" s="2" t="s">
        <v>591</v>
      </c>
      <c r="L498" s="2" t="s">
        <v>708</v>
      </c>
      <c r="M498" s="2" t="s">
        <v>780</v>
      </c>
    </row>
    <row r="499" spans="1:13">
      <c r="A499" t="s">
        <v>118</v>
      </c>
      <c r="B499">
        <v>3</v>
      </c>
      <c r="C499" s="2" t="s">
        <v>272</v>
      </c>
      <c r="D499" s="2" t="s">
        <v>330</v>
      </c>
      <c r="E499" s="2" t="s">
        <v>339</v>
      </c>
      <c r="F499" s="2" t="s">
        <v>449</v>
      </c>
      <c r="G499" s="2" t="s">
        <v>372</v>
      </c>
      <c r="H499" s="2" t="s">
        <v>330</v>
      </c>
      <c r="I499" s="2" t="s">
        <v>539</v>
      </c>
      <c r="J499" s="2" t="s">
        <v>343</v>
      </c>
      <c r="K499" s="2" t="s">
        <v>365</v>
      </c>
      <c r="L499" s="2" t="s">
        <v>709</v>
      </c>
      <c r="M499" s="2" t="s">
        <v>775</v>
      </c>
    </row>
    <row r="500" spans="1:13">
      <c r="A500" t="s">
        <v>119</v>
      </c>
      <c r="B500">
        <v>3</v>
      </c>
      <c r="C500" s="2" t="s">
        <v>330</v>
      </c>
      <c r="D500" s="2" t="s">
        <v>330</v>
      </c>
      <c r="E500" s="2" t="s">
        <v>387</v>
      </c>
      <c r="F500" s="2" t="s">
        <v>450</v>
      </c>
      <c r="G500" s="2" t="s">
        <v>372</v>
      </c>
      <c r="H500" s="2" t="s">
        <v>591</v>
      </c>
      <c r="I500" s="2" t="s">
        <v>540</v>
      </c>
      <c r="J500" s="2" t="s">
        <v>343</v>
      </c>
      <c r="K500" s="2" t="s">
        <v>591</v>
      </c>
      <c r="L500" s="2" t="s">
        <v>709</v>
      </c>
      <c r="M500" s="2">
        <v>0</v>
      </c>
    </row>
    <row r="501" spans="1:13">
      <c r="A501" t="s">
        <v>120</v>
      </c>
      <c r="B501">
        <v>3</v>
      </c>
      <c r="C501" s="2" t="s">
        <v>273</v>
      </c>
      <c r="D501" s="2" t="s">
        <v>330</v>
      </c>
      <c r="E501" s="2" t="s">
        <v>379</v>
      </c>
      <c r="F501" s="2" t="s">
        <v>391</v>
      </c>
      <c r="G501" s="2" t="s">
        <v>374</v>
      </c>
      <c r="H501" s="2" t="s">
        <v>590</v>
      </c>
      <c r="I501" s="2" t="s">
        <v>524</v>
      </c>
      <c r="J501" s="2" t="s">
        <v>343</v>
      </c>
      <c r="K501" s="2" t="s">
        <v>608</v>
      </c>
      <c r="L501" s="2" t="s">
        <v>686</v>
      </c>
      <c r="M501" s="2">
        <v>0</v>
      </c>
    </row>
    <row r="502" spans="1:13">
      <c r="A502" t="s">
        <v>121</v>
      </c>
      <c r="B502">
        <v>3</v>
      </c>
      <c r="C502" s="2" t="s">
        <v>339</v>
      </c>
      <c r="D502" s="2" t="s">
        <v>330</v>
      </c>
      <c r="E502" s="2" t="s">
        <v>379</v>
      </c>
      <c r="F502" s="2" t="s">
        <v>449</v>
      </c>
      <c r="G502" s="2" t="s">
        <v>371</v>
      </c>
      <c r="H502" s="2" t="s">
        <v>330</v>
      </c>
      <c r="I502" s="2" t="s">
        <v>539</v>
      </c>
      <c r="J502" s="2" t="s">
        <v>343</v>
      </c>
      <c r="K502" s="2" t="s">
        <v>365</v>
      </c>
      <c r="L502" s="2" t="s">
        <v>710</v>
      </c>
      <c r="M502" s="2">
        <v>0</v>
      </c>
    </row>
    <row r="503" spans="1:13">
      <c r="A503" t="s">
        <v>122</v>
      </c>
      <c r="B503">
        <v>3</v>
      </c>
      <c r="C503" s="2" t="s">
        <v>274</v>
      </c>
      <c r="D503" s="2" t="s">
        <v>330</v>
      </c>
      <c r="E503" s="2" t="s">
        <v>384</v>
      </c>
      <c r="F503" s="2" t="s">
        <v>434</v>
      </c>
      <c r="G503" s="2" t="s">
        <v>375</v>
      </c>
      <c r="H503" s="2" t="s">
        <v>588</v>
      </c>
      <c r="I503" s="2" t="s">
        <v>459</v>
      </c>
      <c r="J503" s="2" t="s">
        <v>343</v>
      </c>
      <c r="K503" s="2" t="s">
        <v>631</v>
      </c>
      <c r="L503" s="2" t="s">
        <v>555</v>
      </c>
      <c r="M503" s="2" t="s">
        <v>795</v>
      </c>
    </row>
    <row r="504" spans="1:13">
      <c r="A504" t="s">
        <v>123</v>
      </c>
      <c r="B504">
        <v>3</v>
      </c>
      <c r="C504" s="2" t="s">
        <v>268</v>
      </c>
      <c r="D504" s="2" t="s">
        <v>330</v>
      </c>
      <c r="E504" s="2" t="s">
        <v>336</v>
      </c>
      <c r="F504" s="2" t="s">
        <v>451</v>
      </c>
      <c r="G504" s="2" t="s">
        <v>375</v>
      </c>
      <c r="H504" s="2" t="s">
        <v>591</v>
      </c>
      <c r="I504" s="2" t="s">
        <v>453</v>
      </c>
      <c r="J504" s="2" t="s">
        <v>343</v>
      </c>
      <c r="K504" s="2" t="s">
        <v>591</v>
      </c>
      <c r="L504" s="2" t="s">
        <v>711</v>
      </c>
      <c r="M504" s="2">
        <v>0</v>
      </c>
    </row>
    <row r="505" spans="1:13">
      <c r="A505" t="s">
        <v>124</v>
      </c>
      <c r="B505">
        <v>3</v>
      </c>
      <c r="C505" s="2" t="s">
        <v>275</v>
      </c>
      <c r="D505" s="2" t="s">
        <v>330</v>
      </c>
      <c r="E505" s="2" t="s">
        <v>336</v>
      </c>
      <c r="F505" s="2" t="s">
        <v>452</v>
      </c>
      <c r="G505" s="2" t="s">
        <v>375</v>
      </c>
      <c r="H505" s="2" t="s">
        <v>591</v>
      </c>
      <c r="I505" s="2" t="s">
        <v>531</v>
      </c>
      <c r="J505" s="2" t="s">
        <v>343</v>
      </c>
      <c r="K505" s="2" t="s">
        <v>591</v>
      </c>
      <c r="L505" s="2" t="s">
        <v>686</v>
      </c>
      <c r="M505" s="2" t="s">
        <v>779</v>
      </c>
    </row>
    <row r="506" spans="1:13">
      <c r="A506" t="s">
        <v>125</v>
      </c>
      <c r="B506">
        <v>3</v>
      </c>
      <c r="C506" s="2" t="s">
        <v>276</v>
      </c>
      <c r="D506" s="2" t="s">
        <v>330</v>
      </c>
      <c r="E506" s="2" t="s">
        <v>336</v>
      </c>
      <c r="F506" s="2" t="s">
        <v>451</v>
      </c>
      <c r="G506" s="2" t="s">
        <v>345</v>
      </c>
      <c r="H506" s="2" t="s">
        <v>330</v>
      </c>
      <c r="I506" s="2" t="s">
        <v>541</v>
      </c>
      <c r="J506" s="2" t="s">
        <v>343</v>
      </c>
      <c r="K506" s="2" t="s">
        <v>365</v>
      </c>
      <c r="L506" s="2" t="s">
        <v>712</v>
      </c>
      <c r="M506" s="2">
        <v>0</v>
      </c>
    </row>
    <row r="507" spans="1:13">
      <c r="A507" t="s">
        <v>126</v>
      </c>
      <c r="B507">
        <v>3</v>
      </c>
      <c r="C507" s="2" t="s">
        <v>277</v>
      </c>
      <c r="D507" s="2" t="s">
        <v>366</v>
      </c>
      <c r="E507" s="2" t="s">
        <v>336</v>
      </c>
      <c r="F507" s="2" t="s">
        <v>442</v>
      </c>
      <c r="G507" s="2" t="s">
        <v>345</v>
      </c>
      <c r="H507" s="2" t="s">
        <v>593</v>
      </c>
      <c r="I507" s="2" t="s">
        <v>519</v>
      </c>
      <c r="J507" s="2" t="s">
        <v>343</v>
      </c>
      <c r="K507" s="2" t="s">
        <v>593</v>
      </c>
      <c r="L507" s="2" t="s">
        <v>713</v>
      </c>
      <c r="M507" s="2">
        <v>0</v>
      </c>
    </row>
    <row r="508" spans="1:13">
      <c r="A508" t="s">
        <v>127</v>
      </c>
      <c r="B508">
        <v>3</v>
      </c>
      <c r="C508" s="2" t="s">
        <v>278</v>
      </c>
      <c r="D508" s="2" t="s">
        <v>366</v>
      </c>
      <c r="E508" s="2" t="s">
        <v>336</v>
      </c>
      <c r="F508" s="2" t="s">
        <v>453</v>
      </c>
      <c r="G508" s="2" t="s">
        <v>345</v>
      </c>
      <c r="H508" s="2" t="s">
        <v>366</v>
      </c>
      <c r="I508" s="2" t="s">
        <v>446</v>
      </c>
      <c r="J508" s="2" t="s">
        <v>343</v>
      </c>
      <c r="K508" s="2" t="s">
        <v>366</v>
      </c>
      <c r="L508" s="2" t="s">
        <v>341</v>
      </c>
      <c r="M508" s="2">
        <v>0</v>
      </c>
    </row>
    <row r="509" spans="1:13">
      <c r="A509" t="s">
        <v>128</v>
      </c>
      <c r="B509">
        <v>3</v>
      </c>
      <c r="C509" s="2" t="s">
        <v>279</v>
      </c>
      <c r="D509" s="2" t="s">
        <v>330</v>
      </c>
      <c r="E509" s="2" t="s">
        <v>336</v>
      </c>
      <c r="F509" s="2" t="s">
        <v>436</v>
      </c>
      <c r="G509" s="2" t="s">
        <v>345</v>
      </c>
      <c r="H509" s="2" t="s">
        <v>366</v>
      </c>
      <c r="I509" s="2" t="s">
        <v>521</v>
      </c>
      <c r="J509" s="2" t="s">
        <v>343</v>
      </c>
      <c r="K509" s="2" t="s">
        <v>366</v>
      </c>
      <c r="L509" s="2" t="s">
        <v>714</v>
      </c>
      <c r="M509" s="2">
        <v>0</v>
      </c>
    </row>
    <row r="510" spans="1:13">
      <c r="A510" t="s">
        <v>129</v>
      </c>
      <c r="B510">
        <v>3</v>
      </c>
      <c r="C510" s="2" t="s">
        <v>280</v>
      </c>
      <c r="D510" s="2" t="s">
        <v>364</v>
      </c>
      <c r="E510" s="2" t="s">
        <v>382</v>
      </c>
      <c r="F510" s="2" t="s">
        <v>454</v>
      </c>
      <c r="G510" s="2" t="s">
        <v>345</v>
      </c>
      <c r="H510" s="2" t="s">
        <v>330</v>
      </c>
      <c r="I510" s="2" t="s">
        <v>433</v>
      </c>
      <c r="J510" s="2" t="s">
        <v>343</v>
      </c>
      <c r="K510" s="2" t="s">
        <v>330</v>
      </c>
      <c r="L510" s="2" t="s">
        <v>715</v>
      </c>
      <c r="M510" s="2">
        <v>0</v>
      </c>
    </row>
    <row r="511" spans="1:13">
      <c r="A511" t="s">
        <v>130</v>
      </c>
      <c r="B511">
        <v>3</v>
      </c>
      <c r="C511" s="2" t="s">
        <v>281</v>
      </c>
      <c r="D511" s="2" t="s">
        <v>230</v>
      </c>
      <c r="E511" s="2" t="s">
        <v>382</v>
      </c>
      <c r="F511" s="2" t="s">
        <v>405</v>
      </c>
      <c r="G511" s="2" t="s">
        <v>375</v>
      </c>
      <c r="H511" s="2" t="s">
        <v>330</v>
      </c>
      <c r="I511" s="2" t="s">
        <v>457</v>
      </c>
      <c r="J511" s="2" t="s">
        <v>343</v>
      </c>
      <c r="K511" s="2" t="s">
        <v>364</v>
      </c>
      <c r="L511" s="2" t="s">
        <v>616</v>
      </c>
      <c r="M511" s="2" t="s">
        <v>784</v>
      </c>
    </row>
    <row r="512" spans="1:13">
      <c r="A512" t="s">
        <v>131</v>
      </c>
      <c r="B512">
        <v>3</v>
      </c>
      <c r="C512" s="2" t="s">
        <v>282</v>
      </c>
      <c r="D512" s="2" t="s">
        <v>370</v>
      </c>
      <c r="E512" s="2" t="s">
        <v>365</v>
      </c>
      <c r="F512" s="2" t="s">
        <v>435</v>
      </c>
      <c r="G512" s="2" t="s">
        <v>372</v>
      </c>
      <c r="H512" s="2" t="s">
        <v>366</v>
      </c>
      <c r="I512" s="2" t="s">
        <v>522</v>
      </c>
      <c r="J512" s="2" t="s">
        <v>343</v>
      </c>
      <c r="K512" s="2" t="s">
        <v>370</v>
      </c>
      <c r="L512" s="2" t="s">
        <v>716</v>
      </c>
      <c r="M512" s="2">
        <v>0</v>
      </c>
    </row>
    <row r="513" spans="1:13">
      <c r="A513" t="s">
        <v>132</v>
      </c>
      <c r="B513">
        <v>3</v>
      </c>
      <c r="C513" s="2" t="s">
        <v>283</v>
      </c>
      <c r="D513" s="2" t="s">
        <v>370</v>
      </c>
      <c r="E513" s="2" t="s">
        <v>365</v>
      </c>
      <c r="F513" s="2" t="s">
        <v>455</v>
      </c>
      <c r="G513" s="2" t="s">
        <v>387</v>
      </c>
      <c r="H513" s="2" t="s">
        <v>366</v>
      </c>
      <c r="I513" s="2" t="s">
        <v>230</v>
      </c>
      <c r="J513" s="2" t="s">
        <v>343</v>
      </c>
      <c r="K513" s="2" t="s">
        <v>370</v>
      </c>
      <c r="L513" s="2" t="s">
        <v>717</v>
      </c>
      <c r="M513" s="2">
        <v>0</v>
      </c>
    </row>
    <row r="514" spans="1:13">
      <c r="A514" t="s">
        <v>133</v>
      </c>
      <c r="B514">
        <v>3</v>
      </c>
      <c r="C514" s="2" t="s">
        <v>284</v>
      </c>
      <c r="D514" s="2" t="s">
        <v>364</v>
      </c>
      <c r="E514" s="2" t="s">
        <v>365</v>
      </c>
      <c r="F514" s="2" t="s">
        <v>444</v>
      </c>
      <c r="G514" s="2" t="s">
        <v>335</v>
      </c>
      <c r="H514" s="2" t="s">
        <v>330</v>
      </c>
      <c r="I514" s="2" t="s">
        <v>542</v>
      </c>
      <c r="J514" s="2" t="s">
        <v>343</v>
      </c>
      <c r="K514" s="2" t="s">
        <v>364</v>
      </c>
      <c r="L514" s="2" t="s">
        <v>718</v>
      </c>
      <c r="M514" s="2" t="s">
        <v>788</v>
      </c>
    </row>
    <row r="515" spans="1:13">
      <c r="A515" t="s">
        <v>134</v>
      </c>
      <c r="B515">
        <v>3</v>
      </c>
      <c r="C515" s="2" t="s">
        <v>285</v>
      </c>
      <c r="D515" s="2" t="s">
        <v>364</v>
      </c>
      <c r="E515" s="2" t="s">
        <v>365</v>
      </c>
      <c r="F515" s="2" t="s">
        <v>456</v>
      </c>
      <c r="G515" s="2" t="s">
        <v>377</v>
      </c>
      <c r="H515" s="2" t="s">
        <v>366</v>
      </c>
      <c r="I515" s="2" t="s">
        <v>543</v>
      </c>
      <c r="J515" s="2" t="s">
        <v>343</v>
      </c>
      <c r="K515" s="2" t="s">
        <v>368</v>
      </c>
      <c r="L515" s="2" t="s">
        <v>245</v>
      </c>
      <c r="M515" s="2" t="s">
        <v>796</v>
      </c>
    </row>
    <row r="516" spans="1:13">
      <c r="A516" t="s">
        <v>135</v>
      </c>
      <c r="B516">
        <v>3</v>
      </c>
      <c r="C516" s="2" t="s">
        <v>340</v>
      </c>
      <c r="D516" s="2" t="s">
        <v>369</v>
      </c>
      <c r="E516" s="2" t="s">
        <v>365</v>
      </c>
      <c r="F516" s="2" t="s">
        <v>457</v>
      </c>
      <c r="G516" s="2" t="s">
        <v>377</v>
      </c>
      <c r="H516" s="2" t="s">
        <v>330</v>
      </c>
      <c r="I516" s="2" t="s">
        <v>519</v>
      </c>
      <c r="J516" s="2" t="s">
        <v>343</v>
      </c>
      <c r="K516" s="2" t="s">
        <v>330</v>
      </c>
      <c r="L516" s="2" t="s">
        <v>719</v>
      </c>
      <c r="M516" s="2">
        <v>0</v>
      </c>
    </row>
    <row r="517" spans="1:13">
      <c r="A517" t="s">
        <v>136</v>
      </c>
      <c r="B517">
        <v>3</v>
      </c>
      <c r="C517" s="2" t="s">
        <v>341</v>
      </c>
      <c r="D517" s="2" t="s">
        <v>364</v>
      </c>
      <c r="E517" s="2" t="s">
        <v>365</v>
      </c>
      <c r="F517" s="2" t="s">
        <v>458</v>
      </c>
      <c r="G517" s="2" t="s">
        <v>377</v>
      </c>
      <c r="H517" s="2" t="s">
        <v>330</v>
      </c>
      <c r="I517" s="2" t="s">
        <v>544</v>
      </c>
      <c r="J517" s="2" t="s">
        <v>343</v>
      </c>
      <c r="K517" s="2" t="s">
        <v>330</v>
      </c>
      <c r="L517" s="2" t="s">
        <v>720</v>
      </c>
      <c r="M517" s="2" t="s">
        <v>788</v>
      </c>
    </row>
    <row r="518" spans="1:13">
      <c r="A518" t="s">
        <v>137</v>
      </c>
      <c r="B518">
        <v>3</v>
      </c>
      <c r="C518" s="2" t="s">
        <v>342</v>
      </c>
      <c r="D518" s="2" t="s">
        <v>368</v>
      </c>
      <c r="E518" s="2" t="s">
        <v>365</v>
      </c>
      <c r="F518" s="2" t="s">
        <v>459</v>
      </c>
      <c r="G518" s="2" t="s">
        <v>378</v>
      </c>
      <c r="H518" s="2" t="s">
        <v>366</v>
      </c>
      <c r="I518" s="2" t="s">
        <v>420</v>
      </c>
      <c r="J518" s="2" t="s">
        <v>343</v>
      </c>
      <c r="K518" s="2" t="s">
        <v>368</v>
      </c>
      <c r="L518" s="2" t="s">
        <v>721</v>
      </c>
      <c r="M518" s="2">
        <v>0</v>
      </c>
    </row>
    <row r="519" spans="1:13">
      <c r="A519" t="s">
        <v>138</v>
      </c>
      <c r="B519">
        <v>3</v>
      </c>
      <c r="C519" s="2" t="s">
        <v>343</v>
      </c>
      <c r="D519" s="2" t="s">
        <v>330</v>
      </c>
      <c r="E519" s="2" t="s">
        <v>365</v>
      </c>
      <c r="F519" s="2" t="s">
        <v>424</v>
      </c>
      <c r="G519" s="2" t="s">
        <v>378</v>
      </c>
      <c r="H519" s="2" t="s">
        <v>330</v>
      </c>
      <c r="I519" s="2" t="s">
        <v>545</v>
      </c>
      <c r="J519" s="2" t="s">
        <v>343</v>
      </c>
      <c r="K519" s="2" t="s">
        <v>330</v>
      </c>
      <c r="L519" s="2" t="s">
        <v>722</v>
      </c>
      <c r="M519" s="2" t="s">
        <v>788</v>
      </c>
    </row>
    <row r="520" spans="1:13">
      <c r="A520" t="s">
        <v>139</v>
      </c>
      <c r="B520">
        <v>3</v>
      </c>
      <c r="C520" s="2" t="s">
        <v>344</v>
      </c>
      <c r="D520" s="2" t="s">
        <v>330</v>
      </c>
      <c r="E520" s="2" t="s">
        <v>365</v>
      </c>
      <c r="F520" s="2" t="s">
        <v>460</v>
      </c>
      <c r="G520" s="2" t="s">
        <v>378</v>
      </c>
      <c r="H520" s="2" t="s">
        <v>330</v>
      </c>
      <c r="I520" s="2" t="s">
        <v>546</v>
      </c>
      <c r="J520" s="2" t="s">
        <v>343</v>
      </c>
      <c r="K520" s="2" t="s">
        <v>330</v>
      </c>
      <c r="L520" s="2" t="s">
        <v>230</v>
      </c>
      <c r="M520" s="2" t="s">
        <v>777</v>
      </c>
    </row>
    <row r="521" spans="1:13">
      <c r="A521" t="s">
        <v>140</v>
      </c>
      <c r="B521">
        <v>3</v>
      </c>
      <c r="C521" s="2" t="s">
        <v>286</v>
      </c>
      <c r="D521" s="2" t="s">
        <v>330</v>
      </c>
      <c r="E521" s="2" t="s">
        <v>365</v>
      </c>
      <c r="F521" s="2" t="s">
        <v>439</v>
      </c>
      <c r="G521" s="2" t="s">
        <v>378</v>
      </c>
      <c r="H521" s="2" t="s">
        <v>330</v>
      </c>
      <c r="I521" s="2" t="s">
        <v>544</v>
      </c>
      <c r="J521" s="2" t="s">
        <v>343</v>
      </c>
      <c r="K521" s="2" t="s">
        <v>330</v>
      </c>
      <c r="L521" s="2" t="s">
        <v>723</v>
      </c>
      <c r="M521" s="2">
        <v>0</v>
      </c>
    </row>
    <row r="522" spans="1:13">
      <c r="A522" t="s">
        <v>141</v>
      </c>
      <c r="B522">
        <v>3</v>
      </c>
      <c r="C522" s="2" t="s">
        <v>287</v>
      </c>
      <c r="D522" s="2" t="s">
        <v>330</v>
      </c>
      <c r="E522" s="2" t="s">
        <v>365</v>
      </c>
      <c r="F522" s="2" t="s">
        <v>424</v>
      </c>
      <c r="G522" s="2" t="s">
        <v>378</v>
      </c>
      <c r="H522" s="2" t="s">
        <v>330</v>
      </c>
      <c r="I522" s="2" t="s">
        <v>469</v>
      </c>
      <c r="J522" s="2" t="s">
        <v>343</v>
      </c>
      <c r="K522" s="2" t="s">
        <v>330</v>
      </c>
      <c r="L522" s="2" t="s">
        <v>607</v>
      </c>
      <c r="M522" s="2" t="s">
        <v>784</v>
      </c>
    </row>
    <row r="523" spans="1:13">
      <c r="A523" t="s">
        <v>142</v>
      </c>
      <c r="B523">
        <v>3</v>
      </c>
      <c r="C523" s="2" t="s">
        <v>288</v>
      </c>
      <c r="D523" s="2" t="s">
        <v>330</v>
      </c>
      <c r="E523" s="2" t="s">
        <v>365</v>
      </c>
      <c r="F523" s="2" t="s">
        <v>420</v>
      </c>
      <c r="G523" s="2" t="s">
        <v>378</v>
      </c>
      <c r="H523" s="2" t="s">
        <v>330</v>
      </c>
      <c r="I523" s="2" t="s">
        <v>472</v>
      </c>
      <c r="J523" s="2" t="s">
        <v>343</v>
      </c>
      <c r="K523" s="2" t="s">
        <v>330</v>
      </c>
      <c r="L523" s="2" t="s">
        <v>724</v>
      </c>
      <c r="M523" s="2" t="s">
        <v>779</v>
      </c>
    </row>
    <row r="524" spans="1:13">
      <c r="A524" t="s">
        <v>143</v>
      </c>
      <c r="B524">
        <v>3</v>
      </c>
      <c r="C524" s="2" t="s">
        <v>289</v>
      </c>
      <c r="D524" s="2" t="s">
        <v>330</v>
      </c>
      <c r="E524" s="2" t="s">
        <v>365</v>
      </c>
      <c r="F524" s="2" t="s">
        <v>428</v>
      </c>
      <c r="G524" s="2" t="s">
        <v>378</v>
      </c>
      <c r="H524" s="2" t="s">
        <v>330</v>
      </c>
      <c r="I524" s="2" t="s">
        <v>462</v>
      </c>
      <c r="J524" s="2" t="s">
        <v>343</v>
      </c>
      <c r="K524" s="2" t="s">
        <v>330</v>
      </c>
      <c r="L524" s="2" t="s">
        <v>673</v>
      </c>
      <c r="M524" s="2" t="s">
        <v>788</v>
      </c>
    </row>
    <row r="525" spans="1:13">
      <c r="A525" t="s">
        <v>144</v>
      </c>
      <c r="B525">
        <v>3</v>
      </c>
      <c r="C525" s="2" t="s">
        <v>345</v>
      </c>
      <c r="D525" s="2" t="s">
        <v>330</v>
      </c>
      <c r="E525" s="2" t="s">
        <v>365</v>
      </c>
      <c r="F525" s="2" t="s">
        <v>461</v>
      </c>
      <c r="G525" s="2" t="s">
        <v>378</v>
      </c>
      <c r="H525" s="2" t="s">
        <v>330</v>
      </c>
      <c r="I525" s="2" t="s">
        <v>455</v>
      </c>
      <c r="J525" s="2" t="s">
        <v>343</v>
      </c>
      <c r="K525" s="2" t="s">
        <v>330</v>
      </c>
      <c r="L525" s="2" t="s">
        <v>330</v>
      </c>
      <c r="M525" s="2" t="s">
        <v>788</v>
      </c>
    </row>
    <row r="526" spans="1:13">
      <c r="A526" t="s">
        <v>145</v>
      </c>
      <c r="B526">
        <v>3</v>
      </c>
      <c r="C526" s="2" t="s">
        <v>346</v>
      </c>
      <c r="D526" s="2" t="s">
        <v>330</v>
      </c>
      <c r="E526" s="2" t="s">
        <v>365</v>
      </c>
      <c r="F526" s="2" t="s">
        <v>462</v>
      </c>
      <c r="G526" s="2" t="s">
        <v>378</v>
      </c>
      <c r="H526" s="2" t="s">
        <v>330</v>
      </c>
      <c r="I526" s="2" t="s">
        <v>520</v>
      </c>
      <c r="J526" s="2" t="s">
        <v>343</v>
      </c>
      <c r="K526" s="2" t="s">
        <v>330</v>
      </c>
      <c r="L526" s="2" t="s">
        <v>359</v>
      </c>
      <c r="M526" s="2" t="s">
        <v>782</v>
      </c>
    </row>
    <row r="527" spans="1:13">
      <c r="A527" t="s">
        <v>146</v>
      </c>
      <c r="B527">
        <v>3</v>
      </c>
      <c r="C527" s="2" t="s">
        <v>347</v>
      </c>
      <c r="D527" s="2" t="s">
        <v>330</v>
      </c>
      <c r="E527" s="2" t="s">
        <v>365</v>
      </c>
      <c r="F527" s="2" t="s">
        <v>463</v>
      </c>
      <c r="G527" s="2" t="s">
        <v>378</v>
      </c>
      <c r="H527" s="2" t="s">
        <v>330</v>
      </c>
      <c r="I527" s="2" t="s">
        <v>519</v>
      </c>
      <c r="J527" s="2" t="s">
        <v>343</v>
      </c>
      <c r="K527" s="2" t="s">
        <v>330</v>
      </c>
      <c r="L527" s="2" t="s">
        <v>725</v>
      </c>
      <c r="M527" s="2">
        <v>0</v>
      </c>
    </row>
    <row r="528" spans="1:13">
      <c r="A528" t="s">
        <v>147</v>
      </c>
      <c r="B528">
        <v>3</v>
      </c>
      <c r="C528" s="2" t="s">
        <v>348</v>
      </c>
      <c r="D528" s="2" t="s">
        <v>330</v>
      </c>
      <c r="E528" s="2" t="s">
        <v>365</v>
      </c>
      <c r="F528" s="2" t="s">
        <v>462</v>
      </c>
      <c r="G528" s="2" t="s">
        <v>378</v>
      </c>
      <c r="H528" s="2" t="s">
        <v>330</v>
      </c>
      <c r="I528" s="2" t="s">
        <v>477</v>
      </c>
      <c r="J528" s="2" t="s">
        <v>343</v>
      </c>
      <c r="K528" s="2" t="s">
        <v>330</v>
      </c>
      <c r="L528" s="2" t="s">
        <v>653</v>
      </c>
      <c r="M528" s="2" t="s">
        <v>795</v>
      </c>
    </row>
    <row r="529" spans="1:13">
      <c r="A529" t="s">
        <v>148</v>
      </c>
      <c r="B529">
        <v>3</v>
      </c>
      <c r="C529" s="2" t="s">
        <v>318</v>
      </c>
      <c r="D529" s="2" t="s">
        <v>330</v>
      </c>
      <c r="E529" s="2" t="s">
        <v>365</v>
      </c>
      <c r="F529" s="2" t="s">
        <v>462</v>
      </c>
      <c r="G529" s="2" t="s">
        <v>378</v>
      </c>
      <c r="H529" s="2" t="s">
        <v>330</v>
      </c>
      <c r="I529" s="2" t="s">
        <v>464</v>
      </c>
      <c r="J529" s="2" t="s">
        <v>343</v>
      </c>
      <c r="K529" s="2" t="s">
        <v>330</v>
      </c>
      <c r="L529" s="2" t="s">
        <v>605</v>
      </c>
      <c r="M529" s="2">
        <v>0</v>
      </c>
    </row>
    <row r="530" spans="1:13">
      <c r="A530" t="s">
        <v>149</v>
      </c>
      <c r="B530">
        <v>3</v>
      </c>
      <c r="C530" s="2" t="s">
        <v>349</v>
      </c>
      <c r="D530" s="2" t="s">
        <v>330</v>
      </c>
      <c r="E530" s="2" t="s">
        <v>365</v>
      </c>
      <c r="F530" s="2" t="s">
        <v>422</v>
      </c>
      <c r="G530" s="2" t="s">
        <v>378</v>
      </c>
      <c r="H530" s="2" t="s">
        <v>330</v>
      </c>
      <c r="I530" s="2" t="s">
        <v>547</v>
      </c>
      <c r="J530" s="2" t="s">
        <v>343</v>
      </c>
      <c r="K530" s="2" t="s">
        <v>330</v>
      </c>
      <c r="L530" s="2" t="s">
        <v>726</v>
      </c>
      <c r="M530" s="2" t="s">
        <v>775</v>
      </c>
    </row>
    <row r="531" spans="1:13">
      <c r="A531" t="s">
        <v>150</v>
      </c>
      <c r="B531">
        <v>3</v>
      </c>
      <c r="C531" s="2" t="s">
        <v>350</v>
      </c>
      <c r="D531" s="2" t="s">
        <v>330</v>
      </c>
      <c r="E531" s="2" t="s">
        <v>365</v>
      </c>
      <c r="F531" s="2" t="s">
        <v>422</v>
      </c>
      <c r="G531" s="2" t="s">
        <v>378</v>
      </c>
      <c r="H531" s="2" t="s">
        <v>597</v>
      </c>
      <c r="I531" s="2" t="s">
        <v>463</v>
      </c>
      <c r="J531" s="2" t="s">
        <v>343</v>
      </c>
      <c r="K531" s="2" t="s">
        <v>597</v>
      </c>
      <c r="L531" s="2" t="s">
        <v>727</v>
      </c>
      <c r="M531" s="2" t="s">
        <v>775</v>
      </c>
    </row>
    <row r="532" spans="1:13">
      <c r="A532" t="s">
        <v>151</v>
      </c>
      <c r="B532">
        <v>3</v>
      </c>
      <c r="C532" s="2" t="s">
        <v>351</v>
      </c>
      <c r="D532" s="2" t="s">
        <v>330</v>
      </c>
      <c r="E532" s="2" t="s">
        <v>365</v>
      </c>
      <c r="F532" s="2" t="s">
        <v>330</v>
      </c>
      <c r="G532" s="2" t="s">
        <v>378</v>
      </c>
      <c r="H532" s="2" t="s">
        <v>365</v>
      </c>
      <c r="I532" s="2" t="s">
        <v>330</v>
      </c>
      <c r="J532" s="2" t="s">
        <v>343</v>
      </c>
      <c r="K532" s="2" t="s">
        <v>365</v>
      </c>
      <c r="L532" s="2" t="s">
        <v>728</v>
      </c>
      <c r="M532" s="2">
        <v>0</v>
      </c>
    </row>
    <row r="533" spans="1:13">
      <c r="A533" t="s">
        <v>152</v>
      </c>
      <c r="B533">
        <v>3</v>
      </c>
      <c r="C533" s="2" t="s">
        <v>352</v>
      </c>
      <c r="D533" s="2" t="s">
        <v>330</v>
      </c>
      <c r="E533" s="2" t="s">
        <v>365</v>
      </c>
      <c r="F533" s="2" t="s">
        <v>462</v>
      </c>
      <c r="G533" s="2" t="s">
        <v>378</v>
      </c>
      <c r="H533" s="2" t="s">
        <v>365</v>
      </c>
      <c r="I533" s="2" t="s">
        <v>519</v>
      </c>
      <c r="J533" s="2" t="s">
        <v>343</v>
      </c>
      <c r="K533" s="2" t="s">
        <v>365</v>
      </c>
      <c r="L533" s="2" t="s">
        <v>335</v>
      </c>
      <c r="M533" s="2" t="s">
        <v>776</v>
      </c>
    </row>
    <row r="534" spans="1:13">
      <c r="A534" t="s">
        <v>153</v>
      </c>
      <c r="B534">
        <v>3</v>
      </c>
      <c r="C534" s="2" t="s">
        <v>290</v>
      </c>
      <c r="D534" s="2" t="s">
        <v>330</v>
      </c>
      <c r="E534" s="2" t="s">
        <v>365</v>
      </c>
      <c r="F534" s="2" t="s">
        <v>330</v>
      </c>
      <c r="G534" s="2" t="s">
        <v>378</v>
      </c>
      <c r="H534" s="2" t="s">
        <v>597</v>
      </c>
      <c r="I534" s="2" t="s">
        <v>463</v>
      </c>
      <c r="J534" s="2" t="s">
        <v>343</v>
      </c>
      <c r="K534" s="2" t="s">
        <v>597</v>
      </c>
      <c r="L534" s="2" t="s">
        <v>729</v>
      </c>
      <c r="M534" s="2" t="s">
        <v>796</v>
      </c>
    </row>
    <row r="535" spans="1:13">
      <c r="A535" t="s">
        <v>154</v>
      </c>
      <c r="B535">
        <v>3</v>
      </c>
      <c r="C535" s="2" t="s">
        <v>291</v>
      </c>
      <c r="D535" s="2" t="s">
        <v>330</v>
      </c>
      <c r="E535" s="2" t="s">
        <v>365</v>
      </c>
      <c r="F535" s="2" t="s">
        <v>459</v>
      </c>
      <c r="G535" s="2" t="s">
        <v>378</v>
      </c>
      <c r="H535" s="2" t="s">
        <v>592</v>
      </c>
      <c r="I535" s="2" t="s">
        <v>365</v>
      </c>
      <c r="J535" s="2" t="s">
        <v>343</v>
      </c>
      <c r="K535" s="2" t="s">
        <v>592</v>
      </c>
      <c r="L535" s="2" t="s">
        <v>730</v>
      </c>
      <c r="M535" s="2">
        <v>0</v>
      </c>
    </row>
    <row r="536" spans="1:13">
      <c r="A536" t="s">
        <v>155</v>
      </c>
      <c r="B536">
        <v>3</v>
      </c>
      <c r="C536" s="2" t="s">
        <v>291</v>
      </c>
      <c r="D536" s="2" t="s">
        <v>330</v>
      </c>
      <c r="E536" s="2" t="s">
        <v>365</v>
      </c>
      <c r="F536" s="2" t="s">
        <v>459</v>
      </c>
      <c r="G536" s="2" t="s">
        <v>377</v>
      </c>
      <c r="H536" s="2" t="s">
        <v>330</v>
      </c>
      <c r="I536" s="2" t="s">
        <v>458</v>
      </c>
      <c r="J536" s="2" t="s">
        <v>343</v>
      </c>
      <c r="K536" s="2" t="s">
        <v>365</v>
      </c>
      <c r="L536" s="2" t="s">
        <v>730</v>
      </c>
      <c r="M536" s="2" t="s">
        <v>788</v>
      </c>
    </row>
    <row r="537" spans="1:13">
      <c r="A537" t="s">
        <v>156</v>
      </c>
      <c r="B537">
        <v>3</v>
      </c>
      <c r="C537" s="2" t="s">
        <v>353</v>
      </c>
      <c r="D537" s="2" t="s">
        <v>330</v>
      </c>
      <c r="E537" s="2" t="s">
        <v>365</v>
      </c>
      <c r="F537" s="2" t="s">
        <v>461</v>
      </c>
      <c r="G537" s="2" t="s">
        <v>377</v>
      </c>
      <c r="H537" s="2" t="s">
        <v>598</v>
      </c>
      <c r="I537" s="2" t="s">
        <v>520</v>
      </c>
      <c r="J537" s="2" t="s">
        <v>343</v>
      </c>
      <c r="K537" s="2" t="s">
        <v>598</v>
      </c>
      <c r="L537" s="2" t="s">
        <v>723</v>
      </c>
      <c r="M537" s="2" t="s">
        <v>784</v>
      </c>
    </row>
    <row r="538" spans="1:13">
      <c r="A538" t="s">
        <v>157</v>
      </c>
      <c r="B538">
        <v>3</v>
      </c>
      <c r="C538" s="2" t="s">
        <v>354</v>
      </c>
      <c r="D538" s="2" t="s">
        <v>330</v>
      </c>
      <c r="E538" s="2" t="s">
        <v>365</v>
      </c>
      <c r="F538" s="2" t="s">
        <v>463</v>
      </c>
      <c r="G538" s="2" t="s">
        <v>335</v>
      </c>
      <c r="H538" s="2" t="s">
        <v>596</v>
      </c>
      <c r="I538" s="2" t="s">
        <v>548</v>
      </c>
      <c r="J538" s="2" t="s">
        <v>343</v>
      </c>
      <c r="K538" s="2" t="s">
        <v>630</v>
      </c>
      <c r="L538" s="2" t="s">
        <v>731</v>
      </c>
      <c r="M538" s="2" t="s">
        <v>776</v>
      </c>
    </row>
    <row r="539" spans="1:13">
      <c r="A539" t="s">
        <v>158</v>
      </c>
      <c r="B539">
        <v>3</v>
      </c>
      <c r="C539" s="2" t="s">
        <v>292</v>
      </c>
      <c r="D539" s="2" t="s">
        <v>366</v>
      </c>
      <c r="E539" s="2" t="s">
        <v>365</v>
      </c>
      <c r="F539" s="2" t="s">
        <v>422</v>
      </c>
      <c r="G539" s="2" t="s">
        <v>387</v>
      </c>
      <c r="H539" s="2" t="s">
        <v>586</v>
      </c>
      <c r="I539" s="2" t="s">
        <v>461</v>
      </c>
      <c r="J539" s="2" t="s">
        <v>343</v>
      </c>
      <c r="K539" s="2" t="s">
        <v>597</v>
      </c>
      <c r="L539" s="2" t="s">
        <v>676</v>
      </c>
      <c r="M539" s="2" t="s">
        <v>786</v>
      </c>
    </row>
    <row r="540" spans="1:13">
      <c r="A540" t="s">
        <v>159</v>
      </c>
      <c r="B540">
        <v>3</v>
      </c>
      <c r="C540" s="2" t="s">
        <v>293</v>
      </c>
      <c r="D540" s="2" t="s">
        <v>366</v>
      </c>
      <c r="E540" s="2" t="s">
        <v>365</v>
      </c>
      <c r="F540" s="2" t="s">
        <v>464</v>
      </c>
      <c r="G540" s="2" t="s">
        <v>339</v>
      </c>
      <c r="H540" s="2" t="s">
        <v>596</v>
      </c>
      <c r="I540" s="2" t="s">
        <v>446</v>
      </c>
      <c r="J540" s="2" t="s">
        <v>343</v>
      </c>
      <c r="K540" s="2" t="s">
        <v>630</v>
      </c>
      <c r="L540" s="2" t="s">
        <v>732</v>
      </c>
      <c r="M540" s="2">
        <v>0</v>
      </c>
    </row>
    <row r="541" spans="1:13">
      <c r="A541" t="s">
        <v>160</v>
      </c>
      <c r="B541">
        <v>3</v>
      </c>
      <c r="C541" s="2" t="s">
        <v>289</v>
      </c>
      <c r="D541" s="2" t="s">
        <v>330</v>
      </c>
      <c r="E541" s="2" t="s">
        <v>365</v>
      </c>
      <c r="F541" s="2" t="s">
        <v>464</v>
      </c>
      <c r="G541" s="2" t="s">
        <v>339</v>
      </c>
      <c r="H541" s="2" t="s">
        <v>595</v>
      </c>
      <c r="I541" s="2" t="s">
        <v>533</v>
      </c>
      <c r="J541" s="2" t="s">
        <v>343</v>
      </c>
      <c r="K541" s="2" t="s">
        <v>595</v>
      </c>
      <c r="L541" s="2" t="s">
        <v>359</v>
      </c>
      <c r="M541" s="2" t="s">
        <v>776</v>
      </c>
    </row>
    <row r="542" spans="1:13">
      <c r="A542" t="s">
        <v>161</v>
      </c>
      <c r="B542">
        <v>3</v>
      </c>
      <c r="C542" s="2" t="s">
        <v>294</v>
      </c>
      <c r="D542" s="2" t="s">
        <v>366</v>
      </c>
      <c r="E542" s="2" t="s">
        <v>365</v>
      </c>
      <c r="F542" s="2" t="s">
        <v>464</v>
      </c>
      <c r="G542" s="2" t="s">
        <v>339</v>
      </c>
      <c r="H542" s="2" t="s">
        <v>330</v>
      </c>
      <c r="I542" s="2" t="s">
        <v>533</v>
      </c>
      <c r="J542" s="2" t="s">
        <v>343</v>
      </c>
      <c r="K542" s="2" t="s">
        <v>330</v>
      </c>
      <c r="L542" s="2" t="s">
        <v>379</v>
      </c>
      <c r="M542" s="2" t="s">
        <v>785</v>
      </c>
    </row>
    <row r="543" spans="1:13">
      <c r="A543" t="s">
        <v>162</v>
      </c>
      <c r="B543">
        <v>3</v>
      </c>
      <c r="C543" s="2" t="s">
        <v>295</v>
      </c>
      <c r="D543" s="2" t="s">
        <v>366</v>
      </c>
      <c r="E543" s="2" t="s">
        <v>365</v>
      </c>
      <c r="F543" s="2" t="s">
        <v>422</v>
      </c>
      <c r="G543" s="2" t="s">
        <v>339</v>
      </c>
      <c r="H543" s="2" t="s">
        <v>330</v>
      </c>
      <c r="I543" s="2" t="s">
        <v>422</v>
      </c>
      <c r="J543" s="2" t="s">
        <v>343</v>
      </c>
      <c r="K543" s="2" t="s">
        <v>330</v>
      </c>
      <c r="L543" s="2" t="s">
        <v>724</v>
      </c>
      <c r="M543" s="2">
        <v>0</v>
      </c>
    </row>
    <row r="544" spans="1:13">
      <c r="A544" t="s">
        <v>163</v>
      </c>
      <c r="B544">
        <v>3</v>
      </c>
      <c r="C544" s="2" t="s">
        <v>296</v>
      </c>
      <c r="D544" s="2" t="s">
        <v>368</v>
      </c>
      <c r="E544" s="2" t="s">
        <v>365</v>
      </c>
      <c r="F544" s="2" t="s">
        <v>414</v>
      </c>
      <c r="G544" s="2" t="s">
        <v>339</v>
      </c>
      <c r="H544" s="2" t="s">
        <v>330</v>
      </c>
      <c r="I544" s="2" t="s">
        <v>330</v>
      </c>
      <c r="J544" s="2" t="s">
        <v>343</v>
      </c>
      <c r="K544" s="2" t="s">
        <v>330</v>
      </c>
      <c r="L544" s="2" t="s">
        <v>616</v>
      </c>
      <c r="M544" s="2" t="s">
        <v>788</v>
      </c>
    </row>
    <row r="545" spans="1:13">
      <c r="A545" t="s">
        <v>164</v>
      </c>
      <c r="B545">
        <v>3</v>
      </c>
      <c r="C545" s="2" t="s">
        <v>198</v>
      </c>
      <c r="D545" s="2" t="s">
        <v>368</v>
      </c>
      <c r="E545" s="2" t="s">
        <v>365</v>
      </c>
      <c r="F545" s="2" t="s">
        <v>414</v>
      </c>
      <c r="G545" s="2" t="s">
        <v>339</v>
      </c>
      <c r="H545" s="2" t="s">
        <v>330</v>
      </c>
      <c r="I545" s="2" t="s">
        <v>422</v>
      </c>
      <c r="J545" s="2" t="s">
        <v>343</v>
      </c>
      <c r="K545" s="2" t="s">
        <v>330</v>
      </c>
      <c r="L545" s="2" t="s">
        <v>722</v>
      </c>
      <c r="M545" s="2" t="s">
        <v>788</v>
      </c>
    </row>
    <row r="546" spans="1:13">
      <c r="A546" t="s">
        <v>165</v>
      </c>
      <c r="B546">
        <v>3</v>
      </c>
      <c r="C546" s="2" t="s">
        <v>355</v>
      </c>
      <c r="D546" s="2" t="s">
        <v>368</v>
      </c>
      <c r="E546" s="2" t="s">
        <v>365</v>
      </c>
      <c r="F546" s="2" t="s">
        <v>465</v>
      </c>
      <c r="G546" s="2" t="s">
        <v>339</v>
      </c>
      <c r="H546" s="2" t="s">
        <v>330</v>
      </c>
      <c r="I546" s="2" t="s">
        <v>549</v>
      </c>
      <c r="J546" s="2" t="s">
        <v>343</v>
      </c>
      <c r="K546" s="2" t="s">
        <v>330</v>
      </c>
      <c r="L546" s="2" t="s">
        <v>206</v>
      </c>
      <c r="M546" s="2" t="s">
        <v>785</v>
      </c>
    </row>
    <row r="547" spans="1:13">
      <c r="A547" t="s">
        <v>166</v>
      </c>
      <c r="B547">
        <v>3</v>
      </c>
      <c r="C547" s="2" t="s">
        <v>297</v>
      </c>
      <c r="D547" s="2" t="s">
        <v>368</v>
      </c>
      <c r="E547" s="2" t="s">
        <v>365</v>
      </c>
      <c r="F547" s="2" t="s">
        <v>330</v>
      </c>
      <c r="G547" s="2" t="s">
        <v>339</v>
      </c>
      <c r="H547" s="2" t="s">
        <v>330</v>
      </c>
      <c r="I547" s="2" t="s">
        <v>455</v>
      </c>
      <c r="J547" s="2" t="s">
        <v>343</v>
      </c>
      <c r="K547" s="2" t="s">
        <v>330</v>
      </c>
      <c r="L547" s="2" t="s">
        <v>733</v>
      </c>
      <c r="M547" s="2">
        <v>0</v>
      </c>
    </row>
    <row r="548" spans="1:13">
      <c r="A548" t="s">
        <v>167</v>
      </c>
      <c r="B548">
        <v>3</v>
      </c>
      <c r="C548" s="2" t="s">
        <v>298</v>
      </c>
      <c r="D548" s="2" t="s">
        <v>330</v>
      </c>
      <c r="E548" s="2" t="s">
        <v>365</v>
      </c>
      <c r="F548" s="2" t="s">
        <v>330</v>
      </c>
      <c r="G548" s="2" t="s">
        <v>339</v>
      </c>
      <c r="H548" s="2" t="s">
        <v>330</v>
      </c>
      <c r="I548" s="2" t="s">
        <v>550</v>
      </c>
      <c r="J548" s="2" t="s">
        <v>343</v>
      </c>
      <c r="K548" s="2" t="s">
        <v>330</v>
      </c>
      <c r="L548" s="2" t="s">
        <v>734</v>
      </c>
      <c r="M548" s="2" t="s">
        <v>776</v>
      </c>
    </row>
    <row r="549" spans="1:13">
      <c r="A549" t="s">
        <v>168</v>
      </c>
      <c r="B549">
        <v>3</v>
      </c>
      <c r="C549" s="2" t="s">
        <v>299</v>
      </c>
      <c r="D549" s="2" t="s">
        <v>330</v>
      </c>
      <c r="E549" s="2" t="s">
        <v>365</v>
      </c>
      <c r="F549" s="2" t="s">
        <v>466</v>
      </c>
      <c r="G549" s="2" t="s">
        <v>339</v>
      </c>
      <c r="H549" s="2" t="s">
        <v>593</v>
      </c>
      <c r="I549" s="2" t="s">
        <v>466</v>
      </c>
      <c r="J549" s="2" t="s">
        <v>343</v>
      </c>
      <c r="K549" s="2" t="s">
        <v>593</v>
      </c>
      <c r="L549" s="2" t="s">
        <v>644</v>
      </c>
      <c r="M549" s="2" t="s">
        <v>786</v>
      </c>
    </row>
    <row r="550" spans="1:13">
      <c r="A550" t="s">
        <v>169</v>
      </c>
      <c r="B550">
        <v>3</v>
      </c>
      <c r="C550" s="2" t="s">
        <v>300</v>
      </c>
      <c r="D550" s="2" t="s">
        <v>330</v>
      </c>
      <c r="E550" s="2" t="s">
        <v>365</v>
      </c>
      <c r="F550" s="2" t="s">
        <v>467</v>
      </c>
      <c r="G550" s="2" t="s">
        <v>373</v>
      </c>
      <c r="H550" s="2" t="s">
        <v>586</v>
      </c>
      <c r="I550" s="2" t="s">
        <v>536</v>
      </c>
      <c r="J550" s="2" t="s">
        <v>343</v>
      </c>
      <c r="K550" s="2" t="s">
        <v>597</v>
      </c>
      <c r="L550" s="2" t="s">
        <v>646</v>
      </c>
      <c r="M550" s="2" t="s">
        <v>786</v>
      </c>
    </row>
    <row r="551" spans="1:13">
      <c r="A551" t="s">
        <v>170</v>
      </c>
      <c r="B551">
        <v>3</v>
      </c>
      <c r="C551" s="2" t="s">
        <v>268</v>
      </c>
      <c r="D551" s="2" t="s">
        <v>330</v>
      </c>
      <c r="E551" s="2" t="s">
        <v>365</v>
      </c>
      <c r="F551" s="2" t="s">
        <v>468</v>
      </c>
      <c r="G551" s="2" t="s">
        <v>373</v>
      </c>
      <c r="H551" s="2" t="s">
        <v>330</v>
      </c>
      <c r="I551" s="2" t="s">
        <v>284</v>
      </c>
      <c r="J551" s="2" t="s">
        <v>343</v>
      </c>
      <c r="K551" s="2" t="s">
        <v>330</v>
      </c>
      <c r="L551" s="2" t="s">
        <v>576</v>
      </c>
      <c r="M551" s="2" t="s">
        <v>798</v>
      </c>
    </row>
    <row r="552" spans="1:13">
      <c r="A552" t="s">
        <v>171</v>
      </c>
      <c r="B552">
        <v>3</v>
      </c>
      <c r="C552" s="2" t="s">
        <v>356</v>
      </c>
      <c r="D552" s="2" t="s">
        <v>330</v>
      </c>
      <c r="E552" s="2" t="s">
        <v>365</v>
      </c>
      <c r="F552" s="2" t="s">
        <v>434</v>
      </c>
      <c r="G552" s="2" t="s">
        <v>373</v>
      </c>
      <c r="H552" s="2" t="s">
        <v>599</v>
      </c>
      <c r="I552" s="2" t="s">
        <v>538</v>
      </c>
      <c r="J552" s="2" t="s">
        <v>343</v>
      </c>
      <c r="K552" s="2" t="s">
        <v>599</v>
      </c>
      <c r="L552" s="2" t="s">
        <v>576</v>
      </c>
      <c r="M552" s="2" t="s">
        <v>786</v>
      </c>
    </row>
    <row r="553" spans="1:13">
      <c r="A553" t="s">
        <v>172</v>
      </c>
      <c r="B553">
        <v>3</v>
      </c>
      <c r="C553" s="2" t="s">
        <v>301</v>
      </c>
      <c r="D553" s="2" t="s">
        <v>368</v>
      </c>
      <c r="E553" s="2" t="s">
        <v>365</v>
      </c>
      <c r="F553" s="2" t="s">
        <v>432</v>
      </c>
      <c r="G553" s="2" t="s">
        <v>373</v>
      </c>
      <c r="H553" s="2" t="s">
        <v>368</v>
      </c>
      <c r="I553" s="2" t="s">
        <v>540</v>
      </c>
      <c r="J553" s="2" t="s">
        <v>343</v>
      </c>
      <c r="K553" s="2" t="s">
        <v>368</v>
      </c>
      <c r="L553" s="2" t="s">
        <v>735</v>
      </c>
      <c r="M553" s="2" t="s">
        <v>788</v>
      </c>
    </row>
    <row r="554" spans="1:13">
      <c r="A554" t="s">
        <v>173</v>
      </c>
      <c r="B554">
        <v>3</v>
      </c>
      <c r="C554" s="2" t="s">
        <v>302</v>
      </c>
      <c r="D554" s="2" t="s">
        <v>368</v>
      </c>
      <c r="E554" s="2" t="s">
        <v>365</v>
      </c>
      <c r="F554" s="2" t="s">
        <v>446</v>
      </c>
      <c r="G554" s="2" t="s">
        <v>373</v>
      </c>
      <c r="H554" s="2" t="s">
        <v>600</v>
      </c>
      <c r="I554" s="2" t="s">
        <v>531</v>
      </c>
      <c r="J554" s="2" t="s">
        <v>343</v>
      </c>
      <c r="K554" s="2" t="s">
        <v>600</v>
      </c>
      <c r="L554" s="2" t="s">
        <v>736</v>
      </c>
      <c r="M554" s="2" t="s">
        <v>784</v>
      </c>
    </row>
    <row r="555" spans="1:13">
      <c r="A555" t="s">
        <v>174</v>
      </c>
      <c r="B555">
        <v>3</v>
      </c>
      <c r="C555" s="2" t="s">
        <v>303</v>
      </c>
      <c r="D555" s="2" t="s">
        <v>330</v>
      </c>
      <c r="E555" s="2" t="s">
        <v>365</v>
      </c>
      <c r="F555" s="2" t="s">
        <v>469</v>
      </c>
      <c r="G555" s="2" t="s">
        <v>339</v>
      </c>
      <c r="H555" s="2" t="s">
        <v>582</v>
      </c>
      <c r="I555" s="2" t="s">
        <v>468</v>
      </c>
      <c r="J555" s="2" t="s">
        <v>343</v>
      </c>
      <c r="K555" s="2" t="s">
        <v>632</v>
      </c>
      <c r="L555" s="2" t="s">
        <v>737</v>
      </c>
      <c r="M555" s="2" t="s">
        <v>785</v>
      </c>
    </row>
    <row r="556" spans="1:13">
      <c r="A556" t="s">
        <v>175</v>
      </c>
      <c r="B556">
        <v>3</v>
      </c>
      <c r="C556" s="2" t="s">
        <v>304</v>
      </c>
      <c r="D556" s="2" t="s">
        <v>330</v>
      </c>
      <c r="E556" s="2" t="s">
        <v>365</v>
      </c>
      <c r="F556" s="2" t="s">
        <v>423</v>
      </c>
      <c r="G556" s="2" t="s">
        <v>387</v>
      </c>
      <c r="H556" s="2" t="s">
        <v>601</v>
      </c>
      <c r="I556" s="2" t="s">
        <v>551</v>
      </c>
      <c r="J556" s="2" t="s">
        <v>343</v>
      </c>
      <c r="K556" s="2" t="s">
        <v>621</v>
      </c>
      <c r="L556" s="2" t="s">
        <v>738</v>
      </c>
      <c r="M556" s="2">
        <v>0</v>
      </c>
    </row>
    <row r="557" spans="1:13">
      <c r="A557" t="s">
        <v>176</v>
      </c>
      <c r="B557">
        <v>3</v>
      </c>
      <c r="C557" s="2" t="s">
        <v>305</v>
      </c>
      <c r="D557" s="2" t="s">
        <v>330</v>
      </c>
      <c r="E557" s="2" t="s">
        <v>365</v>
      </c>
      <c r="F557" s="2" t="s">
        <v>470</v>
      </c>
      <c r="G557" s="2" t="s">
        <v>335</v>
      </c>
      <c r="H557" s="2" t="s">
        <v>602</v>
      </c>
      <c r="I557" s="2" t="s">
        <v>437</v>
      </c>
      <c r="J557" s="2" t="s">
        <v>343</v>
      </c>
      <c r="K557" s="2" t="s">
        <v>633</v>
      </c>
      <c r="L557" s="2" t="s">
        <v>739</v>
      </c>
      <c r="M557" s="2" t="s">
        <v>796</v>
      </c>
    </row>
    <row r="558" spans="1:13">
      <c r="A558" t="s">
        <v>177</v>
      </c>
      <c r="B558">
        <v>3</v>
      </c>
      <c r="C558" s="2" t="s">
        <v>357</v>
      </c>
      <c r="D558" s="2" t="s">
        <v>330</v>
      </c>
      <c r="E558" s="2" t="s">
        <v>365</v>
      </c>
      <c r="F558" s="2" t="s">
        <v>471</v>
      </c>
      <c r="G558" s="2" t="s">
        <v>377</v>
      </c>
      <c r="H558" s="2" t="s">
        <v>602</v>
      </c>
      <c r="I558" s="2" t="s">
        <v>550</v>
      </c>
      <c r="J558" s="2" t="s">
        <v>343</v>
      </c>
      <c r="K558" s="2" t="s">
        <v>633</v>
      </c>
      <c r="L558" s="2" t="s">
        <v>301</v>
      </c>
      <c r="M558" s="2" t="s">
        <v>786</v>
      </c>
    </row>
    <row r="559" spans="1:13">
      <c r="A559" t="s">
        <v>178</v>
      </c>
      <c r="B559">
        <v>3</v>
      </c>
      <c r="C559" s="2" t="s">
        <v>342</v>
      </c>
      <c r="D559" s="2" t="s">
        <v>330</v>
      </c>
      <c r="E559" s="2" t="s">
        <v>365</v>
      </c>
      <c r="F559" s="2" t="s">
        <v>472</v>
      </c>
      <c r="G559" s="2" t="s">
        <v>386</v>
      </c>
      <c r="H559" s="2" t="s">
        <v>603</v>
      </c>
      <c r="I559" s="2" t="s">
        <v>420</v>
      </c>
      <c r="J559" s="2" t="s">
        <v>343</v>
      </c>
      <c r="K559" s="2" t="s">
        <v>634</v>
      </c>
      <c r="L559" s="2" t="s">
        <v>356</v>
      </c>
      <c r="M559" s="2" t="s">
        <v>796</v>
      </c>
    </row>
    <row r="560" spans="1:13">
      <c r="A560" t="s">
        <v>179</v>
      </c>
      <c r="B560">
        <v>3</v>
      </c>
      <c r="C560" s="2" t="s">
        <v>306</v>
      </c>
      <c r="D560" s="2" t="s">
        <v>330</v>
      </c>
      <c r="E560" s="2" t="s">
        <v>365</v>
      </c>
      <c r="F560" s="2" t="s">
        <v>473</v>
      </c>
      <c r="G560" s="2" t="s">
        <v>386</v>
      </c>
      <c r="H560" s="2" t="s">
        <v>330</v>
      </c>
      <c r="I560" s="2" t="s">
        <v>549</v>
      </c>
      <c r="J560" s="2" t="s">
        <v>343</v>
      </c>
      <c r="K560" s="2" t="s">
        <v>330</v>
      </c>
      <c r="L560" s="2" t="s">
        <v>740</v>
      </c>
      <c r="M560" s="2" t="s">
        <v>776</v>
      </c>
    </row>
    <row r="561" spans="1:13">
      <c r="A561" t="s">
        <v>180</v>
      </c>
      <c r="B561">
        <v>3</v>
      </c>
      <c r="C561" s="2" t="s">
        <v>358</v>
      </c>
      <c r="D561" s="2" t="s">
        <v>368</v>
      </c>
      <c r="E561" s="2" t="s">
        <v>365</v>
      </c>
      <c r="F561" s="2" t="s">
        <v>474</v>
      </c>
      <c r="G561" s="2" t="s">
        <v>379</v>
      </c>
      <c r="H561" s="2" t="s">
        <v>588</v>
      </c>
      <c r="I561" s="2" t="s">
        <v>455</v>
      </c>
      <c r="J561" s="2" t="s">
        <v>343</v>
      </c>
      <c r="K561" s="2" t="s">
        <v>625</v>
      </c>
      <c r="L561" s="2" t="s">
        <v>741</v>
      </c>
      <c r="M561" s="2">
        <v>0</v>
      </c>
    </row>
    <row r="562" spans="1:13">
      <c r="A562" t="s">
        <v>181</v>
      </c>
      <c r="B562">
        <v>3</v>
      </c>
      <c r="C562" s="2" t="s">
        <v>307</v>
      </c>
      <c r="D562" s="2" t="s">
        <v>368</v>
      </c>
      <c r="E562" s="2" t="s">
        <v>365</v>
      </c>
      <c r="F562" s="2" t="s">
        <v>475</v>
      </c>
      <c r="G562" s="2" t="s">
        <v>385</v>
      </c>
      <c r="H562" s="2" t="s">
        <v>588</v>
      </c>
      <c r="I562" s="2" t="s">
        <v>476</v>
      </c>
      <c r="J562" s="2" t="s">
        <v>343</v>
      </c>
      <c r="K562" s="2" t="s">
        <v>625</v>
      </c>
      <c r="L562" s="2" t="s">
        <v>742</v>
      </c>
      <c r="M562" s="2">
        <v>0</v>
      </c>
    </row>
    <row r="563" spans="1:13">
      <c r="A563" t="s">
        <v>182</v>
      </c>
      <c r="B563">
        <v>3</v>
      </c>
      <c r="C563" s="2" t="s">
        <v>308</v>
      </c>
      <c r="D563" s="2" t="s">
        <v>330</v>
      </c>
      <c r="E563" s="2" t="s">
        <v>365</v>
      </c>
      <c r="F563" s="2" t="s">
        <v>476</v>
      </c>
      <c r="G563" s="2" t="s">
        <v>343</v>
      </c>
      <c r="H563" s="2" t="s">
        <v>366</v>
      </c>
      <c r="I563" s="2" t="s">
        <v>552</v>
      </c>
      <c r="J563" s="2" t="s">
        <v>343</v>
      </c>
      <c r="K563" s="2" t="s">
        <v>368</v>
      </c>
      <c r="L563" s="2" t="s">
        <v>722</v>
      </c>
      <c r="M563" s="2">
        <v>0</v>
      </c>
    </row>
    <row r="564" spans="1:13">
      <c r="A564" t="s">
        <v>183</v>
      </c>
      <c r="B564">
        <v>3</v>
      </c>
      <c r="C564" s="2" t="s">
        <v>359</v>
      </c>
      <c r="D564" s="2" t="s">
        <v>330</v>
      </c>
      <c r="E564" s="2" t="s">
        <v>365</v>
      </c>
      <c r="F564" s="2" t="s">
        <v>474</v>
      </c>
      <c r="G564" s="2" t="s">
        <v>343</v>
      </c>
      <c r="H564" s="2" t="s">
        <v>330</v>
      </c>
      <c r="I564" s="2" t="s">
        <v>487</v>
      </c>
      <c r="J564" s="2" t="s">
        <v>343</v>
      </c>
      <c r="K564" s="2" t="s">
        <v>330</v>
      </c>
      <c r="L564" s="2" t="s">
        <v>230</v>
      </c>
      <c r="M564" s="2" t="s">
        <v>775</v>
      </c>
    </row>
    <row r="565" spans="1:13">
      <c r="A565" t="s">
        <v>184</v>
      </c>
      <c r="B565">
        <v>3</v>
      </c>
      <c r="C565" s="2" t="s">
        <v>309</v>
      </c>
      <c r="D565" s="2" t="s">
        <v>330</v>
      </c>
      <c r="E565" s="2" t="s">
        <v>365</v>
      </c>
      <c r="F565" s="2" t="s">
        <v>474</v>
      </c>
      <c r="G565" s="2" t="s">
        <v>343</v>
      </c>
      <c r="H565" s="2" t="s">
        <v>330</v>
      </c>
      <c r="I565" s="2" t="s">
        <v>544</v>
      </c>
      <c r="J565" s="2" t="s">
        <v>343</v>
      </c>
      <c r="K565" s="2" t="s">
        <v>330</v>
      </c>
      <c r="L565" s="2" t="s">
        <v>743</v>
      </c>
      <c r="M565" s="2" t="s">
        <v>788</v>
      </c>
    </row>
    <row r="566" spans="1:13">
      <c r="A566" t="s">
        <v>185</v>
      </c>
      <c r="B566">
        <v>3</v>
      </c>
      <c r="C566" s="2" t="s">
        <v>325</v>
      </c>
      <c r="D566" s="2" t="s">
        <v>330</v>
      </c>
      <c r="E566" s="2" t="s">
        <v>365</v>
      </c>
      <c r="F566" s="2" t="s">
        <v>463</v>
      </c>
      <c r="G566" s="2" t="s">
        <v>343</v>
      </c>
      <c r="H566" s="2" t="s">
        <v>330</v>
      </c>
      <c r="I566" s="2" t="s">
        <v>538</v>
      </c>
      <c r="J566" s="2" t="s">
        <v>343</v>
      </c>
      <c r="K566" s="2" t="s">
        <v>330</v>
      </c>
      <c r="L566" s="2" t="s">
        <v>612</v>
      </c>
      <c r="M566" s="2" t="s">
        <v>788</v>
      </c>
    </row>
    <row r="567" spans="1:13">
      <c r="A567" t="s">
        <v>186</v>
      </c>
      <c r="B567">
        <v>3</v>
      </c>
      <c r="C567" s="2" t="s">
        <v>310</v>
      </c>
      <c r="D567" s="2" t="s">
        <v>368</v>
      </c>
      <c r="E567" s="2" t="s">
        <v>365</v>
      </c>
      <c r="F567" s="2" t="s">
        <v>477</v>
      </c>
      <c r="G567" s="2" t="s">
        <v>343</v>
      </c>
      <c r="H567" s="2" t="s">
        <v>330</v>
      </c>
      <c r="I567" s="2" t="s">
        <v>446</v>
      </c>
      <c r="J567" s="2" t="s">
        <v>343</v>
      </c>
      <c r="K567" s="2" t="s">
        <v>330</v>
      </c>
      <c r="L567" s="2" t="s">
        <v>744</v>
      </c>
      <c r="M567" s="2" t="s">
        <v>788</v>
      </c>
    </row>
    <row r="568" spans="1:13">
      <c r="A568" t="s">
        <v>187</v>
      </c>
      <c r="B568">
        <v>3</v>
      </c>
      <c r="C568" s="2" t="s">
        <v>311</v>
      </c>
      <c r="D568" s="2" t="s">
        <v>368</v>
      </c>
      <c r="E568" s="2" t="s">
        <v>365</v>
      </c>
      <c r="F568" s="2" t="s">
        <v>477</v>
      </c>
      <c r="G568" s="2" t="s">
        <v>343</v>
      </c>
      <c r="H568" s="2" t="s">
        <v>330</v>
      </c>
      <c r="I568" s="2" t="s">
        <v>455</v>
      </c>
      <c r="J568" s="2" t="s">
        <v>343</v>
      </c>
      <c r="K568" s="2" t="s">
        <v>330</v>
      </c>
      <c r="L568" s="2" t="s">
        <v>740</v>
      </c>
      <c r="M568" s="2">
        <v>0</v>
      </c>
    </row>
    <row r="569" spans="1:13">
      <c r="A569" t="s">
        <v>188</v>
      </c>
      <c r="B569">
        <v>3</v>
      </c>
      <c r="C569" s="2" t="s">
        <v>312</v>
      </c>
      <c r="D569" s="2" t="s">
        <v>330</v>
      </c>
      <c r="E569" s="2" t="s">
        <v>365</v>
      </c>
      <c r="F569" s="2" t="s">
        <v>459</v>
      </c>
      <c r="G569" s="2" t="s">
        <v>343</v>
      </c>
      <c r="H569" s="2" t="s">
        <v>330</v>
      </c>
      <c r="I569" s="2" t="s">
        <v>544</v>
      </c>
      <c r="J569" s="2" t="s">
        <v>343</v>
      </c>
      <c r="K569" s="2" t="s">
        <v>330</v>
      </c>
      <c r="L569" s="2" t="s">
        <v>411</v>
      </c>
      <c r="M569" s="2">
        <v>0</v>
      </c>
    </row>
    <row r="570" spans="1:13">
      <c r="A570" t="s">
        <v>189</v>
      </c>
      <c r="B570">
        <v>3</v>
      </c>
      <c r="C570" s="2" t="s">
        <v>360</v>
      </c>
      <c r="D570" s="2" t="s">
        <v>330</v>
      </c>
      <c r="E570" s="2" t="s">
        <v>365</v>
      </c>
      <c r="F570" s="2" t="s">
        <v>473</v>
      </c>
      <c r="G570" s="2" t="s">
        <v>343</v>
      </c>
      <c r="H570" s="2" t="s">
        <v>330</v>
      </c>
      <c r="I570" s="2" t="s">
        <v>553</v>
      </c>
      <c r="J570" s="2" t="s">
        <v>343</v>
      </c>
      <c r="K570" s="2" t="s">
        <v>330</v>
      </c>
      <c r="L570" s="2" t="s">
        <v>343</v>
      </c>
      <c r="M570" s="2">
        <v>0</v>
      </c>
    </row>
    <row r="571" spans="1:13">
      <c r="A571" t="s">
        <v>190</v>
      </c>
      <c r="B571">
        <v>3</v>
      </c>
      <c r="C571" s="2" t="s">
        <v>361</v>
      </c>
      <c r="D571" s="2" t="s">
        <v>330</v>
      </c>
      <c r="E571" s="2" t="s">
        <v>365</v>
      </c>
      <c r="F571" s="2" t="s">
        <v>446</v>
      </c>
      <c r="G571" s="2" t="s">
        <v>343</v>
      </c>
      <c r="H571" s="2" t="s">
        <v>330</v>
      </c>
      <c r="I571" s="2" t="s">
        <v>468</v>
      </c>
      <c r="J571" s="2" t="s">
        <v>343</v>
      </c>
      <c r="K571" s="2" t="s">
        <v>330</v>
      </c>
      <c r="L571" s="2" t="s">
        <v>680</v>
      </c>
      <c r="M571" s="2" t="s">
        <v>776</v>
      </c>
    </row>
    <row r="572" spans="1:13">
      <c r="A572" t="s">
        <v>1</v>
      </c>
      <c r="B572">
        <v>4</v>
      </c>
      <c r="C572" s="2" t="s">
        <v>192</v>
      </c>
      <c r="D572" s="2" t="s">
        <v>330</v>
      </c>
      <c r="E572" s="2" t="s">
        <v>371</v>
      </c>
      <c r="F572" s="2" t="s">
        <v>330</v>
      </c>
      <c r="G572" s="2" t="s">
        <v>554</v>
      </c>
      <c r="H572" s="2" t="s">
        <v>330</v>
      </c>
      <c r="I572" s="2" t="s">
        <v>478</v>
      </c>
      <c r="J572" s="2" t="s">
        <v>567</v>
      </c>
      <c r="K572" s="2" t="s">
        <v>411</v>
      </c>
      <c r="L572" s="2" t="s">
        <v>635</v>
      </c>
      <c r="M572" s="2" t="s">
        <v>779</v>
      </c>
    </row>
    <row r="573" spans="1:13">
      <c r="A573" t="s">
        <v>2</v>
      </c>
      <c r="B573">
        <v>4</v>
      </c>
      <c r="C573" s="2" t="s">
        <v>313</v>
      </c>
      <c r="D573" s="2" t="s">
        <v>330</v>
      </c>
      <c r="E573" s="2" t="s">
        <v>371</v>
      </c>
      <c r="F573" s="2" t="s">
        <v>388</v>
      </c>
      <c r="G573" s="2" t="s">
        <v>554</v>
      </c>
      <c r="H573" s="2" t="s">
        <v>330</v>
      </c>
      <c r="I573" s="2" t="s">
        <v>479</v>
      </c>
      <c r="J573" s="2" t="s">
        <v>567</v>
      </c>
      <c r="K573" s="2" t="s">
        <v>330</v>
      </c>
      <c r="L573" s="2" t="s">
        <v>636</v>
      </c>
      <c r="M573" s="2" t="s">
        <v>774</v>
      </c>
    </row>
    <row r="574" spans="1:13">
      <c r="A574" t="s">
        <v>3</v>
      </c>
      <c r="B574">
        <v>4</v>
      </c>
      <c r="C574" s="2" t="s">
        <v>314</v>
      </c>
      <c r="D574" s="2" t="s">
        <v>330</v>
      </c>
      <c r="E574" s="2" t="s">
        <v>371</v>
      </c>
      <c r="F574" s="2" t="s">
        <v>230</v>
      </c>
      <c r="G574" s="2" t="s">
        <v>555</v>
      </c>
      <c r="H574" s="2" t="s">
        <v>572</v>
      </c>
      <c r="I574" s="2" t="s">
        <v>480</v>
      </c>
      <c r="J574" s="2" t="s">
        <v>567</v>
      </c>
      <c r="K574" s="2" t="s">
        <v>609</v>
      </c>
      <c r="L574" s="2" t="s">
        <v>566</v>
      </c>
      <c r="M574" s="2" t="s">
        <v>774</v>
      </c>
    </row>
    <row r="575" spans="1:13">
      <c r="A575" t="s">
        <v>4</v>
      </c>
      <c r="B575">
        <v>4</v>
      </c>
      <c r="C575" s="2" t="s">
        <v>193</v>
      </c>
      <c r="D575" s="2" t="s">
        <v>330</v>
      </c>
      <c r="E575" s="2" t="s">
        <v>371</v>
      </c>
      <c r="F575" s="2" t="s">
        <v>389</v>
      </c>
      <c r="G575" s="2" t="s">
        <v>556</v>
      </c>
      <c r="H575" s="2" t="s">
        <v>573</v>
      </c>
      <c r="I575" s="2" t="s">
        <v>411</v>
      </c>
      <c r="J575" s="2" t="s">
        <v>567</v>
      </c>
      <c r="K575" s="2" t="s">
        <v>610</v>
      </c>
      <c r="L575" s="2" t="s">
        <v>637</v>
      </c>
      <c r="M575" s="2" t="s">
        <v>774</v>
      </c>
    </row>
    <row r="576" spans="1:13">
      <c r="A576" t="s">
        <v>5</v>
      </c>
      <c r="B576">
        <v>4</v>
      </c>
      <c r="C576" s="2" t="s">
        <v>194</v>
      </c>
      <c r="D576" s="2" t="s">
        <v>330</v>
      </c>
      <c r="E576" s="2" t="s">
        <v>371</v>
      </c>
      <c r="F576" s="2" t="s">
        <v>365</v>
      </c>
      <c r="G576" s="2" t="s">
        <v>556</v>
      </c>
      <c r="H576" s="2" t="s">
        <v>330</v>
      </c>
      <c r="I576" s="2" t="s">
        <v>481</v>
      </c>
      <c r="J576" s="2" t="s">
        <v>567</v>
      </c>
      <c r="K576" s="2" t="s">
        <v>330</v>
      </c>
      <c r="L576" s="2" t="s">
        <v>638</v>
      </c>
      <c r="M576" s="2" t="s">
        <v>774</v>
      </c>
    </row>
    <row r="577" spans="1:13">
      <c r="A577" t="s">
        <v>6</v>
      </c>
      <c r="B577">
        <v>4</v>
      </c>
      <c r="C577" s="2" t="s">
        <v>195</v>
      </c>
      <c r="D577" s="2" t="s">
        <v>330</v>
      </c>
      <c r="E577" s="2" t="s">
        <v>371</v>
      </c>
      <c r="F577" s="2" t="s">
        <v>390</v>
      </c>
      <c r="G577" s="2" t="s">
        <v>557</v>
      </c>
      <c r="H577" s="2" t="s">
        <v>415</v>
      </c>
      <c r="I577" s="2" t="s">
        <v>481</v>
      </c>
      <c r="J577" s="2" t="s">
        <v>567</v>
      </c>
      <c r="K577" s="2" t="s">
        <v>611</v>
      </c>
      <c r="L577" s="2" t="s">
        <v>639</v>
      </c>
      <c r="M577" s="2">
        <v>0</v>
      </c>
    </row>
    <row r="578" spans="1:13">
      <c r="A578" t="s">
        <v>7</v>
      </c>
      <c r="B578">
        <v>4</v>
      </c>
      <c r="C578" s="2" t="s">
        <v>196</v>
      </c>
      <c r="D578" s="2" t="s">
        <v>330</v>
      </c>
      <c r="E578" s="2" t="s">
        <v>371</v>
      </c>
      <c r="F578" s="2" t="s">
        <v>391</v>
      </c>
      <c r="G578" s="2" t="s">
        <v>557</v>
      </c>
      <c r="H578" s="2" t="s">
        <v>330</v>
      </c>
      <c r="I578" s="2" t="s">
        <v>482</v>
      </c>
      <c r="J578" s="2" t="s">
        <v>567</v>
      </c>
      <c r="K578" s="2" t="s">
        <v>330</v>
      </c>
      <c r="L578" s="2" t="s">
        <v>562</v>
      </c>
      <c r="M578" s="2" t="s">
        <v>774</v>
      </c>
    </row>
    <row r="579" spans="1:13">
      <c r="A579" t="s">
        <v>8</v>
      </c>
      <c r="B579">
        <v>4</v>
      </c>
      <c r="C579" s="2" t="s">
        <v>197</v>
      </c>
      <c r="D579" s="2" t="s">
        <v>330</v>
      </c>
      <c r="E579" s="2" t="s">
        <v>371</v>
      </c>
      <c r="F579" s="2" t="s">
        <v>392</v>
      </c>
      <c r="G579" s="2" t="s">
        <v>558</v>
      </c>
      <c r="H579" s="2" t="s">
        <v>330</v>
      </c>
      <c r="I579" s="2" t="s">
        <v>483</v>
      </c>
      <c r="J579" s="2" t="s">
        <v>567</v>
      </c>
      <c r="K579" s="2" t="s">
        <v>612</v>
      </c>
      <c r="L579" s="2" t="s">
        <v>640</v>
      </c>
      <c r="M579" s="2" t="s">
        <v>780</v>
      </c>
    </row>
    <row r="580" spans="1:13">
      <c r="A580" t="s">
        <v>9</v>
      </c>
      <c r="B580">
        <v>4</v>
      </c>
      <c r="C580" s="2" t="s">
        <v>198</v>
      </c>
      <c r="D580" s="2" t="s">
        <v>330</v>
      </c>
      <c r="E580" s="2" t="s">
        <v>372</v>
      </c>
      <c r="F580" s="2" t="s">
        <v>393</v>
      </c>
      <c r="G580" s="2" t="s">
        <v>559</v>
      </c>
      <c r="H580" s="2" t="s">
        <v>330</v>
      </c>
      <c r="I580" s="2" t="s">
        <v>484</v>
      </c>
      <c r="J580" s="2" t="s">
        <v>567</v>
      </c>
      <c r="K580" s="2" t="s">
        <v>612</v>
      </c>
      <c r="L580" s="2" t="s">
        <v>641</v>
      </c>
      <c r="M580" s="2">
        <v>0</v>
      </c>
    </row>
    <row r="581" spans="1:13">
      <c r="A581" t="s">
        <v>10</v>
      </c>
      <c r="B581">
        <v>4</v>
      </c>
      <c r="C581" s="2" t="s">
        <v>199</v>
      </c>
      <c r="D581" s="2" t="s">
        <v>330</v>
      </c>
      <c r="E581" s="2" t="s">
        <v>373</v>
      </c>
      <c r="F581" s="2" t="s">
        <v>392</v>
      </c>
      <c r="G581" s="2" t="s">
        <v>559</v>
      </c>
      <c r="H581" s="2" t="s">
        <v>330</v>
      </c>
      <c r="I581" s="2" t="s">
        <v>443</v>
      </c>
      <c r="J581" s="2" t="s">
        <v>567</v>
      </c>
      <c r="K581" s="2" t="s">
        <v>330</v>
      </c>
      <c r="L581" s="2" t="s">
        <v>356</v>
      </c>
      <c r="M581" s="2" t="s">
        <v>783</v>
      </c>
    </row>
    <row r="582" spans="1:13">
      <c r="A582" t="s">
        <v>11</v>
      </c>
      <c r="B582">
        <v>4</v>
      </c>
      <c r="C582" s="2" t="s">
        <v>200</v>
      </c>
      <c r="D582" s="2" t="s">
        <v>362</v>
      </c>
      <c r="E582" s="2" t="s">
        <v>373</v>
      </c>
      <c r="F582" s="2" t="s">
        <v>394</v>
      </c>
      <c r="G582" s="2" t="s">
        <v>560</v>
      </c>
      <c r="H582" s="2" t="s">
        <v>573</v>
      </c>
      <c r="I582" s="2" t="s">
        <v>485</v>
      </c>
      <c r="J582" s="2" t="s">
        <v>567</v>
      </c>
      <c r="K582" s="2" t="s">
        <v>610</v>
      </c>
      <c r="L582" s="2" t="s">
        <v>642</v>
      </c>
      <c r="M582" s="2">
        <v>0</v>
      </c>
    </row>
    <row r="583" spans="1:13">
      <c r="A583" t="s">
        <v>12</v>
      </c>
      <c r="B583">
        <v>4</v>
      </c>
      <c r="C583" s="2" t="s">
        <v>315</v>
      </c>
      <c r="D583" s="2" t="s">
        <v>363</v>
      </c>
      <c r="E583" s="2" t="s">
        <v>373</v>
      </c>
      <c r="F583" s="2" t="s">
        <v>395</v>
      </c>
      <c r="G583" s="2" t="s">
        <v>349</v>
      </c>
      <c r="H583" s="2" t="s">
        <v>574</v>
      </c>
      <c r="I583" s="2" t="s">
        <v>486</v>
      </c>
      <c r="J583" s="2" t="s">
        <v>604</v>
      </c>
      <c r="K583" s="2" t="s">
        <v>613</v>
      </c>
      <c r="L583" s="2" t="s">
        <v>643</v>
      </c>
      <c r="M583" s="2">
        <v>0</v>
      </c>
    </row>
    <row r="584" spans="1:13">
      <c r="A584" t="s">
        <v>13</v>
      </c>
      <c r="B584">
        <v>4</v>
      </c>
      <c r="C584" s="2" t="s">
        <v>201</v>
      </c>
      <c r="D584" s="2" t="s">
        <v>330</v>
      </c>
      <c r="E584" s="2" t="s">
        <v>373</v>
      </c>
      <c r="F584" s="2" t="s">
        <v>392</v>
      </c>
      <c r="G584" s="2" t="s">
        <v>349</v>
      </c>
      <c r="H584" s="2" t="s">
        <v>330</v>
      </c>
      <c r="I584" s="2" t="s">
        <v>487</v>
      </c>
      <c r="J584" s="2" t="s">
        <v>604</v>
      </c>
      <c r="K584" s="2" t="s">
        <v>330</v>
      </c>
      <c r="L584" s="2" t="s">
        <v>644</v>
      </c>
      <c r="M584" s="2">
        <v>0</v>
      </c>
    </row>
    <row r="585" spans="1:13">
      <c r="A585" t="s">
        <v>14</v>
      </c>
      <c r="B585">
        <v>4</v>
      </c>
      <c r="C585" s="2" t="s">
        <v>316</v>
      </c>
      <c r="D585" s="2" t="s">
        <v>330</v>
      </c>
      <c r="E585" s="2" t="s">
        <v>373</v>
      </c>
      <c r="F585" s="2" t="s">
        <v>396</v>
      </c>
      <c r="G585" s="2" t="s">
        <v>349</v>
      </c>
      <c r="H585" s="2" t="s">
        <v>330</v>
      </c>
      <c r="I585" s="2" t="s">
        <v>488</v>
      </c>
      <c r="J585" s="2" t="s">
        <v>604</v>
      </c>
      <c r="K585" s="2" t="s">
        <v>330</v>
      </c>
      <c r="L585" s="2" t="s">
        <v>352</v>
      </c>
      <c r="M585" s="2" t="s">
        <v>773</v>
      </c>
    </row>
    <row r="586" spans="1:13">
      <c r="A586" t="s">
        <v>15</v>
      </c>
      <c r="B586">
        <v>4</v>
      </c>
      <c r="C586" s="2" t="s">
        <v>202</v>
      </c>
      <c r="D586" s="2" t="s">
        <v>364</v>
      </c>
      <c r="E586" s="2" t="s">
        <v>373</v>
      </c>
      <c r="F586" s="2" t="s">
        <v>391</v>
      </c>
      <c r="G586" s="2" t="s">
        <v>349</v>
      </c>
      <c r="H586" s="2" t="s">
        <v>330</v>
      </c>
      <c r="I586" s="2" t="s">
        <v>489</v>
      </c>
      <c r="J586" s="2" t="s">
        <v>605</v>
      </c>
      <c r="K586" s="2" t="s">
        <v>330</v>
      </c>
      <c r="L586" s="2" t="s">
        <v>645</v>
      </c>
      <c r="M586" s="2" t="s">
        <v>773</v>
      </c>
    </row>
    <row r="587" spans="1:13">
      <c r="A587" t="s">
        <v>16</v>
      </c>
      <c r="B587">
        <v>4</v>
      </c>
      <c r="C587" s="2" t="s">
        <v>203</v>
      </c>
      <c r="D587" s="2" t="s">
        <v>364</v>
      </c>
      <c r="E587" s="2" t="s">
        <v>373</v>
      </c>
      <c r="F587" s="2" t="s">
        <v>397</v>
      </c>
      <c r="G587" s="2" t="s">
        <v>349</v>
      </c>
      <c r="H587" s="2" t="s">
        <v>330</v>
      </c>
      <c r="I587" s="2" t="s">
        <v>490</v>
      </c>
      <c r="J587" s="2" t="s">
        <v>605</v>
      </c>
      <c r="K587" s="2" t="s">
        <v>330</v>
      </c>
      <c r="L587" s="2" t="s">
        <v>339</v>
      </c>
      <c r="M587" s="2" t="s">
        <v>779</v>
      </c>
    </row>
    <row r="588" spans="1:13">
      <c r="A588" t="s">
        <v>17</v>
      </c>
      <c r="B588">
        <v>4</v>
      </c>
      <c r="C588" s="2" t="s">
        <v>317</v>
      </c>
      <c r="D588" s="2" t="s">
        <v>330</v>
      </c>
      <c r="E588" s="2" t="s">
        <v>373</v>
      </c>
      <c r="F588" s="2" t="s">
        <v>398</v>
      </c>
      <c r="G588" s="2" t="s">
        <v>349</v>
      </c>
      <c r="H588" s="2" t="s">
        <v>330</v>
      </c>
      <c r="I588" s="2" t="s">
        <v>330</v>
      </c>
      <c r="J588" s="2" t="s">
        <v>605</v>
      </c>
      <c r="K588" s="2" t="s">
        <v>330</v>
      </c>
      <c r="L588" s="2" t="s">
        <v>646</v>
      </c>
      <c r="M588" s="2" t="s">
        <v>773</v>
      </c>
    </row>
    <row r="589" spans="1:13">
      <c r="A589" t="s">
        <v>18</v>
      </c>
      <c r="B589">
        <v>4</v>
      </c>
      <c r="C589" s="2" t="s">
        <v>318</v>
      </c>
      <c r="D589" s="2" t="s">
        <v>330</v>
      </c>
      <c r="E589" s="2" t="s">
        <v>372</v>
      </c>
      <c r="F589" s="2" t="s">
        <v>399</v>
      </c>
      <c r="G589" s="2" t="s">
        <v>349</v>
      </c>
      <c r="H589" s="2" t="s">
        <v>330</v>
      </c>
      <c r="I589" s="2" t="s">
        <v>491</v>
      </c>
      <c r="J589" s="2" t="s">
        <v>605</v>
      </c>
      <c r="K589" s="2" t="s">
        <v>330</v>
      </c>
      <c r="L589" s="2" t="s">
        <v>647</v>
      </c>
      <c r="M589" s="2" t="s">
        <v>774</v>
      </c>
    </row>
    <row r="590" spans="1:13">
      <c r="A590" t="s">
        <v>19</v>
      </c>
      <c r="B590">
        <v>4</v>
      </c>
      <c r="C590" s="2" t="s">
        <v>319</v>
      </c>
      <c r="D590" s="2" t="s">
        <v>330</v>
      </c>
      <c r="E590" s="2" t="s">
        <v>372</v>
      </c>
      <c r="F590" s="2" t="s">
        <v>398</v>
      </c>
      <c r="G590" s="2" t="s">
        <v>349</v>
      </c>
      <c r="H590" s="2" t="s">
        <v>330</v>
      </c>
      <c r="I590" s="2" t="s">
        <v>492</v>
      </c>
      <c r="J590" s="2" t="s">
        <v>605</v>
      </c>
      <c r="K590" s="2" t="s">
        <v>330</v>
      </c>
      <c r="L590" s="2" t="s">
        <v>597</v>
      </c>
      <c r="M590" s="2" t="s">
        <v>795</v>
      </c>
    </row>
    <row r="591" spans="1:13">
      <c r="A591" t="s">
        <v>20</v>
      </c>
      <c r="B591">
        <v>4</v>
      </c>
      <c r="C591" s="2" t="s">
        <v>320</v>
      </c>
      <c r="D591" s="2" t="s">
        <v>330</v>
      </c>
      <c r="E591" s="2" t="s">
        <v>374</v>
      </c>
      <c r="F591" s="2" t="s">
        <v>400</v>
      </c>
      <c r="G591" s="2" t="s">
        <v>561</v>
      </c>
      <c r="H591" s="2" t="s">
        <v>575</v>
      </c>
      <c r="I591" s="2" t="s">
        <v>493</v>
      </c>
      <c r="J591" s="2" t="s">
        <v>605</v>
      </c>
      <c r="K591" s="2" t="s">
        <v>614</v>
      </c>
      <c r="L591" s="2" t="s">
        <v>648</v>
      </c>
      <c r="M591" s="2" t="s">
        <v>774</v>
      </c>
    </row>
    <row r="592" spans="1:13">
      <c r="A592" t="s">
        <v>21</v>
      </c>
      <c r="B592">
        <v>4</v>
      </c>
      <c r="C592" s="2" t="s">
        <v>204</v>
      </c>
      <c r="D592" s="2" t="s">
        <v>330</v>
      </c>
      <c r="E592" s="2" t="s">
        <v>374</v>
      </c>
      <c r="F592" s="2" t="s">
        <v>226</v>
      </c>
      <c r="G592" s="2" t="s">
        <v>561</v>
      </c>
      <c r="H592" s="2" t="s">
        <v>330</v>
      </c>
      <c r="I592" s="2" t="s">
        <v>494</v>
      </c>
      <c r="J592" s="2" t="s">
        <v>605</v>
      </c>
      <c r="K592" s="2" t="s">
        <v>330</v>
      </c>
      <c r="L592" s="2" t="s">
        <v>411</v>
      </c>
      <c r="M592" s="2" t="s">
        <v>774</v>
      </c>
    </row>
    <row r="593" spans="1:13">
      <c r="A593" t="s">
        <v>22</v>
      </c>
      <c r="B593">
        <v>4</v>
      </c>
      <c r="C593" s="2" t="s">
        <v>205</v>
      </c>
      <c r="D593" s="2" t="s">
        <v>365</v>
      </c>
      <c r="E593" s="2" t="s">
        <v>371</v>
      </c>
      <c r="F593" s="2" t="s">
        <v>401</v>
      </c>
      <c r="G593" s="2" t="s">
        <v>562</v>
      </c>
      <c r="H593" s="2" t="s">
        <v>330</v>
      </c>
      <c r="I593" s="2" t="s">
        <v>495</v>
      </c>
      <c r="J593" s="2" t="s">
        <v>605</v>
      </c>
      <c r="K593" s="2" t="s">
        <v>343</v>
      </c>
      <c r="L593" s="2" t="s">
        <v>649</v>
      </c>
      <c r="M593" s="2" t="s">
        <v>781</v>
      </c>
    </row>
    <row r="594" spans="1:13">
      <c r="A594" t="s">
        <v>23</v>
      </c>
      <c r="B594">
        <v>4</v>
      </c>
      <c r="C594" s="2" t="s">
        <v>206</v>
      </c>
      <c r="D594" s="2" t="s">
        <v>365</v>
      </c>
      <c r="E594" s="2" t="s">
        <v>371</v>
      </c>
      <c r="F594" s="2" t="s">
        <v>402</v>
      </c>
      <c r="G594" s="2" t="s">
        <v>562</v>
      </c>
      <c r="H594" s="2" t="s">
        <v>330</v>
      </c>
      <c r="I594" s="2" t="s">
        <v>496</v>
      </c>
      <c r="J594" s="2" t="s">
        <v>605</v>
      </c>
      <c r="K594" s="2" t="s">
        <v>330</v>
      </c>
      <c r="L594" s="2" t="s">
        <v>650</v>
      </c>
      <c r="M594" s="2">
        <v>0</v>
      </c>
    </row>
    <row r="595" spans="1:13">
      <c r="A595" t="s">
        <v>24</v>
      </c>
      <c r="B595">
        <v>4</v>
      </c>
      <c r="C595" s="2" t="s">
        <v>207</v>
      </c>
      <c r="D595" s="2" t="s">
        <v>330</v>
      </c>
      <c r="E595" s="2" t="s">
        <v>371</v>
      </c>
      <c r="F595" s="2" t="s">
        <v>403</v>
      </c>
      <c r="G595" s="2" t="s">
        <v>562</v>
      </c>
      <c r="H595" s="2" t="s">
        <v>330</v>
      </c>
      <c r="I595" s="2" t="s">
        <v>497</v>
      </c>
      <c r="J595" s="2" t="s">
        <v>606</v>
      </c>
      <c r="K595" s="2" t="s">
        <v>330</v>
      </c>
      <c r="L595" s="2" t="s">
        <v>651</v>
      </c>
      <c r="M595" s="2" t="s">
        <v>779</v>
      </c>
    </row>
    <row r="596" spans="1:13">
      <c r="A596" t="s">
        <v>25</v>
      </c>
      <c r="B596">
        <v>4</v>
      </c>
      <c r="C596" s="2" t="s">
        <v>321</v>
      </c>
      <c r="D596" s="2" t="s">
        <v>366</v>
      </c>
      <c r="E596" s="2" t="s">
        <v>375</v>
      </c>
      <c r="F596" s="2" t="s">
        <v>404</v>
      </c>
      <c r="G596" s="2" t="s">
        <v>563</v>
      </c>
      <c r="H596" s="2" t="s">
        <v>330</v>
      </c>
      <c r="I596" s="2" t="s">
        <v>498</v>
      </c>
      <c r="J596" s="2" t="s">
        <v>606</v>
      </c>
      <c r="K596" s="2" t="s">
        <v>382</v>
      </c>
      <c r="L596" s="2" t="s">
        <v>652</v>
      </c>
      <c r="M596" s="2" t="s">
        <v>773</v>
      </c>
    </row>
    <row r="597" spans="1:13">
      <c r="A597" t="s">
        <v>26</v>
      </c>
      <c r="B597">
        <v>4</v>
      </c>
      <c r="C597" s="2" t="s">
        <v>322</v>
      </c>
      <c r="D597" s="2" t="s">
        <v>365</v>
      </c>
      <c r="E597" s="2" t="s">
        <v>345</v>
      </c>
      <c r="F597" s="2" t="s">
        <v>405</v>
      </c>
      <c r="G597" s="2" t="s">
        <v>563</v>
      </c>
      <c r="H597" s="2" t="s">
        <v>330</v>
      </c>
      <c r="I597" s="2" t="s">
        <v>499</v>
      </c>
      <c r="J597" s="2" t="s">
        <v>606</v>
      </c>
      <c r="K597" s="2" t="s">
        <v>330</v>
      </c>
      <c r="L597" s="2" t="s">
        <v>653</v>
      </c>
      <c r="M597" s="2">
        <v>0</v>
      </c>
    </row>
    <row r="598" spans="1:13">
      <c r="A598" t="s">
        <v>27</v>
      </c>
      <c r="B598">
        <v>4</v>
      </c>
      <c r="C598" s="2" t="s">
        <v>208</v>
      </c>
      <c r="D598" s="2" t="s">
        <v>366</v>
      </c>
      <c r="E598" s="2" t="s">
        <v>345</v>
      </c>
      <c r="F598" s="2" t="s">
        <v>406</v>
      </c>
      <c r="G598" s="2" t="s">
        <v>563</v>
      </c>
      <c r="H598" s="2" t="s">
        <v>330</v>
      </c>
      <c r="I598" s="2" t="s">
        <v>500</v>
      </c>
      <c r="J598" s="2" t="s">
        <v>606</v>
      </c>
      <c r="K598" s="2" t="s">
        <v>330</v>
      </c>
      <c r="L598" s="2" t="s">
        <v>636</v>
      </c>
      <c r="M598" s="2">
        <v>0</v>
      </c>
    </row>
    <row r="599" spans="1:13">
      <c r="A599" t="s">
        <v>28</v>
      </c>
      <c r="B599">
        <v>4</v>
      </c>
      <c r="C599" s="2" t="s">
        <v>209</v>
      </c>
      <c r="D599" s="2" t="s">
        <v>366</v>
      </c>
      <c r="E599" s="2" t="s">
        <v>376</v>
      </c>
      <c r="F599" s="2" t="s">
        <v>407</v>
      </c>
      <c r="G599" s="2" t="s">
        <v>563</v>
      </c>
      <c r="H599" s="2" t="s">
        <v>330</v>
      </c>
      <c r="I599" s="2" t="s">
        <v>487</v>
      </c>
      <c r="J599" s="2" t="s">
        <v>606</v>
      </c>
      <c r="K599" s="2" t="s">
        <v>330</v>
      </c>
      <c r="L599" s="2" t="s">
        <v>654</v>
      </c>
      <c r="M599" s="2" t="s">
        <v>781</v>
      </c>
    </row>
    <row r="600" spans="1:13">
      <c r="A600" t="s">
        <v>29</v>
      </c>
      <c r="B600">
        <v>4</v>
      </c>
      <c r="C600" s="2" t="s">
        <v>210</v>
      </c>
      <c r="D600" s="2" t="s">
        <v>367</v>
      </c>
      <c r="E600" s="2" t="s">
        <v>376</v>
      </c>
      <c r="F600" s="2" t="s">
        <v>408</v>
      </c>
      <c r="G600" s="2" t="s">
        <v>563</v>
      </c>
      <c r="H600" s="2" t="s">
        <v>576</v>
      </c>
      <c r="I600" s="2" t="s">
        <v>469</v>
      </c>
      <c r="J600" s="2" t="s">
        <v>606</v>
      </c>
      <c r="K600" s="2" t="s">
        <v>576</v>
      </c>
      <c r="L600" s="2" t="s">
        <v>567</v>
      </c>
      <c r="M600" s="2" t="s">
        <v>773</v>
      </c>
    </row>
    <row r="601" spans="1:13">
      <c r="A601" t="s">
        <v>30</v>
      </c>
      <c r="B601">
        <v>4</v>
      </c>
      <c r="C601" s="2" t="s">
        <v>211</v>
      </c>
      <c r="D601" s="2" t="s">
        <v>365</v>
      </c>
      <c r="E601" s="2" t="s">
        <v>376</v>
      </c>
      <c r="F601" s="2" t="s">
        <v>409</v>
      </c>
      <c r="G601" s="2" t="s">
        <v>563</v>
      </c>
      <c r="H601" s="2" t="s">
        <v>330</v>
      </c>
      <c r="I601" s="2" t="s">
        <v>391</v>
      </c>
      <c r="J601" s="2" t="s">
        <v>606</v>
      </c>
      <c r="K601" s="2" t="s">
        <v>330</v>
      </c>
      <c r="L601" s="2" t="s">
        <v>655</v>
      </c>
      <c r="M601" s="2">
        <v>0</v>
      </c>
    </row>
    <row r="602" spans="1:13">
      <c r="A602" t="s">
        <v>31</v>
      </c>
      <c r="B602">
        <v>4</v>
      </c>
      <c r="C602" s="2" t="s">
        <v>212</v>
      </c>
      <c r="D602" s="2" t="s">
        <v>330</v>
      </c>
      <c r="E602" s="2" t="s">
        <v>376</v>
      </c>
      <c r="F602" s="2" t="s">
        <v>410</v>
      </c>
      <c r="G602" s="2" t="s">
        <v>557</v>
      </c>
      <c r="H602" s="2" t="s">
        <v>474</v>
      </c>
      <c r="I602" s="2" t="s">
        <v>501</v>
      </c>
      <c r="J602" s="2" t="s">
        <v>606</v>
      </c>
      <c r="K602" s="2" t="s">
        <v>615</v>
      </c>
      <c r="L602" s="2" t="s">
        <v>344</v>
      </c>
      <c r="M602" s="2" t="s">
        <v>774</v>
      </c>
    </row>
    <row r="603" spans="1:13">
      <c r="A603" t="s">
        <v>32</v>
      </c>
      <c r="B603">
        <v>4</v>
      </c>
      <c r="C603" s="2" t="s">
        <v>323</v>
      </c>
      <c r="D603" s="2" t="s">
        <v>366</v>
      </c>
      <c r="E603" s="2" t="s">
        <v>376</v>
      </c>
      <c r="F603" s="2" t="s">
        <v>397</v>
      </c>
      <c r="G603" s="2" t="s">
        <v>557</v>
      </c>
      <c r="H603" s="2" t="s">
        <v>330</v>
      </c>
      <c r="I603" s="2" t="s">
        <v>502</v>
      </c>
      <c r="J603" s="2" t="s">
        <v>606</v>
      </c>
      <c r="K603" s="2" t="s">
        <v>330</v>
      </c>
      <c r="L603" s="2" t="s">
        <v>654</v>
      </c>
      <c r="M603" s="2" t="s">
        <v>772</v>
      </c>
    </row>
    <row r="604" spans="1:13">
      <c r="A604" t="s">
        <v>33</v>
      </c>
      <c r="B604">
        <v>4</v>
      </c>
      <c r="C604" s="2" t="s">
        <v>213</v>
      </c>
      <c r="D604" s="2" t="s">
        <v>365</v>
      </c>
      <c r="E604" s="2" t="s">
        <v>376</v>
      </c>
      <c r="F604" s="2" t="s">
        <v>409</v>
      </c>
      <c r="G604" s="2" t="s">
        <v>557</v>
      </c>
      <c r="H604" s="2" t="s">
        <v>330</v>
      </c>
      <c r="I604" s="2" t="s">
        <v>415</v>
      </c>
      <c r="J604" s="2" t="s">
        <v>606</v>
      </c>
      <c r="K604" s="2" t="s">
        <v>330</v>
      </c>
      <c r="L604" s="2" t="s">
        <v>376</v>
      </c>
      <c r="M604" s="2">
        <v>0</v>
      </c>
    </row>
    <row r="605" spans="1:13">
      <c r="A605" t="s">
        <v>34</v>
      </c>
      <c r="B605">
        <v>4</v>
      </c>
      <c r="C605" s="2" t="s">
        <v>324</v>
      </c>
      <c r="D605" s="2" t="s">
        <v>366</v>
      </c>
      <c r="E605" s="2" t="s">
        <v>376</v>
      </c>
      <c r="F605" s="2" t="s">
        <v>397</v>
      </c>
      <c r="G605" s="2" t="s">
        <v>557</v>
      </c>
      <c r="H605" s="2" t="s">
        <v>330</v>
      </c>
      <c r="I605" s="2" t="s">
        <v>503</v>
      </c>
      <c r="J605" s="2" t="s">
        <v>606</v>
      </c>
      <c r="K605" s="2" t="s">
        <v>330</v>
      </c>
      <c r="L605" s="2" t="s">
        <v>646</v>
      </c>
      <c r="M605" s="2">
        <v>0</v>
      </c>
    </row>
    <row r="606" spans="1:13">
      <c r="A606" t="s">
        <v>35</v>
      </c>
      <c r="B606">
        <v>4</v>
      </c>
      <c r="C606" s="2" t="s">
        <v>214</v>
      </c>
      <c r="D606" s="2" t="s">
        <v>330</v>
      </c>
      <c r="E606" s="2" t="s">
        <v>376</v>
      </c>
      <c r="F606" s="2" t="s">
        <v>411</v>
      </c>
      <c r="G606" s="2" t="s">
        <v>557</v>
      </c>
      <c r="H606" s="2" t="s">
        <v>330</v>
      </c>
      <c r="I606" s="2" t="s">
        <v>504</v>
      </c>
      <c r="J606" s="2" t="s">
        <v>606</v>
      </c>
      <c r="K606" s="2" t="s">
        <v>330</v>
      </c>
      <c r="L606" s="2" t="s">
        <v>656</v>
      </c>
      <c r="M606" s="2">
        <v>0</v>
      </c>
    </row>
    <row r="607" spans="1:13">
      <c r="A607" t="s">
        <v>36</v>
      </c>
      <c r="B607">
        <v>4</v>
      </c>
      <c r="C607" s="2" t="s">
        <v>215</v>
      </c>
      <c r="D607" s="2" t="s">
        <v>330</v>
      </c>
      <c r="E607" s="2" t="s">
        <v>345</v>
      </c>
      <c r="F607" s="2" t="s">
        <v>392</v>
      </c>
      <c r="G607" s="2" t="s">
        <v>557</v>
      </c>
      <c r="H607" s="2" t="s">
        <v>330</v>
      </c>
      <c r="I607" s="2" t="s">
        <v>330</v>
      </c>
      <c r="J607" s="2" t="s">
        <v>327</v>
      </c>
      <c r="K607" s="2" t="s">
        <v>330</v>
      </c>
      <c r="L607" s="2" t="s">
        <v>657</v>
      </c>
      <c r="M607" s="2" t="s">
        <v>782</v>
      </c>
    </row>
    <row r="608" spans="1:13">
      <c r="A608" t="s">
        <v>37</v>
      </c>
      <c r="B608">
        <v>4</v>
      </c>
      <c r="C608" s="2" t="s">
        <v>325</v>
      </c>
      <c r="D608" s="2" t="s">
        <v>330</v>
      </c>
      <c r="E608" s="2" t="s">
        <v>371</v>
      </c>
      <c r="F608" s="2" t="s">
        <v>230</v>
      </c>
      <c r="G608" s="2" t="s">
        <v>558</v>
      </c>
      <c r="H608" s="2" t="s">
        <v>476</v>
      </c>
      <c r="I608" s="2" t="s">
        <v>505</v>
      </c>
      <c r="J608" s="2" t="s">
        <v>327</v>
      </c>
      <c r="K608" s="2" t="s">
        <v>616</v>
      </c>
      <c r="L608" s="2" t="s">
        <v>658</v>
      </c>
      <c r="M608" s="2" t="s">
        <v>798</v>
      </c>
    </row>
    <row r="609" spans="1:13">
      <c r="A609" t="s">
        <v>38</v>
      </c>
      <c r="B609">
        <v>4</v>
      </c>
      <c r="C609" s="2" t="s">
        <v>216</v>
      </c>
      <c r="D609" s="2" t="s">
        <v>330</v>
      </c>
      <c r="E609" s="2" t="s">
        <v>372</v>
      </c>
      <c r="F609" s="2" t="s">
        <v>412</v>
      </c>
      <c r="G609" s="2" t="s">
        <v>559</v>
      </c>
      <c r="H609" s="2" t="s">
        <v>411</v>
      </c>
      <c r="I609" s="2" t="s">
        <v>506</v>
      </c>
      <c r="J609" s="2" t="s">
        <v>327</v>
      </c>
      <c r="K609" s="2" t="s">
        <v>230</v>
      </c>
      <c r="L609" s="2" t="s">
        <v>659</v>
      </c>
      <c r="M609" s="2" t="s">
        <v>774</v>
      </c>
    </row>
    <row r="610" spans="1:13">
      <c r="A610" t="s">
        <v>39</v>
      </c>
      <c r="B610">
        <v>4</v>
      </c>
      <c r="C610" s="2" t="s">
        <v>217</v>
      </c>
      <c r="D610" s="2" t="s">
        <v>330</v>
      </c>
      <c r="E610" s="2" t="s">
        <v>339</v>
      </c>
      <c r="F610" s="2" t="s">
        <v>413</v>
      </c>
      <c r="G610" s="2" t="s">
        <v>559</v>
      </c>
      <c r="H610" s="2" t="s">
        <v>330</v>
      </c>
      <c r="I610" s="2" t="s">
        <v>365</v>
      </c>
      <c r="J610" s="2" t="s">
        <v>327</v>
      </c>
      <c r="K610" s="2" t="s">
        <v>330</v>
      </c>
      <c r="L610" s="2" t="s">
        <v>660</v>
      </c>
      <c r="M610" s="2" t="s">
        <v>774</v>
      </c>
    </row>
    <row r="611" spans="1:13">
      <c r="A611" t="s">
        <v>40</v>
      </c>
      <c r="B611">
        <v>4</v>
      </c>
      <c r="C611" s="2" t="s">
        <v>218</v>
      </c>
      <c r="D611" s="2" t="s">
        <v>368</v>
      </c>
      <c r="E611" s="2" t="s">
        <v>335</v>
      </c>
      <c r="F611" s="2" t="s">
        <v>404</v>
      </c>
      <c r="G611" s="2" t="s">
        <v>559</v>
      </c>
      <c r="H611" s="2" t="s">
        <v>577</v>
      </c>
      <c r="I611" s="2" t="s">
        <v>507</v>
      </c>
      <c r="J611" s="2" t="s">
        <v>327</v>
      </c>
      <c r="K611" s="2" t="s">
        <v>577</v>
      </c>
      <c r="L611" s="2" t="s">
        <v>239</v>
      </c>
      <c r="M611" s="2" t="s">
        <v>795</v>
      </c>
    </row>
    <row r="612" spans="1:13">
      <c r="A612" t="s">
        <v>41</v>
      </c>
      <c r="B612">
        <v>4</v>
      </c>
      <c r="C612" s="2" t="s">
        <v>219</v>
      </c>
      <c r="D612" s="2" t="s">
        <v>368</v>
      </c>
      <c r="E612" s="2" t="s">
        <v>377</v>
      </c>
      <c r="F612" s="2" t="s">
        <v>330</v>
      </c>
      <c r="G612" s="2" t="s">
        <v>560</v>
      </c>
      <c r="H612" s="2" t="s">
        <v>578</v>
      </c>
      <c r="I612" s="2" t="s">
        <v>508</v>
      </c>
      <c r="J612" s="2" t="s">
        <v>327</v>
      </c>
      <c r="K612" s="2" t="s">
        <v>617</v>
      </c>
      <c r="L612" s="2" t="s">
        <v>661</v>
      </c>
      <c r="M612" s="2">
        <v>0</v>
      </c>
    </row>
    <row r="613" spans="1:13">
      <c r="A613" t="s">
        <v>42</v>
      </c>
      <c r="B613">
        <v>4</v>
      </c>
      <c r="C613" s="2" t="s">
        <v>220</v>
      </c>
      <c r="D613" s="2" t="s">
        <v>330</v>
      </c>
      <c r="E613" s="2" t="s">
        <v>377</v>
      </c>
      <c r="F613" s="2" t="s">
        <v>411</v>
      </c>
      <c r="G613" s="2" t="s">
        <v>560</v>
      </c>
      <c r="H613" s="2" t="s">
        <v>330</v>
      </c>
      <c r="I613" s="2" t="s">
        <v>413</v>
      </c>
      <c r="J613" s="2" t="s">
        <v>327</v>
      </c>
      <c r="K613" s="2" t="s">
        <v>330</v>
      </c>
      <c r="L613" s="2" t="s">
        <v>662</v>
      </c>
      <c r="M613" s="2">
        <v>0</v>
      </c>
    </row>
    <row r="614" spans="1:13">
      <c r="A614" t="s">
        <v>43</v>
      </c>
      <c r="B614">
        <v>4</v>
      </c>
      <c r="C614" s="2" t="s">
        <v>221</v>
      </c>
      <c r="D614" s="2" t="s">
        <v>330</v>
      </c>
      <c r="E614" s="2" t="s">
        <v>378</v>
      </c>
      <c r="F614" s="2" t="s">
        <v>414</v>
      </c>
      <c r="G614" s="2" t="s">
        <v>564</v>
      </c>
      <c r="H614" s="2" t="s">
        <v>572</v>
      </c>
      <c r="I614" s="2" t="s">
        <v>507</v>
      </c>
      <c r="J614" s="2" t="s">
        <v>327</v>
      </c>
      <c r="K614" s="2" t="s">
        <v>609</v>
      </c>
      <c r="L614" s="2" t="s">
        <v>661</v>
      </c>
      <c r="M614" s="2">
        <v>0</v>
      </c>
    </row>
    <row r="615" spans="1:13">
      <c r="A615" t="s">
        <v>44</v>
      </c>
      <c r="B615">
        <v>4</v>
      </c>
      <c r="C615" s="2" t="s">
        <v>222</v>
      </c>
      <c r="D615" s="2" t="s">
        <v>369</v>
      </c>
      <c r="E615" s="2" t="s">
        <v>379</v>
      </c>
      <c r="F615" s="2" t="s">
        <v>415</v>
      </c>
      <c r="G615" s="2" t="s">
        <v>564</v>
      </c>
      <c r="H615" s="2" t="s">
        <v>330</v>
      </c>
      <c r="I615" s="2" t="s">
        <v>509</v>
      </c>
      <c r="J615" s="2" t="s">
        <v>327</v>
      </c>
      <c r="K615" s="2" t="s">
        <v>330</v>
      </c>
      <c r="L615" s="2" t="s">
        <v>310</v>
      </c>
      <c r="M615" s="2" t="s">
        <v>796</v>
      </c>
    </row>
    <row r="616" spans="1:13">
      <c r="A616" t="s">
        <v>45</v>
      </c>
      <c r="B616">
        <v>4</v>
      </c>
      <c r="C616" s="2" t="s">
        <v>223</v>
      </c>
      <c r="D616" s="2" t="s">
        <v>369</v>
      </c>
      <c r="E616" s="2" t="s">
        <v>343</v>
      </c>
      <c r="F616" s="2" t="s">
        <v>397</v>
      </c>
      <c r="G616" s="2" t="s">
        <v>349</v>
      </c>
      <c r="H616" s="2" t="s">
        <v>573</v>
      </c>
      <c r="I616" s="2" t="s">
        <v>292</v>
      </c>
      <c r="J616" s="2" t="s">
        <v>327</v>
      </c>
      <c r="K616" s="2" t="s">
        <v>610</v>
      </c>
      <c r="L616" s="2" t="s">
        <v>663</v>
      </c>
      <c r="M616" s="2">
        <v>0</v>
      </c>
    </row>
    <row r="617" spans="1:13">
      <c r="A617" t="s">
        <v>46</v>
      </c>
      <c r="B617">
        <v>4</v>
      </c>
      <c r="C617" s="2" t="s">
        <v>224</v>
      </c>
      <c r="D617" s="2" t="s">
        <v>364</v>
      </c>
      <c r="E617" s="2" t="s">
        <v>336</v>
      </c>
      <c r="F617" s="2" t="s">
        <v>414</v>
      </c>
      <c r="G617" s="2" t="s">
        <v>565</v>
      </c>
      <c r="H617" s="2" t="s">
        <v>415</v>
      </c>
      <c r="I617" s="2" t="s">
        <v>510</v>
      </c>
      <c r="J617" s="2" t="s">
        <v>327</v>
      </c>
      <c r="K617" s="2" t="s">
        <v>483</v>
      </c>
      <c r="L617" s="2" t="s">
        <v>664</v>
      </c>
      <c r="M617" s="2" t="s">
        <v>775</v>
      </c>
    </row>
    <row r="618" spans="1:13">
      <c r="A618" t="s">
        <v>47</v>
      </c>
      <c r="B618">
        <v>4</v>
      </c>
      <c r="C618" s="2" t="s">
        <v>225</v>
      </c>
      <c r="D618" s="2" t="s">
        <v>364</v>
      </c>
      <c r="E618" s="2" t="s">
        <v>380</v>
      </c>
      <c r="F618" s="2" t="s">
        <v>416</v>
      </c>
      <c r="G618" s="2" t="s">
        <v>565</v>
      </c>
      <c r="H618" s="2" t="s">
        <v>330</v>
      </c>
      <c r="I618" s="2" t="s">
        <v>381</v>
      </c>
      <c r="J618" s="2" t="s">
        <v>327</v>
      </c>
      <c r="K618" s="2" t="s">
        <v>330</v>
      </c>
      <c r="L618" s="2" t="s">
        <v>665</v>
      </c>
      <c r="M618" s="2">
        <v>0</v>
      </c>
    </row>
    <row r="619" spans="1:13">
      <c r="A619" t="s">
        <v>48</v>
      </c>
      <c r="B619">
        <v>4</v>
      </c>
      <c r="C619" s="2" t="s">
        <v>326</v>
      </c>
      <c r="D619" s="2" t="s">
        <v>330</v>
      </c>
      <c r="E619" s="2" t="s">
        <v>380</v>
      </c>
      <c r="F619" s="2" t="s">
        <v>417</v>
      </c>
      <c r="G619" s="2" t="s">
        <v>566</v>
      </c>
      <c r="H619" s="2" t="s">
        <v>579</v>
      </c>
      <c r="I619" s="2" t="s">
        <v>365</v>
      </c>
      <c r="J619" s="2" t="s">
        <v>372</v>
      </c>
      <c r="K619" s="2" t="s">
        <v>618</v>
      </c>
      <c r="L619" s="2" t="s">
        <v>666</v>
      </c>
      <c r="M619" s="2" t="s">
        <v>773</v>
      </c>
    </row>
    <row r="620" spans="1:13">
      <c r="A620" t="s">
        <v>49</v>
      </c>
      <c r="B620">
        <v>4</v>
      </c>
      <c r="C620" s="2" t="s">
        <v>327</v>
      </c>
      <c r="D620" s="2" t="s">
        <v>330</v>
      </c>
      <c r="E620" s="2" t="s">
        <v>380</v>
      </c>
      <c r="F620" s="2" t="s">
        <v>414</v>
      </c>
      <c r="G620" s="2" t="s">
        <v>566</v>
      </c>
      <c r="H620" s="2" t="s">
        <v>330</v>
      </c>
      <c r="I620" s="2" t="s">
        <v>511</v>
      </c>
      <c r="J620" s="2" t="s">
        <v>372</v>
      </c>
      <c r="K620" s="2" t="s">
        <v>330</v>
      </c>
      <c r="L620" s="2" t="s">
        <v>667</v>
      </c>
      <c r="M620" s="2">
        <v>0</v>
      </c>
    </row>
    <row r="621" spans="1:13">
      <c r="A621" t="s">
        <v>50</v>
      </c>
      <c r="B621">
        <v>4</v>
      </c>
      <c r="C621" s="2" t="s">
        <v>328</v>
      </c>
      <c r="D621" s="2" t="s">
        <v>330</v>
      </c>
      <c r="E621" s="2" t="s">
        <v>380</v>
      </c>
      <c r="F621" s="2" t="s">
        <v>397</v>
      </c>
      <c r="G621" s="2" t="s">
        <v>566</v>
      </c>
      <c r="H621" s="2" t="s">
        <v>580</v>
      </c>
      <c r="I621" s="2" t="s">
        <v>489</v>
      </c>
      <c r="J621" s="2" t="s">
        <v>372</v>
      </c>
      <c r="K621" s="2" t="s">
        <v>580</v>
      </c>
      <c r="L621" s="2" t="s">
        <v>668</v>
      </c>
      <c r="M621" s="2" t="s">
        <v>782</v>
      </c>
    </row>
    <row r="622" spans="1:13">
      <c r="A622" t="s">
        <v>51</v>
      </c>
      <c r="B622">
        <v>4</v>
      </c>
      <c r="C622" s="2" t="s">
        <v>329</v>
      </c>
      <c r="D622" s="2" t="s">
        <v>330</v>
      </c>
      <c r="E622" s="2" t="s">
        <v>380</v>
      </c>
      <c r="F622" s="2" t="s">
        <v>418</v>
      </c>
      <c r="G622" s="2" t="s">
        <v>567</v>
      </c>
      <c r="H622" s="2" t="s">
        <v>581</v>
      </c>
      <c r="I622" s="2" t="s">
        <v>512</v>
      </c>
      <c r="J622" s="2" t="s">
        <v>372</v>
      </c>
      <c r="K622" s="2" t="s">
        <v>619</v>
      </c>
      <c r="L622" s="2" t="s">
        <v>669</v>
      </c>
      <c r="M622" s="2">
        <v>0</v>
      </c>
    </row>
    <row r="623" spans="1:13">
      <c r="A623" t="s">
        <v>52</v>
      </c>
      <c r="B623">
        <v>4</v>
      </c>
      <c r="C623" s="2" t="s">
        <v>226</v>
      </c>
      <c r="D623" s="2" t="s">
        <v>330</v>
      </c>
      <c r="E623" s="2" t="s">
        <v>380</v>
      </c>
      <c r="F623" s="2" t="s">
        <v>414</v>
      </c>
      <c r="G623" s="2" t="s">
        <v>568</v>
      </c>
      <c r="H623" s="2" t="s">
        <v>582</v>
      </c>
      <c r="I623" s="2" t="s">
        <v>513</v>
      </c>
      <c r="J623" s="2" t="s">
        <v>372</v>
      </c>
      <c r="K623" s="2" t="s">
        <v>620</v>
      </c>
      <c r="L623" s="2" t="s">
        <v>670</v>
      </c>
      <c r="M623" s="2">
        <v>0</v>
      </c>
    </row>
    <row r="624" spans="1:13">
      <c r="A624" t="s">
        <v>53</v>
      </c>
      <c r="B624">
        <v>4</v>
      </c>
      <c r="C624" s="2" t="s">
        <v>227</v>
      </c>
      <c r="D624" s="2" t="s">
        <v>330</v>
      </c>
      <c r="E624" s="2" t="s">
        <v>380</v>
      </c>
      <c r="F624" s="2" t="s">
        <v>418</v>
      </c>
      <c r="G624" s="2" t="s">
        <v>334</v>
      </c>
      <c r="H624" s="2" t="s">
        <v>578</v>
      </c>
      <c r="I624" s="2" t="s">
        <v>426</v>
      </c>
      <c r="J624" s="2" t="s">
        <v>372</v>
      </c>
      <c r="K624" s="2" t="s">
        <v>621</v>
      </c>
      <c r="L624" s="2" t="s">
        <v>671</v>
      </c>
      <c r="M624" s="2">
        <v>0</v>
      </c>
    </row>
    <row r="625" spans="1:13">
      <c r="A625" t="s">
        <v>54</v>
      </c>
      <c r="B625">
        <v>4</v>
      </c>
      <c r="C625" s="2" t="s">
        <v>228</v>
      </c>
      <c r="D625" s="2" t="s">
        <v>330</v>
      </c>
      <c r="E625" s="2" t="s">
        <v>380</v>
      </c>
      <c r="F625" s="2" t="s">
        <v>419</v>
      </c>
      <c r="G625" s="2" t="s">
        <v>334</v>
      </c>
      <c r="H625" s="2" t="s">
        <v>583</v>
      </c>
      <c r="I625" s="2" t="s">
        <v>443</v>
      </c>
      <c r="J625" s="2" t="s">
        <v>379</v>
      </c>
      <c r="K625" s="2" t="s">
        <v>583</v>
      </c>
      <c r="L625" s="2" t="s">
        <v>672</v>
      </c>
      <c r="M625" s="2">
        <v>0</v>
      </c>
    </row>
    <row r="626" spans="1:13">
      <c r="A626" t="s">
        <v>55</v>
      </c>
      <c r="B626">
        <v>4</v>
      </c>
      <c r="C626" s="2" t="s">
        <v>229</v>
      </c>
      <c r="D626" s="2" t="s">
        <v>330</v>
      </c>
      <c r="E626" s="2" t="s">
        <v>380</v>
      </c>
      <c r="F626" s="2" t="s">
        <v>420</v>
      </c>
      <c r="G626" s="2" t="s">
        <v>337</v>
      </c>
      <c r="H626" s="2" t="s">
        <v>581</v>
      </c>
      <c r="I626" s="2" t="s">
        <v>443</v>
      </c>
      <c r="J626" s="2" t="s">
        <v>379</v>
      </c>
      <c r="K626" s="2" t="s">
        <v>619</v>
      </c>
      <c r="L626" s="2" t="s">
        <v>657</v>
      </c>
      <c r="M626" s="2" t="s">
        <v>796</v>
      </c>
    </row>
    <row r="627" spans="1:13">
      <c r="A627" t="s">
        <v>56</v>
      </c>
      <c r="B627">
        <v>4</v>
      </c>
      <c r="C627" s="2" t="s">
        <v>230</v>
      </c>
      <c r="D627" s="2" t="s">
        <v>330</v>
      </c>
      <c r="E627" s="2" t="s">
        <v>380</v>
      </c>
      <c r="F627" s="2" t="s">
        <v>421</v>
      </c>
      <c r="G627" s="2" t="s">
        <v>569</v>
      </c>
      <c r="H627" s="2" t="s">
        <v>584</v>
      </c>
      <c r="I627" s="2" t="s">
        <v>512</v>
      </c>
      <c r="J627" s="2" t="s">
        <v>379</v>
      </c>
      <c r="K627" s="2" t="s">
        <v>622</v>
      </c>
      <c r="L627" s="2" t="s">
        <v>673</v>
      </c>
      <c r="M627" s="2" t="s">
        <v>785</v>
      </c>
    </row>
    <row r="628" spans="1:13">
      <c r="A628" t="s">
        <v>57</v>
      </c>
      <c r="B628">
        <v>4</v>
      </c>
      <c r="C628" s="2" t="s">
        <v>231</v>
      </c>
      <c r="D628" s="2" t="s">
        <v>330</v>
      </c>
      <c r="E628" s="2" t="s">
        <v>380</v>
      </c>
      <c r="F628" s="2" t="s">
        <v>422</v>
      </c>
      <c r="G628" s="2" t="s">
        <v>327</v>
      </c>
      <c r="H628" s="2" t="s">
        <v>365</v>
      </c>
      <c r="I628" s="2" t="s">
        <v>514</v>
      </c>
      <c r="J628" s="2" t="s">
        <v>379</v>
      </c>
      <c r="K628" s="2" t="s">
        <v>364</v>
      </c>
      <c r="L628" s="2" t="s">
        <v>236</v>
      </c>
      <c r="M628" s="2" t="s">
        <v>785</v>
      </c>
    </row>
    <row r="629" spans="1:13">
      <c r="A629" t="s">
        <v>58</v>
      </c>
      <c r="B629">
        <v>4</v>
      </c>
      <c r="C629" s="2" t="s">
        <v>232</v>
      </c>
      <c r="D629" s="2" t="s">
        <v>330</v>
      </c>
      <c r="E629" s="2" t="s">
        <v>381</v>
      </c>
      <c r="F629" s="2" t="s">
        <v>423</v>
      </c>
      <c r="G629" s="2" t="s">
        <v>570</v>
      </c>
      <c r="H629" s="2" t="s">
        <v>585</v>
      </c>
      <c r="I629" s="2" t="s">
        <v>515</v>
      </c>
      <c r="J629" s="2" t="s">
        <v>379</v>
      </c>
      <c r="K629" s="2" t="s">
        <v>623</v>
      </c>
      <c r="L629" s="2" t="s">
        <v>674</v>
      </c>
      <c r="M629" s="2" t="s">
        <v>788</v>
      </c>
    </row>
    <row r="630" spans="1:13">
      <c r="A630" t="s">
        <v>59</v>
      </c>
      <c r="B630">
        <v>4</v>
      </c>
      <c r="C630" s="2" t="s">
        <v>330</v>
      </c>
      <c r="D630" s="2" t="s">
        <v>364</v>
      </c>
      <c r="E630" s="2" t="s">
        <v>381</v>
      </c>
      <c r="F630" s="2" t="s">
        <v>411</v>
      </c>
      <c r="G630" s="2" t="s">
        <v>570</v>
      </c>
      <c r="H630" s="2" t="s">
        <v>330</v>
      </c>
      <c r="I630" s="2" t="s">
        <v>415</v>
      </c>
      <c r="J630" s="2" t="s">
        <v>379</v>
      </c>
      <c r="K630" s="2" t="s">
        <v>330</v>
      </c>
      <c r="L630" s="2" t="s">
        <v>674</v>
      </c>
      <c r="M630" s="2">
        <v>0</v>
      </c>
    </row>
    <row r="631" spans="1:13">
      <c r="A631" t="s">
        <v>60</v>
      </c>
      <c r="B631">
        <v>4</v>
      </c>
      <c r="C631" s="2" t="s">
        <v>331</v>
      </c>
      <c r="D631" s="2" t="s">
        <v>364</v>
      </c>
      <c r="E631" s="2" t="s">
        <v>381</v>
      </c>
      <c r="F631" s="2" t="s">
        <v>424</v>
      </c>
      <c r="G631" s="2" t="s">
        <v>376</v>
      </c>
      <c r="H631" s="2" t="s">
        <v>586</v>
      </c>
      <c r="I631" s="2" t="s">
        <v>516</v>
      </c>
      <c r="J631" s="2" t="s">
        <v>379</v>
      </c>
      <c r="K631" s="2" t="s">
        <v>580</v>
      </c>
      <c r="L631" s="2" t="s">
        <v>343</v>
      </c>
      <c r="M631" s="2" t="s">
        <v>787</v>
      </c>
    </row>
    <row r="632" spans="1:13">
      <c r="A632" t="s">
        <v>61</v>
      </c>
      <c r="B632">
        <v>4</v>
      </c>
      <c r="C632" s="2" t="s">
        <v>233</v>
      </c>
      <c r="D632" s="2" t="s">
        <v>330</v>
      </c>
      <c r="E632" s="2" t="s">
        <v>381</v>
      </c>
      <c r="F632" s="2" t="s">
        <v>425</v>
      </c>
      <c r="G632" s="2" t="s">
        <v>571</v>
      </c>
      <c r="H632" s="2" t="s">
        <v>587</v>
      </c>
      <c r="I632" s="2" t="s">
        <v>517</v>
      </c>
      <c r="J632" s="2" t="s">
        <v>379</v>
      </c>
      <c r="K632" s="2" t="s">
        <v>624</v>
      </c>
      <c r="L632" s="2" t="s">
        <v>675</v>
      </c>
      <c r="M632" s="2">
        <v>0</v>
      </c>
    </row>
    <row r="633" spans="1:13">
      <c r="A633" t="s">
        <v>62</v>
      </c>
      <c r="B633">
        <v>4</v>
      </c>
      <c r="C633" s="2" t="s">
        <v>234</v>
      </c>
      <c r="D633" s="2" t="s">
        <v>368</v>
      </c>
      <c r="E633" s="2" t="s">
        <v>381</v>
      </c>
      <c r="F633" s="2" t="s">
        <v>426</v>
      </c>
      <c r="G633" s="2" t="s">
        <v>345</v>
      </c>
      <c r="H633" s="2" t="s">
        <v>588</v>
      </c>
      <c r="I633" s="2" t="s">
        <v>427</v>
      </c>
      <c r="J633" s="2" t="s">
        <v>379</v>
      </c>
      <c r="K633" s="2" t="s">
        <v>625</v>
      </c>
      <c r="L633" s="2" t="s">
        <v>676</v>
      </c>
      <c r="M633" s="2">
        <v>0</v>
      </c>
    </row>
    <row r="634" spans="1:13">
      <c r="A634" t="s">
        <v>63</v>
      </c>
      <c r="B634">
        <v>4</v>
      </c>
      <c r="C634" s="2" t="s">
        <v>235</v>
      </c>
      <c r="D634" s="2" t="s">
        <v>368</v>
      </c>
      <c r="E634" s="2" t="s">
        <v>381</v>
      </c>
      <c r="F634" s="2" t="s">
        <v>417</v>
      </c>
      <c r="G634" s="2" t="s">
        <v>375</v>
      </c>
      <c r="H634" s="2" t="s">
        <v>587</v>
      </c>
      <c r="I634" s="2" t="s">
        <v>263</v>
      </c>
      <c r="J634" s="2" t="s">
        <v>379</v>
      </c>
      <c r="K634" s="2" t="s">
        <v>624</v>
      </c>
      <c r="L634" s="2" t="s">
        <v>359</v>
      </c>
      <c r="M634" s="2">
        <v>0</v>
      </c>
    </row>
    <row r="635" spans="1:13">
      <c r="A635" t="s">
        <v>64</v>
      </c>
      <c r="B635">
        <v>4</v>
      </c>
      <c r="C635" s="2" t="s">
        <v>236</v>
      </c>
      <c r="D635" s="2" t="s">
        <v>330</v>
      </c>
      <c r="E635" s="2" t="s">
        <v>381</v>
      </c>
      <c r="F635" s="2" t="s">
        <v>425</v>
      </c>
      <c r="G635" s="2" t="s">
        <v>371</v>
      </c>
      <c r="H635" s="2" t="s">
        <v>366</v>
      </c>
      <c r="I635" s="2" t="s">
        <v>263</v>
      </c>
      <c r="J635" s="2" t="s">
        <v>379</v>
      </c>
      <c r="K635" s="2" t="s">
        <v>368</v>
      </c>
      <c r="L635" s="2" t="s">
        <v>655</v>
      </c>
      <c r="M635" s="2">
        <v>0</v>
      </c>
    </row>
    <row r="636" spans="1:13">
      <c r="A636" t="s">
        <v>65</v>
      </c>
      <c r="B636">
        <v>4</v>
      </c>
      <c r="C636" s="2" t="s">
        <v>237</v>
      </c>
      <c r="D636" s="2" t="s">
        <v>364</v>
      </c>
      <c r="E636" s="2" t="s">
        <v>382</v>
      </c>
      <c r="F636" s="2" t="s">
        <v>426</v>
      </c>
      <c r="G636" s="2" t="s">
        <v>374</v>
      </c>
      <c r="H636" s="2" t="s">
        <v>366</v>
      </c>
      <c r="I636" s="2" t="s">
        <v>427</v>
      </c>
      <c r="J636" s="2" t="s">
        <v>379</v>
      </c>
      <c r="K636" s="2" t="s">
        <v>368</v>
      </c>
      <c r="L636" s="2" t="s">
        <v>677</v>
      </c>
      <c r="M636" s="2" t="s">
        <v>784</v>
      </c>
    </row>
    <row r="637" spans="1:13">
      <c r="A637" t="s">
        <v>66</v>
      </c>
      <c r="B637">
        <v>4</v>
      </c>
      <c r="C637" s="2" t="s">
        <v>330</v>
      </c>
      <c r="D637" s="2" t="s">
        <v>364</v>
      </c>
      <c r="E637" s="2" t="s">
        <v>382</v>
      </c>
      <c r="F637" s="2" t="s">
        <v>330</v>
      </c>
      <c r="G637" s="2" t="s">
        <v>374</v>
      </c>
      <c r="H637" s="2" t="s">
        <v>330</v>
      </c>
      <c r="I637" s="2" t="s">
        <v>330</v>
      </c>
      <c r="J637" s="2" t="s">
        <v>379</v>
      </c>
      <c r="K637" s="2" t="s">
        <v>330</v>
      </c>
      <c r="L637" s="2" t="s">
        <v>677</v>
      </c>
      <c r="M637" s="2" t="s">
        <v>776</v>
      </c>
    </row>
    <row r="638" spans="1:13">
      <c r="A638" t="s">
        <v>67</v>
      </c>
      <c r="B638">
        <v>4</v>
      </c>
      <c r="C638" s="2" t="s">
        <v>238</v>
      </c>
      <c r="D638" s="2" t="s">
        <v>330</v>
      </c>
      <c r="E638" s="2" t="s">
        <v>382</v>
      </c>
      <c r="F638" s="2" t="s">
        <v>427</v>
      </c>
      <c r="G638" s="2" t="s">
        <v>374</v>
      </c>
      <c r="H638" s="2" t="s">
        <v>589</v>
      </c>
      <c r="I638" s="2" t="s">
        <v>518</v>
      </c>
      <c r="J638" s="2" t="s">
        <v>379</v>
      </c>
      <c r="K638" s="2" t="s">
        <v>589</v>
      </c>
      <c r="L638" s="2" t="s">
        <v>678</v>
      </c>
      <c r="M638" s="2">
        <v>0</v>
      </c>
    </row>
    <row r="639" spans="1:13">
      <c r="A639" t="s">
        <v>68</v>
      </c>
      <c r="B639">
        <v>4</v>
      </c>
      <c r="C639" s="2" t="s">
        <v>239</v>
      </c>
      <c r="D639" s="2" t="s">
        <v>330</v>
      </c>
      <c r="E639" s="2" t="s">
        <v>382</v>
      </c>
      <c r="F639" s="2" t="s">
        <v>417</v>
      </c>
      <c r="G639" s="2" t="s">
        <v>374</v>
      </c>
      <c r="H639" s="2" t="s">
        <v>330</v>
      </c>
      <c r="I639" s="2" t="s">
        <v>519</v>
      </c>
      <c r="J639" s="2" t="s">
        <v>379</v>
      </c>
      <c r="K639" s="2" t="s">
        <v>330</v>
      </c>
      <c r="L639" s="2" t="s">
        <v>679</v>
      </c>
      <c r="M639" s="2" t="s">
        <v>777</v>
      </c>
    </row>
    <row r="640" spans="1:13">
      <c r="A640" t="s">
        <v>69</v>
      </c>
      <c r="B640">
        <v>4</v>
      </c>
      <c r="C640" s="2" t="s">
        <v>240</v>
      </c>
      <c r="D640" s="2" t="s">
        <v>330</v>
      </c>
      <c r="E640" s="2" t="s">
        <v>382</v>
      </c>
      <c r="F640" s="2" t="s">
        <v>428</v>
      </c>
      <c r="G640" s="2" t="s">
        <v>374</v>
      </c>
      <c r="H640" s="2" t="s">
        <v>330</v>
      </c>
      <c r="I640" s="2" t="s">
        <v>520</v>
      </c>
      <c r="J640" s="2" t="s">
        <v>379</v>
      </c>
      <c r="K640" s="2" t="s">
        <v>330</v>
      </c>
      <c r="L640" s="2" t="s">
        <v>680</v>
      </c>
      <c r="M640" s="2" t="s">
        <v>775</v>
      </c>
    </row>
    <row r="641" spans="1:13">
      <c r="A641" t="s">
        <v>70</v>
      </c>
      <c r="B641">
        <v>4</v>
      </c>
      <c r="C641" s="2" t="s">
        <v>241</v>
      </c>
      <c r="D641" s="2" t="s">
        <v>330</v>
      </c>
      <c r="E641" s="2" t="s">
        <v>382</v>
      </c>
      <c r="F641" s="2" t="s">
        <v>429</v>
      </c>
      <c r="G641" s="2" t="s">
        <v>374</v>
      </c>
      <c r="H641" s="2" t="s">
        <v>330</v>
      </c>
      <c r="I641" s="2" t="s">
        <v>521</v>
      </c>
      <c r="J641" s="2" t="s">
        <v>379</v>
      </c>
      <c r="K641" s="2" t="s">
        <v>330</v>
      </c>
      <c r="L641" s="2" t="s">
        <v>681</v>
      </c>
      <c r="M641" s="2" t="s">
        <v>777</v>
      </c>
    </row>
    <row r="642" spans="1:13">
      <c r="A642" t="s">
        <v>71</v>
      </c>
      <c r="B642">
        <v>4</v>
      </c>
      <c r="C642" s="2" t="s">
        <v>241</v>
      </c>
      <c r="D642" s="2" t="s">
        <v>330</v>
      </c>
      <c r="E642" s="2" t="s">
        <v>382</v>
      </c>
      <c r="F642" s="2" t="s">
        <v>414</v>
      </c>
      <c r="G642" s="2" t="s">
        <v>374</v>
      </c>
      <c r="H642" s="2" t="s">
        <v>330</v>
      </c>
      <c r="I642" s="2" t="s">
        <v>464</v>
      </c>
      <c r="J642" s="2" t="s">
        <v>379</v>
      </c>
      <c r="K642" s="2" t="s">
        <v>330</v>
      </c>
      <c r="L642" s="2" t="s">
        <v>681</v>
      </c>
      <c r="M642" s="2">
        <v>0</v>
      </c>
    </row>
    <row r="643" spans="1:13">
      <c r="A643" t="s">
        <v>72</v>
      </c>
      <c r="B643">
        <v>4</v>
      </c>
      <c r="C643" s="2" t="s">
        <v>242</v>
      </c>
      <c r="D643" s="2" t="s">
        <v>330</v>
      </c>
      <c r="E643" s="2" t="s">
        <v>382</v>
      </c>
      <c r="F643" s="2" t="s">
        <v>430</v>
      </c>
      <c r="G643" s="2" t="s">
        <v>374</v>
      </c>
      <c r="H643" s="2" t="s">
        <v>330</v>
      </c>
      <c r="I643" s="2" t="s">
        <v>472</v>
      </c>
      <c r="J643" s="2" t="s">
        <v>343</v>
      </c>
      <c r="K643" s="2" t="s">
        <v>330</v>
      </c>
      <c r="L643" s="2" t="s">
        <v>682</v>
      </c>
      <c r="M643" s="2">
        <v>0</v>
      </c>
    </row>
    <row r="644" spans="1:13">
      <c r="A644" t="s">
        <v>73</v>
      </c>
      <c r="B644">
        <v>4</v>
      </c>
      <c r="C644" s="2" t="s">
        <v>332</v>
      </c>
      <c r="D644" s="2" t="s">
        <v>330</v>
      </c>
      <c r="E644" s="2" t="s">
        <v>382</v>
      </c>
      <c r="F644" s="2" t="s">
        <v>431</v>
      </c>
      <c r="G644" s="2" t="s">
        <v>374</v>
      </c>
      <c r="H644" s="2" t="s">
        <v>330</v>
      </c>
      <c r="I644" s="2" t="s">
        <v>330</v>
      </c>
      <c r="J644" s="2" t="s">
        <v>343</v>
      </c>
      <c r="K644" s="2" t="s">
        <v>330</v>
      </c>
      <c r="L644" s="2" t="s">
        <v>683</v>
      </c>
      <c r="M644" s="2">
        <v>0</v>
      </c>
    </row>
    <row r="645" spans="1:13">
      <c r="A645" t="s">
        <v>74</v>
      </c>
      <c r="B645">
        <v>4</v>
      </c>
      <c r="C645" s="2" t="s">
        <v>333</v>
      </c>
      <c r="D645" s="2" t="s">
        <v>330</v>
      </c>
      <c r="E645" s="2" t="s">
        <v>382</v>
      </c>
      <c r="F645" s="2" t="s">
        <v>432</v>
      </c>
      <c r="G645" s="2" t="s">
        <v>374</v>
      </c>
      <c r="H645" s="2" t="s">
        <v>330</v>
      </c>
      <c r="I645" s="2" t="s">
        <v>464</v>
      </c>
      <c r="J645" s="2" t="s">
        <v>343</v>
      </c>
      <c r="K645" s="2" t="s">
        <v>330</v>
      </c>
      <c r="L645" s="2" t="s">
        <v>684</v>
      </c>
      <c r="M645" s="2">
        <v>0</v>
      </c>
    </row>
    <row r="646" spans="1:13">
      <c r="A646" t="s">
        <v>75</v>
      </c>
      <c r="B646">
        <v>4</v>
      </c>
      <c r="C646" s="2" t="s">
        <v>334</v>
      </c>
      <c r="D646" s="2" t="s">
        <v>330</v>
      </c>
      <c r="E646" s="2" t="s">
        <v>382</v>
      </c>
      <c r="F646" s="2" t="s">
        <v>433</v>
      </c>
      <c r="G646" s="2" t="s">
        <v>374</v>
      </c>
      <c r="H646" s="2" t="s">
        <v>330</v>
      </c>
      <c r="I646" s="2" t="s">
        <v>522</v>
      </c>
      <c r="J646" s="2" t="s">
        <v>343</v>
      </c>
      <c r="K646" s="2" t="s">
        <v>330</v>
      </c>
      <c r="L646" s="2" t="s">
        <v>557</v>
      </c>
      <c r="M646" s="2">
        <v>0</v>
      </c>
    </row>
    <row r="647" spans="1:13">
      <c r="A647" t="s">
        <v>76</v>
      </c>
      <c r="B647">
        <v>4</v>
      </c>
      <c r="C647" s="2" t="s">
        <v>197</v>
      </c>
      <c r="D647" s="2" t="s">
        <v>330</v>
      </c>
      <c r="E647" s="2" t="s">
        <v>382</v>
      </c>
      <c r="F647" s="2" t="s">
        <v>434</v>
      </c>
      <c r="G647" s="2" t="s">
        <v>374</v>
      </c>
      <c r="H647" s="2" t="s">
        <v>330</v>
      </c>
      <c r="I647" s="2" t="s">
        <v>523</v>
      </c>
      <c r="J647" s="2" t="s">
        <v>343</v>
      </c>
      <c r="K647" s="2" t="s">
        <v>330</v>
      </c>
      <c r="L647" s="2" t="s">
        <v>326</v>
      </c>
      <c r="M647" s="2" t="s">
        <v>775</v>
      </c>
    </row>
    <row r="648" spans="1:13">
      <c r="A648" t="s">
        <v>77</v>
      </c>
      <c r="B648">
        <v>4</v>
      </c>
      <c r="C648" s="2" t="s">
        <v>335</v>
      </c>
      <c r="D648" s="2" t="s">
        <v>330</v>
      </c>
      <c r="E648" s="2" t="s">
        <v>381</v>
      </c>
      <c r="F648" s="2" t="s">
        <v>435</v>
      </c>
      <c r="G648" s="2" t="s">
        <v>375</v>
      </c>
      <c r="H648" s="2" t="s">
        <v>582</v>
      </c>
      <c r="I648" s="2" t="s">
        <v>491</v>
      </c>
      <c r="J648" s="2" t="s">
        <v>343</v>
      </c>
      <c r="K648" s="2" t="s">
        <v>626</v>
      </c>
      <c r="L648" s="2" t="s">
        <v>562</v>
      </c>
      <c r="M648" s="2" t="s">
        <v>795</v>
      </c>
    </row>
    <row r="649" spans="1:13">
      <c r="A649" t="s">
        <v>78</v>
      </c>
      <c r="B649">
        <v>4</v>
      </c>
      <c r="C649" s="2" t="s">
        <v>226</v>
      </c>
      <c r="D649" s="2" t="s">
        <v>330</v>
      </c>
      <c r="E649" s="2" t="s">
        <v>381</v>
      </c>
      <c r="F649" s="2" t="s">
        <v>434</v>
      </c>
      <c r="G649" s="2" t="s">
        <v>345</v>
      </c>
      <c r="H649" s="2" t="s">
        <v>586</v>
      </c>
      <c r="I649" s="2" t="s">
        <v>524</v>
      </c>
      <c r="J649" s="2" t="s">
        <v>343</v>
      </c>
      <c r="K649" s="2" t="s">
        <v>597</v>
      </c>
      <c r="L649" s="2" t="s">
        <v>685</v>
      </c>
      <c r="M649" s="2" t="s">
        <v>797</v>
      </c>
    </row>
    <row r="650" spans="1:13">
      <c r="A650" t="s">
        <v>79</v>
      </c>
      <c r="B650">
        <v>4</v>
      </c>
      <c r="C650" s="2" t="s">
        <v>243</v>
      </c>
      <c r="D650" s="2" t="s">
        <v>330</v>
      </c>
      <c r="E650" s="2" t="s">
        <v>383</v>
      </c>
      <c r="F650" s="2" t="s">
        <v>436</v>
      </c>
      <c r="G650" s="2" t="s">
        <v>376</v>
      </c>
      <c r="H650" s="2" t="s">
        <v>586</v>
      </c>
      <c r="I650" s="2" t="s">
        <v>418</v>
      </c>
      <c r="J650" s="2" t="s">
        <v>343</v>
      </c>
      <c r="K650" s="2" t="s">
        <v>627</v>
      </c>
      <c r="L650" s="2" t="s">
        <v>686</v>
      </c>
      <c r="M650" s="2">
        <v>0</v>
      </c>
    </row>
    <row r="651" spans="1:13">
      <c r="A651" t="s">
        <v>80</v>
      </c>
      <c r="B651">
        <v>4</v>
      </c>
      <c r="C651" s="2" t="s">
        <v>244</v>
      </c>
      <c r="D651" s="2" t="s">
        <v>330</v>
      </c>
      <c r="E651" s="2" t="s">
        <v>380</v>
      </c>
      <c r="F651" s="2" t="s">
        <v>391</v>
      </c>
      <c r="G651" s="2" t="s">
        <v>376</v>
      </c>
      <c r="H651" s="2" t="s">
        <v>330</v>
      </c>
      <c r="I651" s="2" t="s">
        <v>468</v>
      </c>
      <c r="J651" s="2" t="s">
        <v>343</v>
      </c>
      <c r="K651" s="2" t="s">
        <v>330</v>
      </c>
      <c r="L651" s="2" t="s">
        <v>687</v>
      </c>
      <c r="M651" s="2" t="s">
        <v>797</v>
      </c>
    </row>
    <row r="652" spans="1:13">
      <c r="A652" t="s">
        <v>81</v>
      </c>
      <c r="B652">
        <v>4</v>
      </c>
      <c r="C652" s="2" t="s">
        <v>245</v>
      </c>
      <c r="D652" s="2" t="s">
        <v>330</v>
      </c>
      <c r="E652" s="2" t="s">
        <v>380</v>
      </c>
      <c r="F652" s="2" t="s">
        <v>395</v>
      </c>
      <c r="G652" s="2" t="s">
        <v>376</v>
      </c>
      <c r="H652" s="2" t="s">
        <v>330</v>
      </c>
      <c r="I652" s="2" t="s">
        <v>525</v>
      </c>
      <c r="J652" s="2" t="s">
        <v>343</v>
      </c>
      <c r="K652" s="2" t="s">
        <v>330</v>
      </c>
      <c r="L652" s="2" t="s">
        <v>688</v>
      </c>
      <c r="M652" s="2">
        <v>0</v>
      </c>
    </row>
    <row r="653" spans="1:13">
      <c r="A653" t="s">
        <v>82</v>
      </c>
      <c r="B653">
        <v>4</v>
      </c>
      <c r="C653" s="2" t="s">
        <v>246</v>
      </c>
      <c r="D653" s="2" t="s">
        <v>330</v>
      </c>
      <c r="E653" s="2" t="s">
        <v>336</v>
      </c>
      <c r="F653" s="2" t="s">
        <v>395</v>
      </c>
      <c r="G653" s="2" t="s">
        <v>376</v>
      </c>
      <c r="H653" s="2" t="s">
        <v>330</v>
      </c>
      <c r="I653" s="2" t="s">
        <v>422</v>
      </c>
      <c r="J653" s="2" t="s">
        <v>343</v>
      </c>
      <c r="K653" s="2" t="s">
        <v>330</v>
      </c>
      <c r="L653" s="2" t="s">
        <v>689</v>
      </c>
      <c r="M653" s="2">
        <v>0</v>
      </c>
    </row>
    <row r="654" spans="1:13">
      <c r="A654" t="s">
        <v>83</v>
      </c>
      <c r="B654">
        <v>4</v>
      </c>
      <c r="C654" s="2" t="s">
        <v>246</v>
      </c>
      <c r="D654" s="2" t="s">
        <v>330</v>
      </c>
      <c r="E654" s="2" t="s">
        <v>384</v>
      </c>
      <c r="F654" s="2" t="s">
        <v>330</v>
      </c>
      <c r="G654" s="2" t="s">
        <v>376</v>
      </c>
      <c r="H654" s="2" t="s">
        <v>330</v>
      </c>
      <c r="I654" s="2" t="s">
        <v>509</v>
      </c>
      <c r="J654" s="2" t="s">
        <v>343</v>
      </c>
      <c r="K654" s="2" t="s">
        <v>330</v>
      </c>
      <c r="L654" s="2" t="s">
        <v>689</v>
      </c>
      <c r="M654" s="2" t="s">
        <v>775</v>
      </c>
    </row>
    <row r="655" spans="1:13">
      <c r="A655" t="s">
        <v>84</v>
      </c>
      <c r="B655">
        <v>4</v>
      </c>
      <c r="C655" s="2" t="s">
        <v>247</v>
      </c>
      <c r="D655" s="2" t="s">
        <v>330</v>
      </c>
      <c r="E655" s="2" t="s">
        <v>384</v>
      </c>
      <c r="F655" s="2" t="s">
        <v>430</v>
      </c>
      <c r="G655" s="2" t="s">
        <v>376</v>
      </c>
      <c r="H655" s="2" t="s">
        <v>330</v>
      </c>
      <c r="I655" s="2" t="s">
        <v>420</v>
      </c>
      <c r="J655" s="2" t="s">
        <v>343</v>
      </c>
      <c r="K655" s="2" t="s">
        <v>330</v>
      </c>
      <c r="L655" s="2" t="s">
        <v>322</v>
      </c>
      <c r="M655" s="2">
        <v>0</v>
      </c>
    </row>
    <row r="656" spans="1:13">
      <c r="A656" t="s">
        <v>85</v>
      </c>
      <c r="B656">
        <v>4</v>
      </c>
      <c r="C656" s="2" t="s">
        <v>232</v>
      </c>
      <c r="D656" s="2" t="s">
        <v>330</v>
      </c>
      <c r="E656" s="2" t="s">
        <v>343</v>
      </c>
      <c r="F656" s="2" t="s">
        <v>417</v>
      </c>
      <c r="G656" s="2" t="s">
        <v>376</v>
      </c>
      <c r="H656" s="2" t="s">
        <v>330</v>
      </c>
      <c r="I656" s="2" t="s">
        <v>526</v>
      </c>
      <c r="J656" s="2" t="s">
        <v>343</v>
      </c>
      <c r="K656" s="2" t="s">
        <v>330</v>
      </c>
      <c r="L656" s="2" t="s">
        <v>690</v>
      </c>
      <c r="M656" s="2" t="s">
        <v>797</v>
      </c>
    </row>
    <row r="657" spans="1:13">
      <c r="A657" t="s">
        <v>86</v>
      </c>
      <c r="B657">
        <v>4</v>
      </c>
      <c r="C657" s="2" t="s">
        <v>248</v>
      </c>
      <c r="D657" s="2" t="s">
        <v>330</v>
      </c>
      <c r="E657" s="2" t="s">
        <v>385</v>
      </c>
      <c r="F657" s="2" t="s">
        <v>437</v>
      </c>
      <c r="G657" s="2" t="s">
        <v>345</v>
      </c>
      <c r="H657" s="2" t="s">
        <v>590</v>
      </c>
      <c r="I657" s="2" t="s">
        <v>470</v>
      </c>
      <c r="J657" s="2" t="s">
        <v>343</v>
      </c>
      <c r="K657" s="2" t="s">
        <v>628</v>
      </c>
      <c r="L657" s="2" t="s">
        <v>334</v>
      </c>
      <c r="M657" s="2">
        <v>0</v>
      </c>
    </row>
    <row r="658" spans="1:13">
      <c r="A658" t="s">
        <v>87</v>
      </c>
      <c r="B658">
        <v>4</v>
      </c>
      <c r="C658" s="2" t="s">
        <v>336</v>
      </c>
      <c r="D658" s="2" t="s">
        <v>330</v>
      </c>
      <c r="E658" s="2" t="s">
        <v>385</v>
      </c>
      <c r="F658" s="2" t="s">
        <v>438</v>
      </c>
      <c r="G658" s="2" t="s">
        <v>371</v>
      </c>
      <c r="H658" s="2" t="s">
        <v>330</v>
      </c>
      <c r="I658" s="2" t="s">
        <v>527</v>
      </c>
      <c r="J658" s="2" t="s">
        <v>343</v>
      </c>
      <c r="K658" s="2" t="s">
        <v>230</v>
      </c>
      <c r="L658" s="2" t="s">
        <v>328</v>
      </c>
      <c r="M658" s="2">
        <v>0</v>
      </c>
    </row>
    <row r="659" spans="1:13">
      <c r="A659" t="s">
        <v>88</v>
      </c>
      <c r="B659">
        <v>4</v>
      </c>
      <c r="C659" s="2" t="s">
        <v>249</v>
      </c>
      <c r="D659" s="2" t="s">
        <v>330</v>
      </c>
      <c r="E659" s="2" t="s">
        <v>379</v>
      </c>
      <c r="F659" s="2" t="s">
        <v>439</v>
      </c>
      <c r="G659" s="2" t="s">
        <v>371</v>
      </c>
      <c r="H659" s="2" t="s">
        <v>330</v>
      </c>
      <c r="I659" s="2" t="s">
        <v>472</v>
      </c>
      <c r="J659" s="2" t="s">
        <v>343</v>
      </c>
      <c r="K659" s="2" t="s">
        <v>330</v>
      </c>
      <c r="L659" s="2" t="s">
        <v>691</v>
      </c>
      <c r="M659" s="2" t="s">
        <v>775</v>
      </c>
    </row>
    <row r="660" spans="1:13">
      <c r="A660" t="s">
        <v>89</v>
      </c>
      <c r="B660">
        <v>4</v>
      </c>
      <c r="C660" s="2" t="s">
        <v>250</v>
      </c>
      <c r="D660" s="2" t="s">
        <v>330</v>
      </c>
      <c r="E660" s="2" t="s">
        <v>379</v>
      </c>
      <c r="F660" s="2" t="s">
        <v>440</v>
      </c>
      <c r="G660" s="2" t="s">
        <v>372</v>
      </c>
      <c r="H660" s="2" t="s">
        <v>330</v>
      </c>
      <c r="I660" s="2" t="s">
        <v>528</v>
      </c>
      <c r="J660" s="2" t="s">
        <v>343</v>
      </c>
      <c r="K660" s="2" t="s">
        <v>230</v>
      </c>
      <c r="L660" s="2" t="s">
        <v>678</v>
      </c>
      <c r="M660" s="2" t="s">
        <v>773</v>
      </c>
    </row>
    <row r="661" spans="1:13">
      <c r="A661" t="s">
        <v>90</v>
      </c>
      <c r="B661">
        <v>4</v>
      </c>
      <c r="C661" s="2" t="s">
        <v>251</v>
      </c>
      <c r="D661" s="2" t="s">
        <v>330</v>
      </c>
      <c r="E661" s="2" t="s">
        <v>386</v>
      </c>
      <c r="F661" s="2" t="s">
        <v>441</v>
      </c>
      <c r="G661" s="2" t="s">
        <v>373</v>
      </c>
      <c r="H661" s="2" t="s">
        <v>591</v>
      </c>
      <c r="I661" s="2" t="s">
        <v>529</v>
      </c>
      <c r="J661" s="2" t="s">
        <v>343</v>
      </c>
      <c r="K661" s="2" t="s">
        <v>363</v>
      </c>
      <c r="L661" s="2" t="s">
        <v>692</v>
      </c>
      <c r="M661" s="2">
        <v>0</v>
      </c>
    </row>
    <row r="662" spans="1:13">
      <c r="A662" t="s">
        <v>91</v>
      </c>
      <c r="B662">
        <v>4</v>
      </c>
      <c r="C662" s="2" t="s">
        <v>252</v>
      </c>
      <c r="D662" s="2" t="s">
        <v>330</v>
      </c>
      <c r="E662" s="2" t="s">
        <v>378</v>
      </c>
      <c r="F662" s="2" t="s">
        <v>426</v>
      </c>
      <c r="G662" s="2" t="s">
        <v>339</v>
      </c>
      <c r="H662" s="2" t="s">
        <v>591</v>
      </c>
      <c r="I662" s="2" t="s">
        <v>530</v>
      </c>
      <c r="J662" s="2" t="s">
        <v>343</v>
      </c>
      <c r="K662" s="2" t="s">
        <v>363</v>
      </c>
      <c r="L662" s="2" t="s">
        <v>693</v>
      </c>
      <c r="M662" s="2" t="s">
        <v>786</v>
      </c>
    </row>
    <row r="663" spans="1:13">
      <c r="A663" t="s">
        <v>92</v>
      </c>
      <c r="B663">
        <v>4</v>
      </c>
      <c r="C663" s="2" t="s">
        <v>253</v>
      </c>
      <c r="D663" s="2" t="s">
        <v>330</v>
      </c>
      <c r="E663" s="2" t="s">
        <v>377</v>
      </c>
      <c r="F663" s="2" t="s">
        <v>417</v>
      </c>
      <c r="G663" s="2" t="s">
        <v>339</v>
      </c>
      <c r="H663" s="2" t="s">
        <v>330</v>
      </c>
      <c r="I663" s="2" t="s">
        <v>531</v>
      </c>
      <c r="J663" s="2" t="s">
        <v>343</v>
      </c>
      <c r="K663" s="2" t="s">
        <v>330</v>
      </c>
      <c r="L663" s="2" t="s">
        <v>694</v>
      </c>
      <c r="M663" s="2">
        <v>0</v>
      </c>
    </row>
    <row r="664" spans="1:13">
      <c r="A664" t="s">
        <v>93</v>
      </c>
      <c r="B664">
        <v>4</v>
      </c>
      <c r="C664" s="2" t="s">
        <v>254</v>
      </c>
      <c r="D664" s="2" t="s">
        <v>330</v>
      </c>
      <c r="E664" s="2" t="s">
        <v>377</v>
      </c>
      <c r="F664" s="2" t="s">
        <v>330</v>
      </c>
      <c r="G664" s="2" t="s">
        <v>339</v>
      </c>
      <c r="H664" s="2" t="s">
        <v>330</v>
      </c>
      <c r="I664" s="2" t="s">
        <v>532</v>
      </c>
      <c r="J664" s="2" t="s">
        <v>343</v>
      </c>
      <c r="K664" s="2" t="s">
        <v>330</v>
      </c>
      <c r="L664" s="2" t="s">
        <v>695</v>
      </c>
      <c r="M664" s="2" t="s">
        <v>779</v>
      </c>
    </row>
    <row r="665" spans="1:13">
      <c r="A665" t="s">
        <v>94</v>
      </c>
      <c r="B665">
        <v>4</v>
      </c>
      <c r="C665" s="2" t="s">
        <v>255</v>
      </c>
      <c r="D665" s="2" t="s">
        <v>330</v>
      </c>
      <c r="E665" s="2" t="s">
        <v>335</v>
      </c>
      <c r="F665" s="2" t="s">
        <v>330</v>
      </c>
      <c r="G665" s="2" t="s">
        <v>339</v>
      </c>
      <c r="H665" s="2" t="s">
        <v>330</v>
      </c>
      <c r="I665" s="2" t="s">
        <v>532</v>
      </c>
      <c r="J665" s="2" t="s">
        <v>343</v>
      </c>
      <c r="K665" s="2" t="s">
        <v>330</v>
      </c>
      <c r="L665" s="2" t="s">
        <v>357</v>
      </c>
      <c r="M665" s="2">
        <v>0</v>
      </c>
    </row>
    <row r="666" spans="1:13">
      <c r="A666" t="s">
        <v>95</v>
      </c>
      <c r="B666">
        <v>4</v>
      </c>
      <c r="C666" s="2" t="s">
        <v>255</v>
      </c>
      <c r="D666" s="2" t="s">
        <v>366</v>
      </c>
      <c r="E666" s="2" t="s">
        <v>387</v>
      </c>
      <c r="F666" s="2" t="s">
        <v>442</v>
      </c>
      <c r="G666" s="2" t="s">
        <v>339</v>
      </c>
      <c r="H666" s="2" t="s">
        <v>330</v>
      </c>
      <c r="I666" s="2" t="s">
        <v>491</v>
      </c>
      <c r="J666" s="2" t="s">
        <v>343</v>
      </c>
      <c r="K666" s="2" t="s">
        <v>330</v>
      </c>
      <c r="L666" s="2" t="s">
        <v>357</v>
      </c>
      <c r="M666" s="2" t="s">
        <v>787</v>
      </c>
    </row>
    <row r="667" spans="1:13">
      <c r="A667" t="s">
        <v>96</v>
      </c>
      <c r="B667">
        <v>4</v>
      </c>
      <c r="C667" s="2" t="s">
        <v>256</v>
      </c>
      <c r="D667" s="2" t="s">
        <v>366</v>
      </c>
      <c r="E667" s="2" t="s">
        <v>339</v>
      </c>
      <c r="F667" s="2" t="s">
        <v>443</v>
      </c>
      <c r="G667" s="2" t="s">
        <v>387</v>
      </c>
      <c r="H667" s="2" t="s">
        <v>588</v>
      </c>
      <c r="I667" s="2" t="s">
        <v>425</v>
      </c>
      <c r="J667" s="2" t="s">
        <v>343</v>
      </c>
      <c r="K667" s="2" t="s">
        <v>625</v>
      </c>
      <c r="L667" s="2" t="s">
        <v>568</v>
      </c>
      <c r="M667" s="2" t="s">
        <v>787</v>
      </c>
    </row>
    <row r="668" spans="1:13">
      <c r="A668" t="s">
        <v>97</v>
      </c>
      <c r="B668">
        <v>4</v>
      </c>
      <c r="C668" s="2" t="s">
        <v>257</v>
      </c>
      <c r="D668" s="2" t="s">
        <v>330</v>
      </c>
      <c r="E668" s="2" t="s">
        <v>339</v>
      </c>
      <c r="F668" s="2" t="s">
        <v>444</v>
      </c>
      <c r="G668" s="2" t="s">
        <v>335</v>
      </c>
      <c r="H668" s="2" t="s">
        <v>591</v>
      </c>
      <c r="I668" s="2" t="s">
        <v>533</v>
      </c>
      <c r="J668" s="2" t="s">
        <v>343</v>
      </c>
      <c r="K668" s="2" t="s">
        <v>363</v>
      </c>
      <c r="L668" s="2" t="s">
        <v>322</v>
      </c>
      <c r="M668" s="2" t="s">
        <v>785</v>
      </c>
    </row>
    <row r="669" spans="1:13">
      <c r="A669" t="s">
        <v>98</v>
      </c>
      <c r="B669">
        <v>4</v>
      </c>
      <c r="C669" s="2" t="s">
        <v>258</v>
      </c>
      <c r="D669" s="2" t="s">
        <v>366</v>
      </c>
      <c r="E669" s="2" t="s">
        <v>373</v>
      </c>
      <c r="F669" s="2" t="s">
        <v>429</v>
      </c>
      <c r="G669" s="2" t="s">
        <v>335</v>
      </c>
      <c r="H669" s="2" t="s">
        <v>330</v>
      </c>
      <c r="I669" s="2" t="s">
        <v>459</v>
      </c>
      <c r="J669" s="2" t="s">
        <v>343</v>
      </c>
      <c r="K669" s="2" t="s">
        <v>330</v>
      </c>
      <c r="L669" s="2" t="s">
        <v>689</v>
      </c>
      <c r="M669" s="2">
        <v>0</v>
      </c>
    </row>
    <row r="670" spans="1:13">
      <c r="A670" t="s">
        <v>99</v>
      </c>
      <c r="B670">
        <v>4</v>
      </c>
      <c r="C670" s="2" t="s">
        <v>259</v>
      </c>
      <c r="D670" s="2" t="s">
        <v>366</v>
      </c>
      <c r="E670" s="2" t="s">
        <v>373</v>
      </c>
      <c r="F670" s="2" t="s">
        <v>432</v>
      </c>
      <c r="G670" s="2" t="s">
        <v>335</v>
      </c>
      <c r="H670" s="2" t="s">
        <v>330</v>
      </c>
      <c r="I670" s="2" t="s">
        <v>491</v>
      </c>
      <c r="J670" s="2" t="s">
        <v>343</v>
      </c>
      <c r="K670" s="2" t="s">
        <v>330</v>
      </c>
      <c r="L670" s="2" t="s">
        <v>696</v>
      </c>
      <c r="M670" s="2" t="s">
        <v>781</v>
      </c>
    </row>
    <row r="671" spans="1:13">
      <c r="A671" t="s">
        <v>100</v>
      </c>
      <c r="B671">
        <v>4</v>
      </c>
      <c r="C671" s="2" t="s">
        <v>260</v>
      </c>
      <c r="D671" s="2" t="s">
        <v>330</v>
      </c>
      <c r="E671" s="2" t="s">
        <v>372</v>
      </c>
      <c r="F671" s="2" t="s">
        <v>445</v>
      </c>
      <c r="G671" s="2" t="s">
        <v>335</v>
      </c>
      <c r="H671" s="2" t="s">
        <v>330</v>
      </c>
      <c r="I671" s="2" t="s">
        <v>466</v>
      </c>
      <c r="J671" s="2" t="s">
        <v>343</v>
      </c>
      <c r="K671" s="2" t="s">
        <v>330</v>
      </c>
      <c r="L671" s="2" t="s">
        <v>562</v>
      </c>
      <c r="M671" s="2">
        <v>0</v>
      </c>
    </row>
    <row r="672" spans="1:13">
      <c r="A672" t="s">
        <v>101</v>
      </c>
      <c r="B672">
        <v>4</v>
      </c>
      <c r="C672" s="2" t="s">
        <v>336</v>
      </c>
      <c r="D672" s="2" t="s">
        <v>366</v>
      </c>
      <c r="E672" s="2" t="s">
        <v>372</v>
      </c>
      <c r="F672" s="2" t="s">
        <v>446</v>
      </c>
      <c r="G672" s="2" t="s">
        <v>335</v>
      </c>
      <c r="H672" s="2" t="s">
        <v>330</v>
      </c>
      <c r="I672" s="2" t="s">
        <v>534</v>
      </c>
      <c r="J672" s="2" t="s">
        <v>343</v>
      </c>
      <c r="K672" s="2" t="s">
        <v>330</v>
      </c>
      <c r="L672" s="2" t="s">
        <v>697</v>
      </c>
      <c r="M672" s="2" t="s">
        <v>782</v>
      </c>
    </row>
    <row r="673" spans="1:13">
      <c r="A673" t="s">
        <v>102</v>
      </c>
      <c r="B673">
        <v>4</v>
      </c>
      <c r="C673" s="2" t="s">
        <v>261</v>
      </c>
      <c r="D673" s="2" t="s">
        <v>366</v>
      </c>
      <c r="E673" s="2" t="s">
        <v>374</v>
      </c>
      <c r="F673" s="2" t="s">
        <v>445</v>
      </c>
      <c r="G673" s="2" t="s">
        <v>335</v>
      </c>
      <c r="H673" s="2" t="s">
        <v>330</v>
      </c>
      <c r="I673" s="2" t="s">
        <v>491</v>
      </c>
      <c r="J673" s="2" t="s">
        <v>343</v>
      </c>
      <c r="K673" s="2" t="s">
        <v>330</v>
      </c>
      <c r="L673" s="2" t="s">
        <v>698</v>
      </c>
      <c r="M673" s="2">
        <v>0</v>
      </c>
    </row>
    <row r="674" spans="1:13">
      <c r="A674" t="s">
        <v>103</v>
      </c>
      <c r="B674">
        <v>4</v>
      </c>
      <c r="C674" s="2" t="s">
        <v>262</v>
      </c>
      <c r="D674" s="2" t="s">
        <v>366</v>
      </c>
      <c r="E674" s="2" t="s">
        <v>374</v>
      </c>
      <c r="F674" s="2" t="s">
        <v>446</v>
      </c>
      <c r="G674" s="2" t="s">
        <v>335</v>
      </c>
      <c r="H674" s="2" t="s">
        <v>330</v>
      </c>
      <c r="I674" s="2" t="s">
        <v>521</v>
      </c>
      <c r="J674" s="2" t="s">
        <v>343</v>
      </c>
      <c r="K674" s="2" t="s">
        <v>330</v>
      </c>
      <c r="L674" s="2" t="s">
        <v>684</v>
      </c>
      <c r="M674" s="2" t="s">
        <v>782</v>
      </c>
    </row>
    <row r="675" spans="1:13">
      <c r="A675" t="s">
        <v>104</v>
      </c>
      <c r="B675">
        <v>4</v>
      </c>
      <c r="C675" s="2" t="s">
        <v>263</v>
      </c>
      <c r="D675" s="2" t="s">
        <v>366</v>
      </c>
      <c r="E675" s="2" t="s">
        <v>374</v>
      </c>
      <c r="F675" s="2" t="s">
        <v>395</v>
      </c>
      <c r="G675" s="2" t="s">
        <v>335</v>
      </c>
      <c r="H675" s="2" t="s">
        <v>330</v>
      </c>
      <c r="I675" s="2" t="s">
        <v>520</v>
      </c>
      <c r="J675" s="2" t="s">
        <v>343</v>
      </c>
      <c r="K675" s="2" t="s">
        <v>330</v>
      </c>
      <c r="L675" s="2" t="s">
        <v>699</v>
      </c>
      <c r="M675" s="2" t="s">
        <v>773</v>
      </c>
    </row>
    <row r="676" spans="1:13">
      <c r="A676" t="s">
        <v>105</v>
      </c>
      <c r="B676">
        <v>4</v>
      </c>
      <c r="C676" s="2" t="s">
        <v>236</v>
      </c>
      <c r="D676" s="2" t="s">
        <v>366</v>
      </c>
      <c r="E676" s="2" t="s">
        <v>374</v>
      </c>
      <c r="F676" s="2" t="s">
        <v>446</v>
      </c>
      <c r="G676" s="2" t="s">
        <v>335</v>
      </c>
      <c r="H676" s="2" t="s">
        <v>591</v>
      </c>
      <c r="I676" s="2" t="s">
        <v>491</v>
      </c>
      <c r="J676" s="2" t="s">
        <v>343</v>
      </c>
      <c r="K676" s="2" t="s">
        <v>591</v>
      </c>
      <c r="L676" s="2" t="s">
        <v>700</v>
      </c>
      <c r="M676" s="2" t="s">
        <v>774</v>
      </c>
    </row>
    <row r="677" spans="1:13">
      <c r="A677" t="s">
        <v>106</v>
      </c>
      <c r="B677">
        <v>4</v>
      </c>
      <c r="C677" s="2" t="s">
        <v>264</v>
      </c>
      <c r="D677" s="2" t="s">
        <v>366</v>
      </c>
      <c r="E677" s="2" t="s">
        <v>374</v>
      </c>
      <c r="F677" s="2" t="s">
        <v>422</v>
      </c>
      <c r="G677" s="2" t="s">
        <v>335</v>
      </c>
      <c r="H677" s="2" t="s">
        <v>591</v>
      </c>
      <c r="I677" s="2" t="s">
        <v>535</v>
      </c>
      <c r="J677" s="2" t="s">
        <v>343</v>
      </c>
      <c r="K677" s="2" t="s">
        <v>591</v>
      </c>
      <c r="L677" s="2" t="s">
        <v>701</v>
      </c>
      <c r="M677" s="2" t="s">
        <v>797</v>
      </c>
    </row>
    <row r="678" spans="1:13">
      <c r="A678" t="s">
        <v>107</v>
      </c>
      <c r="B678">
        <v>4</v>
      </c>
      <c r="C678" s="2" t="s">
        <v>264</v>
      </c>
      <c r="D678" s="2" t="s">
        <v>366</v>
      </c>
      <c r="E678" s="2" t="s">
        <v>374</v>
      </c>
      <c r="F678" s="2" t="s">
        <v>442</v>
      </c>
      <c r="G678" s="2" t="s">
        <v>335</v>
      </c>
      <c r="H678" s="2" t="s">
        <v>592</v>
      </c>
      <c r="I678" s="2" t="s">
        <v>464</v>
      </c>
      <c r="J678" s="2" t="s">
        <v>343</v>
      </c>
      <c r="K678" s="2" t="s">
        <v>592</v>
      </c>
      <c r="L678" s="2" t="s">
        <v>701</v>
      </c>
      <c r="M678" s="2">
        <v>0</v>
      </c>
    </row>
    <row r="679" spans="1:13">
      <c r="A679" t="s">
        <v>108</v>
      </c>
      <c r="B679">
        <v>4</v>
      </c>
      <c r="C679" s="2" t="s">
        <v>265</v>
      </c>
      <c r="D679" s="2" t="s">
        <v>366</v>
      </c>
      <c r="E679" s="2" t="s">
        <v>374</v>
      </c>
      <c r="F679" s="2" t="s">
        <v>432</v>
      </c>
      <c r="G679" s="2" t="s">
        <v>335</v>
      </c>
      <c r="H679" s="2" t="s">
        <v>330</v>
      </c>
      <c r="I679" s="2" t="s">
        <v>432</v>
      </c>
      <c r="J679" s="2" t="s">
        <v>343</v>
      </c>
      <c r="K679" s="2" t="s">
        <v>330</v>
      </c>
      <c r="L679" s="2" t="s">
        <v>702</v>
      </c>
      <c r="M679" s="2">
        <v>0</v>
      </c>
    </row>
    <row r="680" spans="1:13">
      <c r="A680" t="s">
        <v>109</v>
      </c>
      <c r="B680">
        <v>4</v>
      </c>
      <c r="C680" s="2" t="s">
        <v>337</v>
      </c>
      <c r="D680" s="2" t="s">
        <v>330</v>
      </c>
      <c r="E680" s="2" t="s">
        <v>374</v>
      </c>
      <c r="F680" s="2" t="s">
        <v>422</v>
      </c>
      <c r="G680" s="2" t="s">
        <v>335</v>
      </c>
      <c r="H680" s="2" t="s">
        <v>593</v>
      </c>
      <c r="I680" s="2" t="s">
        <v>525</v>
      </c>
      <c r="J680" s="2" t="s">
        <v>343</v>
      </c>
      <c r="K680" s="2" t="s">
        <v>593</v>
      </c>
      <c r="L680" s="2" t="s">
        <v>556</v>
      </c>
      <c r="M680" s="2" t="s">
        <v>773</v>
      </c>
    </row>
    <row r="681" spans="1:13">
      <c r="A681" t="s">
        <v>110</v>
      </c>
      <c r="B681">
        <v>4</v>
      </c>
      <c r="C681" s="2" t="s">
        <v>338</v>
      </c>
      <c r="D681" s="2" t="s">
        <v>366</v>
      </c>
      <c r="E681" s="2" t="s">
        <v>374</v>
      </c>
      <c r="F681" s="2" t="s">
        <v>446</v>
      </c>
      <c r="G681" s="2" t="s">
        <v>335</v>
      </c>
      <c r="H681" s="2" t="s">
        <v>366</v>
      </c>
      <c r="I681" s="2" t="s">
        <v>491</v>
      </c>
      <c r="J681" s="2" t="s">
        <v>343</v>
      </c>
      <c r="K681" s="2" t="s">
        <v>366</v>
      </c>
      <c r="L681" s="2" t="s">
        <v>703</v>
      </c>
      <c r="M681" s="2" t="s">
        <v>780</v>
      </c>
    </row>
    <row r="682" spans="1:13">
      <c r="A682" t="s">
        <v>111</v>
      </c>
      <c r="B682">
        <v>4</v>
      </c>
      <c r="C682" s="2" t="s">
        <v>338</v>
      </c>
      <c r="D682" s="2" t="s">
        <v>366</v>
      </c>
      <c r="E682" s="2" t="s">
        <v>374</v>
      </c>
      <c r="F682" s="2" t="s">
        <v>365</v>
      </c>
      <c r="G682" s="2" t="s">
        <v>387</v>
      </c>
      <c r="H682" s="2" t="s">
        <v>594</v>
      </c>
      <c r="I682" s="2" t="s">
        <v>467</v>
      </c>
      <c r="J682" s="2" t="s">
        <v>343</v>
      </c>
      <c r="K682" s="2" t="s">
        <v>629</v>
      </c>
      <c r="L682" s="2" t="s">
        <v>347</v>
      </c>
      <c r="M682" s="2" t="s">
        <v>772</v>
      </c>
    </row>
    <row r="683" spans="1:13">
      <c r="A683" t="s">
        <v>112</v>
      </c>
      <c r="B683">
        <v>4</v>
      </c>
      <c r="C683" s="2" t="s">
        <v>266</v>
      </c>
      <c r="D683" s="2" t="s">
        <v>330</v>
      </c>
      <c r="E683" s="2" t="s">
        <v>374</v>
      </c>
      <c r="F683" s="2" t="s">
        <v>432</v>
      </c>
      <c r="G683" s="2" t="s">
        <v>387</v>
      </c>
      <c r="H683" s="2" t="s">
        <v>591</v>
      </c>
      <c r="I683" s="2" t="s">
        <v>536</v>
      </c>
      <c r="J683" s="2" t="s">
        <v>343</v>
      </c>
      <c r="K683" s="2" t="s">
        <v>591</v>
      </c>
      <c r="L683" s="2" t="s">
        <v>704</v>
      </c>
      <c r="M683" s="2" t="s">
        <v>780</v>
      </c>
    </row>
    <row r="684" spans="1:13">
      <c r="A684" t="s">
        <v>113</v>
      </c>
      <c r="B684">
        <v>4</v>
      </c>
      <c r="C684" s="2" t="s">
        <v>267</v>
      </c>
      <c r="D684" s="2" t="s">
        <v>366</v>
      </c>
      <c r="E684" s="2" t="s">
        <v>374</v>
      </c>
      <c r="F684" s="2" t="s">
        <v>447</v>
      </c>
      <c r="G684" s="2" t="s">
        <v>339</v>
      </c>
      <c r="H684" s="2" t="s">
        <v>594</v>
      </c>
      <c r="I684" s="2" t="s">
        <v>536</v>
      </c>
      <c r="J684" s="2" t="s">
        <v>343</v>
      </c>
      <c r="K684" s="2" t="s">
        <v>629</v>
      </c>
      <c r="L684" s="2" t="s">
        <v>705</v>
      </c>
      <c r="M684" s="2" t="s">
        <v>774</v>
      </c>
    </row>
    <row r="685" spans="1:13">
      <c r="A685" t="s">
        <v>114</v>
      </c>
      <c r="B685">
        <v>4</v>
      </c>
      <c r="C685" s="2" t="s">
        <v>268</v>
      </c>
      <c r="D685" s="2" t="s">
        <v>366</v>
      </c>
      <c r="E685" s="2" t="s">
        <v>374</v>
      </c>
      <c r="F685" s="2" t="s">
        <v>433</v>
      </c>
      <c r="G685" s="2" t="s">
        <v>339</v>
      </c>
      <c r="H685" s="2" t="s">
        <v>595</v>
      </c>
      <c r="I685" s="2" t="s">
        <v>459</v>
      </c>
      <c r="J685" s="2" t="s">
        <v>343</v>
      </c>
      <c r="K685" s="2" t="s">
        <v>595</v>
      </c>
      <c r="L685" s="2" t="s">
        <v>706</v>
      </c>
      <c r="M685" s="2" t="s">
        <v>795</v>
      </c>
    </row>
    <row r="686" spans="1:13">
      <c r="A686" t="s">
        <v>115</v>
      </c>
      <c r="B686">
        <v>4</v>
      </c>
      <c r="C686" s="2" t="s">
        <v>269</v>
      </c>
      <c r="D686" s="2" t="s">
        <v>330</v>
      </c>
      <c r="E686" s="2" t="s">
        <v>374</v>
      </c>
      <c r="F686" s="2" t="s">
        <v>447</v>
      </c>
      <c r="G686" s="2" t="s">
        <v>373</v>
      </c>
      <c r="H686" s="2" t="s">
        <v>596</v>
      </c>
      <c r="I686" s="2" t="s">
        <v>537</v>
      </c>
      <c r="J686" s="2" t="s">
        <v>343</v>
      </c>
      <c r="K686" s="2" t="s">
        <v>630</v>
      </c>
      <c r="L686" s="2" t="s">
        <v>703</v>
      </c>
      <c r="M686" s="2">
        <v>0</v>
      </c>
    </row>
    <row r="687" spans="1:13">
      <c r="A687" t="s">
        <v>116</v>
      </c>
      <c r="B687">
        <v>4</v>
      </c>
      <c r="C687" s="2" t="s">
        <v>270</v>
      </c>
      <c r="D687" s="2" t="s">
        <v>330</v>
      </c>
      <c r="E687" s="2" t="s">
        <v>373</v>
      </c>
      <c r="F687" s="2" t="s">
        <v>445</v>
      </c>
      <c r="G687" s="2" t="s">
        <v>373</v>
      </c>
      <c r="H687" s="2" t="s">
        <v>330</v>
      </c>
      <c r="I687" s="2" t="s">
        <v>330</v>
      </c>
      <c r="J687" s="2" t="s">
        <v>343</v>
      </c>
      <c r="K687" s="2" t="s">
        <v>330</v>
      </c>
      <c r="L687" s="2" t="s">
        <v>707</v>
      </c>
      <c r="M687" s="2" t="s">
        <v>797</v>
      </c>
    </row>
    <row r="688" spans="1:13">
      <c r="A688" t="s">
        <v>117</v>
      </c>
      <c r="B688">
        <v>4</v>
      </c>
      <c r="C688" s="2" t="s">
        <v>271</v>
      </c>
      <c r="D688" s="2" t="s">
        <v>330</v>
      </c>
      <c r="E688" s="2" t="s">
        <v>339</v>
      </c>
      <c r="F688" s="2" t="s">
        <v>448</v>
      </c>
      <c r="G688" s="2" t="s">
        <v>373</v>
      </c>
      <c r="H688" s="2" t="s">
        <v>591</v>
      </c>
      <c r="I688" s="2" t="s">
        <v>538</v>
      </c>
      <c r="J688" s="2" t="s">
        <v>343</v>
      </c>
      <c r="K688" s="2" t="s">
        <v>591</v>
      </c>
      <c r="L688" s="2" t="s">
        <v>708</v>
      </c>
      <c r="M688" s="2">
        <v>0</v>
      </c>
    </row>
    <row r="689" spans="1:13">
      <c r="A689" t="s">
        <v>118</v>
      </c>
      <c r="B689">
        <v>4</v>
      </c>
      <c r="C689" s="2" t="s">
        <v>272</v>
      </c>
      <c r="D689" s="2" t="s">
        <v>330</v>
      </c>
      <c r="E689" s="2" t="s">
        <v>339</v>
      </c>
      <c r="F689" s="2" t="s">
        <v>449</v>
      </c>
      <c r="G689" s="2" t="s">
        <v>372</v>
      </c>
      <c r="H689" s="2" t="s">
        <v>330</v>
      </c>
      <c r="I689" s="2" t="s">
        <v>539</v>
      </c>
      <c r="J689" s="2" t="s">
        <v>343</v>
      </c>
      <c r="K689" s="2" t="s">
        <v>365</v>
      </c>
      <c r="L689" s="2" t="s">
        <v>709</v>
      </c>
      <c r="M689" s="2">
        <v>0</v>
      </c>
    </row>
    <row r="690" spans="1:13">
      <c r="A690" t="s">
        <v>119</v>
      </c>
      <c r="B690">
        <v>4</v>
      </c>
      <c r="C690" s="2" t="s">
        <v>330</v>
      </c>
      <c r="D690" s="2" t="s">
        <v>330</v>
      </c>
      <c r="E690" s="2" t="s">
        <v>387</v>
      </c>
      <c r="F690" s="2" t="s">
        <v>450</v>
      </c>
      <c r="G690" s="2" t="s">
        <v>372</v>
      </c>
      <c r="H690" s="2" t="s">
        <v>591</v>
      </c>
      <c r="I690" s="2" t="s">
        <v>540</v>
      </c>
      <c r="J690" s="2" t="s">
        <v>343</v>
      </c>
      <c r="K690" s="2" t="s">
        <v>591</v>
      </c>
      <c r="L690" s="2" t="s">
        <v>709</v>
      </c>
      <c r="M690" s="2">
        <v>0</v>
      </c>
    </row>
    <row r="691" spans="1:13">
      <c r="A691" t="s">
        <v>120</v>
      </c>
      <c r="B691">
        <v>4</v>
      </c>
      <c r="C691" s="2" t="s">
        <v>273</v>
      </c>
      <c r="D691" s="2" t="s">
        <v>330</v>
      </c>
      <c r="E691" s="2" t="s">
        <v>379</v>
      </c>
      <c r="F691" s="2" t="s">
        <v>391</v>
      </c>
      <c r="G691" s="2" t="s">
        <v>374</v>
      </c>
      <c r="H691" s="2" t="s">
        <v>590</v>
      </c>
      <c r="I691" s="2" t="s">
        <v>524</v>
      </c>
      <c r="J691" s="2" t="s">
        <v>343</v>
      </c>
      <c r="K691" s="2" t="s">
        <v>608</v>
      </c>
      <c r="L691" s="2" t="s">
        <v>686</v>
      </c>
      <c r="M691" s="2">
        <v>0</v>
      </c>
    </row>
    <row r="692" spans="1:13">
      <c r="A692" t="s">
        <v>121</v>
      </c>
      <c r="B692">
        <v>4</v>
      </c>
      <c r="C692" s="2" t="s">
        <v>339</v>
      </c>
      <c r="D692" s="2" t="s">
        <v>330</v>
      </c>
      <c r="E692" s="2" t="s">
        <v>379</v>
      </c>
      <c r="F692" s="2" t="s">
        <v>449</v>
      </c>
      <c r="G692" s="2" t="s">
        <v>371</v>
      </c>
      <c r="H692" s="2" t="s">
        <v>330</v>
      </c>
      <c r="I692" s="2" t="s">
        <v>539</v>
      </c>
      <c r="J692" s="2" t="s">
        <v>343</v>
      </c>
      <c r="K692" s="2" t="s">
        <v>365</v>
      </c>
      <c r="L692" s="2" t="s">
        <v>710</v>
      </c>
      <c r="M692" s="2">
        <v>0</v>
      </c>
    </row>
    <row r="693" spans="1:13">
      <c r="A693" t="s">
        <v>122</v>
      </c>
      <c r="B693">
        <v>4</v>
      </c>
      <c r="C693" s="2" t="s">
        <v>274</v>
      </c>
      <c r="D693" s="2" t="s">
        <v>330</v>
      </c>
      <c r="E693" s="2" t="s">
        <v>384</v>
      </c>
      <c r="F693" s="2" t="s">
        <v>434</v>
      </c>
      <c r="G693" s="2" t="s">
        <v>375</v>
      </c>
      <c r="H693" s="2" t="s">
        <v>588</v>
      </c>
      <c r="I693" s="2" t="s">
        <v>459</v>
      </c>
      <c r="J693" s="2" t="s">
        <v>343</v>
      </c>
      <c r="K693" s="2" t="s">
        <v>631</v>
      </c>
      <c r="L693" s="2" t="s">
        <v>555</v>
      </c>
      <c r="M693" s="2" t="s">
        <v>774</v>
      </c>
    </row>
    <row r="694" spans="1:13">
      <c r="A694" t="s">
        <v>123</v>
      </c>
      <c r="B694">
        <v>4</v>
      </c>
      <c r="C694" s="2" t="s">
        <v>268</v>
      </c>
      <c r="D694" s="2" t="s">
        <v>330</v>
      </c>
      <c r="E694" s="2" t="s">
        <v>336</v>
      </c>
      <c r="F694" s="2" t="s">
        <v>451</v>
      </c>
      <c r="G694" s="2" t="s">
        <v>375</v>
      </c>
      <c r="H694" s="2" t="s">
        <v>591</v>
      </c>
      <c r="I694" s="2" t="s">
        <v>453</v>
      </c>
      <c r="J694" s="2" t="s">
        <v>343</v>
      </c>
      <c r="K694" s="2" t="s">
        <v>591</v>
      </c>
      <c r="L694" s="2" t="s">
        <v>711</v>
      </c>
      <c r="M694" s="2">
        <v>0</v>
      </c>
    </row>
    <row r="695" spans="1:13">
      <c r="A695" t="s">
        <v>124</v>
      </c>
      <c r="B695">
        <v>4</v>
      </c>
      <c r="C695" s="2" t="s">
        <v>275</v>
      </c>
      <c r="D695" s="2" t="s">
        <v>330</v>
      </c>
      <c r="E695" s="2" t="s">
        <v>336</v>
      </c>
      <c r="F695" s="2" t="s">
        <v>452</v>
      </c>
      <c r="G695" s="2" t="s">
        <v>375</v>
      </c>
      <c r="H695" s="2" t="s">
        <v>591</v>
      </c>
      <c r="I695" s="2" t="s">
        <v>531</v>
      </c>
      <c r="J695" s="2" t="s">
        <v>343</v>
      </c>
      <c r="K695" s="2" t="s">
        <v>591</v>
      </c>
      <c r="L695" s="2" t="s">
        <v>686</v>
      </c>
      <c r="M695" s="2">
        <v>0</v>
      </c>
    </row>
    <row r="696" spans="1:13">
      <c r="A696" t="s">
        <v>125</v>
      </c>
      <c r="B696">
        <v>4</v>
      </c>
      <c r="C696" s="2" t="s">
        <v>276</v>
      </c>
      <c r="D696" s="2" t="s">
        <v>330</v>
      </c>
      <c r="E696" s="2" t="s">
        <v>336</v>
      </c>
      <c r="F696" s="2" t="s">
        <v>451</v>
      </c>
      <c r="G696" s="2" t="s">
        <v>345</v>
      </c>
      <c r="H696" s="2" t="s">
        <v>330</v>
      </c>
      <c r="I696" s="2" t="s">
        <v>541</v>
      </c>
      <c r="J696" s="2" t="s">
        <v>343</v>
      </c>
      <c r="K696" s="2" t="s">
        <v>365</v>
      </c>
      <c r="L696" s="2" t="s">
        <v>712</v>
      </c>
      <c r="M696" s="2">
        <v>0</v>
      </c>
    </row>
    <row r="697" spans="1:13">
      <c r="A697" t="s">
        <v>126</v>
      </c>
      <c r="B697">
        <v>4</v>
      </c>
      <c r="C697" s="2" t="s">
        <v>277</v>
      </c>
      <c r="D697" s="2" t="s">
        <v>366</v>
      </c>
      <c r="E697" s="2" t="s">
        <v>336</v>
      </c>
      <c r="F697" s="2" t="s">
        <v>442</v>
      </c>
      <c r="G697" s="2" t="s">
        <v>345</v>
      </c>
      <c r="H697" s="2" t="s">
        <v>593</v>
      </c>
      <c r="I697" s="2" t="s">
        <v>519</v>
      </c>
      <c r="J697" s="2" t="s">
        <v>343</v>
      </c>
      <c r="K697" s="2" t="s">
        <v>593</v>
      </c>
      <c r="L697" s="2" t="s">
        <v>713</v>
      </c>
      <c r="M697" s="2">
        <v>0</v>
      </c>
    </row>
    <row r="698" spans="1:13">
      <c r="A698" t="s">
        <v>127</v>
      </c>
      <c r="B698">
        <v>4</v>
      </c>
      <c r="C698" s="2" t="s">
        <v>278</v>
      </c>
      <c r="D698" s="2" t="s">
        <v>366</v>
      </c>
      <c r="E698" s="2" t="s">
        <v>336</v>
      </c>
      <c r="F698" s="2" t="s">
        <v>453</v>
      </c>
      <c r="G698" s="2" t="s">
        <v>345</v>
      </c>
      <c r="H698" s="2" t="s">
        <v>366</v>
      </c>
      <c r="I698" s="2" t="s">
        <v>446</v>
      </c>
      <c r="J698" s="2" t="s">
        <v>343</v>
      </c>
      <c r="K698" s="2" t="s">
        <v>366</v>
      </c>
      <c r="L698" s="2" t="s">
        <v>341</v>
      </c>
      <c r="M698" s="2">
        <v>0</v>
      </c>
    </row>
    <row r="699" spans="1:13">
      <c r="A699" t="s">
        <v>128</v>
      </c>
      <c r="B699">
        <v>4</v>
      </c>
      <c r="C699" s="2" t="s">
        <v>279</v>
      </c>
      <c r="D699" s="2" t="s">
        <v>330</v>
      </c>
      <c r="E699" s="2" t="s">
        <v>336</v>
      </c>
      <c r="F699" s="2" t="s">
        <v>436</v>
      </c>
      <c r="G699" s="2" t="s">
        <v>345</v>
      </c>
      <c r="H699" s="2" t="s">
        <v>366</v>
      </c>
      <c r="I699" s="2" t="s">
        <v>521</v>
      </c>
      <c r="J699" s="2" t="s">
        <v>343</v>
      </c>
      <c r="K699" s="2" t="s">
        <v>366</v>
      </c>
      <c r="L699" s="2" t="s">
        <v>714</v>
      </c>
      <c r="M699" s="2">
        <v>0</v>
      </c>
    </row>
    <row r="700" spans="1:13">
      <c r="A700" t="s">
        <v>129</v>
      </c>
      <c r="B700">
        <v>4</v>
      </c>
      <c r="C700" s="2" t="s">
        <v>280</v>
      </c>
      <c r="D700" s="2" t="s">
        <v>364</v>
      </c>
      <c r="E700" s="2" t="s">
        <v>382</v>
      </c>
      <c r="F700" s="2" t="s">
        <v>454</v>
      </c>
      <c r="G700" s="2" t="s">
        <v>345</v>
      </c>
      <c r="H700" s="2" t="s">
        <v>330</v>
      </c>
      <c r="I700" s="2" t="s">
        <v>433</v>
      </c>
      <c r="J700" s="2" t="s">
        <v>343</v>
      </c>
      <c r="K700" s="2" t="s">
        <v>330</v>
      </c>
      <c r="L700" s="2" t="s">
        <v>715</v>
      </c>
      <c r="M700" s="2">
        <v>0</v>
      </c>
    </row>
    <row r="701" spans="1:13">
      <c r="A701" t="s">
        <v>130</v>
      </c>
      <c r="B701">
        <v>4</v>
      </c>
      <c r="C701" s="2" t="s">
        <v>281</v>
      </c>
      <c r="D701" s="2" t="s">
        <v>230</v>
      </c>
      <c r="E701" s="2" t="s">
        <v>382</v>
      </c>
      <c r="F701" s="2" t="s">
        <v>405</v>
      </c>
      <c r="G701" s="2" t="s">
        <v>375</v>
      </c>
      <c r="H701" s="2" t="s">
        <v>330</v>
      </c>
      <c r="I701" s="2" t="s">
        <v>457</v>
      </c>
      <c r="J701" s="2" t="s">
        <v>343</v>
      </c>
      <c r="K701" s="2" t="s">
        <v>364</v>
      </c>
      <c r="L701" s="2" t="s">
        <v>616</v>
      </c>
      <c r="M701" s="2" t="s">
        <v>784</v>
      </c>
    </row>
    <row r="702" spans="1:13">
      <c r="A702" t="s">
        <v>131</v>
      </c>
      <c r="B702">
        <v>4</v>
      </c>
      <c r="C702" s="2" t="s">
        <v>282</v>
      </c>
      <c r="D702" s="2" t="s">
        <v>370</v>
      </c>
      <c r="E702" s="2" t="s">
        <v>365</v>
      </c>
      <c r="F702" s="2" t="s">
        <v>435</v>
      </c>
      <c r="G702" s="2" t="s">
        <v>372</v>
      </c>
      <c r="H702" s="2" t="s">
        <v>366</v>
      </c>
      <c r="I702" s="2" t="s">
        <v>522</v>
      </c>
      <c r="J702" s="2" t="s">
        <v>343</v>
      </c>
      <c r="K702" s="2" t="s">
        <v>370</v>
      </c>
      <c r="L702" s="2" t="s">
        <v>716</v>
      </c>
      <c r="M702" s="2">
        <v>0</v>
      </c>
    </row>
    <row r="703" spans="1:13">
      <c r="A703" t="s">
        <v>132</v>
      </c>
      <c r="B703">
        <v>4</v>
      </c>
      <c r="C703" s="2" t="s">
        <v>283</v>
      </c>
      <c r="D703" s="2" t="s">
        <v>370</v>
      </c>
      <c r="E703" s="2" t="s">
        <v>365</v>
      </c>
      <c r="F703" s="2" t="s">
        <v>455</v>
      </c>
      <c r="G703" s="2" t="s">
        <v>387</v>
      </c>
      <c r="H703" s="2" t="s">
        <v>366</v>
      </c>
      <c r="I703" s="2" t="s">
        <v>230</v>
      </c>
      <c r="J703" s="2" t="s">
        <v>343</v>
      </c>
      <c r="K703" s="2" t="s">
        <v>370</v>
      </c>
      <c r="L703" s="2" t="s">
        <v>717</v>
      </c>
      <c r="M703" s="2" t="s">
        <v>785</v>
      </c>
    </row>
    <row r="704" spans="1:13">
      <c r="A704" t="s">
        <v>133</v>
      </c>
      <c r="B704">
        <v>4</v>
      </c>
      <c r="C704" s="2" t="s">
        <v>284</v>
      </c>
      <c r="D704" s="2" t="s">
        <v>364</v>
      </c>
      <c r="E704" s="2" t="s">
        <v>365</v>
      </c>
      <c r="F704" s="2" t="s">
        <v>444</v>
      </c>
      <c r="G704" s="2" t="s">
        <v>335</v>
      </c>
      <c r="H704" s="2" t="s">
        <v>330</v>
      </c>
      <c r="I704" s="2" t="s">
        <v>542</v>
      </c>
      <c r="J704" s="2" t="s">
        <v>343</v>
      </c>
      <c r="K704" s="2" t="s">
        <v>364</v>
      </c>
      <c r="L704" s="2" t="s">
        <v>718</v>
      </c>
      <c r="M704" s="2" t="s">
        <v>785</v>
      </c>
    </row>
    <row r="705" spans="1:13">
      <c r="A705" t="s">
        <v>134</v>
      </c>
      <c r="B705">
        <v>4</v>
      </c>
      <c r="C705" s="2" t="s">
        <v>285</v>
      </c>
      <c r="D705" s="2" t="s">
        <v>364</v>
      </c>
      <c r="E705" s="2" t="s">
        <v>365</v>
      </c>
      <c r="F705" s="2" t="s">
        <v>456</v>
      </c>
      <c r="G705" s="2" t="s">
        <v>377</v>
      </c>
      <c r="H705" s="2" t="s">
        <v>366</v>
      </c>
      <c r="I705" s="2" t="s">
        <v>543</v>
      </c>
      <c r="J705" s="2" t="s">
        <v>343</v>
      </c>
      <c r="K705" s="2" t="s">
        <v>368</v>
      </c>
      <c r="L705" s="2" t="s">
        <v>245</v>
      </c>
      <c r="M705" s="2">
        <v>0</v>
      </c>
    </row>
    <row r="706" spans="1:13">
      <c r="A706" t="s">
        <v>135</v>
      </c>
      <c r="B706">
        <v>4</v>
      </c>
      <c r="C706" s="2" t="s">
        <v>340</v>
      </c>
      <c r="D706" s="2" t="s">
        <v>369</v>
      </c>
      <c r="E706" s="2" t="s">
        <v>365</v>
      </c>
      <c r="F706" s="2" t="s">
        <v>457</v>
      </c>
      <c r="G706" s="2" t="s">
        <v>377</v>
      </c>
      <c r="H706" s="2" t="s">
        <v>330</v>
      </c>
      <c r="I706" s="2" t="s">
        <v>519</v>
      </c>
      <c r="J706" s="2" t="s">
        <v>343</v>
      </c>
      <c r="K706" s="2" t="s">
        <v>330</v>
      </c>
      <c r="L706" s="2" t="s">
        <v>719</v>
      </c>
      <c r="M706" s="2" t="s">
        <v>796</v>
      </c>
    </row>
    <row r="707" spans="1:13">
      <c r="A707" t="s">
        <v>136</v>
      </c>
      <c r="B707">
        <v>4</v>
      </c>
      <c r="C707" s="2" t="s">
        <v>341</v>
      </c>
      <c r="D707" s="2" t="s">
        <v>364</v>
      </c>
      <c r="E707" s="2" t="s">
        <v>365</v>
      </c>
      <c r="F707" s="2" t="s">
        <v>458</v>
      </c>
      <c r="G707" s="2" t="s">
        <v>377</v>
      </c>
      <c r="H707" s="2" t="s">
        <v>330</v>
      </c>
      <c r="I707" s="2" t="s">
        <v>544</v>
      </c>
      <c r="J707" s="2" t="s">
        <v>343</v>
      </c>
      <c r="K707" s="2" t="s">
        <v>330</v>
      </c>
      <c r="L707" s="2" t="s">
        <v>720</v>
      </c>
      <c r="M707" s="2" t="s">
        <v>775</v>
      </c>
    </row>
    <row r="708" spans="1:13">
      <c r="A708" t="s">
        <v>137</v>
      </c>
      <c r="B708">
        <v>4</v>
      </c>
      <c r="C708" s="2" t="s">
        <v>342</v>
      </c>
      <c r="D708" s="2" t="s">
        <v>368</v>
      </c>
      <c r="E708" s="2" t="s">
        <v>365</v>
      </c>
      <c r="F708" s="2" t="s">
        <v>459</v>
      </c>
      <c r="G708" s="2" t="s">
        <v>378</v>
      </c>
      <c r="H708" s="2" t="s">
        <v>366</v>
      </c>
      <c r="I708" s="2" t="s">
        <v>420</v>
      </c>
      <c r="J708" s="2" t="s">
        <v>343</v>
      </c>
      <c r="K708" s="2" t="s">
        <v>368</v>
      </c>
      <c r="L708" s="2" t="s">
        <v>721</v>
      </c>
      <c r="M708" s="2">
        <v>0</v>
      </c>
    </row>
    <row r="709" spans="1:13">
      <c r="A709" t="s">
        <v>138</v>
      </c>
      <c r="B709">
        <v>4</v>
      </c>
      <c r="C709" s="2" t="s">
        <v>343</v>
      </c>
      <c r="D709" s="2" t="s">
        <v>330</v>
      </c>
      <c r="E709" s="2" t="s">
        <v>365</v>
      </c>
      <c r="F709" s="2" t="s">
        <v>424</v>
      </c>
      <c r="G709" s="2" t="s">
        <v>378</v>
      </c>
      <c r="H709" s="2" t="s">
        <v>330</v>
      </c>
      <c r="I709" s="2" t="s">
        <v>545</v>
      </c>
      <c r="J709" s="2" t="s">
        <v>343</v>
      </c>
      <c r="K709" s="2" t="s">
        <v>330</v>
      </c>
      <c r="L709" s="2" t="s">
        <v>722</v>
      </c>
      <c r="M709" s="2">
        <v>0</v>
      </c>
    </row>
    <row r="710" spans="1:13">
      <c r="A710" t="s">
        <v>139</v>
      </c>
      <c r="B710">
        <v>4</v>
      </c>
      <c r="C710" s="2" t="s">
        <v>344</v>
      </c>
      <c r="D710" s="2" t="s">
        <v>330</v>
      </c>
      <c r="E710" s="2" t="s">
        <v>365</v>
      </c>
      <c r="F710" s="2" t="s">
        <v>460</v>
      </c>
      <c r="G710" s="2" t="s">
        <v>378</v>
      </c>
      <c r="H710" s="2" t="s">
        <v>330</v>
      </c>
      <c r="I710" s="2" t="s">
        <v>546</v>
      </c>
      <c r="J710" s="2" t="s">
        <v>343</v>
      </c>
      <c r="K710" s="2" t="s">
        <v>330</v>
      </c>
      <c r="L710" s="2" t="s">
        <v>230</v>
      </c>
      <c r="M710" s="2" t="s">
        <v>785</v>
      </c>
    </row>
    <row r="711" spans="1:13">
      <c r="A711" t="s">
        <v>140</v>
      </c>
      <c r="B711">
        <v>4</v>
      </c>
      <c r="C711" s="2" t="s">
        <v>286</v>
      </c>
      <c r="D711" s="2" t="s">
        <v>330</v>
      </c>
      <c r="E711" s="2" t="s">
        <v>365</v>
      </c>
      <c r="F711" s="2" t="s">
        <v>439</v>
      </c>
      <c r="G711" s="2" t="s">
        <v>378</v>
      </c>
      <c r="H711" s="2" t="s">
        <v>330</v>
      </c>
      <c r="I711" s="2" t="s">
        <v>544</v>
      </c>
      <c r="J711" s="2" t="s">
        <v>343</v>
      </c>
      <c r="K711" s="2" t="s">
        <v>330</v>
      </c>
      <c r="L711" s="2" t="s">
        <v>723</v>
      </c>
      <c r="M711" s="2" t="s">
        <v>777</v>
      </c>
    </row>
    <row r="712" spans="1:13">
      <c r="A712" t="s">
        <v>141</v>
      </c>
      <c r="B712">
        <v>4</v>
      </c>
      <c r="C712" s="2" t="s">
        <v>287</v>
      </c>
      <c r="D712" s="2" t="s">
        <v>330</v>
      </c>
      <c r="E712" s="2" t="s">
        <v>365</v>
      </c>
      <c r="F712" s="2" t="s">
        <v>424</v>
      </c>
      <c r="G712" s="2" t="s">
        <v>378</v>
      </c>
      <c r="H712" s="2" t="s">
        <v>330</v>
      </c>
      <c r="I712" s="2" t="s">
        <v>469</v>
      </c>
      <c r="J712" s="2" t="s">
        <v>343</v>
      </c>
      <c r="K712" s="2" t="s">
        <v>330</v>
      </c>
      <c r="L712" s="2" t="s">
        <v>607</v>
      </c>
      <c r="M712" s="2" t="s">
        <v>777</v>
      </c>
    </row>
    <row r="713" spans="1:13">
      <c r="A713" t="s">
        <v>142</v>
      </c>
      <c r="B713">
        <v>4</v>
      </c>
      <c r="C713" s="2" t="s">
        <v>288</v>
      </c>
      <c r="D713" s="2" t="s">
        <v>330</v>
      </c>
      <c r="E713" s="2" t="s">
        <v>365</v>
      </c>
      <c r="F713" s="2" t="s">
        <v>420</v>
      </c>
      <c r="G713" s="2" t="s">
        <v>378</v>
      </c>
      <c r="H713" s="2" t="s">
        <v>330</v>
      </c>
      <c r="I713" s="2" t="s">
        <v>472</v>
      </c>
      <c r="J713" s="2" t="s">
        <v>343</v>
      </c>
      <c r="K713" s="2" t="s">
        <v>330</v>
      </c>
      <c r="L713" s="2" t="s">
        <v>724</v>
      </c>
      <c r="M713" s="2" t="s">
        <v>784</v>
      </c>
    </row>
    <row r="714" spans="1:13">
      <c r="A714" t="s">
        <v>143</v>
      </c>
      <c r="B714">
        <v>4</v>
      </c>
      <c r="C714" s="2" t="s">
        <v>289</v>
      </c>
      <c r="D714" s="2" t="s">
        <v>330</v>
      </c>
      <c r="E714" s="2" t="s">
        <v>365</v>
      </c>
      <c r="F714" s="2" t="s">
        <v>428</v>
      </c>
      <c r="G714" s="2" t="s">
        <v>378</v>
      </c>
      <c r="H714" s="2" t="s">
        <v>330</v>
      </c>
      <c r="I714" s="2" t="s">
        <v>462</v>
      </c>
      <c r="J714" s="2" t="s">
        <v>343</v>
      </c>
      <c r="K714" s="2" t="s">
        <v>330</v>
      </c>
      <c r="L714" s="2" t="s">
        <v>673</v>
      </c>
      <c r="M714" s="2" t="s">
        <v>796</v>
      </c>
    </row>
    <row r="715" spans="1:13">
      <c r="A715" t="s">
        <v>144</v>
      </c>
      <c r="B715">
        <v>4</v>
      </c>
      <c r="C715" s="2" t="s">
        <v>345</v>
      </c>
      <c r="D715" s="2" t="s">
        <v>330</v>
      </c>
      <c r="E715" s="2" t="s">
        <v>365</v>
      </c>
      <c r="F715" s="2" t="s">
        <v>461</v>
      </c>
      <c r="G715" s="2" t="s">
        <v>378</v>
      </c>
      <c r="H715" s="2" t="s">
        <v>330</v>
      </c>
      <c r="I715" s="2" t="s">
        <v>455</v>
      </c>
      <c r="J715" s="2" t="s">
        <v>343</v>
      </c>
      <c r="K715" s="2" t="s">
        <v>330</v>
      </c>
      <c r="L715" s="2" t="s">
        <v>330</v>
      </c>
      <c r="M715" s="2" t="s">
        <v>776</v>
      </c>
    </row>
    <row r="716" spans="1:13">
      <c r="A716" t="s">
        <v>145</v>
      </c>
      <c r="B716">
        <v>4</v>
      </c>
      <c r="C716" s="2" t="s">
        <v>346</v>
      </c>
      <c r="D716" s="2" t="s">
        <v>330</v>
      </c>
      <c r="E716" s="2" t="s">
        <v>365</v>
      </c>
      <c r="F716" s="2" t="s">
        <v>462</v>
      </c>
      <c r="G716" s="2" t="s">
        <v>378</v>
      </c>
      <c r="H716" s="2" t="s">
        <v>330</v>
      </c>
      <c r="I716" s="2" t="s">
        <v>520</v>
      </c>
      <c r="J716" s="2" t="s">
        <v>343</v>
      </c>
      <c r="K716" s="2" t="s">
        <v>330</v>
      </c>
      <c r="L716" s="2" t="s">
        <v>359</v>
      </c>
      <c r="M716" s="2" t="s">
        <v>775</v>
      </c>
    </row>
    <row r="717" spans="1:13">
      <c r="A717" t="s">
        <v>146</v>
      </c>
      <c r="B717">
        <v>4</v>
      </c>
      <c r="C717" s="2" t="s">
        <v>347</v>
      </c>
      <c r="D717" s="2" t="s">
        <v>330</v>
      </c>
      <c r="E717" s="2" t="s">
        <v>365</v>
      </c>
      <c r="F717" s="2" t="s">
        <v>463</v>
      </c>
      <c r="G717" s="2" t="s">
        <v>378</v>
      </c>
      <c r="H717" s="2" t="s">
        <v>330</v>
      </c>
      <c r="I717" s="2" t="s">
        <v>519</v>
      </c>
      <c r="J717" s="2" t="s">
        <v>343</v>
      </c>
      <c r="K717" s="2" t="s">
        <v>330</v>
      </c>
      <c r="L717" s="2" t="s">
        <v>725</v>
      </c>
      <c r="M717" s="2" t="s">
        <v>774</v>
      </c>
    </row>
    <row r="718" spans="1:13">
      <c r="A718" t="s">
        <v>147</v>
      </c>
      <c r="B718">
        <v>4</v>
      </c>
      <c r="C718" s="2" t="s">
        <v>348</v>
      </c>
      <c r="D718" s="2" t="s">
        <v>330</v>
      </c>
      <c r="E718" s="2" t="s">
        <v>365</v>
      </c>
      <c r="F718" s="2" t="s">
        <v>462</v>
      </c>
      <c r="G718" s="2" t="s">
        <v>378</v>
      </c>
      <c r="H718" s="2" t="s">
        <v>330</v>
      </c>
      <c r="I718" s="2" t="s">
        <v>477</v>
      </c>
      <c r="J718" s="2" t="s">
        <v>343</v>
      </c>
      <c r="K718" s="2" t="s">
        <v>330</v>
      </c>
      <c r="L718" s="2" t="s">
        <v>653</v>
      </c>
      <c r="M718" s="2" t="s">
        <v>776</v>
      </c>
    </row>
    <row r="719" spans="1:13">
      <c r="A719" t="s">
        <v>148</v>
      </c>
      <c r="B719">
        <v>4</v>
      </c>
      <c r="C719" s="2" t="s">
        <v>318</v>
      </c>
      <c r="D719" s="2" t="s">
        <v>330</v>
      </c>
      <c r="E719" s="2" t="s">
        <v>365</v>
      </c>
      <c r="F719" s="2" t="s">
        <v>462</v>
      </c>
      <c r="G719" s="2" t="s">
        <v>378</v>
      </c>
      <c r="H719" s="2" t="s">
        <v>330</v>
      </c>
      <c r="I719" s="2" t="s">
        <v>464</v>
      </c>
      <c r="J719" s="2" t="s">
        <v>343</v>
      </c>
      <c r="K719" s="2" t="s">
        <v>330</v>
      </c>
      <c r="L719" s="2" t="s">
        <v>605</v>
      </c>
      <c r="M719" s="2" t="s">
        <v>775</v>
      </c>
    </row>
    <row r="720" spans="1:13">
      <c r="A720" t="s">
        <v>149</v>
      </c>
      <c r="B720">
        <v>4</v>
      </c>
      <c r="C720" s="2" t="s">
        <v>349</v>
      </c>
      <c r="D720" s="2" t="s">
        <v>330</v>
      </c>
      <c r="E720" s="2" t="s">
        <v>365</v>
      </c>
      <c r="F720" s="2" t="s">
        <v>422</v>
      </c>
      <c r="G720" s="2" t="s">
        <v>378</v>
      </c>
      <c r="H720" s="2" t="s">
        <v>330</v>
      </c>
      <c r="I720" s="2" t="s">
        <v>547</v>
      </c>
      <c r="J720" s="2" t="s">
        <v>343</v>
      </c>
      <c r="K720" s="2" t="s">
        <v>330</v>
      </c>
      <c r="L720" s="2" t="s">
        <v>726</v>
      </c>
      <c r="M720" s="2" t="s">
        <v>774</v>
      </c>
    </row>
    <row r="721" spans="1:13">
      <c r="A721" t="s">
        <v>150</v>
      </c>
      <c r="B721">
        <v>4</v>
      </c>
      <c r="C721" s="2" t="s">
        <v>350</v>
      </c>
      <c r="D721" s="2" t="s">
        <v>330</v>
      </c>
      <c r="E721" s="2" t="s">
        <v>365</v>
      </c>
      <c r="F721" s="2" t="s">
        <v>422</v>
      </c>
      <c r="G721" s="2" t="s">
        <v>378</v>
      </c>
      <c r="H721" s="2" t="s">
        <v>597</v>
      </c>
      <c r="I721" s="2" t="s">
        <v>463</v>
      </c>
      <c r="J721" s="2" t="s">
        <v>343</v>
      </c>
      <c r="K721" s="2" t="s">
        <v>597</v>
      </c>
      <c r="L721" s="2" t="s">
        <v>727</v>
      </c>
      <c r="M721" s="2" t="s">
        <v>784</v>
      </c>
    </row>
    <row r="722" spans="1:13">
      <c r="A722" t="s">
        <v>151</v>
      </c>
      <c r="B722">
        <v>4</v>
      </c>
      <c r="C722" s="2" t="s">
        <v>351</v>
      </c>
      <c r="D722" s="2" t="s">
        <v>330</v>
      </c>
      <c r="E722" s="2" t="s">
        <v>365</v>
      </c>
      <c r="F722" s="2" t="s">
        <v>330</v>
      </c>
      <c r="G722" s="2" t="s">
        <v>378</v>
      </c>
      <c r="H722" s="2" t="s">
        <v>365</v>
      </c>
      <c r="I722" s="2" t="s">
        <v>330</v>
      </c>
      <c r="J722" s="2" t="s">
        <v>343</v>
      </c>
      <c r="K722" s="2" t="s">
        <v>365</v>
      </c>
      <c r="L722" s="2" t="s">
        <v>728</v>
      </c>
      <c r="M722" s="2" t="s">
        <v>786</v>
      </c>
    </row>
    <row r="723" spans="1:13">
      <c r="A723" t="s">
        <v>152</v>
      </c>
      <c r="B723">
        <v>4</v>
      </c>
      <c r="C723" s="2" t="s">
        <v>352</v>
      </c>
      <c r="D723" s="2" t="s">
        <v>330</v>
      </c>
      <c r="E723" s="2" t="s">
        <v>365</v>
      </c>
      <c r="F723" s="2" t="s">
        <v>462</v>
      </c>
      <c r="G723" s="2" t="s">
        <v>378</v>
      </c>
      <c r="H723" s="2" t="s">
        <v>365</v>
      </c>
      <c r="I723" s="2" t="s">
        <v>519</v>
      </c>
      <c r="J723" s="2" t="s">
        <v>343</v>
      </c>
      <c r="K723" s="2" t="s">
        <v>365</v>
      </c>
      <c r="L723" s="2" t="s">
        <v>335</v>
      </c>
      <c r="M723" s="2" t="s">
        <v>777</v>
      </c>
    </row>
    <row r="724" spans="1:13">
      <c r="A724" t="s">
        <v>153</v>
      </c>
      <c r="B724">
        <v>4</v>
      </c>
      <c r="C724" s="2" t="s">
        <v>290</v>
      </c>
      <c r="D724" s="2" t="s">
        <v>330</v>
      </c>
      <c r="E724" s="2" t="s">
        <v>365</v>
      </c>
      <c r="F724" s="2" t="s">
        <v>330</v>
      </c>
      <c r="G724" s="2" t="s">
        <v>378</v>
      </c>
      <c r="H724" s="2" t="s">
        <v>597</v>
      </c>
      <c r="I724" s="2" t="s">
        <v>463</v>
      </c>
      <c r="J724" s="2" t="s">
        <v>343</v>
      </c>
      <c r="K724" s="2" t="s">
        <v>597</v>
      </c>
      <c r="L724" s="2" t="s">
        <v>729</v>
      </c>
      <c r="M724" s="2">
        <v>0</v>
      </c>
    </row>
    <row r="725" spans="1:13">
      <c r="A725" t="s">
        <v>154</v>
      </c>
      <c r="B725">
        <v>4</v>
      </c>
      <c r="C725" s="2" t="s">
        <v>291</v>
      </c>
      <c r="D725" s="2" t="s">
        <v>330</v>
      </c>
      <c r="E725" s="2" t="s">
        <v>365</v>
      </c>
      <c r="F725" s="2" t="s">
        <v>459</v>
      </c>
      <c r="G725" s="2" t="s">
        <v>378</v>
      </c>
      <c r="H725" s="2" t="s">
        <v>592</v>
      </c>
      <c r="I725" s="2" t="s">
        <v>365</v>
      </c>
      <c r="J725" s="2" t="s">
        <v>343</v>
      </c>
      <c r="K725" s="2" t="s">
        <v>592</v>
      </c>
      <c r="L725" s="2" t="s">
        <v>730</v>
      </c>
      <c r="M725" s="2" t="s">
        <v>788</v>
      </c>
    </row>
    <row r="726" spans="1:13">
      <c r="A726" t="s">
        <v>155</v>
      </c>
      <c r="B726">
        <v>4</v>
      </c>
      <c r="C726" s="2" t="s">
        <v>291</v>
      </c>
      <c r="D726" s="2" t="s">
        <v>330</v>
      </c>
      <c r="E726" s="2" t="s">
        <v>365</v>
      </c>
      <c r="F726" s="2" t="s">
        <v>459</v>
      </c>
      <c r="G726" s="2" t="s">
        <v>377</v>
      </c>
      <c r="H726" s="2" t="s">
        <v>330</v>
      </c>
      <c r="I726" s="2" t="s">
        <v>458</v>
      </c>
      <c r="J726" s="2" t="s">
        <v>343</v>
      </c>
      <c r="K726" s="2" t="s">
        <v>365</v>
      </c>
      <c r="L726" s="2" t="s">
        <v>730</v>
      </c>
      <c r="M726" s="2" t="s">
        <v>779</v>
      </c>
    </row>
    <row r="727" spans="1:13">
      <c r="A727" t="s">
        <v>156</v>
      </c>
      <c r="B727">
        <v>4</v>
      </c>
      <c r="C727" s="2" t="s">
        <v>353</v>
      </c>
      <c r="D727" s="2" t="s">
        <v>330</v>
      </c>
      <c r="E727" s="2" t="s">
        <v>365</v>
      </c>
      <c r="F727" s="2" t="s">
        <v>461</v>
      </c>
      <c r="G727" s="2" t="s">
        <v>377</v>
      </c>
      <c r="H727" s="2" t="s">
        <v>598</v>
      </c>
      <c r="I727" s="2" t="s">
        <v>520</v>
      </c>
      <c r="J727" s="2" t="s">
        <v>343</v>
      </c>
      <c r="K727" s="2" t="s">
        <v>598</v>
      </c>
      <c r="L727" s="2" t="s">
        <v>723</v>
      </c>
      <c r="M727" s="2">
        <v>0</v>
      </c>
    </row>
    <row r="728" spans="1:13">
      <c r="A728" t="s">
        <v>157</v>
      </c>
      <c r="B728">
        <v>4</v>
      </c>
      <c r="C728" s="2" t="s">
        <v>354</v>
      </c>
      <c r="D728" s="2" t="s">
        <v>330</v>
      </c>
      <c r="E728" s="2" t="s">
        <v>365</v>
      </c>
      <c r="F728" s="2" t="s">
        <v>463</v>
      </c>
      <c r="G728" s="2" t="s">
        <v>335</v>
      </c>
      <c r="H728" s="2" t="s">
        <v>596</v>
      </c>
      <c r="I728" s="2" t="s">
        <v>548</v>
      </c>
      <c r="J728" s="2" t="s">
        <v>343</v>
      </c>
      <c r="K728" s="2" t="s">
        <v>630</v>
      </c>
      <c r="L728" s="2" t="s">
        <v>731</v>
      </c>
      <c r="M728" s="2">
        <v>0</v>
      </c>
    </row>
    <row r="729" spans="1:13">
      <c r="A729" t="s">
        <v>158</v>
      </c>
      <c r="B729">
        <v>4</v>
      </c>
      <c r="C729" s="2" t="s">
        <v>292</v>
      </c>
      <c r="D729" s="2" t="s">
        <v>366</v>
      </c>
      <c r="E729" s="2" t="s">
        <v>365</v>
      </c>
      <c r="F729" s="2" t="s">
        <v>422</v>
      </c>
      <c r="G729" s="2" t="s">
        <v>387</v>
      </c>
      <c r="H729" s="2" t="s">
        <v>586</v>
      </c>
      <c r="I729" s="2" t="s">
        <v>461</v>
      </c>
      <c r="J729" s="2" t="s">
        <v>343</v>
      </c>
      <c r="K729" s="2" t="s">
        <v>597</v>
      </c>
      <c r="L729" s="2" t="s">
        <v>676</v>
      </c>
      <c r="M729" s="2" t="s">
        <v>776</v>
      </c>
    </row>
    <row r="730" spans="1:13">
      <c r="A730" t="s">
        <v>159</v>
      </c>
      <c r="B730">
        <v>4</v>
      </c>
      <c r="C730" s="2" t="s">
        <v>293</v>
      </c>
      <c r="D730" s="2" t="s">
        <v>366</v>
      </c>
      <c r="E730" s="2" t="s">
        <v>365</v>
      </c>
      <c r="F730" s="2" t="s">
        <v>464</v>
      </c>
      <c r="G730" s="2" t="s">
        <v>339</v>
      </c>
      <c r="H730" s="2" t="s">
        <v>596</v>
      </c>
      <c r="I730" s="2" t="s">
        <v>446</v>
      </c>
      <c r="J730" s="2" t="s">
        <v>343</v>
      </c>
      <c r="K730" s="2" t="s">
        <v>630</v>
      </c>
      <c r="L730" s="2" t="s">
        <v>732</v>
      </c>
      <c r="M730" s="2" t="s">
        <v>776</v>
      </c>
    </row>
    <row r="731" spans="1:13">
      <c r="A731" t="s">
        <v>160</v>
      </c>
      <c r="B731">
        <v>4</v>
      </c>
      <c r="C731" s="2" t="s">
        <v>289</v>
      </c>
      <c r="D731" s="2" t="s">
        <v>330</v>
      </c>
      <c r="E731" s="2" t="s">
        <v>365</v>
      </c>
      <c r="F731" s="2" t="s">
        <v>464</v>
      </c>
      <c r="G731" s="2" t="s">
        <v>339</v>
      </c>
      <c r="H731" s="2" t="s">
        <v>595</v>
      </c>
      <c r="I731" s="2" t="s">
        <v>533</v>
      </c>
      <c r="J731" s="2" t="s">
        <v>343</v>
      </c>
      <c r="K731" s="2" t="s">
        <v>595</v>
      </c>
      <c r="L731" s="2" t="s">
        <v>359</v>
      </c>
      <c r="M731" s="2" t="s">
        <v>776</v>
      </c>
    </row>
    <row r="732" spans="1:13">
      <c r="A732" t="s">
        <v>161</v>
      </c>
      <c r="B732">
        <v>4</v>
      </c>
      <c r="C732" s="2" t="s">
        <v>294</v>
      </c>
      <c r="D732" s="2" t="s">
        <v>366</v>
      </c>
      <c r="E732" s="2" t="s">
        <v>365</v>
      </c>
      <c r="F732" s="2" t="s">
        <v>464</v>
      </c>
      <c r="G732" s="2" t="s">
        <v>339</v>
      </c>
      <c r="H732" s="2" t="s">
        <v>330</v>
      </c>
      <c r="I732" s="2" t="s">
        <v>533</v>
      </c>
      <c r="J732" s="2" t="s">
        <v>343</v>
      </c>
      <c r="K732" s="2" t="s">
        <v>330</v>
      </c>
      <c r="L732" s="2" t="s">
        <v>379</v>
      </c>
      <c r="M732" s="2" t="s">
        <v>788</v>
      </c>
    </row>
    <row r="733" spans="1:13">
      <c r="A733" t="s">
        <v>162</v>
      </c>
      <c r="B733">
        <v>4</v>
      </c>
      <c r="C733" s="2" t="s">
        <v>295</v>
      </c>
      <c r="D733" s="2" t="s">
        <v>366</v>
      </c>
      <c r="E733" s="2" t="s">
        <v>365</v>
      </c>
      <c r="F733" s="2" t="s">
        <v>422</v>
      </c>
      <c r="G733" s="2" t="s">
        <v>339</v>
      </c>
      <c r="H733" s="2" t="s">
        <v>330</v>
      </c>
      <c r="I733" s="2" t="s">
        <v>422</v>
      </c>
      <c r="J733" s="2" t="s">
        <v>343</v>
      </c>
      <c r="K733" s="2" t="s">
        <v>330</v>
      </c>
      <c r="L733" s="2" t="s">
        <v>724</v>
      </c>
      <c r="M733" s="2">
        <v>0</v>
      </c>
    </row>
    <row r="734" spans="1:13">
      <c r="A734" t="s">
        <v>163</v>
      </c>
      <c r="B734">
        <v>4</v>
      </c>
      <c r="C734" s="2" t="s">
        <v>296</v>
      </c>
      <c r="D734" s="2" t="s">
        <v>368</v>
      </c>
      <c r="E734" s="2" t="s">
        <v>365</v>
      </c>
      <c r="F734" s="2" t="s">
        <v>414</v>
      </c>
      <c r="G734" s="2" t="s">
        <v>339</v>
      </c>
      <c r="H734" s="2" t="s">
        <v>330</v>
      </c>
      <c r="I734" s="2" t="s">
        <v>330</v>
      </c>
      <c r="J734" s="2" t="s">
        <v>343</v>
      </c>
      <c r="K734" s="2" t="s">
        <v>330</v>
      </c>
      <c r="L734" s="2" t="s">
        <v>616</v>
      </c>
      <c r="M734" s="2">
        <v>0</v>
      </c>
    </row>
    <row r="735" spans="1:13">
      <c r="A735" t="s">
        <v>164</v>
      </c>
      <c r="B735">
        <v>4</v>
      </c>
      <c r="C735" s="2" t="s">
        <v>198</v>
      </c>
      <c r="D735" s="2" t="s">
        <v>368</v>
      </c>
      <c r="E735" s="2" t="s">
        <v>365</v>
      </c>
      <c r="F735" s="2" t="s">
        <v>414</v>
      </c>
      <c r="G735" s="2" t="s">
        <v>339</v>
      </c>
      <c r="H735" s="2" t="s">
        <v>330</v>
      </c>
      <c r="I735" s="2" t="s">
        <v>422</v>
      </c>
      <c r="J735" s="2" t="s">
        <v>343</v>
      </c>
      <c r="K735" s="2" t="s">
        <v>330</v>
      </c>
      <c r="L735" s="2" t="s">
        <v>722</v>
      </c>
      <c r="M735" s="2" t="s">
        <v>796</v>
      </c>
    </row>
    <row r="736" spans="1:13">
      <c r="A736" t="s">
        <v>165</v>
      </c>
      <c r="B736">
        <v>4</v>
      </c>
      <c r="C736" s="2" t="s">
        <v>355</v>
      </c>
      <c r="D736" s="2" t="s">
        <v>368</v>
      </c>
      <c r="E736" s="2" t="s">
        <v>365</v>
      </c>
      <c r="F736" s="2" t="s">
        <v>465</v>
      </c>
      <c r="G736" s="2" t="s">
        <v>339</v>
      </c>
      <c r="H736" s="2" t="s">
        <v>330</v>
      </c>
      <c r="I736" s="2" t="s">
        <v>549</v>
      </c>
      <c r="J736" s="2" t="s">
        <v>343</v>
      </c>
      <c r="K736" s="2" t="s">
        <v>330</v>
      </c>
      <c r="L736" s="2" t="s">
        <v>206</v>
      </c>
      <c r="M736" s="2" t="s">
        <v>776</v>
      </c>
    </row>
    <row r="737" spans="1:13">
      <c r="A737" t="s">
        <v>166</v>
      </c>
      <c r="B737">
        <v>4</v>
      </c>
      <c r="C737" s="2" t="s">
        <v>297</v>
      </c>
      <c r="D737" s="2" t="s">
        <v>368</v>
      </c>
      <c r="E737" s="2" t="s">
        <v>365</v>
      </c>
      <c r="F737" s="2" t="s">
        <v>330</v>
      </c>
      <c r="G737" s="2" t="s">
        <v>339</v>
      </c>
      <c r="H737" s="2" t="s">
        <v>330</v>
      </c>
      <c r="I737" s="2" t="s">
        <v>455</v>
      </c>
      <c r="J737" s="2" t="s">
        <v>343</v>
      </c>
      <c r="K737" s="2" t="s">
        <v>330</v>
      </c>
      <c r="L737" s="2" t="s">
        <v>733</v>
      </c>
      <c r="M737" s="2" t="s">
        <v>788</v>
      </c>
    </row>
    <row r="738" spans="1:13">
      <c r="A738" t="s">
        <v>167</v>
      </c>
      <c r="B738">
        <v>4</v>
      </c>
      <c r="C738" s="2" t="s">
        <v>298</v>
      </c>
      <c r="D738" s="2" t="s">
        <v>330</v>
      </c>
      <c r="E738" s="2" t="s">
        <v>365</v>
      </c>
      <c r="F738" s="2" t="s">
        <v>330</v>
      </c>
      <c r="G738" s="2" t="s">
        <v>339</v>
      </c>
      <c r="H738" s="2" t="s">
        <v>330</v>
      </c>
      <c r="I738" s="2" t="s">
        <v>550</v>
      </c>
      <c r="J738" s="2" t="s">
        <v>343</v>
      </c>
      <c r="K738" s="2" t="s">
        <v>330</v>
      </c>
      <c r="L738" s="2" t="s">
        <v>734</v>
      </c>
      <c r="M738" s="2" t="s">
        <v>784</v>
      </c>
    </row>
    <row r="739" spans="1:13">
      <c r="A739" t="s">
        <v>168</v>
      </c>
      <c r="B739">
        <v>4</v>
      </c>
      <c r="C739" s="2" t="s">
        <v>299</v>
      </c>
      <c r="D739" s="2" t="s">
        <v>330</v>
      </c>
      <c r="E739" s="2" t="s">
        <v>365</v>
      </c>
      <c r="F739" s="2" t="s">
        <v>466</v>
      </c>
      <c r="G739" s="2" t="s">
        <v>339</v>
      </c>
      <c r="H739" s="2" t="s">
        <v>593</v>
      </c>
      <c r="I739" s="2" t="s">
        <v>466</v>
      </c>
      <c r="J739" s="2" t="s">
        <v>343</v>
      </c>
      <c r="K739" s="2" t="s">
        <v>593</v>
      </c>
      <c r="L739" s="2" t="s">
        <v>644</v>
      </c>
      <c r="M739" s="2">
        <v>0</v>
      </c>
    </row>
    <row r="740" spans="1:13">
      <c r="A740" t="s">
        <v>169</v>
      </c>
      <c r="B740">
        <v>4</v>
      </c>
      <c r="C740" s="2" t="s">
        <v>300</v>
      </c>
      <c r="D740" s="2" t="s">
        <v>330</v>
      </c>
      <c r="E740" s="2" t="s">
        <v>365</v>
      </c>
      <c r="F740" s="2" t="s">
        <v>467</v>
      </c>
      <c r="G740" s="2" t="s">
        <v>373</v>
      </c>
      <c r="H740" s="2" t="s">
        <v>586</v>
      </c>
      <c r="I740" s="2" t="s">
        <v>536</v>
      </c>
      <c r="J740" s="2" t="s">
        <v>343</v>
      </c>
      <c r="K740" s="2" t="s">
        <v>597</v>
      </c>
      <c r="L740" s="2" t="s">
        <v>646</v>
      </c>
      <c r="M740" s="2">
        <v>0</v>
      </c>
    </row>
    <row r="741" spans="1:13">
      <c r="A741" t="s">
        <v>170</v>
      </c>
      <c r="B741">
        <v>4</v>
      </c>
      <c r="C741" s="2" t="s">
        <v>268</v>
      </c>
      <c r="D741" s="2" t="s">
        <v>330</v>
      </c>
      <c r="E741" s="2" t="s">
        <v>365</v>
      </c>
      <c r="F741" s="2" t="s">
        <v>468</v>
      </c>
      <c r="G741" s="2" t="s">
        <v>373</v>
      </c>
      <c r="H741" s="2" t="s">
        <v>330</v>
      </c>
      <c r="I741" s="2" t="s">
        <v>284</v>
      </c>
      <c r="J741" s="2" t="s">
        <v>343</v>
      </c>
      <c r="K741" s="2" t="s">
        <v>330</v>
      </c>
      <c r="L741" s="2" t="s">
        <v>576</v>
      </c>
      <c r="M741" s="2" t="s">
        <v>784</v>
      </c>
    </row>
    <row r="742" spans="1:13">
      <c r="A742" t="s">
        <v>171</v>
      </c>
      <c r="B742">
        <v>4</v>
      </c>
      <c r="C742" s="2" t="s">
        <v>356</v>
      </c>
      <c r="D742" s="2" t="s">
        <v>330</v>
      </c>
      <c r="E742" s="2" t="s">
        <v>365</v>
      </c>
      <c r="F742" s="2" t="s">
        <v>434</v>
      </c>
      <c r="G742" s="2" t="s">
        <v>373</v>
      </c>
      <c r="H742" s="2" t="s">
        <v>599</v>
      </c>
      <c r="I742" s="2" t="s">
        <v>538</v>
      </c>
      <c r="J742" s="2" t="s">
        <v>343</v>
      </c>
      <c r="K742" s="2" t="s">
        <v>599</v>
      </c>
      <c r="L742" s="2" t="s">
        <v>576</v>
      </c>
      <c r="M742" s="2" t="s">
        <v>796</v>
      </c>
    </row>
    <row r="743" spans="1:13">
      <c r="A743" t="s">
        <v>172</v>
      </c>
      <c r="B743">
        <v>4</v>
      </c>
      <c r="C743" s="2" t="s">
        <v>301</v>
      </c>
      <c r="D743" s="2" t="s">
        <v>368</v>
      </c>
      <c r="E743" s="2" t="s">
        <v>365</v>
      </c>
      <c r="F743" s="2" t="s">
        <v>432</v>
      </c>
      <c r="G743" s="2" t="s">
        <v>373</v>
      </c>
      <c r="H743" s="2" t="s">
        <v>368</v>
      </c>
      <c r="I743" s="2" t="s">
        <v>540</v>
      </c>
      <c r="J743" s="2" t="s">
        <v>343</v>
      </c>
      <c r="K743" s="2" t="s">
        <v>368</v>
      </c>
      <c r="L743" s="2" t="s">
        <v>735</v>
      </c>
      <c r="M743" s="2">
        <v>0</v>
      </c>
    </row>
    <row r="744" spans="1:13">
      <c r="A744" t="s">
        <v>173</v>
      </c>
      <c r="B744">
        <v>4</v>
      </c>
      <c r="C744" s="2" t="s">
        <v>302</v>
      </c>
      <c r="D744" s="2" t="s">
        <v>368</v>
      </c>
      <c r="E744" s="2" t="s">
        <v>365</v>
      </c>
      <c r="F744" s="2" t="s">
        <v>446</v>
      </c>
      <c r="G744" s="2" t="s">
        <v>373</v>
      </c>
      <c r="H744" s="2" t="s">
        <v>600</v>
      </c>
      <c r="I744" s="2" t="s">
        <v>531</v>
      </c>
      <c r="J744" s="2" t="s">
        <v>343</v>
      </c>
      <c r="K744" s="2" t="s">
        <v>600</v>
      </c>
      <c r="L744" s="2" t="s">
        <v>736</v>
      </c>
      <c r="M744" s="2" t="s">
        <v>788</v>
      </c>
    </row>
    <row r="745" spans="1:13">
      <c r="A745" t="s">
        <v>174</v>
      </c>
      <c r="B745">
        <v>4</v>
      </c>
      <c r="C745" s="2" t="s">
        <v>303</v>
      </c>
      <c r="D745" s="2" t="s">
        <v>330</v>
      </c>
      <c r="E745" s="2" t="s">
        <v>365</v>
      </c>
      <c r="F745" s="2" t="s">
        <v>469</v>
      </c>
      <c r="G745" s="2" t="s">
        <v>339</v>
      </c>
      <c r="H745" s="2" t="s">
        <v>582</v>
      </c>
      <c r="I745" s="2" t="s">
        <v>468</v>
      </c>
      <c r="J745" s="2" t="s">
        <v>343</v>
      </c>
      <c r="K745" s="2" t="s">
        <v>632</v>
      </c>
      <c r="L745" s="2" t="s">
        <v>737</v>
      </c>
      <c r="M745" s="2">
        <v>0</v>
      </c>
    </row>
    <row r="746" spans="1:13">
      <c r="A746" t="s">
        <v>175</v>
      </c>
      <c r="B746">
        <v>4</v>
      </c>
      <c r="C746" s="2" t="s">
        <v>304</v>
      </c>
      <c r="D746" s="2" t="s">
        <v>330</v>
      </c>
      <c r="E746" s="2" t="s">
        <v>365</v>
      </c>
      <c r="F746" s="2" t="s">
        <v>423</v>
      </c>
      <c r="G746" s="2" t="s">
        <v>387</v>
      </c>
      <c r="H746" s="2" t="s">
        <v>601</v>
      </c>
      <c r="I746" s="2" t="s">
        <v>551</v>
      </c>
      <c r="J746" s="2" t="s">
        <v>343</v>
      </c>
      <c r="K746" s="2" t="s">
        <v>621</v>
      </c>
      <c r="L746" s="2" t="s">
        <v>738</v>
      </c>
      <c r="M746" s="2" t="s">
        <v>788</v>
      </c>
    </row>
    <row r="747" spans="1:13">
      <c r="A747" t="s">
        <v>176</v>
      </c>
      <c r="B747">
        <v>4</v>
      </c>
      <c r="C747" s="2" t="s">
        <v>305</v>
      </c>
      <c r="D747" s="2" t="s">
        <v>330</v>
      </c>
      <c r="E747" s="2" t="s">
        <v>365</v>
      </c>
      <c r="F747" s="2" t="s">
        <v>470</v>
      </c>
      <c r="G747" s="2" t="s">
        <v>335</v>
      </c>
      <c r="H747" s="2" t="s">
        <v>602</v>
      </c>
      <c r="I747" s="2" t="s">
        <v>437</v>
      </c>
      <c r="J747" s="2" t="s">
        <v>343</v>
      </c>
      <c r="K747" s="2" t="s">
        <v>633</v>
      </c>
      <c r="L747" s="2" t="s">
        <v>739</v>
      </c>
      <c r="M747" s="2" t="s">
        <v>796</v>
      </c>
    </row>
    <row r="748" spans="1:13">
      <c r="A748" t="s">
        <v>177</v>
      </c>
      <c r="B748">
        <v>4</v>
      </c>
      <c r="C748" s="2" t="s">
        <v>357</v>
      </c>
      <c r="D748" s="2" t="s">
        <v>330</v>
      </c>
      <c r="E748" s="2" t="s">
        <v>365</v>
      </c>
      <c r="F748" s="2" t="s">
        <v>471</v>
      </c>
      <c r="G748" s="2" t="s">
        <v>377</v>
      </c>
      <c r="H748" s="2" t="s">
        <v>602</v>
      </c>
      <c r="I748" s="2" t="s">
        <v>550</v>
      </c>
      <c r="J748" s="2" t="s">
        <v>343</v>
      </c>
      <c r="K748" s="2" t="s">
        <v>633</v>
      </c>
      <c r="L748" s="2" t="s">
        <v>301</v>
      </c>
      <c r="M748" s="2" t="s">
        <v>796</v>
      </c>
    </row>
    <row r="749" spans="1:13">
      <c r="A749" t="s">
        <v>178</v>
      </c>
      <c r="B749">
        <v>4</v>
      </c>
      <c r="C749" s="2" t="s">
        <v>342</v>
      </c>
      <c r="D749" s="2" t="s">
        <v>330</v>
      </c>
      <c r="E749" s="2" t="s">
        <v>365</v>
      </c>
      <c r="F749" s="2" t="s">
        <v>472</v>
      </c>
      <c r="G749" s="2" t="s">
        <v>386</v>
      </c>
      <c r="H749" s="2" t="s">
        <v>603</v>
      </c>
      <c r="I749" s="2" t="s">
        <v>420</v>
      </c>
      <c r="J749" s="2" t="s">
        <v>343</v>
      </c>
      <c r="K749" s="2" t="s">
        <v>634</v>
      </c>
      <c r="L749" s="2" t="s">
        <v>356</v>
      </c>
      <c r="M749" s="2" t="s">
        <v>796</v>
      </c>
    </row>
    <row r="750" spans="1:13">
      <c r="A750" t="s">
        <v>179</v>
      </c>
      <c r="B750">
        <v>4</v>
      </c>
      <c r="C750" s="2" t="s">
        <v>306</v>
      </c>
      <c r="D750" s="2" t="s">
        <v>330</v>
      </c>
      <c r="E750" s="2" t="s">
        <v>365</v>
      </c>
      <c r="F750" s="2" t="s">
        <v>473</v>
      </c>
      <c r="G750" s="2" t="s">
        <v>386</v>
      </c>
      <c r="H750" s="2" t="s">
        <v>330</v>
      </c>
      <c r="I750" s="2" t="s">
        <v>549</v>
      </c>
      <c r="J750" s="2" t="s">
        <v>343</v>
      </c>
      <c r="K750" s="2" t="s">
        <v>330</v>
      </c>
      <c r="L750" s="2" t="s">
        <v>740</v>
      </c>
      <c r="M750" s="2" t="s">
        <v>796</v>
      </c>
    </row>
    <row r="751" spans="1:13">
      <c r="A751" t="s">
        <v>180</v>
      </c>
      <c r="B751">
        <v>4</v>
      </c>
      <c r="C751" s="2" t="s">
        <v>358</v>
      </c>
      <c r="D751" s="2" t="s">
        <v>368</v>
      </c>
      <c r="E751" s="2" t="s">
        <v>365</v>
      </c>
      <c r="F751" s="2" t="s">
        <v>474</v>
      </c>
      <c r="G751" s="2" t="s">
        <v>379</v>
      </c>
      <c r="H751" s="2" t="s">
        <v>588</v>
      </c>
      <c r="I751" s="2" t="s">
        <v>455</v>
      </c>
      <c r="J751" s="2" t="s">
        <v>343</v>
      </c>
      <c r="K751" s="2" t="s">
        <v>625</v>
      </c>
      <c r="L751" s="2" t="s">
        <v>741</v>
      </c>
      <c r="M751" s="2" t="s">
        <v>785</v>
      </c>
    </row>
    <row r="752" spans="1:13">
      <c r="A752" t="s">
        <v>181</v>
      </c>
      <c r="B752">
        <v>4</v>
      </c>
      <c r="C752" s="2" t="s">
        <v>307</v>
      </c>
      <c r="D752" s="2" t="s">
        <v>368</v>
      </c>
      <c r="E752" s="2" t="s">
        <v>365</v>
      </c>
      <c r="F752" s="2" t="s">
        <v>475</v>
      </c>
      <c r="G752" s="2" t="s">
        <v>385</v>
      </c>
      <c r="H752" s="2" t="s">
        <v>588</v>
      </c>
      <c r="I752" s="2" t="s">
        <v>476</v>
      </c>
      <c r="J752" s="2" t="s">
        <v>343</v>
      </c>
      <c r="K752" s="2" t="s">
        <v>625</v>
      </c>
      <c r="L752" s="2" t="s">
        <v>742</v>
      </c>
      <c r="M752" s="2">
        <v>0</v>
      </c>
    </row>
    <row r="753" spans="1:13">
      <c r="A753" t="s">
        <v>182</v>
      </c>
      <c r="B753">
        <v>4</v>
      </c>
      <c r="C753" s="2" t="s">
        <v>308</v>
      </c>
      <c r="D753" s="2" t="s">
        <v>330</v>
      </c>
      <c r="E753" s="2" t="s">
        <v>365</v>
      </c>
      <c r="F753" s="2" t="s">
        <v>476</v>
      </c>
      <c r="G753" s="2" t="s">
        <v>343</v>
      </c>
      <c r="H753" s="2" t="s">
        <v>366</v>
      </c>
      <c r="I753" s="2" t="s">
        <v>552</v>
      </c>
      <c r="J753" s="2" t="s">
        <v>343</v>
      </c>
      <c r="K753" s="2" t="s">
        <v>368</v>
      </c>
      <c r="L753" s="2" t="s">
        <v>722</v>
      </c>
      <c r="M753" s="2" t="s">
        <v>785</v>
      </c>
    </row>
    <row r="754" spans="1:13">
      <c r="A754" t="s">
        <v>183</v>
      </c>
      <c r="B754">
        <v>4</v>
      </c>
      <c r="C754" s="2" t="s">
        <v>359</v>
      </c>
      <c r="D754" s="2" t="s">
        <v>330</v>
      </c>
      <c r="E754" s="2" t="s">
        <v>365</v>
      </c>
      <c r="F754" s="2" t="s">
        <v>474</v>
      </c>
      <c r="G754" s="2" t="s">
        <v>343</v>
      </c>
      <c r="H754" s="2" t="s">
        <v>330</v>
      </c>
      <c r="I754" s="2" t="s">
        <v>487</v>
      </c>
      <c r="J754" s="2" t="s">
        <v>343</v>
      </c>
      <c r="K754" s="2" t="s">
        <v>330</v>
      </c>
      <c r="L754" s="2" t="s">
        <v>230</v>
      </c>
      <c r="M754" s="2">
        <v>0</v>
      </c>
    </row>
    <row r="755" spans="1:13">
      <c r="A755" t="s">
        <v>184</v>
      </c>
      <c r="B755">
        <v>4</v>
      </c>
      <c r="C755" s="2" t="s">
        <v>309</v>
      </c>
      <c r="D755" s="2" t="s">
        <v>330</v>
      </c>
      <c r="E755" s="2" t="s">
        <v>365</v>
      </c>
      <c r="F755" s="2" t="s">
        <v>474</v>
      </c>
      <c r="G755" s="2" t="s">
        <v>343</v>
      </c>
      <c r="H755" s="2" t="s">
        <v>330</v>
      </c>
      <c r="I755" s="2" t="s">
        <v>544</v>
      </c>
      <c r="J755" s="2" t="s">
        <v>343</v>
      </c>
      <c r="K755" s="2" t="s">
        <v>330</v>
      </c>
      <c r="L755" s="2" t="s">
        <v>743</v>
      </c>
      <c r="M755" s="2" t="s">
        <v>776</v>
      </c>
    </row>
    <row r="756" spans="1:13">
      <c r="A756" t="s">
        <v>185</v>
      </c>
      <c r="B756">
        <v>4</v>
      </c>
      <c r="C756" s="2" t="s">
        <v>325</v>
      </c>
      <c r="D756" s="2" t="s">
        <v>330</v>
      </c>
      <c r="E756" s="2" t="s">
        <v>365</v>
      </c>
      <c r="F756" s="2" t="s">
        <v>463</v>
      </c>
      <c r="G756" s="2" t="s">
        <v>343</v>
      </c>
      <c r="H756" s="2" t="s">
        <v>330</v>
      </c>
      <c r="I756" s="2" t="s">
        <v>538</v>
      </c>
      <c r="J756" s="2" t="s">
        <v>343</v>
      </c>
      <c r="K756" s="2" t="s">
        <v>330</v>
      </c>
      <c r="L756" s="2" t="s">
        <v>612</v>
      </c>
      <c r="M756" s="2" t="s">
        <v>784</v>
      </c>
    </row>
    <row r="757" spans="1:13">
      <c r="A757" t="s">
        <v>186</v>
      </c>
      <c r="B757">
        <v>4</v>
      </c>
      <c r="C757" s="2" t="s">
        <v>310</v>
      </c>
      <c r="D757" s="2" t="s">
        <v>368</v>
      </c>
      <c r="E757" s="2" t="s">
        <v>365</v>
      </c>
      <c r="F757" s="2" t="s">
        <v>477</v>
      </c>
      <c r="G757" s="2" t="s">
        <v>343</v>
      </c>
      <c r="H757" s="2" t="s">
        <v>330</v>
      </c>
      <c r="I757" s="2" t="s">
        <v>446</v>
      </c>
      <c r="J757" s="2" t="s">
        <v>343</v>
      </c>
      <c r="K757" s="2" t="s">
        <v>330</v>
      </c>
      <c r="L757" s="2" t="s">
        <v>744</v>
      </c>
      <c r="M757" s="2" t="s">
        <v>784</v>
      </c>
    </row>
    <row r="758" spans="1:13">
      <c r="A758" t="s">
        <v>187</v>
      </c>
      <c r="B758">
        <v>4</v>
      </c>
      <c r="C758" s="2" t="s">
        <v>311</v>
      </c>
      <c r="D758" s="2" t="s">
        <v>368</v>
      </c>
      <c r="E758" s="2" t="s">
        <v>365</v>
      </c>
      <c r="F758" s="2" t="s">
        <v>477</v>
      </c>
      <c r="G758" s="2" t="s">
        <v>343</v>
      </c>
      <c r="H758" s="2" t="s">
        <v>330</v>
      </c>
      <c r="I758" s="2" t="s">
        <v>455</v>
      </c>
      <c r="J758" s="2" t="s">
        <v>343</v>
      </c>
      <c r="K758" s="2" t="s">
        <v>330</v>
      </c>
      <c r="L758" s="2" t="s">
        <v>740</v>
      </c>
      <c r="M758" s="2" t="s">
        <v>777</v>
      </c>
    </row>
    <row r="759" spans="1:13">
      <c r="A759" t="s">
        <v>188</v>
      </c>
      <c r="B759">
        <v>4</v>
      </c>
      <c r="C759" s="2" t="s">
        <v>312</v>
      </c>
      <c r="D759" s="2" t="s">
        <v>330</v>
      </c>
      <c r="E759" s="2" t="s">
        <v>365</v>
      </c>
      <c r="F759" s="2" t="s">
        <v>459</v>
      </c>
      <c r="G759" s="2" t="s">
        <v>343</v>
      </c>
      <c r="H759" s="2" t="s">
        <v>330</v>
      </c>
      <c r="I759" s="2" t="s">
        <v>544</v>
      </c>
      <c r="J759" s="2" t="s">
        <v>343</v>
      </c>
      <c r="K759" s="2" t="s">
        <v>330</v>
      </c>
      <c r="L759" s="2" t="s">
        <v>411</v>
      </c>
      <c r="M759" s="2" t="s">
        <v>777</v>
      </c>
    </row>
    <row r="760" spans="1:13">
      <c r="A760" t="s">
        <v>189</v>
      </c>
      <c r="B760">
        <v>4</v>
      </c>
      <c r="C760" s="2" t="s">
        <v>360</v>
      </c>
      <c r="D760" s="2" t="s">
        <v>330</v>
      </c>
      <c r="E760" s="2" t="s">
        <v>365</v>
      </c>
      <c r="F760" s="2" t="s">
        <v>473</v>
      </c>
      <c r="G760" s="2" t="s">
        <v>343</v>
      </c>
      <c r="H760" s="2" t="s">
        <v>330</v>
      </c>
      <c r="I760" s="2" t="s">
        <v>553</v>
      </c>
      <c r="J760" s="2" t="s">
        <v>343</v>
      </c>
      <c r="K760" s="2" t="s">
        <v>330</v>
      </c>
      <c r="L760" s="2" t="s">
        <v>343</v>
      </c>
      <c r="M760" s="2">
        <v>0</v>
      </c>
    </row>
    <row r="761" spans="1:13">
      <c r="A761" t="s">
        <v>190</v>
      </c>
      <c r="B761">
        <v>4</v>
      </c>
      <c r="C761" s="2" t="s">
        <v>361</v>
      </c>
      <c r="D761" s="2" t="s">
        <v>330</v>
      </c>
      <c r="E761" s="2" t="s">
        <v>365</v>
      </c>
      <c r="F761" s="2" t="s">
        <v>446</v>
      </c>
      <c r="G761" s="2" t="s">
        <v>343</v>
      </c>
      <c r="H761" s="2" t="s">
        <v>330</v>
      </c>
      <c r="I761" s="2" t="s">
        <v>468</v>
      </c>
      <c r="J761" s="2" t="s">
        <v>343</v>
      </c>
      <c r="K761" s="2" t="s">
        <v>330</v>
      </c>
      <c r="L761" s="2" t="s">
        <v>680</v>
      </c>
      <c r="M761" s="2" t="s">
        <v>784</v>
      </c>
    </row>
    <row r="762" spans="1:13">
      <c r="A762" t="s">
        <v>1</v>
      </c>
      <c r="B762">
        <v>5</v>
      </c>
      <c r="C762" s="2" t="s">
        <v>192</v>
      </c>
      <c r="D762" s="2" t="s">
        <v>330</v>
      </c>
      <c r="E762" s="2" t="s">
        <v>371</v>
      </c>
      <c r="F762" s="2" t="s">
        <v>330</v>
      </c>
      <c r="G762" s="2" t="s">
        <v>554</v>
      </c>
      <c r="H762" s="2" t="s">
        <v>330</v>
      </c>
      <c r="I762" s="2" t="s">
        <v>478</v>
      </c>
      <c r="J762" s="2" t="s">
        <v>567</v>
      </c>
      <c r="K762" s="2" t="s">
        <v>411</v>
      </c>
      <c r="L762" s="2" t="s">
        <v>635</v>
      </c>
      <c r="M762" s="2" t="s">
        <v>772</v>
      </c>
    </row>
    <row r="763" spans="1:13">
      <c r="A763" t="s">
        <v>2</v>
      </c>
      <c r="B763">
        <v>5</v>
      </c>
      <c r="C763" s="2" t="s">
        <v>313</v>
      </c>
      <c r="D763" s="2" t="s">
        <v>330</v>
      </c>
      <c r="E763" s="2" t="s">
        <v>371</v>
      </c>
      <c r="F763" s="2" t="s">
        <v>388</v>
      </c>
      <c r="G763" s="2" t="s">
        <v>554</v>
      </c>
      <c r="H763" s="2" t="s">
        <v>330</v>
      </c>
      <c r="I763" s="2" t="s">
        <v>479</v>
      </c>
      <c r="J763" s="2" t="s">
        <v>567</v>
      </c>
      <c r="K763" s="2" t="s">
        <v>330</v>
      </c>
      <c r="L763" s="2" t="s">
        <v>636</v>
      </c>
      <c r="M763" s="2" t="s">
        <v>774</v>
      </c>
    </row>
    <row r="764" spans="1:13">
      <c r="A764" t="s">
        <v>3</v>
      </c>
      <c r="B764">
        <v>5</v>
      </c>
      <c r="C764" s="2" t="s">
        <v>314</v>
      </c>
      <c r="D764" s="2" t="s">
        <v>330</v>
      </c>
      <c r="E764" s="2" t="s">
        <v>371</v>
      </c>
      <c r="F764" s="2" t="s">
        <v>230</v>
      </c>
      <c r="G764" s="2" t="s">
        <v>555</v>
      </c>
      <c r="H764" s="2" t="s">
        <v>572</v>
      </c>
      <c r="I764" s="2" t="s">
        <v>480</v>
      </c>
      <c r="J764" s="2" t="s">
        <v>567</v>
      </c>
      <c r="K764" s="2" t="s">
        <v>609</v>
      </c>
      <c r="L764" s="2" t="s">
        <v>566</v>
      </c>
      <c r="M764" s="2" t="s">
        <v>774</v>
      </c>
    </row>
    <row r="765" spans="1:13">
      <c r="A765" t="s">
        <v>4</v>
      </c>
      <c r="B765">
        <v>5</v>
      </c>
      <c r="C765" s="2" t="s">
        <v>193</v>
      </c>
      <c r="D765" s="2" t="s">
        <v>330</v>
      </c>
      <c r="E765" s="2" t="s">
        <v>371</v>
      </c>
      <c r="F765" s="2" t="s">
        <v>389</v>
      </c>
      <c r="G765" s="2" t="s">
        <v>556</v>
      </c>
      <c r="H765" s="2" t="s">
        <v>573</v>
      </c>
      <c r="I765" s="2" t="s">
        <v>411</v>
      </c>
      <c r="J765" s="2" t="s">
        <v>567</v>
      </c>
      <c r="K765" s="2" t="s">
        <v>610</v>
      </c>
      <c r="L765" s="2" t="s">
        <v>637</v>
      </c>
      <c r="M765" s="2" t="s">
        <v>780</v>
      </c>
    </row>
    <row r="766" spans="1:13">
      <c r="A766" t="s">
        <v>5</v>
      </c>
      <c r="B766">
        <v>5</v>
      </c>
      <c r="C766" s="2" t="s">
        <v>194</v>
      </c>
      <c r="D766" s="2" t="s">
        <v>330</v>
      </c>
      <c r="E766" s="2" t="s">
        <v>371</v>
      </c>
      <c r="F766" s="2" t="s">
        <v>365</v>
      </c>
      <c r="G766" s="2" t="s">
        <v>556</v>
      </c>
      <c r="H766" s="2" t="s">
        <v>330</v>
      </c>
      <c r="I766" s="2" t="s">
        <v>481</v>
      </c>
      <c r="J766" s="2" t="s">
        <v>567</v>
      </c>
      <c r="K766" s="2" t="s">
        <v>330</v>
      </c>
      <c r="L766" s="2" t="s">
        <v>638</v>
      </c>
      <c r="M766" s="2" t="s">
        <v>779</v>
      </c>
    </row>
    <row r="767" spans="1:13">
      <c r="A767" t="s">
        <v>6</v>
      </c>
      <c r="B767">
        <v>5</v>
      </c>
      <c r="C767" s="2" t="s">
        <v>195</v>
      </c>
      <c r="D767" s="2" t="s">
        <v>330</v>
      </c>
      <c r="E767" s="2" t="s">
        <v>371</v>
      </c>
      <c r="F767" s="2" t="s">
        <v>390</v>
      </c>
      <c r="G767" s="2" t="s">
        <v>557</v>
      </c>
      <c r="H767" s="2" t="s">
        <v>415</v>
      </c>
      <c r="I767" s="2" t="s">
        <v>481</v>
      </c>
      <c r="J767" s="2" t="s">
        <v>567</v>
      </c>
      <c r="K767" s="2" t="s">
        <v>611</v>
      </c>
      <c r="L767" s="2" t="s">
        <v>639</v>
      </c>
      <c r="M767" s="2" t="s">
        <v>774</v>
      </c>
    </row>
    <row r="768" spans="1:13">
      <c r="A768" t="s">
        <v>7</v>
      </c>
      <c r="B768">
        <v>5</v>
      </c>
      <c r="C768" s="2" t="s">
        <v>196</v>
      </c>
      <c r="D768" s="2" t="s">
        <v>330</v>
      </c>
      <c r="E768" s="2" t="s">
        <v>371</v>
      </c>
      <c r="F768" s="2" t="s">
        <v>391</v>
      </c>
      <c r="G768" s="2" t="s">
        <v>557</v>
      </c>
      <c r="H768" s="2" t="s">
        <v>330</v>
      </c>
      <c r="I768" s="2" t="s">
        <v>482</v>
      </c>
      <c r="J768" s="2" t="s">
        <v>567</v>
      </c>
      <c r="K768" s="2" t="s">
        <v>330</v>
      </c>
      <c r="L768" s="2" t="s">
        <v>562</v>
      </c>
      <c r="M768" s="2" t="s">
        <v>774</v>
      </c>
    </row>
    <row r="769" spans="1:13">
      <c r="A769" t="s">
        <v>8</v>
      </c>
      <c r="B769">
        <v>5</v>
      </c>
      <c r="C769" s="2" t="s">
        <v>197</v>
      </c>
      <c r="D769" s="2" t="s">
        <v>330</v>
      </c>
      <c r="E769" s="2" t="s">
        <v>371</v>
      </c>
      <c r="F769" s="2" t="s">
        <v>392</v>
      </c>
      <c r="G769" s="2" t="s">
        <v>558</v>
      </c>
      <c r="H769" s="2" t="s">
        <v>330</v>
      </c>
      <c r="I769" s="2" t="s">
        <v>483</v>
      </c>
      <c r="J769" s="2" t="s">
        <v>567</v>
      </c>
      <c r="K769" s="2" t="s">
        <v>612</v>
      </c>
      <c r="L769" s="2" t="s">
        <v>640</v>
      </c>
      <c r="M769" s="2" t="s">
        <v>774</v>
      </c>
    </row>
    <row r="770" spans="1:13">
      <c r="A770" t="s">
        <v>9</v>
      </c>
      <c r="B770">
        <v>5</v>
      </c>
      <c r="C770" s="2" t="s">
        <v>198</v>
      </c>
      <c r="D770" s="2" t="s">
        <v>330</v>
      </c>
      <c r="E770" s="2" t="s">
        <v>372</v>
      </c>
      <c r="F770" s="2" t="s">
        <v>393</v>
      </c>
      <c r="G770" s="2" t="s">
        <v>559</v>
      </c>
      <c r="H770" s="2" t="s">
        <v>330</v>
      </c>
      <c r="I770" s="2" t="s">
        <v>484</v>
      </c>
      <c r="J770" s="2" t="s">
        <v>567</v>
      </c>
      <c r="K770" s="2" t="s">
        <v>612</v>
      </c>
      <c r="L770" s="2" t="s">
        <v>641</v>
      </c>
      <c r="M770" s="2" t="s">
        <v>777</v>
      </c>
    </row>
    <row r="771" spans="1:13">
      <c r="A771" t="s">
        <v>10</v>
      </c>
      <c r="B771">
        <v>5</v>
      </c>
      <c r="C771" s="2" t="s">
        <v>199</v>
      </c>
      <c r="D771" s="2" t="s">
        <v>330</v>
      </c>
      <c r="E771" s="2" t="s">
        <v>373</v>
      </c>
      <c r="F771" s="2" t="s">
        <v>392</v>
      </c>
      <c r="G771" s="2" t="s">
        <v>559</v>
      </c>
      <c r="H771" s="2" t="s">
        <v>330</v>
      </c>
      <c r="I771" s="2" t="s">
        <v>443</v>
      </c>
      <c r="J771" s="2" t="s">
        <v>567</v>
      </c>
      <c r="K771" s="2" t="s">
        <v>330</v>
      </c>
      <c r="L771" s="2" t="s">
        <v>356</v>
      </c>
      <c r="M771" s="2" t="s">
        <v>782</v>
      </c>
    </row>
    <row r="772" spans="1:13">
      <c r="A772" t="s">
        <v>11</v>
      </c>
      <c r="B772">
        <v>5</v>
      </c>
      <c r="C772" s="2" t="s">
        <v>200</v>
      </c>
      <c r="D772" s="2" t="s">
        <v>362</v>
      </c>
      <c r="E772" s="2" t="s">
        <v>373</v>
      </c>
      <c r="F772" s="2" t="s">
        <v>394</v>
      </c>
      <c r="G772" s="2" t="s">
        <v>560</v>
      </c>
      <c r="H772" s="2" t="s">
        <v>573</v>
      </c>
      <c r="I772" s="2" t="s">
        <v>485</v>
      </c>
      <c r="J772" s="2" t="s">
        <v>567</v>
      </c>
      <c r="K772" s="2" t="s">
        <v>610</v>
      </c>
      <c r="L772" s="2" t="s">
        <v>642</v>
      </c>
      <c r="M772" s="2" t="s">
        <v>782</v>
      </c>
    </row>
    <row r="773" spans="1:13">
      <c r="A773" t="s">
        <v>12</v>
      </c>
      <c r="B773">
        <v>5</v>
      </c>
      <c r="C773" s="2" t="s">
        <v>315</v>
      </c>
      <c r="D773" s="2" t="s">
        <v>363</v>
      </c>
      <c r="E773" s="2" t="s">
        <v>373</v>
      </c>
      <c r="F773" s="2" t="s">
        <v>395</v>
      </c>
      <c r="G773" s="2" t="s">
        <v>349</v>
      </c>
      <c r="H773" s="2" t="s">
        <v>574</v>
      </c>
      <c r="I773" s="2" t="s">
        <v>486</v>
      </c>
      <c r="J773" s="2" t="s">
        <v>604</v>
      </c>
      <c r="K773" s="2" t="s">
        <v>613</v>
      </c>
      <c r="L773" s="2" t="s">
        <v>643</v>
      </c>
      <c r="M773" s="2">
        <v>0</v>
      </c>
    </row>
    <row r="774" spans="1:13">
      <c r="A774" t="s">
        <v>13</v>
      </c>
      <c r="B774">
        <v>5</v>
      </c>
      <c r="C774" s="2" t="s">
        <v>201</v>
      </c>
      <c r="D774" s="2" t="s">
        <v>330</v>
      </c>
      <c r="E774" s="2" t="s">
        <v>373</v>
      </c>
      <c r="F774" s="2" t="s">
        <v>392</v>
      </c>
      <c r="G774" s="2" t="s">
        <v>349</v>
      </c>
      <c r="H774" s="2" t="s">
        <v>330</v>
      </c>
      <c r="I774" s="2" t="s">
        <v>487</v>
      </c>
      <c r="J774" s="2" t="s">
        <v>604</v>
      </c>
      <c r="K774" s="2" t="s">
        <v>330</v>
      </c>
      <c r="L774" s="2" t="s">
        <v>644</v>
      </c>
      <c r="M774" s="2">
        <v>0</v>
      </c>
    </row>
    <row r="775" spans="1:13">
      <c r="A775" t="s">
        <v>14</v>
      </c>
      <c r="B775">
        <v>5</v>
      </c>
      <c r="C775" s="2" t="s">
        <v>316</v>
      </c>
      <c r="D775" s="2" t="s">
        <v>330</v>
      </c>
      <c r="E775" s="2" t="s">
        <v>373</v>
      </c>
      <c r="F775" s="2" t="s">
        <v>396</v>
      </c>
      <c r="G775" s="2" t="s">
        <v>349</v>
      </c>
      <c r="H775" s="2" t="s">
        <v>330</v>
      </c>
      <c r="I775" s="2" t="s">
        <v>488</v>
      </c>
      <c r="J775" s="2" t="s">
        <v>604</v>
      </c>
      <c r="K775" s="2" t="s">
        <v>330</v>
      </c>
      <c r="L775" s="2" t="s">
        <v>352</v>
      </c>
      <c r="M775" s="2" t="s">
        <v>774</v>
      </c>
    </row>
    <row r="776" spans="1:13">
      <c r="A776" t="s">
        <v>15</v>
      </c>
      <c r="B776">
        <v>5</v>
      </c>
      <c r="C776" s="2" t="s">
        <v>202</v>
      </c>
      <c r="D776" s="2" t="s">
        <v>364</v>
      </c>
      <c r="E776" s="2" t="s">
        <v>373</v>
      </c>
      <c r="F776" s="2" t="s">
        <v>391</v>
      </c>
      <c r="G776" s="2" t="s">
        <v>349</v>
      </c>
      <c r="H776" s="2" t="s">
        <v>330</v>
      </c>
      <c r="I776" s="2" t="s">
        <v>489</v>
      </c>
      <c r="J776" s="2" t="s">
        <v>605</v>
      </c>
      <c r="K776" s="2" t="s">
        <v>330</v>
      </c>
      <c r="L776" s="2" t="s">
        <v>645</v>
      </c>
      <c r="M776" s="2" t="s">
        <v>773</v>
      </c>
    </row>
    <row r="777" spans="1:13">
      <c r="A777" t="s">
        <v>16</v>
      </c>
      <c r="B777">
        <v>5</v>
      </c>
      <c r="C777" s="2" t="s">
        <v>203</v>
      </c>
      <c r="D777" s="2" t="s">
        <v>364</v>
      </c>
      <c r="E777" s="2" t="s">
        <v>373</v>
      </c>
      <c r="F777" s="2" t="s">
        <v>397</v>
      </c>
      <c r="G777" s="2" t="s">
        <v>349</v>
      </c>
      <c r="H777" s="2" t="s">
        <v>330</v>
      </c>
      <c r="I777" s="2" t="s">
        <v>490</v>
      </c>
      <c r="J777" s="2" t="s">
        <v>605</v>
      </c>
      <c r="K777" s="2" t="s">
        <v>330</v>
      </c>
      <c r="L777" s="2" t="s">
        <v>339</v>
      </c>
      <c r="M777" s="2" t="s">
        <v>782</v>
      </c>
    </row>
    <row r="778" spans="1:13">
      <c r="A778" t="s">
        <v>17</v>
      </c>
      <c r="B778">
        <v>5</v>
      </c>
      <c r="C778" s="2" t="s">
        <v>317</v>
      </c>
      <c r="D778" s="2" t="s">
        <v>330</v>
      </c>
      <c r="E778" s="2" t="s">
        <v>373</v>
      </c>
      <c r="F778" s="2" t="s">
        <v>398</v>
      </c>
      <c r="G778" s="2" t="s">
        <v>349</v>
      </c>
      <c r="H778" s="2" t="s">
        <v>330</v>
      </c>
      <c r="I778" s="2" t="s">
        <v>330</v>
      </c>
      <c r="J778" s="2" t="s">
        <v>605</v>
      </c>
      <c r="K778" s="2" t="s">
        <v>330</v>
      </c>
      <c r="L778" s="2" t="s">
        <v>646</v>
      </c>
      <c r="M778" s="2" t="s">
        <v>774</v>
      </c>
    </row>
    <row r="779" spans="1:13">
      <c r="A779" t="s">
        <v>18</v>
      </c>
      <c r="B779">
        <v>5</v>
      </c>
      <c r="C779" s="2" t="s">
        <v>318</v>
      </c>
      <c r="D779" s="2" t="s">
        <v>330</v>
      </c>
      <c r="E779" s="2" t="s">
        <v>372</v>
      </c>
      <c r="F779" s="2" t="s">
        <v>399</v>
      </c>
      <c r="G779" s="2" t="s">
        <v>349</v>
      </c>
      <c r="H779" s="2" t="s">
        <v>330</v>
      </c>
      <c r="I779" s="2" t="s">
        <v>491</v>
      </c>
      <c r="J779" s="2" t="s">
        <v>605</v>
      </c>
      <c r="K779" s="2" t="s">
        <v>330</v>
      </c>
      <c r="L779" s="2" t="s">
        <v>647</v>
      </c>
      <c r="M779" s="2" t="s">
        <v>780</v>
      </c>
    </row>
    <row r="780" spans="1:13">
      <c r="A780" t="s">
        <v>19</v>
      </c>
      <c r="B780">
        <v>5</v>
      </c>
      <c r="C780" s="2" t="s">
        <v>319</v>
      </c>
      <c r="D780" s="2" t="s">
        <v>330</v>
      </c>
      <c r="E780" s="2" t="s">
        <v>372</v>
      </c>
      <c r="F780" s="2" t="s">
        <v>398</v>
      </c>
      <c r="G780" s="2" t="s">
        <v>349</v>
      </c>
      <c r="H780" s="2" t="s">
        <v>330</v>
      </c>
      <c r="I780" s="2" t="s">
        <v>492</v>
      </c>
      <c r="J780" s="2" t="s">
        <v>605</v>
      </c>
      <c r="K780" s="2" t="s">
        <v>330</v>
      </c>
      <c r="L780" s="2" t="s">
        <v>597</v>
      </c>
      <c r="M780" s="2" t="s">
        <v>772</v>
      </c>
    </row>
    <row r="781" spans="1:13">
      <c r="A781" t="s">
        <v>20</v>
      </c>
      <c r="B781">
        <v>5</v>
      </c>
      <c r="C781" s="2" t="s">
        <v>320</v>
      </c>
      <c r="D781" s="2" t="s">
        <v>330</v>
      </c>
      <c r="E781" s="2" t="s">
        <v>374</v>
      </c>
      <c r="F781" s="2" t="s">
        <v>400</v>
      </c>
      <c r="G781" s="2" t="s">
        <v>561</v>
      </c>
      <c r="H781" s="2" t="s">
        <v>575</v>
      </c>
      <c r="I781" s="2" t="s">
        <v>493</v>
      </c>
      <c r="J781" s="2" t="s">
        <v>605</v>
      </c>
      <c r="K781" s="2" t="s">
        <v>614</v>
      </c>
      <c r="L781" s="2" t="s">
        <v>648</v>
      </c>
      <c r="M781" s="2">
        <v>0</v>
      </c>
    </row>
    <row r="782" spans="1:13">
      <c r="A782" t="s">
        <v>21</v>
      </c>
      <c r="B782">
        <v>5</v>
      </c>
      <c r="C782" s="2" t="s">
        <v>204</v>
      </c>
      <c r="D782" s="2" t="s">
        <v>330</v>
      </c>
      <c r="E782" s="2" t="s">
        <v>374</v>
      </c>
      <c r="F782" s="2" t="s">
        <v>226</v>
      </c>
      <c r="G782" s="2" t="s">
        <v>561</v>
      </c>
      <c r="H782" s="2" t="s">
        <v>330</v>
      </c>
      <c r="I782" s="2" t="s">
        <v>494</v>
      </c>
      <c r="J782" s="2" t="s">
        <v>605</v>
      </c>
      <c r="K782" s="2" t="s">
        <v>330</v>
      </c>
      <c r="L782" s="2" t="s">
        <v>411</v>
      </c>
      <c r="M782" s="2">
        <v>0</v>
      </c>
    </row>
    <row r="783" spans="1:13">
      <c r="A783" t="s">
        <v>22</v>
      </c>
      <c r="B783">
        <v>5</v>
      </c>
      <c r="C783" s="2" t="s">
        <v>205</v>
      </c>
      <c r="D783" s="2" t="s">
        <v>365</v>
      </c>
      <c r="E783" s="2" t="s">
        <v>371</v>
      </c>
      <c r="F783" s="2" t="s">
        <v>401</v>
      </c>
      <c r="G783" s="2" t="s">
        <v>562</v>
      </c>
      <c r="H783" s="2" t="s">
        <v>330</v>
      </c>
      <c r="I783" s="2" t="s">
        <v>495</v>
      </c>
      <c r="J783" s="2" t="s">
        <v>605</v>
      </c>
      <c r="K783" s="2" t="s">
        <v>343</v>
      </c>
      <c r="L783" s="2" t="s">
        <v>649</v>
      </c>
      <c r="M783" s="2" t="s">
        <v>782</v>
      </c>
    </row>
    <row r="784" spans="1:13">
      <c r="A784" t="s">
        <v>23</v>
      </c>
      <c r="B784">
        <v>5</v>
      </c>
      <c r="C784" s="2" t="s">
        <v>206</v>
      </c>
      <c r="D784" s="2" t="s">
        <v>365</v>
      </c>
      <c r="E784" s="2" t="s">
        <v>371</v>
      </c>
      <c r="F784" s="2" t="s">
        <v>402</v>
      </c>
      <c r="G784" s="2" t="s">
        <v>562</v>
      </c>
      <c r="H784" s="2" t="s">
        <v>330</v>
      </c>
      <c r="I784" s="2" t="s">
        <v>496</v>
      </c>
      <c r="J784" s="2" t="s">
        <v>605</v>
      </c>
      <c r="K784" s="2" t="s">
        <v>330</v>
      </c>
      <c r="L784" s="2" t="s">
        <v>650</v>
      </c>
      <c r="M784" s="2">
        <v>0</v>
      </c>
    </row>
    <row r="785" spans="1:13">
      <c r="A785" t="s">
        <v>24</v>
      </c>
      <c r="B785">
        <v>5</v>
      </c>
      <c r="C785" s="2" t="s">
        <v>207</v>
      </c>
      <c r="D785" s="2" t="s">
        <v>330</v>
      </c>
      <c r="E785" s="2" t="s">
        <v>371</v>
      </c>
      <c r="F785" s="2" t="s">
        <v>403</v>
      </c>
      <c r="G785" s="2" t="s">
        <v>562</v>
      </c>
      <c r="H785" s="2" t="s">
        <v>330</v>
      </c>
      <c r="I785" s="2" t="s">
        <v>497</v>
      </c>
      <c r="J785" s="2" t="s">
        <v>606</v>
      </c>
      <c r="K785" s="2" t="s">
        <v>330</v>
      </c>
      <c r="L785" s="2" t="s">
        <v>651</v>
      </c>
      <c r="M785" s="2">
        <v>0</v>
      </c>
    </row>
    <row r="786" spans="1:13">
      <c r="A786" t="s">
        <v>25</v>
      </c>
      <c r="B786">
        <v>5</v>
      </c>
      <c r="C786" s="2" t="s">
        <v>321</v>
      </c>
      <c r="D786" s="2" t="s">
        <v>366</v>
      </c>
      <c r="E786" s="2" t="s">
        <v>375</v>
      </c>
      <c r="F786" s="2" t="s">
        <v>404</v>
      </c>
      <c r="G786" s="2" t="s">
        <v>563</v>
      </c>
      <c r="H786" s="2" t="s">
        <v>330</v>
      </c>
      <c r="I786" s="2" t="s">
        <v>498</v>
      </c>
      <c r="J786" s="2" t="s">
        <v>606</v>
      </c>
      <c r="K786" s="2" t="s">
        <v>382</v>
      </c>
      <c r="L786" s="2" t="s">
        <v>652</v>
      </c>
      <c r="M786" s="2" t="s">
        <v>781</v>
      </c>
    </row>
    <row r="787" spans="1:13">
      <c r="A787" t="s">
        <v>26</v>
      </c>
      <c r="B787">
        <v>5</v>
      </c>
      <c r="C787" s="2" t="s">
        <v>322</v>
      </c>
      <c r="D787" s="2" t="s">
        <v>365</v>
      </c>
      <c r="E787" s="2" t="s">
        <v>345</v>
      </c>
      <c r="F787" s="2" t="s">
        <v>405</v>
      </c>
      <c r="G787" s="2" t="s">
        <v>563</v>
      </c>
      <c r="H787" s="2" t="s">
        <v>330</v>
      </c>
      <c r="I787" s="2" t="s">
        <v>499</v>
      </c>
      <c r="J787" s="2" t="s">
        <v>606</v>
      </c>
      <c r="K787" s="2" t="s">
        <v>330</v>
      </c>
      <c r="L787" s="2" t="s">
        <v>653</v>
      </c>
      <c r="M787" s="2" t="s">
        <v>774</v>
      </c>
    </row>
    <row r="788" spans="1:13">
      <c r="A788" t="s">
        <v>27</v>
      </c>
      <c r="B788">
        <v>5</v>
      </c>
      <c r="C788" s="2" t="s">
        <v>208</v>
      </c>
      <c r="D788" s="2" t="s">
        <v>366</v>
      </c>
      <c r="E788" s="2" t="s">
        <v>345</v>
      </c>
      <c r="F788" s="2" t="s">
        <v>406</v>
      </c>
      <c r="G788" s="2" t="s">
        <v>563</v>
      </c>
      <c r="H788" s="2" t="s">
        <v>330</v>
      </c>
      <c r="I788" s="2" t="s">
        <v>500</v>
      </c>
      <c r="J788" s="2" t="s">
        <v>606</v>
      </c>
      <c r="K788" s="2" t="s">
        <v>330</v>
      </c>
      <c r="L788" s="2" t="s">
        <v>636</v>
      </c>
      <c r="M788" s="2" t="s">
        <v>779</v>
      </c>
    </row>
    <row r="789" spans="1:13">
      <c r="A789" t="s">
        <v>28</v>
      </c>
      <c r="B789">
        <v>5</v>
      </c>
      <c r="C789" s="2" t="s">
        <v>209</v>
      </c>
      <c r="D789" s="2" t="s">
        <v>366</v>
      </c>
      <c r="E789" s="2" t="s">
        <v>376</v>
      </c>
      <c r="F789" s="2" t="s">
        <v>407</v>
      </c>
      <c r="G789" s="2" t="s">
        <v>563</v>
      </c>
      <c r="H789" s="2" t="s">
        <v>330</v>
      </c>
      <c r="I789" s="2" t="s">
        <v>487</v>
      </c>
      <c r="J789" s="2" t="s">
        <v>606</v>
      </c>
      <c r="K789" s="2" t="s">
        <v>330</v>
      </c>
      <c r="L789" s="2" t="s">
        <v>654</v>
      </c>
      <c r="M789" s="2" t="s">
        <v>774</v>
      </c>
    </row>
    <row r="790" spans="1:13">
      <c r="A790" t="s">
        <v>29</v>
      </c>
      <c r="B790">
        <v>5</v>
      </c>
      <c r="C790" s="2" t="s">
        <v>210</v>
      </c>
      <c r="D790" s="2" t="s">
        <v>367</v>
      </c>
      <c r="E790" s="2" t="s">
        <v>376</v>
      </c>
      <c r="F790" s="2" t="s">
        <v>408</v>
      </c>
      <c r="G790" s="2" t="s">
        <v>563</v>
      </c>
      <c r="H790" s="2" t="s">
        <v>576</v>
      </c>
      <c r="I790" s="2" t="s">
        <v>469</v>
      </c>
      <c r="J790" s="2" t="s">
        <v>606</v>
      </c>
      <c r="K790" s="2" t="s">
        <v>576</v>
      </c>
      <c r="L790" s="2" t="s">
        <v>567</v>
      </c>
      <c r="M790" s="2">
        <v>0</v>
      </c>
    </row>
    <row r="791" spans="1:13">
      <c r="A791" t="s">
        <v>30</v>
      </c>
      <c r="B791">
        <v>5</v>
      </c>
      <c r="C791" s="2" t="s">
        <v>211</v>
      </c>
      <c r="D791" s="2" t="s">
        <v>365</v>
      </c>
      <c r="E791" s="2" t="s">
        <v>376</v>
      </c>
      <c r="F791" s="2" t="s">
        <v>409</v>
      </c>
      <c r="G791" s="2" t="s">
        <v>563</v>
      </c>
      <c r="H791" s="2" t="s">
        <v>330</v>
      </c>
      <c r="I791" s="2" t="s">
        <v>391</v>
      </c>
      <c r="J791" s="2" t="s">
        <v>606</v>
      </c>
      <c r="K791" s="2" t="s">
        <v>330</v>
      </c>
      <c r="L791" s="2" t="s">
        <v>655</v>
      </c>
      <c r="M791" s="2" t="s">
        <v>773</v>
      </c>
    </row>
    <row r="792" spans="1:13">
      <c r="A792" t="s">
        <v>31</v>
      </c>
      <c r="B792">
        <v>5</v>
      </c>
      <c r="C792" s="2" t="s">
        <v>212</v>
      </c>
      <c r="D792" s="2" t="s">
        <v>330</v>
      </c>
      <c r="E792" s="2" t="s">
        <v>376</v>
      </c>
      <c r="F792" s="2" t="s">
        <v>410</v>
      </c>
      <c r="G792" s="2" t="s">
        <v>557</v>
      </c>
      <c r="H792" s="2" t="s">
        <v>474</v>
      </c>
      <c r="I792" s="2" t="s">
        <v>501</v>
      </c>
      <c r="J792" s="2" t="s">
        <v>606</v>
      </c>
      <c r="K792" s="2" t="s">
        <v>615</v>
      </c>
      <c r="L792" s="2" t="s">
        <v>344</v>
      </c>
      <c r="M792" s="2" t="s">
        <v>772</v>
      </c>
    </row>
    <row r="793" spans="1:13">
      <c r="A793" t="s">
        <v>32</v>
      </c>
      <c r="B793">
        <v>5</v>
      </c>
      <c r="C793" s="2" t="s">
        <v>323</v>
      </c>
      <c r="D793" s="2" t="s">
        <v>366</v>
      </c>
      <c r="E793" s="2" t="s">
        <v>376</v>
      </c>
      <c r="F793" s="2" t="s">
        <v>397</v>
      </c>
      <c r="G793" s="2" t="s">
        <v>557</v>
      </c>
      <c r="H793" s="2" t="s">
        <v>330</v>
      </c>
      <c r="I793" s="2" t="s">
        <v>502</v>
      </c>
      <c r="J793" s="2" t="s">
        <v>606</v>
      </c>
      <c r="K793" s="2" t="s">
        <v>330</v>
      </c>
      <c r="L793" s="2" t="s">
        <v>654</v>
      </c>
      <c r="M793" s="2" t="s">
        <v>774</v>
      </c>
    </row>
    <row r="794" spans="1:13">
      <c r="A794" t="s">
        <v>33</v>
      </c>
      <c r="B794">
        <v>5</v>
      </c>
      <c r="C794" s="2" t="s">
        <v>213</v>
      </c>
      <c r="D794" s="2" t="s">
        <v>365</v>
      </c>
      <c r="E794" s="2" t="s">
        <v>376</v>
      </c>
      <c r="F794" s="2" t="s">
        <v>409</v>
      </c>
      <c r="G794" s="2" t="s">
        <v>557</v>
      </c>
      <c r="H794" s="2" t="s">
        <v>330</v>
      </c>
      <c r="I794" s="2" t="s">
        <v>415</v>
      </c>
      <c r="J794" s="2" t="s">
        <v>606</v>
      </c>
      <c r="K794" s="2" t="s">
        <v>330</v>
      </c>
      <c r="L794" s="2" t="s">
        <v>376</v>
      </c>
      <c r="M794" s="2">
        <v>0</v>
      </c>
    </row>
    <row r="795" spans="1:13">
      <c r="A795" t="s">
        <v>34</v>
      </c>
      <c r="B795">
        <v>5</v>
      </c>
      <c r="C795" s="2" t="s">
        <v>324</v>
      </c>
      <c r="D795" s="2" t="s">
        <v>366</v>
      </c>
      <c r="E795" s="2" t="s">
        <v>376</v>
      </c>
      <c r="F795" s="2" t="s">
        <v>397</v>
      </c>
      <c r="G795" s="2" t="s">
        <v>557</v>
      </c>
      <c r="H795" s="2" t="s">
        <v>330</v>
      </c>
      <c r="I795" s="2" t="s">
        <v>503</v>
      </c>
      <c r="J795" s="2" t="s">
        <v>606</v>
      </c>
      <c r="K795" s="2" t="s">
        <v>330</v>
      </c>
      <c r="L795" s="2" t="s">
        <v>646</v>
      </c>
      <c r="M795" s="2" t="s">
        <v>772</v>
      </c>
    </row>
    <row r="796" spans="1:13">
      <c r="A796" t="s">
        <v>35</v>
      </c>
      <c r="B796">
        <v>5</v>
      </c>
      <c r="C796" s="2" t="s">
        <v>214</v>
      </c>
      <c r="D796" s="2" t="s">
        <v>330</v>
      </c>
      <c r="E796" s="2" t="s">
        <v>376</v>
      </c>
      <c r="F796" s="2" t="s">
        <v>411</v>
      </c>
      <c r="G796" s="2" t="s">
        <v>557</v>
      </c>
      <c r="H796" s="2" t="s">
        <v>330</v>
      </c>
      <c r="I796" s="2" t="s">
        <v>504</v>
      </c>
      <c r="J796" s="2" t="s">
        <v>606</v>
      </c>
      <c r="K796" s="2" t="s">
        <v>330</v>
      </c>
      <c r="L796" s="2" t="s">
        <v>656</v>
      </c>
      <c r="M796" s="2" t="s">
        <v>783</v>
      </c>
    </row>
    <row r="797" spans="1:13">
      <c r="A797" t="s">
        <v>36</v>
      </c>
      <c r="B797">
        <v>5</v>
      </c>
      <c r="C797" s="2" t="s">
        <v>215</v>
      </c>
      <c r="D797" s="2" t="s">
        <v>330</v>
      </c>
      <c r="E797" s="2" t="s">
        <v>345</v>
      </c>
      <c r="F797" s="2" t="s">
        <v>392</v>
      </c>
      <c r="G797" s="2" t="s">
        <v>557</v>
      </c>
      <c r="H797" s="2" t="s">
        <v>330</v>
      </c>
      <c r="I797" s="2" t="s">
        <v>330</v>
      </c>
      <c r="J797" s="2" t="s">
        <v>327</v>
      </c>
      <c r="K797" s="2" t="s">
        <v>330</v>
      </c>
      <c r="L797" s="2" t="s">
        <v>657</v>
      </c>
      <c r="M797" s="2">
        <v>0</v>
      </c>
    </row>
    <row r="798" spans="1:13">
      <c r="A798" t="s">
        <v>37</v>
      </c>
      <c r="B798">
        <v>5</v>
      </c>
      <c r="C798" s="2" t="s">
        <v>325</v>
      </c>
      <c r="D798" s="2" t="s">
        <v>330</v>
      </c>
      <c r="E798" s="2" t="s">
        <v>371</v>
      </c>
      <c r="F798" s="2" t="s">
        <v>230</v>
      </c>
      <c r="G798" s="2" t="s">
        <v>558</v>
      </c>
      <c r="H798" s="2" t="s">
        <v>476</v>
      </c>
      <c r="I798" s="2" t="s">
        <v>505</v>
      </c>
      <c r="J798" s="2" t="s">
        <v>327</v>
      </c>
      <c r="K798" s="2" t="s">
        <v>616</v>
      </c>
      <c r="L798" s="2" t="s">
        <v>658</v>
      </c>
      <c r="M798" s="2">
        <v>0</v>
      </c>
    </row>
    <row r="799" spans="1:13">
      <c r="A799" t="s">
        <v>38</v>
      </c>
      <c r="B799">
        <v>5</v>
      </c>
      <c r="C799" s="2" t="s">
        <v>216</v>
      </c>
      <c r="D799" s="2" t="s">
        <v>330</v>
      </c>
      <c r="E799" s="2" t="s">
        <v>372</v>
      </c>
      <c r="F799" s="2" t="s">
        <v>412</v>
      </c>
      <c r="G799" s="2" t="s">
        <v>559</v>
      </c>
      <c r="H799" s="2" t="s">
        <v>411</v>
      </c>
      <c r="I799" s="2" t="s">
        <v>506</v>
      </c>
      <c r="J799" s="2" t="s">
        <v>327</v>
      </c>
      <c r="K799" s="2" t="s">
        <v>230</v>
      </c>
      <c r="L799" s="2" t="s">
        <v>659</v>
      </c>
      <c r="M799" s="2">
        <v>0</v>
      </c>
    </row>
    <row r="800" spans="1:13">
      <c r="A800" t="s">
        <v>39</v>
      </c>
      <c r="B800">
        <v>5</v>
      </c>
      <c r="C800" s="2" t="s">
        <v>217</v>
      </c>
      <c r="D800" s="2" t="s">
        <v>330</v>
      </c>
      <c r="E800" s="2" t="s">
        <v>339</v>
      </c>
      <c r="F800" s="2" t="s">
        <v>413</v>
      </c>
      <c r="G800" s="2" t="s">
        <v>559</v>
      </c>
      <c r="H800" s="2" t="s">
        <v>330</v>
      </c>
      <c r="I800" s="2" t="s">
        <v>365</v>
      </c>
      <c r="J800" s="2" t="s">
        <v>327</v>
      </c>
      <c r="K800" s="2" t="s">
        <v>330</v>
      </c>
      <c r="L800" s="2" t="s">
        <v>660</v>
      </c>
      <c r="M800" s="2">
        <v>0</v>
      </c>
    </row>
    <row r="801" spans="1:13">
      <c r="A801" t="s">
        <v>40</v>
      </c>
      <c r="B801">
        <v>5</v>
      </c>
      <c r="C801" s="2" t="s">
        <v>218</v>
      </c>
      <c r="D801" s="2" t="s">
        <v>368</v>
      </c>
      <c r="E801" s="2" t="s">
        <v>335</v>
      </c>
      <c r="F801" s="2" t="s">
        <v>404</v>
      </c>
      <c r="G801" s="2" t="s">
        <v>559</v>
      </c>
      <c r="H801" s="2" t="s">
        <v>577</v>
      </c>
      <c r="I801" s="2" t="s">
        <v>507</v>
      </c>
      <c r="J801" s="2" t="s">
        <v>327</v>
      </c>
      <c r="K801" s="2" t="s">
        <v>577</v>
      </c>
      <c r="L801" s="2" t="s">
        <v>239</v>
      </c>
      <c r="M801" s="2">
        <v>0</v>
      </c>
    </row>
    <row r="802" spans="1:13">
      <c r="A802" t="s">
        <v>41</v>
      </c>
      <c r="B802">
        <v>5</v>
      </c>
      <c r="C802" s="2" t="s">
        <v>219</v>
      </c>
      <c r="D802" s="2" t="s">
        <v>368</v>
      </c>
      <c r="E802" s="2" t="s">
        <v>377</v>
      </c>
      <c r="F802" s="2" t="s">
        <v>330</v>
      </c>
      <c r="G802" s="2" t="s">
        <v>560</v>
      </c>
      <c r="H802" s="2" t="s">
        <v>578</v>
      </c>
      <c r="I802" s="2" t="s">
        <v>508</v>
      </c>
      <c r="J802" s="2" t="s">
        <v>327</v>
      </c>
      <c r="K802" s="2" t="s">
        <v>617</v>
      </c>
      <c r="L802" s="2" t="s">
        <v>661</v>
      </c>
      <c r="M802" s="2" t="s">
        <v>773</v>
      </c>
    </row>
    <row r="803" spans="1:13">
      <c r="A803" t="s">
        <v>42</v>
      </c>
      <c r="B803">
        <v>5</v>
      </c>
      <c r="C803" s="2" t="s">
        <v>220</v>
      </c>
      <c r="D803" s="2" t="s">
        <v>330</v>
      </c>
      <c r="E803" s="2" t="s">
        <v>377</v>
      </c>
      <c r="F803" s="2" t="s">
        <v>411</v>
      </c>
      <c r="G803" s="2" t="s">
        <v>560</v>
      </c>
      <c r="H803" s="2" t="s">
        <v>330</v>
      </c>
      <c r="I803" s="2" t="s">
        <v>413</v>
      </c>
      <c r="J803" s="2" t="s">
        <v>327</v>
      </c>
      <c r="K803" s="2" t="s">
        <v>330</v>
      </c>
      <c r="L803" s="2" t="s">
        <v>662</v>
      </c>
      <c r="M803" s="2" t="s">
        <v>782</v>
      </c>
    </row>
    <row r="804" spans="1:13">
      <c r="A804" t="s">
        <v>43</v>
      </c>
      <c r="B804">
        <v>5</v>
      </c>
      <c r="C804" s="2" t="s">
        <v>221</v>
      </c>
      <c r="D804" s="2" t="s">
        <v>330</v>
      </c>
      <c r="E804" s="2" t="s">
        <v>378</v>
      </c>
      <c r="F804" s="2" t="s">
        <v>414</v>
      </c>
      <c r="G804" s="2" t="s">
        <v>564</v>
      </c>
      <c r="H804" s="2" t="s">
        <v>572</v>
      </c>
      <c r="I804" s="2" t="s">
        <v>507</v>
      </c>
      <c r="J804" s="2" t="s">
        <v>327</v>
      </c>
      <c r="K804" s="2" t="s">
        <v>609</v>
      </c>
      <c r="L804" s="2" t="s">
        <v>661</v>
      </c>
      <c r="M804" s="2">
        <v>0</v>
      </c>
    </row>
    <row r="805" spans="1:13">
      <c r="A805" t="s">
        <v>44</v>
      </c>
      <c r="B805">
        <v>5</v>
      </c>
      <c r="C805" s="2" t="s">
        <v>222</v>
      </c>
      <c r="D805" s="2" t="s">
        <v>369</v>
      </c>
      <c r="E805" s="2" t="s">
        <v>379</v>
      </c>
      <c r="F805" s="2" t="s">
        <v>415</v>
      </c>
      <c r="G805" s="2" t="s">
        <v>564</v>
      </c>
      <c r="H805" s="2" t="s">
        <v>330</v>
      </c>
      <c r="I805" s="2" t="s">
        <v>509</v>
      </c>
      <c r="J805" s="2" t="s">
        <v>327</v>
      </c>
      <c r="K805" s="2" t="s">
        <v>330</v>
      </c>
      <c r="L805" s="2" t="s">
        <v>310</v>
      </c>
      <c r="M805" s="2" t="s">
        <v>781</v>
      </c>
    </row>
    <row r="806" spans="1:13">
      <c r="A806" t="s">
        <v>45</v>
      </c>
      <c r="B806">
        <v>5</v>
      </c>
      <c r="C806" s="2" t="s">
        <v>223</v>
      </c>
      <c r="D806" s="2" t="s">
        <v>369</v>
      </c>
      <c r="E806" s="2" t="s">
        <v>343</v>
      </c>
      <c r="F806" s="2" t="s">
        <v>397</v>
      </c>
      <c r="G806" s="2" t="s">
        <v>349</v>
      </c>
      <c r="H806" s="2" t="s">
        <v>573</v>
      </c>
      <c r="I806" s="2" t="s">
        <v>292</v>
      </c>
      <c r="J806" s="2" t="s">
        <v>327</v>
      </c>
      <c r="K806" s="2" t="s">
        <v>610</v>
      </c>
      <c r="L806" s="2" t="s">
        <v>663</v>
      </c>
      <c r="M806" s="2">
        <v>0</v>
      </c>
    </row>
    <row r="807" spans="1:13">
      <c r="A807" t="s">
        <v>46</v>
      </c>
      <c r="B807">
        <v>5</v>
      </c>
      <c r="C807" s="2" t="s">
        <v>224</v>
      </c>
      <c r="D807" s="2" t="s">
        <v>364</v>
      </c>
      <c r="E807" s="2" t="s">
        <v>336</v>
      </c>
      <c r="F807" s="2" t="s">
        <v>414</v>
      </c>
      <c r="G807" s="2" t="s">
        <v>565</v>
      </c>
      <c r="H807" s="2" t="s">
        <v>415</v>
      </c>
      <c r="I807" s="2" t="s">
        <v>510</v>
      </c>
      <c r="J807" s="2" t="s">
        <v>327</v>
      </c>
      <c r="K807" s="2" t="s">
        <v>483</v>
      </c>
      <c r="L807" s="2" t="s">
        <v>664</v>
      </c>
      <c r="M807" s="2">
        <v>0</v>
      </c>
    </row>
    <row r="808" spans="1:13">
      <c r="A808" t="s">
        <v>47</v>
      </c>
      <c r="B808">
        <v>5</v>
      </c>
      <c r="C808" s="2" t="s">
        <v>225</v>
      </c>
      <c r="D808" s="2" t="s">
        <v>364</v>
      </c>
      <c r="E808" s="2" t="s">
        <v>380</v>
      </c>
      <c r="F808" s="2" t="s">
        <v>416</v>
      </c>
      <c r="G808" s="2" t="s">
        <v>565</v>
      </c>
      <c r="H808" s="2" t="s">
        <v>330</v>
      </c>
      <c r="I808" s="2" t="s">
        <v>381</v>
      </c>
      <c r="J808" s="2" t="s">
        <v>327</v>
      </c>
      <c r="K808" s="2" t="s">
        <v>330</v>
      </c>
      <c r="L808" s="2" t="s">
        <v>665</v>
      </c>
      <c r="M808" s="2">
        <v>0</v>
      </c>
    </row>
    <row r="809" spans="1:13">
      <c r="A809" t="s">
        <v>48</v>
      </c>
      <c r="B809">
        <v>5</v>
      </c>
      <c r="C809" s="2" t="s">
        <v>326</v>
      </c>
      <c r="D809" s="2" t="s">
        <v>330</v>
      </c>
      <c r="E809" s="2" t="s">
        <v>380</v>
      </c>
      <c r="F809" s="2" t="s">
        <v>417</v>
      </c>
      <c r="G809" s="2" t="s">
        <v>566</v>
      </c>
      <c r="H809" s="2" t="s">
        <v>579</v>
      </c>
      <c r="I809" s="2" t="s">
        <v>365</v>
      </c>
      <c r="J809" s="2" t="s">
        <v>372</v>
      </c>
      <c r="K809" s="2" t="s">
        <v>618</v>
      </c>
      <c r="L809" s="2" t="s">
        <v>666</v>
      </c>
      <c r="M809" s="2">
        <v>0</v>
      </c>
    </row>
    <row r="810" spans="1:13">
      <c r="A810" t="s">
        <v>49</v>
      </c>
      <c r="B810">
        <v>5</v>
      </c>
      <c r="C810" s="2" t="s">
        <v>327</v>
      </c>
      <c r="D810" s="2" t="s">
        <v>330</v>
      </c>
      <c r="E810" s="2" t="s">
        <v>380</v>
      </c>
      <c r="F810" s="2" t="s">
        <v>414</v>
      </c>
      <c r="G810" s="2" t="s">
        <v>566</v>
      </c>
      <c r="H810" s="2" t="s">
        <v>330</v>
      </c>
      <c r="I810" s="2" t="s">
        <v>511</v>
      </c>
      <c r="J810" s="2" t="s">
        <v>372</v>
      </c>
      <c r="K810" s="2" t="s">
        <v>330</v>
      </c>
      <c r="L810" s="2" t="s">
        <v>667</v>
      </c>
      <c r="M810" s="2">
        <v>0</v>
      </c>
    </row>
    <row r="811" spans="1:13">
      <c r="A811" t="s">
        <v>50</v>
      </c>
      <c r="B811">
        <v>5</v>
      </c>
      <c r="C811" s="2" t="s">
        <v>328</v>
      </c>
      <c r="D811" s="2" t="s">
        <v>330</v>
      </c>
      <c r="E811" s="2" t="s">
        <v>380</v>
      </c>
      <c r="F811" s="2" t="s">
        <v>397</v>
      </c>
      <c r="G811" s="2" t="s">
        <v>566</v>
      </c>
      <c r="H811" s="2" t="s">
        <v>580</v>
      </c>
      <c r="I811" s="2" t="s">
        <v>489</v>
      </c>
      <c r="J811" s="2" t="s">
        <v>372</v>
      </c>
      <c r="K811" s="2" t="s">
        <v>580</v>
      </c>
      <c r="L811" s="2" t="s">
        <v>668</v>
      </c>
      <c r="M811" s="2">
        <v>0</v>
      </c>
    </row>
    <row r="812" spans="1:13">
      <c r="A812" t="s">
        <v>51</v>
      </c>
      <c r="B812">
        <v>5</v>
      </c>
      <c r="C812" s="2" t="s">
        <v>329</v>
      </c>
      <c r="D812" s="2" t="s">
        <v>330</v>
      </c>
      <c r="E812" s="2" t="s">
        <v>380</v>
      </c>
      <c r="F812" s="2" t="s">
        <v>418</v>
      </c>
      <c r="G812" s="2" t="s">
        <v>567</v>
      </c>
      <c r="H812" s="2" t="s">
        <v>581</v>
      </c>
      <c r="I812" s="2" t="s">
        <v>512</v>
      </c>
      <c r="J812" s="2" t="s">
        <v>372</v>
      </c>
      <c r="K812" s="2" t="s">
        <v>619</v>
      </c>
      <c r="L812" s="2" t="s">
        <v>669</v>
      </c>
      <c r="M812" s="2">
        <v>0</v>
      </c>
    </row>
    <row r="813" spans="1:13">
      <c r="A813" t="s">
        <v>52</v>
      </c>
      <c r="B813">
        <v>5</v>
      </c>
      <c r="C813" s="2" t="s">
        <v>226</v>
      </c>
      <c r="D813" s="2" t="s">
        <v>330</v>
      </c>
      <c r="E813" s="2" t="s">
        <v>380</v>
      </c>
      <c r="F813" s="2" t="s">
        <v>414</v>
      </c>
      <c r="G813" s="2" t="s">
        <v>568</v>
      </c>
      <c r="H813" s="2" t="s">
        <v>582</v>
      </c>
      <c r="I813" s="2" t="s">
        <v>513</v>
      </c>
      <c r="J813" s="2" t="s">
        <v>372</v>
      </c>
      <c r="K813" s="2" t="s">
        <v>620</v>
      </c>
      <c r="L813" s="2" t="s">
        <v>670</v>
      </c>
      <c r="M813" s="2">
        <v>0</v>
      </c>
    </row>
    <row r="814" spans="1:13">
      <c r="A814" t="s">
        <v>53</v>
      </c>
      <c r="B814">
        <v>5</v>
      </c>
      <c r="C814" s="2" t="s">
        <v>227</v>
      </c>
      <c r="D814" s="2" t="s">
        <v>330</v>
      </c>
      <c r="E814" s="2" t="s">
        <v>380</v>
      </c>
      <c r="F814" s="2" t="s">
        <v>418</v>
      </c>
      <c r="G814" s="2" t="s">
        <v>334</v>
      </c>
      <c r="H814" s="2" t="s">
        <v>578</v>
      </c>
      <c r="I814" s="2" t="s">
        <v>426</v>
      </c>
      <c r="J814" s="2" t="s">
        <v>372</v>
      </c>
      <c r="K814" s="2" t="s">
        <v>621</v>
      </c>
      <c r="L814" s="2" t="s">
        <v>671</v>
      </c>
      <c r="M814" s="2" t="s">
        <v>776</v>
      </c>
    </row>
    <row r="815" spans="1:13">
      <c r="A815" t="s">
        <v>54</v>
      </c>
      <c r="B815">
        <v>5</v>
      </c>
      <c r="C815" s="2" t="s">
        <v>228</v>
      </c>
      <c r="D815" s="2" t="s">
        <v>330</v>
      </c>
      <c r="E815" s="2" t="s">
        <v>380</v>
      </c>
      <c r="F815" s="2" t="s">
        <v>419</v>
      </c>
      <c r="G815" s="2" t="s">
        <v>334</v>
      </c>
      <c r="H815" s="2" t="s">
        <v>583</v>
      </c>
      <c r="I815" s="2" t="s">
        <v>443</v>
      </c>
      <c r="J815" s="2" t="s">
        <v>379</v>
      </c>
      <c r="K815" s="2" t="s">
        <v>583</v>
      </c>
      <c r="L815" s="2" t="s">
        <v>672</v>
      </c>
      <c r="M815" s="2">
        <v>0</v>
      </c>
    </row>
    <row r="816" spans="1:13">
      <c r="A816" t="s">
        <v>55</v>
      </c>
      <c r="B816">
        <v>5</v>
      </c>
      <c r="C816" s="2" t="s">
        <v>229</v>
      </c>
      <c r="D816" s="2" t="s">
        <v>330</v>
      </c>
      <c r="E816" s="2" t="s">
        <v>380</v>
      </c>
      <c r="F816" s="2" t="s">
        <v>420</v>
      </c>
      <c r="G816" s="2" t="s">
        <v>337</v>
      </c>
      <c r="H816" s="2" t="s">
        <v>581</v>
      </c>
      <c r="I816" s="2" t="s">
        <v>443</v>
      </c>
      <c r="J816" s="2" t="s">
        <v>379</v>
      </c>
      <c r="K816" s="2" t="s">
        <v>619</v>
      </c>
      <c r="L816" s="2" t="s">
        <v>657</v>
      </c>
      <c r="M816" s="2">
        <v>0</v>
      </c>
    </row>
    <row r="817" spans="1:13">
      <c r="A817" t="s">
        <v>56</v>
      </c>
      <c r="B817">
        <v>5</v>
      </c>
      <c r="C817" s="2" t="s">
        <v>230</v>
      </c>
      <c r="D817" s="2" t="s">
        <v>330</v>
      </c>
      <c r="E817" s="2" t="s">
        <v>380</v>
      </c>
      <c r="F817" s="2" t="s">
        <v>421</v>
      </c>
      <c r="G817" s="2" t="s">
        <v>569</v>
      </c>
      <c r="H817" s="2" t="s">
        <v>584</v>
      </c>
      <c r="I817" s="2" t="s">
        <v>512</v>
      </c>
      <c r="J817" s="2" t="s">
        <v>379</v>
      </c>
      <c r="K817" s="2" t="s">
        <v>622</v>
      </c>
      <c r="L817" s="2" t="s">
        <v>673</v>
      </c>
      <c r="M817" s="2" t="s">
        <v>786</v>
      </c>
    </row>
    <row r="818" spans="1:13">
      <c r="A818" t="s">
        <v>57</v>
      </c>
      <c r="B818">
        <v>5</v>
      </c>
      <c r="C818" s="2" t="s">
        <v>231</v>
      </c>
      <c r="D818" s="2" t="s">
        <v>330</v>
      </c>
      <c r="E818" s="2" t="s">
        <v>380</v>
      </c>
      <c r="F818" s="2" t="s">
        <v>422</v>
      </c>
      <c r="G818" s="2" t="s">
        <v>327</v>
      </c>
      <c r="H818" s="2" t="s">
        <v>365</v>
      </c>
      <c r="I818" s="2" t="s">
        <v>514</v>
      </c>
      <c r="J818" s="2" t="s">
        <v>379</v>
      </c>
      <c r="K818" s="2" t="s">
        <v>364</v>
      </c>
      <c r="L818" s="2" t="s">
        <v>236</v>
      </c>
      <c r="M818" s="2" t="s">
        <v>779</v>
      </c>
    </row>
    <row r="819" spans="1:13">
      <c r="A819" t="s">
        <v>58</v>
      </c>
      <c r="B819">
        <v>5</v>
      </c>
      <c r="C819" s="2" t="s">
        <v>232</v>
      </c>
      <c r="D819" s="2" t="s">
        <v>330</v>
      </c>
      <c r="E819" s="2" t="s">
        <v>381</v>
      </c>
      <c r="F819" s="2" t="s">
        <v>423</v>
      </c>
      <c r="G819" s="2" t="s">
        <v>570</v>
      </c>
      <c r="H819" s="2" t="s">
        <v>585</v>
      </c>
      <c r="I819" s="2" t="s">
        <v>515</v>
      </c>
      <c r="J819" s="2" t="s">
        <v>379</v>
      </c>
      <c r="K819" s="2" t="s">
        <v>623</v>
      </c>
      <c r="L819" s="2" t="s">
        <v>674</v>
      </c>
      <c r="M819" s="2">
        <v>0</v>
      </c>
    </row>
    <row r="820" spans="1:13">
      <c r="A820" t="s">
        <v>59</v>
      </c>
      <c r="B820">
        <v>5</v>
      </c>
      <c r="C820" s="2" t="s">
        <v>330</v>
      </c>
      <c r="D820" s="2" t="s">
        <v>364</v>
      </c>
      <c r="E820" s="2" t="s">
        <v>381</v>
      </c>
      <c r="F820" s="2" t="s">
        <v>411</v>
      </c>
      <c r="G820" s="2" t="s">
        <v>570</v>
      </c>
      <c r="H820" s="2" t="s">
        <v>330</v>
      </c>
      <c r="I820" s="2" t="s">
        <v>415</v>
      </c>
      <c r="J820" s="2" t="s">
        <v>379</v>
      </c>
      <c r="K820" s="2" t="s">
        <v>330</v>
      </c>
      <c r="L820" s="2" t="s">
        <v>674</v>
      </c>
      <c r="M820" s="2">
        <v>0</v>
      </c>
    </row>
    <row r="821" spans="1:13">
      <c r="A821" t="s">
        <v>60</v>
      </c>
      <c r="B821">
        <v>5</v>
      </c>
      <c r="C821" s="2" t="s">
        <v>331</v>
      </c>
      <c r="D821" s="2" t="s">
        <v>364</v>
      </c>
      <c r="E821" s="2" t="s">
        <v>381</v>
      </c>
      <c r="F821" s="2" t="s">
        <v>424</v>
      </c>
      <c r="G821" s="2" t="s">
        <v>376</v>
      </c>
      <c r="H821" s="2" t="s">
        <v>586</v>
      </c>
      <c r="I821" s="2" t="s">
        <v>516</v>
      </c>
      <c r="J821" s="2" t="s">
        <v>379</v>
      </c>
      <c r="K821" s="2" t="s">
        <v>580</v>
      </c>
      <c r="L821" s="2" t="s">
        <v>343</v>
      </c>
      <c r="M821" s="2">
        <v>0</v>
      </c>
    </row>
    <row r="822" spans="1:13">
      <c r="A822" t="s">
        <v>61</v>
      </c>
      <c r="B822">
        <v>5</v>
      </c>
      <c r="C822" s="2" t="s">
        <v>233</v>
      </c>
      <c r="D822" s="2" t="s">
        <v>330</v>
      </c>
      <c r="E822" s="2" t="s">
        <v>381</v>
      </c>
      <c r="F822" s="2" t="s">
        <v>425</v>
      </c>
      <c r="G822" s="2" t="s">
        <v>571</v>
      </c>
      <c r="H822" s="2" t="s">
        <v>587</v>
      </c>
      <c r="I822" s="2" t="s">
        <v>517</v>
      </c>
      <c r="J822" s="2" t="s">
        <v>379</v>
      </c>
      <c r="K822" s="2" t="s">
        <v>624</v>
      </c>
      <c r="L822" s="2" t="s">
        <v>675</v>
      </c>
      <c r="M822" s="2">
        <v>0</v>
      </c>
    </row>
    <row r="823" spans="1:13">
      <c r="A823" t="s">
        <v>62</v>
      </c>
      <c r="B823">
        <v>5</v>
      </c>
      <c r="C823" s="2" t="s">
        <v>234</v>
      </c>
      <c r="D823" s="2" t="s">
        <v>368</v>
      </c>
      <c r="E823" s="2" t="s">
        <v>381</v>
      </c>
      <c r="F823" s="2" t="s">
        <v>426</v>
      </c>
      <c r="G823" s="2" t="s">
        <v>345</v>
      </c>
      <c r="H823" s="2" t="s">
        <v>588</v>
      </c>
      <c r="I823" s="2" t="s">
        <v>427</v>
      </c>
      <c r="J823" s="2" t="s">
        <v>379</v>
      </c>
      <c r="K823" s="2" t="s">
        <v>625</v>
      </c>
      <c r="L823" s="2" t="s">
        <v>676</v>
      </c>
      <c r="M823" s="2">
        <v>0</v>
      </c>
    </row>
    <row r="824" spans="1:13">
      <c r="A824" t="s">
        <v>63</v>
      </c>
      <c r="B824">
        <v>5</v>
      </c>
      <c r="C824" s="2" t="s">
        <v>235</v>
      </c>
      <c r="D824" s="2" t="s">
        <v>368</v>
      </c>
      <c r="E824" s="2" t="s">
        <v>381</v>
      </c>
      <c r="F824" s="2" t="s">
        <v>417</v>
      </c>
      <c r="G824" s="2" t="s">
        <v>375</v>
      </c>
      <c r="H824" s="2" t="s">
        <v>587</v>
      </c>
      <c r="I824" s="2" t="s">
        <v>263</v>
      </c>
      <c r="J824" s="2" t="s">
        <v>379</v>
      </c>
      <c r="K824" s="2" t="s">
        <v>624</v>
      </c>
      <c r="L824" s="2" t="s">
        <v>359</v>
      </c>
      <c r="M824" s="2">
        <v>0</v>
      </c>
    </row>
    <row r="825" spans="1:13">
      <c r="A825" t="s">
        <v>64</v>
      </c>
      <c r="B825">
        <v>5</v>
      </c>
      <c r="C825" s="2" t="s">
        <v>236</v>
      </c>
      <c r="D825" s="2" t="s">
        <v>330</v>
      </c>
      <c r="E825" s="2" t="s">
        <v>381</v>
      </c>
      <c r="F825" s="2" t="s">
        <v>425</v>
      </c>
      <c r="G825" s="2" t="s">
        <v>371</v>
      </c>
      <c r="H825" s="2" t="s">
        <v>366</v>
      </c>
      <c r="I825" s="2" t="s">
        <v>263</v>
      </c>
      <c r="J825" s="2" t="s">
        <v>379</v>
      </c>
      <c r="K825" s="2" t="s">
        <v>368</v>
      </c>
      <c r="L825" s="2" t="s">
        <v>655</v>
      </c>
      <c r="M825" s="2">
        <v>0</v>
      </c>
    </row>
    <row r="826" spans="1:13">
      <c r="A826" t="s">
        <v>65</v>
      </c>
      <c r="B826">
        <v>5</v>
      </c>
      <c r="C826" s="2" t="s">
        <v>237</v>
      </c>
      <c r="D826" s="2" t="s">
        <v>364</v>
      </c>
      <c r="E826" s="2" t="s">
        <v>382</v>
      </c>
      <c r="F826" s="2" t="s">
        <v>426</v>
      </c>
      <c r="G826" s="2" t="s">
        <v>374</v>
      </c>
      <c r="H826" s="2" t="s">
        <v>366</v>
      </c>
      <c r="I826" s="2" t="s">
        <v>427</v>
      </c>
      <c r="J826" s="2" t="s">
        <v>379</v>
      </c>
      <c r="K826" s="2" t="s">
        <v>368</v>
      </c>
      <c r="L826" s="2" t="s">
        <v>677</v>
      </c>
      <c r="M826" s="2" t="s">
        <v>776</v>
      </c>
    </row>
    <row r="827" spans="1:13">
      <c r="A827" t="s">
        <v>66</v>
      </c>
      <c r="B827">
        <v>5</v>
      </c>
      <c r="C827" s="2" t="s">
        <v>330</v>
      </c>
      <c r="D827" s="2" t="s">
        <v>364</v>
      </c>
      <c r="E827" s="2" t="s">
        <v>382</v>
      </c>
      <c r="F827" s="2" t="s">
        <v>330</v>
      </c>
      <c r="G827" s="2" t="s">
        <v>374</v>
      </c>
      <c r="H827" s="2" t="s">
        <v>330</v>
      </c>
      <c r="I827" s="2" t="s">
        <v>330</v>
      </c>
      <c r="J827" s="2" t="s">
        <v>379</v>
      </c>
      <c r="K827" s="2" t="s">
        <v>330</v>
      </c>
      <c r="L827" s="2" t="s">
        <v>677</v>
      </c>
      <c r="M827" s="2" t="s">
        <v>785</v>
      </c>
    </row>
    <row r="828" spans="1:13">
      <c r="A828" t="s">
        <v>67</v>
      </c>
      <c r="B828">
        <v>5</v>
      </c>
      <c r="C828" s="2" t="s">
        <v>238</v>
      </c>
      <c r="D828" s="2" t="s">
        <v>330</v>
      </c>
      <c r="E828" s="2" t="s">
        <v>382</v>
      </c>
      <c r="F828" s="2" t="s">
        <v>427</v>
      </c>
      <c r="G828" s="2" t="s">
        <v>374</v>
      </c>
      <c r="H828" s="2" t="s">
        <v>589</v>
      </c>
      <c r="I828" s="2" t="s">
        <v>518</v>
      </c>
      <c r="J828" s="2" t="s">
        <v>379</v>
      </c>
      <c r="K828" s="2" t="s">
        <v>589</v>
      </c>
      <c r="L828" s="2" t="s">
        <v>678</v>
      </c>
      <c r="M828" s="2" t="s">
        <v>797</v>
      </c>
    </row>
    <row r="829" spans="1:13">
      <c r="A829" t="s">
        <v>68</v>
      </c>
      <c r="B829">
        <v>5</v>
      </c>
      <c r="C829" s="2" t="s">
        <v>239</v>
      </c>
      <c r="D829" s="2" t="s">
        <v>330</v>
      </c>
      <c r="E829" s="2" t="s">
        <v>382</v>
      </c>
      <c r="F829" s="2" t="s">
        <v>417</v>
      </c>
      <c r="G829" s="2" t="s">
        <v>374</v>
      </c>
      <c r="H829" s="2" t="s">
        <v>330</v>
      </c>
      <c r="I829" s="2" t="s">
        <v>519</v>
      </c>
      <c r="J829" s="2" t="s">
        <v>379</v>
      </c>
      <c r="K829" s="2" t="s">
        <v>330</v>
      </c>
      <c r="L829" s="2" t="s">
        <v>679</v>
      </c>
      <c r="M829" s="2" t="s">
        <v>777</v>
      </c>
    </row>
    <row r="830" spans="1:13">
      <c r="A830" t="s">
        <v>69</v>
      </c>
      <c r="B830">
        <v>5</v>
      </c>
      <c r="C830" s="2" t="s">
        <v>240</v>
      </c>
      <c r="D830" s="2" t="s">
        <v>330</v>
      </c>
      <c r="E830" s="2" t="s">
        <v>382</v>
      </c>
      <c r="F830" s="2" t="s">
        <v>428</v>
      </c>
      <c r="G830" s="2" t="s">
        <v>374</v>
      </c>
      <c r="H830" s="2" t="s">
        <v>330</v>
      </c>
      <c r="I830" s="2" t="s">
        <v>520</v>
      </c>
      <c r="J830" s="2" t="s">
        <v>379</v>
      </c>
      <c r="K830" s="2" t="s">
        <v>330</v>
      </c>
      <c r="L830" s="2" t="s">
        <v>680</v>
      </c>
      <c r="M830" s="2" t="s">
        <v>777</v>
      </c>
    </row>
    <row r="831" spans="1:13">
      <c r="A831" t="s">
        <v>70</v>
      </c>
      <c r="B831">
        <v>5</v>
      </c>
      <c r="C831" s="2" t="s">
        <v>241</v>
      </c>
      <c r="D831" s="2" t="s">
        <v>330</v>
      </c>
      <c r="E831" s="2" t="s">
        <v>382</v>
      </c>
      <c r="F831" s="2" t="s">
        <v>429</v>
      </c>
      <c r="G831" s="2" t="s">
        <v>374</v>
      </c>
      <c r="H831" s="2" t="s">
        <v>330</v>
      </c>
      <c r="I831" s="2" t="s">
        <v>521</v>
      </c>
      <c r="J831" s="2" t="s">
        <v>379</v>
      </c>
      <c r="K831" s="2" t="s">
        <v>330</v>
      </c>
      <c r="L831" s="2" t="s">
        <v>681</v>
      </c>
      <c r="M831" s="2" t="s">
        <v>784</v>
      </c>
    </row>
    <row r="832" spans="1:13">
      <c r="A832" t="s">
        <v>71</v>
      </c>
      <c r="B832">
        <v>5</v>
      </c>
      <c r="C832" s="2" t="s">
        <v>241</v>
      </c>
      <c r="D832" s="2" t="s">
        <v>330</v>
      </c>
      <c r="E832" s="2" t="s">
        <v>382</v>
      </c>
      <c r="F832" s="2" t="s">
        <v>414</v>
      </c>
      <c r="G832" s="2" t="s">
        <v>374</v>
      </c>
      <c r="H832" s="2" t="s">
        <v>330</v>
      </c>
      <c r="I832" s="2" t="s">
        <v>464</v>
      </c>
      <c r="J832" s="2" t="s">
        <v>379</v>
      </c>
      <c r="K832" s="2" t="s">
        <v>330</v>
      </c>
      <c r="L832" s="2" t="s">
        <v>681</v>
      </c>
      <c r="M832" s="2" t="s">
        <v>776</v>
      </c>
    </row>
    <row r="833" spans="1:13">
      <c r="A833" t="s">
        <v>72</v>
      </c>
      <c r="B833">
        <v>5</v>
      </c>
      <c r="C833" s="2" t="s">
        <v>242</v>
      </c>
      <c r="D833" s="2" t="s">
        <v>330</v>
      </c>
      <c r="E833" s="2" t="s">
        <v>382</v>
      </c>
      <c r="F833" s="2" t="s">
        <v>430</v>
      </c>
      <c r="G833" s="2" t="s">
        <v>374</v>
      </c>
      <c r="H833" s="2" t="s">
        <v>330</v>
      </c>
      <c r="I833" s="2" t="s">
        <v>472</v>
      </c>
      <c r="J833" s="2" t="s">
        <v>343</v>
      </c>
      <c r="K833" s="2" t="s">
        <v>330</v>
      </c>
      <c r="L833" s="2" t="s">
        <v>682</v>
      </c>
      <c r="M833" s="2">
        <v>0</v>
      </c>
    </row>
    <row r="834" spans="1:13">
      <c r="A834" t="s">
        <v>73</v>
      </c>
      <c r="B834">
        <v>5</v>
      </c>
      <c r="C834" s="2" t="s">
        <v>332</v>
      </c>
      <c r="D834" s="2" t="s">
        <v>330</v>
      </c>
      <c r="E834" s="2" t="s">
        <v>382</v>
      </c>
      <c r="F834" s="2" t="s">
        <v>431</v>
      </c>
      <c r="G834" s="2" t="s">
        <v>374</v>
      </c>
      <c r="H834" s="2" t="s">
        <v>330</v>
      </c>
      <c r="I834" s="2" t="s">
        <v>330</v>
      </c>
      <c r="J834" s="2" t="s">
        <v>343</v>
      </c>
      <c r="K834" s="2" t="s">
        <v>330</v>
      </c>
      <c r="L834" s="2" t="s">
        <v>683</v>
      </c>
      <c r="M834" s="2" t="s">
        <v>772</v>
      </c>
    </row>
    <row r="835" spans="1:13">
      <c r="A835" t="s">
        <v>74</v>
      </c>
      <c r="B835">
        <v>5</v>
      </c>
      <c r="C835" s="2" t="s">
        <v>333</v>
      </c>
      <c r="D835" s="2" t="s">
        <v>330</v>
      </c>
      <c r="E835" s="2" t="s">
        <v>382</v>
      </c>
      <c r="F835" s="2" t="s">
        <v>432</v>
      </c>
      <c r="G835" s="2" t="s">
        <v>374</v>
      </c>
      <c r="H835" s="2" t="s">
        <v>330</v>
      </c>
      <c r="I835" s="2" t="s">
        <v>464</v>
      </c>
      <c r="J835" s="2" t="s">
        <v>343</v>
      </c>
      <c r="K835" s="2" t="s">
        <v>330</v>
      </c>
      <c r="L835" s="2" t="s">
        <v>684</v>
      </c>
      <c r="M835" s="2" t="s">
        <v>798</v>
      </c>
    </row>
    <row r="836" spans="1:13">
      <c r="A836" t="s">
        <v>75</v>
      </c>
      <c r="B836">
        <v>5</v>
      </c>
      <c r="C836" s="2" t="s">
        <v>334</v>
      </c>
      <c r="D836" s="2" t="s">
        <v>330</v>
      </c>
      <c r="E836" s="2" t="s">
        <v>382</v>
      </c>
      <c r="F836" s="2" t="s">
        <v>433</v>
      </c>
      <c r="G836" s="2" t="s">
        <v>374</v>
      </c>
      <c r="H836" s="2" t="s">
        <v>330</v>
      </c>
      <c r="I836" s="2" t="s">
        <v>522</v>
      </c>
      <c r="J836" s="2" t="s">
        <v>343</v>
      </c>
      <c r="K836" s="2" t="s">
        <v>330</v>
      </c>
      <c r="L836" s="2" t="s">
        <v>557</v>
      </c>
      <c r="M836" s="2" t="s">
        <v>797</v>
      </c>
    </row>
    <row r="837" spans="1:13">
      <c r="A837" t="s">
        <v>76</v>
      </c>
      <c r="B837">
        <v>5</v>
      </c>
      <c r="C837" s="2" t="s">
        <v>197</v>
      </c>
      <c r="D837" s="2" t="s">
        <v>330</v>
      </c>
      <c r="E837" s="2" t="s">
        <v>382</v>
      </c>
      <c r="F837" s="2" t="s">
        <v>434</v>
      </c>
      <c r="G837" s="2" t="s">
        <v>374</v>
      </c>
      <c r="H837" s="2" t="s">
        <v>330</v>
      </c>
      <c r="I837" s="2" t="s">
        <v>523</v>
      </c>
      <c r="J837" s="2" t="s">
        <v>343</v>
      </c>
      <c r="K837" s="2" t="s">
        <v>330</v>
      </c>
      <c r="L837" s="2" t="s">
        <v>326</v>
      </c>
      <c r="M837" s="2" t="s">
        <v>797</v>
      </c>
    </row>
    <row r="838" spans="1:13">
      <c r="A838" t="s">
        <v>77</v>
      </c>
      <c r="B838">
        <v>5</v>
      </c>
      <c r="C838" s="2" t="s">
        <v>335</v>
      </c>
      <c r="D838" s="2" t="s">
        <v>330</v>
      </c>
      <c r="E838" s="2" t="s">
        <v>381</v>
      </c>
      <c r="F838" s="2" t="s">
        <v>435</v>
      </c>
      <c r="G838" s="2" t="s">
        <v>375</v>
      </c>
      <c r="H838" s="2" t="s">
        <v>582</v>
      </c>
      <c r="I838" s="2" t="s">
        <v>491</v>
      </c>
      <c r="J838" s="2" t="s">
        <v>343</v>
      </c>
      <c r="K838" s="2" t="s">
        <v>626</v>
      </c>
      <c r="L838" s="2" t="s">
        <v>562</v>
      </c>
      <c r="M838" s="2">
        <v>0</v>
      </c>
    </row>
    <row r="839" spans="1:13">
      <c r="A839" t="s">
        <v>78</v>
      </c>
      <c r="B839">
        <v>5</v>
      </c>
      <c r="C839" s="2" t="s">
        <v>226</v>
      </c>
      <c r="D839" s="2" t="s">
        <v>330</v>
      </c>
      <c r="E839" s="2" t="s">
        <v>381</v>
      </c>
      <c r="F839" s="2" t="s">
        <v>434</v>
      </c>
      <c r="G839" s="2" t="s">
        <v>345</v>
      </c>
      <c r="H839" s="2" t="s">
        <v>586</v>
      </c>
      <c r="I839" s="2" t="s">
        <v>524</v>
      </c>
      <c r="J839" s="2" t="s">
        <v>343</v>
      </c>
      <c r="K839" s="2" t="s">
        <v>597</v>
      </c>
      <c r="L839" s="2" t="s">
        <v>685</v>
      </c>
      <c r="M839" s="2">
        <v>0</v>
      </c>
    </row>
    <row r="840" spans="1:13">
      <c r="A840" t="s">
        <v>79</v>
      </c>
      <c r="B840">
        <v>5</v>
      </c>
      <c r="C840" s="2" t="s">
        <v>243</v>
      </c>
      <c r="D840" s="2" t="s">
        <v>330</v>
      </c>
      <c r="E840" s="2" t="s">
        <v>383</v>
      </c>
      <c r="F840" s="2" t="s">
        <v>436</v>
      </c>
      <c r="G840" s="2" t="s">
        <v>376</v>
      </c>
      <c r="H840" s="2" t="s">
        <v>586</v>
      </c>
      <c r="I840" s="2" t="s">
        <v>418</v>
      </c>
      <c r="J840" s="2" t="s">
        <v>343</v>
      </c>
      <c r="K840" s="2" t="s">
        <v>627</v>
      </c>
      <c r="L840" s="2" t="s">
        <v>686</v>
      </c>
      <c r="M840" s="2">
        <v>0</v>
      </c>
    </row>
    <row r="841" spans="1:13">
      <c r="A841" t="s">
        <v>80</v>
      </c>
      <c r="B841">
        <v>5</v>
      </c>
      <c r="C841" s="2" t="s">
        <v>244</v>
      </c>
      <c r="D841" s="2" t="s">
        <v>330</v>
      </c>
      <c r="E841" s="2" t="s">
        <v>380</v>
      </c>
      <c r="F841" s="2" t="s">
        <v>391</v>
      </c>
      <c r="G841" s="2" t="s">
        <v>376</v>
      </c>
      <c r="H841" s="2" t="s">
        <v>330</v>
      </c>
      <c r="I841" s="2" t="s">
        <v>468</v>
      </c>
      <c r="J841" s="2" t="s">
        <v>343</v>
      </c>
      <c r="K841" s="2" t="s">
        <v>330</v>
      </c>
      <c r="L841" s="2" t="s">
        <v>687</v>
      </c>
      <c r="M841" s="2">
        <v>0</v>
      </c>
    </row>
    <row r="842" spans="1:13">
      <c r="A842" t="s">
        <v>81</v>
      </c>
      <c r="B842">
        <v>5</v>
      </c>
      <c r="C842" s="2" t="s">
        <v>245</v>
      </c>
      <c r="D842" s="2" t="s">
        <v>330</v>
      </c>
      <c r="E842" s="2" t="s">
        <v>380</v>
      </c>
      <c r="F842" s="2" t="s">
        <v>395</v>
      </c>
      <c r="G842" s="2" t="s">
        <v>376</v>
      </c>
      <c r="H842" s="2" t="s">
        <v>330</v>
      </c>
      <c r="I842" s="2" t="s">
        <v>525</v>
      </c>
      <c r="J842" s="2" t="s">
        <v>343</v>
      </c>
      <c r="K842" s="2" t="s">
        <v>330</v>
      </c>
      <c r="L842" s="2" t="s">
        <v>688</v>
      </c>
      <c r="M842" s="2">
        <v>0</v>
      </c>
    </row>
    <row r="843" spans="1:13">
      <c r="A843" t="s">
        <v>82</v>
      </c>
      <c r="B843">
        <v>5</v>
      </c>
      <c r="C843" s="2" t="s">
        <v>246</v>
      </c>
      <c r="D843" s="2" t="s">
        <v>330</v>
      </c>
      <c r="E843" s="2" t="s">
        <v>336</v>
      </c>
      <c r="F843" s="2" t="s">
        <v>395</v>
      </c>
      <c r="G843" s="2" t="s">
        <v>376</v>
      </c>
      <c r="H843" s="2" t="s">
        <v>330</v>
      </c>
      <c r="I843" s="2" t="s">
        <v>422</v>
      </c>
      <c r="J843" s="2" t="s">
        <v>343</v>
      </c>
      <c r="K843" s="2" t="s">
        <v>330</v>
      </c>
      <c r="L843" s="2" t="s">
        <v>689</v>
      </c>
      <c r="M843" s="2">
        <v>0</v>
      </c>
    </row>
    <row r="844" spans="1:13">
      <c r="A844" t="s">
        <v>83</v>
      </c>
      <c r="B844">
        <v>5</v>
      </c>
      <c r="C844" s="2" t="s">
        <v>246</v>
      </c>
      <c r="D844" s="2" t="s">
        <v>330</v>
      </c>
      <c r="E844" s="2" t="s">
        <v>384</v>
      </c>
      <c r="F844" s="2" t="s">
        <v>330</v>
      </c>
      <c r="G844" s="2" t="s">
        <v>376</v>
      </c>
      <c r="H844" s="2" t="s">
        <v>330</v>
      </c>
      <c r="I844" s="2" t="s">
        <v>509</v>
      </c>
      <c r="J844" s="2" t="s">
        <v>343</v>
      </c>
      <c r="K844" s="2" t="s">
        <v>330</v>
      </c>
      <c r="L844" s="2" t="s">
        <v>689</v>
      </c>
      <c r="M844" s="2" t="s">
        <v>797</v>
      </c>
    </row>
    <row r="845" spans="1:13">
      <c r="A845" t="s">
        <v>84</v>
      </c>
      <c r="B845">
        <v>5</v>
      </c>
      <c r="C845" s="2" t="s">
        <v>247</v>
      </c>
      <c r="D845" s="2" t="s">
        <v>330</v>
      </c>
      <c r="E845" s="2" t="s">
        <v>384</v>
      </c>
      <c r="F845" s="2" t="s">
        <v>430</v>
      </c>
      <c r="G845" s="2" t="s">
        <v>376</v>
      </c>
      <c r="H845" s="2" t="s">
        <v>330</v>
      </c>
      <c r="I845" s="2" t="s">
        <v>420</v>
      </c>
      <c r="J845" s="2" t="s">
        <v>343</v>
      </c>
      <c r="K845" s="2" t="s">
        <v>330</v>
      </c>
      <c r="L845" s="2" t="s">
        <v>322</v>
      </c>
      <c r="M845" s="2">
        <v>0</v>
      </c>
    </row>
    <row r="846" spans="1:13">
      <c r="A846" t="s">
        <v>85</v>
      </c>
      <c r="B846">
        <v>5</v>
      </c>
      <c r="C846" s="2" t="s">
        <v>232</v>
      </c>
      <c r="D846" s="2" t="s">
        <v>330</v>
      </c>
      <c r="E846" s="2" t="s">
        <v>343</v>
      </c>
      <c r="F846" s="2" t="s">
        <v>417</v>
      </c>
      <c r="G846" s="2" t="s">
        <v>376</v>
      </c>
      <c r="H846" s="2" t="s">
        <v>330</v>
      </c>
      <c r="I846" s="2" t="s">
        <v>526</v>
      </c>
      <c r="J846" s="2" t="s">
        <v>343</v>
      </c>
      <c r="K846" s="2" t="s">
        <v>330</v>
      </c>
      <c r="L846" s="2" t="s">
        <v>690</v>
      </c>
      <c r="M846" s="2">
        <v>0</v>
      </c>
    </row>
    <row r="847" spans="1:13">
      <c r="A847" t="s">
        <v>86</v>
      </c>
      <c r="B847">
        <v>5</v>
      </c>
      <c r="C847" s="2" t="s">
        <v>248</v>
      </c>
      <c r="D847" s="2" t="s">
        <v>330</v>
      </c>
      <c r="E847" s="2" t="s">
        <v>385</v>
      </c>
      <c r="F847" s="2" t="s">
        <v>437</v>
      </c>
      <c r="G847" s="2" t="s">
        <v>345</v>
      </c>
      <c r="H847" s="2" t="s">
        <v>590</v>
      </c>
      <c r="I847" s="2" t="s">
        <v>470</v>
      </c>
      <c r="J847" s="2" t="s">
        <v>343</v>
      </c>
      <c r="K847" s="2" t="s">
        <v>628</v>
      </c>
      <c r="L847" s="2" t="s">
        <v>334</v>
      </c>
      <c r="M847" s="2" t="s">
        <v>781</v>
      </c>
    </row>
    <row r="848" spans="1:13">
      <c r="A848" t="s">
        <v>87</v>
      </c>
      <c r="B848">
        <v>5</v>
      </c>
      <c r="C848" s="2" t="s">
        <v>336</v>
      </c>
      <c r="D848" s="2" t="s">
        <v>330</v>
      </c>
      <c r="E848" s="2" t="s">
        <v>385</v>
      </c>
      <c r="F848" s="2" t="s">
        <v>438</v>
      </c>
      <c r="G848" s="2" t="s">
        <v>371</v>
      </c>
      <c r="H848" s="2" t="s">
        <v>330</v>
      </c>
      <c r="I848" s="2" t="s">
        <v>527</v>
      </c>
      <c r="J848" s="2" t="s">
        <v>343</v>
      </c>
      <c r="K848" s="2" t="s">
        <v>230</v>
      </c>
      <c r="L848" s="2" t="s">
        <v>328</v>
      </c>
      <c r="M848" s="2">
        <v>0</v>
      </c>
    </row>
    <row r="849" spans="1:13">
      <c r="A849" t="s">
        <v>88</v>
      </c>
      <c r="B849">
        <v>5</v>
      </c>
      <c r="C849" s="2" t="s">
        <v>249</v>
      </c>
      <c r="D849" s="2" t="s">
        <v>330</v>
      </c>
      <c r="E849" s="2" t="s">
        <v>379</v>
      </c>
      <c r="F849" s="2" t="s">
        <v>439</v>
      </c>
      <c r="G849" s="2" t="s">
        <v>371</v>
      </c>
      <c r="H849" s="2" t="s">
        <v>330</v>
      </c>
      <c r="I849" s="2" t="s">
        <v>472</v>
      </c>
      <c r="J849" s="2" t="s">
        <v>343</v>
      </c>
      <c r="K849" s="2" t="s">
        <v>330</v>
      </c>
      <c r="L849" s="2" t="s">
        <v>691</v>
      </c>
      <c r="M849" s="2">
        <v>0</v>
      </c>
    </row>
    <row r="850" spans="1:13">
      <c r="A850" t="s">
        <v>89</v>
      </c>
      <c r="B850">
        <v>5</v>
      </c>
      <c r="C850" s="2" t="s">
        <v>250</v>
      </c>
      <c r="D850" s="2" t="s">
        <v>330</v>
      </c>
      <c r="E850" s="2" t="s">
        <v>379</v>
      </c>
      <c r="F850" s="2" t="s">
        <v>440</v>
      </c>
      <c r="G850" s="2" t="s">
        <v>372</v>
      </c>
      <c r="H850" s="2" t="s">
        <v>330</v>
      </c>
      <c r="I850" s="2" t="s">
        <v>528</v>
      </c>
      <c r="J850" s="2" t="s">
        <v>343</v>
      </c>
      <c r="K850" s="2" t="s">
        <v>230</v>
      </c>
      <c r="L850" s="2" t="s">
        <v>678</v>
      </c>
      <c r="M850" s="2">
        <v>0</v>
      </c>
    </row>
    <row r="851" spans="1:13">
      <c r="A851" t="s">
        <v>90</v>
      </c>
      <c r="B851">
        <v>5</v>
      </c>
      <c r="C851" s="2" t="s">
        <v>251</v>
      </c>
      <c r="D851" s="2" t="s">
        <v>330</v>
      </c>
      <c r="E851" s="2" t="s">
        <v>386</v>
      </c>
      <c r="F851" s="2" t="s">
        <v>441</v>
      </c>
      <c r="G851" s="2" t="s">
        <v>373</v>
      </c>
      <c r="H851" s="2" t="s">
        <v>591</v>
      </c>
      <c r="I851" s="2" t="s">
        <v>529</v>
      </c>
      <c r="J851" s="2" t="s">
        <v>343</v>
      </c>
      <c r="K851" s="2" t="s">
        <v>363</v>
      </c>
      <c r="L851" s="2" t="s">
        <v>692</v>
      </c>
      <c r="M851" s="2">
        <v>0</v>
      </c>
    </row>
    <row r="852" spans="1:13">
      <c r="A852" t="s">
        <v>91</v>
      </c>
      <c r="B852">
        <v>5</v>
      </c>
      <c r="C852" s="2" t="s">
        <v>252</v>
      </c>
      <c r="D852" s="2" t="s">
        <v>330</v>
      </c>
      <c r="E852" s="2" t="s">
        <v>378</v>
      </c>
      <c r="F852" s="2" t="s">
        <v>426</v>
      </c>
      <c r="G852" s="2" t="s">
        <v>339</v>
      </c>
      <c r="H852" s="2" t="s">
        <v>591</v>
      </c>
      <c r="I852" s="2" t="s">
        <v>530</v>
      </c>
      <c r="J852" s="2" t="s">
        <v>343</v>
      </c>
      <c r="K852" s="2" t="s">
        <v>363</v>
      </c>
      <c r="L852" s="2" t="s">
        <v>693</v>
      </c>
      <c r="M852" s="2" t="s">
        <v>786</v>
      </c>
    </row>
    <row r="853" spans="1:13">
      <c r="A853" t="s">
        <v>92</v>
      </c>
      <c r="B853">
        <v>5</v>
      </c>
      <c r="C853" s="2" t="s">
        <v>253</v>
      </c>
      <c r="D853" s="2" t="s">
        <v>330</v>
      </c>
      <c r="E853" s="2" t="s">
        <v>377</v>
      </c>
      <c r="F853" s="2" t="s">
        <v>417</v>
      </c>
      <c r="G853" s="2" t="s">
        <v>339</v>
      </c>
      <c r="H853" s="2" t="s">
        <v>330</v>
      </c>
      <c r="I853" s="2" t="s">
        <v>531</v>
      </c>
      <c r="J853" s="2" t="s">
        <v>343</v>
      </c>
      <c r="K853" s="2" t="s">
        <v>330</v>
      </c>
      <c r="L853" s="2" t="s">
        <v>694</v>
      </c>
      <c r="M853" s="2" t="s">
        <v>779</v>
      </c>
    </row>
    <row r="854" spans="1:13">
      <c r="A854" t="s">
        <v>93</v>
      </c>
      <c r="B854">
        <v>5</v>
      </c>
      <c r="C854" s="2" t="s">
        <v>254</v>
      </c>
      <c r="D854" s="2" t="s">
        <v>330</v>
      </c>
      <c r="E854" s="2" t="s">
        <v>377</v>
      </c>
      <c r="F854" s="2" t="s">
        <v>330</v>
      </c>
      <c r="G854" s="2" t="s">
        <v>339</v>
      </c>
      <c r="H854" s="2" t="s">
        <v>330</v>
      </c>
      <c r="I854" s="2" t="s">
        <v>532</v>
      </c>
      <c r="J854" s="2" t="s">
        <v>343</v>
      </c>
      <c r="K854" s="2" t="s">
        <v>330</v>
      </c>
      <c r="L854" s="2" t="s">
        <v>695</v>
      </c>
      <c r="M854" s="2">
        <v>0</v>
      </c>
    </row>
    <row r="855" spans="1:13">
      <c r="A855" t="s">
        <v>94</v>
      </c>
      <c r="B855">
        <v>5</v>
      </c>
      <c r="C855" s="2" t="s">
        <v>255</v>
      </c>
      <c r="D855" s="2" t="s">
        <v>330</v>
      </c>
      <c r="E855" s="2" t="s">
        <v>335</v>
      </c>
      <c r="F855" s="2" t="s">
        <v>330</v>
      </c>
      <c r="G855" s="2" t="s">
        <v>339</v>
      </c>
      <c r="H855" s="2" t="s">
        <v>330</v>
      </c>
      <c r="I855" s="2" t="s">
        <v>532</v>
      </c>
      <c r="J855" s="2" t="s">
        <v>343</v>
      </c>
      <c r="K855" s="2" t="s">
        <v>330</v>
      </c>
      <c r="L855" s="2" t="s">
        <v>357</v>
      </c>
      <c r="M855" s="2">
        <v>0</v>
      </c>
    </row>
    <row r="856" spans="1:13">
      <c r="A856" t="s">
        <v>95</v>
      </c>
      <c r="B856">
        <v>5</v>
      </c>
      <c r="C856" s="2" t="s">
        <v>255</v>
      </c>
      <c r="D856" s="2" t="s">
        <v>366</v>
      </c>
      <c r="E856" s="2" t="s">
        <v>387</v>
      </c>
      <c r="F856" s="2" t="s">
        <v>442</v>
      </c>
      <c r="G856" s="2" t="s">
        <v>339</v>
      </c>
      <c r="H856" s="2" t="s">
        <v>330</v>
      </c>
      <c r="I856" s="2" t="s">
        <v>491</v>
      </c>
      <c r="J856" s="2" t="s">
        <v>343</v>
      </c>
      <c r="K856" s="2" t="s">
        <v>330</v>
      </c>
      <c r="L856" s="2" t="s">
        <v>357</v>
      </c>
      <c r="M856" s="2">
        <v>0</v>
      </c>
    </row>
    <row r="857" spans="1:13">
      <c r="A857" t="s">
        <v>96</v>
      </c>
      <c r="B857">
        <v>5</v>
      </c>
      <c r="C857" s="2" t="s">
        <v>256</v>
      </c>
      <c r="D857" s="2" t="s">
        <v>366</v>
      </c>
      <c r="E857" s="2" t="s">
        <v>339</v>
      </c>
      <c r="F857" s="2" t="s">
        <v>443</v>
      </c>
      <c r="G857" s="2" t="s">
        <v>387</v>
      </c>
      <c r="H857" s="2" t="s">
        <v>588</v>
      </c>
      <c r="I857" s="2" t="s">
        <v>425</v>
      </c>
      <c r="J857" s="2" t="s">
        <v>343</v>
      </c>
      <c r="K857" s="2" t="s">
        <v>625</v>
      </c>
      <c r="L857" s="2" t="s">
        <v>568</v>
      </c>
      <c r="M857" s="2">
        <v>0</v>
      </c>
    </row>
    <row r="858" spans="1:13">
      <c r="A858" t="s">
        <v>97</v>
      </c>
      <c r="B858">
        <v>5</v>
      </c>
      <c r="C858" s="2" t="s">
        <v>257</v>
      </c>
      <c r="D858" s="2" t="s">
        <v>330</v>
      </c>
      <c r="E858" s="2" t="s">
        <v>339</v>
      </c>
      <c r="F858" s="2" t="s">
        <v>444</v>
      </c>
      <c r="G858" s="2" t="s">
        <v>335</v>
      </c>
      <c r="H858" s="2" t="s">
        <v>591</v>
      </c>
      <c r="I858" s="2" t="s">
        <v>533</v>
      </c>
      <c r="J858" s="2" t="s">
        <v>343</v>
      </c>
      <c r="K858" s="2" t="s">
        <v>363</v>
      </c>
      <c r="L858" s="2" t="s">
        <v>322</v>
      </c>
      <c r="M858" s="2" t="s">
        <v>787</v>
      </c>
    </row>
    <row r="859" spans="1:13">
      <c r="A859" t="s">
        <v>98</v>
      </c>
      <c r="B859">
        <v>5</v>
      </c>
      <c r="C859" s="2" t="s">
        <v>258</v>
      </c>
      <c r="D859" s="2" t="s">
        <v>366</v>
      </c>
      <c r="E859" s="2" t="s">
        <v>373</v>
      </c>
      <c r="F859" s="2" t="s">
        <v>429</v>
      </c>
      <c r="G859" s="2" t="s">
        <v>335</v>
      </c>
      <c r="H859" s="2" t="s">
        <v>330</v>
      </c>
      <c r="I859" s="2" t="s">
        <v>459</v>
      </c>
      <c r="J859" s="2" t="s">
        <v>343</v>
      </c>
      <c r="K859" s="2" t="s">
        <v>330</v>
      </c>
      <c r="L859" s="2" t="s">
        <v>689</v>
      </c>
      <c r="M859" s="2" t="s">
        <v>798</v>
      </c>
    </row>
    <row r="860" spans="1:13">
      <c r="A860" t="s">
        <v>99</v>
      </c>
      <c r="B860">
        <v>5</v>
      </c>
      <c r="C860" s="2" t="s">
        <v>259</v>
      </c>
      <c r="D860" s="2" t="s">
        <v>366</v>
      </c>
      <c r="E860" s="2" t="s">
        <v>373</v>
      </c>
      <c r="F860" s="2" t="s">
        <v>432</v>
      </c>
      <c r="G860" s="2" t="s">
        <v>335</v>
      </c>
      <c r="H860" s="2" t="s">
        <v>330</v>
      </c>
      <c r="I860" s="2" t="s">
        <v>491</v>
      </c>
      <c r="J860" s="2" t="s">
        <v>343</v>
      </c>
      <c r="K860" s="2" t="s">
        <v>330</v>
      </c>
      <c r="L860" s="2" t="s">
        <v>696</v>
      </c>
      <c r="M860" s="2">
        <v>0</v>
      </c>
    </row>
    <row r="861" spans="1:13">
      <c r="A861" t="s">
        <v>100</v>
      </c>
      <c r="B861">
        <v>5</v>
      </c>
      <c r="C861" s="2" t="s">
        <v>260</v>
      </c>
      <c r="D861" s="2" t="s">
        <v>330</v>
      </c>
      <c r="E861" s="2" t="s">
        <v>372</v>
      </c>
      <c r="F861" s="2" t="s">
        <v>445</v>
      </c>
      <c r="G861" s="2" t="s">
        <v>335</v>
      </c>
      <c r="H861" s="2" t="s">
        <v>330</v>
      </c>
      <c r="I861" s="2" t="s">
        <v>466</v>
      </c>
      <c r="J861" s="2" t="s">
        <v>343</v>
      </c>
      <c r="K861" s="2" t="s">
        <v>330</v>
      </c>
      <c r="L861" s="2" t="s">
        <v>562</v>
      </c>
      <c r="M861" s="2" t="s">
        <v>781</v>
      </c>
    </row>
    <row r="862" spans="1:13">
      <c r="A862" t="s">
        <v>101</v>
      </c>
      <c r="B862">
        <v>5</v>
      </c>
      <c r="C862" s="2" t="s">
        <v>336</v>
      </c>
      <c r="D862" s="2" t="s">
        <v>366</v>
      </c>
      <c r="E862" s="2" t="s">
        <v>372</v>
      </c>
      <c r="F862" s="2" t="s">
        <v>446</v>
      </c>
      <c r="G862" s="2" t="s">
        <v>335</v>
      </c>
      <c r="H862" s="2" t="s">
        <v>330</v>
      </c>
      <c r="I862" s="2" t="s">
        <v>534</v>
      </c>
      <c r="J862" s="2" t="s">
        <v>343</v>
      </c>
      <c r="K862" s="2" t="s">
        <v>330</v>
      </c>
      <c r="L862" s="2" t="s">
        <v>697</v>
      </c>
      <c r="M862" s="2" t="s">
        <v>780</v>
      </c>
    </row>
    <row r="863" spans="1:13">
      <c r="A863" t="s">
        <v>102</v>
      </c>
      <c r="B863">
        <v>5</v>
      </c>
      <c r="C863" s="2" t="s">
        <v>261</v>
      </c>
      <c r="D863" s="2" t="s">
        <v>366</v>
      </c>
      <c r="E863" s="2" t="s">
        <v>374</v>
      </c>
      <c r="F863" s="2" t="s">
        <v>445</v>
      </c>
      <c r="G863" s="2" t="s">
        <v>335</v>
      </c>
      <c r="H863" s="2" t="s">
        <v>330</v>
      </c>
      <c r="I863" s="2" t="s">
        <v>491</v>
      </c>
      <c r="J863" s="2" t="s">
        <v>343</v>
      </c>
      <c r="K863" s="2" t="s">
        <v>330</v>
      </c>
      <c r="L863" s="2" t="s">
        <v>698</v>
      </c>
      <c r="M863" s="2" t="s">
        <v>772</v>
      </c>
    </row>
    <row r="864" spans="1:13">
      <c r="A864" t="s">
        <v>103</v>
      </c>
      <c r="B864">
        <v>5</v>
      </c>
      <c r="C864" s="2" t="s">
        <v>262</v>
      </c>
      <c r="D864" s="2" t="s">
        <v>366</v>
      </c>
      <c r="E864" s="2" t="s">
        <v>374</v>
      </c>
      <c r="F864" s="2" t="s">
        <v>446</v>
      </c>
      <c r="G864" s="2" t="s">
        <v>335</v>
      </c>
      <c r="H864" s="2" t="s">
        <v>330</v>
      </c>
      <c r="I864" s="2" t="s">
        <v>521</v>
      </c>
      <c r="J864" s="2" t="s">
        <v>343</v>
      </c>
      <c r="K864" s="2" t="s">
        <v>330</v>
      </c>
      <c r="L864" s="2" t="s">
        <v>684</v>
      </c>
      <c r="M864" s="2" t="s">
        <v>774</v>
      </c>
    </row>
    <row r="865" spans="1:13">
      <c r="A865" t="s">
        <v>104</v>
      </c>
      <c r="B865">
        <v>5</v>
      </c>
      <c r="C865" s="2" t="s">
        <v>263</v>
      </c>
      <c r="D865" s="2" t="s">
        <v>366</v>
      </c>
      <c r="E865" s="2" t="s">
        <v>374</v>
      </c>
      <c r="F865" s="2" t="s">
        <v>395</v>
      </c>
      <c r="G865" s="2" t="s">
        <v>335</v>
      </c>
      <c r="H865" s="2" t="s">
        <v>330</v>
      </c>
      <c r="I865" s="2" t="s">
        <v>520</v>
      </c>
      <c r="J865" s="2" t="s">
        <v>343</v>
      </c>
      <c r="K865" s="2" t="s">
        <v>330</v>
      </c>
      <c r="L865" s="2" t="s">
        <v>699</v>
      </c>
      <c r="M865" s="2" t="s">
        <v>795</v>
      </c>
    </row>
    <row r="866" spans="1:13">
      <c r="A866" t="s">
        <v>105</v>
      </c>
      <c r="B866">
        <v>5</v>
      </c>
      <c r="C866" s="2" t="s">
        <v>236</v>
      </c>
      <c r="D866" s="2" t="s">
        <v>366</v>
      </c>
      <c r="E866" s="2" t="s">
        <v>374</v>
      </c>
      <c r="F866" s="2" t="s">
        <v>446</v>
      </c>
      <c r="G866" s="2" t="s">
        <v>335</v>
      </c>
      <c r="H866" s="2" t="s">
        <v>591</v>
      </c>
      <c r="I866" s="2" t="s">
        <v>491</v>
      </c>
      <c r="J866" s="2" t="s">
        <v>343</v>
      </c>
      <c r="K866" s="2" t="s">
        <v>591</v>
      </c>
      <c r="L866" s="2" t="s">
        <v>700</v>
      </c>
      <c r="M866" s="2" t="s">
        <v>774</v>
      </c>
    </row>
    <row r="867" spans="1:13">
      <c r="A867" t="s">
        <v>106</v>
      </c>
      <c r="B867">
        <v>5</v>
      </c>
      <c r="C867" s="2" t="s">
        <v>264</v>
      </c>
      <c r="D867" s="2" t="s">
        <v>366</v>
      </c>
      <c r="E867" s="2" t="s">
        <v>374</v>
      </c>
      <c r="F867" s="2" t="s">
        <v>422</v>
      </c>
      <c r="G867" s="2" t="s">
        <v>335</v>
      </c>
      <c r="H867" s="2" t="s">
        <v>591</v>
      </c>
      <c r="I867" s="2" t="s">
        <v>535</v>
      </c>
      <c r="J867" s="2" t="s">
        <v>343</v>
      </c>
      <c r="K867" s="2" t="s">
        <v>591</v>
      </c>
      <c r="L867" s="2" t="s">
        <v>701</v>
      </c>
      <c r="M867" s="2" t="s">
        <v>798</v>
      </c>
    </row>
    <row r="868" spans="1:13">
      <c r="A868" t="s">
        <v>107</v>
      </c>
      <c r="B868">
        <v>5</v>
      </c>
      <c r="C868" s="2" t="s">
        <v>264</v>
      </c>
      <c r="D868" s="2" t="s">
        <v>366</v>
      </c>
      <c r="E868" s="2" t="s">
        <v>374</v>
      </c>
      <c r="F868" s="2" t="s">
        <v>442</v>
      </c>
      <c r="G868" s="2" t="s">
        <v>335</v>
      </c>
      <c r="H868" s="2" t="s">
        <v>592</v>
      </c>
      <c r="I868" s="2" t="s">
        <v>464</v>
      </c>
      <c r="J868" s="2" t="s">
        <v>343</v>
      </c>
      <c r="K868" s="2" t="s">
        <v>592</v>
      </c>
      <c r="L868" s="2" t="s">
        <v>701</v>
      </c>
      <c r="M868" s="2" t="s">
        <v>782</v>
      </c>
    </row>
    <row r="869" spans="1:13">
      <c r="A869" t="s">
        <v>108</v>
      </c>
      <c r="B869">
        <v>5</v>
      </c>
      <c r="C869" s="2" t="s">
        <v>265</v>
      </c>
      <c r="D869" s="2" t="s">
        <v>366</v>
      </c>
      <c r="E869" s="2" t="s">
        <v>374</v>
      </c>
      <c r="F869" s="2" t="s">
        <v>432</v>
      </c>
      <c r="G869" s="2" t="s">
        <v>335</v>
      </c>
      <c r="H869" s="2" t="s">
        <v>330</v>
      </c>
      <c r="I869" s="2" t="s">
        <v>432</v>
      </c>
      <c r="J869" s="2" t="s">
        <v>343</v>
      </c>
      <c r="K869" s="2" t="s">
        <v>330</v>
      </c>
      <c r="L869" s="2" t="s">
        <v>702</v>
      </c>
      <c r="M869" s="2" t="s">
        <v>773</v>
      </c>
    </row>
    <row r="870" spans="1:13">
      <c r="A870" t="s">
        <v>109</v>
      </c>
      <c r="B870">
        <v>5</v>
      </c>
      <c r="C870" s="2" t="s">
        <v>337</v>
      </c>
      <c r="D870" s="2" t="s">
        <v>330</v>
      </c>
      <c r="E870" s="2" t="s">
        <v>374</v>
      </c>
      <c r="F870" s="2" t="s">
        <v>422</v>
      </c>
      <c r="G870" s="2" t="s">
        <v>335</v>
      </c>
      <c r="H870" s="2" t="s">
        <v>593</v>
      </c>
      <c r="I870" s="2" t="s">
        <v>525</v>
      </c>
      <c r="J870" s="2" t="s">
        <v>343</v>
      </c>
      <c r="K870" s="2" t="s">
        <v>593</v>
      </c>
      <c r="L870" s="2" t="s">
        <v>556</v>
      </c>
      <c r="M870" s="2">
        <v>0</v>
      </c>
    </row>
    <row r="871" spans="1:13">
      <c r="A871" t="s">
        <v>110</v>
      </c>
      <c r="B871">
        <v>5</v>
      </c>
      <c r="C871" s="2" t="s">
        <v>338</v>
      </c>
      <c r="D871" s="2" t="s">
        <v>366</v>
      </c>
      <c r="E871" s="2" t="s">
        <v>374</v>
      </c>
      <c r="F871" s="2" t="s">
        <v>446</v>
      </c>
      <c r="G871" s="2" t="s">
        <v>335</v>
      </c>
      <c r="H871" s="2" t="s">
        <v>366</v>
      </c>
      <c r="I871" s="2" t="s">
        <v>491</v>
      </c>
      <c r="J871" s="2" t="s">
        <v>343</v>
      </c>
      <c r="K871" s="2" t="s">
        <v>366</v>
      </c>
      <c r="L871" s="2" t="s">
        <v>703</v>
      </c>
      <c r="M871" s="2" t="s">
        <v>779</v>
      </c>
    </row>
    <row r="872" spans="1:13">
      <c r="A872" t="s">
        <v>111</v>
      </c>
      <c r="B872">
        <v>5</v>
      </c>
      <c r="C872" s="2" t="s">
        <v>338</v>
      </c>
      <c r="D872" s="2" t="s">
        <v>366</v>
      </c>
      <c r="E872" s="2" t="s">
        <v>374</v>
      </c>
      <c r="F872" s="2" t="s">
        <v>365</v>
      </c>
      <c r="G872" s="2" t="s">
        <v>387</v>
      </c>
      <c r="H872" s="2" t="s">
        <v>594</v>
      </c>
      <c r="I872" s="2" t="s">
        <v>467</v>
      </c>
      <c r="J872" s="2" t="s">
        <v>343</v>
      </c>
      <c r="K872" s="2" t="s">
        <v>629</v>
      </c>
      <c r="L872" s="2" t="s">
        <v>347</v>
      </c>
      <c r="M872" s="2" t="s">
        <v>774</v>
      </c>
    </row>
    <row r="873" spans="1:13">
      <c r="A873" t="s">
        <v>112</v>
      </c>
      <c r="B873">
        <v>5</v>
      </c>
      <c r="C873" s="2" t="s">
        <v>266</v>
      </c>
      <c r="D873" s="2" t="s">
        <v>330</v>
      </c>
      <c r="E873" s="2" t="s">
        <v>374</v>
      </c>
      <c r="F873" s="2" t="s">
        <v>432</v>
      </c>
      <c r="G873" s="2" t="s">
        <v>387</v>
      </c>
      <c r="H873" s="2" t="s">
        <v>591</v>
      </c>
      <c r="I873" s="2" t="s">
        <v>536</v>
      </c>
      <c r="J873" s="2" t="s">
        <v>343</v>
      </c>
      <c r="K873" s="2" t="s">
        <v>591</v>
      </c>
      <c r="L873" s="2" t="s">
        <v>704</v>
      </c>
      <c r="M873" s="2" t="s">
        <v>774</v>
      </c>
    </row>
    <row r="874" spans="1:13">
      <c r="A874" t="s">
        <v>113</v>
      </c>
      <c r="B874">
        <v>5</v>
      </c>
      <c r="C874" s="2" t="s">
        <v>267</v>
      </c>
      <c r="D874" s="2" t="s">
        <v>366</v>
      </c>
      <c r="E874" s="2" t="s">
        <v>374</v>
      </c>
      <c r="F874" s="2" t="s">
        <v>447</v>
      </c>
      <c r="G874" s="2" t="s">
        <v>339</v>
      </c>
      <c r="H874" s="2" t="s">
        <v>594</v>
      </c>
      <c r="I874" s="2" t="s">
        <v>536</v>
      </c>
      <c r="J874" s="2" t="s">
        <v>343</v>
      </c>
      <c r="K874" s="2" t="s">
        <v>629</v>
      </c>
      <c r="L874" s="2" t="s">
        <v>705</v>
      </c>
      <c r="M874" s="2">
        <v>0</v>
      </c>
    </row>
    <row r="875" spans="1:13">
      <c r="A875" t="s">
        <v>114</v>
      </c>
      <c r="B875">
        <v>5</v>
      </c>
      <c r="C875" s="2" t="s">
        <v>268</v>
      </c>
      <c r="D875" s="2" t="s">
        <v>366</v>
      </c>
      <c r="E875" s="2" t="s">
        <v>374</v>
      </c>
      <c r="F875" s="2" t="s">
        <v>433</v>
      </c>
      <c r="G875" s="2" t="s">
        <v>339</v>
      </c>
      <c r="H875" s="2" t="s">
        <v>595</v>
      </c>
      <c r="I875" s="2" t="s">
        <v>459</v>
      </c>
      <c r="J875" s="2" t="s">
        <v>343</v>
      </c>
      <c r="K875" s="2" t="s">
        <v>595</v>
      </c>
      <c r="L875" s="2" t="s">
        <v>706</v>
      </c>
      <c r="M875" s="2">
        <v>0</v>
      </c>
    </row>
    <row r="876" spans="1:13">
      <c r="A876" t="s">
        <v>115</v>
      </c>
      <c r="B876">
        <v>5</v>
      </c>
      <c r="C876" s="2" t="s">
        <v>269</v>
      </c>
      <c r="D876" s="2" t="s">
        <v>330</v>
      </c>
      <c r="E876" s="2" t="s">
        <v>374</v>
      </c>
      <c r="F876" s="2" t="s">
        <v>447</v>
      </c>
      <c r="G876" s="2" t="s">
        <v>373</v>
      </c>
      <c r="H876" s="2" t="s">
        <v>596</v>
      </c>
      <c r="I876" s="2" t="s">
        <v>537</v>
      </c>
      <c r="J876" s="2" t="s">
        <v>343</v>
      </c>
      <c r="K876" s="2" t="s">
        <v>630</v>
      </c>
      <c r="L876" s="2" t="s">
        <v>703</v>
      </c>
      <c r="M876" s="2">
        <v>0</v>
      </c>
    </row>
    <row r="877" spans="1:13">
      <c r="A877" t="s">
        <v>116</v>
      </c>
      <c r="B877">
        <v>5</v>
      </c>
      <c r="C877" s="2" t="s">
        <v>270</v>
      </c>
      <c r="D877" s="2" t="s">
        <v>330</v>
      </c>
      <c r="E877" s="2" t="s">
        <v>373</v>
      </c>
      <c r="F877" s="2" t="s">
        <v>445</v>
      </c>
      <c r="G877" s="2" t="s">
        <v>373</v>
      </c>
      <c r="H877" s="2" t="s">
        <v>330</v>
      </c>
      <c r="I877" s="2" t="s">
        <v>330</v>
      </c>
      <c r="J877" s="2" t="s">
        <v>343</v>
      </c>
      <c r="K877" s="2" t="s">
        <v>330</v>
      </c>
      <c r="L877" s="2" t="s">
        <v>707</v>
      </c>
      <c r="M877" s="2">
        <v>0</v>
      </c>
    </row>
    <row r="878" spans="1:13">
      <c r="A878" t="s">
        <v>117</v>
      </c>
      <c r="B878">
        <v>5</v>
      </c>
      <c r="C878" s="2" t="s">
        <v>271</v>
      </c>
      <c r="D878" s="2" t="s">
        <v>330</v>
      </c>
      <c r="E878" s="2" t="s">
        <v>339</v>
      </c>
      <c r="F878" s="2" t="s">
        <v>448</v>
      </c>
      <c r="G878" s="2" t="s">
        <v>373</v>
      </c>
      <c r="H878" s="2" t="s">
        <v>591</v>
      </c>
      <c r="I878" s="2" t="s">
        <v>538</v>
      </c>
      <c r="J878" s="2" t="s">
        <v>343</v>
      </c>
      <c r="K878" s="2" t="s">
        <v>591</v>
      </c>
      <c r="L878" s="2" t="s">
        <v>708</v>
      </c>
      <c r="M878" s="2" t="s">
        <v>797</v>
      </c>
    </row>
    <row r="879" spans="1:13">
      <c r="A879" t="s">
        <v>118</v>
      </c>
      <c r="B879">
        <v>5</v>
      </c>
      <c r="C879" s="2" t="s">
        <v>272</v>
      </c>
      <c r="D879" s="2" t="s">
        <v>330</v>
      </c>
      <c r="E879" s="2" t="s">
        <v>339</v>
      </c>
      <c r="F879" s="2" t="s">
        <v>449</v>
      </c>
      <c r="G879" s="2" t="s">
        <v>372</v>
      </c>
      <c r="H879" s="2" t="s">
        <v>330</v>
      </c>
      <c r="I879" s="2" t="s">
        <v>539</v>
      </c>
      <c r="J879" s="2" t="s">
        <v>343</v>
      </c>
      <c r="K879" s="2" t="s">
        <v>365</v>
      </c>
      <c r="L879" s="2" t="s">
        <v>709</v>
      </c>
      <c r="M879" s="2">
        <v>0</v>
      </c>
    </row>
    <row r="880" spans="1:13">
      <c r="A880" t="s">
        <v>119</v>
      </c>
      <c r="B880">
        <v>5</v>
      </c>
      <c r="C880" s="2" t="s">
        <v>330</v>
      </c>
      <c r="D880" s="2" t="s">
        <v>330</v>
      </c>
      <c r="E880" s="2" t="s">
        <v>387</v>
      </c>
      <c r="F880" s="2" t="s">
        <v>450</v>
      </c>
      <c r="G880" s="2" t="s">
        <v>372</v>
      </c>
      <c r="H880" s="2" t="s">
        <v>591</v>
      </c>
      <c r="I880" s="2" t="s">
        <v>540</v>
      </c>
      <c r="J880" s="2" t="s">
        <v>343</v>
      </c>
      <c r="K880" s="2" t="s">
        <v>591</v>
      </c>
      <c r="L880" s="2" t="s">
        <v>709</v>
      </c>
      <c r="M880" s="2">
        <v>0</v>
      </c>
    </row>
    <row r="881" spans="1:13">
      <c r="A881" t="s">
        <v>120</v>
      </c>
      <c r="B881">
        <v>5</v>
      </c>
      <c r="C881" s="2" t="s">
        <v>273</v>
      </c>
      <c r="D881" s="2" t="s">
        <v>330</v>
      </c>
      <c r="E881" s="2" t="s">
        <v>379</v>
      </c>
      <c r="F881" s="2" t="s">
        <v>391</v>
      </c>
      <c r="G881" s="2" t="s">
        <v>374</v>
      </c>
      <c r="H881" s="2" t="s">
        <v>590</v>
      </c>
      <c r="I881" s="2" t="s">
        <v>524</v>
      </c>
      <c r="J881" s="2" t="s">
        <v>343</v>
      </c>
      <c r="K881" s="2" t="s">
        <v>608</v>
      </c>
      <c r="L881" s="2" t="s">
        <v>686</v>
      </c>
      <c r="M881" s="2" t="s">
        <v>781</v>
      </c>
    </row>
    <row r="882" spans="1:13">
      <c r="A882" t="s">
        <v>121</v>
      </c>
      <c r="B882">
        <v>5</v>
      </c>
      <c r="C882" s="2" t="s">
        <v>339</v>
      </c>
      <c r="D882" s="2" t="s">
        <v>330</v>
      </c>
      <c r="E882" s="2" t="s">
        <v>379</v>
      </c>
      <c r="F882" s="2" t="s">
        <v>449</v>
      </c>
      <c r="G882" s="2" t="s">
        <v>371</v>
      </c>
      <c r="H882" s="2" t="s">
        <v>330</v>
      </c>
      <c r="I882" s="2" t="s">
        <v>539</v>
      </c>
      <c r="J882" s="2" t="s">
        <v>343</v>
      </c>
      <c r="K882" s="2" t="s">
        <v>365</v>
      </c>
      <c r="L882" s="2" t="s">
        <v>710</v>
      </c>
      <c r="M882" s="2" t="s">
        <v>773</v>
      </c>
    </row>
    <row r="883" spans="1:13">
      <c r="A883" t="s">
        <v>122</v>
      </c>
      <c r="B883">
        <v>5</v>
      </c>
      <c r="C883" s="2" t="s">
        <v>274</v>
      </c>
      <c r="D883" s="2" t="s">
        <v>330</v>
      </c>
      <c r="E883" s="2" t="s">
        <v>384</v>
      </c>
      <c r="F883" s="2" t="s">
        <v>434</v>
      </c>
      <c r="G883" s="2" t="s">
        <v>375</v>
      </c>
      <c r="H883" s="2" t="s">
        <v>588</v>
      </c>
      <c r="I883" s="2" t="s">
        <v>459</v>
      </c>
      <c r="J883" s="2" t="s">
        <v>343</v>
      </c>
      <c r="K883" s="2" t="s">
        <v>631</v>
      </c>
      <c r="L883" s="2" t="s">
        <v>555</v>
      </c>
      <c r="M883" s="2" t="s">
        <v>797</v>
      </c>
    </row>
    <row r="884" spans="1:13">
      <c r="A884" t="s">
        <v>123</v>
      </c>
      <c r="B884">
        <v>5</v>
      </c>
      <c r="C884" s="2" t="s">
        <v>268</v>
      </c>
      <c r="D884" s="2" t="s">
        <v>330</v>
      </c>
      <c r="E884" s="2" t="s">
        <v>336</v>
      </c>
      <c r="F884" s="2" t="s">
        <v>451</v>
      </c>
      <c r="G884" s="2" t="s">
        <v>375</v>
      </c>
      <c r="H884" s="2" t="s">
        <v>591</v>
      </c>
      <c r="I884" s="2" t="s">
        <v>453</v>
      </c>
      <c r="J884" s="2" t="s">
        <v>343</v>
      </c>
      <c r="K884" s="2" t="s">
        <v>591</v>
      </c>
      <c r="L884" s="2" t="s">
        <v>711</v>
      </c>
      <c r="M884" s="2" t="s">
        <v>797</v>
      </c>
    </row>
    <row r="885" spans="1:13">
      <c r="A885" t="s">
        <v>124</v>
      </c>
      <c r="B885">
        <v>5</v>
      </c>
      <c r="C885" s="2" t="s">
        <v>275</v>
      </c>
      <c r="D885" s="2" t="s">
        <v>330</v>
      </c>
      <c r="E885" s="2" t="s">
        <v>336</v>
      </c>
      <c r="F885" s="2" t="s">
        <v>452</v>
      </c>
      <c r="G885" s="2" t="s">
        <v>375</v>
      </c>
      <c r="H885" s="2" t="s">
        <v>591</v>
      </c>
      <c r="I885" s="2" t="s">
        <v>531</v>
      </c>
      <c r="J885" s="2" t="s">
        <v>343</v>
      </c>
      <c r="K885" s="2" t="s">
        <v>591</v>
      </c>
      <c r="L885" s="2" t="s">
        <v>686</v>
      </c>
      <c r="M885" s="2" t="s">
        <v>797</v>
      </c>
    </row>
    <row r="886" spans="1:13">
      <c r="A886" t="s">
        <v>125</v>
      </c>
      <c r="B886">
        <v>5</v>
      </c>
      <c r="C886" s="2" t="s">
        <v>276</v>
      </c>
      <c r="D886" s="2" t="s">
        <v>330</v>
      </c>
      <c r="E886" s="2" t="s">
        <v>336</v>
      </c>
      <c r="F886" s="2" t="s">
        <v>451</v>
      </c>
      <c r="G886" s="2" t="s">
        <v>345</v>
      </c>
      <c r="H886" s="2" t="s">
        <v>330</v>
      </c>
      <c r="I886" s="2" t="s">
        <v>541</v>
      </c>
      <c r="J886" s="2" t="s">
        <v>343</v>
      </c>
      <c r="K886" s="2" t="s">
        <v>365</v>
      </c>
      <c r="L886" s="2" t="s">
        <v>712</v>
      </c>
      <c r="M886" s="2">
        <v>0</v>
      </c>
    </row>
    <row r="887" spans="1:13">
      <c r="A887" t="s">
        <v>126</v>
      </c>
      <c r="B887">
        <v>5</v>
      </c>
      <c r="C887" s="2" t="s">
        <v>277</v>
      </c>
      <c r="D887" s="2" t="s">
        <v>366</v>
      </c>
      <c r="E887" s="2" t="s">
        <v>336</v>
      </c>
      <c r="F887" s="2" t="s">
        <v>442</v>
      </c>
      <c r="G887" s="2" t="s">
        <v>345</v>
      </c>
      <c r="H887" s="2" t="s">
        <v>593</v>
      </c>
      <c r="I887" s="2" t="s">
        <v>519</v>
      </c>
      <c r="J887" s="2" t="s">
        <v>343</v>
      </c>
      <c r="K887" s="2" t="s">
        <v>593</v>
      </c>
      <c r="L887" s="2" t="s">
        <v>713</v>
      </c>
      <c r="M887" s="2">
        <v>0</v>
      </c>
    </row>
    <row r="888" spans="1:13">
      <c r="A888" t="s">
        <v>127</v>
      </c>
      <c r="B888">
        <v>5</v>
      </c>
      <c r="C888" s="2" t="s">
        <v>278</v>
      </c>
      <c r="D888" s="2" t="s">
        <v>366</v>
      </c>
      <c r="E888" s="2" t="s">
        <v>336</v>
      </c>
      <c r="F888" s="2" t="s">
        <v>453</v>
      </c>
      <c r="G888" s="2" t="s">
        <v>345</v>
      </c>
      <c r="H888" s="2" t="s">
        <v>366</v>
      </c>
      <c r="I888" s="2" t="s">
        <v>446</v>
      </c>
      <c r="J888" s="2" t="s">
        <v>343</v>
      </c>
      <c r="K888" s="2" t="s">
        <v>366</v>
      </c>
      <c r="L888" s="2" t="s">
        <v>341</v>
      </c>
      <c r="M888" s="2" t="s">
        <v>775</v>
      </c>
    </row>
    <row r="889" spans="1:13">
      <c r="A889" t="s">
        <v>128</v>
      </c>
      <c r="B889">
        <v>5</v>
      </c>
      <c r="C889" s="2" t="s">
        <v>279</v>
      </c>
      <c r="D889" s="2" t="s">
        <v>330</v>
      </c>
      <c r="E889" s="2" t="s">
        <v>336</v>
      </c>
      <c r="F889" s="2" t="s">
        <v>436</v>
      </c>
      <c r="G889" s="2" t="s">
        <v>345</v>
      </c>
      <c r="H889" s="2" t="s">
        <v>366</v>
      </c>
      <c r="I889" s="2" t="s">
        <v>521</v>
      </c>
      <c r="J889" s="2" t="s">
        <v>343</v>
      </c>
      <c r="K889" s="2" t="s">
        <v>366</v>
      </c>
      <c r="L889" s="2" t="s">
        <v>714</v>
      </c>
      <c r="M889" s="2" t="s">
        <v>797</v>
      </c>
    </row>
    <row r="890" spans="1:13">
      <c r="A890" t="s">
        <v>129</v>
      </c>
      <c r="B890">
        <v>5</v>
      </c>
      <c r="C890" s="2" t="s">
        <v>280</v>
      </c>
      <c r="D890" s="2" t="s">
        <v>364</v>
      </c>
      <c r="E890" s="2" t="s">
        <v>382</v>
      </c>
      <c r="F890" s="2" t="s">
        <v>454</v>
      </c>
      <c r="G890" s="2" t="s">
        <v>345</v>
      </c>
      <c r="H890" s="2" t="s">
        <v>330</v>
      </c>
      <c r="I890" s="2" t="s">
        <v>433</v>
      </c>
      <c r="J890" s="2" t="s">
        <v>343</v>
      </c>
      <c r="K890" s="2" t="s">
        <v>330</v>
      </c>
      <c r="L890" s="2" t="s">
        <v>715</v>
      </c>
      <c r="M890" s="2" t="s">
        <v>786</v>
      </c>
    </row>
    <row r="891" spans="1:13">
      <c r="A891" t="s">
        <v>130</v>
      </c>
      <c r="B891">
        <v>5</v>
      </c>
      <c r="C891" s="2" t="s">
        <v>281</v>
      </c>
      <c r="D891" s="2" t="s">
        <v>230</v>
      </c>
      <c r="E891" s="2" t="s">
        <v>382</v>
      </c>
      <c r="F891" s="2" t="s">
        <v>405</v>
      </c>
      <c r="G891" s="2" t="s">
        <v>375</v>
      </c>
      <c r="H891" s="2" t="s">
        <v>330</v>
      </c>
      <c r="I891" s="2" t="s">
        <v>457</v>
      </c>
      <c r="J891" s="2" t="s">
        <v>343</v>
      </c>
      <c r="K891" s="2" t="s">
        <v>364</v>
      </c>
      <c r="L891" s="2" t="s">
        <v>616</v>
      </c>
      <c r="M891" s="2" t="s">
        <v>777</v>
      </c>
    </row>
    <row r="892" spans="1:13">
      <c r="A892" t="s">
        <v>131</v>
      </c>
      <c r="B892">
        <v>5</v>
      </c>
      <c r="C892" s="2" t="s">
        <v>282</v>
      </c>
      <c r="D892" s="2" t="s">
        <v>370</v>
      </c>
      <c r="E892" s="2" t="s">
        <v>365</v>
      </c>
      <c r="F892" s="2" t="s">
        <v>435</v>
      </c>
      <c r="G892" s="2" t="s">
        <v>372</v>
      </c>
      <c r="H892" s="2" t="s">
        <v>366</v>
      </c>
      <c r="I892" s="2" t="s">
        <v>522</v>
      </c>
      <c r="J892" s="2" t="s">
        <v>343</v>
      </c>
      <c r="K892" s="2" t="s">
        <v>370</v>
      </c>
      <c r="L892" s="2" t="s">
        <v>716</v>
      </c>
      <c r="M892" s="2">
        <v>0</v>
      </c>
    </row>
    <row r="893" spans="1:13">
      <c r="A893" t="s">
        <v>132</v>
      </c>
      <c r="B893">
        <v>5</v>
      </c>
      <c r="C893" s="2" t="s">
        <v>283</v>
      </c>
      <c r="D893" s="2" t="s">
        <v>370</v>
      </c>
      <c r="E893" s="2" t="s">
        <v>365</v>
      </c>
      <c r="F893" s="2" t="s">
        <v>455</v>
      </c>
      <c r="G893" s="2" t="s">
        <v>387</v>
      </c>
      <c r="H893" s="2" t="s">
        <v>366</v>
      </c>
      <c r="I893" s="2" t="s">
        <v>230</v>
      </c>
      <c r="J893" s="2" t="s">
        <v>343</v>
      </c>
      <c r="K893" s="2" t="s">
        <v>370</v>
      </c>
      <c r="L893" s="2" t="s">
        <v>717</v>
      </c>
      <c r="M893" s="2">
        <v>0</v>
      </c>
    </row>
    <row r="894" spans="1:13">
      <c r="A894" t="s">
        <v>133</v>
      </c>
      <c r="B894">
        <v>5</v>
      </c>
      <c r="C894" s="2" t="s">
        <v>284</v>
      </c>
      <c r="D894" s="2" t="s">
        <v>364</v>
      </c>
      <c r="E894" s="2" t="s">
        <v>365</v>
      </c>
      <c r="F894" s="2" t="s">
        <v>444</v>
      </c>
      <c r="G894" s="2" t="s">
        <v>335</v>
      </c>
      <c r="H894" s="2" t="s">
        <v>330</v>
      </c>
      <c r="I894" s="2" t="s">
        <v>542</v>
      </c>
      <c r="J894" s="2" t="s">
        <v>343</v>
      </c>
      <c r="K894" s="2" t="s">
        <v>364</v>
      </c>
      <c r="L894" s="2" t="s">
        <v>718</v>
      </c>
      <c r="M894" s="2">
        <v>0</v>
      </c>
    </row>
    <row r="895" spans="1:13">
      <c r="A895" t="s">
        <v>134</v>
      </c>
      <c r="B895">
        <v>5</v>
      </c>
      <c r="C895" s="2" t="s">
        <v>285</v>
      </c>
      <c r="D895" s="2" t="s">
        <v>364</v>
      </c>
      <c r="E895" s="2" t="s">
        <v>365</v>
      </c>
      <c r="F895" s="2" t="s">
        <v>456</v>
      </c>
      <c r="G895" s="2" t="s">
        <v>377</v>
      </c>
      <c r="H895" s="2" t="s">
        <v>366</v>
      </c>
      <c r="I895" s="2" t="s">
        <v>543</v>
      </c>
      <c r="J895" s="2" t="s">
        <v>343</v>
      </c>
      <c r="K895" s="2" t="s">
        <v>368</v>
      </c>
      <c r="L895" s="2" t="s">
        <v>245</v>
      </c>
      <c r="M895" s="2" t="s">
        <v>796</v>
      </c>
    </row>
    <row r="896" spans="1:13">
      <c r="A896" t="s">
        <v>135</v>
      </c>
      <c r="B896">
        <v>5</v>
      </c>
      <c r="C896" s="2" t="s">
        <v>340</v>
      </c>
      <c r="D896" s="2" t="s">
        <v>369</v>
      </c>
      <c r="E896" s="2" t="s">
        <v>365</v>
      </c>
      <c r="F896" s="2" t="s">
        <v>457</v>
      </c>
      <c r="G896" s="2" t="s">
        <v>377</v>
      </c>
      <c r="H896" s="2" t="s">
        <v>330</v>
      </c>
      <c r="I896" s="2" t="s">
        <v>519</v>
      </c>
      <c r="J896" s="2" t="s">
        <v>343</v>
      </c>
      <c r="K896" s="2" t="s">
        <v>330</v>
      </c>
      <c r="L896" s="2" t="s">
        <v>719</v>
      </c>
      <c r="M896" s="2">
        <v>0</v>
      </c>
    </row>
    <row r="897" spans="1:13">
      <c r="A897" t="s">
        <v>136</v>
      </c>
      <c r="B897">
        <v>5</v>
      </c>
      <c r="C897" s="2" t="s">
        <v>341</v>
      </c>
      <c r="D897" s="2" t="s">
        <v>364</v>
      </c>
      <c r="E897" s="2" t="s">
        <v>365</v>
      </c>
      <c r="F897" s="2" t="s">
        <v>458</v>
      </c>
      <c r="G897" s="2" t="s">
        <v>377</v>
      </c>
      <c r="H897" s="2" t="s">
        <v>330</v>
      </c>
      <c r="I897" s="2" t="s">
        <v>544</v>
      </c>
      <c r="J897" s="2" t="s">
        <v>343</v>
      </c>
      <c r="K897" s="2" t="s">
        <v>330</v>
      </c>
      <c r="L897" s="2" t="s">
        <v>720</v>
      </c>
      <c r="M897" s="2" t="s">
        <v>788</v>
      </c>
    </row>
    <row r="898" spans="1:13">
      <c r="A898" t="s">
        <v>137</v>
      </c>
      <c r="B898">
        <v>5</v>
      </c>
      <c r="C898" s="2" t="s">
        <v>342</v>
      </c>
      <c r="D898" s="2" t="s">
        <v>368</v>
      </c>
      <c r="E898" s="2" t="s">
        <v>365</v>
      </c>
      <c r="F898" s="2" t="s">
        <v>459</v>
      </c>
      <c r="G898" s="2" t="s">
        <v>378</v>
      </c>
      <c r="H898" s="2" t="s">
        <v>366</v>
      </c>
      <c r="I898" s="2" t="s">
        <v>420</v>
      </c>
      <c r="J898" s="2" t="s">
        <v>343</v>
      </c>
      <c r="K898" s="2" t="s">
        <v>368</v>
      </c>
      <c r="L898" s="2" t="s">
        <v>721</v>
      </c>
      <c r="M898" s="2">
        <v>0</v>
      </c>
    </row>
    <row r="899" spans="1:13">
      <c r="A899" t="s">
        <v>138</v>
      </c>
      <c r="B899">
        <v>5</v>
      </c>
      <c r="C899" s="2" t="s">
        <v>343</v>
      </c>
      <c r="D899" s="2" t="s">
        <v>330</v>
      </c>
      <c r="E899" s="2" t="s">
        <v>365</v>
      </c>
      <c r="F899" s="2" t="s">
        <v>424</v>
      </c>
      <c r="G899" s="2" t="s">
        <v>378</v>
      </c>
      <c r="H899" s="2" t="s">
        <v>330</v>
      </c>
      <c r="I899" s="2" t="s">
        <v>545</v>
      </c>
      <c r="J899" s="2" t="s">
        <v>343</v>
      </c>
      <c r="K899" s="2" t="s">
        <v>330</v>
      </c>
      <c r="L899" s="2" t="s">
        <v>722</v>
      </c>
      <c r="M899" s="2">
        <v>0</v>
      </c>
    </row>
    <row r="900" spans="1:13">
      <c r="A900" t="s">
        <v>139</v>
      </c>
      <c r="B900">
        <v>5</v>
      </c>
      <c r="C900" s="2" t="s">
        <v>344</v>
      </c>
      <c r="D900" s="2" t="s">
        <v>330</v>
      </c>
      <c r="E900" s="2" t="s">
        <v>365</v>
      </c>
      <c r="F900" s="2" t="s">
        <v>460</v>
      </c>
      <c r="G900" s="2" t="s">
        <v>378</v>
      </c>
      <c r="H900" s="2" t="s">
        <v>330</v>
      </c>
      <c r="I900" s="2" t="s">
        <v>546</v>
      </c>
      <c r="J900" s="2" t="s">
        <v>343</v>
      </c>
      <c r="K900" s="2" t="s">
        <v>330</v>
      </c>
      <c r="L900" s="2" t="s">
        <v>230</v>
      </c>
      <c r="M900" s="2">
        <v>0</v>
      </c>
    </row>
    <row r="901" spans="1:13">
      <c r="A901" t="s">
        <v>140</v>
      </c>
      <c r="B901">
        <v>5</v>
      </c>
      <c r="C901" s="2" t="s">
        <v>286</v>
      </c>
      <c r="D901" s="2" t="s">
        <v>330</v>
      </c>
      <c r="E901" s="2" t="s">
        <v>365</v>
      </c>
      <c r="F901" s="2" t="s">
        <v>439</v>
      </c>
      <c r="G901" s="2" t="s">
        <v>378</v>
      </c>
      <c r="H901" s="2" t="s">
        <v>330</v>
      </c>
      <c r="I901" s="2" t="s">
        <v>544</v>
      </c>
      <c r="J901" s="2" t="s">
        <v>343</v>
      </c>
      <c r="K901" s="2" t="s">
        <v>330</v>
      </c>
      <c r="L901" s="2" t="s">
        <v>723</v>
      </c>
      <c r="M901" s="2" t="s">
        <v>780</v>
      </c>
    </row>
    <row r="902" spans="1:13">
      <c r="A902" t="s">
        <v>141</v>
      </c>
      <c r="B902">
        <v>5</v>
      </c>
      <c r="C902" s="2" t="s">
        <v>287</v>
      </c>
      <c r="D902" s="2" t="s">
        <v>330</v>
      </c>
      <c r="E902" s="2" t="s">
        <v>365</v>
      </c>
      <c r="F902" s="2" t="s">
        <v>424</v>
      </c>
      <c r="G902" s="2" t="s">
        <v>378</v>
      </c>
      <c r="H902" s="2" t="s">
        <v>330</v>
      </c>
      <c r="I902" s="2" t="s">
        <v>469</v>
      </c>
      <c r="J902" s="2" t="s">
        <v>343</v>
      </c>
      <c r="K902" s="2" t="s">
        <v>330</v>
      </c>
      <c r="L902" s="2" t="s">
        <v>607</v>
      </c>
      <c r="M902" s="2" t="s">
        <v>776</v>
      </c>
    </row>
    <row r="903" spans="1:13">
      <c r="A903" t="s">
        <v>142</v>
      </c>
      <c r="B903">
        <v>5</v>
      </c>
      <c r="C903" s="2" t="s">
        <v>288</v>
      </c>
      <c r="D903" s="2" t="s">
        <v>330</v>
      </c>
      <c r="E903" s="2" t="s">
        <v>365</v>
      </c>
      <c r="F903" s="2" t="s">
        <v>420</v>
      </c>
      <c r="G903" s="2" t="s">
        <v>378</v>
      </c>
      <c r="H903" s="2" t="s">
        <v>330</v>
      </c>
      <c r="I903" s="2" t="s">
        <v>472</v>
      </c>
      <c r="J903" s="2" t="s">
        <v>343</v>
      </c>
      <c r="K903" s="2" t="s">
        <v>330</v>
      </c>
      <c r="L903" s="2" t="s">
        <v>724</v>
      </c>
      <c r="M903" s="2" t="s">
        <v>776</v>
      </c>
    </row>
    <row r="904" spans="1:13">
      <c r="A904" t="s">
        <v>143</v>
      </c>
      <c r="B904">
        <v>5</v>
      </c>
      <c r="C904" s="2" t="s">
        <v>289</v>
      </c>
      <c r="D904" s="2" t="s">
        <v>330</v>
      </c>
      <c r="E904" s="2" t="s">
        <v>365</v>
      </c>
      <c r="F904" s="2" t="s">
        <v>428</v>
      </c>
      <c r="G904" s="2" t="s">
        <v>378</v>
      </c>
      <c r="H904" s="2" t="s">
        <v>330</v>
      </c>
      <c r="I904" s="2" t="s">
        <v>462</v>
      </c>
      <c r="J904" s="2" t="s">
        <v>343</v>
      </c>
      <c r="K904" s="2" t="s">
        <v>330</v>
      </c>
      <c r="L904" s="2" t="s">
        <v>673</v>
      </c>
      <c r="M904" s="2">
        <v>0</v>
      </c>
    </row>
    <row r="905" spans="1:13">
      <c r="A905" t="s">
        <v>144</v>
      </c>
      <c r="B905">
        <v>5</v>
      </c>
      <c r="C905" s="2" t="s">
        <v>345</v>
      </c>
      <c r="D905" s="2" t="s">
        <v>330</v>
      </c>
      <c r="E905" s="2" t="s">
        <v>365</v>
      </c>
      <c r="F905" s="2" t="s">
        <v>461</v>
      </c>
      <c r="G905" s="2" t="s">
        <v>378</v>
      </c>
      <c r="H905" s="2" t="s">
        <v>330</v>
      </c>
      <c r="I905" s="2" t="s">
        <v>455</v>
      </c>
      <c r="J905" s="2" t="s">
        <v>343</v>
      </c>
      <c r="K905" s="2" t="s">
        <v>330</v>
      </c>
      <c r="L905" s="2" t="s">
        <v>330</v>
      </c>
      <c r="M905" s="2" t="s">
        <v>786</v>
      </c>
    </row>
    <row r="906" spans="1:13">
      <c r="A906" t="s">
        <v>145</v>
      </c>
      <c r="B906">
        <v>5</v>
      </c>
      <c r="C906" s="2" t="s">
        <v>346</v>
      </c>
      <c r="D906" s="2" t="s">
        <v>330</v>
      </c>
      <c r="E906" s="2" t="s">
        <v>365</v>
      </c>
      <c r="F906" s="2" t="s">
        <v>462</v>
      </c>
      <c r="G906" s="2" t="s">
        <v>378</v>
      </c>
      <c r="H906" s="2" t="s">
        <v>330</v>
      </c>
      <c r="I906" s="2" t="s">
        <v>520</v>
      </c>
      <c r="J906" s="2" t="s">
        <v>343</v>
      </c>
      <c r="K906" s="2" t="s">
        <v>330</v>
      </c>
      <c r="L906" s="2" t="s">
        <v>359</v>
      </c>
      <c r="M906" s="2">
        <v>0</v>
      </c>
    </row>
    <row r="907" spans="1:13">
      <c r="A907" t="s">
        <v>146</v>
      </c>
      <c r="B907">
        <v>5</v>
      </c>
      <c r="C907" s="2" t="s">
        <v>347</v>
      </c>
      <c r="D907" s="2" t="s">
        <v>330</v>
      </c>
      <c r="E907" s="2" t="s">
        <v>365</v>
      </c>
      <c r="F907" s="2" t="s">
        <v>463</v>
      </c>
      <c r="G907" s="2" t="s">
        <v>378</v>
      </c>
      <c r="H907" s="2" t="s">
        <v>330</v>
      </c>
      <c r="I907" s="2" t="s">
        <v>519</v>
      </c>
      <c r="J907" s="2" t="s">
        <v>343</v>
      </c>
      <c r="K907" s="2" t="s">
        <v>330</v>
      </c>
      <c r="L907" s="2" t="s">
        <v>725</v>
      </c>
      <c r="M907" s="2">
        <v>0</v>
      </c>
    </row>
    <row r="908" spans="1:13">
      <c r="A908" t="s">
        <v>147</v>
      </c>
      <c r="B908">
        <v>5</v>
      </c>
      <c r="C908" s="2" t="s">
        <v>348</v>
      </c>
      <c r="D908" s="2" t="s">
        <v>330</v>
      </c>
      <c r="E908" s="2" t="s">
        <v>365</v>
      </c>
      <c r="F908" s="2" t="s">
        <v>462</v>
      </c>
      <c r="G908" s="2" t="s">
        <v>378</v>
      </c>
      <c r="H908" s="2" t="s">
        <v>330</v>
      </c>
      <c r="I908" s="2" t="s">
        <v>477</v>
      </c>
      <c r="J908" s="2" t="s">
        <v>343</v>
      </c>
      <c r="K908" s="2" t="s">
        <v>330</v>
      </c>
      <c r="L908" s="2" t="s">
        <v>653</v>
      </c>
      <c r="M908" s="2">
        <v>0</v>
      </c>
    </row>
    <row r="909" spans="1:13">
      <c r="A909" t="s">
        <v>148</v>
      </c>
      <c r="B909">
        <v>5</v>
      </c>
      <c r="C909" s="2" t="s">
        <v>318</v>
      </c>
      <c r="D909" s="2" t="s">
        <v>330</v>
      </c>
      <c r="E909" s="2" t="s">
        <v>365</v>
      </c>
      <c r="F909" s="2" t="s">
        <v>462</v>
      </c>
      <c r="G909" s="2" t="s">
        <v>378</v>
      </c>
      <c r="H909" s="2" t="s">
        <v>330</v>
      </c>
      <c r="I909" s="2" t="s">
        <v>464</v>
      </c>
      <c r="J909" s="2" t="s">
        <v>343</v>
      </c>
      <c r="K909" s="2" t="s">
        <v>330</v>
      </c>
      <c r="L909" s="2" t="s">
        <v>605</v>
      </c>
      <c r="M909" s="2">
        <v>0</v>
      </c>
    </row>
    <row r="910" spans="1:13">
      <c r="A910" t="s">
        <v>149</v>
      </c>
      <c r="B910">
        <v>5</v>
      </c>
      <c r="C910" s="2" t="s">
        <v>349</v>
      </c>
      <c r="D910" s="2" t="s">
        <v>330</v>
      </c>
      <c r="E910" s="2" t="s">
        <v>365</v>
      </c>
      <c r="F910" s="2" t="s">
        <v>422</v>
      </c>
      <c r="G910" s="2" t="s">
        <v>378</v>
      </c>
      <c r="H910" s="2" t="s">
        <v>330</v>
      </c>
      <c r="I910" s="2" t="s">
        <v>547</v>
      </c>
      <c r="J910" s="2" t="s">
        <v>343</v>
      </c>
      <c r="K910" s="2" t="s">
        <v>330</v>
      </c>
      <c r="L910" s="2" t="s">
        <v>726</v>
      </c>
      <c r="M910" s="2" t="s">
        <v>786</v>
      </c>
    </row>
    <row r="911" spans="1:13">
      <c r="A911" t="s">
        <v>150</v>
      </c>
      <c r="B911">
        <v>5</v>
      </c>
      <c r="C911" s="2" t="s">
        <v>350</v>
      </c>
      <c r="D911" s="2" t="s">
        <v>330</v>
      </c>
      <c r="E911" s="2" t="s">
        <v>365</v>
      </c>
      <c r="F911" s="2" t="s">
        <v>422</v>
      </c>
      <c r="G911" s="2" t="s">
        <v>378</v>
      </c>
      <c r="H911" s="2" t="s">
        <v>597</v>
      </c>
      <c r="I911" s="2" t="s">
        <v>463</v>
      </c>
      <c r="J911" s="2" t="s">
        <v>343</v>
      </c>
      <c r="K911" s="2" t="s">
        <v>597</v>
      </c>
      <c r="L911" s="2" t="s">
        <v>727</v>
      </c>
      <c r="M911" s="2">
        <v>0</v>
      </c>
    </row>
    <row r="912" spans="1:13">
      <c r="A912" t="s">
        <v>151</v>
      </c>
      <c r="B912">
        <v>5</v>
      </c>
      <c r="C912" s="2" t="s">
        <v>351</v>
      </c>
      <c r="D912" s="2" t="s">
        <v>330</v>
      </c>
      <c r="E912" s="2" t="s">
        <v>365</v>
      </c>
      <c r="F912" s="2" t="s">
        <v>330</v>
      </c>
      <c r="G912" s="2" t="s">
        <v>378</v>
      </c>
      <c r="H912" s="2" t="s">
        <v>365</v>
      </c>
      <c r="I912" s="2" t="s">
        <v>330</v>
      </c>
      <c r="J912" s="2" t="s">
        <v>343</v>
      </c>
      <c r="K912" s="2" t="s">
        <v>365</v>
      </c>
      <c r="L912" s="2" t="s">
        <v>728</v>
      </c>
      <c r="M912" s="2" t="s">
        <v>777</v>
      </c>
    </row>
    <row r="913" spans="1:13">
      <c r="A913" t="s">
        <v>152</v>
      </c>
      <c r="B913">
        <v>5</v>
      </c>
      <c r="C913" s="2" t="s">
        <v>352</v>
      </c>
      <c r="D913" s="2" t="s">
        <v>330</v>
      </c>
      <c r="E913" s="2" t="s">
        <v>365</v>
      </c>
      <c r="F913" s="2" t="s">
        <v>462</v>
      </c>
      <c r="G913" s="2" t="s">
        <v>378</v>
      </c>
      <c r="H913" s="2" t="s">
        <v>365</v>
      </c>
      <c r="I913" s="2" t="s">
        <v>519</v>
      </c>
      <c r="J913" s="2" t="s">
        <v>343</v>
      </c>
      <c r="K913" s="2" t="s">
        <v>365</v>
      </c>
      <c r="L913" s="2" t="s">
        <v>335</v>
      </c>
      <c r="M913" s="2" t="s">
        <v>776</v>
      </c>
    </row>
    <row r="914" spans="1:13">
      <c r="A914" t="s">
        <v>153</v>
      </c>
      <c r="B914">
        <v>5</v>
      </c>
      <c r="C914" s="2" t="s">
        <v>290</v>
      </c>
      <c r="D914" s="2" t="s">
        <v>330</v>
      </c>
      <c r="E914" s="2" t="s">
        <v>365</v>
      </c>
      <c r="F914" s="2" t="s">
        <v>330</v>
      </c>
      <c r="G914" s="2" t="s">
        <v>378</v>
      </c>
      <c r="H914" s="2" t="s">
        <v>597</v>
      </c>
      <c r="I914" s="2" t="s">
        <v>463</v>
      </c>
      <c r="J914" s="2" t="s">
        <v>343</v>
      </c>
      <c r="K914" s="2" t="s">
        <v>597</v>
      </c>
      <c r="L914" s="2" t="s">
        <v>729</v>
      </c>
      <c r="M914" s="2">
        <v>0</v>
      </c>
    </row>
    <row r="915" spans="1:13">
      <c r="A915" t="s">
        <v>154</v>
      </c>
      <c r="B915">
        <v>5</v>
      </c>
      <c r="C915" s="2" t="s">
        <v>291</v>
      </c>
      <c r="D915" s="2" t="s">
        <v>330</v>
      </c>
      <c r="E915" s="2" t="s">
        <v>365</v>
      </c>
      <c r="F915" s="2" t="s">
        <v>459</v>
      </c>
      <c r="G915" s="2" t="s">
        <v>378</v>
      </c>
      <c r="H915" s="2" t="s">
        <v>592</v>
      </c>
      <c r="I915" s="2" t="s">
        <v>365</v>
      </c>
      <c r="J915" s="2" t="s">
        <v>343</v>
      </c>
      <c r="K915" s="2" t="s">
        <v>592</v>
      </c>
      <c r="L915" s="2" t="s">
        <v>730</v>
      </c>
      <c r="M915" s="2" t="s">
        <v>786</v>
      </c>
    </row>
    <row r="916" spans="1:13">
      <c r="A916" t="s">
        <v>155</v>
      </c>
      <c r="B916">
        <v>5</v>
      </c>
      <c r="C916" s="2" t="s">
        <v>291</v>
      </c>
      <c r="D916" s="2" t="s">
        <v>330</v>
      </c>
      <c r="E916" s="2" t="s">
        <v>365</v>
      </c>
      <c r="F916" s="2" t="s">
        <v>459</v>
      </c>
      <c r="G916" s="2" t="s">
        <v>377</v>
      </c>
      <c r="H916" s="2" t="s">
        <v>330</v>
      </c>
      <c r="I916" s="2" t="s">
        <v>458</v>
      </c>
      <c r="J916" s="2" t="s">
        <v>343</v>
      </c>
      <c r="K916" s="2" t="s">
        <v>365</v>
      </c>
      <c r="L916" s="2" t="s">
        <v>730</v>
      </c>
      <c r="M916" s="2">
        <v>0</v>
      </c>
    </row>
    <row r="917" spans="1:13">
      <c r="A917" t="s">
        <v>156</v>
      </c>
      <c r="B917">
        <v>5</v>
      </c>
      <c r="C917" s="2" t="s">
        <v>353</v>
      </c>
      <c r="D917" s="2" t="s">
        <v>330</v>
      </c>
      <c r="E917" s="2" t="s">
        <v>365</v>
      </c>
      <c r="F917" s="2" t="s">
        <v>461</v>
      </c>
      <c r="G917" s="2" t="s">
        <v>377</v>
      </c>
      <c r="H917" s="2" t="s">
        <v>598</v>
      </c>
      <c r="I917" s="2" t="s">
        <v>520</v>
      </c>
      <c r="J917" s="2" t="s">
        <v>343</v>
      </c>
      <c r="K917" s="2" t="s">
        <v>598</v>
      </c>
      <c r="L917" s="2" t="s">
        <v>723</v>
      </c>
      <c r="M917" s="2" t="s">
        <v>777</v>
      </c>
    </row>
    <row r="918" spans="1:13">
      <c r="A918" t="s">
        <v>157</v>
      </c>
      <c r="B918">
        <v>5</v>
      </c>
      <c r="C918" s="2" t="s">
        <v>354</v>
      </c>
      <c r="D918" s="2" t="s">
        <v>330</v>
      </c>
      <c r="E918" s="2" t="s">
        <v>365</v>
      </c>
      <c r="F918" s="2" t="s">
        <v>463</v>
      </c>
      <c r="G918" s="2" t="s">
        <v>335</v>
      </c>
      <c r="H918" s="2" t="s">
        <v>596</v>
      </c>
      <c r="I918" s="2" t="s">
        <v>548</v>
      </c>
      <c r="J918" s="2" t="s">
        <v>343</v>
      </c>
      <c r="K918" s="2" t="s">
        <v>630</v>
      </c>
      <c r="L918" s="2" t="s">
        <v>731</v>
      </c>
      <c r="M918" s="2" t="s">
        <v>784</v>
      </c>
    </row>
    <row r="919" spans="1:13">
      <c r="A919" t="s">
        <v>158</v>
      </c>
      <c r="B919">
        <v>5</v>
      </c>
      <c r="C919" s="2" t="s">
        <v>292</v>
      </c>
      <c r="D919" s="2" t="s">
        <v>366</v>
      </c>
      <c r="E919" s="2" t="s">
        <v>365</v>
      </c>
      <c r="F919" s="2" t="s">
        <v>422</v>
      </c>
      <c r="G919" s="2" t="s">
        <v>387</v>
      </c>
      <c r="H919" s="2" t="s">
        <v>586</v>
      </c>
      <c r="I919" s="2" t="s">
        <v>461</v>
      </c>
      <c r="J919" s="2" t="s">
        <v>343</v>
      </c>
      <c r="K919" s="2" t="s">
        <v>597</v>
      </c>
      <c r="L919" s="2" t="s">
        <v>676</v>
      </c>
      <c r="M919" s="2">
        <v>0</v>
      </c>
    </row>
    <row r="920" spans="1:13">
      <c r="A920" t="s">
        <v>159</v>
      </c>
      <c r="B920">
        <v>5</v>
      </c>
      <c r="C920" s="2" t="s">
        <v>293</v>
      </c>
      <c r="D920" s="2" t="s">
        <v>366</v>
      </c>
      <c r="E920" s="2" t="s">
        <v>365</v>
      </c>
      <c r="F920" s="2" t="s">
        <v>464</v>
      </c>
      <c r="G920" s="2" t="s">
        <v>339</v>
      </c>
      <c r="H920" s="2" t="s">
        <v>596</v>
      </c>
      <c r="I920" s="2" t="s">
        <v>446</v>
      </c>
      <c r="J920" s="2" t="s">
        <v>343</v>
      </c>
      <c r="K920" s="2" t="s">
        <v>630</v>
      </c>
      <c r="L920" s="2" t="s">
        <v>732</v>
      </c>
      <c r="M920" s="2">
        <v>0</v>
      </c>
    </row>
    <row r="921" spans="1:13">
      <c r="A921" t="s">
        <v>160</v>
      </c>
      <c r="B921">
        <v>5</v>
      </c>
      <c r="C921" s="2" t="s">
        <v>289</v>
      </c>
      <c r="D921" s="2" t="s">
        <v>330</v>
      </c>
      <c r="E921" s="2" t="s">
        <v>365</v>
      </c>
      <c r="F921" s="2" t="s">
        <v>464</v>
      </c>
      <c r="G921" s="2" t="s">
        <v>339</v>
      </c>
      <c r="H921" s="2" t="s">
        <v>595</v>
      </c>
      <c r="I921" s="2" t="s">
        <v>533</v>
      </c>
      <c r="J921" s="2" t="s">
        <v>343</v>
      </c>
      <c r="K921" s="2" t="s">
        <v>595</v>
      </c>
      <c r="L921" s="2" t="s">
        <v>359</v>
      </c>
      <c r="M921" s="2" t="s">
        <v>775</v>
      </c>
    </row>
    <row r="922" spans="1:13">
      <c r="A922" t="s">
        <v>161</v>
      </c>
      <c r="B922">
        <v>5</v>
      </c>
      <c r="C922" s="2" t="s">
        <v>294</v>
      </c>
      <c r="D922" s="2" t="s">
        <v>366</v>
      </c>
      <c r="E922" s="2" t="s">
        <v>365</v>
      </c>
      <c r="F922" s="2" t="s">
        <v>464</v>
      </c>
      <c r="G922" s="2" t="s">
        <v>339</v>
      </c>
      <c r="H922" s="2" t="s">
        <v>330</v>
      </c>
      <c r="I922" s="2" t="s">
        <v>533</v>
      </c>
      <c r="J922" s="2" t="s">
        <v>343</v>
      </c>
      <c r="K922" s="2" t="s">
        <v>330</v>
      </c>
      <c r="L922" s="2" t="s">
        <v>379</v>
      </c>
      <c r="M922" s="2">
        <v>0</v>
      </c>
    </row>
    <row r="923" spans="1:13">
      <c r="A923" t="s">
        <v>162</v>
      </c>
      <c r="B923">
        <v>5</v>
      </c>
      <c r="C923" s="2" t="s">
        <v>295</v>
      </c>
      <c r="D923" s="2" t="s">
        <v>366</v>
      </c>
      <c r="E923" s="2" t="s">
        <v>365</v>
      </c>
      <c r="F923" s="2" t="s">
        <v>422</v>
      </c>
      <c r="G923" s="2" t="s">
        <v>339</v>
      </c>
      <c r="H923" s="2" t="s">
        <v>330</v>
      </c>
      <c r="I923" s="2" t="s">
        <v>422</v>
      </c>
      <c r="J923" s="2" t="s">
        <v>343</v>
      </c>
      <c r="K923" s="2" t="s">
        <v>330</v>
      </c>
      <c r="L923" s="2" t="s">
        <v>724</v>
      </c>
      <c r="M923" s="2" t="s">
        <v>786</v>
      </c>
    </row>
    <row r="924" spans="1:13">
      <c r="A924" t="s">
        <v>163</v>
      </c>
      <c r="B924">
        <v>5</v>
      </c>
      <c r="C924" s="2" t="s">
        <v>296</v>
      </c>
      <c r="D924" s="2" t="s">
        <v>368</v>
      </c>
      <c r="E924" s="2" t="s">
        <v>365</v>
      </c>
      <c r="F924" s="2" t="s">
        <v>414</v>
      </c>
      <c r="G924" s="2" t="s">
        <v>339</v>
      </c>
      <c r="H924" s="2" t="s">
        <v>330</v>
      </c>
      <c r="I924" s="2" t="s">
        <v>330</v>
      </c>
      <c r="J924" s="2" t="s">
        <v>343</v>
      </c>
      <c r="K924" s="2" t="s">
        <v>330</v>
      </c>
      <c r="L924" s="2" t="s">
        <v>616</v>
      </c>
      <c r="M924" s="2">
        <v>0</v>
      </c>
    </row>
    <row r="925" spans="1:13">
      <c r="A925" t="s">
        <v>164</v>
      </c>
      <c r="B925">
        <v>5</v>
      </c>
      <c r="C925" s="2" t="s">
        <v>198</v>
      </c>
      <c r="D925" s="2" t="s">
        <v>368</v>
      </c>
      <c r="E925" s="2" t="s">
        <v>365</v>
      </c>
      <c r="F925" s="2" t="s">
        <v>414</v>
      </c>
      <c r="G925" s="2" t="s">
        <v>339</v>
      </c>
      <c r="H925" s="2" t="s">
        <v>330</v>
      </c>
      <c r="I925" s="2" t="s">
        <v>422</v>
      </c>
      <c r="J925" s="2" t="s">
        <v>343</v>
      </c>
      <c r="K925" s="2" t="s">
        <v>330</v>
      </c>
      <c r="L925" s="2" t="s">
        <v>722</v>
      </c>
      <c r="M925" s="2" t="s">
        <v>776</v>
      </c>
    </row>
    <row r="926" spans="1:13">
      <c r="A926" t="s">
        <v>165</v>
      </c>
      <c r="B926">
        <v>5</v>
      </c>
      <c r="C926" s="2" t="s">
        <v>355</v>
      </c>
      <c r="D926" s="2" t="s">
        <v>368</v>
      </c>
      <c r="E926" s="2" t="s">
        <v>365</v>
      </c>
      <c r="F926" s="2" t="s">
        <v>465</v>
      </c>
      <c r="G926" s="2" t="s">
        <v>339</v>
      </c>
      <c r="H926" s="2" t="s">
        <v>330</v>
      </c>
      <c r="I926" s="2" t="s">
        <v>549</v>
      </c>
      <c r="J926" s="2" t="s">
        <v>343</v>
      </c>
      <c r="K926" s="2" t="s">
        <v>330</v>
      </c>
      <c r="L926" s="2" t="s">
        <v>206</v>
      </c>
      <c r="M926" s="2" t="s">
        <v>785</v>
      </c>
    </row>
    <row r="927" spans="1:13">
      <c r="A927" t="s">
        <v>166</v>
      </c>
      <c r="B927">
        <v>5</v>
      </c>
      <c r="C927" s="2" t="s">
        <v>297</v>
      </c>
      <c r="D927" s="2" t="s">
        <v>368</v>
      </c>
      <c r="E927" s="2" t="s">
        <v>365</v>
      </c>
      <c r="F927" s="2" t="s">
        <v>330</v>
      </c>
      <c r="G927" s="2" t="s">
        <v>339</v>
      </c>
      <c r="H927" s="2" t="s">
        <v>330</v>
      </c>
      <c r="I927" s="2" t="s">
        <v>455</v>
      </c>
      <c r="J927" s="2" t="s">
        <v>343</v>
      </c>
      <c r="K927" s="2" t="s">
        <v>330</v>
      </c>
      <c r="L927" s="2" t="s">
        <v>733</v>
      </c>
      <c r="M927" s="2" t="s">
        <v>784</v>
      </c>
    </row>
    <row r="928" spans="1:13">
      <c r="A928" t="s">
        <v>167</v>
      </c>
      <c r="B928">
        <v>5</v>
      </c>
      <c r="C928" s="2" t="s">
        <v>298</v>
      </c>
      <c r="D928" s="2" t="s">
        <v>330</v>
      </c>
      <c r="E928" s="2" t="s">
        <v>365</v>
      </c>
      <c r="F928" s="2" t="s">
        <v>330</v>
      </c>
      <c r="G928" s="2" t="s">
        <v>339</v>
      </c>
      <c r="H928" s="2" t="s">
        <v>330</v>
      </c>
      <c r="I928" s="2" t="s">
        <v>550</v>
      </c>
      <c r="J928" s="2" t="s">
        <v>343</v>
      </c>
      <c r="K928" s="2" t="s">
        <v>330</v>
      </c>
      <c r="L928" s="2" t="s">
        <v>734</v>
      </c>
      <c r="M928" s="2" t="s">
        <v>775</v>
      </c>
    </row>
    <row r="929" spans="1:13">
      <c r="A929" t="s">
        <v>168</v>
      </c>
      <c r="B929">
        <v>5</v>
      </c>
      <c r="C929" s="2" t="s">
        <v>299</v>
      </c>
      <c r="D929" s="2" t="s">
        <v>330</v>
      </c>
      <c r="E929" s="2" t="s">
        <v>365</v>
      </c>
      <c r="F929" s="2" t="s">
        <v>466</v>
      </c>
      <c r="G929" s="2" t="s">
        <v>339</v>
      </c>
      <c r="H929" s="2" t="s">
        <v>593</v>
      </c>
      <c r="I929" s="2" t="s">
        <v>466</v>
      </c>
      <c r="J929" s="2" t="s">
        <v>343</v>
      </c>
      <c r="K929" s="2" t="s">
        <v>593</v>
      </c>
      <c r="L929" s="2" t="s">
        <v>644</v>
      </c>
      <c r="M929" s="2" t="s">
        <v>776</v>
      </c>
    </row>
    <row r="930" spans="1:13">
      <c r="A930" t="s">
        <v>169</v>
      </c>
      <c r="B930">
        <v>5</v>
      </c>
      <c r="C930" s="2" t="s">
        <v>300</v>
      </c>
      <c r="D930" s="2" t="s">
        <v>330</v>
      </c>
      <c r="E930" s="2" t="s">
        <v>365</v>
      </c>
      <c r="F930" s="2" t="s">
        <v>467</v>
      </c>
      <c r="G930" s="2" t="s">
        <v>373</v>
      </c>
      <c r="H930" s="2" t="s">
        <v>586</v>
      </c>
      <c r="I930" s="2" t="s">
        <v>536</v>
      </c>
      <c r="J930" s="2" t="s">
        <v>343</v>
      </c>
      <c r="K930" s="2" t="s">
        <v>597</v>
      </c>
      <c r="L930" s="2" t="s">
        <v>646</v>
      </c>
      <c r="M930" s="2">
        <v>0</v>
      </c>
    </row>
    <row r="931" spans="1:13">
      <c r="A931" t="s">
        <v>170</v>
      </c>
      <c r="B931">
        <v>5</v>
      </c>
      <c r="C931" s="2" t="s">
        <v>268</v>
      </c>
      <c r="D931" s="2" t="s">
        <v>330</v>
      </c>
      <c r="E931" s="2" t="s">
        <v>365</v>
      </c>
      <c r="F931" s="2" t="s">
        <v>468</v>
      </c>
      <c r="G931" s="2" t="s">
        <v>373</v>
      </c>
      <c r="H931" s="2" t="s">
        <v>330</v>
      </c>
      <c r="I931" s="2" t="s">
        <v>284</v>
      </c>
      <c r="J931" s="2" t="s">
        <v>343</v>
      </c>
      <c r="K931" s="2" t="s">
        <v>330</v>
      </c>
      <c r="L931" s="2" t="s">
        <v>576</v>
      </c>
      <c r="M931" s="2" t="s">
        <v>776</v>
      </c>
    </row>
    <row r="932" spans="1:13">
      <c r="A932" t="s">
        <v>171</v>
      </c>
      <c r="B932">
        <v>5</v>
      </c>
      <c r="C932" s="2" t="s">
        <v>356</v>
      </c>
      <c r="D932" s="2" t="s">
        <v>330</v>
      </c>
      <c r="E932" s="2" t="s">
        <v>365</v>
      </c>
      <c r="F932" s="2" t="s">
        <v>434</v>
      </c>
      <c r="G932" s="2" t="s">
        <v>373</v>
      </c>
      <c r="H932" s="2" t="s">
        <v>599</v>
      </c>
      <c r="I932" s="2" t="s">
        <v>538</v>
      </c>
      <c r="J932" s="2" t="s">
        <v>343</v>
      </c>
      <c r="K932" s="2" t="s">
        <v>599</v>
      </c>
      <c r="L932" s="2" t="s">
        <v>576</v>
      </c>
      <c r="M932" s="2">
        <v>0</v>
      </c>
    </row>
    <row r="933" spans="1:13">
      <c r="A933" t="s">
        <v>172</v>
      </c>
      <c r="B933">
        <v>5</v>
      </c>
      <c r="C933" s="2" t="s">
        <v>301</v>
      </c>
      <c r="D933" s="2" t="s">
        <v>368</v>
      </c>
      <c r="E933" s="2" t="s">
        <v>365</v>
      </c>
      <c r="F933" s="2" t="s">
        <v>432</v>
      </c>
      <c r="G933" s="2" t="s">
        <v>373</v>
      </c>
      <c r="H933" s="2" t="s">
        <v>368</v>
      </c>
      <c r="I933" s="2" t="s">
        <v>540</v>
      </c>
      <c r="J933" s="2" t="s">
        <v>343</v>
      </c>
      <c r="K933" s="2" t="s">
        <v>368</v>
      </c>
      <c r="L933" s="2" t="s">
        <v>735</v>
      </c>
      <c r="M933" s="2" t="s">
        <v>784</v>
      </c>
    </row>
    <row r="934" spans="1:13">
      <c r="A934" t="s">
        <v>173</v>
      </c>
      <c r="B934">
        <v>5</v>
      </c>
      <c r="C934" s="2" t="s">
        <v>302</v>
      </c>
      <c r="D934" s="2" t="s">
        <v>368</v>
      </c>
      <c r="E934" s="2" t="s">
        <v>365</v>
      </c>
      <c r="F934" s="2" t="s">
        <v>446</v>
      </c>
      <c r="G934" s="2" t="s">
        <v>373</v>
      </c>
      <c r="H934" s="2" t="s">
        <v>600</v>
      </c>
      <c r="I934" s="2" t="s">
        <v>531</v>
      </c>
      <c r="J934" s="2" t="s">
        <v>343</v>
      </c>
      <c r="K934" s="2" t="s">
        <v>600</v>
      </c>
      <c r="L934" s="2" t="s">
        <v>736</v>
      </c>
      <c r="M934" s="2" t="s">
        <v>777</v>
      </c>
    </row>
    <row r="935" spans="1:13">
      <c r="A935" t="s">
        <v>174</v>
      </c>
      <c r="B935">
        <v>5</v>
      </c>
      <c r="C935" s="2" t="s">
        <v>303</v>
      </c>
      <c r="D935" s="2" t="s">
        <v>330</v>
      </c>
      <c r="E935" s="2" t="s">
        <v>365</v>
      </c>
      <c r="F935" s="2" t="s">
        <v>469</v>
      </c>
      <c r="G935" s="2" t="s">
        <v>339</v>
      </c>
      <c r="H935" s="2" t="s">
        <v>582</v>
      </c>
      <c r="I935" s="2" t="s">
        <v>468</v>
      </c>
      <c r="J935" s="2" t="s">
        <v>343</v>
      </c>
      <c r="K935" s="2" t="s">
        <v>632</v>
      </c>
      <c r="L935" s="2" t="s">
        <v>737</v>
      </c>
      <c r="M935" s="2" t="s">
        <v>788</v>
      </c>
    </row>
    <row r="936" spans="1:13">
      <c r="A936" t="s">
        <v>175</v>
      </c>
      <c r="B936">
        <v>5</v>
      </c>
      <c r="C936" s="2" t="s">
        <v>304</v>
      </c>
      <c r="D936" s="2" t="s">
        <v>330</v>
      </c>
      <c r="E936" s="2" t="s">
        <v>365</v>
      </c>
      <c r="F936" s="2" t="s">
        <v>423</v>
      </c>
      <c r="G936" s="2" t="s">
        <v>387</v>
      </c>
      <c r="H936" s="2" t="s">
        <v>601</v>
      </c>
      <c r="I936" s="2" t="s">
        <v>551</v>
      </c>
      <c r="J936" s="2" t="s">
        <v>343</v>
      </c>
      <c r="K936" s="2" t="s">
        <v>621</v>
      </c>
      <c r="L936" s="2" t="s">
        <v>738</v>
      </c>
      <c r="M936" s="2">
        <v>0</v>
      </c>
    </row>
    <row r="937" spans="1:13">
      <c r="A937" t="s">
        <v>176</v>
      </c>
      <c r="B937">
        <v>5</v>
      </c>
      <c r="C937" s="2" t="s">
        <v>305</v>
      </c>
      <c r="D937" s="2" t="s">
        <v>330</v>
      </c>
      <c r="E937" s="2" t="s">
        <v>365</v>
      </c>
      <c r="F937" s="2" t="s">
        <v>470</v>
      </c>
      <c r="G937" s="2" t="s">
        <v>335</v>
      </c>
      <c r="H937" s="2" t="s">
        <v>602</v>
      </c>
      <c r="I937" s="2" t="s">
        <v>437</v>
      </c>
      <c r="J937" s="2" t="s">
        <v>343</v>
      </c>
      <c r="K937" s="2" t="s">
        <v>633</v>
      </c>
      <c r="L937" s="2" t="s">
        <v>739</v>
      </c>
      <c r="M937" s="2">
        <v>0</v>
      </c>
    </row>
    <row r="938" spans="1:13">
      <c r="A938" t="s">
        <v>177</v>
      </c>
      <c r="B938">
        <v>5</v>
      </c>
      <c r="C938" s="2" t="s">
        <v>357</v>
      </c>
      <c r="D938" s="2" t="s">
        <v>330</v>
      </c>
      <c r="E938" s="2" t="s">
        <v>365</v>
      </c>
      <c r="F938" s="2" t="s">
        <v>471</v>
      </c>
      <c r="G938" s="2" t="s">
        <v>377</v>
      </c>
      <c r="H938" s="2" t="s">
        <v>602</v>
      </c>
      <c r="I938" s="2" t="s">
        <v>550</v>
      </c>
      <c r="J938" s="2" t="s">
        <v>343</v>
      </c>
      <c r="K938" s="2" t="s">
        <v>633</v>
      </c>
      <c r="L938" s="2" t="s">
        <v>301</v>
      </c>
      <c r="M938" s="2">
        <v>0</v>
      </c>
    </row>
    <row r="939" spans="1:13">
      <c r="A939" t="s">
        <v>178</v>
      </c>
      <c r="B939">
        <v>5</v>
      </c>
      <c r="C939" s="2" t="s">
        <v>342</v>
      </c>
      <c r="D939" s="2" t="s">
        <v>330</v>
      </c>
      <c r="E939" s="2" t="s">
        <v>365</v>
      </c>
      <c r="F939" s="2" t="s">
        <v>472</v>
      </c>
      <c r="G939" s="2" t="s">
        <v>386</v>
      </c>
      <c r="H939" s="2" t="s">
        <v>603</v>
      </c>
      <c r="I939" s="2" t="s">
        <v>420</v>
      </c>
      <c r="J939" s="2" t="s">
        <v>343</v>
      </c>
      <c r="K939" s="2" t="s">
        <v>634</v>
      </c>
      <c r="L939" s="2" t="s">
        <v>356</v>
      </c>
      <c r="M939" s="2">
        <v>0</v>
      </c>
    </row>
    <row r="940" spans="1:13">
      <c r="A940" t="s">
        <v>179</v>
      </c>
      <c r="B940">
        <v>5</v>
      </c>
      <c r="C940" s="2" t="s">
        <v>306</v>
      </c>
      <c r="D940" s="2" t="s">
        <v>330</v>
      </c>
      <c r="E940" s="2" t="s">
        <v>365</v>
      </c>
      <c r="F940" s="2" t="s">
        <v>473</v>
      </c>
      <c r="G940" s="2" t="s">
        <v>386</v>
      </c>
      <c r="H940" s="2" t="s">
        <v>330</v>
      </c>
      <c r="I940" s="2" t="s">
        <v>549</v>
      </c>
      <c r="J940" s="2" t="s">
        <v>343</v>
      </c>
      <c r="K940" s="2" t="s">
        <v>330</v>
      </c>
      <c r="L940" s="2" t="s">
        <v>740</v>
      </c>
      <c r="M940" s="2">
        <v>0</v>
      </c>
    </row>
    <row r="941" spans="1:13">
      <c r="A941" t="s">
        <v>180</v>
      </c>
      <c r="B941">
        <v>5</v>
      </c>
      <c r="C941" s="2" t="s">
        <v>358</v>
      </c>
      <c r="D941" s="2" t="s">
        <v>368</v>
      </c>
      <c r="E941" s="2" t="s">
        <v>365</v>
      </c>
      <c r="F941" s="2" t="s">
        <v>474</v>
      </c>
      <c r="G941" s="2" t="s">
        <v>379</v>
      </c>
      <c r="H941" s="2" t="s">
        <v>588</v>
      </c>
      <c r="I941" s="2" t="s">
        <v>455</v>
      </c>
      <c r="J941" s="2" t="s">
        <v>343</v>
      </c>
      <c r="K941" s="2" t="s">
        <v>625</v>
      </c>
      <c r="L941" s="2" t="s">
        <v>741</v>
      </c>
      <c r="M941" s="2">
        <v>0</v>
      </c>
    </row>
    <row r="942" spans="1:13">
      <c r="A942" t="s">
        <v>181</v>
      </c>
      <c r="B942">
        <v>5</v>
      </c>
      <c r="C942" s="2" t="s">
        <v>307</v>
      </c>
      <c r="D942" s="2" t="s">
        <v>368</v>
      </c>
      <c r="E942" s="2" t="s">
        <v>365</v>
      </c>
      <c r="F942" s="2" t="s">
        <v>475</v>
      </c>
      <c r="G942" s="2" t="s">
        <v>385</v>
      </c>
      <c r="H942" s="2" t="s">
        <v>588</v>
      </c>
      <c r="I942" s="2" t="s">
        <v>476</v>
      </c>
      <c r="J942" s="2" t="s">
        <v>343</v>
      </c>
      <c r="K942" s="2" t="s">
        <v>625</v>
      </c>
      <c r="L942" s="2" t="s">
        <v>742</v>
      </c>
      <c r="M942" s="2">
        <v>0</v>
      </c>
    </row>
    <row r="943" spans="1:13">
      <c r="A943" t="s">
        <v>182</v>
      </c>
      <c r="B943">
        <v>5</v>
      </c>
      <c r="C943" s="2" t="s">
        <v>308</v>
      </c>
      <c r="D943" s="2" t="s">
        <v>330</v>
      </c>
      <c r="E943" s="2" t="s">
        <v>365</v>
      </c>
      <c r="F943" s="2" t="s">
        <v>476</v>
      </c>
      <c r="G943" s="2" t="s">
        <v>343</v>
      </c>
      <c r="H943" s="2" t="s">
        <v>366</v>
      </c>
      <c r="I943" s="2" t="s">
        <v>552</v>
      </c>
      <c r="J943" s="2" t="s">
        <v>343</v>
      </c>
      <c r="K943" s="2" t="s">
        <v>368</v>
      </c>
      <c r="L943" s="2" t="s">
        <v>722</v>
      </c>
      <c r="M943" s="2" t="s">
        <v>776</v>
      </c>
    </row>
    <row r="944" spans="1:13">
      <c r="A944" t="s">
        <v>183</v>
      </c>
      <c r="B944">
        <v>5</v>
      </c>
      <c r="C944" s="2" t="s">
        <v>359</v>
      </c>
      <c r="D944" s="2" t="s">
        <v>330</v>
      </c>
      <c r="E944" s="2" t="s">
        <v>365</v>
      </c>
      <c r="F944" s="2" t="s">
        <v>474</v>
      </c>
      <c r="G944" s="2" t="s">
        <v>343</v>
      </c>
      <c r="H944" s="2" t="s">
        <v>330</v>
      </c>
      <c r="I944" s="2" t="s">
        <v>487</v>
      </c>
      <c r="J944" s="2" t="s">
        <v>343</v>
      </c>
      <c r="K944" s="2" t="s">
        <v>330</v>
      </c>
      <c r="L944" s="2" t="s">
        <v>230</v>
      </c>
      <c r="M944" s="2">
        <v>0</v>
      </c>
    </row>
    <row r="945" spans="1:13">
      <c r="A945" t="s">
        <v>184</v>
      </c>
      <c r="B945">
        <v>5</v>
      </c>
      <c r="C945" s="2" t="s">
        <v>309</v>
      </c>
      <c r="D945" s="2" t="s">
        <v>330</v>
      </c>
      <c r="E945" s="2" t="s">
        <v>365</v>
      </c>
      <c r="F945" s="2" t="s">
        <v>474</v>
      </c>
      <c r="G945" s="2" t="s">
        <v>343</v>
      </c>
      <c r="H945" s="2" t="s">
        <v>330</v>
      </c>
      <c r="I945" s="2" t="s">
        <v>544</v>
      </c>
      <c r="J945" s="2" t="s">
        <v>343</v>
      </c>
      <c r="K945" s="2" t="s">
        <v>330</v>
      </c>
      <c r="L945" s="2" t="s">
        <v>743</v>
      </c>
      <c r="M945" s="2">
        <v>0</v>
      </c>
    </row>
    <row r="946" spans="1:13">
      <c r="A946" t="s">
        <v>185</v>
      </c>
      <c r="B946">
        <v>5</v>
      </c>
      <c r="C946" s="2" t="s">
        <v>325</v>
      </c>
      <c r="D946" s="2" t="s">
        <v>330</v>
      </c>
      <c r="E946" s="2" t="s">
        <v>365</v>
      </c>
      <c r="F946" s="2" t="s">
        <v>463</v>
      </c>
      <c r="G946" s="2" t="s">
        <v>343</v>
      </c>
      <c r="H946" s="2" t="s">
        <v>330</v>
      </c>
      <c r="I946" s="2" t="s">
        <v>538</v>
      </c>
      <c r="J946" s="2" t="s">
        <v>343</v>
      </c>
      <c r="K946" s="2" t="s">
        <v>330</v>
      </c>
      <c r="L946" s="2" t="s">
        <v>612</v>
      </c>
      <c r="M946" s="2">
        <v>0</v>
      </c>
    </row>
    <row r="947" spans="1:13">
      <c r="A947" t="s">
        <v>186</v>
      </c>
      <c r="B947">
        <v>5</v>
      </c>
      <c r="C947" s="2" t="s">
        <v>310</v>
      </c>
      <c r="D947" s="2" t="s">
        <v>368</v>
      </c>
      <c r="E947" s="2" t="s">
        <v>365</v>
      </c>
      <c r="F947" s="2" t="s">
        <v>477</v>
      </c>
      <c r="G947" s="2" t="s">
        <v>343</v>
      </c>
      <c r="H947" s="2" t="s">
        <v>330</v>
      </c>
      <c r="I947" s="2" t="s">
        <v>446</v>
      </c>
      <c r="J947" s="2" t="s">
        <v>343</v>
      </c>
      <c r="K947" s="2" t="s">
        <v>330</v>
      </c>
      <c r="L947" s="2" t="s">
        <v>744</v>
      </c>
      <c r="M947" s="2">
        <v>0</v>
      </c>
    </row>
    <row r="948" spans="1:13">
      <c r="A948" t="s">
        <v>187</v>
      </c>
      <c r="B948">
        <v>5</v>
      </c>
      <c r="C948" s="2" t="s">
        <v>311</v>
      </c>
      <c r="D948" s="2" t="s">
        <v>368</v>
      </c>
      <c r="E948" s="2" t="s">
        <v>365</v>
      </c>
      <c r="F948" s="2" t="s">
        <v>477</v>
      </c>
      <c r="G948" s="2" t="s">
        <v>343</v>
      </c>
      <c r="H948" s="2" t="s">
        <v>330</v>
      </c>
      <c r="I948" s="2" t="s">
        <v>455</v>
      </c>
      <c r="J948" s="2" t="s">
        <v>343</v>
      </c>
      <c r="K948" s="2" t="s">
        <v>330</v>
      </c>
      <c r="L948" s="2" t="s">
        <v>740</v>
      </c>
      <c r="M948" s="2" t="s">
        <v>786</v>
      </c>
    </row>
    <row r="949" spans="1:13">
      <c r="A949" t="s">
        <v>188</v>
      </c>
      <c r="B949">
        <v>5</v>
      </c>
      <c r="C949" s="2" t="s">
        <v>312</v>
      </c>
      <c r="D949" s="2" t="s">
        <v>330</v>
      </c>
      <c r="E949" s="2" t="s">
        <v>365</v>
      </c>
      <c r="F949" s="2" t="s">
        <v>459</v>
      </c>
      <c r="G949" s="2" t="s">
        <v>343</v>
      </c>
      <c r="H949" s="2" t="s">
        <v>330</v>
      </c>
      <c r="I949" s="2" t="s">
        <v>544</v>
      </c>
      <c r="J949" s="2" t="s">
        <v>343</v>
      </c>
      <c r="K949" s="2" t="s">
        <v>330</v>
      </c>
      <c r="L949" s="2" t="s">
        <v>411</v>
      </c>
      <c r="M949" s="2">
        <v>0</v>
      </c>
    </row>
    <row r="950" spans="1:13">
      <c r="A950" t="s">
        <v>189</v>
      </c>
      <c r="B950">
        <v>5</v>
      </c>
      <c r="C950" s="2" t="s">
        <v>360</v>
      </c>
      <c r="D950" s="2" t="s">
        <v>330</v>
      </c>
      <c r="E950" s="2" t="s">
        <v>365</v>
      </c>
      <c r="F950" s="2" t="s">
        <v>473</v>
      </c>
      <c r="G950" s="2" t="s">
        <v>343</v>
      </c>
      <c r="H950" s="2" t="s">
        <v>330</v>
      </c>
      <c r="I950" s="2" t="s">
        <v>553</v>
      </c>
      <c r="J950" s="2" t="s">
        <v>343</v>
      </c>
      <c r="K950" s="2" t="s">
        <v>330</v>
      </c>
      <c r="L950" s="2" t="s">
        <v>343</v>
      </c>
      <c r="M950" s="2" t="s">
        <v>786</v>
      </c>
    </row>
    <row r="951" spans="1:13">
      <c r="A951" t="s">
        <v>190</v>
      </c>
      <c r="B951">
        <v>5</v>
      </c>
      <c r="C951" s="2" t="s">
        <v>361</v>
      </c>
      <c r="D951" s="2" t="s">
        <v>330</v>
      </c>
      <c r="E951" s="2" t="s">
        <v>365</v>
      </c>
      <c r="F951" s="2" t="s">
        <v>446</v>
      </c>
      <c r="G951" s="2" t="s">
        <v>343</v>
      </c>
      <c r="H951" s="2" t="s">
        <v>330</v>
      </c>
      <c r="I951" s="2" t="s">
        <v>468</v>
      </c>
      <c r="J951" s="2" t="s">
        <v>343</v>
      </c>
      <c r="K951" s="2" t="s">
        <v>330</v>
      </c>
      <c r="L951" s="2" t="s">
        <v>680</v>
      </c>
      <c r="M951" s="2" t="s">
        <v>775</v>
      </c>
    </row>
    <row r="952" spans="1:13">
      <c r="A952" t="s">
        <v>1</v>
      </c>
      <c r="B952">
        <v>6</v>
      </c>
      <c r="C952" s="2" t="s">
        <v>192</v>
      </c>
      <c r="D952" s="2" t="s">
        <v>330</v>
      </c>
      <c r="E952" s="2" t="s">
        <v>371</v>
      </c>
      <c r="F952" s="2" t="s">
        <v>330</v>
      </c>
      <c r="G952" s="2" t="s">
        <v>554</v>
      </c>
      <c r="H952" s="2" t="s">
        <v>330</v>
      </c>
      <c r="I952" s="2" t="s">
        <v>478</v>
      </c>
      <c r="J952" s="2" t="s">
        <v>567</v>
      </c>
      <c r="K952" s="2" t="s">
        <v>411</v>
      </c>
      <c r="L952" s="2" t="s">
        <v>635</v>
      </c>
      <c r="M952" s="2" t="s">
        <v>795</v>
      </c>
    </row>
    <row r="953" spans="1:13">
      <c r="A953" t="s">
        <v>2</v>
      </c>
      <c r="B953">
        <v>6</v>
      </c>
      <c r="C953" s="2" t="s">
        <v>313</v>
      </c>
      <c r="D953" s="2" t="s">
        <v>330</v>
      </c>
      <c r="E953" s="2" t="s">
        <v>371</v>
      </c>
      <c r="F953" s="2" t="s">
        <v>388</v>
      </c>
      <c r="G953" s="2" t="s">
        <v>554</v>
      </c>
      <c r="H953" s="2" t="s">
        <v>330</v>
      </c>
      <c r="I953" s="2" t="s">
        <v>479</v>
      </c>
      <c r="J953" s="2" t="s">
        <v>567</v>
      </c>
      <c r="K953" s="2" t="s">
        <v>330</v>
      </c>
      <c r="L953" s="2" t="s">
        <v>636</v>
      </c>
      <c r="M953" s="2" t="s">
        <v>774</v>
      </c>
    </row>
    <row r="954" spans="1:13">
      <c r="A954" t="s">
        <v>3</v>
      </c>
      <c r="B954">
        <v>6</v>
      </c>
      <c r="C954" s="2" t="s">
        <v>314</v>
      </c>
      <c r="D954" s="2" t="s">
        <v>330</v>
      </c>
      <c r="E954" s="2" t="s">
        <v>371</v>
      </c>
      <c r="F954" s="2" t="s">
        <v>230</v>
      </c>
      <c r="G954" s="2" t="s">
        <v>555</v>
      </c>
      <c r="H954" s="2" t="s">
        <v>572</v>
      </c>
      <c r="I954" s="2" t="s">
        <v>480</v>
      </c>
      <c r="J954" s="2" t="s">
        <v>567</v>
      </c>
      <c r="K954" s="2" t="s">
        <v>609</v>
      </c>
      <c r="L954" s="2" t="s">
        <v>566</v>
      </c>
      <c r="M954" s="2">
        <v>0</v>
      </c>
    </row>
    <row r="955" spans="1:13">
      <c r="A955" t="s">
        <v>4</v>
      </c>
      <c r="B955">
        <v>6</v>
      </c>
      <c r="C955" s="2" t="s">
        <v>193</v>
      </c>
      <c r="D955" s="2" t="s">
        <v>330</v>
      </c>
      <c r="E955" s="2" t="s">
        <v>371</v>
      </c>
      <c r="F955" s="2" t="s">
        <v>389</v>
      </c>
      <c r="G955" s="2" t="s">
        <v>556</v>
      </c>
      <c r="H955" s="2" t="s">
        <v>573</v>
      </c>
      <c r="I955" s="2" t="s">
        <v>411</v>
      </c>
      <c r="J955" s="2" t="s">
        <v>567</v>
      </c>
      <c r="K955" s="2" t="s">
        <v>610</v>
      </c>
      <c r="L955" s="2" t="s">
        <v>637</v>
      </c>
      <c r="M955" s="2" t="s">
        <v>774</v>
      </c>
    </row>
    <row r="956" spans="1:13">
      <c r="A956" t="s">
        <v>5</v>
      </c>
      <c r="B956">
        <v>6</v>
      </c>
      <c r="C956" s="2" t="s">
        <v>194</v>
      </c>
      <c r="D956" s="2" t="s">
        <v>330</v>
      </c>
      <c r="E956" s="2" t="s">
        <v>371</v>
      </c>
      <c r="F956" s="2" t="s">
        <v>365</v>
      </c>
      <c r="G956" s="2" t="s">
        <v>556</v>
      </c>
      <c r="H956" s="2" t="s">
        <v>330</v>
      </c>
      <c r="I956" s="2" t="s">
        <v>481</v>
      </c>
      <c r="J956" s="2" t="s">
        <v>567</v>
      </c>
      <c r="K956" s="2" t="s">
        <v>330</v>
      </c>
      <c r="L956" s="2" t="s">
        <v>638</v>
      </c>
      <c r="M956" s="2" t="s">
        <v>773</v>
      </c>
    </row>
    <row r="957" spans="1:13">
      <c r="A957" t="s">
        <v>6</v>
      </c>
      <c r="B957">
        <v>6</v>
      </c>
      <c r="C957" s="2" t="s">
        <v>195</v>
      </c>
      <c r="D957" s="2" t="s">
        <v>330</v>
      </c>
      <c r="E957" s="2" t="s">
        <v>371</v>
      </c>
      <c r="F957" s="2" t="s">
        <v>390</v>
      </c>
      <c r="G957" s="2" t="s">
        <v>557</v>
      </c>
      <c r="H957" s="2" t="s">
        <v>415</v>
      </c>
      <c r="I957" s="2" t="s">
        <v>481</v>
      </c>
      <c r="J957" s="2" t="s">
        <v>567</v>
      </c>
      <c r="K957" s="2" t="s">
        <v>611</v>
      </c>
      <c r="L957" s="2" t="s">
        <v>639</v>
      </c>
      <c r="M957" s="2" t="s">
        <v>780</v>
      </c>
    </row>
    <row r="958" spans="1:13">
      <c r="A958" t="s">
        <v>7</v>
      </c>
      <c r="B958">
        <v>6</v>
      </c>
      <c r="C958" s="2" t="s">
        <v>196</v>
      </c>
      <c r="D958" s="2" t="s">
        <v>330</v>
      </c>
      <c r="E958" s="2" t="s">
        <v>371</v>
      </c>
      <c r="F958" s="2" t="s">
        <v>391</v>
      </c>
      <c r="G958" s="2" t="s">
        <v>557</v>
      </c>
      <c r="H958" s="2" t="s">
        <v>330</v>
      </c>
      <c r="I958" s="2" t="s">
        <v>482</v>
      </c>
      <c r="J958" s="2" t="s">
        <v>567</v>
      </c>
      <c r="K958" s="2" t="s">
        <v>330</v>
      </c>
      <c r="L958" s="2" t="s">
        <v>562</v>
      </c>
      <c r="M958" s="2" t="s">
        <v>797</v>
      </c>
    </row>
    <row r="959" spans="1:13">
      <c r="A959" t="s">
        <v>8</v>
      </c>
      <c r="B959">
        <v>6</v>
      </c>
      <c r="C959" s="2" t="s">
        <v>197</v>
      </c>
      <c r="D959" s="2" t="s">
        <v>330</v>
      </c>
      <c r="E959" s="2" t="s">
        <v>371</v>
      </c>
      <c r="F959" s="2" t="s">
        <v>392</v>
      </c>
      <c r="G959" s="2" t="s">
        <v>558</v>
      </c>
      <c r="H959" s="2" t="s">
        <v>330</v>
      </c>
      <c r="I959" s="2" t="s">
        <v>483</v>
      </c>
      <c r="J959" s="2" t="s">
        <v>567</v>
      </c>
      <c r="K959" s="2" t="s">
        <v>612</v>
      </c>
      <c r="L959" s="2" t="s">
        <v>640</v>
      </c>
      <c r="M959" s="2" t="s">
        <v>772</v>
      </c>
    </row>
    <row r="960" spans="1:13">
      <c r="A960" t="s">
        <v>9</v>
      </c>
      <c r="B960">
        <v>6</v>
      </c>
      <c r="C960" s="2" t="s">
        <v>198</v>
      </c>
      <c r="D960" s="2" t="s">
        <v>330</v>
      </c>
      <c r="E960" s="2" t="s">
        <v>372</v>
      </c>
      <c r="F960" s="2" t="s">
        <v>393</v>
      </c>
      <c r="G960" s="2" t="s">
        <v>559</v>
      </c>
      <c r="H960" s="2" t="s">
        <v>330</v>
      </c>
      <c r="I960" s="2" t="s">
        <v>484</v>
      </c>
      <c r="J960" s="2" t="s">
        <v>567</v>
      </c>
      <c r="K960" s="2" t="s">
        <v>612</v>
      </c>
      <c r="L960" s="2" t="s">
        <v>641</v>
      </c>
      <c r="M960" s="2">
        <v>0</v>
      </c>
    </row>
    <row r="961" spans="1:13">
      <c r="A961" t="s">
        <v>10</v>
      </c>
      <c r="B961">
        <v>6</v>
      </c>
      <c r="C961" s="2" t="s">
        <v>199</v>
      </c>
      <c r="D961" s="2" t="s">
        <v>330</v>
      </c>
      <c r="E961" s="2" t="s">
        <v>373</v>
      </c>
      <c r="F961" s="2" t="s">
        <v>392</v>
      </c>
      <c r="G961" s="2" t="s">
        <v>559</v>
      </c>
      <c r="H961" s="2" t="s">
        <v>330</v>
      </c>
      <c r="I961" s="2" t="s">
        <v>443</v>
      </c>
      <c r="J961" s="2" t="s">
        <v>567</v>
      </c>
      <c r="K961" s="2" t="s">
        <v>330</v>
      </c>
      <c r="L961" s="2" t="s">
        <v>356</v>
      </c>
      <c r="M961" s="2" t="s">
        <v>780</v>
      </c>
    </row>
    <row r="962" spans="1:13">
      <c r="A962" t="s">
        <v>11</v>
      </c>
      <c r="B962">
        <v>6</v>
      </c>
      <c r="C962" s="2" t="s">
        <v>200</v>
      </c>
      <c r="D962" s="2" t="s">
        <v>362</v>
      </c>
      <c r="E962" s="2" t="s">
        <v>373</v>
      </c>
      <c r="F962" s="2" t="s">
        <v>394</v>
      </c>
      <c r="G962" s="2" t="s">
        <v>560</v>
      </c>
      <c r="H962" s="2" t="s">
        <v>573</v>
      </c>
      <c r="I962" s="2" t="s">
        <v>485</v>
      </c>
      <c r="J962" s="2" t="s">
        <v>567</v>
      </c>
      <c r="K962" s="2" t="s">
        <v>610</v>
      </c>
      <c r="L962" s="2" t="s">
        <v>642</v>
      </c>
      <c r="M962" s="2">
        <v>0</v>
      </c>
    </row>
    <row r="963" spans="1:13">
      <c r="A963" t="s">
        <v>12</v>
      </c>
      <c r="B963">
        <v>6</v>
      </c>
      <c r="C963" s="2" t="s">
        <v>315</v>
      </c>
      <c r="D963" s="2" t="s">
        <v>363</v>
      </c>
      <c r="E963" s="2" t="s">
        <v>373</v>
      </c>
      <c r="F963" s="2" t="s">
        <v>395</v>
      </c>
      <c r="G963" s="2" t="s">
        <v>349</v>
      </c>
      <c r="H963" s="2" t="s">
        <v>574</v>
      </c>
      <c r="I963" s="2" t="s">
        <v>486</v>
      </c>
      <c r="J963" s="2" t="s">
        <v>604</v>
      </c>
      <c r="K963" s="2" t="s">
        <v>613</v>
      </c>
      <c r="L963" s="2" t="s">
        <v>643</v>
      </c>
      <c r="M963" s="2">
        <v>0</v>
      </c>
    </row>
    <row r="964" spans="1:13">
      <c r="A964" t="s">
        <v>13</v>
      </c>
      <c r="B964">
        <v>6</v>
      </c>
      <c r="C964" s="2" t="s">
        <v>201</v>
      </c>
      <c r="D964" s="2" t="s">
        <v>330</v>
      </c>
      <c r="E964" s="2" t="s">
        <v>373</v>
      </c>
      <c r="F964" s="2" t="s">
        <v>392</v>
      </c>
      <c r="G964" s="2" t="s">
        <v>349</v>
      </c>
      <c r="H964" s="2" t="s">
        <v>330</v>
      </c>
      <c r="I964" s="2" t="s">
        <v>487</v>
      </c>
      <c r="J964" s="2" t="s">
        <v>604</v>
      </c>
      <c r="K964" s="2" t="s">
        <v>330</v>
      </c>
      <c r="L964" s="2" t="s">
        <v>644</v>
      </c>
      <c r="M964" s="2" t="s">
        <v>780</v>
      </c>
    </row>
    <row r="965" spans="1:13">
      <c r="A965" t="s">
        <v>14</v>
      </c>
      <c r="B965">
        <v>6</v>
      </c>
      <c r="C965" s="2" t="s">
        <v>316</v>
      </c>
      <c r="D965" s="2" t="s">
        <v>330</v>
      </c>
      <c r="E965" s="2" t="s">
        <v>373</v>
      </c>
      <c r="F965" s="2" t="s">
        <v>396</v>
      </c>
      <c r="G965" s="2" t="s">
        <v>349</v>
      </c>
      <c r="H965" s="2" t="s">
        <v>330</v>
      </c>
      <c r="I965" s="2" t="s">
        <v>488</v>
      </c>
      <c r="J965" s="2" t="s">
        <v>604</v>
      </c>
      <c r="K965" s="2" t="s">
        <v>330</v>
      </c>
      <c r="L965" s="2" t="s">
        <v>352</v>
      </c>
      <c r="M965" s="2" t="s">
        <v>774</v>
      </c>
    </row>
    <row r="966" spans="1:13">
      <c r="A966" t="s">
        <v>15</v>
      </c>
      <c r="B966">
        <v>6</v>
      </c>
      <c r="C966" s="2" t="s">
        <v>202</v>
      </c>
      <c r="D966" s="2" t="s">
        <v>364</v>
      </c>
      <c r="E966" s="2" t="s">
        <v>373</v>
      </c>
      <c r="F966" s="2" t="s">
        <v>391</v>
      </c>
      <c r="G966" s="2" t="s">
        <v>349</v>
      </c>
      <c r="H966" s="2" t="s">
        <v>330</v>
      </c>
      <c r="I966" s="2" t="s">
        <v>489</v>
      </c>
      <c r="J966" s="2" t="s">
        <v>605</v>
      </c>
      <c r="K966" s="2" t="s">
        <v>330</v>
      </c>
      <c r="L966" s="2" t="s">
        <v>645</v>
      </c>
      <c r="M966" s="2" t="s">
        <v>795</v>
      </c>
    </row>
    <row r="967" spans="1:13">
      <c r="A967" t="s">
        <v>16</v>
      </c>
      <c r="B967">
        <v>6</v>
      </c>
      <c r="C967" s="2" t="s">
        <v>203</v>
      </c>
      <c r="D967" s="2" t="s">
        <v>364</v>
      </c>
      <c r="E967" s="2" t="s">
        <v>373</v>
      </c>
      <c r="F967" s="2" t="s">
        <v>397</v>
      </c>
      <c r="G967" s="2" t="s">
        <v>349</v>
      </c>
      <c r="H967" s="2" t="s">
        <v>330</v>
      </c>
      <c r="I967" s="2" t="s">
        <v>490</v>
      </c>
      <c r="J967" s="2" t="s">
        <v>605</v>
      </c>
      <c r="K967" s="2" t="s">
        <v>330</v>
      </c>
      <c r="L967" s="2" t="s">
        <v>339</v>
      </c>
      <c r="M967" s="2">
        <v>0</v>
      </c>
    </row>
    <row r="968" spans="1:13">
      <c r="A968" t="s">
        <v>17</v>
      </c>
      <c r="B968">
        <v>6</v>
      </c>
      <c r="C968" s="2" t="s">
        <v>317</v>
      </c>
      <c r="D968" s="2" t="s">
        <v>330</v>
      </c>
      <c r="E968" s="2" t="s">
        <v>373</v>
      </c>
      <c r="F968" s="2" t="s">
        <v>398</v>
      </c>
      <c r="G968" s="2" t="s">
        <v>349</v>
      </c>
      <c r="H968" s="2" t="s">
        <v>330</v>
      </c>
      <c r="I968" s="2" t="s">
        <v>330</v>
      </c>
      <c r="J968" s="2" t="s">
        <v>605</v>
      </c>
      <c r="K968" s="2" t="s">
        <v>330</v>
      </c>
      <c r="L968" s="2" t="s">
        <v>646</v>
      </c>
      <c r="M968" s="2">
        <v>0</v>
      </c>
    </row>
    <row r="969" spans="1:13">
      <c r="A969" t="s">
        <v>18</v>
      </c>
      <c r="B969">
        <v>6</v>
      </c>
      <c r="C969" s="2" t="s">
        <v>318</v>
      </c>
      <c r="D969" s="2" t="s">
        <v>330</v>
      </c>
      <c r="E969" s="2" t="s">
        <v>372</v>
      </c>
      <c r="F969" s="2" t="s">
        <v>399</v>
      </c>
      <c r="G969" s="2" t="s">
        <v>349</v>
      </c>
      <c r="H969" s="2" t="s">
        <v>330</v>
      </c>
      <c r="I969" s="2" t="s">
        <v>491</v>
      </c>
      <c r="J969" s="2" t="s">
        <v>605</v>
      </c>
      <c r="K969" s="2" t="s">
        <v>330</v>
      </c>
      <c r="L969" s="2" t="s">
        <v>647</v>
      </c>
      <c r="M969" s="2" t="s">
        <v>783</v>
      </c>
    </row>
    <row r="970" spans="1:13">
      <c r="A970" t="s">
        <v>19</v>
      </c>
      <c r="B970">
        <v>6</v>
      </c>
      <c r="C970" s="2" t="s">
        <v>319</v>
      </c>
      <c r="D970" s="2" t="s">
        <v>330</v>
      </c>
      <c r="E970" s="2" t="s">
        <v>372</v>
      </c>
      <c r="F970" s="2" t="s">
        <v>398</v>
      </c>
      <c r="G970" s="2" t="s">
        <v>349</v>
      </c>
      <c r="H970" s="2" t="s">
        <v>330</v>
      </c>
      <c r="I970" s="2" t="s">
        <v>492</v>
      </c>
      <c r="J970" s="2" t="s">
        <v>605</v>
      </c>
      <c r="K970" s="2" t="s">
        <v>330</v>
      </c>
      <c r="L970" s="2" t="s">
        <v>597</v>
      </c>
      <c r="M970" s="2">
        <v>0</v>
      </c>
    </row>
    <row r="971" spans="1:13">
      <c r="A971" t="s">
        <v>20</v>
      </c>
      <c r="B971">
        <v>6</v>
      </c>
      <c r="C971" s="2" t="s">
        <v>320</v>
      </c>
      <c r="D971" s="2" t="s">
        <v>330</v>
      </c>
      <c r="E971" s="2" t="s">
        <v>374</v>
      </c>
      <c r="F971" s="2" t="s">
        <v>400</v>
      </c>
      <c r="G971" s="2" t="s">
        <v>561</v>
      </c>
      <c r="H971" s="2" t="s">
        <v>575</v>
      </c>
      <c r="I971" s="2" t="s">
        <v>493</v>
      </c>
      <c r="J971" s="2" t="s">
        <v>605</v>
      </c>
      <c r="K971" s="2" t="s">
        <v>614</v>
      </c>
      <c r="L971" s="2" t="s">
        <v>648</v>
      </c>
      <c r="M971" s="2" t="s">
        <v>773</v>
      </c>
    </row>
    <row r="972" spans="1:13">
      <c r="A972" t="s">
        <v>21</v>
      </c>
      <c r="B972">
        <v>6</v>
      </c>
      <c r="C972" s="2" t="s">
        <v>204</v>
      </c>
      <c r="D972" s="2" t="s">
        <v>330</v>
      </c>
      <c r="E972" s="2" t="s">
        <v>374</v>
      </c>
      <c r="F972" s="2" t="s">
        <v>226</v>
      </c>
      <c r="G972" s="2" t="s">
        <v>561</v>
      </c>
      <c r="H972" s="2" t="s">
        <v>330</v>
      </c>
      <c r="I972" s="2" t="s">
        <v>494</v>
      </c>
      <c r="J972" s="2" t="s">
        <v>605</v>
      </c>
      <c r="K972" s="2" t="s">
        <v>330</v>
      </c>
      <c r="L972" s="2" t="s">
        <v>411</v>
      </c>
      <c r="M972" s="2">
        <v>0</v>
      </c>
    </row>
    <row r="973" spans="1:13">
      <c r="A973" t="s">
        <v>22</v>
      </c>
      <c r="B973">
        <v>6</v>
      </c>
      <c r="C973" s="2" t="s">
        <v>205</v>
      </c>
      <c r="D973" s="2" t="s">
        <v>365</v>
      </c>
      <c r="E973" s="2" t="s">
        <v>371</v>
      </c>
      <c r="F973" s="2" t="s">
        <v>401</v>
      </c>
      <c r="G973" s="2" t="s">
        <v>562</v>
      </c>
      <c r="H973" s="2" t="s">
        <v>330</v>
      </c>
      <c r="I973" s="2" t="s">
        <v>495</v>
      </c>
      <c r="J973" s="2" t="s">
        <v>605</v>
      </c>
      <c r="K973" s="2" t="s">
        <v>343</v>
      </c>
      <c r="L973" s="2" t="s">
        <v>649</v>
      </c>
      <c r="M973" s="2">
        <v>0</v>
      </c>
    </row>
    <row r="974" spans="1:13">
      <c r="A974" t="s">
        <v>23</v>
      </c>
      <c r="B974">
        <v>6</v>
      </c>
      <c r="C974" s="2" t="s">
        <v>206</v>
      </c>
      <c r="D974" s="2" t="s">
        <v>365</v>
      </c>
      <c r="E974" s="2" t="s">
        <v>371</v>
      </c>
      <c r="F974" s="2" t="s">
        <v>402</v>
      </c>
      <c r="G974" s="2" t="s">
        <v>562</v>
      </c>
      <c r="H974" s="2" t="s">
        <v>330</v>
      </c>
      <c r="I974" s="2" t="s">
        <v>496</v>
      </c>
      <c r="J974" s="2" t="s">
        <v>605</v>
      </c>
      <c r="K974" s="2" t="s">
        <v>330</v>
      </c>
      <c r="L974" s="2" t="s">
        <v>650</v>
      </c>
      <c r="M974" s="2">
        <v>0</v>
      </c>
    </row>
    <row r="975" spans="1:13">
      <c r="A975" t="s">
        <v>24</v>
      </c>
      <c r="B975">
        <v>6</v>
      </c>
      <c r="C975" s="2" t="s">
        <v>207</v>
      </c>
      <c r="D975" s="2" t="s">
        <v>330</v>
      </c>
      <c r="E975" s="2" t="s">
        <v>371</v>
      </c>
      <c r="F975" s="2" t="s">
        <v>403</v>
      </c>
      <c r="G975" s="2" t="s">
        <v>562</v>
      </c>
      <c r="H975" s="2" t="s">
        <v>330</v>
      </c>
      <c r="I975" s="2" t="s">
        <v>497</v>
      </c>
      <c r="J975" s="2" t="s">
        <v>606</v>
      </c>
      <c r="K975" s="2" t="s">
        <v>330</v>
      </c>
      <c r="L975" s="2" t="s">
        <v>651</v>
      </c>
      <c r="M975" s="2">
        <v>0</v>
      </c>
    </row>
    <row r="976" spans="1:13">
      <c r="A976" t="s">
        <v>25</v>
      </c>
      <c r="B976">
        <v>6</v>
      </c>
      <c r="C976" s="2" t="s">
        <v>321</v>
      </c>
      <c r="D976" s="2" t="s">
        <v>366</v>
      </c>
      <c r="E976" s="2" t="s">
        <v>375</v>
      </c>
      <c r="F976" s="2" t="s">
        <v>404</v>
      </c>
      <c r="G976" s="2" t="s">
        <v>563</v>
      </c>
      <c r="H976" s="2" t="s">
        <v>330</v>
      </c>
      <c r="I976" s="2" t="s">
        <v>498</v>
      </c>
      <c r="J976" s="2" t="s">
        <v>606</v>
      </c>
      <c r="K976" s="2" t="s">
        <v>382</v>
      </c>
      <c r="L976" s="2" t="s">
        <v>652</v>
      </c>
      <c r="M976" s="2" t="s">
        <v>773</v>
      </c>
    </row>
    <row r="977" spans="1:13">
      <c r="A977" t="s">
        <v>26</v>
      </c>
      <c r="B977">
        <v>6</v>
      </c>
      <c r="C977" s="2" t="s">
        <v>322</v>
      </c>
      <c r="D977" s="2" t="s">
        <v>365</v>
      </c>
      <c r="E977" s="2" t="s">
        <v>345</v>
      </c>
      <c r="F977" s="2" t="s">
        <v>405</v>
      </c>
      <c r="G977" s="2" t="s">
        <v>563</v>
      </c>
      <c r="H977" s="2" t="s">
        <v>330</v>
      </c>
      <c r="I977" s="2" t="s">
        <v>499</v>
      </c>
      <c r="J977" s="2" t="s">
        <v>606</v>
      </c>
      <c r="K977" s="2" t="s">
        <v>330</v>
      </c>
      <c r="L977" s="2" t="s">
        <v>653</v>
      </c>
      <c r="M977" s="2" t="s">
        <v>772</v>
      </c>
    </row>
    <row r="978" spans="1:13">
      <c r="A978" t="s">
        <v>27</v>
      </c>
      <c r="B978">
        <v>6</v>
      </c>
      <c r="C978" s="2" t="s">
        <v>208</v>
      </c>
      <c r="D978" s="2" t="s">
        <v>366</v>
      </c>
      <c r="E978" s="2" t="s">
        <v>345</v>
      </c>
      <c r="F978" s="2" t="s">
        <v>406</v>
      </c>
      <c r="G978" s="2" t="s">
        <v>563</v>
      </c>
      <c r="H978" s="2" t="s">
        <v>330</v>
      </c>
      <c r="I978" s="2" t="s">
        <v>500</v>
      </c>
      <c r="J978" s="2" t="s">
        <v>606</v>
      </c>
      <c r="K978" s="2" t="s">
        <v>330</v>
      </c>
      <c r="L978" s="2" t="s">
        <v>636</v>
      </c>
      <c r="M978" s="2" t="s">
        <v>774</v>
      </c>
    </row>
    <row r="979" spans="1:13">
      <c r="A979" t="s">
        <v>28</v>
      </c>
      <c r="B979">
        <v>6</v>
      </c>
      <c r="C979" s="2" t="s">
        <v>209</v>
      </c>
      <c r="D979" s="2" t="s">
        <v>366</v>
      </c>
      <c r="E979" s="2" t="s">
        <v>376</v>
      </c>
      <c r="F979" s="2" t="s">
        <v>407</v>
      </c>
      <c r="G979" s="2" t="s">
        <v>563</v>
      </c>
      <c r="H979" s="2" t="s">
        <v>330</v>
      </c>
      <c r="I979" s="2" t="s">
        <v>487</v>
      </c>
      <c r="J979" s="2" t="s">
        <v>606</v>
      </c>
      <c r="K979" s="2" t="s">
        <v>330</v>
      </c>
      <c r="L979" s="2" t="s">
        <v>654</v>
      </c>
      <c r="M979" s="2" t="s">
        <v>774</v>
      </c>
    </row>
    <row r="980" spans="1:13">
      <c r="A980" t="s">
        <v>29</v>
      </c>
      <c r="B980">
        <v>6</v>
      </c>
      <c r="C980" s="2" t="s">
        <v>210</v>
      </c>
      <c r="D980" s="2" t="s">
        <v>367</v>
      </c>
      <c r="E980" s="2" t="s">
        <v>376</v>
      </c>
      <c r="F980" s="2" t="s">
        <v>408</v>
      </c>
      <c r="G980" s="2" t="s">
        <v>563</v>
      </c>
      <c r="H980" s="2" t="s">
        <v>576</v>
      </c>
      <c r="I980" s="2" t="s">
        <v>469</v>
      </c>
      <c r="J980" s="2" t="s">
        <v>606</v>
      </c>
      <c r="K980" s="2" t="s">
        <v>576</v>
      </c>
      <c r="L980" s="2" t="s">
        <v>567</v>
      </c>
      <c r="M980" s="2" t="s">
        <v>783</v>
      </c>
    </row>
    <row r="981" spans="1:13">
      <c r="A981" t="s">
        <v>30</v>
      </c>
      <c r="B981">
        <v>6</v>
      </c>
      <c r="C981" s="2" t="s">
        <v>211</v>
      </c>
      <c r="D981" s="2" t="s">
        <v>365</v>
      </c>
      <c r="E981" s="2" t="s">
        <v>376</v>
      </c>
      <c r="F981" s="2" t="s">
        <v>409</v>
      </c>
      <c r="G981" s="2" t="s">
        <v>563</v>
      </c>
      <c r="H981" s="2" t="s">
        <v>330</v>
      </c>
      <c r="I981" s="2" t="s">
        <v>391</v>
      </c>
      <c r="J981" s="2" t="s">
        <v>606</v>
      </c>
      <c r="K981" s="2" t="s">
        <v>330</v>
      </c>
      <c r="L981" s="2" t="s">
        <v>655</v>
      </c>
      <c r="M981" s="2">
        <v>0</v>
      </c>
    </row>
    <row r="982" spans="1:13">
      <c r="A982" t="s">
        <v>31</v>
      </c>
      <c r="B982">
        <v>6</v>
      </c>
      <c r="C982" s="2" t="s">
        <v>212</v>
      </c>
      <c r="D982" s="2" t="s">
        <v>330</v>
      </c>
      <c r="E982" s="2" t="s">
        <v>376</v>
      </c>
      <c r="F982" s="2" t="s">
        <v>410</v>
      </c>
      <c r="G982" s="2" t="s">
        <v>557</v>
      </c>
      <c r="H982" s="2" t="s">
        <v>474</v>
      </c>
      <c r="I982" s="2" t="s">
        <v>501</v>
      </c>
      <c r="J982" s="2" t="s">
        <v>606</v>
      </c>
      <c r="K982" s="2" t="s">
        <v>615</v>
      </c>
      <c r="L982" s="2" t="s">
        <v>344</v>
      </c>
      <c r="M982" s="2">
        <v>0</v>
      </c>
    </row>
    <row r="983" spans="1:13">
      <c r="A983" t="s">
        <v>32</v>
      </c>
      <c r="B983">
        <v>6</v>
      </c>
      <c r="C983" s="2" t="s">
        <v>323</v>
      </c>
      <c r="D983" s="2" t="s">
        <v>366</v>
      </c>
      <c r="E983" s="2" t="s">
        <v>376</v>
      </c>
      <c r="F983" s="2" t="s">
        <v>397</v>
      </c>
      <c r="G983" s="2" t="s">
        <v>557</v>
      </c>
      <c r="H983" s="2" t="s">
        <v>330</v>
      </c>
      <c r="I983" s="2" t="s">
        <v>502</v>
      </c>
      <c r="J983" s="2" t="s">
        <v>606</v>
      </c>
      <c r="K983" s="2" t="s">
        <v>330</v>
      </c>
      <c r="L983" s="2" t="s">
        <v>654</v>
      </c>
      <c r="M983" s="2" t="s">
        <v>782</v>
      </c>
    </row>
    <row r="984" spans="1:13">
      <c r="A984" t="s">
        <v>33</v>
      </c>
      <c r="B984">
        <v>6</v>
      </c>
      <c r="C984" s="2" t="s">
        <v>213</v>
      </c>
      <c r="D984" s="2" t="s">
        <v>365</v>
      </c>
      <c r="E984" s="2" t="s">
        <v>376</v>
      </c>
      <c r="F984" s="2" t="s">
        <v>409</v>
      </c>
      <c r="G984" s="2" t="s">
        <v>557</v>
      </c>
      <c r="H984" s="2" t="s">
        <v>330</v>
      </c>
      <c r="I984" s="2" t="s">
        <v>415</v>
      </c>
      <c r="J984" s="2" t="s">
        <v>606</v>
      </c>
      <c r="K984" s="2" t="s">
        <v>330</v>
      </c>
      <c r="L984" s="2" t="s">
        <v>376</v>
      </c>
      <c r="M984" s="2" t="s">
        <v>772</v>
      </c>
    </row>
    <row r="985" spans="1:13">
      <c r="A985" t="s">
        <v>34</v>
      </c>
      <c r="B985">
        <v>6</v>
      </c>
      <c r="C985" s="2" t="s">
        <v>324</v>
      </c>
      <c r="D985" s="2" t="s">
        <v>366</v>
      </c>
      <c r="E985" s="2" t="s">
        <v>376</v>
      </c>
      <c r="F985" s="2" t="s">
        <v>397</v>
      </c>
      <c r="G985" s="2" t="s">
        <v>557</v>
      </c>
      <c r="H985" s="2" t="s">
        <v>330</v>
      </c>
      <c r="I985" s="2" t="s">
        <v>503</v>
      </c>
      <c r="J985" s="2" t="s">
        <v>606</v>
      </c>
      <c r="K985" s="2" t="s">
        <v>330</v>
      </c>
      <c r="L985" s="2" t="s">
        <v>646</v>
      </c>
      <c r="M985" s="2">
        <v>0</v>
      </c>
    </row>
    <row r="986" spans="1:13">
      <c r="A986" t="s">
        <v>35</v>
      </c>
      <c r="B986">
        <v>6</v>
      </c>
      <c r="C986" s="2" t="s">
        <v>214</v>
      </c>
      <c r="D986" s="2" t="s">
        <v>330</v>
      </c>
      <c r="E986" s="2" t="s">
        <v>376</v>
      </c>
      <c r="F986" s="2" t="s">
        <v>411</v>
      </c>
      <c r="G986" s="2" t="s">
        <v>557</v>
      </c>
      <c r="H986" s="2" t="s">
        <v>330</v>
      </c>
      <c r="I986" s="2" t="s">
        <v>504</v>
      </c>
      <c r="J986" s="2" t="s">
        <v>606</v>
      </c>
      <c r="K986" s="2" t="s">
        <v>330</v>
      </c>
      <c r="L986" s="2" t="s">
        <v>656</v>
      </c>
      <c r="M986" s="2" t="s">
        <v>798</v>
      </c>
    </row>
    <row r="987" spans="1:13">
      <c r="A987" t="s">
        <v>36</v>
      </c>
      <c r="B987">
        <v>6</v>
      </c>
      <c r="C987" s="2" t="s">
        <v>215</v>
      </c>
      <c r="D987" s="2" t="s">
        <v>330</v>
      </c>
      <c r="E987" s="2" t="s">
        <v>345</v>
      </c>
      <c r="F987" s="2" t="s">
        <v>392</v>
      </c>
      <c r="G987" s="2" t="s">
        <v>557</v>
      </c>
      <c r="H987" s="2" t="s">
        <v>330</v>
      </c>
      <c r="I987" s="2" t="s">
        <v>330</v>
      </c>
      <c r="J987" s="2" t="s">
        <v>327</v>
      </c>
      <c r="K987" s="2" t="s">
        <v>330</v>
      </c>
      <c r="L987" s="2" t="s">
        <v>657</v>
      </c>
      <c r="M987" s="2">
        <v>0</v>
      </c>
    </row>
    <row r="988" spans="1:13">
      <c r="A988" t="s">
        <v>37</v>
      </c>
      <c r="B988">
        <v>6</v>
      </c>
      <c r="C988" s="2" t="s">
        <v>325</v>
      </c>
      <c r="D988" s="2" t="s">
        <v>330</v>
      </c>
      <c r="E988" s="2" t="s">
        <v>371</v>
      </c>
      <c r="F988" s="2" t="s">
        <v>230</v>
      </c>
      <c r="G988" s="2" t="s">
        <v>558</v>
      </c>
      <c r="H988" s="2" t="s">
        <v>476</v>
      </c>
      <c r="I988" s="2" t="s">
        <v>505</v>
      </c>
      <c r="J988" s="2" t="s">
        <v>327</v>
      </c>
      <c r="K988" s="2" t="s">
        <v>616</v>
      </c>
      <c r="L988" s="2" t="s">
        <v>658</v>
      </c>
      <c r="M988" s="2" t="s">
        <v>774</v>
      </c>
    </row>
    <row r="989" spans="1:13">
      <c r="A989" t="s">
        <v>38</v>
      </c>
      <c r="B989">
        <v>6</v>
      </c>
      <c r="C989" s="2" t="s">
        <v>216</v>
      </c>
      <c r="D989" s="2" t="s">
        <v>330</v>
      </c>
      <c r="E989" s="2" t="s">
        <v>372</v>
      </c>
      <c r="F989" s="2" t="s">
        <v>412</v>
      </c>
      <c r="G989" s="2" t="s">
        <v>559</v>
      </c>
      <c r="H989" s="2" t="s">
        <v>411</v>
      </c>
      <c r="I989" s="2" t="s">
        <v>506</v>
      </c>
      <c r="J989" s="2" t="s">
        <v>327</v>
      </c>
      <c r="K989" s="2" t="s">
        <v>230</v>
      </c>
      <c r="L989" s="2" t="s">
        <v>659</v>
      </c>
      <c r="M989" s="2">
        <v>0</v>
      </c>
    </row>
    <row r="990" spans="1:13">
      <c r="A990" t="s">
        <v>39</v>
      </c>
      <c r="B990">
        <v>6</v>
      </c>
      <c r="C990" s="2" t="s">
        <v>217</v>
      </c>
      <c r="D990" s="2" t="s">
        <v>330</v>
      </c>
      <c r="E990" s="2" t="s">
        <v>339</v>
      </c>
      <c r="F990" s="2" t="s">
        <v>413</v>
      </c>
      <c r="G990" s="2" t="s">
        <v>559</v>
      </c>
      <c r="H990" s="2" t="s">
        <v>330</v>
      </c>
      <c r="I990" s="2" t="s">
        <v>365</v>
      </c>
      <c r="J990" s="2" t="s">
        <v>327</v>
      </c>
      <c r="K990" s="2" t="s">
        <v>330</v>
      </c>
      <c r="L990" s="2" t="s">
        <v>660</v>
      </c>
      <c r="M990" s="2" t="s">
        <v>773</v>
      </c>
    </row>
    <row r="991" spans="1:13">
      <c r="A991" t="s">
        <v>40</v>
      </c>
      <c r="B991">
        <v>6</v>
      </c>
      <c r="C991" s="2" t="s">
        <v>218</v>
      </c>
      <c r="D991" s="2" t="s">
        <v>368</v>
      </c>
      <c r="E991" s="2" t="s">
        <v>335</v>
      </c>
      <c r="F991" s="2" t="s">
        <v>404</v>
      </c>
      <c r="G991" s="2" t="s">
        <v>559</v>
      </c>
      <c r="H991" s="2" t="s">
        <v>577</v>
      </c>
      <c r="I991" s="2" t="s">
        <v>507</v>
      </c>
      <c r="J991" s="2" t="s">
        <v>327</v>
      </c>
      <c r="K991" s="2" t="s">
        <v>577</v>
      </c>
      <c r="L991" s="2" t="s">
        <v>239</v>
      </c>
      <c r="M991" s="2">
        <v>0</v>
      </c>
    </row>
    <row r="992" spans="1:13">
      <c r="A992" t="s">
        <v>41</v>
      </c>
      <c r="B992">
        <v>6</v>
      </c>
      <c r="C992" s="2" t="s">
        <v>219</v>
      </c>
      <c r="D992" s="2" t="s">
        <v>368</v>
      </c>
      <c r="E992" s="2" t="s">
        <v>377</v>
      </c>
      <c r="F992" s="2" t="s">
        <v>330</v>
      </c>
      <c r="G992" s="2" t="s">
        <v>560</v>
      </c>
      <c r="H992" s="2" t="s">
        <v>578</v>
      </c>
      <c r="I992" s="2" t="s">
        <v>508</v>
      </c>
      <c r="J992" s="2" t="s">
        <v>327</v>
      </c>
      <c r="K992" s="2" t="s">
        <v>617</v>
      </c>
      <c r="L992" s="2" t="s">
        <v>661</v>
      </c>
      <c r="M992" s="2" t="s">
        <v>772</v>
      </c>
    </row>
    <row r="993" spans="1:13">
      <c r="A993" t="s">
        <v>42</v>
      </c>
      <c r="B993">
        <v>6</v>
      </c>
      <c r="C993" s="2" t="s">
        <v>220</v>
      </c>
      <c r="D993" s="2" t="s">
        <v>330</v>
      </c>
      <c r="E993" s="2" t="s">
        <v>377</v>
      </c>
      <c r="F993" s="2" t="s">
        <v>411</v>
      </c>
      <c r="G993" s="2" t="s">
        <v>560</v>
      </c>
      <c r="H993" s="2" t="s">
        <v>330</v>
      </c>
      <c r="I993" s="2" t="s">
        <v>413</v>
      </c>
      <c r="J993" s="2" t="s">
        <v>327</v>
      </c>
      <c r="K993" s="2" t="s">
        <v>330</v>
      </c>
      <c r="L993" s="2" t="s">
        <v>662</v>
      </c>
      <c r="M993" s="2" t="s">
        <v>780</v>
      </c>
    </row>
    <row r="994" spans="1:13">
      <c r="A994" t="s">
        <v>43</v>
      </c>
      <c r="B994">
        <v>6</v>
      </c>
      <c r="C994" s="2" t="s">
        <v>221</v>
      </c>
      <c r="D994" s="2" t="s">
        <v>330</v>
      </c>
      <c r="E994" s="2" t="s">
        <v>378</v>
      </c>
      <c r="F994" s="2" t="s">
        <v>414</v>
      </c>
      <c r="G994" s="2" t="s">
        <v>564</v>
      </c>
      <c r="H994" s="2" t="s">
        <v>572</v>
      </c>
      <c r="I994" s="2" t="s">
        <v>507</v>
      </c>
      <c r="J994" s="2" t="s">
        <v>327</v>
      </c>
      <c r="K994" s="2" t="s">
        <v>609</v>
      </c>
      <c r="L994" s="2" t="s">
        <v>661</v>
      </c>
      <c r="M994" s="2">
        <v>0</v>
      </c>
    </row>
    <row r="995" spans="1:13">
      <c r="A995" t="s">
        <v>44</v>
      </c>
      <c r="B995">
        <v>6</v>
      </c>
      <c r="C995" s="2" t="s">
        <v>222</v>
      </c>
      <c r="D995" s="2" t="s">
        <v>369</v>
      </c>
      <c r="E995" s="2" t="s">
        <v>379</v>
      </c>
      <c r="F995" s="2" t="s">
        <v>415</v>
      </c>
      <c r="G995" s="2" t="s">
        <v>564</v>
      </c>
      <c r="H995" s="2" t="s">
        <v>330</v>
      </c>
      <c r="I995" s="2" t="s">
        <v>509</v>
      </c>
      <c r="J995" s="2" t="s">
        <v>327</v>
      </c>
      <c r="K995" s="2" t="s">
        <v>330</v>
      </c>
      <c r="L995" s="2" t="s">
        <v>310</v>
      </c>
      <c r="M995" s="2">
        <v>0</v>
      </c>
    </row>
    <row r="996" spans="1:13">
      <c r="A996" t="s">
        <v>45</v>
      </c>
      <c r="B996">
        <v>6</v>
      </c>
      <c r="C996" s="2" t="s">
        <v>223</v>
      </c>
      <c r="D996" s="2" t="s">
        <v>369</v>
      </c>
      <c r="E996" s="2" t="s">
        <v>343</v>
      </c>
      <c r="F996" s="2" t="s">
        <v>397</v>
      </c>
      <c r="G996" s="2" t="s">
        <v>349</v>
      </c>
      <c r="H996" s="2" t="s">
        <v>573</v>
      </c>
      <c r="I996" s="2" t="s">
        <v>292</v>
      </c>
      <c r="J996" s="2" t="s">
        <v>327</v>
      </c>
      <c r="K996" s="2" t="s">
        <v>610</v>
      </c>
      <c r="L996" s="2" t="s">
        <v>663</v>
      </c>
      <c r="M996" s="2">
        <v>0</v>
      </c>
    </row>
    <row r="997" spans="1:13">
      <c r="A997" t="s">
        <v>46</v>
      </c>
      <c r="B997">
        <v>6</v>
      </c>
      <c r="C997" s="2" t="s">
        <v>224</v>
      </c>
      <c r="D997" s="2" t="s">
        <v>364</v>
      </c>
      <c r="E997" s="2" t="s">
        <v>336</v>
      </c>
      <c r="F997" s="2" t="s">
        <v>414</v>
      </c>
      <c r="G997" s="2" t="s">
        <v>565</v>
      </c>
      <c r="H997" s="2" t="s">
        <v>415</v>
      </c>
      <c r="I997" s="2" t="s">
        <v>510</v>
      </c>
      <c r="J997" s="2" t="s">
        <v>327</v>
      </c>
      <c r="K997" s="2" t="s">
        <v>483</v>
      </c>
      <c r="L997" s="2" t="s">
        <v>664</v>
      </c>
      <c r="M997" s="2" t="s">
        <v>776</v>
      </c>
    </row>
    <row r="998" spans="1:13">
      <c r="A998" t="s">
        <v>47</v>
      </c>
      <c r="B998">
        <v>6</v>
      </c>
      <c r="C998" s="2" t="s">
        <v>225</v>
      </c>
      <c r="D998" s="2" t="s">
        <v>364</v>
      </c>
      <c r="E998" s="2" t="s">
        <v>380</v>
      </c>
      <c r="F998" s="2" t="s">
        <v>416</v>
      </c>
      <c r="G998" s="2" t="s">
        <v>565</v>
      </c>
      <c r="H998" s="2" t="s">
        <v>330</v>
      </c>
      <c r="I998" s="2" t="s">
        <v>381</v>
      </c>
      <c r="J998" s="2" t="s">
        <v>327</v>
      </c>
      <c r="K998" s="2" t="s">
        <v>330</v>
      </c>
      <c r="L998" s="2" t="s">
        <v>665</v>
      </c>
      <c r="M998" s="2" t="s">
        <v>781</v>
      </c>
    </row>
    <row r="999" spans="1:13">
      <c r="A999" t="s">
        <v>48</v>
      </c>
      <c r="B999">
        <v>6</v>
      </c>
      <c r="C999" s="2" t="s">
        <v>326</v>
      </c>
      <c r="D999" s="2" t="s">
        <v>330</v>
      </c>
      <c r="E999" s="2" t="s">
        <v>380</v>
      </c>
      <c r="F999" s="2" t="s">
        <v>417</v>
      </c>
      <c r="G999" s="2" t="s">
        <v>566</v>
      </c>
      <c r="H999" s="2" t="s">
        <v>579</v>
      </c>
      <c r="I999" s="2" t="s">
        <v>365</v>
      </c>
      <c r="J999" s="2" t="s">
        <v>372</v>
      </c>
      <c r="K999" s="2" t="s">
        <v>618</v>
      </c>
      <c r="L999" s="2" t="s">
        <v>666</v>
      </c>
      <c r="M999" s="2" t="s">
        <v>773</v>
      </c>
    </row>
    <row r="1000" spans="1:13">
      <c r="A1000" t="s">
        <v>49</v>
      </c>
      <c r="B1000">
        <v>6</v>
      </c>
      <c r="C1000" s="2" t="s">
        <v>327</v>
      </c>
      <c r="D1000" s="2" t="s">
        <v>330</v>
      </c>
      <c r="E1000" s="2" t="s">
        <v>380</v>
      </c>
      <c r="F1000" s="2" t="s">
        <v>414</v>
      </c>
      <c r="G1000" s="2" t="s">
        <v>566</v>
      </c>
      <c r="H1000" s="2" t="s">
        <v>330</v>
      </c>
      <c r="I1000" s="2" t="s">
        <v>511</v>
      </c>
      <c r="J1000" s="2" t="s">
        <v>372</v>
      </c>
      <c r="K1000" s="2" t="s">
        <v>330</v>
      </c>
      <c r="L1000" s="2" t="s">
        <v>667</v>
      </c>
      <c r="M1000" s="2" t="s">
        <v>786</v>
      </c>
    </row>
    <row r="1001" spans="1:13">
      <c r="A1001" t="s">
        <v>50</v>
      </c>
      <c r="B1001">
        <v>6</v>
      </c>
      <c r="C1001" s="2" t="s">
        <v>328</v>
      </c>
      <c r="D1001" s="2" t="s">
        <v>330</v>
      </c>
      <c r="E1001" s="2" t="s">
        <v>380</v>
      </c>
      <c r="F1001" s="2" t="s">
        <v>397</v>
      </c>
      <c r="G1001" s="2" t="s">
        <v>566</v>
      </c>
      <c r="H1001" s="2" t="s">
        <v>580</v>
      </c>
      <c r="I1001" s="2" t="s">
        <v>489</v>
      </c>
      <c r="J1001" s="2" t="s">
        <v>372</v>
      </c>
      <c r="K1001" s="2" t="s">
        <v>580</v>
      </c>
      <c r="L1001" s="2" t="s">
        <v>668</v>
      </c>
      <c r="M1001" s="2" t="s">
        <v>796</v>
      </c>
    </row>
    <row r="1002" spans="1:13">
      <c r="A1002" t="s">
        <v>51</v>
      </c>
      <c r="B1002">
        <v>6</v>
      </c>
      <c r="C1002" s="2" t="s">
        <v>329</v>
      </c>
      <c r="D1002" s="2" t="s">
        <v>330</v>
      </c>
      <c r="E1002" s="2" t="s">
        <v>380</v>
      </c>
      <c r="F1002" s="2" t="s">
        <v>418</v>
      </c>
      <c r="G1002" s="2" t="s">
        <v>567</v>
      </c>
      <c r="H1002" s="2" t="s">
        <v>581</v>
      </c>
      <c r="I1002" s="2" t="s">
        <v>512</v>
      </c>
      <c r="J1002" s="2" t="s">
        <v>372</v>
      </c>
      <c r="K1002" s="2" t="s">
        <v>619</v>
      </c>
      <c r="L1002" s="2" t="s">
        <v>669</v>
      </c>
      <c r="M1002" s="2">
        <v>0</v>
      </c>
    </row>
    <row r="1003" spans="1:13">
      <c r="A1003" t="s">
        <v>52</v>
      </c>
      <c r="B1003">
        <v>6</v>
      </c>
      <c r="C1003" s="2" t="s">
        <v>226</v>
      </c>
      <c r="D1003" s="2" t="s">
        <v>330</v>
      </c>
      <c r="E1003" s="2" t="s">
        <v>380</v>
      </c>
      <c r="F1003" s="2" t="s">
        <v>414</v>
      </c>
      <c r="G1003" s="2" t="s">
        <v>568</v>
      </c>
      <c r="H1003" s="2" t="s">
        <v>582</v>
      </c>
      <c r="I1003" s="2" t="s">
        <v>513</v>
      </c>
      <c r="J1003" s="2" t="s">
        <v>372</v>
      </c>
      <c r="K1003" s="2" t="s">
        <v>620</v>
      </c>
      <c r="L1003" s="2" t="s">
        <v>670</v>
      </c>
      <c r="M1003" s="2" t="s">
        <v>788</v>
      </c>
    </row>
    <row r="1004" spans="1:13">
      <c r="A1004" t="s">
        <v>53</v>
      </c>
      <c r="B1004">
        <v>6</v>
      </c>
      <c r="C1004" s="2" t="s">
        <v>227</v>
      </c>
      <c r="D1004" s="2" t="s">
        <v>330</v>
      </c>
      <c r="E1004" s="2" t="s">
        <v>380</v>
      </c>
      <c r="F1004" s="2" t="s">
        <v>418</v>
      </c>
      <c r="G1004" s="2" t="s">
        <v>334</v>
      </c>
      <c r="H1004" s="2" t="s">
        <v>578</v>
      </c>
      <c r="I1004" s="2" t="s">
        <v>426</v>
      </c>
      <c r="J1004" s="2" t="s">
        <v>372</v>
      </c>
      <c r="K1004" s="2" t="s">
        <v>621</v>
      </c>
      <c r="L1004" s="2" t="s">
        <v>671</v>
      </c>
      <c r="M1004" s="2" t="s">
        <v>784</v>
      </c>
    </row>
    <row r="1005" spans="1:13">
      <c r="A1005" t="s">
        <v>54</v>
      </c>
      <c r="B1005">
        <v>6</v>
      </c>
      <c r="C1005" s="2" t="s">
        <v>228</v>
      </c>
      <c r="D1005" s="2" t="s">
        <v>330</v>
      </c>
      <c r="E1005" s="2" t="s">
        <v>380</v>
      </c>
      <c r="F1005" s="2" t="s">
        <v>419</v>
      </c>
      <c r="G1005" s="2" t="s">
        <v>334</v>
      </c>
      <c r="H1005" s="2" t="s">
        <v>583</v>
      </c>
      <c r="I1005" s="2" t="s">
        <v>443</v>
      </c>
      <c r="J1005" s="2" t="s">
        <v>379</v>
      </c>
      <c r="K1005" s="2" t="s">
        <v>583</v>
      </c>
      <c r="L1005" s="2" t="s">
        <v>672</v>
      </c>
      <c r="M1005" s="2" t="s">
        <v>774</v>
      </c>
    </row>
    <row r="1006" spans="1:13">
      <c r="A1006" t="s">
        <v>55</v>
      </c>
      <c r="B1006">
        <v>6</v>
      </c>
      <c r="C1006" s="2" t="s">
        <v>229</v>
      </c>
      <c r="D1006" s="2" t="s">
        <v>330</v>
      </c>
      <c r="E1006" s="2" t="s">
        <v>380</v>
      </c>
      <c r="F1006" s="2" t="s">
        <v>420</v>
      </c>
      <c r="G1006" s="2" t="s">
        <v>337</v>
      </c>
      <c r="H1006" s="2" t="s">
        <v>581</v>
      </c>
      <c r="I1006" s="2" t="s">
        <v>443</v>
      </c>
      <c r="J1006" s="2" t="s">
        <v>379</v>
      </c>
      <c r="K1006" s="2" t="s">
        <v>619</v>
      </c>
      <c r="L1006" s="2" t="s">
        <v>657</v>
      </c>
      <c r="M1006" s="2">
        <v>0</v>
      </c>
    </row>
    <row r="1007" spans="1:13">
      <c r="A1007" t="s">
        <v>56</v>
      </c>
      <c r="B1007">
        <v>6</v>
      </c>
      <c r="C1007" s="2" t="s">
        <v>230</v>
      </c>
      <c r="D1007" s="2" t="s">
        <v>330</v>
      </c>
      <c r="E1007" s="2" t="s">
        <v>380</v>
      </c>
      <c r="F1007" s="2" t="s">
        <v>421</v>
      </c>
      <c r="G1007" s="2" t="s">
        <v>569</v>
      </c>
      <c r="H1007" s="2" t="s">
        <v>584</v>
      </c>
      <c r="I1007" s="2" t="s">
        <v>512</v>
      </c>
      <c r="J1007" s="2" t="s">
        <v>379</v>
      </c>
      <c r="K1007" s="2" t="s">
        <v>622</v>
      </c>
      <c r="L1007" s="2" t="s">
        <v>673</v>
      </c>
      <c r="M1007" s="2" t="s">
        <v>788</v>
      </c>
    </row>
    <row r="1008" spans="1:13">
      <c r="A1008" t="s">
        <v>57</v>
      </c>
      <c r="B1008">
        <v>6</v>
      </c>
      <c r="C1008" s="2" t="s">
        <v>231</v>
      </c>
      <c r="D1008" s="2" t="s">
        <v>330</v>
      </c>
      <c r="E1008" s="2" t="s">
        <v>380</v>
      </c>
      <c r="F1008" s="2" t="s">
        <v>422</v>
      </c>
      <c r="G1008" s="2" t="s">
        <v>327</v>
      </c>
      <c r="H1008" s="2" t="s">
        <v>365</v>
      </c>
      <c r="I1008" s="2" t="s">
        <v>514</v>
      </c>
      <c r="J1008" s="2" t="s">
        <v>379</v>
      </c>
      <c r="K1008" s="2" t="s">
        <v>364</v>
      </c>
      <c r="L1008" s="2" t="s">
        <v>236</v>
      </c>
      <c r="M1008" s="2" t="s">
        <v>776</v>
      </c>
    </row>
    <row r="1009" spans="1:13">
      <c r="A1009" t="s">
        <v>58</v>
      </c>
      <c r="B1009">
        <v>6</v>
      </c>
      <c r="C1009" s="2" t="s">
        <v>232</v>
      </c>
      <c r="D1009" s="2" t="s">
        <v>330</v>
      </c>
      <c r="E1009" s="2" t="s">
        <v>381</v>
      </c>
      <c r="F1009" s="2" t="s">
        <v>423</v>
      </c>
      <c r="G1009" s="2" t="s">
        <v>570</v>
      </c>
      <c r="H1009" s="2" t="s">
        <v>585</v>
      </c>
      <c r="I1009" s="2" t="s">
        <v>515</v>
      </c>
      <c r="J1009" s="2" t="s">
        <v>379</v>
      </c>
      <c r="K1009" s="2" t="s">
        <v>623</v>
      </c>
      <c r="L1009" s="2" t="s">
        <v>674</v>
      </c>
      <c r="M1009" s="2">
        <v>0</v>
      </c>
    </row>
    <row r="1010" spans="1:13">
      <c r="A1010" t="s">
        <v>59</v>
      </c>
      <c r="B1010">
        <v>6</v>
      </c>
      <c r="C1010" s="2" t="s">
        <v>330</v>
      </c>
      <c r="D1010" s="2" t="s">
        <v>364</v>
      </c>
      <c r="E1010" s="2" t="s">
        <v>381</v>
      </c>
      <c r="F1010" s="2" t="s">
        <v>411</v>
      </c>
      <c r="G1010" s="2" t="s">
        <v>570</v>
      </c>
      <c r="H1010" s="2" t="s">
        <v>330</v>
      </c>
      <c r="I1010" s="2" t="s">
        <v>415</v>
      </c>
      <c r="J1010" s="2" t="s">
        <v>379</v>
      </c>
      <c r="K1010" s="2" t="s">
        <v>330</v>
      </c>
      <c r="L1010" s="2" t="s">
        <v>674</v>
      </c>
      <c r="M1010" s="2">
        <v>0</v>
      </c>
    </row>
    <row r="1011" spans="1:13">
      <c r="A1011" t="s">
        <v>60</v>
      </c>
      <c r="B1011">
        <v>6</v>
      </c>
      <c r="C1011" s="2" t="s">
        <v>331</v>
      </c>
      <c r="D1011" s="2" t="s">
        <v>364</v>
      </c>
      <c r="E1011" s="2" t="s">
        <v>381</v>
      </c>
      <c r="F1011" s="2" t="s">
        <v>424</v>
      </c>
      <c r="G1011" s="2" t="s">
        <v>376</v>
      </c>
      <c r="H1011" s="2" t="s">
        <v>586</v>
      </c>
      <c r="I1011" s="2" t="s">
        <v>516</v>
      </c>
      <c r="J1011" s="2" t="s">
        <v>379</v>
      </c>
      <c r="K1011" s="2" t="s">
        <v>580</v>
      </c>
      <c r="L1011" s="2" t="s">
        <v>343</v>
      </c>
      <c r="M1011" s="2">
        <v>0</v>
      </c>
    </row>
    <row r="1012" spans="1:13">
      <c r="A1012" t="s">
        <v>61</v>
      </c>
      <c r="B1012">
        <v>6</v>
      </c>
      <c r="C1012" s="2" t="s">
        <v>233</v>
      </c>
      <c r="D1012" s="2" t="s">
        <v>330</v>
      </c>
      <c r="E1012" s="2" t="s">
        <v>381</v>
      </c>
      <c r="F1012" s="2" t="s">
        <v>425</v>
      </c>
      <c r="G1012" s="2" t="s">
        <v>571</v>
      </c>
      <c r="H1012" s="2" t="s">
        <v>587</v>
      </c>
      <c r="I1012" s="2" t="s">
        <v>517</v>
      </c>
      <c r="J1012" s="2" t="s">
        <v>379</v>
      </c>
      <c r="K1012" s="2" t="s">
        <v>624</v>
      </c>
      <c r="L1012" s="2" t="s">
        <v>675</v>
      </c>
      <c r="M1012" s="2">
        <v>0</v>
      </c>
    </row>
    <row r="1013" spans="1:13">
      <c r="A1013" t="s">
        <v>62</v>
      </c>
      <c r="B1013">
        <v>6</v>
      </c>
      <c r="C1013" s="2" t="s">
        <v>234</v>
      </c>
      <c r="D1013" s="2" t="s">
        <v>368</v>
      </c>
      <c r="E1013" s="2" t="s">
        <v>381</v>
      </c>
      <c r="F1013" s="2" t="s">
        <v>426</v>
      </c>
      <c r="G1013" s="2" t="s">
        <v>345</v>
      </c>
      <c r="H1013" s="2" t="s">
        <v>588</v>
      </c>
      <c r="I1013" s="2" t="s">
        <v>427</v>
      </c>
      <c r="J1013" s="2" t="s">
        <v>379</v>
      </c>
      <c r="K1013" s="2" t="s">
        <v>625</v>
      </c>
      <c r="L1013" s="2" t="s">
        <v>676</v>
      </c>
      <c r="M1013" s="2">
        <v>0</v>
      </c>
    </row>
    <row r="1014" spans="1:13">
      <c r="A1014" t="s">
        <v>63</v>
      </c>
      <c r="B1014">
        <v>6</v>
      </c>
      <c r="C1014" s="2" t="s">
        <v>235</v>
      </c>
      <c r="D1014" s="2" t="s">
        <v>368</v>
      </c>
      <c r="E1014" s="2" t="s">
        <v>381</v>
      </c>
      <c r="F1014" s="2" t="s">
        <v>417</v>
      </c>
      <c r="G1014" s="2" t="s">
        <v>375</v>
      </c>
      <c r="H1014" s="2" t="s">
        <v>587</v>
      </c>
      <c r="I1014" s="2" t="s">
        <v>263</v>
      </c>
      <c r="J1014" s="2" t="s">
        <v>379</v>
      </c>
      <c r="K1014" s="2" t="s">
        <v>624</v>
      </c>
      <c r="L1014" s="2" t="s">
        <v>359</v>
      </c>
      <c r="M1014" s="2">
        <v>0</v>
      </c>
    </row>
    <row r="1015" spans="1:13">
      <c r="A1015" t="s">
        <v>64</v>
      </c>
      <c r="B1015">
        <v>6</v>
      </c>
      <c r="C1015" s="2" t="s">
        <v>236</v>
      </c>
      <c r="D1015" s="2" t="s">
        <v>330</v>
      </c>
      <c r="E1015" s="2" t="s">
        <v>381</v>
      </c>
      <c r="F1015" s="2" t="s">
        <v>425</v>
      </c>
      <c r="G1015" s="2" t="s">
        <v>371</v>
      </c>
      <c r="H1015" s="2" t="s">
        <v>366</v>
      </c>
      <c r="I1015" s="2" t="s">
        <v>263</v>
      </c>
      <c r="J1015" s="2" t="s">
        <v>379</v>
      </c>
      <c r="K1015" s="2" t="s">
        <v>368</v>
      </c>
      <c r="L1015" s="2" t="s">
        <v>655</v>
      </c>
      <c r="M1015" s="2" t="s">
        <v>775</v>
      </c>
    </row>
    <row r="1016" spans="1:13">
      <c r="A1016" t="s">
        <v>65</v>
      </c>
      <c r="B1016">
        <v>6</v>
      </c>
      <c r="C1016" s="2" t="s">
        <v>237</v>
      </c>
      <c r="D1016" s="2" t="s">
        <v>364</v>
      </c>
      <c r="E1016" s="2" t="s">
        <v>382</v>
      </c>
      <c r="F1016" s="2" t="s">
        <v>426</v>
      </c>
      <c r="G1016" s="2" t="s">
        <v>374</v>
      </c>
      <c r="H1016" s="2" t="s">
        <v>366</v>
      </c>
      <c r="I1016" s="2" t="s">
        <v>427</v>
      </c>
      <c r="J1016" s="2" t="s">
        <v>379</v>
      </c>
      <c r="K1016" s="2" t="s">
        <v>368</v>
      </c>
      <c r="L1016" s="2" t="s">
        <v>677</v>
      </c>
      <c r="M1016" s="2" t="s">
        <v>777</v>
      </c>
    </row>
    <row r="1017" spans="1:13">
      <c r="A1017" t="s">
        <v>66</v>
      </c>
      <c r="B1017">
        <v>6</v>
      </c>
      <c r="C1017" s="2" t="s">
        <v>330</v>
      </c>
      <c r="D1017" s="2" t="s">
        <v>364</v>
      </c>
      <c r="E1017" s="2" t="s">
        <v>382</v>
      </c>
      <c r="F1017" s="2" t="s">
        <v>330</v>
      </c>
      <c r="G1017" s="2" t="s">
        <v>374</v>
      </c>
      <c r="H1017" s="2" t="s">
        <v>330</v>
      </c>
      <c r="I1017" s="2" t="s">
        <v>330</v>
      </c>
      <c r="J1017" s="2" t="s">
        <v>379</v>
      </c>
      <c r="K1017" s="2" t="s">
        <v>330</v>
      </c>
      <c r="L1017" s="2" t="s">
        <v>677</v>
      </c>
      <c r="M1017" s="2" t="s">
        <v>775</v>
      </c>
    </row>
    <row r="1018" spans="1:13">
      <c r="A1018" t="s">
        <v>67</v>
      </c>
      <c r="B1018">
        <v>6</v>
      </c>
      <c r="C1018" s="2" t="s">
        <v>238</v>
      </c>
      <c r="D1018" s="2" t="s">
        <v>330</v>
      </c>
      <c r="E1018" s="2" t="s">
        <v>382</v>
      </c>
      <c r="F1018" s="2" t="s">
        <v>427</v>
      </c>
      <c r="G1018" s="2" t="s">
        <v>374</v>
      </c>
      <c r="H1018" s="2" t="s">
        <v>589</v>
      </c>
      <c r="I1018" s="2" t="s">
        <v>518</v>
      </c>
      <c r="J1018" s="2" t="s">
        <v>379</v>
      </c>
      <c r="K1018" s="2" t="s">
        <v>589</v>
      </c>
      <c r="L1018" s="2" t="s">
        <v>678</v>
      </c>
      <c r="M1018" s="2">
        <v>0</v>
      </c>
    </row>
    <row r="1019" spans="1:13">
      <c r="A1019" t="s">
        <v>68</v>
      </c>
      <c r="B1019">
        <v>6</v>
      </c>
      <c r="C1019" s="2" t="s">
        <v>239</v>
      </c>
      <c r="D1019" s="2" t="s">
        <v>330</v>
      </c>
      <c r="E1019" s="2" t="s">
        <v>382</v>
      </c>
      <c r="F1019" s="2" t="s">
        <v>417</v>
      </c>
      <c r="G1019" s="2" t="s">
        <v>374</v>
      </c>
      <c r="H1019" s="2" t="s">
        <v>330</v>
      </c>
      <c r="I1019" s="2" t="s">
        <v>519</v>
      </c>
      <c r="J1019" s="2" t="s">
        <v>379</v>
      </c>
      <c r="K1019" s="2" t="s">
        <v>330</v>
      </c>
      <c r="L1019" s="2" t="s">
        <v>679</v>
      </c>
      <c r="M1019" s="2">
        <v>0</v>
      </c>
    </row>
    <row r="1020" spans="1:13">
      <c r="A1020" t="s">
        <v>69</v>
      </c>
      <c r="B1020">
        <v>6</v>
      </c>
      <c r="C1020" s="2" t="s">
        <v>240</v>
      </c>
      <c r="D1020" s="2" t="s">
        <v>330</v>
      </c>
      <c r="E1020" s="2" t="s">
        <v>382</v>
      </c>
      <c r="F1020" s="2" t="s">
        <v>428</v>
      </c>
      <c r="G1020" s="2" t="s">
        <v>374</v>
      </c>
      <c r="H1020" s="2" t="s">
        <v>330</v>
      </c>
      <c r="I1020" s="2" t="s">
        <v>520</v>
      </c>
      <c r="J1020" s="2" t="s">
        <v>379</v>
      </c>
      <c r="K1020" s="2" t="s">
        <v>330</v>
      </c>
      <c r="L1020" s="2" t="s">
        <v>680</v>
      </c>
      <c r="M1020" s="2" t="s">
        <v>784</v>
      </c>
    </row>
    <row r="1021" spans="1:13">
      <c r="A1021" t="s">
        <v>70</v>
      </c>
      <c r="B1021">
        <v>6</v>
      </c>
      <c r="C1021" s="2" t="s">
        <v>241</v>
      </c>
      <c r="D1021" s="2" t="s">
        <v>330</v>
      </c>
      <c r="E1021" s="2" t="s">
        <v>382</v>
      </c>
      <c r="F1021" s="2" t="s">
        <v>429</v>
      </c>
      <c r="G1021" s="2" t="s">
        <v>374</v>
      </c>
      <c r="H1021" s="2" t="s">
        <v>330</v>
      </c>
      <c r="I1021" s="2" t="s">
        <v>521</v>
      </c>
      <c r="J1021" s="2" t="s">
        <v>379</v>
      </c>
      <c r="K1021" s="2" t="s">
        <v>330</v>
      </c>
      <c r="L1021" s="2" t="s">
        <v>681</v>
      </c>
      <c r="M1021" s="2" t="s">
        <v>783</v>
      </c>
    </row>
    <row r="1022" spans="1:13">
      <c r="A1022" t="s">
        <v>71</v>
      </c>
      <c r="B1022">
        <v>6</v>
      </c>
      <c r="C1022" s="2" t="s">
        <v>241</v>
      </c>
      <c r="D1022" s="2" t="s">
        <v>330</v>
      </c>
      <c r="E1022" s="2" t="s">
        <v>382</v>
      </c>
      <c r="F1022" s="2" t="s">
        <v>414</v>
      </c>
      <c r="G1022" s="2" t="s">
        <v>374</v>
      </c>
      <c r="H1022" s="2" t="s">
        <v>330</v>
      </c>
      <c r="I1022" s="2" t="s">
        <v>464</v>
      </c>
      <c r="J1022" s="2" t="s">
        <v>379</v>
      </c>
      <c r="K1022" s="2" t="s">
        <v>330</v>
      </c>
      <c r="L1022" s="2" t="s">
        <v>681</v>
      </c>
      <c r="M1022" s="2">
        <v>0</v>
      </c>
    </row>
    <row r="1023" spans="1:13">
      <c r="A1023" t="s">
        <v>72</v>
      </c>
      <c r="B1023">
        <v>6</v>
      </c>
      <c r="C1023" s="2" t="s">
        <v>242</v>
      </c>
      <c r="D1023" s="2" t="s">
        <v>330</v>
      </c>
      <c r="E1023" s="2" t="s">
        <v>382</v>
      </c>
      <c r="F1023" s="2" t="s">
        <v>430</v>
      </c>
      <c r="G1023" s="2" t="s">
        <v>374</v>
      </c>
      <c r="H1023" s="2" t="s">
        <v>330</v>
      </c>
      <c r="I1023" s="2" t="s">
        <v>472</v>
      </c>
      <c r="J1023" s="2" t="s">
        <v>343</v>
      </c>
      <c r="K1023" s="2" t="s">
        <v>330</v>
      </c>
      <c r="L1023" s="2" t="s">
        <v>682</v>
      </c>
      <c r="M1023" s="2" t="s">
        <v>786</v>
      </c>
    </row>
    <row r="1024" spans="1:13">
      <c r="A1024" t="s">
        <v>73</v>
      </c>
      <c r="B1024">
        <v>6</v>
      </c>
      <c r="C1024" s="2" t="s">
        <v>332</v>
      </c>
      <c r="D1024" s="2" t="s">
        <v>330</v>
      </c>
      <c r="E1024" s="2" t="s">
        <v>382</v>
      </c>
      <c r="F1024" s="2" t="s">
        <v>431</v>
      </c>
      <c r="G1024" s="2" t="s">
        <v>374</v>
      </c>
      <c r="H1024" s="2" t="s">
        <v>330</v>
      </c>
      <c r="I1024" s="2" t="s">
        <v>330</v>
      </c>
      <c r="J1024" s="2" t="s">
        <v>343</v>
      </c>
      <c r="K1024" s="2" t="s">
        <v>330</v>
      </c>
      <c r="L1024" s="2" t="s">
        <v>683</v>
      </c>
      <c r="M1024" s="2" t="s">
        <v>786</v>
      </c>
    </row>
    <row r="1025" spans="1:13">
      <c r="A1025" t="s">
        <v>74</v>
      </c>
      <c r="B1025">
        <v>6</v>
      </c>
      <c r="C1025" s="2" t="s">
        <v>333</v>
      </c>
      <c r="D1025" s="2" t="s">
        <v>330</v>
      </c>
      <c r="E1025" s="2" t="s">
        <v>382</v>
      </c>
      <c r="F1025" s="2" t="s">
        <v>432</v>
      </c>
      <c r="G1025" s="2" t="s">
        <v>374</v>
      </c>
      <c r="H1025" s="2" t="s">
        <v>330</v>
      </c>
      <c r="I1025" s="2" t="s">
        <v>464</v>
      </c>
      <c r="J1025" s="2" t="s">
        <v>343</v>
      </c>
      <c r="K1025" s="2" t="s">
        <v>330</v>
      </c>
      <c r="L1025" s="2" t="s">
        <v>684</v>
      </c>
      <c r="M1025" s="2">
        <v>0</v>
      </c>
    </row>
    <row r="1026" spans="1:13">
      <c r="A1026" t="s">
        <v>75</v>
      </c>
      <c r="B1026">
        <v>6</v>
      </c>
      <c r="C1026" s="2" t="s">
        <v>334</v>
      </c>
      <c r="D1026" s="2" t="s">
        <v>330</v>
      </c>
      <c r="E1026" s="2" t="s">
        <v>382</v>
      </c>
      <c r="F1026" s="2" t="s">
        <v>433</v>
      </c>
      <c r="G1026" s="2" t="s">
        <v>374</v>
      </c>
      <c r="H1026" s="2" t="s">
        <v>330</v>
      </c>
      <c r="I1026" s="2" t="s">
        <v>522</v>
      </c>
      <c r="J1026" s="2" t="s">
        <v>343</v>
      </c>
      <c r="K1026" s="2" t="s">
        <v>330</v>
      </c>
      <c r="L1026" s="2" t="s">
        <v>557</v>
      </c>
      <c r="M1026" s="2" t="s">
        <v>797</v>
      </c>
    </row>
    <row r="1027" spans="1:13">
      <c r="A1027" t="s">
        <v>76</v>
      </c>
      <c r="B1027">
        <v>6</v>
      </c>
      <c r="C1027" s="2" t="s">
        <v>197</v>
      </c>
      <c r="D1027" s="2" t="s">
        <v>330</v>
      </c>
      <c r="E1027" s="2" t="s">
        <v>382</v>
      </c>
      <c r="F1027" s="2" t="s">
        <v>434</v>
      </c>
      <c r="G1027" s="2" t="s">
        <v>374</v>
      </c>
      <c r="H1027" s="2" t="s">
        <v>330</v>
      </c>
      <c r="I1027" s="2" t="s">
        <v>523</v>
      </c>
      <c r="J1027" s="2" t="s">
        <v>343</v>
      </c>
      <c r="K1027" s="2" t="s">
        <v>330</v>
      </c>
      <c r="L1027" s="2" t="s">
        <v>326</v>
      </c>
      <c r="M1027" s="2" t="s">
        <v>797</v>
      </c>
    </row>
    <row r="1028" spans="1:13">
      <c r="A1028" t="s">
        <v>77</v>
      </c>
      <c r="B1028">
        <v>6</v>
      </c>
      <c r="C1028" s="2" t="s">
        <v>335</v>
      </c>
      <c r="D1028" s="2" t="s">
        <v>330</v>
      </c>
      <c r="E1028" s="2" t="s">
        <v>381</v>
      </c>
      <c r="F1028" s="2" t="s">
        <v>435</v>
      </c>
      <c r="G1028" s="2" t="s">
        <v>375</v>
      </c>
      <c r="H1028" s="2" t="s">
        <v>582</v>
      </c>
      <c r="I1028" s="2" t="s">
        <v>491</v>
      </c>
      <c r="J1028" s="2" t="s">
        <v>343</v>
      </c>
      <c r="K1028" s="2" t="s">
        <v>626</v>
      </c>
      <c r="L1028" s="2" t="s">
        <v>562</v>
      </c>
      <c r="M1028" s="2">
        <v>0</v>
      </c>
    </row>
    <row r="1029" spans="1:13">
      <c r="A1029" t="s">
        <v>78</v>
      </c>
      <c r="B1029">
        <v>6</v>
      </c>
      <c r="C1029" s="2" t="s">
        <v>226</v>
      </c>
      <c r="D1029" s="2" t="s">
        <v>330</v>
      </c>
      <c r="E1029" s="2" t="s">
        <v>381</v>
      </c>
      <c r="F1029" s="2" t="s">
        <v>434</v>
      </c>
      <c r="G1029" s="2" t="s">
        <v>345</v>
      </c>
      <c r="H1029" s="2" t="s">
        <v>586</v>
      </c>
      <c r="I1029" s="2" t="s">
        <v>524</v>
      </c>
      <c r="J1029" s="2" t="s">
        <v>343</v>
      </c>
      <c r="K1029" s="2" t="s">
        <v>597</v>
      </c>
      <c r="L1029" s="2" t="s">
        <v>685</v>
      </c>
      <c r="M1029" s="2">
        <v>0</v>
      </c>
    </row>
    <row r="1030" spans="1:13">
      <c r="A1030" t="s">
        <v>79</v>
      </c>
      <c r="B1030">
        <v>6</v>
      </c>
      <c r="C1030" s="2" t="s">
        <v>243</v>
      </c>
      <c r="D1030" s="2" t="s">
        <v>330</v>
      </c>
      <c r="E1030" s="2" t="s">
        <v>383</v>
      </c>
      <c r="F1030" s="2" t="s">
        <v>436</v>
      </c>
      <c r="G1030" s="2" t="s">
        <v>376</v>
      </c>
      <c r="H1030" s="2" t="s">
        <v>586</v>
      </c>
      <c r="I1030" s="2" t="s">
        <v>418</v>
      </c>
      <c r="J1030" s="2" t="s">
        <v>343</v>
      </c>
      <c r="K1030" s="2" t="s">
        <v>627</v>
      </c>
      <c r="L1030" s="2" t="s">
        <v>686</v>
      </c>
      <c r="M1030" s="2">
        <v>0</v>
      </c>
    </row>
    <row r="1031" spans="1:13">
      <c r="A1031" t="s">
        <v>80</v>
      </c>
      <c r="B1031">
        <v>6</v>
      </c>
      <c r="C1031" s="2" t="s">
        <v>244</v>
      </c>
      <c r="D1031" s="2" t="s">
        <v>330</v>
      </c>
      <c r="E1031" s="2" t="s">
        <v>380</v>
      </c>
      <c r="F1031" s="2" t="s">
        <v>391</v>
      </c>
      <c r="G1031" s="2" t="s">
        <v>376</v>
      </c>
      <c r="H1031" s="2" t="s">
        <v>330</v>
      </c>
      <c r="I1031" s="2" t="s">
        <v>468</v>
      </c>
      <c r="J1031" s="2" t="s">
        <v>343</v>
      </c>
      <c r="K1031" s="2" t="s">
        <v>330</v>
      </c>
      <c r="L1031" s="2" t="s">
        <v>687</v>
      </c>
      <c r="M1031" s="2">
        <v>0</v>
      </c>
    </row>
    <row r="1032" spans="1:13">
      <c r="A1032" t="s">
        <v>81</v>
      </c>
      <c r="B1032">
        <v>6</v>
      </c>
      <c r="C1032" s="2" t="s">
        <v>245</v>
      </c>
      <c r="D1032" s="2" t="s">
        <v>330</v>
      </c>
      <c r="E1032" s="2" t="s">
        <v>380</v>
      </c>
      <c r="F1032" s="2" t="s">
        <v>395</v>
      </c>
      <c r="G1032" s="2" t="s">
        <v>376</v>
      </c>
      <c r="H1032" s="2" t="s">
        <v>330</v>
      </c>
      <c r="I1032" s="2" t="s">
        <v>525</v>
      </c>
      <c r="J1032" s="2" t="s">
        <v>343</v>
      </c>
      <c r="K1032" s="2" t="s">
        <v>330</v>
      </c>
      <c r="L1032" s="2" t="s">
        <v>688</v>
      </c>
      <c r="M1032" s="2">
        <v>0</v>
      </c>
    </row>
    <row r="1033" spans="1:13">
      <c r="A1033" t="s">
        <v>82</v>
      </c>
      <c r="B1033">
        <v>6</v>
      </c>
      <c r="C1033" s="2" t="s">
        <v>246</v>
      </c>
      <c r="D1033" s="2" t="s">
        <v>330</v>
      </c>
      <c r="E1033" s="2" t="s">
        <v>336</v>
      </c>
      <c r="F1033" s="2" t="s">
        <v>395</v>
      </c>
      <c r="G1033" s="2" t="s">
        <v>376</v>
      </c>
      <c r="H1033" s="2" t="s">
        <v>330</v>
      </c>
      <c r="I1033" s="2" t="s">
        <v>422</v>
      </c>
      <c r="J1033" s="2" t="s">
        <v>343</v>
      </c>
      <c r="K1033" s="2" t="s">
        <v>330</v>
      </c>
      <c r="L1033" s="2" t="s">
        <v>689</v>
      </c>
      <c r="M1033" s="2" t="s">
        <v>787</v>
      </c>
    </row>
    <row r="1034" spans="1:13">
      <c r="A1034" t="s">
        <v>83</v>
      </c>
      <c r="B1034">
        <v>6</v>
      </c>
      <c r="C1034" s="2" t="s">
        <v>246</v>
      </c>
      <c r="D1034" s="2" t="s">
        <v>330</v>
      </c>
      <c r="E1034" s="2" t="s">
        <v>384</v>
      </c>
      <c r="F1034" s="2" t="s">
        <v>330</v>
      </c>
      <c r="G1034" s="2" t="s">
        <v>376</v>
      </c>
      <c r="H1034" s="2" t="s">
        <v>330</v>
      </c>
      <c r="I1034" s="2" t="s">
        <v>509</v>
      </c>
      <c r="J1034" s="2" t="s">
        <v>343</v>
      </c>
      <c r="K1034" s="2" t="s">
        <v>330</v>
      </c>
      <c r="L1034" s="2" t="s">
        <v>689</v>
      </c>
      <c r="M1034" s="2" t="s">
        <v>784</v>
      </c>
    </row>
    <row r="1035" spans="1:13">
      <c r="A1035" t="s">
        <v>84</v>
      </c>
      <c r="B1035">
        <v>6</v>
      </c>
      <c r="C1035" s="2" t="s">
        <v>247</v>
      </c>
      <c r="D1035" s="2" t="s">
        <v>330</v>
      </c>
      <c r="E1035" s="2" t="s">
        <v>384</v>
      </c>
      <c r="F1035" s="2" t="s">
        <v>430</v>
      </c>
      <c r="G1035" s="2" t="s">
        <v>376</v>
      </c>
      <c r="H1035" s="2" t="s">
        <v>330</v>
      </c>
      <c r="I1035" s="2" t="s">
        <v>420</v>
      </c>
      <c r="J1035" s="2" t="s">
        <v>343</v>
      </c>
      <c r="K1035" s="2" t="s">
        <v>330</v>
      </c>
      <c r="L1035" s="2" t="s">
        <v>322</v>
      </c>
      <c r="M1035" s="2" t="s">
        <v>797</v>
      </c>
    </row>
    <row r="1036" spans="1:13">
      <c r="A1036" t="s">
        <v>85</v>
      </c>
      <c r="B1036">
        <v>6</v>
      </c>
      <c r="C1036" s="2" t="s">
        <v>232</v>
      </c>
      <c r="D1036" s="2" t="s">
        <v>330</v>
      </c>
      <c r="E1036" s="2" t="s">
        <v>343</v>
      </c>
      <c r="F1036" s="2" t="s">
        <v>417</v>
      </c>
      <c r="G1036" s="2" t="s">
        <v>376</v>
      </c>
      <c r="H1036" s="2" t="s">
        <v>330</v>
      </c>
      <c r="I1036" s="2" t="s">
        <v>526</v>
      </c>
      <c r="J1036" s="2" t="s">
        <v>343</v>
      </c>
      <c r="K1036" s="2" t="s">
        <v>330</v>
      </c>
      <c r="L1036" s="2" t="s">
        <v>690</v>
      </c>
      <c r="M1036" s="2" t="s">
        <v>773</v>
      </c>
    </row>
    <row r="1037" spans="1:13">
      <c r="A1037" t="s">
        <v>86</v>
      </c>
      <c r="B1037">
        <v>6</v>
      </c>
      <c r="C1037" s="2" t="s">
        <v>248</v>
      </c>
      <c r="D1037" s="2" t="s">
        <v>330</v>
      </c>
      <c r="E1037" s="2" t="s">
        <v>385</v>
      </c>
      <c r="F1037" s="2" t="s">
        <v>437</v>
      </c>
      <c r="G1037" s="2" t="s">
        <v>345</v>
      </c>
      <c r="H1037" s="2" t="s">
        <v>590</v>
      </c>
      <c r="I1037" s="2" t="s">
        <v>470</v>
      </c>
      <c r="J1037" s="2" t="s">
        <v>343</v>
      </c>
      <c r="K1037" s="2" t="s">
        <v>628</v>
      </c>
      <c r="L1037" s="2" t="s">
        <v>334</v>
      </c>
      <c r="M1037" s="2">
        <v>0</v>
      </c>
    </row>
    <row r="1038" spans="1:13">
      <c r="A1038" t="s">
        <v>87</v>
      </c>
      <c r="B1038">
        <v>6</v>
      </c>
      <c r="C1038" s="2" t="s">
        <v>336</v>
      </c>
      <c r="D1038" s="2" t="s">
        <v>330</v>
      </c>
      <c r="E1038" s="2" t="s">
        <v>385</v>
      </c>
      <c r="F1038" s="2" t="s">
        <v>438</v>
      </c>
      <c r="G1038" s="2" t="s">
        <v>371</v>
      </c>
      <c r="H1038" s="2" t="s">
        <v>330</v>
      </c>
      <c r="I1038" s="2" t="s">
        <v>527</v>
      </c>
      <c r="J1038" s="2" t="s">
        <v>343</v>
      </c>
      <c r="K1038" s="2" t="s">
        <v>230</v>
      </c>
      <c r="L1038" s="2" t="s">
        <v>328</v>
      </c>
      <c r="M1038" s="2" t="s">
        <v>773</v>
      </c>
    </row>
    <row r="1039" spans="1:13">
      <c r="A1039" t="s">
        <v>88</v>
      </c>
      <c r="B1039">
        <v>6</v>
      </c>
      <c r="C1039" s="2" t="s">
        <v>249</v>
      </c>
      <c r="D1039" s="2" t="s">
        <v>330</v>
      </c>
      <c r="E1039" s="2" t="s">
        <v>379</v>
      </c>
      <c r="F1039" s="2" t="s">
        <v>439</v>
      </c>
      <c r="G1039" s="2" t="s">
        <v>371</v>
      </c>
      <c r="H1039" s="2" t="s">
        <v>330</v>
      </c>
      <c r="I1039" s="2" t="s">
        <v>472</v>
      </c>
      <c r="J1039" s="2" t="s">
        <v>343</v>
      </c>
      <c r="K1039" s="2" t="s">
        <v>330</v>
      </c>
      <c r="L1039" s="2" t="s">
        <v>691</v>
      </c>
      <c r="M1039" s="2" t="s">
        <v>797</v>
      </c>
    </row>
    <row r="1040" spans="1:13">
      <c r="A1040" t="s">
        <v>89</v>
      </c>
      <c r="B1040">
        <v>6</v>
      </c>
      <c r="C1040" s="2" t="s">
        <v>250</v>
      </c>
      <c r="D1040" s="2" t="s">
        <v>330</v>
      </c>
      <c r="E1040" s="2" t="s">
        <v>379</v>
      </c>
      <c r="F1040" s="2" t="s">
        <v>440</v>
      </c>
      <c r="G1040" s="2" t="s">
        <v>372</v>
      </c>
      <c r="H1040" s="2" t="s">
        <v>330</v>
      </c>
      <c r="I1040" s="2" t="s">
        <v>528</v>
      </c>
      <c r="J1040" s="2" t="s">
        <v>343</v>
      </c>
      <c r="K1040" s="2" t="s">
        <v>230</v>
      </c>
      <c r="L1040" s="2" t="s">
        <v>678</v>
      </c>
      <c r="M1040" s="2">
        <v>0</v>
      </c>
    </row>
    <row r="1041" spans="1:13">
      <c r="A1041" t="s">
        <v>90</v>
      </c>
      <c r="B1041">
        <v>6</v>
      </c>
      <c r="C1041" s="2" t="s">
        <v>251</v>
      </c>
      <c r="D1041" s="2" t="s">
        <v>330</v>
      </c>
      <c r="E1041" s="2" t="s">
        <v>386</v>
      </c>
      <c r="F1041" s="2" t="s">
        <v>441</v>
      </c>
      <c r="G1041" s="2" t="s">
        <v>373</v>
      </c>
      <c r="H1041" s="2" t="s">
        <v>591</v>
      </c>
      <c r="I1041" s="2" t="s">
        <v>529</v>
      </c>
      <c r="J1041" s="2" t="s">
        <v>343</v>
      </c>
      <c r="K1041" s="2" t="s">
        <v>363</v>
      </c>
      <c r="L1041" s="2" t="s">
        <v>692</v>
      </c>
      <c r="M1041" s="2">
        <v>0</v>
      </c>
    </row>
    <row r="1042" spans="1:13">
      <c r="A1042" t="s">
        <v>91</v>
      </c>
      <c r="B1042">
        <v>6</v>
      </c>
      <c r="C1042" s="2" t="s">
        <v>252</v>
      </c>
      <c r="D1042" s="2" t="s">
        <v>330</v>
      </c>
      <c r="E1042" s="2" t="s">
        <v>378</v>
      </c>
      <c r="F1042" s="2" t="s">
        <v>426</v>
      </c>
      <c r="G1042" s="2" t="s">
        <v>339</v>
      </c>
      <c r="H1042" s="2" t="s">
        <v>591</v>
      </c>
      <c r="I1042" s="2" t="s">
        <v>530</v>
      </c>
      <c r="J1042" s="2" t="s">
        <v>343</v>
      </c>
      <c r="K1042" s="2" t="s">
        <v>363</v>
      </c>
      <c r="L1042" s="2" t="s">
        <v>693</v>
      </c>
      <c r="M1042" s="2">
        <v>0</v>
      </c>
    </row>
    <row r="1043" spans="1:13">
      <c r="A1043" t="s">
        <v>92</v>
      </c>
      <c r="B1043">
        <v>6</v>
      </c>
      <c r="C1043" s="2" t="s">
        <v>253</v>
      </c>
      <c r="D1043" s="2" t="s">
        <v>330</v>
      </c>
      <c r="E1043" s="2" t="s">
        <v>377</v>
      </c>
      <c r="F1043" s="2" t="s">
        <v>417</v>
      </c>
      <c r="G1043" s="2" t="s">
        <v>339</v>
      </c>
      <c r="H1043" s="2" t="s">
        <v>330</v>
      </c>
      <c r="I1043" s="2" t="s">
        <v>531</v>
      </c>
      <c r="J1043" s="2" t="s">
        <v>343</v>
      </c>
      <c r="K1043" s="2" t="s">
        <v>330</v>
      </c>
      <c r="L1043" s="2" t="s">
        <v>694</v>
      </c>
      <c r="M1043" s="2">
        <v>0</v>
      </c>
    </row>
    <row r="1044" spans="1:13">
      <c r="A1044" t="s">
        <v>93</v>
      </c>
      <c r="B1044">
        <v>6</v>
      </c>
      <c r="C1044" s="2" t="s">
        <v>254</v>
      </c>
      <c r="D1044" s="2" t="s">
        <v>330</v>
      </c>
      <c r="E1044" s="2" t="s">
        <v>377</v>
      </c>
      <c r="F1044" s="2" t="s">
        <v>330</v>
      </c>
      <c r="G1044" s="2" t="s">
        <v>339</v>
      </c>
      <c r="H1044" s="2" t="s">
        <v>330</v>
      </c>
      <c r="I1044" s="2" t="s">
        <v>532</v>
      </c>
      <c r="J1044" s="2" t="s">
        <v>343</v>
      </c>
      <c r="K1044" s="2" t="s">
        <v>330</v>
      </c>
      <c r="L1044" s="2" t="s">
        <v>695</v>
      </c>
      <c r="M1044" s="2">
        <v>0</v>
      </c>
    </row>
    <row r="1045" spans="1:13">
      <c r="A1045" t="s">
        <v>94</v>
      </c>
      <c r="B1045">
        <v>6</v>
      </c>
      <c r="C1045" s="2" t="s">
        <v>255</v>
      </c>
      <c r="D1045" s="2" t="s">
        <v>330</v>
      </c>
      <c r="E1045" s="2" t="s">
        <v>335</v>
      </c>
      <c r="F1045" s="2" t="s">
        <v>330</v>
      </c>
      <c r="G1045" s="2" t="s">
        <v>339</v>
      </c>
      <c r="H1045" s="2" t="s">
        <v>330</v>
      </c>
      <c r="I1045" s="2" t="s">
        <v>532</v>
      </c>
      <c r="J1045" s="2" t="s">
        <v>343</v>
      </c>
      <c r="K1045" s="2" t="s">
        <v>330</v>
      </c>
      <c r="L1045" s="2" t="s">
        <v>357</v>
      </c>
      <c r="M1045" s="2">
        <v>0</v>
      </c>
    </row>
    <row r="1046" spans="1:13">
      <c r="A1046" t="s">
        <v>95</v>
      </c>
      <c r="B1046">
        <v>6</v>
      </c>
      <c r="C1046" s="2" t="s">
        <v>255</v>
      </c>
      <c r="D1046" s="2" t="s">
        <v>366</v>
      </c>
      <c r="E1046" s="2" t="s">
        <v>387</v>
      </c>
      <c r="F1046" s="2" t="s">
        <v>442</v>
      </c>
      <c r="G1046" s="2" t="s">
        <v>339</v>
      </c>
      <c r="H1046" s="2" t="s">
        <v>330</v>
      </c>
      <c r="I1046" s="2" t="s">
        <v>491</v>
      </c>
      <c r="J1046" s="2" t="s">
        <v>343</v>
      </c>
      <c r="K1046" s="2" t="s">
        <v>330</v>
      </c>
      <c r="L1046" s="2" t="s">
        <v>357</v>
      </c>
      <c r="M1046" s="2">
        <v>0</v>
      </c>
    </row>
    <row r="1047" spans="1:13">
      <c r="A1047" t="s">
        <v>96</v>
      </c>
      <c r="B1047">
        <v>6</v>
      </c>
      <c r="C1047" s="2" t="s">
        <v>256</v>
      </c>
      <c r="D1047" s="2" t="s">
        <v>366</v>
      </c>
      <c r="E1047" s="2" t="s">
        <v>339</v>
      </c>
      <c r="F1047" s="2" t="s">
        <v>443</v>
      </c>
      <c r="G1047" s="2" t="s">
        <v>387</v>
      </c>
      <c r="H1047" s="2" t="s">
        <v>588</v>
      </c>
      <c r="I1047" s="2" t="s">
        <v>425</v>
      </c>
      <c r="J1047" s="2" t="s">
        <v>343</v>
      </c>
      <c r="K1047" s="2" t="s">
        <v>625</v>
      </c>
      <c r="L1047" s="2" t="s">
        <v>568</v>
      </c>
      <c r="M1047" s="2" t="s">
        <v>779</v>
      </c>
    </row>
    <row r="1048" spans="1:13">
      <c r="A1048" t="s">
        <v>97</v>
      </c>
      <c r="B1048">
        <v>6</v>
      </c>
      <c r="C1048" s="2" t="s">
        <v>257</v>
      </c>
      <c r="D1048" s="2" t="s">
        <v>330</v>
      </c>
      <c r="E1048" s="2" t="s">
        <v>339</v>
      </c>
      <c r="F1048" s="2" t="s">
        <v>444</v>
      </c>
      <c r="G1048" s="2" t="s">
        <v>335</v>
      </c>
      <c r="H1048" s="2" t="s">
        <v>591</v>
      </c>
      <c r="I1048" s="2" t="s">
        <v>533</v>
      </c>
      <c r="J1048" s="2" t="s">
        <v>343</v>
      </c>
      <c r="K1048" s="2" t="s">
        <v>363</v>
      </c>
      <c r="L1048" s="2" t="s">
        <v>322</v>
      </c>
      <c r="M1048" s="2" t="s">
        <v>798</v>
      </c>
    </row>
    <row r="1049" spans="1:13">
      <c r="A1049" t="s">
        <v>98</v>
      </c>
      <c r="B1049">
        <v>6</v>
      </c>
      <c r="C1049" s="2" t="s">
        <v>258</v>
      </c>
      <c r="D1049" s="2" t="s">
        <v>366</v>
      </c>
      <c r="E1049" s="2" t="s">
        <v>373</v>
      </c>
      <c r="F1049" s="2" t="s">
        <v>429</v>
      </c>
      <c r="G1049" s="2" t="s">
        <v>335</v>
      </c>
      <c r="H1049" s="2" t="s">
        <v>330</v>
      </c>
      <c r="I1049" s="2" t="s">
        <v>459</v>
      </c>
      <c r="J1049" s="2" t="s">
        <v>343</v>
      </c>
      <c r="K1049" s="2" t="s">
        <v>330</v>
      </c>
      <c r="L1049" s="2" t="s">
        <v>689</v>
      </c>
      <c r="M1049" s="2" t="s">
        <v>773</v>
      </c>
    </row>
    <row r="1050" spans="1:13">
      <c r="A1050" t="s">
        <v>99</v>
      </c>
      <c r="B1050">
        <v>6</v>
      </c>
      <c r="C1050" s="2" t="s">
        <v>259</v>
      </c>
      <c r="D1050" s="2" t="s">
        <v>366</v>
      </c>
      <c r="E1050" s="2" t="s">
        <v>373</v>
      </c>
      <c r="F1050" s="2" t="s">
        <v>432</v>
      </c>
      <c r="G1050" s="2" t="s">
        <v>335</v>
      </c>
      <c r="H1050" s="2" t="s">
        <v>330</v>
      </c>
      <c r="I1050" s="2" t="s">
        <v>491</v>
      </c>
      <c r="J1050" s="2" t="s">
        <v>343</v>
      </c>
      <c r="K1050" s="2" t="s">
        <v>330</v>
      </c>
      <c r="L1050" s="2" t="s">
        <v>696</v>
      </c>
      <c r="M1050" s="2">
        <v>0</v>
      </c>
    </row>
    <row r="1051" spans="1:13">
      <c r="A1051" t="s">
        <v>100</v>
      </c>
      <c r="B1051">
        <v>6</v>
      </c>
      <c r="C1051" s="2" t="s">
        <v>260</v>
      </c>
      <c r="D1051" s="2" t="s">
        <v>330</v>
      </c>
      <c r="E1051" s="2" t="s">
        <v>372</v>
      </c>
      <c r="F1051" s="2" t="s">
        <v>445</v>
      </c>
      <c r="G1051" s="2" t="s">
        <v>335</v>
      </c>
      <c r="H1051" s="2" t="s">
        <v>330</v>
      </c>
      <c r="I1051" s="2" t="s">
        <v>466</v>
      </c>
      <c r="J1051" s="2" t="s">
        <v>343</v>
      </c>
      <c r="K1051" s="2" t="s">
        <v>330</v>
      </c>
      <c r="L1051" s="2" t="s">
        <v>562</v>
      </c>
      <c r="M1051" s="2" t="s">
        <v>772</v>
      </c>
    </row>
    <row r="1052" spans="1:13">
      <c r="A1052" t="s">
        <v>101</v>
      </c>
      <c r="B1052">
        <v>6</v>
      </c>
      <c r="C1052" s="2" t="s">
        <v>336</v>
      </c>
      <c r="D1052" s="2" t="s">
        <v>366</v>
      </c>
      <c r="E1052" s="2" t="s">
        <v>372</v>
      </c>
      <c r="F1052" s="2" t="s">
        <v>446</v>
      </c>
      <c r="G1052" s="2" t="s">
        <v>335</v>
      </c>
      <c r="H1052" s="2" t="s">
        <v>330</v>
      </c>
      <c r="I1052" s="2" t="s">
        <v>534</v>
      </c>
      <c r="J1052" s="2" t="s">
        <v>343</v>
      </c>
      <c r="K1052" s="2" t="s">
        <v>330</v>
      </c>
      <c r="L1052" s="2" t="s">
        <v>697</v>
      </c>
      <c r="M1052" s="2">
        <v>0</v>
      </c>
    </row>
    <row r="1053" spans="1:13">
      <c r="A1053" t="s">
        <v>102</v>
      </c>
      <c r="B1053">
        <v>6</v>
      </c>
      <c r="C1053" s="2" t="s">
        <v>261</v>
      </c>
      <c r="D1053" s="2" t="s">
        <v>366</v>
      </c>
      <c r="E1053" s="2" t="s">
        <v>374</v>
      </c>
      <c r="F1053" s="2" t="s">
        <v>445</v>
      </c>
      <c r="G1053" s="2" t="s">
        <v>335</v>
      </c>
      <c r="H1053" s="2" t="s">
        <v>330</v>
      </c>
      <c r="I1053" s="2" t="s">
        <v>491</v>
      </c>
      <c r="J1053" s="2" t="s">
        <v>343</v>
      </c>
      <c r="K1053" s="2" t="s">
        <v>330</v>
      </c>
      <c r="L1053" s="2" t="s">
        <v>698</v>
      </c>
      <c r="M1053" s="2">
        <v>0</v>
      </c>
    </row>
    <row r="1054" spans="1:13">
      <c r="A1054" t="s">
        <v>103</v>
      </c>
      <c r="B1054">
        <v>6</v>
      </c>
      <c r="C1054" s="2" t="s">
        <v>262</v>
      </c>
      <c r="D1054" s="2" t="s">
        <v>366</v>
      </c>
      <c r="E1054" s="2" t="s">
        <v>374</v>
      </c>
      <c r="F1054" s="2" t="s">
        <v>446</v>
      </c>
      <c r="G1054" s="2" t="s">
        <v>335</v>
      </c>
      <c r="H1054" s="2" t="s">
        <v>330</v>
      </c>
      <c r="I1054" s="2" t="s">
        <v>521</v>
      </c>
      <c r="J1054" s="2" t="s">
        <v>343</v>
      </c>
      <c r="K1054" s="2" t="s">
        <v>330</v>
      </c>
      <c r="L1054" s="2" t="s">
        <v>684</v>
      </c>
      <c r="M1054" s="2" t="s">
        <v>783</v>
      </c>
    </row>
    <row r="1055" spans="1:13">
      <c r="A1055" t="s">
        <v>104</v>
      </c>
      <c r="B1055">
        <v>6</v>
      </c>
      <c r="C1055" s="2" t="s">
        <v>263</v>
      </c>
      <c r="D1055" s="2" t="s">
        <v>366</v>
      </c>
      <c r="E1055" s="2" t="s">
        <v>374</v>
      </c>
      <c r="F1055" s="2" t="s">
        <v>395</v>
      </c>
      <c r="G1055" s="2" t="s">
        <v>335</v>
      </c>
      <c r="H1055" s="2" t="s">
        <v>330</v>
      </c>
      <c r="I1055" s="2" t="s">
        <v>520</v>
      </c>
      <c r="J1055" s="2" t="s">
        <v>343</v>
      </c>
      <c r="K1055" s="2" t="s">
        <v>330</v>
      </c>
      <c r="L1055" s="2" t="s">
        <v>699</v>
      </c>
      <c r="M1055" s="2" t="s">
        <v>774</v>
      </c>
    </row>
    <row r="1056" spans="1:13">
      <c r="A1056" t="s">
        <v>105</v>
      </c>
      <c r="B1056">
        <v>6</v>
      </c>
      <c r="C1056" s="2" t="s">
        <v>236</v>
      </c>
      <c r="D1056" s="2" t="s">
        <v>366</v>
      </c>
      <c r="E1056" s="2" t="s">
        <v>374</v>
      </c>
      <c r="F1056" s="2" t="s">
        <v>446</v>
      </c>
      <c r="G1056" s="2" t="s">
        <v>335</v>
      </c>
      <c r="H1056" s="2" t="s">
        <v>591</v>
      </c>
      <c r="I1056" s="2" t="s">
        <v>491</v>
      </c>
      <c r="J1056" s="2" t="s">
        <v>343</v>
      </c>
      <c r="K1056" s="2" t="s">
        <v>591</v>
      </c>
      <c r="L1056" s="2" t="s">
        <v>700</v>
      </c>
      <c r="M1056" s="2" t="s">
        <v>773</v>
      </c>
    </row>
    <row r="1057" spans="1:13">
      <c r="A1057" t="s">
        <v>106</v>
      </c>
      <c r="B1057">
        <v>6</v>
      </c>
      <c r="C1057" s="2" t="s">
        <v>264</v>
      </c>
      <c r="D1057" s="2" t="s">
        <v>366</v>
      </c>
      <c r="E1057" s="2" t="s">
        <v>374</v>
      </c>
      <c r="F1057" s="2" t="s">
        <v>422</v>
      </c>
      <c r="G1057" s="2" t="s">
        <v>335</v>
      </c>
      <c r="H1057" s="2" t="s">
        <v>591</v>
      </c>
      <c r="I1057" s="2" t="s">
        <v>535</v>
      </c>
      <c r="J1057" s="2" t="s">
        <v>343</v>
      </c>
      <c r="K1057" s="2" t="s">
        <v>591</v>
      </c>
      <c r="L1057" s="2" t="s">
        <v>701</v>
      </c>
      <c r="M1057" s="2" t="s">
        <v>798</v>
      </c>
    </row>
    <row r="1058" spans="1:13">
      <c r="A1058" t="s">
        <v>107</v>
      </c>
      <c r="B1058">
        <v>6</v>
      </c>
      <c r="C1058" s="2" t="s">
        <v>264</v>
      </c>
      <c r="D1058" s="2" t="s">
        <v>366</v>
      </c>
      <c r="E1058" s="2" t="s">
        <v>374</v>
      </c>
      <c r="F1058" s="2" t="s">
        <v>442</v>
      </c>
      <c r="G1058" s="2" t="s">
        <v>335</v>
      </c>
      <c r="H1058" s="2" t="s">
        <v>592</v>
      </c>
      <c r="I1058" s="2" t="s">
        <v>464</v>
      </c>
      <c r="J1058" s="2" t="s">
        <v>343</v>
      </c>
      <c r="K1058" s="2" t="s">
        <v>592</v>
      </c>
      <c r="L1058" s="2" t="s">
        <v>701</v>
      </c>
      <c r="M1058" s="2" t="s">
        <v>779</v>
      </c>
    </row>
    <row r="1059" spans="1:13">
      <c r="A1059" t="s">
        <v>108</v>
      </c>
      <c r="B1059">
        <v>6</v>
      </c>
      <c r="C1059" s="2" t="s">
        <v>265</v>
      </c>
      <c r="D1059" s="2" t="s">
        <v>366</v>
      </c>
      <c r="E1059" s="2" t="s">
        <v>374</v>
      </c>
      <c r="F1059" s="2" t="s">
        <v>432</v>
      </c>
      <c r="G1059" s="2" t="s">
        <v>335</v>
      </c>
      <c r="H1059" s="2" t="s">
        <v>330</v>
      </c>
      <c r="I1059" s="2" t="s">
        <v>432</v>
      </c>
      <c r="J1059" s="2" t="s">
        <v>343</v>
      </c>
      <c r="K1059" s="2" t="s">
        <v>330</v>
      </c>
      <c r="L1059" s="2" t="s">
        <v>702</v>
      </c>
      <c r="M1059" s="2" t="s">
        <v>774</v>
      </c>
    </row>
    <row r="1060" spans="1:13">
      <c r="A1060" t="s">
        <v>109</v>
      </c>
      <c r="B1060">
        <v>6</v>
      </c>
      <c r="C1060" s="2" t="s">
        <v>337</v>
      </c>
      <c r="D1060" s="2" t="s">
        <v>330</v>
      </c>
      <c r="E1060" s="2" t="s">
        <v>374</v>
      </c>
      <c r="F1060" s="2" t="s">
        <v>422</v>
      </c>
      <c r="G1060" s="2" t="s">
        <v>335</v>
      </c>
      <c r="H1060" s="2" t="s">
        <v>593</v>
      </c>
      <c r="I1060" s="2" t="s">
        <v>525</v>
      </c>
      <c r="J1060" s="2" t="s">
        <v>343</v>
      </c>
      <c r="K1060" s="2" t="s">
        <v>593</v>
      </c>
      <c r="L1060" s="2" t="s">
        <v>556</v>
      </c>
      <c r="M1060" s="2">
        <v>0</v>
      </c>
    </row>
    <row r="1061" spans="1:13">
      <c r="A1061" t="s">
        <v>110</v>
      </c>
      <c r="B1061">
        <v>6</v>
      </c>
      <c r="C1061" s="2" t="s">
        <v>338</v>
      </c>
      <c r="D1061" s="2" t="s">
        <v>366</v>
      </c>
      <c r="E1061" s="2" t="s">
        <v>374</v>
      </c>
      <c r="F1061" s="2" t="s">
        <v>446</v>
      </c>
      <c r="G1061" s="2" t="s">
        <v>335</v>
      </c>
      <c r="H1061" s="2" t="s">
        <v>366</v>
      </c>
      <c r="I1061" s="2" t="s">
        <v>491</v>
      </c>
      <c r="J1061" s="2" t="s">
        <v>343</v>
      </c>
      <c r="K1061" s="2" t="s">
        <v>366</v>
      </c>
      <c r="L1061" s="2" t="s">
        <v>703</v>
      </c>
      <c r="M1061" s="2" t="s">
        <v>795</v>
      </c>
    </row>
    <row r="1062" spans="1:13">
      <c r="A1062" t="s">
        <v>111</v>
      </c>
      <c r="B1062">
        <v>6</v>
      </c>
      <c r="C1062" s="2" t="s">
        <v>338</v>
      </c>
      <c r="D1062" s="2" t="s">
        <v>366</v>
      </c>
      <c r="E1062" s="2" t="s">
        <v>374</v>
      </c>
      <c r="F1062" s="2" t="s">
        <v>365</v>
      </c>
      <c r="G1062" s="2" t="s">
        <v>387</v>
      </c>
      <c r="H1062" s="2" t="s">
        <v>594</v>
      </c>
      <c r="I1062" s="2" t="s">
        <v>467</v>
      </c>
      <c r="J1062" s="2" t="s">
        <v>343</v>
      </c>
      <c r="K1062" s="2" t="s">
        <v>629</v>
      </c>
      <c r="L1062" s="2" t="s">
        <v>347</v>
      </c>
      <c r="M1062" s="2">
        <v>0</v>
      </c>
    </row>
    <row r="1063" spans="1:13">
      <c r="A1063" t="s">
        <v>112</v>
      </c>
      <c r="B1063">
        <v>6</v>
      </c>
      <c r="C1063" s="2" t="s">
        <v>266</v>
      </c>
      <c r="D1063" s="2" t="s">
        <v>330</v>
      </c>
      <c r="E1063" s="2" t="s">
        <v>374</v>
      </c>
      <c r="F1063" s="2" t="s">
        <v>432</v>
      </c>
      <c r="G1063" s="2" t="s">
        <v>387</v>
      </c>
      <c r="H1063" s="2" t="s">
        <v>591</v>
      </c>
      <c r="I1063" s="2" t="s">
        <v>536</v>
      </c>
      <c r="J1063" s="2" t="s">
        <v>343</v>
      </c>
      <c r="K1063" s="2" t="s">
        <v>591</v>
      </c>
      <c r="L1063" s="2" t="s">
        <v>704</v>
      </c>
      <c r="M1063" s="2">
        <v>0</v>
      </c>
    </row>
    <row r="1064" spans="1:13">
      <c r="A1064" t="s">
        <v>113</v>
      </c>
      <c r="B1064">
        <v>6</v>
      </c>
      <c r="C1064" s="2" t="s">
        <v>267</v>
      </c>
      <c r="D1064" s="2" t="s">
        <v>366</v>
      </c>
      <c r="E1064" s="2" t="s">
        <v>374</v>
      </c>
      <c r="F1064" s="2" t="s">
        <v>447</v>
      </c>
      <c r="G1064" s="2" t="s">
        <v>339</v>
      </c>
      <c r="H1064" s="2" t="s">
        <v>594</v>
      </c>
      <c r="I1064" s="2" t="s">
        <v>536</v>
      </c>
      <c r="J1064" s="2" t="s">
        <v>343</v>
      </c>
      <c r="K1064" s="2" t="s">
        <v>629</v>
      </c>
      <c r="L1064" s="2" t="s">
        <v>705</v>
      </c>
      <c r="M1064" s="2">
        <v>0</v>
      </c>
    </row>
    <row r="1065" spans="1:13">
      <c r="A1065" t="s">
        <v>114</v>
      </c>
      <c r="B1065">
        <v>6</v>
      </c>
      <c r="C1065" s="2" t="s">
        <v>268</v>
      </c>
      <c r="D1065" s="2" t="s">
        <v>366</v>
      </c>
      <c r="E1065" s="2" t="s">
        <v>374</v>
      </c>
      <c r="F1065" s="2" t="s">
        <v>433</v>
      </c>
      <c r="G1065" s="2" t="s">
        <v>339</v>
      </c>
      <c r="H1065" s="2" t="s">
        <v>595</v>
      </c>
      <c r="I1065" s="2" t="s">
        <v>459</v>
      </c>
      <c r="J1065" s="2" t="s">
        <v>343</v>
      </c>
      <c r="K1065" s="2" t="s">
        <v>595</v>
      </c>
      <c r="L1065" s="2" t="s">
        <v>706</v>
      </c>
      <c r="M1065" s="2">
        <v>0</v>
      </c>
    </row>
    <row r="1066" spans="1:13">
      <c r="A1066" t="s">
        <v>115</v>
      </c>
      <c r="B1066">
        <v>6</v>
      </c>
      <c r="C1066" s="2" t="s">
        <v>269</v>
      </c>
      <c r="D1066" s="2" t="s">
        <v>330</v>
      </c>
      <c r="E1066" s="2" t="s">
        <v>374</v>
      </c>
      <c r="F1066" s="2" t="s">
        <v>447</v>
      </c>
      <c r="G1066" s="2" t="s">
        <v>373</v>
      </c>
      <c r="H1066" s="2" t="s">
        <v>596</v>
      </c>
      <c r="I1066" s="2" t="s">
        <v>537</v>
      </c>
      <c r="J1066" s="2" t="s">
        <v>343</v>
      </c>
      <c r="K1066" s="2" t="s">
        <v>630</v>
      </c>
      <c r="L1066" s="2" t="s">
        <v>703</v>
      </c>
      <c r="M1066" s="2" t="s">
        <v>773</v>
      </c>
    </row>
    <row r="1067" spans="1:13">
      <c r="A1067" t="s">
        <v>116</v>
      </c>
      <c r="B1067">
        <v>6</v>
      </c>
      <c r="C1067" s="2" t="s">
        <v>270</v>
      </c>
      <c r="D1067" s="2" t="s">
        <v>330</v>
      </c>
      <c r="E1067" s="2" t="s">
        <v>373</v>
      </c>
      <c r="F1067" s="2" t="s">
        <v>445</v>
      </c>
      <c r="G1067" s="2" t="s">
        <v>373</v>
      </c>
      <c r="H1067" s="2" t="s">
        <v>330</v>
      </c>
      <c r="I1067" s="2" t="s">
        <v>330</v>
      </c>
      <c r="J1067" s="2" t="s">
        <v>343</v>
      </c>
      <c r="K1067" s="2" t="s">
        <v>330</v>
      </c>
      <c r="L1067" s="2" t="s">
        <v>707</v>
      </c>
      <c r="M1067" s="2">
        <v>0</v>
      </c>
    </row>
    <row r="1068" spans="1:13">
      <c r="A1068" t="s">
        <v>117</v>
      </c>
      <c r="B1068">
        <v>6</v>
      </c>
      <c r="C1068" s="2" t="s">
        <v>271</v>
      </c>
      <c r="D1068" s="2" t="s">
        <v>330</v>
      </c>
      <c r="E1068" s="2" t="s">
        <v>339</v>
      </c>
      <c r="F1068" s="2" t="s">
        <v>448</v>
      </c>
      <c r="G1068" s="2" t="s">
        <v>373</v>
      </c>
      <c r="H1068" s="2" t="s">
        <v>591</v>
      </c>
      <c r="I1068" s="2" t="s">
        <v>538</v>
      </c>
      <c r="J1068" s="2" t="s">
        <v>343</v>
      </c>
      <c r="K1068" s="2" t="s">
        <v>591</v>
      </c>
      <c r="L1068" s="2" t="s">
        <v>708</v>
      </c>
      <c r="M1068" s="2" t="s">
        <v>774</v>
      </c>
    </row>
    <row r="1069" spans="1:13">
      <c r="A1069" t="s">
        <v>118</v>
      </c>
      <c r="B1069">
        <v>6</v>
      </c>
      <c r="C1069" s="2" t="s">
        <v>272</v>
      </c>
      <c r="D1069" s="2" t="s">
        <v>330</v>
      </c>
      <c r="E1069" s="2" t="s">
        <v>339</v>
      </c>
      <c r="F1069" s="2" t="s">
        <v>449</v>
      </c>
      <c r="G1069" s="2" t="s">
        <v>372</v>
      </c>
      <c r="H1069" s="2" t="s">
        <v>330</v>
      </c>
      <c r="I1069" s="2" t="s">
        <v>539</v>
      </c>
      <c r="J1069" s="2" t="s">
        <v>343</v>
      </c>
      <c r="K1069" s="2" t="s">
        <v>365</v>
      </c>
      <c r="L1069" s="2" t="s">
        <v>709</v>
      </c>
      <c r="M1069" s="2" t="s">
        <v>779</v>
      </c>
    </row>
    <row r="1070" spans="1:13">
      <c r="A1070" t="s">
        <v>119</v>
      </c>
      <c r="B1070">
        <v>6</v>
      </c>
      <c r="C1070" s="2" t="s">
        <v>330</v>
      </c>
      <c r="D1070" s="2" t="s">
        <v>330</v>
      </c>
      <c r="E1070" s="2" t="s">
        <v>387</v>
      </c>
      <c r="F1070" s="2" t="s">
        <v>450</v>
      </c>
      <c r="G1070" s="2" t="s">
        <v>372</v>
      </c>
      <c r="H1070" s="2" t="s">
        <v>591</v>
      </c>
      <c r="I1070" s="2" t="s">
        <v>540</v>
      </c>
      <c r="J1070" s="2" t="s">
        <v>343</v>
      </c>
      <c r="K1070" s="2" t="s">
        <v>591</v>
      </c>
      <c r="L1070" s="2" t="s">
        <v>709</v>
      </c>
      <c r="M1070" s="2">
        <v>0</v>
      </c>
    </row>
    <row r="1071" spans="1:13">
      <c r="A1071" t="s">
        <v>120</v>
      </c>
      <c r="B1071">
        <v>6</v>
      </c>
      <c r="C1071" s="2" t="s">
        <v>273</v>
      </c>
      <c r="D1071" s="2" t="s">
        <v>330</v>
      </c>
      <c r="E1071" s="2" t="s">
        <v>379</v>
      </c>
      <c r="F1071" s="2" t="s">
        <v>391</v>
      </c>
      <c r="G1071" s="2" t="s">
        <v>374</v>
      </c>
      <c r="H1071" s="2" t="s">
        <v>590</v>
      </c>
      <c r="I1071" s="2" t="s">
        <v>524</v>
      </c>
      <c r="J1071" s="2" t="s">
        <v>343</v>
      </c>
      <c r="K1071" s="2" t="s">
        <v>608</v>
      </c>
      <c r="L1071" s="2" t="s">
        <v>686</v>
      </c>
      <c r="M1071" s="2">
        <v>0</v>
      </c>
    </row>
    <row r="1072" spans="1:13">
      <c r="A1072" t="s">
        <v>121</v>
      </c>
      <c r="B1072">
        <v>6</v>
      </c>
      <c r="C1072" s="2" t="s">
        <v>339</v>
      </c>
      <c r="D1072" s="2" t="s">
        <v>330</v>
      </c>
      <c r="E1072" s="2" t="s">
        <v>379</v>
      </c>
      <c r="F1072" s="2" t="s">
        <v>449</v>
      </c>
      <c r="G1072" s="2" t="s">
        <v>371</v>
      </c>
      <c r="H1072" s="2" t="s">
        <v>330</v>
      </c>
      <c r="I1072" s="2" t="s">
        <v>539</v>
      </c>
      <c r="J1072" s="2" t="s">
        <v>343</v>
      </c>
      <c r="K1072" s="2" t="s">
        <v>365</v>
      </c>
      <c r="L1072" s="2" t="s">
        <v>710</v>
      </c>
      <c r="M1072" s="2" t="s">
        <v>797</v>
      </c>
    </row>
    <row r="1073" spans="1:13">
      <c r="A1073" t="s">
        <v>122</v>
      </c>
      <c r="B1073">
        <v>6</v>
      </c>
      <c r="C1073" s="2" t="s">
        <v>274</v>
      </c>
      <c r="D1073" s="2" t="s">
        <v>330</v>
      </c>
      <c r="E1073" s="2" t="s">
        <v>384</v>
      </c>
      <c r="F1073" s="2" t="s">
        <v>434</v>
      </c>
      <c r="G1073" s="2" t="s">
        <v>375</v>
      </c>
      <c r="H1073" s="2" t="s">
        <v>588</v>
      </c>
      <c r="I1073" s="2" t="s">
        <v>459</v>
      </c>
      <c r="J1073" s="2" t="s">
        <v>343</v>
      </c>
      <c r="K1073" s="2" t="s">
        <v>631</v>
      </c>
      <c r="L1073" s="2" t="s">
        <v>555</v>
      </c>
      <c r="M1073" s="2" t="s">
        <v>797</v>
      </c>
    </row>
    <row r="1074" spans="1:13">
      <c r="A1074" t="s">
        <v>123</v>
      </c>
      <c r="B1074">
        <v>6</v>
      </c>
      <c r="C1074" s="2" t="s">
        <v>268</v>
      </c>
      <c r="D1074" s="2" t="s">
        <v>330</v>
      </c>
      <c r="E1074" s="2" t="s">
        <v>336</v>
      </c>
      <c r="F1074" s="2" t="s">
        <v>451</v>
      </c>
      <c r="G1074" s="2" t="s">
        <v>375</v>
      </c>
      <c r="H1074" s="2" t="s">
        <v>591</v>
      </c>
      <c r="I1074" s="2" t="s">
        <v>453</v>
      </c>
      <c r="J1074" s="2" t="s">
        <v>343</v>
      </c>
      <c r="K1074" s="2" t="s">
        <v>591</v>
      </c>
      <c r="L1074" s="2" t="s">
        <v>711</v>
      </c>
      <c r="M1074" s="2">
        <v>0</v>
      </c>
    </row>
    <row r="1075" spans="1:13">
      <c r="A1075" t="s">
        <v>124</v>
      </c>
      <c r="B1075">
        <v>6</v>
      </c>
      <c r="C1075" s="2" t="s">
        <v>275</v>
      </c>
      <c r="D1075" s="2" t="s">
        <v>330</v>
      </c>
      <c r="E1075" s="2" t="s">
        <v>336</v>
      </c>
      <c r="F1075" s="2" t="s">
        <v>452</v>
      </c>
      <c r="G1075" s="2" t="s">
        <v>375</v>
      </c>
      <c r="H1075" s="2" t="s">
        <v>591</v>
      </c>
      <c r="I1075" s="2" t="s">
        <v>531</v>
      </c>
      <c r="J1075" s="2" t="s">
        <v>343</v>
      </c>
      <c r="K1075" s="2" t="s">
        <v>591</v>
      </c>
      <c r="L1075" s="2" t="s">
        <v>686</v>
      </c>
      <c r="M1075" s="2">
        <v>0</v>
      </c>
    </row>
    <row r="1076" spans="1:13">
      <c r="A1076" t="s">
        <v>125</v>
      </c>
      <c r="B1076">
        <v>6</v>
      </c>
      <c r="C1076" s="2" t="s">
        <v>276</v>
      </c>
      <c r="D1076" s="2" t="s">
        <v>330</v>
      </c>
      <c r="E1076" s="2" t="s">
        <v>336</v>
      </c>
      <c r="F1076" s="2" t="s">
        <v>451</v>
      </c>
      <c r="G1076" s="2" t="s">
        <v>345</v>
      </c>
      <c r="H1076" s="2" t="s">
        <v>330</v>
      </c>
      <c r="I1076" s="2" t="s">
        <v>541</v>
      </c>
      <c r="J1076" s="2" t="s">
        <v>343</v>
      </c>
      <c r="K1076" s="2" t="s">
        <v>365</v>
      </c>
      <c r="L1076" s="2" t="s">
        <v>712</v>
      </c>
      <c r="M1076" s="2">
        <v>0</v>
      </c>
    </row>
    <row r="1077" spans="1:13">
      <c r="A1077" t="s">
        <v>126</v>
      </c>
      <c r="B1077">
        <v>6</v>
      </c>
      <c r="C1077" s="2" t="s">
        <v>277</v>
      </c>
      <c r="D1077" s="2" t="s">
        <v>366</v>
      </c>
      <c r="E1077" s="2" t="s">
        <v>336</v>
      </c>
      <c r="F1077" s="2" t="s">
        <v>442</v>
      </c>
      <c r="G1077" s="2" t="s">
        <v>345</v>
      </c>
      <c r="H1077" s="2" t="s">
        <v>593</v>
      </c>
      <c r="I1077" s="2" t="s">
        <v>519</v>
      </c>
      <c r="J1077" s="2" t="s">
        <v>343</v>
      </c>
      <c r="K1077" s="2" t="s">
        <v>593</v>
      </c>
      <c r="L1077" s="2" t="s">
        <v>713</v>
      </c>
      <c r="M1077" s="2">
        <v>0</v>
      </c>
    </row>
    <row r="1078" spans="1:13">
      <c r="A1078" t="s">
        <v>127</v>
      </c>
      <c r="B1078">
        <v>6</v>
      </c>
      <c r="C1078" s="2" t="s">
        <v>278</v>
      </c>
      <c r="D1078" s="2" t="s">
        <v>366</v>
      </c>
      <c r="E1078" s="2" t="s">
        <v>336</v>
      </c>
      <c r="F1078" s="2" t="s">
        <v>453</v>
      </c>
      <c r="G1078" s="2" t="s">
        <v>345</v>
      </c>
      <c r="H1078" s="2" t="s">
        <v>366</v>
      </c>
      <c r="I1078" s="2" t="s">
        <v>446</v>
      </c>
      <c r="J1078" s="2" t="s">
        <v>343</v>
      </c>
      <c r="K1078" s="2" t="s">
        <v>366</v>
      </c>
      <c r="L1078" s="2" t="s">
        <v>341</v>
      </c>
      <c r="M1078" s="2">
        <v>0</v>
      </c>
    </row>
    <row r="1079" spans="1:13">
      <c r="A1079" t="s">
        <v>128</v>
      </c>
      <c r="B1079">
        <v>6</v>
      </c>
      <c r="C1079" s="2" t="s">
        <v>279</v>
      </c>
      <c r="D1079" s="2" t="s">
        <v>330</v>
      </c>
      <c r="E1079" s="2" t="s">
        <v>336</v>
      </c>
      <c r="F1079" s="2" t="s">
        <v>436</v>
      </c>
      <c r="G1079" s="2" t="s">
        <v>345</v>
      </c>
      <c r="H1079" s="2" t="s">
        <v>366</v>
      </c>
      <c r="I1079" s="2" t="s">
        <v>521</v>
      </c>
      <c r="J1079" s="2" t="s">
        <v>343</v>
      </c>
      <c r="K1079" s="2" t="s">
        <v>366</v>
      </c>
      <c r="L1079" s="2" t="s">
        <v>714</v>
      </c>
      <c r="M1079" s="2" t="s">
        <v>776</v>
      </c>
    </row>
    <row r="1080" spans="1:13">
      <c r="A1080" t="s">
        <v>129</v>
      </c>
      <c r="B1080">
        <v>6</v>
      </c>
      <c r="C1080" s="2" t="s">
        <v>280</v>
      </c>
      <c r="D1080" s="2" t="s">
        <v>364</v>
      </c>
      <c r="E1080" s="2" t="s">
        <v>382</v>
      </c>
      <c r="F1080" s="2" t="s">
        <v>454</v>
      </c>
      <c r="G1080" s="2" t="s">
        <v>345</v>
      </c>
      <c r="H1080" s="2" t="s">
        <v>330</v>
      </c>
      <c r="I1080" s="2" t="s">
        <v>433</v>
      </c>
      <c r="J1080" s="2" t="s">
        <v>343</v>
      </c>
      <c r="K1080" s="2" t="s">
        <v>330</v>
      </c>
      <c r="L1080" s="2" t="s">
        <v>715</v>
      </c>
      <c r="M1080" s="2" t="s">
        <v>781</v>
      </c>
    </row>
    <row r="1081" spans="1:13">
      <c r="A1081" t="s">
        <v>130</v>
      </c>
      <c r="B1081">
        <v>6</v>
      </c>
      <c r="C1081" s="2" t="s">
        <v>281</v>
      </c>
      <c r="D1081" s="2" t="s">
        <v>230</v>
      </c>
      <c r="E1081" s="2" t="s">
        <v>382</v>
      </c>
      <c r="F1081" s="2" t="s">
        <v>405</v>
      </c>
      <c r="G1081" s="2" t="s">
        <v>375</v>
      </c>
      <c r="H1081" s="2" t="s">
        <v>330</v>
      </c>
      <c r="I1081" s="2" t="s">
        <v>457</v>
      </c>
      <c r="J1081" s="2" t="s">
        <v>343</v>
      </c>
      <c r="K1081" s="2" t="s">
        <v>364</v>
      </c>
      <c r="L1081" s="2" t="s">
        <v>616</v>
      </c>
      <c r="M1081" s="2">
        <v>0</v>
      </c>
    </row>
    <row r="1082" spans="1:13">
      <c r="A1082" t="s">
        <v>131</v>
      </c>
      <c r="B1082">
        <v>6</v>
      </c>
      <c r="C1082" s="2" t="s">
        <v>282</v>
      </c>
      <c r="D1082" s="2" t="s">
        <v>370</v>
      </c>
      <c r="E1082" s="2" t="s">
        <v>365</v>
      </c>
      <c r="F1082" s="2" t="s">
        <v>435</v>
      </c>
      <c r="G1082" s="2" t="s">
        <v>372</v>
      </c>
      <c r="H1082" s="2" t="s">
        <v>366</v>
      </c>
      <c r="I1082" s="2" t="s">
        <v>522</v>
      </c>
      <c r="J1082" s="2" t="s">
        <v>343</v>
      </c>
      <c r="K1082" s="2" t="s">
        <v>370</v>
      </c>
      <c r="L1082" s="2" t="s">
        <v>716</v>
      </c>
      <c r="M1082" s="2" t="s">
        <v>796</v>
      </c>
    </row>
    <row r="1083" spans="1:13">
      <c r="A1083" t="s">
        <v>132</v>
      </c>
      <c r="B1083">
        <v>6</v>
      </c>
      <c r="C1083" s="2" t="s">
        <v>283</v>
      </c>
      <c r="D1083" s="2" t="s">
        <v>370</v>
      </c>
      <c r="E1083" s="2" t="s">
        <v>365</v>
      </c>
      <c r="F1083" s="2" t="s">
        <v>455</v>
      </c>
      <c r="G1083" s="2" t="s">
        <v>387</v>
      </c>
      <c r="H1083" s="2" t="s">
        <v>366</v>
      </c>
      <c r="I1083" s="2" t="s">
        <v>230</v>
      </c>
      <c r="J1083" s="2" t="s">
        <v>343</v>
      </c>
      <c r="K1083" s="2" t="s">
        <v>370</v>
      </c>
      <c r="L1083" s="2" t="s">
        <v>717</v>
      </c>
      <c r="M1083" s="2">
        <v>0</v>
      </c>
    </row>
    <row r="1084" spans="1:13">
      <c r="A1084" t="s">
        <v>133</v>
      </c>
      <c r="B1084">
        <v>6</v>
      </c>
      <c r="C1084" s="2" t="s">
        <v>284</v>
      </c>
      <c r="D1084" s="2" t="s">
        <v>364</v>
      </c>
      <c r="E1084" s="2" t="s">
        <v>365</v>
      </c>
      <c r="F1084" s="2" t="s">
        <v>444</v>
      </c>
      <c r="G1084" s="2" t="s">
        <v>335</v>
      </c>
      <c r="H1084" s="2" t="s">
        <v>330</v>
      </c>
      <c r="I1084" s="2" t="s">
        <v>542</v>
      </c>
      <c r="J1084" s="2" t="s">
        <v>343</v>
      </c>
      <c r="K1084" s="2" t="s">
        <v>364</v>
      </c>
      <c r="L1084" s="2" t="s">
        <v>718</v>
      </c>
      <c r="M1084" s="2">
        <v>0</v>
      </c>
    </row>
    <row r="1085" spans="1:13">
      <c r="A1085" t="s">
        <v>134</v>
      </c>
      <c r="B1085">
        <v>6</v>
      </c>
      <c r="C1085" s="2" t="s">
        <v>285</v>
      </c>
      <c r="D1085" s="2" t="s">
        <v>364</v>
      </c>
      <c r="E1085" s="2" t="s">
        <v>365</v>
      </c>
      <c r="F1085" s="2" t="s">
        <v>456</v>
      </c>
      <c r="G1085" s="2" t="s">
        <v>377</v>
      </c>
      <c r="H1085" s="2" t="s">
        <v>366</v>
      </c>
      <c r="I1085" s="2" t="s">
        <v>543</v>
      </c>
      <c r="J1085" s="2" t="s">
        <v>343</v>
      </c>
      <c r="K1085" s="2" t="s">
        <v>368</v>
      </c>
      <c r="L1085" s="2" t="s">
        <v>245</v>
      </c>
      <c r="M1085" s="2">
        <v>0</v>
      </c>
    </row>
    <row r="1086" spans="1:13">
      <c r="A1086" t="s">
        <v>135</v>
      </c>
      <c r="B1086">
        <v>6</v>
      </c>
      <c r="C1086" s="2" t="s">
        <v>340</v>
      </c>
      <c r="D1086" s="2" t="s">
        <v>369</v>
      </c>
      <c r="E1086" s="2" t="s">
        <v>365</v>
      </c>
      <c r="F1086" s="2" t="s">
        <v>457</v>
      </c>
      <c r="G1086" s="2" t="s">
        <v>377</v>
      </c>
      <c r="H1086" s="2" t="s">
        <v>330</v>
      </c>
      <c r="I1086" s="2" t="s">
        <v>519</v>
      </c>
      <c r="J1086" s="2" t="s">
        <v>343</v>
      </c>
      <c r="K1086" s="2" t="s">
        <v>330</v>
      </c>
      <c r="L1086" s="2" t="s">
        <v>719</v>
      </c>
      <c r="M1086" s="2" t="s">
        <v>785</v>
      </c>
    </row>
    <row r="1087" spans="1:13">
      <c r="A1087" t="s">
        <v>136</v>
      </c>
      <c r="B1087">
        <v>6</v>
      </c>
      <c r="C1087" s="2" t="s">
        <v>341</v>
      </c>
      <c r="D1087" s="2" t="s">
        <v>364</v>
      </c>
      <c r="E1087" s="2" t="s">
        <v>365</v>
      </c>
      <c r="F1087" s="2" t="s">
        <v>458</v>
      </c>
      <c r="G1087" s="2" t="s">
        <v>377</v>
      </c>
      <c r="H1087" s="2" t="s">
        <v>330</v>
      </c>
      <c r="I1087" s="2" t="s">
        <v>544</v>
      </c>
      <c r="J1087" s="2" t="s">
        <v>343</v>
      </c>
      <c r="K1087" s="2" t="s">
        <v>330</v>
      </c>
      <c r="L1087" s="2" t="s">
        <v>720</v>
      </c>
      <c r="M1087" s="2">
        <v>0</v>
      </c>
    </row>
    <row r="1088" spans="1:13">
      <c r="A1088" t="s">
        <v>137</v>
      </c>
      <c r="B1088">
        <v>6</v>
      </c>
      <c r="C1088" s="2" t="s">
        <v>342</v>
      </c>
      <c r="D1088" s="2" t="s">
        <v>368</v>
      </c>
      <c r="E1088" s="2" t="s">
        <v>365</v>
      </c>
      <c r="F1088" s="2" t="s">
        <v>459</v>
      </c>
      <c r="G1088" s="2" t="s">
        <v>378</v>
      </c>
      <c r="H1088" s="2" t="s">
        <v>366</v>
      </c>
      <c r="I1088" s="2" t="s">
        <v>420</v>
      </c>
      <c r="J1088" s="2" t="s">
        <v>343</v>
      </c>
      <c r="K1088" s="2" t="s">
        <v>368</v>
      </c>
      <c r="L1088" s="2" t="s">
        <v>721</v>
      </c>
      <c r="M1088" s="2" t="s">
        <v>788</v>
      </c>
    </row>
    <row r="1089" spans="1:13">
      <c r="A1089" t="s">
        <v>138</v>
      </c>
      <c r="B1089">
        <v>6</v>
      </c>
      <c r="C1089" s="2" t="s">
        <v>343</v>
      </c>
      <c r="D1089" s="2" t="s">
        <v>330</v>
      </c>
      <c r="E1089" s="2" t="s">
        <v>365</v>
      </c>
      <c r="F1089" s="2" t="s">
        <v>424</v>
      </c>
      <c r="G1089" s="2" t="s">
        <v>378</v>
      </c>
      <c r="H1089" s="2" t="s">
        <v>330</v>
      </c>
      <c r="I1089" s="2" t="s">
        <v>545</v>
      </c>
      <c r="J1089" s="2" t="s">
        <v>343</v>
      </c>
      <c r="K1089" s="2" t="s">
        <v>330</v>
      </c>
      <c r="L1089" s="2" t="s">
        <v>722</v>
      </c>
      <c r="M1089" s="2">
        <v>0</v>
      </c>
    </row>
    <row r="1090" spans="1:13">
      <c r="A1090" t="s">
        <v>139</v>
      </c>
      <c r="B1090">
        <v>6</v>
      </c>
      <c r="C1090" s="2" t="s">
        <v>344</v>
      </c>
      <c r="D1090" s="2" t="s">
        <v>330</v>
      </c>
      <c r="E1090" s="2" t="s">
        <v>365</v>
      </c>
      <c r="F1090" s="2" t="s">
        <v>460</v>
      </c>
      <c r="G1090" s="2" t="s">
        <v>378</v>
      </c>
      <c r="H1090" s="2" t="s">
        <v>330</v>
      </c>
      <c r="I1090" s="2" t="s">
        <v>546</v>
      </c>
      <c r="J1090" s="2" t="s">
        <v>343</v>
      </c>
      <c r="K1090" s="2" t="s">
        <v>330</v>
      </c>
      <c r="L1090" s="2" t="s">
        <v>230</v>
      </c>
      <c r="M1090" s="2" t="s">
        <v>787</v>
      </c>
    </row>
    <row r="1091" spans="1:13">
      <c r="A1091" t="s">
        <v>140</v>
      </c>
      <c r="B1091">
        <v>6</v>
      </c>
      <c r="C1091" s="2" t="s">
        <v>286</v>
      </c>
      <c r="D1091" s="2" t="s">
        <v>330</v>
      </c>
      <c r="E1091" s="2" t="s">
        <v>365</v>
      </c>
      <c r="F1091" s="2" t="s">
        <v>439</v>
      </c>
      <c r="G1091" s="2" t="s">
        <v>378</v>
      </c>
      <c r="H1091" s="2" t="s">
        <v>330</v>
      </c>
      <c r="I1091" s="2" t="s">
        <v>544</v>
      </c>
      <c r="J1091" s="2" t="s">
        <v>343</v>
      </c>
      <c r="K1091" s="2" t="s">
        <v>330</v>
      </c>
      <c r="L1091" s="2" t="s">
        <v>723</v>
      </c>
      <c r="M1091" s="2">
        <v>0</v>
      </c>
    </row>
    <row r="1092" spans="1:13">
      <c r="A1092" t="s">
        <v>141</v>
      </c>
      <c r="B1092">
        <v>6</v>
      </c>
      <c r="C1092" s="2" t="s">
        <v>287</v>
      </c>
      <c r="D1092" s="2" t="s">
        <v>330</v>
      </c>
      <c r="E1092" s="2" t="s">
        <v>365</v>
      </c>
      <c r="F1092" s="2" t="s">
        <v>424</v>
      </c>
      <c r="G1092" s="2" t="s">
        <v>378</v>
      </c>
      <c r="H1092" s="2" t="s">
        <v>330</v>
      </c>
      <c r="I1092" s="2" t="s">
        <v>469</v>
      </c>
      <c r="J1092" s="2" t="s">
        <v>343</v>
      </c>
      <c r="K1092" s="2" t="s">
        <v>330</v>
      </c>
      <c r="L1092" s="2" t="s">
        <v>607</v>
      </c>
      <c r="M1092" s="2" t="s">
        <v>784</v>
      </c>
    </row>
    <row r="1093" spans="1:13">
      <c r="A1093" t="s">
        <v>142</v>
      </c>
      <c r="B1093">
        <v>6</v>
      </c>
      <c r="C1093" s="2" t="s">
        <v>288</v>
      </c>
      <c r="D1093" s="2" t="s">
        <v>330</v>
      </c>
      <c r="E1093" s="2" t="s">
        <v>365</v>
      </c>
      <c r="F1093" s="2" t="s">
        <v>420</v>
      </c>
      <c r="G1093" s="2" t="s">
        <v>378</v>
      </c>
      <c r="H1093" s="2" t="s">
        <v>330</v>
      </c>
      <c r="I1093" s="2" t="s">
        <v>472</v>
      </c>
      <c r="J1093" s="2" t="s">
        <v>343</v>
      </c>
      <c r="K1093" s="2" t="s">
        <v>330</v>
      </c>
      <c r="L1093" s="2" t="s">
        <v>724</v>
      </c>
      <c r="M1093" s="2">
        <v>0</v>
      </c>
    </row>
    <row r="1094" spans="1:13">
      <c r="A1094" t="s">
        <v>143</v>
      </c>
      <c r="B1094">
        <v>6</v>
      </c>
      <c r="C1094" s="2" t="s">
        <v>289</v>
      </c>
      <c r="D1094" s="2" t="s">
        <v>330</v>
      </c>
      <c r="E1094" s="2" t="s">
        <v>365</v>
      </c>
      <c r="F1094" s="2" t="s">
        <v>428</v>
      </c>
      <c r="G1094" s="2" t="s">
        <v>378</v>
      </c>
      <c r="H1094" s="2" t="s">
        <v>330</v>
      </c>
      <c r="I1094" s="2" t="s">
        <v>462</v>
      </c>
      <c r="J1094" s="2" t="s">
        <v>343</v>
      </c>
      <c r="K1094" s="2" t="s">
        <v>330</v>
      </c>
      <c r="L1094" s="2" t="s">
        <v>673</v>
      </c>
      <c r="M1094" s="2" t="s">
        <v>788</v>
      </c>
    </row>
    <row r="1095" spans="1:13">
      <c r="A1095" t="s">
        <v>144</v>
      </c>
      <c r="B1095">
        <v>6</v>
      </c>
      <c r="C1095" s="2" t="s">
        <v>345</v>
      </c>
      <c r="D1095" s="2" t="s">
        <v>330</v>
      </c>
      <c r="E1095" s="2" t="s">
        <v>365</v>
      </c>
      <c r="F1095" s="2" t="s">
        <v>461</v>
      </c>
      <c r="G1095" s="2" t="s">
        <v>378</v>
      </c>
      <c r="H1095" s="2" t="s">
        <v>330</v>
      </c>
      <c r="I1095" s="2" t="s">
        <v>455</v>
      </c>
      <c r="J1095" s="2" t="s">
        <v>343</v>
      </c>
      <c r="K1095" s="2" t="s">
        <v>330</v>
      </c>
      <c r="L1095" s="2" t="s">
        <v>330</v>
      </c>
      <c r="M1095" s="2" t="s">
        <v>775</v>
      </c>
    </row>
    <row r="1096" spans="1:13">
      <c r="A1096" t="s">
        <v>145</v>
      </c>
      <c r="B1096">
        <v>6</v>
      </c>
      <c r="C1096" s="2" t="s">
        <v>346</v>
      </c>
      <c r="D1096" s="2" t="s">
        <v>330</v>
      </c>
      <c r="E1096" s="2" t="s">
        <v>365</v>
      </c>
      <c r="F1096" s="2" t="s">
        <v>462</v>
      </c>
      <c r="G1096" s="2" t="s">
        <v>378</v>
      </c>
      <c r="H1096" s="2" t="s">
        <v>330</v>
      </c>
      <c r="I1096" s="2" t="s">
        <v>520</v>
      </c>
      <c r="J1096" s="2" t="s">
        <v>343</v>
      </c>
      <c r="K1096" s="2" t="s">
        <v>330</v>
      </c>
      <c r="L1096" s="2" t="s">
        <v>359</v>
      </c>
      <c r="M1096" s="2">
        <v>0</v>
      </c>
    </row>
    <row r="1097" spans="1:13">
      <c r="A1097" t="s">
        <v>146</v>
      </c>
      <c r="B1097">
        <v>6</v>
      </c>
      <c r="C1097" s="2" t="s">
        <v>347</v>
      </c>
      <c r="D1097" s="2" t="s">
        <v>330</v>
      </c>
      <c r="E1097" s="2" t="s">
        <v>365</v>
      </c>
      <c r="F1097" s="2" t="s">
        <v>463</v>
      </c>
      <c r="G1097" s="2" t="s">
        <v>378</v>
      </c>
      <c r="H1097" s="2" t="s">
        <v>330</v>
      </c>
      <c r="I1097" s="2" t="s">
        <v>519</v>
      </c>
      <c r="J1097" s="2" t="s">
        <v>343</v>
      </c>
      <c r="K1097" s="2" t="s">
        <v>330</v>
      </c>
      <c r="L1097" s="2" t="s">
        <v>725</v>
      </c>
      <c r="M1097" s="2" t="s">
        <v>787</v>
      </c>
    </row>
    <row r="1098" spans="1:13">
      <c r="A1098" t="s">
        <v>147</v>
      </c>
      <c r="B1098">
        <v>6</v>
      </c>
      <c r="C1098" s="2" t="s">
        <v>348</v>
      </c>
      <c r="D1098" s="2" t="s">
        <v>330</v>
      </c>
      <c r="E1098" s="2" t="s">
        <v>365</v>
      </c>
      <c r="F1098" s="2" t="s">
        <v>462</v>
      </c>
      <c r="G1098" s="2" t="s">
        <v>378</v>
      </c>
      <c r="H1098" s="2" t="s">
        <v>330</v>
      </c>
      <c r="I1098" s="2" t="s">
        <v>477</v>
      </c>
      <c r="J1098" s="2" t="s">
        <v>343</v>
      </c>
      <c r="K1098" s="2" t="s">
        <v>330</v>
      </c>
      <c r="L1098" s="2" t="s">
        <v>653</v>
      </c>
      <c r="M1098" s="2" t="s">
        <v>775</v>
      </c>
    </row>
    <row r="1099" spans="1:13">
      <c r="A1099" t="s">
        <v>148</v>
      </c>
      <c r="B1099">
        <v>6</v>
      </c>
      <c r="C1099" s="2" t="s">
        <v>318</v>
      </c>
      <c r="D1099" s="2" t="s">
        <v>330</v>
      </c>
      <c r="E1099" s="2" t="s">
        <v>365</v>
      </c>
      <c r="F1099" s="2" t="s">
        <v>462</v>
      </c>
      <c r="G1099" s="2" t="s">
        <v>378</v>
      </c>
      <c r="H1099" s="2" t="s">
        <v>330</v>
      </c>
      <c r="I1099" s="2" t="s">
        <v>464</v>
      </c>
      <c r="J1099" s="2" t="s">
        <v>343</v>
      </c>
      <c r="K1099" s="2" t="s">
        <v>330</v>
      </c>
      <c r="L1099" s="2" t="s">
        <v>605</v>
      </c>
      <c r="M1099" s="2" t="s">
        <v>797</v>
      </c>
    </row>
    <row r="1100" spans="1:13">
      <c r="A1100" t="s">
        <v>149</v>
      </c>
      <c r="B1100">
        <v>6</v>
      </c>
      <c r="C1100" s="2" t="s">
        <v>349</v>
      </c>
      <c r="D1100" s="2" t="s">
        <v>330</v>
      </c>
      <c r="E1100" s="2" t="s">
        <v>365</v>
      </c>
      <c r="F1100" s="2" t="s">
        <v>422</v>
      </c>
      <c r="G1100" s="2" t="s">
        <v>378</v>
      </c>
      <c r="H1100" s="2" t="s">
        <v>330</v>
      </c>
      <c r="I1100" s="2" t="s">
        <v>547</v>
      </c>
      <c r="J1100" s="2" t="s">
        <v>343</v>
      </c>
      <c r="K1100" s="2" t="s">
        <v>330</v>
      </c>
      <c r="L1100" s="2" t="s">
        <v>726</v>
      </c>
      <c r="M1100" s="2" t="s">
        <v>777</v>
      </c>
    </row>
    <row r="1101" spans="1:13">
      <c r="A1101" t="s">
        <v>150</v>
      </c>
      <c r="B1101">
        <v>6</v>
      </c>
      <c r="C1101" s="2" t="s">
        <v>350</v>
      </c>
      <c r="D1101" s="2" t="s">
        <v>330</v>
      </c>
      <c r="E1101" s="2" t="s">
        <v>365</v>
      </c>
      <c r="F1101" s="2" t="s">
        <v>422</v>
      </c>
      <c r="G1101" s="2" t="s">
        <v>378</v>
      </c>
      <c r="H1101" s="2" t="s">
        <v>597</v>
      </c>
      <c r="I1101" s="2" t="s">
        <v>463</v>
      </c>
      <c r="J1101" s="2" t="s">
        <v>343</v>
      </c>
      <c r="K1101" s="2" t="s">
        <v>597</v>
      </c>
      <c r="L1101" s="2" t="s">
        <v>727</v>
      </c>
      <c r="M1101" s="2">
        <v>0</v>
      </c>
    </row>
    <row r="1102" spans="1:13">
      <c r="A1102" t="s">
        <v>151</v>
      </c>
      <c r="B1102">
        <v>6</v>
      </c>
      <c r="C1102" s="2" t="s">
        <v>351</v>
      </c>
      <c r="D1102" s="2" t="s">
        <v>330</v>
      </c>
      <c r="E1102" s="2" t="s">
        <v>365</v>
      </c>
      <c r="F1102" s="2" t="s">
        <v>330</v>
      </c>
      <c r="G1102" s="2" t="s">
        <v>378</v>
      </c>
      <c r="H1102" s="2" t="s">
        <v>365</v>
      </c>
      <c r="I1102" s="2" t="s">
        <v>330</v>
      </c>
      <c r="J1102" s="2" t="s">
        <v>343</v>
      </c>
      <c r="K1102" s="2" t="s">
        <v>365</v>
      </c>
      <c r="L1102" s="2" t="s">
        <v>728</v>
      </c>
      <c r="M1102" s="2" t="s">
        <v>776</v>
      </c>
    </row>
    <row r="1103" spans="1:13">
      <c r="A1103" t="s">
        <v>152</v>
      </c>
      <c r="B1103">
        <v>6</v>
      </c>
      <c r="C1103" s="2" t="s">
        <v>352</v>
      </c>
      <c r="D1103" s="2" t="s">
        <v>330</v>
      </c>
      <c r="E1103" s="2" t="s">
        <v>365</v>
      </c>
      <c r="F1103" s="2" t="s">
        <v>462</v>
      </c>
      <c r="G1103" s="2" t="s">
        <v>378</v>
      </c>
      <c r="H1103" s="2" t="s">
        <v>365</v>
      </c>
      <c r="I1103" s="2" t="s">
        <v>519</v>
      </c>
      <c r="J1103" s="2" t="s">
        <v>343</v>
      </c>
      <c r="K1103" s="2" t="s">
        <v>365</v>
      </c>
      <c r="L1103" s="2" t="s">
        <v>335</v>
      </c>
      <c r="M1103" s="2" t="s">
        <v>776</v>
      </c>
    </row>
    <row r="1104" spans="1:13">
      <c r="A1104" t="s">
        <v>153</v>
      </c>
      <c r="B1104">
        <v>6</v>
      </c>
      <c r="C1104" s="2" t="s">
        <v>290</v>
      </c>
      <c r="D1104" s="2" t="s">
        <v>330</v>
      </c>
      <c r="E1104" s="2" t="s">
        <v>365</v>
      </c>
      <c r="F1104" s="2" t="s">
        <v>330</v>
      </c>
      <c r="G1104" s="2" t="s">
        <v>378</v>
      </c>
      <c r="H1104" s="2" t="s">
        <v>597</v>
      </c>
      <c r="I1104" s="2" t="s">
        <v>463</v>
      </c>
      <c r="J1104" s="2" t="s">
        <v>343</v>
      </c>
      <c r="K1104" s="2" t="s">
        <v>597</v>
      </c>
      <c r="L1104" s="2" t="s">
        <v>729</v>
      </c>
      <c r="M1104" s="2">
        <v>0</v>
      </c>
    </row>
    <row r="1105" spans="1:13">
      <c r="A1105" t="s">
        <v>154</v>
      </c>
      <c r="B1105">
        <v>6</v>
      </c>
      <c r="C1105" s="2" t="s">
        <v>291</v>
      </c>
      <c r="D1105" s="2" t="s">
        <v>330</v>
      </c>
      <c r="E1105" s="2" t="s">
        <v>365</v>
      </c>
      <c r="F1105" s="2" t="s">
        <v>459</v>
      </c>
      <c r="G1105" s="2" t="s">
        <v>378</v>
      </c>
      <c r="H1105" s="2" t="s">
        <v>592</v>
      </c>
      <c r="I1105" s="2" t="s">
        <v>365</v>
      </c>
      <c r="J1105" s="2" t="s">
        <v>343</v>
      </c>
      <c r="K1105" s="2" t="s">
        <v>592</v>
      </c>
      <c r="L1105" s="2" t="s">
        <v>730</v>
      </c>
      <c r="M1105" s="2" t="s">
        <v>777</v>
      </c>
    </row>
    <row r="1106" spans="1:13">
      <c r="A1106" t="s">
        <v>155</v>
      </c>
      <c r="B1106">
        <v>6</v>
      </c>
      <c r="C1106" s="2" t="s">
        <v>291</v>
      </c>
      <c r="D1106" s="2" t="s">
        <v>330</v>
      </c>
      <c r="E1106" s="2" t="s">
        <v>365</v>
      </c>
      <c r="F1106" s="2" t="s">
        <v>459</v>
      </c>
      <c r="G1106" s="2" t="s">
        <v>377</v>
      </c>
      <c r="H1106" s="2" t="s">
        <v>330</v>
      </c>
      <c r="I1106" s="2" t="s">
        <v>458</v>
      </c>
      <c r="J1106" s="2" t="s">
        <v>343</v>
      </c>
      <c r="K1106" s="2" t="s">
        <v>365</v>
      </c>
      <c r="L1106" s="2" t="s">
        <v>730</v>
      </c>
      <c r="M1106" s="2" t="s">
        <v>779</v>
      </c>
    </row>
    <row r="1107" spans="1:13">
      <c r="A1107" t="s">
        <v>156</v>
      </c>
      <c r="B1107">
        <v>6</v>
      </c>
      <c r="C1107" s="2" t="s">
        <v>353</v>
      </c>
      <c r="D1107" s="2" t="s">
        <v>330</v>
      </c>
      <c r="E1107" s="2" t="s">
        <v>365</v>
      </c>
      <c r="F1107" s="2" t="s">
        <v>461</v>
      </c>
      <c r="G1107" s="2" t="s">
        <v>377</v>
      </c>
      <c r="H1107" s="2" t="s">
        <v>598</v>
      </c>
      <c r="I1107" s="2" t="s">
        <v>520</v>
      </c>
      <c r="J1107" s="2" t="s">
        <v>343</v>
      </c>
      <c r="K1107" s="2" t="s">
        <v>598</v>
      </c>
      <c r="L1107" s="2" t="s">
        <v>723</v>
      </c>
      <c r="M1107" s="2">
        <v>0</v>
      </c>
    </row>
    <row r="1108" spans="1:13">
      <c r="A1108" t="s">
        <v>157</v>
      </c>
      <c r="B1108">
        <v>6</v>
      </c>
      <c r="C1108" s="2" t="s">
        <v>354</v>
      </c>
      <c r="D1108" s="2" t="s">
        <v>330</v>
      </c>
      <c r="E1108" s="2" t="s">
        <v>365</v>
      </c>
      <c r="F1108" s="2" t="s">
        <v>463</v>
      </c>
      <c r="G1108" s="2" t="s">
        <v>335</v>
      </c>
      <c r="H1108" s="2" t="s">
        <v>596</v>
      </c>
      <c r="I1108" s="2" t="s">
        <v>548</v>
      </c>
      <c r="J1108" s="2" t="s">
        <v>343</v>
      </c>
      <c r="K1108" s="2" t="s">
        <v>630</v>
      </c>
      <c r="L1108" s="2" t="s">
        <v>731</v>
      </c>
      <c r="M1108" s="2">
        <v>0</v>
      </c>
    </row>
    <row r="1109" spans="1:13">
      <c r="A1109" t="s">
        <v>158</v>
      </c>
      <c r="B1109">
        <v>6</v>
      </c>
      <c r="C1109" s="2" t="s">
        <v>292</v>
      </c>
      <c r="D1109" s="2" t="s">
        <v>366</v>
      </c>
      <c r="E1109" s="2" t="s">
        <v>365</v>
      </c>
      <c r="F1109" s="2" t="s">
        <v>422</v>
      </c>
      <c r="G1109" s="2" t="s">
        <v>387</v>
      </c>
      <c r="H1109" s="2" t="s">
        <v>586</v>
      </c>
      <c r="I1109" s="2" t="s">
        <v>461</v>
      </c>
      <c r="J1109" s="2" t="s">
        <v>343</v>
      </c>
      <c r="K1109" s="2" t="s">
        <v>597</v>
      </c>
      <c r="L1109" s="2" t="s">
        <v>676</v>
      </c>
      <c r="M1109" s="2">
        <v>0</v>
      </c>
    </row>
    <row r="1110" spans="1:13">
      <c r="A1110" t="s">
        <v>159</v>
      </c>
      <c r="B1110">
        <v>6</v>
      </c>
      <c r="C1110" s="2" t="s">
        <v>293</v>
      </c>
      <c r="D1110" s="2" t="s">
        <v>366</v>
      </c>
      <c r="E1110" s="2" t="s">
        <v>365</v>
      </c>
      <c r="F1110" s="2" t="s">
        <v>464</v>
      </c>
      <c r="G1110" s="2" t="s">
        <v>339</v>
      </c>
      <c r="H1110" s="2" t="s">
        <v>596</v>
      </c>
      <c r="I1110" s="2" t="s">
        <v>446</v>
      </c>
      <c r="J1110" s="2" t="s">
        <v>343</v>
      </c>
      <c r="K1110" s="2" t="s">
        <v>630</v>
      </c>
      <c r="L1110" s="2" t="s">
        <v>732</v>
      </c>
      <c r="M1110" s="2">
        <v>0</v>
      </c>
    </row>
    <row r="1111" spans="1:13">
      <c r="A1111" t="s">
        <v>160</v>
      </c>
      <c r="B1111">
        <v>6</v>
      </c>
      <c r="C1111" s="2" t="s">
        <v>289</v>
      </c>
      <c r="D1111" s="2" t="s">
        <v>330</v>
      </c>
      <c r="E1111" s="2" t="s">
        <v>365</v>
      </c>
      <c r="F1111" s="2" t="s">
        <v>464</v>
      </c>
      <c r="G1111" s="2" t="s">
        <v>339</v>
      </c>
      <c r="H1111" s="2" t="s">
        <v>595</v>
      </c>
      <c r="I1111" s="2" t="s">
        <v>533</v>
      </c>
      <c r="J1111" s="2" t="s">
        <v>343</v>
      </c>
      <c r="K1111" s="2" t="s">
        <v>595</v>
      </c>
      <c r="L1111" s="2" t="s">
        <v>359</v>
      </c>
      <c r="M1111" s="2">
        <v>0</v>
      </c>
    </row>
    <row r="1112" spans="1:13">
      <c r="A1112" t="s">
        <v>161</v>
      </c>
      <c r="B1112">
        <v>6</v>
      </c>
      <c r="C1112" s="2" t="s">
        <v>294</v>
      </c>
      <c r="D1112" s="2" t="s">
        <v>366</v>
      </c>
      <c r="E1112" s="2" t="s">
        <v>365</v>
      </c>
      <c r="F1112" s="2" t="s">
        <v>464</v>
      </c>
      <c r="G1112" s="2" t="s">
        <v>339</v>
      </c>
      <c r="H1112" s="2" t="s">
        <v>330</v>
      </c>
      <c r="I1112" s="2" t="s">
        <v>533</v>
      </c>
      <c r="J1112" s="2" t="s">
        <v>343</v>
      </c>
      <c r="K1112" s="2" t="s">
        <v>330</v>
      </c>
      <c r="L1112" s="2" t="s">
        <v>379</v>
      </c>
      <c r="M1112" s="2" t="s">
        <v>777</v>
      </c>
    </row>
    <row r="1113" spans="1:13">
      <c r="A1113" t="s">
        <v>162</v>
      </c>
      <c r="B1113">
        <v>6</v>
      </c>
      <c r="C1113" s="2" t="s">
        <v>295</v>
      </c>
      <c r="D1113" s="2" t="s">
        <v>366</v>
      </c>
      <c r="E1113" s="2" t="s">
        <v>365</v>
      </c>
      <c r="F1113" s="2" t="s">
        <v>422</v>
      </c>
      <c r="G1113" s="2" t="s">
        <v>339</v>
      </c>
      <c r="H1113" s="2" t="s">
        <v>330</v>
      </c>
      <c r="I1113" s="2" t="s">
        <v>422</v>
      </c>
      <c r="J1113" s="2" t="s">
        <v>343</v>
      </c>
      <c r="K1113" s="2" t="s">
        <v>330</v>
      </c>
      <c r="L1113" s="2" t="s">
        <v>724</v>
      </c>
      <c r="M1113" s="2" t="s">
        <v>786</v>
      </c>
    </row>
    <row r="1114" spans="1:13">
      <c r="A1114" t="s">
        <v>163</v>
      </c>
      <c r="B1114">
        <v>6</v>
      </c>
      <c r="C1114" s="2" t="s">
        <v>296</v>
      </c>
      <c r="D1114" s="2" t="s">
        <v>368</v>
      </c>
      <c r="E1114" s="2" t="s">
        <v>365</v>
      </c>
      <c r="F1114" s="2" t="s">
        <v>414</v>
      </c>
      <c r="G1114" s="2" t="s">
        <v>339</v>
      </c>
      <c r="H1114" s="2" t="s">
        <v>330</v>
      </c>
      <c r="I1114" s="2" t="s">
        <v>330</v>
      </c>
      <c r="J1114" s="2" t="s">
        <v>343</v>
      </c>
      <c r="K1114" s="2" t="s">
        <v>330</v>
      </c>
      <c r="L1114" s="2" t="s">
        <v>616</v>
      </c>
      <c r="M1114" s="2">
        <v>0</v>
      </c>
    </row>
    <row r="1115" spans="1:13">
      <c r="A1115" t="s">
        <v>164</v>
      </c>
      <c r="B1115">
        <v>6</v>
      </c>
      <c r="C1115" s="2" t="s">
        <v>198</v>
      </c>
      <c r="D1115" s="2" t="s">
        <v>368</v>
      </c>
      <c r="E1115" s="2" t="s">
        <v>365</v>
      </c>
      <c r="F1115" s="2" t="s">
        <v>414</v>
      </c>
      <c r="G1115" s="2" t="s">
        <v>339</v>
      </c>
      <c r="H1115" s="2" t="s">
        <v>330</v>
      </c>
      <c r="I1115" s="2" t="s">
        <v>422</v>
      </c>
      <c r="J1115" s="2" t="s">
        <v>343</v>
      </c>
      <c r="K1115" s="2" t="s">
        <v>330</v>
      </c>
      <c r="L1115" s="2" t="s">
        <v>722</v>
      </c>
      <c r="M1115" s="2">
        <v>0</v>
      </c>
    </row>
    <row r="1116" spans="1:13">
      <c r="A1116" t="s">
        <v>165</v>
      </c>
      <c r="B1116">
        <v>6</v>
      </c>
      <c r="C1116" s="2" t="s">
        <v>355</v>
      </c>
      <c r="D1116" s="2" t="s">
        <v>368</v>
      </c>
      <c r="E1116" s="2" t="s">
        <v>365</v>
      </c>
      <c r="F1116" s="2" t="s">
        <v>465</v>
      </c>
      <c r="G1116" s="2" t="s">
        <v>339</v>
      </c>
      <c r="H1116" s="2" t="s">
        <v>330</v>
      </c>
      <c r="I1116" s="2" t="s">
        <v>549</v>
      </c>
      <c r="J1116" s="2" t="s">
        <v>343</v>
      </c>
      <c r="K1116" s="2" t="s">
        <v>330</v>
      </c>
      <c r="L1116" s="2" t="s">
        <v>206</v>
      </c>
      <c r="M1116" s="2" t="s">
        <v>785</v>
      </c>
    </row>
    <row r="1117" spans="1:13">
      <c r="A1117" t="s">
        <v>166</v>
      </c>
      <c r="B1117">
        <v>6</v>
      </c>
      <c r="C1117" s="2" t="s">
        <v>297</v>
      </c>
      <c r="D1117" s="2" t="s">
        <v>368</v>
      </c>
      <c r="E1117" s="2" t="s">
        <v>365</v>
      </c>
      <c r="F1117" s="2" t="s">
        <v>330</v>
      </c>
      <c r="G1117" s="2" t="s">
        <v>339</v>
      </c>
      <c r="H1117" s="2" t="s">
        <v>330</v>
      </c>
      <c r="I1117" s="2" t="s">
        <v>455</v>
      </c>
      <c r="J1117" s="2" t="s">
        <v>343</v>
      </c>
      <c r="K1117" s="2" t="s">
        <v>330</v>
      </c>
      <c r="L1117" s="2" t="s">
        <v>733</v>
      </c>
      <c r="M1117" s="2" t="s">
        <v>777</v>
      </c>
    </row>
    <row r="1118" spans="1:13">
      <c r="A1118" t="s">
        <v>167</v>
      </c>
      <c r="B1118">
        <v>6</v>
      </c>
      <c r="C1118" s="2" t="s">
        <v>298</v>
      </c>
      <c r="D1118" s="2" t="s">
        <v>330</v>
      </c>
      <c r="E1118" s="2" t="s">
        <v>365</v>
      </c>
      <c r="F1118" s="2" t="s">
        <v>330</v>
      </c>
      <c r="G1118" s="2" t="s">
        <v>339</v>
      </c>
      <c r="H1118" s="2" t="s">
        <v>330</v>
      </c>
      <c r="I1118" s="2" t="s">
        <v>550</v>
      </c>
      <c r="J1118" s="2" t="s">
        <v>343</v>
      </c>
      <c r="K1118" s="2" t="s">
        <v>330</v>
      </c>
      <c r="L1118" s="2" t="s">
        <v>734</v>
      </c>
      <c r="M1118" s="2">
        <v>0</v>
      </c>
    </row>
    <row r="1119" spans="1:13">
      <c r="A1119" t="s">
        <v>168</v>
      </c>
      <c r="B1119">
        <v>6</v>
      </c>
      <c r="C1119" s="2" t="s">
        <v>299</v>
      </c>
      <c r="D1119" s="2" t="s">
        <v>330</v>
      </c>
      <c r="E1119" s="2" t="s">
        <v>365</v>
      </c>
      <c r="F1119" s="2" t="s">
        <v>466</v>
      </c>
      <c r="G1119" s="2" t="s">
        <v>339</v>
      </c>
      <c r="H1119" s="2" t="s">
        <v>593</v>
      </c>
      <c r="I1119" s="2" t="s">
        <v>466</v>
      </c>
      <c r="J1119" s="2" t="s">
        <v>343</v>
      </c>
      <c r="K1119" s="2" t="s">
        <v>593</v>
      </c>
      <c r="L1119" s="2" t="s">
        <v>644</v>
      </c>
      <c r="M1119" s="2" t="s">
        <v>796</v>
      </c>
    </row>
    <row r="1120" spans="1:13">
      <c r="A1120" t="s">
        <v>169</v>
      </c>
      <c r="B1120">
        <v>6</v>
      </c>
      <c r="C1120" s="2" t="s">
        <v>300</v>
      </c>
      <c r="D1120" s="2" t="s">
        <v>330</v>
      </c>
      <c r="E1120" s="2" t="s">
        <v>365</v>
      </c>
      <c r="F1120" s="2" t="s">
        <v>467</v>
      </c>
      <c r="G1120" s="2" t="s">
        <v>373</v>
      </c>
      <c r="H1120" s="2" t="s">
        <v>586</v>
      </c>
      <c r="I1120" s="2" t="s">
        <v>536</v>
      </c>
      <c r="J1120" s="2" t="s">
        <v>343</v>
      </c>
      <c r="K1120" s="2" t="s">
        <v>597</v>
      </c>
      <c r="L1120" s="2" t="s">
        <v>646</v>
      </c>
      <c r="M1120" s="2" t="s">
        <v>777</v>
      </c>
    </row>
    <row r="1121" spans="1:13">
      <c r="A1121" t="s">
        <v>170</v>
      </c>
      <c r="B1121">
        <v>6</v>
      </c>
      <c r="C1121" s="2" t="s">
        <v>268</v>
      </c>
      <c r="D1121" s="2" t="s">
        <v>330</v>
      </c>
      <c r="E1121" s="2" t="s">
        <v>365</v>
      </c>
      <c r="F1121" s="2" t="s">
        <v>468</v>
      </c>
      <c r="G1121" s="2" t="s">
        <v>373</v>
      </c>
      <c r="H1121" s="2" t="s">
        <v>330</v>
      </c>
      <c r="I1121" s="2" t="s">
        <v>284</v>
      </c>
      <c r="J1121" s="2" t="s">
        <v>343</v>
      </c>
      <c r="K1121" s="2" t="s">
        <v>330</v>
      </c>
      <c r="L1121" s="2" t="s">
        <v>576</v>
      </c>
      <c r="M1121" s="2">
        <v>0</v>
      </c>
    </row>
    <row r="1122" spans="1:13">
      <c r="A1122" t="s">
        <v>171</v>
      </c>
      <c r="B1122">
        <v>6</v>
      </c>
      <c r="C1122" s="2" t="s">
        <v>356</v>
      </c>
      <c r="D1122" s="2" t="s">
        <v>330</v>
      </c>
      <c r="E1122" s="2" t="s">
        <v>365</v>
      </c>
      <c r="F1122" s="2" t="s">
        <v>434</v>
      </c>
      <c r="G1122" s="2" t="s">
        <v>373</v>
      </c>
      <c r="H1122" s="2" t="s">
        <v>599</v>
      </c>
      <c r="I1122" s="2" t="s">
        <v>538</v>
      </c>
      <c r="J1122" s="2" t="s">
        <v>343</v>
      </c>
      <c r="K1122" s="2" t="s">
        <v>599</v>
      </c>
      <c r="L1122" s="2" t="s">
        <v>576</v>
      </c>
      <c r="M1122" s="2" t="s">
        <v>796</v>
      </c>
    </row>
    <row r="1123" spans="1:13">
      <c r="A1123" t="s">
        <v>172</v>
      </c>
      <c r="B1123">
        <v>6</v>
      </c>
      <c r="C1123" s="2" t="s">
        <v>301</v>
      </c>
      <c r="D1123" s="2" t="s">
        <v>368</v>
      </c>
      <c r="E1123" s="2" t="s">
        <v>365</v>
      </c>
      <c r="F1123" s="2" t="s">
        <v>432</v>
      </c>
      <c r="G1123" s="2" t="s">
        <v>373</v>
      </c>
      <c r="H1123" s="2" t="s">
        <v>368</v>
      </c>
      <c r="I1123" s="2" t="s">
        <v>540</v>
      </c>
      <c r="J1123" s="2" t="s">
        <v>343</v>
      </c>
      <c r="K1123" s="2" t="s">
        <v>368</v>
      </c>
      <c r="L1123" s="2" t="s">
        <v>735</v>
      </c>
      <c r="M1123" s="2" t="s">
        <v>776</v>
      </c>
    </row>
    <row r="1124" spans="1:13">
      <c r="A1124" t="s">
        <v>173</v>
      </c>
      <c r="B1124">
        <v>6</v>
      </c>
      <c r="C1124" s="2" t="s">
        <v>302</v>
      </c>
      <c r="D1124" s="2" t="s">
        <v>368</v>
      </c>
      <c r="E1124" s="2" t="s">
        <v>365</v>
      </c>
      <c r="F1124" s="2" t="s">
        <v>446</v>
      </c>
      <c r="G1124" s="2" t="s">
        <v>373</v>
      </c>
      <c r="H1124" s="2" t="s">
        <v>600</v>
      </c>
      <c r="I1124" s="2" t="s">
        <v>531</v>
      </c>
      <c r="J1124" s="2" t="s">
        <v>343</v>
      </c>
      <c r="K1124" s="2" t="s">
        <v>600</v>
      </c>
      <c r="L1124" s="2" t="s">
        <v>736</v>
      </c>
      <c r="M1124" s="2" t="s">
        <v>776</v>
      </c>
    </row>
    <row r="1125" spans="1:13">
      <c r="A1125" t="s">
        <v>174</v>
      </c>
      <c r="B1125">
        <v>6</v>
      </c>
      <c r="C1125" s="2" t="s">
        <v>303</v>
      </c>
      <c r="D1125" s="2" t="s">
        <v>330</v>
      </c>
      <c r="E1125" s="2" t="s">
        <v>365</v>
      </c>
      <c r="F1125" s="2" t="s">
        <v>469</v>
      </c>
      <c r="G1125" s="2" t="s">
        <v>339</v>
      </c>
      <c r="H1125" s="2" t="s">
        <v>582</v>
      </c>
      <c r="I1125" s="2" t="s">
        <v>468</v>
      </c>
      <c r="J1125" s="2" t="s">
        <v>343</v>
      </c>
      <c r="K1125" s="2" t="s">
        <v>632</v>
      </c>
      <c r="L1125" s="2" t="s">
        <v>737</v>
      </c>
      <c r="M1125" s="2" t="s">
        <v>796</v>
      </c>
    </row>
    <row r="1126" spans="1:13">
      <c r="A1126" t="s">
        <v>175</v>
      </c>
      <c r="B1126">
        <v>6</v>
      </c>
      <c r="C1126" s="2" t="s">
        <v>304</v>
      </c>
      <c r="D1126" s="2" t="s">
        <v>330</v>
      </c>
      <c r="E1126" s="2" t="s">
        <v>365</v>
      </c>
      <c r="F1126" s="2" t="s">
        <v>423</v>
      </c>
      <c r="G1126" s="2" t="s">
        <v>387</v>
      </c>
      <c r="H1126" s="2" t="s">
        <v>601</v>
      </c>
      <c r="I1126" s="2" t="s">
        <v>551</v>
      </c>
      <c r="J1126" s="2" t="s">
        <v>343</v>
      </c>
      <c r="K1126" s="2" t="s">
        <v>621</v>
      </c>
      <c r="L1126" s="2" t="s">
        <v>738</v>
      </c>
      <c r="M1126" s="2" t="s">
        <v>777</v>
      </c>
    </row>
    <row r="1127" spans="1:13">
      <c r="A1127" t="s">
        <v>176</v>
      </c>
      <c r="B1127">
        <v>6</v>
      </c>
      <c r="C1127" s="2" t="s">
        <v>305</v>
      </c>
      <c r="D1127" s="2" t="s">
        <v>330</v>
      </c>
      <c r="E1127" s="2" t="s">
        <v>365</v>
      </c>
      <c r="F1127" s="2" t="s">
        <v>470</v>
      </c>
      <c r="G1127" s="2" t="s">
        <v>335</v>
      </c>
      <c r="H1127" s="2" t="s">
        <v>602</v>
      </c>
      <c r="I1127" s="2" t="s">
        <v>437</v>
      </c>
      <c r="J1127" s="2" t="s">
        <v>343</v>
      </c>
      <c r="K1127" s="2" t="s">
        <v>633</v>
      </c>
      <c r="L1127" s="2" t="s">
        <v>739</v>
      </c>
      <c r="M1127" s="2">
        <v>0</v>
      </c>
    </row>
    <row r="1128" spans="1:13">
      <c r="A1128" t="s">
        <v>177</v>
      </c>
      <c r="B1128">
        <v>6</v>
      </c>
      <c r="C1128" s="2" t="s">
        <v>357</v>
      </c>
      <c r="D1128" s="2" t="s">
        <v>330</v>
      </c>
      <c r="E1128" s="2" t="s">
        <v>365</v>
      </c>
      <c r="F1128" s="2" t="s">
        <v>471</v>
      </c>
      <c r="G1128" s="2" t="s">
        <v>377</v>
      </c>
      <c r="H1128" s="2" t="s">
        <v>602</v>
      </c>
      <c r="I1128" s="2" t="s">
        <v>550</v>
      </c>
      <c r="J1128" s="2" t="s">
        <v>343</v>
      </c>
      <c r="K1128" s="2" t="s">
        <v>633</v>
      </c>
      <c r="L1128" s="2" t="s">
        <v>301</v>
      </c>
      <c r="M1128" s="2" t="s">
        <v>788</v>
      </c>
    </row>
    <row r="1129" spans="1:13">
      <c r="A1129" t="s">
        <v>178</v>
      </c>
      <c r="B1129">
        <v>6</v>
      </c>
      <c r="C1129" s="2" t="s">
        <v>342</v>
      </c>
      <c r="D1129" s="2" t="s">
        <v>330</v>
      </c>
      <c r="E1129" s="2" t="s">
        <v>365</v>
      </c>
      <c r="F1129" s="2" t="s">
        <v>472</v>
      </c>
      <c r="G1129" s="2" t="s">
        <v>386</v>
      </c>
      <c r="H1129" s="2" t="s">
        <v>603</v>
      </c>
      <c r="I1129" s="2" t="s">
        <v>420</v>
      </c>
      <c r="J1129" s="2" t="s">
        <v>343</v>
      </c>
      <c r="K1129" s="2" t="s">
        <v>634</v>
      </c>
      <c r="L1129" s="2" t="s">
        <v>356</v>
      </c>
      <c r="M1129" s="2" t="s">
        <v>796</v>
      </c>
    </row>
    <row r="1130" spans="1:13">
      <c r="A1130" t="s">
        <v>179</v>
      </c>
      <c r="B1130">
        <v>6</v>
      </c>
      <c r="C1130" s="2" t="s">
        <v>306</v>
      </c>
      <c r="D1130" s="2" t="s">
        <v>330</v>
      </c>
      <c r="E1130" s="2" t="s">
        <v>365</v>
      </c>
      <c r="F1130" s="2" t="s">
        <v>473</v>
      </c>
      <c r="G1130" s="2" t="s">
        <v>386</v>
      </c>
      <c r="H1130" s="2" t="s">
        <v>330</v>
      </c>
      <c r="I1130" s="2" t="s">
        <v>549</v>
      </c>
      <c r="J1130" s="2" t="s">
        <v>343</v>
      </c>
      <c r="K1130" s="2" t="s">
        <v>330</v>
      </c>
      <c r="L1130" s="2" t="s">
        <v>740</v>
      </c>
      <c r="M1130" s="2" t="s">
        <v>776</v>
      </c>
    </row>
    <row r="1131" spans="1:13">
      <c r="A1131" t="s">
        <v>180</v>
      </c>
      <c r="B1131">
        <v>6</v>
      </c>
      <c r="C1131" s="2" t="s">
        <v>358</v>
      </c>
      <c r="D1131" s="2" t="s">
        <v>368</v>
      </c>
      <c r="E1131" s="2" t="s">
        <v>365</v>
      </c>
      <c r="F1131" s="2" t="s">
        <v>474</v>
      </c>
      <c r="G1131" s="2" t="s">
        <v>379</v>
      </c>
      <c r="H1131" s="2" t="s">
        <v>588</v>
      </c>
      <c r="I1131" s="2" t="s">
        <v>455</v>
      </c>
      <c r="J1131" s="2" t="s">
        <v>343</v>
      </c>
      <c r="K1131" s="2" t="s">
        <v>625</v>
      </c>
      <c r="L1131" s="2" t="s">
        <v>741</v>
      </c>
      <c r="M1131" s="2">
        <v>0</v>
      </c>
    </row>
    <row r="1132" spans="1:13">
      <c r="A1132" t="s">
        <v>181</v>
      </c>
      <c r="B1132">
        <v>6</v>
      </c>
      <c r="C1132" s="2" t="s">
        <v>307</v>
      </c>
      <c r="D1132" s="2" t="s">
        <v>368</v>
      </c>
      <c r="E1132" s="2" t="s">
        <v>365</v>
      </c>
      <c r="F1132" s="2" t="s">
        <v>475</v>
      </c>
      <c r="G1132" s="2" t="s">
        <v>385</v>
      </c>
      <c r="H1132" s="2" t="s">
        <v>588</v>
      </c>
      <c r="I1132" s="2" t="s">
        <v>476</v>
      </c>
      <c r="J1132" s="2" t="s">
        <v>343</v>
      </c>
      <c r="K1132" s="2" t="s">
        <v>625</v>
      </c>
      <c r="L1132" s="2" t="s">
        <v>742</v>
      </c>
      <c r="M1132" s="2" t="s">
        <v>773</v>
      </c>
    </row>
    <row r="1133" spans="1:13">
      <c r="A1133" t="s">
        <v>182</v>
      </c>
      <c r="B1133">
        <v>6</v>
      </c>
      <c r="C1133" s="2" t="s">
        <v>308</v>
      </c>
      <c r="D1133" s="2" t="s">
        <v>330</v>
      </c>
      <c r="E1133" s="2" t="s">
        <v>365</v>
      </c>
      <c r="F1133" s="2" t="s">
        <v>476</v>
      </c>
      <c r="G1133" s="2" t="s">
        <v>343</v>
      </c>
      <c r="H1133" s="2" t="s">
        <v>366</v>
      </c>
      <c r="I1133" s="2" t="s">
        <v>552</v>
      </c>
      <c r="J1133" s="2" t="s">
        <v>343</v>
      </c>
      <c r="K1133" s="2" t="s">
        <v>368</v>
      </c>
      <c r="L1133" s="2" t="s">
        <v>722</v>
      </c>
      <c r="M1133" s="2" t="s">
        <v>784</v>
      </c>
    </row>
    <row r="1134" spans="1:13">
      <c r="A1134" t="s">
        <v>183</v>
      </c>
      <c r="B1134">
        <v>6</v>
      </c>
      <c r="C1134" s="2" t="s">
        <v>359</v>
      </c>
      <c r="D1134" s="2" t="s">
        <v>330</v>
      </c>
      <c r="E1134" s="2" t="s">
        <v>365</v>
      </c>
      <c r="F1134" s="2" t="s">
        <v>474</v>
      </c>
      <c r="G1134" s="2" t="s">
        <v>343</v>
      </c>
      <c r="H1134" s="2" t="s">
        <v>330</v>
      </c>
      <c r="I1134" s="2" t="s">
        <v>487</v>
      </c>
      <c r="J1134" s="2" t="s">
        <v>343</v>
      </c>
      <c r="K1134" s="2" t="s">
        <v>330</v>
      </c>
      <c r="L1134" s="2" t="s">
        <v>230</v>
      </c>
      <c r="M1134" s="2" t="s">
        <v>784</v>
      </c>
    </row>
    <row r="1135" spans="1:13">
      <c r="A1135" t="s">
        <v>184</v>
      </c>
      <c r="B1135">
        <v>6</v>
      </c>
      <c r="C1135" s="2" t="s">
        <v>309</v>
      </c>
      <c r="D1135" s="2" t="s">
        <v>330</v>
      </c>
      <c r="E1135" s="2" t="s">
        <v>365</v>
      </c>
      <c r="F1135" s="2" t="s">
        <v>474</v>
      </c>
      <c r="G1135" s="2" t="s">
        <v>343</v>
      </c>
      <c r="H1135" s="2" t="s">
        <v>330</v>
      </c>
      <c r="I1135" s="2" t="s">
        <v>544</v>
      </c>
      <c r="J1135" s="2" t="s">
        <v>343</v>
      </c>
      <c r="K1135" s="2" t="s">
        <v>330</v>
      </c>
      <c r="L1135" s="2" t="s">
        <v>743</v>
      </c>
      <c r="M1135" s="2" t="s">
        <v>784</v>
      </c>
    </row>
    <row r="1136" spans="1:13">
      <c r="A1136" t="s">
        <v>185</v>
      </c>
      <c r="B1136">
        <v>6</v>
      </c>
      <c r="C1136" s="2" t="s">
        <v>325</v>
      </c>
      <c r="D1136" s="2" t="s">
        <v>330</v>
      </c>
      <c r="E1136" s="2" t="s">
        <v>365</v>
      </c>
      <c r="F1136" s="2" t="s">
        <v>463</v>
      </c>
      <c r="G1136" s="2" t="s">
        <v>343</v>
      </c>
      <c r="H1136" s="2" t="s">
        <v>330</v>
      </c>
      <c r="I1136" s="2" t="s">
        <v>538</v>
      </c>
      <c r="J1136" s="2" t="s">
        <v>343</v>
      </c>
      <c r="K1136" s="2" t="s">
        <v>330</v>
      </c>
      <c r="L1136" s="2" t="s">
        <v>612</v>
      </c>
      <c r="M1136" s="2" t="s">
        <v>796</v>
      </c>
    </row>
    <row r="1137" spans="1:13">
      <c r="A1137" t="s">
        <v>186</v>
      </c>
      <c r="B1137">
        <v>6</v>
      </c>
      <c r="C1137" s="2" t="s">
        <v>310</v>
      </c>
      <c r="D1137" s="2" t="s">
        <v>368</v>
      </c>
      <c r="E1137" s="2" t="s">
        <v>365</v>
      </c>
      <c r="F1137" s="2" t="s">
        <v>477</v>
      </c>
      <c r="G1137" s="2" t="s">
        <v>343</v>
      </c>
      <c r="H1137" s="2" t="s">
        <v>330</v>
      </c>
      <c r="I1137" s="2" t="s">
        <v>446</v>
      </c>
      <c r="J1137" s="2" t="s">
        <v>343</v>
      </c>
      <c r="K1137" s="2" t="s">
        <v>330</v>
      </c>
      <c r="L1137" s="2" t="s">
        <v>744</v>
      </c>
      <c r="M1137" s="2" t="s">
        <v>788</v>
      </c>
    </row>
    <row r="1138" spans="1:13">
      <c r="A1138" t="s">
        <v>187</v>
      </c>
      <c r="B1138">
        <v>6</v>
      </c>
      <c r="C1138" s="2" t="s">
        <v>311</v>
      </c>
      <c r="D1138" s="2" t="s">
        <v>368</v>
      </c>
      <c r="E1138" s="2" t="s">
        <v>365</v>
      </c>
      <c r="F1138" s="2" t="s">
        <v>477</v>
      </c>
      <c r="G1138" s="2" t="s">
        <v>343</v>
      </c>
      <c r="H1138" s="2" t="s">
        <v>330</v>
      </c>
      <c r="I1138" s="2" t="s">
        <v>455</v>
      </c>
      <c r="J1138" s="2" t="s">
        <v>343</v>
      </c>
      <c r="K1138" s="2" t="s">
        <v>330</v>
      </c>
      <c r="L1138" s="2" t="s">
        <v>740</v>
      </c>
      <c r="M1138" s="2" t="s">
        <v>784</v>
      </c>
    </row>
    <row r="1139" spans="1:13">
      <c r="A1139" t="s">
        <v>188</v>
      </c>
      <c r="B1139">
        <v>6</v>
      </c>
      <c r="C1139" s="2" t="s">
        <v>312</v>
      </c>
      <c r="D1139" s="2" t="s">
        <v>330</v>
      </c>
      <c r="E1139" s="2" t="s">
        <v>365</v>
      </c>
      <c r="F1139" s="2" t="s">
        <v>459</v>
      </c>
      <c r="G1139" s="2" t="s">
        <v>343</v>
      </c>
      <c r="H1139" s="2" t="s">
        <v>330</v>
      </c>
      <c r="I1139" s="2" t="s">
        <v>544</v>
      </c>
      <c r="J1139" s="2" t="s">
        <v>343</v>
      </c>
      <c r="K1139" s="2" t="s">
        <v>330</v>
      </c>
      <c r="L1139" s="2" t="s">
        <v>411</v>
      </c>
      <c r="M1139" s="2" t="s">
        <v>776</v>
      </c>
    </row>
    <row r="1140" spans="1:13">
      <c r="A1140" t="s">
        <v>189</v>
      </c>
      <c r="B1140">
        <v>6</v>
      </c>
      <c r="C1140" s="2" t="s">
        <v>360</v>
      </c>
      <c r="D1140" s="2" t="s">
        <v>330</v>
      </c>
      <c r="E1140" s="2" t="s">
        <v>365</v>
      </c>
      <c r="F1140" s="2" t="s">
        <v>473</v>
      </c>
      <c r="G1140" s="2" t="s">
        <v>343</v>
      </c>
      <c r="H1140" s="2" t="s">
        <v>330</v>
      </c>
      <c r="I1140" s="2" t="s">
        <v>553</v>
      </c>
      <c r="J1140" s="2" t="s">
        <v>343</v>
      </c>
      <c r="K1140" s="2" t="s">
        <v>330</v>
      </c>
      <c r="L1140" s="2" t="s">
        <v>343</v>
      </c>
      <c r="M1140" s="2" t="s">
        <v>777</v>
      </c>
    </row>
    <row r="1141" spans="1:13">
      <c r="A1141" t="s">
        <v>190</v>
      </c>
      <c r="B1141">
        <v>6</v>
      </c>
      <c r="C1141" s="2" t="s">
        <v>361</v>
      </c>
      <c r="D1141" s="2" t="s">
        <v>330</v>
      </c>
      <c r="E1141" s="2" t="s">
        <v>365</v>
      </c>
      <c r="F1141" s="2" t="s">
        <v>446</v>
      </c>
      <c r="G1141" s="2" t="s">
        <v>343</v>
      </c>
      <c r="H1141" s="2" t="s">
        <v>330</v>
      </c>
      <c r="I1141" s="2" t="s">
        <v>468</v>
      </c>
      <c r="J1141" s="2" t="s">
        <v>343</v>
      </c>
      <c r="K1141" s="2" t="s">
        <v>330</v>
      </c>
      <c r="L1141" s="2" t="s">
        <v>680</v>
      </c>
      <c r="M1141" s="2" t="s">
        <v>787</v>
      </c>
    </row>
    <row r="1142" spans="1:13">
      <c r="A1142" t="s">
        <v>1</v>
      </c>
      <c r="B1142">
        <v>7</v>
      </c>
      <c r="C1142" s="2" t="s">
        <v>192</v>
      </c>
      <c r="D1142" s="2" t="s">
        <v>330</v>
      </c>
      <c r="E1142" s="2" t="s">
        <v>371</v>
      </c>
      <c r="F1142" s="2" t="s">
        <v>330</v>
      </c>
      <c r="G1142" s="2" t="s">
        <v>554</v>
      </c>
      <c r="H1142" s="2" t="s">
        <v>330</v>
      </c>
      <c r="I1142" s="2" t="s">
        <v>478</v>
      </c>
      <c r="J1142" s="2" t="s">
        <v>567</v>
      </c>
      <c r="K1142" s="2" t="s">
        <v>411</v>
      </c>
      <c r="L1142" s="2" t="s">
        <v>635</v>
      </c>
      <c r="M1142" s="2">
        <v>0</v>
      </c>
    </row>
    <row r="1143" spans="1:13">
      <c r="A1143" t="s">
        <v>2</v>
      </c>
      <c r="B1143">
        <v>7</v>
      </c>
      <c r="C1143" s="2" t="s">
        <v>313</v>
      </c>
      <c r="D1143" s="2" t="s">
        <v>330</v>
      </c>
      <c r="E1143" s="2" t="s">
        <v>371</v>
      </c>
      <c r="F1143" s="2" t="s">
        <v>388</v>
      </c>
      <c r="G1143" s="2" t="s">
        <v>554</v>
      </c>
      <c r="H1143" s="2" t="s">
        <v>330</v>
      </c>
      <c r="I1143" s="2" t="s">
        <v>479</v>
      </c>
      <c r="J1143" s="2" t="s">
        <v>567</v>
      </c>
      <c r="K1143" s="2" t="s">
        <v>330</v>
      </c>
      <c r="L1143" s="2" t="s">
        <v>636</v>
      </c>
      <c r="M1143" s="2" t="s">
        <v>774</v>
      </c>
    </row>
    <row r="1144" spans="1:13">
      <c r="A1144" t="s">
        <v>3</v>
      </c>
      <c r="B1144">
        <v>7</v>
      </c>
      <c r="C1144" s="2" t="s">
        <v>314</v>
      </c>
      <c r="D1144" s="2" t="s">
        <v>330</v>
      </c>
      <c r="E1144" s="2" t="s">
        <v>371</v>
      </c>
      <c r="F1144" s="2" t="s">
        <v>230</v>
      </c>
      <c r="G1144" s="2" t="s">
        <v>555</v>
      </c>
      <c r="H1144" s="2" t="s">
        <v>572</v>
      </c>
      <c r="I1144" s="2" t="s">
        <v>480</v>
      </c>
      <c r="J1144" s="2" t="s">
        <v>567</v>
      </c>
      <c r="K1144" s="2" t="s">
        <v>609</v>
      </c>
      <c r="L1144" s="2" t="s">
        <v>566</v>
      </c>
      <c r="M1144" s="2" t="s">
        <v>774</v>
      </c>
    </row>
    <row r="1145" spans="1:13">
      <c r="A1145" t="s">
        <v>4</v>
      </c>
      <c r="B1145">
        <v>7</v>
      </c>
      <c r="C1145" s="2" t="s">
        <v>193</v>
      </c>
      <c r="D1145" s="2" t="s">
        <v>330</v>
      </c>
      <c r="E1145" s="2" t="s">
        <v>371</v>
      </c>
      <c r="F1145" s="2" t="s">
        <v>389</v>
      </c>
      <c r="G1145" s="2" t="s">
        <v>556</v>
      </c>
      <c r="H1145" s="2" t="s">
        <v>573</v>
      </c>
      <c r="I1145" s="2" t="s">
        <v>411</v>
      </c>
      <c r="J1145" s="2" t="s">
        <v>567</v>
      </c>
      <c r="K1145" s="2" t="s">
        <v>610</v>
      </c>
      <c r="L1145" s="2" t="s">
        <v>637</v>
      </c>
      <c r="M1145" s="2" t="s">
        <v>774</v>
      </c>
    </row>
    <row r="1146" spans="1:13">
      <c r="A1146" t="s">
        <v>5</v>
      </c>
      <c r="B1146">
        <v>7</v>
      </c>
      <c r="C1146" s="2" t="s">
        <v>194</v>
      </c>
      <c r="D1146" s="2" t="s">
        <v>330</v>
      </c>
      <c r="E1146" s="2" t="s">
        <v>371</v>
      </c>
      <c r="F1146" s="2" t="s">
        <v>365</v>
      </c>
      <c r="G1146" s="2" t="s">
        <v>556</v>
      </c>
      <c r="H1146" s="2" t="s">
        <v>330</v>
      </c>
      <c r="I1146" s="2" t="s">
        <v>481</v>
      </c>
      <c r="J1146" s="2" t="s">
        <v>567</v>
      </c>
      <c r="K1146" s="2" t="s">
        <v>330</v>
      </c>
      <c r="L1146" s="2" t="s">
        <v>638</v>
      </c>
      <c r="M1146" s="2">
        <v>0</v>
      </c>
    </row>
    <row r="1147" spans="1:13">
      <c r="A1147" t="s">
        <v>6</v>
      </c>
      <c r="B1147">
        <v>7</v>
      </c>
      <c r="C1147" s="2" t="s">
        <v>195</v>
      </c>
      <c r="D1147" s="2" t="s">
        <v>330</v>
      </c>
      <c r="E1147" s="2" t="s">
        <v>371</v>
      </c>
      <c r="F1147" s="2" t="s">
        <v>390</v>
      </c>
      <c r="G1147" s="2" t="s">
        <v>557</v>
      </c>
      <c r="H1147" s="2" t="s">
        <v>415</v>
      </c>
      <c r="I1147" s="2" t="s">
        <v>481</v>
      </c>
      <c r="J1147" s="2" t="s">
        <v>567</v>
      </c>
      <c r="K1147" s="2" t="s">
        <v>611</v>
      </c>
      <c r="L1147" s="2" t="s">
        <v>639</v>
      </c>
      <c r="M1147" s="2">
        <v>0</v>
      </c>
    </row>
    <row r="1148" spans="1:13">
      <c r="A1148" t="s">
        <v>7</v>
      </c>
      <c r="B1148">
        <v>7</v>
      </c>
      <c r="C1148" s="2" t="s">
        <v>196</v>
      </c>
      <c r="D1148" s="2" t="s">
        <v>330</v>
      </c>
      <c r="E1148" s="2" t="s">
        <v>371</v>
      </c>
      <c r="F1148" s="2" t="s">
        <v>391</v>
      </c>
      <c r="G1148" s="2" t="s">
        <v>557</v>
      </c>
      <c r="H1148" s="2" t="s">
        <v>330</v>
      </c>
      <c r="I1148" s="2" t="s">
        <v>482</v>
      </c>
      <c r="J1148" s="2" t="s">
        <v>567</v>
      </c>
      <c r="K1148" s="2" t="s">
        <v>330</v>
      </c>
      <c r="L1148" s="2" t="s">
        <v>562</v>
      </c>
      <c r="M1148" s="2" t="s">
        <v>774</v>
      </c>
    </row>
    <row r="1149" spans="1:13">
      <c r="A1149" t="s">
        <v>8</v>
      </c>
      <c r="B1149">
        <v>7</v>
      </c>
      <c r="C1149" s="2" t="s">
        <v>197</v>
      </c>
      <c r="D1149" s="2" t="s">
        <v>330</v>
      </c>
      <c r="E1149" s="2" t="s">
        <v>371</v>
      </c>
      <c r="F1149" s="2" t="s">
        <v>392</v>
      </c>
      <c r="G1149" s="2" t="s">
        <v>558</v>
      </c>
      <c r="H1149" s="2" t="s">
        <v>330</v>
      </c>
      <c r="I1149" s="2" t="s">
        <v>483</v>
      </c>
      <c r="J1149" s="2" t="s">
        <v>567</v>
      </c>
      <c r="K1149" s="2" t="s">
        <v>612</v>
      </c>
      <c r="L1149" s="2" t="s">
        <v>640</v>
      </c>
      <c r="M1149" s="2" t="s">
        <v>773</v>
      </c>
    </row>
    <row r="1150" spans="1:13">
      <c r="A1150" t="s">
        <v>9</v>
      </c>
      <c r="B1150">
        <v>7</v>
      </c>
      <c r="C1150" s="2" t="s">
        <v>198</v>
      </c>
      <c r="D1150" s="2" t="s">
        <v>330</v>
      </c>
      <c r="E1150" s="2" t="s">
        <v>372</v>
      </c>
      <c r="F1150" s="2" t="s">
        <v>393</v>
      </c>
      <c r="G1150" s="2" t="s">
        <v>559</v>
      </c>
      <c r="H1150" s="2" t="s">
        <v>330</v>
      </c>
      <c r="I1150" s="2" t="s">
        <v>484</v>
      </c>
      <c r="J1150" s="2" t="s">
        <v>567</v>
      </c>
      <c r="K1150" s="2" t="s">
        <v>612</v>
      </c>
      <c r="L1150" s="2" t="s">
        <v>641</v>
      </c>
      <c r="M1150" s="2">
        <v>0</v>
      </c>
    </row>
    <row r="1151" spans="1:13">
      <c r="A1151" t="s">
        <v>10</v>
      </c>
      <c r="B1151">
        <v>7</v>
      </c>
      <c r="C1151" s="2" t="s">
        <v>199</v>
      </c>
      <c r="D1151" s="2" t="s">
        <v>330</v>
      </c>
      <c r="E1151" s="2" t="s">
        <v>373</v>
      </c>
      <c r="F1151" s="2" t="s">
        <v>392</v>
      </c>
      <c r="G1151" s="2" t="s">
        <v>559</v>
      </c>
      <c r="H1151" s="2" t="s">
        <v>330</v>
      </c>
      <c r="I1151" s="2" t="s">
        <v>443</v>
      </c>
      <c r="J1151" s="2" t="s">
        <v>567</v>
      </c>
      <c r="K1151" s="2" t="s">
        <v>330</v>
      </c>
      <c r="L1151" s="2" t="s">
        <v>356</v>
      </c>
      <c r="M1151" s="2" t="s">
        <v>781</v>
      </c>
    </row>
    <row r="1152" spans="1:13">
      <c r="A1152" t="s">
        <v>11</v>
      </c>
      <c r="B1152">
        <v>7</v>
      </c>
      <c r="C1152" s="2" t="s">
        <v>200</v>
      </c>
      <c r="D1152" s="2" t="s">
        <v>362</v>
      </c>
      <c r="E1152" s="2" t="s">
        <v>373</v>
      </c>
      <c r="F1152" s="2" t="s">
        <v>394</v>
      </c>
      <c r="G1152" s="2" t="s">
        <v>560</v>
      </c>
      <c r="H1152" s="2" t="s">
        <v>573</v>
      </c>
      <c r="I1152" s="2" t="s">
        <v>485</v>
      </c>
      <c r="J1152" s="2" t="s">
        <v>567</v>
      </c>
      <c r="K1152" s="2" t="s">
        <v>610</v>
      </c>
      <c r="L1152" s="2" t="s">
        <v>642</v>
      </c>
      <c r="M1152" s="2">
        <v>0</v>
      </c>
    </row>
    <row r="1153" spans="1:13">
      <c r="A1153" t="s">
        <v>12</v>
      </c>
      <c r="B1153">
        <v>7</v>
      </c>
      <c r="C1153" s="2" t="s">
        <v>315</v>
      </c>
      <c r="D1153" s="2" t="s">
        <v>363</v>
      </c>
      <c r="E1153" s="2" t="s">
        <v>373</v>
      </c>
      <c r="F1153" s="2" t="s">
        <v>395</v>
      </c>
      <c r="G1153" s="2" t="s">
        <v>349</v>
      </c>
      <c r="H1153" s="2" t="s">
        <v>574</v>
      </c>
      <c r="I1153" s="2" t="s">
        <v>486</v>
      </c>
      <c r="J1153" s="2" t="s">
        <v>604</v>
      </c>
      <c r="K1153" s="2" t="s">
        <v>613</v>
      </c>
      <c r="L1153" s="2" t="s">
        <v>643</v>
      </c>
      <c r="M1153" s="2" t="s">
        <v>774</v>
      </c>
    </row>
    <row r="1154" spans="1:13">
      <c r="A1154" t="s">
        <v>13</v>
      </c>
      <c r="B1154">
        <v>7</v>
      </c>
      <c r="C1154" s="2" t="s">
        <v>201</v>
      </c>
      <c r="D1154" s="2" t="s">
        <v>330</v>
      </c>
      <c r="E1154" s="2" t="s">
        <v>373</v>
      </c>
      <c r="F1154" s="2" t="s">
        <v>392</v>
      </c>
      <c r="G1154" s="2" t="s">
        <v>349</v>
      </c>
      <c r="H1154" s="2" t="s">
        <v>330</v>
      </c>
      <c r="I1154" s="2" t="s">
        <v>487</v>
      </c>
      <c r="J1154" s="2" t="s">
        <v>604</v>
      </c>
      <c r="K1154" s="2" t="s">
        <v>330</v>
      </c>
      <c r="L1154" s="2" t="s">
        <v>644</v>
      </c>
      <c r="M1154" s="2" t="s">
        <v>782</v>
      </c>
    </row>
    <row r="1155" spans="1:13">
      <c r="A1155" t="s">
        <v>14</v>
      </c>
      <c r="B1155">
        <v>7</v>
      </c>
      <c r="C1155" s="2" t="s">
        <v>316</v>
      </c>
      <c r="D1155" s="2" t="s">
        <v>330</v>
      </c>
      <c r="E1155" s="2" t="s">
        <v>373</v>
      </c>
      <c r="F1155" s="2" t="s">
        <v>396</v>
      </c>
      <c r="G1155" s="2" t="s">
        <v>349</v>
      </c>
      <c r="H1155" s="2" t="s">
        <v>330</v>
      </c>
      <c r="I1155" s="2" t="s">
        <v>488</v>
      </c>
      <c r="J1155" s="2" t="s">
        <v>604</v>
      </c>
      <c r="K1155" s="2" t="s">
        <v>330</v>
      </c>
      <c r="L1155" s="2" t="s">
        <v>352</v>
      </c>
      <c r="M1155" s="2" t="s">
        <v>772</v>
      </c>
    </row>
    <row r="1156" spans="1:13">
      <c r="A1156" t="s">
        <v>15</v>
      </c>
      <c r="B1156">
        <v>7</v>
      </c>
      <c r="C1156" s="2" t="s">
        <v>202</v>
      </c>
      <c r="D1156" s="2" t="s">
        <v>364</v>
      </c>
      <c r="E1156" s="2" t="s">
        <v>373</v>
      </c>
      <c r="F1156" s="2" t="s">
        <v>391</v>
      </c>
      <c r="G1156" s="2" t="s">
        <v>349</v>
      </c>
      <c r="H1156" s="2" t="s">
        <v>330</v>
      </c>
      <c r="I1156" s="2" t="s">
        <v>489</v>
      </c>
      <c r="J1156" s="2" t="s">
        <v>605</v>
      </c>
      <c r="K1156" s="2" t="s">
        <v>330</v>
      </c>
      <c r="L1156" s="2" t="s">
        <v>645</v>
      </c>
      <c r="M1156" s="2">
        <v>0</v>
      </c>
    </row>
    <row r="1157" spans="1:13">
      <c r="A1157" t="s">
        <v>16</v>
      </c>
      <c r="B1157">
        <v>7</v>
      </c>
      <c r="C1157" s="2" t="s">
        <v>203</v>
      </c>
      <c r="D1157" s="2" t="s">
        <v>364</v>
      </c>
      <c r="E1157" s="2" t="s">
        <v>373</v>
      </c>
      <c r="F1157" s="2" t="s">
        <v>397</v>
      </c>
      <c r="G1157" s="2" t="s">
        <v>349</v>
      </c>
      <c r="H1157" s="2" t="s">
        <v>330</v>
      </c>
      <c r="I1157" s="2" t="s">
        <v>490</v>
      </c>
      <c r="J1157" s="2" t="s">
        <v>605</v>
      </c>
      <c r="K1157" s="2" t="s">
        <v>330</v>
      </c>
      <c r="L1157" s="2" t="s">
        <v>339</v>
      </c>
      <c r="M1157" s="2" t="s">
        <v>772</v>
      </c>
    </row>
    <row r="1158" spans="1:13">
      <c r="A1158" t="s">
        <v>17</v>
      </c>
      <c r="B1158">
        <v>7</v>
      </c>
      <c r="C1158" s="2" t="s">
        <v>317</v>
      </c>
      <c r="D1158" s="2" t="s">
        <v>330</v>
      </c>
      <c r="E1158" s="2" t="s">
        <v>373</v>
      </c>
      <c r="F1158" s="2" t="s">
        <v>398</v>
      </c>
      <c r="G1158" s="2" t="s">
        <v>349</v>
      </c>
      <c r="H1158" s="2" t="s">
        <v>330</v>
      </c>
      <c r="I1158" s="2" t="s">
        <v>330</v>
      </c>
      <c r="J1158" s="2" t="s">
        <v>605</v>
      </c>
      <c r="K1158" s="2" t="s">
        <v>330</v>
      </c>
      <c r="L1158" s="2" t="s">
        <v>646</v>
      </c>
      <c r="M1158" s="2" t="s">
        <v>783</v>
      </c>
    </row>
    <row r="1159" spans="1:13">
      <c r="A1159" t="s">
        <v>18</v>
      </c>
      <c r="B1159">
        <v>7</v>
      </c>
      <c r="C1159" s="2" t="s">
        <v>318</v>
      </c>
      <c r="D1159" s="2" t="s">
        <v>330</v>
      </c>
      <c r="E1159" s="2" t="s">
        <v>372</v>
      </c>
      <c r="F1159" s="2" t="s">
        <v>399</v>
      </c>
      <c r="G1159" s="2" t="s">
        <v>349</v>
      </c>
      <c r="H1159" s="2" t="s">
        <v>330</v>
      </c>
      <c r="I1159" s="2" t="s">
        <v>491</v>
      </c>
      <c r="J1159" s="2" t="s">
        <v>605</v>
      </c>
      <c r="K1159" s="2" t="s">
        <v>330</v>
      </c>
      <c r="L1159" s="2" t="s">
        <v>647</v>
      </c>
      <c r="M1159" s="2" t="s">
        <v>773</v>
      </c>
    </row>
    <row r="1160" spans="1:13">
      <c r="A1160" t="s">
        <v>19</v>
      </c>
      <c r="B1160">
        <v>7</v>
      </c>
      <c r="C1160" s="2" t="s">
        <v>319</v>
      </c>
      <c r="D1160" s="2" t="s">
        <v>330</v>
      </c>
      <c r="E1160" s="2" t="s">
        <v>372</v>
      </c>
      <c r="F1160" s="2" t="s">
        <v>398</v>
      </c>
      <c r="G1160" s="2" t="s">
        <v>349</v>
      </c>
      <c r="H1160" s="2" t="s">
        <v>330</v>
      </c>
      <c r="I1160" s="2" t="s">
        <v>492</v>
      </c>
      <c r="J1160" s="2" t="s">
        <v>605</v>
      </c>
      <c r="K1160" s="2" t="s">
        <v>330</v>
      </c>
      <c r="L1160" s="2" t="s">
        <v>597</v>
      </c>
      <c r="M1160" s="2">
        <v>0</v>
      </c>
    </row>
    <row r="1161" spans="1:13">
      <c r="A1161" t="s">
        <v>20</v>
      </c>
      <c r="B1161">
        <v>7</v>
      </c>
      <c r="C1161" s="2" t="s">
        <v>320</v>
      </c>
      <c r="D1161" s="2" t="s">
        <v>330</v>
      </c>
      <c r="E1161" s="2" t="s">
        <v>374</v>
      </c>
      <c r="F1161" s="2" t="s">
        <v>400</v>
      </c>
      <c r="G1161" s="2" t="s">
        <v>561</v>
      </c>
      <c r="H1161" s="2" t="s">
        <v>575</v>
      </c>
      <c r="I1161" s="2" t="s">
        <v>493</v>
      </c>
      <c r="J1161" s="2" t="s">
        <v>605</v>
      </c>
      <c r="K1161" s="2" t="s">
        <v>614</v>
      </c>
      <c r="L1161" s="2" t="s">
        <v>648</v>
      </c>
      <c r="M1161" s="2" t="s">
        <v>772</v>
      </c>
    </row>
    <row r="1162" spans="1:13">
      <c r="A1162" t="s">
        <v>21</v>
      </c>
      <c r="B1162">
        <v>7</v>
      </c>
      <c r="C1162" s="2" t="s">
        <v>204</v>
      </c>
      <c r="D1162" s="2" t="s">
        <v>330</v>
      </c>
      <c r="E1162" s="2" t="s">
        <v>374</v>
      </c>
      <c r="F1162" s="2" t="s">
        <v>226</v>
      </c>
      <c r="G1162" s="2" t="s">
        <v>561</v>
      </c>
      <c r="H1162" s="2" t="s">
        <v>330</v>
      </c>
      <c r="I1162" s="2" t="s">
        <v>494</v>
      </c>
      <c r="J1162" s="2" t="s">
        <v>605</v>
      </c>
      <c r="K1162" s="2" t="s">
        <v>330</v>
      </c>
      <c r="L1162" s="2" t="s">
        <v>411</v>
      </c>
      <c r="M1162" s="2">
        <v>0</v>
      </c>
    </row>
    <row r="1163" spans="1:13">
      <c r="A1163" t="s">
        <v>22</v>
      </c>
      <c r="B1163">
        <v>7</v>
      </c>
      <c r="C1163" s="2" t="s">
        <v>205</v>
      </c>
      <c r="D1163" s="2" t="s">
        <v>365</v>
      </c>
      <c r="E1163" s="2" t="s">
        <v>371</v>
      </c>
      <c r="F1163" s="2" t="s">
        <v>401</v>
      </c>
      <c r="G1163" s="2" t="s">
        <v>562</v>
      </c>
      <c r="H1163" s="2" t="s">
        <v>330</v>
      </c>
      <c r="I1163" s="2" t="s">
        <v>495</v>
      </c>
      <c r="J1163" s="2" t="s">
        <v>605</v>
      </c>
      <c r="K1163" s="2" t="s">
        <v>343</v>
      </c>
      <c r="L1163" s="2" t="s">
        <v>649</v>
      </c>
      <c r="M1163" s="2" t="s">
        <v>774</v>
      </c>
    </row>
    <row r="1164" spans="1:13">
      <c r="A1164" t="s">
        <v>23</v>
      </c>
      <c r="B1164">
        <v>7</v>
      </c>
      <c r="C1164" s="2" t="s">
        <v>206</v>
      </c>
      <c r="D1164" s="2" t="s">
        <v>365</v>
      </c>
      <c r="E1164" s="2" t="s">
        <v>371</v>
      </c>
      <c r="F1164" s="2" t="s">
        <v>402</v>
      </c>
      <c r="G1164" s="2" t="s">
        <v>562</v>
      </c>
      <c r="H1164" s="2" t="s">
        <v>330</v>
      </c>
      <c r="I1164" s="2" t="s">
        <v>496</v>
      </c>
      <c r="J1164" s="2" t="s">
        <v>605</v>
      </c>
      <c r="K1164" s="2" t="s">
        <v>330</v>
      </c>
      <c r="L1164" s="2" t="s">
        <v>650</v>
      </c>
      <c r="M1164" s="2">
        <v>0</v>
      </c>
    </row>
    <row r="1165" spans="1:13">
      <c r="A1165" t="s">
        <v>24</v>
      </c>
      <c r="B1165">
        <v>7</v>
      </c>
      <c r="C1165" s="2" t="s">
        <v>207</v>
      </c>
      <c r="D1165" s="2" t="s">
        <v>330</v>
      </c>
      <c r="E1165" s="2" t="s">
        <v>371</v>
      </c>
      <c r="F1165" s="2" t="s">
        <v>403</v>
      </c>
      <c r="G1165" s="2" t="s">
        <v>562</v>
      </c>
      <c r="H1165" s="2" t="s">
        <v>330</v>
      </c>
      <c r="I1165" s="2" t="s">
        <v>497</v>
      </c>
      <c r="J1165" s="2" t="s">
        <v>606</v>
      </c>
      <c r="K1165" s="2" t="s">
        <v>330</v>
      </c>
      <c r="L1165" s="2" t="s">
        <v>651</v>
      </c>
      <c r="M1165" s="2">
        <v>0</v>
      </c>
    </row>
    <row r="1166" spans="1:13">
      <c r="A1166" t="s">
        <v>25</v>
      </c>
      <c r="B1166">
        <v>7</v>
      </c>
      <c r="C1166" s="2" t="s">
        <v>321</v>
      </c>
      <c r="D1166" s="2" t="s">
        <v>366</v>
      </c>
      <c r="E1166" s="2" t="s">
        <v>375</v>
      </c>
      <c r="F1166" s="2" t="s">
        <v>404</v>
      </c>
      <c r="G1166" s="2" t="s">
        <v>563</v>
      </c>
      <c r="H1166" s="2" t="s">
        <v>330</v>
      </c>
      <c r="I1166" s="2" t="s">
        <v>498</v>
      </c>
      <c r="J1166" s="2" t="s">
        <v>606</v>
      </c>
      <c r="K1166" s="2" t="s">
        <v>382</v>
      </c>
      <c r="L1166" s="2" t="s">
        <v>652</v>
      </c>
      <c r="M1166" s="2" t="s">
        <v>780</v>
      </c>
    </row>
    <row r="1167" spans="1:13">
      <c r="A1167" t="s">
        <v>26</v>
      </c>
      <c r="B1167">
        <v>7</v>
      </c>
      <c r="C1167" s="2" t="s">
        <v>322</v>
      </c>
      <c r="D1167" s="2" t="s">
        <v>365</v>
      </c>
      <c r="E1167" s="2" t="s">
        <v>345</v>
      </c>
      <c r="F1167" s="2" t="s">
        <v>405</v>
      </c>
      <c r="G1167" s="2" t="s">
        <v>563</v>
      </c>
      <c r="H1167" s="2" t="s">
        <v>330</v>
      </c>
      <c r="I1167" s="2" t="s">
        <v>499</v>
      </c>
      <c r="J1167" s="2" t="s">
        <v>606</v>
      </c>
      <c r="K1167" s="2" t="s">
        <v>330</v>
      </c>
      <c r="L1167" s="2" t="s">
        <v>653</v>
      </c>
      <c r="M1167" s="2" t="s">
        <v>773</v>
      </c>
    </row>
    <row r="1168" spans="1:13">
      <c r="A1168" t="s">
        <v>27</v>
      </c>
      <c r="B1168">
        <v>7</v>
      </c>
      <c r="C1168" s="2" t="s">
        <v>208</v>
      </c>
      <c r="D1168" s="2" t="s">
        <v>366</v>
      </c>
      <c r="E1168" s="2" t="s">
        <v>345</v>
      </c>
      <c r="F1168" s="2" t="s">
        <v>406</v>
      </c>
      <c r="G1168" s="2" t="s">
        <v>563</v>
      </c>
      <c r="H1168" s="2" t="s">
        <v>330</v>
      </c>
      <c r="I1168" s="2" t="s">
        <v>500</v>
      </c>
      <c r="J1168" s="2" t="s">
        <v>606</v>
      </c>
      <c r="K1168" s="2" t="s">
        <v>330</v>
      </c>
      <c r="L1168" s="2" t="s">
        <v>636</v>
      </c>
      <c r="M1168" s="2" t="s">
        <v>774</v>
      </c>
    </row>
    <row r="1169" spans="1:13">
      <c r="A1169" t="s">
        <v>28</v>
      </c>
      <c r="B1169">
        <v>7</v>
      </c>
      <c r="C1169" s="2" t="s">
        <v>209</v>
      </c>
      <c r="D1169" s="2" t="s">
        <v>366</v>
      </c>
      <c r="E1169" s="2" t="s">
        <v>376</v>
      </c>
      <c r="F1169" s="2" t="s">
        <v>407</v>
      </c>
      <c r="G1169" s="2" t="s">
        <v>563</v>
      </c>
      <c r="H1169" s="2" t="s">
        <v>330</v>
      </c>
      <c r="I1169" s="2" t="s">
        <v>487</v>
      </c>
      <c r="J1169" s="2" t="s">
        <v>606</v>
      </c>
      <c r="K1169" s="2" t="s">
        <v>330</v>
      </c>
      <c r="L1169" s="2" t="s">
        <v>654</v>
      </c>
      <c r="M1169" s="2" t="s">
        <v>782</v>
      </c>
    </row>
    <row r="1170" spans="1:13">
      <c r="A1170" t="s">
        <v>29</v>
      </c>
      <c r="B1170">
        <v>7</v>
      </c>
      <c r="C1170" s="2" t="s">
        <v>210</v>
      </c>
      <c r="D1170" s="2" t="s">
        <v>367</v>
      </c>
      <c r="E1170" s="2" t="s">
        <v>376</v>
      </c>
      <c r="F1170" s="2" t="s">
        <v>408</v>
      </c>
      <c r="G1170" s="2" t="s">
        <v>563</v>
      </c>
      <c r="H1170" s="2" t="s">
        <v>576</v>
      </c>
      <c r="I1170" s="2" t="s">
        <v>469</v>
      </c>
      <c r="J1170" s="2" t="s">
        <v>606</v>
      </c>
      <c r="K1170" s="2" t="s">
        <v>576</v>
      </c>
      <c r="L1170" s="2" t="s">
        <v>567</v>
      </c>
      <c r="M1170" s="2">
        <v>0</v>
      </c>
    </row>
    <row r="1171" spans="1:13">
      <c r="A1171" t="s">
        <v>30</v>
      </c>
      <c r="B1171">
        <v>7</v>
      </c>
      <c r="C1171" s="2" t="s">
        <v>211</v>
      </c>
      <c r="D1171" s="2" t="s">
        <v>365</v>
      </c>
      <c r="E1171" s="2" t="s">
        <v>376</v>
      </c>
      <c r="F1171" s="2" t="s">
        <v>409</v>
      </c>
      <c r="G1171" s="2" t="s">
        <v>563</v>
      </c>
      <c r="H1171" s="2" t="s">
        <v>330</v>
      </c>
      <c r="I1171" s="2" t="s">
        <v>391</v>
      </c>
      <c r="J1171" s="2" t="s">
        <v>606</v>
      </c>
      <c r="K1171" s="2" t="s">
        <v>330</v>
      </c>
      <c r="L1171" s="2" t="s">
        <v>655</v>
      </c>
      <c r="M1171" s="2">
        <v>0</v>
      </c>
    </row>
    <row r="1172" spans="1:13">
      <c r="A1172" t="s">
        <v>31</v>
      </c>
      <c r="B1172">
        <v>7</v>
      </c>
      <c r="C1172" s="2" t="s">
        <v>212</v>
      </c>
      <c r="D1172" s="2" t="s">
        <v>330</v>
      </c>
      <c r="E1172" s="2" t="s">
        <v>376</v>
      </c>
      <c r="F1172" s="2" t="s">
        <v>410</v>
      </c>
      <c r="G1172" s="2" t="s">
        <v>557</v>
      </c>
      <c r="H1172" s="2" t="s">
        <v>474</v>
      </c>
      <c r="I1172" s="2" t="s">
        <v>501</v>
      </c>
      <c r="J1172" s="2" t="s">
        <v>606</v>
      </c>
      <c r="K1172" s="2" t="s">
        <v>615</v>
      </c>
      <c r="L1172" s="2" t="s">
        <v>344</v>
      </c>
      <c r="M1172" s="2" t="s">
        <v>774</v>
      </c>
    </row>
    <row r="1173" spans="1:13">
      <c r="A1173" t="s">
        <v>32</v>
      </c>
      <c r="B1173">
        <v>7</v>
      </c>
      <c r="C1173" s="2" t="s">
        <v>323</v>
      </c>
      <c r="D1173" s="2" t="s">
        <v>366</v>
      </c>
      <c r="E1173" s="2" t="s">
        <v>376</v>
      </c>
      <c r="F1173" s="2" t="s">
        <v>397</v>
      </c>
      <c r="G1173" s="2" t="s">
        <v>557</v>
      </c>
      <c r="H1173" s="2" t="s">
        <v>330</v>
      </c>
      <c r="I1173" s="2" t="s">
        <v>502</v>
      </c>
      <c r="J1173" s="2" t="s">
        <v>606</v>
      </c>
      <c r="K1173" s="2" t="s">
        <v>330</v>
      </c>
      <c r="L1173" s="2" t="s">
        <v>654</v>
      </c>
      <c r="M1173" s="2" t="s">
        <v>774</v>
      </c>
    </row>
    <row r="1174" spans="1:13">
      <c r="A1174" t="s">
        <v>33</v>
      </c>
      <c r="B1174">
        <v>7</v>
      </c>
      <c r="C1174" s="2" t="s">
        <v>213</v>
      </c>
      <c r="D1174" s="2" t="s">
        <v>365</v>
      </c>
      <c r="E1174" s="2" t="s">
        <v>376</v>
      </c>
      <c r="F1174" s="2" t="s">
        <v>409</v>
      </c>
      <c r="G1174" s="2" t="s">
        <v>557</v>
      </c>
      <c r="H1174" s="2" t="s">
        <v>330</v>
      </c>
      <c r="I1174" s="2" t="s">
        <v>415</v>
      </c>
      <c r="J1174" s="2" t="s">
        <v>606</v>
      </c>
      <c r="K1174" s="2" t="s">
        <v>330</v>
      </c>
      <c r="L1174" s="2" t="s">
        <v>376</v>
      </c>
      <c r="M1174" s="2" t="s">
        <v>774</v>
      </c>
    </row>
    <row r="1175" spans="1:13">
      <c r="A1175" t="s">
        <v>34</v>
      </c>
      <c r="B1175">
        <v>7</v>
      </c>
      <c r="C1175" s="2" t="s">
        <v>324</v>
      </c>
      <c r="D1175" s="2" t="s">
        <v>366</v>
      </c>
      <c r="E1175" s="2" t="s">
        <v>376</v>
      </c>
      <c r="F1175" s="2" t="s">
        <v>397</v>
      </c>
      <c r="G1175" s="2" t="s">
        <v>557</v>
      </c>
      <c r="H1175" s="2" t="s">
        <v>330</v>
      </c>
      <c r="I1175" s="2" t="s">
        <v>503</v>
      </c>
      <c r="J1175" s="2" t="s">
        <v>606</v>
      </c>
      <c r="K1175" s="2" t="s">
        <v>330</v>
      </c>
      <c r="L1175" s="2" t="s">
        <v>646</v>
      </c>
      <c r="M1175" s="2" t="s">
        <v>783</v>
      </c>
    </row>
    <row r="1176" spans="1:13">
      <c r="A1176" t="s">
        <v>35</v>
      </c>
      <c r="B1176">
        <v>7</v>
      </c>
      <c r="C1176" s="2" t="s">
        <v>214</v>
      </c>
      <c r="D1176" s="2" t="s">
        <v>330</v>
      </c>
      <c r="E1176" s="2" t="s">
        <v>376</v>
      </c>
      <c r="F1176" s="2" t="s">
        <v>411</v>
      </c>
      <c r="G1176" s="2" t="s">
        <v>557</v>
      </c>
      <c r="H1176" s="2" t="s">
        <v>330</v>
      </c>
      <c r="I1176" s="2" t="s">
        <v>504</v>
      </c>
      <c r="J1176" s="2" t="s">
        <v>606</v>
      </c>
      <c r="K1176" s="2" t="s">
        <v>330</v>
      </c>
      <c r="L1176" s="2" t="s">
        <v>656</v>
      </c>
      <c r="M1176" s="2" t="s">
        <v>773</v>
      </c>
    </row>
    <row r="1177" spans="1:13">
      <c r="A1177" t="s">
        <v>36</v>
      </c>
      <c r="B1177">
        <v>7</v>
      </c>
      <c r="C1177" s="2" t="s">
        <v>215</v>
      </c>
      <c r="D1177" s="2" t="s">
        <v>330</v>
      </c>
      <c r="E1177" s="2" t="s">
        <v>345</v>
      </c>
      <c r="F1177" s="2" t="s">
        <v>392</v>
      </c>
      <c r="G1177" s="2" t="s">
        <v>557</v>
      </c>
      <c r="H1177" s="2" t="s">
        <v>330</v>
      </c>
      <c r="I1177" s="2" t="s">
        <v>330</v>
      </c>
      <c r="J1177" s="2" t="s">
        <v>327</v>
      </c>
      <c r="K1177" s="2" t="s">
        <v>330</v>
      </c>
      <c r="L1177" s="2" t="s">
        <v>657</v>
      </c>
      <c r="M1177" s="2">
        <v>0</v>
      </c>
    </row>
    <row r="1178" spans="1:13">
      <c r="A1178" t="s">
        <v>37</v>
      </c>
      <c r="B1178">
        <v>7</v>
      </c>
      <c r="C1178" s="2" t="s">
        <v>325</v>
      </c>
      <c r="D1178" s="2" t="s">
        <v>330</v>
      </c>
      <c r="E1178" s="2" t="s">
        <v>371</v>
      </c>
      <c r="F1178" s="2" t="s">
        <v>230</v>
      </c>
      <c r="G1178" s="2" t="s">
        <v>558</v>
      </c>
      <c r="H1178" s="2" t="s">
        <v>476</v>
      </c>
      <c r="I1178" s="2" t="s">
        <v>505</v>
      </c>
      <c r="J1178" s="2" t="s">
        <v>327</v>
      </c>
      <c r="K1178" s="2" t="s">
        <v>616</v>
      </c>
      <c r="L1178" s="2" t="s">
        <v>658</v>
      </c>
      <c r="M1178" s="2" t="s">
        <v>795</v>
      </c>
    </row>
    <row r="1179" spans="1:13">
      <c r="A1179" t="s">
        <v>38</v>
      </c>
      <c r="B1179">
        <v>7</v>
      </c>
      <c r="C1179" s="2" t="s">
        <v>216</v>
      </c>
      <c r="D1179" s="2" t="s">
        <v>330</v>
      </c>
      <c r="E1179" s="2" t="s">
        <v>372</v>
      </c>
      <c r="F1179" s="2" t="s">
        <v>412</v>
      </c>
      <c r="G1179" s="2" t="s">
        <v>559</v>
      </c>
      <c r="H1179" s="2" t="s">
        <v>411</v>
      </c>
      <c r="I1179" s="2" t="s">
        <v>506</v>
      </c>
      <c r="J1179" s="2" t="s">
        <v>327</v>
      </c>
      <c r="K1179" s="2" t="s">
        <v>230</v>
      </c>
      <c r="L1179" s="2" t="s">
        <v>659</v>
      </c>
      <c r="M1179" s="2" t="s">
        <v>773</v>
      </c>
    </row>
    <row r="1180" spans="1:13">
      <c r="A1180" t="s">
        <v>39</v>
      </c>
      <c r="B1180">
        <v>7</v>
      </c>
      <c r="C1180" s="2" t="s">
        <v>217</v>
      </c>
      <c r="D1180" s="2" t="s">
        <v>330</v>
      </c>
      <c r="E1180" s="2" t="s">
        <v>339</v>
      </c>
      <c r="F1180" s="2" t="s">
        <v>413</v>
      </c>
      <c r="G1180" s="2" t="s">
        <v>559</v>
      </c>
      <c r="H1180" s="2" t="s">
        <v>330</v>
      </c>
      <c r="I1180" s="2" t="s">
        <v>365</v>
      </c>
      <c r="J1180" s="2" t="s">
        <v>327</v>
      </c>
      <c r="K1180" s="2" t="s">
        <v>330</v>
      </c>
      <c r="L1180" s="2" t="s">
        <v>660</v>
      </c>
      <c r="M1180" s="2" t="s">
        <v>774</v>
      </c>
    </row>
    <row r="1181" spans="1:13">
      <c r="A1181" t="s">
        <v>40</v>
      </c>
      <c r="B1181">
        <v>7</v>
      </c>
      <c r="C1181" s="2" t="s">
        <v>218</v>
      </c>
      <c r="D1181" s="2" t="s">
        <v>368</v>
      </c>
      <c r="E1181" s="2" t="s">
        <v>335</v>
      </c>
      <c r="F1181" s="2" t="s">
        <v>404</v>
      </c>
      <c r="G1181" s="2" t="s">
        <v>559</v>
      </c>
      <c r="H1181" s="2" t="s">
        <v>577</v>
      </c>
      <c r="I1181" s="2" t="s">
        <v>507</v>
      </c>
      <c r="J1181" s="2" t="s">
        <v>327</v>
      </c>
      <c r="K1181" s="2" t="s">
        <v>577</v>
      </c>
      <c r="L1181" s="2" t="s">
        <v>239</v>
      </c>
      <c r="M1181" s="2">
        <v>0</v>
      </c>
    </row>
    <row r="1182" spans="1:13">
      <c r="A1182" t="s">
        <v>41</v>
      </c>
      <c r="B1182">
        <v>7</v>
      </c>
      <c r="C1182" s="2" t="s">
        <v>219</v>
      </c>
      <c r="D1182" s="2" t="s">
        <v>368</v>
      </c>
      <c r="E1182" s="2" t="s">
        <v>377</v>
      </c>
      <c r="F1182" s="2" t="s">
        <v>330</v>
      </c>
      <c r="G1182" s="2" t="s">
        <v>560</v>
      </c>
      <c r="H1182" s="2" t="s">
        <v>578</v>
      </c>
      <c r="I1182" s="2" t="s">
        <v>508</v>
      </c>
      <c r="J1182" s="2" t="s">
        <v>327</v>
      </c>
      <c r="K1182" s="2" t="s">
        <v>617</v>
      </c>
      <c r="L1182" s="2" t="s">
        <v>661</v>
      </c>
      <c r="M1182" s="2">
        <v>0</v>
      </c>
    </row>
    <row r="1183" spans="1:13">
      <c r="A1183" t="s">
        <v>42</v>
      </c>
      <c r="B1183">
        <v>7</v>
      </c>
      <c r="C1183" s="2" t="s">
        <v>220</v>
      </c>
      <c r="D1183" s="2" t="s">
        <v>330</v>
      </c>
      <c r="E1183" s="2" t="s">
        <v>377</v>
      </c>
      <c r="F1183" s="2" t="s">
        <v>411</v>
      </c>
      <c r="G1183" s="2" t="s">
        <v>560</v>
      </c>
      <c r="H1183" s="2" t="s">
        <v>330</v>
      </c>
      <c r="I1183" s="2" t="s">
        <v>413</v>
      </c>
      <c r="J1183" s="2" t="s">
        <v>327</v>
      </c>
      <c r="K1183" s="2" t="s">
        <v>330</v>
      </c>
      <c r="L1183" s="2" t="s">
        <v>662</v>
      </c>
      <c r="M1183" s="2">
        <v>0</v>
      </c>
    </row>
    <row r="1184" spans="1:13">
      <c r="A1184" t="s">
        <v>43</v>
      </c>
      <c r="B1184">
        <v>7</v>
      </c>
      <c r="C1184" s="2" t="s">
        <v>221</v>
      </c>
      <c r="D1184" s="2" t="s">
        <v>330</v>
      </c>
      <c r="E1184" s="2" t="s">
        <v>378</v>
      </c>
      <c r="F1184" s="2" t="s">
        <v>414</v>
      </c>
      <c r="G1184" s="2" t="s">
        <v>564</v>
      </c>
      <c r="H1184" s="2" t="s">
        <v>572</v>
      </c>
      <c r="I1184" s="2" t="s">
        <v>507</v>
      </c>
      <c r="J1184" s="2" t="s">
        <v>327</v>
      </c>
      <c r="K1184" s="2" t="s">
        <v>609</v>
      </c>
      <c r="L1184" s="2" t="s">
        <v>661</v>
      </c>
      <c r="M1184" s="2">
        <v>0</v>
      </c>
    </row>
    <row r="1185" spans="1:13">
      <c r="A1185" t="s">
        <v>44</v>
      </c>
      <c r="B1185">
        <v>7</v>
      </c>
      <c r="C1185" s="2" t="s">
        <v>222</v>
      </c>
      <c r="D1185" s="2" t="s">
        <v>369</v>
      </c>
      <c r="E1185" s="2" t="s">
        <v>379</v>
      </c>
      <c r="F1185" s="2" t="s">
        <v>415</v>
      </c>
      <c r="G1185" s="2" t="s">
        <v>564</v>
      </c>
      <c r="H1185" s="2" t="s">
        <v>330</v>
      </c>
      <c r="I1185" s="2" t="s">
        <v>509</v>
      </c>
      <c r="J1185" s="2" t="s">
        <v>327</v>
      </c>
      <c r="K1185" s="2" t="s">
        <v>330</v>
      </c>
      <c r="L1185" s="2" t="s">
        <v>310</v>
      </c>
      <c r="M1185" s="2">
        <v>0</v>
      </c>
    </row>
    <row r="1186" spans="1:13">
      <c r="A1186" t="s">
        <v>45</v>
      </c>
      <c r="B1186">
        <v>7</v>
      </c>
      <c r="C1186" s="2" t="s">
        <v>223</v>
      </c>
      <c r="D1186" s="2" t="s">
        <v>369</v>
      </c>
      <c r="E1186" s="2" t="s">
        <v>343</v>
      </c>
      <c r="F1186" s="2" t="s">
        <v>397</v>
      </c>
      <c r="G1186" s="2" t="s">
        <v>349</v>
      </c>
      <c r="H1186" s="2" t="s">
        <v>573</v>
      </c>
      <c r="I1186" s="2" t="s">
        <v>292</v>
      </c>
      <c r="J1186" s="2" t="s">
        <v>327</v>
      </c>
      <c r="K1186" s="2" t="s">
        <v>610</v>
      </c>
      <c r="L1186" s="2" t="s">
        <v>663</v>
      </c>
      <c r="M1186" s="2">
        <v>0</v>
      </c>
    </row>
    <row r="1187" spans="1:13">
      <c r="A1187" t="s">
        <v>46</v>
      </c>
      <c r="B1187">
        <v>7</v>
      </c>
      <c r="C1187" s="2" t="s">
        <v>224</v>
      </c>
      <c r="D1187" s="2" t="s">
        <v>364</v>
      </c>
      <c r="E1187" s="2" t="s">
        <v>336</v>
      </c>
      <c r="F1187" s="2" t="s">
        <v>414</v>
      </c>
      <c r="G1187" s="2" t="s">
        <v>565</v>
      </c>
      <c r="H1187" s="2" t="s">
        <v>415</v>
      </c>
      <c r="I1187" s="2" t="s">
        <v>510</v>
      </c>
      <c r="J1187" s="2" t="s">
        <v>327</v>
      </c>
      <c r="K1187" s="2" t="s">
        <v>483</v>
      </c>
      <c r="L1187" s="2" t="s">
        <v>664</v>
      </c>
      <c r="M1187" s="2">
        <v>0</v>
      </c>
    </row>
    <row r="1188" spans="1:13">
      <c r="A1188" t="s">
        <v>47</v>
      </c>
      <c r="B1188">
        <v>7</v>
      </c>
      <c r="C1188" s="2" t="s">
        <v>225</v>
      </c>
      <c r="D1188" s="2" t="s">
        <v>364</v>
      </c>
      <c r="E1188" s="2" t="s">
        <v>380</v>
      </c>
      <c r="F1188" s="2" t="s">
        <v>416</v>
      </c>
      <c r="G1188" s="2" t="s">
        <v>565</v>
      </c>
      <c r="H1188" s="2" t="s">
        <v>330</v>
      </c>
      <c r="I1188" s="2" t="s">
        <v>381</v>
      </c>
      <c r="J1188" s="2" t="s">
        <v>327</v>
      </c>
      <c r="K1188" s="2" t="s">
        <v>330</v>
      </c>
      <c r="L1188" s="2" t="s">
        <v>665</v>
      </c>
      <c r="M1188" s="2">
        <v>0</v>
      </c>
    </row>
    <row r="1189" spans="1:13">
      <c r="A1189" t="s">
        <v>48</v>
      </c>
      <c r="B1189">
        <v>7</v>
      </c>
      <c r="C1189" s="2" t="s">
        <v>326</v>
      </c>
      <c r="D1189" s="2" t="s">
        <v>330</v>
      </c>
      <c r="E1189" s="2" t="s">
        <v>380</v>
      </c>
      <c r="F1189" s="2" t="s">
        <v>417</v>
      </c>
      <c r="G1189" s="2" t="s">
        <v>566</v>
      </c>
      <c r="H1189" s="2" t="s">
        <v>579</v>
      </c>
      <c r="I1189" s="2" t="s">
        <v>365</v>
      </c>
      <c r="J1189" s="2" t="s">
        <v>372</v>
      </c>
      <c r="K1189" s="2" t="s">
        <v>618</v>
      </c>
      <c r="L1189" s="2" t="s">
        <v>666</v>
      </c>
      <c r="M1189" s="2">
        <v>0</v>
      </c>
    </row>
    <row r="1190" spans="1:13">
      <c r="A1190" t="s">
        <v>49</v>
      </c>
      <c r="B1190">
        <v>7</v>
      </c>
      <c r="C1190" s="2" t="s">
        <v>327</v>
      </c>
      <c r="D1190" s="2" t="s">
        <v>330</v>
      </c>
      <c r="E1190" s="2" t="s">
        <v>380</v>
      </c>
      <c r="F1190" s="2" t="s">
        <v>414</v>
      </c>
      <c r="G1190" s="2" t="s">
        <v>566</v>
      </c>
      <c r="H1190" s="2" t="s">
        <v>330</v>
      </c>
      <c r="I1190" s="2" t="s">
        <v>511</v>
      </c>
      <c r="J1190" s="2" t="s">
        <v>372</v>
      </c>
      <c r="K1190" s="2" t="s">
        <v>330</v>
      </c>
      <c r="L1190" s="2" t="s">
        <v>667</v>
      </c>
      <c r="M1190" s="2">
        <v>0</v>
      </c>
    </row>
    <row r="1191" spans="1:13">
      <c r="A1191" t="s">
        <v>50</v>
      </c>
      <c r="B1191">
        <v>7</v>
      </c>
      <c r="C1191" s="2" t="s">
        <v>328</v>
      </c>
      <c r="D1191" s="2" t="s">
        <v>330</v>
      </c>
      <c r="E1191" s="2" t="s">
        <v>380</v>
      </c>
      <c r="F1191" s="2" t="s">
        <v>397</v>
      </c>
      <c r="G1191" s="2" t="s">
        <v>566</v>
      </c>
      <c r="H1191" s="2" t="s">
        <v>580</v>
      </c>
      <c r="I1191" s="2" t="s">
        <v>489</v>
      </c>
      <c r="J1191" s="2" t="s">
        <v>372</v>
      </c>
      <c r="K1191" s="2" t="s">
        <v>580</v>
      </c>
      <c r="L1191" s="2" t="s">
        <v>668</v>
      </c>
      <c r="M1191" s="2">
        <v>0</v>
      </c>
    </row>
    <row r="1192" spans="1:13">
      <c r="A1192" t="s">
        <v>51</v>
      </c>
      <c r="B1192">
        <v>7</v>
      </c>
      <c r="C1192" s="2" t="s">
        <v>329</v>
      </c>
      <c r="D1192" s="2" t="s">
        <v>330</v>
      </c>
      <c r="E1192" s="2" t="s">
        <v>380</v>
      </c>
      <c r="F1192" s="2" t="s">
        <v>418</v>
      </c>
      <c r="G1192" s="2" t="s">
        <v>567</v>
      </c>
      <c r="H1192" s="2" t="s">
        <v>581</v>
      </c>
      <c r="I1192" s="2" t="s">
        <v>512</v>
      </c>
      <c r="J1192" s="2" t="s">
        <v>372</v>
      </c>
      <c r="K1192" s="2" t="s">
        <v>619</v>
      </c>
      <c r="L1192" s="2" t="s">
        <v>669</v>
      </c>
      <c r="M1192" s="2" t="s">
        <v>788</v>
      </c>
    </row>
    <row r="1193" spans="1:13">
      <c r="A1193" t="s">
        <v>52</v>
      </c>
      <c r="B1193">
        <v>7</v>
      </c>
      <c r="C1193" s="2" t="s">
        <v>226</v>
      </c>
      <c r="D1193" s="2" t="s">
        <v>330</v>
      </c>
      <c r="E1193" s="2" t="s">
        <v>380</v>
      </c>
      <c r="F1193" s="2" t="s">
        <v>414</v>
      </c>
      <c r="G1193" s="2" t="s">
        <v>568</v>
      </c>
      <c r="H1193" s="2" t="s">
        <v>582</v>
      </c>
      <c r="I1193" s="2" t="s">
        <v>513</v>
      </c>
      <c r="J1193" s="2" t="s">
        <v>372</v>
      </c>
      <c r="K1193" s="2" t="s">
        <v>620</v>
      </c>
      <c r="L1193" s="2" t="s">
        <v>670</v>
      </c>
      <c r="M1193" s="2" t="s">
        <v>781</v>
      </c>
    </row>
    <row r="1194" spans="1:13">
      <c r="A1194" t="s">
        <v>53</v>
      </c>
      <c r="B1194">
        <v>7</v>
      </c>
      <c r="C1194" s="2" t="s">
        <v>227</v>
      </c>
      <c r="D1194" s="2" t="s">
        <v>330</v>
      </c>
      <c r="E1194" s="2" t="s">
        <v>380</v>
      </c>
      <c r="F1194" s="2" t="s">
        <v>418</v>
      </c>
      <c r="G1194" s="2" t="s">
        <v>334</v>
      </c>
      <c r="H1194" s="2" t="s">
        <v>578</v>
      </c>
      <c r="I1194" s="2" t="s">
        <v>426</v>
      </c>
      <c r="J1194" s="2" t="s">
        <v>372</v>
      </c>
      <c r="K1194" s="2" t="s">
        <v>621</v>
      </c>
      <c r="L1194" s="2" t="s">
        <v>671</v>
      </c>
      <c r="M1194" s="2">
        <v>0</v>
      </c>
    </row>
    <row r="1195" spans="1:13">
      <c r="A1195" t="s">
        <v>54</v>
      </c>
      <c r="B1195">
        <v>7</v>
      </c>
      <c r="C1195" s="2" t="s">
        <v>228</v>
      </c>
      <c r="D1195" s="2" t="s">
        <v>330</v>
      </c>
      <c r="E1195" s="2" t="s">
        <v>380</v>
      </c>
      <c r="F1195" s="2" t="s">
        <v>419</v>
      </c>
      <c r="G1195" s="2" t="s">
        <v>334</v>
      </c>
      <c r="H1195" s="2" t="s">
        <v>583</v>
      </c>
      <c r="I1195" s="2" t="s">
        <v>443</v>
      </c>
      <c r="J1195" s="2" t="s">
        <v>379</v>
      </c>
      <c r="K1195" s="2" t="s">
        <v>583</v>
      </c>
      <c r="L1195" s="2" t="s">
        <v>672</v>
      </c>
      <c r="M1195" s="2">
        <v>0</v>
      </c>
    </row>
    <row r="1196" spans="1:13">
      <c r="A1196" t="s">
        <v>55</v>
      </c>
      <c r="B1196">
        <v>7</v>
      </c>
      <c r="C1196" s="2" t="s">
        <v>229</v>
      </c>
      <c r="D1196" s="2" t="s">
        <v>330</v>
      </c>
      <c r="E1196" s="2" t="s">
        <v>380</v>
      </c>
      <c r="F1196" s="2" t="s">
        <v>420</v>
      </c>
      <c r="G1196" s="2" t="s">
        <v>337</v>
      </c>
      <c r="H1196" s="2" t="s">
        <v>581</v>
      </c>
      <c r="I1196" s="2" t="s">
        <v>443</v>
      </c>
      <c r="J1196" s="2" t="s">
        <v>379</v>
      </c>
      <c r="K1196" s="2" t="s">
        <v>619</v>
      </c>
      <c r="L1196" s="2" t="s">
        <v>657</v>
      </c>
      <c r="M1196" s="2">
        <v>0</v>
      </c>
    </row>
    <row r="1197" spans="1:13">
      <c r="A1197" t="s">
        <v>56</v>
      </c>
      <c r="B1197">
        <v>7</v>
      </c>
      <c r="C1197" s="2" t="s">
        <v>230</v>
      </c>
      <c r="D1197" s="2" t="s">
        <v>330</v>
      </c>
      <c r="E1197" s="2" t="s">
        <v>380</v>
      </c>
      <c r="F1197" s="2" t="s">
        <v>421</v>
      </c>
      <c r="G1197" s="2" t="s">
        <v>569</v>
      </c>
      <c r="H1197" s="2" t="s">
        <v>584</v>
      </c>
      <c r="I1197" s="2" t="s">
        <v>512</v>
      </c>
      <c r="J1197" s="2" t="s">
        <v>379</v>
      </c>
      <c r="K1197" s="2" t="s">
        <v>622</v>
      </c>
      <c r="L1197" s="2" t="s">
        <v>673</v>
      </c>
      <c r="M1197" s="2">
        <v>0</v>
      </c>
    </row>
    <row r="1198" spans="1:13">
      <c r="A1198" t="s">
        <v>57</v>
      </c>
      <c r="B1198">
        <v>7</v>
      </c>
      <c r="C1198" s="2" t="s">
        <v>231</v>
      </c>
      <c r="D1198" s="2" t="s">
        <v>330</v>
      </c>
      <c r="E1198" s="2" t="s">
        <v>380</v>
      </c>
      <c r="F1198" s="2" t="s">
        <v>422</v>
      </c>
      <c r="G1198" s="2" t="s">
        <v>327</v>
      </c>
      <c r="H1198" s="2" t="s">
        <v>365</v>
      </c>
      <c r="I1198" s="2" t="s">
        <v>514</v>
      </c>
      <c r="J1198" s="2" t="s">
        <v>379</v>
      </c>
      <c r="K1198" s="2" t="s">
        <v>364</v>
      </c>
      <c r="L1198" s="2" t="s">
        <v>236</v>
      </c>
      <c r="M1198" s="2" t="s">
        <v>785</v>
      </c>
    </row>
    <row r="1199" spans="1:13">
      <c r="A1199" t="s">
        <v>58</v>
      </c>
      <c r="B1199">
        <v>7</v>
      </c>
      <c r="C1199" s="2" t="s">
        <v>232</v>
      </c>
      <c r="D1199" s="2" t="s">
        <v>330</v>
      </c>
      <c r="E1199" s="2" t="s">
        <v>381</v>
      </c>
      <c r="F1199" s="2" t="s">
        <v>423</v>
      </c>
      <c r="G1199" s="2" t="s">
        <v>570</v>
      </c>
      <c r="H1199" s="2" t="s">
        <v>585</v>
      </c>
      <c r="I1199" s="2" t="s">
        <v>515</v>
      </c>
      <c r="J1199" s="2" t="s">
        <v>379</v>
      </c>
      <c r="K1199" s="2" t="s">
        <v>623</v>
      </c>
      <c r="L1199" s="2" t="s">
        <v>674</v>
      </c>
      <c r="M1199" s="2" t="s">
        <v>785</v>
      </c>
    </row>
    <row r="1200" spans="1:13">
      <c r="A1200" t="s">
        <v>59</v>
      </c>
      <c r="B1200">
        <v>7</v>
      </c>
      <c r="C1200" s="2" t="s">
        <v>330</v>
      </c>
      <c r="D1200" s="2" t="s">
        <v>364</v>
      </c>
      <c r="E1200" s="2" t="s">
        <v>381</v>
      </c>
      <c r="F1200" s="2" t="s">
        <v>411</v>
      </c>
      <c r="G1200" s="2" t="s">
        <v>570</v>
      </c>
      <c r="H1200" s="2" t="s">
        <v>330</v>
      </c>
      <c r="I1200" s="2" t="s">
        <v>415</v>
      </c>
      <c r="J1200" s="2" t="s">
        <v>379</v>
      </c>
      <c r="K1200" s="2" t="s">
        <v>330</v>
      </c>
      <c r="L1200" s="2" t="s">
        <v>674</v>
      </c>
      <c r="M1200" s="2">
        <v>0</v>
      </c>
    </row>
    <row r="1201" spans="1:13">
      <c r="A1201" t="s">
        <v>60</v>
      </c>
      <c r="B1201">
        <v>7</v>
      </c>
      <c r="C1201" s="2" t="s">
        <v>331</v>
      </c>
      <c r="D1201" s="2" t="s">
        <v>364</v>
      </c>
      <c r="E1201" s="2" t="s">
        <v>381</v>
      </c>
      <c r="F1201" s="2" t="s">
        <v>424</v>
      </c>
      <c r="G1201" s="2" t="s">
        <v>376</v>
      </c>
      <c r="H1201" s="2" t="s">
        <v>586</v>
      </c>
      <c r="I1201" s="2" t="s">
        <v>516</v>
      </c>
      <c r="J1201" s="2" t="s">
        <v>379</v>
      </c>
      <c r="K1201" s="2" t="s">
        <v>580</v>
      </c>
      <c r="L1201" s="2" t="s">
        <v>343</v>
      </c>
      <c r="M1201" s="2" t="s">
        <v>795</v>
      </c>
    </row>
    <row r="1202" spans="1:13">
      <c r="A1202" t="s">
        <v>61</v>
      </c>
      <c r="B1202">
        <v>7</v>
      </c>
      <c r="C1202" s="2" t="s">
        <v>233</v>
      </c>
      <c r="D1202" s="2" t="s">
        <v>330</v>
      </c>
      <c r="E1202" s="2" t="s">
        <v>381</v>
      </c>
      <c r="F1202" s="2" t="s">
        <v>425</v>
      </c>
      <c r="G1202" s="2" t="s">
        <v>571</v>
      </c>
      <c r="H1202" s="2" t="s">
        <v>587</v>
      </c>
      <c r="I1202" s="2" t="s">
        <v>517</v>
      </c>
      <c r="J1202" s="2" t="s">
        <v>379</v>
      </c>
      <c r="K1202" s="2" t="s">
        <v>624</v>
      </c>
      <c r="L1202" s="2" t="s">
        <v>675</v>
      </c>
      <c r="M1202" s="2" t="s">
        <v>796</v>
      </c>
    </row>
    <row r="1203" spans="1:13">
      <c r="A1203" t="s">
        <v>62</v>
      </c>
      <c r="B1203">
        <v>7</v>
      </c>
      <c r="C1203" s="2" t="s">
        <v>234</v>
      </c>
      <c r="D1203" s="2" t="s">
        <v>368</v>
      </c>
      <c r="E1203" s="2" t="s">
        <v>381</v>
      </c>
      <c r="F1203" s="2" t="s">
        <v>426</v>
      </c>
      <c r="G1203" s="2" t="s">
        <v>345</v>
      </c>
      <c r="H1203" s="2" t="s">
        <v>588</v>
      </c>
      <c r="I1203" s="2" t="s">
        <v>427</v>
      </c>
      <c r="J1203" s="2" t="s">
        <v>379</v>
      </c>
      <c r="K1203" s="2" t="s">
        <v>625</v>
      </c>
      <c r="L1203" s="2" t="s">
        <v>676</v>
      </c>
      <c r="M1203" s="2" t="s">
        <v>786</v>
      </c>
    </row>
    <row r="1204" spans="1:13">
      <c r="A1204" t="s">
        <v>63</v>
      </c>
      <c r="B1204">
        <v>7</v>
      </c>
      <c r="C1204" s="2" t="s">
        <v>235</v>
      </c>
      <c r="D1204" s="2" t="s">
        <v>368</v>
      </c>
      <c r="E1204" s="2" t="s">
        <v>381</v>
      </c>
      <c r="F1204" s="2" t="s">
        <v>417</v>
      </c>
      <c r="G1204" s="2" t="s">
        <v>375</v>
      </c>
      <c r="H1204" s="2" t="s">
        <v>587</v>
      </c>
      <c r="I1204" s="2" t="s">
        <v>263</v>
      </c>
      <c r="J1204" s="2" t="s">
        <v>379</v>
      </c>
      <c r="K1204" s="2" t="s">
        <v>624</v>
      </c>
      <c r="L1204" s="2" t="s">
        <v>359</v>
      </c>
      <c r="M1204" s="2" t="s">
        <v>776</v>
      </c>
    </row>
    <row r="1205" spans="1:13">
      <c r="A1205" t="s">
        <v>64</v>
      </c>
      <c r="B1205">
        <v>7</v>
      </c>
      <c r="C1205" s="2" t="s">
        <v>236</v>
      </c>
      <c r="D1205" s="2" t="s">
        <v>330</v>
      </c>
      <c r="E1205" s="2" t="s">
        <v>381</v>
      </c>
      <c r="F1205" s="2" t="s">
        <v>425</v>
      </c>
      <c r="G1205" s="2" t="s">
        <v>371</v>
      </c>
      <c r="H1205" s="2" t="s">
        <v>366</v>
      </c>
      <c r="I1205" s="2" t="s">
        <v>263</v>
      </c>
      <c r="J1205" s="2" t="s">
        <v>379</v>
      </c>
      <c r="K1205" s="2" t="s">
        <v>368</v>
      </c>
      <c r="L1205" s="2" t="s">
        <v>655</v>
      </c>
      <c r="M1205" s="2" t="s">
        <v>777</v>
      </c>
    </row>
    <row r="1206" spans="1:13">
      <c r="A1206" t="s">
        <v>65</v>
      </c>
      <c r="B1206">
        <v>7</v>
      </c>
      <c r="C1206" s="2" t="s">
        <v>237</v>
      </c>
      <c r="D1206" s="2" t="s">
        <v>364</v>
      </c>
      <c r="E1206" s="2" t="s">
        <v>382</v>
      </c>
      <c r="F1206" s="2" t="s">
        <v>426</v>
      </c>
      <c r="G1206" s="2" t="s">
        <v>374</v>
      </c>
      <c r="H1206" s="2" t="s">
        <v>366</v>
      </c>
      <c r="I1206" s="2" t="s">
        <v>427</v>
      </c>
      <c r="J1206" s="2" t="s">
        <v>379</v>
      </c>
      <c r="K1206" s="2" t="s">
        <v>368</v>
      </c>
      <c r="L1206" s="2" t="s">
        <v>677</v>
      </c>
      <c r="M1206" s="2">
        <v>0</v>
      </c>
    </row>
    <row r="1207" spans="1:13">
      <c r="A1207" t="s">
        <v>66</v>
      </c>
      <c r="B1207">
        <v>7</v>
      </c>
      <c r="C1207" s="2" t="s">
        <v>330</v>
      </c>
      <c r="D1207" s="2" t="s">
        <v>364</v>
      </c>
      <c r="E1207" s="2" t="s">
        <v>382</v>
      </c>
      <c r="F1207" s="2" t="s">
        <v>330</v>
      </c>
      <c r="G1207" s="2" t="s">
        <v>374</v>
      </c>
      <c r="H1207" s="2" t="s">
        <v>330</v>
      </c>
      <c r="I1207" s="2" t="s">
        <v>330</v>
      </c>
      <c r="J1207" s="2" t="s">
        <v>379</v>
      </c>
      <c r="K1207" s="2" t="s">
        <v>330</v>
      </c>
      <c r="L1207" s="2" t="s">
        <v>677</v>
      </c>
      <c r="M1207" s="2">
        <v>0</v>
      </c>
    </row>
    <row r="1208" spans="1:13">
      <c r="A1208" t="s">
        <v>67</v>
      </c>
      <c r="B1208">
        <v>7</v>
      </c>
      <c r="C1208" s="2" t="s">
        <v>238</v>
      </c>
      <c r="D1208" s="2" t="s">
        <v>330</v>
      </c>
      <c r="E1208" s="2" t="s">
        <v>382</v>
      </c>
      <c r="F1208" s="2" t="s">
        <v>427</v>
      </c>
      <c r="G1208" s="2" t="s">
        <v>374</v>
      </c>
      <c r="H1208" s="2" t="s">
        <v>589</v>
      </c>
      <c r="I1208" s="2" t="s">
        <v>518</v>
      </c>
      <c r="J1208" s="2" t="s">
        <v>379</v>
      </c>
      <c r="K1208" s="2" t="s">
        <v>589</v>
      </c>
      <c r="L1208" s="2" t="s">
        <v>678</v>
      </c>
      <c r="M1208" s="2" t="s">
        <v>797</v>
      </c>
    </row>
    <row r="1209" spans="1:13">
      <c r="A1209" t="s">
        <v>68</v>
      </c>
      <c r="B1209">
        <v>7</v>
      </c>
      <c r="C1209" s="2" t="s">
        <v>239</v>
      </c>
      <c r="D1209" s="2" t="s">
        <v>330</v>
      </c>
      <c r="E1209" s="2" t="s">
        <v>382</v>
      </c>
      <c r="F1209" s="2" t="s">
        <v>417</v>
      </c>
      <c r="G1209" s="2" t="s">
        <v>374</v>
      </c>
      <c r="H1209" s="2" t="s">
        <v>330</v>
      </c>
      <c r="I1209" s="2" t="s">
        <v>519</v>
      </c>
      <c r="J1209" s="2" t="s">
        <v>379</v>
      </c>
      <c r="K1209" s="2" t="s">
        <v>330</v>
      </c>
      <c r="L1209" s="2" t="s">
        <v>679</v>
      </c>
      <c r="M1209" s="2" t="s">
        <v>786</v>
      </c>
    </row>
    <row r="1210" spans="1:13">
      <c r="A1210" t="s">
        <v>69</v>
      </c>
      <c r="B1210">
        <v>7</v>
      </c>
      <c r="C1210" s="2" t="s">
        <v>240</v>
      </c>
      <c r="D1210" s="2" t="s">
        <v>330</v>
      </c>
      <c r="E1210" s="2" t="s">
        <v>382</v>
      </c>
      <c r="F1210" s="2" t="s">
        <v>428</v>
      </c>
      <c r="G1210" s="2" t="s">
        <v>374</v>
      </c>
      <c r="H1210" s="2" t="s">
        <v>330</v>
      </c>
      <c r="I1210" s="2" t="s">
        <v>520</v>
      </c>
      <c r="J1210" s="2" t="s">
        <v>379</v>
      </c>
      <c r="K1210" s="2" t="s">
        <v>330</v>
      </c>
      <c r="L1210" s="2" t="s">
        <v>680</v>
      </c>
      <c r="M1210" s="2">
        <v>0</v>
      </c>
    </row>
    <row r="1211" spans="1:13">
      <c r="A1211" t="s">
        <v>70</v>
      </c>
      <c r="B1211">
        <v>7</v>
      </c>
      <c r="C1211" s="2" t="s">
        <v>241</v>
      </c>
      <c r="D1211" s="2" t="s">
        <v>330</v>
      </c>
      <c r="E1211" s="2" t="s">
        <v>382</v>
      </c>
      <c r="F1211" s="2" t="s">
        <v>429</v>
      </c>
      <c r="G1211" s="2" t="s">
        <v>374</v>
      </c>
      <c r="H1211" s="2" t="s">
        <v>330</v>
      </c>
      <c r="I1211" s="2" t="s">
        <v>521</v>
      </c>
      <c r="J1211" s="2" t="s">
        <v>379</v>
      </c>
      <c r="K1211" s="2" t="s">
        <v>330</v>
      </c>
      <c r="L1211" s="2" t="s">
        <v>681</v>
      </c>
      <c r="M1211" s="2">
        <v>0</v>
      </c>
    </row>
    <row r="1212" spans="1:13">
      <c r="A1212" t="s">
        <v>71</v>
      </c>
      <c r="B1212">
        <v>7</v>
      </c>
      <c r="C1212" s="2" t="s">
        <v>241</v>
      </c>
      <c r="D1212" s="2" t="s">
        <v>330</v>
      </c>
      <c r="E1212" s="2" t="s">
        <v>382</v>
      </c>
      <c r="F1212" s="2" t="s">
        <v>414</v>
      </c>
      <c r="G1212" s="2" t="s">
        <v>374</v>
      </c>
      <c r="H1212" s="2" t="s">
        <v>330</v>
      </c>
      <c r="I1212" s="2" t="s">
        <v>464</v>
      </c>
      <c r="J1212" s="2" t="s">
        <v>379</v>
      </c>
      <c r="K1212" s="2" t="s">
        <v>330</v>
      </c>
      <c r="L1212" s="2" t="s">
        <v>681</v>
      </c>
      <c r="M1212" s="2">
        <v>0</v>
      </c>
    </row>
    <row r="1213" spans="1:13">
      <c r="A1213" t="s">
        <v>72</v>
      </c>
      <c r="B1213">
        <v>7</v>
      </c>
      <c r="C1213" s="2" t="s">
        <v>242</v>
      </c>
      <c r="D1213" s="2" t="s">
        <v>330</v>
      </c>
      <c r="E1213" s="2" t="s">
        <v>382</v>
      </c>
      <c r="F1213" s="2" t="s">
        <v>430</v>
      </c>
      <c r="G1213" s="2" t="s">
        <v>374</v>
      </c>
      <c r="H1213" s="2" t="s">
        <v>330</v>
      </c>
      <c r="I1213" s="2" t="s">
        <v>472</v>
      </c>
      <c r="J1213" s="2" t="s">
        <v>343</v>
      </c>
      <c r="K1213" s="2" t="s">
        <v>330</v>
      </c>
      <c r="L1213" s="2" t="s">
        <v>682</v>
      </c>
      <c r="M1213" s="2">
        <v>0</v>
      </c>
    </row>
    <row r="1214" spans="1:13">
      <c r="A1214" t="s">
        <v>73</v>
      </c>
      <c r="B1214">
        <v>7</v>
      </c>
      <c r="C1214" s="2" t="s">
        <v>332</v>
      </c>
      <c r="D1214" s="2" t="s">
        <v>330</v>
      </c>
      <c r="E1214" s="2" t="s">
        <v>382</v>
      </c>
      <c r="F1214" s="2" t="s">
        <v>431</v>
      </c>
      <c r="G1214" s="2" t="s">
        <v>374</v>
      </c>
      <c r="H1214" s="2" t="s">
        <v>330</v>
      </c>
      <c r="I1214" s="2" t="s">
        <v>330</v>
      </c>
      <c r="J1214" s="2" t="s">
        <v>343</v>
      </c>
      <c r="K1214" s="2" t="s">
        <v>330</v>
      </c>
      <c r="L1214" s="2" t="s">
        <v>683</v>
      </c>
      <c r="M1214" s="2" t="s">
        <v>797</v>
      </c>
    </row>
    <row r="1215" spans="1:13">
      <c r="A1215" t="s">
        <v>74</v>
      </c>
      <c r="B1215">
        <v>7</v>
      </c>
      <c r="C1215" s="2" t="s">
        <v>333</v>
      </c>
      <c r="D1215" s="2" t="s">
        <v>330</v>
      </c>
      <c r="E1215" s="2" t="s">
        <v>382</v>
      </c>
      <c r="F1215" s="2" t="s">
        <v>432</v>
      </c>
      <c r="G1215" s="2" t="s">
        <v>374</v>
      </c>
      <c r="H1215" s="2" t="s">
        <v>330</v>
      </c>
      <c r="I1215" s="2" t="s">
        <v>464</v>
      </c>
      <c r="J1215" s="2" t="s">
        <v>343</v>
      </c>
      <c r="K1215" s="2" t="s">
        <v>330</v>
      </c>
      <c r="L1215" s="2" t="s">
        <v>684</v>
      </c>
      <c r="M1215" s="2" t="s">
        <v>797</v>
      </c>
    </row>
    <row r="1216" spans="1:13">
      <c r="A1216" t="s">
        <v>75</v>
      </c>
      <c r="B1216">
        <v>7</v>
      </c>
      <c r="C1216" s="2" t="s">
        <v>334</v>
      </c>
      <c r="D1216" s="2" t="s">
        <v>330</v>
      </c>
      <c r="E1216" s="2" t="s">
        <v>382</v>
      </c>
      <c r="F1216" s="2" t="s">
        <v>433</v>
      </c>
      <c r="G1216" s="2" t="s">
        <v>374</v>
      </c>
      <c r="H1216" s="2" t="s">
        <v>330</v>
      </c>
      <c r="I1216" s="2" t="s">
        <v>522</v>
      </c>
      <c r="J1216" s="2" t="s">
        <v>343</v>
      </c>
      <c r="K1216" s="2" t="s">
        <v>330</v>
      </c>
      <c r="L1216" s="2" t="s">
        <v>557</v>
      </c>
      <c r="M1216" s="2" t="s">
        <v>797</v>
      </c>
    </row>
    <row r="1217" spans="1:13">
      <c r="A1217" t="s">
        <v>76</v>
      </c>
      <c r="B1217">
        <v>7</v>
      </c>
      <c r="C1217" s="2" t="s">
        <v>197</v>
      </c>
      <c r="D1217" s="2" t="s">
        <v>330</v>
      </c>
      <c r="E1217" s="2" t="s">
        <v>382</v>
      </c>
      <c r="F1217" s="2" t="s">
        <v>434</v>
      </c>
      <c r="G1217" s="2" t="s">
        <v>374</v>
      </c>
      <c r="H1217" s="2" t="s">
        <v>330</v>
      </c>
      <c r="I1217" s="2" t="s">
        <v>523</v>
      </c>
      <c r="J1217" s="2" t="s">
        <v>343</v>
      </c>
      <c r="K1217" s="2" t="s">
        <v>330</v>
      </c>
      <c r="L1217" s="2" t="s">
        <v>326</v>
      </c>
      <c r="M1217" s="2">
        <v>0</v>
      </c>
    </row>
    <row r="1218" spans="1:13">
      <c r="A1218" t="s">
        <v>77</v>
      </c>
      <c r="B1218">
        <v>7</v>
      </c>
      <c r="C1218" s="2" t="s">
        <v>335</v>
      </c>
      <c r="D1218" s="2" t="s">
        <v>330</v>
      </c>
      <c r="E1218" s="2" t="s">
        <v>381</v>
      </c>
      <c r="F1218" s="2" t="s">
        <v>435</v>
      </c>
      <c r="G1218" s="2" t="s">
        <v>375</v>
      </c>
      <c r="H1218" s="2" t="s">
        <v>582</v>
      </c>
      <c r="I1218" s="2" t="s">
        <v>491</v>
      </c>
      <c r="J1218" s="2" t="s">
        <v>343</v>
      </c>
      <c r="K1218" s="2" t="s">
        <v>626</v>
      </c>
      <c r="L1218" s="2" t="s">
        <v>562</v>
      </c>
      <c r="M1218" s="2" t="s">
        <v>773</v>
      </c>
    </row>
    <row r="1219" spans="1:13">
      <c r="A1219" t="s">
        <v>78</v>
      </c>
      <c r="B1219">
        <v>7</v>
      </c>
      <c r="C1219" s="2" t="s">
        <v>226</v>
      </c>
      <c r="D1219" s="2" t="s">
        <v>330</v>
      </c>
      <c r="E1219" s="2" t="s">
        <v>381</v>
      </c>
      <c r="F1219" s="2" t="s">
        <v>434</v>
      </c>
      <c r="G1219" s="2" t="s">
        <v>345</v>
      </c>
      <c r="H1219" s="2" t="s">
        <v>586</v>
      </c>
      <c r="I1219" s="2" t="s">
        <v>524</v>
      </c>
      <c r="J1219" s="2" t="s">
        <v>343</v>
      </c>
      <c r="K1219" s="2" t="s">
        <v>597</v>
      </c>
      <c r="L1219" s="2" t="s">
        <v>685</v>
      </c>
      <c r="M1219" s="2">
        <v>0</v>
      </c>
    </row>
    <row r="1220" spans="1:13">
      <c r="A1220" t="s">
        <v>79</v>
      </c>
      <c r="B1220">
        <v>7</v>
      </c>
      <c r="C1220" s="2" t="s">
        <v>243</v>
      </c>
      <c r="D1220" s="2" t="s">
        <v>330</v>
      </c>
      <c r="E1220" s="2" t="s">
        <v>383</v>
      </c>
      <c r="F1220" s="2" t="s">
        <v>436</v>
      </c>
      <c r="G1220" s="2" t="s">
        <v>376</v>
      </c>
      <c r="H1220" s="2" t="s">
        <v>586</v>
      </c>
      <c r="I1220" s="2" t="s">
        <v>418</v>
      </c>
      <c r="J1220" s="2" t="s">
        <v>343</v>
      </c>
      <c r="K1220" s="2" t="s">
        <v>627</v>
      </c>
      <c r="L1220" s="2" t="s">
        <v>686</v>
      </c>
      <c r="M1220" s="2">
        <v>0</v>
      </c>
    </row>
    <row r="1221" spans="1:13">
      <c r="A1221" t="s">
        <v>80</v>
      </c>
      <c r="B1221">
        <v>7</v>
      </c>
      <c r="C1221" s="2" t="s">
        <v>244</v>
      </c>
      <c r="D1221" s="2" t="s">
        <v>330</v>
      </c>
      <c r="E1221" s="2" t="s">
        <v>380</v>
      </c>
      <c r="F1221" s="2" t="s">
        <v>391</v>
      </c>
      <c r="G1221" s="2" t="s">
        <v>376</v>
      </c>
      <c r="H1221" s="2" t="s">
        <v>330</v>
      </c>
      <c r="I1221" s="2" t="s">
        <v>468</v>
      </c>
      <c r="J1221" s="2" t="s">
        <v>343</v>
      </c>
      <c r="K1221" s="2" t="s">
        <v>330</v>
      </c>
      <c r="L1221" s="2" t="s">
        <v>687</v>
      </c>
      <c r="M1221" s="2" t="s">
        <v>797</v>
      </c>
    </row>
    <row r="1222" spans="1:13">
      <c r="A1222" t="s">
        <v>81</v>
      </c>
      <c r="B1222">
        <v>7</v>
      </c>
      <c r="C1222" s="2" t="s">
        <v>245</v>
      </c>
      <c r="D1222" s="2" t="s">
        <v>330</v>
      </c>
      <c r="E1222" s="2" t="s">
        <v>380</v>
      </c>
      <c r="F1222" s="2" t="s">
        <v>395</v>
      </c>
      <c r="G1222" s="2" t="s">
        <v>376</v>
      </c>
      <c r="H1222" s="2" t="s">
        <v>330</v>
      </c>
      <c r="I1222" s="2" t="s">
        <v>525</v>
      </c>
      <c r="J1222" s="2" t="s">
        <v>343</v>
      </c>
      <c r="K1222" s="2" t="s">
        <v>330</v>
      </c>
      <c r="L1222" s="2" t="s">
        <v>688</v>
      </c>
      <c r="M1222" s="2">
        <v>0</v>
      </c>
    </row>
    <row r="1223" spans="1:13">
      <c r="A1223" t="s">
        <v>82</v>
      </c>
      <c r="B1223">
        <v>7</v>
      </c>
      <c r="C1223" s="2" t="s">
        <v>246</v>
      </c>
      <c r="D1223" s="2" t="s">
        <v>330</v>
      </c>
      <c r="E1223" s="2" t="s">
        <v>336</v>
      </c>
      <c r="F1223" s="2" t="s">
        <v>395</v>
      </c>
      <c r="G1223" s="2" t="s">
        <v>376</v>
      </c>
      <c r="H1223" s="2" t="s">
        <v>330</v>
      </c>
      <c r="I1223" s="2" t="s">
        <v>422</v>
      </c>
      <c r="J1223" s="2" t="s">
        <v>343</v>
      </c>
      <c r="K1223" s="2" t="s">
        <v>330</v>
      </c>
      <c r="L1223" s="2" t="s">
        <v>689</v>
      </c>
      <c r="M1223" s="2" t="s">
        <v>787</v>
      </c>
    </row>
    <row r="1224" spans="1:13">
      <c r="A1224" t="s">
        <v>83</v>
      </c>
      <c r="B1224">
        <v>7</v>
      </c>
      <c r="C1224" s="2" t="s">
        <v>246</v>
      </c>
      <c r="D1224" s="2" t="s">
        <v>330</v>
      </c>
      <c r="E1224" s="2" t="s">
        <v>384</v>
      </c>
      <c r="F1224" s="2" t="s">
        <v>330</v>
      </c>
      <c r="G1224" s="2" t="s">
        <v>376</v>
      </c>
      <c r="H1224" s="2" t="s">
        <v>330</v>
      </c>
      <c r="I1224" s="2" t="s">
        <v>509</v>
      </c>
      <c r="J1224" s="2" t="s">
        <v>343</v>
      </c>
      <c r="K1224" s="2" t="s">
        <v>330</v>
      </c>
      <c r="L1224" s="2" t="s">
        <v>689</v>
      </c>
      <c r="M1224" s="2">
        <v>0</v>
      </c>
    </row>
    <row r="1225" spans="1:13">
      <c r="A1225" t="s">
        <v>84</v>
      </c>
      <c r="B1225">
        <v>7</v>
      </c>
      <c r="C1225" s="2" t="s">
        <v>247</v>
      </c>
      <c r="D1225" s="2" t="s">
        <v>330</v>
      </c>
      <c r="E1225" s="2" t="s">
        <v>384</v>
      </c>
      <c r="F1225" s="2" t="s">
        <v>430</v>
      </c>
      <c r="G1225" s="2" t="s">
        <v>376</v>
      </c>
      <c r="H1225" s="2" t="s">
        <v>330</v>
      </c>
      <c r="I1225" s="2" t="s">
        <v>420</v>
      </c>
      <c r="J1225" s="2" t="s">
        <v>343</v>
      </c>
      <c r="K1225" s="2" t="s">
        <v>330</v>
      </c>
      <c r="L1225" s="2" t="s">
        <v>322</v>
      </c>
      <c r="M1225" s="2" t="s">
        <v>776</v>
      </c>
    </row>
    <row r="1226" spans="1:13">
      <c r="A1226" t="s">
        <v>85</v>
      </c>
      <c r="B1226">
        <v>7</v>
      </c>
      <c r="C1226" s="2" t="s">
        <v>232</v>
      </c>
      <c r="D1226" s="2" t="s">
        <v>330</v>
      </c>
      <c r="E1226" s="2" t="s">
        <v>343</v>
      </c>
      <c r="F1226" s="2" t="s">
        <v>417</v>
      </c>
      <c r="G1226" s="2" t="s">
        <v>376</v>
      </c>
      <c r="H1226" s="2" t="s">
        <v>330</v>
      </c>
      <c r="I1226" s="2" t="s">
        <v>526</v>
      </c>
      <c r="J1226" s="2" t="s">
        <v>343</v>
      </c>
      <c r="K1226" s="2" t="s">
        <v>330</v>
      </c>
      <c r="L1226" s="2" t="s">
        <v>690</v>
      </c>
      <c r="M1226" s="2" t="s">
        <v>774</v>
      </c>
    </row>
    <row r="1227" spans="1:13">
      <c r="A1227" t="s">
        <v>86</v>
      </c>
      <c r="B1227">
        <v>7</v>
      </c>
      <c r="C1227" s="2" t="s">
        <v>248</v>
      </c>
      <c r="D1227" s="2" t="s">
        <v>330</v>
      </c>
      <c r="E1227" s="2" t="s">
        <v>385</v>
      </c>
      <c r="F1227" s="2" t="s">
        <v>437</v>
      </c>
      <c r="G1227" s="2" t="s">
        <v>345</v>
      </c>
      <c r="H1227" s="2" t="s">
        <v>590</v>
      </c>
      <c r="I1227" s="2" t="s">
        <v>470</v>
      </c>
      <c r="J1227" s="2" t="s">
        <v>343</v>
      </c>
      <c r="K1227" s="2" t="s">
        <v>628</v>
      </c>
      <c r="L1227" s="2" t="s">
        <v>334</v>
      </c>
      <c r="M1227" s="2" t="s">
        <v>775</v>
      </c>
    </row>
    <row r="1228" spans="1:13">
      <c r="A1228" t="s">
        <v>87</v>
      </c>
      <c r="B1228">
        <v>7</v>
      </c>
      <c r="C1228" s="2" t="s">
        <v>336</v>
      </c>
      <c r="D1228" s="2" t="s">
        <v>330</v>
      </c>
      <c r="E1228" s="2" t="s">
        <v>385</v>
      </c>
      <c r="F1228" s="2" t="s">
        <v>438</v>
      </c>
      <c r="G1228" s="2" t="s">
        <v>371</v>
      </c>
      <c r="H1228" s="2" t="s">
        <v>330</v>
      </c>
      <c r="I1228" s="2" t="s">
        <v>527</v>
      </c>
      <c r="J1228" s="2" t="s">
        <v>343</v>
      </c>
      <c r="K1228" s="2" t="s">
        <v>230</v>
      </c>
      <c r="L1228" s="2" t="s">
        <v>328</v>
      </c>
      <c r="M1228" s="2" t="s">
        <v>798</v>
      </c>
    </row>
    <row r="1229" spans="1:13">
      <c r="A1229" t="s">
        <v>88</v>
      </c>
      <c r="B1229">
        <v>7</v>
      </c>
      <c r="C1229" s="2" t="s">
        <v>249</v>
      </c>
      <c r="D1229" s="2" t="s">
        <v>330</v>
      </c>
      <c r="E1229" s="2" t="s">
        <v>379</v>
      </c>
      <c r="F1229" s="2" t="s">
        <v>439</v>
      </c>
      <c r="G1229" s="2" t="s">
        <v>371</v>
      </c>
      <c r="H1229" s="2" t="s">
        <v>330</v>
      </c>
      <c r="I1229" s="2" t="s">
        <v>472</v>
      </c>
      <c r="J1229" s="2" t="s">
        <v>343</v>
      </c>
      <c r="K1229" s="2" t="s">
        <v>330</v>
      </c>
      <c r="L1229" s="2" t="s">
        <v>691</v>
      </c>
      <c r="M1229" s="2" t="s">
        <v>786</v>
      </c>
    </row>
    <row r="1230" spans="1:13">
      <c r="A1230" t="s">
        <v>89</v>
      </c>
      <c r="B1230">
        <v>7</v>
      </c>
      <c r="C1230" s="2" t="s">
        <v>250</v>
      </c>
      <c r="D1230" s="2" t="s">
        <v>330</v>
      </c>
      <c r="E1230" s="2" t="s">
        <v>379</v>
      </c>
      <c r="F1230" s="2" t="s">
        <v>440</v>
      </c>
      <c r="G1230" s="2" t="s">
        <v>372</v>
      </c>
      <c r="H1230" s="2" t="s">
        <v>330</v>
      </c>
      <c r="I1230" s="2" t="s">
        <v>528</v>
      </c>
      <c r="J1230" s="2" t="s">
        <v>343</v>
      </c>
      <c r="K1230" s="2" t="s">
        <v>230</v>
      </c>
      <c r="L1230" s="2" t="s">
        <v>678</v>
      </c>
      <c r="M1230" s="2">
        <v>0</v>
      </c>
    </row>
    <row r="1231" spans="1:13">
      <c r="A1231" t="s">
        <v>90</v>
      </c>
      <c r="B1231">
        <v>7</v>
      </c>
      <c r="C1231" s="2" t="s">
        <v>251</v>
      </c>
      <c r="D1231" s="2" t="s">
        <v>330</v>
      </c>
      <c r="E1231" s="2" t="s">
        <v>386</v>
      </c>
      <c r="F1231" s="2" t="s">
        <v>441</v>
      </c>
      <c r="G1231" s="2" t="s">
        <v>373</v>
      </c>
      <c r="H1231" s="2" t="s">
        <v>591</v>
      </c>
      <c r="I1231" s="2" t="s">
        <v>529</v>
      </c>
      <c r="J1231" s="2" t="s">
        <v>343</v>
      </c>
      <c r="K1231" s="2" t="s">
        <v>363</v>
      </c>
      <c r="L1231" s="2" t="s">
        <v>692</v>
      </c>
      <c r="M1231" s="2">
        <v>0</v>
      </c>
    </row>
    <row r="1232" spans="1:13">
      <c r="A1232" t="s">
        <v>91</v>
      </c>
      <c r="B1232">
        <v>7</v>
      </c>
      <c r="C1232" s="2" t="s">
        <v>252</v>
      </c>
      <c r="D1232" s="2" t="s">
        <v>330</v>
      </c>
      <c r="E1232" s="2" t="s">
        <v>378</v>
      </c>
      <c r="F1232" s="2" t="s">
        <v>426</v>
      </c>
      <c r="G1232" s="2" t="s">
        <v>339</v>
      </c>
      <c r="H1232" s="2" t="s">
        <v>591</v>
      </c>
      <c r="I1232" s="2" t="s">
        <v>530</v>
      </c>
      <c r="J1232" s="2" t="s">
        <v>343</v>
      </c>
      <c r="K1232" s="2" t="s">
        <v>363</v>
      </c>
      <c r="L1232" s="2" t="s">
        <v>693</v>
      </c>
      <c r="M1232" s="2">
        <v>0</v>
      </c>
    </row>
    <row r="1233" spans="1:13">
      <c r="A1233" t="s">
        <v>92</v>
      </c>
      <c r="B1233">
        <v>7</v>
      </c>
      <c r="C1233" s="2" t="s">
        <v>253</v>
      </c>
      <c r="D1233" s="2" t="s">
        <v>330</v>
      </c>
      <c r="E1233" s="2" t="s">
        <v>377</v>
      </c>
      <c r="F1233" s="2" t="s">
        <v>417</v>
      </c>
      <c r="G1233" s="2" t="s">
        <v>339</v>
      </c>
      <c r="H1233" s="2" t="s">
        <v>330</v>
      </c>
      <c r="I1233" s="2" t="s">
        <v>531</v>
      </c>
      <c r="J1233" s="2" t="s">
        <v>343</v>
      </c>
      <c r="K1233" s="2" t="s">
        <v>330</v>
      </c>
      <c r="L1233" s="2" t="s">
        <v>694</v>
      </c>
      <c r="M1233" s="2" t="s">
        <v>783</v>
      </c>
    </row>
    <row r="1234" spans="1:13">
      <c r="A1234" t="s">
        <v>93</v>
      </c>
      <c r="B1234">
        <v>7</v>
      </c>
      <c r="C1234" s="2" t="s">
        <v>254</v>
      </c>
      <c r="D1234" s="2" t="s">
        <v>330</v>
      </c>
      <c r="E1234" s="2" t="s">
        <v>377</v>
      </c>
      <c r="F1234" s="2" t="s">
        <v>330</v>
      </c>
      <c r="G1234" s="2" t="s">
        <v>339</v>
      </c>
      <c r="H1234" s="2" t="s">
        <v>330</v>
      </c>
      <c r="I1234" s="2" t="s">
        <v>532</v>
      </c>
      <c r="J1234" s="2" t="s">
        <v>343</v>
      </c>
      <c r="K1234" s="2" t="s">
        <v>330</v>
      </c>
      <c r="L1234" s="2" t="s">
        <v>695</v>
      </c>
      <c r="M1234" s="2">
        <v>0</v>
      </c>
    </row>
    <row r="1235" spans="1:13">
      <c r="A1235" t="s">
        <v>94</v>
      </c>
      <c r="B1235">
        <v>7</v>
      </c>
      <c r="C1235" s="2" t="s">
        <v>255</v>
      </c>
      <c r="D1235" s="2" t="s">
        <v>330</v>
      </c>
      <c r="E1235" s="2" t="s">
        <v>335</v>
      </c>
      <c r="F1235" s="2" t="s">
        <v>330</v>
      </c>
      <c r="G1235" s="2" t="s">
        <v>339</v>
      </c>
      <c r="H1235" s="2" t="s">
        <v>330</v>
      </c>
      <c r="I1235" s="2" t="s">
        <v>532</v>
      </c>
      <c r="J1235" s="2" t="s">
        <v>343</v>
      </c>
      <c r="K1235" s="2" t="s">
        <v>330</v>
      </c>
      <c r="L1235" s="2" t="s">
        <v>357</v>
      </c>
      <c r="M1235" s="2">
        <v>0</v>
      </c>
    </row>
    <row r="1236" spans="1:13">
      <c r="A1236" t="s">
        <v>95</v>
      </c>
      <c r="B1236">
        <v>7</v>
      </c>
      <c r="C1236" s="2" t="s">
        <v>255</v>
      </c>
      <c r="D1236" s="2" t="s">
        <v>366</v>
      </c>
      <c r="E1236" s="2" t="s">
        <v>387</v>
      </c>
      <c r="F1236" s="2" t="s">
        <v>442</v>
      </c>
      <c r="G1236" s="2" t="s">
        <v>339</v>
      </c>
      <c r="H1236" s="2" t="s">
        <v>330</v>
      </c>
      <c r="I1236" s="2" t="s">
        <v>491</v>
      </c>
      <c r="J1236" s="2" t="s">
        <v>343</v>
      </c>
      <c r="K1236" s="2" t="s">
        <v>330</v>
      </c>
      <c r="L1236" s="2" t="s">
        <v>357</v>
      </c>
      <c r="M1236" s="2">
        <v>0</v>
      </c>
    </row>
    <row r="1237" spans="1:13">
      <c r="A1237" t="s">
        <v>96</v>
      </c>
      <c r="B1237">
        <v>7</v>
      </c>
      <c r="C1237" s="2" t="s">
        <v>256</v>
      </c>
      <c r="D1237" s="2" t="s">
        <v>366</v>
      </c>
      <c r="E1237" s="2" t="s">
        <v>339</v>
      </c>
      <c r="F1237" s="2" t="s">
        <v>443</v>
      </c>
      <c r="G1237" s="2" t="s">
        <v>387</v>
      </c>
      <c r="H1237" s="2" t="s">
        <v>588</v>
      </c>
      <c r="I1237" s="2" t="s">
        <v>425</v>
      </c>
      <c r="J1237" s="2" t="s">
        <v>343</v>
      </c>
      <c r="K1237" s="2" t="s">
        <v>625</v>
      </c>
      <c r="L1237" s="2" t="s">
        <v>568</v>
      </c>
      <c r="M1237" s="2">
        <v>0</v>
      </c>
    </row>
    <row r="1238" spans="1:13">
      <c r="A1238" t="s">
        <v>97</v>
      </c>
      <c r="B1238">
        <v>7</v>
      </c>
      <c r="C1238" s="2" t="s">
        <v>257</v>
      </c>
      <c r="D1238" s="2" t="s">
        <v>330</v>
      </c>
      <c r="E1238" s="2" t="s">
        <v>339</v>
      </c>
      <c r="F1238" s="2" t="s">
        <v>444</v>
      </c>
      <c r="G1238" s="2" t="s">
        <v>335</v>
      </c>
      <c r="H1238" s="2" t="s">
        <v>591</v>
      </c>
      <c r="I1238" s="2" t="s">
        <v>533</v>
      </c>
      <c r="J1238" s="2" t="s">
        <v>343</v>
      </c>
      <c r="K1238" s="2" t="s">
        <v>363</v>
      </c>
      <c r="L1238" s="2" t="s">
        <v>322</v>
      </c>
      <c r="M1238" s="2">
        <v>0</v>
      </c>
    </row>
    <row r="1239" spans="1:13">
      <c r="A1239" t="s">
        <v>98</v>
      </c>
      <c r="B1239">
        <v>7</v>
      </c>
      <c r="C1239" s="2" t="s">
        <v>258</v>
      </c>
      <c r="D1239" s="2" t="s">
        <v>366</v>
      </c>
      <c r="E1239" s="2" t="s">
        <v>373</v>
      </c>
      <c r="F1239" s="2" t="s">
        <v>429</v>
      </c>
      <c r="G1239" s="2" t="s">
        <v>335</v>
      </c>
      <c r="H1239" s="2" t="s">
        <v>330</v>
      </c>
      <c r="I1239" s="2" t="s">
        <v>459</v>
      </c>
      <c r="J1239" s="2" t="s">
        <v>343</v>
      </c>
      <c r="K1239" s="2" t="s">
        <v>330</v>
      </c>
      <c r="L1239" s="2" t="s">
        <v>689</v>
      </c>
      <c r="M1239" s="2" t="s">
        <v>797</v>
      </c>
    </row>
    <row r="1240" spans="1:13">
      <c r="A1240" t="s">
        <v>99</v>
      </c>
      <c r="B1240">
        <v>7</v>
      </c>
      <c r="C1240" s="2" t="s">
        <v>259</v>
      </c>
      <c r="D1240" s="2" t="s">
        <v>366</v>
      </c>
      <c r="E1240" s="2" t="s">
        <v>373</v>
      </c>
      <c r="F1240" s="2" t="s">
        <v>432</v>
      </c>
      <c r="G1240" s="2" t="s">
        <v>335</v>
      </c>
      <c r="H1240" s="2" t="s">
        <v>330</v>
      </c>
      <c r="I1240" s="2" t="s">
        <v>491</v>
      </c>
      <c r="J1240" s="2" t="s">
        <v>343</v>
      </c>
      <c r="K1240" s="2" t="s">
        <v>330</v>
      </c>
      <c r="L1240" s="2" t="s">
        <v>696</v>
      </c>
      <c r="M1240" s="2">
        <v>0</v>
      </c>
    </row>
    <row r="1241" spans="1:13">
      <c r="A1241" t="s">
        <v>100</v>
      </c>
      <c r="B1241">
        <v>7</v>
      </c>
      <c r="C1241" s="2" t="s">
        <v>260</v>
      </c>
      <c r="D1241" s="2" t="s">
        <v>330</v>
      </c>
      <c r="E1241" s="2" t="s">
        <v>372</v>
      </c>
      <c r="F1241" s="2" t="s">
        <v>445</v>
      </c>
      <c r="G1241" s="2" t="s">
        <v>335</v>
      </c>
      <c r="H1241" s="2" t="s">
        <v>330</v>
      </c>
      <c r="I1241" s="2" t="s">
        <v>466</v>
      </c>
      <c r="J1241" s="2" t="s">
        <v>343</v>
      </c>
      <c r="K1241" s="2" t="s">
        <v>330</v>
      </c>
      <c r="L1241" s="2" t="s">
        <v>562</v>
      </c>
      <c r="M1241" s="2">
        <v>0</v>
      </c>
    </row>
    <row r="1242" spans="1:13">
      <c r="A1242" t="s">
        <v>101</v>
      </c>
      <c r="B1242">
        <v>7</v>
      </c>
      <c r="C1242" s="2" t="s">
        <v>336</v>
      </c>
      <c r="D1242" s="2" t="s">
        <v>366</v>
      </c>
      <c r="E1242" s="2" t="s">
        <v>372</v>
      </c>
      <c r="F1242" s="2" t="s">
        <v>446</v>
      </c>
      <c r="G1242" s="2" t="s">
        <v>335</v>
      </c>
      <c r="H1242" s="2" t="s">
        <v>330</v>
      </c>
      <c r="I1242" s="2" t="s">
        <v>534</v>
      </c>
      <c r="J1242" s="2" t="s">
        <v>343</v>
      </c>
      <c r="K1242" s="2" t="s">
        <v>330</v>
      </c>
      <c r="L1242" s="2" t="s">
        <v>697</v>
      </c>
      <c r="M1242" s="2" t="s">
        <v>783</v>
      </c>
    </row>
    <row r="1243" spans="1:13">
      <c r="A1243" t="s">
        <v>102</v>
      </c>
      <c r="B1243">
        <v>7</v>
      </c>
      <c r="C1243" s="2" t="s">
        <v>261</v>
      </c>
      <c r="D1243" s="2" t="s">
        <v>366</v>
      </c>
      <c r="E1243" s="2" t="s">
        <v>374</v>
      </c>
      <c r="F1243" s="2" t="s">
        <v>445</v>
      </c>
      <c r="G1243" s="2" t="s">
        <v>335</v>
      </c>
      <c r="H1243" s="2" t="s">
        <v>330</v>
      </c>
      <c r="I1243" s="2" t="s">
        <v>491</v>
      </c>
      <c r="J1243" s="2" t="s">
        <v>343</v>
      </c>
      <c r="K1243" s="2" t="s">
        <v>330</v>
      </c>
      <c r="L1243" s="2" t="s">
        <v>698</v>
      </c>
      <c r="M1243" s="2">
        <v>0</v>
      </c>
    </row>
    <row r="1244" spans="1:13">
      <c r="A1244" t="s">
        <v>103</v>
      </c>
      <c r="B1244">
        <v>7</v>
      </c>
      <c r="C1244" s="2" t="s">
        <v>262</v>
      </c>
      <c r="D1244" s="2" t="s">
        <v>366</v>
      </c>
      <c r="E1244" s="2" t="s">
        <v>374</v>
      </c>
      <c r="F1244" s="2" t="s">
        <v>446</v>
      </c>
      <c r="G1244" s="2" t="s">
        <v>335</v>
      </c>
      <c r="H1244" s="2" t="s">
        <v>330</v>
      </c>
      <c r="I1244" s="2" t="s">
        <v>521</v>
      </c>
      <c r="J1244" s="2" t="s">
        <v>343</v>
      </c>
      <c r="K1244" s="2" t="s">
        <v>330</v>
      </c>
      <c r="L1244" s="2" t="s">
        <v>684</v>
      </c>
      <c r="M1244" s="2" t="s">
        <v>774</v>
      </c>
    </row>
    <row r="1245" spans="1:13">
      <c r="A1245" t="s">
        <v>104</v>
      </c>
      <c r="B1245">
        <v>7</v>
      </c>
      <c r="C1245" s="2" t="s">
        <v>263</v>
      </c>
      <c r="D1245" s="2" t="s">
        <v>366</v>
      </c>
      <c r="E1245" s="2" t="s">
        <v>374</v>
      </c>
      <c r="F1245" s="2" t="s">
        <v>395</v>
      </c>
      <c r="G1245" s="2" t="s">
        <v>335</v>
      </c>
      <c r="H1245" s="2" t="s">
        <v>330</v>
      </c>
      <c r="I1245" s="2" t="s">
        <v>520</v>
      </c>
      <c r="J1245" s="2" t="s">
        <v>343</v>
      </c>
      <c r="K1245" s="2" t="s">
        <v>330</v>
      </c>
      <c r="L1245" s="2" t="s">
        <v>699</v>
      </c>
      <c r="M1245" s="2">
        <v>0</v>
      </c>
    </row>
    <row r="1246" spans="1:13">
      <c r="A1246" t="s">
        <v>105</v>
      </c>
      <c r="B1246">
        <v>7</v>
      </c>
      <c r="C1246" s="2" t="s">
        <v>236</v>
      </c>
      <c r="D1246" s="2" t="s">
        <v>366</v>
      </c>
      <c r="E1246" s="2" t="s">
        <v>374</v>
      </c>
      <c r="F1246" s="2" t="s">
        <v>446</v>
      </c>
      <c r="G1246" s="2" t="s">
        <v>335</v>
      </c>
      <c r="H1246" s="2" t="s">
        <v>591</v>
      </c>
      <c r="I1246" s="2" t="s">
        <v>491</v>
      </c>
      <c r="J1246" s="2" t="s">
        <v>343</v>
      </c>
      <c r="K1246" s="2" t="s">
        <v>591</v>
      </c>
      <c r="L1246" s="2" t="s">
        <v>700</v>
      </c>
      <c r="M1246" s="2">
        <v>0</v>
      </c>
    </row>
    <row r="1247" spans="1:13">
      <c r="A1247" t="s">
        <v>106</v>
      </c>
      <c r="B1247">
        <v>7</v>
      </c>
      <c r="C1247" s="2" t="s">
        <v>264</v>
      </c>
      <c r="D1247" s="2" t="s">
        <v>366</v>
      </c>
      <c r="E1247" s="2" t="s">
        <v>374</v>
      </c>
      <c r="F1247" s="2" t="s">
        <v>422</v>
      </c>
      <c r="G1247" s="2" t="s">
        <v>335</v>
      </c>
      <c r="H1247" s="2" t="s">
        <v>591</v>
      </c>
      <c r="I1247" s="2" t="s">
        <v>535</v>
      </c>
      <c r="J1247" s="2" t="s">
        <v>343</v>
      </c>
      <c r="K1247" s="2" t="s">
        <v>591</v>
      </c>
      <c r="L1247" s="2" t="s">
        <v>701</v>
      </c>
      <c r="M1247" s="2">
        <v>0</v>
      </c>
    </row>
    <row r="1248" spans="1:13">
      <c r="A1248" t="s">
        <v>107</v>
      </c>
      <c r="B1248">
        <v>7</v>
      </c>
      <c r="C1248" s="2" t="s">
        <v>264</v>
      </c>
      <c r="D1248" s="2" t="s">
        <v>366</v>
      </c>
      <c r="E1248" s="2" t="s">
        <v>374</v>
      </c>
      <c r="F1248" s="2" t="s">
        <v>442</v>
      </c>
      <c r="G1248" s="2" t="s">
        <v>335</v>
      </c>
      <c r="H1248" s="2" t="s">
        <v>592</v>
      </c>
      <c r="I1248" s="2" t="s">
        <v>464</v>
      </c>
      <c r="J1248" s="2" t="s">
        <v>343</v>
      </c>
      <c r="K1248" s="2" t="s">
        <v>592</v>
      </c>
      <c r="L1248" s="2" t="s">
        <v>701</v>
      </c>
      <c r="M1248" s="2">
        <v>0</v>
      </c>
    </row>
    <row r="1249" spans="1:13">
      <c r="A1249" t="s">
        <v>108</v>
      </c>
      <c r="B1249">
        <v>7</v>
      </c>
      <c r="C1249" s="2" t="s">
        <v>265</v>
      </c>
      <c r="D1249" s="2" t="s">
        <v>366</v>
      </c>
      <c r="E1249" s="2" t="s">
        <v>374</v>
      </c>
      <c r="F1249" s="2" t="s">
        <v>432</v>
      </c>
      <c r="G1249" s="2" t="s">
        <v>335</v>
      </c>
      <c r="H1249" s="2" t="s">
        <v>330</v>
      </c>
      <c r="I1249" s="2" t="s">
        <v>432</v>
      </c>
      <c r="J1249" s="2" t="s">
        <v>343</v>
      </c>
      <c r="K1249" s="2" t="s">
        <v>330</v>
      </c>
      <c r="L1249" s="2" t="s">
        <v>702</v>
      </c>
      <c r="M1249" s="2" t="s">
        <v>779</v>
      </c>
    </row>
    <row r="1250" spans="1:13">
      <c r="A1250" t="s">
        <v>109</v>
      </c>
      <c r="B1250">
        <v>7</v>
      </c>
      <c r="C1250" s="2" t="s">
        <v>337</v>
      </c>
      <c r="D1250" s="2" t="s">
        <v>330</v>
      </c>
      <c r="E1250" s="2" t="s">
        <v>374</v>
      </c>
      <c r="F1250" s="2" t="s">
        <v>422</v>
      </c>
      <c r="G1250" s="2" t="s">
        <v>335</v>
      </c>
      <c r="H1250" s="2" t="s">
        <v>593</v>
      </c>
      <c r="I1250" s="2" t="s">
        <v>525</v>
      </c>
      <c r="J1250" s="2" t="s">
        <v>343</v>
      </c>
      <c r="K1250" s="2" t="s">
        <v>593</v>
      </c>
      <c r="L1250" s="2" t="s">
        <v>556</v>
      </c>
      <c r="M1250" s="2" t="s">
        <v>774</v>
      </c>
    </row>
    <row r="1251" spans="1:13">
      <c r="A1251" t="s">
        <v>110</v>
      </c>
      <c r="B1251">
        <v>7</v>
      </c>
      <c r="C1251" s="2" t="s">
        <v>338</v>
      </c>
      <c r="D1251" s="2" t="s">
        <v>366</v>
      </c>
      <c r="E1251" s="2" t="s">
        <v>374</v>
      </c>
      <c r="F1251" s="2" t="s">
        <v>446</v>
      </c>
      <c r="G1251" s="2" t="s">
        <v>335</v>
      </c>
      <c r="H1251" s="2" t="s">
        <v>366</v>
      </c>
      <c r="I1251" s="2" t="s">
        <v>491</v>
      </c>
      <c r="J1251" s="2" t="s">
        <v>343</v>
      </c>
      <c r="K1251" s="2" t="s">
        <v>366</v>
      </c>
      <c r="L1251" s="2" t="s">
        <v>703</v>
      </c>
      <c r="M1251" s="2" t="s">
        <v>797</v>
      </c>
    </row>
    <row r="1252" spans="1:13">
      <c r="A1252" t="s">
        <v>111</v>
      </c>
      <c r="B1252">
        <v>7</v>
      </c>
      <c r="C1252" s="2" t="s">
        <v>338</v>
      </c>
      <c r="D1252" s="2" t="s">
        <v>366</v>
      </c>
      <c r="E1252" s="2" t="s">
        <v>374</v>
      </c>
      <c r="F1252" s="2" t="s">
        <v>365</v>
      </c>
      <c r="G1252" s="2" t="s">
        <v>387</v>
      </c>
      <c r="H1252" s="2" t="s">
        <v>594</v>
      </c>
      <c r="I1252" s="2" t="s">
        <v>467</v>
      </c>
      <c r="J1252" s="2" t="s">
        <v>343</v>
      </c>
      <c r="K1252" s="2" t="s">
        <v>629</v>
      </c>
      <c r="L1252" s="2" t="s">
        <v>347</v>
      </c>
      <c r="M1252" s="2">
        <v>0</v>
      </c>
    </row>
    <row r="1253" spans="1:13">
      <c r="A1253" t="s">
        <v>112</v>
      </c>
      <c r="B1253">
        <v>7</v>
      </c>
      <c r="C1253" s="2" t="s">
        <v>266</v>
      </c>
      <c r="D1253" s="2" t="s">
        <v>330</v>
      </c>
      <c r="E1253" s="2" t="s">
        <v>374</v>
      </c>
      <c r="F1253" s="2" t="s">
        <v>432</v>
      </c>
      <c r="G1253" s="2" t="s">
        <v>387</v>
      </c>
      <c r="H1253" s="2" t="s">
        <v>591</v>
      </c>
      <c r="I1253" s="2" t="s">
        <v>536</v>
      </c>
      <c r="J1253" s="2" t="s">
        <v>343</v>
      </c>
      <c r="K1253" s="2" t="s">
        <v>591</v>
      </c>
      <c r="L1253" s="2" t="s">
        <v>704</v>
      </c>
      <c r="M1253" s="2" t="s">
        <v>774</v>
      </c>
    </row>
    <row r="1254" spans="1:13">
      <c r="A1254" t="s">
        <v>113</v>
      </c>
      <c r="B1254">
        <v>7</v>
      </c>
      <c r="C1254" s="2" t="s">
        <v>267</v>
      </c>
      <c r="D1254" s="2" t="s">
        <v>366</v>
      </c>
      <c r="E1254" s="2" t="s">
        <v>374</v>
      </c>
      <c r="F1254" s="2" t="s">
        <v>447</v>
      </c>
      <c r="G1254" s="2" t="s">
        <v>339</v>
      </c>
      <c r="H1254" s="2" t="s">
        <v>594</v>
      </c>
      <c r="I1254" s="2" t="s">
        <v>536</v>
      </c>
      <c r="J1254" s="2" t="s">
        <v>343</v>
      </c>
      <c r="K1254" s="2" t="s">
        <v>629</v>
      </c>
      <c r="L1254" s="2" t="s">
        <v>705</v>
      </c>
      <c r="M1254" s="2" t="s">
        <v>783</v>
      </c>
    </row>
    <row r="1255" spans="1:13">
      <c r="A1255" t="s">
        <v>114</v>
      </c>
      <c r="B1255">
        <v>7</v>
      </c>
      <c r="C1255" s="2" t="s">
        <v>268</v>
      </c>
      <c r="D1255" s="2" t="s">
        <v>366</v>
      </c>
      <c r="E1255" s="2" t="s">
        <v>374</v>
      </c>
      <c r="F1255" s="2" t="s">
        <v>433</v>
      </c>
      <c r="G1255" s="2" t="s">
        <v>339</v>
      </c>
      <c r="H1255" s="2" t="s">
        <v>595</v>
      </c>
      <c r="I1255" s="2" t="s">
        <v>459</v>
      </c>
      <c r="J1255" s="2" t="s">
        <v>343</v>
      </c>
      <c r="K1255" s="2" t="s">
        <v>595</v>
      </c>
      <c r="L1255" s="2" t="s">
        <v>706</v>
      </c>
      <c r="M1255" s="2" t="s">
        <v>773</v>
      </c>
    </row>
    <row r="1256" spans="1:13">
      <c r="A1256" t="s">
        <v>115</v>
      </c>
      <c r="B1256">
        <v>7</v>
      </c>
      <c r="C1256" s="2" t="s">
        <v>269</v>
      </c>
      <c r="D1256" s="2" t="s">
        <v>330</v>
      </c>
      <c r="E1256" s="2" t="s">
        <v>374</v>
      </c>
      <c r="F1256" s="2" t="s">
        <v>447</v>
      </c>
      <c r="G1256" s="2" t="s">
        <v>373</v>
      </c>
      <c r="H1256" s="2" t="s">
        <v>596</v>
      </c>
      <c r="I1256" s="2" t="s">
        <v>537</v>
      </c>
      <c r="J1256" s="2" t="s">
        <v>343</v>
      </c>
      <c r="K1256" s="2" t="s">
        <v>630</v>
      </c>
      <c r="L1256" s="2" t="s">
        <v>703</v>
      </c>
      <c r="M1256" s="2" t="s">
        <v>774</v>
      </c>
    </row>
    <row r="1257" spans="1:13">
      <c r="A1257" t="s">
        <v>116</v>
      </c>
      <c r="B1257">
        <v>7</v>
      </c>
      <c r="C1257" s="2" t="s">
        <v>270</v>
      </c>
      <c r="D1257" s="2" t="s">
        <v>330</v>
      </c>
      <c r="E1257" s="2" t="s">
        <v>373</v>
      </c>
      <c r="F1257" s="2" t="s">
        <v>445</v>
      </c>
      <c r="G1257" s="2" t="s">
        <v>373</v>
      </c>
      <c r="H1257" s="2" t="s">
        <v>330</v>
      </c>
      <c r="I1257" s="2" t="s">
        <v>330</v>
      </c>
      <c r="J1257" s="2" t="s">
        <v>343</v>
      </c>
      <c r="K1257" s="2" t="s">
        <v>330</v>
      </c>
      <c r="L1257" s="2" t="s">
        <v>707</v>
      </c>
      <c r="M1257" s="2">
        <v>0</v>
      </c>
    </row>
    <row r="1258" spans="1:13">
      <c r="A1258" t="s">
        <v>117</v>
      </c>
      <c r="B1258">
        <v>7</v>
      </c>
      <c r="C1258" s="2" t="s">
        <v>271</v>
      </c>
      <c r="D1258" s="2" t="s">
        <v>330</v>
      </c>
      <c r="E1258" s="2" t="s">
        <v>339</v>
      </c>
      <c r="F1258" s="2" t="s">
        <v>448</v>
      </c>
      <c r="G1258" s="2" t="s">
        <v>373</v>
      </c>
      <c r="H1258" s="2" t="s">
        <v>591</v>
      </c>
      <c r="I1258" s="2" t="s">
        <v>538</v>
      </c>
      <c r="J1258" s="2" t="s">
        <v>343</v>
      </c>
      <c r="K1258" s="2" t="s">
        <v>591</v>
      </c>
      <c r="L1258" s="2" t="s">
        <v>708</v>
      </c>
      <c r="M1258" s="2">
        <v>0</v>
      </c>
    </row>
    <row r="1259" spans="1:13">
      <c r="A1259" t="s">
        <v>118</v>
      </c>
      <c r="B1259">
        <v>7</v>
      </c>
      <c r="C1259" s="2" t="s">
        <v>272</v>
      </c>
      <c r="D1259" s="2" t="s">
        <v>330</v>
      </c>
      <c r="E1259" s="2" t="s">
        <v>339</v>
      </c>
      <c r="F1259" s="2" t="s">
        <v>449</v>
      </c>
      <c r="G1259" s="2" t="s">
        <v>372</v>
      </c>
      <c r="H1259" s="2" t="s">
        <v>330</v>
      </c>
      <c r="I1259" s="2" t="s">
        <v>539</v>
      </c>
      <c r="J1259" s="2" t="s">
        <v>343</v>
      </c>
      <c r="K1259" s="2" t="s">
        <v>365</v>
      </c>
      <c r="L1259" s="2" t="s">
        <v>709</v>
      </c>
      <c r="M1259" s="2">
        <v>0</v>
      </c>
    </row>
    <row r="1260" spans="1:13">
      <c r="A1260" t="s">
        <v>119</v>
      </c>
      <c r="B1260">
        <v>7</v>
      </c>
      <c r="C1260" s="2" t="s">
        <v>330</v>
      </c>
      <c r="D1260" s="2" t="s">
        <v>330</v>
      </c>
      <c r="E1260" s="2" t="s">
        <v>387</v>
      </c>
      <c r="F1260" s="2" t="s">
        <v>450</v>
      </c>
      <c r="G1260" s="2" t="s">
        <v>372</v>
      </c>
      <c r="H1260" s="2" t="s">
        <v>591</v>
      </c>
      <c r="I1260" s="2" t="s">
        <v>540</v>
      </c>
      <c r="J1260" s="2" t="s">
        <v>343</v>
      </c>
      <c r="K1260" s="2" t="s">
        <v>591</v>
      </c>
      <c r="L1260" s="2" t="s">
        <v>709</v>
      </c>
      <c r="M1260" s="2">
        <v>0</v>
      </c>
    </row>
    <row r="1261" spans="1:13">
      <c r="A1261" t="s">
        <v>120</v>
      </c>
      <c r="B1261">
        <v>7</v>
      </c>
      <c r="C1261" s="2" t="s">
        <v>273</v>
      </c>
      <c r="D1261" s="2" t="s">
        <v>330</v>
      </c>
      <c r="E1261" s="2" t="s">
        <v>379</v>
      </c>
      <c r="F1261" s="2" t="s">
        <v>391</v>
      </c>
      <c r="G1261" s="2" t="s">
        <v>374</v>
      </c>
      <c r="H1261" s="2" t="s">
        <v>590</v>
      </c>
      <c r="I1261" s="2" t="s">
        <v>524</v>
      </c>
      <c r="J1261" s="2" t="s">
        <v>343</v>
      </c>
      <c r="K1261" s="2" t="s">
        <v>608</v>
      </c>
      <c r="L1261" s="2" t="s">
        <v>686</v>
      </c>
      <c r="M1261" s="2">
        <v>0</v>
      </c>
    </row>
    <row r="1262" spans="1:13">
      <c r="A1262" t="s">
        <v>121</v>
      </c>
      <c r="B1262">
        <v>7</v>
      </c>
      <c r="C1262" s="2" t="s">
        <v>339</v>
      </c>
      <c r="D1262" s="2" t="s">
        <v>330</v>
      </c>
      <c r="E1262" s="2" t="s">
        <v>379</v>
      </c>
      <c r="F1262" s="2" t="s">
        <v>449</v>
      </c>
      <c r="G1262" s="2" t="s">
        <v>371</v>
      </c>
      <c r="H1262" s="2" t="s">
        <v>330</v>
      </c>
      <c r="I1262" s="2" t="s">
        <v>539</v>
      </c>
      <c r="J1262" s="2" t="s">
        <v>343</v>
      </c>
      <c r="K1262" s="2" t="s">
        <v>365</v>
      </c>
      <c r="L1262" s="2" t="s">
        <v>710</v>
      </c>
      <c r="M1262" s="2" t="s">
        <v>786</v>
      </c>
    </row>
    <row r="1263" spans="1:13">
      <c r="A1263" t="s">
        <v>122</v>
      </c>
      <c r="B1263">
        <v>7</v>
      </c>
      <c r="C1263" s="2" t="s">
        <v>274</v>
      </c>
      <c r="D1263" s="2" t="s">
        <v>330</v>
      </c>
      <c r="E1263" s="2" t="s">
        <v>384</v>
      </c>
      <c r="F1263" s="2" t="s">
        <v>434</v>
      </c>
      <c r="G1263" s="2" t="s">
        <v>375</v>
      </c>
      <c r="H1263" s="2" t="s">
        <v>588</v>
      </c>
      <c r="I1263" s="2" t="s">
        <v>459</v>
      </c>
      <c r="J1263" s="2" t="s">
        <v>343</v>
      </c>
      <c r="K1263" s="2" t="s">
        <v>631</v>
      </c>
      <c r="L1263" s="2" t="s">
        <v>555</v>
      </c>
      <c r="M1263" s="2">
        <v>0</v>
      </c>
    </row>
    <row r="1264" spans="1:13">
      <c r="A1264" t="s">
        <v>123</v>
      </c>
      <c r="B1264">
        <v>7</v>
      </c>
      <c r="C1264" s="2" t="s">
        <v>268</v>
      </c>
      <c r="D1264" s="2" t="s">
        <v>330</v>
      </c>
      <c r="E1264" s="2" t="s">
        <v>336</v>
      </c>
      <c r="F1264" s="2" t="s">
        <v>451</v>
      </c>
      <c r="G1264" s="2" t="s">
        <v>375</v>
      </c>
      <c r="H1264" s="2" t="s">
        <v>591</v>
      </c>
      <c r="I1264" s="2" t="s">
        <v>453</v>
      </c>
      <c r="J1264" s="2" t="s">
        <v>343</v>
      </c>
      <c r="K1264" s="2" t="s">
        <v>591</v>
      </c>
      <c r="L1264" s="2" t="s">
        <v>711</v>
      </c>
      <c r="M1264" s="2">
        <v>0</v>
      </c>
    </row>
    <row r="1265" spans="1:13">
      <c r="A1265" t="s">
        <v>124</v>
      </c>
      <c r="B1265">
        <v>7</v>
      </c>
      <c r="C1265" s="2" t="s">
        <v>275</v>
      </c>
      <c r="D1265" s="2" t="s">
        <v>330</v>
      </c>
      <c r="E1265" s="2" t="s">
        <v>336</v>
      </c>
      <c r="F1265" s="2" t="s">
        <v>452</v>
      </c>
      <c r="G1265" s="2" t="s">
        <v>375</v>
      </c>
      <c r="H1265" s="2" t="s">
        <v>591</v>
      </c>
      <c r="I1265" s="2" t="s">
        <v>531</v>
      </c>
      <c r="J1265" s="2" t="s">
        <v>343</v>
      </c>
      <c r="K1265" s="2" t="s">
        <v>591</v>
      </c>
      <c r="L1265" s="2" t="s">
        <v>686</v>
      </c>
      <c r="M1265" s="2">
        <v>0</v>
      </c>
    </row>
    <row r="1266" spans="1:13">
      <c r="A1266" t="s">
        <v>125</v>
      </c>
      <c r="B1266">
        <v>7</v>
      </c>
      <c r="C1266" s="2" t="s">
        <v>276</v>
      </c>
      <c r="D1266" s="2" t="s">
        <v>330</v>
      </c>
      <c r="E1266" s="2" t="s">
        <v>336</v>
      </c>
      <c r="F1266" s="2" t="s">
        <v>451</v>
      </c>
      <c r="G1266" s="2" t="s">
        <v>345</v>
      </c>
      <c r="H1266" s="2" t="s">
        <v>330</v>
      </c>
      <c r="I1266" s="2" t="s">
        <v>541</v>
      </c>
      <c r="J1266" s="2" t="s">
        <v>343</v>
      </c>
      <c r="K1266" s="2" t="s">
        <v>365</v>
      </c>
      <c r="L1266" s="2" t="s">
        <v>712</v>
      </c>
      <c r="M1266" s="2" t="s">
        <v>773</v>
      </c>
    </row>
    <row r="1267" spans="1:13">
      <c r="A1267" t="s">
        <v>126</v>
      </c>
      <c r="B1267">
        <v>7</v>
      </c>
      <c r="C1267" s="2" t="s">
        <v>277</v>
      </c>
      <c r="D1267" s="2" t="s">
        <v>366</v>
      </c>
      <c r="E1267" s="2" t="s">
        <v>336</v>
      </c>
      <c r="F1267" s="2" t="s">
        <v>442</v>
      </c>
      <c r="G1267" s="2" t="s">
        <v>345</v>
      </c>
      <c r="H1267" s="2" t="s">
        <v>593</v>
      </c>
      <c r="I1267" s="2" t="s">
        <v>519</v>
      </c>
      <c r="J1267" s="2" t="s">
        <v>343</v>
      </c>
      <c r="K1267" s="2" t="s">
        <v>593</v>
      </c>
      <c r="L1267" s="2" t="s">
        <v>713</v>
      </c>
      <c r="M1267" s="2">
        <v>0</v>
      </c>
    </row>
    <row r="1268" spans="1:13">
      <c r="A1268" t="s">
        <v>127</v>
      </c>
      <c r="B1268">
        <v>7</v>
      </c>
      <c r="C1268" s="2" t="s">
        <v>278</v>
      </c>
      <c r="D1268" s="2" t="s">
        <v>366</v>
      </c>
      <c r="E1268" s="2" t="s">
        <v>336</v>
      </c>
      <c r="F1268" s="2" t="s">
        <v>453</v>
      </c>
      <c r="G1268" s="2" t="s">
        <v>345</v>
      </c>
      <c r="H1268" s="2" t="s">
        <v>366</v>
      </c>
      <c r="I1268" s="2" t="s">
        <v>446</v>
      </c>
      <c r="J1268" s="2" t="s">
        <v>343</v>
      </c>
      <c r="K1268" s="2" t="s">
        <v>366</v>
      </c>
      <c r="L1268" s="2" t="s">
        <v>341</v>
      </c>
      <c r="M1268" s="2" t="s">
        <v>781</v>
      </c>
    </row>
    <row r="1269" spans="1:13">
      <c r="A1269" t="s">
        <v>128</v>
      </c>
      <c r="B1269">
        <v>7</v>
      </c>
      <c r="C1269" s="2" t="s">
        <v>279</v>
      </c>
      <c r="D1269" s="2" t="s">
        <v>330</v>
      </c>
      <c r="E1269" s="2" t="s">
        <v>336</v>
      </c>
      <c r="F1269" s="2" t="s">
        <v>436</v>
      </c>
      <c r="G1269" s="2" t="s">
        <v>345</v>
      </c>
      <c r="H1269" s="2" t="s">
        <v>366</v>
      </c>
      <c r="I1269" s="2" t="s">
        <v>521</v>
      </c>
      <c r="J1269" s="2" t="s">
        <v>343</v>
      </c>
      <c r="K1269" s="2" t="s">
        <v>366</v>
      </c>
      <c r="L1269" s="2" t="s">
        <v>714</v>
      </c>
      <c r="M1269" s="2" t="s">
        <v>777</v>
      </c>
    </row>
    <row r="1270" spans="1:13">
      <c r="A1270" t="s">
        <v>129</v>
      </c>
      <c r="B1270">
        <v>7</v>
      </c>
      <c r="C1270" s="2" t="s">
        <v>280</v>
      </c>
      <c r="D1270" s="2" t="s">
        <v>364</v>
      </c>
      <c r="E1270" s="2" t="s">
        <v>382</v>
      </c>
      <c r="F1270" s="2" t="s">
        <v>454</v>
      </c>
      <c r="G1270" s="2" t="s">
        <v>345</v>
      </c>
      <c r="H1270" s="2" t="s">
        <v>330</v>
      </c>
      <c r="I1270" s="2" t="s">
        <v>433</v>
      </c>
      <c r="J1270" s="2" t="s">
        <v>343</v>
      </c>
      <c r="K1270" s="2" t="s">
        <v>330</v>
      </c>
      <c r="L1270" s="2" t="s">
        <v>715</v>
      </c>
      <c r="M1270" s="2" t="s">
        <v>786</v>
      </c>
    </row>
    <row r="1271" spans="1:13">
      <c r="A1271" t="s">
        <v>130</v>
      </c>
      <c r="B1271">
        <v>7</v>
      </c>
      <c r="C1271" s="2" t="s">
        <v>281</v>
      </c>
      <c r="D1271" s="2" t="s">
        <v>230</v>
      </c>
      <c r="E1271" s="2" t="s">
        <v>382</v>
      </c>
      <c r="F1271" s="2" t="s">
        <v>405</v>
      </c>
      <c r="G1271" s="2" t="s">
        <v>375</v>
      </c>
      <c r="H1271" s="2" t="s">
        <v>330</v>
      </c>
      <c r="I1271" s="2" t="s">
        <v>457</v>
      </c>
      <c r="J1271" s="2" t="s">
        <v>343</v>
      </c>
      <c r="K1271" s="2" t="s">
        <v>364</v>
      </c>
      <c r="L1271" s="2" t="s">
        <v>616</v>
      </c>
      <c r="M1271" s="2" t="s">
        <v>785</v>
      </c>
    </row>
    <row r="1272" spans="1:13">
      <c r="A1272" t="s">
        <v>131</v>
      </c>
      <c r="B1272">
        <v>7</v>
      </c>
      <c r="C1272" s="2" t="s">
        <v>282</v>
      </c>
      <c r="D1272" s="2" t="s">
        <v>370</v>
      </c>
      <c r="E1272" s="2" t="s">
        <v>365</v>
      </c>
      <c r="F1272" s="2" t="s">
        <v>435</v>
      </c>
      <c r="G1272" s="2" t="s">
        <v>372</v>
      </c>
      <c r="H1272" s="2" t="s">
        <v>366</v>
      </c>
      <c r="I1272" s="2" t="s">
        <v>522</v>
      </c>
      <c r="J1272" s="2" t="s">
        <v>343</v>
      </c>
      <c r="K1272" s="2" t="s">
        <v>370</v>
      </c>
      <c r="L1272" s="2" t="s">
        <v>716</v>
      </c>
      <c r="M1272" s="2" t="s">
        <v>796</v>
      </c>
    </row>
    <row r="1273" spans="1:13">
      <c r="A1273" t="s">
        <v>132</v>
      </c>
      <c r="B1273">
        <v>7</v>
      </c>
      <c r="C1273" s="2" t="s">
        <v>283</v>
      </c>
      <c r="D1273" s="2" t="s">
        <v>370</v>
      </c>
      <c r="E1273" s="2" t="s">
        <v>365</v>
      </c>
      <c r="F1273" s="2" t="s">
        <v>455</v>
      </c>
      <c r="G1273" s="2" t="s">
        <v>387</v>
      </c>
      <c r="H1273" s="2" t="s">
        <v>366</v>
      </c>
      <c r="I1273" s="2" t="s">
        <v>230</v>
      </c>
      <c r="J1273" s="2" t="s">
        <v>343</v>
      </c>
      <c r="K1273" s="2" t="s">
        <v>370</v>
      </c>
      <c r="L1273" s="2" t="s">
        <v>717</v>
      </c>
      <c r="M1273" s="2" t="s">
        <v>796</v>
      </c>
    </row>
    <row r="1274" spans="1:13">
      <c r="A1274" t="s">
        <v>133</v>
      </c>
      <c r="B1274">
        <v>7</v>
      </c>
      <c r="C1274" s="2" t="s">
        <v>284</v>
      </c>
      <c r="D1274" s="2" t="s">
        <v>364</v>
      </c>
      <c r="E1274" s="2" t="s">
        <v>365</v>
      </c>
      <c r="F1274" s="2" t="s">
        <v>444</v>
      </c>
      <c r="G1274" s="2" t="s">
        <v>335</v>
      </c>
      <c r="H1274" s="2" t="s">
        <v>330</v>
      </c>
      <c r="I1274" s="2" t="s">
        <v>542</v>
      </c>
      <c r="J1274" s="2" t="s">
        <v>343</v>
      </c>
      <c r="K1274" s="2" t="s">
        <v>364</v>
      </c>
      <c r="L1274" s="2" t="s">
        <v>718</v>
      </c>
      <c r="M1274" s="2">
        <v>0</v>
      </c>
    </row>
    <row r="1275" spans="1:13">
      <c r="A1275" t="s">
        <v>134</v>
      </c>
      <c r="B1275">
        <v>7</v>
      </c>
      <c r="C1275" s="2" t="s">
        <v>285</v>
      </c>
      <c r="D1275" s="2" t="s">
        <v>364</v>
      </c>
      <c r="E1275" s="2" t="s">
        <v>365</v>
      </c>
      <c r="F1275" s="2" t="s">
        <v>456</v>
      </c>
      <c r="G1275" s="2" t="s">
        <v>377</v>
      </c>
      <c r="H1275" s="2" t="s">
        <v>366</v>
      </c>
      <c r="I1275" s="2" t="s">
        <v>543</v>
      </c>
      <c r="J1275" s="2" t="s">
        <v>343</v>
      </c>
      <c r="K1275" s="2" t="s">
        <v>368</v>
      </c>
      <c r="L1275" s="2" t="s">
        <v>245</v>
      </c>
      <c r="M1275" s="2">
        <v>0</v>
      </c>
    </row>
    <row r="1276" spans="1:13">
      <c r="A1276" t="s">
        <v>135</v>
      </c>
      <c r="B1276">
        <v>7</v>
      </c>
      <c r="C1276" s="2" t="s">
        <v>340</v>
      </c>
      <c r="D1276" s="2" t="s">
        <v>369</v>
      </c>
      <c r="E1276" s="2" t="s">
        <v>365</v>
      </c>
      <c r="F1276" s="2" t="s">
        <v>457</v>
      </c>
      <c r="G1276" s="2" t="s">
        <v>377</v>
      </c>
      <c r="H1276" s="2" t="s">
        <v>330</v>
      </c>
      <c r="I1276" s="2" t="s">
        <v>519</v>
      </c>
      <c r="J1276" s="2" t="s">
        <v>343</v>
      </c>
      <c r="K1276" s="2" t="s">
        <v>330</v>
      </c>
      <c r="L1276" s="2" t="s">
        <v>719</v>
      </c>
      <c r="M1276" s="2">
        <v>0</v>
      </c>
    </row>
    <row r="1277" spans="1:13">
      <c r="A1277" t="s">
        <v>136</v>
      </c>
      <c r="B1277">
        <v>7</v>
      </c>
      <c r="C1277" s="2" t="s">
        <v>341</v>
      </c>
      <c r="D1277" s="2" t="s">
        <v>364</v>
      </c>
      <c r="E1277" s="2" t="s">
        <v>365</v>
      </c>
      <c r="F1277" s="2" t="s">
        <v>458</v>
      </c>
      <c r="G1277" s="2" t="s">
        <v>377</v>
      </c>
      <c r="H1277" s="2" t="s">
        <v>330</v>
      </c>
      <c r="I1277" s="2" t="s">
        <v>544</v>
      </c>
      <c r="J1277" s="2" t="s">
        <v>343</v>
      </c>
      <c r="K1277" s="2" t="s">
        <v>330</v>
      </c>
      <c r="L1277" s="2" t="s">
        <v>720</v>
      </c>
      <c r="M1277" s="2" t="s">
        <v>776</v>
      </c>
    </row>
    <row r="1278" spans="1:13">
      <c r="A1278" t="s">
        <v>137</v>
      </c>
      <c r="B1278">
        <v>7</v>
      </c>
      <c r="C1278" s="2" t="s">
        <v>342</v>
      </c>
      <c r="D1278" s="2" t="s">
        <v>368</v>
      </c>
      <c r="E1278" s="2" t="s">
        <v>365</v>
      </c>
      <c r="F1278" s="2" t="s">
        <v>459</v>
      </c>
      <c r="G1278" s="2" t="s">
        <v>378</v>
      </c>
      <c r="H1278" s="2" t="s">
        <v>366</v>
      </c>
      <c r="I1278" s="2" t="s">
        <v>420</v>
      </c>
      <c r="J1278" s="2" t="s">
        <v>343</v>
      </c>
      <c r="K1278" s="2" t="s">
        <v>368</v>
      </c>
      <c r="L1278" s="2" t="s">
        <v>721</v>
      </c>
      <c r="M1278" s="2" t="s">
        <v>776</v>
      </c>
    </row>
    <row r="1279" spans="1:13">
      <c r="A1279" t="s">
        <v>138</v>
      </c>
      <c r="B1279">
        <v>7</v>
      </c>
      <c r="C1279" s="2" t="s">
        <v>343</v>
      </c>
      <c r="D1279" s="2" t="s">
        <v>330</v>
      </c>
      <c r="E1279" s="2" t="s">
        <v>365</v>
      </c>
      <c r="F1279" s="2" t="s">
        <v>424</v>
      </c>
      <c r="G1279" s="2" t="s">
        <v>378</v>
      </c>
      <c r="H1279" s="2" t="s">
        <v>330</v>
      </c>
      <c r="I1279" s="2" t="s">
        <v>545</v>
      </c>
      <c r="J1279" s="2" t="s">
        <v>343</v>
      </c>
      <c r="K1279" s="2" t="s">
        <v>330</v>
      </c>
      <c r="L1279" s="2" t="s">
        <v>722</v>
      </c>
      <c r="M1279" s="2" t="s">
        <v>776</v>
      </c>
    </row>
    <row r="1280" spans="1:13">
      <c r="A1280" t="s">
        <v>139</v>
      </c>
      <c r="B1280">
        <v>7</v>
      </c>
      <c r="C1280" s="2" t="s">
        <v>344</v>
      </c>
      <c r="D1280" s="2" t="s">
        <v>330</v>
      </c>
      <c r="E1280" s="2" t="s">
        <v>365</v>
      </c>
      <c r="F1280" s="2" t="s">
        <v>460</v>
      </c>
      <c r="G1280" s="2" t="s">
        <v>378</v>
      </c>
      <c r="H1280" s="2" t="s">
        <v>330</v>
      </c>
      <c r="I1280" s="2" t="s">
        <v>546</v>
      </c>
      <c r="J1280" s="2" t="s">
        <v>343</v>
      </c>
      <c r="K1280" s="2" t="s">
        <v>330</v>
      </c>
      <c r="L1280" s="2" t="s">
        <v>230</v>
      </c>
      <c r="M1280" s="2" t="s">
        <v>786</v>
      </c>
    </row>
    <row r="1281" spans="1:13">
      <c r="A1281" t="s">
        <v>140</v>
      </c>
      <c r="B1281">
        <v>7</v>
      </c>
      <c r="C1281" s="2" t="s">
        <v>286</v>
      </c>
      <c r="D1281" s="2" t="s">
        <v>330</v>
      </c>
      <c r="E1281" s="2" t="s">
        <v>365</v>
      </c>
      <c r="F1281" s="2" t="s">
        <v>439</v>
      </c>
      <c r="G1281" s="2" t="s">
        <v>378</v>
      </c>
      <c r="H1281" s="2" t="s">
        <v>330</v>
      </c>
      <c r="I1281" s="2" t="s">
        <v>544</v>
      </c>
      <c r="J1281" s="2" t="s">
        <v>343</v>
      </c>
      <c r="K1281" s="2" t="s">
        <v>330</v>
      </c>
      <c r="L1281" s="2" t="s">
        <v>723</v>
      </c>
      <c r="M1281" s="2" t="s">
        <v>796</v>
      </c>
    </row>
    <row r="1282" spans="1:13">
      <c r="A1282" t="s">
        <v>141</v>
      </c>
      <c r="B1282">
        <v>7</v>
      </c>
      <c r="C1282" s="2" t="s">
        <v>287</v>
      </c>
      <c r="D1282" s="2" t="s">
        <v>330</v>
      </c>
      <c r="E1282" s="2" t="s">
        <v>365</v>
      </c>
      <c r="F1282" s="2" t="s">
        <v>424</v>
      </c>
      <c r="G1282" s="2" t="s">
        <v>378</v>
      </c>
      <c r="H1282" s="2" t="s">
        <v>330</v>
      </c>
      <c r="I1282" s="2" t="s">
        <v>469</v>
      </c>
      <c r="J1282" s="2" t="s">
        <v>343</v>
      </c>
      <c r="K1282" s="2" t="s">
        <v>330</v>
      </c>
      <c r="L1282" s="2" t="s">
        <v>607</v>
      </c>
      <c r="M1282" s="2">
        <v>0</v>
      </c>
    </row>
    <row r="1283" spans="1:13">
      <c r="A1283" t="s">
        <v>142</v>
      </c>
      <c r="B1283">
        <v>7</v>
      </c>
      <c r="C1283" s="2" t="s">
        <v>288</v>
      </c>
      <c r="D1283" s="2" t="s">
        <v>330</v>
      </c>
      <c r="E1283" s="2" t="s">
        <v>365</v>
      </c>
      <c r="F1283" s="2" t="s">
        <v>420</v>
      </c>
      <c r="G1283" s="2" t="s">
        <v>378</v>
      </c>
      <c r="H1283" s="2" t="s">
        <v>330</v>
      </c>
      <c r="I1283" s="2" t="s">
        <v>472</v>
      </c>
      <c r="J1283" s="2" t="s">
        <v>343</v>
      </c>
      <c r="K1283" s="2" t="s">
        <v>330</v>
      </c>
      <c r="L1283" s="2" t="s">
        <v>724</v>
      </c>
      <c r="M1283" s="2" t="s">
        <v>787</v>
      </c>
    </row>
    <row r="1284" spans="1:13">
      <c r="A1284" t="s">
        <v>143</v>
      </c>
      <c r="B1284">
        <v>7</v>
      </c>
      <c r="C1284" s="2" t="s">
        <v>289</v>
      </c>
      <c r="D1284" s="2" t="s">
        <v>330</v>
      </c>
      <c r="E1284" s="2" t="s">
        <v>365</v>
      </c>
      <c r="F1284" s="2" t="s">
        <v>428</v>
      </c>
      <c r="G1284" s="2" t="s">
        <v>378</v>
      </c>
      <c r="H1284" s="2" t="s">
        <v>330</v>
      </c>
      <c r="I1284" s="2" t="s">
        <v>462</v>
      </c>
      <c r="J1284" s="2" t="s">
        <v>343</v>
      </c>
      <c r="K1284" s="2" t="s">
        <v>330</v>
      </c>
      <c r="L1284" s="2" t="s">
        <v>673</v>
      </c>
      <c r="M1284" s="2" t="s">
        <v>776</v>
      </c>
    </row>
    <row r="1285" spans="1:13">
      <c r="A1285" t="s">
        <v>144</v>
      </c>
      <c r="B1285">
        <v>7</v>
      </c>
      <c r="C1285" s="2" t="s">
        <v>345</v>
      </c>
      <c r="D1285" s="2" t="s">
        <v>330</v>
      </c>
      <c r="E1285" s="2" t="s">
        <v>365</v>
      </c>
      <c r="F1285" s="2" t="s">
        <v>461</v>
      </c>
      <c r="G1285" s="2" t="s">
        <v>378</v>
      </c>
      <c r="H1285" s="2" t="s">
        <v>330</v>
      </c>
      <c r="I1285" s="2" t="s">
        <v>455</v>
      </c>
      <c r="J1285" s="2" t="s">
        <v>343</v>
      </c>
      <c r="K1285" s="2" t="s">
        <v>330</v>
      </c>
      <c r="L1285" s="2" t="s">
        <v>330</v>
      </c>
      <c r="M1285" s="2">
        <v>0</v>
      </c>
    </row>
    <row r="1286" spans="1:13">
      <c r="A1286" t="s">
        <v>145</v>
      </c>
      <c r="B1286">
        <v>7</v>
      </c>
      <c r="C1286" s="2" t="s">
        <v>346</v>
      </c>
      <c r="D1286" s="2" t="s">
        <v>330</v>
      </c>
      <c r="E1286" s="2" t="s">
        <v>365</v>
      </c>
      <c r="F1286" s="2" t="s">
        <v>462</v>
      </c>
      <c r="G1286" s="2" t="s">
        <v>378</v>
      </c>
      <c r="H1286" s="2" t="s">
        <v>330</v>
      </c>
      <c r="I1286" s="2" t="s">
        <v>520</v>
      </c>
      <c r="J1286" s="2" t="s">
        <v>343</v>
      </c>
      <c r="K1286" s="2" t="s">
        <v>330</v>
      </c>
      <c r="L1286" s="2" t="s">
        <v>359</v>
      </c>
      <c r="M1286" s="2">
        <v>0</v>
      </c>
    </row>
    <row r="1287" spans="1:13">
      <c r="A1287" t="s">
        <v>146</v>
      </c>
      <c r="B1287">
        <v>7</v>
      </c>
      <c r="C1287" s="2" t="s">
        <v>347</v>
      </c>
      <c r="D1287" s="2" t="s">
        <v>330</v>
      </c>
      <c r="E1287" s="2" t="s">
        <v>365</v>
      </c>
      <c r="F1287" s="2" t="s">
        <v>463</v>
      </c>
      <c r="G1287" s="2" t="s">
        <v>378</v>
      </c>
      <c r="H1287" s="2" t="s">
        <v>330</v>
      </c>
      <c r="I1287" s="2" t="s">
        <v>519</v>
      </c>
      <c r="J1287" s="2" t="s">
        <v>343</v>
      </c>
      <c r="K1287" s="2" t="s">
        <v>330</v>
      </c>
      <c r="L1287" s="2" t="s">
        <v>725</v>
      </c>
      <c r="M1287" s="2">
        <v>0</v>
      </c>
    </row>
    <row r="1288" spans="1:13">
      <c r="A1288" t="s">
        <v>147</v>
      </c>
      <c r="B1288">
        <v>7</v>
      </c>
      <c r="C1288" s="2" t="s">
        <v>348</v>
      </c>
      <c r="D1288" s="2" t="s">
        <v>330</v>
      </c>
      <c r="E1288" s="2" t="s">
        <v>365</v>
      </c>
      <c r="F1288" s="2" t="s">
        <v>462</v>
      </c>
      <c r="G1288" s="2" t="s">
        <v>378</v>
      </c>
      <c r="H1288" s="2" t="s">
        <v>330</v>
      </c>
      <c r="I1288" s="2" t="s">
        <v>477</v>
      </c>
      <c r="J1288" s="2" t="s">
        <v>343</v>
      </c>
      <c r="K1288" s="2" t="s">
        <v>330</v>
      </c>
      <c r="L1288" s="2" t="s">
        <v>653</v>
      </c>
      <c r="M1288" s="2">
        <v>0</v>
      </c>
    </row>
    <row r="1289" spans="1:13">
      <c r="A1289" t="s">
        <v>148</v>
      </c>
      <c r="B1289">
        <v>7</v>
      </c>
      <c r="C1289" s="2" t="s">
        <v>318</v>
      </c>
      <c r="D1289" s="2" t="s">
        <v>330</v>
      </c>
      <c r="E1289" s="2" t="s">
        <v>365</v>
      </c>
      <c r="F1289" s="2" t="s">
        <v>462</v>
      </c>
      <c r="G1289" s="2" t="s">
        <v>378</v>
      </c>
      <c r="H1289" s="2" t="s">
        <v>330</v>
      </c>
      <c r="I1289" s="2" t="s">
        <v>464</v>
      </c>
      <c r="J1289" s="2" t="s">
        <v>343</v>
      </c>
      <c r="K1289" s="2" t="s">
        <v>330</v>
      </c>
      <c r="L1289" s="2" t="s">
        <v>605</v>
      </c>
      <c r="M1289" s="2" t="s">
        <v>779</v>
      </c>
    </row>
    <row r="1290" spans="1:13">
      <c r="A1290" t="s">
        <v>149</v>
      </c>
      <c r="B1290">
        <v>7</v>
      </c>
      <c r="C1290" s="2" t="s">
        <v>349</v>
      </c>
      <c r="D1290" s="2" t="s">
        <v>330</v>
      </c>
      <c r="E1290" s="2" t="s">
        <v>365</v>
      </c>
      <c r="F1290" s="2" t="s">
        <v>422</v>
      </c>
      <c r="G1290" s="2" t="s">
        <v>378</v>
      </c>
      <c r="H1290" s="2" t="s">
        <v>330</v>
      </c>
      <c r="I1290" s="2" t="s">
        <v>547</v>
      </c>
      <c r="J1290" s="2" t="s">
        <v>343</v>
      </c>
      <c r="K1290" s="2" t="s">
        <v>330</v>
      </c>
      <c r="L1290" s="2" t="s">
        <v>726</v>
      </c>
      <c r="M1290" s="2" t="s">
        <v>777</v>
      </c>
    </row>
    <row r="1291" spans="1:13">
      <c r="A1291" t="s">
        <v>150</v>
      </c>
      <c r="B1291">
        <v>7</v>
      </c>
      <c r="C1291" s="2" t="s">
        <v>350</v>
      </c>
      <c r="D1291" s="2" t="s">
        <v>330</v>
      </c>
      <c r="E1291" s="2" t="s">
        <v>365</v>
      </c>
      <c r="F1291" s="2" t="s">
        <v>422</v>
      </c>
      <c r="G1291" s="2" t="s">
        <v>378</v>
      </c>
      <c r="H1291" s="2" t="s">
        <v>597</v>
      </c>
      <c r="I1291" s="2" t="s">
        <v>463</v>
      </c>
      <c r="J1291" s="2" t="s">
        <v>343</v>
      </c>
      <c r="K1291" s="2" t="s">
        <v>597</v>
      </c>
      <c r="L1291" s="2" t="s">
        <v>727</v>
      </c>
      <c r="M1291" s="2" t="s">
        <v>797</v>
      </c>
    </row>
    <row r="1292" spans="1:13">
      <c r="A1292" t="s">
        <v>151</v>
      </c>
      <c r="B1292">
        <v>7</v>
      </c>
      <c r="C1292" s="2" t="s">
        <v>351</v>
      </c>
      <c r="D1292" s="2" t="s">
        <v>330</v>
      </c>
      <c r="E1292" s="2" t="s">
        <v>365</v>
      </c>
      <c r="F1292" s="2" t="s">
        <v>330</v>
      </c>
      <c r="G1292" s="2" t="s">
        <v>378</v>
      </c>
      <c r="H1292" s="2" t="s">
        <v>365</v>
      </c>
      <c r="I1292" s="2" t="s">
        <v>330</v>
      </c>
      <c r="J1292" s="2" t="s">
        <v>343</v>
      </c>
      <c r="K1292" s="2" t="s">
        <v>365</v>
      </c>
      <c r="L1292" s="2" t="s">
        <v>728</v>
      </c>
      <c r="M1292" s="2" t="s">
        <v>784</v>
      </c>
    </row>
    <row r="1293" spans="1:13">
      <c r="A1293" t="s">
        <v>152</v>
      </c>
      <c r="B1293">
        <v>7</v>
      </c>
      <c r="C1293" s="2" t="s">
        <v>352</v>
      </c>
      <c r="D1293" s="2" t="s">
        <v>330</v>
      </c>
      <c r="E1293" s="2" t="s">
        <v>365</v>
      </c>
      <c r="F1293" s="2" t="s">
        <v>462</v>
      </c>
      <c r="G1293" s="2" t="s">
        <v>378</v>
      </c>
      <c r="H1293" s="2" t="s">
        <v>365</v>
      </c>
      <c r="I1293" s="2" t="s">
        <v>519</v>
      </c>
      <c r="J1293" s="2" t="s">
        <v>343</v>
      </c>
      <c r="K1293" s="2" t="s">
        <v>365</v>
      </c>
      <c r="L1293" s="2" t="s">
        <v>335</v>
      </c>
      <c r="M1293" s="2">
        <v>0</v>
      </c>
    </row>
    <row r="1294" spans="1:13">
      <c r="A1294" t="s">
        <v>153</v>
      </c>
      <c r="B1294">
        <v>7</v>
      </c>
      <c r="C1294" s="2" t="s">
        <v>290</v>
      </c>
      <c r="D1294" s="2" t="s">
        <v>330</v>
      </c>
      <c r="E1294" s="2" t="s">
        <v>365</v>
      </c>
      <c r="F1294" s="2" t="s">
        <v>330</v>
      </c>
      <c r="G1294" s="2" t="s">
        <v>378</v>
      </c>
      <c r="H1294" s="2" t="s">
        <v>597</v>
      </c>
      <c r="I1294" s="2" t="s">
        <v>463</v>
      </c>
      <c r="J1294" s="2" t="s">
        <v>343</v>
      </c>
      <c r="K1294" s="2" t="s">
        <v>597</v>
      </c>
      <c r="L1294" s="2" t="s">
        <v>729</v>
      </c>
      <c r="M1294" s="2" t="s">
        <v>776</v>
      </c>
    </row>
    <row r="1295" spans="1:13">
      <c r="A1295" t="s">
        <v>154</v>
      </c>
      <c r="B1295">
        <v>7</v>
      </c>
      <c r="C1295" s="2" t="s">
        <v>291</v>
      </c>
      <c r="D1295" s="2" t="s">
        <v>330</v>
      </c>
      <c r="E1295" s="2" t="s">
        <v>365</v>
      </c>
      <c r="F1295" s="2" t="s">
        <v>459</v>
      </c>
      <c r="G1295" s="2" t="s">
        <v>378</v>
      </c>
      <c r="H1295" s="2" t="s">
        <v>592</v>
      </c>
      <c r="I1295" s="2" t="s">
        <v>365</v>
      </c>
      <c r="J1295" s="2" t="s">
        <v>343</v>
      </c>
      <c r="K1295" s="2" t="s">
        <v>592</v>
      </c>
      <c r="L1295" s="2" t="s">
        <v>730</v>
      </c>
      <c r="M1295" s="2" t="s">
        <v>798</v>
      </c>
    </row>
    <row r="1296" spans="1:13">
      <c r="A1296" t="s">
        <v>155</v>
      </c>
      <c r="B1296">
        <v>7</v>
      </c>
      <c r="C1296" s="2" t="s">
        <v>291</v>
      </c>
      <c r="D1296" s="2" t="s">
        <v>330</v>
      </c>
      <c r="E1296" s="2" t="s">
        <v>365</v>
      </c>
      <c r="F1296" s="2" t="s">
        <v>459</v>
      </c>
      <c r="G1296" s="2" t="s">
        <v>377</v>
      </c>
      <c r="H1296" s="2" t="s">
        <v>330</v>
      </c>
      <c r="I1296" s="2" t="s">
        <v>458</v>
      </c>
      <c r="J1296" s="2" t="s">
        <v>343</v>
      </c>
      <c r="K1296" s="2" t="s">
        <v>365</v>
      </c>
      <c r="L1296" s="2" t="s">
        <v>730</v>
      </c>
      <c r="M1296" s="2" t="s">
        <v>796</v>
      </c>
    </row>
    <row r="1297" spans="1:13">
      <c r="A1297" t="s">
        <v>156</v>
      </c>
      <c r="B1297">
        <v>7</v>
      </c>
      <c r="C1297" s="2" t="s">
        <v>353</v>
      </c>
      <c r="D1297" s="2" t="s">
        <v>330</v>
      </c>
      <c r="E1297" s="2" t="s">
        <v>365</v>
      </c>
      <c r="F1297" s="2" t="s">
        <v>461</v>
      </c>
      <c r="G1297" s="2" t="s">
        <v>377</v>
      </c>
      <c r="H1297" s="2" t="s">
        <v>598</v>
      </c>
      <c r="I1297" s="2" t="s">
        <v>520</v>
      </c>
      <c r="J1297" s="2" t="s">
        <v>343</v>
      </c>
      <c r="K1297" s="2" t="s">
        <v>598</v>
      </c>
      <c r="L1297" s="2" t="s">
        <v>723</v>
      </c>
      <c r="M1297" s="2">
        <v>0</v>
      </c>
    </row>
    <row r="1298" spans="1:13">
      <c r="A1298" t="s">
        <v>157</v>
      </c>
      <c r="B1298">
        <v>7</v>
      </c>
      <c r="C1298" s="2" t="s">
        <v>354</v>
      </c>
      <c r="D1298" s="2" t="s">
        <v>330</v>
      </c>
      <c r="E1298" s="2" t="s">
        <v>365</v>
      </c>
      <c r="F1298" s="2" t="s">
        <v>463</v>
      </c>
      <c r="G1298" s="2" t="s">
        <v>335</v>
      </c>
      <c r="H1298" s="2" t="s">
        <v>596</v>
      </c>
      <c r="I1298" s="2" t="s">
        <v>548</v>
      </c>
      <c r="J1298" s="2" t="s">
        <v>343</v>
      </c>
      <c r="K1298" s="2" t="s">
        <v>630</v>
      </c>
      <c r="L1298" s="2" t="s">
        <v>731</v>
      </c>
      <c r="M1298" s="2">
        <v>0</v>
      </c>
    </row>
    <row r="1299" spans="1:13">
      <c r="A1299" t="s">
        <v>158</v>
      </c>
      <c r="B1299">
        <v>7</v>
      </c>
      <c r="C1299" s="2" t="s">
        <v>292</v>
      </c>
      <c r="D1299" s="2" t="s">
        <v>366</v>
      </c>
      <c r="E1299" s="2" t="s">
        <v>365</v>
      </c>
      <c r="F1299" s="2" t="s">
        <v>422</v>
      </c>
      <c r="G1299" s="2" t="s">
        <v>387</v>
      </c>
      <c r="H1299" s="2" t="s">
        <v>586</v>
      </c>
      <c r="I1299" s="2" t="s">
        <v>461</v>
      </c>
      <c r="J1299" s="2" t="s">
        <v>343</v>
      </c>
      <c r="K1299" s="2" t="s">
        <v>597</v>
      </c>
      <c r="L1299" s="2" t="s">
        <v>676</v>
      </c>
      <c r="M1299" s="2" t="s">
        <v>785</v>
      </c>
    </row>
    <row r="1300" spans="1:13">
      <c r="A1300" t="s">
        <v>159</v>
      </c>
      <c r="B1300">
        <v>7</v>
      </c>
      <c r="C1300" s="2" t="s">
        <v>293</v>
      </c>
      <c r="D1300" s="2" t="s">
        <v>366</v>
      </c>
      <c r="E1300" s="2" t="s">
        <v>365</v>
      </c>
      <c r="F1300" s="2" t="s">
        <v>464</v>
      </c>
      <c r="G1300" s="2" t="s">
        <v>339</v>
      </c>
      <c r="H1300" s="2" t="s">
        <v>596</v>
      </c>
      <c r="I1300" s="2" t="s">
        <v>446</v>
      </c>
      <c r="J1300" s="2" t="s">
        <v>343</v>
      </c>
      <c r="K1300" s="2" t="s">
        <v>630</v>
      </c>
      <c r="L1300" s="2" t="s">
        <v>732</v>
      </c>
      <c r="M1300" s="2" t="s">
        <v>784</v>
      </c>
    </row>
    <row r="1301" spans="1:13">
      <c r="A1301" t="s">
        <v>160</v>
      </c>
      <c r="B1301">
        <v>7</v>
      </c>
      <c r="C1301" s="2" t="s">
        <v>289</v>
      </c>
      <c r="D1301" s="2" t="s">
        <v>330</v>
      </c>
      <c r="E1301" s="2" t="s">
        <v>365</v>
      </c>
      <c r="F1301" s="2" t="s">
        <v>464</v>
      </c>
      <c r="G1301" s="2" t="s">
        <v>339</v>
      </c>
      <c r="H1301" s="2" t="s">
        <v>595</v>
      </c>
      <c r="I1301" s="2" t="s">
        <v>533</v>
      </c>
      <c r="J1301" s="2" t="s">
        <v>343</v>
      </c>
      <c r="K1301" s="2" t="s">
        <v>595</v>
      </c>
      <c r="L1301" s="2" t="s">
        <v>359</v>
      </c>
      <c r="M1301" s="2" t="s">
        <v>776</v>
      </c>
    </row>
    <row r="1302" spans="1:13">
      <c r="A1302" t="s">
        <v>161</v>
      </c>
      <c r="B1302">
        <v>7</v>
      </c>
      <c r="C1302" s="2" t="s">
        <v>294</v>
      </c>
      <c r="D1302" s="2" t="s">
        <v>366</v>
      </c>
      <c r="E1302" s="2" t="s">
        <v>365</v>
      </c>
      <c r="F1302" s="2" t="s">
        <v>464</v>
      </c>
      <c r="G1302" s="2" t="s">
        <v>339</v>
      </c>
      <c r="H1302" s="2" t="s">
        <v>330</v>
      </c>
      <c r="I1302" s="2" t="s">
        <v>533</v>
      </c>
      <c r="J1302" s="2" t="s">
        <v>343</v>
      </c>
      <c r="K1302" s="2" t="s">
        <v>330</v>
      </c>
      <c r="L1302" s="2" t="s">
        <v>379</v>
      </c>
      <c r="M1302" s="2" t="s">
        <v>784</v>
      </c>
    </row>
    <row r="1303" spans="1:13">
      <c r="A1303" t="s">
        <v>162</v>
      </c>
      <c r="B1303">
        <v>7</v>
      </c>
      <c r="C1303" s="2" t="s">
        <v>295</v>
      </c>
      <c r="D1303" s="2" t="s">
        <v>366</v>
      </c>
      <c r="E1303" s="2" t="s">
        <v>365</v>
      </c>
      <c r="F1303" s="2" t="s">
        <v>422</v>
      </c>
      <c r="G1303" s="2" t="s">
        <v>339</v>
      </c>
      <c r="H1303" s="2" t="s">
        <v>330</v>
      </c>
      <c r="I1303" s="2" t="s">
        <v>422</v>
      </c>
      <c r="J1303" s="2" t="s">
        <v>343</v>
      </c>
      <c r="K1303" s="2" t="s">
        <v>330</v>
      </c>
      <c r="L1303" s="2" t="s">
        <v>724</v>
      </c>
      <c r="M1303" s="2">
        <v>0</v>
      </c>
    </row>
    <row r="1304" spans="1:13">
      <c r="A1304" t="s">
        <v>163</v>
      </c>
      <c r="B1304">
        <v>7</v>
      </c>
      <c r="C1304" s="2" t="s">
        <v>296</v>
      </c>
      <c r="D1304" s="2" t="s">
        <v>368</v>
      </c>
      <c r="E1304" s="2" t="s">
        <v>365</v>
      </c>
      <c r="F1304" s="2" t="s">
        <v>414</v>
      </c>
      <c r="G1304" s="2" t="s">
        <v>339</v>
      </c>
      <c r="H1304" s="2" t="s">
        <v>330</v>
      </c>
      <c r="I1304" s="2" t="s">
        <v>330</v>
      </c>
      <c r="J1304" s="2" t="s">
        <v>343</v>
      </c>
      <c r="K1304" s="2" t="s">
        <v>330</v>
      </c>
      <c r="L1304" s="2" t="s">
        <v>616</v>
      </c>
      <c r="M1304" s="2" t="s">
        <v>787</v>
      </c>
    </row>
    <row r="1305" spans="1:13">
      <c r="A1305" t="s">
        <v>164</v>
      </c>
      <c r="B1305">
        <v>7</v>
      </c>
      <c r="C1305" s="2" t="s">
        <v>198</v>
      </c>
      <c r="D1305" s="2" t="s">
        <v>368</v>
      </c>
      <c r="E1305" s="2" t="s">
        <v>365</v>
      </c>
      <c r="F1305" s="2" t="s">
        <v>414</v>
      </c>
      <c r="G1305" s="2" t="s">
        <v>339</v>
      </c>
      <c r="H1305" s="2" t="s">
        <v>330</v>
      </c>
      <c r="I1305" s="2" t="s">
        <v>422</v>
      </c>
      <c r="J1305" s="2" t="s">
        <v>343</v>
      </c>
      <c r="K1305" s="2" t="s">
        <v>330</v>
      </c>
      <c r="L1305" s="2" t="s">
        <v>722</v>
      </c>
      <c r="M1305" s="2" t="s">
        <v>784</v>
      </c>
    </row>
    <row r="1306" spans="1:13">
      <c r="A1306" t="s">
        <v>165</v>
      </c>
      <c r="B1306">
        <v>7</v>
      </c>
      <c r="C1306" s="2" t="s">
        <v>355</v>
      </c>
      <c r="D1306" s="2" t="s">
        <v>368</v>
      </c>
      <c r="E1306" s="2" t="s">
        <v>365</v>
      </c>
      <c r="F1306" s="2" t="s">
        <v>465</v>
      </c>
      <c r="G1306" s="2" t="s">
        <v>339</v>
      </c>
      <c r="H1306" s="2" t="s">
        <v>330</v>
      </c>
      <c r="I1306" s="2" t="s">
        <v>549</v>
      </c>
      <c r="J1306" s="2" t="s">
        <v>343</v>
      </c>
      <c r="K1306" s="2" t="s">
        <v>330</v>
      </c>
      <c r="L1306" s="2" t="s">
        <v>206</v>
      </c>
      <c r="M1306" s="2">
        <v>0</v>
      </c>
    </row>
    <row r="1307" spans="1:13">
      <c r="A1307" t="s">
        <v>166</v>
      </c>
      <c r="B1307">
        <v>7</v>
      </c>
      <c r="C1307" s="2" t="s">
        <v>297</v>
      </c>
      <c r="D1307" s="2" t="s">
        <v>368</v>
      </c>
      <c r="E1307" s="2" t="s">
        <v>365</v>
      </c>
      <c r="F1307" s="2" t="s">
        <v>330</v>
      </c>
      <c r="G1307" s="2" t="s">
        <v>339</v>
      </c>
      <c r="H1307" s="2" t="s">
        <v>330</v>
      </c>
      <c r="I1307" s="2" t="s">
        <v>455</v>
      </c>
      <c r="J1307" s="2" t="s">
        <v>343</v>
      </c>
      <c r="K1307" s="2" t="s">
        <v>330</v>
      </c>
      <c r="L1307" s="2" t="s">
        <v>733</v>
      </c>
      <c r="M1307" s="2" t="s">
        <v>788</v>
      </c>
    </row>
    <row r="1308" spans="1:13">
      <c r="A1308" t="s">
        <v>167</v>
      </c>
      <c r="B1308">
        <v>7</v>
      </c>
      <c r="C1308" s="2" t="s">
        <v>298</v>
      </c>
      <c r="D1308" s="2" t="s">
        <v>330</v>
      </c>
      <c r="E1308" s="2" t="s">
        <v>365</v>
      </c>
      <c r="F1308" s="2" t="s">
        <v>330</v>
      </c>
      <c r="G1308" s="2" t="s">
        <v>339</v>
      </c>
      <c r="H1308" s="2" t="s">
        <v>330</v>
      </c>
      <c r="I1308" s="2" t="s">
        <v>550</v>
      </c>
      <c r="J1308" s="2" t="s">
        <v>343</v>
      </c>
      <c r="K1308" s="2" t="s">
        <v>330</v>
      </c>
      <c r="L1308" s="2" t="s">
        <v>734</v>
      </c>
      <c r="M1308" s="2" t="s">
        <v>776</v>
      </c>
    </row>
    <row r="1309" spans="1:13">
      <c r="A1309" t="s">
        <v>168</v>
      </c>
      <c r="B1309">
        <v>7</v>
      </c>
      <c r="C1309" s="2" t="s">
        <v>299</v>
      </c>
      <c r="D1309" s="2" t="s">
        <v>330</v>
      </c>
      <c r="E1309" s="2" t="s">
        <v>365</v>
      </c>
      <c r="F1309" s="2" t="s">
        <v>466</v>
      </c>
      <c r="G1309" s="2" t="s">
        <v>339</v>
      </c>
      <c r="H1309" s="2" t="s">
        <v>593</v>
      </c>
      <c r="I1309" s="2" t="s">
        <v>466</v>
      </c>
      <c r="J1309" s="2" t="s">
        <v>343</v>
      </c>
      <c r="K1309" s="2" t="s">
        <v>593</v>
      </c>
      <c r="L1309" s="2" t="s">
        <v>644</v>
      </c>
      <c r="M1309" s="2" t="s">
        <v>788</v>
      </c>
    </row>
    <row r="1310" spans="1:13">
      <c r="A1310" t="s">
        <v>169</v>
      </c>
      <c r="B1310">
        <v>7</v>
      </c>
      <c r="C1310" s="2" t="s">
        <v>300</v>
      </c>
      <c r="D1310" s="2" t="s">
        <v>330</v>
      </c>
      <c r="E1310" s="2" t="s">
        <v>365</v>
      </c>
      <c r="F1310" s="2" t="s">
        <v>467</v>
      </c>
      <c r="G1310" s="2" t="s">
        <v>373</v>
      </c>
      <c r="H1310" s="2" t="s">
        <v>586</v>
      </c>
      <c r="I1310" s="2" t="s">
        <v>536</v>
      </c>
      <c r="J1310" s="2" t="s">
        <v>343</v>
      </c>
      <c r="K1310" s="2" t="s">
        <v>597</v>
      </c>
      <c r="L1310" s="2" t="s">
        <v>646</v>
      </c>
      <c r="M1310" s="2" t="s">
        <v>784</v>
      </c>
    </row>
    <row r="1311" spans="1:13">
      <c r="A1311" t="s">
        <v>170</v>
      </c>
      <c r="B1311">
        <v>7</v>
      </c>
      <c r="C1311" s="2" t="s">
        <v>268</v>
      </c>
      <c r="D1311" s="2" t="s">
        <v>330</v>
      </c>
      <c r="E1311" s="2" t="s">
        <v>365</v>
      </c>
      <c r="F1311" s="2" t="s">
        <v>468</v>
      </c>
      <c r="G1311" s="2" t="s">
        <v>373</v>
      </c>
      <c r="H1311" s="2" t="s">
        <v>330</v>
      </c>
      <c r="I1311" s="2" t="s">
        <v>284</v>
      </c>
      <c r="J1311" s="2" t="s">
        <v>343</v>
      </c>
      <c r="K1311" s="2" t="s">
        <v>330</v>
      </c>
      <c r="L1311" s="2" t="s">
        <v>576</v>
      </c>
      <c r="M1311" s="2" t="s">
        <v>777</v>
      </c>
    </row>
    <row r="1312" spans="1:13">
      <c r="A1312" t="s">
        <v>171</v>
      </c>
      <c r="B1312">
        <v>7</v>
      </c>
      <c r="C1312" s="2" t="s">
        <v>356</v>
      </c>
      <c r="D1312" s="2" t="s">
        <v>330</v>
      </c>
      <c r="E1312" s="2" t="s">
        <v>365</v>
      </c>
      <c r="F1312" s="2" t="s">
        <v>434</v>
      </c>
      <c r="G1312" s="2" t="s">
        <v>373</v>
      </c>
      <c r="H1312" s="2" t="s">
        <v>599</v>
      </c>
      <c r="I1312" s="2" t="s">
        <v>538</v>
      </c>
      <c r="J1312" s="2" t="s">
        <v>343</v>
      </c>
      <c r="K1312" s="2" t="s">
        <v>599</v>
      </c>
      <c r="L1312" s="2" t="s">
        <v>576</v>
      </c>
      <c r="M1312" s="2">
        <v>0</v>
      </c>
    </row>
    <row r="1313" spans="1:13">
      <c r="A1313" t="s">
        <v>172</v>
      </c>
      <c r="B1313">
        <v>7</v>
      </c>
      <c r="C1313" s="2" t="s">
        <v>301</v>
      </c>
      <c r="D1313" s="2" t="s">
        <v>368</v>
      </c>
      <c r="E1313" s="2" t="s">
        <v>365</v>
      </c>
      <c r="F1313" s="2" t="s">
        <v>432</v>
      </c>
      <c r="G1313" s="2" t="s">
        <v>373</v>
      </c>
      <c r="H1313" s="2" t="s">
        <v>368</v>
      </c>
      <c r="I1313" s="2" t="s">
        <v>540</v>
      </c>
      <c r="J1313" s="2" t="s">
        <v>343</v>
      </c>
      <c r="K1313" s="2" t="s">
        <v>368</v>
      </c>
      <c r="L1313" s="2" t="s">
        <v>735</v>
      </c>
      <c r="M1313" s="2" t="s">
        <v>776</v>
      </c>
    </row>
    <row r="1314" spans="1:13">
      <c r="A1314" t="s">
        <v>173</v>
      </c>
      <c r="B1314">
        <v>7</v>
      </c>
      <c r="C1314" s="2" t="s">
        <v>302</v>
      </c>
      <c r="D1314" s="2" t="s">
        <v>368</v>
      </c>
      <c r="E1314" s="2" t="s">
        <v>365</v>
      </c>
      <c r="F1314" s="2" t="s">
        <v>446</v>
      </c>
      <c r="G1314" s="2" t="s">
        <v>373</v>
      </c>
      <c r="H1314" s="2" t="s">
        <v>600</v>
      </c>
      <c r="I1314" s="2" t="s">
        <v>531</v>
      </c>
      <c r="J1314" s="2" t="s">
        <v>343</v>
      </c>
      <c r="K1314" s="2" t="s">
        <v>600</v>
      </c>
      <c r="L1314" s="2" t="s">
        <v>736</v>
      </c>
      <c r="M1314" s="2">
        <v>0</v>
      </c>
    </row>
    <row r="1315" spans="1:13">
      <c r="A1315" t="s">
        <v>174</v>
      </c>
      <c r="B1315">
        <v>7</v>
      </c>
      <c r="C1315" s="2" t="s">
        <v>303</v>
      </c>
      <c r="D1315" s="2" t="s">
        <v>330</v>
      </c>
      <c r="E1315" s="2" t="s">
        <v>365</v>
      </c>
      <c r="F1315" s="2" t="s">
        <v>469</v>
      </c>
      <c r="G1315" s="2" t="s">
        <v>339</v>
      </c>
      <c r="H1315" s="2" t="s">
        <v>582</v>
      </c>
      <c r="I1315" s="2" t="s">
        <v>468</v>
      </c>
      <c r="J1315" s="2" t="s">
        <v>343</v>
      </c>
      <c r="K1315" s="2" t="s">
        <v>632</v>
      </c>
      <c r="L1315" s="2" t="s">
        <v>737</v>
      </c>
      <c r="M1315" s="2" t="s">
        <v>796</v>
      </c>
    </row>
    <row r="1316" spans="1:13">
      <c r="A1316" t="s">
        <v>175</v>
      </c>
      <c r="B1316">
        <v>7</v>
      </c>
      <c r="C1316" s="2" t="s">
        <v>304</v>
      </c>
      <c r="D1316" s="2" t="s">
        <v>330</v>
      </c>
      <c r="E1316" s="2" t="s">
        <v>365</v>
      </c>
      <c r="F1316" s="2" t="s">
        <v>423</v>
      </c>
      <c r="G1316" s="2" t="s">
        <v>387</v>
      </c>
      <c r="H1316" s="2" t="s">
        <v>601</v>
      </c>
      <c r="I1316" s="2" t="s">
        <v>551</v>
      </c>
      <c r="J1316" s="2" t="s">
        <v>343</v>
      </c>
      <c r="K1316" s="2" t="s">
        <v>621</v>
      </c>
      <c r="L1316" s="2" t="s">
        <v>738</v>
      </c>
      <c r="M1316" s="2">
        <v>0</v>
      </c>
    </row>
    <row r="1317" spans="1:13">
      <c r="A1317" t="s">
        <v>176</v>
      </c>
      <c r="B1317">
        <v>7</v>
      </c>
      <c r="C1317" s="2" t="s">
        <v>305</v>
      </c>
      <c r="D1317" s="2" t="s">
        <v>330</v>
      </c>
      <c r="E1317" s="2" t="s">
        <v>365</v>
      </c>
      <c r="F1317" s="2" t="s">
        <v>470</v>
      </c>
      <c r="G1317" s="2" t="s">
        <v>335</v>
      </c>
      <c r="H1317" s="2" t="s">
        <v>602</v>
      </c>
      <c r="I1317" s="2" t="s">
        <v>437</v>
      </c>
      <c r="J1317" s="2" t="s">
        <v>343</v>
      </c>
      <c r="K1317" s="2" t="s">
        <v>633</v>
      </c>
      <c r="L1317" s="2" t="s">
        <v>739</v>
      </c>
      <c r="M1317" s="2" t="s">
        <v>788</v>
      </c>
    </row>
    <row r="1318" spans="1:13">
      <c r="A1318" t="s">
        <v>177</v>
      </c>
      <c r="B1318">
        <v>7</v>
      </c>
      <c r="C1318" s="2" t="s">
        <v>357</v>
      </c>
      <c r="D1318" s="2" t="s">
        <v>330</v>
      </c>
      <c r="E1318" s="2" t="s">
        <v>365</v>
      </c>
      <c r="F1318" s="2" t="s">
        <v>471</v>
      </c>
      <c r="G1318" s="2" t="s">
        <v>377</v>
      </c>
      <c r="H1318" s="2" t="s">
        <v>602</v>
      </c>
      <c r="I1318" s="2" t="s">
        <v>550</v>
      </c>
      <c r="J1318" s="2" t="s">
        <v>343</v>
      </c>
      <c r="K1318" s="2" t="s">
        <v>633</v>
      </c>
      <c r="L1318" s="2" t="s">
        <v>301</v>
      </c>
      <c r="M1318" s="2" t="s">
        <v>788</v>
      </c>
    </row>
    <row r="1319" spans="1:13">
      <c r="A1319" t="s">
        <v>178</v>
      </c>
      <c r="B1319">
        <v>7</v>
      </c>
      <c r="C1319" s="2" t="s">
        <v>342</v>
      </c>
      <c r="D1319" s="2" t="s">
        <v>330</v>
      </c>
      <c r="E1319" s="2" t="s">
        <v>365</v>
      </c>
      <c r="F1319" s="2" t="s">
        <v>472</v>
      </c>
      <c r="G1319" s="2" t="s">
        <v>386</v>
      </c>
      <c r="H1319" s="2" t="s">
        <v>603</v>
      </c>
      <c r="I1319" s="2" t="s">
        <v>420</v>
      </c>
      <c r="J1319" s="2" t="s">
        <v>343</v>
      </c>
      <c r="K1319" s="2" t="s">
        <v>634</v>
      </c>
      <c r="L1319" s="2" t="s">
        <v>356</v>
      </c>
      <c r="M1319" s="2" t="s">
        <v>796</v>
      </c>
    </row>
    <row r="1320" spans="1:13">
      <c r="A1320" t="s">
        <v>179</v>
      </c>
      <c r="B1320">
        <v>7</v>
      </c>
      <c r="C1320" s="2" t="s">
        <v>306</v>
      </c>
      <c r="D1320" s="2" t="s">
        <v>330</v>
      </c>
      <c r="E1320" s="2" t="s">
        <v>365</v>
      </c>
      <c r="F1320" s="2" t="s">
        <v>473</v>
      </c>
      <c r="G1320" s="2" t="s">
        <v>386</v>
      </c>
      <c r="H1320" s="2" t="s">
        <v>330</v>
      </c>
      <c r="I1320" s="2" t="s">
        <v>549</v>
      </c>
      <c r="J1320" s="2" t="s">
        <v>343</v>
      </c>
      <c r="K1320" s="2" t="s">
        <v>330</v>
      </c>
      <c r="L1320" s="2" t="s">
        <v>740</v>
      </c>
      <c r="M1320" s="2" t="s">
        <v>796</v>
      </c>
    </row>
    <row r="1321" spans="1:13">
      <c r="A1321" t="s">
        <v>180</v>
      </c>
      <c r="B1321">
        <v>7</v>
      </c>
      <c r="C1321" s="2" t="s">
        <v>358</v>
      </c>
      <c r="D1321" s="2" t="s">
        <v>368</v>
      </c>
      <c r="E1321" s="2" t="s">
        <v>365</v>
      </c>
      <c r="F1321" s="2" t="s">
        <v>474</v>
      </c>
      <c r="G1321" s="2" t="s">
        <v>379</v>
      </c>
      <c r="H1321" s="2" t="s">
        <v>588</v>
      </c>
      <c r="I1321" s="2" t="s">
        <v>455</v>
      </c>
      <c r="J1321" s="2" t="s">
        <v>343</v>
      </c>
      <c r="K1321" s="2" t="s">
        <v>625</v>
      </c>
      <c r="L1321" s="2" t="s">
        <v>741</v>
      </c>
      <c r="M1321" s="2" t="s">
        <v>796</v>
      </c>
    </row>
    <row r="1322" spans="1:13">
      <c r="A1322" t="s">
        <v>181</v>
      </c>
      <c r="B1322">
        <v>7</v>
      </c>
      <c r="C1322" s="2" t="s">
        <v>307</v>
      </c>
      <c r="D1322" s="2" t="s">
        <v>368</v>
      </c>
      <c r="E1322" s="2" t="s">
        <v>365</v>
      </c>
      <c r="F1322" s="2" t="s">
        <v>475</v>
      </c>
      <c r="G1322" s="2" t="s">
        <v>385</v>
      </c>
      <c r="H1322" s="2" t="s">
        <v>588</v>
      </c>
      <c r="I1322" s="2" t="s">
        <v>476</v>
      </c>
      <c r="J1322" s="2" t="s">
        <v>343</v>
      </c>
      <c r="K1322" s="2" t="s">
        <v>625</v>
      </c>
      <c r="L1322" s="2" t="s">
        <v>742</v>
      </c>
      <c r="M1322" s="2" t="s">
        <v>784</v>
      </c>
    </row>
    <row r="1323" spans="1:13">
      <c r="A1323" t="s">
        <v>182</v>
      </c>
      <c r="B1323">
        <v>7</v>
      </c>
      <c r="C1323" s="2" t="s">
        <v>308</v>
      </c>
      <c r="D1323" s="2" t="s">
        <v>330</v>
      </c>
      <c r="E1323" s="2" t="s">
        <v>365</v>
      </c>
      <c r="F1323" s="2" t="s">
        <v>476</v>
      </c>
      <c r="G1323" s="2" t="s">
        <v>343</v>
      </c>
      <c r="H1323" s="2" t="s">
        <v>366</v>
      </c>
      <c r="I1323" s="2" t="s">
        <v>552</v>
      </c>
      <c r="J1323" s="2" t="s">
        <v>343</v>
      </c>
      <c r="K1323" s="2" t="s">
        <v>368</v>
      </c>
      <c r="L1323" s="2" t="s">
        <v>722</v>
      </c>
      <c r="M1323" s="2" t="s">
        <v>786</v>
      </c>
    </row>
    <row r="1324" spans="1:13">
      <c r="A1324" t="s">
        <v>183</v>
      </c>
      <c r="B1324">
        <v>7</v>
      </c>
      <c r="C1324" s="2" t="s">
        <v>359</v>
      </c>
      <c r="D1324" s="2" t="s">
        <v>330</v>
      </c>
      <c r="E1324" s="2" t="s">
        <v>365</v>
      </c>
      <c r="F1324" s="2" t="s">
        <v>474</v>
      </c>
      <c r="G1324" s="2" t="s">
        <v>343</v>
      </c>
      <c r="H1324" s="2" t="s">
        <v>330</v>
      </c>
      <c r="I1324" s="2" t="s">
        <v>487</v>
      </c>
      <c r="J1324" s="2" t="s">
        <v>343</v>
      </c>
      <c r="K1324" s="2" t="s">
        <v>330</v>
      </c>
      <c r="L1324" s="2" t="s">
        <v>230</v>
      </c>
      <c r="M1324" s="2">
        <v>0</v>
      </c>
    </row>
    <row r="1325" spans="1:13">
      <c r="A1325" t="s">
        <v>184</v>
      </c>
      <c r="B1325">
        <v>7</v>
      </c>
      <c r="C1325" s="2" t="s">
        <v>309</v>
      </c>
      <c r="D1325" s="2" t="s">
        <v>330</v>
      </c>
      <c r="E1325" s="2" t="s">
        <v>365</v>
      </c>
      <c r="F1325" s="2" t="s">
        <v>474</v>
      </c>
      <c r="G1325" s="2" t="s">
        <v>343</v>
      </c>
      <c r="H1325" s="2" t="s">
        <v>330</v>
      </c>
      <c r="I1325" s="2" t="s">
        <v>544</v>
      </c>
      <c r="J1325" s="2" t="s">
        <v>343</v>
      </c>
      <c r="K1325" s="2" t="s">
        <v>330</v>
      </c>
      <c r="L1325" s="2" t="s">
        <v>743</v>
      </c>
      <c r="M1325" s="2" t="s">
        <v>784</v>
      </c>
    </row>
    <row r="1326" spans="1:13">
      <c r="A1326" t="s">
        <v>185</v>
      </c>
      <c r="B1326">
        <v>7</v>
      </c>
      <c r="C1326" s="2" t="s">
        <v>325</v>
      </c>
      <c r="D1326" s="2" t="s">
        <v>330</v>
      </c>
      <c r="E1326" s="2" t="s">
        <v>365</v>
      </c>
      <c r="F1326" s="2" t="s">
        <v>463</v>
      </c>
      <c r="G1326" s="2" t="s">
        <v>343</v>
      </c>
      <c r="H1326" s="2" t="s">
        <v>330</v>
      </c>
      <c r="I1326" s="2" t="s">
        <v>538</v>
      </c>
      <c r="J1326" s="2" t="s">
        <v>343</v>
      </c>
      <c r="K1326" s="2" t="s">
        <v>330</v>
      </c>
      <c r="L1326" s="2" t="s">
        <v>612</v>
      </c>
      <c r="M1326" s="2">
        <v>0</v>
      </c>
    </row>
    <row r="1327" spans="1:13">
      <c r="A1327" t="s">
        <v>186</v>
      </c>
      <c r="B1327">
        <v>7</v>
      </c>
      <c r="C1327" s="2" t="s">
        <v>310</v>
      </c>
      <c r="D1327" s="2" t="s">
        <v>368</v>
      </c>
      <c r="E1327" s="2" t="s">
        <v>365</v>
      </c>
      <c r="F1327" s="2" t="s">
        <v>477</v>
      </c>
      <c r="G1327" s="2" t="s">
        <v>343</v>
      </c>
      <c r="H1327" s="2" t="s">
        <v>330</v>
      </c>
      <c r="I1327" s="2" t="s">
        <v>446</v>
      </c>
      <c r="J1327" s="2" t="s">
        <v>343</v>
      </c>
      <c r="K1327" s="2" t="s">
        <v>330</v>
      </c>
      <c r="L1327" s="2" t="s">
        <v>744</v>
      </c>
      <c r="M1327" s="2" t="s">
        <v>785</v>
      </c>
    </row>
    <row r="1328" spans="1:13">
      <c r="A1328" t="s">
        <v>187</v>
      </c>
      <c r="B1328">
        <v>7</v>
      </c>
      <c r="C1328" s="2" t="s">
        <v>311</v>
      </c>
      <c r="D1328" s="2" t="s">
        <v>368</v>
      </c>
      <c r="E1328" s="2" t="s">
        <v>365</v>
      </c>
      <c r="F1328" s="2" t="s">
        <v>477</v>
      </c>
      <c r="G1328" s="2" t="s">
        <v>343</v>
      </c>
      <c r="H1328" s="2" t="s">
        <v>330</v>
      </c>
      <c r="I1328" s="2" t="s">
        <v>455</v>
      </c>
      <c r="J1328" s="2" t="s">
        <v>343</v>
      </c>
      <c r="K1328" s="2" t="s">
        <v>330</v>
      </c>
      <c r="L1328" s="2" t="s">
        <v>740</v>
      </c>
      <c r="M1328" s="2" t="s">
        <v>777</v>
      </c>
    </row>
    <row r="1329" spans="1:13">
      <c r="A1329" t="s">
        <v>188</v>
      </c>
      <c r="B1329">
        <v>7</v>
      </c>
      <c r="C1329" s="2" t="s">
        <v>312</v>
      </c>
      <c r="D1329" s="2" t="s">
        <v>330</v>
      </c>
      <c r="E1329" s="2" t="s">
        <v>365</v>
      </c>
      <c r="F1329" s="2" t="s">
        <v>459</v>
      </c>
      <c r="G1329" s="2" t="s">
        <v>343</v>
      </c>
      <c r="H1329" s="2" t="s">
        <v>330</v>
      </c>
      <c r="I1329" s="2" t="s">
        <v>544</v>
      </c>
      <c r="J1329" s="2" t="s">
        <v>343</v>
      </c>
      <c r="K1329" s="2" t="s">
        <v>330</v>
      </c>
      <c r="L1329" s="2" t="s">
        <v>411</v>
      </c>
      <c r="M1329" s="2">
        <v>0</v>
      </c>
    </row>
    <row r="1330" spans="1:13">
      <c r="A1330" t="s">
        <v>189</v>
      </c>
      <c r="B1330">
        <v>7</v>
      </c>
      <c r="C1330" s="2" t="s">
        <v>360</v>
      </c>
      <c r="D1330" s="2" t="s">
        <v>330</v>
      </c>
      <c r="E1330" s="2" t="s">
        <v>365</v>
      </c>
      <c r="F1330" s="2" t="s">
        <v>473</v>
      </c>
      <c r="G1330" s="2" t="s">
        <v>343</v>
      </c>
      <c r="H1330" s="2" t="s">
        <v>330</v>
      </c>
      <c r="I1330" s="2" t="s">
        <v>553</v>
      </c>
      <c r="J1330" s="2" t="s">
        <v>343</v>
      </c>
      <c r="K1330" s="2" t="s">
        <v>330</v>
      </c>
      <c r="L1330" s="2" t="s">
        <v>343</v>
      </c>
      <c r="M1330" s="2" t="s">
        <v>784</v>
      </c>
    </row>
    <row r="1331" spans="1:13">
      <c r="A1331" t="s">
        <v>190</v>
      </c>
      <c r="B1331">
        <v>7</v>
      </c>
      <c r="C1331" s="2" t="s">
        <v>361</v>
      </c>
      <c r="D1331" s="2" t="s">
        <v>330</v>
      </c>
      <c r="E1331" s="2" t="s">
        <v>365</v>
      </c>
      <c r="F1331" s="2" t="s">
        <v>446</v>
      </c>
      <c r="G1331" s="2" t="s">
        <v>343</v>
      </c>
      <c r="H1331" s="2" t="s">
        <v>330</v>
      </c>
      <c r="I1331" s="2" t="s">
        <v>468</v>
      </c>
      <c r="J1331" s="2" t="s">
        <v>343</v>
      </c>
      <c r="K1331" s="2" t="s">
        <v>330</v>
      </c>
      <c r="L1331" s="2" t="s">
        <v>680</v>
      </c>
      <c r="M1331" s="2">
        <v>0</v>
      </c>
    </row>
    <row r="1332" spans="1:13">
      <c r="A1332" t="s">
        <v>1</v>
      </c>
      <c r="B1332">
        <v>8</v>
      </c>
      <c r="C1332" s="2" t="s">
        <v>192</v>
      </c>
      <c r="D1332" s="2" t="s">
        <v>330</v>
      </c>
      <c r="E1332" s="2" t="s">
        <v>371</v>
      </c>
      <c r="F1332" s="2" t="s">
        <v>330</v>
      </c>
      <c r="G1332" s="2" t="s">
        <v>554</v>
      </c>
      <c r="H1332" s="2" t="s">
        <v>330</v>
      </c>
      <c r="I1332" s="2" t="s">
        <v>478</v>
      </c>
      <c r="J1332" s="2" t="s">
        <v>567</v>
      </c>
      <c r="K1332" s="2" t="s">
        <v>411</v>
      </c>
      <c r="L1332" s="2" t="s">
        <v>635</v>
      </c>
      <c r="M1332" s="2" t="s">
        <v>779</v>
      </c>
    </row>
    <row r="1333" spans="1:13">
      <c r="A1333" t="s">
        <v>2</v>
      </c>
      <c r="B1333">
        <v>8</v>
      </c>
      <c r="C1333" s="2" t="s">
        <v>313</v>
      </c>
      <c r="D1333" s="2" t="s">
        <v>330</v>
      </c>
      <c r="E1333" s="2" t="s">
        <v>371</v>
      </c>
      <c r="F1333" s="2" t="s">
        <v>388</v>
      </c>
      <c r="G1333" s="2" t="s">
        <v>554</v>
      </c>
      <c r="H1333" s="2" t="s">
        <v>330</v>
      </c>
      <c r="I1333" s="2" t="s">
        <v>479</v>
      </c>
      <c r="J1333" s="2" t="s">
        <v>567</v>
      </c>
      <c r="K1333" s="2" t="s">
        <v>330</v>
      </c>
      <c r="L1333" s="2" t="s">
        <v>636</v>
      </c>
      <c r="M1333" s="2" t="s">
        <v>774</v>
      </c>
    </row>
    <row r="1334" spans="1:13">
      <c r="A1334" t="s">
        <v>3</v>
      </c>
      <c r="B1334">
        <v>8</v>
      </c>
      <c r="C1334" s="2" t="s">
        <v>314</v>
      </c>
      <c r="D1334" s="2" t="s">
        <v>330</v>
      </c>
      <c r="E1334" s="2" t="s">
        <v>371</v>
      </c>
      <c r="F1334" s="2" t="s">
        <v>230</v>
      </c>
      <c r="G1334" s="2" t="s">
        <v>555</v>
      </c>
      <c r="H1334" s="2" t="s">
        <v>572</v>
      </c>
      <c r="I1334" s="2" t="s">
        <v>480</v>
      </c>
      <c r="J1334" s="2" t="s">
        <v>567</v>
      </c>
      <c r="K1334" s="2" t="s">
        <v>609</v>
      </c>
      <c r="L1334" s="2" t="s">
        <v>566</v>
      </c>
      <c r="M1334" s="2" t="s">
        <v>774</v>
      </c>
    </row>
    <row r="1335" spans="1:13">
      <c r="A1335" t="s">
        <v>4</v>
      </c>
      <c r="B1335">
        <v>8</v>
      </c>
      <c r="C1335" s="2" t="s">
        <v>193</v>
      </c>
      <c r="D1335" s="2" t="s">
        <v>330</v>
      </c>
      <c r="E1335" s="2" t="s">
        <v>371</v>
      </c>
      <c r="F1335" s="2" t="s">
        <v>389</v>
      </c>
      <c r="G1335" s="2" t="s">
        <v>556</v>
      </c>
      <c r="H1335" s="2" t="s">
        <v>573</v>
      </c>
      <c r="I1335" s="2" t="s">
        <v>411</v>
      </c>
      <c r="J1335" s="2" t="s">
        <v>567</v>
      </c>
      <c r="K1335" s="2" t="s">
        <v>610</v>
      </c>
      <c r="L1335" s="2" t="s">
        <v>637</v>
      </c>
      <c r="M1335" s="2">
        <v>0</v>
      </c>
    </row>
    <row r="1336" spans="1:13">
      <c r="A1336" t="s">
        <v>5</v>
      </c>
      <c r="B1336">
        <v>8</v>
      </c>
      <c r="C1336" s="2" t="s">
        <v>194</v>
      </c>
      <c r="D1336" s="2" t="s">
        <v>330</v>
      </c>
      <c r="E1336" s="2" t="s">
        <v>371</v>
      </c>
      <c r="F1336" s="2" t="s">
        <v>365</v>
      </c>
      <c r="G1336" s="2" t="s">
        <v>556</v>
      </c>
      <c r="H1336" s="2" t="s">
        <v>330</v>
      </c>
      <c r="I1336" s="2" t="s">
        <v>481</v>
      </c>
      <c r="J1336" s="2" t="s">
        <v>567</v>
      </c>
      <c r="K1336" s="2" t="s">
        <v>330</v>
      </c>
      <c r="L1336" s="2" t="s">
        <v>638</v>
      </c>
      <c r="M1336" s="2" t="s">
        <v>780</v>
      </c>
    </row>
    <row r="1337" spans="1:13">
      <c r="A1337" t="s">
        <v>6</v>
      </c>
      <c r="B1337">
        <v>8</v>
      </c>
      <c r="C1337" s="2" t="s">
        <v>195</v>
      </c>
      <c r="D1337" s="2" t="s">
        <v>330</v>
      </c>
      <c r="E1337" s="2" t="s">
        <v>371</v>
      </c>
      <c r="F1337" s="2" t="s">
        <v>390</v>
      </c>
      <c r="G1337" s="2" t="s">
        <v>557</v>
      </c>
      <c r="H1337" s="2" t="s">
        <v>415</v>
      </c>
      <c r="I1337" s="2" t="s">
        <v>481</v>
      </c>
      <c r="J1337" s="2" t="s">
        <v>567</v>
      </c>
      <c r="K1337" s="2" t="s">
        <v>611</v>
      </c>
      <c r="L1337" s="2" t="s">
        <v>639</v>
      </c>
      <c r="M1337" s="2" t="s">
        <v>774</v>
      </c>
    </row>
    <row r="1338" spans="1:13">
      <c r="A1338" t="s">
        <v>7</v>
      </c>
      <c r="B1338">
        <v>8</v>
      </c>
      <c r="C1338" s="2" t="s">
        <v>196</v>
      </c>
      <c r="D1338" s="2" t="s">
        <v>330</v>
      </c>
      <c r="E1338" s="2" t="s">
        <v>371</v>
      </c>
      <c r="F1338" s="2" t="s">
        <v>391</v>
      </c>
      <c r="G1338" s="2" t="s">
        <v>557</v>
      </c>
      <c r="H1338" s="2" t="s">
        <v>330</v>
      </c>
      <c r="I1338" s="2" t="s">
        <v>482</v>
      </c>
      <c r="J1338" s="2" t="s">
        <v>567</v>
      </c>
      <c r="K1338" s="2" t="s">
        <v>330</v>
      </c>
      <c r="L1338" s="2" t="s">
        <v>562</v>
      </c>
      <c r="M1338" s="2" t="s">
        <v>782</v>
      </c>
    </row>
    <row r="1339" spans="1:13">
      <c r="A1339" t="s">
        <v>8</v>
      </c>
      <c r="B1339">
        <v>8</v>
      </c>
      <c r="C1339" s="2" t="s">
        <v>197</v>
      </c>
      <c r="D1339" s="2" t="s">
        <v>330</v>
      </c>
      <c r="E1339" s="2" t="s">
        <v>371</v>
      </c>
      <c r="F1339" s="2" t="s">
        <v>392</v>
      </c>
      <c r="G1339" s="2" t="s">
        <v>558</v>
      </c>
      <c r="H1339" s="2" t="s">
        <v>330</v>
      </c>
      <c r="I1339" s="2" t="s">
        <v>483</v>
      </c>
      <c r="J1339" s="2" t="s">
        <v>567</v>
      </c>
      <c r="K1339" s="2" t="s">
        <v>612</v>
      </c>
      <c r="L1339" s="2" t="s">
        <v>640</v>
      </c>
      <c r="M1339" s="2" t="s">
        <v>780</v>
      </c>
    </row>
    <row r="1340" spans="1:13">
      <c r="A1340" t="s">
        <v>9</v>
      </c>
      <c r="B1340">
        <v>8</v>
      </c>
      <c r="C1340" s="2" t="s">
        <v>198</v>
      </c>
      <c r="D1340" s="2" t="s">
        <v>330</v>
      </c>
      <c r="E1340" s="2" t="s">
        <v>372</v>
      </c>
      <c r="F1340" s="2" t="s">
        <v>393</v>
      </c>
      <c r="G1340" s="2" t="s">
        <v>559</v>
      </c>
      <c r="H1340" s="2" t="s">
        <v>330</v>
      </c>
      <c r="I1340" s="2" t="s">
        <v>484</v>
      </c>
      <c r="J1340" s="2" t="s">
        <v>567</v>
      </c>
      <c r="K1340" s="2" t="s">
        <v>612</v>
      </c>
      <c r="L1340" s="2" t="s">
        <v>641</v>
      </c>
      <c r="M1340" s="2">
        <v>0</v>
      </c>
    </row>
    <row r="1341" spans="1:13">
      <c r="A1341" t="s">
        <v>10</v>
      </c>
      <c r="B1341">
        <v>8</v>
      </c>
      <c r="C1341" s="2" t="s">
        <v>199</v>
      </c>
      <c r="D1341" s="2" t="s">
        <v>330</v>
      </c>
      <c r="E1341" s="2" t="s">
        <v>373</v>
      </c>
      <c r="F1341" s="2" t="s">
        <v>392</v>
      </c>
      <c r="G1341" s="2" t="s">
        <v>559</v>
      </c>
      <c r="H1341" s="2" t="s">
        <v>330</v>
      </c>
      <c r="I1341" s="2" t="s">
        <v>443</v>
      </c>
      <c r="J1341" s="2" t="s">
        <v>567</v>
      </c>
      <c r="K1341" s="2" t="s">
        <v>330</v>
      </c>
      <c r="L1341" s="2" t="s">
        <v>356</v>
      </c>
      <c r="M1341" s="2" t="s">
        <v>781</v>
      </c>
    </row>
    <row r="1342" spans="1:13">
      <c r="A1342" t="s">
        <v>11</v>
      </c>
      <c r="B1342">
        <v>8</v>
      </c>
      <c r="C1342" s="2" t="s">
        <v>200</v>
      </c>
      <c r="D1342" s="2" t="s">
        <v>362</v>
      </c>
      <c r="E1342" s="2" t="s">
        <v>373</v>
      </c>
      <c r="F1342" s="2" t="s">
        <v>394</v>
      </c>
      <c r="G1342" s="2" t="s">
        <v>560</v>
      </c>
      <c r="H1342" s="2" t="s">
        <v>573</v>
      </c>
      <c r="I1342" s="2" t="s">
        <v>485</v>
      </c>
      <c r="J1342" s="2" t="s">
        <v>567</v>
      </c>
      <c r="K1342" s="2" t="s">
        <v>610</v>
      </c>
      <c r="L1342" s="2" t="s">
        <v>642</v>
      </c>
      <c r="M1342" s="2" t="s">
        <v>773</v>
      </c>
    </row>
    <row r="1343" spans="1:13">
      <c r="A1343" t="s">
        <v>12</v>
      </c>
      <c r="B1343">
        <v>8</v>
      </c>
      <c r="C1343" s="2" t="s">
        <v>315</v>
      </c>
      <c r="D1343" s="2" t="s">
        <v>363</v>
      </c>
      <c r="E1343" s="2" t="s">
        <v>373</v>
      </c>
      <c r="F1343" s="2" t="s">
        <v>395</v>
      </c>
      <c r="G1343" s="2" t="s">
        <v>349</v>
      </c>
      <c r="H1343" s="2" t="s">
        <v>574</v>
      </c>
      <c r="I1343" s="2" t="s">
        <v>486</v>
      </c>
      <c r="J1343" s="2" t="s">
        <v>604</v>
      </c>
      <c r="K1343" s="2" t="s">
        <v>613</v>
      </c>
      <c r="L1343" s="2" t="s">
        <v>643</v>
      </c>
      <c r="M1343" s="2" t="s">
        <v>773</v>
      </c>
    </row>
    <row r="1344" spans="1:13">
      <c r="A1344" t="s">
        <v>13</v>
      </c>
      <c r="B1344">
        <v>8</v>
      </c>
      <c r="C1344" s="2" t="s">
        <v>201</v>
      </c>
      <c r="D1344" s="2" t="s">
        <v>330</v>
      </c>
      <c r="E1344" s="2" t="s">
        <v>373</v>
      </c>
      <c r="F1344" s="2" t="s">
        <v>392</v>
      </c>
      <c r="G1344" s="2" t="s">
        <v>349</v>
      </c>
      <c r="H1344" s="2" t="s">
        <v>330</v>
      </c>
      <c r="I1344" s="2" t="s">
        <v>487</v>
      </c>
      <c r="J1344" s="2" t="s">
        <v>604</v>
      </c>
      <c r="K1344" s="2" t="s">
        <v>330</v>
      </c>
      <c r="L1344" s="2" t="s">
        <v>644</v>
      </c>
      <c r="M1344" s="2" t="s">
        <v>774</v>
      </c>
    </row>
    <row r="1345" spans="1:13">
      <c r="A1345" t="s">
        <v>14</v>
      </c>
      <c r="B1345">
        <v>8</v>
      </c>
      <c r="C1345" s="2" t="s">
        <v>316</v>
      </c>
      <c r="D1345" s="2" t="s">
        <v>330</v>
      </c>
      <c r="E1345" s="2" t="s">
        <v>373</v>
      </c>
      <c r="F1345" s="2" t="s">
        <v>396</v>
      </c>
      <c r="G1345" s="2" t="s">
        <v>349</v>
      </c>
      <c r="H1345" s="2" t="s">
        <v>330</v>
      </c>
      <c r="I1345" s="2" t="s">
        <v>488</v>
      </c>
      <c r="J1345" s="2" t="s">
        <v>604</v>
      </c>
      <c r="K1345" s="2" t="s">
        <v>330</v>
      </c>
      <c r="L1345" s="2" t="s">
        <v>352</v>
      </c>
      <c r="M1345" s="2" t="s">
        <v>774</v>
      </c>
    </row>
    <row r="1346" spans="1:13">
      <c r="A1346" t="s">
        <v>15</v>
      </c>
      <c r="B1346">
        <v>8</v>
      </c>
      <c r="C1346" s="2" t="s">
        <v>202</v>
      </c>
      <c r="D1346" s="2" t="s">
        <v>364</v>
      </c>
      <c r="E1346" s="2" t="s">
        <v>373</v>
      </c>
      <c r="F1346" s="2" t="s">
        <v>391</v>
      </c>
      <c r="G1346" s="2" t="s">
        <v>349</v>
      </c>
      <c r="H1346" s="2" t="s">
        <v>330</v>
      </c>
      <c r="I1346" s="2" t="s">
        <v>489</v>
      </c>
      <c r="J1346" s="2" t="s">
        <v>605</v>
      </c>
      <c r="K1346" s="2" t="s">
        <v>330</v>
      </c>
      <c r="L1346" s="2" t="s">
        <v>645</v>
      </c>
      <c r="M1346" s="2" t="s">
        <v>772</v>
      </c>
    </row>
    <row r="1347" spans="1:13">
      <c r="A1347" t="s">
        <v>16</v>
      </c>
      <c r="B1347">
        <v>8</v>
      </c>
      <c r="C1347" s="2" t="s">
        <v>203</v>
      </c>
      <c r="D1347" s="2" t="s">
        <v>364</v>
      </c>
      <c r="E1347" s="2" t="s">
        <v>373</v>
      </c>
      <c r="F1347" s="2" t="s">
        <v>397</v>
      </c>
      <c r="G1347" s="2" t="s">
        <v>349</v>
      </c>
      <c r="H1347" s="2" t="s">
        <v>330</v>
      </c>
      <c r="I1347" s="2" t="s">
        <v>490</v>
      </c>
      <c r="J1347" s="2" t="s">
        <v>605</v>
      </c>
      <c r="K1347" s="2" t="s">
        <v>330</v>
      </c>
      <c r="L1347" s="2" t="s">
        <v>339</v>
      </c>
      <c r="M1347" s="2" t="s">
        <v>773</v>
      </c>
    </row>
    <row r="1348" spans="1:13">
      <c r="A1348" t="s">
        <v>17</v>
      </c>
      <c r="B1348">
        <v>8</v>
      </c>
      <c r="C1348" s="2" t="s">
        <v>317</v>
      </c>
      <c r="D1348" s="2" t="s">
        <v>330</v>
      </c>
      <c r="E1348" s="2" t="s">
        <v>373</v>
      </c>
      <c r="F1348" s="2" t="s">
        <v>398</v>
      </c>
      <c r="G1348" s="2" t="s">
        <v>349</v>
      </c>
      <c r="H1348" s="2" t="s">
        <v>330</v>
      </c>
      <c r="I1348" s="2" t="s">
        <v>330</v>
      </c>
      <c r="J1348" s="2" t="s">
        <v>605</v>
      </c>
      <c r="K1348" s="2" t="s">
        <v>330</v>
      </c>
      <c r="L1348" s="2" t="s">
        <v>646</v>
      </c>
      <c r="M1348" s="2" t="s">
        <v>773</v>
      </c>
    </row>
    <row r="1349" spans="1:13">
      <c r="A1349" t="s">
        <v>18</v>
      </c>
      <c r="B1349">
        <v>8</v>
      </c>
      <c r="C1349" s="2" t="s">
        <v>318</v>
      </c>
      <c r="D1349" s="2" t="s">
        <v>330</v>
      </c>
      <c r="E1349" s="2" t="s">
        <v>372</v>
      </c>
      <c r="F1349" s="2" t="s">
        <v>399</v>
      </c>
      <c r="G1349" s="2" t="s">
        <v>349</v>
      </c>
      <c r="H1349" s="2" t="s">
        <v>330</v>
      </c>
      <c r="I1349" s="2" t="s">
        <v>491</v>
      </c>
      <c r="J1349" s="2" t="s">
        <v>605</v>
      </c>
      <c r="K1349" s="2" t="s">
        <v>330</v>
      </c>
      <c r="L1349" s="2" t="s">
        <v>647</v>
      </c>
      <c r="M1349" s="2" t="s">
        <v>779</v>
      </c>
    </row>
    <row r="1350" spans="1:13">
      <c r="A1350" t="s">
        <v>19</v>
      </c>
      <c r="B1350">
        <v>8</v>
      </c>
      <c r="C1350" s="2" t="s">
        <v>319</v>
      </c>
      <c r="D1350" s="2" t="s">
        <v>330</v>
      </c>
      <c r="E1350" s="2" t="s">
        <v>372</v>
      </c>
      <c r="F1350" s="2" t="s">
        <v>398</v>
      </c>
      <c r="G1350" s="2" t="s">
        <v>349</v>
      </c>
      <c r="H1350" s="2" t="s">
        <v>330</v>
      </c>
      <c r="I1350" s="2" t="s">
        <v>492</v>
      </c>
      <c r="J1350" s="2" t="s">
        <v>605</v>
      </c>
      <c r="K1350" s="2" t="s">
        <v>330</v>
      </c>
      <c r="L1350" s="2" t="s">
        <v>597</v>
      </c>
      <c r="M1350" s="2">
        <v>0</v>
      </c>
    </row>
    <row r="1351" spans="1:13">
      <c r="A1351" t="s">
        <v>20</v>
      </c>
      <c r="B1351">
        <v>8</v>
      </c>
      <c r="C1351" s="2" t="s">
        <v>320</v>
      </c>
      <c r="D1351" s="2" t="s">
        <v>330</v>
      </c>
      <c r="E1351" s="2" t="s">
        <v>374</v>
      </c>
      <c r="F1351" s="2" t="s">
        <v>400</v>
      </c>
      <c r="G1351" s="2" t="s">
        <v>561</v>
      </c>
      <c r="H1351" s="2" t="s">
        <v>575</v>
      </c>
      <c r="I1351" s="2" t="s">
        <v>493</v>
      </c>
      <c r="J1351" s="2" t="s">
        <v>605</v>
      </c>
      <c r="K1351" s="2" t="s">
        <v>614</v>
      </c>
      <c r="L1351" s="2" t="s">
        <v>648</v>
      </c>
      <c r="M1351" s="2" t="s">
        <v>795</v>
      </c>
    </row>
    <row r="1352" spans="1:13">
      <c r="A1352" t="s">
        <v>21</v>
      </c>
      <c r="B1352">
        <v>8</v>
      </c>
      <c r="C1352" s="2" t="s">
        <v>204</v>
      </c>
      <c r="D1352" s="2" t="s">
        <v>330</v>
      </c>
      <c r="E1352" s="2" t="s">
        <v>374</v>
      </c>
      <c r="F1352" s="2" t="s">
        <v>226</v>
      </c>
      <c r="G1352" s="2" t="s">
        <v>561</v>
      </c>
      <c r="H1352" s="2" t="s">
        <v>330</v>
      </c>
      <c r="I1352" s="2" t="s">
        <v>494</v>
      </c>
      <c r="J1352" s="2" t="s">
        <v>605</v>
      </c>
      <c r="K1352" s="2" t="s">
        <v>330</v>
      </c>
      <c r="L1352" s="2" t="s">
        <v>411</v>
      </c>
      <c r="M1352" s="2" t="s">
        <v>785</v>
      </c>
    </row>
    <row r="1353" spans="1:13">
      <c r="A1353" t="s">
        <v>22</v>
      </c>
      <c r="B1353">
        <v>8</v>
      </c>
      <c r="C1353" s="2" t="s">
        <v>205</v>
      </c>
      <c r="D1353" s="2" t="s">
        <v>365</v>
      </c>
      <c r="E1353" s="2" t="s">
        <v>371</v>
      </c>
      <c r="F1353" s="2" t="s">
        <v>401</v>
      </c>
      <c r="G1353" s="2" t="s">
        <v>562</v>
      </c>
      <c r="H1353" s="2" t="s">
        <v>330</v>
      </c>
      <c r="I1353" s="2" t="s">
        <v>495</v>
      </c>
      <c r="J1353" s="2" t="s">
        <v>605</v>
      </c>
      <c r="K1353" s="2" t="s">
        <v>343</v>
      </c>
      <c r="L1353" s="2" t="s">
        <v>649</v>
      </c>
      <c r="M1353" s="2">
        <v>0</v>
      </c>
    </row>
    <row r="1354" spans="1:13">
      <c r="A1354" t="s">
        <v>23</v>
      </c>
      <c r="B1354">
        <v>8</v>
      </c>
      <c r="C1354" s="2" t="s">
        <v>206</v>
      </c>
      <c r="D1354" s="2" t="s">
        <v>365</v>
      </c>
      <c r="E1354" s="2" t="s">
        <v>371</v>
      </c>
      <c r="F1354" s="2" t="s">
        <v>402</v>
      </c>
      <c r="G1354" s="2" t="s">
        <v>562</v>
      </c>
      <c r="H1354" s="2" t="s">
        <v>330</v>
      </c>
      <c r="I1354" s="2" t="s">
        <v>496</v>
      </c>
      <c r="J1354" s="2" t="s">
        <v>605</v>
      </c>
      <c r="K1354" s="2" t="s">
        <v>330</v>
      </c>
      <c r="L1354" s="2" t="s">
        <v>650</v>
      </c>
      <c r="M1354" s="2">
        <v>0</v>
      </c>
    </row>
    <row r="1355" spans="1:13">
      <c r="A1355" t="s">
        <v>24</v>
      </c>
      <c r="B1355">
        <v>8</v>
      </c>
      <c r="C1355" s="2" t="s">
        <v>207</v>
      </c>
      <c r="D1355" s="2" t="s">
        <v>330</v>
      </c>
      <c r="E1355" s="2" t="s">
        <v>371</v>
      </c>
      <c r="F1355" s="2" t="s">
        <v>403</v>
      </c>
      <c r="G1355" s="2" t="s">
        <v>562</v>
      </c>
      <c r="H1355" s="2" t="s">
        <v>330</v>
      </c>
      <c r="I1355" s="2" t="s">
        <v>497</v>
      </c>
      <c r="J1355" s="2" t="s">
        <v>606</v>
      </c>
      <c r="K1355" s="2" t="s">
        <v>330</v>
      </c>
      <c r="L1355" s="2" t="s">
        <v>651</v>
      </c>
      <c r="M1355" s="2" t="s">
        <v>772</v>
      </c>
    </row>
    <row r="1356" spans="1:13">
      <c r="A1356" t="s">
        <v>25</v>
      </c>
      <c r="B1356">
        <v>8</v>
      </c>
      <c r="C1356" s="2" t="s">
        <v>321</v>
      </c>
      <c r="D1356" s="2" t="s">
        <v>366</v>
      </c>
      <c r="E1356" s="2" t="s">
        <v>375</v>
      </c>
      <c r="F1356" s="2" t="s">
        <v>404</v>
      </c>
      <c r="G1356" s="2" t="s">
        <v>563</v>
      </c>
      <c r="H1356" s="2" t="s">
        <v>330</v>
      </c>
      <c r="I1356" s="2" t="s">
        <v>498</v>
      </c>
      <c r="J1356" s="2" t="s">
        <v>606</v>
      </c>
      <c r="K1356" s="2" t="s">
        <v>382</v>
      </c>
      <c r="L1356" s="2" t="s">
        <v>652</v>
      </c>
      <c r="M1356" s="2" t="s">
        <v>779</v>
      </c>
    </row>
    <row r="1357" spans="1:13">
      <c r="A1357" t="s">
        <v>26</v>
      </c>
      <c r="B1357">
        <v>8</v>
      </c>
      <c r="C1357" s="2" t="s">
        <v>322</v>
      </c>
      <c r="D1357" s="2" t="s">
        <v>365</v>
      </c>
      <c r="E1357" s="2" t="s">
        <v>345</v>
      </c>
      <c r="F1357" s="2" t="s">
        <v>405</v>
      </c>
      <c r="G1357" s="2" t="s">
        <v>563</v>
      </c>
      <c r="H1357" s="2" t="s">
        <v>330</v>
      </c>
      <c r="I1357" s="2" t="s">
        <v>499</v>
      </c>
      <c r="J1357" s="2" t="s">
        <v>606</v>
      </c>
      <c r="K1357" s="2" t="s">
        <v>330</v>
      </c>
      <c r="L1357" s="2" t="s">
        <v>653</v>
      </c>
      <c r="M1357" s="2" t="s">
        <v>774</v>
      </c>
    </row>
    <row r="1358" spans="1:13">
      <c r="A1358" t="s">
        <v>27</v>
      </c>
      <c r="B1358">
        <v>8</v>
      </c>
      <c r="C1358" s="2" t="s">
        <v>208</v>
      </c>
      <c r="D1358" s="2" t="s">
        <v>366</v>
      </c>
      <c r="E1358" s="2" t="s">
        <v>345</v>
      </c>
      <c r="F1358" s="2" t="s">
        <v>406</v>
      </c>
      <c r="G1358" s="2" t="s">
        <v>563</v>
      </c>
      <c r="H1358" s="2" t="s">
        <v>330</v>
      </c>
      <c r="I1358" s="2" t="s">
        <v>500</v>
      </c>
      <c r="J1358" s="2" t="s">
        <v>606</v>
      </c>
      <c r="K1358" s="2" t="s">
        <v>330</v>
      </c>
      <c r="L1358" s="2" t="s">
        <v>636</v>
      </c>
      <c r="M1358" s="2" t="s">
        <v>774</v>
      </c>
    </row>
    <row r="1359" spans="1:13">
      <c r="A1359" t="s">
        <v>28</v>
      </c>
      <c r="B1359">
        <v>8</v>
      </c>
      <c r="C1359" s="2" t="s">
        <v>209</v>
      </c>
      <c r="D1359" s="2" t="s">
        <v>366</v>
      </c>
      <c r="E1359" s="2" t="s">
        <v>376</v>
      </c>
      <c r="F1359" s="2" t="s">
        <v>407</v>
      </c>
      <c r="G1359" s="2" t="s">
        <v>563</v>
      </c>
      <c r="H1359" s="2" t="s">
        <v>330</v>
      </c>
      <c r="I1359" s="2" t="s">
        <v>487</v>
      </c>
      <c r="J1359" s="2" t="s">
        <v>606</v>
      </c>
      <c r="K1359" s="2" t="s">
        <v>330</v>
      </c>
      <c r="L1359" s="2" t="s">
        <v>654</v>
      </c>
      <c r="M1359" s="2" t="s">
        <v>772</v>
      </c>
    </row>
    <row r="1360" spans="1:13">
      <c r="A1360" t="s">
        <v>29</v>
      </c>
      <c r="B1360">
        <v>8</v>
      </c>
      <c r="C1360" s="2" t="s">
        <v>210</v>
      </c>
      <c r="D1360" s="2" t="s">
        <v>367</v>
      </c>
      <c r="E1360" s="2" t="s">
        <v>376</v>
      </c>
      <c r="F1360" s="2" t="s">
        <v>408</v>
      </c>
      <c r="G1360" s="2" t="s">
        <v>563</v>
      </c>
      <c r="H1360" s="2" t="s">
        <v>576</v>
      </c>
      <c r="I1360" s="2" t="s">
        <v>469</v>
      </c>
      <c r="J1360" s="2" t="s">
        <v>606</v>
      </c>
      <c r="K1360" s="2" t="s">
        <v>576</v>
      </c>
      <c r="L1360" s="2" t="s">
        <v>567</v>
      </c>
      <c r="M1360" s="2" t="s">
        <v>772</v>
      </c>
    </row>
    <row r="1361" spans="1:13">
      <c r="A1361" t="s">
        <v>30</v>
      </c>
      <c r="B1361">
        <v>8</v>
      </c>
      <c r="C1361" s="2" t="s">
        <v>211</v>
      </c>
      <c r="D1361" s="2" t="s">
        <v>365</v>
      </c>
      <c r="E1361" s="2" t="s">
        <v>376</v>
      </c>
      <c r="F1361" s="2" t="s">
        <v>409</v>
      </c>
      <c r="G1361" s="2" t="s">
        <v>563</v>
      </c>
      <c r="H1361" s="2" t="s">
        <v>330</v>
      </c>
      <c r="I1361" s="2" t="s">
        <v>391</v>
      </c>
      <c r="J1361" s="2" t="s">
        <v>606</v>
      </c>
      <c r="K1361" s="2" t="s">
        <v>330</v>
      </c>
      <c r="L1361" s="2" t="s">
        <v>655</v>
      </c>
      <c r="M1361" s="2" t="s">
        <v>779</v>
      </c>
    </row>
    <row r="1362" spans="1:13">
      <c r="A1362" t="s">
        <v>31</v>
      </c>
      <c r="B1362">
        <v>8</v>
      </c>
      <c r="C1362" s="2" t="s">
        <v>212</v>
      </c>
      <c r="D1362" s="2" t="s">
        <v>330</v>
      </c>
      <c r="E1362" s="2" t="s">
        <v>376</v>
      </c>
      <c r="F1362" s="2" t="s">
        <v>410</v>
      </c>
      <c r="G1362" s="2" t="s">
        <v>557</v>
      </c>
      <c r="H1362" s="2" t="s">
        <v>474</v>
      </c>
      <c r="I1362" s="2" t="s">
        <v>501</v>
      </c>
      <c r="J1362" s="2" t="s">
        <v>606</v>
      </c>
      <c r="K1362" s="2" t="s">
        <v>615</v>
      </c>
      <c r="L1362" s="2" t="s">
        <v>344</v>
      </c>
      <c r="M1362" s="2" t="s">
        <v>780</v>
      </c>
    </row>
    <row r="1363" spans="1:13">
      <c r="A1363" t="s">
        <v>32</v>
      </c>
      <c r="B1363">
        <v>8</v>
      </c>
      <c r="C1363" s="2" t="s">
        <v>323</v>
      </c>
      <c r="D1363" s="2" t="s">
        <v>366</v>
      </c>
      <c r="E1363" s="2" t="s">
        <v>376</v>
      </c>
      <c r="F1363" s="2" t="s">
        <v>397</v>
      </c>
      <c r="G1363" s="2" t="s">
        <v>557</v>
      </c>
      <c r="H1363" s="2" t="s">
        <v>330</v>
      </c>
      <c r="I1363" s="2" t="s">
        <v>502</v>
      </c>
      <c r="J1363" s="2" t="s">
        <v>606</v>
      </c>
      <c r="K1363" s="2" t="s">
        <v>330</v>
      </c>
      <c r="L1363" s="2" t="s">
        <v>654</v>
      </c>
      <c r="M1363" s="2" t="s">
        <v>773</v>
      </c>
    </row>
    <row r="1364" spans="1:13">
      <c r="A1364" t="s">
        <v>33</v>
      </c>
      <c r="B1364">
        <v>8</v>
      </c>
      <c r="C1364" s="2" t="s">
        <v>213</v>
      </c>
      <c r="D1364" s="2" t="s">
        <v>365</v>
      </c>
      <c r="E1364" s="2" t="s">
        <v>376</v>
      </c>
      <c r="F1364" s="2" t="s">
        <v>409</v>
      </c>
      <c r="G1364" s="2" t="s">
        <v>557</v>
      </c>
      <c r="H1364" s="2" t="s">
        <v>330</v>
      </c>
      <c r="I1364" s="2" t="s">
        <v>415</v>
      </c>
      <c r="J1364" s="2" t="s">
        <v>606</v>
      </c>
      <c r="K1364" s="2" t="s">
        <v>330</v>
      </c>
      <c r="L1364" s="2" t="s">
        <v>376</v>
      </c>
      <c r="M1364" s="2" t="s">
        <v>774</v>
      </c>
    </row>
    <row r="1365" spans="1:13">
      <c r="A1365" t="s">
        <v>34</v>
      </c>
      <c r="B1365">
        <v>8</v>
      </c>
      <c r="C1365" s="2" t="s">
        <v>324</v>
      </c>
      <c r="D1365" s="2" t="s">
        <v>366</v>
      </c>
      <c r="E1365" s="2" t="s">
        <v>376</v>
      </c>
      <c r="F1365" s="2" t="s">
        <v>397</v>
      </c>
      <c r="G1365" s="2" t="s">
        <v>557</v>
      </c>
      <c r="H1365" s="2" t="s">
        <v>330</v>
      </c>
      <c r="I1365" s="2" t="s">
        <v>503</v>
      </c>
      <c r="J1365" s="2" t="s">
        <v>606</v>
      </c>
      <c r="K1365" s="2" t="s">
        <v>330</v>
      </c>
      <c r="L1365" s="2" t="s">
        <v>646</v>
      </c>
      <c r="M1365" s="2">
        <v>0</v>
      </c>
    </row>
    <row r="1366" spans="1:13">
      <c r="A1366" t="s">
        <v>35</v>
      </c>
      <c r="B1366">
        <v>8</v>
      </c>
      <c r="C1366" s="2" t="s">
        <v>214</v>
      </c>
      <c r="D1366" s="2" t="s">
        <v>330</v>
      </c>
      <c r="E1366" s="2" t="s">
        <v>376</v>
      </c>
      <c r="F1366" s="2" t="s">
        <v>411</v>
      </c>
      <c r="G1366" s="2" t="s">
        <v>557</v>
      </c>
      <c r="H1366" s="2" t="s">
        <v>330</v>
      </c>
      <c r="I1366" s="2" t="s">
        <v>504</v>
      </c>
      <c r="J1366" s="2" t="s">
        <v>606</v>
      </c>
      <c r="K1366" s="2" t="s">
        <v>330</v>
      </c>
      <c r="L1366" s="2" t="s">
        <v>656</v>
      </c>
      <c r="M1366" s="2" t="s">
        <v>773</v>
      </c>
    </row>
    <row r="1367" spans="1:13">
      <c r="A1367" t="s">
        <v>36</v>
      </c>
      <c r="B1367">
        <v>8</v>
      </c>
      <c r="C1367" s="2" t="s">
        <v>215</v>
      </c>
      <c r="D1367" s="2" t="s">
        <v>330</v>
      </c>
      <c r="E1367" s="2" t="s">
        <v>345</v>
      </c>
      <c r="F1367" s="2" t="s">
        <v>392</v>
      </c>
      <c r="G1367" s="2" t="s">
        <v>557</v>
      </c>
      <c r="H1367" s="2" t="s">
        <v>330</v>
      </c>
      <c r="I1367" s="2" t="s">
        <v>330</v>
      </c>
      <c r="J1367" s="2" t="s">
        <v>327</v>
      </c>
      <c r="K1367" s="2" t="s">
        <v>330</v>
      </c>
      <c r="L1367" s="2" t="s">
        <v>657</v>
      </c>
      <c r="M1367" s="2" t="s">
        <v>774</v>
      </c>
    </row>
    <row r="1368" spans="1:13">
      <c r="A1368" t="s">
        <v>37</v>
      </c>
      <c r="B1368">
        <v>8</v>
      </c>
      <c r="C1368" s="2" t="s">
        <v>325</v>
      </c>
      <c r="D1368" s="2" t="s">
        <v>330</v>
      </c>
      <c r="E1368" s="2" t="s">
        <v>371</v>
      </c>
      <c r="F1368" s="2" t="s">
        <v>230</v>
      </c>
      <c r="G1368" s="2" t="s">
        <v>558</v>
      </c>
      <c r="H1368" s="2" t="s">
        <v>476</v>
      </c>
      <c r="I1368" s="2" t="s">
        <v>505</v>
      </c>
      <c r="J1368" s="2" t="s">
        <v>327</v>
      </c>
      <c r="K1368" s="2" t="s">
        <v>616</v>
      </c>
      <c r="L1368" s="2" t="s">
        <v>658</v>
      </c>
      <c r="M1368" s="2" t="s">
        <v>779</v>
      </c>
    </row>
    <row r="1369" spans="1:13">
      <c r="A1369" t="s">
        <v>38</v>
      </c>
      <c r="B1369">
        <v>8</v>
      </c>
      <c r="C1369" s="2" t="s">
        <v>216</v>
      </c>
      <c r="D1369" s="2" t="s">
        <v>330</v>
      </c>
      <c r="E1369" s="2" t="s">
        <v>372</v>
      </c>
      <c r="F1369" s="2" t="s">
        <v>412</v>
      </c>
      <c r="G1369" s="2" t="s">
        <v>559</v>
      </c>
      <c r="H1369" s="2" t="s">
        <v>411</v>
      </c>
      <c r="I1369" s="2" t="s">
        <v>506</v>
      </c>
      <c r="J1369" s="2" t="s">
        <v>327</v>
      </c>
      <c r="K1369" s="2" t="s">
        <v>230</v>
      </c>
      <c r="L1369" s="2" t="s">
        <v>659</v>
      </c>
      <c r="M1369" s="2" t="s">
        <v>782</v>
      </c>
    </row>
    <row r="1370" spans="1:13">
      <c r="A1370" t="s">
        <v>39</v>
      </c>
      <c r="B1370">
        <v>8</v>
      </c>
      <c r="C1370" s="2" t="s">
        <v>217</v>
      </c>
      <c r="D1370" s="2" t="s">
        <v>330</v>
      </c>
      <c r="E1370" s="2" t="s">
        <v>339</v>
      </c>
      <c r="F1370" s="2" t="s">
        <v>413</v>
      </c>
      <c r="G1370" s="2" t="s">
        <v>559</v>
      </c>
      <c r="H1370" s="2" t="s">
        <v>330</v>
      </c>
      <c r="I1370" s="2" t="s">
        <v>365</v>
      </c>
      <c r="J1370" s="2" t="s">
        <v>327</v>
      </c>
      <c r="K1370" s="2" t="s">
        <v>330</v>
      </c>
      <c r="L1370" s="2" t="s">
        <v>660</v>
      </c>
      <c r="M1370" s="2">
        <v>0</v>
      </c>
    </row>
    <row r="1371" spans="1:13">
      <c r="A1371" t="s">
        <v>40</v>
      </c>
      <c r="B1371">
        <v>8</v>
      </c>
      <c r="C1371" s="2" t="s">
        <v>218</v>
      </c>
      <c r="D1371" s="2" t="s">
        <v>368</v>
      </c>
      <c r="E1371" s="2" t="s">
        <v>335</v>
      </c>
      <c r="F1371" s="2" t="s">
        <v>404</v>
      </c>
      <c r="G1371" s="2" t="s">
        <v>559</v>
      </c>
      <c r="H1371" s="2" t="s">
        <v>577</v>
      </c>
      <c r="I1371" s="2" t="s">
        <v>507</v>
      </c>
      <c r="J1371" s="2" t="s">
        <v>327</v>
      </c>
      <c r="K1371" s="2" t="s">
        <v>577</v>
      </c>
      <c r="L1371" s="2" t="s">
        <v>239</v>
      </c>
      <c r="M1371" s="2" t="s">
        <v>782</v>
      </c>
    </row>
    <row r="1372" spans="1:13">
      <c r="A1372" t="s">
        <v>41</v>
      </c>
      <c r="B1372">
        <v>8</v>
      </c>
      <c r="C1372" s="2" t="s">
        <v>219</v>
      </c>
      <c r="D1372" s="2" t="s">
        <v>368</v>
      </c>
      <c r="E1372" s="2" t="s">
        <v>377</v>
      </c>
      <c r="F1372" s="2" t="s">
        <v>330</v>
      </c>
      <c r="G1372" s="2" t="s">
        <v>560</v>
      </c>
      <c r="H1372" s="2" t="s">
        <v>578</v>
      </c>
      <c r="I1372" s="2" t="s">
        <v>508</v>
      </c>
      <c r="J1372" s="2" t="s">
        <v>327</v>
      </c>
      <c r="K1372" s="2" t="s">
        <v>617</v>
      </c>
      <c r="L1372" s="2" t="s">
        <v>661</v>
      </c>
      <c r="M1372" s="2" t="s">
        <v>774</v>
      </c>
    </row>
    <row r="1373" spans="1:13">
      <c r="A1373" t="s">
        <v>42</v>
      </c>
      <c r="B1373">
        <v>8</v>
      </c>
      <c r="C1373" s="2" t="s">
        <v>220</v>
      </c>
      <c r="D1373" s="2" t="s">
        <v>330</v>
      </c>
      <c r="E1373" s="2" t="s">
        <v>377</v>
      </c>
      <c r="F1373" s="2" t="s">
        <v>411</v>
      </c>
      <c r="G1373" s="2" t="s">
        <v>560</v>
      </c>
      <c r="H1373" s="2" t="s">
        <v>330</v>
      </c>
      <c r="I1373" s="2" t="s">
        <v>413</v>
      </c>
      <c r="J1373" s="2" t="s">
        <v>327</v>
      </c>
      <c r="K1373" s="2" t="s">
        <v>330</v>
      </c>
      <c r="L1373" s="2" t="s">
        <v>662</v>
      </c>
      <c r="M1373" s="2" t="s">
        <v>782</v>
      </c>
    </row>
    <row r="1374" spans="1:13">
      <c r="A1374" t="s">
        <v>43</v>
      </c>
      <c r="B1374">
        <v>8</v>
      </c>
      <c r="C1374" s="2" t="s">
        <v>221</v>
      </c>
      <c r="D1374" s="2" t="s">
        <v>330</v>
      </c>
      <c r="E1374" s="2" t="s">
        <v>378</v>
      </c>
      <c r="F1374" s="2" t="s">
        <v>414</v>
      </c>
      <c r="G1374" s="2" t="s">
        <v>564</v>
      </c>
      <c r="H1374" s="2" t="s">
        <v>572</v>
      </c>
      <c r="I1374" s="2" t="s">
        <v>507</v>
      </c>
      <c r="J1374" s="2" t="s">
        <v>327</v>
      </c>
      <c r="K1374" s="2" t="s">
        <v>609</v>
      </c>
      <c r="L1374" s="2" t="s">
        <v>661</v>
      </c>
      <c r="M1374" s="2" t="s">
        <v>774</v>
      </c>
    </row>
    <row r="1375" spans="1:13">
      <c r="A1375" t="s">
        <v>44</v>
      </c>
      <c r="B1375">
        <v>8</v>
      </c>
      <c r="C1375" s="2" t="s">
        <v>222</v>
      </c>
      <c r="D1375" s="2" t="s">
        <v>369</v>
      </c>
      <c r="E1375" s="2" t="s">
        <v>379</v>
      </c>
      <c r="F1375" s="2" t="s">
        <v>415</v>
      </c>
      <c r="G1375" s="2" t="s">
        <v>564</v>
      </c>
      <c r="H1375" s="2" t="s">
        <v>330</v>
      </c>
      <c r="I1375" s="2" t="s">
        <v>509</v>
      </c>
      <c r="J1375" s="2" t="s">
        <v>327</v>
      </c>
      <c r="K1375" s="2" t="s">
        <v>330</v>
      </c>
      <c r="L1375" s="2" t="s">
        <v>310</v>
      </c>
      <c r="M1375" s="2">
        <v>0</v>
      </c>
    </row>
    <row r="1376" spans="1:13">
      <c r="A1376" t="s">
        <v>45</v>
      </c>
      <c r="B1376">
        <v>8</v>
      </c>
      <c r="C1376" s="2" t="s">
        <v>223</v>
      </c>
      <c r="D1376" s="2" t="s">
        <v>369</v>
      </c>
      <c r="E1376" s="2" t="s">
        <v>343</v>
      </c>
      <c r="F1376" s="2" t="s">
        <v>397</v>
      </c>
      <c r="G1376" s="2" t="s">
        <v>349</v>
      </c>
      <c r="H1376" s="2" t="s">
        <v>573</v>
      </c>
      <c r="I1376" s="2" t="s">
        <v>292</v>
      </c>
      <c r="J1376" s="2" t="s">
        <v>327</v>
      </c>
      <c r="K1376" s="2" t="s">
        <v>610</v>
      </c>
      <c r="L1376" s="2" t="s">
        <v>663</v>
      </c>
      <c r="M1376" s="2">
        <v>0</v>
      </c>
    </row>
    <row r="1377" spans="1:13">
      <c r="A1377" t="s">
        <v>46</v>
      </c>
      <c r="B1377">
        <v>8</v>
      </c>
      <c r="C1377" s="2" t="s">
        <v>224</v>
      </c>
      <c r="D1377" s="2" t="s">
        <v>364</v>
      </c>
      <c r="E1377" s="2" t="s">
        <v>336</v>
      </c>
      <c r="F1377" s="2" t="s">
        <v>414</v>
      </c>
      <c r="G1377" s="2" t="s">
        <v>565</v>
      </c>
      <c r="H1377" s="2" t="s">
        <v>415</v>
      </c>
      <c r="I1377" s="2" t="s">
        <v>510</v>
      </c>
      <c r="J1377" s="2" t="s">
        <v>327</v>
      </c>
      <c r="K1377" s="2" t="s">
        <v>483</v>
      </c>
      <c r="L1377" s="2" t="s">
        <v>664</v>
      </c>
      <c r="M1377" s="2">
        <v>0</v>
      </c>
    </row>
    <row r="1378" spans="1:13">
      <c r="A1378" t="s">
        <v>47</v>
      </c>
      <c r="B1378">
        <v>8</v>
      </c>
      <c r="C1378" s="2" t="s">
        <v>225</v>
      </c>
      <c r="D1378" s="2" t="s">
        <v>364</v>
      </c>
      <c r="E1378" s="2" t="s">
        <v>380</v>
      </c>
      <c r="F1378" s="2" t="s">
        <v>416</v>
      </c>
      <c r="G1378" s="2" t="s">
        <v>565</v>
      </c>
      <c r="H1378" s="2" t="s">
        <v>330</v>
      </c>
      <c r="I1378" s="2" t="s">
        <v>381</v>
      </c>
      <c r="J1378" s="2" t="s">
        <v>327</v>
      </c>
      <c r="K1378" s="2" t="s">
        <v>330</v>
      </c>
      <c r="L1378" s="2" t="s">
        <v>665</v>
      </c>
      <c r="M1378" s="2">
        <v>0</v>
      </c>
    </row>
    <row r="1379" spans="1:13">
      <c r="A1379" t="s">
        <v>48</v>
      </c>
      <c r="B1379">
        <v>8</v>
      </c>
      <c r="C1379" s="2" t="s">
        <v>326</v>
      </c>
      <c r="D1379" s="2" t="s">
        <v>330</v>
      </c>
      <c r="E1379" s="2" t="s">
        <v>380</v>
      </c>
      <c r="F1379" s="2" t="s">
        <v>417</v>
      </c>
      <c r="G1379" s="2" t="s">
        <v>566</v>
      </c>
      <c r="H1379" s="2" t="s">
        <v>579</v>
      </c>
      <c r="I1379" s="2" t="s">
        <v>365</v>
      </c>
      <c r="J1379" s="2" t="s">
        <v>372</v>
      </c>
      <c r="K1379" s="2" t="s">
        <v>618</v>
      </c>
      <c r="L1379" s="2" t="s">
        <v>666</v>
      </c>
      <c r="M1379" s="2">
        <v>0</v>
      </c>
    </row>
    <row r="1380" spans="1:13">
      <c r="A1380" t="s">
        <v>49</v>
      </c>
      <c r="B1380">
        <v>8</v>
      </c>
      <c r="C1380" s="2" t="s">
        <v>327</v>
      </c>
      <c r="D1380" s="2" t="s">
        <v>330</v>
      </c>
      <c r="E1380" s="2" t="s">
        <v>380</v>
      </c>
      <c r="F1380" s="2" t="s">
        <v>414</v>
      </c>
      <c r="G1380" s="2" t="s">
        <v>566</v>
      </c>
      <c r="H1380" s="2" t="s">
        <v>330</v>
      </c>
      <c r="I1380" s="2" t="s">
        <v>511</v>
      </c>
      <c r="J1380" s="2" t="s">
        <v>372</v>
      </c>
      <c r="K1380" s="2" t="s">
        <v>330</v>
      </c>
      <c r="L1380" s="2" t="s">
        <v>667</v>
      </c>
      <c r="M1380" s="2" t="s">
        <v>786</v>
      </c>
    </row>
    <row r="1381" spans="1:13">
      <c r="A1381" t="s">
        <v>50</v>
      </c>
      <c r="B1381">
        <v>8</v>
      </c>
      <c r="C1381" s="2" t="s">
        <v>328</v>
      </c>
      <c r="D1381" s="2" t="s">
        <v>330</v>
      </c>
      <c r="E1381" s="2" t="s">
        <v>380</v>
      </c>
      <c r="F1381" s="2" t="s">
        <v>397</v>
      </c>
      <c r="G1381" s="2" t="s">
        <v>566</v>
      </c>
      <c r="H1381" s="2" t="s">
        <v>580</v>
      </c>
      <c r="I1381" s="2" t="s">
        <v>489</v>
      </c>
      <c r="J1381" s="2" t="s">
        <v>372</v>
      </c>
      <c r="K1381" s="2" t="s">
        <v>580</v>
      </c>
      <c r="L1381" s="2" t="s">
        <v>668</v>
      </c>
      <c r="M1381" s="2">
        <v>0</v>
      </c>
    </row>
    <row r="1382" spans="1:13">
      <c r="A1382" t="s">
        <v>51</v>
      </c>
      <c r="B1382">
        <v>8</v>
      </c>
      <c r="C1382" s="2" t="s">
        <v>329</v>
      </c>
      <c r="D1382" s="2" t="s">
        <v>330</v>
      </c>
      <c r="E1382" s="2" t="s">
        <v>380</v>
      </c>
      <c r="F1382" s="2" t="s">
        <v>418</v>
      </c>
      <c r="G1382" s="2" t="s">
        <v>567</v>
      </c>
      <c r="H1382" s="2" t="s">
        <v>581</v>
      </c>
      <c r="I1382" s="2" t="s">
        <v>512</v>
      </c>
      <c r="J1382" s="2" t="s">
        <v>372</v>
      </c>
      <c r="K1382" s="2" t="s">
        <v>619</v>
      </c>
      <c r="L1382" s="2" t="s">
        <v>669</v>
      </c>
      <c r="M1382" s="2">
        <v>0</v>
      </c>
    </row>
    <row r="1383" spans="1:13">
      <c r="A1383" t="s">
        <v>52</v>
      </c>
      <c r="B1383">
        <v>8</v>
      </c>
      <c r="C1383" s="2" t="s">
        <v>226</v>
      </c>
      <c r="D1383" s="2" t="s">
        <v>330</v>
      </c>
      <c r="E1383" s="2" t="s">
        <v>380</v>
      </c>
      <c r="F1383" s="2" t="s">
        <v>414</v>
      </c>
      <c r="G1383" s="2" t="s">
        <v>568</v>
      </c>
      <c r="H1383" s="2" t="s">
        <v>582</v>
      </c>
      <c r="I1383" s="2" t="s">
        <v>513</v>
      </c>
      <c r="J1383" s="2" t="s">
        <v>372</v>
      </c>
      <c r="K1383" s="2" t="s">
        <v>620</v>
      </c>
      <c r="L1383" s="2" t="s">
        <v>670</v>
      </c>
      <c r="M1383" s="2" t="s">
        <v>796</v>
      </c>
    </row>
    <row r="1384" spans="1:13">
      <c r="A1384" t="s">
        <v>53</v>
      </c>
      <c r="B1384">
        <v>8</v>
      </c>
      <c r="C1384" s="2" t="s">
        <v>227</v>
      </c>
      <c r="D1384" s="2" t="s">
        <v>330</v>
      </c>
      <c r="E1384" s="2" t="s">
        <v>380</v>
      </c>
      <c r="F1384" s="2" t="s">
        <v>418</v>
      </c>
      <c r="G1384" s="2" t="s">
        <v>334</v>
      </c>
      <c r="H1384" s="2" t="s">
        <v>578</v>
      </c>
      <c r="I1384" s="2" t="s">
        <v>426</v>
      </c>
      <c r="J1384" s="2" t="s">
        <v>372</v>
      </c>
      <c r="K1384" s="2" t="s">
        <v>621</v>
      </c>
      <c r="L1384" s="2" t="s">
        <v>671</v>
      </c>
      <c r="M1384" s="2">
        <v>0</v>
      </c>
    </row>
    <row r="1385" spans="1:13">
      <c r="A1385" t="s">
        <v>54</v>
      </c>
      <c r="B1385">
        <v>8</v>
      </c>
      <c r="C1385" s="2" t="s">
        <v>228</v>
      </c>
      <c r="D1385" s="2" t="s">
        <v>330</v>
      </c>
      <c r="E1385" s="2" t="s">
        <v>380</v>
      </c>
      <c r="F1385" s="2" t="s">
        <v>419</v>
      </c>
      <c r="G1385" s="2" t="s">
        <v>334</v>
      </c>
      <c r="H1385" s="2" t="s">
        <v>583</v>
      </c>
      <c r="I1385" s="2" t="s">
        <v>443</v>
      </c>
      <c r="J1385" s="2" t="s">
        <v>379</v>
      </c>
      <c r="K1385" s="2" t="s">
        <v>583</v>
      </c>
      <c r="L1385" s="2" t="s">
        <v>672</v>
      </c>
      <c r="M1385" s="2" t="s">
        <v>777</v>
      </c>
    </row>
    <row r="1386" spans="1:13">
      <c r="A1386" t="s">
        <v>55</v>
      </c>
      <c r="B1386">
        <v>8</v>
      </c>
      <c r="C1386" s="2" t="s">
        <v>229</v>
      </c>
      <c r="D1386" s="2" t="s">
        <v>330</v>
      </c>
      <c r="E1386" s="2" t="s">
        <v>380</v>
      </c>
      <c r="F1386" s="2" t="s">
        <v>420</v>
      </c>
      <c r="G1386" s="2" t="s">
        <v>337</v>
      </c>
      <c r="H1386" s="2" t="s">
        <v>581</v>
      </c>
      <c r="I1386" s="2" t="s">
        <v>443</v>
      </c>
      <c r="J1386" s="2" t="s">
        <v>379</v>
      </c>
      <c r="K1386" s="2" t="s">
        <v>619</v>
      </c>
      <c r="L1386" s="2" t="s">
        <v>657</v>
      </c>
      <c r="M1386" s="2">
        <v>0</v>
      </c>
    </row>
    <row r="1387" spans="1:13">
      <c r="A1387" t="s">
        <v>56</v>
      </c>
      <c r="B1387">
        <v>8</v>
      </c>
      <c r="C1387" s="2" t="s">
        <v>230</v>
      </c>
      <c r="D1387" s="2" t="s">
        <v>330</v>
      </c>
      <c r="E1387" s="2" t="s">
        <v>380</v>
      </c>
      <c r="F1387" s="2" t="s">
        <v>421</v>
      </c>
      <c r="G1387" s="2" t="s">
        <v>569</v>
      </c>
      <c r="H1387" s="2" t="s">
        <v>584</v>
      </c>
      <c r="I1387" s="2" t="s">
        <v>512</v>
      </c>
      <c r="J1387" s="2" t="s">
        <v>379</v>
      </c>
      <c r="K1387" s="2" t="s">
        <v>622</v>
      </c>
      <c r="L1387" s="2" t="s">
        <v>673</v>
      </c>
      <c r="M1387" s="2">
        <v>0</v>
      </c>
    </row>
    <row r="1388" spans="1:13">
      <c r="A1388" t="s">
        <v>57</v>
      </c>
      <c r="B1388">
        <v>8</v>
      </c>
      <c r="C1388" s="2" t="s">
        <v>231</v>
      </c>
      <c r="D1388" s="2" t="s">
        <v>330</v>
      </c>
      <c r="E1388" s="2" t="s">
        <v>380</v>
      </c>
      <c r="F1388" s="2" t="s">
        <v>422</v>
      </c>
      <c r="G1388" s="2" t="s">
        <v>327</v>
      </c>
      <c r="H1388" s="2" t="s">
        <v>365</v>
      </c>
      <c r="I1388" s="2" t="s">
        <v>514</v>
      </c>
      <c r="J1388" s="2" t="s">
        <v>379</v>
      </c>
      <c r="K1388" s="2" t="s">
        <v>364</v>
      </c>
      <c r="L1388" s="2" t="s">
        <v>236</v>
      </c>
      <c r="M1388" s="2" t="s">
        <v>777</v>
      </c>
    </row>
    <row r="1389" spans="1:13">
      <c r="A1389" t="s">
        <v>58</v>
      </c>
      <c r="B1389">
        <v>8</v>
      </c>
      <c r="C1389" s="2" t="s">
        <v>232</v>
      </c>
      <c r="D1389" s="2" t="s">
        <v>330</v>
      </c>
      <c r="E1389" s="2" t="s">
        <v>381</v>
      </c>
      <c r="F1389" s="2" t="s">
        <v>423</v>
      </c>
      <c r="G1389" s="2" t="s">
        <v>570</v>
      </c>
      <c r="H1389" s="2" t="s">
        <v>585</v>
      </c>
      <c r="I1389" s="2" t="s">
        <v>515</v>
      </c>
      <c r="J1389" s="2" t="s">
        <v>379</v>
      </c>
      <c r="K1389" s="2" t="s">
        <v>623</v>
      </c>
      <c r="L1389" s="2" t="s">
        <v>674</v>
      </c>
      <c r="M1389" s="2" t="s">
        <v>786</v>
      </c>
    </row>
    <row r="1390" spans="1:13">
      <c r="A1390" t="s">
        <v>59</v>
      </c>
      <c r="B1390">
        <v>8</v>
      </c>
      <c r="C1390" s="2" t="s">
        <v>330</v>
      </c>
      <c r="D1390" s="2" t="s">
        <v>364</v>
      </c>
      <c r="E1390" s="2" t="s">
        <v>381</v>
      </c>
      <c r="F1390" s="2" t="s">
        <v>411</v>
      </c>
      <c r="G1390" s="2" t="s">
        <v>570</v>
      </c>
      <c r="H1390" s="2" t="s">
        <v>330</v>
      </c>
      <c r="I1390" s="2" t="s">
        <v>415</v>
      </c>
      <c r="J1390" s="2" t="s">
        <v>379</v>
      </c>
      <c r="K1390" s="2" t="s">
        <v>330</v>
      </c>
      <c r="L1390" s="2" t="s">
        <v>674</v>
      </c>
      <c r="M1390" s="2" t="s">
        <v>788</v>
      </c>
    </row>
    <row r="1391" spans="1:13">
      <c r="A1391" t="s">
        <v>60</v>
      </c>
      <c r="B1391">
        <v>8</v>
      </c>
      <c r="C1391" s="2" t="s">
        <v>331</v>
      </c>
      <c r="D1391" s="2" t="s">
        <v>364</v>
      </c>
      <c r="E1391" s="2" t="s">
        <v>381</v>
      </c>
      <c r="F1391" s="2" t="s">
        <v>424</v>
      </c>
      <c r="G1391" s="2" t="s">
        <v>376</v>
      </c>
      <c r="H1391" s="2" t="s">
        <v>586</v>
      </c>
      <c r="I1391" s="2" t="s">
        <v>516</v>
      </c>
      <c r="J1391" s="2" t="s">
        <v>379</v>
      </c>
      <c r="K1391" s="2" t="s">
        <v>580</v>
      </c>
      <c r="L1391" s="2" t="s">
        <v>343</v>
      </c>
      <c r="M1391" s="2">
        <v>0</v>
      </c>
    </row>
    <row r="1392" spans="1:13">
      <c r="A1392" t="s">
        <v>61</v>
      </c>
      <c r="B1392">
        <v>8</v>
      </c>
      <c r="C1392" s="2" t="s">
        <v>233</v>
      </c>
      <c r="D1392" s="2" t="s">
        <v>330</v>
      </c>
      <c r="E1392" s="2" t="s">
        <v>381</v>
      </c>
      <c r="F1392" s="2" t="s">
        <v>425</v>
      </c>
      <c r="G1392" s="2" t="s">
        <v>571</v>
      </c>
      <c r="H1392" s="2" t="s">
        <v>587</v>
      </c>
      <c r="I1392" s="2" t="s">
        <v>517</v>
      </c>
      <c r="J1392" s="2" t="s">
        <v>379</v>
      </c>
      <c r="K1392" s="2" t="s">
        <v>624</v>
      </c>
      <c r="L1392" s="2" t="s">
        <v>675</v>
      </c>
      <c r="M1392" s="2">
        <v>0</v>
      </c>
    </row>
    <row r="1393" spans="1:13">
      <c r="A1393" t="s">
        <v>62</v>
      </c>
      <c r="B1393">
        <v>8</v>
      </c>
      <c r="C1393" s="2" t="s">
        <v>234</v>
      </c>
      <c r="D1393" s="2" t="s">
        <v>368</v>
      </c>
      <c r="E1393" s="2" t="s">
        <v>381</v>
      </c>
      <c r="F1393" s="2" t="s">
        <v>426</v>
      </c>
      <c r="G1393" s="2" t="s">
        <v>345</v>
      </c>
      <c r="H1393" s="2" t="s">
        <v>588</v>
      </c>
      <c r="I1393" s="2" t="s">
        <v>427</v>
      </c>
      <c r="J1393" s="2" t="s">
        <v>379</v>
      </c>
      <c r="K1393" s="2" t="s">
        <v>625</v>
      </c>
      <c r="L1393" s="2" t="s">
        <v>676</v>
      </c>
      <c r="M1393" s="2">
        <v>0</v>
      </c>
    </row>
    <row r="1394" spans="1:13">
      <c r="A1394" t="s">
        <v>63</v>
      </c>
      <c r="B1394">
        <v>8</v>
      </c>
      <c r="C1394" s="2" t="s">
        <v>235</v>
      </c>
      <c r="D1394" s="2" t="s">
        <v>368</v>
      </c>
      <c r="E1394" s="2" t="s">
        <v>381</v>
      </c>
      <c r="F1394" s="2" t="s">
        <v>417</v>
      </c>
      <c r="G1394" s="2" t="s">
        <v>375</v>
      </c>
      <c r="H1394" s="2" t="s">
        <v>587</v>
      </c>
      <c r="I1394" s="2" t="s">
        <v>263</v>
      </c>
      <c r="J1394" s="2" t="s">
        <v>379</v>
      </c>
      <c r="K1394" s="2" t="s">
        <v>624</v>
      </c>
      <c r="L1394" s="2" t="s">
        <v>359</v>
      </c>
      <c r="M1394" s="2">
        <v>0</v>
      </c>
    </row>
    <row r="1395" spans="1:13">
      <c r="A1395" t="s">
        <v>64</v>
      </c>
      <c r="B1395">
        <v>8</v>
      </c>
      <c r="C1395" s="2" t="s">
        <v>236</v>
      </c>
      <c r="D1395" s="2" t="s">
        <v>330</v>
      </c>
      <c r="E1395" s="2" t="s">
        <v>381</v>
      </c>
      <c r="F1395" s="2" t="s">
        <v>425</v>
      </c>
      <c r="G1395" s="2" t="s">
        <v>371</v>
      </c>
      <c r="H1395" s="2" t="s">
        <v>366</v>
      </c>
      <c r="I1395" s="2" t="s">
        <v>263</v>
      </c>
      <c r="J1395" s="2" t="s">
        <v>379</v>
      </c>
      <c r="K1395" s="2" t="s">
        <v>368</v>
      </c>
      <c r="L1395" s="2" t="s">
        <v>655</v>
      </c>
      <c r="M1395" s="2" t="s">
        <v>786</v>
      </c>
    </row>
    <row r="1396" spans="1:13">
      <c r="A1396" t="s">
        <v>65</v>
      </c>
      <c r="B1396">
        <v>8</v>
      </c>
      <c r="C1396" s="2" t="s">
        <v>237</v>
      </c>
      <c r="D1396" s="2" t="s">
        <v>364</v>
      </c>
      <c r="E1396" s="2" t="s">
        <v>382</v>
      </c>
      <c r="F1396" s="2" t="s">
        <v>426</v>
      </c>
      <c r="G1396" s="2" t="s">
        <v>374</v>
      </c>
      <c r="H1396" s="2" t="s">
        <v>366</v>
      </c>
      <c r="I1396" s="2" t="s">
        <v>427</v>
      </c>
      <c r="J1396" s="2" t="s">
        <v>379</v>
      </c>
      <c r="K1396" s="2" t="s">
        <v>368</v>
      </c>
      <c r="L1396" s="2" t="s">
        <v>677</v>
      </c>
      <c r="M1396" s="2" t="s">
        <v>777</v>
      </c>
    </row>
    <row r="1397" spans="1:13">
      <c r="A1397" t="s">
        <v>66</v>
      </c>
      <c r="B1397">
        <v>8</v>
      </c>
      <c r="C1397" s="2" t="s">
        <v>330</v>
      </c>
      <c r="D1397" s="2" t="s">
        <v>364</v>
      </c>
      <c r="E1397" s="2" t="s">
        <v>382</v>
      </c>
      <c r="F1397" s="2" t="s">
        <v>330</v>
      </c>
      <c r="G1397" s="2" t="s">
        <v>374</v>
      </c>
      <c r="H1397" s="2" t="s">
        <v>330</v>
      </c>
      <c r="I1397" s="2" t="s">
        <v>330</v>
      </c>
      <c r="J1397" s="2" t="s">
        <v>379</v>
      </c>
      <c r="K1397" s="2" t="s">
        <v>330</v>
      </c>
      <c r="L1397" s="2" t="s">
        <v>677</v>
      </c>
      <c r="M1397" s="2" t="s">
        <v>777</v>
      </c>
    </row>
    <row r="1398" spans="1:13">
      <c r="A1398" t="s">
        <v>67</v>
      </c>
      <c r="B1398">
        <v>8</v>
      </c>
      <c r="C1398" s="2" t="s">
        <v>238</v>
      </c>
      <c r="D1398" s="2" t="s">
        <v>330</v>
      </c>
      <c r="E1398" s="2" t="s">
        <v>382</v>
      </c>
      <c r="F1398" s="2" t="s">
        <v>427</v>
      </c>
      <c r="G1398" s="2" t="s">
        <v>374</v>
      </c>
      <c r="H1398" s="2" t="s">
        <v>589</v>
      </c>
      <c r="I1398" s="2" t="s">
        <v>518</v>
      </c>
      <c r="J1398" s="2" t="s">
        <v>379</v>
      </c>
      <c r="K1398" s="2" t="s">
        <v>589</v>
      </c>
      <c r="L1398" s="2" t="s">
        <v>678</v>
      </c>
      <c r="M1398" s="2" t="s">
        <v>797</v>
      </c>
    </row>
    <row r="1399" spans="1:13">
      <c r="A1399" t="s">
        <v>68</v>
      </c>
      <c r="B1399">
        <v>8</v>
      </c>
      <c r="C1399" s="2" t="s">
        <v>239</v>
      </c>
      <c r="D1399" s="2" t="s">
        <v>330</v>
      </c>
      <c r="E1399" s="2" t="s">
        <v>382</v>
      </c>
      <c r="F1399" s="2" t="s">
        <v>417</v>
      </c>
      <c r="G1399" s="2" t="s">
        <v>374</v>
      </c>
      <c r="H1399" s="2" t="s">
        <v>330</v>
      </c>
      <c r="I1399" s="2" t="s">
        <v>519</v>
      </c>
      <c r="J1399" s="2" t="s">
        <v>379</v>
      </c>
      <c r="K1399" s="2" t="s">
        <v>330</v>
      </c>
      <c r="L1399" s="2" t="s">
        <v>679</v>
      </c>
      <c r="M1399" s="2" t="s">
        <v>787</v>
      </c>
    </row>
    <row r="1400" spans="1:13">
      <c r="A1400" t="s">
        <v>69</v>
      </c>
      <c r="B1400">
        <v>8</v>
      </c>
      <c r="C1400" s="2" t="s">
        <v>240</v>
      </c>
      <c r="D1400" s="2" t="s">
        <v>330</v>
      </c>
      <c r="E1400" s="2" t="s">
        <v>382</v>
      </c>
      <c r="F1400" s="2" t="s">
        <v>428</v>
      </c>
      <c r="G1400" s="2" t="s">
        <v>374</v>
      </c>
      <c r="H1400" s="2" t="s">
        <v>330</v>
      </c>
      <c r="I1400" s="2" t="s">
        <v>520</v>
      </c>
      <c r="J1400" s="2" t="s">
        <v>379</v>
      </c>
      <c r="K1400" s="2" t="s">
        <v>330</v>
      </c>
      <c r="L1400" s="2" t="s">
        <v>680</v>
      </c>
      <c r="M1400" s="2" t="s">
        <v>782</v>
      </c>
    </row>
    <row r="1401" spans="1:13">
      <c r="A1401" t="s">
        <v>70</v>
      </c>
      <c r="B1401">
        <v>8</v>
      </c>
      <c r="C1401" s="2" t="s">
        <v>241</v>
      </c>
      <c r="D1401" s="2" t="s">
        <v>330</v>
      </c>
      <c r="E1401" s="2" t="s">
        <v>382</v>
      </c>
      <c r="F1401" s="2" t="s">
        <v>429</v>
      </c>
      <c r="G1401" s="2" t="s">
        <v>374</v>
      </c>
      <c r="H1401" s="2" t="s">
        <v>330</v>
      </c>
      <c r="I1401" s="2" t="s">
        <v>521</v>
      </c>
      <c r="J1401" s="2" t="s">
        <v>379</v>
      </c>
      <c r="K1401" s="2" t="s">
        <v>330</v>
      </c>
      <c r="L1401" s="2" t="s">
        <v>681</v>
      </c>
      <c r="M1401" s="2" t="s">
        <v>777</v>
      </c>
    </row>
    <row r="1402" spans="1:13">
      <c r="A1402" t="s">
        <v>71</v>
      </c>
      <c r="B1402">
        <v>8</v>
      </c>
      <c r="C1402" s="2" t="s">
        <v>241</v>
      </c>
      <c r="D1402" s="2" t="s">
        <v>330</v>
      </c>
      <c r="E1402" s="2" t="s">
        <v>382</v>
      </c>
      <c r="F1402" s="2" t="s">
        <v>414</v>
      </c>
      <c r="G1402" s="2" t="s">
        <v>374</v>
      </c>
      <c r="H1402" s="2" t="s">
        <v>330</v>
      </c>
      <c r="I1402" s="2" t="s">
        <v>464</v>
      </c>
      <c r="J1402" s="2" t="s">
        <v>379</v>
      </c>
      <c r="K1402" s="2" t="s">
        <v>330</v>
      </c>
      <c r="L1402" s="2" t="s">
        <v>681</v>
      </c>
      <c r="M1402" s="2">
        <v>0</v>
      </c>
    </row>
    <row r="1403" spans="1:13">
      <c r="A1403" t="s">
        <v>72</v>
      </c>
      <c r="B1403">
        <v>8</v>
      </c>
      <c r="C1403" s="2" t="s">
        <v>242</v>
      </c>
      <c r="D1403" s="2" t="s">
        <v>330</v>
      </c>
      <c r="E1403" s="2" t="s">
        <v>382</v>
      </c>
      <c r="F1403" s="2" t="s">
        <v>430</v>
      </c>
      <c r="G1403" s="2" t="s">
        <v>374</v>
      </c>
      <c r="H1403" s="2" t="s">
        <v>330</v>
      </c>
      <c r="I1403" s="2" t="s">
        <v>472</v>
      </c>
      <c r="J1403" s="2" t="s">
        <v>343</v>
      </c>
      <c r="K1403" s="2" t="s">
        <v>330</v>
      </c>
      <c r="L1403" s="2" t="s">
        <v>682</v>
      </c>
      <c r="M1403" s="2" t="s">
        <v>797</v>
      </c>
    </row>
    <row r="1404" spans="1:13">
      <c r="A1404" t="s">
        <v>73</v>
      </c>
      <c r="B1404">
        <v>8</v>
      </c>
      <c r="C1404" s="2" t="s">
        <v>332</v>
      </c>
      <c r="D1404" s="2" t="s">
        <v>330</v>
      </c>
      <c r="E1404" s="2" t="s">
        <v>382</v>
      </c>
      <c r="F1404" s="2" t="s">
        <v>431</v>
      </c>
      <c r="G1404" s="2" t="s">
        <v>374</v>
      </c>
      <c r="H1404" s="2" t="s">
        <v>330</v>
      </c>
      <c r="I1404" s="2" t="s">
        <v>330</v>
      </c>
      <c r="J1404" s="2" t="s">
        <v>343</v>
      </c>
      <c r="K1404" s="2" t="s">
        <v>330</v>
      </c>
      <c r="L1404" s="2" t="s">
        <v>683</v>
      </c>
      <c r="M1404" s="2">
        <v>0</v>
      </c>
    </row>
    <row r="1405" spans="1:13">
      <c r="A1405" t="s">
        <v>74</v>
      </c>
      <c r="B1405">
        <v>8</v>
      </c>
      <c r="C1405" s="2" t="s">
        <v>333</v>
      </c>
      <c r="D1405" s="2" t="s">
        <v>330</v>
      </c>
      <c r="E1405" s="2" t="s">
        <v>382</v>
      </c>
      <c r="F1405" s="2" t="s">
        <v>432</v>
      </c>
      <c r="G1405" s="2" t="s">
        <v>374</v>
      </c>
      <c r="H1405" s="2" t="s">
        <v>330</v>
      </c>
      <c r="I1405" s="2" t="s">
        <v>464</v>
      </c>
      <c r="J1405" s="2" t="s">
        <v>343</v>
      </c>
      <c r="K1405" s="2" t="s">
        <v>330</v>
      </c>
      <c r="L1405" s="2" t="s">
        <v>684</v>
      </c>
      <c r="M1405" s="2" t="s">
        <v>797</v>
      </c>
    </row>
    <row r="1406" spans="1:13">
      <c r="A1406" t="s">
        <v>75</v>
      </c>
      <c r="B1406">
        <v>8</v>
      </c>
      <c r="C1406" s="2" t="s">
        <v>334</v>
      </c>
      <c r="D1406" s="2" t="s">
        <v>330</v>
      </c>
      <c r="E1406" s="2" t="s">
        <v>382</v>
      </c>
      <c r="F1406" s="2" t="s">
        <v>433</v>
      </c>
      <c r="G1406" s="2" t="s">
        <v>374</v>
      </c>
      <c r="H1406" s="2" t="s">
        <v>330</v>
      </c>
      <c r="I1406" s="2" t="s">
        <v>522</v>
      </c>
      <c r="J1406" s="2" t="s">
        <v>343</v>
      </c>
      <c r="K1406" s="2" t="s">
        <v>330</v>
      </c>
      <c r="L1406" s="2" t="s">
        <v>557</v>
      </c>
      <c r="M1406" s="2">
        <v>0</v>
      </c>
    </row>
    <row r="1407" spans="1:13">
      <c r="A1407" t="s">
        <v>76</v>
      </c>
      <c r="B1407">
        <v>8</v>
      </c>
      <c r="C1407" s="2" t="s">
        <v>197</v>
      </c>
      <c r="D1407" s="2" t="s">
        <v>330</v>
      </c>
      <c r="E1407" s="2" t="s">
        <v>382</v>
      </c>
      <c r="F1407" s="2" t="s">
        <v>434</v>
      </c>
      <c r="G1407" s="2" t="s">
        <v>374</v>
      </c>
      <c r="H1407" s="2" t="s">
        <v>330</v>
      </c>
      <c r="I1407" s="2" t="s">
        <v>523</v>
      </c>
      <c r="J1407" s="2" t="s">
        <v>343</v>
      </c>
      <c r="K1407" s="2" t="s">
        <v>330</v>
      </c>
      <c r="L1407" s="2" t="s">
        <v>326</v>
      </c>
      <c r="M1407" s="2">
        <v>0</v>
      </c>
    </row>
    <row r="1408" spans="1:13">
      <c r="A1408" t="s">
        <v>77</v>
      </c>
      <c r="B1408">
        <v>8</v>
      </c>
      <c r="C1408" s="2" t="s">
        <v>335</v>
      </c>
      <c r="D1408" s="2" t="s">
        <v>330</v>
      </c>
      <c r="E1408" s="2" t="s">
        <v>381</v>
      </c>
      <c r="F1408" s="2" t="s">
        <v>435</v>
      </c>
      <c r="G1408" s="2" t="s">
        <v>375</v>
      </c>
      <c r="H1408" s="2" t="s">
        <v>582</v>
      </c>
      <c r="I1408" s="2" t="s">
        <v>491</v>
      </c>
      <c r="J1408" s="2" t="s">
        <v>343</v>
      </c>
      <c r="K1408" s="2" t="s">
        <v>626</v>
      </c>
      <c r="L1408" s="2" t="s">
        <v>562</v>
      </c>
      <c r="M1408" s="2">
        <v>0</v>
      </c>
    </row>
    <row r="1409" spans="1:13">
      <c r="A1409" t="s">
        <v>78</v>
      </c>
      <c r="B1409">
        <v>8</v>
      </c>
      <c r="C1409" s="2" t="s">
        <v>226</v>
      </c>
      <c r="D1409" s="2" t="s">
        <v>330</v>
      </c>
      <c r="E1409" s="2" t="s">
        <v>381</v>
      </c>
      <c r="F1409" s="2" t="s">
        <v>434</v>
      </c>
      <c r="G1409" s="2" t="s">
        <v>345</v>
      </c>
      <c r="H1409" s="2" t="s">
        <v>586</v>
      </c>
      <c r="I1409" s="2" t="s">
        <v>524</v>
      </c>
      <c r="J1409" s="2" t="s">
        <v>343</v>
      </c>
      <c r="K1409" s="2" t="s">
        <v>597</v>
      </c>
      <c r="L1409" s="2" t="s">
        <v>685</v>
      </c>
      <c r="M1409" s="2" t="s">
        <v>797</v>
      </c>
    </row>
    <row r="1410" spans="1:13">
      <c r="A1410" t="s">
        <v>79</v>
      </c>
      <c r="B1410">
        <v>8</v>
      </c>
      <c r="C1410" s="2" t="s">
        <v>243</v>
      </c>
      <c r="D1410" s="2" t="s">
        <v>330</v>
      </c>
      <c r="E1410" s="2" t="s">
        <v>383</v>
      </c>
      <c r="F1410" s="2" t="s">
        <v>436</v>
      </c>
      <c r="G1410" s="2" t="s">
        <v>376</v>
      </c>
      <c r="H1410" s="2" t="s">
        <v>586</v>
      </c>
      <c r="I1410" s="2" t="s">
        <v>418</v>
      </c>
      <c r="J1410" s="2" t="s">
        <v>343</v>
      </c>
      <c r="K1410" s="2" t="s">
        <v>627</v>
      </c>
      <c r="L1410" s="2" t="s">
        <v>686</v>
      </c>
      <c r="M1410" s="2">
        <v>0</v>
      </c>
    </row>
    <row r="1411" spans="1:13">
      <c r="A1411" t="s">
        <v>80</v>
      </c>
      <c r="B1411">
        <v>8</v>
      </c>
      <c r="C1411" s="2" t="s">
        <v>244</v>
      </c>
      <c r="D1411" s="2" t="s">
        <v>330</v>
      </c>
      <c r="E1411" s="2" t="s">
        <v>380</v>
      </c>
      <c r="F1411" s="2" t="s">
        <v>391</v>
      </c>
      <c r="G1411" s="2" t="s">
        <v>376</v>
      </c>
      <c r="H1411" s="2" t="s">
        <v>330</v>
      </c>
      <c r="I1411" s="2" t="s">
        <v>468</v>
      </c>
      <c r="J1411" s="2" t="s">
        <v>343</v>
      </c>
      <c r="K1411" s="2" t="s">
        <v>330</v>
      </c>
      <c r="L1411" s="2" t="s">
        <v>687</v>
      </c>
      <c r="M1411" s="2">
        <v>0</v>
      </c>
    </row>
    <row r="1412" spans="1:13">
      <c r="A1412" t="s">
        <v>81</v>
      </c>
      <c r="B1412">
        <v>8</v>
      </c>
      <c r="C1412" s="2" t="s">
        <v>245</v>
      </c>
      <c r="D1412" s="2" t="s">
        <v>330</v>
      </c>
      <c r="E1412" s="2" t="s">
        <v>380</v>
      </c>
      <c r="F1412" s="2" t="s">
        <v>395</v>
      </c>
      <c r="G1412" s="2" t="s">
        <v>376</v>
      </c>
      <c r="H1412" s="2" t="s">
        <v>330</v>
      </c>
      <c r="I1412" s="2" t="s">
        <v>525</v>
      </c>
      <c r="J1412" s="2" t="s">
        <v>343</v>
      </c>
      <c r="K1412" s="2" t="s">
        <v>330</v>
      </c>
      <c r="L1412" s="2" t="s">
        <v>688</v>
      </c>
      <c r="M1412" s="2">
        <v>0</v>
      </c>
    </row>
    <row r="1413" spans="1:13">
      <c r="A1413" t="s">
        <v>82</v>
      </c>
      <c r="B1413">
        <v>8</v>
      </c>
      <c r="C1413" s="2" t="s">
        <v>246</v>
      </c>
      <c r="D1413" s="2" t="s">
        <v>330</v>
      </c>
      <c r="E1413" s="2" t="s">
        <v>336</v>
      </c>
      <c r="F1413" s="2" t="s">
        <v>395</v>
      </c>
      <c r="G1413" s="2" t="s">
        <v>376</v>
      </c>
      <c r="H1413" s="2" t="s">
        <v>330</v>
      </c>
      <c r="I1413" s="2" t="s">
        <v>422</v>
      </c>
      <c r="J1413" s="2" t="s">
        <v>343</v>
      </c>
      <c r="K1413" s="2" t="s">
        <v>330</v>
      </c>
      <c r="L1413" s="2" t="s">
        <v>689</v>
      </c>
      <c r="M1413" s="2" t="s">
        <v>777</v>
      </c>
    </row>
    <row r="1414" spans="1:13">
      <c r="A1414" t="s">
        <v>83</v>
      </c>
      <c r="B1414">
        <v>8</v>
      </c>
      <c r="C1414" s="2" t="s">
        <v>246</v>
      </c>
      <c r="D1414" s="2" t="s">
        <v>330</v>
      </c>
      <c r="E1414" s="2" t="s">
        <v>384</v>
      </c>
      <c r="F1414" s="2" t="s">
        <v>330</v>
      </c>
      <c r="G1414" s="2" t="s">
        <v>376</v>
      </c>
      <c r="H1414" s="2" t="s">
        <v>330</v>
      </c>
      <c r="I1414" s="2" t="s">
        <v>509</v>
      </c>
      <c r="J1414" s="2" t="s">
        <v>343</v>
      </c>
      <c r="K1414" s="2" t="s">
        <v>330</v>
      </c>
      <c r="L1414" s="2" t="s">
        <v>689</v>
      </c>
      <c r="M1414" s="2" t="s">
        <v>782</v>
      </c>
    </row>
    <row r="1415" spans="1:13">
      <c r="A1415" t="s">
        <v>84</v>
      </c>
      <c r="B1415">
        <v>8</v>
      </c>
      <c r="C1415" s="2" t="s">
        <v>247</v>
      </c>
      <c r="D1415" s="2" t="s">
        <v>330</v>
      </c>
      <c r="E1415" s="2" t="s">
        <v>384</v>
      </c>
      <c r="F1415" s="2" t="s">
        <v>430</v>
      </c>
      <c r="G1415" s="2" t="s">
        <v>376</v>
      </c>
      <c r="H1415" s="2" t="s">
        <v>330</v>
      </c>
      <c r="I1415" s="2" t="s">
        <v>420</v>
      </c>
      <c r="J1415" s="2" t="s">
        <v>343</v>
      </c>
      <c r="K1415" s="2" t="s">
        <v>330</v>
      </c>
      <c r="L1415" s="2" t="s">
        <v>322</v>
      </c>
      <c r="M1415" s="2" t="s">
        <v>780</v>
      </c>
    </row>
    <row r="1416" spans="1:13">
      <c r="A1416" t="s">
        <v>85</v>
      </c>
      <c r="B1416">
        <v>8</v>
      </c>
      <c r="C1416" s="2" t="s">
        <v>232</v>
      </c>
      <c r="D1416" s="2" t="s">
        <v>330</v>
      </c>
      <c r="E1416" s="2" t="s">
        <v>343</v>
      </c>
      <c r="F1416" s="2" t="s">
        <v>417</v>
      </c>
      <c r="G1416" s="2" t="s">
        <v>376</v>
      </c>
      <c r="H1416" s="2" t="s">
        <v>330</v>
      </c>
      <c r="I1416" s="2" t="s">
        <v>526</v>
      </c>
      <c r="J1416" s="2" t="s">
        <v>343</v>
      </c>
      <c r="K1416" s="2" t="s">
        <v>330</v>
      </c>
      <c r="L1416" s="2" t="s">
        <v>690</v>
      </c>
      <c r="M1416" s="2">
        <v>0</v>
      </c>
    </row>
    <row r="1417" spans="1:13">
      <c r="A1417" t="s">
        <v>86</v>
      </c>
      <c r="B1417">
        <v>8</v>
      </c>
      <c r="C1417" s="2" t="s">
        <v>248</v>
      </c>
      <c r="D1417" s="2" t="s">
        <v>330</v>
      </c>
      <c r="E1417" s="2" t="s">
        <v>385</v>
      </c>
      <c r="F1417" s="2" t="s">
        <v>437</v>
      </c>
      <c r="G1417" s="2" t="s">
        <v>345</v>
      </c>
      <c r="H1417" s="2" t="s">
        <v>590</v>
      </c>
      <c r="I1417" s="2" t="s">
        <v>470</v>
      </c>
      <c r="J1417" s="2" t="s">
        <v>343</v>
      </c>
      <c r="K1417" s="2" t="s">
        <v>628</v>
      </c>
      <c r="L1417" s="2" t="s">
        <v>334</v>
      </c>
      <c r="M1417" s="2" t="s">
        <v>777</v>
      </c>
    </row>
    <row r="1418" spans="1:13">
      <c r="A1418" t="s">
        <v>87</v>
      </c>
      <c r="B1418">
        <v>8</v>
      </c>
      <c r="C1418" s="2" t="s">
        <v>336</v>
      </c>
      <c r="D1418" s="2" t="s">
        <v>330</v>
      </c>
      <c r="E1418" s="2" t="s">
        <v>385</v>
      </c>
      <c r="F1418" s="2" t="s">
        <v>438</v>
      </c>
      <c r="G1418" s="2" t="s">
        <v>371</v>
      </c>
      <c r="H1418" s="2" t="s">
        <v>330</v>
      </c>
      <c r="I1418" s="2" t="s">
        <v>527</v>
      </c>
      <c r="J1418" s="2" t="s">
        <v>343</v>
      </c>
      <c r="K1418" s="2" t="s">
        <v>230</v>
      </c>
      <c r="L1418" s="2" t="s">
        <v>328</v>
      </c>
      <c r="M1418" s="2" t="s">
        <v>774</v>
      </c>
    </row>
    <row r="1419" spans="1:13">
      <c r="A1419" t="s">
        <v>88</v>
      </c>
      <c r="B1419">
        <v>8</v>
      </c>
      <c r="C1419" s="2" t="s">
        <v>249</v>
      </c>
      <c r="D1419" s="2" t="s">
        <v>330</v>
      </c>
      <c r="E1419" s="2" t="s">
        <v>379</v>
      </c>
      <c r="F1419" s="2" t="s">
        <v>439</v>
      </c>
      <c r="G1419" s="2" t="s">
        <v>371</v>
      </c>
      <c r="H1419" s="2" t="s">
        <v>330</v>
      </c>
      <c r="I1419" s="2" t="s">
        <v>472</v>
      </c>
      <c r="J1419" s="2" t="s">
        <v>343</v>
      </c>
      <c r="K1419" s="2" t="s">
        <v>330</v>
      </c>
      <c r="L1419" s="2" t="s">
        <v>691</v>
      </c>
      <c r="M1419" s="2">
        <v>0</v>
      </c>
    </row>
    <row r="1420" spans="1:13">
      <c r="A1420" t="s">
        <v>89</v>
      </c>
      <c r="B1420">
        <v>8</v>
      </c>
      <c r="C1420" s="2" t="s">
        <v>250</v>
      </c>
      <c r="D1420" s="2" t="s">
        <v>330</v>
      </c>
      <c r="E1420" s="2" t="s">
        <v>379</v>
      </c>
      <c r="F1420" s="2" t="s">
        <v>440</v>
      </c>
      <c r="G1420" s="2" t="s">
        <v>372</v>
      </c>
      <c r="H1420" s="2" t="s">
        <v>330</v>
      </c>
      <c r="I1420" s="2" t="s">
        <v>528</v>
      </c>
      <c r="J1420" s="2" t="s">
        <v>343</v>
      </c>
      <c r="K1420" s="2" t="s">
        <v>230</v>
      </c>
      <c r="L1420" s="2" t="s">
        <v>678</v>
      </c>
      <c r="M1420" s="2">
        <v>0</v>
      </c>
    </row>
    <row r="1421" spans="1:13">
      <c r="A1421" t="s">
        <v>90</v>
      </c>
      <c r="B1421">
        <v>8</v>
      </c>
      <c r="C1421" s="2" t="s">
        <v>251</v>
      </c>
      <c r="D1421" s="2" t="s">
        <v>330</v>
      </c>
      <c r="E1421" s="2" t="s">
        <v>386</v>
      </c>
      <c r="F1421" s="2" t="s">
        <v>441</v>
      </c>
      <c r="G1421" s="2" t="s">
        <v>373</v>
      </c>
      <c r="H1421" s="2" t="s">
        <v>591</v>
      </c>
      <c r="I1421" s="2" t="s">
        <v>529</v>
      </c>
      <c r="J1421" s="2" t="s">
        <v>343</v>
      </c>
      <c r="K1421" s="2" t="s">
        <v>363</v>
      </c>
      <c r="L1421" s="2" t="s">
        <v>692</v>
      </c>
      <c r="M1421" s="2">
        <v>0</v>
      </c>
    </row>
    <row r="1422" spans="1:13">
      <c r="A1422" t="s">
        <v>91</v>
      </c>
      <c r="B1422">
        <v>8</v>
      </c>
      <c r="C1422" s="2" t="s">
        <v>252</v>
      </c>
      <c r="D1422" s="2" t="s">
        <v>330</v>
      </c>
      <c r="E1422" s="2" t="s">
        <v>378</v>
      </c>
      <c r="F1422" s="2" t="s">
        <v>426</v>
      </c>
      <c r="G1422" s="2" t="s">
        <v>339</v>
      </c>
      <c r="H1422" s="2" t="s">
        <v>591</v>
      </c>
      <c r="I1422" s="2" t="s">
        <v>530</v>
      </c>
      <c r="J1422" s="2" t="s">
        <v>343</v>
      </c>
      <c r="K1422" s="2" t="s">
        <v>363</v>
      </c>
      <c r="L1422" s="2" t="s">
        <v>693</v>
      </c>
      <c r="M1422" s="2">
        <v>0</v>
      </c>
    </row>
    <row r="1423" spans="1:13">
      <c r="A1423" t="s">
        <v>92</v>
      </c>
      <c r="B1423">
        <v>8</v>
      </c>
      <c r="C1423" s="2" t="s">
        <v>253</v>
      </c>
      <c r="D1423" s="2" t="s">
        <v>330</v>
      </c>
      <c r="E1423" s="2" t="s">
        <v>377</v>
      </c>
      <c r="F1423" s="2" t="s">
        <v>417</v>
      </c>
      <c r="G1423" s="2" t="s">
        <v>339</v>
      </c>
      <c r="H1423" s="2" t="s">
        <v>330</v>
      </c>
      <c r="I1423" s="2" t="s">
        <v>531</v>
      </c>
      <c r="J1423" s="2" t="s">
        <v>343</v>
      </c>
      <c r="K1423" s="2" t="s">
        <v>330</v>
      </c>
      <c r="L1423" s="2" t="s">
        <v>694</v>
      </c>
      <c r="M1423" s="2" t="s">
        <v>779</v>
      </c>
    </row>
    <row r="1424" spans="1:13">
      <c r="A1424" t="s">
        <v>93</v>
      </c>
      <c r="B1424">
        <v>8</v>
      </c>
      <c r="C1424" s="2" t="s">
        <v>254</v>
      </c>
      <c r="D1424" s="2" t="s">
        <v>330</v>
      </c>
      <c r="E1424" s="2" t="s">
        <v>377</v>
      </c>
      <c r="F1424" s="2" t="s">
        <v>330</v>
      </c>
      <c r="G1424" s="2" t="s">
        <v>339</v>
      </c>
      <c r="H1424" s="2" t="s">
        <v>330</v>
      </c>
      <c r="I1424" s="2" t="s">
        <v>532</v>
      </c>
      <c r="J1424" s="2" t="s">
        <v>343</v>
      </c>
      <c r="K1424" s="2" t="s">
        <v>330</v>
      </c>
      <c r="L1424" s="2" t="s">
        <v>695</v>
      </c>
      <c r="M1424" s="2">
        <v>0</v>
      </c>
    </row>
    <row r="1425" spans="1:13">
      <c r="A1425" t="s">
        <v>94</v>
      </c>
      <c r="B1425">
        <v>8</v>
      </c>
      <c r="C1425" s="2" t="s">
        <v>255</v>
      </c>
      <c r="D1425" s="2" t="s">
        <v>330</v>
      </c>
      <c r="E1425" s="2" t="s">
        <v>335</v>
      </c>
      <c r="F1425" s="2" t="s">
        <v>330</v>
      </c>
      <c r="G1425" s="2" t="s">
        <v>339</v>
      </c>
      <c r="H1425" s="2" t="s">
        <v>330</v>
      </c>
      <c r="I1425" s="2" t="s">
        <v>532</v>
      </c>
      <c r="J1425" s="2" t="s">
        <v>343</v>
      </c>
      <c r="K1425" s="2" t="s">
        <v>330</v>
      </c>
      <c r="L1425" s="2" t="s">
        <v>357</v>
      </c>
      <c r="M1425" s="2" t="s">
        <v>773</v>
      </c>
    </row>
    <row r="1426" spans="1:13">
      <c r="A1426" t="s">
        <v>95</v>
      </c>
      <c r="B1426">
        <v>8</v>
      </c>
      <c r="C1426" s="2" t="s">
        <v>255</v>
      </c>
      <c r="D1426" s="2" t="s">
        <v>366</v>
      </c>
      <c r="E1426" s="2" t="s">
        <v>387</v>
      </c>
      <c r="F1426" s="2" t="s">
        <v>442</v>
      </c>
      <c r="G1426" s="2" t="s">
        <v>339</v>
      </c>
      <c r="H1426" s="2" t="s">
        <v>330</v>
      </c>
      <c r="I1426" s="2" t="s">
        <v>491</v>
      </c>
      <c r="J1426" s="2" t="s">
        <v>343</v>
      </c>
      <c r="K1426" s="2" t="s">
        <v>330</v>
      </c>
      <c r="L1426" s="2" t="s">
        <v>357</v>
      </c>
      <c r="M1426" s="2">
        <v>0</v>
      </c>
    </row>
    <row r="1427" spans="1:13">
      <c r="A1427" t="s">
        <v>96</v>
      </c>
      <c r="B1427">
        <v>8</v>
      </c>
      <c r="C1427" s="2" t="s">
        <v>256</v>
      </c>
      <c r="D1427" s="2" t="s">
        <v>366</v>
      </c>
      <c r="E1427" s="2" t="s">
        <v>339</v>
      </c>
      <c r="F1427" s="2" t="s">
        <v>443</v>
      </c>
      <c r="G1427" s="2" t="s">
        <v>387</v>
      </c>
      <c r="H1427" s="2" t="s">
        <v>588</v>
      </c>
      <c r="I1427" s="2" t="s">
        <v>425</v>
      </c>
      <c r="J1427" s="2" t="s">
        <v>343</v>
      </c>
      <c r="K1427" s="2" t="s">
        <v>625</v>
      </c>
      <c r="L1427" s="2" t="s">
        <v>568</v>
      </c>
      <c r="M1427" s="2">
        <v>0</v>
      </c>
    </row>
    <row r="1428" spans="1:13">
      <c r="A1428" t="s">
        <v>97</v>
      </c>
      <c r="B1428">
        <v>8</v>
      </c>
      <c r="C1428" s="2" t="s">
        <v>257</v>
      </c>
      <c r="D1428" s="2" t="s">
        <v>330</v>
      </c>
      <c r="E1428" s="2" t="s">
        <v>339</v>
      </c>
      <c r="F1428" s="2" t="s">
        <v>444</v>
      </c>
      <c r="G1428" s="2" t="s">
        <v>335</v>
      </c>
      <c r="H1428" s="2" t="s">
        <v>591</v>
      </c>
      <c r="I1428" s="2" t="s">
        <v>533</v>
      </c>
      <c r="J1428" s="2" t="s">
        <v>343</v>
      </c>
      <c r="K1428" s="2" t="s">
        <v>363</v>
      </c>
      <c r="L1428" s="2" t="s">
        <v>322</v>
      </c>
      <c r="M1428" s="2" t="s">
        <v>783</v>
      </c>
    </row>
    <row r="1429" spans="1:13">
      <c r="A1429" t="s">
        <v>98</v>
      </c>
      <c r="B1429">
        <v>8</v>
      </c>
      <c r="C1429" s="2" t="s">
        <v>258</v>
      </c>
      <c r="D1429" s="2" t="s">
        <v>366</v>
      </c>
      <c r="E1429" s="2" t="s">
        <v>373</v>
      </c>
      <c r="F1429" s="2" t="s">
        <v>429</v>
      </c>
      <c r="G1429" s="2" t="s">
        <v>335</v>
      </c>
      <c r="H1429" s="2" t="s">
        <v>330</v>
      </c>
      <c r="I1429" s="2" t="s">
        <v>459</v>
      </c>
      <c r="J1429" s="2" t="s">
        <v>343</v>
      </c>
      <c r="K1429" s="2" t="s">
        <v>330</v>
      </c>
      <c r="L1429" s="2" t="s">
        <v>689</v>
      </c>
      <c r="M1429" s="2">
        <v>0</v>
      </c>
    </row>
    <row r="1430" spans="1:13">
      <c r="A1430" t="s">
        <v>99</v>
      </c>
      <c r="B1430">
        <v>8</v>
      </c>
      <c r="C1430" s="2" t="s">
        <v>259</v>
      </c>
      <c r="D1430" s="2" t="s">
        <v>366</v>
      </c>
      <c r="E1430" s="2" t="s">
        <v>373</v>
      </c>
      <c r="F1430" s="2" t="s">
        <v>432</v>
      </c>
      <c r="G1430" s="2" t="s">
        <v>335</v>
      </c>
      <c r="H1430" s="2" t="s">
        <v>330</v>
      </c>
      <c r="I1430" s="2" t="s">
        <v>491</v>
      </c>
      <c r="J1430" s="2" t="s">
        <v>343</v>
      </c>
      <c r="K1430" s="2" t="s">
        <v>330</v>
      </c>
      <c r="L1430" s="2" t="s">
        <v>696</v>
      </c>
      <c r="M1430" s="2" t="s">
        <v>781</v>
      </c>
    </row>
    <row r="1431" spans="1:13">
      <c r="A1431" t="s">
        <v>100</v>
      </c>
      <c r="B1431">
        <v>8</v>
      </c>
      <c r="C1431" s="2" t="s">
        <v>260</v>
      </c>
      <c r="D1431" s="2" t="s">
        <v>330</v>
      </c>
      <c r="E1431" s="2" t="s">
        <v>372</v>
      </c>
      <c r="F1431" s="2" t="s">
        <v>445</v>
      </c>
      <c r="G1431" s="2" t="s">
        <v>335</v>
      </c>
      <c r="H1431" s="2" t="s">
        <v>330</v>
      </c>
      <c r="I1431" s="2" t="s">
        <v>466</v>
      </c>
      <c r="J1431" s="2" t="s">
        <v>343</v>
      </c>
      <c r="K1431" s="2" t="s">
        <v>330</v>
      </c>
      <c r="L1431" s="2" t="s">
        <v>562</v>
      </c>
      <c r="M1431" s="2">
        <v>0</v>
      </c>
    </row>
    <row r="1432" spans="1:13">
      <c r="A1432" t="s">
        <v>101</v>
      </c>
      <c r="B1432">
        <v>8</v>
      </c>
      <c r="C1432" s="2" t="s">
        <v>336</v>
      </c>
      <c r="D1432" s="2" t="s">
        <v>366</v>
      </c>
      <c r="E1432" s="2" t="s">
        <v>372</v>
      </c>
      <c r="F1432" s="2" t="s">
        <v>446</v>
      </c>
      <c r="G1432" s="2" t="s">
        <v>335</v>
      </c>
      <c r="H1432" s="2" t="s">
        <v>330</v>
      </c>
      <c r="I1432" s="2" t="s">
        <v>534</v>
      </c>
      <c r="J1432" s="2" t="s">
        <v>343</v>
      </c>
      <c r="K1432" s="2" t="s">
        <v>330</v>
      </c>
      <c r="L1432" s="2" t="s">
        <v>697</v>
      </c>
      <c r="M1432" s="2">
        <v>0</v>
      </c>
    </row>
    <row r="1433" spans="1:13">
      <c r="A1433" t="s">
        <v>102</v>
      </c>
      <c r="B1433">
        <v>8</v>
      </c>
      <c r="C1433" s="2" t="s">
        <v>261</v>
      </c>
      <c r="D1433" s="2" t="s">
        <v>366</v>
      </c>
      <c r="E1433" s="2" t="s">
        <v>374</v>
      </c>
      <c r="F1433" s="2" t="s">
        <v>445</v>
      </c>
      <c r="G1433" s="2" t="s">
        <v>335</v>
      </c>
      <c r="H1433" s="2" t="s">
        <v>330</v>
      </c>
      <c r="I1433" s="2" t="s">
        <v>491</v>
      </c>
      <c r="J1433" s="2" t="s">
        <v>343</v>
      </c>
      <c r="K1433" s="2" t="s">
        <v>330</v>
      </c>
      <c r="L1433" s="2" t="s">
        <v>698</v>
      </c>
      <c r="M1433" s="2">
        <v>0</v>
      </c>
    </row>
    <row r="1434" spans="1:13">
      <c r="A1434" t="s">
        <v>103</v>
      </c>
      <c r="B1434">
        <v>8</v>
      </c>
      <c r="C1434" s="2" t="s">
        <v>262</v>
      </c>
      <c r="D1434" s="2" t="s">
        <v>366</v>
      </c>
      <c r="E1434" s="2" t="s">
        <v>374</v>
      </c>
      <c r="F1434" s="2" t="s">
        <v>446</v>
      </c>
      <c r="G1434" s="2" t="s">
        <v>335</v>
      </c>
      <c r="H1434" s="2" t="s">
        <v>330</v>
      </c>
      <c r="I1434" s="2" t="s">
        <v>521</v>
      </c>
      <c r="J1434" s="2" t="s">
        <v>343</v>
      </c>
      <c r="K1434" s="2" t="s">
        <v>330</v>
      </c>
      <c r="L1434" s="2" t="s">
        <v>684</v>
      </c>
      <c r="M1434" s="2" t="s">
        <v>780</v>
      </c>
    </row>
    <row r="1435" spans="1:13">
      <c r="A1435" t="s">
        <v>104</v>
      </c>
      <c r="B1435">
        <v>8</v>
      </c>
      <c r="C1435" s="2" t="s">
        <v>263</v>
      </c>
      <c r="D1435" s="2" t="s">
        <v>366</v>
      </c>
      <c r="E1435" s="2" t="s">
        <v>374</v>
      </c>
      <c r="F1435" s="2" t="s">
        <v>395</v>
      </c>
      <c r="G1435" s="2" t="s">
        <v>335</v>
      </c>
      <c r="H1435" s="2" t="s">
        <v>330</v>
      </c>
      <c r="I1435" s="2" t="s">
        <v>520</v>
      </c>
      <c r="J1435" s="2" t="s">
        <v>343</v>
      </c>
      <c r="K1435" s="2" t="s">
        <v>330</v>
      </c>
      <c r="L1435" s="2" t="s">
        <v>699</v>
      </c>
      <c r="M1435" s="2" t="s">
        <v>776</v>
      </c>
    </row>
    <row r="1436" spans="1:13">
      <c r="A1436" t="s">
        <v>105</v>
      </c>
      <c r="B1436">
        <v>8</v>
      </c>
      <c r="C1436" s="2" t="s">
        <v>236</v>
      </c>
      <c r="D1436" s="2" t="s">
        <v>366</v>
      </c>
      <c r="E1436" s="2" t="s">
        <v>374</v>
      </c>
      <c r="F1436" s="2" t="s">
        <v>446</v>
      </c>
      <c r="G1436" s="2" t="s">
        <v>335</v>
      </c>
      <c r="H1436" s="2" t="s">
        <v>591</v>
      </c>
      <c r="I1436" s="2" t="s">
        <v>491</v>
      </c>
      <c r="J1436" s="2" t="s">
        <v>343</v>
      </c>
      <c r="K1436" s="2" t="s">
        <v>591</v>
      </c>
      <c r="L1436" s="2" t="s">
        <v>700</v>
      </c>
      <c r="M1436" s="2">
        <v>0</v>
      </c>
    </row>
    <row r="1437" spans="1:13">
      <c r="A1437" t="s">
        <v>106</v>
      </c>
      <c r="B1437">
        <v>8</v>
      </c>
      <c r="C1437" s="2" t="s">
        <v>264</v>
      </c>
      <c r="D1437" s="2" t="s">
        <v>366</v>
      </c>
      <c r="E1437" s="2" t="s">
        <v>374</v>
      </c>
      <c r="F1437" s="2" t="s">
        <v>422</v>
      </c>
      <c r="G1437" s="2" t="s">
        <v>335</v>
      </c>
      <c r="H1437" s="2" t="s">
        <v>591</v>
      </c>
      <c r="I1437" s="2" t="s">
        <v>535</v>
      </c>
      <c r="J1437" s="2" t="s">
        <v>343</v>
      </c>
      <c r="K1437" s="2" t="s">
        <v>591</v>
      </c>
      <c r="L1437" s="2" t="s">
        <v>701</v>
      </c>
      <c r="M1437" s="2" t="s">
        <v>795</v>
      </c>
    </row>
    <row r="1438" spans="1:13">
      <c r="A1438" t="s">
        <v>107</v>
      </c>
      <c r="B1438">
        <v>8</v>
      </c>
      <c r="C1438" s="2" t="s">
        <v>264</v>
      </c>
      <c r="D1438" s="2" t="s">
        <v>366</v>
      </c>
      <c r="E1438" s="2" t="s">
        <v>374</v>
      </c>
      <c r="F1438" s="2" t="s">
        <v>442</v>
      </c>
      <c r="G1438" s="2" t="s">
        <v>335</v>
      </c>
      <c r="H1438" s="2" t="s">
        <v>592</v>
      </c>
      <c r="I1438" s="2" t="s">
        <v>464</v>
      </c>
      <c r="J1438" s="2" t="s">
        <v>343</v>
      </c>
      <c r="K1438" s="2" t="s">
        <v>592</v>
      </c>
      <c r="L1438" s="2" t="s">
        <v>701</v>
      </c>
      <c r="M1438" s="2" t="s">
        <v>779</v>
      </c>
    </row>
    <row r="1439" spans="1:13">
      <c r="A1439" t="s">
        <v>108</v>
      </c>
      <c r="B1439">
        <v>8</v>
      </c>
      <c r="C1439" s="2" t="s">
        <v>265</v>
      </c>
      <c r="D1439" s="2" t="s">
        <v>366</v>
      </c>
      <c r="E1439" s="2" t="s">
        <v>374</v>
      </c>
      <c r="F1439" s="2" t="s">
        <v>432</v>
      </c>
      <c r="G1439" s="2" t="s">
        <v>335</v>
      </c>
      <c r="H1439" s="2" t="s">
        <v>330</v>
      </c>
      <c r="I1439" s="2" t="s">
        <v>432</v>
      </c>
      <c r="J1439" s="2" t="s">
        <v>343</v>
      </c>
      <c r="K1439" s="2" t="s">
        <v>330</v>
      </c>
      <c r="L1439" s="2" t="s">
        <v>702</v>
      </c>
      <c r="M1439" s="2">
        <v>0</v>
      </c>
    </row>
    <row r="1440" spans="1:13">
      <c r="A1440" t="s">
        <v>109</v>
      </c>
      <c r="B1440">
        <v>8</v>
      </c>
      <c r="C1440" s="2" t="s">
        <v>337</v>
      </c>
      <c r="D1440" s="2" t="s">
        <v>330</v>
      </c>
      <c r="E1440" s="2" t="s">
        <v>374</v>
      </c>
      <c r="F1440" s="2" t="s">
        <v>422</v>
      </c>
      <c r="G1440" s="2" t="s">
        <v>335</v>
      </c>
      <c r="H1440" s="2" t="s">
        <v>593</v>
      </c>
      <c r="I1440" s="2" t="s">
        <v>525</v>
      </c>
      <c r="J1440" s="2" t="s">
        <v>343</v>
      </c>
      <c r="K1440" s="2" t="s">
        <v>593</v>
      </c>
      <c r="L1440" s="2" t="s">
        <v>556</v>
      </c>
      <c r="M1440" s="2" t="s">
        <v>780</v>
      </c>
    </row>
    <row r="1441" spans="1:13">
      <c r="A1441" t="s">
        <v>110</v>
      </c>
      <c r="B1441">
        <v>8</v>
      </c>
      <c r="C1441" s="2" t="s">
        <v>338</v>
      </c>
      <c r="D1441" s="2" t="s">
        <v>366</v>
      </c>
      <c r="E1441" s="2" t="s">
        <v>374</v>
      </c>
      <c r="F1441" s="2" t="s">
        <v>446</v>
      </c>
      <c r="G1441" s="2" t="s">
        <v>335</v>
      </c>
      <c r="H1441" s="2" t="s">
        <v>366</v>
      </c>
      <c r="I1441" s="2" t="s">
        <v>491</v>
      </c>
      <c r="J1441" s="2" t="s">
        <v>343</v>
      </c>
      <c r="K1441" s="2" t="s">
        <v>366</v>
      </c>
      <c r="L1441" s="2" t="s">
        <v>703</v>
      </c>
      <c r="M1441" s="2" t="s">
        <v>774</v>
      </c>
    </row>
    <row r="1442" spans="1:13">
      <c r="A1442" t="s">
        <v>111</v>
      </c>
      <c r="B1442">
        <v>8</v>
      </c>
      <c r="C1442" s="2" t="s">
        <v>338</v>
      </c>
      <c r="D1442" s="2" t="s">
        <v>366</v>
      </c>
      <c r="E1442" s="2" t="s">
        <v>374</v>
      </c>
      <c r="F1442" s="2" t="s">
        <v>365</v>
      </c>
      <c r="G1442" s="2" t="s">
        <v>387</v>
      </c>
      <c r="H1442" s="2" t="s">
        <v>594</v>
      </c>
      <c r="I1442" s="2" t="s">
        <v>467</v>
      </c>
      <c r="J1442" s="2" t="s">
        <v>343</v>
      </c>
      <c r="K1442" s="2" t="s">
        <v>629</v>
      </c>
      <c r="L1442" s="2" t="s">
        <v>347</v>
      </c>
      <c r="M1442" s="2">
        <v>0</v>
      </c>
    </row>
    <row r="1443" spans="1:13">
      <c r="A1443" t="s">
        <v>112</v>
      </c>
      <c r="B1443">
        <v>8</v>
      </c>
      <c r="C1443" s="2" t="s">
        <v>266</v>
      </c>
      <c r="D1443" s="2" t="s">
        <v>330</v>
      </c>
      <c r="E1443" s="2" t="s">
        <v>374</v>
      </c>
      <c r="F1443" s="2" t="s">
        <v>432</v>
      </c>
      <c r="G1443" s="2" t="s">
        <v>387</v>
      </c>
      <c r="H1443" s="2" t="s">
        <v>591</v>
      </c>
      <c r="I1443" s="2" t="s">
        <v>536</v>
      </c>
      <c r="J1443" s="2" t="s">
        <v>343</v>
      </c>
      <c r="K1443" s="2" t="s">
        <v>591</v>
      </c>
      <c r="L1443" s="2" t="s">
        <v>704</v>
      </c>
      <c r="M1443" s="2">
        <v>0</v>
      </c>
    </row>
    <row r="1444" spans="1:13">
      <c r="A1444" t="s">
        <v>113</v>
      </c>
      <c r="B1444">
        <v>8</v>
      </c>
      <c r="C1444" s="2" t="s">
        <v>267</v>
      </c>
      <c r="D1444" s="2" t="s">
        <v>366</v>
      </c>
      <c r="E1444" s="2" t="s">
        <v>374</v>
      </c>
      <c r="F1444" s="2" t="s">
        <v>447</v>
      </c>
      <c r="G1444" s="2" t="s">
        <v>339</v>
      </c>
      <c r="H1444" s="2" t="s">
        <v>594</v>
      </c>
      <c r="I1444" s="2" t="s">
        <v>536</v>
      </c>
      <c r="J1444" s="2" t="s">
        <v>343</v>
      </c>
      <c r="K1444" s="2" t="s">
        <v>629</v>
      </c>
      <c r="L1444" s="2" t="s">
        <v>705</v>
      </c>
      <c r="M1444" s="2" t="s">
        <v>781</v>
      </c>
    </row>
    <row r="1445" spans="1:13">
      <c r="A1445" t="s">
        <v>114</v>
      </c>
      <c r="B1445">
        <v>8</v>
      </c>
      <c r="C1445" s="2" t="s">
        <v>268</v>
      </c>
      <c r="D1445" s="2" t="s">
        <v>366</v>
      </c>
      <c r="E1445" s="2" t="s">
        <v>374</v>
      </c>
      <c r="F1445" s="2" t="s">
        <v>433</v>
      </c>
      <c r="G1445" s="2" t="s">
        <v>339</v>
      </c>
      <c r="H1445" s="2" t="s">
        <v>595</v>
      </c>
      <c r="I1445" s="2" t="s">
        <v>459</v>
      </c>
      <c r="J1445" s="2" t="s">
        <v>343</v>
      </c>
      <c r="K1445" s="2" t="s">
        <v>595</v>
      </c>
      <c r="L1445" s="2" t="s">
        <v>706</v>
      </c>
      <c r="M1445" s="2" t="s">
        <v>773</v>
      </c>
    </row>
    <row r="1446" spans="1:13">
      <c r="A1446" t="s">
        <v>115</v>
      </c>
      <c r="B1446">
        <v>8</v>
      </c>
      <c r="C1446" s="2" t="s">
        <v>269</v>
      </c>
      <c r="D1446" s="2" t="s">
        <v>330</v>
      </c>
      <c r="E1446" s="2" t="s">
        <v>374</v>
      </c>
      <c r="F1446" s="2" t="s">
        <v>447</v>
      </c>
      <c r="G1446" s="2" t="s">
        <v>373</v>
      </c>
      <c r="H1446" s="2" t="s">
        <v>596</v>
      </c>
      <c r="I1446" s="2" t="s">
        <v>537</v>
      </c>
      <c r="J1446" s="2" t="s">
        <v>343</v>
      </c>
      <c r="K1446" s="2" t="s">
        <v>630</v>
      </c>
      <c r="L1446" s="2" t="s">
        <v>703</v>
      </c>
      <c r="M1446" s="2" t="s">
        <v>782</v>
      </c>
    </row>
    <row r="1447" spans="1:13">
      <c r="A1447" t="s">
        <v>116</v>
      </c>
      <c r="B1447">
        <v>8</v>
      </c>
      <c r="C1447" s="2" t="s">
        <v>270</v>
      </c>
      <c r="D1447" s="2" t="s">
        <v>330</v>
      </c>
      <c r="E1447" s="2" t="s">
        <v>373</v>
      </c>
      <c r="F1447" s="2" t="s">
        <v>445</v>
      </c>
      <c r="G1447" s="2" t="s">
        <v>373</v>
      </c>
      <c r="H1447" s="2" t="s">
        <v>330</v>
      </c>
      <c r="I1447" s="2" t="s">
        <v>330</v>
      </c>
      <c r="J1447" s="2" t="s">
        <v>343</v>
      </c>
      <c r="K1447" s="2" t="s">
        <v>330</v>
      </c>
      <c r="L1447" s="2" t="s">
        <v>707</v>
      </c>
      <c r="M1447" s="2">
        <v>0</v>
      </c>
    </row>
    <row r="1448" spans="1:13">
      <c r="A1448" t="s">
        <v>117</v>
      </c>
      <c r="B1448">
        <v>8</v>
      </c>
      <c r="C1448" s="2" t="s">
        <v>271</v>
      </c>
      <c r="D1448" s="2" t="s">
        <v>330</v>
      </c>
      <c r="E1448" s="2" t="s">
        <v>339</v>
      </c>
      <c r="F1448" s="2" t="s">
        <v>448</v>
      </c>
      <c r="G1448" s="2" t="s">
        <v>373</v>
      </c>
      <c r="H1448" s="2" t="s">
        <v>591</v>
      </c>
      <c r="I1448" s="2" t="s">
        <v>538</v>
      </c>
      <c r="J1448" s="2" t="s">
        <v>343</v>
      </c>
      <c r="K1448" s="2" t="s">
        <v>591</v>
      </c>
      <c r="L1448" s="2" t="s">
        <v>708</v>
      </c>
      <c r="M1448" s="2">
        <v>0</v>
      </c>
    </row>
    <row r="1449" spans="1:13">
      <c r="A1449" t="s">
        <v>118</v>
      </c>
      <c r="B1449">
        <v>8</v>
      </c>
      <c r="C1449" s="2" t="s">
        <v>272</v>
      </c>
      <c r="D1449" s="2" t="s">
        <v>330</v>
      </c>
      <c r="E1449" s="2" t="s">
        <v>339</v>
      </c>
      <c r="F1449" s="2" t="s">
        <v>449</v>
      </c>
      <c r="G1449" s="2" t="s">
        <v>372</v>
      </c>
      <c r="H1449" s="2" t="s">
        <v>330</v>
      </c>
      <c r="I1449" s="2" t="s">
        <v>539</v>
      </c>
      <c r="J1449" s="2" t="s">
        <v>343</v>
      </c>
      <c r="K1449" s="2" t="s">
        <v>365</v>
      </c>
      <c r="L1449" s="2" t="s">
        <v>709</v>
      </c>
      <c r="M1449" s="2" t="s">
        <v>797</v>
      </c>
    </row>
    <row r="1450" spans="1:13">
      <c r="A1450" t="s">
        <v>119</v>
      </c>
      <c r="B1450">
        <v>8</v>
      </c>
      <c r="C1450" s="2" t="s">
        <v>330</v>
      </c>
      <c r="D1450" s="2" t="s">
        <v>330</v>
      </c>
      <c r="E1450" s="2" t="s">
        <v>387</v>
      </c>
      <c r="F1450" s="2" t="s">
        <v>450</v>
      </c>
      <c r="G1450" s="2" t="s">
        <v>372</v>
      </c>
      <c r="H1450" s="2" t="s">
        <v>591</v>
      </c>
      <c r="I1450" s="2" t="s">
        <v>540</v>
      </c>
      <c r="J1450" s="2" t="s">
        <v>343</v>
      </c>
      <c r="K1450" s="2" t="s">
        <v>591</v>
      </c>
      <c r="L1450" s="2" t="s">
        <v>709</v>
      </c>
      <c r="M1450" s="2" t="s">
        <v>773</v>
      </c>
    </row>
    <row r="1451" spans="1:13">
      <c r="A1451" t="s">
        <v>120</v>
      </c>
      <c r="B1451">
        <v>8</v>
      </c>
      <c r="C1451" s="2" t="s">
        <v>273</v>
      </c>
      <c r="D1451" s="2" t="s">
        <v>330</v>
      </c>
      <c r="E1451" s="2" t="s">
        <v>379</v>
      </c>
      <c r="F1451" s="2" t="s">
        <v>391</v>
      </c>
      <c r="G1451" s="2" t="s">
        <v>374</v>
      </c>
      <c r="H1451" s="2" t="s">
        <v>590</v>
      </c>
      <c r="I1451" s="2" t="s">
        <v>524</v>
      </c>
      <c r="J1451" s="2" t="s">
        <v>343</v>
      </c>
      <c r="K1451" s="2" t="s">
        <v>608</v>
      </c>
      <c r="L1451" s="2" t="s">
        <v>686</v>
      </c>
      <c r="M1451" s="2">
        <v>0</v>
      </c>
    </row>
    <row r="1452" spans="1:13">
      <c r="A1452" t="s">
        <v>121</v>
      </c>
      <c r="B1452">
        <v>8</v>
      </c>
      <c r="C1452" s="2" t="s">
        <v>339</v>
      </c>
      <c r="D1452" s="2" t="s">
        <v>330</v>
      </c>
      <c r="E1452" s="2" t="s">
        <v>379</v>
      </c>
      <c r="F1452" s="2" t="s">
        <v>449</v>
      </c>
      <c r="G1452" s="2" t="s">
        <v>371</v>
      </c>
      <c r="H1452" s="2" t="s">
        <v>330</v>
      </c>
      <c r="I1452" s="2" t="s">
        <v>539</v>
      </c>
      <c r="J1452" s="2" t="s">
        <v>343</v>
      </c>
      <c r="K1452" s="2" t="s">
        <v>365</v>
      </c>
      <c r="L1452" s="2" t="s">
        <v>710</v>
      </c>
      <c r="M1452" s="2">
        <v>0</v>
      </c>
    </row>
    <row r="1453" spans="1:13">
      <c r="A1453" t="s">
        <v>122</v>
      </c>
      <c r="B1453">
        <v>8</v>
      </c>
      <c r="C1453" s="2" t="s">
        <v>274</v>
      </c>
      <c r="D1453" s="2" t="s">
        <v>330</v>
      </c>
      <c r="E1453" s="2" t="s">
        <v>384</v>
      </c>
      <c r="F1453" s="2" t="s">
        <v>434</v>
      </c>
      <c r="G1453" s="2" t="s">
        <v>375</v>
      </c>
      <c r="H1453" s="2" t="s">
        <v>588</v>
      </c>
      <c r="I1453" s="2" t="s">
        <v>459</v>
      </c>
      <c r="J1453" s="2" t="s">
        <v>343</v>
      </c>
      <c r="K1453" s="2" t="s">
        <v>631</v>
      </c>
      <c r="L1453" s="2" t="s">
        <v>555</v>
      </c>
      <c r="M1453" s="2" t="s">
        <v>797</v>
      </c>
    </row>
    <row r="1454" spans="1:13">
      <c r="A1454" t="s">
        <v>123</v>
      </c>
      <c r="B1454">
        <v>8</v>
      </c>
      <c r="C1454" s="2" t="s">
        <v>268</v>
      </c>
      <c r="D1454" s="2" t="s">
        <v>330</v>
      </c>
      <c r="E1454" s="2" t="s">
        <v>336</v>
      </c>
      <c r="F1454" s="2" t="s">
        <v>451</v>
      </c>
      <c r="G1454" s="2" t="s">
        <v>375</v>
      </c>
      <c r="H1454" s="2" t="s">
        <v>591</v>
      </c>
      <c r="I1454" s="2" t="s">
        <v>453</v>
      </c>
      <c r="J1454" s="2" t="s">
        <v>343</v>
      </c>
      <c r="K1454" s="2" t="s">
        <v>591</v>
      </c>
      <c r="L1454" s="2" t="s">
        <v>711</v>
      </c>
      <c r="M1454" s="2">
        <v>0</v>
      </c>
    </row>
    <row r="1455" spans="1:13">
      <c r="A1455" t="s">
        <v>124</v>
      </c>
      <c r="B1455">
        <v>8</v>
      </c>
      <c r="C1455" s="2" t="s">
        <v>275</v>
      </c>
      <c r="D1455" s="2" t="s">
        <v>330</v>
      </c>
      <c r="E1455" s="2" t="s">
        <v>336</v>
      </c>
      <c r="F1455" s="2" t="s">
        <v>452</v>
      </c>
      <c r="G1455" s="2" t="s">
        <v>375</v>
      </c>
      <c r="H1455" s="2" t="s">
        <v>591</v>
      </c>
      <c r="I1455" s="2" t="s">
        <v>531</v>
      </c>
      <c r="J1455" s="2" t="s">
        <v>343</v>
      </c>
      <c r="K1455" s="2" t="s">
        <v>591</v>
      </c>
      <c r="L1455" s="2" t="s">
        <v>686</v>
      </c>
      <c r="M1455" s="2">
        <v>0</v>
      </c>
    </row>
    <row r="1456" spans="1:13">
      <c r="A1456" t="s">
        <v>125</v>
      </c>
      <c r="B1456">
        <v>8</v>
      </c>
      <c r="C1456" s="2" t="s">
        <v>276</v>
      </c>
      <c r="D1456" s="2" t="s">
        <v>330</v>
      </c>
      <c r="E1456" s="2" t="s">
        <v>336</v>
      </c>
      <c r="F1456" s="2" t="s">
        <v>451</v>
      </c>
      <c r="G1456" s="2" t="s">
        <v>345</v>
      </c>
      <c r="H1456" s="2" t="s">
        <v>330</v>
      </c>
      <c r="I1456" s="2" t="s">
        <v>541</v>
      </c>
      <c r="J1456" s="2" t="s">
        <v>343</v>
      </c>
      <c r="K1456" s="2" t="s">
        <v>365</v>
      </c>
      <c r="L1456" s="2" t="s">
        <v>712</v>
      </c>
      <c r="M1456" s="2" t="s">
        <v>786</v>
      </c>
    </row>
    <row r="1457" spans="1:13">
      <c r="A1457" t="s">
        <v>126</v>
      </c>
      <c r="B1457">
        <v>8</v>
      </c>
      <c r="C1457" s="2" t="s">
        <v>277</v>
      </c>
      <c r="D1457" s="2" t="s">
        <v>366</v>
      </c>
      <c r="E1457" s="2" t="s">
        <v>336</v>
      </c>
      <c r="F1457" s="2" t="s">
        <v>442</v>
      </c>
      <c r="G1457" s="2" t="s">
        <v>345</v>
      </c>
      <c r="H1457" s="2" t="s">
        <v>593</v>
      </c>
      <c r="I1457" s="2" t="s">
        <v>519</v>
      </c>
      <c r="J1457" s="2" t="s">
        <v>343</v>
      </c>
      <c r="K1457" s="2" t="s">
        <v>593</v>
      </c>
      <c r="L1457" s="2" t="s">
        <v>713</v>
      </c>
      <c r="M1457" s="2" t="s">
        <v>797</v>
      </c>
    </row>
    <row r="1458" spans="1:13">
      <c r="A1458" t="s">
        <v>127</v>
      </c>
      <c r="B1458">
        <v>8</v>
      </c>
      <c r="C1458" s="2" t="s">
        <v>278</v>
      </c>
      <c r="D1458" s="2" t="s">
        <v>366</v>
      </c>
      <c r="E1458" s="2" t="s">
        <v>336</v>
      </c>
      <c r="F1458" s="2" t="s">
        <v>453</v>
      </c>
      <c r="G1458" s="2" t="s">
        <v>345</v>
      </c>
      <c r="H1458" s="2" t="s">
        <v>366</v>
      </c>
      <c r="I1458" s="2" t="s">
        <v>446</v>
      </c>
      <c r="J1458" s="2" t="s">
        <v>343</v>
      </c>
      <c r="K1458" s="2" t="s">
        <v>366</v>
      </c>
      <c r="L1458" s="2" t="s">
        <v>341</v>
      </c>
      <c r="M1458" s="2" t="s">
        <v>772</v>
      </c>
    </row>
    <row r="1459" spans="1:13">
      <c r="A1459" t="s">
        <v>128</v>
      </c>
      <c r="B1459">
        <v>8</v>
      </c>
      <c r="C1459" s="2" t="s">
        <v>279</v>
      </c>
      <c r="D1459" s="2" t="s">
        <v>330</v>
      </c>
      <c r="E1459" s="2" t="s">
        <v>336</v>
      </c>
      <c r="F1459" s="2" t="s">
        <v>436</v>
      </c>
      <c r="G1459" s="2" t="s">
        <v>345</v>
      </c>
      <c r="H1459" s="2" t="s">
        <v>366</v>
      </c>
      <c r="I1459" s="2" t="s">
        <v>521</v>
      </c>
      <c r="J1459" s="2" t="s">
        <v>343</v>
      </c>
      <c r="K1459" s="2" t="s">
        <v>366</v>
      </c>
      <c r="L1459" s="2" t="s">
        <v>714</v>
      </c>
      <c r="M1459" s="2" t="s">
        <v>786</v>
      </c>
    </row>
    <row r="1460" spans="1:13">
      <c r="A1460" t="s">
        <v>129</v>
      </c>
      <c r="B1460">
        <v>8</v>
      </c>
      <c r="C1460" s="2" t="s">
        <v>280</v>
      </c>
      <c r="D1460" s="2" t="s">
        <v>364</v>
      </c>
      <c r="E1460" s="2" t="s">
        <v>382</v>
      </c>
      <c r="F1460" s="2" t="s">
        <v>454</v>
      </c>
      <c r="G1460" s="2" t="s">
        <v>345</v>
      </c>
      <c r="H1460" s="2" t="s">
        <v>330</v>
      </c>
      <c r="I1460" s="2" t="s">
        <v>433</v>
      </c>
      <c r="J1460" s="2" t="s">
        <v>343</v>
      </c>
      <c r="K1460" s="2" t="s">
        <v>330</v>
      </c>
      <c r="L1460" s="2" t="s">
        <v>715</v>
      </c>
      <c r="M1460" s="2" t="s">
        <v>788</v>
      </c>
    </row>
    <row r="1461" spans="1:13">
      <c r="A1461" t="s">
        <v>130</v>
      </c>
      <c r="B1461">
        <v>8</v>
      </c>
      <c r="C1461" s="2" t="s">
        <v>281</v>
      </c>
      <c r="D1461" s="2" t="s">
        <v>230</v>
      </c>
      <c r="E1461" s="2" t="s">
        <v>382</v>
      </c>
      <c r="F1461" s="2" t="s">
        <v>405</v>
      </c>
      <c r="G1461" s="2" t="s">
        <v>375</v>
      </c>
      <c r="H1461" s="2" t="s">
        <v>330</v>
      </c>
      <c r="I1461" s="2" t="s">
        <v>457</v>
      </c>
      <c r="J1461" s="2" t="s">
        <v>343</v>
      </c>
      <c r="K1461" s="2" t="s">
        <v>364</v>
      </c>
      <c r="L1461" s="2" t="s">
        <v>616</v>
      </c>
      <c r="M1461" s="2" t="s">
        <v>784</v>
      </c>
    </row>
    <row r="1462" spans="1:13">
      <c r="A1462" t="s">
        <v>131</v>
      </c>
      <c r="B1462">
        <v>8</v>
      </c>
      <c r="C1462" s="2" t="s">
        <v>282</v>
      </c>
      <c r="D1462" s="2" t="s">
        <v>370</v>
      </c>
      <c r="E1462" s="2" t="s">
        <v>365</v>
      </c>
      <c r="F1462" s="2" t="s">
        <v>435</v>
      </c>
      <c r="G1462" s="2" t="s">
        <v>372</v>
      </c>
      <c r="H1462" s="2" t="s">
        <v>366</v>
      </c>
      <c r="I1462" s="2" t="s">
        <v>522</v>
      </c>
      <c r="J1462" s="2" t="s">
        <v>343</v>
      </c>
      <c r="K1462" s="2" t="s">
        <v>370</v>
      </c>
      <c r="L1462" s="2" t="s">
        <v>716</v>
      </c>
      <c r="M1462" s="2">
        <v>0</v>
      </c>
    </row>
    <row r="1463" spans="1:13">
      <c r="A1463" t="s">
        <v>132</v>
      </c>
      <c r="B1463">
        <v>8</v>
      </c>
      <c r="C1463" s="2" t="s">
        <v>283</v>
      </c>
      <c r="D1463" s="2" t="s">
        <v>370</v>
      </c>
      <c r="E1463" s="2" t="s">
        <v>365</v>
      </c>
      <c r="F1463" s="2" t="s">
        <v>455</v>
      </c>
      <c r="G1463" s="2" t="s">
        <v>387</v>
      </c>
      <c r="H1463" s="2" t="s">
        <v>366</v>
      </c>
      <c r="I1463" s="2" t="s">
        <v>230</v>
      </c>
      <c r="J1463" s="2" t="s">
        <v>343</v>
      </c>
      <c r="K1463" s="2" t="s">
        <v>370</v>
      </c>
      <c r="L1463" s="2" t="s">
        <v>717</v>
      </c>
      <c r="M1463" s="2" t="s">
        <v>798</v>
      </c>
    </row>
    <row r="1464" spans="1:13">
      <c r="A1464" t="s">
        <v>133</v>
      </c>
      <c r="B1464">
        <v>8</v>
      </c>
      <c r="C1464" s="2" t="s">
        <v>284</v>
      </c>
      <c r="D1464" s="2" t="s">
        <v>364</v>
      </c>
      <c r="E1464" s="2" t="s">
        <v>365</v>
      </c>
      <c r="F1464" s="2" t="s">
        <v>444</v>
      </c>
      <c r="G1464" s="2" t="s">
        <v>335</v>
      </c>
      <c r="H1464" s="2" t="s">
        <v>330</v>
      </c>
      <c r="I1464" s="2" t="s">
        <v>542</v>
      </c>
      <c r="J1464" s="2" t="s">
        <v>343</v>
      </c>
      <c r="K1464" s="2" t="s">
        <v>364</v>
      </c>
      <c r="L1464" s="2" t="s">
        <v>718</v>
      </c>
      <c r="M1464" s="2">
        <v>0</v>
      </c>
    </row>
    <row r="1465" spans="1:13">
      <c r="A1465" t="s">
        <v>134</v>
      </c>
      <c r="B1465">
        <v>8</v>
      </c>
      <c r="C1465" s="2" t="s">
        <v>285</v>
      </c>
      <c r="D1465" s="2" t="s">
        <v>364</v>
      </c>
      <c r="E1465" s="2" t="s">
        <v>365</v>
      </c>
      <c r="F1465" s="2" t="s">
        <v>456</v>
      </c>
      <c r="G1465" s="2" t="s">
        <v>377</v>
      </c>
      <c r="H1465" s="2" t="s">
        <v>366</v>
      </c>
      <c r="I1465" s="2" t="s">
        <v>543</v>
      </c>
      <c r="J1465" s="2" t="s">
        <v>343</v>
      </c>
      <c r="K1465" s="2" t="s">
        <v>368</v>
      </c>
      <c r="L1465" s="2" t="s">
        <v>245</v>
      </c>
      <c r="M1465" s="2">
        <v>0</v>
      </c>
    </row>
    <row r="1466" spans="1:13">
      <c r="A1466" t="s">
        <v>135</v>
      </c>
      <c r="B1466">
        <v>8</v>
      </c>
      <c r="C1466" s="2" t="s">
        <v>340</v>
      </c>
      <c r="D1466" s="2" t="s">
        <v>369</v>
      </c>
      <c r="E1466" s="2" t="s">
        <v>365</v>
      </c>
      <c r="F1466" s="2" t="s">
        <v>457</v>
      </c>
      <c r="G1466" s="2" t="s">
        <v>377</v>
      </c>
      <c r="H1466" s="2" t="s">
        <v>330</v>
      </c>
      <c r="I1466" s="2" t="s">
        <v>519</v>
      </c>
      <c r="J1466" s="2" t="s">
        <v>343</v>
      </c>
      <c r="K1466" s="2" t="s">
        <v>330</v>
      </c>
      <c r="L1466" s="2" t="s">
        <v>719</v>
      </c>
      <c r="M1466" s="2" t="s">
        <v>776</v>
      </c>
    </row>
    <row r="1467" spans="1:13">
      <c r="A1467" t="s">
        <v>136</v>
      </c>
      <c r="B1467">
        <v>8</v>
      </c>
      <c r="C1467" s="2" t="s">
        <v>341</v>
      </c>
      <c r="D1467" s="2" t="s">
        <v>364</v>
      </c>
      <c r="E1467" s="2" t="s">
        <v>365</v>
      </c>
      <c r="F1467" s="2" t="s">
        <v>458</v>
      </c>
      <c r="G1467" s="2" t="s">
        <v>377</v>
      </c>
      <c r="H1467" s="2" t="s">
        <v>330</v>
      </c>
      <c r="I1467" s="2" t="s">
        <v>544</v>
      </c>
      <c r="J1467" s="2" t="s">
        <v>343</v>
      </c>
      <c r="K1467" s="2" t="s">
        <v>330</v>
      </c>
      <c r="L1467" s="2" t="s">
        <v>720</v>
      </c>
      <c r="M1467" s="2">
        <v>0</v>
      </c>
    </row>
    <row r="1468" spans="1:13">
      <c r="A1468" t="s">
        <v>137</v>
      </c>
      <c r="B1468">
        <v>8</v>
      </c>
      <c r="C1468" s="2" t="s">
        <v>342</v>
      </c>
      <c r="D1468" s="2" t="s">
        <v>368</v>
      </c>
      <c r="E1468" s="2" t="s">
        <v>365</v>
      </c>
      <c r="F1468" s="2" t="s">
        <v>459</v>
      </c>
      <c r="G1468" s="2" t="s">
        <v>378</v>
      </c>
      <c r="H1468" s="2" t="s">
        <v>366</v>
      </c>
      <c r="I1468" s="2" t="s">
        <v>420</v>
      </c>
      <c r="J1468" s="2" t="s">
        <v>343</v>
      </c>
      <c r="K1468" s="2" t="s">
        <v>368</v>
      </c>
      <c r="L1468" s="2" t="s">
        <v>721</v>
      </c>
      <c r="M1468" s="2">
        <v>0</v>
      </c>
    </row>
    <row r="1469" spans="1:13">
      <c r="A1469" t="s">
        <v>138</v>
      </c>
      <c r="B1469">
        <v>8</v>
      </c>
      <c r="C1469" s="2" t="s">
        <v>343</v>
      </c>
      <c r="D1469" s="2" t="s">
        <v>330</v>
      </c>
      <c r="E1469" s="2" t="s">
        <v>365</v>
      </c>
      <c r="F1469" s="2" t="s">
        <v>424</v>
      </c>
      <c r="G1469" s="2" t="s">
        <v>378</v>
      </c>
      <c r="H1469" s="2" t="s">
        <v>330</v>
      </c>
      <c r="I1469" s="2" t="s">
        <v>545</v>
      </c>
      <c r="J1469" s="2" t="s">
        <v>343</v>
      </c>
      <c r="K1469" s="2" t="s">
        <v>330</v>
      </c>
      <c r="L1469" s="2" t="s">
        <v>722</v>
      </c>
      <c r="M1469" s="2" t="s">
        <v>784</v>
      </c>
    </row>
    <row r="1470" spans="1:13">
      <c r="A1470" t="s">
        <v>139</v>
      </c>
      <c r="B1470">
        <v>8</v>
      </c>
      <c r="C1470" s="2" t="s">
        <v>344</v>
      </c>
      <c r="D1470" s="2" t="s">
        <v>330</v>
      </c>
      <c r="E1470" s="2" t="s">
        <v>365</v>
      </c>
      <c r="F1470" s="2" t="s">
        <v>460</v>
      </c>
      <c r="G1470" s="2" t="s">
        <v>378</v>
      </c>
      <c r="H1470" s="2" t="s">
        <v>330</v>
      </c>
      <c r="I1470" s="2" t="s">
        <v>546</v>
      </c>
      <c r="J1470" s="2" t="s">
        <v>343</v>
      </c>
      <c r="K1470" s="2" t="s">
        <v>330</v>
      </c>
      <c r="L1470" s="2" t="s">
        <v>230</v>
      </c>
      <c r="M1470" s="2">
        <v>0</v>
      </c>
    </row>
    <row r="1471" spans="1:13">
      <c r="A1471" t="s">
        <v>140</v>
      </c>
      <c r="B1471">
        <v>8</v>
      </c>
      <c r="C1471" s="2" t="s">
        <v>286</v>
      </c>
      <c r="D1471" s="2" t="s">
        <v>330</v>
      </c>
      <c r="E1471" s="2" t="s">
        <v>365</v>
      </c>
      <c r="F1471" s="2" t="s">
        <v>439</v>
      </c>
      <c r="G1471" s="2" t="s">
        <v>378</v>
      </c>
      <c r="H1471" s="2" t="s">
        <v>330</v>
      </c>
      <c r="I1471" s="2" t="s">
        <v>544</v>
      </c>
      <c r="J1471" s="2" t="s">
        <v>343</v>
      </c>
      <c r="K1471" s="2" t="s">
        <v>330</v>
      </c>
      <c r="L1471" s="2" t="s">
        <v>723</v>
      </c>
      <c r="M1471" s="2" t="s">
        <v>784</v>
      </c>
    </row>
    <row r="1472" spans="1:13">
      <c r="A1472" t="s">
        <v>141</v>
      </c>
      <c r="B1472">
        <v>8</v>
      </c>
      <c r="C1472" s="2" t="s">
        <v>287</v>
      </c>
      <c r="D1472" s="2" t="s">
        <v>330</v>
      </c>
      <c r="E1472" s="2" t="s">
        <v>365</v>
      </c>
      <c r="F1472" s="2" t="s">
        <v>424</v>
      </c>
      <c r="G1472" s="2" t="s">
        <v>378</v>
      </c>
      <c r="H1472" s="2" t="s">
        <v>330</v>
      </c>
      <c r="I1472" s="2" t="s">
        <v>469</v>
      </c>
      <c r="J1472" s="2" t="s">
        <v>343</v>
      </c>
      <c r="K1472" s="2" t="s">
        <v>330</v>
      </c>
      <c r="L1472" s="2" t="s">
        <v>607</v>
      </c>
      <c r="M1472" s="2" t="s">
        <v>785</v>
      </c>
    </row>
    <row r="1473" spans="1:13">
      <c r="A1473" t="s">
        <v>142</v>
      </c>
      <c r="B1473">
        <v>8</v>
      </c>
      <c r="C1473" s="2" t="s">
        <v>288</v>
      </c>
      <c r="D1473" s="2" t="s">
        <v>330</v>
      </c>
      <c r="E1473" s="2" t="s">
        <v>365</v>
      </c>
      <c r="F1473" s="2" t="s">
        <v>420</v>
      </c>
      <c r="G1473" s="2" t="s">
        <v>378</v>
      </c>
      <c r="H1473" s="2" t="s">
        <v>330</v>
      </c>
      <c r="I1473" s="2" t="s">
        <v>472</v>
      </c>
      <c r="J1473" s="2" t="s">
        <v>343</v>
      </c>
      <c r="K1473" s="2" t="s">
        <v>330</v>
      </c>
      <c r="L1473" s="2" t="s">
        <v>724</v>
      </c>
      <c r="M1473" s="2">
        <v>0</v>
      </c>
    </row>
    <row r="1474" spans="1:13">
      <c r="A1474" t="s">
        <v>143</v>
      </c>
      <c r="B1474">
        <v>8</v>
      </c>
      <c r="C1474" s="2" t="s">
        <v>289</v>
      </c>
      <c r="D1474" s="2" t="s">
        <v>330</v>
      </c>
      <c r="E1474" s="2" t="s">
        <v>365</v>
      </c>
      <c r="F1474" s="2" t="s">
        <v>428</v>
      </c>
      <c r="G1474" s="2" t="s">
        <v>378</v>
      </c>
      <c r="H1474" s="2" t="s">
        <v>330</v>
      </c>
      <c r="I1474" s="2" t="s">
        <v>462</v>
      </c>
      <c r="J1474" s="2" t="s">
        <v>343</v>
      </c>
      <c r="K1474" s="2" t="s">
        <v>330</v>
      </c>
      <c r="L1474" s="2" t="s">
        <v>673</v>
      </c>
      <c r="M1474" s="2" t="s">
        <v>775</v>
      </c>
    </row>
    <row r="1475" spans="1:13">
      <c r="A1475" t="s">
        <v>144</v>
      </c>
      <c r="B1475">
        <v>8</v>
      </c>
      <c r="C1475" s="2" t="s">
        <v>345</v>
      </c>
      <c r="D1475" s="2" t="s">
        <v>330</v>
      </c>
      <c r="E1475" s="2" t="s">
        <v>365</v>
      </c>
      <c r="F1475" s="2" t="s">
        <v>461</v>
      </c>
      <c r="G1475" s="2" t="s">
        <v>378</v>
      </c>
      <c r="H1475" s="2" t="s">
        <v>330</v>
      </c>
      <c r="I1475" s="2" t="s">
        <v>455</v>
      </c>
      <c r="J1475" s="2" t="s">
        <v>343</v>
      </c>
      <c r="K1475" s="2" t="s">
        <v>330</v>
      </c>
      <c r="L1475" s="2" t="s">
        <v>330</v>
      </c>
      <c r="M1475" s="2" t="s">
        <v>784</v>
      </c>
    </row>
    <row r="1476" spans="1:13">
      <c r="A1476" t="s">
        <v>145</v>
      </c>
      <c r="B1476">
        <v>8</v>
      </c>
      <c r="C1476" s="2" t="s">
        <v>346</v>
      </c>
      <c r="D1476" s="2" t="s">
        <v>330</v>
      </c>
      <c r="E1476" s="2" t="s">
        <v>365</v>
      </c>
      <c r="F1476" s="2" t="s">
        <v>462</v>
      </c>
      <c r="G1476" s="2" t="s">
        <v>378</v>
      </c>
      <c r="H1476" s="2" t="s">
        <v>330</v>
      </c>
      <c r="I1476" s="2" t="s">
        <v>520</v>
      </c>
      <c r="J1476" s="2" t="s">
        <v>343</v>
      </c>
      <c r="K1476" s="2" t="s">
        <v>330</v>
      </c>
      <c r="L1476" s="2" t="s">
        <v>359</v>
      </c>
      <c r="M1476" s="2" t="s">
        <v>775</v>
      </c>
    </row>
    <row r="1477" spans="1:13">
      <c r="A1477" t="s">
        <v>146</v>
      </c>
      <c r="B1477">
        <v>8</v>
      </c>
      <c r="C1477" s="2" t="s">
        <v>347</v>
      </c>
      <c r="D1477" s="2" t="s">
        <v>330</v>
      </c>
      <c r="E1477" s="2" t="s">
        <v>365</v>
      </c>
      <c r="F1477" s="2" t="s">
        <v>463</v>
      </c>
      <c r="G1477" s="2" t="s">
        <v>378</v>
      </c>
      <c r="H1477" s="2" t="s">
        <v>330</v>
      </c>
      <c r="I1477" s="2" t="s">
        <v>519</v>
      </c>
      <c r="J1477" s="2" t="s">
        <v>343</v>
      </c>
      <c r="K1477" s="2" t="s">
        <v>330</v>
      </c>
      <c r="L1477" s="2" t="s">
        <v>725</v>
      </c>
      <c r="M1477" s="2">
        <v>0</v>
      </c>
    </row>
    <row r="1478" spans="1:13">
      <c r="A1478" t="s">
        <v>147</v>
      </c>
      <c r="B1478">
        <v>8</v>
      </c>
      <c r="C1478" s="2" t="s">
        <v>348</v>
      </c>
      <c r="D1478" s="2" t="s">
        <v>330</v>
      </c>
      <c r="E1478" s="2" t="s">
        <v>365</v>
      </c>
      <c r="F1478" s="2" t="s">
        <v>462</v>
      </c>
      <c r="G1478" s="2" t="s">
        <v>378</v>
      </c>
      <c r="H1478" s="2" t="s">
        <v>330</v>
      </c>
      <c r="I1478" s="2" t="s">
        <v>477</v>
      </c>
      <c r="J1478" s="2" t="s">
        <v>343</v>
      </c>
      <c r="K1478" s="2" t="s">
        <v>330</v>
      </c>
      <c r="L1478" s="2" t="s">
        <v>653</v>
      </c>
      <c r="M1478" s="2" t="s">
        <v>797</v>
      </c>
    </row>
    <row r="1479" spans="1:13">
      <c r="A1479" t="s">
        <v>148</v>
      </c>
      <c r="B1479">
        <v>8</v>
      </c>
      <c r="C1479" s="2" t="s">
        <v>318</v>
      </c>
      <c r="D1479" s="2" t="s">
        <v>330</v>
      </c>
      <c r="E1479" s="2" t="s">
        <v>365</v>
      </c>
      <c r="F1479" s="2" t="s">
        <v>462</v>
      </c>
      <c r="G1479" s="2" t="s">
        <v>378</v>
      </c>
      <c r="H1479" s="2" t="s">
        <v>330</v>
      </c>
      <c r="I1479" s="2" t="s">
        <v>464</v>
      </c>
      <c r="J1479" s="2" t="s">
        <v>343</v>
      </c>
      <c r="K1479" s="2" t="s">
        <v>330</v>
      </c>
      <c r="L1479" s="2" t="s">
        <v>605</v>
      </c>
      <c r="M1479" s="2">
        <v>0</v>
      </c>
    </row>
    <row r="1480" spans="1:13">
      <c r="A1480" t="s">
        <v>149</v>
      </c>
      <c r="B1480">
        <v>8</v>
      </c>
      <c r="C1480" s="2" t="s">
        <v>349</v>
      </c>
      <c r="D1480" s="2" t="s">
        <v>330</v>
      </c>
      <c r="E1480" s="2" t="s">
        <v>365</v>
      </c>
      <c r="F1480" s="2" t="s">
        <v>422</v>
      </c>
      <c r="G1480" s="2" t="s">
        <v>378</v>
      </c>
      <c r="H1480" s="2" t="s">
        <v>330</v>
      </c>
      <c r="I1480" s="2" t="s">
        <v>547</v>
      </c>
      <c r="J1480" s="2" t="s">
        <v>343</v>
      </c>
      <c r="K1480" s="2" t="s">
        <v>330</v>
      </c>
      <c r="L1480" s="2" t="s">
        <v>726</v>
      </c>
      <c r="M1480" s="2" t="s">
        <v>786</v>
      </c>
    </row>
    <row r="1481" spans="1:13">
      <c r="A1481" t="s">
        <v>150</v>
      </c>
      <c r="B1481">
        <v>8</v>
      </c>
      <c r="C1481" s="2" t="s">
        <v>350</v>
      </c>
      <c r="D1481" s="2" t="s">
        <v>330</v>
      </c>
      <c r="E1481" s="2" t="s">
        <v>365</v>
      </c>
      <c r="F1481" s="2" t="s">
        <v>422</v>
      </c>
      <c r="G1481" s="2" t="s">
        <v>378</v>
      </c>
      <c r="H1481" s="2" t="s">
        <v>597</v>
      </c>
      <c r="I1481" s="2" t="s">
        <v>463</v>
      </c>
      <c r="J1481" s="2" t="s">
        <v>343</v>
      </c>
      <c r="K1481" s="2" t="s">
        <v>597</v>
      </c>
      <c r="L1481" s="2" t="s">
        <v>727</v>
      </c>
      <c r="M1481" s="2">
        <v>0</v>
      </c>
    </row>
    <row r="1482" spans="1:13">
      <c r="A1482" t="s">
        <v>151</v>
      </c>
      <c r="B1482">
        <v>8</v>
      </c>
      <c r="C1482" s="2" t="s">
        <v>351</v>
      </c>
      <c r="D1482" s="2" t="s">
        <v>330</v>
      </c>
      <c r="E1482" s="2" t="s">
        <v>365</v>
      </c>
      <c r="F1482" s="2" t="s">
        <v>330</v>
      </c>
      <c r="G1482" s="2" t="s">
        <v>378</v>
      </c>
      <c r="H1482" s="2" t="s">
        <v>365</v>
      </c>
      <c r="I1482" s="2" t="s">
        <v>330</v>
      </c>
      <c r="J1482" s="2" t="s">
        <v>343</v>
      </c>
      <c r="K1482" s="2" t="s">
        <v>365</v>
      </c>
      <c r="L1482" s="2" t="s">
        <v>728</v>
      </c>
      <c r="M1482" s="2">
        <v>0</v>
      </c>
    </row>
    <row r="1483" spans="1:13">
      <c r="A1483" t="s">
        <v>152</v>
      </c>
      <c r="B1483">
        <v>8</v>
      </c>
      <c r="C1483" s="2" t="s">
        <v>352</v>
      </c>
      <c r="D1483" s="2" t="s">
        <v>330</v>
      </c>
      <c r="E1483" s="2" t="s">
        <v>365</v>
      </c>
      <c r="F1483" s="2" t="s">
        <v>462</v>
      </c>
      <c r="G1483" s="2" t="s">
        <v>378</v>
      </c>
      <c r="H1483" s="2" t="s">
        <v>365</v>
      </c>
      <c r="I1483" s="2" t="s">
        <v>519</v>
      </c>
      <c r="J1483" s="2" t="s">
        <v>343</v>
      </c>
      <c r="K1483" s="2" t="s">
        <v>365</v>
      </c>
      <c r="L1483" s="2" t="s">
        <v>335</v>
      </c>
      <c r="M1483" s="2" t="s">
        <v>776</v>
      </c>
    </row>
    <row r="1484" spans="1:13">
      <c r="A1484" t="s">
        <v>153</v>
      </c>
      <c r="B1484">
        <v>8</v>
      </c>
      <c r="C1484" s="2" t="s">
        <v>290</v>
      </c>
      <c r="D1484" s="2" t="s">
        <v>330</v>
      </c>
      <c r="E1484" s="2" t="s">
        <v>365</v>
      </c>
      <c r="F1484" s="2" t="s">
        <v>330</v>
      </c>
      <c r="G1484" s="2" t="s">
        <v>378</v>
      </c>
      <c r="H1484" s="2" t="s">
        <v>597</v>
      </c>
      <c r="I1484" s="2" t="s">
        <v>463</v>
      </c>
      <c r="J1484" s="2" t="s">
        <v>343</v>
      </c>
      <c r="K1484" s="2" t="s">
        <v>597</v>
      </c>
      <c r="L1484" s="2" t="s">
        <v>729</v>
      </c>
      <c r="M1484" s="2" t="s">
        <v>786</v>
      </c>
    </row>
    <row r="1485" spans="1:13">
      <c r="A1485" t="s">
        <v>154</v>
      </c>
      <c r="B1485">
        <v>8</v>
      </c>
      <c r="C1485" s="2" t="s">
        <v>291</v>
      </c>
      <c r="D1485" s="2" t="s">
        <v>330</v>
      </c>
      <c r="E1485" s="2" t="s">
        <v>365</v>
      </c>
      <c r="F1485" s="2" t="s">
        <v>459</v>
      </c>
      <c r="G1485" s="2" t="s">
        <v>378</v>
      </c>
      <c r="H1485" s="2" t="s">
        <v>592</v>
      </c>
      <c r="I1485" s="2" t="s">
        <v>365</v>
      </c>
      <c r="J1485" s="2" t="s">
        <v>343</v>
      </c>
      <c r="K1485" s="2" t="s">
        <v>592</v>
      </c>
      <c r="L1485" s="2" t="s">
        <v>730</v>
      </c>
      <c r="M1485" s="2" t="s">
        <v>784</v>
      </c>
    </row>
    <row r="1486" spans="1:13">
      <c r="A1486" t="s">
        <v>155</v>
      </c>
      <c r="B1486">
        <v>8</v>
      </c>
      <c r="C1486" s="2" t="s">
        <v>291</v>
      </c>
      <c r="D1486" s="2" t="s">
        <v>330</v>
      </c>
      <c r="E1486" s="2" t="s">
        <v>365</v>
      </c>
      <c r="F1486" s="2" t="s">
        <v>459</v>
      </c>
      <c r="G1486" s="2" t="s">
        <v>377</v>
      </c>
      <c r="H1486" s="2" t="s">
        <v>330</v>
      </c>
      <c r="I1486" s="2" t="s">
        <v>458</v>
      </c>
      <c r="J1486" s="2" t="s">
        <v>343</v>
      </c>
      <c r="K1486" s="2" t="s">
        <v>365</v>
      </c>
      <c r="L1486" s="2" t="s">
        <v>730</v>
      </c>
      <c r="M1486" s="2" t="s">
        <v>773</v>
      </c>
    </row>
    <row r="1487" spans="1:13">
      <c r="A1487" t="s">
        <v>156</v>
      </c>
      <c r="B1487">
        <v>8</v>
      </c>
      <c r="C1487" s="2" t="s">
        <v>353</v>
      </c>
      <c r="D1487" s="2" t="s">
        <v>330</v>
      </c>
      <c r="E1487" s="2" t="s">
        <v>365</v>
      </c>
      <c r="F1487" s="2" t="s">
        <v>461</v>
      </c>
      <c r="G1487" s="2" t="s">
        <v>377</v>
      </c>
      <c r="H1487" s="2" t="s">
        <v>598</v>
      </c>
      <c r="I1487" s="2" t="s">
        <v>520</v>
      </c>
      <c r="J1487" s="2" t="s">
        <v>343</v>
      </c>
      <c r="K1487" s="2" t="s">
        <v>598</v>
      </c>
      <c r="L1487" s="2" t="s">
        <v>723</v>
      </c>
      <c r="M1487" s="2">
        <v>0</v>
      </c>
    </row>
    <row r="1488" spans="1:13">
      <c r="A1488" t="s">
        <v>157</v>
      </c>
      <c r="B1488">
        <v>8</v>
      </c>
      <c r="C1488" s="2" t="s">
        <v>354</v>
      </c>
      <c r="D1488" s="2" t="s">
        <v>330</v>
      </c>
      <c r="E1488" s="2" t="s">
        <v>365</v>
      </c>
      <c r="F1488" s="2" t="s">
        <v>463</v>
      </c>
      <c r="G1488" s="2" t="s">
        <v>335</v>
      </c>
      <c r="H1488" s="2" t="s">
        <v>596</v>
      </c>
      <c r="I1488" s="2" t="s">
        <v>548</v>
      </c>
      <c r="J1488" s="2" t="s">
        <v>343</v>
      </c>
      <c r="K1488" s="2" t="s">
        <v>630</v>
      </c>
      <c r="L1488" s="2" t="s">
        <v>731</v>
      </c>
      <c r="M1488" s="2" t="s">
        <v>777</v>
      </c>
    </row>
    <row r="1489" spans="1:13">
      <c r="A1489" t="s">
        <v>158</v>
      </c>
      <c r="B1489">
        <v>8</v>
      </c>
      <c r="C1489" s="2" t="s">
        <v>292</v>
      </c>
      <c r="D1489" s="2" t="s">
        <v>366</v>
      </c>
      <c r="E1489" s="2" t="s">
        <v>365</v>
      </c>
      <c r="F1489" s="2" t="s">
        <v>422</v>
      </c>
      <c r="G1489" s="2" t="s">
        <v>387</v>
      </c>
      <c r="H1489" s="2" t="s">
        <v>586</v>
      </c>
      <c r="I1489" s="2" t="s">
        <v>461</v>
      </c>
      <c r="J1489" s="2" t="s">
        <v>343</v>
      </c>
      <c r="K1489" s="2" t="s">
        <v>597</v>
      </c>
      <c r="L1489" s="2" t="s">
        <v>676</v>
      </c>
      <c r="M1489" s="2" t="s">
        <v>776</v>
      </c>
    </row>
    <row r="1490" spans="1:13">
      <c r="A1490" t="s">
        <v>159</v>
      </c>
      <c r="B1490">
        <v>8</v>
      </c>
      <c r="C1490" s="2" t="s">
        <v>293</v>
      </c>
      <c r="D1490" s="2" t="s">
        <v>366</v>
      </c>
      <c r="E1490" s="2" t="s">
        <v>365</v>
      </c>
      <c r="F1490" s="2" t="s">
        <v>464</v>
      </c>
      <c r="G1490" s="2" t="s">
        <v>339</v>
      </c>
      <c r="H1490" s="2" t="s">
        <v>596</v>
      </c>
      <c r="I1490" s="2" t="s">
        <v>446</v>
      </c>
      <c r="J1490" s="2" t="s">
        <v>343</v>
      </c>
      <c r="K1490" s="2" t="s">
        <v>630</v>
      </c>
      <c r="L1490" s="2" t="s">
        <v>732</v>
      </c>
      <c r="M1490" s="2">
        <v>0</v>
      </c>
    </row>
    <row r="1491" spans="1:13">
      <c r="A1491" t="s">
        <v>160</v>
      </c>
      <c r="B1491">
        <v>8</v>
      </c>
      <c r="C1491" s="2" t="s">
        <v>289</v>
      </c>
      <c r="D1491" s="2" t="s">
        <v>330</v>
      </c>
      <c r="E1491" s="2" t="s">
        <v>365</v>
      </c>
      <c r="F1491" s="2" t="s">
        <v>464</v>
      </c>
      <c r="G1491" s="2" t="s">
        <v>339</v>
      </c>
      <c r="H1491" s="2" t="s">
        <v>595</v>
      </c>
      <c r="I1491" s="2" t="s">
        <v>533</v>
      </c>
      <c r="J1491" s="2" t="s">
        <v>343</v>
      </c>
      <c r="K1491" s="2" t="s">
        <v>595</v>
      </c>
      <c r="L1491" s="2" t="s">
        <v>359</v>
      </c>
      <c r="M1491" s="2" t="s">
        <v>786</v>
      </c>
    </row>
    <row r="1492" spans="1:13">
      <c r="A1492" t="s">
        <v>161</v>
      </c>
      <c r="B1492">
        <v>8</v>
      </c>
      <c r="C1492" s="2" t="s">
        <v>294</v>
      </c>
      <c r="D1492" s="2" t="s">
        <v>366</v>
      </c>
      <c r="E1492" s="2" t="s">
        <v>365</v>
      </c>
      <c r="F1492" s="2" t="s">
        <v>464</v>
      </c>
      <c r="G1492" s="2" t="s">
        <v>339</v>
      </c>
      <c r="H1492" s="2" t="s">
        <v>330</v>
      </c>
      <c r="I1492" s="2" t="s">
        <v>533</v>
      </c>
      <c r="J1492" s="2" t="s">
        <v>343</v>
      </c>
      <c r="K1492" s="2" t="s">
        <v>330</v>
      </c>
      <c r="L1492" s="2" t="s">
        <v>379</v>
      </c>
      <c r="M1492" s="2" t="s">
        <v>788</v>
      </c>
    </row>
    <row r="1493" spans="1:13">
      <c r="A1493" t="s">
        <v>162</v>
      </c>
      <c r="B1493">
        <v>8</v>
      </c>
      <c r="C1493" s="2" t="s">
        <v>295</v>
      </c>
      <c r="D1493" s="2" t="s">
        <v>366</v>
      </c>
      <c r="E1493" s="2" t="s">
        <v>365</v>
      </c>
      <c r="F1493" s="2" t="s">
        <v>422</v>
      </c>
      <c r="G1493" s="2" t="s">
        <v>339</v>
      </c>
      <c r="H1493" s="2" t="s">
        <v>330</v>
      </c>
      <c r="I1493" s="2" t="s">
        <v>422</v>
      </c>
      <c r="J1493" s="2" t="s">
        <v>343</v>
      </c>
      <c r="K1493" s="2" t="s">
        <v>330</v>
      </c>
      <c r="L1493" s="2" t="s">
        <v>724</v>
      </c>
      <c r="M1493" s="2" t="s">
        <v>788</v>
      </c>
    </row>
    <row r="1494" spans="1:13">
      <c r="A1494" t="s">
        <v>163</v>
      </c>
      <c r="B1494">
        <v>8</v>
      </c>
      <c r="C1494" s="2" t="s">
        <v>296</v>
      </c>
      <c r="D1494" s="2" t="s">
        <v>368</v>
      </c>
      <c r="E1494" s="2" t="s">
        <v>365</v>
      </c>
      <c r="F1494" s="2" t="s">
        <v>414</v>
      </c>
      <c r="G1494" s="2" t="s">
        <v>339</v>
      </c>
      <c r="H1494" s="2" t="s">
        <v>330</v>
      </c>
      <c r="I1494" s="2" t="s">
        <v>330</v>
      </c>
      <c r="J1494" s="2" t="s">
        <v>343</v>
      </c>
      <c r="K1494" s="2" t="s">
        <v>330</v>
      </c>
      <c r="L1494" s="2" t="s">
        <v>616</v>
      </c>
      <c r="M1494" s="2" t="s">
        <v>784</v>
      </c>
    </row>
    <row r="1495" spans="1:13">
      <c r="A1495" t="s">
        <v>164</v>
      </c>
      <c r="B1495">
        <v>8</v>
      </c>
      <c r="C1495" s="2" t="s">
        <v>198</v>
      </c>
      <c r="D1495" s="2" t="s">
        <v>368</v>
      </c>
      <c r="E1495" s="2" t="s">
        <v>365</v>
      </c>
      <c r="F1495" s="2" t="s">
        <v>414</v>
      </c>
      <c r="G1495" s="2" t="s">
        <v>339</v>
      </c>
      <c r="H1495" s="2" t="s">
        <v>330</v>
      </c>
      <c r="I1495" s="2" t="s">
        <v>422</v>
      </c>
      <c r="J1495" s="2" t="s">
        <v>343</v>
      </c>
      <c r="K1495" s="2" t="s">
        <v>330</v>
      </c>
      <c r="L1495" s="2" t="s">
        <v>722</v>
      </c>
      <c r="M1495" s="2" t="s">
        <v>788</v>
      </c>
    </row>
    <row r="1496" spans="1:13">
      <c r="A1496" t="s">
        <v>165</v>
      </c>
      <c r="B1496">
        <v>8</v>
      </c>
      <c r="C1496" s="2" t="s">
        <v>355</v>
      </c>
      <c r="D1496" s="2" t="s">
        <v>368</v>
      </c>
      <c r="E1496" s="2" t="s">
        <v>365</v>
      </c>
      <c r="F1496" s="2" t="s">
        <v>465</v>
      </c>
      <c r="G1496" s="2" t="s">
        <v>339</v>
      </c>
      <c r="H1496" s="2" t="s">
        <v>330</v>
      </c>
      <c r="I1496" s="2" t="s">
        <v>549</v>
      </c>
      <c r="J1496" s="2" t="s">
        <v>343</v>
      </c>
      <c r="K1496" s="2" t="s">
        <v>330</v>
      </c>
      <c r="L1496" s="2" t="s">
        <v>206</v>
      </c>
      <c r="M1496" s="2" t="s">
        <v>796</v>
      </c>
    </row>
    <row r="1497" spans="1:13">
      <c r="A1497" t="s">
        <v>166</v>
      </c>
      <c r="B1497">
        <v>8</v>
      </c>
      <c r="C1497" s="2" t="s">
        <v>297</v>
      </c>
      <c r="D1497" s="2" t="s">
        <v>368</v>
      </c>
      <c r="E1497" s="2" t="s">
        <v>365</v>
      </c>
      <c r="F1497" s="2" t="s">
        <v>330</v>
      </c>
      <c r="G1497" s="2" t="s">
        <v>339</v>
      </c>
      <c r="H1497" s="2" t="s">
        <v>330</v>
      </c>
      <c r="I1497" s="2" t="s">
        <v>455</v>
      </c>
      <c r="J1497" s="2" t="s">
        <v>343</v>
      </c>
      <c r="K1497" s="2" t="s">
        <v>330</v>
      </c>
      <c r="L1497" s="2" t="s">
        <v>733</v>
      </c>
      <c r="M1497" s="2">
        <v>0</v>
      </c>
    </row>
    <row r="1498" spans="1:13">
      <c r="A1498" t="s">
        <v>167</v>
      </c>
      <c r="B1498">
        <v>8</v>
      </c>
      <c r="C1498" s="2" t="s">
        <v>298</v>
      </c>
      <c r="D1498" s="2" t="s">
        <v>330</v>
      </c>
      <c r="E1498" s="2" t="s">
        <v>365</v>
      </c>
      <c r="F1498" s="2" t="s">
        <v>330</v>
      </c>
      <c r="G1498" s="2" t="s">
        <v>339</v>
      </c>
      <c r="H1498" s="2" t="s">
        <v>330</v>
      </c>
      <c r="I1498" s="2" t="s">
        <v>550</v>
      </c>
      <c r="J1498" s="2" t="s">
        <v>343</v>
      </c>
      <c r="K1498" s="2" t="s">
        <v>330</v>
      </c>
      <c r="L1498" s="2" t="s">
        <v>734</v>
      </c>
      <c r="M1498" s="2" t="s">
        <v>786</v>
      </c>
    </row>
    <row r="1499" spans="1:13">
      <c r="A1499" t="s">
        <v>168</v>
      </c>
      <c r="B1499">
        <v>8</v>
      </c>
      <c r="C1499" s="2" t="s">
        <v>299</v>
      </c>
      <c r="D1499" s="2" t="s">
        <v>330</v>
      </c>
      <c r="E1499" s="2" t="s">
        <v>365</v>
      </c>
      <c r="F1499" s="2" t="s">
        <v>466</v>
      </c>
      <c r="G1499" s="2" t="s">
        <v>339</v>
      </c>
      <c r="H1499" s="2" t="s">
        <v>593</v>
      </c>
      <c r="I1499" s="2" t="s">
        <v>466</v>
      </c>
      <c r="J1499" s="2" t="s">
        <v>343</v>
      </c>
      <c r="K1499" s="2" t="s">
        <v>593</v>
      </c>
      <c r="L1499" s="2" t="s">
        <v>644</v>
      </c>
      <c r="M1499" s="2" t="s">
        <v>796</v>
      </c>
    </row>
    <row r="1500" spans="1:13">
      <c r="A1500" t="s">
        <v>169</v>
      </c>
      <c r="B1500">
        <v>8</v>
      </c>
      <c r="C1500" s="2" t="s">
        <v>300</v>
      </c>
      <c r="D1500" s="2" t="s">
        <v>330</v>
      </c>
      <c r="E1500" s="2" t="s">
        <v>365</v>
      </c>
      <c r="F1500" s="2" t="s">
        <v>467</v>
      </c>
      <c r="G1500" s="2" t="s">
        <v>373</v>
      </c>
      <c r="H1500" s="2" t="s">
        <v>586</v>
      </c>
      <c r="I1500" s="2" t="s">
        <v>536</v>
      </c>
      <c r="J1500" s="2" t="s">
        <v>343</v>
      </c>
      <c r="K1500" s="2" t="s">
        <v>597</v>
      </c>
      <c r="L1500" s="2" t="s">
        <v>646</v>
      </c>
      <c r="M1500" s="2">
        <v>0</v>
      </c>
    </row>
    <row r="1501" spans="1:13">
      <c r="A1501" t="s">
        <v>170</v>
      </c>
      <c r="B1501">
        <v>8</v>
      </c>
      <c r="C1501" s="2" t="s">
        <v>268</v>
      </c>
      <c r="D1501" s="2" t="s">
        <v>330</v>
      </c>
      <c r="E1501" s="2" t="s">
        <v>365</v>
      </c>
      <c r="F1501" s="2" t="s">
        <v>468</v>
      </c>
      <c r="G1501" s="2" t="s">
        <v>373</v>
      </c>
      <c r="H1501" s="2" t="s">
        <v>330</v>
      </c>
      <c r="I1501" s="2" t="s">
        <v>284</v>
      </c>
      <c r="J1501" s="2" t="s">
        <v>343</v>
      </c>
      <c r="K1501" s="2" t="s">
        <v>330</v>
      </c>
      <c r="L1501" s="2" t="s">
        <v>576</v>
      </c>
      <c r="M1501" s="2">
        <v>0</v>
      </c>
    </row>
    <row r="1502" spans="1:13">
      <c r="A1502" t="s">
        <v>171</v>
      </c>
      <c r="B1502">
        <v>8</v>
      </c>
      <c r="C1502" s="2" t="s">
        <v>356</v>
      </c>
      <c r="D1502" s="2" t="s">
        <v>330</v>
      </c>
      <c r="E1502" s="2" t="s">
        <v>365</v>
      </c>
      <c r="F1502" s="2" t="s">
        <v>434</v>
      </c>
      <c r="G1502" s="2" t="s">
        <v>373</v>
      </c>
      <c r="H1502" s="2" t="s">
        <v>599</v>
      </c>
      <c r="I1502" s="2" t="s">
        <v>538</v>
      </c>
      <c r="J1502" s="2" t="s">
        <v>343</v>
      </c>
      <c r="K1502" s="2" t="s">
        <v>599</v>
      </c>
      <c r="L1502" s="2" t="s">
        <v>576</v>
      </c>
      <c r="M1502" s="2">
        <v>0</v>
      </c>
    </row>
    <row r="1503" spans="1:13">
      <c r="A1503" t="s">
        <v>172</v>
      </c>
      <c r="B1503">
        <v>8</v>
      </c>
      <c r="C1503" s="2" t="s">
        <v>301</v>
      </c>
      <c r="D1503" s="2" t="s">
        <v>368</v>
      </c>
      <c r="E1503" s="2" t="s">
        <v>365</v>
      </c>
      <c r="F1503" s="2" t="s">
        <v>432</v>
      </c>
      <c r="G1503" s="2" t="s">
        <v>373</v>
      </c>
      <c r="H1503" s="2" t="s">
        <v>368</v>
      </c>
      <c r="I1503" s="2" t="s">
        <v>540</v>
      </c>
      <c r="J1503" s="2" t="s">
        <v>343</v>
      </c>
      <c r="K1503" s="2" t="s">
        <v>368</v>
      </c>
      <c r="L1503" s="2" t="s">
        <v>735</v>
      </c>
      <c r="M1503" s="2">
        <v>0</v>
      </c>
    </row>
    <row r="1504" spans="1:13">
      <c r="A1504" t="s">
        <v>173</v>
      </c>
      <c r="B1504">
        <v>8</v>
      </c>
      <c r="C1504" s="2" t="s">
        <v>302</v>
      </c>
      <c r="D1504" s="2" t="s">
        <v>368</v>
      </c>
      <c r="E1504" s="2" t="s">
        <v>365</v>
      </c>
      <c r="F1504" s="2" t="s">
        <v>446</v>
      </c>
      <c r="G1504" s="2" t="s">
        <v>373</v>
      </c>
      <c r="H1504" s="2" t="s">
        <v>600</v>
      </c>
      <c r="I1504" s="2" t="s">
        <v>531</v>
      </c>
      <c r="J1504" s="2" t="s">
        <v>343</v>
      </c>
      <c r="K1504" s="2" t="s">
        <v>600</v>
      </c>
      <c r="L1504" s="2" t="s">
        <v>736</v>
      </c>
      <c r="M1504" s="2">
        <v>0</v>
      </c>
    </row>
    <row r="1505" spans="1:13">
      <c r="A1505" t="s">
        <v>174</v>
      </c>
      <c r="B1505">
        <v>8</v>
      </c>
      <c r="C1505" s="2" t="s">
        <v>303</v>
      </c>
      <c r="D1505" s="2" t="s">
        <v>330</v>
      </c>
      <c r="E1505" s="2" t="s">
        <v>365</v>
      </c>
      <c r="F1505" s="2" t="s">
        <v>469</v>
      </c>
      <c r="G1505" s="2" t="s">
        <v>339</v>
      </c>
      <c r="H1505" s="2" t="s">
        <v>582</v>
      </c>
      <c r="I1505" s="2" t="s">
        <v>468</v>
      </c>
      <c r="J1505" s="2" t="s">
        <v>343</v>
      </c>
      <c r="K1505" s="2" t="s">
        <v>632</v>
      </c>
      <c r="L1505" s="2" t="s">
        <v>737</v>
      </c>
      <c r="M1505" s="2" t="s">
        <v>796</v>
      </c>
    </row>
    <row r="1506" spans="1:13">
      <c r="A1506" t="s">
        <v>175</v>
      </c>
      <c r="B1506">
        <v>8</v>
      </c>
      <c r="C1506" s="2" t="s">
        <v>304</v>
      </c>
      <c r="D1506" s="2" t="s">
        <v>330</v>
      </c>
      <c r="E1506" s="2" t="s">
        <v>365</v>
      </c>
      <c r="F1506" s="2" t="s">
        <v>423</v>
      </c>
      <c r="G1506" s="2" t="s">
        <v>387</v>
      </c>
      <c r="H1506" s="2" t="s">
        <v>601</v>
      </c>
      <c r="I1506" s="2" t="s">
        <v>551</v>
      </c>
      <c r="J1506" s="2" t="s">
        <v>343</v>
      </c>
      <c r="K1506" s="2" t="s">
        <v>621</v>
      </c>
      <c r="L1506" s="2" t="s">
        <v>738</v>
      </c>
      <c r="M1506" s="2" t="s">
        <v>777</v>
      </c>
    </row>
    <row r="1507" spans="1:13">
      <c r="A1507" t="s">
        <v>176</v>
      </c>
      <c r="B1507">
        <v>8</v>
      </c>
      <c r="C1507" s="2" t="s">
        <v>305</v>
      </c>
      <c r="D1507" s="2" t="s">
        <v>330</v>
      </c>
      <c r="E1507" s="2" t="s">
        <v>365</v>
      </c>
      <c r="F1507" s="2" t="s">
        <v>470</v>
      </c>
      <c r="G1507" s="2" t="s">
        <v>335</v>
      </c>
      <c r="H1507" s="2" t="s">
        <v>602</v>
      </c>
      <c r="I1507" s="2" t="s">
        <v>437</v>
      </c>
      <c r="J1507" s="2" t="s">
        <v>343</v>
      </c>
      <c r="K1507" s="2" t="s">
        <v>633</v>
      </c>
      <c r="L1507" s="2" t="s">
        <v>739</v>
      </c>
      <c r="M1507" s="2">
        <v>0</v>
      </c>
    </row>
    <row r="1508" spans="1:13">
      <c r="A1508" t="s">
        <v>177</v>
      </c>
      <c r="B1508">
        <v>8</v>
      </c>
      <c r="C1508" s="2" t="s">
        <v>357</v>
      </c>
      <c r="D1508" s="2" t="s">
        <v>330</v>
      </c>
      <c r="E1508" s="2" t="s">
        <v>365</v>
      </c>
      <c r="F1508" s="2" t="s">
        <v>471</v>
      </c>
      <c r="G1508" s="2" t="s">
        <v>377</v>
      </c>
      <c r="H1508" s="2" t="s">
        <v>602</v>
      </c>
      <c r="I1508" s="2" t="s">
        <v>550</v>
      </c>
      <c r="J1508" s="2" t="s">
        <v>343</v>
      </c>
      <c r="K1508" s="2" t="s">
        <v>633</v>
      </c>
      <c r="L1508" s="2" t="s">
        <v>301</v>
      </c>
      <c r="M1508" s="2" t="s">
        <v>796</v>
      </c>
    </row>
    <row r="1509" spans="1:13">
      <c r="A1509" t="s">
        <v>178</v>
      </c>
      <c r="B1509">
        <v>8</v>
      </c>
      <c r="C1509" s="2" t="s">
        <v>342</v>
      </c>
      <c r="D1509" s="2" t="s">
        <v>330</v>
      </c>
      <c r="E1509" s="2" t="s">
        <v>365</v>
      </c>
      <c r="F1509" s="2" t="s">
        <v>472</v>
      </c>
      <c r="G1509" s="2" t="s">
        <v>386</v>
      </c>
      <c r="H1509" s="2" t="s">
        <v>603</v>
      </c>
      <c r="I1509" s="2" t="s">
        <v>420</v>
      </c>
      <c r="J1509" s="2" t="s">
        <v>343</v>
      </c>
      <c r="K1509" s="2" t="s">
        <v>634</v>
      </c>
      <c r="L1509" s="2" t="s">
        <v>356</v>
      </c>
      <c r="M1509" s="2" t="s">
        <v>785</v>
      </c>
    </row>
    <row r="1510" spans="1:13">
      <c r="A1510" t="s">
        <v>179</v>
      </c>
      <c r="B1510">
        <v>8</v>
      </c>
      <c r="C1510" s="2" t="s">
        <v>306</v>
      </c>
      <c r="D1510" s="2" t="s">
        <v>330</v>
      </c>
      <c r="E1510" s="2" t="s">
        <v>365</v>
      </c>
      <c r="F1510" s="2" t="s">
        <v>473</v>
      </c>
      <c r="G1510" s="2" t="s">
        <v>386</v>
      </c>
      <c r="H1510" s="2" t="s">
        <v>330</v>
      </c>
      <c r="I1510" s="2" t="s">
        <v>549</v>
      </c>
      <c r="J1510" s="2" t="s">
        <v>343</v>
      </c>
      <c r="K1510" s="2" t="s">
        <v>330</v>
      </c>
      <c r="L1510" s="2" t="s">
        <v>740</v>
      </c>
      <c r="M1510" s="2">
        <v>0</v>
      </c>
    </row>
    <row r="1511" spans="1:13">
      <c r="A1511" t="s">
        <v>180</v>
      </c>
      <c r="B1511">
        <v>8</v>
      </c>
      <c r="C1511" s="2" t="s">
        <v>358</v>
      </c>
      <c r="D1511" s="2" t="s">
        <v>368</v>
      </c>
      <c r="E1511" s="2" t="s">
        <v>365</v>
      </c>
      <c r="F1511" s="2" t="s">
        <v>474</v>
      </c>
      <c r="G1511" s="2" t="s">
        <v>379</v>
      </c>
      <c r="H1511" s="2" t="s">
        <v>588</v>
      </c>
      <c r="I1511" s="2" t="s">
        <v>455</v>
      </c>
      <c r="J1511" s="2" t="s">
        <v>343</v>
      </c>
      <c r="K1511" s="2" t="s">
        <v>625</v>
      </c>
      <c r="L1511" s="2" t="s">
        <v>741</v>
      </c>
      <c r="M1511" s="2">
        <v>0</v>
      </c>
    </row>
    <row r="1512" spans="1:13">
      <c r="A1512" t="s">
        <v>181</v>
      </c>
      <c r="B1512">
        <v>8</v>
      </c>
      <c r="C1512" s="2" t="s">
        <v>307</v>
      </c>
      <c r="D1512" s="2" t="s">
        <v>368</v>
      </c>
      <c r="E1512" s="2" t="s">
        <v>365</v>
      </c>
      <c r="F1512" s="2" t="s">
        <v>475</v>
      </c>
      <c r="G1512" s="2" t="s">
        <v>385</v>
      </c>
      <c r="H1512" s="2" t="s">
        <v>588</v>
      </c>
      <c r="I1512" s="2" t="s">
        <v>476</v>
      </c>
      <c r="J1512" s="2" t="s">
        <v>343</v>
      </c>
      <c r="K1512" s="2" t="s">
        <v>625</v>
      </c>
      <c r="L1512" s="2" t="s">
        <v>742</v>
      </c>
      <c r="M1512" s="2">
        <v>0</v>
      </c>
    </row>
    <row r="1513" spans="1:13">
      <c r="A1513" t="s">
        <v>182</v>
      </c>
      <c r="B1513">
        <v>8</v>
      </c>
      <c r="C1513" s="2" t="s">
        <v>308</v>
      </c>
      <c r="D1513" s="2" t="s">
        <v>330</v>
      </c>
      <c r="E1513" s="2" t="s">
        <v>365</v>
      </c>
      <c r="F1513" s="2" t="s">
        <v>476</v>
      </c>
      <c r="G1513" s="2" t="s">
        <v>343</v>
      </c>
      <c r="H1513" s="2" t="s">
        <v>366</v>
      </c>
      <c r="I1513" s="2" t="s">
        <v>552</v>
      </c>
      <c r="J1513" s="2" t="s">
        <v>343</v>
      </c>
      <c r="K1513" s="2" t="s">
        <v>368</v>
      </c>
      <c r="L1513" s="2" t="s">
        <v>722</v>
      </c>
      <c r="M1513" s="2" t="s">
        <v>785</v>
      </c>
    </row>
    <row r="1514" spans="1:13">
      <c r="A1514" t="s">
        <v>183</v>
      </c>
      <c r="B1514">
        <v>8</v>
      </c>
      <c r="C1514" s="2" t="s">
        <v>359</v>
      </c>
      <c r="D1514" s="2" t="s">
        <v>330</v>
      </c>
      <c r="E1514" s="2" t="s">
        <v>365</v>
      </c>
      <c r="F1514" s="2" t="s">
        <v>474</v>
      </c>
      <c r="G1514" s="2" t="s">
        <v>343</v>
      </c>
      <c r="H1514" s="2" t="s">
        <v>330</v>
      </c>
      <c r="I1514" s="2" t="s">
        <v>487</v>
      </c>
      <c r="J1514" s="2" t="s">
        <v>343</v>
      </c>
      <c r="K1514" s="2" t="s">
        <v>330</v>
      </c>
      <c r="L1514" s="2" t="s">
        <v>230</v>
      </c>
      <c r="M1514" s="2" t="s">
        <v>776</v>
      </c>
    </row>
    <row r="1515" spans="1:13">
      <c r="A1515" t="s">
        <v>184</v>
      </c>
      <c r="B1515">
        <v>8</v>
      </c>
      <c r="C1515" s="2" t="s">
        <v>309</v>
      </c>
      <c r="D1515" s="2" t="s">
        <v>330</v>
      </c>
      <c r="E1515" s="2" t="s">
        <v>365</v>
      </c>
      <c r="F1515" s="2" t="s">
        <v>474</v>
      </c>
      <c r="G1515" s="2" t="s">
        <v>343</v>
      </c>
      <c r="H1515" s="2" t="s">
        <v>330</v>
      </c>
      <c r="I1515" s="2" t="s">
        <v>544</v>
      </c>
      <c r="J1515" s="2" t="s">
        <v>343</v>
      </c>
      <c r="K1515" s="2" t="s">
        <v>330</v>
      </c>
      <c r="L1515" s="2" t="s">
        <v>743</v>
      </c>
      <c r="M1515" s="2" t="s">
        <v>786</v>
      </c>
    </row>
    <row r="1516" spans="1:13">
      <c r="A1516" t="s">
        <v>185</v>
      </c>
      <c r="B1516">
        <v>8</v>
      </c>
      <c r="C1516" s="2" t="s">
        <v>325</v>
      </c>
      <c r="D1516" s="2" t="s">
        <v>330</v>
      </c>
      <c r="E1516" s="2" t="s">
        <v>365</v>
      </c>
      <c r="F1516" s="2" t="s">
        <v>463</v>
      </c>
      <c r="G1516" s="2" t="s">
        <v>343</v>
      </c>
      <c r="H1516" s="2" t="s">
        <v>330</v>
      </c>
      <c r="I1516" s="2" t="s">
        <v>538</v>
      </c>
      <c r="J1516" s="2" t="s">
        <v>343</v>
      </c>
      <c r="K1516" s="2" t="s">
        <v>330</v>
      </c>
      <c r="L1516" s="2" t="s">
        <v>612</v>
      </c>
      <c r="M1516" s="2">
        <v>0</v>
      </c>
    </row>
    <row r="1517" spans="1:13">
      <c r="A1517" t="s">
        <v>186</v>
      </c>
      <c r="B1517">
        <v>8</v>
      </c>
      <c r="C1517" s="2" t="s">
        <v>310</v>
      </c>
      <c r="D1517" s="2" t="s">
        <v>368</v>
      </c>
      <c r="E1517" s="2" t="s">
        <v>365</v>
      </c>
      <c r="F1517" s="2" t="s">
        <v>477</v>
      </c>
      <c r="G1517" s="2" t="s">
        <v>343</v>
      </c>
      <c r="H1517" s="2" t="s">
        <v>330</v>
      </c>
      <c r="I1517" s="2" t="s">
        <v>446</v>
      </c>
      <c r="J1517" s="2" t="s">
        <v>343</v>
      </c>
      <c r="K1517" s="2" t="s">
        <v>330</v>
      </c>
      <c r="L1517" s="2" t="s">
        <v>744</v>
      </c>
      <c r="M1517" s="2" t="s">
        <v>788</v>
      </c>
    </row>
    <row r="1518" spans="1:13">
      <c r="A1518" t="s">
        <v>187</v>
      </c>
      <c r="B1518">
        <v>8</v>
      </c>
      <c r="C1518" s="2" t="s">
        <v>311</v>
      </c>
      <c r="D1518" s="2" t="s">
        <v>368</v>
      </c>
      <c r="E1518" s="2" t="s">
        <v>365</v>
      </c>
      <c r="F1518" s="2" t="s">
        <v>477</v>
      </c>
      <c r="G1518" s="2" t="s">
        <v>343</v>
      </c>
      <c r="H1518" s="2" t="s">
        <v>330</v>
      </c>
      <c r="I1518" s="2" t="s">
        <v>455</v>
      </c>
      <c r="J1518" s="2" t="s">
        <v>343</v>
      </c>
      <c r="K1518" s="2" t="s">
        <v>330</v>
      </c>
      <c r="L1518" s="2" t="s">
        <v>740</v>
      </c>
      <c r="M1518" s="2" t="s">
        <v>796</v>
      </c>
    </row>
    <row r="1519" spans="1:13">
      <c r="A1519" t="s">
        <v>188</v>
      </c>
      <c r="B1519">
        <v>8</v>
      </c>
      <c r="C1519" s="2" t="s">
        <v>312</v>
      </c>
      <c r="D1519" s="2" t="s">
        <v>330</v>
      </c>
      <c r="E1519" s="2" t="s">
        <v>365</v>
      </c>
      <c r="F1519" s="2" t="s">
        <v>459</v>
      </c>
      <c r="G1519" s="2" t="s">
        <v>343</v>
      </c>
      <c r="H1519" s="2" t="s">
        <v>330</v>
      </c>
      <c r="I1519" s="2" t="s">
        <v>544</v>
      </c>
      <c r="J1519" s="2" t="s">
        <v>343</v>
      </c>
      <c r="K1519" s="2" t="s">
        <v>330</v>
      </c>
      <c r="L1519" s="2" t="s">
        <v>411</v>
      </c>
      <c r="M1519" s="2" t="s">
        <v>788</v>
      </c>
    </row>
    <row r="1520" spans="1:13">
      <c r="A1520" t="s">
        <v>189</v>
      </c>
      <c r="B1520">
        <v>8</v>
      </c>
      <c r="C1520" s="2" t="s">
        <v>360</v>
      </c>
      <c r="D1520" s="2" t="s">
        <v>330</v>
      </c>
      <c r="E1520" s="2" t="s">
        <v>365</v>
      </c>
      <c r="F1520" s="2" t="s">
        <v>473</v>
      </c>
      <c r="G1520" s="2" t="s">
        <v>343</v>
      </c>
      <c r="H1520" s="2" t="s">
        <v>330</v>
      </c>
      <c r="I1520" s="2" t="s">
        <v>553</v>
      </c>
      <c r="J1520" s="2" t="s">
        <v>343</v>
      </c>
      <c r="K1520" s="2" t="s">
        <v>330</v>
      </c>
      <c r="L1520" s="2" t="s">
        <v>343</v>
      </c>
      <c r="M1520" s="2">
        <v>0</v>
      </c>
    </row>
    <row r="1521" spans="1:13">
      <c r="A1521" t="s">
        <v>190</v>
      </c>
      <c r="B1521">
        <v>8</v>
      </c>
      <c r="C1521" s="2" t="s">
        <v>361</v>
      </c>
      <c r="D1521" s="2" t="s">
        <v>330</v>
      </c>
      <c r="E1521" s="2" t="s">
        <v>365</v>
      </c>
      <c r="F1521" s="2" t="s">
        <v>446</v>
      </c>
      <c r="G1521" s="2" t="s">
        <v>343</v>
      </c>
      <c r="H1521" s="2" t="s">
        <v>330</v>
      </c>
      <c r="I1521" s="2" t="s">
        <v>468</v>
      </c>
      <c r="J1521" s="2" t="s">
        <v>343</v>
      </c>
      <c r="K1521" s="2" t="s">
        <v>330</v>
      </c>
      <c r="L1521" s="2" t="s">
        <v>680</v>
      </c>
      <c r="M1521" s="2">
        <v>0</v>
      </c>
    </row>
    <row r="1522" spans="1:13">
      <c r="A1522" t="s">
        <v>1</v>
      </c>
      <c r="B1522">
        <v>9</v>
      </c>
      <c r="C1522" s="2" t="s">
        <v>192</v>
      </c>
      <c r="D1522" s="2" t="s">
        <v>330</v>
      </c>
      <c r="E1522" s="2" t="s">
        <v>371</v>
      </c>
      <c r="F1522" s="2" t="s">
        <v>330</v>
      </c>
      <c r="G1522" s="2" t="s">
        <v>554</v>
      </c>
      <c r="H1522" s="2" t="s">
        <v>330</v>
      </c>
      <c r="I1522" s="2" t="s">
        <v>478</v>
      </c>
      <c r="J1522" s="2" t="s">
        <v>567</v>
      </c>
      <c r="K1522" s="2" t="s">
        <v>411</v>
      </c>
      <c r="L1522" s="2" t="s">
        <v>635</v>
      </c>
      <c r="M1522" s="2" t="s">
        <v>783</v>
      </c>
    </row>
    <row r="1523" spans="1:13">
      <c r="A1523" t="s">
        <v>2</v>
      </c>
      <c r="B1523">
        <v>9</v>
      </c>
      <c r="C1523" s="2" t="s">
        <v>313</v>
      </c>
      <c r="D1523" s="2" t="s">
        <v>330</v>
      </c>
      <c r="E1523" s="2" t="s">
        <v>371</v>
      </c>
      <c r="F1523" s="2" t="s">
        <v>388</v>
      </c>
      <c r="G1523" s="2" t="s">
        <v>554</v>
      </c>
      <c r="H1523" s="2" t="s">
        <v>330</v>
      </c>
      <c r="I1523" s="2" t="s">
        <v>479</v>
      </c>
      <c r="J1523" s="2" t="s">
        <v>567</v>
      </c>
      <c r="K1523" s="2" t="s">
        <v>330</v>
      </c>
      <c r="L1523" s="2" t="s">
        <v>636</v>
      </c>
      <c r="M1523" s="2">
        <v>0</v>
      </c>
    </row>
    <row r="1524" spans="1:13">
      <c r="A1524" t="s">
        <v>3</v>
      </c>
      <c r="B1524">
        <v>9</v>
      </c>
      <c r="C1524" s="2" t="s">
        <v>314</v>
      </c>
      <c r="D1524" s="2" t="s">
        <v>330</v>
      </c>
      <c r="E1524" s="2" t="s">
        <v>371</v>
      </c>
      <c r="F1524" s="2" t="s">
        <v>230</v>
      </c>
      <c r="G1524" s="2" t="s">
        <v>555</v>
      </c>
      <c r="H1524" s="2" t="s">
        <v>572</v>
      </c>
      <c r="I1524" s="2" t="s">
        <v>480</v>
      </c>
      <c r="J1524" s="2" t="s">
        <v>567</v>
      </c>
      <c r="K1524" s="2" t="s">
        <v>609</v>
      </c>
      <c r="L1524" s="2" t="s">
        <v>566</v>
      </c>
      <c r="M1524" s="2">
        <v>0</v>
      </c>
    </row>
    <row r="1525" spans="1:13">
      <c r="A1525" t="s">
        <v>4</v>
      </c>
      <c r="B1525">
        <v>9</v>
      </c>
      <c r="C1525" s="2" t="s">
        <v>193</v>
      </c>
      <c r="D1525" s="2" t="s">
        <v>330</v>
      </c>
      <c r="E1525" s="2" t="s">
        <v>371</v>
      </c>
      <c r="F1525" s="2" t="s">
        <v>389</v>
      </c>
      <c r="G1525" s="2" t="s">
        <v>556</v>
      </c>
      <c r="H1525" s="2" t="s">
        <v>573</v>
      </c>
      <c r="I1525" s="2" t="s">
        <v>411</v>
      </c>
      <c r="J1525" s="2" t="s">
        <v>567</v>
      </c>
      <c r="K1525" s="2" t="s">
        <v>610</v>
      </c>
      <c r="L1525" s="2" t="s">
        <v>637</v>
      </c>
      <c r="M1525" s="2" t="s">
        <v>774</v>
      </c>
    </row>
    <row r="1526" spans="1:13">
      <c r="A1526" t="s">
        <v>5</v>
      </c>
      <c r="B1526">
        <v>9</v>
      </c>
      <c r="C1526" s="2" t="s">
        <v>194</v>
      </c>
      <c r="D1526" s="2" t="s">
        <v>330</v>
      </c>
      <c r="E1526" s="2" t="s">
        <v>371</v>
      </c>
      <c r="F1526" s="2" t="s">
        <v>365</v>
      </c>
      <c r="G1526" s="2" t="s">
        <v>556</v>
      </c>
      <c r="H1526" s="2" t="s">
        <v>330</v>
      </c>
      <c r="I1526" s="2" t="s">
        <v>481</v>
      </c>
      <c r="J1526" s="2" t="s">
        <v>567</v>
      </c>
      <c r="K1526" s="2" t="s">
        <v>330</v>
      </c>
      <c r="L1526" s="2" t="s">
        <v>638</v>
      </c>
      <c r="M1526" s="2" t="s">
        <v>798</v>
      </c>
    </row>
    <row r="1527" spans="1:13">
      <c r="A1527" t="s">
        <v>6</v>
      </c>
      <c r="B1527">
        <v>9</v>
      </c>
      <c r="C1527" s="2" t="s">
        <v>195</v>
      </c>
      <c r="D1527" s="2" t="s">
        <v>330</v>
      </c>
      <c r="E1527" s="2" t="s">
        <v>371</v>
      </c>
      <c r="F1527" s="2" t="s">
        <v>390</v>
      </c>
      <c r="G1527" s="2" t="s">
        <v>557</v>
      </c>
      <c r="H1527" s="2" t="s">
        <v>415</v>
      </c>
      <c r="I1527" s="2" t="s">
        <v>481</v>
      </c>
      <c r="J1527" s="2" t="s">
        <v>567</v>
      </c>
      <c r="K1527" s="2" t="s">
        <v>611</v>
      </c>
      <c r="L1527" s="2" t="s">
        <v>639</v>
      </c>
      <c r="M1527" s="2">
        <v>0</v>
      </c>
    </row>
    <row r="1528" spans="1:13">
      <c r="A1528" t="s">
        <v>7</v>
      </c>
      <c r="B1528">
        <v>9</v>
      </c>
      <c r="C1528" s="2" t="s">
        <v>196</v>
      </c>
      <c r="D1528" s="2" t="s">
        <v>330</v>
      </c>
      <c r="E1528" s="2" t="s">
        <v>371</v>
      </c>
      <c r="F1528" s="2" t="s">
        <v>391</v>
      </c>
      <c r="G1528" s="2" t="s">
        <v>557</v>
      </c>
      <c r="H1528" s="2" t="s">
        <v>330</v>
      </c>
      <c r="I1528" s="2" t="s">
        <v>482</v>
      </c>
      <c r="J1528" s="2" t="s">
        <v>567</v>
      </c>
      <c r="K1528" s="2" t="s">
        <v>330</v>
      </c>
      <c r="L1528" s="2" t="s">
        <v>562</v>
      </c>
      <c r="M1528" s="2" t="s">
        <v>773</v>
      </c>
    </row>
    <row r="1529" spans="1:13">
      <c r="A1529" t="s">
        <v>8</v>
      </c>
      <c r="B1529">
        <v>9</v>
      </c>
      <c r="C1529" s="2" t="s">
        <v>197</v>
      </c>
      <c r="D1529" s="2" t="s">
        <v>330</v>
      </c>
      <c r="E1529" s="2" t="s">
        <v>371</v>
      </c>
      <c r="F1529" s="2" t="s">
        <v>392</v>
      </c>
      <c r="G1529" s="2" t="s">
        <v>558</v>
      </c>
      <c r="H1529" s="2" t="s">
        <v>330</v>
      </c>
      <c r="I1529" s="2" t="s">
        <v>483</v>
      </c>
      <c r="J1529" s="2" t="s">
        <v>567</v>
      </c>
      <c r="K1529" s="2" t="s">
        <v>612</v>
      </c>
      <c r="L1529" s="2" t="s">
        <v>640</v>
      </c>
      <c r="M1529" s="2" t="s">
        <v>774</v>
      </c>
    </row>
    <row r="1530" spans="1:13">
      <c r="A1530" t="s">
        <v>9</v>
      </c>
      <c r="B1530">
        <v>9</v>
      </c>
      <c r="C1530" s="2" t="s">
        <v>198</v>
      </c>
      <c r="D1530" s="2" t="s">
        <v>330</v>
      </c>
      <c r="E1530" s="2" t="s">
        <v>372</v>
      </c>
      <c r="F1530" s="2" t="s">
        <v>393</v>
      </c>
      <c r="G1530" s="2" t="s">
        <v>559</v>
      </c>
      <c r="H1530" s="2" t="s">
        <v>330</v>
      </c>
      <c r="I1530" s="2" t="s">
        <v>484</v>
      </c>
      <c r="J1530" s="2" t="s">
        <v>567</v>
      </c>
      <c r="K1530" s="2" t="s">
        <v>612</v>
      </c>
      <c r="L1530" s="2" t="s">
        <v>641</v>
      </c>
      <c r="M1530" s="2">
        <v>0</v>
      </c>
    </row>
    <row r="1531" spans="1:13">
      <c r="A1531" t="s">
        <v>10</v>
      </c>
      <c r="B1531">
        <v>9</v>
      </c>
      <c r="C1531" s="2" t="s">
        <v>199</v>
      </c>
      <c r="D1531" s="2" t="s">
        <v>330</v>
      </c>
      <c r="E1531" s="2" t="s">
        <v>373</v>
      </c>
      <c r="F1531" s="2" t="s">
        <v>392</v>
      </c>
      <c r="G1531" s="2" t="s">
        <v>559</v>
      </c>
      <c r="H1531" s="2" t="s">
        <v>330</v>
      </c>
      <c r="I1531" s="2" t="s">
        <v>443</v>
      </c>
      <c r="J1531" s="2" t="s">
        <v>567</v>
      </c>
      <c r="K1531" s="2" t="s">
        <v>330</v>
      </c>
      <c r="L1531" s="2" t="s">
        <v>356</v>
      </c>
      <c r="M1531" s="2" t="s">
        <v>773</v>
      </c>
    </row>
    <row r="1532" spans="1:13">
      <c r="A1532" t="s">
        <v>11</v>
      </c>
      <c r="B1532">
        <v>9</v>
      </c>
      <c r="C1532" s="2" t="s">
        <v>200</v>
      </c>
      <c r="D1532" s="2" t="s">
        <v>362</v>
      </c>
      <c r="E1532" s="2" t="s">
        <v>373</v>
      </c>
      <c r="F1532" s="2" t="s">
        <v>394</v>
      </c>
      <c r="G1532" s="2" t="s">
        <v>560</v>
      </c>
      <c r="H1532" s="2" t="s">
        <v>573</v>
      </c>
      <c r="I1532" s="2" t="s">
        <v>485</v>
      </c>
      <c r="J1532" s="2" t="s">
        <v>567</v>
      </c>
      <c r="K1532" s="2" t="s">
        <v>610</v>
      </c>
      <c r="L1532" s="2" t="s">
        <v>642</v>
      </c>
      <c r="M1532" s="2" t="s">
        <v>795</v>
      </c>
    </row>
    <row r="1533" spans="1:13">
      <c r="A1533" t="s">
        <v>12</v>
      </c>
      <c r="B1533">
        <v>9</v>
      </c>
      <c r="C1533" s="2" t="s">
        <v>315</v>
      </c>
      <c r="D1533" s="2" t="s">
        <v>363</v>
      </c>
      <c r="E1533" s="2" t="s">
        <v>373</v>
      </c>
      <c r="F1533" s="2" t="s">
        <v>395</v>
      </c>
      <c r="G1533" s="2" t="s">
        <v>349</v>
      </c>
      <c r="H1533" s="2" t="s">
        <v>574</v>
      </c>
      <c r="I1533" s="2" t="s">
        <v>486</v>
      </c>
      <c r="J1533" s="2" t="s">
        <v>604</v>
      </c>
      <c r="K1533" s="2" t="s">
        <v>613</v>
      </c>
      <c r="L1533" s="2" t="s">
        <v>643</v>
      </c>
      <c r="M1533" s="2">
        <v>0</v>
      </c>
    </row>
    <row r="1534" spans="1:13">
      <c r="A1534" t="s">
        <v>13</v>
      </c>
      <c r="B1534">
        <v>9</v>
      </c>
      <c r="C1534" s="2" t="s">
        <v>201</v>
      </c>
      <c r="D1534" s="2" t="s">
        <v>330</v>
      </c>
      <c r="E1534" s="2" t="s">
        <v>373</v>
      </c>
      <c r="F1534" s="2" t="s">
        <v>392</v>
      </c>
      <c r="G1534" s="2" t="s">
        <v>349</v>
      </c>
      <c r="H1534" s="2" t="s">
        <v>330</v>
      </c>
      <c r="I1534" s="2" t="s">
        <v>487</v>
      </c>
      <c r="J1534" s="2" t="s">
        <v>604</v>
      </c>
      <c r="K1534" s="2" t="s">
        <v>330</v>
      </c>
      <c r="L1534" s="2" t="s">
        <v>644</v>
      </c>
      <c r="M1534" s="2" t="s">
        <v>773</v>
      </c>
    </row>
    <row r="1535" spans="1:13">
      <c r="A1535" t="s">
        <v>14</v>
      </c>
      <c r="B1535">
        <v>9</v>
      </c>
      <c r="C1535" s="2" t="s">
        <v>316</v>
      </c>
      <c r="D1535" s="2" t="s">
        <v>330</v>
      </c>
      <c r="E1535" s="2" t="s">
        <v>373</v>
      </c>
      <c r="F1535" s="2" t="s">
        <v>396</v>
      </c>
      <c r="G1535" s="2" t="s">
        <v>349</v>
      </c>
      <c r="H1535" s="2" t="s">
        <v>330</v>
      </c>
      <c r="I1535" s="2" t="s">
        <v>488</v>
      </c>
      <c r="J1535" s="2" t="s">
        <v>604</v>
      </c>
      <c r="K1535" s="2" t="s">
        <v>330</v>
      </c>
      <c r="L1535" s="2" t="s">
        <v>352</v>
      </c>
      <c r="M1535" s="2" t="s">
        <v>780</v>
      </c>
    </row>
    <row r="1536" spans="1:13">
      <c r="A1536" t="s">
        <v>15</v>
      </c>
      <c r="B1536">
        <v>9</v>
      </c>
      <c r="C1536" s="2" t="s">
        <v>202</v>
      </c>
      <c r="D1536" s="2" t="s">
        <v>364</v>
      </c>
      <c r="E1536" s="2" t="s">
        <v>373</v>
      </c>
      <c r="F1536" s="2" t="s">
        <v>391</v>
      </c>
      <c r="G1536" s="2" t="s">
        <v>349</v>
      </c>
      <c r="H1536" s="2" t="s">
        <v>330</v>
      </c>
      <c r="I1536" s="2" t="s">
        <v>489</v>
      </c>
      <c r="J1536" s="2" t="s">
        <v>605</v>
      </c>
      <c r="K1536" s="2" t="s">
        <v>330</v>
      </c>
      <c r="L1536" s="2" t="s">
        <v>645</v>
      </c>
      <c r="M1536" s="2">
        <v>0</v>
      </c>
    </row>
    <row r="1537" spans="1:13">
      <c r="A1537" t="s">
        <v>16</v>
      </c>
      <c r="B1537">
        <v>9</v>
      </c>
      <c r="C1537" s="2" t="s">
        <v>203</v>
      </c>
      <c r="D1537" s="2" t="s">
        <v>364</v>
      </c>
      <c r="E1537" s="2" t="s">
        <v>373</v>
      </c>
      <c r="F1537" s="2" t="s">
        <v>397</v>
      </c>
      <c r="G1537" s="2" t="s">
        <v>349</v>
      </c>
      <c r="H1537" s="2" t="s">
        <v>330</v>
      </c>
      <c r="I1537" s="2" t="s">
        <v>490</v>
      </c>
      <c r="J1537" s="2" t="s">
        <v>605</v>
      </c>
      <c r="K1537" s="2" t="s">
        <v>330</v>
      </c>
      <c r="L1537" s="2" t="s">
        <v>339</v>
      </c>
      <c r="M1537" s="2" t="s">
        <v>780</v>
      </c>
    </row>
    <row r="1538" spans="1:13">
      <c r="A1538" t="s">
        <v>17</v>
      </c>
      <c r="B1538">
        <v>9</v>
      </c>
      <c r="C1538" s="2" t="s">
        <v>317</v>
      </c>
      <c r="D1538" s="2" t="s">
        <v>330</v>
      </c>
      <c r="E1538" s="2" t="s">
        <v>373</v>
      </c>
      <c r="F1538" s="2" t="s">
        <v>398</v>
      </c>
      <c r="G1538" s="2" t="s">
        <v>349</v>
      </c>
      <c r="H1538" s="2" t="s">
        <v>330</v>
      </c>
      <c r="I1538" s="2" t="s">
        <v>330</v>
      </c>
      <c r="J1538" s="2" t="s">
        <v>605</v>
      </c>
      <c r="K1538" s="2" t="s">
        <v>330</v>
      </c>
      <c r="L1538" s="2" t="s">
        <v>646</v>
      </c>
      <c r="M1538" s="2" t="s">
        <v>781</v>
      </c>
    </row>
    <row r="1539" spans="1:13">
      <c r="A1539" t="s">
        <v>18</v>
      </c>
      <c r="B1539">
        <v>9</v>
      </c>
      <c r="C1539" s="2" t="s">
        <v>318</v>
      </c>
      <c r="D1539" s="2" t="s">
        <v>330</v>
      </c>
      <c r="E1539" s="2" t="s">
        <v>372</v>
      </c>
      <c r="F1539" s="2" t="s">
        <v>399</v>
      </c>
      <c r="G1539" s="2" t="s">
        <v>349</v>
      </c>
      <c r="H1539" s="2" t="s">
        <v>330</v>
      </c>
      <c r="I1539" s="2" t="s">
        <v>491</v>
      </c>
      <c r="J1539" s="2" t="s">
        <v>605</v>
      </c>
      <c r="K1539" s="2" t="s">
        <v>330</v>
      </c>
      <c r="L1539" s="2" t="s">
        <v>647</v>
      </c>
      <c r="M1539" s="2">
        <v>0</v>
      </c>
    </row>
    <row r="1540" spans="1:13">
      <c r="A1540" t="s">
        <v>19</v>
      </c>
      <c r="B1540">
        <v>9</v>
      </c>
      <c r="C1540" s="2" t="s">
        <v>319</v>
      </c>
      <c r="D1540" s="2" t="s">
        <v>330</v>
      </c>
      <c r="E1540" s="2" t="s">
        <v>372</v>
      </c>
      <c r="F1540" s="2" t="s">
        <v>398</v>
      </c>
      <c r="G1540" s="2" t="s">
        <v>349</v>
      </c>
      <c r="H1540" s="2" t="s">
        <v>330</v>
      </c>
      <c r="I1540" s="2" t="s">
        <v>492</v>
      </c>
      <c r="J1540" s="2" t="s">
        <v>605</v>
      </c>
      <c r="K1540" s="2" t="s">
        <v>330</v>
      </c>
      <c r="L1540" s="2" t="s">
        <v>597</v>
      </c>
      <c r="M1540" s="2">
        <v>0</v>
      </c>
    </row>
    <row r="1541" spans="1:13">
      <c r="A1541" t="s">
        <v>20</v>
      </c>
      <c r="B1541">
        <v>9</v>
      </c>
      <c r="C1541" s="2" t="s">
        <v>320</v>
      </c>
      <c r="D1541" s="2" t="s">
        <v>330</v>
      </c>
      <c r="E1541" s="2" t="s">
        <v>374</v>
      </c>
      <c r="F1541" s="2" t="s">
        <v>400</v>
      </c>
      <c r="G1541" s="2" t="s">
        <v>561</v>
      </c>
      <c r="H1541" s="2" t="s">
        <v>575</v>
      </c>
      <c r="I1541" s="2" t="s">
        <v>493</v>
      </c>
      <c r="J1541" s="2" t="s">
        <v>605</v>
      </c>
      <c r="K1541" s="2" t="s">
        <v>614</v>
      </c>
      <c r="L1541" s="2" t="s">
        <v>648</v>
      </c>
      <c r="M1541" s="2" t="s">
        <v>772</v>
      </c>
    </row>
    <row r="1542" spans="1:13">
      <c r="A1542" t="s">
        <v>21</v>
      </c>
      <c r="B1542">
        <v>9</v>
      </c>
      <c r="C1542" s="2" t="s">
        <v>204</v>
      </c>
      <c r="D1542" s="2" t="s">
        <v>330</v>
      </c>
      <c r="E1542" s="2" t="s">
        <v>374</v>
      </c>
      <c r="F1542" s="2" t="s">
        <v>226</v>
      </c>
      <c r="G1542" s="2" t="s">
        <v>561</v>
      </c>
      <c r="H1542" s="2" t="s">
        <v>330</v>
      </c>
      <c r="I1542" s="2" t="s">
        <v>494</v>
      </c>
      <c r="J1542" s="2" t="s">
        <v>605</v>
      </c>
      <c r="K1542" s="2" t="s">
        <v>330</v>
      </c>
      <c r="L1542" s="2" t="s">
        <v>411</v>
      </c>
      <c r="M1542" s="2">
        <v>0</v>
      </c>
    </row>
    <row r="1543" spans="1:13">
      <c r="A1543" t="s">
        <v>22</v>
      </c>
      <c r="B1543">
        <v>9</v>
      </c>
      <c r="C1543" s="2" t="s">
        <v>205</v>
      </c>
      <c r="D1543" s="2" t="s">
        <v>365</v>
      </c>
      <c r="E1543" s="2" t="s">
        <v>371</v>
      </c>
      <c r="F1543" s="2" t="s">
        <v>401</v>
      </c>
      <c r="G1543" s="2" t="s">
        <v>562</v>
      </c>
      <c r="H1543" s="2" t="s">
        <v>330</v>
      </c>
      <c r="I1543" s="2" t="s">
        <v>495</v>
      </c>
      <c r="J1543" s="2" t="s">
        <v>605</v>
      </c>
      <c r="K1543" s="2" t="s">
        <v>343</v>
      </c>
      <c r="L1543" s="2" t="s">
        <v>649</v>
      </c>
      <c r="M1543" s="2">
        <v>0</v>
      </c>
    </row>
    <row r="1544" spans="1:13">
      <c r="A1544" t="s">
        <v>23</v>
      </c>
      <c r="B1544">
        <v>9</v>
      </c>
      <c r="C1544" s="2" t="s">
        <v>206</v>
      </c>
      <c r="D1544" s="2" t="s">
        <v>365</v>
      </c>
      <c r="E1544" s="2" t="s">
        <v>371</v>
      </c>
      <c r="F1544" s="2" t="s">
        <v>402</v>
      </c>
      <c r="G1544" s="2" t="s">
        <v>562</v>
      </c>
      <c r="H1544" s="2" t="s">
        <v>330</v>
      </c>
      <c r="I1544" s="2" t="s">
        <v>496</v>
      </c>
      <c r="J1544" s="2" t="s">
        <v>605</v>
      </c>
      <c r="K1544" s="2" t="s">
        <v>330</v>
      </c>
      <c r="L1544" s="2" t="s">
        <v>650</v>
      </c>
      <c r="M1544" s="2">
        <v>0</v>
      </c>
    </row>
    <row r="1545" spans="1:13">
      <c r="A1545" t="s">
        <v>24</v>
      </c>
      <c r="B1545">
        <v>9</v>
      </c>
      <c r="C1545" s="2" t="s">
        <v>207</v>
      </c>
      <c r="D1545" s="2" t="s">
        <v>330</v>
      </c>
      <c r="E1545" s="2" t="s">
        <v>371</v>
      </c>
      <c r="F1545" s="2" t="s">
        <v>403</v>
      </c>
      <c r="G1545" s="2" t="s">
        <v>562</v>
      </c>
      <c r="H1545" s="2" t="s">
        <v>330</v>
      </c>
      <c r="I1545" s="2" t="s">
        <v>497</v>
      </c>
      <c r="J1545" s="2" t="s">
        <v>606</v>
      </c>
      <c r="K1545" s="2" t="s">
        <v>330</v>
      </c>
      <c r="L1545" s="2" t="s">
        <v>651</v>
      </c>
      <c r="M1545" s="2" t="s">
        <v>779</v>
      </c>
    </row>
    <row r="1546" spans="1:13">
      <c r="A1546" t="s">
        <v>25</v>
      </c>
      <c r="B1546">
        <v>9</v>
      </c>
      <c r="C1546" s="2" t="s">
        <v>321</v>
      </c>
      <c r="D1546" s="2" t="s">
        <v>366</v>
      </c>
      <c r="E1546" s="2" t="s">
        <v>375</v>
      </c>
      <c r="F1546" s="2" t="s">
        <v>404</v>
      </c>
      <c r="G1546" s="2" t="s">
        <v>563</v>
      </c>
      <c r="H1546" s="2" t="s">
        <v>330</v>
      </c>
      <c r="I1546" s="2" t="s">
        <v>498</v>
      </c>
      <c r="J1546" s="2" t="s">
        <v>606</v>
      </c>
      <c r="K1546" s="2" t="s">
        <v>382</v>
      </c>
      <c r="L1546" s="2" t="s">
        <v>652</v>
      </c>
      <c r="M1546" s="2" t="s">
        <v>772</v>
      </c>
    </row>
    <row r="1547" spans="1:13">
      <c r="A1547" t="s">
        <v>26</v>
      </c>
      <c r="B1547">
        <v>9</v>
      </c>
      <c r="C1547" s="2" t="s">
        <v>322</v>
      </c>
      <c r="D1547" s="2" t="s">
        <v>365</v>
      </c>
      <c r="E1547" s="2" t="s">
        <v>345</v>
      </c>
      <c r="F1547" s="2" t="s">
        <v>405</v>
      </c>
      <c r="G1547" s="2" t="s">
        <v>563</v>
      </c>
      <c r="H1547" s="2" t="s">
        <v>330</v>
      </c>
      <c r="I1547" s="2" t="s">
        <v>499</v>
      </c>
      <c r="J1547" s="2" t="s">
        <v>606</v>
      </c>
      <c r="K1547" s="2" t="s">
        <v>330</v>
      </c>
      <c r="L1547" s="2" t="s">
        <v>653</v>
      </c>
      <c r="M1547" s="2" t="s">
        <v>774</v>
      </c>
    </row>
    <row r="1548" spans="1:13">
      <c r="A1548" t="s">
        <v>27</v>
      </c>
      <c r="B1548">
        <v>9</v>
      </c>
      <c r="C1548" s="2" t="s">
        <v>208</v>
      </c>
      <c r="D1548" s="2" t="s">
        <v>366</v>
      </c>
      <c r="E1548" s="2" t="s">
        <v>345</v>
      </c>
      <c r="F1548" s="2" t="s">
        <v>406</v>
      </c>
      <c r="G1548" s="2" t="s">
        <v>563</v>
      </c>
      <c r="H1548" s="2" t="s">
        <v>330</v>
      </c>
      <c r="I1548" s="2" t="s">
        <v>500</v>
      </c>
      <c r="J1548" s="2" t="s">
        <v>606</v>
      </c>
      <c r="K1548" s="2" t="s">
        <v>330</v>
      </c>
      <c r="L1548" s="2" t="s">
        <v>636</v>
      </c>
      <c r="M1548" s="2" t="s">
        <v>773</v>
      </c>
    </row>
    <row r="1549" spans="1:13">
      <c r="A1549" t="s">
        <v>28</v>
      </c>
      <c r="B1549">
        <v>9</v>
      </c>
      <c r="C1549" s="2" t="s">
        <v>209</v>
      </c>
      <c r="D1549" s="2" t="s">
        <v>366</v>
      </c>
      <c r="E1549" s="2" t="s">
        <v>376</v>
      </c>
      <c r="F1549" s="2" t="s">
        <v>407</v>
      </c>
      <c r="G1549" s="2" t="s">
        <v>563</v>
      </c>
      <c r="H1549" s="2" t="s">
        <v>330</v>
      </c>
      <c r="I1549" s="2" t="s">
        <v>487</v>
      </c>
      <c r="J1549" s="2" t="s">
        <v>606</v>
      </c>
      <c r="K1549" s="2" t="s">
        <v>330</v>
      </c>
      <c r="L1549" s="2" t="s">
        <v>654</v>
      </c>
      <c r="M1549" s="2" t="s">
        <v>772</v>
      </c>
    </row>
    <row r="1550" spans="1:13">
      <c r="A1550" t="s">
        <v>29</v>
      </c>
      <c r="B1550">
        <v>9</v>
      </c>
      <c r="C1550" s="2" t="s">
        <v>210</v>
      </c>
      <c r="D1550" s="2" t="s">
        <v>367</v>
      </c>
      <c r="E1550" s="2" t="s">
        <v>376</v>
      </c>
      <c r="F1550" s="2" t="s">
        <v>408</v>
      </c>
      <c r="G1550" s="2" t="s">
        <v>563</v>
      </c>
      <c r="H1550" s="2" t="s">
        <v>576</v>
      </c>
      <c r="I1550" s="2" t="s">
        <v>469</v>
      </c>
      <c r="J1550" s="2" t="s">
        <v>606</v>
      </c>
      <c r="K1550" s="2" t="s">
        <v>576</v>
      </c>
      <c r="L1550" s="2" t="s">
        <v>567</v>
      </c>
      <c r="M1550" s="2" t="s">
        <v>774</v>
      </c>
    </row>
    <row r="1551" spans="1:13">
      <c r="A1551" t="s">
        <v>30</v>
      </c>
      <c r="B1551">
        <v>9</v>
      </c>
      <c r="C1551" s="2" t="s">
        <v>211</v>
      </c>
      <c r="D1551" s="2" t="s">
        <v>365</v>
      </c>
      <c r="E1551" s="2" t="s">
        <v>376</v>
      </c>
      <c r="F1551" s="2" t="s">
        <v>409</v>
      </c>
      <c r="G1551" s="2" t="s">
        <v>563</v>
      </c>
      <c r="H1551" s="2" t="s">
        <v>330</v>
      </c>
      <c r="I1551" s="2" t="s">
        <v>391</v>
      </c>
      <c r="J1551" s="2" t="s">
        <v>606</v>
      </c>
      <c r="K1551" s="2" t="s">
        <v>330</v>
      </c>
      <c r="L1551" s="2" t="s">
        <v>655</v>
      </c>
      <c r="M1551" s="2">
        <v>0</v>
      </c>
    </row>
    <row r="1552" spans="1:13">
      <c r="A1552" t="s">
        <v>31</v>
      </c>
      <c r="B1552">
        <v>9</v>
      </c>
      <c r="C1552" s="2" t="s">
        <v>212</v>
      </c>
      <c r="D1552" s="2" t="s">
        <v>330</v>
      </c>
      <c r="E1552" s="2" t="s">
        <v>376</v>
      </c>
      <c r="F1552" s="2" t="s">
        <v>410</v>
      </c>
      <c r="G1552" s="2" t="s">
        <v>557</v>
      </c>
      <c r="H1552" s="2" t="s">
        <v>474</v>
      </c>
      <c r="I1552" s="2" t="s">
        <v>501</v>
      </c>
      <c r="J1552" s="2" t="s">
        <v>606</v>
      </c>
      <c r="K1552" s="2" t="s">
        <v>615</v>
      </c>
      <c r="L1552" s="2" t="s">
        <v>344</v>
      </c>
      <c r="M1552" s="2" t="s">
        <v>780</v>
      </c>
    </row>
    <row r="1553" spans="1:13">
      <c r="A1553" t="s">
        <v>32</v>
      </c>
      <c r="B1553">
        <v>9</v>
      </c>
      <c r="C1553" s="2" t="s">
        <v>323</v>
      </c>
      <c r="D1553" s="2" t="s">
        <v>366</v>
      </c>
      <c r="E1553" s="2" t="s">
        <v>376</v>
      </c>
      <c r="F1553" s="2" t="s">
        <v>397</v>
      </c>
      <c r="G1553" s="2" t="s">
        <v>557</v>
      </c>
      <c r="H1553" s="2" t="s">
        <v>330</v>
      </c>
      <c r="I1553" s="2" t="s">
        <v>502</v>
      </c>
      <c r="J1553" s="2" t="s">
        <v>606</v>
      </c>
      <c r="K1553" s="2" t="s">
        <v>330</v>
      </c>
      <c r="L1553" s="2" t="s">
        <v>654</v>
      </c>
      <c r="M1553" s="2" t="s">
        <v>796</v>
      </c>
    </row>
    <row r="1554" spans="1:13">
      <c r="A1554" t="s">
        <v>33</v>
      </c>
      <c r="B1554">
        <v>9</v>
      </c>
      <c r="C1554" s="2" t="s">
        <v>213</v>
      </c>
      <c r="D1554" s="2" t="s">
        <v>365</v>
      </c>
      <c r="E1554" s="2" t="s">
        <v>376</v>
      </c>
      <c r="F1554" s="2" t="s">
        <v>409</v>
      </c>
      <c r="G1554" s="2" t="s">
        <v>557</v>
      </c>
      <c r="H1554" s="2" t="s">
        <v>330</v>
      </c>
      <c r="I1554" s="2" t="s">
        <v>415</v>
      </c>
      <c r="J1554" s="2" t="s">
        <v>606</v>
      </c>
      <c r="K1554" s="2" t="s">
        <v>330</v>
      </c>
      <c r="L1554" s="2" t="s">
        <v>376</v>
      </c>
      <c r="M1554" s="2" t="s">
        <v>773</v>
      </c>
    </row>
    <row r="1555" spans="1:13">
      <c r="A1555" t="s">
        <v>34</v>
      </c>
      <c r="B1555">
        <v>9</v>
      </c>
      <c r="C1555" s="2" t="s">
        <v>324</v>
      </c>
      <c r="D1555" s="2" t="s">
        <v>366</v>
      </c>
      <c r="E1555" s="2" t="s">
        <v>376</v>
      </c>
      <c r="F1555" s="2" t="s">
        <v>397</v>
      </c>
      <c r="G1555" s="2" t="s">
        <v>557</v>
      </c>
      <c r="H1555" s="2" t="s">
        <v>330</v>
      </c>
      <c r="I1555" s="2" t="s">
        <v>503</v>
      </c>
      <c r="J1555" s="2" t="s">
        <v>606</v>
      </c>
      <c r="K1555" s="2" t="s">
        <v>330</v>
      </c>
      <c r="L1555" s="2" t="s">
        <v>646</v>
      </c>
      <c r="M1555" s="2">
        <v>0</v>
      </c>
    </row>
    <row r="1556" spans="1:13">
      <c r="A1556" t="s">
        <v>35</v>
      </c>
      <c r="B1556">
        <v>9</v>
      </c>
      <c r="C1556" s="2" t="s">
        <v>214</v>
      </c>
      <c r="D1556" s="2" t="s">
        <v>330</v>
      </c>
      <c r="E1556" s="2" t="s">
        <v>376</v>
      </c>
      <c r="F1556" s="2" t="s">
        <v>411</v>
      </c>
      <c r="G1556" s="2" t="s">
        <v>557</v>
      </c>
      <c r="H1556" s="2" t="s">
        <v>330</v>
      </c>
      <c r="I1556" s="2" t="s">
        <v>504</v>
      </c>
      <c r="J1556" s="2" t="s">
        <v>606</v>
      </c>
      <c r="K1556" s="2" t="s">
        <v>330</v>
      </c>
      <c r="L1556" s="2" t="s">
        <v>656</v>
      </c>
      <c r="M1556" s="2" t="s">
        <v>772</v>
      </c>
    </row>
    <row r="1557" spans="1:13">
      <c r="A1557" t="s">
        <v>36</v>
      </c>
      <c r="B1557">
        <v>9</v>
      </c>
      <c r="C1557" s="2" t="s">
        <v>215</v>
      </c>
      <c r="D1557" s="2" t="s">
        <v>330</v>
      </c>
      <c r="E1557" s="2" t="s">
        <v>345</v>
      </c>
      <c r="F1557" s="2" t="s">
        <v>392</v>
      </c>
      <c r="G1557" s="2" t="s">
        <v>557</v>
      </c>
      <c r="H1557" s="2" t="s">
        <v>330</v>
      </c>
      <c r="I1557" s="2" t="s">
        <v>330</v>
      </c>
      <c r="J1557" s="2" t="s">
        <v>327</v>
      </c>
      <c r="K1557" s="2" t="s">
        <v>330</v>
      </c>
      <c r="L1557" s="2" t="s">
        <v>657</v>
      </c>
      <c r="M1557" s="2" t="s">
        <v>781</v>
      </c>
    </row>
    <row r="1558" spans="1:13">
      <c r="A1558" t="s">
        <v>37</v>
      </c>
      <c r="B1558">
        <v>9</v>
      </c>
      <c r="C1558" s="2" t="s">
        <v>325</v>
      </c>
      <c r="D1558" s="2" t="s">
        <v>330</v>
      </c>
      <c r="E1558" s="2" t="s">
        <v>371</v>
      </c>
      <c r="F1558" s="2" t="s">
        <v>230</v>
      </c>
      <c r="G1558" s="2" t="s">
        <v>558</v>
      </c>
      <c r="H1558" s="2" t="s">
        <v>476</v>
      </c>
      <c r="I1558" s="2" t="s">
        <v>505</v>
      </c>
      <c r="J1558" s="2" t="s">
        <v>327</v>
      </c>
      <c r="K1558" s="2" t="s">
        <v>616</v>
      </c>
      <c r="L1558" s="2" t="s">
        <v>658</v>
      </c>
      <c r="M1558" s="2" t="s">
        <v>774</v>
      </c>
    </row>
    <row r="1559" spans="1:13">
      <c r="A1559" t="s">
        <v>38</v>
      </c>
      <c r="B1559">
        <v>9</v>
      </c>
      <c r="C1559" s="2" t="s">
        <v>216</v>
      </c>
      <c r="D1559" s="2" t="s">
        <v>330</v>
      </c>
      <c r="E1559" s="2" t="s">
        <v>372</v>
      </c>
      <c r="F1559" s="2" t="s">
        <v>412</v>
      </c>
      <c r="G1559" s="2" t="s">
        <v>559</v>
      </c>
      <c r="H1559" s="2" t="s">
        <v>411</v>
      </c>
      <c r="I1559" s="2" t="s">
        <v>506</v>
      </c>
      <c r="J1559" s="2" t="s">
        <v>327</v>
      </c>
      <c r="K1559" s="2" t="s">
        <v>230</v>
      </c>
      <c r="L1559" s="2" t="s">
        <v>659</v>
      </c>
      <c r="M1559" s="2" t="s">
        <v>773</v>
      </c>
    </row>
    <row r="1560" spans="1:13">
      <c r="A1560" t="s">
        <v>39</v>
      </c>
      <c r="B1560">
        <v>9</v>
      </c>
      <c r="C1560" s="2" t="s">
        <v>217</v>
      </c>
      <c r="D1560" s="2" t="s">
        <v>330</v>
      </c>
      <c r="E1560" s="2" t="s">
        <v>339</v>
      </c>
      <c r="F1560" s="2" t="s">
        <v>413</v>
      </c>
      <c r="G1560" s="2" t="s">
        <v>559</v>
      </c>
      <c r="H1560" s="2" t="s">
        <v>330</v>
      </c>
      <c r="I1560" s="2" t="s">
        <v>365</v>
      </c>
      <c r="J1560" s="2" t="s">
        <v>327</v>
      </c>
      <c r="K1560" s="2" t="s">
        <v>330</v>
      </c>
      <c r="L1560" s="2" t="s">
        <v>660</v>
      </c>
      <c r="M1560" s="2" t="s">
        <v>780</v>
      </c>
    </row>
    <row r="1561" spans="1:13">
      <c r="A1561" t="s">
        <v>40</v>
      </c>
      <c r="B1561">
        <v>9</v>
      </c>
      <c r="C1561" s="2" t="s">
        <v>218</v>
      </c>
      <c r="D1561" s="2" t="s">
        <v>368</v>
      </c>
      <c r="E1561" s="2" t="s">
        <v>335</v>
      </c>
      <c r="F1561" s="2" t="s">
        <v>404</v>
      </c>
      <c r="G1561" s="2" t="s">
        <v>559</v>
      </c>
      <c r="H1561" s="2" t="s">
        <v>577</v>
      </c>
      <c r="I1561" s="2" t="s">
        <v>507</v>
      </c>
      <c r="J1561" s="2" t="s">
        <v>327</v>
      </c>
      <c r="K1561" s="2" t="s">
        <v>577</v>
      </c>
      <c r="L1561" s="2" t="s">
        <v>239</v>
      </c>
      <c r="M1561" s="2" t="s">
        <v>779</v>
      </c>
    </row>
    <row r="1562" spans="1:13">
      <c r="A1562" t="s">
        <v>41</v>
      </c>
      <c r="B1562">
        <v>9</v>
      </c>
      <c r="C1562" s="2" t="s">
        <v>219</v>
      </c>
      <c r="D1562" s="2" t="s">
        <v>368</v>
      </c>
      <c r="E1562" s="2" t="s">
        <v>377</v>
      </c>
      <c r="F1562" s="2" t="s">
        <v>330</v>
      </c>
      <c r="G1562" s="2" t="s">
        <v>560</v>
      </c>
      <c r="H1562" s="2" t="s">
        <v>578</v>
      </c>
      <c r="I1562" s="2" t="s">
        <v>508</v>
      </c>
      <c r="J1562" s="2" t="s">
        <v>327</v>
      </c>
      <c r="K1562" s="2" t="s">
        <v>617</v>
      </c>
      <c r="L1562" s="2" t="s">
        <v>661</v>
      </c>
      <c r="M1562" s="2">
        <v>0</v>
      </c>
    </row>
    <row r="1563" spans="1:13">
      <c r="A1563" t="s">
        <v>42</v>
      </c>
      <c r="B1563">
        <v>9</v>
      </c>
      <c r="C1563" s="2" t="s">
        <v>220</v>
      </c>
      <c r="D1563" s="2" t="s">
        <v>330</v>
      </c>
      <c r="E1563" s="2" t="s">
        <v>377</v>
      </c>
      <c r="F1563" s="2" t="s">
        <v>411</v>
      </c>
      <c r="G1563" s="2" t="s">
        <v>560</v>
      </c>
      <c r="H1563" s="2" t="s">
        <v>330</v>
      </c>
      <c r="I1563" s="2" t="s">
        <v>413</v>
      </c>
      <c r="J1563" s="2" t="s">
        <v>327</v>
      </c>
      <c r="K1563" s="2" t="s">
        <v>330</v>
      </c>
      <c r="L1563" s="2" t="s">
        <v>662</v>
      </c>
      <c r="M1563" s="2">
        <v>0</v>
      </c>
    </row>
    <row r="1564" spans="1:13">
      <c r="A1564" t="s">
        <v>43</v>
      </c>
      <c r="B1564">
        <v>9</v>
      </c>
      <c r="C1564" s="2" t="s">
        <v>221</v>
      </c>
      <c r="D1564" s="2" t="s">
        <v>330</v>
      </c>
      <c r="E1564" s="2" t="s">
        <v>378</v>
      </c>
      <c r="F1564" s="2" t="s">
        <v>414</v>
      </c>
      <c r="G1564" s="2" t="s">
        <v>564</v>
      </c>
      <c r="H1564" s="2" t="s">
        <v>572</v>
      </c>
      <c r="I1564" s="2" t="s">
        <v>507</v>
      </c>
      <c r="J1564" s="2" t="s">
        <v>327</v>
      </c>
      <c r="K1564" s="2" t="s">
        <v>609</v>
      </c>
      <c r="L1564" s="2" t="s">
        <v>661</v>
      </c>
      <c r="M1564" s="2">
        <v>0</v>
      </c>
    </row>
    <row r="1565" spans="1:13">
      <c r="A1565" t="s">
        <v>44</v>
      </c>
      <c r="B1565">
        <v>9</v>
      </c>
      <c r="C1565" s="2" t="s">
        <v>222</v>
      </c>
      <c r="D1565" s="2" t="s">
        <v>369</v>
      </c>
      <c r="E1565" s="2" t="s">
        <v>379</v>
      </c>
      <c r="F1565" s="2" t="s">
        <v>415</v>
      </c>
      <c r="G1565" s="2" t="s">
        <v>564</v>
      </c>
      <c r="H1565" s="2" t="s">
        <v>330</v>
      </c>
      <c r="I1565" s="2" t="s">
        <v>509</v>
      </c>
      <c r="J1565" s="2" t="s">
        <v>327</v>
      </c>
      <c r="K1565" s="2" t="s">
        <v>330</v>
      </c>
      <c r="L1565" s="2" t="s">
        <v>310</v>
      </c>
      <c r="M1565" s="2">
        <v>0</v>
      </c>
    </row>
    <row r="1566" spans="1:13">
      <c r="A1566" t="s">
        <v>45</v>
      </c>
      <c r="B1566">
        <v>9</v>
      </c>
      <c r="C1566" s="2" t="s">
        <v>223</v>
      </c>
      <c r="D1566" s="2" t="s">
        <v>369</v>
      </c>
      <c r="E1566" s="2" t="s">
        <v>343</v>
      </c>
      <c r="F1566" s="2" t="s">
        <v>397</v>
      </c>
      <c r="G1566" s="2" t="s">
        <v>349</v>
      </c>
      <c r="H1566" s="2" t="s">
        <v>573</v>
      </c>
      <c r="I1566" s="2" t="s">
        <v>292</v>
      </c>
      <c r="J1566" s="2" t="s">
        <v>327</v>
      </c>
      <c r="K1566" s="2" t="s">
        <v>610</v>
      </c>
      <c r="L1566" s="2" t="s">
        <v>663</v>
      </c>
      <c r="M1566" s="2" t="s">
        <v>773</v>
      </c>
    </row>
    <row r="1567" spans="1:13">
      <c r="A1567" t="s">
        <v>46</v>
      </c>
      <c r="B1567">
        <v>9</v>
      </c>
      <c r="C1567" s="2" t="s">
        <v>224</v>
      </c>
      <c r="D1567" s="2" t="s">
        <v>364</v>
      </c>
      <c r="E1567" s="2" t="s">
        <v>336</v>
      </c>
      <c r="F1567" s="2" t="s">
        <v>414</v>
      </c>
      <c r="G1567" s="2" t="s">
        <v>565</v>
      </c>
      <c r="H1567" s="2" t="s">
        <v>415</v>
      </c>
      <c r="I1567" s="2" t="s">
        <v>510</v>
      </c>
      <c r="J1567" s="2" t="s">
        <v>327</v>
      </c>
      <c r="K1567" s="2" t="s">
        <v>483</v>
      </c>
      <c r="L1567" s="2" t="s">
        <v>664</v>
      </c>
      <c r="M1567" s="2">
        <v>0</v>
      </c>
    </row>
    <row r="1568" spans="1:13">
      <c r="A1568" t="s">
        <v>47</v>
      </c>
      <c r="B1568">
        <v>9</v>
      </c>
      <c r="C1568" s="2" t="s">
        <v>225</v>
      </c>
      <c r="D1568" s="2" t="s">
        <v>364</v>
      </c>
      <c r="E1568" s="2" t="s">
        <v>380</v>
      </c>
      <c r="F1568" s="2" t="s">
        <v>416</v>
      </c>
      <c r="G1568" s="2" t="s">
        <v>565</v>
      </c>
      <c r="H1568" s="2" t="s">
        <v>330</v>
      </c>
      <c r="I1568" s="2" t="s">
        <v>381</v>
      </c>
      <c r="J1568" s="2" t="s">
        <v>327</v>
      </c>
      <c r="K1568" s="2" t="s">
        <v>330</v>
      </c>
      <c r="L1568" s="2" t="s">
        <v>665</v>
      </c>
      <c r="M1568" s="2">
        <v>0</v>
      </c>
    </row>
    <row r="1569" spans="1:13">
      <c r="A1569" t="s">
        <v>48</v>
      </c>
      <c r="B1569">
        <v>9</v>
      </c>
      <c r="C1569" s="2" t="s">
        <v>326</v>
      </c>
      <c r="D1569" s="2" t="s">
        <v>330</v>
      </c>
      <c r="E1569" s="2" t="s">
        <v>380</v>
      </c>
      <c r="F1569" s="2" t="s">
        <v>417</v>
      </c>
      <c r="G1569" s="2" t="s">
        <v>566</v>
      </c>
      <c r="H1569" s="2" t="s">
        <v>579</v>
      </c>
      <c r="I1569" s="2" t="s">
        <v>365</v>
      </c>
      <c r="J1569" s="2" t="s">
        <v>372</v>
      </c>
      <c r="K1569" s="2" t="s">
        <v>618</v>
      </c>
      <c r="L1569" s="2" t="s">
        <v>666</v>
      </c>
      <c r="M1569" s="2">
        <v>0</v>
      </c>
    </row>
    <row r="1570" spans="1:13">
      <c r="A1570" t="s">
        <v>49</v>
      </c>
      <c r="B1570">
        <v>9</v>
      </c>
      <c r="C1570" s="2" t="s">
        <v>327</v>
      </c>
      <c r="D1570" s="2" t="s">
        <v>330</v>
      </c>
      <c r="E1570" s="2" t="s">
        <v>380</v>
      </c>
      <c r="F1570" s="2" t="s">
        <v>414</v>
      </c>
      <c r="G1570" s="2" t="s">
        <v>566</v>
      </c>
      <c r="H1570" s="2" t="s">
        <v>330</v>
      </c>
      <c r="I1570" s="2" t="s">
        <v>511</v>
      </c>
      <c r="J1570" s="2" t="s">
        <v>372</v>
      </c>
      <c r="K1570" s="2" t="s">
        <v>330</v>
      </c>
      <c r="L1570" s="2" t="s">
        <v>667</v>
      </c>
      <c r="M1570" s="2">
        <v>0</v>
      </c>
    </row>
    <row r="1571" spans="1:13">
      <c r="A1571" t="s">
        <v>50</v>
      </c>
      <c r="B1571">
        <v>9</v>
      </c>
      <c r="C1571" s="2" t="s">
        <v>328</v>
      </c>
      <c r="D1571" s="2" t="s">
        <v>330</v>
      </c>
      <c r="E1571" s="2" t="s">
        <v>380</v>
      </c>
      <c r="F1571" s="2" t="s">
        <v>397</v>
      </c>
      <c r="G1571" s="2" t="s">
        <v>566</v>
      </c>
      <c r="H1571" s="2" t="s">
        <v>580</v>
      </c>
      <c r="I1571" s="2" t="s">
        <v>489</v>
      </c>
      <c r="J1571" s="2" t="s">
        <v>372</v>
      </c>
      <c r="K1571" s="2" t="s">
        <v>580</v>
      </c>
      <c r="L1571" s="2" t="s">
        <v>668</v>
      </c>
      <c r="M1571" s="2" t="s">
        <v>772</v>
      </c>
    </row>
    <row r="1572" spans="1:13">
      <c r="A1572" t="s">
        <v>51</v>
      </c>
      <c r="B1572">
        <v>9</v>
      </c>
      <c r="C1572" s="2" t="s">
        <v>329</v>
      </c>
      <c r="D1572" s="2" t="s">
        <v>330</v>
      </c>
      <c r="E1572" s="2" t="s">
        <v>380</v>
      </c>
      <c r="F1572" s="2" t="s">
        <v>418</v>
      </c>
      <c r="G1572" s="2" t="s">
        <v>567</v>
      </c>
      <c r="H1572" s="2" t="s">
        <v>581</v>
      </c>
      <c r="I1572" s="2" t="s">
        <v>512</v>
      </c>
      <c r="J1572" s="2" t="s">
        <v>372</v>
      </c>
      <c r="K1572" s="2" t="s">
        <v>619</v>
      </c>
      <c r="L1572" s="2" t="s">
        <v>669</v>
      </c>
      <c r="M1572" s="2" t="s">
        <v>774</v>
      </c>
    </row>
    <row r="1573" spans="1:13">
      <c r="A1573" t="s">
        <v>52</v>
      </c>
      <c r="B1573">
        <v>9</v>
      </c>
      <c r="C1573" s="2" t="s">
        <v>226</v>
      </c>
      <c r="D1573" s="2" t="s">
        <v>330</v>
      </c>
      <c r="E1573" s="2" t="s">
        <v>380</v>
      </c>
      <c r="F1573" s="2" t="s">
        <v>414</v>
      </c>
      <c r="G1573" s="2" t="s">
        <v>568</v>
      </c>
      <c r="H1573" s="2" t="s">
        <v>582</v>
      </c>
      <c r="I1573" s="2" t="s">
        <v>513</v>
      </c>
      <c r="J1573" s="2" t="s">
        <v>372</v>
      </c>
      <c r="K1573" s="2" t="s">
        <v>620</v>
      </c>
      <c r="L1573" s="2" t="s">
        <v>670</v>
      </c>
      <c r="M1573" s="2" t="s">
        <v>782</v>
      </c>
    </row>
    <row r="1574" spans="1:13">
      <c r="A1574" t="s">
        <v>53</v>
      </c>
      <c r="B1574">
        <v>9</v>
      </c>
      <c r="C1574" s="2" t="s">
        <v>227</v>
      </c>
      <c r="D1574" s="2" t="s">
        <v>330</v>
      </c>
      <c r="E1574" s="2" t="s">
        <v>380</v>
      </c>
      <c r="F1574" s="2" t="s">
        <v>418</v>
      </c>
      <c r="G1574" s="2" t="s">
        <v>334</v>
      </c>
      <c r="H1574" s="2" t="s">
        <v>578</v>
      </c>
      <c r="I1574" s="2" t="s">
        <v>426</v>
      </c>
      <c r="J1574" s="2" t="s">
        <v>372</v>
      </c>
      <c r="K1574" s="2" t="s">
        <v>621</v>
      </c>
      <c r="L1574" s="2" t="s">
        <v>671</v>
      </c>
      <c r="M1574" s="2" t="s">
        <v>779</v>
      </c>
    </row>
    <row r="1575" spans="1:13">
      <c r="A1575" t="s">
        <v>54</v>
      </c>
      <c r="B1575">
        <v>9</v>
      </c>
      <c r="C1575" s="2" t="s">
        <v>228</v>
      </c>
      <c r="D1575" s="2" t="s">
        <v>330</v>
      </c>
      <c r="E1575" s="2" t="s">
        <v>380</v>
      </c>
      <c r="F1575" s="2" t="s">
        <v>419</v>
      </c>
      <c r="G1575" s="2" t="s">
        <v>334</v>
      </c>
      <c r="H1575" s="2" t="s">
        <v>583</v>
      </c>
      <c r="I1575" s="2" t="s">
        <v>443</v>
      </c>
      <c r="J1575" s="2" t="s">
        <v>379</v>
      </c>
      <c r="K1575" s="2" t="s">
        <v>583</v>
      </c>
      <c r="L1575" s="2" t="s">
        <v>672</v>
      </c>
      <c r="M1575" s="2">
        <v>0</v>
      </c>
    </row>
    <row r="1576" spans="1:13">
      <c r="A1576" t="s">
        <v>55</v>
      </c>
      <c r="B1576">
        <v>9</v>
      </c>
      <c r="C1576" s="2" t="s">
        <v>229</v>
      </c>
      <c r="D1576" s="2" t="s">
        <v>330</v>
      </c>
      <c r="E1576" s="2" t="s">
        <v>380</v>
      </c>
      <c r="F1576" s="2" t="s">
        <v>420</v>
      </c>
      <c r="G1576" s="2" t="s">
        <v>337</v>
      </c>
      <c r="H1576" s="2" t="s">
        <v>581</v>
      </c>
      <c r="I1576" s="2" t="s">
        <v>443</v>
      </c>
      <c r="J1576" s="2" t="s">
        <v>379</v>
      </c>
      <c r="K1576" s="2" t="s">
        <v>619</v>
      </c>
      <c r="L1576" s="2" t="s">
        <v>657</v>
      </c>
      <c r="M1576" s="2">
        <v>0</v>
      </c>
    </row>
    <row r="1577" spans="1:13">
      <c r="A1577" t="s">
        <v>56</v>
      </c>
      <c r="B1577">
        <v>9</v>
      </c>
      <c r="C1577" s="2" t="s">
        <v>230</v>
      </c>
      <c r="D1577" s="2" t="s">
        <v>330</v>
      </c>
      <c r="E1577" s="2" t="s">
        <v>380</v>
      </c>
      <c r="F1577" s="2" t="s">
        <v>421</v>
      </c>
      <c r="G1577" s="2" t="s">
        <v>569</v>
      </c>
      <c r="H1577" s="2" t="s">
        <v>584</v>
      </c>
      <c r="I1577" s="2" t="s">
        <v>512</v>
      </c>
      <c r="J1577" s="2" t="s">
        <v>379</v>
      </c>
      <c r="K1577" s="2" t="s">
        <v>622</v>
      </c>
      <c r="L1577" s="2" t="s">
        <v>673</v>
      </c>
      <c r="M1577" s="2" t="s">
        <v>776</v>
      </c>
    </row>
    <row r="1578" spans="1:13">
      <c r="A1578" t="s">
        <v>57</v>
      </c>
      <c r="B1578">
        <v>9</v>
      </c>
      <c r="C1578" s="2" t="s">
        <v>231</v>
      </c>
      <c r="D1578" s="2" t="s">
        <v>330</v>
      </c>
      <c r="E1578" s="2" t="s">
        <v>380</v>
      </c>
      <c r="F1578" s="2" t="s">
        <v>422</v>
      </c>
      <c r="G1578" s="2" t="s">
        <v>327</v>
      </c>
      <c r="H1578" s="2" t="s">
        <v>365</v>
      </c>
      <c r="I1578" s="2" t="s">
        <v>514</v>
      </c>
      <c r="J1578" s="2" t="s">
        <v>379</v>
      </c>
      <c r="K1578" s="2" t="s">
        <v>364</v>
      </c>
      <c r="L1578" s="2" t="s">
        <v>236</v>
      </c>
      <c r="M1578" s="2">
        <v>0</v>
      </c>
    </row>
    <row r="1579" spans="1:13">
      <c r="A1579" t="s">
        <v>58</v>
      </c>
      <c r="B1579">
        <v>9</v>
      </c>
      <c r="C1579" s="2" t="s">
        <v>232</v>
      </c>
      <c r="D1579" s="2" t="s">
        <v>330</v>
      </c>
      <c r="E1579" s="2" t="s">
        <v>381</v>
      </c>
      <c r="F1579" s="2" t="s">
        <v>423</v>
      </c>
      <c r="G1579" s="2" t="s">
        <v>570</v>
      </c>
      <c r="H1579" s="2" t="s">
        <v>585</v>
      </c>
      <c r="I1579" s="2" t="s">
        <v>515</v>
      </c>
      <c r="J1579" s="2" t="s">
        <v>379</v>
      </c>
      <c r="K1579" s="2" t="s">
        <v>623</v>
      </c>
      <c r="L1579" s="2" t="s">
        <v>674</v>
      </c>
      <c r="M1579" s="2" t="s">
        <v>788</v>
      </c>
    </row>
    <row r="1580" spans="1:13">
      <c r="A1580" t="s">
        <v>59</v>
      </c>
      <c r="B1580">
        <v>9</v>
      </c>
      <c r="C1580" s="2" t="s">
        <v>330</v>
      </c>
      <c r="D1580" s="2" t="s">
        <v>364</v>
      </c>
      <c r="E1580" s="2" t="s">
        <v>381</v>
      </c>
      <c r="F1580" s="2" t="s">
        <v>411</v>
      </c>
      <c r="G1580" s="2" t="s">
        <v>570</v>
      </c>
      <c r="H1580" s="2" t="s">
        <v>330</v>
      </c>
      <c r="I1580" s="2" t="s">
        <v>415</v>
      </c>
      <c r="J1580" s="2" t="s">
        <v>379</v>
      </c>
      <c r="K1580" s="2" t="s">
        <v>330</v>
      </c>
      <c r="L1580" s="2" t="s">
        <v>674</v>
      </c>
      <c r="M1580" s="2">
        <v>0</v>
      </c>
    </row>
    <row r="1581" spans="1:13">
      <c r="A1581" t="s">
        <v>60</v>
      </c>
      <c r="B1581">
        <v>9</v>
      </c>
      <c r="C1581" s="2" t="s">
        <v>331</v>
      </c>
      <c r="D1581" s="2" t="s">
        <v>364</v>
      </c>
      <c r="E1581" s="2" t="s">
        <v>381</v>
      </c>
      <c r="F1581" s="2" t="s">
        <v>424</v>
      </c>
      <c r="G1581" s="2" t="s">
        <v>376</v>
      </c>
      <c r="H1581" s="2" t="s">
        <v>586</v>
      </c>
      <c r="I1581" s="2" t="s">
        <v>516</v>
      </c>
      <c r="J1581" s="2" t="s">
        <v>379</v>
      </c>
      <c r="K1581" s="2" t="s">
        <v>580</v>
      </c>
      <c r="L1581" s="2" t="s">
        <v>343</v>
      </c>
      <c r="M1581" s="2" t="s">
        <v>786</v>
      </c>
    </row>
    <row r="1582" spans="1:13">
      <c r="A1582" t="s">
        <v>61</v>
      </c>
      <c r="B1582">
        <v>9</v>
      </c>
      <c r="C1582" s="2" t="s">
        <v>233</v>
      </c>
      <c r="D1582" s="2" t="s">
        <v>330</v>
      </c>
      <c r="E1582" s="2" t="s">
        <v>381</v>
      </c>
      <c r="F1582" s="2" t="s">
        <v>425</v>
      </c>
      <c r="G1582" s="2" t="s">
        <v>571</v>
      </c>
      <c r="H1582" s="2" t="s">
        <v>587</v>
      </c>
      <c r="I1582" s="2" t="s">
        <v>517</v>
      </c>
      <c r="J1582" s="2" t="s">
        <v>379</v>
      </c>
      <c r="K1582" s="2" t="s">
        <v>624</v>
      </c>
      <c r="L1582" s="2" t="s">
        <v>675</v>
      </c>
      <c r="M1582" s="2" t="s">
        <v>776</v>
      </c>
    </row>
    <row r="1583" spans="1:13">
      <c r="A1583" t="s">
        <v>62</v>
      </c>
      <c r="B1583">
        <v>9</v>
      </c>
      <c r="C1583" s="2" t="s">
        <v>234</v>
      </c>
      <c r="D1583" s="2" t="s">
        <v>368</v>
      </c>
      <c r="E1583" s="2" t="s">
        <v>381</v>
      </c>
      <c r="F1583" s="2" t="s">
        <v>426</v>
      </c>
      <c r="G1583" s="2" t="s">
        <v>345</v>
      </c>
      <c r="H1583" s="2" t="s">
        <v>588</v>
      </c>
      <c r="I1583" s="2" t="s">
        <v>427</v>
      </c>
      <c r="J1583" s="2" t="s">
        <v>379</v>
      </c>
      <c r="K1583" s="2" t="s">
        <v>625</v>
      </c>
      <c r="L1583" s="2" t="s">
        <v>676</v>
      </c>
      <c r="M1583" s="2" t="s">
        <v>773</v>
      </c>
    </row>
    <row r="1584" spans="1:13">
      <c r="A1584" t="s">
        <v>63</v>
      </c>
      <c r="B1584">
        <v>9</v>
      </c>
      <c r="C1584" s="2" t="s">
        <v>235</v>
      </c>
      <c r="D1584" s="2" t="s">
        <v>368</v>
      </c>
      <c r="E1584" s="2" t="s">
        <v>381</v>
      </c>
      <c r="F1584" s="2" t="s">
        <v>417</v>
      </c>
      <c r="G1584" s="2" t="s">
        <v>375</v>
      </c>
      <c r="H1584" s="2" t="s">
        <v>587</v>
      </c>
      <c r="I1584" s="2" t="s">
        <v>263</v>
      </c>
      <c r="J1584" s="2" t="s">
        <v>379</v>
      </c>
      <c r="K1584" s="2" t="s">
        <v>624</v>
      </c>
      <c r="L1584" s="2" t="s">
        <v>359</v>
      </c>
      <c r="M1584" s="2">
        <v>0</v>
      </c>
    </row>
    <row r="1585" spans="1:13">
      <c r="A1585" t="s">
        <v>64</v>
      </c>
      <c r="B1585">
        <v>9</v>
      </c>
      <c r="C1585" s="2" t="s">
        <v>236</v>
      </c>
      <c r="D1585" s="2" t="s">
        <v>330</v>
      </c>
      <c r="E1585" s="2" t="s">
        <v>381</v>
      </c>
      <c r="F1585" s="2" t="s">
        <v>425</v>
      </c>
      <c r="G1585" s="2" t="s">
        <v>371</v>
      </c>
      <c r="H1585" s="2" t="s">
        <v>366</v>
      </c>
      <c r="I1585" s="2" t="s">
        <v>263</v>
      </c>
      <c r="J1585" s="2" t="s">
        <v>379</v>
      </c>
      <c r="K1585" s="2" t="s">
        <v>368</v>
      </c>
      <c r="L1585" s="2" t="s">
        <v>655</v>
      </c>
      <c r="M1585" s="2">
        <v>0</v>
      </c>
    </row>
    <row r="1586" spans="1:13">
      <c r="A1586" t="s">
        <v>65</v>
      </c>
      <c r="B1586">
        <v>9</v>
      </c>
      <c r="C1586" s="2" t="s">
        <v>237</v>
      </c>
      <c r="D1586" s="2" t="s">
        <v>364</v>
      </c>
      <c r="E1586" s="2" t="s">
        <v>382</v>
      </c>
      <c r="F1586" s="2" t="s">
        <v>426</v>
      </c>
      <c r="G1586" s="2" t="s">
        <v>374</v>
      </c>
      <c r="H1586" s="2" t="s">
        <v>366</v>
      </c>
      <c r="I1586" s="2" t="s">
        <v>427</v>
      </c>
      <c r="J1586" s="2" t="s">
        <v>379</v>
      </c>
      <c r="K1586" s="2" t="s">
        <v>368</v>
      </c>
      <c r="L1586" s="2" t="s">
        <v>677</v>
      </c>
      <c r="M1586" s="2">
        <v>0</v>
      </c>
    </row>
    <row r="1587" spans="1:13">
      <c r="A1587" t="s">
        <v>66</v>
      </c>
      <c r="B1587">
        <v>9</v>
      </c>
      <c r="C1587" s="2" t="s">
        <v>330</v>
      </c>
      <c r="D1587" s="2" t="s">
        <v>364</v>
      </c>
      <c r="E1587" s="2" t="s">
        <v>382</v>
      </c>
      <c r="F1587" s="2" t="s">
        <v>330</v>
      </c>
      <c r="G1587" s="2" t="s">
        <v>374</v>
      </c>
      <c r="H1587" s="2" t="s">
        <v>330</v>
      </c>
      <c r="I1587" s="2" t="s">
        <v>330</v>
      </c>
      <c r="J1587" s="2" t="s">
        <v>379</v>
      </c>
      <c r="K1587" s="2" t="s">
        <v>330</v>
      </c>
      <c r="L1587" s="2" t="s">
        <v>677</v>
      </c>
      <c r="M1587" s="2" t="s">
        <v>777</v>
      </c>
    </row>
    <row r="1588" spans="1:13">
      <c r="A1588" t="s">
        <v>67</v>
      </c>
      <c r="B1588">
        <v>9</v>
      </c>
      <c r="C1588" s="2" t="s">
        <v>238</v>
      </c>
      <c r="D1588" s="2" t="s">
        <v>330</v>
      </c>
      <c r="E1588" s="2" t="s">
        <v>382</v>
      </c>
      <c r="F1588" s="2" t="s">
        <v>427</v>
      </c>
      <c r="G1588" s="2" t="s">
        <v>374</v>
      </c>
      <c r="H1588" s="2" t="s">
        <v>589</v>
      </c>
      <c r="I1588" s="2" t="s">
        <v>518</v>
      </c>
      <c r="J1588" s="2" t="s">
        <v>379</v>
      </c>
      <c r="K1588" s="2" t="s">
        <v>589</v>
      </c>
      <c r="L1588" s="2" t="s">
        <v>678</v>
      </c>
      <c r="M1588" s="2">
        <v>0</v>
      </c>
    </row>
    <row r="1589" spans="1:13">
      <c r="A1589" t="s">
        <v>68</v>
      </c>
      <c r="B1589">
        <v>9</v>
      </c>
      <c r="C1589" s="2" t="s">
        <v>239</v>
      </c>
      <c r="D1589" s="2" t="s">
        <v>330</v>
      </c>
      <c r="E1589" s="2" t="s">
        <v>382</v>
      </c>
      <c r="F1589" s="2" t="s">
        <v>417</v>
      </c>
      <c r="G1589" s="2" t="s">
        <v>374</v>
      </c>
      <c r="H1589" s="2" t="s">
        <v>330</v>
      </c>
      <c r="I1589" s="2" t="s">
        <v>519</v>
      </c>
      <c r="J1589" s="2" t="s">
        <v>379</v>
      </c>
      <c r="K1589" s="2" t="s">
        <v>330</v>
      </c>
      <c r="L1589" s="2" t="s">
        <v>679</v>
      </c>
      <c r="M1589" s="2" t="s">
        <v>786</v>
      </c>
    </row>
    <row r="1590" spans="1:13">
      <c r="A1590" t="s">
        <v>69</v>
      </c>
      <c r="B1590">
        <v>9</v>
      </c>
      <c r="C1590" s="2" t="s">
        <v>240</v>
      </c>
      <c r="D1590" s="2" t="s">
        <v>330</v>
      </c>
      <c r="E1590" s="2" t="s">
        <v>382</v>
      </c>
      <c r="F1590" s="2" t="s">
        <v>428</v>
      </c>
      <c r="G1590" s="2" t="s">
        <v>374</v>
      </c>
      <c r="H1590" s="2" t="s">
        <v>330</v>
      </c>
      <c r="I1590" s="2" t="s">
        <v>520</v>
      </c>
      <c r="J1590" s="2" t="s">
        <v>379</v>
      </c>
      <c r="K1590" s="2" t="s">
        <v>330</v>
      </c>
      <c r="L1590" s="2" t="s">
        <v>680</v>
      </c>
      <c r="M1590" s="2">
        <v>0</v>
      </c>
    </row>
    <row r="1591" spans="1:13">
      <c r="A1591" t="s">
        <v>70</v>
      </c>
      <c r="B1591">
        <v>9</v>
      </c>
      <c r="C1591" s="2" t="s">
        <v>241</v>
      </c>
      <c r="D1591" s="2" t="s">
        <v>330</v>
      </c>
      <c r="E1591" s="2" t="s">
        <v>382</v>
      </c>
      <c r="F1591" s="2" t="s">
        <v>429</v>
      </c>
      <c r="G1591" s="2" t="s">
        <v>374</v>
      </c>
      <c r="H1591" s="2" t="s">
        <v>330</v>
      </c>
      <c r="I1591" s="2" t="s">
        <v>521</v>
      </c>
      <c r="J1591" s="2" t="s">
        <v>379</v>
      </c>
      <c r="K1591" s="2" t="s">
        <v>330</v>
      </c>
      <c r="L1591" s="2" t="s">
        <v>681</v>
      </c>
      <c r="M1591" s="2" t="s">
        <v>784</v>
      </c>
    </row>
    <row r="1592" spans="1:13">
      <c r="A1592" t="s">
        <v>71</v>
      </c>
      <c r="B1592">
        <v>9</v>
      </c>
      <c r="C1592" s="2" t="s">
        <v>241</v>
      </c>
      <c r="D1592" s="2" t="s">
        <v>330</v>
      </c>
      <c r="E1592" s="2" t="s">
        <v>382</v>
      </c>
      <c r="F1592" s="2" t="s">
        <v>414</v>
      </c>
      <c r="G1592" s="2" t="s">
        <v>374</v>
      </c>
      <c r="H1592" s="2" t="s">
        <v>330</v>
      </c>
      <c r="I1592" s="2" t="s">
        <v>464</v>
      </c>
      <c r="J1592" s="2" t="s">
        <v>379</v>
      </c>
      <c r="K1592" s="2" t="s">
        <v>330</v>
      </c>
      <c r="L1592" s="2" t="s">
        <v>681</v>
      </c>
      <c r="M1592" s="2" t="s">
        <v>783</v>
      </c>
    </row>
    <row r="1593" spans="1:13">
      <c r="A1593" t="s">
        <v>72</v>
      </c>
      <c r="B1593">
        <v>9</v>
      </c>
      <c r="C1593" s="2" t="s">
        <v>242</v>
      </c>
      <c r="D1593" s="2" t="s">
        <v>330</v>
      </c>
      <c r="E1593" s="2" t="s">
        <v>382</v>
      </c>
      <c r="F1593" s="2" t="s">
        <v>430</v>
      </c>
      <c r="G1593" s="2" t="s">
        <v>374</v>
      </c>
      <c r="H1593" s="2" t="s">
        <v>330</v>
      </c>
      <c r="I1593" s="2" t="s">
        <v>472</v>
      </c>
      <c r="J1593" s="2" t="s">
        <v>343</v>
      </c>
      <c r="K1593" s="2" t="s">
        <v>330</v>
      </c>
      <c r="L1593" s="2" t="s">
        <v>682</v>
      </c>
      <c r="M1593" s="2">
        <v>0</v>
      </c>
    </row>
    <row r="1594" spans="1:13">
      <c r="A1594" t="s">
        <v>73</v>
      </c>
      <c r="B1594">
        <v>9</v>
      </c>
      <c r="C1594" s="2" t="s">
        <v>332</v>
      </c>
      <c r="D1594" s="2" t="s">
        <v>330</v>
      </c>
      <c r="E1594" s="2" t="s">
        <v>382</v>
      </c>
      <c r="F1594" s="2" t="s">
        <v>431</v>
      </c>
      <c r="G1594" s="2" t="s">
        <v>374</v>
      </c>
      <c r="H1594" s="2" t="s">
        <v>330</v>
      </c>
      <c r="I1594" s="2" t="s">
        <v>330</v>
      </c>
      <c r="J1594" s="2" t="s">
        <v>343</v>
      </c>
      <c r="K1594" s="2" t="s">
        <v>330</v>
      </c>
      <c r="L1594" s="2" t="s">
        <v>683</v>
      </c>
      <c r="M1594" s="2" t="s">
        <v>775</v>
      </c>
    </row>
    <row r="1595" spans="1:13">
      <c r="A1595" t="s">
        <v>74</v>
      </c>
      <c r="B1595">
        <v>9</v>
      </c>
      <c r="C1595" s="2" t="s">
        <v>333</v>
      </c>
      <c r="D1595" s="2" t="s">
        <v>330</v>
      </c>
      <c r="E1595" s="2" t="s">
        <v>382</v>
      </c>
      <c r="F1595" s="2" t="s">
        <v>432</v>
      </c>
      <c r="G1595" s="2" t="s">
        <v>374</v>
      </c>
      <c r="H1595" s="2" t="s">
        <v>330</v>
      </c>
      <c r="I1595" s="2" t="s">
        <v>464</v>
      </c>
      <c r="J1595" s="2" t="s">
        <v>343</v>
      </c>
      <c r="K1595" s="2" t="s">
        <v>330</v>
      </c>
      <c r="L1595" s="2" t="s">
        <v>684</v>
      </c>
      <c r="M1595" s="2">
        <v>0</v>
      </c>
    </row>
    <row r="1596" spans="1:13">
      <c r="A1596" t="s">
        <v>75</v>
      </c>
      <c r="B1596">
        <v>9</v>
      </c>
      <c r="C1596" s="2" t="s">
        <v>334</v>
      </c>
      <c r="D1596" s="2" t="s">
        <v>330</v>
      </c>
      <c r="E1596" s="2" t="s">
        <v>382</v>
      </c>
      <c r="F1596" s="2" t="s">
        <v>433</v>
      </c>
      <c r="G1596" s="2" t="s">
        <v>374</v>
      </c>
      <c r="H1596" s="2" t="s">
        <v>330</v>
      </c>
      <c r="I1596" s="2" t="s">
        <v>522</v>
      </c>
      <c r="J1596" s="2" t="s">
        <v>343</v>
      </c>
      <c r="K1596" s="2" t="s">
        <v>330</v>
      </c>
      <c r="L1596" s="2" t="s">
        <v>557</v>
      </c>
      <c r="M1596" s="2" t="s">
        <v>797</v>
      </c>
    </row>
    <row r="1597" spans="1:13">
      <c r="A1597" t="s">
        <v>76</v>
      </c>
      <c r="B1597">
        <v>9</v>
      </c>
      <c r="C1597" s="2" t="s">
        <v>197</v>
      </c>
      <c r="D1597" s="2" t="s">
        <v>330</v>
      </c>
      <c r="E1597" s="2" t="s">
        <v>382</v>
      </c>
      <c r="F1597" s="2" t="s">
        <v>434</v>
      </c>
      <c r="G1597" s="2" t="s">
        <v>374</v>
      </c>
      <c r="H1597" s="2" t="s">
        <v>330</v>
      </c>
      <c r="I1597" s="2" t="s">
        <v>523</v>
      </c>
      <c r="J1597" s="2" t="s">
        <v>343</v>
      </c>
      <c r="K1597" s="2" t="s">
        <v>330</v>
      </c>
      <c r="L1597" s="2" t="s">
        <v>326</v>
      </c>
      <c r="M1597" s="2" t="s">
        <v>797</v>
      </c>
    </row>
    <row r="1598" spans="1:13">
      <c r="A1598" t="s">
        <v>77</v>
      </c>
      <c r="B1598">
        <v>9</v>
      </c>
      <c r="C1598" s="2" t="s">
        <v>335</v>
      </c>
      <c r="D1598" s="2" t="s">
        <v>330</v>
      </c>
      <c r="E1598" s="2" t="s">
        <v>381</v>
      </c>
      <c r="F1598" s="2" t="s">
        <v>435</v>
      </c>
      <c r="G1598" s="2" t="s">
        <v>375</v>
      </c>
      <c r="H1598" s="2" t="s">
        <v>582</v>
      </c>
      <c r="I1598" s="2" t="s">
        <v>491</v>
      </c>
      <c r="J1598" s="2" t="s">
        <v>343</v>
      </c>
      <c r="K1598" s="2" t="s">
        <v>626</v>
      </c>
      <c r="L1598" s="2" t="s">
        <v>562</v>
      </c>
      <c r="M1598" s="2" t="s">
        <v>797</v>
      </c>
    </row>
    <row r="1599" spans="1:13">
      <c r="A1599" t="s">
        <v>78</v>
      </c>
      <c r="B1599">
        <v>9</v>
      </c>
      <c r="C1599" s="2" t="s">
        <v>226</v>
      </c>
      <c r="D1599" s="2" t="s">
        <v>330</v>
      </c>
      <c r="E1599" s="2" t="s">
        <v>381</v>
      </c>
      <c r="F1599" s="2" t="s">
        <v>434</v>
      </c>
      <c r="G1599" s="2" t="s">
        <v>345</v>
      </c>
      <c r="H1599" s="2" t="s">
        <v>586</v>
      </c>
      <c r="I1599" s="2" t="s">
        <v>524</v>
      </c>
      <c r="J1599" s="2" t="s">
        <v>343</v>
      </c>
      <c r="K1599" s="2" t="s">
        <v>597</v>
      </c>
      <c r="L1599" s="2" t="s">
        <v>685</v>
      </c>
      <c r="M1599" s="2">
        <v>0</v>
      </c>
    </row>
    <row r="1600" spans="1:13">
      <c r="A1600" t="s">
        <v>79</v>
      </c>
      <c r="B1600">
        <v>9</v>
      </c>
      <c r="C1600" s="2" t="s">
        <v>243</v>
      </c>
      <c r="D1600" s="2" t="s">
        <v>330</v>
      </c>
      <c r="E1600" s="2" t="s">
        <v>383</v>
      </c>
      <c r="F1600" s="2" t="s">
        <v>436</v>
      </c>
      <c r="G1600" s="2" t="s">
        <v>376</v>
      </c>
      <c r="H1600" s="2" t="s">
        <v>586</v>
      </c>
      <c r="I1600" s="2" t="s">
        <v>418</v>
      </c>
      <c r="J1600" s="2" t="s">
        <v>343</v>
      </c>
      <c r="K1600" s="2" t="s">
        <v>627</v>
      </c>
      <c r="L1600" s="2" t="s">
        <v>686</v>
      </c>
      <c r="M1600" s="2" t="s">
        <v>797</v>
      </c>
    </row>
    <row r="1601" spans="1:13">
      <c r="A1601" t="s">
        <v>80</v>
      </c>
      <c r="B1601">
        <v>9</v>
      </c>
      <c r="C1601" s="2" t="s">
        <v>244</v>
      </c>
      <c r="D1601" s="2" t="s">
        <v>330</v>
      </c>
      <c r="E1601" s="2" t="s">
        <v>380</v>
      </c>
      <c r="F1601" s="2" t="s">
        <v>391</v>
      </c>
      <c r="G1601" s="2" t="s">
        <v>376</v>
      </c>
      <c r="H1601" s="2" t="s">
        <v>330</v>
      </c>
      <c r="I1601" s="2" t="s">
        <v>468</v>
      </c>
      <c r="J1601" s="2" t="s">
        <v>343</v>
      </c>
      <c r="K1601" s="2" t="s">
        <v>330</v>
      </c>
      <c r="L1601" s="2" t="s">
        <v>687</v>
      </c>
      <c r="M1601" s="2" t="s">
        <v>797</v>
      </c>
    </row>
    <row r="1602" spans="1:13">
      <c r="A1602" t="s">
        <v>81</v>
      </c>
      <c r="B1602">
        <v>9</v>
      </c>
      <c r="C1602" s="2" t="s">
        <v>245</v>
      </c>
      <c r="D1602" s="2" t="s">
        <v>330</v>
      </c>
      <c r="E1602" s="2" t="s">
        <v>380</v>
      </c>
      <c r="F1602" s="2" t="s">
        <v>395</v>
      </c>
      <c r="G1602" s="2" t="s">
        <v>376</v>
      </c>
      <c r="H1602" s="2" t="s">
        <v>330</v>
      </c>
      <c r="I1602" s="2" t="s">
        <v>525</v>
      </c>
      <c r="J1602" s="2" t="s">
        <v>343</v>
      </c>
      <c r="K1602" s="2" t="s">
        <v>330</v>
      </c>
      <c r="L1602" s="2" t="s">
        <v>688</v>
      </c>
      <c r="M1602" s="2">
        <v>0</v>
      </c>
    </row>
    <row r="1603" spans="1:13">
      <c r="A1603" t="s">
        <v>82</v>
      </c>
      <c r="B1603">
        <v>9</v>
      </c>
      <c r="C1603" s="2" t="s">
        <v>246</v>
      </c>
      <c r="D1603" s="2" t="s">
        <v>330</v>
      </c>
      <c r="E1603" s="2" t="s">
        <v>336</v>
      </c>
      <c r="F1603" s="2" t="s">
        <v>395</v>
      </c>
      <c r="G1603" s="2" t="s">
        <v>376</v>
      </c>
      <c r="H1603" s="2" t="s">
        <v>330</v>
      </c>
      <c r="I1603" s="2" t="s">
        <v>422</v>
      </c>
      <c r="J1603" s="2" t="s">
        <v>343</v>
      </c>
      <c r="K1603" s="2" t="s">
        <v>330</v>
      </c>
      <c r="L1603" s="2" t="s">
        <v>689</v>
      </c>
      <c r="M1603" s="2" t="s">
        <v>775</v>
      </c>
    </row>
    <row r="1604" spans="1:13">
      <c r="A1604" t="s">
        <v>83</v>
      </c>
      <c r="B1604">
        <v>9</v>
      </c>
      <c r="C1604" s="2" t="s">
        <v>246</v>
      </c>
      <c r="D1604" s="2" t="s">
        <v>330</v>
      </c>
      <c r="E1604" s="2" t="s">
        <v>384</v>
      </c>
      <c r="F1604" s="2" t="s">
        <v>330</v>
      </c>
      <c r="G1604" s="2" t="s">
        <v>376</v>
      </c>
      <c r="H1604" s="2" t="s">
        <v>330</v>
      </c>
      <c r="I1604" s="2" t="s">
        <v>509</v>
      </c>
      <c r="J1604" s="2" t="s">
        <v>343</v>
      </c>
      <c r="K1604" s="2" t="s">
        <v>330</v>
      </c>
      <c r="L1604" s="2" t="s">
        <v>689</v>
      </c>
      <c r="M1604" s="2" t="s">
        <v>786</v>
      </c>
    </row>
    <row r="1605" spans="1:13">
      <c r="A1605" t="s">
        <v>84</v>
      </c>
      <c r="B1605">
        <v>9</v>
      </c>
      <c r="C1605" s="2" t="s">
        <v>247</v>
      </c>
      <c r="D1605" s="2" t="s">
        <v>330</v>
      </c>
      <c r="E1605" s="2" t="s">
        <v>384</v>
      </c>
      <c r="F1605" s="2" t="s">
        <v>430</v>
      </c>
      <c r="G1605" s="2" t="s">
        <v>376</v>
      </c>
      <c r="H1605" s="2" t="s">
        <v>330</v>
      </c>
      <c r="I1605" s="2" t="s">
        <v>420</v>
      </c>
      <c r="J1605" s="2" t="s">
        <v>343</v>
      </c>
      <c r="K1605" s="2" t="s">
        <v>330</v>
      </c>
      <c r="L1605" s="2" t="s">
        <v>322</v>
      </c>
      <c r="M1605" s="2" t="s">
        <v>784</v>
      </c>
    </row>
    <row r="1606" spans="1:13">
      <c r="A1606" t="s">
        <v>85</v>
      </c>
      <c r="B1606">
        <v>9</v>
      </c>
      <c r="C1606" s="2" t="s">
        <v>232</v>
      </c>
      <c r="D1606" s="2" t="s">
        <v>330</v>
      </c>
      <c r="E1606" s="2" t="s">
        <v>343</v>
      </c>
      <c r="F1606" s="2" t="s">
        <v>417</v>
      </c>
      <c r="G1606" s="2" t="s">
        <v>376</v>
      </c>
      <c r="H1606" s="2" t="s">
        <v>330</v>
      </c>
      <c r="I1606" s="2" t="s">
        <v>526</v>
      </c>
      <c r="J1606" s="2" t="s">
        <v>343</v>
      </c>
      <c r="K1606" s="2" t="s">
        <v>330</v>
      </c>
      <c r="L1606" s="2" t="s">
        <v>690</v>
      </c>
      <c r="M1606" s="2">
        <v>0</v>
      </c>
    </row>
    <row r="1607" spans="1:13">
      <c r="A1607" t="s">
        <v>86</v>
      </c>
      <c r="B1607">
        <v>9</v>
      </c>
      <c r="C1607" s="2" t="s">
        <v>248</v>
      </c>
      <c r="D1607" s="2" t="s">
        <v>330</v>
      </c>
      <c r="E1607" s="2" t="s">
        <v>385</v>
      </c>
      <c r="F1607" s="2" t="s">
        <v>437</v>
      </c>
      <c r="G1607" s="2" t="s">
        <v>345</v>
      </c>
      <c r="H1607" s="2" t="s">
        <v>590</v>
      </c>
      <c r="I1607" s="2" t="s">
        <v>470</v>
      </c>
      <c r="J1607" s="2" t="s">
        <v>343</v>
      </c>
      <c r="K1607" s="2" t="s">
        <v>628</v>
      </c>
      <c r="L1607" s="2" t="s">
        <v>334</v>
      </c>
      <c r="M1607" s="2" t="s">
        <v>786</v>
      </c>
    </row>
    <row r="1608" spans="1:13">
      <c r="A1608" t="s">
        <v>87</v>
      </c>
      <c r="B1608">
        <v>9</v>
      </c>
      <c r="C1608" s="2" t="s">
        <v>336</v>
      </c>
      <c r="D1608" s="2" t="s">
        <v>330</v>
      </c>
      <c r="E1608" s="2" t="s">
        <v>385</v>
      </c>
      <c r="F1608" s="2" t="s">
        <v>438</v>
      </c>
      <c r="G1608" s="2" t="s">
        <v>371</v>
      </c>
      <c r="H1608" s="2" t="s">
        <v>330</v>
      </c>
      <c r="I1608" s="2" t="s">
        <v>527</v>
      </c>
      <c r="J1608" s="2" t="s">
        <v>343</v>
      </c>
      <c r="K1608" s="2" t="s">
        <v>230</v>
      </c>
      <c r="L1608" s="2" t="s">
        <v>328</v>
      </c>
      <c r="M1608" s="2">
        <v>0</v>
      </c>
    </row>
    <row r="1609" spans="1:13">
      <c r="A1609" t="s">
        <v>88</v>
      </c>
      <c r="B1609">
        <v>9</v>
      </c>
      <c r="C1609" s="2" t="s">
        <v>249</v>
      </c>
      <c r="D1609" s="2" t="s">
        <v>330</v>
      </c>
      <c r="E1609" s="2" t="s">
        <v>379</v>
      </c>
      <c r="F1609" s="2" t="s">
        <v>439</v>
      </c>
      <c r="G1609" s="2" t="s">
        <v>371</v>
      </c>
      <c r="H1609" s="2" t="s">
        <v>330</v>
      </c>
      <c r="I1609" s="2" t="s">
        <v>472</v>
      </c>
      <c r="J1609" s="2" t="s">
        <v>343</v>
      </c>
      <c r="K1609" s="2" t="s">
        <v>330</v>
      </c>
      <c r="L1609" s="2" t="s">
        <v>691</v>
      </c>
      <c r="M1609" s="2">
        <v>0</v>
      </c>
    </row>
    <row r="1610" spans="1:13">
      <c r="A1610" t="s">
        <v>89</v>
      </c>
      <c r="B1610">
        <v>9</v>
      </c>
      <c r="C1610" s="2" t="s">
        <v>250</v>
      </c>
      <c r="D1610" s="2" t="s">
        <v>330</v>
      </c>
      <c r="E1610" s="2" t="s">
        <v>379</v>
      </c>
      <c r="F1610" s="2" t="s">
        <v>440</v>
      </c>
      <c r="G1610" s="2" t="s">
        <v>372</v>
      </c>
      <c r="H1610" s="2" t="s">
        <v>330</v>
      </c>
      <c r="I1610" s="2" t="s">
        <v>528</v>
      </c>
      <c r="J1610" s="2" t="s">
        <v>343</v>
      </c>
      <c r="K1610" s="2" t="s">
        <v>230</v>
      </c>
      <c r="L1610" s="2" t="s">
        <v>678</v>
      </c>
      <c r="M1610" s="2">
        <v>0</v>
      </c>
    </row>
    <row r="1611" spans="1:13">
      <c r="A1611" t="s">
        <v>90</v>
      </c>
      <c r="B1611">
        <v>9</v>
      </c>
      <c r="C1611" s="2" t="s">
        <v>251</v>
      </c>
      <c r="D1611" s="2" t="s">
        <v>330</v>
      </c>
      <c r="E1611" s="2" t="s">
        <v>386</v>
      </c>
      <c r="F1611" s="2" t="s">
        <v>441</v>
      </c>
      <c r="G1611" s="2" t="s">
        <v>373</v>
      </c>
      <c r="H1611" s="2" t="s">
        <v>591</v>
      </c>
      <c r="I1611" s="2" t="s">
        <v>529</v>
      </c>
      <c r="J1611" s="2" t="s">
        <v>343</v>
      </c>
      <c r="K1611" s="2" t="s">
        <v>363</v>
      </c>
      <c r="L1611" s="2" t="s">
        <v>692</v>
      </c>
      <c r="M1611" s="2">
        <v>0</v>
      </c>
    </row>
    <row r="1612" spans="1:13">
      <c r="A1612" t="s">
        <v>91</v>
      </c>
      <c r="B1612">
        <v>9</v>
      </c>
      <c r="C1612" s="2" t="s">
        <v>252</v>
      </c>
      <c r="D1612" s="2" t="s">
        <v>330</v>
      </c>
      <c r="E1612" s="2" t="s">
        <v>378</v>
      </c>
      <c r="F1612" s="2" t="s">
        <v>426</v>
      </c>
      <c r="G1612" s="2" t="s">
        <v>339</v>
      </c>
      <c r="H1612" s="2" t="s">
        <v>591</v>
      </c>
      <c r="I1612" s="2" t="s">
        <v>530</v>
      </c>
      <c r="J1612" s="2" t="s">
        <v>343</v>
      </c>
      <c r="K1612" s="2" t="s">
        <v>363</v>
      </c>
      <c r="L1612" s="2" t="s">
        <v>693</v>
      </c>
      <c r="M1612" s="2" t="s">
        <v>774</v>
      </c>
    </row>
    <row r="1613" spans="1:13">
      <c r="A1613" t="s">
        <v>92</v>
      </c>
      <c r="B1613">
        <v>9</v>
      </c>
      <c r="C1613" s="2" t="s">
        <v>253</v>
      </c>
      <c r="D1613" s="2" t="s">
        <v>330</v>
      </c>
      <c r="E1613" s="2" t="s">
        <v>377</v>
      </c>
      <c r="F1613" s="2" t="s">
        <v>417</v>
      </c>
      <c r="G1613" s="2" t="s">
        <v>339</v>
      </c>
      <c r="H1613" s="2" t="s">
        <v>330</v>
      </c>
      <c r="I1613" s="2" t="s">
        <v>531</v>
      </c>
      <c r="J1613" s="2" t="s">
        <v>343</v>
      </c>
      <c r="K1613" s="2" t="s">
        <v>330</v>
      </c>
      <c r="L1613" s="2" t="s">
        <v>694</v>
      </c>
      <c r="M1613" s="2" t="s">
        <v>787</v>
      </c>
    </row>
    <row r="1614" spans="1:13">
      <c r="A1614" t="s">
        <v>93</v>
      </c>
      <c r="B1614">
        <v>9</v>
      </c>
      <c r="C1614" s="2" t="s">
        <v>254</v>
      </c>
      <c r="D1614" s="2" t="s">
        <v>330</v>
      </c>
      <c r="E1614" s="2" t="s">
        <v>377</v>
      </c>
      <c r="F1614" s="2" t="s">
        <v>330</v>
      </c>
      <c r="G1614" s="2" t="s">
        <v>339</v>
      </c>
      <c r="H1614" s="2" t="s">
        <v>330</v>
      </c>
      <c r="I1614" s="2" t="s">
        <v>532</v>
      </c>
      <c r="J1614" s="2" t="s">
        <v>343</v>
      </c>
      <c r="K1614" s="2" t="s">
        <v>330</v>
      </c>
      <c r="L1614" s="2" t="s">
        <v>695</v>
      </c>
      <c r="M1614" s="2" t="s">
        <v>782</v>
      </c>
    </row>
    <row r="1615" spans="1:13">
      <c r="A1615" t="s">
        <v>94</v>
      </c>
      <c r="B1615">
        <v>9</v>
      </c>
      <c r="C1615" s="2" t="s">
        <v>255</v>
      </c>
      <c r="D1615" s="2" t="s">
        <v>330</v>
      </c>
      <c r="E1615" s="2" t="s">
        <v>335</v>
      </c>
      <c r="F1615" s="2" t="s">
        <v>330</v>
      </c>
      <c r="G1615" s="2" t="s">
        <v>339</v>
      </c>
      <c r="H1615" s="2" t="s">
        <v>330</v>
      </c>
      <c r="I1615" s="2" t="s">
        <v>532</v>
      </c>
      <c r="J1615" s="2" t="s">
        <v>343</v>
      </c>
      <c r="K1615" s="2" t="s">
        <v>330</v>
      </c>
      <c r="L1615" s="2" t="s">
        <v>357</v>
      </c>
      <c r="M1615" s="2">
        <v>0</v>
      </c>
    </row>
    <row r="1616" spans="1:13">
      <c r="A1616" t="s">
        <v>95</v>
      </c>
      <c r="B1616">
        <v>9</v>
      </c>
      <c r="C1616" s="2" t="s">
        <v>255</v>
      </c>
      <c r="D1616" s="2" t="s">
        <v>366</v>
      </c>
      <c r="E1616" s="2" t="s">
        <v>387</v>
      </c>
      <c r="F1616" s="2" t="s">
        <v>442</v>
      </c>
      <c r="G1616" s="2" t="s">
        <v>339</v>
      </c>
      <c r="H1616" s="2" t="s">
        <v>330</v>
      </c>
      <c r="I1616" s="2" t="s">
        <v>491</v>
      </c>
      <c r="J1616" s="2" t="s">
        <v>343</v>
      </c>
      <c r="K1616" s="2" t="s">
        <v>330</v>
      </c>
      <c r="L1616" s="2" t="s">
        <v>357</v>
      </c>
      <c r="M1616" s="2">
        <v>0</v>
      </c>
    </row>
    <row r="1617" spans="1:13">
      <c r="A1617" t="s">
        <v>96</v>
      </c>
      <c r="B1617">
        <v>9</v>
      </c>
      <c r="C1617" s="2" t="s">
        <v>256</v>
      </c>
      <c r="D1617" s="2" t="s">
        <v>366</v>
      </c>
      <c r="E1617" s="2" t="s">
        <v>339</v>
      </c>
      <c r="F1617" s="2" t="s">
        <v>443</v>
      </c>
      <c r="G1617" s="2" t="s">
        <v>387</v>
      </c>
      <c r="H1617" s="2" t="s">
        <v>588</v>
      </c>
      <c r="I1617" s="2" t="s">
        <v>425</v>
      </c>
      <c r="J1617" s="2" t="s">
        <v>343</v>
      </c>
      <c r="K1617" s="2" t="s">
        <v>625</v>
      </c>
      <c r="L1617" s="2" t="s">
        <v>568</v>
      </c>
      <c r="M1617" s="2" t="s">
        <v>798</v>
      </c>
    </row>
    <row r="1618" spans="1:13">
      <c r="A1618" t="s">
        <v>97</v>
      </c>
      <c r="B1618">
        <v>9</v>
      </c>
      <c r="C1618" s="2" t="s">
        <v>257</v>
      </c>
      <c r="D1618" s="2" t="s">
        <v>330</v>
      </c>
      <c r="E1618" s="2" t="s">
        <v>339</v>
      </c>
      <c r="F1618" s="2" t="s">
        <v>444</v>
      </c>
      <c r="G1618" s="2" t="s">
        <v>335</v>
      </c>
      <c r="H1618" s="2" t="s">
        <v>591</v>
      </c>
      <c r="I1618" s="2" t="s">
        <v>533</v>
      </c>
      <c r="J1618" s="2" t="s">
        <v>343</v>
      </c>
      <c r="K1618" s="2" t="s">
        <v>363</v>
      </c>
      <c r="L1618" s="2" t="s">
        <v>322</v>
      </c>
      <c r="M1618" s="2">
        <v>0</v>
      </c>
    </row>
    <row r="1619" spans="1:13">
      <c r="A1619" t="s">
        <v>98</v>
      </c>
      <c r="B1619">
        <v>9</v>
      </c>
      <c r="C1619" s="2" t="s">
        <v>258</v>
      </c>
      <c r="D1619" s="2" t="s">
        <v>366</v>
      </c>
      <c r="E1619" s="2" t="s">
        <v>373</v>
      </c>
      <c r="F1619" s="2" t="s">
        <v>429</v>
      </c>
      <c r="G1619" s="2" t="s">
        <v>335</v>
      </c>
      <c r="H1619" s="2" t="s">
        <v>330</v>
      </c>
      <c r="I1619" s="2" t="s">
        <v>459</v>
      </c>
      <c r="J1619" s="2" t="s">
        <v>343</v>
      </c>
      <c r="K1619" s="2" t="s">
        <v>330</v>
      </c>
      <c r="L1619" s="2" t="s">
        <v>689</v>
      </c>
      <c r="M1619" s="2" t="s">
        <v>780</v>
      </c>
    </row>
    <row r="1620" spans="1:13">
      <c r="A1620" t="s">
        <v>99</v>
      </c>
      <c r="B1620">
        <v>9</v>
      </c>
      <c r="C1620" s="2" t="s">
        <v>259</v>
      </c>
      <c r="D1620" s="2" t="s">
        <v>366</v>
      </c>
      <c r="E1620" s="2" t="s">
        <v>373</v>
      </c>
      <c r="F1620" s="2" t="s">
        <v>432</v>
      </c>
      <c r="G1620" s="2" t="s">
        <v>335</v>
      </c>
      <c r="H1620" s="2" t="s">
        <v>330</v>
      </c>
      <c r="I1620" s="2" t="s">
        <v>491</v>
      </c>
      <c r="J1620" s="2" t="s">
        <v>343</v>
      </c>
      <c r="K1620" s="2" t="s">
        <v>330</v>
      </c>
      <c r="L1620" s="2" t="s">
        <v>696</v>
      </c>
      <c r="M1620" s="2">
        <v>0</v>
      </c>
    </row>
    <row r="1621" spans="1:13">
      <c r="A1621" t="s">
        <v>100</v>
      </c>
      <c r="B1621">
        <v>9</v>
      </c>
      <c r="C1621" s="2" t="s">
        <v>260</v>
      </c>
      <c r="D1621" s="2" t="s">
        <v>330</v>
      </c>
      <c r="E1621" s="2" t="s">
        <v>372</v>
      </c>
      <c r="F1621" s="2" t="s">
        <v>445</v>
      </c>
      <c r="G1621" s="2" t="s">
        <v>335</v>
      </c>
      <c r="H1621" s="2" t="s">
        <v>330</v>
      </c>
      <c r="I1621" s="2" t="s">
        <v>466</v>
      </c>
      <c r="J1621" s="2" t="s">
        <v>343</v>
      </c>
      <c r="K1621" s="2" t="s">
        <v>330</v>
      </c>
      <c r="L1621" s="2" t="s">
        <v>562</v>
      </c>
      <c r="M1621" s="2">
        <v>0</v>
      </c>
    </row>
    <row r="1622" spans="1:13">
      <c r="A1622" t="s">
        <v>101</v>
      </c>
      <c r="B1622">
        <v>9</v>
      </c>
      <c r="C1622" s="2" t="s">
        <v>336</v>
      </c>
      <c r="D1622" s="2" t="s">
        <v>366</v>
      </c>
      <c r="E1622" s="2" t="s">
        <v>372</v>
      </c>
      <c r="F1622" s="2" t="s">
        <v>446</v>
      </c>
      <c r="G1622" s="2" t="s">
        <v>335</v>
      </c>
      <c r="H1622" s="2" t="s">
        <v>330</v>
      </c>
      <c r="I1622" s="2" t="s">
        <v>534</v>
      </c>
      <c r="J1622" s="2" t="s">
        <v>343</v>
      </c>
      <c r="K1622" s="2" t="s">
        <v>330</v>
      </c>
      <c r="L1622" s="2" t="s">
        <v>697</v>
      </c>
      <c r="M1622" s="2">
        <v>0</v>
      </c>
    </row>
    <row r="1623" spans="1:13">
      <c r="A1623" t="s">
        <v>102</v>
      </c>
      <c r="B1623">
        <v>9</v>
      </c>
      <c r="C1623" s="2" t="s">
        <v>261</v>
      </c>
      <c r="D1623" s="2" t="s">
        <v>366</v>
      </c>
      <c r="E1623" s="2" t="s">
        <v>374</v>
      </c>
      <c r="F1623" s="2" t="s">
        <v>445</v>
      </c>
      <c r="G1623" s="2" t="s">
        <v>335</v>
      </c>
      <c r="H1623" s="2" t="s">
        <v>330</v>
      </c>
      <c r="I1623" s="2" t="s">
        <v>491</v>
      </c>
      <c r="J1623" s="2" t="s">
        <v>343</v>
      </c>
      <c r="K1623" s="2" t="s">
        <v>330</v>
      </c>
      <c r="L1623" s="2" t="s">
        <v>698</v>
      </c>
      <c r="M1623" s="2" t="s">
        <v>797</v>
      </c>
    </row>
    <row r="1624" spans="1:13">
      <c r="A1624" t="s">
        <v>103</v>
      </c>
      <c r="B1624">
        <v>9</v>
      </c>
      <c r="C1624" s="2" t="s">
        <v>262</v>
      </c>
      <c r="D1624" s="2" t="s">
        <v>366</v>
      </c>
      <c r="E1624" s="2" t="s">
        <v>374</v>
      </c>
      <c r="F1624" s="2" t="s">
        <v>446</v>
      </c>
      <c r="G1624" s="2" t="s">
        <v>335</v>
      </c>
      <c r="H1624" s="2" t="s">
        <v>330</v>
      </c>
      <c r="I1624" s="2" t="s">
        <v>521</v>
      </c>
      <c r="J1624" s="2" t="s">
        <v>343</v>
      </c>
      <c r="K1624" s="2" t="s">
        <v>330</v>
      </c>
      <c r="L1624" s="2" t="s">
        <v>684</v>
      </c>
      <c r="M1624" s="2" t="s">
        <v>798</v>
      </c>
    </row>
    <row r="1625" spans="1:13">
      <c r="A1625" t="s">
        <v>104</v>
      </c>
      <c r="B1625">
        <v>9</v>
      </c>
      <c r="C1625" s="2" t="s">
        <v>263</v>
      </c>
      <c r="D1625" s="2" t="s">
        <v>366</v>
      </c>
      <c r="E1625" s="2" t="s">
        <v>374</v>
      </c>
      <c r="F1625" s="2" t="s">
        <v>395</v>
      </c>
      <c r="G1625" s="2" t="s">
        <v>335</v>
      </c>
      <c r="H1625" s="2" t="s">
        <v>330</v>
      </c>
      <c r="I1625" s="2" t="s">
        <v>520</v>
      </c>
      <c r="J1625" s="2" t="s">
        <v>343</v>
      </c>
      <c r="K1625" s="2" t="s">
        <v>330</v>
      </c>
      <c r="L1625" s="2" t="s">
        <v>699</v>
      </c>
      <c r="M1625" s="2" t="s">
        <v>781</v>
      </c>
    </row>
    <row r="1626" spans="1:13">
      <c r="A1626" t="s">
        <v>105</v>
      </c>
      <c r="B1626">
        <v>9</v>
      </c>
      <c r="C1626" s="2" t="s">
        <v>236</v>
      </c>
      <c r="D1626" s="2" t="s">
        <v>366</v>
      </c>
      <c r="E1626" s="2" t="s">
        <v>374</v>
      </c>
      <c r="F1626" s="2" t="s">
        <v>446</v>
      </c>
      <c r="G1626" s="2" t="s">
        <v>335</v>
      </c>
      <c r="H1626" s="2" t="s">
        <v>591</v>
      </c>
      <c r="I1626" s="2" t="s">
        <v>491</v>
      </c>
      <c r="J1626" s="2" t="s">
        <v>343</v>
      </c>
      <c r="K1626" s="2" t="s">
        <v>591</v>
      </c>
      <c r="L1626" s="2" t="s">
        <v>700</v>
      </c>
      <c r="M1626" s="2">
        <v>0</v>
      </c>
    </row>
    <row r="1627" spans="1:13">
      <c r="A1627" t="s">
        <v>106</v>
      </c>
      <c r="B1627">
        <v>9</v>
      </c>
      <c r="C1627" s="2" t="s">
        <v>264</v>
      </c>
      <c r="D1627" s="2" t="s">
        <v>366</v>
      </c>
      <c r="E1627" s="2" t="s">
        <v>374</v>
      </c>
      <c r="F1627" s="2" t="s">
        <v>422</v>
      </c>
      <c r="G1627" s="2" t="s">
        <v>335</v>
      </c>
      <c r="H1627" s="2" t="s">
        <v>591</v>
      </c>
      <c r="I1627" s="2" t="s">
        <v>535</v>
      </c>
      <c r="J1627" s="2" t="s">
        <v>343</v>
      </c>
      <c r="K1627" s="2" t="s">
        <v>591</v>
      </c>
      <c r="L1627" s="2" t="s">
        <v>701</v>
      </c>
      <c r="M1627" s="2">
        <v>0</v>
      </c>
    </row>
    <row r="1628" spans="1:13">
      <c r="A1628" t="s">
        <v>107</v>
      </c>
      <c r="B1628">
        <v>9</v>
      </c>
      <c r="C1628" s="2" t="s">
        <v>264</v>
      </c>
      <c r="D1628" s="2" t="s">
        <v>366</v>
      </c>
      <c r="E1628" s="2" t="s">
        <v>374</v>
      </c>
      <c r="F1628" s="2" t="s">
        <v>442</v>
      </c>
      <c r="G1628" s="2" t="s">
        <v>335</v>
      </c>
      <c r="H1628" s="2" t="s">
        <v>592</v>
      </c>
      <c r="I1628" s="2" t="s">
        <v>464</v>
      </c>
      <c r="J1628" s="2" t="s">
        <v>343</v>
      </c>
      <c r="K1628" s="2" t="s">
        <v>592</v>
      </c>
      <c r="L1628" s="2" t="s">
        <v>701</v>
      </c>
      <c r="M1628" s="2">
        <v>0</v>
      </c>
    </row>
    <row r="1629" spans="1:13">
      <c r="A1629" t="s">
        <v>108</v>
      </c>
      <c r="B1629">
        <v>9</v>
      </c>
      <c r="C1629" s="2" t="s">
        <v>265</v>
      </c>
      <c r="D1629" s="2" t="s">
        <v>366</v>
      </c>
      <c r="E1629" s="2" t="s">
        <v>374</v>
      </c>
      <c r="F1629" s="2" t="s">
        <v>432</v>
      </c>
      <c r="G1629" s="2" t="s">
        <v>335</v>
      </c>
      <c r="H1629" s="2" t="s">
        <v>330</v>
      </c>
      <c r="I1629" s="2" t="s">
        <v>432</v>
      </c>
      <c r="J1629" s="2" t="s">
        <v>343</v>
      </c>
      <c r="K1629" s="2" t="s">
        <v>330</v>
      </c>
      <c r="L1629" s="2" t="s">
        <v>702</v>
      </c>
      <c r="M1629" s="2">
        <v>0</v>
      </c>
    </row>
    <row r="1630" spans="1:13">
      <c r="A1630" t="s">
        <v>109</v>
      </c>
      <c r="B1630">
        <v>9</v>
      </c>
      <c r="C1630" s="2" t="s">
        <v>337</v>
      </c>
      <c r="D1630" s="2" t="s">
        <v>330</v>
      </c>
      <c r="E1630" s="2" t="s">
        <v>374</v>
      </c>
      <c r="F1630" s="2" t="s">
        <v>422</v>
      </c>
      <c r="G1630" s="2" t="s">
        <v>335</v>
      </c>
      <c r="H1630" s="2" t="s">
        <v>593</v>
      </c>
      <c r="I1630" s="2" t="s">
        <v>525</v>
      </c>
      <c r="J1630" s="2" t="s">
        <v>343</v>
      </c>
      <c r="K1630" s="2" t="s">
        <v>593</v>
      </c>
      <c r="L1630" s="2" t="s">
        <v>556</v>
      </c>
      <c r="M1630" s="2">
        <v>0</v>
      </c>
    </row>
    <row r="1631" spans="1:13">
      <c r="A1631" t="s">
        <v>110</v>
      </c>
      <c r="B1631">
        <v>9</v>
      </c>
      <c r="C1631" s="2" t="s">
        <v>338</v>
      </c>
      <c r="D1631" s="2" t="s">
        <v>366</v>
      </c>
      <c r="E1631" s="2" t="s">
        <v>374</v>
      </c>
      <c r="F1631" s="2" t="s">
        <v>446</v>
      </c>
      <c r="G1631" s="2" t="s">
        <v>335</v>
      </c>
      <c r="H1631" s="2" t="s">
        <v>366</v>
      </c>
      <c r="I1631" s="2" t="s">
        <v>491</v>
      </c>
      <c r="J1631" s="2" t="s">
        <v>343</v>
      </c>
      <c r="K1631" s="2" t="s">
        <v>366</v>
      </c>
      <c r="L1631" s="2" t="s">
        <v>703</v>
      </c>
      <c r="M1631" s="2" t="s">
        <v>773</v>
      </c>
    </row>
    <row r="1632" spans="1:13">
      <c r="A1632" t="s">
        <v>111</v>
      </c>
      <c r="B1632">
        <v>9</v>
      </c>
      <c r="C1632" s="2" t="s">
        <v>338</v>
      </c>
      <c r="D1632" s="2" t="s">
        <v>366</v>
      </c>
      <c r="E1632" s="2" t="s">
        <v>374</v>
      </c>
      <c r="F1632" s="2" t="s">
        <v>365</v>
      </c>
      <c r="G1632" s="2" t="s">
        <v>387</v>
      </c>
      <c r="H1632" s="2" t="s">
        <v>594</v>
      </c>
      <c r="I1632" s="2" t="s">
        <v>467</v>
      </c>
      <c r="J1632" s="2" t="s">
        <v>343</v>
      </c>
      <c r="K1632" s="2" t="s">
        <v>629</v>
      </c>
      <c r="L1632" s="2" t="s">
        <v>347</v>
      </c>
      <c r="M1632" s="2" t="s">
        <v>774</v>
      </c>
    </row>
    <row r="1633" spans="1:13">
      <c r="A1633" t="s">
        <v>112</v>
      </c>
      <c r="B1633">
        <v>9</v>
      </c>
      <c r="C1633" s="2" t="s">
        <v>266</v>
      </c>
      <c r="D1633" s="2" t="s">
        <v>330</v>
      </c>
      <c r="E1633" s="2" t="s">
        <v>374</v>
      </c>
      <c r="F1633" s="2" t="s">
        <v>432</v>
      </c>
      <c r="G1633" s="2" t="s">
        <v>387</v>
      </c>
      <c r="H1633" s="2" t="s">
        <v>591</v>
      </c>
      <c r="I1633" s="2" t="s">
        <v>536</v>
      </c>
      <c r="J1633" s="2" t="s">
        <v>343</v>
      </c>
      <c r="K1633" s="2" t="s">
        <v>591</v>
      </c>
      <c r="L1633" s="2" t="s">
        <v>704</v>
      </c>
      <c r="M1633" s="2" t="s">
        <v>774</v>
      </c>
    </row>
    <row r="1634" spans="1:13">
      <c r="A1634" t="s">
        <v>113</v>
      </c>
      <c r="B1634">
        <v>9</v>
      </c>
      <c r="C1634" s="2" t="s">
        <v>267</v>
      </c>
      <c r="D1634" s="2" t="s">
        <v>366</v>
      </c>
      <c r="E1634" s="2" t="s">
        <v>374</v>
      </c>
      <c r="F1634" s="2" t="s">
        <v>447</v>
      </c>
      <c r="G1634" s="2" t="s">
        <v>339</v>
      </c>
      <c r="H1634" s="2" t="s">
        <v>594</v>
      </c>
      <c r="I1634" s="2" t="s">
        <v>536</v>
      </c>
      <c r="J1634" s="2" t="s">
        <v>343</v>
      </c>
      <c r="K1634" s="2" t="s">
        <v>629</v>
      </c>
      <c r="L1634" s="2" t="s">
        <v>705</v>
      </c>
      <c r="M1634" s="2" t="s">
        <v>780</v>
      </c>
    </row>
    <row r="1635" spans="1:13">
      <c r="A1635" t="s">
        <v>114</v>
      </c>
      <c r="B1635">
        <v>9</v>
      </c>
      <c r="C1635" s="2" t="s">
        <v>268</v>
      </c>
      <c r="D1635" s="2" t="s">
        <v>366</v>
      </c>
      <c r="E1635" s="2" t="s">
        <v>374</v>
      </c>
      <c r="F1635" s="2" t="s">
        <v>433</v>
      </c>
      <c r="G1635" s="2" t="s">
        <v>339</v>
      </c>
      <c r="H1635" s="2" t="s">
        <v>595</v>
      </c>
      <c r="I1635" s="2" t="s">
        <v>459</v>
      </c>
      <c r="J1635" s="2" t="s">
        <v>343</v>
      </c>
      <c r="K1635" s="2" t="s">
        <v>595</v>
      </c>
      <c r="L1635" s="2" t="s">
        <v>706</v>
      </c>
      <c r="M1635" s="2" t="s">
        <v>783</v>
      </c>
    </row>
    <row r="1636" spans="1:13">
      <c r="A1636" t="s">
        <v>115</v>
      </c>
      <c r="B1636">
        <v>9</v>
      </c>
      <c r="C1636" s="2" t="s">
        <v>269</v>
      </c>
      <c r="D1636" s="2" t="s">
        <v>330</v>
      </c>
      <c r="E1636" s="2" t="s">
        <v>374</v>
      </c>
      <c r="F1636" s="2" t="s">
        <v>447</v>
      </c>
      <c r="G1636" s="2" t="s">
        <v>373</v>
      </c>
      <c r="H1636" s="2" t="s">
        <v>596</v>
      </c>
      <c r="I1636" s="2" t="s">
        <v>537</v>
      </c>
      <c r="J1636" s="2" t="s">
        <v>343</v>
      </c>
      <c r="K1636" s="2" t="s">
        <v>630</v>
      </c>
      <c r="L1636" s="2" t="s">
        <v>703</v>
      </c>
      <c r="M1636" s="2" t="s">
        <v>774</v>
      </c>
    </row>
    <row r="1637" spans="1:13">
      <c r="A1637" t="s">
        <v>116</v>
      </c>
      <c r="B1637">
        <v>9</v>
      </c>
      <c r="C1637" s="2" t="s">
        <v>270</v>
      </c>
      <c r="D1637" s="2" t="s">
        <v>330</v>
      </c>
      <c r="E1637" s="2" t="s">
        <v>373</v>
      </c>
      <c r="F1637" s="2" t="s">
        <v>445</v>
      </c>
      <c r="G1637" s="2" t="s">
        <v>373</v>
      </c>
      <c r="H1637" s="2" t="s">
        <v>330</v>
      </c>
      <c r="I1637" s="2" t="s">
        <v>330</v>
      </c>
      <c r="J1637" s="2" t="s">
        <v>343</v>
      </c>
      <c r="K1637" s="2" t="s">
        <v>330</v>
      </c>
      <c r="L1637" s="2" t="s">
        <v>707</v>
      </c>
      <c r="M1637" s="2">
        <v>0</v>
      </c>
    </row>
    <row r="1638" spans="1:13">
      <c r="A1638" t="s">
        <v>117</v>
      </c>
      <c r="B1638">
        <v>9</v>
      </c>
      <c r="C1638" s="2" t="s">
        <v>271</v>
      </c>
      <c r="D1638" s="2" t="s">
        <v>330</v>
      </c>
      <c r="E1638" s="2" t="s">
        <v>339</v>
      </c>
      <c r="F1638" s="2" t="s">
        <v>448</v>
      </c>
      <c r="G1638" s="2" t="s">
        <v>373</v>
      </c>
      <c r="H1638" s="2" t="s">
        <v>591</v>
      </c>
      <c r="I1638" s="2" t="s">
        <v>538</v>
      </c>
      <c r="J1638" s="2" t="s">
        <v>343</v>
      </c>
      <c r="K1638" s="2" t="s">
        <v>591</v>
      </c>
      <c r="L1638" s="2" t="s">
        <v>708</v>
      </c>
      <c r="M1638" s="2">
        <v>0</v>
      </c>
    </row>
    <row r="1639" spans="1:13">
      <c r="A1639" t="s">
        <v>118</v>
      </c>
      <c r="B1639">
        <v>9</v>
      </c>
      <c r="C1639" s="2" t="s">
        <v>272</v>
      </c>
      <c r="D1639" s="2" t="s">
        <v>330</v>
      </c>
      <c r="E1639" s="2" t="s">
        <v>339</v>
      </c>
      <c r="F1639" s="2" t="s">
        <v>449</v>
      </c>
      <c r="G1639" s="2" t="s">
        <v>372</v>
      </c>
      <c r="H1639" s="2" t="s">
        <v>330</v>
      </c>
      <c r="I1639" s="2" t="s">
        <v>539</v>
      </c>
      <c r="J1639" s="2" t="s">
        <v>343</v>
      </c>
      <c r="K1639" s="2" t="s">
        <v>365</v>
      </c>
      <c r="L1639" s="2" t="s">
        <v>709</v>
      </c>
      <c r="M1639" s="2">
        <v>0</v>
      </c>
    </row>
    <row r="1640" spans="1:13">
      <c r="A1640" t="s">
        <v>119</v>
      </c>
      <c r="B1640">
        <v>9</v>
      </c>
      <c r="C1640" s="2" t="s">
        <v>330</v>
      </c>
      <c r="D1640" s="2" t="s">
        <v>330</v>
      </c>
      <c r="E1640" s="2" t="s">
        <v>387</v>
      </c>
      <c r="F1640" s="2" t="s">
        <v>450</v>
      </c>
      <c r="G1640" s="2" t="s">
        <v>372</v>
      </c>
      <c r="H1640" s="2" t="s">
        <v>591</v>
      </c>
      <c r="I1640" s="2" t="s">
        <v>540</v>
      </c>
      <c r="J1640" s="2" t="s">
        <v>343</v>
      </c>
      <c r="K1640" s="2" t="s">
        <v>591</v>
      </c>
      <c r="L1640" s="2" t="s">
        <v>709</v>
      </c>
      <c r="M1640" s="2">
        <v>0</v>
      </c>
    </row>
    <row r="1641" spans="1:13">
      <c r="A1641" t="s">
        <v>120</v>
      </c>
      <c r="B1641">
        <v>9</v>
      </c>
      <c r="C1641" s="2" t="s">
        <v>273</v>
      </c>
      <c r="D1641" s="2" t="s">
        <v>330</v>
      </c>
      <c r="E1641" s="2" t="s">
        <v>379</v>
      </c>
      <c r="F1641" s="2" t="s">
        <v>391</v>
      </c>
      <c r="G1641" s="2" t="s">
        <v>374</v>
      </c>
      <c r="H1641" s="2" t="s">
        <v>590</v>
      </c>
      <c r="I1641" s="2" t="s">
        <v>524</v>
      </c>
      <c r="J1641" s="2" t="s">
        <v>343</v>
      </c>
      <c r="K1641" s="2" t="s">
        <v>608</v>
      </c>
      <c r="L1641" s="2" t="s">
        <v>686</v>
      </c>
      <c r="M1641" s="2" t="s">
        <v>797</v>
      </c>
    </row>
    <row r="1642" spans="1:13">
      <c r="A1642" t="s">
        <v>121</v>
      </c>
      <c r="B1642">
        <v>9</v>
      </c>
      <c r="C1642" s="2" t="s">
        <v>339</v>
      </c>
      <c r="D1642" s="2" t="s">
        <v>330</v>
      </c>
      <c r="E1642" s="2" t="s">
        <v>379</v>
      </c>
      <c r="F1642" s="2" t="s">
        <v>449</v>
      </c>
      <c r="G1642" s="2" t="s">
        <v>371</v>
      </c>
      <c r="H1642" s="2" t="s">
        <v>330</v>
      </c>
      <c r="I1642" s="2" t="s">
        <v>539</v>
      </c>
      <c r="J1642" s="2" t="s">
        <v>343</v>
      </c>
      <c r="K1642" s="2" t="s">
        <v>365</v>
      </c>
      <c r="L1642" s="2" t="s">
        <v>710</v>
      </c>
      <c r="M1642" s="2">
        <v>0</v>
      </c>
    </row>
    <row r="1643" spans="1:13">
      <c r="A1643" t="s">
        <v>122</v>
      </c>
      <c r="B1643">
        <v>9</v>
      </c>
      <c r="C1643" s="2" t="s">
        <v>274</v>
      </c>
      <c r="D1643" s="2" t="s">
        <v>330</v>
      </c>
      <c r="E1643" s="2" t="s">
        <v>384</v>
      </c>
      <c r="F1643" s="2" t="s">
        <v>434</v>
      </c>
      <c r="G1643" s="2" t="s">
        <v>375</v>
      </c>
      <c r="H1643" s="2" t="s">
        <v>588</v>
      </c>
      <c r="I1643" s="2" t="s">
        <v>459</v>
      </c>
      <c r="J1643" s="2" t="s">
        <v>343</v>
      </c>
      <c r="K1643" s="2" t="s">
        <v>631</v>
      </c>
      <c r="L1643" s="2" t="s">
        <v>555</v>
      </c>
      <c r="M1643" s="2" t="s">
        <v>779</v>
      </c>
    </row>
    <row r="1644" spans="1:13">
      <c r="A1644" t="s">
        <v>123</v>
      </c>
      <c r="B1644">
        <v>9</v>
      </c>
      <c r="C1644" s="2" t="s">
        <v>268</v>
      </c>
      <c r="D1644" s="2" t="s">
        <v>330</v>
      </c>
      <c r="E1644" s="2" t="s">
        <v>336</v>
      </c>
      <c r="F1644" s="2" t="s">
        <v>451</v>
      </c>
      <c r="G1644" s="2" t="s">
        <v>375</v>
      </c>
      <c r="H1644" s="2" t="s">
        <v>591</v>
      </c>
      <c r="I1644" s="2" t="s">
        <v>453</v>
      </c>
      <c r="J1644" s="2" t="s">
        <v>343</v>
      </c>
      <c r="K1644" s="2" t="s">
        <v>591</v>
      </c>
      <c r="L1644" s="2" t="s">
        <v>711</v>
      </c>
      <c r="M1644" s="2">
        <v>0</v>
      </c>
    </row>
    <row r="1645" spans="1:13">
      <c r="A1645" t="s">
        <v>124</v>
      </c>
      <c r="B1645">
        <v>9</v>
      </c>
      <c r="C1645" s="2" t="s">
        <v>275</v>
      </c>
      <c r="D1645" s="2" t="s">
        <v>330</v>
      </c>
      <c r="E1645" s="2" t="s">
        <v>336</v>
      </c>
      <c r="F1645" s="2" t="s">
        <v>452</v>
      </c>
      <c r="G1645" s="2" t="s">
        <v>375</v>
      </c>
      <c r="H1645" s="2" t="s">
        <v>591</v>
      </c>
      <c r="I1645" s="2" t="s">
        <v>531</v>
      </c>
      <c r="J1645" s="2" t="s">
        <v>343</v>
      </c>
      <c r="K1645" s="2" t="s">
        <v>591</v>
      </c>
      <c r="L1645" s="2" t="s">
        <v>686</v>
      </c>
      <c r="M1645" s="2">
        <v>0</v>
      </c>
    </row>
    <row r="1646" spans="1:13">
      <c r="A1646" t="s">
        <v>125</v>
      </c>
      <c r="B1646">
        <v>9</v>
      </c>
      <c r="C1646" s="2" t="s">
        <v>276</v>
      </c>
      <c r="D1646" s="2" t="s">
        <v>330</v>
      </c>
      <c r="E1646" s="2" t="s">
        <v>336</v>
      </c>
      <c r="F1646" s="2" t="s">
        <v>451</v>
      </c>
      <c r="G1646" s="2" t="s">
        <v>345</v>
      </c>
      <c r="H1646" s="2" t="s">
        <v>330</v>
      </c>
      <c r="I1646" s="2" t="s">
        <v>541</v>
      </c>
      <c r="J1646" s="2" t="s">
        <v>343</v>
      </c>
      <c r="K1646" s="2" t="s">
        <v>365</v>
      </c>
      <c r="L1646" s="2" t="s">
        <v>712</v>
      </c>
      <c r="M1646" s="2" t="s">
        <v>775</v>
      </c>
    </row>
    <row r="1647" spans="1:13">
      <c r="A1647" t="s">
        <v>126</v>
      </c>
      <c r="B1647">
        <v>9</v>
      </c>
      <c r="C1647" s="2" t="s">
        <v>277</v>
      </c>
      <c r="D1647" s="2" t="s">
        <v>366</v>
      </c>
      <c r="E1647" s="2" t="s">
        <v>336</v>
      </c>
      <c r="F1647" s="2" t="s">
        <v>442</v>
      </c>
      <c r="G1647" s="2" t="s">
        <v>345</v>
      </c>
      <c r="H1647" s="2" t="s">
        <v>593</v>
      </c>
      <c r="I1647" s="2" t="s">
        <v>519</v>
      </c>
      <c r="J1647" s="2" t="s">
        <v>343</v>
      </c>
      <c r="K1647" s="2" t="s">
        <v>593</v>
      </c>
      <c r="L1647" s="2" t="s">
        <v>713</v>
      </c>
      <c r="M1647" s="2">
        <v>0</v>
      </c>
    </row>
    <row r="1648" spans="1:13">
      <c r="A1648" t="s">
        <v>127</v>
      </c>
      <c r="B1648">
        <v>9</v>
      </c>
      <c r="C1648" s="2" t="s">
        <v>278</v>
      </c>
      <c r="D1648" s="2" t="s">
        <v>366</v>
      </c>
      <c r="E1648" s="2" t="s">
        <v>336</v>
      </c>
      <c r="F1648" s="2" t="s">
        <v>453</v>
      </c>
      <c r="G1648" s="2" t="s">
        <v>345</v>
      </c>
      <c r="H1648" s="2" t="s">
        <v>366</v>
      </c>
      <c r="I1648" s="2" t="s">
        <v>446</v>
      </c>
      <c r="J1648" s="2" t="s">
        <v>343</v>
      </c>
      <c r="K1648" s="2" t="s">
        <v>366</v>
      </c>
      <c r="L1648" s="2" t="s">
        <v>341</v>
      </c>
      <c r="M1648" s="2" t="s">
        <v>787</v>
      </c>
    </row>
    <row r="1649" spans="1:13">
      <c r="A1649" t="s">
        <v>128</v>
      </c>
      <c r="B1649">
        <v>9</v>
      </c>
      <c r="C1649" s="2" t="s">
        <v>279</v>
      </c>
      <c r="D1649" s="2" t="s">
        <v>330</v>
      </c>
      <c r="E1649" s="2" t="s">
        <v>336</v>
      </c>
      <c r="F1649" s="2" t="s">
        <v>436</v>
      </c>
      <c r="G1649" s="2" t="s">
        <v>345</v>
      </c>
      <c r="H1649" s="2" t="s">
        <v>366</v>
      </c>
      <c r="I1649" s="2" t="s">
        <v>521</v>
      </c>
      <c r="J1649" s="2" t="s">
        <v>343</v>
      </c>
      <c r="K1649" s="2" t="s">
        <v>366</v>
      </c>
      <c r="L1649" s="2" t="s">
        <v>714</v>
      </c>
      <c r="M1649" s="2">
        <v>0</v>
      </c>
    </row>
    <row r="1650" spans="1:13">
      <c r="A1650" t="s">
        <v>129</v>
      </c>
      <c r="B1650">
        <v>9</v>
      </c>
      <c r="C1650" s="2" t="s">
        <v>280</v>
      </c>
      <c r="D1650" s="2" t="s">
        <v>364</v>
      </c>
      <c r="E1650" s="2" t="s">
        <v>382</v>
      </c>
      <c r="F1650" s="2" t="s">
        <v>454</v>
      </c>
      <c r="G1650" s="2" t="s">
        <v>345</v>
      </c>
      <c r="H1650" s="2" t="s">
        <v>330</v>
      </c>
      <c r="I1650" s="2" t="s">
        <v>433</v>
      </c>
      <c r="J1650" s="2" t="s">
        <v>343</v>
      </c>
      <c r="K1650" s="2" t="s">
        <v>330</v>
      </c>
      <c r="L1650" s="2" t="s">
        <v>715</v>
      </c>
      <c r="M1650" s="2" t="s">
        <v>784</v>
      </c>
    </row>
    <row r="1651" spans="1:13">
      <c r="A1651" t="s">
        <v>130</v>
      </c>
      <c r="B1651">
        <v>9</v>
      </c>
      <c r="C1651" s="2" t="s">
        <v>281</v>
      </c>
      <c r="D1651" s="2" t="s">
        <v>230</v>
      </c>
      <c r="E1651" s="2" t="s">
        <v>382</v>
      </c>
      <c r="F1651" s="2" t="s">
        <v>405</v>
      </c>
      <c r="G1651" s="2" t="s">
        <v>375</v>
      </c>
      <c r="H1651" s="2" t="s">
        <v>330</v>
      </c>
      <c r="I1651" s="2" t="s">
        <v>457</v>
      </c>
      <c r="J1651" s="2" t="s">
        <v>343</v>
      </c>
      <c r="K1651" s="2" t="s">
        <v>364</v>
      </c>
      <c r="L1651" s="2" t="s">
        <v>616</v>
      </c>
      <c r="M1651" s="2" t="s">
        <v>786</v>
      </c>
    </row>
    <row r="1652" spans="1:13">
      <c r="A1652" t="s">
        <v>131</v>
      </c>
      <c r="B1652">
        <v>9</v>
      </c>
      <c r="C1652" s="2" t="s">
        <v>282</v>
      </c>
      <c r="D1652" s="2" t="s">
        <v>370</v>
      </c>
      <c r="E1652" s="2" t="s">
        <v>365</v>
      </c>
      <c r="F1652" s="2" t="s">
        <v>435</v>
      </c>
      <c r="G1652" s="2" t="s">
        <v>372</v>
      </c>
      <c r="H1652" s="2" t="s">
        <v>366</v>
      </c>
      <c r="I1652" s="2" t="s">
        <v>522</v>
      </c>
      <c r="J1652" s="2" t="s">
        <v>343</v>
      </c>
      <c r="K1652" s="2" t="s">
        <v>370</v>
      </c>
      <c r="L1652" s="2" t="s">
        <v>716</v>
      </c>
      <c r="M1652" s="2">
        <v>0</v>
      </c>
    </row>
    <row r="1653" spans="1:13">
      <c r="A1653" t="s">
        <v>132</v>
      </c>
      <c r="B1653">
        <v>9</v>
      </c>
      <c r="C1653" s="2" t="s">
        <v>283</v>
      </c>
      <c r="D1653" s="2" t="s">
        <v>370</v>
      </c>
      <c r="E1653" s="2" t="s">
        <v>365</v>
      </c>
      <c r="F1653" s="2" t="s">
        <v>455</v>
      </c>
      <c r="G1653" s="2" t="s">
        <v>387</v>
      </c>
      <c r="H1653" s="2" t="s">
        <v>366</v>
      </c>
      <c r="I1653" s="2" t="s">
        <v>230</v>
      </c>
      <c r="J1653" s="2" t="s">
        <v>343</v>
      </c>
      <c r="K1653" s="2" t="s">
        <v>370</v>
      </c>
      <c r="L1653" s="2" t="s">
        <v>717</v>
      </c>
      <c r="M1653" s="2">
        <v>0</v>
      </c>
    </row>
    <row r="1654" spans="1:13">
      <c r="A1654" t="s">
        <v>133</v>
      </c>
      <c r="B1654">
        <v>9</v>
      </c>
      <c r="C1654" s="2" t="s">
        <v>284</v>
      </c>
      <c r="D1654" s="2" t="s">
        <v>364</v>
      </c>
      <c r="E1654" s="2" t="s">
        <v>365</v>
      </c>
      <c r="F1654" s="2" t="s">
        <v>444</v>
      </c>
      <c r="G1654" s="2" t="s">
        <v>335</v>
      </c>
      <c r="H1654" s="2" t="s">
        <v>330</v>
      </c>
      <c r="I1654" s="2" t="s">
        <v>542</v>
      </c>
      <c r="J1654" s="2" t="s">
        <v>343</v>
      </c>
      <c r="K1654" s="2" t="s">
        <v>364</v>
      </c>
      <c r="L1654" s="2" t="s">
        <v>718</v>
      </c>
      <c r="M1654" s="2">
        <v>0</v>
      </c>
    </row>
    <row r="1655" spans="1:13">
      <c r="A1655" t="s">
        <v>134</v>
      </c>
      <c r="B1655">
        <v>9</v>
      </c>
      <c r="C1655" s="2" t="s">
        <v>285</v>
      </c>
      <c r="D1655" s="2" t="s">
        <v>364</v>
      </c>
      <c r="E1655" s="2" t="s">
        <v>365</v>
      </c>
      <c r="F1655" s="2" t="s">
        <v>456</v>
      </c>
      <c r="G1655" s="2" t="s">
        <v>377</v>
      </c>
      <c r="H1655" s="2" t="s">
        <v>366</v>
      </c>
      <c r="I1655" s="2" t="s">
        <v>543</v>
      </c>
      <c r="J1655" s="2" t="s">
        <v>343</v>
      </c>
      <c r="K1655" s="2" t="s">
        <v>368</v>
      </c>
      <c r="L1655" s="2" t="s">
        <v>245</v>
      </c>
      <c r="M1655" s="2" t="s">
        <v>785</v>
      </c>
    </row>
    <row r="1656" spans="1:13">
      <c r="A1656" t="s">
        <v>135</v>
      </c>
      <c r="B1656">
        <v>9</v>
      </c>
      <c r="C1656" s="2" t="s">
        <v>340</v>
      </c>
      <c r="D1656" s="2" t="s">
        <v>369</v>
      </c>
      <c r="E1656" s="2" t="s">
        <v>365</v>
      </c>
      <c r="F1656" s="2" t="s">
        <v>457</v>
      </c>
      <c r="G1656" s="2" t="s">
        <v>377</v>
      </c>
      <c r="H1656" s="2" t="s">
        <v>330</v>
      </c>
      <c r="I1656" s="2" t="s">
        <v>519</v>
      </c>
      <c r="J1656" s="2" t="s">
        <v>343</v>
      </c>
      <c r="K1656" s="2" t="s">
        <v>330</v>
      </c>
      <c r="L1656" s="2" t="s">
        <v>719</v>
      </c>
      <c r="M1656" s="2">
        <v>0</v>
      </c>
    </row>
    <row r="1657" spans="1:13">
      <c r="A1657" t="s">
        <v>136</v>
      </c>
      <c r="B1657">
        <v>9</v>
      </c>
      <c r="C1657" s="2" t="s">
        <v>341</v>
      </c>
      <c r="D1657" s="2" t="s">
        <v>364</v>
      </c>
      <c r="E1657" s="2" t="s">
        <v>365</v>
      </c>
      <c r="F1657" s="2" t="s">
        <v>458</v>
      </c>
      <c r="G1657" s="2" t="s">
        <v>377</v>
      </c>
      <c r="H1657" s="2" t="s">
        <v>330</v>
      </c>
      <c r="I1657" s="2" t="s">
        <v>544</v>
      </c>
      <c r="J1657" s="2" t="s">
        <v>343</v>
      </c>
      <c r="K1657" s="2" t="s">
        <v>330</v>
      </c>
      <c r="L1657" s="2" t="s">
        <v>720</v>
      </c>
      <c r="M1657" s="2">
        <v>0</v>
      </c>
    </row>
    <row r="1658" spans="1:13">
      <c r="A1658" t="s">
        <v>137</v>
      </c>
      <c r="B1658">
        <v>9</v>
      </c>
      <c r="C1658" s="2" t="s">
        <v>342</v>
      </c>
      <c r="D1658" s="2" t="s">
        <v>368</v>
      </c>
      <c r="E1658" s="2" t="s">
        <v>365</v>
      </c>
      <c r="F1658" s="2" t="s">
        <v>459</v>
      </c>
      <c r="G1658" s="2" t="s">
        <v>378</v>
      </c>
      <c r="H1658" s="2" t="s">
        <v>366</v>
      </c>
      <c r="I1658" s="2" t="s">
        <v>420</v>
      </c>
      <c r="J1658" s="2" t="s">
        <v>343</v>
      </c>
      <c r="K1658" s="2" t="s">
        <v>368</v>
      </c>
      <c r="L1658" s="2" t="s">
        <v>721</v>
      </c>
      <c r="M1658" s="2">
        <v>0</v>
      </c>
    </row>
    <row r="1659" spans="1:13">
      <c r="A1659" t="s">
        <v>138</v>
      </c>
      <c r="B1659">
        <v>9</v>
      </c>
      <c r="C1659" s="2" t="s">
        <v>343</v>
      </c>
      <c r="D1659" s="2" t="s">
        <v>330</v>
      </c>
      <c r="E1659" s="2" t="s">
        <v>365</v>
      </c>
      <c r="F1659" s="2" t="s">
        <v>424</v>
      </c>
      <c r="G1659" s="2" t="s">
        <v>378</v>
      </c>
      <c r="H1659" s="2" t="s">
        <v>330</v>
      </c>
      <c r="I1659" s="2" t="s">
        <v>545</v>
      </c>
      <c r="J1659" s="2" t="s">
        <v>343</v>
      </c>
      <c r="K1659" s="2" t="s">
        <v>330</v>
      </c>
      <c r="L1659" s="2" t="s">
        <v>722</v>
      </c>
      <c r="M1659" s="2" t="s">
        <v>788</v>
      </c>
    </row>
    <row r="1660" spans="1:13">
      <c r="A1660" t="s">
        <v>139</v>
      </c>
      <c r="B1660">
        <v>9</v>
      </c>
      <c r="C1660" s="2" t="s">
        <v>344</v>
      </c>
      <c r="D1660" s="2" t="s">
        <v>330</v>
      </c>
      <c r="E1660" s="2" t="s">
        <v>365</v>
      </c>
      <c r="F1660" s="2" t="s">
        <v>460</v>
      </c>
      <c r="G1660" s="2" t="s">
        <v>378</v>
      </c>
      <c r="H1660" s="2" t="s">
        <v>330</v>
      </c>
      <c r="I1660" s="2" t="s">
        <v>546</v>
      </c>
      <c r="J1660" s="2" t="s">
        <v>343</v>
      </c>
      <c r="K1660" s="2" t="s">
        <v>330</v>
      </c>
      <c r="L1660" s="2" t="s">
        <v>230</v>
      </c>
      <c r="M1660" s="2">
        <v>0</v>
      </c>
    </row>
    <row r="1661" spans="1:13">
      <c r="A1661" t="s">
        <v>140</v>
      </c>
      <c r="B1661">
        <v>9</v>
      </c>
      <c r="C1661" s="2" t="s">
        <v>286</v>
      </c>
      <c r="D1661" s="2" t="s">
        <v>330</v>
      </c>
      <c r="E1661" s="2" t="s">
        <v>365</v>
      </c>
      <c r="F1661" s="2" t="s">
        <v>439</v>
      </c>
      <c r="G1661" s="2" t="s">
        <v>378</v>
      </c>
      <c r="H1661" s="2" t="s">
        <v>330</v>
      </c>
      <c r="I1661" s="2" t="s">
        <v>544</v>
      </c>
      <c r="J1661" s="2" t="s">
        <v>343</v>
      </c>
      <c r="K1661" s="2" t="s">
        <v>330</v>
      </c>
      <c r="L1661" s="2" t="s">
        <v>723</v>
      </c>
      <c r="M1661" s="2" t="s">
        <v>786</v>
      </c>
    </row>
    <row r="1662" spans="1:13">
      <c r="A1662" t="s">
        <v>141</v>
      </c>
      <c r="B1662">
        <v>9</v>
      </c>
      <c r="C1662" s="2" t="s">
        <v>287</v>
      </c>
      <c r="D1662" s="2" t="s">
        <v>330</v>
      </c>
      <c r="E1662" s="2" t="s">
        <v>365</v>
      </c>
      <c r="F1662" s="2" t="s">
        <v>424</v>
      </c>
      <c r="G1662" s="2" t="s">
        <v>378</v>
      </c>
      <c r="H1662" s="2" t="s">
        <v>330</v>
      </c>
      <c r="I1662" s="2" t="s">
        <v>469</v>
      </c>
      <c r="J1662" s="2" t="s">
        <v>343</v>
      </c>
      <c r="K1662" s="2" t="s">
        <v>330</v>
      </c>
      <c r="L1662" s="2" t="s">
        <v>607</v>
      </c>
      <c r="M1662" s="2">
        <v>0</v>
      </c>
    </row>
    <row r="1663" spans="1:13">
      <c r="A1663" t="s">
        <v>142</v>
      </c>
      <c r="B1663">
        <v>9</v>
      </c>
      <c r="C1663" s="2" t="s">
        <v>288</v>
      </c>
      <c r="D1663" s="2" t="s">
        <v>330</v>
      </c>
      <c r="E1663" s="2" t="s">
        <v>365</v>
      </c>
      <c r="F1663" s="2" t="s">
        <v>420</v>
      </c>
      <c r="G1663" s="2" t="s">
        <v>378</v>
      </c>
      <c r="H1663" s="2" t="s">
        <v>330</v>
      </c>
      <c r="I1663" s="2" t="s">
        <v>472</v>
      </c>
      <c r="J1663" s="2" t="s">
        <v>343</v>
      </c>
      <c r="K1663" s="2" t="s">
        <v>330</v>
      </c>
      <c r="L1663" s="2" t="s">
        <v>724</v>
      </c>
      <c r="M1663" s="2" t="s">
        <v>786</v>
      </c>
    </row>
    <row r="1664" spans="1:13">
      <c r="A1664" t="s">
        <v>143</v>
      </c>
      <c r="B1664">
        <v>9</v>
      </c>
      <c r="C1664" s="2" t="s">
        <v>289</v>
      </c>
      <c r="D1664" s="2" t="s">
        <v>330</v>
      </c>
      <c r="E1664" s="2" t="s">
        <v>365</v>
      </c>
      <c r="F1664" s="2" t="s">
        <v>428</v>
      </c>
      <c r="G1664" s="2" t="s">
        <v>378</v>
      </c>
      <c r="H1664" s="2" t="s">
        <v>330</v>
      </c>
      <c r="I1664" s="2" t="s">
        <v>462</v>
      </c>
      <c r="J1664" s="2" t="s">
        <v>343</v>
      </c>
      <c r="K1664" s="2" t="s">
        <v>330</v>
      </c>
      <c r="L1664" s="2" t="s">
        <v>673</v>
      </c>
      <c r="M1664" s="2">
        <v>0</v>
      </c>
    </row>
    <row r="1665" spans="1:13">
      <c r="A1665" t="s">
        <v>144</v>
      </c>
      <c r="B1665">
        <v>9</v>
      </c>
      <c r="C1665" s="2" t="s">
        <v>345</v>
      </c>
      <c r="D1665" s="2" t="s">
        <v>330</v>
      </c>
      <c r="E1665" s="2" t="s">
        <v>365</v>
      </c>
      <c r="F1665" s="2" t="s">
        <v>461</v>
      </c>
      <c r="G1665" s="2" t="s">
        <v>378</v>
      </c>
      <c r="H1665" s="2" t="s">
        <v>330</v>
      </c>
      <c r="I1665" s="2" t="s">
        <v>455</v>
      </c>
      <c r="J1665" s="2" t="s">
        <v>343</v>
      </c>
      <c r="K1665" s="2" t="s">
        <v>330</v>
      </c>
      <c r="L1665" s="2" t="s">
        <v>330</v>
      </c>
      <c r="M1665" s="2" t="s">
        <v>786</v>
      </c>
    </row>
    <row r="1666" spans="1:13">
      <c r="A1666" t="s">
        <v>145</v>
      </c>
      <c r="B1666">
        <v>9</v>
      </c>
      <c r="C1666" s="2" t="s">
        <v>346</v>
      </c>
      <c r="D1666" s="2" t="s">
        <v>330</v>
      </c>
      <c r="E1666" s="2" t="s">
        <v>365</v>
      </c>
      <c r="F1666" s="2" t="s">
        <v>462</v>
      </c>
      <c r="G1666" s="2" t="s">
        <v>378</v>
      </c>
      <c r="H1666" s="2" t="s">
        <v>330</v>
      </c>
      <c r="I1666" s="2" t="s">
        <v>520</v>
      </c>
      <c r="J1666" s="2" t="s">
        <v>343</v>
      </c>
      <c r="K1666" s="2" t="s">
        <v>330</v>
      </c>
      <c r="L1666" s="2" t="s">
        <v>359</v>
      </c>
      <c r="M1666" s="2">
        <v>0</v>
      </c>
    </row>
    <row r="1667" spans="1:13">
      <c r="A1667" t="s">
        <v>146</v>
      </c>
      <c r="B1667">
        <v>9</v>
      </c>
      <c r="C1667" s="2" t="s">
        <v>347</v>
      </c>
      <c r="D1667" s="2" t="s">
        <v>330</v>
      </c>
      <c r="E1667" s="2" t="s">
        <v>365</v>
      </c>
      <c r="F1667" s="2" t="s">
        <v>463</v>
      </c>
      <c r="G1667" s="2" t="s">
        <v>378</v>
      </c>
      <c r="H1667" s="2" t="s">
        <v>330</v>
      </c>
      <c r="I1667" s="2" t="s">
        <v>519</v>
      </c>
      <c r="J1667" s="2" t="s">
        <v>343</v>
      </c>
      <c r="K1667" s="2" t="s">
        <v>330</v>
      </c>
      <c r="L1667" s="2" t="s">
        <v>725</v>
      </c>
      <c r="M1667" s="2">
        <v>0</v>
      </c>
    </row>
    <row r="1668" spans="1:13">
      <c r="A1668" t="s">
        <v>147</v>
      </c>
      <c r="B1668">
        <v>9</v>
      </c>
      <c r="C1668" s="2" t="s">
        <v>348</v>
      </c>
      <c r="D1668" s="2" t="s">
        <v>330</v>
      </c>
      <c r="E1668" s="2" t="s">
        <v>365</v>
      </c>
      <c r="F1668" s="2" t="s">
        <v>462</v>
      </c>
      <c r="G1668" s="2" t="s">
        <v>378</v>
      </c>
      <c r="H1668" s="2" t="s">
        <v>330</v>
      </c>
      <c r="I1668" s="2" t="s">
        <v>477</v>
      </c>
      <c r="J1668" s="2" t="s">
        <v>343</v>
      </c>
      <c r="K1668" s="2" t="s">
        <v>330</v>
      </c>
      <c r="L1668" s="2" t="s">
        <v>653</v>
      </c>
      <c r="M1668" s="2" t="s">
        <v>786</v>
      </c>
    </row>
    <row r="1669" spans="1:13">
      <c r="A1669" t="s">
        <v>148</v>
      </c>
      <c r="B1669">
        <v>9</v>
      </c>
      <c r="C1669" s="2" t="s">
        <v>318</v>
      </c>
      <c r="D1669" s="2" t="s">
        <v>330</v>
      </c>
      <c r="E1669" s="2" t="s">
        <v>365</v>
      </c>
      <c r="F1669" s="2" t="s">
        <v>462</v>
      </c>
      <c r="G1669" s="2" t="s">
        <v>378</v>
      </c>
      <c r="H1669" s="2" t="s">
        <v>330</v>
      </c>
      <c r="I1669" s="2" t="s">
        <v>464</v>
      </c>
      <c r="J1669" s="2" t="s">
        <v>343</v>
      </c>
      <c r="K1669" s="2" t="s">
        <v>330</v>
      </c>
      <c r="L1669" s="2" t="s">
        <v>605</v>
      </c>
      <c r="M1669" s="2" t="s">
        <v>787</v>
      </c>
    </row>
    <row r="1670" spans="1:13">
      <c r="A1670" t="s">
        <v>149</v>
      </c>
      <c r="B1670">
        <v>9</v>
      </c>
      <c r="C1670" s="2" t="s">
        <v>349</v>
      </c>
      <c r="D1670" s="2" t="s">
        <v>330</v>
      </c>
      <c r="E1670" s="2" t="s">
        <v>365</v>
      </c>
      <c r="F1670" s="2" t="s">
        <v>422</v>
      </c>
      <c r="G1670" s="2" t="s">
        <v>378</v>
      </c>
      <c r="H1670" s="2" t="s">
        <v>330</v>
      </c>
      <c r="I1670" s="2" t="s">
        <v>547</v>
      </c>
      <c r="J1670" s="2" t="s">
        <v>343</v>
      </c>
      <c r="K1670" s="2" t="s">
        <v>330</v>
      </c>
      <c r="L1670" s="2" t="s">
        <v>726</v>
      </c>
      <c r="M1670" s="2">
        <v>0</v>
      </c>
    </row>
    <row r="1671" spans="1:13">
      <c r="A1671" t="s">
        <v>150</v>
      </c>
      <c r="B1671">
        <v>9</v>
      </c>
      <c r="C1671" s="2" t="s">
        <v>350</v>
      </c>
      <c r="D1671" s="2" t="s">
        <v>330</v>
      </c>
      <c r="E1671" s="2" t="s">
        <v>365</v>
      </c>
      <c r="F1671" s="2" t="s">
        <v>422</v>
      </c>
      <c r="G1671" s="2" t="s">
        <v>378</v>
      </c>
      <c r="H1671" s="2" t="s">
        <v>597</v>
      </c>
      <c r="I1671" s="2" t="s">
        <v>463</v>
      </c>
      <c r="J1671" s="2" t="s">
        <v>343</v>
      </c>
      <c r="K1671" s="2" t="s">
        <v>597</v>
      </c>
      <c r="L1671" s="2" t="s">
        <v>727</v>
      </c>
      <c r="M1671" s="2">
        <v>0</v>
      </c>
    </row>
    <row r="1672" spans="1:13">
      <c r="A1672" t="s">
        <v>151</v>
      </c>
      <c r="B1672">
        <v>9</v>
      </c>
      <c r="C1672" s="2" t="s">
        <v>351</v>
      </c>
      <c r="D1672" s="2" t="s">
        <v>330</v>
      </c>
      <c r="E1672" s="2" t="s">
        <v>365</v>
      </c>
      <c r="F1672" s="2" t="s">
        <v>330</v>
      </c>
      <c r="G1672" s="2" t="s">
        <v>378</v>
      </c>
      <c r="H1672" s="2" t="s">
        <v>365</v>
      </c>
      <c r="I1672" s="2" t="s">
        <v>330</v>
      </c>
      <c r="J1672" s="2" t="s">
        <v>343</v>
      </c>
      <c r="K1672" s="2" t="s">
        <v>365</v>
      </c>
      <c r="L1672" s="2" t="s">
        <v>728</v>
      </c>
      <c r="M1672" s="2" t="s">
        <v>779</v>
      </c>
    </row>
    <row r="1673" spans="1:13">
      <c r="A1673" t="s">
        <v>152</v>
      </c>
      <c r="B1673">
        <v>9</v>
      </c>
      <c r="C1673" s="2" t="s">
        <v>352</v>
      </c>
      <c r="D1673" s="2" t="s">
        <v>330</v>
      </c>
      <c r="E1673" s="2" t="s">
        <v>365</v>
      </c>
      <c r="F1673" s="2" t="s">
        <v>462</v>
      </c>
      <c r="G1673" s="2" t="s">
        <v>378</v>
      </c>
      <c r="H1673" s="2" t="s">
        <v>365</v>
      </c>
      <c r="I1673" s="2" t="s">
        <v>519</v>
      </c>
      <c r="J1673" s="2" t="s">
        <v>343</v>
      </c>
      <c r="K1673" s="2" t="s">
        <v>365</v>
      </c>
      <c r="L1673" s="2" t="s">
        <v>335</v>
      </c>
      <c r="M1673" s="2" t="s">
        <v>788</v>
      </c>
    </row>
    <row r="1674" spans="1:13">
      <c r="A1674" t="s">
        <v>153</v>
      </c>
      <c r="B1674">
        <v>9</v>
      </c>
      <c r="C1674" s="2" t="s">
        <v>290</v>
      </c>
      <c r="D1674" s="2" t="s">
        <v>330</v>
      </c>
      <c r="E1674" s="2" t="s">
        <v>365</v>
      </c>
      <c r="F1674" s="2" t="s">
        <v>330</v>
      </c>
      <c r="G1674" s="2" t="s">
        <v>378</v>
      </c>
      <c r="H1674" s="2" t="s">
        <v>597</v>
      </c>
      <c r="I1674" s="2" t="s">
        <v>463</v>
      </c>
      <c r="J1674" s="2" t="s">
        <v>343</v>
      </c>
      <c r="K1674" s="2" t="s">
        <v>597</v>
      </c>
      <c r="L1674" s="2" t="s">
        <v>729</v>
      </c>
      <c r="M1674" s="2" t="s">
        <v>788</v>
      </c>
    </row>
    <row r="1675" spans="1:13">
      <c r="A1675" t="s">
        <v>154</v>
      </c>
      <c r="B1675">
        <v>9</v>
      </c>
      <c r="C1675" s="2" t="s">
        <v>291</v>
      </c>
      <c r="D1675" s="2" t="s">
        <v>330</v>
      </c>
      <c r="E1675" s="2" t="s">
        <v>365</v>
      </c>
      <c r="F1675" s="2" t="s">
        <v>459</v>
      </c>
      <c r="G1675" s="2" t="s">
        <v>378</v>
      </c>
      <c r="H1675" s="2" t="s">
        <v>592</v>
      </c>
      <c r="I1675" s="2" t="s">
        <v>365</v>
      </c>
      <c r="J1675" s="2" t="s">
        <v>343</v>
      </c>
      <c r="K1675" s="2" t="s">
        <v>592</v>
      </c>
      <c r="L1675" s="2" t="s">
        <v>730</v>
      </c>
      <c r="M1675" s="2" t="s">
        <v>777</v>
      </c>
    </row>
    <row r="1676" spans="1:13">
      <c r="A1676" t="s">
        <v>155</v>
      </c>
      <c r="B1676">
        <v>9</v>
      </c>
      <c r="C1676" s="2" t="s">
        <v>291</v>
      </c>
      <c r="D1676" s="2" t="s">
        <v>330</v>
      </c>
      <c r="E1676" s="2" t="s">
        <v>365</v>
      </c>
      <c r="F1676" s="2" t="s">
        <v>459</v>
      </c>
      <c r="G1676" s="2" t="s">
        <v>377</v>
      </c>
      <c r="H1676" s="2" t="s">
        <v>330</v>
      </c>
      <c r="I1676" s="2" t="s">
        <v>458</v>
      </c>
      <c r="J1676" s="2" t="s">
        <v>343</v>
      </c>
      <c r="K1676" s="2" t="s">
        <v>365</v>
      </c>
      <c r="L1676" s="2" t="s">
        <v>730</v>
      </c>
      <c r="M1676" s="2">
        <v>0</v>
      </c>
    </row>
    <row r="1677" spans="1:13">
      <c r="A1677" t="s">
        <v>156</v>
      </c>
      <c r="B1677">
        <v>9</v>
      </c>
      <c r="C1677" s="2" t="s">
        <v>353</v>
      </c>
      <c r="D1677" s="2" t="s">
        <v>330</v>
      </c>
      <c r="E1677" s="2" t="s">
        <v>365</v>
      </c>
      <c r="F1677" s="2" t="s">
        <v>461</v>
      </c>
      <c r="G1677" s="2" t="s">
        <v>377</v>
      </c>
      <c r="H1677" s="2" t="s">
        <v>598</v>
      </c>
      <c r="I1677" s="2" t="s">
        <v>520</v>
      </c>
      <c r="J1677" s="2" t="s">
        <v>343</v>
      </c>
      <c r="K1677" s="2" t="s">
        <v>598</v>
      </c>
      <c r="L1677" s="2" t="s">
        <v>723</v>
      </c>
      <c r="M1677" s="2">
        <v>0</v>
      </c>
    </row>
    <row r="1678" spans="1:13">
      <c r="A1678" t="s">
        <v>157</v>
      </c>
      <c r="B1678">
        <v>9</v>
      </c>
      <c r="C1678" s="2" t="s">
        <v>354</v>
      </c>
      <c r="D1678" s="2" t="s">
        <v>330</v>
      </c>
      <c r="E1678" s="2" t="s">
        <v>365</v>
      </c>
      <c r="F1678" s="2" t="s">
        <v>463</v>
      </c>
      <c r="G1678" s="2" t="s">
        <v>335</v>
      </c>
      <c r="H1678" s="2" t="s">
        <v>596</v>
      </c>
      <c r="I1678" s="2" t="s">
        <v>548</v>
      </c>
      <c r="J1678" s="2" t="s">
        <v>343</v>
      </c>
      <c r="K1678" s="2" t="s">
        <v>630</v>
      </c>
      <c r="L1678" s="2" t="s">
        <v>731</v>
      </c>
      <c r="M1678" s="2">
        <v>0</v>
      </c>
    </row>
    <row r="1679" spans="1:13">
      <c r="A1679" t="s">
        <v>158</v>
      </c>
      <c r="B1679">
        <v>9</v>
      </c>
      <c r="C1679" s="2" t="s">
        <v>292</v>
      </c>
      <c r="D1679" s="2" t="s">
        <v>366</v>
      </c>
      <c r="E1679" s="2" t="s">
        <v>365</v>
      </c>
      <c r="F1679" s="2" t="s">
        <v>422</v>
      </c>
      <c r="G1679" s="2" t="s">
        <v>387</v>
      </c>
      <c r="H1679" s="2" t="s">
        <v>586</v>
      </c>
      <c r="I1679" s="2" t="s">
        <v>461</v>
      </c>
      <c r="J1679" s="2" t="s">
        <v>343</v>
      </c>
      <c r="K1679" s="2" t="s">
        <v>597</v>
      </c>
      <c r="L1679" s="2" t="s">
        <v>676</v>
      </c>
      <c r="M1679" s="2">
        <v>0</v>
      </c>
    </row>
    <row r="1680" spans="1:13">
      <c r="A1680" t="s">
        <v>159</v>
      </c>
      <c r="B1680">
        <v>9</v>
      </c>
      <c r="C1680" s="2" t="s">
        <v>293</v>
      </c>
      <c r="D1680" s="2" t="s">
        <v>366</v>
      </c>
      <c r="E1680" s="2" t="s">
        <v>365</v>
      </c>
      <c r="F1680" s="2" t="s">
        <v>464</v>
      </c>
      <c r="G1680" s="2" t="s">
        <v>339</v>
      </c>
      <c r="H1680" s="2" t="s">
        <v>596</v>
      </c>
      <c r="I1680" s="2" t="s">
        <v>446</v>
      </c>
      <c r="J1680" s="2" t="s">
        <v>343</v>
      </c>
      <c r="K1680" s="2" t="s">
        <v>630</v>
      </c>
      <c r="L1680" s="2" t="s">
        <v>732</v>
      </c>
      <c r="M1680" s="2">
        <v>0</v>
      </c>
    </row>
    <row r="1681" spans="1:13">
      <c r="A1681" t="s">
        <v>160</v>
      </c>
      <c r="B1681">
        <v>9</v>
      </c>
      <c r="C1681" s="2" t="s">
        <v>289</v>
      </c>
      <c r="D1681" s="2" t="s">
        <v>330</v>
      </c>
      <c r="E1681" s="2" t="s">
        <v>365</v>
      </c>
      <c r="F1681" s="2" t="s">
        <v>464</v>
      </c>
      <c r="G1681" s="2" t="s">
        <v>339</v>
      </c>
      <c r="H1681" s="2" t="s">
        <v>595</v>
      </c>
      <c r="I1681" s="2" t="s">
        <v>533</v>
      </c>
      <c r="J1681" s="2" t="s">
        <v>343</v>
      </c>
      <c r="K1681" s="2" t="s">
        <v>595</v>
      </c>
      <c r="L1681" s="2" t="s">
        <v>359</v>
      </c>
      <c r="M1681" s="2" t="s">
        <v>788</v>
      </c>
    </row>
    <row r="1682" spans="1:13">
      <c r="A1682" t="s">
        <v>161</v>
      </c>
      <c r="B1682">
        <v>9</v>
      </c>
      <c r="C1682" s="2" t="s">
        <v>294</v>
      </c>
      <c r="D1682" s="2" t="s">
        <v>366</v>
      </c>
      <c r="E1682" s="2" t="s">
        <v>365</v>
      </c>
      <c r="F1682" s="2" t="s">
        <v>464</v>
      </c>
      <c r="G1682" s="2" t="s">
        <v>339</v>
      </c>
      <c r="H1682" s="2" t="s">
        <v>330</v>
      </c>
      <c r="I1682" s="2" t="s">
        <v>533</v>
      </c>
      <c r="J1682" s="2" t="s">
        <v>343</v>
      </c>
      <c r="K1682" s="2" t="s">
        <v>330</v>
      </c>
      <c r="L1682" s="2" t="s">
        <v>379</v>
      </c>
      <c r="M1682" s="2">
        <v>0</v>
      </c>
    </row>
    <row r="1683" spans="1:13">
      <c r="A1683" t="s">
        <v>162</v>
      </c>
      <c r="B1683">
        <v>9</v>
      </c>
      <c r="C1683" s="2" t="s">
        <v>295</v>
      </c>
      <c r="D1683" s="2" t="s">
        <v>366</v>
      </c>
      <c r="E1683" s="2" t="s">
        <v>365</v>
      </c>
      <c r="F1683" s="2" t="s">
        <v>422</v>
      </c>
      <c r="G1683" s="2" t="s">
        <v>339</v>
      </c>
      <c r="H1683" s="2" t="s">
        <v>330</v>
      </c>
      <c r="I1683" s="2" t="s">
        <v>422</v>
      </c>
      <c r="J1683" s="2" t="s">
        <v>343</v>
      </c>
      <c r="K1683" s="2" t="s">
        <v>330</v>
      </c>
      <c r="L1683" s="2" t="s">
        <v>724</v>
      </c>
      <c r="M1683" s="2">
        <v>0</v>
      </c>
    </row>
    <row r="1684" spans="1:13">
      <c r="A1684" t="s">
        <v>163</v>
      </c>
      <c r="B1684">
        <v>9</v>
      </c>
      <c r="C1684" s="2" t="s">
        <v>296</v>
      </c>
      <c r="D1684" s="2" t="s">
        <v>368</v>
      </c>
      <c r="E1684" s="2" t="s">
        <v>365</v>
      </c>
      <c r="F1684" s="2" t="s">
        <v>414</v>
      </c>
      <c r="G1684" s="2" t="s">
        <v>339</v>
      </c>
      <c r="H1684" s="2" t="s">
        <v>330</v>
      </c>
      <c r="I1684" s="2" t="s">
        <v>330</v>
      </c>
      <c r="J1684" s="2" t="s">
        <v>343</v>
      </c>
      <c r="K1684" s="2" t="s">
        <v>330</v>
      </c>
      <c r="L1684" s="2" t="s">
        <v>616</v>
      </c>
      <c r="M1684" s="2" t="s">
        <v>776</v>
      </c>
    </row>
    <row r="1685" spans="1:13">
      <c r="A1685" t="s">
        <v>164</v>
      </c>
      <c r="B1685">
        <v>9</v>
      </c>
      <c r="C1685" s="2" t="s">
        <v>198</v>
      </c>
      <c r="D1685" s="2" t="s">
        <v>368</v>
      </c>
      <c r="E1685" s="2" t="s">
        <v>365</v>
      </c>
      <c r="F1685" s="2" t="s">
        <v>414</v>
      </c>
      <c r="G1685" s="2" t="s">
        <v>339</v>
      </c>
      <c r="H1685" s="2" t="s">
        <v>330</v>
      </c>
      <c r="I1685" s="2" t="s">
        <v>422</v>
      </c>
      <c r="J1685" s="2" t="s">
        <v>343</v>
      </c>
      <c r="K1685" s="2" t="s">
        <v>330</v>
      </c>
      <c r="L1685" s="2" t="s">
        <v>722</v>
      </c>
      <c r="M1685" s="2" t="s">
        <v>777</v>
      </c>
    </row>
    <row r="1686" spans="1:13">
      <c r="A1686" t="s">
        <v>165</v>
      </c>
      <c r="B1686">
        <v>9</v>
      </c>
      <c r="C1686" s="2" t="s">
        <v>355</v>
      </c>
      <c r="D1686" s="2" t="s">
        <v>368</v>
      </c>
      <c r="E1686" s="2" t="s">
        <v>365</v>
      </c>
      <c r="F1686" s="2" t="s">
        <v>465</v>
      </c>
      <c r="G1686" s="2" t="s">
        <v>339</v>
      </c>
      <c r="H1686" s="2" t="s">
        <v>330</v>
      </c>
      <c r="I1686" s="2" t="s">
        <v>549</v>
      </c>
      <c r="J1686" s="2" t="s">
        <v>343</v>
      </c>
      <c r="K1686" s="2" t="s">
        <v>330</v>
      </c>
      <c r="L1686" s="2" t="s">
        <v>206</v>
      </c>
      <c r="M1686" s="2" t="s">
        <v>783</v>
      </c>
    </row>
    <row r="1687" spans="1:13">
      <c r="A1687" t="s">
        <v>166</v>
      </c>
      <c r="B1687">
        <v>9</v>
      </c>
      <c r="C1687" s="2" t="s">
        <v>297</v>
      </c>
      <c r="D1687" s="2" t="s">
        <v>368</v>
      </c>
      <c r="E1687" s="2" t="s">
        <v>365</v>
      </c>
      <c r="F1687" s="2" t="s">
        <v>330</v>
      </c>
      <c r="G1687" s="2" t="s">
        <v>339</v>
      </c>
      <c r="H1687" s="2" t="s">
        <v>330</v>
      </c>
      <c r="I1687" s="2" t="s">
        <v>455</v>
      </c>
      <c r="J1687" s="2" t="s">
        <v>343</v>
      </c>
      <c r="K1687" s="2" t="s">
        <v>330</v>
      </c>
      <c r="L1687" s="2" t="s">
        <v>733</v>
      </c>
      <c r="M1687" s="2" t="s">
        <v>777</v>
      </c>
    </row>
    <row r="1688" spans="1:13">
      <c r="A1688" t="s">
        <v>167</v>
      </c>
      <c r="B1688">
        <v>9</v>
      </c>
      <c r="C1688" s="2" t="s">
        <v>298</v>
      </c>
      <c r="D1688" s="2" t="s">
        <v>330</v>
      </c>
      <c r="E1688" s="2" t="s">
        <v>365</v>
      </c>
      <c r="F1688" s="2" t="s">
        <v>330</v>
      </c>
      <c r="G1688" s="2" t="s">
        <v>339</v>
      </c>
      <c r="H1688" s="2" t="s">
        <v>330</v>
      </c>
      <c r="I1688" s="2" t="s">
        <v>550</v>
      </c>
      <c r="J1688" s="2" t="s">
        <v>343</v>
      </c>
      <c r="K1688" s="2" t="s">
        <v>330</v>
      </c>
      <c r="L1688" s="2" t="s">
        <v>734</v>
      </c>
      <c r="M1688" s="2" t="s">
        <v>784</v>
      </c>
    </row>
    <row r="1689" spans="1:13">
      <c r="A1689" t="s">
        <v>168</v>
      </c>
      <c r="B1689">
        <v>9</v>
      </c>
      <c r="C1689" s="2" t="s">
        <v>299</v>
      </c>
      <c r="D1689" s="2" t="s">
        <v>330</v>
      </c>
      <c r="E1689" s="2" t="s">
        <v>365</v>
      </c>
      <c r="F1689" s="2" t="s">
        <v>466</v>
      </c>
      <c r="G1689" s="2" t="s">
        <v>339</v>
      </c>
      <c r="H1689" s="2" t="s">
        <v>593</v>
      </c>
      <c r="I1689" s="2" t="s">
        <v>466</v>
      </c>
      <c r="J1689" s="2" t="s">
        <v>343</v>
      </c>
      <c r="K1689" s="2" t="s">
        <v>593</v>
      </c>
      <c r="L1689" s="2" t="s">
        <v>644</v>
      </c>
      <c r="M1689" s="2" t="s">
        <v>785</v>
      </c>
    </row>
    <row r="1690" spans="1:13">
      <c r="A1690" t="s">
        <v>169</v>
      </c>
      <c r="B1690">
        <v>9</v>
      </c>
      <c r="C1690" s="2" t="s">
        <v>300</v>
      </c>
      <c r="D1690" s="2" t="s">
        <v>330</v>
      </c>
      <c r="E1690" s="2" t="s">
        <v>365</v>
      </c>
      <c r="F1690" s="2" t="s">
        <v>467</v>
      </c>
      <c r="G1690" s="2" t="s">
        <v>373</v>
      </c>
      <c r="H1690" s="2" t="s">
        <v>586</v>
      </c>
      <c r="I1690" s="2" t="s">
        <v>536</v>
      </c>
      <c r="J1690" s="2" t="s">
        <v>343</v>
      </c>
      <c r="K1690" s="2" t="s">
        <v>597</v>
      </c>
      <c r="L1690" s="2" t="s">
        <v>646</v>
      </c>
      <c r="M1690" s="2" t="s">
        <v>788</v>
      </c>
    </row>
    <row r="1691" spans="1:13">
      <c r="A1691" t="s">
        <v>170</v>
      </c>
      <c r="B1691">
        <v>9</v>
      </c>
      <c r="C1691" s="2" t="s">
        <v>268</v>
      </c>
      <c r="D1691" s="2" t="s">
        <v>330</v>
      </c>
      <c r="E1691" s="2" t="s">
        <v>365</v>
      </c>
      <c r="F1691" s="2" t="s">
        <v>468</v>
      </c>
      <c r="G1691" s="2" t="s">
        <v>373</v>
      </c>
      <c r="H1691" s="2" t="s">
        <v>330</v>
      </c>
      <c r="I1691" s="2" t="s">
        <v>284</v>
      </c>
      <c r="J1691" s="2" t="s">
        <v>343</v>
      </c>
      <c r="K1691" s="2" t="s">
        <v>330</v>
      </c>
      <c r="L1691" s="2" t="s">
        <v>576</v>
      </c>
      <c r="M1691" s="2" t="s">
        <v>784</v>
      </c>
    </row>
    <row r="1692" spans="1:13">
      <c r="A1692" t="s">
        <v>171</v>
      </c>
      <c r="B1692">
        <v>9</v>
      </c>
      <c r="C1692" s="2" t="s">
        <v>356</v>
      </c>
      <c r="D1692" s="2" t="s">
        <v>330</v>
      </c>
      <c r="E1692" s="2" t="s">
        <v>365</v>
      </c>
      <c r="F1692" s="2" t="s">
        <v>434</v>
      </c>
      <c r="G1692" s="2" t="s">
        <v>373</v>
      </c>
      <c r="H1692" s="2" t="s">
        <v>599</v>
      </c>
      <c r="I1692" s="2" t="s">
        <v>538</v>
      </c>
      <c r="J1692" s="2" t="s">
        <v>343</v>
      </c>
      <c r="K1692" s="2" t="s">
        <v>599</v>
      </c>
      <c r="L1692" s="2" t="s">
        <v>576</v>
      </c>
      <c r="M1692" s="2">
        <v>0</v>
      </c>
    </row>
    <row r="1693" spans="1:13">
      <c r="A1693" t="s">
        <v>172</v>
      </c>
      <c r="B1693">
        <v>9</v>
      </c>
      <c r="C1693" s="2" t="s">
        <v>301</v>
      </c>
      <c r="D1693" s="2" t="s">
        <v>368</v>
      </c>
      <c r="E1693" s="2" t="s">
        <v>365</v>
      </c>
      <c r="F1693" s="2" t="s">
        <v>432</v>
      </c>
      <c r="G1693" s="2" t="s">
        <v>373</v>
      </c>
      <c r="H1693" s="2" t="s">
        <v>368</v>
      </c>
      <c r="I1693" s="2" t="s">
        <v>540</v>
      </c>
      <c r="J1693" s="2" t="s">
        <v>343</v>
      </c>
      <c r="K1693" s="2" t="s">
        <v>368</v>
      </c>
      <c r="L1693" s="2" t="s">
        <v>735</v>
      </c>
      <c r="M1693" s="2" t="s">
        <v>784</v>
      </c>
    </row>
    <row r="1694" spans="1:13">
      <c r="A1694" t="s">
        <v>173</v>
      </c>
      <c r="B1694">
        <v>9</v>
      </c>
      <c r="C1694" s="2" t="s">
        <v>302</v>
      </c>
      <c r="D1694" s="2" t="s">
        <v>368</v>
      </c>
      <c r="E1694" s="2" t="s">
        <v>365</v>
      </c>
      <c r="F1694" s="2" t="s">
        <v>446</v>
      </c>
      <c r="G1694" s="2" t="s">
        <v>373</v>
      </c>
      <c r="H1694" s="2" t="s">
        <v>600</v>
      </c>
      <c r="I1694" s="2" t="s">
        <v>531</v>
      </c>
      <c r="J1694" s="2" t="s">
        <v>343</v>
      </c>
      <c r="K1694" s="2" t="s">
        <v>600</v>
      </c>
      <c r="L1694" s="2" t="s">
        <v>736</v>
      </c>
      <c r="M1694" s="2" t="s">
        <v>788</v>
      </c>
    </row>
    <row r="1695" spans="1:13">
      <c r="A1695" t="s">
        <v>174</v>
      </c>
      <c r="B1695">
        <v>9</v>
      </c>
      <c r="C1695" s="2" t="s">
        <v>303</v>
      </c>
      <c r="D1695" s="2" t="s">
        <v>330</v>
      </c>
      <c r="E1695" s="2" t="s">
        <v>365</v>
      </c>
      <c r="F1695" s="2" t="s">
        <v>469</v>
      </c>
      <c r="G1695" s="2" t="s">
        <v>339</v>
      </c>
      <c r="H1695" s="2" t="s">
        <v>582</v>
      </c>
      <c r="I1695" s="2" t="s">
        <v>468</v>
      </c>
      <c r="J1695" s="2" t="s">
        <v>343</v>
      </c>
      <c r="K1695" s="2" t="s">
        <v>632</v>
      </c>
      <c r="L1695" s="2" t="s">
        <v>737</v>
      </c>
      <c r="M1695" s="2" t="s">
        <v>785</v>
      </c>
    </row>
    <row r="1696" spans="1:13">
      <c r="A1696" t="s">
        <v>175</v>
      </c>
      <c r="B1696">
        <v>9</v>
      </c>
      <c r="C1696" s="2" t="s">
        <v>304</v>
      </c>
      <c r="D1696" s="2" t="s">
        <v>330</v>
      </c>
      <c r="E1696" s="2" t="s">
        <v>365</v>
      </c>
      <c r="F1696" s="2" t="s">
        <v>423</v>
      </c>
      <c r="G1696" s="2" t="s">
        <v>387</v>
      </c>
      <c r="H1696" s="2" t="s">
        <v>601</v>
      </c>
      <c r="I1696" s="2" t="s">
        <v>551</v>
      </c>
      <c r="J1696" s="2" t="s">
        <v>343</v>
      </c>
      <c r="K1696" s="2" t="s">
        <v>621</v>
      </c>
      <c r="L1696" s="2" t="s">
        <v>738</v>
      </c>
      <c r="M1696" s="2">
        <v>0</v>
      </c>
    </row>
    <row r="1697" spans="1:13">
      <c r="A1697" t="s">
        <v>176</v>
      </c>
      <c r="B1697">
        <v>9</v>
      </c>
      <c r="C1697" s="2" t="s">
        <v>305</v>
      </c>
      <c r="D1697" s="2" t="s">
        <v>330</v>
      </c>
      <c r="E1697" s="2" t="s">
        <v>365</v>
      </c>
      <c r="F1697" s="2" t="s">
        <v>470</v>
      </c>
      <c r="G1697" s="2" t="s">
        <v>335</v>
      </c>
      <c r="H1697" s="2" t="s">
        <v>602</v>
      </c>
      <c r="I1697" s="2" t="s">
        <v>437</v>
      </c>
      <c r="J1697" s="2" t="s">
        <v>343</v>
      </c>
      <c r="K1697" s="2" t="s">
        <v>633</v>
      </c>
      <c r="L1697" s="2" t="s">
        <v>739</v>
      </c>
      <c r="M1697" s="2" t="s">
        <v>788</v>
      </c>
    </row>
    <row r="1698" spans="1:13">
      <c r="A1698" t="s">
        <v>177</v>
      </c>
      <c r="B1698">
        <v>9</v>
      </c>
      <c r="C1698" s="2" t="s">
        <v>357</v>
      </c>
      <c r="D1698" s="2" t="s">
        <v>330</v>
      </c>
      <c r="E1698" s="2" t="s">
        <v>365</v>
      </c>
      <c r="F1698" s="2" t="s">
        <v>471</v>
      </c>
      <c r="G1698" s="2" t="s">
        <v>377</v>
      </c>
      <c r="H1698" s="2" t="s">
        <v>602</v>
      </c>
      <c r="I1698" s="2" t="s">
        <v>550</v>
      </c>
      <c r="J1698" s="2" t="s">
        <v>343</v>
      </c>
      <c r="K1698" s="2" t="s">
        <v>633</v>
      </c>
      <c r="L1698" s="2" t="s">
        <v>301</v>
      </c>
      <c r="M1698" s="2" t="s">
        <v>796</v>
      </c>
    </row>
    <row r="1699" spans="1:13">
      <c r="A1699" t="s">
        <v>178</v>
      </c>
      <c r="B1699">
        <v>9</v>
      </c>
      <c r="C1699" s="2" t="s">
        <v>342</v>
      </c>
      <c r="D1699" s="2" t="s">
        <v>330</v>
      </c>
      <c r="E1699" s="2" t="s">
        <v>365</v>
      </c>
      <c r="F1699" s="2" t="s">
        <v>472</v>
      </c>
      <c r="G1699" s="2" t="s">
        <v>386</v>
      </c>
      <c r="H1699" s="2" t="s">
        <v>603</v>
      </c>
      <c r="I1699" s="2" t="s">
        <v>420</v>
      </c>
      <c r="J1699" s="2" t="s">
        <v>343</v>
      </c>
      <c r="K1699" s="2" t="s">
        <v>634</v>
      </c>
      <c r="L1699" s="2" t="s">
        <v>356</v>
      </c>
      <c r="M1699" s="2">
        <v>0</v>
      </c>
    </row>
    <row r="1700" spans="1:13">
      <c r="A1700" t="s">
        <v>179</v>
      </c>
      <c r="B1700">
        <v>9</v>
      </c>
      <c r="C1700" s="2" t="s">
        <v>306</v>
      </c>
      <c r="D1700" s="2" t="s">
        <v>330</v>
      </c>
      <c r="E1700" s="2" t="s">
        <v>365</v>
      </c>
      <c r="F1700" s="2" t="s">
        <v>473</v>
      </c>
      <c r="G1700" s="2" t="s">
        <v>386</v>
      </c>
      <c r="H1700" s="2" t="s">
        <v>330</v>
      </c>
      <c r="I1700" s="2" t="s">
        <v>549</v>
      </c>
      <c r="J1700" s="2" t="s">
        <v>343</v>
      </c>
      <c r="K1700" s="2" t="s">
        <v>330</v>
      </c>
      <c r="L1700" s="2" t="s">
        <v>740</v>
      </c>
      <c r="M1700" s="2">
        <v>0</v>
      </c>
    </row>
    <row r="1701" spans="1:13">
      <c r="A1701" t="s">
        <v>180</v>
      </c>
      <c r="B1701">
        <v>9</v>
      </c>
      <c r="C1701" s="2" t="s">
        <v>358</v>
      </c>
      <c r="D1701" s="2" t="s">
        <v>368</v>
      </c>
      <c r="E1701" s="2" t="s">
        <v>365</v>
      </c>
      <c r="F1701" s="2" t="s">
        <v>474</v>
      </c>
      <c r="G1701" s="2" t="s">
        <v>379</v>
      </c>
      <c r="H1701" s="2" t="s">
        <v>588</v>
      </c>
      <c r="I1701" s="2" t="s">
        <v>455</v>
      </c>
      <c r="J1701" s="2" t="s">
        <v>343</v>
      </c>
      <c r="K1701" s="2" t="s">
        <v>625</v>
      </c>
      <c r="L1701" s="2" t="s">
        <v>741</v>
      </c>
      <c r="M1701" s="2" t="s">
        <v>788</v>
      </c>
    </row>
    <row r="1702" spans="1:13">
      <c r="A1702" t="s">
        <v>181</v>
      </c>
      <c r="B1702">
        <v>9</v>
      </c>
      <c r="C1702" s="2" t="s">
        <v>307</v>
      </c>
      <c r="D1702" s="2" t="s">
        <v>368</v>
      </c>
      <c r="E1702" s="2" t="s">
        <v>365</v>
      </c>
      <c r="F1702" s="2" t="s">
        <v>475</v>
      </c>
      <c r="G1702" s="2" t="s">
        <v>385</v>
      </c>
      <c r="H1702" s="2" t="s">
        <v>588</v>
      </c>
      <c r="I1702" s="2" t="s">
        <v>476</v>
      </c>
      <c r="J1702" s="2" t="s">
        <v>343</v>
      </c>
      <c r="K1702" s="2" t="s">
        <v>625</v>
      </c>
      <c r="L1702" s="2" t="s">
        <v>742</v>
      </c>
      <c r="M1702" s="2" t="s">
        <v>796</v>
      </c>
    </row>
    <row r="1703" spans="1:13">
      <c r="A1703" t="s">
        <v>182</v>
      </c>
      <c r="B1703">
        <v>9</v>
      </c>
      <c r="C1703" s="2" t="s">
        <v>308</v>
      </c>
      <c r="D1703" s="2" t="s">
        <v>330</v>
      </c>
      <c r="E1703" s="2" t="s">
        <v>365</v>
      </c>
      <c r="F1703" s="2" t="s">
        <v>476</v>
      </c>
      <c r="G1703" s="2" t="s">
        <v>343</v>
      </c>
      <c r="H1703" s="2" t="s">
        <v>366</v>
      </c>
      <c r="I1703" s="2" t="s">
        <v>552</v>
      </c>
      <c r="J1703" s="2" t="s">
        <v>343</v>
      </c>
      <c r="K1703" s="2" t="s">
        <v>368</v>
      </c>
      <c r="L1703" s="2" t="s">
        <v>722</v>
      </c>
      <c r="M1703" s="2" t="s">
        <v>777</v>
      </c>
    </row>
    <row r="1704" spans="1:13">
      <c r="A1704" t="s">
        <v>183</v>
      </c>
      <c r="B1704">
        <v>9</v>
      </c>
      <c r="C1704" s="2" t="s">
        <v>359</v>
      </c>
      <c r="D1704" s="2" t="s">
        <v>330</v>
      </c>
      <c r="E1704" s="2" t="s">
        <v>365</v>
      </c>
      <c r="F1704" s="2" t="s">
        <v>474</v>
      </c>
      <c r="G1704" s="2" t="s">
        <v>343</v>
      </c>
      <c r="H1704" s="2" t="s">
        <v>330</v>
      </c>
      <c r="I1704" s="2" t="s">
        <v>487</v>
      </c>
      <c r="J1704" s="2" t="s">
        <v>343</v>
      </c>
      <c r="K1704" s="2" t="s">
        <v>330</v>
      </c>
      <c r="L1704" s="2" t="s">
        <v>230</v>
      </c>
      <c r="M1704" s="2" t="s">
        <v>786</v>
      </c>
    </row>
    <row r="1705" spans="1:13">
      <c r="A1705" t="s">
        <v>184</v>
      </c>
      <c r="B1705">
        <v>9</v>
      </c>
      <c r="C1705" s="2" t="s">
        <v>309</v>
      </c>
      <c r="D1705" s="2" t="s">
        <v>330</v>
      </c>
      <c r="E1705" s="2" t="s">
        <v>365</v>
      </c>
      <c r="F1705" s="2" t="s">
        <v>474</v>
      </c>
      <c r="G1705" s="2" t="s">
        <v>343</v>
      </c>
      <c r="H1705" s="2" t="s">
        <v>330</v>
      </c>
      <c r="I1705" s="2" t="s">
        <v>544</v>
      </c>
      <c r="J1705" s="2" t="s">
        <v>343</v>
      </c>
      <c r="K1705" s="2" t="s">
        <v>330</v>
      </c>
      <c r="L1705" s="2" t="s">
        <v>743</v>
      </c>
      <c r="M1705" s="2" t="s">
        <v>777</v>
      </c>
    </row>
    <row r="1706" spans="1:13">
      <c r="A1706" t="s">
        <v>185</v>
      </c>
      <c r="B1706">
        <v>9</v>
      </c>
      <c r="C1706" s="2" t="s">
        <v>325</v>
      </c>
      <c r="D1706" s="2" t="s">
        <v>330</v>
      </c>
      <c r="E1706" s="2" t="s">
        <v>365</v>
      </c>
      <c r="F1706" s="2" t="s">
        <v>463</v>
      </c>
      <c r="G1706" s="2" t="s">
        <v>343</v>
      </c>
      <c r="H1706" s="2" t="s">
        <v>330</v>
      </c>
      <c r="I1706" s="2" t="s">
        <v>538</v>
      </c>
      <c r="J1706" s="2" t="s">
        <v>343</v>
      </c>
      <c r="K1706" s="2" t="s">
        <v>330</v>
      </c>
      <c r="L1706" s="2" t="s">
        <v>612</v>
      </c>
      <c r="M1706" s="2" t="s">
        <v>788</v>
      </c>
    </row>
    <row r="1707" spans="1:13">
      <c r="A1707" t="s">
        <v>186</v>
      </c>
      <c r="B1707">
        <v>9</v>
      </c>
      <c r="C1707" s="2" t="s">
        <v>310</v>
      </c>
      <c r="D1707" s="2" t="s">
        <v>368</v>
      </c>
      <c r="E1707" s="2" t="s">
        <v>365</v>
      </c>
      <c r="F1707" s="2" t="s">
        <v>477</v>
      </c>
      <c r="G1707" s="2" t="s">
        <v>343</v>
      </c>
      <c r="H1707" s="2" t="s">
        <v>330</v>
      </c>
      <c r="I1707" s="2" t="s">
        <v>446</v>
      </c>
      <c r="J1707" s="2" t="s">
        <v>343</v>
      </c>
      <c r="K1707" s="2" t="s">
        <v>330</v>
      </c>
      <c r="L1707" s="2" t="s">
        <v>744</v>
      </c>
      <c r="M1707" s="2" t="s">
        <v>777</v>
      </c>
    </row>
    <row r="1708" spans="1:13">
      <c r="A1708" t="s">
        <v>187</v>
      </c>
      <c r="B1708">
        <v>9</v>
      </c>
      <c r="C1708" s="2" t="s">
        <v>311</v>
      </c>
      <c r="D1708" s="2" t="s">
        <v>368</v>
      </c>
      <c r="E1708" s="2" t="s">
        <v>365</v>
      </c>
      <c r="F1708" s="2" t="s">
        <v>477</v>
      </c>
      <c r="G1708" s="2" t="s">
        <v>343</v>
      </c>
      <c r="H1708" s="2" t="s">
        <v>330</v>
      </c>
      <c r="I1708" s="2" t="s">
        <v>455</v>
      </c>
      <c r="J1708" s="2" t="s">
        <v>343</v>
      </c>
      <c r="K1708" s="2" t="s">
        <v>330</v>
      </c>
      <c r="L1708" s="2" t="s">
        <v>740</v>
      </c>
      <c r="M1708" s="2">
        <v>0</v>
      </c>
    </row>
    <row r="1709" spans="1:13">
      <c r="A1709" t="s">
        <v>188</v>
      </c>
      <c r="B1709">
        <v>9</v>
      </c>
      <c r="C1709" s="2" t="s">
        <v>312</v>
      </c>
      <c r="D1709" s="2" t="s">
        <v>330</v>
      </c>
      <c r="E1709" s="2" t="s">
        <v>365</v>
      </c>
      <c r="F1709" s="2" t="s">
        <v>459</v>
      </c>
      <c r="G1709" s="2" t="s">
        <v>343</v>
      </c>
      <c r="H1709" s="2" t="s">
        <v>330</v>
      </c>
      <c r="I1709" s="2" t="s">
        <v>544</v>
      </c>
      <c r="J1709" s="2" t="s">
        <v>343</v>
      </c>
      <c r="K1709" s="2" t="s">
        <v>330</v>
      </c>
      <c r="L1709" s="2" t="s">
        <v>411</v>
      </c>
      <c r="M1709" s="2">
        <v>0</v>
      </c>
    </row>
    <row r="1710" spans="1:13">
      <c r="A1710" t="s">
        <v>189</v>
      </c>
      <c r="B1710">
        <v>9</v>
      </c>
      <c r="C1710" s="2" t="s">
        <v>360</v>
      </c>
      <c r="D1710" s="2" t="s">
        <v>330</v>
      </c>
      <c r="E1710" s="2" t="s">
        <v>365</v>
      </c>
      <c r="F1710" s="2" t="s">
        <v>473</v>
      </c>
      <c r="G1710" s="2" t="s">
        <v>343</v>
      </c>
      <c r="H1710" s="2" t="s">
        <v>330</v>
      </c>
      <c r="I1710" s="2" t="s">
        <v>553</v>
      </c>
      <c r="J1710" s="2" t="s">
        <v>343</v>
      </c>
      <c r="K1710" s="2" t="s">
        <v>330</v>
      </c>
      <c r="L1710" s="2" t="s">
        <v>343</v>
      </c>
      <c r="M1710" s="2" t="s">
        <v>787</v>
      </c>
    </row>
    <row r="1711" spans="1:13">
      <c r="A1711" t="s">
        <v>190</v>
      </c>
      <c r="B1711">
        <v>9</v>
      </c>
      <c r="C1711" s="2" t="s">
        <v>361</v>
      </c>
      <c r="D1711" s="2" t="s">
        <v>330</v>
      </c>
      <c r="E1711" s="2" t="s">
        <v>365</v>
      </c>
      <c r="F1711" s="2" t="s">
        <v>446</v>
      </c>
      <c r="G1711" s="2" t="s">
        <v>343</v>
      </c>
      <c r="H1711" s="2" t="s">
        <v>330</v>
      </c>
      <c r="I1711" s="2" t="s">
        <v>468</v>
      </c>
      <c r="J1711" s="2" t="s">
        <v>343</v>
      </c>
      <c r="K1711" s="2" t="s">
        <v>330</v>
      </c>
      <c r="L1711" s="2" t="s">
        <v>680</v>
      </c>
      <c r="M1711" s="2" t="s">
        <v>777</v>
      </c>
    </row>
    <row r="1712" spans="1:13">
      <c r="A1712" t="s">
        <v>1</v>
      </c>
      <c r="B1712">
        <v>10</v>
      </c>
      <c r="C1712" s="2" t="s">
        <v>192</v>
      </c>
      <c r="D1712" s="2" t="s">
        <v>330</v>
      </c>
      <c r="E1712" s="2" t="s">
        <v>371</v>
      </c>
      <c r="F1712" s="2" t="s">
        <v>330</v>
      </c>
      <c r="G1712" s="2" t="s">
        <v>554</v>
      </c>
      <c r="H1712" s="2" t="s">
        <v>330</v>
      </c>
      <c r="I1712" s="2" t="s">
        <v>478</v>
      </c>
      <c r="J1712" s="2" t="s">
        <v>567</v>
      </c>
      <c r="K1712" s="2" t="s">
        <v>411</v>
      </c>
      <c r="L1712" s="2" t="s">
        <v>635</v>
      </c>
      <c r="M1712" s="2" t="s">
        <v>798</v>
      </c>
    </row>
    <row r="1713" spans="1:13">
      <c r="A1713" t="s">
        <v>2</v>
      </c>
      <c r="B1713">
        <v>10</v>
      </c>
      <c r="C1713" s="2" t="s">
        <v>313</v>
      </c>
      <c r="D1713" s="2" t="s">
        <v>330</v>
      </c>
      <c r="E1713" s="2" t="s">
        <v>371</v>
      </c>
      <c r="F1713" s="2" t="s">
        <v>388</v>
      </c>
      <c r="G1713" s="2" t="s">
        <v>554</v>
      </c>
      <c r="H1713" s="2" t="s">
        <v>330</v>
      </c>
      <c r="I1713" s="2" t="s">
        <v>479</v>
      </c>
      <c r="J1713" s="2" t="s">
        <v>567</v>
      </c>
      <c r="K1713" s="2" t="s">
        <v>330</v>
      </c>
      <c r="L1713" s="2" t="s">
        <v>636</v>
      </c>
      <c r="M1713" s="2" t="s">
        <v>774</v>
      </c>
    </row>
    <row r="1714" spans="1:13">
      <c r="A1714" t="s">
        <v>3</v>
      </c>
      <c r="B1714">
        <v>10</v>
      </c>
      <c r="C1714" s="2" t="s">
        <v>314</v>
      </c>
      <c r="D1714" s="2" t="s">
        <v>330</v>
      </c>
      <c r="E1714" s="2" t="s">
        <v>371</v>
      </c>
      <c r="F1714" s="2" t="s">
        <v>230</v>
      </c>
      <c r="G1714" s="2" t="s">
        <v>555</v>
      </c>
      <c r="H1714" s="2" t="s">
        <v>572</v>
      </c>
      <c r="I1714" s="2" t="s">
        <v>480</v>
      </c>
      <c r="J1714" s="2" t="s">
        <v>567</v>
      </c>
      <c r="K1714" s="2" t="s">
        <v>609</v>
      </c>
      <c r="L1714" s="2" t="s">
        <v>566</v>
      </c>
      <c r="M1714" s="2">
        <v>0</v>
      </c>
    </row>
    <row r="1715" spans="1:13">
      <c r="A1715" t="s">
        <v>4</v>
      </c>
      <c r="B1715">
        <v>10</v>
      </c>
      <c r="C1715" s="2" t="s">
        <v>193</v>
      </c>
      <c r="D1715" s="2" t="s">
        <v>330</v>
      </c>
      <c r="E1715" s="2" t="s">
        <v>371</v>
      </c>
      <c r="F1715" s="2" t="s">
        <v>389</v>
      </c>
      <c r="G1715" s="2" t="s">
        <v>556</v>
      </c>
      <c r="H1715" s="2" t="s">
        <v>573</v>
      </c>
      <c r="I1715" s="2" t="s">
        <v>411</v>
      </c>
      <c r="J1715" s="2" t="s">
        <v>567</v>
      </c>
      <c r="K1715" s="2" t="s">
        <v>610</v>
      </c>
      <c r="L1715" s="2" t="s">
        <v>637</v>
      </c>
      <c r="M1715" s="2" t="s">
        <v>774</v>
      </c>
    </row>
    <row r="1716" spans="1:13">
      <c r="A1716" t="s">
        <v>5</v>
      </c>
      <c r="B1716">
        <v>10</v>
      </c>
      <c r="C1716" s="2" t="s">
        <v>194</v>
      </c>
      <c r="D1716" s="2" t="s">
        <v>330</v>
      </c>
      <c r="E1716" s="2" t="s">
        <v>371</v>
      </c>
      <c r="F1716" s="2" t="s">
        <v>365</v>
      </c>
      <c r="G1716" s="2" t="s">
        <v>556</v>
      </c>
      <c r="H1716" s="2" t="s">
        <v>330</v>
      </c>
      <c r="I1716" s="2" t="s">
        <v>481</v>
      </c>
      <c r="J1716" s="2" t="s">
        <v>567</v>
      </c>
      <c r="K1716" s="2" t="s">
        <v>330</v>
      </c>
      <c r="L1716" s="2" t="s">
        <v>638</v>
      </c>
      <c r="M1716" s="2">
        <v>0</v>
      </c>
    </row>
    <row r="1717" spans="1:13">
      <c r="A1717" t="s">
        <v>6</v>
      </c>
      <c r="B1717">
        <v>10</v>
      </c>
      <c r="C1717" s="2" t="s">
        <v>195</v>
      </c>
      <c r="D1717" s="2" t="s">
        <v>330</v>
      </c>
      <c r="E1717" s="2" t="s">
        <v>371</v>
      </c>
      <c r="F1717" s="2" t="s">
        <v>390</v>
      </c>
      <c r="G1717" s="2" t="s">
        <v>557</v>
      </c>
      <c r="H1717" s="2" t="s">
        <v>415</v>
      </c>
      <c r="I1717" s="2" t="s">
        <v>481</v>
      </c>
      <c r="J1717" s="2" t="s">
        <v>567</v>
      </c>
      <c r="K1717" s="2" t="s">
        <v>611</v>
      </c>
      <c r="L1717" s="2" t="s">
        <v>639</v>
      </c>
      <c r="M1717" s="2" t="s">
        <v>780</v>
      </c>
    </row>
    <row r="1718" spans="1:13">
      <c r="A1718" t="s">
        <v>7</v>
      </c>
      <c r="B1718">
        <v>10</v>
      </c>
      <c r="C1718" s="2" t="s">
        <v>196</v>
      </c>
      <c r="D1718" s="2" t="s">
        <v>330</v>
      </c>
      <c r="E1718" s="2" t="s">
        <v>371</v>
      </c>
      <c r="F1718" s="2" t="s">
        <v>391</v>
      </c>
      <c r="G1718" s="2" t="s">
        <v>557</v>
      </c>
      <c r="H1718" s="2" t="s">
        <v>330</v>
      </c>
      <c r="I1718" s="2" t="s">
        <v>482</v>
      </c>
      <c r="J1718" s="2" t="s">
        <v>567</v>
      </c>
      <c r="K1718" s="2" t="s">
        <v>330</v>
      </c>
      <c r="L1718" s="2" t="s">
        <v>562</v>
      </c>
      <c r="M1718" s="2" t="s">
        <v>774</v>
      </c>
    </row>
    <row r="1719" spans="1:13">
      <c r="A1719" t="s">
        <v>8</v>
      </c>
      <c r="B1719">
        <v>10</v>
      </c>
      <c r="C1719" s="2" t="s">
        <v>197</v>
      </c>
      <c r="D1719" s="2" t="s">
        <v>330</v>
      </c>
      <c r="E1719" s="2" t="s">
        <v>371</v>
      </c>
      <c r="F1719" s="2" t="s">
        <v>392</v>
      </c>
      <c r="G1719" s="2" t="s">
        <v>558</v>
      </c>
      <c r="H1719" s="2" t="s">
        <v>330</v>
      </c>
      <c r="I1719" s="2" t="s">
        <v>483</v>
      </c>
      <c r="J1719" s="2" t="s">
        <v>567</v>
      </c>
      <c r="K1719" s="2" t="s">
        <v>612</v>
      </c>
      <c r="L1719" s="2" t="s">
        <v>640</v>
      </c>
      <c r="M1719" s="2" t="s">
        <v>774</v>
      </c>
    </row>
    <row r="1720" spans="1:13">
      <c r="A1720" t="s">
        <v>9</v>
      </c>
      <c r="B1720">
        <v>10</v>
      </c>
      <c r="C1720" s="2" t="s">
        <v>198</v>
      </c>
      <c r="D1720" s="2" t="s">
        <v>330</v>
      </c>
      <c r="E1720" s="2" t="s">
        <v>372</v>
      </c>
      <c r="F1720" s="2" t="s">
        <v>393</v>
      </c>
      <c r="G1720" s="2" t="s">
        <v>559</v>
      </c>
      <c r="H1720" s="2" t="s">
        <v>330</v>
      </c>
      <c r="I1720" s="2" t="s">
        <v>484</v>
      </c>
      <c r="J1720" s="2" t="s">
        <v>567</v>
      </c>
      <c r="K1720" s="2" t="s">
        <v>612</v>
      </c>
      <c r="L1720" s="2" t="s">
        <v>641</v>
      </c>
      <c r="M1720" s="2" t="s">
        <v>772</v>
      </c>
    </row>
    <row r="1721" spans="1:13">
      <c r="A1721" t="s">
        <v>10</v>
      </c>
      <c r="B1721">
        <v>10</v>
      </c>
      <c r="C1721" s="2" t="s">
        <v>199</v>
      </c>
      <c r="D1721" s="2" t="s">
        <v>330</v>
      </c>
      <c r="E1721" s="2" t="s">
        <v>373</v>
      </c>
      <c r="F1721" s="2" t="s">
        <v>392</v>
      </c>
      <c r="G1721" s="2" t="s">
        <v>559</v>
      </c>
      <c r="H1721" s="2" t="s">
        <v>330</v>
      </c>
      <c r="I1721" s="2" t="s">
        <v>443</v>
      </c>
      <c r="J1721" s="2" t="s">
        <v>567</v>
      </c>
      <c r="K1721" s="2" t="s">
        <v>330</v>
      </c>
      <c r="L1721" s="2" t="s">
        <v>356</v>
      </c>
      <c r="M1721" s="2" t="s">
        <v>774</v>
      </c>
    </row>
    <row r="1722" spans="1:13">
      <c r="A1722" t="s">
        <v>11</v>
      </c>
      <c r="B1722">
        <v>10</v>
      </c>
      <c r="C1722" s="2" t="s">
        <v>200</v>
      </c>
      <c r="D1722" s="2" t="s">
        <v>362</v>
      </c>
      <c r="E1722" s="2" t="s">
        <v>373</v>
      </c>
      <c r="F1722" s="2" t="s">
        <v>394</v>
      </c>
      <c r="G1722" s="2" t="s">
        <v>560</v>
      </c>
      <c r="H1722" s="2" t="s">
        <v>573</v>
      </c>
      <c r="I1722" s="2" t="s">
        <v>485</v>
      </c>
      <c r="J1722" s="2" t="s">
        <v>567</v>
      </c>
      <c r="K1722" s="2" t="s">
        <v>610</v>
      </c>
      <c r="L1722" s="2" t="s">
        <v>642</v>
      </c>
      <c r="M1722" s="2">
        <v>0</v>
      </c>
    </row>
    <row r="1723" spans="1:13">
      <c r="A1723" t="s">
        <v>12</v>
      </c>
      <c r="B1723">
        <v>10</v>
      </c>
      <c r="C1723" s="2" t="s">
        <v>315</v>
      </c>
      <c r="D1723" s="2" t="s">
        <v>363</v>
      </c>
      <c r="E1723" s="2" t="s">
        <v>373</v>
      </c>
      <c r="F1723" s="2" t="s">
        <v>395</v>
      </c>
      <c r="G1723" s="2" t="s">
        <v>349</v>
      </c>
      <c r="H1723" s="2" t="s">
        <v>574</v>
      </c>
      <c r="I1723" s="2" t="s">
        <v>486</v>
      </c>
      <c r="J1723" s="2" t="s">
        <v>604</v>
      </c>
      <c r="K1723" s="2" t="s">
        <v>613</v>
      </c>
      <c r="L1723" s="2" t="s">
        <v>643</v>
      </c>
      <c r="M1723" s="2">
        <v>0</v>
      </c>
    </row>
    <row r="1724" spans="1:13">
      <c r="A1724" t="s">
        <v>13</v>
      </c>
      <c r="B1724">
        <v>10</v>
      </c>
      <c r="C1724" s="2" t="s">
        <v>201</v>
      </c>
      <c r="D1724" s="2" t="s">
        <v>330</v>
      </c>
      <c r="E1724" s="2" t="s">
        <v>373</v>
      </c>
      <c r="F1724" s="2" t="s">
        <v>392</v>
      </c>
      <c r="G1724" s="2" t="s">
        <v>349</v>
      </c>
      <c r="H1724" s="2" t="s">
        <v>330</v>
      </c>
      <c r="I1724" s="2" t="s">
        <v>487</v>
      </c>
      <c r="J1724" s="2" t="s">
        <v>604</v>
      </c>
      <c r="K1724" s="2" t="s">
        <v>330</v>
      </c>
      <c r="L1724" s="2" t="s">
        <v>644</v>
      </c>
      <c r="M1724" s="2" t="s">
        <v>772</v>
      </c>
    </row>
    <row r="1725" spans="1:13">
      <c r="A1725" t="s">
        <v>14</v>
      </c>
      <c r="B1725">
        <v>10</v>
      </c>
      <c r="C1725" s="2" t="s">
        <v>316</v>
      </c>
      <c r="D1725" s="2" t="s">
        <v>330</v>
      </c>
      <c r="E1725" s="2" t="s">
        <v>373</v>
      </c>
      <c r="F1725" s="2" t="s">
        <v>396</v>
      </c>
      <c r="G1725" s="2" t="s">
        <v>349</v>
      </c>
      <c r="H1725" s="2" t="s">
        <v>330</v>
      </c>
      <c r="I1725" s="2" t="s">
        <v>488</v>
      </c>
      <c r="J1725" s="2" t="s">
        <v>604</v>
      </c>
      <c r="K1725" s="2" t="s">
        <v>330</v>
      </c>
      <c r="L1725" s="2" t="s">
        <v>352</v>
      </c>
      <c r="M1725" s="2" t="s">
        <v>779</v>
      </c>
    </row>
    <row r="1726" spans="1:13">
      <c r="A1726" t="s">
        <v>15</v>
      </c>
      <c r="B1726">
        <v>10</v>
      </c>
      <c r="C1726" s="2" t="s">
        <v>202</v>
      </c>
      <c r="D1726" s="2" t="s">
        <v>364</v>
      </c>
      <c r="E1726" s="2" t="s">
        <v>373</v>
      </c>
      <c r="F1726" s="2" t="s">
        <v>391</v>
      </c>
      <c r="G1726" s="2" t="s">
        <v>349</v>
      </c>
      <c r="H1726" s="2" t="s">
        <v>330</v>
      </c>
      <c r="I1726" s="2" t="s">
        <v>489</v>
      </c>
      <c r="J1726" s="2" t="s">
        <v>605</v>
      </c>
      <c r="K1726" s="2" t="s">
        <v>330</v>
      </c>
      <c r="L1726" s="2" t="s">
        <v>645</v>
      </c>
      <c r="M1726" s="2" t="s">
        <v>774</v>
      </c>
    </row>
    <row r="1727" spans="1:13">
      <c r="A1727" t="s">
        <v>16</v>
      </c>
      <c r="B1727">
        <v>10</v>
      </c>
      <c r="C1727" s="2" t="s">
        <v>203</v>
      </c>
      <c r="D1727" s="2" t="s">
        <v>364</v>
      </c>
      <c r="E1727" s="2" t="s">
        <v>373</v>
      </c>
      <c r="F1727" s="2" t="s">
        <v>397</v>
      </c>
      <c r="G1727" s="2" t="s">
        <v>349</v>
      </c>
      <c r="H1727" s="2" t="s">
        <v>330</v>
      </c>
      <c r="I1727" s="2" t="s">
        <v>490</v>
      </c>
      <c r="J1727" s="2" t="s">
        <v>605</v>
      </c>
      <c r="K1727" s="2" t="s">
        <v>330</v>
      </c>
      <c r="L1727" s="2" t="s">
        <v>339</v>
      </c>
      <c r="M1727" s="2">
        <v>0</v>
      </c>
    </row>
    <row r="1728" spans="1:13">
      <c r="A1728" t="s">
        <v>17</v>
      </c>
      <c r="B1728">
        <v>10</v>
      </c>
      <c r="C1728" s="2" t="s">
        <v>317</v>
      </c>
      <c r="D1728" s="2" t="s">
        <v>330</v>
      </c>
      <c r="E1728" s="2" t="s">
        <v>373</v>
      </c>
      <c r="F1728" s="2" t="s">
        <v>398</v>
      </c>
      <c r="G1728" s="2" t="s">
        <v>349</v>
      </c>
      <c r="H1728" s="2" t="s">
        <v>330</v>
      </c>
      <c r="I1728" s="2" t="s">
        <v>330</v>
      </c>
      <c r="J1728" s="2" t="s">
        <v>605</v>
      </c>
      <c r="K1728" s="2" t="s">
        <v>330</v>
      </c>
      <c r="L1728" s="2" t="s">
        <v>646</v>
      </c>
      <c r="M1728" s="2" t="s">
        <v>774</v>
      </c>
    </row>
    <row r="1729" spans="1:13">
      <c r="A1729" t="s">
        <v>18</v>
      </c>
      <c r="B1729">
        <v>10</v>
      </c>
      <c r="C1729" s="2" t="s">
        <v>318</v>
      </c>
      <c r="D1729" s="2" t="s">
        <v>330</v>
      </c>
      <c r="E1729" s="2" t="s">
        <v>372</v>
      </c>
      <c r="F1729" s="2" t="s">
        <v>399</v>
      </c>
      <c r="G1729" s="2" t="s">
        <v>349</v>
      </c>
      <c r="H1729" s="2" t="s">
        <v>330</v>
      </c>
      <c r="I1729" s="2" t="s">
        <v>491</v>
      </c>
      <c r="J1729" s="2" t="s">
        <v>605</v>
      </c>
      <c r="K1729" s="2" t="s">
        <v>330</v>
      </c>
      <c r="L1729" s="2" t="s">
        <v>647</v>
      </c>
      <c r="M1729" s="2" t="s">
        <v>774</v>
      </c>
    </row>
    <row r="1730" spans="1:13">
      <c r="A1730" t="s">
        <v>19</v>
      </c>
      <c r="B1730">
        <v>10</v>
      </c>
      <c r="C1730" s="2" t="s">
        <v>319</v>
      </c>
      <c r="D1730" s="2" t="s">
        <v>330</v>
      </c>
      <c r="E1730" s="2" t="s">
        <v>372</v>
      </c>
      <c r="F1730" s="2" t="s">
        <v>398</v>
      </c>
      <c r="G1730" s="2" t="s">
        <v>349</v>
      </c>
      <c r="H1730" s="2" t="s">
        <v>330</v>
      </c>
      <c r="I1730" s="2" t="s">
        <v>492</v>
      </c>
      <c r="J1730" s="2" t="s">
        <v>605</v>
      </c>
      <c r="K1730" s="2" t="s">
        <v>330</v>
      </c>
      <c r="L1730" s="2" t="s">
        <v>597</v>
      </c>
      <c r="M1730" s="2">
        <v>0</v>
      </c>
    </row>
    <row r="1731" spans="1:13">
      <c r="A1731" t="s">
        <v>20</v>
      </c>
      <c r="B1731">
        <v>10</v>
      </c>
      <c r="C1731" s="2" t="s">
        <v>320</v>
      </c>
      <c r="D1731" s="2" t="s">
        <v>330</v>
      </c>
      <c r="E1731" s="2" t="s">
        <v>374</v>
      </c>
      <c r="F1731" s="2" t="s">
        <v>400</v>
      </c>
      <c r="G1731" s="2" t="s">
        <v>561</v>
      </c>
      <c r="H1731" s="2" t="s">
        <v>575</v>
      </c>
      <c r="I1731" s="2" t="s">
        <v>493</v>
      </c>
      <c r="J1731" s="2" t="s">
        <v>605</v>
      </c>
      <c r="K1731" s="2" t="s">
        <v>614</v>
      </c>
      <c r="L1731" s="2" t="s">
        <v>648</v>
      </c>
      <c r="M1731" s="2" t="s">
        <v>780</v>
      </c>
    </row>
    <row r="1732" spans="1:13">
      <c r="A1732" t="s">
        <v>21</v>
      </c>
      <c r="B1732">
        <v>10</v>
      </c>
      <c r="C1732" s="2" t="s">
        <v>204</v>
      </c>
      <c r="D1732" s="2" t="s">
        <v>330</v>
      </c>
      <c r="E1732" s="2" t="s">
        <v>374</v>
      </c>
      <c r="F1732" s="2" t="s">
        <v>226</v>
      </c>
      <c r="G1732" s="2" t="s">
        <v>561</v>
      </c>
      <c r="H1732" s="2" t="s">
        <v>330</v>
      </c>
      <c r="I1732" s="2" t="s">
        <v>494</v>
      </c>
      <c r="J1732" s="2" t="s">
        <v>605</v>
      </c>
      <c r="K1732" s="2" t="s">
        <v>330</v>
      </c>
      <c r="L1732" s="2" t="s">
        <v>411</v>
      </c>
      <c r="M1732" s="2" t="s">
        <v>780</v>
      </c>
    </row>
    <row r="1733" spans="1:13">
      <c r="A1733" t="s">
        <v>22</v>
      </c>
      <c r="B1733">
        <v>10</v>
      </c>
      <c r="C1733" s="2" t="s">
        <v>205</v>
      </c>
      <c r="D1733" s="2" t="s">
        <v>365</v>
      </c>
      <c r="E1733" s="2" t="s">
        <v>371</v>
      </c>
      <c r="F1733" s="2" t="s">
        <v>401</v>
      </c>
      <c r="G1733" s="2" t="s">
        <v>562</v>
      </c>
      <c r="H1733" s="2" t="s">
        <v>330</v>
      </c>
      <c r="I1733" s="2" t="s">
        <v>495</v>
      </c>
      <c r="J1733" s="2" t="s">
        <v>605</v>
      </c>
      <c r="K1733" s="2" t="s">
        <v>343</v>
      </c>
      <c r="L1733" s="2" t="s">
        <v>649</v>
      </c>
      <c r="M1733" s="2">
        <v>0</v>
      </c>
    </row>
    <row r="1734" spans="1:13">
      <c r="A1734" t="s">
        <v>23</v>
      </c>
      <c r="B1734">
        <v>10</v>
      </c>
      <c r="C1734" s="2" t="s">
        <v>206</v>
      </c>
      <c r="D1734" s="2" t="s">
        <v>365</v>
      </c>
      <c r="E1734" s="2" t="s">
        <v>371</v>
      </c>
      <c r="F1734" s="2" t="s">
        <v>402</v>
      </c>
      <c r="G1734" s="2" t="s">
        <v>562</v>
      </c>
      <c r="H1734" s="2" t="s">
        <v>330</v>
      </c>
      <c r="I1734" s="2" t="s">
        <v>496</v>
      </c>
      <c r="J1734" s="2" t="s">
        <v>605</v>
      </c>
      <c r="K1734" s="2" t="s">
        <v>330</v>
      </c>
      <c r="L1734" s="2" t="s">
        <v>650</v>
      </c>
      <c r="M1734" s="2" t="s">
        <v>798</v>
      </c>
    </row>
    <row r="1735" spans="1:13">
      <c r="A1735" t="s">
        <v>24</v>
      </c>
      <c r="B1735">
        <v>10</v>
      </c>
      <c r="C1735" s="2" t="s">
        <v>207</v>
      </c>
      <c r="D1735" s="2" t="s">
        <v>330</v>
      </c>
      <c r="E1735" s="2" t="s">
        <v>371</v>
      </c>
      <c r="F1735" s="2" t="s">
        <v>403</v>
      </c>
      <c r="G1735" s="2" t="s">
        <v>562</v>
      </c>
      <c r="H1735" s="2" t="s">
        <v>330</v>
      </c>
      <c r="I1735" s="2" t="s">
        <v>497</v>
      </c>
      <c r="J1735" s="2" t="s">
        <v>606</v>
      </c>
      <c r="K1735" s="2" t="s">
        <v>330</v>
      </c>
      <c r="L1735" s="2" t="s">
        <v>651</v>
      </c>
      <c r="M1735" s="2">
        <v>0</v>
      </c>
    </row>
    <row r="1736" spans="1:13">
      <c r="A1736" t="s">
        <v>25</v>
      </c>
      <c r="B1736">
        <v>10</v>
      </c>
      <c r="C1736" s="2" t="s">
        <v>321</v>
      </c>
      <c r="D1736" s="2" t="s">
        <v>366</v>
      </c>
      <c r="E1736" s="2" t="s">
        <v>375</v>
      </c>
      <c r="F1736" s="2" t="s">
        <v>404</v>
      </c>
      <c r="G1736" s="2" t="s">
        <v>563</v>
      </c>
      <c r="H1736" s="2" t="s">
        <v>330</v>
      </c>
      <c r="I1736" s="2" t="s">
        <v>498</v>
      </c>
      <c r="J1736" s="2" t="s">
        <v>606</v>
      </c>
      <c r="K1736" s="2" t="s">
        <v>382</v>
      </c>
      <c r="L1736" s="2" t="s">
        <v>652</v>
      </c>
      <c r="M1736" s="2" t="s">
        <v>774</v>
      </c>
    </row>
    <row r="1737" spans="1:13">
      <c r="A1737" t="s">
        <v>26</v>
      </c>
      <c r="B1737">
        <v>10</v>
      </c>
      <c r="C1737" s="2" t="s">
        <v>322</v>
      </c>
      <c r="D1737" s="2" t="s">
        <v>365</v>
      </c>
      <c r="E1737" s="2" t="s">
        <v>345</v>
      </c>
      <c r="F1737" s="2" t="s">
        <v>405</v>
      </c>
      <c r="G1737" s="2" t="s">
        <v>563</v>
      </c>
      <c r="H1737" s="2" t="s">
        <v>330</v>
      </c>
      <c r="I1737" s="2" t="s">
        <v>499</v>
      </c>
      <c r="J1737" s="2" t="s">
        <v>606</v>
      </c>
      <c r="K1737" s="2" t="s">
        <v>330</v>
      </c>
      <c r="L1737" s="2" t="s">
        <v>653</v>
      </c>
      <c r="M1737" s="2" t="s">
        <v>774</v>
      </c>
    </row>
    <row r="1738" spans="1:13">
      <c r="A1738" t="s">
        <v>27</v>
      </c>
      <c r="B1738">
        <v>10</v>
      </c>
      <c r="C1738" s="2" t="s">
        <v>208</v>
      </c>
      <c r="D1738" s="2" t="s">
        <v>366</v>
      </c>
      <c r="E1738" s="2" t="s">
        <v>345</v>
      </c>
      <c r="F1738" s="2" t="s">
        <v>406</v>
      </c>
      <c r="G1738" s="2" t="s">
        <v>563</v>
      </c>
      <c r="H1738" s="2" t="s">
        <v>330</v>
      </c>
      <c r="I1738" s="2" t="s">
        <v>500</v>
      </c>
      <c r="J1738" s="2" t="s">
        <v>606</v>
      </c>
      <c r="K1738" s="2" t="s">
        <v>330</v>
      </c>
      <c r="L1738" s="2" t="s">
        <v>636</v>
      </c>
      <c r="M1738" s="2" t="s">
        <v>783</v>
      </c>
    </row>
    <row r="1739" spans="1:13">
      <c r="A1739" t="s">
        <v>28</v>
      </c>
      <c r="B1739">
        <v>10</v>
      </c>
      <c r="C1739" s="2" t="s">
        <v>209</v>
      </c>
      <c r="D1739" s="2" t="s">
        <v>366</v>
      </c>
      <c r="E1739" s="2" t="s">
        <v>376</v>
      </c>
      <c r="F1739" s="2" t="s">
        <v>407</v>
      </c>
      <c r="G1739" s="2" t="s">
        <v>563</v>
      </c>
      <c r="H1739" s="2" t="s">
        <v>330</v>
      </c>
      <c r="I1739" s="2" t="s">
        <v>487</v>
      </c>
      <c r="J1739" s="2" t="s">
        <v>606</v>
      </c>
      <c r="K1739" s="2" t="s">
        <v>330</v>
      </c>
      <c r="L1739" s="2" t="s">
        <v>654</v>
      </c>
      <c r="M1739" s="2" t="s">
        <v>774</v>
      </c>
    </row>
    <row r="1740" spans="1:13">
      <c r="A1740" t="s">
        <v>29</v>
      </c>
      <c r="B1740">
        <v>10</v>
      </c>
      <c r="C1740" s="2" t="s">
        <v>210</v>
      </c>
      <c r="D1740" s="2" t="s">
        <v>367</v>
      </c>
      <c r="E1740" s="2" t="s">
        <v>376</v>
      </c>
      <c r="F1740" s="2" t="s">
        <v>408</v>
      </c>
      <c r="G1740" s="2" t="s">
        <v>563</v>
      </c>
      <c r="H1740" s="2" t="s">
        <v>576</v>
      </c>
      <c r="I1740" s="2" t="s">
        <v>469</v>
      </c>
      <c r="J1740" s="2" t="s">
        <v>606</v>
      </c>
      <c r="K1740" s="2" t="s">
        <v>576</v>
      </c>
      <c r="L1740" s="2" t="s">
        <v>567</v>
      </c>
      <c r="M1740" s="2" t="s">
        <v>773</v>
      </c>
    </row>
    <row r="1741" spans="1:13">
      <c r="A1741" t="s">
        <v>30</v>
      </c>
      <c r="B1741">
        <v>10</v>
      </c>
      <c r="C1741" s="2" t="s">
        <v>211</v>
      </c>
      <c r="D1741" s="2" t="s">
        <v>365</v>
      </c>
      <c r="E1741" s="2" t="s">
        <v>376</v>
      </c>
      <c r="F1741" s="2" t="s">
        <v>409</v>
      </c>
      <c r="G1741" s="2" t="s">
        <v>563</v>
      </c>
      <c r="H1741" s="2" t="s">
        <v>330</v>
      </c>
      <c r="I1741" s="2" t="s">
        <v>391</v>
      </c>
      <c r="J1741" s="2" t="s">
        <v>606</v>
      </c>
      <c r="K1741" s="2" t="s">
        <v>330</v>
      </c>
      <c r="L1741" s="2" t="s">
        <v>655</v>
      </c>
      <c r="M1741" s="2">
        <v>0</v>
      </c>
    </row>
    <row r="1742" spans="1:13">
      <c r="A1742" t="s">
        <v>31</v>
      </c>
      <c r="B1742">
        <v>10</v>
      </c>
      <c r="C1742" s="2" t="s">
        <v>212</v>
      </c>
      <c r="D1742" s="2" t="s">
        <v>330</v>
      </c>
      <c r="E1742" s="2" t="s">
        <v>376</v>
      </c>
      <c r="F1742" s="2" t="s">
        <v>410</v>
      </c>
      <c r="G1742" s="2" t="s">
        <v>557</v>
      </c>
      <c r="H1742" s="2" t="s">
        <v>474</v>
      </c>
      <c r="I1742" s="2" t="s">
        <v>501</v>
      </c>
      <c r="J1742" s="2" t="s">
        <v>606</v>
      </c>
      <c r="K1742" s="2" t="s">
        <v>615</v>
      </c>
      <c r="L1742" s="2" t="s">
        <v>344</v>
      </c>
      <c r="M1742" s="2" t="s">
        <v>773</v>
      </c>
    </row>
    <row r="1743" spans="1:13">
      <c r="A1743" t="s">
        <v>32</v>
      </c>
      <c r="B1743">
        <v>10</v>
      </c>
      <c r="C1743" s="2" t="s">
        <v>323</v>
      </c>
      <c r="D1743" s="2" t="s">
        <v>366</v>
      </c>
      <c r="E1743" s="2" t="s">
        <v>376</v>
      </c>
      <c r="F1743" s="2" t="s">
        <v>397</v>
      </c>
      <c r="G1743" s="2" t="s">
        <v>557</v>
      </c>
      <c r="H1743" s="2" t="s">
        <v>330</v>
      </c>
      <c r="I1743" s="2" t="s">
        <v>502</v>
      </c>
      <c r="J1743" s="2" t="s">
        <v>606</v>
      </c>
      <c r="K1743" s="2" t="s">
        <v>330</v>
      </c>
      <c r="L1743" s="2" t="s">
        <v>654</v>
      </c>
      <c r="M1743" s="2">
        <v>0</v>
      </c>
    </row>
    <row r="1744" spans="1:13">
      <c r="A1744" t="s">
        <v>33</v>
      </c>
      <c r="B1744">
        <v>10</v>
      </c>
      <c r="C1744" s="2" t="s">
        <v>213</v>
      </c>
      <c r="D1744" s="2" t="s">
        <v>365</v>
      </c>
      <c r="E1744" s="2" t="s">
        <v>376</v>
      </c>
      <c r="F1744" s="2" t="s">
        <v>409</v>
      </c>
      <c r="G1744" s="2" t="s">
        <v>557</v>
      </c>
      <c r="H1744" s="2" t="s">
        <v>330</v>
      </c>
      <c r="I1744" s="2" t="s">
        <v>415</v>
      </c>
      <c r="J1744" s="2" t="s">
        <v>606</v>
      </c>
      <c r="K1744" s="2" t="s">
        <v>330</v>
      </c>
      <c r="L1744" s="2" t="s">
        <v>376</v>
      </c>
      <c r="M1744" s="2" t="s">
        <v>774</v>
      </c>
    </row>
    <row r="1745" spans="1:13">
      <c r="A1745" t="s">
        <v>34</v>
      </c>
      <c r="B1745">
        <v>10</v>
      </c>
      <c r="C1745" s="2" t="s">
        <v>324</v>
      </c>
      <c r="D1745" s="2" t="s">
        <v>366</v>
      </c>
      <c r="E1745" s="2" t="s">
        <v>376</v>
      </c>
      <c r="F1745" s="2" t="s">
        <v>397</v>
      </c>
      <c r="G1745" s="2" t="s">
        <v>557</v>
      </c>
      <c r="H1745" s="2" t="s">
        <v>330</v>
      </c>
      <c r="I1745" s="2" t="s">
        <v>503</v>
      </c>
      <c r="J1745" s="2" t="s">
        <v>606</v>
      </c>
      <c r="K1745" s="2" t="s">
        <v>330</v>
      </c>
      <c r="L1745" s="2" t="s">
        <v>646</v>
      </c>
      <c r="M1745" s="2" t="s">
        <v>782</v>
      </c>
    </row>
    <row r="1746" spans="1:13">
      <c r="A1746" t="s">
        <v>35</v>
      </c>
      <c r="B1746">
        <v>10</v>
      </c>
      <c r="C1746" s="2" t="s">
        <v>214</v>
      </c>
      <c r="D1746" s="2" t="s">
        <v>330</v>
      </c>
      <c r="E1746" s="2" t="s">
        <v>376</v>
      </c>
      <c r="F1746" s="2" t="s">
        <v>411</v>
      </c>
      <c r="G1746" s="2" t="s">
        <v>557</v>
      </c>
      <c r="H1746" s="2" t="s">
        <v>330</v>
      </c>
      <c r="I1746" s="2" t="s">
        <v>504</v>
      </c>
      <c r="J1746" s="2" t="s">
        <v>606</v>
      </c>
      <c r="K1746" s="2" t="s">
        <v>330</v>
      </c>
      <c r="L1746" s="2" t="s">
        <v>656</v>
      </c>
      <c r="M1746" s="2">
        <v>0</v>
      </c>
    </row>
    <row r="1747" spans="1:13">
      <c r="A1747" t="s">
        <v>36</v>
      </c>
      <c r="B1747">
        <v>10</v>
      </c>
      <c r="C1747" s="2" t="s">
        <v>215</v>
      </c>
      <c r="D1747" s="2" t="s">
        <v>330</v>
      </c>
      <c r="E1747" s="2" t="s">
        <v>345</v>
      </c>
      <c r="F1747" s="2" t="s">
        <v>392</v>
      </c>
      <c r="G1747" s="2" t="s">
        <v>557</v>
      </c>
      <c r="H1747" s="2" t="s">
        <v>330</v>
      </c>
      <c r="I1747" s="2" t="s">
        <v>330</v>
      </c>
      <c r="J1747" s="2" t="s">
        <v>327</v>
      </c>
      <c r="K1747" s="2" t="s">
        <v>330</v>
      </c>
      <c r="L1747" s="2" t="s">
        <v>657</v>
      </c>
      <c r="M1747" s="2">
        <v>0</v>
      </c>
    </row>
    <row r="1748" spans="1:13">
      <c r="A1748" t="s">
        <v>37</v>
      </c>
      <c r="B1748">
        <v>10</v>
      </c>
      <c r="C1748" s="2" t="s">
        <v>325</v>
      </c>
      <c r="D1748" s="2" t="s">
        <v>330</v>
      </c>
      <c r="E1748" s="2" t="s">
        <v>371</v>
      </c>
      <c r="F1748" s="2" t="s">
        <v>230</v>
      </c>
      <c r="G1748" s="2" t="s">
        <v>558</v>
      </c>
      <c r="H1748" s="2" t="s">
        <v>476</v>
      </c>
      <c r="I1748" s="2" t="s">
        <v>505</v>
      </c>
      <c r="J1748" s="2" t="s">
        <v>327</v>
      </c>
      <c r="K1748" s="2" t="s">
        <v>616</v>
      </c>
      <c r="L1748" s="2" t="s">
        <v>658</v>
      </c>
      <c r="M1748" s="2" t="s">
        <v>780</v>
      </c>
    </row>
    <row r="1749" spans="1:13">
      <c r="A1749" t="s">
        <v>38</v>
      </c>
      <c r="B1749">
        <v>10</v>
      </c>
      <c r="C1749" s="2" t="s">
        <v>216</v>
      </c>
      <c r="D1749" s="2" t="s">
        <v>330</v>
      </c>
      <c r="E1749" s="2" t="s">
        <v>372</v>
      </c>
      <c r="F1749" s="2" t="s">
        <v>412</v>
      </c>
      <c r="G1749" s="2" t="s">
        <v>559</v>
      </c>
      <c r="H1749" s="2" t="s">
        <v>411</v>
      </c>
      <c r="I1749" s="2" t="s">
        <v>506</v>
      </c>
      <c r="J1749" s="2" t="s">
        <v>327</v>
      </c>
      <c r="K1749" s="2" t="s">
        <v>230</v>
      </c>
      <c r="L1749" s="2" t="s">
        <v>659</v>
      </c>
      <c r="M1749" s="2" t="s">
        <v>773</v>
      </c>
    </row>
    <row r="1750" spans="1:13">
      <c r="A1750" t="s">
        <v>39</v>
      </c>
      <c r="B1750">
        <v>10</v>
      </c>
      <c r="C1750" s="2" t="s">
        <v>217</v>
      </c>
      <c r="D1750" s="2" t="s">
        <v>330</v>
      </c>
      <c r="E1750" s="2" t="s">
        <v>339</v>
      </c>
      <c r="F1750" s="2" t="s">
        <v>413</v>
      </c>
      <c r="G1750" s="2" t="s">
        <v>559</v>
      </c>
      <c r="H1750" s="2" t="s">
        <v>330</v>
      </c>
      <c r="I1750" s="2" t="s">
        <v>365</v>
      </c>
      <c r="J1750" s="2" t="s">
        <v>327</v>
      </c>
      <c r="K1750" s="2" t="s">
        <v>330</v>
      </c>
      <c r="L1750" s="2" t="s">
        <v>660</v>
      </c>
      <c r="M1750" s="2" t="s">
        <v>774</v>
      </c>
    </row>
    <row r="1751" spans="1:13">
      <c r="A1751" t="s">
        <v>40</v>
      </c>
      <c r="B1751">
        <v>10</v>
      </c>
      <c r="C1751" s="2" t="s">
        <v>218</v>
      </c>
      <c r="D1751" s="2" t="s">
        <v>368</v>
      </c>
      <c r="E1751" s="2" t="s">
        <v>335</v>
      </c>
      <c r="F1751" s="2" t="s">
        <v>404</v>
      </c>
      <c r="G1751" s="2" t="s">
        <v>559</v>
      </c>
      <c r="H1751" s="2" t="s">
        <v>577</v>
      </c>
      <c r="I1751" s="2" t="s">
        <v>507</v>
      </c>
      <c r="J1751" s="2" t="s">
        <v>327</v>
      </c>
      <c r="K1751" s="2" t="s">
        <v>577</v>
      </c>
      <c r="L1751" s="2" t="s">
        <v>239</v>
      </c>
      <c r="M1751" s="2">
        <v>0</v>
      </c>
    </row>
    <row r="1752" spans="1:13">
      <c r="A1752" t="s">
        <v>41</v>
      </c>
      <c r="B1752">
        <v>10</v>
      </c>
      <c r="C1752" s="2" t="s">
        <v>219</v>
      </c>
      <c r="D1752" s="2" t="s">
        <v>368</v>
      </c>
      <c r="E1752" s="2" t="s">
        <v>377</v>
      </c>
      <c r="F1752" s="2" t="s">
        <v>330</v>
      </c>
      <c r="G1752" s="2" t="s">
        <v>560</v>
      </c>
      <c r="H1752" s="2" t="s">
        <v>578</v>
      </c>
      <c r="I1752" s="2" t="s">
        <v>508</v>
      </c>
      <c r="J1752" s="2" t="s">
        <v>327</v>
      </c>
      <c r="K1752" s="2" t="s">
        <v>617</v>
      </c>
      <c r="L1752" s="2" t="s">
        <v>661</v>
      </c>
      <c r="M1752" s="2" t="s">
        <v>774</v>
      </c>
    </row>
    <row r="1753" spans="1:13">
      <c r="A1753" t="s">
        <v>42</v>
      </c>
      <c r="B1753">
        <v>10</v>
      </c>
      <c r="C1753" s="2" t="s">
        <v>220</v>
      </c>
      <c r="D1753" s="2" t="s">
        <v>330</v>
      </c>
      <c r="E1753" s="2" t="s">
        <v>377</v>
      </c>
      <c r="F1753" s="2" t="s">
        <v>411</v>
      </c>
      <c r="G1753" s="2" t="s">
        <v>560</v>
      </c>
      <c r="H1753" s="2" t="s">
        <v>330</v>
      </c>
      <c r="I1753" s="2" t="s">
        <v>413</v>
      </c>
      <c r="J1753" s="2" t="s">
        <v>327</v>
      </c>
      <c r="K1753" s="2" t="s">
        <v>330</v>
      </c>
      <c r="L1753" s="2" t="s">
        <v>662</v>
      </c>
      <c r="M1753" s="2">
        <v>0</v>
      </c>
    </row>
    <row r="1754" spans="1:13">
      <c r="A1754" t="s">
        <v>43</v>
      </c>
      <c r="B1754">
        <v>10</v>
      </c>
      <c r="C1754" s="2" t="s">
        <v>221</v>
      </c>
      <c r="D1754" s="2" t="s">
        <v>330</v>
      </c>
      <c r="E1754" s="2" t="s">
        <v>378</v>
      </c>
      <c r="F1754" s="2" t="s">
        <v>414</v>
      </c>
      <c r="G1754" s="2" t="s">
        <v>564</v>
      </c>
      <c r="H1754" s="2" t="s">
        <v>572</v>
      </c>
      <c r="I1754" s="2" t="s">
        <v>507</v>
      </c>
      <c r="J1754" s="2" t="s">
        <v>327</v>
      </c>
      <c r="K1754" s="2" t="s">
        <v>609</v>
      </c>
      <c r="L1754" s="2" t="s">
        <v>661</v>
      </c>
      <c r="M1754" s="2">
        <v>0</v>
      </c>
    </row>
    <row r="1755" spans="1:13">
      <c r="A1755" t="s">
        <v>44</v>
      </c>
      <c r="B1755">
        <v>10</v>
      </c>
      <c r="C1755" s="2" t="s">
        <v>222</v>
      </c>
      <c r="D1755" s="2" t="s">
        <v>369</v>
      </c>
      <c r="E1755" s="2" t="s">
        <v>379</v>
      </c>
      <c r="F1755" s="2" t="s">
        <v>415</v>
      </c>
      <c r="G1755" s="2" t="s">
        <v>564</v>
      </c>
      <c r="H1755" s="2" t="s">
        <v>330</v>
      </c>
      <c r="I1755" s="2" t="s">
        <v>509</v>
      </c>
      <c r="J1755" s="2" t="s">
        <v>327</v>
      </c>
      <c r="K1755" s="2" t="s">
        <v>330</v>
      </c>
      <c r="L1755" s="2" t="s">
        <v>310</v>
      </c>
      <c r="M1755" s="2">
        <v>0</v>
      </c>
    </row>
    <row r="1756" spans="1:13">
      <c r="A1756" t="s">
        <v>45</v>
      </c>
      <c r="B1756">
        <v>10</v>
      </c>
      <c r="C1756" s="2" t="s">
        <v>223</v>
      </c>
      <c r="D1756" s="2" t="s">
        <v>369</v>
      </c>
      <c r="E1756" s="2" t="s">
        <v>343</v>
      </c>
      <c r="F1756" s="2" t="s">
        <v>397</v>
      </c>
      <c r="G1756" s="2" t="s">
        <v>349</v>
      </c>
      <c r="H1756" s="2" t="s">
        <v>573</v>
      </c>
      <c r="I1756" s="2" t="s">
        <v>292</v>
      </c>
      <c r="J1756" s="2" t="s">
        <v>327</v>
      </c>
      <c r="K1756" s="2" t="s">
        <v>610</v>
      </c>
      <c r="L1756" s="2" t="s">
        <v>663</v>
      </c>
      <c r="M1756" s="2">
        <v>0</v>
      </c>
    </row>
    <row r="1757" spans="1:13">
      <c r="A1757" t="s">
        <v>46</v>
      </c>
      <c r="B1757">
        <v>10</v>
      </c>
      <c r="C1757" s="2" t="s">
        <v>224</v>
      </c>
      <c r="D1757" s="2" t="s">
        <v>364</v>
      </c>
      <c r="E1757" s="2" t="s">
        <v>336</v>
      </c>
      <c r="F1757" s="2" t="s">
        <v>414</v>
      </c>
      <c r="G1757" s="2" t="s">
        <v>565</v>
      </c>
      <c r="H1757" s="2" t="s">
        <v>415</v>
      </c>
      <c r="I1757" s="2" t="s">
        <v>510</v>
      </c>
      <c r="J1757" s="2" t="s">
        <v>327</v>
      </c>
      <c r="K1757" s="2" t="s">
        <v>483</v>
      </c>
      <c r="L1757" s="2" t="s">
        <v>664</v>
      </c>
      <c r="M1757" s="2" t="s">
        <v>788</v>
      </c>
    </row>
    <row r="1758" spans="1:13">
      <c r="A1758" t="s">
        <v>47</v>
      </c>
      <c r="B1758">
        <v>10</v>
      </c>
      <c r="C1758" s="2" t="s">
        <v>225</v>
      </c>
      <c r="D1758" s="2" t="s">
        <v>364</v>
      </c>
      <c r="E1758" s="2" t="s">
        <v>380</v>
      </c>
      <c r="F1758" s="2" t="s">
        <v>416</v>
      </c>
      <c r="G1758" s="2" t="s">
        <v>565</v>
      </c>
      <c r="H1758" s="2" t="s">
        <v>330</v>
      </c>
      <c r="I1758" s="2" t="s">
        <v>381</v>
      </c>
      <c r="J1758" s="2" t="s">
        <v>327</v>
      </c>
      <c r="K1758" s="2" t="s">
        <v>330</v>
      </c>
      <c r="L1758" s="2" t="s">
        <v>665</v>
      </c>
      <c r="M1758" s="2">
        <v>0</v>
      </c>
    </row>
    <row r="1759" spans="1:13">
      <c r="A1759" t="s">
        <v>48</v>
      </c>
      <c r="B1759">
        <v>10</v>
      </c>
      <c r="C1759" s="2" t="s">
        <v>326</v>
      </c>
      <c r="D1759" s="2" t="s">
        <v>330</v>
      </c>
      <c r="E1759" s="2" t="s">
        <v>380</v>
      </c>
      <c r="F1759" s="2" t="s">
        <v>417</v>
      </c>
      <c r="G1759" s="2" t="s">
        <v>566</v>
      </c>
      <c r="H1759" s="2" t="s">
        <v>579</v>
      </c>
      <c r="I1759" s="2" t="s">
        <v>365</v>
      </c>
      <c r="J1759" s="2" t="s">
        <v>372</v>
      </c>
      <c r="K1759" s="2" t="s">
        <v>618</v>
      </c>
      <c r="L1759" s="2" t="s">
        <v>666</v>
      </c>
      <c r="M1759" s="2">
        <v>0</v>
      </c>
    </row>
    <row r="1760" spans="1:13">
      <c r="A1760" t="s">
        <v>49</v>
      </c>
      <c r="B1760">
        <v>10</v>
      </c>
      <c r="C1760" s="2" t="s">
        <v>327</v>
      </c>
      <c r="D1760" s="2" t="s">
        <v>330</v>
      </c>
      <c r="E1760" s="2" t="s">
        <v>380</v>
      </c>
      <c r="F1760" s="2" t="s">
        <v>414</v>
      </c>
      <c r="G1760" s="2" t="s">
        <v>566</v>
      </c>
      <c r="H1760" s="2" t="s">
        <v>330</v>
      </c>
      <c r="I1760" s="2" t="s">
        <v>511</v>
      </c>
      <c r="J1760" s="2" t="s">
        <v>372</v>
      </c>
      <c r="K1760" s="2" t="s">
        <v>330</v>
      </c>
      <c r="L1760" s="2" t="s">
        <v>667</v>
      </c>
      <c r="M1760" s="2">
        <v>0</v>
      </c>
    </row>
    <row r="1761" spans="1:13">
      <c r="A1761" t="s">
        <v>50</v>
      </c>
      <c r="B1761">
        <v>10</v>
      </c>
      <c r="C1761" s="2" t="s">
        <v>328</v>
      </c>
      <c r="D1761" s="2" t="s">
        <v>330</v>
      </c>
      <c r="E1761" s="2" t="s">
        <v>380</v>
      </c>
      <c r="F1761" s="2" t="s">
        <v>397</v>
      </c>
      <c r="G1761" s="2" t="s">
        <v>566</v>
      </c>
      <c r="H1761" s="2" t="s">
        <v>580</v>
      </c>
      <c r="I1761" s="2" t="s">
        <v>489</v>
      </c>
      <c r="J1761" s="2" t="s">
        <v>372</v>
      </c>
      <c r="K1761" s="2" t="s">
        <v>580</v>
      </c>
      <c r="L1761" s="2" t="s">
        <v>668</v>
      </c>
      <c r="M1761" s="2" t="s">
        <v>776</v>
      </c>
    </row>
    <row r="1762" spans="1:13">
      <c r="A1762" t="s">
        <v>51</v>
      </c>
      <c r="B1762">
        <v>10</v>
      </c>
      <c r="C1762" s="2" t="s">
        <v>329</v>
      </c>
      <c r="D1762" s="2" t="s">
        <v>330</v>
      </c>
      <c r="E1762" s="2" t="s">
        <v>380</v>
      </c>
      <c r="F1762" s="2" t="s">
        <v>418</v>
      </c>
      <c r="G1762" s="2" t="s">
        <v>567</v>
      </c>
      <c r="H1762" s="2" t="s">
        <v>581</v>
      </c>
      <c r="I1762" s="2" t="s">
        <v>512</v>
      </c>
      <c r="J1762" s="2" t="s">
        <v>372</v>
      </c>
      <c r="K1762" s="2" t="s">
        <v>619</v>
      </c>
      <c r="L1762" s="2" t="s">
        <v>669</v>
      </c>
      <c r="M1762" s="2">
        <v>0</v>
      </c>
    </row>
    <row r="1763" spans="1:13">
      <c r="A1763" t="s">
        <v>52</v>
      </c>
      <c r="B1763">
        <v>10</v>
      </c>
      <c r="C1763" s="2" t="s">
        <v>226</v>
      </c>
      <c r="D1763" s="2" t="s">
        <v>330</v>
      </c>
      <c r="E1763" s="2" t="s">
        <v>380</v>
      </c>
      <c r="F1763" s="2" t="s">
        <v>414</v>
      </c>
      <c r="G1763" s="2" t="s">
        <v>568</v>
      </c>
      <c r="H1763" s="2" t="s">
        <v>582</v>
      </c>
      <c r="I1763" s="2" t="s">
        <v>513</v>
      </c>
      <c r="J1763" s="2" t="s">
        <v>372</v>
      </c>
      <c r="K1763" s="2" t="s">
        <v>620</v>
      </c>
      <c r="L1763" s="2" t="s">
        <v>670</v>
      </c>
      <c r="M1763" s="2">
        <v>0</v>
      </c>
    </row>
    <row r="1764" spans="1:13">
      <c r="A1764" t="s">
        <v>53</v>
      </c>
      <c r="B1764">
        <v>10</v>
      </c>
      <c r="C1764" s="2" t="s">
        <v>227</v>
      </c>
      <c r="D1764" s="2" t="s">
        <v>330</v>
      </c>
      <c r="E1764" s="2" t="s">
        <v>380</v>
      </c>
      <c r="F1764" s="2" t="s">
        <v>418</v>
      </c>
      <c r="G1764" s="2" t="s">
        <v>334</v>
      </c>
      <c r="H1764" s="2" t="s">
        <v>578</v>
      </c>
      <c r="I1764" s="2" t="s">
        <v>426</v>
      </c>
      <c r="J1764" s="2" t="s">
        <v>372</v>
      </c>
      <c r="K1764" s="2" t="s">
        <v>621</v>
      </c>
      <c r="L1764" s="2" t="s">
        <v>671</v>
      </c>
      <c r="M1764" s="2">
        <v>0</v>
      </c>
    </row>
    <row r="1765" spans="1:13">
      <c r="A1765" t="s">
        <v>54</v>
      </c>
      <c r="B1765">
        <v>10</v>
      </c>
      <c r="C1765" s="2" t="s">
        <v>228</v>
      </c>
      <c r="D1765" s="2" t="s">
        <v>330</v>
      </c>
      <c r="E1765" s="2" t="s">
        <v>380</v>
      </c>
      <c r="F1765" s="2" t="s">
        <v>419</v>
      </c>
      <c r="G1765" s="2" t="s">
        <v>334</v>
      </c>
      <c r="H1765" s="2" t="s">
        <v>583</v>
      </c>
      <c r="I1765" s="2" t="s">
        <v>443</v>
      </c>
      <c r="J1765" s="2" t="s">
        <v>379</v>
      </c>
      <c r="K1765" s="2" t="s">
        <v>583</v>
      </c>
      <c r="L1765" s="2" t="s">
        <v>672</v>
      </c>
      <c r="M1765" s="2">
        <v>0</v>
      </c>
    </row>
    <row r="1766" spans="1:13">
      <c r="A1766" t="s">
        <v>55</v>
      </c>
      <c r="B1766">
        <v>10</v>
      </c>
      <c r="C1766" s="2" t="s">
        <v>229</v>
      </c>
      <c r="D1766" s="2" t="s">
        <v>330</v>
      </c>
      <c r="E1766" s="2" t="s">
        <v>380</v>
      </c>
      <c r="F1766" s="2" t="s">
        <v>420</v>
      </c>
      <c r="G1766" s="2" t="s">
        <v>337</v>
      </c>
      <c r="H1766" s="2" t="s">
        <v>581</v>
      </c>
      <c r="I1766" s="2" t="s">
        <v>443</v>
      </c>
      <c r="J1766" s="2" t="s">
        <v>379</v>
      </c>
      <c r="K1766" s="2" t="s">
        <v>619</v>
      </c>
      <c r="L1766" s="2" t="s">
        <v>657</v>
      </c>
      <c r="M1766" s="2">
        <v>0</v>
      </c>
    </row>
    <row r="1767" spans="1:13">
      <c r="A1767" t="s">
        <v>56</v>
      </c>
      <c r="B1767">
        <v>10</v>
      </c>
      <c r="C1767" s="2" t="s">
        <v>230</v>
      </c>
      <c r="D1767" s="2" t="s">
        <v>330</v>
      </c>
      <c r="E1767" s="2" t="s">
        <v>380</v>
      </c>
      <c r="F1767" s="2" t="s">
        <v>421</v>
      </c>
      <c r="G1767" s="2" t="s">
        <v>569</v>
      </c>
      <c r="H1767" s="2" t="s">
        <v>584</v>
      </c>
      <c r="I1767" s="2" t="s">
        <v>512</v>
      </c>
      <c r="J1767" s="2" t="s">
        <v>379</v>
      </c>
      <c r="K1767" s="2" t="s">
        <v>622</v>
      </c>
      <c r="L1767" s="2" t="s">
        <v>673</v>
      </c>
      <c r="M1767" s="2" t="s">
        <v>774</v>
      </c>
    </row>
    <row r="1768" spans="1:13">
      <c r="A1768" t="s">
        <v>57</v>
      </c>
      <c r="B1768">
        <v>10</v>
      </c>
      <c r="C1768" s="2" t="s">
        <v>231</v>
      </c>
      <c r="D1768" s="2" t="s">
        <v>330</v>
      </c>
      <c r="E1768" s="2" t="s">
        <v>380</v>
      </c>
      <c r="F1768" s="2" t="s">
        <v>422</v>
      </c>
      <c r="G1768" s="2" t="s">
        <v>327</v>
      </c>
      <c r="H1768" s="2" t="s">
        <v>365</v>
      </c>
      <c r="I1768" s="2" t="s">
        <v>514</v>
      </c>
      <c r="J1768" s="2" t="s">
        <v>379</v>
      </c>
      <c r="K1768" s="2" t="s">
        <v>364</v>
      </c>
      <c r="L1768" s="2" t="s">
        <v>236</v>
      </c>
      <c r="M1768" s="2" t="s">
        <v>776</v>
      </c>
    </row>
    <row r="1769" spans="1:13">
      <c r="A1769" t="s">
        <v>58</v>
      </c>
      <c r="B1769">
        <v>10</v>
      </c>
      <c r="C1769" s="2" t="s">
        <v>232</v>
      </c>
      <c r="D1769" s="2" t="s">
        <v>330</v>
      </c>
      <c r="E1769" s="2" t="s">
        <v>381</v>
      </c>
      <c r="F1769" s="2" t="s">
        <v>423</v>
      </c>
      <c r="G1769" s="2" t="s">
        <v>570</v>
      </c>
      <c r="H1769" s="2" t="s">
        <v>585</v>
      </c>
      <c r="I1769" s="2" t="s">
        <v>515</v>
      </c>
      <c r="J1769" s="2" t="s">
        <v>379</v>
      </c>
      <c r="K1769" s="2" t="s">
        <v>623</v>
      </c>
      <c r="L1769" s="2" t="s">
        <v>674</v>
      </c>
      <c r="M1769" s="2" t="s">
        <v>777</v>
      </c>
    </row>
    <row r="1770" spans="1:13">
      <c r="A1770" t="s">
        <v>59</v>
      </c>
      <c r="B1770">
        <v>10</v>
      </c>
      <c r="C1770" s="2" t="s">
        <v>330</v>
      </c>
      <c r="D1770" s="2" t="s">
        <v>364</v>
      </c>
      <c r="E1770" s="2" t="s">
        <v>381</v>
      </c>
      <c r="F1770" s="2" t="s">
        <v>411</v>
      </c>
      <c r="G1770" s="2" t="s">
        <v>570</v>
      </c>
      <c r="H1770" s="2" t="s">
        <v>330</v>
      </c>
      <c r="I1770" s="2" t="s">
        <v>415</v>
      </c>
      <c r="J1770" s="2" t="s">
        <v>379</v>
      </c>
      <c r="K1770" s="2" t="s">
        <v>330</v>
      </c>
      <c r="L1770" s="2" t="s">
        <v>674</v>
      </c>
      <c r="M1770" s="2" t="s">
        <v>796</v>
      </c>
    </row>
    <row r="1771" spans="1:13">
      <c r="A1771" t="s">
        <v>60</v>
      </c>
      <c r="B1771">
        <v>10</v>
      </c>
      <c r="C1771" s="2" t="s">
        <v>331</v>
      </c>
      <c r="D1771" s="2" t="s">
        <v>364</v>
      </c>
      <c r="E1771" s="2" t="s">
        <v>381</v>
      </c>
      <c r="F1771" s="2" t="s">
        <v>424</v>
      </c>
      <c r="G1771" s="2" t="s">
        <v>376</v>
      </c>
      <c r="H1771" s="2" t="s">
        <v>586</v>
      </c>
      <c r="I1771" s="2" t="s">
        <v>516</v>
      </c>
      <c r="J1771" s="2" t="s">
        <v>379</v>
      </c>
      <c r="K1771" s="2" t="s">
        <v>580</v>
      </c>
      <c r="L1771" s="2" t="s">
        <v>343</v>
      </c>
      <c r="M1771" s="2">
        <v>0</v>
      </c>
    </row>
    <row r="1772" spans="1:13">
      <c r="A1772" t="s">
        <v>61</v>
      </c>
      <c r="B1772">
        <v>10</v>
      </c>
      <c r="C1772" s="2" t="s">
        <v>233</v>
      </c>
      <c r="D1772" s="2" t="s">
        <v>330</v>
      </c>
      <c r="E1772" s="2" t="s">
        <v>381</v>
      </c>
      <c r="F1772" s="2" t="s">
        <v>425</v>
      </c>
      <c r="G1772" s="2" t="s">
        <v>571</v>
      </c>
      <c r="H1772" s="2" t="s">
        <v>587</v>
      </c>
      <c r="I1772" s="2" t="s">
        <v>517</v>
      </c>
      <c r="J1772" s="2" t="s">
        <v>379</v>
      </c>
      <c r="K1772" s="2" t="s">
        <v>624</v>
      </c>
      <c r="L1772" s="2" t="s">
        <v>675</v>
      </c>
      <c r="M1772" s="2">
        <v>0</v>
      </c>
    </row>
    <row r="1773" spans="1:13">
      <c r="A1773" t="s">
        <v>62</v>
      </c>
      <c r="B1773">
        <v>10</v>
      </c>
      <c r="C1773" s="2" t="s">
        <v>234</v>
      </c>
      <c r="D1773" s="2" t="s">
        <v>368</v>
      </c>
      <c r="E1773" s="2" t="s">
        <v>381</v>
      </c>
      <c r="F1773" s="2" t="s">
        <v>426</v>
      </c>
      <c r="G1773" s="2" t="s">
        <v>345</v>
      </c>
      <c r="H1773" s="2" t="s">
        <v>588</v>
      </c>
      <c r="I1773" s="2" t="s">
        <v>427</v>
      </c>
      <c r="J1773" s="2" t="s">
        <v>379</v>
      </c>
      <c r="K1773" s="2" t="s">
        <v>625</v>
      </c>
      <c r="L1773" s="2" t="s">
        <v>676</v>
      </c>
      <c r="M1773" s="2" t="s">
        <v>776</v>
      </c>
    </row>
    <row r="1774" spans="1:13">
      <c r="A1774" t="s">
        <v>63</v>
      </c>
      <c r="B1774">
        <v>10</v>
      </c>
      <c r="C1774" s="2" t="s">
        <v>235</v>
      </c>
      <c r="D1774" s="2" t="s">
        <v>368</v>
      </c>
      <c r="E1774" s="2" t="s">
        <v>381</v>
      </c>
      <c r="F1774" s="2" t="s">
        <v>417</v>
      </c>
      <c r="G1774" s="2" t="s">
        <v>375</v>
      </c>
      <c r="H1774" s="2" t="s">
        <v>587</v>
      </c>
      <c r="I1774" s="2" t="s">
        <v>263</v>
      </c>
      <c r="J1774" s="2" t="s">
        <v>379</v>
      </c>
      <c r="K1774" s="2" t="s">
        <v>624</v>
      </c>
      <c r="L1774" s="2" t="s">
        <v>359</v>
      </c>
      <c r="M1774" s="2" t="s">
        <v>775</v>
      </c>
    </row>
    <row r="1775" spans="1:13">
      <c r="A1775" t="s">
        <v>64</v>
      </c>
      <c r="B1775">
        <v>10</v>
      </c>
      <c r="C1775" s="2" t="s">
        <v>236</v>
      </c>
      <c r="D1775" s="2" t="s">
        <v>330</v>
      </c>
      <c r="E1775" s="2" t="s">
        <v>381</v>
      </c>
      <c r="F1775" s="2" t="s">
        <v>425</v>
      </c>
      <c r="G1775" s="2" t="s">
        <v>371</v>
      </c>
      <c r="H1775" s="2" t="s">
        <v>366</v>
      </c>
      <c r="I1775" s="2" t="s">
        <v>263</v>
      </c>
      <c r="J1775" s="2" t="s">
        <v>379</v>
      </c>
      <c r="K1775" s="2" t="s">
        <v>368</v>
      </c>
      <c r="L1775" s="2" t="s">
        <v>655</v>
      </c>
      <c r="M1775" s="2">
        <v>0</v>
      </c>
    </row>
    <row r="1776" spans="1:13">
      <c r="A1776" t="s">
        <v>65</v>
      </c>
      <c r="B1776">
        <v>10</v>
      </c>
      <c r="C1776" s="2" t="s">
        <v>237</v>
      </c>
      <c r="D1776" s="2" t="s">
        <v>364</v>
      </c>
      <c r="E1776" s="2" t="s">
        <v>382</v>
      </c>
      <c r="F1776" s="2" t="s">
        <v>426</v>
      </c>
      <c r="G1776" s="2" t="s">
        <v>374</v>
      </c>
      <c r="H1776" s="2" t="s">
        <v>366</v>
      </c>
      <c r="I1776" s="2" t="s">
        <v>427</v>
      </c>
      <c r="J1776" s="2" t="s">
        <v>379</v>
      </c>
      <c r="K1776" s="2" t="s">
        <v>368</v>
      </c>
      <c r="L1776" s="2" t="s">
        <v>677</v>
      </c>
      <c r="M1776" s="2" t="s">
        <v>786</v>
      </c>
    </row>
    <row r="1777" spans="1:13">
      <c r="A1777" t="s">
        <v>66</v>
      </c>
      <c r="B1777">
        <v>10</v>
      </c>
      <c r="C1777" s="2" t="s">
        <v>330</v>
      </c>
      <c r="D1777" s="2" t="s">
        <v>364</v>
      </c>
      <c r="E1777" s="2" t="s">
        <v>382</v>
      </c>
      <c r="F1777" s="2" t="s">
        <v>330</v>
      </c>
      <c r="G1777" s="2" t="s">
        <v>374</v>
      </c>
      <c r="H1777" s="2" t="s">
        <v>330</v>
      </c>
      <c r="I1777" s="2" t="s">
        <v>330</v>
      </c>
      <c r="J1777" s="2" t="s">
        <v>379</v>
      </c>
      <c r="K1777" s="2" t="s">
        <v>330</v>
      </c>
      <c r="L1777" s="2" t="s">
        <v>677</v>
      </c>
      <c r="M1777" s="2">
        <v>0</v>
      </c>
    </row>
    <row r="1778" spans="1:13">
      <c r="A1778" t="s">
        <v>67</v>
      </c>
      <c r="B1778">
        <v>10</v>
      </c>
      <c r="C1778" s="2" t="s">
        <v>238</v>
      </c>
      <c r="D1778" s="2" t="s">
        <v>330</v>
      </c>
      <c r="E1778" s="2" t="s">
        <v>382</v>
      </c>
      <c r="F1778" s="2" t="s">
        <v>427</v>
      </c>
      <c r="G1778" s="2" t="s">
        <v>374</v>
      </c>
      <c r="H1778" s="2" t="s">
        <v>589</v>
      </c>
      <c r="I1778" s="2" t="s">
        <v>518</v>
      </c>
      <c r="J1778" s="2" t="s">
        <v>379</v>
      </c>
      <c r="K1778" s="2" t="s">
        <v>589</v>
      </c>
      <c r="L1778" s="2" t="s">
        <v>678</v>
      </c>
      <c r="M1778" s="2" t="s">
        <v>786</v>
      </c>
    </row>
    <row r="1779" spans="1:13">
      <c r="A1779" t="s">
        <v>68</v>
      </c>
      <c r="B1779">
        <v>10</v>
      </c>
      <c r="C1779" s="2" t="s">
        <v>239</v>
      </c>
      <c r="D1779" s="2" t="s">
        <v>330</v>
      </c>
      <c r="E1779" s="2" t="s">
        <v>382</v>
      </c>
      <c r="F1779" s="2" t="s">
        <v>417</v>
      </c>
      <c r="G1779" s="2" t="s">
        <v>374</v>
      </c>
      <c r="H1779" s="2" t="s">
        <v>330</v>
      </c>
      <c r="I1779" s="2" t="s">
        <v>519</v>
      </c>
      <c r="J1779" s="2" t="s">
        <v>379</v>
      </c>
      <c r="K1779" s="2" t="s">
        <v>330</v>
      </c>
      <c r="L1779" s="2" t="s">
        <v>679</v>
      </c>
      <c r="M1779" s="2">
        <v>0</v>
      </c>
    </row>
    <row r="1780" spans="1:13">
      <c r="A1780" t="s">
        <v>69</v>
      </c>
      <c r="B1780">
        <v>10</v>
      </c>
      <c r="C1780" s="2" t="s">
        <v>240</v>
      </c>
      <c r="D1780" s="2" t="s">
        <v>330</v>
      </c>
      <c r="E1780" s="2" t="s">
        <v>382</v>
      </c>
      <c r="F1780" s="2" t="s">
        <v>428</v>
      </c>
      <c r="G1780" s="2" t="s">
        <v>374</v>
      </c>
      <c r="H1780" s="2" t="s">
        <v>330</v>
      </c>
      <c r="I1780" s="2" t="s">
        <v>520</v>
      </c>
      <c r="J1780" s="2" t="s">
        <v>379</v>
      </c>
      <c r="K1780" s="2" t="s">
        <v>330</v>
      </c>
      <c r="L1780" s="2" t="s">
        <v>680</v>
      </c>
      <c r="M1780" s="2" t="s">
        <v>777</v>
      </c>
    </row>
    <row r="1781" spans="1:13">
      <c r="A1781" t="s">
        <v>70</v>
      </c>
      <c r="B1781">
        <v>10</v>
      </c>
      <c r="C1781" s="2" t="s">
        <v>241</v>
      </c>
      <c r="D1781" s="2" t="s">
        <v>330</v>
      </c>
      <c r="E1781" s="2" t="s">
        <v>382</v>
      </c>
      <c r="F1781" s="2" t="s">
        <v>429</v>
      </c>
      <c r="G1781" s="2" t="s">
        <v>374</v>
      </c>
      <c r="H1781" s="2" t="s">
        <v>330</v>
      </c>
      <c r="I1781" s="2" t="s">
        <v>521</v>
      </c>
      <c r="J1781" s="2" t="s">
        <v>379</v>
      </c>
      <c r="K1781" s="2" t="s">
        <v>330</v>
      </c>
      <c r="L1781" s="2" t="s">
        <v>681</v>
      </c>
      <c r="M1781" s="2">
        <v>0</v>
      </c>
    </row>
    <row r="1782" spans="1:13">
      <c r="A1782" t="s">
        <v>71</v>
      </c>
      <c r="B1782">
        <v>10</v>
      </c>
      <c r="C1782" s="2" t="s">
        <v>241</v>
      </c>
      <c r="D1782" s="2" t="s">
        <v>330</v>
      </c>
      <c r="E1782" s="2" t="s">
        <v>382</v>
      </c>
      <c r="F1782" s="2" t="s">
        <v>414</v>
      </c>
      <c r="G1782" s="2" t="s">
        <v>374</v>
      </c>
      <c r="H1782" s="2" t="s">
        <v>330</v>
      </c>
      <c r="I1782" s="2" t="s">
        <v>464</v>
      </c>
      <c r="J1782" s="2" t="s">
        <v>379</v>
      </c>
      <c r="K1782" s="2" t="s">
        <v>330</v>
      </c>
      <c r="L1782" s="2" t="s">
        <v>681</v>
      </c>
      <c r="M1782" s="2" t="s">
        <v>775</v>
      </c>
    </row>
    <row r="1783" spans="1:13">
      <c r="A1783" t="s">
        <v>72</v>
      </c>
      <c r="B1783">
        <v>10</v>
      </c>
      <c r="C1783" s="2" t="s">
        <v>242</v>
      </c>
      <c r="D1783" s="2" t="s">
        <v>330</v>
      </c>
      <c r="E1783" s="2" t="s">
        <v>382</v>
      </c>
      <c r="F1783" s="2" t="s">
        <v>430</v>
      </c>
      <c r="G1783" s="2" t="s">
        <v>374</v>
      </c>
      <c r="H1783" s="2" t="s">
        <v>330</v>
      </c>
      <c r="I1783" s="2" t="s">
        <v>472</v>
      </c>
      <c r="J1783" s="2" t="s">
        <v>343</v>
      </c>
      <c r="K1783" s="2" t="s">
        <v>330</v>
      </c>
      <c r="L1783" s="2" t="s">
        <v>682</v>
      </c>
      <c r="M1783" s="2" t="s">
        <v>775</v>
      </c>
    </row>
    <row r="1784" spans="1:13">
      <c r="A1784" t="s">
        <v>73</v>
      </c>
      <c r="B1784">
        <v>10</v>
      </c>
      <c r="C1784" s="2" t="s">
        <v>332</v>
      </c>
      <c r="D1784" s="2" t="s">
        <v>330</v>
      </c>
      <c r="E1784" s="2" t="s">
        <v>382</v>
      </c>
      <c r="F1784" s="2" t="s">
        <v>431</v>
      </c>
      <c r="G1784" s="2" t="s">
        <v>374</v>
      </c>
      <c r="H1784" s="2" t="s">
        <v>330</v>
      </c>
      <c r="I1784" s="2" t="s">
        <v>330</v>
      </c>
      <c r="J1784" s="2" t="s">
        <v>343</v>
      </c>
      <c r="K1784" s="2" t="s">
        <v>330</v>
      </c>
      <c r="L1784" s="2" t="s">
        <v>683</v>
      </c>
      <c r="M1784" s="2">
        <v>0</v>
      </c>
    </row>
    <row r="1785" spans="1:13">
      <c r="A1785" t="s">
        <v>74</v>
      </c>
      <c r="B1785">
        <v>10</v>
      </c>
      <c r="C1785" s="2" t="s">
        <v>333</v>
      </c>
      <c r="D1785" s="2" t="s">
        <v>330</v>
      </c>
      <c r="E1785" s="2" t="s">
        <v>382</v>
      </c>
      <c r="F1785" s="2" t="s">
        <v>432</v>
      </c>
      <c r="G1785" s="2" t="s">
        <v>374</v>
      </c>
      <c r="H1785" s="2" t="s">
        <v>330</v>
      </c>
      <c r="I1785" s="2" t="s">
        <v>464</v>
      </c>
      <c r="J1785" s="2" t="s">
        <v>343</v>
      </c>
      <c r="K1785" s="2" t="s">
        <v>330</v>
      </c>
      <c r="L1785" s="2" t="s">
        <v>684</v>
      </c>
      <c r="M1785" s="2" t="s">
        <v>786</v>
      </c>
    </row>
    <row r="1786" spans="1:13">
      <c r="A1786" t="s">
        <v>75</v>
      </c>
      <c r="B1786">
        <v>10</v>
      </c>
      <c r="C1786" s="2" t="s">
        <v>334</v>
      </c>
      <c r="D1786" s="2" t="s">
        <v>330</v>
      </c>
      <c r="E1786" s="2" t="s">
        <v>382</v>
      </c>
      <c r="F1786" s="2" t="s">
        <v>433</v>
      </c>
      <c r="G1786" s="2" t="s">
        <v>374</v>
      </c>
      <c r="H1786" s="2" t="s">
        <v>330</v>
      </c>
      <c r="I1786" s="2" t="s">
        <v>522</v>
      </c>
      <c r="J1786" s="2" t="s">
        <v>343</v>
      </c>
      <c r="K1786" s="2" t="s">
        <v>330</v>
      </c>
      <c r="L1786" s="2" t="s">
        <v>557</v>
      </c>
      <c r="M1786" s="2" t="s">
        <v>787</v>
      </c>
    </row>
    <row r="1787" spans="1:13">
      <c r="A1787" t="s">
        <v>76</v>
      </c>
      <c r="B1787">
        <v>10</v>
      </c>
      <c r="C1787" s="2" t="s">
        <v>197</v>
      </c>
      <c r="D1787" s="2" t="s">
        <v>330</v>
      </c>
      <c r="E1787" s="2" t="s">
        <v>382</v>
      </c>
      <c r="F1787" s="2" t="s">
        <v>434</v>
      </c>
      <c r="G1787" s="2" t="s">
        <v>374</v>
      </c>
      <c r="H1787" s="2" t="s">
        <v>330</v>
      </c>
      <c r="I1787" s="2" t="s">
        <v>523</v>
      </c>
      <c r="J1787" s="2" t="s">
        <v>343</v>
      </c>
      <c r="K1787" s="2" t="s">
        <v>330</v>
      </c>
      <c r="L1787" s="2" t="s">
        <v>326</v>
      </c>
      <c r="M1787" s="2" t="s">
        <v>797</v>
      </c>
    </row>
    <row r="1788" spans="1:13">
      <c r="A1788" t="s">
        <v>77</v>
      </c>
      <c r="B1788">
        <v>10</v>
      </c>
      <c r="C1788" s="2" t="s">
        <v>335</v>
      </c>
      <c r="D1788" s="2" t="s">
        <v>330</v>
      </c>
      <c r="E1788" s="2" t="s">
        <v>381</v>
      </c>
      <c r="F1788" s="2" t="s">
        <v>435</v>
      </c>
      <c r="G1788" s="2" t="s">
        <v>375</v>
      </c>
      <c r="H1788" s="2" t="s">
        <v>582</v>
      </c>
      <c r="I1788" s="2" t="s">
        <v>491</v>
      </c>
      <c r="J1788" s="2" t="s">
        <v>343</v>
      </c>
      <c r="K1788" s="2" t="s">
        <v>626</v>
      </c>
      <c r="L1788" s="2" t="s">
        <v>562</v>
      </c>
      <c r="M1788" s="2" t="s">
        <v>797</v>
      </c>
    </row>
    <row r="1789" spans="1:13">
      <c r="A1789" t="s">
        <v>78</v>
      </c>
      <c r="B1789">
        <v>10</v>
      </c>
      <c r="C1789" s="2" t="s">
        <v>226</v>
      </c>
      <c r="D1789" s="2" t="s">
        <v>330</v>
      </c>
      <c r="E1789" s="2" t="s">
        <v>381</v>
      </c>
      <c r="F1789" s="2" t="s">
        <v>434</v>
      </c>
      <c r="G1789" s="2" t="s">
        <v>345</v>
      </c>
      <c r="H1789" s="2" t="s">
        <v>586</v>
      </c>
      <c r="I1789" s="2" t="s">
        <v>524</v>
      </c>
      <c r="J1789" s="2" t="s">
        <v>343</v>
      </c>
      <c r="K1789" s="2" t="s">
        <v>597</v>
      </c>
      <c r="L1789" s="2" t="s">
        <v>685</v>
      </c>
      <c r="M1789" s="2" t="s">
        <v>797</v>
      </c>
    </row>
    <row r="1790" spans="1:13">
      <c r="A1790" t="s">
        <v>79</v>
      </c>
      <c r="B1790">
        <v>10</v>
      </c>
      <c r="C1790" s="2" t="s">
        <v>243</v>
      </c>
      <c r="D1790" s="2" t="s">
        <v>330</v>
      </c>
      <c r="E1790" s="2" t="s">
        <v>383</v>
      </c>
      <c r="F1790" s="2" t="s">
        <v>436</v>
      </c>
      <c r="G1790" s="2" t="s">
        <v>376</v>
      </c>
      <c r="H1790" s="2" t="s">
        <v>586</v>
      </c>
      <c r="I1790" s="2" t="s">
        <v>418</v>
      </c>
      <c r="J1790" s="2" t="s">
        <v>343</v>
      </c>
      <c r="K1790" s="2" t="s">
        <v>627</v>
      </c>
      <c r="L1790" s="2" t="s">
        <v>686</v>
      </c>
      <c r="M1790" s="2" t="s">
        <v>777</v>
      </c>
    </row>
    <row r="1791" spans="1:13">
      <c r="A1791" t="s">
        <v>80</v>
      </c>
      <c r="B1791">
        <v>10</v>
      </c>
      <c r="C1791" s="2" t="s">
        <v>244</v>
      </c>
      <c r="D1791" s="2" t="s">
        <v>330</v>
      </c>
      <c r="E1791" s="2" t="s">
        <v>380</v>
      </c>
      <c r="F1791" s="2" t="s">
        <v>391</v>
      </c>
      <c r="G1791" s="2" t="s">
        <v>376</v>
      </c>
      <c r="H1791" s="2" t="s">
        <v>330</v>
      </c>
      <c r="I1791" s="2" t="s">
        <v>468</v>
      </c>
      <c r="J1791" s="2" t="s">
        <v>343</v>
      </c>
      <c r="K1791" s="2" t="s">
        <v>330</v>
      </c>
      <c r="L1791" s="2" t="s">
        <v>687</v>
      </c>
      <c r="M1791" s="2">
        <v>0</v>
      </c>
    </row>
    <row r="1792" spans="1:13">
      <c r="A1792" t="s">
        <v>81</v>
      </c>
      <c r="B1792">
        <v>10</v>
      </c>
      <c r="C1792" s="2" t="s">
        <v>245</v>
      </c>
      <c r="D1792" s="2" t="s">
        <v>330</v>
      </c>
      <c r="E1792" s="2" t="s">
        <v>380</v>
      </c>
      <c r="F1792" s="2" t="s">
        <v>395</v>
      </c>
      <c r="G1792" s="2" t="s">
        <v>376</v>
      </c>
      <c r="H1792" s="2" t="s">
        <v>330</v>
      </c>
      <c r="I1792" s="2" t="s">
        <v>525</v>
      </c>
      <c r="J1792" s="2" t="s">
        <v>343</v>
      </c>
      <c r="K1792" s="2" t="s">
        <v>330</v>
      </c>
      <c r="L1792" s="2" t="s">
        <v>688</v>
      </c>
      <c r="M1792" s="2" t="s">
        <v>797</v>
      </c>
    </row>
    <row r="1793" spans="1:13">
      <c r="A1793" t="s">
        <v>82</v>
      </c>
      <c r="B1793">
        <v>10</v>
      </c>
      <c r="C1793" s="2" t="s">
        <v>246</v>
      </c>
      <c r="D1793" s="2" t="s">
        <v>330</v>
      </c>
      <c r="E1793" s="2" t="s">
        <v>336</v>
      </c>
      <c r="F1793" s="2" t="s">
        <v>395</v>
      </c>
      <c r="G1793" s="2" t="s">
        <v>376</v>
      </c>
      <c r="H1793" s="2" t="s">
        <v>330</v>
      </c>
      <c r="I1793" s="2" t="s">
        <v>422</v>
      </c>
      <c r="J1793" s="2" t="s">
        <v>343</v>
      </c>
      <c r="K1793" s="2" t="s">
        <v>330</v>
      </c>
      <c r="L1793" s="2" t="s">
        <v>689</v>
      </c>
      <c r="M1793" s="2" t="s">
        <v>787</v>
      </c>
    </row>
    <row r="1794" spans="1:13">
      <c r="A1794" t="s">
        <v>83</v>
      </c>
      <c r="B1794">
        <v>10</v>
      </c>
      <c r="C1794" s="2" t="s">
        <v>246</v>
      </c>
      <c r="D1794" s="2" t="s">
        <v>330</v>
      </c>
      <c r="E1794" s="2" t="s">
        <v>384</v>
      </c>
      <c r="F1794" s="2" t="s">
        <v>330</v>
      </c>
      <c r="G1794" s="2" t="s">
        <v>376</v>
      </c>
      <c r="H1794" s="2" t="s">
        <v>330</v>
      </c>
      <c r="I1794" s="2" t="s">
        <v>509</v>
      </c>
      <c r="J1794" s="2" t="s">
        <v>343</v>
      </c>
      <c r="K1794" s="2" t="s">
        <v>330</v>
      </c>
      <c r="L1794" s="2" t="s">
        <v>689</v>
      </c>
      <c r="M1794" s="2" t="s">
        <v>773</v>
      </c>
    </row>
    <row r="1795" spans="1:13">
      <c r="A1795" t="s">
        <v>84</v>
      </c>
      <c r="B1795">
        <v>10</v>
      </c>
      <c r="C1795" s="2" t="s">
        <v>247</v>
      </c>
      <c r="D1795" s="2" t="s">
        <v>330</v>
      </c>
      <c r="E1795" s="2" t="s">
        <v>384</v>
      </c>
      <c r="F1795" s="2" t="s">
        <v>430</v>
      </c>
      <c r="G1795" s="2" t="s">
        <v>376</v>
      </c>
      <c r="H1795" s="2" t="s">
        <v>330</v>
      </c>
      <c r="I1795" s="2" t="s">
        <v>420</v>
      </c>
      <c r="J1795" s="2" t="s">
        <v>343</v>
      </c>
      <c r="K1795" s="2" t="s">
        <v>330</v>
      </c>
      <c r="L1795" s="2" t="s">
        <v>322</v>
      </c>
      <c r="M1795" s="2">
        <v>0</v>
      </c>
    </row>
    <row r="1796" spans="1:13">
      <c r="A1796" t="s">
        <v>85</v>
      </c>
      <c r="B1796">
        <v>10</v>
      </c>
      <c r="C1796" s="2" t="s">
        <v>232</v>
      </c>
      <c r="D1796" s="2" t="s">
        <v>330</v>
      </c>
      <c r="E1796" s="2" t="s">
        <v>343</v>
      </c>
      <c r="F1796" s="2" t="s">
        <v>417</v>
      </c>
      <c r="G1796" s="2" t="s">
        <v>376</v>
      </c>
      <c r="H1796" s="2" t="s">
        <v>330</v>
      </c>
      <c r="I1796" s="2" t="s">
        <v>526</v>
      </c>
      <c r="J1796" s="2" t="s">
        <v>343</v>
      </c>
      <c r="K1796" s="2" t="s">
        <v>330</v>
      </c>
      <c r="L1796" s="2" t="s">
        <v>690</v>
      </c>
      <c r="M1796" s="2">
        <v>0</v>
      </c>
    </row>
    <row r="1797" spans="1:13">
      <c r="A1797" t="s">
        <v>86</v>
      </c>
      <c r="B1797">
        <v>10</v>
      </c>
      <c r="C1797" s="2" t="s">
        <v>248</v>
      </c>
      <c r="D1797" s="2" t="s">
        <v>330</v>
      </c>
      <c r="E1797" s="2" t="s">
        <v>385</v>
      </c>
      <c r="F1797" s="2" t="s">
        <v>437</v>
      </c>
      <c r="G1797" s="2" t="s">
        <v>345</v>
      </c>
      <c r="H1797" s="2" t="s">
        <v>590</v>
      </c>
      <c r="I1797" s="2" t="s">
        <v>470</v>
      </c>
      <c r="J1797" s="2" t="s">
        <v>343</v>
      </c>
      <c r="K1797" s="2" t="s">
        <v>628</v>
      </c>
      <c r="L1797" s="2" t="s">
        <v>334</v>
      </c>
      <c r="M1797" s="2">
        <v>0</v>
      </c>
    </row>
    <row r="1798" spans="1:13">
      <c r="A1798" t="s">
        <v>87</v>
      </c>
      <c r="B1798">
        <v>10</v>
      </c>
      <c r="C1798" s="2" t="s">
        <v>336</v>
      </c>
      <c r="D1798" s="2" t="s">
        <v>330</v>
      </c>
      <c r="E1798" s="2" t="s">
        <v>385</v>
      </c>
      <c r="F1798" s="2" t="s">
        <v>438</v>
      </c>
      <c r="G1798" s="2" t="s">
        <v>371</v>
      </c>
      <c r="H1798" s="2" t="s">
        <v>330</v>
      </c>
      <c r="I1798" s="2" t="s">
        <v>527</v>
      </c>
      <c r="J1798" s="2" t="s">
        <v>343</v>
      </c>
      <c r="K1798" s="2" t="s">
        <v>230</v>
      </c>
      <c r="L1798" s="2" t="s">
        <v>328</v>
      </c>
      <c r="M1798" s="2">
        <v>0</v>
      </c>
    </row>
    <row r="1799" spans="1:13">
      <c r="A1799" t="s">
        <v>88</v>
      </c>
      <c r="B1799">
        <v>10</v>
      </c>
      <c r="C1799" s="2" t="s">
        <v>249</v>
      </c>
      <c r="D1799" s="2" t="s">
        <v>330</v>
      </c>
      <c r="E1799" s="2" t="s">
        <v>379</v>
      </c>
      <c r="F1799" s="2" t="s">
        <v>439</v>
      </c>
      <c r="G1799" s="2" t="s">
        <v>371</v>
      </c>
      <c r="H1799" s="2" t="s">
        <v>330</v>
      </c>
      <c r="I1799" s="2" t="s">
        <v>472</v>
      </c>
      <c r="J1799" s="2" t="s">
        <v>343</v>
      </c>
      <c r="K1799" s="2" t="s">
        <v>330</v>
      </c>
      <c r="L1799" s="2" t="s">
        <v>691</v>
      </c>
      <c r="M1799" s="2">
        <v>0</v>
      </c>
    </row>
    <row r="1800" spans="1:13">
      <c r="A1800" t="s">
        <v>89</v>
      </c>
      <c r="B1800">
        <v>10</v>
      </c>
      <c r="C1800" s="2" t="s">
        <v>250</v>
      </c>
      <c r="D1800" s="2" t="s">
        <v>330</v>
      </c>
      <c r="E1800" s="2" t="s">
        <v>379</v>
      </c>
      <c r="F1800" s="2" t="s">
        <v>440</v>
      </c>
      <c r="G1800" s="2" t="s">
        <v>372</v>
      </c>
      <c r="H1800" s="2" t="s">
        <v>330</v>
      </c>
      <c r="I1800" s="2" t="s">
        <v>528</v>
      </c>
      <c r="J1800" s="2" t="s">
        <v>343</v>
      </c>
      <c r="K1800" s="2" t="s">
        <v>230</v>
      </c>
      <c r="L1800" s="2" t="s">
        <v>678</v>
      </c>
      <c r="M1800" s="2" t="s">
        <v>780</v>
      </c>
    </row>
    <row r="1801" spans="1:13">
      <c r="A1801" t="s">
        <v>90</v>
      </c>
      <c r="B1801">
        <v>10</v>
      </c>
      <c r="C1801" s="2" t="s">
        <v>251</v>
      </c>
      <c r="D1801" s="2" t="s">
        <v>330</v>
      </c>
      <c r="E1801" s="2" t="s">
        <v>386</v>
      </c>
      <c r="F1801" s="2" t="s">
        <v>441</v>
      </c>
      <c r="G1801" s="2" t="s">
        <v>373</v>
      </c>
      <c r="H1801" s="2" t="s">
        <v>591</v>
      </c>
      <c r="I1801" s="2" t="s">
        <v>529</v>
      </c>
      <c r="J1801" s="2" t="s">
        <v>343</v>
      </c>
      <c r="K1801" s="2" t="s">
        <v>363</v>
      </c>
      <c r="L1801" s="2" t="s">
        <v>692</v>
      </c>
      <c r="M1801" s="2" t="s">
        <v>797</v>
      </c>
    </row>
    <row r="1802" spans="1:13">
      <c r="A1802" t="s">
        <v>91</v>
      </c>
      <c r="B1802">
        <v>10</v>
      </c>
      <c r="C1802" s="2" t="s">
        <v>252</v>
      </c>
      <c r="D1802" s="2" t="s">
        <v>330</v>
      </c>
      <c r="E1802" s="2" t="s">
        <v>378</v>
      </c>
      <c r="F1802" s="2" t="s">
        <v>426</v>
      </c>
      <c r="G1802" s="2" t="s">
        <v>339</v>
      </c>
      <c r="H1802" s="2" t="s">
        <v>591</v>
      </c>
      <c r="I1802" s="2" t="s">
        <v>530</v>
      </c>
      <c r="J1802" s="2" t="s">
        <v>343</v>
      </c>
      <c r="K1802" s="2" t="s">
        <v>363</v>
      </c>
      <c r="L1802" s="2" t="s">
        <v>693</v>
      </c>
      <c r="M1802" s="2">
        <v>0</v>
      </c>
    </row>
    <row r="1803" spans="1:13">
      <c r="A1803" t="s">
        <v>92</v>
      </c>
      <c r="B1803">
        <v>10</v>
      </c>
      <c r="C1803" s="2" t="s">
        <v>253</v>
      </c>
      <c r="D1803" s="2" t="s">
        <v>330</v>
      </c>
      <c r="E1803" s="2" t="s">
        <v>377</v>
      </c>
      <c r="F1803" s="2" t="s">
        <v>417</v>
      </c>
      <c r="G1803" s="2" t="s">
        <v>339</v>
      </c>
      <c r="H1803" s="2" t="s">
        <v>330</v>
      </c>
      <c r="I1803" s="2" t="s">
        <v>531</v>
      </c>
      <c r="J1803" s="2" t="s">
        <v>343</v>
      </c>
      <c r="K1803" s="2" t="s">
        <v>330</v>
      </c>
      <c r="L1803" s="2" t="s">
        <v>694</v>
      </c>
      <c r="M1803" s="2">
        <v>0</v>
      </c>
    </row>
    <row r="1804" spans="1:13">
      <c r="A1804" t="s">
        <v>93</v>
      </c>
      <c r="B1804">
        <v>10</v>
      </c>
      <c r="C1804" s="2" t="s">
        <v>254</v>
      </c>
      <c r="D1804" s="2" t="s">
        <v>330</v>
      </c>
      <c r="E1804" s="2" t="s">
        <v>377</v>
      </c>
      <c r="F1804" s="2" t="s">
        <v>330</v>
      </c>
      <c r="G1804" s="2" t="s">
        <v>339</v>
      </c>
      <c r="H1804" s="2" t="s">
        <v>330</v>
      </c>
      <c r="I1804" s="2" t="s">
        <v>532</v>
      </c>
      <c r="J1804" s="2" t="s">
        <v>343</v>
      </c>
      <c r="K1804" s="2" t="s">
        <v>330</v>
      </c>
      <c r="L1804" s="2" t="s">
        <v>695</v>
      </c>
      <c r="M1804" s="2" t="s">
        <v>797</v>
      </c>
    </row>
    <row r="1805" spans="1:13">
      <c r="A1805" t="s">
        <v>94</v>
      </c>
      <c r="B1805">
        <v>10</v>
      </c>
      <c r="C1805" s="2" t="s">
        <v>255</v>
      </c>
      <c r="D1805" s="2" t="s">
        <v>330</v>
      </c>
      <c r="E1805" s="2" t="s">
        <v>335</v>
      </c>
      <c r="F1805" s="2" t="s">
        <v>330</v>
      </c>
      <c r="G1805" s="2" t="s">
        <v>339</v>
      </c>
      <c r="H1805" s="2" t="s">
        <v>330</v>
      </c>
      <c r="I1805" s="2" t="s">
        <v>532</v>
      </c>
      <c r="J1805" s="2" t="s">
        <v>343</v>
      </c>
      <c r="K1805" s="2" t="s">
        <v>330</v>
      </c>
      <c r="L1805" s="2" t="s">
        <v>357</v>
      </c>
      <c r="M1805" s="2">
        <v>0</v>
      </c>
    </row>
    <row r="1806" spans="1:13">
      <c r="A1806" t="s">
        <v>95</v>
      </c>
      <c r="B1806">
        <v>10</v>
      </c>
      <c r="C1806" s="2" t="s">
        <v>255</v>
      </c>
      <c r="D1806" s="2" t="s">
        <v>366</v>
      </c>
      <c r="E1806" s="2" t="s">
        <v>387</v>
      </c>
      <c r="F1806" s="2" t="s">
        <v>442</v>
      </c>
      <c r="G1806" s="2" t="s">
        <v>339</v>
      </c>
      <c r="H1806" s="2" t="s">
        <v>330</v>
      </c>
      <c r="I1806" s="2" t="s">
        <v>491</v>
      </c>
      <c r="J1806" s="2" t="s">
        <v>343</v>
      </c>
      <c r="K1806" s="2" t="s">
        <v>330</v>
      </c>
      <c r="L1806" s="2" t="s">
        <v>357</v>
      </c>
      <c r="M1806" s="2">
        <v>0</v>
      </c>
    </row>
    <row r="1807" spans="1:13">
      <c r="A1807" t="s">
        <v>96</v>
      </c>
      <c r="B1807">
        <v>10</v>
      </c>
      <c r="C1807" s="2" t="s">
        <v>256</v>
      </c>
      <c r="D1807" s="2" t="s">
        <v>366</v>
      </c>
      <c r="E1807" s="2" t="s">
        <v>339</v>
      </c>
      <c r="F1807" s="2" t="s">
        <v>443</v>
      </c>
      <c r="G1807" s="2" t="s">
        <v>387</v>
      </c>
      <c r="H1807" s="2" t="s">
        <v>588</v>
      </c>
      <c r="I1807" s="2" t="s">
        <v>425</v>
      </c>
      <c r="J1807" s="2" t="s">
        <v>343</v>
      </c>
      <c r="K1807" s="2" t="s">
        <v>625</v>
      </c>
      <c r="L1807" s="2" t="s">
        <v>568</v>
      </c>
      <c r="M1807" s="2">
        <v>0</v>
      </c>
    </row>
    <row r="1808" spans="1:13">
      <c r="A1808" t="s">
        <v>97</v>
      </c>
      <c r="B1808">
        <v>10</v>
      </c>
      <c r="C1808" s="2" t="s">
        <v>257</v>
      </c>
      <c r="D1808" s="2" t="s">
        <v>330</v>
      </c>
      <c r="E1808" s="2" t="s">
        <v>339</v>
      </c>
      <c r="F1808" s="2" t="s">
        <v>444</v>
      </c>
      <c r="G1808" s="2" t="s">
        <v>335</v>
      </c>
      <c r="H1808" s="2" t="s">
        <v>591</v>
      </c>
      <c r="I1808" s="2" t="s">
        <v>533</v>
      </c>
      <c r="J1808" s="2" t="s">
        <v>343</v>
      </c>
      <c r="K1808" s="2" t="s">
        <v>363</v>
      </c>
      <c r="L1808" s="2" t="s">
        <v>322</v>
      </c>
      <c r="M1808" s="2">
        <v>0</v>
      </c>
    </row>
    <row r="1809" spans="1:13">
      <c r="A1809" t="s">
        <v>98</v>
      </c>
      <c r="B1809">
        <v>10</v>
      </c>
      <c r="C1809" s="2" t="s">
        <v>258</v>
      </c>
      <c r="D1809" s="2" t="s">
        <v>366</v>
      </c>
      <c r="E1809" s="2" t="s">
        <v>373</v>
      </c>
      <c r="F1809" s="2" t="s">
        <v>429</v>
      </c>
      <c r="G1809" s="2" t="s">
        <v>335</v>
      </c>
      <c r="H1809" s="2" t="s">
        <v>330</v>
      </c>
      <c r="I1809" s="2" t="s">
        <v>459</v>
      </c>
      <c r="J1809" s="2" t="s">
        <v>343</v>
      </c>
      <c r="K1809" s="2" t="s">
        <v>330</v>
      </c>
      <c r="L1809" s="2" t="s">
        <v>689</v>
      </c>
      <c r="M1809" s="2" t="s">
        <v>773</v>
      </c>
    </row>
    <row r="1810" spans="1:13">
      <c r="A1810" t="s">
        <v>99</v>
      </c>
      <c r="B1810">
        <v>10</v>
      </c>
      <c r="C1810" s="2" t="s">
        <v>259</v>
      </c>
      <c r="D1810" s="2" t="s">
        <v>366</v>
      </c>
      <c r="E1810" s="2" t="s">
        <v>373</v>
      </c>
      <c r="F1810" s="2" t="s">
        <v>432</v>
      </c>
      <c r="G1810" s="2" t="s">
        <v>335</v>
      </c>
      <c r="H1810" s="2" t="s">
        <v>330</v>
      </c>
      <c r="I1810" s="2" t="s">
        <v>491</v>
      </c>
      <c r="J1810" s="2" t="s">
        <v>343</v>
      </c>
      <c r="K1810" s="2" t="s">
        <v>330</v>
      </c>
      <c r="L1810" s="2" t="s">
        <v>696</v>
      </c>
      <c r="M1810" s="2" t="s">
        <v>795</v>
      </c>
    </row>
    <row r="1811" spans="1:13">
      <c r="A1811" t="s">
        <v>100</v>
      </c>
      <c r="B1811">
        <v>10</v>
      </c>
      <c r="C1811" s="2" t="s">
        <v>260</v>
      </c>
      <c r="D1811" s="2" t="s">
        <v>330</v>
      </c>
      <c r="E1811" s="2" t="s">
        <v>372</v>
      </c>
      <c r="F1811" s="2" t="s">
        <v>445</v>
      </c>
      <c r="G1811" s="2" t="s">
        <v>335</v>
      </c>
      <c r="H1811" s="2" t="s">
        <v>330</v>
      </c>
      <c r="I1811" s="2" t="s">
        <v>466</v>
      </c>
      <c r="J1811" s="2" t="s">
        <v>343</v>
      </c>
      <c r="K1811" s="2" t="s">
        <v>330</v>
      </c>
      <c r="L1811" s="2" t="s">
        <v>562</v>
      </c>
      <c r="M1811" s="2" t="s">
        <v>781</v>
      </c>
    </row>
    <row r="1812" spans="1:13">
      <c r="A1812" t="s">
        <v>101</v>
      </c>
      <c r="B1812">
        <v>10</v>
      </c>
      <c r="C1812" s="2" t="s">
        <v>336</v>
      </c>
      <c r="D1812" s="2" t="s">
        <v>366</v>
      </c>
      <c r="E1812" s="2" t="s">
        <v>372</v>
      </c>
      <c r="F1812" s="2" t="s">
        <v>446</v>
      </c>
      <c r="G1812" s="2" t="s">
        <v>335</v>
      </c>
      <c r="H1812" s="2" t="s">
        <v>330</v>
      </c>
      <c r="I1812" s="2" t="s">
        <v>534</v>
      </c>
      <c r="J1812" s="2" t="s">
        <v>343</v>
      </c>
      <c r="K1812" s="2" t="s">
        <v>330</v>
      </c>
      <c r="L1812" s="2" t="s">
        <v>697</v>
      </c>
      <c r="M1812" s="2" t="s">
        <v>779</v>
      </c>
    </row>
    <row r="1813" spans="1:13">
      <c r="A1813" t="s">
        <v>102</v>
      </c>
      <c r="B1813">
        <v>10</v>
      </c>
      <c r="C1813" s="2" t="s">
        <v>261</v>
      </c>
      <c r="D1813" s="2" t="s">
        <v>366</v>
      </c>
      <c r="E1813" s="2" t="s">
        <v>374</v>
      </c>
      <c r="F1813" s="2" t="s">
        <v>445</v>
      </c>
      <c r="G1813" s="2" t="s">
        <v>335</v>
      </c>
      <c r="H1813" s="2" t="s">
        <v>330</v>
      </c>
      <c r="I1813" s="2" t="s">
        <v>491</v>
      </c>
      <c r="J1813" s="2" t="s">
        <v>343</v>
      </c>
      <c r="K1813" s="2" t="s">
        <v>330</v>
      </c>
      <c r="L1813" s="2" t="s">
        <v>698</v>
      </c>
      <c r="M1813" s="2" t="s">
        <v>779</v>
      </c>
    </row>
    <row r="1814" spans="1:13">
      <c r="A1814" t="s">
        <v>103</v>
      </c>
      <c r="B1814">
        <v>10</v>
      </c>
      <c r="C1814" s="2" t="s">
        <v>262</v>
      </c>
      <c r="D1814" s="2" t="s">
        <v>366</v>
      </c>
      <c r="E1814" s="2" t="s">
        <v>374</v>
      </c>
      <c r="F1814" s="2" t="s">
        <v>446</v>
      </c>
      <c r="G1814" s="2" t="s">
        <v>335</v>
      </c>
      <c r="H1814" s="2" t="s">
        <v>330</v>
      </c>
      <c r="I1814" s="2" t="s">
        <v>521</v>
      </c>
      <c r="J1814" s="2" t="s">
        <v>343</v>
      </c>
      <c r="K1814" s="2" t="s">
        <v>330</v>
      </c>
      <c r="L1814" s="2" t="s">
        <v>684</v>
      </c>
      <c r="M1814" s="2" t="s">
        <v>781</v>
      </c>
    </row>
    <row r="1815" spans="1:13">
      <c r="A1815" t="s">
        <v>104</v>
      </c>
      <c r="B1815">
        <v>10</v>
      </c>
      <c r="C1815" s="2" t="s">
        <v>263</v>
      </c>
      <c r="D1815" s="2" t="s">
        <v>366</v>
      </c>
      <c r="E1815" s="2" t="s">
        <v>374</v>
      </c>
      <c r="F1815" s="2" t="s">
        <v>395</v>
      </c>
      <c r="G1815" s="2" t="s">
        <v>335</v>
      </c>
      <c r="H1815" s="2" t="s">
        <v>330</v>
      </c>
      <c r="I1815" s="2" t="s">
        <v>520</v>
      </c>
      <c r="J1815" s="2" t="s">
        <v>343</v>
      </c>
      <c r="K1815" s="2" t="s">
        <v>330</v>
      </c>
      <c r="L1815" s="2" t="s">
        <v>699</v>
      </c>
      <c r="M1815" s="2" t="s">
        <v>782</v>
      </c>
    </row>
    <row r="1816" spans="1:13">
      <c r="A1816" t="s">
        <v>105</v>
      </c>
      <c r="B1816">
        <v>10</v>
      </c>
      <c r="C1816" s="2" t="s">
        <v>236</v>
      </c>
      <c r="D1816" s="2" t="s">
        <v>366</v>
      </c>
      <c r="E1816" s="2" t="s">
        <v>374</v>
      </c>
      <c r="F1816" s="2" t="s">
        <v>446</v>
      </c>
      <c r="G1816" s="2" t="s">
        <v>335</v>
      </c>
      <c r="H1816" s="2" t="s">
        <v>591</v>
      </c>
      <c r="I1816" s="2" t="s">
        <v>491</v>
      </c>
      <c r="J1816" s="2" t="s">
        <v>343</v>
      </c>
      <c r="K1816" s="2" t="s">
        <v>591</v>
      </c>
      <c r="L1816" s="2" t="s">
        <v>700</v>
      </c>
      <c r="M1816" s="2">
        <v>0</v>
      </c>
    </row>
    <row r="1817" spans="1:13">
      <c r="A1817" t="s">
        <v>106</v>
      </c>
      <c r="B1817">
        <v>10</v>
      </c>
      <c r="C1817" s="2" t="s">
        <v>264</v>
      </c>
      <c r="D1817" s="2" t="s">
        <v>366</v>
      </c>
      <c r="E1817" s="2" t="s">
        <v>374</v>
      </c>
      <c r="F1817" s="2" t="s">
        <v>422</v>
      </c>
      <c r="G1817" s="2" t="s">
        <v>335</v>
      </c>
      <c r="H1817" s="2" t="s">
        <v>591</v>
      </c>
      <c r="I1817" s="2" t="s">
        <v>535</v>
      </c>
      <c r="J1817" s="2" t="s">
        <v>343</v>
      </c>
      <c r="K1817" s="2" t="s">
        <v>591</v>
      </c>
      <c r="L1817" s="2" t="s">
        <v>701</v>
      </c>
      <c r="M1817" s="2" t="s">
        <v>783</v>
      </c>
    </row>
    <row r="1818" spans="1:13">
      <c r="A1818" t="s">
        <v>107</v>
      </c>
      <c r="B1818">
        <v>10</v>
      </c>
      <c r="C1818" s="2" t="s">
        <v>264</v>
      </c>
      <c r="D1818" s="2" t="s">
        <v>366</v>
      </c>
      <c r="E1818" s="2" t="s">
        <v>374</v>
      </c>
      <c r="F1818" s="2" t="s">
        <v>442</v>
      </c>
      <c r="G1818" s="2" t="s">
        <v>335</v>
      </c>
      <c r="H1818" s="2" t="s">
        <v>592</v>
      </c>
      <c r="I1818" s="2" t="s">
        <v>464</v>
      </c>
      <c r="J1818" s="2" t="s">
        <v>343</v>
      </c>
      <c r="K1818" s="2" t="s">
        <v>592</v>
      </c>
      <c r="L1818" s="2" t="s">
        <v>701</v>
      </c>
      <c r="M1818" s="2">
        <v>0</v>
      </c>
    </row>
    <row r="1819" spans="1:13">
      <c r="A1819" t="s">
        <v>108</v>
      </c>
      <c r="B1819">
        <v>10</v>
      </c>
      <c r="C1819" s="2" t="s">
        <v>265</v>
      </c>
      <c r="D1819" s="2" t="s">
        <v>366</v>
      </c>
      <c r="E1819" s="2" t="s">
        <v>374</v>
      </c>
      <c r="F1819" s="2" t="s">
        <v>432</v>
      </c>
      <c r="G1819" s="2" t="s">
        <v>335</v>
      </c>
      <c r="H1819" s="2" t="s">
        <v>330</v>
      </c>
      <c r="I1819" s="2" t="s">
        <v>432</v>
      </c>
      <c r="J1819" s="2" t="s">
        <v>343</v>
      </c>
      <c r="K1819" s="2" t="s">
        <v>330</v>
      </c>
      <c r="L1819" s="2" t="s">
        <v>702</v>
      </c>
      <c r="M1819" s="2" t="s">
        <v>782</v>
      </c>
    </row>
    <row r="1820" spans="1:13">
      <c r="A1820" t="s">
        <v>109</v>
      </c>
      <c r="B1820">
        <v>10</v>
      </c>
      <c r="C1820" s="2" t="s">
        <v>337</v>
      </c>
      <c r="D1820" s="2" t="s">
        <v>330</v>
      </c>
      <c r="E1820" s="2" t="s">
        <v>374</v>
      </c>
      <c r="F1820" s="2" t="s">
        <v>422</v>
      </c>
      <c r="G1820" s="2" t="s">
        <v>335</v>
      </c>
      <c r="H1820" s="2" t="s">
        <v>593</v>
      </c>
      <c r="I1820" s="2" t="s">
        <v>525</v>
      </c>
      <c r="J1820" s="2" t="s">
        <v>343</v>
      </c>
      <c r="K1820" s="2" t="s">
        <v>593</v>
      </c>
      <c r="L1820" s="2" t="s">
        <v>556</v>
      </c>
      <c r="M1820" s="2">
        <v>0</v>
      </c>
    </row>
    <row r="1821" spans="1:13">
      <c r="A1821" t="s">
        <v>110</v>
      </c>
      <c r="B1821">
        <v>10</v>
      </c>
      <c r="C1821" s="2" t="s">
        <v>338</v>
      </c>
      <c r="D1821" s="2" t="s">
        <v>366</v>
      </c>
      <c r="E1821" s="2" t="s">
        <v>374</v>
      </c>
      <c r="F1821" s="2" t="s">
        <v>446</v>
      </c>
      <c r="G1821" s="2" t="s">
        <v>335</v>
      </c>
      <c r="H1821" s="2" t="s">
        <v>366</v>
      </c>
      <c r="I1821" s="2" t="s">
        <v>491</v>
      </c>
      <c r="J1821" s="2" t="s">
        <v>343</v>
      </c>
      <c r="K1821" s="2" t="s">
        <v>366</v>
      </c>
      <c r="L1821" s="2" t="s">
        <v>703</v>
      </c>
      <c r="M1821" s="2" t="s">
        <v>782</v>
      </c>
    </row>
    <row r="1822" spans="1:13">
      <c r="A1822" t="s">
        <v>111</v>
      </c>
      <c r="B1822">
        <v>10</v>
      </c>
      <c r="C1822" s="2" t="s">
        <v>338</v>
      </c>
      <c r="D1822" s="2" t="s">
        <v>366</v>
      </c>
      <c r="E1822" s="2" t="s">
        <v>374</v>
      </c>
      <c r="F1822" s="2" t="s">
        <v>365</v>
      </c>
      <c r="G1822" s="2" t="s">
        <v>387</v>
      </c>
      <c r="H1822" s="2" t="s">
        <v>594</v>
      </c>
      <c r="I1822" s="2" t="s">
        <v>467</v>
      </c>
      <c r="J1822" s="2" t="s">
        <v>343</v>
      </c>
      <c r="K1822" s="2" t="s">
        <v>629</v>
      </c>
      <c r="L1822" s="2" t="s">
        <v>347</v>
      </c>
      <c r="M1822" s="2" t="s">
        <v>779</v>
      </c>
    </row>
    <row r="1823" spans="1:13">
      <c r="A1823" t="s">
        <v>112</v>
      </c>
      <c r="B1823">
        <v>10</v>
      </c>
      <c r="C1823" s="2" t="s">
        <v>266</v>
      </c>
      <c r="D1823" s="2" t="s">
        <v>330</v>
      </c>
      <c r="E1823" s="2" t="s">
        <v>374</v>
      </c>
      <c r="F1823" s="2" t="s">
        <v>432</v>
      </c>
      <c r="G1823" s="2" t="s">
        <v>387</v>
      </c>
      <c r="H1823" s="2" t="s">
        <v>591</v>
      </c>
      <c r="I1823" s="2" t="s">
        <v>536</v>
      </c>
      <c r="J1823" s="2" t="s">
        <v>343</v>
      </c>
      <c r="K1823" s="2" t="s">
        <v>591</v>
      </c>
      <c r="L1823" s="2" t="s">
        <v>704</v>
      </c>
      <c r="M1823" s="2" t="s">
        <v>780</v>
      </c>
    </row>
    <row r="1824" spans="1:13">
      <c r="A1824" t="s">
        <v>113</v>
      </c>
      <c r="B1824">
        <v>10</v>
      </c>
      <c r="C1824" s="2" t="s">
        <v>267</v>
      </c>
      <c r="D1824" s="2" t="s">
        <v>366</v>
      </c>
      <c r="E1824" s="2" t="s">
        <v>374</v>
      </c>
      <c r="F1824" s="2" t="s">
        <v>447</v>
      </c>
      <c r="G1824" s="2" t="s">
        <v>339</v>
      </c>
      <c r="H1824" s="2" t="s">
        <v>594</v>
      </c>
      <c r="I1824" s="2" t="s">
        <v>536</v>
      </c>
      <c r="J1824" s="2" t="s">
        <v>343</v>
      </c>
      <c r="K1824" s="2" t="s">
        <v>629</v>
      </c>
      <c r="L1824" s="2" t="s">
        <v>705</v>
      </c>
      <c r="M1824" s="2" t="s">
        <v>780</v>
      </c>
    </row>
    <row r="1825" spans="1:13">
      <c r="A1825" t="s">
        <v>114</v>
      </c>
      <c r="B1825">
        <v>10</v>
      </c>
      <c r="C1825" s="2" t="s">
        <v>268</v>
      </c>
      <c r="D1825" s="2" t="s">
        <v>366</v>
      </c>
      <c r="E1825" s="2" t="s">
        <v>374</v>
      </c>
      <c r="F1825" s="2" t="s">
        <v>433</v>
      </c>
      <c r="G1825" s="2" t="s">
        <v>339</v>
      </c>
      <c r="H1825" s="2" t="s">
        <v>595</v>
      </c>
      <c r="I1825" s="2" t="s">
        <v>459</v>
      </c>
      <c r="J1825" s="2" t="s">
        <v>343</v>
      </c>
      <c r="K1825" s="2" t="s">
        <v>595</v>
      </c>
      <c r="L1825" s="2" t="s">
        <v>706</v>
      </c>
      <c r="M1825" s="2">
        <v>0</v>
      </c>
    </row>
    <row r="1826" spans="1:13">
      <c r="A1826" t="s">
        <v>115</v>
      </c>
      <c r="B1826">
        <v>10</v>
      </c>
      <c r="C1826" s="2" t="s">
        <v>269</v>
      </c>
      <c r="D1826" s="2" t="s">
        <v>330</v>
      </c>
      <c r="E1826" s="2" t="s">
        <v>374</v>
      </c>
      <c r="F1826" s="2" t="s">
        <v>447</v>
      </c>
      <c r="G1826" s="2" t="s">
        <v>373</v>
      </c>
      <c r="H1826" s="2" t="s">
        <v>596</v>
      </c>
      <c r="I1826" s="2" t="s">
        <v>537</v>
      </c>
      <c r="J1826" s="2" t="s">
        <v>343</v>
      </c>
      <c r="K1826" s="2" t="s">
        <v>630</v>
      </c>
      <c r="L1826" s="2" t="s">
        <v>703</v>
      </c>
      <c r="M1826" s="2" t="s">
        <v>779</v>
      </c>
    </row>
    <row r="1827" spans="1:13">
      <c r="A1827" t="s">
        <v>116</v>
      </c>
      <c r="B1827">
        <v>10</v>
      </c>
      <c r="C1827" s="2" t="s">
        <v>270</v>
      </c>
      <c r="D1827" s="2" t="s">
        <v>330</v>
      </c>
      <c r="E1827" s="2" t="s">
        <v>373</v>
      </c>
      <c r="F1827" s="2" t="s">
        <v>445</v>
      </c>
      <c r="G1827" s="2" t="s">
        <v>373</v>
      </c>
      <c r="H1827" s="2" t="s">
        <v>330</v>
      </c>
      <c r="I1827" s="2" t="s">
        <v>330</v>
      </c>
      <c r="J1827" s="2" t="s">
        <v>343</v>
      </c>
      <c r="K1827" s="2" t="s">
        <v>330</v>
      </c>
      <c r="L1827" s="2" t="s">
        <v>707</v>
      </c>
      <c r="M1827" s="2" t="s">
        <v>782</v>
      </c>
    </row>
    <row r="1828" spans="1:13">
      <c r="A1828" t="s">
        <v>117</v>
      </c>
      <c r="B1828">
        <v>10</v>
      </c>
      <c r="C1828" s="2" t="s">
        <v>271</v>
      </c>
      <c r="D1828" s="2" t="s">
        <v>330</v>
      </c>
      <c r="E1828" s="2" t="s">
        <v>339</v>
      </c>
      <c r="F1828" s="2" t="s">
        <v>448</v>
      </c>
      <c r="G1828" s="2" t="s">
        <v>373</v>
      </c>
      <c r="H1828" s="2" t="s">
        <v>591</v>
      </c>
      <c r="I1828" s="2" t="s">
        <v>538</v>
      </c>
      <c r="J1828" s="2" t="s">
        <v>343</v>
      </c>
      <c r="K1828" s="2" t="s">
        <v>591</v>
      </c>
      <c r="L1828" s="2" t="s">
        <v>708</v>
      </c>
      <c r="M1828" s="2" t="s">
        <v>797</v>
      </c>
    </row>
    <row r="1829" spans="1:13">
      <c r="A1829" t="s">
        <v>118</v>
      </c>
      <c r="B1829">
        <v>10</v>
      </c>
      <c r="C1829" s="2" t="s">
        <v>272</v>
      </c>
      <c r="D1829" s="2" t="s">
        <v>330</v>
      </c>
      <c r="E1829" s="2" t="s">
        <v>339</v>
      </c>
      <c r="F1829" s="2" t="s">
        <v>449</v>
      </c>
      <c r="G1829" s="2" t="s">
        <v>372</v>
      </c>
      <c r="H1829" s="2" t="s">
        <v>330</v>
      </c>
      <c r="I1829" s="2" t="s">
        <v>539</v>
      </c>
      <c r="J1829" s="2" t="s">
        <v>343</v>
      </c>
      <c r="K1829" s="2" t="s">
        <v>365</v>
      </c>
      <c r="L1829" s="2" t="s">
        <v>709</v>
      </c>
      <c r="M1829" s="2">
        <v>0</v>
      </c>
    </row>
    <row r="1830" spans="1:13">
      <c r="A1830" t="s">
        <v>119</v>
      </c>
      <c r="B1830">
        <v>10</v>
      </c>
      <c r="C1830" s="2" t="s">
        <v>330</v>
      </c>
      <c r="D1830" s="2" t="s">
        <v>330</v>
      </c>
      <c r="E1830" s="2" t="s">
        <v>387</v>
      </c>
      <c r="F1830" s="2" t="s">
        <v>450</v>
      </c>
      <c r="G1830" s="2" t="s">
        <v>372</v>
      </c>
      <c r="H1830" s="2" t="s">
        <v>591</v>
      </c>
      <c r="I1830" s="2" t="s">
        <v>540</v>
      </c>
      <c r="J1830" s="2" t="s">
        <v>343</v>
      </c>
      <c r="K1830" s="2" t="s">
        <v>591</v>
      </c>
      <c r="L1830" s="2" t="s">
        <v>709</v>
      </c>
      <c r="M1830" s="2">
        <v>0</v>
      </c>
    </row>
    <row r="1831" spans="1:13">
      <c r="A1831" t="s">
        <v>120</v>
      </c>
      <c r="B1831">
        <v>10</v>
      </c>
      <c r="C1831" s="2" t="s">
        <v>273</v>
      </c>
      <c r="D1831" s="2" t="s">
        <v>330</v>
      </c>
      <c r="E1831" s="2" t="s">
        <v>379</v>
      </c>
      <c r="F1831" s="2" t="s">
        <v>391</v>
      </c>
      <c r="G1831" s="2" t="s">
        <v>374</v>
      </c>
      <c r="H1831" s="2" t="s">
        <v>590</v>
      </c>
      <c r="I1831" s="2" t="s">
        <v>524</v>
      </c>
      <c r="J1831" s="2" t="s">
        <v>343</v>
      </c>
      <c r="K1831" s="2" t="s">
        <v>608</v>
      </c>
      <c r="L1831" s="2" t="s">
        <v>686</v>
      </c>
      <c r="M1831" s="2" t="s">
        <v>797</v>
      </c>
    </row>
    <row r="1832" spans="1:13">
      <c r="A1832" t="s">
        <v>121</v>
      </c>
      <c r="B1832">
        <v>10</v>
      </c>
      <c r="C1832" s="2" t="s">
        <v>339</v>
      </c>
      <c r="D1832" s="2" t="s">
        <v>330</v>
      </c>
      <c r="E1832" s="2" t="s">
        <v>379</v>
      </c>
      <c r="F1832" s="2" t="s">
        <v>449</v>
      </c>
      <c r="G1832" s="2" t="s">
        <v>371</v>
      </c>
      <c r="H1832" s="2" t="s">
        <v>330</v>
      </c>
      <c r="I1832" s="2" t="s">
        <v>539</v>
      </c>
      <c r="J1832" s="2" t="s">
        <v>343</v>
      </c>
      <c r="K1832" s="2" t="s">
        <v>365</v>
      </c>
      <c r="L1832" s="2" t="s">
        <v>710</v>
      </c>
      <c r="M1832" s="2">
        <v>0</v>
      </c>
    </row>
    <row r="1833" spans="1:13">
      <c r="A1833" t="s">
        <v>122</v>
      </c>
      <c r="B1833">
        <v>10</v>
      </c>
      <c r="C1833" s="2" t="s">
        <v>274</v>
      </c>
      <c r="D1833" s="2" t="s">
        <v>330</v>
      </c>
      <c r="E1833" s="2" t="s">
        <v>384</v>
      </c>
      <c r="F1833" s="2" t="s">
        <v>434</v>
      </c>
      <c r="G1833" s="2" t="s">
        <v>375</v>
      </c>
      <c r="H1833" s="2" t="s">
        <v>588</v>
      </c>
      <c r="I1833" s="2" t="s">
        <v>459</v>
      </c>
      <c r="J1833" s="2" t="s">
        <v>343</v>
      </c>
      <c r="K1833" s="2" t="s">
        <v>631</v>
      </c>
      <c r="L1833" s="2" t="s">
        <v>555</v>
      </c>
      <c r="M1833" s="2" t="s">
        <v>775</v>
      </c>
    </row>
    <row r="1834" spans="1:13">
      <c r="A1834" t="s">
        <v>123</v>
      </c>
      <c r="B1834">
        <v>10</v>
      </c>
      <c r="C1834" s="2" t="s">
        <v>268</v>
      </c>
      <c r="D1834" s="2" t="s">
        <v>330</v>
      </c>
      <c r="E1834" s="2" t="s">
        <v>336</v>
      </c>
      <c r="F1834" s="2" t="s">
        <v>451</v>
      </c>
      <c r="G1834" s="2" t="s">
        <v>375</v>
      </c>
      <c r="H1834" s="2" t="s">
        <v>591</v>
      </c>
      <c r="I1834" s="2" t="s">
        <v>453</v>
      </c>
      <c r="J1834" s="2" t="s">
        <v>343</v>
      </c>
      <c r="K1834" s="2" t="s">
        <v>591</v>
      </c>
      <c r="L1834" s="2" t="s">
        <v>711</v>
      </c>
      <c r="M1834" s="2" t="s">
        <v>797</v>
      </c>
    </row>
    <row r="1835" spans="1:13">
      <c r="A1835" t="s">
        <v>124</v>
      </c>
      <c r="B1835">
        <v>10</v>
      </c>
      <c r="C1835" s="2" t="s">
        <v>275</v>
      </c>
      <c r="D1835" s="2" t="s">
        <v>330</v>
      </c>
      <c r="E1835" s="2" t="s">
        <v>336</v>
      </c>
      <c r="F1835" s="2" t="s">
        <v>452</v>
      </c>
      <c r="G1835" s="2" t="s">
        <v>375</v>
      </c>
      <c r="H1835" s="2" t="s">
        <v>591</v>
      </c>
      <c r="I1835" s="2" t="s">
        <v>531</v>
      </c>
      <c r="J1835" s="2" t="s">
        <v>343</v>
      </c>
      <c r="K1835" s="2" t="s">
        <v>591</v>
      </c>
      <c r="L1835" s="2" t="s">
        <v>686</v>
      </c>
      <c r="M1835" s="2" t="s">
        <v>773</v>
      </c>
    </row>
    <row r="1836" spans="1:13">
      <c r="A1836" t="s">
        <v>125</v>
      </c>
      <c r="B1836">
        <v>10</v>
      </c>
      <c r="C1836" s="2" t="s">
        <v>276</v>
      </c>
      <c r="D1836" s="2" t="s">
        <v>330</v>
      </c>
      <c r="E1836" s="2" t="s">
        <v>336</v>
      </c>
      <c r="F1836" s="2" t="s">
        <v>451</v>
      </c>
      <c r="G1836" s="2" t="s">
        <v>345</v>
      </c>
      <c r="H1836" s="2" t="s">
        <v>330</v>
      </c>
      <c r="I1836" s="2" t="s">
        <v>541</v>
      </c>
      <c r="J1836" s="2" t="s">
        <v>343</v>
      </c>
      <c r="K1836" s="2" t="s">
        <v>365</v>
      </c>
      <c r="L1836" s="2" t="s">
        <v>712</v>
      </c>
      <c r="M1836" s="2">
        <v>0</v>
      </c>
    </row>
    <row r="1837" spans="1:13">
      <c r="A1837" t="s">
        <v>126</v>
      </c>
      <c r="B1837">
        <v>10</v>
      </c>
      <c r="C1837" s="2" t="s">
        <v>277</v>
      </c>
      <c r="D1837" s="2" t="s">
        <v>366</v>
      </c>
      <c r="E1837" s="2" t="s">
        <v>336</v>
      </c>
      <c r="F1837" s="2" t="s">
        <v>442</v>
      </c>
      <c r="G1837" s="2" t="s">
        <v>345</v>
      </c>
      <c r="H1837" s="2" t="s">
        <v>593</v>
      </c>
      <c r="I1837" s="2" t="s">
        <v>519</v>
      </c>
      <c r="J1837" s="2" t="s">
        <v>343</v>
      </c>
      <c r="K1837" s="2" t="s">
        <v>593</v>
      </c>
      <c r="L1837" s="2" t="s">
        <v>713</v>
      </c>
      <c r="M1837" s="2" t="s">
        <v>774</v>
      </c>
    </row>
    <row r="1838" spans="1:13">
      <c r="A1838" t="s">
        <v>127</v>
      </c>
      <c r="B1838">
        <v>10</v>
      </c>
      <c r="C1838" s="2" t="s">
        <v>278</v>
      </c>
      <c r="D1838" s="2" t="s">
        <v>366</v>
      </c>
      <c r="E1838" s="2" t="s">
        <v>336</v>
      </c>
      <c r="F1838" s="2" t="s">
        <v>453</v>
      </c>
      <c r="G1838" s="2" t="s">
        <v>345</v>
      </c>
      <c r="H1838" s="2" t="s">
        <v>366</v>
      </c>
      <c r="I1838" s="2" t="s">
        <v>446</v>
      </c>
      <c r="J1838" s="2" t="s">
        <v>343</v>
      </c>
      <c r="K1838" s="2" t="s">
        <v>366</v>
      </c>
      <c r="L1838" s="2" t="s">
        <v>341</v>
      </c>
      <c r="M1838" s="2" t="s">
        <v>777</v>
      </c>
    </row>
    <row r="1839" spans="1:13">
      <c r="A1839" t="s">
        <v>128</v>
      </c>
      <c r="B1839">
        <v>10</v>
      </c>
      <c r="C1839" s="2" t="s">
        <v>279</v>
      </c>
      <c r="D1839" s="2" t="s">
        <v>330</v>
      </c>
      <c r="E1839" s="2" t="s">
        <v>336</v>
      </c>
      <c r="F1839" s="2" t="s">
        <v>436</v>
      </c>
      <c r="G1839" s="2" t="s">
        <v>345</v>
      </c>
      <c r="H1839" s="2" t="s">
        <v>366</v>
      </c>
      <c r="I1839" s="2" t="s">
        <v>521</v>
      </c>
      <c r="J1839" s="2" t="s">
        <v>343</v>
      </c>
      <c r="K1839" s="2" t="s">
        <v>366</v>
      </c>
      <c r="L1839" s="2" t="s">
        <v>714</v>
      </c>
      <c r="M1839" s="2">
        <v>0</v>
      </c>
    </row>
    <row r="1840" spans="1:13">
      <c r="A1840" t="s">
        <v>129</v>
      </c>
      <c r="B1840">
        <v>10</v>
      </c>
      <c r="C1840" s="2" t="s">
        <v>280</v>
      </c>
      <c r="D1840" s="2" t="s">
        <v>364</v>
      </c>
      <c r="E1840" s="2" t="s">
        <v>382</v>
      </c>
      <c r="F1840" s="2" t="s">
        <v>454</v>
      </c>
      <c r="G1840" s="2" t="s">
        <v>345</v>
      </c>
      <c r="H1840" s="2" t="s">
        <v>330</v>
      </c>
      <c r="I1840" s="2" t="s">
        <v>433</v>
      </c>
      <c r="J1840" s="2" t="s">
        <v>343</v>
      </c>
      <c r="K1840" s="2" t="s">
        <v>330</v>
      </c>
      <c r="L1840" s="2" t="s">
        <v>715</v>
      </c>
      <c r="M1840" s="2" t="s">
        <v>797</v>
      </c>
    </row>
    <row r="1841" spans="1:13">
      <c r="A1841" t="s">
        <v>130</v>
      </c>
      <c r="B1841">
        <v>10</v>
      </c>
      <c r="C1841" s="2" t="s">
        <v>281</v>
      </c>
      <c r="D1841" s="2" t="s">
        <v>230</v>
      </c>
      <c r="E1841" s="2" t="s">
        <v>382</v>
      </c>
      <c r="F1841" s="2" t="s">
        <v>405</v>
      </c>
      <c r="G1841" s="2" t="s">
        <v>375</v>
      </c>
      <c r="H1841" s="2" t="s">
        <v>330</v>
      </c>
      <c r="I1841" s="2" t="s">
        <v>457</v>
      </c>
      <c r="J1841" s="2" t="s">
        <v>343</v>
      </c>
      <c r="K1841" s="2" t="s">
        <v>364</v>
      </c>
      <c r="L1841" s="2" t="s">
        <v>616</v>
      </c>
      <c r="M1841" s="2" t="s">
        <v>776</v>
      </c>
    </row>
    <row r="1842" spans="1:13">
      <c r="A1842" t="s">
        <v>131</v>
      </c>
      <c r="B1842">
        <v>10</v>
      </c>
      <c r="C1842" s="2" t="s">
        <v>282</v>
      </c>
      <c r="D1842" s="2" t="s">
        <v>370</v>
      </c>
      <c r="E1842" s="2" t="s">
        <v>365</v>
      </c>
      <c r="F1842" s="2" t="s">
        <v>435</v>
      </c>
      <c r="G1842" s="2" t="s">
        <v>372</v>
      </c>
      <c r="H1842" s="2" t="s">
        <v>366</v>
      </c>
      <c r="I1842" s="2" t="s">
        <v>522</v>
      </c>
      <c r="J1842" s="2" t="s">
        <v>343</v>
      </c>
      <c r="K1842" s="2" t="s">
        <v>370</v>
      </c>
      <c r="L1842" s="2" t="s">
        <v>716</v>
      </c>
      <c r="M1842" s="2" t="s">
        <v>796</v>
      </c>
    </row>
    <row r="1843" spans="1:13">
      <c r="A1843" t="s">
        <v>132</v>
      </c>
      <c r="B1843">
        <v>10</v>
      </c>
      <c r="C1843" s="2" t="s">
        <v>283</v>
      </c>
      <c r="D1843" s="2" t="s">
        <v>370</v>
      </c>
      <c r="E1843" s="2" t="s">
        <v>365</v>
      </c>
      <c r="F1843" s="2" t="s">
        <v>455</v>
      </c>
      <c r="G1843" s="2" t="s">
        <v>387</v>
      </c>
      <c r="H1843" s="2" t="s">
        <v>366</v>
      </c>
      <c r="I1843" s="2" t="s">
        <v>230</v>
      </c>
      <c r="J1843" s="2" t="s">
        <v>343</v>
      </c>
      <c r="K1843" s="2" t="s">
        <v>370</v>
      </c>
      <c r="L1843" s="2" t="s">
        <v>717</v>
      </c>
      <c r="M1843" s="2" t="s">
        <v>785</v>
      </c>
    </row>
    <row r="1844" spans="1:13">
      <c r="A1844" t="s">
        <v>133</v>
      </c>
      <c r="B1844">
        <v>10</v>
      </c>
      <c r="C1844" s="2" t="s">
        <v>284</v>
      </c>
      <c r="D1844" s="2" t="s">
        <v>364</v>
      </c>
      <c r="E1844" s="2" t="s">
        <v>365</v>
      </c>
      <c r="F1844" s="2" t="s">
        <v>444</v>
      </c>
      <c r="G1844" s="2" t="s">
        <v>335</v>
      </c>
      <c r="H1844" s="2" t="s">
        <v>330</v>
      </c>
      <c r="I1844" s="2" t="s">
        <v>542</v>
      </c>
      <c r="J1844" s="2" t="s">
        <v>343</v>
      </c>
      <c r="K1844" s="2" t="s">
        <v>364</v>
      </c>
      <c r="L1844" s="2" t="s">
        <v>718</v>
      </c>
      <c r="M1844" s="2" t="s">
        <v>796</v>
      </c>
    </row>
    <row r="1845" spans="1:13">
      <c r="A1845" t="s">
        <v>134</v>
      </c>
      <c r="B1845">
        <v>10</v>
      </c>
      <c r="C1845" s="2" t="s">
        <v>285</v>
      </c>
      <c r="D1845" s="2" t="s">
        <v>364</v>
      </c>
      <c r="E1845" s="2" t="s">
        <v>365</v>
      </c>
      <c r="F1845" s="2" t="s">
        <v>456</v>
      </c>
      <c r="G1845" s="2" t="s">
        <v>377</v>
      </c>
      <c r="H1845" s="2" t="s">
        <v>366</v>
      </c>
      <c r="I1845" s="2" t="s">
        <v>543</v>
      </c>
      <c r="J1845" s="2" t="s">
        <v>343</v>
      </c>
      <c r="K1845" s="2" t="s">
        <v>368</v>
      </c>
      <c r="L1845" s="2" t="s">
        <v>245</v>
      </c>
      <c r="M1845" s="2">
        <v>0</v>
      </c>
    </row>
    <row r="1846" spans="1:13">
      <c r="A1846" t="s">
        <v>135</v>
      </c>
      <c r="B1846">
        <v>10</v>
      </c>
      <c r="C1846" s="2" t="s">
        <v>340</v>
      </c>
      <c r="D1846" s="2" t="s">
        <v>369</v>
      </c>
      <c r="E1846" s="2" t="s">
        <v>365</v>
      </c>
      <c r="F1846" s="2" t="s">
        <v>457</v>
      </c>
      <c r="G1846" s="2" t="s">
        <v>377</v>
      </c>
      <c r="H1846" s="2" t="s">
        <v>330</v>
      </c>
      <c r="I1846" s="2" t="s">
        <v>519</v>
      </c>
      <c r="J1846" s="2" t="s">
        <v>343</v>
      </c>
      <c r="K1846" s="2" t="s">
        <v>330</v>
      </c>
      <c r="L1846" s="2" t="s">
        <v>719</v>
      </c>
      <c r="M1846" s="2" t="s">
        <v>788</v>
      </c>
    </row>
    <row r="1847" spans="1:13">
      <c r="A1847" t="s">
        <v>136</v>
      </c>
      <c r="B1847">
        <v>10</v>
      </c>
      <c r="C1847" s="2" t="s">
        <v>341</v>
      </c>
      <c r="D1847" s="2" t="s">
        <v>364</v>
      </c>
      <c r="E1847" s="2" t="s">
        <v>365</v>
      </c>
      <c r="F1847" s="2" t="s">
        <v>458</v>
      </c>
      <c r="G1847" s="2" t="s">
        <v>377</v>
      </c>
      <c r="H1847" s="2" t="s">
        <v>330</v>
      </c>
      <c r="I1847" s="2" t="s">
        <v>544</v>
      </c>
      <c r="J1847" s="2" t="s">
        <v>343</v>
      </c>
      <c r="K1847" s="2" t="s">
        <v>330</v>
      </c>
      <c r="L1847" s="2" t="s">
        <v>720</v>
      </c>
      <c r="M1847" s="2" t="s">
        <v>785</v>
      </c>
    </row>
    <row r="1848" spans="1:13">
      <c r="A1848" t="s">
        <v>137</v>
      </c>
      <c r="B1848">
        <v>10</v>
      </c>
      <c r="C1848" s="2" t="s">
        <v>342</v>
      </c>
      <c r="D1848" s="2" t="s">
        <v>368</v>
      </c>
      <c r="E1848" s="2" t="s">
        <v>365</v>
      </c>
      <c r="F1848" s="2" t="s">
        <v>459</v>
      </c>
      <c r="G1848" s="2" t="s">
        <v>378</v>
      </c>
      <c r="H1848" s="2" t="s">
        <v>366</v>
      </c>
      <c r="I1848" s="2" t="s">
        <v>420</v>
      </c>
      <c r="J1848" s="2" t="s">
        <v>343</v>
      </c>
      <c r="K1848" s="2" t="s">
        <v>368</v>
      </c>
      <c r="L1848" s="2" t="s">
        <v>721</v>
      </c>
      <c r="M1848" s="2" t="s">
        <v>796</v>
      </c>
    </row>
    <row r="1849" spans="1:13">
      <c r="A1849" t="s">
        <v>138</v>
      </c>
      <c r="B1849">
        <v>10</v>
      </c>
      <c r="C1849" s="2" t="s">
        <v>343</v>
      </c>
      <c r="D1849" s="2" t="s">
        <v>330</v>
      </c>
      <c r="E1849" s="2" t="s">
        <v>365</v>
      </c>
      <c r="F1849" s="2" t="s">
        <v>424</v>
      </c>
      <c r="G1849" s="2" t="s">
        <v>378</v>
      </c>
      <c r="H1849" s="2" t="s">
        <v>330</v>
      </c>
      <c r="I1849" s="2" t="s">
        <v>545</v>
      </c>
      <c r="J1849" s="2" t="s">
        <v>343</v>
      </c>
      <c r="K1849" s="2" t="s">
        <v>330</v>
      </c>
      <c r="L1849" s="2" t="s">
        <v>722</v>
      </c>
      <c r="M1849" s="2" t="s">
        <v>784</v>
      </c>
    </row>
    <row r="1850" spans="1:13">
      <c r="A1850" t="s">
        <v>139</v>
      </c>
      <c r="B1850">
        <v>10</v>
      </c>
      <c r="C1850" s="2" t="s">
        <v>344</v>
      </c>
      <c r="D1850" s="2" t="s">
        <v>330</v>
      </c>
      <c r="E1850" s="2" t="s">
        <v>365</v>
      </c>
      <c r="F1850" s="2" t="s">
        <v>460</v>
      </c>
      <c r="G1850" s="2" t="s">
        <v>378</v>
      </c>
      <c r="H1850" s="2" t="s">
        <v>330</v>
      </c>
      <c r="I1850" s="2" t="s">
        <v>546</v>
      </c>
      <c r="J1850" s="2" t="s">
        <v>343</v>
      </c>
      <c r="K1850" s="2" t="s">
        <v>330</v>
      </c>
      <c r="L1850" s="2" t="s">
        <v>230</v>
      </c>
      <c r="M1850" s="2">
        <v>0</v>
      </c>
    </row>
    <row r="1851" spans="1:13">
      <c r="A1851" t="s">
        <v>140</v>
      </c>
      <c r="B1851">
        <v>10</v>
      </c>
      <c r="C1851" s="2" t="s">
        <v>286</v>
      </c>
      <c r="D1851" s="2" t="s">
        <v>330</v>
      </c>
      <c r="E1851" s="2" t="s">
        <v>365</v>
      </c>
      <c r="F1851" s="2" t="s">
        <v>439</v>
      </c>
      <c r="G1851" s="2" t="s">
        <v>378</v>
      </c>
      <c r="H1851" s="2" t="s">
        <v>330</v>
      </c>
      <c r="I1851" s="2" t="s">
        <v>544</v>
      </c>
      <c r="J1851" s="2" t="s">
        <v>343</v>
      </c>
      <c r="K1851" s="2" t="s">
        <v>330</v>
      </c>
      <c r="L1851" s="2" t="s">
        <v>723</v>
      </c>
      <c r="M1851" s="2" t="s">
        <v>787</v>
      </c>
    </row>
    <row r="1852" spans="1:13">
      <c r="A1852" t="s">
        <v>141</v>
      </c>
      <c r="B1852">
        <v>10</v>
      </c>
      <c r="C1852" s="2" t="s">
        <v>287</v>
      </c>
      <c r="D1852" s="2" t="s">
        <v>330</v>
      </c>
      <c r="E1852" s="2" t="s">
        <v>365</v>
      </c>
      <c r="F1852" s="2" t="s">
        <v>424</v>
      </c>
      <c r="G1852" s="2" t="s">
        <v>378</v>
      </c>
      <c r="H1852" s="2" t="s">
        <v>330</v>
      </c>
      <c r="I1852" s="2" t="s">
        <v>469</v>
      </c>
      <c r="J1852" s="2" t="s">
        <v>343</v>
      </c>
      <c r="K1852" s="2" t="s">
        <v>330</v>
      </c>
      <c r="L1852" s="2" t="s">
        <v>607</v>
      </c>
      <c r="M1852" s="2" t="s">
        <v>777</v>
      </c>
    </row>
    <row r="1853" spans="1:13">
      <c r="A1853" t="s">
        <v>142</v>
      </c>
      <c r="B1853">
        <v>10</v>
      </c>
      <c r="C1853" s="2" t="s">
        <v>288</v>
      </c>
      <c r="D1853" s="2" t="s">
        <v>330</v>
      </c>
      <c r="E1853" s="2" t="s">
        <v>365</v>
      </c>
      <c r="F1853" s="2" t="s">
        <v>420</v>
      </c>
      <c r="G1853" s="2" t="s">
        <v>378</v>
      </c>
      <c r="H1853" s="2" t="s">
        <v>330</v>
      </c>
      <c r="I1853" s="2" t="s">
        <v>472</v>
      </c>
      <c r="J1853" s="2" t="s">
        <v>343</v>
      </c>
      <c r="K1853" s="2" t="s">
        <v>330</v>
      </c>
      <c r="L1853" s="2" t="s">
        <v>724</v>
      </c>
      <c r="M1853" s="2" t="s">
        <v>788</v>
      </c>
    </row>
    <row r="1854" spans="1:13">
      <c r="A1854" t="s">
        <v>143</v>
      </c>
      <c r="B1854">
        <v>10</v>
      </c>
      <c r="C1854" s="2" t="s">
        <v>289</v>
      </c>
      <c r="D1854" s="2" t="s">
        <v>330</v>
      </c>
      <c r="E1854" s="2" t="s">
        <v>365</v>
      </c>
      <c r="F1854" s="2" t="s">
        <v>428</v>
      </c>
      <c r="G1854" s="2" t="s">
        <v>378</v>
      </c>
      <c r="H1854" s="2" t="s">
        <v>330</v>
      </c>
      <c r="I1854" s="2" t="s">
        <v>462</v>
      </c>
      <c r="J1854" s="2" t="s">
        <v>343</v>
      </c>
      <c r="K1854" s="2" t="s">
        <v>330</v>
      </c>
      <c r="L1854" s="2" t="s">
        <v>673</v>
      </c>
      <c r="M1854" s="2">
        <v>0</v>
      </c>
    </row>
    <row r="1855" spans="1:13">
      <c r="A1855" t="s">
        <v>144</v>
      </c>
      <c r="B1855">
        <v>10</v>
      </c>
      <c r="C1855" s="2" t="s">
        <v>345</v>
      </c>
      <c r="D1855" s="2" t="s">
        <v>330</v>
      </c>
      <c r="E1855" s="2" t="s">
        <v>365</v>
      </c>
      <c r="F1855" s="2" t="s">
        <v>461</v>
      </c>
      <c r="G1855" s="2" t="s">
        <v>378</v>
      </c>
      <c r="H1855" s="2" t="s">
        <v>330</v>
      </c>
      <c r="I1855" s="2" t="s">
        <v>455</v>
      </c>
      <c r="J1855" s="2" t="s">
        <v>343</v>
      </c>
      <c r="K1855" s="2" t="s">
        <v>330</v>
      </c>
      <c r="L1855" s="2" t="s">
        <v>330</v>
      </c>
      <c r="M1855" s="2" t="s">
        <v>784</v>
      </c>
    </row>
    <row r="1856" spans="1:13">
      <c r="A1856" t="s">
        <v>145</v>
      </c>
      <c r="B1856">
        <v>10</v>
      </c>
      <c r="C1856" s="2" t="s">
        <v>346</v>
      </c>
      <c r="D1856" s="2" t="s">
        <v>330</v>
      </c>
      <c r="E1856" s="2" t="s">
        <v>365</v>
      </c>
      <c r="F1856" s="2" t="s">
        <v>462</v>
      </c>
      <c r="G1856" s="2" t="s">
        <v>378</v>
      </c>
      <c r="H1856" s="2" t="s">
        <v>330</v>
      </c>
      <c r="I1856" s="2" t="s">
        <v>520</v>
      </c>
      <c r="J1856" s="2" t="s">
        <v>343</v>
      </c>
      <c r="K1856" s="2" t="s">
        <v>330</v>
      </c>
      <c r="L1856" s="2" t="s">
        <v>359</v>
      </c>
      <c r="M1856" s="2" t="s">
        <v>796</v>
      </c>
    </row>
    <row r="1857" spans="1:13">
      <c r="A1857" t="s">
        <v>146</v>
      </c>
      <c r="B1857">
        <v>10</v>
      </c>
      <c r="C1857" s="2" t="s">
        <v>347</v>
      </c>
      <c r="D1857" s="2" t="s">
        <v>330</v>
      </c>
      <c r="E1857" s="2" t="s">
        <v>365</v>
      </c>
      <c r="F1857" s="2" t="s">
        <v>463</v>
      </c>
      <c r="G1857" s="2" t="s">
        <v>378</v>
      </c>
      <c r="H1857" s="2" t="s">
        <v>330</v>
      </c>
      <c r="I1857" s="2" t="s">
        <v>519</v>
      </c>
      <c r="J1857" s="2" t="s">
        <v>343</v>
      </c>
      <c r="K1857" s="2" t="s">
        <v>330</v>
      </c>
      <c r="L1857" s="2" t="s">
        <v>725</v>
      </c>
      <c r="M1857" s="2" t="s">
        <v>797</v>
      </c>
    </row>
    <row r="1858" spans="1:13">
      <c r="A1858" t="s">
        <v>147</v>
      </c>
      <c r="B1858">
        <v>10</v>
      </c>
      <c r="C1858" s="2" t="s">
        <v>348</v>
      </c>
      <c r="D1858" s="2" t="s">
        <v>330</v>
      </c>
      <c r="E1858" s="2" t="s">
        <v>365</v>
      </c>
      <c r="F1858" s="2" t="s">
        <v>462</v>
      </c>
      <c r="G1858" s="2" t="s">
        <v>378</v>
      </c>
      <c r="H1858" s="2" t="s">
        <v>330</v>
      </c>
      <c r="I1858" s="2" t="s">
        <v>477</v>
      </c>
      <c r="J1858" s="2" t="s">
        <v>343</v>
      </c>
      <c r="K1858" s="2" t="s">
        <v>330</v>
      </c>
      <c r="L1858" s="2" t="s">
        <v>653</v>
      </c>
      <c r="M1858" s="2">
        <v>0</v>
      </c>
    </row>
    <row r="1859" spans="1:13">
      <c r="A1859" t="s">
        <v>148</v>
      </c>
      <c r="B1859">
        <v>10</v>
      </c>
      <c r="C1859" s="2" t="s">
        <v>318</v>
      </c>
      <c r="D1859" s="2" t="s">
        <v>330</v>
      </c>
      <c r="E1859" s="2" t="s">
        <v>365</v>
      </c>
      <c r="F1859" s="2" t="s">
        <v>462</v>
      </c>
      <c r="G1859" s="2" t="s">
        <v>378</v>
      </c>
      <c r="H1859" s="2" t="s">
        <v>330</v>
      </c>
      <c r="I1859" s="2" t="s">
        <v>464</v>
      </c>
      <c r="J1859" s="2" t="s">
        <v>343</v>
      </c>
      <c r="K1859" s="2" t="s">
        <v>330</v>
      </c>
      <c r="L1859" s="2" t="s">
        <v>605</v>
      </c>
      <c r="M1859" s="2" t="s">
        <v>783</v>
      </c>
    </row>
    <row r="1860" spans="1:13">
      <c r="A1860" t="s">
        <v>149</v>
      </c>
      <c r="B1860">
        <v>10</v>
      </c>
      <c r="C1860" s="2" t="s">
        <v>349</v>
      </c>
      <c r="D1860" s="2" t="s">
        <v>330</v>
      </c>
      <c r="E1860" s="2" t="s">
        <v>365</v>
      </c>
      <c r="F1860" s="2" t="s">
        <v>422</v>
      </c>
      <c r="G1860" s="2" t="s">
        <v>378</v>
      </c>
      <c r="H1860" s="2" t="s">
        <v>330</v>
      </c>
      <c r="I1860" s="2" t="s">
        <v>547</v>
      </c>
      <c r="J1860" s="2" t="s">
        <v>343</v>
      </c>
      <c r="K1860" s="2" t="s">
        <v>330</v>
      </c>
      <c r="L1860" s="2" t="s">
        <v>726</v>
      </c>
      <c r="M1860" s="2" t="s">
        <v>786</v>
      </c>
    </row>
    <row r="1861" spans="1:13">
      <c r="A1861" t="s">
        <v>150</v>
      </c>
      <c r="B1861">
        <v>10</v>
      </c>
      <c r="C1861" s="2" t="s">
        <v>350</v>
      </c>
      <c r="D1861" s="2" t="s">
        <v>330</v>
      </c>
      <c r="E1861" s="2" t="s">
        <v>365</v>
      </c>
      <c r="F1861" s="2" t="s">
        <v>422</v>
      </c>
      <c r="G1861" s="2" t="s">
        <v>378</v>
      </c>
      <c r="H1861" s="2" t="s">
        <v>597</v>
      </c>
      <c r="I1861" s="2" t="s">
        <v>463</v>
      </c>
      <c r="J1861" s="2" t="s">
        <v>343</v>
      </c>
      <c r="K1861" s="2" t="s">
        <v>597</v>
      </c>
      <c r="L1861" s="2" t="s">
        <v>727</v>
      </c>
      <c r="M1861" s="2" t="s">
        <v>775</v>
      </c>
    </row>
    <row r="1862" spans="1:13">
      <c r="A1862" t="s">
        <v>151</v>
      </c>
      <c r="B1862">
        <v>10</v>
      </c>
      <c r="C1862" s="2" t="s">
        <v>351</v>
      </c>
      <c r="D1862" s="2" t="s">
        <v>330</v>
      </c>
      <c r="E1862" s="2" t="s">
        <v>365</v>
      </c>
      <c r="F1862" s="2" t="s">
        <v>330</v>
      </c>
      <c r="G1862" s="2" t="s">
        <v>378</v>
      </c>
      <c r="H1862" s="2" t="s">
        <v>365</v>
      </c>
      <c r="I1862" s="2" t="s">
        <v>330</v>
      </c>
      <c r="J1862" s="2" t="s">
        <v>343</v>
      </c>
      <c r="K1862" s="2" t="s">
        <v>365</v>
      </c>
      <c r="L1862" s="2" t="s">
        <v>728</v>
      </c>
      <c r="M1862" s="2">
        <v>0</v>
      </c>
    </row>
    <row r="1863" spans="1:13">
      <c r="A1863" t="s">
        <v>152</v>
      </c>
      <c r="B1863">
        <v>10</v>
      </c>
      <c r="C1863" s="2" t="s">
        <v>352</v>
      </c>
      <c r="D1863" s="2" t="s">
        <v>330</v>
      </c>
      <c r="E1863" s="2" t="s">
        <v>365</v>
      </c>
      <c r="F1863" s="2" t="s">
        <v>462</v>
      </c>
      <c r="G1863" s="2" t="s">
        <v>378</v>
      </c>
      <c r="H1863" s="2" t="s">
        <v>365</v>
      </c>
      <c r="I1863" s="2" t="s">
        <v>519</v>
      </c>
      <c r="J1863" s="2" t="s">
        <v>343</v>
      </c>
      <c r="K1863" s="2" t="s">
        <v>365</v>
      </c>
      <c r="L1863" s="2" t="s">
        <v>335</v>
      </c>
      <c r="M1863" s="2" t="s">
        <v>797</v>
      </c>
    </row>
    <row r="1864" spans="1:13">
      <c r="A1864" t="s">
        <v>153</v>
      </c>
      <c r="B1864">
        <v>10</v>
      </c>
      <c r="C1864" s="2" t="s">
        <v>290</v>
      </c>
      <c r="D1864" s="2" t="s">
        <v>330</v>
      </c>
      <c r="E1864" s="2" t="s">
        <v>365</v>
      </c>
      <c r="F1864" s="2" t="s">
        <v>330</v>
      </c>
      <c r="G1864" s="2" t="s">
        <v>378</v>
      </c>
      <c r="H1864" s="2" t="s">
        <v>597</v>
      </c>
      <c r="I1864" s="2" t="s">
        <v>463</v>
      </c>
      <c r="J1864" s="2" t="s">
        <v>343</v>
      </c>
      <c r="K1864" s="2" t="s">
        <v>597</v>
      </c>
      <c r="L1864" s="2" t="s">
        <v>729</v>
      </c>
      <c r="M1864" s="2">
        <v>0</v>
      </c>
    </row>
    <row r="1865" spans="1:13">
      <c r="A1865" t="s">
        <v>154</v>
      </c>
      <c r="B1865">
        <v>10</v>
      </c>
      <c r="C1865" s="2" t="s">
        <v>291</v>
      </c>
      <c r="D1865" s="2" t="s">
        <v>330</v>
      </c>
      <c r="E1865" s="2" t="s">
        <v>365</v>
      </c>
      <c r="F1865" s="2" t="s">
        <v>459</v>
      </c>
      <c r="G1865" s="2" t="s">
        <v>378</v>
      </c>
      <c r="H1865" s="2" t="s">
        <v>592</v>
      </c>
      <c r="I1865" s="2" t="s">
        <v>365</v>
      </c>
      <c r="J1865" s="2" t="s">
        <v>343</v>
      </c>
      <c r="K1865" s="2" t="s">
        <v>592</v>
      </c>
      <c r="L1865" s="2" t="s">
        <v>730</v>
      </c>
      <c r="M1865" s="2">
        <v>0</v>
      </c>
    </row>
    <row r="1866" spans="1:13">
      <c r="A1866" t="s">
        <v>155</v>
      </c>
      <c r="B1866">
        <v>10</v>
      </c>
      <c r="C1866" s="2" t="s">
        <v>291</v>
      </c>
      <c r="D1866" s="2" t="s">
        <v>330</v>
      </c>
      <c r="E1866" s="2" t="s">
        <v>365</v>
      </c>
      <c r="F1866" s="2" t="s">
        <v>459</v>
      </c>
      <c r="G1866" s="2" t="s">
        <v>377</v>
      </c>
      <c r="H1866" s="2" t="s">
        <v>330</v>
      </c>
      <c r="I1866" s="2" t="s">
        <v>458</v>
      </c>
      <c r="J1866" s="2" t="s">
        <v>343</v>
      </c>
      <c r="K1866" s="2" t="s">
        <v>365</v>
      </c>
      <c r="L1866" s="2" t="s">
        <v>730</v>
      </c>
      <c r="M1866" s="2" t="s">
        <v>787</v>
      </c>
    </row>
    <row r="1867" spans="1:13">
      <c r="A1867" t="s">
        <v>156</v>
      </c>
      <c r="B1867">
        <v>10</v>
      </c>
      <c r="C1867" s="2" t="s">
        <v>353</v>
      </c>
      <c r="D1867" s="2" t="s">
        <v>330</v>
      </c>
      <c r="E1867" s="2" t="s">
        <v>365</v>
      </c>
      <c r="F1867" s="2" t="s">
        <v>461</v>
      </c>
      <c r="G1867" s="2" t="s">
        <v>377</v>
      </c>
      <c r="H1867" s="2" t="s">
        <v>598</v>
      </c>
      <c r="I1867" s="2" t="s">
        <v>520</v>
      </c>
      <c r="J1867" s="2" t="s">
        <v>343</v>
      </c>
      <c r="K1867" s="2" t="s">
        <v>598</v>
      </c>
      <c r="L1867" s="2" t="s">
        <v>723</v>
      </c>
      <c r="M1867" s="2">
        <v>0</v>
      </c>
    </row>
    <row r="1868" spans="1:13">
      <c r="A1868" t="s">
        <v>157</v>
      </c>
      <c r="B1868">
        <v>10</v>
      </c>
      <c r="C1868" s="2" t="s">
        <v>354</v>
      </c>
      <c r="D1868" s="2" t="s">
        <v>330</v>
      </c>
      <c r="E1868" s="2" t="s">
        <v>365</v>
      </c>
      <c r="F1868" s="2" t="s">
        <v>463</v>
      </c>
      <c r="G1868" s="2" t="s">
        <v>335</v>
      </c>
      <c r="H1868" s="2" t="s">
        <v>596</v>
      </c>
      <c r="I1868" s="2" t="s">
        <v>548</v>
      </c>
      <c r="J1868" s="2" t="s">
        <v>343</v>
      </c>
      <c r="K1868" s="2" t="s">
        <v>630</v>
      </c>
      <c r="L1868" s="2" t="s">
        <v>731</v>
      </c>
      <c r="M1868" s="2" t="s">
        <v>776</v>
      </c>
    </row>
    <row r="1869" spans="1:13">
      <c r="A1869" t="s">
        <v>158</v>
      </c>
      <c r="B1869">
        <v>10</v>
      </c>
      <c r="C1869" s="2" t="s">
        <v>292</v>
      </c>
      <c r="D1869" s="2" t="s">
        <v>366</v>
      </c>
      <c r="E1869" s="2" t="s">
        <v>365</v>
      </c>
      <c r="F1869" s="2" t="s">
        <v>422</v>
      </c>
      <c r="G1869" s="2" t="s">
        <v>387</v>
      </c>
      <c r="H1869" s="2" t="s">
        <v>586</v>
      </c>
      <c r="I1869" s="2" t="s">
        <v>461</v>
      </c>
      <c r="J1869" s="2" t="s">
        <v>343</v>
      </c>
      <c r="K1869" s="2" t="s">
        <v>597</v>
      </c>
      <c r="L1869" s="2" t="s">
        <v>676</v>
      </c>
      <c r="M1869" s="2" t="s">
        <v>787</v>
      </c>
    </row>
    <row r="1870" spans="1:13">
      <c r="A1870" t="s">
        <v>159</v>
      </c>
      <c r="B1870">
        <v>10</v>
      </c>
      <c r="C1870" s="2" t="s">
        <v>293</v>
      </c>
      <c r="D1870" s="2" t="s">
        <v>366</v>
      </c>
      <c r="E1870" s="2" t="s">
        <v>365</v>
      </c>
      <c r="F1870" s="2" t="s">
        <v>464</v>
      </c>
      <c r="G1870" s="2" t="s">
        <v>339</v>
      </c>
      <c r="H1870" s="2" t="s">
        <v>596</v>
      </c>
      <c r="I1870" s="2" t="s">
        <v>446</v>
      </c>
      <c r="J1870" s="2" t="s">
        <v>343</v>
      </c>
      <c r="K1870" s="2" t="s">
        <v>630</v>
      </c>
      <c r="L1870" s="2" t="s">
        <v>732</v>
      </c>
      <c r="M1870" s="2" t="s">
        <v>786</v>
      </c>
    </row>
    <row r="1871" spans="1:13">
      <c r="A1871" t="s">
        <v>160</v>
      </c>
      <c r="B1871">
        <v>10</v>
      </c>
      <c r="C1871" s="2" t="s">
        <v>289</v>
      </c>
      <c r="D1871" s="2" t="s">
        <v>330</v>
      </c>
      <c r="E1871" s="2" t="s">
        <v>365</v>
      </c>
      <c r="F1871" s="2" t="s">
        <v>464</v>
      </c>
      <c r="G1871" s="2" t="s">
        <v>339</v>
      </c>
      <c r="H1871" s="2" t="s">
        <v>595</v>
      </c>
      <c r="I1871" s="2" t="s">
        <v>533</v>
      </c>
      <c r="J1871" s="2" t="s">
        <v>343</v>
      </c>
      <c r="K1871" s="2" t="s">
        <v>595</v>
      </c>
      <c r="L1871" s="2" t="s">
        <v>359</v>
      </c>
      <c r="M1871" s="2">
        <v>0</v>
      </c>
    </row>
    <row r="1872" spans="1:13">
      <c r="A1872" t="s">
        <v>161</v>
      </c>
      <c r="B1872">
        <v>10</v>
      </c>
      <c r="C1872" s="2" t="s">
        <v>294</v>
      </c>
      <c r="D1872" s="2" t="s">
        <v>366</v>
      </c>
      <c r="E1872" s="2" t="s">
        <v>365</v>
      </c>
      <c r="F1872" s="2" t="s">
        <v>464</v>
      </c>
      <c r="G1872" s="2" t="s">
        <v>339</v>
      </c>
      <c r="H1872" s="2" t="s">
        <v>330</v>
      </c>
      <c r="I1872" s="2" t="s">
        <v>533</v>
      </c>
      <c r="J1872" s="2" t="s">
        <v>343</v>
      </c>
      <c r="K1872" s="2" t="s">
        <v>330</v>
      </c>
      <c r="L1872" s="2" t="s">
        <v>379</v>
      </c>
      <c r="M1872" s="2" t="s">
        <v>786</v>
      </c>
    </row>
    <row r="1873" spans="1:13">
      <c r="A1873" t="s">
        <v>162</v>
      </c>
      <c r="B1873">
        <v>10</v>
      </c>
      <c r="C1873" s="2" t="s">
        <v>295</v>
      </c>
      <c r="D1873" s="2" t="s">
        <v>366</v>
      </c>
      <c r="E1873" s="2" t="s">
        <v>365</v>
      </c>
      <c r="F1873" s="2" t="s">
        <v>422</v>
      </c>
      <c r="G1873" s="2" t="s">
        <v>339</v>
      </c>
      <c r="H1873" s="2" t="s">
        <v>330</v>
      </c>
      <c r="I1873" s="2" t="s">
        <v>422</v>
      </c>
      <c r="J1873" s="2" t="s">
        <v>343</v>
      </c>
      <c r="K1873" s="2" t="s">
        <v>330</v>
      </c>
      <c r="L1873" s="2" t="s">
        <v>724</v>
      </c>
      <c r="M1873" s="2">
        <v>0</v>
      </c>
    </row>
    <row r="1874" spans="1:13">
      <c r="A1874" t="s">
        <v>163</v>
      </c>
      <c r="B1874">
        <v>10</v>
      </c>
      <c r="C1874" s="2" t="s">
        <v>296</v>
      </c>
      <c r="D1874" s="2" t="s">
        <v>368</v>
      </c>
      <c r="E1874" s="2" t="s">
        <v>365</v>
      </c>
      <c r="F1874" s="2" t="s">
        <v>414</v>
      </c>
      <c r="G1874" s="2" t="s">
        <v>339</v>
      </c>
      <c r="H1874" s="2" t="s">
        <v>330</v>
      </c>
      <c r="I1874" s="2" t="s">
        <v>330</v>
      </c>
      <c r="J1874" s="2" t="s">
        <v>343</v>
      </c>
      <c r="K1874" s="2" t="s">
        <v>330</v>
      </c>
      <c r="L1874" s="2" t="s">
        <v>616</v>
      </c>
      <c r="M1874" s="2" t="s">
        <v>776</v>
      </c>
    </row>
    <row r="1875" spans="1:13">
      <c r="A1875" t="s">
        <v>164</v>
      </c>
      <c r="B1875">
        <v>10</v>
      </c>
      <c r="C1875" s="2" t="s">
        <v>198</v>
      </c>
      <c r="D1875" s="2" t="s">
        <v>368</v>
      </c>
      <c r="E1875" s="2" t="s">
        <v>365</v>
      </c>
      <c r="F1875" s="2" t="s">
        <v>414</v>
      </c>
      <c r="G1875" s="2" t="s">
        <v>339</v>
      </c>
      <c r="H1875" s="2" t="s">
        <v>330</v>
      </c>
      <c r="I1875" s="2" t="s">
        <v>422</v>
      </c>
      <c r="J1875" s="2" t="s">
        <v>343</v>
      </c>
      <c r="K1875" s="2" t="s">
        <v>330</v>
      </c>
      <c r="L1875" s="2" t="s">
        <v>722</v>
      </c>
      <c r="M1875" s="2" t="s">
        <v>785</v>
      </c>
    </row>
    <row r="1876" spans="1:13">
      <c r="A1876" t="s">
        <v>165</v>
      </c>
      <c r="B1876">
        <v>10</v>
      </c>
      <c r="C1876" s="2" t="s">
        <v>355</v>
      </c>
      <c r="D1876" s="2" t="s">
        <v>368</v>
      </c>
      <c r="E1876" s="2" t="s">
        <v>365</v>
      </c>
      <c r="F1876" s="2" t="s">
        <v>465</v>
      </c>
      <c r="G1876" s="2" t="s">
        <v>339</v>
      </c>
      <c r="H1876" s="2" t="s">
        <v>330</v>
      </c>
      <c r="I1876" s="2" t="s">
        <v>549</v>
      </c>
      <c r="J1876" s="2" t="s">
        <v>343</v>
      </c>
      <c r="K1876" s="2" t="s">
        <v>330</v>
      </c>
      <c r="L1876" s="2" t="s">
        <v>206</v>
      </c>
      <c r="M1876" s="2" t="s">
        <v>785</v>
      </c>
    </row>
    <row r="1877" spans="1:13">
      <c r="A1877" t="s">
        <v>166</v>
      </c>
      <c r="B1877">
        <v>10</v>
      </c>
      <c r="C1877" s="2" t="s">
        <v>297</v>
      </c>
      <c r="D1877" s="2" t="s">
        <v>368</v>
      </c>
      <c r="E1877" s="2" t="s">
        <v>365</v>
      </c>
      <c r="F1877" s="2" t="s">
        <v>330</v>
      </c>
      <c r="G1877" s="2" t="s">
        <v>339</v>
      </c>
      <c r="H1877" s="2" t="s">
        <v>330</v>
      </c>
      <c r="I1877" s="2" t="s">
        <v>455</v>
      </c>
      <c r="J1877" s="2" t="s">
        <v>343</v>
      </c>
      <c r="K1877" s="2" t="s">
        <v>330</v>
      </c>
      <c r="L1877" s="2" t="s">
        <v>733</v>
      </c>
      <c r="M1877" s="2" t="s">
        <v>788</v>
      </c>
    </row>
    <row r="1878" spans="1:13">
      <c r="A1878" t="s">
        <v>167</v>
      </c>
      <c r="B1878">
        <v>10</v>
      </c>
      <c r="C1878" s="2" t="s">
        <v>298</v>
      </c>
      <c r="D1878" s="2" t="s">
        <v>330</v>
      </c>
      <c r="E1878" s="2" t="s">
        <v>365</v>
      </c>
      <c r="F1878" s="2" t="s">
        <v>330</v>
      </c>
      <c r="G1878" s="2" t="s">
        <v>339</v>
      </c>
      <c r="H1878" s="2" t="s">
        <v>330</v>
      </c>
      <c r="I1878" s="2" t="s">
        <v>550</v>
      </c>
      <c r="J1878" s="2" t="s">
        <v>343</v>
      </c>
      <c r="K1878" s="2" t="s">
        <v>330</v>
      </c>
      <c r="L1878" s="2" t="s">
        <v>734</v>
      </c>
      <c r="M1878" s="2" t="s">
        <v>776</v>
      </c>
    </row>
    <row r="1879" spans="1:13">
      <c r="A1879" t="s">
        <v>168</v>
      </c>
      <c r="B1879">
        <v>10</v>
      </c>
      <c r="C1879" s="2" t="s">
        <v>299</v>
      </c>
      <c r="D1879" s="2" t="s">
        <v>330</v>
      </c>
      <c r="E1879" s="2" t="s">
        <v>365</v>
      </c>
      <c r="F1879" s="2" t="s">
        <v>466</v>
      </c>
      <c r="G1879" s="2" t="s">
        <v>339</v>
      </c>
      <c r="H1879" s="2" t="s">
        <v>593</v>
      </c>
      <c r="I1879" s="2" t="s">
        <v>466</v>
      </c>
      <c r="J1879" s="2" t="s">
        <v>343</v>
      </c>
      <c r="K1879" s="2" t="s">
        <v>593</v>
      </c>
      <c r="L1879" s="2" t="s">
        <v>644</v>
      </c>
      <c r="M1879" s="2">
        <v>0</v>
      </c>
    </row>
    <row r="1880" spans="1:13">
      <c r="A1880" t="s">
        <v>169</v>
      </c>
      <c r="B1880">
        <v>10</v>
      </c>
      <c r="C1880" s="2" t="s">
        <v>300</v>
      </c>
      <c r="D1880" s="2" t="s">
        <v>330</v>
      </c>
      <c r="E1880" s="2" t="s">
        <v>365</v>
      </c>
      <c r="F1880" s="2" t="s">
        <v>467</v>
      </c>
      <c r="G1880" s="2" t="s">
        <v>373</v>
      </c>
      <c r="H1880" s="2" t="s">
        <v>586</v>
      </c>
      <c r="I1880" s="2" t="s">
        <v>536</v>
      </c>
      <c r="J1880" s="2" t="s">
        <v>343</v>
      </c>
      <c r="K1880" s="2" t="s">
        <v>597</v>
      </c>
      <c r="L1880" s="2" t="s">
        <v>646</v>
      </c>
      <c r="M1880" s="2" t="s">
        <v>788</v>
      </c>
    </row>
    <row r="1881" spans="1:13">
      <c r="A1881" t="s">
        <v>170</v>
      </c>
      <c r="B1881">
        <v>10</v>
      </c>
      <c r="C1881" s="2" t="s">
        <v>268</v>
      </c>
      <c r="D1881" s="2" t="s">
        <v>330</v>
      </c>
      <c r="E1881" s="2" t="s">
        <v>365</v>
      </c>
      <c r="F1881" s="2" t="s">
        <v>468</v>
      </c>
      <c r="G1881" s="2" t="s">
        <v>373</v>
      </c>
      <c r="H1881" s="2" t="s">
        <v>330</v>
      </c>
      <c r="I1881" s="2" t="s">
        <v>284</v>
      </c>
      <c r="J1881" s="2" t="s">
        <v>343</v>
      </c>
      <c r="K1881" s="2" t="s">
        <v>330</v>
      </c>
      <c r="L1881" s="2" t="s">
        <v>576</v>
      </c>
      <c r="M1881" s="2">
        <v>0</v>
      </c>
    </row>
    <row r="1882" spans="1:13">
      <c r="A1882" t="s">
        <v>171</v>
      </c>
      <c r="B1882">
        <v>10</v>
      </c>
      <c r="C1882" s="2" t="s">
        <v>356</v>
      </c>
      <c r="D1882" s="2" t="s">
        <v>330</v>
      </c>
      <c r="E1882" s="2" t="s">
        <v>365</v>
      </c>
      <c r="F1882" s="2" t="s">
        <v>434</v>
      </c>
      <c r="G1882" s="2" t="s">
        <v>373</v>
      </c>
      <c r="H1882" s="2" t="s">
        <v>599</v>
      </c>
      <c r="I1882" s="2" t="s">
        <v>538</v>
      </c>
      <c r="J1882" s="2" t="s">
        <v>343</v>
      </c>
      <c r="K1882" s="2" t="s">
        <v>599</v>
      </c>
      <c r="L1882" s="2" t="s">
        <v>576</v>
      </c>
      <c r="M1882" s="2" t="s">
        <v>788</v>
      </c>
    </row>
    <row r="1883" spans="1:13">
      <c r="A1883" t="s">
        <v>172</v>
      </c>
      <c r="B1883">
        <v>10</v>
      </c>
      <c r="C1883" s="2" t="s">
        <v>301</v>
      </c>
      <c r="D1883" s="2" t="s">
        <v>368</v>
      </c>
      <c r="E1883" s="2" t="s">
        <v>365</v>
      </c>
      <c r="F1883" s="2" t="s">
        <v>432</v>
      </c>
      <c r="G1883" s="2" t="s">
        <v>373</v>
      </c>
      <c r="H1883" s="2" t="s">
        <v>368</v>
      </c>
      <c r="I1883" s="2" t="s">
        <v>540</v>
      </c>
      <c r="J1883" s="2" t="s">
        <v>343</v>
      </c>
      <c r="K1883" s="2" t="s">
        <v>368</v>
      </c>
      <c r="L1883" s="2" t="s">
        <v>735</v>
      </c>
      <c r="M1883" s="2">
        <v>0</v>
      </c>
    </row>
    <row r="1884" spans="1:13">
      <c r="A1884" t="s">
        <v>173</v>
      </c>
      <c r="B1884">
        <v>10</v>
      </c>
      <c r="C1884" s="2" t="s">
        <v>302</v>
      </c>
      <c r="D1884" s="2" t="s">
        <v>368</v>
      </c>
      <c r="E1884" s="2" t="s">
        <v>365</v>
      </c>
      <c r="F1884" s="2" t="s">
        <v>446</v>
      </c>
      <c r="G1884" s="2" t="s">
        <v>373</v>
      </c>
      <c r="H1884" s="2" t="s">
        <v>600</v>
      </c>
      <c r="I1884" s="2" t="s">
        <v>531</v>
      </c>
      <c r="J1884" s="2" t="s">
        <v>343</v>
      </c>
      <c r="K1884" s="2" t="s">
        <v>600</v>
      </c>
      <c r="L1884" s="2" t="s">
        <v>736</v>
      </c>
      <c r="M1884" s="2">
        <v>0</v>
      </c>
    </row>
    <row r="1885" spans="1:13">
      <c r="A1885" t="s">
        <v>174</v>
      </c>
      <c r="B1885">
        <v>10</v>
      </c>
      <c r="C1885" s="2" t="s">
        <v>303</v>
      </c>
      <c r="D1885" s="2" t="s">
        <v>330</v>
      </c>
      <c r="E1885" s="2" t="s">
        <v>365</v>
      </c>
      <c r="F1885" s="2" t="s">
        <v>469</v>
      </c>
      <c r="G1885" s="2" t="s">
        <v>339</v>
      </c>
      <c r="H1885" s="2" t="s">
        <v>582</v>
      </c>
      <c r="I1885" s="2" t="s">
        <v>468</v>
      </c>
      <c r="J1885" s="2" t="s">
        <v>343</v>
      </c>
      <c r="K1885" s="2" t="s">
        <v>632</v>
      </c>
      <c r="L1885" s="2" t="s">
        <v>737</v>
      </c>
      <c r="M1885" s="2">
        <v>0</v>
      </c>
    </row>
    <row r="1886" spans="1:13">
      <c r="A1886" t="s">
        <v>175</v>
      </c>
      <c r="B1886">
        <v>10</v>
      </c>
      <c r="C1886" s="2" t="s">
        <v>304</v>
      </c>
      <c r="D1886" s="2" t="s">
        <v>330</v>
      </c>
      <c r="E1886" s="2" t="s">
        <v>365</v>
      </c>
      <c r="F1886" s="2" t="s">
        <v>423</v>
      </c>
      <c r="G1886" s="2" t="s">
        <v>387</v>
      </c>
      <c r="H1886" s="2" t="s">
        <v>601</v>
      </c>
      <c r="I1886" s="2" t="s">
        <v>551</v>
      </c>
      <c r="J1886" s="2" t="s">
        <v>343</v>
      </c>
      <c r="K1886" s="2" t="s">
        <v>621</v>
      </c>
      <c r="L1886" s="2" t="s">
        <v>738</v>
      </c>
      <c r="M1886" s="2" t="s">
        <v>796</v>
      </c>
    </row>
    <row r="1887" spans="1:13">
      <c r="A1887" t="s">
        <v>176</v>
      </c>
      <c r="B1887">
        <v>10</v>
      </c>
      <c r="C1887" s="2" t="s">
        <v>305</v>
      </c>
      <c r="D1887" s="2" t="s">
        <v>330</v>
      </c>
      <c r="E1887" s="2" t="s">
        <v>365</v>
      </c>
      <c r="F1887" s="2" t="s">
        <v>470</v>
      </c>
      <c r="G1887" s="2" t="s">
        <v>335</v>
      </c>
      <c r="H1887" s="2" t="s">
        <v>602</v>
      </c>
      <c r="I1887" s="2" t="s">
        <v>437</v>
      </c>
      <c r="J1887" s="2" t="s">
        <v>343</v>
      </c>
      <c r="K1887" s="2" t="s">
        <v>633</v>
      </c>
      <c r="L1887" s="2" t="s">
        <v>739</v>
      </c>
      <c r="M1887" s="2" t="s">
        <v>788</v>
      </c>
    </row>
    <row r="1888" spans="1:13">
      <c r="A1888" t="s">
        <v>177</v>
      </c>
      <c r="B1888">
        <v>10</v>
      </c>
      <c r="C1888" s="2" t="s">
        <v>357</v>
      </c>
      <c r="D1888" s="2" t="s">
        <v>330</v>
      </c>
      <c r="E1888" s="2" t="s">
        <v>365</v>
      </c>
      <c r="F1888" s="2" t="s">
        <v>471</v>
      </c>
      <c r="G1888" s="2" t="s">
        <v>377</v>
      </c>
      <c r="H1888" s="2" t="s">
        <v>602</v>
      </c>
      <c r="I1888" s="2" t="s">
        <v>550</v>
      </c>
      <c r="J1888" s="2" t="s">
        <v>343</v>
      </c>
      <c r="K1888" s="2" t="s">
        <v>633</v>
      </c>
      <c r="L1888" s="2" t="s">
        <v>301</v>
      </c>
      <c r="M1888" s="2">
        <v>0</v>
      </c>
    </row>
    <row r="1889" spans="1:13">
      <c r="A1889" t="s">
        <v>178</v>
      </c>
      <c r="B1889">
        <v>10</v>
      </c>
      <c r="C1889" s="2" t="s">
        <v>342</v>
      </c>
      <c r="D1889" s="2" t="s">
        <v>330</v>
      </c>
      <c r="E1889" s="2" t="s">
        <v>365</v>
      </c>
      <c r="F1889" s="2" t="s">
        <v>472</v>
      </c>
      <c r="G1889" s="2" t="s">
        <v>386</v>
      </c>
      <c r="H1889" s="2" t="s">
        <v>603</v>
      </c>
      <c r="I1889" s="2" t="s">
        <v>420</v>
      </c>
      <c r="J1889" s="2" t="s">
        <v>343</v>
      </c>
      <c r="K1889" s="2" t="s">
        <v>634</v>
      </c>
      <c r="L1889" s="2" t="s">
        <v>356</v>
      </c>
      <c r="M1889" s="2" t="s">
        <v>785</v>
      </c>
    </row>
    <row r="1890" spans="1:13">
      <c r="A1890" t="s">
        <v>179</v>
      </c>
      <c r="B1890">
        <v>10</v>
      </c>
      <c r="C1890" s="2" t="s">
        <v>306</v>
      </c>
      <c r="D1890" s="2" t="s">
        <v>330</v>
      </c>
      <c r="E1890" s="2" t="s">
        <v>365</v>
      </c>
      <c r="F1890" s="2" t="s">
        <v>473</v>
      </c>
      <c r="G1890" s="2" t="s">
        <v>386</v>
      </c>
      <c r="H1890" s="2" t="s">
        <v>330</v>
      </c>
      <c r="I1890" s="2" t="s">
        <v>549</v>
      </c>
      <c r="J1890" s="2" t="s">
        <v>343</v>
      </c>
      <c r="K1890" s="2" t="s">
        <v>330</v>
      </c>
      <c r="L1890" s="2" t="s">
        <v>740</v>
      </c>
      <c r="M1890" s="2" t="s">
        <v>785</v>
      </c>
    </row>
    <row r="1891" spans="1:13">
      <c r="A1891" t="s">
        <v>180</v>
      </c>
      <c r="B1891">
        <v>10</v>
      </c>
      <c r="C1891" s="2" t="s">
        <v>358</v>
      </c>
      <c r="D1891" s="2" t="s">
        <v>368</v>
      </c>
      <c r="E1891" s="2" t="s">
        <v>365</v>
      </c>
      <c r="F1891" s="2" t="s">
        <v>474</v>
      </c>
      <c r="G1891" s="2" t="s">
        <v>379</v>
      </c>
      <c r="H1891" s="2" t="s">
        <v>588</v>
      </c>
      <c r="I1891" s="2" t="s">
        <v>455</v>
      </c>
      <c r="J1891" s="2" t="s">
        <v>343</v>
      </c>
      <c r="K1891" s="2" t="s">
        <v>625</v>
      </c>
      <c r="L1891" s="2" t="s">
        <v>741</v>
      </c>
      <c r="M1891" s="2" t="s">
        <v>785</v>
      </c>
    </row>
    <row r="1892" spans="1:13">
      <c r="A1892" t="s">
        <v>181</v>
      </c>
      <c r="B1892">
        <v>10</v>
      </c>
      <c r="C1892" s="2" t="s">
        <v>307</v>
      </c>
      <c r="D1892" s="2" t="s">
        <v>368</v>
      </c>
      <c r="E1892" s="2" t="s">
        <v>365</v>
      </c>
      <c r="F1892" s="2" t="s">
        <v>475</v>
      </c>
      <c r="G1892" s="2" t="s">
        <v>385</v>
      </c>
      <c r="H1892" s="2" t="s">
        <v>588</v>
      </c>
      <c r="I1892" s="2" t="s">
        <v>476</v>
      </c>
      <c r="J1892" s="2" t="s">
        <v>343</v>
      </c>
      <c r="K1892" s="2" t="s">
        <v>625</v>
      </c>
      <c r="L1892" s="2" t="s">
        <v>742</v>
      </c>
      <c r="M1892" s="2" t="s">
        <v>788</v>
      </c>
    </row>
    <row r="1893" spans="1:13">
      <c r="A1893" t="s">
        <v>182</v>
      </c>
      <c r="B1893">
        <v>10</v>
      </c>
      <c r="C1893" s="2" t="s">
        <v>308</v>
      </c>
      <c r="D1893" s="2" t="s">
        <v>330</v>
      </c>
      <c r="E1893" s="2" t="s">
        <v>365</v>
      </c>
      <c r="F1893" s="2" t="s">
        <v>476</v>
      </c>
      <c r="G1893" s="2" t="s">
        <v>343</v>
      </c>
      <c r="H1893" s="2" t="s">
        <v>366</v>
      </c>
      <c r="I1893" s="2" t="s">
        <v>552</v>
      </c>
      <c r="J1893" s="2" t="s">
        <v>343</v>
      </c>
      <c r="K1893" s="2" t="s">
        <v>368</v>
      </c>
      <c r="L1893" s="2" t="s">
        <v>722</v>
      </c>
      <c r="M1893" s="2" t="s">
        <v>784</v>
      </c>
    </row>
    <row r="1894" spans="1:13">
      <c r="A1894" t="s">
        <v>183</v>
      </c>
      <c r="B1894">
        <v>10</v>
      </c>
      <c r="C1894" s="2" t="s">
        <v>359</v>
      </c>
      <c r="D1894" s="2" t="s">
        <v>330</v>
      </c>
      <c r="E1894" s="2" t="s">
        <v>365</v>
      </c>
      <c r="F1894" s="2" t="s">
        <v>474</v>
      </c>
      <c r="G1894" s="2" t="s">
        <v>343</v>
      </c>
      <c r="H1894" s="2" t="s">
        <v>330</v>
      </c>
      <c r="I1894" s="2" t="s">
        <v>487</v>
      </c>
      <c r="J1894" s="2" t="s">
        <v>343</v>
      </c>
      <c r="K1894" s="2" t="s">
        <v>330</v>
      </c>
      <c r="L1894" s="2" t="s">
        <v>230</v>
      </c>
      <c r="M1894" s="2" t="s">
        <v>779</v>
      </c>
    </row>
    <row r="1895" spans="1:13">
      <c r="A1895" t="s">
        <v>184</v>
      </c>
      <c r="B1895">
        <v>10</v>
      </c>
      <c r="C1895" s="2" t="s">
        <v>309</v>
      </c>
      <c r="D1895" s="2" t="s">
        <v>330</v>
      </c>
      <c r="E1895" s="2" t="s">
        <v>365</v>
      </c>
      <c r="F1895" s="2" t="s">
        <v>474</v>
      </c>
      <c r="G1895" s="2" t="s">
        <v>343</v>
      </c>
      <c r="H1895" s="2" t="s">
        <v>330</v>
      </c>
      <c r="I1895" s="2" t="s">
        <v>544</v>
      </c>
      <c r="J1895" s="2" t="s">
        <v>343</v>
      </c>
      <c r="K1895" s="2" t="s">
        <v>330</v>
      </c>
      <c r="L1895" s="2" t="s">
        <v>743</v>
      </c>
      <c r="M1895" s="2">
        <v>0</v>
      </c>
    </row>
    <row r="1896" spans="1:13">
      <c r="A1896" t="s">
        <v>185</v>
      </c>
      <c r="B1896">
        <v>10</v>
      </c>
      <c r="C1896" s="2" t="s">
        <v>325</v>
      </c>
      <c r="D1896" s="2" t="s">
        <v>330</v>
      </c>
      <c r="E1896" s="2" t="s">
        <v>365</v>
      </c>
      <c r="F1896" s="2" t="s">
        <v>463</v>
      </c>
      <c r="G1896" s="2" t="s">
        <v>343</v>
      </c>
      <c r="H1896" s="2" t="s">
        <v>330</v>
      </c>
      <c r="I1896" s="2" t="s">
        <v>538</v>
      </c>
      <c r="J1896" s="2" t="s">
        <v>343</v>
      </c>
      <c r="K1896" s="2" t="s">
        <v>330</v>
      </c>
      <c r="L1896" s="2" t="s">
        <v>612</v>
      </c>
      <c r="M1896" s="2">
        <v>0</v>
      </c>
    </row>
    <row r="1897" spans="1:13">
      <c r="A1897" t="s">
        <v>186</v>
      </c>
      <c r="B1897">
        <v>10</v>
      </c>
      <c r="C1897" s="2" t="s">
        <v>310</v>
      </c>
      <c r="D1897" s="2" t="s">
        <v>368</v>
      </c>
      <c r="E1897" s="2" t="s">
        <v>365</v>
      </c>
      <c r="F1897" s="2" t="s">
        <v>477</v>
      </c>
      <c r="G1897" s="2" t="s">
        <v>343</v>
      </c>
      <c r="H1897" s="2" t="s">
        <v>330</v>
      </c>
      <c r="I1897" s="2" t="s">
        <v>446</v>
      </c>
      <c r="J1897" s="2" t="s">
        <v>343</v>
      </c>
      <c r="K1897" s="2" t="s">
        <v>330</v>
      </c>
      <c r="L1897" s="2" t="s">
        <v>744</v>
      </c>
      <c r="M1897" s="2">
        <v>0</v>
      </c>
    </row>
    <row r="1898" spans="1:13">
      <c r="A1898" t="s">
        <v>187</v>
      </c>
      <c r="B1898">
        <v>10</v>
      </c>
      <c r="C1898" s="2" t="s">
        <v>311</v>
      </c>
      <c r="D1898" s="2" t="s">
        <v>368</v>
      </c>
      <c r="E1898" s="2" t="s">
        <v>365</v>
      </c>
      <c r="F1898" s="2" t="s">
        <v>477</v>
      </c>
      <c r="G1898" s="2" t="s">
        <v>343</v>
      </c>
      <c r="H1898" s="2" t="s">
        <v>330</v>
      </c>
      <c r="I1898" s="2" t="s">
        <v>455</v>
      </c>
      <c r="J1898" s="2" t="s">
        <v>343</v>
      </c>
      <c r="K1898" s="2" t="s">
        <v>330</v>
      </c>
      <c r="L1898" s="2" t="s">
        <v>740</v>
      </c>
      <c r="M1898" s="2" t="s">
        <v>796</v>
      </c>
    </row>
    <row r="1899" spans="1:13">
      <c r="A1899" t="s">
        <v>188</v>
      </c>
      <c r="B1899">
        <v>10</v>
      </c>
      <c r="C1899" s="2" t="s">
        <v>312</v>
      </c>
      <c r="D1899" s="2" t="s">
        <v>330</v>
      </c>
      <c r="E1899" s="2" t="s">
        <v>365</v>
      </c>
      <c r="F1899" s="2" t="s">
        <v>459</v>
      </c>
      <c r="G1899" s="2" t="s">
        <v>343</v>
      </c>
      <c r="H1899" s="2" t="s">
        <v>330</v>
      </c>
      <c r="I1899" s="2" t="s">
        <v>544</v>
      </c>
      <c r="J1899" s="2" t="s">
        <v>343</v>
      </c>
      <c r="K1899" s="2" t="s">
        <v>330</v>
      </c>
      <c r="L1899" s="2" t="s">
        <v>411</v>
      </c>
      <c r="M1899" s="2" t="s">
        <v>788</v>
      </c>
    </row>
    <row r="1900" spans="1:13">
      <c r="A1900" t="s">
        <v>189</v>
      </c>
      <c r="B1900">
        <v>10</v>
      </c>
      <c r="C1900" s="2" t="s">
        <v>360</v>
      </c>
      <c r="D1900" s="2" t="s">
        <v>330</v>
      </c>
      <c r="E1900" s="2" t="s">
        <v>365</v>
      </c>
      <c r="F1900" s="2" t="s">
        <v>473</v>
      </c>
      <c r="G1900" s="2" t="s">
        <v>343</v>
      </c>
      <c r="H1900" s="2" t="s">
        <v>330</v>
      </c>
      <c r="I1900" s="2" t="s">
        <v>553</v>
      </c>
      <c r="J1900" s="2" t="s">
        <v>343</v>
      </c>
      <c r="K1900" s="2" t="s">
        <v>330</v>
      </c>
      <c r="L1900" s="2" t="s">
        <v>343</v>
      </c>
      <c r="M1900" s="2" t="s">
        <v>786</v>
      </c>
    </row>
    <row r="1901" spans="1:13">
      <c r="A1901" t="s">
        <v>190</v>
      </c>
      <c r="B1901">
        <v>10</v>
      </c>
      <c r="C1901" s="2" t="s">
        <v>361</v>
      </c>
      <c r="D1901" s="2" t="s">
        <v>330</v>
      </c>
      <c r="E1901" s="2" t="s">
        <v>365</v>
      </c>
      <c r="F1901" s="2" t="s">
        <v>446</v>
      </c>
      <c r="G1901" s="2" t="s">
        <v>343</v>
      </c>
      <c r="H1901" s="2" t="s">
        <v>330</v>
      </c>
      <c r="I1901" s="2" t="s">
        <v>468</v>
      </c>
      <c r="J1901" s="2" t="s">
        <v>343</v>
      </c>
      <c r="K1901" s="2" t="s">
        <v>330</v>
      </c>
      <c r="L1901" s="2" t="s">
        <v>680</v>
      </c>
      <c r="M1901" s="2">
        <v>0</v>
      </c>
    </row>
    <row r="1902" spans="1:13">
      <c r="A1902" t="s">
        <v>1</v>
      </c>
      <c r="B1902">
        <v>11</v>
      </c>
      <c r="C1902" s="2" t="s">
        <v>192</v>
      </c>
      <c r="D1902" s="2" t="s">
        <v>330</v>
      </c>
      <c r="E1902" s="2" t="s">
        <v>371</v>
      </c>
      <c r="F1902" s="2" t="s">
        <v>330</v>
      </c>
      <c r="G1902" s="2" t="s">
        <v>554</v>
      </c>
      <c r="H1902" s="2" t="s">
        <v>330</v>
      </c>
      <c r="I1902" s="2" t="s">
        <v>478</v>
      </c>
      <c r="J1902" s="2" t="s">
        <v>567</v>
      </c>
      <c r="K1902" s="2" t="s">
        <v>411</v>
      </c>
      <c r="L1902" s="2" t="s">
        <v>635</v>
      </c>
      <c r="M1902" s="2">
        <v>0</v>
      </c>
    </row>
    <row r="1903" spans="1:13">
      <c r="A1903" t="s">
        <v>2</v>
      </c>
      <c r="B1903">
        <v>11</v>
      </c>
      <c r="C1903" s="2" t="s">
        <v>313</v>
      </c>
      <c r="D1903" s="2" t="s">
        <v>330</v>
      </c>
      <c r="E1903" s="2" t="s">
        <v>371</v>
      </c>
      <c r="F1903" s="2" t="s">
        <v>388</v>
      </c>
      <c r="G1903" s="2" t="s">
        <v>554</v>
      </c>
      <c r="H1903" s="2" t="s">
        <v>330</v>
      </c>
      <c r="I1903" s="2" t="s">
        <v>479</v>
      </c>
      <c r="J1903" s="2" t="s">
        <v>567</v>
      </c>
      <c r="K1903" s="2" t="s">
        <v>330</v>
      </c>
      <c r="L1903" s="2" t="s">
        <v>636</v>
      </c>
      <c r="M1903" s="2" t="s">
        <v>774</v>
      </c>
    </row>
    <row r="1904" spans="1:13">
      <c r="A1904" t="s">
        <v>3</v>
      </c>
      <c r="B1904">
        <v>11</v>
      </c>
      <c r="C1904" s="2" t="s">
        <v>314</v>
      </c>
      <c r="D1904" s="2" t="s">
        <v>330</v>
      </c>
      <c r="E1904" s="2" t="s">
        <v>371</v>
      </c>
      <c r="F1904" s="2" t="s">
        <v>230</v>
      </c>
      <c r="G1904" s="2" t="s">
        <v>555</v>
      </c>
      <c r="H1904" s="2" t="s">
        <v>572</v>
      </c>
      <c r="I1904" s="2" t="s">
        <v>480</v>
      </c>
      <c r="J1904" s="2" t="s">
        <v>567</v>
      </c>
      <c r="K1904" s="2" t="s">
        <v>609</v>
      </c>
      <c r="L1904" s="2" t="s">
        <v>566</v>
      </c>
      <c r="M1904" s="2" t="s">
        <v>773</v>
      </c>
    </row>
    <row r="1905" spans="1:13">
      <c r="A1905" t="s">
        <v>4</v>
      </c>
      <c r="B1905">
        <v>11</v>
      </c>
      <c r="C1905" s="2" t="s">
        <v>193</v>
      </c>
      <c r="D1905" s="2" t="s">
        <v>330</v>
      </c>
      <c r="E1905" s="2" t="s">
        <v>371</v>
      </c>
      <c r="F1905" s="2" t="s">
        <v>389</v>
      </c>
      <c r="G1905" s="2" t="s">
        <v>556</v>
      </c>
      <c r="H1905" s="2" t="s">
        <v>573</v>
      </c>
      <c r="I1905" s="2" t="s">
        <v>411</v>
      </c>
      <c r="J1905" s="2" t="s">
        <v>567</v>
      </c>
      <c r="K1905" s="2" t="s">
        <v>610</v>
      </c>
      <c r="L1905" s="2" t="s">
        <v>637</v>
      </c>
      <c r="M1905" s="2">
        <v>0</v>
      </c>
    </row>
    <row r="1906" spans="1:13">
      <c r="A1906" t="s">
        <v>5</v>
      </c>
      <c r="B1906">
        <v>11</v>
      </c>
      <c r="C1906" s="2" t="s">
        <v>194</v>
      </c>
      <c r="D1906" s="2" t="s">
        <v>330</v>
      </c>
      <c r="E1906" s="2" t="s">
        <v>371</v>
      </c>
      <c r="F1906" s="2" t="s">
        <v>365</v>
      </c>
      <c r="G1906" s="2" t="s">
        <v>556</v>
      </c>
      <c r="H1906" s="2" t="s">
        <v>330</v>
      </c>
      <c r="I1906" s="2" t="s">
        <v>481</v>
      </c>
      <c r="J1906" s="2" t="s">
        <v>567</v>
      </c>
      <c r="K1906" s="2" t="s">
        <v>330</v>
      </c>
      <c r="L1906" s="2" t="s">
        <v>638</v>
      </c>
      <c r="M1906" s="2" t="s">
        <v>780</v>
      </c>
    </row>
    <row r="1907" spans="1:13">
      <c r="A1907" t="s">
        <v>6</v>
      </c>
      <c r="B1907">
        <v>11</v>
      </c>
      <c r="C1907" s="2" t="s">
        <v>195</v>
      </c>
      <c r="D1907" s="2" t="s">
        <v>330</v>
      </c>
      <c r="E1907" s="2" t="s">
        <v>371</v>
      </c>
      <c r="F1907" s="2" t="s">
        <v>390</v>
      </c>
      <c r="G1907" s="2" t="s">
        <v>557</v>
      </c>
      <c r="H1907" s="2" t="s">
        <v>415</v>
      </c>
      <c r="I1907" s="2" t="s">
        <v>481</v>
      </c>
      <c r="J1907" s="2" t="s">
        <v>567</v>
      </c>
      <c r="K1907" s="2" t="s">
        <v>611</v>
      </c>
      <c r="L1907" s="2" t="s">
        <v>639</v>
      </c>
      <c r="M1907" s="2" t="s">
        <v>774</v>
      </c>
    </row>
    <row r="1908" spans="1:13">
      <c r="A1908" t="s">
        <v>7</v>
      </c>
      <c r="B1908">
        <v>11</v>
      </c>
      <c r="C1908" s="2" t="s">
        <v>196</v>
      </c>
      <c r="D1908" s="2" t="s">
        <v>330</v>
      </c>
      <c r="E1908" s="2" t="s">
        <v>371</v>
      </c>
      <c r="F1908" s="2" t="s">
        <v>391</v>
      </c>
      <c r="G1908" s="2" t="s">
        <v>557</v>
      </c>
      <c r="H1908" s="2" t="s">
        <v>330</v>
      </c>
      <c r="I1908" s="2" t="s">
        <v>482</v>
      </c>
      <c r="J1908" s="2" t="s">
        <v>567</v>
      </c>
      <c r="K1908" s="2" t="s">
        <v>330</v>
      </c>
      <c r="L1908" s="2" t="s">
        <v>562</v>
      </c>
      <c r="M1908" s="2" t="s">
        <v>782</v>
      </c>
    </row>
    <row r="1909" spans="1:13">
      <c r="A1909" t="s">
        <v>8</v>
      </c>
      <c r="B1909">
        <v>11</v>
      </c>
      <c r="C1909" s="2" t="s">
        <v>197</v>
      </c>
      <c r="D1909" s="2" t="s">
        <v>330</v>
      </c>
      <c r="E1909" s="2" t="s">
        <v>371</v>
      </c>
      <c r="F1909" s="2" t="s">
        <v>392</v>
      </c>
      <c r="G1909" s="2" t="s">
        <v>558</v>
      </c>
      <c r="H1909" s="2" t="s">
        <v>330</v>
      </c>
      <c r="I1909" s="2" t="s">
        <v>483</v>
      </c>
      <c r="J1909" s="2" t="s">
        <v>567</v>
      </c>
      <c r="K1909" s="2" t="s">
        <v>612</v>
      </c>
      <c r="L1909" s="2" t="s">
        <v>640</v>
      </c>
      <c r="M1909" s="2" t="s">
        <v>774</v>
      </c>
    </row>
    <row r="1910" spans="1:13">
      <c r="A1910" t="s">
        <v>9</v>
      </c>
      <c r="B1910">
        <v>11</v>
      </c>
      <c r="C1910" s="2" t="s">
        <v>198</v>
      </c>
      <c r="D1910" s="2" t="s">
        <v>330</v>
      </c>
      <c r="E1910" s="2" t="s">
        <v>372</v>
      </c>
      <c r="F1910" s="2" t="s">
        <v>393</v>
      </c>
      <c r="G1910" s="2" t="s">
        <v>559</v>
      </c>
      <c r="H1910" s="2" t="s">
        <v>330</v>
      </c>
      <c r="I1910" s="2" t="s">
        <v>484</v>
      </c>
      <c r="J1910" s="2" t="s">
        <v>567</v>
      </c>
      <c r="K1910" s="2" t="s">
        <v>612</v>
      </c>
      <c r="L1910" s="2" t="s">
        <v>641</v>
      </c>
      <c r="M1910" s="2" t="s">
        <v>780</v>
      </c>
    </row>
    <row r="1911" spans="1:13">
      <c r="A1911" t="s">
        <v>10</v>
      </c>
      <c r="B1911">
        <v>11</v>
      </c>
      <c r="C1911" s="2" t="s">
        <v>199</v>
      </c>
      <c r="D1911" s="2" t="s">
        <v>330</v>
      </c>
      <c r="E1911" s="2" t="s">
        <v>373</v>
      </c>
      <c r="F1911" s="2" t="s">
        <v>392</v>
      </c>
      <c r="G1911" s="2" t="s">
        <v>559</v>
      </c>
      <c r="H1911" s="2" t="s">
        <v>330</v>
      </c>
      <c r="I1911" s="2" t="s">
        <v>443</v>
      </c>
      <c r="J1911" s="2" t="s">
        <v>567</v>
      </c>
      <c r="K1911" s="2" t="s">
        <v>330</v>
      </c>
      <c r="L1911" s="2" t="s">
        <v>356</v>
      </c>
      <c r="M1911" s="2" t="s">
        <v>783</v>
      </c>
    </row>
    <row r="1912" spans="1:13">
      <c r="A1912" t="s">
        <v>11</v>
      </c>
      <c r="B1912">
        <v>11</v>
      </c>
      <c r="C1912" s="2" t="s">
        <v>200</v>
      </c>
      <c r="D1912" s="2" t="s">
        <v>362</v>
      </c>
      <c r="E1912" s="2" t="s">
        <v>373</v>
      </c>
      <c r="F1912" s="2" t="s">
        <v>394</v>
      </c>
      <c r="G1912" s="2" t="s">
        <v>560</v>
      </c>
      <c r="H1912" s="2" t="s">
        <v>573</v>
      </c>
      <c r="I1912" s="2" t="s">
        <v>485</v>
      </c>
      <c r="J1912" s="2" t="s">
        <v>567</v>
      </c>
      <c r="K1912" s="2" t="s">
        <v>610</v>
      </c>
      <c r="L1912" s="2" t="s">
        <v>642</v>
      </c>
      <c r="M1912" s="2" t="s">
        <v>796</v>
      </c>
    </row>
    <row r="1913" spans="1:13">
      <c r="A1913" t="s">
        <v>12</v>
      </c>
      <c r="B1913">
        <v>11</v>
      </c>
      <c r="C1913" s="2" t="s">
        <v>315</v>
      </c>
      <c r="D1913" s="2" t="s">
        <v>363</v>
      </c>
      <c r="E1913" s="2" t="s">
        <v>373</v>
      </c>
      <c r="F1913" s="2" t="s">
        <v>395</v>
      </c>
      <c r="G1913" s="2" t="s">
        <v>349</v>
      </c>
      <c r="H1913" s="2" t="s">
        <v>574</v>
      </c>
      <c r="I1913" s="2" t="s">
        <v>486</v>
      </c>
      <c r="J1913" s="2" t="s">
        <v>604</v>
      </c>
      <c r="K1913" s="2" t="s">
        <v>613</v>
      </c>
      <c r="L1913" s="2" t="s">
        <v>643</v>
      </c>
      <c r="M1913" s="2">
        <v>0</v>
      </c>
    </row>
    <row r="1914" spans="1:13">
      <c r="A1914" t="s">
        <v>13</v>
      </c>
      <c r="B1914">
        <v>11</v>
      </c>
      <c r="C1914" s="2" t="s">
        <v>201</v>
      </c>
      <c r="D1914" s="2" t="s">
        <v>330</v>
      </c>
      <c r="E1914" s="2" t="s">
        <v>373</v>
      </c>
      <c r="F1914" s="2" t="s">
        <v>392</v>
      </c>
      <c r="G1914" s="2" t="s">
        <v>349</v>
      </c>
      <c r="H1914" s="2" t="s">
        <v>330</v>
      </c>
      <c r="I1914" s="2" t="s">
        <v>487</v>
      </c>
      <c r="J1914" s="2" t="s">
        <v>604</v>
      </c>
      <c r="K1914" s="2" t="s">
        <v>330</v>
      </c>
      <c r="L1914" s="2" t="s">
        <v>644</v>
      </c>
      <c r="M1914" s="2" t="s">
        <v>781</v>
      </c>
    </row>
    <row r="1915" spans="1:13">
      <c r="A1915" t="s">
        <v>14</v>
      </c>
      <c r="B1915">
        <v>11</v>
      </c>
      <c r="C1915" s="2" t="s">
        <v>316</v>
      </c>
      <c r="D1915" s="2" t="s">
        <v>330</v>
      </c>
      <c r="E1915" s="2" t="s">
        <v>373</v>
      </c>
      <c r="F1915" s="2" t="s">
        <v>396</v>
      </c>
      <c r="G1915" s="2" t="s">
        <v>349</v>
      </c>
      <c r="H1915" s="2" t="s">
        <v>330</v>
      </c>
      <c r="I1915" s="2" t="s">
        <v>488</v>
      </c>
      <c r="J1915" s="2" t="s">
        <v>604</v>
      </c>
      <c r="K1915" s="2" t="s">
        <v>330</v>
      </c>
      <c r="L1915" s="2" t="s">
        <v>352</v>
      </c>
      <c r="M1915" s="2" t="s">
        <v>774</v>
      </c>
    </row>
    <row r="1916" spans="1:13">
      <c r="A1916" t="s">
        <v>15</v>
      </c>
      <c r="B1916">
        <v>11</v>
      </c>
      <c r="C1916" s="2" t="s">
        <v>202</v>
      </c>
      <c r="D1916" s="2" t="s">
        <v>364</v>
      </c>
      <c r="E1916" s="2" t="s">
        <v>373</v>
      </c>
      <c r="F1916" s="2" t="s">
        <v>391</v>
      </c>
      <c r="G1916" s="2" t="s">
        <v>349</v>
      </c>
      <c r="H1916" s="2" t="s">
        <v>330</v>
      </c>
      <c r="I1916" s="2" t="s">
        <v>489</v>
      </c>
      <c r="J1916" s="2" t="s">
        <v>605</v>
      </c>
      <c r="K1916" s="2" t="s">
        <v>330</v>
      </c>
      <c r="L1916" s="2" t="s">
        <v>645</v>
      </c>
      <c r="M1916" s="2" t="s">
        <v>774</v>
      </c>
    </row>
    <row r="1917" spans="1:13">
      <c r="A1917" t="s">
        <v>16</v>
      </c>
      <c r="B1917">
        <v>11</v>
      </c>
      <c r="C1917" s="2" t="s">
        <v>203</v>
      </c>
      <c r="D1917" s="2" t="s">
        <v>364</v>
      </c>
      <c r="E1917" s="2" t="s">
        <v>373</v>
      </c>
      <c r="F1917" s="2" t="s">
        <v>397</v>
      </c>
      <c r="G1917" s="2" t="s">
        <v>349</v>
      </c>
      <c r="H1917" s="2" t="s">
        <v>330</v>
      </c>
      <c r="I1917" s="2" t="s">
        <v>490</v>
      </c>
      <c r="J1917" s="2" t="s">
        <v>605</v>
      </c>
      <c r="K1917" s="2" t="s">
        <v>330</v>
      </c>
      <c r="L1917" s="2" t="s">
        <v>339</v>
      </c>
      <c r="M1917" s="2" t="s">
        <v>795</v>
      </c>
    </row>
    <row r="1918" spans="1:13">
      <c r="A1918" t="s">
        <v>17</v>
      </c>
      <c r="B1918">
        <v>11</v>
      </c>
      <c r="C1918" s="2" t="s">
        <v>317</v>
      </c>
      <c r="D1918" s="2" t="s">
        <v>330</v>
      </c>
      <c r="E1918" s="2" t="s">
        <v>373</v>
      </c>
      <c r="F1918" s="2" t="s">
        <v>398</v>
      </c>
      <c r="G1918" s="2" t="s">
        <v>349</v>
      </c>
      <c r="H1918" s="2" t="s">
        <v>330</v>
      </c>
      <c r="I1918" s="2" t="s">
        <v>330</v>
      </c>
      <c r="J1918" s="2" t="s">
        <v>605</v>
      </c>
      <c r="K1918" s="2" t="s">
        <v>330</v>
      </c>
      <c r="L1918" s="2" t="s">
        <v>646</v>
      </c>
      <c r="M1918" s="2" t="s">
        <v>782</v>
      </c>
    </row>
    <row r="1919" spans="1:13">
      <c r="A1919" t="s">
        <v>18</v>
      </c>
      <c r="B1919">
        <v>11</v>
      </c>
      <c r="C1919" s="2" t="s">
        <v>318</v>
      </c>
      <c r="D1919" s="2" t="s">
        <v>330</v>
      </c>
      <c r="E1919" s="2" t="s">
        <v>372</v>
      </c>
      <c r="F1919" s="2" t="s">
        <v>399</v>
      </c>
      <c r="G1919" s="2" t="s">
        <v>349</v>
      </c>
      <c r="H1919" s="2" t="s">
        <v>330</v>
      </c>
      <c r="I1919" s="2" t="s">
        <v>491</v>
      </c>
      <c r="J1919" s="2" t="s">
        <v>605</v>
      </c>
      <c r="K1919" s="2" t="s">
        <v>330</v>
      </c>
      <c r="L1919" s="2" t="s">
        <v>647</v>
      </c>
      <c r="M1919" s="2" t="s">
        <v>780</v>
      </c>
    </row>
    <row r="1920" spans="1:13">
      <c r="A1920" t="s">
        <v>19</v>
      </c>
      <c r="B1920">
        <v>11</v>
      </c>
      <c r="C1920" s="2" t="s">
        <v>319</v>
      </c>
      <c r="D1920" s="2" t="s">
        <v>330</v>
      </c>
      <c r="E1920" s="2" t="s">
        <v>372</v>
      </c>
      <c r="F1920" s="2" t="s">
        <v>398</v>
      </c>
      <c r="G1920" s="2" t="s">
        <v>349</v>
      </c>
      <c r="H1920" s="2" t="s">
        <v>330</v>
      </c>
      <c r="I1920" s="2" t="s">
        <v>492</v>
      </c>
      <c r="J1920" s="2" t="s">
        <v>605</v>
      </c>
      <c r="K1920" s="2" t="s">
        <v>330</v>
      </c>
      <c r="L1920" s="2" t="s">
        <v>597</v>
      </c>
      <c r="M1920" s="2" t="s">
        <v>773</v>
      </c>
    </row>
    <row r="1921" spans="1:13">
      <c r="A1921" t="s">
        <v>20</v>
      </c>
      <c r="B1921">
        <v>11</v>
      </c>
      <c r="C1921" s="2" t="s">
        <v>320</v>
      </c>
      <c r="D1921" s="2" t="s">
        <v>330</v>
      </c>
      <c r="E1921" s="2" t="s">
        <v>374</v>
      </c>
      <c r="F1921" s="2" t="s">
        <v>400</v>
      </c>
      <c r="G1921" s="2" t="s">
        <v>561</v>
      </c>
      <c r="H1921" s="2" t="s">
        <v>575</v>
      </c>
      <c r="I1921" s="2" t="s">
        <v>493</v>
      </c>
      <c r="J1921" s="2" t="s">
        <v>605</v>
      </c>
      <c r="K1921" s="2" t="s">
        <v>614</v>
      </c>
      <c r="L1921" s="2" t="s">
        <v>648</v>
      </c>
      <c r="M1921" s="2">
        <v>0</v>
      </c>
    </row>
    <row r="1922" spans="1:13">
      <c r="A1922" t="s">
        <v>21</v>
      </c>
      <c r="B1922">
        <v>11</v>
      </c>
      <c r="C1922" s="2" t="s">
        <v>204</v>
      </c>
      <c r="D1922" s="2" t="s">
        <v>330</v>
      </c>
      <c r="E1922" s="2" t="s">
        <v>374</v>
      </c>
      <c r="F1922" s="2" t="s">
        <v>226</v>
      </c>
      <c r="G1922" s="2" t="s">
        <v>561</v>
      </c>
      <c r="H1922" s="2" t="s">
        <v>330</v>
      </c>
      <c r="I1922" s="2" t="s">
        <v>494</v>
      </c>
      <c r="J1922" s="2" t="s">
        <v>605</v>
      </c>
      <c r="K1922" s="2" t="s">
        <v>330</v>
      </c>
      <c r="L1922" s="2" t="s">
        <v>411</v>
      </c>
      <c r="M1922" s="2">
        <v>0</v>
      </c>
    </row>
    <row r="1923" spans="1:13">
      <c r="A1923" t="s">
        <v>22</v>
      </c>
      <c r="B1923">
        <v>11</v>
      </c>
      <c r="C1923" s="2" t="s">
        <v>205</v>
      </c>
      <c r="D1923" s="2" t="s">
        <v>365</v>
      </c>
      <c r="E1923" s="2" t="s">
        <v>371</v>
      </c>
      <c r="F1923" s="2" t="s">
        <v>401</v>
      </c>
      <c r="G1923" s="2" t="s">
        <v>562</v>
      </c>
      <c r="H1923" s="2" t="s">
        <v>330</v>
      </c>
      <c r="I1923" s="2" t="s">
        <v>495</v>
      </c>
      <c r="J1923" s="2" t="s">
        <v>605</v>
      </c>
      <c r="K1923" s="2" t="s">
        <v>343</v>
      </c>
      <c r="L1923" s="2" t="s">
        <v>649</v>
      </c>
      <c r="M1923" s="2" t="s">
        <v>780</v>
      </c>
    </row>
    <row r="1924" spans="1:13">
      <c r="A1924" t="s">
        <v>23</v>
      </c>
      <c r="B1924">
        <v>11</v>
      </c>
      <c r="C1924" s="2" t="s">
        <v>206</v>
      </c>
      <c r="D1924" s="2" t="s">
        <v>365</v>
      </c>
      <c r="E1924" s="2" t="s">
        <v>371</v>
      </c>
      <c r="F1924" s="2" t="s">
        <v>402</v>
      </c>
      <c r="G1924" s="2" t="s">
        <v>562</v>
      </c>
      <c r="H1924" s="2" t="s">
        <v>330</v>
      </c>
      <c r="I1924" s="2" t="s">
        <v>496</v>
      </c>
      <c r="J1924" s="2" t="s">
        <v>605</v>
      </c>
      <c r="K1924" s="2" t="s">
        <v>330</v>
      </c>
      <c r="L1924" s="2" t="s">
        <v>650</v>
      </c>
      <c r="M1924" s="2">
        <v>0</v>
      </c>
    </row>
    <row r="1925" spans="1:13">
      <c r="A1925" t="s">
        <v>24</v>
      </c>
      <c r="B1925">
        <v>11</v>
      </c>
      <c r="C1925" s="2" t="s">
        <v>207</v>
      </c>
      <c r="D1925" s="2" t="s">
        <v>330</v>
      </c>
      <c r="E1925" s="2" t="s">
        <v>371</v>
      </c>
      <c r="F1925" s="2" t="s">
        <v>403</v>
      </c>
      <c r="G1925" s="2" t="s">
        <v>562</v>
      </c>
      <c r="H1925" s="2" t="s">
        <v>330</v>
      </c>
      <c r="I1925" s="2" t="s">
        <v>497</v>
      </c>
      <c r="J1925" s="2" t="s">
        <v>606</v>
      </c>
      <c r="K1925" s="2" t="s">
        <v>330</v>
      </c>
      <c r="L1925" s="2" t="s">
        <v>651</v>
      </c>
      <c r="M1925" s="2">
        <v>0</v>
      </c>
    </row>
    <row r="1926" spans="1:13">
      <c r="A1926" t="s">
        <v>25</v>
      </c>
      <c r="B1926">
        <v>11</v>
      </c>
      <c r="C1926" s="2" t="s">
        <v>321</v>
      </c>
      <c r="D1926" s="2" t="s">
        <v>366</v>
      </c>
      <c r="E1926" s="2" t="s">
        <v>375</v>
      </c>
      <c r="F1926" s="2" t="s">
        <v>404</v>
      </c>
      <c r="G1926" s="2" t="s">
        <v>563</v>
      </c>
      <c r="H1926" s="2" t="s">
        <v>330</v>
      </c>
      <c r="I1926" s="2" t="s">
        <v>498</v>
      </c>
      <c r="J1926" s="2" t="s">
        <v>606</v>
      </c>
      <c r="K1926" s="2" t="s">
        <v>382</v>
      </c>
      <c r="L1926" s="2" t="s">
        <v>652</v>
      </c>
      <c r="M1926" s="2" t="s">
        <v>773</v>
      </c>
    </row>
    <row r="1927" spans="1:13">
      <c r="A1927" t="s">
        <v>26</v>
      </c>
      <c r="B1927">
        <v>11</v>
      </c>
      <c r="C1927" s="2" t="s">
        <v>322</v>
      </c>
      <c r="D1927" s="2" t="s">
        <v>365</v>
      </c>
      <c r="E1927" s="2" t="s">
        <v>345</v>
      </c>
      <c r="F1927" s="2" t="s">
        <v>405</v>
      </c>
      <c r="G1927" s="2" t="s">
        <v>563</v>
      </c>
      <c r="H1927" s="2" t="s">
        <v>330</v>
      </c>
      <c r="I1927" s="2" t="s">
        <v>499</v>
      </c>
      <c r="J1927" s="2" t="s">
        <v>606</v>
      </c>
      <c r="K1927" s="2" t="s">
        <v>330</v>
      </c>
      <c r="L1927" s="2" t="s">
        <v>653</v>
      </c>
      <c r="M1927" s="2" t="s">
        <v>774</v>
      </c>
    </row>
    <row r="1928" spans="1:13">
      <c r="A1928" t="s">
        <v>27</v>
      </c>
      <c r="B1928">
        <v>11</v>
      </c>
      <c r="C1928" s="2" t="s">
        <v>208</v>
      </c>
      <c r="D1928" s="2" t="s">
        <v>366</v>
      </c>
      <c r="E1928" s="2" t="s">
        <v>345</v>
      </c>
      <c r="F1928" s="2" t="s">
        <v>406</v>
      </c>
      <c r="G1928" s="2" t="s">
        <v>563</v>
      </c>
      <c r="H1928" s="2" t="s">
        <v>330</v>
      </c>
      <c r="I1928" s="2" t="s">
        <v>500</v>
      </c>
      <c r="J1928" s="2" t="s">
        <v>606</v>
      </c>
      <c r="K1928" s="2" t="s">
        <v>330</v>
      </c>
      <c r="L1928" s="2" t="s">
        <v>636</v>
      </c>
      <c r="M1928" s="2" t="s">
        <v>780</v>
      </c>
    </row>
    <row r="1929" spans="1:13">
      <c r="A1929" t="s">
        <v>28</v>
      </c>
      <c r="B1929">
        <v>11</v>
      </c>
      <c r="C1929" s="2" t="s">
        <v>209</v>
      </c>
      <c r="D1929" s="2" t="s">
        <v>366</v>
      </c>
      <c r="E1929" s="2" t="s">
        <v>376</v>
      </c>
      <c r="F1929" s="2" t="s">
        <v>407</v>
      </c>
      <c r="G1929" s="2" t="s">
        <v>563</v>
      </c>
      <c r="H1929" s="2" t="s">
        <v>330</v>
      </c>
      <c r="I1929" s="2" t="s">
        <v>487</v>
      </c>
      <c r="J1929" s="2" t="s">
        <v>606</v>
      </c>
      <c r="K1929" s="2" t="s">
        <v>330</v>
      </c>
      <c r="L1929" s="2" t="s">
        <v>654</v>
      </c>
      <c r="M1929" s="2" t="s">
        <v>774</v>
      </c>
    </row>
    <row r="1930" spans="1:13">
      <c r="A1930" t="s">
        <v>29</v>
      </c>
      <c r="B1930">
        <v>11</v>
      </c>
      <c r="C1930" s="2" t="s">
        <v>210</v>
      </c>
      <c r="D1930" s="2" t="s">
        <v>367</v>
      </c>
      <c r="E1930" s="2" t="s">
        <v>376</v>
      </c>
      <c r="F1930" s="2" t="s">
        <v>408</v>
      </c>
      <c r="G1930" s="2" t="s">
        <v>563</v>
      </c>
      <c r="H1930" s="2" t="s">
        <v>576</v>
      </c>
      <c r="I1930" s="2" t="s">
        <v>469</v>
      </c>
      <c r="J1930" s="2" t="s">
        <v>606</v>
      </c>
      <c r="K1930" s="2" t="s">
        <v>576</v>
      </c>
      <c r="L1930" s="2" t="s">
        <v>567</v>
      </c>
      <c r="M1930" s="2" t="s">
        <v>773</v>
      </c>
    </row>
    <row r="1931" spans="1:13">
      <c r="A1931" t="s">
        <v>30</v>
      </c>
      <c r="B1931">
        <v>11</v>
      </c>
      <c r="C1931" s="2" t="s">
        <v>211</v>
      </c>
      <c r="D1931" s="2" t="s">
        <v>365</v>
      </c>
      <c r="E1931" s="2" t="s">
        <v>376</v>
      </c>
      <c r="F1931" s="2" t="s">
        <v>409</v>
      </c>
      <c r="G1931" s="2" t="s">
        <v>563</v>
      </c>
      <c r="H1931" s="2" t="s">
        <v>330</v>
      </c>
      <c r="I1931" s="2" t="s">
        <v>391</v>
      </c>
      <c r="J1931" s="2" t="s">
        <v>606</v>
      </c>
      <c r="K1931" s="2" t="s">
        <v>330</v>
      </c>
      <c r="L1931" s="2" t="s">
        <v>655</v>
      </c>
      <c r="M1931" s="2" t="s">
        <v>774</v>
      </c>
    </row>
    <row r="1932" spans="1:13">
      <c r="A1932" t="s">
        <v>31</v>
      </c>
      <c r="B1932">
        <v>11</v>
      </c>
      <c r="C1932" s="2" t="s">
        <v>212</v>
      </c>
      <c r="D1932" s="2" t="s">
        <v>330</v>
      </c>
      <c r="E1932" s="2" t="s">
        <v>376</v>
      </c>
      <c r="F1932" s="2" t="s">
        <v>410</v>
      </c>
      <c r="G1932" s="2" t="s">
        <v>557</v>
      </c>
      <c r="H1932" s="2" t="s">
        <v>474</v>
      </c>
      <c r="I1932" s="2" t="s">
        <v>501</v>
      </c>
      <c r="J1932" s="2" t="s">
        <v>606</v>
      </c>
      <c r="K1932" s="2" t="s">
        <v>615</v>
      </c>
      <c r="L1932" s="2" t="s">
        <v>344</v>
      </c>
      <c r="M1932" s="2" t="s">
        <v>774</v>
      </c>
    </row>
    <row r="1933" spans="1:13">
      <c r="A1933" t="s">
        <v>32</v>
      </c>
      <c r="B1933">
        <v>11</v>
      </c>
      <c r="C1933" s="2" t="s">
        <v>323</v>
      </c>
      <c r="D1933" s="2" t="s">
        <v>366</v>
      </c>
      <c r="E1933" s="2" t="s">
        <v>376</v>
      </c>
      <c r="F1933" s="2" t="s">
        <v>397</v>
      </c>
      <c r="G1933" s="2" t="s">
        <v>557</v>
      </c>
      <c r="H1933" s="2" t="s">
        <v>330</v>
      </c>
      <c r="I1933" s="2" t="s">
        <v>502</v>
      </c>
      <c r="J1933" s="2" t="s">
        <v>606</v>
      </c>
      <c r="K1933" s="2" t="s">
        <v>330</v>
      </c>
      <c r="L1933" s="2" t="s">
        <v>654</v>
      </c>
      <c r="M1933" s="2">
        <v>0</v>
      </c>
    </row>
    <row r="1934" spans="1:13">
      <c r="A1934" t="s">
        <v>33</v>
      </c>
      <c r="B1934">
        <v>11</v>
      </c>
      <c r="C1934" s="2" t="s">
        <v>213</v>
      </c>
      <c r="D1934" s="2" t="s">
        <v>365</v>
      </c>
      <c r="E1934" s="2" t="s">
        <v>376</v>
      </c>
      <c r="F1934" s="2" t="s">
        <v>409</v>
      </c>
      <c r="G1934" s="2" t="s">
        <v>557</v>
      </c>
      <c r="H1934" s="2" t="s">
        <v>330</v>
      </c>
      <c r="I1934" s="2" t="s">
        <v>415</v>
      </c>
      <c r="J1934" s="2" t="s">
        <v>606</v>
      </c>
      <c r="K1934" s="2" t="s">
        <v>330</v>
      </c>
      <c r="L1934" s="2" t="s">
        <v>376</v>
      </c>
      <c r="M1934" s="2" t="s">
        <v>773</v>
      </c>
    </row>
    <row r="1935" spans="1:13">
      <c r="A1935" t="s">
        <v>34</v>
      </c>
      <c r="B1935">
        <v>11</v>
      </c>
      <c r="C1935" s="2" t="s">
        <v>324</v>
      </c>
      <c r="D1935" s="2" t="s">
        <v>366</v>
      </c>
      <c r="E1935" s="2" t="s">
        <v>376</v>
      </c>
      <c r="F1935" s="2" t="s">
        <v>397</v>
      </c>
      <c r="G1935" s="2" t="s">
        <v>557</v>
      </c>
      <c r="H1935" s="2" t="s">
        <v>330</v>
      </c>
      <c r="I1935" s="2" t="s">
        <v>503</v>
      </c>
      <c r="J1935" s="2" t="s">
        <v>606</v>
      </c>
      <c r="K1935" s="2" t="s">
        <v>330</v>
      </c>
      <c r="L1935" s="2" t="s">
        <v>646</v>
      </c>
      <c r="M1935" s="2" t="s">
        <v>783</v>
      </c>
    </row>
    <row r="1936" spans="1:13">
      <c r="A1936" t="s">
        <v>35</v>
      </c>
      <c r="B1936">
        <v>11</v>
      </c>
      <c r="C1936" s="2" t="s">
        <v>214</v>
      </c>
      <c r="D1936" s="2" t="s">
        <v>330</v>
      </c>
      <c r="E1936" s="2" t="s">
        <v>376</v>
      </c>
      <c r="F1936" s="2" t="s">
        <v>411</v>
      </c>
      <c r="G1936" s="2" t="s">
        <v>557</v>
      </c>
      <c r="H1936" s="2" t="s">
        <v>330</v>
      </c>
      <c r="I1936" s="2" t="s">
        <v>504</v>
      </c>
      <c r="J1936" s="2" t="s">
        <v>606</v>
      </c>
      <c r="K1936" s="2" t="s">
        <v>330</v>
      </c>
      <c r="L1936" s="2" t="s">
        <v>656</v>
      </c>
      <c r="M1936" s="2" t="s">
        <v>783</v>
      </c>
    </row>
    <row r="1937" spans="1:13">
      <c r="A1937" t="s">
        <v>36</v>
      </c>
      <c r="B1937">
        <v>11</v>
      </c>
      <c r="C1937" s="2" t="s">
        <v>215</v>
      </c>
      <c r="D1937" s="2" t="s">
        <v>330</v>
      </c>
      <c r="E1937" s="2" t="s">
        <v>345</v>
      </c>
      <c r="F1937" s="2" t="s">
        <v>392</v>
      </c>
      <c r="G1937" s="2" t="s">
        <v>557</v>
      </c>
      <c r="H1937" s="2" t="s">
        <v>330</v>
      </c>
      <c r="I1937" s="2" t="s">
        <v>330</v>
      </c>
      <c r="J1937" s="2" t="s">
        <v>327</v>
      </c>
      <c r="K1937" s="2" t="s">
        <v>330</v>
      </c>
      <c r="L1937" s="2" t="s">
        <v>657</v>
      </c>
      <c r="M1937" s="2" t="s">
        <v>780</v>
      </c>
    </row>
    <row r="1938" spans="1:13">
      <c r="A1938" t="s">
        <v>37</v>
      </c>
      <c r="B1938">
        <v>11</v>
      </c>
      <c r="C1938" s="2" t="s">
        <v>325</v>
      </c>
      <c r="D1938" s="2" t="s">
        <v>330</v>
      </c>
      <c r="E1938" s="2" t="s">
        <v>371</v>
      </c>
      <c r="F1938" s="2" t="s">
        <v>230</v>
      </c>
      <c r="G1938" s="2" t="s">
        <v>558</v>
      </c>
      <c r="H1938" s="2" t="s">
        <v>476</v>
      </c>
      <c r="I1938" s="2" t="s">
        <v>505</v>
      </c>
      <c r="J1938" s="2" t="s">
        <v>327</v>
      </c>
      <c r="K1938" s="2" t="s">
        <v>616</v>
      </c>
      <c r="L1938" s="2" t="s">
        <v>658</v>
      </c>
      <c r="M1938" s="2" t="s">
        <v>774</v>
      </c>
    </row>
    <row r="1939" spans="1:13">
      <c r="A1939" t="s">
        <v>38</v>
      </c>
      <c r="B1939">
        <v>11</v>
      </c>
      <c r="C1939" s="2" t="s">
        <v>216</v>
      </c>
      <c r="D1939" s="2" t="s">
        <v>330</v>
      </c>
      <c r="E1939" s="2" t="s">
        <v>372</v>
      </c>
      <c r="F1939" s="2" t="s">
        <v>412</v>
      </c>
      <c r="G1939" s="2" t="s">
        <v>559</v>
      </c>
      <c r="H1939" s="2" t="s">
        <v>411</v>
      </c>
      <c r="I1939" s="2" t="s">
        <v>506</v>
      </c>
      <c r="J1939" s="2" t="s">
        <v>327</v>
      </c>
      <c r="K1939" s="2" t="s">
        <v>230</v>
      </c>
      <c r="L1939" s="2" t="s">
        <v>659</v>
      </c>
      <c r="M1939" s="2" t="s">
        <v>795</v>
      </c>
    </row>
    <row r="1940" spans="1:13">
      <c r="A1940" t="s">
        <v>39</v>
      </c>
      <c r="B1940">
        <v>11</v>
      </c>
      <c r="C1940" s="2" t="s">
        <v>217</v>
      </c>
      <c r="D1940" s="2" t="s">
        <v>330</v>
      </c>
      <c r="E1940" s="2" t="s">
        <v>339</v>
      </c>
      <c r="F1940" s="2" t="s">
        <v>413</v>
      </c>
      <c r="G1940" s="2" t="s">
        <v>559</v>
      </c>
      <c r="H1940" s="2" t="s">
        <v>330</v>
      </c>
      <c r="I1940" s="2" t="s">
        <v>365</v>
      </c>
      <c r="J1940" s="2" t="s">
        <v>327</v>
      </c>
      <c r="K1940" s="2" t="s">
        <v>330</v>
      </c>
      <c r="L1940" s="2" t="s">
        <v>660</v>
      </c>
      <c r="M1940" s="2">
        <v>0</v>
      </c>
    </row>
    <row r="1941" spans="1:13">
      <c r="A1941" t="s">
        <v>40</v>
      </c>
      <c r="B1941">
        <v>11</v>
      </c>
      <c r="C1941" s="2" t="s">
        <v>218</v>
      </c>
      <c r="D1941" s="2" t="s">
        <v>368</v>
      </c>
      <c r="E1941" s="2" t="s">
        <v>335</v>
      </c>
      <c r="F1941" s="2" t="s">
        <v>404</v>
      </c>
      <c r="G1941" s="2" t="s">
        <v>559</v>
      </c>
      <c r="H1941" s="2" t="s">
        <v>577</v>
      </c>
      <c r="I1941" s="2" t="s">
        <v>507</v>
      </c>
      <c r="J1941" s="2" t="s">
        <v>327</v>
      </c>
      <c r="K1941" s="2" t="s">
        <v>577</v>
      </c>
      <c r="L1941" s="2" t="s">
        <v>239</v>
      </c>
      <c r="M1941" s="2" t="s">
        <v>774</v>
      </c>
    </row>
    <row r="1942" spans="1:13">
      <c r="A1942" t="s">
        <v>41</v>
      </c>
      <c r="B1942">
        <v>11</v>
      </c>
      <c r="C1942" s="2" t="s">
        <v>219</v>
      </c>
      <c r="D1942" s="2" t="s">
        <v>368</v>
      </c>
      <c r="E1942" s="2" t="s">
        <v>377</v>
      </c>
      <c r="F1942" s="2" t="s">
        <v>330</v>
      </c>
      <c r="G1942" s="2" t="s">
        <v>560</v>
      </c>
      <c r="H1942" s="2" t="s">
        <v>578</v>
      </c>
      <c r="I1942" s="2" t="s">
        <v>508</v>
      </c>
      <c r="J1942" s="2" t="s">
        <v>327</v>
      </c>
      <c r="K1942" s="2" t="s">
        <v>617</v>
      </c>
      <c r="L1942" s="2" t="s">
        <v>661</v>
      </c>
      <c r="M1942" s="2">
        <v>0</v>
      </c>
    </row>
    <row r="1943" spans="1:13">
      <c r="A1943" t="s">
        <v>42</v>
      </c>
      <c r="B1943">
        <v>11</v>
      </c>
      <c r="C1943" s="2" t="s">
        <v>220</v>
      </c>
      <c r="D1943" s="2" t="s">
        <v>330</v>
      </c>
      <c r="E1943" s="2" t="s">
        <v>377</v>
      </c>
      <c r="F1943" s="2" t="s">
        <v>411</v>
      </c>
      <c r="G1943" s="2" t="s">
        <v>560</v>
      </c>
      <c r="H1943" s="2" t="s">
        <v>330</v>
      </c>
      <c r="I1943" s="2" t="s">
        <v>413</v>
      </c>
      <c r="J1943" s="2" t="s">
        <v>327</v>
      </c>
      <c r="K1943" s="2" t="s">
        <v>330</v>
      </c>
      <c r="L1943" s="2" t="s">
        <v>662</v>
      </c>
      <c r="M1943" s="2">
        <v>0</v>
      </c>
    </row>
    <row r="1944" spans="1:13">
      <c r="A1944" t="s">
        <v>43</v>
      </c>
      <c r="B1944">
        <v>11</v>
      </c>
      <c r="C1944" s="2" t="s">
        <v>221</v>
      </c>
      <c r="D1944" s="2" t="s">
        <v>330</v>
      </c>
      <c r="E1944" s="2" t="s">
        <v>378</v>
      </c>
      <c r="F1944" s="2" t="s">
        <v>414</v>
      </c>
      <c r="G1944" s="2" t="s">
        <v>564</v>
      </c>
      <c r="H1944" s="2" t="s">
        <v>572</v>
      </c>
      <c r="I1944" s="2" t="s">
        <v>507</v>
      </c>
      <c r="J1944" s="2" t="s">
        <v>327</v>
      </c>
      <c r="K1944" s="2" t="s">
        <v>609</v>
      </c>
      <c r="L1944" s="2" t="s">
        <v>661</v>
      </c>
      <c r="M1944" s="2" t="s">
        <v>780</v>
      </c>
    </row>
    <row r="1945" spans="1:13">
      <c r="A1945" t="s">
        <v>44</v>
      </c>
      <c r="B1945">
        <v>11</v>
      </c>
      <c r="C1945" s="2" t="s">
        <v>222</v>
      </c>
      <c r="D1945" s="2" t="s">
        <v>369</v>
      </c>
      <c r="E1945" s="2" t="s">
        <v>379</v>
      </c>
      <c r="F1945" s="2" t="s">
        <v>415</v>
      </c>
      <c r="G1945" s="2" t="s">
        <v>564</v>
      </c>
      <c r="H1945" s="2" t="s">
        <v>330</v>
      </c>
      <c r="I1945" s="2" t="s">
        <v>509</v>
      </c>
      <c r="J1945" s="2" t="s">
        <v>327</v>
      </c>
      <c r="K1945" s="2" t="s">
        <v>330</v>
      </c>
      <c r="L1945" s="2" t="s">
        <v>310</v>
      </c>
      <c r="M1945" s="2">
        <v>0</v>
      </c>
    </row>
    <row r="1946" spans="1:13">
      <c r="A1946" t="s">
        <v>45</v>
      </c>
      <c r="B1946">
        <v>11</v>
      </c>
      <c r="C1946" s="2" t="s">
        <v>223</v>
      </c>
      <c r="D1946" s="2" t="s">
        <v>369</v>
      </c>
      <c r="E1946" s="2" t="s">
        <v>343</v>
      </c>
      <c r="F1946" s="2" t="s">
        <v>397</v>
      </c>
      <c r="G1946" s="2" t="s">
        <v>349</v>
      </c>
      <c r="H1946" s="2" t="s">
        <v>573</v>
      </c>
      <c r="I1946" s="2" t="s">
        <v>292</v>
      </c>
      <c r="J1946" s="2" t="s">
        <v>327</v>
      </c>
      <c r="K1946" s="2" t="s">
        <v>610</v>
      </c>
      <c r="L1946" s="2" t="s">
        <v>663</v>
      </c>
      <c r="M1946" s="2" t="s">
        <v>785</v>
      </c>
    </row>
    <row r="1947" spans="1:13">
      <c r="A1947" t="s">
        <v>46</v>
      </c>
      <c r="B1947">
        <v>11</v>
      </c>
      <c r="C1947" s="2" t="s">
        <v>224</v>
      </c>
      <c r="D1947" s="2" t="s">
        <v>364</v>
      </c>
      <c r="E1947" s="2" t="s">
        <v>336</v>
      </c>
      <c r="F1947" s="2" t="s">
        <v>414</v>
      </c>
      <c r="G1947" s="2" t="s">
        <v>565</v>
      </c>
      <c r="H1947" s="2" t="s">
        <v>415</v>
      </c>
      <c r="I1947" s="2" t="s">
        <v>510</v>
      </c>
      <c r="J1947" s="2" t="s">
        <v>327</v>
      </c>
      <c r="K1947" s="2" t="s">
        <v>483</v>
      </c>
      <c r="L1947" s="2" t="s">
        <v>664</v>
      </c>
      <c r="M1947" s="2" t="s">
        <v>796</v>
      </c>
    </row>
    <row r="1948" spans="1:13">
      <c r="A1948" t="s">
        <v>47</v>
      </c>
      <c r="B1948">
        <v>11</v>
      </c>
      <c r="C1948" s="2" t="s">
        <v>225</v>
      </c>
      <c r="D1948" s="2" t="s">
        <v>364</v>
      </c>
      <c r="E1948" s="2" t="s">
        <v>380</v>
      </c>
      <c r="F1948" s="2" t="s">
        <v>416</v>
      </c>
      <c r="G1948" s="2" t="s">
        <v>565</v>
      </c>
      <c r="H1948" s="2" t="s">
        <v>330</v>
      </c>
      <c r="I1948" s="2" t="s">
        <v>381</v>
      </c>
      <c r="J1948" s="2" t="s">
        <v>327</v>
      </c>
      <c r="K1948" s="2" t="s">
        <v>330</v>
      </c>
      <c r="L1948" s="2" t="s">
        <v>665</v>
      </c>
      <c r="M1948" s="2">
        <v>0</v>
      </c>
    </row>
    <row r="1949" spans="1:13">
      <c r="A1949" t="s">
        <v>48</v>
      </c>
      <c r="B1949">
        <v>11</v>
      </c>
      <c r="C1949" s="2" t="s">
        <v>326</v>
      </c>
      <c r="D1949" s="2" t="s">
        <v>330</v>
      </c>
      <c r="E1949" s="2" t="s">
        <v>380</v>
      </c>
      <c r="F1949" s="2" t="s">
        <v>417</v>
      </c>
      <c r="G1949" s="2" t="s">
        <v>566</v>
      </c>
      <c r="H1949" s="2" t="s">
        <v>579</v>
      </c>
      <c r="I1949" s="2" t="s">
        <v>365</v>
      </c>
      <c r="J1949" s="2" t="s">
        <v>372</v>
      </c>
      <c r="K1949" s="2" t="s">
        <v>618</v>
      </c>
      <c r="L1949" s="2" t="s">
        <v>666</v>
      </c>
      <c r="M1949" s="2" t="s">
        <v>779</v>
      </c>
    </row>
    <row r="1950" spans="1:13">
      <c r="A1950" t="s">
        <v>49</v>
      </c>
      <c r="B1950">
        <v>11</v>
      </c>
      <c r="C1950" s="2" t="s">
        <v>327</v>
      </c>
      <c r="D1950" s="2" t="s">
        <v>330</v>
      </c>
      <c r="E1950" s="2" t="s">
        <v>380</v>
      </c>
      <c r="F1950" s="2" t="s">
        <v>414</v>
      </c>
      <c r="G1950" s="2" t="s">
        <v>566</v>
      </c>
      <c r="H1950" s="2" t="s">
        <v>330</v>
      </c>
      <c r="I1950" s="2" t="s">
        <v>511</v>
      </c>
      <c r="J1950" s="2" t="s">
        <v>372</v>
      </c>
      <c r="K1950" s="2" t="s">
        <v>330</v>
      </c>
      <c r="L1950" s="2" t="s">
        <v>667</v>
      </c>
      <c r="M1950" s="2">
        <v>0</v>
      </c>
    </row>
    <row r="1951" spans="1:13">
      <c r="A1951" t="s">
        <v>50</v>
      </c>
      <c r="B1951">
        <v>11</v>
      </c>
      <c r="C1951" s="2" t="s">
        <v>328</v>
      </c>
      <c r="D1951" s="2" t="s">
        <v>330</v>
      </c>
      <c r="E1951" s="2" t="s">
        <v>380</v>
      </c>
      <c r="F1951" s="2" t="s">
        <v>397</v>
      </c>
      <c r="G1951" s="2" t="s">
        <v>566</v>
      </c>
      <c r="H1951" s="2" t="s">
        <v>580</v>
      </c>
      <c r="I1951" s="2" t="s">
        <v>489</v>
      </c>
      <c r="J1951" s="2" t="s">
        <v>372</v>
      </c>
      <c r="K1951" s="2" t="s">
        <v>580</v>
      </c>
      <c r="L1951" s="2" t="s">
        <v>668</v>
      </c>
      <c r="M1951" s="2" t="s">
        <v>798</v>
      </c>
    </row>
    <row r="1952" spans="1:13">
      <c r="A1952" t="s">
        <v>51</v>
      </c>
      <c r="B1952">
        <v>11</v>
      </c>
      <c r="C1952" s="2" t="s">
        <v>329</v>
      </c>
      <c r="D1952" s="2" t="s">
        <v>330</v>
      </c>
      <c r="E1952" s="2" t="s">
        <v>380</v>
      </c>
      <c r="F1952" s="2" t="s">
        <v>418</v>
      </c>
      <c r="G1952" s="2" t="s">
        <v>567</v>
      </c>
      <c r="H1952" s="2" t="s">
        <v>581</v>
      </c>
      <c r="I1952" s="2" t="s">
        <v>512</v>
      </c>
      <c r="J1952" s="2" t="s">
        <v>372</v>
      </c>
      <c r="K1952" s="2" t="s">
        <v>619</v>
      </c>
      <c r="L1952" s="2" t="s">
        <v>669</v>
      </c>
      <c r="M1952" s="2" t="s">
        <v>782</v>
      </c>
    </row>
    <row r="1953" spans="1:13">
      <c r="A1953" t="s">
        <v>52</v>
      </c>
      <c r="B1953">
        <v>11</v>
      </c>
      <c r="C1953" s="2" t="s">
        <v>226</v>
      </c>
      <c r="D1953" s="2" t="s">
        <v>330</v>
      </c>
      <c r="E1953" s="2" t="s">
        <v>380</v>
      </c>
      <c r="F1953" s="2" t="s">
        <v>414</v>
      </c>
      <c r="G1953" s="2" t="s">
        <v>568</v>
      </c>
      <c r="H1953" s="2" t="s">
        <v>582</v>
      </c>
      <c r="I1953" s="2" t="s">
        <v>513</v>
      </c>
      <c r="J1953" s="2" t="s">
        <v>372</v>
      </c>
      <c r="K1953" s="2" t="s">
        <v>620</v>
      </c>
      <c r="L1953" s="2" t="s">
        <v>670</v>
      </c>
      <c r="M1953" s="2">
        <v>0</v>
      </c>
    </row>
    <row r="1954" spans="1:13">
      <c r="A1954" t="s">
        <v>53</v>
      </c>
      <c r="B1954">
        <v>11</v>
      </c>
      <c r="C1954" s="2" t="s">
        <v>227</v>
      </c>
      <c r="D1954" s="2" t="s">
        <v>330</v>
      </c>
      <c r="E1954" s="2" t="s">
        <v>380</v>
      </c>
      <c r="F1954" s="2" t="s">
        <v>418</v>
      </c>
      <c r="G1954" s="2" t="s">
        <v>334</v>
      </c>
      <c r="H1954" s="2" t="s">
        <v>578</v>
      </c>
      <c r="I1954" s="2" t="s">
        <v>426</v>
      </c>
      <c r="J1954" s="2" t="s">
        <v>372</v>
      </c>
      <c r="K1954" s="2" t="s">
        <v>621</v>
      </c>
      <c r="L1954" s="2" t="s">
        <v>671</v>
      </c>
      <c r="M1954" s="2">
        <v>0</v>
      </c>
    </row>
    <row r="1955" spans="1:13">
      <c r="A1955" t="s">
        <v>54</v>
      </c>
      <c r="B1955">
        <v>11</v>
      </c>
      <c r="C1955" s="2" t="s">
        <v>228</v>
      </c>
      <c r="D1955" s="2" t="s">
        <v>330</v>
      </c>
      <c r="E1955" s="2" t="s">
        <v>380</v>
      </c>
      <c r="F1955" s="2" t="s">
        <v>419</v>
      </c>
      <c r="G1955" s="2" t="s">
        <v>334</v>
      </c>
      <c r="H1955" s="2" t="s">
        <v>583</v>
      </c>
      <c r="I1955" s="2" t="s">
        <v>443</v>
      </c>
      <c r="J1955" s="2" t="s">
        <v>379</v>
      </c>
      <c r="K1955" s="2" t="s">
        <v>583</v>
      </c>
      <c r="L1955" s="2" t="s">
        <v>672</v>
      </c>
      <c r="M1955" s="2">
        <v>0</v>
      </c>
    </row>
    <row r="1956" spans="1:13">
      <c r="A1956" t="s">
        <v>55</v>
      </c>
      <c r="B1956">
        <v>11</v>
      </c>
      <c r="C1956" s="2" t="s">
        <v>229</v>
      </c>
      <c r="D1956" s="2" t="s">
        <v>330</v>
      </c>
      <c r="E1956" s="2" t="s">
        <v>380</v>
      </c>
      <c r="F1956" s="2" t="s">
        <v>420</v>
      </c>
      <c r="G1956" s="2" t="s">
        <v>337</v>
      </c>
      <c r="H1956" s="2" t="s">
        <v>581</v>
      </c>
      <c r="I1956" s="2" t="s">
        <v>443</v>
      </c>
      <c r="J1956" s="2" t="s">
        <v>379</v>
      </c>
      <c r="K1956" s="2" t="s">
        <v>619</v>
      </c>
      <c r="L1956" s="2" t="s">
        <v>657</v>
      </c>
      <c r="M1956" s="2">
        <v>0</v>
      </c>
    </row>
    <row r="1957" spans="1:13">
      <c r="A1957" t="s">
        <v>56</v>
      </c>
      <c r="B1957">
        <v>11</v>
      </c>
      <c r="C1957" s="2" t="s">
        <v>230</v>
      </c>
      <c r="D1957" s="2" t="s">
        <v>330</v>
      </c>
      <c r="E1957" s="2" t="s">
        <v>380</v>
      </c>
      <c r="F1957" s="2" t="s">
        <v>421</v>
      </c>
      <c r="G1957" s="2" t="s">
        <v>569</v>
      </c>
      <c r="H1957" s="2" t="s">
        <v>584</v>
      </c>
      <c r="I1957" s="2" t="s">
        <v>512</v>
      </c>
      <c r="J1957" s="2" t="s">
        <v>379</v>
      </c>
      <c r="K1957" s="2" t="s">
        <v>622</v>
      </c>
      <c r="L1957" s="2" t="s">
        <v>673</v>
      </c>
      <c r="M1957" s="2">
        <v>0</v>
      </c>
    </row>
    <row r="1958" spans="1:13">
      <c r="A1958" t="s">
        <v>57</v>
      </c>
      <c r="B1958">
        <v>11</v>
      </c>
      <c r="C1958" s="2" t="s">
        <v>231</v>
      </c>
      <c r="D1958" s="2" t="s">
        <v>330</v>
      </c>
      <c r="E1958" s="2" t="s">
        <v>380</v>
      </c>
      <c r="F1958" s="2" t="s">
        <v>422</v>
      </c>
      <c r="G1958" s="2" t="s">
        <v>327</v>
      </c>
      <c r="H1958" s="2" t="s">
        <v>365</v>
      </c>
      <c r="I1958" s="2" t="s">
        <v>514</v>
      </c>
      <c r="J1958" s="2" t="s">
        <v>379</v>
      </c>
      <c r="K1958" s="2" t="s">
        <v>364</v>
      </c>
      <c r="L1958" s="2" t="s">
        <v>236</v>
      </c>
      <c r="M1958" s="2">
        <v>0</v>
      </c>
    </row>
    <row r="1959" spans="1:13">
      <c r="A1959" t="s">
        <v>58</v>
      </c>
      <c r="B1959">
        <v>11</v>
      </c>
      <c r="C1959" s="2" t="s">
        <v>232</v>
      </c>
      <c r="D1959" s="2" t="s">
        <v>330</v>
      </c>
      <c r="E1959" s="2" t="s">
        <v>381</v>
      </c>
      <c r="F1959" s="2" t="s">
        <v>423</v>
      </c>
      <c r="G1959" s="2" t="s">
        <v>570</v>
      </c>
      <c r="H1959" s="2" t="s">
        <v>585</v>
      </c>
      <c r="I1959" s="2" t="s">
        <v>515</v>
      </c>
      <c r="J1959" s="2" t="s">
        <v>379</v>
      </c>
      <c r="K1959" s="2" t="s">
        <v>623</v>
      </c>
      <c r="L1959" s="2" t="s">
        <v>674</v>
      </c>
      <c r="M1959" s="2" t="s">
        <v>776</v>
      </c>
    </row>
    <row r="1960" spans="1:13">
      <c r="A1960" t="s">
        <v>59</v>
      </c>
      <c r="B1960">
        <v>11</v>
      </c>
      <c r="C1960" s="2" t="s">
        <v>330</v>
      </c>
      <c r="D1960" s="2" t="s">
        <v>364</v>
      </c>
      <c r="E1960" s="2" t="s">
        <v>381</v>
      </c>
      <c r="F1960" s="2" t="s">
        <v>411</v>
      </c>
      <c r="G1960" s="2" t="s">
        <v>570</v>
      </c>
      <c r="H1960" s="2" t="s">
        <v>330</v>
      </c>
      <c r="I1960" s="2" t="s">
        <v>415</v>
      </c>
      <c r="J1960" s="2" t="s">
        <v>379</v>
      </c>
      <c r="K1960" s="2" t="s">
        <v>330</v>
      </c>
      <c r="L1960" s="2" t="s">
        <v>674</v>
      </c>
      <c r="M1960" s="2" t="s">
        <v>796</v>
      </c>
    </row>
    <row r="1961" spans="1:13">
      <c r="A1961" t="s">
        <v>60</v>
      </c>
      <c r="B1961">
        <v>11</v>
      </c>
      <c r="C1961" s="2" t="s">
        <v>331</v>
      </c>
      <c r="D1961" s="2" t="s">
        <v>364</v>
      </c>
      <c r="E1961" s="2" t="s">
        <v>381</v>
      </c>
      <c r="F1961" s="2" t="s">
        <v>424</v>
      </c>
      <c r="G1961" s="2" t="s">
        <v>376</v>
      </c>
      <c r="H1961" s="2" t="s">
        <v>586</v>
      </c>
      <c r="I1961" s="2" t="s">
        <v>516</v>
      </c>
      <c r="J1961" s="2" t="s">
        <v>379</v>
      </c>
      <c r="K1961" s="2" t="s">
        <v>580</v>
      </c>
      <c r="L1961" s="2" t="s">
        <v>343</v>
      </c>
      <c r="M1961" s="2">
        <v>0</v>
      </c>
    </row>
    <row r="1962" spans="1:13">
      <c r="A1962" t="s">
        <v>61</v>
      </c>
      <c r="B1962">
        <v>11</v>
      </c>
      <c r="C1962" s="2" t="s">
        <v>233</v>
      </c>
      <c r="D1962" s="2" t="s">
        <v>330</v>
      </c>
      <c r="E1962" s="2" t="s">
        <v>381</v>
      </c>
      <c r="F1962" s="2" t="s">
        <v>425</v>
      </c>
      <c r="G1962" s="2" t="s">
        <v>571</v>
      </c>
      <c r="H1962" s="2" t="s">
        <v>587</v>
      </c>
      <c r="I1962" s="2" t="s">
        <v>517</v>
      </c>
      <c r="J1962" s="2" t="s">
        <v>379</v>
      </c>
      <c r="K1962" s="2" t="s">
        <v>624</v>
      </c>
      <c r="L1962" s="2" t="s">
        <v>675</v>
      </c>
      <c r="M1962" s="2">
        <v>0</v>
      </c>
    </row>
    <row r="1963" spans="1:13">
      <c r="A1963" t="s">
        <v>62</v>
      </c>
      <c r="B1963">
        <v>11</v>
      </c>
      <c r="C1963" s="2" t="s">
        <v>234</v>
      </c>
      <c r="D1963" s="2" t="s">
        <v>368</v>
      </c>
      <c r="E1963" s="2" t="s">
        <v>381</v>
      </c>
      <c r="F1963" s="2" t="s">
        <v>426</v>
      </c>
      <c r="G1963" s="2" t="s">
        <v>345</v>
      </c>
      <c r="H1963" s="2" t="s">
        <v>588</v>
      </c>
      <c r="I1963" s="2" t="s">
        <v>427</v>
      </c>
      <c r="J1963" s="2" t="s">
        <v>379</v>
      </c>
      <c r="K1963" s="2" t="s">
        <v>625</v>
      </c>
      <c r="L1963" s="2" t="s">
        <v>676</v>
      </c>
      <c r="M1963" s="2" t="s">
        <v>775</v>
      </c>
    </row>
    <row r="1964" spans="1:13">
      <c r="A1964" t="s">
        <v>63</v>
      </c>
      <c r="B1964">
        <v>11</v>
      </c>
      <c r="C1964" s="2" t="s">
        <v>235</v>
      </c>
      <c r="D1964" s="2" t="s">
        <v>368</v>
      </c>
      <c r="E1964" s="2" t="s">
        <v>381</v>
      </c>
      <c r="F1964" s="2" t="s">
        <v>417</v>
      </c>
      <c r="G1964" s="2" t="s">
        <v>375</v>
      </c>
      <c r="H1964" s="2" t="s">
        <v>587</v>
      </c>
      <c r="I1964" s="2" t="s">
        <v>263</v>
      </c>
      <c r="J1964" s="2" t="s">
        <v>379</v>
      </c>
      <c r="K1964" s="2" t="s">
        <v>624</v>
      </c>
      <c r="L1964" s="2" t="s">
        <v>359</v>
      </c>
      <c r="M1964" s="2">
        <v>0</v>
      </c>
    </row>
    <row r="1965" spans="1:13">
      <c r="A1965" t="s">
        <v>64</v>
      </c>
      <c r="B1965">
        <v>11</v>
      </c>
      <c r="C1965" s="2" t="s">
        <v>236</v>
      </c>
      <c r="D1965" s="2" t="s">
        <v>330</v>
      </c>
      <c r="E1965" s="2" t="s">
        <v>381</v>
      </c>
      <c r="F1965" s="2" t="s">
        <v>425</v>
      </c>
      <c r="G1965" s="2" t="s">
        <v>371</v>
      </c>
      <c r="H1965" s="2" t="s">
        <v>366</v>
      </c>
      <c r="I1965" s="2" t="s">
        <v>263</v>
      </c>
      <c r="J1965" s="2" t="s">
        <v>379</v>
      </c>
      <c r="K1965" s="2" t="s">
        <v>368</v>
      </c>
      <c r="L1965" s="2" t="s">
        <v>655</v>
      </c>
      <c r="M1965" s="2">
        <v>0</v>
      </c>
    </row>
    <row r="1966" spans="1:13">
      <c r="A1966" t="s">
        <v>65</v>
      </c>
      <c r="B1966">
        <v>11</v>
      </c>
      <c r="C1966" s="2" t="s">
        <v>237</v>
      </c>
      <c r="D1966" s="2" t="s">
        <v>364</v>
      </c>
      <c r="E1966" s="2" t="s">
        <v>382</v>
      </c>
      <c r="F1966" s="2" t="s">
        <v>426</v>
      </c>
      <c r="G1966" s="2" t="s">
        <v>374</v>
      </c>
      <c r="H1966" s="2" t="s">
        <v>366</v>
      </c>
      <c r="I1966" s="2" t="s">
        <v>427</v>
      </c>
      <c r="J1966" s="2" t="s">
        <v>379</v>
      </c>
      <c r="K1966" s="2" t="s">
        <v>368</v>
      </c>
      <c r="L1966" s="2" t="s">
        <v>677</v>
      </c>
      <c r="M1966" s="2" t="s">
        <v>796</v>
      </c>
    </row>
    <row r="1967" spans="1:13">
      <c r="A1967" t="s">
        <v>66</v>
      </c>
      <c r="B1967">
        <v>11</v>
      </c>
      <c r="C1967" s="2" t="s">
        <v>330</v>
      </c>
      <c r="D1967" s="2" t="s">
        <v>364</v>
      </c>
      <c r="E1967" s="2" t="s">
        <v>382</v>
      </c>
      <c r="F1967" s="2" t="s">
        <v>330</v>
      </c>
      <c r="G1967" s="2" t="s">
        <v>374</v>
      </c>
      <c r="H1967" s="2" t="s">
        <v>330</v>
      </c>
      <c r="I1967" s="2" t="s">
        <v>330</v>
      </c>
      <c r="J1967" s="2" t="s">
        <v>379</v>
      </c>
      <c r="K1967" s="2" t="s">
        <v>330</v>
      </c>
      <c r="L1967" s="2" t="s">
        <v>677</v>
      </c>
      <c r="M1967" s="2">
        <v>0</v>
      </c>
    </row>
    <row r="1968" spans="1:13">
      <c r="A1968" t="s">
        <v>67</v>
      </c>
      <c r="B1968">
        <v>11</v>
      </c>
      <c r="C1968" s="2" t="s">
        <v>238</v>
      </c>
      <c r="D1968" s="2" t="s">
        <v>330</v>
      </c>
      <c r="E1968" s="2" t="s">
        <v>382</v>
      </c>
      <c r="F1968" s="2" t="s">
        <v>427</v>
      </c>
      <c r="G1968" s="2" t="s">
        <v>374</v>
      </c>
      <c r="H1968" s="2" t="s">
        <v>589</v>
      </c>
      <c r="I1968" s="2" t="s">
        <v>518</v>
      </c>
      <c r="J1968" s="2" t="s">
        <v>379</v>
      </c>
      <c r="K1968" s="2" t="s">
        <v>589</v>
      </c>
      <c r="L1968" s="2" t="s">
        <v>678</v>
      </c>
      <c r="M1968" s="2">
        <v>0</v>
      </c>
    </row>
    <row r="1969" spans="1:13">
      <c r="A1969" t="s">
        <v>68</v>
      </c>
      <c r="B1969">
        <v>11</v>
      </c>
      <c r="C1969" s="2" t="s">
        <v>239</v>
      </c>
      <c r="D1969" s="2" t="s">
        <v>330</v>
      </c>
      <c r="E1969" s="2" t="s">
        <v>382</v>
      </c>
      <c r="F1969" s="2" t="s">
        <v>417</v>
      </c>
      <c r="G1969" s="2" t="s">
        <v>374</v>
      </c>
      <c r="H1969" s="2" t="s">
        <v>330</v>
      </c>
      <c r="I1969" s="2" t="s">
        <v>519</v>
      </c>
      <c r="J1969" s="2" t="s">
        <v>379</v>
      </c>
      <c r="K1969" s="2" t="s">
        <v>330</v>
      </c>
      <c r="L1969" s="2" t="s">
        <v>679</v>
      </c>
      <c r="M1969" s="2" t="s">
        <v>774</v>
      </c>
    </row>
    <row r="1970" spans="1:13">
      <c r="A1970" t="s">
        <v>69</v>
      </c>
      <c r="B1970">
        <v>11</v>
      </c>
      <c r="C1970" s="2" t="s">
        <v>240</v>
      </c>
      <c r="D1970" s="2" t="s">
        <v>330</v>
      </c>
      <c r="E1970" s="2" t="s">
        <v>382</v>
      </c>
      <c r="F1970" s="2" t="s">
        <v>428</v>
      </c>
      <c r="G1970" s="2" t="s">
        <v>374</v>
      </c>
      <c r="H1970" s="2" t="s">
        <v>330</v>
      </c>
      <c r="I1970" s="2" t="s">
        <v>520</v>
      </c>
      <c r="J1970" s="2" t="s">
        <v>379</v>
      </c>
      <c r="K1970" s="2" t="s">
        <v>330</v>
      </c>
      <c r="L1970" s="2" t="s">
        <v>680</v>
      </c>
      <c r="M1970" s="2">
        <v>0</v>
      </c>
    </row>
    <row r="1971" spans="1:13">
      <c r="A1971" t="s">
        <v>70</v>
      </c>
      <c r="B1971">
        <v>11</v>
      </c>
      <c r="C1971" s="2" t="s">
        <v>241</v>
      </c>
      <c r="D1971" s="2" t="s">
        <v>330</v>
      </c>
      <c r="E1971" s="2" t="s">
        <v>382</v>
      </c>
      <c r="F1971" s="2" t="s">
        <v>429</v>
      </c>
      <c r="G1971" s="2" t="s">
        <v>374</v>
      </c>
      <c r="H1971" s="2" t="s">
        <v>330</v>
      </c>
      <c r="I1971" s="2" t="s">
        <v>521</v>
      </c>
      <c r="J1971" s="2" t="s">
        <v>379</v>
      </c>
      <c r="K1971" s="2" t="s">
        <v>330</v>
      </c>
      <c r="L1971" s="2" t="s">
        <v>681</v>
      </c>
      <c r="M1971" s="2">
        <v>0</v>
      </c>
    </row>
    <row r="1972" spans="1:13">
      <c r="A1972" t="s">
        <v>71</v>
      </c>
      <c r="B1972">
        <v>11</v>
      </c>
      <c r="C1972" s="2" t="s">
        <v>241</v>
      </c>
      <c r="D1972" s="2" t="s">
        <v>330</v>
      </c>
      <c r="E1972" s="2" t="s">
        <v>382</v>
      </c>
      <c r="F1972" s="2" t="s">
        <v>414</v>
      </c>
      <c r="G1972" s="2" t="s">
        <v>374</v>
      </c>
      <c r="H1972" s="2" t="s">
        <v>330</v>
      </c>
      <c r="I1972" s="2" t="s">
        <v>464</v>
      </c>
      <c r="J1972" s="2" t="s">
        <v>379</v>
      </c>
      <c r="K1972" s="2" t="s">
        <v>330</v>
      </c>
      <c r="L1972" s="2" t="s">
        <v>681</v>
      </c>
      <c r="M1972" s="2" t="s">
        <v>788</v>
      </c>
    </row>
    <row r="1973" spans="1:13">
      <c r="A1973" t="s">
        <v>72</v>
      </c>
      <c r="B1973">
        <v>11</v>
      </c>
      <c r="C1973" s="2" t="s">
        <v>242</v>
      </c>
      <c r="D1973" s="2" t="s">
        <v>330</v>
      </c>
      <c r="E1973" s="2" t="s">
        <v>382</v>
      </c>
      <c r="F1973" s="2" t="s">
        <v>430</v>
      </c>
      <c r="G1973" s="2" t="s">
        <v>374</v>
      </c>
      <c r="H1973" s="2" t="s">
        <v>330</v>
      </c>
      <c r="I1973" s="2" t="s">
        <v>472</v>
      </c>
      <c r="J1973" s="2" t="s">
        <v>343</v>
      </c>
      <c r="K1973" s="2" t="s">
        <v>330</v>
      </c>
      <c r="L1973" s="2" t="s">
        <v>682</v>
      </c>
      <c r="M1973" s="2">
        <v>0</v>
      </c>
    </row>
    <row r="1974" spans="1:13">
      <c r="A1974" t="s">
        <v>73</v>
      </c>
      <c r="B1974">
        <v>11</v>
      </c>
      <c r="C1974" s="2" t="s">
        <v>332</v>
      </c>
      <c r="D1974" s="2" t="s">
        <v>330</v>
      </c>
      <c r="E1974" s="2" t="s">
        <v>382</v>
      </c>
      <c r="F1974" s="2" t="s">
        <v>431</v>
      </c>
      <c r="G1974" s="2" t="s">
        <v>374</v>
      </c>
      <c r="H1974" s="2" t="s">
        <v>330</v>
      </c>
      <c r="I1974" s="2" t="s">
        <v>330</v>
      </c>
      <c r="J1974" s="2" t="s">
        <v>343</v>
      </c>
      <c r="K1974" s="2" t="s">
        <v>330</v>
      </c>
      <c r="L1974" s="2" t="s">
        <v>683</v>
      </c>
      <c r="M1974" s="2" t="s">
        <v>776</v>
      </c>
    </row>
    <row r="1975" spans="1:13">
      <c r="A1975" t="s">
        <v>74</v>
      </c>
      <c r="B1975">
        <v>11</v>
      </c>
      <c r="C1975" s="2" t="s">
        <v>333</v>
      </c>
      <c r="D1975" s="2" t="s">
        <v>330</v>
      </c>
      <c r="E1975" s="2" t="s">
        <v>382</v>
      </c>
      <c r="F1975" s="2" t="s">
        <v>432</v>
      </c>
      <c r="G1975" s="2" t="s">
        <v>374</v>
      </c>
      <c r="H1975" s="2" t="s">
        <v>330</v>
      </c>
      <c r="I1975" s="2" t="s">
        <v>464</v>
      </c>
      <c r="J1975" s="2" t="s">
        <v>343</v>
      </c>
      <c r="K1975" s="2" t="s">
        <v>330</v>
      </c>
      <c r="L1975" s="2" t="s">
        <v>684</v>
      </c>
      <c r="M1975" s="2">
        <v>0</v>
      </c>
    </row>
    <row r="1976" spans="1:13">
      <c r="A1976" t="s">
        <v>75</v>
      </c>
      <c r="B1976">
        <v>11</v>
      </c>
      <c r="C1976" s="2" t="s">
        <v>334</v>
      </c>
      <c r="D1976" s="2" t="s">
        <v>330</v>
      </c>
      <c r="E1976" s="2" t="s">
        <v>382</v>
      </c>
      <c r="F1976" s="2" t="s">
        <v>433</v>
      </c>
      <c r="G1976" s="2" t="s">
        <v>374</v>
      </c>
      <c r="H1976" s="2" t="s">
        <v>330</v>
      </c>
      <c r="I1976" s="2" t="s">
        <v>522</v>
      </c>
      <c r="J1976" s="2" t="s">
        <v>343</v>
      </c>
      <c r="K1976" s="2" t="s">
        <v>330</v>
      </c>
      <c r="L1976" s="2" t="s">
        <v>557</v>
      </c>
      <c r="M1976" s="2">
        <v>0</v>
      </c>
    </row>
    <row r="1977" spans="1:13">
      <c r="A1977" t="s">
        <v>76</v>
      </c>
      <c r="B1977">
        <v>11</v>
      </c>
      <c r="C1977" s="2" t="s">
        <v>197</v>
      </c>
      <c r="D1977" s="2" t="s">
        <v>330</v>
      </c>
      <c r="E1977" s="2" t="s">
        <v>382</v>
      </c>
      <c r="F1977" s="2" t="s">
        <v>434</v>
      </c>
      <c r="G1977" s="2" t="s">
        <v>374</v>
      </c>
      <c r="H1977" s="2" t="s">
        <v>330</v>
      </c>
      <c r="I1977" s="2" t="s">
        <v>523</v>
      </c>
      <c r="J1977" s="2" t="s">
        <v>343</v>
      </c>
      <c r="K1977" s="2" t="s">
        <v>330</v>
      </c>
      <c r="L1977" s="2" t="s">
        <v>326</v>
      </c>
      <c r="M1977" s="2" t="s">
        <v>779</v>
      </c>
    </row>
    <row r="1978" spans="1:13">
      <c r="A1978" t="s">
        <v>77</v>
      </c>
      <c r="B1978">
        <v>11</v>
      </c>
      <c r="C1978" s="2" t="s">
        <v>335</v>
      </c>
      <c r="D1978" s="2" t="s">
        <v>330</v>
      </c>
      <c r="E1978" s="2" t="s">
        <v>381</v>
      </c>
      <c r="F1978" s="2" t="s">
        <v>435</v>
      </c>
      <c r="G1978" s="2" t="s">
        <v>375</v>
      </c>
      <c r="H1978" s="2" t="s">
        <v>582</v>
      </c>
      <c r="I1978" s="2" t="s">
        <v>491</v>
      </c>
      <c r="J1978" s="2" t="s">
        <v>343</v>
      </c>
      <c r="K1978" s="2" t="s">
        <v>626</v>
      </c>
      <c r="L1978" s="2" t="s">
        <v>562</v>
      </c>
      <c r="M1978" s="2">
        <v>0</v>
      </c>
    </row>
    <row r="1979" spans="1:13">
      <c r="A1979" t="s">
        <v>78</v>
      </c>
      <c r="B1979">
        <v>11</v>
      </c>
      <c r="C1979" s="2" t="s">
        <v>226</v>
      </c>
      <c r="D1979" s="2" t="s">
        <v>330</v>
      </c>
      <c r="E1979" s="2" t="s">
        <v>381</v>
      </c>
      <c r="F1979" s="2" t="s">
        <v>434</v>
      </c>
      <c r="G1979" s="2" t="s">
        <v>345</v>
      </c>
      <c r="H1979" s="2" t="s">
        <v>586</v>
      </c>
      <c r="I1979" s="2" t="s">
        <v>524</v>
      </c>
      <c r="J1979" s="2" t="s">
        <v>343</v>
      </c>
      <c r="K1979" s="2" t="s">
        <v>597</v>
      </c>
      <c r="L1979" s="2" t="s">
        <v>685</v>
      </c>
      <c r="M1979" s="2">
        <v>0</v>
      </c>
    </row>
    <row r="1980" spans="1:13">
      <c r="A1980" t="s">
        <v>79</v>
      </c>
      <c r="B1980">
        <v>11</v>
      </c>
      <c r="C1980" s="2" t="s">
        <v>243</v>
      </c>
      <c r="D1980" s="2" t="s">
        <v>330</v>
      </c>
      <c r="E1980" s="2" t="s">
        <v>383</v>
      </c>
      <c r="F1980" s="2" t="s">
        <v>436</v>
      </c>
      <c r="G1980" s="2" t="s">
        <v>376</v>
      </c>
      <c r="H1980" s="2" t="s">
        <v>586</v>
      </c>
      <c r="I1980" s="2" t="s">
        <v>418</v>
      </c>
      <c r="J1980" s="2" t="s">
        <v>343</v>
      </c>
      <c r="K1980" s="2" t="s">
        <v>627</v>
      </c>
      <c r="L1980" s="2" t="s">
        <v>686</v>
      </c>
      <c r="M1980" s="2" t="s">
        <v>786</v>
      </c>
    </row>
    <row r="1981" spans="1:13">
      <c r="A1981" t="s">
        <v>80</v>
      </c>
      <c r="B1981">
        <v>11</v>
      </c>
      <c r="C1981" s="2" t="s">
        <v>244</v>
      </c>
      <c r="D1981" s="2" t="s">
        <v>330</v>
      </c>
      <c r="E1981" s="2" t="s">
        <v>380</v>
      </c>
      <c r="F1981" s="2" t="s">
        <v>391</v>
      </c>
      <c r="G1981" s="2" t="s">
        <v>376</v>
      </c>
      <c r="H1981" s="2" t="s">
        <v>330</v>
      </c>
      <c r="I1981" s="2" t="s">
        <v>468</v>
      </c>
      <c r="J1981" s="2" t="s">
        <v>343</v>
      </c>
      <c r="K1981" s="2" t="s">
        <v>330</v>
      </c>
      <c r="L1981" s="2" t="s">
        <v>687</v>
      </c>
      <c r="M1981" s="2" t="s">
        <v>787</v>
      </c>
    </row>
    <row r="1982" spans="1:13">
      <c r="A1982" t="s">
        <v>81</v>
      </c>
      <c r="B1982">
        <v>11</v>
      </c>
      <c r="C1982" s="2" t="s">
        <v>245</v>
      </c>
      <c r="D1982" s="2" t="s">
        <v>330</v>
      </c>
      <c r="E1982" s="2" t="s">
        <v>380</v>
      </c>
      <c r="F1982" s="2" t="s">
        <v>395</v>
      </c>
      <c r="G1982" s="2" t="s">
        <v>376</v>
      </c>
      <c r="H1982" s="2" t="s">
        <v>330</v>
      </c>
      <c r="I1982" s="2" t="s">
        <v>525</v>
      </c>
      <c r="J1982" s="2" t="s">
        <v>343</v>
      </c>
      <c r="K1982" s="2" t="s">
        <v>330</v>
      </c>
      <c r="L1982" s="2" t="s">
        <v>688</v>
      </c>
      <c r="M1982" s="2">
        <v>0</v>
      </c>
    </row>
    <row r="1983" spans="1:13">
      <c r="A1983" t="s">
        <v>82</v>
      </c>
      <c r="B1983">
        <v>11</v>
      </c>
      <c r="C1983" s="2" t="s">
        <v>246</v>
      </c>
      <c r="D1983" s="2" t="s">
        <v>330</v>
      </c>
      <c r="E1983" s="2" t="s">
        <v>336</v>
      </c>
      <c r="F1983" s="2" t="s">
        <v>395</v>
      </c>
      <c r="G1983" s="2" t="s">
        <v>376</v>
      </c>
      <c r="H1983" s="2" t="s">
        <v>330</v>
      </c>
      <c r="I1983" s="2" t="s">
        <v>422</v>
      </c>
      <c r="J1983" s="2" t="s">
        <v>343</v>
      </c>
      <c r="K1983" s="2" t="s">
        <v>330</v>
      </c>
      <c r="L1983" s="2" t="s">
        <v>689</v>
      </c>
      <c r="M1983" s="2">
        <v>0</v>
      </c>
    </row>
    <row r="1984" spans="1:13">
      <c r="A1984" t="s">
        <v>83</v>
      </c>
      <c r="B1984">
        <v>11</v>
      </c>
      <c r="C1984" s="2" t="s">
        <v>246</v>
      </c>
      <c r="D1984" s="2" t="s">
        <v>330</v>
      </c>
      <c r="E1984" s="2" t="s">
        <v>384</v>
      </c>
      <c r="F1984" s="2" t="s">
        <v>330</v>
      </c>
      <c r="G1984" s="2" t="s">
        <v>376</v>
      </c>
      <c r="H1984" s="2" t="s">
        <v>330</v>
      </c>
      <c r="I1984" s="2" t="s">
        <v>509</v>
      </c>
      <c r="J1984" s="2" t="s">
        <v>343</v>
      </c>
      <c r="K1984" s="2" t="s">
        <v>330</v>
      </c>
      <c r="L1984" s="2" t="s">
        <v>689</v>
      </c>
      <c r="M1984" s="2" t="s">
        <v>797</v>
      </c>
    </row>
    <row r="1985" spans="1:13">
      <c r="A1985" t="s">
        <v>84</v>
      </c>
      <c r="B1985">
        <v>11</v>
      </c>
      <c r="C1985" s="2" t="s">
        <v>247</v>
      </c>
      <c r="D1985" s="2" t="s">
        <v>330</v>
      </c>
      <c r="E1985" s="2" t="s">
        <v>384</v>
      </c>
      <c r="F1985" s="2" t="s">
        <v>430</v>
      </c>
      <c r="G1985" s="2" t="s">
        <v>376</v>
      </c>
      <c r="H1985" s="2" t="s">
        <v>330</v>
      </c>
      <c r="I1985" s="2" t="s">
        <v>420</v>
      </c>
      <c r="J1985" s="2" t="s">
        <v>343</v>
      </c>
      <c r="K1985" s="2" t="s">
        <v>330</v>
      </c>
      <c r="L1985" s="2" t="s">
        <v>322</v>
      </c>
      <c r="M1985" s="2" t="s">
        <v>787</v>
      </c>
    </row>
    <row r="1986" spans="1:13">
      <c r="A1986" t="s">
        <v>85</v>
      </c>
      <c r="B1986">
        <v>11</v>
      </c>
      <c r="C1986" s="2" t="s">
        <v>232</v>
      </c>
      <c r="D1986" s="2" t="s">
        <v>330</v>
      </c>
      <c r="E1986" s="2" t="s">
        <v>343</v>
      </c>
      <c r="F1986" s="2" t="s">
        <v>417</v>
      </c>
      <c r="G1986" s="2" t="s">
        <v>376</v>
      </c>
      <c r="H1986" s="2" t="s">
        <v>330</v>
      </c>
      <c r="I1986" s="2" t="s">
        <v>526</v>
      </c>
      <c r="J1986" s="2" t="s">
        <v>343</v>
      </c>
      <c r="K1986" s="2" t="s">
        <v>330</v>
      </c>
      <c r="L1986" s="2" t="s">
        <v>690</v>
      </c>
      <c r="M1986" s="2" t="s">
        <v>786</v>
      </c>
    </row>
    <row r="1987" spans="1:13">
      <c r="A1987" t="s">
        <v>86</v>
      </c>
      <c r="B1987">
        <v>11</v>
      </c>
      <c r="C1987" s="2" t="s">
        <v>248</v>
      </c>
      <c r="D1987" s="2" t="s">
        <v>330</v>
      </c>
      <c r="E1987" s="2" t="s">
        <v>385</v>
      </c>
      <c r="F1987" s="2" t="s">
        <v>437</v>
      </c>
      <c r="G1987" s="2" t="s">
        <v>345</v>
      </c>
      <c r="H1987" s="2" t="s">
        <v>590</v>
      </c>
      <c r="I1987" s="2" t="s">
        <v>470</v>
      </c>
      <c r="J1987" s="2" t="s">
        <v>343</v>
      </c>
      <c r="K1987" s="2" t="s">
        <v>628</v>
      </c>
      <c r="L1987" s="2" t="s">
        <v>334</v>
      </c>
      <c r="M1987" s="2" t="s">
        <v>775</v>
      </c>
    </row>
    <row r="1988" spans="1:13">
      <c r="A1988" t="s">
        <v>87</v>
      </c>
      <c r="B1988">
        <v>11</v>
      </c>
      <c r="C1988" s="2" t="s">
        <v>336</v>
      </c>
      <c r="D1988" s="2" t="s">
        <v>330</v>
      </c>
      <c r="E1988" s="2" t="s">
        <v>385</v>
      </c>
      <c r="F1988" s="2" t="s">
        <v>438</v>
      </c>
      <c r="G1988" s="2" t="s">
        <v>371</v>
      </c>
      <c r="H1988" s="2" t="s">
        <v>330</v>
      </c>
      <c r="I1988" s="2" t="s">
        <v>527</v>
      </c>
      <c r="J1988" s="2" t="s">
        <v>343</v>
      </c>
      <c r="K1988" s="2" t="s">
        <v>230</v>
      </c>
      <c r="L1988" s="2" t="s">
        <v>328</v>
      </c>
      <c r="M1988" s="2">
        <v>0</v>
      </c>
    </row>
    <row r="1989" spans="1:13">
      <c r="A1989" t="s">
        <v>88</v>
      </c>
      <c r="B1989">
        <v>11</v>
      </c>
      <c r="C1989" s="2" t="s">
        <v>249</v>
      </c>
      <c r="D1989" s="2" t="s">
        <v>330</v>
      </c>
      <c r="E1989" s="2" t="s">
        <v>379</v>
      </c>
      <c r="F1989" s="2" t="s">
        <v>439</v>
      </c>
      <c r="G1989" s="2" t="s">
        <v>371</v>
      </c>
      <c r="H1989" s="2" t="s">
        <v>330</v>
      </c>
      <c r="I1989" s="2" t="s">
        <v>472</v>
      </c>
      <c r="J1989" s="2" t="s">
        <v>343</v>
      </c>
      <c r="K1989" s="2" t="s">
        <v>330</v>
      </c>
      <c r="L1989" s="2" t="s">
        <v>691</v>
      </c>
      <c r="M1989" s="2" t="s">
        <v>786</v>
      </c>
    </row>
    <row r="1990" spans="1:13">
      <c r="A1990" t="s">
        <v>89</v>
      </c>
      <c r="B1990">
        <v>11</v>
      </c>
      <c r="C1990" s="2" t="s">
        <v>250</v>
      </c>
      <c r="D1990" s="2" t="s">
        <v>330</v>
      </c>
      <c r="E1990" s="2" t="s">
        <v>379</v>
      </c>
      <c r="F1990" s="2" t="s">
        <v>440</v>
      </c>
      <c r="G1990" s="2" t="s">
        <v>372</v>
      </c>
      <c r="H1990" s="2" t="s">
        <v>330</v>
      </c>
      <c r="I1990" s="2" t="s">
        <v>528</v>
      </c>
      <c r="J1990" s="2" t="s">
        <v>343</v>
      </c>
      <c r="K1990" s="2" t="s">
        <v>230</v>
      </c>
      <c r="L1990" s="2" t="s">
        <v>678</v>
      </c>
      <c r="M1990" s="2">
        <v>0</v>
      </c>
    </row>
    <row r="1991" spans="1:13">
      <c r="A1991" t="s">
        <v>90</v>
      </c>
      <c r="B1991">
        <v>11</v>
      </c>
      <c r="C1991" s="2" t="s">
        <v>251</v>
      </c>
      <c r="D1991" s="2" t="s">
        <v>330</v>
      </c>
      <c r="E1991" s="2" t="s">
        <v>386</v>
      </c>
      <c r="F1991" s="2" t="s">
        <v>441</v>
      </c>
      <c r="G1991" s="2" t="s">
        <v>373</v>
      </c>
      <c r="H1991" s="2" t="s">
        <v>591</v>
      </c>
      <c r="I1991" s="2" t="s">
        <v>529</v>
      </c>
      <c r="J1991" s="2" t="s">
        <v>343</v>
      </c>
      <c r="K1991" s="2" t="s">
        <v>363</v>
      </c>
      <c r="L1991" s="2" t="s">
        <v>692</v>
      </c>
      <c r="M1991" s="2" t="s">
        <v>787</v>
      </c>
    </row>
    <row r="1992" spans="1:13">
      <c r="A1992" t="s">
        <v>91</v>
      </c>
      <c r="B1992">
        <v>11</v>
      </c>
      <c r="C1992" s="2" t="s">
        <v>252</v>
      </c>
      <c r="D1992" s="2" t="s">
        <v>330</v>
      </c>
      <c r="E1992" s="2" t="s">
        <v>378</v>
      </c>
      <c r="F1992" s="2" t="s">
        <v>426</v>
      </c>
      <c r="G1992" s="2" t="s">
        <v>339</v>
      </c>
      <c r="H1992" s="2" t="s">
        <v>591</v>
      </c>
      <c r="I1992" s="2" t="s">
        <v>530</v>
      </c>
      <c r="J1992" s="2" t="s">
        <v>343</v>
      </c>
      <c r="K1992" s="2" t="s">
        <v>363</v>
      </c>
      <c r="L1992" s="2" t="s">
        <v>693</v>
      </c>
      <c r="M1992" s="2" t="s">
        <v>774</v>
      </c>
    </row>
    <row r="1993" spans="1:13">
      <c r="A1993" t="s">
        <v>92</v>
      </c>
      <c r="B1993">
        <v>11</v>
      </c>
      <c r="C1993" s="2" t="s">
        <v>253</v>
      </c>
      <c r="D1993" s="2" t="s">
        <v>330</v>
      </c>
      <c r="E1993" s="2" t="s">
        <v>377</v>
      </c>
      <c r="F1993" s="2" t="s">
        <v>417</v>
      </c>
      <c r="G1993" s="2" t="s">
        <v>339</v>
      </c>
      <c r="H1993" s="2" t="s">
        <v>330</v>
      </c>
      <c r="I1993" s="2" t="s">
        <v>531</v>
      </c>
      <c r="J1993" s="2" t="s">
        <v>343</v>
      </c>
      <c r="K1993" s="2" t="s">
        <v>330</v>
      </c>
      <c r="L1993" s="2" t="s">
        <v>694</v>
      </c>
      <c r="M1993" s="2">
        <v>0</v>
      </c>
    </row>
    <row r="1994" spans="1:13">
      <c r="A1994" t="s">
        <v>93</v>
      </c>
      <c r="B1994">
        <v>11</v>
      </c>
      <c r="C1994" s="2" t="s">
        <v>254</v>
      </c>
      <c r="D1994" s="2" t="s">
        <v>330</v>
      </c>
      <c r="E1994" s="2" t="s">
        <v>377</v>
      </c>
      <c r="F1994" s="2" t="s">
        <v>330</v>
      </c>
      <c r="G1994" s="2" t="s">
        <v>339</v>
      </c>
      <c r="H1994" s="2" t="s">
        <v>330</v>
      </c>
      <c r="I1994" s="2" t="s">
        <v>532</v>
      </c>
      <c r="J1994" s="2" t="s">
        <v>343</v>
      </c>
      <c r="K1994" s="2" t="s">
        <v>330</v>
      </c>
      <c r="L1994" s="2" t="s">
        <v>695</v>
      </c>
      <c r="M1994" s="2">
        <v>0</v>
      </c>
    </row>
    <row r="1995" spans="1:13">
      <c r="A1995" t="s">
        <v>94</v>
      </c>
      <c r="B1995">
        <v>11</v>
      </c>
      <c r="C1995" s="2" t="s">
        <v>255</v>
      </c>
      <c r="D1995" s="2" t="s">
        <v>330</v>
      </c>
      <c r="E1995" s="2" t="s">
        <v>335</v>
      </c>
      <c r="F1995" s="2" t="s">
        <v>330</v>
      </c>
      <c r="G1995" s="2" t="s">
        <v>339</v>
      </c>
      <c r="H1995" s="2" t="s">
        <v>330</v>
      </c>
      <c r="I1995" s="2" t="s">
        <v>532</v>
      </c>
      <c r="J1995" s="2" t="s">
        <v>343</v>
      </c>
      <c r="K1995" s="2" t="s">
        <v>330</v>
      </c>
      <c r="L1995" s="2" t="s">
        <v>357</v>
      </c>
      <c r="M1995" s="2">
        <v>0</v>
      </c>
    </row>
    <row r="1996" spans="1:13">
      <c r="A1996" t="s">
        <v>95</v>
      </c>
      <c r="B1996">
        <v>11</v>
      </c>
      <c r="C1996" s="2" t="s">
        <v>255</v>
      </c>
      <c r="D1996" s="2" t="s">
        <v>366</v>
      </c>
      <c r="E1996" s="2" t="s">
        <v>387</v>
      </c>
      <c r="F1996" s="2" t="s">
        <v>442</v>
      </c>
      <c r="G1996" s="2" t="s">
        <v>339</v>
      </c>
      <c r="H1996" s="2" t="s">
        <v>330</v>
      </c>
      <c r="I1996" s="2" t="s">
        <v>491</v>
      </c>
      <c r="J1996" s="2" t="s">
        <v>343</v>
      </c>
      <c r="K1996" s="2" t="s">
        <v>330</v>
      </c>
      <c r="L1996" s="2" t="s">
        <v>357</v>
      </c>
      <c r="M1996" s="2">
        <v>0</v>
      </c>
    </row>
    <row r="1997" spans="1:13">
      <c r="A1997" t="s">
        <v>96</v>
      </c>
      <c r="B1997">
        <v>11</v>
      </c>
      <c r="C1997" s="2" t="s">
        <v>256</v>
      </c>
      <c r="D1997" s="2" t="s">
        <v>366</v>
      </c>
      <c r="E1997" s="2" t="s">
        <v>339</v>
      </c>
      <c r="F1997" s="2" t="s">
        <v>443</v>
      </c>
      <c r="G1997" s="2" t="s">
        <v>387</v>
      </c>
      <c r="H1997" s="2" t="s">
        <v>588</v>
      </c>
      <c r="I1997" s="2" t="s">
        <v>425</v>
      </c>
      <c r="J1997" s="2" t="s">
        <v>343</v>
      </c>
      <c r="K1997" s="2" t="s">
        <v>625</v>
      </c>
      <c r="L1997" s="2" t="s">
        <v>568</v>
      </c>
      <c r="M1997" s="2">
        <v>0</v>
      </c>
    </row>
    <row r="1998" spans="1:13">
      <c r="A1998" t="s">
        <v>97</v>
      </c>
      <c r="B1998">
        <v>11</v>
      </c>
      <c r="C1998" s="2" t="s">
        <v>257</v>
      </c>
      <c r="D1998" s="2" t="s">
        <v>330</v>
      </c>
      <c r="E1998" s="2" t="s">
        <v>339</v>
      </c>
      <c r="F1998" s="2" t="s">
        <v>444</v>
      </c>
      <c r="G1998" s="2" t="s">
        <v>335</v>
      </c>
      <c r="H1998" s="2" t="s">
        <v>591</v>
      </c>
      <c r="I1998" s="2" t="s">
        <v>533</v>
      </c>
      <c r="J1998" s="2" t="s">
        <v>343</v>
      </c>
      <c r="K1998" s="2" t="s">
        <v>363</v>
      </c>
      <c r="L1998" s="2" t="s">
        <v>322</v>
      </c>
      <c r="M1998" s="2">
        <v>0</v>
      </c>
    </row>
    <row r="1999" spans="1:13">
      <c r="A1999" t="s">
        <v>98</v>
      </c>
      <c r="B1999">
        <v>11</v>
      </c>
      <c r="C1999" s="2" t="s">
        <v>258</v>
      </c>
      <c r="D1999" s="2" t="s">
        <v>366</v>
      </c>
      <c r="E1999" s="2" t="s">
        <v>373</v>
      </c>
      <c r="F1999" s="2" t="s">
        <v>429</v>
      </c>
      <c r="G1999" s="2" t="s">
        <v>335</v>
      </c>
      <c r="H1999" s="2" t="s">
        <v>330</v>
      </c>
      <c r="I1999" s="2" t="s">
        <v>459</v>
      </c>
      <c r="J1999" s="2" t="s">
        <v>343</v>
      </c>
      <c r="K1999" s="2" t="s">
        <v>330</v>
      </c>
      <c r="L1999" s="2" t="s">
        <v>689</v>
      </c>
      <c r="M1999" s="2" t="s">
        <v>783</v>
      </c>
    </row>
    <row r="2000" spans="1:13">
      <c r="A2000" t="s">
        <v>99</v>
      </c>
      <c r="B2000">
        <v>11</v>
      </c>
      <c r="C2000" s="2" t="s">
        <v>259</v>
      </c>
      <c r="D2000" s="2" t="s">
        <v>366</v>
      </c>
      <c r="E2000" s="2" t="s">
        <v>373</v>
      </c>
      <c r="F2000" s="2" t="s">
        <v>432</v>
      </c>
      <c r="G2000" s="2" t="s">
        <v>335</v>
      </c>
      <c r="H2000" s="2" t="s">
        <v>330</v>
      </c>
      <c r="I2000" s="2" t="s">
        <v>491</v>
      </c>
      <c r="J2000" s="2" t="s">
        <v>343</v>
      </c>
      <c r="K2000" s="2" t="s">
        <v>330</v>
      </c>
      <c r="L2000" s="2" t="s">
        <v>696</v>
      </c>
      <c r="M2000" s="2">
        <v>0</v>
      </c>
    </row>
    <row r="2001" spans="1:13">
      <c r="A2001" t="s">
        <v>100</v>
      </c>
      <c r="B2001">
        <v>11</v>
      </c>
      <c r="C2001" s="2" t="s">
        <v>260</v>
      </c>
      <c r="D2001" s="2" t="s">
        <v>330</v>
      </c>
      <c r="E2001" s="2" t="s">
        <v>372</v>
      </c>
      <c r="F2001" s="2" t="s">
        <v>445</v>
      </c>
      <c r="G2001" s="2" t="s">
        <v>335</v>
      </c>
      <c r="H2001" s="2" t="s">
        <v>330</v>
      </c>
      <c r="I2001" s="2" t="s">
        <v>466</v>
      </c>
      <c r="J2001" s="2" t="s">
        <v>343</v>
      </c>
      <c r="K2001" s="2" t="s">
        <v>330</v>
      </c>
      <c r="L2001" s="2" t="s">
        <v>562</v>
      </c>
      <c r="M2001" s="2" t="s">
        <v>772</v>
      </c>
    </row>
    <row r="2002" spans="1:13">
      <c r="A2002" t="s">
        <v>101</v>
      </c>
      <c r="B2002">
        <v>11</v>
      </c>
      <c r="C2002" s="2" t="s">
        <v>336</v>
      </c>
      <c r="D2002" s="2" t="s">
        <v>366</v>
      </c>
      <c r="E2002" s="2" t="s">
        <v>372</v>
      </c>
      <c r="F2002" s="2" t="s">
        <v>446</v>
      </c>
      <c r="G2002" s="2" t="s">
        <v>335</v>
      </c>
      <c r="H2002" s="2" t="s">
        <v>330</v>
      </c>
      <c r="I2002" s="2" t="s">
        <v>534</v>
      </c>
      <c r="J2002" s="2" t="s">
        <v>343</v>
      </c>
      <c r="K2002" s="2" t="s">
        <v>330</v>
      </c>
      <c r="L2002" s="2" t="s">
        <v>697</v>
      </c>
      <c r="M2002" s="2">
        <v>0</v>
      </c>
    </row>
    <row r="2003" spans="1:13">
      <c r="A2003" t="s">
        <v>102</v>
      </c>
      <c r="B2003">
        <v>11</v>
      </c>
      <c r="C2003" s="2" t="s">
        <v>261</v>
      </c>
      <c r="D2003" s="2" t="s">
        <v>366</v>
      </c>
      <c r="E2003" s="2" t="s">
        <v>374</v>
      </c>
      <c r="F2003" s="2" t="s">
        <v>445</v>
      </c>
      <c r="G2003" s="2" t="s">
        <v>335</v>
      </c>
      <c r="H2003" s="2" t="s">
        <v>330</v>
      </c>
      <c r="I2003" s="2" t="s">
        <v>491</v>
      </c>
      <c r="J2003" s="2" t="s">
        <v>343</v>
      </c>
      <c r="K2003" s="2" t="s">
        <v>330</v>
      </c>
      <c r="L2003" s="2" t="s">
        <v>698</v>
      </c>
      <c r="M2003" s="2" t="s">
        <v>772</v>
      </c>
    </row>
    <row r="2004" spans="1:13">
      <c r="A2004" t="s">
        <v>103</v>
      </c>
      <c r="B2004">
        <v>11</v>
      </c>
      <c r="C2004" s="2" t="s">
        <v>262</v>
      </c>
      <c r="D2004" s="2" t="s">
        <v>366</v>
      </c>
      <c r="E2004" s="2" t="s">
        <v>374</v>
      </c>
      <c r="F2004" s="2" t="s">
        <v>446</v>
      </c>
      <c r="G2004" s="2" t="s">
        <v>335</v>
      </c>
      <c r="H2004" s="2" t="s">
        <v>330</v>
      </c>
      <c r="I2004" s="2" t="s">
        <v>521</v>
      </c>
      <c r="J2004" s="2" t="s">
        <v>343</v>
      </c>
      <c r="K2004" s="2" t="s">
        <v>330</v>
      </c>
      <c r="L2004" s="2" t="s">
        <v>684</v>
      </c>
      <c r="M2004" s="2" t="s">
        <v>774</v>
      </c>
    </row>
    <row r="2005" spans="1:13">
      <c r="A2005" t="s">
        <v>104</v>
      </c>
      <c r="B2005">
        <v>11</v>
      </c>
      <c r="C2005" s="2" t="s">
        <v>263</v>
      </c>
      <c r="D2005" s="2" t="s">
        <v>366</v>
      </c>
      <c r="E2005" s="2" t="s">
        <v>374</v>
      </c>
      <c r="F2005" s="2" t="s">
        <v>395</v>
      </c>
      <c r="G2005" s="2" t="s">
        <v>335</v>
      </c>
      <c r="H2005" s="2" t="s">
        <v>330</v>
      </c>
      <c r="I2005" s="2" t="s">
        <v>520</v>
      </c>
      <c r="J2005" s="2" t="s">
        <v>343</v>
      </c>
      <c r="K2005" s="2" t="s">
        <v>330</v>
      </c>
      <c r="L2005" s="2" t="s">
        <v>699</v>
      </c>
      <c r="M2005" s="2">
        <v>0</v>
      </c>
    </row>
    <row r="2006" spans="1:13">
      <c r="A2006" t="s">
        <v>105</v>
      </c>
      <c r="B2006">
        <v>11</v>
      </c>
      <c r="C2006" s="2" t="s">
        <v>236</v>
      </c>
      <c r="D2006" s="2" t="s">
        <v>366</v>
      </c>
      <c r="E2006" s="2" t="s">
        <v>374</v>
      </c>
      <c r="F2006" s="2" t="s">
        <v>446</v>
      </c>
      <c r="G2006" s="2" t="s">
        <v>335</v>
      </c>
      <c r="H2006" s="2" t="s">
        <v>591</v>
      </c>
      <c r="I2006" s="2" t="s">
        <v>491</v>
      </c>
      <c r="J2006" s="2" t="s">
        <v>343</v>
      </c>
      <c r="K2006" s="2" t="s">
        <v>591</v>
      </c>
      <c r="L2006" s="2" t="s">
        <v>700</v>
      </c>
      <c r="M2006" s="2" t="s">
        <v>783</v>
      </c>
    </row>
    <row r="2007" spans="1:13">
      <c r="A2007" t="s">
        <v>106</v>
      </c>
      <c r="B2007">
        <v>11</v>
      </c>
      <c r="C2007" s="2" t="s">
        <v>264</v>
      </c>
      <c r="D2007" s="2" t="s">
        <v>366</v>
      </c>
      <c r="E2007" s="2" t="s">
        <v>374</v>
      </c>
      <c r="F2007" s="2" t="s">
        <v>422</v>
      </c>
      <c r="G2007" s="2" t="s">
        <v>335</v>
      </c>
      <c r="H2007" s="2" t="s">
        <v>591</v>
      </c>
      <c r="I2007" s="2" t="s">
        <v>535</v>
      </c>
      <c r="J2007" s="2" t="s">
        <v>343</v>
      </c>
      <c r="K2007" s="2" t="s">
        <v>591</v>
      </c>
      <c r="L2007" s="2" t="s">
        <v>701</v>
      </c>
      <c r="M2007" s="2" t="s">
        <v>772</v>
      </c>
    </row>
    <row r="2008" spans="1:13">
      <c r="A2008" t="s">
        <v>107</v>
      </c>
      <c r="B2008">
        <v>11</v>
      </c>
      <c r="C2008" s="2" t="s">
        <v>264</v>
      </c>
      <c r="D2008" s="2" t="s">
        <v>366</v>
      </c>
      <c r="E2008" s="2" t="s">
        <v>374</v>
      </c>
      <c r="F2008" s="2" t="s">
        <v>442</v>
      </c>
      <c r="G2008" s="2" t="s">
        <v>335</v>
      </c>
      <c r="H2008" s="2" t="s">
        <v>592</v>
      </c>
      <c r="I2008" s="2" t="s">
        <v>464</v>
      </c>
      <c r="J2008" s="2" t="s">
        <v>343</v>
      </c>
      <c r="K2008" s="2" t="s">
        <v>592</v>
      </c>
      <c r="L2008" s="2" t="s">
        <v>701</v>
      </c>
      <c r="M2008" s="2" t="s">
        <v>797</v>
      </c>
    </row>
    <row r="2009" spans="1:13">
      <c r="A2009" t="s">
        <v>108</v>
      </c>
      <c r="B2009">
        <v>11</v>
      </c>
      <c r="C2009" s="2" t="s">
        <v>265</v>
      </c>
      <c r="D2009" s="2" t="s">
        <v>366</v>
      </c>
      <c r="E2009" s="2" t="s">
        <v>374</v>
      </c>
      <c r="F2009" s="2" t="s">
        <v>432</v>
      </c>
      <c r="G2009" s="2" t="s">
        <v>335</v>
      </c>
      <c r="H2009" s="2" t="s">
        <v>330</v>
      </c>
      <c r="I2009" s="2" t="s">
        <v>432</v>
      </c>
      <c r="J2009" s="2" t="s">
        <v>343</v>
      </c>
      <c r="K2009" s="2" t="s">
        <v>330</v>
      </c>
      <c r="L2009" s="2" t="s">
        <v>702</v>
      </c>
      <c r="M2009" s="2">
        <v>0</v>
      </c>
    </row>
    <row r="2010" spans="1:13">
      <c r="A2010" t="s">
        <v>109</v>
      </c>
      <c r="B2010">
        <v>11</v>
      </c>
      <c r="C2010" s="2" t="s">
        <v>337</v>
      </c>
      <c r="D2010" s="2" t="s">
        <v>330</v>
      </c>
      <c r="E2010" s="2" t="s">
        <v>374</v>
      </c>
      <c r="F2010" s="2" t="s">
        <v>422</v>
      </c>
      <c r="G2010" s="2" t="s">
        <v>335</v>
      </c>
      <c r="H2010" s="2" t="s">
        <v>593</v>
      </c>
      <c r="I2010" s="2" t="s">
        <v>525</v>
      </c>
      <c r="J2010" s="2" t="s">
        <v>343</v>
      </c>
      <c r="K2010" s="2" t="s">
        <v>593</v>
      </c>
      <c r="L2010" s="2" t="s">
        <v>556</v>
      </c>
      <c r="M2010" s="2" t="s">
        <v>772</v>
      </c>
    </row>
    <row r="2011" spans="1:13">
      <c r="A2011" t="s">
        <v>110</v>
      </c>
      <c r="B2011">
        <v>11</v>
      </c>
      <c r="C2011" s="2" t="s">
        <v>338</v>
      </c>
      <c r="D2011" s="2" t="s">
        <v>366</v>
      </c>
      <c r="E2011" s="2" t="s">
        <v>374</v>
      </c>
      <c r="F2011" s="2" t="s">
        <v>446</v>
      </c>
      <c r="G2011" s="2" t="s">
        <v>335</v>
      </c>
      <c r="H2011" s="2" t="s">
        <v>366</v>
      </c>
      <c r="I2011" s="2" t="s">
        <v>491</v>
      </c>
      <c r="J2011" s="2" t="s">
        <v>343</v>
      </c>
      <c r="K2011" s="2" t="s">
        <v>366</v>
      </c>
      <c r="L2011" s="2" t="s">
        <v>703</v>
      </c>
      <c r="M2011" s="2" t="s">
        <v>781</v>
      </c>
    </row>
    <row r="2012" spans="1:13">
      <c r="A2012" t="s">
        <v>111</v>
      </c>
      <c r="B2012">
        <v>11</v>
      </c>
      <c r="C2012" s="2" t="s">
        <v>338</v>
      </c>
      <c r="D2012" s="2" t="s">
        <v>366</v>
      </c>
      <c r="E2012" s="2" t="s">
        <v>374</v>
      </c>
      <c r="F2012" s="2" t="s">
        <v>365</v>
      </c>
      <c r="G2012" s="2" t="s">
        <v>387</v>
      </c>
      <c r="H2012" s="2" t="s">
        <v>594</v>
      </c>
      <c r="I2012" s="2" t="s">
        <v>467</v>
      </c>
      <c r="J2012" s="2" t="s">
        <v>343</v>
      </c>
      <c r="K2012" s="2" t="s">
        <v>629</v>
      </c>
      <c r="L2012" s="2" t="s">
        <v>347</v>
      </c>
      <c r="M2012" s="2">
        <v>0</v>
      </c>
    </row>
    <row r="2013" spans="1:13">
      <c r="A2013" t="s">
        <v>112</v>
      </c>
      <c r="B2013">
        <v>11</v>
      </c>
      <c r="C2013" s="2" t="s">
        <v>266</v>
      </c>
      <c r="D2013" s="2" t="s">
        <v>330</v>
      </c>
      <c r="E2013" s="2" t="s">
        <v>374</v>
      </c>
      <c r="F2013" s="2" t="s">
        <v>432</v>
      </c>
      <c r="G2013" s="2" t="s">
        <v>387</v>
      </c>
      <c r="H2013" s="2" t="s">
        <v>591</v>
      </c>
      <c r="I2013" s="2" t="s">
        <v>536</v>
      </c>
      <c r="J2013" s="2" t="s">
        <v>343</v>
      </c>
      <c r="K2013" s="2" t="s">
        <v>591</v>
      </c>
      <c r="L2013" s="2" t="s">
        <v>704</v>
      </c>
      <c r="M2013" s="2" t="s">
        <v>797</v>
      </c>
    </row>
    <row r="2014" spans="1:13">
      <c r="A2014" t="s">
        <v>113</v>
      </c>
      <c r="B2014">
        <v>11</v>
      </c>
      <c r="C2014" s="2" t="s">
        <v>267</v>
      </c>
      <c r="D2014" s="2" t="s">
        <v>366</v>
      </c>
      <c r="E2014" s="2" t="s">
        <v>374</v>
      </c>
      <c r="F2014" s="2" t="s">
        <v>447</v>
      </c>
      <c r="G2014" s="2" t="s">
        <v>339</v>
      </c>
      <c r="H2014" s="2" t="s">
        <v>594</v>
      </c>
      <c r="I2014" s="2" t="s">
        <v>536</v>
      </c>
      <c r="J2014" s="2" t="s">
        <v>343</v>
      </c>
      <c r="K2014" s="2" t="s">
        <v>629</v>
      </c>
      <c r="L2014" s="2" t="s">
        <v>705</v>
      </c>
      <c r="M2014" s="2" t="s">
        <v>780</v>
      </c>
    </row>
    <row r="2015" spans="1:13">
      <c r="A2015" t="s">
        <v>114</v>
      </c>
      <c r="B2015">
        <v>11</v>
      </c>
      <c r="C2015" s="2" t="s">
        <v>268</v>
      </c>
      <c r="D2015" s="2" t="s">
        <v>366</v>
      </c>
      <c r="E2015" s="2" t="s">
        <v>374</v>
      </c>
      <c r="F2015" s="2" t="s">
        <v>433</v>
      </c>
      <c r="G2015" s="2" t="s">
        <v>339</v>
      </c>
      <c r="H2015" s="2" t="s">
        <v>595</v>
      </c>
      <c r="I2015" s="2" t="s">
        <v>459</v>
      </c>
      <c r="J2015" s="2" t="s">
        <v>343</v>
      </c>
      <c r="K2015" s="2" t="s">
        <v>595</v>
      </c>
      <c r="L2015" s="2" t="s">
        <v>706</v>
      </c>
      <c r="M2015" s="2" t="s">
        <v>780</v>
      </c>
    </row>
    <row r="2016" spans="1:13">
      <c r="A2016" t="s">
        <v>115</v>
      </c>
      <c r="B2016">
        <v>11</v>
      </c>
      <c r="C2016" s="2" t="s">
        <v>269</v>
      </c>
      <c r="D2016" s="2" t="s">
        <v>330</v>
      </c>
      <c r="E2016" s="2" t="s">
        <v>374</v>
      </c>
      <c r="F2016" s="2" t="s">
        <v>447</v>
      </c>
      <c r="G2016" s="2" t="s">
        <v>373</v>
      </c>
      <c r="H2016" s="2" t="s">
        <v>596</v>
      </c>
      <c r="I2016" s="2" t="s">
        <v>537</v>
      </c>
      <c r="J2016" s="2" t="s">
        <v>343</v>
      </c>
      <c r="K2016" s="2" t="s">
        <v>630</v>
      </c>
      <c r="L2016" s="2" t="s">
        <v>703</v>
      </c>
      <c r="M2016" s="2" t="s">
        <v>774</v>
      </c>
    </row>
    <row r="2017" spans="1:13">
      <c r="A2017" t="s">
        <v>116</v>
      </c>
      <c r="B2017">
        <v>11</v>
      </c>
      <c r="C2017" s="2" t="s">
        <v>270</v>
      </c>
      <c r="D2017" s="2" t="s">
        <v>330</v>
      </c>
      <c r="E2017" s="2" t="s">
        <v>373</v>
      </c>
      <c r="F2017" s="2" t="s">
        <v>445</v>
      </c>
      <c r="G2017" s="2" t="s">
        <v>373</v>
      </c>
      <c r="H2017" s="2" t="s">
        <v>330</v>
      </c>
      <c r="I2017" s="2" t="s">
        <v>330</v>
      </c>
      <c r="J2017" s="2" t="s">
        <v>343</v>
      </c>
      <c r="K2017" s="2" t="s">
        <v>330</v>
      </c>
      <c r="L2017" s="2" t="s">
        <v>707</v>
      </c>
      <c r="M2017" s="2" t="s">
        <v>773</v>
      </c>
    </row>
    <row r="2018" spans="1:13">
      <c r="A2018" t="s">
        <v>117</v>
      </c>
      <c r="B2018">
        <v>11</v>
      </c>
      <c r="C2018" s="2" t="s">
        <v>271</v>
      </c>
      <c r="D2018" s="2" t="s">
        <v>330</v>
      </c>
      <c r="E2018" s="2" t="s">
        <v>339</v>
      </c>
      <c r="F2018" s="2" t="s">
        <v>448</v>
      </c>
      <c r="G2018" s="2" t="s">
        <v>373</v>
      </c>
      <c r="H2018" s="2" t="s">
        <v>591</v>
      </c>
      <c r="I2018" s="2" t="s">
        <v>538</v>
      </c>
      <c r="J2018" s="2" t="s">
        <v>343</v>
      </c>
      <c r="K2018" s="2" t="s">
        <v>591</v>
      </c>
      <c r="L2018" s="2" t="s">
        <v>708</v>
      </c>
      <c r="M2018" s="2" t="s">
        <v>782</v>
      </c>
    </row>
    <row r="2019" spans="1:13">
      <c r="A2019" t="s">
        <v>118</v>
      </c>
      <c r="B2019">
        <v>11</v>
      </c>
      <c r="C2019" s="2" t="s">
        <v>272</v>
      </c>
      <c r="D2019" s="2" t="s">
        <v>330</v>
      </c>
      <c r="E2019" s="2" t="s">
        <v>339</v>
      </c>
      <c r="F2019" s="2" t="s">
        <v>449</v>
      </c>
      <c r="G2019" s="2" t="s">
        <v>372</v>
      </c>
      <c r="H2019" s="2" t="s">
        <v>330</v>
      </c>
      <c r="I2019" s="2" t="s">
        <v>539</v>
      </c>
      <c r="J2019" s="2" t="s">
        <v>343</v>
      </c>
      <c r="K2019" s="2" t="s">
        <v>365</v>
      </c>
      <c r="L2019" s="2" t="s">
        <v>709</v>
      </c>
      <c r="M2019" s="2">
        <v>0</v>
      </c>
    </row>
    <row r="2020" spans="1:13">
      <c r="A2020" t="s">
        <v>119</v>
      </c>
      <c r="B2020">
        <v>11</v>
      </c>
      <c r="C2020" s="2" t="s">
        <v>330</v>
      </c>
      <c r="D2020" s="2" t="s">
        <v>330</v>
      </c>
      <c r="E2020" s="2" t="s">
        <v>387</v>
      </c>
      <c r="F2020" s="2" t="s">
        <v>450</v>
      </c>
      <c r="G2020" s="2" t="s">
        <v>372</v>
      </c>
      <c r="H2020" s="2" t="s">
        <v>591</v>
      </c>
      <c r="I2020" s="2" t="s">
        <v>540</v>
      </c>
      <c r="J2020" s="2" t="s">
        <v>343</v>
      </c>
      <c r="K2020" s="2" t="s">
        <v>591</v>
      </c>
      <c r="L2020" s="2" t="s">
        <v>709</v>
      </c>
      <c r="M2020" s="2">
        <v>0</v>
      </c>
    </row>
    <row r="2021" spans="1:13">
      <c r="A2021" t="s">
        <v>120</v>
      </c>
      <c r="B2021">
        <v>11</v>
      </c>
      <c r="C2021" s="2" t="s">
        <v>273</v>
      </c>
      <c r="D2021" s="2" t="s">
        <v>330</v>
      </c>
      <c r="E2021" s="2" t="s">
        <v>379</v>
      </c>
      <c r="F2021" s="2" t="s">
        <v>391</v>
      </c>
      <c r="G2021" s="2" t="s">
        <v>374</v>
      </c>
      <c r="H2021" s="2" t="s">
        <v>590</v>
      </c>
      <c r="I2021" s="2" t="s">
        <v>524</v>
      </c>
      <c r="J2021" s="2" t="s">
        <v>343</v>
      </c>
      <c r="K2021" s="2" t="s">
        <v>608</v>
      </c>
      <c r="L2021" s="2" t="s">
        <v>686</v>
      </c>
      <c r="M2021" s="2" t="s">
        <v>797</v>
      </c>
    </row>
    <row r="2022" spans="1:13">
      <c r="A2022" t="s">
        <v>121</v>
      </c>
      <c r="B2022">
        <v>11</v>
      </c>
      <c r="C2022" s="2" t="s">
        <v>339</v>
      </c>
      <c r="D2022" s="2" t="s">
        <v>330</v>
      </c>
      <c r="E2022" s="2" t="s">
        <v>379</v>
      </c>
      <c r="F2022" s="2" t="s">
        <v>449</v>
      </c>
      <c r="G2022" s="2" t="s">
        <v>371</v>
      </c>
      <c r="H2022" s="2" t="s">
        <v>330</v>
      </c>
      <c r="I2022" s="2" t="s">
        <v>539</v>
      </c>
      <c r="J2022" s="2" t="s">
        <v>343</v>
      </c>
      <c r="K2022" s="2" t="s">
        <v>365</v>
      </c>
      <c r="L2022" s="2" t="s">
        <v>710</v>
      </c>
      <c r="M2022" s="2">
        <v>0</v>
      </c>
    </row>
    <row r="2023" spans="1:13">
      <c r="A2023" t="s">
        <v>122</v>
      </c>
      <c r="B2023">
        <v>11</v>
      </c>
      <c r="C2023" s="2" t="s">
        <v>274</v>
      </c>
      <c r="D2023" s="2" t="s">
        <v>330</v>
      </c>
      <c r="E2023" s="2" t="s">
        <v>384</v>
      </c>
      <c r="F2023" s="2" t="s">
        <v>434</v>
      </c>
      <c r="G2023" s="2" t="s">
        <v>375</v>
      </c>
      <c r="H2023" s="2" t="s">
        <v>588</v>
      </c>
      <c r="I2023" s="2" t="s">
        <v>459</v>
      </c>
      <c r="J2023" s="2" t="s">
        <v>343</v>
      </c>
      <c r="K2023" s="2" t="s">
        <v>631</v>
      </c>
      <c r="L2023" s="2" t="s">
        <v>555</v>
      </c>
      <c r="M2023" s="2" t="s">
        <v>783</v>
      </c>
    </row>
    <row r="2024" spans="1:13">
      <c r="A2024" t="s">
        <v>123</v>
      </c>
      <c r="B2024">
        <v>11</v>
      </c>
      <c r="C2024" s="2" t="s">
        <v>268</v>
      </c>
      <c r="D2024" s="2" t="s">
        <v>330</v>
      </c>
      <c r="E2024" s="2" t="s">
        <v>336</v>
      </c>
      <c r="F2024" s="2" t="s">
        <v>451</v>
      </c>
      <c r="G2024" s="2" t="s">
        <v>375</v>
      </c>
      <c r="H2024" s="2" t="s">
        <v>591</v>
      </c>
      <c r="I2024" s="2" t="s">
        <v>453</v>
      </c>
      <c r="J2024" s="2" t="s">
        <v>343</v>
      </c>
      <c r="K2024" s="2" t="s">
        <v>591</v>
      </c>
      <c r="L2024" s="2" t="s">
        <v>711</v>
      </c>
      <c r="M2024" s="2" t="s">
        <v>773</v>
      </c>
    </row>
    <row r="2025" spans="1:13">
      <c r="A2025" t="s">
        <v>124</v>
      </c>
      <c r="B2025">
        <v>11</v>
      </c>
      <c r="C2025" s="2" t="s">
        <v>275</v>
      </c>
      <c r="D2025" s="2" t="s">
        <v>330</v>
      </c>
      <c r="E2025" s="2" t="s">
        <v>336</v>
      </c>
      <c r="F2025" s="2" t="s">
        <v>452</v>
      </c>
      <c r="G2025" s="2" t="s">
        <v>375</v>
      </c>
      <c r="H2025" s="2" t="s">
        <v>591</v>
      </c>
      <c r="I2025" s="2" t="s">
        <v>531</v>
      </c>
      <c r="J2025" s="2" t="s">
        <v>343</v>
      </c>
      <c r="K2025" s="2" t="s">
        <v>591</v>
      </c>
      <c r="L2025" s="2" t="s">
        <v>686</v>
      </c>
      <c r="M2025" s="2" t="s">
        <v>773</v>
      </c>
    </row>
    <row r="2026" spans="1:13">
      <c r="A2026" t="s">
        <v>125</v>
      </c>
      <c r="B2026">
        <v>11</v>
      </c>
      <c r="C2026" s="2" t="s">
        <v>276</v>
      </c>
      <c r="D2026" s="2" t="s">
        <v>330</v>
      </c>
      <c r="E2026" s="2" t="s">
        <v>336</v>
      </c>
      <c r="F2026" s="2" t="s">
        <v>451</v>
      </c>
      <c r="G2026" s="2" t="s">
        <v>345</v>
      </c>
      <c r="H2026" s="2" t="s">
        <v>330</v>
      </c>
      <c r="I2026" s="2" t="s">
        <v>541</v>
      </c>
      <c r="J2026" s="2" t="s">
        <v>343</v>
      </c>
      <c r="K2026" s="2" t="s">
        <v>365</v>
      </c>
      <c r="L2026" s="2" t="s">
        <v>712</v>
      </c>
      <c r="M2026" s="2">
        <v>0</v>
      </c>
    </row>
    <row r="2027" spans="1:13">
      <c r="A2027" t="s">
        <v>126</v>
      </c>
      <c r="B2027">
        <v>11</v>
      </c>
      <c r="C2027" s="2" t="s">
        <v>277</v>
      </c>
      <c r="D2027" s="2" t="s">
        <v>366</v>
      </c>
      <c r="E2027" s="2" t="s">
        <v>336</v>
      </c>
      <c r="F2027" s="2" t="s">
        <v>442</v>
      </c>
      <c r="G2027" s="2" t="s">
        <v>345</v>
      </c>
      <c r="H2027" s="2" t="s">
        <v>593</v>
      </c>
      <c r="I2027" s="2" t="s">
        <v>519</v>
      </c>
      <c r="J2027" s="2" t="s">
        <v>343</v>
      </c>
      <c r="K2027" s="2" t="s">
        <v>593</v>
      </c>
      <c r="L2027" s="2" t="s">
        <v>713</v>
      </c>
      <c r="M2027" s="2" t="s">
        <v>779</v>
      </c>
    </row>
    <row r="2028" spans="1:13">
      <c r="A2028" t="s">
        <v>127</v>
      </c>
      <c r="B2028">
        <v>11</v>
      </c>
      <c r="C2028" s="2" t="s">
        <v>278</v>
      </c>
      <c r="D2028" s="2" t="s">
        <v>366</v>
      </c>
      <c r="E2028" s="2" t="s">
        <v>336</v>
      </c>
      <c r="F2028" s="2" t="s">
        <v>453</v>
      </c>
      <c r="G2028" s="2" t="s">
        <v>345</v>
      </c>
      <c r="H2028" s="2" t="s">
        <v>366</v>
      </c>
      <c r="I2028" s="2" t="s">
        <v>446</v>
      </c>
      <c r="J2028" s="2" t="s">
        <v>343</v>
      </c>
      <c r="K2028" s="2" t="s">
        <v>366</v>
      </c>
      <c r="L2028" s="2" t="s">
        <v>341</v>
      </c>
      <c r="M2028" s="2" t="s">
        <v>797</v>
      </c>
    </row>
    <row r="2029" spans="1:13">
      <c r="A2029" t="s">
        <v>128</v>
      </c>
      <c r="B2029">
        <v>11</v>
      </c>
      <c r="C2029" s="2" t="s">
        <v>279</v>
      </c>
      <c r="D2029" s="2" t="s">
        <v>330</v>
      </c>
      <c r="E2029" s="2" t="s">
        <v>336</v>
      </c>
      <c r="F2029" s="2" t="s">
        <v>436</v>
      </c>
      <c r="G2029" s="2" t="s">
        <v>345</v>
      </c>
      <c r="H2029" s="2" t="s">
        <v>366</v>
      </c>
      <c r="I2029" s="2" t="s">
        <v>521</v>
      </c>
      <c r="J2029" s="2" t="s">
        <v>343</v>
      </c>
      <c r="K2029" s="2" t="s">
        <v>366</v>
      </c>
      <c r="L2029" s="2" t="s">
        <v>714</v>
      </c>
      <c r="M2029" s="2">
        <v>0</v>
      </c>
    </row>
    <row r="2030" spans="1:13">
      <c r="A2030" t="s">
        <v>129</v>
      </c>
      <c r="B2030">
        <v>11</v>
      </c>
      <c r="C2030" s="2" t="s">
        <v>280</v>
      </c>
      <c r="D2030" s="2" t="s">
        <v>364</v>
      </c>
      <c r="E2030" s="2" t="s">
        <v>382</v>
      </c>
      <c r="F2030" s="2" t="s">
        <v>454</v>
      </c>
      <c r="G2030" s="2" t="s">
        <v>345</v>
      </c>
      <c r="H2030" s="2" t="s">
        <v>330</v>
      </c>
      <c r="I2030" s="2" t="s">
        <v>433</v>
      </c>
      <c r="J2030" s="2" t="s">
        <v>343</v>
      </c>
      <c r="K2030" s="2" t="s">
        <v>330</v>
      </c>
      <c r="L2030" s="2" t="s">
        <v>715</v>
      </c>
      <c r="M2030" s="2" t="s">
        <v>776</v>
      </c>
    </row>
    <row r="2031" spans="1:13">
      <c r="A2031" t="s">
        <v>130</v>
      </c>
      <c r="B2031">
        <v>11</v>
      </c>
      <c r="C2031" s="2" t="s">
        <v>281</v>
      </c>
      <c r="D2031" s="2" t="s">
        <v>230</v>
      </c>
      <c r="E2031" s="2" t="s">
        <v>382</v>
      </c>
      <c r="F2031" s="2" t="s">
        <v>405</v>
      </c>
      <c r="G2031" s="2" t="s">
        <v>375</v>
      </c>
      <c r="H2031" s="2" t="s">
        <v>330</v>
      </c>
      <c r="I2031" s="2" t="s">
        <v>457</v>
      </c>
      <c r="J2031" s="2" t="s">
        <v>343</v>
      </c>
      <c r="K2031" s="2" t="s">
        <v>364</v>
      </c>
      <c r="L2031" s="2" t="s">
        <v>616</v>
      </c>
      <c r="M2031" s="2" t="s">
        <v>784</v>
      </c>
    </row>
    <row r="2032" spans="1:13">
      <c r="A2032" t="s">
        <v>131</v>
      </c>
      <c r="B2032">
        <v>11</v>
      </c>
      <c r="C2032" s="2" t="s">
        <v>282</v>
      </c>
      <c r="D2032" s="2" t="s">
        <v>370</v>
      </c>
      <c r="E2032" s="2" t="s">
        <v>365</v>
      </c>
      <c r="F2032" s="2" t="s">
        <v>435</v>
      </c>
      <c r="G2032" s="2" t="s">
        <v>372</v>
      </c>
      <c r="H2032" s="2" t="s">
        <v>366</v>
      </c>
      <c r="I2032" s="2" t="s">
        <v>522</v>
      </c>
      <c r="J2032" s="2" t="s">
        <v>343</v>
      </c>
      <c r="K2032" s="2" t="s">
        <v>370</v>
      </c>
      <c r="L2032" s="2" t="s">
        <v>716</v>
      </c>
      <c r="M2032" s="2" t="s">
        <v>785</v>
      </c>
    </row>
    <row r="2033" spans="1:13">
      <c r="A2033" t="s">
        <v>132</v>
      </c>
      <c r="B2033">
        <v>11</v>
      </c>
      <c r="C2033" s="2" t="s">
        <v>283</v>
      </c>
      <c r="D2033" s="2" t="s">
        <v>370</v>
      </c>
      <c r="E2033" s="2" t="s">
        <v>365</v>
      </c>
      <c r="F2033" s="2" t="s">
        <v>455</v>
      </c>
      <c r="G2033" s="2" t="s">
        <v>387</v>
      </c>
      <c r="H2033" s="2" t="s">
        <v>366</v>
      </c>
      <c r="I2033" s="2" t="s">
        <v>230</v>
      </c>
      <c r="J2033" s="2" t="s">
        <v>343</v>
      </c>
      <c r="K2033" s="2" t="s">
        <v>370</v>
      </c>
      <c r="L2033" s="2" t="s">
        <v>717</v>
      </c>
      <c r="M2033" s="2" t="s">
        <v>796</v>
      </c>
    </row>
    <row r="2034" spans="1:13">
      <c r="A2034" t="s">
        <v>133</v>
      </c>
      <c r="B2034">
        <v>11</v>
      </c>
      <c r="C2034" s="2" t="s">
        <v>284</v>
      </c>
      <c r="D2034" s="2" t="s">
        <v>364</v>
      </c>
      <c r="E2034" s="2" t="s">
        <v>365</v>
      </c>
      <c r="F2034" s="2" t="s">
        <v>444</v>
      </c>
      <c r="G2034" s="2" t="s">
        <v>335</v>
      </c>
      <c r="H2034" s="2" t="s">
        <v>330</v>
      </c>
      <c r="I2034" s="2" t="s">
        <v>542</v>
      </c>
      <c r="J2034" s="2" t="s">
        <v>343</v>
      </c>
      <c r="K2034" s="2" t="s">
        <v>364</v>
      </c>
      <c r="L2034" s="2" t="s">
        <v>718</v>
      </c>
      <c r="M2034" s="2">
        <v>0</v>
      </c>
    </row>
    <row r="2035" spans="1:13">
      <c r="A2035" t="s">
        <v>134</v>
      </c>
      <c r="B2035">
        <v>11</v>
      </c>
      <c r="C2035" s="2" t="s">
        <v>285</v>
      </c>
      <c r="D2035" s="2" t="s">
        <v>364</v>
      </c>
      <c r="E2035" s="2" t="s">
        <v>365</v>
      </c>
      <c r="F2035" s="2" t="s">
        <v>456</v>
      </c>
      <c r="G2035" s="2" t="s">
        <v>377</v>
      </c>
      <c r="H2035" s="2" t="s">
        <v>366</v>
      </c>
      <c r="I2035" s="2" t="s">
        <v>543</v>
      </c>
      <c r="J2035" s="2" t="s">
        <v>343</v>
      </c>
      <c r="K2035" s="2" t="s">
        <v>368</v>
      </c>
      <c r="L2035" s="2" t="s">
        <v>245</v>
      </c>
      <c r="M2035" s="2">
        <v>0</v>
      </c>
    </row>
    <row r="2036" spans="1:13">
      <c r="A2036" t="s">
        <v>135</v>
      </c>
      <c r="B2036">
        <v>11</v>
      </c>
      <c r="C2036" s="2" t="s">
        <v>340</v>
      </c>
      <c r="D2036" s="2" t="s">
        <v>369</v>
      </c>
      <c r="E2036" s="2" t="s">
        <v>365</v>
      </c>
      <c r="F2036" s="2" t="s">
        <v>457</v>
      </c>
      <c r="G2036" s="2" t="s">
        <v>377</v>
      </c>
      <c r="H2036" s="2" t="s">
        <v>330</v>
      </c>
      <c r="I2036" s="2" t="s">
        <v>519</v>
      </c>
      <c r="J2036" s="2" t="s">
        <v>343</v>
      </c>
      <c r="K2036" s="2" t="s">
        <v>330</v>
      </c>
      <c r="L2036" s="2" t="s">
        <v>719</v>
      </c>
      <c r="M2036" s="2" t="s">
        <v>784</v>
      </c>
    </row>
    <row r="2037" spans="1:13">
      <c r="A2037" t="s">
        <v>136</v>
      </c>
      <c r="B2037">
        <v>11</v>
      </c>
      <c r="C2037" s="2" t="s">
        <v>341</v>
      </c>
      <c r="D2037" s="2" t="s">
        <v>364</v>
      </c>
      <c r="E2037" s="2" t="s">
        <v>365</v>
      </c>
      <c r="F2037" s="2" t="s">
        <v>458</v>
      </c>
      <c r="G2037" s="2" t="s">
        <v>377</v>
      </c>
      <c r="H2037" s="2" t="s">
        <v>330</v>
      </c>
      <c r="I2037" s="2" t="s">
        <v>544</v>
      </c>
      <c r="J2037" s="2" t="s">
        <v>343</v>
      </c>
      <c r="K2037" s="2" t="s">
        <v>330</v>
      </c>
      <c r="L2037" s="2" t="s">
        <v>720</v>
      </c>
      <c r="M2037" s="2" t="s">
        <v>786</v>
      </c>
    </row>
    <row r="2038" spans="1:13">
      <c r="A2038" t="s">
        <v>137</v>
      </c>
      <c r="B2038">
        <v>11</v>
      </c>
      <c r="C2038" s="2" t="s">
        <v>342</v>
      </c>
      <c r="D2038" s="2" t="s">
        <v>368</v>
      </c>
      <c r="E2038" s="2" t="s">
        <v>365</v>
      </c>
      <c r="F2038" s="2" t="s">
        <v>459</v>
      </c>
      <c r="G2038" s="2" t="s">
        <v>378</v>
      </c>
      <c r="H2038" s="2" t="s">
        <v>366</v>
      </c>
      <c r="I2038" s="2" t="s">
        <v>420</v>
      </c>
      <c r="J2038" s="2" t="s">
        <v>343</v>
      </c>
      <c r="K2038" s="2" t="s">
        <v>368</v>
      </c>
      <c r="L2038" s="2" t="s">
        <v>721</v>
      </c>
      <c r="M2038" s="2">
        <v>0</v>
      </c>
    </row>
    <row r="2039" spans="1:13">
      <c r="A2039" t="s">
        <v>138</v>
      </c>
      <c r="B2039">
        <v>11</v>
      </c>
      <c r="C2039" s="2" t="s">
        <v>343</v>
      </c>
      <c r="D2039" s="2" t="s">
        <v>330</v>
      </c>
      <c r="E2039" s="2" t="s">
        <v>365</v>
      </c>
      <c r="F2039" s="2" t="s">
        <v>424</v>
      </c>
      <c r="G2039" s="2" t="s">
        <v>378</v>
      </c>
      <c r="H2039" s="2" t="s">
        <v>330</v>
      </c>
      <c r="I2039" s="2" t="s">
        <v>545</v>
      </c>
      <c r="J2039" s="2" t="s">
        <v>343</v>
      </c>
      <c r="K2039" s="2" t="s">
        <v>330</v>
      </c>
      <c r="L2039" s="2" t="s">
        <v>722</v>
      </c>
      <c r="M2039" s="2" t="s">
        <v>776</v>
      </c>
    </row>
    <row r="2040" spans="1:13">
      <c r="A2040" t="s">
        <v>139</v>
      </c>
      <c r="B2040">
        <v>11</v>
      </c>
      <c r="C2040" s="2" t="s">
        <v>344</v>
      </c>
      <c r="D2040" s="2" t="s">
        <v>330</v>
      </c>
      <c r="E2040" s="2" t="s">
        <v>365</v>
      </c>
      <c r="F2040" s="2" t="s">
        <v>460</v>
      </c>
      <c r="G2040" s="2" t="s">
        <v>378</v>
      </c>
      <c r="H2040" s="2" t="s">
        <v>330</v>
      </c>
      <c r="I2040" s="2" t="s">
        <v>546</v>
      </c>
      <c r="J2040" s="2" t="s">
        <v>343</v>
      </c>
      <c r="K2040" s="2" t="s">
        <v>330</v>
      </c>
      <c r="L2040" s="2" t="s">
        <v>230</v>
      </c>
      <c r="M2040" s="2" t="s">
        <v>776</v>
      </c>
    </row>
    <row r="2041" spans="1:13">
      <c r="A2041" t="s">
        <v>140</v>
      </c>
      <c r="B2041">
        <v>11</v>
      </c>
      <c r="C2041" s="2" t="s">
        <v>286</v>
      </c>
      <c r="D2041" s="2" t="s">
        <v>330</v>
      </c>
      <c r="E2041" s="2" t="s">
        <v>365</v>
      </c>
      <c r="F2041" s="2" t="s">
        <v>439</v>
      </c>
      <c r="G2041" s="2" t="s">
        <v>378</v>
      </c>
      <c r="H2041" s="2" t="s">
        <v>330</v>
      </c>
      <c r="I2041" s="2" t="s">
        <v>544</v>
      </c>
      <c r="J2041" s="2" t="s">
        <v>343</v>
      </c>
      <c r="K2041" s="2" t="s">
        <v>330</v>
      </c>
      <c r="L2041" s="2" t="s">
        <v>723</v>
      </c>
      <c r="M2041" s="2" t="s">
        <v>775</v>
      </c>
    </row>
    <row r="2042" spans="1:13">
      <c r="A2042" t="s">
        <v>141</v>
      </c>
      <c r="B2042">
        <v>11</v>
      </c>
      <c r="C2042" s="2" t="s">
        <v>287</v>
      </c>
      <c r="D2042" s="2" t="s">
        <v>330</v>
      </c>
      <c r="E2042" s="2" t="s">
        <v>365</v>
      </c>
      <c r="F2042" s="2" t="s">
        <v>424</v>
      </c>
      <c r="G2042" s="2" t="s">
        <v>378</v>
      </c>
      <c r="H2042" s="2" t="s">
        <v>330</v>
      </c>
      <c r="I2042" s="2" t="s">
        <v>469</v>
      </c>
      <c r="J2042" s="2" t="s">
        <v>343</v>
      </c>
      <c r="K2042" s="2" t="s">
        <v>330</v>
      </c>
      <c r="L2042" s="2" t="s">
        <v>607</v>
      </c>
      <c r="M2042" s="2">
        <v>0</v>
      </c>
    </row>
    <row r="2043" spans="1:13">
      <c r="A2043" t="s">
        <v>142</v>
      </c>
      <c r="B2043">
        <v>11</v>
      </c>
      <c r="C2043" s="2" t="s">
        <v>288</v>
      </c>
      <c r="D2043" s="2" t="s">
        <v>330</v>
      </c>
      <c r="E2043" s="2" t="s">
        <v>365</v>
      </c>
      <c r="F2043" s="2" t="s">
        <v>420</v>
      </c>
      <c r="G2043" s="2" t="s">
        <v>378</v>
      </c>
      <c r="H2043" s="2" t="s">
        <v>330</v>
      </c>
      <c r="I2043" s="2" t="s">
        <v>472</v>
      </c>
      <c r="J2043" s="2" t="s">
        <v>343</v>
      </c>
      <c r="K2043" s="2" t="s">
        <v>330</v>
      </c>
      <c r="L2043" s="2" t="s">
        <v>724</v>
      </c>
      <c r="M2043" s="2">
        <v>0</v>
      </c>
    </row>
    <row r="2044" spans="1:13">
      <c r="A2044" t="s">
        <v>143</v>
      </c>
      <c r="B2044">
        <v>11</v>
      </c>
      <c r="C2044" s="2" t="s">
        <v>289</v>
      </c>
      <c r="D2044" s="2" t="s">
        <v>330</v>
      </c>
      <c r="E2044" s="2" t="s">
        <v>365</v>
      </c>
      <c r="F2044" s="2" t="s">
        <v>428</v>
      </c>
      <c r="G2044" s="2" t="s">
        <v>378</v>
      </c>
      <c r="H2044" s="2" t="s">
        <v>330</v>
      </c>
      <c r="I2044" s="2" t="s">
        <v>462</v>
      </c>
      <c r="J2044" s="2" t="s">
        <v>343</v>
      </c>
      <c r="K2044" s="2" t="s">
        <v>330</v>
      </c>
      <c r="L2044" s="2" t="s">
        <v>673</v>
      </c>
      <c r="M2044" s="2">
        <v>0</v>
      </c>
    </row>
    <row r="2045" spans="1:13">
      <c r="A2045" t="s">
        <v>144</v>
      </c>
      <c r="B2045">
        <v>11</v>
      </c>
      <c r="C2045" s="2" t="s">
        <v>345</v>
      </c>
      <c r="D2045" s="2" t="s">
        <v>330</v>
      </c>
      <c r="E2045" s="2" t="s">
        <v>365</v>
      </c>
      <c r="F2045" s="2" t="s">
        <v>461</v>
      </c>
      <c r="G2045" s="2" t="s">
        <v>378</v>
      </c>
      <c r="H2045" s="2" t="s">
        <v>330</v>
      </c>
      <c r="I2045" s="2" t="s">
        <v>455</v>
      </c>
      <c r="J2045" s="2" t="s">
        <v>343</v>
      </c>
      <c r="K2045" s="2" t="s">
        <v>330</v>
      </c>
      <c r="L2045" s="2" t="s">
        <v>330</v>
      </c>
      <c r="M2045" s="2" t="s">
        <v>777</v>
      </c>
    </row>
    <row r="2046" spans="1:13">
      <c r="A2046" t="s">
        <v>145</v>
      </c>
      <c r="B2046">
        <v>11</v>
      </c>
      <c r="C2046" s="2" t="s">
        <v>346</v>
      </c>
      <c r="D2046" s="2" t="s">
        <v>330</v>
      </c>
      <c r="E2046" s="2" t="s">
        <v>365</v>
      </c>
      <c r="F2046" s="2" t="s">
        <v>462</v>
      </c>
      <c r="G2046" s="2" t="s">
        <v>378</v>
      </c>
      <c r="H2046" s="2" t="s">
        <v>330</v>
      </c>
      <c r="I2046" s="2" t="s">
        <v>520</v>
      </c>
      <c r="J2046" s="2" t="s">
        <v>343</v>
      </c>
      <c r="K2046" s="2" t="s">
        <v>330</v>
      </c>
      <c r="L2046" s="2" t="s">
        <v>359</v>
      </c>
      <c r="M2046" s="2">
        <v>0</v>
      </c>
    </row>
    <row r="2047" spans="1:13">
      <c r="A2047" t="s">
        <v>146</v>
      </c>
      <c r="B2047">
        <v>11</v>
      </c>
      <c r="C2047" s="2" t="s">
        <v>347</v>
      </c>
      <c r="D2047" s="2" t="s">
        <v>330</v>
      </c>
      <c r="E2047" s="2" t="s">
        <v>365</v>
      </c>
      <c r="F2047" s="2" t="s">
        <v>463</v>
      </c>
      <c r="G2047" s="2" t="s">
        <v>378</v>
      </c>
      <c r="H2047" s="2" t="s">
        <v>330</v>
      </c>
      <c r="I2047" s="2" t="s">
        <v>519</v>
      </c>
      <c r="J2047" s="2" t="s">
        <v>343</v>
      </c>
      <c r="K2047" s="2" t="s">
        <v>330</v>
      </c>
      <c r="L2047" s="2" t="s">
        <v>725</v>
      </c>
      <c r="M2047" s="2">
        <v>0</v>
      </c>
    </row>
    <row r="2048" spans="1:13">
      <c r="A2048" t="s">
        <v>147</v>
      </c>
      <c r="B2048">
        <v>11</v>
      </c>
      <c r="C2048" s="2" t="s">
        <v>348</v>
      </c>
      <c r="D2048" s="2" t="s">
        <v>330</v>
      </c>
      <c r="E2048" s="2" t="s">
        <v>365</v>
      </c>
      <c r="F2048" s="2" t="s">
        <v>462</v>
      </c>
      <c r="G2048" s="2" t="s">
        <v>378</v>
      </c>
      <c r="H2048" s="2" t="s">
        <v>330</v>
      </c>
      <c r="I2048" s="2" t="s">
        <v>477</v>
      </c>
      <c r="J2048" s="2" t="s">
        <v>343</v>
      </c>
      <c r="K2048" s="2" t="s">
        <v>330</v>
      </c>
      <c r="L2048" s="2" t="s">
        <v>653</v>
      </c>
      <c r="M2048" s="2" t="s">
        <v>797</v>
      </c>
    </row>
    <row r="2049" spans="1:13">
      <c r="A2049" t="s">
        <v>148</v>
      </c>
      <c r="B2049">
        <v>11</v>
      </c>
      <c r="C2049" s="2" t="s">
        <v>318</v>
      </c>
      <c r="D2049" s="2" t="s">
        <v>330</v>
      </c>
      <c r="E2049" s="2" t="s">
        <v>365</v>
      </c>
      <c r="F2049" s="2" t="s">
        <v>462</v>
      </c>
      <c r="G2049" s="2" t="s">
        <v>378</v>
      </c>
      <c r="H2049" s="2" t="s">
        <v>330</v>
      </c>
      <c r="I2049" s="2" t="s">
        <v>464</v>
      </c>
      <c r="J2049" s="2" t="s">
        <v>343</v>
      </c>
      <c r="K2049" s="2" t="s">
        <v>330</v>
      </c>
      <c r="L2049" s="2" t="s">
        <v>605</v>
      </c>
      <c r="M2049" s="2" t="s">
        <v>784</v>
      </c>
    </row>
    <row r="2050" spans="1:13">
      <c r="A2050" t="s">
        <v>149</v>
      </c>
      <c r="B2050">
        <v>11</v>
      </c>
      <c r="C2050" s="2" t="s">
        <v>349</v>
      </c>
      <c r="D2050" s="2" t="s">
        <v>330</v>
      </c>
      <c r="E2050" s="2" t="s">
        <v>365</v>
      </c>
      <c r="F2050" s="2" t="s">
        <v>422</v>
      </c>
      <c r="G2050" s="2" t="s">
        <v>378</v>
      </c>
      <c r="H2050" s="2" t="s">
        <v>330</v>
      </c>
      <c r="I2050" s="2" t="s">
        <v>547</v>
      </c>
      <c r="J2050" s="2" t="s">
        <v>343</v>
      </c>
      <c r="K2050" s="2" t="s">
        <v>330</v>
      </c>
      <c r="L2050" s="2" t="s">
        <v>726</v>
      </c>
      <c r="M2050" s="2">
        <v>0</v>
      </c>
    </row>
    <row r="2051" spans="1:13">
      <c r="A2051" t="s">
        <v>150</v>
      </c>
      <c r="B2051">
        <v>11</v>
      </c>
      <c r="C2051" s="2" t="s">
        <v>350</v>
      </c>
      <c r="D2051" s="2" t="s">
        <v>330</v>
      </c>
      <c r="E2051" s="2" t="s">
        <v>365</v>
      </c>
      <c r="F2051" s="2" t="s">
        <v>422</v>
      </c>
      <c r="G2051" s="2" t="s">
        <v>378</v>
      </c>
      <c r="H2051" s="2" t="s">
        <v>597</v>
      </c>
      <c r="I2051" s="2" t="s">
        <v>463</v>
      </c>
      <c r="J2051" s="2" t="s">
        <v>343</v>
      </c>
      <c r="K2051" s="2" t="s">
        <v>597</v>
      </c>
      <c r="L2051" s="2" t="s">
        <v>727</v>
      </c>
      <c r="M2051" s="2">
        <v>0</v>
      </c>
    </row>
    <row r="2052" spans="1:13">
      <c r="A2052" t="s">
        <v>151</v>
      </c>
      <c r="B2052">
        <v>11</v>
      </c>
      <c r="C2052" s="2" t="s">
        <v>351</v>
      </c>
      <c r="D2052" s="2" t="s">
        <v>330</v>
      </c>
      <c r="E2052" s="2" t="s">
        <v>365</v>
      </c>
      <c r="F2052" s="2" t="s">
        <v>330</v>
      </c>
      <c r="G2052" s="2" t="s">
        <v>378</v>
      </c>
      <c r="H2052" s="2" t="s">
        <v>365</v>
      </c>
      <c r="I2052" s="2" t="s">
        <v>330</v>
      </c>
      <c r="J2052" s="2" t="s">
        <v>343</v>
      </c>
      <c r="K2052" s="2" t="s">
        <v>365</v>
      </c>
      <c r="L2052" s="2" t="s">
        <v>728</v>
      </c>
      <c r="M2052" s="2" t="s">
        <v>772</v>
      </c>
    </row>
    <row r="2053" spans="1:13">
      <c r="A2053" t="s">
        <v>152</v>
      </c>
      <c r="B2053">
        <v>11</v>
      </c>
      <c r="C2053" s="2" t="s">
        <v>352</v>
      </c>
      <c r="D2053" s="2" t="s">
        <v>330</v>
      </c>
      <c r="E2053" s="2" t="s">
        <v>365</v>
      </c>
      <c r="F2053" s="2" t="s">
        <v>462</v>
      </c>
      <c r="G2053" s="2" t="s">
        <v>378</v>
      </c>
      <c r="H2053" s="2" t="s">
        <v>365</v>
      </c>
      <c r="I2053" s="2" t="s">
        <v>519</v>
      </c>
      <c r="J2053" s="2" t="s">
        <v>343</v>
      </c>
      <c r="K2053" s="2" t="s">
        <v>365</v>
      </c>
      <c r="L2053" s="2" t="s">
        <v>335</v>
      </c>
      <c r="M2053" s="2">
        <v>0</v>
      </c>
    </row>
    <row r="2054" spans="1:13">
      <c r="A2054" t="s">
        <v>153</v>
      </c>
      <c r="B2054">
        <v>11</v>
      </c>
      <c r="C2054" s="2" t="s">
        <v>290</v>
      </c>
      <c r="D2054" s="2" t="s">
        <v>330</v>
      </c>
      <c r="E2054" s="2" t="s">
        <v>365</v>
      </c>
      <c r="F2054" s="2" t="s">
        <v>330</v>
      </c>
      <c r="G2054" s="2" t="s">
        <v>378</v>
      </c>
      <c r="H2054" s="2" t="s">
        <v>597</v>
      </c>
      <c r="I2054" s="2" t="s">
        <v>463</v>
      </c>
      <c r="J2054" s="2" t="s">
        <v>343</v>
      </c>
      <c r="K2054" s="2" t="s">
        <v>597</v>
      </c>
      <c r="L2054" s="2" t="s">
        <v>729</v>
      </c>
      <c r="M2054" s="2" t="s">
        <v>776</v>
      </c>
    </row>
    <row r="2055" spans="1:13">
      <c r="A2055" t="s">
        <v>154</v>
      </c>
      <c r="B2055">
        <v>11</v>
      </c>
      <c r="C2055" s="2" t="s">
        <v>291</v>
      </c>
      <c r="D2055" s="2" t="s">
        <v>330</v>
      </c>
      <c r="E2055" s="2" t="s">
        <v>365</v>
      </c>
      <c r="F2055" s="2" t="s">
        <v>459</v>
      </c>
      <c r="G2055" s="2" t="s">
        <v>378</v>
      </c>
      <c r="H2055" s="2" t="s">
        <v>592</v>
      </c>
      <c r="I2055" s="2" t="s">
        <v>365</v>
      </c>
      <c r="J2055" s="2" t="s">
        <v>343</v>
      </c>
      <c r="K2055" s="2" t="s">
        <v>592</v>
      </c>
      <c r="L2055" s="2" t="s">
        <v>730</v>
      </c>
      <c r="M2055" s="2" t="s">
        <v>774</v>
      </c>
    </row>
    <row r="2056" spans="1:13">
      <c r="A2056" t="s">
        <v>155</v>
      </c>
      <c r="B2056">
        <v>11</v>
      </c>
      <c r="C2056" s="2" t="s">
        <v>291</v>
      </c>
      <c r="D2056" s="2" t="s">
        <v>330</v>
      </c>
      <c r="E2056" s="2" t="s">
        <v>365</v>
      </c>
      <c r="F2056" s="2" t="s">
        <v>459</v>
      </c>
      <c r="G2056" s="2" t="s">
        <v>377</v>
      </c>
      <c r="H2056" s="2" t="s">
        <v>330</v>
      </c>
      <c r="I2056" s="2" t="s">
        <v>458</v>
      </c>
      <c r="J2056" s="2" t="s">
        <v>343</v>
      </c>
      <c r="K2056" s="2" t="s">
        <v>365</v>
      </c>
      <c r="L2056" s="2" t="s">
        <v>730</v>
      </c>
      <c r="M2056" s="2" t="s">
        <v>785</v>
      </c>
    </row>
    <row r="2057" spans="1:13">
      <c r="A2057" t="s">
        <v>156</v>
      </c>
      <c r="B2057">
        <v>11</v>
      </c>
      <c r="C2057" s="2" t="s">
        <v>353</v>
      </c>
      <c r="D2057" s="2" t="s">
        <v>330</v>
      </c>
      <c r="E2057" s="2" t="s">
        <v>365</v>
      </c>
      <c r="F2057" s="2" t="s">
        <v>461</v>
      </c>
      <c r="G2057" s="2" t="s">
        <v>377</v>
      </c>
      <c r="H2057" s="2" t="s">
        <v>598</v>
      </c>
      <c r="I2057" s="2" t="s">
        <v>520</v>
      </c>
      <c r="J2057" s="2" t="s">
        <v>343</v>
      </c>
      <c r="K2057" s="2" t="s">
        <v>598</v>
      </c>
      <c r="L2057" s="2" t="s">
        <v>723</v>
      </c>
      <c r="M2057" s="2" t="s">
        <v>775</v>
      </c>
    </row>
    <row r="2058" spans="1:13">
      <c r="A2058" t="s">
        <v>157</v>
      </c>
      <c r="B2058">
        <v>11</v>
      </c>
      <c r="C2058" s="2" t="s">
        <v>354</v>
      </c>
      <c r="D2058" s="2" t="s">
        <v>330</v>
      </c>
      <c r="E2058" s="2" t="s">
        <v>365</v>
      </c>
      <c r="F2058" s="2" t="s">
        <v>463</v>
      </c>
      <c r="G2058" s="2" t="s">
        <v>335</v>
      </c>
      <c r="H2058" s="2" t="s">
        <v>596</v>
      </c>
      <c r="I2058" s="2" t="s">
        <v>548</v>
      </c>
      <c r="J2058" s="2" t="s">
        <v>343</v>
      </c>
      <c r="K2058" s="2" t="s">
        <v>630</v>
      </c>
      <c r="L2058" s="2" t="s">
        <v>731</v>
      </c>
      <c r="M2058" s="2" t="s">
        <v>776</v>
      </c>
    </row>
    <row r="2059" spans="1:13">
      <c r="A2059" t="s">
        <v>158</v>
      </c>
      <c r="B2059">
        <v>11</v>
      </c>
      <c r="C2059" s="2" t="s">
        <v>292</v>
      </c>
      <c r="D2059" s="2" t="s">
        <v>366</v>
      </c>
      <c r="E2059" s="2" t="s">
        <v>365</v>
      </c>
      <c r="F2059" s="2" t="s">
        <v>422</v>
      </c>
      <c r="G2059" s="2" t="s">
        <v>387</v>
      </c>
      <c r="H2059" s="2" t="s">
        <v>586</v>
      </c>
      <c r="I2059" s="2" t="s">
        <v>461</v>
      </c>
      <c r="J2059" s="2" t="s">
        <v>343</v>
      </c>
      <c r="K2059" s="2" t="s">
        <v>597</v>
      </c>
      <c r="L2059" s="2" t="s">
        <v>676</v>
      </c>
      <c r="M2059" s="2" t="s">
        <v>796</v>
      </c>
    </row>
    <row r="2060" spans="1:13">
      <c r="A2060" t="s">
        <v>159</v>
      </c>
      <c r="B2060">
        <v>11</v>
      </c>
      <c r="C2060" s="2" t="s">
        <v>293</v>
      </c>
      <c r="D2060" s="2" t="s">
        <v>366</v>
      </c>
      <c r="E2060" s="2" t="s">
        <v>365</v>
      </c>
      <c r="F2060" s="2" t="s">
        <v>464</v>
      </c>
      <c r="G2060" s="2" t="s">
        <v>339</v>
      </c>
      <c r="H2060" s="2" t="s">
        <v>596</v>
      </c>
      <c r="I2060" s="2" t="s">
        <v>446</v>
      </c>
      <c r="J2060" s="2" t="s">
        <v>343</v>
      </c>
      <c r="K2060" s="2" t="s">
        <v>630</v>
      </c>
      <c r="L2060" s="2" t="s">
        <v>732</v>
      </c>
      <c r="M2060" s="2">
        <v>0</v>
      </c>
    </row>
    <row r="2061" spans="1:13">
      <c r="A2061" t="s">
        <v>160</v>
      </c>
      <c r="B2061">
        <v>11</v>
      </c>
      <c r="C2061" s="2" t="s">
        <v>289</v>
      </c>
      <c r="D2061" s="2" t="s">
        <v>330</v>
      </c>
      <c r="E2061" s="2" t="s">
        <v>365</v>
      </c>
      <c r="F2061" s="2" t="s">
        <v>464</v>
      </c>
      <c r="G2061" s="2" t="s">
        <v>339</v>
      </c>
      <c r="H2061" s="2" t="s">
        <v>595</v>
      </c>
      <c r="I2061" s="2" t="s">
        <v>533</v>
      </c>
      <c r="J2061" s="2" t="s">
        <v>343</v>
      </c>
      <c r="K2061" s="2" t="s">
        <v>595</v>
      </c>
      <c r="L2061" s="2" t="s">
        <v>359</v>
      </c>
      <c r="M2061" s="2" t="s">
        <v>783</v>
      </c>
    </row>
    <row r="2062" spans="1:13">
      <c r="A2062" t="s">
        <v>161</v>
      </c>
      <c r="B2062">
        <v>11</v>
      </c>
      <c r="C2062" s="2" t="s">
        <v>294</v>
      </c>
      <c r="D2062" s="2" t="s">
        <v>366</v>
      </c>
      <c r="E2062" s="2" t="s">
        <v>365</v>
      </c>
      <c r="F2062" s="2" t="s">
        <v>464</v>
      </c>
      <c r="G2062" s="2" t="s">
        <v>339</v>
      </c>
      <c r="H2062" s="2" t="s">
        <v>330</v>
      </c>
      <c r="I2062" s="2" t="s">
        <v>533</v>
      </c>
      <c r="J2062" s="2" t="s">
        <v>343</v>
      </c>
      <c r="K2062" s="2" t="s">
        <v>330</v>
      </c>
      <c r="L2062" s="2" t="s">
        <v>379</v>
      </c>
      <c r="M2062" s="2">
        <v>0</v>
      </c>
    </row>
    <row r="2063" spans="1:13">
      <c r="A2063" t="s">
        <v>162</v>
      </c>
      <c r="B2063">
        <v>11</v>
      </c>
      <c r="C2063" s="2" t="s">
        <v>295</v>
      </c>
      <c r="D2063" s="2" t="s">
        <v>366</v>
      </c>
      <c r="E2063" s="2" t="s">
        <v>365</v>
      </c>
      <c r="F2063" s="2" t="s">
        <v>422</v>
      </c>
      <c r="G2063" s="2" t="s">
        <v>339</v>
      </c>
      <c r="H2063" s="2" t="s">
        <v>330</v>
      </c>
      <c r="I2063" s="2" t="s">
        <v>422</v>
      </c>
      <c r="J2063" s="2" t="s">
        <v>343</v>
      </c>
      <c r="K2063" s="2" t="s">
        <v>330</v>
      </c>
      <c r="L2063" s="2" t="s">
        <v>724</v>
      </c>
      <c r="M2063" s="2" t="s">
        <v>786</v>
      </c>
    </row>
    <row r="2064" spans="1:13">
      <c r="A2064" t="s">
        <v>163</v>
      </c>
      <c r="B2064">
        <v>11</v>
      </c>
      <c r="C2064" s="2" t="s">
        <v>296</v>
      </c>
      <c r="D2064" s="2" t="s">
        <v>368</v>
      </c>
      <c r="E2064" s="2" t="s">
        <v>365</v>
      </c>
      <c r="F2064" s="2" t="s">
        <v>414</v>
      </c>
      <c r="G2064" s="2" t="s">
        <v>339</v>
      </c>
      <c r="H2064" s="2" t="s">
        <v>330</v>
      </c>
      <c r="I2064" s="2" t="s">
        <v>330</v>
      </c>
      <c r="J2064" s="2" t="s">
        <v>343</v>
      </c>
      <c r="K2064" s="2" t="s">
        <v>330</v>
      </c>
      <c r="L2064" s="2" t="s">
        <v>616</v>
      </c>
      <c r="M2064" s="2" t="s">
        <v>786</v>
      </c>
    </row>
    <row r="2065" spans="1:13">
      <c r="A2065" t="s">
        <v>164</v>
      </c>
      <c r="B2065">
        <v>11</v>
      </c>
      <c r="C2065" s="2" t="s">
        <v>198</v>
      </c>
      <c r="D2065" s="2" t="s">
        <v>368</v>
      </c>
      <c r="E2065" s="2" t="s">
        <v>365</v>
      </c>
      <c r="F2065" s="2" t="s">
        <v>414</v>
      </c>
      <c r="G2065" s="2" t="s">
        <v>339</v>
      </c>
      <c r="H2065" s="2" t="s">
        <v>330</v>
      </c>
      <c r="I2065" s="2" t="s">
        <v>422</v>
      </c>
      <c r="J2065" s="2" t="s">
        <v>343</v>
      </c>
      <c r="K2065" s="2" t="s">
        <v>330</v>
      </c>
      <c r="L2065" s="2" t="s">
        <v>722</v>
      </c>
      <c r="M2065" s="2" t="s">
        <v>788</v>
      </c>
    </row>
    <row r="2066" spans="1:13">
      <c r="A2066" t="s">
        <v>165</v>
      </c>
      <c r="B2066">
        <v>11</v>
      </c>
      <c r="C2066" s="2" t="s">
        <v>355</v>
      </c>
      <c r="D2066" s="2" t="s">
        <v>368</v>
      </c>
      <c r="E2066" s="2" t="s">
        <v>365</v>
      </c>
      <c r="F2066" s="2" t="s">
        <v>465</v>
      </c>
      <c r="G2066" s="2" t="s">
        <v>339</v>
      </c>
      <c r="H2066" s="2" t="s">
        <v>330</v>
      </c>
      <c r="I2066" s="2" t="s">
        <v>549</v>
      </c>
      <c r="J2066" s="2" t="s">
        <v>343</v>
      </c>
      <c r="K2066" s="2" t="s">
        <v>330</v>
      </c>
      <c r="L2066" s="2" t="s">
        <v>206</v>
      </c>
      <c r="M2066" s="2">
        <v>0</v>
      </c>
    </row>
    <row r="2067" spans="1:13">
      <c r="A2067" t="s">
        <v>166</v>
      </c>
      <c r="B2067">
        <v>11</v>
      </c>
      <c r="C2067" s="2" t="s">
        <v>297</v>
      </c>
      <c r="D2067" s="2" t="s">
        <v>368</v>
      </c>
      <c r="E2067" s="2" t="s">
        <v>365</v>
      </c>
      <c r="F2067" s="2" t="s">
        <v>330</v>
      </c>
      <c r="G2067" s="2" t="s">
        <v>339</v>
      </c>
      <c r="H2067" s="2" t="s">
        <v>330</v>
      </c>
      <c r="I2067" s="2" t="s">
        <v>455</v>
      </c>
      <c r="J2067" s="2" t="s">
        <v>343</v>
      </c>
      <c r="K2067" s="2" t="s">
        <v>330</v>
      </c>
      <c r="L2067" s="2" t="s">
        <v>733</v>
      </c>
      <c r="M2067" s="2" t="s">
        <v>776</v>
      </c>
    </row>
    <row r="2068" spans="1:13">
      <c r="A2068" t="s">
        <v>167</v>
      </c>
      <c r="B2068">
        <v>11</v>
      </c>
      <c r="C2068" s="2" t="s">
        <v>298</v>
      </c>
      <c r="D2068" s="2" t="s">
        <v>330</v>
      </c>
      <c r="E2068" s="2" t="s">
        <v>365</v>
      </c>
      <c r="F2068" s="2" t="s">
        <v>330</v>
      </c>
      <c r="G2068" s="2" t="s">
        <v>339</v>
      </c>
      <c r="H2068" s="2" t="s">
        <v>330</v>
      </c>
      <c r="I2068" s="2" t="s">
        <v>550</v>
      </c>
      <c r="J2068" s="2" t="s">
        <v>343</v>
      </c>
      <c r="K2068" s="2" t="s">
        <v>330</v>
      </c>
      <c r="L2068" s="2" t="s">
        <v>734</v>
      </c>
      <c r="M2068" s="2" t="s">
        <v>796</v>
      </c>
    </row>
    <row r="2069" spans="1:13">
      <c r="A2069" t="s">
        <v>168</v>
      </c>
      <c r="B2069">
        <v>11</v>
      </c>
      <c r="C2069" s="2" t="s">
        <v>299</v>
      </c>
      <c r="D2069" s="2" t="s">
        <v>330</v>
      </c>
      <c r="E2069" s="2" t="s">
        <v>365</v>
      </c>
      <c r="F2069" s="2" t="s">
        <v>466</v>
      </c>
      <c r="G2069" s="2" t="s">
        <v>339</v>
      </c>
      <c r="H2069" s="2" t="s">
        <v>593</v>
      </c>
      <c r="I2069" s="2" t="s">
        <v>466</v>
      </c>
      <c r="J2069" s="2" t="s">
        <v>343</v>
      </c>
      <c r="K2069" s="2" t="s">
        <v>593</v>
      </c>
      <c r="L2069" s="2" t="s">
        <v>644</v>
      </c>
      <c r="M2069" s="2" t="s">
        <v>776</v>
      </c>
    </row>
    <row r="2070" spans="1:13">
      <c r="A2070" t="s">
        <v>169</v>
      </c>
      <c r="B2070">
        <v>11</v>
      </c>
      <c r="C2070" s="2" t="s">
        <v>300</v>
      </c>
      <c r="D2070" s="2" t="s">
        <v>330</v>
      </c>
      <c r="E2070" s="2" t="s">
        <v>365</v>
      </c>
      <c r="F2070" s="2" t="s">
        <v>467</v>
      </c>
      <c r="G2070" s="2" t="s">
        <v>373</v>
      </c>
      <c r="H2070" s="2" t="s">
        <v>586</v>
      </c>
      <c r="I2070" s="2" t="s">
        <v>536</v>
      </c>
      <c r="J2070" s="2" t="s">
        <v>343</v>
      </c>
      <c r="K2070" s="2" t="s">
        <v>597</v>
      </c>
      <c r="L2070" s="2" t="s">
        <v>646</v>
      </c>
      <c r="M2070" s="2" t="s">
        <v>784</v>
      </c>
    </row>
    <row r="2071" spans="1:13">
      <c r="A2071" t="s">
        <v>170</v>
      </c>
      <c r="B2071">
        <v>11</v>
      </c>
      <c r="C2071" s="2" t="s">
        <v>268</v>
      </c>
      <c r="D2071" s="2" t="s">
        <v>330</v>
      </c>
      <c r="E2071" s="2" t="s">
        <v>365</v>
      </c>
      <c r="F2071" s="2" t="s">
        <v>468</v>
      </c>
      <c r="G2071" s="2" t="s">
        <v>373</v>
      </c>
      <c r="H2071" s="2" t="s">
        <v>330</v>
      </c>
      <c r="I2071" s="2" t="s">
        <v>284</v>
      </c>
      <c r="J2071" s="2" t="s">
        <v>343</v>
      </c>
      <c r="K2071" s="2" t="s">
        <v>330</v>
      </c>
      <c r="L2071" s="2" t="s">
        <v>576</v>
      </c>
      <c r="M2071" s="2" t="s">
        <v>788</v>
      </c>
    </row>
    <row r="2072" spans="1:13">
      <c r="A2072" t="s">
        <v>171</v>
      </c>
      <c r="B2072">
        <v>11</v>
      </c>
      <c r="C2072" s="2" t="s">
        <v>356</v>
      </c>
      <c r="D2072" s="2" t="s">
        <v>330</v>
      </c>
      <c r="E2072" s="2" t="s">
        <v>365</v>
      </c>
      <c r="F2072" s="2" t="s">
        <v>434</v>
      </c>
      <c r="G2072" s="2" t="s">
        <v>373</v>
      </c>
      <c r="H2072" s="2" t="s">
        <v>599</v>
      </c>
      <c r="I2072" s="2" t="s">
        <v>538</v>
      </c>
      <c r="J2072" s="2" t="s">
        <v>343</v>
      </c>
      <c r="K2072" s="2" t="s">
        <v>599</v>
      </c>
      <c r="L2072" s="2" t="s">
        <v>576</v>
      </c>
      <c r="M2072" s="2" t="s">
        <v>788</v>
      </c>
    </row>
    <row r="2073" spans="1:13">
      <c r="A2073" t="s">
        <v>172</v>
      </c>
      <c r="B2073">
        <v>11</v>
      </c>
      <c r="C2073" s="2" t="s">
        <v>301</v>
      </c>
      <c r="D2073" s="2" t="s">
        <v>368</v>
      </c>
      <c r="E2073" s="2" t="s">
        <v>365</v>
      </c>
      <c r="F2073" s="2" t="s">
        <v>432</v>
      </c>
      <c r="G2073" s="2" t="s">
        <v>373</v>
      </c>
      <c r="H2073" s="2" t="s">
        <v>368</v>
      </c>
      <c r="I2073" s="2" t="s">
        <v>540</v>
      </c>
      <c r="J2073" s="2" t="s">
        <v>343</v>
      </c>
      <c r="K2073" s="2" t="s">
        <v>368</v>
      </c>
      <c r="L2073" s="2" t="s">
        <v>735</v>
      </c>
      <c r="M2073" s="2" t="s">
        <v>784</v>
      </c>
    </row>
    <row r="2074" spans="1:13">
      <c r="A2074" t="s">
        <v>173</v>
      </c>
      <c r="B2074">
        <v>11</v>
      </c>
      <c r="C2074" s="2" t="s">
        <v>302</v>
      </c>
      <c r="D2074" s="2" t="s">
        <v>368</v>
      </c>
      <c r="E2074" s="2" t="s">
        <v>365</v>
      </c>
      <c r="F2074" s="2" t="s">
        <v>446</v>
      </c>
      <c r="G2074" s="2" t="s">
        <v>373</v>
      </c>
      <c r="H2074" s="2" t="s">
        <v>600</v>
      </c>
      <c r="I2074" s="2" t="s">
        <v>531</v>
      </c>
      <c r="J2074" s="2" t="s">
        <v>343</v>
      </c>
      <c r="K2074" s="2" t="s">
        <v>600</v>
      </c>
      <c r="L2074" s="2" t="s">
        <v>736</v>
      </c>
      <c r="M2074" s="2" t="s">
        <v>796</v>
      </c>
    </row>
    <row r="2075" spans="1:13">
      <c r="A2075" t="s">
        <v>174</v>
      </c>
      <c r="B2075">
        <v>11</v>
      </c>
      <c r="C2075" s="2" t="s">
        <v>303</v>
      </c>
      <c r="D2075" s="2" t="s">
        <v>330</v>
      </c>
      <c r="E2075" s="2" t="s">
        <v>365</v>
      </c>
      <c r="F2075" s="2" t="s">
        <v>469</v>
      </c>
      <c r="G2075" s="2" t="s">
        <v>339</v>
      </c>
      <c r="H2075" s="2" t="s">
        <v>582</v>
      </c>
      <c r="I2075" s="2" t="s">
        <v>468</v>
      </c>
      <c r="J2075" s="2" t="s">
        <v>343</v>
      </c>
      <c r="K2075" s="2" t="s">
        <v>632</v>
      </c>
      <c r="L2075" s="2" t="s">
        <v>737</v>
      </c>
      <c r="M2075" s="2" t="s">
        <v>796</v>
      </c>
    </row>
    <row r="2076" spans="1:13">
      <c r="A2076" t="s">
        <v>175</v>
      </c>
      <c r="B2076">
        <v>11</v>
      </c>
      <c r="C2076" s="2" t="s">
        <v>304</v>
      </c>
      <c r="D2076" s="2" t="s">
        <v>330</v>
      </c>
      <c r="E2076" s="2" t="s">
        <v>365</v>
      </c>
      <c r="F2076" s="2" t="s">
        <v>423</v>
      </c>
      <c r="G2076" s="2" t="s">
        <v>387</v>
      </c>
      <c r="H2076" s="2" t="s">
        <v>601</v>
      </c>
      <c r="I2076" s="2" t="s">
        <v>551</v>
      </c>
      <c r="J2076" s="2" t="s">
        <v>343</v>
      </c>
      <c r="K2076" s="2" t="s">
        <v>621</v>
      </c>
      <c r="L2076" s="2" t="s">
        <v>738</v>
      </c>
      <c r="M2076" s="2" t="s">
        <v>777</v>
      </c>
    </row>
    <row r="2077" spans="1:13">
      <c r="A2077" t="s">
        <v>176</v>
      </c>
      <c r="B2077">
        <v>11</v>
      </c>
      <c r="C2077" s="2" t="s">
        <v>305</v>
      </c>
      <c r="D2077" s="2" t="s">
        <v>330</v>
      </c>
      <c r="E2077" s="2" t="s">
        <v>365</v>
      </c>
      <c r="F2077" s="2" t="s">
        <v>470</v>
      </c>
      <c r="G2077" s="2" t="s">
        <v>335</v>
      </c>
      <c r="H2077" s="2" t="s">
        <v>602</v>
      </c>
      <c r="I2077" s="2" t="s">
        <v>437</v>
      </c>
      <c r="J2077" s="2" t="s">
        <v>343</v>
      </c>
      <c r="K2077" s="2" t="s">
        <v>633</v>
      </c>
      <c r="L2077" s="2" t="s">
        <v>739</v>
      </c>
      <c r="M2077" s="2" t="s">
        <v>796</v>
      </c>
    </row>
    <row r="2078" spans="1:13">
      <c r="A2078" t="s">
        <v>177</v>
      </c>
      <c r="B2078">
        <v>11</v>
      </c>
      <c r="C2078" s="2" t="s">
        <v>357</v>
      </c>
      <c r="D2078" s="2" t="s">
        <v>330</v>
      </c>
      <c r="E2078" s="2" t="s">
        <v>365</v>
      </c>
      <c r="F2078" s="2" t="s">
        <v>471</v>
      </c>
      <c r="G2078" s="2" t="s">
        <v>377</v>
      </c>
      <c r="H2078" s="2" t="s">
        <v>602</v>
      </c>
      <c r="I2078" s="2" t="s">
        <v>550</v>
      </c>
      <c r="J2078" s="2" t="s">
        <v>343</v>
      </c>
      <c r="K2078" s="2" t="s">
        <v>633</v>
      </c>
      <c r="L2078" s="2" t="s">
        <v>301</v>
      </c>
      <c r="M2078" s="2">
        <v>0</v>
      </c>
    </row>
    <row r="2079" spans="1:13">
      <c r="A2079" t="s">
        <v>178</v>
      </c>
      <c r="B2079">
        <v>11</v>
      </c>
      <c r="C2079" s="2" t="s">
        <v>342</v>
      </c>
      <c r="D2079" s="2" t="s">
        <v>330</v>
      </c>
      <c r="E2079" s="2" t="s">
        <v>365</v>
      </c>
      <c r="F2079" s="2" t="s">
        <v>472</v>
      </c>
      <c r="G2079" s="2" t="s">
        <v>386</v>
      </c>
      <c r="H2079" s="2" t="s">
        <v>603</v>
      </c>
      <c r="I2079" s="2" t="s">
        <v>420</v>
      </c>
      <c r="J2079" s="2" t="s">
        <v>343</v>
      </c>
      <c r="K2079" s="2" t="s">
        <v>634</v>
      </c>
      <c r="L2079" s="2" t="s">
        <v>356</v>
      </c>
      <c r="M2079" s="2">
        <v>0</v>
      </c>
    </row>
    <row r="2080" spans="1:13">
      <c r="A2080" t="s">
        <v>179</v>
      </c>
      <c r="B2080">
        <v>11</v>
      </c>
      <c r="C2080" s="2" t="s">
        <v>306</v>
      </c>
      <c r="D2080" s="2" t="s">
        <v>330</v>
      </c>
      <c r="E2080" s="2" t="s">
        <v>365</v>
      </c>
      <c r="F2080" s="2" t="s">
        <v>473</v>
      </c>
      <c r="G2080" s="2" t="s">
        <v>386</v>
      </c>
      <c r="H2080" s="2" t="s">
        <v>330</v>
      </c>
      <c r="I2080" s="2" t="s">
        <v>549</v>
      </c>
      <c r="J2080" s="2" t="s">
        <v>343</v>
      </c>
      <c r="K2080" s="2" t="s">
        <v>330</v>
      </c>
      <c r="L2080" s="2" t="s">
        <v>740</v>
      </c>
      <c r="M2080" s="2">
        <v>0</v>
      </c>
    </row>
    <row r="2081" spans="1:13">
      <c r="A2081" t="s">
        <v>180</v>
      </c>
      <c r="B2081">
        <v>11</v>
      </c>
      <c r="C2081" s="2" t="s">
        <v>358</v>
      </c>
      <c r="D2081" s="2" t="s">
        <v>368</v>
      </c>
      <c r="E2081" s="2" t="s">
        <v>365</v>
      </c>
      <c r="F2081" s="2" t="s">
        <v>474</v>
      </c>
      <c r="G2081" s="2" t="s">
        <v>379</v>
      </c>
      <c r="H2081" s="2" t="s">
        <v>588</v>
      </c>
      <c r="I2081" s="2" t="s">
        <v>455</v>
      </c>
      <c r="J2081" s="2" t="s">
        <v>343</v>
      </c>
      <c r="K2081" s="2" t="s">
        <v>625</v>
      </c>
      <c r="L2081" s="2" t="s">
        <v>741</v>
      </c>
      <c r="M2081" s="2" t="s">
        <v>788</v>
      </c>
    </row>
    <row r="2082" spans="1:13">
      <c r="A2082" t="s">
        <v>181</v>
      </c>
      <c r="B2082">
        <v>11</v>
      </c>
      <c r="C2082" s="2" t="s">
        <v>307</v>
      </c>
      <c r="D2082" s="2" t="s">
        <v>368</v>
      </c>
      <c r="E2082" s="2" t="s">
        <v>365</v>
      </c>
      <c r="F2082" s="2" t="s">
        <v>475</v>
      </c>
      <c r="G2082" s="2" t="s">
        <v>385</v>
      </c>
      <c r="H2082" s="2" t="s">
        <v>588</v>
      </c>
      <c r="I2082" s="2" t="s">
        <v>476</v>
      </c>
      <c r="J2082" s="2" t="s">
        <v>343</v>
      </c>
      <c r="K2082" s="2" t="s">
        <v>625</v>
      </c>
      <c r="L2082" s="2" t="s">
        <v>742</v>
      </c>
      <c r="M2082" s="2">
        <v>0</v>
      </c>
    </row>
    <row r="2083" spans="1:13">
      <c r="A2083" t="s">
        <v>182</v>
      </c>
      <c r="B2083">
        <v>11</v>
      </c>
      <c r="C2083" s="2" t="s">
        <v>308</v>
      </c>
      <c r="D2083" s="2" t="s">
        <v>330</v>
      </c>
      <c r="E2083" s="2" t="s">
        <v>365</v>
      </c>
      <c r="F2083" s="2" t="s">
        <v>476</v>
      </c>
      <c r="G2083" s="2" t="s">
        <v>343</v>
      </c>
      <c r="H2083" s="2" t="s">
        <v>366</v>
      </c>
      <c r="I2083" s="2" t="s">
        <v>552</v>
      </c>
      <c r="J2083" s="2" t="s">
        <v>343</v>
      </c>
      <c r="K2083" s="2" t="s">
        <v>368</v>
      </c>
      <c r="L2083" s="2" t="s">
        <v>722</v>
      </c>
      <c r="M2083" s="2">
        <v>0</v>
      </c>
    </row>
    <row r="2084" spans="1:13">
      <c r="A2084" t="s">
        <v>183</v>
      </c>
      <c r="B2084">
        <v>11</v>
      </c>
      <c r="C2084" s="2" t="s">
        <v>359</v>
      </c>
      <c r="D2084" s="2" t="s">
        <v>330</v>
      </c>
      <c r="E2084" s="2" t="s">
        <v>365</v>
      </c>
      <c r="F2084" s="2" t="s">
        <v>474</v>
      </c>
      <c r="G2084" s="2" t="s">
        <v>343</v>
      </c>
      <c r="H2084" s="2" t="s">
        <v>330</v>
      </c>
      <c r="I2084" s="2" t="s">
        <v>487</v>
      </c>
      <c r="J2084" s="2" t="s">
        <v>343</v>
      </c>
      <c r="K2084" s="2" t="s">
        <v>330</v>
      </c>
      <c r="L2084" s="2" t="s">
        <v>230</v>
      </c>
      <c r="M2084" s="2" t="s">
        <v>777</v>
      </c>
    </row>
    <row r="2085" spans="1:13">
      <c r="A2085" t="s">
        <v>184</v>
      </c>
      <c r="B2085">
        <v>11</v>
      </c>
      <c r="C2085" s="2" t="s">
        <v>309</v>
      </c>
      <c r="D2085" s="2" t="s">
        <v>330</v>
      </c>
      <c r="E2085" s="2" t="s">
        <v>365</v>
      </c>
      <c r="F2085" s="2" t="s">
        <v>474</v>
      </c>
      <c r="G2085" s="2" t="s">
        <v>343</v>
      </c>
      <c r="H2085" s="2" t="s">
        <v>330</v>
      </c>
      <c r="I2085" s="2" t="s">
        <v>544</v>
      </c>
      <c r="J2085" s="2" t="s">
        <v>343</v>
      </c>
      <c r="K2085" s="2" t="s">
        <v>330</v>
      </c>
      <c r="L2085" s="2" t="s">
        <v>743</v>
      </c>
      <c r="M2085" s="2">
        <v>0</v>
      </c>
    </row>
    <row r="2086" spans="1:13">
      <c r="A2086" t="s">
        <v>185</v>
      </c>
      <c r="B2086">
        <v>11</v>
      </c>
      <c r="C2086" s="2" t="s">
        <v>325</v>
      </c>
      <c r="D2086" s="2" t="s">
        <v>330</v>
      </c>
      <c r="E2086" s="2" t="s">
        <v>365</v>
      </c>
      <c r="F2086" s="2" t="s">
        <v>463</v>
      </c>
      <c r="G2086" s="2" t="s">
        <v>343</v>
      </c>
      <c r="H2086" s="2" t="s">
        <v>330</v>
      </c>
      <c r="I2086" s="2" t="s">
        <v>538</v>
      </c>
      <c r="J2086" s="2" t="s">
        <v>343</v>
      </c>
      <c r="K2086" s="2" t="s">
        <v>330</v>
      </c>
      <c r="L2086" s="2" t="s">
        <v>612</v>
      </c>
      <c r="M2086" s="2" t="s">
        <v>787</v>
      </c>
    </row>
    <row r="2087" spans="1:13">
      <c r="A2087" t="s">
        <v>186</v>
      </c>
      <c r="B2087">
        <v>11</v>
      </c>
      <c r="C2087" s="2" t="s">
        <v>310</v>
      </c>
      <c r="D2087" s="2" t="s">
        <v>368</v>
      </c>
      <c r="E2087" s="2" t="s">
        <v>365</v>
      </c>
      <c r="F2087" s="2" t="s">
        <v>477</v>
      </c>
      <c r="G2087" s="2" t="s">
        <v>343</v>
      </c>
      <c r="H2087" s="2" t="s">
        <v>330</v>
      </c>
      <c r="I2087" s="2" t="s">
        <v>446</v>
      </c>
      <c r="J2087" s="2" t="s">
        <v>343</v>
      </c>
      <c r="K2087" s="2" t="s">
        <v>330</v>
      </c>
      <c r="L2087" s="2" t="s">
        <v>744</v>
      </c>
      <c r="M2087" s="2" t="s">
        <v>775</v>
      </c>
    </row>
    <row r="2088" spans="1:13">
      <c r="A2088" t="s">
        <v>187</v>
      </c>
      <c r="B2088">
        <v>11</v>
      </c>
      <c r="C2088" s="2" t="s">
        <v>311</v>
      </c>
      <c r="D2088" s="2" t="s">
        <v>368</v>
      </c>
      <c r="E2088" s="2" t="s">
        <v>365</v>
      </c>
      <c r="F2088" s="2" t="s">
        <v>477</v>
      </c>
      <c r="G2088" s="2" t="s">
        <v>343</v>
      </c>
      <c r="H2088" s="2" t="s">
        <v>330</v>
      </c>
      <c r="I2088" s="2" t="s">
        <v>455</v>
      </c>
      <c r="J2088" s="2" t="s">
        <v>343</v>
      </c>
      <c r="K2088" s="2" t="s">
        <v>330</v>
      </c>
      <c r="L2088" s="2" t="s">
        <v>740</v>
      </c>
      <c r="M2088" s="2" t="s">
        <v>776</v>
      </c>
    </row>
    <row r="2089" spans="1:13">
      <c r="A2089" t="s">
        <v>188</v>
      </c>
      <c r="B2089">
        <v>11</v>
      </c>
      <c r="C2089" s="2" t="s">
        <v>312</v>
      </c>
      <c r="D2089" s="2" t="s">
        <v>330</v>
      </c>
      <c r="E2089" s="2" t="s">
        <v>365</v>
      </c>
      <c r="F2089" s="2" t="s">
        <v>459</v>
      </c>
      <c r="G2089" s="2" t="s">
        <v>343</v>
      </c>
      <c r="H2089" s="2" t="s">
        <v>330</v>
      </c>
      <c r="I2089" s="2" t="s">
        <v>544</v>
      </c>
      <c r="J2089" s="2" t="s">
        <v>343</v>
      </c>
      <c r="K2089" s="2" t="s">
        <v>330</v>
      </c>
      <c r="L2089" s="2" t="s">
        <v>411</v>
      </c>
      <c r="M2089" s="2" t="s">
        <v>776</v>
      </c>
    </row>
    <row r="2090" spans="1:13">
      <c r="A2090" t="s">
        <v>189</v>
      </c>
      <c r="B2090">
        <v>11</v>
      </c>
      <c r="C2090" s="2" t="s">
        <v>360</v>
      </c>
      <c r="D2090" s="2" t="s">
        <v>330</v>
      </c>
      <c r="E2090" s="2" t="s">
        <v>365</v>
      </c>
      <c r="F2090" s="2" t="s">
        <v>473</v>
      </c>
      <c r="G2090" s="2" t="s">
        <v>343</v>
      </c>
      <c r="H2090" s="2" t="s">
        <v>330</v>
      </c>
      <c r="I2090" s="2" t="s">
        <v>553</v>
      </c>
      <c r="J2090" s="2" t="s">
        <v>343</v>
      </c>
      <c r="K2090" s="2" t="s">
        <v>330</v>
      </c>
      <c r="L2090" s="2" t="s">
        <v>343</v>
      </c>
      <c r="M2090" s="2" t="s">
        <v>777</v>
      </c>
    </row>
    <row r="2091" spans="1:13">
      <c r="A2091" t="s">
        <v>190</v>
      </c>
      <c r="B2091">
        <v>11</v>
      </c>
      <c r="C2091" s="2" t="s">
        <v>361</v>
      </c>
      <c r="D2091" s="2" t="s">
        <v>330</v>
      </c>
      <c r="E2091" s="2" t="s">
        <v>365</v>
      </c>
      <c r="F2091" s="2" t="s">
        <v>446</v>
      </c>
      <c r="G2091" s="2" t="s">
        <v>343</v>
      </c>
      <c r="H2091" s="2" t="s">
        <v>330</v>
      </c>
      <c r="I2091" s="2" t="s">
        <v>468</v>
      </c>
      <c r="J2091" s="2" t="s">
        <v>343</v>
      </c>
      <c r="K2091" s="2" t="s">
        <v>330</v>
      </c>
      <c r="L2091" s="2" t="s">
        <v>680</v>
      </c>
      <c r="M2091" s="2" t="s">
        <v>784</v>
      </c>
    </row>
    <row r="2092" spans="1:13">
      <c r="A2092" t="s">
        <v>1</v>
      </c>
      <c r="B2092">
        <v>12</v>
      </c>
      <c r="C2092" s="2" t="s">
        <v>192</v>
      </c>
      <c r="D2092" s="2" t="s">
        <v>330</v>
      </c>
      <c r="E2092" s="2" t="s">
        <v>371</v>
      </c>
      <c r="F2092" s="2" t="s">
        <v>330</v>
      </c>
      <c r="G2092" s="2" t="s">
        <v>554</v>
      </c>
      <c r="H2092" s="2" t="s">
        <v>330</v>
      </c>
      <c r="I2092" s="2" t="s">
        <v>478</v>
      </c>
      <c r="J2092" s="2" t="s">
        <v>567</v>
      </c>
      <c r="K2092" s="2" t="s">
        <v>411</v>
      </c>
      <c r="L2092" s="2" t="s">
        <v>635</v>
      </c>
      <c r="M2092" s="2" t="s">
        <v>781</v>
      </c>
    </row>
    <row r="2093" spans="1:13">
      <c r="A2093" t="s">
        <v>2</v>
      </c>
      <c r="B2093">
        <v>12</v>
      </c>
      <c r="C2093" s="2" t="s">
        <v>313</v>
      </c>
      <c r="D2093" s="2" t="s">
        <v>330</v>
      </c>
      <c r="E2093" s="2" t="s">
        <v>371</v>
      </c>
      <c r="F2093" s="2" t="s">
        <v>388</v>
      </c>
      <c r="G2093" s="2" t="s">
        <v>554</v>
      </c>
      <c r="H2093" s="2" t="s">
        <v>330</v>
      </c>
      <c r="I2093" s="2" t="s">
        <v>479</v>
      </c>
      <c r="J2093" s="2" t="s">
        <v>567</v>
      </c>
      <c r="K2093" s="2" t="s">
        <v>330</v>
      </c>
      <c r="L2093" s="2" t="s">
        <v>636</v>
      </c>
      <c r="M2093" s="2" t="s">
        <v>774</v>
      </c>
    </row>
    <row r="2094" spans="1:13">
      <c r="A2094" t="s">
        <v>3</v>
      </c>
      <c r="B2094">
        <v>12</v>
      </c>
      <c r="C2094" s="2" t="s">
        <v>314</v>
      </c>
      <c r="D2094" s="2" t="s">
        <v>330</v>
      </c>
      <c r="E2094" s="2" t="s">
        <v>371</v>
      </c>
      <c r="F2094" s="2" t="s">
        <v>230</v>
      </c>
      <c r="G2094" s="2" t="s">
        <v>555</v>
      </c>
      <c r="H2094" s="2" t="s">
        <v>572</v>
      </c>
      <c r="I2094" s="2" t="s">
        <v>480</v>
      </c>
      <c r="J2094" s="2" t="s">
        <v>567</v>
      </c>
      <c r="K2094" s="2" t="s">
        <v>609</v>
      </c>
      <c r="L2094" s="2" t="s">
        <v>566</v>
      </c>
      <c r="M2094" s="2" t="s">
        <v>780</v>
      </c>
    </row>
    <row r="2095" spans="1:13">
      <c r="A2095" t="s">
        <v>4</v>
      </c>
      <c r="B2095">
        <v>12</v>
      </c>
      <c r="C2095" s="2" t="s">
        <v>193</v>
      </c>
      <c r="D2095" s="2" t="s">
        <v>330</v>
      </c>
      <c r="E2095" s="2" t="s">
        <v>371</v>
      </c>
      <c r="F2095" s="2" t="s">
        <v>389</v>
      </c>
      <c r="G2095" s="2" t="s">
        <v>556</v>
      </c>
      <c r="H2095" s="2" t="s">
        <v>573</v>
      </c>
      <c r="I2095" s="2" t="s">
        <v>411</v>
      </c>
      <c r="J2095" s="2" t="s">
        <v>567</v>
      </c>
      <c r="K2095" s="2" t="s">
        <v>610</v>
      </c>
      <c r="L2095" s="2" t="s">
        <v>637</v>
      </c>
      <c r="M2095" s="2" t="s">
        <v>774</v>
      </c>
    </row>
    <row r="2096" spans="1:13">
      <c r="A2096" t="s">
        <v>5</v>
      </c>
      <c r="B2096">
        <v>12</v>
      </c>
      <c r="C2096" s="2" t="s">
        <v>194</v>
      </c>
      <c r="D2096" s="2" t="s">
        <v>330</v>
      </c>
      <c r="E2096" s="2" t="s">
        <v>371</v>
      </c>
      <c r="F2096" s="2" t="s">
        <v>365</v>
      </c>
      <c r="G2096" s="2" t="s">
        <v>556</v>
      </c>
      <c r="H2096" s="2" t="s">
        <v>330</v>
      </c>
      <c r="I2096" s="2" t="s">
        <v>481</v>
      </c>
      <c r="J2096" s="2" t="s">
        <v>567</v>
      </c>
      <c r="K2096" s="2" t="s">
        <v>330</v>
      </c>
      <c r="L2096" s="2" t="s">
        <v>638</v>
      </c>
      <c r="M2096" s="2" t="s">
        <v>774</v>
      </c>
    </row>
    <row r="2097" spans="1:13">
      <c r="A2097" t="s">
        <v>6</v>
      </c>
      <c r="B2097">
        <v>12</v>
      </c>
      <c r="C2097" s="2" t="s">
        <v>195</v>
      </c>
      <c r="D2097" s="2" t="s">
        <v>330</v>
      </c>
      <c r="E2097" s="2" t="s">
        <v>371</v>
      </c>
      <c r="F2097" s="2" t="s">
        <v>390</v>
      </c>
      <c r="G2097" s="2" t="s">
        <v>557</v>
      </c>
      <c r="H2097" s="2" t="s">
        <v>415</v>
      </c>
      <c r="I2097" s="2" t="s">
        <v>481</v>
      </c>
      <c r="J2097" s="2" t="s">
        <v>567</v>
      </c>
      <c r="K2097" s="2" t="s">
        <v>611</v>
      </c>
      <c r="L2097" s="2" t="s">
        <v>639</v>
      </c>
      <c r="M2097" s="2" t="s">
        <v>774</v>
      </c>
    </row>
    <row r="2098" spans="1:13">
      <c r="A2098" t="s">
        <v>7</v>
      </c>
      <c r="B2098">
        <v>12</v>
      </c>
      <c r="C2098" s="2" t="s">
        <v>196</v>
      </c>
      <c r="D2098" s="2" t="s">
        <v>330</v>
      </c>
      <c r="E2098" s="2" t="s">
        <v>371</v>
      </c>
      <c r="F2098" s="2" t="s">
        <v>391</v>
      </c>
      <c r="G2098" s="2" t="s">
        <v>557</v>
      </c>
      <c r="H2098" s="2" t="s">
        <v>330</v>
      </c>
      <c r="I2098" s="2" t="s">
        <v>482</v>
      </c>
      <c r="J2098" s="2" t="s">
        <v>567</v>
      </c>
      <c r="K2098" s="2" t="s">
        <v>330</v>
      </c>
      <c r="L2098" s="2" t="s">
        <v>562</v>
      </c>
      <c r="M2098" s="2" t="s">
        <v>774</v>
      </c>
    </row>
    <row r="2099" spans="1:13">
      <c r="A2099" t="s">
        <v>8</v>
      </c>
      <c r="B2099">
        <v>12</v>
      </c>
      <c r="C2099" s="2" t="s">
        <v>197</v>
      </c>
      <c r="D2099" s="2" t="s">
        <v>330</v>
      </c>
      <c r="E2099" s="2" t="s">
        <v>371</v>
      </c>
      <c r="F2099" s="2" t="s">
        <v>392</v>
      </c>
      <c r="G2099" s="2" t="s">
        <v>558</v>
      </c>
      <c r="H2099" s="2" t="s">
        <v>330</v>
      </c>
      <c r="I2099" s="2" t="s">
        <v>483</v>
      </c>
      <c r="J2099" s="2" t="s">
        <v>567</v>
      </c>
      <c r="K2099" s="2" t="s">
        <v>612</v>
      </c>
      <c r="L2099" s="2" t="s">
        <v>640</v>
      </c>
      <c r="M2099" s="2" t="s">
        <v>773</v>
      </c>
    </row>
    <row r="2100" spans="1:13">
      <c r="A2100" t="s">
        <v>9</v>
      </c>
      <c r="B2100">
        <v>12</v>
      </c>
      <c r="C2100" s="2" t="s">
        <v>198</v>
      </c>
      <c r="D2100" s="2" t="s">
        <v>330</v>
      </c>
      <c r="E2100" s="2" t="s">
        <v>372</v>
      </c>
      <c r="F2100" s="2" t="s">
        <v>393</v>
      </c>
      <c r="G2100" s="2" t="s">
        <v>559</v>
      </c>
      <c r="H2100" s="2" t="s">
        <v>330</v>
      </c>
      <c r="I2100" s="2" t="s">
        <v>484</v>
      </c>
      <c r="J2100" s="2" t="s">
        <v>567</v>
      </c>
      <c r="K2100" s="2" t="s">
        <v>612</v>
      </c>
      <c r="L2100" s="2" t="s">
        <v>641</v>
      </c>
      <c r="M2100" s="2">
        <v>0</v>
      </c>
    </row>
    <row r="2101" spans="1:13">
      <c r="A2101" t="s">
        <v>10</v>
      </c>
      <c r="B2101">
        <v>12</v>
      </c>
      <c r="C2101" s="2" t="s">
        <v>199</v>
      </c>
      <c r="D2101" s="2" t="s">
        <v>330</v>
      </c>
      <c r="E2101" s="2" t="s">
        <v>373</v>
      </c>
      <c r="F2101" s="2" t="s">
        <v>392</v>
      </c>
      <c r="G2101" s="2" t="s">
        <v>559</v>
      </c>
      <c r="H2101" s="2" t="s">
        <v>330</v>
      </c>
      <c r="I2101" s="2" t="s">
        <v>443</v>
      </c>
      <c r="J2101" s="2" t="s">
        <v>567</v>
      </c>
      <c r="K2101" s="2" t="s">
        <v>330</v>
      </c>
      <c r="L2101" s="2" t="s">
        <v>356</v>
      </c>
      <c r="M2101" s="2">
        <v>0</v>
      </c>
    </row>
    <row r="2102" spans="1:13">
      <c r="A2102" t="s">
        <v>11</v>
      </c>
      <c r="B2102">
        <v>12</v>
      </c>
      <c r="C2102" s="2" t="s">
        <v>200</v>
      </c>
      <c r="D2102" s="2" t="s">
        <v>362</v>
      </c>
      <c r="E2102" s="2" t="s">
        <v>373</v>
      </c>
      <c r="F2102" s="2" t="s">
        <v>394</v>
      </c>
      <c r="G2102" s="2" t="s">
        <v>560</v>
      </c>
      <c r="H2102" s="2" t="s">
        <v>573</v>
      </c>
      <c r="I2102" s="2" t="s">
        <v>485</v>
      </c>
      <c r="J2102" s="2" t="s">
        <v>567</v>
      </c>
      <c r="K2102" s="2" t="s">
        <v>610</v>
      </c>
      <c r="L2102" s="2" t="s">
        <v>642</v>
      </c>
      <c r="M2102" s="2">
        <v>0</v>
      </c>
    </row>
    <row r="2103" spans="1:13">
      <c r="A2103" t="s">
        <v>12</v>
      </c>
      <c r="B2103">
        <v>12</v>
      </c>
      <c r="C2103" s="2" t="s">
        <v>315</v>
      </c>
      <c r="D2103" s="2" t="s">
        <v>363</v>
      </c>
      <c r="E2103" s="2" t="s">
        <v>373</v>
      </c>
      <c r="F2103" s="2" t="s">
        <v>395</v>
      </c>
      <c r="G2103" s="2" t="s">
        <v>349</v>
      </c>
      <c r="H2103" s="2" t="s">
        <v>574</v>
      </c>
      <c r="I2103" s="2" t="s">
        <v>486</v>
      </c>
      <c r="J2103" s="2" t="s">
        <v>604</v>
      </c>
      <c r="K2103" s="2" t="s">
        <v>613</v>
      </c>
      <c r="L2103" s="2" t="s">
        <v>643</v>
      </c>
      <c r="M2103" s="2">
        <v>0</v>
      </c>
    </row>
    <row r="2104" spans="1:13">
      <c r="A2104" t="s">
        <v>13</v>
      </c>
      <c r="B2104">
        <v>12</v>
      </c>
      <c r="C2104" s="2" t="s">
        <v>201</v>
      </c>
      <c r="D2104" s="2" t="s">
        <v>330</v>
      </c>
      <c r="E2104" s="2" t="s">
        <v>373</v>
      </c>
      <c r="F2104" s="2" t="s">
        <v>392</v>
      </c>
      <c r="G2104" s="2" t="s">
        <v>349</v>
      </c>
      <c r="H2104" s="2" t="s">
        <v>330</v>
      </c>
      <c r="I2104" s="2" t="s">
        <v>487</v>
      </c>
      <c r="J2104" s="2" t="s">
        <v>604</v>
      </c>
      <c r="K2104" s="2" t="s">
        <v>330</v>
      </c>
      <c r="L2104" s="2" t="s">
        <v>644</v>
      </c>
      <c r="M2104" s="2" t="s">
        <v>780</v>
      </c>
    </row>
    <row r="2105" spans="1:13">
      <c r="A2105" t="s">
        <v>14</v>
      </c>
      <c r="B2105">
        <v>12</v>
      </c>
      <c r="C2105" s="2" t="s">
        <v>316</v>
      </c>
      <c r="D2105" s="2" t="s">
        <v>330</v>
      </c>
      <c r="E2105" s="2" t="s">
        <v>373</v>
      </c>
      <c r="F2105" s="2" t="s">
        <v>396</v>
      </c>
      <c r="G2105" s="2" t="s">
        <v>349</v>
      </c>
      <c r="H2105" s="2" t="s">
        <v>330</v>
      </c>
      <c r="I2105" s="2" t="s">
        <v>488</v>
      </c>
      <c r="J2105" s="2" t="s">
        <v>604</v>
      </c>
      <c r="K2105" s="2" t="s">
        <v>330</v>
      </c>
      <c r="L2105" s="2" t="s">
        <v>352</v>
      </c>
      <c r="M2105" s="2" t="s">
        <v>779</v>
      </c>
    </row>
    <row r="2106" spans="1:13">
      <c r="A2106" t="s">
        <v>15</v>
      </c>
      <c r="B2106">
        <v>12</v>
      </c>
      <c r="C2106" s="2" t="s">
        <v>202</v>
      </c>
      <c r="D2106" s="2" t="s">
        <v>364</v>
      </c>
      <c r="E2106" s="2" t="s">
        <v>373</v>
      </c>
      <c r="F2106" s="2" t="s">
        <v>391</v>
      </c>
      <c r="G2106" s="2" t="s">
        <v>349</v>
      </c>
      <c r="H2106" s="2" t="s">
        <v>330</v>
      </c>
      <c r="I2106" s="2" t="s">
        <v>489</v>
      </c>
      <c r="J2106" s="2" t="s">
        <v>605</v>
      </c>
      <c r="K2106" s="2" t="s">
        <v>330</v>
      </c>
      <c r="L2106" s="2" t="s">
        <v>645</v>
      </c>
      <c r="M2106" s="2">
        <v>0</v>
      </c>
    </row>
    <row r="2107" spans="1:13">
      <c r="A2107" t="s">
        <v>16</v>
      </c>
      <c r="B2107">
        <v>12</v>
      </c>
      <c r="C2107" s="2" t="s">
        <v>203</v>
      </c>
      <c r="D2107" s="2" t="s">
        <v>364</v>
      </c>
      <c r="E2107" s="2" t="s">
        <v>373</v>
      </c>
      <c r="F2107" s="2" t="s">
        <v>397</v>
      </c>
      <c r="G2107" s="2" t="s">
        <v>349</v>
      </c>
      <c r="H2107" s="2" t="s">
        <v>330</v>
      </c>
      <c r="I2107" s="2" t="s">
        <v>490</v>
      </c>
      <c r="J2107" s="2" t="s">
        <v>605</v>
      </c>
      <c r="K2107" s="2" t="s">
        <v>330</v>
      </c>
      <c r="L2107" s="2" t="s">
        <v>339</v>
      </c>
      <c r="M2107" s="2" t="s">
        <v>773</v>
      </c>
    </row>
    <row r="2108" spans="1:13">
      <c r="A2108" t="s">
        <v>17</v>
      </c>
      <c r="B2108">
        <v>12</v>
      </c>
      <c r="C2108" s="2" t="s">
        <v>317</v>
      </c>
      <c r="D2108" s="2" t="s">
        <v>330</v>
      </c>
      <c r="E2108" s="2" t="s">
        <v>373</v>
      </c>
      <c r="F2108" s="2" t="s">
        <v>398</v>
      </c>
      <c r="G2108" s="2" t="s">
        <v>349</v>
      </c>
      <c r="H2108" s="2" t="s">
        <v>330</v>
      </c>
      <c r="I2108" s="2" t="s">
        <v>330</v>
      </c>
      <c r="J2108" s="2" t="s">
        <v>605</v>
      </c>
      <c r="K2108" s="2" t="s">
        <v>330</v>
      </c>
      <c r="L2108" s="2" t="s">
        <v>646</v>
      </c>
      <c r="M2108" s="2">
        <v>0</v>
      </c>
    </row>
    <row r="2109" spans="1:13">
      <c r="A2109" t="s">
        <v>18</v>
      </c>
      <c r="B2109">
        <v>12</v>
      </c>
      <c r="C2109" s="2" t="s">
        <v>318</v>
      </c>
      <c r="D2109" s="2" t="s">
        <v>330</v>
      </c>
      <c r="E2109" s="2" t="s">
        <v>372</v>
      </c>
      <c r="F2109" s="2" t="s">
        <v>399</v>
      </c>
      <c r="G2109" s="2" t="s">
        <v>349</v>
      </c>
      <c r="H2109" s="2" t="s">
        <v>330</v>
      </c>
      <c r="I2109" s="2" t="s">
        <v>491</v>
      </c>
      <c r="J2109" s="2" t="s">
        <v>605</v>
      </c>
      <c r="K2109" s="2" t="s">
        <v>330</v>
      </c>
      <c r="L2109" s="2" t="s">
        <v>647</v>
      </c>
      <c r="M2109" s="2" t="s">
        <v>782</v>
      </c>
    </row>
    <row r="2110" spans="1:13">
      <c r="A2110" t="s">
        <v>19</v>
      </c>
      <c r="B2110">
        <v>12</v>
      </c>
      <c r="C2110" s="2" t="s">
        <v>319</v>
      </c>
      <c r="D2110" s="2" t="s">
        <v>330</v>
      </c>
      <c r="E2110" s="2" t="s">
        <v>372</v>
      </c>
      <c r="F2110" s="2" t="s">
        <v>398</v>
      </c>
      <c r="G2110" s="2" t="s">
        <v>349</v>
      </c>
      <c r="H2110" s="2" t="s">
        <v>330</v>
      </c>
      <c r="I2110" s="2" t="s">
        <v>492</v>
      </c>
      <c r="J2110" s="2" t="s">
        <v>605</v>
      </c>
      <c r="K2110" s="2" t="s">
        <v>330</v>
      </c>
      <c r="L2110" s="2" t="s">
        <v>597</v>
      </c>
      <c r="M2110" s="2" t="s">
        <v>774</v>
      </c>
    </row>
    <row r="2111" spans="1:13">
      <c r="A2111" t="s">
        <v>20</v>
      </c>
      <c r="B2111">
        <v>12</v>
      </c>
      <c r="C2111" s="2" t="s">
        <v>320</v>
      </c>
      <c r="D2111" s="2" t="s">
        <v>330</v>
      </c>
      <c r="E2111" s="2" t="s">
        <v>374</v>
      </c>
      <c r="F2111" s="2" t="s">
        <v>400</v>
      </c>
      <c r="G2111" s="2" t="s">
        <v>561</v>
      </c>
      <c r="H2111" s="2" t="s">
        <v>575</v>
      </c>
      <c r="I2111" s="2" t="s">
        <v>493</v>
      </c>
      <c r="J2111" s="2" t="s">
        <v>605</v>
      </c>
      <c r="K2111" s="2" t="s">
        <v>614</v>
      </c>
      <c r="L2111" s="2" t="s">
        <v>648</v>
      </c>
      <c r="M2111" s="2">
        <v>0</v>
      </c>
    </row>
    <row r="2112" spans="1:13">
      <c r="A2112" t="s">
        <v>21</v>
      </c>
      <c r="B2112">
        <v>12</v>
      </c>
      <c r="C2112" s="2" t="s">
        <v>204</v>
      </c>
      <c r="D2112" s="2" t="s">
        <v>330</v>
      </c>
      <c r="E2112" s="2" t="s">
        <v>374</v>
      </c>
      <c r="F2112" s="2" t="s">
        <v>226</v>
      </c>
      <c r="G2112" s="2" t="s">
        <v>561</v>
      </c>
      <c r="H2112" s="2" t="s">
        <v>330</v>
      </c>
      <c r="I2112" s="2" t="s">
        <v>494</v>
      </c>
      <c r="J2112" s="2" t="s">
        <v>605</v>
      </c>
      <c r="K2112" s="2" t="s">
        <v>330</v>
      </c>
      <c r="L2112" s="2" t="s">
        <v>411</v>
      </c>
      <c r="M2112" s="2">
        <v>0</v>
      </c>
    </row>
    <row r="2113" spans="1:13">
      <c r="A2113" t="s">
        <v>22</v>
      </c>
      <c r="B2113">
        <v>12</v>
      </c>
      <c r="C2113" s="2" t="s">
        <v>205</v>
      </c>
      <c r="D2113" s="2" t="s">
        <v>365</v>
      </c>
      <c r="E2113" s="2" t="s">
        <v>371</v>
      </c>
      <c r="F2113" s="2" t="s">
        <v>401</v>
      </c>
      <c r="G2113" s="2" t="s">
        <v>562</v>
      </c>
      <c r="H2113" s="2" t="s">
        <v>330</v>
      </c>
      <c r="I2113" s="2" t="s">
        <v>495</v>
      </c>
      <c r="J2113" s="2" t="s">
        <v>605</v>
      </c>
      <c r="K2113" s="2" t="s">
        <v>343</v>
      </c>
      <c r="L2113" s="2" t="s">
        <v>649</v>
      </c>
      <c r="M2113" s="2" t="s">
        <v>774</v>
      </c>
    </row>
    <row r="2114" spans="1:13">
      <c r="A2114" t="s">
        <v>23</v>
      </c>
      <c r="B2114">
        <v>12</v>
      </c>
      <c r="C2114" s="2" t="s">
        <v>206</v>
      </c>
      <c r="D2114" s="2" t="s">
        <v>365</v>
      </c>
      <c r="E2114" s="2" t="s">
        <v>371</v>
      </c>
      <c r="F2114" s="2" t="s">
        <v>402</v>
      </c>
      <c r="G2114" s="2" t="s">
        <v>562</v>
      </c>
      <c r="H2114" s="2" t="s">
        <v>330</v>
      </c>
      <c r="I2114" s="2" t="s">
        <v>496</v>
      </c>
      <c r="J2114" s="2" t="s">
        <v>605</v>
      </c>
      <c r="K2114" s="2" t="s">
        <v>330</v>
      </c>
      <c r="L2114" s="2" t="s">
        <v>650</v>
      </c>
      <c r="M2114" s="2">
        <v>0</v>
      </c>
    </row>
    <row r="2115" spans="1:13">
      <c r="A2115" t="s">
        <v>24</v>
      </c>
      <c r="B2115">
        <v>12</v>
      </c>
      <c r="C2115" s="2" t="s">
        <v>207</v>
      </c>
      <c r="D2115" s="2" t="s">
        <v>330</v>
      </c>
      <c r="E2115" s="2" t="s">
        <v>371</v>
      </c>
      <c r="F2115" s="2" t="s">
        <v>403</v>
      </c>
      <c r="G2115" s="2" t="s">
        <v>562</v>
      </c>
      <c r="H2115" s="2" t="s">
        <v>330</v>
      </c>
      <c r="I2115" s="2" t="s">
        <v>497</v>
      </c>
      <c r="J2115" s="2" t="s">
        <v>606</v>
      </c>
      <c r="K2115" s="2" t="s">
        <v>330</v>
      </c>
      <c r="L2115" s="2" t="s">
        <v>651</v>
      </c>
      <c r="M2115" s="2">
        <v>0</v>
      </c>
    </row>
    <row r="2116" spans="1:13">
      <c r="A2116" t="s">
        <v>25</v>
      </c>
      <c r="B2116">
        <v>12</v>
      </c>
      <c r="C2116" s="2" t="s">
        <v>321</v>
      </c>
      <c r="D2116" s="2" t="s">
        <v>366</v>
      </c>
      <c r="E2116" s="2" t="s">
        <v>375</v>
      </c>
      <c r="F2116" s="2" t="s">
        <v>404</v>
      </c>
      <c r="G2116" s="2" t="s">
        <v>563</v>
      </c>
      <c r="H2116" s="2" t="s">
        <v>330</v>
      </c>
      <c r="I2116" s="2" t="s">
        <v>498</v>
      </c>
      <c r="J2116" s="2" t="s">
        <v>606</v>
      </c>
      <c r="K2116" s="2" t="s">
        <v>382</v>
      </c>
      <c r="L2116" s="2" t="s">
        <v>652</v>
      </c>
      <c r="M2116" s="2" t="s">
        <v>774</v>
      </c>
    </row>
    <row r="2117" spans="1:13">
      <c r="A2117" t="s">
        <v>26</v>
      </c>
      <c r="B2117">
        <v>12</v>
      </c>
      <c r="C2117" s="2" t="s">
        <v>322</v>
      </c>
      <c r="D2117" s="2" t="s">
        <v>365</v>
      </c>
      <c r="E2117" s="2" t="s">
        <v>345</v>
      </c>
      <c r="F2117" s="2" t="s">
        <v>405</v>
      </c>
      <c r="G2117" s="2" t="s">
        <v>563</v>
      </c>
      <c r="H2117" s="2" t="s">
        <v>330</v>
      </c>
      <c r="I2117" s="2" t="s">
        <v>499</v>
      </c>
      <c r="J2117" s="2" t="s">
        <v>606</v>
      </c>
      <c r="K2117" s="2" t="s">
        <v>330</v>
      </c>
      <c r="L2117" s="2" t="s">
        <v>653</v>
      </c>
      <c r="M2117" s="2" t="s">
        <v>774</v>
      </c>
    </row>
    <row r="2118" spans="1:13">
      <c r="A2118" t="s">
        <v>27</v>
      </c>
      <c r="B2118">
        <v>12</v>
      </c>
      <c r="C2118" s="2" t="s">
        <v>208</v>
      </c>
      <c r="D2118" s="2" t="s">
        <v>366</v>
      </c>
      <c r="E2118" s="2" t="s">
        <v>345</v>
      </c>
      <c r="F2118" s="2" t="s">
        <v>406</v>
      </c>
      <c r="G2118" s="2" t="s">
        <v>563</v>
      </c>
      <c r="H2118" s="2" t="s">
        <v>330</v>
      </c>
      <c r="I2118" s="2" t="s">
        <v>500</v>
      </c>
      <c r="J2118" s="2" t="s">
        <v>606</v>
      </c>
      <c r="K2118" s="2" t="s">
        <v>330</v>
      </c>
      <c r="L2118" s="2" t="s">
        <v>636</v>
      </c>
      <c r="M2118" s="2" t="s">
        <v>780</v>
      </c>
    </row>
    <row r="2119" spans="1:13">
      <c r="A2119" t="s">
        <v>28</v>
      </c>
      <c r="B2119">
        <v>12</v>
      </c>
      <c r="C2119" s="2" t="s">
        <v>209</v>
      </c>
      <c r="D2119" s="2" t="s">
        <v>366</v>
      </c>
      <c r="E2119" s="2" t="s">
        <v>376</v>
      </c>
      <c r="F2119" s="2" t="s">
        <v>407</v>
      </c>
      <c r="G2119" s="2" t="s">
        <v>563</v>
      </c>
      <c r="H2119" s="2" t="s">
        <v>330</v>
      </c>
      <c r="I2119" s="2" t="s">
        <v>487</v>
      </c>
      <c r="J2119" s="2" t="s">
        <v>606</v>
      </c>
      <c r="K2119" s="2" t="s">
        <v>330</v>
      </c>
      <c r="L2119" s="2" t="s">
        <v>654</v>
      </c>
      <c r="M2119" s="2" t="s">
        <v>774</v>
      </c>
    </row>
    <row r="2120" spans="1:13">
      <c r="A2120" t="s">
        <v>29</v>
      </c>
      <c r="B2120">
        <v>12</v>
      </c>
      <c r="C2120" s="2" t="s">
        <v>210</v>
      </c>
      <c r="D2120" s="2" t="s">
        <v>367</v>
      </c>
      <c r="E2120" s="2" t="s">
        <v>376</v>
      </c>
      <c r="F2120" s="2" t="s">
        <v>408</v>
      </c>
      <c r="G2120" s="2" t="s">
        <v>563</v>
      </c>
      <c r="H2120" s="2" t="s">
        <v>576</v>
      </c>
      <c r="I2120" s="2" t="s">
        <v>469</v>
      </c>
      <c r="J2120" s="2" t="s">
        <v>606</v>
      </c>
      <c r="K2120" s="2" t="s">
        <v>576</v>
      </c>
      <c r="L2120" s="2" t="s">
        <v>567</v>
      </c>
      <c r="M2120" s="2" t="s">
        <v>780</v>
      </c>
    </row>
    <row r="2121" spans="1:13">
      <c r="A2121" t="s">
        <v>30</v>
      </c>
      <c r="B2121">
        <v>12</v>
      </c>
      <c r="C2121" s="2" t="s">
        <v>211</v>
      </c>
      <c r="D2121" s="2" t="s">
        <v>365</v>
      </c>
      <c r="E2121" s="2" t="s">
        <v>376</v>
      </c>
      <c r="F2121" s="2" t="s">
        <v>409</v>
      </c>
      <c r="G2121" s="2" t="s">
        <v>563</v>
      </c>
      <c r="H2121" s="2" t="s">
        <v>330</v>
      </c>
      <c r="I2121" s="2" t="s">
        <v>391</v>
      </c>
      <c r="J2121" s="2" t="s">
        <v>606</v>
      </c>
      <c r="K2121" s="2" t="s">
        <v>330</v>
      </c>
      <c r="L2121" s="2" t="s">
        <v>655</v>
      </c>
      <c r="M2121" s="2">
        <v>0</v>
      </c>
    </row>
    <row r="2122" spans="1:13">
      <c r="A2122" t="s">
        <v>31</v>
      </c>
      <c r="B2122">
        <v>12</v>
      </c>
      <c r="C2122" s="2" t="s">
        <v>212</v>
      </c>
      <c r="D2122" s="2" t="s">
        <v>330</v>
      </c>
      <c r="E2122" s="2" t="s">
        <v>376</v>
      </c>
      <c r="F2122" s="2" t="s">
        <v>410</v>
      </c>
      <c r="G2122" s="2" t="s">
        <v>557</v>
      </c>
      <c r="H2122" s="2" t="s">
        <v>474</v>
      </c>
      <c r="I2122" s="2" t="s">
        <v>501</v>
      </c>
      <c r="J2122" s="2" t="s">
        <v>606</v>
      </c>
      <c r="K2122" s="2" t="s">
        <v>615</v>
      </c>
      <c r="L2122" s="2" t="s">
        <v>344</v>
      </c>
      <c r="M2122" s="2" t="s">
        <v>773</v>
      </c>
    </row>
    <row r="2123" spans="1:13">
      <c r="A2123" t="s">
        <v>32</v>
      </c>
      <c r="B2123">
        <v>12</v>
      </c>
      <c r="C2123" s="2" t="s">
        <v>323</v>
      </c>
      <c r="D2123" s="2" t="s">
        <v>366</v>
      </c>
      <c r="E2123" s="2" t="s">
        <v>376</v>
      </c>
      <c r="F2123" s="2" t="s">
        <v>397</v>
      </c>
      <c r="G2123" s="2" t="s">
        <v>557</v>
      </c>
      <c r="H2123" s="2" t="s">
        <v>330</v>
      </c>
      <c r="I2123" s="2" t="s">
        <v>502</v>
      </c>
      <c r="J2123" s="2" t="s">
        <v>606</v>
      </c>
      <c r="K2123" s="2" t="s">
        <v>330</v>
      </c>
      <c r="L2123" s="2" t="s">
        <v>654</v>
      </c>
      <c r="M2123" s="2" t="s">
        <v>774</v>
      </c>
    </row>
    <row r="2124" spans="1:13">
      <c r="A2124" t="s">
        <v>33</v>
      </c>
      <c r="B2124">
        <v>12</v>
      </c>
      <c r="C2124" s="2" t="s">
        <v>213</v>
      </c>
      <c r="D2124" s="2" t="s">
        <v>365</v>
      </c>
      <c r="E2124" s="2" t="s">
        <v>376</v>
      </c>
      <c r="F2124" s="2" t="s">
        <v>409</v>
      </c>
      <c r="G2124" s="2" t="s">
        <v>557</v>
      </c>
      <c r="H2124" s="2" t="s">
        <v>330</v>
      </c>
      <c r="I2124" s="2" t="s">
        <v>415</v>
      </c>
      <c r="J2124" s="2" t="s">
        <v>606</v>
      </c>
      <c r="K2124" s="2" t="s">
        <v>330</v>
      </c>
      <c r="L2124" s="2" t="s">
        <v>376</v>
      </c>
      <c r="M2124" s="2" t="s">
        <v>782</v>
      </c>
    </row>
    <row r="2125" spans="1:13">
      <c r="A2125" t="s">
        <v>34</v>
      </c>
      <c r="B2125">
        <v>12</v>
      </c>
      <c r="C2125" s="2" t="s">
        <v>324</v>
      </c>
      <c r="D2125" s="2" t="s">
        <v>366</v>
      </c>
      <c r="E2125" s="2" t="s">
        <v>376</v>
      </c>
      <c r="F2125" s="2" t="s">
        <v>397</v>
      </c>
      <c r="G2125" s="2" t="s">
        <v>557</v>
      </c>
      <c r="H2125" s="2" t="s">
        <v>330</v>
      </c>
      <c r="I2125" s="2" t="s">
        <v>503</v>
      </c>
      <c r="J2125" s="2" t="s">
        <v>606</v>
      </c>
      <c r="K2125" s="2" t="s">
        <v>330</v>
      </c>
      <c r="L2125" s="2" t="s">
        <v>646</v>
      </c>
      <c r="M2125" s="2" t="s">
        <v>795</v>
      </c>
    </row>
    <row r="2126" spans="1:13">
      <c r="A2126" t="s">
        <v>35</v>
      </c>
      <c r="B2126">
        <v>12</v>
      </c>
      <c r="C2126" s="2" t="s">
        <v>214</v>
      </c>
      <c r="D2126" s="2" t="s">
        <v>330</v>
      </c>
      <c r="E2126" s="2" t="s">
        <v>376</v>
      </c>
      <c r="F2126" s="2" t="s">
        <v>411</v>
      </c>
      <c r="G2126" s="2" t="s">
        <v>557</v>
      </c>
      <c r="H2126" s="2" t="s">
        <v>330</v>
      </c>
      <c r="I2126" s="2" t="s">
        <v>504</v>
      </c>
      <c r="J2126" s="2" t="s">
        <v>606</v>
      </c>
      <c r="K2126" s="2" t="s">
        <v>330</v>
      </c>
      <c r="L2126" s="2" t="s">
        <v>656</v>
      </c>
      <c r="M2126" s="2" t="s">
        <v>773</v>
      </c>
    </row>
    <row r="2127" spans="1:13">
      <c r="A2127" t="s">
        <v>36</v>
      </c>
      <c r="B2127">
        <v>12</v>
      </c>
      <c r="C2127" s="2" t="s">
        <v>215</v>
      </c>
      <c r="D2127" s="2" t="s">
        <v>330</v>
      </c>
      <c r="E2127" s="2" t="s">
        <v>345</v>
      </c>
      <c r="F2127" s="2" t="s">
        <v>392</v>
      </c>
      <c r="G2127" s="2" t="s">
        <v>557</v>
      </c>
      <c r="H2127" s="2" t="s">
        <v>330</v>
      </c>
      <c r="I2127" s="2" t="s">
        <v>330</v>
      </c>
      <c r="J2127" s="2" t="s">
        <v>327</v>
      </c>
      <c r="K2127" s="2" t="s">
        <v>330</v>
      </c>
      <c r="L2127" s="2" t="s">
        <v>657</v>
      </c>
      <c r="M2127" s="2" t="s">
        <v>772</v>
      </c>
    </row>
    <row r="2128" spans="1:13">
      <c r="A2128" t="s">
        <v>37</v>
      </c>
      <c r="B2128">
        <v>12</v>
      </c>
      <c r="C2128" s="2" t="s">
        <v>325</v>
      </c>
      <c r="D2128" s="2" t="s">
        <v>330</v>
      </c>
      <c r="E2128" s="2" t="s">
        <v>371</v>
      </c>
      <c r="F2128" s="2" t="s">
        <v>230</v>
      </c>
      <c r="G2128" s="2" t="s">
        <v>558</v>
      </c>
      <c r="H2128" s="2" t="s">
        <v>476</v>
      </c>
      <c r="I2128" s="2" t="s">
        <v>505</v>
      </c>
      <c r="J2128" s="2" t="s">
        <v>327</v>
      </c>
      <c r="K2128" s="2" t="s">
        <v>616</v>
      </c>
      <c r="L2128" s="2" t="s">
        <v>658</v>
      </c>
      <c r="M2128" s="2">
        <v>0</v>
      </c>
    </row>
    <row r="2129" spans="1:13">
      <c r="A2129" t="s">
        <v>38</v>
      </c>
      <c r="B2129">
        <v>12</v>
      </c>
      <c r="C2129" s="2" t="s">
        <v>216</v>
      </c>
      <c r="D2129" s="2" t="s">
        <v>330</v>
      </c>
      <c r="E2129" s="2" t="s">
        <v>372</v>
      </c>
      <c r="F2129" s="2" t="s">
        <v>412</v>
      </c>
      <c r="G2129" s="2" t="s">
        <v>559</v>
      </c>
      <c r="H2129" s="2" t="s">
        <v>411</v>
      </c>
      <c r="I2129" s="2" t="s">
        <v>506</v>
      </c>
      <c r="J2129" s="2" t="s">
        <v>327</v>
      </c>
      <c r="K2129" s="2" t="s">
        <v>230</v>
      </c>
      <c r="L2129" s="2" t="s">
        <v>659</v>
      </c>
      <c r="M2129" s="2" t="s">
        <v>774</v>
      </c>
    </row>
    <row r="2130" spans="1:13">
      <c r="A2130" t="s">
        <v>39</v>
      </c>
      <c r="B2130">
        <v>12</v>
      </c>
      <c r="C2130" s="2" t="s">
        <v>217</v>
      </c>
      <c r="D2130" s="2" t="s">
        <v>330</v>
      </c>
      <c r="E2130" s="2" t="s">
        <v>339</v>
      </c>
      <c r="F2130" s="2" t="s">
        <v>413</v>
      </c>
      <c r="G2130" s="2" t="s">
        <v>559</v>
      </c>
      <c r="H2130" s="2" t="s">
        <v>330</v>
      </c>
      <c r="I2130" s="2" t="s">
        <v>365</v>
      </c>
      <c r="J2130" s="2" t="s">
        <v>327</v>
      </c>
      <c r="K2130" s="2" t="s">
        <v>330</v>
      </c>
      <c r="L2130" s="2" t="s">
        <v>660</v>
      </c>
      <c r="M2130" s="2">
        <v>0</v>
      </c>
    </row>
    <row r="2131" spans="1:13">
      <c r="A2131" t="s">
        <v>40</v>
      </c>
      <c r="B2131">
        <v>12</v>
      </c>
      <c r="C2131" s="2" t="s">
        <v>218</v>
      </c>
      <c r="D2131" s="2" t="s">
        <v>368</v>
      </c>
      <c r="E2131" s="2" t="s">
        <v>335</v>
      </c>
      <c r="F2131" s="2" t="s">
        <v>404</v>
      </c>
      <c r="G2131" s="2" t="s">
        <v>559</v>
      </c>
      <c r="H2131" s="2" t="s">
        <v>577</v>
      </c>
      <c r="I2131" s="2" t="s">
        <v>507</v>
      </c>
      <c r="J2131" s="2" t="s">
        <v>327</v>
      </c>
      <c r="K2131" s="2" t="s">
        <v>577</v>
      </c>
      <c r="L2131" s="2" t="s">
        <v>239</v>
      </c>
      <c r="M2131" s="2">
        <v>0</v>
      </c>
    </row>
    <row r="2132" spans="1:13">
      <c r="A2132" t="s">
        <v>41</v>
      </c>
      <c r="B2132">
        <v>12</v>
      </c>
      <c r="C2132" s="2" t="s">
        <v>219</v>
      </c>
      <c r="D2132" s="2" t="s">
        <v>368</v>
      </c>
      <c r="E2132" s="2" t="s">
        <v>377</v>
      </c>
      <c r="F2132" s="2" t="s">
        <v>330</v>
      </c>
      <c r="G2132" s="2" t="s">
        <v>560</v>
      </c>
      <c r="H2132" s="2" t="s">
        <v>578</v>
      </c>
      <c r="I2132" s="2" t="s">
        <v>508</v>
      </c>
      <c r="J2132" s="2" t="s">
        <v>327</v>
      </c>
      <c r="K2132" s="2" t="s">
        <v>617</v>
      </c>
      <c r="L2132" s="2" t="s">
        <v>661</v>
      </c>
      <c r="M2132" s="2">
        <v>0</v>
      </c>
    </row>
    <row r="2133" spans="1:13">
      <c r="A2133" t="s">
        <v>42</v>
      </c>
      <c r="B2133">
        <v>12</v>
      </c>
      <c r="C2133" s="2" t="s">
        <v>220</v>
      </c>
      <c r="D2133" s="2" t="s">
        <v>330</v>
      </c>
      <c r="E2133" s="2" t="s">
        <v>377</v>
      </c>
      <c r="F2133" s="2" t="s">
        <v>411</v>
      </c>
      <c r="G2133" s="2" t="s">
        <v>560</v>
      </c>
      <c r="H2133" s="2" t="s">
        <v>330</v>
      </c>
      <c r="I2133" s="2" t="s">
        <v>413</v>
      </c>
      <c r="J2133" s="2" t="s">
        <v>327</v>
      </c>
      <c r="K2133" s="2" t="s">
        <v>330</v>
      </c>
      <c r="L2133" s="2" t="s">
        <v>662</v>
      </c>
      <c r="M2133" s="2">
        <v>0</v>
      </c>
    </row>
    <row r="2134" spans="1:13">
      <c r="A2134" t="s">
        <v>43</v>
      </c>
      <c r="B2134">
        <v>12</v>
      </c>
      <c r="C2134" s="2" t="s">
        <v>221</v>
      </c>
      <c r="D2134" s="2" t="s">
        <v>330</v>
      </c>
      <c r="E2134" s="2" t="s">
        <v>378</v>
      </c>
      <c r="F2134" s="2" t="s">
        <v>414</v>
      </c>
      <c r="G2134" s="2" t="s">
        <v>564</v>
      </c>
      <c r="H2134" s="2" t="s">
        <v>572</v>
      </c>
      <c r="I2134" s="2" t="s">
        <v>507</v>
      </c>
      <c r="J2134" s="2" t="s">
        <v>327</v>
      </c>
      <c r="K2134" s="2" t="s">
        <v>609</v>
      </c>
      <c r="L2134" s="2" t="s">
        <v>661</v>
      </c>
      <c r="M2134" s="2" t="s">
        <v>772</v>
      </c>
    </row>
    <row r="2135" spans="1:13">
      <c r="A2135" t="s">
        <v>44</v>
      </c>
      <c r="B2135">
        <v>12</v>
      </c>
      <c r="C2135" s="2" t="s">
        <v>222</v>
      </c>
      <c r="D2135" s="2" t="s">
        <v>369</v>
      </c>
      <c r="E2135" s="2" t="s">
        <v>379</v>
      </c>
      <c r="F2135" s="2" t="s">
        <v>415</v>
      </c>
      <c r="G2135" s="2" t="s">
        <v>564</v>
      </c>
      <c r="H2135" s="2" t="s">
        <v>330</v>
      </c>
      <c r="I2135" s="2" t="s">
        <v>509</v>
      </c>
      <c r="J2135" s="2" t="s">
        <v>327</v>
      </c>
      <c r="K2135" s="2" t="s">
        <v>330</v>
      </c>
      <c r="L2135" s="2" t="s">
        <v>310</v>
      </c>
      <c r="M2135" s="2">
        <v>0</v>
      </c>
    </row>
    <row r="2136" spans="1:13">
      <c r="A2136" t="s">
        <v>45</v>
      </c>
      <c r="B2136">
        <v>12</v>
      </c>
      <c r="C2136" s="2" t="s">
        <v>223</v>
      </c>
      <c r="D2136" s="2" t="s">
        <v>369</v>
      </c>
      <c r="E2136" s="2" t="s">
        <v>343</v>
      </c>
      <c r="F2136" s="2" t="s">
        <v>397</v>
      </c>
      <c r="G2136" s="2" t="s">
        <v>349</v>
      </c>
      <c r="H2136" s="2" t="s">
        <v>573</v>
      </c>
      <c r="I2136" s="2" t="s">
        <v>292</v>
      </c>
      <c r="J2136" s="2" t="s">
        <v>327</v>
      </c>
      <c r="K2136" s="2" t="s">
        <v>610</v>
      </c>
      <c r="L2136" s="2" t="s">
        <v>663</v>
      </c>
      <c r="M2136" s="2">
        <v>0</v>
      </c>
    </row>
    <row r="2137" spans="1:13">
      <c r="A2137" t="s">
        <v>46</v>
      </c>
      <c r="B2137">
        <v>12</v>
      </c>
      <c r="C2137" s="2" t="s">
        <v>224</v>
      </c>
      <c r="D2137" s="2" t="s">
        <v>364</v>
      </c>
      <c r="E2137" s="2" t="s">
        <v>336</v>
      </c>
      <c r="F2137" s="2" t="s">
        <v>414</v>
      </c>
      <c r="G2137" s="2" t="s">
        <v>565</v>
      </c>
      <c r="H2137" s="2" t="s">
        <v>415</v>
      </c>
      <c r="I2137" s="2" t="s">
        <v>510</v>
      </c>
      <c r="J2137" s="2" t="s">
        <v>327</v>
      </c>
      <c r="K2137" s="2" t="s">
        <v>483</v>
      </c>
      <c r="L2137" s="2" t="s">
        <v>664</v>
      </c>
      <c r="M2137" s="2" t="s">
        <v>786</v>
      </c>
    </row>
    <row r="2138" spans="1:13">
      <c r="A2138" t="s">
        <v>47</v>
      </c>
      <c r="B2138">
        <v>12</v>
      </c>
      <c r="C2138" s="2" t="s">
        <v>225</v>
      </c>
      <c r="D2138" s="2" t="s">
        <v>364</v>
      </c>
      <c r="E2138" s="2" t="s">
        <v>380</v>
      </c>
      <c r="F2138" s="2" t="s">
        <v>416</v>
      </c>
      <c r="G2138" s="2" t="s">
        <v>565</v>
      </c>
      <c r="H2138" s="2" t="s">
        <v>330</v>
      </c>
      <c r="I2138" s="2" t="s">
        <v>381</v>
      </c>
      <c r="J2138" s="2" t="s">
        <v>327</v>
      </c>
      <c r="K2138" s="2" t="s">
        <v>330</v>
      </c>
      <c r="L2138" s="2" t="s">
        <v>665</v>
      </c>
      <c r="M2138" s="2">
        <v>0</v>
      </c>
    </row>
    <row r="2139" spans="1:13">
      <c r="A2139" t="s">
        <v>48</v>
      </c>
      <c r="B2139">
        <v>12</v>
      </c>
      <c r="C2139" s="2" t="s">
        <v>326</v>
      </c>
      <c r="D2139" s="2" t="s">
        <v>330</v>
      </c>
      <c r="E2139" s="2" t="s">
        <v>380</v>
      </c>
      <c r="F2139" s="2" t="s">
        <v>417</v>
      </c>
      <c r="G2139" s="2" t="s">
        <v>566</v>
      </c>
      <c r="H2139" s="2" t="s">
        <v>579</v>
      </c>
      <c r="I2139" s="2" t="s">
        <v>365</v>
      </c>
      <c r="J2139" s="2" t="s">
        <v>372</v>
      </c>
      <c r="K2139" s="2" t="s">
        <v>618</v>
      </c>
      <c r="L2139" s="2" t="s">
        <v>666</v>
      </c>
      <c r="M2139" s="2" t="s">
        <v>782</v>
      </c>
    </row>
    <row r="2140" spans="1:13">
      <c r="A2140" t="s">
        <v>49</v>
      </c>
      <c r="B2140">
        <v>12</v>
      </c>
      <c r="C2140" s="2" t="s">
        <v>327</v>
      </c>
      <c r="D2140" s="2" t="s">
        <v>330</v>
      </c>
      <c r="E2140" s="2" t="s">
        <v>380</v>
      </c>
      <c r="F2140" s="2" t="s">
        <v>414</v>
      </c>
      <c r="G2140" s="2" t="s">
        <v>566</v>
      </c>
      <c r="H2140" s="2" t="s">
        <v>330</v>
      </c>
      <c r="I2140" s="2" t="s">
        <v>511</v>
      </c>
      <c r="J2140" s="2" t="s">
        <v>372</v>
      </c>
      <c r="K2140" s="2" t="s">
        <v>330</v>
      </c>
      <c r="L2140" s="2" t="s">
        <v>667</v>
      </c>
      <c r="M2140" s="2" t="s">
        <v>786</v>
      </c>
    </row>
    <row r="2141" spans="1:13">
      <c r="A2141" t="s">
        <v>50</v>
      </c>
      <c r="B2141">
        <v>12</v>
      </c>
      <c r="C2141" s="2" t="s">
        <v>328</v>
      </c>
      <c r="D2141" s="2" t="s">
        <v>330</v>
      </c>
      <c r="E2141" s="2" t="s">
        <v>380</v>
      </c>
      <c r="F2141" s="2" t="s">
        <v>397</v>
      </c>
      <c r="G2141" s="2" t="s">
        <v>566</v>
      </c>
      <c r="H2141" s="2" t="s">
        <v>580</v>
      </c>
      <c r="I2141" s="2" t="s">
        <v>489</v>
      </c>
      <c r="J2141" s="2" t="s">
        <v>372</v>
      </c>
      <c r="K2141" s="2" t="s">
        <v>580</v>
      </c>
      <c r="L2141" s="2" t="s">
        <v>668</v>
      </c>
      <c r="M2141" s="2" t="s">
        <v>779</v>
      </c>
    </row>
    <row r="2142" spans="1:13">
      <c r="A2142" t="s">
        <v>51</v>
      </c>
      <c r="B2142">
        <v>12</v>
      </c>
      <c r="C2142" s="2" t="s">
        <v>329</v>
      </c>
      <c r="D2142" s="2" t="s">
        <v>330</v>
      </c>
      <c r="E2142" s="2" t="s">
        <v>380</v>
      </c>
      <c r="F2142" s="2" t="s">
        <v>418</v>
      </c>
      <c r="G2142" s="2" t="s">
        <v>567</v>
      </c>
      <c r="H2142" s="2" t="s">
        <v>581</v>
      </c>
      <c r="I2142" s="2" t="s">
        <v>512</v>
      </c>
      <c r="J2142" s="2" t="s">
        <v>372</v>
      </c>
      <c r="K2142" s="2" t="s">
        <v>619</v>
      </c>
      <c r="L2142" s="2" t="s">
        <v>669</v>
      </c>
      <c r="M2142" s="2" t="s">
        <v>777</v>
      </c>
    </row>
    <row r="2143" spans="1:13">
      <c r="A2143" t="s">
        <v>52</v>
      </c>
      <c r="B2143">
        <v>12</v>
      </c>
      <c r="C2143" s="2" t="s">
        <v>226</v>
      </c>
      <c r="D2143" s="2" t="s">
        <v>330</v>
      </c>
      <c r="E2143" s="2" t="s">
        <v>380</v>
      </c>
      <c r="F2143" s="2" t="s">
        <v>414</v>
      </c>
      <c r="G2143" s="2" t="s">
        <v>568</v>
      </c>
      <c r="H2143" s="2" t="s">
        <v>582</v>
      </c>
      <c r="I2143" s="2" t="s">
        <v>513</v>
      </c>
      <c r="J2143" s="2" t="s">
        <v>372</v>
      </c>
      <c r="K2143" s="2" t="s">
        <v>620</v>
      </c>
      <c r="L2143" s="2" t="s">
        <v>670</v>
      </c>
      <c r="M2143" s="2" t="s">
        <v>784</v>
      </c>
    </row>
    <row r="2144" spans="1:13">
      <c r="A2144" t="s">
        <v>53</v>
      </c>
      <c r="B2144">
        <v>12</v>
      </c>
      <c r="C2144" s="2" t="s">
        <v>227</v>
      </c>
      <c r="D2144" s="2" t="s">
        <v>330</v>
      </c>
      <c r="E2144" s="2" t="s">
        <v>380</v>
      </c>
      <c r="F2144" s="2" t="s">
        <v>418</v>
      </c>
      <c r="G2144" s="2" t="s">
        <v>334</v>
      </c>
      <c r="H2144" s="2" t="s">
        <v>578</v>
      </c>
      <c r="I2144" s="2" t="s">
        <v>426</v>
      </c>
      <c r="J2144" s="2" t="s">
        <v>372</v>
      </c>
      <c r="K2144" s="2" t="s">
        <v>621</v>
      </c>
      <c r="L2144" s="2" t="s">
        <v>671</v>
      </c>
      <c r="M2144" s="2">
        <v>0</v>
      </c>
    </row>
    <row r="2145" spans="1:13">
      <c r="A2145" t="s">
        <v>54</v>
      </c>
      <c r="B2145">
        <v>12</v>
      </c>
      <c r="C2145" s="2" t="s">
        <v>228</v>
      </c>
      <c r="D2145" s="2" t="s">
        <v>330</v>
      </c>
      <c r="E2145" s="2" t="s">
        <v>380</v>
      </c>
      <c r="F2145" s="2" t="s">
        <v>419</v>
      </c>
      <c r="G2145" s="2" t="s">
        <v>334</v>
      </c>
      <c r="H2145" s="2" t="s">
        <v>583</v>
      </c>
      <c r="I2145" s="2" t="s">
        <v>443</v>
      </c>
      <c r="J2145" s="2" t="s">
        <v>379</v>
      </c>
      <c r="K2145" s="2" t="s">
        <v>583</v>
      </c>
      <c r="L2145" s="2" t="s">
        <v>672</v>
      </c>
      <c r="M2145" s="2">
        <v>0</v>
      </c>
    </row>
    <row r="2146" spans="1:13">
      <c r="A2146" t="s">
        <v>55</v>
      </c>
      <c r="B2146">
        <v>12</v>
      </c>
      <c r="C2146" s="2" t="s">
        <v>229</v>
      </c>
      <c r="D2146" s="2" t="s">
        <v>330</v>
      </c>
      <c r="E2146" s="2" t="s">
        <v>380</v>
      </c>
      <c r="F2146" s="2" t="s">
        <v>420</v>
      </c>
      <c r="G2146" s="2" t="s">
        <v>337</v>
      </c>
      <c r="H2146" s="2" t="s">
        <v>581</v>
      </c>
      <c r="I2146" s="2" t="s">
        <v>443</v>
      </c>
      <c r="J2146" s="2" t="s">
        <v>379</v>
      </c>
      <c r="K2146" s="2" t="s">
        <v>619</v>
      </c>
      <c r="L2146" s="2" t="s">
        <v>657</v>
      </c>
      <c r="M2146" s="2">
        <v>0</v>
      </c>
    </row>
    <row r="2147" spans="1:13">
      <c r="A2147" t="s">
        <v>56</v>
      </c>
      <c r="B2147">
        <v>12</v>
      </c>
      <c r="C2147" s="2" t="s">
        <v>230</v>
      </c>
      <c r="D2147" s="2" t="s">
        <v>330</v>
      </c>
      <c r="E2147" s="2" t="s">
        <v>380</v>
      </c>
      <c r="F2147" s="2" t="s">
        <v>421</v>
      </c>
      <c r="G2147" s="2" t="s">
        <v>569</v>
      </c>
      <c r="H2147" s="2" t="s">
        <v>584</v>
      </c>
      <c r="I2147" s="2" t="s">
        <v>512</v>
      </c>
      <c r="J2147" s="2" t="s">
        <v>379</v>
      </c>
      <c r="K2147" s="2" t="s">
        <v>622</v>
      </c>
      <c r="L2147" s="2" t="s">
        <v>673</v>
      </c>
      <c r="M2147" s="2">
        <v>0</v>
      </c>
    </row>
    <row r="2148" spans="1:13">
      <c r="A2148" t="s">
        <v>57</v>
      </c>
      <c r="B2148">
        <v>12</v>
      </c>
      <c r="C2148" s="2" t="s">
        <v>231</v>
      </c>
      <c r="D2148" s="2" t="s">
        <v>330</v>
      </c>
      <c r="E2148" s="2" t="s">
        <v>380</v>
      </c>
      <c r="F2148" s="2" t="s">
        <v>422</v>
      </c>
      <c r="G2148" s="2" t="s">
        <v>327</v>
      </c>
      <c r="H2148" s="2" t="s">
        <v>365</v>
      </c>
      <c r="I2148" s="2" t="s">
        <v>514</v>
      </c>
      <c r="J2148" s="2" t="s">
        <v>379</v>
      </c>
      <c r="K2148" s="2" t="s">
        <v>364</v>
      </c>
      <c r="L2148" s="2" t="s">
        <v>236</v>
      </c>
      <c r="M2148" s="2" t="s">
        <v>796</v>
      </c>
    </row>
    <row r="2149" spans="1:13">
      <c r="A2149" t="s">
        <v>58</v>
      </c>
      <c r="B2149">
        <v>12</v>
      </c>
      <c r="C2149" s="2" t="s">
        <v>232</v>
      </c>
      <c r="D2149" s="2" t="s">
        <v>330</v>
      </c>
      <c r="E2149" s="2" t="s">
        <v>381</v>
      </c>
      <c r="F2149" s="2" t="s">
        <v>423</v>
      </c>
      <c r="G2149" s="2" t="s">
        <v>570</v>
      </c>
      <c r="H2149" s="2" t="s">
        <v>585</v>
      </c>
      <c r="I2149" s="2" t="s">
        <v>515</v>
      </c>
      <c r="J2149" s="2" t="s">
        <v>379</v>
      </c>
      <c r="K2149" s="2" t="s">
        <v>623</v>
      </c>
      <c r="L2149" s="2" t="s">
        <v>674</v>
      </c>
      <c r="M2149" s="2" t="s">
        <v>788</v>
      </c>
    </row>
    <row r="2150" spans="1:13">
      <c r="A2150" t="s">
        <v>59</v>
      </c>
      <c r="B2150">
        <v>12</v>
      </c>
      <c r="C2150" s="2" t="s">
        <v>330</v>
      </c>
      <c r="D2150" s="2" t="s">
        <v>364</v>
      </c>
      <c r="E2150" s="2" t="s">
        <v>381</v>
      </c>
      <c r="F2150" s="2" t="s">
        <v>411</v>
      </c>
      <c r="G2150" s="2" t="s">
        <v>570</v>
      </c>
      <c r="H2150" s="2" t="s">
        <v>330</v>
      </c>
      <c r="I2150" s="2" t="s">
        <v>415</v>
      </c>
      <c r="J2150" s="2" t="s">
        <v>379</v>
      </c>
      <c r="K2150" s="2" t="s">
        <v>330</v>
      </c>
      <c r="L2150" s="2" t="s">
        <v>674</v>
      </c>
      <c r="M2150" s="2" t="s">
        <v>796</v>
      </c>
    </row>
    <row r="2151" spans="1:13">
      <c r="A2151" t="s">
        <v>60</v>
      </c>
      <c r="B2151">
        <v>12</v>
      </c>
      <c r="C2151" s="2" t="s">
        <v>331</v>
      </c>
      <c r="D2151" s="2" t="s">
        <v>364</v>
      </c>
      <c r="E2151" s="2" t="s">
        <v>381</v>
      </c>
      <c r="F2151" s="2" t="s">
        <v>424</v>
      </c>
      <c r="G2151" s="2" t="s">
        <v>376</v>
      </c>
      <c r="H2151" s="2" t="s">
        <v>586</v>
      </c>
      <c r="I2151" s="2" t="s">
        <v>516</v>
      </c>
      <c r="J2151" s="2" t="s">
        <v>379</v>
      </c>
      <c r="K2151" s="2" t="s">
        <v>580</v>
      </c>
      <c r="L2151" s="2" t="s">
        <v>343</v>
      </c>
      <c r="M2151" s="2" t="s">
        <v>787</v>
      </c>
    </row>
    <row r="2152" spans="1:13">
      <c r="A2152" t="s">
        <v>61</v>
      </c>
      <c r="B2152">
        <v>12</v>
      </c>
      <c r="C2152" s="2" t="s">
        <v>233</v>
      </c>
      <c r="D2152" s="2" t="s">
        <v>330</v>
      </c>
      <c r="E2152" s="2" t="s">
        <v>381</v>
      </c>
      <c r="F2152" s="2" t="s">
        <v>425</v>
      </c>
      <c r="G2152" s="2" t="s">
        <v>571</v>
      </c>
      <c r="H2152" s="2" t="s">
        <v>587</v>
      </c>
      <c r="I2152" s="2" t="s">
        <v>517</v>
      </c>
      <c r="J2152" s="2" t="s">
        <v>379</v>
      </c>
      <c r="K2152" s="2" t="s">
        <v>624</v>
      </c>
      <c r="L2152" s="2" t="s">
        <v>675</v>
      </c>
      <c r="M2152" s="2" t="s">
        <v>779</v>
      </c>
    </row>
    <row r="2153" spans="1:13">
      <c r="A2153" t="s">
        <v>62</v>
      </c>
      <c r="B2153">
        <v>12</v>
      </c>
      <c r="C2153" s="2" t="s">
        <v>234</v>
      </c>
      <c r="D2153" s="2" t="s">
        <v>368</v>
      </c>
      <c r="E2153" s="2" t="s">
        <v>381</v>
      </c>
      <c r="F2153" s="2" t="s">
        <v>426</v>
      </c>
      <c r="G2153" s="2" t="s">
        <v>345</v>
      </c>
      <c r="H2153" s="2" t="s">
        <v>588</v>
      </c>
      <c r="I2153" s="2" t="s">
        <v>427</v>
      </c>
      <c r="J2153" s="2" t="s">
        <v>379</v>
      </c>
      <c r="K2153" s="2" t="s">
        <v>625</v>
      </c>
      <c r="L2153" s="2" t="s">
        <v>676</v>
      </c>
      <c r="M2153" s="2" t="s">
        <v>775</v>
      </c>
    </row>
    <row r="2154" spans="1:13">
      <c r="A2154" t="s">
        <v>63</v>
      </c>
      <c r="B2154">
        <v>12</v>
      </c>
      <c r="C2154" s="2" t="s">
        <v>235</v>
      </c>
      <c r="D2154" s="2" t="s">
        <v>368</v>
      </c>
      <c r="E2154" s="2" t="s">
        <v>381</v>
      </c>
      <c r="F2154" s="2" t="s">
        <v>417</v>
      </c>
      <c r="G2154" s="2" t="s">
        <v>375</v>
      </c>
      <c r="H2154" s="2" t="s">
        <v>587</v>
      </c>
      <c r="I2154" s="2" t="s">
        <v>263</v>
      </c>
      <c r="J2154" s="2" t="s">
        <v>379</v>
      </c>
      <c r="K2154" s="2" t="s">
        <v>624</v>
      </c>
      <c r="L2154" s="2" t="s">
        <v>359</v>
      </c>
      <c r="M2154" s="2">
        <v>0</v>
      </c>
    </row>
    <row r="2155" spans="1:13">
      <c r="A2155" t="s">
        <v>64</v>
      </c>
      <c r="B2155">
        <v>12</v>
      </c>
      <c r="C2155" s="2" t="s">
        <v>236</v>
      </c>
      <c r="D2155" s="2" t="s">
        <v>330</v>
      </c>
      <c r="E2155" s="2" t="s">
        <v>381</v>
      </c>
      <c r="F2155" s="2" t="s">
        <v>425</v>
      </c>
      <c r="G2155" s="2" t="s">
        <v>371</v>
      </c>
      <c r="H2155" s="2" t="s">
        <v>366</v>
      </c>
      <c r="I2155" s="2" t="s">
        <v>263</v>
      </c>
      <c r="J2155" s="2" t="s">
        <v>379</v>
      </c>
      <c r="K2155" s="2" t="s">
        <v>368</v>
      </c>
      <c r="L2155" s="2" t="s">
        <v>655</v>
      </c>
      <c r="M2155" s="2" t="s">
        <v>775</v>
      </c>
    </row>
    <row r="2156" spans="1:13">
      <c r="A2156" t="s">
        <v>65</v>
      </c>
      <c r="B2156">
        <v>12</v>
      </c>
      <c r="C2156" s="2" t="s">
        <v>237</v>
      </c>
      <c r="D2156" s="2" t="s">
        <v>364</v>
      </c>
      <c r="E2156" s="2" t="s">
        <v>382</v>
      </c>
      <c r="F2156" s="2" t="s">
        <v>426</v>
      </c>
      <c r="G2156" s="2" t="s">
        <v>374</v>
      </c>
      <c r="H2156" s="2" t="s">
        <v>366</v>
      </c>
      <c r="I2156" s="2" t="s">
        <v>427</v>
      </c>
      <c r="J2156" s="2" t="s">
        <v>379</v>
      </c>
      <c r="K2156" s="2" t="s">
        <v>368</v>
      </c>
      <c r="L2156" s="2" t="s">
        <v>677</v>
      </c>
      <c r="M2156" s="2">
        <v>0</v>
      </c>
    </row>
    <row r="2157" spans="1:13">
      <c r="A2157" t="s">
        <v>66</v>
      </c>
      <c r="B2157">
        <v>12</v>
      </c>
      <c r="C2157" s="2" t="s">
        <v>330</v>
      </c>
      <c r="D2157" s="2" t="s">
        <v>364</v>
      </c>
      <c r="E2157" s="2" t="s">
        <v>382</v>
      </c>
      <c r="F2157" s="2" t="s">
        <v>330</v>
      </c>
      <c r="G2157" s="2" t="s">
        <v>374</v>
      </c>
      <c r="H2157" s="2" t="s">
        <v>330</v>
      </c>
      <c r="I2157" s="2" t="s">
        <v>330</v>
      </c>
      <c r="J2157" s="2" t="s">
        <v>379</v>
      </c>
      <c r="K2157" s="2" t="s">
        <v>330</v>
      </c>
      <c r="L2157" s="2" t="s">
        <v>677</v>
      </c>
      <c r="M2157" s="2" t="s">
        <v>788</v>
      </c>
    </row>
    <row r="2158" spans="1:13">
      <c r="A2158" t="s">
        <v>67</v>
      </c>
      <c r="B2158">
        <v>12</v>
      </c>
      <c r="C2158" s="2" t="s">
        <v>238</v>
      </c>
      <c r="D2158" s="2" t="s">
        <v>330</v>
      </c>
      <c r="E2158" s="2" t="s">
        <v>382</v>
      </c>
      <c r="F2158" s="2" t="s">
        <v>427</v>
      </c>
      <c r="G2158" s="2" t="s">
        <v>374</v>
      </c>
      <c r="H2158" s="2" t="s">
        <v>589</v>
      </c>
      <c r="I2158" s="2" t="s">
        <v>518</v>
      </c>
      <c r="J2158" s="2" t="s">
        <v>379</v>
      </c>
      <c r="K2158" s="2" t="s">
        <v>589</v>
      </c>
      <c r="L2158" s="2" t="s">
        <v>678</v>
      </c>
      <c r="M2158" s="2" t="s">
        <v>786</v>
      </c>
    </row>
    <row r="2159" spans="1:13">
      <c r="A2159" t="s">
        <v>68</v>
      </c>
      <c r="B2159">
        <v>12</v>
      </c>
      <c r="C2159" s="2" t="s">
        <v>239</v>
      </c>
      <c r="D2159" s="2" t="s">
        <v>330</v>
      </c>
      <c r="E2159" s="2" t="s">
        <v>382</v>
      </c>
      <c r="F2159" s="2" t="s">
        <v>417</v>
      </c>
      <c r="G2159" s="2" t="s">
        <v>374</v>
      </c>
      <c r="H2159" s="2" t="s">
        <v>330</v>
      </c>
      <c r="I2159" s="2" t="s">
        <v>519</v>
      </c>
      <c r="J2159" s="2" t="s">
        <v>379</v>
      </c>
      <c r="K2159" s="2" t="s">
        <v>330</v>
      </c>
      <c r="L2159" s="2" t="s">
        <v>679</v>
      </c>
      <c r="M2159" s="2">
        <v>0</v>
      </c>
    </row>
    <row r="2160" spans="1:13">
      <c r="A2160" t="s">
        <v>69</v>
      </c>
      <c r="B2160">
        <v>12</v>
      </c>
      <c r="C2160" s="2" t="s">
        <v>240</v>
      </c>
      <c r="D2160" s="2" t="s">
        <v>330</v>
      </c>
      <c r="E2160" s="2" t="s">
        <v>382</v>
      </c>
      <c r="F2160" s="2" t="s">
        <v>428</v>
      </c>
      <c r="G2160" s="2" t="s">
        <v>374</v>
      </c>
      <c r="H2160" s="2" t="s">
        <v>330</v>
      </c>
      <c r="I2160" s="2" t="s">
        <v>520</v>
      </c>
      <c r="J2160" s="2" t="s">
        <v>379</v>
      </c>
      <c r="K2160" s="2" t="s">
        <v>330</v>
      </c>
      <c r="L2160" s="2" t="s">
        <v>680</v>
      </c>
      <c r="M2160" s="2">
        <v>0</v>
      </c>
    </row>
    <row r="2161" spans="1:13">
      <c r="A2161" t="s">
        <v>70</v>
      </c>
      <c r="B2161">
        <v>12</v>
      </c>
      <c r="C2161" s="2" t="s">
        <v>241</v>
      </c>
      <c r="D2161" s="2" t="s">
        <v>330</v>
      </c>
      <c r="E2161" s="2" t="s">
        <v>382</v>
      </c>
      <c r="F2161" s="2" t="s">
        <v>429</v>
      </c>
      <c r="G2161" s="2" t="s">
        <v>374</v>
      </c>
      <c r="H2161" s="2" t="s">
        <v>330</v>
      </c>
      <c r="I2161" s="2" t="s">
        <v>521</v>
      </c>
      <c r="J2161" s="2" t="s">
        <v>379</v>
      </c>
      <c r="K2161" s="2" t="s">
        <v>330</v>
      </c>
      <c r="L2161" s="2" t="s">
        <v>681</v>
      </c>
      <c r="M2161" s="2" t="s">
        <v>787</v>
      </c>
    </row>
    <row r="2162" spans="1:13">
      <c r="A2162" t="s">
        <v>71</v>
      </c>
      <c r="B2162">
        <v>12</v>
      </c>
      <c r="C2162" s="2" t="s">
        <v>241</v>
      </c>
      <c r="D2162" s="2" t="s">
        <v>330</v>
      </c>
      <c r="E2162" s="2" t="s">
        <v>382</v>
      </c>
      <c r="F2162" s="2" t="s">
        <v>414</v>
      </c>
      <c r="G2162" s="2" t="s">
        <v>374</v>
      </c>
      <c r="H2162" s="2" t="s">
        <v>330</v>
      </c>
      <c r="I2162" s="2" t="s">
        <v>464</v>
      </c>
      <c r="J2162" s="2" t="s">
        <v>379</v>
      </c>
      <c r="K2162" s="2" t="s">
        <v>330</v>
      </c>
      <c r="L2162" s="2" t="s">
        <v>681</v>
      </c>
      <c r="M2162" s="2">
        <v>0</v>
      </c>
    </row>
    <row r="2163" spans="1:13">
      <c r="A2163" t="s">
        <v>72</v>
      </c>
      <c r="B2163">
        <v>12</v>
      </c>
      <c r="C2163" s="2" t="s">
        <v>242</v>
      </c>
      <c r="D2163" s="2" t="s">
        <v>330</v>
      </c>
      <c r="E2163" s="2" t="s">
        <v>382</v>
      </c>
      <c r="F2163" s="2" t="s">
        <v>430</v>
      </c>
      <c r="G2163" s="2" t="s">
        <v>374</v>
      </c>
      <c r="H2163" s="2" t="s">
        <v>330</v>
      </c>
      <c r="I2163" s="2" t="s">
        <v>472</v>
      </c>
      <c r="J2163" s="2" t="s">
        <v>343</v>
      </c>
      <c r="K2163" s="2" t="s">
        <v>330</v>
      </c>
      <c r="L2163" s="2" t="s">
        <v>682</v>
      </c>
      <c r="M2163" s="2" t="s">
        <v>779</v>
      </c>
    </row>
    <row r="2164" spans="1:13">
      <c r="A2164" t="s">
        <v>73</v>
      </c>
      <c r="B2164">
        <v>12</v>
      </c>
      <c r="C2164" s="2" t="s">
        <v>332</v>
      </c>
      <c r="D2164" s="2" t="s">
        <v>330</v>
      </c>
      <c r="E2164" s="2" t="s">
        <v>382</v>
      </c>
      <c r="F2164" s="2" t="s">
        <v>431</v>
      </c>
      <c r="G2164" s="2" t="s">
        <v>374</v>
      </c>
      <c r="H2164" s="2" t="s">
        <v>330</v>
      </c>
      <c r="I2164" s="2" t="s">
        <v>330</v>
      </c>
      <c r="J2164" s="2" t="s">
        <v>343</v>
      </c>
      <c r="K2164" s="2" t="s">
        <v>330</v>
      </c>
      <c r="L2164" s="2" t="s">
        <v>683</v>
      </c>
      <c r="M2164" s="2" t="s">
        <v>787</v>
      </c>
    </row>
    <row r="2165" spans="1:13">
      <c r="A2165" t="s">
        <v>74</v>
      </c>
      <c r="B2165">
        <v>12</v>
      </c>
      <c r="C2165" s="2" t="s">
        <v>333</v>
      </c>
      <c r="D2165" s="2" t="s">
        <v>330</v>
      </c>
      <c r="E2165" s="2" t="s">
        <v>382</v>
      </c>
      <c r="F2165" s="2" t="s">
        <v>432</v>
      </c>
      <c r="G2165" s="2" t="s">
        <v>374</v>
      </c>
      <c r="H2165" s="2" t="s">
        <v>330</v>
      </c>
      <c r="I2165" s="2" t="s">
        <v>464</v>
      </c>
      <c r="J2165" s="2" t="s">
        <v>343</v>
      </c>
      <c r="K2165" s="2" t="s">
        <v>330</v>
      </c>
      <c r="L2165" s="2" t="s">
        <v>684</v>
      </c>
      <c r="M2165" s="2">
        <v>0</v>
      </c>
    </row>
    <row r="2166" spans="1:13">
      <c r="A2166" t="s">
        <v>75</v>
      </c>
      <c r="B2166">
        <v>12</v>
      </c>
      <c r="C2166" s="2" t="s">
        <v>334</v>
      </c>
      <c r="D2166" s="2" t="s">
        <v>330</v>
      </c>
      <c r="E2166" s="2" t="s">
        <v>382</v>
      </c>
      <c r="F2166" s="2" t="s">
        <v>433</v>
      </c>
      <c r="G2166" s="2" t="s">
        <v>374</v>
      </c>
      <c r="H2166" s="2" t="s">
        <v>330</v>
      </c>
      <c r="I2166" s="2" t="s">
        <v>522</v>
      </c>
      <c r="J2166" s="2" t="s">
        <v>343</v>
      </c>
      <c r="K2166" s="2" t="s">
        <v>330</v>
      </c>
      <c r="L2166" s="2" t="s">
        <v>557</v>
      </c>
      <c r="M2166" s="2" t="s">
        <v>797</v>
      </c>
    </row>
    <row r="2167" spans="1:13">
      <c r="A2167" t="s">
        <v>76</v>
      </c>
      <c r="B2167">
        <v>12</v>
      </c>
      <c r="C2167" s="2" t="s">
        <v>197</v>
      </c>
      <c r="D2167" s="2" t="s">
        <v>330</v>
      </c>
      <c r="E2167" s="2" t="s">
        <v>382</v>
      </c>
      <c r="F2167" s="2" t="s">
        <v>434</v>
      </c>
      <c r="G2167" s="2" t="s">
        <v>374</v>
      </c>
      <c r="H2167" s="2" t="s">
        <v>330</v>
      </c>
      <c r="I2167" s="2" t="s">
        <v>523</v>
      </c>
      <c r="J2167" s="2" t="s">
        <v>343</v>
      </c>
      <c r="K2167" s="2" t="s">
        <v>330</v>
      </c>
      <c r="L2167" s="2" t="s">
        <v>326</v>
      </c>
      <c r="M2167" s="2" t="s">
        <v>775</v>
      </c>
    </row>
    <row r="2168" spans="1:13">
      <c r="A2168" t="s">
        <v>77</v>
      </c>
      <c r="B2168">
        <v>12</v>
      </c>
      <c r="C2168" s="2" t="s">
        <v>335</v>
      </c>
      <c r="D2168" s="2" t="s">
        <v>330</v>
      </c>
      <c r="E2168" s="2" t="s">
        <v>381</v>
      </c>
      <c r="F2168" s="2" t="s">
        <v>435</v>
      </c>
      <c r="G2168" s="2" t="s">
        <v>375</v>
      </c>
      <c r="H2168" s="2" t="s">
        <v>582</v>
      </c>
      <c r="I2168" s="2" t="s">
        <v>491</v>
      </c>
      <c r="J2168" s="2" t="s">
        <v>343</v>
      </c>
      <c r="K2168" s="2" t="s">
        <v>626</v>
      </c>
      <c r="L2168" s="2" t="s">
        <v>562</v>
      </c>
      <c r="M2168" s="2" t="s">
        <v>787</v>
      </c>
    </row>
    <row r="2169" spans="1:13">
      <c r="A2169" t="s">
        <v>78</v>
      </c>
      <c r="B2169">
        <v>12</v>
      </c>
      <c r="C2169" s="2" t="s">
        <v>226</v>
      </c>
      <c r="D2169" s="2" t="s">
        <v>330</v>
      </c>
      <c r="E2169" s="2" t="s">
        <v>381</v>
      </c>
      <c r="F2169" s="2" t="s">
        <v>434</v>
      </c>
      <c r="G2169" s="2" t="s">
        <v>345</v>
      </c>
      <c r="H2169" s="2" t="s">
        <v>586</v>
      </c>
      <c r="I2169" s="2" t="s">
        <v>524</v>
      </c>
      <c r="J2169" s="2" t="s">
        <v>343</v>
      </c>
      <c r="K2169" s="2" t="s">
        <v>597</v>
      </c>
      <c r="L2169" s="2" t="s">
        <v>685</v>
      </c>
      <c r="M2169" s="2">
        <v>0</v>
      </c>
    </row>
    <row r="2170" spans="1:13">
      <c r="A2170" t="s">
        <v>79</v>
      </c>
      <c r="B2170">
        <v>12</v>
      </c>
      <c r="C2170" s="2" t="s">
        <v>243</v>
      </c>
      <c r="D2170" s="2" t="s">
        <v>330</v>
      </c>
      <c r="E2170" s="2" t="s">
        <v>383</v>
      </c>
      <c r="F2170" s="2" t="s">
        <v>436</v>
      </c>
      <c r="G2170" s="2" t="s">
        <v>376</v>
      </c>
      <c r="H2170" s="2" t="s">
        <v>586</v>
      </c>
      <c r="I2170" s="2" t="s">
        <v>418</v>
      </c>
      <c r="J2170" s="2" t="s">
        <v>343</v>
      </c>
      <c r="K2170" s="2" t="s">
        <v>627</v>
      </c>
      <c r="L2170" s="2" t="s">
        <v>686</v>
      </c>
      <c r="M2170" s="2">
        <v>0</v>
      </c>
    </row>
    <row r="2171" spans="1:13">
      <c r="A2171" t="s">
        <v>80</v>
      </c>
      <c r="B2171">
        <v>12</v>
      </c>
      <c r="C2171" s="2" t="s">
        <v>244</v>
      </c>
      <c r="D2171" s="2" t="s">
        <v>330</v>
      </c>
      <c r="E2171" s="2" t="s">
        <v>380</v>
      </c>
      <c r="F2171" s="2" t="s">
        <v>391</v>
      </c>
      <c r="G2171" s="2" t="s">
        <v>376</v>
      </c>
      <c r="H2171" s="2" t="s">
        <v>330</v>
      </c>
      <c r="I2171" s="2" t="s">
        <v>468</v>
      </c>
      <c r="J2171" s="2" t="s">
        <v>343</v>
      </c>
      <c r="K2171" s="2" t="s">
        <v>330</v>
      </c>
      <c r="L2171" s="2" t="s">
        <v>687</v>
      </c>
      <c r="M2171" s="2" t="s">
        <v>782</v>
      </c>
    </row>
    <row r="2172" spans="1:13">
      <c r="A2172" t="s">
        <v>81</v>
      </c>
      <c r="B2172">
        <v>12</v>
      </c>
      <c r="C2172" s="2" t="s">
        <v>245</v>
      </c>
      <c r="D2172" s="2" t="s">
        <v>330</v>
      </c>
      <c r="E2172" s="2" t="s">
        <v>380</v>
      </c>
      <c r="F2172" s="2" t="s">
        <v>395</v>
      </c>
      <c r="G2172" s="2" t="s">
        <v>376</v>
      </c>
      <c r="H2172" s="2" t="s">
        <v>330</v>
      </c>
      <c r="I2172" s="2" t="s">
        <v>525</v>
      </c>
      <c r="J2172" s="2" t="s">
        <v>343</v>
      </c>
      <c r="K2172" s="2" t="s">
        <v>330</v>
      </c>
      <c r="L2172" s="2" t="s">
        <v>688</v>
      </c>
      <c r="M2172" s="2" t="s">
        <v>797</v>
      </c>
    </row>
    <row r="2173" spans="1:13">
      <c r="A2173" t="s">
        <v>82</v>
      </c>
      <c r="B2173">
        <v>12</v>
      </c>
      <c r="C2173" s="2" t="s">
        <v>246</v>
      </c>
      <c r="D2173" s="2" t="s">
        <v>330</v>
      </c>
      <c r="E2173" s="2" t="s">
        <v>336</v>
      </c>
      <c r="F2173" s="2" t="s">
        <v>395</v>
      </c>
      <c r="G2173" s="2" t="s">
        <v>376</v>
      </c>
      <c r="H2173" s="2" t="s">
        <v>330</v>
      </c>
      <c r="I2173" s="2" t="s">
        <v>422</v>
      </c>
      <c r="J2173" s="2" t="s">
        <v>343</v>
      </c>
      <c r="K2173" s="2" t="s">
        <v>330</v>
      </c>
      <c r="L2173" s="2" t="s">
        <v>689</v>
      </c>
      <c r="M2173" s="2" t="s">
        <v>777</v>
      </c>
    </row>
    <row r="2174" spans="1:13">
      <c r="A2174" t="s">
        <v>83</v>
      </c>
      <c r="B2174">
        <v>12</v>
      </c>
      <c r="C2174" s="2" t="s">
        <v>246</v>
      </c>
      <c r="D2174" s="2" t="s">
        <v>330</v>
      </c>
      <c r="E2174" s="2" t="s">
        <v>384</v>
      </c>
      <c r="F2174" s="2" t="s">
        <v>330</v>
      </c>
      <c r="G2174" s="2" t="s">
        <v>376</v>
      </c>
      <c r="H2174" s="2" t="s">
        <v>330</v>
      </c>
      <c r="I2174" s="2" t="s">
        <v>509</v>
      </c>
      <c r="J2174" s="2" t="s">
        <v>343</v>
      </c>
      <c r="K2174" s="2" t="s">
        <v>330</v>
      </c>
      <c r="L2174" s="2" t="s">
        <v>689</v>
      </c>
      <c r="M2174" s="2">
        <v>0</v>
      </c>
    </row>
    <row r="2175" spans="1:13">
      <c r="A2175" t="s">
        <v>84</v>
      </c>
      <c r="B2175">
        <v>12</v>
      </c>
      <c r="C2175" s="2" t="s">
        <v>247</v>
      </c>
      <c r="D2175" s="2" t="s">
        <v>330</v>
      </c>
      <c r="E2175" s="2" t="s">
        <v>384</v>
      </c>
      <c r="F2175" s="2" t="s">
        <v>430</v>
      </c>
      <c r="G2175" s="2" t="s">
        <v>376</v>
      </c>
      <c r="H2175" s="2" t="s">
        <v>330</v>
      </c>
      <c r="I2175" s="2" t="s">
        <v>420</v>
      </c>
      <c r="J2175" s="2" t="s">
        <v>343</v>
      </c>
      <c r="K2175" s="2" t="s">
        <v>330</v>
      </c>
      <c r="L2175" s="2" t="s">
        <v>322</v>
      </c>
      <c r="M2175" s="2" t="s">
        <v>776</v>
      </c>
    </row>
    <row r="2176" spans="1:13">
      <c r="A2176" t="s">
        <v>85</v>
      </c>
      <c r="B2176">
        <v>12</v>
      </c>
      <c r="C2176" s="2" t="s">
        <v>232</v>
      </c>
      <c r="D2176" s="2" t="s">
        <v>330</v>
      </c>
      <c r="E2176" s="2" t="s">
        <v>343</v>
      </c>
      <c r="F2176" s="2" t="s">
        <v>417</v>
      </c>
      <c r="G2176" s="2" t="s">
        <v>376</v>
      </c>
      <c r="H2176" s="2" t="s">
        <v>330</v>
      </c>
      <c r="I2176" s="2" t="s">
        <v>526</v>
      </c>
      <c r="J2176" s="2" t="s">
        <v>343</v>
      </c>
      <c r="K2176" s="2" t="s">
        <v>330</v>
      </c>
      <c r="L2176" s="2" t="s">
        <v>690</v>
      </c>
      <c r="M2176" s="2">
        <v>0</v>
      </c>
    </row>
    <row r="2177" spans="1:13">
      <c r="A2177" t="s">
        <v>86</v>
      </c>
      <c r="B2177">
        <v>12</v>
      </c>
      <c r="C2177" s="2" t="s">
        <v>248</v>
      </c>
      <c r="D2177" s="2" t="s">
        <v>330</v>
      </c>
      <c r="E2177" s="2" t="s">
        <v>385</v>
      </c>
      <c r="F2177" s="2" t="s">
        <v>437</v>
      </c>
      <c r="G2177" s="2" t="s">
        <v>345</v>
      </c>
      <c r="H2177" s="2" t="s">
        <v>590</v>
      </c>
      <c r="I2177" s="2" t="s">
        <v>470</v>
      </c>
      <c r="J2177" s="2" t="s">
        <v>343</v>
      </c>
      <c r="K2177" s="2" t="s">
        <v>628</v>
      </c>
      <c r="L2177" s="2" t="s">
        <v>334</v>
      </c>
      <c r="M2177" s="2">
        <v>0</v>
      </c>
    </row>
    <row r="2178" spans="1:13">
      <c r="A2178" t="s">
        <v>87</v>
      </c>
      <c r="B2178">
        <v>12</v>
      </c>
      <c r="C2178" s="2" t="s">
        <v>336</v>
      </c>
      <c r="D2178" s="2" t="s">
        <v>330</v>
      </c>
      <c r="E2178" s="2" t="s">
        <v>385</v>
      </c>
      <c r="F2178" s="2" t="s">
        <v>438</v>
      </c>
      <c r="G2178" s="2" t="s">
        <v>371</v>
      </c>
      <c r="H2178" s="2" t="s">
        <v>330</v>
      </c>
      <c r="I2178" s="2" t="s">
        <v>527</v>
      </c>
      <c r="J2178" s="2" t="s">
        <v>343</v>
      </c>
      <c r="K2178" s="2" t="s">
        <v>230</v>
      </c>
      <c r="L2178" s="2" t="s">
        <v>328</v>
      </c>
      <c r="M2178" s="2">
        <v>0</v>
      </c>
    </row>
    <row r="2179" spans="1:13">
      <c r="A2179" t="s">
        <v>88</v>
      </c>
      <c r="B2179">
        <v>12</v>
      </c>
      <c r="C2179" s="2" t="s">
        <v>249</v>
      </c>
      <c r="D2179" s="2" t="s">
        <v>330</v>
      </c>
      <c r="E2179" s="2" t="s">
        <v>379</v>
      </c>
      <c r="F2179" s="2" t="s">
        <v>439</v>
      </c>
      <c r="G2179" s="2" t="s">
        <v>371</v>
      </c>
      <c r="H2179" s="2" t="s">
        <v>330</v>
      </c>
      <c r="I2179" s="2" t="s">
        <v>472</v>
      </c>
      <c r="J2179" s="2" t="s">
        <v>343</v>
      </c>
      <c r="K2179" s="2" t="s">
        <v>330</v>
      </c>
      <c r="L2179" s="2" t="s">
        <v>691</v>
      </c>
      <c r="M2179" s="2" t="s">
        <v>787</v>
      </c>
    </row>
    <row r="2180" spans="1:13">
      <c r="A2180" t="s">
        <v>89</v>
      </c>
      <c r="B2180">
        <v>12</v>
      </c>
      <c r="C2180" s="2" t="s">
        <v>250</v>
      </c>
      <c r="D2180" s="2" t="s">
        <v>330</v>
      </c>
      <c r="E2180" s="2" t="s">
        <v>379</v>
      </c>
      <c r="F2180" s="2" t="s">
        <v>440</v>
      </c>
      <c r="G2180" s="2" t="s">
        <v>372</v>
      </c>
      <c r="H2180" s="2" t="s">
        <v>330</v>
      </c>
      <c r="I2180" s="2" t="s">
        <v>528</v>
      </c>
      <c r="J2180" s="2" t="s">
        <v>343</v>
      </c>
      <c r="K2180" s="2" t="s">
        <v>230</v>
      </c>
      <c r="L2180" s="2" t="s">
        <v>678</v>
      </c>
      <c r="M2180" s="2">
        <v>0</v>
      </c>
    </row>
    <row r="2181" spans="1:13">
      <c r="A2181" t="s">
        <v>90</v>
      </c>
      <c r="B2181">
        <v>12</v>
      </c>
      <c r="C2181" s="2" t="s">
        <v>251</v>
      </c>
      <c r="D2181" s="2" t="s">
        <v>330</v>
      </c>
      <c r="E2181" s="2" t="s">
        <v>386</v>
      </c>
      <c r="F2181" s="2" t="s">
        <v>441</v>
      </c>
      <c r="G2181" s="2" t="s">
        <v>373</v>
      </c>
      <c r="H2181" s="2" t="s">
        <v>591</v>
      </c>
      <c r="I2181" s="2" t="s">
        <v>529</v>
      </c>
      <c r="J2181" s="2" t="s">
        <v>343</v>
      </c>
      <c r="K2181" s="2" t="s">
        <v>363</v>
      </c>
      <c r="L2181" s="2" t="s">
        <v>692</v>
      </c>
      <c r="M2181" s="2">
        <v>0</v>
      </c>
    </row>
    <row r="2182" spans="1:13">
      <c r="A2182" t="s">
        <v>91</v>
      </c>
      <c r="B2182">
        <v>12</v>
      </c>
      <c r="C2182" s="2" t="s">
        <v>252</v>
      </c>
      <c r="D2182" s="2" t="s">
        <v>330</v>
      </c>
      <c r="E2182" s="2" t="s">
        <v>378</v>
      </c>
      <c r="F2182" s="2" t="s">
        <v>426</v>
      </c>
      <c r="G2182" s="2" t="s">
        <v>339</v>
      </c>
      <c r="H2182" s="2" t="s">
        <v>591</v>
      </c>
      <c r="I2182" s="2" t="s">
        <v>530</v>
      </c>
      <c r="J2182" s="2" t="s">
        <v>343</v>
      </c>
      <c r="K2182" s="2" t="s">
        <v>363</v>
      </c>
      <c r="L2182" s="2" t="s">
        <v>693</v>
      </c>
      <c r="M2182" s="2">
        <v>0</v>
      </c>
    </row>
    <row r="2183" spans="1:13">
      <c r="A2183" t="s">
        <v>92</v>
      </c>
      <c r="B2183">
        <v>12</v>
      </c>
      <c r="C2183" s="2" t="s">
        <v>253</v>
      </c>
      <c r="D2183" s="2" t="s">
        <v>330</v>
      </c>
      <c r="E2183" s="2" t="s">
        <v>377</v>
      </c>
      <c r="F2183" s="2" t="s">
        <v>417</v>
      </c>
      <c r="G2183" s="2" t="s">
        <v>339</v>
      </c>
      <c r="H2183" s="2" t="s">
        <v>330</v>
      </c>
      <c r="I2183" s="2" t="s">
        <v>531</v>
      </c>
      <c r="J2183" s="2" t="s">
        <v>343</v>
      </c>
      <c r="K2183" s="2" t="s">
        <v>330</v>
      </c>
      <c r="L2183" s="2" t="s">
        <v>694</v>
      </c>
      <c r="M2183" s="2">
        <v>0</v>
      </c>
    </row>
    <row r="2184" spans="1:13">
      <c r="A2184" t="s">
        <v>93</v>
      </c>
      <c r="B2184">
        <v>12</v>
      </c>
      <c r="C2184" s="2" t="s">
        <v>254</v>
      </c>
      <c r="D2184" s="2" t="s">
        <v>330</v>
      </c>
      <c r="E2184" s="2" t="s">
        <v>377</v>
      </c>
      <c r="F2184" s="2" t="s">
        <v>330</v>
      </c>
      <c r="G2184" s="2" t="s">
        <v>339</v>
      </c>
      <c r="H2184" s="2" t="s">
        <v>330</v>
      </c>
      <c r="I2184" s="2" t="s">
        <v>532</v>
      </c>
      <c r="J2184" s="2" t="s">
        <v>343</v>
      </c>
      <c r="K2184" s="2" t="s">
        <v>330</v>
      </c>
      <c r="L2184" s="2" t="s">
        <v>695</v>
      </c>
      <c r="M2184" s="2">
        <v>0</v>
      </c>
    </row>
    <row r="2185" spans="1:13">
      <c r="A2185" t="s">
        <v>94</v>
      </c>
      <c r="B2185">
        <v>12</v>
      </c>
      <c r="C2185" s="2" t="s">
        <v>255</v>
      </c>
      <c r="D2185" s="2" t="s">
        <v>330</v>
      </c>
      <c r="E2185" s="2" t="s">
        <v>335</v>
      </c>
      <c r="F2185" s="2" t="s">
        <v>330</v>
      </c>
      <c r="G2185" s="2" t="s">
        <v>339</v>
      </c>
      <c r="H2185" s="2" t="s">
        <v>330</v>
      </c>
      <c r="I2185" s="2" t="s">
        <v>532</v>
      </c>
      <c r="J2185" s="2" t="s">
        <v>343</v>
      </c>
      <c r="K2185" s="2" t="s">
        <v>330</v>
      </c>
      <c r="L2185" s="2" t="s">
        <v>357</v>
      </c>
      <c r="M2185" s="2" t="s">
        <v>777</v>
      </c>
    </row>
    <row r="2186" spans="1:13">
      <c r="A2186" t="s">
        <v>95</v>
      </c>
      <c r="B2186">
        <v>12</v>
      </c>
      <c r="C2186" s="2" t="s">
        <v>255</v>
      </c>
      <c r="D2186" s="2" t="s">
        <v>366</v>
      </c>
      <c r="E2186" s="2" t="s">
        <v>387</v>
      </c>
      <c r="F2186" s="2" t="s">
        <v>442</v>
      </c>
      <c r="G2186" s="2" t="s">
        <v>339</v>
      </c>
      <c r="H2186" s="2" t="s">
        <v>330</v>
      </c>
      <c r="I2186" s="2" t="s">
        <v>491</v>
      </c>
      <c r="J2186" s="2" t="s">
        <v>343</v>
      </c>
      <c r="K2186" s="2" t="s">
        <v>330</v>
      </c>
      <c r="L2186" s="2" t="s">
        <v>357</v>
      </c>
      <c r="M2186" s="2" t="s">
        <v>788</v>
      </c>
    </row>
    <row r="2187" spans="1:13">
      <c r="A2187" t="s">
        <v>96</v>
      </c>
      <c r="B2187">
        <v>12</v>
      </c>
      <c r="C2187" s="2" t="s">
        <v>256</v>
      </c>
      <c r="D2187" s="2" t="s">
        <v>366</v>
      </c>
      <c r="E2187" s="2" t="s">
        <v>339</v>
      </c>
      <c r="F2187" s="2" t="s">
        <v>443</v>
      </c>
      <c r="G2187" s="2" t="s">
        <v>387</v>
      </c>
      <c r="H2187" s="2" t="s">
        <v>588</v>
      </c>
      <c r="I2187" s="2" t="s">
        <v>425</v>
      </c>
      <c r="J2187" s="2" t="s">
        <v>343</v>
      </c>
      <c r="K2187" s="2" t="s">
        <v>625</v>
      </c>
      <c r="L2187" s="2" t="s">
        <v>568</v>
      </c>
      <c r="M2187" s="2">
        <v>0</v>
      </c>
    </row>
    <row r="2188" spans="1:13">
      <c r="A2188" t="s">
        <v>97</v>
      </c>
      <c r="B2188">
        <v>12</v>
      </c>
      <c r="C2188" s="2" t="s">
        <v>257</v>
      </c>
      <c r="D2188" s="2" t="s">
        <v>330</v>
      </c>
      <c r="E2188" s="2" t="s">
        <v>339</v>
      </c>
      <c r="F2188" s="2" t="s">
        <v>444</v>
      </c>
      <c r="G2188" s="2" t="s">
        <v>335</v>
      </c>
      <c r="H2188" s="2" t="s">
        <v>591</v>
      </c>
      <c r="I2188" s="2" t="s">
        <v>533</v>
      </c>
      <c r="J2188" s="2" t="s">
        <v>343</v>
      </c>
      <c r="K2188" s="2" t="s">
        <v>363</v>
      </c>
      <c r="L2188" s="2" t="s">
        <v>322</v>
      </c>
      <c r="M2188" s="2" t="s">
        <v>779</v>
      </c>
    </row>
    <row r="2189" spans="1:13">
      <c r="A2189" t="s">
        <v>98</v>
      </c>
      <c r="B2189">
        <v>12</v>
      </c>
      <c r="C2189" s="2" t="s">
        <v>258</v>
      </c>
      <c r="D2189" s="2" t="s">
        <v>366</v>
      </c>
      <c r="E2189" s="2" t="s">
        <v>373</v>
      </c>
      <c r="F2189" s="2" t="s">
        <v>429</v>
      </c>
      <c r="G2189" s="2" t="s">
        <v>335</v>
      </c>
      <c r="H2189" s="2" t="s">
        <v>330</v>
      </c>
      <c r="I2189" s="2" t="s">
        <v>459</v>
      </c>
      <c r="J2189" s="2" t="s">
        <v>343</v>
      </c>
      <c r="K2189" s="2" t="s">
        <v>330</v>
      </c>
      <c r="L2189" s="2" t="s">
        <v>689</v>
      </c>
      <c r="M2189" s="2" t="s">
        <v>779</v>
      </c>
    </row>
    <row r="2190" spans="1:13">
      <c r="A2190" t="s">
        <v>99</v>
      </c>
      <c r="B2190">
        <v>12</v>
      </c>
      <c r="C2190" s="2" t="s">
        <v>259</v>
      </c>
      <c r="D2190" s="2" t="s">
        <v>366</v>
      </c>
      <c r="E2190" s="2" t="s">
        <v>373</v>
      </c>
      <c r="F2190" s="2" t="s">
        <v>432</v>
      </c>
      <c r="G2190" s="2" t="s">
        <v>335</v>
      </c>
      <c r="H2190" s="2" t="s">
        <v>330</v>
      </c>
      <c r="I2190" s="2" t="s">
        <v>491</v>
      </c>
      <c r="J2190" s="2" t="s">
        <v>343</v>
      </c>
      <c r="K2190" s="2" t="s">
        <v>330</v>
      </c>
      <c r="L2190" s="2" t="s">
        <v>696</v>
      </c>
      <c r="M2190" s="2">
        <v>0</v>
      </c>
    </row>
    <row r="2191" spans="1:13">
      <c r="A2191" t="s">
        <v>100</v>
      </c>
      <c r="B2191">
        <v>12</v>
      </c>
      <c r="C2191" s="2" t="s">
        <v>260</v>
      </c>
      <c r="D2191" s="2" t="s">
        <v>330</v>
      </c>
      <c r="E2191" s="2" t="s">
        <v>372</v>
      </c>
      <c r="F2191" s="2" t="s">
        <v>445</v>
      </c>
      <c r="G2191" s="2" t="s">
        <v>335</v>
      </c>
      <c r="H2191" s="2" t="s">
        <v>330</v>
      </c>
      <c r="I2191" s="2" t="s">
        <v>466</v>
      </c>
      <c r="J2191" s="2" t="s">
        <v>343</v>
      </c>
      <c r="K2191" s="2" t="s">
        <v>330</v>
      </c>
      <c r="L2191" s="2" t="s">
        <v>562</v>
      </c>
      <c r="M2191" s="2">
        <v>0</v>
      </c>
    </row>
    <row r="2192" spans="1:13">
      <c r="A2192" t="s">
        <v>101</v>
      </c>
      <c r="B2192">
        <v>12</v>
      </c>
      <c r="C2192" s="2" t="s">
        <v>336</v>
      </c>
      <c r="D2192" s="2" t="s">
        <v>366</v>
      </c>
      <c r="E2192" s="2" t="s">
        <v>372</v>
      </c>
      <c r="F2192" s="2" t="s">
        <v>446</v>
      </c>
      <c r="G2192" s="2" t="s">
        <v>335</v>
      </c>
      <c r="H2192" s="2" t="s">
        <v>330</v>
      </c>
      <c r="I2192" s="2" t="s">
        <v>534</v>
      </c>
      <c r="J2192" s="2" t="s">
        <v>343</v>
      </c>
      <c r="K2192" s="2" t="s">
        <v>330</v>
      </c>
      <c r="L2192" s="2" t="s">
        <v>697</v>
      </c>
      <c r="M2192" s="2">
        <v>0</v>
      </c>
    </row>
    <row r="2193" spans="1:13">
      <c r="A2193" t="s">
        <v>102</v>
      </c>
      <c r="B2193">
        <v>12</v>
      </c>
      <c r="C2193" s="2" t="s">
        <v>261</v>
      </c>
      <c r="D2193" s="2" t="s">
        <v>366</v>
      </c>
      <c r="E2193" s="2" t="s">
        <v>374</v>
      </c>
      <c r="F2193" s="2" t="s">
        <v>445</v>
      </c>
      <c r="G2193" s="2" t="s">
        <v>335</v>
      </c>
      <c r="H2193" s="2" t="s">
        <v>330</v>
      </c>
      <c r="I2193" s="2" t="s">
        <v>491</v>
      </c>
      <c r="J2193" s="2" t="s">
        <v>343</v>
      </c>
      <c r="K2193" s="2" t="s">
        <v>330</v>
      </c>
      <c r="L2193" s="2" t="s">
        <v>698</v>
      </c>
      <c r="M2193" s="2" t="s">
        <v>772</v>
      </c>
    </row>
    <row r="2194" spans="1:13">
      <c r="A2194" t="s">
        <v>103</v>
      </c>
      <c r="B2194">
        <v>12</v>
      </c>
      <c r="C2194" s="2" t="s">
        <v>262</v>
      </c>
      <c r="D2194" s="2" t="s">
        <v>366</v>
      </c>
      <c r="E2194" s="2" t="s">
        <v>374</v>
      </c>
      <c r="F2194" s="2" t="s">
        <v>446</v>
      </c>
      <c r="G2194" s="2" t="s">
        <v>335</v>
      </c>
      <c r="H2194" s="2" t="s">
        <v>330</v>
      </c>
      <c r="I2194" s="2" t="s">
        <v>521</v>
      </c>
      <c r="J2194" s="2" t="s">
        <v>343</v>
      </c>
      <c r="K2194" s="2" t="s">
        <v>330</v>
      </c>
      <c r="L2194" s="2" t="s">
        <v>684</v>
      </c>
      <c r="M2194" s="2" t="s">
        <v>780</v>
      </c>
    </row>
    <row r="2195" spans="1:13">
      <c r="A2195" t="s">
        <v>104</v>
      </c>
      <c r="B2195">
        <v>12</v>
      </c>
      <c r="C2195" s="2" t="s">
        <v>263</v>
      </c>
      <c r="D2195" s="2" t="s">
        <v>366</v>
      </c>
      <c r="E2195" s="2" t="s">
        <v>374</v>
      </c>
      <c r="F2195" s="2" t="s">
        <v>395</v>
      </c>
      <c r="G2195" s="2" t="s">
        <v>335</v>
      </c>
      <c r="H2195" s="2" t="s">
        <v>330</v>
      </c>
      <c r="I2195" s="2" t="s">
        <v>520</v>
      </c>
      <c r="J2195" s="2" t="s">
        <v>343</v>
      </c>
      <c r="K2195" s="2" t="s">
        <v>330</v>
      </c>
      <c r="L2195" s="2" t="s">
        <v>699</v>
      </c>
      <c r="M2195" s="2">
        <v>0</v>
      </c>
    </row>
    <row r="2196" spans="1:13">
      <c r="A2196" t="s">
        <v>105</v>
      </c>
      <c r="B2196">
        <v>12</v>
      </c>
      <c r="C2196" s="2" t="s">
        <v>236</v>
      </c>
      <c r="D2196" s="2" t="s">
        <v>366</v>
      </c>
      <c r="E2196" s="2" t="s">
        <v>374</v>
      </c>
      <c r="F2196" s="2" t="s">
        <v>446</v>
      </c>
      <c r="G2196" s="2" t="s">
        <v>335</v>
      </c>
      <c r="H2196" s="2" t="s">
        <v>591</v>
      </c>
      <c r="I2196" s="2" t="s">
        <v>491</v>
      </c>
      <c r="J2196" s="2" t="s">
        <v>343</v>
      </c>
      <c r="K2196" s="2" t="s">
        <v>591</v>
      </c>
      <c r="L2196" s="2" t="s">
        <v>700</v>
      </c>
      <c r="M2196" s="2" t="s">
        <v>781</v>
      </c>
    </row>
    <row r="2197" spans="1:13">
      <c r="A2197" t="s">
        <v>106</v>
      </c>
      <c r="B2197">
        <v>12</v>
      </c>
      <c r="C2197" s="2" t="s">
        <v>264</v>
      </c>
      <c r="D2197" s="2" t="s">
        <v>366</v>
      </c>
      <c r="E2197" s="2" t="s">
        <v>374</v>
      </c>
      <c r="F2197" s="2" t="s">
        <v>422</v>
      </c>
      <c r="G2197" s="2" t="s">
        <v>335</v>
      </c>
      <c r="H2197" s="2" t="s">
        <v>591</v>
      </c>
      <c r="I2197" s="2" t="s">
        <v>535</v>
      </c>
      <c r="J2197" s="2" t="s">
        <v>343</v>
      </c>
      <c r="K2197" s="2" t="s">
        <v>591</v>
      </c>
      <c r="L2197" s="2" t="s">
        <v>701</v>
      </c>
      <c r="M2197" s="2" t="s">
        <v>797</v>
      </c>
    </row>
    <row r="2198" spans="1:13">
      <c r="A2198" t="s">
        <v>107</v>
      </c>
      <c r="B2198">
        <v>12</v>
      </c>
      <c r="C2198" s="2" t="s">
        <v>264</v>
      </c>
      <c r="D2198" s="2" t="s">
        <v>366</v>
      </c>
      <c r="E2198" s="2" t="s">
        <v>374</v>
      </c>
      <c r="F2198" s="2" t="s">
        <v>442</v>
      </c>
      <c r="G2198" s="2" t="s">
        <v>335</v>
      </c>
      <c r="H2198" s="2" t="s">
        <v>592</v>
      </c>
      <c r="I2198" s="2" t="s">
        <v>464</v>
      </c>
      <c r="J2198" s="2" t="s">
        <v>343</v>
      </c>
      <c r="K2198" s="2" t="s">
        <v>592</v>
      </c>
      <c r="L2198" s="2" t="s">
        <v>701</v>
      </c>
      <c r="M2198" s="2" t="s">
        <v>773</v>
      </c>
    </row>
    <row r="2199" spans="1:13">
      <c r="A2199" t="s">
        <v>108</v>
      </c>
      <c r="B2199">
        <v>12</v>
      </c>
      <c r="C2199" s="2" t="s">
        <v>265</v>
      </c>
      <c r="D2199" s="2" t="s">
        <v>366</v>
      </c>
      <c r="E2199" s="2" t="s">
        <v>374</v>
      </c>
      <c r="F2199" s="2" t="s">
        <v>432</v>
      </c>
      <c r="G2199" s="2" t="s">
        <v>335</v>
      </c>
      <c r="H2199" s="2" t="s">
        <v>330</v>
      </c>
      <c r="I2199" s="2" t="s">
        <v>432</v>
      </c>
      <c r="J2199" s="2" t="s">
        <v>343</v>
      </c>
      <c r="K2199" s="2" t="s">
        <v>330</v>
      </c>
      <c r="L2199" s="2" t="s">
        <v>702</v>
      </c>
      <c r="M2199" s="2" t="s">
        <v>774</v>
      </c>
    </row>
    <row r="2200" spans="1:13">
      <c r="A2200" t="s">
        <v>109</v>
      </c>
      <c r="B2200">
        <v>12</v>
      </c>
      <c r="C2200" s="2" t="s">
        <v>337</v>
      </c>
      <c r="D2200" s="2" t="s">
        <v>330</v>
      </c>
      <c r="E2200" s="2" t="s">
        <v>374</v>
      </c>
      <c r="F2200" s="2" t="s">
        <v>422</v>
      </c>
      <c r="G2200" s="2" t="s">
        <v>335</v>
      </c>
      <c r="H2200" s="2" t="s">
        <v>593</v>
      </c>
      <c r="I2200" s="2" t="s">
        <v>525</v>
      </c>
      <c r="J2200" s="2" t="s">
        <v>343</v>
      </c>
      <c r="K2200" s="2" t="s">
        <v>593</v>
      </c>
      <c r="L2200" s="2" t="s">
        <v>556</v>
      </c>
      <c r="M2200" s="2" t="s">
        <v>772</v>
      </c>
    </row>
    <row r="2201" spans="1:13">
      <c r="A2201" t="s">
        <v>110</v>
      </c>
      <c r="B2201">
        <v>12</v>
      </c>
      <c r="C2201" s="2" t="s">
        <v>338</v>
      </c>
      <c r="D2201" s="2" t="s">
        <v>366</v>
      </c>
      <c r="E2201" s="2" t="s">
        <v>374</v>
      </c>
      <c r="F2201" s="2" t="s">
        <v>446</v>
      </c>
      <c r="G2201" s="2" t="s">
        <v>335</v>
      </c>
      <c r="H2201" s="2" t="s">
        <v>366</v>
      </c>
      <c r="I2201" s="2" t="s">
        <v>491</v>
      </c>
      <c r="J2201" s="2" t="s">
        <v>343</v>
      </c>
      <c r="K2201" s="2" t="s">
        <v>366</v>
      </c>
      <c r="L2201" s="2" t="s">
        <v>703</v>
      </c>
      <c r="M2201" s="2" t="s">
        <v>798</v>
      </c>
    </row>
    <row r="2202" spans="1:13">
      <c r="A2202" t="s">
        <v>111</v>
      </c>
      <c r="B2202">
        <v>12</v>
      </c>
      <c r="C2202" s="2" t="s">
        <v>338</v>
      </c>
      <c r="D2202" s="2" t="s">
        <v>366</v>
      </c>
      <c r="E2202" s="2" t="s">
        <v>374</v>
      </c>
      <c r="F2202" s="2" t="s">
        <v>365</v>
      </c>
      <c r="G2202" s="2" t="s">
        <v>387</v>
      </c>
      <c r="H2202" s="2" t="s">
        <v>594</v>
      </c>
      <c r="I2202" s="2" t="s">
        <v>467</v>
      </c>
      <c r="J2202" s="2" t="s">
        <v>343</v>
      </c>
      <c r="K2202" s="2" t="s">
        <v>629</v>
      </c>
      <c r="L2202" s="2" t="s">
        <v>347</v>
      </c>
      <c r="M2202" s="2" t="s">
        <v>798</v>
      </c>
    </row>
    <row r="2203" spans="1:13">
      <c r="A2203" t="s">
        <v>112</v>
      </c>
      <c r="B2203">
        <v>12</v>
      </c>
      <c r="C2203" s="2" t="s">
        <v>266</v>
      </c>
      <c r="D2203" s="2" t="s">
        <v>330</v>
      </c>
      <c r="E2203" s="2" t="s">
        <v>374</v>
      </c>
      <c r="F2203" s="2" t="s">
        <v>432</v>
      </c>
      <c r="G2203" s="2" t="s">
        <v>387</v>
      </c>
      <c r="H2203" s="2" t="s">
        <v>591</v>
      </c>
      <c r="I2203" s="2" t="s">
        <v>536</v>
      </c>
      <c r="J2203" s="2" t="s">
        <v>343</v>
      </c>
      <c r="K2203" s="2" t="s">
        <v>591</v>
      </c>
      <c r="L2203" s="2" t="s">
        <v>704</v>
      </c>
      <c r="M2203" s="2">
        <v>0</v>
      </c>
    </row>
    <row r="2204" spans="1:13">
      <c r="A2204" t="s">
        <v>113</v>
      </c>
      <c r="B2204">
        <v>12</v>
      </c>
      <c r="C2204" s="2" t="s">
        <v>267</v>
      </c>
      <c r="D2204" s="2" t="s">
        <v>366</v>
      </c>
      <c r="E2204" s="2" t="s">
        <v>374</v>
      </c>
      <c r="F2204" s="2" t="s">
        <v>447</v>
      </c>
      <c r="G2204" s="2" t="s">
        <v>339</v>
      </c>
      <c r="H2204" s="2" t="s">
        <v>594</v>
      </c>
      <c r="I2204" s="2" t="s">
        <v>536</v>
      </c>
      <c r="J2204" s="2" t="s">
        <v>343</v>
      </c>
      <c r="K2204" s="2" t="s">
        <v>629</v>
      </c>
      <c r="L2204" s="2" t="s">
        <v>705</v>
      </c>
      <c r="M2204" s="2">
        <v>0</v>
      </c>
    </row>
    <row r="2205" spans="1:13">
      <c r="A2205" t="s">
        <v>114</v>
      </c>
      <c r="B2205">
        <v>12</v>
      </c>
      <c r="C2205" s="2" t="s">
        <v>268</v>
      </c>
      <c r="D2205" s="2" t="s">
        <v>366</v>
      </c>
      <c r="E2205" s="2" t="s">
        <v>374</v>
      </c>
      <c r="F2205" s="2" t="s">
        <v>433</v>
      </c>
      <c r="G2205" s="2" t="s">
        <v>339</v>
      </c>
      <c r="H2205" s="2" t="s">
        <v>595</v>
      </c>
      <c r="I2205" s="2" t="s">
        <v>459</v>
      </c>
      <c r="J2205" s="2" t="s">
        <v>343</v>
      </c>
      <c r="K2205" s="2" t="s">
        <v>595</v>
      </c>
      <c r="L2205" s="2" t="s">
        <v>706</v>
      </c>
      <c r="M2205" s="2">
        <v>0</v>
      </c>
    </row>
    <row r="2206" spans="1:13">
      <c r="A2206" t="s">
        <v>115</v>
      </c>
      <c r="B2206">
        <v>12</v>
      </c>
      <c r="C2206" s="2" t="s">
        <v>269</v>
      </c>
      <c r="D2206" s="2" t="s">
        <v>330</v>
      </c>
      <c r="E2206" s="2" t="s">
        <v>374</v>
      </c>
      <c r="F2206" s="2" t="s">
        <v>447</v>
      </c>
      <c r="G2206" s="2" t="s">
        <v>373</v>
      </c>
      <c r="H2206" s="2" t="s">
        <v>596</v>
      </c>
      <c r="I2206" s="2" t="s">
        <v>537</v>
      </c>
      <c r="J2206" s="2" t="s">
        <v>343</v>
      </c>
      <c r="K2206" s="2" t="s">
        <v>630</v>
      </c>
      <c r="L2206" s="2" t="s">
        <v>703</v>
      </c>
      <c r="M2206" s="2" t="s">
        <v>782</v>
      </c>
    </row>
    <row r="2207" spans="1:13">
      <c r="A2207" t="s">
        <v>116</v>
      </c>
      <c r="B2207">
        <v>12</v>
      </c>
      <c r="C2207" s="2" t="s">
        <v>270</v>
      </c>
      <c r="D2207" s="2" t="s">
        <v>330</v>
      </c>
      <c r="E2207" s="2" t="s">
        <v>373</v>
      </c>
      <c r="F2207" s="2" t="s">
        <v>445</v>
      </c>
      <c r="G2207" s="2" t="s">
        <v>373</v>
      </c>
      <c r="H2207" s="2" t="s">
        <v>330</v>
      </c>
      <c r="I2207" s="2" t="s">
        <v>330</v>
      </c>
      <c r="J2207" s="2" t="s">
        <v>343</v>
      </c>
      <c r="K2207" s="2" t="s">
        <v>330</v>
      </c>
      <c r="L2207" s="2" t="s">
        <v>707</v>
      </c>
      <c r="M2207" s="2" t="s">
        <v>797</v>
      </c>
    </row>
    <row r="2208" spans="1:13">
      <c r="A2208" t="s">
        <v>117</v>
      </c>
      <c r="B2208">
        <v>12</v>
      </c>
      <c r="C2208" s="2" t="s">
        <v>271</v>
      </c>
      <c r="D2208" s="2" t="s">
        <v>330</v>
      </c>
      <c r="E2208" s="2" t="s">
        <v>339</v>
      </c>
      <c r="F2208" s="2" t="s">
        <v>448</v>
      </c>
      <c r="G2208" s="2" t="s">
        <v>373</v>
      </c>
      <c r="H2208" s="2" t="s">
        <v>591</v>
      </c>
      <c r="I2208" s="2" t="s">
        <v>538</v>
      </c>
      <c r="J2208" s="2" t="s">
        <v>343</v>
      </c>
      <c r="K2208" s="2" t="s">
        <v>591</v>
      </c>
      <c r="L2208" s="2" t="s">
        <v>708</v>
      </c>
      <c r="M2208" s="2">
        <v>0</v>
      </c>
    </row>
    <row r="2209" spans="1:13">
      <c r="A2209" t="s">
        <v>118</v>
      </c>
      <c r="B2209">
        <v>12</v>
      </c>
      <c r="C2209" s="2" t="s">
        <v>272</v>
      </c>
      <c r="D2209" s="2" t="s">
        <v>330</v>
      </c>
      <c r="E2209" s="2" t="s">
        <v>339</v>
      </c>
      <c r="F2209" s="2" t="s">
        <v>449</v>
      </c>
      <c r="G2209" s="2" t="s">
        <v>372</v>
      </c>
      <c r="H2209" s="2" t="s">
        <v>330</v>
      </c>
      <c r="I2209" s="2" t="s">
        <v>539</v>
      </c>
      <c r="J2209" s="2" t="s">
        <v>343</v>
      </c>
      <c r="K2209" s="2" t="s">
        <v>365</v>
      </c>
      <c r="L2209" s="2" t="s">
        <v>709</v>
      </c>
      <c r="M2209" s="2">
        <v>0</v>
      </c>
    </row>
    <row r="2210" spans="1:13">
      <c r="A2210" t="s">
        <v>119</v>
      </c>
      <c r="B2210">
        <v>12</v>
      </c>
      <c r="C2210" s="2" t="s">
        <v>330</v>
      </c>
      <c r="D2210" s="2" t="s">
        <v>330</v>
      </c>
      <c r="E2210" s="2" t="s">
        <v>387</v>
      </c>
      <c r="F2210" s="2" t="s">
        <v>450</v>
      </c>
      <c r="G2210" s="2" t="s">
        <v>372</v>
      </c>
      <c r="H2210" s="2" t="s">
        <v>591</v>
      </c>
      <c r="I2210" s="2" t="s">
        <v>540</v>
      </c>
      <c r="J2210" s="2" t="s">
        <v>343</v>
      </c>
      <c r="K2210" s="2" t="s">
        <v>591</v>
      </c>
      <c r="L2210" s="2" t="s">
        <v>709</v>
      </c>
      <c r="M2210" s="2" t="s">
        <v>781</v>
      </c>
    </row>
    <row r="2211" spans="1:13">
      <c r="A2211" t="s">
        <v>120</v>
      </c>
      <c r="B2211">
        <v>12</v>
      </c>
      <c r="C2211" s="2" t="s">
        <v>273</v>
      </c>
      <c r="D2211" s="2" t="s">
        <v>330</v>
      </c>
      <c r="E2211" s="2" t="s">
        <v>379</v>
      </c>
      <c r="F2211" s="2" t="s">
        <v>391</v>
      </c>
      <c r="G2211" s="2" t="s">
        <v>374</v>
      </c>
      <c r="H2211" s="2" t="s">
        <v>590</v>
      </c>
      <c r="I2211" s="2" t="s">
        <v>524</v>
      </c>
      <c r="J2211" s="2" t="s">
        <v>343</v>
      </c>
      <c r="K2211" s="2" t="s">
        <v>608</v>
      </c>
      <c r="L2211" s="2" t="s">
        <v>686</v>
      </c>
      <c r="M2211" s="2" t="s">
        <v>773</v>
      </c>
    </row>
    <row r="2212" spans="1:13">
      <c r="A2212" t="s">
        <v>121</v>
      </c>
      <c r="B2212">
        <v>12</v>
      </c>
      <c r="C2212" s="2" t="s">
        <v>339</v>
      </c>
      <c r="D2212" s="2" t="s">
        <v>330</v>
      </c>
      <c r="E2212" s="2" t="s">
        <v>379</v>
      </c>
      <c r="F2212" s="2" t="s">
        <v>449</v>
      </c>
      <c r="G2212" s="2" t="s">
        <v>371</v>
      </c>
      <c r="H2212" s="2" t="s">
        <v>330</v>
      </c>
      <c r="I2212" s="2" t="s">
        <v>539</v>
      </c>
      <c r="J2212" s="2" t="s">
        <v>343</v>
      </c>
      <c r="K2212" s="2" t="s">
        <v>365</v>
      </c>
      <c r="L2212" s="2" t="s">
        <v>710</v>
      </c>
      <c r="M2212" s="2" t="s">
        <v>787</v>
      </c>
    </row>
    <row r="2213" spans="1:13">
      <c r="A2213" t="s">
        <v>122</v>
      </c>
      <c r="B2213">
        <v>12</v>
      </c>
      <c r="C2213" s="2" t="s">
        <v>274</v>
      </c>
      <c r="D2213" s="2" t="s">
        <v>330</v>
      </c>
      <c r="E2213" s="2" t="s">
        <v>384</v>
      </c>
      <c r="F2213" s="2" t="s">
        <v>434</v>
      </c>
      <c r="G2213" s="2" t="s">
        <v>375</v>
      </c>
      <c r="H2213" s="2" t="s">
        <v>588</v>
      </c>
      <c r="I2213" s="2" t="s">
        <v>459</v>
      </c>
      <c r="J2213" s="2" t="s">
        <v>343</v>
      </c>
      <c r="K2213" s="2" t="s">
        <v>631</v>
      </c>
      <c r="L2213" s="2" t="s">
        <v>555</v>
      </c>
      <c r="M2213" s="2">
        <v>0</v>
      </c>
    </row>
    <row r="2214" spans="1:13">
      <c r="A2214" t="s">
        <v>123</v>
      </c>
      <c r="B2214">
        <v>12</v>
      </c>
      <c r="C2214" s="2" t="s">
        <v>268</v>
      </c>
      <c r="D2214" s="2" t="s">
        <v>330</v>
      </c>
      <c r="E2214" s="2" t="s">
        <v>336</v>
      </c>
      <c r="F2214" s="2" t="s">
        <v>451</v>
      </c>
      <c r="G2214" s="2" t="s">
        <v>375</v>
      </c>
      <c r="H2214" s="2" t="s">
        <v>591</v>
      </c>
      <c r="I2214" s="2" t="s">
        <v>453</v>
      </c>
      <c r="J2214" s="2" t="s">
        <v>343</v>
      </c>
      <c r="K2214" s="2" t="s">
        <v>591</v>
      </c>
      <c r="L2214" s="2" t="s">
        <v>711</v>
      </c>
      <c r="M2214" s="2">
        <v>0</v>
      </c>
    </row>
    <row r="2215" spans="1:13">
      <c r="A2215" t="s">
        <v>124</v>
      </c>
      <c r="B2215">
        <v>12</v>
      </c>
      <c r="C2215" s="2" t="s">
        <v>275</v>
      </c>
      <c r="D2215" s="2" t="s">
        <v>330</v>
      </c>
      <c r="E2215" s="2" t="s">
        <v>336</v>
      </c>
      <c r="F2215" s="2" t="s">
        <v>452</v>
      </c>
      <c r="G2215" s="2" t="s">
        <v>375</v>
      </c>
      <c r="H2215" s="2" t="s">
        <v>591</v>
      </c>
      <c r="I2215" s="2" t="s">
        <v>531</v>
      </c>
      <c r="J2215" s="2" t="s">
        <v>343</v>
      </c>
      <c r="K2215" s="2" t="s">
        <v>591</v>
      </c>
      <c r="L2215" s="2" t="s">
        <v>686</v>
      </c>
      <c r="M2215" s="2">
        <v>0</v>
      </c>
    </row>
    <row r="2216" spans="1:13">
      <c r="A2216" t="s">
        <v>125</v>
      </c>
      <c r="B2216">
        <v>12</v>
      </c>
      <c r="C2216" s="2" t="s">
        <v>276</v>
      </c>
      <c r="D2216" s="2" t="s">
        <v>330</v>
      </c>
      <c r="E2216" s="2" t="s">
        <v>336</v>
      </c>
      <c r="F2216" s="2" t="s">
        <v>451</v>
      </c>
      <c r="G2216" s="2" t="s">
        <v>345</v>
      </c>
      <c r="H2216" s="2" t="s">
        <v>330</v>
      </c>
      <c r="I2216" s="2" t="s">
        <v>541</v>
      </c>
      <c r="J2216" s="2" t="s">
        <v>343</v>
      </c>
      <c r="K2216" s="2" t="s">
        <v>365</v>
      </c>
      <c r="L2216" s="2" t="s">
        <v>712</v>
      </c>
      <c r="M2216" s="2">
        <v>0</v>
      </c>
    </row>
    <row r="2217" spans="1:13">
      <c r="A2217" t="s">
        <v>126</v>
      </c>
      <c r="B2217">
        <v>12</v>
      </c>
      <c r="C2217" s="2" t="s">
        <v>277</v>
      </c>
      <c r="D2217" s="2" t="s">
        <v>366</v>
      </c>
      <c r="E2217" s="2" t="s">
        <v>336</v>
      </c>
      <c r="F2217" s="2" t="s">
        <v>442</v>
      </c>
      <c r="G2217" s="2" t="s">
        <v>345</v>
      </c>
      <c r="H2217" s="2" t="s">
        <v>593</v>
      </c>
      <c r="I2217" s="2" t="s">
        <v>519</v>
      </c>
      <c r="J2217" s="2" t="s">
        <v>343</v>
      </c>
      <c r="K2217" s="2" t="s">
        <v>593</v>
      </c>
      <c r="L2217" s="2" t="s">
        <v>713</v>
      </c>
      <c r="M2217" s="2">
        <v>0</v>
      </c>
    </row>
    <row r="2218" spans="1:13">
      <c r="A2218" t="s">
        <v>127</v>
      </c>
      <c r="B2218">
        <v>12</v>
      </c>
      <c r="C2218" s="2" t="s">
        <v>278</v>
      </c>
      <c r="D2218" s="2" t="s">
        <v>366</v>
      </c>
      <c r="E2218" s="2" t="s">
        <v>336</v>
      </c>
      <c r="F2218" s="2" t="s">
        <v>453</v>
      </c>
      <c r="G2218" s="2" t="s">
        <v>345</v>
      </c>
      <c r="H2218" s="2" t="s">
        <v>366</v>
      </c>
      <c r="I2218" s="2" t="s">
        <v>446</v>
      </c>
      <c r="J2218" s="2" t="s">
        <v>343</v>
      </c>
      <c r="K2218" s="2" t="s">
        <v>366</v>
      </c>
      <c r="L2218" s="2" t="s">
        <v>341</v>
      </c>
      <c r="M2218" s="2">
        <v>0</v>
      </c>
    </row>
    <row r="2219" spans="1:13">
      <c r="A2219" t="s">
        <v>128</v>
      </c>
      <c r="B2219">
        <v>12</v>
      </c>
      <c r="C2219" s="2" t="s">
        <v>279</v>
      </c>
      <c r="D2219" s="2" t="s">
        <v>330</v>
      </c>
      <c r="E2219" s="2" t="s">
        <v>336</v>
      </c>
      <c r="F2219" s="2" t="s">
        <v>436</v>
      </c>
      <c r="G2219" s="2" t="s">
        <v>345</v>
      </c>
      <c r="H2219" s="2" t="s">
        <v>366</v>
      </c>
      <c r="I2219" s="2" t="s">
        <v>521</v>
      </c>
      <c r="J2219" s="2" t="s">
        <v>343</v>
      </c>
      <c r="K2219" s="2" t="s">
        <v>366</v>
      </c>
      <c r="L2219" s="2" t="s">
        <v>714</v>
      </c>
      <c r="M2219" s="2">
        <v>0</v>
      </c>
    </row>
    <row r="2220" spans="1:13">
      <c r="A2220" t="s">
        <v>129</v>
      </c>
      <c r="B2220">
        <v>12</v>
      </c>
      <c r="C2220" s="2" t="s">
        <v>280</v>
      </c>
      <c r="D2220" s="2" t="s">
        <v>364</v>
      </c>
      <c r="E2220" s="2" t="s">
        <v>382</v>
      </c>
      <c r="F2220" s="2" t="s">
        <v>454</v>
      </c>
      <c r="G2220" s="2" t="s">
        <v>345</v>
      </c>
      <c r="H2220" s="2" t="s">
        <v>330</v>
      </c>
      <c r="I2220" s="2" t="s">
        <v>433</v>
      </c>
      <c r="J2220" s="2" t="s">
        <v>343</v>
      </c>
      <c r="K2220" s="2" t="s">
        <v>330</v>
      </c>
      <c r="L2220" s="2" t="s">
        <v>715</v>
      </c>
      <c r="M2220" s="2">
        <v>0</v>
      </c>
    </row>
    <row r="2221" spans="1:13">
      <c r="A2221" t="s">
        <v>130</v>
      </c>
      <c r="B2221">
        <v>12</v>
      </c>
      <c r="C2221" s="2" t="s">
        <v>281</v>
      </c>
      <c r="D2221" s="2" t="s">
        <v>230</v>
      </c>
      <c r="E2221" s="2" t="s">
        <v>382</v>
      </c>
      <c r="F2221" s="2" t="s">
        <v>405</v>
      </c>
      <c r="G2221" s="2" t="s">
        <v>375</v>
      </c>
      <c r="H2221" s="2" t="s">
        <v>330</v>
      </c>
      <c r="I2221" s="2" t="s">
        <v>457</v>
      </c>
      <c r="J2221" s="2" t="s">
        <v>343</v>
      </c>
      <c r="K2221" s="2" t="s">
        <v>364</v>
      </c>
      <c r="L2221" s="2" t="s">
        <v>616</v>
      </c>
      <c r="M2221" s="2">
        <v>0</v>
      </c>
    </row>
    <row r="2222" spans="1:13">
      <c r="A2222" t="s">
        <v>131</v>
      </c>
      <c r="B2222">
        <v>12</v>
      </c>
      <c r="C2222" s="2" t="s">
        <v>282</v>
      </c>
      <c r="D2222" s="2" t="s">
        <v>370</v>
      </c>
      <c r="E2222" s="2" t="s">
        <v>365</v>
      </c>
      <c r="F2222" s="2" t="s">
        <v>435</v>
      </c>
      <c r="G2222" s="2" t="s">
        <v>372</v>
      </c>
      <c r="H2222" s="2" t="s">
        <v>366</v>
      </c>
      <c r="I2222" s="2" t="s">
        <v>522</v>
      </c>
      <c r="J2222" s="2" t="s">
        <v>343</v>
      </c>
      <c r="K2222" s="2" t="s">
        <v>370</v>
      </c>
      <c r="L2222" s="2" t="s">
        <v>716</v>
      </c>
      <c r="M2222" s="2" t="s">
        <v>785</v>
      </c>
    </row>
    <row r="2223" spans="1:13">
      <c r="A2223" t="s">
        <v>132</v>
      </c>
      <c r="B2223">
        <v>12</v>
      </c>
      <c r="C2223" s="2" t="s">
        <v>283</v>
      </c>
      <c r="D2223" s="2" t="s">
        <v>370</v>
      </c>
      <c r="E2223" s="2" t="s">
        <v>365</v>
      </c>
      <c r="F2223" s="2" t="s">
        <v>455</v>
      </c>
      <c r="G2223" s="2" t="s">
        <v>387</v>
      </c>
      <c r="H2223" s="2" t="s">
        <v>366</v>
      </c>
      <c r="I2223" s="2" t="s">
        <v>230</v>
      </c>
      <c r="J2223" s="2" t="s">
        <v>343</v>
      </c>
      <c r="K2223" s="2" t="s">
        <v>370</v>
      </c>
      <c r="L2223" s="2" t="s">
        <v>717</v>
      </c>
      <c r="M2223" s="2">
        <v>0</v>
      </c>
    </row>
    <row r="2224" spans="1:13">
      <c r="A2224" t="s">
        <v>133</v>
      </c>
      <c r="B2224">
        <v>12</v>
      </c>
      <c r="C2224" s="2" t="s">
        <v>284</v>
      </c>
      <c r="D2224" s="2" t="s">
        <v>364</v>
      </c>
      <c r="E2224" s="2" t="s">
        <v>365</v>
      </c>
      <c r="F2224" s="2" t="s">
        <v>444</v>
      </c>
      <c r="G2224" s="2" t="s">
        <v>335</v>
      </c>
      <c r="H2224" s="2" t="s">
        <v>330</v>
      </c>
      <c r="I2224" s="2" t="s">
        <v>542</v>
      </c>
      <c r="J2224" s="2" t="s">
        <v>343</v>
      </c>
      <c r="K2224" s="2" t="s">
        <v>364</v>
      </c>
      <c r="L2224" s="2" t="s">
        <v>718</v>
      </c>
      <c r="M2224" s="2" t="s">
        <v>785</v>
      </c>
    </row>
    <row r="2225" spans="1:13">
      <c r="A2225" t="s">
        <v>134</v>
      </c>
      <c r="B2225">
        <v>12</v>
      </c>
      <c r="C2225" s="2" t="s">
        <v>285</v>
      </c>
      <c r="D2225" s="2" t="s">
        <v>364</v>
      </c>
      <c r="E2225" s="2" t="s">
        <v>365</v>
      </c>
      <c r="F2225" s="2" t="s">
        <v>456</v>
      </c>
      <c r="G2225" s="2" t="s">
        <v>377</v>
      </c>
      <c r="H2225" s="2" t="s">
        <v>366</v>
      </c>
      <c r="I2225" s="2" t="s">
        <v>543</v>
      </c>
      <c r="J2225" s="2" t="s">
        <v>343</v>
      </c>
      <c r="K2225" s="2" t="s">
        <v>368</v>
      </c>
      <c r="L2225" s="2" t="s">
        <v>245</v>
      </c>
      <c r="M2225" s="2" t="s">
        <v>785</v>
      </c>
    </row>
    <row r="2226" spans="1:13">
      <c r="A2226" t="s">
        <v>135</v>
      </c>
      <c r="B2226">
        <v>12</v>
      </c>
      <c r="C2226" s="2" t="s">
        <v>340</v>
      </c>
      <c r="D2226" s="2" t="s">
        <v>369</v>
      </c>
      <c r="E2226" s="2" t="s">
        <v>365</v>
      </c>
      <c r="F2226" s="2" t="s">
        <v>457</v>
      </c>
      <c r="G2226" s="2" t="s">
        <v>377</v>
      </c>
      <c r="H2226" s="2" t="s">
        <v>330</v>
      </c>
      <c r="I2226" s="2" t="s">
        <v>519</v>
      </c>
      <c r="J2226" s="2" t="s">
        <v>343</v>
      </c>
      <c r="K2226" s="2" t="s">
        <v>330</v>
      </c>
      <c r="L2226" s="2" t="s">
        <v>719</v>
      </c>
      <c r="M2226" s="2" t="s">
        <v>795</v>
      </c>
    </row>
    <row r="2227" spans="1:13">
      <c r="A2227" t="s">
        <v>136</v>
      </c>
      <c r="B2227">
        <v>12</v>
      </c>
      <c r="C2227" s="2" t="s">
        <v>341</v>
      </c>
      <c r="D2227" s="2" t="s">
        <v>364</v>
      </c>
      <c r="E2227" s="2" t="s">
        <v>365</v>
      </c>
      <c r="F2227" s="2" t="s">
        <v>458</v>
      </c>
      <c r="G2227" s="2" t="s">
        <v>377</v>
      </c>
      <c r="H2227" s="2" t="s">
        <v>330</v>
      </c>
      <c r="I2227" s="2" t="s">
        <v>544</v>
      </c>
      <c r="J2227" s="2" t="s">
        <v>343</v>
      </c>
      <c r="K2227" s="2" t="s">
        <v>330</v>
      </c>
      <c r="L2227" s="2" t="s">
        <v>720</v>
      </c>
      <c r="M2227" s="2" t="s">
        <v>796</v>
      </c>
    </row>
    <row r="2228" spans="1:13">
      <c r="A2228" t="s">
        <v>137</v>
      </c>
      <c r="B2228">
        <v>12</v>
      </c>
      <c r="C2228" s="2" t="s">
        <v>342</v>
      </c>
      <c r="D2228" s="2" t="s">
        <v>368</v>
      </c>
      <c r="E2228" s="2" t="s">
        <v>365</v>
      </c>
      <c r="F2228" s="2" t="s">
        <v>459</v>
      </c>
      <c r="G2228" s="2" t="s">
        <v>378</v>
      </c>
      <c r="H2228" s="2" t="s">
        <v>366</v>
      </c>
      <c r="I2228" s="2" t="s">
        <v>420</v>
      </c>
      <c r="J2228" s="2" t="s">
        <v>343</v>
      </c>
      <c r="K2228" s="2" t="s">
        <v>368</v>
      </c>
      <c r="L2228" s="2" t="s">
        <v>721</v>
      </c>
      <c r="M2228" s="2">
        <v>0</v>
      </c>
    </row>
    <row r="2229" spans="1:13">
      <c r="A2229" t="s">
        <v>138</v>
      </c>
      <c r="B2229">
        <v>12</v>
      </c>
      <c r="C2229" s="2" t="s">
        <v>343</v>
      </c>
      <c r="D2229" s="2" t="s">
        <v>330</v>
      </c>
      <c r="E2229" s="2" t="s">
        <v>365</v>
      </c>
      <c r="F2229" s="2" t="s">
        <v>424</v>
      </c>
      <c r="G2229" s="2" t="s">
        <v>378</v>
      </c>
      <c r="H2229" s="2" t="s">
        <v>330</v>
      </c>
      <c r="I2229" s="2" t="s">
        <v>545</v>
      </c>
      <c r="J2229" s="2" t="s">
        <v>343</v>
      </c>
      <c r="K2229" s="2" t="s">
        <v>330</v>
      </c>
      <c r="L2229" s="2" t="s">
        <v>722</v>
      </c>
      <c r="M2229" s="2" t="s">
        <v>786</v>
      </c>
    </row>
    <row r="2230" spans="1:13">
      <c r="A2230" t="s">
        <v>139</v>
      </c>
      <c r="B2230">
        <v>12</v>
      </c>
      <c r="C2230" s="2" t="s">
        <v>344</v>
      </c>
      <c r="D2230" s="2" t="s">
        <v>330</v>
      </c>
      <c r="E2230" s="2" t="s">
        <v>365</v>
      </c>
      <c r="F2230" s="2" t="s">
        <v>460</v>
      </c>
      <c r="G2230" s="2" t="s">
        <v>378</v>
      </c>
      <c r="H2230" s="2" t="s">
        <v>330</v>
      </c>
      <c r="I2230" s="2" t="s">
        <v>546</v>
      </c>
      <c r="J2230" s="2" t="s">
        <v>343</v>
      </c>
      <c r="K2230" s="2" t="s">
        <v>330</v>
      </c>
      <c r="L2230" s="2" t="s">
        <v>230</v>
      </c>
      <c r="M2230" s="2">
        <v>0</v>
      </c>
    </row>
    <row r="2231" spans="1:13">
      <c r="A2231" t="s">
        <v>140</v>
      </c>
      <c r="B2231">
        <v>12</v>
      </c>
      <c r="C2231" s="2" t="s">
        <v>286</v>
      </c>
      <c r="D2231" s="2" t="s">
        <v>330</v>
      </c>
      <c r="E2231" s="2" t="s">
        <v>365</v>
      </c>
      <c r="F2231" s="2" t="s">
        <v>439</v>
      </c>
      <c r="G2231" s="2" t="s">
        <v>378</v>
      </c>
      <c r="H2231" s="2" t="s">
        <v>330</v>
      </c>
      <c r="I2231" s="2" t="s">
        <v>544</v>
      </c>
      <c r="J2231" s="2" t="s">
        <v>343</v>
      </c>
      <c r="K2231" s="2" t="s">
        <v>330</v>
      </c>
      <c r="L2231" s="2" t="s">
        <v>723</v>
      </c>
      <c r="M2231" s="2" t="s">
        <v>776</v>
      </c>
    </row>
    <row r="2232" spans="1:13">
      <c r="A2232" t="s">
        <v>141</v>
      </c>
      <c r="B2232">
        <v>12</v>
      </c>
      <c r="C2232" s="2" t="s">
        <v>287</v>
      </c>
      <c r="D2232" s="2" t="s">
        <v>330</v>
      </c>
      <c r="E2232" s="2" t="s">
        <v>365</v>
      </c>
      <c r="F2232" s="2" t="s">
        <v>424</v>
      </c>
      <c r="G2232" s="2" t="s">
        <v>378</v>
      </c>
      <c r="H2232" s="2" t="s">
        <v>330</v>
      </c>
      <c r="I2232" s="2" t="s">
        <v>469</v>
      </c>
      <c r="J2232" s="2" t="s">
        <v>343</v>
      </c>
      <c r="K2232" s="2" t="s">
        <v>330</v>
      </c>
      <c r="L2232" s="2" t="s">
        <v>607</v>
      </c>
      <c r="M2232" s="2" t="s">
        <v>777</v>
      </c>
    </row>
    <row r="2233" spans="1:13">
      <c r="A2233" t="s">
        <v>142</v>
      </c>
      <c r="B2233">
        <v>12</v>
      </c>
      <c r="C2233" s="2" t="s">
        <v>288</v>
      </c>
      <c r="D2233" s="2" t="s">
        <v>330</v>
      </c>
      <c r="E2233" s="2" t="s">
        <v>365</v>
      </c>
      <c r="F2233" s="2" t="s">
        <v>420</v>
      </c>
      <c r="G2233" s="2" t="s">
        <v>378</v>
      </c>
      <c r="H2233" s="2" t="s">
        <v>330</v>
      </c>
      <c r="I2233" s="2" t="s">
        <v>472</v>
      </c>
      <c r="J2233" s="2" t="s">
        <v>343</v>
      </c>
      <c r="K2233" s="2" t="s">
        <v>330</v>
      </c>
      <c r="L2233" s="2" t="s">
        <v>724</v>
      </c>
      <c r="M2233" s="2" t="s">
        <v>786</v>
      </c>
    </row>
    <row r="2234" spans="1:13">
      <c r="A2234" t="s">
        <v>143</v>
      </c>
      <c r="B2234">
        <v>12</v>
      </c>
      <c r="C2234" s="2" t="s">
        <v>289</v>
      </c>
      <c r="D2234" s="2" t="s">
        <v>330</v>
      </c>
      <c r="E2234" s="2" t="s">
        <v>365</v>
      </c>
      <c r="F2234" s="2" t="s">
        <v>428</v>
      </c>
      <c r="G2234" s="2" t="s">
        <v>378</v>
      </c>
      <c r="H2234" s="2" t="s">
        <v>330</v>
      </c>
      <c r="I2234" s="2" t="s">
        <v>462</v>
      </c>
      <c r="J2234" s="2" t="s">
        <v>343</v>
      </c>
      <c r="K2234" s="2" t="s">
        <v>330</v>
      </c>
      <c r="L2234" s="2" t="s">
        <v>673</v>
      </c>
      <c r="M2234" s="2" t="s">
        <v>788</v>
      </c>
    </row>
    <row r="2235" spans="1:13">
      <c r="A2235" t="s">
        <v>144</v>
      </c>
      <c r="B2235">
        <v>12</v>
      </c>
      <c r="C2235" s="2" t="s">
        <v>345</v>
      </c>
      <c r="D2235" s="2" t="s">
        <v>330</v>
      </c>
      <c r="E2235" s="2" t="s">
        <v>365</v>
      </c>
      <c r="F2235" s="2" t="s">
        <v>461</v>
      </c>
      <c r="G2235" s="2" t="s">
        <v>378</v>
      </c>
      <c r="H2235" s="2" t="s">
        <v>330</v>
      </c>
      <c r="I2235" s="2" t="s">
        <v>455</v>
      </c>
      <c r="J2235" s="2" t="s">
        <v>343</v>
      </c>
      <c r="K2235" s="2" t="s">
        <v>330</v>
      </c>
      <c r="L2235" s="2" t="s">
        <v>330</v>
      </c>
      <c r="M2235" s="2">
        <v>0</v>
      </c>
    </row>
    <row r="2236" spans="1:13">
      <c r="A2236" t="s">
        <v>145</v>
      </c>
      <c r="B2236">
        <v>12</v>
      </c>
      <c r="C2236" s="2" t="s">
        <v>346</v>
      </c>
      <c r="D2236" s="2" t="s">
        <v>330</v>
      </c>
      <c r="E2236" s="2" t="s">
        <v>365</v>
      </c>
      <c r="F2236" s="2" t="s">
        <v>462</v>
      </c>
      <c r="G2236" s="2" t="s">
        <v>378</v>
      </c>
      <c r="H2236" s="2" t="s">
        <v>330</v>
      </c>
      <c r="I2236" s="2" t="s">
        <v>520</v>
      </c>
      <c r="J2236" s="2" t="s">
        <v>343</v>
      </c>
      <c r="K2236" s="2" t="s">
        <v>330</v>
      </c>
      <c r="L2236" s="2" t="s">
        <v>359</v>
      </c>
      <c r="M2236" s="2">
        <v>0</v>
      </c>
    </row>
    <row r="2237" spans="1:13">
      <c r="A2237" t="s">
        <v>146</v>
      </c>
      <c r="B2237">
        <v>12</v>
      </c>
      <c r="C2237" s="2" t="s">
        <v>347</v>
      </c>
      <c r="D2237" s="2" t="s">
        <v>330</v>
      </c>
      <c r="E2237" s="2" t="s">
        <v>365</v>
      </c>
      <c r="F2237" s="2" t="s">
        <v>463</v>
      </c>
      <c r="G2237" s="2" t="s">
        <v>378</v>
      </c>
      <c r="H2237" s="2" t="s">
        <v>330</v>
      </c>
      <c r="I2237" s="2" t="s">
        <v>519</v>
      </c>
      <c r="J2237" s="2" t="s">
        <v>343</v>
      </c>
      <c r="K2237" s="2" t="s">
        <v>330</v>
      </c>
      <c r="L2237" s="2" t="s">
        <v>725</v>
      </c>
      <c r="M2237" s="2" t="s">
        <v>777</v>
      </c>
    </row>
    <row r="2238" spans="1:13">
      <c r="A2238" t="s">
        <v>147</v>
      </c>
      <c r="B2238">
        <v>12</v>
      </c>
      <c r="C2238" s="2" t="s">
        <v>348</v>
      </c>
      <c r="D2238" s="2" t="s">
        <v>330</v>
      </c>
      <c r="E2238" s="2" t="s">
        <v>365</v>
      </c>
      <c r="F2238" s="2" t="s">
        <v>462</v>
      </c>
      <c r="G2238" s="2" t="s">
        <v>378</v>
      </c>
      <c r="H2238" s="2" t="s">
        <v>330</v>
      </c>
      <c r="I2238" s="2" t="s">
        <v>477</v>
      </c>
      <c r="J2238" s="2" t="s">
        <v>343</v>
      </c>
      <c r="K2238" s="2" t="s">
        <v>330</v>
      </c>
      <c r="L2238" s="2" t="s">
        <v>653</v>
      </c>
      <c r="M2238" s="2" t="s">
        <v>795</v>
      </c>
    </row>
    <row r="2239" spans="1:13">
      <c r="A2239" t="s">
        <v>148</v>
      </c>
      <c r="B2239">
        <v>12</v>
      </c>
      <c r="C2239" s="2" t="s">
        <v>318</v>
      </c>
      <c r="D2239" s="2" t="s">
        <v>330</v>
      </c>
      <c r="E2239" s="2" t="s">
        <v>365</v>
      </c>
      <c r="F2239" s="2" t="s">
        <v>462</v>
      </c>
      <c r="G2239" s="2" t="s">
        <v>378</v>
      </c>
      <c r="H2239" s="2" t="s">
        <v>330</v>
      </c>
      <c r="I2239" s="2" t="s">
        <v>464</v>
      </c>
      <c r="J2239" s="2" t="s">
        <v>343</v>
      </c>
      <c r="K2239" s="2" t="s">
        <v>330</v>
      </c>
      <c r="L2239" s="2" t="s">
        <v>605</v>
      </c>
      <c r="M2239" s="2">
        <v>0</v>
      </c>
    </row>
    <row r="2240" spans="1:13">
      <c r="A2240" t="s">
        <v>149</v>
      </c>
      <c r="B2240">
        <v>12</v>
      </c>
      <c r="C2240" s="2" t="s">
        <v>349</v>
      </c>
      <c r="D2240" s="2" t="s">
        <v>330</v>
      </c>
      <c r="E2240" s="2" t="s">
        <v>365</v>
      </c>
      <c r="F2240" s="2" t="s">
        <v>422</v>
      </c>
      <c r="G2240" s="2" t="s">
        <v>378</v>
      </c>
      <c r="H2240" s="2" t="s">
        <v>330</v>
      </c>
      <c r="I2240" s="2" t="s">
        <v>547</v>
      </c>
      <c r="J2240" s="2" t="s">
        <v>343</v>
      </c>
      <c r="K2240" s="2" t="s">
        <v>330</v>
      </c>
      <c r="L2240" s="2" t="s">
        <v>726</v>
      </c>
      <c r="M2240" s="2">
        <v>0</v>
      </c>
    </row>
    <row r="2241" spans="1:13">
      <c r="A2241" t="s">
        <v>150</v>
      </c>
      <c r="B2241">
        <v>12</v>
      </c>
      <c r="C2241" s="2" t="s">
        <v>350</v>
      </c>
      <c r="D2241" s="2" t="s">
        <v>330</v>
      </c>
      <c r="E2241" s="2" t="s">
        <v>365</v>
      </c>
      <c r="F2241" s="2" t="s">
        <v>422</v>
      </c>
      <c r="G2241" s="2" t="s">
        <v>378</v>
      </c>
      <c r="H2241" s="2" t="s">
        <v>597</v>
      </c>
      <c r="I2241" s="2" t="s">
        <v>463</v>
      </c>
      <c r="J2241" s="2" t="s">
        <v>343</v>
      </c>
      <c r="K2241" s="2" t="s">
        <v>597</v>
      </c>
      <c r="L2241" s="2" t="s">
        <v>727</v>
      </c>
      <c r="M2241" s="2" t="s">
        <v>786</v>
      </c>
    </row>
    <row r="2242" spans="1:13">
      <c r="A2242" t="s">
        <v>151</v>
      </c>
      <c r="B2242">
        <v>12</v>
      </c>
      <c r="C2242" s="2" t="s">
        <v>351</v>
      </c>
      <c r="D2242" s="2" t="s">
        <v>330</v>
      </c>
      <c r="E2242" s="2" t="s">
        <v>365</v>
      </c>
      <c r="F2242" s="2" t="s">
        <v>330</v>
      </c>
      <c r="G2242" s="2" t="s">
        <v>378</v>
      </c>
      <c r="H2242" s="2" t="s">
        <v>365</v>
      </c>
      <c r="I2242" s="2" t="s">
        <v>330</v>
      </c>
      <c r="J2242" s="2" t="s">
        <v>343</v>
      </c>
      <c r="K2242" s="2" t="s">
        <v>365</v>
      </c>
      <c r="L2242" s="2" t="s">
        <v>728</v>
      </c>
      <c r="M2242" s="2" t="s">
        <v>784</v>
      </c>
    </row>
    <row r="2243" spans="1:13">
      <c r="A2243" t="s">
        <v>152</v>
      </c>
      <c r="B2243">
        <v>12</v>
      </c>
      <c r="C2243" s="2" t="s">
        <v>352</v>
      </c>
      <c r="D2243" s="2" t="s">
        <v>330</v>
      </c>
      <c r="E2243" s="2" t="s">
        <v>365</v>
      </c>
      <c r="F2243" s="2" t="s">
        <v>462</v>
      </c>
      <c r="G2243" s="2" t="s">
        <v>378</v>
      </c>
      <c r="H2243" s="2" t="s">
        <v>365</v>
      </c>
      <c r="I2243" s="2" t="s">
        <v>519</v>
      </c>
      <c r="J2243" s="2" t="s">
        <v>343</v>
      </c>
      <c r="K2243" s="2" t="s">
        <v>365</v>
      </c>
      <c r="L2243" s="2" t="s">
        <v>335</v>
      </c>
      <c r="M2243" s="2">
        <v>0</v>
      </c>
    </row>
    <row r="2244" spans="1:13">
      <c r="A2244" t="s">
        <v>153</v>
      </c>
      <c r="B2244">
        <v>12</v>
      </c>
      <c r="C2244" s="2" t="s">
        <v>290</v>
      </c>
      <c r="D2244" s="2" t="s">
        <v>330</v>
      </c>
      <c r="E2244" s="2" t="s">
        <v>365</v>
      </c>
      <c r="F2244" s="2" t="s">
        <v>330</v>
      </c>
      <c r="G2244" s="2" t="s">
        <v>378</v>
      </c>
      <c r="H2244" s="2" t="s">
        <v>597</v>
      </c>
      <c r="I2244" s="2" t="s">
        <v>463</v>
      </c>
      <c r="J2244" s="2" t="s">
        <v>343</v>
      </c>
      <c r="K2244" s="2" t="s">
        <v>597</v>
      </c>
      <c r="L2244" s="2" t="s">
        <v>729</v>
      </c>
      <c r="M2244" s="2">
        <v>0</v>
      </c>
    </row>
    <row r="2245" spans="1:13">
      <c r="A2245" t="s">
        <v>154</v>
      </c>
      <c r="B2245">
        <v>12</v>
      </c>
      <c r="C2245" s="2" t="s">
        <v>291</v>
      </c>
      <c r="D2245" s="2" t="s">
        <v>330</v>
      </c>
      <c r="E2245" s="2" t="s">
        <v>365</v>
      </c>
      <c r="F2245" s="2" t="s">
        <v>459</v>
      </c>
      <c r="G2245" s="2" t="s">
        <v>378</v>
      </c>
      <c r="H2245" s="2" t="s">
        <v>592</v>
      </c>
      <c r="I2245" s="2" t="s">
        <v>365</v>
      </c>
      <c r="J2245" s="2" t="s">
        <v>343</v>
      </c>
      <c r="K2245" s="2" t="s">
        <v>592</v>
      </c>
      <c r="L2245" s="2" t="s">
        <v>730</v>
      </c>
      <c r="M2245" s="2" t="s">
        <v>784</v>
      </c>
    </row>
    <row r="2246" spans="1:13">
      <c r="A2246" t="s">
        <v>155</v>
      </c>
      <c r="B2246">
        <v>12</v>
      </c>
      <c r="C2246" s="2" t="s">
        <v>291</v>
      </c>
      <c r="D2246" s="2" t="s">
        <v>330</v>
      </c>
      <c r="E2246" s="2" t="s">
        <v>365</v>
      </c>
      <c r="F2246" s="2" t="s">
        <v>459</v>
      </c>
      <c r="G2246" s="2" t="s">
        <v>377</v>
      </c>
      <c r="H2246" s="2" t="s">
        <v>330</v>
      </c>
      <c r="I2246" s="2" t="s">
        <v>458</v>
      </c>
      <c r="J2246" s="2" t="s">
        <v>343</v>
      </c>
      <c r="K2246" s="2" t="s">
        <v>365</v>
      </c>
      <c r="L2246" s="2" t="s">
        <v>730</v>
      </c>
      <c r="M2246" s="2">
        <v>0</v>
      </c>
    </row>
    <row r="2247" spans="1:13">
      <c r="A2247" t="s">
        <v>156</v>
      </c>
      <c r="B2247">
        <v>12</v>
      </c>
      <c r="C2247" s="2" t="s">
        <v>353</v>
      </c>
      <c r="D2247" s="2" t="s">
        <v>330</v>
      </c>
      <c r="E2247" s="2" t="s">
        <v>365</v>
      </c>
      <c r="F2247" s="2" t="s">
        <v>461</v>
      </c>
      <c r="G2247" s="2" t="s">
        <v>377</v>
      </c>
      <c r="H2247" s="2" t="s">
        <v>598</v>
      </c>
      <c r="I2247" s="2" t="s">
        <v>520</v>
      </c>
      <c r="J2247" s="2" t="s">
        <v>343</v>
      </c>
      <c r="K2247" s="2" t="s">
        <v>598</v>
      </c>
      <c r="L2247" s="2" t="s">
        <v>723</v>
      </c>
      <c r="M2247" s="2">
        <v>0</v>
      </c>
    </row>
    <row r="2248" spans="1:13">
      <c r="A2248" t="s">
        <v>157</v>
      </c>
      <c r="B2248">
        <v>12</v>
      </c>
      <c r="C2248" s="2" t="s">
        <v>354</v>
      </c>
      <c r="D2248" s="2" t="s">
        <v>330</v>
      </c>
      <c r="E2248" s="2" t="s">
        <v>365</v>
      </c>
      <c r="F2248" s="2" t="s">
        <v>463</v>
      </c>
      <c r="G2248" s="2" t="s">
        <v>335</v>
      </c>
      <c r="H2248" s="2" t="s">
        <v>596</v>
      </c>
      <c r="I2248" s="2" t="s">
        <v>548</v>
      </c>
      <c r="J2248" s="2" t="s">
        <v>343</v>
      </c>
      <c r="K2248" s="2" t="s">
        <v>630</v>
      </c>
      <c r="L2248" s="2" t="s">
        <v>731</v>
      </c>
      <c r="M2248" s="2" t="s">
        <v>775</v>
      </c>
    </row>
    <row r="2249" spans="1:13">
      <c r="A2249" t="s">
        <v>158</v>
      </c>
      <c r="B2249">
        <v>12</v>
      </c>
      <c r="C2249" s="2" t="s">
        <v>292</v>
      </c>
      <c r="D2249" s="2" t="s">
        <v>366</v>
      </c>
      <c r="E2249" s="2" t="s">
        <v>365</v>
      </c>
      <c r="F2249" s="2" t="s">
        <v>422</v>
      </c>
      <c r="G2249" s="2" t="s">
        <v>387</v>
      </c>
      <c r="H2249" s="2" t="s">
        <v>586</v>
      </c>
      <c r="I2249" s="2" t="s">
        <v>461</v>
      </c>
      <c r="J2249" s="2" t="s">
        <v>343</v>
      </c>
      <c r="K2249" s="2" t="s">
        <v>597</v>
      </c>
      <c r="L2249" s="2" t="s">
        <v>676</v>
      </c>
      <c r="M2249" s="2" t="s">
        <v>786</v>
      </c>
    </row>
    <row r="2250" spans="1:13">
      <c r="A2250" t="s">
        <v>159</v>
      </c>
      <c r="B2250">
        <v>12</v>
      </c>
      <c r="C2250" s="2" t="s">
        <v>293</v>
      </c>
      <c r="D2250" s="2" t="s">
        <v>366</v>
      </c>
      <c r="E2250" s="2" t="s">
        <v>365</v>
      </c>
      <c r="F2250" s="2" t="s">
        <v>464</v>
      </c>
      <c r="G2250" s="2" t="s">
        <v>339</v>
      </c>
      <c r="H2250" s="2" t="s">
        <v>596</v>
      </c>
      <c r="I2250" s="2" t="s">
        <v>446</v>
      </c>
      <c r="J2250" s="2" t="s">
        <v>343</v>
      </c>
      <c r="K2250" s="2" t="s">
        <v>630</v>
      </c>
      <c r="L2250" s="2" t="s">
        <v>732</v>
      </c>
      <c r="M2250" s="2" t="s">
        <v>779</v>
      </c>
    </row>
    <row r="2251" spans="1:13">
      <c r="A2251" t="s">
        <v>160</v>
      </c>
      <c r="B2251">
        <v>12</v>
      </c>
      <c r="C2251" s="2" t="s">
        <v>289</v>
      </c>
      <c r="D2251" s="2" t="s">
        <v>330</v>
      </c>
      <c r="E2251" s="2" t="s">
        <v>365</v>
      </c>
      <c r="F2251" s="2" t="s">
        <v>464</v>
      </c>
      <c r="G2251" s="2" t="s">
        <v>339</v>
      </c>
      <c r="H2251" s="2" t="s">
        <v>595</v>
      </c>
      <c r="I2251" s="2" t="s">
        <v>533</v>
      </c>
      <c r="J2251" s="2" t="s">
        <v>343</v>
      </c>
      <c r="K2251" s="2" t="s">
        <v>595</v>
      </c>
      <c r="L2251" s="2" t="s">
        <v>359</v>
      </c>
      <c r="M2251" s="2" t="s">
        <v>776</v>
      </c>
    </row>
    <row r="2252" spans="1:13">
      <c r="A2252" t="s">
        <v>161</v>
      </c>
      <c r="B2252">
        <v>12</v>
      </c>
      <c r="C2252" s="2" t="s">
        <v>294</v>
      </c>
      <c r="D2252" s="2" t="s">
        <v>366</v>
      </c>
      <c r="E2252" s="2" t="s">
        <v>365</v>
      </c>
      <c r="F2252" s="2" t="s">
        <v>464</v>
      </c>
      <c r="G2252" s="2" t="s">
        <v>339</v>
      </c>
      <c r="H2252" s="2" t="s">
        <v>330</v>
      </c>
      <c r="I2252" s="2" t="s">
        <v>533</v>
      </c>
      <c r="J2252" s="2" t="s">
        <v>343</v>
      </c>
      <c r="K2252" s="2" t="s">
        <v>330</v>
      </c>
      <c r="L2252" s="2" t="s">
        <v>379</v>
      </c>
      <c r="M2252" s="2">
        <v>0</v>
      </c>
    </row>
    <row r="2253" spans="1:13">
      <c r="A2253" t="s">
        <v>162</v>
      </c>
      <c r="B2253">
        <v>12</v>
      </c>
      <c r="C2253" s="2" t="s">
        <v>295</v>
      </c>
      <c r="D2253" s="2" t="s">
        <v>366</v>
      </c>
      <c r="E2253" s="2" t="s">
        <v>365</v>
      </c>
      <c r="F2253" s="2" t="s">
        <v>422</v>
      </c>
      <c r="G2253" s="2" t="s">
        <v>339</v>
      </c>
      <c r="H2253" s="2" t="s">
        <v>330</v>
      </c>
      <c r="I2253" s="2" t="s">
        <v>422</v>
      </c>
      <c r="J2253" s="2" t="s">
        <v>343</v>
      </c>
      <c r="K2253" s="2" t="s">
        <v>330</v>
      </c>
      <c r="L2253" s="2" t="s">
        <v>724</v>
      </c>
      <c r="M2253" s="2">
        <v>0</v>
      </c>
    </row>
    <row r="2254" spans="1:13">
      <c r="A2254" t="s">
        <v>163</v>
      </c>
      <c r="B2254">
        <v>12</v>
      </c>
      <c r="C2254" s="2" t="s">
        <v>296</v>
      </c>
      <c r="D2254" s="2" t="s">
        <v>368</v>
      </c>
      <c r="E2254" s="2" t="s">
        <v>365</v>
      </c>
      <c r="F2254" s="2" t="s">
        <v>414</v>
      </c>
      <c r="G2254" s="2" t="s">
        <v>339</v>
      </c>
      <c r="H2254" s="2" t="s">
        <v>330</v>
      </c>
      <c r="I2254" s="2" t="s">
        <v>330</v>
      </c>
      <c r="J2254" s="2" t="s">
        <v>343</v>
      </c>
      <c r="K2254" s="2" t="s">
        <v>330</v>
      </c>
      <c r="L2254" s="2" t="s">
        <v>616</v>
      </c>
      <c r="M2254" s="2" t="s">
        <v>777</v>
      </c>
    </row>
    <row r="2255" spans="1:13">
      <c r="A2255" t="s">
        <v>164</v>
      </c>
      <c r="B2255">
        <v>12</v>
      </c>
      <c r="C2255" s="2" t="s">
        <v>198</v>
      </c>
      <c r="D2255" s="2" t="s">
        <v>368</v>
      </c>
      <c r="E2255" s="2" t="s">
        <v>365</v>
      </c>
      <c r="F2255" s="2" t="s">
        <v>414</v>
      </c>
      <c r="G2255" s="2" t="s">
        <v>339</v>
      </c>
      <c r="H2255" s="2" t="s">
        <v>330</v>
      </c>
      <c r="I2255" s="2" t="s">
        <v>422</v>
      </c>
      <c r="J2255" s="2" t="s">
        <v>343</v>
      </c>
      <c r="K2255" s="2" t="s">
        <v>330</v>
      </c>
      <c r="L2255" s="2" t="s">
        <v>722</v>
      </c>
      <c r="M2255" s="2" t="s">
        <v>788</v>
      </c>
    </row>
    <row r="2256" spans="1:13">
      <c r="A2256" t="s">
        <v>165</v>
      </c>
      <c r="B2256">
        <v>12</v>
      </c>
      <c r="C2256" s="2" t="s">
        <v>355</v>
      </c>
      <c r="D2256" s="2" t="s">
        <v>368</v>
      </c>
      <c r="E2256" s="2" t="s">
        <v>365</v>
      </c>
      <c r="F2256" s="2" t="s">
        <v>465</v>
      </c>
      <c r="G2256" s="2" t="s">
        <v>339</v>
      </c>
      <c r="H2256" s="2" t="s">
        <v>330</v>
      </c>
      <c r="I2256" s="2" t="s">
        <v>549</v>
      </c>
      <c r="J2256" s="2" t="s">
        <v>343</v>
      </c>
      <c r="K2256" s="2" t="s">
        <v>330</v>
      </c>
      <c r="L2256" s="2" t="s">
        <v>206</v>
      </c>
      <c r="M2256" s="2" t="s">
        <v>796</v>
      </c>
    </row>
    <row r="2257" spans="1:13">
      <c r="A2257" t="s">
        <v>166</v>
      </c>
      <c r="B2257">
        <v>12</v>
      </c>
      <c r="C2257" s="2" t="s">
        <v>297</v>
      </c>
      <c r="D2257" s="2" t="s">
        <v>368</v>
      </c>
      <c r="E2257" s="2" t="s">
        <v>365</v>
      </c>
      <c r="F2257" s="2" t="s">
        <v>330</v>
      </c>
      <c r="G2257" s="2" t="s">
        <v>339</v>
      </c>
      <c r="H2257" s="2" t="s">
        <v>330</v>
      </c>
      <c r="I2257" s="2" t="s">
        <v>455</v>
      </c>
      <c r="J2257" s="2" t="s">
        <v>343</v>
      </c>
      <c r="K2257" s="2" t="s">
        <v>330</v>
      </c>
      <c r="L2257" s="2" t="s">
        <v>733</v>
      </c>
      <c r="M2257" s="2" t="s">
        <v>784</v>
      </c>
    </row>
    <row r="2258" spans="1:13">
      <c r="A2258" t="s">
        <v>167</v>
      </c>
      <c r="B2258">
        <v>12</v>
      </c>
      <c r="C2258" s="2" t="s">
        <v>298</v>
      </c>
      <c r="D2258" s="2" t="s">
        <v>330</v>
      </c>
      <c r="E2258" s="2" t="s">
        <v>365</v>
      </c>
      <c r="F2258" s="2" t="s">
        <v>330</v>
      </c>
      <c r="G2258" s="2" t="s">
        <v>339</v>
      </c>
      <c r="H2258" s="2" t="s">
        <v>330</v>
      </c>
      <c r="I2258" s="2" t="s">
        <v>550</v>
      </c>
      <c r="J2258" s="2" t="s">
        <v>343</v>
      </c>
      <c r="K2258" s="2" t="s">
        <v>330</v>
      </c>
      <c r="L2258" s="2" t="s">
        <v>734</v>
      </c>
      <c r="M2258" s="2" t="s">
        <v>796</v>
      </c>
    </row>
    <row r="2259" spans="1:13">
      <c r="A2259" t="s">
        <v>168</v>
      </c>
      <c r="B2259">
        <v>12</v>
      </c>
      <c r="C2259" s="2" t="s">
        <v>299</v>
      </c>
      <c r="D2259" s="2" t="s">
        <v>330</v>
      </c>
      <c r="E2259" s="2" t="s">
        <v>365</v>
      </c>
      <c r="F2259" s="2" t="s">
        <v>466</v>
      </c>
      <c r="G2259" s="2" t="s">
        <v>339</v>
      </c>
      <c r="H2259" s="2" t="s">
        <v>593</v>
      </c>
      <c r="I2259" s="2" t="s">
        <v>466</v>
      </c>
      <c r="J2259" s="2" t="s">
        <v>343</v>
      </c>
      <c r="K2259" s="2" t="s">
        <v>593</v>
      </c>
      <c r="L2259" s="2" t="s">
        <v>644</v>
      </c>
      <c r="M2259" s="2">
        <v>0</v>
      </c>
    </row>
    <row r="2260" spans="1:13">
      <c r="A2260" t="s">
        <v>169</v>
      </c>
      <c r="B2260">
        <v>12</v>
      </c>
      <c r="C2260" s="2" t="s">
        <v>300</v>
      </c>
      <c r="D2260" s="2" t="s">
        <v>330</v>
      </c>
      <c r="E2260" s="2" t="s">
        <v>365</v>
      </c>
      <c r="F2260" s="2" t="s">
        <v>467</v>
      </c>
      <c r="G2260" s="2" t="s">
        <v>373</v>
      </c>
      <c r="H2260" s="2" t="s">
        <v>586</v>
      </c>
      <c r="I2260" s="2" t="s">
        <v>536</v>
      </c>
      <c r="J2260" s="2" t="s">
        <v>343</v>
      </c>
      <c r="K2260" s="2" t="s">
        <v>597</v>
      </c>
      <c r="L2260" s="2" t="s">
        <v>646</v>
      </c>
      <c r="M2260" s="2">
        <v>0</v>
      </c>
    </row>
    <row r="2261" spans="1:13">
      <c r="A2261" t="s">
        <v>170</v>
      </c>
      <c r="B2261">
        <v>12</v>
      </c>
      <c r="C2261" s="2" t="s">
        <v>268</v>
      </c>
      <c r="D2261" s="2" t="s">
        <v>330</v>
      </c>
      <c r="E2261" s="2" t="s">
        <v>365</v>
      </c>
      <c r="F2261" s="2" t="s">
        <v>468</v>
      </c>
      <c r="G2261" s="2" t="s">
        <v>373</v>
      </c>
      <c r="H2261" s="2" t="s">
        <v>330</v>
      </c>
      <c r="I2261" s="2" t="s">
        <v>284</v>
      </c>
      <c r="J2261" s="2" t="s">
        <v>343</v>
      </c>
      <c r="K2261" s="2" t="s">
        <v>330</v>
      </c>
      <c r="L2261" s="2" t="s">
        <v>576</v>
      </c>
      <c r="M2261" s="2" t="s">
        <v>777</v>
      </c>
    </row>
    <row r="2262" spans="1:13">
      <c r="A2262" t="s">
        <v>171</v>
      </c>
      <c r="B2262">
        <v>12</v>
      </c>
      <c r="C2262" s="2" t="s">
        <v>356</v>
      </c>
      <c r="D2262" s="2" t="s">
        <v>330</v>
      </c>
      <c r="E2262" s="2" t="s">
        <v>365</v>
      </c>
      <c r="F2262" s="2" t="s">
        <v>434</v>
      </c>
      <c r="G2262" s="2" t="s">
        <v>373</v>
      </c>
      <c r="H2262" s="2" t="s">
        <v>599</v>
      </c>
      <c r="I2262" s="2" t="s">
        <v>538</v>
      </c>
      <c r="J2262" s="2" t="s">
        <v>343</v>
      </c>
      <c r="K2262" s="2" t="s">
        <v>599</v>
      </c>
      <c r="L2262" s="2" t="s">
        <v>576</v>
      </c>
      <c r="M2262" s="2" t="s">
        <v>785</v>
      </c>
    </row>
    <row r="2263" spans="1:13">
      <c r="A2263" t="s">
        <v>172</v>
      </c>
      <c r="B2263">
        <v>12</v>
      </c>
      <c r="C2263" s="2" t="s">
        <v>301</v>
      </c>
      <c r="D2263" s="2" t="s">
        <v>368</v>
      </c>
      <c r="E2263" s="2" t="s">
        <v>365</v>
      </c>
      <c r="F2263" s="2" t="s">
        <v>432</v>
      </c>
      <c r="G2263" s="2" t="s">
        <v>373</v>
      </c>
      <c r="H2263" s="2" t="s">
        <v>368</v>
      </c>
      <c r="I2263" s="2" t="s">
        <v>540</v>
      </c>
      <c r="J2263" s="2" t="s">
        <v>343</v>
      </c>
      <c r="K2263" s="2" t="s">
        <v>368</v>
      </c>
      <c r="L2263" s="2" t="s">
        <v>735</v>
      </c>
      <c r="M2263" s="2">
        <v>0</v>
      </c>
    </row>
    <row r="2264" spans="1:13">
      <c r="A2264" t="s">
        <v>173</v>
      </c>
      <c r="B2264">
        <v>12</v>
      </c>
      <c r="C2264" s="2" t="s">
        <v>302</v>
      </c>
      <c r="D2264" s="2" t="s">
        <v>368</v>
      </c>
      <c r="E2264" s="2" t="s">
        <v>365</v>
      </c>
      <c r="F2264" s="2" t="s">
        <v>446</v>
      </c>
      <c r="G2264" s="2" t="s">
        <v>373</v>
      </c>
      <c r="H2264" s="2" t="s">
        <v>600</v>
      </c>
      <c r="I2264" s="2" t="s">
        <v>531</v>
      </c>
      <c r="J2264" s="2" t="s">
        <v>343</v>
      </c>
      <c r="K2264" s="2" t="s">
        <v>600</v>
      </c>
      <c r="L2264" s="2" t="s">
        <v>736</v>
      </c>
      <c r="M2264" s="2" t="s">
        <v>796</v>
      </c>
    </row>
    <row r="2265" spans="1:13">
      <c r="A2265" t="s">
        <v>174</v>
      </c>
      <c r="B2265">
        <v>12</v>
      </c>
      <c r="C2265" s="2" t="s">
        <v>303</v>
      </c>
      <c r="D2265" s="2" t="s">
        <v>330</v>
      </c>
      <c r="E2265" s="2" t="s">
        <v>365</v>
      </c>
      <c r="F2265" s="2" t="s">
        <v>469</v>
      </c>
      <c r="G2265" s="2" t="s">
        <v>339</v>
      </c>
      <c r="H2265" s="2" t="s">
        <v>582</v>
      </c>
      <c r="I2265" s="2" t="s">
        <v>468</v>
      </c>
      <c r="J2265" s="2" t="s">
        <v>343</v>
      </c>
      <c r="K2265" s="2" t="s">
        <v>632</v>
      </c>
      <c r="L2265" s="2" t="s">
        <v>737</v>
      </c>
      <c r="M2265" s="2" t="s">
        <v>796</v>
      </c>
    </row>
    <row r="2266" spans="1:13">
      <c r="A2266" t="s">
        <v>175</v>
      </c>
      <c r="B2266">
        <v>12</v>
      </c>
      <c r="C2266" s="2" t="s">
        <v>304</v>
      </c>
      <c r="D2266" s="2" t="s">
        <v>330</v>
      </c>
      <c r="E2266" s="2" t="s">
        <v>365</v>
      </c>
      <c r="F2266" s="2" t="s">
        <v>423</v>
      </c>
      <c r="G2266" s="2" t="s">
        <v>387</v>
      </c>
      <c r="H2266" s="2" t="s">
        <v>601</v>
      </c>
      <c r="I2266" s="2" t="s">
        <v>551</v>
      </c>
      <c r="J2266" s="2" t="s">
        <v>343</v>
      </c>
      <c r="K2266" s="2" t="s">
        <v>621</v>
      </c>
      <c r="L2266" s="2" t="s">
        <v>738</v>
      </c>
      <c r="M2266" s="2">
        <v>0</v>
      </c>
    </row>
    <row r="2267" spans="1:13">
      <c r="A2267" t="s">
        <v>176</v>
      </c>
      <c r="B2267">
        <v>12</v>
      </c>
      <c r="C2267" s="2" t="s">
        <v>305</v>
      </c>
      <c r="D2267" s="2" t="s">
        <v>330</v>
      </c>
      <c r="E2267" s="2" t="s">
        <v>365</v>
      </c>
      <c r="F2267" s="2" t="s">
        <v>470</v>
      </c>
      <c r="G2267" s="2" t="s">
        <v>335</v>
      </c>
      <c r="H2267" s="2" t="s">
        <v>602</v>
      </c>
      <c r="I2267" s="2" t="s">
        <v>437</v>
      </c>
      <c r="J2267" s="2" t="s">
        <v>343</v>
      </c>
      <c r="K2267" s="2" t="s">
        <v>633</v>
      </c>
      <c r="L2267" s="2" t="s">
        <v>739</v>
      </c>
      <c r="M2267" s="2">
        <v>0</v>
      </c>
    </row>
    <row r="2268" spans="1:13">
      <c r="A2268" t="s">
        <v>177</v>
      </c>
      <c r="B2268">
        <v>12</v>
      </c>
      <c r="C2268" s="2" t="s">
        <v>357</v>
      </c>
      <c r="D2268" s="2" t="s">
        <v>330</v>
      </c>
      <c r="E2268" s="2" t="s">
        <v>365</v>
      </c>
      <c r="F2268" s="2" t="s">
        <v>471</v>
      </c>
      <c r="G2268" s="2" t="s">
        <v>377</v>
      </c>
      <c r="H2268" s="2" t="s">
        <v>602</v>
      </c>
      <c r="I2268" s="2" t="s">
        <v>550</v>
      </c>
      <c r="J2268" s="2" t="s">
        <v>343</v>
      </c>
      <c r="K2268" s="2" t="s">
        <v>633</v>
      </c>
      <c r="L2268" s="2" t="s">
        <v>301</v>
      </c>
      <c r="M2268" s="2" t="s">
        <v>788</v>
      </c>
    </row>
    <row r="2269" spans="1:13">
      <c r="A2269" t="s">
        <v>178</v>
      </c>
      <c r="B2269">
        <v>12</v>
      </c>
      <c r="C2269" s="2" t="s">
        <v>342</v>
      </c>
      <c r="D2269" s="2" t="s">
        <v>330</v>
      </c>
      <c r="E2269" s="2" t="s">
        <v>365</v>
      </c>
      <c r="F2269" s="2" t="s">
        <v>472</v>
      </c>
      <c r="G2269" s="2" t="s">
        <v>386</v>
      </c>
      <c r="H2269" s="2" t="s">
        <v>603</v>
      </c>
      <c r="I2269" s="2" t="s">
        <v>420</v>
      </c>
      <c r="J2269" s="2" t="s">
        <v>343</v>
      </c>
      <c r="K2269" s="2" t="s">
        <v>634</v>
      </c>
      <c r="L2269" s="2" t="s">
        <v>356</v>
      </c>
      <c r="M2269" s="2" t="s">
        <v>796</v>
      </c>
    </row>
    <row r="2270" spans="1:13">
      <c r="A2270" t="s">
        <v>179</v>
      </c>
      <c r="B2270">
        <v>12</v>
      </c>
      <c r="C2270" s="2" t="s">
        <v>306</v>
      </c>
      <c r="D2270" s="2" t="s">
        <v>330</v>
      </c>
      <c r="E2270" s="2" t="s">
        <v>365</v>
      </c>
      <c r="F2270" s="2" t="s">
        <v>473</v>
      </c>
      <c r="G2270" s="2" t="s">
        <v>386</v>
      </c>
      <c r="H2270" s="2" t="s">
        <v>330</v>
      </c>
      <c r="I2270" s="2" t="s">
        <v>549</v>
      </c>
      <c r="J2270" s="2" t="s">
        <v>343</v>
      </c>
      <c r="K2270" s="2" t="s">
        <v>330</v>
      </c>
      <c r="L2270" s="2" t="s">
        <v>740</v>
      </c>
      <c r="M2270" s="2" t="s">
        <v>788</v>
      </c>
    </row>
    <row r="2271" spans="1:13">
      <c r="A2271" t="s">
        <v>180</v>
      </c>
      <c r="B2271">
        <v>12</v>
      </c>
      <c r="C2271" s="2" t="s">
        <v>358</v>
      </c>
      <c r="D2271" s="2" t="s">
        <v>368</v>
      </c>
      <c r="E2271" s="2" t="s">
        <v>365</v>
      </c>
      <c r="F2271" s="2" t="s">
        <v>474</v>
      </c>
      <c r="G2271" s="2" t="s">
        <v>379</v>
      </c>
      <c r="H2271" s="2" t="s">
        <v>588</v>
      </c>
      <c r="I2271" s="2" t="s">
        <v>455</v>
      </c>
      <c r="J2271" s="2" t="s">
        <v>343</v>
      </c>
      <c r="K2271" s="2" t="s">
        <v>625</v>
      </c>
      <c r="L2271" s="2" t="s">
        <v>741</v>
      </c>
      <c r="M2271" s="2" t="s">
        <v>784</v>
      </c>
    </row>
    <row r="2272" spans="1:13">
      <c r="A2272" t="s">
        <v>181</v>
      </c>
      <c r="B2272">
        <v>12</v>
      </c>
      <c r="C2272" s="2" t="s">
        <v>307</v>
      </c>
      <c r="D2272" s="2" t="s">
        <v>368</v>
      </c>
      <c r="E2272" s="2" t="s">
        <v>365</v>
      </c>
      <c r="F2272" s="2" t="s">
        <v>475</v>
      </c>
      <c r="G2272" s="2" t="s">
        <v>385</v>
      </c>
      <c r="H2272" s="2" t="s">
        <v>588</v>
      </c>
      <c r="I2272" s="2" t="s">
        <v>476</v>
      </c>
      <c r="J2272" s="2" t="s">
        <v>343</v>
      </c>
      <c r="K2272" s="2" t="s">
        <v>625</v>
      </c>
      <c r="L2272" s="2" t="s">
        <v>742</v>
      </c>
      <c r="M2272" s="2" t="s">
        <v>785</v>
      </c>
    </row>
    <row r="2273" spans="1:13">
      <c r="A2273" t="s">
        <v>182</v>
      </c>
      <c r="B2273">
        <v>12</v>
      </c>
      <c r="C2273" s="2" t="s">
        <v>308</v>
      </c>
      <c r="D2273" s="2" t="s">
        <v>330</v>
      </c>
      <c r="E2273" s="2" t="s">
        <v>365</v>
      </c>
      <c r="F2273" s="2" t="s">
        <v>476</v>
      </c>
      <c r="G2273" s="2" t="s">
        <v>343</v>
      </c>
      <c r="H2273" s="2" t="s">
        <v>366</v>
      </c>
      <c r="I2273" s="2" t="s">
        <v>552</v>
      </c>
      <c r="J2273" s="2" t="s">
        <v>343</v>
      </c>
      <c r="K2273" s="2" t="s">
        <v>368</v>
      </c>
      <c r="L2273" s="2" t="s">
        <v>722</v>
      </c>
      <c r="M2273" s="2">
        <v>0</v>
      </c>
    </row>
    <row r="2274" spans="1:13">
      <c r="A2274" t="s">
        <v>183</v>
      </c>
      <c r="B2274">
        <v>12</v>
      </c>
      <c r="C2274" s="2" t="s">
        <v>359</v>
      </c>
      <c r="D2274" s="2" t="s">
        <v>330</v>
      </c>
      <c r="E2274" s="2" t="s">
        <v>365</v>
      </c>
      <c r="F2274" s="2" t="s">
        <v>474</v>
      </c>
      <c r="G2274" s="2" t="s">
        <v>343</v>
      </c>
      <c r="H2274" s="2" t="s">
        <v>330</v>
      </c>
      <c r="I2274" s="2" t="s">
        <v>487</v>
      </c>
      <c r="J2274" s="2" t="s">
        <v>343</v>
      </c>
      <c r="K2274" s="2" t="s">
        <v>330</v>
      </c>
      <c r="L2274" s="2" t="s">
        <v>230</v>
      </c>
      <c r="M2274" s="2" t="s">
        <v>788</v>
      </c>
    </row>
    <row r="2275" spans="1:13">
      <c r="A2275" t="s">
        <v>184</v>
      </c>
      <c r="B2275">
        <v>12</v>
      </c>
      <c r="C2275" s="2" t="s">
        <v>309</v>
      </c>
      <c r="D2275" s="2" t="s">
        <v>330</v>
      </c>
      <c r="E2275" s="2" t="s">
        <v>365</v>
      </c>
      <c r="F2275" s="2" t="s">
        <v>474</v>
      </c>
      <c r="G2275" s="2" t="s">
        <v>343</v>
      </c>
      <c r="H2275" s="2" t="s">
        <v>330</v>
      </c>
      <c r="I2275" s="2" t="s">
        <v>544</v>
      </c>
      <c r="J2275" s="2" t="s">
        <v>343</v>
      </c>
      <c r="K2275" s="2" t="s">
        <v>330</v>
      </c>
      <c r="L2275" s="2" t="s">
        <v>743</v>
      </c>
      <c r="M2275" s="2" t="s">
        <v>777</v>
      </c>
    </row>
    <row r="2276" spans="1:13">
      <c r="A2276" t="s">
        <v>185</v>
      </c>
      <c r="B2276">
        <v>12</v>
      </c>
      <c r="C2276" s="2" t="s">
        <v>325</v>
      </c>
      <c r="D2276" s="2" t="s">
        <v>330</v>
      </c>
      <c r="E2276" s="2" t="s">
        <v>365</v>
      </c>
      <c r="F2276" s="2" t="s">
        <v>463</v>
      </c>
      <c r="G2276" s="2" t="s">
        <v>343</v>
      </c>
      <c r="H2276" s="2" t="s">
        <v>330</v>
      </c>
      <c r="I2276" s="2" t="s">
        <v>538</v>
      </c>
      <c r="J2276" s="2" t="s">
        <v>343</v>
      </c>
      <c r="K2276" s="2" t="s">
        <v>330</v>
      </c>
      <c r="L2276" s="2" t="s">
        <v>612</v>
      </c>
      <c r="M2276" s="2">
        <v>0</v>
      </c>
    </row>
    <row r="2277" spans="1:13">
      <c r="A2277" t="s">
        <v>186</v>
      </c>
      <c r="B2277">
        <v>12</v>
      </c>
      <c r="C2277" s="2" t="s">
        <v>310</v>
      </c>
      <c r="D2277" s="2" t="s">
        <v>368</v>
      </c>
      <c r="E2277" s="2" t="s">
        <v>365</v>
      </c>
      <c r="F2277" s="2" t="s">
        <v>477</v>
      </c>
      <c r="G2277" s="2" t="s">
        <v>343</v>
      </c>
      <c r="H2277" s="2" t="s">
        <v>330</v>
      </c>
      <c r="I2277" s="2" t="s">
        <v>446</v>
      </c>
      <c r="J2277" s="2" t="s">
        <v>343</v>
      </c>
      <c r="K2277" s="2" t="s">
        <v>330</v>
      </c>
      <c r="L2277" s="2" t="s">
        <v>744</v>
      </c>
      <c r="M2277" s="2" t="s">
        <v>776</v>
      </c>
    </row>
    <row r="2278" spans="1:13">
      <c r="A2278" t="s">
        <v>187</v>
      </c>
      <c r="B2278">
        <v>12</v>
      </c>
      <c r="C2278" s="2" t="s">
        <v>311</v>
      </c>
      <c r="D2278" s="2" t="s">
        <v>368</v>
      </c>
      <c r="E2278" s="2" t="s">
        <v>365</v>
      </c>
      <c r="F2278" s="2" t="s">
        <v>477</v>
      </c>
      <c r="G2278" s="2" t="s">
        <v>343</v>
      </c>
      <c r="H2278" s="2" t="s">
        <v>330</v>
      </c>
      <c r="I2278" s="2" t="s">
        <v>455</v>
      </c>
      <c r="J2278" s="2" t="s">
        <v>343</v>
      </c>
      <c r="K2278" s="2" t="s">
        <v>330</v>
      </c>
      <c r="L2278" s="2" t="s">
        <v>740</v>
      </c>
      <c r="M2278" s="2" t="s">
        <v>788</v>
      </c>
    </row>
    <row r="2279" spans="1:13">
      <c r="A2279" t="s">
        <v>188</v>
      </c>
      <c r="B2279">
        <v>12</v>
      </c>
      <c r="C2279" s="2" t="s">
        <v>312</v>
      </c>
      <c r="D2279" s="2" t="s">
        <v>330</v>
      </c>
      <c r="E2279" s="2" t="s">
        <v>365</v>
      </c>
      <c r="F2279" s="2" t="s">
        <v>459</v>
      </c>
      <c r="G2279" s="2" t="s">
        <v>343</v>
      </c>
      <c r="H2279" s="2" t="s">
        <v>330</v>
      </c>
      <c r="I2279" s="2" t="s">
        <v>544</v>
      </c>
      <c r="J2279" s="2" t="s">
        <v>343</v>
      </c>
      <c r="K2279" s="2" t="s">
        <v>330</v>
      </c>
      <c r="L2279" s="2" t="s">
        <v>411</v>
      </c>
      <c r="M2279" s="2" t="s">
        <v>776</v>
      </c>
    </row>
    <row r="2280" spans="1:13">
      <c r="A2280" t="s">
        <v>189</v>
      </c>
      <c r="B2280">
        <v>12</v>
      </c>
      <c r="C2280" s="2" t="s">
        <v>360</v>
      </c>
      <c r="D2280" s="2" t="s">
        <v>330</v>
      </c>
      <c r="E2280" s="2" t="s">
        <v>365</v>
      </c>
      <c r="F2280" s="2" t="s">
        <v>473</v>
      </c>
      <c r="G2280" s="2" t="s">
        <v>343</v>
      </c>
      <c r="H2280" s="2" t="s">
        <v>330</v>
      </c>
      <c r="I2280" s="2" t="s">
        <v>553</v>
      </c>
      <c r="J2280" s="2" t="s">
        <v>343</v>
      </c>
      <c r="K2280" s="2" t="s">
        <v>330</v>
      </c>
      <c r="L2280" s="2" t="s">
        <v>343</v>
      </c>
      <c r="M2280" s="2" t="s">
        <v>796</v>
      </c>
    </row>
    <row r="2281" spans="1:13">
      <c r="A2281" t="s">
        <v>190</v>
      </c>
      <c r="B2281">
        <v>12</v>
      </c>
      <c r="C2281" s="2" t="s">
        <v>361</v>
      </c>
      <c r="D2281" s="2" t="s">
        <v>330</v>
      </c>
      <c r="E2281" s="2" t="s">
        <v>365</v>
      </c>
      <c r="F2281" s="2" t="s">
        <v>446</v>
      </c>
      <c r="G2281" s="2" t="s">
        <v>343</v>
      </c>
      <c r="H2281" s="2" t="s">
        <v>330</v>
      </c>
      <c r="I2281" s="2" t="s">
        <v>468</v>
      </c>
      <c r="J2281" s="2" t="s">
        <v>343</v>
      </c>
      <c r="K2281" s="2" t="s">
        <v>330</v>
      </c>
      <c r="L2281" s="2" t="s">
        <v>680</v>
      </c>
      <c r="M2281" s="2">
        <v>0</v>
      </c>
    </row>
    <row r="2282" spans="1:13">
      <c r="A2282" t="s">
        <v>1</v>
      </c>
      <c r="B2282">
        <v>13</v>
      </c>
      <c r="C2282" s="2" t="s">
        <v>192</v>
      </c>
      <c r="D2282" s="2" t="s">
        <v>330</v>
      </c>
      <c r="E2282" s="2" t="s">
        <v>371</v>
      </c>
      <c r="F2282" s="2" t="s">
        <v>330</v>
      </c>
      <c r="G2282" s="2" t="s">
        <v>554</v>
      </c>
      <c r="H2282" s="2" t="s">
        <v>330</v>
      </c>
      <c r="I2282" s="2" t="s">
        <v>478</v>
      </c>
      <c r="J2282" s="2" t="s">
        <v>567</v>
      </c>
      <c r="K2282" s="2" t="s">
        <v>411</v>
      </c>
      <c r="L2282" s="2" t="s">
        <v>635</v>
      </c>
      <c r="M2282" s="2">
        <v>0</v>
      </c>
    </row>
    <row r="2283" spans="1:13">
      <c r="A2283" t="s">
        <v>2</v>
      </c>
      <c r="B2283">
        <v>13</v>
      </c>
      <c r="C2283" s="2" t="s">
        <v>313</v>
      </c>
      <c r="D2283" s="2" t="s">
        <v>330</v>
      </c>
      <c r="E2283" s="2" t="s">
        <v>371</v>
      </c>
      <c r="F2283" s="2" t="s">
        <v>388</v>
      </c>
      <c r="G2283" s="2" t="s">
        <v>554</v>
      </c>
      <c r="H2283" s="2" t="s">
        <v>330</v>
      </c>
      <c r="I2283" s="2" t="s">
        <v>479</v>
      </c>
      <c r="J2283" s="2" t="s">
        <v>567</v>
      </c>
      <c r="K2283" s="2" t="s">
        <v>330</v>
      </c>
      <c r="L2283" s="2" t="s">
        <v>636</v>
      </c>
      <c r="M2283" s="2" t="s">
        <v>774</v>
      </c>
    </row>
    <row r="2284" spans="1:13">
      <c r="A2284" t="s">
        <v>3</v>
      </c>
      <c r="B2284">
        <v>13</v>
      </c>
      <c r="C2284" s="2" t="s">
        <v>314</v>
      </c>
      <c r="D2284" s="2" t="s">
        <v>330</v>
      </c>
      <c r="E2284" s="2" t="s">
        <v>371</v>
      </c>
      <c r="F2284" s="2" t="s">
        <v>230</v>
      </c>
      <c r="G2284" s="2" t="s">
        <v>555</v>
      </c>
      <c r="H2284" s="2" t="s">
        <v>572</v>
      </c>
      <c r="I2284" s="2" t="s">
        <v>480</v>
      </c>
      <c r="J2284" s="2" t="s">
        <v>567</v>
      </c>
      <c r="K2284" s="2" t="s">
        <v>609</v>
      </c>
      <c r="L2284" s="2" t="s">
        <v>566</v>
      </c>
      <c r="M2284" s="2" t="s">
        <v>773</v>
      </c>
    </row>
    <row r="2285" spans="1:13">
      <c r="A2285" t="s">
        <v>4</v>
      </c>
      <c r="B2285">
        <v>13</v>
      </c>
      <c r="C2285" s="2" t="s">
        <v>193</v>
      </c>
      <c r="D2285" s="2" t="s">
        <v>330</v>
      </c>
      <c r="E2285" s="2" t="s">
        <v>371</v>
      </c>
      <c r="F2285" s="2" t="s">
        <v>389</v>
      </c>
      <c r="G2285" s="2" t="s">
        <v>556</v>
      </c>
      <c r="H2285" s="2" t="s">
        <v>573</v>
      </c>
      <c r="I2285" s="2" t="s">
        <v>411</v>
      </c>
      <c r="J2285" s="2" t="s">
        <v>567</v>
      </c>
      <c r="K2285" s="2" t="s">
        <v>610</v>
      </c>
      <c r="L2285" s="2" t="s">
        <v>637</v>
      </c>
      <c r="M2285" s="2" t="s">
        <v>774</v>
      </c>
    </row>
    <row r="2286" spans="1:13">
      <c r="A2286" t="s">
        <v>5</v>
      </c>
      <c r="B2286">
        <v>13</v>
      </c>
      <c r="C2286" s="2" t="s">
        <v>194</v>
      </c>
      <c r="D2286" s="2" t="s">
        <v>330</v>
      </c>
      <c r="E2286" s="2" t="s">
        <v>371</v>
      </c>
      <c r="F2286" s="2" t="s">
        <v>365</v>
      </c>
      <c r="G2286" s="2" t="s">
        <v>556</v>
      </c>
      <c r="H2286" s="2" t="s">
        <v>330</v>
      </c>
      <c r="I2286" s="2" t="s">
        <v>481</v>
      </c>
      <c r="J2286" s="2" t="s">
        <v>567</v>
      </c>
      <c r="K2286" s="2" t="s">
        <v>330</v>
      </c>
      <c r="L2286" s="2" t="s">
        <v>638</v>
      </c>
      <c r="M2286" s="2" t="s">
        <v>780</v>
      </c>
    </row>
    <row r="2287" spans="1:13">
      <c r="A2287" t="s">
        <v>6</v>
      </c>
      <c r="B2287">
        <v>13</v>
      </c>
      <c r="C2287" s="2" t="s">
        <v>195</v>
      </c>
      <c r="D2287" s="2" t="s">
        <v>330</v>
      </c>
      <c r="E2287" s="2" t="s">
        <v>371</v>
      </c>
      <c r="F2287" s="2" t="s">
        <v>390</v>
      </c>
      <c r="G2287" s="2" t="s">
        <v>557</v>
      </c>
      <c r="H2287" s="2" t="s">
        <v>415</v>
      </c>
      <c r="I2287" s="2" t="s">
        <v>481</v>
      </c>
      <c r="J2287" s="2" t="s">
        <v>567</v>
      </c>
      <c r="K2287" s="2" t="s">
        <v>611</v>
      </c>
      <c r="L2287" s="2" t="s">
        <v>639</v>
      </c>
      <c r="M2287" s="2" t="s">
        <v>774</v>
      </c>
    </row>
    <row r="2288" spans="1:13">
      <c r="A2288" t="s">
        <v>7</v>
      </c>
      <c r="B2288">
        <v>13</v>
      </c>
      <c r="C2288" s="2" t="s">
        <v>196</v>
      </c>
      <c r="D2288" s="2" t="s">
        <v>330</v>
      </c>
      <c r="E2288" s="2" t="s">
        <v>371</v>
      </c>
      <c r="F2288" s="2" t="s">
        <v>391</v>
      </c>
      <c r="G2288" s="2" t="s">
        <v>557</v>
      </c>
      <c r="H2288" s="2" t="s">
        <v>330</v>
      </c>
      <c r="I2288" s="2" t="s">
        <v>482</v>
      </c>
      <c r="J2288" s="2" t="s">
        <v>567</v>
      </c>
      <c r="K2288" s="2" t="s">
        <v>330</v>
      </c>
      <c r="L2288" s="2" t="s">
        <v>562</v>
      </c>
      <c r="M2288" s="2" t="s">
        <v>774</v>
      </c>
    </row>
    <row r="2289" spans="1:13">
      <c r="A2289" t="s">
        <v>8</v>
      </c>
      <c r="B2289">
        <v>13</v>
      </c>
      <c r="C2289" s="2" t="s">
        <v>197</v>
      </c>
      <c r="D2289" s="2" t="s">
        <v>330</v>
      </c>
      <c r="E2289" s="2" t="s">
        <v>371</v>
      </c>
      <c r="F2289" s="2" t="s">
        <v>392</v>
      </c>
      <c r="G2289" s="2" t="s">
        <v>558</v>
      </c>
      <c r="H2289" s="2" t="s">
        <v>330</v>
      </c>
      <c r="I2289" s="2" t="s">
        <v>483</v>
      </c>
      <c r="J2289" s="2" t="s">
        <v>567</v>
      </c>
      <c r="K2289" s="2" t="s">
        <v>612</v>
      </c>
      <c r="L2289" s="2" t="s">
        <v>640</v>
      </c>
      <c r="M2289" s="2" t="s">
        <v>780</v>
      </c>
    </row>
    <row r="2290" spans="1:13">
      <c r="A2290" t="s">
        <v>9</v>
      </c>
      <c r="B2290">
        <v>13</v>
      </c>
      <c r="C2290" s="2" t="s">
        <v>198</v>
      </c>
      <c r="D2290" s="2" t="s">
        <v>330</v>
      </c>
      <c r="E2290" s="2" t="s">
        <v>372</v>
      </c>
      <c r="F2290" s="2" t="s">
        <v>393</v>
      </c>
      <c r="G2290" s="2" t="s">
        <v>559</v>
      </c>
      <c r="H2290" s="2" t="s">
        <v>330</v>
      </c>
      <c r="I2290" s="2" t="s">
        <v>484</v>
      </c>
      <c r="J2290" s="2" t="s">
        <v>567</v>
      </c>
      <c r="K2290" s="2" t="s">
        <v>612</v>
      </c>
      <c r="L2290" s="2" t="s">
        <v>641</v>
      </c>
      <c r="M2290" s="2">
        <v>0</v>
      </c>
    </row>
    <row r="2291" spans="1:13">
      <c r="A2291" t="s">
        <v>10</v>
      </c>
      <c r="B2291">
        <v>13</v>
      </c>
      <c r="C2291" s="2" t="s">
        <v>199</v>
      </c>
      <c r="D2291" s="2" t="s">
        <v>330</v>
      </c>
      <c r="E2291" s="2" t="s">
        <v>373</v>
      </c>
      <c r="F2291" s="2" t="s">
        <v>392</v>
      </c>
      <c r="G2291" s="2" t="s">
        <v>559</v>
      </c>
      <c r="H2291" s="2" t="s">
        <v>330</v>
      </c>
      <c r="I2291" s="2" t="s">
        <v>443</v>
      </c>
      <c r="J2291" s="2" t="s">
        <v>567</v>
      </c>
      <c r="K2291" s="2" t="s">
        <v>330</v>
      </c>
      <c r="L2291" s="2" t="s">
        <v>356</v>
      </c>
      <c r="M2291" s="2" t="s">
        <v>784</v>
      </c>
    </row>
    <row r="2292" spans="1:13">
      <c r="A2292" t="s">
        <v>11</v>
      </c>
      <c r="B2292">
        <v>13</v>
      </c>
      <c r="C2292" s="2" t="s">
        <v>200</v>
      </c>
      <c r="D2292" s="2" t="s">
        <v>362</v>
      </c>
      <c r="E2292" s="2" t="s">
        <v>373</v>
      </c>
      <c r="F2292" s="2" t="s">
        <v>394</v>
      </c>
      <c r="G2292" s="2" t="s">
        <v>560</v>
      </c>
      <c r="H2292" s="2" t="s">
        <v>573</v>
      </c>
      <c r="I2292" s="2" t="s">
        <v>485</v>
      </c>
      <c r="J2292" s="2" t="s">
        <v>567</v>
      </c>
      <c r="K2292" s="2" t="s">
        <v>610</v>
      </c>
      <c r="L2292" s="2" t="s">
        <v>642</v>
      </c>
      <c r="M2292" s="2" t="s">
        <v>779</v>
      </c>
    </row>
    <row r="2293" spans="1:13">
      <c r="A2293" t="s">
        <v>12</v>
      </c>
      <c r="B2293">
        <v>13</v>
      </c>
      <c r="C2293" s="2" t="s">
        <v>315</v>
      </c>
      <c r="D2293" s="2" t="s">
        <v>363</v>
      </c>
      <c r="E2293" s="2" t="s">
        <v>373</v>
      </c>
      <c r="F2293" s="2" t="s">
        <v>395</v>
      </c>
      <c r="G2293" s="2" t="s">
        <v>349</v>
      </c>
      <c r="H2293" s="2" t="s">
        <v>574</v>
      </c>
      <c r="I2293" s="2" t="s">
        <v>486</v>
      </c>
      <c r="J2293" s="2" t="s">
        <v>604</v>
      </c>
      <c r="K2293" s="2" t="s">
        <v>613</v>
      </c>
      <c r="L2293" s="2" t="s">
        <v>643</v>
      </c>
      <c r="M2293" s="2" t="s">
        <v>796</v>
      </c>
    </row>
    <row r="2294" spans="1:13">
      <c r="A2294" t="s">
        <v>13</v>
      </c>
      <c r="B2294">
        <v>13</v>
      </c>
      <c r="C2294" s="2" t="s">
        <v>201</v>
      </c>
      <c r="D2294" s="2" t="s">
        <v>330</v>
      </c>
      <c r="E2294" s="2" t="s">
        <v>373</v>
      </c>
      <c r="F2294" s="2" t="s">
        <v>392</v>
      </c>
      <c r="G2294" s="2" t="s">
        <v>349</v>
      </c>
      <c r="H2294" s="2" t="s">
        <v>330</v>
      </c>
      <c r="I2294" s="2" t="s">
        <v>487</v>
      </c>
      <c r="J2294" s="2" t="s">
        <v>604</v>
      </c>
      <c r="K2294" s="2" t="s">
        <v>330</v>
      </c>
      <c r="L2294" s="2" t="s">
        <v>644</v>
      </c>
      <c r="M2294" s="2" t="s">
        <v>774</v>
      </c>
    </row>
    <row r="2295" spans="1:13">
      <c r="A2295" t="s">
        <v>14</v>
      </c>
      <c r="B2295">
        <v>13</v>
      </c>
      <c r="C2295" s="2" t="s">
        <v>316</v>
      </c>
      <c r="D2295" s="2" t="s">
        <v>330</v>
      </c>
      <c r="E2295" s="2" t="s">
        <v>373</v>
      </c>
      <c r="F2295" s="2" t="s">
        <v>396</v>
      </c>
      <c r="G2295" s="2" t="s">
        <v>349</v>
      </c>
      <c r="H2295" s="2" t="s">
        <v>330</v>
      </c>
      <c r="I2295" s="2" t="s">
        <v>488</v>
      </c>
      <c r="J2295" s="2" t="s">
        <v>604</v>
      </c>
      <c r="K2295" s="2" t="s">
        <v>330</v>
      </c>
      <c r="L2295" s="2" t="s">
        <v>352</v>
      </c>
      <c r="M2295" s="2" t="s">
        <v>774</v>
      </c>
    </row>
    <row r="2296" spans="1:13">
      <c r="A2296" t="s">
        <v>15</v>
      </c>
      <c r="B2296">
        <v>13</v>
      </c>
      <c r="C2296" s="2" t="s">
        <v>202</v>
      </c>
      <c r="D2296" s="2" t="s">
        <v>364</v>
      </c>
      <c r="E2296" s="2" t="s">
        <v>373</v>
      </c>
      <c r="F2296" s="2" t="s">
        <v>391</v>
      </c>
      <c r="G2296" s="2" t="s">
        <v>349</v>
      </c>
      <c r="H2296" s="2" t="s">
        <v>330</v>
      </c>
      <c r="I2296" s="2" t="s">
        <v>489</v>
      </c>
      <c r="J2296" s="2" t="s">
        <v>605</v>
      </c>
      <c r="K2296" s="2" t="s">
        <v>330</v>
      </c>
      <c r="L2296" s="2" t="s">
        <v>645</v>
      </c>
      <c r="M2296" s="2" t="s">
        <v>776</v>
      </c>
    </row>
    <row r="2297" spans="1:13">
      <c r="A2297" t="s">
        <v>16</v>
      </c>
      <c r="B2297">
        <v>13</v>
      </c>
      <c r="C2297" s="2" t="s">
        <v>203</v>
      </c>
      <c r="D2297" s="2" t="s">
        <v>364</v>
      </c>
      <c r="E2297" s="2" t="s">
        <v>373</v>
      </c>
      <c r="F2297" s="2" t="s">
        <v>397</v>
      </c>
      <c r="G2297" s="2" t="s">
        <v>349</v>
      </c>
      <c r="H2297" s="2" t="s">
        <v>330</v>
      </c>
      <c r="I2297" s="2" t="s">
        <v>490</v>
      </c>
      <c r="J2297" s="2" t="s">
        <v>605</v>
      </c>
      <c r="K2297" s="2" t="s">
        <v>330</v>
      </c>
      <c r="L2297" s="2" t="s">
        <v>339</v>
      </c>
      <c r="M2297" s="2" t="s">
        <v>774</v>
      </c>
    </row>
    <row r="2298" spans="1:13">
      <c r="A2298" t="s">
        <v>17</v>
      </c>
      <c r="B2298">
        <v>13</v>
      </c>
      <c r="C2298" s="2" t="s">
        <v>317</v>
      </c>
      <c r="D2298" s="2" t="s">
        <v>330</v>
      </c>
      <c r="E2298" s="2" t="s">
        <v>373</v>
      </c>
      <c r="F2298" s="2" t="s">
        <v>398</v>
      </c>
      <c r="G2298" s="2" t="s">
        <v>349</v>
      </c>
      <c r="H2298" s="2" t="s">
        <v>330</v>
      </c>
      <c r="I2298" s="2" t="s">
        <v>330</v>
      </c>
      <c r="J2298" s="2" t="s">
        <v>605</v>
      </c>
      <c r="K2298" s="2" t="s">
        <v>330</v>
      </c>
      <c r="L2298" s="2" t="s">
        <v>646</v>
      </c>
      <c r="M2298" s="2" t="s">
        <v>795</v>
      </c>
    </row>
    <row r="2299" spans="1:13">
      <c r="A2299" t="s">
        <v>18</v>
      </c>
      <c r="B2299">
        <v>13</v>
      </c>
      <c r="C2299" s="2" t="s">
        <v>318</v>
      </c>
      <c r="D2299" s="2" t="s">
        <v>330</v>
      </c>
      <c r="E2299" s="2" t="s">
        <v>372</v>
      </c>
      <c r="F2299" s="2" t="s">
        <v>399</v>
      </c>
      <c r="G2299" s="2" t="s">
        <v>349</v>
      </c>
      <c r="H2299" s="2" t="s">
        <v>330</v>
      </c>
      <c r="I2299" s="2" t="s">
        <v>491</v>
      </c>
      <c r="J2299" s="2" t="s">
        <v>605</v>
      </c>
      <c r="K2299" s="2" t="s">
        <v>330</v>
      </c>
      <c r="L2299" s="2" t="s">
        <v>647</v>
      </c>
      <c r="M2299" s="2">
        <v>0</v>
      </c>
    </row>
    <row r="2300" spans="1:13">
      <c r="A2300" t="s">
        <v>19</v>
      </c>
      <c r="B2300">
        <v>13</v>
      </c>
      <c r="C2300" s="2" t="s">
        <v>319</v>
      </c>
      <c r="D2300" s="2" t="s">
        <v>330</v>
      </c>
      <c r="E2300" s="2" t="s">
        <v>372</v>
      </c>
      <c r="F2300" s="2" t="s">
        <v>398</v>
      </c>
      <c r="G2300" s="2" t="s">
        <v>349</v>
      </c>
      <c r="H2300" s="2" t="s">
        <v>330</v>
      </c>
      <c r="I2300" s="2" t="s">
        <v>492</v>
      </c>
      <c r="J2300" s="2" t="s">
        <v>605</v>
      </c>
      <c r="K2300" s="2" t="s">
        <v>330</v>
      </c>
      <c r="L2300" s="2" t="s">
        <v>597</v>
      </c>
      <c r="M2300" s="2">
        <v>0</v>
      </c>
    </row>
    <row r="2301" spans="1:13">
      <c r="A2301" t="s">
        <v>20</v>
      </c>
      <c r="B2301">
        <v>13</v>
      </c>
      <c r="C2301" s="2" t="s">
        <v>320</v>
      </c>
      <c r="D2301" s="2" t="s">
        <v>330</v>
      </c>
      <c r="E2301" s="2" t="s">
        <v>374</v>
      </c>
      <c r="F2301" s="2" t="s">
        <v>400</v>
      </c>
      <c r="G2301" s="2" t="s">
        <v>561</v>
      </c>
      <c r="H2301" s="2" t="s">
        <v>575</v>
      </c>
      <c r="I2301" s="2" t="s">
        <v>493</v>
      </c>
      <c r="J2301" s="2" t="s">
        <v>605</v>
      </c>
      <c r="K2301" s="2" t="s">
        <v>614</v>
      </c>
      <c r="L2301" s="2" t="s">
        <v>648</v>
      </c>
      <c r="M2301" s="2">
        <v>0</v>
      </c>
    </row>
    <row r="2302" spans="1:13">
      <c r="A2302" t="s">
        <v>21</v>
      </c>
      <c r="B2302">
        <v>13</v>
      </c>
      <c r="C2302" s="2" t="s">
        <v>204</v>
      </c>
      <c r="D2302" s="2" t="s">
        <v>330</v>
      </c>
      <c r="E2302" s="2" t="s">
        <v>374</v>
      </c>
      <c r="F2302" s="2" t="s">
        <v>226</v>
      </c>
      <c r="G2302" s="2" t="s">
        <v>561</v>
      </c>
      <c r="H2302" s="2" t="s">
        <v>330</v>
      </c>
      <c r="I2302" s="2" t="s">
        <v>494</v>
      </c>
      <c r="J2302" s="2" t="s">
        <v>605</v>
      </c>
      <c r="K2302" s="2" t="s">
        <v>330</v>
      </c>
      <c r="L2302" s="2" t="s">
        <v>411</v>
      </c>
      <c r="M2302" s="2">
        <v>0</v>
      </c>
    </row>
    <row r="2303" spans="1:13">
      <c r="A2303" t="s">
        <v>22</v>
      </c>
      <c r="B2303">
        <v>13</v>
      </c>
      <c r="C2303" s="2" t="s">
        <v>205</v>
      </c>
      <c r="D2303" s="2" t="s">
        <v>365</v>
      </c>
      <c r="E2303" s="2" t="s">
        <v>371</v>
      </c>
      <c r="F2303" s="2" t="s">
        <v>401</v>
      </c>
      <c r="G2303" s="2" t="s">
        <v>562</v>
      </c>
      <c r="H2303" s="2" t="s">
        <v>330</v>
      </c>
      <c r="I2303" s="2" t="s">
        <v>495</v>
      </c>
      <c r="J2303" s="2" t="s">
        <v>605</v>
      </c>
      <c r="K2303" s="2" t="s">
        <v>343</v>
      </c>
      <c r="L2303" s="2" t="s">
        <v>649</v>
      </c>
      <c r="M2303" s="2" t="s">
        <v>780</v>
      </c>
    </row>
    <row r="2304" spans="1:13">
      <c r="A2304" t="s">
        <v>23</v>
      </c>
      <c r="B2304">
        <v>13</v>
      </c>
      <c r="C2304" s="2" t="s">
        <v>206</v>
      </c>
      <c r="D2304" s="2" t="s">
        <v>365</v>
      </c>
      <c r="E2304" s="2" t="s">
        <v>371</v>
      </c>
      <c r="F2304" s="2" t="s">
        <v>402</v>
      </c>
      <c r="G2304" s="2" t="s">
        <v>562</v>
      </c>
      <c r="H2304" s="2" t="s">
        <v>330</v>
      </c>
      <c r="I2304" s="2" t="s">
        <v>496</v>
      </c>
      <c r="J2304" s="2" t="s">
        <v>605</v>
      </c>
      <c r="K2304" s="2" t="s">
        <v>330</v>
      </c>
      <c r="L2304" s="2" t="s">
        <v>650</v>
      </c>
      <c r="M2304" s="2" t="s">
        <v>795</v>
      </c>
    </row>
    <row r="2305" spans="1:13">
      <c r="A2305" t="s">
        <v>24</v>
      </c>
      <c r="B2305">
        <v>13</v>
      </c>
      <c r="C2305" s="2" t="s">
        <v>207</v>
      </c>
      <c r="D2305" s="2" t="s">
        <v>330</v>
      </c>
      <c r="E2305" s="2" t="s">
        <v>371</v>
      </c>
      <c r="F2305" s="2" t="s">
        <v>403</v>
      </c>
      <c r="G2305" s="2" t="s">
        <v>562</v>
      </c>
      <c r="H2305" s="2" t="s">
        <v>330</v>
      </c>
      <c r="I2305" s="2" t="s">
        <v>497</v>
      </c>
      <c r="J2305" s="2" t="s">
        <v>606</v>
      </c>
      <c r="K2305" s="2" t="s">
        <v>330</v>
      </c>
      <c r="L2305" s="2" t="s">
        <v>651</v>
      </c>
      <c r="M2305" s="2">
        <v>0</v>
      </c>
    </row>
    <row r="2306" spans="1:13">
      <c r="A2306" t="s">
        <v>25</v>
      </c>
      <c r="B2306">
        <v>13</v>
      </c>
      <c r="C2306" s="2" t="s">
        <v>321</v>
      </c>
      <c r="D2306" s="2" t="s">
        <v>366</v>
      </c>
      <c r="E2306" s="2" t="s">
        <v>375</v>
      </c>
      <c r="F2306" s="2" t="s">
        <v>404</v>
      </c>
      <c r="G2306" s="2" t="s">
        <v>563</v>
      </c>
      <c r="H2306" s="2" t="s">
        <v>330</v>
      </c>
      <c r="I2306" s="2" t="s">
        <v>498</v>
      </c>
      <c r="J2306" s="2" t="s">
        <v>606</v>
      </c>
      <c r="K2306" s="2" t="s">
        <v>382</v>
      </c>
      <c r="L2306" s="2" t="s">
        <v>652</v>
      </c>
      <c r="M2306" s="2" t="s">
        <v>783</v>
      </c>
    </row>
    <row r="2307" spans="1:13">
      <c r="A2307" t="s">
        <v>26</v>
      </c>
      <c r="B2307">
        <v>13</v>
      </c>
      <c r="C2307" s="2" t="s">
        <v>322</v>
      </c>
      <c r="D2307" s="2" t="s">
        <v>365</v>
      </c>
      <c r="E2307" s="2" t="s">
        <v>345</v>
      </c>
      <c r="F2307" s="2" t="s">
        <v>405</v>
      </c>
      <c r="G2307" s="2" t="s">
        <v>563</v>
      </c>
      <c r="H2307" s="2" t="s">
        <v>330</v>
      </c>
      <c r="I2307" s="2" t="s">
        <v>499</v>
      </c>
      <c r="J2307" s="2" t="s">
        <v>606</v>
      </c>
      <c r="K2307" s="2" t="s">
        <v>330</v>
      </c>
      <c r="L2307" s="2" t="s">
        <v>653</v>
      </c>
      <c r="M2307" s="2" t="s">
        <v>781</v>
      </c>
    </row>
    <row r="2308" spans="1:13">
      <c r="A2308" t="s">
        <v>27</v>
      </c>
      <c r="B2308">
        <v>13</v>
      </c>
      <c r="C2308" s="2" t="s">
        <v>208</v>
      </c>
      <c r="D2308" s="2" t="s">
        <v>366</v>
      </c>
      <c r="E2308" s="2" t="s">
        <v>345</v>
      </c>
      <c r="F2308" s="2" t="s">
        <v>406</v>
      </c>
      <c r="G2308" s="2" t="s">
        <v>563</v>
      </c>
      <c r="H2308" s="2" t="s">
        <v>330</v>
      </c>
      <c r="I2308" s="2" t="s">
        <v>500</v>
      </c>
      <c r="J2308" s="2" t="s">
        <v>606</v>
      </c>
      <c r="K2308" s="2" t="s">
        <v>330</v>
      </c>
      <c r="L2308" s="2" t="s">
        <v>636</v>
      </c>
      <c r="M2308" s="2" t="s">
        <v>774</v>
      </c>
    </row>
    <row r="2309" spans="1:13">
      <c r="A2309" t="s">
        <v>28</v>
      </c>
      <c r="B2309">
        <v>13</v>
      </c>
      <c r="C2309" s="2" t="s">
        <v>209</v>
      </c>
      <c r="D2309" s="2" t="s">
        <v>366</v>
      </c>
      <c r="E2309" s="2" t="s">
        <v>376</v>
      </c>
      <c r="F2309" s="2" t="s">
        <v>407</v>
      </c>
      <c r="G2309" s="2" t="s">
        <v>563</v>
      </c>
      <c r="H2309" s="2" t="s">
        <v>330</v>
      </c>
      <c r="I2309" s="2" t="s">
        <v>487</v>
      </c>
      <c r="J2309" s="2" t="s">
        <v>606</v>
      </c>
      <c r="K2309" s="2" t="s">
        <v>330</v>
      </c>
      <c r="L2309" s="2" t="s">
        <v>654</v>
      </c>
      <c r="M2309" s="2">
        <v>0</v>
      </c>
    </row>
    <row r="2310" spans="1:13">
      <c r="A2310" t="s">
        <v>29</v>
      </c>
      <c r="B2310">
        <v>13</v>
      </c>
      <c r="C2310" s="2" t="s">
        <v>210</v>
      </c>
      <c r="D2310" s="2" t="s">
        <v>367</v>
      </c>
      <c r="E2310" s="2" t="s">
        <v>376</v>
      </c>
      <c r="F2310" s="2" t="s">
        <v>408</v>
      </c>
      <c r="G2310" s="2" t="s">
        <v>563</v>
      </c>
      <c r="H2310" s="2" t="s">
        <v>576</v>
      </c>
      <c r="I2310" s="2" t="s">
        <v>469</v>
      </c>
      <c r="J2310" s="2" t="s">
        <v>606</v>
      </c>
      <c r="K2310" s="2" t="s">
        <v>576</v>
      </c>
      <c r="L2310" s="2" t="s">
        <v>567</v>
      </c>
      <c r="M2310" s="2" t="s">
        <v>773</v>
      </c>
    </row>
    <row r="2311" spans="1:13">
      <c r="A2311" t="s">
        <v>30</v>
      </c>
      <c r="B2311">
        <v>13</v>
      </c>
      <c r="C2311" s="2" t="s">
        <v>211</v>
      </c>
      <c r="D2311" s="2" t="s">
        <v>365</v>
      </c>
      <c r="E2311" s="2" t="s">
        <v>376</v>
      </c>
      <c r="F2311" s="2" t="s">
        <v>409</v>
      </c>
      <c r="G2311" s="2" t="s">
        <v>563</v>
      </c>
      <c r="H2311" s="2" t="s">
        <v>330</v>
      </c>
      <c r="I2311" s="2" t="s">
        <v>391</v>
      </c>
      <c r="J2311" s="2" t="s">
        <v>606</v>
      </c>
      <c r="K2311" s="2" t="s">
        <v>330</v>
      </c>
      <c r="L2311" s="2" t="s">
        <v>655</v>
      </c>
      <c r="M2311" s="2">
        <v>0</v>
      </c>
    </row>
    <row r="2312" spans="1:13">
      <c r="A2312" t="s">
        <v>31</v>
      </c>
      <c r="B2312">
        <v>13</v>
      </c>
      <c r="C2312" s="2" t="s">
        <v>212</v>
      </c>
      <c r="D2312" s="2" t="s">
        <v>330</v>
      </c>
      <c r="E2312" s="2" t="s">
        <v>376</v>
      </c>
      <c r="F2312" s="2" t="s">
        <v>410</v>
      </c>
      <c r="G2312" s="2" t="s">
        <v>557</v>
      </c>
      <c r="H2312" s="2" t="s">
        <v>474</v>
      </c>
      <c r="I2312" s="2" t="s">
        <v>501</v>
      </c>
      <c r="J2312" s="2" t="s">
        <v>606</v>
      </c>
      <c r="K2312" s="2" t="s">
        <v>615</v>
      </c>
      <c r="L2312" s="2" t="s">
        <v>344</v>
      </c>
      <c r="M2312" s="2" t="s">
        <v>773</v>
      </c>
    </row>
    <row r="2313" spans="1:13">
      <c r="A2313" t="s">
        <v>32</v>
      </c>
      <c r="B2313">
        <v>13</v>
      </c>
      <c r="C2313" s="2" t="s">
        <v>323</v>
      </c>
      <c r="D2313" s="2" t="s">
        <v>366</v>
      </c>
      <c r="E2313" s="2" t="s">
        <v>376</v>
      </c>
      <c r="F2313" s="2" t="s">
        <v>397</v>
      </c>
      <c r="G2313" s="2" t="s">
        <v>557</v>
      </c>
      <c r="H2313" s="2" t="s">
        <v>330</v>
      </c>
      <c r="I2313" s="2" t="s">
        <v>502</v>
      </c>
      <c r="J2313" s="2" t="s">
        <v>606</v>
      </c>
      <c r="K2313" s="2" t="s">
        <v>330</v>
      </c>
      <c r="L2313" s="2" t="s">
        <v>654</v>
      </c>
      <c r="M2313" s="2" t="s">
        <v>782</v>
      </c>
    </row>
    <row r="2314" spans="1:13">
      <c r="A2314" t="s">
        <v>33</v>
      </c>
      <c r="B2314">
        <v>13</v>
      </c>
      <c r="C2314" s="2" t="s">
        <v>213</v>
      </c>
      <c r="D2314" s="2" t="s">
        <v>365</v>
      </c>
      <c r="E2314" s="2" t="s">
        <v>376</v>
      </c>
      <c r="F2314" s="2" t="s">
        <v>409</v>
      </c>
      <c r="G2314" s="2" t="s">
        <v>557</v>
      </c>
      <c r="H2314" s="2" t="s">
        <v>330</v>
      </c>
      <c r="I2314" s="2" t="s">
        <v>415</v>
      </c>
      <c r="J2314" s="2" t="s">
        <v>606</v>
      </c>
      <c r="K2314" s="2" t="s">
        <v>330</v>
      </c>
      <c r="L2314" s="2" t="s">
        <v>376</v>
      </c>
      <c r="M2314" s="2" t="s">
        <v>774</v>
      </c>
    </row>
    <row r="2315" spans="1:13">
      <c r="A2315" t="s">
        <v>34</v>
      </c>
      <c r="B2315">
        <v>13</v>
      </c>
      <c r="C2315" s="2" t="s">
        <v>324</v>
      </c>
      <c r="D2315" s="2" t="s">
        <v>366</v>
      </c>
      <c r="E2315" s="2" t="s">
        <v>376</v>
      </c>
      <c r="F2315" s="2" t="s">
        <v>397</v>
      </c>
      <c r="G2315" s="2" t="s">
        <v>557</v>
      </c>
      <c r="H2315" s="2" t="s">
        <v>330</v>
      </c>
      <c r="I2315" s="2" t="s">
        <v>503</v>
      </c>
      <c r="J2315" s="2" t="s">
        <v>606</v>
      </c>
      <c r="K2315" s="2" t="s">
        <v>330</v>
      </c>
      <c r="L2315" s="2" t="s">
        <v>646</v>
      </c>
      <c r="M2315" s="2" t="s">
        <v>779</v>
      </c>
    </row>
    <row r="2316" spans="1:13">
      <c r="A2316" t="s">
        <v>35</v>
      </c>
      <c r="B2316">
        <v>13</v>
      </c>
      <c r="C2316" s="2" t="s">
        <v>214</v>
      </c>
      <c r="D2316" s="2" t="s">
        <v>330</v>
      </c>
      <c r="E2316" s="2" t="s">
        <v>376</v>
      </c>
      <c r="F2316" s="2" t="s">
        <v>411</v>
      </c>
      <c r="G2316" s="2" t="s">
        <v>557</v>
      </c>
      <c r="H2316" s="2" t="s">
        <v>330</v>
      </c>
      <c r="I2316" s="2" t="s">
        <v>504</v>
      </c>
      <c r="J2316" s="2" t="s">
        <v>606</v>
      </c>
      <c r="K2316" s="2" t="s">
        <v>330</v>
      </c>
      <c r="L2316" s="2" t="s">
        <v>656</v>
      </c>
      <c r="M2316" s="2" t="s">
        <v>783</v>
      </c>
    </row>
    <row r="2317" spans="1:13">
      <c r="A2317" t="s">
        <v>36</v>
      </c>
      <c r="B2317">
        <v>13</v>
      </c>
      <c r="C2317" s="2" t="s">
        <v>215</v>
      </c>
      <c r="D2317" s="2" t="s">
        <v>330</v>
      </c>
      <c r="E2317" s="2" t="s">
        <v>345</v>
      </c>
      <c r="F2317" s="2" t="s">
        <v>392</v>
      </c>
      <c r="G2317" s="2" t="s">
        <v>557</v>
      </c>
      <c r="H2317" s="2" t="s">
        <v>330</v>
      </c>
      <c r="I2317" s="2" t="s">
        <v>330</v>
      </c>
      <c r="J2317" s="2" t="s">
        <v>327</v>
      </c>
      <c r="K2317" s="2" t="s">
        <v>330</v>
      </c>
      <c r="L2317" s="2" t="s">
        <v>657</v>
      </c>
      <c r="M2317" s="2" t="s">
        <v>780</v>
      </c>
    </row>
    <row r="2318" spans="1:13">
      <c r="A2318" t="s">
        <v>37</v>
      </c>
      <c r="B2318">
        <v>13</v>
      </c>
      <c r="C2318" s="2" t="s">
        <v>325</v>
      </c>
      <c r="D2318" s="2" t="s">
        <v>330</v>
      </c>
      <c r="E2318" s="2" t="s">
        <v>371</v>
      </c>
      <c r="F2318" s="2" t="s">
        <v>230</v>
      </c>
      <c r="G2318" s="2" t="s">
        <v>558</v>
      </c>
      <c r="H2318" s="2" t="s">
        <v>476</v>
      </c>
      <c r="I2318" s="2" t="s">
        <v>505</v>
      </c>
      <c r="J2318" s="2" t="s">
        <v>327</v>
      </c>
      <c r="K2318" s="2" t="s">
        <v>616</v>
      </c>
      <c r="L2318" s="2" t="s">
        <v>658</v>
      </c>
      <c r="M2318" s="2" t="s">
        <v>774</v>
      </c>
    </row>
    <row r="2319" spans="1:13">
      <c r="A2319" t="s">
        <v>38</v>
      </c>
      <c r="B2319">
        <v>13</v>
      </c>
      <c r="C2319" s="2" t="s">
        <v>216</v>
      </c>
      <c r="D2319" s="2" t="s">
        <v>330</v>
      </c>
      <c r="E2319" s="2" t="s">
        <v>372</v>
      </c>
      <c r="F2319" s="2" t="s">
        <v>412</v>
      </c>
      <c r="G2319" s="2" t="s">
        <v>559</v>
      </c>
      <c r="H2319" s="2" t="s">
        <v>411</v>
      </c>
      <c r="I2319" s="2" t="s">
        <v>506</v>
      </c>
      <c r="J2319" s="2" t="s">
        <v>327</v>
      </c>
      <c r="K2319" s="2" t="s">
        <v>230</v>
      </c>
      <c r="L2319" s="2" t="s">
        <v>659</v>
      </c>
      <c r="M2319" s="2">
        <v>0</v>
      </c>
    </row>
    <row r="2320" spans="1:13">
      <c r="A2320" t="s">
        <v>39</v>
      </c>
      <c r="B2320">
        <v>13</v>
      </c>
      <c r="C2320" s="2" t="s">
        <v>217</v>
      </c>
      <c r="D2320" s="2" t="s">
        <v>330</v>
      </c>
      <c r="E2320" s="2" t="s">
        <v>339</v>
      </c>
      <c r="F2320" s="2" t="s">
        <v>413</v>
      </c>
      <c r="G2320" s="2" t="s">
        <v>559</v>
      </c>
      <c r="H2320" s="2" t="s">
        <v>330</v>
      </c>
      <c r="I2320" s="2" t="s">
        <v>365</v>
      </c>
      <c r="J2320" s="2" t="s">
        <v>327</v>
      </c>
      <c r="K2320" s="2" t="s">
        <v>330</v>
      </c>
      <c r="L2320" s="2" t="s">
        <v>660</v>
      </c>
      <c r="M2320" s="2" t="s">
        <v>772</v>
      </c>
    </row>
    <row r="2321" spans="1:13">
      <c r="A2321" t="s">
        <v>40</v>
      </c>
      <c r="B2321">
        <v>13</v>
      </c>
      <c r="C2321" s="2" t="s">
        <v>218</v>
      </c>
      <c r="D2321" s="2" t="s">
        <v>368</v>
      </c>
      <c r="E2321" s="2" t="s">
        <v>335</v>
      </c>
      <c r="F2321" s="2" t="s">
        <v>404</v>
      </c>
      <c r="G2321" s="2" t="s">
        <v>559</v>
      </c>
      <c r="H2321" s="2" t="s">
        <v>577</v>
      </c>
      <c r="I2321" s="2" t="s">
        <v>507</v>
      </c>
      <c r="J2321" s="2" t="s">
        <v>327</v>
      </c>
      <c r="K2321" s="2" t="s">
        <v>577</v>
      </c>
      <c r="L2321" s="2" t="s">
        <v>239</v>
      </c>
      <c r="M2321" s="2" t="s">
        <v>781</v>
      </c>
    </row>
    <row r="2322" spans="1:13">
      <c r="A2322" t="s">
        <v>41</v>
      </c>
      <c r="B2322">
        <v>13</v>
      </c>
      <c r="C2322" s="2" t="s">
        <v>219</v>
      </c>
      <c r="D2322" s="2" t="s">
        <v>368</v>
      </c>
      <c r="E2322" s="2" t="s">
        <v>377</v>
      </c>
      <c r="F2322" s="2" t="s">
        <v>330</v>
      </c>
      <c r="G2322" s="2" t="s">
        <v>560</v>
      </c>
      <c r="H2322" s="2" t="s">
        <v>578</v>
      </c>
      <c r="I2322" s="2" t="s">
        <v>508</v>
      </c>
      <c r="J2322" s="2" t="s">
        <v>327</v>
      </c>
      <c r="K2322" s="2" t="s">
        <v>617</v>
      </c>
      <c r="L2322" s="2" t="s">
        <v>661</v>
      </c>
      <c r="M2322" s="2">
        <v>0</v>
      </c>
    </row>
    <row r="2323" spans="1:13">
      <c r="A2323" t="s">
        <v>42</v>
      </c>
      <c r="B2323">
        <v>13</v>
      </c>
      <c r="C2323" s="2" t="s">
        <v>220</v>
      </c>
      <c r="D2323" s="2" t="s">
        <v>330</v>
      </c>
      <c r="E2323" s="2" t="s">
        <v>377</v>
      </c>
      <c r="F2323" s="2" t="s">
        <v>411</v>
      </c>
      <c r="G2323" s="2" t="s">
        <v>560</v>
      </c>
      <c r="H2323" s="2" t="s">
        <v>330</v>
      </c>
      <c r="I2323" s="2" t="s">
        <v>413</v>
      </c>
      <c r="J2323" s="2" t="s">
        <v>327</v>
      </c>
      <c r="K2323" s="2" t="s">
        <v>330</v>
      </c>
      <c r="L2323" s="2" t="s">
        <v>662</v>
      </c>
      <c r="M2323" s="2">
        <v>0</v>
      </c>
    </row>
    <row r="2324" spans="1:13">
      <c r="A2324" t="s">
        <v>43</v>
      </c>
      <c r="B2324">
        <v>13</v>
      </c>
      <c r="C2324" s="2" t="s">
        <v>221</v>
      </c>
      <c r="D2324" s="2" t="s">
        <v>330</v>
      </c>
      <c r="E2324" s="2" t="s">
        <v>378</v>
      </c>
      <c r="F2324" s="2" t="s">
        <v>414</v>
      </c>
      <c r="G2324" s="2" t="s">
        <v>564</v>
      </c>
      <c r="H2324" s="2" t="s">
        <v>572</v>
      </c>
      <c r="I2324" s="2" t="s">
        <v>507</v>
      </c>
      <c r="J2324" s="2" t="s">
        <v>327</v>
      </c>
      <c r="K2324" s="2" t="s">
        <v>609</v>
      </c>
      <c r="L2324" s="2" t="s">
        <v>661</v>
      </c>
      <c r="M2324" s="2" t="s">
        <v>773</v>
      </c>
    </row>
    <row r="2325" spans="1:13">
      <c r="A2325" t="s">
        <v>44</v>
      </c>
      <c r="B2325">
        <v>13</v>
      </c>
      <c r="C2325" s="2" t="s">
        <v>222</v>
      </c>
      <c r="D2325" s="2" t="s">
        <v>369</v>
      </c>
      <c r="E2325" s="2" t="s">
        <v>379</v>
      </c>
      <c r="F2325" s="2" t="s">
        <v>415</v>
      </c>
      <c r="G2325" s="2" t="s">
        <v>564</v>
      </c>
      <c r="H2325" s="2" t="s">
        <v>330</v>
      </c>
      <c r="I2325" s="2" t="s">
        <v>509</v>
      </c>
      <c r="J2325" s="2" t="s">
        <v>327</v>
      </c>
      <c r="K2325" s="2" t="s">
        <v>330</v>
      </c>
      <c r="L2325" s="2" t="s">
        <v>310</v>
      </c>
      <c r="M2325" s="2" t="s">
        <v>796</v>
      </c>
    </row>
    <row r="2326" spans="1:13">
      <c r="A2326" t="s">
        <v>45</v>
      </c>
      <c r="B2326">
        <v>13</v>
      </c>
      <c r="C2326" s="2" t="s">
        <v>223</v>
      </c>
      <c r="D2326" s="2" t="s">
        <v>369</v>
      </c>
      <c r="E2326" s="2" t="s">
        <v>343</v>
      </c>
      <c r="F2326" s="2" t="s">
        <v>397</v>
      </c>
      <c r="G2326" s="2" t="s">
        <v>349</v>
      </c>
      <c r="H2326" s="2" t="s">
        <v>573</v>
      </c>
      <c r="I2326" s="2" t="s">
        <v>292</v>
      </c>
      <c r="J2326" s="2" t="s">
        <v>327</v>
      </c>
      <c r="K2326" s="2" t="s">
        <v>610</v>
      </c>
      <c r="L2326" s="2" t="s">
        <v>663</v>
      </c>
      <c r="M2326" s="2">
        <v>0</v>
      </c>
    </row>
    <row r="2327" spans="1:13">
      <c r="A2327" t="s">
        <v>46</v>
      </c>
      <c r="B2327">
        <v>13</v>
      </c>
      <c r="C2327" s="2" t="s">
        <v>224</v>
      </c>
      <c r="D2327" s="2" t="s">
        <v>364</v>
      </c>
      <c r="E2327" s="2" t="s">
        <v>336</v>
      </c>
      <c r="F2327" s="2" t="s">
        <v>414</v>
      </c>
      <c r="G2327" s="2" t="s">
        <v>565</v>
      </c>
      <c r="H2327" s="2" t="s">
        <v>415</v>
      </c>
      <c r="I2327" s="2" t="s">
        <v>510</v>
      </c>
      <c r="J2327" s="2" t="s">
        <v>327</v>
      </c>
      <c r="K2327" s="2" t="s">
        <v>483</v>
      </c>
      <c r="L2327" s="2" t="s">
        <v>664</v>
      </c>
      <c r="M2327" s="2" t="s">
        <v>786</v>
      </c>
    </row>
    <row r="2328" spans="1:13">
      <c r="A2328" t="s">
        <v>47</v>
      </c>
      <c r="B2328">
        <v>13</v>
      </c>
      <c r="C2328" s="2" t="s">
        <v>225</v>
      </c>
      <c r="D2328" s="2" t="s">
        <v>364</v>
      </c>
      <c r="E2328" s="2" t="s">
        <v>380</v>
      </c>
      <c r="F2328" s="2" t="s">
        <v>416</v>
      </c>
      <c r="G2328" s="2" t="s">
        <v>565</v>
      </c>
      <c r="H2328" s="2" t="s">
        <v>330</v>
      </c>
      <c r="I2328" s="2" t="s">
        <v>381</v>
      </c>
      <c r="J2328" s="2" t="s">
        <v>327</v>
      </c>
      <c r="K2328" s="2" t="s">
        <v>330</v>
      </c>
      <c r="L2328" s="2" t="s">
        <v>665</v>
      </c>
      <c r="M2328" s="2">
        <v>0</v>
      </c>
    </row>
    <row r="2329" spans="1:13">
      <c r="A2329" t="s">
        <v>48</v>
      </c>
      <c r="B2329">
        <v>13</v>
      </c>
      <c r="C2329" s="2" t="s">
        <v>326</v>
      </c>
      <c r="D2329" s="2" t="s">
        <v>330</v>
      </c>
      <c r="E2329" s="2" t="s">
        <v>380</v>
      </c>
      <c r="F2329" s="2" t="s">
        <v>417</v>
      </c>
      <c r="G2329" s="2" t="s">
        <v>566</v>
      </c>
      <c r="H2329" s="2" t="s">
        <v>579</v>
      </c>
      <c r="I2329" s="2" t="s">
        <v>365</v>
      </c>
      <c r="J2329" s="2" t="s">
        <v>372</v>
      </c>
      <c r="K2329" s="2" t="s">
        <v>618</v>
      </c>
      <c r="L2329" s="2" t="s">
        <v>666</v>
      </c>
      <c r="M2329" s="2">
        <v>0</v>
      </c>
    </row>
    <row r="2330" spans="1:13">
      <c r="A2330" t="s">
        <v>49</v>
      </c>
      <c r="B2330">
        <v>13</v>
      </c>
      <c r="C2330" s="2" t="s">
        <v>327</v>
      </c>
      <c r="D2330" s="2" t="s">
        <v>330</v>
      </c>
      <c r="E2330" s="2" t="s">
        <v>380</v>
      </c>
      <c r="F2330" s="2" t="s">
        <v>414</v>
      </c>
      <c r="G2330" s="2" t="s">
        <v>566</v>
      </c>
      <c r="H2330" s="2" t="s">
        <v>330</v>
      </c>
      <c r="I2330" s="2" t="s">
        <v>511</v>
      </c>
      <c r="J2330" s="2" t="s">
        <v>372</v>
      </c>
      <c r="K2330" s="2" t="s">
        <v>330</v>
      </c>
      <c r="L2330" s="2" t="s">
        <v>667</v>
      </c>
      <c r="M2330" s="2" t="s">
        <v>784</v>
      </c>
    </row>
    <row r="2331" spans="1:13">
      <c r="A2331" t="s">
        <v>50</v>
      </c>
      <c r="B2331">
        <v>13</v>
      </c>
      <c r="C2331" s="2" t="s">
        <v>328</v>
      </c>
      <c r="D2331" s="2" t="s">
        <v>330</v>
      </c>
      <c r="E2331" s="2" t="s">
        <v>380</v>
      </c>
      <c r="F2331" s="2" t="s">
        <v>397</v>
      </c>
      <c r="G2331" s="2" t="s">
        <v>566</v>
      </c>
      <c r="H2331" s="2" t="s">
        <v>580</v>
      </c>
      <c r="I2331" s="2" t="s">
        <v>489</v>
      </c>
      <c r="J2331" s="2" t="s">
        <v>372</v>
      </c>
      <c r="K2331" s="2" t="s">
        <v>580</v>
      </c>
      <c r="L2331" s="2" t="s">
        <v>668</v>
      </c>
      <c r="M2331" s="2" t="s">
        <v>784</v>
      </c>
    </row>
    <row r="2332" spans="1:13">
      <c r="A2332" t="s">
        <v>51</v>
      </c>
      <c r="B2332">
        <v>13</v>
      </c>
      <c r="C2332" s="2" t="s">
        <v>329</v>
      </c>
      <c r="D2332" s="2" t="s">
        <v>330</v>
      </c>
      <c r="E2332" s="2" t="s">
        <v>380</v>
      </c>
      <c r="F2332" s="2" t="s">
        <v>418</v>
      </c>
      <c r="G2332" s="2" t="s">
        <v>567</v>
      </c>
      <c r="H2332" s="2" t="s">
        <v>581</v>
      </c>
      <c r="I2332" s="2" t="s">
        <v>512</v>
      </c>
      <c r="J2332" s="2" t="s">
        <v>372</v>
      </c>
      <c r="K2332" s="2" t="s">
        <v>619</v>
      </c>
      <c r="L2332" s="2" t="s">
        <v>669</v>
      </c>
      <c r="M2332" s="2">
        <v>0</v>
      </c>
    </row>
    <row r="2333" spans="1:13">
      <c r="A2333" t="s">
        <v>52</v>
      </c>
      <c r="B2333">
        <v>13</v>
      </c>
      <c r="C2333" s="2" t="s">
        <v>226</v>
      </c>
      <c r="D2333" s="2" t="s">
        <v>330</v>
      </c>
      <c r="E2333" s="2" t="s">
        <v>380</v>
      </c>
      <c r="F2333" s="2" t="s">
        <v>414</v>
      </c>
      <c r="G2333" s="2" t="s">
        <v>568</v>
      </c>
      <c r="H2333" s="2" t="s">
        <v>582</v>
      </c>
      <c r="I2333" s="2" t="s">
        <v>513</v>
      </c>
      <c r="J2333" s="2" t="s">
        <v>372</v>
      </c>
      <c r="K2333" s="2" t="s">
        <v>620</v>
      </c>
      <c r="L2333" s="2" t="s">
        <v>670</v>
      </c>
      <c r="M2333" s="2">
        <v>0</v>
      </c>
    </row>
    <row r="2334" spans="1:13">
      <c r="A2334" t="s">
        <v>53</v>
      </c>
      <c r="B2334">
        <v>13</v>
      </c>
      <c r="C2334" s="2" t="s">
        <v>227</v>
      </c>
      <c r="D2334" s="2" t="s">
        <v>330</v>
      </c>
      <c r="E2334" s="2" t="s">
        <v>380</v>
      </c>
      <c r="F2334" s="2" t="s">
        <v>418</v>
      </c>
      <c r="G2334" s="2" t="s">
        <v>334</v>
      </c>
      <c r="H2334" s="2" t="s">
        <v>578</v>
      </c>
      <c r="I2334" s="2" t="s">
        <v>426</v>
      </c>
      <c r="J2334" s="2" t="s">
        <v>372</v>
      </c>
      <c r="K2334" s="2" t="s">
        <v>621</v>
      </c>
      <c r="L2334" s="2" t="s">
        <v>671</v>
      </c>
      <c r="M2334" s="2" t="s">
        <v>788</v>
      </c>
    </row>
    <row r="2335" spans="1:13">
      <c r="A2335" t="s">
        <v>54</v>
      </c>
      <c r="B2335">
        <v>13</v>
      </c>
      <c r="C2335" s="2" t="s">
        <v>228</v>
      </c>
      <c r="D2335" s="2" t="s">
        <v>330</v>
      </c>
      <c r="E2335" s="2" t="s">
        <v>380</v>
      </c>
      <c r="F2335" s="2" t="s">
        <v>419</v>
      </c>
      <c r="G2335" s="2" t="s">
        <v>334</v>
      </c>
      <c r="H2335" s="2" t="s">
        <v>583</v>
      </c>
      <c r="I2335" s="2" t="s">
        <v>443</v>
      </c>
      <c r="J2335" s="2" t="s">
        <v>379</v>
      </c>
      <c r="K2335" s="2" t="s">
        <v>583</v>
      </c>
      <c r="L2335" s="2" t="s">
        <v>672</v>
      </c>
      <c r="M2335" s="2">
        <v>0</v>
      </c>
    </row>
    <row r="2336" spans="1:13">
      <c r="A2336" t="s">
        <v>55</v>
      </c>
      <c r="B2336">
        <v>13</v>
      </c>
      <c r="C2336" s="2" t="s">
        <v>229</v>
      </c>
      <c r="D2336" s="2" t="s">
        <v>330</v>
      </c>
      <c r="E2336" s="2" t="s">
        <v>380</v>
      </c>
      <c r="F2336" s="2" t="s">
        <v>420</v>
      </c>
      <c r="G2336" s="2" t="s">
        <v>337</v>
      </c>
      <c r="H2336" s="2" t="s">
        <v>581</v>
      </c>
      <c r="I2336" s="2" t="s">
        <v>443</v>
      </c>
      <c r="J2336" s="2" t="s">
        <v>379</v>
      </c>
      <c r="K2336" s="2" t="s">
        <v>619</v>
      </c>
      <c r="L2336" s="2" t="s">
        <v>657</v>
      </c>
      <c r="M2336" s="2">
        <v>0</v>
      </c>
    </row>
    <row r="2337" spans="1:13">
      <c r="A2337" t="s">
        <v>56</v>
      </c>
      <c r="B2337">
        <v>13</v>
      </c>
      <c r="C2337" s="2" t="s">
        <v>230</v>
      </c>
      <c r="D2337" s="2" t="s">
        <v>330</v>
      </c>
      <c r="E2337" s="2" t="s">
        <v>380</v>
      </c>
      <c r="F2337" s="2" t="s">
        <v>421</v>
      </c>
      <c r="G2337" s="2" t="s">
        <v>569</v>
      </c>
      <c r="H2337" s="2" t="s">
        <v>584</v>
      </c>
      <c r="I2337" s="2" t="s">
        <v>512</v>
      </c>
      <c r="J2337" s="2" t="s">
        <v>379</v>
      </c>
      <c r="K2337" s="2" t="s">
        <v>622</v>
      </c>
      <c r="L2337" s="2" t="s">
        <v>673</v>
      </c>
      <c r="M2337" s="2" t="s">
        <v>772</v>
      </c>
    </row>
    <row r="2338" spans="1:13">
      <c r="A2338" t="s">
        <v>57</v>
      </c>
      <c r="B2338">
        <v>13</v>
      </c>
      <c r="C2338" s="2" t="s">
        <v>231</v>
      </c>
      <c r="D2338" s="2" t="s">
        <v>330</v>
      </c>
      <c r="E2338" s="2" t="s">
        <v>380</v>
      </c>
      <c r="F2338" s="2" t="s">
        <v>422</v>
      </c>
      <c r="G2338" s="2" t="s">
        <v>327</v>
      </c>
      <c r="H2338" s="2" t="s">
        <v>365</v>
      </c>
      <c r="I2338" s="2" t="s">
        <v>514</v>
      </c>
      <c r="J2338" s="2" t="s">
        <v>379</v>
      </c>
      <c r="K2338" s="2" t="s">
        <v>364</v>
      </c>
      <c r="L2338" s="2" t="s">
        <v>236</v>
      </c>
      <c r="M2338" s="2">
        <v>0</v>
      </c>
    </row>
    <row r="2339" spans="1:13">
      <c r="A2339" t="s">
        <v>58</v>
      </c>
      <c r="B2339">
        <v>13</v>
      </c>
      <c r="C2339" s="2" t="s">
        <v>232</v>
      </c>
      <c r="D2339" s="2" t="s">
        <v>330</v>
      </c>
      <c r="E2339" s="2" t="s">
        <v>381</v>
      </c>
      <c r="F2339" s="2" t="s">
        <v>423</v>
      </c>
      <c r="G2339" s="2" t="s">
        <v>570</v>
      </c>
      <c r="H2339" s="2" t="s">
        <v>585</v>
      </c>
      <c r="I2339" s="2" t="s">
        <v>515</v>
      </c>
      <c r="J2339" s="2" t="s">
        <v>379</v>
      </c>
      <c r="K2339" s="2" t="s">
        <v>623</v>
      </c>
      <c r="L2339" s="2" t="s">
        <v>674</v>
      </c>
      <c r="M2339" s="2" t="s">
        <v>784</v>
      </c>
    </row>
    <row r="2340" spans="1:13">
      <c r="A2340" t="s">
        <v>59</v>
      </c>
      <c r="B2340">
        <v>13</v>
      </c>
      <c r="C2340" s="2" t="s">
        <v>330</v>
      </c>
      <c r="D2340" s="2" t="s">
        <v>364</v>
      </c>
      <c r="E2340" s="2" t="s">
        <v>381</v>
      </c>
      <c r="F2340" s="2" t="s">
        <v>411</v>
      </c>
      <c r="G2340" s="2" t="s">
        <v>570</v>
      </c>
      <c r="H2340" s="2" t="s">
        <v>330</v>
      </c>
      <c r="I2340" s="2" t="s">
        <v>415</v>
      </c>
      <c r="J2340" s="2" t="s">
        <v>379</v>
      </c>
      <c r="K2340" s="2" t="s">
        <v>330</v>
      </c>
      <c r="L2340" s="2" t="s">
        <v>674</v>
      </c>
      <c r="M2340" s="2">
        <v>0</v>
      </c>
    </row>
    <row r="2341" spans="1:13">
      <c r="A2341" t="s">
        <v>60</v>
      </c>
      <c r="B2341">
        <v>13</v>
      </c>
      <c r="C2341" s="2" t="s">
        <v>331</v>
      </c>
      <c r="D2341" s="2" t="s">
        <v>364</v>
      </c>
      <c r="E2341" s="2" t="s">
        <v>381</v>
      </c>
      <c r="F2341" s="2" t="s">
        <v>424</v>
      </c>
      <c r="G2341" s="2" t="s">
        <v>376</v>
      </c>
      <c r="H2341" s="2" t="s">
        <v>586</v>
      </c>
      <c r="I2341" s="2" t="s">
        <v>516</v>
      </c>
      <c r="J2341" s="2" t="s">
        <v>379</v>
      </c>
      <c r="K2341" s="2" t="s">
        <v>580</v>
      </c>
      <c r="L2341" s="2" t="s">
        <v>343</v>
      </c>
      <c r="M2341" s="2">
        <v>0</v>
      </c>
    </row>
    <row r="2342" spans="1:13">
      <c r="A2342" t="s">
        <v>61</v>
      </c>
      <c r="B2342">
        <v>13</v>
      </c>
      <c r="C2342" s="2" t="s">
        <v>233</v>
      </c>
      <c r="D2342" s="2" t="s">
        <v>330</v>
      </c>
      <c r="E2342" s="2" t="s">
        <v>381</v>
      </c>
      <c r="F2342" s="2" t="s">
        <v>425</v>
      </c>
      <c r="G2342" s="2" t="s">
        <v>571</v>
      </c>
      <c r="H2342" s="2" t="s">
        <v>587</v>
      </c>
      <c r="I2342" s="2" t="s">
        <v>517</v>
      </c>
      <c r="J2342" s="2" t="s">
        <v>379</v>
      </c>
      <c r="K2342" s="2" t="s">
        <v>624</v>
      </c>
      <c r="L2342" s="2" t="s">
        <v>675</v>
      </c>
      <c r="M2342" s="2">
        <v>0</v>
      </c>
    </row>
    <row r="2343" spans="1:13">
      <c r="A2343" t="s">
        <v>62</v>
      </c>
      <c r="B2343">
        <v>13</v>
      </c>
      <c r="C2343" s="2" t="s">
        <v>234</v>
      </c>
      <c r="D2343" s="2" t="s">
        <v>368</v>
      </c>
      <c r="E2343" s="2" t="s">
        <v>381</v>
      </c>
      <c r="F2343" s="2" t="s">
        <v>426</v>
      </c>
      <c r="G2343" s="2" t="s">
        <v>345</v>
      </c>
      <c r="H2343" s="2" t="s">
        <v>588</v>
      </c>
      <c r="I2343" s="2" t="s">
        <v>427</v>
      </c>
      <c r="J2343" s="2" t="s">
        <v>379</v>
      </c>
      <c r="K2343" s="2" t="s">
        <v>625</v>
      </c>
      <c r="L2343" s="2" t="s">
        <v>676</v>
      </c>
      <c r="M2343" s="2" t="s">
        <v>777</v>
      </c>
    </row>
    <row r="2344" spans="1:13">
      <c r="A2344" t="s">
        <v>63</v>
      </c>
      <c r="B2344">
        <v>13</v>
      </c>
      <c r="C2344" s="2" t="s">
        <v>235</v>
      </c>
      <c r="D2344" s="2" t="s">
        <v>368</v>
      </c>
      <c r="E2344" s="2" t="s">
        <v>381</v>
      </c>
      <c r="F2344" s="2" t="s">
        <v>417</v>
      </c>
      <c r="G2344" s="2" t="s">
        <v>375</v>
      </c>
      <c r="H2344" s="2" t="s">
        <v>587</v>
      </c>
      <c r="I2344" s="2" t="s">
        <v>263</v>
      </c>
      <c r="J2344" s="2" t="s">
        <v>379</v>
      </c>
      <c r="K2344" s="2" t="s">
        <v>624</v>
      </c>
      <c r="L2344" s="2" t="s">
        <v>359</v>
      </c>
      <c r="M2344" s="2">
        <v>0</v>
      </c>
    </row>
    <row r="2345" spans="1:13">
      <c r="A2345" t="s">
        <v>64</v>
      </c>
      <c r="B2345">
        <v>13</v>
      </c>
      <c r="C2345" s="2" t="s">
        <v>236</v>
      </c>
      <c r="D2345" s="2" t="s">
        <v>330</v>
      </c>
      <c r="E2345" s="2" t="s">
        <v>381</v>
      </c>
      <c r="F2345" s="2" t="s">
        <v>425</v>
      </c>
      <c r="G2345" s="2" t="s">
        <v>371</v>
      </c>
      <c r="H2345" s="2" t="s">
        <v>366</v>
      </c>
      <c r="I2345" s="2" t="s">
        <v>263</v>
      </c>
      <c r="J2345" s="2" t="s">
        <v>379</v>
      </c>
      <c r="K2345" s="2" t="s">
        <v>368</v>
      </c>
      <c r="L2345" s="2" t="s">
        <v>655</v>
      </c>
      <c r="M2345" s="2" t="s">
        <v>788</v>
      </c>
    </row>
    <row r="2346" spans="1:13">
      <c r="A2346" t="s">
        <v>65</v>
      </c>
      <c r="B2346">
        <v>13</v>
      </c>
      <c r="C2346" s="2" t="s">
        <v>237</v>
      </c>
      <c r="D2346" s="2" t="s">
        <v>364</v>
      </c>
      <c r="E2346" s="2" t="s">
        <v>382</v>
      </c>
      <c r="F2346" s="2" t="s">
        <v>426</v>
      </c>
      <c r="G2346" s="2" t="s">
        <v>374</v>
      </c>
      <c r="H2346" s="2" t="s">
        <v>366</v>
      </c>
      <c r="I2346" s="2" t="s">
        <v>427</v>
      </c>
      <c r="J2346" s="2" t="s">
        <v>379</v>
      </c>
      <c r="K2346" s="2" t="s">
        <v>368</v>
      </c>
      <c r="L2346" s="2" t="s">
        <v>677</v>
      </c>
      <c r="M2346" s="2">
        <v>0</v>
      </c>
    </row>
    <row r="2347" spans="1:13">
      <c r="A2347" t="s">
        <v>66</v>
      </c>
      <c r="B2347">
        <v>13</v>
      </c>
      <c r="C2347" s="2" t="s">
        <v>330</v>
      </c>
      <c r="D2347" s="2" t="s">
        <v>364</v>
      </c>
      <c r="E2347" s="2" t="s">
        <v>382</v>
      </c>
      <c r="F2347" s="2" t="s">
        <v>330</v>
      </c>
      <c r="G2347" s="2" t="s">
        <v>374</v>
      </c>
      <c r="H2347" s="2" t="s">
        <v>330</v>
      </c>
      <c r="I2347" s="2" t="s">
        <v>330</v>
      </c>
      <c r="J2347" s="2" t="s">
        <v>379</v>
      </c>
      <c r="K2347" s="2" t="s">
        <v>330</v>
      </c>
      <c r="L2347" s="2" t="s">
        <v>677</v>
      </c>
      <c r="M2347" s="2">
        <v>0</v>
      </c>
    </row>
    <row r="2348" spans="1:13">
      <c r="A2348" t="s">
        <v>67</v>
      </c>
      <c r="B2348">
        <v>13</v>
      </c>
      <c r="C2348" s="2" t="s">
        <v>238</v>
      </c>
      <c r="D2348" s="2" t="s">
        <v>330</v>
      </c>
      <c r="E2348" s="2" t="s">
        <v>382</v>
      </c>
      <c r="F2348" s="2" t="s">
        <v>427</v>
      </c>
      <c r="G2348" s="2" t="s">
        <v>374</v>
      </c>
      <c r="H2348" s="2" t="s">
        <v>589</v>
      </c>
      <c r="I2348" s="2" t="s">
        <v>518</v>
      </c>
      <c r="J2348" s="2" t="s">
        <v>379</v>
      </c>
      <c r="K2348" s="2" t="s">
        <v>589</v>
      </c>
      <c r="L2348" s="2" t="s">
        <v>678</v>
      </c>
      <c r="M2348" s="2" t="s">
        <v>784</v>
      </c>
    </row>
    <row r="2349" spans="1:13">
      <c r="A2349" t="s">
        <v>68</v>
      </c>
      <c r="B2349">
        <v>13</v>
      </c>
      <c r="C2349" s="2" t="s">
        <v>239</v>
      </c>
      <c r="D2349" s="2" t="s">
        <v>330</v>
      </c>
      <c r="E2349" s="2" t="s">
        <v>382</v>
      </c>
      <c r="F2349" s="2" t="s">
        <v>417</v>
      </c>
      <c r="G2349" s="2" t="s">
        <v>374</v>
      </c>
      <c r="H2349" s="2" t="s">
        <v>330</v>
      </c>
      <c r="I2349" s="2" t="s">
        <v>519</v>
      </c>
      <c r="J2349" s="2" t="s">
        <v>379</v>
      </c>
      <c r="K2349" s="2" t="s">
        <v>330</v>
      </c>
      <c r="L2349" s="2" t="s">
        <v>679</v>
      </c>
      <c r="M2349" s="2" t="s">
        <v>776</v>
      </c>
    </row>
    <row r="2350" spans="1:13">
      <c r="A2350" t="s">
        <v>69</v>
      </c>
      <c r="B2350">
        <v>13</v>
      </c>
      <c r="C2350" s="2" t="s">
        <v>240</v>
      </c>
      <c r="D2350" s="2" t="s">
        <v>330</v>
      </c>
      <c r="E2350" s="2" t="s">
        <v>382</v>
      </c>
      <c r="F2350" s="2" t="s">
        <v>428</v>
      </c>
      <c r="G2350" s="2" t="s">
        <v>374</v>
      </c>
      <c r="H2350" s="2" t="s">
        <v>330</v>
      </c>
      <c r="I2350" s="2" t="s">
        <v>520</v>
      </c>
      <c r="J2350" s="2" t="s">
        <v>379</v>
      </c>
      <c r="K2350" s="2" t="s">
        <v>330</v>
      </c>
      <c r="L2350" s="2" t="s">
        <v>680</v>
      </c>
      <c r="M2350" s="2" t="s">
        <v>786</v>
      </c>
    </row>
    <row r="2351" spans="1:13">
      <c r="A2351" t="s">
        <v>70</v>
      </c>
      <c r="B2351">
        <v>13</v>
      </c>
      <c r="C2351" s="2" t="s">
        <v>241</v>
      </c>
      <c r="D2351" s="2" t="s">
        <v>330</v>
      </c>
      <c r="E2351" s="2" t="s">
        <v>382</v>
      </c>
      <c r="F2351" s="2" t="s">
        <v>429</v>
      </c>
      <c r="G2351" s="2" t="s">
        <v>374</v>
      </c>
      <c r="H2351" s="2" t="s">
        <v>330</v>
      </c>
      <c r="I2351" s="2" t="s">
        <v>521</v>
      </c>
      <c r="J2351" s="2" t="s">
        <v>379</v>
      </c>
      <c r="K2351" s="2" t="s">
        <v>330</v>
      </c>
      <c r="L2351" s="2" t="s">
        <v>681</v>
      </c>
      <c r="M2351" s="2" t="s">
        <v>786</v>
      </c>
    </row>
    <row r="2352" spans="1:13">
      <c r="A2352" t="s">
        <v>71</v>
      </c>
      <c r="B2352">
        <v>13</v>
      </c>
      <c r="C2352" s="2" t="s">
        <v>241</v>
      </c>
      <c r="D2352" s="2" t="s">
        <v>330</v>
      </c>
      <c r="E2352" s="2" t="s">
        <v>382</v>
      </c>
      <c r="F2352" s="2" t="s">
        <v>414</v>
      </c>
      <c r="G2352" s="2" t="s">
        <v>374</v>
      </c>
      <c r="H2352" s="2" t="s">
        <v>330</v>
      </c>
      <c r="I2352" s="2" t="s">
        <v>464</v>
      </c>
      <c r="J2352" s="2" t="s">
        <v>379</v>
      </c>
      <c r="K2352" s="2" t="s">
        <v>330</v>
      </c>
      <c r="L2352" s="2" t="s">
        <v>681</v>
      </c>
      <c r="M2352" s="2">
        <v>0</v>
      </c>
    </row>
    <row r="2353" spans="1:13">
      <c r="A2353" t="s">
        <v>72</v>
      </c>
      <c r="B2353">
        <v>13</v>
      </c>
      <c r="C2353" s="2" t="s">
        <v>242</v>
      </c>
      <c r="D2353" s="2" t="s">
        <v>330</v>
      </c>
      <c r="E2353" s="2" t="s">
        <v>382</v>
      </c>
      <c r="F2353" s="2" t="s">
        <v>430</v>
      </c>
      <c r="G2353" s="2" t="s">
        <v>374</v>
      </c>
      <c r="H2353" s="2" t="s">
        <v>330</v>
      </c>
      <c r="I2353" s="2" t="s">
        <v>472</v>
      </c>
      <c r="J2353" s="2" t="s">
        <v>343</v>
      </c>
      <c r="K2353" s="2" t="s">
        <v>330</v>
      </c>
      <c r="L2353" s="2" t="s">
        <v>682</v>
      </c>
      <c r="M2353" s="2" t="s">
        <v>775</v>
      </c>
    </row>
    <row r="2354" spans="1:13">
      <c r="A2354" t="s">
        <v>73</v>
      </c>
      <c r="B2354">
        <v>13</v>
      </c>
      <c r="C2354" s="2" t="s">
        <v>332</v>
      </c>
      <c r="D2354" s="2" t="s">
        <v>330</v>
      </c>
      <c r="E2354" s="2" t="s">
        <v>382</v>
      </c>
      <c r="F2354" s="2" t="s">
        <v>431</v>
      </c>
      <c r="G2354" s="2" t="s">
        <v>374</v>
      </c>
      <c r="H2354" s="2" t="s">
        <v>330</v>
      </c>
      <c r="I2354" s="2" t="s">
        <v>330</v>
      </c>
      <c r="J2354" s="2" t="s">
        <v>343</v>
      </c>
      <c r="K2354" s="2" t="s">
        <v>330</v>
      </c>
      <c r="L2354" s="2" t="s">
        <v>683</v>
      </c>
      <c r="M2354" s="2">
        <v>0</v>
      </c>
    </row>
    <row r="2355" spans="1:13">
      <c r="A2355" t="s">
        <v>74</v>
      </c>
      <c r="B2355">
        <v>13</v>
      </c>
      <c r="C2355" s="2" t="s">
        <v>333</v>
      </c>
      <c r="D2355" s="2" t="s">
        <v>330</v>
      </c>
      <c r="E2355" s="2" t="s">
        <v>382</v>
      </c>
      <c r="F2355" s="2" t="s">
        <v>432</v>
      </c>
      <c r="G2355" s="2" t="s">
        <v>374</v>
      </c>
      <c r="H2355" s="2" t="s">
        <v>330</v>
      </c>
      <c r="I2355" s="2" t="s">
        <v>464</v>
      </c>
      <c r="J2355" s="2" t="s">
        <v>343</v>
      </c>
      <c r="K2355" s="2" t="s">
        <v>330</v>
      </c>
      <c r="L2355" s="2" t="s">
        <v>684</v>
      </c>
      <c r="M2355" s="2" t="s">
        <v>773</v>
      </c>
    </row>
    <row r="2356" spans="1:13">
      <c r="A2356" t="s">
        <v>75</v>
      </c>
      <c r="B2356">
        <v>13</v>
      </c>
      <c r="C2356" s="2" t="s">
        <v>334</v>
      </c>
      <c r="D2356" s="2" t="s">
        <v>330</v>
      </c>
      <c r="E2356" s="2" t="s">
        <v>382</v>
      </c>
      <c r="F2356" s="2" t="s">
        <v>433</v>
      </c>
      <c r="G2356" s="2" t="s">
        <v>374</v>
      </c>
      <c r="H2356" s="2" t="s">
        <v>330</v>
      </c>
      <c r="I2356" s="2" t="s">
        <v>522</v>
      </c>
      <c r="J2356" s="2" t="s">
        <v>343</v>
      </c>
      <c r="K2356" s="2" t="s">
        <v>330</v>
      </c>
      <c r="L2356" s="2" t="s">
        <v>557</v>
      </c>
      <c r="M2356" s="2">
        <v>0</v>
      </c>
    </row>
    <row r="2357" spans="1:13">
      <c r="A2357" t="s">
        <v>76</v>
      </c>
      <c r="B2357">
        <v>13</v>
      </c>
      <c r="C2357" s="2" t="s">
        <v>197</v>
      </c>
      <c r="D2357" s="2" t="s">
        <v>330</v>
      </c>
      <c r="E2357" s="2" t="s">
        <v>382</v>
      </c>
      <c r="F2357" s="2" t="s">
        <v>434</v>
      </c>
      <c r="G2357" s="2" t="s">
        <v>374</v>
      </c>
      <c r="H2357" s="2" t="s">
        <v>330</v>
      </c>
      <c r="I2357" s="2" t="s">
        <v>523</v>
      </c>
      <c r="J2357" s="2" t="s">
        <v>343</v>
      </c>
      <c r="K2357" s="2" t="s">
        <v>330</v>
      </c>
      <c r="L2357" s="2" t="s">
        <v>326</v>
      </c>
      <c r="M2357" s="2" t="s">
        <v>797</v>
      </c>
    </row>
    <row r="2358" spans="1:13">
      <c r="A2358" t="s">
        <v>77</v>
      </c>
      <c r="B2358">
        <v>13</v>
      </c>
      <c r="C2358" s="2" t="s">
        <v>335</v>
      </c>
      <c r="D2358" s="2" t="s">
        <v>330</v>
      </c>
      <c r="E2358" s="2" t="s">
        <v>381</v>
      </c>
      <c r="F2358" s="2" t="s">
        <v>435</v>
      </c>
      <c r="G2358" s="2" t="s">
        <v>375</v>
      </c>
      <c r="H2358" s="2" t="s">
        <v>582</v>
      </c>
      <c r="I2358" s="2" t="s">
        <v>491</v>
      </c>
      <c r="J2358" s="2" t="s">
        <v>343</v>
      </c>
      <c r="K2358" s="2" t="s">
        <v>626</v>
      </c>
      <c r="L2358" s="2" t="s">
        <v>562</v>
      </c>
      <c r="M2358" s="2">
        <v>0</v>
      </c>
    </row>
    <row r="2359" spans="1:13">
      <c r="A2359" t="s">
        <v>78</v>
      </c>
      <c r="B2359">
        <v>13</v>
      </c>
      <c r="C2359" s="2" t="s">
        <v>226</v>
      </c>
      <c r="D2359" s="2" t="s">
        <v>330</v>
      </c>
      <c r="E2359" s="2" t="s">
        <v>381</v>
      </c>
      <c r="F2359" s="2" t="s">
        <v>434</v>
      </c>
      <c r="G2359" s="2" t="s">
        <v>345</v>
      </c>
      <c r="H2359" s="2" t="s">
        <v>586</v>
      </c>
      <c r="I2359" s="2" t="s">
        <v>524</v>
      </c>
      <c r="J2359" s="2" t="s">
        <v>343</v>
      </c>
      <c r="K2359" s="2" t="s">
        <v>597</v>
      </c>
      <c r="L2359" s="2" t="s">
        <v>685</v>
      </c>
      <c r="M2359" s="2" t="s">
        <v>797</v>
      </c>
    </row>
    <row r="2360" spans="1:13">
      <c r="A2360" t="s">
        <v>79</v>
      </c>
      <c r="B2360">
        <v>13</v>
      </c>
      <c r="C2360" s="2" t="s">
        <v>243</v>
      </c>
      <c r="D2360" s="2" t="s">
        <v>330</v>
      </c>
      <c r="E2360" s="2" t="s">
        <v>383</v>
      </c>
      <c r="F2360" s="2" t="s">
        <v>436</v>
      </c>
      <c r="G2360" s="2" t="s">
        <v>376</v>
      </c>
      <c r="H2360" s="2" t="s">
        <v>586</v>
      </c>
      <c r="I2360" s="2" t="s">
        <v>418</v>
      </c>
      <c r="J2360" s="2" t="s">
        <v>343</v>
      </c>
      <c r="K2360" s="2" t="s">
        <v>627</v>
      </c>
      <c r="L2360" s="2" t="s">
        <v>686</v>
      </c>
      <c r="M2360" s="2" t="s">
        <v>780</v>
      </c>
    </row>
    <row r="2361" spans="1:13">
      <c r="A2361" t="s">
        <v>80</v>
      </c>
      <c r="B2361">
        <v>13</v>
      </c>
      <c r="C2361" s="2" t="s">
        <v>244</v>
      </c>
      <c r="D2361" s="2" t="s">
        <v>330</v>
      </c>
      <c r="E2361" s="2" t="s">
        <v>380</v>
      </c>
      <c r="F2361" s="2" t="s">
        <v>391</v>
      </c>
      <c r="G2361" s="2" t="s">
        <v>376</v>
      </c>
      <c r="H2361" s="2" t="s">
        <v>330</v>
      </c>
      <c r="I2361" s="2" t="s">
        <v>468</v>
      </c>
      <c r="J2361" s="2" t="s">
        <v>343</v>
      </c>
      <c r="K2361" s="2" t="s">
        <v>330</v>
      </c>
      <c r="L2361" s="2" t="s">
        <v>687</v>
      </c>
      <c r="M2361" s="2">
        <v>0</v>
      </c>
    </row>
    <row r="2362" spans="1:13">
      <c r="A2362" t="s">
        <v>81</v>
      </c>
      <c r="B2362">
        <v>13</v>
      </c>
      <c r="C2362" s="2" t="s">
        <v>245</v>
      </c>
      <c r="D2362" s="2" t="s">
        <v>330</v>
      </c>
      <c r="E2362" s="2" t="s">
        <v>380</v>
      </c>
      <c r="F2362" s="2" t="s">
        <v>395</v>
      </c>
      <c r="G2362" s="2" t="s">
        <v>376</v>
      </c>
      <c r="H2362" s="2" t="s">
        <v>330</v>
      </c>
      <c r="I2362" s="2" t="s">
        <v>525</v>
      </c>
      <c r="J2362" s="2" t="s">
        <v>343</v>
      </c>
      <c r="K2362" s="2" t="s">
        <v>330</v>
      </c>
      <c r="L2362" s="2" t="s">
        <v>688</v>
      </c>
      <c r="M2362" s="2">
        <v>0</v>
      </c>
    </row>
    <row r="2363" spans="1:13">
      <c r="A2363" t="s">
        <v>82</v>
      </c>
      <c r="B2363">
        <v>13</v>
      </c>
      <c r="C2363" s="2" t="s">
        <v>246</v>
      </c>
      <c r="D2363" s="2" t="s">
        <v>330</v>
      </c>
      <c r="E2363" s="2" t="s">
        <v>336</v>
      </c>
      <c r="F2363" s="2" t="s">
        <v>395</v>
      </c>
      <c r="G2363" s="2" t="s">
        <v>376</v>
      </c>
      <c r="H2363" s="2" t="s">
        <v>330</v>
      </c>
      <c r="I2363" s="2" t="s">
        <v>422</v>
      </c>
      <c r="J2363" s="2" t="s">
        <v>343</v>
      </c>
      <c r="K2363" s="2" t="s">
        <v>330</v>
      </c>
      <c r="L2363" s="2" t="s">
        <v>689</v>
      </c>
      <c r="M2363" s="2" t="s">
        <v>784</v>
      </c>
    </row>
    <row r="2364" spans="1:13">
      <c r="A2364" t="s">
        <v>83</v>
      </c>
      <c r="B2364">
        <v>13</v>
      </c>
      <c r="C2364" s="2" t="s">
        <v>246</v>
      </c>
      <c r="D2364" s="2" t="s">
        <v>330</v>
      </c>
      <c r="E2364" s="2" t="s">
        <v>384</v>
      </c>
      <c r="F2364" s="2" t="s">
        <v>330</v>
      </c>
      <c r="G2364" s="2" t="s">
        <v>376</v>
      </c>
      <c r="H2364" s="2" t="s">
        <v>330</v>
      </c>
      <c r="I2364" s="2" t="s">
        <v>509</v>
      </c>
      <c r="J2364" s="2" t="s">
        <v>343</v>
      </c>
      <c r="K2364" s="2" t="s">
        <v>330</v>
      </c>
      <c r="L2364" s="2" t="s">
        <v>689</v>
      </c>
      <c r="M2364" s="2" t="s">
        <v>786</v>
      </c>
    </row>
    <row r="2365" spans="1:13">
      <c r="A2365" t="s">
        <v>84</v>
      </c>
      <c r="B2365">
        <v>13</v>
      </c>
      <c r="C2365" s="2" t="s">
        <v>247</v>
      </c>
      <c r="D2365" s="2" t="s">
        <v>330</v>
      </c>
      <c r="E2365" s="2" t="s">
        <v>384</v>
      </c>
      <c r="F2365" s="2" t="s">
        <v>430</v>
      </c>
      <c r="G2365" s="2" t="s">
        <v>376</v>
      </c>
      <c r="H2365" s="2" t="s">
        <v>330</v>
      </c>
      <c r="I2365" s="2" t="s">
        <v>420</v>
      </c>
      <c r="J2365" s="2" t="s">
        <v>343</v>
      </c>
      <c r="K2365" s="2" t="s">
        <v>330</v>
      </c>
      <c r="L2365" s="2" t="s">
        <v>322</v>
      </c>
      <c r="M2365" s="2">
        <v>0</v>
      </c>
    </row>
    <row r="2366" spans="1:13">
      <c r="A2366" t="s">
        <v>85</v>
      </c>
      <c r="B2366">
        <v>13</v>
      </c>
      <c r="C2366" s="2" t="s">
        <v>232</v>
      </c>
      <c r="D2366" s="2" t="s">
        <v>330</v>
      </c>
      <c r="E2366" s="2" t="s">
        <v>343</v>
      </c>
      <c r="F2366" s="2" t="s">
        <v>417</v>
      </c>
      <c r="G2366" s="2" t="s">
        <v>376</v>
      </c>
      <c r="H2366" s="2" t="s">
        <v>330</v>
      </c>
      <c r="I2366" s="2" t="s">
        <v>526</v>
      </c>
      <c r="J2366" s="2" t="s">
        <v>343</v>
      </c>
      <c r="K2366" s="2" t="s">
        <v>330</v>
      </c>
      <c r="L2366" s="2" t="s">
        <v>690</v>
      </c>
      <c r="M2366" s="2">
        <v>0</v>
      </c>
    </row>
    <row r="2367" spans="1:13">
      <c r="A2367" t="s">
        <v>86</v>
      </c>
      <c r="B2367">
        <v>13</v>
      </c>
      <c r="C2367" s="2" t="s">
        <v>248</v>
      </c>
      <c r="D2367" s="2" t="s">
        <v>330</v>
      </c>
      <c r="E2367" s="2" t="s">
        <v>385</v>
      </c>
      <c r="F2367" s="2" t="s">
        <v>437</v>
      </c>
      <c r="G2367" s="2" t="s">
        <v>345</v>
      </c>
      <c r="H2367" s="2" t="s">
        <v>590</v>
      </c>
      <c r="I2367" s="2" t="s">
        <v>470</v>
      </c>
      <c r="J2367" s="2" t="s">
        <v>343</v>
      </c>
      <c r="K2367" s="2" t="s">
        <v>628</v>
      </c>
      <c r="L2367" s="2" t="s">
        <v>334</v>
      </c>
      <c r="M2367" s="2" t="s">
        <v>786</v>
      </c>
    </row>
    <row r="2368" spans="1:13">
      <c r="A2368" t="s">
        <v>87</v>
      </c>
      <c r="B2368">
        <v>13</v>
      </c>
      <c r="C2368" s="2" t="s">
        <v>336</v>
      </c>
      <c r="D2368" s="2" t="s">
        <v>330</v>
      </c>
      <c r="E2368" s="2" t="s">
        <v>385</v>
      </c>
      <c r="F2368" s="2" t="s">
        <v>438</v>
      </c>
      <c r="G2368" s="2" t="s">
        <v>371</v>
      </c>
      <c r="H2368" s="2" t="s">
        <v>330</v>
      </c>
      <c r="I2368" s="2" t="s">
        <v>527</v>
      </c>
      <c r="J2368" s="2" t="s">
        <v>343</v>
      </c>
      <c r="K2368" s="2" t="s">
        <v>230</v>
      </c>
      <c r="L2368" s="2" t="s">
        <v>328</v>
      </c>
      <c r="M2368" s="2" t="s">
        <v>797</v>
      </c>
    </row>
    <row r="2369" spans="1:13">
      <c r="A2369" t="s">
        <v>88</v>
      </c>
      <c r="B2369">
        <v>13</v>
      </c>
      <c r="C2369" s="2" t="s">
        <v>249</v>
      </c>
      <c r="D2369" s="2" t="s">
        <v>330</v>
      </c>
      <c r="E2369" s="2" t="s">
        <v>379</v>
      </c>
      <c r="F2369" s="2" t="s">
        <v>439</v>
      </c>
      <c r="G2369" s="2" t="s">
        <v>371</v>
      </c>
      <c r="H2369" s="2" t="s">
        <v>330</v>
      </c>
      <c r="I2369" s="2" t="s">
        <v>472</v>
      </c>
      <c r="J2369" s="2" t="s">
        <v>343</v>
      </c>
      <c r="K2369" s="2" t="s">
        <v>330</v>
      </c>
      <c r="L2369" s="2" t="s">
        <v>691</v>
      </c>
      <c r="M2369" s="2">
        <v>0</v>
      </c>
    </row>
    <row r="2370" spans="1:13">
      <c r="A2370" t="s">
        <v>89</v>
      </c>
      <c r="B2370">
        <v>13</v>
      </c>
      <c r="C2370" s="2" t="s">
        <v>250</v>
      </c>
      <c r="D2370" s="2" t="s">
        <v>330</v>
      </c>
      <c r="E2370" s="2" t="s">
        <v>379</v>
      </c>
      <c r="F2370" s="2" t="s">
        <v>440</v>
      </c>
      <c r="G2370" s="2" t="s">
        <v>372</v>
      </c>
      <c r="H2370" s="2" t="s">
        <v>330</v>
      </c>
      <c r="I2370" s="2" t="s">
        <v>528</v>
      </c>
      <c r="J2370" s="2" t="s">
        <v>343</v>
      </c>
      <c r="K2370" s="2" t="s">
        <v>230</v>
      </c>
      <c r="L2370" s="2" t="s">
        <v>678</v>
      </c>
      <c r="M2370" s="2" t="s">
        <v>781</v>
      </c>
    </row>
    <row r="2371" spans="1:13">
      <c r="A2371" t="s">
        <v>90</v>
      </c>
      <c r="B2371">
        <v>13</v>
      </c>
      <c r="C2371" s="2" t="s">
        <v>251</v>
      </c>
      <c r="D2371" s="2" t="s">
        <v>330</v>
      </c>
      <c r="E2371" s="2" t="s">
        <v>386</v>
      </c>
      <c r="F2371" s="2" t="s">
        <v>441</v>
      </c>
      <c r="G2371" s="2" t="s">
        <v>373</v>
      </c>
      <c r="H2371" s="2" t="s">
        <v>591</v>
      </c>
      <c r="I2371" s="2" t="s">
        <v>529</v>
      </c>
      <c r="J2371" s="2" t="s">
        <v>343</v>
      </c>
      <c r="K2371" s="2" t="s">
        <v>363</v>
      </c>
      <c r="L2371" s="2" t="s">
        <v>692</v>
      </c>
      <c r="M2371" s="2">
        <v>0</v>
      </c>
    </row>
    <row r="2372" spans="1:13">
      <c r="A2372" t="s">
        <v>91</v>
      </c>
      <c r="B2372">
        <v>13</v>
      </c>
      <c r="C2372" s="2" t="s">
        <v>252</v>
      </c>
      <c r="D2372" s="2" t="s">
        <v>330</v>
      </c>
      <c r="E2372" s="2" t="s">
        <v>378</v>
      </c>
      <c r="F2372" s="2" t="s">
        <v>426</v>
      </c>
      <c r="G2372" s="2" t="s">
        <v>339</v>
      </c>
      <c r="H2372" s="2" t="s">
        <v>591</v>
      </c>
      <c r="I2372" s="2" t="s">
        <v>530</v>
      </c>
      <c r="J2372" s="2" t="s">
        <v>343</v>
      </c>
      <c r="K2372" s="2" t="s">
        <v>363</v>
      </c>
      <c r="L2372" s="2" t="s">
        <v>693</v>
      </c>
      <c r="M2372" s="2">
        <v>0</v>
      </c>
    </row>
    <row r="2373" spans="1:13">
      <c r="A2373" t="s">
        <v>92</v>
      </c>
      <c r="B2373">
        <v>13</v>
      </c>
      <c r="C2373" s="2" t="s">
        <v>253</v>
      </c>
      <c r="D2373" s="2" t="s">
        <v>330</v>
      </c>
      <c r="E2373" s="2" t="s">
        <v>377</v>
      </c>
      <c r="F2373" s="2" t="s">
        <v>417</v>
      </c>
      <c r="G2373" s="2" t="s">
        <v>339</v>
      </c>
      <c r="H2373" s="2" t="s">
        <v>330</v>
      </c>
      <c r="I2373" s="2" t="s">
        <v>531</v>
      </c>
      <c r="J2373" s="2" t="s">
        <v>343</v>
      </c>
      <c r="K2373" s="2" t="s">
        <v>330</v>
      </c>
      <c r="L2373" s="2" t="s">
        <v>694</v>
      </c>
      <c r="M2373" s="2">
        <v>0</v>
      </c>
    </row>
    <row r="2374" spans="1:13">
      <c r="A2374" t="s">
        <v>93</v>
      </c>
      <c r="B2374">
        <v>13</v>
      </c>
      <c r="C2374" s="2" t="s">
        <v>254</v>
      </c>
      <c r="D2374" s="2" t="s">
        <v>330</v>
      </c>
      <c r="E2374" s="2" t="s">
        <v>377</v>
      </c>
      <c r="F2374" s="2" t="s">
        <v>330</v>
      </c>
      <c r="G2374" s="2" t="s">
        <v>339</v>
      </c>
      <c r="H2374" s="2" t="s">
        <v>330</v>
      </c>
      <c r="I2374" s="2" t="s">
        <v>532</v>
      </c>
      <c r="J2374" s="2" t="s">
        <v>343</v>
      </c>
      <c r="K2374" s="2" t="s">
        <v>330</v>
      </c>
      <c r="L2374" s="2" t="s">
        <v>695</v>
      </c>
      <c r="M2374" s="2" t="s">
        <v>795</v>
      </c>
    </row>
    <row r="2375" spans="1:13">
      <c r="A2375" t="s">
        <v>94</v>
      </c>
      <c r="B2375">
        <v>13</v>
      </c>
      <c r="C2375" s="2" t="s">
        <v>255</v>
      </c>
      <c r="D2375" s="2" t="s">
        <v>330</v>
      </c>
      <c r="E2375" s="2" t="s">
        <v>335</v>
      </c>
      <c r="F2375" s="2" t="s">
        <v>330</v>
      </c>
      <c r="G2375" s="2" t="s">
        <v>339</v>
      </c>
      <c r="H2375" s="2" t="s">
        <v>330</v>
      </c>
      <c r="I2375" s="2" t="s">
        <v>532</v>
      </c>
      <c r="J2375" s="2" t="s">
        <v>343</v>
      </c>
      <c r="K2375" s="2" t="s">
        <v>330</v>
      </c>
      <c r="L2375" s="2" t="s">
        <v>357</v>
      </c>
      <c r="M2375" s="2" t="s">
        <v>784</v>
      </c>
    </row>
    <row r="2376" spans="1:13">
      <c r="A2376" t="s">
        <v>95</v>
      </c>
      <c r="B2376">
        <v>13</v>
      </c>
      <c r="C2376" s="2" t="s">
        <v>255</v>
      </c>
      <c r="D2376" s="2" t="s">
        <v>366</v>
      </c>
      <c r="E2376" s="2" t="s">
        <v>387</v>
      </c>
      <c r="F2376" s="2" t="s">
        <v>442</v>
      </c>
      <c r="G2376" s="2" t="s">
        <v>339</v>
      </c>
      <c r="H2376" s="2" t="s">
        <v>330</v>
      </c>
      <c r="I2376" s="2" t="s">
        <v>491</v>
      </c>
      <c r="J2376" s="2" t="s">
        <v>343</v>
      </c>
      <c r="K2376" s="2" t="s">
        <v>330</v>
      </c>
      <c r="L2376" s="2" t="s">
        <v>357</v>
      </c>
      <c r="M2376" s="2" t="s">
        <v>781</v>
      </c>
    </row>
    <row r="2377" spans="1:13">
      <c r="A2377" t="s">
        <v>96</v>
      </c>
      <c r="B2377">
        <v>13</v>
      </c>
      <c r="C2377" s="2" t="s">
        <v>256</v>
      </c>
      <c r="D2377" s="2" t="s">
        <v>366</v>
      </c>
      <c r="E2377" s="2" t="s">
        <v>339</v>
      </c>
      <c r="F2377" s="2" t="s">
        <v>443</v>
      </c>
      <c r="G2377" s="2" t="s">
        <v>387</v>
      </c>
      <c r="H2377" s="2" t="s">
        <v>588</v>
      </c>
      <c r="I2377" s="2" t="s">
        <v>425</v>
      </c>
      <c r="J2377" s="2" t="s">
        <v>343</v>
      </c>
      <c r="K2377" s="2" t="s">
        <v>625</v>
      </c>
      <c r="L2377" s="2" t="s">
        <v>568</v>
      </c>
      <c r="M2377" s="2">
        <v>0</v>
      </c>
    </row>
    <row r="2378" spans="1:13">
      <c r="A2378" t="s">
        <v>97</v>
      </c>
      <c r="B2378">
        <v>13</v>
      </c>
      <c r="C2378" s="2" t="s">
        <v>257</v>
      </c>
      <c r="D2378" s="2" t="s">
        <v>330</v>
      </c>
      <c r="E2378" s="2" t="s">
        <v>339</v>
      </c>
      <c r="F2378" s="2" t="s">
        <v>444</v>
      </c>
      <c r="G2378" s="2" t="s">
        <v>335</v>
      </c>
      <c r="H2378" s="2" t="s">
        <v>591</v>
      </c>
      <c r="I2378" s="2" t="s">
        <v>533</v>
      </c>
      <c r="J2378" s="2" t="s">
        <v>343</v>
      </c>
      <c r="K2378" s="2" t="s">
        <v>363</v>
      </c>
      <c r="L2378" s="2" t="s">
        <v>322</v>
      </c>
      <c r="M2378" s="2" t="s">
        <v>779</v>
      </c>
    </row>
    <row r="2379" spans="1:13">
      <c r="A2379" t="s">
        <v>98</v>
      </c>
      <c r="B2379">
        <v>13</v>
      </c>
      <c r="C2379" s="2" t="s">
        <v>258</v>
      </c>
      <c r="D2379" s="2" t="s">
        <v>366</v>
      </c>
      <c r="E2379" s="2" t="s">
        <v>373</v>
      </c>
      <c r="F2379" s="2" t="s">
        <v>429</v>
      </c>
      <c r="G2379" s="2" t="s">
        <v>335</v>
      </c>
      <c r="H2379" s="2" t="s">
        <v>330</v>
      </c>
      <c r="I2379" s="2" t="s">
        <v>459</v>
      </c>
      <c r="J2379" s="2" t="s">
        <v>343</v>
      </c>
      <c r="K2379" s="2" t="s">
        <v>330</v>
      </c>
      <c r="L2379" s="2" t="s">
        <v>689</v>
      </c>
      <c r="M2379" s="2" t="s">
        <v>772</v>
      </c>
    </row>
    <row r="2380" spans="1:13">
      <c r="A2380" t="s">
        <v>99</v>
      </c>
      <c r="B2380">
        <v>13</v>
      </c>
      <c r="C2380" s="2" t="s">
        <v>259</v>
      </c>
      <c r="D2380" s="2" t="s">
        <v>366</v>
      </c>
      <c r="E2380" s="2" t="s">
        <v>373</v>
      </c>
      <c r="F2380" s="2" t="s">
        <v>432</v>
      </c>
      <c r="G2380" s="2" t="s">
        <v>335</v>
      </c>
      <c r="H2380" s="2" t="s">
        <v>330</v>
      </c>
      <c r="I2380" s="2" t="s">
        <v>491</v>
      </c>
      <c r="J2380" s="2" t="s">
        <v>343</v>
      </c>
      <c r="K2380" s="2" t="s">
        <v>330</v>
      </c>
      <c r="L2380" s="2" t="s">
        <v>696</v>
      </c>
      <c r="M2380" s="2" t="s">
        <v>774</v>
      </c>
    </row>
    <row r="2381" spans="1:13">
      <c r="A2381" t="s">
        <v>100</v>
      </c>
      <c r="B2381">
        <v>13</v>
      </c>
      <c r="C2381" s="2" t="s">
        <v>260</v>
      </c>
      <c r="D2381" s="2" t="s">
        <v>330</v>
      </c>
      <c r="E2381" s="2" t="s">
        <v>372</v>
      </c>
      <c r="F2381" s="2" t="s">
        <v>445</v>
      </c>
      <c r="G2381" s="2" t="s">
        <v>335</v>
      </c>
      <c r="H2381" s="2" t="s">
        <v>330</v>
      </c>
      <c r="I2381" s="2" t="s">
        <v>466</v>
      </c>
      <c r="J2381" s="2" t="s">
        <v>343</v>
      </c>
      <c r="K2381" s="2" t="s">
        <v>330</v>
      </c>
      <c r="L2381" s="2" t="s">
        <v>562</v>
      </c>
      <c r="M2381" s="2" t="s">
        <v>795</v>
      </c>
    </row>
    <row r="2382" spans="1:13">
      <c r="A2382" t="s">
        <v>101</v>
      </c>
      <c r="B2382">
        <v>13</v>
      </c>
      <c r="C2382" s="2" t="s">
        <v>336</v>
      </c>
      <c r="D2382" s="2" t="s">
        <v>366</v>
      </c>
      <c r="E2382" s="2" t="s">
        <v>372</v>
      </c>
      <c r="F2382" s="2" t="s">
        <v>446</v>
      </c>
      <c r="G2382" s="2" t="s">
        <v>335</v>
      </c>
      <c r="H2382" s="2" t="s">
        <v>330</v>
      </c>
      <c r="I2382" s="2" t="s">
        <v>534</v>
      </c>
      <c r="J2382" s="2" t="s">
        <v>343</v>
      </c>
      <c r="K2382" s="2" t="s">
        <v>330</v>
      </c>
      <c r="L2382" s="2" t="s">
        <v>697</v>
      </c>
      <c r="M2382" s="2">
        <v>0</v>
      </c>
    </row>
    <row r="2383" spans="1:13">
      <c r="A2383" t="s">
        <v>102</v>
      </c>
      <c r="B2383">
        <v>13</v>
      </c>
      <c r="C2383" s="2" t="s">
        <v>261</v>
      </c>
      <c r="D2383" s="2" t="s">
        <v>366</v>
      </c>
      <c r="E2383" s="2" t="s">
        <v>374</v>
      </c>
      <c r="F2383" s="2" t="s">
        <v>445</v>
      </c>
      <c r="G2383" s="2" t="s">
        <v>335</v>
      </c>
      <c r="H2383" s="2" t="s">
        <v>330</v>
      </c>
      <c r="I2383" s="2" t="s">
        <v>491</v>
      </c>
      <c r="J2383" s="2" t="s">
        <v>343</v>
      </c>
      <c r="K2383" s="2" t="s">
        <v>330</v>
      </c>
      <c r="L2383" s="2" t="s">
        <v>698</v>
      </c>
      <c r="M2383" s="2">
        <v>0</v>
      </c>
    </row>
    <row r="2384" spans="1:13">
      <c r="A2384" t="s">
        <v>103</v>
      </c>
      <c r="B2384">
        <v>13</v>
      </c>
      <c r="C2384" s="2" t="s">
        <v>262</v>
      </c>
      <c r="D2384" s="2" t="s">
        <v>366</v>
      </c>
      <c r="E2384" s="2" t="s">
        <v>374</v>
      </c>
      <c r="F2384" s="2" t="s">
        <v>446</v>
      </c>
      <c r="G2384" s="2" t="s">
        <v>335</v>
      </c>
      <c r="H2384" s="2" t="s">
        <v>330</v>
      </c>
      <c r="I2384" s="2" t="s">
        <v>521</v>
      </c>
      <c r="J2384" s="2" t="s">
        <v>343</v>
      </c>
      <c r="K2384" s="2" t="s">
        <v>330</v>
      </c>
      <c r="L2384" s="2" t="s">
        <v>684</v>
      </c>
      <c r="M2384" s="2">
        <v>0</v>
      </c>
    </row>
    <row r="2385" spans="1:13">
      <c r="A2385" t="s">
        <v>104</v>
      </c>
      <c r="B2385">
        <v>13</v>
      </c>
      <c r="C2385" s="2" t="s">
        <v>263</v>
      </c>
      <c r="D2385" s="2" t="s">
        <v>366</v>
      </c>
      <c r="E2385" s="2" t="s">
        <v>374</v>
      </c>
      <c r="F2385" s="2" t="s">
        <v>395</v>
      </c>
      <c r="G2385" s="2" t="s">
        <v>335</v>
      </c>
      <c r="H2385" s="2" t="s">
        <v>330</v>
      </c>
      <c r="I2385" s="2" t="s">
        <v>520</v>
      </c>
      <c r="J2385" s="2" t="s">
        <v>343</v>
      </c>
      <c r="K2385" s="2" t="s">
        <v>330</v>
      </c>
      <c r="L2385" s="2" t="s">
        <v>699</v>
      </c>
      <c r="M2385" s="2" t="s">
        <v>795</v>
      </c>
    </row>
    <row r="2386" spans="1:13">
      <c r="A2386" t="s">
        <v>105</v>
      </c>
      <c r="B2386">
        <v>13</v>
      </c>
      <c r="C2386" s="2" t="s">
        <v>236</v>
      </c>
      <c r="D2386" s="2" t="s">
        <v>366</v>
      </c>
      <c r="E2386" s="2" t="s">
        <v>374</v>
      </c>
      <c r="F2386" s="2" t="s">
        <v>446</v>
      </c>
      <c r="G2386" s="2" t="s">
        <v>335</v>
      </c>
      <c r="H2386" s="2" t="s">
        <v>591</v>
      </c>
      <c r="I2386" s="2" t="s">
        <v>491</v>
      </c>
      <c r="J2386" s="2" t="s">
        <v>343</v>
      </c>
      <c r="K2386" s="2" t="s">
        <v>591</v>
      </c>
      <c r="L2386" s="2" t="s">
        <v>700</v>
      </c>
      <c r="M2386" s="2">
        <v>0</v>
      </c>
    </row>
    <row r="2387" spans="1:13">
      <c r="A2387" t="s">
        <v>106</v>
      </c>
      <c r="B2387">
        <v>13</v>
      </c>
      <c r="C2387" s="2" t="s">
        <v>264</v>
      </c>
      <c r="D2387" s="2" t="s">
        <v>366</v>
      </c>
      <c r="E2387" s="2" t="s">
        <v>374</v>
      </c>
      <c r="F2387" s="2" t="s">
        <v>422</v>
      </c>
      <c r="G2387" s="2" t="s">
        <v>335</v>
      </c>
      <c r="H2387" s="2" t="s">
        <v>591</v>
      </c>
      <c r="I2387" s="2" t="s">
        <v>535</v>
      </c>
      <c r="J2387" s="2" t="s">
        <v>343</v>
      </c>
      <c r="K2387" s="2" t="s">
        <v>591</v>
      </c>
      <c r="L2387" s="2" t="s">
        <v>701</v>
      </c>
      <c r="M2387" s="2" t="s">
        <v>774</v>
      </c>
    </row>
    <row r="2388" spans="1:13">
      <c r="A2388" t="s">
        <v>107</v>
      </c>
      <c r="B2388">
        <v>13</v>
      </c>
      <c r="C2388" s="2" t="s">
        <v>264</v>
      </c>
      <c r="D2388" s="2" t="s">
        <v>366</v>
      </c>
      <c r="E2388" s="2" t="s">
        <v>374</v>
      </c>
      <c r="F2388" s="2" t="s">
        <v>442</v>
      </c>
      <c r="G2388" s="2" t="s">
        <v>335</v>
      </c>
      <c r="H2388" s="2" t="s">
        <v>592</v>
      </c>
      <c r="I2388" s="2" t="s">
        <v>464</v>
      </c>
      <c r="J2388" s="2" t="s">
        <v>343</v>
      </c>
      <c r="K2388" s="2" t="s">
        <v>592</v>
      </c>
      <c r="L2388" s="2" t="s">
        <v>701</v>
      </c>
      <c r="M2388" s="2">
        <v>0</v>
      </c>
    </row>
    <row r="2389" spans="1:13">
      <c r="A2389" t="s">
        <v>108</v>
      </c>
      <c r="B2389">
        <v>13</v>
      </c>
      <c r="C2389" s="2" t="s">
        <v>265</v>
      </c>
      <c r="D2389" s="2" t="s">
        <v>366</v>
      </c>
      <c r="E2389" s="2" t="s">
        <v>374</v>
      </c>
      <c r="F2389" s="2" t="s">
        <v>432</v>
      </c>
      <c r="G2389" s="2" t="s">
        <v>335</v>
      </c>
      <c r="H2389" s="2" t="s">
        <v>330</v>
      </c>
      <c r="I2389" s="2" t="s">
        <v>432</v>
      </c>
      <c r="J2389" s="2" t="s">
        <v>343</v>
      </c>
      <c r="K2389" s="2" t="s">
        <v>330</v>
      </c>
      <c r="L2389" s="2" t="s">
        <v>702</v>
      </c>
      <c r="M2389" s="2" t="s">
        <v>780</v>
      </c>
    </row>
    <row r="2390" spans="1:13">
      <c r="A2390" t="s">
        <v>109</v>
      </c>
      <c r="B2390">
        <v>13</v>
      </c>
      <c r="C2390" s="2" t="s">
        <v>337</v>
      </c>
      <c r="D2390" s="2" t="s">
        <v>330</v>
      </c>
      <c r="E2390" s="2" t="s">
        <v>374</v>
      </c>
      <c r="F2390" s="2" t="s">
        <v>422</v>
      </c>
      <c r="G2390" s="2" t="s">
        <v>335</v>
      </c>
      <c r="H2390" s="2" t="s">
        <v>593</v>
      </c>
      <c r="I2390" s="2" t="s">
        <v>525</v>
      </c>
      <c r="J2390" s="2" t="s">
        <v>343</v>
      </c>
      <c r="K2390" s="2" t="s">
        <v>593</v>
      </c>
      <c r="L2390" s="2" t="s">
        <v>556</v>
      </c>
      <c r="M2390" s="2" t="s">
        <v>783</v>
      </c>
    </row>
    <row r="2391" spans="1:13">
      <c r="A2391" t="s">
        <v>110</v>
      </c>
      <c r="B2391">
        <v>13</v>
      </c>
      <c r="C2391" s="2" t="s">
        <v>338</v>
      </c>
      <c r="D2391" s="2" t="s">
        <v>366</v>
      </c>
      <c r="E2391" s="2" t="s">
        <v>374</v>
      </c>
      <c r="F2391" s="2" t="s">
        <v>446</v>
      </c>
      <c r="G2391" s="2" t="s">
        <v>335</v>
      </c>
      <c r="H2391" s="2" t="s">
        <v>366</v>
      </c>
      <c r="I2391" s="2" t="s">
        <v>491</v>
      </c>
      <c r="J2391" s="2" t="s">
        <v>343</v>
      </c>
      <c r="K2391" s="2" t="s">
        <v>366</v>
      </c>
      <c r="L2391" s="2" t="s">
        <v>703</v>
      </c>
      <c r="M2391" s="2">
        <v>0</v>
      </c>
    </row>
    <row r="2392" spans="1:13">
      <c r="A2392" t="s">
        <v>111</v>
      </c>
      <c r="B2392">
        <v>13</v>
      </c>
      <c r="C2392" s="2" t="s">
        <v>338</v>
      </c>
      <c r="D2392" s="2" t="s">
        <v>366</v>
      </c>
      <c r="E2392" s="2" t="s">
        <v>374</v>
      </c>
      <c r="F2392" s="2" t="s">
        <v>365</v>
      </c>
      <c r="G2392" s="2" t="s">
        <v>387</v>
      </c>
      <c r="H2392" s="2" t="s">
        <v>594</v>
      </c>
      <c r="I2392" s="2" t="s">
        <v>467</v>
      </c>
      <c r="J2392" s="2" t="s">
        <v>343</v>
      </c>
      <c r="K2392" s="2" t="s">
        <v>629</v>
      </c>
      <c r="L2392" s="2" t="s">
        <v>347</v>
      </c>
      <c r="M2392" s="2" t="s">
        <v>773</v>
      </c>
    </row>
    <row r="2393" spans="1:13">
      <c r="A2393" t="s">
        <v>112</v>
      </c>
      <c r="B2393">
        <v>13</v>
      </c>
      <c r="C2393" s="2" t="s">
        <v>266</v>
      </c>
      <c r="D2393" s="2" t="s">
        <v>330</v>
      </c>
      <c r="E2393" s="2" t="s">
        <v>374</v>
      </c>
      <c r="F2393" s="2" t="s">
        <v>432</v>
      </c>
      <c r="G2393" s="2" t="s">
        <v>387</v>
      </c>
      <c r="H2393" s="2" t="s">
        <v>591</v>
      </c>
      <c r="I2393" s="2" t="s">
        <v>536</v>
      </c>
      <c r="J2393" s="2" t="s">
        <v>343</v>
      </c>
      <c r="K2393" s="2" t="s">
        <v>591</v>
      </c>
      <c r="L2393" s="2" t="s">
        <v>704</v>
      </c>
      <c r="M2393" s="2">
        <v>0</v>
      </c>
    </row>
    <row r="2394" spans="1:13">
      <c r="A2394" t="s">
        <v>113</v>
      </c>
      <c r="B2394">
        <v>13</v>
      </c>
      <c r="C2394" s="2" t="s">
        <v>267</v>
      </c>
      <c r="D2394" s="2" t="s">
        <v>366</v>
      </c>
      <c r="E2394" s="2" t="s">
        <v>374</v>
      </c>
      <c r="F2394" s="2" t="s">
        <v>447</v>
      </c>
      <c r="G2394" s="2" t="s">
        <v>339</v>
      </c>
      <c r="H2394" s="2" t="s">
        <v>594</v>
      </c>
      <c r="I2394" s="2" t="s">
        <v>536</v>
      </c>
      <c r="J2394" s="2" t="s">
        <v>343</v>
      </c>
      <c r="K2394" s="2" t="s">
        <v>629</v>
      </c>
      <c r="L2394" s="2" t="s">
        <v>705</v>
      </c>
      <c r="M2394" s="2" t="s">
        <v>772</v>
      </c>
    </row>
    <row r="2395" spans="1:13">
      <c r="A2395" t="s">
        <v>114</v>
      </c>
      <c r="B2395">
        <v>13</v>
      </c>
      <c r="C2395" s="2" t="s">
        <v>268</v>
      </c>
      <c r="D2395" s="2" t="s">
        <v>366</v>
      </c>
      <c r="E2395" s="2" t="s">
        <v>374</v>
      </c>
      <c r="F2395" s="2" t="s">
        <v>433</v>
      </c>
      <c r="G2395" s="2" t="s">
        <v>339</v>
      </c>
      <c r="H2395" s="2" t="s">
        <v>595</v>
      </c>
      <c r="I2395" s="2" t="s">
        <v>459</v>
      </c>
      <c r="J2395" s="2" t="s">
        <v>343</v>
      </c>
      <c r="K2395" s="2" t="s">
        <v>595</v>
      </c>
      <c r="L2395" s="2" t="s">
        <v>706</v>
      </c>
      <c r="M2395" s="2" t="s">
        <v>774</v>
      </c>
    </row>
    <row r="2396" spans="1:13">
      <c r="A2396" t="s">
        <v>115</v>
      </c>
      <c r="B2396">
        <v>13</v>
      </c>
      <c r="C2396" s="2" t="s">
        <v>269</v>
      </c>
      <c r="D2396" s="2" t="s">
        <v>330</v>
      </c>
      <c r="E2396" s="2" t="s">
        <v>374</v>
      </c>
      <c r="F2396" s="2" t="s">
        <v>447</v>
      </c>
      <c r="G2396" s="2" t="s">
        <v>373</v>
      </c>
      <c r="H2396" s="2" t="s">
        <v>596</v>
      </c>
      <c r="I2396" s="2" t="s">
        <v>537</v>
      </c>
      <c r="J2396" s="2" t="s">
        <v>343</v>
      </c>
      <c r="K2396" s="2" t="s">
        <v>630</v>
      </c>
      <c r="L2396" s="2" t="s">
        <v>703</v>
      </c>
      <c r="M2396" s="2" t="s">
        <v>779</v>
      </c>
    </row>
    <row r="2397" spans="1:13">
      <c r="A2397" t="s">
        <v>116</v>
      </c>
      <c r="B2397">
        <v>13</v>
      </c>
      <c r="C2397" s="2" t="s">
        <v>270</v>
      </c>
      <c r="D2397" s="2" t="s">
        <v>330</v>
      </c>
      <c r="E2397" s="2" t="s">
        <v>373</v>
      </c>
      <c r="F2397" s="2" t="s">
        <v>445</v>
      </c>
      <c r="G2397" s="2" t="s">
        <v>373</v>
      </c>
      <c r="H2397" s="2" t="s">
        <v>330</v>
      </c>
      <c r="I2397" s="2" t="s">
        <v>330</v>
      </c>
      <c r="J2397" s="2" t="s">
        <v>343</v>
      </c>
      <c r="K2397" s="2" t="s">
        <v>330</v>
      </c>
      <c r="L2397" s="2" t="s">
        <v>707</v>
      </c>
      <c r="M2397" s="2" t="s">
        <v>774</v>
      </c>
    </row>
    <row r="2398" spans="1:13">
      <c r="A2398" t="s">
        <v>117</v>
      </c>
      <c r="B2398">
        <v>13</v>
      </c>
      <c r="C2398" s="2" t="s">
        <v>271</v>
      </c>
      <c r="D2398" s="2" t="s">
        <v>330</v>
      </c>
      <c r="E2398" s="2" t="s">
        <v>339</v>
      </c>
      <c r="F2398" s="2" t="s">
        <v>448</v>
      </c>
      <c r="G2398" s="2" t="s">
        <v>373</v>
      </c>
      <c r="H2398" s="2" t="s">
        <v>591</v>
      </c>
      <c r="I2398" s="2" t="s">
        <v>538</v>
      </c>
      <c r="J2398" s="2" t="s">
        <v>343</v>
      </c>
      <c r="K2398" s="2" t="s">
        <v>591</v>
      </c>
      <c r="L2398" s="2" t="s">
        <v>708</v>
      </c>
      <c r="M2398" s="2" t="s">
        <v>774</v>
      </c>
    </row>
    <row r="2399" spans="1:13">
      <c r="A2399" t="s">
        <v>118</v>
      </c>
      <c r="B2399">
        <v>13</v>
      </c>
      <c r="C2399" s="2" t="s">
        <v>272</v>
      </c>
      <c r="D2399" s="2" t="s">
        <v>330</v>
      </c>
      <c r="E2399" s="2" t="s">
        <v>339</v>
      </c>
      <c r="F2399" s="2" t="s">
        <v>449</v>
      </c>
      <c r="G2399" s="2" t="s">
        <v>372</v>
      </c>
      <c r="H2399" s="2" t="s">
        <v>330</v>
      </c>
      <c r="I2399" s="2" t="s">
        <v>539</v>
      </c>
      <c r="J2399" s="2" t="s">
        <v>343</v>
      </c>
      <c r="K2399" s="2" t="s">
        <v>365</v>
      </c>
      <c r="L2399" s="2" t="s">
        <v>709</v>
      </c>
      <c r="M2399" s="2" t="s">
        <v>797</v>
      </c>
    </row>
    <row r="2400" spans="1:13">
      <c r="A2400" t="s">
        <v>119</v>
      </c>
      <c r="B2400">
        <v>13</v>
      </c>
      <c r="C2400" s="2" t="s">
        <v>330</v>
      </c>
      <c r="D2400" s="2" t="s">
        <v>330</v>
      </c>
      <c r="E2400" s="2" t="s">
        <v>387</v>
      </c>
      <c r="F2400" s="2" t="s">
        <v>450</v>
      </c>
      <c r="G2400" s="2" t="s">
        <v>372</v>
      </c>
      <c r="H2400" s="2" t="s">
        <v>591</v>
      </c>
      <c r="I2400" s="2" t="s">
        <v>540</v>
      </c>
      <c r="J2400" s="2" t="s">
        <v>343</v>
      </c>
      <c r="K2400" s="2" t="s">
        <v>591</v>
      </c>
      <c r="L2400" s="2" t="s">
        <v>709</v>
      </c>
      <c r="M2400" s="2" t="s">
        <v>774</v>
      </c>
    </row>
    <row r="2401" spans="1:13">
      <c r="A2401" t="s">
        <v>120</v>
      </c>
      <c r="B2401">
        <v>13</v>
      </c>
      <c r="C2401" s="2" t="s">
        <v>273</v>
      </c>
      <c r="D2401" s="2" t="s">
        <v>330</v>
      </c>
      <c r="E2401" s="2" t="s">
        <v>379</v>
      </c>
      <c r="F2401" s="2" t="s">
        <v>391</v>
      </c>
      <c r="G2401" s="2" t="s">
        <v>374</v>
      </c>
      <c r="H2401" s="2" t="s">
        <v>590</v>
      </c>
      <c r="I2401" s="2" t="s">
        <v>524</v>
      </c>
      <c r="J2401" s="2" t="s">
        <v>343</v>
      </c>
      <c r="K2401" s="2" t="s">
        <v>608</v>
      </c>
      <c r="L2401" s="2" t="s">
        <v>686</v>
      </c>
      <c r="M2401" s="2" t="s">
        <v>780</v>
      </c>
    </row>
    <row r="2402" spans="1:13">
      <c r="A2402" t="s">
        <v>121</v>
      </c>
      <c r="B2402">
        <v>13</v>
      </c>
      <c r="C2402" s="2" t="s">
        <v>339</v>
      </c>
      <c r="D2402" s="2" t="s">
        <v>330</v>
      </c>
      <c r="E2402" s="2" t="s">
        <v>379</v>
      </c>
      <c r="F2402" s="2" t="s">
        <v>449</v>
      </c>
      <c r="G2402" s="2" t="s">
        <v>371</v>
      </c>
      <c r="H2402" s="2" t="s">
        <v>330</v>
      </c>
      <c r="I2402" s="2" t="s">
        <v>539</v>
      </c>
      <c r="J2402" s="2" t="s">
        <v>343</v>
      </c>
      <c r="K2402" s="2" t="s">
        <v>365</v>
      </c>
      <c r="L2402" s="2" t="s">
        <v>710</v>
      </c>
      <c r="M2402" s="2" t="s">
        <v>786</v>
      </c>
    </row>
    <row r="2403" spans="1:13">
      <c r="A2403" t="s">
        <v>122</v>
      </c>
      <c r="B2403">
        <v>13</v>
      </c>
      <c r="C2403" s="2" t="s">
        <v>274</v>
      </c>
      <c r="D2403" s="2" t="s">
        <v>330</v>
      </c>
      <c r="E2403" s="2" t="s">
        <v>384</v>
      </c>
      <c r="F2403" s="2" t="s">
        <v>434</v>
      </c>
      <c r="G2403" s="2" t="s">
        <v>375</v>
      </c>
      <c r="H2403" s="2" t="s">
        <v>588</v>
      </c>
      <c r="I2403" s="2" t="s">
        <v>459</v>
      </c>
      <c r="J2403" s="2" t="s">
        <v>343</v>
      </c>
      <c r="K2403" s="2" t="s">
        <v>631</v>
      </c>
      <c r="L2403" s="2" t="s">
        <v>555</v>
      </c>
      <c r="M2403" s="2" t="s">
        <v>773</v>
      </c>
    </row>
    <row r="2404" spans="1:13">
      <c r="A2404" t="s">
        <v>123</v>
      </c>
      <c r="B2404">
        <v>13</v>
      </c>
      <c r="C2404" s="2" t="s">
        <v>268</v>
      </c>
      <c r="D2404" s="2" t="s">
        <v>330</v>
      </c>
      <c r="E2404" s="2" t="s">
        <v>336</v>
      </c>
      <c r="F2404" s="2" t="s">
        <v>451</v>
      </c>
      <c r="G2404" s="2" t="s">
        <v>375</v>
      </c>
      <c r="H2404" s="2" t="s">
        <v>591</v>
      </c>
      <c r="I2404" s="2" t="s">
        <v>453</v>
      </c>
      <c r="J2404" s="2" t="s">
        <v>343</v>
      </c>
      <c r="K2404" s="2" t="s">
        <v>591</v>
      </c>
      <c r="L2404" s="2" t="s">
        <v>711</v>
      </c>
      <c r="M2404" s="2" t="s">
        <v>786</v>
      </c>
    </row>
    <row r="2405" spans="1:13">
      <c r="A2405" t="s">
        <v>124</v>
      </c>
      <c r="B2405">
        <v>13</v>
      </c>
      <c r="C2405" s="2" t="s">
        <v>275</v>
      </c>
      <c r="D2405" s="2" t="s">
        <v>330</v>
      </c>
      <c r="E2405" s="2" t="s">
        <v>336</v>
      </c>
      <c r="F2405" s="2" t="s">
        <v>452</v>
      </c>
      <c r="G2405" s="2" t="s">
        <v>375</v>
      </c>
      <c r="H2405" s="2" t="s">
        <v>591</v>
      </c>
      <c r="I2405" s="2" t="s">
        <v>531</v>
      </c>
      <c r="J2405" s="2" t="s">
        <v>343</v>
      </c>
      <c r="K2405" s="2" t="s">
        <v>591</v>
      </c>
      <c r="L2405" s="2" t="s">
        <v>686</v>
      </c>
      <c r="M2405" s="2" t="s">
        <v>775</v>
      </c>
    </row>
    <row r="2406" spans="1:13">
      <c r="A2406" t="s">
        <v>125</v>
      </c>
      <c r="B2406">
        <v>13</v>
      </c>
      <c r="C2406" s="2" t="s">
        <v>276</v>
      </c>
      <c r="D2406" s="2" t="s">
        <v>330</v>
      </c>
      <c r="E2406" s="2" t="s">
        <v>336</v>
      </c>
      <c r="F2406" s="2" t="s">
        <v>451</v>
      </c>
      <c r="G2406" s="2" t="s">
        <v>345</v>
      </c>
      <c r="H2406" s="2" t="s">
        <v>330</v>
      </c>
      <c r="I2406" s="2" t="s">
        <v>541</v>
      </c>
      <c r="J2406" s="2" t="s">
        <v>343</v>
      </c>
      <c r="K2406" s="2" t="s">
        <v>365</v>
      </c>
      <c r="L2406" s="2" t="s">
        <v>712</v>
      </c>
      <c r="M2406" s="2">
        <v>0</v>
      </c>
    </row>
    <row r="2407" spans="1:13">
      <c r="A2407" t="s">
        <v>126</v>
      </c>
      <c r="B2407">
        <v>13</v>
      </c>
      <c r="C2407" s="2" t="s">
        <v>277</v>
      </c>
      <c r="D2407" s="2" t="s">
        <v>366</v>
      </c>
      <c r="E2407" s="2" t="s">
        <v>336</v>
      </c>
      <c r="F2407" s="2" t="s">
        <v>442</v>
      </c>
      <c r="G2407" s="2" t="s">
        <v>345</v>
      </c>
      <c r="H2407" s="2" t="s">
        <v>593</v>
      </c>
      <c r="I2407" s="2" t="s">
        <v>519</v>
      </c>
      <c r="J2407" s="2" t="s">
        <v>343</v>
      </c>
      <c r="K2407" s="2" t="s">
        <v>593</v>
      </c>
      <c r="L2407" s="2" t="s">
        <v>713</v>
      </c>
      <c r="M2407" s="2" t="s">
        <v>777</v>
      </c>
    </row>
    <row r="2408" spans="1:13">
      <c r="A2408" t="s">
        <v>127</v>
      </c>
      <c r="B2408">
        <v>13</v>
      </c>
      <c r="C2408" s="2" t="s">
        <v>278</v>
      </c>
      <c r="D2408" s="2" t="s">
        <v>366</v>
      </c>
      <c r="E2408" s="2" t="s">
        <v>336</v>
      </c>
      <c r="F2408" s="2" t="s">
        <v>453</v>
      </c>
      <c r="G2408" s="2" t="s">
        <v>345</v>
      </c>
      <c r="H2408" s="2" t="s">
        <v>366</v>
      </c>
      <c r="I2408" s="2" t="s">
        <v>446</v>
      </c>
      <c r="J2408" s="2" t="s">
        <v>343</v>
      </c>
      <c r="K2408" s="2" t="s">
        <v>366</v>
      </c>
      <c r="L2408" s="2" t="s">
        <v>341</v>
      </c>
      <c r="M2408" s="2" t="s">
        <v>775</v>
      </c>
    </row>
    <row r="2409" spans="1:13">
      <c r="A2409" t="s">
        <v>128</v>
      </c>
      <c r="B2409">
        <v>13</v>
      </c>
      <c r="C2409" s="2" t="s">
        <v>279</v>
      </c>
      <c r="D2409" s="2" t="s">
        <v>330</v>
      </c>
      <c r="E2409" s="2" t="s">
        <v>336</v>
      </c>
      <c r="F2409" s="2" t="s">
        <v>436</v>
      </c>
      <c r="G2409" s="2" t="s">
        <v>345</v>
      </c>
      <c r="H2409" s="2" t="s">
        <v>366</v>
      </c>
      <c r="I2409" s="2" t="s">
        <v>521</v>
      </c>
      <c r="J2409" s="2" t="s">
        <v>343</v>
      </c>
      <c r="K2409" s="2" t="s">
        <v>366</v>
      </c>
      <c r="L2409" s="2" t="s">
        <v>714</v>
      </c>
      <c r="M2409" s="2">
        <v>0</v>
      </c>
    </row>
    <row r="2410" spans="1:13">
      <c r="A2410" t="s">
        <v>129</v>
      </c>
      <c r="B2410">
        <v>13</v>
      </c>
      <c r="C2410" s="2" t="s">
        <v>280</v>
      </c>
      <c r="D2410" s="2" t="s">
        <v>364</v>
      </c>
      <c r="E2410" s="2" t="s">
        <v>382</v>
      </c>
      <c r="F2410" s="2" t="s">
        <v>454</v>
      </c>
      <c r="G2410" s="2" t="s">
        <v>345</v>
      </c>
      <c r="H2410" s="2" t="s">
        <v>330</v>
      </c>
      <c r="I2410" s="2" t="s">
        <v>433</v>
      </c>
      <c r="J2410" s="2" t="s">
        <v>343</v>
      </c>
      <c r="K2410" s="2" t="s">
        <v>330</v>
      </c>
      <c r="L2410" s="2" t="s">
        <v>715</v>
      </c>
      <c r="M2410" s="2">
        <v>0</v>
      </c>
    </row>
    <row r="2411" spans="1:13">
      <c r="A2411" t="s">
        <v>130</v>
      </c>
      <c r="B2411">
        <v>13</v>
      </c>
      <c r="C2411" s="2" t="s">
        <v>281</v>
      </c>
      <c r="D2411" s="2" t="s">
        <v>230</v>
      </c>
      <c r="E2411" s="2" t="s">
        <v>382</v>
      </c>
      <c r="F2411" s="2" t="s">
        <v>405</v>
      </c>
      <c r="G2411" s="2" t="s">
        <v>375</v>
      </c>
      <c r="H2411" s="2" t="s">
        <v>330</v>
      </c>
      <c r="I2411" s="2" t="s">
        <v>457</v>
      </c>
      <c r="J2411" s="2" t="s">
        <v>343</v>
      </c>
      <c r="K2411" s="2" t="s">
        <v>364</v>
      </c>
      <c r="L2411" s="2" t="s">
        <v>616</v>
      </c>
      <c r="M2411" s="2" t="s">
        <v>784</v>
      </c>
    </row>
    <row r="2412" spans="1:13">
      <c r="A2412" t="s">
        <v>131</v>
      </c>
      <c r="B2412">
        <v>13</v>
      </c>
      <c r="C2412" s="2" t="s">
        <v>282</v>
      </c>
      <c r="D2412" s="2" t="s">
        <v>370</v>
      </c>
      <c r="E2412" s="2" t="s">
        <v>365</v>
      </c>
      <c r="F2412" s="2" t="s">
        <v>435</v>
      </c>
      <c r="G2412" s="2" t="s">
        <v>372</v>
      </c>
      <c r="H2412" s="2" t="s">
        <v>366</v>
      </c>
      <c r="I2412" s="2" t="s">
        <v>522</v>
      </c>
      <c r="J2412" s="2" t="s">
        <v>343</v>
      </c>
      <c r="K2412" s="2" t="s">
        <v>370</v>
      </c>
      <c r="L2412" s="2" t="s">
        <v>716</v>
      </c>
      <c r="M2412" s="2" t="s">
        <v>785</v>
      </c>
    </row>
    <row r="2413" spans="1:13">
      <c r="A2413" t="s">
        <v>132</v>
      </c>
      <c r="B2413">
        <v>13</v>
      </c>
      <c r="C2413" s="2" t="s">
        <v>283</v>
      </c>
      <c r="D2413" s="2" t="s">
        <v>370</v>
      </c>
      <c r="E2413" s="2" t="s">
        <v>365</v>
      </c>
      <c r="F2413" s="2" t="s">
        <v>455</v>
      </c>
      <c r="G2413" s="2" t="s">
        <v>387</v>
      </c>
      <c r="H2413" s="2" t="s">
        <v>366</v>
      </c>
      <c r="I2413" s="2" t="s">
        <v>230</v>
      </c>
      <c r="J2413" s="2" t="s">
        <v>343</v>
      </c>
      <c r="K2413" s="2" t="s">
        <v>370</v>
      </c>
      <c r="L2413" s="2" t="s">
        <v>717</v>
      </c>
      <c r="M2413" s="2" t="s">
        <v>796</v>
      </c>
    </row>
    <row r="2414" spans="1:13">
      <c r="A2414" t="s">
        <v>133</v>
      </c>
      <c r="B2414">
        <v>13</v>
      </c>
      <c r="C2414" s="2" t="s">
        <v>284</v>
      </c>
      <c r="D2414" s="2" t="s">
        <v>364</v>
      </c>
      <c r="E2414" s="2" t="s">
        <v>365</v>
      </c>
      <c r="F2414" s="2" t="s">
        <v>444</v>
      </c>
      <c r="G2414" s="2" t="s">
        <v>335</v>
      </c>
      <c r="H2414" s="2" t="s">
        <v>330</v>
      </c>
      <c r="I2414" s="2" t="s">
        <v>542</v>
      </c>
      <c r="J2414" s="2" t="s">
        <v>343</v>
      </c>
      <c r="K2414" s="2" t="s">
        <v>364</v>
      </c>
      <c r="L2414" s="2" t="s">
        <v>718</v>
      </c>
      <c r="M2414" s="2" t="s">
        <v>788</v>
      </c>
    </row>
    <row r="2415" spans="1:13">
      <c r="A2415" t="s">
        <v>134</v>
      </c>
      <c r="B2415">
        <v>13</v>
      </c>
      <c r="C2415" s="2" t="s">
        <v>285</v>
      </c>
      <c r="D2415" s="2" t="s">
        <v>364</v>
      </c>
      <c r="E2415" s="2" t="s">
        <v>365</v>
      </c>
      <c r="F2415" s="2" t="s">
        <v>456</v>
      </c>
      <c r="G2415" s="2" t="s">
        <v>377</v>
      </c>
      <c r="H2415" s="2" t="s">
        <v>366</v>
      </c>
      <c r="I2415" s="2" t="s">
        <v>543</v>
      </c>
      <c r="J2415" s="2" t="s">
        <v>343</v>
      </c>
      <c r="K2415" s="2" t="s">
        <v>368</v>
      </c>
      <c r="L2415" s="2" t="s">
        <v>245</v>
      </c>
      <c r="M2415" s="2" t="s">
        <v>785</v>
      </c>
    </row>
    <row r="2416" spans="1:13">
      <c r="A2416" t="s">
        <v>135</v>
      </c>
      <c r="B2416">
        <v>13</v>
      </c>
      <c r="C2416" s="2" t="s">
        <v>340</v>
      </c>
      <c r="D2416" s="2" t="s">
        <v>369</v>
      </c>
      <c r="E2416" s="2" t="s">
        <v>365</v>
      </c>
      <c r="F2416" s="2" t="s">
        <v>457</v>
      </c>
      <c r="G2416" s="2" t="s">
        <v>377</v>
      </c>
      <c r="H2416" s="2" t="s">
        <v>330</v>
      </c>
      <c r="I2416" s="2" t="s">
        <v>519</v>
      </c>
      <c r="J2416" s="2" t="s">
        <v>343</v>
      </c>
      <c r="K2416" s="2" t="s">
        <v>330</v>
      </c>
      <c r="L2416" s="2" t="s">
        <v>719</v>
      </c>
      <c r="M2416" s="2" t="s">
        <v>785</v>
      </c>
    </row>
    <row r="2417" spans="1:13">
      <c r="A2417" t="s">
        <v>136</v>
      </c>
      <c r="B2417">
        <v>13</v>
      </c>
      <c r="C2417" s="2" t="s">
        <v>341</v>
      </c>
      <c r="D2417" s="2" t="s">
        <v>364</v>
      </c>
      <c r="E2417" s="2" t="s">
        <v>365</v>
      </c>
      <c r="F2417" s="2" t="s">
        <v>458</v>
      </c>
      <c r="G2417" s="2" t="s">
        <v>377</v>
      </c>
      <c r="H2417" s="2" t="s">
        <v>330</v>
      </c>
      <c r="I2417" s="2" t="s">
        <v>544</v>
      </c>
      <c r="J2417" s="2" t="s">
        <v>343</v>
      </c>
      <c r="K2417" s="2" t="s">
        <v>330</v>
      </c>
      <c r="L2417" s="2" t="s">
        <v>720</v>
      </c>
      <c r="M2417" s="2" t="s">
        <v>796</v>
      </c>
    </row>
    <row r="2418" spans="1:13">
      <c r="A2418" t="s">
        <v>137</v>
      </c>
      <c r="B2418">
        <v>13</v>
      </c>
      <c r="C2418" s="2" t="s">
        <v>342</v>
      </c>
      <c r="D2418" s="2" t="s">
        <v>368</v>
      </c>
      <c r="E2418" s="2" t="s">
        <v>365</v>
      </c>
      <c r="F2418" s="2" t="s">
        <v>459</v>
      </c>
      <c r="G2418" s="2" t="s">
        <v>378</v>
      </c>
      <c r="H2418" s="2" t="s">
        <v>366</v>
      </c>
      <c r="I2418" s="2" t="s">
        <v>420</v>
      </c>
      <c r="J2418" s="2" t="s">
        <v>343</v>
      </c>
      <c r="K2418" s="2" t="s">
        <v>368</v>
      </c>
      <c r="L2418" s="2" t="s">
        <v>721</v>
      </c>
      <c r="M2418" s="2" t="s">
        <v>777</v>
      </c>
    </row>
    <row r="2419" spans="1:13">
      <c r="A2419" t="s">
        <v>138</v>
      </c>
      <c r="B2419">
        <v>13</v>
      </c>
      <c r="C2419" s="2" t="s">
        <v>343</v>
      </c>
      <c r="D2419" s="2" t="s">
        <v>330</v>
      </c>
      <c r="E2419" s="2" t="s">
        <v>365</v>
      </c>
      <c r="F2419" s="2" t="s">
        <v>424</v>
      </c>
      <c r="G2419" s="2" t="s">
        <v>378</v>
      </c>
      <c r="H2419" s="2" t="s">
        <v>330</v>
      </c>
      <c r="I2419" s="2" t="s">
        <v>545</v>
      </c>
      <c r="J2419" s="2" t="s">
        <v>343</v>
      </c>
      <c r="K2419" s="2" t="s">
        <v>330</v>
      </c>
      <c r="L2419" s="2" t="s">
        <v>722</v>
      </c>
      <c r="M2419" s="2" t="s">
        <v>786</v>
      </c>
    </row>
    <row r="2420" spans="1:13">
      <c r="A2420" t="s">
        <v>139</v>
      </c>
      <c r="B2420">
        <v>13</v>
      </c>
      <c r="C2420" s="2" t="s">
        <v>344</v>
      </c>
      <c r="D2420" s="2" t="s">
        <v>330</v>
      </c>
      <c r="E2420" s="2" t="s">
        <v>365</v>
      </c>
      <c r="F2420" s="2" t="s">
        <v>460</v>
      </c>
      <c r="G2420" s="2" t="s">
        <v>378</v>
      </c>
      <c r="H2420" s="2" t="s">
        <v>330</v>
      </c>
      <c r="I2420" s="2" t="s">
        <v>546</v>
      </c>
      <c r="J2420" s="2" t="s">
        <v>343</v>
      </c>
      <c r="K2420" s="2" t="s">
        <v>330</v>
      </c>
      <c r="L2420" s="2" t="s">
        <v>230</v>
      </c>
      <c r="M2420" s="2" t="s">
        <v>784</v>
      </c>
    </row>
    <row r="2421" spans="1:13">
      <c r="A2421" t="s">
        <v>140</v>
      </c>
      <c r="B2421">
        <v>13</v>
      </c>
      <c r="C2421" s="2" t="s">
        <v>286</v>
      </c>
      <c r="D2421" s="2" t="s">
        <v>330</v>
      </c>
      <c r="E2421" s="2" t="s">
        <v>365</v>
      </c>
      <c r="F2421" s="2" t="s">
        <v>439</v>
      </c>
      <c r="G2421" s="2" t="s">
        <v>378</v>
      </c>
      <c r="H2421" s="2" t="s">
        <v>330</v>
      </c>
      <c r="I2421" s="2" t="s">
        <v>544</v>
      </c>
      <c r="J2421" s="2" t="s">
        <v>343</v>
      </c>
      <c r="K2421" s="2" t="s">
        <v>330</v>
      </c>
      <c r="L2421" s="2" t="s">
        <v>723</v>
      </c>
      <c r="M2421" s="2" t="s">
        <v>784</v>
      </c>
    </row>
    <row r="2422" spans="1:13">
      <c r="A2422" t="s">
        <v>141</v>
      </c>
      <c r="B2422">
        <v>13</v>
      </c>
      <c r="C2422" s="2" t="s">
        <v>287</v>
      </c>
      <c r="D2422" s="2" t="s">
        <v>330</v>
      </c>
      <c r="E2422" s="2" t="s">
        <v>365</v>
      </c>
      <c r="F2422" s="2" t="s">
        <v>424</v>
      </c>
      <c r="G2422" s="2" t="s">
        <v>378</v>
      </c>
      <c r="H2422" s="2" t="s">
        <v>330</v>
      </c>
      <c r="I2422" s="2" t="s">
        <v>469</v>
      </c>
      <c r="J2422" s="2" t="s">
        <v>343</v>
      </c>
      <c r="K2422" s="2" t="s">
        <v>330</v>
      </c>
      <c r="L2422" s="2" t="s">
        <v>607</v>
      </c>
      <c r="M2422" s="2">
        <v>0</v>
      </c>
    </row>
    <row r="2423" spans="1:13">
      <c r="A2423" t="s">
        <v>142</v>
      </c>
      <c r="B2423">
        <v>13</v>
      </c>
      <c r="C2423" s="2" t="s">
        <v>288</v>
      </c>
      <c r="D2423" s="2" t="s">
        <v>330</v>
      </c>
      <c r="E2423" s="2" t="s">
        <v>365</v>
      </c>
      <c r="F2423" s="2" t="s">
        <v>420</v>
      </c>
      <c r="G2423" s="2" t="s">
        <v>378</v>
      </c>
      <c r="H2423" s="2" t="s">
        <v>330</v>
      </c>
      <c r="I2423" s="2" t="s">
        <v>472</v>
      </c>
      <c r="J2423" s="2" t="s">
        <v>343</v>
      </c>
      <c r="K2423" s="2" t="s">
        <v>330</v>
      </c>
      <c r="L2423" s="2" t="s">
        <v>724</v>
      </c>
      <c r="M2423" s="2" t="s">
        <v>784</v>
      </c>
    </row>
    <row r="2424" spans="1:13">
      <c r="A2424" t="s">
        <v>143</v>
      </c>
      <c r="B2424">
        <v>13</v>
      </c>
      <c r="C2424" s="2" t="s">
        <v>289</v>
      </c>
      <c r="D2424" s="2" t="s">
        <v>330</v>
      </c>
      <c r="E2424" s="2" t="s">
        <v>365</v>
      </c>
      <c r="F2424" s="2" t="s">
        <v>428</v>
      </c>
      <c r="G2424" s="2" t="s">
        <v>378</v>
      </c>
      <c r="H2424" s="2" t="s">
        <v>330</v>
      </c>
      <c r="I2424" s="2" t="s">
        <v>462</v>
      </c>
      <c r="J2424" s="2" t="s">
        <v>343</v>
      </c>
      <c r="K2424" s="2" t="s">
        <v>330</v>
      </c>
      <c r="L2424" s="2" t="s">
        <v>673</v>
      </c>
      <c r="M2424" s="2">
        <v>0</v>
      </c>
    </row>
    <row r="2425" spans="1:13">
      <c r="A2425" t="s">
        <v>144</v>
      </c>
      <c r="B2425">
        <v>13</v>
      </c>
      <c r="C2425" s="2" t="s">
        <v>345</v>
      </c>
      <c r="D2425" s="2" t="s">
        <v>330</v>
      </c>
      <c r="E2425" s="2" t="s">
        <v>365</v>
      </c>
      <c r="F2425" s="2" t="s">
        <v>461</v>
      </c>
      <c r="G2425" s="2" t="s">
        <v>378</v>
      </c>
      <c r="H2425" s="2" t="s">
        <v>330</v>
      </c>
      <c r="I2425" s="2" t="s">
        <v>455</v>
      </c>
      <c r="J2425" s="2" t="s">
        <v>343</v>
      </c>
      <c r="K2425" s="2" t="s">
        <v>330</v>
      </c>
      <c r="L2425" s="2" t="s">
        <v>330</v>
      </c>
      <c r="M2425" s="2" t="s">
        <v>776</v>
      </c>
    </row>
    <row r="2426" spans="1:13">
      <c r="A2426" t="s">
        <v>145</v>
      </c>
      <c r="B2426">
        <v>13</v>
      </c>
      <c r="C2426" s="2" t="s">
        <v>346</v>
      </c>
      <c r="D2426" s="2" t="s">
        <v>330</v>
      </c>
      <c r="E2426" s="2" t="s">
        <v>365</v>
      </c>
      <c r="F2426" s="2" t="s">
        <v>462</v>
      </c>
      <c r="G2426" s="2" t="s">
        <v>378</v>
      </c>
      <c r="H2426" s="2" t="s">
        <v>330</v>
      </c>
      <c r="I2426" s="2" t="s">
        <v>520</v>
      </c>
      <c r="J2426" s="2" t="s">
        <v>343</v>
      </c>
      <c r="K2426" s="2" t="s">
        <v>330</v>
      </c>
      <c r="L2426" s="2" t="s">
        <v>359</v>
      </c>
      <c r="M2426" s="2" t="s">
        <v>776</v>
      </c>
    </row>
    <row r="2427" spans="1:13">
      <c r="A2427" t="s">
        <v>146</v>
      </c>
      <c r="B2427">
        <v>13</v>
      </c>
      <c r="C2427" s="2" t="s">
        <v>347</v>
      </c>
      <c r="D2427" s="2" t="s">
        <v>330</v>
      </c>
      <c r="E2427" s="2" t="s">
        <v>365</v>
      </c>
      <c r="F2427" s="2" t="s">
        <v>463</v>
      </c>
      <c r="G2427" s="2" t="s">
        <v>378</v>
      </c>
      <c r="H2427" s="2" t="s">
        <v>330</v>
      </c>
      <c r="I2427" s="2" t="s">
        <v>519</v>
      </c>
      <c r="J2427" s="2" t="s">
        <v>343</v>
      </c>
      <c r="K2427" s="2" t="s">
        <v>330</v>
      </c>
      <c r="L2427" s="2" t="s">
        <v>725</v>
      </c>
      <c r="M2427" s="2" t="s">
        <v>786</v>
      </c>
    </row>
    <row r="2428" spans="1:13">
      <c r="A2428" t="s">
        <v>147</v>
      </c>
      <c r="B2428">
        <v>13</v>
      </c>
      <c r="C2428" s="2" t="s">
        <v>348</v>
      </c>
      <c r="D2428" s="2" t="s">
        <v>330</v>
      </c>
      <c r="E2428" s="2" t="s">
        <v>365</v>
      </c>
      <c r="F2428" s="2" t="s">
        <v>462</v>
      </c>
      <c r="G2428" s="2" t="s">
        <v>378</v>
      </c>
      <c r="H2428" s="2" t="s">
        <v>330</v>
      </c>
      <c r="I2428" s="2" t="s">
        <v>477</v>
      </c>
      <c r="J2428" s="2" t="s">
        <v>343</v>
      </c>
      <c r="K2428" s="2" t="s">
        <v>330</v>
      </c>
      <c r="L2428" s="2" t="s">
        <v>653</v>
      </c>
      <c r="M2428" s="2" t="s">
        <v>784</v>
      </c>
    </row>
    <row r="2429" spans="1:13">
      <c r="A2429" t="s">
        <v>148</v>
      </c>
      <c r="B2429">
        <v>13</v>
      </c>
      <c r="C2429" s="2" t="s">
        <v>318</v>
      </c>
      <c r="D2429" s="2" t="s">
        <v>330</v>
      </c>
      <c r="E2429" s="2" t="s">
        <v>365</v>
      </c>
      <c r="F2429" s="2" t="s">
        <v>462</v>
      </c>
      <c r="G2429" s="2" t="s">
        <v>378</v>
      </c>
      <c r="H2429" s="2" t="s">
        <v>330</v>
      </c>
      <c r="I2429" s="2" t="s">
        <v>464</v>
      </c>
      <c r="J2429" s="2" t="s">
        <v>343</v>
      </c>
      <c r="K2429" s="2" t="s">
        <v>330</v>
      </c>
      <c r="L2429" s="2" t="s">
        <v>605</v>
      </c>
      <c r="M2429" s="2" t="s">
        <v>786</v>
      </c>
    </row>
    <row r="2430" spans="1:13">
      <c r="A2430" t="s">
        <v>149</v>
      </c>
      <c r="B2430">
        <v>13</v>
      </c>
      <c r="C2430" s="2" t="s">
        <v>349</v>
      </c>
      <c r="D2430" s="2" t="s">
        <v>330</v>
      </c>
      <c r="E2430" s="2" t="s">
        <v>365</v>
      </c>
      <c r="F2430" s="2" t="s">
        <v>422</v>
      </c>
      <c r="G2430" s="2" t="s">
        <v>378</v>
      </c>
      <c r="H2430" s="2" t="s">
        <v>330</v>
      </c>
      <c r="I2430" s="2" t="s">
        <v>547</v>
      </c>
      <c r="J2430" s="2" t="s">
        <v>343</v>
      </c>
      <c r="K2430" s="2" t="s">
        <v>330</v>
      </c>
      <c r="L2430" s="2" t="s">
        <v>726</v>
      </c>
      <c r="M2430" s="2">
        <v>0</v>
      </c>
    </row>
    <row r="2431" spans="1:13">
      <c r="A2431" t="s">
        <v>150</v>
      </c>
      <c r="B2431">
        <v>13</v>
      </c>
      <c r="C2431" s="2" t="s">
        <v>350</v>
      </c>
      <c r="D2431" s="2" t="s">
        <v>330</v>
      </c>
      <c r="E2431" s="2" t="s">
        <v>365</v>
      </c>
      <c r="F2431" s="2" t="s">
        <v>422</v>
      </c>
      <c r="G2431" s="2" t="s">
        <v>378</v>
      </c>
      <c r="H2431" s="2" t="s">
        <v>597</v>
      </c>
      <c r="I2431" s="2" t="s">
        <v>463</v>
      </c>
      <c r="J2431" s="2" t="s">
        <v>343</v>
      </c>
      <c r="K2431" s="2" t="s">
        <v>597</v>
      </c>
      <c r="L2431" s="2" t="s">
        <v>727</v>
      </c>
      <c r="M2431" s="2">
        <v>0</v>
      </c>
    </row>
    <row r="2432" spans="1:13">
      <c r="A2432" t="s">
        <v>151</v>
      </c>
      <c r="B2432">
        <v>13</v>
      </c>
      <c r="C2432" s="2" t="s">
        <v>351</v>
      </c>
      <c r="D2432" s="2" t="s">
        <v>330</v>
      </c>
      <c r="E2432" s="2" t="s">
        <v>365</v>
      </c>
      <c r="F2432" s="2" t="s">
        <v>330</v>
      </c>
      <c r="G2432" s="2" t="s">
        <v>378</v>
      </c>
      <c r="H2432" s="2" t="s">
        <v>365</v>
      </c>
      <c r="I2432" s="2" t="s">
        <v>330</v>
      </c>
      <c r="J2432" s="2" t="s">
        <v>343</v>
      </c>
      <c r="K2432" s="2" t="s">
        <v>365</v>
      </c>
      <c r="L2432" s="2" t="s">
        <v>728</v>
      </c>
      <c r="M2432" s="2" t="s">
        <v>784</v>
      </c>
    </row>
    <row r="2433" spans="1:13">
      <c r="A2433" t="s">
        <v>152</v>
      </c>
      <c r="B2433">
        <v>13</v>
      </c>
      <c r="C2433" s="2" t="s">
        <v>352</v>
      </c>
      <c r="D2433" s="2" t="s">
        <v>330</v>
      </c>
      <c r="E2433" s="2" t="s">
        <v>365</v>
      </c>
      <c r="F2433" s="2" t="s">
        <v>462</v>
      </c>
      <c r="G2433" s="2" t="s">
        <v>378</v>
      </c>
      <c r="H2433" s="2" t="s">
        <v>365</v>
      </c>
      <c r="I2433" s="2" t="s">
        <v>519</v>
      </c>
      <c r="J2433" s="2" t="s">
        <v>343</v>
      </c>
      <c r="K2433" s="2" t="s">
        <v>365</v>
      </c>
      <c r="L2433" s="2" t="s">
        <v>335</v>
      </c>
      <c r="M2433" s="2">
        <v>0</v>
      </c>
    </row>
    <row r="2434" spans="1:13">
      <c r="A2434" t="s">
        <v>153</v>
      </c>
      <c r="B2434">
        <v>13</v>
      </c>
      <c r="C2434" s="2" t="s">
        <v>290</v>
      </c>
      <c r="D2434" s="2" t="s">
        <v>330</v>
      </c>
      <c r="E2434" s="2" t="s">
        <v>365</v>
      </c>
      <c r="F2434" s="2" t="s">
        <v>330</v>
      </c>
      <c r="G2434" s="2" t="s">
        <v>378</v>
      </c>
      <c r="H2434" s="2" t="s">
        <v>597</v>
      </c>
      <c r="I2434" s="2" t="s">
        <v>463</v>
      </c>
      <c r="J2434" s="2" t="s">
        <v>343</v>
      </c>
      <c r="K2434" s="2" t="s">
        <v>597</v>
      </c>
      <c r="L2434" s="2" t="s">
        <v>729</v>
      </c>
      <c r="M2434" s="2">
        <v>0</v>
      </c>
    </row>
    <row r="2435" spans="1:13">
      <c r="A2435" t="s">
        <v>154</v>
      </c>
      <c r="B2435">
        <v>13</v>
      </c>
      <c r="C2435" s="2" t="s">
        <v>291</v>
      </c>
      <c r="D2435" s="2" t="s">
        <v>330</v>
      </c>
      <c r="E2435" s="2" t="s">
        <v>365</v>
      </c>
      <c r="F2435" s="2" t="s">
        <v>459</v>
      </c>
      <c r="G2435" s="2" t="s">
        <v>378</v>
      </c>
      <c r="H2435" s="2" t="s">
        <v>592</v>
      </c>
      <c r="I2435" s="2" t="s">
        <v>365</v>
      </c>
      <c r="J2435" s="2" t="s">
        <v>343</v>
      </c>
      <c r="K2435" s="2" t="s">
        <v>592</v>
      </c>
      <c r="L2435" s="2" t="s">
        <v>730</v>
      </c>
      <c r="M2435" s="2" t="s">
        <v>796</v>
      </c>
    </row>
    <row r="2436" spans="1:13">
      <c r="A2436" t="s">
        <v>155</v>
      </c>
      <c r="B2436">
        <v>13</v>
      </c>
      <c r="C2436" s="2" t="s">
        <v>291</v>
      </c>
      <c r="D2436" s="2" t="s">
        <v>330</v>
      </c>
      <c r="E2436" s="2" t="s">
        <v>365</v>
      </c>
      <c r="F2436" s="2" t="s">
        <v>459</v>
      </c>
      <c r="G2436" s="2" t="s">
        <v>377</v>
      </c>
      <c r="H2436" s="2" t="s">
        <v>330</v>
      </c>
      <c r="I2436" s="2" t="s">
        <v>458</v>
      </c>
      <c r="J2436" s="2" t="s">
        <v>343</v>
      </c>
      <c r="K2436" s="2" t="s">
        <v>365</v>
      </c>
      <c r="L2436" s="2" t="s">
        <v>730</v>
      </c>
      <c r="M2436" s="2" t="s">
        <v>776</v>
      </c>
    </row>
    <row r="2437" spans="1:13">
      <c r="A2437" t="s">
        <v>156</v>
      </c>
      <c r="B2437">
        <v>13</v>
      </c>
      <c r="C2437" s="2" t="s">
        <v>353</v>
      </c>
      <c r="D2437" s="2" t="s">
        <v>330</v>
      </c>
      <c r="E2437" s="2" t="s">
        <v>365</v>
      </c>
      <c r="F2437" s="2" t="s">
        <v>461</v>
      </c>
      <c r="G2437" s="2" t="s">
        <v>377</v>
      </c>
      <c r="H2437" s="2" t="s">
        <v>598</v>
      </c>
      <c r="I2437" s="2" t="s">
        <v>520</v>
      </c>
      <c r="J2437" s="2" t="s">
        <v>343</v>
      </c>
      <c r="K2437" s="2" t="s">
        <v>598</v>
      </c>
      <c r="L2437" s="2" t="s">
        <v>723</v>
      </c>
      <c r="M2437" s="2" t="s">
        <v>776</v>
      </c>
    </row>
    <row r="2438" spans="1:13">
      <c r="A2438" t="s">
        <v>157</v>
      </c>
      <c r="B2438">
        <v>13</v>
      </c>
      <c r="C2438" s="2" t="s">
        <v>354</v>
      </c>
      <c r="D2438" s="2" t="s">
        <v>330</v>
      </c>
      <c r="E2438" s="2" t="s">
        <v>365</v>
      </c>
      <c r="F2438" s="2" t="s">
        <v>463</v>
      </c>
      <c r="G2438" s="2" t="s">
        <v>335</v>
      </c>
      <c r="H2438" s="2" t="s">
        <v>596</v>
      </c>
      <c r="I2438" s="2" t="s">
        <v>548</v>
      </c>
      <c r="J2438" s="2" t="s">
        <v>343</v>
      </c>
      <c r="K2438" s="2" t="s">
        <v>630</v>
      </c>
      <c r="L2438" s="2" t="s">
        <v>731</v>
      </c>
      <c r="M2438" s="2" t="s">
        <v>781</v>
      </c>
    </row>
    <row r="2439" spans="1:13">
      <c r="A2439" t="s">
        <v>158</v>
      </c>
      <c r="B2439">
        <v>13</v>
      </c>
      <c r="C2439" s="2" t="s">
        <v>292</v>
      </c>
      <c r="D2439" s="2" t="s">
        <v>366</v>
      </c>
      <c r="E2439" s="2" t="s">
        <v>365</v>
      </c>
      <c r="F2439" s="2" t="s">
        <v>422</v>
      </c>
      <c r="G2439" s="2" t="s">
        <v>387</v>
      </c>
      <c r="H2439" s="2" t="s">
        <v>586</v>
      </c>
      <c r="I2439" s="2" t="s">
        <v>461</v>
      </c>
      <c r="J2439" s="2" t="s">
        <v>343</v>
      </c>
      <c r="K2439" s="2" t="s">
        <v>597</v>
      </c>
      <c r="L2439" s="2" t="s">
        <v>676</v>
      </c>
      <c r="M2439" s="2">
        <v>0</v>
      </c>
    </row>
    <row r="2440" spans="1:13">
      <c r="A2440" t="s">
        <v>159</v>
      </c>
      <c r="B2440">
        <v>13</v>
      </c>
      <c r="C2440" s="2" t="s">
        <v>293</v>
      </c>
      <c r="D2440" s="2" t="s">
        <v>366</v>
      </c>
      <c r="E2440" s="2" t="s">
        <v>365</v>
      </c>
      <c r="F2440" s="2" t="s">
        <v>464</v>
      </c>
      <c r="G2440" s="2" t="s">
        <v>339</v>
      </c>
      <c r="H2440" s="2" t="s">
        <v>596</v>
      </c>
      <c r="I2440" s="2" t="s">
        <v>446</v>
      </c>
      <c r="J2440" s="2" t="s">
        <v>343</v>
      </c>
      <c r="K2440" s="2" t="s">
        <v>630</v>
      </c>
      <c r="L2440" s="2" t="s">
        <v>732</v>
      </c>
      <c r="M2440" s="2" t="s">
        <v>775</v>
      </c>
    </row>
    <row r="2441" spans="1:13">
      <c r="A2441" t="s">
        <v>160</v>
      </c>
      <c r="B2441">
        <v>13</v>
      </c>
      <c r="C2441" s="2" t="s">
        <v>289</v>
      </c>
      <c r="D2441" s="2" t="s">
        <v>330</v>
      </c>
      <c r="E2441" s="2" t="s">
        <v>365</v>
      </c>
      <c r="F2441" s="2" t="s">
        <v>464</v>
      </c>
      <c r="G2441" s="2" t="s">
        <v>339</v>
      </c>
      <c r="H2441" s="2" t="s">
        <v>595</v>
      </c>
      <c r="I2441" s="2" t="s">
        <v>533</v>
      </c>
      <c r="J2441" s="2" t="s">
        <v>343</v>
      </c>
      <c r="K2441" s="2" t="s">
        <v>595</v>
      </c>
      <c r="L2441" s="2" t="s">
        <v>359</v>
      </c>
      <c r="M2441" s="2">
        <v>0</v>
      </c>
    </row>
    <row r="2442" spans="1:13">
      <c r="A2442" t="s">
        <v>161</v>
      </c>
      <c r="B2442">
        <v>13</v>
      </c>
      <c r="C2442" s="2" t="s">
        <v>294</v>
      </c>
      <c r="D2442" s="2" t="s">
        <v>366</v>
      </c>
      <c r="E2442" s="2" t="s">
        <v>365</v>
      </c>
      <c r="F2442" s="2" t="s">
        <v>464</v>
      </c>
      <c r="G2442" s="2" t="s">
        <v>339</v>
      </c>
      <c r="H2442" s="2" t="s">
        <v>330</v>
      </c>
      <c r="I2442" s="2" t="s">
        <v>533</v>
      </c>
      <c r="J2442" s="2" t="s">
        <v>343</v>
      </c>
      <c r="K2442" s="2" t="s">
        <v>330</v>
      </c>
      <c r="L2442" s="2" t="s">
        <v>379</v>
      </c>
      <c r="M2442" s="2" t="s">
        <v>785</v>
      </c>
    </row>
    <row r="2443" spans="1:13">
      <c r="A2443" t="s">
        <v>162</v>
      </c>
      <c r="B2443">
        <v>13</v>
      </c>
      <c r="C2443" s="2" t="s">
        <v>295</v>
      </c>
      <c r="D2443" s="2" t="s">
        <v>366</v>
      </c>
      <c r="E2443" s="2" t="s">
        <v>365</v>
      </c>
      <c r="F2443" s="2" t="s">
        <v>422</v>
      </c>
      <c r="G2443" s="2" t="s">
        <v>339</v>
      </c>
      <c r="H2443" s="2" t="s">
        <v>330</v>
      </c>
      <c r="I2443" s="2" t="s">
        <v>422</v>
      </c>
      <c r="J2443" s="2" t="s">
        <v>343</v>
      </c>
      <c r="K2443" s="2" t="s">
        <v>330</v>
      </c>
      <c r="L2443" s="2" t="s">
        <v>724</v>
      </c>
      <c r="M2443" s="2" t="s">
        <v>796</v>
      </c>
    </row>
    <row r="2444" spans="1:13">
      <c r="A2444" t="s">
        <v>163</v>
      </c>
      <c r="B2444">
        <v>13</v>
      </c>
      <c r="C2444" s="2" t="s">
        <v>296</v>
      </c>
      <c r="D2444" s="2" t="s">
        <v>368</v>
      </c>
      <c r="E2444" s="2" t="s">
        <v>365</v>
      </c>
      <c r="F2444" s="2" t="s">
        <v>414</v>
      </c>
      <c r="G2444" s="2" t="s">
        <v>339</v>
      </c>
      <c r="H2444" s="2" t="s">
        <v>330</v>
      </c>
      <c r="I2444" s="2" t="s">
        <v>330</v>
      </c>
      <c r="J2444" s="2" t="s">
        <v>343</v>
      </c>
      <c r="K2444" s="2" t="s">
        <v>330</v>
      </c>
      <c r="L2444" s="2" t="s">
        <v>616</v>
      </c>
      <c r="M2444" s="2" t="s">
        <v>788</v>
      </c>
    </row>
    <row r="2445" spans="1:13">
      <c r="A2445" t="s">
        <v>164</v>
      </c>
      <c r="B2445">
        <v>13</v>
      </c>
      <c r="C2445" s="2" t="s">
        <v>198</v>
      </c>
      <c r="D2445" s="2" t="s">
        <v>368</v>
      </c>
      <c r="E2445" s="2" t="s">
        <v>365</v>
      </c>
      <c r="F2445" s="2" t="s">
        <v>414</v>
      </c>
      <c r="G2445" s="2" t="s">
        <v>339</v>
      </c>
      <c r="H2445" s="2" t="s">
        <v>330</v>
      </c>
      <c r="I2445" s="2" t="s">
        <v>422</v>
      </c>
      <c r="J2445" s="2" t="s">
        <v>343</v>
      </c>
      <c r="K2445" s="2" t="s">
        <v>330</v>
      </c>
      <c r="L2445" s="2" t="s">
        <v>722</v>
      </c>
      <c r="M2445" s="2" t="s">
        <v>796</v>
      </c>
    </row>
    <row r="2446" spans="1:13">
      <c r="A2446" t="s">
        <v>165</v>
      </c>
      <c r="B2446">
        <v>13</v>
      </c>
      <c r="C2446" s="2" t="s">
        <v>355</v>
      </c>
      <c r="D2446" s="2" t="s">
        <v>368</v>
      </c>
      <c r="E2446" s="2" t="s">
        <v>365</v>
      </c>
      <c r="F2446" s="2" t="s">
        <v>465</v>
      </c>
      <c r="G2446" s="2" t="s">
        <v>339</v>
      </c>
      <c r="H2446" s="2" t="s">
        <v>330</v>
      </c>
      <c r="I2446" s="2" t="s">
        <v>549</v>
      </c>
      <c r="J2446" s="2" t="s">
        <v>343</v>
      </c>
      <c r="K2446" s="2" t="s">
        <v>330</v>
      </c>
      <c r="L2446" s="2" t="s">
        <v>206</v>
      </c>
      <c r="M2446" s="2" t="s">
        <v>785</v>
      </c>
    </row>
    <row r="2447" spans="1:13">
      <c r="A2447" t="s">
        <v>166</v>
      </c>
      <c r="B2447">
        <v>13</v>
      </c>
      <c r="C2447" s="2" t="s">
        <v>297</v>
      </c>
      <c r="D2447" s="2" t="s">
        <v>368</v>
      </c>
      <c r="E2447" s="2" t="s">
        <v>365</v>
      </c>
      <c r="F2447" s="2" t="s">
        <v>330</v>
      </c>
      <c r="G2447" s="2" t="s">
        <v>339</v>
      </c>
      <c r="H2447" s="2" t="s">
        <v>330</v>
      </c>
      <c r="I2447" s="2" t="s">
        <v>455</v>
      </c>
      <c r="J2447" s="2" t="s">
        <v>343</v>
      </c>
      <c r="K2447" s="2" t="s">
        <v>330</v>
      </c>
      <c r="L2447" s="2" t="s">
        <v>733</v>
      </c>
      <c r="M2447" s="2" t="s">
        <v>786</v>
      </c>
    </row>
    <row r="2448" spans="1:13">
      <c r="A2448" t="s">
        <v>167</v>
      </c>
      <c r="B2448">
        <v>13</v>
      </c>
      <c r="C2448" s="2" t="s">
        <v>298</v>
      </c>
      <c r="D2448" s="2" t="s">
        <v>330</v>
      </c>
      <c r="E2448" s="2" t="s">
        <v>365</v>
      </c>
      <c r="F2448" s="2" t="s">
        <v>330</v>
      </c>
      <c r="G2448" s="2" t="s">
        <v>339</v>
      </c>
      <c r="H2448" s="2" t="s">
        <v>330</v>
      </c>
      <c r="I2448" s="2" t="s">
        <v>550</v>
      </c>
      <c r="J2448" s="2" t="s">
        <v>343</v>
      </c>
      <c r="K2448" s="2" t="s">
        <v>330</v>
      </c>
      <c r="L2448" s="2" t="s">
        <v>734</v>
      </c>
      <c r="M2448" s="2" t="s">
        <v>776</v>
      </c>
    </row>
    <row r="2449" spans="1:13">
      <c r="A2449" t="s">
        <v>168</v>
      </c>
      <c r="B2449">
        <v>13</v>
      </c>
      <c r="C2449" s="2" t="s">
        <v>299</v>
      </c>
      <c r="D2449" s="2" t="s">
        <v>330</v>
      </c>
      <c r="E2449" s="2" t="s">
        <v>365</v>
      </c>
      <c r="F2449" s="2" t="s">
        <v>466</v>
      </c>
      <c r="G2449" s="2" t="s">
        <v>339</v>
      </c>
      <c r="H2449" s="2" t="s">
        <v>593</v>
      </c>
      <c r="I2449" s="2" t="s">
        <v>466</v>
      </c>
      <c r="J2449" s="2" t="s">
        <v>343</v>
      </c>
      <c r="K2449" s="2" t="s">
        <v>593</v>
      </c>
      <c r="L2449" s="2" t="s">
        <v>644</v>
      </c>
      <c r="M2449" s="2" t="s">
        <v>785</v>
      </c>
    </row>
    <row r="2450" spans="1:13">
      <c r="A2450" t="s">
        <v>169</v>
      </c>
      <c r="B2450">
        <v>13</v>
      </c>
      <c r="C2450" s="2" t="s">
        <v>300</v>
      </c>
      <c r="D2450" s="2" t="s">
        <v>330</v>
      </c>
      <c r="E2450" s="2" t="s">
        <v>365</v>
      </c>
      <c r="F2450" s="2" t="s">
        <v>467</v>
      </c>
      <c r="G2450" s="2" t="s">
        <v>373</v>
      </c>
      <c r="H2450" s="2" t="s">
        <v>586</v>
      </c>
      <c r="I2450" s="2" t="s">
        <v>536</v>
      </c>
      <c r="J2450" s="2" t="s">
        <v>343</v>
      </c>
      <c r="K2450" s="2" t="s">
        <v>597</v>
      </c>
      <c r="L2450" s="2" t="s">
        <v>646</v>
      </c>
      <c r="M2450" s="2">
        <v>0</v>
      </c>
    </row>
    <row r="2451" spans="1:13">
      <c r="A2451" t="s">
        <v>170</v>
      </c>
      <c r="B2451">
        <v>13</v>
      </c>
      <c r="C2451" s="2" t="s">
        <v>268</v>
      </c>
      <c r="D2451" s="2" t="s">
        <v>330</v>
      </c>
      <c r="E2451" s="2" t="s">
        <v>365</v>
      </c>
      <c r="F2451" s="2" t="s">
        <v>468</v>
      </c>
      <c r="G2451" s="2" t="s">
        <v>373</v>
      </c>
      <c r="H2451" s="2" t="s">
        <v>330</v>
      </c>
      <c r="I2451" s="2" t="s">
        <v>284</v>
      </c>
      <c r="J2451" s="2" t="s">
        <v>343</v>
      </c>
      <c r="K2451" s="2" t="s">
        <v>330</v>
      </c>
      <c r="L2451" s="2" t="s">
        <v>576</v>
      </c>
      <c r="M2451" s="2" t="s">
        <v>784</v>
      </c>
    </row>
    <row r="2452" spans="1:13">
      <c r="A2452" t="s">
        <v>171</v>
      </c>
      <c r="B2452">
        <v>13</v>
      </c>
      <c r="C2452" s="2" t="s">
        <v>356</v>
      </c>
      <c r="D2452" s="2" t="s">
        <v>330</v>
      </c>
      <c r="E2452" s="2" t="s">
        <v>365</v>
      </c>
      <c r="F2452" s="2" t="s">
        <v>434</v>
      </c>
      <c r="G2452" s="2" t="s">
        <v>373</v>
      </c>
      <c r="H2452" s="2" t="s">
        <v>599</v>
      </c>
      <c r="I2452" s="2" t="s">
        <v>538</v>
      </c>
      <c r="J2452" s="2" t="s">
        <v>343</v>
      </c>
      <c r="K2452" s="2" t="s">
        <v>599</v>
      </c>
      <c r="L2452" s="2" t="s">
        <v>576</v>
      </c>
      <c r="M2452" s="2" t="s">
        <v>785</v>
      </c>
    </row>
    <row r="2453" spans="1:13">
      <c r="A2453" t="s">
        <v>172</v>
      </c>
      <c r="B2453">
        <v>13</v>
      </c>
      <c r="C2453" s="2" t="s">
        <v>301</v>
      </c>
      <c r="D2453" s="2" t="s">
        <v>368</v>
      </c>
      <c r="E2453" s="2" t="s">
        <v>365</v>
      </c>
      <c r="F2453" s="2" t="s">
        <v>432</v>
      </c>
      <c r="G2453" s="2" t="s">
        <v>373</v>
      </c>
      <c r="H2453" s="2" t="s">
        <v>368</v>
      </c>
      <c r="I2453" s="2" t="s">
        <v>540</v>
      </c>
      <c r="J2453" s="2" t="s">
        <v>343</v>
      </c>
      <c r="K2453" s="2" t="s">
        <v>368</v>
      </c>
      <c r="L2453" s="2" t="s">
        <v>735</v>
      </c>
      <c r="M2453" s="2" t="s">
        <v>796</v>
      </c>
    </row>
    <row r="2454" spans="1:13">
      <c r="A2454" t="s">
        <v>173</v>
      </c>
      <c r="B2454">
        <v>13</v>
      </c>
      <c r="C2454" s="2" t="s">
        <v>302</v>
      </c>
      <c r="D2454" s="2" t="s">
        <v>368</v>
      </c>
      <c r="E2454" s="2" t="s">
        <v>365</v>
      </c>
      <c r="F2454" s="2" t="s">
        <v>446</v>
      </c>
      <c r="G2454" s="2" t="s">
        <v>373</v>
      </c>
      <c r="H2454" s="2" t="s">
        <v>600</v>
      </c>
      <c r="I2454" s="2" t="s">
        <v>531</v>
      </c>
      <c r="J2454" s="2" t="s">
        <v>343</v>
      </c>
      <c r="K2454" s="2" t="s">
        <v>600</v>
      </c>
      <c r="L2454" s="2" t="s">
        <v>736</v>
      </c>
      <c r="M2454" s="2" t="s">
        <v>788</v>
      </c>
    </row>
    <row r="2455" spans="1:13">
      <c r="A2455" t="s">
        <v>174</v>
      </c>
      <c r="B2455">
        <v>13</v>
      </c>
      <c r="C2455" s="2" t="s">
        <v>303</v>
      </c>
      <c r="D2455" s="2" t="s">
        <v>330</v>
      </c>
      <c r="E2455" s="2" t="s">
        <v>365</v>
      </c>
      <c r="F2455" s="2" t="s">
        <v>469</v>
      </c>
      <c r="G2455" s="2" t="s">
        <v>339</v>
      </c>
      <c r="H2455" s="2" t="s">
        <v>582</v>
      </c>
      <c r="I2455" s="2" t="s">
        <v>468</v>
      </c>
      <c r="J2455" s="2" t="s">
        <v>343</v>
      </c>
      <c r="K2455" s="2" t="s">
        <v>632</v>
      </c>
      <c r="L2455" s="2" t="s">
        <v>737</v>
      </c>
      <c r="M2455" s="2">
        <v>0</v>
      </c>
    </row>
    <row r="2456" spans="1:13">
      <c r="A2456" t="s">
        <v>175</v>
      </c>
      <c r="B2456">
        <v>13</v>
      </c>
      <c r="C2456" s="2" t="s">
        <v>304</v>
      </c>
      <c r="D2456" s="2" t="s">
        <v>330</v>
      </c>
      <c r="E2456" s="2" t="s">
        <v>365</v>
      </c>
      <c r="F2456" s="2" t="s">
        <v>423</v>
      </c>
      <c r="G2456" s="2" t="s">
        <v>387</v>
      </c>
      <c r="H2456" s="2" t="s">
        <v>601</v>
      </c>
      <c r="I2456" s="2" t="s">
        <v>551</v>
      </c>
      <c r="J2456" s="2" t="s">
        <v>343</v>
      </c>
      <c r="K2456" s="2" t="s">
        <v>621</v>
      </c>
      <c r="L2456" s="2" t="s">
        <v>738</v>
      </c>
      <c r="M2456" s="2" t="s">
        <v>788</v>
      </c>
    </row>
    <row r="2457" spans="1:13">
      <c r="A2457" t="s">
        <v>176</v>
      </c>
      <c r="B2457">
        <v>13</v>
      </c>
      <c r="C2457" s="2" t="s">
        <v>305</v>
      </c>
      <c r="D2457" s="2" t="s">
        <v>330</v>
      </c>
      <c r="E2457" s="2" t="s">
        <v>365</v>
      </c>
      <c r="F2457" s="2" t="s">
        <v>470</v>
      </c>
      <c r="G2457" s="2" t="s">
        <v>335</v>
      </c>
      <c r="H2457" s="2" t="s">
        <v>602</v>
      </c>
      <c r="I2457" s="2" t="s">
        <v>437</v>
      </c>
      <c r="J2457" s="2" t="s">
        <v>343</v>
      </c>
      <c r="K2457" s="2" t="s">
        <v>633</v>
      </c>
      <c r="L2457" s="2" t="s">
        <v>739</v>
      </c>
      <c r="M2457" s="2" t="s">
        <v>796</v>
      </c>
    </row>
    <row r="2458" spans="1:13">
      <c r="A2458" t="s">
        <v>177</v>
      </c>
      <c r="B2458">
        <v>13</v>
      </c>
      <c r="C2458" s="2" t="s">
        <v>357</v>
      </c>
      <c r="D2458" s="2" t="s">
        <v>330</v>
      </c>
      <c r="E2458" s="2" t="s">
        <v>365</v>
      </c>
      <c r="F2458" s="2" t="s">
        <v>471</v>
      </c>
      <c r="G2458" s="2" t="s">
        <v>377</v>
      </c>
      <c r="H2458" s="2" t="s">
        <v>602</v>
      </c>
      <c r="I2458" s="2" t="s">
        <v>550</v>
      </c>
      <c r="J2458" s="2" t="s">
        <v>343</v>
      </c>
      <c r="K2458" s="2" t="s">
        <v>633</v>
      </c>
      <c r="L2458" s="2" t="s">
        <v>301</v>
      </c>
      <c r="M2458" s="2">
        <v>0</v>
      </c>
    </row>
    <row r="2459" spans="1:13">
      <c r="A2459" t="s">
        <v>178</v>
      </c>
      <c r="B2459">
        <v>13</v>
      </c>
      <c r="C2459" s="2" t="s">
        <v>342</v>
      </c>
      <c r="D2459" s="2" t="s">
        <v>330</v>
      </c>
      <c r="E2459" s="2" t="s">
        <v>365</v>
      </c>
      <c r="F2459" s="2" t="s">
        <v>472</v>
      </c>
      <c r="G2459" s="2" t="s">
        <v>386</v>
      </c>
      <c r="H2459" s="2" t="s">
        <v>603</v>
      </c>
      <c r="I2459" s="2" t="s">
        <v>420</v>
      </c>
      <c r="J2459" s="2" t="s">
        <v>343</v>
      </c>
      <c r="K2459" s="2" t="s">
        <v>634</v>
      </c>
      <c r="L2459" s="2" t="s">
        <v>356</v>
      </c>
      <c r="M2459" s="2" t="s">
        <v>785</v>
      </c>
    </row>
    <row r="2460" spans="1:13">
      <c r="A2460" t="s">
        <v>179</v>
      </c>
      <c r="B2460">
        <v>13</v>
      </c>
      <c r="C2460" s="2" t="s">
        <v>306</v>
      </c>
      <c r="D2460" s="2" t="s">
        <v>330</v>
      </c>
      <c r="E2460" s="2" t="s">
        <v>365</v>
      </c>
      <c r="F2460" s="2" t="s">
        <v>473</v>
      </c>
      <c r="G2460" s="2" t="s">
        <v>386</v>
      </c>
      <c r="H2460" s="2" t="s">
        <v>330</v>
      </c>
      <c r="I2460" s="2" t="s">
        <v>549</v>
      </c>
      <c r="J2460" s="2" t="s">
        <v>343</v>
      </c>
      <c r="K2460" s="2" t="s">
        <v>330</v>
      </c>
      <c r="L2460" s="2" t="s">
        <v>740</v>
      </c>
      <c r="M2460" s="2" t="s">
        <v>796</v>
      </c>
    </row>
    <row r="2461" spans="1:13">
      <c r="A2461" t="s">
        <v>180</v>
      </c>
      <c r="B2461">
        <v>13</v>
      </c>
      <c r="C2461" s="2" t="s">
        <v>358</v>
      </c>
      <c r="D2461" s="2" t="s">
        <v>368</v>
      </c>
      <c r="E2461" s="2" t="s">
        <v>365</v>
      </c>
      <c r="F2461" s="2" t="s">
        <v>474</v>
      </c>
      <c r="G2461" s="2" t="s">
        <v>379</v>
      </c>
      <c r="H2461" s="2" t="s">
        <v>588</v>
      </c>
      <c r="I2461" s="2" t="s">
        <v>455</v>
      </c>
      <c r="J2461" s="2" t="s">
        <v>343</v>
      </c>
      <c r="K2461" s="2" t="s">
        <v>625</v>
      </c>
      <c r="L2461" s="2" t="s">
        <v>741</v>
      </c>
      <c r="M2461" s="2" t="s">
        <v>796</v>
      </c>
    </row>
    <row r="2462" spans="1:13">
      <c r="A2462" t="s">
        <v>181</v>
      </c>
      <c r="B2462">
        <v>13</v>
      </c>
      <c r="C2462" s="2" t="s">
        <v>307</v>
      </c>
      <c r="D2462" s="2" t="s">
        <v>368</v>
      </c>
      <c r="E2462" s="2" t="s">
        <v>365</v>
      </c>
      <c r="F2462" s="2" t="s">
        <v>475</v>
      </c>
      <c r="G2462" s="2" t="s">
        <v>385</v>
      </c>
      <c r="H2462" s="2" t="s">
        <v>588</v>
      </c>
      <c r="I2462" s="2" t="s">
        <v>476</v>
      </c>
      <c r="J2462" s="2" t="s">
        <v>343</v>
      </c>
      <c r="K2462" s="2" t="s">
        <v>625</v>
      </c>
      <c r="L2462" s="2" t="s">
        <v>742</v>
      </c>
      <c r="M2462" s="2" t="s">
        <v>777</v>
      </c>
    </row>
    <row r="2463" spans="1:13">
      <c r="A2463" t="s">
        <v>182</v>
      </c>
      <c r="B2463">
        <v>13</v>
      </c>
      <c r="C2463" s="2" t="s">
        <v>308</v>
      </c>
      <c r="D2463" s="2" t="s">
        <v>330</v>
      </c>
      <c r="E2463" s="2" t="s">
        <v>365</v>
      </c>
      <c r="F2463" s="2" t="s">
        <v>476</v>
      </c>
      <c r="G2463" s="2" t="s">
        <v>343</v>
      </c>
      <c r="H2463" s="2" t="s">
        <v>366</v>
      </c>
      <c r="I2463" s="2" t="s">
        <v>552</v>
      </c>
      <c r="J2463" s="2" t="s">
        <v>343</v>
      </c>
      <c r="K2463" s="2" t="s">
        <v>368</v>
      </c>
      <c r="L2463" s="2" t="s">
        <v>722</v>
      </c>
      <c r="M2463" s="2">
        <v>0</v>
      </c>
    </row>
    <row r="2464" spans="1:13">
      <c r="A2464" t="s">
        <v>183</v>
      </c>
      <c r="B2464">
        <v>13</v>
      </c>
      <c r="C2464" s="2" t="s">
        <v>359</v>
      </c>
      <c r="D2464" s="2" t="s">
        <v>330</v>
      </c>
      <c r="E2464" s="2" t="s">
        <v>365</v>
      </c>
      <c r="F2464" s="2" t="s">
        <v>474</v>
      </c>
      <c r="G2464" s="2" t="s">
        <v>343</v>
      </c>
      <c r="H2464" s="2" t="s">
        <v>330</v>
      </c>
      <c r="I2464" s="2" t="s">
        <v>487</v>
      </c>
      <c r="J2464" s="2" t="s">
        <v>343</v>
      </c>
      <c r="K2464" s="2" t="s">
        <v>330</v>
      </c>
      <c r="L2464" s="2" t="s">
        <v>230</v>
      </c>
      <c r="M2464" s="2" t="s">
        <v>784</v>
      </c>
    </row>
    <row r="2465" spans="1:13">
      <c r="A2465" t="s">
        <v>184</v>
      </c>
      <c r="B2465">
        <v>13</v>
      </c>
      <c r="C2465" s="2" t="s">
        <v>309</v>
      </c>
      <c r="D2465" s="2" t="s">
        <v>330</v>
      </c>
      <c r="E2465" s="2" t="s">
        <v>365</v>
      </c>
      <c r="F2465" s="2" t="s">
        <v>474</v>
      </c>
      <c r="G2465" s="2" t="s">
        <v>343</v>
      </c>
      <c r="H2465" s="2" t="s">
        <v>330</v>
      </c>
      <c r="I2465" s="2" t="s">
        <v>544</v>
      </c>
      <c r="J2465" s="2" t="s">
        <v>343</v>
      </c>
      <c r="K2465" s="2" t="s">
        <v>330</v>
      </c>
      <c r="L2465" s="2" t="s">
        <v>743</v>
      </c>
      <c r="M2465" s="2" t="s">
        <v>785</v>
      </c>
    </row>
    <row r="2466" spans="1:13">
      <c r="A2466" t="s">
        <v>185</v>
      </c>
      <c r="B2466">
        <v>13</v>
      </c>
      <c r="C2466" s="2" t="s">
        <v>325</v>
      </c>
      <c r="D2466" s="2" t="s">
        <v>330</v>
      </c>
      <c r="E2466" s="2" t="s">
        <v>365</v>
      </c>
      <c r="F2466" s="2" t="s">
        <v>463</v>
      </c>
      <c r="G2466" s="2" t="s">
        <v>343</v>
      </c>
      <c r="H2466" s="2" t="s">
        <v>330</v>
      </c>
      <c r="I2466" s="2" t="s">
        <v>538</v>
      </c>
      <c r="J2466" s="2" t="s">
        <v>343</v>
      </c>
      <c r="K2466" s="2" t="s">
        <v>330</v>
      </c>
      <c r="L2466" s="2" t="s">
        <v>612</v>
      </c>
      <c r="M2466" s="2" t="s">
        <v>784</v>
      </c>
    </row>
    <row r="2467" spans="1:13">
      <c r="A2467" t="s">
        <v>186</v>
      </c>
      <c r="B2467">
        <v>13</v>
      </c>
      <c r="C2467" s="2" t="s">
        <v>310</v>
      </c>
      <c r="D2467" s="2" t="s">
        <v>368</v>
      </c>
      <c r="E2467" s="2" t="s">
        <v>365</v>
      </c>
      <c r="F2467" s="2" t="s">
        <v>477</v>
      </c>
      <c r="G2467" s="2" t="s">
        <v>343</v>
      </c>
      <c r="H2467" s="2" t="s">
        <v>330</v>
      </c>
      <c r="I2467" s="2" t="s">
        <v>446</v>
      </c>
      <c r="J2467" s="2" t="s">
        <v>343</v>
      </c>
      <c r="K2467" s="2" t="s">
        <v>330</v>
      </c>
      <c r="L2467" s="2" t="s">
        <v>744</v>
      </c>
      <c r="M2467" s="2" t="s">
        <v>777</v>
      </c>
    </row>
    <row r="2468" spans="1:13">
      <c r="A2468" t="s">
        <v>187</v>
      </c>
      <c r="B2468">
        <v>13</v>
      </c>
      <c r="C2468" s="2" t="s">
        <v>311</v>
      </c>
      <c r="D2468" s="2" t="s">
        <v>368</v>
      </c>
      <c r="E2468" s="2" t="s">
        <v>365</v>
      </c>
      <c r="F2468" s="2" t="s">
        <v>477</v>
      </c>
      <c r="G2468" s="2" t="s">
        <v>343</v>
      </c>
      <c r="H2468" s="2" t="s">
        <v>330</v>
      </c>
      <c r="I2468" s="2" t="s">
        <v>455</v>
      </c>
      <c r="J2468" s="2" t="s">
        <v>343</v>
      </c>
      <c r="K2468" s="2" t="s">
        <v>330</v>
      </c>
      <c r="L2468" s="2" t="s">
        <v>740</v>
      </c>
      <c r="M2468" s="2" t="s">
        <v>784</v>
      </c>
    </row>
    <row r="2469" spans="1:13">
      <c r="A2469" t="s">
        <v>188</v>
      </c>
      <c r="B2469">
        <v>13</v>
      </c>
      <c r="C2469" s="2" t="s">
        <v>312</v>
      </c>
      <c r="D2469" s="2" t="s">
        <v>330</v>
      </c>
      <c r="E2469" s="2" t="s">
        <v>365</v>
      </c>
      <c r="F2469" s="2" t="s">
        <v>459</v>
      </c>
      <c r="G2469" s="2" t="s">
        <v>343</v>
      </c>
      <c r="H2469" s="2" t="s">
        <v>330</v>
      </c>
      <c r="I2469" s="2" t="s">
        <v>544</v>
      </c>
      <c r="J2469" s="2" t="s">
        <v>343</v>
      </c>
      <c r="K2469" s="2" t="s">
        <v>330</v>
      </c>
      <c r="L2469" s="2" t="s">
        <v>411</v>
      </c>
      <c r="M2469" s="2">
        <v>0</v>
      </c>
    </row>
    <row r="2470" spans="1:13">
      <c r="A2470" t="s">
        <v>189</v>
      </c>
      <c r="B2470">
        <v>13</v>
      </c>
      <c r="C2470" s="2" t="s">
        <v>360</v>
      </c>
      <c r="D2470" s="2" t="s">
        <v>330</v>
      </c>
      <c r="E2470" s="2" t="s">
        <v>365</v>
      </c>
      <c r="F2470" s="2" t="s">
        <v>473</v>
      </c>
      <c r="G2470" s="2" t="s">
        <v>343</v>
      </c>
      <c r="H2470" s="2" t="s">
        <v>330</v>
      </c>
      <c r="I2470" s="2" t="s">
        <v>553</v>
      </c>
      <c r="J2470" s="2" t="s">
        <v>343</v>
      </c>
      <c r="K2470" s="2" t="s">
        <v>330</v>
      </c>
      <c r="L2470" s="2" t="s">
        <v>343</v>
      </c>
      <c r="M2470" s="2">
        <v>0</v>
      </c>
    </row>
    <row r="2471" spans="1:13">
      <c r="A2471" t="s">
        <v>190</v>
      </c>
      <c r="B2471">
        <v>13</v>
      </c>
      <c r="C2471" s="2" t="s">
        <v>361</v>
      </c>
      <c r="D2471" s="2" t="s">
        <v>330</v>
      </c>
      <c r="E2471" s="2" t="s">
        <v>365</v>
      </c>
      <c r="F2471" s="2" t="s">
        <v>446</v>
      </c>
      <c r="G2471" s="2" t="s">
        <v>343</v>
      </c>
      <c r="H2471" s="2" t="s">
        <v>330</v>
      </c>
      <c r="I2471" s="2" t="s">
        <v>468</v>
      </c>
      <c r="J2471" s="2" t="s">
        <v>343</v>
      </c>
      <c r="K2471" s="2" t="s">
        <v>330</v>
      </c>
      <c r="L2471" s="2" t="s">
        <v>680</v>
      </c>
      <c r="M2471" s="2">
        <v>0</v>
      </c>
    </row>
    <row r="2472" spans="1:13">
      <c r="A2472" t="s">
        <v>1</v>
      </c>
      <c r="B2472">
        <v>14</v>
      </c>
      <c r="C2472" s="2" t="s">
        <v>192</v>
      </c>
      <c r="D2472" s="2" t="s">
        <v>330</v>
      </c>
      <c r="E2472" s="2" t="s">
        <v>371</v>
      </c>
      <c r="F2472" s="2" t="s">
        <v>330</v>
      </c>
      <c r="G2472" s="2" t="s">
        <v>554</v>
      </c>
      <c r="H2472" s="2" t="s">
        <v>330</v>
      </c>
      <c r="I2472" s="2" t="s">
        <v>478</v>
      </c>
      <c r="J2472" s="2" t="s">
        <v>567</v>
      </c>
      <c r="K2472" s="2" t="s">
        <v>411</v>
      </c>
      <c r="L2472" s="2" t="s">
        <v>635</v>
      </c>
      <c r="M2472" s="2" t="s">
        <v>779</v>
      </c>
    </row>
    <row r="2473" spans="1:13">
      <c r="A2473" t="s">
        <v>2</v>
      </c>
      <c r="B2473">
        <v>14</v>
      </c>
      <c r="C2473" s="2" t="s">
        <v>313</v>
      </c>
      <c r="D2473" s="2" t="s">
        <v>330</v>
      </c>
      <c r="E2473" s="2" t="s">
        <v>371</v>
      </c>
      <c r="F2473" s="2" t="s">
        <v>388</v>
      </c>
      <c r="G2473" s="2" t="s">
        <v>554</v>
      </c>
      <c r="H2473" s="2" t="s">
        <v>330</v>
      </c>
      <c r="I2473" s="2" t="s">
        <v>479</v>
      </c>
      <c r="J2473" s="2" t="s">
        <v>567</v>
      </c>
      <c r="K2473" s="2" t="s">
        <v>330</v>
      </c>
      <c r="L2473" s="2" t="s">
        <v>636</v>
      </c>
      <c r="M2473" s="2" t="s">
        <v>774</v>
      </c>
    </row>
    <row r="2474" spans="1:13">
      <c r="A2474" t="s">
        <v>3</v>
      </c>
      <c r="B2474">
        <v>14</v>
      </c>
      <c r="C2474" s="2" t="s">
        <v>314</v>
      </c>
      <c r="D2474" s="2" t="s">
        <v>330</v>
      </c>
      <c r="E2474" s="2" t="s">
        <v>371</v>
      </c>
      <c r="F2474" s="2" t="s">
        <v>230</v>
      </c>
      <c r="G2474" s="2" t="s">
        <v>555</v>
      </c>
      <c r="H2474" s="2" t="s">
        <v>572</v>
      </c>
      <c r="I2474" s="2" t="s">
        <v>480</v>
      </c>
      <c r="J2474" s="2" t="s">
        <v>567</v>
      </c>
      <c r="K2474" s="2" t="s">
        <v>609</v>
      </c>
      <c r="L2474" s="2" t="s">
        <v>566</v>
      </c>
      <c r="M2474" s="2" t="s">
        <v>798</v>
      </c>
    </row>
    <row r="2475" spans="1:13">
      <c r="A2475" t="s">
        <v>4</v>
      </c>
      <c r="B2475">
        <v>14</v>
      </c>
      <c r="C2475" s="2" t="s">
        <v>193</v>
      </c>
      <c r="D2475" s="2" t="s">
        <v>330</v>
      </c>
      <c r="E2475" s="2" t="s">
        <v>371</v>
      </c>
      <c r="F2475" s="2" t="s">
        <v>389</v>
      </c>
      <c r="G2475" s="2" t="s">
        <v>556</v>
      </c>
      <c r="H2475" s="2" t="s">
        <v>573</v>
      </c>
      <c r="I2475" s="2" t="s">
        <v>411</v>
      </c>
      <c r="J2475" s="2" t="s">
        <v>567</v>
      </c>
      <c r="K2475" s="2" t="s">
        <v>610</v>
      </c>
      <c r="L2475" s="2" t="s">
        <v>637</v>
      </c>
      <c r="M2475" s="2">
        <v>0</v>
      </c>
    </row>
    <row r="2476" spans="1:13">
      <c r="A2476" t="s">
        <v>5</v>
      </c>
      <c r="B2476">
        <v>14</v>
      </c>
      <c r="C2476" s="2" t="s">
        <v>194</v>
      </c>
      <c r="D2476" s="2" t="s">
        <v>330</v>
      </c>
      <c r="E2476" s="2" t="s">
        <v>371</v>
      </c>
      <c r="F2476" s="2" t="s">
        <v>365</v>
      </c>
      <c r="G2476" s="2" t="s">
        <v>556</v>
      </c>
      <c r="H2476" s="2" t="s">
        <v>330</v>
      </c>
      <c r="I2476" s="2" t="s">
        <v>481</v>
      </c>
      <c r="J2476" s="2" t="s">
        <v>567</v>
      </c>
      <c r="K2476" s="2" t="s">
        <v>330</v>
      </c>
      <c r="L2476" s="2" t="s">
        <v>638</v>
      </c>
      <c r="M2476" s="2" t="s">
        <v>774</v>
      </c>
    </row>
    <row r="2477" spans="1:13">
      <c r="A2477" t="s">
        <v>6</v>
      </c>
      <c r="B2477">
        <v>14</v>
      </c>
      <c r="C2477" s="2" t="s">
        <v>195</v>
      </c>
      <c r="D2477" s="2" t="s">
        <v>330</v>
      </c>
      <c r="E2477" s="2" t="s">
        <v>371</v>
      </c>
      <c r="F2477" s="2" t="s">
        <v>390</v>
      </c>
      <c r="G2477" s="2" t="s">
        <v>557</v>
      </c>
      <c r="H2477" s="2" t="s">
        <v>415</v>
      </c>
      <c r="I2477" s="2" t="s">
        <v>481</v>
      </c>
      <c r="J2477" s="2" t="s">
        <v>567</v>
      </c>
      <c r="K2477" s="2" t="s">
        <v>611</v>
      </c>
      <c r="L2477" s="2" t="s">
        <v>639</v>
      </c>
      <c r="M2477" s="2" t="s">
        <v>774</v>
      </c>
    </row>
    <row r="2478" spans="1:13">
      <c r="A2478" t="s">
        <v>7</v>
      </c>
      <c r="B2478">
        <v>14</v>
      </c>
      <c r="C2478" s="2" t="s">
        <v>196</v>
      </c>
      <c r="D2478" s="2" t="s">
        <v>330</v>
      </c>
      <c r="E2478" s="2" t="s">
        <v>371</v>
      </c>
      <c r="F2478" s="2" t="s">
        <v>391</v>
      </c>
      <c r="G2478" s="2" t="s">
        <v>557</v>
      </c>
      <c r="H2478" s="2" t="s">
        <v>330</v>
      </c>
      <c r="I2478" s="2" t="s">
        <v>482</v>
      </c>
      <c r="J2478" s="2" t="s">
        <v>567</v>
      </c>
      <c r="K2478" s="2" t="s">
        <v>330</v>
      </c>
      <c r="L2478" s="2" t="s">
        <v>562</v>
      </c>
      <c r="M2478" s="2" t="s">
        <v>774</v>
      </c>
    </row>
    <row r="2479" spans="1:13">
      <c r="A2479" t="s">
        <v>8</v>
      </c>
      <c r="B2479">
        <v>14</v>
      </c>
      <c r="C2479" s="2" t="s">
        <v>197</v>
      </c>
      <c r="D2479" s="2" t="s">
        <v>330</v>
      </c>
      <c r="E2479" s="2" t="s">
        <v>371</v>
      </c>
      <c r="F2479" s="2" t="s">
        <v>392</v>
      </c>
      <c r="G2479" s="2" t="s">
        <v>558</v>
      </c>
      <c r="H2479" s="2" t="s">
        <v>330</v>
      </c>
      <c r="I2479" s="2" t="s">
        <v>483</v>
      </c>
      <c r="J2479" s="2" t="s">
        <v>567</v>
      </c>
      <c r="K2479" s="2" t="s">
        <v>612</v>
      </c>
      <c r="L2479" s="2" t="s">
        <v>640</v>
      </c>
      <c r="M2479" s="2" t="s">
        <v>772</v>
      </c>
    </row>
    <row r="2480" spans="1:13">
      <c r="A2480" t="s">
        <v>9</v>
      </c>
      <c r="B2480">
        <v>14</v>
      </c>
      <c r="C2480" s="2" t="s">
        <v>198</v>
      </c>
      <c r="D2480" s="2" t="s">
        <v>330</v>
      </c>
      <c r="E2480" s="2" t="s">
        <v>372</v>
      </c>
      <c r="F2480" s="2" t="s">
        <v>393</v>
      </c>
      <c r="G2480" s="2" t="s">
        <v>559</v>
      </c>
      <c r="H2480" s="2" t="s">
        <v>330</v>
      </c>
      <c r="I2480" s="2" t="s">
        <v>484</v>
      </c>
      <c r="J2480" s="2" t="s">
        <v>567</v>
      </c>
      <c r="K2480" s="2" t="s">
        <v>612</v>
      </c>
      <c r="L2480" s="2" t="s">
        <v>641</v>
      </c>
      <c r="M2480" s="2" t="s">
        <v>774</v>
      </c>
    </row>
    <row r="2481" spans="1:13">
      <c r="A2481" t="s">
        <v>10</v>
      </c>
      <c r="B2481">
        <v>14</v>
      </c>
      <c r="C2481" s="2" t="s">
        <v>199</v>
      </c>
      <c r="D2481" s="2" t="s">
        <v>330</v>
      </c>
      <c r="E2481" s="2" t="s">
        <v>373</v>
      </c>
      <c r="F2481" s="2" t="s">
        <v>392</v>
      </c>
      <c r="G2481" s="2" t="s">
        <v>559</v>
      </c>
      <c r="H2481" s="2" t="s">
        <v>330</v>
      </c>
      <c r="I2481" s="2" t="s">
        <v>443</v>
      </c>
      <c r="J2481" s="2" t="s">
        <v>567</v>
      </c>
      <c r="K2481" s="2" t="s">
        <v>330</v>
      </c>
      <c r="L2481" s="2" t="s">
        <v>356</v>
      </c>
      <c r="M2481" s="2">
        <v>0</v>
      </c>
    </row>
    <row r="2482" spans="1:13">
      <c r="A2482" t="s">
        <v>11</v>
      </c>
      <c r="B2482">
        <v>14</v>
      </c>
      <c r="C2482" s="2" t="s">
        <v>200</v>
      </c>
      <c r="D2482" s="2" t="s">
        <v>362</v>
      </c>
      <c r="E2482" s="2" t="s">
        <v>373</v>
      </c>
      <c r="F2482" s="2" t="s">
        <v>394</v>
      </c>
      <c r="G2482" s="2" t="s">
        <v>560</v>
      </c>
      <c r="H2482" s="2" t="s">
        <v>573</v>
      </c>
      <c r="I2482" s="2" t="s">
        <v>485</v>
      </c>
      <c r="J2482" s="2" t="s">
        <v>567</v>
      </c>
      <c r="K2482" s="2" t="s">
        <v>610</v>
      </c>
      <c r="L2482" s="2" t="s">
        <v>642</v>
      </c>
      <c r="M2482" s="2" t="s">
        <v>783</v>
      </c>
    </row>
    <row r="2483" spans="1:13">
      <c r="A2483" t="s">
        <v>12</v>
      </c>
      <c r="B2483">
        <v>14</v>
      </c>
      <c r="C2483" s="2" t="s">
        <v>315</v>
      </c>
      <c r="D2483" s="2" t="s">
        <v>363</v>
      </c>
      <c r="E2483" s="2" t="s">
        <v>373</v>
      </c>
      <c r="F2483" s="2" t="s">
        <v>395</v>
      </c>
      <c r="G2483" s="2" t="s">
        <v>349</v>
      </c>
      <c r="H2483" s="2" t="s">
        <v>574</v>
      </c>
      <c r="I2483" s="2" t="s">
        <v>486</v>
      </c>
      <c r="J2483" s="2" t="s">
        <v>604</v>
      </c>
      <c r="K2483" s="2" t="s">
        <v>613</v>
      </c>
      <c r="L2483" s="2" t="s">
        <v>643</v>
      </c>
      <c r="M2483" s="2" t="s">
        <v>795</v>
      </c>
    </row>
    <row r="2484" spans="1:13">
      <c r="A2484" t="s">
        <v>13</v>
      </c>
      <c r="B2484">
        <v>14</v>
      </c>
      <c r="C2484" s="2" t="s">
        <v>201</v>
      </c>
      <c r="D2484" s="2" t="s">
        <v>330</v>
      </c>
      <c r="E2484" s="2" t="s">
        <v>373</v>
      </c>
      <c r="F2484" s="2" t="s">
        <v>392</v>
      </c>
      <c r="G2484" s="2" t="s">
        <v>349</v>
      </c>
      <c r="H2484" s="2" t="s">
        <v>330</v>
      </c>
      <c r="I2484" s="2" t="s">
        <v>487</v>
      </c>
      <c r="J2484" s="2" t="s">
        <v>604</v>
      </c>
      <c r="K2484" s="2" t="s">
        <v>330</v>
      </c>
      <c r="L2484" s="2" t="s">
        <v>644</v>
      </c>
      <c r="M2484" s="2" t="s">
        <v>798</v>
      </c>
    </row>
    <row r="2485" spans="1:13">
      <c r="A2485" t="s">
        <v>14</v>
      </c>
      <c r="B2485">
        <v>14</v>
      </c>
      <c r="C2485" s="2" t="s">
        <v>316</v>
      </c>
      <c r="D2485" s="2" t="s">
        <v>330</v>
      </c>
      <c r="E2485" s="2" t="s">
        <v>373</v>
      </c>
      <c r="F2485" s="2" t="s">
        <v>396</v>
      </c>
      <c r="G2485" s="2" t="s">
        <v>349</v>
      </c>
      <c r="H2485" s="2" t="s">
        <v>330</v>
      </c>
      <c r="I2485" s="2" t="s">
        <v>488</v>
      </c>
      <c r="J2485" s="2" t="s">
        <v>604</v>
      </c>
      <c r="K2485" s="2" t="s">
        <v>330</v>
      </c>
      <c r="L2485" s="2" t="s">
        <v>352</v>
      </c>
      <c r="M2485" s="2" t="s">
        <v>780</v>
      </c>
    </row>
    <row r="2486" spans="1:13">
      <c r="A2486" t="s">
        <v>15</v>
      </c>
      <c r="B2486">
        <v>14</v>
      </c>
      <c r="C2486" s="2" t="s">
        <v>202</v>
      </c>
      <c r="D2486" s="2" t="s">
        <v>364</v>
      </c>
      <c r="E2486" s="2" t="s">
        <v>373</v>
      </c>
      <c r="F2486" s="2" t="s">
        <v>391</v>
      </c>
      <c r="G2486" s="2" t="s">
        <v>349</v>
      </c>
      <c r="H2486" s="2" t="s">
        <v>330</v>
      </c>
      <c r="I2486" s="2" t="s">
        <v>489</v>
      </c>
      <c r="J2486" s="2" t="s">
        <v>605</v>
      </c>
      <c r="K2486" s="2" t="s">
        <v>330</v>
      </c>
      <c r="L2486" s="2" t="s">
        <v>645</v>
      </c>
      <c r="M2486" s="2">
        <v>0</v>
      </c>
    </row>
    <row r="2487" spans="1:13">
      <c r="A2487" t="s">
        <v>16</v>
      </c>
      <c r="B2487">
        <v>14</v>
      </c>
      <c r="C2487" s="2" t="s">
        <v>203</v>
      </c>
      <c r="D2487" s="2" t="s">
        <v>364</v>
      </c>
      <c r="E2487" s="2" t="s">
        <v>373</v>
      </c>
      <c r="F2487" s="2" t="s">
        <v>397</v>
      </c>
      <c r="G2487" s="2" t="s">
        <v>349</v>
      </c>
      <c r="H2487" s="2" t="s">
        <v>330</v>
      </c>
      <c r="I2487" s="2" t="s">
        <v>490</v>
      </c>
      <c r="J2487" s="2" t="s">
        <v>605</v>
      </c>
      <c r="K2487" s="2" t="s">
        <v>330</v>
      </c>
      <c r="L2487" s="2" t="s">
        <v>339</v>
      </c>
      <c r="M2487" s="2" t="s">
        <v>780</v>
      </c>
    </row>
    <row r="2488" spans="1:13">
      <c r="A2488" t="s">
        <v>17</v>
      </c>
      <c r="B2488">
        <v>14</v>
      </c>
      <c r="C2488" s="2" t="s">
        <v>317</v>
      </c>
      <c r="D2488" s="2" t="s">
        <v>330</v>
      </c>
      <c r="E2488" s="2" t="s">
        <v>373</v>
      </c>
      <c r="F2488" s="2" t="s">
        <v>398</v>
      </c>
      <c r="G2488" s="2" t="s">
        <v>349</v>
      </c>
      <c r="H2488" s="2" t="s">
        <v>330</v>
      </c>
      <c r="I2488" s="2" t="s">
        <v>330</v>
      </c>
      <c r="J2488" s="2" t="s">
        <v>605</v>
      </c>
      <c r="K2488" s="2" t="s">
        <v>330</v>
      </c>
      <c r="L2488" s="2" t="s">
        <v>646</v>
      </c>
      <c r="M2488" s="2" t="s">
        <v>774</v>
      </c>
    </row>
    <row r="2489" spans="1:13">
      <c r="A2489" t="s">
        <v>18</v>
      </c>
      <c r="B2489">
        <v>14</v>
      </c>
      <c r="C2489" s="2" t="s">
        <v>318</v>
      </c>
      <c r="D2489" s="2" t="s">
        <v>330</v>
      </c>
      <c r="E2489" s="2" t="s">
        <v>372</v>
      </c>
      <c r="F2489" s="2" t="s">
        <v>399</v>
      </c>
      <c r="G2489" s="2" t="s">
        <v>349</v>
      </c>
      <c r="H2489" s="2" t="s">
        <v>330</v>
      </c>
      <c r="I2489" s="2" t="s">
        <v>491</v>
      </c>
      <c r="J2489" s="2" t="s">
        <v>605</v>
      </c>
      <c r="K2489" s="2" t="s">
        <v>330</v>
      </c>
      <c r="L2489" s="2" t="s">
        <v>647</v>
      </c>
      <c r="M2489" s="2" t="s">
        <v>795</v>
      </c>
    </row>
    <row r="2490" spans="1:13">
      <c r="A2490" t="s">
        <v>19</v>
      </c>
      <c r="B2490">
        <v>14</v>
      </c>
      <c r="C2490" s="2" t="s">
        <v>319</v>
      </c>
      <c r="D2490" s="2" t="s">
        <v>330</v>
      </c>
      <c r="E2490" s="2" t="s">
        <v>372</v>
      </c>
      <c r="F2490" s="2" t="s">
        <v>398</v>
      </c>
      <c r="G2490" s="2" t="s">
        <v>349</v>
      </c>
      <c r="H2490" s="2" t="s">
        <v>330</v>
      </c>
      <c r="I2490" s="2" t="s">
        <v>492</v>
      </c>
      <c r="J2490" s="2" t="s">
        <v>605</v>
      </c>
      <c r="K2490" s="2" t="s">
        <v>330</v>
      </c>
      <c r="L2490" s="2" t="s">
        <v>597</v>
      </c>
      <c r="M2490" s="2">
        <v>0</v>
      </c>
    </row>
    <row r="2491" spans="1:13">
      <c r="A2491" t="s">
        <v>20</v>
      </c>
      <c r="B2491">
        <v>14</v>
      </c>
      <c r="C2491" s="2" t="s">
        <v>320</v>
      </c>
      <c r="D2491" s="2" t="s">
        <v>330</v>
      </c>
      <c r="E2491" s="2" t="s">
        <v>374</v>
      </c>
      <c r="F2491" s="2" t="s">
        <v>400</v>
      </c>
      <c r="G2491" s="2" t="s">
        <v>561</v>
      </c>
      <c r="H2491" s="2" t="s">
        <v>575</v>
      </c>
      <c r="I2491" s="2" t="s">
        <v>493</v>
      </c>
      <c r="J2491" s="2" t="s">
        <v>605</v>
      </c>
      <c r="K2491" s="2" t="s">
        <v>614</v>
      </c>
      <c r="L2491" s="2" t="s">
        <v>648</v>
      </c>
      <c r="M2491" s="2" t="s">
        <v>772</v>
      </c>
    </row>
    <row r="2492" spans="1:13">
      <c r="A2492" t="s">
        <v>21</v>
      </c>
      <c r="B2492">
        <v>14</v>
      </c>
      <c r="C2492" s="2" t="s">
        <v>204</v>
      </c>
      <c r="D2492" s="2" t="s">
        <v>330</v>
      </c>
      <c r="E2492" s="2" t="s">
        <v>374</v>
      </c>
      <c r="F2492" s="2" t="s">
        <v>226</v>
      </c>
      <c r="G2492" s="2" t="s">
        <v>561</v>
      </c>
      <c r="H2492" s="2" t="s">
        <v>330</v>
      </c>
      <c r="I2492" s="2" t="s">
        <v>494</v>
      </c>
      <c r="J2492" s="2" t="s">
        <v>605</v>
      </c>
      <c r="K2492" s="2" t="s">
        <v>330</v>
      </c>
      <c r="L2492" s="2" t="s">
        <v>411</v>
      </c>
      <c r="M2492" s="2">
        <v>0</v>
      </c>
    </row>
    <row r="2493" spans="1:13">
      <c r="A2493" t="s">
        <v>22</v>
      </c>
      <c r="B2493">
        <v>14</v>
      </c>
      <c r="C2493" s="2" t="s">
        <v>205</v>
      </c>
      <c r="D2493" s="2" t="s">
        <v>365</v>
      </c>
      <c r="E2493" s="2" t="s">
        <v>371</v>
      </c>
      <c r="F2493" s="2" t="s">
        <v>401</v>
      </c>
      <c r="G2493" s="2" t="s">
        <v>562</v>
      </c>
      <c r="H2493" s="2" t="s">
        <v>330</v>
      </c>
      <c r="I2493" s="2" t="s">
        <v>495</v>
      </c>
      <c r="J2493" s="2" t="s">
        <v>605</v>
      </c>
      <c r="K2493" s="2" t="s">
        <v>343</v>
      </c>
      <c r="L2493" s="2" t="s">
        <v>649</v>
      </c>
      <c r="M2493" s="2" t="s">
        <v>780</v>
      </c>
    </row>
    <row r="2494" spans="1:13">
      <c r="A2494" t="s">
        <v>23</v>
      </c>
      <c r="B2494">
        <v>14</v>
      </c>
      <c r="C2494" s="2" t="s">
        <v>206</v>
      </c>
      <c r="D2494" s="2" t="s">
        <v>365</v>
      </c>
      <c r="E2494" s="2" t="s">
        <v>371</v>
      </c>
      <c r="F2494" s="2" t="s">
        <v>402</v>
      </c>
      <c r="G2494" s="2" t="s">
        <v>562</v>
      </c>
      <c r="H2494" s="2" t="s">
        <v>330</v>
      </c>
      <c r="I2494" s="2" t="s">
        <v>496</v>
      </c>
      <c r="J2494" s="2" t="s">
        <v>605</v>
      </c>
      <c r="K2494" s="2" t="s">
        <v>330</v>
      </c>
      <c r="L2494" s="2" t="s">
        <v>650</v>
      </c>
      <c r="M2494" s="2">
        <v>0</v>
      </c>
    </row>
    <row r="2495" spans="1:13">
      <c r="A2495" t="s">
        <v>24</v>
      </c>
      <c r="B2495">
        <v>14</v>
      </c>
      <c r="C2495" s="2" t="s">
        <v>207</v>
      </c>
      <c r="D2495" s="2" t="s">
        <v>330</v>
      </c>
      <c r="E2495" s="2" t="s">
        <v>371</v>
      </c>
      <c r="F2495" s="2" t="s">
        <v>403</v>
      </c>
      <c r="G2495" s="2" t="s">
        <v>562</v>
      </c>
      <c r="H2495" s="2" t="s">
        <v>330</v>
      </c>
      <c r="I2495" s="2" t="s">
        <v>497</v>
      </c>
      <c r="J2495" s="2" t="s">
        <v>606</v>
      </c>
      <c r="K2495" s="2" t="s">
        <v>330</v>
      </c>
      <c r="L2495" s="2" t="s">
        <v>651</v>
      </c>
      <c r="M2495" s="2">
        <v>0</v>
      </c>
    </row>
    <row r="2496" spans="1:13">
      <c r="A2496" t="s">
        <v>25</v>
      </c>
      <c r="B2496">
        <v>14</v>
      </c>
      <c r="C2496" s="2" t="s">
        <v>321</v>
      </c>
      <c r="D2496" s="2" t="s">
        <v>366</v>
      </c>
      <c r="E2496" s="2" t="s">
        <v>375</v>
      </c>
      <c r="F2496" s="2" t="s">
        <v>404</v>
      </c>
      <c r="G2496" s="2" t="s">
        <v>563</v>
      </c>
      <c r="H2496" s="2" t="s">
        <v>330</v>
      </c>
      <c r="I2496" s="2" t="s">
        <v>498</v>
      </c>
      <c r="J2496" s="2" t="s">
        <v>606</v>
      </c>
      <c r="K2496" s="2" t="s">
        <v>382</v>
      </c>
      <c r="L2496" s="2" t="s">
        <v>652</v>
      </c>
      <c r="M2496" s="2" t="s">
        <v>774</v>
      </c>
    </row>
    <row r="2497" spans="1:13">
      <c r="A2497" t="s">
        <v>26</v>
      </c>
      <c r="B2497">
        <v>14</v>
      </c>
      <c r="C2497" s="2" t="s">
        <v>322</v>
      </c>
      <c r="D2497" s="2" t="s">
        <v>365</v>
      </c>
      <c r="E2497" s="2" t="s">
        <v>345</v>
      </c>
      <c r="F2497" s="2" t="s">
        <v>405</v>
      </c>
      <c r="G2497" s="2" t="s">
        <v>563</v>
      </c>
      <c r="H2497" s="2" t="s">
        <v>330</v>
      </c>
      <c r="I2497" s="2" t="s">
        <v>499</v>
      </c>
      <c r="J2497" s="2" t="s">
        <v>606</v>
      </c>
      <c r="K2497" s="2" t="s">
        <v>330</v>
      </c>
      <c r="L2497" s="2" t="s">
        <v>653</v>
      </c>
      <c r="M2497" s="2" t="s">
        <v>774</v>
      </c>
    </row>
    <row r="2498" spans="1:13">
      <c r="A2498" t="s">
        <v>27</v>
      </c>
      <c r="B2498">
        <v>14</v>
      </c>
      <c r="C2498" s="2" t="s">
        <v>208</v>
      </c>
      <c r="D2498" s="2" t="s">
        <v>366</v>
      </c>
      <c r="E2498" s="2" t="s">
        <v>345</v>
      </c>
      <c r="F2498" s="2" t="s">
        <v>406</v>
      </c>
      <c r="G2498" s="2" t="s">
        <v>563</v>
      </c>
      <c r="H2498" s="2" t="s">
        <v>330</v>
      </c>
      <c r="I2498" s="2" t="s">
        <v>500</v>
      </c>
      <c r="J2498" s="2" t="s">
        <v>606</v>
      </c>
      <c r="K2498" s="2" t="s">
        <v>330</v>
      </c>
      <c r="L2498" s="2" t="s">
        <v>636</v>
      </c>
      <c r="M2498" s="2">
        <v>0</v>
      </c>
    </row>
    <row r="2499" spans="1:13">
      <c r="A2499" t="s">
        <v>28</v>
      </c>
      <c r="B2499">
        <v>14</v>
      </c>
      <c r="C2499" s="2" t="s">
        <v>209</v>
      </c>
      <c r="D2499" s="2" t="s">
        <v>366</v>
      </c>
      <c r="E2499" s="2" t="s">
        <v>376</v>
      </c>
      <c r="F2499" s="2" t="s">
        <v>407</v>
      </c>
      <c r="G2499" s="2" t="s">
        <v>563</v>
      </c>
      <c r="H2499" s="2" t="s">
        <v>330</v>
      </c>
      <c r="I2499" s="2" t="s">
        <v>487</v>
      </c>
      <c r="J2499" s="2" t="s">
        <v>606</v>
      </c>
      <c r="K2499" s="2" t="s">
        <v>330</v>
      </c>
      <c r="L2499" s="2" t="s">
        <v>654</v>
      </c>
      <c r="M2499" s="2">
        <v>0</v>
      </c>
    </row>
    <row r="2500" spans="1:13">
      <c r="A2500" t="s">
        <v>29</v>
      </c>
      <c r="B2500">
        <v>14</v>
      </c>
      <c r="C2500" s="2" t="s">
        <v>210</v>
      </c>
      <c r="D2500" s="2" t="s">
        <v>367</v>
      </c>
      <c r="E2500" s="2" t="s">
        <v>376</v>
      </c>
      <c r="F2500" s="2" t="s">
        <v>408</v>
      </c>
      <c r="G2500" s="2" t="s">
        <v>563</v>
      </c>
      <c r="H2500" s="2" t="s">
        <v>576</v>
      </c>
      <c r="I2500" s="2" t="s">
        <v>469</v>
      </c>
      <c r="J2500" s="2" t="s">
        <v>606</v>
      </c>
      <c r="K2500" s="2" t="s">
        <v>576</v>
      </c>
      <c r="L2500" s="2" t="s">
        <v>567</v>
      </c>
      <c r="M2500" s="2" t="s">
        <v>783</v>
      </c>
    </row>
    <row r="2501" spans="1:13">
      <c r="A2501" t="s">
        <v>30</v>
      </c>
      <c r="B2501">
        <v>14</v>
      </c>
      <c r="C2501" s="2" t="s">
        <v>211</v>
      </c>
      <c r="D2501" s="2" t="s">
        <v>365</v>
      </c>
      <c r="E2501" s="2" t="s">
        <v>376</v>
      </c>
      <c r="F2501" s="2" t="s">
        <v>409</v>
      </c>
      <c r="G2501" s="2" t="s">
        <v>563</v>
      </c>
      <c r="H2501" s="2" t="s">
        <v>330</v>
      </c>
      <c r="I2501" s="2" t="s">
        <v>391</v>
      </c>
      <c r="J2501" s="2" t="s">
        <v>606</v>
      </c>
      <c r="K2501" s="2" t="s">
        <v>330</v>
      </c>
      <c r="L2501" s="2" t="s">
        <v>655</v>
      </c>
      <c r="M2501" s="2" t="s">
        <v>773</v>
      </c>
    </row>
    <row r="2502" spans="1:13">
      <c r="A2502" t="s">
        <v>31</v>
      </c>
      <c r="B2502">
        <v>14</v>
      </c>
      <c r="C2502" s="2" t="s">
        <v>212</v>
      </c>
      <c r="D2502" s="2" t="s">
        <v>330</v>
      </c>
      <c r="E2502" s="2" t="s">
        <v>376</v>
      </c>
      <c r="F2502" s="2" t="s">
        <v>410</v>
      </c>
      <c r="G2502" s="2" t="s">
        <v>557</v>
      </c>
      <c r="H2502" s="2" t="s">
        <v>474</v>
      </c>
      <c r="I2502" s="2" t="s">
        <v>501</v>
      </c>
      <c r="J2502" s="2" t="s">
        <v>606</v>
      </c>
      <c r="K2502" s="2" t="s">
        <v>615</v>
      </c>
      <c r="L2502" s="2" t="s">
        <v>344</v>
      </c>
      <c r="M2502" s="2" t="s">
        <v>773</v>
      </c>
    </row>
    <row r="2503" spans="1:13">
      <c r="A2503" t="s">
        <v>32</v>
      </c>
      <c r="B2503">
        <v>14</v>
      </c>
      <c r="C2503" s="2" t="s">
        <v>323</v>
      </c>
      <c r="D2503" s="2" t="s">
        <v>366</v>
      </c>
      <c r="E2503" s="2" t="s">
        <v>376</v>
      </c>
      <c r="F2503" s="2" t="s">
        <v>397</v>
      </c>
      <c r="G2503" s="2" t="s">
        <v>557</v>
      </c>
      <c r="H2503" s="2" t="s">
        <v>330</v>
      </c>
      <c r="I2503" s="2" t="s">
        <v>502</v>
      </c>
      <c r="J2503" s="2" t="s">
        <v>606</v>
      </c>
      <c r="K2503" s="2" t="s">
        <v>330</v>
      </c>
      <c r="L2503" s="2" t="s">
        <v>654</v>
      </c>
      <c r="M2503" s="2" t="s">
        <v>773</v>
      </c>
    </row>
    <row r="2504" spans="1:13">
      <c r="A2504" t="s">
        <v>33</v>
      </c>
      <c r="B2504">
        <v>14</v>
      </c>
      <c r="C2504" s="2" t="s">
        <v>213</v>
      </c>
      <c r="D2504" s="2" t="s">
        <v>365</v>
      </c>
      <c r="E2504" s="2" t="s">
        <v>376</v>
      </c>
      <c r="F2504" s="2" t="s">
        <v>409</v>
      </c>
      <c r="G2504" s="2" t="s">
        <v>557</v>
      </c>
      <c r="H2504" s="2" t="s">
        <v>330</v>
      </c>
      <c r="I2504" s="2" t="s">
        <v>415</v>
      </c>
      <c r="J2504" s="2" t="s">
        <v>606</v>
      </c>
      <c r="K2504" s="2" t="s">
        <v>330</v>
      </c>
      <c r="L2504" s="2" t="s">
        <v>376</v>
      </c>
      <c r="M2504" s="2" t="s">
        <v>783</v>
      </c>
    </row>
    <row r="2505" spans="1:13">
      <c r="A2505" t="s">
        <v>34</v>
      </c>
      <c r="B2505">
        <v>14</v>
      </c>
      <c r="C2505" s="2" t="s">
        <v>324</v>
      </c>
      <c r="D2505" s="2" t="s">
        <v>366</v>
      </c>
      <c r="E2505" s="2" t="s">
        <v>376</v>
      </c>
      <c r="F2505" s="2" t="s">
        <v>397</v>
      </c>
      <c r="G2505" s="2" t="s">
        <v>557</v>
      </c>
      <c r="H2505" s="2" t="s">
        <v>330</v>
      </c>
      <c r="I2505" s="2" t="s">
        <v>503</v>
      </c>
      <c r="J2505" s="2" t="s">
        <v>606</v>
      </c>
      <c r="K2505" s="2" t="s">
        <v>330</v>
      </c>
      <c r="L2505" s="2" t="s">
        <v>646</v>
      </c>
      <c r="M2505" s="2" t="s">
        <v>781</v>
      </c>
    </row>
    <row r="2506" spans="1:13">
      <c r="A2506" t="s">
        <v>35</v>
      </c>
      <c r="B2506">
        <v>14</v>
      </c>
      <c r="C2506" s="2" t="s">
        <v>214</v>
      </c>
      <c r="D2506" s="2" t="s">
        <v>330</v>
      </c>
      <c r="E2506" s="2" t="s">
        <v>376</v>
      </c>
      <c r="F2506" s="2" t="s">
        <v>411</v>
      </c>
      <c r="G2506" s="2" t="s">
        <v>557</v>
      </c>
      <c r="H2506" s="2" t="s">
        <v>330</v>
      </c>
      <c r="I2506" s="2" t="s">
        <v>504</v>
      </c>
      <c r="J2506" s="2" t="s">
        <v>606</v>
      </c>
      <c r="K2506" s="2" t="s">
        <v>330</v>
      </c>
      <c r="L2506" s="2" t="s">
        <v>656</v>
      </c>
      <c r="M2506" s="2">
        <v>0</v>
      </c>
    </row>
    <row r="2507" spans="1:13">
      <c r="A2507" t="s">
        <v>36</v>
      </c>
      <c r="B2507">
        <v>14</v>
      </c>
      <c r="C2507" s="2" t="s">
        <v>215</v>
      </c>
      <c r="D2507" s="2" t="s">
        <v>330</v>
      </c>
      <c r="E2507" s="2" t="s">
        <v>345</v>
      </c>
      <c r="F2507" s="2" t="s">
        <v>392</v>
      </c>
      <c r="G2507" s="2" t="s">
        <v>557</v>
      </c>
      <c r="H2507" s="2" t="s">
        <v>330</v>
      </c>
      <c r="I2507" s="2" t="s">
        <v>330</v>
      </c>
      <c r="J2507" s="2" t="s">
        <v>327</v>
      </c>
      <c r="K2507" s="2" t="s">
        <v>330</v>
      </c>
      <c r="L2507" s="2" t="s">
        <v>657</v>
      </c>
      <c r="M2507" s="2" t="s">
        <v>773</v>
      </c>
    </row>
    <row r="2508" spans="1:13">
      <c r="A2508" t="s">
        <v>37</v>
      </c>
      <c r="B2508">
        <v>14</v>
      </c>
      <c r="C2508" s="2" t="s">
        <v>325</v>
      </c>
      <c r="D2508" s="2" t="s">
        <v>330</v>
      </c>
      <c r="E2508" s="2" t="s">
        <v>371</v>
      </c>
      <c r="F2508" s="2" t="s">
        <v>230</v>
      </c>
      <c r="G2508" s="2" t="s">
        <v>558</v>
      </c>
      <c r="H2508" s="2" t="s">
        <v>476</v>
      </c>
      <c r="I2508" s="2" t="s">
        <v>505</v>
      </c>
      <c r="J2508" s="2" t="s">
        <v>327</v>
      </c>
      <c r="K2508" s="2" t="s">
        <v>616</v>
      </c>
      <c r="L2508" s="2" t="s">
        <v>658</v>
      </c>
      <c r="M2508" s="2" t="s">
        <v>795</v>
      </c>
    </row>
    <row r="2509" spans="1:13">
      <c r="A2509" t="s">
        <v>38</v>
      </c>
      <c r="B2509">
        <v>14</v>
      </c>
      <c r="C2509" s="2" t="s">
        <v>216</v>
      </c>
      <c r="D2509" s="2" t="s">
        <v>330</v>
      </c>
      <c r="E2509" s="2" t="s">
        <v>372</v>
      </c>
      <c r="F2509" s="2" t="s">
        <v>412</v>
      </c>
      <c r="G2509" s="2" t="s">
        <v>559</v>
      </c>
      <c r="H2509" s="2" t="s">
        <v>411</v>
      </c>
      <c r="I2509" s="2" t="s">
        <v>506</v>
      </c>
      <c r="J2509" s="2" t="s">
        <v>327</v>
      </c>
      <c r="K2509" s="2" t="s">
        <v>230</v>
      </c>
      <c r="L2509" s="2" t="s">
        <v>659</v>
      </c>
      <c r="M2509" s="2">
        <v>0</v>
      </c>
    </row>
    <row r="2510" spans="1:13">
      <c r="A2510" t="s">
        <v>39</v>
      </c>
      <c r="B2510">
        <v>14</v>
      </c>
      <c r="C2510" s="2" t="s">
        <v>217</v>
      </c>
      <c r="D2510" s="2" t="s">
        <v>330</v>
      </c>
      <c r="E2510" s="2" t="s">
        <v>339</v>
      </c>
      <c r="F2510" s="2" t="s">
        <v>413</v>
      </c>
      <c r="G2510" s="2" t="s">
        <v>559</v>
      </c>
      <c r="H2510" s="2" t="s">
        <v>330</v>
      </c>
      <c r="I2510" s="2" t="s">
        <v>365</v>
      </c>
      <c r="J2510" s="2" t="s">
        <v>327</v>
      </c>
      <c r="K2510" s="2" t="s">
        <v>330</v>
      </c>
      <c r="L2510" s="2" t="s">
        <v>660</v>
      </c>
      <c r="M2510" s="2" t="s">
        <v>779</v>
      </c>
    </row>
    <row r="2511" spans="1:13">
      <c r="A2511" t="s">
        <v>40</v>
      </c>
      <c r="B2511">
        <v>14</v>
      </c>
      <c r="C2511" s="2" t="s">
        <v>218</v>
      </c>
      <c r="D2511" s="2" t="s">
        <v>368</v>
      </c>
      <c r="E2511" s="2" t="s">
        <v>335</v>
      </c>
      <c r="F2511" s="2" t="s">
        <v>404</v>
      </c>
      <c r="G2511" s="2" t="s">
        <v>559</v>
      </c>
      <c r="H2511" s="2" t="s">
        <v>577</v>
      </c>
      <c r="I2511" s="2" t="s">
        <v>507</v>
      </c>
      <c r="J2511" s="2" t="s">
        <v>327</v>
      </c>
      <c r="K2511" s="2" t="s">
        <v>577</v>
      </c>
      <c r="L2511" s="2" t="s">
        <v>239</v>
      </c>
      <c r="M2511" s="2">
        <v>0</v>
      </c>
    </row>
    <row r="2512" spans="1:13">
      <c r="A2512" t="s">
        <v>41</v>
      </c>
      <c r="B2512">
        <v>14</v>
      </c>
      <c r="C2512" s="2" t="s">
        <v>219</v>
      </c>
      <c r="D2512" s="2" t="s">
        <v>368</v>
      </c>
      <c r="E2512" s="2" t="s">
        <v>377</v>
      </c>
      <c r="F2512" s="2" t="s">
        <v>330</v>
      </c>
      <c r="G2512" s="2" t="s">
        <v>560</v>
      </c>
      <c r="H2512" s="2" t="s">
        <v>578</v>
      </c>
      <c r="I2512" s="2" t="s">
        <v>508</v>
      </c>
      <c r="J2512" s="2" t="s">
        <v>327</v>
      </c>
      <c r="K2512" s="2" t="s">
        <v>617</v>
      </c>
      <c r="L2512" s="2" t="s">
        <v>661</v>
      </c>
      <c r="M2512" s="2">
        <v>0</v>
      </c>
    </row>
    <row r="2513" spans="1:13">
      <c r="A2513" t="s">
        <v>42</v>
      </c>
      <c r="B2513">
        <v>14</v>
      </c>
      <c r="C2513" s="2" t="s">
        <v>220</v>
      </c>
      <c r="D2513" s="2" t="s">
        <v>330</v>
      </c>
      <c r="E2513" s="2" t="s">
        <v>377</v>
      </c>
      <c r="F2513" s="2" t="s">
        <v>411</v>
      </c>
      <c r="G2513" s="2" t="s">
        <v>560</v>
      </c>
      <c r="H2513" s="2" t="s">
        <v>330</v>
      </c>
      <c r="I2513" s="2" t="s">
        <v>413</v>
      </c>
      <c r="J2513" s="2" t="s">
        <v>327</v>
      </c>
      <c r="K2513" s="2" t="s">
        <v>330</v>
      </c>
      <c r="L2513" s="2" t="s">
        <v>662</v>
      </c>
      <c r="M2513" s="2">
        <v>0</v>
      </c>
    </row>
    <row r="2514" spans="1:13">
      <c r="A2514" t="s">
        <v>43</v>
      </c>
      <c r="B2514">
        <v>14</v>
      </c>
      <c r="C2514" s="2" t="s">
        <v>221</v>
      </c>
      <c r="D2514" s="2" t="s">
        <v>330</v>
      </c>
      <c r="E2514" s="2" t="s">
        <v>378</v>
      </c>
      <c r="F2514" s="2" t="s">
        <v>414</v>
      </c>
      <c r="G2514" s="2" t="s">
        <v>564</v>
      </c>
      <c r="H2514" s="2" t="s">
        <v>572</v>
      </c>
      <c r="I2514" s="2" t="s">
        <v>507</v>
      </c>
      <c r="J2514" s="2" t="s">
        <v>327</v>
      </c>
      <c r="K2514" s="2" t="s">
        <v>609</v>
      </c>
      <c r="L2514" s="2" t="s">
        <v>661</v>
      </c>
      <c r="M2514" s="2" t="s">
        <v>798</v>
      </c>
    </row>
    <row r="2515" spans="1:13">
      <c r="A2515" t="s">
        <v>44</v>
      </c>
      <c r="B2515">
        <v>14</v>
      </c>
      <c r="C2515" s="2" t="s">
        <v>222</v>
      </c>
      <c r="D2515" s="2" t="s">
        <v>369</v>
      </c>
      <c r="E2515" s="2" t="s">
        <v>379</v>
      </c>
      <c r="F2515" s="2" t="s">
        <v>415</v>
      </c>
      <c r="G2515" s="2" t="s">
        <v>564</v>
      </c>
      <c r="H2515" s="2" t="s">
        <v>330</v>
      </c>
      <c r="I2515" s="2" t="s">
        <v>509</v>
      </c>
      <c r="J2515" s="2" t="s">
        <v>327</v>
      </c>
      <c r="K2515" s="2" t="s">
        <v>330</v>
      </c>
      <c r="L2515" s="2" t="s">
        <v>310</v>
      </c>
      <c r="M2515" s="2" t="s">
        <v>796</v>
      </c>
    </row>
    <row r="2516" spans="1:13">
      <c r="A2516" t="s">
        <v>45</v>
      </c>
      <c r="B2516">
        <v>14</v>
      </c>
      <c r="C2516" s="2" t="s">
        <v>223</v>
      </c>
      <c r="D2516" s="2" t="s">
        <v>369</v>
      </c>
      <c r="E2516" s="2" t="s">
        <v>343</v>
      </c>
      <c r="F2516" s="2" t="s">
        <v>397</v>
      </c>
      <c r="G2516" s="2" t="s">
        <v>349</v>
      </c>
      <c r="H2516" s="2" t="s">
        <v>573</v>
      </c>
      <c r="I2516" s="2" t="s">
        <v>292</v>
      </c>
      <c r="J2516" s="2" t="s">
        <v>327</v>
      </c>
      <c r="K2516" s="2" t="s">
        <v>610</v>
      </c>
      <c r="L2516" s="2" t="s">
        <v>663</v>
      </c>
      <c r="M2516" s="2">
        <v>0</v>
      </c>
    </row>
    <row r="2517" spans="1:13">
      <c r="A2517" t="s">
        <v>46</v>
      </c>
      <c r="B2517">
        <v>14</v>
      </c>
      <c r="C2517" s="2" t="s">
        <v>224</v>
      </c>
      <c r="D2517" s="2" t="s">
        <v>364</v>
      </c>
      <c r="E2517" s="2" t="s">
        <v>336</v>
      </c>
      <c r="F2517" s="2" t="s">
        <v>414</v>
      </c>
      <c r="G2517" s="2" t="s">
        <v>565</v>
      </c>
      <c r="H2517" s="2" t="s">
        <v>415</v>
      </c>
      <c r="I2517" s="2" t="s">
        <v>510</v>
      </c>
      <c r="J2517" s="2" t="s">
        <v>327</v>
      </c>
      <c r="K2517" s="2" t="s">
        <v>483</v>
      </c>
      <c r="L2517" s="2" t="s">
        <v>664</v>
      </c>
      <c r="M2517" s="2">
        <v>0</v>
      </c>
    </row>
    <row r="2518" spans="1:13">
      <c r="A2518" t="s">
        <v>47</v>
      </c>
      <c r="B2518">
        <v>14</v>
      </c>
      <c r="C2518" s="2" t="s">
        <v>225</v>
      </c>
      <c r="D2518" s="2" t="s">
        <v>364</v>
      </c>
      <c r="E2518" s="2" t="s">
        <v>380</v>
      </c>
      <c r="F2518" s="2" t="s">
        <v>416</v>
      </c>
      <c r="G2518" s="2" t="s">
        <v>565</v>
      </c>
      <c r="H2518" s="2" t="s">
        <v>330</v>
      </c>
      <c r="I2518" s="2" t="s">
        <v>381</v>
      </c>
      <c r="J2518" s="2" t="s">
        <v>327</v>
      </c>
      <c r="K2518" s="2" t="s">
        <v>330</v>
      </c>
      <c r="L2518" s="2" t="s">
        <v>665</v>
      </c>
      <c r="M2518" s="2">
        <v>0</v>
      </c>
    </row>
    <row r="2519" spans="1:13">
      <c r="A2519" t="s">
        <v>48</v>
      </c>
      <c r="B2519">
        <v>14</v>
      </c>
      <c r="C2519" s="2" t="s">
        <v>326</v>
      </c>
      <c r="D2519" s="2" t="s">
        <v>330</v>
      </c>
      <c r="E2519" s="2" t="s">
        <v>380</v>
      </c>
      <c r="F2519" s="2" t="s">
        <v>417</v>
      </c>
      <c r="G2519" s="2" t="s">
        <v>566</v>
      </c>
      <c r="H2519" s="2" t="s">
        <v>579</v>
      </c>
      <c r="I2519" s="2" t="s">
        <v>365</v>
      </c>
      <c r="J2519" s="2" t="s">
        <v>372</v>
      </c>
      <c r="K2519" s="2" t="s">
        <v>618</v>
      </c>
      <c r="L2519" s="2" t="s">
        <v>666</v>
      </c>
      <c r="M2519" s="2">
        <v>0</v>
      </c>
    </row>
    <row r="2520" spans="1:13">
      <c r="A2520" t="s">
        <v>49</v>
      </c>
      <c r="B2520">
        <v>14</v>
      </c>
      <c r="C2520" s="2" t="s">
        <v>327</v>
      </c>
      <c r="D2520" s="2" t="s">
        <v>330</v>
      </c>
      <c r="E2520" s="2" t="s">
        <v>380</v>
      </c>
      <c r="F2520" s="2" t="s">
        <v>414</v>
      </c>
      <c r="G2520" s="2" t="s">
        <v>566</v>
      </c>
      <c r="H2520" s="2" t="s">
        <v>330</v>
      </c>
      <c r="I2520" s="2" t="s">
        <v>511</v>
      </c>
      <c r="J2520" s="2" t="s">
        <v>372</v>
      </c>
      <c r="K2520" s="2" t="s">
        <v>330</v>
      </c>
      <c r="L2520" s="2" t="s">
        <v>667</v>
      </c>
      <c r="M2520" s="2">
        <v>0</v>
      </c>
    </row>
    <row r="2521" spans="1:13">
      <c r="A2521" t="s">
        <v>50</v>
      </c>
      <c r="B2521">
        <v>14</v>
      </c>
      <c r="C2521" s="2" t="s">
        <v>328</v>
      </c>
      <c r="D2521" s="2" t="s">
        <v>330</v>
      </c>
      <c r="E2521" s="2" t="s">
        <v>380</v>
      </c>
      <c r="F2521" s="2" t="s">
        <v>397</v>
      </c>
      <c r="G2521" s="2" t="s">
        <v>566</v>
      </c>
      <c r="H2521" s="2" t="s">
        <v>580</v>
      </c>
      <c r="I2521" s="2" t="s">
        <v>489</v>
      </c>
      <c r="J2521" s="2" t="s">
        <v>372</v>
      </c>
      <c r="K2521" s="2" t="s">
        <v>580</v>
      </c>
      <c r="L2521" s="2" t="s">
        <v>668</v>
      </c>
      <c r="M2521" s="2" t="s">
        <v>773</v>
      </c>
    </row>
    <row r="2522" spans="1:13">
      <c r="A2522" t="s">
        <v>51</v>
      </c>
      <c r="B2522">
        <v>14</v>
      </c>
      <c r="C2522" s="2" t="s">
        <v>329</v>
      </c>
      <c r="D2522" s="2" t="s">
        <v>330</v>
      </c>
      <c r="E2522" s="2" t="s">
        <v>380</v>
      </c>
      <c r="F2522" s="2" t="s">
        <v>418</v>
      </c>
      <c r="G2522" s="2" t="s">
        <v>567</v>
      </c>
      <c r="H2522" s="2" t="s">
        <v>581</v>
      </c>
      <c r="I2522" s="2" t="s">
        <v>512</v>
      </c>
      <c r="J2522" s="2" t="s">
        <v>372</v>
      </c>
      <c r="K2522" s="2" t="s">
        <v>619</v>
      </c>
      <c r="L2522" s="2" t="s">
        <v>669</v>
      </c>
      <c r="M2522" s="2">
        <v>0</v>
      </c>
    </row>
    <row r="2523" spans="1:13">
      <c r="A2523" t="s">
        <v>52</v>
      </c>
      <c r="B2523">
        <v>14</v>
      </c>
      <c r="C2523" s="2" t="s">
        <v>226</v>
      </c>
      <c r="D2523" s="2" t="s">
        <v>330</v>
      </c>
      <c r="E2523" s="2" t="s">
        <v>380</v>
      </c>
      <c r="F2523" s="2" t="s">
        <v>414</v>
      </c>
      <c r="G2523" s="2" t="s">
        <v>568</v>
      </c>
      <c r="H2523" s="2" t="s">
        <v>582</v>
      </c>
      <c r="I2523" s="2" t="s">
        <v>513</v>
      </c>
      <c r="J2523" s="2" t="s">
        <v>372</v>
      </c>
      <c r="K2523" s="2" t="s">
        <v>620</v>
      </c>
      <c r="L2523" s="2" t="s">
        <v>670</v>
      </c>
      <c r="M2523" s="2">
        <v>0</v>
      </c>
    </row>
    <row r="2524" spans="1:13">
      <c r="A2524" t="s">
        <v>53</v>
      </c>
      <c r="B2524">
        <v>14</v>
      </c>
      <c r="C2524" s="2" t="s">
        <v>227</v>
      </c>
      <c r="D2524" s="2" t="s">
        <v>330</v>
      </c>
      <c r="E2524" s="2" t="s">
        <v>380</v>
      </c>
      <c r="F2524" s="2" t="s">
        <v>418</v>
      </c>
      <c r="G2524" s="2" t="s">
        <v>334</v>
      </c>
      <c r="H2524" s="2" t="s">
        <v>578</v>
      </c>
      <c r="I2524" s="2" t="s">
        <v>426</v>
      </c>
      <c r="J2524" s="2" t="s">
        <v>372</v>
      </c>
      <c r="K2524" s="2" t="s">
        <v>621</v>
      </c>
      <c r="L2524" s="2" t="s">
        <v>671</v>
      </c>
      <c r="M2524" s="2" t="s">
        <v>786</v>
      </c>
    </row>
    <row r="2525" spans="1:13">
      <c r="A2525" t="s">
        <v>54</v>
      </c>
      <c r="B2525">
        <v>14</v>
      </c>
      <c r="C2525" s="2" t="s">
        <v>228</v>
      </c>
      <c r="D2525" s="2" t="s">
        <v>330</v>
      </c>
      <c r="E2525" s="2" t="s">
        <v>380</v>
      </c>
      <c r="F2525" s="2" t="s">
        <v>419</v>
      </c>
      <c r="G2525" s="2" t="s">
        <v>334</v>
      </c>
      <c r="H2525" s="2" t="s">
        <v>583</v>
      </c>
      <c r="I2525" s="2" t="s">
        <v>443</v>
      </c>
      <c r="J2525" s="2" t="s">
        <v>379</v>
      </c>
      <c r="K2525" s="2" t="s">
        <v>583</v>
      </c>
      <c r="L2525" s="2" t="s">
        <v>672</v>
      </c>
      <c r="M2525" s="2">
        <v>0</v>
      </c>
    </row>
    <row r="2526" spans="1:13">
      <c r="A2526" t="s">
        <v>55</v>
      </c>
      <c r="B2526">
        <v>14</v>
      </c>
      <c r="C2526" s="2" t="s">
        <v>229</v>
      </c>
      <c r="D2526" s="2" t="s">
        <v>330</v>
      </c>
      <c r="E2526" s="2" t="s">
        <v>380</v>
      </c>
      <c r="F2526" s="2" t="s">
        <v>420</v>
      </c>
      <c r="G2526" s="2" t="s">
        <v>337</v>
      </c>
      <c r="H2526" s="2" t="s">
        <v>581</v>
      </c>
      <c r="I2526" s="2" t="s">
        <v>443</v>
      </c>
      <c r="J2526" s="2" t="s">
        <v>379</v>
      </c>
      <c r="K2526" s="2" t="s">
        <v>619</v>
      </c>
      <c r="L2526" s="2" t="s">
        <v>657</v>
      </c>
      <c r="M2526" s="2">
        <v>0</v>
      </c>
    </row>
    <row r="2527" spans="1:13">
      <c r="A2527" t="s">
        <v>56</v>
      </c>
      <c r="B2527">
        <v>14</v>
      </c>
      <c r="C2527" s="2" t="s">
        <v>230</v>
      </c>
      <c r="D2527" s="2" t="s">
        <v>330</v>
      </c>
      <c r="E2527" s="2" t="s">
        <v>380</v>
      </c>
      <c r="F2527" s="2" t="s">
        <v>421</v>
      </c>
      <c r="G2527" s="2" t="s">
        <v>569</v>
      </c>
      <c r="H2527" s="2" t="s">
        <v>584</v>
      </c>
      <c r="I2527" s="2" t="s">
        <v>512</v>
      </c>
      <c r="J2527" s="2" t="s">
        <v>379</v>
      </c>
      <c r="K2527" s="2" t="s">
        <v>622</v>
      </c>
      <c r="L2527" s="2" t="s">
        <v>673</v>
      </c>
      <c r="M2527" s="2" t="s">
        <v>785</v>
      </c>
    </row>
    <row r="2528" spans="1:13">
      <c r="A2528" t="s">
        <v>57</v>
      </c>
      <c r="B2528">
        <v>14</v>
      </c>
      <c r="C2528" s="2" t="s">
        <v>231</v>
      </c>
      <c r="D2528" s="2" t="s">
        <v>330</v>
      </c>
      <c r="E2528" s="2" t="s">
        <v>380</v>
      </c>
      <c r="F2528" s="2" t="s">
        <v>422</v>
      </c>
      <c r="G2528" s="2" t="s">
        <v>327</v>
      </c>
      <c r="H2528" s="2" t="s">
        <v>365</v>
      </c>
      <c r="I2528" s="2" t="s">
        <v>514</v>
      </c>
      <c r="J2528" s="2" t="s">
        <v>379</v>
      </c>
      <c r="K2528" s="2" t="s">
        <v>364</v>
      </c>
      <c r="L2528" s="2" t="s">
        <v>236</v>
      </c>
      <c r="M2528" s="2">
        <v>0</v>
      </c>
    </row>
    <row r="2529" spans="1:13">
      <c r="A2529" t="s">
        <v>58</v>
      </c>
      <c r="B2529">
        <v>14</v>
      </c>
      <c r="C2529" s="2" t="s">
        <v>232</v>
      </c>
      <c r="D2529" s="2" t="s">
        <v>330</v>
      </c>
      <c r="E2529" s="2" t="s">
        <v>381</v>
      </c>
      <c r="F2529" s="2" t="s">
        <v>423</v>
      </c>
      <c r="G2529" s="2" t="s">
        <v>570</v>
      </c>
      <c r="H2529" s="2" t="s">
        <v>585</v>
      </c>
      <c r="I2529" s="2" t="s">
        <v>515</v>
      </c>
      <c r="J2529" s="2" t="s">
        <v>379</v>
      </c>
      <c r="K2529" s="2" t="s">
        <v>623</v>
      </c>
      <c r="L2529" s="2" t="s">
        <v>674</v>
      </c>
      <c r="M2529" s="2">
        <v>0</v>
      </c>
    </row>
    <row r="2530" spans="1:13">
      <c r="A2530" t="s">
        <v>59</v>
      </c>
      <c r="B2530">
        <v>14</v>
      </c>
      <c r="C2530" s="2" t="s">
        <v>330</v>
      </c>
      <c r="D2530" s="2" t="s">
        <v>364</v>
      </c>
      <c r="E2530" s="2" t="s">
        <v>381</v>
      </c>
      <c r="F2530" s="2" t="s">
        <v>411</v>
      </c>
      <c r="G2530" s="2" t="s">
        <v>570</v>
      </c>
      <c r="H2530" s="2" t="s">
        <v>330</v>
      </c>
      <c r="I2530" s="2" t="s">
        <v>415</v>
      </c>
      <c r="J2530" s="2" t="s">
        <v>379</v>
      </c>
      <c r="K2530" s="2" t="s">
        <v>330</v>
      </c>
      <c r="L2530" s="2" t="s">
        <v>674</v>
      </c>
      <c r="M2530" s="2">
        <v>0</v>
      </c>
    </row>
    <row r="2531" spans="1:13">
      <c r="A2531" t="s">
        <v>60</v>
      </c>
      <c r="B2531">
        <v>14</v>
      </c>
      <c r="C2531" s="2" t="s">
        <v>331</v>
      </c>
      <c r="D2531" s="2" t="s">
        <v>364</v>
      </c>
      <c r="E2531" s="2" t="s">
        <v>381</v>
      </c>
      <c r="F2531" s="2" t="s">
        <v>424</v>
      </c>
      <c r="G2531" s="2" t="s">
        <v>376</v>
      </c>
      <c r="H2531" s="2" t="s">
        <v>586</v>
      </c>
      <c r="I2531" s="2" t="s">
        <v>516</v>
      </c>
      <c r="J2531" s="2" t="s">
        <v>379</v>
      </c>
      <c r="K2531" s="2" t="s">
        <v>580</v>
      </c>
      <c r="L2531" s="2" t="s">
        <v>343</v>
      </c>
      <c r="M2531" s="2">
        <v>0</v>
      </c>
    </row>
    <row r="2532" spans="1:13">
      <c r="A2532" t="s">
        <v>61</v>
      </c>
      <c r="B2532">
        <v>14</v>
      </c>
      <c r="C2532" s="2" t="s">
        <v>233</v>
      </c>
      <c r="D2532" s="2" t="s">
        <v>330</v>
      </c>
      <c r="E2532" s="2" t="s">
        <v>381</v>
      </c>
      <c r="F2532" s="2" t="s">
        <v>425</v>
      </c>
      <c r="G2532" s="2" t="s">
        <v>571</v>
      </c>
      <c r="H2532" s="2" t="s">
        <v>587</v>
      </c>
      <c r="I2532" s="2" t="s">
        <v>517</v>
      </c>
      <c r="J2532" s="2" t="s">
        <v>379</v>
      </c>
      <c r="K2532" s="2" t="s">
        <v>624</v>
      </c>
      <c r="L2532" s="2" t="s">
        <v>675</v>
      </c>
      <c r="M2532" s="2" t="s">
        <v>784</v>
      </c>
    </row>
    <row r="2533" spans="1:13">
      <c r="A2533" t="s">
        <v>62</v>
      </c>
      <c r="B2533">
        <v>14</v>
      </c>
      <c r="C2533" s="2" t="s">
        <v>234</v>
      </c>
      <c r="D2533" s="2" t="s">
        <v>368</v>
      </c>
      <c r="E2533" s="2" t="s">
        <v>381</v>
      </c>
      <c r="F2533" s="2" t="s">
        <v>426</v>
      </c>
      <c r="G2533" s="2" t="s">
        <v>345</v>
      </c>
      <c r="H2533" s="2" t="s">
        <v>588</v>
      </c>
      <c r="I2533" s="2" t="s">
        <v>427</v>
      </c>
      <c r="J2533" s="2" t="s">
        <v>379</v>
      </c>
      <c r="K2533" s="2" t="s">
        <v>625</v>
      </c>
      <c r="L2533" s="2" t="s">
        <v>676</v>
      </c>
      <c r="M2533" s="2">
        <v>0</v>
      </c>
    </row>
    <row r="2534" spans="1:13">
      <c r="A2534" t="s">
        <v>63</v>
      </c>
      <c r="B2534">
        <v>14</v>
      </c>
      <c r="C2534" s="2" t="s">
        <v>235</v>
      </c>
      <c r="D2534" s="2" t="s">
        <v>368</v>
      </c>
      <c r="E2534" s="2" t="s">
        <v>381</v>
      </c>
      <c r="F2534" s="2" t="s">
        <v>417</v>
      </c>
      <c r="G2534" s="2" t="s">
        <v>375</v>
      </c>
      <c r="H2534" s="2" t="s">
        <v>587</v>
      </c>
      <c r="I2534" s="2" t="s">
        <v>263</v>
      </c>
      <c r="J2534" s="2" t="s">
        <v>379</v>
      </c>
      <c r="K2534" s="2" t="s">
        <v>624</v>
      </c>
      <c r="L2534" s="2" t="s">
        <v>359</v>
      </c>
      <c r="M2534" s="2">
        <v>0</v>
      </c>
    </row>
    <row r="2535" spans="1:13">
      <c r="A2535" t="s">
        <v>64</v>
      </c>
      <c r="B2535">
        <v>14</v>
      </c>
      <c r="C2535" s="2" t="s">
        <v>236</v>
      </c>
      <c r="D2535" s="2" t="s">
        <v>330</v>
      </c>
      <c r="E2535" s="2" t="s">
        <v>381</v>
      </c>
      <c r="F2535" s="2" t="s">
        <v>425</v>
      </c>
      <c r="G2535" s="2" t="s">
        <v>371</v>
      </c>
      <c r="H2535" s="2" t="s">
        <v>366</v>
      </c>
      <c r="I2535" s="2" t="s">
        <v>263</v>
      </c>
      <c r="J2535" s="2" t="s">
        <v>379</v>
      </c>
      <c r="K2535" s="2" t="s">
        <v>368</v>
      </c>
      <c r="L2535" s="2" t="s">
        <v>655</v>
      </c>
      <c r="M2535" s="2" t="s">
        <v>787</v>
      </c>
    </row>
    <row r="2536" spans="1:13">
      <c r="A2536" t="s">
        <v>65</v>
      </c>
      <c r="B2536">
        <v>14</v>
      </c>
      <c r="C2536" s="2" t="s">
        <v>237</v>
      </c>
      <c r="D2536" s="2" t="s">
        <v>364</v>
      </c>
      <c r="E2536" s="2" t="s">
        <v>382</v>
      </c>
      <c r="F2536" s="2" t="s">
        <v>426</v>
      </c>
      <c r="G2536" s="2" t="s">
        <v>374</v>
      </c>
      <c r="H2536" s="2" t="s">
        <v>366</v>
      </c>
      <c r="I2536" s="2" t="s">
        <v>427</v>
      </c>
      <c r="J2536" s="2" t="s">
        <v>379</v>
      </c>
      <c r="K2536" s="2" t="s">
        <v>368</v>
      </c>
      <c r="L2536" s="2" t="s">
        <v>677</v>
      </c>
      <c r="M2536" s="2" t="s">
        <v>788</v>
      </c>
    </row>
    <row r="2537" spans="1:13">
      <c r="A2537" t="s">
        <v>66</v>
      </c>
      <c r="B2537">
        <v>14</v>
      </c>
      <c r="C2537" s="2" t="s">
        <v>330</v>
      </c>
      <c r="D2537" s="2" t="s">
        <v>364</v>
      </c>
      <c r="E2537" s="2" t="s">
        <v>382</v>
      </c>
      <c r="F2537" s="2" t="s">
        <v>330</v>
      </c>
      <c r="G2537" s="2" t="s">
        <v>374</v>
      </c>
      <c r="H2537" s="2" t="s">
        <v>330</v>
      </c>
      <c r="I2537" s="2" t="s">
        <v>330</v>
      </c>
      <c r="J2537" s="2" t="s">
        <v>379</v>
      </c>
      <c r="K2537" s="2" t="s">
        <v>330</v>
      </c>
      <c r="L2537" s="2" t="s">
        <v>677</v>
      </c>
      <c r="M2537" s="2">
        <v>0</v>
      </c>
    </row>
    <row r="2538" spans="1:13">
      <c r="A2538" t="s">
        <v>67</v>
      </c>
      <c r="B2538">
        <v>14</v>
      </c>
      <c r="C2538" s="2" t="s">
        <v>238</v>
      </c>
      <c r="D2538" s="2" t="s">
        <v>330</v>
      </c>
      <c r="E2538" s="2" t="s">
        <v>382</v>
      </c>
      <c r="F2538" s="2" t="s">
        <v>427</v>
      </c>
      <c r="G2538" s="2" t="s">
        <v>374</v>
      </c>
      <c r="H2538" s="2" t="s">
        <v>589</v>
      </c>
      <c r="I2538" s="2" t="s">
        <v>518</v>
      </c>
      <c r="J2538" s="2" t="s">
        <v>379</v>
      </c>
      <c r="K2538" s="2" t="s">
        <v>589</v>
      </c>
      <c r="L2538" s="2" t="s">
        <v>678</v>
      </c>
      <c r="M2538" s="2">
        <v>0</v>
      </c>
    </row>
    <row r="2539" spans="1:13">
      <c r="A2539" t="s">
        <v>68</v>
      </c>
      <c r="B2539">
        <v>14</v>
      </c>
      <c r="C2539" s="2" t="s">
        <v>239</v>
      </c>
      <c r="D2539" s="2" t="s">
        <v>330</v>
      </c>
      <c r="E2539" s="2" t="s">
        <v>382</v>
      </c>
      <c r="F2539" s="2" t="s">
        <v>417</v>
      </c>
      <c r="G2539" s="2" t="s">
        <v>374</v>
      </c>
      <c r="H2539" s="2" t="s">
        <v>330</v>
      </c>
      <c r="I2539" s="2" t="s">
        <v>519</v>
      </c>
      <c r="J2539" s="2" t="s">
        <v>379</v>
      </c>
      <c r="K2539" s="2" t="s">
        <v>330</v>
      </c>
      <c r="L2539" s="2" t="s">
        <v>679</v>
      </c>
      <c r="M2539" s="2" t="s">
        <v>773</v>
      </c>
    </row>
    <row r="2540" spans="1:13">
      <c r="A2540" t="s">
        <v>69</v>
      </c>
      <c r="B2540">
        <v>14</v>
      </c>
      <c r="C2540" s="2" t="s">
        <v>240</v>
      </c>
      <c r="D2540" s="2" t="s">
        <v>330</v>
      </c>
      <c r="E2540" s="2" t="s">
        <v>382</v>
      </c>
      <c r="F2540" s="2" t="s">
        <v>428</v>
      </c>
      <c r="G2540" s="2" t="s">
        <v>374</v>
      </c>
      <c r="H2540" s="2" t="s">
        <v>330</v>
      </c>
      <c r="I2540" s="2" t="s">
        <v>520</v>
      </c>
      <c r="J2540" s="2" t="s">
        <v>379</v>
      </c>
      <c r="K2540" s="2" t="s">
        <v>330</v>
      </c>
      <c r="L2540" s="2" t="s">
        <v>680</v>
      </c>
      <c r="M2540" s="2" t="s">
        <v>786</v>
      </c>
    </row>
    <row r="2541" spans="1:13">
      <c r="A2541" t="s">
        <v>70</v>
      </c>
      <c r="B2541">
        <v>14</v>
      </c>
      <c r="C2541" s="2" t="s">
        <v>241</v>
      </c>
      <c r="D2541" s="2" t="s">
        <v>330</v>
      </c>
      <c r="E2541" s="2" t="s">
        <v>382</v>
      </c>
      <c r="F2541" s="2" t="s">
        <v>429</v>
      </c>
      <c r="G2541" s="2" t="s">
        <v>374</v>
      </c>
      <c r="H2541" s="2" t="s">
        <v>330</v>
      </c>
      <c r="I2541" s="2" t="s">
        <v>521</v>
      </c>
      <c r="J2541" s="2" t="s">
        <v>379</v>
      </c>
      <c r="K2541" s="2" t="s">
        <v>330</v>
      </c>
      <c r="L2541" s="2" t="s">
        <v>681</v>
      </c>
      <c r="M2541" s="2">
        <v>0</v>
      </c>
    </row>
    <row r="2542" spans="1:13">
      <c r="A2542" t="s">
        <v>71</v>
      </c>
      <c r="B2542">
        <v>14</v>
      </c>
      <c r="C2542" s="2" t="s">
        <v>241</v>
      </c>
      <c r="D2542" s="2" t="s">
        <v>330</v>
      </c>
      <c r="E2542" s="2" t="s">
        <v>382</v>
      </c>
      <c r="F2542" s="2" t="s">
        <v>414</v>
      </c>
      <c r="G2542" s="2" t="s">
        <v>374</v>
      </c>
      <c r="H2542" s="2" t="s">
        <v>330</v>
      </c>
      <c r="I2542" s="2" t="s">
        <v>464</v>
      </c>
      <c r="J2542" s="2" t="s">
        <v>379</v>
      </c>
      <c r="K2542" s="2" t="s">
        <v>330</v>
      </c>
      <c r="L2542" s="2" t="s">
        <v>681</v>
      </c>
      <c r="M2542" s="2" t="s">
        <v>784</v>
      </c>
    </row>
    <row r="2543" spans="1:13">
      <c r="A2543" t="s">
        <v>72</v>
      </c>
      <c r="B2543">
        <v>14</v>
      </c>
      <c r="C2543" s="2" t="s">
        <v>242</v>
      </c>
      <c r="D2543" s="2" t="s">
        <v>330</v>
      </c>
      <c r="E2543" s="2" t="s">
        <v>382</v>
      </c>
      <c r="F2543" s="2" t="s">
        <v>430</v>
      </c>
      <c r="G2543" s="2" t="s">
        <v>374</v>
      </c>
      <c r="H2543" s="2" t="s">
        <v>330</v>
      </c>
      <c r="I2543" s="2" t="s">
        <v>472</v>
      </c>
      <c r="J2543" s="2" t="s">
        <v>343</v>
      </c>
      <c r="K2543" s="2" t="s">
        <v>330</v>
      </c>
      <c r="L2543" s="2" t="s">
        <v>682</v>
      </c>
      <c r="M2543" s="2" t="s">
        <v>775</v>
      </c>
    </row>
    <row r="2544" spans="1:13">
      <c r="A2544" t="s">
        <v>73</v>
      </c>
      <c r="B2544">
        <v>14</v>
      </c>
      <c r="C2544" s="2" t="s">
        <v>332</v>
      </c>
      <c r="D2544" s="2" t="s">
        <v>330</v>
      </c>
      <c r="E2544" s="2" t="s">
        <v>382</v>
      </c>
      <c r="F2544" s="2" t="s">
        <v>431</v>
      </c>
      <c r="G2544" s="2" t="s">
        <v>374</v>
      </c>
      <c r="H2544" s="2" t="s">
        <v>330</v>
      </c>
      <c r="I2544" s="2" t="s">
        <v>330</v>
      </c>
      <c r="J2544" s="2" t="s">
        <v>343</v>
      </c>
      <c r="K2544" s="2" t="s">
        <v>330</v>
      </c>
      <c r="L2544" s="2" t="s">
        <v>683</v>
      </c>
      <c r="M2544" s="2">
        <v>0</v>
      </c>
    </row>
    <row r="2545" spans="1:13">
      <c r="A2545" t="s">
        <v>74</v>
      </c>
      <c r="B2545">
        <v>14</v>
      </c>
      <c r="C2545" s="2" t="s">
        <v>333</v>
      </c>
      <c r="D2545" s="2" t="s">
        <v>330</v>
      </c>
      <c r="E2545" s="2" t="s">
        <v>382</v>
      </c>
      <c r="F2545" s="2" t="s">
        <v>432</v>
      </c>
      <c r="G2545" s="2" t="s">
        <v>374</v>
      </c>
      <c r="H2545" s="2" t="s">
        <v>330</v>
      </c>
      <c r="I2545" s="2" t="s">
        <v>464</v>
      </c>
      <c r="J2545" s="2" t="s">
        <v>343</v>
      </c>
      <c r="K2545" s="2" t="s">
        <v>330</v>
      </c>
      <c r="L2545" s="2" t="s">
        <v>684</v>
      </c>
      <c r="M2545" s="2" t="s">
        <v>777</v>
      </c>
    </row>
    <row r="2546" spans="1:13">
      <c r="A2546" t="s">
        <v>75</v>
      </c>
      <c r="B2546">
        <v>14</v>
      </c>
      <c r="C2546" s="2" t="s">
        <v>334</v>
      </c>
      <c r="D2546" s="2" t="s">
        <v>330</v>
      </c>
      <c r="E2546" s="2" t="s">
        <v>382</v>
      </c>
      <c r="F2546" s="2" t="s">
        <v>433</v>
      </c>
      <c r="G2546" s="2" t="s">
        <v>374</v>
      </c>
      <c r="H2546" s="2" t="s">
        <v>330</v>
      </c>
      <c r="I2546" s="2" t="s">
        <v>522</v>
      </c>
      <c r="J2546" s="2" t="s">
        <v>343</v>
      </c>
      <c r="K2546" s="2" t="s">
        <v>330</v>
      </c>
      <c r="L2546" s="2" t="s">
        <v>557</v>
      </c>
      <c r="M2546" s="2" t="s">
        <v>797</v>
      </c>
    </row>
    <row r="2547" spans="1:13">
      <c r="A2547" t="s">
        <v>76</v>
      </c>
      <c r="B2547">
        <v>14</v>
      </c>
      <c r="C2547" s="2" t="s">
        <v>197</v>
      </c>
      <c r="D2547" s="2" t="s">
        <v>330</v>
      </c>
      <c r="E2547" s="2" t="s">
        <v>382</v>
      </c>
      <c r="F2547" s="2" t="s">
        <v>434</v>
      </c>
      <c r="G2547" s="2" t="s">
        <v>374</v>
      </c>
      <c r="H2547" s="2" t="s">
        <v>330</v>
      </c>
      <c r="I2547" s="2" t="s">
        <v>523</v>
      </c>
      <c r="J2547" s="2" t="s">
        <v>343</v>
      </c>
      <c r="K2547" s="2" t="s">
        <v>330</v>
      </c>
      <c r="L2547" s="2" t="s">
        <v>326</v>
      </c>
      <c r="M2547" s="2">
        <v>0</v>
      </c>
    </row>
    <row r="2548" spans="1:13">
      <c r="A2548" t="s">
        <v>77</v>
      </c>
      <c r="B2548">
        <v>14</v>
      </c>
      <c r="C2548" s="2" t="s">
        <v>335</v>
      </c>
      <c r="D2548" s="2" t="s">
        <v>330</v>
      </c>
      <c r="E2548" s="2" t="s">
        <v>381</v>
      </c>
      <c r="F2548" s="2" t="s">
        <v>435</v>
      </c>
      <c r="G2548" s="2" t="s">
        <v>375</v>
      </c>
      <c r="H2548" s="2" t="s">
        <v>582</v>
      </c>
      <c r="I2548" s="2" t="s">
        <v>491</v>
      </c>
      <c r="J2548" s="2" t="s">
        <v>343</v>
      </c>
      <c r="K2548" s="2" t="s">
        <v>626</v>
      </c>
      <c r="L2548" s="2" t="s">
        <v>562</v>
      </c>
      <c r="M2548" s="2">
        <v>0</v>
      </c>
    </row>
    <row r="2549" spans="1:13">
      <c r="A2549" t="s">
        <v>78</v>
      </c>
      <c r="B2549">
        <v>14</v>
      </c>
      <c r="C2549" s="2" t="s">
        <v>226</v>
      </c>
      <c r="D2549" s="2" t="s">
        <v>330</v>
      </c>
      <c r="E2549" s="2" t="s">
        <v>381</v>
      </c>
      <c r="F2549" s="2" t="s">
        <v>434</v>
      </c>
      <c r="G2549" s="2" t="s">
        <v>345</v>
      </c>
      <c r="H2549" s="2" t="s">
        <v>586</v>
      </c>
      <c r="I2549" s="2" t="s">
        <v>524</v>
      </c>
      <c r="J2549" s="2" t="s">
        <v>343</v>
      </c>
      <c r="K2549" s="2" t="s">
        <v>597</v>
      </c>
      <c r="L2549" s="2" t="s">
        <v>685</v>
      </c>
      <c r="M2549" s="2">
        <v>0</v>
      </c>
    </row>
    <row r="2550" spans="1:13">
      <c r="A2550" t="s">
        <v>79</v>
      </c>
      <c r="B2550">
        <v>14</v>
      </c>
      <c r="C2550" s="2" t="s">
        <v>243</v>
      </c>
      <c r="D2550" s="2" t="s">
        <v>330</v>
      </c>
      <c r="E2550" s="2" t="s">
        <v>383</v>
      </c>
      <c r="F2550" s="2" t="s">
        <v>436</v>
      </c>
      <c r="G2550" s="2" t="s">
        <v>376</v>
      </c>
      <c r="H2550" s="2" t="s">
        <v>586</v>
      </c>
      <c r="I2550" s="2" t="s">
        <v>418</v>
      </c>
      <c r="J2550" s="2" t="s">
        <v>343</v>
      </c>
      <c r="K2550" s="2" t="s">
        <v>627</v>
      </c>
      <c r="L2550" s="2" t="s">
        <v>686</v>
      </c>
      <c r="M2550" s="2" t="s">
        <v>774</v>
      </c>
    </row>
    <row r="2551" spans="1:13">
      <c r="A2551" t="s">
        <v>80</v>
      </c>
      <c r="B2551">
        <v>14</v>
      </c>
      <c r="C2551" s="2" t="s">
        <v>244</v>
      </c>
      <c r="D2551" s="2" t="s">
        <v>330</v>
      </c>
      <c r="E2551" s="2" t="s">
        <v>380</v>
      </c>
      <c r="F2551" s="2" t="s">
        <v>391</v>
      </c>
      <c r="G2551" s="2" t="s">
        <v>376</v>
      </c>
      <c r="H2551" s="2" t="s">
        <v>330</v>
      </c>
      <c r="I2551" s="2" t="s">
        <v>468</v>
      </c>
      <c r="J2551" s="2" t="s">
        <v>343</v>
      </c>
      <c r="K2551" s="2" t="s">
        <v>330</v>
      </c>
      <c r="L2551" s="2" t="s">
        <v>687</v>
      </c>
      <c r="M2551" s="2">
        <v>0</v>
      </c>
    </row>
    <row r="2552" spans="1:13">
      <c r="A2552" t="s">
        <v>81</v>
      </c>
      <c r="B2552">
        <v>14</v>
      </c>
      <c r="C2552" s="2" t="s">
        <v>245</v>
      </c>
      <c r="D2552" s="2" t="s">
        <v>330</v>
      </c>
      <c r="E2552" s="2" t="s">
        <v>380</v>
      </c>
      <c r="F2552" s="2" t="s">
        <v>395</v>
      </c>
      <c r="G2552" s="2" t="s">
        <v>376</v>
      </c>
      <c r="H2552" s="2" t="s">
        <v>330</v>
      </c>
      <c r="I2552" s="2" t="s">
        <v>525</v>
      </c>
      <c r="J2552" s="2" t="s">
        <v>343</v>
      </c>
      <c r="K2552" s="2" t="s">
        <v>330</v>
      </c>
      <c r="L2552" s="2" t="s">
        <v>688</v>
      </c>
      <c r="M2552" s="2">
        <v>0</v>
      </c>
    </row>
    <row r="2553" spans="1:13">
      <c r="A2553" t="s">
        <v>82</v>
      </c>
      <c r="B2553">
        <v>14</v>
      </c>
      <c r="C2553" s="2" t="s">
        <v>246</v>
      </c>
      <c r="D2553" s="2" t="s">
        <v>330</v>
      </c>
      <c r="E2553" s="2" t="s">
        <v>336</v>
      </c>
      <c r="F2553" s="2" t="s">
        <v>395</v>
      </c>
      <c r="G2553" s="2" t="s">
        <v>376</v>
      </c>
      <c r="H2553" s="2" t="s">
        <v>330</v>
      </c>
      <c r="I2553" s="2" t="s">
        <v>422</v>
      </c>
      <c r="J2553" s="2" t="s">
        <v>343</v>
      </c>
      <c r="K2553" s="2" t="s">
        <v>330</v>
      </c>
      <c r="L2553" s="2" t="s">
        <v>689</v>
      </c>
      <c r="M2553" s="2">
        <v>0</v>
      </c>
    </row>
    <row r="2554" spans="1:13">
      <c r="A2554" t="s">
        <v>83</v>
      </c>
      <c r="B2554">
        <v>14</v>
      </c>
      <c r="C2554" s="2" t="s">
        <v>246</v>
      </c>
      <c r="D2554" s="2" t="s">
        <v>330</v>
      </c>
      <c r="E2554" s="2" t="s">
        <v>384</v>
      </c>
      <c r="F2554" s="2" t="s">
        <v>330</v>
      </c>
      <c r="G2554" s="2" t="s">
        <v>376</v>
      </c>
      <c r="H2554" s="2" t="s">
        <v>330</v>
      </c>
      <c r="I2554" s="2" t="s">
        <v>509</v>
      </c>
      <c r="J2554" s="2" t="s">
        <v>343</v>
      </c>
      <c r="K2554" s="2" t="s">
        <v>330</v>
      </c>
      <c r="L2554" s="2" t="s">
        <v>689</v>
      </c>
      <c r="M2554" s="2">
        <v>0</v>
      </c>
    </row>
    <row r="2555" spans="1:13">
      <c r="A2555" t="s">
        <v>84</v>
      </c>
      <c r="B2555">
        <v>14</v>
      </c>
      <c r="C2555" s="2" t="s">
        <v>247</v>
      </c>
      <c r="D2555" s="2" t="s">
        <v>330</v>
      </c>
      <c r="E2555" s="2" t="s">
        <v>384</v>
      </c>
      <c r="F2555" s="2" t="s">
        <v>430</v>
      </c>
      <c r="G2555" s="2" t="s">
        <v>376</v>
      </c>
      <c r="H2555" s="2" t="s">
        <v>330</v>
      </c>
      <c r="I2555" s="2" t="s">
        <v>420</v>
      </c>
      <c r="J2555" s="2" t="s">
        <v>343</v>
      </c>
      <c r="K2555" s="2" t="s">
        <v>330</v>
      </c>
      <c r="L2555" s="2" t="s">
        <v>322</v>
      </c>
      <c r="M2555" s="2" t="s">
        <v>777</v>
      </c>
    </row>
    <row r="2556" spans="1:13">
      <c r="A2556" t="s">
        <v>85</v>
      </c>
      <c r="B2556">
        <v>14</v>
      </c>
      <c r="C2556" s="2" t="s">
        <v>232</v>
      </c>
      <c r="D2556" s="2" t="s">
        <v>330</v>
      </c>
      <c r="E2556" s="2" t="s">
        <v>343</v>
      </c>
      <c r="F2556" s="2" t="s">
        <v>417</v>
      </c>
      <c r="G2556" s="2" t="s">
        <v>376</v>
      </c>
      <c r="H2556" s="2" t="s">
        <v>330</v>
      </c>
      <c r="I2556" s="2" t="s">
        <v>526</v>
      </c>
      <c r="J2556" s="2" t="s">
        <v>343</v>
      </c>
      <c r="K2556" s="2" t="s">
        <v>330</v>
      </c>
      <c r="L2556" s="2" t="s">
        <v>690</v>
      </c>
      <c r="M2556" s="2">
        <v>0</v>
      </c>
    </row>
    <row r="2557" spans="1:13">
      <c r="A2557" t="s">
        <v>86</v>
      </c>
      <c r="B2557">
        <v>14</v>
      </c>
      <c r="C2557" s="2" t="s">
        <v>248</v>
      </c>
      <c r="D2557" s="2" t="s">
        <v>330</v>
      </c>
      <c r="E2557" s="2" t="s">
        <v>385</v>
      </c>
      <c r="F2557" s="2" t="s">
        <v>437</v>
      </c>
      <c r="G2557" s="2" t="s">
        <v>345</v>
      </c>
      <c r="H2557" s="2" t="s">
        <v>590</v>
      </c>
      <c r="I2557" s="2" t="s">
        <v>470</v>
      </c>
      <c r="J2557" s="2" t="s">
        <v>343</v>
      </c>
      <c r="K2557" s="2" t="s">
        <v>628</v>
      </c>
      <c r="L2557" s="2" t="s">
        <v>334</v>
      </c>
      <c r="M2557" s="2">
        <v>0</v>
      </c>
    </row>
    <row r="2558" spans="1:13">
      <c r="A2558" t="s">
        <v>87</v>
      </c>
      <c r="B2558">
        <v>14</v>
      </c>
      <c r="C2558" s="2" t="s">
        <v>336</v>
      </c>
      <c r="D2558" s="2" t="s">
        <v>330</v>
      </c>
      <c r="E2558" s="2" t="s">
        <v>385</v>
      </c>
      <c r="F2558" s="2" t="s">
        <v>438</v>
      </c>
      <c r="G2558" s="2" t="s">
        <v>371</v>
      </c>
      <c r="H2558" s="2" t="s">
        <v>330</v>
      </c>
      <c r="I2558" s="2" t="s">
        <v>527</v>
      </c>
      <c r="J2558" s="2" t="s">
        <v>343</v>
      </c>
      <c r="K2558" s="2" t="s">
        <v>230</v>
      </c>
      <c r="L2558" s="2" t="s">
        <v>328</v>
      </c>
      <c r="M2558" s="2">
        <v>0</v>
      </c>
    </row>
    <row r="2559" spans="1:13">
      <c r="A2559" t="s">
        <v>88</v>
      </c>
      <c r="B2559">
        <v>14</v>
      </c>
      <c r="C2559" s="2" t="s">
        <v>249</v>
      </c>
      <c r="D2559" s="2" t="s">
        <v>330</v>
      </c>
      <c r="E2559" s="2" t="s">
        <v>379</v>
      </c>
      <c r="F2559" s="2" t="s">
        <v>439</v>
      </c>
      <c r="G2559" s="2" t="s">
        <v>371</v>
      </c>
      <c r="H2559" s="2" t="s">
        <v>330</v>
      </c>
      <c r="I2559" s="2" t="s">
        <v>472</v>
      </c>
      <c r="J2559" s="2" t="s">
        <v>343</v>
      </c>
      <c r="K2559" s="2" t="s">
        <v>330</v>
      </c>
      <c r="L2559" s="2" t="s">
        <v>691</v>
      </c>
      <c r="M2559" s="2">
        <v>0</v>
      </c>
    </row>
    <row r="2560" spans="1:13">
      <c r="A2560" t="s">
        <v>89</v>
      </c>
      <c r="B2560">
        <v>14</v>
      </c>
      <c r="C2560" s="2" t="s">
        <v>250</v>
      </c>
      <c r="D2560" s="2" t="s">
        <v>330</v>
      </c>
      <c r="E2560" s="2" t="s">
        <v>379</v>
      </c>
      <c r="F2560" s="2" t="s">
        <v>440</v>
      </c>
      <c r="G2560" s="2" t="s">
        <v>372</v>
      </c>
      <c r="H2560" s="2" t="s">
        <v>330</v>
      </c>
      <c r="I2560" s="2" t="s">
        <v>528</v>
      </c>
      <c r="J2560" s="2" t="s">
        <v>343</v>
      </c>
      <c r="K2560" s="2" t="s">
        <v>230</v>
      </c>
      <c r="L2560" s="2" t="s">
        <v>678</v>
      </c>
      <c r="M2560" s="2">
        <v>0</v>
      </c>
    </row>
    <row r="2561" spans="1:13">
      <c r="A2561" t="s">
        <v>90</v>
      </c>
      <c r="B2561">
        <v>14</v>
      </c>
      <c r="C2561" s="2" t="s">
        <v>251</v>
      </c>
      <c r="D2561" s="2" t="s">
        <v>330</v>
      </c>
      <c r="E2561" s="2" t="s">
        <v>386</v>
      </c>
      <c r="F2561" s="2" t="s">
        <v>441</v>
      </c>
      <c r="G2561" s="2" t="s">
        <v>373</v>
      </c>
      <c r="H2561" s="2" t="s">
        <v>591</v>
      </c>
      <c r="I2561" s="2" t="s">
        <v>529</v>
      </c>
      <c r="J2561" s="2" t="s">
        <v>343</v>
      </c>
      <c r="K2561" s="2" t="s">
        <v>363</v>
      </c>
      <c r="L2561" s="2" t="s">
        <v>692</v>
      </c>
      <c r="M2561" s="2">
        <v>0</v>
      </c>
    </row>
    <row r="2562" spans="1:13">
      <c r="A2562" t="s">
        <v>91</v>
      </c>
      <c r="B2562">
        <v>14</v>
      </c>
      <c r="C2562" s="2" t="s">
        <v>252</v>
      </c>
      <c r="D2562" s="2" t="s">
        <v>330</v>
      </c>
      <c r="E2562" s="2" t="s">
        <v>378</v>
      </c>
      <c r="F2562" s="2" t="s">
        <v>426</v>
      </c>
      <c r="G2562" s="2" t="s">
        <v>339</v>
      </c>
      <c r="H2562" s="2" t="s">
        <v>591</v>
      </c>
      <c r="I2562" s="2" t="s">
        <v>530</v>
      </c>
      <c r="J2562" s="2" t="s">
        <v>343</v>
      </c>
      <c r="K2562" s="2" t="s">
        <v>363</v>
      </c>
      <c r="L2562" s="2" t="s">
        <v>693</v>
      </c>
      <c r="M2562" s="2" t="s">
        <v>780</v>
      </c>
    </row>
    <row r="2563" spans="1:13">
      <c r="A2563" t="s">
        <v>92</v>
      </c>
      <c r="B2563">
        <v>14</v>
      </c>
      <c r="C2563" s="2" t="s">
        <v>253</v>
      </c>
      <c r="D2563" s="2" t="s">
        <v>330</v>
      </c>
      <c r="E2563" s="2" t="s">
        <v>377</v>
      </c>
      <c r="F2563" s="2" t="s">
        <v>417</v>
      </c>
      <c r="G2563" s="2" t="s">
        <v>339</v>
      </c>
      <c r="H2563" s="2" t="s">
        <v>330</v>
      </c>
      <c r="I2563" s="2" t="s">
        <v>531</v>
      </c>
      <c r="J2563" s="2" t="s">
        <v>343</v>
      </c>
      <c r="K2563" s="2" t="s">
        <v>330</v>
      </c>
      <c r="L2563" s="2" t="s">
        <v>694</v>
      </c>
      <c r="M2563" s="2" t="s">
        <v>783</v>
      </c>
    </row>
    <row r="2564" spans="1:13">
      <c r="A2564" t="s">
        <v>93</v>
      </c>
      <c r="B2564">
        <v>14</v>
      </c>
      <c r="C2564" s="2" t="s">
        <v>254</v>
      </c>
      <c r="D2564" s="2" t="s">
        <v>330</v>
      </c>
      <c r="E2564" s="2" t="s">
        <v>377</v>
      </c>
      <c r="F2564" s="2" t="s">
        <v>330</v>
      </c>
      <c r="G2564" s="2" t="s">
        <v>339</v>
      </c>
      <c r="H2564" s="2" t="s">
        <v>330</v>
      </c>
      <c r="I2564" s="2" t="s">
        <v>532</v>
      </c>
      <c r="J2564" s="2" t="s">
        <v>343</v>
      </c>
      <c r="K2564" s="2" t="s">
        <v>330</v>
      </c>
      <c r="L2564" s="2" t="s">
        <v>695</v>
      </c>
      <c r="M2564" s="2" t="s">
        <v>774</v>
      </c>
    </row>
    <row r="2565" spans="1:13">
      <c r="A2565" t="s">
        <v>94</v>
      </c>
      <c r="B2565">
        <v>14</v>
      </c>
      <c r="C2565" s="2" t="s">
        <v>255</v>
      </c>
      <c r="D2565" s="2" t="s">
        <v>330</v>
      </c>
      <c r="E2565" s="2" t="s">
        <v>335</v>
      </c>
      <c r="F2565" s="2" t="s">
        <v>330</v>
      </c>
      <c r="G2565" s="2" t="s">
        <v>339</v>
      </c>
      <c r="H2565" s="2" t="s">
        <v>330</v>
      </c>
      <c r="I2565" s="2" t="s">
        <v>532</v>
      </c>
      <c r="J2565" s="2" t="s">
        <v>343</v>
      </c>
      <c r="K2565" s="2" t="s">
        <v>330</v>
      </c>
      <c r="L2565" s="2" t="s">
        <v>357</v>
      </c>
      <c r="M2565" s="2" t="s">
        <v>784</v>
      </c>
    </row>
    <row r="2566" spans="1:13">
      <c r="A2566" t="s">
        <v>95</v>
      </c>
      <c r="B2566">
        <v>14</v>
      </c>
      <c r="C2566" s="2" t="s">
        <v>255</v>
      </c>
      <c r="D2566" s="2" t="s">
        <v>366</v>
      </c>
      <c r="E2566" s="2" t="s">
        <v>387</v>
      </c>
      <c r="F2566" s="2" t="s">
        <v>442</v>
      </c>
      <c r="G2566" s="2" t="s">
        <v>339</v>
      </c>
      <c r="H2566" s="2" t="s">
        <v>330</v>
      </c>
      <c r="I2566" s="2" t="s">
        <v>491</v>
      </c>
      <c r="J2566" s="2" t="s">
        <v>343</v>
      </c>
      <c r="K2566" s="2" t="s">
        <v>330</v>
      </c>
      <c r="L2566" s="2" t="s">
        <v>357</v>
      </c>
      <c r="M2566" s="2">
        <v>0</v>
      </c>
    </row>
    <row r="2567" spans="1:13">
      <c r="A2567" t="s">
        <v>96</v>
      </c>
      <c r="B2567">
        <v>14</v>
      </c>
      <c r="C2567" s="2" t="s">
        <v>256</v>
      </c>
      <c r="D2567" s="2" t="s">
        <v>366</v>
      </c>
      <c r="E2567" s="2" t="s">
        <v>339</v>
      </c>
      <c r="F2567" s="2" t="s">
        <v>443</v>
      </c>
      <c r="G2567" s="2" t="s">
        <v>387</v>
      </c>
      <c r="H2567" s="2" t="s">
        <v>588</v>
      </c>
      <c r="I2567" s="2" t="s">
        <v>425</v>
      </c>
      <c r="J2567" s="2" t="s">
        <v>343</v>
      </c>
      <c r="K2567" s="2" t="s">
        <v>625</v>
      </c>
      <c r="L2567" s="2" t="s">
        <v>568</v>
      </c>
      <c r="M2567" s="2">
        <v>0</v>
      </c>
    </row>
    <row r="2568" spans="1:13">
      <c r="A2568" t="s">
        <v>97</v>
      </c>
      <c r="B2568">
        <v>14</v>
      </c>
      <c r="C2568" s="2" t="s">
        <v>257</v>
      </c>
      <c r="D2568" s="2" t="s">
        <v>330</v>
      </c>
      <c r="E2568" s="2" t="s">
        <v>339</v>
      </c>
      <c r="F2568" s="2" t="s">
        <v>444</v>
      </c>
      <c r="G2568" s="2" t="s">
        <v>335</v>
      </c>
      <c r="H2568" s="2" t="s">
        <v>591</v>
      </c>
      <c r="I2568" s="2" t="s">
        <v>533</v>
      </c>
      <c r="J2568" s="2" t="s">
        <v>343</v>
      </c>
      <c r="K2568" s="2" t="s">
        <v>363</v>
      </c>
      <c r="L2568" s="2" t="s">
        <v>322</v>
      </c>
      <c r="M2568" s="2" t="s">
        <v>786</v>
      </c>
    </row>
    <row r="2569" spans="1:13">
      <c r="A2569" t="s">
        <v>98</v>
      </c>
      <c r="B2569">
        <v>14</v>
      </c>
      <c r="C2569" s="2" t="s">
        <v>258</v>
      </c>
      <c r="D2569" s="2" t="s">
        <v>366</v>
      </c>
      <c r="E2569" s="2" t="s">
        <v>373</v>
      </c>
      <c r="F2569" s="2" t="s">
        <v>429</v>
      </c>
      <c r="G2569" s="2" t="s">
        <v>335</v>
      </c>
      <c r="H2569" s="2" t="s">
        <v>330</v>
      </c>
      <c r="I2569" s="2" t="s">
        <v>459</v>
      </c>
      <c r="J2569" s="2" t="s">
        <v>343</v>
      </c>
      <c r="K2569" s="2" t="s">
        <v>330</v>
      </c>
      <c r="L2569" s="2" t="s">
        <v>689</v>
      </c>
      <c r="M2569" s="2" t="s">
        <v>772</v>
      </c>
    </row>
    <row r="2570" spans="1:13">
      <c r="A2570" t="s">
        <v>99</v>
      </c>
      <c r="B2570">
        <v>14</v>
      </c>
      <c r="C2570" s="2" t="s">
        <v>259</v>
      </c>
      <c r="D2570" s="2" t="s">
        <v>366</v>
      </c>
      <c r="E2570" s="2" t="s">
        <v>373</v>
      </c>
      <c r="F2570" s="2" t="s">
        <v>432</v>
      </c>
      <c r="G2570" s="2" t="s">
        <v>335</v>
      </c>
      <c r="H2570" s="2" t="s">
        <v>330</v>
      </c>
      <c r="I2570" s="2" t="s">
        <v>491</v>
      </c>
      <c r="J2570" s="2" t="s">
        <v>343</v>
      </c>
      <c r="K2570" s="2" t="s">
        <v>330</v>
      </c>
      <c r="L2570" s="2" t="s">
        <v>696</v>
      </c>
      <c r="M2570" s="2" t="s">
        <v>780</v>
      </c>
    </row>
    <row r="2571" spans="1:13">
      <c r="A2571" t="s">
        <v>100</v>
      </c>
      <c r="B2571">
        <v>14</v>
      </c>
      <c r="C2571" s="2" t="s">
        <v>260</v>
      </c>
      <c r="D2571" s="2" t="s">
        <v>330</v>
      </c>
      <c r="E2571" s="2" t="s">
        <v>372</v>
      </c>
      <c r="F2571" s="2" t="s">
        <v>445</v>
      </c>
      <c r="G2571" s="2" t="s">
        <v>335</v>
      </c>
      <c r="H2571" s="2" t="s">
        <v>330</v>
      </c>
      <c r="I2571" s="2" t="s">
        <v>466</v>
      </c>
      <c r="J2571" s="2" t="s">
        <v>343</v>
      </c>
      <c r="K2571" s="2" t="s">
        <v>330</v>
      </c>
      <c r="L2571" s="2" t="s">
        <v>562</v>
      </c>
      <c r="M2571" s="2" t="s">
        <v>782</v>
      </c>
    </row>
    <row r="2572" spans="1:13">
      <c r="A2572" t="s">
        <v>101</v>
      </c>
      <c r="B2572">
        <v>14</v>
      </c>
      <c r="C2572" s="2" t="s">
        <v>336</v>
      </c>
      <c r="D2572" s="2" t="s">
        <v>366</v>
      </c>
      <c r="E2572" s="2" t="s">
        <v>372</v>
      </c>
      <c r="F2572" s="2" t="s">
        <v>446</v>
      </c>
      <c r="G2572" s="2" t="s">
        <v>335</v>
      </c>
      <c r="H2572" s="2" t="s">
        <v>330</v>
      </c>
      <c r="I2572" s="2" t="s">
        <v>534</v>
      </c>
      <c r="J2572" s="2" t="s">
        <v>343</v>
      </c>
      <c r="K2572" s="2" t="s">
        <v>330</v>
      </c>
      <c r="L2572" s="2" t="s">
        <v>697</v>
      </c>
      <c r="M2572" s="2" t="s">
        <v>773</v>
      </c>
    </row>
    <row r="2573" spans="1:13">
      <c r="A2573" t="s">
        <v>102</v>
      </c>
      <c r="B2573">
        <v>14</v>
      </c>
      <c r="C2573" s="2" t="s">
        <v>261</v>
      </c>
      <c r="D2573" s="2" t="s">
        <v>366</v>
      </c>
      <c r="E2573" s="2" t="s">
        <v>374</v>
      </c>
      <c r="F2573" s="2" t="s">
        <v>445</v>
      </c>
      <c r="G2573" s="2" t="s">
        <v>335</v>
      </c>
      <c r="H2573" s="2" t="s">
        <v>330</v>
      </c>
      <c r="I2573" s="2" t="s">
        <v>491</v>
      </c>
      <c r="J2573" s="2" t="s">
        <v>343</v>
      </c>
      <c r="K2573" s="2" t="s">
        <v>330</v>
      </c>
      <c r="L2573" s="2" t="s">
        <v>698</v>
      </c>
      <c r="M2573" s="2">
        <v>0</v>
      </c>
    </row>
    <row r="2574" spans="1:13">
      <c r="A2574" t="s">
        <v>103</v>
      </c>
      <c r="B2574">
        <v>14</v>
      </c>
      <c r="C2574" s="2" t="s">
        <v>262</v>
      </c>
      <c r="D2574" s="2" t="s">
        <v>366</v>
      </c>
      <c r="E2574" s="2" t="s">
        <v>374</v>
      </c>
      <c r="F2574" s="2" t="s">
        <v>446</v>
      </c>
      <c r="G2574" s="2" t="s">
        <v>335</v>
      </c>
      <c r="H2574" s="2" t="s">
        <v>330</v>
      </c>
      <c r="I2574" s="2" t="s">
        <v>521</v>
      </c>
      <c r="J2574" s="2" t="s">
        <v>343</v>
      </c>
      <c r="K2574" s="2" t="s">
        <v>330</v>
      </c>
      <c r="L2574" s="2" t="s">
        <v>684</v>
      </c>
      <c r="M2574" s="2">
        <v>0</v>
      </c>
    </row>
    <row r="2575" spans="1:13">
      <c r="A2575" t="s">
        <v>104</v>
      </c>
      <c r="B2575">
        <v>14</v>
      </c>
      <c r="C2575" s="2" t="s">
        <v>263</v>
      </c>
      <c r="D2575" s="2" t="s">
        <v>366</v>
      </c>
      <c r="E2575" s="2" t="s">
        <v>374</v>
      </c>
      <c r="F2575" s="2" t="s">
        <v>395</v>
      </c>
      <c r="G2575" s="2" t="s">
        <v>335</v>
      </c>
      <c r="H2575" s="2" t="s">
        <v>330</v>
      </c>
      <c r="I2575" s="2" t="s">
        <v>520</v>
      </c>
      <c r="J2575" s="2" t="s">
        <v>343</v>
      </c>
      <c r="K2575" s="2" t="s">
        <v>330</v>
      </c>
      <c r="L2575" s="2" t="s">
        <v>699</v>
      </c>
      <c r="M2575" s="2" t="s">
        <v>774</v>
      </c>
    </row>
    <row r="2576" spans="1:13">
      <c r="A2576" t="s">
        <v>105</v>
      </c>
      <c r="B2576">
        <v>14</v>
      </c>
      <c r="C2576" s="2" t="s">
        <v>236</v>
      </c>
      <c r="D2576" s="2" t="s">
        <v>366</v>
      </c>
      <c r="E2576" s="2" t="s">
        <v>374</v>
      </c>
      <c r="F2576" s="2" t="s">
        <v>446</v>
      </c>
      <c r="G2576" s="2" t="s">
        <v>335</v>
      </c>
      <c r="H2576" s="2" t="s">
        <v>591</v>
      </c>
      <c r="I2576" s="2" t="s">
        <v>491</v>
      </c>
      <c r="J2576" s="2" t="s">
        <v>343</v>
      </c>
      <c r="K2576" s="2" t="s">
        <v>591</v>
      </c>
      <c r="L2576" s="2" t="s">
        <v>700</v>
      </c>
      <c r="M2576" s="2">
        <v>0</v>
      </c>
    </row>
    <row r="2577" spans="1:13">
      <c r="A2577" t="s">
        <v>106</v>
      </c>
      <c r="B2577">
        <v>14</v>
      </c>
      <c r="C2577" s="2" t="s">
        <v>264</v>
      </c>
      <c r="D2577" s="2" t="s">
        <v>366</v>
      </c>
      <c r="E2577" s="2" t="s">
        <v>374</v>
      </c>
      <c r="F2577" s="2" t="s">
        <v>422</v>
      </c>
      <c r="G2577" s="2" t="s">
        <v>335</v>
      </c>
      <c r="H2577" s="2" t="s">
        <v>591</v>
      </c>
      <c r="I2577" s="2" t="s">
        <v>535</v>
      </c>
      <c r="J2577" s="2" t="s">
        <v>343</v>
      </c>
      <c r="K2577" s="2" t="s">
        <v>591</v>
      </c>
      <c r="L2577" s="2" t="s">
        <v>701</v>
      </c>
      <c r="M2577" s="2">
        <v>0</v>
      </c>
    </row>
    <row r="2578" spans="1:13">
      <c r="A2578" t="s">
        <v>107</v>
      </c>
      <c r="B2578">
        <v>14</v>
      </c>
      <c r="C2578" s="2" t="s">
        <v>264</v>
      </c>
      <c r="D2578" s="2" t="s">
        <v>366</v>
      </c>
      <c r="E2578" s="2" t="s">
        <v>374</v>
      </c>
      <c r="F2578" s="2" t="s">
        <v>442</v>
      </c>
      <c r="G2578" s="2" t="s">
        <v>335</v>
      </c>
      <c r="H2578" s="2" t="s">
        <v>592</v>
      </c>
      <c r="I2578" s="2" t="s">
        <v>464</v>
      </c>
      <c r="J2578" s="2" t="s">
        <v>343</v>
      </c>
      <c r="K2578" s="2" t="s">
        <v>592</v>
      </c>
      <c r="L2578" s="2" t="s">
        <v>701</v>
      </c>
      <c r="M2578" s="2" t="s">
        <v>782</v>
      </c>
    </row>
    <row r="2579" spans="1:13">
      <c r="A2579" t="s">
        <v>108</v>
      </c>
      <c r="B2579">
        <v>14</v>
      </c>
      <c r="C2579" s="2" t="s">
        <v>265</v>
      </c>
      <c r="D2579" s="2" t="s">
        <v>366</v>
      </c>
      <c r="E2579" s="2" t="s">
        <v>374</v>
      </c>
      <c r="F2579" s="2" t="s">
        <v>432</v>
      </c>
      <c r="G2579" s="2" t="s">
        <v>335</v>
      </c>
      <c r="H2579" s="2" t="s">
        <v>330</v>
      </c>
      <c r="I2579" s="2" t="s">
        <v>432</v>
      </c>
      <c r="J2579" s="2" t="s">
        <v>343</v>
      </c>
      <c r="K2579" s="2" t="s">
        <v>330</v>
      </c>
      <c r="L2579" s="2" t="s">
        <v>702</v>
      </c>
      <c r="M2579" s="2">
        <v>0</v>
      </c>
    </row>
    <row r="2580" spans="1:13">
      <c r="A2580" t="s">
        <v>109</v>
      </c>
      <c r="B2580">
        <v>14</v>
      </c>
      <c r="C2580" s="2" t="s">
        <v>337</v>
      </c>
      <c r="D2580" s="2" t="s">
        <v>330</v>
      </c>
      <c r="E2580" s="2" t="s">
        <v>374</v>
      </c>
      <c r="F2580" s="2" t="s">
        <v>422</v>
      </c>
      <c r="G2580" s="2" t="s">
        <v>335</v>
      </c>
      <c r="H2580" s="2" t="s">
        <v>593</v>
      </c>
      <c r="I2580" s="2" t="s">
        <v>525</v>
      </c>
      <c r="J2580" s="2" t="s">
        <v>343</v>
      </c>
      <c r="K2580" s="2" t="s">
        <v>593</v>
      </c>
      <c r="L2580" s="2" t="s">
        <v>556</v>
      </c>
      <c r="M2580" s="2" t="s">
        <v>774</v>
      </c>
    </row>
    <row r="2581" spans="1:13">
      <c r="A2581" t="s">
        <v>110</v>
      </c>
      <c r="B2581">
        <v>14</v>
      </c>
      <c r="C2581" s="2" t="s">
        <v>338</v>
      </c>
      <c r="D2581" s="2" t="s">
        <v>366</v>
      </c>
      <c r="E2581" s="2" t="s">
        <v>374</v>
      </c>
      <c r="F2581" s="2" t="s">
        <v>446</v>
      </c>
      <c r="G2581" s="2" t="s">
        <v>335</v>
      </c>
      <c r="H2581" s="2" t="s">
        <v>366</v>
      </c>
      <c r="I2581" s="2" t="s">
        <v>491</v>
      </c>
      <c r="J2581" s="2" t="s">
        <v>343</v>
      </c>
      <c r="K2581" s="2" t="s">
        <v>366</v>
      </c>
      <c r="L2581" s="2" t="s">
        <v>703</v>
      </c>
      <c r="M2581" s="2" t="s">
        <v>779</v>
      </c>
    </row>
    <row r="2582" spans="1:13">
      <c r="A2582" t="s">
        <v>111</v>
      </c>
      <c r="B2582">
        <v>14</v>
      </c>
      <c r="C2582" s="2" t="s">
        <v>338</v>
      </c>
      <c r="D2582" s="2" t="s">
        <v>366</v>
      </c>
      <c r="E2582" s="2" t="s">
        <v>374</v>
      </c>
      <c r="F2582" s="2" t="s">
        <v>365</v>
      </c>
      <c r="G2582" s="2" t="s">
        <v>387</v>
      </c>
      <c r="H2582" s="2" t="s">
        <v>594</v>
      </c>
      <c r="I2582" s="2" t="s">
        <v>467</v>
      </c>
      <c r="J2582" s="2" t="s">
        <v>343</v>
      </c>
      <c r="K2582" s="2" t="s">
        <v>629</v>
      </c>
      <c r="L2582" s="2" t="s">
        <v>347</v>
      </c>
      <c r="M2582" s="2" t="s">
        <v>773</v>
      </c>
    </row>
    <row r="2583" spans="1:13">
      <c r="A2583" t="s">
        <v>112</v>
      </c>
      <c r="B2583">
        <v>14</v>
      </c>
      <c r="C2583" s="2" t="s">
        <v>266</v>
      </c>
      <c r="D2583" s="2" t="s">
        <v>330</v>
      </c>
      <c r="E2583" s="2" t="s">
        <v>374</v>
      </c>
      <c r="F2583" s="2" t="s">
        <v>432</v>
      </c>
      <c r="G2583" s="2" t="s">
        <v>387</v>
      </c>
      <c r="H2583" s="2" t="s">
        <v>591</v>
      </c>
      <c r="I2583" s="2" t="s">
        <v>536</v>
      </c>
      <c r="J2583" s="2" t="s">
        <v>343</v>
      </c>
      <c r="K2583" s="2" t="s">
        <v>591</v>
      </c>
      <c r="L2583" s="2" t="s">
        <v>704</v>
      </c>
      <c r="M2583" s="2" t="s">
        <v>774</v>
      </c>
    </row>
    <row r="2584" spans="1:13">
      <c r="A2584" t="s">
        <v>113</v>
      </c>
      <c r="B2584">
        <v>14</v>
      </c>
      <c r="C2584" s="2" t="s">
        <v>267</v>
      </c>
      <c r="D2584" s="2" t="s">
        <v>366</v>
      </c>
      <c r="E2584" s="2" t="s">
        <v>374</v>
      </c>
      <c r="F2584" s="2" t="s">
        <v>447</v>
      </c>
      <c r="G2584" s="2" t="s">
        <v>339</v>
      </c>
      <c r="H2584" s="2" t="s">
        <v>594</v>
      </c>
      <c r="I2584" s="2" t="s">
        <v>536</v>
      </c>
      <c r="J2584" s="2" t="s">
        <v>343</v>
      </c>
      <c r="K2584" s="2" t="s">
        <v>629</v>
      </c>
      <c r="L2584" s="2" t="s">
        <v>705</v>
      </c>
      <c r="M2584" s="2">
        <v>0</v>
      </c>
    </row>
    <row r="2585" spans="1:13">
      <c r="A2585" t="s">
        <v>114</v>
      </c>
      <c r="B2585">
        <v>14</v>
      </c>
      <c r="C2585" s="2" t="s">
        <v>268</v>
      </c>
      <c r="D2585" s="2" t="s">
        <v>366</v>
      </c>
      <c r="E2585" s="2" t="s">
        <v>374</v>
      </c>
      <c r="F2585" s="2" t="s">
        <v>433</v>
      </c>
      <c r="G2585" s="2" t="s">
        <v>339</v>
      </c>
      <c r="H2585" s="2" t="s">
        <v>595</v>
      </c>
      <c r="I2585" s="2" t="s">
        <v>459</v>
      </c>
      <c r="J2585" s="2" t="s">
        <v>343</v>
      </c>
      <c r="K2585" s="2" t="s">
        <v>595</v>
      </c>
      <c r="L2585" s="2" t="s">
        <v>706</v>
      </c>
      <c r="M2585" s="2" t="s">
        <v>783</v>
      </c>
    </row>
    <row r="2586" spans="1:13">
      <c r="A2586" t="s">
        <v>115</v>
      </c>
      <c r="B2586">
        <v>14</v>
      </c>
      <c r="C2586" s="2" t="s">
        <v>269</v>
      </c>
      <c r="D2586" s="2" t="s">
        <v>330</v>
      </c>
      <c r="E2586" s="2" t="s">
        <v>374</v>
      </c>
      <c r="F2586" s="2" t="s">
        <v>447</v>
      </c>
      <c r="G2586" s="2" t="s">
        <v>373</v>
      </c>
      <c r="H2586" s="2" t="s">
        <v>596</v>
      </c>
      <c r="I2586" s="2" t="s">
        <v>537</v>
      </c>
      <c r="J2586" s="2" t="s">
        <v>343</v>
      </c>
      <c r="K2586" s="2" t="s">
        <v>630</v>
      </c>
      <c r="L2586" s="2" t="s">
        <v>703</v>
      </c>
      <c r="M2586" s="2" t="s">
        <v>783</v>
      </c>
    </row>
    <row r="2587" spans="1:13">
      <c r="A2587" t="s">
        <v>116</v>
      </c>
      <c r="B2587">
        <v>14</v>
      </c>
      <c r="C2587" s="2" t="s">
        <v>270</v>
      </c>
      <c r="D2587" s="2" t="s">
        <v>330</v>
      </c>
      <c r="E2587" s="2" t="s">
        <v>373</v>
      </c>
      <c r="F2587" s="2" t="s">
        <v>445</v>
      </c>
      <c r="G2587" s="2" t="s">
        <v>373</v>
      </c>
      <c r="H2587" s="2" t="s">
        <v>330</v>
      </c>
      <c r="I2587" s="2" t="s">
        <v>330</v>
      </c>
      <c r="J2587" s="2" t="s">
        <v>343</v>
      </c>
      <c r="K2587" s="2" t="s">
        <v>330</v>
      </c>
      <c r="L2587" s="2" t="s">
        <v>707</v>
      </c>
      <c r="M2587" s="2">
        <v>0</v>
      </c>
    </row>
    <row r="2588" spans="1:13">
      <c r="A2588" t="s">
        <v>117</v>
      </c>
      <c r="B2588">
        <v>14</v>
      </c>
      <c r="C2588" s="2" t="s">
        <v>271</v>
      </c>
      <c r="D2588" s="2" t="s">
        <v>330</v>
      </c>
      <c r="E2588" s="2" t="s">
        <v>339</v>
      </c>
      <c r="F2588" s="2" t="s">
        <v>448</v>
      </c>
      <c r="G2588" s="2" t="s">
        <v>373</v>
      </c>
      <c r="H2588" s="2" t="s">
        <v>591</v>
      </c>
      <c r="I2588" s="2" t="s">
        <v>538</v>
      </c>
      <c r="J2588" s="2" t="s">
        <v>343</v>
      </c>
      <c r="K2588" s="2" t="s">
        <v>591</v>
      </c>
      <c r="L2588" s="2" t="s">
        <v>708</v>
      </c>
      <c r="M2588" s="2">
        <v>0</v>
      </c>
    </row>
    <row r="2589" spans="1:13">
      <c r="A2589" t="s">
        <v>118</v>
      </c>
      <c r="B2589">
        <v>14</v>
      </c>
      <c r="C2589" s="2" t="s">
        <v>272</v>
      </c>
      <c r="D2589" s="2" t="s">
        <v>330</v>
      </c>
      <c r="E2589" s="2" t="s">
        <v>339</v>
      </c>
      <c r="F2589" s="2" t="s">
        <v>449</v>
      </c>
      <c r="G2589" s="2" t="s">
        <v>372</v>
      </c>
      <c r="H2589" s="2" t="s">
        <v>330</v>
      </c>
      <c r="I2589" s="2" t="s">
        <v>539</v>
      </c>
      <c r="J2589" s="2" t="s">
        <v>343</v>
      </c>
      <c r="K2589" s="2" t="s">
        <v>365</v>
      </c>
      <c r="L2589" s="2" t="s">
        <v>709</v>
      </c>
      <c r="M2589" s="2" t="s">
        <v>782</v>
      </c>
    </row>
    <row r="2590" spans="1:13">
      <c r="A2590" t="s">
        <v>119</v>
      </c>
      <c r="B2590">
        <v>14</v>
      </c>
      <c r="C2590" s="2" t="s">
        <v>330</v>
      </c>
      <c r="D2590" s="2" t="s">
        <v>330</v>
      </c>
      <c r="E2590" s="2" t="s">
        <v>387</v>
      </c>
      <c r="F2590" s="2" t="s">
        <v>450</v>
      </c>
      <c r="G2590" s="2" t="s">
        <v>372</v>
      </c>
      <c r="H2590" s="2" t="s">
        <v>591</v>
      </c>
      <c r="I2590" s="2" t="s">
        <v>540</v>
      </c>
      <c r="J2590" s="2" t="s">
        <v>343</v>
      </c>
      <c r="K2590" s="2" t="s">
        <v>591</v>
      </c>
      <c r="L2590" s="2" t="s">
        <v>709</v>
      </c>
      <c r="M2590" s="2">
        <v>0</v>
      </c>
    </row>
    <row r="2591" spans="1:13">
      <c r="A2591" t="s">
        <v>120</v>
      </c>
      <c r="B2591">
        <v>14</v>
      </c>
      <c r="C2591" s="2" t="s">
        <v>273</v>
      </c>
      <c r="D2591" s="2" t="s">
        <v>330</v>
      </c>
      <c r="E2591" s="2" t="s">
        <v>379</v>
      </c>
      <c r="F2591" s="2" t="s">
        <v>391</v>
      </c>
      <c r="G2591" s="2" t="s">
        <v>374</v>
      </c>
      <c r="H2591" s="2" t="s">
        <v>590</v>
      </c>
      <c r="I2591" s="2" t="s">
        <v>524</v>
      </c>
      <c r="J2591" s="2" t="s">
        <v>343</v>
      </c>
      <c r="K2591" s="2" t="s">
        <v>608</v>
      </c>
      <c r="L2591" s="2" t="s">
        <v>686</v>
      </c>
      <c r="M2591" s="2">
        <v>0</v>
      </c>
    </row>
    <row r="2592" spans="1:13">
      <c r="A2592" t="s">
        <v>121</v>
      </c>
      <c r="B2592">
        <v>14</v>
      </c>
      <c r="C2592" s="2" t="s">
        <v>339</v>
      </c>
      <c r="D2592" s="2" t="s">
        <v>330</v>
      </c>
      <c r="E2592" s="2" t="s">
        <v>379</v>
      </c>
      <c r="F2592" s="2" t="s">
        <v>449</v>
      </c>
      <c r="G2592" s="2" t="s">
        <v>371</v>
      </c>
      <c r="H2592" s="2" t="s">
        <v>330</v>
      </c>
      <c r="I2592" s="2" t="s">
        <v>539</v>
      </c>
      <c r="J2592" s="2" t="s">
        <v>343</v>
      </c>
      <c r="K2592" s="2" t="s">
        <v>365</v>
      </c>
      <c r="L2592" s="2" t="s">
        <v>710</v>
      </c>
      <c r="M2592" s="2">
        <v>0</v>
      </c>
    </row>
    <row r="2593" spans="1:13">
      <c r="A2593" t="s">
        <v>122</v>
      </c>
      <c r="B2593">
        <v>14</v>
      </c>
      <c r="C2593" s="2" t="s">
        <v>274</v>
      </c>
      <c r="D2593" s="2" t="s">
        <v>330</v>
      </c>
      <c r="E2593" s="2" t="s">
        <v>384</v>
      </c>
      <c r="F2593" s="2" t="s">
        <v>434</v>
      </c>
      <c r="G2593" s="2" t="s">
        <v>375</v>
      </c>
      <c r="H2593" s="2" t="s">
        <v>588</v>
      </c>
      <c r="I2593" s="2" t="s">
        <v>459</v>
      </c>
      <c r="J2593" s="2" t="s">
        <v>343</v>
      </c>
      <c r="K2593" s="2" t="s">
        <v>631</v>
      </c>
      <c r="L2593" s="2" t="s">
        <v>555</v>
      </c>
      <c r="M2593" s="2">
        <v>0</v>
      </c>
    </row>
    <row r="2594" spans="1:13">
      <c r="A2594" t="s">
        <v>123</v>
      </c>
      <c r="B2594">
        <v>14</v>
      </c>
      <c r="C2594" s="2" t="s">
        <v>268</v>
      </c>
      <c r="D2594" s="2" t="s">
        <v>330</v>
      </c>
      <c r="E2594" s="2" t="s">
        <v>336</v>
      </c>
      <c r="F2594" s="2" t="s">
        <v>451</v>
      </c>
      <c r="G2594" s="2" t="s">
        <v>375</v>
      </c>
      <c r="H2594" s="2" t="s">
        <v>591</v>
      </c>
      <c r="I2594" s="2" t="s">
        <v>453</v>
      </c>
      <c r="J2594" s="2" t="s">
        <v>343</v>
      </c>
      <c r="K2594" s="2" t="s">
        <v>591</v>
      </c>
      <c r="L2594" s="2" t="s">
        <v>711</v>
      </c>
      <c r="M2594" s="2">
        <v>0</v>
      </c>
    </row>
    <row r="2595" spans="1:13">
      <c r="A2595" t="s">
        <v>124</v>
      </c>
      <c r="B2595">
        <v>14</v>
      </c>
      <c r="C2595" s="2" t="s">
        <v>275</v>
      </c>
      <c r="D2595" s="2" t="s">
        <v>330</v>
      </c>
      <c r="E2595" s="2" t="s">
        <v>336</v>
      </c>
      <c r="F2595" s="2" t="s">
        <v>452</v>
      </c>
      <c r="G2595" s="2" t="s">
        <v>375</v>
      </c>
      <c r="H2595" s="2" t="s">
        <v>591</v>
      </c>
      <c r="I2595" s="2" t="s">
        <v>531</v>
      </c>
      <c r="J2595" s="2" t="s">
        <v>343</v>
      </c>
      <c r="K2595" s="2" t="s">
        <v>591</v>
      </c>
      <c r="L2595" s="2" t="s">
        <v>686</v>
      </c>
      <c r="M2595" s="2">
        <v>0</v>
      </c>
    </row>
    <row r="2596" spans="1:13">
      <c r="A2596" t="s">
        <v>125</v>
      </c>
      <c r="B2596">
        <v>14</v>
      </c>
      <c r="C2596" s="2" t="s">
        <v>276</v>
      </c>
      <c r="D2596" s="2" t="s">
        <v>330</v>
      </c>
      <c r="E2596" s="2" t="s">
        <v>336</v>
      </c>
      <c r="F2596" s="2" t="s">
        <v>451</v>
      </c>
      <c r="G2596" s="2" t="s">
        <v>345</v>
      </c>
      <c r="H2596" s="2" t="s">
        <v>330</v>
      </c>
      <c r="I2596" s="2" t="s">
        <v>541</v>
      </c>
      <c r="J2596" s="2" t="s">
        <v>343</v>
      </c>
      <c r="K2596" s="2" t="s">
        <v>365</v>
      </c>
      <c r="L2596" s="2" t="s">
        <v>712</v>
      </c>
      <c r="M2596" s="2">
        <v>0</v>
      </c>
    </row>
    <row r="2597" spans="1:13">
      <c r="A2597" t="s">
        <v>126</v>
      </c>
      <c r="B2597">
        <v>14</v>
      </c>
      <c r="C2597" s="2" t="s">
        <v>277</v>
      </c>
      <c r="D2597" s="2" t="s">
        <v>366</v>
      </c>
      <c r="E2597" s="2" t="s">
        <v>336</v>
      </c>
      <c r="F2597" s="2" t="s">
        <v>442</v>
      </c>
      <c r="G2597" s="2" t="s">
        <v>345</v>
      </c>
      <c r="H2597" s="2" t="s">
        <v>593</v>
      </c>
      <c r="I2597" s="2" t="s">
        <v>519</v>
      </c>
      <c r="J2597" s="2" t="s">
        <v>343</v>
      </c>
      <c r="K2597" s="2" t="s">
        <v>593</v>
      </c>
      <c r="L2597" s="2" t="s">
        <v>713</v>
      </c>
      <c r="M2597" s="2" t="s">
        <v>775</v>
      </c>
    </row>
    <row r="2598" spans="1:13">
      <c r="A2598" t="s">
        <v>127</v>
      </c>
      <c r="B2598">
        <v>14</v>
      </c>
      <c r="C2598" s="2" t="s">
        <v>278</v>
      </c>
      <c r="D2598" s="2" t="s">
        <v>366</v>
      </c>
      <c r="E2598" s="2" t="s">
        <v>336</v>
      </c>
      <c r="F2598" s="2" t="s">
        <v>453</v>
      </c>
      <c r="G2598" s="2" t="s">
        <v>345</v>
      </c>
      <c r="H2598" s="2" t="s">
        <v>366</v>
      </c>
      <c r="I2598" s="2" t="s">
        <v>446</v>
      </c>
      <c r="J2598" s="2" t="s">
        <v>343</v>
      </c>
      <c r="K2598" s="2" t="s">
        <v>366</v>
      </c>
      <c r="L2598" s="2" t="s">
        <v>341</v>
      </c>
      <c r="M2598" s="2" t="s">
        <v>775</v>
      </c>
    </row>
    <row r="2599" spans="1:13">
      <c r="A2599" t="s">
        <v>128</v>
      </c>
      <c r="B2599">
        <v>14</v>
      </c>
      <c r="C2599" s="2" t="s">
        <v>279</v>
      </c>
      <c r="D2599" s="2" t="s">
        <v>330</v>
      </c>
      <c r="E2599" s="2" t="s">
        <v>336</v>
      </c>
      <c r="F2599" s="2" t="s">
        <v>436</v>
      </c>
      <c r="G2599" s="2" t="s">
        <v>345</v>
      </c>
      <c r="H2599" s="2" t="s">
        <v>366</v>
      </c>
      <c r="I2599" s="2" t="s">
        <v>521</v>
      </c>
      <c r="J2599" s="2" t="s">
        <v>343</v>
      </c>
      <c r="K2599" s="2" t="s">
        <v>366</v>
      </c>
      <c r="L2599" s="2" t="s">
        <v>714</v>
      </c>
      <c r="M2599" s="2">
        <v>0</v>
      </c>
    </row>
    <row r="2600" spans="1:13">
      <c r="A2600" t="s">
        <v>129</v>
      </c>
      <c r="B2600">
        <v>14</v>
      </c>
      <c r="C2600" s="2" t="s">
        <v>280</v>
      </c>
      <c r="D2600" s="2" t="s">
        <v>364</v>
      </c>
      <c r="E2600" s="2" t="s">
        <v>382</v>
      </c>
      <c r="F2600" s="2" t="s">
        <v>454</v>
      </c>
      <c r="G2600" s="2" t="s">
        <v>345</v>
      </c>
      <c r="H2600" s="2" t="s">
        <v>330</v>
      </c>
      <c r="I2600" s="2" t="s">
        <v>433</v>
      </c>
      <c r="J2600" s="2" t="s">
        <v>343</v>
      </c>
      <c r="K2600" s="2" t="s">
        <v>330</v>
      </c>
      <c r="L2600" s="2" t="s">
        <v>715</v>
      </c>
      <c r="M2600" s="2" t="s">
        <v>776</v>
      </c>
    </row>
    <row r="2601" spans="1:13">
      <c r="A2601" t="s">
        <v>130</v>
      </c>
      <c r="B2601">
        <v>14</v>
      </c>
      <c r="C2601" s="2" t="s">
        <v>281</v>
      </c>
      <c r="D2601" s="2" t="s">
        <v>230</v>
      </c>
      <c r="E2601" s="2" t="s">
        <v>382</v>
      </c>
      <c r="F2601" s="2" t="s">
        <v>405</v>
      </c>
      <c r="G2601" s="2" t="s">
        <v>375</v>
      </c>
      <c r="H2601" s="2" t="s">
        <v>330</v>
      </c>
      <c r="I2601" s="2" t="s">
        <v>457</v>
      </c>
      <c r="J2601" s="2" t="s">
        <v>343</v>
      </c>
      <c r="K2601" s="2" t="s">
        <v>364</v>
      </c>
      <c r="L2601" s="2" t="s">
        <v>616</v>
      </c>
      <c r="M2601" s="2">
        <v>0</v>
      </c>
    </row>
    <row r="2602" spans="1:13">
      <c r="A2602" t="s">
        <v>131</v>
      </c>
      <c r="B2602">
        <v>14</v>
      </c>
      <c r="C2602" s="2" t="s">
        <v>282</v>
      </c>
      <c r="D2602" s="2" t="s">
        <v>370</v>
      </c>
      <c r="E2602" s="2" t="s">
        <v>365</v>
      </c>
      <c r="F2602" s="2" t="s">
        <v>435</v>
      </c>
      <c r="G2602" s="2" t="s">
        <v>372</v>
      </c>
      <c r="H2602" s="2" t="s">
        <v>366</v>
      </c>
      <c r="I2602" s="2" t="s">
        <v>522</v>
      </c>
      <c r="J2602" s="2" t="s">
        <v>343</v>
      </c>
      <c r="K2602" s="2" t="s">
        <v>370</v>
      </c>
      <c r="L2602" s="2" t="s">
        <v>716</v>
      </c>
      <c r="M2602" s="2">
        <v>0</v>
      </c>
    </row>
    <row r="2603" spans="1:13">
      <c r="A2603" t="s">
        <v>132</v>
      </c>
      <c r="B2603">
        <v>14</v>
      </c>
      <c r="C2603" s="2" t="s">
        <v>283</v>
      </c>
      <c r="D2603" s="2" t="s">
        <v>370</v>
      </c>
      <c r="E2603" s="2" t="s">
        <v>365</v>
      </c>
      <c r="F2603" s="2" t="s">
        <v>455</v>
      </c>
      <c r="G2603" s="2" t="s">
        <v>387</v>
      </c>
      <c r="H2603" s="2" t="s">
        <v>366</v>
      </c>
      <c r="I2603" s="2" t="s">
        <v>230</v>
      </c>
      <c r="J2603" s="2" t="s">
        <v>343</v>
      </c>
      <c r="K2603" s="2" t="s">
        <v>370</v>
      </c>
      <c r="L2603" s="2" t="s">
        <v>717</v>
      </c>
      <c r="M2603" s="2" t="s">
        <v>796</v>
      </c>
    </row>
    <row r="2604" spans="1:13">
      <c r="A2604" t="s">
        <v>133</v>
      </c>
      <c r="B2604">
        <v>14</v>
      </c>
      <c r="C2604" s="2" t="s">
        <v>284</v>
      </c>
      <c r="D2604" s="2" t="s">
        <v>364</v>
      </c>
      <c r="E2604" s="2" t="s">
        <v>365</v>
      </c>
      <c r="F2604" s="2" t="s">
        <v>444</v>
      </c>
      <c r="G2604" s="2" t="s">
        <v>335</v>
      </c>
      <c r="H2604" s="2" t="s">
        <v>330</v>
      </c>
      <c r="I2604" s="2" t="s">
        <v>542</v>
      </c>
      <c r="J2604" s="2" t="s">
        <v>343</v>
      </c>
      <c r="K2604" s="2" t="s">
        <v>364</v>
      </c>
      <c r="L2604" s="2" t="s">
        <v>718</v>
      </c>
      <c r="M2604" s="2" t="s">
        <v>776</v>
      </c>
    </row>
    <row r="2605" spans="1:13">
      <c r="A2605" t="s">
        <v>134</v>
      </c>
      <c r="B2605">
        <v>14</v>
      </c>
      <c r="C2605" s="2" t="s">
        <v>285</v>
      </c>
      <c r="D2605" s="2" t="s">
        <v>364</v>
      </c>
      <c r="E2605" s="2" t="s">
        <v>365</v>
      </c>
      <c r="F2605" s="2" t="s">
        <v>456</v>
      </c>
      <c r="G2605" s="2" t="s">
        <v>377</v>
      </c>
      <c r="H2605" s="2" t="s">
        <v>366</v>
      </c>
      <c r="I2605" s="2" t="s">
        <v>543</v>
      </c>
      <c r="J2605" s="2" t="s">
        <v>343</v>
      </c>
      <c r="K2605" s="2" t="s">
        <v>368</v>
      </c>
      <c r="L2605" s="2" t="s">
        <v>245</v>
      </c>
      <c r="M2605" s="2">
        <v>0</v>
      </c>
    </row>
    <row r="2606" spans="1:13">
      <c r="A2606" t="s">
        <v>135</v>
      </c>
      <c r="B2606">
        <v>14</v>
      </c>
      <c r="C2606" s="2" t="s">
        <v>340</v>
      </c>
      <c r="D2606" s="2" t="s">
        <v>369</v>
      </c>
      <c r="E2606" s="2" t="s">
        <v>365</v>
      </c>
      <c r="F2606" s="2" t="s">
        <v>457</v>
      </c>
      <c r="G2606" s="2" t="s">
        <v>377</v>
      </c>
      <c r="H2606" s="2" t="s">
        <v>330</v>
      </c>
      <c r="I2606" s="2" t="s">
        <v>519</v>
      </c>
      <c r="J2606" s="2" t="s">
        <v>343</v>
      </c>
      <c r="K2606" s="2" t="s">
        <v>330</v>
      </c>
      <c r="L2606" s="2" t="s">
        <v>719</v>
      </c>
      <c r="M2606" s="2">
        <v>0</v>
      </c>
    </row>
    <row r="2607" spans="1:13">
      <c r="A2607" t="s">
        <v>136</v>
      </c>
      <c r="B2607">
        <v>14</v>
      </c>
      <c r="C2607" s="2" t="s">
        <v>341</v>
      </c>
      <c r="D2607" s="2" t="s">
        <v>364</v>
      </c>
      <c r="E2607" s="2" t="s">
        <v>365</v>
      </c>
      <c r="F2607" s="2" t="s">
        <v>458</v>
      </c>
      <c r="G2607" s="2" t="s">
        <v>377</v>
      </c>
      <c r="H2607" s="2" t="s">
        <v>330</v>
      </c>
      <c r="I2607" s="2" t="s">
        <v>544</v>
      </c>
      <c r="J2607" s="2" t="s">
        <v>343</v>
      </c>
      <c r="K2607" s="2" t="s">
        <v>330</v>
      </c>
      <c r="L2607" s="2" t="s">
        <v>720</v>
      </c>
      <c r="M2607" s="2" t="s">
        <v>796</v>
      </c>
    </row>
    <row r="2608" spans="1:13">
      <c r="A2608" t="s">
        <v>137</v>
      </c>
      <c r="B2608">
        <v>14</v>
      </c>
      <c r="C2608" s="2" t="s">
        <v>342</v>
      </c>
      <c r="D2608" s="2" t="s">
        <v>368</v>
      </c>
      <c r="E2608" s="2" t="s">
        <v>365</v>
      </c>
      <c r="F2608" s="2" t="s">
        <v>459</v>
      </c>
      <c r="G2608" s="2" t="s">
        <v>378</v>
      </c>
      <c r="H2608" s="2" t="s">
        <v>366</v>
      </c>
      <c r="I2608" s="2" t="s">
        <v>420</v>
      </c>
      <c r="J2608" s="2" t="s">
        <v>343</v>
      </c>
      <c r="K2608" s="2" t="s">
        <v>368</v>
      </c>
      <c r="L2608" s="2" t="s">
        <v>721</v>
      </c>
      <c r="M2608" s="2">
        <v>0</v>
      </c>
    </row>
    <row r="2609" spans="1:13">
      <c r="A2609" t="s">
        <v>138</v>
      </c>
      <c r="B2609">
        <v>14</v>
      </c>
      <c r="C2609" s="2" t="s">
        <v>343</v>
      </c>
      <c r="D2609" s="2" t="s">
        <v>330</v>
      </c>
      <c r="E2609" s="2" t="s">
        <v>365</v>
      </c>
      <c r="F2609" s="2" t="s">
        <v>424</v>
      </c>
      <c r="G2609" s="2" t="s">
        <v>378</v>
      </c>
      <c r="H2609" s="2" t="s">
        <v>330</v>
      </c>
      <c r="I2609" s="2" t="s">
        <v>545</v>
      </c>
      <c r="J2609" s="2" t="s">
        <v>343</v>
      </c>
      <c r="K2609" s="2" t="s">
        <v>330</v>
      </c>
      <c r="L2609" s="2" t="s">
        <v>722</v>
      </c>
      <c r="M2609" s="2">
        <v>0</v>
      </c>
    </row>
    <row r="2610" spans="1:13">
      <c r="A2610" t="s">
        <v>139</v>
      </c>
      <c r="B2610">
        <v>14</v>
      </c>
      <c r="C2610" s="2" t="s">
        <v>344</v>
      </c>
      <c r="D2610" s="2" t="s">
        <v>330</v>
      </c>
      <c r="E2610" s="2" t="s">
        <v>365</v>
      </c>
      <c r="F2610" s="2" t="s">
        <v>460</v>
      </c>
      <c r="G2610" s="2" t="s">
        <v>378</v>
      </c>
      <c r="H2610" s="2" t="s">
        <v>330</v>
      </c>
      <c r="I2610" s="2" t="s">
        <v>546</v>
      </c>
      <c r="J2610" s="2" t="s">
        <v>343</v>
      </c>
      <c r="K2610" s="2" t="s">
        <v>330</v>
      </c>
      <c r="L2610" s="2" t="s">
        <v>230</v>
      </c>
      <c r="M2610" s="2">
        <v>0</v>
      </c>
    </row>
    <row r="2611" spans="1:13">
      <c r="A2611" t="s">
        <v>140</v>
      </c>
      <c r="B2611">
        <v>14</v>
      </c>
      <c r="C2611" s="2" t="s">
        <v>286</v>
      </c>
      <c r="D2611" s="2" t="s">
        <v>330</v>
      </c>
      <c r="E2611" s="2" t="s">
        <v>365</v>
      </c>
      <c r="F2611" s="2" t="s">
        <v>439</v>
      </c>
      <c r="G2611" s="2" t="s">
        <v>378</v>
      </c>
      <c r="H2611" s="2" t="s">
        <v>330</v>
      </c>
      <c r="I2611" s="2" t="s">
        <v>544</v>
      </c>
      <c r="J2611" s="2" t="s">
        <v>343</v>
      </c>
      <c r="K2611" s="2" t="s">
        <v>330</v>
      </c>
      <c r="L2611" s="2" t="s">
        <v>723</v>
      </c>
      <c r="M2611" s="2" t="s">
        <v>786</v>
      </c>
    </row>
    <row r="2612" spans="1:13">
      <c r="A2612" t="s">
        <v>141</v>
      </c>
      <c r="B2612">
        <v>14</v>
      </c>
      <c r="C2612" s="2" t="s">
        <v>287</v>
      </c>
      <c r="D2612" s="2" t="s">
        <v>330</v>
      </c>
      <c r="E2612" s="2" t="s">
        <v>365</v>
      </c>
      <c r="F2612" s="2" t="s">
        <v>424</v>
      </c>
      <c r="G2612" s="2" t="s">
        <v>378</v>
      </c>
      <c r="H2612" s="2" t="s">
        <v>330</v>
      </c>
      <c r="I2612" s="2" t="s">
        <v>469</v>
      </c>
      <c r="J2612" s="2" t="s">
        <v>343</v>
      </c>
      <c r="K2612" s="2" t="s">
        <v>330</v>
      </c>
      <c r="L2612" s="2" t="s">
        <v>607</v>
      </c>
      <c r="M2612" s="2">
        <v>0</v>
      </c>
    </row>
    <row r="2613" spans="1:13">
      <c r="A2613" t="s">
        <v>142</v>
      </c>
      <c r="B2613">
        <v>14</v>
      </c>
      <c r="C2613" s="2" t="s">
        <v>288</v>
      </c>
      <c r="D2613" s="2" t="s">
        <v>330</v>
      </c>
      <c r="E2613" s="2" t="s">
        <v>365</v>
      </c>
      <c r="F2613" s="2" t="s">
        <v>420</v>
      </c>
      <c r="G2613" s="2" t="s">
        <v>378</v>
      </c>
      <c r="H2613" s="2" t="s">
        <v>330</v>
      </c>
      <c r="I2613" s="2" t="s">
        <v>472</v>
      </c>
      <c r="J2613" s="2" t="s">
        <v>343</v>
      </c>
      <c r="K2613" s="2" t="s">
        <v>330</v>
      </c>
      <c r="L2613" s="2" t="s">
        <v>724</v>
      </c>
      <c r="M2613" s="2">
        <v>0</v>
      </c>
    </row>
    <row r="2614" spans="1:13">
      <c r="A2614" t="s">
        <v>143</v>
      </c>
      <c r="B2614">
        <v>14</v>
      </c>
      <c r="C2614" s="2" t="s">
        <v>289</v>
      </c>
      <c r="D2614" s="2" t="s">
        <v>330</v>
      </c>
      <c r="E2614" s="2" t="s">
        <v>365</v>
      </c>
      <c r="F2614" s="2" t="s">
        <v>428</v>
      </c>
      <c r="G2614" s="2" t="s">
        <v>378</v>
      </c>
      <c r="H2614" s="2" t="s">
        <v>330</v>
      </c>
      <c r="I2614" s="2" t="s">
        <v>462</v>
      </c>
      <c r="J2614" s="2" t="s">
        <v>343</v>
      </c>
      <c r="K2614" s="2" t="s">
        <v>330</v>
      </c>
      <c r="L2614" s="2" t="s">
        <v>673</v>
      </c>
      <c r="M2614" s="2" t="s">
        <v>776</v>
      </c>
    </row>
    <row r="2615" spans="1:13">
      <c r="A2615" t="s">
        <v>144</v>
      </c>
      <c r="B2615">
        <v>14</v>
      </c>
      <c r="C2615" s="2" t="s">
        <v>345</v>
      </c>
      <c r="D2615" s="2" t="s">
        <v>330</v>
      </c>
      <c r="E2615" s="2" t="s">
        <v>365</v>
      </c>
      <c r="F2615" s="2" t="s">
        <v>461</v>
      </c>
      <c r="G2615" s="2" t="s">
        <v>378</v>
      </c>
      <c r="H2615" s="2" t="s">
        <v>330</v>
      </c>
      <c r="I2615" s="2" t="s">
        <v>455</v>
      </c>
      <c r="J2615" s="2" t="s">
        <v>343</v>
      </c>
      <c r="K2615" s="2" t="s">
        <v>330</v>
      </c>
      <c r="L2615" s="2" t="s">
        <v>330</v>
      </c>
      <c r="M2615" s="2" t="s">
        <v>784</v>
      </c>
    </row>
    <row r="2616" spans="1:13">
      <c r="A2616" t="s">
        <v>145</v>
      </c>
      <c r="B2616">
        <v>14</v>
      </c>
      <c r="C2616" s="2" t="s">
        <v>346</v>
      </c>
      <c r="D2616" s="2" t="s">
        <v>330</v>
      </c>
      <c r="E2616" s="2" t="s">
        <v>365</v>
      </c>
      <c r="F2616" s="2" t="s">
        <v>462</v>
      </c>
      <c r="G2616" s="2" t="s">
        <v>378</v>
      </c>
      <c r="H2616" s="2" t="s">
        <v>330</v>
      </c>
      <c r="I2616" s="2" t="s">
        <v>520</v>
      </c>
      <c r="J2616" s="2" t="s">
        <v>343</v>
      </c>
      <c r="K2616" s="2" t="s">
        <v>330</v>
      </c>
      <c r="L2616" s="2" t="s">
        <v>359</v>
      </c>
      <c r="M2616" s="2" t="s">
        <v>777</v>
      </c>
    </row>
    <row r="2617" spans="1:13">
      <c r="A2617" t="s">
        <v>146</v>
      </c>
      <c r="B2617">
        <v>14</v>
      </c>
      <c r="C2617" s="2" t="s">
        <v>347</v>
      </c>
      <c r="D2617" s="2" t="s">
        <v>330</v>
      </c>
      <c r="E2617" s="2" t="s">
        <v>365</v>
      </c>
      <c r="F2617" s="2" t="s">
        <v>463</v>
      </c>
      <c r="G2617" s="2" t="s">
        <v>378</v>
      </c>
      <c r="H2617" s="2" t="s">
        <v>330</v>
      </c>
      <c r="I2617" s="2" t="s">
        <v>519</v>
      </c>
      <c r="J2617" s="2" t="s">
        <v>343</v>
      </c>
      <c r="K2617" s="2" t="s">
        <v>330</v>
      </c>
      <c r="L2617" s="2" t="s">
        <v>725</v>
      </c>
      <c r="M2617" s="2">
        <v>0</v>
      </c>
    </row>
    <row r="2618" spans="1:13">
      <c r="A2618" t="s">
        <v>147</v>
      </c>
      <c r="B2618">
        <v>14</v>
      </c>
      <c r="C2618" s="2" t="s">
        <v>348</v>
      </c>
      <c r="D2618" s="2" t="s">
        <v>330</v>
      </c>
      <c r="E2618" s="2" t="s">
        <v>365</v>
      </c>
      <c r="F2618" s="2" t="s">
        <v>462</v>
      </c>
      <c r="G2618" s="2" t="s">
        <v>378</v>
      </c>
      <c r="H2618" s="2" t="s">
        <v>330</v>
      </c>
      <c r="I2618" s="2" t="s">
        <v>477</v>
      </c>
      <c r="J2618" s="2" t="s">
        <v>343</v>
      </c>
      <c r="K2618" s="2" t="s">
        <v>330</v>
      </c>
      <c r="L2618" s="2" t="s">
        <v>653</v>
      </c>
      <c r="M2618" s="2">
        <v>0</v>
      </c>
    </row>
    <row r="2619" spans="1:13">
      <c r="A2619" t="s">
        <v>148</v>
      </c>
      <c r="B2619">
        <v>14</v>
      </c>
      <c r="C2619" s="2" t="s">
        <v>318</v>
      </c>
      <c r="D2619" s="2" t="s">
        <v>330</v>
      </c>
      <c r="E2619" s="2" t="s">
        <v>365</v>
      </c>
      <c r="F2619" s="2" t="s">
        <v>462</v>
      </c>
      <c r="G2619" s="2" t="s">
        <v>378</v>
      </c>
      <c r="H2619" s="2" t="s">
        <v>330</v>
      </c>
      <c r="I2619" s="2" t="s">
        <v>464</v>
      </c>
      <c r="J2619" s="2" t="s">
        <v>343</v>
      </c>
      <c r="K2619" s="2" t="s">
        <v>330</v>
      </c>
      <c r="L2619" s="2" t="s">
        <v>605</v>
      </c>
      <c r="M2619" s="2">
        <v>0</v>
      </c>
    </row>
    <row r="2620" spans="1:13">
      <c r="A2620" t="s">
        <v>149</v>
      </c>
      <c r="B2620">
        <v>14</v>
      </c>
      <c r="C2620" s="2" t="s">
        <v>349</v>
      </c>
      <c r="D2620" s="2" t="s">
        <v>330</v>
      </c>
      <c r="E2620" s="2" t="s">
        <v>365</v>
      </c>
      <c r="F2620" s="2" t="s">
        <v>422</v>
      </c>
      <c r="G2620" s="2" t="s">
        <v>378</v>
      </c>
      <c r="H2620" s="2" t="s">
        <v>330</v>
      </c>
      <c r="I2620" s="2" t="s">
        <v>547</v>
      </c>
      <c r="J2620" s="2" t="s">
        <v>343</v>
      </c>
      <c r="K2620" s="2" t="s">
        <v>330</v>
      </c>
      <c r="L2620" s="2" t="s">
        <v>726</v>
      </c>
      <c r="M2620" s="2">
        <v>0</v>
      </c>
    </row>
    <row r="2621" spans="1:13">
      <c r="A2621" t="s">
        <v>150</v>
      </c>
      <c r="B2621">
        <v>14</v>
      </c>
      <c r="C2621" s="2" t="s">
        <v>350</v>
      </c>
      <c r="D2621" s="2" t="s">
        <v>330</v>
      </c>
      <c r="E2621" s="2" t="s">
        <v>365</v>
      </c>
      <c r="F2621" s="2" t="s">
        <v>422</v>
      </c>
      <c r="G2621" s="2" t="s">
        <v>378</v>
      </c>
      <c r="H2621" s="2" t="s">
        <v>597</v>
      </c>
      <c r="I2621" s="2" t="s">
        <v>463</v>
      </c>
      <c r="J2621" s="2" t="s">
        <v>343</v>
      </c>
      <c r="K2621" s="2" t="s">
        <v>597</v>
      </c>
      <c r="L2621" s="2" t="s">
        <v>727</v>
      </c>
      <c r="M2621" s="2" t="s">
        <v>772</v>
      </c>
    </row>
    <row r="2622" spans="1:13">
      <c r="A2622" t="s">
        <v>151</v>
      </c>
      <c r="B2622">
        <v>14</v>
      </c>
      <c r="C2622" s="2" t="s">
        <v>351</v>
      </c>
      <c r="D2622" s="2" t="s">
        <v>330</v>
      </c>
      <c r="E2622" s="2" t="s">
        <v>365</v>
      </c>
      <c r="F2622" s="2" t="s">
        <v>330</v>
      </c>
      <c r="G2622" s="2" t="s">
        <v>378</v>
      </c>
      <c r="H2622" s="2" t="s">
        <v>365</v>
      </c>
      <c r="I2622" s="2" t="s">
        <v>330</v>
      </c>
      <c r="J2622" s="2" t="s">
        <v>343</v>
      </c>
      <c r="K2622" s="2" t="s">
        <v>365</v>
      </c>
      <c r="L2622" s="2" t="s">
        <v>728</v>
      </c>
      <c r="M2622" s="2" t="s">
        <v>788</v>
      </c>
    </row>
    <row r="2623" spans="1:13">
      <c r="A2623" t="s">
        <v>152</v>
      </c>
      <c r="B2623">
        <v>14</v>
      </c>
      <c r="C2623" s="2" t="s">
        <v>352</v>
      </c>
      <c r="D2623" s="2" t="s">
        <v>330</v>
      </c>
      <c r="E2623" s="2" t="s">
        <v>365</v>
      </c>
      <c r="F2623" s="2" t="s">
        <v>462</v>
      </c>
      <c r="G2623" s="2" t="s">
        <v>378</v>
      </c>
      <c r="H2623" s="2" t="s">
        <v>365</v>
      </c>
      <c r="I2623" s="2" t="s">
        <v>519</v>
      </c>
      <c r="J2623" s="2" t="s">
        <v>343</v>
      </c>
      <c r="K2623" s="2" t="s">
        <v>365</v>
      </c>
      <c r="L2623" s="2" t="s">
        <v>335</v>
      </c>
      <c r="M2623" s="2" t="s">
        <v>788</v>
      </c>
    </row>
    <row r="2624" spans="1:13">
      <c r="A2624" t="s">
        <v>153</v>
      </c>
      <c r="B2624">
        <v>14</v>
      </c>
      <c r="C2624" s="2" t="s">
        <v>290</v>
      </c>
      <c r="D2624" s="2" t="s">
        <v>330</v>
      </c>
      <c r="E2624" s="2" t="s">
        <v>365</v>
      </c>
      <c r="F2624" s="2" t="s">
        <v>330</v>
      </c>
      <c r="G2624" s="2" t="s">
        <v>378</v>
      </c>
      <c r="H2624" s="2" t="s">
        <v>597</v>
      </c>
      <c r="I2624" s="2" t="s">
        <v>463</v>
      </c>
      <c r="J2624" s="2" t="s">
        <v>343</v>
      </c>
      <c r="K2624" s="2" t="s">
        <v>597</v>
      </c>
      <c r="L2624" s="2" t="s">
        <v>729</v>
      </c>
      <c r="M2624" s="2" t="s">
        <v>788</v>
      </c>
    </row>
    <row r="2625" spans="1:13">
      <c r="A2625" t="s">
        <v>154</v>
      </c>
      <c r="B2625">
        <v>14</v>
      </c>
      <c r="C2625" s="2" t="s">
        <v>291</v>
      </c>
      <c r="D2625" s="2" t="s">
        <v>330</v>
      </c>
      <c r="E2625" s="2" t="s">
        <v>365</v>
      </c>
      <c r="F2625" s="2" t="s">
        <v>459</v>
      </c>
      <c r="G2625" s="2" t="s">
        <v>378</v>
      </c>
      <c r="H2625" s="2" t="s">
        <v>592</v>
      </c>
      <c r="I2625" s="2" t="s">
        <v>365</v>
      </c>
      <c r="J2625" s="2" t="s">
        <v>343</v>
      </c>
      <c r="K2625" s="2" t="s">
        <v>592</v>
      </c>
      <c r="L2625" s="2" t="s">
        <v>730</v>
      </c>
      <c r="M2625" s="2" t="s">
        <v>788</v>
      </c>
    </row>
    <row r="2626" spans="1:13">
      <c r="A2626" t="s">
        <v>155</v>
      </c>
      <c r="B2626">
        <v>14</v>
      </c>
      <c r="C2626" s="2" t="s">
        <v>291</v>
      </c>
      <c r="D2626" s="2" t="s">
        <v>330</v>
      </c>
      <c r="E2626" s="2" t="s">
        <v>365</v>
      </c>
      <c r="F2626" s="2" t="s">
        <v>459</v>
      </c>
      <c r="G2626" s="2" t="s">
        <v>377</v>
      </c>
      <c r="H2626" s="2" t="s">
        <v>330</v>
      </c>
      <c r="I2626" s="2" t="s">
        <v>458</v>
      </c>
      <c r="J2626" s="2" t="s">
        <v>343</v>
      </c>
      <c r="K2626" s="2" t="s">
        <v>365</v>
      </c>
      <c r="L2626" s="2" t="s">
        <v>730</v>
      </c>
      <c r="M2626" s="2">
        <v>0</v>
      </c>
    </row>
    <row r="2627" spans="1:13">
      <c r="A2627" t="s">
        <v>156</v>
      </c>
      <c r="B2627">
        <v>14</v>
      </c>
      <c r="C2627" s="2" t="s">
        <v>353</v>
      </c>
      <c r="D2627" s="2" t="s">
        <v>330</v>
      </c>
      <c r="E2627" s="2" t="s">
        <v>365</v>
      </c>
      <c r="F2627" s="2" t="s">
        <v>461</v>
      </c>
      <c r="G2627" s="2" t="s">
        <v>377</v>
      </c>
      <c r="H2627" s="2" t="s">
        <v>598</v>
      </c>
      <c r="I2627" s="2" t="s">
        <v>520</v>
      </c>
      <c r="J2627" s="2" t="s">
        <v>343</v>
      </c>
      <c r="K2627" s="2" t="s">
        <v>598</v>
      </c>
      <c r="L2627" s="2" t="s">
        <v>723</v>
      </c>
      <c r="M2627" s="2" t="s">
        <v>779</v>
      </c>
    </row>
    <row r="2628" spans="1:13">
      <c r="A2628" t="s">
        <v>157</v>
      </c>
      <c r="B2628">
        <v>14</v>
      </c>
      <c r="C2628" s="2" t="s">
        <v>354</v>
      </c>
      <c r="D2628" s="2" t="s">
        <v>330</v>
      </c>
      <c r="E2628" s="2" t="s">
        <v>365</v>
      </c>
      <c r="F2628" s="2" t="s">
        <v>463</v>
      </c>
      <c r="G2628" s="2" t="s">
        <v>335</v>
      </c>
      <c r="H2628" s="2" t="s">
        <v>596</v>
      </c>
      <c r="I2628" s="2" t="s">
        <v>548</v>
      </c>
      <c r="J2628" s="2" t="s">
        <v>343</v>
      </c>
      <c r="K2628" s="2" t="s">
        <v>630</v>
      </c>
      <c r="L2628" s="2" t="s">
        <v>731</v>
      </c>
      <c r="M2628" s="2" t="s">
        <v>784</v>
      </c>
    </row>
    <row r="2629" spans="1:13">
      <c r="A2629" t="s">
        <v>158</v>
      </c>
      <c r="B2629">
        <v>14</v>
      </c>
      <c r="C2629" s="2" t="s">
        <v>292</v>
      </c>
      <c r="D2629" s="2" t="s">
        <v>366</v>
      </c>
      <c r="E2629" s="2" t="s">
        <v>365</v>
      </c>
      <c r="F2629" s="2" t="s">
        <v>422</v>
      </c>
      <c r="G2629" s="2" t="s">
        <v>387</v>
      </c>
      <c r="H2629" s="2" t="s">
        <v>586</v>
      </c>
      <c r="I2629" s="2" t="s">
        <v>461</v>
      </c>
      <c r="J2629" s="2" t="s">
        <v>343</v>
      </c>
      <c r="K2629" s="2" t="s">
        <v>597</v>
      </c>
      <c r="L2629" s="2" t="s">
        <v>676</v>
      </c>
      <c r="M2629" s="2">
        <v>0</v>
      </c>
    </row>
    <row r="2630" spans="1:13">
      <c r="A2630" t="s">
        <v>159</v>
      </c>
      <c r="B2630">
        <v>14</v>
      </c>
      <c r="C2630" s="2" t="s">
        <v>293</v>
      </c>
      <c r="D2630" s="2" t="s">
        <v>366</v>
      </c>
      <c r="E2630" s="2" t="s">
        <v>365</v>
      </c>
      <c r="F2630" s="2" t="s">
        <v>464</v>
      </c>
      <c r="G2630" s="2" t="s">
        <v>339</v>
      </c>
      <c r="H2630" s="2" t="s">
        <v>596</v>
      </c>
      <c r="I2630" s="2" t="s">
        <v>446</v>
      </c>
      <c r="J2630" s="2" t="s">
        <v>343</v>
      </c>
      <c r="K2630" s="2" t="s">
        <v>630</v>
      </c>
      <c r="L2630" s="2" t="s">
        <v>732</v>
      </c>
      <c r="M2630" s="2">
        <v>0</v>
      </c>
    </row>
    <row r="2631" spans="1:13">
      <c r="A2631" t="s">
        <v>160</v>
      </c>
      <c r="B2631">
        <v>14</v>
      </c>
      <c r="C2631" s="2" t="s">
        <v>289</v>
      </c>
      <c r="D2631" s="2" t="s">
        <v>330</v>
      </c>
      <c r="E2631" s="2" t="s">
        <v>365</v>
      </c>
      <c r="F2631" s="2" t="s">
        <v>464</v>
      </c>
      <c r="G2631" s="2" t="s">
        <v>339</v>
      </c>
      <c r="H2631" s="2" t="s">
        <v>595</v>
      </c>
      <c r="I2631" s="2" t="s">
        <v>533</v>
      </c>
      <c r="J2631" s="2" t="s">
        <v>343</v>
      </c>
      <c r="K2631" s="2" t="s">
        <v>595</v>
      </c>
      <c r="L2631" s="2" t="s">
        <v>359</v>
      </c>
      <c r="M2631" s="2" t="s">
        <v>773</v>
      </c>
    </row>
    <row r="2632" spans="1:13">
      <c r="A2632" t="s">
        <v>161</v>
      </c>
      <c r="B2632">
        <v>14</v>
      </c>
      <c r="C2632" s="2" t="s">
        <v>294</v>
      </c>
      <c r="D2632" s="2" t="s">
        <v>366</v>
      </c>
      <c r="E2632" s="2" t="s">
        <v>365</v>
      </c>
      <c r="F2632" s="2" t="s">
        <v>464</v>
      </c>
      <c r="G2632" s="2" t="s">
        <v>339</v>
      </c>
      <c r="H2632" s="2" t="s">
        <v>330</v>
      </c>
      <c r="I2632" s="2" t="s">
        <v>533</v>
      </c>
      <c r="J2632" s="2" t="s">
        <v>343</v>
      </c>
      <c r="K2632" s="2" t="s">
        <v>330</v>
      </c>
      <c r="L2632" s="2" t="s">
        <v>379</v>
      </c>
      <c r="M2632" s="2" t="s">
        <v>777</v>
      </c>
    </row>
    <row r="2633" spans="1:13">
      <c r="A2633" t="s">
        <v>162</v>
      </c>
      <c r="B2633">
        <v>14</v>
      </c>
      <c r="C2633" s="2" t="s">
        <v>295</v>
      </c>
      <c r="D2633" s="2" t="s">
        <v>366</v>
      </c>
      <c r="E2633" s="2" t="s">
        <v>365</v>
      </c>
      <c r="F2633" s="2" t="s">
        <v>422</v>
      </c>
      <c r="G2633" s="2" t="s">
        <v>339</v>
      </c>
      <c r="H2633" s="2" t="s">
        <v>330</v>
      </c>
      <c r="I2633" s="2" t="s">
        <v>422</v>
      </c>
      <c r="J2633" s="2" t="s">
        <v>343</v>
      </c>
      <c r="K2633" s="2" t="s">
        <v>330</v>
      </c>
      <c r="L2633" s="2" t="s">
        <v>724</v>
      </c>
      <c r="M2633" s="2" t="s">
        <v>788</v>
      </c>
    </row>
    <row r="2634" spans="1:13">
      <c r="A2634" t="s">
        <v>163</v>
      </c>
      <c r="B2634">
        <v>14</v>
      </c>
      <c r="C2634" s="2" t="s">
        <v>296</v>
      </c>
      <c r="D2634" s="2" t="s">
        <v>368</v>
      </c>
      <c r="E2634" s="2" t="s">
        <v>365</v>
      </c>
      <c r="F2634" s="2" t="s">
        <v>414</v>
      </c>
      <c r="G2634" s="2" t="s">
        <v>339</v>
      </c>
      <c r="H2634" s="2" t="s">
        <v>330</v>
      </c>
      <c r="I2634" s="2" t="s">
        <v>330</v>
      </c>
      <c r="J2634" s="2" t="s">
        <v>343</v>
      </c>
      <c r="K2634" s="2" t="s">
        <v>330</v>
      </c>
      <c r="L2634" s="2" t="s">
        <v>616</v>
      </c>
      <c r="M2634" s="2">
        <v>0</v>
      </c>
    </row>
    <row r="2635" spans="1:13">
      <c r="A2635" t="s">
        <v>164</v>
      </c>
      <c r="B2635">
        <v>14</v>
      </c>
      <c r="C2635" s="2" t="s">
        <v>198</v>
      </c>
      <c r="D2635" s="2" t="s">
        <v>368</v>
      </c>
      <c r="E2635" s="2" t="s">
        <v>365</v>
      </c>
      <c r="F2635" s="2" t="s">
        <v>414</v>
      </c>
      <c r="G2635" s="2" t="s">
        <v>339</v>
      </c>
      <c r="H2635" s="2" t="s">
        <v>330</v>
      </c>
      <c r="I2635" s="2" t="s">
        <v>422</v>
      </c>
      <c r="J2635" s="2" t="s">
        <v>343</v>
      </c>
      <c r="K2635" s="2" t="s">
        <v>330</v>
      </c>
      <c r="L2635" s="2" t="s">
        <v>722</v>
      </c>
      <c r="M2635" s="2" t="s">
        <v>784</v>
      </c>
    </row>
    <row r="2636" spans="1:13">
      <c r="A2636" t="s">
        <v>165</v>
      </c>
      <c r="B2636">
        <v>14</v>
      </c>
      <c r="C2636" s="2" t="s">
        <v>355</v>
      </c>
      <c r="D2636" s="2" t="s">
        <v>368</v>
      </c>
      <c r="E2636" s="2" t="s">
        <v>365</v>
      </c>
      <c r="F2636" s="2" t="s">
        <v>465</v>
      </c>
      <c r="G2636" s="2" t="s">
        <v>339</v>
      </c>
      <c r="H2636" s="2" t="s">
        <v>330</v>
      </c>
      <c r="I2636" s="2" t="s">
        <v>549</v>
      </c>
      <c r="J2636" s="2" t="s">
        <v>343</v>
      </c>
      <c r="K2636" s="2" t="s">
        <v>330</v>
      </c>
      <c r="L2636" s="2" t="s">
        <v>206</v>
      </c>
      <c r="M2636" s="2" t="s">
        <v>796</v>
      </c>
    </row>
    <row r="2637" spans="1:13">
      <c r="A2637" t="s">
        <v>166</v>
      </c>
      <c r="B2637">
        <v>14</v>
      </c>
      <c r="C2637" s="2" t="s">
        <v>297</v>
      </c>
      <c r="D2637" s="2" t="s">
        <v>368</v>
      </c>
      <c r="E2637" s="2" t="s">
        <v>365</v>
      </c>
      <c r="F2637" s="2" t="s">
        <v>330</v>
      </c>
      <c r="G2637" s="2" t="s">
        <v>339</v>
      </c>
      <c r="H2637" s="2" t="s">
        <v>330</v>
      </c>
      <c r="I2637" s="2" t="s">
        <v>455</v>
      </c>
      <c r="J2637" s="2" t="s">
        <v>343</v>
      </c>
      <c r="K2637" s="2" t="s">
        <v>330</v>
      </c>
      <c r="L2637" s="2" t="s">
        <v>733</v>
      </c>
      <c r="M2637" s="2" t="s">
        <v>796</v>
      </c>
    </row>
    <row r="2638" spans="1:13">
      <c r="A2638" t="s">
        <v>167</v>
      </c>
      <c r="B2638">
        <v>14</v>
      </c>
      <c r="C2638" s="2" t="s">
        <v>298</v>
      </c>
      <c r="D2638" s="2" t="s">
        <v>330</v>
      </c>
      <c r="E2638" s="2" t="s">
        <v>365</v>
      </c>
      <c r="F2638" s="2" t="s">
        <v>330</v>
      </c>
      <c r="G2638" s="2" t="s">
        <v>339</v>
      </c>
      <c r="H2638" s="2" t="s">
        <v>330</v>
      </c>
      <c r="I2638" s="2" t="s">
        <v>550</v>
      </c>
      <c r="J2638" s="2" t="s">
        <v>343</v>
      </c>
      <c r="K2638" s="2" t="s">
        <v>330</v>
      </c>
      <c r="L2638" s="2" t="s">
        <v>734</v>
      </c>
      <c r="M2638" s="2" t="s">
        <v>784</v>
      </c>
    </row>
    <row r="2639" spans="1:13">
      <c r="A2639" t="s">
        <v>168</v>
      </c>
      <c r="B2639">
        <v>14</v>
      </c>
      <c r="C2639" s="2" t="s">
        <v>299</v>
      </c>
      <c r="D2639" s="2" t="s">
        <v>330</v>
      </c>
      <c r="E2639" s="2" t="s">
        <v>365</v>
      </c>
      <c r="F2639" s="2" t="s">
        <v>466</v>
      </c>
      <c r="G2639" s="2" t="s">
        <v>339</v>
      </c>
      <c r="H2639" s="2" t="s">
        <v>593</v>
      </c>
      <c r="I2639" s="2" t="s">
        <v>466</v>
      </c>
      <c r="J2639" s="2" t="s">
        <v>343</v>
      </c>
      <c r="K2639" s="2" t="s">
        <v>593</v>
      </c>
      <c r="L2639" s="2" t="s">
        <v>644</v>
      </c>
      <c r="M2639" s="2" t="s">
        <v>775</v>
      </c>
    </row>
    <row r="2640" spans="1:13">
      <c r="A2640" t="s">
        <v>169</v>
      </c>
      <c r="B2640">
        <v>14</v>
      </c>
      <c r="C2640" s="2" t="s">
        <v>300</v>
      </c>
      <c r="D2640" s="2" t="s">
        <v>330</v>
      </c>
      <c r="E2640" s="2" t="s">
        <v>365</v>
      </c>
      <c r="F2640" s="2" t="s">
        <v>467</v>
      </c>
      <c r="G2640" s="2" t="s">
        <v>373</v>
      </c>
      <c r="H2640" s="2" t="s">
        <v>586</v>
      </c>
      <c r="I2640" s="2" t="s">
        <v>536</v>
      </c>
      <c r="J2640" s="2" t="s">
        <v>343</v>
      </c>
      <c r="K2640" s="2" t="s">
        <v>597</v>
      </c>
      <c r="L2640" s="2" t="s">
        <v>646</v>
      </c>
      <c r="M2640" s="2" t="s">
        <v>776</v>
      </c>
    </row>
    <row r="2641" spans="1:13">
      <c r="A2641" t="s">
        <v>170</v>
      </c>
      <c r="B2641">
        <v>14</v>
      </c>
      <c r="C2641" s="2" t="s">
        <v>268</v>
      </c>
      <c r="D2641" s="2" t="s">
        <v>330</v>
      </c>
      <c r="E2641" s="2" t="s">
        <v>365</v>
      </c>
      <c r="F2641" s="2" t="s">
        <v>468</v>
      </c>
      <c r="G2641" s="2" t="s">
        <v>373</v>
      </c>
      <c r="H2641" s="2" t="s">
        <v>330</v>
      </c>
      <c r="I2641" s="2" t="s">
        <v>284</v>
      </c>
      <c r="J2641" s="2" t="s">
        <v>343</v>
      </c>
      <c r="K2641" s="2" t="s">
        <v>330</v>
      </c>
      <c r="L2641" s="2" t="s">
        <v>576</v>
      </c>
      <c r="M2641" s="2" t="s">
        <v>796</v>
      </c>
    </row>
    <row r="2642" spans="1:13">
      <c r="A2642" t="s">
        <v>171</v>
      </c>
      <c r="B2642">
        <v>14</v>
      </c>
      <c r="C2642" s="2" t="s">
        <v>356</v>
      </c>
      <c r="D2642" s="2" t="s">
        <v>330</v>
      </c>
      <c r="E2642" s="2" t="s">
        <v>365</v>
      </c>
      <c r="F2642" s="2" t="s">
        <v>434</v>
      </c>
      <c r="G2642" s="2" t="s">
        <v>373</v>
      </c>
      <c r="H2642" s="2" t="s">
        <v>599</v>
      </c>
      <c r="I2642" s="2" t="s">
        <v>538</v>
      </c>
      <c r="J2642" s="2" t="s">
        <v>343</v>
      </c>
      <c r="K2642" s="2" t="s">
        <v>599</v>
      </c>
      <c r="L2642" s="2" t="s">
        <v>576</v>
      </c>
      <c r="M2642" s="2">
        <v>0</v>
      </c>
    </row>
    <row r="2643" spans="1:13">
      <c r="A2643" t="s">
        <v>172</v>
      </c>
      <c r="B2643">
        <v>14</v>
      </c>
      <c r="C2643" s="2" t="s">
        <v>301</v>
      </c>
      <c r="D2643" s="2" t="s">
        <v>368</v>
      </c>
      <c r="E2643" s="2" t="s">
        <v>365</v>
      </c>
      <c r="F2643" s="2" t="s">
        <v>432</v>
      </c>
      <c r="G2643" s="2" t="s">
        <v>373</v>
      </c>
      <c r="H2643" s="2" t="s">
        <v>368</v>
      </c>
      <c r="I2643" s="2" t="s">
        <v>540</v>
      </c>
      <c r="J2643" s="2" t="s">
        <v>343</v>
      </c>
      <c r="K2643" s="2" t="s">
        <v>368</v>
      </c>
      <c r="L2643" s="2" t="s">
        <v>735</v>
      </c>
      <c r="M2643" s="2" t="s">
        <v>796</v>
      </c>
    </row>
    <row r="2644" spans="1:13">
      <c r="A2644" t="s">
        <v>173</v>
      </c>
      <c r="B2644">
        <v>14</v>
      </c>
      <c r="C2644" s="2" t="s">
        <v>302</v>
      </c>
      <c r="D2644" s="2" t="s">
        <v>368</v>
      </c>
      <c r="E2644" s="2" t="s">
        <v>365</v>
      </c>
      <c r="F2644" s="2" t="s">
        <v>446</v>
      </c>
      <c r="G2644" s="2" t="s">
        <v>373</v>
      </c>
      <c r="H2644" s="2" t="s">
        <v>600</v>
      </c>
      <c r="I2644" s="2" t="s">
        <v>531</v>
      </c>
      <c r="J2644" s="2" t="s">
        <v>343</v>
      </c>
      <c r="K2644" s="2" t="s">
        <v>600</v>
      </c>
      <c r="L2644" s="2" t="s">
        <v>736</v>
      </c>
      <c r="M2644" s="2" t="s">
        <v>784</v>
      </c>
    </row>
    <row r="2645" spans="1:13">
      <c r="A2645" t="s">
        <v>174</v>
      </c>
      <c r="B2645">
        <v>14</v>
      </c>
      <c r="C2645" s="2" t="s">
        <v>303</v>
      </c>
      <c r="D2645" s="2" t="s">
        <v>330</v>
      </c>
      <c r="E2645" s="2" t="s">
        <v>365</v>
      </c>
      <c r="F2645" s="2" t="s">
        <v>469</v>
      </c>
      <c r="G2645" s="2" t="s">
        <v>339</v>
      </c>
      <c r="H2645" s="2" t="s">
        <v>582</v>
      </c>
      <c r="I2645" s="2" t="s">
        <v>468</v>
      </c>
      <c r="J2645" s="2" t="s">
        <v>343</v>
      </c>
      <c r="K2645" s="2" t="s">
        <v>632</v>
      </c>
      <c r="L2645" s="2" t="s">
        <v>737</v>
      </c>
      <c r="M2645" s="2">
        <v>0</v>
      </c>
    </row>
    <row r="2646" spans="1:13">
      <c r="A2646" t="s">
        <v>175</v>
      </c>
      <c r="B2646">
        <v>14</v>
      </c>
      <c r="C2646" s="2" t="s">
        <v>304</v>
      </c>
      <c r="D2646" s="2" t="s">
        <v>330</v>
      </c>
      <c r="E2646" s="2" t="s">
        <v>365</v>
      </c>
      <c r="F2646" s="2" t="s">
        <v>423</v>
      </c>
      <c r="G2646" s="2" t="s">
        <v>387</v>
      </c>
      <c r="H2646" s="2" t="s">
        <v>601</v>
      </c>
      <c r="I2646" s="2" t="s">
        <v>551</v>
      </c>
      <c r="J2646" s="2" t="s">
        <v>343</v>
      </c>
      <c r="K2646" s="2" t="s">
        <v>621</v>
      </c>
      <c r="L2646" s="2" t="s">
        <v>738</v>
      </c>
      <c r="M2646" s="2" t="s">
        <v>788</v>
      </c>
    </row>
    <row r="2647" spans="1:13">
      <c r="A2647" t="s">
        <v>176</v>
      </c>
      <c r="B2647">
        <v>14</v>
      </c>
      <c r="C2647" s="2" t="s">
        <v>305</v>
      </c>
      <c r="D2647" s="2" t="s">
        <v>330</v>
      </c>
      <c r="E2647" s="2" t="s">
        <v>365</v>
      </c>
      <c r="F2647" s="2" t="s">
        <v>470</v>
      </c>
      <c r="G2647" s="2" t="s">
        <v>335</v>
      </c>
      <c r="H2647" s="2" t="s">
        <v>602</v>
      </c>
      <c r="I2647" s="2" t="s">
        <v>437</v>
      </c>
      <c r="J2647" s="2" t="s">
        <v>343</v>
      </c>
      <c r="K2647" s="2" t="s">
        <v>633</v>
      </c>
      <c r="L2647" s="2" t="s">
        <v>739</v>
      </c>
      <c r="M2647" s="2">
        <v>0</v>
      </c>
    </row>
    <row r="2648" spans="1:13">
      <c r="A2648" t="s">
        <v>177</v>
      </c>
      <c r="B2648">
        <v>14</v>
      </c>
      <c r="C2648" s="2" t="s">
        <v>357</v>
      </c>
      <c r="D2648" s="2" t="s">
        <v>330</v>
      </c>
      <c r="E2648" s="2" t="s">
        <v>365</v>
      </c>
      <c r="F2648" s="2" t="s">
        <v>471</v>
      </c>
      <c r="G2648" s="2" t="s">
        <v>377</v>
      </c>
      <c r="H2648" s="2" t="s">
        <v>602</v>
      </c>
      <c r="I2648" s="2" t="s">
        <v>550</v>
      </c>
      <c r="J2648" s="2" t="s">
        <v>343</v>
      </c>
      <c r="K2648" s="2" t="s">
        <v>633</v>
      </c>
      <c r="L2648" s="2" t="s">
        <v>301</v>
      </c>
      <c r="M2648" s="2" t="s">
        <v>788</v>
      </c>
    </row>
    <row r="2649" spans="1:13">
      <c r="A2649" t="s">
        <v>178</v>
      </c>
      <c r="B2649">
        <v>14</v>
      </c>
      <c r="C2649" s="2" t="s">
        <v>342</v>
      </c>
      <c r="D2649" s="2" t="s">
        <v>330</v>
      </c>
      <c r="E2649" s="2" t="s">
        <v>365</v>
      </c>
      <c r="F2649" s="2" t="s">
        <v>472</v>
      </c>
      <c r="G2649" s="2" t="s">
        <v>386</v>
      </c>
      <c r="H2649" s="2" t="s">
        <v>603</v>
      </c>
      <c r="I2649" s="2" t="s">
        <v>420</v>
      </c>
      <c r="J2649" s="2" t="s">
        <v>343</v>
      </c>
      <c r="K2649" s="2" t="s">
        <v>634</v>
      </c>
      <c r="L2649" s="2" t="s">
        <v>356</v>
      </c>
      <c r="M2649" s="2" t="s">
        <v>796</v>
      </c>
    </row>
    <row r="2650" spans="1:13">
      <c r="A2650" t="s">
        <v>179</v>
      </c>
      <c r="B2650">
        <v>14</v>
      </c>
      <c r="C2650" s="2" t="s">
        <v>306</v>
      </c>
      <c r="D2650" s="2" t="s">
        <v>330</v>
      </c>
      <c r="E2650" s="2" t="s">
        <v>365</v>
      </c>
      <c r="F2650" s="2" t="s">
        <v>473</v>
      </c>
      <c r="G2650" s="2" t="s">
        <v>386</v>
      </c>
      <c r="H2650" s="2" t="s">
        <v>330</v>
      </c>
      <c r="I2650" s="2" t="s">
        <v>549</v>
      </c>
      <c r="J2650" s="2" t="s">
        <v>343</v>
      </c>
      <c r="K2650" s="2" t="s">
        <v>330</v>
      </c>
      <c r="L2650" s="2" t="s">
        <v>740</v>
      </c>
      <c r="M2650" s="2" t="s">
        <v>784</v>
      </c>
    </row>
    <row r="2651" spans="1:13">
      <c r="A2651" t="s">
        <v>180</v>
      </c>
      <c r="B2651">
        <v>14</v>
      </c>
      <c r="C2651" s="2" t="s">
        <v>358</v>
      </c>
      <c r="D2651" s="2" t="s">
        <v>368</v>
      </c>
      <c r="E2651" s="2" t="s">
        <v>365</v>
      </c>
      <c r="F2651" s="2" t="s">
        <v>474</v>
      </c>
      <c r="G2651" s="2" t="s">
        <v>379</v>
      </c>
      <c r="H2651" s="2" t="s">
        <v>588</v>
      </c>
      <c r="I2651" s="2" t="s">
        <v>455</v>
      </c>
      <c r="J2651" s="2" t="s">
        <v>343</v>
      </c>
      <c r="K2651" s="2" t="s">
        <v>625</v>
      </c>
      <c r="L2651" s="2" t="s">
        <v>741</v>
      </c>
      <c r="M2651" s="2">
        <v>0</v>
      </c>
    </row>
    <row r="2652" spans="1:13">
      <c r="A2652" t="s">
        <v>181</v>
      </c>
      <c r="B2652">
        <v>14</v>
      </c>
      <c r="C2652" s="2" t="s">
        <v>307</v>
      </c>
      <c r="D2652" s="2" t="s">
        <v>368</v>
      </c>
      <c r="E2652" s="2" t="s">
        <v>365</v>
      </c>
      <c r="F2652" s="2" t="s">
        <v>475</v>
      </c>
      <c r="G2652" s="2" t="s">
        <v>385</v>
      </c>
      <c r="H2652" s="2" t="s">
        <v>588</v>
      </c>
      <c r="I2652" s="2" t="s">
        <v>476</v>
      </c>
      <c r="J2652" s="2" t="s">
        <v>343</v>
      </c>
      <c r="K2652" s="2" t="s">
        <v>625</v>
      </c>
      <c r="L2652" s="2" t="s">
        <v>742</v>
      </c>
      <c r="M2652" s="2" t="s">
        <v>786</v>
      </c>
    </row>
    <row r="2653" spans="1:13">
      <c r="A2653" t="s">
        <v>182</v>
      </c>
      <c r="B2653">
        <v>14</v>
      </c>
      <c r="C2653" s="2" t="s">
        <v>308</v>
      </c>
      <c r="D2653" s="2" t="s">
        <v>330</v>
      </c>
      <c r="E2653" s="2" t="s">
        <v>365</v>
      </c>
      <c r="F2653" s="2" t="s">
        <v>476</v>
      </c>
      <c r="G2653" s="2" t="s">
        <v>343</v>
      </c>
      <c r="H2653" s="2" t="s">
        <v>366</v>
      </c>
      <c r="I2653" s="2" t="s">
        <v>552</v>
      </c>
      <c r="J2653" s="2" t="s">
        <v>343</v>
      </c>
      <c r="K2653" s="2" t="s">
        <v>368</v>
      </c>
      <c r="L2653" s="2" t="s">
        <v>722</v>
      </c>
      <c r="M2653" s="2">
        <v>0</v>
      </c>
    </row>
    <row r="2654" spans="1:13">
      <c r="A2654" t="s">
        <v>183</v>
      </c>
      <c r="B2654">
        <v>14</v>
      </c>
      <c r="C2654" s="2" t="s">
        <v>359</v>
      </c>
      <c r="D2654" s="2" t="s">
        <v>330</v>
      </c>
      <c r="E2654" s="2" t="s">
        <v>365</v>
      </c>
      <c r="F2654" s="2" t="s">
        <v>474</v>
      </c>
      <c r="G2654" s="2" t="s">
        <v>343</v>
      </c>
      <c r="H2654" s="2" t="s">
        <v>330</v>
      </c>
      <c r="I2654" s="2" t="s">
        <v>487</v>
      </c>
      <c r="J2654" s="2" t="s">
        <v>343</v>
      </c>
      <c r="K2654" s="2" t="s">
        <v>330</v>
      </c>
      <c r="L2654" s="2" t="s">
        <v>230</v>
      </c>
      <c r="M2654" s="2">
        <v>0</v>
      </c>
    </row>
    <row r="2655" spans="1:13">
      <c r="A2655" t="s">
        <v>184</v>
      </c>
      <c r="B2655">
        <v>14</v>
      </c>
      <c r="C2655" s="2" t="s">
        <v>309</v>
      </c>
      <c r="D2655" s="2" t="s">
        <v>330</v>
      </c>
      <c r="E2655" s="2" t="s">
        <v>365</v>
      </c>
      <c r="F2655" s="2" t="s">
        <v>474</v>
      </c>
      <c r="G2655" s="2" t="s">
        <v>343</v>
      </c>
      <c r="H2655" s="2" t="s">
        <v>330</v>
      </c>
      <c r="I2655" s="2" t="s">
        <v>544</v>
      </c>
      <c r="J2655" s="2" t="s">
        <v>343</v>
      </c>
      <c r="K2655" s="2" t="s">
        <v>330</v>
      </c>
      <c r="L2655" s="2" t="s">
        <v>743</v>
      </c>
      <c r="M2655" s="2">
        <v>0</v>
      </c>
    </row>
    <row r="2656" spans="1:13">
      <c r="A2656" t="s">
        <v>185</v>
      </c>
      <c r="B2656">
        <v>14</v>
      </c>
      <c r="C2656" s="2" t="s">
        <v>325</v>
      </c>
      <c r="D2656" s="2" t="s">
        <v>330</v>
      </c>
      <c r="E2656" s="2" t="s">
        <v>365</v>
      </c>
      <c r="F2656" s="2" t="s">
        <v>463</v>
      </c>
      <c r="G2656" s="2" t="s">
        <v>343</v>
      </c>
      <c r="H2656" s="2" t="s">
        <v>330</v>
      </c>
      <c r="I2656" s="2" t="s">
        <v>538</v>
      </c>
      <c r="J2656" s="2" t="s">
        <v>343</v>
      </c>
      <c r="K2656" s="2" t="s">
        <v>330</v>
      </c>
      <c r="L2656" s="2" t="s">
        <v>612</v>
      </c>
      <c r="M2656" s="2" t="s">
        <v>788</v>
      </c>
    </row>
    <row r="2657" spans="1:13">
      <c r="A2657" t="s">
        <v>186</v>
      </c>
      <c r="B2657">
        <v>14</v>
      </c>
      <c r="C2657" s="2" t="s">
        <v>310</v>
      </c>
      <c r="D2657" s="2" t="s">
        <v>368</v>
      </c>
      <c r="E2657" s="2" t="s">
        <v>365</v>
      </c>
      <c r="F2657" s="2" t="s">
        <v>477</v>
      </c>
      <c r="G2657" s="2" t="s">
        <v>343</v>
      </c>
      <c r="H2657" s="2" t="s">
        <v>330</v>
      </c>
      <c r="I2657" s="2" t="s">
        <v>446</v>
      </c>
      <c r="J2657" s="2" t="s">
        <v>343</v>
      </c>
      <c r="K2657" s="2" t="s">
        <v>330</v>
      </c>
      <c r="L2657" s="2" t="s">
        <v>744</v>
      </c>
      <c r="M2657" s="2" t="s">
        <v>784</v>
      </c>
    </row>
    <row r="2658" spans="1:13">
      <c r="A2658" t="s">
        <v>187</v>
      </c>
      <c r="B2658">
        <v>14</v>
      </c>
      <c r="C2658" s="2" t="s">
        <v>311</v>
      </c>
      <c r="D2658" s="2" t="s">
        <v>368</v>
      </c>
      <c r="E2658" s="2" t="s">
        <v>365</v>
      </c>
      <c r="F2658" s="2" t="s">
        <v>477</v>
      </c>
      <c r="G2658" s="2" t="s">
        <v>343</v>
      </c>
      <c r="H2658" s="2" t="s">
        <v>330</v>
      </c>
      <c r="I2658" s="2" t="s">
        <v>455</v>
      </c>
      <c r="J2658" s="2" t="s">
        <v>343</v>
      </c>
      <c r="K2658" s="2" t="s">
        <v>330</v>
      </c>
      <c r="L2658" s="2" t="s">
        <v>740</v>
      </c>
      <c r="M2658" s="2" t="s">
        <v>776</v>
      </c>
    </row>
    <row r="2659" spans="1:13">
      <c r="A2659" t="s">
        <v>188</v>
      </c>
      <c r="B2659">
        <v>14</v>
      </c>
      <c r="C2659" s="2" t="s">
        <v>312</v>
      </c>
      <c r="D2659" s="2" t="s">
        <v>330</v>
      </c>
      <c r="E2659" s="2" t="s">
        <v>365</v>
      </c>
      <c r="F2659" s="2" t="s">
        <v>459</v>
      </c>
      <c r="G2659" s="2" t="s">
        <v>343</v>
      </c>
      <c r="H2659" s="2" t="s">
        <v>330</v>
      </c>
      <c r="I2659" s="2" t="s">
        <v>544</v>
      </c>
      <c r="J2659" s="2" t="s">
        <v>343</v>
      </c>
      <c r="K2659" s="2" t="s">
        <v>330</v>
      </c>
      <c r="L2659" s="2" t="s">
        <v>411</v>
      </c>
      <c r="M2659" s="2" t="s">
        <v>786</v>
      </c>
    </row>
    <row r="2660" spans="1:13">
      <c r="A2660" t="s">
        <v>189</v>
      </c>
      <c r="B2660">
        <v>14</v>
      </c>
      <c r="C2660" s="2" t="s">
        <v>360</v>
      </c>
      <c r="D2660" s="2" t="s">
        <v>330</v>
      </c>
      <c r="E2660" s="2" t="s">
        <v>365</v>
      </c>
      <c r="F2660" s="2" t="s">
        <v>473</v>
      </c>
      <c r="G2660" s="2" t="s">
        <v>343</v>
      </c>
      <c r="H2660" s="2" t="s">
        <v>330</v>
      </c>
      <c r="I2660" s="2" t="s">
        <v>553</v>
      </c>
      <c r="J2660" s="2" t="s">
        <v>343</v>
      </c>
      <c r="K2660" s="2" t="s">
        <v>330</v>
      </c>
      <c r="L2660" s="2" t="s">
        <v>343</v>
      </c>
      <c r="M2660" s="2" t="s">
        <v>797</v>
      </c>
    </row>
    <row r="2661" spans="1:13">
      <c r="A2661" t="s">
        <v>190</v>
      </c>
      <c r="B2661">
        <v>14</v>
      </c>
      <c r="C2661" s="2" t="s">
        <v>361</v>
      </c>
      <c r="D2661" s="2" t="s">
        <v>330</v>
      </c>
      <c r="E2661" s="2" t="s">
        <v>365</v>
      </c>
      <c r="F2661" s="2" t="s">
        <v>446</v>
      </c>
      <c r="G2661" s="2" t="s">
        <v>343</v>
      </c>
      <c r="H2661" s="2" t="s">
        <v>330</v>
      </c>
      <c r="I2661" s="2" t="s">
        <v>468</v>
      </c>
      <c r="J2661" s="2" t="s">
        <v>343</v>
      </c>
      <c r="K2661" s="2" t="s">
        <v>330</v>
      </c>
      <c r="L2661" s="2" t="s">
        <v>680</v>
      </c>
      <c r="M2661" s="2">
        <v>0</v>
      </c>
    </row>
    <row r="2662" spans="1:13">
      <c r="A2662" t="s">
        <v>1</v>
      </c>
      <c r="B2662">
        <v>15</v>
      </c>
      <c r="C2662" s="2" t="s">
        <v>192</v>
      </c>
      <c r="D2662" s="2" t="s">
        <v>330</v>
      </c>
      <c r="E2662" s="2" t="s">
        <v>371</v>
      </c>
      <c r="F2662" s="2" t="s">
        <v>330</v>
      </c>
      <c r="G2662" s="2" t="s">
        <v>554</v>
      </c>
      <c r="H2662" s="2" t="s">
        <v>330</v>
      </c>
      <c r="I2662" s="2" t="s">
        <v>478</v>
      </c>
      <c r="J2662" s="2" t="s">
        <v>567</v>
      </c>
      <c r="K2662" s="2" t="s">
        <v>411</v>
      </c>
      <c r="L2662" s="2" t="s">
        <v>635</v>
      </c>
      <c r="M2662" s="2" t="s">
        <v>773</v>
      </c>
    </row>
    <row r="2663" spans="1:13">
      <c r="A2663" t="s">
        <v>2</v>
      </c>
      <c r="B2663">
        <v>15</v>
      </c>
      <c r="C2663" s="2" t="s">
        <v>313</v>
      </c>
      <c r="D2663" s="2" t="s">
        <v>330</v>
      </c>
      <c r="E2663" s="2" t="s">
        <v>371</v>
      </c>
      <c r="F2663" s="2" t="s">
        <v>388</v>
      </c>
      <c r="G2663" s="2" t="s">
        <v>554</v>
      </c>
      <c r="H2663" s="2" t="s">
        <v>330</v>
      </c>
      <c r="I2663" s="2" t="s">
        <v>479</v>
      </c>
      <c r="J2663" s="2" t="s">
        <v>567</v>
      </c>
      <c r="K2663" s="2" t="s">
        <v>330</v>
      </c>
      <c r="L2663" s="2" t="s">
        <v>636</v>
      </c>
      <c r="M2663" s="2" t="s">
        <v>774</v>
      </c>
    </row>
    <row r="2664" spans="1:13">
      <c r="A2664" t="s">
        <v>3</v>
      </c>
      <c r="B2664">
        <v>15</v>
      </c>
      <c r="C2664" s="2" t="s">
        <v>314</v>
      </c>
      <c r="D2664" s="2" t="s">
        <v>330</v>
      </c>
      <c r="E2664" s="2" t="s">
        <v>371</v>
      </c>
      <c r="F2664" s="2" t="s">
        <v>230</v>
      </c>
      <c r="G2664" s="2" t="s">
        <v>555</v>
      </c>
      <c r="H2664" s="2" t="s">
        <v>572</v>
      </c>
      <c r="I2664" s="2" t="s">
        <v>480</v>
      </c>
      <c r="J2664" s="2" t="s">
        <v>567</v>
      </c>
      <c r="K2664" s="2" t="s">
        <v>609</v>
      </c>
      <c r="L2664" s="2" t="s">
        <v>566</v>
      </c>
      <c r="M2664" s="2">
        <v>0</v>
      </c>
    </row>
    <row r="2665" spans="1:13">
      <c r="A2665" t="s">
        <v>4</v>
      </c>
      <c r="B2665">
        <v>15</v>
      </c>
      <c r="C2665" s="2" t="s">
        <v>193</v>
      </c>
      <c r="D2665" s="2" t="s">
        <v>330</v>
      </c>
      <c r="E2665" s="2" t="s">
        <v>371</v>
      </c>
      <c r="F2665" s="2" t="s">
        <v>389</v>
      </c>
      <c r="G2665" s="2" t="s">
        <v>556</v>
      </c>
      <c r="H2665" s="2" t="s">
        <v>573</v>
      </c>
      <c r="I2665" s="2" t="s">
        <v>411</v>
      </c>
      <c r="J2665" s="2" t="s">
        <v>567</v>
      </c>
      <c r="K2665" s="2" t="s">
        <v>610</v>
      </c>
      <c r="L2665" s="2" t="s">
        <v>637</v>
      </c>
      <c r="M2665" s="2" t="s">
        <v>774</v>
      </c>
    </row>
    <row r="2666" spans="1:13">
      <c r="A2666" t="s">
        <v>5</v>
      </c>
      <c r="B2666">
        <v>15</v>
      </c>
      <c r="C2666" s="2" t="s">
        <v>194</v>
      </c>
      <c r="D2666" s="2" t="s">
        <v>330</v>
      </c>
      <c r="E2666" s="2" t="s">
        <v>371</v>
      </c>
      <c r="F2666" s="2" t="s">
        <v>365</v>
      </c>
      <c r="G2666" s="2" t="s">
        <v>556</v>
      </c>
      <c r="H2666" s="2" t="s">
        <v>330</v>
      </c>
      <c r="I2666" s="2" t="s">
        <v>481</v>
      </c>
      <c r="J2666" s="2" t="s">
        <v>567</v>
      </c>
      <c r="K2666" s="2" t="s">
        <v>330</v>
      </c>
      <c r="L2666" s="2" t="s">
        <v>638</v>
      </c>
      <c r="M2666" s="2" t="s">
        <v>774</v>
      </c>
    </row>
    <row r="2667" spans="1:13">
      <c r="A2667" t="s">
        <v>6</v>
      </c>
      <c r="B2667">
        <v>15</v>
      </c>
      <c r="C2667" s="2" t="s">
        <v>195</v>
      </c>
      <c r="D2667" s="2" t="s">
        <v>330</v>
      </c>
      <c r="E2667" s="2" t="s">
        <v>371</v>
      </c>
      <c r="F2667" s="2" t="s">
        <v>390</v>
      </c>
      <c r="G2667" s="2" t="s">
        <v>557</v>
      </c>
      <c r="H2667" s="2" t="s">
        <v>415</v>
      </c>
      <c r="I2667" s="2" t="s">
        <v>481</v>
      </c>
      <c r="J2667" s="2" t="s">
        <v>567</v>
      </c>
      <c r="K2667" s="2" t="s">
        <v>611</v>
      </c>
      <c r="L2667" s="2" t="s">
        <v>639</v>
      </c>
      <c r="M2667" s="2" t="s">
        <v>774</v>
      </c>
    </row>
    <row r="2668" spans="1:13">
      <c r="A2668" t="s">
        <v>7</v>
      </c>
      <c r="B2668">
        <v>15</v>
      </c>
      <c r="C2668" s="2" t="s">
        <v>196</v>
      </c>
      <c r="D2668" s="2" t="s">
        <v>330</v>
      </c>
      <c r="E2668" s="2" t="s">
        <v>371</v>
      </c>
      <c r="F2668" s="2" t="s">
        <v>391</v>
      </c>
      <c r="G2668" s="2" t="s">
        <v>557</v>
      </c>
      <c r="H2668" s="2" t="s">
        <v>330</v>
      </c>
      <c r="I2668" s="2" t="s">
        <v>482</v>
      </c>
      <c r="J2668" s="2" t="s">
        <v>567</v>
      </c>
      <c r="K2668" s="2" t="s">
        <v>330</v>
      </c>
      <c r="L2668" s="2" t="s">
        <v>562</v>
      </c>
      <c r="M2668" s="2" t="s">
        <v>782</v>
      </c>
    </row>
    <row r="2669" spans="1:13">
      <c r="A2669" t="s">
        <v>8</v>
      </c>
      <c r="B2669">
        <v>15</v>
      </c>
      <c r="C2669" s="2" t="s">
        <v>197</v>
      </c>
      <c r="D2669" s="2" t="s">
        <v>330</v>
      </c>
      <c r="E2669" s="2" t="s">
        <v>371</v>
      </c>
      <c r="F2669" s="2" t="s">
        <v>392</v>
      </c>
      <c r="G2669" s="2" t="s">
        <v>558</v>
      </c>
      <c r="H2669" s="2" t="s">
        <v>330</v>
      </c>
      <c r="I2669" s="2" t="s">
        <v>483</v>
      </c>
      <c r="J2669" s="2" t="s">
        <v>567</v>
      </c>
      <c r="K2669" s="2" t="s">
        <v>612</v>
      </c>
      <c r="L2669" s="2" t="s">
        <v>640</v>
      </c>
      <c r="M2669" s="2">
        <v>0</v>
      </c>
    </row>
    <row r="2670" spans="1:13">
      <c r="A2670" t="s">
        <v>9</v>
      </c>
      <c r="B2670">
        <v>15</v>
      </c>
      <c r="C2670" s="2" t="s">
        <v>198</v>
      </c>
      <c r="D2670" s="2" t="s">
        <v>330</v>
      </c>
      <c r="E2670" s="2" t="s">
        <v>372</v>
      </c>
      <c r="F2670" s="2" t="s">
        <v>393</v>
      </c>
      <c r="G2670" s="2" t="s">
        <v>559</v>
      </c>
      <c r="H2670" s="2" t="s">
        <v>330</v>
      </c>
      <c r="I2670" s="2" t="s">
        <v>484</v>
      </c>
      <c r="J2670" s="2" t="s">
        <v>567</v>
      </c>
      <c r="K2670" s="2" t="s">
        <v>612</v>
      </c>
      <c r="L2670" s="2" t="s">
        <v>641</v>
      </c>
      <c r="M2670" s="2" t="s">
        <v>779</v>
      </c>
    </row>
    <row r="2671" spans="1:13">
      <c r="A2671" t="s">
        <v>10</v>
      </c>
      <c r="B2671">
        <v>15</v>
      </c>
      <c r="C2671" s="2" t="s">
        <v>199</v>
      </c>
      <c r="D2671" s="2" t="s">
        <v>330</v>
      </c>
      <c r="E2671" s="2" t="s">
        <v>373</v>
      </c>
      <c r="F2671" s="2" t="s">
        <v>392</v>
      </c>
      <c r="G2671" s="2" t="s">
        <v>559</v>
      </c>
      <c r="H2671" s="2" t="s">
        <v>330</v>
      </c>
      <c r="I2671" s="2" t="s">
        <v>443</v>
      </c>
      <c r="J2671" s="2" t="s">
        <v>567</v>
      </c>
      <c r="K2671" s="2" t="s">
        <v>330</v>
      </c>
      <c r="L2671" s="2" t="s">
        <v>356</v>
      </c>
      <c r="M2671" s="2" t="s">
        <v>773</v>
      </c>
    </row>
    <row r="2672" spans="1:13">
      <c r="A2672" t="s">
        <v>11</v>
      </c>
      <c r="B2672">
        <v>15</v>
      </c>
      <c r="C2672" s="2" t="s">
        <v>200</v>
      </c>
      <c r="D2672" s="2" t="s">
        <v>362</v>
      </c>
      <c r="E2672" s="2" t="s">
        <v>373</v>
      </c>
      <c r="F2672" s="2" t="s">
        <v>394</v>
      </c>
      <c r="G2672" s="2" t="s">
        <v>560</v>
      </c>
      <c r="H2672" s="2" t="s">
        <v>573</v>
      </c>
      <c r="I2672" s="2" t="s">
        <v>485</v>
      </c>
      <c r="J2672" s="2" t="s">
        <v>567</v>
      </c>
      <c r="K2672" s="2" t="s">
        <v>610</v>
      </c>
      <c r="L2672" s="2" t="s">
        <v>642</v>
      </c>
      <c r="M2672" s="2" t="s">
        <v>788</v>
      </c>
    </row>
    <row r="2673" spans="1:13">
      <c r="A2673" t="s">
        <v>12</v>
      </c>
      <c r="B2673">
        <v>15</v>
      </c>
      <c r="C2673" s="2" t="s">
        <v>315</v>
      </c>
      <c r="D2673" s="2" t="s">
        <v>363</v>
      </c>
      <c r="E2673" s="2" t="s">
        <v>373</v>
      </c>
      <c r="F2673" s="2" t="s">
        <v>395</v>
      </c>
      <c r="G2673" s="2" t="s">
        <v>349</v>
      </c>
      <c r="H2673" s="2" t="s">
        <v>574</v>
      </c>
      <c r="I2673" s="2" t="s">
        <v>486</v>
      </c>
      <c r="J2673" s="2" t="s">
        <v>604</v>
      </c>
      <c r="K2673" s="2" t="s">
        <v>613</v>
      </c>
      <c r="L2673" s="2" t="s">
        <v>643</v>
      </c>
      <c r="M2673" s="2">
        <v>0</v>
      </c>
    </row>
    <row r="2674" spans="1:13">
      <c r="A2674" t="s">
        <v>13</v>
      </c>
      <c r="B2674">
        <v>15</v>
      </c>
      <c r="C2674" s="2" t="s">
        <v>201</v>
      </c>
      <c r="D2674" s="2" t="s">
        <v>330</v>
      </c>
      <c r="E2674" s="2" t="s">
        <v>373</v>
      </c>
      <c r="F2674" s="2" t="s">
        <v>392</v>
      </c>
      <c r="G2674" s="2" t="s">
        <v>349</v>
      </c>
      <c r="H2674" s="2" t="s">
        <v>330</v>
      </c>
      <c r="I2674" s="2" t="s">
        <v>487</v>
      </c>
      <c r="J2674" s="2" t="s">
        <v>604</v>
      </c>
      <c r="K2674" s="2" t="s">
        <v>330</v>
      </c>
      <c r="L2674" s="2" t="s">
        <v>644</v>
      </c>
      <c r="M2674" s="2" t="s">
        <v>795</v>
      </c>
    </row>
    <row r="2675" spans="1:13">
      <c r="A2675" t="s">
        <v>14</v>
      </c>
      <c r="B2675">
        <v>15</v>
      </c>
      <c r="C2675" s="2" t="s">
        <v>316</v>
      </c>
      <c r="D2675" s="2" t="s">
        <v>330</v>
      </c>
      <c r="E2675" s="2" t="s">
        <v>373</v>
      </c>
      <c r="F2675" s="2" t="s">
        <v>396</v>
      </c>
      <c r="G2675" s="2" t="s">
        <v>349</v>
      </c>
      <c r="H2675" s="2" t="s">
        <v>330</v>
      </c>
      <c r="I2675" s="2" t="s">
        <v>488</v>
      </c>
      <c r="J2675" s="2" t="s">
        <v>604</v>
      </c>
      <c r="K2675" s="2" t="s">
        <v>330</v>
      </c>
      <c r="L2675" s="2" t="s">
        <v>352</v>
      </c>
      <c r="M2675" s="2" t="s">
        <v>781</v>
      </c>
    </row>
    <row r="2676" spans="1:13">
      <c r="A2676" t="s">
        <v>15</v>
      </c>
      <c r="B2676">
        <v>15</v>
      </c>
      <c r="C2676" s="2" t="s">
        <v>202</v>
      </c>
      <c r="D2676" s="2" t="s">
        <v>364</v>
      </c>
      <c r="E2676" s="2" t="s">
        <v>373</v>
      </c>
      <c r="F2676" s="2" t="s">
        <v>391</v>
      </c>
      <c r="G2676" s="2" t="s">
        <v>349</v>
      </c>
      <c r="H2676" s="2" t="s">
        <v>330</v>
      </c>
      <c r="I2676" s="2" t="s">
        <v>489</v>
      </c>
      <c r="J2676" s="2" t="s">
        <v>605</v>
      </c>
      <c r="K2676" s="2" t="s">
        <v>330</v>
      </c>
      <c r="L2676" s="2" t="s">
        <v>645</v>
      </c>
      <c r="M2676" s="2" t="s">
        <v>783</v>
      </c>
    </row>
    <row r="2677" spans="1:13">
      <c r="A2677" t="s">
        <v>16</v>
      </c>
      <c r="B2677">
        <v>15</v>
      </c>
      <c r="C2677" s="2" t="s">
        <v>203</v>
      </c>
      <c r="D2677" s="2" t="s">
        <v>364</v>
      </c>
      <c r="E2677" s="2" t="s">
        <v>373</v>
      </c>
      <c r="F2677" s="2" t="s">
        <v>397</v>
      </c>
      <c r="G2677" s="2" t="s">
        <v>349</v>
      </c>
      <c r="H2677" s="2" t="s">
        <v>330</v>
      </c>
      <c r="I2677" s="2" t="s">
        <v>490</v>
      </c>
      <c r="J2677" s="2" t="s">
        <v>605</v>
      </c>
      <c r="K2677" s="2" t="s">
        <v>330</v>
      </c>
      <c r="L2677" s="2" t="s">
        <v>339</v>
      </c>
      <c r="M2677" s="2" t="s">
        <v>774</v>
      </c>
    </row>
    <row r="2678" spans="1:13">
      <c r="A2678" t="s">
        <v>17</v>
      </c>
      <c r="B2678">
        <v>15</v>
      </c>
      <c r="C2678" s="2" t="s">
        <v>317</v>
      </c>
      <c r="D2678" s="2" t="s">
        <v>330</v>
      </c>
      <c r="E2678" s="2" t="s">
        <v>373</v>
      </c>
      <c r="F2678" s="2" t="s">
        <v>398</v>
      </c>
      <c r="G2678" s="2" t="s">
        <v>349</v>
      </c>
      <c r="H2678" s="2" t="s">
        <v>330</v>
      </c>
      <c r="I2678" s="2" t="s">
        <v>330</v>
      </c>
      <c r="J2678" s="2" t="s">
        <v>605</v>
      </c>
      <c r="K2678" s="2" t="s">
        <v>330</v>
      </c>
      <c r="L2678" s="2" t="s">
        <v>646</v>
      </c>
      <c r="M2678" s="2">
        <v>0</v>
      </c>
    </row>
    <row r="2679" spans="1:13">
      <c r="A2679" t="s">
        <v>18</v>
      </c>
      <c r="B2679">
        <v>15</v>
      </c>
      <c r="C2679" s="2" t="s">
        <v>318</v>
      </c>
      <c r="D2679" s="2" t="s">
        <v>330</v>
      </c>
      <c r="E2679" s="2" t="s">
        <v>372</v>
      </c>
      <c r="F2679" s="2" t="s">
        <v>399</v>
      </c>
      <c r="G2679" s="2" t="s">
        <v>349</v>
      </c>
      <c r="H2679" s="2" t="s">
        <v>330</v>
      </c>
      <c r="I2679" s="2" t="s">
        <v>491</v>
      </c>
      <c r="J2679" s="2" t="s">
        <v>605</v>
      </c>
      <c r="K2679" s="2" t="s">
        <v>330</v>
      </c>
      <c r="L2679" s="2" t="s">
        <v>647</v>
      </c>
      <c r="M2679" s="2" t="s">
        <v>772</v>
      </c>
    </row>
    <row r="2680" spans="1:13">
      <c r="A2680" t="s">
        <v>19</v>
      </c>
      <c r="B2680">
        <v>15</v>
      </c>
      <c r="C2680" s="2" t="s">
        <v>319</v>
      </c>
      <c r="D2680" s="2" t="s">
        <v>330</v>
      </c>
      <c r="E2680" s="2" t="s">
        <v>372</v>
      </c>
      <c r="F2680" s="2" t="s">
        <v>398</v>
      </c>
      <c r="G2680" s="2" t="s">
        <v>349</v>
      </c>
      <c r="H2680" s="2" t="s">
        <v>330</v>
      </c>
      <c r="I2680" s="2" t="s">
        <v>492</v>
      </c>
      <c r="J2680" s="2" t="s">
        <v>605</v>
      </c>
      <c r="K2680" s="2" t="s">
        <v>330</v>
      </c>
      <c r="L2680" s="2" t="s">
        <v>597</v>
      </c>
      <c r="M2680" s="2" t="s">
        <v>782</v>
      </c>
    </row>
    <row r="2681" spans="1:13">
      <c r="A2681" t="s">
        <v>20</v>
      </c>
      <c r="B2681">
        <v>15</v>
      </c>
      <c r="C2681" s="2" t="s">
        <v>320</v>
      </c>
      <c r="D2681" s="2" t="s">
        <v>330</v>
      </c>
      <c r="E2681" s="2" t="s">
        <v>374</v>
      </c>
      <c r="F2681" s="2" t="s">
        <v>400</v>
      </c>
      <c r="G2681" s="2" t="s">
        <v>561</v>
      </c>
      <c r="H2681" s="2" t="s">
        <v>575</v>
      </c>
      <c r="I2681" s="2" t="s">
        <v>493</v>
      </c>
      <c r="J2681" s="2" t="s">
        <v>605</v>
      </c>
      <c r="K2681" s="2" t="s">
        <v>614</v>
      </c>
      <c r="L2681" s="2" t="s">
        <v>648</v>
      </c>
      <c r="M2681" s="2" t="s">
        <v>772</v>
      </c>
    </row>
    <row r="2682" spans="1:13">
      <c r="A2682" t="s">
        <v>21</v>
      </c>
      <c r="B2682">
        <v>15</v>
      </c>
      <c r="C2682" s="2" t="s">
        <v>204</v>
      </c>
      <c r="D2682" s="2" t="s">
        <v>330</v>
      </c>
      <c r="E2682" s="2" t="s">
        <v>374</v>
      </c>
      <c r="F2682" s="2" t="s">
        <v>226</v>
      </c>
      <c r="G2682" s="2" t="s">
        <v>561</v>
      </c>
      <c r="H2682" s="2" t="s">
        <v>330</v>
      </c>
      <c r="I2682" s="2" t="s">
        <v>494</v>
      </c>
      <c r="J2682" s="2" t="s">
        <v>605</v>
      </c>
      <c r="K2682" s="2" t="s">
        <v>330</v>
      </c>
      <c r="L2682" s="2" t="s">
        <v>411</v>
      </c>
      <c r="M2682" s="2" t="s">
        <v>773</v>
      </c>
    </row>
    <row r="2683" spans="1:13">
      <c r="A2683" t="s">
        <v>22</v>
      </c>
      <c r="B2683">
        <v>15</v>
      </c>
      <c r="C2683" s="2" t="s">
        <v>205</v>
      </c>
      <c r="D2683" s="2" t="s">
        <v>365</v>
      </c>
      <c r="E2683" s="2" t="s">
        <v>371</v>
      </c>
      <c r="F2683" s="2" t="s">
        <v>401</v>
      </c>
      <c r="G2683" s="2" t="s">
        <v>562</v>
      </c>
      <c r="H2683" s="2" t="s">
        <v>330</v>
      </c>
      <c r="I2683" s="2" t="s">
        <v>495</v>
      </c>
      <c r="J2683" s="2" t="s">
        <v>605</v>
      </c>
      <c r="K2683" s="2" t="s">
        <v>343</v>
      </c>
      <c r="L2683" s="2" t="s">
        <v>649</v>
      </c>
      <c r="M2683" s="2" t="s">
        <v>780</v>
      </c>
    </row>
    <row r="2684" spans="1:13">
      <c r="A2684" t="s">
        <v>23</v>
      </c>
      <c r="B2684">
        <v>15</v>
      </c>
      <c r="C2684" s="2" t="s">
        <v>206</v>
      </c>
      <c r="D2684" s="2" t="s">
        <v>365</v>
      </c>
      <c r="E2684" s="2" t="s">
        <v>371</v>
      </c>
      <c r="F2684" s="2" t="s">
        <v>402</v>
      </c>
      <c r="G2684" s="2" t="s">
        <v>562</v>
      </c>
      <c r="H2684" s="2" t="s">
        <v>330</v>
      </c>
      <c r="I2684" s="2" t="s">
        <v>496</v>
      </c>
      <c r="J2684" s="2" t="s">
        <v>605</v>
      </c>
      <c r="K2684" s="2" t="s">
        <v>330</v>
      </c>
      <c r="L2684" s="2" t="s">
        <v>650</v>
      </c>
      <c r="M2684" s="2">
        <v>0</v>
      </c>
    </row>
    <row r="2685" spans="1:13">
      <c r="A2685" t="s">
        <v>24</v>
      </c>
      <c r="B2685">
        <v>15</v>
      </c>
      <c r="C2685" s="2" t="s">
        <v>207</v>
      </c>
      <c r="D2685" s="2" t="s">
        <v>330</v>
      </c>
      <c r="E2685" s="2" t="s">
        <v>371</v>
      </c>
      <c r="F2685" s="2" t="s">
        <v>403</v>
      </c>
      <c r="G2685" s="2" t="s">
        <v>562</v>
      </c>
      <c r="H2685" s="2" t="s">
        <v>330</v>
      </c>
      <c r="I2685" s="2" t="s">
        <v>497</v>
      </c>
      <c r="J2685" s="2" t="s">
        <v>606</v>
      </c>
      <c r="K2685" s="2" t="s">
        <v>330</v>
      </c>
      <c r="L2685" s="2" t="s">
        <v>651</v>
      </c>
      <c r="M2685" s="2" t="s">
        <v>795</v>
      </c>
    </row>
    <row r="2686" spans="1:13">
      <c r="A2686" t="s">
        <v>25</v>
      </c>
      <c r="B2686">
        <v>15</v>
      </c>
      <c r="C2686" s="2" t="s">
        <v>321</v>
      </c>
      <c r="D2686" s="2" t="s">
        <v>366</v>
      </c>
      <c r="E2686" s="2" t="s">
        <v>375</v>
      </c>
      <c r="F2686" s="2" t="s">
        <v>404</v>
      </c>
      <c r="G2686" s="2" t="s">
        <v>563</v>
      </c>
      <c r="H2686" s="2" t="s">
        <v>330</v>
      </c>
      <c r="I2686" s="2" t="s">
        <v>498</v>
      </c>
      <c r="J2686" s="2" t="s">
        <v>606</v>
      </c>
      <c r="K2686" s="2" t="s">
        <v>382</v>
      </c>
      <c r="L2686" s="2" t="s">
        <v>652</v>
      </c>
      <c r="M2686" s="2" t="s">
        <v>774</v>
      </c>
    </row>
    <row r="2687" spans="1:13">
      <c r="A2687" t="s">
        <v>26</v>
      </c>
      <c r="B2687">
        <v>15</v>
      </c>
      <c r="C2687" s="2" t="s">
        <v>322</v>
      </c>
      <c r="D2687" s="2" t="s">
        <v>365</v>
      </c>
      <c r="E2687" s="2" t="s">
        <v>345</v>
      </c>
      <c r="F2687" s="2" t="s">
        <v>405</v>
      </c>
      <c r="G2687" s="2" t="s">
        <v>563</v>
      </c>
      <c r="H2687" s="2" t="s">
        <v>330</v>
      </c>
      <c r="I2687" s="2" t="s">
        <v>499</v>
      </c>
      <c r="J2687" s="2" t="s">
        <v>606</v>
      </c>
      <c r="K2687" s="2" t="s">
        <v>330</v>
      </c>
      <c r="L2687" s="2" t="s">
        <v>653</v>
      </c>
      <c r="M2687" s="2">
        <v>0</v>
      </c>
    </row>
    <row r="2688" spans="1:13">
      <c r="A2688" t="s">
        <v>27</v>
      </c>
      <c r="B2688">
        <v>15</v>
      </c>
      <c r="C2688" s="2" t="s">
        <v>208</v>
      </c>
      <c r="D2688" s="2" t="s">
        <v>366</v>
      </c>
      <c r="E2688" s="2" t="s">
        <v>345</v>
      </c>
      <c r="F2688" s="2" t="s">
        <v>406</v>
      </c>
      <c r="G2688" s="2" t="s">
        <v>563</v>
      </c>
      <c r="H2688" s="2" t="s">
        <v>330</v>
      </c>
      <c r="I2688" s="2" t="s">
        <v>500</v>
      </c>
      <c r="J2688" s="2" t="s">
        <v>606</v>
      </c>
      <c r="K2688" s="2" t="s">
        <v>330</v>
      </c>
      <c r="L2688" s="2" t="s">
        <v>636</v>
      </c>
      <c r="M2688" s="2" t="s">
        <v>783</v>
      </c>
    </row>
    <row r="2689" spans="1:13">
      <c r="A2689" t="s">
        <v>28</v>
      </c>
      <c r="B2689">
        <v>15</v>
      </c>
      <c r="C2689" s="2" t="s">
        <v>209</v>
      </c>
      <c r="D2689" s="2" t="s">
        <v>366</v>
      </c>
      <c r="E2689" s="2" t="s">
        <v>376</v>
      </c>
      <c r="F2689" s="2" t="s">
        <v>407</v>
      </c>
      <c r="G2689" s="2" t="s">
        <v>563</v>
      </c>
      <c r="H2689" s="2" t="s">
        <v>330</v>
      </c>
      <c r="I2689" s="2" t="s">
        <v>487</v>
      </c>
      <c r="J2689" s="2" t="s">
        <v>606</v>
      </c>
      <c r="K2689" s="2" t="s">
        <v>330</v>
      </c>
      <c r="L2689" s="2" t="s">
        <v>654</v>
      </c>
      <c r="M2689" s="2" t="s">
        <v>781</v>
      </c>
    </row>
    <row r="2690" spans="1:13">
      <c r="A2690" t="s">
        <v>29</v>
      </c>
      <c r="B2690">
        <v>15</v>
      </c>
      <c r="C2690" s="2" t="s">
        <v>210</v>
      </c>
      <c r="D2690" s="2" t="s">
        <v>367</v>
      </c>
      <c r="E2690" s="2" t="s">
        <v>376</v>
      </c>
      <c r="F2690" s="2" t="s">
        <v>408</v>
      </c>
      <c r="G2690" s="2" t="s">
        <v>563</v>
      </c>
      <c r="H2690" s="2" t="s">
        <v>576</v>
      </c>
      <c r="I2690" s="2" t="s">
        <v>469</v>
      </c>
      <c r="J2690" s="2" t="s">
        <v>606</v>
      </c>
      <c r="K2690" s="2" t="s">
        <v>576</v>
      </c>
      <c r="L2690" s="2" t="s">
        <v>567</v>
      </c>
      <c r="M2690" s="2" t="s">
        <v>779</v>
      </c>
    </row>
    <row r="2691" spans="1:13">
      <c r="A2691" t="s">
        <v>30</v>
      </c>
      <c r="B2691">
        <v>15</v>
      </c>
      <c r="C2691" s="2" t="s">
        <v>211</v>
      </c>
      <c r="D2691" s="2" t="s">
        <v>365</v>
      </c>
      <c r="E2691" s="2" t="s">
        <v>376</v>
      </c>
      <c r="F2691" s="2" t="s">
        <v>409</v>
      </c>
      <c r="G2691" s="2" t="s">
        <v>563</v>
      </c>
      <c r="H2691" s="2" t="s">
        <v>330</v>
      </c>
      <c r="I2691" s="2" t="s">
        <v>391</v>
      </c>
      <c r="J2691" s="2" t="s">
        <v>606</v>
      </c>
      <c r="K2691" s="2" t="s">
        <v>330</v>
      </c>
      <c r="L2691" s="2" t="s">
        <v>655</v>
      </c>
      <c r="M2691" s="2" t="s">
        <v>773</v>
      </c>
    </row>
    <row r="2692" spans="1:13">
      <c r="A2692" t="s">
        <v>31</v>
      </c>
      <c r="B2692">
        <v>15</v>
      </c>
      <c r="C2692" s="2" t="s">
        <v>212</v>
      </c>
      <c r="D2692" s="2" t="s">
        <v>330</v>
      </c>
      <c r="E2692" s="2" t="s">
        <v>376</v>
      </c>
      <c r="F2692" s="2" t="s">
        <v>410</v>
      </c>
      <c r="G2692" s="2" t="s">
        <v>557</v>
      </c>
      <c r="H2692" s="2" t="s">
        <v>474</v>
      </c>
      <c r="I2692" s="2" t="s">
        <v>501</v>
      </c>
      <c r="J2692" s="2" t="s">
        <v>606</v>
      </c>
      <c r="K2692" s="2" t="s">
        <v>615</v>
      </c>
      <c r="L2692" s="2" t="s">
        <v>344</v>
      </c>
      <c r="M2692" s="2" t="s">
        <v>783</v>
      </c>
    </row>
    <row r="2693" spans="1:13">
      <c r="A2693" t="s">
        <v>32</v>
      </c>
      <c r="B2693">
        <v>15</v>
      </c>
      <c r="C2693" s="2" t="s">
        <v>323</v>
      </c>
      <c r="D2693" s="2" t="s">
        <v>366</v>
      </c>
      <c r="E2693" s="2" t="s">
        <v>376</v>
      </c>
      <c r="F2693" s="2" t="s">
        <v>397</v>
      </c>
      <c r="G2693" s="2" t="s">
        <v>557</v>
      </c>
      <c r="H2693" s="2" t="s">
        <v>330</v>
      </c>
      <c r="I2693" s="2" t="s">
        <v>502</v>
      </c>
      <c r="J2693" s="2" t="s">
        <v>606</v>
      </c>
      <c r="K2693" s="2" t="s">
        <v>330</v>
      </c>
      <c r="L2693" s="2" t="s">
        <v>654</v>
      </c>
      <c r="M2693" s="2">
        <v>0</v>
      </c>
    </row>
    <row r="2694" spans="1:13">
      <c r="A2694" t="s">
        <v>33</v>
      </c>
      <c r="B2694">
        <v>15</v>
      </c>
      <c r="C2694" s="2" t="s">
        <v>213</v>
      </c>
      <c r="D2694" s="2" t="s">
        <v>365</v>
      </c>
      <c r="E2694" s="2" t="s">
        <v>376</v>
      </c>
      <c r="F2694" s="2" t="s">
        <v>409</v>
      </c>
      <c r="G2694" s="2" t="s">
        <v>557</v>
      </c>
      <c r="H2694" s="2" t="s">
        <v>330</v>
      </c>
      <c r="I2694" s="2" t="s">
        <v>415</v>
      </c>
      <c r="J2694" s="2" t="s">
        <v>606</v>
      </c>
      <c r="K2694" s="2" t="s">
        <v>330</v>
      </c>
      <c r="L2694" s="2" t="s">
        <v>376</v>
      </c>
      <c r="M2694" s="2" t="s">
        <v>774</v>
      </c>
    </row>
    <row r="2695" spans="1:13">
      <c r="A2695" t="s">
        <v>34</v>
      </c>
      <c r="B2695">
        <v>15</v>
      </c>
      <c r="C2695" s="2" t="s">
        <v>324</v>
      </c>
      <c r="D2695" s="2" t="s">
        <v>366</v>
      </c>
      <c r="E2695" s="2" t="s">
        <v>376</v>
      </c>
      <c r="F2695" s="2" t="s">
        <v>397</v>
      </c>
      <c r="G2695" s="2" t="s">
        <v>557</v>
      </c>
      <c r="H2695" s="2" t="s">
        <v>330</v>
      </c>
      <c r="I2695" s="2" t="s">
        <v>503</v>
      </c>
      <c r="J2695" s="2" t="s">
        <v>606</v>
      </c>
      <c r="K2695" s="2" t="s">
        <v>330</v>
      </c>
      <c r="L2695" s="2" t="s">
        <v>646</v>
      </c>
      <c r="M2695" s="2" t="s">
        <v>782</v>
      </c>
    </row>
    <row r="2696" spans="1:13">
      <c r="A2696" t="s">
        <v>35</v>
      </c>
      <c r="B2696">
        <v>15</v>
      </c>
      <c r="C2696" s="2" t="s">
        <v>214</v>
      </c>
      <c r="D2696" s="2" t="s">
        <v>330</v>
      </c>
      <c r="E2696" s="2" t="s">
        <v>376</v>
      </c>
      <c r="F2696" s="2" t="s">
        <v>411</v>
      </c>
      <c r="G2696" s="2" t="s">
        <v>557</v>
      </c>
      <c r="H2696" s="2" t="s">
        <v>330</v>
      </c>
      <c r="I2696" s="2" t="s">
        <v>504</v>
      </c>
      <c r="J2696" s="2" t="s">
        <v>606</v>
      </c>
      <c r="K2696" s="2" t="s">
        <v>330</v>
      </c>
      <c r="L2696" s="2" t="s">
        <v>656</v>
      </c>
      <c r="M2696" s="2" t="s">
        <v>779</v>
      </c>
    </row>
    <row r="2697" spans="1:13">
      <c r="A2697" t="s">
        <v>36</v>
      </c>
      <c r="B2697">
        <v>15</v>
      </c>
      <c r="C2697" s="2" t="s">
        <v>215</v>
      </c>
      <c r="D2697" s="2" t="s">
        <v>330</v>
      </c>
      <c r="E2697" s="2" t="s">
        <v>345</v>
      </c>
      <c r="F2697" s="2" t="s">
        <v>392</v>
      </c>
      <c r="G2697" s="2" t="s">
        <v>557</v>
      </c>
      <c r="H2697" s="2" t="s">
        <v>330</v>
      </c>
      <c r="I2697" s="2" t="s">
        <v>330</v>
      </c>
      <c r="J2697" s="2" t="s">
        <v>327</v>
      </c>
      <c r="K2697" s="2" t="s">
        <v>330</v>
      </c>
      <c r="L2697" s="2" t="s">
        <v>657</v>
      </c>
      <c r="M2697" s="2" t="s">
        <v>773</v>
      </c>
    </row>
    <row r="2698" spans="1:13">
      <c r="A2698" t="s">
        <v>37</v>
      </c>
      <c r="B2698">
        <v>15</v>
      </c>
      <c r="C2698" s="2" t="s">
        <v>325</v>
      </c>
      <c r="D2698" s="2" t="s">
        <v>330</v>
      </c>
      <c r="E2698" s="2" t="s">
        <v>371</v>
      </c>
      <c r="F2698" s="2" t="s">
        <v>230</v>
      </c>
      <c r="G2698" s="2" t="s">
        <v>558</v>
      </c>
      <c r="H2698" s="2" t="s">
        <v>476</v>
      </c>
      <c r="I2698" s="2" t="s">
        <v>505</v>
      </c>
      <c r="J2698" s="2" t="s">
        <v>327</v>
      </c>
      <c r="K2698" s="2" t="s">
        <v>616</v>
      </c>
      <c r="L2698" s="2" t="s">
        <v>658</v>
      </c>
      <c r="M2698" s="2" t="s">
        <v>783</v>
      </c>
    </row>
    <row r="2699" spans="1:13">
      <c r="A2699" t="s">
        <v>38</v>
      </c>
      <c r="B2699">
        <v>15</v>
      </c>
      <c r="C2699" s="2" t="s">
        <v>216</v>
      </c>
      <c r="D2699" s="2" t="s">
        <v>330</v>
      </c>
      <c r="E2699" s="2" t="s">
        <v>372</v>
      </c>
      <c r="F2699" s="2" t="s">
        <v>412</v>
      </c>
      <c r="G2699" s="2" t="s">
        <v>559</v>
      </c>
      <c r="H2699" s="2" t="s">
        <v>411</v>
      </c>
      <c r="I2699" s="2" t="s">
        <v>506</v>
      </c>
      <c r="J2699" s="2" t="s">
        <v>327</v>
      </c>
      <c r="K2699" s="2" t="s">
        <v>230</v>
      </c>
      <c r="L2699" s="2" t="s">
        <v>659</v>
      </c>
      <c r="M2699" s="2" t="s">
        <v>781</v>
      </c>
    </row>
    <row r="2700" spans="1:13">
      <c r="A2700" t="s">
        <v>39</v>
      </c>
      <c r="B2700">
        <v>15</v>
      </c>
      <c r="C2700" s="2" t="s">
        <v>217</v>
      </c>
      <c r="D2700" s="2" t="s">
        <v>330</v>
      </c>
      <c r="E2700" s="2" t="s">
        <v>339</v>
      </c>
      <c r="F2700" s="2" t="s">
        <v>413</v>
      </c>
      <c r="G2700" s="2" t="s">
        <v>559</v>
      </c>
      <c r="H2700" s="2" t="s">
        <v>330</v>
      </c>
      <c r="I2700" s="2" t="s">
        <v>365</v>
      </c>
      <c r="J2700" s="2" t="s">
        <v>327</v>
      </c>
      <c r="K2700" s="2" t="s">
        <v>330</v>
      </c>
      <c r="L2700" s="2" t="s">
        <v>660</v>
      </c>
      <c r="M2700" s="2" t="s">
        <v>798</v>
      </c>
    </row>
    <row r="2701" spans="1:13">
      <c r="A2701" t="s">
        <v>40</v>
      </c>
      <c r="B2701">
        <v>15</v>
      </c>
      <c r="C2701" s="2" t="s">
        <v>218</v>
      </c>
      <c r="D2701" s="2" t="s">
        <v>368</v>
      </c>
      <c r="E2701" s="2" t="s">
        <v>335</v>
      </c>
      <c r="F2701" s="2" t="s">
        <v>404</v>
      </c>
      <c r="G2701" s="2" t="s">
        <v>559</v>
      </c>
      <c r="H2701" s="2" t="s">
        <v>577</v>
      </c>
      <c r="I2701" s="2" t="s">
        <v>507</v>
      </c>
      <c r="J2701" s="2" t="s">
        <v>327</v>
      </c>
      <c r="K2701" s="2" t="s">
        <v>577</v>
      </c>
      <c r="L2701" s="2" t="s">
        <v>239</v>
      </c>
      <c r="M2701" s="2" t="s">
        <v>773</v>
      </c>
    </row>
    <row r="2702" spans="1:13">
      <c r="A2702" t="s">
        <v>41</v>
      </c>
      <c r="B2702">
        <v>15</v>
      </c>
      <c r="C2702" s="2" t="s">
        <v>219</v>
      </c>
      <c r="D2702" s="2" t="s">
        <v>368</v>
      </c>
      <c r="E2702" s="2" t="s">
        <v>377</v>
      </c>
      <c r="F2702" s="2" t="s">
        <v>330</v>
      </c>
      <c r="G2702" s="2" t="s">
        <v>560</v>
      </c>
      <c r="H2702" s="2" t="s">
        <v>578</v>
      </c>
      <c r="I2702" s="2" t="s">
        <v>508</v>
      </c>
      <c r="J2702" s="2" t="s">
        <v>327</v>
      </c>
      <c r="K2702" s="2" t="s">
        <v>617</v>
      </c>
      <c r="L2702" s="2" t="s">
        <v>661</v>
      </c>
      <c r="M2702" s="2">
        <v>0</v>
      </c>
    </row>
    <row r="2703" spans="1:13">
      <c r="A2703" t="s">
        <v>42</v>
      </c>
      <c r="B2703">
        <v>15</v>
      </c>
      <c r="C2703" s="2" t="s">
        <v>220</v>
      </c>
      <c r="D2703" s="2" t="s">
        <v>330</v>
      </c>
      <c r="E2703" s="2" t="s">
        <v>377</v>
      </c>
      <c r="F2703" s="2" t="s">
        <v>411</v>
      </c>
      <c r="G2703" s="2" t="s">
        <v>560</v>
      </c>
      <c r="H2703" s="2" t="s">
        <v>330</v>
      </c>
      <c r="I2703" s="2" t="s">
        <v>413</v>
      </c>
      <c r="J2703" s="2" t="s">
        <v>327</v>
      </c>
      <c r="K2703" s="2" t="s">
        <v>330</v>
      </c>
      <c r="L2703" s="2" t="s">
        <v>662</v>
      </c>
      <c r="M2703" s="2">
        <v>0</v>
      </c>
    </row>
    <row r="2704" spans="1:13">
      <c r="A2704" t="s">
        <v>43</v>
      </c>
      <c r="B2704">
        <v>15</v>
      </c>
      <c r="C2704" s="2" t="s">
        <v>221</v>
      </c>
      <c r="D2704" s="2" t="s">
        <v>330</v>
      </c>
      <c r="E2704" s="2" t="s">
        <v>378</v>
      </c>
      <c r="F2704" s="2" t="s">
        <v>414</v>
      </c>
      <c r="G2704" s="2" t="s">
        <v>564</v>
      </c>
      <c r="H2704" s="2" t="s">
        <v>572</v>
      </c>
      <c r="I2704" s="2" t="s">
        <v>507</v>
      </c>
      <c r="J2704" s="2" t="s">
        <v>327</v>
      </c>
      <c r="K2704" s="2" t="s">
        <v>609</v>
      </c>
      <c r="L2704" s="2" t="s">
        <v>661</v>
      </c>
      <c r="M2704" s="2">
        <v>0</v>
      </c>
    </row>
    <row r="2705" spans="1:13">
      <c r="A2705" t="s">
        <v>44</v>
      </c>
      <c r="B2705">
        <v>15</v>
      </c>
      <c r="C2705" s="2" t="s">
        <v>222</v>
      </c>
      <c r="D2705" s="2" t="s">
        <v>369</v>
      </c>
      <c r="E2705" s="2" t="s">
        <v>379</v>
      </c>
      <c r="F2705" s="2" t="s">
        <v>415</v>
      </c>
      <c r="G2705" s="2" t="s">
        <v>564</v>
      </c>
      <c r="H2705" s="2" t="s">
        <v>330</v>
      </c>
      <c r="I2705" s="2" t="s">
        <v>509</v>
      </c>
      <c r="J2705" s="2" t="s">
        <v>327</v>
      </c>
      <c r="K2705" s="2" t="s">
        <v>330</v>
      </c>
      <c r="L2705" s="2" t="s">
        <v>310</v>
      </c>
      <c r="M2705" s="2" t="s">
        <v>781</v>
      </c>
    </row>
    <row r="2706" spans="1:13">
      <c r="A2706" t="s">
        <v>45</v>
      </c>
      <c r="B2706">
        <v>15</v>
      </c>
      <c r="C2706" s="2" t="s">
        <v>223</v>
      </c>
      <c r="D2706" s="2" t="s">
        <v>369</v>
      </c>
      <c r="E2706" s="2" t="s">
        <v>343</v>
      </c>
      <c r="F2706" s="2" t="s">
        <v>397</v>
      </c>
      <c r="G2706" s="2" t="s">
        <v>349</v>
      </c>
      <c r="H2706" s="2" t="s">
        <v>573</v>
      </c>
      <c r="I2706" s="2" t="s">
        <v>292</v>
      </c>
      <c r="J2706" s="2" t="s">
        <v>327</v>
      </c>
      <c r="K2706" s="2" t="s">
        <v>610</v>
      </c>
      <c r="L2706" s="2" t="s">
        <v>663</v>
      </c>
      <c r="M2706" s="2">
        <v>0</v>
      </c>
    </row>
    <row r="2707" spans="1:13">
      <c r="A2707" t="s">
        <v>46</v>
      </c>
      <c r="B2707">
        <v>15</v>
      </c>
      <c r="C2707" s="2" t="s">
        <v>224</v>
      </c>
      <c r="D2707" s="2" t="s">
        <v>364</v>
      </c>
      <c r="E2707" s="2" t="s">
        <v>336</v>
      </c>
      <c r="F2707" s="2" t="s">
        <v>414</v>
      </c>
      <c r="G2707" s="2" t="s">
        <v>565</v>
      </c>
      <c r="H2707" s="2" t="s">
        <v>415</v>
      </c>
      <c r="I2707" s="2" t="s">
        <v>510</v>
      </c>
      <c r="J2707" s="2" t="s">
        <v>327</v>
      </c>
      <c r="K2707" s="2" t="s">
        <v>483</v>
      </c>
      <c r="L2707" s="2" t="s">
        <v>664</v>
      </c>
      <c r="M2707" s="2" t="s">
        <v>788</v>
      </c>
    </row>
    <row r="2708" spans="1:13">
      <c r="A2708" t="s">
        <v>47</v>
      </c>
      <c r="B2708">
        <v>15</v>
      </c>
      <c r="C2708" s="2" t="s">
        <v>225</v>
      </c>
      <c r="D2708" s="2" t="s">
        <v>364</v>
      </c>
      <c r="E2708" s="2" t="s">
        <v>380</v>
      </c>
      <c r="F2708" s="2" t="s">
        <v>416</v>
      </c>
      <c r="G2708" s="2" t="s">
        <v>565</v>
      </c>
      <c r="H2708" s="2" t="s">
        <v>330</v>
      </c>
      <c r="I2708" s="2" t="s">
        <v>381</v>
      </c>
      <c r="J2708" s="2" t="s">
        <v>327</v>
      </c>
      <c r="K2708" s="2" t="s">
        <v>330</v>
      </c>
      <c r="L2708" s="2" t="s">
        <v>665</v>
      </c>
      <c r="M2708" s="2">
        <v>0</v>
      </c>
    </row>
    <row r="2709" spans="1:13">
      <c r="A2709" t="s">
        <v>48</v>
      </c>
      <c r="B2709">
        <v>15</v>
      </c>
      <c r="C2709" s="2" t="s">
        <v>326</v>
      </c>
      <c r="D2709" s="2" t="s">
        <v>330</v>
      </c>
      <c r="E2709" s="2" t="s">
        <v>380</v>
      </c>
      <c r="F2709" s="2" t="s">
        <v>417</v>
      </c>
      <c r="G2709" s="2" t="s">
        <v>566</v>
      </c>
      <c r="H2709" s="2" t="s">
        <v>579</v>
      </c>
      <c r="I2709" s="2" t="s">
        <v>365</v>
      </c>
      <c r="J2709" s="2" t="s">
        <v>372</v>
      </c>
      <c r="K2709" s="2" t="s">
        <v>618</v>
      </c>
      <c r="L2709" s="2" t="s">
        <v>666</v>
      </c>
      <c r="M2709" s="2" t="s">
        <v>796</v>
      </c>
    </row>
    <row r="2710" spans="1:13">
      <c r="A2710" t="s">
        <v>49</v>
      </c>
      <c r="B2710">
        <v>15</v>
      </c>
      <c r="C2710" s="2" t="s">
        <v>327</v>
      </c>
      <c r="D2710" s="2" t="s">
        <v>330</v>
      </c>
      <c r="E2710" s="2" t="s">
        <v>380</v>
      </c>
      <c r="F2710" s="2" t="s">
        <v>414</v>
      </c>
      <c r="G2710" s="2" t="s">
        <v>566</v>
      </c>
      <c r="H2710" s="2" t="s">
        <v>330</v>
      </c>
      <c r="I2710" s="2" t="s">
        <v>511</v>
      </c>
      <c r="J2710" s="2" t="s">
        <v>372</v>
      </c>
      <c r="K2710" s="2" t="s">
        <v>330</v>
      </c>
      <c r="L2710" s="2" t="s">
        <v>667</v>
      </c>
      <c r="M2710" s="2">
        <v>0</v>
      </c>
    </row>
    <row r="2711" spans="1:13">
      <c r="A2711" t="s">
        <v>50</v>
      </c>
      <c r="B2711">
        <v>15</v>
      </c>
      <c r="C2711" s="2" t="s">
        <v>328</v>
      </c>
      <c r="D2711" s="2" t="s">
        <v>330</v>
      </c>
      <c r="E2711" s="2" t="s">
        <v>380</v>
      </c>
      <c r="F2711" s="2" t="s">
        <v>397</v>
      </c>
      <c r="G2711" s="2" t="s">
        <v>566</v>
      </c>
      <c r="H2711" s="2" t="s">
        <v>580</v>
      </c>
      <c r="I2711" s="2" t="s">
        <v>489</v>
      </c>
      <c r="J2711" s="2" t="s">
        <v>372</v>
      </c>
      <c r="K2711" s="2" t="s">
        <v>580</v>
      </c>
      <c r="L2711" s="2" t="s">
        <v>668</v>
      </c>
      <c r="M2711" s="2">
        <v>0</v>
      </c>
    </row>
    <row r="2712" spans="1:13">
      <c r="A2712" t="s">
        <v>51</v>
      </c>
      <c r="B2712">
        <v>15</v>
      </c>
      <c r="C2712" s="2" t="s">
        <v>329</v>
      </c>
      <c r="D2712" s="2" t="s">
        <v>330</v>
      </c>
      <c r="E2712" s="2" t="s">
        <v>380</v>
      </c>
      <c r="F2712" s="2" t="s">
        <v>418</v>
      </c>
      <c r="G2712" s="2" t="s">
        <v>567</v>
      </c>
      <c r="H2712" s="2" t="s">
        <v>581</v>
      </c>
      <c r="I2712" s="2" t="s">
        <v>512</v>
      </c>
      <c r="J2712" s="2" t="s">
        <v>372</v>
      </c>
      <c r="K2712" s="2" t="s">
        <v>619</v>
      </c>
      <c r="L2712" s="2" t="s">
        <v>669</v>
      </c>
      <c r="M2712" s="2" t="s">
        <v>781</v>
      </c>
    </row>
    <row r="2713" spans="1:13">
      <c r="A2713" t="s">
        <v>52</v>
      </c>
      <c r="B2713">
        <v>15</v>
      </c>
      <c r="C2713" s="2" t="s">
        <v>226</v>
      </c>
      <c r="D2713" s="2" t="s">
        <v>330</v>
      </c>
      <c r="E2713" s="2" t="s">
        <v>380</v>
      </c>
      <c r="F2713" s="2" t="s">
        <v>414</v>
      </c>
      <c r="G2713" s="2" t="s">
        <v>568</v>
      </c>
      <c r="H2713" s="2" t="s">
        <v>582</v>
      </c>
      <c r="I2713" s="2" t="s">
        <v>513</v>
      </c>
      <c r="J2713" s="2" t="s">
        <v>372</v>
      </c>
      <c r="K2713" s="2" t="s">
        <v>620</v>
      </c>
      <c r="L2713" s="2" t="s">
        <v>670</v>
      </c>
      <c r="M2713" s="2">
        <v>0</v>
      </c>
    </row>
    <row r="2714" spans="1:13">
      <c r="A2714" t="s">
        <v>53</v>
      </c>
      <c r="B2714">
        <v>15</v>
      </c>
      <c r="C2714" s="2" t="s">
        <v>227</v>
      </c>
      <c r="D2714" s="2" t="s">
        <v>330</v>
      </c>
      <c r="E2714" s="2" t="s">
        <v>380</v>
      </c>
      <c r="F2714" s="2" t="s">
        <v>418</v>
      </c>
      <c r="G2714" s="2" t="s">
        <v>334</v>
      </c>
      <c r="H2714" s="2" t="s">
        <v>578</v>
      </c>
      <c r="I2714" s="2" t="s">
        <v>426</v>
      </c>
      <c r="J2714" s="2" t="s">
        <v>372</v>
      </c>
      <c r="K2714" s="2" t="s">
        <v>621</v>
      </c>
      <c r="L2714" s="2" t="s">
        <v>671</v>
      </c>
      <c r="M2714" s="2" t="s">
        <v>796</v>
      </c>
    </row>
    <row r="2715" spans="1:13">
      <c r="A2715" t="s">
        <v>54</v>
      </c>
      <c r="B2715">
        <v>15</v>
      </c>
      <c r="C2715" s="2" t="s">
        <v>228</v>
      </c>
      <c r="D2715" s="2" t="s">
        <v>330</v>
      </c>
      <c r="E2715" s="2" t="s">
        <v>380</v>
      </c>
      <c r="F2715" s="2" t="s">
        <v>419</v>
      </c>
      <c r="G2715" s="2" t="s">
        <v>334</v>
      </c>
      <c r="H2715" s="2" t="s">
        <v>583</v>
      </c>
      <c r="I2715" s="2" t="s">
        <v>443</v>
      </c>
      <c r="J2715" s="2" t="s">
        <v>379</v>
      </c>
      <c r="K2715" s="2" t="s">
        <v>583</v>
      </c>
      <c r="L2715" s="2" t="s">
        <v>672</v>
      </c>
      <c r="M2715" s="2">
        <v>0</v>
      </c>
    </row>
    <row r="2716" spans="1:13">
      <c r="A2716" t="s">
        <v>55</v>
      </c>
      <c r="B2716">
        <v>15</v>
      </c>
      <c r="C2716" s="2" t="s">
        <v>229</v>
      </c>
      <c r="D2716" s="2" t="s">
        <v>330</v>
      </c>
      <c r="E2716" s="2" t="s">
        <v>380</v>
      </c>
      <c r="F2716" s="2" t="s">
        <v>420</v>
      </c>
      <c r="G2716" s="2" t="s">
        <v>337</v>
      </c>
      <c r="H2716" s="2" t="s">
        <v>581</v>
      </c>
      <c r="I2716" s="2" t="s">
        <v>443</v>
      </c>
      <c r="J2716" s="2" t="s">
        <v>379</v>
      </c>
      <c r="K2716" s="2" t="s">
        <v>619</v>
      </c>
      <c r="L2716" s="2" t="s">
        <v>657</v>
      </c>
      <c r="M2716" s="2">
        <v>0</v>
      </c>
    </row>
    <row r="2717" spans="1:13">
      <c r="A2717" t="s">
        <v>56</v>
      </c>
      <c r="B2717">
        <v>15</v>
      </c>
      <c r="C2717" s="2" t="s">
        <v>230</v>
      </c>
      <c r="D2717" s="2" t="s">
        <v>330</v>
      </c>
      <c r="E2717" s="2" t="s">
        <v>380</v>
      </c>
      <c r="F2717" s="2" t="s">
        <v>421</v>
      </c>
      <c r="G2717" s="2" t="s">
        <v>569</v>
      </c>
      <c r="H2717" s="2" t="s">
        <v>584</v>
      </c>
      <c r="I2717" s="2" t="s">
        <v>512</v>
      </c>
      <c r="J2717" s="2" t="s">
        <v>379</v>
      </c>
      <c r="K2717" s="2" t="s">
        <v>622</v>
      </c>
      <c r="L2717" s="2" t="s">
        <v>673</v>
      </c>
      <c r="M2717" s="2" t="s">
        <v>785</v>
      </c>
    </row>
    <row r="2718" spans="1:13">
      <c r="A2718" t="s">
        <v>57</v>
      </c>
      <c r="B2718">
        <v>15</v>
      </c>
      <c r="C2718" s="2" t="s">
        <v>231</v>
      </c>
      <c r="D2718" s="2" t="s">
        <v>330</v>
      </c>
      <c r="E2718" s="2" t="s">
        <v>380</v>
      </c>
      <c r="F2718" s="2" t="s">
        <v>422</v>
      </c>
      <c r="G2718" s="2" t="s">
        <v>327</v>
      </c>
      <c r="H2718" s="2" t="s">
        <v>365</v>
      </c>
      <c r="I2718" s="2" t="s">
        <v>514</v>
      </c>
      <c r="J2718" s="2" t="s">
        <v>379</v>
      </c>
      <c r="K2718" s="2" t="s">
        <v>364</v>
      </c>
      <c r="L2718" s="2" t="s">
        <v>236</v>
      </c>
      <c r="M2718" s="2" t="s">
        <v>776</v>
      </c>
    </row>
    <row r="2719" spans="1:13">
      <c r="A2719" t="s">
        <v>58</v>
      </c>
      <c r="B2719">
        <v>15</v>
      </c>
      <c r="C2719" s="2" t="s">
        <v>232</v>
      </c>
      <c r="D2719" s="2" t="s">
        <v>330</v>
      </c>
      <c r="E2719" s="2" t="s">
        <v>381</v>
      </c>
      <c r="F2719" s="2" t="s">
        <v>423</v>
      </c>
      <c r="G2719" s="2" t="s">
        <v>570</v>
      </c>
      <c r="H2719" s="2" t="s">
        <v>585</v>
      </c>
      <c r="I2719" s="2" t="s">
        <v>515</v>
      </c>
      <c r="J2719" s="2" t="s">
        <v>379</v>
      </c>
      <c r="K2719" s="2" t="s">
        <v>623</v>
      </c>
      <c r="L2719" s="2" t="s">
        <v>674</v>
      </c>
      <c r="M2719" s="2">
        <v>0</v>
      </c>
    </row>
    <row r="2720" spans="1:13">
      <c r="A2720" t="s">
        <v>59</v>
      </c>
      <c r="B2720">
        <v>15</v>
      </c>
      <c r="C2720" s="2" t="s">
        <v>330</v>
      </c>
      <c r="D2720" s="2" t="s">
        <v>364</v>
      </c>
      <c r="E2720" s="2" t="s">
        <v>381</v>
      </c>
      <c r="F2720" s="2" t="s">
        <v>411</v>
      </c>
      <c r="G2720" s="2" t="s">
        <v>570</v>
      </c>
      <c r="H2720" s="2" t="s">
        <v>330</v>
      </c>
      <c r="I2720" s="2" t="s">
        <v>415</v>
      </c>
      <c r="J2720" s="2" t="s">
        <v>379</v>
      </c>
      <c r="K2720" s="2" t="s">
        <v>330</v>
      </c>
      <c r="L2720" s="2" t="s">
        <v>674</v>
      </c>
      <c r="M2720" s="2">
        <v>0</v>
      </c>
    </row>
    <row r="2721" spans="1:13">
      <c r="A2721" t="s">
        <v>60</v>
      </c>
      <c r="B2721">
        <v>15</v>
      </c>
      <c r="C2721" s="2" t="s">
        <v>331</v>
      </c>
      <c r="D2721" s="2" t="s">
        <v>364</v>
      </c>
      <c r="E2721" s="2" t="s">
        <v>381</v>
      </c>
      <c r="F2721" s="2" t="s">
        <v>424</v>
      </c>
      <c r="G2721" s="2" t="s">
        <v>376</v>
      </c>
      <c r="H2721" s="2" t="s">
        <v>586</v>
      </c>
      <c r="I2721" s="2" t="s">
        <v>516</v>
      </c>
      <c r="J2721" s="2" t="s">
        <v>379</v>
      </c>
      <c r="K2721" s="2" t="s">
        <v>580</v>
      </c>
      <c r="L2721" s="2" t="s">
        <v>343</v>
      </c>
      <c r="M2721" s="2" t="s">
        <v>787</v>
      </c>
    </row>
    <row r="2722" spans="1:13">
      <c r="A2722" t="s">
        <v>61</v>
      </c>
      <c r="B2722">
        <v>15</v>
      </c>
      <c r="C2722" s="2" t="s">
        <v>233</v>
      </c>
      <c r="D2722" s="2" t="s">
        <v>330</v>
      </c>
      <c r="E2722" s="2" t="s">
        <v>381</v>
      </c>
      <c r="F2722" s="2" t="s">
        <v>425</v>
      </c>
      <c r="G2722" s="2" t="s">
        <v>571</v>
      </c>
      <c r="H2722" s="2" t="s">
        <v>587</v>
      </c>
      <c r="I2722" s="2" t="s">
        <v>517</v>
      </c>
      <c r="J2722" s="2" t="s">
        <v>379</v>
      </c>
      <c r="K2722" s="2" t="s">
        <v>624</v>
      </c>
      <c r="L2722" s="2" t="s">
        <v>675</v>
      </c>
      <c r="M2722" s="2" t="s">
        <v>786</v>
      </c>
    </row>
    <row r="2723" spans="1:13">
      <c r="A2723" t="s">
        <v>62</v>
      </c>
      <c r="B2723">
        <v>15</v>
      </c>
      <c r="C2723" s="2" t="s">
        <v>234</v>
      </c>
      <c r="D2723" s="2" t="s">
        <v>368</v>
      </c>
      <c r="E2723" s="2" t="s">
        <v>381</v>
      </c>
      <c r="F2723" s="2" t="s">
        <v>426</v>
      </c>
      <c r="G2723" s="2" t="s">
        <v>345</v>
      </c>
      <c r="H2723" s="2" t="s">
        <v>588</v>
      </c>
      <c r="I2723" s="2" t="s">
        <v>427</v>
      </c>
      <c r="J2723" s="2" t="s">
        <v>379</v>
      </c>
      <c r="K2723" s="2" t="s">
        <v>625</v>
      </c>
      <c r="L2723" s="2" t="s">
        <v>676</v>
      </c>
      <c r="M2723" s="2">
        <v>0</v>
      </c>
    </row>
    <row r="2724" spans="1:13">
      <c r="A2724" t="s">
        <v>63</v>
      </c>
      <c r="B2724">
        <v>15</v>
      </c>
      <c r="C2724" s="2" t="s">
        <v>235</v>
      </c>
      <c r="D2724" s="2" t="s">
        <v>368</v>
      </c>
      <c r="E2724" s="2" t="s">
        <v>381</v>
      </c>
      <c r="F2724" s="2" t="s">
        <v>417</v>
      </c>
      <c r="G2724" s="2" t="s">
        <v>375</v>
      </c>
      <c r="H2724" s="2" t="s">
        <v>587</v>
      </c>
      <c r="I2724" s="2" t="s">
        <v>263</v>
      </c>
      <c r="J2724" s="2" t="s">
        <v>379</v>
      </c>
      <c r="K2724" s="2" t="s">
        <v>624</v>
      </c>
      <c r="L2724" s="2" t="s">
        <v>359</v>
      </c>
      <c r="M2724" s="2">
        <v>0</v>
      </c>
    </row>
    <row r="2725" spans="1:13">
      <c r="A2725" t="s">
        <v>64</v>
      </c>
      <c r="B2725">
        <v>15</v>
      </c>
      <c r="C2725" s="2" t="s">
        <v>236</v>
      </c>
      <c r="D2725" s="2" t="s">
        <v>330</v>
      </c>
      <c r="E2725" s="2" t="s">
        <v>381</v>
      </c>
      <c r="F2725" s="2" t="s">
        <v>425</v>
      </c>
      <c r="G2725" s="2" t="s">
        <v>371</v>
      </c>
      <c r="H2725" s="2" t="s">
        <v>366</v>
      </c>
      <c r="I2725" s="2" t="s">
        <v>263</v>
      </c>
      <c r="J2725" s="2" t="s">
        <v>379</v>
      </c>
      <c r="K2725" s="2" t="s">
        <v>368</v>
      </c>
      <c r="L2725" s="2" t="s">
        <v>655</v>
      </c>
      <c r="M2725" s="2" t="s">
        <v>784</v>
      </c>
    </row>
    <row r="2726" spans="1:13">
      <c r="A2726" t="s">
        <v>65</v>
      </c>
      <c r="B2726">
        <v>15</v>
      </c>
      <c r="C2726" s="2" t="s">
        <v>237</v>
      </c>
      <c r="D2726" s="2" t="s">
        <v>364</v>
      </c>
      <c r="E2726" s="2" t="s">
        <v>382</v>
      </c>
      <c r="F2726" s="2" t="s">
        <v>426</v>
      </c>
      <c r="G2726" s="2" t="s">
        <v>374</v>
      </c>
      <c r="H2726" s="2" t="s">
        <v>366</v>
      </c>
      <c r="I2726" s="2" t="s">
        <v>427</v>
      </c>
      <c r="J2726" s="2" t="s">
        <v>379</v>
      </c>
      <c r="K2726" s="2" t="s">
        <v>368</v>
      </c>
      <c r="L2726" s="2" t="s">
        <v>677</v>
      </c>
      <c r="M2726" s="2" t="s">
        <v>796</v>
      </c>
    </row>
    <row r="2727" spans="1:13">
      <c r="A2727" t="s">
        <v>66</v>
      </c>
      <c r="B2727">
        <v>15</v>
      </c>
      <c r="C2727" s="2" t="s">
        <v>330</v>
      </c>
      <c r="D2727" s="2" t="s">
        <v>364</v>
      </c>
      <c r="E2727" s="2" t="s">
        <v>382</v>
      </c>
      <c r="F2727" s="2" t="s">
        <v>330</v>
      </c>
      <c r="G2727" s="2" t="s">
        <v>374</v>
      </c>
      <c r="H2727" s="2" t="s">
        <v>330</v>
      </c>
      <c r="I2727" s="2" t="s">
        <v>330</v>
      </c>
      <c r="J2727" s="2" t="s">
        <v>379</v>
      </c>
      <c r="K2727" s="2" t="s">
        <v>330</v>
      </c>
      <c r="L2727" s="2" t="s">
        <v>677</v>
      </c>
      <c r="M2727" s="2" t="s">
        <v>786</v>
      </c>
    </row>
    <row r="2728" spans="1:13">
      <c r="A2728" t="s">
        <v>67</v>
      </c>
      <c r="B2728">
        <v>15</v>
      </c>
      <c r="C2728" s="2" t="s">
        <v>238</v>
      </c>
      <c r="D2728" s="2" t="s">
        <v>330</v>
      </c>
      <c r="E2728" s="2" t="s">
        <v>382</v>
      </c>
      <c r="F2728" s="2" t="s">
        <v>427</v>
      </c>
      <c r="G2728" s="2" t="s">
        <v>374</v>
      </c>
      <c r="H2728" s="2" t="s">
        <v>589</v>
      </c>
      <c r="I2728" s="2" t="s">
        <v>518</v>
      </c>
      <c r="J2728" s="2" t="s">
        <v>379</v>
      </c>
      <c r="K2728" s="2" t="s">
        <v>589</v>
      </c>
      <c r="L2728" s="2" t="s">
        <v>678</v>
      </c>
      <c r="M2728" s="2" t="s">
        <v>786</v>
      </c>
    </row>
    <row r="2729" spans="1:13">
      <c r="A2729" t="s">
        <v>68</v>
      </c>
      <c r="B2729">
        <v>15</v>
      </c>
      <c r="C2729" s="2" t="s">
        <v>239</v>
      </c>
      <c r="D2729" s="2" t="s">
        <v>330</v>
      </c>
      <c r="E2729" s="2" t="s">
        <v>382</v>
      </c>
      <c r="F2729" s="2" t="s">
        <v>417</v>
      </c>
      <c r="G2729" s="2" t="s">
        <v>374</v>
      </c>
      <c r="H2729" s="2" t="s">
        <v>330</v>
      </c>
      <c r="I2729" s="2" t="s">
        <v>519</v>
      </c>
      <c r="J2729" s="2" t="s">
        <v>379</v>
      </c>
      <c r="K2729" s="2" t="s">
        <v>330</v>
      </c>
      <c r="L2729" s="2" t="s">
        <v>679</v>
      </c>
      <c r="M2729" s="2">
        <v>0</v>
      </c>
    </row>
    <row r="2730" spans="1:13">
      <c r="A2730" t="s">
        <v>69</v>
      </c>
      <c r="B2730">
        <v>15</v>
      </c>
      <c r="C2730" s="2" t="s">
        <v>240</v>
      </c>
      <c r="D2730" s="2" t="s">
        <v>330</v>
      </c>
      <c r="E2730" s="2" t="s">
        <v>382</v>
      </c>
      <c r="F2730" s="2" t="s">
        <v>428</v>
      </c>
      <c r="G2730" s="2" t="s">
        <v>374</v>
      </c>
      <c r="H2730" s="2" t="s">
        <v>330</v>
      </c>
      <c r="I2730" s="2" t="s">
        <v>520</v>
      </c>
      <c r="J2730" s="2" t="s">
        <v>379</v>
      </c>
      <c r="K2730" s="2" t="s">
        <v>330</v>
      </c>
      <c r="L2730" s="2" t="s">
        <v>680</v>
      </c>
      <c r="M2730" s="2" t="s">
        <v>784</v>
      </c>
    </row>
    <row r="2731" spans="1:13">
      <c r="A2731" t="s">
        <v>70</v>
      </c>
      <c r="B2731">
        <v>15</v>
      </c>
      <c r="C2731" s="2" t="s">
        <v>241</v>
      </c>
      <c r="D2731" s="2" t="s">
        <v>330</v>
      </c>
      <c r="E2731" s="2" t="s">
        <v>382</v>
      </c>
      <c r="F2731" s="2" t="s">
        <v>429</v>
      </c>
      <c r="G2731" s="2" t="s">
        <v>374</v>
      </c>
      <c r="H2731" s="2" t="s">
        <v>330</v>
      </c>
      <c r="I2731" s="2" t="s">
        <v>521</v>
      </c>
      <c r="J2731" s="2" t="s">
        <v>379</v>
      </c>
      <c r="K2731" s="2" t="s">
        <v>330</v>
      </c>
      <c r="L2731" s="2" t="s">
        <v>681</v>
      </c>
      <c r="M2731" s="2" t="s">
        <v>796</v>
      </c>
    </row>
    <row r="2732" spans="1:13">
      <c r="A2732" t="s">
        <v>71</v>
      </c>
      <c r="B2732">
        <v>15</v>
      </c>
      <c r="C2732" s="2" t="s">
        <v>241</v>
      </c>
      <c r="D2732" s="2" t="s">
        <v>330</v>
      </c>
      <c r="E2732" s="2" t="s">
        <v>382</v>
      </c>
      <c r="F2732" s="2" t="s">
        <v>414</v>
      </c>
      <c r="G2732" s="2" t="s">
        <v>374</v>
      </c>
      <c r="H2732" s="2" t="s">
        <v>330</v>
      </c>
      <c r="I2732" s="2" t="s">
        <v>464</v>
      </c>
      <c r="J2732" s="2" t="s">
        <v>379</v>
      </c>
      <c r="K2732" s="2" t="s">
        <v>330</v>
      </c>
      <c r="L2732" s="2" t="s">
        <v>681</v>
      </c>
      <c r="M2732" s="2" t="s">
        <v>784</v>
      </c>
    </row>
    <row r="2733" spans="1:13">
      <c r="A2733" t="s">
        <v>72</v>
      </c>
      <c r="B2733">
        <v>15</v>
      </c>
      <c r="C2733" s="2" t="s">
        <v>242</v>
      </c>
      <c r="D2733" s="2" t="s">
        <v>330</v>
      </c>
      <c r="E2733" s="2" t="s">
        <v>382</v>
      </c>
      <c r="F2733" s="2" t="s">
        <v>430</v>
      </c>
      <c r="G2733" s="2" t="s">
        <v>374</v>
      </c>
      <c r="H2733" s="2" t="s">
        <v>330</v>
      </c>
      <c r="I2733" s="2" t="s">
        <v>472</v>
      </c>
      <c r="J2733" s="2" t="s">
        <v>343</v>
      </c>
      <c r="K2733" s="2" t="s">
        <v>330</v>
      </c>
      <c r="L2733" s="2" t="s">
        <v>682</v>
      </c>
      <c r="M2733" s="2" t="s">
        <v>784</v>
      </c>
    </row>
    <row r="2734" spans="1:13">
      <c r="A2734" t="s">
        <v>73</v>
      </c>
      <c r="B2734">
        <v>15</v>
      </c>
      <c r="C2734" s="2" t="s">
        <v>332</v>
      </c>
      <c r="D2734" s="2" t="s">
        <v>330</v>
      </c>
      <c r="E2734" s="2" t="s">
        <v>382</v>
      </c>
      <c r="F2734" s="2" t="s">
        <v>431</v>
      </c>
      <c r="G2734" s="2" t="s">
        <v>374</v>
      </c>
      <c r="H2734" s="2" t="s">
        <v>330</v>
      </c>
      <c r="I2734" s="2" t="s">
        <v>330</v>
      </c>
      <c r="J2734" s="2" t="s">
        <v>343</v>
      </c>
      <c r="K2734" s="2" t="s">
        <v>330</v>
      </c>
      <c r="L2734" s="2" t="s">
        <v>683</v>
      </c>
      <c r="M2734" s="2" t="s">
        <v>795</v>
      </c>
    </row>
    <row r="2735" spans="1:13">
      <c r="A2735" t="s">
        <v>74</v>
      </c>
      <c r="B2735">
        <v>15</v>
      </c>
      <c r="C2735" s="2" t="s">
        <v>333</v>
      </c>
      <c r="D2735" s="2" t="s">
        <v>330</v>
      </c>
      <c r="E2735" s="2" t="s">
        <v>382</v>
      </c>
      <c r="F2735" s="2" t="s">
        <v>432</v>
      </c>
      <c r="G2735" s="2" t="s">
        <v>374</v>
      </c>
      <c r="H2735" s="2" t="s">
        <v>330</v>
      </c>
      <c r="I2735" s="2" t="s">
        <v>464</v>
      </c>
      <c r="J2735" s="2" t="s">
        <v>343</v>
      </c>
      <c r="K2735" s="2" t="s">
        <v>330</v>
      </c>
      <c r="L2735" s="2" t="s">
        <v>684</v>
      </c>
      <c r="M2735" s="2">
        <v>0</v>
      </c>
    </row>
    <row r="2736" spans="1:13">
      <c r="A2736" t="s">
        <v>75</v>
      </c>
      <c r="B2736">
        <v>15</v>
      </c>
      <c r="C2736" s="2" t="s">
        <v>334</v>
      </c>
      <c r="D2736" s="2" t="s">
        <v>330</v>
      </c>
      <c r="E2736" s="2" t="s">
        <v>382</v>
      </c>
      <c r="F2736" s="2" t="s">
        <v>433</v>
      </c>
      <c r="G2736" s="2" t="s">
        <v>374</v>
      </c>
      <c r="H2736" s="2" t="s">
        <v>330</v>
      </c>
      <c r="I2736" s="2" t="s">
        <v>522</v>
      </c>
      <c r="J2736" s="2" t="s">
        <v>343</v>
      </c>
      <c r="K2736" s="2" t="s">
        <v>330</v>
      </c>
      <c r="L2736" s="2" t="s">
        <v>557</v>
      </c>
      <c r="M2736" s="2" t="s">
        <v>797</v>
      </c>
    </row>
    <row r="2737" spans="1:13">
      <c r="A2737" t="s">
        <v>76</v>
      </c>
      <c r="B2737">
        <v>15</v>
      </c>
      <c r="C2737" s="2" t="s">
        <v>197</v>
      </c>
      <c r="D2737" s="2" t="s">
        <v>330</v>
      </c>
      <c r="E2737" s="2" t="s">
        <v>382</v>
      </c>
      <c r="F2737" s="2" t="s">
        <v>434</v>
      </c>
      <c r="G2737" s="2" t="s">
        <v>374</v>
      </c>
      <c r="H2737" s="2" t="s">
        <v>330</v>
      </c>
      <c r="I2737" s="2" t="s">
        <v>523</v>
      </c>
      <c r="J2737" s="2" t="s">
        <v>343</v>
      </c>
      <c r="K2737" s="2" t="s">
        <v>330</v>
      </c>
      <c r="L2737" s="2" t="s">
        <v>326</v>
      </c>
      <c r="M2737" s="2">
        <v>0</v>
      </c>
    </row>
    <row r="2738" spans="1:13">
      <c r="A2738" t="s">
        <v>77</v>
      </c>
      <c r="B2738">
        <v>15</v>
      </c>
      <c r="C2738" s="2" t="s">
        <v>335</v>
      </c>
      <c r="D2738" s="2" t="s">
        <v>330</v>
      </c>
      <c r="E2738" s="2" t="s">
        <v>381</v>
      </c>
      <c r="F2738" s="2" t="s">
        <v>435</v>
      </c>
      <c r="G2738" s="2" t="s">
        <v>375</v>
      </c>
      <c r="H2738" s="2" t="s">
        <v>582</v>
      </c>
      <c r="I2738" s="2" t="s">
        <v>491</v>
      </c>
      <c r="J2738" s="2" t="s">
        <v>343</v>
      </c>
      <c r="K2738" s="2" t="s">
        <v>626</v>
      </c>
      <c r="L2738" s="2" t="s">
        <v>562</v>
      </c>
      <c r="M2738" s="2" t="s">
        <v>797</v>
      </c>
    </row>
    <row r="2739" spans="1:13">
      <c r="A2739" t="s">
        <v>78</v>
      </c>
      <c r="B2739">
        <v>15</v>
      </c>
      <c r="C2739" s="2" t="s">
        <v>226</v>
      </c>
      <c r="D2739" s="2" t="s">
        <v>330</v>
      </c>
      <c r="E2739" s="2" t="s">
        <v>381</v>
      </c>
      <c r="F2739" s="2" t="s">
        <v>434</v>
      </c>
      <c r="G2739" s="2" t="s">
        <v>345</v>
      </c>
      <c r="H2739" s="2" t="s">
        <v>586</v>
      </c>
      <c r="I2739" s="2" t="s">
        <v>524</v>
      </c>
      <c r="J2739" s="2" t="s">
        <v>343</v>
      </c>
      <c r="K2739" s="2" t="s">
        <v>597</v>
      </c>
      <c r="L2739" s="2" t="s">
        <v>685</v>
      </c>
      <c r="M2739" s="2">
        <v>0</v>
      </c>
    </row>
    <row r="2740" spans="1:13">
      <c r="A2740" t="s">
        <v>79</v>
      </c>
      <c r="B2740">
        <v>15</v>
      </c>
      <c r="C2740" s="2" t="s">
        <v>243</v>
      </c>
      <c r="D2740" s="2" t="s">
        <v>330</v>
      </c>
      <c r="E2740" s="2" t="s">
        <v>383</v>
      </c>
      <c r="F2740" s="2" t="s">
        <v>436</v>
      </c>
      <c r="G2740" s="2" t="s">
        <v>376</v>
      </c>
      <c r="H2740" s="2" t="s">
        <v>586</v>
      </c>
      <c r="I2740" s="2" t="s">
        <v>418</v>
      </c>
      <c r="J2740" s="2" t="s">
        <v>343</v>
      </c>
      <c r="K2740" s="2" t="s">
        <v>627</v>
      </c>
      <c r="L2740" s="2" t="s">
        <v>686</v>
      </c>
      <c r="M2740" s="2" t="s">
        <v>797</v>
      </c>
    </row>
    <row r="2741" spans="1:13">
      <c r="A2741" t="s">
        <v>80</v>
      </c>
      <c r="B2741">
        <v>15</v>
      </c>
      <c r="C2741" s="2" t="s">
        <v>244</v>
      </c>
      <c r="D2741" s="2" t="s">
        <v>330</v>
      </c>
      <c r="E2741" s="2" t="s">
        <v>380</v>
      </c>
      <c r="F2741" s="2" t="s">
        <v>391</v>
      </c>
      <c r="G2741" s="2" t="s">
        <v>376</v>
      </c>
      <c r="H2741" s="2" t="s">
        <v>330</v>
      </c>
      <c r="I2741" s="2" t="s">
        <v>468</v>
      </c>
      <c r="J2741" s="2" t="s">
        <v>343</v>
      </c>
      <c r="K2741" s="2" t="s">
        <v>330</v>
      </c>
      <c r="L2741" s="2" t="s">
        <v>687</v>
      </c>
      <c r="M2741" s="2" t="s">
        <v>773</v>
      </c>
    </row>
    <row r="2742" spans="1:13">
      <c r="A2742" t="s">
        <v>81</v>
      </c>
      <c r="B2742">
        <v>15</v>
      </c>
      <c r="C2742" s="2" t="s">
        <v>245</v>
      </c>
      <c r="D2742" s="2" t="s">
        <v>330</v>
      </c>
      <c r="E2742" s="2" t="s">
        <v>380</v>
      </c>
      <c r="F2742" s="2" t="s">
        <v>395</v>
      </c>
      <c r="G2742" s="2" t="s">
        <v>376</v>
      </c>
      <c r="H2742" s="2" t="s">
        <v>330</v>
      </c>
      <c r="I2742" s="2" t="s">
        <v>525</v>
      </c>
      <c r="J2742" s="2" t="s">
        <v>343</v>
      </c>
      <c r="K2742" s="2" t="s">
        <v>330</v>
      </c>
      <c r="L2742" s="2" t="s">
        <v>688</v>
      </c>
      <c r="M2742" s="2" t="s">
        <v>797</v>
      </c>
    </row>
    <row r="2743" spans="1:13">
      <c r="A2743" t="s">
        <v>82</v>
      </c>
      <c r="B2743">
        <v>15</v>
      </c>
      <c r="C2743" s="2" t="s">
        <v>246</v>
      </c>
      <c r="D2743" s="2" t="s">
        <v>330</v>
      </c>
      <c r="E2743" s="2" t="s">
        <v>336</v>
      </c>
      <c r="F2743" s="2" t="s">
        <v>395</v>
      </c>
      <c r="G2743" s="2" t="s">
        <v>376</v>
      </c>
      <c r="H2743" s="2" t="s">
        <v>330</v>
      </c>
      <c r="I2743" s="2" t="s">
        <v>422</v>
      </c>
      <c r="J2743" s="2" t="s">
        <v>343</v>
      </c>
      <c r="K2743" s="2" t="s">
        <v>330</v>
      </c>
      <c r="L2743" s="2" t="s">
        <v>689</v>
      </c>
      <c r="M2743" s="2">
        <v>0</v>
      </c>
    </row>
    <row r="2744" spans="1:13">
      <c r="A2744" t="s">
        <v>83</v>
      </c>
      <c r="B2744">
        <v>15</v>
      </c>
      <c r="C2744" s="2" t="s">
        <v>246</v>
      </c>
      <c r="D2744" s="2" t="s">
        <v>330</v>
      </c>
      <c r="E2744" s="2" t="s">
        <v>384</v>
      </c>
      <c r="F2744" s="2" t="s">
        <v>330</v>
      </c>
      <c r="G2744" s="2" t="s">
        <v>376</v>
      </c>
      <c r="H2744" s="2" t="s">
        <v>330</v>
      </c>
      <c r="I2744" s="2" t="s">
        <v>509</v>
      </c>
      <c r="J2744" s="2" t="s">
        <v>343</v>
      </c>
      <c r="K2744" s="2" t="s">
        <v>330</v>
      </c>
      <c r="L2744" s="2" t="s">
        <v>689</v>
      </c>
      <c r="M2744" s="2" t="s">
        <v>784</v>
      </c>
    </row>
    <row r="2745" spans="1:13">
      <c r="A2745" t="s">
        <v>84</v>
      </c>
      <c r="B2745">
        <v>15</v>
      </c>
      <c r="C2745" s="2" t="s">
        <v>247</v>
      </c>
      <c r="D2745" s="2" t="s">
        <v>330</v>
      </c>
      <c r="E2745" s="2" t="s">
        <v>384</v>
      </c>
      <c r="F2745" s="2" t="s">
        <v>430</v>
      </c>
      <c r="G2745" s="2" t="s">
        <v>376</v>
      </c>
      <c r="H2745" s="2" t="s">
        <v>330</v>
      </c>
      <c r="I2745" s="2" t="s">
        <v>420</v>
      </c>
      <c r="J2745" s="2" t="s">
        <v>343</v>
      </c>
      <c r="K2745" s="2" t="s">
        <v>330</v>
      </c>
      <c r="L2745" s="2" t="s">
        <v>322</v>
      </c>
      <c r="M2745" s="2">
        <v>0</v>
      </c>
    </row>
    <row r="2746" spans="1:13">
      <c r="A2746" t="s">
        <v>85</v>
      </c>
      <c r="B2746">
        <v>15</v>
      </c>
      <c r="C2746" s="2" t="s">
        <v>232</v>
      </c>
      <c r="D2746" s="2" t="s">
        <v>330</v>
      </c>
      <c r="E2746" s="2" t="s">
        <v>343</v>
      </c>
      <c r="F2746" s="2" t="s">
        <v>417</v>
      </c>
      <c r="G2746" s="2" t="s">
        <v>376</v>
      </c>
      <c r="H2746" s="2" t="s">
        <v>330</v>
      </c>
      <c r="I2746" s="2" t="s">
        <v>526</v>
      </c>
      <c r="J2746" s="2" t="s">
        <v>343</v>
      </c>
      <c r="K2746" s="2" t="s">
        <v>330</v>
      </c>
      <c r="L2746" s="2" t="s">
        <v>690</v>
      </c>
      <c r="M2746" s="2" t="s">
        <v>797</v>
      </c>
    </row>
    <row r="2747" spans="1:13">
      <c r="A2747" t="s">
        <v>86</v>
      </c>
      <c r="B2747">
        <v>15</v>
      </c>
      <c r="C2747" s="2" t="s">
        <v>248</v>
      </c>
      <c r="D2747" s="2" t="s">
        <v>330</v>
      </c>
      <c r="E2747" s="2" t="s">
        <v>385</v>
      </c>
      <c r="F2747" s="2" t="s">
        <v>437</v>
      </c>
      <c r="G2747" s="2" t="s">
        <v>345</v>
      </c>
      <c r="H2747" s="2" t="s">
        <v>590</v>
      </c>
      <c r="I2747" s="2" t="s">
        <v>470</v>
      </c>
      <c r="J2747" s="2" t="s">
        <v>343</v>
      </c>
      <c r="K2747" s="2" t="s">
        <v>628</v>
      </c>
      <c r="L2747" s="2" t="s">
        <v>334</v>
      </c>
      <c r="M2747" s="2">
        <v>0</v>
      </c>
    </row>
    <row r="2748" spans="1:13">
      <c r="A2748" t="s">
        <v>87</v>
      </c>
      <c r="B2748">
        <v>15</v>
      </c>
      <c r="C2748" s="2" t="s">
        <v>336</v>
      </c>
      <c r="D2748" s="2" t="s">
        <v>330</v>
      </c>
      <c r="E2748" s="2" t="s">
        <v>385</v>
      </c>
      <c r="F2748" s="2" t="s">
        <v>438</v>
      </c>
      <c r="G2748" s="2" t="s">
        <v>371</v>
      </c>
      <c r="H2748" s="2" t="s">
        <v>330</v>
      </c>
      <c r="I2748" s="2" t="s">
        <v>527</v>
      </c>
      <c r="J2748" s="2" t="s">
        <v>343</v>
      </c>
      <c r="K2748" s="2" t="s">
        <v>230</v>
      </c>
      <c r="L2748" s="2" t="s">
        <v>328</v>
      </c>
      <c r="M2748" s="2">
        <v>0</v>
      </c>
    </row>
    <row r="2749" spans="1:13">
      <c r="A2749" t="s">
        <v>88</v>
      </c>
      <c r="B2749">
        <v>15</v>
      </c>
      <c r="C2749" s="2" t="s">
        <v>249</v>
      </c>
      <c r="D2749" s="2" t="s">
        <v>330</v>
      </c>
      <c r="E2749" s="2" t="s">
        <v>379</v>
      </c>
      <c r="F2749" s="2" t="s">
        <v>439</v>
      </c>
      <c r="G2749" s="2" t="s">
        <v>371</v>
      </c>
      <c r="H2749" s="2" t="s">
        <v>330</v>
      </c>
      <c r="I2749" s="2" t="s">
        <v>472</v>
      </c>
      <c r="J2749" s="2" t="s">
        <v>343</v>
      </c>
      <c r="K2749" s="2" t="s">
        <v>330</v>
      </c>
      <c r="L2749" s="2" t="s">
        <v>691</v>
      </c>
      <c r="M2749" s="2">
        <v>0</v>
      </c>
    </row>
    <row r="2750" spans="1:13">
      <c r="A2750" t="s">
        <v>89</v>
      </c>
      <c r="B2750">
        <v>15</v>
      </c>
      <c r="C2750" s="2" t="s">
        <v>250</v>
      </c>
      <c r="D2750" s="2" t="s">
        <v>330</v>
      </c>
      <c r="E2750" s="2" t="s">
        <v>379</v>
      </c>
      <c r="F2750" s="2" t="s">
        <v>440</v>
      </c>
      <c r="G2750" s="2" t="s">
        <v>372</v>
      </c>
      <c r="H2750" s="2" t="s">
        <v>330</v>
      </c>
      <c r="I2750" s="2" t="s">
        <v>528</v>
      </c>
      <c r="J2750" s="2" t="s">
        <v>343</v>
      </c>
      <c r="K2750" s="2" t="s">
        <v>230</v>
      </c>
      <c r="L2750" s="2" t="s">
        <v>678</v>
      </c>
      <c r="M2750" s="2" t="s">
        <v>780</v>
      </c>
    </row>
    <row r="2751" spans="1:13">
      <c r="A2751" t="s">
        <v>90</v>
      </c>
      <c r="B2751">
        <v>15</v>
      </c>
      <c r="C2751" s="2" t="s">
        <v>251</v>
      </c>
      <c r="D2751" s="2" t="s">
        <v>330</v>
      </c>
      <c r="E2751" s="2" t="s">
        <v>386</v>
      </c>
      <c r="F2751" s="2" t="s">
        <v>441</v>
      </c>
      <c r="G2751" s="2" t="s">
        <v>373</v>
      </c>
      <c r="H2751" s="2" t="s">
        <v>591</v>
      </c>
      <c r="I2751" s="2" t="s">
        <v>529</v>
      </c>
      <c r="J2751" s="2" t="s">
        <v>343</v>
      </c>
      <c r="K2751" s="2" t="s">
        <v>363</v>
      </c>
      <c r="L2751" s="2" t="s">
        <v>692</v>
      </c>
      <c r="M2751" s="2" t="s">
        <v>775</v>
      </c>
    </row>
    <row r="2752" spans="1:13">
      <c r="A2752" t="s">
        <v>91</v>
      </c>
      <c r="B2752">
        <v>15</v>
      </c>
      <c r="C2752" s="2" t="s">
        <v>252</v>
      </c>
      <c r="D2752" s="2" t="s">
        <v>330</v>
      </c>
      <c r="E2752" s="2" t="s">
        <v>378</v>
      </c>
      <c r="F2752" s="2" t="s">
        <v>426</v>
      </c>
      <c r="G2752" s="2" t="s">
        <v>339</v>
      </c>
      <c r="H2752" s="2" t="s">
        <v>591</v>
      </c>
      <c r="I2752" s="2" t="s">
        <v>530</v>
      </c>
      <c r="J2752" s="2" t="s">
        <v>343</v>
      </c>
      <c r="K2752" s="2" t="s">
        <v>363</v>
      </c>
      <c r="L2752" s="2" t="s">
        <v>693</v>
      </c>
      <c r="M2752" s="2" t="s">
        <v>780</v>
      </c>
    </row>
    <row r="2753" spans="1:13">
      <c r="A2753" t="s">
        <v>92</v>
      </c>
      <c r="B2753">
        <v>15</v>
      </c>
      <c r="C2753" s="2" t="s">
        <v>253</v>
      </c>
      <c r="D2753" s="2" t="s">
        <v>330</v>
      </c>
      <c r="E2753" s="2" t="s">
        <v>377</v>
      </c>
      <c r="F2753" s="2" t="s">
        <v>417</v>
      </c>
      <c r="G2753" s="2" t="s">
        <v>339</v>
      </c>
      <c r="H2753" s="2" t="s">
        <v>330</v>
      </c>
      <c r="I2753" s="2" t="s">
        <v>531</v>
      </c>
      <c r="J2753" s="2" t="s">
        <v>343</v>
      </c>
      <c r="K2753" s="2" t="s">
        <v>330</v>
      </c>
      <c r="L2753" s="2" t="s">
        <v>694</v>
      </c>
      <c r="M2753" s="2">
        <v>0</v>
      </c>
    </row>
    <row r="2754" spans="1:13">
      <c r="A2754" t="s">
        <v>93</v>
      </c>
      <c r="B2754">
        <v>15</v>
      </c>
      <c r="C2754" s="2" t="s">
        <v>254</v>
      </c>
      <c r="D2754" s="2" t="s">
        <v>330</v>
      </c>
      <c r="E2754" s="2" t="s">
        <v>377</v>
      </c>
      <c r="F2754" s="2" t="s">
        <v>330</v>
      </c>
      <c r="G2754" s="2" t="s">
        <v>339</v>
      </c>
      <c r="H2754" s="2" t="s">
        <v>330</v>
      </c>
      <c r="I2754" s="2" t="s">
        <v>532</v>
      </c>
      <c r="J2754" s="2" t="s">
        <v>343</v>
      </c>
      <c r="K2754" s="2" t="s">
        <v>330</v>
      </c>
      <c r="L2754" s="2" t="s">
        <v>695</v>
      </c>
      <c r="M2754" s="2" t="s">
        <v>786</v>
      </c>
    </row>
    <row r="2755" spans="1:13">
      <c r="A2755" t="s">
        <v>94</v>
      </c>
      <c r="B2755">
        <v>15</v>
      </c>
      <c r="C2755" s="2" t="s">
        <v>255</v>
      </c>
      <c r="D2755" s="2" t="s">
        <v>330</v>
      </c>
      <c r="E2755" s="2" t="s">
        <v>335</v>
      </c>
      <c r="F2755" s="2" t="s">
        <v>330</v>
      </c>
      <c r="G2755" s="2" t="s">
        <v>339</v>
      </c>
      <c r="H2755" s="2" t="s">
        <v>330</v>
      </c>
      <c r="I2755" s="2" t="s">
        <v>532</v>
      </c>
      <c r="J2755" s="2" t="s">
        <v>343</v>
      </c>
      <c r="K2755" s="2" t="s">
        <v>330</v>
      </c>
      <c r="L2755" s="2" t="s">
        <v>357</v>
      </c>
      <c r="M2755" s="2">
        <v>0</v>
      </c>
    </row>
    <row r="2756" spans="1:13">
      <c r="A2756" t="s">
        <v>95</v>
      </c>
      <c r="B2756">
        <v>15</v>
      </c>
      <c r="C2756" s="2" t="s">
        <v>255</v>
      </c>
      <c r="D2756" s="2" t="s">
        <v>366</v>
      </c>
      <c r="E2756" s="2" t="s">
        <v>387</v>
      </c>
      <c r="F2756" s="2" t="s">
        <v>442</v>
      </c>
      <c r="G2756" s="2" t="s">
        <v>339</v>
      </c>
      <c r="H2756" s="2" t="s">
        <v>330</v>
      </c>
      <c r="I2756" s="2" t="s">
        <v>491</v>
      </c>
      <c r="J2756" s="2" t="s">
        <v>343</v>
      </c>
      <c r="K2756" s="2" t="s">
        <v>330</v>
      </c>
      <c r="L2756" s="2" t="s">
        <v>357</v>
      </c>
      <c r="M2756" s="2">
        <v>0</v>
      </c>
    </row>
    <row r="2757" spans="1:13">
      <c r="A2757" t="s">
        <v>96</v>
      </c>
      <c r="B2757">
        <v>15</v>
      </c>
      <c r="C2757" s="2" t="s">
        <v>256</v>
      </c>
      <c r="D2757" s="2" t="s">
        <v>366</v>
      </c>
      <c r="E2757" s="2" t="s">
        <v>339</v>
      </c>
      <c r="F2757" s="2" t="s">
        <v>443</v>
      </c>
      <c r="G2757" s="2" t="s">
        <v>387</v>
      </c>
      <c r="H2757" s="2" t="s">
        <v>588</v>
      </c>
      <c r="I2757" s="2" t="s">
        <v>425</v>
      </c>
      <c r="J2757" s="2" t="s">
        <v>343</v>
      </c>
      <c r="K2757" s="2" t="s">
        <v>625</v>
      </c>
      <c r="L2757" s="2" t="s">
        <v>568</v>
      </c>
      <c r="M2757" s="2" t="s">
        <v>786</v>
      </c>
    </row>
    <row r="2758" spans="1:13">
      <c r="A2758" t="s">
        <v>97</v>
      </c>
      <c r="B2758">
        <v>15</v>
      </c>
      <c r="C2758" s="2" t="s">
        <v>257</v>
      </c>
      <c r="D2758" s="2" t="s">
        <v>330</v>
      </c>
      <c r="E2758" s="2" t="s">
        <v>339</v>
      </c>
      <c r="F2758" s="2" t="s">
        <v>444</v>
      </c>
      <c r="G2758" s="2" t="s">
        <v>335</v>
      </c>
      <c r="H2758" s="2" t="s">
        <v>591</v>
      </c>
      <c r="I2758" s="2" t="s">
        <v>533</v>
      </c>
      <c r="J2758" s="2" t="s">
        <v>343</v>
      </c>
      <c r="K2758" s="2" t="s">
        <v>363</v>
      </c>
      <c r="L2758" s="2" t="s">
        <v>322</v>
      </c>
      <c r="M2758" s="2">
        <v>0</v>
      </c>
    </row>
    <row r="2759" spans="1:13">
      <c r="A2759" t="s">
        <v>98</v>
      </c>
      <c r="B2759">
        <v>15</v>
      </c>
      <c r="C2759" s="2" t="s">
        <v>258</v>
      </c>
      <c r="D2759" s="2" t="s">
        <v>366</v>
      </c>
      <c r="E2759" s="2" t="s">
        <v>373</v>
      </c>
      <c r="F2759" s="2" t="s">
        <v>429</v>
      </c>
      <c r="G2759" s="2" t="s">
        <v>335</v>
      </c>
      <c r="H2759" s="2" t="s">
        <v>330</v>
      </c>
      <c r="I2759" s="2" t="s">
        <v>459</v>
      </c>
      <c r="J2759" s="2" t="s">
        <v>343</v>
      </c>
      <c r="K2759" s="2" t="s">
        <v>330</v>
      </c>
      <c r="L2759" s="2" t="s">
        <v>689</v>
      </c>
      <c r="M2759" s="2" t="s">
        <v>775</v>
      </c>
    </row>
    <row r="2760" spans="1:13">
      <c r="A2760" t="s">
        <v>99</v>
      </c>
      <c r="B2760">
        <v>15</v>
      </c>
      <c r="C2760" s="2" t="s">
        <v>259</v>
      </c>
      <c r="D2760" s="2" t="s">
        <v>366</v>
      </c>
      <c r="E2760" s="2" t="s">
        <v>373</v>
      </c>
      <c r="F2760" s="2" t="s">
        <v>432</v>
      </c>
      <c r="G2760" s="2" t="s">
        <v>335</v>
      </c>
      <c r="H2760" s="2" t="s">
        <v>330</v>
      </c>
      <c r="I2760" s="2" t="s">
        <v>491</v>
      </c>
      <c r="J2760" s="2" t="s">
        <v>343</v>
      </c>
      <c r="K2760" s="2" t="s">
        <v>330</v>
      </c>
      <c r="L2760" s="2" t="s">
        <v>696</v>
      </c>
      <c r="M2760" s="2" t="s">
        <v>779</v>
      </c>
    </row>
    <row r="2761" spans="1:13">
      <c r="A2761" t="s">
        <v>100</v>
      </c>
      <c r="B2761">
        <v>15</v>
      </c>
      <c r="C2761" s="2" t="s">
        <v>260</v>
      </c>
      <c r="D2761" s="2" t="s">
        <v>330</v>
      </c>
      <c r="E2761" s="2" t="s">
        <v>372</v>
      </c>
      <c r="F2761" s="2" t="s">
        <v>445</v>
      </c>
      <c r="G2761" s="2" t="s">
        <v>335</v>
      </c>
      <c r="H2761" s="2" t="s">
        <v>330</v>
      </c>
      <c r="I2761" s="2" t="s">
        <v>466</v>
      </c>
      <c r="J2761" s="2" t="s">
        <v>343</v>
      </c>
      <c r="K2761" s="2" t="s">
        <v>330</v>
      </c>
      <c r="L2761" s="2" t="s">
        <v>562</v>
      </c>
      <c r="M2761" s="2" t="s">
        <v>780</v>
      </c>
    </row>
    <row r="2762" spans="1:13">
      <c r="A2762" t="s">
        <v>101</v>
      </c>
      <c r="B2762">
        <v>15</v>
      </c>
      <c r="C2762" s="2" t="s">
        <v>336</v>
      </c>
      <c r="D2762" s="2" t="s">
        <v>366</v>
      </c>
      <c r="E2762" s="2" t="s">
        <v>372</v>
      </c>
      <c r="F2762" s="2" t="s">
        <v>446</v>
      </c>
      <c r="G2762" s="2" t="s">
        <v>335</v>
      </c>
      <c r="H2762" s="2" t="s">
        <v>330</v>
      </c>
      <c r="I2762" s="2" t="s">
        <v>534</v>
      </c>
      <c r="J2762" s="2" t="s">
        <v>343</v>
      </c>
      <c r="K2762" s="2" t="s">
        <v>330</v>
      </c>
      <c r="L2762" s="2" t="s">
        <v>697</v>
      </c>
      <c r="M2762" s="2">
        <v>0</v>
      </c>
    </row>
    <row r="2763" spans="1:13">
      <c r="A2763" t="s">
        <v>102</v>
      </c>
      <c r="B2763">
        <v>15</v>
      </c>
      <c r="C2763" s="2" t="s">
        <v>261</v>
      </c>
      <c r="D2763" s="2" t="s">
        <v>366</v>
      </c>
      <c r="E2763" s="2" t="s">
        <v>374</v>
      </c>
      <c r="F2763" s="2" t="s">
        <v>445</v>
      </c>
      <c r="G2763" s="2" t="s">
        <v>335</v>
      </c>
      <c r="H2763" s="2" t="s">
        <v>330</v>
      </c>
      <c r="I2763" s="2" t="s">
        <v>491</v>
      </c>
      <c r="J2763" s="2" t="s">
        <v>343</v>
      </c>
      <c r="K2763" s="2" t="s">
        <v>330</v>
      </c>
      <c r="L2763" s="2" t="s">
        <v>698</v>
      </c>
      <c r="M2763" s="2" t="s">
        <v>797</v>
      </c>
    </row>
    <row r="2764" spans="1:13">
      <c r="A2764" t="s">
        <v>103</v>
      </c>
      <c r="B2764">
        <v>15</v>
      </c>
      <c r="C2764" s="2" t="s">
        <v>262</v>
      </c>
      <c r="D2764" s="2" t="s">
        <v>366</v>
      </c>
      <c r="E2764" s="2" t="s">
        <v>374</v>
      </c>
      <c r="F2764" s="2" t="s">
        <v>446</v>
      </c>
      <c r="G2764" s="2" t="s">
        <v>335</v>
      </c>
      <c r="H2764" s="2" t="s">
        <v>330</v>
      </c>
      <c r="I2764" s="2" t="s">
        <v>521</v>
      </c>
      <c r="J2764" s="2" t="s">
        <v>343</v>
      </c>
      <c r="K2764" s="2" t="s">
        <v>330</v>
      </c>
      <c r="L2764" s="2" t="s">
        <v>684</v>
      </c>
      <c r="M2764" s="2">
        <v>0</v>
      </c>
    </row>
    <row r="2765" spans="1:13">
      <c r="A2765" t="s">
        <v>104</v>
      </c>
      <c r="B2765">
        <v>15</v>
      </c>
      <c r="C2765" s="2" t="s">
        <v>263</v>
      </c>
      <c r="D2765" s="2" t="s">
        <v>366</v>
      </c>
      <c r="E2765" s="2" t="s">
        <v>374</v>
      </c>
      <c r="F2765" s="2" t="s">
        <v>395</v>
      </c>
      <c r="G2765" s="2" t="s">
        <v>335</v>
      </c>
      <c r="H2765" s="2" t="s">
        <v>330</v>
      </c>
      <c r="I2765" s="2" t="s">
        <v>520</v>
      </c>
      <c r="J2765" s="2" t="s">
        <v>343</v>
      </c>
      <c r="K2765" s="2" t="s">
        <v>330</v>
      </c>
      <c r="L2765" s="2" t="s">
        <v>699</v>
      </c>
      <c r="M2765" s="2" t="s">
        <v>774</v>
      </c>
    </row>
    <row r="2766" spans="1:13">
      <c r="A2766" t="s">
        <v>105</v>
      </c>
      <c r="B2766">
        <v>15</v>
      </c>
      <c r="C2766" s="2" t="s">
        <v>236</v>
      </c>
      <c r="D2766" s="2" t="s">
        <v>366</v>
      </c>
      <c r="E2766" s="2" t="s">
        <v>374</v>
      </c>
      <c r="F2766" s="2" t="s">
        <v>446</v>
      </c>
      <c r="G2766" s="2" t="s">
        <v>335</v>
      </c>
      <c r="H2766" s="2" t="s">
        <v>591</v>
      </c>
      <c r="I2766" s="2" t="s">
        <v>491</v>
      </c>
      <c r="J2766" s="2" t="s">
        <v>343</v>
      </c>
      <c r="K2766" s="2" t="s">
        <v>591</v>
      </c>
      <c r="L2766" s="2" t="s">
        <v>700</v>
      </c>
      <c r="M2766" s="2" t="s">
        <v>782</v>
      </c>
    </row>
    <row r="2767" spans="1:13">
      <c r="A2767" t="s">
        <v>106</v>
      </c>
      <c r="B2767">
        <v>15</v>
      </c>
      <c r="C2767" s="2" t="s">
        <v>264</v>
      </c>
      <c r="D2767" s="2" t="s">
        <v>366</v>
      </c>
      <c r="E2767" s="2" t="s">
        <v>374</v>
      </c>
      <c r="F2767" s="2" t="s">
        <v>422</v>
      </c>
      <c r="G2767" s="2" t="s">
        <v>335</v>
      </c>
      <c r="H2767" s="2" t="s">
        <v>591</v>
      </c>
      <c r="I2767" s="2" t="s">
        <v>535</v>
      </c>
      <c r="J2767" s="2" t="s">
        <v>343</v>
      </c>
      <c r="K2767" s="2" t="s">
        <v>591</v>
      </c>
      <c r="L2767" s="2" t="s">
        <v>701</v>
      </c>
      <c r="M2767" s="2" t="s">
        <v>782</v>
      </c>
    </row>
    <row r="2768" spans="1:13">
      <c r="A2768" t="s">
        <v>107</v>
      </c>
      <c r="B2768">
        <v>15</v>
      </c>
      <c r="C2768" s="2" t="s">
        <v>264</v>
      </c>
      <c r="D2768" s="2" t="s">
        <v>366</v>
      </c>
      <c r="E2768" s="2" t="s">
        <v>374</v>
      </c>
      <c r="F2768" s="2" t="s">
        <v>442</v>
      </c>
      <c r="G2768" s="2" t="s">
        <v>335</v>
      </c>
      <c r="H2768" s="2" t="s">
        <v>592</v>
      </c>
      <c r="I2768" s="2" t="s">
        <v>464</v>
      </c>
      <c r="J2768" s="2" t="s">
        <v>343</v>
      </c>
      <c r="K2768" s="2" t="s">
        <v>592</v>
      </c>
      <c r="L2768" s="2" t="s">
        <v>701</v>
      </c>
      <c r="M2768" s="2">
        <v>0</v>
      </c>
    </row>
    <row r="2769" spans="1:13">
      <c r="A2769" t="s">
        <v>108</v>
      </c>
      <c r="B2769">
        <v>15</v>
      </c>
      <c r="C2769" s="2" t="s">
        <v>265</v>
      </c>
      <c r="D2769" s="2" t="s">
        <v>366</v>
      </c>
      <c r="E2769" s="2" t="s">
        <v>374</v>
      </c>
      <c r="F2769" s="2" t="s">
        <v>432</v>
      </c>
      <c r="G2769" s="2" t="s">
        <v>335</v>
      </c>
      <c r="H2769" s="2" t="s">
        <v>330</v>
      </c>
      <c r="I2769" s="2" t="s">
        <v>432</v>
      </c>
      <c r="J2769" s="2" t="s">
        <v>343</v>
      </c>
      <c r="K2769" s="2" t="s">
        <v>330</v>
      </c>
      <c r="L2769" s="2" t="s">
        <v>702</v>
      </c>
      <c r="M2769" s="2" t="s">
        <v>775</v>
      </c>
    </row>
    <row r="2770" spans="1:13">
      <c r="A2770" t="s">
        <v>109</v>
      </c>
      <c r="B2770">
        <v>15</v>
      </c>
      <c r="C2770" s="2" t="s">
        <v>337</v>
      </c>
      <c r="D2770" s="2" t="s">
        <v>330</v>
      </c>
      <c r="E2770" s="2" t="s">
        <v>374</v>
      </c>
      <c r="F2770" s="2" t="s">
        <v>422</v>
      </c>
      <c r="G2770" s="2" t="s">
        <v>335</v>
      </c>
      <c r="H2770" s="2" t="s">
        <v>593</v>
      </c>
      <c r="I2770" s="2" t="s">
        <v>525</v>
      </c>
      <c r="J2770" s="2" t="s">
        <v>343</v>
      </c>
      <c r="K2770" s="2" t="s">
        <v>593</v>
      </c>
      <c r="L2770" s="2" t="s">
        <v>556</v>
      </c>
      <c r="M2770" s="2" t="s">
        <v>772</v>
      </c>
    </row>
    <row r="2771" spans="1:13">
      <c r="A2771" t="s">
        <v>110</v>
      </c>
      <c r="B2771">
        <v>15</v>
      </c>
      <c r="C2771" s="2" t="s">
        <v>338</v>
      </c>
      <c r="D2771" s="2" t="s">
        <v>366</v>
      </c>
      <c r="E2771" s="2" t="s">
        <v>374</v>
      </c>
      <c r="F2771" s="2" t="s">
        <v>446</v>
      </c>
      <c r="G2771" s="2" t="s">
        <v>335</v>
      </c>
      <c r="H2771" s="2" t="s">
        <v>366</v>
      </c>
      <c r="I2771" s="2" t="s">
        <v>491</v>
      </c>
      <c r="J2771" s="2" t="s">
        <v>343</v>
      </c>
      <c r="K2771" s="2" t="s">
        <v>366</v>
      </c>
      <c r="L2771" s="2" t="s">
        <v>703</v>
      </c>
      <c r="M2771" s="2" t="s">
        <v>774</v>
      </c>
    </row>
    <row r="2772" spans="1:13">
      <c r="A2772" t="s">
        <v>111</v>
      </c>
      <c r="B2772">
        <v>15</v>
      </c>
      <c r="C2772" s="2" t="s">
        <v>338</v>
      </c>
      <c r="D2772" s="2" t="s">
        <v>366</v>
      </c>
      <c r="E2772" s="2" t="s">
        <v>374</v>
      </c>
      <c r="F2772" s="2" t="s">
        <v>365</v>
      </c>
      <c r="G2772" s="2" t="s">
        <v>387</v>
      </c>
      <c r="H2772" s="2" t="s">
        <v>594</v>
      </c>
      <c r="I2772" s="2" t="s">
        <v>467</v>
      </c>
      <c r="J2772" s="2" t="s">
        <v>343</v>
      </c>
      <c r="K2772" s="2" t="s">
        <v>629</v>
      </c>
      <c r="L2772" s="2" t="s">
        <v>347</v>
      </c>
      <c r="M2772" s="2" t="s">
        <v>772</v>
      </c>
    </row>
    <row r="2773" spans="1:13">
      <c r="A2773" t="s">
        <v>112</v>
      </c>
      <c r="B2773">
        <v>15</v>
      </c>
      <c r="C2773" s="2" t="s">
        <v>266</v>
      </c>
      <c r="D2773" s="2" t="s">
        <v>330</v>
      </c>
      <c r="E2773" s="2" t="s">
        <v>374</v>
      </c>
      <c r="F2773" s="2" t="s">
        <v>432</v>
      </c>
      <c r="G2773" s="2" t="s">
        <v>387</v>
      </c>
      <c r="H2773" s="2" t="s">
        <v>591</v>
      </c>
      <c r="I2773" s="2" t="s">
        <v>536</v>
      </c>
      <c r="J2773" s="2" t="s">
        <v>343</v>
      </c>
      <c r="K2773" s="2" t="s">
        <v>591</v>
      </c>
      <c r="L2773" s="2" t="s">
        <v>704</v>
      </c>
      <c r="M2773" s="2">
        <v>0</v>
      </c>
    </row>
    <row r="2774" spans="1:13">
      <c r="A2774" t="s">
        <v>113</v>
      </c>
      <c r="B2774">
        <v>15</v>
      </c>
      <c r="C2774" s="2" t="s">
        <v>267</v>
      </c>
      <c r="D2774" s="2" t="s">
        <v>366</v>
      </c>
      <c r="E2774" s="2" t="s">
        <v>374</v>
      </c>
      <c r="F2774" s="2" t="s">
        <v>447</v>
      </c>
      <c r="G2774" s="2" t="s">
        <v>339</v>
      </c>
      <c r="H2774" s="2" t="s">
        <v>594</v>
      </c>
      <c r="I2774" s="2" t="s">
        <v>536</v>
      </c>
      <c r="J2774" s="2" t="s">
        <v>343</v>
      </c>
      <c r="K2774" s="2" t="s">
        <v>629</v>
      </c>
      <c r="L2774" s="2" t="s">
        <v>705</v>
      </c>
      <c r="M2774" s="2" t="s">
        <v>782</v>
      </c>
    </row>
    <row r="2775" spans="1:13">
      <c r="A2775" t="s">
        <v>114</v>
      </c>
      <c r="B2775">
        <v>15</v>
      </c>
      <c r="C2775" s="2" t="s">
        <v>268</v>
      </c>
      <c r="D2775" s="2" t="s">
        <v>366</v>
      </c>
      <c r="E2775" s="2" t="s">
        <v>374</v>
      </c>
      <c r="F2775" s="2" t="s">
        <v>433</v>
      </c>
      <c r="G2775" s="2" t="s">
        <v>339</v>
      </c>
      <c r="H2775" s="2" t="s">
        <v>595</v>
      </c>
      <c r="I2775" s="2" t="s">
        <v>459</v>
      </c>
      <c r="J2775" s="2" t="s">
        <v>343</v>
      </c>
      <c r="K2775" s="2" t="s">
        <v>595</v>
      </c>
      <c r="L2775" s="2" t="s">
        <v>706</v>
      </c>
      <c r="M2775" s="2">
        <v>0</v>
      </c>
    </row>
    <row r="2776" spans="1:13">
      <c r="A2776" t="s">
        <v>115</v>
      </c>
      <c r="B2776">
        <v>15</v>
      </c>
      <c r="C2776" s="2" t="s">
        <v>269</v>
      </c>
      <c r="D2776" s="2" t="s">
        <v>330</v>
      </c>
      <c r="E2776" s="2" t="s">
        <v>374</v>
      </c>
      <c r="F2776" s="2" t="s">
        <v>447</v>
      </c>
      <c r="G2776" s="2" t="s">
        <v>373</v>
      </c>
      <c r="H2776" s="2" t="s">
        <v>596</v>
      </c>
      <c r="I2776" s="2" t="s">
        <v>537</v>
      </c>
      <c r="J2776" s="2" t="s">
        <v>343</v>
      </c>
      <c r="K2776" s="2" t="s">
        <v>630</v>
      </c>
      <c r="L2776" s="2" t="s">
        <v>703</v>
      </c>
      <c r="M2776" s="2">
        <v>0</v>
      </c>
    </row>
    <row r="2777" spans="1:13">
      <c r="A2777" t="s">
        <v>116</v>
      </c>
      <c r="B2777">
        <v>15</v>
      </c>
      <c r="C2777" s="2" t="s">
        <v>270</v>
      </c>
      <c r="D2777" s="2" t="s">
        <v>330</v>
      </c>
      <c r="E2777" s="2" t="s">
        <v>373</v>
      </c>
      <c r="F2777" s="2" t="s">
        <v>445</v>
      </c>
      <c r="G2777" s="2" t="s">
        <v>373</v>
      </c>
      <c r="H2777" s="2" t="s">
        <v>330</v>
      </c>
      <c r="I2777" s="2" t="s">
        <v>330</v>
      </c>
      <c r="J2777" s="2" t="s">
        <v>343</v>
      </c>
      <c r="K2777" s="2" t="s">
        <v>330</v>
      </c>
      <c r="L2777" s="2" t="s">
        <v>707</v>
      </c>
      <c r="M2777" s="2" t="s">
        <v>797</v>
      </c>
    </row>
    <row r="2778" spans="1:13">
      <c r="A2778" t="s">
        <v>117</v>
      </c>
      <c r="B2778">
        <v>15</v>
      </c>
      <c r="C2778" s="2" t="s">
        <v>271</v>
      </c>
      <c r="D2778" s="2" t="s">
        <v>330</v>
      </c>
      <c r="E2778" s="2" t="s">
        <v>339</v>
      </c>
      <c r="F2778" s="2" t="s">
        <v>448</v>
      </c>
      <c r="G2778" s="2" t="s">
        <v>373</v>
      </c>
      <c r="H2778" s="2" t="s">
        <v>591</v>
      </c>
      <c r="I2778" s="2" t="s">
        <v>538</v>
      </c>
      <c r="J2778" s="2" t="s">
        <v>343</v>
      </c>
      <c r="K2778" s="2" t="s">
        <v>591</v>
      </c>
      <c r="L2778" s="2" t="s">
        <v>708</v>
      </c>
      <c r="M2778" s="2">
        <v>0</v>
      </c>
    </row>
    <row r="2779" spans="1:13">
      <c r="A2779" t="s">
        <v>118</v>
      </c>
      <c r="B2779">
        <v>15</v>
      </c>
      <c r="C2779" s="2" t="s">
        <v>272</v>
      </c>
      <c r="D2779" s="2" t="s">
        <v>330</v>
      </c>
      <c r="E2779" s="2" t="s">
        <v>339</v>
      </c>
      <c r="F2779" s="2" t="s">
        <v>449</v>
      </c>
      <c r="G2779" s="2" t="s">
        <v>372</v>
      </c>
      <c r="H2779" s="2" t="s">
        <v>330</v>
      </c>
      <c r="I2779" s="2" t="s">
        <v>539</v>
      </c>
      <c r="J2779" s="2" t="s">
        <v>343</v>
      </c>
      <c r="K2779" s="2" t="s">
        <v>365</v>
      </c>
      <c r="L2779" s="2" t="s">
        <v>709</v>
      </c>
      <c r="M2779" s="2" t="s">
        <v>782</v>
      </c>
    </row>
    <row r="2780" spans="1:13">
      <c r="A2780" t="s">
        <v>119</v>
      </c>
      <c r="B2780">
        <v>15</v>
      </c>
      <c r="C2780" s="2" t="s">
        <v>330</v>
      </c>
      <c r="D2780" s="2" t="s">
        <v>330</v>
      </c>
      <c r="E2780" s="2" t="s">
        <v>387</v>
      </c>
      <c r="F2780" s="2" t="s">
        <v>450</v>
      </c>
      <c r="G2780" s="2" t="s">
        <v>372</v>
      </c>
      <c r="H2780" s="2" t="s">
        <v>591</v>
      </c>
      <c r="I2780" s="2" t="s">
        <v>540</v>
      </c>
      <c r="J2780" s="2" t="s">
        <v>343</v>
      </c>
      <c r="K2780" s="2" t="s">
        <v>591</v>
      </c>
      <c r="L2780" s="2" t="s">
        <v>709</v>
      </c>
      <c r="M2780" s="2" t="s">
        <v>787</v>
      </c>
    </row>
    <row r="2781" spans="1:13">
      <c r="A2781" t="s">
        <v>120</v>
      </c>
      <c r="B2781">
        <v>15</v>
      </c>
      <c r="C2781" s="2" t="s">
        <v>273</v>
      </c>
      <c r="D2781" s="2" t="s">
        <v>330</v>
      </c>
      <c r="E2781" s="2" t="s">
        <v>379</v>
      </c>
      <c r="F2781" s="2" t="s">
        <v>391</v>
      </c>
      <c r="G2781" s="2" t="s">
        <v>374</v>
      </c>
      <c r="H2781" s="2" t="s">
        <v>590</v>
      </c>
      <c r="I2781" s="2" t="s">
        <v>524</v>
      </c>
      <c r="J2781" s="2" t="s">
        <v>343</v>
      </c>
      <c r="K2781" s="2" t="s">
        <v>608</v>
      </c>
      <c r="L2781" s="2" t="s">
        <v>686</v>
      </c>
      <c r="M2781" s="2" t="s">
        <v>782</v>
      </c>
    </row>
    <row r="2782" spans="1:13">
      <c r="A2782" t="s">
        <v>121</v>
      </c>
      <c r="B2782">
        <v>15</v>
      </c>
      <c r="C2782" s="2" t="s">
        <v>339</v>
      </c>
      <c r="D2782" s="2" t="s">
        <v>330</v>
      </c>
      <c r="E2782" s="2" t="s">
        <v>379</v>
      </c>
      <c r="F2782" s="2" t="s">
        <v>449</v>
      </c>
      <c r="G2782" s="2" t="s">
        <v>371</v>
      </c>
      <c r="H2782" s="2" t="s">
        <v>330</v>
      </c>
      <c r="I2782" s="2" t="s">
        <v>539</v>
      </c>
      <c r="J2782" s="2" t="s">
        <v>343</v>
      </c>
      <c r="K2782" s="2" t="s">
        <v>365</v>
      </c>
      <c r="L2782" s="2" t="s">
        <v>710</v>
      </c>
      <c r="M2782" s="2">
        <v>0</v>
      </c>
    </row>
    <row r="2783" spans="1:13">
      <c r="A2783" t="s">
        <v>122</v>
      </c>
      <c r="B2783">
        <v>15</v>
      </c>
      <c r="C2783" s="2" t="s">
        <v>274</v>
      </c>
      <c r="D2783" s="2" t="s">
        <v>330</v>
      </c>
      <c r="E2783" s="2" t="s">
        <v>384</v>
      </c>
      <c r="F2783" s="2" t="s">
        <v>434</v>
      </c>
      <c r="G2783" s="2" t="s">
        <v>375</v>
      </c>
      <c r="H2783" s="2" t="s">
        <v>588</v>
      </c>
      <c r="I2783" s="2" t="s">
        <v>459</v>
      </c>
      <c r="J2783" s="2" t="s">
        <v>343</v>
      </c>
      <c r="K2783" s="2" t="s">
        <v>631</v>
      </c>
      <c r="L2783" s="2" t="s">
        <v>555</v>
      </c>
      <c r="M2783" s="2" t="s">
        <v>780</v>
      </c>
    </row>
    <row r="2784" spans="1:13">
      <c r="A2784" t="s">
        <v>123</v>
      </c>
      <c r="B2784">
        <v>15</v>
      </c>
      <c r="C2784" s="2" t="s">
        <v>268</v>
      </c>
      <c r="D2784" s="2" t="s">
        <v>330</v>
      </c>
      <c r="E2784" s="2" t="s">
        <v>336</v>
      </c>
      <c r="F2784" s="2" t="s">
        <v>451</v>
      </c>
      <c r="G2784" s="2" t="s">
        <v>375</v>
      </c>
      <c r="H2784" s="2" t="s">
        <v>591</v>
      </c>
      <c r="I2784" s="2" t="s">
        <v>453</v>
      </c>
      <c r="J2784" s="2" t="s">
        <v>343</v>
      </c>
      <c r="K2784" s="2" t="s">
        <v>591</v>
      </c>
      <c r="L2784" s="2" t="s">
        <v>711</v>
      </c>
      <c r="M2784" s="2">
        <v>0</v>
      </c>
    </row>
    <row r="2785" spans="1:13">
      <c r="A2785" t="s">
        <v>124</v>
      </c>
      <c r="B2785">
        <v>15</v>
      </c>
      <c r="C2785" s="2" t="s">
        <v>275</v>
      </c>
      <c r="D2785" s="2" t="s">
        <v>330</v>
      </c>
      <c r="E2785" s="2" t="s">
        <v>336</v>
      </c>
      <c r="F2785" s="2" t="s">
        <v>452</v>
      </c>
      <c r="G2785" s="2" t="s">
        <v>375</v>
      </c>
      <c r="H2785" s="2" t="s">
        <v>591</v>
      </c>
      <c r="I2785" s="2" t="s">
        <v>531</v>
      </c>
      <c r="J2785" s="2" t="s">
        <v>343</v>
      </c>
      <c r="K2785" s="2" t="s">
        <v>591</v>
      </c>
      <c r="L2785" s="2" t="s">
        <v>686</v>
      </c>
      <c r="M2785" s="2">
        <v>0</v>
      </c>
    </row>
    <row r="2786" spans="1:13">
      <c r="A2786" t="s">
        <v>125</v>
      </c>
      <c r="B2786">
        <v>15</v>
      </c>
      <c r="C2786" s="2" t="s">
        <v>276</v>
      </c>
      <c r="D2786" s="2" t="s">
        <v>330</v>
      </c>
      <c r="E2786" s="2" t="s">
        <v>336</v>
      </c>
      <c r="F2786" s="2" t="s">
        <v>451</v>
      </c>
      <c r="G2786" s="2" t="s">
        <v>345</v>
      </c>
      <c r="H2786" s="2" t="s">
        <v>330</v>
      </c>
      <c r="I2786" s="2" t="s">
        <v>541</v>
      </c>
      <c r="J2786" s="2" t="s">
        <v>343</v>
      </c>
      <c r="K2786" s="2" t="s">
        <v>365</v>
      </c>
      <c r="L2786" s="2" t="s">
        <v>712</v>
      </c>
      <c r="M2786" s="2" t="s">
        <v>775</v>
      </c>
    </row>
    <row r="2787" spans="1:13">
      <c r="A2787" t="s">
        <v>126</v>
      </c>
      <c r="B2787">
        <v>15</v>
      </c>
      <c r="C2787" s="2" t="s">
        <v>277</v>
      </c>
      <c r="D2787" s="2" t="s">
        <v>366</v>
      </c>
      <c r="E2787" s="2" t="s">
        <v>336</v>
      </c>
      <c r="F2787" s="2" t="s">
        <v>442</v>
      </c>
      <c r="G2787" s="2" t="s">
        <v>345</v>
      </c>
      <c r="H2787" s="2" t="s">
        <v>593</v>
      </c>
      <c r="I2787" s="2" t="s">
        <v>519</v>
      </c>
      <c r="J2787" s="2" t="s">
        <v>343</v>
      </c>
      <c r="K2787" s="2" t="s">
        <v>593</v>
      </c>
      <c r="L2787" s="2" t="s">
        <v>713</v>
      </c>
      <c r="M2787" s="2" t="s">
        <v>783</v>
      </c>
    </row>
    <row r="2788" spans="1:13">
      <c r="A2788" t="s">
        <v>127</v>
      </c>
      <c r="B2788">
        <v>15</v>
      </c>
      <c r="C2788" s="2" t="s">
        <v>278</v>
      </c>
      <c r="D2788" s="2" t="s">
        <v>366</v>
      </c>
      <c r="E2788" s="2" t="s">
        <v>336</v>
      </c>
      <c r="F2788" s="2" t="s">
        <v>453</v>
      </c>
      <c r="G2788" s="2" t="s">
        <v>345</v>
      </c>
      <c r="H2788" s="2" t="s">
        <v>366</v>
      </c>
      <c r="I2788" s="2" t="s">
        <v>446</v>
      </c>
      <c r="J2788" s="2" t="s">
        <v>343</v>
      </c>
      <c r="K2788" s="2" t="s">
        <v>366</v>
      </c>
      <c r="L2788" s="2" t="s">
        <v>341</v>
      </c>
      <c r="M2788" s="2" t="s">
        <v>787</v>
      </c>
    </row>
    <row r="2789" spans="1:13">
      <c r="A2789" t="s">
        <v>128</v>
      </c>
      <c r="B2789">
        <v>15</v>
      </c>
      <c r="C2789" s="2" t="s">
        <v>279</v>
      </c>
      <c r="D2789" s="2" t="s">
        <v>330</v>
      </c>
      <c r="E2789" s="2" t="s">
        <v>336</v>
      </c>
      <c r="F2789" s="2" t="s">
        <v>436</v>
      </c>
      <c r="G2789" s="2" t="s">
        <v>345</v>
      </c>
      <c r="H2789" s="2" t="s">
        <v>366</v>
      </c>
      <c r="I2789" s="2" t="s">
        <v>521</v>
      </c>
      <c r="J2789" s="2" t="s">
        <v>343</v>
      </c>
      <c r="K2789" s="2" t="s">
        <v>366</v>
      </c>
      <c r="L2789" s="2" t="s">
        <v>714</v>
      </c>
      <c r="M2789" s="2">
        <v>0</v>
      </c>
    </row>
    <row r="2790" spans="1:13">
      <c r="A2790" t="s">
        <v>129</v>
      </c>
      <c r="B2790">
        <v>15</v>
      </c>
      <c r="C2790" s="2" t="s">
        <v>280</v>
      </c>
      <c r="D2790" s="2" t="s">
        <v>364</v>
      </c>
      <c r="E2790" s="2" t="s">
        <v>382</v>
      </c>
      <c r="F2790" s="2" t="s">
        <v>454</v>
      </c>
      <c r="G2790" s="2" t="s">
        <v>345</v>
      </c>
      <c r="H2790" s="2" t="s">
        <v>330</v>
      </c>
      <c r="I2790" s="2" t="s">
        <v>433</v>
      </c>
      <c r="J2790" s="2" t="s">
        <v>343</v>
      </c>
      <c r="K2790" s="2" t="s">
        <v>330</v>
      </c>
      <c r="L2790" s="2" t="s">
        <v>715</v>
      </c>
      <c r="M2790" s="2">
        <v>0</v>
      </c>
    </row>
    <row r="2791" spans="1:13">
      <c r="A2791" t="s">
        <v>130</v>
      </c>
      <c r="B2791">
        <v>15</v>
      </c>
      <c r="C2791" s="2" t="s">
        <v>281</v>
      </c>
      <c r="D2791" s="2" t="s">
        <v>230</v>
      </c>
      <c r="E2791" s="2" t="s">
        <v>382</v>
      </c>
      <c r="F2791" s="2" t="s">
        <v>405</v>
      </c>
      <c r="G2791" s="2" t="s">
        <v>375</v>
      </c>
      <c r="H2791" s="2" t="s">
        <v>330</v>
      </c>
      <c r="I2791" s="2" t="s">
        <v>457</v>
      </c>
      <c r="J2791" s="2" t="s">
        <v>343</v>
      </c>
      <c r="K2791" s="2" t="s">
        <v>364</v>
      </c>
      <c r="L2791" s="2" t="s">
        <v>616</v>
      </c>
      <c r="M2791" s="2" t="s">
        <v>788</v>
      </c>
    </row>
    <row r="2792" spans="1:13">
      <c r="A2792" t="s">
        <v>131</v>
      </c>
      <c r="B2792">
        <v>15</v>
      </c>
      <c r="C2792" s="2" t="s">
        <v>282</v>
      </c>
      <c r="D2792" s="2" t="s">
        <v>370</v>
      </c>
      <c r="E2792" s="2" t="s">
        <v>365</v>
      </c>
      <c r="F2792" s="2" t="s">
        <v>435</v>
      </c>
      <c r="G2792" s="2" t="s">
        <v>372</v>
      </c>
      <c r="H2792" s="2" t="s">
        <v>366</v>
      </c>
      <c r="I2792" s="2" t="s">
        <v>522</v>
      </c>
      <c r="J2792" s="2" t="s">
        <v>343</v>
      </c>
      <c r="K2792" s="2" t="s">
        <v>370</v>
      </c>
      <c r="L2792" s="2" t="s">
        <v>716</v>
      </c>
      <c r="M2792" s="2" t="s">
        <v>776</v>
      </c>
    </row>
    <row r="2793" spans="1:13">
      <c r="A2793" t="s">
        <v>132</v>
      </c>
      <c r="B2793">
        <v>15</v>
      </c>
      <c r="C2793" s="2" t="s">
        <v>283</v>
      </c>
      <c r="D2793" s="2" t="s">
        <v>370</v>
      </c>
      <c r="E2793" s="2" t="s">
        <v>365</v>
      </c>
      <c r="F2793" s="2" t="s">
        <v>455</v>
      </c>
      <c r="G2793" s="2" t="s">
        <v>387</v>
      </c>
      <c r="H2793" s="2" t="s">
        <v>366</v>
      </c>
      <c r="I2793" s="2" t="s">
        <v>230</v>
      </c>
      <c r="J2793" s="2" t="s">
        <v>343</v>
      </c>
      <c r="K2793" s="2" t="s">
        <v>370</v>
      </c>
      <c r="L2793" s="2" t="s">
        <v>717</v>
      </c>
      <c r="M2793" s="2" t="s">
        <v>777</v>
      </c>
    </row>
    <row r="2794" spans="1:13">
      <c r="A2794" t="s">
        <v>133</v>
      </c>
      <c r="B2794">
        <v>15</v>
      </c>
      <c r="C2794" s="2" t="s">
        <v>284</v>
      </c>
      <c r="D2794" s="2" t="s">
        <v>364</v>
      </c>
      <c r="E2794" s="2" t="s">
        <v>365</v>
      </c>
      <c r="F2794" s="2" t="s">
        <v>444</v>
      </c>
      <c r="G2794" s="2" t="s">
        <v>335</v>
      </c>
      <c r="H2794" s="2" t="s">
        <v>330</v>
      </c>
      <c r="I2794" s="2" t="s">
        <v>542</v>
      </c>
      <c r="J2794" s="2" t="s">
        <v>343</v>
      </c>
      <c r="K2794" s="2" t="s">
        <v>364</v>
      </c>
      <c r="L2794" s="2" t="s">
        <v>718</v>
      </c>
      <c r="M2794" s="2">
        <v>0</v>
      </c>
    </row>
    <row r="2795" spans="1:13">
      <c r="A2795" t="s">
        <v>134</v>
      </c>
      <c r="B2795">
        <v>15</v>
      </c>
      <c r="C2795" s="2" t="s">
        <v>285</v>
      </c>
      <c r="D2795" s="2" t="s">
        <v>364</v>
      </c>
      <c r="E2795" s="2" t="s">
        <v>365</v>
      </c>
      <c r="F2795" s="2" t="s">
        <v>456</v>
      </c>
      <c r="G2795" s="2" t="s">
        <v>377</v>
      </c>
      <c r="H2795" s="2" t="s">
        <v>366</v>
      </c>
      <c r="I2795" s="2" t="s">
        <v>543</v>
      </c>
      <c r="J2795" s="2" t="s">
        <v>343</v>
      </c>
      <c r="K2795" s="2" t="s">
        <v>368</v>
      </c>
      <c r="L2795" s="2" t="s">
        <v>245</v>
      </c>
      <c r="M2795" s="2" t="s">
        <v>796</v>
      </c>
    </row>
    <row r="2796" spans="1:13">
      <c r="A2796" t="s">
        <v>135</v>
      </c>
      <c r="B2796">
        <v>15</v>
      </c>
      <c r="C2796" s="2" t="s">
        <v>340</v>
      </c>
      <c r="D2796" s="2" t="s">
        <v>369</v>
      </c>
      <c r="E2796" s="2" t="s">
        <v>365</v>
      </c>
      <c r="F2796" s="2" t="s">
        <v>457</v>
      </c>
      <c r="G2796" s="2" t="s">
        <v>377</v>
      </c>
      <c r="H2796" s="2" t="s">
        <v>330</v>
      </c>
      <c r="I2796" s="2" t="s">
        <v>519</v>
      </c>
      <c r="J2796" s="2" t="s">
        <v>343</v>
      </c>
      <c r="K2796" s="2" t="s">
        <v>330</v>
      </c>
      <c r="L2796" s="2" t="s">
        <v>719</v>
      </c>
      <c r="M2796" s="2" t="s">
        <v>788</v>
      </c>
    </row>
    <row r="2797" spans="1:13">
      <c r="A2797" t="s">
        <v>136</v>
      </c>
      <c r="B2797">
        <v>15</v>
      </c>
      <c r="C2797" s="2" t="s">
        <v>341</v>
      </c>
      <c r="D2797" s="2" t="s">
        <v>364</v>
      </c>
      <c r="E2797" s="2" t="s">
        <v>365</v>
      </c>
      <c r="F2797" s="2" t="s">
        <v>458</v>
      </c>
      <c r="G2797" s="2" t="s">
        <v>377</v>
      </c>
      <c r="H2797" s="2" t="s">
        <v>330</v>
      </c>
      <c r="I2797" s="2" t="s">
        <v>544</v>
      </c>
      <c r="J2797" s="2" t="s">
        <v>343</v>
      </c>
      <c r="K2797" s="2" t="s">
        <v>330</v>
      </c>
      <c r="L2797" s="2" t="s">
        <v>720</v>
      </c>
      <c r="M2797" s="2" t="s">
        <v>786</v>
      </c>
    </row>
    <row r="2798" spans="1:13">
      <c r="A2798" t="s">
        <v>137</v>
      </c>
      <c r="B2798">
        <v>15</v>
      </c>
      <c r="C2798" s="2" t="s">
        <v>342</v>
      </c>
      <c r="D2798" s="2" t="s">
        <v>368</v>
      </c>
      <c r="E2798" s="2" t="s">
        <v>365</v>
      </c>
      <c r="F2798" s="2" t="s">
        <v>459</v>
      </c>
      <c r="G2798" s="2" t="s">
        <v>378</v>
      </c>
      <c r="H2798" s="2" t="s">
        <v>366</v>
      </c>
      <c r="I2798" s="2" t="s">
        <v>420</v>
      </c>
      <c r="J2798" s="2" t="s">
        <v>343</v>
      </c>
      <c r="K2798" s="2" t="s">
        <v>368</v>
      </c>
      <c r="L2798" s="2" t="s">
        <v>721</v>
      </c>
      <c r="M2798" s="2" t="s">
        <v>784</v>
      </c>
    </row>
    <row r="2799" spans="1:13">
      <c r="A2799" t="s">
        <v>138</v>
      </c>
      <c r="B2799">
        <v>15</v>
      </c>
      <c r="C2799" s="2" t="s">
        <v>343</v>
      </c>
      <c r="D2799" s="2" t="s">
        <v>330</v>
      </c>
      <c r="E2799" s="2" t="s">
        <v>365</v>
      </c>
      <c r="F2799" s="2" t="s">
        <v>424</v>
      </c>
      <c r="G2799" s="2" t="s">
        <v>378</v>
      </c>
      <c r="H2799" s="2" t="s">
        <v>330</v>
      </c>
      <c r="I2799" s="2" t="s">
        <v>545</v>
      </c>
      <c r="J2799" s="2" t="s">
        <v>343</v>
      </c>
      <c r="K2799" s="2" t="s">
        <v>330</v>
      </c>
      <c r="L2799" s="2" t="s">
        <v>722</v>
      </c>
      <c r="M2799" s="2">
        <v>0</v>
      </c>
    </row>
    <row r="2800" spans="1:13">
      <c r="A2800" t="s">
        <v>139</v>
      </c>
      <c r="B2800">
        <v>15</v>
      </c>
      <c r="C2800" s="2" t="s">
        <v>344</v>
      </c>
      <c r="D2800" s="2" t="s">
        <v>330</v>
      </c>
      <c r="E2800" s="2" t="s">
        <v>365</v>
      </c>
      <c r="F2800" s="2" t="s">
        <v>460</v>
      </c>
      <c r="G2800" s="2" t="s">
        <v>378</v>
      </c>
      <c r="H2800" s="2" t="s">
        <v>330</v>
      </c>
      <c r="I2800" s="2" t="s">
        <v>546</v>
      </c>
      <c r="J2800" s="2" t="s">
        <v>343</v>
      </c>
      <c r="K2800" s="2" t="s">
        <v>330</v>
      </c>
      <c r="L2800" s="2" t="s">
        <v>230</v>
      </c>
      <c r="M2800" s="2">
        <v>0</v>
      </c>
    </row>
    <row r="2801" spans="1:13">
      <c r="A2801" t="s">
        <v>140</v>
      </c>
      <c r="B2801">
        <v>15</v>
      </c>
      <c r="C2801" s="2" t="s">
        <v>286</v>
      </c>
      <c r="D2801" s="2" t="s">
        <v>330</v>
      </c>
      <c r="E2801" s="2" t="s">
        <v>365</v>
      </c>
      <c r="F2801" s="2" t="s">
        <v>439</v>
      </c>
      <c r="G2801" s="2" t="s">
        <v>378</v>
      </c>
      <c r="H2801" s="2" t="s">
        <v>330</v>
      </c>
      <c r="I2801" s="2" t="s">
        <v>544</v>
      </c>
      <c r="J2801" s="2" t="s">
        <v>343</v>
      </c>
      <c r="K2801" s="2" t="s">
        <v>330</v>
      </c>
      <c r="L2801" s="2" t="s">
        <v>723</v>
      </c>
      <c r="M2801" s="2">
        <v>0</v>
      </c>
    </row>
    <row r="2802" spans="1:13">
      <c r="A2802" t="s">
        <v>141</v>
      </c>
      <c r="B2802">
        <v>15</v>
      </c>
      <c r="C2802" s="2" t="s">
        <v>287</v>
      </c>
      <c r="D2802" s="2" t="s">
        <v>330</v>
      </c>
      <c r="E2802" s="2" t="s">
        <v>365</v>
      </c>
      <c r="F2802" s="2" t="s">
        <v>424</v>
      </c>
      <c r="G2802" s="2" t="s">
        <v>378</v>
      </c>
      <c r="H2802" s="2" t="s">
        <v>330</v>
      </c>
      <c r="I2802" s="2" t="s">
        <v>469</v>
      </c>
      <c r="J2802" s="2" t="s">
        <v>343</v>
      </c>
      <c r="K2802" s="2" t="s">
        <v>330</v>
      </c>
      <c r="L2802" s="2" t="s">
        <v>607</v>
      </c>
      <c r="M2802" s="2">
        <v>0</v>
      </c>
    </row>
    <row r="2803" spans="1:13">
      <c r="A2803" t="s">
        <v>142</v>
      </c>
      <c r="B2803">
        <v>15</v>
      </c>
      <c r="C2803" s="2" t="s">
        <v>288</v>
      </c>
      <c r="D2803" s="2" t="s">
        <v>330</v>
      </c>
      <c r="E2803" s="2" t="s">
        <v>365</v>
      </c>
      <c r="F2803" s="2" t="s">
        <v>420</v>
      </c>
      <c r="G2803" s="2" t="s">
        <v>378</v>
      </c>
      <c r="H2803" s="2" t="s">
        <v>330</v>
      </c>
      <c r="I2803" s="2" t="s">
        <v>472</v>
      </c>
      <c r="J2803" s="2" t="s">
        <v>343</v>
      </c>
      <c r="K2803" s="2" t="s">
        <v>330</v>
      </c>
      <c r="L2803" s="2" t="s">
        <v>724</v>
      </c>
      <c r="M2803" s="2" t="s">
        <v>777</v>
      </c>
    </row>
    <row r="2804" spans="1:13">
      <c r="A2804" t="s">
        <v>143</v>
      </c>
      <c r="B2804">
        <v>15</v>
      </c>
      <c r="C2804" s="2" t="s">
        <v>289</v>
      </c>
      <c r="D2804" s="2" t="s">
        <v>330</v>
      </c>
      <c r="E2804" s="2" t="s">
        <v>365</v>
      </c>
      <c r="F2804" s="2" t="s">
        <v>428</v>
      </c>
      <c r="G2804" s="2" t="s">
        <v>378</v>
      </c>
      <c r="H2804" s="2" t="s">
        <v>330</v>
      </c>
      <c r="I2804" s="2" t="s">
        <v>462</v>
      </c>
      <c r="J2804" s="2" t="s">
        <v>343</v>
      </c>
      <c r="K2804" s="2" t="s">
        <v>330</v>
      </c>
      <c r="L2804" s="2" t="s">
        <v>673</v>
      </c>
      <c r="M2804" s="2" t="s">
        <v>784</v>
      </c>
    </row>
    <row r="2805" spans="1:13">
      <c r="A2805" t="s">
        <v>144</v>
      </c>
      <c r="B2805">
        <v>15</v>
      </c>
      <c r="C2805" s="2" t="s">
        <v>345</v>
      </c>
      <c r="D2805" s="2" t="s">
        <v>330</v>
      </c>
      <c r="E2805" s="2" t="s">
        <v>365</v>
      </c>
      <c r="F2805" s="2" t="s">
        <v>461</v>
      </c>
      <c r="G2805" s="2" t="s">
        <v>378</v>
      </c>
      <c r="H2805" s="2" t="s">
        <v>330</v>
      </c>
      <c r="I2805" s="2" t="s">
        <v>455</v>
      </c>
      <c r="J2805" s="2" t="s">
        <v>343</v>
      </c>
      <c r="K2805" s="2" t="s">
        <v>330</v>
      </c>
      <c r="L2805" s="2" t="s">
        <v>330</v>
      </c>
      <c r="M2805" s="2">
        <v>0</v>
      </c>
    </row>
    <row r="2806" spans="1:13">
      <c r="A2806" t="s">
        <v>145</v>
      </c>
      <c r="B2806">
        <v>15</v>
      </c>
      <c r="C2806" s="2" t="s">
        <v>346</v>
      </c>
      <c r="D2806" s="2" t="s">
        <v>330</v>
      </c>
      <c r="E2806" s="2" t="s">
        <v>365</v>
      </c>
      <c r="F2806" s="2" t="s">
        <v>462</v>
      </c>
      <c r="G2806" s="2" t="s">
        <v>378</v>
      </c>
      <c r="H2806" s="2" t="s">
        <v>330</v>
      </c>
      <c r="I2806" s="2" t="s">
        <v>520</v>
      </c>
      <c r="J2806" s="2" t="s">
        <v>343</v>
      </c>
      <c r="K2806" s="2" t="s">
        <v>330</v>
      </c>
      <c r="L2806" s="2" t="s">
        <v>359</v>
      </c>
      <c r="M2806" s="2" t="s">
        <v>777</v>
      </c>
    </row>
    <row r="2807" spans="1:13">
      <c r="A2807" t="s">
        <v>146</v>
      </c>
      <c r="B2807">
        <v>15</v>
      </c>
      <c r="C2807" s="2" t="s">
        <v>347</v>
      </c>
      <c r="D2807" s="2" t="s">
        <v>330</v>
      </c>
      <c r="E2807" s="2" t="s">
        <v>365</v>
      </c>
      <c r="F2807" s="2" t="s">
        <v>463</v>
      </c>
      <c r="G2807" s="2" t="s">
        <v>378</v>
      </c>
      <c r="H2807" s="2" t="s">
        <v>330</v>
      </c>
      <c r="I2807" s="2" t="s">
        <v>519</v>
      </c>
      <c r="J2807" s="2" t="s">
        <v>343</v>
      </c>
      <c r="K2807" s="2" t="s">
        <v>330</v>
      </c>
      <c r="L2807" s="2" t="s">
        <v>725</v>
      </c>
      <c r="M2807" s="2">
        <v>0</v>
      </c>
    </row>
    <row r="2808" spans="1:13">
      <c r="A2808" t="s">
        <v>147</v>
      </c>
      <c r="B2808">
        <v>15</v>
      </c>
      <c r="C2808" s="2" t="s">
        <v>348</v>
      </c>
      <c r="D2808" s="2" t="s">
        <v>330</v>
      </c>
      <c r="E2808" s="2" t="s">
        <v>365</v>
      </c>
      <c r="F2808" s="2" t="s">
        <v>462</v>
      </c>
      <c r="G2808" s="2" t="s">
        <v>378</v>
      </c>
      <c r="H2808" s="2" t="s">
        <v>330</v>
      </c>
      <c r="I2808" s="2" t="s">
        <v>477</v>
      </c>
      <c r="J2808" s="2" t="s">
        <v>343</v>
      </c>
      <c r="K2808" s="2" t="s">
        <v>330</v>
      </c>
      <c r="L2808" s="2" t="s">
        <v>653</v>
      </c>
      <c r="M2808" s="2">
        <v>0</v>
      </c>
    </row>
    <row r="2809" spans="1:13">
      <c r="A2809" t="s">
        <v>148</v>
      </c>
      <c r="B2809">
        <v>15</v>
      </c>
      <c r="C2809" s="2" t="s">
        <v>318</v>
      </c>
      <c r="D2809" s="2" t="s">
        <v>330</v>
      </c>
      <c r="E2809" s="2" t="s">
        <v>365</v>
      </c>
      <c r="F2809" s="2" t="s">
        <v>462</v>
      </c>
      <c r="G2809" s="2" t="s">
        <v>378</v>
      </c>
      <c r="H2809" s="2" t="s">
        <v>330</v>
      </c>
      <c r="I2809" s="2" t="s">
        <v>464</v>
      </c>
      <c r="J2809" s="2" t="s">
        <v>343</v>
      </c>
      <c r="K2809" s="2" t="s">
        <v>330</v>
      </c>
      <c r="L2809" s="2" t="s">
        <v>605</v>
      </c>
      <c r="M2809" s="2" t="s">
        <v>786</v>
      </c>
    </row>
    <row r="2810" spans="1:13">
      <c r="A2810" t="s">
        <v>149</v>
      </c>
      <c r="B2810">
        <v>15</v>
      </c>
      <c r="C2810" s="2" t="s">
        <v>349</v>
      </c>
      <c r="D2810" s="2" t="s">
        <v>330</v>
      </c>
      <c r="E2810" s="2" t="s">
        <v>365</v>
      </c>
      <c r="F2810" s="2" t="s">
        <v>422</v>
      </c>
      <c r="G2810" s="2" t="s">
        <v>378</v>
      </c>
      <c r="H2810" s="2" t="s">
        <v>330</v>
      </c>
      <c r="I2810" s="2" t="s">
        <v>547</v>
      </c>
      <c r="J2810" s="2" t="s">
        <v>343</v>
      </c>
      <c r="K2810" s="2" t="s">
        <v>330</v>
      </c>
      <c r="L2810" s="2" t="s">
        <v>726</v>
      </c>
      <c r="M2810" s="2">
        <v>0</v>
      </c>
    </row>
    <row r="2811" spans="1:13">
      <c r="A2811" t="s">
        <v>150</v>
      </c>
      <c r="B2811">
        <v>15</v>
      </c>
      <c r="C2811" s="2" t="s">
        <v>350</v>
      </c>
      <c r="D2811" s="2" t="s">
        <v>330</v>
      </c>
      <c r="E2811" s="2" t="s">
        <v>365</v>
      </c>
      <c r="F2811" s="2" t="s">
        <v>422</v>
      </c>
      <c r="G2811" s="2" t="s">
        <v>378</v>
      </c>
      <c r="H2811" s="2" t="s">
        <v>597</v>
      </c>
      <c r="I2811" s="2" t="s">
        <v>463</v>
      </c>
      <c r="J2811" s="2" t="s">
        <v>343</v>
      </c>
      <c r="K2811" s="2" t="s">
        <v>597</v>
      </c>
      <c r="L2811" s="2" t="s">
        <v>727</v>
      </c>
      <c r="M2811" s="2" t="s">
        <v>777</v>
      </c>
    </row>
    <row r="2812" spans="1:13">
      <c r="A2812" t="s">
        <v>151</v>
      </c>
      <c r="B2812">
        <v>15</v>
      </c>
      <c r="C2812" s="2" t="s">
        <v>351</v>
      </c>
      <c r="D2812" s="2" t="s">
        <v>330</v>
      </c>
      <c r="E2812" s="2" t="s">
        <v>365</v>
      </c>
      <c r="F2812" s="2" t="s">
        <v>330</v>
      </c>
      <c r="G2812" s="2" t="s">
        <v>378</v>
      </c>
      <c r="H2812" s="2" t="s">
        <v>365</v>
      </c>
      <c r="I2812" s="2" t="s">
        <v>330</v>
      </c>
      <c r="J2812" s="2" t="s">
        <v>343</v>
      </c>
      <c r="K2812" s="2" t="s">
        <v>365</v>
      </c>
      <c r="L2812" s="2" t="s">
        <v>728</v>
      </c>
      <c r="M2812" s="2">
        <v>0</v>
      </c>
    </row>
    <row r="2813" spans="1:13">
      <c r="A2813" t="s">
        <v>152</v>
      </c>
      <c r="B2813">
        <v>15</v>
      </c>
      <c r="C2813" s="2" t="s">
        <v>352</v>
      </c>
      <c r="D2813" s="2" t="s">
        <v>330</v>
      </c>
      <c r="E2813" s="2" t="s">
        <v>365</v>
      </c>
      <c r="F2813" s="2" t="s">
        <v>462</v>
      </c>
      <c r="G2813" s="2" t="s">
        <v>378</v>
      </c>
      <c r="H2813" s="2" t="s">
        <v>365</v>
      </c>
      <c r="I2813" s="2" t="s">
        <v>519</v>
      </c>
      <c r="J2813" s="2" t="s">
        <v>343</v>
      </c>
      <c r="K2813" s="2" t="s">
        <v>365</v>
      </c>
      <c r="L2813" s="2" t="s">
        <v>335</v>
      </c>
      <c r="M2813" s="2" t="s">
        <v>796</v>
      </c>
    </row>
    <row r="2814" spans="1:13">
      <c r="A2814" t="s">
        <v>153</v>
      </c>
      <c r="B2814">
        <v>15</v>
      </c>
      <c r="C2814" s="2" t="s">
        <v>290</v>
      </c>
      <c r="D2814" s="2" t="s">
        <v>330</v>
      </c>
      <c r="E2814" s="2" t="s">
        <v>365</v>
      </c>
      <c r="F2814" s="2" t="s">
        <v>330</v>
      </c>
      <c r="G2814" s="2" t="s">
        <v>378</v>
      </c>
      <c r="H2814" s="2" t="s">
        <v>597</v>
      </c>
      <c r="I2814" s="2" t="s">
        <v>463</v>
      </c>
      <c r="J2814" s="2" t="s">
        <v>343</v>
      </c>
      <c r="K2814" s="2" t="s">
        <v>597</v>
      </c>
      <c r="L2814" s="2" t="s">
        <v>729</v>
      </c>
      <c r="M2814" s="2">
        <v>0</v>
      </c>
    </row>
    <row r="2815" spans="1:13">
      <c r="A2815" t="s">
        <v>154</v>
      </c>
      <c r="B2815">
        <v>15</v>
      </c>
      <c r="C2815" s="2" t="s">
        <v>291</v>
      </c>
      <c r="D2815" s="2" t="s">
        <v>330</v>
      </c>
      <c r="E2815" s="2" t="s">
        <v>365</v>
      </c>
      <c r="F2815" s="2" t="s">
        <v>459</v>
      </c>
      <c r="G2815" s="2" t="s">
        <v>378</v>
      </c>
      <c r="H2815" s="2" t="s">
        <v>592</v>
      </c>
      <c r="I2815" s="2" t="s">
        <v>365</v>
      </c>
      <c r="J2815" s="2" t="s">
        <v>343</v>
      </c>
      <c r="K2815" s="2" t="s">
        <v>592</v>
      </c>
      <c r="L2815" s="2" t="s">
        <v>730</v>
      </c>
      <c r="M2815" s="2">
        <v>0</v>
      </c>
    </row>
    <row r="2816" spans="1:13">
      <c r="A2816" t="s">
        <v>155</v>
      </c>
      <c r="B2816">
        <v>15</v>
      </c>
      <c r="C2816" s="2" t="s">
        <v>291</v>
      </c>
      <c r="D2816" s="2" t="s">
        <v>330</v>
      </c>
      <c r="E2816" s="2" t="s">
        <v>365</v>
      </c>
      <c r="F2816" s="2" t="s">
        <v>459</v>
      </c>
      <c r="G2816" s="2" t="s">
        <v>377</v>
      </c>
      <c r="H2816" s="2" t="s">
        <v>330</v>
      </c>
      <c r="I2816" s="2" t="s">
        <v>458</v>
      </c>
      <c r="J2816" s="2" t="s">
        <v>343</v>
      </c>
      <c r="K2816" s="2" t="s">
        <v>365</v>
      </c>
      <c r="L2816" s="2" t="s">
        <v>730</v>
      </c>
      <c r="M2816" s="2">
        <v>0</v>
      </c>
    </row>
    <row r="2817" spans="1:13">
      <c r="A2817" t="s">
        <v>156</v>
      </c>
      <c r="B2817">
        <v>15</v>
      </c>
      <c r="C2817" s="2" t="s">
        <v>353</v>
      </c>
      <c r="D2817" s="2" t="s">
        <v>330</v>
      </c>
      <c r="E2817" s="2" t="s">
        <v>365</v>
      </c>
      <c r="F2817" s="2" t="s">
        <v>461</v>
      </c>
      <c r="G2817" s="2" t="s">
        <v>377</v>
      </c>
      <c r="H2817" s="2" t="s">
        <v>598</v>
      </c>
      <c r="I2817" s="2" t="s">
        <v>520</v>
      </c>
      <c r="J2817" s="2" t="s">
        <v>343</v>
      </c>
      <c r="K2817" s="2" t="s">
        <v>598</v>
      </c>
      <c r="L2817" s="2" t="s">
        <v>723</v>
      </c>
      <c r="M2817" s="2">
        <v>0</v>
      </c>
    </row>
    <row r="2818" spans="1:13">
      <c r="A2818" t="s">
        <v>157</v>
      </c>
      <c r="B2818">
        <v>15</v>
      </c>
      <c r="C2818" s="2" t="s">
        <v>354</v>
      </c>
      <c r="D2818" s="2" t="s">
        <v>330</v>
      </c>
      <c r="E2818" s="2" t="s">
        <v>365</v>
      </c>
      <c r="F2818" s="2" t="s">
        <v>463</v>
      </c>
      <c r="G2818" s="2" t="s">
        <v>335</v>
      </c>
      <c r="H2818" s="2" t="s">
        <v>596</v>
      </c>
      <c r="I2818" s="2" t="s">
        <v>548</v>
      </c>
      <c r="J2818" s="2" t="s">
        <v>343</v>
      </c>
      <c r="K2818" s="2" t="s">
        <v>630</v>
      </c>
      <c r="L2818" s="2" t="s">
        <v>731</v>
      </c>
      <c r="M2818" s="2" t="s">
        <v>776</v>
      </c>
    </row>
    <row r="2819" spans="1:13">
      <c r="A2819" t="s">
        <v>158</v>
      </c>
      <c r="B2819">
        <v>15</v>
      </c>
      <c r="C2819" s="2" t="s">
        <v>292</v>
      </c>
      <c r="D2819" s="2" t="s">
        <v>366</v>
      </c>
      <c r="E2819" s="2" t="s">
        <v>365</v>
      </c>
      <c r="F2819" s="2" t="s">
        <v>422</v>
      </c>
      <c r="G2819" s="2" t="s">
        <v>387</v>
      </c>
      <c r="H2819" s="2" t="s">
        <v>586</v>
      </c>
      <c r="I2819" s="2" t="s">
        <v>461</v>
      </c>
      <c r="J2819" s="2" t="s">
        <v>343</v>
      </c>
      <c r="K2819" s="2" t="s">
        <v>597</v>
      </c>
      <c r="L2819" s="2" t="s">
        <v>676</v>
      </c>
      <c r="M2819" s="2" t="s">
        <v>775</v>
      </c>
    </row>
    <row r="2820" spans="1:13">
      <c r="A2820" t="s">
        <v>159</v>
      </c>
      <c r="B2820">
        <v>15</v>
      </c>
      <c r="C2820" s="2" t="s">
        <v>293</v>
      </c>
      <c r="D2820" s="2" t="s">
        <v>366</v>
      </c>
      <c r="E2820" s="2" t="s">
        <v>365</v>
      </c>
      <c r="F2820" s="2" t="s">
        <v>464</v>
      </c>
      <c r="G2820" s="2" t="s">
        <v>339</v>
      </c>
      <c r="H2820" s="2" t="s">
        <v>596</v>
      </c>
      <c r="I2820" s="2" t="s">
        <v>446</v>
      </c>
      <c r="J2820" s="2" t="s">
        <v>343</v>
      </c>
      <c r="K2820" s="2" t="s">
        <v>630</v>
      </c>
      <c r="L2820" s="2" t="s">
        <v>732</v>
      </c>
      <c r="M2820" s="2" t="s">
        <v>786</v>
      </c>
    </row>
    <row r="2821" spans="1:13">
      <c r="A2821" t="s">
        <v>160</v>
      </c>
      <c r="B2821">
        <v>15</v>
      </c>
      <c r="C2821" s="2" t="s">
        <v>289</v>
      </c>
      <c r="D2821" s="2" t="s">
        <v>330</v>
      </c>
      <c r="E2821" s="2" t="s">
        <v>365</v>
      </c>
      <c r="F2821" s="2" t="s">
        <v>464</v>
      </c>
      <c r="G2821" s="2" t="s">
        <v>339</v>
      </c>
      <c r="H2821" s="2" t="s">
        <v>595</v>
      </c>
      <c r="I2821" s="2" t="s">
        <v>533</v>
      </c>
      <c r="J2821" s="2" t="s">
        <v>343</v>
      </c>
      <c r="K2821" s="2" t="s">
        <v>595</v>
      </c>
      <c r="L2821" s="2" t="s">
        <v>359</v>
      </c>
      <c r="M2821" s="2" t="s">
        <v>787</v>
      </c>
    </row>
    <row r="2822" spans="1:13">
      <c r="A2822" t="s">
        <v>161</v>
      </c>
      <c r="B2822">
        <v>15</v>
      </c>
      <c r="C2822" s="2" t="s">
        <v>294</v>
      </c>
      <c r="D2822" s="2" t="s">
        <v>366</v>
      </c>
      <c r="E2822" s="2" t="s">
        <v>365</v>
      </c>
      <c r="F2822" s="2" t="s">
        <v>464</v>
      </c>
      <c r="G2822" s="2" t="s">
        <v>339</v>
      </c>
      <c r="H2822" s="2" t="s">
        <v>330</v>
      </c>
      <c r="I2822" s="2" t="s">
        <v>533</v>
      </c>
      <c r="J2822" s="2" t="s">
        <v>343</v>
      </c>
      <c r="K2822" s="2" t="s">
        <v>330</v>
      </c>
      <c r="L2822" s="2" t="s">
        <v>379</v>
      </c>
      <c r="M2822" s="2">
        <v>0</v>
      </c>
    </row>
    <row r="2823" spans="1:13">
      <c r="A2823" t="s">
        <v>162</v>
      </c>
      <c r="B2823">
        <v>15</v>
      </c>
      <c r="C2823" s="2" t="s">
        <v>295</v>
      </c>
      <c r="D2823" s="2" t="s">
        <v>366</v>
      </c>
      <c r="E2823" s="2" t="s">
        <v>365</v>
      </c>
      <c r="F2823" s="2" t="s">
        <v>422</v>
      </c>
      <c r="G2823" s="2" t="s">
        <v>339</v>
      </c>
      <c r="H2823" s="2" t="s">
        <v>330</v>
      </c>
      <c r="I2823" s="2" t="s">
        <v>422</v>
      </c>
      <c r="J2823" s="2" t="s">
        <v>343</v>
      </c>
      <c r="K2823" s="2" t="s">
        <v>330</v>
      </c>
      <c r="L2823" s="2" t="s">
        <v>724</v>
      </c>
      <c r="M2823" s="2" t="s">
        <v>786</v>
      </c>
    </row>
    <row r="2824" spans="1:13">
      <c r="A2824" t="s">
        <v>163</v>
      </c>
      <c r="B2824">
        <v>15</v>
      </c>
      <c r="C2824" s="2" t="s">
        <v>296</v>
      </c>
      <c r="D2824" s="2" t="s">
        <v>368</v>
      </c>
      <c r="E2824" s="2" t="s">
        <v>365</v>
      </c>
      <c r="F2824" s="2" t="s">
        <v>414</v>
      </c>
      <c r="G2824" s="2" t="s">
        <v>339</v>
      </c>
      <c r="H2824" s="2" t="s">
        <v>330</v>
      </c>
      <c r="I2824" s="2" t="s">
        <v>330</v>
      </c>
      <c r="J2824" s="2" t="s">
        <v>343</v>
      </c>
      <c r="K2824" s="2" t="s">
        <v>330</v>
      </c>
      <c r="L2824" s="2" t="s">
        <v>616</v>
      </c>
      <c r="M2824" s="2">
        <v>0</v>
      </c>
    </row>
    <row r="2825" spans="1:13">
      <c r="A2825" t="s">
        <v>164</v>
      </c>
      <c r="B2825">
        <v>15</v>
      </c>
      <c r="C2825" s="2" t="s">
        <v>198</v>
      </c>
      <c r="D2825" s="2" t="s">
        <v>368</v>
      </c>
      <c r="E2825" s="2" t="s">
        <v>365</v>
      </c>
      <c r="F2825" s="2" t="s">
        <v>414</v>
      </c>
      <c r="G2825" s="2" t="s">
        <v>339</v>
      </c>
      <c r="H2825" s="2" t="s">
        <v>330</v>
      </c>
      <c r="I2825" s="2" t="s">
        <v>422</v>
      </c>
      <c r="J2825" s="2" t="s">
        <v>343</v>
      </c>
      <c r="K2825" s="2" t="s">
        <v>330</v>
      </c>
      <c r="L2825" s="2" t="s">
        <v>722</v>
      </c>
      <c r="M2825" s="2" t="s">
        <v>784</v>
      </c>
    </row>
    <row r="2826" spans="1:13">
      <c r="A2826" t="s">
        <v>165</v>
      </c>
      <c r="B2826">
        <v>15</v>
      </c>
      <c r="C2826" s="2" t="s">
        <v>355</v>
      </c>
      <c r="D2826" s="2" t="s">
        <v>368</v>
      </c>
      <c r="E2826" s="2" t="s">
        <v>365</v>
      </c>
      <c r="F2826" s="2" t="s">
        <v>465</v>
      </c>
      <c r="G2826" s="2" t="s">
        <v>339</v>
      </c>
      <c r="H2826" s="2" t="s">
        <v>330</v>
      </c>
      <c r="I2826" s="2" t="s">
        <v>549</v>
      </c>
      <c r="J2826" s="2" t="s">
        <v>343</v>
      </c>
      <c r="K2826" s="2" t="s">
        <v>330</v>
      </c>
      <c r="L2826" s="2" t="s">
        <v>206</v>
      </c>
      <c r="M2826" s="2" t="s">
        <v>777</v>
      </c>
    </row>
    <row r="2827" spans="1:13">
      <c r="A2827" t="s">
        <v>166</v>
      </c>
      <c r="B2827">
        <v>15</v>
      </c>
      <c r="C2827" s="2" t="s">
        <v>297</v>
      </c>
      <c r="D2827" s="2" t="s">
        <v>368</v>
      </c>
      <c r="E2827" s="2" t="s">
        <v>365</v>
      </c>
      <c r="F2827" s="2" t="s">
        <v>330</v>
      </c>
      <c r="G2827" s="2" t="s">
        <v>339</v>
      </c>
      <c r="H2827" s="2" t="s">
        <v>330</v>
      </c>
      <c r="I2827" s="2" t="s">
        <v>455</v>
      </c>
      <c r="J2827" s="2" t="s">
        <v>343</v>
      </c>
      <c r="K2827" s="2" t="s">
        <v>330</v>
      </c>
      <c r="L2827" s="2" t="s">
        <v>733</v>
      </c>
      <c r="M2827" s="2">
        <v>0</v>
      </c>
    </row>
    <row r="2828" spans="1:13">
      <c r="A2828" t="s">
        <v>167</v>
      </c>
      <c r="B2828">
        <v>15</v>
      </c>
      <c r="C2828" s="2" t="s">
        <v>298</v>
      </c>
      <c r="D2828" s="2" t="s">
        <v>330</v>
      </c>
      <c r="E2828" s="2" t="s">
        <v>365</v>
      </c>
      <c r="F2828" s="2" t="s">
        <v>330</v>
      </c>
      <c r="G2828" s="2" t="s">
        <v>339</v>
      </c>
      <c r="H2828" s="2" t="s">
        <v>330</v>
      </c>
      <c r="I2828" s="2" t="s">
        <v>550</v>
      </c>
      <c r="J2828" s="2" t="s">
        <v>343</v>
      </c>
      <c r="K2828" s="2" t="s">
        <v>330</v>
      </c>
      <c r="L2828" s="2" t="s">
        <v>734</v>
      </c>
      <c r="M2828" s="2" t="s">
        <v>785</v>
      </c>
    </row>
    <row r="2829" spans="1:13">
      <c r="A2829" t="s">
        <v>168</v>
      </c>
      <c r="B2829">
        <v>15</v>
      </c>
      <c r="C2829" s="2" t="s">
        <v>299</v>
      </c>
      <c r="D2829" s="2" t="s">
        <v>330</v>
      </c>
      <c r="E2829" s="2" t="s">
        <v>365</v>
      </c>
      <c r="F2829" s="2" t="s">
        <v>466</v>
      </c>
      <c r="G2829" s="2" t="s">
        <v>339</v>
      </c>
      <c r="H2829" s="2" t="s">
        <v>593</v>
      </c>
      <c r="I2829" s="2" t="s">
        <v>466</v>
      </c>
      <c r="J2829" s="2" t="s">
        <v>343</v>
      </c>
      <c r="K2829" s="2" t="s">
        <v>593</v>
      </c>
      <c r="L2829" s="2" t="s">
        <v>644</v>
      </c>
      <c r="M2829" s="2" t="s">
        <v>796</v>
      </c>
    </row>
    <row r="2830" spans="1:13">
      <c r="A2830" t="s">
        <v>169</v>
      </c>
      <c r="B2830">
        <v>15</v>
      </c>
      <c r="C2830" s="2" t="s">
        <v>300</v>
      </c>
      <c r="D2830" s="2" t="s">
        <v>330</v>
      </c>
      <c r="E2830" s="2" t="s">
        <v>365</v>
      </c>
      <c r="F2830" s="2" t="s">
        <v>467</v>
      </c>
      <c r="G2830" s="2" t="s">
        <v>373</v>
      </c>
      <c r="H2830" s="2" t="s">
        <v>586</v>
      </c>
      <c r="I2830" s="2" t="s">
        <v>536</v>
      </c>
      <c r="J2830" s="2" t="s">
        <v>343</v>
      </c>
      <c r="K2830" s="2" t="s">
        <v>597</v>
      </c>
      <c r="L2830" s="2" t="s">
        <v>646</v>
      </c>
      <c r="M2830" s="2">
        <v>0</v>
      </c>
    </row>
    <row r="2831" spans="1:13">
      <c r="A2831" t="s">
        <v>170</v>
      </c>
      <c r="B2831">
        <v>15</v>
      </c>
      <c r="C2831" s="2" t="s">
        <v>268</v>
      </c>
      <c r="D2831" s="2" t="s">
        <v>330</v>
      </c>
      <c r="E2831" s="2" t="s">
        <v>365</v>
      </c>
      <c r="F2831" s="2" t="s">
        <v>468</v>
      </c>
      <c r="G2831" s="2" t="s">
        <v>373</v>
      </c>
      <c r="H2831" s="2" t="s">
        <v>330</v>
      </c>
      <c r="I2831" s="2" t="s">
        <v>284</v>
      </c>
      <c r="J2831" s="2" t="s">
        <v>343</v>
      </c>
      <c r="K2831" s="2" t="s">
        <v>330</v>
      </c>
      <c r="L2831" s="2" t="s">
        <v>576</v>
      </c>
      <c r="M2831" s="2" t="s">
        <v>784</v>
      </c>
    </row>
    <row r="2832" spans="1:13">
      <c r="A2832" t="s">
        <v>171</v>
      </c>
      <c r="B2832">
        <v>15</v>
      </c>
      <c r="C2832" s="2" t="s">
        <v>356</v>
      </c>
      <c r="D2832" s="2" t="s">
        <v>330</v>
      </c>
      <c r="E2832" s="2" t="s">
        <v>365</v>
      </c>
      <c r="F2832" s="2" t="s">
        <v>434</v>
      </c>
      <c r="G2832" s="2" t="s">
        <v>373</v>
      </c>
      <c r="H2832" s="2" t="s">
        <v>599</v>
      </c>
      <c r="I2832" s="2" t="s">
        <v>538</v>
      </c>
      <c r="J2832" s="2" t="s">
        <v>343</v>
      </c>
      <c r="K2832" s="2" t="s">
        <v>599</v>
      </c>
      <c r="L2832" s="2" t="s">
        <v>576</v>
      </c>
      <c r="M2832" s="2" t="s">
        <v>788</v>
      </c>
    </row>
    <row r="2833" spans="1:13">
      <c r="A2833" t="s">
        <v>172</v>
      </c>
      <c r="B2833">
        <v>15</v>
      </c>
      <c r="C2833" s="2" t="s">
        <v>301</v>
      </c>
      <c r="D2833" s="2" t="s">
        <v>368</v>
      </c>
      <c r="E2833" s="2" t="s">
        <v>365</v>
      </c>
      <c r="F2833" s="2" t="s">
        <v>432</v>
      </c>
      <c r="G2833" s="2" t="s">
        <v>373</v>
      </c>
      <c r="H2833" s="2" t="s">
        <v>368</v>
      </c>
      <c r="I2833" s="2" t="s">
        <v>540</v>
      </c>
      <c r="J2833" s="2" t="s">
        <v>343</v>
      </c>
      <c r="K2833" s="2" t="s">
        <v>368</v>
      </c>
      <c r="L2833" s="2" t="s">
        <v>735</v>
      </c>
      <c r="M2833" s="2" t="s">
        <v>788</v>
      </c>
    </row>
    <row r="2834" spans="1:13">
      <c r="A2834" t="s">
        <v>173</v>
      </c>
      <c r="B2834">
        <v>15</v>
      </c>
      <c r="C2834" s="2" t="s">
        <v>302</v>
      </c>
      <c r="D2834" s="2" t="s">
        <v>368</v>
      </c>
      <c r="E2834" s="2" t="s">
        <v>365</v>
      </c>
      <c r="F2834" s="2" t="s">
        <v>446</v>
      </c>
      <c r="G2834" s="2" t="s">
        <v>373</v>
      </c>
      <c r="H2834" s="2" t="s">
        <v>600</v>
      </c>
      <c r="I2834" s="2" t="s">
        <v>531</v>
      </c>
      <c r="J2834" s="2" t="s">
        <v>343</v>
      </c>
      <c r="K2834" s="2" t="s">
        <v>600</v>
      </c>
      <c r="L2834" s="2" t="s">
        <v>736</v>
      </c>
      <c r="M2834" s="2" t="s">
        <v>785</v>
      </c>
    </row>
    <row r="2835" spans="1:13">
      <c r="A2835" t="s">
        <v>174</v>
      </c>
      <c r="B2835">
        <v>15</v>
      </c>
      <c r="C2835" s="2" t="s">
        <v>303</v>
      </c>
      <c r="D2835" s="2" t="s">
        <v>330</v>
      </c>
      <c r="E2835" s="2" t="s">
        <v>365</v>
      </c>
      <c r="F2835" s="2" t="s">
        <v>469</v>
      </c>
      <c r="G2835" s="2" t="s">
        <v>339</v>
      </c>
      <c r="H2835" s="2" t="s">
        <v>582</v>
      </c>
      <c r="I2835" s="2" t="s">
        <v>468</v>
      </c>
      <c r="J2835" s="2" t="s">
        <v>343</v>
      </c>
      <c r="K2835" s="2" t="s">
        <v>632</v>
      </c>
      <c r="L2835" s="2" t="s">
        <v>737</v>
      </c>
      <c r="M2835" s="2" t="s">
        <v>785</v>
      </c>
    </row>
    <row r="2836" spans="1:13">
      <c r="A2836" t="s">
        <v>175</v>
      </c>
      <c r="B2836">
        <v>15</v>
      </c>
      <c r="C2836" s="2" t="s">
        <v>304</v>
      </c>
      <c r="D2836" s="2" t="s">
        <v>330</v>
      </c>
      <c r="E2836" s="2" t="s">
        <v>365</v>
      </c>
      <c r="F2836" s="2" t="s">
        <v>423</v>
      </c>
      <c r="G2836" s="2" t="s">
        <v>387</v>
      </c>
      <c r="H2836" s="2" t="s">
        <v>601</v>
      </c>
      <c r="I2836" s="2" t="s">
        <v>551</v>
      </c>
      <c r="J2836" s="2" t="s">
        <v>343</v>
      </c>
      <c r="K2836" s="2" t="s">
        <v>621</v>
      </c>
      <c r="L2836" s="2" t="s">
        <v>738</v>
      </c>
      <c r="M2836" s="2" t="s">
        <v>776</v>
      </c>
    </row>
    <row r="2837" spans="1:13">
      <c r="A2837" t="s">
        <v>176</v>
      </c>
      <c r="B2837">
        <v>15</v>
      </c>
      <c r="C2837" s="2" t="s">
        <v>305</v>
      </c>
      <c r="D2837" s="2" t="s">
        <v>330</v>
      </c>
      <c r="E2837" s="2" t="s">
        <v>365</v>
      </c>
      <c r="F2837" s="2" t="s">
        <v>470</v>
      </c>
      <c r="G2837" s="2" t="s">
        <v>335</v>
      </c>
      <c r="H2837" s="2" t="s">
        <v>602</v>
      </c>
      <c r="I2837" s="2" t="s">
        <v>437</v>
      </c>
      <c r="J2837" s="2" t="s">
        <v>343</v>
      </c>
      <c r="K2837" s="2" t="s">
        <v>633</v>
      </c>
      <c r="L2837" s="2" t="s">
        <v>739</v>
      </c>
      <c r="M2837" s="2" t="s">
        <v>788</v>
      </c>
    </row>
    <row r="2838" spans="1:13">
      <c r="A2838" t="s">
        <v>177</v>
      </c>
      <c r="B2838">
        <v>15</v>
      </c>
      <c r="C2838" s="2" t="s">
        <v>357</v>
      </c>
      <c r="D2838" s="2" t="s">
        <v>330</v>
      </c>
      <c r="E2838" s="2" t="s">
        <v>365</v>
      </c>
      <c r="F2838" s="2" t="s">
        <v>471</v>
      </c>
      <c r="G2838" s="2" t="s">
        <v>377</v>
      </c>
      <c r="H2838" s="2" t="s">
        <v>602</v>
      </c>
      <c r="I2838" s="2" t="s">
        <v>550</v>
      </c>
      <c r="J2838" s="2" t="s">
        <v>343</v>
      </c>
      <c r="K2838" s="2" t="s">
        <v>633</v>
      </c>
      <c r="L2838" s="2" t="s">
        <v>301</v>
      </c>
      <c r="M2838" s="2" t="s">
        <v>776</v>
      </c>
    </row>
    <row r="2839" spans="1:13">
      <c r="A2839" t="s">
        <v>178</v>
      </c>
      <c r="B2839">
        <v>15</v>
      </c>
      <c r="C2839" s="2" t="s">
        <v>342</v>
      </c>
      <c r="D2839" s="2" t="s">
        <v>330</v>
      </c>
      <c r="E2839" s="2" t="s">
        <v>365</v>
      </c>
      <c r="F2839" s="2" t="s">
        <v>472</v>
      </c>
      <c r="G2839" s="2" t="s">
        <v>386</v>
      </c>
      <c r="H2839" s="2" t="s">
        <v>603</v>
      </c>
      <c r="I2839" s="2" t="s">
        <v>420</v>
      </c>
      <c r="J2839" s="2" t="s">
        <v>343</v>
      </c>
      <c r="K2839" s="2" t="s">
        <v>634</v>
      </c>
      <c r="L2839" s="2" t="s">
        <v>356</v>
      </c>
      <c r="M2839" s="2" t="s">
        <v>796</v>
      </c>
    </row>
    <row r="2840" spans="1:13">
      <c r="A2840" t="s">
        <v>179</v>
      </c>
      <c r="B2840">
        <v>15</v>
      </c>
      <c r="C2840" s="2" t="s">
        <v>306</v>
      </c>
      <c r="D2840" s="2" t="s">
        <v>330</v>
      </c>
      <c r="E2840" s="2" t="s">
        <v>365</v>
      </c>
      <c r="F2840" s="2" t="s">
        <v>473</v>
      </c>
      <c r="G2840" s="2" t="s">
        <v>386</v>
      </c>
      <c r="H2840" s="2" t="s">
        <v>330</v>
      </c>
      <c r="I2840" s="2" t="s">
        <v>549</v>
      </c>
      <c r="J2840" s="2" t="s">
        <v>343</v>
      </c>
      <c r="K2840" s="2" t="s">
        <v>330</v>
      </c>
      <c r="L2840" s="2" t="s">
        <v>740</v>
      </c>
      <c r="M2840" s="2" t="s">
        <v>784</v>
      </c>
    </row>
    <row r="2841" spans="1:13">
      <c r="A2841" t="s">
        <v>180</v>
      </c>
      <c r="B2841">
        <v>15</v>
      </c>
      <c r="C2841" s="2" t="s">
        <v>358</v>
      </c>
      <c r="D2841" s="2" t="s">
        <v>368</v>
      </c>
      <c r="E2841" s="2" t="s">
        <v>365</v>
      </c>
      <c r="F2841" s="2" t="s">
        <v>474</v>
      </c>
      <c r="G2841" s="2" t="s">
        <v>379</v>
      </c>
      <c r="H2841" s="2" t="s">
        <v>588</v>
      </c>
      <c r="I2841" s="2" t="s">
        <v>455</v>
      </c>
      <c r="J2841" s="2" t="s">
        <v>343</v>
      </c>
      <c r="K2841" s="2" t="s">
        <v>625</v>
      </c>
      <c r="L2841" s="2" t="s">
        <v>741</v>
      </c>
      <c r="M2841" s="2">
        <v>0</v>
      </c>
    </row>
    <row r="2842" spans="1:13">
      <c r="A2842" t="s">
        <v>181</v>
      </c>
      <c r="B2842">
        <v>15</v>
      </c>
      <c r="C2842" s="2" t="s">
        <v>307</v>
      </c>
      <c r="D2842" s="2" t="s">
        <v>368</v>
      </c>
      <c r="E2842" s="2" t="s">
        <v>365</v>
      </c>
      <c r="F2842" s="2" t="s">
        <v>475</v>
      </c>
      <c r="G2842" s="2" t="s">
        <v>385</v>
      </c>
      <c r="H2842" s="2" t="s">
        <v>588</v>
      </c>
      <c r="I2842" s="2" t="s">
        <v>476</v>
      </c>
      <c r="J2842" s="2" t="s">
        <v>343</v>
      </c>
      <c r="K2842" s="2" t="s">
        <v>625</v>
      </c>
      <c r="L2842" s="2" t="s">
        <v>742</v>
      </c>
      <c r="M2842" s="2">
        <v>0</v>
      </c>
    </row>
    <row r="2843" spans="1:13">
      <c r="A2843" t="s">
        <v>182</v>
      </c>
      <c r="B2843">
        <v>15</v>
      </c>
      <c r="C2843" s="2" t="s">
        <v>308</v>
      </c>
      <c r="D2843" s="2" t="s">
        <v>330</v>
      </c>
      <c r="E2843" s="2" t="s">
        <v>365</v>
      </c>
      <c r="F2843" s="2" t="s">
        <v>476</v>
      </c>
      <c r="G2843" s="2" t="s">
        <v>343</v>
      </c>
      <c r="H2843" s="2" t="s">
        <v>366</v>
      </c>
      <c r="I2843" s="2" t="s">
        <v>552</v>
      </c>
      <c r="J2843" s="2" t="s">
        <v>343</v>
      </c>
      <c r="K2843" s="2" t="s">
        <v>368</v>
      </c>
      <c r="L2843" s="2" t="s">
        <v>722</v>
      </c>
      <c r="M2843" s="2" t="s">
        <v>776</v>
      </c>
    </row>
    <row r="2844" spans="1:13">
      <c r="A2844" t="s">
        <v>183</v>
      </c>
      <c r="B2844">
        <v>15</v>
      </c>
      <c r="C2844" s="2" t="s">
        <v>359</v>
      </c>
      <c r="D2844" s="2" t="s">
        <v>330</v>
      </c>
      <c r="E2844" s="2" t="s">
        <v>365</v>
      </c>
      <c r="F2844" s="2" t="s">
        <v>474</v>
      </c>
      <c r="G2844" s="2" t="s">
        <v>343</v>
      </c>
      <c r="H2844" s="2" t="s">
        <v>330</v>
      </c>
      <c r="I2844" s="2" t="s">
        <v>487</v>
      </c>
      <c r="J2844" s="2" t="s">
        <v>343</v>
      </c>
      <c r="K2844" s="2" t="s">
        <v>330</v>
      </c>
      <c r="L2844" s="2" t="s">
        <v>230</v>
      </c>
      <c r="M2844" s="2" t="s">
        <v>775</v>
      </c>
    </row>
    <row r="2845" spans="1:13">
      <c r="A2845" t="s">
        <v>184</v>
      </c>
      <c r="B2845">
        <v>15</v>
      </c>
      <c r="C2845" s="2" t="s">
        <v>309</v>
      </c>
      <c r="D2845" s="2" t="s">
        <v>330</v>
      </c>
      <c r="E2845" s="2" t="s">
        <v>365</v>
      </c>
      <c r="F2845" s="2" t="s">
        <v>474</v>
      </c>
      <c r="G2845" s="2" t="s">
        <v>343</v>
      </c>
      <c r="H2845" s="2" t="s">
        <v>330</v>
      </c>
      <c r="I2845" s="2" t="s">
        <v>544</v>
      </c>
      <c r="J2845" s="2" t="s">
        <v>343</v>
      </c>
      <c r="K2845" s="2" t="s">
        <v>330</v>
      </c>
      <c r="L2845" s="2" t="s">
        <v>743</v>
      </c>
      <c r="M2845" s="2">
        <v>0</v>
      </c>
    </row>
    <row r="2846" spans="1:13">
      <c r="A2846" t="s">
        <v>185</v>
      </c>
      <c r="B2846">
        <v>15</v>
      </c>
      <c r="C2846" s="2" t="s">
        <v>325</v>
      </c>
      <c r="D2846" s="2" t="s">
        <v>330</v>
      </c>
      <c r="E2846" s="2" t="s">
        <v>365</v>
      </c>
      <c r="F2846" s="2" t="s">
        <v>463</v>
      </c>
      <c r="G2846" s="2" t="s">
        <v>343</v>
      </c>
      <c r="H2846" s="2" t="s">
        <v>330</v>
      </c>
      <c r="I2846" s="2" t="s">
        <v>538</v>
      </c>
      <c r="J2846" s="2" t="s">
        <v>343</v>
      </c>
      <c r="K2846" s="2" t="s">
        <v>330</v>
      </c>
      <c r="L2846" s="2" t="s">
        <v>612</v>
      </c>
      <c r="M2846" s="2" t="s">
        <v>796</v>
      </c>
    </row>
    <row r="2847" spans="1:13">
      <c r="A2847" t="s">
        <v>186</v>
      </c>
      <c r="B2847">
        <v>15</v>
      </c>
      <c r="C2847" s="2" t="s">
        <v>310</v>
      </c>
      <c r="D2847" s="2" t="s">
        <v>368</v>
      </c>
      <c r="E2847" s="2" t="s">
        <v>365</v>
      </c>
      <c r="F2847" s="2" t="s">
        <v>477</v>
      </c>
      <c r="G2847" s="2" t="s">
        <v>343</v>
      </c>
      <c r="H2847" s="2" t="s">
        <v>330</v>
      </c>
      <c r="I2847" s="2" t="s">
        <v>446</v>
      </c>
      <c r="J2847" s="2" t="s">
        <v>343</v>
      </c>
      <c r="K2847" s="2" t="s">
        <v>330</v>
      </c>
      <c r="L2847" s="2" t="s">
        <v>744</v>
      </c>
      <c r="M2847" s="2" t="s">
        <v>784</v>
      </c>
    </row>
    <row r="2848" spans="1:13">
      <c r="A2848" t="s">
        <v>187</v>
      </c>
      <c r="B2848">
        <v>15</v>
      </c>
      <c r="C2848" s="2" t="s">
        <v>311</v>
      </c>
      <c r="D2848" s="2" t="s">
        <v>368</v>
      </c>
      <c r="E2848" s="2" t="s">
        <v>365</v>
      </c>
      <c r="F2848" s="2" t="s">
        <v>477</v>
      </c>
      <c r="G2848" s="2" t="s">
        <v>343</v>
      </c>
      <c r="H2848" s="2" t="s">
        <v>330</v>
      </c>
      <c r="I2848" s="2" t="s">
        <v>455</v>
      </c>
      <c r="J2848" s="2" t="s">
        <v>343</v>
      </c>
      <c r="K2848" s="2" t="s">
        <v>330</v>
      </c>
      <c r="L2848" s="2" t="s">
        <v>740</v>
      </c>
      <c r="M2848" s="2" t="s">
        <v>777</v>
      </c>
    </row>
    <row r="2849" spans="1:13">
      <c r="A2849" t="s">
        <v>188</v>
      </c>
      <c r="B2849">
        <v>15</v>
      </c>
      <c r="C2849" s="2" t="s">
        <v>312</v>
      </c>
      <c r="D2849" s="2" t="s">
        <v>330</v>
      </c>
      <c r="E2849" s="2" t="s">
        <v>365</v>
      </c>
      <c r="F2849" s="2" t="s">
        <v>459</v>
      </c>
      <c r="G2849" s="2" t="s">
        <v>343</v>
      </c>
      <c r="H2849" s="2" t="s">
        <v>330</v>
      </c>
      <c r="I2849" s="2" t="s">
        <v>544</v>
      </c>
      <c r="J2849" s="2" t="s">
        <v>343</v>
      </c>
      <c r="K2849" s="2" t="s">
        <v>330</v>
      </c>
      <c r="L2849" s="2" t="s">
        <v>411</v>
      </c>
      <c r="M2849" s="2" t="s">
        <v>785</v>
      </c>
    </row>
    <row r="2850" spans="1:13">
      <c r="A2850" t="s">
        <v>189</v>
      </c>
      <c r="B2850">
        <v>15</v>
      </c>
      <c r="C2850" s="2" t="s">
        <v>360</v>
      </c>
      <c r="D2850" s="2" t="s">
        <v>330</v>
      </c>
      <c r="E2850" s="2" t="s">
        <v>365</v>
      </c>
      <c r="F2850" s="2" t="s">
        <v>473</v>
      </c>
      <c r="G2850" s="2" t="s">
        <v>343</v>
      </c>
      <c r="H2850" s="2" t="s">
        <v>330</v>
      </c>
      <c r="I2850" s="2" t="s">
        <v>553</v>
      </c>
      <c r="J2850" s="2" t="s">
        <v>343</v>
      </c>
      <c r="K2850" s="2" t="s">
        <v>330</v>
      </c>
      <c r="L2850" s="2" t="s">
        <v>343</v>
      </c>
      <c r="M2850" s="2">
        <v>0</v>
      </c>
    </row>
    <row r="2851" spans="1:13">
      <c r="A2851" t="s">
        <v>190</v>
      </c>
      <c r="B2851">
        <v>15</v>
      </c>
      <c r="C2851" s="2" t="s">
        <v>361</v>
      </c>
      <c r="D2851" s="2" t="s">
        <v>330</v>
      </c>
      <c r="E2851" s="2" t="s">
        <v>365</v>
      </c>
      <c r="F2851" s="2" t="s">
        <v>446</v>
      </c>
      <c r="G2851" s="2" t="s">
        <v>343</v>
      </c>
      <c r="H2851" s="2" t="s">
        <v>330</v>
      </c>
      <c r="I2851" s="2" t="s">
        <v>468</v>
      </c>
      <c r="J2851" s="2" t="s">
        <v>343</v>
      </c>
      <c r="K2851" s="2" t="s">
        <v>330</v>
      </c>
      <c r="L2851" s="2" t="s">
        <v>680</v>
      </c>
      <c r="M2851" s="2" t="s">
        <v>775</v>
      </c>
    </row>
    <row r="2852" spans="1:13">
      <c r="A2852" t="s">
        <v>1</v>
      </c>
      <c r="B2852">
        <v>16</v>
      </c>
      <c r="C2852" s="2" t="s">
        <v>192</v>
      </c>
      <c r="D2852" s="2" t="s">
        <v>330</v>
      </c>
      <c r="E2852" s="2" t="s">
        <v>371</v>
      </c>
      <c r="F2852" s="2" t="s">
        <v>330</v>
      </c>
      <c r="G2852" s="2" t="s">
        <v>554</v>
      </c>
      <c r="H2852" s="2" t="s">
        <v>330</v>
      </c>
      <c r="I2852" s="2" t="s">
        <v>478</v>
      </c>
      <c r="J2852" s="2" t="s">
        <v>567</v>
      </c>
      <c r="K2852" s="2" t="s">
        <v>411</v>
      </c>
      <c r="L2852" s="2" t="s">
        <v>635</v>
      </c>
      <c r="M2852" s="2" t="s">
        <v>782</v>
      </c>
    </row>
    <row r="2853" spans="1:13">
      <c r="A2853" t="s">
        <v>2</v>
      </c>
      <c r="B2853">
        <v>16</v>
      </c>
      <c r="C2853" s="2" t="s">
        <v>313</v>
      </c>
      <c r="D2853" s="2" t="s">
        <v>330</v>
      </c>
      <c r="E2853" s="2" t="s">
        <v>371</v>
      </c>
      <c r="F2853" s="2" t="s">
        <v>388</v>
      </c>
      <c r="G2853" s="2" t="s">
        <v>554</v>
      </c>
      <c r="H2853" s="2" t="s">
        <v>330</v>
      </c>
      <c r="I2853" s="2" t="s">
        <v>479</v>
      </c>
      <c r="J2853" s="2" t="s">
        <v>567</v>
      </c>
      <c r="K2853" s="2" t="s">
        <v>330</v>
      </c>
      <c r="L2853" s="2" t="s">
        <v>636</v>
      </c>
      <c r="M2853" s="2" t="s">
        <v>774</v>
      </c>
    </row>
    <row r="2854" spans="1:13">
      <c r="A2854" t="s">
        <v>3</v>
      </c>
      <c r="B2854">
        <v>16</v>
      </c>
      <c r="C2854" s="2" t="s">
        <v>314</v>
      </c>
      <c r="D2854" s="2" t="s">
        <v>330</v>
      </c>
      <c r="E2854" s="2" t="s">
        <v>371</v>
      </c>
      <c r="F2854" s="2" t="s">
        <v>230</v>
      </c>
      <c r="G2854" s="2" t="s">
        <v>555</v>
      </c>
      <c r="H2854" s="2" t="s">
        <v>572</v>
      </c>
      <c r="I2854" s="2" t="s">
        <v>480</v>
      </c>
      <c r="J2854" s="2" t="s">
        <v>567</v>
      </c>
      <c r="K2854" s="2" t="s">
        <v>609</v>
      </c>
      <c r="L2854" s="2" t="s">
        <v>566</v>
      </c>
      <c r="M2854" s="2" t="s">
        <v>780</v>
      </c>
    </row>
    <row r="2855" spans="1:13">
      <c r="A2855" t="s">
        <v>4</v>
      </c>
      <c r="B2855">
        <v>16</v>
      </c>
      <c r="C2855" s="2" t="s">
        <v>193</v>
      </c>
      <c r="D2855" s="2" t="s">
        <v>330</v>
      </c>
      <c r="E2855" s="2" t="s">
        <v>371</v>
      </c>
      <c r="F2855" s="2" t="s">
        <v>389</v>
      </c>
      <c r="G2855" s="2" t="s">
        <v>556</v>
      </c>
      <c r="H2855" s="2" t="s">
        <v>573</v>
      </c>
      <c r="I2855" s="2" t="s">
        <v>411</v>
      </c>
      <c r="J2855" s="2" t="s">
        <v>567</v>
      </c>
      <c r="K2855" s="2" t="s">
        <v>610</v>
      </c>
      <c r="L2855" s="2" t="s">
        <v>637</v>
      </c>
      <c r="M2855" s="2">
        <v>0</v>
      </c>
    </row>
    <row r="2856" spans="1:13">
      <c r="A2856" t="s">
        <v>5</v>
      </c>
      <c r="B2856">
        <v>16</v>
      </c>
      <c r="C2856" s="2" t="s">
        <v>194</v>
      </c>
      <c r="D2856" s="2" t="s">
        <v>330</v>
      </c>
      <c r="E2856" s="2" t="s">
        <v>371</v>
      </c>
      <c r="F2856" s="2" t="s">
        <v>365</v>
      </c>
      <c r="G2856" s="2" t="s">
        <v>556</v>
      </c>
      <c r="H2856" s="2" t="s">
        <v>330</v>
      </c>
      <c r="I2856" s="2" t="s">
        <v>481</v>
      </c>
      <c r="J2856" s="2" t="s">
        <v>567</v>
      </c>
      <c r="K2856" s="2" t="s">
        <v>330</v>
      </c>
      <c r="L2856" s="2" t="s">
        <v>638</v>
      </c>
      <c r="M2856" s="2">
        <v>0</v>
      </c>
    </row>
    <row r="2857" spans="1:13">
      <c r="A2857" t="s">
        <v>6</v>
      </c>
      <c r="B2857">
        <v>16</v>
      </c>
      <c r="C2857" s="2" t="s">
        <v>195</v>
      </c>
      <c r="D2857" s="2" t="s">
        <v>330</v>
      </c>
      <c r="E2857" s="2" t="s">
        <v>371</v>
      </c>
      <c r="F2857" s="2" t="s">
        <v>390</v>
      </c>
      <c r="G2857" s="2" t="s">
        <v>557</v>
      </c>
      <c r="H2857" s="2" t="s">
        <v>415</v>
      </c>
      <c r="I2857" s="2" t="s">
        <v>481</v>
      </c>
      <c r="J2857" s="2" t="s">
        <v>567</v>
      </c>
      <c r="K2857" s="2" t="s">
        <v>611</v>
      </c>
      <c r="L2857" s="2" t="s">
        <v>639</v>
      </c>
      <c r="M2857" s="2">
        <v>0</v>
      </c>
    </row>
    <row r="2858" spans="1:13">
      <c r="A2858" t="s">
        <v>7</v>
      </c>
      <c r="B2858">
        <v>16</v>
      </c>
      <c r="C2858" s="2" t="s">
        <v>196</v>
      </c>
      <c r="D2858" s="2" t="s">
        <v>330</v>
      </c>
      <c r="E2858" s="2" t="s">
        <v>371</v>
      </c>
      <c r="F2858" s="2" t="s">
        <v>391</v>
      </c>
      <c r="G2858" s="2" t="s">
        <v>557</v>
      </c>
      <c r="H2858" s="2" t="s">
        <v>330</v>
      </c>
      <c r="I2858" s="2" t="s">
        <v>482</v>
      </c>
      <c r="J2858" s="2" t="s">
        <v>567</v>
      </c>
      <c r="K2858" s="2" t="s">
        <v>330</v>
      </c>
      <c r="L2858" s="2" t="s">
        <v>562</v>
      </c>
      <c r="M2858" s="2" t="s">
        <v>780</v>
      </c>
    </row>
    <row r="2859" spans="1:13">
      <c r="A2859" t="s">
        <v>8</v>
      </c>
      <c r="B2859">
        <v>16</v>
      </c>
      <c r="C2859" s="2" t="s">
        <v>197</v>
      </c>
      <c r="D2859" s="2" t="s">
        <v>330</v>
      </c>
      <c r="E2859" s="2" t="s">
        <v>371</v>
      </c>
      <c r="F2859" s="2" t="s">
        <v>392</v>
      </c>
      <c r="G2859" s="2" t="s">
        <v>558</v>
      </c>
      <c r="H2859" s="2" t="s">
        <v>330</v>
      </c>
      <c r="I2859" s="2" t="s">
        <v>483</v>
      </c>
      <c r="J2859" s="2" t="s">
        <v>567</v>
      </c>
      <c r="K2859" s="2" t="s">
        <v>612</v>
      </c>
      <c r="L2859" s="2" t="s">
        <v>640</v>
      </c>
      <c r="M2859" s="2" t="s">
        <v>774</v>
      </c>
    </row>
    <row r="2860" spans="1:13">
      <c r="A2860" t="s">
        <v>9</v>
      </c>
      <c r="B2860">
        <v>16</v>
      </c>
      <c r="C2860" s="2" t="s">
        <v>198</v>
      </c>
      <c r="D2860" s="2" t="s">
        <v>330</v>
      </c>
      <c r="E2860" s="2" t="s">
        <v>372</v>
      </c>
      <c r="F2860" s="2" t="s">
        <v>393</v>
      </c>
      <c r="G2860" s="2" t="s">
        <v>559</v>
      </c>
      <c r="H2860" s="2" t="s">
        <v>330</v>
      </c>
      <c r="I2860" s="2" t="s">
        <v>484</v>
      </c>
      <c r="J2860" s="2" t="s">
        <v>567</v>
      </c>
      <c r="K2860" s="2" t="s">
        <v>612</v>
      </c>
      <c r="L2860" s="2" t="s">
        <v>641</v>
      </c>
      <c r="M2860" s="2" t="s">
        <v>782</v>
      </c>
    </row>
    <row r="2861" spans="1:13">
      <c r="A2861" t="s">
        <v>10</v>
      </c>
      <c r="B2861">
        <v>16</v>
      </c>
      <c r="C2861" s="2" t="s">
        <v>199</v>
      </c>
      <c r="D2861" s="2" t="s">
        <v>330</v>
      </c>
      <c r="E2861" s="2" t="s">
        <v>373</v>
      </c>
      <c r="F2861" s="2" t="s">
        <v>392</v>
      </c>
      <c r="G2861" s="2" t="s">
        <v>559</v>
      </c>
      <c r="H2861" s="2" t="s">
        <v>330</v>
      </c>
      <c r="I2861" s="2" t="s">
        <v>443</v>
      </c>
      <c r="J2861" s="2" t="s">
        <v>567</v>
      </c>
      <c r="K2861" s="2" t="s">
        <v>330</v>
      </c>
      <c r="L2861" s="2" t="s">
        <v>356</v>
      </c>
      <c r="M2861" s="2" t="s">
        <v>788</v>
      </c>
    </row>
    <row r="2862" spans="1:13">
      <c r="A2862" t="s">
        <v>11</v>
      </c>
      <c r="B2862">
        <v>16</v>
      </c>
      <c r="C2862" s="2" t="s">
        <v>200</v>
      </c>
      <c r="D2862" s="2" t="s">
        <v>362</v>
      </c>
      <c r="E2862" s="2" t="s">
        <v>373</v>
      </c>
      <c r="F2862" s="2" t="s">
        <v>394</v>
      </c>
      <c r="G2862" s="2" t="s">
        <v>560</v>
      </c>
      <c r="H2862" s="2" t="s">
        <v>573</v>
      </c>
      <c r="I2862" s="2" t="s">
        <v>485</v>
      </c>
      <c r="J2862" s="2" t="s">
        <v>567</v>
      </c>
      <c r="K2862" s="2" t="s">
        <v>610</v>
      </c>
      <c r="L2862" s="2" t="s">
        <v>642</v>
      </c>
      <c r="M2862" s="2">
        <v>0</v>
      </c>
    </row>
    <row r="2863" spans="1:13">
      <c r="A2863" t="s">
        <v>12</v>
      </c>
      <c r="B2863">
        <v>16</v>
      </c>
      <c r="C2863" s="2" t="s">
        <v>315</v>
      </c>
      <c r="D2863" s="2" t="s">
        <v>363</v>
      </c>
      <c r="E2863" s="2" t="s">
        <v>373</v>
      </c>
      <c r="F2863" s="2" t="s">
        <v>395</v>
      </c>
      <c r="G2863" s="2" t="s">
        <v>349</v>
      </c>
      <c r="H2863" s="2" t="s">
        <v>574</v>
      </c>
      <c r="I2863" s="2" t="s">
        <v>486</v>
      </c>
      <c r="J2863" s="2" t="s">
        <v>604</v>
      </c>
      <c r="K2863" s="2" t="s">
        <v>613</v>
      </c>
      <c r="L2863" s="2" t="s">
        <v>643</v>
      </c>
      <c r="M2863" s="2">
        <v>0</v>
      </c>
    </row>
    <row r="2864" spans="1:13">
      <c r="A2864" t="s">
        <v>13</v>
      </c>
      <c r="B2864">
        <v>16</v>
      </c>
      <c r="C2864" s="2" t="s">
        <v>201</v>
      </c>
      <c r="D2864" s="2" t="s">
        <v>330</v>
      </c>
      <c r="E2864" s="2" t="s">
        <v>373</v>
      </c>
      <c r="F2864" s="2" t="s">
        <v>392</v>
      </c>
      <c r="G2864" s="2" t="s">
        <v>349</v>
      </c>
      <c r="H2864" s="2" t="s">
        <v>330</v>
      </c>
      <c r="I2864" s="2" t="s">
        <v>487</v>
      </c>
      <c r="J2864" s="2" t="s">
        <v>604</v>
      </c>
      <c r="K2864" s="2" t="s">
        <v>330</v>
      </c>
      <c r="L2864" s="2" t="s">
        <v>644</v>
      </c>
      <c r="M2864" s="2" t="s">
        <v>773</v>
      </c>
    </row>
    <row r="2865" spans="1:13">
      <c r="A2865" t="s">
        <v>14</v>
      </c>
      <c r="B2865">
        <v>16</v>
      </c>
      <c r="C2865" s="2" t="s">
        <v>316</v>
      </c>
      <c r="D2865" s="2" t="s">
        <v>330</v>
      </c>
      <c r="E2865" s="2" t="s">
        <v>373</v>
      </c>
      <c r="F2865" s="2" t="s">
        <v>396</v>
      </c>
      <c r="G2865" s="2" t="s">
        <v>349</v>
      </c>
      <c r="H2865" s="2" t="s">
        <v>330</v>
      </c>
      <c r="I2865" s="2" t="s">
        <v>488</v>
      </c>
      <c r="J2865" s="2" t="s">
        <v>604</v>
      </c>
      <c r="K2865" s="2" t="s">
        <v>330</v>
      </c>
      <c r="L2865" s="2" t="s">
        <v>352</v>
      </c>
      <c r="M2865" s="2" t="s">
        <v>795</v>
      </c>
    </row>
    <row r="2866" spans="1:13">
      <c r="A2866" t="s">
        <v>15</v>
      </c>
      <c r="B2866">
        <v>16</v>
      </c>
      <c r="C2866" s="2" t="s">
        <v>202</v>
      </c>
      <c r="D2866" s="2" t="s">
        <v>364</v>
      </c>
      <c r="E2866" s="2" t="s">
        <v>373</v>
      </c>
      <c r="F2866" s="2" t="s">
        <v>391</v>
      </c>
      <c r="G2866" s="2" t="s">
        <v>349</v>
      </c>
      <c r="H2866" s="2" t="s">
        <v>330</v>
      </c>
      <c r="I2866" s="2" t="s">
        <v>489</v>
      </c>
      <c r="J2866" s="2" t="s">
        <v>605</v>
      </c>
      <c r="K2866" s="2" t="s">
        <v>330</v>
      </c>
      <c r="L2866" s="2" t="s">
        <v>645</v>
      </c>
      <c r="M2866" s="2" t="s">
        <v>773</v>
      </c>
    </row>
    <row r="2867" spans="1:13">
      <c r="A2867" t="s">
        <v>16</v>
      </c>
      <c r="B2867">
        <v>16</v>
      </c>
      <c r="C2867" s="2" t="s">
        <v>203</v>
      </c>
      <c r="D2867" s="2" t="s">
        <v>364</v>
      </c>
      <c r="E2867" s="2" t="s">
        <v>373</v>
      </c>
      <c r="F2867" s="2" t="s">
        <v>397</v>
      </c>
      <c r="G2867" s="2" t="s">
        <v>349</v>
      </c>
      <c r="H2867" s="2" t="s">
        <v>330</v>
      </c>
      <c r="I2867" s="2" t="s">
        <v>490</v>
      </c>
      <c r="J2867" s="2" t="s">
        <v>605</v>
      </c>
      <c r="K2867" s="2" t="s">
        <v>330</v>
      </c>
      <c r="L2867" s="2" t="s">
        <v>339</v>
      </c>
      <c r="M2867" s="2" t="s">
        <v>783</v>
      </c>
    </row>
    <row r="2868" spans="1:13">
      <c r="A2868" t="s">
        <v>17</v>
      </c>
      <c r="B2868">
        <v>16</v>
      </c>
      <c r="C2868" s="2" t="s">
        <v>317</v>
      </c>
      <c r="D2868" s="2" t="s">
        <v>330</v>
      </c>
      <c r="E2868" s="2" t="s">
        <v>373</v>
      </c>
      <c r="F2868" s="2" t="s">
        <v>398</v>
      </c>
      <c r="G2868" s="2" t="s">
        <v>349</v>
      </c>
      <c r="H2868" s="2" t="s">
        <v>330</v>
      </c>
      <c r="I2868" s="2" t="s">
        <v>330</v>
      </c>
      <c r="J2868" s="2" t="s">
        <v>605</v>
      </c>
      <c r="K2868" s="2" t="s">
        <v>330</v>
      </c>
      <c r="L2868" s="2" t="s">
        <v>646</v>
      </c>
      <c r="M2868" s="2" t="s">
        <v>779</v>
      </c>
    </row>
    <row r="2869" spans="1:13">
      <c r="A2869" t="s">
        <v>18</v>
      </c>
      <c r="B2869">
        <v>16</v>
      </c>
      <c r="C2869" s="2" t="s">
        <v>318</v>
      </c>
      <c r="D2869" s="2" t="s">
        <v>330</v>
      </c>
      <c r="E2869" s="2" t="s">
        <v>372</v>
      </c>
      <c r="F2869" s="2" t="s">
        <v>399</v>
      </c>
      <c r="G2869" s="2" t="s">
        <v>349</v>
      </c>
      <c r="H2869" s="2" t="s">
        <v>330</v>
      </c>
      <c r="I2869" s="2" t="s">
        <v>491</v>
      </c>
      <c r="J2869" s="2" t="s">
        <v>605</v>
      </c>
      <c r="K2869" s="2" t="s">
        <v>330</v>
      </c>
      <c r="L2869" s="2" t="s">
        <v>647</v>
      </c>
      <c r="M2869" s="2" t="s">
        <v>774</v>
      </c>
    </row>
    <row r="2870" spans="1:13">
      <c r="A2870" t="s">
        <v>19</v>
      </c>
      <c r="B2870">
        <v>16</v>
      </c>
      <c r="C2870" s="2" t="s">
        <v>319</v>
      </c>
      <c r="D2870" s="2" t="s">
        <v>330</v>
      </c>
      <c r="E2870" s="2" t="s">
        <v>372</v>
      </c>
      <c r="F2870" s="2" t="s">
        <v>398</v>
      </c>
      <c r="G2870" s="2" t="s">
        <v>349</v>
      </c>
      <c r="H2870" s="2" t="s">
        <v>330</v>
      </c>
      <c r="I2870" s="2" t="s">
        <v>492</v>
      </c>
      <c r="J2870" s="2" t="s">
        <v>605</v>
      </c>
      <c r="K2870" s="2" t="s">
        <v>330</v>
      </c>
      <c r="L2870" s="2" t="s">
        <v>597</v>
      </c>
      <c r="M2870" s="2">
        <v>0</v>
      </c>
    </row>
    <row r="2871" spans="1:13">
      <c r="A2871" t="s">
        <v>20</v>
      </c>
      <c r="B2871">
        <v>16</v>
      </c>
      <c r="C2871" s="2" t="s">
        <v>320</v>
      </c>
      <c r="D2871" s="2" t="s">
        <v>330</v>
      </c>
      <c r="E2871" s="2" t="s">
        <v>374</v>
      </c>
      <c r="F2871" s="2" t="s">
        <v>400</v>
      </c>
      <c r="G2871" s="2" t="s">
        <v>561</v>
      </c>
      <c r="H2871" s="2" t="s">
        <v>575</v>
      </c>
      <c r="I2871" s="2" t="s">
        <v>493</v>
      </c>
      <c r="J2871" s="2" t="s">
        <v>605</v>
      </c>
      <c r="K2871" s="2" t="s">
        <v>614</v>
      </c>
      <c r="L2871" s="2" t="s">
        <v>648</v>
      </c>
      <c r="M2871" s="2" t="s">
        <v>780</v>
      </c>
    </row>
    <row r="2872" spans="1:13">
      <c r="A2872" t="s">
        <v>21</v>
      </c>
      <c r="B2872">
        <v>16</v>
      </c>
      <c r="C2872" s="2" t="s">
        <v>204</v>
      </c>
      <c r="D2872" s="2" t="s">
        <v>330</v>
      </c>
      <c r="E2872" s="2" t="s">
        <v>374</v>
      </c>
      <c r="F2872" s="2" t="s">
        <v>226</v>
      </c>
      <c r="G2872" s="2" t="s">
        <v>561</v>
      </c>
      <c r="H2872" s="2" t="s">
        <v>330</v>
      </c>
      <c r="I2872" s="2" t="s">
        <v>494</v>
      </c>
      <c r="J2872" s="2" t="s">
        <v>605</v>
      </c>
      <c r="K2872" s="2" t="s">
        <v>330</v>
      </c>
      <c r="L2872" s="2" t="s">
        <v>411</v>
      </c>
      <c r="M2872" s="2" t="s">
        <v>795</v>
      </c>
    </row>
    <row r="2873" spans="1:13">
      <c r="A2873" t="s">
        <v>22</v>
      </c>
      <c r="B2873">
        <v>16</v>
      </c>
      <c r="C2873" s="2" t="s">
        <v>205</v>
      </c>
      <c r="D2873" s="2" t="s">
        <v>365</v>
      </c>
      <c r="E2873" s="2" t="s">
        <v>371</v>
      </c>
      <c r="F2873" s="2" t="s">
        <v>401</v>
      </c>
      <c r="G2873" s="2" t="s">
        <v>562</v>
      </c>
      <c r="H2873" s="2" t="s">
        <v>330</v>
      </c>
      <c r="I2873" s="2" t="s">
        <v>495</v>
      </c>
      <c r="J2873" s="2" t="s">
        <v>605</v>
      </c>
      <c r="K2873" s="2" t="s">
        <v>343</v>
      </c>
      <c r="L2873" s="2" t="s">
        <v>649</v>
      </c>
      <c r="M2873" s="2">
        <v>0</v>
      </c>
    </row>
    <row r="2874" spans="1:13">
      <c r="A2874" t="s">
        <v>23</v>
      </c>
      <c r="B2874">
        <v>16</v>
      </c>
      <c r="C2874" s="2" t="s">
        <v>206</v>
      </c>
      <c r="D2874" s="2" t="s">
        <v>365</v>
      </c>
      <c r="E2874" s="2" t="s">
        <v>371</v>
      </c>
      <c r="F2874" s="2" t="s">
        <v>402</v>
      </c>
      <c r="G2874" s="2" t="s">
        <v>562</v>
      </c>
      <c r="H2874" s="2" t="s">
        <v>330</v>
      </c>
      <c r="I2874" s="2" t="s">
        <v>496</v>
      </c>
      <c r="J2874" s="2" t="s">
        <v>605</v>
      </c>
      <c r="K2874" s="2" t="s">
        <v>330</v>
      </c>
      <c r="L2874" s="2" t="s">
        <v>650</v>
      </c>
      <c r="M2874" s="2">
        <v>0</v>
      </c>
    </row>
    <row r="2875" spans="1:13">
      <c r="A2875" t="s">
        <v>24</v>
      </c>
      <c r="B2875">
        <v>16</v>
      </c>
      <c r="C2875" s="2" t="s">
        <v>207</v>
      </c>
      <c r="D2875" s="2" t="s">
        <v>330</v>
      </c>
      <c r="E2875" s="2" t="s">
        <v>371</v>
      </c>
      <c r="F2875" s="2" t="s">
        <v>403</v>
      </c>
      <c r="G2875" s="2" t="s">
        <v>562</v>
      </c>
      <c r="H2875" s="2" t="s">
        <v>330</v>
      </c>
      <c r="I2875" s="2" t="s">
        <v>497</v>
      </c>
      <c r="J2875" s="2" t="s">
        <v>606</v>
      </c>
      <c r="K2875" s="2" t="s">
        <v>330</v>
      </c>
      <c r="L2875" s="2" t="s">
        <v>651</v>
      </c>
      <c r="M2875" s="2" t="s">
        <v>798</v>
      </c>
    </row>
    <row r="2876" spans="1:13">
      <c r="A2876" t="s">
        <v>25</v>
      </c>
      <c r="B2876">
        <v>16</v>
      </c>
      <c r="C2876" s="2" t="s">
        <v>321</v>
      </c>
      <c r="D2876" s="2" t="s">
        <v>366</v>
      </c>
      <c r="E2876" s="2" t="s">
        <v>375</v>
      </c>
      <c r="F2876" s="2" t="s">
        <v>404</v>
      </c>
      <c r="G2876" s="2" t="s">
        <v>563</v>
      </c>
      <c r="H2876" s="2" t="s">
        <v>330</v>
      </c>
      <c r="I2876" s="2" t="s">
        <v>498</v>
      </c>
      <c r="J2876" s="2" t="s">
        <v>606</v>
      </c>
      <c r="K2876" s="2" t="s">
        <v>382</v>
      </c>
      <c r="L2876" s="2" t="s">
        <v>652</v>
      </c>
      <c r="M2876" s="2" t="s">
        <v>795</v>
      </c>
    </row>
    <row r="2877" spans="1:13">
      <c r="A2877" t="s">
        <v>26</v>
      </c>
      <c r="B2877">
        <v>16</v>
      </c>
      <c r="C2877" s="2" t="s">
        <v>322</v>
      </c>
      <c r="D2877" s="2" t="s">
        <v>365</v>
      </c>
      <c r="E2877" s="2" t="s">
        <v>345</v>
      </c>
      <c r="F2877" s="2" t="s">
        <v>405</v>
      </c>
      <c r="G2877" s="2" t="s">
        <v>563</v>
      </c>
      <c r="H2877" s="2" t="s">
        <v>330</v>
      </c>
      <c r="I2877" s="2" t="s">
        <v>499</v>
      </c>
      <c r="J2877" s="2" t="s">
        <v>606</v>
      </c>
      <c r="K2877" s="2" t="s">
        <v>330</v>
      </c>
      <c r="L2877" s="2" t="s">
        <v>653</v>
      </c>
      <c r="M2877" s="2" t="s">
        <v>780</v>
      </c>
    </row>
    <row r="2878" spans="1:13">
      <c r="A2878" t="s">
        <v>27</v>
      </c>
      <c r="B2878">
        <v>16</v>
      </c>
      <c r="C2878" s="2" t="s">
        <v>208</v>
      </c>
      <c r="D2878" s="2" t="s">
        <v>366</v>
      </c>
      <c r="E2878" s="2" t="s">
        <v>345</v>
      </c>
      <c r="F2878" s="2" t="s">
        <v>406</v>
      </c>
      <c r="G2878" s="2" t="s">
        <v>563</v>
      </c>
      <c r="H2878" s="2" t="s">
        <v>330</v>
      </c>
      <c r="I2878" s="2" t="s">
        <v>500</v>
      </c>
      <c r="J2878" s="2" t="s">
        <v>606</v>
      </c>
      <c r="K2878" s="2" t="s">
        <v>330</v>
      </c>
      <c r="L2878" s="2" t="s">
        <v>636</v>
      </c>
      <c r="M2878" s="2" t="s">
        <v>774</v>
      </c>
    </row>
    <row r="2879" spans="1:13">
      <c r="A2879" t="s">
        <v>28</v>
      </c>
      <c r="B2879">
        <v>16</v>
      </c>
      <c r="C2879" s="2" t="s">
        <v>209</v>
      </c>
      <c r="D2879" s="2" t="s">
        <v>366</v>
      </c>
      <c r="E2879" s="2" t="s">
        <v>376</v>
      </c>
      <c r="F2879" s="2" t="s">
        <v>407</v>
      </c>
      <c r="G2879" s="2" t="s">
        <v>563</v>
      </c>
      <c r="H2879" s="2" t="s">
        <v>330</v>
      </c>
      <c r="I2879" s="2" t="s">
        <v>487</v>
      </c>
      <c r="J2879" s="2" t="s">
        <v>606</v>
      </c>
      <c r="K2879" s="2" t="s">
        <v>330</v>
      </c>
      <c r="L2879" s="2" t="s">
        <v>654</v>
      </c>
      <c r="M2879" s="2" t="s">
        <v>780</v>
      </c>
    </row>
    <row r="2880" spans="1:13">
      <c r="A2880" t="s">
        <v>29</v>
      </c>
      <c r="B2880">
        <v>16</v>
      </c>
      <c r="C2880" s="2" t="s">
        <v>210</v>
      </c>
      <c r="D2880" s="2" t="s">
        <v>367</v>
      </c>
      <c r="E2880" s="2" t="s">
        <v>376</v>
      </c>
      <c r="F2880" s="2" t="s">
        <v>408</v>
      </c>
      <c r="G2880" s="2" t="s">
        <v>563</v>
      </c>
      <c r="H2880" s="2" t="s">
        <v>576</v>
      </c>
      <c r="I2880" s="2" t="s">
        <v>469</v>
      </c>
      <c r="J2880" s="2" t="s">
        <v>606</v>
      </c>
      <c r="K2880" s="2" t="s">
        <v>576</v>
      </c>
      <c r="L2880" s="2" t="s">
        <v>567</v>
      </c>
      <c r="M2880" s="2" t="s">
        <v>782</v>
      </c>
    </row>
    <row r="2881" spans="1:13">
      <c r="A2881" t="s">
        <v>30</v>
      </c>
      <c r="B2881">
        <v>16</v>
      </c>
      <c r="C2881" s="2" t="s">
        <v>211</v>
      </c>
      <c r="D2881" s="2" t="s">
        <v>365</v>
      </c>
      <c r="E2881" s="2" t="s">
        <v>376</v>
      </c>
      <c r="F2881" s="2" t="s">
        <v>409</v>
      </c>
      <c r="G2881" s="2" t="s">
        <v>563</v>
      </c>
      <c r="H2881" s="2" t="s">
        <v>330</v>
      </c>
      <c r="I2881" s="2" t="s">
        <v>391</v>
      </c>
      <c r="J2881" s="2" t="s">
        <v>606</v>
      </c>
      <c r="K2881" s="2" t="s">
        <v>330</v>
      </c>
      <c r="L2881" s="2" t="s">
        <v>655</v>
      </c>
      <c r="M2881" s="2" t="s">
        <v>795</v>
      </c>
    </row>
    <row r="2882" spans="1:13">
      <c r="A2882" t="s">
        <v>31</v>
      </c>
      <c r="B2882">
        <v>16</v>
      </c>
      <c r="C2882" s="2" t="s">
        <v>212</v>
      </c>
      <c r="D2882" s="2" t="s">
        <v>330</v>
      </c>
      <c r="E2882" s="2" t="s">
        <v>376</v>
      </c>
      <c r="F2882" s="2" t="s">
        <v>410</v>
      </c>
      <c r="G2882" s="2" t="s">
        <v>557</v>
      </c>
      <c r="H2882" s="2" t="s">
        <v>474</v>
      </c>
      <c r="I2882" s="2" t="s">
        <v>501</v>
      </c>
      <c r="J2882" s="2" t="s">
        <v>606</v>
      </c>
      <c r="K2882" s="2" t="s">
        <v>615</v>
      </c>
      <c r="L2882" s="2" t="s">
        <v>344</v>
      </c>
      <c r="M2882" s="2" t="s">
        <v>782</v>
      </c>
    </row>
    <row r="2883" spans="1:13">
      <c r="A2883" t="s">
        <v>32</v>
      </c>
      <c r="B2883">
        <v>16</v>
      </c>
      <c r="C2883" s="2" t="s">
        <v>323</v>
      </c>
      <c r="D2883" s="2" t="s">
        <v>366</v>
      </c>
      <c r="E2883" s="2" t="s">
        <v>376</v>
      </c>
      <c r="F2883" s="2" t="s">
        <v>397</v>
      </c>
      <c r="G2883" s="2" t="s">
        <v>557</v>
      </c>
      <c r="H2883" s="2" t="s">
        <v>330</v>
      </c>
      <c r="I2883" s="2" t="s">
        <v>502</v>
      </c>
      <c r="J2883" s="2" t="s">
        <v>606</v>
      </c>
      <c r="K2883" s="2" t="s">
        <v>330</v>
      </c>
      <c r="L2883" s="2" t="s">
        <v>654</v>
      </c>
      <c r="M2883" s="2" t="s">
        <v>782</v>
      </c>
    </row>
    <row r="2884" spans="1:13">
      <c r="A2884" t="s">
        <v>33</v>
      </c>
      <c r="B2884">
        <v>16</v>
      </c>
      <c r="C2884" s="2" t="s">
        <v>213</v>
      </c>
      <c r="D2884" s="2" t="s">
        <v>365</v>
      </c>
      <c r="E2884" s="2" t="s">
        <v>376</v>
      </c>
      <c r="F2884" s="2" t="s">
        <v>409</v>
      </c>
      <c r="G2884" s="2" t="s">
        <v>557</v>
      </c>
      <c r="H2884" s="2" t="s">
        <v>330</v>
      </c>
      <c r="I2884" s="2" t="s">
        <v>415</v>
      </c>
      <c r="J2884" s="2" t="s">
        <v>606</v>
      </c>
      <c r="K2884" s="2" t="s">
        <v>330</v>
      </c>
      <c r="L2884" s="2" t="s">
        <v>376</v>
      </c>
      <c r="M2884" s="2">
        <v>0</v>
      </c>
    </row>
    <row r="2885" spans="1:13">
      <c r="A2885" t="s">
        <v>34</v>
      </c>
      <c r="B2885">
        <v>16</v>
      </c>
      <c r="C2885" s="2" t="s">
        <v>324</v>
      </c>
      <c r="D2885" s="2" t="s">
        <v>366</v>
      </c>
      <c r="E2885" s="2" t="s">
        <v>376</v>
      </c>
      <c r="F2885" s="2" t="s">
        <v>397</v>
      </c>
      <c r="G2885" s="2" t="s">
        <v>557</v>
      </c>
      <c r="H2885" s="2" t="s">
        <v>330</v>
      </c>
      <c r="I2885" s="2" t="s">
        <v>503</v>
      </c>
      <c r="J2885" s="2" t="s">
        <v>606</v>
      </c>
      <c r="K2885" s="2" t="s">
        <v>330</v>
      </c>
      <c r="L2885" s="2" t="s">
        <v>646</v>
      </c>
      <c r="M2885" s="2" t="s">
        <v>773</v>
      </c>
    </row>
    <row r="2886" spans="1:13">
      <c r="A2886" t="s">
        <v>35</v>
      </c>
      <c r="B2886">
        <v>16</v>
      </c>
      <c r="C2886" s="2" t="s">
        <v>214</v>
      </c>
      <c r="D2886" s="2" t="s">
        <v>330</v>
      </c>
      <c r="E2886" s="2" t="s">
        <v>376</v>
      </c>
      <c r="F2886" s="2" t="s">
        <v>411</v>
      </c>
      <c r="G2886" s="2" t="s">
        <v>557</v>
      </c>
      <c r="H2886" s="2" t="s">
        <v>330</v>
      </c>
      <c r="I2886" s="2" t="s">
        <v>504</v>
      </c>
      <c r="J2886" s="2" t="s">
        <v>606</v>
      </c>
      <c r="K2886" s="2" t="s">
        <v>330</v>
      </c>
      <c r="L2886" s="2" t="s">
        <v>656</v>
      </c>
      <c r="M2886" s="2">
        <v>0</v>
      </c>
    </row>
    <row r="2887" spans="1:13">
      <c r="A2887" t="s">
        <v>36</v>
      </c>
      <c r="B2887">
        <v>16</v>
      </c>
      <c r="C2887" s="2" t="s">
        <v>215</v>
      </c>
      <c r="D2887" s="2" t="s">
        <v>330</v>
      </c>
      <c r="E2887" s="2" t="s">
        <v>345</v>
      </c>
      <c r="F2887" s="2" t="s">
        <v>392</v>
      </c>
      <c r="G2887" s="2" t="s">
        <v>557</v>
      </c>
      <c r="H2887" s="2" t="s">
        <v>330</v>
      </c>
      <c r="I2887" s="2" t="s">
        <v>330</v>
      </c>
      <c r="J2887" s="2" t="s">
        <v>327</v>
      </c>
      <c r="K2887" s="2" t="s">
        <v>330</v>
      </c>
      <c r="L2887" s="2" t="s">
        <v>657</v>
      </c>
      <c r="M2887" s="2" t="s">
        <v>798</v>
      </c>
    </row>
    <row r="2888" spans="1:13">
      <c r="A2888" t="s">
        <v>37</v>
      </c>
      <c r="B2888">
        <v>16</v>
      </c>
      <c r="C2888" s="2" t="s">
        <v>325</v>
      </c>
      <c r="D2888" s="2" t="s">
        <v>330</v>
      </c>
      <c r="E2888" s="2" t="s">
        <v>371</v>
      </c>
      <c r="F2888" s="2" t="s">
        <v>230</v>
      </c>
      <c r="G2888" s="2" t="s">
        <v>558</v>
      </c>
      <c r="H2888" s="2" t="s">
        <v>476</v>
      </c>
      <c r="I2888" s="2" t="s">
        <v>505</v>
      </c>
      <c r="J2888" s="2" t="s">
        <v>327</v>
      </c>
      <c r="K2888" s="2" t="s">
        <v>616</v>
      </c>
      <c r="L2888" s="2" t="s">
        <v>658</v>
      </c>
      <c r="M2888" s="2" t="s">
        <v>772</v>
      </c>
    </row>
    <row r="2889" spans="1:13">
      <c r="A2889" t="s">
        <v>38</v>
      </c>
      <c r="B2889">
        <v>16</v>
      </c>
      <c r="C2889" s="2" t="s">
        <v>216</v>
      </c>
      <c r="D2889" s="2" t="s">
        <v>330</v>
      </c>
      <c r="E2889" s="2" t="s">
        <v>372</v>
      </c>
      <c r="F2889" s="2" t="s">
        <v>412</v>
      </c>
      <c r="G2889" s="2" t="s">
        <v>559</v>
      </c>
      <c r="H2889" s="2" t="s">
        <v>411</v>
      </c>
      <c r="I2889" s="2" t="s">
        <v>506</v>
      </c>
      <c r="J2889" s="2" t="s">
        <v>327</v>
      </c>
      <c r="K2889" s="2" t="s">
        <v>230</v>
      </c>
      <c r="L2889" s="2" t="s">
        <v>659</v>
      </c>
      <c r="M2889" s="2" t="s">
        <v>780</v>
      </c>
    </row>
    <row r="2890" spans="1:13">
      <c r="A2890" t="s">
        <v>39</v>
      </c>
      <c r="B2890">
        <v>16</v>
      </c>
      <c r="C2890" s="2" t="s">
        <v>217</v>
      </c>
      <c r="D2890" s="2" t="s">
        <v>330</v>
      </c>
      <c r="E2890" s="2" t="s">
        <v>339</v>
      </c>
      <c r="F2890" s="2" t="s">
        <v>413</v>
      </c>
      <c r="G2890" s="2" t="s">
        <v>559</v>
      </c>
      <c r="H2890" s="2" t="s">
        <v>330</v>
      </c>
      <c r="I2890" s="2" t="s">
        <v>365</v>
      </c>
      <c r="J2890" s="2" t="s">
        <v>327</v>
      </c>
      <c r="K2890" s="2" t="s">
        <v>330</v>
      </c>
      <c r="L2890" s="2" t="s">
        <v>660</v>
      </c>
      <c r="M2890" s="2">
        <v>0</v>
      </c>
    </row>
    <row r="2891" spans="1:13">
      <c r="A2891" t="s">
        <v>40</v>
      </c>
      <c r="B2891">
        <v>16</v>
      </c>
      <c r="C2891" s="2" t="s">
        <v>218</v>
      </c>
      <c r="D2891" s="2" t="s">
        <v>368</v>
      </c>
      <c r="E2891" s="2" t="s">
        <v>335</v>
      </c>
      <c r="F2891" s="2" t="s">
        <v>404</v>
      </c>
      <c r="G2891" s="2" t="s">
        <v>559</v>
      </c>
      <c r="H2891" s="2" t="s">
        <v>577</v>
      </c>
      <c r="I2891" s="2" t="s">
        <v>507</v>
      </c>
      <c r="J2891" s="2" t="s">
        <v>327</v>
      </c>
      <c r="K2891" s="2" t="s">
        <v>577</v>
      </c>
      <c r="L2891" s="2" t="s">
        <v>239</v>
      </c>
      <c r="M2891" s="2" t="s">
        <v>773</v>
      </c>
    </row>
    <row r="2892" spans="1:13">
      <c r="A2892" t="s">
        <v>41</v>
      </c>
      <c r="B2892">
        <v>16</v>
      </c>
      <c r="C2892" s="2" t="s">
        <v>219</v>
      </c>
      <c r="D2892" s="2" t="s">
        <v>368</v>
      </c>
      <c r="E2892" s="2" t="s">
        <v>377</v>
      </c>
      <c r="F2892" s="2" t="s">
        <v>330</v>
      </c>
      <c r="G2892" s="2" t="s">
        <v>560</v>
      </c>
      <c r="H2892" s="2" t="s">
        <v>578</v>
      </c>
      <c r="I2892" s="2" t="s">
        <v>508</v>
      </c>
      <c r="J2892" s="2" t="s">
        <v>327</v>
      </c>
      <c r="K2892" s="2" t="s">
        <v>617</v>
      </c>
      <c r="L2892" s="2" t="s">
        <v>661</v>
      </c>
      <c r="M2892" s="2" t="s">
        <v>772</v>
      </c>
    </row>
    <row r="2893" spans="1:13">
      <c r="A2893" t="s">
        <v>42</v>
      </c>
      <c r="B2893">
        <v>16</v>
      </c>
      <c r="C2893" s="2" t="s">
        <v>220</v>
      </c>
      <c r="D2893" s="2" t="s">
        <v>330</v>
      </c>
      <c r="E2893" s="2" t="s">
        <v>377</v>
      </c>
      <c r="F2893" s="2" t="s">
        <v>411</v>
      </c>
      <c r="G2893" s="2" t="s">
        <v>560</v>
      </c>
      <c r="H2893" s="2" t="s">
        <v>330</v>
      </c>
      <c r="I2893" s="2" t="s">
        <v>413</v>
      </c>
      <c r="J2893" s="2" t="s">
        <v>327</v>
      </c>
      <c r="K2893" s="2" t="s">
        <v>330</v>
      </c>
      <c r="L2893" s="2" t="s">
        <v>662</v>
      </c>
      <c r="M2893" s="2">
        <v>0</v>
      </c>
    </row>
    <row r="2894" spans="1:13">
      <c r="A2894" t="s">
        <v>43</v>
      </c>
      <c r="B2894">
        <v>16</v>
      </c>
      <c r="C2894" s="2" t="s">
        <v>221</v>
      </c>
      <c r="D2894" s="2" t="s">
        <v>330</v>
      </c>
      <c r="E2894" s="2" t="s">
        <v>378</v>
      </c>
      <c r="F2894" s="2" t="s">
        <v>414</v>
      </c>
      <c r="G2894" s="2" t="s">
        <v>564</v>
      </c>
      <c r="H2894" s="2" t="s">
        <v>572</v>
      </c>
      <c r="I2894" s="2" t="s">
        <v>507</v>
      </c>
      <c r="J2894" s="2" t="s">
        <v>327</v>
      </c>
      <c r="K2894" s="2" t="s">
        <v>609</v>
      </c>
      <c r="L2894" s="2" t="s">
        <v>661</v>
      </c>
      <c r="M2894" s="2">
        <v>0</v>
      </c>
    </row>
    <row r="2895" spans="1:13">
      <c r="A2895" t="s">
        <v>44</v>
      </c>
      <c r="B2895">
        <v>16</v>
      </c>
      <c r="C2895" s="2" t="s">
        <v>222</v>
      </c>
      <c r="D2895" s="2" t="s">
        <v>369</v>
      </c>
      <c r="E2895" s="2" t="s">
        <v>379</v>
      </c>
      <c r="F2895" s="2" t="s">
        <v>415</v>
      </c>
      <c r="G2895" s="2" t="s">
        <v>564</v>
      </c>
      <c r="H2895" s="2" t="s">
        <v>330</v>
      </c>
      <c r="I2895" s="2" t="s">
        <v>509</v>
      </c>
      <c r="J2895" s="2" t="s">
        <v>327</v>
      </c>
      <c r="K2895" s="2" t="s">
        <v>330</v>
      </c>
      <c r="L2895" s="2" t="s">
        <v>310</v>
      </c>
      <c r="M2895" s="2">
        <v>0</v>
      </c>
    </row>
    <row r="2896" spans="1:13">
      <c r="A2896" t="s">
        <v>45</v>
      </c>
      <c r="B2896">
        <v>16</v>
      </c>
      <c r="C2896" s="2" t="s">
        <v>223</v>
      </c>
      <c r="D2896" s="2" t="s">
        <v>369</v>
      </c>
      <c r="E2896" s="2" t="s">
        <v>343</v>
      </c>
      <c r="F2896" s="2" t="s">
        <v>397</v>
      </c>
      <c r="G2896" s="2" t="s">
        <v>349</v>
      </c>
      <c r="H2896" s="2" t="s">
        <v>573</v>
      </c>
      <c r="I2896" s="2" t="s">
        <v>292</v>
      </c>
      <c r="J2896" s="2" t="s">
        <v>327</v>
      </c>
      <c r="K2896" s="2" t="s">
        <v>610</v>
      </c>
      <c r="L2896" s="2" t="s">
        <v>663</v>
      </c>
      <c r="M2896" s="2" t="s">
        <v>796</v>
      </c>
    </row>
    <row r="2897" spans="1:13">
      <c r="A2897" t="s">
        <v>46</v>
      </c>
      <c r="B2897">
        <v>16</v>
      </c>
      <c r="C2897" s="2" t="s">
        <v>224</v>
      </c>
      <c r="D2897" s="2" t="s">
        <v>364</v>
      </c>
      <c r="E2897" s="2" t="s">
        <v>336</v>
      </c>
      <c r="F2897" s="2" t="s">
        <v>414</v>
      </c>
      <c r="G2897" s="2" t="s">
        <v>565</v>
      </c>
      <c r="H2897" s="2" t="s">
        <v>415</v>
      </c>
      <c r="I2897" s="2" t="s">
        <v>510</v>
      </c>
      <c r="J2897" s="2" t="s">
        <v>327</v>
      </c>
      <c r="K2897" s="2" t="s">
        <v>483</v>
      </c>
      <c r="L2897" s="2" t="s">
        <v>664</v>
      </c>
      <c r="M2897" s="2" t="s">
        <v>798</v>
      </c>
    </row>
    <row r="2898" spans="1:13">
      <c r="A2898" t="s">
        <v>47</v>
      </c>
      <c r="B2898">
        <v>16</v>
      </c>
      <c r="C2898" s="2" t="s">
        <v>225</v>
      </c>
      <c r="D2898" s="2" t="s">
        <v>364</v>
      </c>
      <c r="E2898" s="2" t="s">
        <v>380</v>
      </c>
      <c r="F2898" s="2" t="s">
        <v>416</v>
      </c>
      <c r="G2898" s="2" t="s">
        <v>565</v>
      </c>
      <c r="H2898" s="2" t="s">
        <v>330</v>
      </c>
      <c r="I2898" s="2" t="s">
        <v>381</v>
      </c>
      <c r="J2898" s="2" t="s">
        <v>327</v>
      </c>
      <c r="K2898" s="2" t="s">
        <v>330</v>
      </c>
      <c r="L2898" s="2" t="s">
        <v>665</v>
      </c>
      <c r="M2898" s="2" t="s">
        <v>773</v>
      </c>
    </row>
    <row r="2899" spans="1:13">
      <c r="A2899" t="s">
        <v>48</v>
      </c>
      <c r="B2899">
        <v>16</v>
      </c>
      <c r="C2899" s="2" t="s">
        <v>326</v>
      </c>
      <c r="D2899" s="2" t="s">
        <v>330</v>
      </c>
      <c r="E2899" s="2" t="s">
        <v>380</v>
      </c>
      <c r="F2899" s="2" t="s">
        <v>417</v>
      </c>
      <c r="G2899" s="2" t="s">
        <v>566</v>
      </c>
      <c r="H2899" s="2" t="s">
        <v>579</v>
      </c>
      <c r="I2899" s="2" t="s">
        <v>365</v>
      </c>
      <c r="J2899" s="2" t="s">
        <v>372</v>
      </c>
      <c r="K2899" s="2" t="s">
        <v>618</v>
      </c>
      <c r="L2899" s="2" t="s">
        <v>666</v>
      </c>
      <c r="M2899" s="2">
        <v>0</v>
      </c>
    </row>
    <row r="2900" spans="1:13">
      <c r="A2900" t="s">
        <v>49</v>
      </c>
      <c r="B2900">
        <v>16</v>
      </c>
      <c r="C2900" s="2" t="s">
        <v>327</v>
      </c>
      <c r="D2900" s="2" t="s">
        <v>330</v>
      </c>
      <c r="E2900" s="2" t="s">
        <v>380</v>
      </c>
      <c r="F2900" s="2" t="s">
        <v>414</v>
      </c>
      <c r="G2900" s="2" t="s">
        <v>566</v>
      </c>
      <c r="H2900" s="2" t="s">
        <v>330</v>
      </c>
      <c r="I2900" s="2" t="s">
        <v>511</v>
      </c>
      <c r="J2900" s="2" t="s">
        <v>372</v>
      </c>
      <c r="K2900" s="2" t="s">
        <v>330</v>
      </c>
      <c r="L2900" s="2" t="s">
        <v>667</v>
      </c>
      <c r="M2900" s="2">
        <v>0</v>
      </c>
    </row>
    <row r="2901" spans="1:13">
      <c r="A2901" t="s">
        <v>50</v>
      </c>
      <c r="B2901">
        <v>16</v>
      </c>
      <c r="C2901" s="2" t="s">
        <v>328</v>
      </c>
      <c r="D2901" s="2" t="s">
        <v>330</v>
      </c>
      <c r="E2901" s="2" t="s">
        <v>380</v>
      </c>
      <c r="F2901" s="2" t="s">
        <v>397</v>
      </c>
      <c r="G2901" s="2" t="s">
        <v>566</v>
      </c>
      <c r="H2901" s="2" t="s">
        <v>580</v>
      </c>
      <c r="I2901" s="2" t="s">
        <v>489</v>
      </c>
      <c r="J2901" s="2" t="s">
        <v>372</v>
      </c>
      <c r="K2901" s="2" t="s">
        <v>580</v>
      </c>
      <c r="L2901" s="2" t="s">
        <v>668</v>
      </c>
      <c r="M2901" s="2">
        <v>0</v>
      </c>
    </row>
    <row r="2902" spans="1:13">
      <c r="A2902" t="s">
        <v>51</v>
      </c>
      <c r="B2902">
        <v>16</v>
      </c>
      <c r="C2902" s="2" t="s">
        <v>329</v>
      </c>
      <c r="D2902" s="2" t="s">
        <v>330</v>
      </c>
      <c r="E2902" s="2" t="s">
        <v>380</v>
      </c>
      <c r="F2902" s="2" t="s">
        <v>418</v>
      </c>
      <c r="G2902" s="2" t="s">
        <v>567</v>
      </c>
      <c r="H2902" s="2" t="s">
        <v>581</v>
      </c>
      <c r="I2902" s="2" t="s">
        <v>512</v>
      </c>
      <c r="J2902" s="2" t="s">
        <v>372</v>
      </c>
      <c r="K2902" s="2" t="s">
        <v>619</v>
      </c>
      <c r="L2902" s="2" t="s">
        <v>669</v>
      </c>
      <c r="M2902" s="2" t="s">
        <v>782</v>
      </c>
    </row>
    <row r="2903" spans="1:13">
      <c r="A2903" t="s">
        <v>52</v>
      </c>
      <c r="B2903">
        <v>16</v>
      </c>
      <c r="C2903" s="2" t="s">
        <v>226</v>
      </c>
      <c r="D2903" s="2" t="s">
        <v>330</v>
      </c>
      <c r="E2903" s="2" t="s">
        <v>380</v>
      </c>
      <c r="F2903" s="2" t="s">
        <v>414</v>
      </c>
      <c r="G2903" s="2" t="s">
        <v>568</v>
      </c>
      <c r="H2903" s="2" t="s">
        <v>582</v>
      </c>
      <c r="I2903" s="2" t="s">
        <v>513</v>
      </c>
      <c r="J2903" s="2" t="s">
        <v>372</v>
      </c>
      <c r="K2903" s="2" t="s">
        <v>620</v>
      </c>
      <c r="L2903" s="2" t="s">
        <v>670</v>
      </c>
      <c r="M2903" s="2">
        <v>0</v>
      </c>
    </row>
    <row r="2904" spans="1:13">
      <c r="A2904" t="s">
        <v>53</v>
      </c>
      <c r="B2904">
        <v>16</v>
      </c>
      <c r="C2904" s="2" t="s">
        <v>227</v>
      </c>
      <c r="D2904" s="2" t="s">
        <v>330</v>
      </c>
      <c r="E2904" s="2" t="s">
        <v>380</v>
      </c>
      <c r="F2904" s="2" t="s">
        <v>418</v>
      </c>
      <c r="G2904" s="2" t="s">
        <v>334</v>
      </c>
      <c r="H2904" s="2" t="s">
        <v>578</v>
      </c>
      <c r="I2904" s="2" t="s">
        <v>426</v>
      </c>
      <c r="J2904" s="2" t="s">
        <v>372</v>
      </c>
      <c r="K2904" s="2" t="s">
        <v>621</v>
      </c>
      <c r="L2904" s="2" t="s">
        <v>671</v>
      </c>
      <c r="M2904" s="2" t="s">
        <v>772</v>
      </c>
    </row>
    <row r="2905" spans="1:13">
      <c r="A2905" t="s">
        <v>54</v>
      </c>
      <c r="B2905">
        <v>16</v>
      </c>
      <c r="C2905" s="2" t="s">
        <v>228</v>
      </c>
      <c r="D2905" s="2" t="s">
        <v>330</v>
      </c>
      <c r="E2905" s="2" t="s">
        <v>380</v>
      </c>
      <c r="F2905" s="2" t="s">
        <v>419</v>
      </c>
      <c r="G2905" s="2" t="s">
        <v>334</v>
      </c>
      <c r="H2905" s="2" t="s">
        <v>583</v>
      </c>
      <c r="I2905" s="2" t="s">
        <v>443</v>
      </c>
      <c r="J2905" s="2" t="s">
        <v>379</v>
      </c>
      <c r="K2905" s="2" t="s">
        <v>583</v>
      </c>
      <c r="L2905" s="2" t="s">
        <v>672</v>
      </c>
      <c r="M2905" s="2" t="s">
        <v>779</v>
      </c>
    </row>
    <row r="2906" spans="1:13">
      <c r="A2906" t="s">
        <v>55</v>
      </c>
      <c r="B2906">
        <v>16</v>
      </c>
      <c r="C2906" s="2" t="s">
        <v>229</v>
      </c>
      <c r="D2906" s="2" t="s">
        <v>330</v>
      </c>
      <c r="E2906" s="2" t="s">
        <v>380</v>
      </c>
      <c r="F2906" s="2" t="s">
        <v>420</v>
      </c>
      <c r="G2906" s="2" t="s">
        <v>337</v>
      </c>
      <c r="H2906" s="2" t="s">
        <v>581</v>
      </c>
      <c r="I2906" s="2" t="s">
        <v>443</v>
      </c>
      <c r="J2906" s="2" t="s">
        <v>379</v>
      </c>
      <c r="K2906" s="2" t="s">
        <v>619</v>
      </c>
      <c r="L2906" s="2" t="s">
        <v>657</v>
      </c>
      <c r="M2906" s="2" t="s">
        <v>788</v>
      </c>
    </row>
    <row r="2907" spans="1:13">
      <c r="A2907" t="s">
        <v>56</v>
      </c>
      <c r="B2907">
        <v>16</v>
      </c>
      <c r="C2907" s="2" t="s">
        <v>230</v>
      </c>
      <c r="D2907" s="2" t="s">
        <v>330</v>
      </c>
      <c r="E2907" s="2" t="s">
        <v>380</v>
      </c>
      <c r="F2907" s="2" t="s">
        <v>421</v>
      </c>
      <c r="G2907" s="2" t="s">
        <v>569</v>
      </c>
      <c r="H2907" s="2" t="s">
        <v>584</v>
      </c>
      <c r="I2907" s="2" t="s">
        <v>512</v>
      </c>
      <c r="J2907" s="2" t="s">
        <v>379</v>
      </c>
      <c r="K2907" s="2" t="s">
        <v>622</v>
      </c>
      <c r="L2907" s="2" t="s">
        <v>673</v>
      </c>
      <c r="M2907" s="2">
        <v>0</v>
      </c>
    </row>
    <row r="2908" spans="1:13">
      <c r="A2908" t="s">
        <v>57</v>
      </c>
      <c r="B2908">
        <v>16</v>
      </c>
      <c r="C2908" s="2" t="s">
        <v>231</v>
      </c>
      <c r="D2908" s="2" t="s">
        <v>330</v>
      </c>
      <c r="E2908" s="2" t="s">
        <v>380</v>
      </c>
      <c r="F2908" s="2" t="s">
        <v>422</v>
      </c>
      <c r="G2908" s="2" t="s">
        <v>327</v>
      </c>
      <c r="H2908" s="2" t="s">
        <v>365</v>
      </c>
      <c r="I2908" s="2" t="s">
        <v>514</v>
      </c>
      <c r="J2908" s="2" t="s">
        <v>379</v>
      </c>
      <c r="K2908" s="2" t="s">
        <v>364</v>
      </c>
      <c r="L2908" s="2" t="s">
        <v>236</v>
      </c>
      <c r="M2908" s="2" t="s">
        <v>788</v>
      </c>
    </row>
    <row r="2909" spans="1:13">
      <c r="A2909" t="s">
        <v>58</v>
      </c>
      <c r="B2909">
        <v>16</v>
      </c>
      <c r="C2909" s="2" t="s">
        <v>232</v>
      </c>
      <c r="D2909" s="2" t="s">
        <v>330</v>
      </c>
      <c r="E2909" s="2" t="s">
        <v>381</v>
      </c>
      <c r="F2909" s="2" t="s">
        <v>423</v>
      </c>
      <c r="G2909" s="2" t="s">
        <v>570</v>
      </c>
      <c r="H2909" s="2" t="s">
        <v>585</v>
      </c>
      <c r="I2909" s="2" t="s">
        <v>515</v>
      </c>
      <c r="J2909" s="2" t="s">
        <v>379</v>
      </c>
      <c r="K2909" s="2" t="s">
        <v>623</v>
      </c>
      <c r="L2909" s="2" t="s">
        <v>674</v>
      </c>
      <c r="M2909" s="2" t="s">
        <v>773</v>
      </c>
    </row>
    <row r="2910" spans="1:13">
      <c r="A2910" t="s">
        <v>59</v>
      </c>
      <c r="B2910">
        <v>16</v>
      </c>
      <c r="C2910" s="2" t="s">
        <v>330</v>
      </c>
      <c r="D2910" s="2" t="s">
        <v>364</v>
      </c>
      <c r="E2910" s="2" t="s">
        <v>381</v>
      </c>
      <c r="F2910" s="2" t="s">
        <v>411</v>
      </c>
      <c r="G2910" s="2" t="s">
        <v>570</v>
      </c>
      <c r="H2910" s="2" t="s">
        <v>330</v>
      </c>
      <c r="I2910" s="2" t="s">
        <v>415</v>
      </c>
      <c r="J2910" s="2" t="s">
        <v>379</v>
      </c>
      <c r="K2910" s="2" t="s">
        <v>330</v>
      </c>
      <c r="L2910" s="2" t="s">
        <v>674</v>
      </c>
      <c r="M2910" s="2">
        <v>0</v>
      </c>
    </row>
    <row r="2911" spans="1:13">
      <c r="A2911" t="s">
        <v>60</v>
      </c>
      <c r="B2911">
        <v>16</v>
      </c>
      <c r="C2911" s="2" t="s">
        <v>331</v>
      </c>
      <c r="D2911" s="2" t="s">
        <v>364</v>
      </c>
      <c r="E2911" s="2" t="s">
        <v>381</v>
      </c>
      <c r="F2911" s="2" t="s">
        <v>424</v>
      </c>
      <c r="G2911" s="2" t="s">
        <v>376</v>
      </c>
      <c r="H2911" s="2" t="s">
        <v>586</v>
      </c>
      <c r="I2911" s="2" t="s">
        <v>516</v>
      </c>
      <c r="J2911" s="2" t="s">
        <v>379</v>
      </c>
      <c r="K2911" s="2" t="s">
        <v>580</v>
      </c>
      <c r="L2911" s="2" t="s">
        <v>343</v>
      </c>
      <c r="M2911" s="2">
        <v>0</v>
      </c>
    </row>
    <row r="2912" spans="1:13">
      <c r="A2912" t="s">
        <v>61</v>
      </c>
      <c r="B2912">
        <v>16</v>
      </c>
      <c r="C2912" s="2" t="s">
        <v>233</v>
      </c>
      <c r="D2912" s="2" t="s">
        <v>330</v>
      </c>
      <c r="E2912" s="2" t="s">
        <v>381</v>
      </c>
      <c r="F2912" s="2" t="s">
        <v>425</v>
      </c>
      <c r="G2912" s="2" t="s">
        <v>571</v>
      </c>
      <c r="H2912" s="2" t="s">
        <v>587</v>
      </c>
      <c r="I2912" s="2" t="s">
        <v>517</v>
      </c>
      <c r="J2912" s="2" t="s">
        <v>379</v>
      </c>
      <c r="K2912" s="2" t="s">
        <v>624</v>
      </c>
      <c r="L2912" s="2" t="s">
        <v>675</v>
      </c>
      <c r="M2912" s="2">
        <v>0</v>
      </c>
    </row>
    <row r="2913" spans="1:13">
      <c r="A2913" t="s">
        <v>62</v>
      </c>
      <c r="B2913">
        <v>16</v>
      </c>
      <c r="C2913" s="2" t="s">
        <v>234</v>
      </c>
      <c r="D2913" s="2" t="s">
        <v>368</v>
      </c>
      <c r="E2913" s="2" t="s">
        <v>381</v>
      </c>
      <c r="F2913" s="2" t="s">
        <v>426</v>
      </c>
      <c r="G2913" s="2" t="s">
        <v>345</v>
      </c>
      <c r="H2913" s="2" t="s">
        <v>588</v>
      </c>
      <c r="I2913" s="2" t="s">
        <v>427</v>
      </c>
      <c r="J2913" s="2" t="s">
        <v>379</v>
      </c>
      <c r="K2913" s="2" t="s">
        <v>625</v>
      </c>
      <c r="L2913" s="2" t="s">
        <v>676</v>
      </c>
      <c r="M2913" s="2">
        <v>0</v>
      </c>
    </row>
    <row r="2914" spans="1:13">
      <c r="A2914" t="s">
        <v>63</v>
      </c>
      <c r="B2914">
        <v>16</v>
      </c>
      <c r="C2914" s="2" t="s">
        <v>235</v>
      </c>
      <c r="D2914" s="2" t="s">
        <v>368</v>
      </c>
      <c r="E2914" s="2" t="s">
        <v>381</v>
      </c>
      <c r="F2914" s="2" t="s">
        <v>417</v>
      </c>
      <c r="G2914" s="2" t="s">
        <v>375</v>
      </c>
      <c r="H2914" s="2" t="s">
        <v>587</v>
      </c>
      <c r="I2914" s="2" t="s">
        <v>263</v>
      </c>
      <c r="J2914" s="2" t="s">
        <v>379</v>
      </c>
      <c r="K2914" s="2" t="s">
        <v>624</v>
      </c>
      <c r="L2914" s="2" t="s">
        <v>359</v>
      </c>
      <c r="M2914" s="2" t="s">
        <v>777</v>
      </c>
    </row>
    <row r="2915" spans="1:13">
      <c r="A2915" t="s">
        <v>64</v>
      </c>
      <c r="B2915">
        <v>16</v>
      </c>
      <c r="C2915" s="2" t="s">
        <v>236</v>
      </c>
      <c r="D2915" s="2" t="s">
        <v>330</v>
      </c>
      <c r="E2915" s="2" t="s">
        <v>381</v>
      </c>
      <c r="F2915" s="2" t="s">
        <v>425</v>
      </c>
      <c r="G2915" s="2" t="s">
        <v>371</v>
      </c>
      <c r="H2915" s="2" t="s">
        <v>366</v>
      </c>
      <c r="I2915" s="2" t="s">
        <v>263</v>
      </c>
      <c r="J2915" s="2" t="s">
        <v>379</v>
      </c>
      <c r="K2915" s="2" t="s">
        <v>368</v>
      </c>
      <c r="L2915" s="2" t="s">
        <v>655</v>
      </c>
      <c r="M2915" s="2">
        <v>0</v>
      </c>
    </row>
    <row r="2916" spans="1:13">
      <c r="A2916" t="s">
        <v>65</v>
      </c>
      <c r="B2916">
        <v>16</v>
      </c>
      <c r="C2916" s="2" t="s">
        <v>237</v>
      </c>
      <c r="D2916" s="2" t="s">
        <v>364</v>
      </c>
      <c r="E2916" s="2" t="s">
        <v>382</v>
      </c>
      <c r="F2916" s="2" t="s">
        <v>426</v>
      </c>
      <c r="G2916" s="2" t="s">
        <v>374</v>
      </c>
      <c r="H2916" s="2" t="s">
        <v>366</v>
      </c>
      <c r="I2916" s="2" t="s">
        <v>427</v>
      </c>
      <c r="J2916" s="2" t="s">
        <v>379</v>
      </c>
      <c r="K2916" s="2" t="s">
        <v>368</v>
      </c>
      <c r="L2916" s="2" t="s">
        <v>677</v>
      </c>
      <c r="M2916" s="2" t="s">
        <v>777</v>
      </c>
    </row>
    <row r="2917" spans="1:13">
      <c r="A2917" t="s">
        <v>66</v>
      </c>
      <c r="B2917">
        <v>16</v>
      </c>
      <c r="C2917" s="2" t="s">
        <v>330</v>
      </c>
      <c r="D2917" s="2" t="s">
        <v>364</v>
      </c>
      <c r="E2917" s="2" t="s">
        <v>382</v>
      </c>
      <c r="F2917" s="2" t="s">
        <v>330</v>
      </c>
      <c r="G2917" s="2" t="s">
        <v>374</v>
      </c>
      <c r="H2917" s="2" t="s">
        <v>330</v>
      </c>
      <c r="I2917" s="2" t="s">
        <v>330</v>
      </c>
      <c r="J2917" s="2" t="s">
        <v>379</v>
      </c>
      <c r="K2917" s="2" t="s">
        <v>330</v>
      </c>
      <c r="L2917" s="2" t="s">
        <v>677</v>
      </c>
      <c r="M2917" s="2" t="s">
        <v>787</v>
      </c>
    </row>
    <row r="2918" spans="1:13">
      <c r="A2918" t="s">
        <v>67</v>
      </c>
      <c r="B2918">
        <v>16</v>
      </c>
      <c r="C2918" s="2" t="s">
        <v>238</v>
      </c>
      <c r="D2918" s="2" t="s">
        <v>330</v>
      </c>
      <c r="E2918" s="2" t="s">
        <v>382</v>
      </c>
      <c r="F2918" s="2" t="s">
        <v>427</v>
      </c>
      <c r="G2918" s="2" t="s">
        <v>374</v>
      </c>
      <c r="H2918" s="2" t="s">
        <v>589</v>
      </c>
      <c r="I2918" s="2" t="s">
        <v>518</v>
      </c>
      <c r="J2918" s="2" t="s">
        <v>379</v>
      </c>
      <c r="K2918" s="2" t="s">
        <v>589</v>
      </c>
      <c r="L2918" s="2" t="s">
        <v>678</v>
      </c>
      <c r="M2918" s="2">
        <v>0</v>
      </c>
    </row>
    <row r="2919" spans="1:13">
      <c r="A2919" t="s">
        <v>68</v>
      </c>
      <c r="B2919">
        <v>16</v>
      </c>
      <c r="C2919" s="2" t="s">
        <v>239</v>
      </c>
      <c r="D2919" s="2" t="s">
        <v>330</v>
      </c>
      <c r="E2919" s="2" t="s">
        <v>382</v>
      </c>
      <c r="F2919" s="2" t="s">
        <v>417</v>
      </c>
      <c r="G2919" s="2" t="s">
        <v>374</v>
      </c>
      <c r="H2919" s="2" t="s">
        <v>330</v>
      </c>
      <c r="I2919" s="2" t="s">
        <v>519</v>
      </c>
      <c r="J2919" s="2" t="s">
        <v>379</v>
      </c>
      <c r="K2919" s="2" t="s">
        <v>330</v>
      </c>
      <c r="L2919" s="2" t="s">
        <v>679</v>
      </c>
      <c r="M2919" s="2" t="s">
        <v>784</v>
      </c>
    </row>
    <row r="2920" spans="1:13">
      <c r="A2920" t="s">
        <v>69</v>
      </c>
      <c r="B2920">
        <v>16</v>
      </c>
      <c r="C2920" s="2" t="s">
        <v>240</v>
      </c>
      <c r="D2920" s="2" t="s">
        <v>330</v>
      </c>
      <c r="E2920" s="2" t="s">
        <v>382</v>
      </c>
      <c r="F2920" s="2" t="s">
        <v>428</v>
      </c>
      <c r="G2920" s="2" t="s">
        <v>374</v>
      </c>
      <c r="H2920" s="2" t="s">
        <v>330</v>
      </c>
      <c r="I2920" s="2" t="s">
        <v>520</v>
      </c>
      <c r="J2920" s="2" t="s">
        <v>379</v>
      </c>
      <c r="K2920" s="2" t="s">
        <v>330</v>
      </c>
      <c r="L2920" s="2" t="s">
        <v>680</v>
      </c>
      <c r="M2920" s="2" t="s">
        <v>777</v>
      </c>
    </row>
    <row r="2921" spans="1:13">
      <c r="A2921" t="s">
        <v>70</v>
      </c>
      <c r="B2921">
        <v>16</v>
      </c>
      <c r="C2921" s="2" t="s">
        <v>241</v>
      </c>
      <c r="D2921" s="2" t="s">
        <v>330</v>
      </c>
      <c r="E2921" s="2" t="s">
        <v>382</v>
      </c>
      <c r="F2921" s="2" t="s">
        <v>429</v>
      </c>
      <c r="G2921" s="2" t="s">
        <v>374</v>
      </c>
      <c r="H2921" s="2" t="s">
        <v>330</v>
      </c>
      <c r="I2921" s="2" t="s">
        <v>521</v>
      </c>
      <c r="J2921" s="2" t="s">
        <v>379</v>
      </c>
      <c r="K2921" s="2" t="s">
        <v>330</v>
      </c>
      <c r="L2921" s="2" t="s">
        <v>681</v>
      </c>
      <c r="M2921" s="2" t="s">
        <v>786</v>
      </c>
    </row>
    <row r="2922" spans="1:13">
      <c r="A2922" t="s">
        <v>71</v>
      </c>
      <c r="B2922">
        <v>16</v>
      </c>
      <c r="C2922" s="2" t="s">
        <v>241</v>
      </c>
      <c r="D2922" s="2" t="s">
        <v>330</v>
      </c>
      <c r="E2922" s="2" t="s">
        <v>382</v>
      </c>
      <c r="F2922" s="2" t="s">
        <v>414</v>
      </c>
      <c r="G2922" s="2" t="s">
        <v>374</v>
      </c>
      <c r="H2922" s="2" t="s">
        <v>330</v>
      </c>
      <c r="I2922" s="2" t="s">
        <v>464</v>
      </c>
      <c r="J2922" s="2" t="s">
        <v>379</v>
      </c>
      <c r="K2922" s="2" t="s">
        <v>330</v>
      </c>
      <c r="L2922" s="2" t="s">
        <v>681</v>
      </c>
      <c r="M2922" s="2" t="s">
        <v>788</v>
      </c>
    </row>
    <row r="2923" spans="1:13">
      <c r="A2923" t="s">
        <v>72</v>
      </c>
      <c r="B2923">
        <v>16</v>
      </c>
      <c r="C2923" s="2" t="s">
        <v>242</v>
      </c>
      <c r="D2923" s="2" t="s">
        <v>330</v>
      </c>
      <c r="E2923" s="2" t="s">
        <v>382</v>
      </c>
      <c r="F2923" s="2" t="s">
        <v>430</v>
      </c>
      <c r="G2923" s="2" t="s">
        <v>374</v>
      </c>
      <c r="H2923" s="2" t="s">
        <v>330</v>
      </c>
      <c r="I2923" s="2" t="s">
        <v>472</v>
      </c>
      <c r="J2923" s="2" t="s">
        <v>343</v>
      </c>
      <c r="K2923" s="2" t="s">
        <v>330</v>
      </c>
      <c r="L2923" s="2" t="s">
        <v>682</v>
      </c>
      <c r="M2923" s="2" t="s">
        <v>777</v>
      </c>
    </row>
    <row r="2924" spans="1:13">
      <c r="A2924" t="s">
        <v>73</v>
      </c>
      <c r="B2924">
        <v>16</v>
      </c>
      <c r="C2924" s="2" t="s">
        <v>332</v>
      </c>
      <c r="D2924" s="2" t="s">
        <v>330</v>
      </c>
      <c r="E2924" s="2" t="s">
        <v>382</v>
      </c>
      <c r="F2924" s="2" t="s">
        <v>431</v>
      </c>
      <c r="G2924" s="2" t="s">
        <v>374</v>
      </c>
      <c r="H2924" s="2" t="s">
        <v>330</v>
      </c>
      <c r="I2924" s="2" t="s">
        <v>330</v>
      </c>
      <c r="J2924" s="2" t="s">
        <v>343</v>
      </c>
      <c r="K2924" s="2" t="s">
        <v>330</v>
      </c>
      <c r="L2924" s="2" t="s">
        <v>683</v>
      </c>
      <c r="M2924" s="2">
        <v>0</v>
      </c>
    </row>
    <row r="2925" spans="1:13">
      <c r="A2925" t="s">
        <v>74</v>
      </c>
      <c r="B2925">
        <v>16</v>
      </c>
      <c r="C2925" s="2" t="s">
        <v>333</v>
      </c>
      <c r="D2925" s="2" t="s">
        <v>330</v>
      </c>
      <c r="E2925" s="2" t="s">
        <v>382</v>
      </c>
      <c r="F2925" s="2" t="s">
        <v>432</v>
      </c>
      <c r="G2925" s="2" t="s">
        <v>374</v>
      </c>
      <c r="H2925" s="2" t="s">
        <v>330</v>
      </c>
      <c r="I2925" s="2" t="s">
        <v>464</v>
      </c>
      <c r="J2925" s="2" t="s">
        <v>343</v>
      </c>
      <c r="K2925" s="2" t="s">
        <v>330</v>
      </c>
      <c r="L2925" s="2" t="s">
        <v>684</v>
      </c>
      <c r="M2925" s="2" t="s">
        <v>797</v>
      </c>
    </row>
    <row r="2926" spans="1:13">
      <c r="A2926" t="s">
        <v>75</v>
      </c>
      <c r="B2926">
        <v>16</v>
      </c>
      <c r="C2926" s="2" t="s">
        <v>334</v>
      </c>
      <c r="D2926" s="2" t="s">
        <v>330</v>
      </c>
      <c r="E2926" s="2" t="s">
        <v>382</v>
      </c>
      <c r="F2926" s="2" t="s">
        <v>433</v>
      </c>
      <c r="G2926" s="2" t="s">
        <v>374</v>
      </c>
      <c r="H2926" s="2" t="s">
        <v>330</v>
      </c>
      <c r="I2926" s="2" t="s">
        <v>522</v>
      </c>
      <c r="J2926" s="2" t="s">
        <v>343</v>
      </c>
      <c r="K2926" s="2" t="s">
        <v>330</v>
      </c>
      <c r="L2926" s="2" t="s">
        <v>557</v>
      </c>
      <c r="M2926" s="2" t="s">
        <v>797</v>
      </c>
    </row>
    <row r="2927" spans="1:13">
      <c r="A2927" t="s">
        <v>76</v>
      </c>
      <c r="B2927">
        <v>16</v>
      </c>
      <c r="C2927" s="2" t="s">
        <v>197</v>
      </c>
      <c r="D2927" s="2" t="s">
        <v>330</v>
      </c>
      <c r="E2927" s="2" t="s">
        <v>382</v>
      </c>
      <c r="F2927" s="2" t="s">
        <v>434</v>
      </c>
      <c r="G2927" s="2" t="s">
        <v>374</v>
      </c>
      <c r="H2927" s="2" t="s">
        <v>330</v>
      </c>
      <c r="I2927" s="2" t="s">
        <v>523</v>
      </c>
      <c r="J2927" s="2" t="s">
        <v>343</v>
      </c>
      <c r="K2927" s="2" t="s">
        <v>330</v>
      </c>
      <c r="L2927" s="2" t="s">
        <v>326</v>
      </c>
      <c r="M2927" s="2" t="s">
        <v>797</v>
      </c>
    </row>
    <row r="2928" spans="1:13">
      <c r="A2928" t="s">
        <v>77</v>
      </c>
      <c r="B2928">
        <v>16</v>
      </c>
      <c r="C2928" s="2" t="s">
        <v>335</v>
      </c>
      <c r="D2928" s="2" t="s">
        <v>330</v>
      </c>
      <c r="E2928" s="2" t="s">
        <v>381</v>
      </c>
      <c r="F2928" s="2" t="s">
        <v>435</v>
      </c>
      <c r="G2928" s="2" t="s">
        <v>375</v>
      </c>
      <c r="H2928" s="2" t="s">
        <v>582</v>
      </c>
      <c r="I2928" s="2" t="s">
        <v>491</v>
      </c>
      <c r="J2928" s="2" t="s">
        <v>343</v>
      </c>
      <c r="K2928" s="2" t="s">
        <v>626</v>
      </c>
      <c r="L2928" s="2" t="s">
        <v>562</v>
      </c>
      <c r="M2928" s="2" t="s">
        <v>786</v>
      </c>
    </row>
    <row r="2929" spans="1:13">
      <c r="A2929" t="s">
        <v>78</v>
      </c>
      <c r="B2929">
        <v>16</v>
      </c>
      <c r="C2929" s="2" t="s">
        <v>226</v>
      </c>
      <c r="D2929" s="2" t="s">
        <v>330</v>
      </c>
      <c r="E2929" s="2" t="s">
        <v>381</v>
      </c>
      <c r="F2929" s="2" t="s">
        <v>434</v>
      </c>
      <c r="G2929" s="2" t="s">
        <v>345</v>
      </c>
      <c r="H2929" s="2" t="s">
        <v>586</v>
      </c>
      <c r="I2929" s="2" t="s">
        <v>524</v>
      </c>
      <c r="J2929" s="2" t="s">
        <v>343</v>
      </c>
      <c r="K2929" s="2" t="s">
        <v>597</v>
      </c>
      <c r="L2929" s="2" t="s">
        <v>685</v>
      </c>
      <c r="M2929" s="2">
        <v>0</v>
      </c>
    </row>
    <row r="2930" spans="1:13">
      <c r="A2930" t="s">
        <v>79</v>
      </c>
      <c r="B2930">
        <v>16</v>
      </c>
      <c r="C2930" s="2" t="s">
        <v>243</v>
      </c>
      <c r="D2930" s="2" t="s">
        <v>330</v>
      </c>
      <c r="E2930" s="2" t="s">
        <v>383</v>
      </c>
      <c r="F2930" s="2" t="s">
        <v>436</v>
      </c>
      <c r="G2930" s="2" t="s">
        <v>376</v>
      </c>
      <c r="H2930" s="2" t="s">
        <v>586</v>
      </c>
      <c r="I2930" s="2" t="s">
        <v>418</v>
      </c>
      <c r="J2930" s="2" t="s">
        <v>343</v>
      </c>
      <c r="K2930" s="2" t="s">
        <v>627</v>
      </c>
      <c r="L2930" s="2" t="s">
        <v>686</v>
      </c>
      <c r="M2930" s="2" t="s">
        <v>786</v>
      </c>
    </row>
    <row r="2931" spans="1:13">
      <c r="A2931" t="s">
        <v>80</v>
      </c>
      <c r="B2931">
        <v>16</v>
      </c>
      <c r="C2931" s="2" t="s">
        <v>244</v>
      </c>
      <c r="D2931" s="2" t="s">
        <v>330</v>
      </c>
      <c r="E2931" s="2" t="s">
        <v>380</v>
      </c>
      <c r="F2931" s="2" t="s">
        <v>391</v>
      </c>
      <c r="G2931" s="2" t="s">
        <v>376</v>
      </c>
      <c r="H2931" s="2" t="s">
        <v>330</v>
      </c>
      <c r="I2931" s="2" t="s">
        <v>468</v>
      </c>
      <c r="J2931" s="2" t="s">
        <v>343</v>
      </c>
      <c r="K2931" s="2" t="s">
        <v>330</v>
      </c>
      <c r="L2931" s="2" t="s">
        <v>687</v>
      </c>
      <c r="M2931" s="2">
        <v>0</v>
      </c>
    </row>
    <row r="2932" spans="1:13">
      <c r="A2932" t="s">
        <v>81</v>
      </c>
      <c r="B2932">
        <v>16</v>
      </c>
      <c r="C2932" s="2" t="s">
        <v>245</v>
      </c>
      <c r="D2932" s="2" t="s">
        <v>330</v>
      </c>
      <c r="E2932" s="2" t="s">
        <v>380</v>
      </c>
      <c r="F2932" s="2" t="s">
        <v>395</v>
      </c>
      <c r="G2932" s="2" t="s">
        <v>376</v>
      </c>
      <c r="H2932" s="2" t="s">
        <v>330</v>
      </c>
      <c r="I2932" s="2" t="s">
        <v>525</v>
      </c>
      <c r="J2932" s="2" t="s">
        <v>343</v>
      </c>
      <c r="K2932" s="2" t="s">
        <v>330</v>
      </c>
      <c r="L2932" s="2" t="s">
        <v>688</v>
      </c>
      <c r="M2932" s="2" t="s">
        <v>787</v>
      </c>
    </row>
    <row r="2933" spans="1:13">
      <c r="A2933" t="s">
        <v>82</v>
      </c>
      <c r="B2933">
        <v>16</v>
      </c>
      <c r="C2933" s="2" t="s">
        <v>246</v>
      </c>
      <c r="D2933" s="2" t="s">
        <v>330</v>
      </c>
      <c r="E2933" s="2" t="s">
        <v>336</v>
      </c>
      <c r="F2933" s="2" t="s">
        <v>395</v>
      </c>
      <c r="G2933" s="2" t="s">
        <v>376</v>
      </c>
      <c r="H2933" s="2" t="s">
        <v>330</v>
      </c>
      <c r="I2933" s="2" t="s">
        <v>422</v>
      </c>
      <c r="J2933" s="2" t="s">
        <v>343</v>
      </c>
      <c r="K2933" s="2" t="s">
        <v>330</v>
      </c>
      <c r="L2933" s="2" t="s">
        <v>689</v>
      </c>
      <c r="M2933" s="2" t="s">
        <v>781</v>
      </c>
    </row>
    <row r="2934" spans="1:13">
      <c r="A2934" t="s">
        <v>83</v>
      </c>
      <c r="B2934">
        <v>16</v>
      </c>
      <c r="C2934" s="2" t="s">
        <v>246</v>
      </c>
      <c r="D2934" s="2" t="s">
        <v>330</v>
      </c>
      <c r="E2934" s="2" t="s">
        <v>384</v>
      </c>
      <c r="F2934" s="2" t="s">
        <v>330</v>
      </c>
      <c r="G2934" s="2" t="s">
        <v>376</v>
      </c>
      <c r="H2934" s="2" t="s">
        <v>330</v>
      </c>
      <c r="I2934" s="2" t="s">
        <v>509</v>
      </c>
      <c r="J2934" s="2" t="s">
        <v>343</v>
      </c>
      <c r="K2934" s="2" t="s">
        <v>330</v>
      </c>
      <c r="L2934" s="2" t="s">
        <v>689</v>
      </c>
      <c r="M2934" s="2" t="s">
        <v>787</v>
      </c>
    </row>
    <row r="2935" spans="1:13">
      <c r="A2935" t="s">
        <v>84</v>
      </c>
      <c r="B2935">
        <v>16</v>
      </c>
      <c r="C2935" s="2" t="s">
        <v>247</v>
      </c>
      <c r="D2935" s="2" t="s">
        <v>330</v>
      </c>
      <c r="E2935" s="2" t="s">
        <v>384</v>
      </c>
      <c r="F2935" s="2" t="s">
        <v>430</v>
      </c>
      <c r="G2935" s="2" t="s">
        <v>376</v>
      </c>
      <c r="H2935" s="2" t="s">
        <v>330</v>
      </c>
      <c r="I2935" s="2" t="s">
        <v>420</v>
      </c>
      <c r="J2935" s="2" t="s">
        <v>343</v>
      </c>
      <c r="K2935" s="2" t="s">
        <v>330</v>
      </c>
      <c r="L2935" s="2" t="s">
        <v>322</v>
      </c>
      <c r="M2935" s="2" t="s">
        <v>797</v>
      </c>
    </row>
    <row r="2936" spans="1:13">
      <c r="A2936" t="s">
        <v>85</v>
      </c>
      <c r="B2936">
        <v>16</v>
      </c>
      <c r="C2936" s="2" t="s">
        <v>232</v>
      </c>
      <c r="D2936" s="2" t="s">
        <v>330</v>
      </c>
      <c r="E2936" s="2" t="s">
        <v>343</v>
      </c>
      <c r="F2936" s="2" t="s">
        <v>417</v>
      </c>
      <c r="G2936" s="2" t="s">
        <v>376</v>
      </c>
      <c r="H2936" s="2" t="s">
        <v>330</v>
      </c>
      <c r="I2936" s="2" t="s">
        <v>526</v>
      </c>
      <c r="J2936" s="2" t="s">
        <v>343</v>
      </c>
      <c r="K2936" s="2" t="s">
        <v>330</v>
      </c>
      <c r="L2936" s="2" t="s">
        <v>690</v>
      </c>
      <c r="M2936" s="2" t="s">
        <v>786</v>
      </c>
    </row>
    <row r="2937" spans="1:13">
      <c r="A2937" t="s">
        <v>86</v>
      </c>
      <c r="B2937">
        <v>16</v>
      </c>
      <c r="C2937" s="2" t="s">
        <v>248</v>
      </c>
      <c r="D2937" s="2" t="s">
        <v>330</v>
      </c>
      <c r="E2937" s="2" t="s">
        <v>385</v>
      </c>
      <c r="F2937" s="2" t="s">
        <v>437</v>
      </c>
      <c r="G2937" s="2" t="s">
        <v>345</v>
      </c>
      <c r="H2937" s="2" t="s">
        <v>590</v>
      </c>
      <c r="I2937" s="2" t="s">
        <v>470</v>
      </c>
      <c r="J2937" s="2" t="s">
        <v>343</v>
      </c>
      <c r="K2937" s="2" t="s">
        <v>628</v>
      </c>
      <c r="L2937" s="2" t="s">
        <v>334</v>
      </c>
      <c r="M2937" s="2" t="s">
        <v>775</v>
      </c>
    </row>
    <row r="2938" spans="1:13">
      <c r="A2938" t="s">
        <v>87</v>
      </c>
      <c r="B2938">
        <v>16</v>
      </c>
      <c r="C2938" s="2" t="s">
        <v>336</v>
      </c>
      <c r="D2938" s="2" t="s">
        <v>330</v>
      </c>
      <c r="E2938" s="2" t="s">
        <v>385</v>
      </c>
      <c r="F2938" s="2" t="s">
        <v>438</v>
      </c>
      <c r="G2938" s="2" t="s">
        <v>371</v>
      </c>
      <c r="H2938" s="2" t="s">
        <v>330</v>
      </c>
      <c r="I2938" s="2" t="s">
        <v>527</v>
      </c>
      <c r="J2938" s="2" t="s">
        <v>343</v>
      </c>
      <c r="K2938" s="2" t="s">
        <v>230</v>
      </c>
      <c r="L2938" s="2" t="s">
        <v>328</v>
      </c>
      <c r="M2938" s="2">
        <v>0</v>
      </c>
    </row>
    <row r="2939" spans="1:13">
      <c r="A2939" t="s">
        <v>88</v>
      </c>
      <c r="B2939">
        <v>16</v>
      </c>
      <c r="C2939" s="2" t="s">
        <v>249</v>
      </c>
      <c r="D2939" s="2" t="s">
        <v>330</v>
      </c>
      <c r="E2939" s="2" t="s">
        <v>379</v>
      </c>
      <c r="F2939" s="2" t="s">
        <v>439</v>
      </c>
      <c r="G2939" s="2" t="s">
        <v>371</v>
      </c>
      <c r="H2939" s="2" t="s">
        <v>330</v>
      </c>
      <c r="I2939" s="2" t="s">
        <v>472</v>
      </c>
      <c r="J2939" s="2" t="s">
        <v>343</v>
      </c>
      <c r="K2939" s="2" t="s">
        <v>330</v>
      </c>
      <c r="L2939" s="2" t="s">
        <v>691</v>
      </c>
      <c r="M2939" s="2">
        <v>0</v>
      </c>
    </row>
    <row r="2940" spans="1:13">
      <c r="A2940" t="s">
        <v>89</v>
      </c>
      <c r="B2940">
        <v>16</v>
      </c>
      <c r="C2940" s="2" t="s">
        <v>250</v>
      </c>
      <c r="D2940" s="2" t="s">
        <v>330</v>
      </c>
      <c r="E2940" s="2" t="s">
        <v>379</v>
      </c>
      <c r="F2940" s="2" t="s">
        <v>440</v>
      </c>
      <c r="G2940" s="2" t="s">
        <v>372</v>
      </c>
      <c r="H2940" s="2" t="s">
        <v>330</v>
      </c>
      <c r="I2940" s="2" t="s">
        <v>528</v>
      </c>
      <c r="J2940" s="2" t="s">
        <v>343</v>
      </c>
      <c r="K2940" s="2" t="s">
        <v>230</v>
      </c>
      <c r="L2940" s="2" t="s">
        <v>678</v>
      </c>
      <c r="M2940" s="2" t="s">
        <v>786</v>
      </c>
    </row>
    <row r="2941" spans="1:13">
      <c r="A2941" t="s">
        <v>90</v>
      </c>
      <c r="B2941">
        <v>16</v>
      </c>
      <c r="C2941" s="2" t="s">
        <v>251</v>
      </c>
      <c r="D2941" s="2" t="s">
        <v>330</v>
      </c>
      <c r="E2941" s="2" t="s">
        <v>386</v>
      </c>
      <c r="F2941" s="2" t="s">
        <v>441</v>
      </c>
      <c r="G2941" s="2" t="s">
        <v>373</v>
      </c>
      <c r="H2941" s="2" t="s">
        <v>591</v>
      </c>
      <c r="I2941" s="2" t="s">
        <v>529</v>
      </c>
      <c r="J2941" s="2" t="s">
        <v>343</v>
      </c>
      <c r="K2941" s="2" t="s">
        <v>363</v>
      </c>
      <c r="L2941" s="2" t="s">
        <v>692</v>
      </c>
      <c r="M2941" s="2" t="s">
        <v>780</v>
      </c>
    </row>
    <row r="2942" spans="1:13">
      <c r="A2942" t="s">
        <v>91</v>
      </c>
      <c r="B2942">
        <v>16</v>
      </c>
      <c r="C2942" s="2" t="s">
        <v>252</v>
      </c>
      <c r="D2942" s="2" t="s">
        <v>330</v>
      </c>
      <c r="E2942" s="2" t="s">
        <v>378</v>
      </c>
      <c r="F2942" s="2" t="s">
        <v>426</v>
      </c>
      <c r="G2942" s="2" t="s">
        <v>339</v>
      </c>
      <c r="H2942" s="2" t="s">
        <v>591</v>
      </c>
      <c r="I2942" s="2" t="s">
        <v>530</v>
      </c>
      <c r="J2942" s="2" t="s">
        <v>343</v>
      </c>
      <c r="K2942" s="2" t="s">
        <v>363</v>
      </c>
      <c r="L2942" s="2" t="s">
        <v>693</v>
      </c>
      <c r="M2942" s="2" t="s">
        <v>779</v>
      </c>
    </row>
    <row r="2943" spans="1:13">
      <c r="A2943" t="s">
        <v>92</v>
      </c>
      <c r="B2943">
        <v>16</v>
      </c>
      <c r="C2943" s="2" t="s">
        <v>253</v>
      </c>
      <c r="D2943" s="2" t="s">
        <v>330</v>
      </c>
      <c r="E2943" s="2" t="s">
        <v>377</v>
      </c>
      <c r="F2943" s="2" t="s">
        <v>417</v>
      </c>
      <c r="G2943" s="2" t="s">
        <v>339</v>
      </c>
      <c r="H2943" s="2" t="s">
        <v>330</v>
      </c>
      <c r="I2943" s="2" t="s">
        <v>531</v>
      </c>
      <c r="J2943" s="2" t="s">
        <v>343</v>
      </c>
      <c r="K2943" s="2" t="s">
        <v>330</v>
      </c>
      <c r="L2943" s="2" t="s">
        <v>694</v>
      </c>
      <c r="M2943" s="2">
        <v>0</v>
      </c>
    </row>
    <row r="2944" spans="1:13">
      <c r="A2944" t="s">
        <v>93</v>
      </c>
      <c r="B2944">
        <v>16</v>
      </c>
      <c r="C2944" s="2" t="s">
        <v>254</v>
      </c>
      <c r="D2944" s="2" t="s">
        <v>330</v>
      </c>
      <c r="E2944" s="2" t="s">
        <v>377</v>
      </c>
      <c r="F2944" s="2" t="s">
        <v>330</v>
      </c>
      <c r="G2944" s="2" t="s">
        <v>339</v>
      </c>
      <c r="H2944" s="2" t="s">
        <v>330</v>
      </c>
      <c r="I2944" s="2" t="s">
        <v>532</v>
      </c>
      <c r="J2944" s="2" t="s">
        <v>343</v>
      </c>
      <c r="K2944" s="2" t="s">
        <v>330</v>
      </c>
      <c r="L2944" s="2" t="s">
        <v>695</v>
      </c>
      <c r="M2944" s="2">
        <v>0</v>
      </c>
    </row>
    <row r="2945" spans="1:13">
      <c r="A2945" t="s">
        <v>94</v>
      </c>
      <c r="B2945">
        <v>16</v>
      </c>
      <c r="C2945" s="2" t="s">
        <v>255</v>
      </c>
      <c r="D2945" s="2" t="s">
        <v>330</v>
      </c>
      <c r="E2945" s="2" t="s">
        <v>335</v>
      </c>
      <c r="F2945" s="2" t="s">
        <v>330</v>
      </c>
      <c r="G2945" s="2" t="s">
        <v>339</v>
      </c>
      <c r="H2945" s="2" t="s">
        <v>330</v>
      </c>
      <c r="I2945" s="2" t="s">
        <v>532</v>
      </c>
      <c r="J2945" s="2" t="s">
        <v>343</v>
      </c>
      <c r="K2945" s="2" t="s">
        <v>330</v>
      </c>
      <c r="L2945" s="2" t="s">
        <v>357</v>
      </c>
      <c r="M2945" s="2">
        <v>0</v>
      </c>
    </row>
    <row r="2946" spans="1:13">
      <c r="A2946" t="s">
        <v>95</v>
      </c>
      <c r="B2946">
        <v>16</v>
      </c>
      <c r="C2946" s="2" t="s">
        <v>255</v>
      </c>
      <c r="D2946" s="2" t="s">
        <v>366</v>
      </c>
      <c r="E2946" s="2" t="s">
        <v>387</v>
      </c>
      <c r="F2946" s="2" t="s">
        <v>442</v>
      </c>
      <c r="G2946" s="2" t="s">
        <v>339</v>
      </c>
      <c r="H2946" s="2" t="s">
        <v>330</v>
      </c>
      <c r="I2946" s="2" t="s">
        <v>491</v>
      </c>
      <c r="J2946" s="2" t="s">
        <v>343</v>
      </c>
      <c r="K2946" s="2" t="s">
        <v>330</v>
      </c>
      <c r="L2946" s="2" t="s">
        <v>357</v>
      </c>
      <c r="M2946" s="2">
        <v>0</v>
      </c>
    </row>
    <row r="2947" spans="1:13">
      <c r="A2947" t="s">
        <v>96</v>
      </c>
      <c r="B2947">
        <v>16</v>
      </c>
      <c r="C2947" s="2" t="s">
        <v>256</v>
      </c>
      <c r="D2947" s="2" t="s">
        <v>366</v>
      </c>
      <c r="E2947" s="2" t="s">
        <v>339</v>
      </c>
      <c r="F2947" s="2" t="s">
        <v>443</v>
      </c>
      <c r="G2947" s="2" t="s">
        <v>387</v>
      </c>
      <c r="H2947" s="2" t="s">
        <v>588</v>
      </c>
      <c r="I2947" s="2" t="s">
        <v>425</v>
      </c>
      <c r="J2947" s="2" t="s">
        <v>343</v>
      </c>
      <c r="K2947" s="2" t="s">
        <v>625</v>
      </c>
      <c r="L2947" s="2" t="s">
        <v>568</v>
      </c>
      <c r="M2947" s="2" t="s">
        <v>783</v>
      </c>
    </row>
    <row r="2948" spans="1:13">
      <c r="A2948" t="s">
        <v>97</v>
      </c>
      <c r="B2948">
        <v>16</v>
      </c>
      <c r="C2948" s="2" t="s">
        <v>257</v>
      </c>
      <c r="D2948" s="2" t="s">
        <v>330</v>
      </c>
      <c r="E2948" s="2" t="s">
        <v>339</v>
      </c>
      <c r="F2948" s="2" t="s">
        <v>444</v>
      </c>
      <c r="G2948" s="2" t="s">
        <v>335</v>
      </c>
      <c r="H2948" s="2" t="s">
        <v>591</v>
      </c>
      <c r="I2948" s="2" t="s">
        <v>533</v>
      </c>
      <c r="J2948" s="2" t="s">
        <v>343</v>
      </c>
      <c r="K2948" s="2" t="s">
        <v>363</v>
      </c>
      <c r="L2948" s="2" t="s">
        <v>322</v>
      </c>
      <c r="M2948" s="2" t="s">
        <v>798</v>
      </c>
    </row>
    <row r="2949" spans="1:13">
      <c r="A2949" t="s">
        <v>98</v>
      </c>
      <c r="B2949">
        <v>16</v>
      </c>
      <c r="C2949" s="2" t="s">
        <v>258</v>
      </c>
      <c r="D2949" s="2" t="s">
        <v>366</v>
      </c>
      <c r="E2949" s="2" t="s">
        <v>373</v>
      </c>
      <c r="F2949" s="2" t="s">
        <v>429</v>
      </c>
      <c r="G2949" s="2" t="s">
        <v>335</v>
      </c>
      <c r="H2949" s="2" t="s">
        <v>330</v>
      </c>
      <c r="I2949" s="2" t="s">
        <v>459</v>
      </c>
      <c r="J2949" s="2" t="s">
        <v>343</v>
      </c>
      <c r="K2949" s="2" t="s">
        <v>330</v>
      </c>
      <c r="L2949" s="2" t="s">
        <v>689</v>
      </c>
      <c r="M2949" s="2" t="s">
        <v>772</v>
      </c>
    </row>
    <row r="2950" spans="1:13">
      <c r="A2950" t="s">
        <v>99</v>
      </c>
      <c r="B2950">
        <v>16</v>
      </c>
      <c r="C2950" s="2" t="s">
        <v>259</v>
      </c>
      <c r="D2950" s="2" t="s">
        <v>366</v>
      </c>
      <c r="E2950" s="2" t="s">
        <v>373</v>
      </c>
      <c r="F2950" s="2" t="s">
        <v>432</v>
      </c>
      <c r="G2950" s="2" t="s">
        <v>335</v>
      </c>
      <c r="H2950" s="2" t="s">
        <v>330</v>
      </c>
      <c r="I2950" s="2" t="s">
        <v>491</v>
      </c>
      <c r="J2950" s="2" t="s">
        <v>343</v>
      </c>
      <c r="K2950" s="2" t="s">
        <v>330</v>
      </c>
      <c r="L2950" s="2" t="s">
        <v>696</v>
      </c>
      <c r="M2950" s="2" t="s">
        <v>782</v>
      </c>
    </row>
    <row r="2951" spans="1:13">
      <c r="A2951" t="s">
        <v>100</v>
      </c>
      <c r="B2951">
        <v>16</v>
      </c>
      <c r="C2951" s="2" t="s">
        <v>260</v>
      </c>
      <c r="D2951" s="2" t="s">
        <v>330</v>
      </c>
      <c r="E2951" s="2" t="s">
        <v>372</v>
      </c>
      <c r="F2951" s="2" t="s">
        <v>445</v>
      </c>
      <c r="G2951" s="2" t="s">
        <v>335</v>
      </c>
      <c r="H2951" s="2" t="s">
        <v>330</v>
      </c>
      <c r="I2951" s="2" t="s">
        <v>466</v>
      </c>
      <c r="J2951" s="2" t="s">
        <v>343</v>
      </c>
      <c r="K2951" s="2" t="s">
        <v>330</v>
      </c>
      <c r="L2951" s="2" t="s">
        <v>562</v>
      </c>
      <c r="M2951" s="2">
        <v>0</v>
      </c>
    </row>
    <row r="2952" spans="1:13">
      <c r="A2952" t="s">
        <v>101</v>
      </c>
      <c r="B2952">
        <v>16</v>
      </c>
      <c r="C2952" s="2" t="s">
        <v>336</v>
      </c>
      <c r="D2952" s="2" t="s">
        <v>366</v>
      </c>
      <c r="E2952" s="2" t="s">
        <v>372</v>
      </c>
      <c r="F2952" s="2" t="s">
        <v>446</v>
      </c>
      <c r="G2952" s="2" t="s">
        <v>335</v>
      </c>
      <c r="H2952" s="2" t="s">
        <v>330</v>
      </c>
      <c r="I2952" s="2" t="s">
        <v>534</v>
      </c>
      <c r="J2952" s="2" t="s">
        <v>343</v>
      </c>
      <c r="K2952" s="2" t="s">
        <v>330</v>
      </c>
      <c r="L2952" s="2" t="s">
        <v>697</v>
      </c>
      <c r="M2952" s="2">
        <v>0</v>
      </c>
    </row>
    <row r="2953" spans="1:13">
      <c r="A2953" t="s">
        <v>102</v>
      </c>
      <c r="B2953">
        <v>16</v>
      </c>
      <c r="C2953" s="2" t="s">
        <v>261</v>
      </c>
      <c r="D2953" s="2" t="s">
        <v>366</v>
      </c>
      <c r="E2953" s="2" t="s">
        <v>374</v>
      </c>
      <c r="F2953" s="2" t="s">
        <v>445</v>
      </c>
      <c r="G2953" s="2" t="s">
        <v>335</v>
      </c>
      <c r="H2953" s="2" t="s">
        <v>330</v>
      </c>
      <c r="I2953" s="2" t="s">
        <v>491</v>
      </c>
      <c r="J2953" s="2" t="s">
        <v>343</v>
      </c>
      <c r="K2953" s="2" t="s">
        <v>330</v>
      </c>
      <c r="L2953" s="2" t="s">
        <v>698</v>
      </c>
      <c r="M2953" s="2" t="s">
        <v>782</v>
      </c>
    </row>
    <row r="2954" spans="1:13">
      <c r="A2954" t="s">
        <v>103</v>
      </c>
      <c r="B2954">
        <v>16</v>
      </c>
      <c r="C2954" s="2" t="s">
        <v>262</v>
      </c>
      <c r="D2954" s="2" t="s">
        <v>366</v>
      </c>
      <c r="E2954" s="2" t="s">
        <v>374</v>
      </c>
      <c r="F2954" s="2" t="s">
        <v>446</v>
      </c>
      <c r="G2954" s="2" t="s">
        <v>335</v>
      </c>
      <c r="H2954" s="2" t="s">
        <v>330</v>
      </c>
      <c r="I2954" s="2" t="s">
        <v>521</v>
      </c>
      <c r="J2954" s="2" t="s">
        <v>343</v>
      </c>
      <c r="K2954" s="2" t="s">
        <v>330</v>
      </c>
      <c r="L2954" s="2" t="s">
        <v>684</v>
      </c>
      <c r="M2954" s="2">
        <v>0</v>
      </c>
    </row>
    <row r="2955" spans="1:13">
      <c r="A2955" t="s">
        <v>104</v>
      </c>
      <c r="B2955">
        <v>16</v>
      </c>
      <c r="C2955" s="2" t="s">
        <v>263</v>
      </c>
      <c r="D2955" s="2" t="s">
        <v>366</v>
      </c>
      <c r="E2955" s="2" t="s">
        <v>374</v>
      </c>
      <c r="F2955" s="2" t="s">
        <v>395</v>
      </c>
      <c r="G2955" s="2" t="s">
        <v>335</v>
      </c>
      <c r="H2955" s="2" t="s">
        <v>330</v>
      </c>
      <c r="I2955" s="2" t="s">
        <v>520</v>
      </c>
      <c r="J2955" s="2" t="s">
        <v>343</v>
      </c>
      <c r="K2955" s="2" t="s">
        <v>330</v>
      </c>
      <c r="L2955" s="2" t="s">
        <v>699</v>
      </c>
      <c r="M2955" s="2" t="s">
        <v>782</v>
      </c>
    </row>
    <row r="2956" spans="1:13">
      <c r="A2956" t="s">
        <v>105</v>
      </c>
      <c r="B2956">
        <v>16</v>
      </c>
      <c r="C2956" s="2" t="s">
        <v>236</v>
      </c>
      <c r="D2956" s="2" t="s">
        <v>366</v>
      </c>
      <c r="E2956" s="2" t="s">
        <v>374</v>
      </c>
      <c r="F2956" s="2" t="s">
        <v>446</v>
      </c>
      <c r="G2956" s="2" t="s">
        <v>335</v>
      </c>
      <c r="H2956" s="2" t="s">
        <v>591</v>
      </c>
      <c r="I2956" s="2" t="s">
        <v>491</v>
      </c>
      <c r="J2956" s="2" t="s">
        <v>343</v>
      </c>
      <c r="K2956" s="2" t="s">
        <v>591</v>
      </c>
      <c r="L2956" s="2" t="s">
        <v>700</v>
      </c>
      <c r="M2956" s="2">
        <v>0</v>
      </c>
    </row>
    <row r="2957" spans="1:13">
      <c r="A2957" t="s">
        <v>106</v>
      </c>
      <c r="B2957">
        <v>16</v>
      </c>
      <c r="C2957" s="2" t="s">
        <v>264</v>
      </c>
      <c r="D2957" s="2" t="s">
        <v>366</v>
      </c>
      <c r="E2957" s="2" t="s">
        <v>374</v>
      </c>
      <c r="F2957" s="2" t="s">
        <v>422</v>
      </c>
      <c r="G2957" s="2" t="s">
        <v>335</v>
      </c>
      <c r="H2957" s="2" t="s">
        <v>591</v>
      </c>
      <c r="I2957" s="2" t="s">
        <v>535</v>
      </c>
      <c r="J2957" s="2" t="s">
        <v>343</v>
      </c>
      <c r="K2957" s="2" t="s">
        <v>591</v>
      </c>
      <c r="L2957" s="2" t="s">
        <v>701</v>
      </c>
      <c r="M2957" s="2">
        <v>0</v>
      </c>
    </row>
    <row r="2958" spans="1:13">
      <c r="A2958" t="s">
        <v>107</v>
      </c>
      <c r="B2958">
        <v>16</v>
      </c>
      <c r="C2958" s="2" t="s">
        <v>264</v>
      </c>
      <c r="D2958" s="2" t="s">
        <v>366</v>
      </c>
      <c r="E2958" s="2" t="s">
        <v>374</v>
      </c>
      <c r="F2958" s="2" t="s">
        <v>442</v>
      </c>
      <c r="G2958" s="2" t="s">
        <v>335</v>
      </c>
      <c r="H2958" s="2" t="s">
        <v>592</v>
      </c>
      <c r="I2958" s="2" t="s">
        <v>464</v>
      </c>
      <c r="J2958" s="2" t="s">
        <v>343</v>
      </c>
      <c r="K2958" s="2" t="s">
        <v>592</v>
      </c>
      <c r="L2958" s="2" t="s">
        <v>701</v>
      </c>
      <c r="M2958" s="2">
        <v>0</v>
      </c>
    </row>
    <row r="2959" spans="1:13">
      <c r="A2959" t="s">
        <v>108</v>
      </c>
      <c r="B2959">
        <v>16</v>
      </c>
      <c r="C2959" s="2" t="s">
        <v>265</v>
      </c>
      <c r="D2959" s="2" t="s">
        <v>366</v>
      </c>
      <c r="E2959" s="2" t="s">
        <v>374</v>
      </c>
      <c r="F2959" s="2" t="s">
        <v>432</v>
      </c>
      <c r="G2959" s="2" t="s">
        <v>335</v>
      </c>
      <c r="H2959" s="2" t="s">
        <v>330</v>
      </c>
      <c r="I2959" s="2" t="s">
        <v>432</v>
      </c>
      <c r="J2959" s="2" t="s">
        <v>343</v>
      </c>
      <c r="K2959" s="2" t="s">
        <v>330</v>
      </c>
      <c r="L2959" s="2" t="s">
        <v>702</v>
      </c>
      <c r="M2959" s="2" t="s">
        <v>774</v>
      </c>
    </row>
    <row r="2960" spans="1:13">
      <c r="A2960" t="s">
        <v>109</v>
      </c>
      <c r="B2960">
        <v>16</v>
      </c>
      <c r="C2960" s="2" t="s">
        <v>337</v>
      </c>
      <c r="D2960" s="2" t="s">
        <v>330</v>
      </c>
      <c r="E2960" s="2" t="s">
        <v>374</v>
      </c>
      <c r="F2960" s="2" t="s">
        <v>422</v>
      </c>
      <c r="G2960" s="2" t="s">
        <v>335</v>
      </c>
      <c r="H2960" s="2" t="s">
        <v>593</v>
      </c>
      <c r="I2960" s="2" t="s">
        <v>525</v>
      </c>
      <c r="J2960" s="2" t="s">
        <v>343</v>
      </c>
      <c r="K2960" s="2" t="s">
        <v>593</v>
      </c>
      <c r="L2960" s="2" t="s">
        <v>556</v>
      </c>
      <c r="M2960" s="2" t="s">
        <v>774</v>
      </c>
    </row>
    <row r="2961" spans="1:13">
      <c r="A2961" t="s">
        <v>110</v>
      </c>
      <c r="B2961">
        <v>16</v>
      </c>
      <c r="C2961" s="2" t="s">
        <v>338</v>
      </c>
      <c r="D2961" s="2" t="s">
        <v>366</v>
      </c>
      <c r="E2961" s="2" t="s">
        <v>374</v>
      </c>
      <c r="F2961" s="2" t="s">
        <v>446</v>
      </c>
      <c r="G2961" s="2" t="s">
        <v>335</v>
      </c>
      <c r="H2961" s="2" t="s">
        <v>366</v>
      </c>
      <c r="I2961" s="2" t="s">
        <v>491</v>
      </c>
      <c r="J2961" s="2" t="s">
        <v>343</v>
      </c>
      <c r="K2961" s="2" t="s">
        <v>366</v>
      </c>
      <c r="L2961" s="2" t="s">
        <v>703</v>
      </c>
      <c r="M2961" s="2" t="s">
        <v>772</v>
      </c>
    </row>
    <row r="2962" spans="1:13">
      <c r="A2962" t="s">
        <v>111</v>
      </c>
      <c r="B2962">
        <v>16</v>
      </c>
      <c r="C2962" s="2" t="s">
        <v>338</v>
      </c>
      <c r="D2962" s="2" t="s">
        <v>366</v>
      </c>
      <c r="E2962" s="2" t="s">
        <v>374</v>
      </c>
      <c r="F2962" s="2" t="s">
        <v>365</v>
      </c>
      <c r="G2962" s="2" t="s">
        <v>387</v>
      </c>
      <c r="H2962" s="2" t="s">
        <v>594</v>
      </c>
      <c r="I2962" s="2" t="s">
        <v>467</v>
      </c>
      <c r="J2962" s="2" t="s">
        <v>343</v>
      </c>
      <c r="K2962" s="2" t="s">
        <v>629</v>
      </c>
      <c r="L2962" s="2" t="s">
        <v>347</v>
      </c>
      <c r="M2962" s="2">
        <v>0</v>
      </c>
    </row>
    <row r="2963" spans="1:13">
      <c r="A2963" t="s">
        <v>112</v>
      </c>
      <c r="B2963">
        <v>16</v>
      </c>
      <c r="C2963" s="2" t="s">
        <v>266</v>
      </c>
      <c r="D2963" s="2" t="s">
        <v>330</v>
      </c>
      <c r="E2963" s="2" t="s">
        <v>374</v>
      </c>
      <c r="F2963" s="2" t="s">
        <v>432</v>
      </c>
      <c r="G2963" s="2" t="s">
        <v>387</v>
      </c>
      <c r="H2963" s="2" t="s">
        <v>591</v>
      </c>
      <c r="I2963" s="2" t="s">
        <v>536</v>
      </c>
      <c r="J2963" s="2" t="s">
        <v>343</v>
      </c>
      <c r="K2963" s="2" t="s">
        <v>591</v>
      </c>
      <c r="L2963" s="2" t="s">
        <v>704</v>
      </c>
      <c r="M2963" s="2" t="s">
        <v>774</v>
      </c>
    </row>
    <row r="2964" spans="1:13">
      <c r="A2964" t="s">
        <v>113</v>
      </c>
      <c r="B2964">
        <v>16</v>
      </c>
      <c r="C2964" s="2" t="s">
        <v>267</v>
      </c>
      <c r="D2964" s="2" t="s">
        <v>366</v>
      </c>
      <c r="E2964" s="2" t="s">
        <v>374</v>
      </c>
      <c r="F2964" s="2" t="s">
        <v>447</v>
      </c>
      <c r="G2964" s="2" t="s">
        <v>339</v>
      </c>
      <c r="H2964" s="2" t="s">
        <v>594</v>
      </c>
      <c r="I2964" s="2" t="s">
        <v>536</v>
      </c>
      <c r="J2964" s="2" t="s">
        <v>343</v>
      </c>
      <c r="K2964" s="2" t="s">
        <v>629</v>
      </c>
      <c r="L2964" s="2" t="s">
        <v>705</v>
      </c>
      <c r="M2964" s="2" t="s">
        <v>780</v>
      </c>
    </row>
    <row r="2965" spans="1:13">
      <c r="A2965" t="s">
        <v>114</v>
      </c>
      <c r="B2965">
        <v>16</v>
      </c>
      <c r="C2965" s="2" t="s">
        <v>268</v>
      </c>
      <c r="D2965" s="2" t="s">
        <v>366</v>
      </c>
      <c r="E2965" s="2" t="s">
        <v>374</v>
      </c>
      <c r="F2965" s="2" t="s">
        <v>433</v>
      </c>
      <c r="G2965" s="2" t="s">
        <v>339</v>
      </c>
      <c r="H2965" s="2" t="s">
        <v>595</v>
      </c>
      <c r="I2965" s="2" t="s">
        <v>459</v>
      </c>
      <c r="J2965" s="2" t="s">
        <v>343</v>
      </c>
      <c r="K2965" s="2" t="s">
        <v>595</v>
      </c>
      <c r="L2965" s="2" t="s">
        <v>706</v>
      </c>
      <c r="M2965" s="2">
        <v>0</v>
      </c>
    </row>
    <row r="2966" spans="1:13">
      <c r="A2966" t="s">
        <v>115</v>
      </c>
      <c r="B2966">
        <v>16</v>
      </c>
      <c r="C2966" s="2" t="s">
        <v>269</v>
      </c>
      <c r="D2966" s="2" t="s">
        <v>330</v>
      </c>
      <c r="E2966" s="2" t="s">
        <v>374</v>
      </c>
      <c r="F2966" s="2" t="s">
        <v>447</v>
      </c>
      <c r="G2966" s="2" t="s">
        <v>373</v>
      </c>
      <c r="H2966" s="2" t="s">
        <v>596</v>
      </c>
      <c r="I2966" s="2" t="s">
        <v>537</v>
      </c>
      <c r="J2966" s="2" t="s">
        <v>343</v>
      </c>
      <c r="K2966" s="2" t="s">
        <v>630</v>
      </c>
      <c r="L2966" s="2" t="s">
        <v>703</v>
      </c>
      <c r="M2966" s="2">
        <v>0</v>
      </c>
    </row>
    <row r="2967" spans="1:13">
      <c r="A2967" t="s">
        <v>116</v>
      </c>
      <c r="B2967">
        <v>16</v>
      </c>
      <c r="C2967" s="2" t="s">
        <v>270</v>
      </c>
      <c r="D2967" s="2" t="s">
        <v>330</v>
      </c>
      <c r="E2967" s="2" t="s">
        <v>373</v>
      </c>
      <c r="F2967" s="2" t="s">
        <v>445</v>
      </c>
      <c r="G2967" s="2" t="s">
        <v>373</v>
      </c>
      <c r="H2967" s="2" t="s">
        <v>330</v>
      </c>
      <c r="I2967" s="2" t="s">
        <v>330</v>
      </c>
      <c r="J2967" s="2" t="s">
        <v>343</v>
      </c>
      <c r="K2967" s="2" t="s">
        <v>330</v>
      </c>
      <c r="L2967" s="2" t="s">
        <v>707</v>
      </c>
      <c r="M2967" s="2" t="s">
        <v>797</v>
      </c>
    </row>
    <row r="2968" spans="1:13">
      <c r="A2968" t="s">
        <v>117</v>
      </c>
      <c r="B2968">
        <v>16</v>
      </c>
      <c r="C2968" s="2" t="s">
        <v>271</v>
      </c>
      <c r="D2968" s="2" t="s">
        <v>330</v>
      </c>
      <c r="E2968" s="2" t="s">
        <v>339</v>
      </c>
      <c r="F2968" s="2" t="s">
        <v>448</v>
      </c>
      <c r="G2968" s="2" t="s">
        <v>373</v>
      </c>
      <c r="H2968" s="2" t="s">
        <v>591</v>
      </c>
      <c r="I2968" s="2" t="s">
        <v>538</v>
      </c>
      <c r="J2968" s="2" t="s">
        <v>343</v>
      </c>
      <c r="K2968" s="2" t="s">
        <v>591</v>
      </c>
      <c r="L2968" s="2" t="s">
        <v>708</v>
      </c>
      <c r="M2968" s="2">
        <v>0</v>
      </c>
    </row>
    <row r="2969" spans="1:13">
      <c r="A2969" t="s">
        <v>118</v>
      </c>
      <c r="B2969">
        <v>16</v>
      </c>
      <c r="C2969" s="2" t="s">
        <v>272</v>
      </c>
      <c r="D2969" s="2" t="s">
        <v>330</v>
      </c>
      <c r="E2969" s="2" t="s">
        <v>339</v>
      </c>
      <c r="F2969" s="2" t="s">
        <v>449</v>
      </c>
      <c r="G2969" s="2" t="s">
        <v>372</v>
      </c>
      <c r="H2969" s="2" t="s">
        <v>330</v>
      </c>
      <c r="I2969" s="2" t="s">
        <v>539</v>
      </c>
      <c r="J2969" s="2" t="s">
        <v>343</v>
      </c>
      <c r="K2969" s="2" t="s">
        <v>365</v>
      </c>
      <c r="L2969" s="2" t="s">
        <v>709</v>
      </c>
      <c r="M2969" s="2" t="s">
        <v>779</v>
      </c>
    </row>
    <row r="2970" spans="1:13">
      <c r="A2970" t="s">
        <v>119</v>
      </c>
      <c r="B2970">
        <v>16</v>
      </c>
      <c r="C2970" s="2" t="s">
        <v>330</v>
      </c>
      <c r="D2970" s="2" t="s">
        <v>330</v>
      </c>
      <c r="E2970" s="2" t="s">
        <v>387</v>
      </c>
      <c r="F2970" s="2" t="s">
        <v>450</v>
      </c>
      <c r="G2970" s="2" t="s">
        <v>372</v>
      </c>
      <c r="H2970" s="2" t="s">
        <v>591</v>
      </c>
      <c r="I2970" s="2" t="s">
        <v>540</v>
      </c>
      <c r="J2970" s="2" t="s">
        <v>343</v>
      </c>
      <c r="K2970" s="2" t="s">
        <v>591</v>
      </c>
      <c r="L2970" s="2" t="s">
        <v>709</v>
      </c>
      <c r="M2970" s="2" t="s">
        <v>797</v>
      </c>
    </row>
    <row r="2971" spans="1:13">
      <c r="A2971" t="s">
        <v>120</v>
      </c>
      <c r="B2971">
        <v>16</v>
      </c>
      <c r="C2971" s="2" t="s">
        <v>273</v>
      </c>
      <c r="D2971" s="2" t="s">
        <v>330</v>
      </c>
      <c r="E2971" s="2" t="s">
        <v>379</v>
      </c>
      <c r="F2971" s="2" t="s">
        <v>391</v>
      </c>
      <c r="G2971" s="2" t="s">
        <v>374</v>
      </c>
      <c r="H2971" s="2" t="s">
        <v>590</v>
      </c>
      <c r="I2971" s="2" t="s">
        <v>524</v>
      </c>
      <c r="J2971" s="2" t="s">
        <v>343</v>
      </c>
      <c r="K2971" s="2" t="s">
        <v>608</v>
      </c>
      <c r="L2971" s="2" t="s">
        <v>686</v>
      </c>
      <c r="M2971" s="2">
        <v>0</v>
      </c>
    </row>
    <row r="2972" spans="1:13">
      <c r="A2972" t="s">
        <v>121</v>
      </c>
      <c r="B2972">
        <v>16</v>
      </c>
      <c r="C2972" s="2" t="s">
        <v>339</v>
      </c>
      <c r="D2972" s="2" t="s">
        <v>330</v>
      </c>
      <c r="E2972" s="2" t="s">
        <v>379</v>
      </c>
      <c r="F2972" s="2" t="s">
        <v>449</v>
      </c>
      <c r="G2972" s="2" t="s">
        <v>371</v>
      </c>
      <c r="H2972" s="2" t="s">
        <v>330</v>
      </c>
      <c r="I2972" s="2" t="s">
        <v>539</v>
      </c>
      <c r="J2972" s="2" t="s">
        <v>343</v>
      </c>
      <c r="K2972" s="2" t="s">
        <v>365</v>
      </c>
      <c r="L2972" s="2" t="s">
        <v>710</v>
      </c>
      <c r="M2972" s="2">
        <v>0</v>
      </c>
    </row>
    <row r="2973" spans="1:13">
      <c r="A2973" t="s">
        <v>122</v>
      </c>
      <c r="B2973">
        <v>16</v>
      </c>
      <c r="C2973" s="2" t="s">
        <v>274</v>
      </c>
      <c r="D2973" s="2" t="s">
        <v>330</v>
      </c>
      <c r="E2973" s="2" t="s">
        <v>384</v>
      </c>
      <c r="F2973" s="2" t="s">
        <v>434</v>
      </c>
      <c r="G2973" s="2" t="s">
        <v>375</v>
      </c>
      <c r="H2973" s="2" t="s">
        <v>588</v>
      </c>
      <c r="I2973" s="2" t="s">
        <v>459</v>
      </c>
      <c r="J2973" s="2" t="s">
        <v>343</v>
      </c>
      <c r="K2973" s="2" t="s">
        <v>631</v>
      </c>
      <c r="L2973" s="2" t="s">
        <v>555</v>
      </c>
      <c r="M2973" s="2" t="s">
        <v>797</v>
      </c>
    </row>
    <row r="2974" spans="1:13">
      <c r="A2974" t="s">
        <v>123</v>
      </c>
      <c r="B2974">
        <v>16</v>
      </c>
      <c r="C2974" s="2" t="s">
        <v>268</v>
      </c>
      <c r="D2974" s="2" t="s">
        <v>330</v>
      </c>
      <c r="E2974" s="2" t="s">
        <v>336</v>
      </c>
      <c r="F2974" s="2" t="s">
        <v>451</v>
      </c>
      <c r="G2974" s="2" t="s">
        <v>375</v>
      </c>
      <c r="H2974" s="2" t="s">
        <v>591</v>
      </c>
      <c r="I2974" s="2" t="s">
        <v>453</v>
      </c>
      <c r="J2974" s="2" t="s">
        <v>343</v>
      </c>
      <c r="K2974" s="2" t="s">
        <v>591</v>
      </c>
      <c r="L2974" s="2" t="s">
        <v>711</v>
      </c>
      <c r="M2974" s="2" t="s">
        <v>797</v>
      </c>
    </row>
    <row r="2975" spans="1:13">
      <c r="A2975" t="s">
        <v>124</v>
      </c>
      <c r="B2975">
        <v>16</v>
      </c>
      <c r="C2975" s="2" t="s">
        <v>275</v>
      </c>
      <c r="D2975" s="2" t="s">
        <v>330</v>
      </c>
      <c r="E2975" s="2" t="s">
        <v>336</v>
      </c>
      <c r="F2975" s="2" t="s">
        <v>452</v>
      </c>
      <c r="G2975" s="2" t="s">
        <v>375</v>
      </c>
      <c r="H2975" s="2" t="s">
        <v>591</v>
      </c>
      <c r="I2975" s="2" t="s">
        <v>531</v>
      </c>
      <c r="J2975" s="2" t="s">
        <v>343</v>
      </c>
      <c r="K2975" s="2" t="s">
        <v>591</v>
      </c>
      <c r="L2975" s="2" t="s">
        <v>686</v>
      </c>
      <c r="M2975" s="2" t="s">
        <v>787</v>
      </c>
    </row>
    <row r="2976" spans="1:13">
      <c r="A2976" t="s">
        <v>125</v>
      </c>
      <c r="B2976">
        <v>16</v>
      </c>
      <c r="C2976" s="2" t="s">
        <v>276</v>
      </c>
      <c r="D2976" s="2" t="s">
        <v>330</v>
      </c>
      <c r="E2976" s="2" t="s">
        <v>336</v>
      </c>
      <c r="F2976" s="2" t="s">
        <v>451</v>
      </c>
      <c r="G2976" s="2" t="s">
        <v>345</v>
      </c>
      <c r="H2976" s="2" t="s">
        <v>330</v>
      </c>
      <c r="I2976" s="2" t="s">
        <v>541</v>
      </c>
      <c r="J2976" s="2" t="s">
        <v>343</v>
      </c>
      <c r="K2976" s="2" t="s">
        <v>365</v>
      </c>
      <c r="L2976" s="2" t="s">
        <v>712</v>
      </c>
      <c r="M2976" s="2">
        <v>0</v>
      </c>
    </row>
    <row r="2977" spans="1:13">
      <c r="A2977" t="s">
        <v>126</v>
      </c>
      <c r="B2977">
        <v>16</v>
      </c>
      <c r="C2977" s="2" t="s">
        <v>277</v>
      </c>
      <c r="D2977" s="2" t="s">
        <v>366</v>
      </c>
      <c r="E2977" s="2" t="s">
        <v>336</v>
      </c>
      <c r="F2977" s="2" t="s">
        <v>442</v>
      </c>
      <c r="G2977" s="2" t="s">
        <v>345</v>
      </c>
      <c r="H2977" s="2" t="s">
        <v>593</v>
      </c>
      <c r="I2977" s="2" t="s">
        <v>519</v>
      </c>
      <c r="J2977" s="2" t="s">
        <v>343</v>
      </c>
      <c r="K2977" s="2" t="s">
        <v>593</v>
      </c>
      <c r="L2977" s="2" t="s">
        <v>713</v>
      </c>
      <c r="M2977" s="2">
        <v>0</v>
      </c>
    </row>
    <row r="2978" spans="1:13">
      <c r="A2978" t="s">
        <v>127</v>
      </c>
      <c r="B2978">
        <v>16</v>
      </c>
      <c r="C2978" s="2" t="s">
        <v>278</v>
      </c>
      <c r="D2978" s="2" t="s">
        <v>366</v>
      </c>
      <c r="E2978" s="2" t="s">
        <v>336</v>
      </c>
      <c r="F2978" s="2" t="s">
        <v>453</v>
      </c>
      <c r="G2978" s="2" t="s">
        <v>345</v>
      </c>
      <c r="H2978" s="2" t="s">
        <v>366</v>
      </c>
      <c r="I2978" s="2" t="s">
        <v>446</v>
      </c>
      <c r="J2978" s="2" t="s">
        <v>343</v>
      </c>
      <c r="K2978" s="2" t="s">
        <v>366</v>
      </c>
      <c r="L2978" s="2" t="s">
        <v>341</v>
      </c>
      <c r="M2978" s="2" t="s">
        <v>797</v>
      </c>
    </row>
    <row r="2979" spans="1:13">
      <c r="A2979" t="s">
        <v>128</v>
      </c>
      <c r="B2979">
        <v>16</v>
      </c>
      <c r="C2979" s="2" t="s">
        <v>279</v>
      </c>
      <c r="D2979" s="2" t="s">
        <v>330</v>
      </c>
      <c r="E2979" s="2" t="s">
        <v>336</v>
      </c>
      <c r="F2979" s="2" t="s">
        <v>436</v>
      </c>
      <c r="G2979" s="2" t="s">
        <v>345</v>
      </c>
      <c r="H2979" s="2" t="s">
        <v>366</v>
      </c>
      <c r="I2979" s="2" t="s">
        <v>521</v>
      </c>
      <c r="J2979" s="2" t="s">
        <v>343</v>
      </c>
      <c r="K2979" s="2" t="s">
        <v>366</v>
      </c>
      <c r="L2979" s="2" t="s">
        <v>714</v>
      </c>
      <c r="M2979" s="2">
        <v>0</v>
      </c>
    </row>
    <row r="2980" spans="1:13">
      <c r="A2980" t="s">
        <v>129</v>
      </c>
      <c r="B2980">
        <v>16</v>
      </c>
      <c r="C2980" s="2" t="s">
        <v>280</v>
      </c>
      <c r="D2980" s="2" t="s">
        <v>364</v>
      </c>
      <c r="E2980" s="2" t="s">
        <v>382</v>
      </c>
      <c r="F2980" s="2" t="s">
        <v>454</v>
      </c>
      <c r="G2980" s="2" t="s">
        <v>345</v>
      </c>
      <c r="H2980" s="2" t="s">
        <v>330</v>
      </c>
      <c r="I2980" s="2" t="s">
        <v>433</v>
      </c>
      <c r="J2980" s="2" t="s">
        <v>343</v>
      </c>
      <c r="K2980" s="2" t="s">
        <v>330</v>
      </c>
      <c r="L2980" s="2" t="s">
        <v>715</v>
      </c>
      <c r="M2980" s="2" t="s">
        <v>776</v>
      </c>
    </row>
    <row r="2981" spans="1:13">
      <c r="A2981" t="s">
        <v>130</v>
      </c>
      <c r="B2981">
        <v>16</v>
      </c>
      <c r="C2981" s="2" t="s">
        <v>281</v>
      </c>
      <c r="D2981" s="2" t="s">
        <v>230</v>
      </c>
      <c r="E2981" s="2" t="s">
        <v>382</v>
      </c>
      <c r="F2981" s="2" t="s">
        <v>405</v>
      </c>
      <c r="G2981" s="2" t="s">
        <v>375</v>
      </c>
      <c r="H2981" s="2" t="s">
        <v>330</v>
      </c>
      <c r="I2981" s="2" t="s">
        <v>457</v>
      </c>
      <c r="J2981" s="2" t="s">
        <v>343</v>
      </c>
      <c r="K2981" s="2" t="s">
        <v>364</v>
      </c>
      <c r="L2981" s="2" t="s">
        <v>616</v>
      </c>
      <c r="M2981" s="2" t="s">
        <v>776</v>
      </c>
    </row>
    <row r="2982" spans="1:13">
      <c r="A2982" t="s">
        <v>131</v>
      </c>
      <c r="B2982">
        <v>16</v>
      </c>
      <c r="C2982" s="2" t="s">
        <v>282</v>
      </c>
      <c r="D2982" s="2" t="s">
        <v>370</v>
      </c>
      <c r="E2982" s="2" t="s">
        <v>365</v>
      </c>
      <c r="F2982" s="2" t="s">
        <v>435</v>
      </c>
      <c r="G2982" s="2" t="s">
        <v>372</v>
      </c>
      <c r="H2982" s="2" t="s">
        <v>366</v>
      </c>
      <c r="I2982" s="2" t="s">
        <v>522</v>
      </c>
      <c r="J2982" s="2" t="s">
        <v>343</v>
      </c>
      <c r="K2982" s="2" t="s">
        <v>370</v>
      </c>
      <c r="L2982" s="2" t="s">
        <v>716</v>
      </c>
      <c r="M2982" s="2">
        <v>0</v>
      </c>
    </row>
    <row r="2983" spans="1:13">
      <c r="A2983" t="s">
        <v>132</v>
      </c>
      <c r="B2983">
        <v>16</v>
      </c>
      <c r="C2983" s="2" t="s">
        <v>283</v>
      </c>
      <c r="D2983" s="2" t="s">
        <v>370</v>
      </c>
      <c r="E2983" s="2" t="s">
        <v>365</v>
      </c>
      <c r="F2983" s="2" t="s">
        <v>455</v>
      </c>
      <c r="G2983" s="2" t="s">
        <v>387</v>
      </c>
      <c r="H2983" s="2" t="s">
        <v>366</v>
      </c>
      <c r="I2983" s="2" t="s">
        <v>230</v>
      </c>
      <c r="J2983" s="2" t="s">
        <v>343</v>
      </c>
      <c r="K2983" s="2" t="s">
        <v>370</v>
      </c>
      <c r="L2983" s="2" t="s">
        <v>717</v>
      </c>
      <c r="M2983" s="2" t="s">
        <v>785</v>
      </c>
    </row>
    <row r="2984" spans="1:13">
      <c r="A2984" t="s">
        <v>133</v>
      </c>
      <c r="B2984">
        <v>16</v>
      </c>
      <c r="C2984" s="2" t="s">
        <v>284</v>
      </c>
      <c r="D2984" s="2" t="s">
        <v>364</v>
      </c>
      <c r="E2984" s="2" t="s">
        <v>365</v>
      </c>
      <c r="F2984" s="2" t="s">
        <v>444</v>
      </c>
      <c r="G2984" s="2" t="s">
        <v>335</v>
      </c>
      <c r="H2984" s="2" t="s">
        <v>330</v>
      </c>
      <c r="I2984" s="2" t="s">
        <v>542</v>
      </c>
      <c r="J2984" s="2" t="s">
        <v>343</v>
      </c>
      <c r="K2984" s="2" t="s">
        <v>364</v>
      </c>
      <c r="L2984" s="2" t="s">
        <v>718</v>
      </c>
      <c r="M2984" s="2">
        <v>0</v>
      </c>
    </row>
    <row r="2985" spans="1:13">
      <c r="A2985" t="s">
        <v>134</v>
      </c>
      <c r="B2985">
        <v>16</v>
      </c>
      <c r="C2985" s="2" t="s">
        <v>285</v>
      </c>
      <c r="D2985" s="2" t="s">
        <v>364</v>
      </c>
      <c r="E2985" s="2" t="s">
        <v>365</v>
      </c>
      <c r="F2985" s="2" t="s">
        <v>456</v>
      </c>
      <c r="G2985" s="2" t="s">
        <v>377</v>
      </c>
      <c r="H2985" s="2" t="s">
        <v>366</v>
      </c>
      <c r="I2985" s="2" t="s">
        <v>543</v>
      </c>
      <c r="J2985" s="2" t="s">
        <v>343</v>
      </c>
      <c r="K2985" s="2" t="s">
        <v>368</v>
      </c>
      <c r="L2985" s="2" t="s">
        <v>245</v>
      </c>
      <c r="M2985" s="2">
        <v>0</v>
      </c>
    </row>
    <row r="2986" spans="1:13">
      <c r="A2986" t="s">
        <v>135</v>
      </c>
      <c r="B2986">
        <v>16</v>
      </c>
      <c r="C2986" s="2" t="s">
        <v>340</v>
      </c>
      <c r="D2986" s="2" t="s">
        <v>369</v>
      </c>
      <c r="E2986" s="2" t="s">
        <v>365</v>
      </c>
      <c r="F2986" s="2" t="s">
        <v>457</v>
      </c>
      <c r="G2986" s="2" t="s">
        <v>377</v>
      </c>
      <c r="H2986" s="2" t="s">
        <v>330</v>
      </c>
      <c r="I2986" s="2" t="s">
        <v>519</v>
      </c>
      <c r="J2986" s="2" t="s">
        <v>343</v>
      </c>
      <c r="K2986" s="2" t="s">
        <v>330</v>
      </c>
      <c r="L2986" s="2" t="s">
        <v>719</v>
      </c>
      <c r="M2986" s="2" t="s">
        <v>796</v>
      </c>
    </row>
    <row r="2987" spans="1:13">
      <c r="A2987" t="s">
        <v>136</v>
      </c>
      <c r="B2987">
        <v>16</v>
      </c>
      <c r="C2987" s="2" t="s">
        <v>341</v>
      </c>
      <c r="D2987" s="2" t="s">
        <v>364</v>
      </c>
      <c r="E2987" s="2" t="s">
        <v>365</v>
      </c>
      <c r="F2987" s="2" t="s">
        <v>458</v>
      </c>
      <c r="G2987" s="2" t="s">
        <v>377</v>
      </c>
      <c r="H2987" s="2" t="s">
        <v>330</v>
      </c>
      <c r="I2987" s="2" t="s">
        <v>544</v>
      </c>
      <c r="J2987" s="2" t="s">
        <v>343</v>
      </c>
      <c r="K2987" s="2" t="s">
        <v>330</v>
      </c>
      <c r="L2987" s="2" t="s">
        <v>720</v>
      </c>
      <c r="M2987" s="2">
        <v>0</v>
      </c>
    </row>
    <row r="2988" spans="1:13">
      <c r="A2988" t="s">
        <v>137</v>
      </c>
      <c r="B2988">
        <v>16</v>
      </c>
      <c r="C2988" s="2" t="s">
        <v>342</v>
      </c>
      <c r="D2988" s="2" t="s">
        <v>368</v>
      </c>
      <c r="E2988" s="2" t="s">
        <v>365</v>
      </c>
      <c r="F2988" s="2" t="s">
        <v>459</v>
      </c>
      <c r="G2988" s="2" t="s">
        <v>378</v>
      </c>
      <c r="H2988" s="2" t="s">
        <v>366</v>
      </c>
      <c r="I2988" s="2" t="s">
        <v>420</v>
      </c>
      <c r="J2988" s="2" t="s">
        <v>343</v>
      </c>
      <c r="K2988" s="2" t="s">
        <v>368</v>
      </c>
      <c r="L2988" s="2" t="s">
        <v>721</v>
      </c>
      <c r="M2988" s="2" t="s">
        <v>796</v>
      </c>
    </row>
    <row r="2989" spans="1:13">
      <c r="A2989" t="s">
        <v>138</v>
      </c>
      <c r="B2989">
        <v>16</v>
      </c>
      <c r="C2989" s="2" t="s">
        <v>343</v>
      </c>
      <c r="D2989" s="2" t="s">
        <v>330</v>
      </c>
      <c r="E2989" s="2" t="s">
        <v>365</v>
      </c>
      <c r="F2989" s="2" t="s">
        <v>424</v>
      </c>
      <c r="G2989" s="2" t="s">
        <v>378</v>
      </c>
      <c r="H2989" s="2" t="s">
        <v>330</v>
      </c>
      <c r="I2989" s="2" t="s">
        <v>545</v>
      </c>
      <c r="J2989" s="2" t="s">
        <v>343</v>
      </c>
      <c r="K2989" s="2" t="s">
        <v>330</v>
      </c>
      <c r="L2989" s="2" t="s">
        <v>722</v>
      </c>
      <c r="M2989" s="2" t="s">
        <v>788</v>
      </c>
    </row>
    <row r="2990" spans="1:13">
      <c r="A2990" t="s">
        <v>139</v>
      </c>
      <c r="B2990">
        <v>16</v>
      </c>
      <c r="C2990" s="2" t="s">
        <v>344</v>
      </c>
      <c r="D2990" s="2" t="s">
        <v>330</v>
      </c>
      <c r="E2990" s="2" t="s">
        <v>365</v>
      </c>
      <c r="F2990" s="2" t="s">
        <v>460</v>
      </c>
      <c r="G2990" s="2" t="s">
        <v>378</v>
      </c>
      <c r="H2990" s="2" t="s">
        <v>330</v>
      </c>
      <c r="I2990" s="2" t="s">
        <v>546</v>
      </c>
      <c r="J2990" s="2" t="s">
        <v>343</v>
      </c>
      <c r="K2990" s="2" t="s">
        <v>330</v>
      </c>
      <c r="L2990" s="2" t="s">
        <v>230</v>
      </c>
      <c r="M2990" s="2" t="s">
        <v>777</v>
      </c>
    </row>
    <row r="2991" spans="1:13">
      <c r="A2991" t="s">
        <v>140</v>
      </c>
      <c r="B2991">
        <v>16</v>
      </c>
      <c r="C2991" s="2" t="s">
        <v>286</v>
      </c>
      <c r="D2991" s="2" t="s">
        <v>330</v>
      </c>
      <c r="E2991" s="2" t="s">
        <v>365</v>
      </c>
      <c r="F2991" s="2" t="s">
        <v>439</v>
      </c>
      <c r="G2991" s="2" t="s">
        <v>378</v>
      </c>
      <c r="H2991" s="2" t="s">
        <v>330</v>
      </c>
      <c r="I2991" s="2" t="s">
        <v>544</v>
      </c>
      <c r="J2991" s="2" t="s">
        <v>343</v>
      </c>
      <c r="K2991" s="2" t="s">
        <v>330</v>
      </c>
      <c r="L2991" s="2" t="s">
        <v>723</v>
      </c>
      <c r="M2991" s="2" t="s">
        <v>787</v>
      </c>
    </row>
    <row r="2992" spans="1:13">
      <c r="A2992" t="s">
        <v>141</v>
      </c>
      <c r="B2992">
        <v>16</v>
      </c>
      <c r="C2992" s="2" t="s">
        <v>287</v>
      </c>
      <c r="D2992" s="2" t="s">
        <v>330</v>
      </c>
      <c r="E2992" s="2" t="s">
        <v>365</v>
      </c>
      <c r="F2992" s="2" t="s">
        <v>424</v>
      </c>
      <c r="G2992" s="2" t="s">
        <v>378</v>
      </c>
      <c r="H2992" s="2" t="s">
        <v>330</v>
      </c>
      <c r="I2992" s="2" t="s">
        <v>469</v>
      </c>
      <c r="J2992" s="2" t="s">
        <v>343</v>
      </c>
      <c r="K2992" s="2" t="s">
        <v>330</v>
      </c>
      <c r="L2992" s="2" t="s">
        <v>607</v>
      </c>
      <c r="M2992" s="2" t="s">
        <v>777</v>
      </c>
    </row>
    <row r="2993" spans="1:13">
      <c r="A2993" t="s">
        <v>142</v>
      </c>
      <c r="B2993">
        <v>16</v>
      </c>
      <c r="C2993" s="2" t="s">
        <v>288</v>
      </c>
      <c r="D2993" s="2" t="s">
        <v>330</v>
      </c>
      <c r="E2993" s="2" t="s">
        <v>365</v>
      </c>
      <c r="F2993" s="2" t="s">
        <v>420</v>
      </c>
      <c r="G2993" s="2" t="s">
        <v>378</v>
      </c>
      <c r="H2993" s="2" t="s">
        <v>330</v>
      </c>
      <c r="I2993" s="2" t="s">
        <v>472</v>
      </c>
      <c r="J2993" s="2" t="s">
        <v>343</v>
      </c>
      <c r="K2993" s="2" t="s">
        <v>330</v>
      </c>
      <c r="L2993" s="2" t="s">
        <v>724</v>
      </c>
      <c r="M2993" s="2" t="s">
        <v>784</v>
      </c>
    </row>
    <row r="2994" spans="1:13">
      <c r="A2994" t="s">
        <v>143</v>
      </c>
      <c r="B2994">
        <v>16</v>
      </c>
      <c r="C2994" s="2" t="s">
        <v>289</v>
      </c>
      <c r="D2994" s="2" t="s">
        <v>330</v>
      </c>
      <c r="E2994" s="2" t="s">
        <v>365</v>
      </c>
      <c r="F2994" s="2" t="s">
        <v>428</v>
      </c>
      <c r="G2994" s="2" t="s">
        <v>378</v>
      </c>
      <c r="H2994" s="2" t="s">
        <v>330</v>
      </c>
      <c r="I2994" s="2" t="s">
        <v>462</v>
      </c>
      <c r="J2994" s="2" t="s">
        <v>343</v>
      </c>
      <c r="K2994" s="2" t="s">
        <v>330</v>
      </c>
      <c r="L2994" s="2" t="s">
        <v>673</v>
      </c>
      <c r="M2994" s="2">
        <v>0</v>
      </c>
    </row>
    <row r="2995" spans="1:13">
      <c r="A2995" t="s">
        <v>144</v>
      </c>
      <c r="B2995">
        <v>16</v>
      </c>
      <c r="C2995" s="2" t="s">
        <v>345</v>
      </c>
      <c r="D2995" s="2" t="s">
        <v>330</v>
      </c>
      <c r="E2995" s="2" t="s">
        <v>365</v>
      </c>
      <c r="F2995" s="2" t="s">
        <v>461</v>
      </c>
      <c r="G2995" s="2" t="s">
        <v>378</v>
      </c>
      <c r="H2995" s="2" t="s">
        <v>330</v>
      </c>
      <c r="I2995" s="2" t="s">
        <v>455</v>
      </c>
      <c r="J2995" s="2" t="s">
        <v>343</v>
      </c>
      <c r="K2995" s="2" t="s">
        <v>330</v>
      </c>
      <c r="L2995" s="2" t="s">
        <v>330</v>
      </c>
      <c r="M2995" s="2" t="s">
        <v>777</v>
      </c>
    </row>
    <row r="2996" spans="1:13">
      <c r="A2996" t="s">
        <v>145</v>
      </c>
      <c r="B2996">
        <v>16</v>
      </c>
      <c r="C2996" s="2" t="s">
        <v>346</v>
      </c>
      <c r="D2996" s="2" t="s">
        <v>330</v>
      </c>
      <c r="E2996" s="2" t="s">
        <v>365</v>
      </c>
      <c r="F2996" s="2" t="s">
        <v>462</v>
      </c>
      <c r="G2996" s="2" t="s">
        <v>378</v>
      </c>
      <c r="H2996" s="2" t="s">
        <v>330</v>
      </c>
      <c r="I2996" s="2" t="s">
        <v>520</v>
      </c>
      <c r="J2996" s="2" t="s">
        <v>343</v>
      </c>
      <c r="K2996" s="2" t="s">
        <v>330</v>
      </c>
      <c r="L2996" s="2" t="s">
        <v>359</v>
      </c>
      <c r="M2996" s="2" t="s">
        <v>776</v>
      </c>
    </row>
    <row r="2997" spans="1:13">
      <c r="A2997" t="s">
        <v>146</v>
      </c>
      <c r="B2997">
        <v>16</v>
      </c>
      <c r="C2997" s="2" t="s">
        <v>347</v>
      </c>
      <c r="D2997" s="2" t="s">
        <v>330</v>
      </c>
      <c r="E2997" s="2" t="s">
        <v>365</v>
      </c>
      <c r="F2997" s="2" t="s">
        <v>463</v>
      </c>
      <c r="G2997" s="2" t="s">
        <v>378</v>
      </c>
      <c r="H2997" s="2" t="s">
        <v>330</v>
      </c>
      <c r="I2997" s="2" t="s">
        <v>519</v>
      </c>
      <c r="J2997" s="2" t="s">
        <v>343</v>
      </c>
      <c r="K2997" s="2" t="s">
        <v>330</v>
      </c>
      <c r="L2997" s="2" t="s">
        <v>725</v>
      </c>
      <c r="M2997" s="2" t="s">
        <v>782</v>
      </c>
    </row>
    <row r="2998" spans="1:13">
      <c r="A2998" t="s">
        <v>147</v>
      </c>
      <c r="B2998">
        <v>16</v>
      </c>
      <c r="C2998" s="2" t="s">
        <v>348</v>
      </c>
      <c r="D2998" s="2" t="s">
        <v>330</v>
      </c>
      <c r="E2998" s="2" t="s">
        <v>365</v>
      </c>
      <c r="F2998" s="2" t="s">
        <v>462</v>
      </c>
      <c r="G2998" s="2" t="s">
        <v>378</v>
      </c>
      <c r="H2998" s="2" t="s">
        <v>330</v>
      </c>
      <c r="I2998" s="2" t="s">
        <v>477</v>
      </c>
      <c r="J2998" s="2" t="s">
        <v>343</v>
      </c>
      <c r="K2998" s="2" t="s">
        <v>330</v>
      </c>
      <c r="L2998" s="2" t="s">
        <v>653</v>
      </c>
      <c r="M2998" s="2" t="s">
        <v>775</v>
      </c>
    </row>
    <row r="2999" spans="1:13">
      <c r="A2999" t="s">
        <v>148</v>
      </c>
      <c r="B2999">
        <v>16</v>
      </c>
      <c r="C2999" s="2" t="s">
        <v>318</v>
      </c>
      <c r="D2999" s="2" t="s">
        <v>330</v>
      </c>
      <c r="E2999" s="2" t="s">
        <v>365</v>
      </c>
      <c r="F2999" s="2" t="s">
        <v>462</v>
      </c>
      <c r="G2999" s="2" t="s">
        <v>378</v>
      </c>
      <c r="H2999" s="2" t="s">
        <v>330</v>
      </c>
      <c r="I2999" s="2" t="s">
        <v>464</v>
      </c>
      <c r="J2999" s="2" t="s">
        <v>343</v>
      </c>
      <c r="K2999" s="2" t="s">
        <v>330</v>
      </c>
      <c r="L2999" s="2" t="s">
        <v>605</v>
      </c>
      <c r="M2999" s="2" t="s">
        <v>797</v>
      </c>
    </row>
    <row r="3000" spans="1:13">
      <c r="A3000" t="s">
        <v>149</v>
      </c>
      <c r="B3000">
        <v>16</v>
      </c>
      <c r="C3000" s="2" t="s">
        <v>349</v>
      </c>
      <c r="D3000" s="2" t="s">
        <v>330</v>
      </c>
      <c r="E3000" s="2" t="s">
        <v>365</v>
      </c>
      <c r="F3000" s="2" t="s">
        <v>422</v>
      </c>
      <c r="G3000" s="2" t="s">
        <v>378</v>
      </c>
      <c r="H3000" s="2" t="s">
        <v>330</v>
      </c>
      <c r="I3000" s="2" t="s">
        <v>547</v>
      </c>
      <c r="J3000" s="2" t="s">
        <v>343</v>
      </c>
      <c r="K3000" s="2" t="s">
        <v>330</v>
      </c>
      <c r="L3000" s="2" t="s">
        <v>726</v>
      </c>
      <c r="M3000" s="2" t="s">
        <v>775</v>
      </c>
    </row>
    <row r="3001" spans="1:13">
      <c r="A3001" t="s">
        <v>150</v>
      </c>
      <c r="B3001">
        <v>16</v>
      </c>
      <c r="C3001" s="2" t="s">
        <v>350</v>
      </c>
      <c r="D3001" s="2" t="s">
        <v>330</v>
      </c>
      <c r="E3001" s="2" t="s">
        <v>365</v>
      </c>
      <c r="F3001" s="2" t="s">
        <v>422</v>
      </c>
      <c r="G3001" s="2" t="s">
        <v>378</v>
      </c>
      <c r="H3001" s="2" t="s">
        <v>597</v>
      </c>
      <c r="I3001" s="2" t="s">
        <v>463</v>
      </c>
      <c r="J3001" s="2" t="s">
        <v>343</v>
      </c>
      <c r="K3001" s="2" t="s">
        <v>597</v>
      </c>
      <c r="L3001" s="2" t="s">
        <v>727</v>
      </c>
      <c r="M3001" s="2" t="s">
        <v>775</v>
      </c>
    </row>
    <row r="3002" spans="1:13">
      <c r="A3002" t="s">
        <v>151</v>
      </c>
      <c r="B3002">
        <v>16</v>
      </c>
      <c r="C3002" s="2" t="s">
        <v>351</v>
      </c>
      <c r="D3002" s="2" t="s">
        <v>330</v>
      </c>
      <c r="E3002" s="2" t="s">
        <v>365</v>
      </c>
      <c r="F3002" s="2" t="s">
        <v>330</v>
      </c>
      <c r="G3002" s="2" t="s">
        <v>378</v>
      </c>
      <c r="H3002" s="2" t="s">
        <v>365</v>
      </c>
      <c r="I3002" s="2" t="s">
        <v>330</v>
      </c>
      <c r="J3002" s="2" t="s">
        <v>343</v>
      </c>
      <c r="K3002" s="2" t="s">
        <v>365</v>
      </c>
      <c r="L3002" s="2" t="s">
        <v>728</v>
      </c>
      <c r="M3002" s="2" t="s">
        <v>772</v>
      </c>
    </row>
    <row r="3003" spans="1:13">
      <c r="A3003" t="s">
        <v>152</v>
      </c>
      <c r="B3003">
        <v>16</v>
      </c>
      <c r="C3003" s="2" t="s">
        <v>352</v>
      </c>
      <c r="D3003" s="2" t="s">
        <v>330</v>
      </c>
      <c r="E3003" s="2" t="s">
        <v>365</v>
      </c>
      <c r="F3003" s="2" t="s">
        <v>462</v>
      </c>
      <c r="G3003" s="2" t="s">
        <v>378</v>
      </c>
      <c r="H3003" s="2" t="s">
        <v>365</v>
      </c>
      <c r="I3003" s="2" t="s">
        <v>519</v>
      </c>
      <c r="J3003" s="2" t="s">
        <v>343</v>
      </c>
      <c r="K3003" s="2" t="s">
        <v>365</v>
      </c>
      <c r="L3003" s="2" t="s">
        <v>335</v>
      </c>
      <c r="M3003" s="2" t="s">
        <v>777</v>
      </c>
    </row>
    <row r="3004" spans="1:13">
      <c r="A3004" t="s">
        <v>153</v>
      </c>
      <c r="B3004">
        <v>16</v>
      </c>
      <c r="C3004" s="2" t="s">
        <v>290</v>
      </c>
      <c r="D3004" s="2" t="s">
        <v>330</v>
      </c>
      <c r="E3004" s="2" t="s">
        <v>365</v>
      </c>
      <c r="F3004" s="2" t="s">
        <v>330</v>
      </c>
      <c r="G3004" s="2" t="s">
        <v>378</v>
      </c>
      <c r="H3004" s="2" t="s">
        <v>597</v>
      </c>
      <c r="I3004" s="2" t="s">
        <v>463</v>
      </c>
      <c r="J3004" s="2" t="s">
        <v>343</v>
      </c>
      <c r="K3004" s="2" t="s">
        <v>597</v>
      </c>
      <c r="L3004" s="2" t="s">
        <v>729</v>
      </c>
      <c r="M3004" s="2" t="s">
        <v>786</v>
      </c>
    </row>
    <row r="3005" spans="1:13">
      <c r="A3005" t="s">
        <v>154</v>
      </c>
      <c r="B3005">
        <v>16</v>
      </c>
      <c r="C3005" s="2" t="s">
        <v>291</v>
      </c>
      <c r="D3005" s="2" t="s">
        <v>330</v>
      </c>
      <c r="E3005" s="2" t="s">
        <v>365</v>
      </c>
      <c r="F3005" s="2" t="s">
        <v>459</v>
      </c>
      <c r="G3005" s="2" t="s">
        <v>378</v>
      </c>
      <c r="H3005" s="2" t="s">
        <v>592</v>
      </c>
      <c r="I3005" s="2" t="s">
        <v>365</v>
      </c>
      <c r="J3005" s="2" t="s">
        <v>343</v>
      </c>
      <c r="K3005" s="2" t="s">
        <v>592</v>
      </c>
      <c r="L3005" s="2" t="s">
        <v>730</v>
      </c>
      <c r="M3005" s="2" t="s">
        <v>785</v>
      </c>
    </row>
    <row r="3006" spans="1:13">
      <c r="A3006" t="s">
        <v>155</v>
      </c>
      <c r="B3006">
        <v>16</v>
      </c>
      <c r="C3006" s="2" t="s">
        <v>291</v>
      </c>
      <c r="D3006" s="2" t="s">
        <v>330</v>
      </c>
      <c r="E3006" s="2" t="s">
        <v>365</v>
      </c>
      <c r="F3006" s="2" t="s">
        <v>459</v>
      </c>
      <c r="G3006" s="2" t="s">
        <v>377</v>
      </c>
      <c r="H3006" s="2" t="s">
        <v>330</v>
      </c>
      <c r="I3006" s="2" t="s">
        <v>458</v>
      </c>
      <c r="J3006" s="2" t="s">
        <v>343</v>
      </c>
      <c r="K3006" s="2" t="s">
        <v>365</v>
      </c>
      <c r="L3006" s="2" t="s">
        <v>730</v>
      </c>
      <c r="M3006" s="2" t="s">
        <v>776</v>
      </c>
    </row>
    <row r="3007" spans="1:13">
      <c r="A3007" t="s">
        <v>156</v>
      </c>
      <c r="B3007">
        <v>16</v>
      </c>
      <c r="C3007" s="2" t="s">
        <v>353</v>
      </c>
      <c r="D3007" s="2" t="s">
        <v>330</v>
      </c>
      <c r="E3007" s="2" t="s">
        <v>365</v>
      </c>
      <c r="F3007" s="2" t="s">
        <v>461</v>
      </c>
      <c r="G3007" s="2" t="s">
        <v>377</v>
      </c>
      <c r="H3007" s="2" t="s">
        <v>598</v>
      </c>
      <c r="I3007" s="2" t="s">
        <v>520</v>
      </c>
      <c r="J3007" s="2" t="s">
        <v>343</v>
      </c>
      <c r="K3007" s="2" t="s">
        <v>598</v>
      </c>
      <c r="L3007" s="2" t="s">
        <v>723</v>
      </c>
      <c r="M3007" s="2">
        <v>0</v>
      </c>
    </row>
    <row r="3008" spans="1:13">
      <c r="A3008" t="s">
        <v>157</v>
      </c>
      <c r="B3008">
        <v>16</v>
      </c>
      <c r="C3008" s="2" t="s">
        <v>354</v>
      </c>
      <c r="D3008" s="2" t="s">
        <v>330</v>
      </c>
      <c r="E3008" s="2" t="s">
        <v>365</v>
      </c>
      <c r="F3008" s="2" t="s">
        <v>463</v>
      </c>
      <c r="G3008" s="2" t="s">
        <v>335</v>
      </c>
      <c r="H3008" s="2" t="s">
        <v>596</v>
      </c>
      <c r="I3008" s="2" t="s">
        <v>548</v>
      </c>
      <c r="J3008" s="2" t="s">
        <v>343</v>
      </c>
      <c r="K3008" s="2" t="s">
        <v>630</v>
      </c>
      <c r="L3008" s="2" t="s">
        <v>731</v>
      </c>
      <c r="M3008" s="2">
        <v>0</v>
      </c>
    </row>
    <row r="3009" spans="1:13">
      <c r="A3009" t="s">
        <v>158</v>
      </c>
      <c r="B3009">
        <v>16</v>
      </c>
      <c r="C3009" s="2" t="s">
        <v>292</v>
      </c>
      <c r="D3009" s="2" t="s">
        <v>366</v>
      </c>
      <c r="E3009" s="2" t="s">
        <v>365</v>
      </c>
      <c r="F3009" s="2" t="s">
        <v>422</v>
      </c>
      <c r="G3009" s="2" t="s">
        <v>387</v>
      </c>
      <c r="H3009" s="2" t="s">
        <v>586</v>
      </c>
      <c r="I3009" s="2" t="s">
        <v>461</v>
      </c>
      <c r="J3009" s="2" t="s">
        <v>343</v>
      </c>
      <c r="K3009" s="2" t="s">
        <v>597</v>
      </c>
      <c r="L3009" s="2" t="s">
        <v>676</v>
      </c>
      <c r="M3009" s="2" t="s">
        <v>784</v>
      </c>
    </row>
    <row r="3010" spans="1:13">
      <c r="A3010" t="s">
        <v>159</v>
      </c>
      <c r="B3010">
        <v>16</v>
      </c>
      <c r="C3010" s="2" t="s">
        <v>293</v>
      </c>
      <c r="D3010" s="2" t="s">
        <v>366</v>
      </c>
      <c r="E3010" s="2" t="s">
        <v>365</v>
      </c>
      <c r="F3010" s="2" t="s">
        <v>464</v>
      </c>
      <c r="G3010" s="2" t="s">
        <v>339</v>
      </c>
      <c r="H3010" s="2" t="s">
        <v>596</v>
      </c>
      <c r="I3010" s="2" t="s">
        <v>446</v>
      </c>
      <c r="J3010" s="2" t="s">
        <v>343</v>
      </c>
      <c r="K3010" s="2" t="s">
        <v>630</v>
      </c>
      <c r="L3010" s="2" t="s">
        <v>732</v>
      </c>
      <c r="M3010" s="2" t="s">
        <v>777</v>
      </c>
    </row>
    <row r="3011" spans="1:13">
      <c r="A3011" t="s">
        <v>160</v>
      </c>
      <c r="B3011">
        <v>16</v>
      </c>
      <c r="C3011" s="2" t="s">
        <v>289</v>
      </c>
      <c r="D3011" s="2" t="s">
        <v>330</v>
      </c>
      <c r="E3011" s="2" t="s">
        <v>365</v>
      </c>
      <c r="F3011" s="2" t="s">
        <v>464</v>
      </c>
      <c r="G3011" s="2" t="s">
        <v>339</v>
      </c>
      <c r="H3011" s="2" t="s">
        <v>595</v>
      </c>
      <c r="I3011" s="2" t="s">
        <v>533</v>
      </c>
      <c r="J3011" s="2" t="s">
        <v>343</v>
      </c>
      <c r="K3011" s="2" t="s">
        <v>595</v>
      </c>
      <c r="L3011" s="2" t="s">
        <v>359</v>
      </c>
      <c r="M3011" s="2" t="s">
        <v>784</v>
      </c>
    </row>
    <row r="3012" spans="1:13">
      <c r="A3012" t="s">
        <v>161</v>
      </c>
      <c r="B3012">
        <v>16</v>
      </c>
      <c r="C3012" s="2" t="s">
        <v>294</v>
      </c>
      <c r="D3012" s="2" t="s">
        <v>366</v>
      </c>
      <c r="E3012" s="2" t="s">
        <v>365</v>
      </c>
      <c r="F3012" s="2" t="s">
        <v>464</v>
      </c>
      <c r="G3012" s="2" t="s">
        <v>339</v>
      </c>
      <c r="H3012" s="2" t="s">
        <v>330</v>
      </c>
      <c r="I3012" s="2" t="s">
        <v>533</v>
      </c>
      <c r="J3012" s="2" t="s">
        <v>343</v>
      </c>
      <c r="K3012" s="2" t="s">
        <v>330</v>
      </c>
      <c r="L3012" s="2" t="s">
        <v>379</v>
      </c>
      <c r="M3012" s="2">
        <v>0</v>
      </c>
    </row>
    <row r="3013" spans="1:13">
      <c r="A3013" t="s">
        <v>162</v>
      </c>
      <c r="B3013">
        <v>16</v>
      </c>
      <c r="C3013" s="2" t="s">
        <v>295</v>
      </c>
      <c r="D3013" s="2" t="s">
        <v>366</v>
      </c>
      <c r="E3013" s="2" t="s">
        <v>365</v>
      </c>
      <c r="F3013" s="2" t="s">
        <v>422</v>
      </c>
      <c r="G3013" s="2" t="s">
        <v>339</v>
      </c>
      <c r="H3013" s="2" t="s">
        <v>330</v>
      </c>
      <c r="I3013" s="2" t="s">
        <v>422</v>
      </c>
      <c r="J3013" s="2" t="s">
        <v>343</v>
      </c>
      <c r="K3013" s="2" t="s">
        <v>330</v>
      </c>
      <c r="L3013" s="2" t="s">
        <v>724</v>
      </c>
      <c r="M3013" s="2" t="s">
        <v>786</v>
      </c>
    </row>
    <row r="3014" spans="1:13">
      <c r="A3014" t="s">
        <v>163</v>
      </c>
      <c r="B3014">
        <v>16</v>
      </c>
      <c r="C3014" s="2" t="s">
        <v>296</v>
      </c>
      <c r="D3014" s="2" t="s">
        <v>368</v>
      </c>
      <c r="E3014" s="2" t="s">
        <v>365</v>
      </c>
      <c r="F3014" s="2" t="s">
        <v>414</v>
      </c>
      <c r="G3014" s="2" t="s">
        <v>339</v>
      </c>
      <c r="H3014" s="2" t="s">
        <v>330</v>
      </c>
      <c r="I3014" s="2" t="s">
        <v>330</v>
      </c>
      <c r="J3014" s="2" t="s">
        <v>343</v>
      </c>
      <c r="K3014" s="2" t="s">
        <v>330</v>
      </c>
      <c r="L3014" s="2" t="s">
        <v>616</v>
      </c>
      <c r="M3014" s="2" t="s">
        <v>784</v>
      </c>
    </row>
    <row r="3015" spans="1:13">
      <c r="A3015" t="s">
        <v>164</v>
      </c>
      <c r="B3015">
        <v>16</v>
      </c>
      <c r="C3015" s="2" t="s">
        <v>198</v>
      </c>
      <c r="D3015" s="2" t="s">
        <v>368</v>
      </c>
      <c r="E3015" s="2" t="s">
        <v>365</v>
      </c>
      <c r="F3015" s="2" t="s">
        <v>414</v>
      </c>
      <c r="G3015" s="2" t="s">
        <v>339</v>
      </c>
      <c r="H3015" s="2" t="s">
        <v>330</v>
      </c>
      <c r="I3015" s="2" t="s">
        <v>422</v>
      </c>
      <c r="J3015" s="2" t="s">
        <v>343</v>
      </c>
      <c r="K3015" s="2" t="s">
        <v>330</v>
      </c>
      <c r="L3015" s="2" t="s">
        <v>722</v>
      </c>
      <c r="M3015" s="2" t="s">
        <v>776</v>
      </c>
    </row>
    <row r="3016" spans="1:13">
      <c r="A3016" t="s">
        <v>165</v>
      </c>
      <c r="B3016">
        <v>16</v>
      </c>
      <c r="C3016" s="2" t="s">
        <v>355</v>
      </c>
      <c r="D3016" s="2" t="s">
        <v>368</v>
      </c>
      <c r="E3016" s="2" t="s">
        <v>365</v>
      </c>
      <c r="F3016" s="2" t="s">
        <v>465</v>
      </c>
      <c r="G3016" s="2" t="s">
        <v>339</v>
      </c>
      <c r="H3016" s="2" t="s">
        <v>330</v>
      </c>
      <c r="I3016" s="2" t="s">
        <v>549</v>
      </c>
      <c r="J3016" s="2" t="s">
        <v>343</v>
      </c>
      <c r="K3016" s="2" t="s">
        <v>330</v>
      </c>
      <c r="L3016" s="2" t="s">
        <v>206</v>
      </c>
      <c r="M3016" s="2">
        <v>0</v>
      </c>
    </row>
    <row r="3017" spans="1:13">
      <c r="A3017" t="s">
        <v>166</v>
      </c>
      <c r="B3017">
        <v>16</v>
      </c>
      <c r="C3017" s="2" t="s">
        <v>297</v>
      </c>
      <c r="D3017" s="2" t="s">
        <v>368</v>
      </c>
      <c r="E3017" s="2" t="s">
        <v>365</v>
      </c>
      <c r="F3017" s="2" t="s">
        <v>330</v>
      </c>
      <c r="G3017" s="2" t="s">
        <v>339</v>
      </c>
      <c r="H3017" s="2" t="s">
        <v>330</v>
      </c>
      <c r="I3017" s="2" t="s">
        <v>455</v>
      </c>
      <c r="J3017" s="2" t="s">
        <v>343</v>
      </c>
      <c r="K3017" s="2" t="s">
        <v>330</v>
      </c>
      <c r="L3017" s="2" t="s">
        <v>733</v>
      </c>
      <c r="M3017" s="2">
        <v>0</v>
      </c>
    </row>
    <row r="3018" spans="1:13">
      <c r="A3018" t="s">
        <v>167</v>
      </c>
      <c r="B3018">
        <v>16</v>
      </c>
      <c r="C3018" s="2" t="s">
        <v>298</v>
      </c>
      <c r="D3018" s="2" t="s">
        <v>330</v>
      </c>
      <c r="E3018" s="2" t="s">
        <v>365</v>
      </c>
      <c r="F3018" s="2" t="s">
        <v>330</v>
      </c>
      <c r="G3018" s="2" t="s">
        <v>339</v>
      </c>
      <c r="H3018" s="2" t="s">
        <v>330</v>
      </c>
      <c r="I3018" s="2" t="s">
        <v>550</v>
      </c>
      <c r="J3018" s="2" t="s">
        <v>343</v>
      </c>
      <c r="K3018" s="2" t="s">
        <v>330</v>
      </c>
      <c r="L3018" s="2" t="s">
        <v>734</v>
      </c>
      <c r="M3018" s="2" t="s">
        <v>776</v>
      </c>
    </row>
    <row r="3019" spans="1:13">
      <c r="A3019" t="s">
        <v>168</v>
      </c>
      <c r="B3019">
        <v>16</v>
      </c>
      <c r="C3019" s="2" t="s">
        <v>299</v>
      </c>
      <c r="D3019" s="2" t="s">
        <v>330</v>
      </c>
      <c r="E3019" s="2" t="s">
        <v>365</v>
      </c>
      <c r="F3019" s="2" t="s">
        <v>466</v>
      </c>
      <c r="G3019" s="2" t="s">
        <v>339</v>
      </c>
      <c r="H3019" s="2" t="s">
        <v>593</v>
      </c>
      <c r="I3019" s="2" t="s">
        <v>466</v>
      </c>
      <c r="J3019" s="2" t="s">
        <v>343</v>
      </c>
      <c r="K3019" s="2" t="s">
        <v>593</v>
      </c>
      <c r="L3019" s="2" t="s">
        <v>644</v>
      </c>
      <c r="M3019" s="2">
        <v>0</v>
      </c>
    </row>
    <row r="3020" spans="1:13">
      <c r="A3020" t="s">
        <v>169</v>
      </c>
      <c r="B3020">
        <v>16</v>
      </c>
      <c r="C3020" s="2" t="s">
        <v>300</v>
      </c>
      <c r="D3020" s="2" t="s">
        <v>330</v>
      </c>
      <c r="E3020" s="2" t="s">
        <v>365</v>
      </c>
      <c r="F3020" s="2" t="s">
        <v>467</v>
      </c>
      <c r="G3020" s="2" t="s">
        <v>373</v>
      </c>
      <c r="H3020" s="2" t="s">
        <v>586</v>
      </c>
      <c r="I3020" s="2" t="s">
        <v>536</v>
      </c>
      <c r="J3020" s="2" t="s">
        <v>343</v>
      </c>
      <c r="K3020" s="2" t="s">
        <v>597</v>
      </c>
      <c r="L3020" s="2" t="s">
        <v>646</v>
      </c>
      <c r="M3020" s="2" t="s">
        <v>787</v>
      </c>
    </row>
    <row r="3021" spans="1:13">
      <c r="A3021" t="s">
        <v>170</v>
      </c>
      <c r="B3021">
        <v>16</v>
      </c>
      <c r="C3021" s="2" t="s">
        <v>268</v>
      </c>
      <c r="D3021" s="2" t="s">
        <v>330</v>
      </c>
      <c r="E3021" s="2" t="s">
        <v>365</v>
      </c>
      <c r="F3021" s="2" t="s">
        <v>468</v>
      </c>
      <c r="G3021" s="2" t="s">
        <v>373</v>
      </c>
      <c r="H3021" s="2" t="s">
        <v>330</v>
      </c>
      <c r="I3021" s="2" t="s">
        <v>284</v>
      </c>
      <c r="J3021" s="2" t="s">
        <v>343</v>
      </c>
      <c r="K3021" s="2" t="s">
        <v>330</v>
      </c>
      <c r="L3021" s="2" t="s">
        <v>576</v>
      </c>
      <c r="M3021" s="2" t="s">
        <v>776</v>
      </c>
    </row>
    <row r="3022" spans="1:13">
      <c r="A3022" t="s">
        <v>171</v>
      </c>
      <c r="B3022">
        <v>16</v>
      </c>
      <c r="C3022" s="2" t="s">
        <v>356</v>
      </c>
      <c r="D3022" s="2" t="s">
        <v>330</v>
      </c>
      <c r="E3022" s="2" t="s">
        <v>365</v>
      </c>
      <c r="F3022" s="2" t="s">
        <v>434</v>
      </c>
      <c r="G3022" s="2" t="s">
        <v>373</v>
      </c>
      <c r="H3022" s="2" t="s">
        <v>599</v>
      </c>
      <c r="I3022" s="2" t="s">
        <v>538</v>
      </c>
      <c r="J3022" s="2" t="s">
        <v>343</v>
      </c>
      <c r="K3022" s="2" t="s">
        <v>599</v>
      </c>
      <c r="L3022" s="2" t="s">
        <v>576</v>
      </c>
      <c r="M3022" s="2" t="s">
        <v>777</v>
      </c>
    </row>
    <row r="3023" spans="1:13">
      <c r="A3023" t="s">
        <v>172</v>
      </c>
      <c r="B3023">
        <v>16</v>
      </c>
      <c r="C3023" s="2" t="s">
        <v>301</v>
      </c>
      <c r="D3023" s="2" t="s">
        <v>368</v>
      </c>
      <c r="E3023" s="2" t="s">
        <v>365</v>
      </c>
      <c r="F3023" s="2" t="s">
        <v>432</v>
      </c>
      <c r="G3023" s="2" t="s">
        <v>373</v>
      </c>
      <c r="H3023" s="2" t="s">
        <v>368</v>
      </c>
      <c r="I3023" s="2" t="s">
        <v>540</v>
      </c>
      <c r="J3023" s="2" t="s">
        <v>343</v>
      </c>
      <c r="K3023" s="2" t="s">
        <v>368</v>
      </c>
      <c r="L3023" s="2" t="s">
        <v>735</v>
      </c>
      <c r="M3023" s="2" t="s">
        <v>796</v>
      </c>
    </row>
    <row r="3024" spans="1:13">
      <c r="A3024" t="s">
        <v>173</v>
      </c>
      <c r="B3024">
        <v>16</v>
      </c>
      <c r="C3024" s="2" t="s">
        <v>302</v>
      </c>
      <c r="D3024" s="2" t="s">
        <v>368</v>
      </c>
      <c r="E3024" s="2" t="s">
        <v>365</v>
      </c>
      <c r="F3024" s="2" t="s">
        <v>446</v>
      </c>
      <c r="G3024" s="2" t="s">
        <v>373</v>
      </c>
      <c r="H3024" s="2" t="s">
        <v>600</v>
      </c>
      <c r="I3024" s="2" t="s">
        <v>531</v>
      </c>
      <c r="J3024" s="2" t="s">
        <v>343</v>
      </c>
      <c r="K3024" s="2" t="s">
        <v>600</v>
      </c>
      <c r="L3024" s="2" t="s">
        <v>736</v>
      </c>
      <c r="M3024" s="2" t="s">
        <v>784</v>
      </c>
    </row>
    <row r="3025" spans="1:13">
      <c r="A3025" t="s">
        <v>174</v>
      </c>
      <c r="B3025">
        <v>16</v>
      </c>
      <c r="C3025" s="2" t="s">
        <v>303</v>
      </c>
      <c r="D3025" s="2" t="s">
        <v>330</v>
      </c>
      <c r="E3025" s="2" t="s">
        <v>365</v>
      </c>
      <c r="F3025" s="2" t="s">
        <v>469</v>
      </c>
      <c r="G3025" s="2" t="s">
        <v>339</v>
      </c>
      <c r="H3025" s="2" t="s">
        <v>582</v>
      </c>
      <c r="I3025" s="2" t="s">
        <v>468</v>
      </c>
      <c r="J3025" s="2" t="s">
        <v>343</v>
      </c>
      <c r="K3025" s="2" t="s">
        <v>632</v>
      </c>
      <c r="L3025" s="2" t="s">
        <v>737</v>
      </c>
      <c r="M3025" s="2">
        <v>0</v>
      </c>
    </row>
    <row r="3026" spans="1:13">
      <c r="A3026" t="s">
        <v>175</v>
      </c>
      <c r="B3026">
        <v>16</v>
      </c>
      <c r="C3026" s="2" t="s">
        <v>304</v>
      </c>
      <c r="D3026" s="2" t="s">
        <v>330</v>
      </c>
      <c r="E3026" s="2" t="s">
        <v>365</v>
      </c>
      <c r="F3026" s="2" t="s">
        <v>423</v>
      </c>
      <c r="G3026" s="2" t="s">
        <v>387</v>
      </c>
      <c r="H3026" s="2" t="s">
        <v>601</v>
      </c>
      <c r="I3026" s="2" t="s">
        <v>551</v>
      </c>
      <c r="J3026" s="2" t="s">
        <v>343</v>
      </c>
      <c r="K3026" s="2" t="s">
        <v>621</v>
      </c>
      <c r="L3026" s="2" t="s">
        <v>738</v>
      </c>
      <c r="M3026" s="2">
        <v>0</v>
      </c>
    </row>
    <row r="3027" spans="1:13">
      <c r="A3027" t="s">
        <v>176</v>
      </c>
      <c r="B3027">
        <v>16</v>
      </c>
      <c r="C3027" s="2" t="s">
        <v>305</v>
      </c>
      <c r="D3027" s="2" t="s">
        <v>330</v>
      </c>
      <c r="E3027" s="2" t="s">
        <v>365</v>
      </c>
      <c r="F3027" s="2" t="s">
        <v>470</v>
      </c>
      <c r="G3027" s="2" t="s">
        <v>335</v>
      </c>
      <c r="H3027" s="2" t="s">
        <v>602</v>
      </c>
      <c r="I3027" s="2" t="s">
        <v>437</v>
      </c>
      <c r="J3027" s="2" t="s">
        <v>343</v>
      </c>
      <c r="K3027" s="2" t="s">
        <v>633</v>
      </c>
      <c r="L3027" s="2" t="s">
        <v>739</v>
      </c>
      <c r="M3027" s="2">
        <v>0</v>
      </c>
    </row>
    <row r="3028" spans="1:13">
      <c r="A3028" t="s">
        <v>177</v>
      </c>
      <c r="B3028">
        <v>16</v>
      </c>
      <c r="C3028" s="2" t="s">
        <v>357</v>
      </c>
      <c r="D3028" s="2" t="s">
        <v>330</v>
      </c>
      <c r="E3028" s="2" t="s">
        <v>365</v>
      </c>
      <c r="F3028" s="2" t="s">
        <v>471</v>
      </c>
      <c r="G3028" s="2" t="s">
        <v>377</v>
      </c>
      <c r="H3028" s="2" t="s">
        <v>602</v>
      </c>
      <c r="I3028" s="2" t="s">
        <v>550</v>
      </c>
      <c r="J3028" s="2" t="s">
        <v>343</v>
      </c>
      <c r="K3028" s="2" t="s">
        <v>633</v>
      </c>
      <c r="L3028" s="2" t="s">
        <v>301</v>
      </c>
      <c r="M3028" s="2">
        <v>0</v>
      </c>
    </row>
    <row r="3029" spans="1:13">
      <c r="A3029" t="s">
        <v>178</v>
      </c>
      <c r="B3029">
        <v>16</v>
      </c>
      <c r="C3029" s="2" t="s">
        <v>342</v>
      </c>
      <c r="D3029" s="2" t="s">
        <v>330</v>
      </c>
      <c r="E3029" s="2" t="s">
        <v>365</v>
      </c>
      <c r="F3029" s="2" t="s">
        <v>472</v>
      </c>
      <c r="G3029" s="2" t="s">
        <v>386</v>
      </c>
      <c r="H3029" s="2" t="s">
        <v>603</v>
      </c>
      <c r="I3029" s="2" t="s">
        <v>420</v>
      </c>
      <c r="J3029" s="2" t="s">
        <v>343</v>
      </c>
      <c r="K3029" s="2" t="s">
        <v>634</v>
      </c>
      <c r="L3029" s="2" t="s">
        <v>356</v>
      </c>
      <c r="M3029" s="2" t="s">
        <v>796</v>
      </c>
    </row>
    <row r="3030" spans="1:13">
      <c r="A3030" t="s">
        <v>179</v>
      </c>
      <c r="B3030">
        <v>16</v>
      </c>
      <c r="C3030" s="2" t="s">
        <v>306</v>
      </c>
      <c r="D3030" s="2" t="s">
        <v>330</v>
      </c>
      <c r="E3030" s="2" t="s">
        <v>365</v>
      </c>
      <c r="F3030" s="2" t="s">
        <v>473</v>
      </c>
      <c r="G3030" s="2" t="s">
        <v>386</v>
      </c>
      <c r="H3030" s="2" t="s">
        <v>330</v>
      </c>
      <c r="I3030" s="2" t="s">
        <v>549</v>
      </c>
      <c r="J3030" s="2" t="s">
        <v>343</v>
      </c>
      <c r="K3030" s="2" t="s">
        <v>330</v>
      </c>
      <c r="L3030" s="2" t="s">
        <v>740</v>
      </c>
      <c r="M3030" s="2">
        <v>0</v>
      </c>
    </row>
    <row r="3031" spans="1:13">
      <c r="A3031" t="s">
        <v>180</v>
      </c>
      <c r="B3031">
        <v>16</v>
      </c>
      <c r="C3031" s="2" t="s">
        <v>358</v>
      </c>
      <c r="D3031" s="2" t="s">
        <v>368</v>
      </c>
      <c r="E3031" s="2" t="s">
        <v>365</v>
      </c>
      <c r="F3031" s="2" t="s">
        <v>474</v>
      </c>
      <c r="G3031" s="2" t="s">
        <v>379</v>
      </c>
      <c r="H3031" s="2" t="s">
        <v>588</v>
      </c>
      <c r="I3031" s="2" t="s">
        <v>455</v>
      </c>
      <c r="J3031" s="2" t="s">
        <v>343</v>
      </c>
      <c r="K3031" s="2" t="s">
        <v>625</v>
      </c>
      <c r="L3031" s="2" t="s">
        <v>741</v>
      </c>
      <c r="M3031" s="2">
        <v>0</v>
      </c>
    </row>
    <row r="3032" spans="1:13">
      <c r="A3032" t="s">
        <v>181</v>
      </c>
      <c r="B3032">
        <v>16</v>
      </c>
      <c r="C3032" s="2" t="s">
        <v>307</v>
      </c>
      <c r="D3032" s="2" t="s">
        <v>368</v>
      </c>
      <c r="E3032" s="2" t="s">
        <v>365</v>
      </c>
      <c r="F3032" s="2" t="s">
        <v>475</v>
      </c>
      <c r="G3032" s="2" t="s">
        <v>385</v>
      </c>
      <c r="H3032" s="2" t="s">
        <v>588</v>
      </c>
      <c r="I3032" s="2" t="s">
        <v>476</v>
      </c>
      <c r="J3032" s="2" t="s">
        <v>343</v>
      </c>
      <c r="K3032" s="2" t="s">
        <v>625</v>
      </c>
      <c r="L3032" s="2" t="s">
        <v>742</v>
      </c>
      <c r="M3032" s="2" t="s">
        <v>785</v>
      </c>
    </row>
    <row r="3033" spans="1:13">
      <c r="A3033" t="s">
        <v>182</v>
      </c>
      <c r="B3033">
        <v>16</v>
      </c>
      <c r="C3033" s="2" t="s">
        <v>308</v>
      </c>
      <c r="D3033" s="2" t="s">
        <v>330</v>
      </c>
      <c r="E3033" s="2" t="s">
        <v>365</v>
      </c>
      <c r="F3033" s="2" t="s">
        <v>476</v>
      </c>
      <c r="G3033" s="2" t="s">
        <v>343</v>
      </c>
      <c r="H3033" s="2" t="s">
        <v>366</v>
      </c>
      <c r="I3033" s="2" t="s">
        <v>552</v>
      </c>
      <c r="J3033" s="2" t="s">
        <v>343</v>
      </c>
      <c r="K3033" s="2" t="s">
        <v>368</v>
      </c>
      <c r="L3033" s="2" t="s">
        <v>722</v>
      </c>
      <c r="M3033" s="2" t="s">
        <v>788</v>
      </c>
    </row>
    <row r="3034" spans="1:13">
      <c r="A3034" t="s">
        <v>183</v>
      </c>
      <c r="B3034">
        <v>16</v>
      </c>
      <c r="C3034" s="2" t="s">
        <v>359</v>
      </c>
      <c r="D3034" s="2" t="s">
        <v>330</v>
      </c>
      <c r="E3034" s="2" t="s">
        <v>365</v>
      </c>
      <c r="F3034" s="2" t="s">
        <v>474</v>
      </c>
      <c r="G3034" s="2" t="s">
        <v>343</v>
      </c>
      <c r="H3034" s="2" t="s">
        <v>330</v>
      </c>
      <c r="I3034" s="2" t="s">
        <v>487</v>
      </c>
      <c r="J3034" s="2" t="s">
        <v>343</v>
      </c>
      <c r="K3034" s="2" t="s">
        <v>330</v>
      </c>
      <c r="L3034" s="2" t="s">
        <v>230</v>
      </c>
      <c r="M3034" s="2" t="s">
        <v>784</v>
      </c>
    </row>
    <row r="3035" spans="1:13">
      <c r="A3035" t="s">
        <v>184</v>
      </c>
      <c r="B3035">
        <v>16</v>
      </c>
      <c r="C3035" s="2" t="s">
        <v>309</v>
      </c>
      <c r="D3035" s="2" t="s">
        <v>330</v>
      </c>
      <c r="E3035" s="2" t="s">
        <v>365</v>
      </c>
      <c r="F3035" s="2" t="s">
        <v>474</v>
      </c>
      <c r="G3035" s="2" t="s">
        <v>343</v>
      </c>
      <c r="H3035" s="2" t="s">
        <v>330</v>
      </c>
      <c r="I3035" s="2" t="s">
        <v>544</v>
      </c>
      <c r="J3035" s="2" t="s">
        <v>343</v>
      </c>
      <c r="K3035" s="2" t="s">
        <v>330</v>
      </c>
      <c r="L3035" s="2" t="s">
        <v>743</v>
      </c>
      <c r="M3035" s="2">
        <v>0</v>
      </c>
    </row>
    <row r="3036" spans="1:13">
      <c r="A3036" t="s">
        <v>185</v>
      </c>
      <c r="B3036">
        <v>16</v>
      </c>
      <c r="C3036" s="2" t="s">
        <v>325</v>
      </c>
      <c r="D3036" s="2" t="s">
        <v>330</v>
      </c>
      <c r="E3036" s="2" t="s">
        <v>365</v>
      </c>
      <c r="F3036" s="2" t="s">
        <v>463</v>
      </c>
      <c r="G3036" s="2" t="s">
        <v>343</v>
      </c>
      <c r="H3036" s="2" t="s">
        <v>330</v>
      </c>
      <c r="I3036" s="2" t="s">
        <v>538</v>
      </c>
      <c r="J3036" s="2" t="s">
        <v>343</v>
      </c>
      <c r="K3036" s="2" t="s">
        <v>330</v>
      </c>
      <c r="L3036" s="2" t="s">
        <v>612</v>
      </c>
      <c r="M3036" s="2" t="s">
        <v>773</v>
      </c>
    </row>
    <row r="3037" spans="1:13">
      <c r="A3037" t="s">
        <v>186</v>
      </c>
      <c r="B3037">
        <v>16</v>
      </c>
      <c r="C3037" s="2" t="s">
        <v>310</v>
      </c>
      <c r="D3037" s="2" t="s">
        <v>368</v>
      </c>
      <c r="E3037" s="2" t="s">
        <v>365</v>
      </c>
      <c r="F3037" s="2" t="s">
        <v>477</v>
      </c>
      <c r="G3037" s="2" t="s">
        <v>343</v>
      </c>
      <c r="H3037" s="2" t="s">
        <v>330</v>
      </c>
      <c r="I3037" s="2" t="s">
        <v>446</v>
      </c>
      <c r="J3037" s="2" t="s">
        <v>343</v>
      </c>
      <c r="K3037" s="2" t="s">
        <v>330</v>
      </c>
      <c r="L3037" s="2" t="s">
        <v>744</v>
      </c>
      <c r="M3037" s="2">
        <v>0</v>
      </c>
    </row>
    <row r="3038" spans="1:13">
      <c r="A3038" t="s">
        <v>187</v>
      </c>
      <c r="B3038">
        <v>16</v>
      </c>
      <c r="C3038" s="2" t="s">
        <v>311</v>
      </c>
      <c r="D3038" s="2" t="s">
        <v>368</v>
      </c>
      <c r="E3038" s="2" t="s">
        <v>365</v>
      </c>
      <c r="F3038" s="2" t="s">
        <v>477</v>
      </c>
      <c r="G3038" s="2" t="s">
        <v>343</v>
      </c>
      <c r="H3038" s="2" t="s">
        <v>330</v>
      </c>
      <c r="I3038" s="2" t="s">
        <v>455</v>
      </c>
      <c r="J3038" s="2" t="s">
        <v>343</v>
      </c>
      <c r="K3038" s="2" t="s">
        <v>330</v>
      </c>
      <c r="L3038" s="2" t="s">
        <v>740</v>
      </c>
      <c r="M3038" s="2" t="s">
        <v>788</v>
      </c>
    </row>
    <row r="3039" spans="1:13">
      <c r="A3039" t="s">
        <v>188</v>
      </c>
      <c r="B3039">
        <v>16</v>
      </c>
      <c r="C3039" s="2" t="s">
        <v>312</v>
      </c>
      <c r="D3039" s="2" t="s">
        <v>330</v>
      </c>
      <c r="E3039" s="2" t="s">
        <v>365</v>
      </c>
      <c r="F3039" s="2" t="s">
        <v>459</v>
      </c>
      <c r="G3039" s="2" t="s">
        <v>343</v>
      </c>
      <c r="H3039" s="2" t="s">
        <v>330</v>
      </c>
      <c r="I3039" s="2" t="s">
        <v>544</v>
      </c>
      <c r="J3039" s="2" t="s">
        <v>343</v>
      </c>
      <c r="K3039" s="2" t="s">
        <v>330</v>
      </c>
      <c r="L3039" s="2" t="s">
        <v>411</v>
      </c>
      <c r="M3039" s="2">
        <v>0</v>
      </c>
    </row>
    <row r="3040" spans="1:13">
      <c r="A3040" t="s">
        <v>189</v>
      </c>
      <c r="B3040">
        <v>16</v>
      </c>
      <c r="C3040" s="2" t="s">
        <v>360</v>
      </c>
      <c r="D3040" s="2" t="s">
        <v>330</v>
      </c>
      <c r="E3040" s="2" t="s">
        <v>365</v>
      </c>
      <c r="F3040" s="2" t="s">
        <v>473</v>
      </c>
      <c r="G3040" s="2" t="s">
        <v>343</v>
      </c>
      <c r="H3040" s="2" t="s">
        <v>330</v>
      </c>
      <c r="I3040" s="2" t="s">
        <v>553</v>
      </c>
      <c r="J3040" s="2" t="s">
        <v>343</v>
      </c>
      <c r="K3040" s="2" t="s">
        <v>330</v>
      </c>
      <c r="L3040" s="2" t="s">
        <v>343</v>
      </c>
      <c r="M3040" s="2">
        <v>0</v>
      </c>
    </row>
    <row r="3041" spans="1:13">
      <c r="A3041" t="s">
        <v>190</v>
      </c>
      <c r="B3041">
        <v>16</v>
      </c>
      <c r="C3041" s="2" t="s">
        <v>361</v>
      </c>
      <c r="D3041" s="2" t="s">
        <v>330</v>
      </c>
      <c r="E3041" s="2" t="s">
        <v>365</v>
      </c>
      <c r="F3041" s="2" t="s">
        <v>446</v>
      </c>
      <c r="G3041" s="2" t="s">
        <v>343</v>
      </c>
      <c r="H3041" s="2" t="s">
        <v>330</v>
      </c>
      <c r="I3041" s="2" t="s">
        <v>468</v>
      </c>
      <c r="J3041" s="2" t="s">
        <v>343</v>
      </c>
      <c r="K3041" s="2" t="s">
        <v>330</v>
      </c>
      <c r="L3041" s="2" t="s">
        <v>680</v>
      </c>
      <c r="M3041" s="2" t="s">
        <v>776</v>
      </c>
    </row>
    <row r="3042" spans="1:13">
      <c r="A3042" t="s">
        <v>1</v>
      </c>
      <c r="B3042">
        <v>17</v>
      </c>
      <c r="C3042" s="2" t="s">
        <v>192</v>
      </c>
      <c r="D3042" s="2" t="s">
        <v>330</v>
      </c>
      <c r="E3042" s="2" t="s">
        <v>371</v>
      </c>
      <c r="F3042" s="2" t="s">
        <v>330</v>
      </c>
      <c r="G3042" s="2" t="s">
        <v>554</v>
      </c>
      <c r="H3042" s="2" t="s">
        <v>330</v>
      </c>
      <c r="I3042" s="2" t="s">
        <v>478</v>
      </c>
      <c r="J3042" s="2" t="s">
        <v>567</v>
      </c>
      <c r="K3042" s="2" t="s">
        <v>411</v>
      </c>
      <c r="L3042" s="2" t="s">
        <v>635</v>
      </c>
      <c r="M3042" s="2">
        <v>0</v>
      </c>
    </row>
    <row r="3043" spans="1:13">
      <c r="A3043" t="s">
        <v>2</v>
      </c>
      <c r="B3043">
        <v>17</v>
      </c>
      <c r="C3043" s="2" t="s">
        <v>313</v>
      </c>
      <c r="D3043" s="2" t="s">
        <v>330</v>
      </c>
      <c r="E3043" s="2" t="s">
        <v>371</v>
      </c>
      <c r="F3043" s="2" t="s">
        <v>388</v>
      </c>
      <c r="G3043" s="2" t="s">
        <v>554</v>
      </c>
      <c r="H3043" s="2" t="s">
        <v>330</v>
      </c>
      <c r="I3043" s="2" t="s">
        <v>479</v>
      </c>
      <c r="J3043" s="2" t="s">
        <v>567</v>
      </c>
      <c r="K3043" s="2" t="s">
        <v>330</v>
      </c>
      <c r="L3043" s="2" t="s">
        <v>636</v>
      </c>
      <c r="M3043" s="2" t="s">
        <v>774</v>
      </c>
    </row>
    <row r="3044" spans="1:13">
      <c r="A3044" t="s">
        <v>3</v>
      </c>
      <c r="B3044">
        <v>17</v>
      </c>
      <c r="C3044" s="2" t="s">
        <v>314</v>
      </c>
      <c r="D3044" s="2" t="s">
        <v>330</v>
      </c>
      <c r="E3044" s="2" t="s">
        <v>371</v>
      </c>
      <c r="F3044" s="2" t="s">
        <v>230</v>
      </c>
      <c r="G3044" s="2" t="s">
        <v>555</v>
      </c>
      <c r="H3044" s="2" t="s">
        <v>572</v>
      </c>
      <c r="I3044" s="2" t="s">
        <v>480</v>
      </c>
      <c r="J3044" s="2" t="s">
        <v>567</v>
      </c>
      <c r="K3044" s="2" t="s">
        <v>609</v>
      </c>
      <c r="L3044" s="2" t="s">
        <v>566</v>
      </c>
      <c r="M3044" s="2" t="s">
        <v>781</v>
      </c>
    </row>
    <row r="3045" spans="1:13">
      <c r="A3045" t="s">
        <v>4</v>
      </c>
      <c r="B3045">
        <v>17</v>
      </c>
      <c r="C3045" s="2" t="s">
        <v>193</v>
      </c>
      <c r="D3045" s="2" t="s">
        <v>330</v>
      </c>
      <c r="E3045" s="2" t="s">
        <v>371</v>
      </c>
      <c r="F3045" s="2" t="s">
        <v>389</v>
      </c>
      <c r="G3045" s="2" t="s">
        <v>556</v>
      </c>
      <c r="H3045" s="2" t="s">
        <v>573</v>
      </c>
      <c r="I3045" s="2" t="s">
        <v>411</v>
      </c>
      <c r="J3045" s="2" t="s">
        <v>567</v>
      </c>
      <c r="K3045" s="2" t="s">
        <v>610</v>
      </c>
      <c r="L3045" s="2" t="s">
        <v>637</v>
      </c>
      <c r="M3045" s="2" t="s">
        <v>774</v>
      </c>
    </row>
    <row r="3046" spans="1:13">
      <c r="A3046" t="s">
        <v>5</v>
      </c>
      <c r="B3046">
        <v>17</v>
      </c>
      <c r="C3046" s="2" t="s">
        <v>194</v>
      </c>
      <c r="D3046" s="2" t="s">
        <v>330</v>
      </c>
      <c r="E3046" s="2" t="s">
        <v>371</v>
      </c>
      <c r="F3046" s="2" t="s">
        <v>365</v>
      </c>
      <c r="G3046" s="2" t="s">
        <v>556</v>
      </c>
      <c r="H3046" s="2" t="s">
        <v>330</v>
      </c>
      <c r="I3046" s="2" t="s">
        <v>481</v>
      </c>
      <c r="J3046" s="2" t="s">
        <v>567</v>
      </c>
      <c r="K3046" s="2" t="s">
        <v>330</v>
      </c>
      <c r="L3046" s="2" t="s">
        <v>638</v>
      </c>
      <c r="M3046" s="2" t="s">
        <v>772</v>
      </c>
    </row>
    <row r="3047" spans="1:13">
      <c r="A3047" t="s">
        <v>6</v>
      </c>
      <c r="B3047">
        <v>17</v>
      </c>
      <c r="C3047" s="2" t="s">
        <v>195</v>
      </c>
      <c r="D3047" s="2" t="s">
        <v>330</v>
      </c>
      <c r="E3047" s="2" t="s">
        <v>371</v>
      </c>
      <c r="F3047" s="2" t="s">
        <v>390</v>
      </c>
      <c r="G3047" s="2" t="s">
        <v>557</v>
      </c>
      <c r="H3047" s="2" t="s">
        <v>415</v>
      </c>
      <c r="I3047" s="2" t="s">
        <v>481</v>
      </c>
      <c r="J3047" s="2" t="s">
        <v>567</v>
      </c>
      <c r="K3047" s="2" t="s">
        <v>611</v>
      </c>
      <c r="L3047" s="2" t="s">
        <v>639</v>
      </c>
      <c r="M3047" s="2" t="s">
        <v>774</v>
      </c>
    </row>
    <row r="3048" spans="1:13">
      <c r="A3048" t="s">
        <v>7</v>
      </c>
      <c r="B3048">
        <v>17</v>
      </c>
      <c r="C3048" s="2" t="s">
        <v>196</v>
      </c>
      <c r="D3048" s="2" t="s">
        <v>330</v>
      </c>
      <c r="E3048" s="2" t="s">
        <v>371</v>
      </c>
      <c r="F3048" s="2" t="s">
        <v>391</v>
      </c>
      <c r="G3048" s="2" t="s">
        <v>557</v>
      </c>
      <c r="H3048" s="2" t="s">
        <v>330</v>
      </c>
      <c r="I3048" s="2" t="s">
        <v>482</v>
      </c>
      <c r="J3048" s="2" t="s">
        <v>567</v>
      </c>
      <c r="K3048" s="2" t="s">
        <v>330</v>
      </c>
      <c r="L3048" s="2" t="s">
        <v>562</v>
      </c>
      <c r="M3048" s="2" t="s">
        <v>783</v>
      </c>
    </row>
    <row r="3049" spans="1:13">
      <c r="A3049" t="s">
        <v>8</v>
      </c>
      <c r="B3049">
        <v>17</v>
      </c>
      <c r="C3049" s="2" t="s">
        <v>197</v>
      </c>
      <c r="D3049" s="2" t="s">
        <v>330</v>
      </c>
      <c r="E3049" s="2" t="s">
        <v>371</v>
      </c>
      <c r="F3049" s="2" t="s">
        <v>392</v>
      </c>
      <c r="G3049" s="2" t="s">
        <v>558</v>
      </c>
      <c r="H3049" s="2" t="s">
        <v>330</v>
      </c>
      <c r="I3049" s="2" t="s">
        <v>483</v>
      </c>
      <c r="J3049" s="2" t="s">
        <v>567</v>
      </c>
      <c r="K3049" s="2" t="s">
        <v>612</v>
      </c>
      <c r="L3049" s="2" t="s">
        <v>640</v>
      </c>
      <c r="M3049" s="2" t="s">
        <v>782</v>
      </c>
    </row>
    <row r="3050" spans="1:13">
      <c r="A3050" t="s">
        <v>9</v>
      </c>
      <c r="B3050">
        <v>17</v>
      </c>
      <c r="C3050" s="2" t="s">
        <v>198</v>
      </c>
      <c r="D3050" s="2" t="s">
        <v>330</v>
      </c>
      <c r="E3050" s="2" t="s">
        <v>372</v>
      </c>
      <c r="F3050" s="2" t="s">
        <v>393</v>
      </c>
      <c r="G3050" s="2" t="s">
        <v>559</v>
      </c>
      <c r="H3050" s="2" t="s">
        <v>330</v>
      </c>
      <c r="I3050" s="2" t="s">
        <v>484</v>
      </c>
      <c r="J3050" s="2" t="s">
        <v>567</v>
      </c>
      <c r="K3050" s="2" t="s">
        <v>612</v>
      </c>
      <c r="L3050" s="2" t="s">
        <v>641</v>
      </c>
      <c r="M3050" s="2">
        <v>0</v>
      </c>
    </row>
    <row r="3051" spans="1:13">
      <c r="A3051" t="s">
        <v>10</v>
      </c>
      <c r="B3051">
        <v>17</v>
      </c>
      <c r="C3051" s="2" t="s">
        <v>199</v>
      </c>
      <c r="D3051" s="2" t="s">
        <v>330</v>
      </c>
      <c r="E3051" s="2" t="s">
        <v>373</v>
      </c>
      <c r="F3051" s="2" t="s">
        <v>392</v>
      </c>
      <c r="G3051" s="2" t="s">
        <v>559</v>
      </c>
      <c r="H3051" s="2" t="s">
        <v>330</v>
      </c>
      <c r="I3051" s="2" t="s">
        <v>443</v>
      </c>
      <c r="J3051" s="2" t="s">
        <v>567</v>
      </c>
      <c r="K3051" s="2" t="s">
        <v>330</v>
      </c>
      <c r="L3051" s="2" t="s">
        <v>356</v>
      </c>
      <c r="M3051" s="2">
        <v>0</v>
      </c>
    </row>
    <row r="3052" spans="1:13">
      <c r="A3052" t="s">
        <v>11</v>
      </c>
      <c r="B3052">
        <v>17</v>
      </c>
      <c r="C3052" s="2" t="s">
        <v>200</v>
      </c>
      <c r="D3052" s="2" t="s">
        <v>362</v>
      </c>
      <c r="E3052" s="2" t="s">
        <v>373</v>
      </c>
      <c r="F3052" s="2" t="s">
        <v>394</v>
      </c>
      <c r="G3052" s="2" t="s">
        <v>560</v>
      </c>
      <c r="H3052" s="2" t="s">
        <v>573</v>
      </c>
      <c r="I3052" s="2" t="s">
        <v>485</v>
      </c>
      <c r="J3052" s="2" t="s">
        <v>567</v>
      </c>
      <c r="K3052" s="2" t="s">
        <v>610</v>
      </c>
      <c r="L3052" s="2" t="s">
        <v>642</v>
      </c>
      <c r="M3052" s="2" t="s">
        <v>779</v>
      </c>
    </row>
    <row r="3053" spans="1:13">
      <c r="A3053" t="s">
        <v>12</v>
      </c>
      <c r="B3053">
        <v>17</v>
      </c>
      <c r="C3053" s="2" t="s">
        <v>315</v>
      </c>
      <c r="D3053" s="2" t="s">
        <v>363</v>
      </c>
      <c r="E3053" s="2" t="s">
        <v>373</v>
      </c>
      <c r="F3053" s="2" t="s">
        <v>395</v>
      </c>
      <c r="G3053" s="2" t="s">
        <v>349</v>
      </c>
      <c r="H3053" s="2" t="s">
        <v>574</v>
      </c>
      <c r="I3053" s="2" t="s">
        <v>486</v>
      </c>
      <c r="J3053" s="2" t="s">
        <v>604</v>
      </c>
      <c r="K3053" s="2" t="s">
        <v>613</v>
      </c>
      <c r="L3053" s="2" t="s">
        <v>643</v>
      </c>
      <c r="M3053" s="2" t="s">
        <v>779</v>
      </c>
    </row>
    <row r="3054" spans="1:13">
      <c r="A3054" t="s">
        <v>13</v>
      </c>
      <c r="B3054">
        <v>17</v>
      </c>
      <c r="C3054" s="2" t="s">
        <v>201</v>
      </c>
      <c r="D3054" s="2" t="s">
        <v>330</v>
      </c>
      <c r="E3054" s="2" t="s">
        <v>373</v>
      </c>
      <c r="F3054" s="2" t="s">
        <v>392</v>
      </c>
      <c r="G3054" s="2" t="s">
        <v>349</v>
      </c>
      <c r="H3054" s="2" t="s">
        <v>330</v>
      </c>
      <c r="I3054" s="2" t="s">
        <v>487</v>
      </c>
      <c r="J3054" s="2" t="s">
        <v>604</v>
      </c>
      <c r="K3054" s="2" t="s">
        <v>330</v>
      </c>
      <c r="L3054" s="2" t="s">
        <v>644</v>
      </c>
      <c r="M3054" s="2">
        <v>0</v>
      </c>
    </row>
    <row r="3055" spans="1:13">
      <c r="A3055" t="s">
        <v>14</v>
      </c>
      <c r="B3055">
        <v>17</v>
      </c>
      <c r="C3055" s="2" t="s">
        <v>316</v>
      </c>
      <c r="D3055" s="2" t="s">
        <v>330</v>
      </c>
      <c r="E3055" s="2" t="s">
        <v>373</v>
      </c>
      <c r="F3055" s="2" t="s">
        <v>396</v>
      </c>
      <c r="G3055" s="2" t="s">
        <v>349</v>
      </c>
      <c r="H3055" s="2" t="s">
        <v>330</v>
      </c>
      <c r="I3055" s="2" t="s">
        <v>488</v>
      </c>
      <c r="J3055" s="2" t="s">
        <v>604</v>
      </c>
      <c r="K3055" s="2" t="s">
        <v>330</v>
      </c>
      <c r="L3055" s="2" t="s">
        <v>352</v>
      </c>
      <c r="M3055" s="2" t="s">
        <v>782</v>
      </c>
    </row>
    <row r="3056" spans="1:13">
      <c r="A3056" t="s">
        <v>15</v>
      </c>
      <c r="B3056">
        <v>17</v>
      </c>
      <c r="C3056" s="2" t="s">
        <v>202</v>
      </c>
      <c r="D3056" s="2" t="s">
        <v>364</v>
      </c>
      <c r="E3056" s="2" t="s">
        <v>373</v>
      </c>
      <c r="F3056" s="2" t="s">
        <v>391</v>
      </c>
      <c r="G3056" s="2" t="s">
        <v>349</v>
      </c>
      <c r="H3056" s="2" t="s">
        <v>330</v>
      </c>
      <c r="I3056" s="2" t="s">
        <v>489</v>
      </c>
      <c r="J3056" s="2" t="s">
        <v>605</v>
      </c>
      <c r="K3056" s="2" t="s">
        <v>330</v>
      </c>
      <c r="L3056" s="2" t="s">
        <v>645</v>
      </c>
      <c r="M3056" s="2" t="s">
        <v>774</v>
      </c>
    </row>
    <row r="3057" spans="1:13">
      <c r="A3057" t="s">
        <v>16</v>
      </c>
      <c r="B3057">
        <v>17</v>
      </c>
      <c r="C3057" s="2" t="s">
        <v>203</v>
      </c>
      <c r="D3057" s="2" t="s">
        <v>364</v>
      </c>
      <c r="E3057" s="2" t="s">
        <v>373</v>
      </c>
      <c r="F3057" s="2" t="s">
        <v>397</v>
      </c>
      <c r="G3057" s="2" t="s">
        <v>349</v>
      </c>
      <c r="H3057" s="2" t="s">
        <v>330</v>
      </c>
      <c r="I3057" s="2" t="s">
        <v>490</v>
      </c>
      <c r="J3057" s="2" t="s">
        <v>605</v>
      </c>
      <c r="K3057" s="2" t="s">
        <v>330</v>
      </c>
      <c r="L3057" s="2" t="s">
        <v>339</v>
      </c>
      <c r="M3057" s="2" t="s">
        <v>782</v>
      </c>
    </row>
    <row r="3058" spans="1:13">
      <c r="A3058" t="s">
        <v>17</v>
      </c>
      <c r="B3058">
        <v>17</v>
      </c>
      <c r="C3058" s="2" t="s">
        <v>317</v>
      </c>
      <c r="D3058" s="2" t="s">
        <v>330</v>
      </c>
      <c r="E3058" s="2" t="s">
        <v>373</v>
      </c>
      <c r="F3058" s="2" t="s">
        <v>398</v>
      </c>
      <c r="G3058" s="2" t="s">
        <v>349</v>
      </c>
      <c r="H3058" s="2" t="s">
        <v>330</v>
      </c>
      <c r="I3058" s="2" t="s">
        <v>330</v>
      </c>
      <c r="J3058" s="2" t="s">
        <v>605</v>
      </c>
      <c r="K3058" s="2" t="s">
        <v>330</v>
      </c>
      <c r="L3058" s="2" t="s">
        <v>646</v>
      </c>
      <c r="M3058" s="2" t="s">
        <v>782</v>
      </c>
    </row>
    <row r="3059" spans="1:13">
      <c r="A3059" t="s">
        <v>18</v>
      </c>
      <c r="B3059">
        <v>17</v>
      </c>
      <c r="C3059" s="2" t="s">
        <v>318</v>
      </c>
      <c r="D3059" s="2" t="s">
        <v>330</v>
      </c>
      <c r="E3059" s="2" t="s">
        <v>372</v>
      </c>
      <c r="F3059" s="2" t="s">
        <v>399</v>
      </c>
      <c r="G3059" s="2" t="s">
        <v>349</v>
      </c>
      <c r="H3059" s="2" t="s">
        <v>330</v>
      </c>
      <c r="I3059" s="2" t="s">
        <v>491</v>
      </c>
      <c r="J3059" s="2" t="s">
        <v>605</v>
      </c>
      <c r="K3059" s="2" t="s">
        <v>330</v>
      </c>
      <c r="L3059" s="2" t="s">
        <v>647</v>
      </c>
      <c r="M3059" s="2" t="s">
        <v>774</v>
      </c>
    </row>
    <row r="3060" spans="1:13">
      <c r="A3060" t="s">
        <v>19</v>
      </c>
      <c r="B3060">
        <v>17</v>
      </c>
      <c r="C3060" s="2" t="s">
        <v>319</v>
      </c>
      <c r="D3060" s="2" t="s">
        <v>330</v>
      </c>
      <c r="E3060" s="2" t="s">
        <v>372</v>
      </c>
      <c r="F3060" s="2" t="s">
        <v>398</v>
      </c>
      <c r="G3060" s="2" t="s">
        <v>349</v>
      </c>
      <c r="H3060" s="2" t="s">
        <v>330</v>
      </c>
      <c r="I3060" s="2" t="s">
        <v>492</v>
      </c>
      <c r="J3060" s="2" t="s">
        <v>605</v>
      </c>
      <c r="K3060" s="2" t="s">
        <v>330</v>
      </c>
      <c r="L3060" s="2" t="s">
        <v>597</v>
      </c>
      <c r="M3060" s="2" t="s">
        <v>780</v>
      </c>
    </row>
    <row r="3061" spans="1:13">
      <c r="A3061" t="s">
        <v>20</v>
      </c>
      <c r="B3061">
        <v>17</v>
      </c>
      <c r="C3061" s="2" t="s">
        <v>320</v>
      </c>
      <c r="D3061" s="2" t="s">
        <v>330</v>
      </c>
      <c r="E3061" s="2" t="s">
        <v>374</v>
      </c>
      <c r="F3061" s="2" t="s">
        <v>400</v>
      </c>
      <c r="G3061" s="2" t="s">
        <v>561</v>
      </c>
      <c r="H3061" s="2" t="s">
        <v>575</v>
      </c>
      <c r="I3061" s="2" t="s">
        <v>493</v>
      </c>
      <c r="J3061" s="2" t="s">
        <v>605</v>
      </c>
      <c r="K3061" s="2" t="s">
        <v>614</v>
      </c>
      <c r="L3061" s="2" t="s">
        <v>648</v>
      </c>
      <c r="M3061" s="2" t="s">
        <v>798</v>
      </c>
    </row>
    <row r="3062" spans="1:13">
      <c r="A3062" t="s">
        <v>21</v>
      </c>
      <c r="B3062">
        <v>17</v>
      </c>
      <c r="C3062" s="2" t="s">
        <v>204</v>
      </c>
      <c r="D3062" s="2" t="s">
        <v>330</v>
      </c>
      <c r="E3062" s="2" t="s">
        <v>374</v>
      </c>
      <c r="F3062" s="2" t="s">
        <v>226</v>
      </c>
      <c r="G3062" s="2" t="s">
        <v>561</v>
      </c>
      <c r="H3062" s="2" t="s">
        <v>330</v>
      </c>
      <c r="I3062" s="2" t="s">
        <v>494</v>
      </c>
      <c r="J3062" s="2" t="s">
        <v>605</v>
      </c>
      <c r="K3062" s="2" t="s">
        <v>330</v>
      </c>
      <c r="L3062" s="2" t="s">
        <v>411</v>
      </c>
      <c r="M3062" s="2">
        <v>0</v>
      </c>
    </row>
    <row r="3063" spans="1:13">
      <c r="A3063" t="s">
        <v>22</v>
      </c>
      <c r="B3063">
        <v>17</v>
      </c>
      <c r="C3063" s="2" t="s">
        <v>205</v>
      </c>
      <c r="D3063" s="2" t="s">
        <v>365</v>
      </c>
      <c r="E3063" s="2" t="s">
        <v>371</v>
      </c>
      <c r="F3063" s="2" t="s">
        <v>401</v>
      </c>
      <c r="G3063" s="2" t="s">
        <v>562</v>
      </c>
      <c r="H3063" s="2" t="s">
        <v>330</v>
      </c>
      <c r="I3063" s="2" t="s">
        <v>495</v>
      </c>
      <c r="J3063" s="2" t="s">
        <v>605</v>
      </c>
      <c r="K3063" s="2" t="s">
        <v>343</v>
      </c>
      <c r="L3063" s="2" t="s">
        <v>649</v>
      </c>
      <c r="M3063" s="2" t="s">
        <v>774</v>
      </c>
    </row>
    <row r="3064" spans="1:13">
      <c r="A3064" t="s">
        <v>23</v>
      </c>
      <c r="B3064">
        <v>17</v>
      </c>
      <c r="C3064" s="2" t="s">
        <v>206</v>
      </c>
      <c r="D3064" s="2" t="s">
        <v>365</v>
      </c>
      <c r="E3064" s="2" t="s">
        <v>371</v>
      </c>
      <c r="F3064" s="2" t="s">
        <v>402</v>
      </c>
      <c r="G3064" s="2" t="s">
        <v>562</v>
      </c>
      <c r="H3064" s="2" t="s">
        <v>330</v>
      </c>
      <c r="I3064" s="2" t="s">
        <v>496</v>
      </c>
      <c r="J3064" s="2" t="s">
        <v>605</v>
      </c>
      <c r="K3064" s="2" t="s">
        <v>330</v>
      </c>
      <c r="L3064" s="2" t="s">
        <v>650</v>
      </c>
      <c r="M3064" s="2">
        <v>0</v>
      </c>
    </row>
    <row r="3065" spans="1:13">
      <c r="A3065" t="s">
        <v>24</v>
      </c>
      <c r="B3065">
        <v>17</v>
      </c>
      <c r="C3065" s="2" t="s">
        <v>207</v>
      </c>
      <c r="D3065" s="2" t="s">
        <v>330</v>
      </c>
      <c r="E3065" s="2" t="s">
        <v>371</v>
      </c>
      <c r="F3065" s="2" t="s">
        <v>403</v>
      </c>
      <c r="G3065" s="2" t="s">
        <v>562</v>
      </c>
      <c r="H3065" s="2" t="s">
        <v>330</v>
      </c>
      <c r="I3065" s="2" t="s">
        <v>497</v>
      </c>
      <c r="J3065" s="2" t="s">
        <v>606</v>
      </c>
      <c r="K3065" s="2" t="s">
        <v>330</v>
      </c>
      <c r="L3065" s="2" t="s">
        <v>651</v>
      </c>
      <c r="M3065" s="2">
        <v>0</v>
      </c>
    </row>
    <row r="3066" spans="1:13">
      <c r="A3066" t="s">
        <v>25</v>
      </c>
      <c r="B3066">
        <v>17</v>
      </c>
      <c r="C3066" s="2" t="s">
        <v>321</v>
      </c>
      <c r="D3066" s="2" t="s">
        <v>366</v>
      </c>
      <c r="E3066" s="2" t="s">
        <v>375</v>
      </c>
      <c r="F3066" s="2" t="s">
        <v>404</v>
      </c>
      <c r="G3066" s="2" t="s">
        <v>563</v>
      </c>
      <c r="H3066" s="2" t="s">
        <v>330</v>
      </c>
      <c r="I3066" s="2" t="s">
        <v>498</v>
      </c>
      <c r="J3066" s="2" t="s">
        <v>606</v>
      </c>
      <c r="K3066" s="2" t="s">
        <v>382</v>
      </c>
      <c r="L3066" s="2" t="s">
        <v>652</v>
      </c>
      <c r="M3066" s="2">
        <v>0</v>
      </c>
    </row>
    <row r="3067" spans="1:13">
      <c r="A3067" t="s">
        <v>26</v>
      </c>
      <c r="B3067">
        <v>17</v>
      </c>
      <c r="C3067" s="2" t="s">
        <v>322</v>
      </c>
      <c r="D3067" s="2" t="s">
        <v>365</v>
      </c>
      <c r="E3067" s="2" t="s">
        <v>345</v>
      </c>
      <c r="F3067" s="2" t="s">
        <v>405</v>
      </c>
      <c r="G3067" s="2" t="s">
        <v>563</v>
      </c>
      <c r="H3067" s="2" t="s">
        <v>330</v>
      </c>
      <c r="I3067" s="2" t="s">
        <v>499</v>
      </c>
      <c r="J3067" s="2" t="s">
        <v>606</v>
      </c>
      <c r="K3067" s="2" t="s">
        <v>330</v>
      </c>
      <c r="L3067" s="2" t="s">
        <v>653</v>
      </c>
      <c r="M3067" s="2" t="s">
        <v>774</v>
      </c>
    </row>
    <row r="3068" spans="1:13">
      <c r="A3068" t="s">
        <v>27</v>
      </c>
      <c r="B3068">
        <v>17</v>
      </c>
      <c r="C3068" s="2" t="s">
        <v>208</v>
      </c>
      <c r="D3068" s="2" t="s">
        <v>366</v>
      </c>
      <c r="E3068" s="2" t="s">
        <v>345</v>
      </c>
      <c r="F3068" s="2" t="s">
        <v>406</v>
      </c>
      <c r="G3068" s="2" t="s">
        <v>563</v>
      </c>
      <c r="H3068" s="2" t="s">
        <v>330</v>
      </c>
      <c r="I3068" s="2" t="s">
        <v>500</v>
      </c>
      <c r="J3068" s="2" t="s">
        <v>606</v>
      </c>
      <c r="K3068" s="2" t="s">
        <v>330</v>
      </c>
      <c r="L3068" s="2" t="s">
        <v>636</v>
      </c>
      <c r="M3068" s="2" t="s">
        <v>782</v>
      </c>
    </row>
    <row r="3069" spans="1:13">
      <c r="A3069" t="s">
        <v>28</v>
      </c>
      <c r="B3069">
        <v>17</v>
      </c>
      <c r="C3069" s="2" t="s">
        <v>209</v>
      </c>
      <c r="D3069" s="2" t="s">
        <v>366</v>
      </c>
      <c r="E3069" s="2" t="s">
        <v>376</v>
      </c>
      <c r="F3069" s="2" t="s">
        <v>407</v>
      </c>
      <c r="G3069" s="2" t="s">
        <v>563</v>
      </c>
      <c r="H3069" s="2" t="s">
        <v>330</v>
      </c>
      <c r="I3069" s="2" t="s">
        <v>487</v>
      </c>
      <c r="J3069" s="2" t="s">
        <v>606</v>
      </c>
      <c r="K3069" s="2" t="s">
        <v>330</v>
      </c>
      <c r="L3069" s="2" t="s">
        <v>654</v>
      </c>
      <c r="M3069" s="2">
        <v>0</v>
      </c>
    </row>
    <row r="3070" spans="1:13">
      <c r="A3070" t="s">
        <v>29</v>
      </c>
      <c r="B3070">
        <v>17</v>
      </c>
      <c r="C3070" s="2" t="s">
        <v>210</v>
      </c>
      <c r="D3070" s="2" t="s">
        <v>367</v>
      </c>
      <c r="E3070" s="2" t="s">
        <v>376</v>
      </c>
      <c r="F3070" s="2" t="s">
        <v>408</v>
      </c>
      <c r="G3070" s="2" t="s">
        <v>563</v>
      </c>
      <c r="H3070" s="2" t="s">
        <v>576</v>
      </c>
      <c r="I3070" s="2" t="s">
        <v>469</v>
      </c>
      <c r="J3070" s="2" t="s">
        <v>606</v>
      </c>
      <c r="K3070" s="2" t="s">
        <v>576</v>
      </c>
      <c r="L3070" s="2" t="s">
        <v>567</v>
      </c>
      <c r="M3070" s="2" t="s">
        <v>773</v>
      </c>
    </row>
    <row r="3071" spans="1:13">
      <c r="A3071" t="s">
        <v>30</v>
      </c>
      <c r="B3071">
        <v>17</v>
      </c>
      <c r="C3071" s="2" t="s">
        <v>211</v>
      </c>
      <c r="D3071" s="2" t="s">
        <v>365</v>
      </c>
      <c r="E3071" s="2" t="s">
        <v>376</v>
      </c>
      <c r="F3071" s="2" t="s">
        <v>409</v>
      </c>
      <c r="G3071" s="2" t="s">
        <v>563</v>
      </c>
      <c r="H3071" s="2" t="s">
        <v>330</v>
      </c>
      <c r="I3071" s="2" t="s">
        <v>391</v>
      </c>
      <c r="J3071" s="2" t="s">
        <v>606</v>
      </c>
      <c r="K3071" s="2" t="s">
        <v>330</v>
      </c>
      <c r="L3071" s="2" t="s">
        <v>655</v>
      </c>
      <c r="M3071" s="2" t="s">
        <v>774</v>
      </c>
    </row>
    <row r="3072" spans="1:13">
      <c r="A3072" t="s">
        <v>31</v>
      </c>
      <c r="B3072">
        <v>17</v>
      </c>
      <c r="C3072" s="2" t="s">
        <v>212</v>
      </c>
      <c r="D3072" s="2" t="s">
        <v>330</v>
      </c>
      <c r="E3072" s="2" t="s">
        <v>376</v>
      </c>
      <c r="F3072" s="2" t="s">
        <v>410</v>
      </c>
      <c r="G3072" s="2" t="s">
        <v>557</v>
      </c>
      <c r="H3072" s="2" t="s">
        <v>474</v>
      </c>
      <c r="I3072" s="2" t="s">
        <v>501</v>
      </c>
      <c r="J3072" s="2" t="s">
        <v>606</v>
      </c>
      <c r="K3072" s="2" t="s">
        <v>615</v>
      </c>
      <c r="L3072" s="2" t="s">
        <v>344</v>
      </c>
      <c r="M3072" s="2" t="s">
        <v>773</v>
      </c>
    </row>
    <row r="3073" spans="1:13">
      <c r="A3073" t="s">
        <v>32</v>
      </c>
      <c r="B3073">
        <v>17</v>
      </c>
      <c r="C3073" s="2" t="s">
        <v>323</v>
      </c>
      <c r="D3073" s="2" t="s">
        <v>366</v>
      </c>
      <c r="E3073" s="2" t="s">
        <v>376</v>
      </c>
      <c r="F3073" s="2" t="s">
        <v>397</v>
      </c>
      <c r="G3073" s="2" t="s">
        <v>557</v>
      </c>
      <c r="H3073" s="2" t="s">
        <v>330</v>
      </c>
      <c r="I3073" s="2" t="s">
        <v>502</v>
      </c>
      <c r="J3073" s="2" t="s">
        <v>606</v>
      </c>
      <c r="K3073" s="2" t="s">
        <v>330</v>
      </c>
      <c r="L3073" s="2" t="s">
        <v>654</v>
      </c>
      <c r="M3073" s="2" t="s">
        <v>795</v>
      </c>
    </row>
    <row r="3074" spans="1:13">
      <c r="A3074" t="s">
        <v>33</v>
      </c>
      <c r="B3074">
        <v>17</v>
      </c>
      <c r="C3074" s="2" t="s">
        <v>213</v>
      </c>
      <c r="D3074" s="2" t="s">
        <v>365</v>
      </c>
      <c r="E3074" s="2" t="s">
        <v>376</v>
      </c>
      <c r="F3074" s="2" t="s">
        <v>409</v>
      </c>
      <c r="G3074" s="2" t="s">
        <v>557</v>
      </c>
      <c r="H3074" s="2" t="s">
        <v>330</v>
      </c>
      <c r="I3074" s="2" t="s">
        <v>415</v>
      </c>
      <c r="J3074" s="2" t="s">
        <v>606</v>
      </c>
      <c r="K3074" s="2" t="s">
        <v>330</v>
      </c>
      <c r="L3074" s="2" t="s">
        <v>376</v>
      </c>
      <c r="M3074" s="2" t="s">
        <v>774</v>
      </c>
    </row>
    <row r="3075" spans="1:13">
      <c r="A3075" t="s">
        <v>34</v>
      </c>
      <c r="B3075">
        <v>17</v>
      </c>
      <c r="C3075" s="2" t="s">
        <v>324</v>
      </c>
      <c r="D3075" s="2" t="s">
        <v>366</v>
      </c>
      <c r="E3075" s="2" t="s">
        <v>376</v>
      </c>
      <c r="F3075" s="2" t="s">
        <v>397</v>
      </c>
      <c r="G3075" s="2" t="s">
        <v>557</v>
      </c>
      <c r="H3075" s="2" t="s">
        <v>330</v>
      </c>
      <c r="I3075" s="2" t="s">
        <v>503</v>
      </c>
      <c r="J3075" s="2" t="s">
        <v>606</v>
      </c>
      <c r="K3075" s="2" t="s">
        <v>330</v>
      </c>
      <c r="L3075" s="2" t="s">
        <v>646</v>
      </c>
      <c r="M3075" s="2" t="s">
        <v>795</v>
      </c>
    </row>
    <row r="3076" spans="1:13">
      <c r="A3076" t="s">
        <v>35</v>
      </c>
      <c r="B3076">
        <v>17</v>
      </c>
      <c r="C3076" s="2" t="s">
        <v>214</v>
      </c>
      <c r="D3076" s="2" t="s">
        <v>330</v>
      </c>
      <c r="E3076" s="2" t="s">
        <v>376</v>
      </c>
      <c r="F3076" s="2" t="s">
        <v>411</v>
      </c>
      <c r="G3076" s="2" t="s">
        <v>557</v>
      </c>
      <c r="H3076" s="2" t="s">
        <v>330</v>
      </c>
      <c r="I3076" s="2" t="s">
        <v>504</v>
      </c>
      <c r="J3076" s="2" t="s">
        <v>606</v>
      </c>
      <c r="K3076" s="2" t="s">
        <v>330</v>
      </c>
      <c r="L3076" s="2" t="s">
        <v>656</v>
      </c>
      <c r="M3076" s="2" t="s">
        <v>783</v>
      </c>
    </row>
    <row r="3077" spans="1:13">
      <c r="A3077" t="s">
        <v>36</v>
      </c>
      <c r="B3077">
        <v>17</v>
      </c>
      <c r="C3077" s="2" t="s">
        <v>215</v>
      </c>
      <c r="D3077" s="2" t="s">
        <v>330</v>
      </c>
      <c r="E3077" s="2" t="s">
        <v>345</v>
      </c>
      <c r="F3077" s="2" t="s">
        <v>392</v>
      </c>
      <c r="G3077" s="2" t="s">
        <v>557</v>
      </c>
      <c r="H3077" s="2" t="s">
        <v>330</v>
      </c>
      <c r="I3077" s="2" t="s">
        <v>330</v>
      </c>
      <c r="J3077" s="2" t="s">
        <v>327</v>
      </c>
      <c r="K3077" s="2" t="s">
        <v>330</v>
      </c>
      <c r="L3077" s="2" t="s">
        <v>657</v>
      </c>
      <c r="M3077" s="2" t="s">
        <v>781</v>
      </c>
    </row>
    <row r="3078" spans="1:13">
      <c r="A3078" t="s">
        <v>37</v>
      </c>
      <c r="B3078">
        <v>17</v>
      </c>
      <c r="C3078" s="2" t="s">
        <v>325</v>
      </c>
      <c r="D3078" s="2" t="s">
        <v>330</v>
      </c>
      <c r="E3078" s="2" t="s">
        <v>371</v>
      </c>
      <c r="F3078" s="2" t="s">
        <v>230</v>
      </c>
      <c r="G3078" s="2" t="s">
        <v>558</v>
      </c>
      <c r="H3078" s="2" t="s">
        <v>476</v>
      </c>
      <c r="I3078" s="2" t="s">
        <v>505</v>
      </c>
      <c r="J3078" s="2" t="s">
        <v>327</v>
      </c>
      <c r="K3078" s="2" t="s">
        <v>616</v>
      </c>
      <c r="L3078" s="2" t="s">
        <v>658</v>
      </c>
      <c r="M3078" s="2" t="s">
        <v>795</v>
      </c>
    </row>
    <row r="3079" spans="1:13">
      <c r="A3079" t="s">
        <v>38</v>
      </c>
      <c r="B3079">
        <v>17</v>
      </c>
      <c r="C3079" s="2" t="s">
        <v>216</v>
      </c>
      <c r="D3079" s="2" t="s">
        <v>330</v>
      </c>
      <c r="E3079" s="2" t="s">
        <v>372</v>
      </c>
      <c r="F3079" s="2" t="s">
        <v>412</v>
      </c>
      <c r="G3079" s="2" t="s">
        <v>559</v>
      </c>
      <c r="H3079" s="2" t="s">
        <v>411</v>
      </c>
      <c r="I3079" s="2" t="s">
        <v>506</v>
      </c>
      <c r="J3079" s="2" t="s">
        <v>327</v>
      </c>
      <c r="K3079" s="2" t="s">
        <v>230</v>
      </c>
      <c r="L3079" s="2" t="s">
        <v>659</v>
      </c>
      <c r="M3079" s="2" t="s">
        <v>774</v>
      </c>
    </row>
    <row r="3080" spans="1:13">
      <c r="A3080" t="s">
        <v>39</v>
      </c>
      <c r="B3080">
        <v>17</v>
      </c>
      <c r="C3080" s="2" t="s">
        <v>217</v>
      </c>
      <c r="D3080" s="2" t="s">
        <v>330</v>
      </c>
      <c r="E3080" s="2" t="s">
        <v>339</v>
      </c>
      <c r="F3080" s="2" t="s">
        <v>413</v>
      </c>
      <c r="G3080" s="2" t="s">
        <v>559</v>
      </c>
      <c r="H3080" s="2" t="s">
        <v>330</v>
      </c>
      <c r="I3080" s="2" t="s">
        <v>365</v>
      </c>
      <c r="J3080" s="2" t="s">
        <v>327</v>
      </c>
      <c r="K3080" s="2" t="s">
        <v>330</v>
      </c>
      <c r="L3080" s="2" t="s">
        <v>660</v>
      </c>
      <c r="M3080" s="2">
        <v>0</v>
      </c>
    </row>
    <row r="3081" spans="1:13">
      <c r="A3081" t="s">
        <v>40</v>
      </c>
      <c r="B3081">
        <v>17</v>
      </c>
      <c r="C3081" s="2" t="s">
        <v>218</v>
      </c>
      <c r="D3081" s="2" t="s">
        <v>368</v>
      </c>
      <c r="E3081" s="2" t="s">
        <v>335</v>
      </c>
      <c r="F3081" s="2" t="s">
        <v>404</v>
      </c>
      <c r="G3081" s="2" t="s">
        <v>559</v>
      </c>
      <c r="H3081" s="2" t="s">
        <v>577</v>
      </c>
      <c r="I3081" s="2" t="s">
        <v>507</v>
      </c>
      <c r="J3081" s="2" t="s">
        <v>327</v>
      </c>
      <c r="K3081" s="2" t="s">
        <v>577</v>
      </c>
      <c r="L3081" s="2" t="s">
        <v>239</v>
      </c>
      <c r="M3081" s="2" t="s">
        <v>783</v>
      </c>
    </row>
    <row r="3082" spans="1:13">
      <c r="A3082" t="s">
        <v>41</v>
      </c>
      <c r="B3082">
        <v>17</v>
      </c>
      <c r="C3082" s="2" t="s">
        <v>219</v>
      </c>
      <c r="D3082" s="2" t="s">
        <v>368</v>
      </c>
      <c r="E3082" s="2" t="s">
        <v>377</v>
      </c>
      <c r="F3082" s="2" t="s">
        <v>330</v>
      </c>
      <c r="G3082" s="2" t="s">
        <v>560</v>
      </c>
      <c r="H3082" s="2" t="s">
        <v>578</v>
      </c>
      <c r="I3082" s="2" t="s">
        <v>508</v>
      </c>
      <c r="J3082" s="2" t="s">
        <v>327</v>
      </c>
      <c r="K3082" s="2" t="s">
        <v>617</v>
      </c>
      <c r="L3082" s="2" t="s">
        <v>661</v>
      </c>
      <c r="M3082" s="2" t="s">
        <v>774</v>
      </c>
    </row>
    <row r="3083" spans="1:13">
      <c r="A3083" t="s">
        <v>42</v>
      </c>
      <c r="B3083">
        <v>17</v>
      </c>
      <c r="C3083" s="2" t="s">
        <v>220</v>
      </c>
      <c r="D3083" s="2" t="s">
        <v>330</v>
      </c>
      <c r="E3083" s="2" t="s">
        <v>377</v>
      </c>
      <c r="F3083" s="2" t="s">
        <v>411</v>
      </c>
      <c r="G3083" s="2" t="s">
        <v>560</v>
      </c>
      <c r="H3083" s="2" t="s">
        <v>330</v>
      </c>
      <c r="I3083" s="2" t="s">
        <v>413</v>
      </c>
      <c r="J3083" s="2" t="s">
        <v>327</v>
      </c>
      <c r="K3083" s="2" t="s">
        <v>330</v>
      </c>
      <c r="L3083" s="2" t="s">
        <v>662</v>
      </c>
      <c r="M3083" s="2" t="s">
        <v>798</v>
      </c>
    </row>
    <row r="3084" spans="1:13">
      <c r="A3084" t="s">
        <v>43</v>
      </c>
      <c r="B3084">
        <v>17</v>
      </c>
      <c r="C3084" s="2" t="s">
        <v>221</v>
      </c>
      <c r="D3084" s="2" t="s">
        <v>330</v>
      </c>
      <c r="E3084" s="2" t="s">
        <v>378</v>
      </c>
      <c r="F3084" s="2" t="s">
        <v>414</v>
      </c>
      <c r="G3084" s="2" t="s">
        <v>564</v>
      </c>
      <c r="H3084" s="2" t="s">
        <v>572</v>
      </c>
      <c r="I3084" s="2" t="s">
        <v>507</v>
      </c>
      <c r="J3084" s="2" t="s">
        <v>327</v>
      </c>
      <c r="K3084" s="2" t="s">
        <v>609</v>
      </c>
      <c r="L3084" s="2" t="s">
        <v>661</v>
      </c>
      <c r="M3084" s="2" t="s">
        <v>772</v>
      </c>
    </row>
    <row r="3085" spans="1:13">
      <c r="A3085" t="s">
        <v>44</v>
      </c>
      <c r="B3085">
        <v>17</v>
      </c>
      <c r="C3085" s="2" t="s">
        <v>222</v>
      </c>
      <c r="D3085" s="2" t="s">
        <v>369</v>
      </c>
      <c r="E3085" s="2" t="s">
        <v>379</v>
      </c>
      <c r="F3085" s="2" t="s">
        <v>415</v>
      </c>
      <c r="G3085" s="2" t="s">
        <v>564</v>
      </c>
      <c r="H3085" s="2" t="s">
        <v>330</v>
      </c>
      <c r="I3085" s="2" t="s">
        <v>509</v>
      </c>
      <c r="J3085" s="2" t="s">
        <v>327</v>
      </c>
      <c r="K3085" s="2" t="s">
        <v>330</v>
      </c>
      <c r="L3085" s="2" t="s">
        <v>310</v>
      </c>
      <c r="M3085" s="2">
        <v>0</v>
      </c>
    </row>
    <row r="3086" spans="1:13">
      <c r="A3086" t="s">
        <v>45</v>
      </c>
      <c r="B3086">
        <v>17</v>
      </c>
      <c r="C3086" s="2" t="s">
        <v>223</v>
      </c>
      <c r="D3086" s="2" t="s">
        <v>369</v>
      </c>
      <c r="E3086" s="2" t="s">
        <v>343</v>
      </c>
      <c r="F3086" s="2" t="s">
        <v>397</v>
      </c>
      <c r="G3086" s="2" t="s">
        <v>349</v>
      </c>
      <c r="H3086" s="2" t="s">
        <v>573</v>
      </c>
      <c r="I3086" s="2" t="s">
        <v>292</v>
      </c>
      <c r="J3086" s="2" t="s">
        <v>327</v>
      </c>
      <c r="K3086" s="2" t="s">
        <v>610</v>
      </c>
      <c r="L3086" s="2" t="s">
        <v>663</v>
      </c>
      <c r="M3086" s="2" t="s">
        <v>779</v>
      </c>
    </row>
    <row r="3087" spans="1:13">
      <c r="A3087" t="s">
        <v>46</v>
      </c>
      <c r="B3087">
        <v>17</v>
      </c>
      <c r="C3087" s="2" t="s">
        <v>224</v>
      </c>
      <c r="D3087" s="2" t="s">
        <v>364</v>
      </c>
      <c r="E3087" s="2" t="s">
        <v>336</v>
      </c>
      <c r="F3087" s="2" t="s">
        <v>414</v>
      </c>
      <c r="G3087" s="2" t="s">
        <v>565</v>
      </c>
      <c r="H3087" s="2" t="s">
        <v>415</v>
      </c>
      <c r="I3087" s="2" t="s">
        <v>510</v>
      </c>
      <c r="J3087" s="2" t="s">
        <v>327</v>
      </c>
      <c r="K3087" s="2" t="s">
        <v>483</v>
      </c>
      <c r="L3087" s="2" t="s">
        <v>664</v>
      </c>
      <c r="M3087" s="2" t="s">
        <v>776</v>
      </c>
    </row>
    <row r="3088" spans="1:13">
      <c r="A3088" t="s">
        <v>47</v>
      </c>
      <c r="B3088">
        <v>17</v>
      </c>
      <c r="C3088" s="2" t="s">
        <v>225</v>
      </c>
      <c r="D3088" s="2" t="s">
        <v>364</v>
      </c>
      <c r="E3088" s="2" t="s">
        <v>380</v>
      </c>
      <c r="F3088" s="2" t="s">
        <v>416</v>
      </c>
      <c r="G3088" s="2" t="s">
        <v>565</v>
      </c>
      <c r="H3088" s="2" t="s">
        <v>330</v>
      </c>
      <c r="I3088" s="2" t="s">
        <v>381</v>
      </c>
      <c r="J3088" s="2" t="s">
        <v>327</v>
      </c>
      <c r="K3088" s="2" t="s">
        <v>330</v>
      </c>
      <c r="L3088" s="2" t="s">
        <v>665</v>
      </c>
      <c r="M3088" s="2">
        <v>0</v>
      </c>
    </row>
    <row r="3089" spans="1:13">
      <c r="A3089" t="s">
        <v>48</v>
      </c>
      <c r="B3089">
        <v>17</v>
      </c>
      <c r="C3089" s="2" t="s">
        <v>326</v>
      </c>
      <c r="D3089" s="2" t="s">
        <v>330</v>
      </c>
      <c r="E3089" s="2" t="s">
        <v>380</v>
      </c>
      <c r="F3089" s="2" t="s">
        <v>417</v>
      </c>
      <c r="G3089" s="2" t="s">
        <v>566</v>
      </c>
      <c r="H3089" s="2" t="s">
        <v>579</v>
      </c>
      <c r="I3089" s="2" t="s">
        <v>365</v>
      </c>
      <c r="J3089" s="2" t="s">
        <v>372</v>
      </c>
      <c r="K3089" s="2" t="s">
        <v>618</v>
      </c>
      <c r="L3089" s="2" t="s">
        <v>666</v>
      </c>
      <c r="M3089" s="2">
        <v>0</v>
      </c>
    </row>
    <row r="3090" spans="1:13">
      <c r="A3090" t="s">
        <v>49</v>
      </c>
      <c r="B3090">
        <v>17</v>
      </c>
      <c r="C3090" s="2" t="s">
        <v>327</v>
      </c>
      <c r="D3090" s="2" t="s">
        <v>330</v>
      </c>
      <c r="E3090" s="2" t="s">
        <v>380</v>
      </c>
      <c r="F3090" s="2" t="s">
        <v>414</v>
      </c>
      <c r="G3090" s="2" t="s">
        <v>566</v>
      </c>
      <c r="H3090" s="2" t="s">
        <v>330</v>
      </c>
      <c r="I3090" s="2" t="s">
        <v>511</v>
      </c>
      <c r="J3090" s="2" t="s">
        <v>372</v>
      </c>
      <c r="K3090" s="2" t="s">
        <v>330</v>
      </c>
      <c r="L3090" s="2" t="s">
        <v>667</v>
      </c>
      <c r="M3090" s="2">
        <v>0</v>
      </c>
    </row>
    <row r="3091" spans="1:13">
      <c r="A3091" t="s">
        <v>50</v>
      </c>
      <c r="B3091">
        <v>17</v>
      </c>
      <c r="C3091" s="2" t="s">
        <v>328</v>
      </c>
      <c r="D3091" s="2" t="s">
        <v>330</v>
      </c>
      <c r="E3091" s="2" t="s">
        <v>380</v>
      </c>
      <c r="F3091" s="2" t="s">
        <v>397</v>
      </c>
      <c r="G3091" s="2" t="s">
        <v>566</v>
      </c>
      <c r="H3091" s="2" t="s">
        <v>580</v>
      </c>
      <c r="I3091" s="2" t="s">
        <v>489</v>
      </c>
      <c r="J3091" s="2" t="s">
        <v>372</v>
      </c>
      <c r="K3091" s="2" t="s">
        <v>580</v>
      </c>
      <c r="L3091" s="2" t="s">
        <v>668</v>
      </c>
      <c r="M3091" s="2">
        <v>0</v>
      </c>
    </row>
    <row r="3092" spans="1:13">
      <c r="A3092" t="s">
        <v>51</v>
      </c>
      <c r="B3092">
        <v>17</v>
      </c>
      <c r="C3092" s="2" t="s">
        <v>329</v>
      </c>
      <c r="D3092" s="2" t="s">
        <v>330</v>
      </c>
      <c r="E3092" s="2" t="s">
        <v>380</v>
      </c>
      <c r="F3092" s="2" t="s">
        <v>418</v>
      </c>
      <c r="G3092" s="2" t="s">
        <v>567</v>
      </c>
      <c r="H3092" s="2" t="s">
        <v>581</v>
      </c>
      <c r="I3092" s="2" t="s">
        <v>512</v>
      </c>
      <c r="J3092" s="2" t="s">
        <v>372</v>
      </c>
      <c r="K3092" s="2" t="s">
        <v>619</v>
      </c>
      <c r="L3092" s="2" t="s">
        <v>669</v>
      </c>
      <c r="M3092" s="2" t="s">
        <v>783</v>
      </c>
    </row>
    <row r="3093" spans="1:13">
      <c r="A3093" t="s">
        <v>52</v>
      </c>
      <c r="B3093">
        <v>17</v>
      </c>
      <c r="C3093" s="2" t="s">
        <v>226</v>
      </c>
      <c r="D3093" s="2" t="s">
        <v>330</v>
      </c>
      <c r="E3093" s="2" t="s">
        <v>380</v>
      </c>
      <c r="F3093" s="2" t="s">
        <v>414</v>
      </c>
      <c r="G3093" s="2" t="s">
        <v>568</v>
      </c>
      <c r="H3093" s="2" t="s">
        <v>582</v>
      </c>
      <c r="I3093" s="2" t="s">
        <v>513</v>
      </c>
      <c r="J3093" s="2" t="s">
        <v>372</v>
      </c>
      <c r="K3093" s="2" t="s">
        <v>620</v>
      </c>
      <c r="L3093" s="2" t="s">
        <v>670</v>
      </c>
      <c r="M3093" s="2">
        <v>0</v>
      </c>
    </row>
    <row r="3094" spans="1:13">
      <c r="A3094" t="s">
        <v>53</v>
      </c>
      <c r="B3094">
        <v>17</v>
      </c>
      <c r="C3094" s="2" t="s">
        <v>227</v>
      </c>
      <c r="D3094" s="2" t="s">
        <v>330</v>
      </c>
      <c r="E3094" s="2" t="s">
        <v>380</v>
      </c>
      <c r="F3094" s="2" t="s">
        <v>418</v>
      </c>
      <c r="G3094" s="2" t="s">
        <v>334</v>
      </c>
      <c r="H3094" s="2" t="s">
        <v>578</v>
      </c>
      <c r="I3094" s="2" t="s">
        <v>426</v>
      </c>
      <c r="J3094" s="2" t="s">
        <v>372</v>
      </c>
      <c r="K3094" s="2" t="s">
        <v>621</v>
      </c>
      <c r="L3094" s="2" t="s">
        <v>671</v>
      </c>
      <c r="M3094" s="2">
        <v>0</v>
      </c>
    </row>
    <row r="3095" spans="1:13">
      <c r="A3095" t="s">
        <v>54</v>
      </c>
      <c r="B3095">
        <v>17</v>
      </c>
      <c r="C3095" s="2" t="s">
        <v>228</v>
      </c>
      <c r="D3095" s="2" t="s">
        <v>330</v>
      </c>
      <c r="E3095" s="2" t="s">
        <v>380</v>
      </c>
      <c r="F3095" s="2" t="s">
        <v>419</v>
      </c>
      <c r="G3095" s="2" t="s">
        <v>334</v>
      </c>
      <c r="H3095" s="2" t="s">
        <v>583</v>
      </c>
      <c r="I3095" s="2" t="s">
        <v>443</v>
      </c>
      <c r="J3095" s="2" t="s">
        <v>379</v>
      </c>
      <c r="K3095" s="2" t="s">
        <v>583</v>
      </c>
      <c r="L3095" s="2" t="s">
        <v>672</v>
      </c>
      <c r="M3095" s="2">
        <v>0</v>
      </c>
    </row>
    <row r="3096" spans="1:13">
      <c r="A3096" t="s">
        <v>55</v>
      </c>
      <c r="B3096">
        <v>17</v>
      </c>
      <c r="C3096" s="2" t="s">
        <v>229</v>
      </c>
      <c r="D3096" s="2" t="s">
        <v>330</v>
      </c>
      <c r="E3096" s="2" t="s">
        <v>380</v>
      </c>
      <c r="F3096" s="2" t="s">
        <v>420</v>
      </c>
      <c r="G3096" s="2" t="s">
        <v>337</v>
      </c>
      <c r="H3096" s="2" t="s">
        <v>581</v>
      </c>
      <c r="I3096" s="2" t="s">
        <v>443</v>
      </c>
      <c r="J3096" s="2" t="s">
        <v>379</v>
      </c>
      <c r="K3096" s="2" t="s">
        <v>619</v>
      </c>
      <c r="L3096" s="2" t="s">
        <v>657</v>
      </c>
      <c r="M3096" s="2">
        <v>0</v>
      </c>
    </row>
    <row r="3097" spans="1:13">
      <c r="A3097" t="s">
        <v>56</v>
      </c>
      <c r="B3097">
        <v>17</v>
      </c>
      <c r="C3097" s="2" t="s">
        <v>230</v>
      </c>
      <c r="D3097" s="2" t="s">
        <v>330</v>
      </c>
      <c r="E3097" s="2" t="s">
        <v>380</v>
      </c>
      <c r="F3097" s="2" t="s">
        <v>421</v>
      </c>
      <c r="G3097" s="2" t="s">
        <v>569</v>
      </c>
      <c r="H3097" s="2" t="s">
        <v>584</v>
      </c>
      <c r="I3097" s="2" t="s">
        <v>512</v>
      </c>
      <c r="J3097" s="2" t="s">
        <v>379</v>
      </c>
      <c r="K3097" s="2" t="s">
        <v>622</v>
      </c>
      <c r="L3097" s="2" t="s">
        <v>673</v>
      </c>
      <c r="M3097" s="2">
        <v>0</v>
      </c>
    </row>
    <row r="3098" spans="1:13">
      <c r="A3098" t="s">
        <v>57</v>
      </c>
      <c r="B3098">
        <v>17</v>
      </c>
      <c r="C3098" s="2" t="s">
        <v>231</v>
      </c>
      <c r="D3098" s="2" t="s">
        <v>330</v>
      </c>
      <c r="E3098" s="2" t="s">
        <v>380</v>
      </c>
      <c r="F3098" s="2" t="s">
        <v>422</v>
      </c>
      <c r="G3098" s="2" t="s">
        <v>327</v>
      </c>
      <c r="H3098" s="2" t="s">
        <v>365</v>
      </c>
      <c r="I3098" s="2" t="s">
        <v>514</v>
      </c>
      <c r="J3098" s="2" t="s">
        <v>379</v>
      </c>
      <c r="K3098" s="2" t="s">
        <v>364</v>
      </c>
      <c r="L3098" s="2" t="s">
        <v>236</v>
      </c>
      <c r="M3098" s="2">
        <v>0</v>
      </c>
    </row>
    <row r="3099" spans="1:13">
      <c r="A3099" t="s">
        <v>58</v>
      </c>
      <c r="B3099">
        <v>17</v>
      </c>
      <c r="C3099" s="2" t="s">
        <v>232</v>
      </c>
      <c r="D3099" s="2" t="s">
        <v>330</v>
      </c>
      <c r="E3099" s="2" t="s">
        <v>381</v>
      </c>
      <c r="F3099" s="2" t="s">
        <v>423</v>
      </c>
      <c r="G3099" s="2" t="s">
        <v>570</v>
      </c>
      <c r="H3099" s="2" t="s">
        <v>585</v>
      </c>
      <c r="I3099" s="2" t="s">
        <v>515</v>
      </c>
      <c r="J3099" s="2" t="s">
        <v>379</v>
      </c>
      <c r="K3099" s="2" t="s">
        <v>623</v>
      </c>
      <c r="L3099" s="2" t="s">
        <v>674</v>
      </c>
      <c r="M3099" s="2">
        <v>0</v>
      </c>
    </row>
    <row r="3100" spans="1:13">
      <c r="A3100" t="s">
        <v>59</v>
      </c>
      <c r="B3100">
        <v>17</v>
      </c>
      <c r="C3100" s="2" t="s">
        <v>330</v>
      </c>
      <c r="D3100" s="2" t="s">
        <v>364</v>
      </c>
      <c r="E3100" s="2" t="s">
        <v>381</v>
      </c>
      <c r="F3100" s="2" t="s">
        <v>411</v>
      </c>
      <c r="G3100" s="2" t="s">
        <v>570</v>
      </c>
      <c r="H3100" s="2" t="s">
        <v>330</v>
      </c>
      <c r="I3100" s="2" t="s">
        <v>415</v>
      </c>
      <c r="J3100" s="2" t="s">
        <v>379</v>
      </c>
      <c r="K3100" s="2" t="s">
        <v>330</v>
      </c>
      <c r="L3100" s="2" t="s">
        <v>674</v>
      </c>
      <c r="M3100" s="2">
        <v>0</v>
      </c>
    </row>
    <row r="3101" spans="1:13">
      <c r="A3101" t="s">
        <v>60</v>
      </c>
      <c r="B3101">
        <v>17</v>
      </c>
      <c r="C3101" s="2" t="s">
        <v>331</v>
      </c>
      <c r="D3101" s="2" t="s">
        <v>364</v>
      </c>
      <c r="E3101" s="2" t="s">
        <v>381</v>
      </c>
      <c r="F3101" s="2" t="s">
        <v>424</v>
      </c>
      <c r="G3101" s="2" t="s">
        <v>376</v>
      </c>
      <c r="H3101" s="2" t="s">
        <v>586</v>
      </c>
      <c r="I3101" s="2" t="s">
        <v>516</v>
      </c>
      <c r="J3101" s="2" t="s">
        <v>379</v>
      </c>
      <c r="K3101" s="2" t="s">
        <v>580</v>
      </c>
      <c r="L3101" s="2" t="s">
        <v>343</v>
      </c>
      <c r="M3101" s="2">
        <v>0</v>
      </c>
    </row>
    <row r="3102" spans="1:13">
      <c r="A3102" t="s">
        <v>61</v>
      </c>
      <c r="B3102">
        <v>17</v>
      </c>
      <c r="C3102" s="2" t="s">
        <v>233</v>
      </c>
      <c r="D3102" s="2" t="s">
        <v>330</v>
      </c>
      <c r="E3102" s="2" t="s">
        <v>381</v>
      </c>
      <c r="F3102" s="2" t="s">
        <v>425</v>
      </c>
      <c r="G3102" s="2" t="s">
        <v>571</v>
      </c>
      <c r="H3102" s="2" t="s">
        <v>587</v>
      </c>
      <c r="I3102" s="2" t="s">
        <v>517</v>
      </c>
      <c r="J3102" s="2" t="s">
        <v>379</v>
      </c>
      <c r="K3102" s="2" t="s">
        <v>624</v>
      </c>
      <c r="L3102" s="2" t="s">
        <v>675</v>
      </c>
      <c r="M3102" s="2" t="s">
        <v>786</v>
      </c>
    </row>
    <row r="3103" spans="1:13">
      <c r="A3103" t="s">
        <v>62</v>
      </c>
      <c r="B3103">
        <v>17</v>
      </c>
      <c r="C3103" s="2" t="s">
        <v>234</v>
      </c>
      <c r="D3103" s="2" t="s">
        <v>368</v>
      </c>
      <c r="E3103" s="2" t="s">
        <v>381</v>
      </c>
      <c r="F3103" s="2" t="s">
        <v>426</v>
      </c>
      <c r="G3103" s="2" t="s">
        <v>345</v>
      </c>
      <c r="H3103" s="2" t="s">
        <v>588</v>
      </c>
      <c r="I3103" s="2" t="s">
        <v>427</v>
      </c>
      <c r="J3103" s="2" t="s">
        <v>379</v>
      </c>
      <c r="K3103" s="2" t="s">
        <v>625</v>
      </c>
      <c r="L3103" s="2" t="s">
        <v>676</v>
      </c>
      <c r="M3103" s="2">
        <v>0</v>
      </c>
    </row>
    <row r="3104" spans="1:13">
      <c r="A3104" t="s">
        <v>63</v>
      </c>
      <c r="B3104">
        <v>17</v>
      </c>
      <c r="C3104" s="2" t="s">
        <v>235</v>
      </c>
      <c r="D3104" s="2" t="s">
        <v>368</v>
      </c>
      <c r="E3104" s="2" t="s">
        <v>381</v>
      </c>
      <c r="F3104" s="2" t="s">
        <v>417</v>
      </c>
      <c r="G3104" s="2" t="s">
        <v>375</v>
      </c>
      <c r="H3104" s="2" t="s">
        <v>587</v>
      </c>
      <c r="I3104" s="2" t="s">
        <v>263</v>
      </c>
      <c r="J3104" s="2" t="s">
        <v>379</v>
      </c>
      <c r="K3104" s="2" t="s">
        <v>624</v>
      </c>
      <c r="L3104" s="2" t="s">
        <v>359</v>
      </c>
      <c r="M3104" s="2" t="s">
        <v>786</v>
      </c>
    </row>
    <row r="3105" spans="1:13">
      <c r="A3105" t="s">
        <v>64</v>
      </c>
      <c r="B3105">
        <v>17</v>
      </c>
      <c r="C3105" s="2" t="s">
        <v>236</v>
      </c>
      <c r="D3105" s="2" t="s">
        <v>330</v>
      </c>
      <c r="E3105" s="2" t="s">
        <v>381</v>
      </c>
      <c r="F3105" s="2" t="s">
        <v>425</v>
      </c>
      <c r="G3105" s="2" t="s">
        <v>371</v>
      </c>
      <c r="H3105" s="2" t="s">
        <v>366</v>
      </c>
      <c r="I3105" s="2" t="s">
        <v>263</v>
      </c>
      <c r="J3105" s="2" t="s">
        <v>379</v>
      </c>
      <c r="K3105" s="2" t="s">
        <v>368</v>
      </c>
      <c r="L3105" s="2" t="s">
        <v>655</v>
      </c>
      <c r="M3105" s="2" t="s">
        <v>775</v>
      </c>
    </row>
    <row r="3106" spans="1:13">
      <c r="A3106" t="s">
        <v>65</v>
      </c>
      <c r="B3106">
        <v>17</v>
      </c>
      <c r="C3106" s="2" t="s">
        <v>237</v>
      </c>
      <c r="D3106" s="2" t="s">
        <v>364</v>
      </c>
      <c r="E3106" s="2" t="s">
        <v>382</v>
      </c>
      <c r="F3106" s="2" t="s">
        <v>426</v>
      </c>
      <c r="G3106" s="2" t="s">
        <v>374</v>
      </c>
      <c r="H3106" s="2" t="s">
        <v>366</v>
      </c>
      <c r="I3106" s="2" t="s">
        <v>427</v>
      </c>
      <c r="J3106" s="2" t="s">
        <v>379</v>
      </c>
      <c r="K3106" s="2" t="s">
        <v>368</v>
      </c>
      <c r="L3106" s="2" t="s">
        <v>677</v>
      </c>
      <c r="M3106" s="2" t="s">
        <v>783</v>
      </c>
    </row>
    <row r="3107" spans="1:13">
      <c r="A3107" t="s">
        <v>66</v>
      </c>
      <c r="B3107">
        <v>17</v>
      </c>
      <c r="C3107" s="2" t="s">
        <v>330</v>
      </c>
      <c r="D3107" s="2" t="s">
        <v>364</v>
      </c>
      <c r="E3107" s="2" t="s">
        <v>382</v>
      </c>
      <c r="F3107" s="2" t="s">
        <v>330</v>
      </c>
      <c r="G3107" s="2" t="s">
        <v>374</v>
      </c>
      <c r="H3107" s="2" t="s">
        <v>330</v>
      </c>
      <c r="I3107" s="2" t="s">
        <v>330</v>
      </c>
      <c r="J3107" s="2" t="s">
        <v>379</v>
      </c>
      <c r="K3107" s="2" t="s">
        <v>330</v>
      </c>
      <c r="L3107" s="2" t="s">
        <v>677</v>
      </c>
      <c r="M3107" s="2">
        <v>0</v>
      </c>
    </row>
    <row r="3108" spans="1:13">
      <c r="A3108" t="s">
        <v>67</v>
      </c>
      <c r="B3108">
        <v>17</v>
      </c>
      <c r="C3108" s="2" t="s">
        <v>238</v>
      </c>
      <c r="D3108" s="2" t="s">
        <v>330</v>
      </c>
      <c r="E3108" s="2" t="s">
        <v>382</v>
      </c>
      <c r="F3108" s="2" t="s">
        <v>427</v>
      </c>
      <c r="G3108" s="2" t="s">
        <v>374</v>
      </c>
      <c r="H3108" s="2" t="s">
        <v>589</v>
      </c>
      <c r="I3108" s="2" t="s">
        <v>518</v>
      </c>
      <c r="J3108" s="2" t="s">
        <v>379</v>
      </c>
      <c r="K3108" s="2" t="s">
        <v>589</v>
      </c>
      <c r="L3108" s="2" t="s">
        <v>678</v>
      </c>
      <c r="M3108" s="2">
        <v>0</v>
      </c>
    </row>
    <row r="3109" spans="1:13">
      <c r="A3109" t="s">
        <v>68</v>
      </c>
      <c r="B3109">
        <v>17</v>
      </c>
      <c r="C3109" s="2" t="s">
        <v>239</v>
      </c>
      <c r="D3109" s="2" t="s">
        <v>330</v>
      </c>
      <c r="E3109" s="2" t="s">
        <v>382</v>
      </c>
      <c r="F3109" s="2" t="s">
        <v>417</v>
      </c>
      <c r="G3109" s="2" t="s">
        <v>374</v>
      </c>
      <c r="H3109" s="2" t="s">
        <v>330</v>
      </c>
      <c r="I3109" s="2" t="s">
        <v>519</v>
      </c>
      <c r="J3109" s="2" t="s">
        <v>379</v>
      </c>
      <c r="K3109" s="2" t="s">
        <v>330</v>
      </c>
      <c r="L3109" s="2" t="s">
        <v>679</v>
      </c>
      <c r="M3109" s="2" t="s">
        <v>775</v>
      </c>
    </row>
    <row r="3110" spans="1:13">
      <c r="A3110" t="s">
        <v>69</v>
      </c>
      <c r="B3110">
        <v>17</v>
      </c>
      <c r="C3110" s="2" t="s">
        <v>240</v>
      </c>
      <c r="D3110" s="2" t="s">
        <v>330</v>
      </c>
      <c r="E3110" s="2" t="s">
        <v>382</v>
      </c>
      <c r="F3110" s="2" t="s">
        <v>428</v>
      </c>
      <c r="G3110" s="2" t="s">
        <v>374</v>
      </c>
      <c r="H3110" s="2" t="s">
        <v>330</v>
      </c>
      <c r="I3110" s="2" t="s">
        <v>520</v>
      </c>
      <c r="J3110" s="2" t="s">
        <v>379</v>
      </c>
      <c r="K3110" s="2" t="s">
        <v>330</v>
      </c>
      <c r="L3110" s="2" t="s">
        <v>680</v>
      </c>
      <c r="M3110" s="2" t="s">
        <v>785</v>
      </c>
    </row>
    <row r="3111" spans="1:13">
      <c r="A3111" t="s">
        <v>70</v>
      </c>
      <c r="B3111">
        <v>17</v>
      </c>
      <c r="C3111" s="2" t="s">
        <v>241</v>
      </c>
      <c r="D3111" s="2" t="s">
        <v>330</v>
      </c>
      <c r="E3111" s="2" t="s">
        <v>382</v>
      </c>
      <c r="F3111" s="2" t="s">
        <v>429</v>
      </c>
      <c r="G3111" s="2" t="s">
        <v>374</v>
      </c>
      <c r="H3111" s="2" t="s">
        <v>330</v>
      </c>
      <c r="I3111" s="2" t="s">
        <v>521</v>
      </c>
      <c r="J3111" s="2" t="s">
        <v>379</v>
      </c>
      <c r="K3111" s="2" t="s">
        <v>330</v>
      </c>
      <c r="L3111" s="2" t="s">
        <v>681</v>
      </c>
      <c r="M3111" s="2" t="s">
        <v>777</v>
      </c>
    </row>
    <row r="3112" spans="1:13">
      <c r="A3112" t="s">
        <v>71</v>
      </c>
      <c r="B3112">
        <v>17</v>
      </c>
      <c r="C3112" s="2" t="s">
        <v>241</v>
      </c>
      <c r="D3112" s="2" t="s">
        <v>330</v>
      </c>
      <c r="E3112" s="2" t="s">
        <v>382</v>
      </c>
      <c r="F3112" s="2" t="s">
        <v>414</v>
      </c>
      <c r="G3112" s="2" t="s">
        <v>374</v>
      </c>
      <c r="H3112" s="2" t="s">
        <v>330</v>
      </c>
      <c r="I3112" s="2" t="s">
        <v>464</v>
      </c>
      <c r="J3112" s="2" t="s">
        <v>379</v>
      </c>
      <c r="K3112" s="2" t="s">
        <v>330</v>
      </c>
      <c r="L3112" s="2" t="s">
        <v>681</v>
      </c>
      <c r="M3112" s="2">
        <v>0</v>
      </c>
    </row>
    <row r="3113" spans="1:13">
      <c r="A3113" t="s">
        <v>72</v>
      </c>
      <c r="B3113">
        <v>17</v>
      </c>
      <c r="C3113" s="2" t="s">
        <v>242</v>
      </c>
      <c r="D3113" s="2" t="s">
        <v>330</v>
      </c>
      <c r="E3113" s="2" t="s">
        <v>382</v>
      </c>
      <c r="F3113" s="2" t="s">
        <v>430</v>
      </c>
      <c r="G3113" s="2" t="s">
        <v>374</v>
      </c>
      <c r="H3113" s="2" t="s">
        <v>330</v>
      </c>
      <c r="I3113" s="2" t="s">
        <v>472</v>
      </c>
      <c r="J3113" s="2" t="s">
        <v>343</v>
      </c>
      <c r="K3113" s="2" t="s">
        <v>330</v>
      </c>
      <c r="L3113" s="2" t="s">
        <v>682</v>
      </c>
      <c r="M3113" s="2" t="s">
        <v>776</v>
      </c>
    </row>
    <row r="3114" spans="1:13">
      <c r="A3114" t="s">
        <v>73</v>
      </c>
      <c r="B3114">
        <v>17</v>
      </c>
      <c r="C3114" s="2" t="s">
        <v>332</v>
      </c>
      <c r="D3114" s="2" t="s">
        <v>330</v>
      </c>
      <c r="E3114" s="2" t="s">
        <v>382</v>
      </c>
      <c r="F3114" s="2" t="s">
        <v>431</v>
      </c>
      <c r="G3114" s="2" t="s">
        <v>374</v>
      </c>
      <c r="H3114" s="2" t="s">
        <v>330</v>
      </c>
      <c r="I3114" s="2" t="s">
        <v>330</v>
      </c>
      <c r="J3114" s="2" t="s">
        <v>343</v>
      </c>
      <c r="K3114" s="2" t="s">
        <v>330</v>
      </c>
      <c r="L3114" s="2" t="s">
        <v>683</v>
      </c>
      <c r="M3114" s="2">
        <v>0</v>
      </c>
    </row>
    <row r="3115" spans="1:13">
      <c r="A3115" t="s">
        <v>74</v>
      </c>
      <c r="B3115">
        <v>17</v>
      </c>
      <c r="C3115" s="2" t="s">
        <v>333</v>
      </c>
      <c r="D3115" s="2" t="s">
        <v>330</v>
      </c>
      <c r="E3115" s="2" t="s">
        <v>382</v>
      </c>
      <c r="F3115" s="2" t="s">
        <v>432</v>
      </c>
      <c r="G3115" s="2" t="s">
        <v>374</v>
      </c>
      <c r="H3115" s="2" t="s">
        <v>330</v>
      </c>
      <c r="I3115" s="2" t="s">
        <v>464</v>
      </c>
      <c r="J3115" s="2" t="s">
        <v>343</v>
      </c>
      <c r="K3115" s="2" t="s">
        <v>330</v>
      </c>
      <c r="L3115" s="2" t="s">
        <v>684</v>
      </c>
      <c r="M3115" s="2" t="s">
        <v>775</v>
      </c>
    </row>
    <row r="3116" spans="1:13">
      <c r="A3116" t="s">
        <v>75</v>
      </c>
      <c r="B3116">
        <v>17</v>
      </c>
      <c r="C3116" s="2" t="s">
        <v>334</v>
      </c>
      <c r="D3116" s="2" t="s">
        <v>330</v>
      </c>
      <c r="E3116" s="2" t="s">
        <v>382</v>
      </c>
      <c r="F3116" s="2" t="s">
        <v>433</v>
      </c>
      <c r="G3116" s="2" t="s">
        <v>374</v>
      </c>
      <c r="H3116" s="2" t="s">
        <v>330</v>
      </c>
      <c r="I3116" s="2" t="s">
        <v>522</v>
      </c>
      <c r="J3116" s="2" t="s">
        <v>343</v>
      </c>
      <c r="K3116" s="2" t="s">
        <v>330</v>
      </c>
      <c r="L3116" s="2" t="s">
        <v>557</v>
      </c>
      <c r="M3116" s="2" t="s">
        <v>775</v>
      </c>
    </row>
    <row r="3117" spans="1:13">
      <c r="A3117" t="s">
        <v>76</v>
      </c>
      <c r="B3117">
        <v>17</v>
      </c>
      <c r="C3117" s="2" t="s">
        <v>197</v>
      </c>
      <c r="D3117" s="2" t="s">
        <v>330</v>
      </c>
      <c r="E3117" s="2" t="s">
        <v>382</v>
      </c>
      <c r="F3117" s="2" t="s">
        <v>434</v>
      </c>
      <c r="G3117" s="2" t="s">
        <v>374</v>
      </c>
      <c r="H3117" s="2" t="s">
        <v>330</v>
      </c>
      <c r="I3117" s="2" t="s">
        <v>523</v>
      </c>
      <c r="J3117" s="2" t="s">
        <v>343</v>
      </c>
      <c r="K3117" s="2" t="s">
        <v>330</v>
      </c>
      <c r="L3117" s="2" t="s">
        <v>326</v>
      </c>
      <c r="M3117" s="2">
        <v>0</v>
      </c>
    </row>
    <row r="3118" spans="1:13">
      <c r="A3118" t="s">
        <v>77</v>
      </c>
      <c r="B3118">
        <v>17</v>
      </c>
      <c r="C3118" s="2" t="s">
        <v>335</v>
      </c>
      <c r="D3118" s="2" t="s">
        <v>330</v>
      </c>
      <c r="E3118" s="2" t="s">
        <v>381</v>
      </c>
      <c r="F3118" s="2" t="s">
        <v>435</v>
      </c>
      <c r="G3118" s="2" t="s">
        <v>375</v>
      </c>
      <c r="H3118" s="2" t="s">
        <v>582</v>
      </c>
      <c r="I3118" s="2" t="s">
        <v>491</v>
      </c>
      <c r="J3118" s="2" t="s">
        <v>343</v>
      </c>
      <c r="K3118" s="2" t="s">
        <v>626</v>
      </c>
      <c r="L3118" s="2" t="s">
        <v>562</v>
      </c>
      <c r="M3118" s="2">
        <v>0</v>
      </c>
    </row>
    <row r="3119" spans="1:13">
      <c r="A3119" t="s">
        <v>78</v>
      </c>
      <c r="B3119">
        <v>17</v>
      </c>
      <c r="C3119" s="2" t="s">
        <v>226</v>
      </c>
      <c r="D3119" s="2" t="s">
        <v>330</v>
      </c>
      <c r="E3119" s="2" t="s">
        <v>381</v>
      </c>
      <c r="F3119" s="2" t="s">
        <v>434</v>
      </c>
      <c r="G3119" s="2" t="s">
        <v>345</v>
      </c>
      <c r="H3119" s="2" t="s">
        <v>586</v>
      </c>
      <c r="I3119" s="2" t="s">
        <v>524</v>
      </c>
      <c r="J3119" s="2" t="s">
        <v>343</v>
      </c>
      <c r="K3119" s="2" t="s">
        <v>597</v>
      </c>
      <c r="L3119" s="2" t="s">
        <v>685</v>
      </c>
      <c r="M3119" s="2" t="s">
        <v>786</v>
      </c>
    </row>
    <row r="3120" spans="1:13">
      <c r="A3120" t="s">
        <v>79</v>
      </c>
      <c r="B3120">
        <v>17</v>
      </c>
      <c r="C3120" s="2" t="s">
        <v>243</v>
      </c>
      <c r="D3120" s="2" t="s">
        <v>330</v>
      </c>
      <c r="E3120" s="2" t="s">
        <v>383</v>
      </c>
      <c r="F3120" s="2" t="s">
        <v>436</v>
      </c>
      <c r="G3120" s="2" t="s">
        <v>376</v>
      </c>
      <c r="H3120" s="2" t="s">
        <v>586</v>
      </c>
      <c r="I3120" s="2" t="s">
        <v>418</v>
      </c>
      <c r="J3120" s="2" t="s">
        <v>343</v>
      </c>
      <c r="K3120" s="2" t="s">
        <v>627</v>
      </c>
      <c r="L3120" s="2" t="s">
        <v>686</v>
      </c>
      <c r="M3120" s="2" t="s">
        <v>795</v>
      </c>
    </row>
    <row r="3121" spans="1:13">
      <c r="A3121" t="s">
        <v>80</v>
      </c>
      <c r="B3121">
        <v>17</v>
      </c>
      <c r="C3121" s="2" t="s">
        <v>244</v>
      </c>
      <c r="D3121" s="2" t="s">
        <v>330</v>
      </c>
      <c r="E3121" s="2" t="s">
        <v>380</v>
      </c>
      <c r="F3121" s="2" t="s">
        <v>391</v>
      </c>
      <c r="G3121" s="2" t="s">
        <v>376</v>
      </c>
      <c r="H3121" s="2" t="s">
        <v>330</v>
      </c>
      <c r="I3121" s="2" t="s">
        <v>468</v>
      </c>
      <c r="J3121" s="2" t="s">
        <v>343</v>
      </c>
      <c r="K3121" s="2" t="s">
        <v>330</v>
      </c>
      <c r="L3121" s="2" t="s">
        <v>687</v>
      </c>
      <c r="M3121" s="2" t="s">
        <v>774</v>
      </c>
    </row>
    <row r="3122" spans="1:13">
      <c r="A3122" t="s">
        <v>81</v>
      </c>
      <c r="B3122">
        <v>17</v>
      </c>
      <c r="C3122" s="2" t="s">
        <v>245</v>
      </c>
      <c r="D3122" s="2" t="s">
        <v>330</v>
      </c>
      <c r="E3122" s="2" t="s">
        <v>380</v>
      </c>
      <c r="F3122" s="2" t="s">
        <v>395</v>
      </c>
      <c r="G3122" s="2" t="s">
        <v>376</v>
      </c>
      <c r="H3122" s="2" t="s">
        <v>330</v>
      </c>
      <c r="I3122" s="2" t="s">
        <v>525</v>
      </c>
      <c r="J3122" s="2" t="s">
        <v>343</v>
      </c>
      <c r="K3122" s="2" t="s">
        <v>330</v>
      </c>
      <c r="L3122" s="2" t="s">
        <v>688</v>
      </c>
      <c r="M3122" s="2">
        <v>0</v>
      </c>
    </row>
    <row r="3123" spans="1:13">
      <c r="A3123" t="s">
        <v>82</v>
      </c>
      <c r="B3123">
        <v>17</v>
      </c>
      <c r="C3123" s="2" t="s">
        <v>246</v>
      </c>
      <c r="D3123" s="2" t="s">
        <v>330</v>
      </c>
      <c r="E3123" s="2" t="s">
        <v>336</v>
      </c>
      <c r="F3123" s="2" t="s">
        <v>395</v>
      </c>
      <c r="G3123" s="2" t="s">
        <v>376</v>
      </c>
      <c r="H3123" s="2" t="s">
        <v>330</v>
      </c>
      <c r="I3123" s="2" t="s">
        <v>422</v>
      </c>
      <c r="J3123" s="2" t="s">
        <v>343</v>
      </c>
      <c r="K3123" s="2" t="s">
        <v>330</v>
      </c>
      <c r="L3123" s="2" t="s">
        <v>689</v>
      </c>
      <c r="M3123" s="2">
        <v>0</v>
      </c>
    </row>
    <row r="3124" spans="1:13">
      <c r="A3124" t="s">
        <v>83</v>
      </c>
      <c r="B3124">
        <v>17</v>
      </c>
      <c r="C3124" s="2" t="s">
        <v>246</v>
      </c>
      <c r="D3124" s="2" t="s">
        <v>330</v>
      </c>
      <c r="E3124" s="2" t="s">
        <v>384</v>
      </c>
      <c r="F3124" s="2" t="s">
        <v>330</v>
      </c>
      <c r="G3124" s="2" t="s">
        <v>376</v>
      </c>
      <c r="H3124" s="2" t="s">
        <v>330</v>
      </c>
      <c r="I3124" s="2" t="s">
        <v>509</v>
      </c>
      <c r="J3124" s="2" t="s">
        <v>343</v>
      </c>
      <c r="K3124" s="2" t="s">
        <v>330</v>
      </c>
      <c r="L3124" s="2" t="s">
        <v>689</v>
      </c>
      <c r="M3124" s="2" t="s">
        <v>787</v>
      </c>
    </row>
    <row r="3125" spans="1:13">
      <c r="A3125" t="s">
        <v>84</v>
      </c>
      <c r="B3125">
        <v>17</v>
      </c>
      <c r="C3125" s="2" t="s">
        <v>247</v>
      </c>
      <c r="D3125" s="2" t="s">
        <v>330</v>
      </c>
      <c r="E3125" s="2" t="s">
        <v>384</v>
      </c>
      <c r="F3125" s="2" t="s">
        <v>430</v>
      </c>
      <c r="G3125" s="2" t="s">
        <v>376</v>
      </c>
      <c r="H3125" s="2" t="s">
        <v>330</v>
      </c>
      <c r="I3125" s="2" t="s">
        <v>420</v>
      </c>
      <c r="J3125" s="2" t="s">
        <v>343</v>
      </c>
      <c r="K3125" s="2" t="s">
        <v>330</v>
      </c>
      <c r="L3125" s="2" t="s">
        <v>322</v>
      </c>
      <c r="M3125" s="2" t="s">
        <v>786</v>
      </c>
    </row>
    <row r="3126" spans="1:13">
      <c r="A3126" t="s">
        <v>85</v>
      </c>
      <c r="B3126">
        <v>17</v>
      </c>
      <c r="C3126" s="2" t="s">
        <v>232</v>
      </c>
      <c r="D3126" s="2" t="s">
        <v>330</v>
      </c>
      <c r="E3126" s="2" t="s">
        <v>343</v>
      </c>
      <c r="F3126" s="2" t="s">
        <v>417</v>
      </c>
      <c r="G3126" s="2" t="s">
        <v>376</v>
      </c>
      <c r="H3126" s="2" t="s">
        <v>330</v>
      </c>
      <c r="I3126" s="2" t="s">
        <v>526</v>
      </c>
      <c r="J3126" s="2" t="s">
        <v>343</v>
      </c>
      <c r="K3126" s="2" t="s">
        <v>330</v>
      </c>
      <c r="L3126" s="2" t="s">
        <v>690</v>
      </c>
      <c r="M3126" s="2">
        <v>0</v>
      </c>
    </row>
    <row r="3127" spans="1:13">
      <c r="A3127" t="s">
        <v>86</v>
      </c>
      <c r="B3127">
        <v>17</v>
      </c>
      <c r="C3127" s="2" t="s">
        <v>248</v>
      </c>
      <c r="D3127" s="2" t="s">
        <v>330</v>
      </c>
      <c r="E3127" s="2" t="s">
        <v>385</v>
      </c>
      <c r="F3127" s="2" t="s">
        <v>437</v>
      </c>
      <c r="G3127" s="2" t="s">
        <v>345</v>
      </c>
      <c r="H3127" s="2" t="s">
        <v>590</v>
      </c>
      <c r="I3127" s="2" t="s">
        <v>470</v>
      </c>
      <c r="J3127" s="2" t="s">
        <v>343</v>
      </c>
      <c r="K3127" s="2" t="s">
        <v>628</v>
      </c>
      <c r="L3127" s="2" t="s">
        <v>334</v>
      </c>
      <c r="M3127" s="2" t="s">
        <v>786</v>
      </c>
    </row>
    <row r="3128" spans="1:13">
      <c r="A3128" t="s">
        <v>87</v>
      </c>
      <c r="B3128">
        <v>17</v>
      </c>
      <c r="C3128" s="2" t="s">
        <v>336</v>
      </c>
      <c r="D3128" s="2" t="s">
        <v>330</v>
      </c>
      <c r="E3128" s="2" t="s">
        <v>385</v>
      </c>
      <c r="F3128" s="2" t="s">
        <v>438</v>
      </c>
      <c r="G3128" s="2" t="s">
        <v>371</v>
      </c>
      <c r="H3128" s="2" t="s">
        <v>330</v>
      </c>
      <c r="I3128" s="2" t="s">
        <v>527</v>
      </c>
      <c r="J3128" s="2" t="s">
        <v>343</v>
      </c>
      <c r="K3128" s="2" t="s">
        <v>230</v>
      </c>
      <c r="L3128" s="2" t="s">
        <v>328</v>
      </c>
      <c r="M3128" s="2">
        <v>0</v>
      </c>
    </row>
    <row r="3129" spans="1:13">
      <c r="A3129" t="s">
        <v>88</v>
      </c>
      <c r="B3129">
        <v>17</v>
      </c>
      <c r="C3129" s="2" t="s">
        <v>249</v>
      </c>
      <c r="D3129" s="2" t="s">
        <v>330</v>
      </c>
      <c r="E3129" s="2" t="s">
        <v>379</v>
      </c>
      <c r="F3129" s="2" t="s">
        <v>439</v>
      </c>
      <c r="G3129" s="2" t="s">
        <v>371</v>
      </c>
      <c r="H3129" s="2" t="s">
        <v>330</v>
      </c>
      <c r="I3129" s="2" t="s">
        <v>472</v>
      </c>
      <c r="J3129" s="2" t="s">
        <v>343</v>
      </c>
      <c r="K3129" s="2" t="s">
        <v>330</v>
      </c>
      <c r="L3129" s="2" t="s">
        <v>691</v>
      </c>
      <c r="M3129" s="2" t="s">
        <v>773</v>
      </c>
    </row>
    <row r="3130" spans="1:13">
      <c r="A3130" t="s">
        <v>89</v>
      </c>
      <c r="B3130">
        <v>17</v>
      </c>
      <c r="C3130" s="2" t="s">
        <v>250</v>
      </c>
      <c r="D3130" s="2" t="s">
        <v>330</v>
      </c>
      <c r="E3130" s="2" t="s">
        <v>379</v>
      </c>
      <c r="F3130" s="2" t="s">
        <v>440</v>
      </c>
      <c r="G3130" s="2" t="s">
        <v>372</v>
      </c>
      <c r="H3130" s="2" t="s">
        <v>330</v>
      </c>
      <c r="I3130" s="2" t="s">
        <v>528</v>
      </c>
      <c r="J3130" s="2" t="s">
        <v>343</v>
      </c>
      <c r="K3130" s="2" t="s">
        <v>230</v>
      </c>
      <c r="L3130" s="2" t="s">
        <v>678</v>
      </c>
      <c r="M3130" s="2">
        <v>0</v>
      </c>
    </row>
    <row r="3131" spans="1:13">
      <c r="A3131" t="s">
        <v>90</v>
      </c>
      <c r="B3131">
        <v>17</v>
      </c>
      <c r="C3131" s="2" t="s">
        <v>251</v>
      </c>
      <c r="D3131" s="2" t="s">
        <v>330</v>
      </c>
      <c r="E3131" s="2" t="s">
        <v>386</v>
      </c>
      <c r="F3131" s="2" t="s">
        <v>441</v>
      </c>
      <c r="G3131" s="2" t="s">
        <v>373</v>
      </c>
      <c r="H3131" s="2" t="s">
        <v>591</v>
      </c>
      <c r="I3131" s="2" t="s">
        <v>529</v>
      </c>
      <c r="J3131" s="2" t="s">
        <v>343</v>
      </c>
      <c r="K3131" s="2" t="s">
        <v>363</v>
      </c>
      <c r="L3131" s="2" t="s">
        <v>692</v>
      </c>
      <c r="M3131" s="2">
        <v>0</v>
      </c>
    </row>
    <row r="3132" spans="1:13">
      <c r="A3132" t="s">
        <v>91</v>
      </c>
      <c r="B3132">
        <v>17</v>
      </c>
      <c r="C3132" s="2" t="s">
        <v>252</v>
      </c>
      <c r="D3132" s="2" t="s">
        <v>330</v>
      </c>
      <c r="E3132" s="2" t="s">
        <v>378</v>
      </c>
      <c r="F3132" s="2" t="s">
        <v>426</v>
      </c>
      <c r="G3132" s="2" t="s">
        <v>339</v>
      </c>
      <c r="H3132" s="2" t="s">
        <v>591</v>
      </c>
      <c r="I3132" s="2" t="s">
        <v>530</v>
      </c>
      <c r="J3132" s="2" t="s">
        <v>343</v>
      </c>
      <c r="K3132" s="2" t="s">
        <v>363</v>
      </c>
      <c r="L3132" s="2" t="s">
        <v>693</v>
      </c>
      <c r="M3132" s="2">
        <v>0</v>
      </c>
    </row>
    <row r="3133" spans="1:13">
      <c r="A3133" t="s">
        <v>92</v>
      </c>
      <c r="B3133">
        <v>17</v>
      </c>
      <c r="C3133" s="2" t="s">
        <v>253</v>
      </c>
      <c r="D3133" s="2" t="s">
        <v>330</v>
      </c>
      <c r="E3133" s="2" t="s">
        <v>377</v>
      </c>
      <c r="F3133" s="2" t="s">
        <v>417</v>
      </c>
      <c r="G3133" s="2" t="s">
        <v>339</v>
      </c>
      <c r="H3133" s="2" t="s">
        <v>330</v>
      </c>
      <c r="I3133" s="2" t="s">
        <v>531</v>
      </c>
      <c r="J3133" s="2" t="s">
        <v>343</v>
      </c>
      <c r="K3133" s="2" t="s">
        <v>330</v>
      </c>
      <c r="L3133" s="2" t="s">
        <v>694</v>
      </c>
      <c r="M3133" s="2">
        <v>0</v>
      </c>
    </row>
    <row r="3134" spans="1:13">
      <c r="A3134" t="s">
        <v>93</v>
      </c>
      <c r="B3134">
        <v>17</v>
      </c>
      <c r="C3134" s="2" t="s">
        <v>254</v>
      </c>
      <c r="D3134" s="2" t="s">
        <v>330</v>
      </c>
      <c r="E3134" s="2" t="s">
        <v>377</v>
      </c>
      <c r="F3134" s="2" t="s">
        <v>330</v>
      </c>
      <c r="G3134" s="2" t="s">
        <v>339</v>
      </c>
      <c r="H3134" s="2" t="s">
        <v>330</v>
      </c>
      <c r="I3134" s="2" t="s">
        <v>532</v>
      </c>
      <c r="J3134" s="2" t="s">
        <v>343</v>
      </c>
      <c r="K3134" s="2" t="s">
        <v>330</v>
      </c>
      <c r="L3134" s="2" t="s">
        <v>695</v>
      </c>
      <c r="M3134" s="2" t="s">
        <v>797</v>
      </c>
    </row>
    <row r="3135" spans="1:13">
      <c r="A3135" t="s">
        <v>94</v>
      </c>
      <c r="B3135">
        <v>17</v>
      </c>
      <c r="C3135" s="2" t="s">
        <v>255</v>
      </c>
      <c r="D3135" s="2" t="s">
        <v>330</v>
      </c>
      <c r="E3135" s="2" t="s">
        <v>335</v>
      </c>
      <c r="F3135" s="2" t="s">
        <v>330</v>
      </c>
      <c r="G3135" s="2" t="s">
        <v>339</v>
      </c>
      <c r="H3135" s="2" t="s">
        <v>330</v>
      </c>
      <c r="I3135" s="2" t="s">
        <v>532</v>
      </c>
      <c r="J3135" s="2" t="s">
        <v>343</v>
      </c>
      <c r="K3135" s="2" t="s">
        <v>330</v>
      </c>
      <c r="L3135" s="2" t="s">
        <v>357</v>
      </c>
      <c r="M3135" s="2" t="s">
        <v>777</v>
      </c>
    </row>
    <row r="3136" spans="1:13">
      <c r="A3136" t="s">
        <v>95</v>
      </c>
      <c r="B3136">
        <v>17</v>
      </c>
      <c r="C3136" s="2" t="s">
        <v>255</v>
      </c>
      <c r="D3136" s="2" t="s">
        <v>366</v>
      </c>
      <c r="E3136" s="2" t="s">
        <v>387</v>
      </c>
      <c r="F3136" s="2" t="s">
        <v>442</v>
      </c>
      <c r="G3136" s="2" t="s">
        <v>339</v>
      </c>
      <c r="H3136" s="2" t="s">
        <v>330</v>
      </c>
      <c r="I3136" s="2" t="s">
        <v>491</v>
      </c>
      <c r="J3136" s="2" t="s">
        <v>343</v>
      </c>
      <c r="K3136" s="2" t="s">
        <v>330</v>
      </c>
      <c r="L3136" s="2" t="s">
        <v>357</v>
      </c>
      <c r="M3136" s="2">
        <v>0</v>
      </c>
    </row>
    <row r="3137" spans="1:13">
      <c r="A3137" t="s">
        <v>96</v>
      </c>
      <c r="B3137">
        <v>17</v>
      </c>
      <c r="C3137" s="2" t="s">
        <v>256</v>
      </c>
      <c r="D3137" s="2" t="s">
        <v>366</v>
      </c>
      <c r="E3137" s="2" t="s">
        <v>339</v>
      </c>
      <c r="F3137" s="2" t="s">
        <v>443</v>
      </c>
      <c r="G3137" s="2" t="s">
        <v>387</v>
      </c>
      <c r="H3137" s="2" t="s">
        <v>588</v>
      </c>
      <c r="I3137" s="2" t="s">
        <v>425</v>
      </c>
      <c r="J3137" s="2" t="s">
        <v>343</v>
      </c>
      <c r="K3137" s="2" t="s">
        <v>625</v>
      </c>
      <c r="L3137" s="2" t="s">
        <v>568</v>
      </c>
      <c r="M3137" s="2" t="s">
        <v>782</v>
      </c>
    </row>
    <row r="3138" spans="1:13">
      <c r="A3138" t="s">
        <v>97</v>
      </c>
      <c r="B3138">
        <v>17</v>
      </c>
      <c r="C3138" s="2" t="s">
        <v>257</v>
      </c>
      <c r="D3138" s="2" t="s">
        <v>330</v>
      </c>
      <c r="E3138" s="2" t="s">
        <v>339</v>
      </c>
      <c r="F3138" s="2" t="s">
        <v>444</v>
      </c>
      <c r="G3138" s="2" t="s">
        <v>335</v>
      </c>
      <c r="H3138" s="2" t="s">
        <v>591</v>
      </c>
      <c r="I3138" s="2" t="s">
        <v>533</v>
      </c>
      <c r="J3138" s="2" t="s">
        <v>343</v>
      </c>
      <c r="K3138" s="2" t="s">
        <v>363</v>
      </c>
      <c r="L3138" s="2" t="s">
        <v>322</v>
      </c>
      <c r="M3138" s="2">
        <v>0</v>
      </c>
    </row>
    <row r="3139" spans="1:13">
      <c r="A3139" t="s">
        <v>98</v>
      </c>
      <c r="B3139">
        <v>17</v>
      </c>
      <c r="C3139" s="2" t="s">
        <v>258</v>
      </c>
      <c r="D3139" s="2" t="s">
        <v>366</v>
      </c>
      <c r="E3139" s="2" t="s">
        <v>373</v>
      </c>
      <c r="F3139" s="2" t="s">
        <v>429</v>
      </c>
      <c r="G3139" s="2" t="s">
        <v>335</v>
      </c>
      <c r="H3139" s="2" t="s">
        <v>330</v>
      </c>
      <c r="I3139" s="2" t="s">
        <v>459</v>
      </c>
      <c r="J3139" s="2" t="s">
        <v>343</v>
      </c>
      <c r="K3139" s="2" t="s">
        <v>330</v>
      </c>
      <c r="L3139" s="2" t="s">
        <v>689</v>
      </c>
      <c r="M3139" s="2" t="s">
        <v>795</v>
      </c>
    </row>
    <row r="3140" spans="1:13">
      <c r="A3140" t="s">
        <v>99</v>
      </c>
      <c r="B3140">
        <v>17</v>
      </c>
      <c r="C3140" s="2" t="s">
        <v>259</v>
      </c>
      <c r="D3140" s="2" t="s">
        <v>366</v>
      </c>
      <c r="E3140" s="2" t="s">
        <v>373</v>
      </c>
      <c r="F3140" s="2" t="s">
        <v>432</v>
      </c>
      <c r="G3140" s="2" t="s">
        <v>335</v>
      </c>
      <c r="H3140" s="2" t="s">
        <v>330</v>
      </c>
      <c r="I3140" s="2" t="s">
        <v>491</v>
      </c>
      <c r="J3140" s="2" t="s">
        <v>343</v>
      </c>
      <c r="K3140" s="2" t="s">
        <v>330</v>
      </c>
      <c r="L3140" s="2" t="s">
        <v>696</v>
      </c>
      <c r="M3140" s="2" t="s">
        <v>772</v>
      </c>
    </row>
    <row r="3141" spans="1:13">
      <c r="A3141" t="s">
        <v>100</v>
      </c>
      <c r="B3141">
        <v>17</v>
      </c>
      <c r="C3141" s="2" t="s">
        <v>260</v>
      </c>
      <c r="D3141" s="2" t="s">
        <v>330</v>
      </c>
      <c r="E3141" s="2" t="s">
        <v>372</v>
      </c>
      <c r="F3141" s="2" t="s">
        <v>445</v>
      </c>
      <c r="G3141" s="2" t="s">
        <v>335</v>
      </c>
      <c r="H3141" s="2" t="s">
        <v>330</v>
      </c>
      <c r="I3141" s="2" t="s">
        <v>466</v>
      </c>
      <c r="J3141" s="2" t="s">
        <v>343</v>
      </c>
      <c r="K3141" s="2" t="s">
        <v>330</v>
      </c>
      <c r="L3141" s="2" t="s">
        <v>562</v>
      </c>
      <c r="M3141" s="2" t="s">
        <v>783</v>
      </c>
    </row>
    <row r="3142" spans="1:13">
      <c r="A3142" t="s">
        <v>101</v>
      </c>
      <c r="B3142">
        <v>17</v>
      </c>
      <c r="C3142" s="2" t="s">
        <v>336</v>
      </c>
      <c r="D3142" s="2" t="s">
        <v>366</v>
      </c>
      <c r="E3142" s="2" t="s">
        <v>372</v>
      </c>
      <c r="F3142" s="2" t="s">
        <v>446</v>
      </c>
      <c r="G3142" s="2" t="s">
        <v>335</v>
      </c>
      <c r="H3142" s="2" t="s">
        <v>330</v>
      </c>
      <c r="I3142" s="2" t="s">
        <v>534</v>
      </c>
      <c r="J3142" s="2" t="s">
        <v>343</v>
      </c>
      <c r="K3142" s="2" t="s">
        <v>330</v>
      </c>
      <c r="L3142" s="2" t="s">
        <v>697</v>
      </c>
      <c r="M3142" s="2" t="s">
        <v>783</v>
      </c>
    </row>
    <row r="3143" spans="1:13">
      <c r="A3143" t="s">
        <v>102</v>
      </c>
      <c r="B3143">
        <v>17</v>
      </c>
      <c r="C3143" s="2" t="s">
        <v>261</v>
      </c>
      <c r="D3143" s="2" t="s">
        <v>366</v>
      </c>
      <c r="E3143" s="2" t="s">
        <v>374</v>
      </c>
      <c r="F3143" s="2" t="s">
        <v>445</v>
      </c>
      <c r="G3143" s="2" t="s">
        <v>335</v>
      </c>
      <c r="H3143" s="2" t="s">
        <v>330</v>
      </c>
      <c r="I3143" s="2" t="s">
        <v>491</v>
      </c>
      <c r="J3143" s="2" t="s">
        <v>343</v>
      </c>
      <c r="K3143" s="2" t="s">
        <v>330</v>
      </c>
      <c r="L3143" s="2" t="s">
        <v>698</v>
      </c>
      <c r="M3143" s="2" t="s">
        <v>772</v>
      </c>
    </row>
    <row r="3144" spans="1:13">
      <c r="A3144" t="s">
        <v>103</v>
      </c>
      <c r="B3144">
        <v>17</v>
      </c>
      <c r="C3144" s="2" t="s">
        <v>262</v>
      </c>
      <c r="D3144" s="2" t="s">
        <v>366</v>
      </c>
      <c r="E3144" s="2" t="s">
        <v>374</v>
      </c>
      <c r="F3144" s="2" t="s">
        <v>446</v>
      </c>
      <c r="G3144" s="2" t="s">
        <v>335</v>
      </c>
      <c r="H3144" s="2" t="s">
        <v>330</v>
      </c>
      <c r="I3144" s="2" t="s">
        <v>521</v>
      </c>
      <c r="J3144" s="2" t="s">
        <v>343</v>
      </c>
      <c r="K3144" s="2" t="s">
        <v>330</v>
      </c>
      <c r="L3144" s="2" t="s">
        <v>684</v>
      </c>
      <c r="M3144" s="2" t="s">
        <v>773</v>
      </c>
    </row>
    <row r="3145" spans="1:13">
      <c r="A3145" t="s">
        <v>104</v>
      </c>
      <c r="B3145">
        <v>17</v>
      </c>
      <c r="C3145" s="2" t="s">
        <v>263</v>
      </c>
      <c r="D3145" s="2" t="s">
        <v>366</v>
      </c>
      <c r="E3145" s="2" t="s">
        <v>374</v>
      </c>
      <c r="F3145" s="2" t="s">
        <v>395</v>
      </c>
      <c r="G3145" s="2" t="s">
        <v>335</v>
      </c>
      <c r="H3145" s="2" t="s">
        <v>330</v>
      </c>
      <c r="I3145" s="2" t="s">
        <v>520</v>
      </c>
      <c r="J3145" s="2" t="s">
        <v>343</v>
      </c>
      <c r="K3145" s="2" t="s">
        <v>330</v>
      </c>
      <c r="L3145" s="2" t="s">
        <v>699</v>
      </c>
      <c r="M3145" s="2" t="s">
        <v>779</v>
      </c>
    </row>
    <row r="3146" spans="1:13">
      <c r="A3146" t="s">
        <v>105</v>
      </c>
      <c r="B3146">
        <v>17</v>
      </c>
      <c r="C3146" s="2" t="s">
        <v>236</v>
      </c>
      <c r="D3146" s="2" t="s">
        <v>366</v>
      </c>
      <c r="E3146" s="2" t="s">
        <v>374</v>
      </c>
      <c r="F3146" s="2" t="s">
        <v>446</v>
      </c>
      <c r="G3146" s="2" t="s">
        <v>335</v>
      </c>
      <c r="H3146" s="2" t="s">
        <v>591</v>
      </c>
      <c r="I3146" s="2" t="s">
        <v>491</v>
      </c>
      <c r="J3146" s="2" t="s">
        <v>343</v>
      </c>
      <c r="K3146" s="2" t="s">
        <v>591</v>
      </c>
      <c r="L3146" s="2" t="s">
        <v>700</v>
      </c>
      <c r="M3146" s="2" t="s">
        <v>797</v>
      </c>
    </row>
    <row r="3147" spans="1:13">
      <c r="A3147" t="s">
        <v>106</v>
      </c>
      <c r="B3147">
        <v>17</v>
      </c>
      <c r="C3147" s="2" t="s">
        <v>264</v>
      </c>
      <c r="D3147" s="2" t="s">
        <v>366</v>
      </c>
      <c r="E3147" s="2" t="s">
        <v>374</v>
      </c>
      <c r="F3147" s="2" t="s">
        <v>422</v>
      </c>
      <c r="G3147" s="2" t="s">
        <v>335</v>
      </c>
      <c r="H3147" s="2" t="s">
        <v>591</v>
      </c>
      <c r="I3147" s="2" t="s">
        <v>535</v>
      </c>
      <c r="J3147" s="2" t="s">
        <v>343</v>
      </c>
      <c r="K3147" s="2" t="s">
        <v>591</v>
      </c>
      <c r="L3147" s="2" t="s">
        <v>701</v>
      </c>
      <c r="M3147" s="2" t="s">
        <v>779</v>
      </c>
    </row>
    <row r="3148" spans="1:13">
      <c r="A3148" t="s">
        <v>107</v>
      </c>
      <c r="B3148">
        <v>17</v>
      </c>
      <c r="C3148" s="2" t="s">
        <v>264</v>
      </c>
      <c r="D3148" s="2" t="s">
        <v>366</v>
      </c>
      <c r="E3148" s="2" t="s">
        <v>374</v>
      </c>
      <c r="F3148" s="2" t="s">
        <v>442</v>
      </c>
      <c r="G3148" s="2" t="s">
        <v>335</v>
      </c>
      <c r="H3148" s="2" t="s">
        <v>592</v>
      </c>
      <c r="I3148" s="2" t="s">
        <v>464</v>
      </c>
      <c r="J3148" s="2" t="s">
        <v>343</v>
      </c>
      <c r="K3148" s="2" t="s">
        <v>592</v>
      </c>
      <c r="L3148" s="2" t="s">
        <v>701</v>
      </c>
      <c r="M3148" s="2" t="s">
        <v>782</v>
      </c>
    </row>
    <row r="3149" spans="1:13">
      <c r="A3149" t="s">
        <v>108</v>
      </c>
      <c r="B3149">
        <v>17</v>
      </c>
      <c r="C3149" s="2" t="s">
        <v>265</v>
      </c>
      <c r="D3149" s="2" t="s">
        <v>366</v>
      </c>
      <c r="E3149" s="2" t="s">
        <v>374</v>
      </c>
      <c r="F3149" s="2" t="s">
        <v>432</v>
      </c>
      <c r="G3149" s="2" t="s">
        <v>335</v>
      </c>
      <c r="H3149" s="2" t="s">
        <v>330</v>
      </c>
      <c r="I3149" s="2" t="s">
        <v>432</v>
      </c>
      <c r="J3149" s="2" t="s">
        <v>343</v>
      </c>
      <c r="K3149" s="2" t="s">
        <v>330</v>
      </c>
      <c r="L3149" s="2" t="s">
        <v>702</v>
      </c>
      <c r="M3149" s="2" t="s">
        <v>774</v>
      </c>
    </row>
    <row r="3150" spans="1:13">
      <c r="A3150" t="s">
        <v>109</v>
      </c>
      <c r="B3150">
        <v>17</v>
      </c>
      <c r="C3150" s="2" t="s">
        <v>337</v>
      </c>
      <c r="D3150" s="2" t="s">
        <v>330</v>
      </c>
      <c r="E3150" s="2" t="s">
        <v>374</v>
      </c>
      <c r="F3150" s="2" t="s">
        <v>422</v>
      </c>
      <c r="G3150" s="2" t="s">
        <v>335</v>
      </c>
      <c r="H3150" s="2" t="s">
        <v>593</v>
      </c>
      <c r="I3150" s="2" t="s">
        <v>525</v>
      </c>
      <c r="J3150" s="2" t="s">
        <v>343</v>
      </c>
      <c r="K3150" s="2" t="s">
        <v>593</v>
      </c>
      <c r="L3150" s="2" t="s">
        <v>556</v>
      </c>
      <c r="M3150" s="2">
        <v>0</v>
      </c>
    </row>
    <row r="3151" spans="1:13">
      <c r="A3151" t="s">
        <v>110</v>
      </c>
      <c r="B3151">
        <v>17</v>
      </c>
      <c r="C3151" s="2" t="s">
        <v>338</v>
      </c>
      <c r="D3151" s="2" t="s">
        <v>366</v>
      </c>
      <c r="E3151" s="2" t="s">
        <v>374</v>
      </c>
      <c r="F3151" s="2" t="s">
        <v>446</v>
      </c>
      <c r="G3151" s="2" t="s">
        <v>335</v>
      </c>
      <c r="H3151" s="2" t="s">
        <v>366</v>
      </c>
      <c r="I3151" s="2" t="s">
        <v>491</v>
      </c>
      <c r="J3151" s="2" t="s">
        <v>343</v>
      </c>
      <c r="K3151" s="2" t="s">
        <v>366</v>
      </c>
      <c r="L3151" s="2" t="s">
        <v>703</v>
      </c>
      <c r="M3151" s="2" t="s">
        <v>772</v>
      </c>
    </row>
    <row r="3152" spans="1:13">
      <c r="A3152" t="s">
        <v>111</v>
      </c>
      <c r="B3152">
        <v>17</v>
      </c>
      <c r="C3152" s="2" t="s">
        <v>338</v>
      </c>
      <c r="D3152" s="2" t="s">
        <v>366</v>
      </c>
      <c r="E3152" s="2" t="s">
        <v>374</v>
      </c>
      <c r="F3152" s="2" t="s">
        <v>365</v>
      </c>
      <c r="G3152" s="2" t="s">
        <v>387</v>
      </c>
      <c r="H3152" s="2" t="s">
        <v>594</v>
      </c>
      <c r="I3152" s="2" t="s">
        <v>467</v>
      </c>
      <c r="J3152" s="2" t="s">
        <v>343</v>
      </c>
      <c r="K3152" s="2" t="s">
        <v>629</v>
      </c>
      <c r="L3152" s="2" t="s">
        <v>347</v>
      </c>
      <c r="M3152" s="2" t="s">
        <v>782</v>
      </c>
    </row>
    <row r="3153" spans="1:13">
      <c r="A3153" t="s">
        <v>112</v>
      </c>
      <c r="B3153">
        <v>17</v>
      </c>
      <c r="C3153" s="2" t="s">
        <v>266</v>
      </c>
      <c r="D3153" s="2" t="s">
        <v>330</v>
      </c>
      <c r="E3153" s="2" t="s">
        <v>374</v>
      </c>
      <c r="F3153" s="2" t="s">
        <v>432</v>
      </c>
      <c r="G3153" s="2" t="s">
        <v>387</v>
      </c>
      <c r="H3153" s="2" t="s">
        <v>591</v>
      </c>
      <c r="I3153" s="2" t="s">
        <v>536</v>
      </c>
      <c r="J3153" s="2" t="s">
        <v>343</v>
      </c>
      <c r="K3153" s="2" t="s">
        <v>591</v>
      </c>
      <c r="L3153" s="2" t="s">
        <v>704</v>
      </c>
      <c r="M3153" s="2" t="s">
        <v>798</v>
      </c>
    </row>
    <row r="3154" spans="1:13">
      <c r="A3154" t="s">
        <v>113</v>
      </c>
      <c r="B3154">
        <v>17</v>
      </c>
      <c r="C3154" s="2" t="s">
        <v>267</v>
      </c>
      <c r="D3154" s="2" t="s">
        <v>366</v>
      </c>
      <c r="E3154" s="2" t="s">
        <v>374</v>
      </c>
      <c r="F3154" s="2" t="s">
        <v>447</v>
      </c>
      <c r="G3154" s="2" t="s">
        <v>339</v>
      </c>
      <c r="H3154" s="2" t="s">
        <v>594</v>
      </c>
      <c r="I3154" s="2" t="s">
        <v>536</v>
      </c>
      <c r="J3154" s="2" t="s">
        <v>343</v>
      </c>
      <c r="K3154" s="2" t="s">
        <v>629</v>
      </c>
      <c r="L3154" s="2" t="s">
        <v>705</v>
      </c>
      <c r="M3154" s="2">
        <v>0</v>
      </c>
    </row>
    <row r="3155" spans="1:13">
      <c r="A3155" t="s">
        <v>114</v>
      </c>
      <c r="B3155">
        <v>17</v>
      </c>
      <c r="C3155" s="2" t="s">
        <v>268</v>
      </c>
      <c r="D3155" s="2" t="s">
        <v>366</v>
      </c>
      <c r="E3155" s="2" t="s">
        <v>374</v>
      </c>
      <c r="F3155" s="2" t="s">
        <v>433</v>
      </c>
      <c r="G3155" s="2" t="s">
        <v>339</v>
      </c>
      <c r="H3155" s="2" t="s">
        <v>595</v>
      </c>
      <c r="I3155" s="2" t="s">
        <v>459</v>
      </c>
      <c r="J3155" s="2" t="s">
        <v>343</v>
      </c>
      <c r="K3155" s="2" t="s">
        <v>595</v>
      </c>
      <c r="L3155" s="2" t="s">
        <v>706</v>
      </c>
      <c r="M3155" s="2" t="s">
        <v>774</v>
      </c>
    </row>
    <row r="3156" spans="1:13">
      <c r="A3156" t="s">
        <v>115</v>
      </c>
      <c r="B3156">
        <v>17</v>
      </c>
      <c r="C3156" s="2" t="s">
        <v>269</v>
      </c>
      <c r="D3156" s="2" t="s">
        <v>330</v>
      </c>
      <c r="E3156" s="2" t="s">
        <v>374</v>
      </c>
      <c r="F3156" s="2" t="s">
        <v>447</v>
      </c>
      <c r="G3156" s="2" t="s">
        <v>373</v>
      </c>
      <c r="H3156" s="2" t="s">
        <v>596</v>
      </c>
      <c r="I3156" s="2" t="s">
        <v>537</v>
      </c>
      <c r="J3156" s="2" t="s">
        <v>343</v>
      </c>
      <c r="K3156" s="2" t="s">
        <v>630</v>
      </c>
      <c r="L3156" s="2" t="s">
        <v>703</v>
      </c>
      <c r="M3156" s="2" t="s">
        <v>773</v>
      </c>
    </row>
    <row r="3157" spans="1:13">
      <c r="A3157" t="s">
        <v>116</v>
      </c>
      <c r="B3157">
        <v>17</v>
      </c>
      <c r="C3157" s="2" t="s">
        <v>270</v>
      </c>
      <c r="D3157" s="2" t="s">
        <v>330</v>
      </c>
      <c r="E3157" s="2" t="s">
        <v>373</v>
      </c>
      <c r="F3157" s="2" t="s">
        <v>445</v>
      </c>
      <c r="G3157" s="2" t="s">
        <v>373</v>
      </c>
      <c r="H3157" s="2" t="s">
        <v>330</v>
      </c>
      <c r="I3157" s="2" t="s">
        <v>330</v>
      </c>
      <c r="J3157" s="2" t="s">
        <v>343</v>
      </c>
      <c r="K3157" s="2" t="s">
        <v>330</v>
      </c>
      <c r="L3157" s="2" t="s">
        <v>707</v>
      </c>
      <c r="M3157" s="2" t="s">
        <v>797</v>
      </c>
    </row>
    <row r="3158" spans="1:13">
      <c r="A3158" t="s">
        <v>117</v>
      </c>
      <c r="B3158">
        <v>17</v>
      </c>
      <c r="C3158" s="2" t="s">
        <v>271</v>
      </c>
      <c r="D3158" s="2" t="s">
        <v>330</v>
      </c>
      <c r="E3158" s="2" t="s">
        <v>339</v>
      </c>
      <c r="F3158" s="2" t="s">
        <v>448</v>
      </c>
      <c r="G3158" s="2" t="s">
        <v>373</v>
      </c>
      <c r="H3158" s="2" t="s">
        <v>591</v>
      </c>
      <c r="I3158" s="2" t="s">
        <v>538</v>
      </c>
      <c r="J3158" s="2" t="s">
        <v>343</v>
      </c>
      <c r="K3158" s="2" t="s">
        <v>591</v>
      </c>
      <c r="L3158" s="2" t="s">
        <v>708</v>
      </c>
      <c r="M3158" s="2" t="s">
        <v>779</v>
      </c>
    </row>
    <row r="3159" spans="1:13">
      <c r="A3159" t="s">
        <v>118</v>
      </c>
      <c r="B3159">
        <v>17</v>
      </c>
      <c r="C3159" s="2" t="s">
        <v>272</v>
      </c>
      <c r="D3159" s="2" t="s">
        <v>330</v>
      </c>
      <c r="E3159" s="2" t="s">
        <v>339</v>
      </c>
      <c r="F3159" s="2" t="s">
        <v>449</v>
      </c>
      <c r="G3159" s="2" t="s">
        <v>372</v>
      </c>
      <c r="H3159" s="2" t="s">
        <v>330</v>
      </c>
      <c r="I3159" s="2" t="s">
        <v>539</v>
      </c>
      <c r="J3159" s="2" t="s">
        <v>343</v>
      </c>
      <c r="K3159" s="2" t="s">
        <v>365</v>
      </c>
      <c r="L3159" s="2" t="s">
        <v>709</v>
      </c>
      <c r="M3159" s="2">
        <v>0</v>
      </c>
    </row>
    <row r="3160" spans="1:13">
      <c r="A3160" t="s">
        <v>119</v>
      </c>
      <c r="B3160">
        <v>17</v>
      </c>
      <c r="C3160" s="2" t="s">
        <v>330</v>
      </c>
      <c r="D3160" s="2" t="s">
        <v>330</v>
      </c>
      <c r="E3160" s="2" t="s">
        <v>387</v>
      </c>
      <c r="F3160" s="2" t="s">
        <v>450</v>
      </c>
      <c r="G3160" s="2" t="s">
        <v>372</v>
      </c>
      <c r="H3160" s="2" t="s">
        <v>591</v>
      </c>
      <c r="I3160" s="2" t="s">
        <v>540</v>
      </c>
      <c r="J3160" s="2" t="s">
        <v>343</v>
      </c>
      <c r="K3160" s="2" t="s">
        <v>591</v>
      </c>
      <c r="L3160" s="2" t="s">
        <v>709</v>
      </c>
      <c r="M3160" s="2">
        <v>0</v>
      </c>
    </row>
    <row r="3161" spans="1:13">
      <c r="A3161" t="s">
        <v>120</v>
      </c>
      <c r="B3161">
        <v>17</v>
      </c>
      <c r="C3161" s="2" t="s">
        <v>273</v>
      </c>
      <c r="D3161" s="2" t="s">
        <v>330</v>
      </c>
      <c r="E3161" s="2" t="s">
        <v>379</v>
      </c>
      <c r="F3161" s="2" t="s">
        <v>391</v>
      </c>
      <c r="G3161" s="2" t="s">
        <v>374</v>
      </c>
      <c r="H3161" s="2" t="s">
        <v>590</v>
      </c>
      <c r="I3161" s="2" t="s">
        <v>524</v>
      </c>
      <c r="J3161" s="2" t="s">
        <v>343</v>
      </c>
      <c r="K3161" s="2" t="s">
        <v>608</v>
      </c>
      <c r="L3161" s="2" t="s">
        <v>686</v>
      </c>
      <c r="M3161" s="2" t="s">
        <v>781</v>
      </c>
    </row>
    <row r="3162" spans="1:13">
      <c r="A3162" t="s">
        <v>121</v>
      </c>
      <c r="B3162">
        <v>17</v>
      </c>
      <c r="C3162" s="2" t="s">
        <v>339</v>
      </c>
      <c r="D3162" s="2" t="s">
        <v>330</v>
      </c>
      <c r="E3162" s="2" t="s">
        <v>379</v>
      </c>
      <c r="F3162" s="2" t="s">
        <v>449</v>
      </c>
      <c r="G3162" s="2" t="s">
        <v>371</v>
      </c>
      <c r="H3162" s="2" t="s">
        <v>330</v>
      </c>
      <c r="I3162" s="2" t="s">
        <v>539</v>
      </c>
      <c r="J3162" s="2" t="s">
        <v>343</v>
      </c>
      <c r="K3162" s="2" t="s">
        <v>365</v>
      </c>
      <c r="L3162" s="2" t="s">
        <v>710</v>
      </c>
      <c r="M3162" s="2" t="s">
        <v>782</v>
      </c>
    </row>
    <row r="3163" spans="1:13">
      <c r="A3163" t="s">
        <v>122</v>
      </c>
      <c r="B3163">
        <v>17</v>
      </c>
      <c r="C3163" s="2" t="s">
        <v>274</v>
      </c>
      <c r="D3163" s="2" t="s">
        <v>330</v>
      </c>
      <c r="E3163" s="2" t="s">
        <v>384</v>
      </c>
      <c r="F3163" s="2" t="s">
        <v>434</v>
      </c>
      <c r="G3163" s="2" t="s">
        <v>375</v>
      </c>
      <c r="H3163" s="2" t="s">
        <v>588</v>
      </c>
      <c r="I3163" s="2" t="s">
        <v>459</v>
      </c>
      <c r="J3163" s="2" t="s">
        <v>343</v>
      </c>
      <c r="K3163" s="2" t="s">
        <v>631</v>
      </c>
      <c r="L3163" s="2" t="s">
        <v>555</v>
      </c>
      <c r="M3163" s="2">
        <v>0</v>
      </c>
    </row>
    <row r="3164" spans="1:13">
      <c r="A3164" t="s">
        <v>123</v>
      </c>
      <c r="B3164">
        <v>17</v>
      </c>
      <c r="C3164" s="2" t="s">
        <v>268</v>
      </c>
      <c r="D3164" s="2" t="s">
        <v>330</v>
      </c>
      <c r="E3164" s="2" t="s">
        <v>336</v>
      </c>
      <c r="F3164" s="2" t="s">
        <v>451</v>
      </c>
      <c r="G3164" s="2" t="s">
        <v>375</v>
      </c>
      <c r="H3164" s="2" t="s">
        <v>591</v>
      </c>
      <c r="I3164" s="2" t="s">
        <v>453</v>
      </c>
      <c r="J3164" s="2" t="s">
        <v>343</v>
      </c>
      <c r="K3164" s="2" t="s">
        <v>591</v>
      </c>
      <c r="L3164" s="2" t="s">
        <v>711</v>
      </c>
      <c r="M3164" s="2">
        <v>0</v>
      </c>
    </row>
    <row r="3165" spans="1:13">
      <c r="A3165" t="s">
        <v>124</v>
      </c>
      <c r="B3165">
        <v>17</v>
      </c>
      <c r="C3165" s="2" t="s">
        <v>275</v>
      </c>
      <c r="D3165" s="2" t="s">
        <v>330</v>
      </c>
      <c r="E3165" s="2" t="s">
        <v>336</v>
      </c>
      <c r="F3165" s="2" t="s">
        <v>452</v>
      </c>
      <c r="G3165" s="2" t="s">
        <v>375</v>
      </c>
      <c r="H3165" s="2" t="s">
        <v>591</v>
      </c>
      <c r="I3165" s="2" t="s">
        <v>531</v>
      </c>
      <c r="J3165" s="2" t="s">
        <v>343</v>
      </c>
      <c r="K3165" s="2" t="s">
        <v>591</v>
      </c>
      <c r="L3165" s="2" t="s">
        <v>686</v>
      </c>
      <c r="M3165" s="2" t="s">
        <v>797</v>
      </c>
    </row>
    <row r="3166" spans="1:13">
      <c r="A3166" t="s">
        <v>125</v>
      </c>
      <c r="B3166">
        <v>17</v>
      </c>
      <c r="C3166" s="2" t="s">
        <v>276</v>
      </c>
      <c r="D3166" s="2" t="s">
        <v>330</v>
      </c>
      <c r="E3166" s="2" t="s">
        <v>336</v>
      </c>
      <c r="F3166" s="2" t="s">
        <v>451</v>
      </c>
      <c r="G3166" s="2" t="s">
        <v>345</v>
      </c>
      <c r="H3166" s="2" t="s">
        <v>330</v>
      </c>
      <c r="I3166" s="2" t="s">
        <v>541</v>
      </c>
      <c r="J3166" s="2" t="s">
        <v>343</v>
      </c>
      <c r="K3166" s="2" t="s">
        <v>365</v>
      </c>
      <c r="L3166" s="2" t="s">
        <v>712</v>
      </c>
      <c r="M3166" s="2" t="s">
        <v>797</v>
      </c>
    </row>
    <row r="3167" spans="1:13">
      <c r="A3167" t="s">
        <v>126</v>
      </c>
      <c r="B3167">
        <v>17</v>
      </c>
      <c r="C3167" s="2" t="s">
        <v>277</v>
      </c>
      <c r="D3167" s="2" t="s">
        <v>366</v>
      </c>
      <c r="E3167" s="2" t="s">
        <v>336</v>
      </c>
      <c r="F3167" s="2" t="s">
        <v>442</v>
      </c>
      <c r="G3167" s="2" t="s">
        <v>345</v>
      </c>
      <c r="H3167" s="2" t="s">
        <v>593</v>
      </c>
      <c r="I3167" s="2" t="s">
        <v>519</v>
      </c>
      <c r="J3167" s="2" t="s">
        <v>343</v>
      </c>
      <c r="K3167" s="2" t="s">
        <v>593</v>
      </c>
      <c r="L3167" s="2" t="s">
        <v>713</v>
      </c>
      <c r="M3167" s="2">
        <v>0</v>
      </c>
    </row>
    <row r="3168" spans="1:13">
      <c r="A3168" t="s">
        <v>127</v>
      </c>
      <c r="B3168">
        <v>17</v>
      </c>
      <c r="C3168" s="2" t="s">
        <v>278</v>
      </c>
      <c r="D3168" s="2" t="s">
        <v>366</v>
      </c>
      <c r="E3168" s="2" t="s">
        <v>336</v>
      </c>
      <c r="F3168" s="2" t="s">
        <v>453</v>
      </c>
      <c r="G3168" s="2" t="s">
        <v>345</v>
      </c>
      <c r="H3168" s="2" t="s">
        <v>366</v>
      </c>
      <c r="I3168" s="2" t="s">
        <v>446</v>
      </c>
      <c r="J3168" s="2" t="s">
        <v>343</v>
      </c>
      <c r="K3168" s="2" t="s">
        <v>366</v>
      </c>
      <c r="L3168" s="2" t="s">
        <v>341</v>
      </c>
      <c r="M3168" s="2" t="s">
        <v>773</v>
      </c>
    </row>
    <row r="3169" spans="1:13">
      <c r="A3169" t="s">
        <v>128</v>
      </c>
      <c r="B3169">
        <v>17</v>
      </c>
      <c r="C3169" s="2" t="s">
        <v>279</v>
      </c>
      <c r="D3169" s="2" t="s">
        <v>330</v>
      </c>
      <c r="E3169" s="2" t="s">
        <v>336</v>
      </c>
      <c r="F3169" s="2" t="s">
        <v>436</v>
      </c>
      <c r="G3169" s="2" t="s">
        <v>345</v>
      </c>
      <c r="H3169" s="2" t="s">
        <v>366</v>
      </c>
      <c r="I3169" s="2" t="s">
        <v>521</v>
      </c>
      <c r="J3169" s="2" t="s">
        <v>343</v>
      </c>
      <c r="K3169" s="2" t="s">
        <v>366</v>
      </c>
      <c r="L3169" s="2" t="s">
        <v>714</v>
      </c>
      <c r="M3169" s="2" t="s">
        <v>780</v>
      </c>
    </row>
    <row r="3170" spans="1:13">
      <c r="A3170" t="s">
        <v>129</v>
      </c>
      <c r="B3170">
        <v>17</v>
      </c>
      <c r="C3170" s="2" t="s">
        <v>280</v>
      </c>
      <c r="D3170" s="2" t="s">
        <v>364</v>
      </c>
      <c r="E3170" s="2" t="s">
        <v>382</v>
      </c>
      <c r="F3170" s="2" t="s">
        <v>454</v>
      </c>
      <c r="G3170" s="2" t="s">
        <v>345</v>
      </c>
      <c r="H3170" s="2" t="s">
        <v>330</v>
      </c>
      <c r="I3170" s="2" t="s">
        <v>433</v>
      </c>
      <c r="J3170" s="2" t="s">
        <v>343</v>
      </c>
      <c r="K3170" s="2" t="s">
        <v>330</v>
      </c>
      <c r="L3170" s="2" t="s">
        <v>715</v>
      </c>
      <c r="M3170" s="2" t="s">
        <v>780</v>
      </c>
    </row>
    <row r="3171" spans="1:13">
      <c r="A3171" t="s">
        <v>130</v>
      </c>
      <c r="B3171">
        <v>17</v>
      </c>
      <c r="C3171" s="2" t="s">
        <v>281</v>
      </c>
      <c r="D3171" s="2" t="s">
        <v>230</v>
      </c>
      <c r="E3171" s="2" t="s">
        <v>382</v>
      </c>
      <c r="F3171" s="2" t="s">
        <v>405</v>
      </c>
      <c r="G3171" s="2" t="s">
        <v>375</v>
      </c>
      <c r="H3171" s="2" t="s">
        <v>330</v>
      </c>
      <c r="I3171" s="2" t="s">
        <v>457</v>
      </c>
      <c r="J3171" s="2" t="s">
        <v>343</v>
      </c>
      <c r="K3171" s="2" t="s">
        <v>364</v>
      </c>
      <c r="L3171" s="2" t="s">
        <v>616</v>
      </c>
      <c r="M3171" s="2" t="s">
        <v>784</v>
      </c>
    </row>
    <row r="3172" spans="1:13">
      <c r="A3172" t="s">
        <v>131</v>
      </c>
      <c r="B3172">
        <v>17</v>
      </c>
      <c r="C3172" s="2" t="s">
        <v>282</v>
      </c>
      <c r="D3172" s="2" t="s">
        <v>370</v>
      </c>
      <c r="E3172" s="2" t="s">
        <v>365</v>
      </c>
      <c r="F3172" s="2" t="s">
        <v>435</v>
      </c>
      <c r="G3172" s="2" t="s">
        <v>372</v>
      </c>
      <c r="H3172" s="2" t="s">
        <v>366</v>
      </c>
      <c r="I3172" s="2" t="s">
        <v>522</v>
      </c>
      <c r="J3172" s="2" t="s">
        <v>343</v>
      </c>
      <c r="K3172" s="2" t="s">
        <v>370</v>
      </c>
      <c r="L3172" s="2" t="s">
        <v>716</v>
      </c>
      <c r="M3172" s="2" t="s">
        <v>788</v>
      </c>
    </row>
    <row r="3173" spans="1:13">
      <c r="A3173" t="s">
        <v>132</v>
      </c>
      <c r="B3173">
        <v>17</v>
      </c>
      <c r="C3173" s="2" t="s">
        <v>283</v>
      </c>
      <c r="D3173" s="2" t="s">
        <v>370</v>
      </c>
      <c r="E3173" s="2" t="s">
        <v>365</v>
      </c>
      <c r="F3173" s="2" t="s">
        <v>455</v>
      </c>
      <c r="G3173" s="2" t="s">
        <v>387</v>
      </c>
      <c r="H3173" s="2" t="s">
        <v>366</v>
      </c>
      <c r="I3173" s="2" t="s">
        <v>230</v>
      </c>
      <c r="J3173" s="2" t="s">
        <v>343</v>
      </c>
      <c r="K3173" s="2" t="s">
        <v>370</v>
      </c>
      <c r="L3173" s="2" t="s">
        <v>717</v>
      </c>
      <c r="M3173" s="2">
        <v>0</v>
      </c>
    </row>
    <row r="3174" spans="1:13">
      <c r="A3174" t="s">
        <v>133</v>
      </c>
      <c r="B3174">
        <v>17</v>
      </c>
      <c r="C3174" s="2" t="s">
        <v>284</v>
      </c>
      <c r="D3174" s="2" t="s">
        <v>364</v>
      </c>
      <c r="E3174" s="2" t="s">
        <v>365</v>
      </c>
      <c r="F3174" s="2" t="s">
        <v>444</v>
      </c>
      <c r="G3174" s="2" t="s">
        <v>335</v>
      </c>
      <c r="H3174" s="2" t="s">
        <v>330</v>
      </c>
      <c r="I3174" s="2" t="s">
        <v>542</v>
      </c>
      <c r="J3174" s="2" t="s">
        <v>343</v>
      </c>
      <c r="K3174" s="2" t="s">
        <v>364</v>
      </c>
      <c r="L3174" s="2" t="s">
        <v>718</v>
      </c>
      <c r="M3174" s="2">
        <v>0</v>
      </c>
    </row>
    <row r="3175" spans="1:13">
      <c r="A3175" t="s">
        <v>134</v>
      </c>
      <c r="B3175">
        <v>17</v>
      </c>
      <c r="C3175" s="2" t="s">
        <v>285</v>
      </c>
      <c r="D3175" s="2" t="s">
        <v>364</v>
      </c>
      <c r="E3175" s="2" t="s">
        <v>365</v>
      </c>
      <c r="F3175" s="2" t="s">
        <v>456</v>
      </c>
      <c r="G3175" s="2" t="s">
        <v>377</v>
      </c>
      <c r="H3175" s="2" t="s">
        <v>366</v>
      </c>
      <c r="I3175" s="2" t="s">
        <v>543</v>
      </c>
      <c r="J3175" s="2" t="s">
        <v>343</v>
      </c>
      <c r="K3175" s="2" t="s">
        <v>368</v>
      </c>
      <c r="L3175" s="2" t="s">
        <v>245</v>
      </c>
      <c r="M3175" s="2" t="s">
        <v>796</v>
      </c>
    </row>
    <row r="3176" spans="1:13">
      <c r="A3176" t="s">
        <v>135</v>
      </c>
      <c r="B3176">
        <v>17</v>
      </c>
      <c r="C3176" s="2" t="s">
        <v>340</v>
      </c>
      <c r="D3176" s="2" t="s">
        <v>369</v>
      </c>
      <c r="E3176" s="2" t="s">
        <v>365</v>
      </c>
      <c r="F3176" s="2" t="s">
        <v>457</v>
      </c>
      <c r="G3176" s="2" t="s">
        <v>377</v>
      </c>
      <c r="H3176" s="2" t="s">
        <v>330</v>
      </c>
      <c r="I3176" s="2" t="s">
        <v>519</v>
      </c>
      <c r="J3176" s="2" t="s">
        <v>343</v>
      </c>
      <c r="K3176" s="2" t="s">
        <v>330</v>
      </c>
      <c r="L3176" s="2" t="s">
        <v>719</v>
      </c>
      <c r="M3176" s="2" t="s">
        <v>785</v>
      </c>
    </row>
    <row r="3177" spans="1:13">
      <c r="A3177" t="s">
        <v>136</v>
      </c>
      <c r="B3177">
        <v>17</v>
      </c>
      <c r="C3177" s="2" t="s">
        <v>341</v>
      </c>
      <c r="D3177" s="2" t="s">
        <v>364</v>
      </c>
      <c r="E3177" s="2" t="s">
        <v>365</v>
      </c>
      <c r="F3177" s="2" t="s">
        <v>458</v>
      </c>
      <c r="G3177" s="2" t="s">
        <v>377</v>
      </c>
      <c r="H3177" s="2" t="s">
        <v>330</v>
      </c>
      <c r="I3177" s="2" t="s">
        <v>544</v>
      </c>
      <c r="J3177" s="2" t="s">
        <v>343</v>
      </c>
      <c r="K3177" s="2" t="s">
        <v>330</v>
      </c>
      <c r="L3177" s="2" t="s">
        <v>720</v>
      </c>
      <c r="M3177" s="2" t="s">
        <v>779</v>
      </c>
    </row>
    <row r="3178" spans="1:13">
      <c r="A3178" t="s">
        <v>137</v>
      </c>
      <c r="B3178">
        <v>17</v>
      </c>
      <c r="C3178" s="2" t="s">
        <v>342</v>
      </c>
      <c r="D3178" s="2" t="s">
        <v>368</v>
      </c>
      <c r="E3178" s="2" t="s">
        <v>365</v>
      </c>
      <c r="F3178" s="2" t="s">
        <v>459</v>
      </c>
      <c r="G3178" s="2" t="s">
        <v>378</v>
      </c>
      <c r="H3178" s="2" t="s">
        <v>366</v>
      </c>
      <c r="I3178" s="2" t="s">
        <v>420</v>
      </c>
      <c r="J3178" s="2" t="s">
        <v>343</v>
      </c>
      <c r="K3178" s="2" t="s">
        <v>368</v>
      </c>
      <c r="L3178" s="2" t="s">
        <v>721</v>
      </c>
      <c r="M3178" s="2" t="s">
        <v>775</v>
      </c>
    </row>
    <row r="3179" spans="1:13">
      <c r="A3179" t="s">
        <v>138</v>
      </c>
      <c r="B3179">
        <v>17</v>
      </c>
      <c r="C3179" s="2" t="s">
        <v>343</v>
      </c>
      <c r="D3179" s="2" t="s">
        <v>330</v>
      </c>
      <c r="E3179" s="2" t="s">
        <v>365</v>
      </c>
      <c r="F3179" s="2" t="s">
        <v>424</v>
      </c>
      <c r="G3179" s="2" t="s">
        <v>378</v>
      </c>
      <c r="H3179" s="2" t="s">
        <v>330</v>
      </c>
      <c r="I3179" s="2" t="s">
        <v>545</v>
      </c>
      <c r="J3179" s="2" t="s">
        <v>343</v>
      </c>
      <c r="K3179" s="2" t="s">
        <v>330</v>
      </c>
      <c r="L3179" s="2" t="s">
        <v>722</v>
      </c>
      <c r="M3179" s="2" t="s">
        <v>788</v>
      </c>
    </row>
    <row r="3180" spans="1:13">
      <c r="A3180" t="s">
        <v>139</v>
      </c>
      <c r="B3180">
        <v>17</v>
      </c>
      <c r="C3180" s="2" t="s">
        <v>344</v>
      </c>
      <c r="D3180" s="2" t="s">
        <v>330</v>
      </c>
      <c r="E3180" s="2" t="s">
        <v>365</v>
      </c>
      <c r="F3180" s="2" t="s">
        <v>460</v>
      </c>
      <c r="G3180" s="2" t="s">
        <v>378</v>
      </c>
      <c r="H3180" s="2" t="s">
        <v>330</v>
      </c>
      <c r="I3180" s="2" t="s">
        <v>546</v>
      </c>
      <c r="J3180" s="2" t="s">
        <v>343</v>
      </c>
      <c r="K3180" s="2" t="s">
        <v>330</v>
      </c>
      <c r="L3180" s="2" t="s">
        <v>230</v>
      </c>
      <c r="M3180" s="2" t="s">
        <v>786</v>
      </c>
    </row>
    <row r="3181" spans="1:13">
      <c r="A3181" t="s">
        <v>140</v>
      </c>
      <c r="B3181">
        <v>17</v>
      </c>
      <c r="C3181" s="2" t="s">
        <v>286</v>
      </c>
      <c r="D3181" s="2" t="s">
        <v>330</v>
      </c>
      <c r="E3181" s="2" t="s">
        <v>365</v>
      </c>
      <c r="F3181" s="2" t="s">
        <v>439</v>
      </c>
      <c r="G3181" s="2" t="s">
        <v>378</v>
      </c>
      <c r="H3181" s="2" t="s">
        <v>330</v>
      </c>
      <c r="I3181" s="2" t="s">
        <v>544</v>
      </c>
      <c r="J3181" s="2" t="s">
        <v>343</v>
      </c>
      <c r="K3181" s="2" t="s">
        <v>330</v>
      </c>
      <c r="L3181" s="2" t="s">
        <v>723</v>
      </c>
      <c r="M3181" s="2">
        <v>0</v>
      </c>
    </row>
    <row r="3182" spans="1:13">
      <c r="A3182" t="s">
        <v>141</v>
      </c>
      <c r="B3182">
        <v>17</v>
      </c>
      <c r="C3182" s="2" t="s">
        <v>287</v>
      </c>
      <c r="D3182" s="2" t="s">
        <v>330</v>
      </c>
      <c r="E3182" s="2" t="s">
        <v>365</v>
      </c>
      <c r="F3182" s="2" t="s">
        <v>424</v>
      </c>
      <c r="G3182" s="2" t="s">
        <v>378</v>
      </c>
      <c r="H3182" s="2" t="s">
        <v>330</v>
      </c>
      <c r="I3182" s="2" t="s">
        <v>469</v>
      </c>
      <c r="J3182" s="2" t="s">
        <v>343</v>
      </c>
      <c r="K3182" s="2" t="s">
        <v>330</v>
      </c>
      <c r="L3182" s="2" t="s">
        <v>607</v>
      </c>
      <c r="M3182" s="2" t="s">
        <v>776</v>
      </c>
    </row>
    <row r="3183" spans="1:13">
      <c r="A3183" t="s">
        <v>142</v>
      </c>
      <c r="B3183">
        <v>17</v>
      </c>
      <c r="C3183" s="2" t="s">
        <v>288</v>
      </c>
      <c r="D3183" s="2" t="s">
        <v>330</v>
      </c>
      <c r="E3183" s="2" t="s">
        <v>365</v>
      </c>
      <c r="F3183" s="2" t="s">
        <v>420</v>
      </c>
      <c r="G3183" s="2" t="s">
        <v>378</v>
      </c>
      <c r="H3183" s="2" t="s">
        <v>330</v>
      </c>
      <c r="I3183" s="2" t="s">
        <v>472</v>
      </c>
      <c r="J3183" s="2" t="s">
        <v>343</v>
      </c>
      <c r="K3183" s="2" t="s">
        <v>330</v>
      </c>
      <c r="L3183" s="2" t="s">
        <v>724</v>
      </c>
      <c r="M3183" s="2" t="s">
        <v>788</v>
      </c>
    </row>
    <row r="3184" spans="1:13">
      <c r="A3184" t="s">
        <v>143</v>
      </c>
      <c r="B3184">
        <v>17</v>
      </c>
      <c r="C3184" s="2" t="s">
        <v>289</v>
      </c>
      <c r="D3184" s="2" t="s">
        <v>330</v>
      </c>
      <c r="E3184" s="2" t="s">
        <v>365</v>
      </c>
      <c r="F3184" s="2" t="s">
        <v>428</v>
      </c>
      <c r="G3184" s="2" t="s">
        <v>378</v>
      </c>
      <c r="H3184" s="2" t="s">
        <v>330</v>
      </c>
      <c r="I3184" s="2" t="s">
        <v>462</v>
      </c>
      <c r="J3184" s="2" t="s">
        <v>343</v>
      </c>
      <c r="K3184" s="2" t="s">
        <v>330</v>
      </c>
      <c r="L3184" s="2" t="s">
        <v>673</v>
      </c>
      <c r="M3184" s="2">
        <v>0</v>
      </c>
    </row>
    <row r="3185" spans="1:13">
      <c r="A3185" t="s">
        <v>144</v>
      </c>
      <c r="B3185">
        <v>17</v>
      </c>
      <c r="C3185" s="2" t="s">
        <v>345</v>
      </c>
      <c r="D3185" s="2" t="s">
        <v>330</v>
      </c>
      <c r="E3185" s="2" t="s">
        <v>365</v>
      </c>
      <c r="F3185" s="2" t="s">
        <v>461</v>
      </c>
      <c r="G3185" s="2" t="s">
        <v>378</v>
      </c>
      <c r="H3185" s="2" t="s">
        <v>330</v>
      </c>
      <c r="I3185" s="2" t="s">
        <v>455</v>
      </c>
      <c r="J3185" s="2" t="s">
        <v>343</v>
      </c>
      <c r="K3185" s="2" t="s">
        <v>330</v>
      </c>
      <c r="L3185" s="2" t="s">
        <v>330</v>
      </c>
      <c r="M3185" s="2">
        <v>0</v>
      </c>
    </row>
    <row r="3186" spans="1:13">
      <c r="A3186" t="s">
        <v>145</v>
      </c>
      <c r="B3186">
        <v>17</v>
      </c>
      <c r="C3186" s="2" t="s">
        <v>346</v>
      </c>
      <c r="D3186" s="2" t="s">
        <v>330</v>
      </c>
      <c r="E3186" s="2" t="s">
        <v>365</v>
      </c>
      <c r="F3186" s="2" t="s">
        <v>462</v>
      </c>
      <c r="G3186" s="2" t="s">
        <v>378</v>
      </c>
      <c r="H3186" s="2" t="s">
        <v>330</v>
      </c>
      <c r="I3186" s="2" t="s">
        <v>520</v>
      </c>
      <c r="J3186" s="2" t="s">
        <v>343</v>
      </c>
      <c r="K3186" s="2" t="s">
        <v>330</v>
      </c>
      <c r="L3186" s="2" t="s">
        <v>359</v>
      </c>
      <c r="M3186" s="2" t="s">
        <v>777</v>
      </c>
    </row>
    <row r="3187" spans="1:13">
      <c r="A3187" t="s">
        <v>146</v>
      </c>
      <c r="B3187">
        <v>17</v>
      </c>
      <c r="C3187" s="2" t="s">
        <v>347</v>
      </c>
      <c r="D3187" s="2" t="s">
        <v>330</v>
      </c>
      <c r="E3187" s="2" t="s">
        <v>365</v>
      </c>
      <c r="F3187" s="2" t="s">
        <v>463</v>
      </c>
      <c r="G3187" s="2" t="s">
        <v>378</v>
      </c>
      <c r="H3187" s="2" t="s">
        <v>330</v>
      </c>
      <c r="I3187" s="2" t="s">
        <v>519</v>
      </c>
      <c r="J3187" s="2" t="s">
        <v>343</v>
      </c>
      <c r="K3187" s="2" t="s">
        <v>330</v>
      </c>
      <c r="L3187" s="2" t="s">
        <v>725</v>
      </c>
      <c r="M3187" s="2" t="s">
        <v>797</v>
      </c>
    </row>
    <row r="3188" spans="1:13">
      <c r="A3188" t="s">
        <v>147</v>
      </c>
      <c r="B3188">
        <v>17</v>
      </c>
      <c r="C3188" s="2" t="s">
        <v>348</v>
      </c>
      <c r="D3188" s="2" t="s">
        <v>330</v>
      </c>
      <c r="E3188" s="2" t="s">
        <v>365</v>
      </c>
      <c r="F3188" s="2" t="s">
        <v>462</v>
      </c>
      <c r="G3188" s="2" t="s">
        <v>378</v>
      </c>
      <c r="H3188" s="2" t="s">
        <v>330</v>
      </c>
      <c r="I3188" s="2" t="s">
        <v>477</v>
      </c>
      <c r="J3188" s="2" t="s">
        <v>343</v>
      </c>
      <c r="K3188" s="2" t="s">
        <v>330</v>
      </c>
      <c r="L3188" s="2" t="s">
        <v>653</v>
      </c>
      <c r="M3188" s="2">
        <v>0</v>
      </c>
    </row>
    <row r="3189" spans="1:13">
      <c r="A3189" t="s">
        <v>148</v>
      </c>
      <c r="B3189">
        <v>17</v>
      </c>
      <c r="C3189" s="2" t="s">
        <v>318</v>
      </c>
      <c r="D3189" s="2" t="s">
        <v>330</v>
      </c>
      <c r="E3189" s="2" t="s">
        <v>365</v>
      </c>
      <c r="F3189" s="2" t="s">
        <v>462</v>
      </c>
      <c r="G3189" s="2" t="s">
        <v>378</v>
      </c>
      <c r="H3189" s="2" t="s">
        <v>330</v>
      </c>
      <c r="I3189" s="2" t="s">
        <v>464</v>
      </c>
      <c r="J3189" s="2" t="s">
        <v>343</v>
      </c>
      <c r="K3189" s="2" t="s">
        <v>330</v>
      </c>
      <c r="L3189" s="2" t="s">
        <v>605</v>
      </c>
      <c r="M3189" s="2">
        <v>0</v>
      </c>
    </row>
    <row r="3190" spans="1:13">
      <c r="A3190" t="s">
        <v>149</v>
      </c>
      <c r="B3190">
        <v>17</v>
      </c>
      <c r="C3190" s="2" t="s">
        <v>349</v>
      </c>
      <c r="D3190" s="2" t="s">
        <v>330</v>
      </c>
      <c r="E3190" s="2" t="s">
        <v>365</v>
      </c>
      <c r="F3190" s="2" t="s">
        <v>422</v>
      </c>
      <c r="G3190" s="2" t="s">
        <v>378</v>
      </c>
      <c r="H3190" s="2" t="s">
        <v>330</v>
      </c>
      <c r="I3190" s="2" t="s">
        <v>547</v>
      </c>
      <c r="J3190" s="2" t="s">
        <v>343</v>
      </c>
      <c r="K3190" s="2" t="s">
        <v>330</v>
      </c>
      <c r="L3190" s="2" t="s">
        <v>726</v>
      </c>
      <c r="M3190" s="2">
        <v>0</v>
      </c>
    </row>
    <row r="3191" spans="1:13">
      <c r="A3191" t="s">
        <v>150</v>
      </c>
      <c r="B3191">
        <v>17</v>
      </c>
      <c r="C3191" s="2" t="s">
        <v>350</v>
      </c>
      <c r="D3191" s="2" t="s">
        <v>330</v>
      </c>
      <c r="E3191" s="2" t="s">
        <v>365</v>
      </c>
      <c r="F3191" s="2" t="s">
        <v>422</v>
      </c>
      <c r="G3191" s="2" t="s">
        <v>378</v>
      </c>
      <c r="H3191" s="2" t="s">
        <v>597</v>
      </c>
      <c r="I3191" s="2" t="s">
        <v>463</v>
      </c>
      <c r="J3191" s="2" t="s">
        <v>343</v>
      </c>
      <c r="K3191" s="2" t="s">
        <v>597</v>
      </c>
      <c r="L3191" s="2" t="s">
        <v>727</v>
      </c>
      <c r="M3191" s="2" t="s">
        <v>784</v>
      </c>
    </row>
    <row r="3192" spans="1:13">
      <c r="A3192" t="s">
        <v>151</v>
      </c>
      <c r="B3192">
        <v>17</v>
      </c>
      <c r="C3192" s="2" t="s">
        <v>351</v>
      </c>
      <c r="D3192" s="2" t="s">
        <v>330</v>
      </c>
      <c r="E3192" s="2" t="s">
        <v>365</v>
      </c>
      <c r="F3192" s="2" t="s">
        <v>330</v>
      </c>
      <c r="G3192" s="2" t="s">
        <v>378</v>
      </c>
      <c r="H3192" s="2" t="s">
        <v>365</v>
      </c>
      <c r="I3192" s="2" t="s">
        <v>330</v>
      </c>
      <c r="J3192" s="2" t="s">
        <v>343</v>
      </c>
      <c r="K3192" s="2" t="s">
        <v>365</v>
      </c>
      <c r="L3192" s="2" t="s">
        <v>728</v>
      </c>
      <c r="M3192" s="2" t="s">
        <v>784</v>
      </c>
    </row>
    <row r="3193" spans="1:13">
      <c r="A3193" t="s">
        <v>152</v>
      </c>
      <c r="B3193">
        <v>17</v>
      </c>
      <c r="C3193" s="2" t="s">
        <v>352</v>
      </c>
      <c r="D3193" s="2" t="s">
        <v>330</v>
      </c>
      <c r="E3193" s="2" t="s">
        <v>365</v>
      </c>
      <c r="F3193" s="2" t="s">
        <v>462</v>
      </c>
      <c r="G3193" s="2" t="s">
        <v>378</v>
      </c>
      <c r="H3193" s="2" t="s">
        <v>365</v>
      </c>
      <c r="I3193" s="2" t="s">
        <v>519</v>
      </c>
      <c r="J3193" s="2" t="s">
        <v>343</v>
      </c>
      <c r="K3193" s="2" t="s">
        <v>365</v>
      </c>
      <c r="L3193" s="2" t="s">
        <v>335</v>
      </c>
      <c r="M3193" s="2" t="s">
        <v>786</v>
      </c>
    </row>
    <row r="3194" spans="1:13">
      <c r="A3194" t="s">
        <v>153</v>
      </c>
      <c r="B3194">
        <v>17</v>
      </c>
      <c r="C3194" s="2" t="s">
        <v>290</v>
      </c>
      <c r="D3194" s="2" t="s">
        <v>330</v>
      </c>
      <c r="E3194" s="2" t="s">
        <v>365</v>
      </c>
      <c r="F3194" s="2" t="s">
        <v>330</v>
      </c>
      <c r="G3194" s="2" t="s">
        <v>378</v>
      </c>
      <c r="H3194" s="2" t="s">
        <v>597</v>
      </c>
      <c r="I3194" s="2" t="s">
        <v>463</v>
      </c>
      <c r="J3194" s="2" t="s">
        <v>343</v>
      </c>
      <c r="K3194" s="2" t="s">
        <v>597</v>
      </c>
      <c r="L3194" s="2" t="s">
        <v>729</v>
      </c>
      <c r="M3194" s="2">
        <v>0</v>
      </c>
    </row>
    <row r="3195" spans="1:13">
      <c r="A3195" t="s">
        <v>154</v>
      </c>
      <c r="B3195">
        <v>17</v>
      </c>
      <c r="C3195" s="2" t="s">
        <v>291</v>
      </c>
      <c r="D3195" s="2" t="s">
        <v>330</v>
      </c>
      <c r="E3195" s="2" t="s">
        <v>365</v>
      </c>
      <c r="F3195" s="2" t="s">
        <v>459</v>
      </c>
      <c r="G3195" s="2" t="s">
        <v>378</v>
      </c>
      <c r="H3195" s="2" t="s">
        <v>592</v>
      </c>
      <c r="I3195" s="2" t="s">
        <v>365</v>
      </c>
      <c r="J3195" s="2" t="s">
        <v>343</v>
      </c>
      <c r="K3195" s="2" t="s">
        <v>592</v>
      </c>
      <c r="L3195" s="2" t="s">
        <v>730</v>
      </c>
      <c r="M3195" s="2" t="s">
        <v>796</v>
      </c>
    </row>
    <row r="3196" spans="1:13">
      <c r="A3196" t="s">
        <v>155</v>
      </c>
      <c r="B3196">
        <v>17</v>
      </c>
      <c r="C3196" s="2" t="s">
        <v>291</v>
      </c>
      <c r="D3196" s="2" t="s">
        <v>330</v>
      </c>
      <c r="E3196" s="2" t="s">
        <v>365</v>
      </c>
      <c r="F3196" s="2" t="s">
        <v>459</v>
      </c>
      <c r="G3196" s="2" t="s">
        <v>377</v>
      </c>
      <c r="H3196" s="2" t="s">
        <v>330</v>
      </c>
      <c r="I3196" s="2" t="s">
        <v>458</v>
      </c>
      <c r="J3196" s="2" t="s">
        <v>343</v>
      </c>
      <c r="K3196" s="2" t="s">
        <v>365</v>
      </c>
      <c r="L3196" s="2" t="s">
        <v>730</v>
      </c>
      <c r="M3196" s="2" t="s">
        <v>777</v>
      </c>
    </row>
    <row r="3197" spans="1:13">
      <c r="A3197" t="s">
        <v>156</v>
      </c>
      <c r="B3197">
        <v>17</v>
      </c>
      <c r="C3197" s="2" t="s">
        <v>353</v>
      </c>
      <c r="D3197" s="2" t="s">
        <v>330</v>
      </c>
      <c r="E3197" s="2" t="s">
        <v>365</v>
      </c>
      <c r="F3197" s="2" t="s">
        <v>461</v>
      </c>
      <c r="G3197" s="2" t="s">
        <v>377</v>
      </c>
      <c r="H3197" s="2" t="s">
        <v>598</v>
      </c>
      <c r="I3197" s="2" t="s">
        <v>520</v>
      </c>
      <c r="J3197" s="2" t="s">
        <v>343</v>
      </c>
      <c r="K3197" s="2" t="s">
        <v>598</v>
      </c>
      <c r="L3197" s="2" t="s">
        <v>723</v>
      </c>
      <c r="M3197" s="2">
        <v>0</v>
      </c>
    </row>
    <row r="3198" spans="1:13">
      <c r="A3198" t="s">
        <v>157</v>
      </c>
      <c r="B3198">
        <v>17</v>
      </c>
      <c r="C3198" s="2" t="s">
        <v>354</v>
      </c>
      <c r="D3198" s="2" t="s">
        <v>330</v>
      </c>
      <c r="E3198" s="2" t="s">
        <v>365</v>
      </c>
      <c r="F3198" s="2" t="s">
        <v>463</v>
      </c>
      <c r="G3198" s="2" t="s">
        <v>335</v>
      </c>
      <c r="H3198" s="2" t="s">
        <v>596</v>
      </c>
      <c r="I3198" s="2" t="s">
        <v>548</v>
      </c>
      <c r="J3198" s="2" t="s">
        <v>343</v>
      </c>
      <c r="K3198" s="2" t="s">
        <v>630</v>
      </c>
      <c r="L3198" s="2" t="s">
        <v>731</v>
      </c>
      <c r="M3198" s="2">
        <v>0</v>
      </c>
    </row>
    <row r="3199" spans="1:13">
      <c r="A3199" t="s">
        <v>158</v>
      </c>
      <c r="B3199">
        <v>17</v>
      </c>
      <c r="C3199" s="2" t="s">
        <v>292</v>
      </c>
      <c r="D3199" s="2" t="s">
        <v>366</v>
      </c>
      <c r="E3199" s="2" t="s">
        <v>365</v>
      </c>
      <c r="F3199" s="2" t="s">
        <v>422</v>
      </c>
      <c r="G3199" s="2" t="s">
        <v>387</v>
      </c>
      <c r="H3199" s="2" t="s">
        <v>586</v>
      </c>
      <c r="I3199" s="2" t="s">
        <v>461</v>
      </c>
      <c r="J3199" s="2" t="s">
        <v>343</v>
      </c>
      <c r="K3199" s="2" t="s">
        <v>597</v>
      </c>
      <c r="L3199" s="2" t="s">
        <v>676</v>
      </c>
      <c r="M3199" s="2">
        <v>0</v>
      </c>
    </row>
    <row r="3200" spans="1:13">
      <c r="A3200" t="s">
        <v>159</v>
      </c>
      <c r="B3200">
        <v>17</v>
      </c>
      <c r="C3200" s="2" t="s">
        <v>293</v>
      </c>
      <c r="D3200" s="2" t="s">
        <v>366</v>
      </c>
      <c r="E3200" s="2" t="s">
        <v>365</v>
      </c>
      <c r="F3200" s="2" t="s">
        <v>464</v>
      </c>
      <c r="G3200" s="2" t="s">
        <v>339</v>
      </c>
      <c r="H3200" s="2" t="s">
        <v>596</v>
      </c>
      <c r="I3200" s="2" t="s">
        <v>446</v>
      </c>
      <c r="J3200" s="2" t="s">
        <v>343</v>
      </c>
      <c r="K3200" s="2" t="s">
        <v>630</v>
      </c>
      <c r="L3200" s="2" t="s">
        <v>732</v>
      </c>
      <c r="M3200" s="2" t="s">
        <v>784</v>
      </c>
    </row>
    <row r="3201" spans="1:13">
      <c r="A3201" t="s">
        <v>160</v>
      </c>
      <c r="B3201">
        <v>17</v>
      </c>
      <c r="C3201" s="2" t="s">
        <v>289</v>
      </c>
      <c r="D3201" s="2" t="s">
        <v>330</v>
      </c>
      <c r="E3201" s="2" t="s">
        <v>365</v>
      </c>
      <c r="F3201" s="2" t="s">
        <v>464</v>
      </c>
      <c r="G3201" s="2" t="s">
        <v>339</v>
      </c>
      <c r="H3201" s="2" t="s">
        <v>595</v>
      </c>
      <c r="I3201" s="2" t="s">
        <v>533</v>
      </c>
      <c r="J3201" s="2" t="s">
        <v>343</v>
      </c>
      <c r="K3201" s="2" t="s">
        <v>595</v>
      </c>
      <c r="L3201" s="2" t="s">
        <v>359</v>
      </c>
      <c r="M3201" s="2" t="s">
        <v>786</v>
      </c>
    </row>
    <row r="3202" spans="1:13">
      <c r="A3202" t="s">
        <v>161</v>
      </c>
      <c r="B3202">
        <v>17</v>
      </c>
      <c r="C3202" s="2" t="s">
        <v>294</v>
      </c>
      <c r="D3202" s="2" t="s">
        <v>366</v>
      </c>
      <c r="E3202" s="2" t="s">
        <v>365</v>
      </c>
      <c r="F3202" s="2" t="s">
        <v>464</v>
      </c>
      <c r="G3202" s="2" t="s">
        <v>339</v>
      </c>
      <c r="H3202" s="2" t="s">
        <v>330</v>
      </c>
      <c r="I3202" s="2" t="s">
        <v>533</v>
      </c>
      <c r="J3202" s="2" t="s">
        <v>343</v>
      </c>
      <c r="K3202" s="2" t="s">
        <v>330</v>
      </c>
      <c r="L3202" s="2" t="s">
        <v>379</v>
      </c>
      <c r="M3202" s="2" t="s">
        <v>786</v>
      </c>
    </row>
    <row r="3203" spans="1:13">
      <c r="A3203" t="s">
        <v>162</v>
      </c>
      <c r="B3203">
        <v>17</v>
      </c>
      <c r="C3203" s="2" t="s">
        <v>295</v>
      </c>
      <c r="D3203" s="2" t="s">
        <v>366</v>
      </c>
      <c r="E3203" s="2" t="s">
        <v>365</v>
      </c>
      <c r="F3203" s="2" t="s">
        <v>422</v>
      </c>
      <c r="G3203" s="2" t="s">
        <v>339</v>
      </c>
      <c r="H3203" s="2" t="s">
        <v>330</v>
      </c>
      <c r="I3203" s="2" t="s">
        <v>422</v>
      </c>
      <c r="J3203" s="2" t="s">
        <v>343</v>
      </c>
      <c r="K3203" s="2" t="s">
        <v>330</v>
      </c>
      <c r="L3203" s="2" t="s">
        <v>724</v>
      </c>
      <c r="M3203" s="2">
        <v>0</v>
      </c>
    </row>
    <row r="3204" spans="1:13">
      <c r="A3204" t="s">
        <v>163</v>
      </c>
      <c r="B3204">
        <v>17</v>
      </c>
      <c r="C3204" s="2" t="s">
        <v>296</v>
      </c>
      <c r="D3204" s="2" t="s">
        <v>368</v>
      </c>
      <c r="E3204" s="2" t="s">
        <v>365</v>
      </c>
      <c r="F3204" s="2" t="s">
        <v>414</v>
      </c>
      <c r="G3204" s="2" t="s">
        <v>339</v>
      </c>
      <c r="H3204" s="2" t="s">
        <v>330</v>
      </c>
      <c r="I3204" s="2" t="s">
        <v>330</v>
      </c>
      <c r="J3204" s="2" t="s">
        <v>343</v>
      </c>
      <c r="K3204" s="2" t="s">
        <v>330</v>
      </c>
      <c r="L3204" s="2" t="s">
        <v>616</v>
      </c>
      <c r="M3204" s="2" t="s">
        <v>776</v>
      </c>
    </row>
    <row r="3205" spans="1:13">
      <c r="A3205" t="s">
        <v>164</v>
      </c>
      <c r="B3205">
        <v>17</v>
      </c>
      <c r="C3205" s="2" t="s">
        <v>198</v>
      </c>
      <c r="D3205" s="2" t="s">
        <v>368</v>
      </c>
      <c r="E3205" s="2" t="s">
        <v>365</v>
      </c>
      <c r="F3205" s="2" t="s">
        <v>414</v>
      </c>
      <c r="G3205" s="2" t="s">
        <v>339</v>
      </c>
      <c r="H3205" s="2" t="s">
        <v>330</v>
      </c>
      <c r="I3205" s="2" t="s">
        <v>422</v>
      </c>
      <c r="J3205" s="2" t="s">
        <v>343</v>
      </c>
      <c r="K3205" s="2" t="s">
        <v>330</v>
      </c>
      <c r="L3205" s="2" t="s">
        <v>722</v>
      </c>
      <c r="M3205" s="2">
        <v>0</v>
      </c>
    </row>
    <row r="3206" spans="1:13">
      <c r="A3206" t="s">
        <v>165</v>
      </c>
      <c r="B3206">
        <v>17</v>
      </c>
      <c r="C3206" s="2" t="s">
        <v>355</v>
      </c>
      <c r="D3206" s="2" t="s">
        <v>368</v>
      </c>
      <c r="E3206" s="2" t="s">
        <v>365</v>
      </c>
      <c r="F3206" s="2" t="s">
        <v>465</v>
      </c>
      <c r="G3206" s="2" t="s">
        <v>339</v>
      </c>
      <c r="H3206" s="2" t="s">
        <v>330</v>
      </c>
      <c r="I3206" s="2" t="s">
        <v>549</v>
      </c>
      <c r="J3206" s="2" t="s">
        <v>343</v>
      </c>
      <c r="K3206" s="2" t="s">
        <v>330</v>
      </c>
      <c r="L3206" s="2" t="s">
        <v>206</v>
      </c>
      <c r="M3206" s="2" t="s">
        <v>784</v>
      </c>
    </row>
    <row r="3207" spans="1:13">
      <c r="A3207" t="s">
        <v>166</v>
      </c>
      <c r="B3207">
        <v>17</v>
      </c>
      <c r="C3207" s="2" t="s">
        <v>297</v>
      </c>
      <c r="D3207" s="2" t="s">
        <v>368</v>
      </c>
      <c r="E3207" s="2" t="s">
        <v>365</v>
      </c>
      <c r="F3207" s="2" t="s">
        <v>330</v>
      </c>
      <c r="G3207" s="2" t="s">
        <v>339</v>
      </c>
      <c r="H3207" s="2" t="s">
        <v>330</v>
      </c>
      <c r="I3207" s="2" t="s">
        <v>455</v>
      </c>
      <c r="J3207" s="2" t="s">
        <v>343</v>
      </c>
      <c r="K3207" s="2" t="s">
        <v>330</v>
      </c>
      <c r="L3207" s="2" t="s">
        <v>733</v>
      </c>
      <c r="M3207" s="2" t="s">
        <v>785</v>
      </c>
    </row>
    <row r="3208" spans="1:13">
      <c r="A3208" t="s">
        <v>167</v>
      </c>
      <c r="B3208">
        <v>17</v>
      </c>
      <c r="C3208" s="2" t="s">
        <v>298</v>
      </c>
      <c r="D3208" s="2" t="s">
        <v>330</v>
      </c>
      <c r="E3208" s="2" t="s">
        <v>365</v>
      </c>
      <c r="F3208" s="2" t="s">
        <v>330</v>
      </c>
      <c r="G3208" s="2" t="s">
        <v>339</v>
      </c>
      <c r="H3208" s="2" t="s">
        <v>330</v>
      </c>
      <c r="I3208" s="2" t="s">
        <v>550</v>
      </c>
      <c r="J3208" s="2" t="s">
        <v>343</v>
      </c>
      <c r="K3208" s="2" t="s">
        <v>330</v>
      </c>
      <c r="L3208" s="2" t="s">
        <v>734</v>
      </c>
      <c r="M3208" s="2">
        <v>0</v>
      </c>
    </row>
    <row r="3209" spans="1:13">
      <c r="A3209" t="s">
        <v>168</v>
      </c>
      <c r="B3209">
        <v>17</v>
      </c>
      <c r="C3209" s="2" t="s">
        <v>299</v>
      </c>
      <c r="D3209" s="2" t="s">
        <v>330</v>
      </c>
      <c r="E3209" s="2" t="s">
        <v>365</v>
      </c>
      <c r="F3209" s="2" t="s">
        <v>466</v>
      </c>
      <c r="G3209" s="2" t="s">
        <v>339</v>
      </c>
      <c r="H3209" s="2" t="s">
        <v>593</v>
      </c>
      <c r="I3209" s="2" t="s">
        <v>466</v>
      </c>
      <c r="J3209" s="2" t="s">
        <v>343</v>
      </c>
      <c r="K3209" s="2" t="s">
        <v>593</v>
      </c>
      <c r="L3209" s="2" t="s">
        <v>644</v>
      </c>
      <c r="M3209" s="2" t="s">
        <v>776</v>
      </c>
    </row>
    <row r="3210" spans="1:13">
      <c r="A3210" t="s">
        <v>169</v>
      </c>
      <c r="B3210">
        <v>17</v>
      </c>
      <c r="C3210" s="2" t="s">
        <v>300</v>
      </c>
      <c r="D3210" s="2" t="s">
        <v>330</v>
      </c>
      <c r="E3210" s="2" t="s">
        <v>365</v>
      </c>
      <c r="F3210" s="2" t="s">
        <v>467</v>
      </c>
      <c r="G3210" s="2" t="s">
        <v>373</v>
      </c>
      <c r="H3210" s="2" t="s">
        <v>586</v>
      </c>
      <c r="I3210" s="2" t="s">
        <v>536</v>
      </c>
      <c r="J3210" s="2" t="s">
        <v>343</v>
      </c>
      <c r="K3210" s="2" t="s">
        <v>597</v>
      </c>
      <c r="L3210" s="2" t="s">
        <v>646</v>
      </c>
      <c r="M3210" s="2" t="s">
        <v>777</v>
      </c>
    </row>
    <row r="3211" spans="1:13">
      <c r="A3211" t="s">
        <v>170</v>
      </c>
      <c r="B3211">
        <v>17</v>
      </c>
      <c r="C3211" s="2" t="s">
        <v>268</v>
      </c>
      <c r="D3211" s="2" t="s">
        <v>330</v>
      </c>
      <c r="E3211" s="2" t="s">
        <v>365</v>
      </c>
      <c r="F3211" s="2" t="s">
        <v>468</v>
      </c>
      <c r="G3211" s="2" t="s">
        <v>373</v>
      </c>
      <c r="H3211" s="2" t="s">
        <v>330</v>
      </c>
      <c r="I3211" s="2" t="s">
        <v>284</v>
      </c>
      <c r="J3211" s="2" t="s">
        <v>343</v>
      </c>
      <c r="K3211" s="2" t="s">
        <v>330</v>
      </c>
      <c r="L3211" s="2" t="s">
        <v>576</v>
      </c>
      <c r="M3211" s="2" t="s">
        <v>785</v>
      </c>
    </row>
    <row r="3212" spans="1:13">
      <c r="A3212" t="s">
        <v>171</v>
      </c>
      <c r="B3212">
        <v>17</v>
      </c>
      <c r="C3212" s="2" t="s">
        <v>356</v>
      </c>
      <c r="D3212" s="2" t="s">
        <v>330</v>
      </c>
      <c r="E3212" s="2" t="s">
        <v>365</v>
      </c>
      <c r="F3212" s="2" t="s">
        <v>434</v>
      </c>
      <c r="G3212" s="2" t="s">
        <v>373</v>
      </c>
      <c r="H3212" s="2" t="s">
        <v>599</v>
      </c>
      <c r="I3212" s="2" t="s">
        <v>538</v>
      </c>
      <c r="J3212" s="2" t="s">
        <v>343</v>
      </c>
      <c r="K3212" s="2" t="s">
        <v>599</v>
      </c>
      <c r="L3212" s="2" t="s">
        <v>576</v>
      </c>
      <c r="M3212" s="2" t="s">
        <v>785</v>
      </c>
    </row>
    <row r="3213" spans="1:13">
      <c r="A3213" t="s">
        <v>172</v>
      </c>
      <c r="B3213">
        <v>17</v>
      </c>
      <c r="C3213" s="2" t="s">
        <v>301</v>
      </c>
      <c r="D3213" s="2" t="s">
        <v>368</v>
      </c>
      <c r="E3213" s="2" t="s">
        <v>365</v>
      </c>
      <c r="F3213" s="2" t="s">
        <v>432</v>
      </c>
      <c r="G3213" s="2" t="s">
        <v>373</v>
      </c>
      <c r="H3213" s="2" t="s">
        <v>368</v>
      </c>
      <c r="I3213" s="2" t="s">
        <v>540</v>
      </c>
      <c r="J3213" s="2" t="s">
        <v>343</v>
      </c>
      <c r="K3213" s="2" t="s">
        <v>368</v>
      </c>
      <c r="L3213" s="2" t="s">
        <v>735</v>
      </c>
      <c r="M3213" s="2">
        <v>0</v>
      </c>
    </row>
    <row r="3214" spans="1:13">
      <c r="A3214" t="s">
        <v>173</v>
      </c>
      <c r="B3214">
        <v>17</v>
      </c>
      <c r="C3214" s="2" t="s">
        <v>302</v>
      </c>
      <c r="D3214" s="2" t="s">
        <v>368</v>
      </c>
      <c r="E3214" s="2" t="s">
        <v>365</v>
      </c>
      <c r="F3214" s="2" t="s">
        <v>446</v>
      </c>
      <c r="G3214" s="2" t="s">
        <v>373</v>
      </c>
      <c r="H3214" s="2" t="s">
        <v>600</v>
      </c>
      <c r="I3214" s="2" t="s">
        <v>531</v>
      </c>
      <c r="J3214" s="2" t="s">
        <v>343</v>
      </c>
      <c r="K3214" s="2" t="s">
        <v>600</v>
      </c>
      <c r="L3214" s="2" t="s">
        <v>736</v>
      </c>
      <c r="M3214" s="2">
        <v>0</v>
      </c>
    </row>
    <row r="3215" spans="1:13">
      <c r="A3215" t="s">
        <v>174</v>
      </c>
      <c r="B3215">
        <v>17</v>
      </c>
      <c r="C3215" s="2" t="s">
        <v>303</v>
      </c>
      <c r="D3215" s="2" t="s">
        <v>330</v>
      </c>
      <c r="E3215" s="2" t="s">
        <v>365</v>
      </c>
      <c r="F3215" s="2" t="s">
        <v>469</v>
      </c>
      <c r="G3215" s="2" t="s">
        <v>339</v>
      </c>
      <c r="H3215" s="2" t="s">
        <v>582</v>
      </c>
      <c r="I3215" s="2" t="s">
        <v>468</v>
      </c>
      <c r="J3215" s="2" t="s">
        <v>343</v>
      </c>
      <c r="K3215" s="2" t="s">
        <v>632</v>
      </c>
      <c r="L3215" s="2" t="s">
        <v>737</v>
      </c>
      <c r="M3215" s="2" t="s">
        <v>796</v>
      </c>
    </row>
    <row r="3216" spans="1:13">
      <c r="A3216" t="s">
        <v>175</v>
      </c>
      <c r="B3216">
        <v>17</v>
      </c>
      <c r="C3216" s="2" t="s">
        <v>304</v>
      </c>
      <c r="D3216" s="2" t="s">
        <v>330</v>
      </c>
      <c r="E3216" s="2" t="s">
        <v>365</v>
      </c>
      <c r="F3216" s="2" t="s">
        <v>423</v>
      </c>
      <c r="G3216" s="2" t="s">
        <v>387</v>
      </c>
      <c r="H3216" s="2" t="s">
        <v>601</v>
      </c>
      <c r="I3216" s="2" t="s">
        <v>551</v>
      </c>
      <c r="J3216" s="2" t="s">
        <v>343</v>
      </c>
      <c r="K3216" s="2" t="s">
        <v>621</v>
      </c>
      <c r="L3216" s="2" t="s">
        <v>738</v>
      </c>
      <c r="M3216" s="2">
        <v>0</v>
      </c>
    </row>
    <row r="3217" spans="1:13">
      <c r="A3217" t="s">
        <v>176</v>
      </c>
      <c r="B3217">
        <v>17</v>
      </c>
      <c r="C3217" s="2" t="s">
        <v>305</v>
      </c>
      <c r="D3217" s="2" t="s">
        <v>330</v>
      </c>
      <c r="E3217" s="2" t="s">
        <v>365</v>
      </c>
      <c r="F3217" s="2" t="s">
        <v>470</v>
      </c>
      <c r="G3217" s="2" t="s">
        <v>335</v>
      </c>
      <c r="H3217" s="2" t="s">
        <v>602</v>
      </c>
      <c r="I3217" s="2" t="s">
        <v>437</v>
      </c>
      <c r="J3217" s="2" t="s">
        <v>343</v>
      </c>
      <c r="K3217" s="2" t="s">
        <v>633</v>
      </c>
      <c r="L3217" s="2" t="s">
        <v>739</v>
      </c>
      <c r="M3217" s="2">
        <v>0</v>
      </c>
    </row>
    <row r="3218" spans="1:13">
      <c r="A3218" t="s">
        <v>177</v>
      </c>
      <c r="B3218">
        <v>17</v>
      </c>
      <c r="C3218" s="2" t="s">
        <v>357</v>
      </c>
      <c r="D3218" s="2" t="s">
        <v>330</v>
      </c>
      <c r="E3218" s="2" t="s">
        <v>365</v>
      </c>
      <c r="F3218" s="2" t="s">
        <v>471</v>
      </c>
      <c r="G3218" s="2" t="s">
        <v>377</v>
      </c>
      <c r="H3218" s="2" t="s">
        <v>602</v>
      </c>
      <c r="I3218" s="2" t="s">
        <v>550</v>
      </c>
      <c r="J3218" s="2" t="s">
        <v>343</v>
      </c>
      <c r="K3218" s="2" t="s">
        <v>633</v>
      </c>
      <c r="L3218" s="2" t="s">
        <v>301</v>
      </c>
      <c r="M3218" s="2">
        <v>0</v>
      </c>
    </row>
    <row r="3219" spans="1:13">
      <c r="A3219" t="s">
        <v>178</v>
      </c>
      <c r="B3219">
        <v>17</v>
      </c>
      <c r="C3219" s="2" t="s">
        <v>342</v>
      </c>
      <c r="D3219" s="2" t="s">
        <v>330</v>
      </c>
      <c r="E3219" s="2" t="s">
        <v>365</v>
      </c>
      <c r="F3219" s="2" t="s">
        <v>472</v>
      </c>
      <c r="G3219" s="2" t="s">
        <v>386</v>
      </c>
      <c r="H3219" s="2" t="s">
        <v>603</v>
      </c>
      <c r="I3219" s="2" t="s">
        <v>420</v>
      </c>
      <c r="J3219" s="2" t="s">
        <v>343</v>
      </c>
      <c r="K3219" s="2" t="s">
        <v>634</v>
      </c>
      <c r="L3219" s="2" t="s">
        <v>356</v>
      </c>
      <c r="M3219" s="2">
        <v>0</v>
      </c>
    </row>
    <row r="3220" spans="1:13">
      <c r="A3220" t="s">
        <v>179</v>
      </c>
      <c r="B3220">
        <v>17</v>
      </c>
      <c r="C3220" s="2" t="s">
        <v>306</v>
      </c>
      <c r="D3220" s="2" t="s">
        <v>330</v>
      </c>
      <c r="E3220" s="2" t="s">
        <v>365</v>
      </c>
      <c r="F3220" s="2" t="s">
        <v>473</v>
      </c>
      <c r="G3220" s="2" t="s">
        <v>386</v>
      </c>
      <c r="H3220" s="2" t="s">
        <v>330</v>
      </c>
      <c r="I3220" s="2" t="s">
        <v>549</v>
      </c>
      <c r="J3220" s="2" t="s">
        <v>343</v>
      </c>
      <c r="K3220" s="2" t="s">
        <v>330</v>
      </c>
      <c r="L3220" s="2" t="s">
        <v>740</v>
      </c>
      <c r="M3220" s="2" t="s">
        <v>777</v>
      </c>
    </row>
    <row r="3221" spans="1:13">
      <c r="A3221" t="s">
        <v>180</v>
      </c>
      <c r="B3221">
        <v>17</v>
      </c>
      <c r="C3221" s="2" t="s">
        <v>358</v>
      </c>
      <c r="D3221" s="2" t="s">
        <v>368</v>
      </c>
      <c r="E3221" s="2" t="s">
        <v>365</v>
      </c>
      <c r="F3221" s="2" t="s">
        <v>474</v>
      </c>
      <c r="G3221" s="2" t="s">
        <v>379</v>
      </c>
      <c r="H3221" s="2" t="s">
        <v>588</v>
      </c>
      <c r="I3221" s="2" t="s">
        <v>455</v>
      </c>
      <c r="J3221" s="2" t="s">
        <v>343</v>
      </c>
      <c r="K3221" s="2" t="s">
        <v>625</v>
      </c>
      <c r="L3221" s="2" t="s">
        <v>741</v>
      </c>
      <c r="M3221" s="2" t="s">
        <v>784</v>
      </c>
    </row>
    <row r="3222" spans="1:13">
      <c r="A3222" t="s">
        <v>181</v>
      </c>
      <c r="B3222">
        <v>17</v>
      </c>
      <c r="C3222" s="2" t="s">
        <v>307</v>
      </c>
      <c r="D3222" s="2" t="s">
        <v>368</v>
      </c>
      <c r="E3222" s="2" t="s">
        <v>365</v>
      </c>
      <c r="F3222" s="2" t="s">
        <v>475</v>
      </c>
      <c r="G3222" s="2" t="s">
        <v>385</v>
      </c>
      <c r="H3222" s="2" t="s">
        <v>588</v>
      </c>
      <c r="I3222" s="2" t="s">
        <v>476</v>
      </c>
      <c r="J3222" s="2" t="s">
        <v>343</v>
      </c>
      <c r="K3222" s="2" t="s">
        <v>625</v>
      </c>
      <c r="L3222" s="2" t="s">
        <v>742</v>
      </c>
      <c r="M3222" s="2">
        <v>0</v>
      </c>
    </row>
    <row r="3223" spans="1:13">
      <c r="A3223" t="s">
        <v>182</v>
      </c>
      <c r="B3223">
        <v>17</v>
      </c>
      <c r="C3223" s="2" t="s">
        <v>308</v>
      </c>
      <c r="D3223" s="2" t="s">
        <v>330</v>
      </c>
      <c r="E3223" s="2" t="s">
        <v>365</v>
      </c>
      <c r="F3223" s="2" t="s">
        <v>476</v>
      </c>
      <c r="G3223" s="2" t="s">
        <v>343</v>
      </c>
      <c r="H3223" s="2" t="s">
        <v>366</v>
      </c>
      <c r="I3223" s="2" t="s">
        <v>552</v>
      </c>
      <c r="J3223" s="2" t="s">
        <v>343</v>
      </c>
      <c r="K3223" s="2" t="s">
        <v>368</v>
      </c>
      <c r="L3223" s="2" t="s">
        <v>722</v>
      </c>
      <c r="M3223" s="2">
        <v>0</v>
      </c>
    </row>
    <row r="3224" spans="1:13">
      <c r="A3224" t="s">
        <v>183</v>
      </c>
      <c r="B3224">
        <v>17</v>
      </c>
      <c r="C3224" s="2" t="s">
        <v>359</v>
      </c>
      <c r="D3224" s="2" t="s">
        <v>330</v>
      </c>
      <c r="E3224" s="2" t="s">
        <v>365</v>
      </c>
      <c r="F3224" s="2" t="s">
        <v>474</v>
      </c>
      <c r="G3224" s="2" t="s">
        <v>343</v>
      </c>
      <c r="H3224" s="2" t="s">
        <v>330</v>
      </c>
      <c r="I3224" s="2" t="s">
        <v>487</v>
      </c>
      <c r="J3224" s="2" t="s">
        <v>343</v>
      </c>
      <c r="K3224" s="2" t="s">
        <v>330</v>
      </c>
      <c r="L3224" s="2" t="s">
        <v>230</v>
      </c>
      <c r="M3224" s="2" t="s">
        <v>777</v>
      </c>
    </row>
    <row r="3225" spans="1:13">
      <c r="A3225" t="s">
        <v>184</v>
      </c>
      <c r="B3225">
        <v>17</v>
      </c>
      <c r="C3225" s="2" t="s">
        <v>309</v>
      </c>
      <c r="D3225" s="2" t="s">
        <v>330</v>
      </c>
      <c r="E3225" s="2" t="s">
        <v>365</v>
      </c>
      <c r="F3225" s="2" t="s">
        <v>474</v>
      </c>
      <c r="G3225" s="2" t="s">
        <v>343</v>
      </c>
      <c r="H3225" s="2" t="s">
        <v>330</v>
      </c>
      <c r="I3225" s="2" t="s">
        <v>544</v>
      </c>
      <c r="J3225" s="2" t="s">
        <v>343</v>
      </c>
      <c r="K3225" s="2" t="s">
        <v>330</v>
      </c>
      <c r="L3225" s="2" t="s">
        <v>743</v>
      </c>
      <c r="M3225" s="2">
        <v>0</v>
      </c>
    </row>
    <row r="3226" spans="1:13">
      <c r="A3226" t="s">
        <v>185</v>
      </c>
      <c r="B3226">
        <v>17</v>
      </c>
      <c r="C3226" s="2" t="s">
        <v>325</v>
      </c>
      <c r="D3226" s="2" t="s">
        <v>330</v>
      </c>
      <c r="E3226" s="2" t="s">
        <v>365</v>
      </c>
      <c r="F3226" s="2" t="s">
        <v>463</v>
      </c>
      <c r="G3226" s="2" t="s">
        <v>343</v>
      </c>
      <c r="H3226" s="2" t="s">
        <v>330</v>
      </c>
      <c r="I3226" s="2" t="s">
        <v>538</v>
      </c>
      <c r="J3226" s="2" t="s">
        <v>343</v>
      </c>
      <c r="K3226" s="2" t="s">
        <v>330</v>
      </c>
      <c r="L3226" s="2" t="s">
        <v>612</v>
      </c>
      <c r="M3226" s="2" t="s">
        <v>796</v>
      </c>
    </row>
    <row r="3227" spans="1:13">
      <c r="A3227" t="s">
        <v>186</v>
      </c>
      <c r="B3227">
        <v>17</v>
      </c>
      <c r="C3227" s="2" t="s">
        <v>310</v>
      </c>
      <c r="D3227" s="2" t="s">
        <v>368</v>
      </c>
      <c r="E3227" s="2" t="s">
        <v>365</v>
      </c>
      <c r="F3227" s="2" t="s">
        <v>477</v>
      </c>
      <c r="G3227" s="2" t="s">
        <v>343</v>
      </c>
      <c r="H3227" s="2" t="s">
        <v>330</v>
      </c>
      <c r="I3227" s="2" t="s">
        <v>446</v>
      </c>
      <c r="J3227" s="2" t="s">
        <v>343</v>
      </c>
      <c r="K3227" s="2" t="s">
        <v>330</v>
      </c>
      <c r="L3227" s="2" t="s">
        <v>744</v>
      </c>
      <c r="M3227" s="2" t="s">
        <v>776</v>
      </c>
    </row>
    <row r="3228" spans="1:13">
      <c r="A3228" t="s">
        <v>187</v>
      </c>
      <c r="B3228">
        <v>17</v>
      </c>
      <c r="C3228" s="2" t="s">
        <v>311</v>
      </c>
      <c r="D3228" s="2" t="s">
        <v>368</v>
      </c>
      <c r="E3228" s="2" t="s">
        <v>365</v>
      </c>
      <c r="F3228" s="2" t="s">
        <v>477</v>
      </c>
      <c r="G3228" s="2" t="s">
        <v>343</v>
      </c>
      <c r="H3228" s="2" t="s">
        <v>330</v>
      </c>
      <c r="I3228" s="2" t="s">
        <v>455</v>
      </c>
      <c r="J3228" s="2" t="s">
        <v>343</v>
      </c>
      <c r="K3228" s="2" t="s">
        <v>330</v>
      </c>
      <c r="L3228" s="2" t="s">
        <v>740</v>
      </c>
      <c r="M3228" s="2" t="s">
        <v>788</v>
      </c>
    </row>
    <row r="3229" spans="1:13">
      <c r="A3229" t="s">
        <v>188</v>
      </c>
      <c r="B3229">
        <v>17</v>
      </c>
      <c r="C3229" s="2" t="s">
        <v>312</v>
      </c>
      <c r="D3229" s="2" t="s">
        <v>330</v>
      </c>
      <c r="E3229" s="2" t="s">
        <v>365</v>
      </c>
      <c r="F3229" s="2" t="s">
        <v>459</v>
      </c>
      <c r="G3229" s="2" t="s">
        <v>343</v>
      </c>
      <c r="H3229" s="2" t="s">
        <v>330</v>
      </c>
      <c r="I3229" s="2" t="s">
        <v>544</v>
      </c>
      <c r="J3229" s="2" t="s">
        <v>343</v>
      </c>
      <c r="K3229" s="2" t="s">
        <v>330</v>
      </c>
      <c r="L3229" s="2" t="s">
        <v>411</v>
      </c>
      <c r="M3229" s="2">
        <v>0</v>
      </c>
    </row>
    <row r="3230" spans="1:13">
      <c r="A3230" t="s">
        <v>189</v>
      </c>
      <c r="B3230">
        <v>17</v>
      </c>
      <c r="C3230" s="2" t="s">
        <v>360</v>
      </c>
      <c r="D3230" s="2" t="s">
        <v>330</v>
      </c>
      <c r="E3230" s="2" t="s">
        <v>365</v>
      </c>
      <c r="F3230" s="2" t="s">
        <v>473</v>
      </c>
      <c r="G3230" s="2" t="s">
        <v>343</v>
      </c>
      <c r="H3230" s="2" t="s">
        <v>330</v>
      </c>
      <c r="I3230" s="2" t="s">
        <v>553</v>
      </c>
      <c r="J3230" s="2" t="s">
        <v>343</v>
      </c>
      <c r="K3230" s="2" t="s">
        <v>330</v>
      </c>
      <c r="L3230" s="2" t="s">
        <v>343</v>
      </c>
      <c r="M3230" s="2" t="s">
        <v>788</v>
      </c>
    </row>
    <row r="3231" spans="1:13">
      <c r="A3231" t="s">
        <v>190</v>
      </c>
      <c r="B3231">
        <v>17</v>
      </c>
      <c r="C3231" s="2" t="s">
        <v>361</v>
      </c>
      <c r="D3231" s="2" t="s">
        <v>330</v>
      </c>
      <c r="E3231" s="2" t="s">
        <v>365</v>
      </c>
      <c r="F3231" s="2" t="s">
        <v>446</v>
      </c>
      <c r="G3231" s="2" t="s">
        <v>343</v>
      </c>
      <c r="H3231" s="2" t="s">
        <v>330</v>
      </c>
      <c r="I3231" s="2" t="s">
        <v>468</v>
      </c>
      <c r="J3231" s="2" t="s">
        <v>343</v>
      </c>
      <c r="K3231" s="2" t="s">
        <v>330</v>
      </c>
      <c r="L3231" s="2" t="s">
        <v>680</v>
      </c>
      <c r="M3231" s="2" t="s">
        <v>777</v>
      </c>
    </row>
    <row r="3232" spans="1:13">
      <c r="A3232" t="s">
        <v>1</v>
      </c>
      <c r="B3232">
        <v>18</v>
      </c>
      <c r="C3232" s="2" t="s">
        <v>192</v>
      </c>
      <c r="D3232" s="2" t="s">
        <v>330</v>
      </c>
      <c r="E3232" s="2" t="s">
        <v>371</v>
      </c>
      <c r="F3232" s="2" t="s">
        <v>330</v>
      </c>
      <c r="G3232" s="2" t="s">
        <v>554</v>
      </c>
      <c r="H3232" s="2" t="s">
        <v>330</v>
      </c>
      <c r="I3232" s="2" t="s">
        <v>478</v>
      </c>
      <c r="J3232" s="2" t="s">
        <v>567</v>
      </c>
      <c r="K3232" s="2" t="s">
        <v>411</v>
      </c>
      <c r="L3232" s="2" t="s">
        <v>635</v>
      </c>
      <c r="M3232" s="2">
        <v>0</v>
      </c>
    </row>
    <row r="3233" spans="1:13">
      <c r="A3233" t="s">
        <v>2</v>
      </c>
      <c r="B3233">
        <v>18</v>
      </c>
      <c r="C3233" s="2" t="s">
        <v>313</v>
      </c>
      <c r="D3233" s="2" t="s">
        <v>330</v>
      </c>
      <c r="E3233" s="2" t="s">
        <v>371</v>
      </c>
      <c r="F3233" s="2" t="s">
        <v>388</v>
      </c>
      <c r="G3233" s="2" t="s">
        <v>554</v>
      </c>
      <c r="H3233" s="2" t="s">
        <v>330</v>
      </c>
      <c r="I3233" s="2" t="s">
        <v>479</v>
      </c>
      <c r="J3233" s="2" t="s">
        <v>567</v>
      </c>
      <c r="K3233" s="2" t="s">
        <v>330</v>
      </c>
      <c r="L3233" s="2" t="s">
        <v>636</v>
      </c>
      <c r="M3233" s="2" t="s">
        <v>780</v>
      </c>
    </row>
    <row r="3234" spans="1:13">
      <c r="A3234" t="s">
        <v>3</v>
      </c>
      <c r="B3234">
        <v>18</v>
      </c>
      <c r="C3234" s="2" t="s">
        <v>314</v>
      </c>
      <c r="D3234" s="2" t="s">
        <v>330</v>
      </c>
      <c r="E3234" s="2" t="s">
        <v>371</v>
      </c>
      <c r="F3234" s="2" t="s">
        <v>230</v>
      </c>
      <c r="G3234" s="2" t="s">
        <v>555</v>
      </c>
      <c r="H3234" s="2" t="s">
        <v>572</v>
      </c>
      <c r="I3234" s="2" t="s">
        <v>480</v>
      </c>
      <c r="J3234" s="2" t="s">
        <v>567</v>
      </c>
      <c r="K3234" s="2" t="s">
        <v>609</v>
      </c>
      <c r="L3234" s="2" t="s">
        <v>566</v>
      </c>
      <c r="M3234" s="2" t="s">
        <v>781</v>
      </c>
    </row>
    <row r="3235" spans="1:13">
      <c r="A3235" t="s">
        <v>4</v>
      </c>
      <c r="B3235">
        <v>18</v>
      </c>
      <c r="C3235" s="2" t="s">
        <v>193</v>
      </c>
      <c r="D3235" s="2" t="s">
        <v>330</v>
      </c>
      <c r="E3235" s="2" t="s">
        <v>371</v>
      </c>
      <c r="F3235" s="2" t="s">
        <v>389</v>
      </c>
      <c r="G3235" s="2" t="s">
        <v>556</v>
      </c>
      <c r="H3235" s="2" t="s">
        <v>573</v>
      </c>
      <c r="I3235" s="2" t="s">
        <v>411</v>
      </c>
      <c r="J3235" s="2" t="s">
        <v>567</v>
      </c>
      <c r="K3235" s="2" t="s">
        <v>610</v>
      </c>
      <c r="L3235" s="2" t="s">
        <v>637</v>
      </c>
      <c r="M3235" s="2">
        <v>0</v>
      </c>
    </row>
    <row r="3236" spans="1:13">
      <c r="A3236" t="s">
        <v>5</v>
      </c>
      <c r="B3236">
        <v>18</v>
      </c>
      <c r="C3236" s="2" t="s">
        <v>194</v>
      </c>
      <c r="D3236" s="2" t="s">
        <v>330</v>
      </c>
      <c r="E3236" s="2" t="s">
        <v>371</v>
      </c>
      <c r="F3236" s="2" t="s">
        <v>365</v>
      </c>
      <c r="G3236" s="2" t="s">
        <v>556</v>
      </c>
      <c r="H3236" s="2" t="s">
        <v>330</v>
      </c>
      <c r="I3236" s="2" t="s">
        <v>481</v>
      </c>
      <c r="J3236" s="2" t="s">
        <v>567</v>
      </c>
      <c r="K3236" s="2" t="s">
        <v>330</v>
      </c>
      <c r="L3236" s="2" t="s">
        <v>638</v>
      </c>
      <c r="M3236" s="2" t="s">
        <v>785</v>
      </c>
    </row>
    <row r="3237" spans="1:13">
      <c r="A3237" t="s">
        <v>6</v>
      </c>
      <c r="B3237">
        <v>18</v>
      </c>
      <c r="C3237" s="2" t="s">
        <v>195</v>
      </c>
      <c r="D3237" s="2" t="s">
        <v>330</v>
      </c>
      <c r="E3237" s="2" t="s">
        <v>371</v>
      </c>
      <c r="F3237" s="2" t="s">
        <v>390</v>
      </c>
      <c r="G3237" s="2" t="s">
        <v>557</v>
      </c>
      <c r="H3237" s="2" t="s">
        <v>415</v>
      </c>
      <c r="I3237" s="2" t="s">
        <v>481</v>
      </c>
      <c r="J3237" s="2" t="s">
        <v>567</v>
      </c>
      <c r="K3237" s="2" t="s">
        <v>611</v>
      </c>
      <c r="L3237" s="2" t="s">
        <v>639</v>
      </c>
      <c r="M3237" s="2" t="s">
        <v>774</v>
      </c>
    </row>
    <row r="3238" spans="1:13">
      <c r="A3238" t="s">
        <v>7</v>
      </c>
      <c r="B3238">
        <v>18</v>
      </c>
      <c r="C3238" s="2" t="s">
        <v>196</v>
      </c>
      <c r="D3238" s="2" t="s">
        <v>330</v>
      </c>
      <c r="E3238" s="2" t="s">
        <v>371</v>
      </c>
      <c r="F3238" s="2" t="s">
        <v>391</v>
      </c>
      <c r="G3238" s="2" t="s">
        <v>557</v>
      </c>
      <c r="H3238" s="2" t="s">
        <v>330</v>
      </c>
      <c r="I3238" s="2" t="s">
        <v>482</v>
      </c>
      <c r="J3238" s="2" t="s">
        <v>567</v>
      </c>
      <c r="K3238" s="2" t="s">
        <v>330</v>
      </c>
      <c r="L3238" s="2" t="s">
        <v>562</v>
      </c>
      <c r="M3238" s="2">
        <v>0</v>
      </c>
    </row>
    <row r="3239" spans="1:13">
      <c r="A3239" t="s">
        <v>8</v>
      </c>
      <c r="B3239">
        <v>18</v>
      </c>
      <c r="C3239" s="2" t="s">
        <v>197</v>
      </c>
      <c r="D3239" s="2" t="s">
        <v>330</v>
      </c>
      <c r="E3239" s="2" t="s">
        <v>371</v>
      </c>
      <c r="F3239" s="2" t="s">
        <v>392</v>
      </c>
      <c r="G3239" s="2" t="s">
        <v>558</v>
      </c>
      <c r="H3239" s="2" t="s">
        <v>330</v>
      </c>
      <c r="I3239" s="2" t="s">
        <v>483</v>
      </c>
      <c r="J3239" s="2" t="s">
        <v>567</v>
      </c>
      <c r="K3239" s="2" t="s">
        <v>612</v>
      </c>
      <c r="L3239" s="2" t="s">
        <v>640</v>
      </c>
      <c r="M3239" s="2" t="s">
        <v>795</v>
      </c>
    </row>
    <row r="3240" spans="1:13">
      <c r="A3240" t="s">
        <v>9</v>
      </c>
      <c r="B3240">
        <v>18</v>
      </c>
      <c r="C3240" s="2" t="s">
        <v>198</v>
      </c>
      <c r="D3240" s="2" t="s">
        <v>330</v>
      </c>
      <c r="E3240" s="2" t="s">
        <v>372</v>
      </c>
      <c r="F3240" s="2" t="s">
        <v>393</v>
      </c>
      <c r="G3240" s="2" t="s">
        <v>559</v>
      </c>
      <c r="H3240" s="2" t="s">
        <v>330</v>
      </c>
      <c r="I3240" s="2" t="s">
        <v>484</v>
      </c>
      <c r="J3240" s="2" t="s">
        <v>567</v>
      </c>
      <c r="K3240" s="2" t="s">
        <v>612</v>
      </c>
      <c r="L3240" s="2" t="s">
        <v>641</v>
      </c>
      <c r="M3240" s="2" t="s">
        <v>772</v>
      </c>
    </row>
    <row r="3241" spans="1:13">
      <c r="A3241" t="s">
        <v>10</v>
      </c>
      <c r="B3241">
        <v>18</v>
      </c>
      <c r="C3241" s="2" t="s">
        <v>199</v>
      </c>
      <c r="D3241" s="2" t="s">
        <v>330</v>
      </c>
      <c r="E3241" s="2" t="s">
        <v>373</v>
      </c>
      <c r="F3241" s="2" t="s">
        <v>392</v>
      </c>
      <c r="G3241" s="2" t="s">
        <v>559</v>
      </c>
      <c r="H3241" s="2" t="s">
        <v>330</v>
      </c>
      <c r="I3241" s="2" t="s">
        <v>443</v>
      </c>
      <c r="J3241" s="2" t="s">
        <v>567</v>
      </c>
      <c r="K3241" s="2" t="s">
        <v>330</v>
      </c>
      <c r="L3241" s="2" t="s">
        <v>356</v>
      </c>
      <c r="M3241" s="2">
        <v>0</v>
      </c>
    </row>
    <row r="3242" spans="1:13">
      <c r="A3242" t="s">
        <v>11</v>
      </c>
      <c r="B3242">
        <v>18</v>
      </c>
      <c r="C3242" s="2" t="s">
        <v>200</v>
      </c>
      <c r="D3242" s="2" t="s">
        <v>362</v>
      </c>
      <c r="E3242" s="2" t="s">
        <v>373</v>
      </c>
      <c r="F3242" s="2" t="s">
        <v>394</v>
      </c>
      <c r="G3242" s="2" t="s">
        <v>560</v>
      </c>
      <c r="H3242" s="2" t="s">
        <v>573</v>
      </c>
      <c r="I3242" s="2" t="s">
        <v>485</v>
      </c>
      <c r="J3242" s="2" t="s">
        <v>567</v>
      </c>
      <c r="K3242" s="2" t="s">
        <v>610</v>
      </c>
      <c r="L3242" s="2" t="s">
        <v>642</v>
      </c>
      <c r="M3242" s="2" t="s">
        <v>784</v>
      </c>
    </row>
    <row r="3243" spans="1:13">
      <c r="A3243" t="s">
        <v>12</v>
      </c>
      <c r="B3243">
        <v>18</v>
      </c>
      <c r="C3243" s="2" t="s">
        <v>315</v>
      </c>
      <c r="D3243" s="2" t="s">
        <v>363</v>
      </c>
      <c r="E3243" s="2" t="s">
        <v>373</v>
      </c>
      <c r="F3243" s="2" t="s">
        <v>395</v>
      </c>
      <c r="G3243" s="2" t="s">
        <v>349</v>
      </c>
      <c r="H3243" s="2" t="s">
        <v>574</v>
      </c>
      <c r="I3243" s="2" t="s">
        <v>486</v>
      </c>
      <c r="J3243" s="2" t="s">
        <v>604</v>
      </c>
      <c r="K3243" s="2" t="s">
        <v>613</v>
      </c>
      <c r="L3243" s="2" t="s">
        <v>643</v>
      </c>
      <c r="M3243" s="2" t="s">
        <v>780</v>
      </c>
    </row>
    <row r="3244" spans="1:13">
      <c r="A3244" t="s">
        <v>13</v>
      </c>
      <c r="B3244">
        <v>18</v>
      </c>
      <c r="C3244" s="2" t="s">
        <v>201</v>
      </c>
      <c r="D3244" s="2" t="s">
        <v>330</v>
      </c>
      <c r="E3244" s="2" t="s">
        <v>373</v>
      </c>
      <c r="F3244" s="2" t="s">
        <v>392</v>
      </c>
      <c r="G3244" s="2" t="s">
        <v>349</v>
      </c>
      <c r="H3244" s="2" t="s">
        <v>330</v>
      </c>
      <c r="I3244" s="2" t="s">
        <v>487</v>
      </c>
      <c r="J3244" s="2" t="s">
        <v>604</v>
      </c>
      <c r="K3244" s="2" t="s">
        <v>330</v>
      </c>
      <c r="L3244" s="2" t="s">
        <v>644</v>
      </c>
      <c r="M3244" s="2" t="s">
        <v>773</v>
      </c>
    </row>
    <row r="3245" spans="1:13">
      <c r="A3245" t="s">
        <v>14</v>
      </c>
      <c r="B3245">
        <v>18</v>
      </c>
      <c r="C3245" s="2" t="s">
        <v>316</v>
      </c>
      <c r="D3245" s="2" t="s">
        <v>330</v>
      </c>
      <c r="E3245" s="2" t="s">
        <v>373</v>
      </c>
      <c r="F3245" s="2" t="s">
        <v>396</v>
      </c>
      <c r="G3245" s="2" t="s">
        <v>349</v>
      </c>
      <c r="H3245" s="2" t="s">
        <v>330</v>
      </c>
      <c r="I3245" s="2" t="s">
        <v>488</v>
      </c>
      <c r="J3245" s="2" t="s">
        <v>604</v>
      </c>
      <c r="K3245" s="2" t="s">
        <v>330</v>
      </c>
      <c r="L3245" s="2" t="s">
        <v>352</v>
      </c>
      <c r="M3245" s="2" t="s">
        <v>780</v>
      </c>
    </row>
    <row r="3246" spans="1:13">
      <c r="A3246" t="s">
        <v>15</v>
      </c>
      <c r="B3246">
        <v>18</v>
      </c>
      <c r="C3246" s="2" t="s">
        <v>202</v>
      </c>
      <c r="D3246" s="2" t="s">
        <v>364</v>
      </c>
      <c r="E3246" s="2" t="s">
        <v>373</v>
      </c>
      <c r="F3246" s="2" t="s">
        <v>391</v>
      </c>
      <c r="G3246" s="2" t="s">
        <v>349</v>
      </c>
      <c r="H3246" s="2" t="s">
        <v>330</v>
      </c>
      <c r="I3246" s="2" t="s">
        <v>489</v>
      </c>
      <c r="J3246" s="2" t="s">
        <v>605</v>
      </c>
      <c r="K3246" s="2" t="s">
        <v>330</v>
      </c>
      <c r="L3246" s="2" t="s">
        <v>645</v>
      </c>
      <c r="M3246" s="2" t="s">
        <v>774</v>
      </c>
    </row>
    <row r="3247" spans="1:13">
      <c r="A3247" t="s">
        <v>16</v>
      </c>
      <c r="B3247">
        <v>18</v>
      </c>
      <c r="C3247" s="2" t="s">
        <v>203</v>
      </c>
      <c r="D3247" s="2" t="s">
        <v>364</v>
      </c>
      <c r="E3247" s="2" t="s">
        <v>373</v>
      </c>
      <c r="F3247" s="2" t="s">
        <v>397</v>
      </c>
      <c r="G3247" s="2" t="s">
        <v>349</v>
      </c>
      <c r="H3247" s="2" t="s">
        <v>330</v>
      </c>
      <c r="I3247" s="2" t="s">
        <v>490</v>
      </c>
      <c r="J3247" s="2" t="s">
        <v>605</v>
      </c>
      <c r="K3247" s="2" t="s">
        <v>330</v>
      </c>
      <c r="L3247" s="2" t="s">
        <v>339</v>
      </c>
      <c r="M3247" s="2" t="s">
        <v>774</v>
      </c>
    </row>
    <row r="3248" spans="1:13">
      <c r="A3248" t="s">
        <v>17</v>
      </c>
      <c r="B3248">
        <v>18</v>
      </c>
      <c r="C3248" s="2" t="s">
        <v>317</v>
      </c>
      <c r="D3248" s="2" t="s">
        <v>330</v>
      </c>
      <c r="E3248" s="2" t="s">
        <v>373</v>
      </c>
      <c r="F3248" s="2" t="s">
        <v>398</v>
      </c>
      <c r="G3248" s="2" t="s">
        <v>349</v>
      </c>
      <c r="H3248" s="2" t="s">
        <v>330</v>
      </c>
      <c r="I3248" s="2" t="s">
        <v>330</v>
      </c>
      <c r="J3248" s="2" t="s">
        <v>605</v>
      </c>
      <c r="K3248" s="2" t="s">
        <v>330</v>
      </c>
      <c r="L3248" s="2" t="s">
        <v>646</v>
      </c>
      <c r="M3248" s="2" t="s">
        <v>773</v>
      </c>
    </row>
    <row r="3249" spans="1:13">
      <c r="A3249" t="s">
        <v>18</v>
      </c>
      <c r="B3249">
        <v>18</v>
      </c>
      <c r="C3249" s="2" t="s">
        <v>318</v>
      </c>
      <c r="D3249" s="2" t="s">
        <v>330</v>
      </c>
      <c r="E3249" s="2" t="s">
        <v>372</v>
      </c>
      <c r="F3249" s="2" t="s">
        <v>399</v>
      </c>
      <c r="G3249" s="2" t="s">
        <v>349</v>
      </c>
      <c r="H3249" s="2" t="s">
        <v>330</v>
      </c>
      <c r="I3249" s="2" t="s">
        <v>491</v>
      </c>
      <c r="J3249" s="2" t="s">
        <v>605</v>
      </c>
      <c r="K3249" s="2" t="s">
        <v>330</v>
      </c>
      <c r="L3249" s="2" t="s">
        <v>647</v>
      </c>
      <c r="M3249" s="2">
        <v>0</v>
      </c>
    </row>
    <row r="3250" spans="1:13">
      <c r="A3250" t="s">
        <v>19</v>
      </c>
      <c r="B3250">
        <v>18</v>
      </c>
      <c r="C3250" s="2" t="s">
        <v>319</v>
      </c>
      <c r="D3250" s="2" t="s">
        <v>330</v>
      </c>
      <c r="E3250" s="2" t="s">
        <v>372</v>
      </c>
      <c r="F3250" s="2" t="s">
        <v>398</v>
      </c>
      <c r="G3250" s="2" t="s">
        <v>349</v>
      </c>
      <c r="H3250" s="2" t="s">
        <v>330</v>
      </c>
      <c r="I3250" s="2" t="s">
        <v>492</v>
      </c>
      <c r="J3250" s="2" t="s">
        <v>605</v>
      </c>
      <c r="K3250" s="2" t="s">
        <v>330</v>
      </c>
      <c r="L3250" s="2" t="s">
        <v>597</v>
      </c>
      <c r="M3250" s="2" t="s">
        <v>774</v>
      </c>
    </row>
    <row r="3251" spans="1:13">
      <c r="A3251" t="s">
        <v>20</v>
      </c>
      <c r="B3251">
        <v>18</v>
      </c>
      <c r="C3251" s="2" t="s">
        <v>320</v>
      </c>
      <c r="D3251" s="2" t="s">
        <v>330</v>
      </c>
      <c r="E3251" s="2" t="s">
        <v>374</v>
      </c>
      <c r="F3251" s="2" t="s">
        <v>400</v>
      </c>
      <c r="G3251" s="2" t="s">
        <v>561</v>
      </c>
      <c r="H3251" s="2" t="s">
        <v>575</v>
      </c>
      <c r="I3251" s="2" t="s">
        <v>493</v>
      </c>
      <c r="J3251" s="2" t="s">
        <v>605</v>
      </c>
      <c r="K3251" s="2" t="s">
        <v>614</v>
      </c>
      <c r="L3251" s="2" t="s">
        <v>648</v>
      </c>
      <c r="M3251" s="2" t="s">
        <v>782</v>
      </c>
    </row>
    <row r="3252" spans="1:13">
      <c r="A3252" t="s">
        <v>21</v>
      </c>
      <c r="B3252">
        <v>18</v>
      </c>
      <c r="C3252" s="2" t="s">
        <v>204</v>
      </c>
      <c r="D3252" s="2" t="s">
        <v>330</v>
      </c>
      <c r="E3252" s="2" t="s">
        <v>374</v>
      </c>
      <c r="F3252" s="2" t="s">
        <v>226</v>
      </c>
      <c r="G3252" s="2" t="s">
        <v>561</v>
      </c>
      <c r="H3252" s="2" t="s">
        <v>330</v>
      </c>
      <c r="I3252" s="2" t="s">
        <v>494</v>
      </c>
      <c r="J3252" s="2" t="s">
        <v>605</v>
      </c>
      <c r="K3252" s="2" t="s">
        <v>330</v>
      </c>
      <c r="L3252" s="2" t="s">
        <v>411</v>
      </c>
      <c r="M3252" s="2" t="s">
        <v>773</v>
      </c>
    </row>
    <row r="3253" spans="1:13">
      <c r="A3253" t="s">
        <v>22</v>
      </c>
      <c r="B3253">
        <v>18</v>
      </c>
      <c r="C3253" s="2" t="s">
        <v>205</v>
      </c>
      <c r="D3253" s="2" t="s">
        <v>365</v>
      </c>
      <c r="E3253" s="2" t="s">
        <v>371</v>
      </c>
      <c r="F3253" s="2" t="s">
        <v>401</v>
      </c>
      <c r="G3253" s="2" t="s">
        <v>562</v>
      </c>
      <c r="H3253" s="2" t="s">
        <v>330</v>
      </c>
      <c r="I3253" s="2" t="s">
        <v>495</v>
      </c>
      <c r="J3253" s="2" t="s">
        <v>605</v>
      </c>
      <c r="K3253" s="2" t="s">
        <v>343</v>
      </c>
      <c r="L3253" s="2" t="s">
        <v>649</v>
      </c>
      <c r="M3253" s="2" t="s">
        <v>774</v>
      </c>
    </row>
    <row r="3254" spans="1:13">
      <c r="A3254" t="s">
        <v>23</v>
      </c>
      <c r="B3254">
        <v>18</v>
      </c>
      <c r="C3254" s="2" t="s">
        <v>206</v>
      </c>
      <c r="D3254" s="2" t="s">
        <v>365</v>
      </c>
      <c r="E3254" s="2" t="s">
        <v>371</v>
      </c>
      <c r="F3254" s="2" t="s">
        <v>402</v>
      </c>
      <c r="G3254" s="2" t="s">
        <v>562</v>
      </c>
      <c r="H3254" s="2" t="s">
        <v>330</v>
      </c>
      <c r="I3254" s="2" t="s">
        <v>496</v>
      </c>
      <c r="J3254" s="2" t="s">
        <v>605</v>
      </c>
      <c r="K3254" s="2" t="s">
        <v>330</v>
      </c>
      <c r="L3254" s="2" t="s">
        <v>650</v>
      </c>
      <c r="M3254" s="2">
        <v>0</v>
      </c>
    </row>
    <row r="3255" spans="1:13">
      <c r="A3255" t="s">
        <v>24</v>
      </c>
      <c r="B3255">
        <v>18</v>
      </c>
      <c r="C3255" s="2" t="s">
        <v>207</v>
      </c>
      <c r="D3255" s="2" t="s">
        <v>330</v>
      </c>
      <c r="E3255" s="2" t="s">
        <v>371</v>
      </c>
      <c r="F3255" s="2" t="s">
        <v>403</v>
      </c>
      <c r="G3255" s="2" t="s">
        <v>562</v>
      </c>
      <c r="H3255" s="2" t="s">
        <v>330</v>
      </c>
      <c r="I3255" s="2" t="s">
        <v>497</v>
      </c>
      <c r="J3255" s="2" t="s">
        <v>606</v>
      </c>
      <c r="K3255" s="2" t="s">
        <v>330</v>
      </c>
      <c r="L3255" s="2" t="s">
        <v>651</v>
      </c>
      <c r="M3255" s="2">
        <v>0</v>
      </c>
    </row>
    <row r="3256" spans="1:13">
      <c r="A3256" t="s">
        <v>25</v>
      </c>
      <c r="B3256">
        <v>18</v>
      </c>
      <c r="C3256" s="2" t="s">
        <v>321</v>
      </c>
      <c r="D3256" s="2" t="s">
        <v>366</v>
      </c>
      <c r="E3256" s="2" t="s">
        <v>375</v>
      </c>
      <c r="F3256" s="2" t="s">
        <v>404</v>
      </c>
      <c r="G3256" s="2" t="s">
        <v>563</v>
      </c>
      <c r="H3256" s="2" t="s">
        <v>330</v>
      </c>
      <c r="I3256" s="2" t="s">
        <v>498</v>
      </c>
      <c r="J3256" s="2" t="s">
        <v>606</v>
      </c>
      <c r="K3256" s="2" t="s">
        <v>382</v>
      </c>
      <c r="L3256" s="2" t="s">
        <v>652</v>
      </c>
      <c r="M3256" s="2" t="s">
        <v>781</v>
      </c>
    </row>
    <row r="3257" spans="1:13">
      <c r="A3257" t="s">
        <v>26</v>
      </c>
      <c r="B3257">
        <v>18</v>
      </c>
      <c r="C3257" s="2" t="s">
        <v>322</v>
      </c>
      <c r="D3257" s="2" t="s">
        <v>365</v>
      </c>
      <c r="E3257" s="2" t="s">
        <v>345</v>
      </c>
      <c r="F3257" s="2" t="s">
        <v>405</v>
      </c>
      <c r="G3257" s="2" t="s">
        <v>563</v>
      </c>
      <c r="H3257" s="2" t="s">
        <v>330</v>
      </c>
      <c r="I3257" s="2" t="s">
        <v>499</v>
      </c>
      <c r="J3257" s="2" t="s">
        <v>606</v>
      </c>
      <c r="K3257" s="2" t="s">
        <v>330</v>
      </c>
      <c r="L3257" s="2" t="s">
        <v>653</v>
      </c>
      <c r="M3257" s="2">
        <v>0</v>
      </c>
    </row>
    <row r="3258" spans="1:13">
      <c r="A3258" t="s">
        <v>27</v>
      </c>
      <c r="B3258">
        <v>18</v>
      </c>
      <c r="C3258" s="2" t="s">
        <v>208</v>
      </c>
      <c r="D3258" s="2" t="s">
        <v>366</v>
      </c>
      <c r="E3258" s="2" t="s">
        <v>345</v>
      </c>
      <c r="F3258" s="2" t="s">
        <v>406</v>
      </c>
      <c r="G3258" s="2" t="s">
        <v>563</v>
      </c>
      <c r="H3258" s="2" t="s">
        <v>330</v>
      </c>
      <c r="I3258" s="2" t="s">
        <v>500</v>
      </c>
      <c r="J3258" s="2" t="s">
        <v>606</v>
      </c>
      <c r="K3258" s="2" t="s">
        <v>330</v>
      </c>
      <c r="L3258" s="2" t="s">
        <v>636</v>
      </c>
      <c r="M3258" s="2" t="s">
        <v>781</v>
      </c>
    </row>
    <row r="3259" spans="1:13">
      <c r="A3259" t="s">
        <v>28</v>
      </c>
      <c r="B3259">
        <v>18</v>
      </c>
      <c r="C3259" s="2" t="s">
        <v>209</v>
      </c>
      <c r="D3259" s="2" t="s">
        <v>366</v>
      </c>
      <c r="E3259" s="2" t="s">
        <v>376</v>
      </c>
      <c r="F3259" s="2" t="s">
        <v>407</v>
      </c>
      <c r="G3259" s="2" t="s">
        <v>563</v>
      </c>
      <c r="H3259" s="2" t="s">
        <v>330</v>
      </c>
      <c r="I3259" s="2" t="s">
        <v>487</v>
      </c>
      <c r="J3259" s="2" t="s">
        <v>606</v>
      </c>
      <c r="K3259" s="2" t="s">
        <v>330</v>
      </c>
      <c r="L3259" s="2" t="s">
        <v>654</v>
      </c>
      <c r="M3259" s="2" t="s">
        <v>773</v>
      </c>
    </row>
    <row r="3260" spans="1:13">
      <c r="A3260" t="s">
        <v>29</v>
      </c>
      <c r="B3260">
        <v>18</v>
      </c>
      <c r="C3260" s="2" t="s">
        <v>210</v>
      </c>
      <c r="D3260" s="2" t="s">
        <v>367</v>
      </c>
      <c r="E3260" s="2" t="s">
        <v>376</v>
      </c>
      <c r="F3260" s="2" t="s">
        <v>408</v>
      </c>
      <c r="G3260" s="2" t="s">
        <v>563</v>
      </c>
      <c r="H3260" s="2" t="s">
        <v>576</v>
      </c>
      <c r="I3260" s="2" t="s">
        <v>469</v>
      </c>
      <c r="J3260" s="2" t="s">
        <v>606</v>
      </c>
      <c r="K3260" s="2" t="s">
        <v>576</v>
      </c>
      <c r="L3260" s="2" t="s">
        <v>567</v>
      </c>
      <c r="M3260" s="2" t="s">
        <v>780</v>
      </c>
    </row>
    <row r="3261" spans="1:13">
      <c r="A3261" t="s">
        <v>30</v>
      </c>
      <c r="B3261">
        <v>18</v>
      </c>
      <c r="C3261" s="2" t="s">
        <v>211</v>
      </c>
      <c r="D3261" s="2" t="s">
        <v>365</v>
      </c>
      <c r="E3261" s="2" t="s">
        <v>376</v>
      </c>
      <c r="F3261" s="2" t="s">
        <v>409</v>
      </c>
      <c r="G3261" s="2" t="s">
        <v>563</v>
      </c>
      <c r="H3261" s="2" t="s">
        <v>330</v>
      </c>
      <c r="I3261" s="2" t="s">
        <v>391</v>
      </c>
      <c r="J3261" s="2" t="s">
        <v>606</v>
      </c>
      <c r="K3261" s="2" t="s">
        <v>330</v>
      </c>
      <c r="L3261" s="2" t="s">
        <v>655</v>
      </c>
      <c r="M3261" s="2" t="s">
        <v>779</v>
      </c>
    </row>
    <row r="3262" spans="1:13">
      <c r="A3262" t="s">
        <v>31</v>
      </c>
      <c r="B3262">
        <v>18</v>
      </c>
      <c r="C3262" s="2" t="s">
        <v>212</v>
      </c>
      <c r="D3262" s="2" t="s">
        <v>330</v>
      </c>
      <c r="E3262" s="2" t="s">
        <v>376</v>
      </c>
      <c r="F3262" s="2" t="s">
        <v>410</v>
      </c>
      <c r="G3262" s="2" t="s">
        <v>557</v>
      </c>
      <c r="H3262" s="2" t="s">
        <v>474</v>
      </c>
      <c r="I3262" s="2" t="s">
        <v>501</v>
      </c>
      <c r="J3262" s="2" t="s">
        <v>606</v>
      </c>
      <c r="K3262" s="2" t="s">
        <v>615</v>
      </c>
      <c r="L3262" s="2" t="s">
        <v>344</v>
      </c>
      <c r="M3262" s="2" t="s">
        <v>774</v>
      </c>
    </row>
    <row r="3263" spans="1:13">
      <c r="A3263" t="s">
        <v>32</v>
      </c>
      <c r="B3263">
        <v>18</v>
      </c>
      <c r="C3263" s="2" t="s">
        <v>323</v>
      </c>
      <c r="D3263" s="2" t="s">
        <v>366</v>
      </c>
      <c r="E3263" s="2" t="s">
        <v>376</v>
      </c>
      <c r="F3263" s="2" t="s">
        <v>397</v>
      </c>
      <c r="G3263" s="2" t="s">
        <v>557</v>
      </c>
      <c r="H3263" s="2" t="s">
        <v>330</v>
      </c>
      <c r="I3263" s="2" t="s">
        <v>502</v>
      </c>
      <c r="J3263" s="2" t="s">
        <v>606</v>
      </c>
      <c r="K3263" s="2" t="s">
        <v>330</v>
      </c>
      <c r="L3263" s="2" t="s">
        <v>654</v>
      </c>
      <c r="M3263" s="2" t="s">
        <v>773</v>
      </c>
    </row>
    <row r="3264" spans="1:13">
      <c r="A3264" t="s">
        <v>33</v>
      </c>
      <c r="B3264">
        <v>18</v>
      </c>
      <c r="C3264" s="2" t="s">
        <v>213</v>
      </c>
      <c r="D3264" s="2" t="s">
        <v>365</v>
      </c>
      <c r="E3264" s="2" t="s">
        <v>376</v>
      </c>
      <c r="F3264" s="2" t="s">
        <v>409</v>
      </c>
      <c r="G3264" s="2" t="s">
        <v>557</v>
      </c>
      <c r="H3264" s="2" t="s">
        <v>330</v>
      </c>
      <c r="I3264" s="2" t="s">
        <v>415</v>
      </c>
      <c r="J3264" s="2" t="s">
        <v>606</v>
      </c>
      <c r="K3264" s="2" t="s">
        <v>330</v>
      </c>
      <c r="L3264" s="2" t="s">
        <v>376</v>
      </c>
      <c r="M3264" s="2" t="s">
        <v>774</v>
      </c>
    </row>
    <row r="3265" spans="1:13">
      <c r="A3265" t="s">
        <v>34</v>
      </c>
      <c r="B3265">
        <v>18</v>
      </c>
      <c r="C3265" s="2" t="s">
        <v>324</v>
      </c>
      <c r="D3265" s="2" t="s">
        <v>366</v>
      </c>
      <c r="E3265" s="2" t="s">
        <v>376</v>
      </c>
      <c r="F3265" s="2" t="s">
        <v>397</v>
      </c>
      <c r="G3265" s="2" t="s">
        <v>557</v>
      </c>
      <c r="H3265" s="2" t="s">
        <v>330</v>
      </c>
      <c r="I3265" s="2" t="s">
        <v>503</v>
      </c>
      <c r="J3265" s="2" t="s">
        <v>606</v>
      </c>
      <c r="K3265" s="2" t="s">
        <v>330</v>
      </c>
      <c r="L3265" s="2" t="s">
        <v>646</v>
      </c>
      <c r="M3265" s="2">
        <v>0</v>
      </c>
    </row>
    <row r="3266" spans="1:13">
      <c r="A3266" t="s">
        <v>35</v>
      </c>
      <c r="B3266">
        <v>18</v>
      </c>
      <c r="C3266" s="2" t="s">
        <v>214</v>
      </c>
      <c r="D3266" s="2" t="s">
        <v>330</v>
      </c>
      <c r="E3266" s="2" t="s">
        <v>376</v>
      </c>
      <c r="F3266" s="2" t="s">
        <v>411</v>
      </c>
      <c r="G3266" s="2" t="s">
        <v>557</v>
      </c>
      <c r="H3266" s="2" t="s">
        <v>330</v>
      </c>
      <c r="I3266" s="2" t="s">
        <v>504</v>
      </c>
      <c r="J3266" s="2" t="s">
        <v>606</v>
      </c>
      <c r="K3266" s="2" t="s">
        <v>330</v>
      </c>
      <c r="L3266" s="2" t="s">
        <v>656</v>
      </c>
      <c r="M3266" s="2">
        <v>0</v>
      </c>
    </row>
    <row r="3267" spans="1:13">
      <c r="A3267" t="s">
        <v>36</v>
      </c>
      <c r="B3267">
        <v>18</v>
      </c>
      <c r="C3267" s="2" t="s">
        <v>215</v>
      </c>
      <c r="D3267" s="2" t="s">
        <v>330</v>
      </c>
      <c r="E3267" s="2" t="s">
        <v>345</v>
      </c>
      <c r="F3267" s="2" t="s">
        <v>392</v>
      </c>
      <c r="G3267" s="2" t="s">
        <v>557</v>
      </c>
      <c r="H3267" s="2" t="s">
        <v>330</v>
      </c>
      <c r="I3267" s="2" t="s">
        <v>330</v>
      </c>
      <c r="J3267" s="2" t="s">
        <v>327</v>
      </c>
      <c r="K3267" s="2" t="s">
        <v>330</v>
      </c>
      <c r="L3267" s="2" t="s">
        <v>657</v>
      </c>
      <c r="M3267" s="2" t="s">
        <v>796</v>
      </c>
    </row>
    <row r="3268" spans="1:13">
      <c r="A3268" t="s">
        <v>37</v>
      </c>
      <c r="B3268">
        <v>18</v>
      </c>
      <c r="C3268" s="2" t="s">
        <v>325</v>
      </c>
      <c r="D3268" s="2" t="s">
        <v>330</v>
      </c>
      <c r="E3268" s="2" t="s">
        <v>371</v>
      </c>
      <c r="F3268" s="2" t="s">
        <v>230</v>
      </c>
      <c r="G3268" s="2" t="s">
        <v>558</v>
      </c>
      <c r="H3268" s="2" t="s">
        <v>476</v>
      </c>
      <c r="I3268" s="2" t="s">
        <v>505</v>
      </c>
      <c r="J3268" s="2" t="s">
        <v>327</v>
      </c>
      <c r="K3268" s="2" t="s">
        <v>616</v>
      </c>
      <c r="L3268" s="2" t="s">
        <v>658</v>
      </c>
      <c r="M3268" s="2">
        <v>0</v>
      </c>
    </row>
    <row r="3269" spans="1:13">
      <c r="A3269" t="s">
        <v>38</v>
      </c>
      <c r="B3269">
        <v>18</v>
      </c>
      <c r="C3269" s="2" t="s">
        <v>216</v>
      </c>
      <c r="D3269" s="2" t="s">
        <v>330</v>
      </c>
      <c r="E3269" s="2" t="s">
        <v>372</v>
      </c>
      <c r="F3269" s="2" t="s">
        <v>412</v>
      </c>
      <c r="G3269" s="2" t="s">
        <v>559</v>
      </c>
      <c r="H3269" s="2" t="s">
        <v>411</v>
      </c>
      <c r="I3269" s="2" t="s">
        <v>506</v>
      </c>
      <c r="J3269" s="2" t="s">
        <v>327</v>
      </c>
      <c r="K3269" s="2" t="s">
        <v>230</v>
      </c>
      <c r="L3269" s="2" t="s">
        <v>659</v>
      </c>
      <c r="M3269" s="2" t="s">
        <v>780</v>
      </c>
    </row>
    <row r="3270" spans="1:13">
      <c r="A3270" t="s">
        <v>39</v>
      </c>
      <c r="B3270">
        <v>18</v>
      </c>
      <c r="C3270" s="2" t="s">
        <v>217</v>
      </c>
      <c r="D3270" s="2" t="s">
        <v>330</v>
      </c>
      <c r="E3270" s="2" t="s">
        <v>339</v>
      </c>
      <c r="F3270" s="2" t="s">
        <v>413</v>
      </c>
      <c r="G3270" s="2" t="s">
        <v>559</v>
      </c>
      <c r="H3270" s="2" t="s">
        <v>330</v>
      </c>
      <c r="I3270" s="2" t="s">
        <v>365</v>
      </c>
      <c r="J3270" s="2" t="s">
        <v>327</v>
      </c>
      <c r="K3270" s="2" t="s">
        <v>330</v>
      </c>
      <c r="L3270" s="2" t="s">
        <v>660</v>
      </c>
      <c r="M3270" s="2">
        <v>0</v>
      </c>
    </row>
    <row r="3271" spans="1:13">
      <c r="A3271" t="s">
        <v>40</v>
      </c>
      <c r="B3271">
        <v>18</v>
      </c>
      <c r="C3271" s="2" t="s">
        <v>218</v>
      </c>
      <c r="D3271" s="2" t="s">
        <v>368</v>
      </c>
      <c r="E3271" s="2" t="s">
        <v>335</v>
      </c>
      <c r="F3271" s="2" t="s">
        <v>404</v>
      </c>
      <c r="G3271" s="2" t="s">
        <v>559</v>
      </c>
      <c r="H3271" s="2" t="s">
        <v>577</v>
      </c>
      <c r="I3271" s="2" t="s">
        <v>507</v>
      </c>
      <c r="J3271" s="2" t="s">
        <v>327</v>
      </c>
      <c r="K3271" s="2" t="s">
        <v>577</v>
      </c>
      <c r="L3271" s="2" t="s">
        <v>239</v>
      </c>
      <c r="M3271" s="2" t="s">
        <v>781</v>
      </c>
    </row>
    <row r="3272" spans="1:13">
      <c r="A3272" t="s">
        <v>41</v>
      </c>
      <c r="B3272">
        <v>18</v>
      </c>
      <c r="C3272" s="2" t="s">
        <v>219</v>
      </c>
      <c r="D3272" s="2" t="s">
        <v>368</v>
      </c>
      <c r="E3272" s="2" t="s">
        <v>377</v>
      </c>
      <c r="F3272" s="2" t="s">
        <v>330</v>
      </c>
      <c r="G3272" s="2" t="s">
        <v>560</v>
      </c>
      <c r="H3272" s="2" t="s">
        <v>578</v>
      </c>
      <c r="I3272" s="2" t="s">
        <v>508</v>
      </c>
      <c r="J3272" s="2" t="s">
        <v>327</v>
      </c>
      <c r="K3272" s="2" t="s">
        <v>617</v>
      </c>
      <c r="L3272" s="2" t="s">
        <v>661</v>
      </c>
      <c r="M3272" s="2" t="s">
        <v>795</v>
      </c>
    </row>
    <row r="3273" spans="1:13">
      <c r="A3273" t="s">
        <v>42</v>
      </c>
      <c r="B3273">
        <v>18</v>
      </c>
      <c r="C3273" s="2" t="s">
        <v>220</v>
      </c>
      <c r="D3273" s="2" t="s">
        <v>330</v>
      </c>
      <c r="E3273" s="2" t="s">
        <v>377</v>
      </c>
      <c r="F3273" s="2" t="s">
        <v>411</v>
      </c>
      <c r="G3273" s="2" t="s">
        <v>560</v>
      </c>
      <c r="H3273" s="2" t="s">
        <v>330</v>
      </c>
      <c r="I3273" s="2" t="s">
        <v>413</v>
      </c>
      <c r="J3273" s="2" t="s">
        <v>327</v>
      </c>
      <c r="K3273" s="2" t="s">
        <v>330</v>
      </c>
      <c r="L3273" s="2" t="s">
        <v>662</v>
      </c>
      <c r="M3273" s="2" t="s">
        <v>780</v>
      </c>
    </row>
    <row r="3274" spans="1:13">
      <c r="A3274" t="s">
        <v>43</v>
      </c>
      <c r="B3274">
        <v>18</v>
      </c>
      <c r="C3274" s="2" t="s">
        <v>221</v>
      </c>
      <c r="D3274" s="2" t="s">
        <v>330</v>
      </c>
      <c r="E3274" s="2" t="s">
        <v>378</v>
      </c>
      <c r="F3274" s="2" t="s">
        <v>414</v>
      </c>
      <c r="G3274" s="2" t="s">
        <v>564</v>
      </c>
      <c r="H3274" s="2" t="s">
        <v>572</v>
      </c>
      <c r="I3274" s="2" t="s">
        <v>507</v>
      </c>
      <c r="J3274" s="2" t="s">
        <v>327</v>
      </c>
      <c r="K3274" s="2" t="s">
        <v>609</v>
      </c>
      <c r="L3274" s="2" t="s">
        <v>661</v>
      </c>
      <c r="M3274" s="2">
        <v>0</v>
      </c>
    </row>
    <row r="3275" spans="1:13">
      <c r="A3275" t="s">
        <v>44</v>
      </c>
      <c r="B3275">
        <v>18</v>
      </c>
      <c r="C3275" s="2" t="s">
        <v>222</v>
      </c>
      <c r="D3275" s="2" t="s">
        <v>369</v>
      </c>
      <c r="E3275" s="2" t="s">
        <v>379</v>
      </c>
      <c r="F3275" s="2" t="s">
        <v>415</v>
      </c>
      <c r="G3275" s="2" t="s">
        <v>564</v>
      </c>
      <c r="H3275" s="2" t="s">
        <v>330</v>
      </c>
      <c r="I3275" s="2" t="s">
        <v>509</v>
      </c>
      <c r="J3275" s="2" t="s">
        <v>327</v>
      </c>
      <c r="K3275" s="2" t="s">
        <v>330</v>
      </c>
      <c r="L3275" s="2" t="s">
        <v>310</v>
      </c>
      <c r="M3275" s="2" t="s">
        <v>796</v>
      </c>
    </row>
    <row r="3276" spans="1:13">
      <c r="A3276" t="s">
        <v>45</v>
      </c>
      <c r="B3276">
        <v>18</v>
      </c>
      <c r="C3276" s="2" t="s">
        <v>223</v>
      </c>
      <c r="D3276" s="2" t="s">
        <v>369</v>
      </c>
      <c r="E3276" s="2" t="s">
        <v>343</v>
      </c>
      <c r="F3276" s="2" t="s">
        <v>397</v>
      </c>
      <c r="G3276" s="2" t="s">
        <v>349</v>
      </c>
      <c r="H3276" s="2" t="s">
        <v>573</v>
      </c>
      <c r="I3276" s="2" t="s">
        <v>292</v>
      </c>
      <c r="J3276" s="2" t="s">
        <v>327</v>
      </c>
      <c r="K3276" s="2" t="s">
        <v>610</v>
      </c>
      <c r="L3276" s="2" t="s">
        <v>663</v>
      </c>
      <c r="M3276" s="2">
        <v>0</v>
      </c>
    </row>
    <row r="3277" spans="1:13">
      <c r="A3277" t="s">
        <v>46</v>
      </c>
      <c r="B3277">
        <v>18</v>
      </c>
      <c r="C3277" s="2" t="s">
        <v>224</v>
      </c>
      <c r="D3277" s="2" t="s">
        <v>364</v>
      </c>
      <c r="E3277" s="2" t="s">
        <v>336</v>
      </c>
      <c r="F3277" s="2" t="s">
        <v>414</v>
      </c>
      <c r="G3277" s="2" t="s">
        <v>565</v>
      </c>
      <c r="H3277" s="2" t="s">
        <v>415</v>
      </c>
      <c r="I3277" s="2" t="s">
        <v>510</v>
      </c>
      <c r="J3277" s="2" t="s">
        <v>327</v>
      </c>
      <c r="K3277" s="2" t="s">
        <v>483</v>
      </c>
      <c r="L3277" s="2" t="s">
        <v>664</v>
      </c>
      <c r="M3277" s="2">
        <v>0</v>
      </c>
    </row>
    <row r="3278" spans="1:13">
      <c r="A3278" t="s">
        <v>47</v>
      </c>
      <c r="B3278">
        <v>18</v>
      </c>
      <c r="C3278" s="2" t="s">
        <v>225</v>
      </c>
      <c r="D3278" s="2" t="s">
        <v>364</v>
      </c>
      <c r="E3278" s="2" t="s">
        <v>380</v>
      </c>
      <c r="F3278" s="2" t="s">
        <v>416</v>
      </c>
      <c r="G3278" s="2" t="s">
        <v>565</v>
      </c>
      <c r="H3278" s="2" t="s">
        <v>330</v>
      </c>
      <c r="I3278" s="2" t="s">
        <v>381</v>
      </c>
      <c r="J3278" s="2" t="s">
        <v>327</v>
      </c>
      <c r="K3278" s="2" t="s">
        <v>330</v>
      </c>
      <c r="L3278" s="2" t="s">
        <v>665</v>
      </c>
      <c r="M3278" s="2" t="s">
        <v>779</v>
      </c>
    </row>
    <row r="3279" spans="1:13">
      <c r="A3279" t="s">
        <v>48</v>
      </c>
      <c r="B3279">
        <v>18</v>
      </c>
      <c r="C3279" s="2" t="s">
        <v>326</v>
      </c>
      <c r="D3279" s="2" t="s">
        <v>330</v>
      </c>
      <c r="E3279" s="2" t="s">
        <v>380</v>
      </c>
      <c r="F3279" s="2" t="s">
        <v>417</v>
      </c>
      <c r="G3279" s="2" t="s">
        <v>566</v>
      </c>
      <c r="H3279" s="2" t="s">
        <v>579</v>
      </c>
      <c r="I3279" s="2" t="s">
        <v>365</v>
      </c>
      <c r="J3279" s="2" t="s">
        <v>372</v>
      </c>
      <c r="K3279" s="2" t="s">
        <v>618</v>
      </c>
      <c r="L3279" s="2" t="s">
        <v>666</v>
      </c>
      <c r="M3279" s="2">
        <v>0</v>
      </c>
    </row>
    <row r="3280" spans="1:13">
      <c r="A3280" t="s">
        <v>49</v>
      </c>
      <c r="B3280">
        <v>18</v>
      </c>
      <c r="C3280" s="2" t="s">
        <v>327</v>
      </c>
      <c r="D3280" s="2" t="s">
        <v>330</v>
      </c>
      <c r="E3280" s="2" t="s">
        <v>380</v>
      </c>
      <c r="F3280" s="2" t="s">
        <v>414</v>
      </c>
      <c r="G3280" s="2" t="s">
        <v>566</v>
      </c>
      <c r="H3280" s="2" t="s">
        <v>330</v>
      </c>
      <c r="I3280" s="2" t="s">
        <v>511</v>
      </c>
      <c r="J3280" s="2" t="s">
        <v>372</v>
      </c>
      <c r="K3280" s="2" t="s">
        <v>330</v>
      </c>
      <c r="L3280" s="2" t="s">
        <v>667</v>
      </c>
      <c r="M3280" s="2">
        <v>0</v>
      </c>
    </row>
    <row r="3281" spans="1:13">
      <c r="A3281" t="s">
        <v>50</v>
      </c>
      <c r="B3281">
        <v>18</v>
      </c>
      <c r="C3281" s="2" t="s">
        <v>328</v>
      </c>
      <c r="D3281" s="2" t="s">
        <v>330</v>
      </c>
      <c r="E3281" s="2" t="s">
        <v>380</v>
      </c>
      <c r="F3281" s="2" t="s">
        <v>397</v>
      </c>
      <c r="G3281" s="2" t="s">
        <v>566</v>
      </c>
      <c r="H3281" s="2" t="s">
        <v>580</v>
      </c>
      <c r="I3281" s="2" t="s">
        <v>489</v>
      </c>
      <c r="J3281" s="2" t="s">
        <v>372</v>
      </c>
      <c r="K3281" s="2" t="s">
        <v>580</v>
      </c>
      <c r="L3281" s="2" t="s">
        <v>668</v>
      </c>
      <c r="M3281" s="2">
        <v>0</v>
      </c>
    </row>
    <row r="3282" spans="1:13">
      <c r="A3282" t="s">
        <v>51</v>
      </c>
      <c r="B3282">
        <v>18</v>
      </c>
      <c r="C3282" s="2" t="s">
        <v>329</v>
      </c>
      <c r="D3282" s="2" t="s">
        <v>330</v>
      </c>
      <c r="E3282" s="2" t="s">
        <v>380</v>
      </c>
      <c r="F3282" s="2" t="s">
        <v>418</v>
      </c>
      <c r="G3282" s="2" t="s">
        <v>567</v>
      </c>
      <c r="H3282" s="2" t="s">
        <v>581</v>
      </c>
      <c r="I3282" s="2" t="s">
        <v>512</v>
      </c>
      <c r="J3282" s="2" t="s">
        <v>372</v>
      </c>
      <c r="K3282" s="2" t="s">
        <v>619</v>
      </c>
      <c r="L3282" s="2" t="s">
        <v>669</v>
      </c>
      <c r="M3282" s="2" t="s">
        <v>777</v>
      </c>
    </row>
    <row r="3283" spans="1:13">
      <c r="A3283" t="s">
        <v>52</v>
      </c>
      <c r="B3283">
        <v>18</v>
      </c>
      <c r="C3283" s="2" t="s">
        <v>226</v>
      </c>
      <c r="D3283" s="2" t="s">
        <v>330</v>
      </c>
      <c r="E3283" s="2" t="s">
        <v>380</v>
      </c>
      <c r="F3283" s="2" t="s">
        <v>414</v>
      </c>
      <c r="G3283" s="2" t="s">
        <v>568</v>
      </c>
      <c r="H3283" s="2" t="s">
        <v>582</v>
      </c>
      <c r="I3283" s="2" t="s">
        <v>513</v>
      </c>
      <c r="J3283" s="2" t="s">
        <v>372</v>
      </c>
      <c r="K3283" s="2" t="s">
        <v>620</v>
      </c>
      <c r="L3283" s="2" t="s">
        <v>670</v>
      </c>
      <c r="M3283" s="2" t="s">
        <v>773</v>
      </c>
    </row>
    <row r="3284" spans="1:13">
      <c r="A3284" t="s">
        <v>53</v>
      </c>
      <c r="B3284">
        <v>18</v>
      </c>
      <c r="C3284" s="2" t="s">
        <v>227</v>
      </c>
      <c r="D3284" s="2" t="s">
        <v>330</v>
      </c>
      <c r="E3284" s="2" t="s">
        <v>380</v>
      </c>
      <c r="F3284" s="2" t="s">
        <v>418</v>
      </c>
      <c r="G3284" s="2" t="s">
        <v>334</v>
      </c>
      <c r="H3284" s="2" t="s">
        <v>578</v>
      </c>
      <c r="I3284" s="2" t="s">
        <v>426</v>
      </c>
      <c r="J3284" s="2" t="s">
        <v>372</v>
      </c>
      <c r="K3284" s="2" t="s">
        <v>621</v>
      </c>
      <c r="L3284" s="2" t="s">
        <v>671</v>
      </c>
      <c r="M3284" s="2">
        <v>0</v>
      </c>
    </row>
    <row r="3285" spans="1:13">
      <c r="A3285" t="s">
        <v>54</v>
      </c>
      <c r="B3285">
        <v>18</v>
      </c>
      <c r="C3285" s="2" t="s">
        <v>228</v>
      </c>
      <c r="D3285" s="2" t="s">
        <v>330</v>
      </c>
      <c r="E3285" s="2" t="s">
        <v>380</v>
      </c>
      <c r="F3285" s="2" t="s">
        <v>419</v>
      </c>
      <c r="G3285" s="2" t="s">
        <v>334</v>
      </c>
      <c r="H3285" s="2" t="s">
        <v>583</v>
      </c>
      <c r="I3285" s="2" t="s">
        <v>443</v>
      </c>
      <c r="J3285" s="2" t="s">
        <v>379</v>
      </c>
      <c r="K3285" s="2" t="s">
        <v>583</v>
      </c>
      <c r="L3285" s="2" t="s">
        <v>672</v>
      </c>
      <c r="M3285" s="2">
        <v>0</v>
      </c>
    </row>
    <row r="3286" spans="1:13">
      <c r="A3286" t="s">
        <v>55</v>
      </c>
      <c r="B3286">
        <v>18</v>
      </c>
      <c r="C3286" s="2" t="s">
        <v>229</v>
      </c>
      <c r="D3286" s="2" t="s">
        <v>330</v>
      </c>
      <c r="E3286" s="2" t="s">
        <v>380</v>
      </c>
      <c r="F3286" s="2" t="s">
        <v>420</v>
      </c>
      <c r="G3286" s="2" t="s">
        <v>337</v>
      </c>
      <c r="H3286" s="2" t="s">
        <v>581</v>
      </c>
      <c r="I3286" s="2" t="s">
        <v>443</v>
      </c>
      <c r="J3286" s="2" t="s">
        <v>379</v>
      </c>
      <c r="K3286" s="2" t="s">
        <v>619</v>
      </c>
      <c r="L3286" s="2" t="s">
        <v>657</v>
      </c>
      <c r="M3286" s="2">
        <v>0</v>
      </c>
    </row>
    <row r="3287" spans="1:13">
      <c r="A3287" t="s">
        <v>56</v>
      </c>
      <c r="B3287">
        <v>18</v>
      </c>
      <c r="C3287" s="2" t="s">
        <v>230</v>
      </c>
      <c r="D3287" s="2" t="s">
        <v>330</v>
      </c>
      <c r="E3287" s="2" t="s">
        <v>380</v>
      </c>
      <c r="F3287" s="2" t="s">
        <v>421</v>
      </c>
      <c r="G3287" s="2" t="s">
        <v>569</v>
      </c>
      <c r="H3287" s="2" t="s">
        <v>584</v>
      </c>
      <c r="I3287" s="2" t="s">
        <v>512</v>
      </c>
      <c r="J3287" s="2" t="s">
        <v>379</v>
      </c>
      <c r="K3287" s="2" t="s">
        <v>622</v>
      </c>
      <c r="L3287" s="2" t="s">
        <v>673</v>
      </c>
      <c r="M3287" s="2" t="s">
        <v>776</v>
      </c>
    </row>
    <row r="3288" spans="1:13">
      <c r="A3288" t="s">
        <v>57</v>
      </c>
      <c r="B3288">
        <v>18</v>
      </c>
      <c r="C3288" s="2" t="s">
        <v>231</v>
      </c>
      <c r="D3288" s="2" t="s">
        <v>330</v>
      </c>
      <c r="E3288" s="2" t="s">
        <v>380</v>
      </c>
      <c r="F3288" s="2" t="s">
        <v>422</v>
      </c>
      <c r="G3288" s="2" t="s">
        <v>327</v>
      </c>
      <c r="H3288" s="2" t="s">
        <v>365</v>
      </c>
      <c r="I3288" s="2" t="s">
        <v>514</v>
      </c>
      <c r="J3288" s="2" t="s">
        <v>379</v>
      </c>
      <c r="K3288" s="2" t="s">
        <v>364</v>
      </c>
      <c r="L3288" s="2" t="s">
        <v>236</v>
      </c>
      <c r="M3288" s="2" t="s">
        <v>796</v>
      </c>
    </row>
    <row r="3289" spans="1:13">
      <c r="A3289" t="s">
        <v>58</v>
      </c>
      <c r="B3289">
        <v>18</v>
      </c>
      <c r="C3289" s="2" t="s">
        <v>232</v>
      </c>
      <c r="D3289" s="2" t="s">
        <v>330</v>
      </c>
      <c r="E3289" s="2" t="s">
        <v>381</v>
      </c>
      <c r="F3289" s="2" t="s">
        <v>423</v>
      </c>
      <c r="G3289" s="2" t="s">
        <v>570</v>
      </c>
      <c r="H3289" s="2" t="s">
        <v>585</v>
      </c>
      <c r="I3289" s="2" t="s">
        <v>515</v>
      </c>
      <c r="J3289" s="2" t="s">
        <v>379</v>
      </c>
      <c r="K3289" s="2" t="s">
        <v>623</v>
      </c>
      <c r="L3289" s="2" t="s">
        <v>674</v>
      </c>
      <c r="M3289" s="2">
        <v>0</v>
      </c>
    </row>
    <row r="3290" spans="1:13">
      <c r="A3290" t="s">
        <v>59</v>
      </c>
      <c r="B3290">
        <v>18</v>
      </c>
      <c r="C3290" s="2" t="s">
        <v>330</v>
      </c>
      <c r="D3290" s="2" t="s">
        <v>364</v>
      </c>
      <c r="E3290" s="2" t="s">
        <v>381</v>
      </c>
      <c r="F3290" s="2" t="s">
        <v>411</v>
      </c>
      <c r="G3290" s="2" t="s">
        <v>570</v>
      </c>
      <c r="H3290" s="2" t="s">
        <v>330</v>
      </c>
      <c r="I3290" s="2" t="s">
        <v>415</v>
      </c>
      <c r="J3290" s="2" t="s">
        <v>379</v>
      </c>
      <c r="K3290" s="2" t="s">
        <v>330</v>
      </c>
      <c r="L3290" s="2" t="s">
        <v>674</v>
      </c>
      <c r="M3290" s="2" t="s">
        <v>785</v>
      </c>
    </row>
    <row r="3291" spans="1:13">
      <c r="A3291" t="s">
        <v>60</v>
      </c>
      <c r="B3291">
        <v>18</v>
      </c>
      <c r="C3291" s="2" t="s">
        <v>331</v>
      </c>
      <c r="D3291" s="2" t="s">
        <v>364</v>
      </c>
      <c r="E3291" s="2" t="s">
        <v>381</v>
      </c>
      <c r="F3291" s="2" t="s">
        <v>424</v>
      </c>
      <c r="G3291" s="2" t="s">
        <v>376</v>
      </c>
      <c r="H3291" s="2" t="s">
        <v>586</v>
      </c>
      <c r="I3291" s="2" t="s">
        <v>516</v>
      </c>
      <c r="J3291" s="2" t="s">
        <v>379</v>
      </c>
      <c r="K3291" s="2" t="s">
        <v>580</v>
      </c>
      <c r="L3291" s="2" t="s">
        <v>343</v>
      </c>
      <c r="M3291" s="2">
        <v>0</v>
      </c>
    </row>
    <row r="3292" spans="1:13">
      <c r="A3292" t="s">
        <v>61</v>
      </c>
      <c r="B3292">
        <v>18</v>
      </c>
      <c r="C3292" s="2" t="s">
        <v>233</v>
      </c>
      <c r="D3292" s="2" t="s">
        <v>330</v>
      </c>
      <c r="E3292" s="2" t="s">
        <v>381</v>
      </c>
      <c r="F3292" s="2" t="s">
        <v>425</v>
      </c>
      <c r="G3292" s="2" t="s">
        <v>571</v>
      </c>
      <c r="H3292" s="2" t="s">
        <v>587</v>
      </c>
      <c r="I3292" s="2" t="s">
        <v>517</v>
      </c>
      <c r="J3292" s="2" t="s">
        <v>379</v>
      </c>
      <c r="K3292" s="2" t="s">
        <v>624</v>
      </c>
      <c r="L3292" s="2" t="s">
        <v>675</v>
      </c>
      <c r="M3292" s="2">
        <v>0</v>
      </c>
    </row>
    <row r="3293" spans="1:13">
      <c r="A3293" t="s">
        <v>62</v>
      </c>
      <c r="B3293">
        <v>18</v>
      </c>
      <c r="C3293" s="2" t="s">
        <v>234</v>
      </c>
      <c r="D3293" s="2" t="s">
        <v>368</v>
      </c>
      <c r="E3293" s="2" t="s">
        <v>381</v>
      </c>
      <c r="F3293" s="2" t="s">
        <v>426</v>
      </c>
      <c r="G3293" s="2" t="s">
        <v>345</v>
      </c>
      <c r="H3293" s="2" t="s">
        <v>588</v>
      </c>
      <c r="I3293" s="2" t="s">
        <v>427</v>
      </c>
      <c r="J3293" s="2" t="s">
        <v>379</v>
      </c>
      <c r="K3293" s="2" t="s">
        <v>625</v>
      </c>
      <c r="L3293" s="2" t="s">
        <v>676</v>
      </c>
      <c r="M3293" s="2" t="s">
        <v>785</v>
      </c>
    </row>
    <row r="3294" spans="1:13">
      <c r="A3294" t="s">
        <v>63</v>
      </c>
      <c r="B3294">
        <v>18</v>
      </c>
      <c r="C3294" s="2" t="s">
        <v>235</v>
      </c>
      <c r="D3294" s="2" t="s">
        <v>368</v>
      </c>
      <c r="E3294" s="2" t="s">
        <v>381</v>
      </c>
      <c r="F3294" s="2" t="s">
        <v>417</v>
      </c>
      <c r="G3294" s="2" t="s">
        <v>375</v>
      </c>
      <c r="H3294" s="2" t="s">
        <v>587</v>
      </c>
      <c r="I3294" s="2" t="s">
        <v>263</v>
      </c>
      <c r="J3294" s="2" t="s">
        <v>379</v>
      </c>
      <c r="K3294" s="2" t="s">
        <v>624</v>
      </c>
      <c r="L3294" s="2" t="s">
        <v>359</v>
      </c>
      <c r="M3294" s="2" t="s">
        <v>775</v>
      </c>
    </row>
    <row r="3295" spans="1:13">
      <c r="A3295" t="s">
        <v>64</v>
      </c>
      <c r="B3295">
        <v>18</v>
      </c>
      <c r="C3295" s="2" t="s">
        <v>236</v>
      </c>
      <c r="D3295" s="2" t="s">
        <v>330</v>
      </c>
      <c r="E3295" s="2" t="s">
        <v>381</v>
      </c>
      <c r="F3295" s="2" t="s">
        <v>425</v>
      </c>
      <c r="G3295" s="2" t="s">
        <v>371</v>
      </c>
      <c r="H3295" s="2" t="s">
        <v>366</v>
      </c>
      <c r="I3295" s="2" t="s">
        <v>263</v>
      </c>
      <c r="J3295" s="2" t="s">
        <v>379</v>
      </c>
      <c r="K3295" s="2" t="s">
        <v>368</v>
      </c>
      <c r="L3295" s="2" t="s">
        <v>655</v>
      </c>
      <c r="M3295" s="2">
        <v>0</v>
      </c>
    </row>
    <row r="3296" spans="1:13">
      <c r="A3296" t="s">
        <v>65</v>
      </c>
      <c r="B3296">
        <v>18</v>
      </c>
      <c r="C3296" s="2" t="s">
        <v>237</v>
      </c>
      <c r="D3296" s="2" t="s">
        <v>364</v>
      </c>
      <c r="E3296" s="2" t="s">
        <v>382</v>
      </c>
      <c r="F3296" s="2" t="s">
        <v>426</v>
      </c>
      <c r="G3296" s="2" t="s">
        <v>374</v>
      </c>
      <c r="H3296" s="2" t="s">
        <v>366</v>
      </c>
      <c r="I3296" s="2" t="s">
        <v>427</v>
      </c>
      <c r="J3296" s="2" t="s">
        <v>379</v>
      </c>
      <c r="K3296" s="2" t="s">
        <v>368</v>
      </c>
      <c r="L3296" s="2" t="s">
        <v>677</v>
      </c>
      <c r="M3296" s="2" t="s">
        <v>788</v>
      </c>
    </row>
    <row r="3297" spans="1:13">
      <c r="A3297" t="s">
        <v>66</v>
      </c>
      <c r="B3297">
        <v>18</v>
      </c>
      <c r="C3297" s="2" t="s">
        <v>330</v>
      </c>
      <c r="D3297" s="2" t="s">
        <v>364</v>
      </c>
      <c r="E3297" s="2" t="s">
        <v>382</v>
      </c>
      <c r="F3297" s="2" t="s">
        <v>330</v>
      </c>
      <c r="G3297" s="2" t="s">
        <v>374</v>
      </c>
      <c r="H3297" s="2" t="s">
        <v>330</v>
      </c>
      <c r="I3297" s="2" t="s">
        <v>330</v>
      </c>
      <c r="J3297" s="2" t="s">
        <v>379</v>
      </c>
      <c r="K3297" s="2" t="s">
        <v>330</v>
      </c>
      <c r="L3297" s="2" t="s">
        <v>677</v>
      </c>
      <c r="M3297" s="2" t="s">
        <v>775</v>
      </c>
    </row>
    <row r="3298" spans="1:13">
      <c r="A3298" t="s">
        <v>67</v>
      </c>
      <c r="B3298">
        <v>18</v>
      </c>
      <c r="C3298" s="2" t="s">
        <v>238</v>
      </c>
      <c r="D3298" s="2" t="s">
        <v>330</v>
      </c>
      <c r="E3298" s="2" t="s">
        <v>382</v>
      </c>
      <c r="F3298" s="2" t="s">
        <v>427</v>
      </c>
      <c r="G3298" s="2" t="s">
        <v>374</v>
      </c>
      <c r="H3298" s="2" t="s">
        <v>589</v>
      </c>
      <c r="I3298" s="2" t="s">
        <v>518</v>
      </c>
      <c r="J3298" s="2" t="s">
        <v>379</v>
      </c>
      <c r="K3298" s="2" t="s">
        <v>589</v>
      </c>
      <c r="L3298" s="2" t="s">
        <v>678</v>
      </c>
      <c r="M3298" s="2">
        <v>0</v>
      </c>
    </row>
    <row r="3299" spans="1:13">
      <c r="A3299" t="s">
        <v>68</v>
      </c>
      <c r="B3299">
        <v>18</v>
      </c>
      <c r="C3299" s="2" t="s">
        <v>239</v>
      </c>
      <c r="D3299" s="2" t="s">
        <v>330</v>
      </c>
      <c r="E3299" s="2" t="s">
        <v>382</v>
      </c>
      <c r="F3299" s="2" t="s">
        <v>417</v>
      </c>
      <c r="G3299" s="2" t="s">
        <v>374</v>
      </c>
      <c r="H3299" s="2" t="s">
        <v>330</v>
      </c>
      <c r="I3299" s="2" t="s">
        <v>519</v>
      </c>
      <c r="J3299" s="2" t="s">
        <v>379</v>
      </c>
      <c r="K3299" s="2" t="s">
        <v>330</v>
      </c>
      <c r="L3299" s="2" t="s">
        <v>679</v>
      </c>
      <c r="M3299" s="2" t="s">
        <v>797</v>
      </c>
    </row>
    <row r="3300" spans="1:13">
      <c r="A3300" t="s">
        <v>69</v>
      </c>
      <c r="B3300">
        <v>18</v>
      </c>
      <c r="C3300" s="2" t="s">
        <v>240</v>
      </c>
      <c r="D3300" s="2" t="s">
        <v>330</v>
      </c>
      <c r="E3300" s="2" t="s">
        <v>382</v>
      </c>
      <c r="F3300" s="2" t="s">
        <v>428</v>
      </c>
      <c r="G3300" s="2" t="s">
        <v>374</v>
      </c>
      <c r="H3300" s="2" t="s">
        <v>330</v>
      </c>
      <c r="I3300" s="2" t="s">
        <v>520</v>
      </c>
      <c r="J3300" s="2" t="s">
        <v>379</v>
      </c>
      <c r="K3300" s="2" t="s">
        <v>330</v>
      </c>
      <c r="L3300" s="2" t="s">
        <v>680</v>
      </c>
      <c r="M3300" s="2">
        <v>0</v>
      </c>
    </row>
    <row r="3301" spans="1:13">
      <c r="A3301" t="s">
        <v>70</v>
      </c>
      <c r="B3301">
        <v>18</v>
      </c>
      <c r="C3301" s="2" t="s">
        <v>241</v>
      </c>
      <c r="D3301" s="2" t="s">
        <v>330</v>
      </c>
      <c r="E3301" s="2" t="s">
        <v>382</v>
      </c>
      <c r="F3301" s="2" t="s">
        <v>429</v>
      </c>
      <c r="G3301" s="2" t="s">
        <v>374</v>
      </c>
      <c r="H3301" s="2" t="s">
        <v>330</v>
      </c>
      <c r="I3301" s="2" t="s">
        <v>521</v>
      </c>
      <c r="J3301" s="2" t="s">
        <v>379</v>
      </c>
      <c r="K3301" s="2" t="s">
        <v>330</v>
      </c>
      <c r="L3301" s="2" t="s">
        <v>681</v>
      </c>
      <c r="M3301" s="2" t="s">
        <v>788</v>
      </c>
    </row>
    <row r="3302" spans="1:13">
      <c r="A3302" t="s">
        <v>71</v>
      </c>
      <c r="B3302">
        <v>18</v>
      </c>
      <c r="C3302" s="2" t="s">
        <v>241</v>
      </c>
      <c r="D3302" s="2" t="s">
        <v>330</v>
      </c>
      <c r="E3302" s="2" t="s">
        <v>382</v>
      </c>
      <c r="F3302" s="2" t="s">
        <v>414</v>
      </c>
      <c r="G3302" s="2" t="s">
        <v>374</v>
      </c>
      <c r="H3302" s="2" t="s">
        <v>330</v>
      </c>
      <c r="I3302" s="2" t="s">
        <v>464</v>
      </c>
      <c r="J3302" s="2" t="s">
        <v>379</v>
      </c>
      <c r="K3302" s="2" t="s">
        <v>330</v>
      </c>
      <c r="L3302" s="2" t="s">
        <v>681</v>
      </c>
      <c r="M3302" s="2" t="s">
        <v>786</v>
      </c>
    </row>
    <row r="3303" spans="1:13">
      <c r="A3303" t="s">
        <v>72</v>
      </c>
      <c r="B3303">
        <v>18</v>
      </c>
      <c r="C3303" s="2" t="s">
        <v>242</v>
      </c>
      <c r="D3303" s="2" t="s">
        <v>330</v>
      </c>
      <c r="E3303" s="2" t="s">
        <v>382</v>
      </c>
      <c r="F3303" s="2" t="s">
        <v>430</v>
      </c>
      <c r="G3303" s="2" t="s">
        <v>374</v>
      </c>
      <c r="H3303" s="2" t="s">
        <v>330</v>
      </c>
      <c r="I3303" s="2" t="s">
        <v>472</v>
      </c>
      <c r="J3303" s="2" t="s">
        <v>343</v>
      </c>
      <c r="K3303" s="2" t="s">
        <v>330</v>
      </c>
      <c r="L3303" s="2" t="s">
        <v>682</v>
      </c>
      <c r="M3303" s="2" t="s">
        <v>786</v>
      </c>
    </row>
    <row r="3304" spans="1:13">
      <c r="A3304" t="s">
        <v>73</v>
      </c>
      <c r="B3304">
        <v>18</v>
      </c>
      <c r="C3304" s="2" t="s">
        <v>332</v>
      </c>
      <c r="D3304" s="2" t="s">
        <v>330</v>
      </c>
      <c r="E3304" s="2" t="s">
        <v>382</v>
      </c>
      <c r="F3304" s="2" t="s">
        <v>431</v>
      </c>
      <c r="G3304" s="2" t="s">
        <v>374</v>
      </c>
      <c r="H3304" s="2" t="s">
        <v>330</v>
      </c>
      <c r="I3304" s="2" t="s">
        <v>330</v>
      </c>
      <c r="J3304" s="2" t="s">
        <v>343</v>
      </c>
      <c r="K3304" s="2" t="s">
        <v>330</v>
      </c>
      <c r="L3304" s="2" t="s">
        <v>683</v>
      </c>
      <c r="M3304" s="2" t="s">
        <v>775</v>
      </c>
    </row>
    <row r="3305" spans="1:13">
      <c r="A3305" t="s">
        <v>74</v>
      </c>
      <c r="B3305">
        <v>18</v>
      </c>
      <c r="C3305" s="2" t="s">
        <v>333</v>
      </c>
      <c r="D3305" s="2" t="s">
        <v>330</v>
      </c>
      <c r="E3305" s="2" t="s">
        <v>382</v>
      </c>
      <c r="F3305" s="2" t="s">
        <v>432</v>
      </c>
      <c r="G3305" s="2" t="s">
        <v>374</v>
      </c>
      <c r="H3305" s="2" t="s">
        <v>330</v>
      </c>
      <c r="I3305" s="2" t="s">
        <v>464</v>
      </c>
      <c r="J3305" s="2" t="s">
        <v>343</v>
      </c>
      <c r="K3305" s="2" t="s">
        <v>330</v>
      </c>
      <c r="L3305" s="2" t="s">
        <v>684</v>
      </c>
      <c r="M3305" s="2" t="s">
        <v>797</v>
      </c>
    </row>
    <row r="3306" spans="1:13">
      <c r="A3306" t="s">
        <v>75</v>
      </c>
      <c r="B3306">
        <v>18</v>
      </c>
      <c r="C3306" s="2" t="s">
        <v>334</v>
      </c>
      <c r="D3306" s="2" t="s">
        <v>330</v>
      </c>
      <c r="E3306" s="2" t="s">
        <v>382</v>
      </c>
      <c r="F3306" s="2" t="s">
        <v>433</v>
      </c>
      <c r="G3306" s="2" t="s">
        <v>374</v>
      </c>
      <c r="H3306" s="2" t="s">
        <v>330</v>
      </c>
      <c r="I3306" s="2" t="s">
        <v>522</v>
      </c>
      <c r="J3306" s="2" t="s">
        <v>343</v>
      </c>
      <c r="K3306" s="2" t="s">
        <v>330</v>
      </c>
      <c r="L3306" s="2" t="s">
        <v>557</v>
      </c>
      <c r="M3306" s="2" t="s">
        <v>797</v>
      </c>
    </row>
    <row r="3307" spans="1:13">
      <c r="A3307" t="s">
        <v>76</v>
      </c>
      <c r="B3307">
        <v>18</v>
      </c>
      <c r="C3307" s="2" t="s">
        <v>197</v>
      </c>
      <c r="D3307" s="2" t="s">
        <v>330</v>
      </c>
      <c r="E3307" s="2" t="s">
        <v>382</v>
      </c>
      <c r="F3307" s="2" t="s">
        <v>434</v>
      </c>
      <c r="G3307" s="2" t="s">
        <v>374</v>
      </c>
      <c r="H3307" s="2" t="s">
        <v>330</v>
      </c>
      <c r="I3307" s="2" t="s">
        <v>523</v>
      </c>
      <c r="J3307" s="2" t="s">
        <v>343</v>
      </c>
      <c r="K3307" s="2" t="s">
        <v>330</v>
      </c>
      <c r="L3307" s="2" t="s">
        <v>326</v>
      </c>
      <c r="M3307" s="2">
        <v>0</v>
      </c>
    </row>
    <row r="3308" spans="1:13">
      <c r="A3308" t="s">
        <v>77</v>
      </c>
      <c r="B3308">
        <v>18</v>
      </c>
      <c r="C3308" s="2" t="s">
        <v>335</v>
      </c>
      <c r="D3308" s="2" t="s">
        <v>330</v>
      </c>
      <c r="E3308" s="2" t="s">
        <v>381</v>
      </c>
      <c r="F3308" s="2" t="s">
        <v>435</v>
      </c>
      <c r="G3308" s="2" t="s">
        <v>375</v>
      </c>
      <c r="H3308" s="2" t="s">
        <v>582</v>
      </c>
      <c r="I3308" s="2" t="s">
        <v>491</v>
      </c>
      <c r="J3308" s="2" t="s">
        <v>343</v>
      </c>
      <c r="K3308" s="2" t="s">
        <v>626</v>
      </c>
      <c r="L3308" s="2" t="s">
        <v>562</v>
      </c>
      <c r="M3308" s="2" t="s">
        <v>797</v>
      </c>
    </row>
    <row r="3309" spans="1:13">
      <c r="A3309" t="s">
        <v>78</v>
      </c>
      <c r="B3309">
        <v>18</v>
      </c>
      <c r="C3309" s="2" t="s">
        <v>226</v>
      </c>
      <c r="D3309" s="2" t="s">
        <v>330</v>
      </c>
      <c r="E3309" s="2" t="s">
        <v>381</v>
      </c>
      <c r="F3309" s="2" t="s">
        <v>434</v>
      </c>
      <c r="G3309" s="2" t="s">
        <v>345</v>
      </c>
      <c r="H3309" s="2" t="s">
        <v>586</v>
      </c>
      <c r="I3309" s="2" t="s">
        <v>524</v>
      </c>
      <c r="J3309" s="2" t="s">
        <v>343</v>
      </c>
      <c r="K3309" s="2" t="s">
        <v>597</v>
      </c>
      <c r="L3309" s="2" t="s">
        <v>685</v>
      </c>
      <c r="M3309" s="2" t="s">
        <v>797</v>
      </c>
    </row>
    <row r="3310" spans="1:13">
      <c r="A3310" t="s">
        <v>79</v>
      </c>
      <c r="B3310">
        <v>18</v>
      </c>
      <c r="C3310" s="2" t="s">
        <v>243</v>
      </c>
      <c r="D3310" s="2" t="s">
        <v>330</v>
      </c>
      <c r="E3310" s="2" t="s">
        <v>383</v>
      </c>
      <c r="F3310" s="2" t="s">
        <v>436</v>
      </c>
      <c r="G3310" s="2" t="s">
        <v>376</v>
      </c>
      <c r="H3310" s="2" t="s">
        <v>586</v>
      </c>
      <c r="I3310" s="2" t="s">
        <v>418</v>
      </c>
      <c r="J3310" s="2" t="s">
        <v>343</v>
      </c>
      <c r="K3310" s="2" t="s">
        <v>627</v>
      </c>
      <c r="L3310" s="2" t="s">
        <v>686</v>
      </c>
      <c r="M3310" s="2">
        <v>0</v>
      </c>
    </row>
    <row r="3311" spans="1:13">
      <c r="A3311" t="s">
        <v>80</v>
      </c>
      <c r="B3311">
        <v>18</v>
      </c>
      <c r="C3311" s="2" t="s">
        <v>244</v>
      </c>
      <c r="D3311" s="2" t="s">
        <v>330</v>
      </c>
      <c r="E3311" s="2" t="s">
        <v>380</v>
      </c>
      <c r="F3311" s="2" t="s">
        <v>391</v>
      </c>
      <c r="G3311" s="2" t="s">
        <v>376</v>
      </c>
      <c r="H3311" s="2" t="s">
        <v>330</v>
      </c>
      <c r="I3311" s="2" t="s">
        <v>468</v>
      </c>
      <c r="J3311" s="2" t="s">
        <v>343</v>
      </c>
      <c r="K3311" s="2" t="s">
        <v>330</v>
      </c>
      <c r="L3311" s="2" t="s">
        <v>687</v>
      </c>
      <c r="M3311" s="2" t="s">
        <v>797</v>
      </c>
    </row>
    <row r="3312" spans="1:13">
      <c r="A3312" t="s">
        <v>81</v>
      </c>
      <c r="B3312">
        <v>18</v>
      </c>
      <c r="C3312" s="2" t="s">
        <v>245</v>
      </c>
      <c r="D3312" s="2" t="s">
        <v>330</v>
      </c>
      <c r="E3312" s="2" t="s">
        <v>380</v>
      </c>
      <c r="F3312" s="2" t="s">
        <v>395</v>
      </c>
      <c r="G3312" s="2" t="s">
        <v>376</v>
      </c>
      <c r="H3312" s="2" t="s">
        <v>330</v>
      </c>
      <c r="I3312" s="2" t="s">
        <v>525</v>
      </c>
      <c r="J3312" s="2" t="s">
        <v>343</v>
      </c>
      <c r="K3312" s="2" t="s">
        <v>330</v>
      </c>
      <c r="L3312" s="2" t="s">
        <v>688</v>
      </c>
      <c r="M3312" s="2" t="s">
        <v>797</v>
      </c>
    </row>
    <row r="3313" spans="1:13">
      <c r="A3313" t="s">
        <v>82</v>
      </c>
      <c r="B3313">
        <v>18</v>
      </c>
      <c r="C3313" s="2" t="s">
        <v>246</v>
      </c>
      <c r="D3313" s="2" t="s">
        <v>330</v>
      </c>
      <c r="E3313" s="2" t="s">
        <v>336</v>
      </c>
      <c r="F3313" s="2" t="s">
        <v>395</v>
      </c>
      <c r="G3313" s="2" t="s">
        <v>376</v>
      </c>
      <c r="H3313" s="2" t="s">
        <v>330</v>
      </c>
      <c r="I3313" s="2" t="s">
        <v>422</v>
      </c>
      <c r="J3313" s="2" t="s">
        <v>343</v>
      </c>
      <c r="K3313" s="2" t="s">
        <v>330</v>
      </c>
      <c r="L3313" s="2" t="s">
        <v>689</v>
      </c>
      <c r="M3313" s="2">
        <v>0</v>
      </c>
    </row>
    <row r="3314" spans="1:13">
      <c r="A3314" t="s">
        <v>83</v>
      </c>
      <c r="B3314">
        <v>18</v>
      </c>
      <c r="C3314" s="2" t="s">
        <v>246</v>
      </c>
      <c r="D3314" s="2" t="s">
        <v>330</v>
      </c>
      <c r="E3314" s="2" t="s">
        <v>384</v>
      </c>
      <c r="F3314" s="2" t="s">
        <v>330</v>
      </c>
      <c r="G3314" s="2" t="s">
        <v>376</v>
      </c>
      <c r="H3314" s="2" t="s">
        <v>330</v>
      </c>
      <c r="I3314" s="2" t="s">
        <v>509</v>
      </c>
      <c r="J3314" s="2" t="s">
        <v>343</v>
      </c>
      <c r="K3314" s="2" t="s">
        <v>330</v>
      </c>
      <c r="L3314" s="2" t="s">
        <v>689</v>
      </c>
      <c r="M3314" s="2">
        <v>0</v>
      </c>
    </row>
    <row r="3315" spans="1:13">
      <c r="A3315" t="s">
        <v>84</v>
      </c>
      <c r="B3315">
        <v>18</v>
      </c>
      <c r="C3315" s="2" t="s">
        <v>247</v>
      </c>
      <c r="D3315" s="2" t="s">
        <v>330</v>
      </c>
      <c r="E3315" s="2" t="s">
        <v>384</v>
      </c>
      <c r="F3315" s="2" t="s">
        <v>430</v>
      </c>
      <c r="G3315" s="2" t="s">
        <v>376</v>
      </c>
      <c r="H3315" s="2" t="s">
        <v>330</v>
      </c>
      <c r="I3315" s="2" t="s">
        <v>420</v>
      </c>
      <c r="J3315" s="2" t="s">
        <v>343</v>
      </c>
      <c r="K3315" s="2" t="s">
        <v>330</v>
      </c>
      <c r="L3315" s="2" t="s">
        <v>322</v>
      </c>
      <c r="M3315" s="2">
        <v>0</v>
      </c>
    </row>
    <row r="3316" spans="1:13">
      <c r="A3316" t="s">
        <v>85</v>
      </c>
      <c r="B3316">
        <v>18</v>
      </c>
      <c r="C3316" s="2" t="s">
        <v>232</v>
      </c>
      <c r="D3316" s="2" t="s">
        <v>330</v>
      </c>
      <c r="E3316" s="2" t="s">
        <v>343</v>
      </c>
      <c r="F3316" s="2" t="s">
        <v>417</v>
      </c>
      <c r="G3316" s="2" t="s">
        <v>376</v>
      </c>
      <c r="H3316" s="2" t="s">
        <v>330</v>
      </c>
      <c r="I3316" s="2" t="s">
        <v>526</v>
      </c>
      <c r="J3316" s="2" t="s">
        <v>343</v>
      </c>
      <c r="K3316" s="2" t="s">
        <v>330</v>
      </c>
      <c r="L3316" s="2" t="s">
        <v>690</v>
      </c>
      <c r="M3316" s="2" t="s">
        <v>775</v>
      </c>
    </row>
    <row r="3317" spans="1:13">
      <c r="A3317" t="s">
        <v>86</v>
      </c>
      <c r="B3317">
        <v>18</v>
      </c>
      <c r="C3317" s="2" t="s">
        <v>248</v>
      </c>
      <c r="D3317" s="2" t="s">
        <v>330</v>
      </c>
      <c r="E3317" s="2" t="s">
        <v>385</v>
      </c>
      <c r="F3317" s="2" t="s">
        <v>437</v>
      </c>
      <c r="G3317" s="2" t="s">
        <v>345</v>
      </c>
      <c r="H3317" s="2" t="s">
        <v>590</v>
      </c>
      <c r="I3317" s="2" t="s">
        <v>470</v>
      </c>
      <c r="J3317" s="2" t="s">
        <v>343</v>
      </c>
      <c r="K3317" s="2" t="s">
        <v>628</v>
      </c>
      <c r="L3317" s="2" t="s">
        <v>334</v>
      </c>
      <c r="M3317" s="2" t="s">
        <v>775</v>
      </c>
    </row>
    <row r="3318" spans="1:13">
      <c r="A3318" t="s">
        <v>87</v>
      </c>
      <c r="B3318">
        <v>18</v>
      </c>
      <c r="C3318" s="2" t="s">
        <v>336</v>
      </c>
      <c r="D3318" s="2" t="s">
        <v>330</v>
      </c>
      <c r="E3318" s="2" t="s">
        <v>385</v>
      </c>
      <c r="F3318" s="2" t="s">
        <v>438</v>
      </c>
      <c r="G3318" s="2" t="s">
        <v>371</v>
      </c>
      <c r="H3318" s="2" t="s">
        <v>330</v>
      </c>
      <c r="I3318" s="2" t="s">
        <v>527</v>
      </c>
      <c r="J3318" s="2" t="s">
        <v>343</v>
      </c>
      <c r="K3318" s="2" t="s">
        <v>230</v>
      </c>
      <c r="L3318" s="2" t="s">
        <v>328</v>
      </c>
      <c r="M3318" s="2">
        <v>0</v>
      </c>
    </row>
    <row r="3319" spans="1:13">
      <c r="A3319" t="s">
        <v>88</v>
      </c>
      <c r="B3319">
        <v>18</v>
      </c>
      <c r="C3319" s="2" t="s">
        <v>249</v>
      </c>
      <c r="D3319" s="2" t="s">
        <v>330</v>
      </c>
      <c r="E3319" s="2" t="s">
        <v>379</v>
      </c>
      <c r="F3319" s="2" t="s">
        <v>439</v>
      </c>
      <c r="G3319" s="2" t="s">
        <v>371</v>
      </c>
      <c r="H3319" s="2" t="s">
        <v>330</v>
      </c>
      <c r="I3319" s="2" t="s">
        <v>472</v>
      </c>
      <c r="J3319" s="2" t="s">
        <v>343</v>
      </c>
      <c r="K3319" s="2" t="s">
        <v>330</v>
      </c>
      <c r="L3319" s="2" t="s">
        <v>691</v>
      </c>
      <c r="M3319" s="2">
        <v>0</v>
      </c>
    </row>
    <row r="3320" spans="1:13">
      <c r="A3320" t="s">
        <v>89</v>
      </c>
      <c r="B3320">
        <v>18</v>
      </c>
      <c r="C3320" s="2" t="s">
        <v>250</v>
      </c>
      <c r="D3320" s="2" t="s">
        <v>330</v>
      </c>
      <c r="E3320" s="2" t="s">
        <v>379</v>
      </c>
      <c r="F3320" s="2" t="s">
        <v>440</v>
      </c>
      <c r="G3320" s="2" t="s">
        <v>372</v>
      </c>
      <c r="H3320" s="2" t="s">
        <v>330</v>
      </c>
      <c r="I3320" s="2" t="s">
        <v>528</v>
      </c>
      <c r="J3320" s="2" t="s">
        <v>343</v>
      </c>
      <c r="K3320" s="2" t="s">
        <v>230</v>
      </c>
      <c r="L3320" s="2" t="s">
        <v>678</v>
      </c>
      <c r="M3320" s="2" t="s">
        <v>797</v>
      </c>
    </row>
    <row r="3321" spans="1:13">
      <c r="A3321" t="s">
        <v>90</v>
      </c>
      <c r="B3321">
        <v>18</v>
      </c>
      <c r="C3321" s="2" t="s">
        <v>251</v>
      </c>
      <c r="D3321" s="2" t="s">
        <v>330</v>
      </c>
      <c r="E3321" s="2" t="s">
        <v>386</v>
      </c>
      <c r="F3321" s="2" t="s">
        <v>441</v>
      </c>
      <c r="G3321" s="2" t="s">
        <v>373</v>
      </c>
      <c r="H3321" s="2" t="s">
        <v>591</v>
      </c>
      <c r="I3321" s="2" t="s">
        <v>529</v>
      </c>
      <c r="J3321" s="2" t="s">
        <v>343</v>
      </c>
      <c r="K3321" s="2" t="s">
        <v>363</v>
      </c>
      <c r="L3321" s="2" t="s">
        <v>692</v>
      </c>
      <c r="M3321" s="2">
        <v>0</v>
      </c>
    </row>
    <row r="3322" spans="1:13">
      <c r="A3322" t="s">
        <v>91</v>
      </c>
      <c r="B3322">
        <v>18</v>
      </c>
      <c r="C3322" s="2" t="s">
        <v>252</v>
      </c>
      <c r="D3322" s="2" t="s">
        <v>330</v>
      </c>
      <c r="E3322" s="2" t="s">
        <v>378</v>
      </c>
      <c r="F3322" s="2" t="s">
        <v>426</v>
      </c>
      <c r="G3322" s="2" t="s">
        <v>339</v>
      </c>
      <c r="H3322" s="2" t="s">
        <v>591</v>
      </c>
      <c r="I3322" s="2" t="s">
        <v>530</v>
      </c>
      <c r="J3322" s="2" t="s">
        <v>343</v>
      </c>
      <c r="K3322" s="2" t="s">
        <v>363</v>
      </c>
      <c r="L3322" s="2" t="s">
        <v>693</v>
      </c>
      <c r="M3322" s="2" t="s">
        <v>780</v>
      </c>
    </row>
    <row r="3323" spans="1:13">
      <c r="A3323" t="s">
        <v>92</v>
      </c>
      <c r="B3323">
        <v>18</v>
      </c>
      <c r="C3323" s="2" t="s">
        <v>253</v>
      </c>
      <c r="D3323" s="2" t="s">
        <v>330</v>
      </c>
      <c r="E3323" s="2" t="s">
        <v>377</v>
      </c>
      <c r="F3323" s="2" t="s">
        <v>417</v>
      </c>
      <c r="G3323" s="2" t="s">
        <v>339</v>
      </c>
      <c r="H3323" s="2" t="s">
        <v>330</v>
      </c>
      <c r="I3323" s="2" t="s">
        <v>531</v>
      </c>
      <c r="J3323" s="2" t="s">
        <v>343</v>
      </c>
      <c r="K3323" s="2" t="s">
        <v>330</v>
      </c>
      <c r="L3323" s="2" t="s">
        <v>694</v>
      </c>
      <c r="M3323" s="2">
        <v>0</v>
      </c>
    </row>
    <row r="3324" spans="1:13">
      <c r="A3324" t="s">
        <v>93</v>
      </c>
      <c r="B3324">
        <v>18</v>
      </c>
      <c r="C3324" s="2" t="s">
        <v>254</v>
      </c>
      <c r="D3324" s="2" t="s">
        <v>330</v>
      </c>
      <c r="E3324" s="2" t="s">
        <v>377</v>
      </c>
      <c r="F3324" s="2" t="s">
        <v>330</v>
      </c>
      <c r="G3324" s="2" t="s">
        <v>339</v>
      </c>
      <c r="H3324" s="2" t="s">
        <v>330</v>
      </c>
      <c r="I3324" s="2" t="s">
        <v>532</v>
      </c>
      <c r="J3324" s="2" t="s">
        <v>343</v>
      </c>
      <c r="K3324" s="2" t="s">
        <v>330</v>
      </c>
      <c r="L3324" s="2" t="s">
        <v>695</v>
      </c>
      <c r="M3324" s="2" t="s">
        <v>786</v>
      </c>
    </row>
    <row r="3325" spans="1:13">
      <c r="A3325" t="s">
        <v>94</v>
      </c>
      <c r="B3325">
        <v>18</v>
      </c>
      <c r="C3325" s="2" t="s">
        <v>255</v>
      </c>
      <c r="D3325" s="2" t="s">
        <v>330</v>
      </c>
      <c r="E3325" s="2" t="s">
        <v>335</v>
      </c>
      <c r="F3325" s="2" t="s">
        <v>330</v>
      </c>
      <c r="G3325" s="2" t="s">
        <v>339</v>
      </c>
      <c r="H3325" s="2" t="s">
        <v>330</v>
      </c>
      <c r="I3325" s="2" t="s">
        <v>532</v>
      </c>
      <c r="J3325" s="2" t="s">
        <v>343</v>
      </c>
      <c r="K3325" s="2" t="s">
        <v>330</v>
      </c>
      <c r="L3325" s="2" t="s">
        <v>357</v>
      </c>
      <c r="M3325" s="2" t="s">
        <v>786</v>
      </c>
    </row>
    <row r="3326" spans="1:13">
      <c r="A3326" t="s">
        <v>95</v>
      </c>
      <c r="B3326">
        <v>18</v>
      </c>
      <c r="C3326" s="2" t="s">
        <v>255</v>
      </c>
      <c r="D3326" s="2" t="s">
        <v>366</v>
      </c>
      <c r="E3326" s="2" t="s">
        <v>387</v>
      </c>
      <c r="F3326" s="2" t="s">
        <v>442</v>
      </c>
      <c r="G3326" s="2" t="s">
        <v>339</v>
      </c>
      <c r="H3326" s="2" t="s">
        <v>330</v>
      </c>
      <c r="I3326" s="2" t="s">
        <v>491</v>
      </c>
      <c r="J3326" s="2" t="s">
        <v>343</v>
      </c>
      <c r="K3326" s="2" t="s">
        <v>330</v>
      </c>
      <c r="L3326" s="2" t="s">
        <v>357</v>
      </c>
      <c r="M3326" s="2">
        <v>0</v>
      </c>
    </row>
    <row r="3327" spans="1:13">
      <c r="A3327" t="s">
        <v>96</v>
      </c>
      <c r="B3327">
        <v>18</v>
      </c>
      <c r="C3327" s="2" t="s">
        <v>256</v>
      </c>
      <c r="D3327" s="2" t="s">
        <v>366</v>
      </c>
      <c r="E3327" s="2" t="s">
        <v>339</v>
      </c>
      <c r="F3327" s="2" t="s">
        <v>443</v>
      </c>
      <c r="G3327" s="2" t="s">
        <v>387</v>
      </c>
      <c r="H3327" s="2" t="s">
        <v>588</v>
      </c>
      <c r="I3327" s="2" t="s">
        <v>425</v>
      </c>
      <c r="J3327" s="2" t="s">
        <v>343</v>
      </c>
      <c r="K3327" s="2" t="s">
        <v>625</v>
      </c>
      <c r="L3327" s="2" t="s">
        <v>568</v>
      </c>
      <c r="M3327" s="2">
        <v>0</v>
      </c>
    </row>
    <row r="3328" spans="1:13">
      <c r="A3328" t="s">
        <v>97</v>
      </c>
      <c r="B3328">
        <v>18</v>
      </c>
      <c r="C3328" s="2" t="s">
        <v>257</v>
      </c>
      <c r="D3328" s="2" t="s">
        <v>330</v>
      </c>
      <c r="E3328" s="2" t="s">
        <v>339</v>
      </c>
      <c r="F3328" s="2" t="s">
        <v>444</v>
      </c>
      <c r="G3328" s="2" t="s">
        <v>335</v>
      </c>
      <c r="H3328" s="2" t="s">
        <v>591</v>
      </c>
      <c r="I3328" s="2" t="s">
        <v>533</v>
      </c>
      <c r="J3328" s="2" t="s">
        <v>343</v>
      </c>
      <c r="K3328" s="2" t="s">
        <v>363</v>
      </c>
      <c r="L3328" s="2" t="s">
        <v>322</v>
      </c>
      <c r="M3328" s="2">
        <v>0</v>
      </c>
    </row>
    <row r="3329" spans="1:13">
      <c r="A3329" t="s">
        <v>98</v>
      </c>
      <c r="B3329">
        <v>18</v>
      </c>
      <c r="C3329" s="2" t="s">
        <v>258</v>
      </c>
      <c r="D3329" s="2" t="s">
        <v>366</v>
      </c>
      <c r="E3329" s="2" t="s">
        <v>373</v>
      </c>
      <c r="F3329" s="2" t="s">
        <v>429</v>
      </c>
      <c r="G3329" s="2" t="s">
        <v>335</v>
      </c>
      <c r="H3329" s="2" t="s">
        <v>330</v>
      </c>
      <c r="I3329" s="2" t="s">
        <v>459</v>
      </c>
      <c r="J3329" s="2" t="s">
        <v>343</v>
      </c>
      <c r="K3329" s="2" t="s">
        <v>330</v>
      </c>
      <c r="L3329" s="2" t="s">
        <v>689</v>
      </c>
      <c r="M3329" s="2" t="s">
        <v>782</v>
      </c>
    </row>
    <row r="3330" spans="1:13">
      <c r="A3330" t="s">
        <v>99</v>
      </c>
      <c r="B3330">
        <v>18</v>
      </c>
      <c r="C3330" s="2" t="s">
        <v>259</v>
      </c>
      <c r="D3330" s="2" t="s">
        <v>366</v>
      </c>
      <c r="E3330" s="2" t="s">
        <v>373</v>
      </c>
      <c r="F3330" s="2" t="s">
        <v>432</v>
      </c>
      <c r="G3330" s="2" t="s">
        <v>335</v>
      </c>
      <c r="H3330" s="2" t="s">
        <v>330</v>
      </c>
      <c r="I3330" s="2" t="s">
        <v>491</v>
      </c>
      <c r="J3330" s="2" t="s">
        <v>343</v>
      </c>
      <c r="K3330" s="2" t="s">
        <v>330</v>
      </c>
      <c r="L3330" s="2" t="s">
        <v>696</v>
      </c>
      <c r="M3330" s="2" t="s">
        <v>783</v>
      </c>
    </row>
    <row r="3331" spans="1:13">
      <c r="A3331" t="s">
        <v>100</v>
      </c>
      <c r="B3331">
        <v>18</v>
      </c>
      <c r="C3331" s="2" t="s">
        <v>260</v>
      </c>
      <c r="D3331" s="2" t="s">
        <v>330</v>
      </c>
      <c r="E3331" s="2" t="s">
        <v>372</v>
      </c>
      <c r="F3331" s="2" t="s">
        <v>445</v>
      </c>
      <c r="G3331" s="2" t="s">
        <v>335</v>
      </c>
      <c r="H3331" s="2" t="s">
        <v>330</v>
      </c>
      <c r="I3331" s="2" t="s">
        <v>466</v>
      </c>
      <c r="J3331" s="2" t="s">
        <v>343</v>
      </c>
      <c r="K3331" s="2" t="s">
        <v>330</v>
      </c>
      <c r="L3331" s="2" t="s">
        <v>562</v>
      </c>
      <c r="M3331" s="2" t="s">
        <v>783</v>
      </c>
    </row>
    <row r="3332" spans="1:13">
      <c r="A3332" t="s">
        <v>101</v>
      </c>
      <c r="B3332">
        <v>18</v>
      </c>
      <c r="C3332" s="2" t="s">
        <v>336</v>
      </c>
      <c r="D3332" s="2" t="s">
        <v>366</v>
      </c>
      <c r="E3332" s="2" t="s">
        <v>372</v>
      </c>
      <c r="F3332" s="2" t="s">
        <v>446</v>
      </c>
      <c r="G3332" s="2" t="s">
        <v>335</v>
      </c>
      <c r="H3332" s="2" t="s">
        <v>330</v>
      </c>
      <c r="I3332" s="2" t="s">
        <v>534</v>
      </c>
      <c r="J3332" s="2" t="s">
        <v>343</v>
      </c>
      <c r="K3332" s="2" t="s">
        <v>330</v>
      </c>
      <c r="L3332" s="2" t="s">
        <v>697</v>
      </c>
      <c r="M3332" s="2" t="s">
        <v>783</v>
      </c>
    </row>
    <row r="3333" spans="1:13">
      <c r="A3333" t="s">
        <v>102</v>
      </c>
      <c r="B3333">
        <v>18</v>
      </c>
      <c r="C3333" s="2" t="s">
        <v>261</v>
      </c>
      <c r="D3333" s="2" t="s">
        <v>366</v>
      </c>
      <c r="E3333" s="2" t="s">
        <v>374</v>
      </c>
      <c r="F3333" s="2" t="s">
        <v>445</v>
      </c>
      <c r="G3333" s="2" t="s">
        <v>335</v>
      </c>
      <c r="H3333" s="2" t="s">
        <v>330</v>
      </c>
      <c r="I3333" s="2" t="s">
        <v>491</v>
      </c>
      <c r="J3333" s="2" t="s">
        <v>343</v>
      </c>
      <c r="K3333" s="2" t="s">
        <v>330</v>
      </c>
      <c r="L3333" s="2" t="s">
        <v>698</v>
      </c>
      <c r="M3333" s="2">
        <v>0</v>
      </c>
    </row>
    <row r="3334" spans="1:13">
      <c r="A3334" t="s">
        <v>103</v>
      </c>
      <c r="B3334">
        <v>18</v>
      </c>
      <c r="C3334" s="2" t="s">
        <v>262</v>
      </c>
      <c r="D3334" s="2" t="s">
        <v>366</v>
      </c>
      <c r="E3334" s="2" t="s">
        <v>374</v>
      </c>
      <c r="F3334" s="2" t="s">
        <v>446</v>
      </c>
      <c r="G3334" s="2" t="s">
        <v>335</v>
      </c>
      <c r="H3334" s="2" t="s">
        <v>330</v>
      </c>
      <c r="I3334" s="2" t="s">
        <v>521</v>
      </c>
      <c r="J3334" s="2" t="s">
        <v>343</v>
      </c>
      <c r="K3334" s="2" t="s">
        <v>330</v>
      </c>
      <c r="L3334" s="2" t="s">
        <v>684</v>
      </c>
      <c r="M3334" s="2" t="s">
        <v>773</v>
      </c>
    </row>
    <row r="3335" spans="1:13">
      <c r="A3335" t="s">
        <v>104</v>
      </c>
      <c r="B3335">
        <v>18</v>
      </c>
      <c r="C3335" s="2" t="s">
        <v>263</v>
      </c>
      <c r="D3335" s="2" t="s">
        <v>366</v>
      </c>
      <c r="E3335" s="2" t="s">
        <v>374</v>
      </c>
      <c r="F3335" s="2" t="s">
        <v>395</v>
      </c>
      <c r="G3335" s="2" t="s">
        <v>335</v>
      </c>
      <c r="H3335" s="2" t="s">
        <v>330</v>
      </c>
      <c r="I3335" s="2" t="s">
        <v>520</v>
      </c>
      <c r="J3335" s="2" t="s">
        <v>343</v>
      </c>
      <c r="K3335" s="2" t="s">
        <v>330</v>
      </c>
      <c r="L3335" s="2" t="s">
        <v>699</v>
      </c>
      <c r="M3335" s="2" t="s">
        <v>774</v>
      </c>
    </row>
    <row r="3336" spans="1:13">
      <c r="A3336" t="s">
        <v>105</v>
      </c>
      <c r="B3336">
        <v>18</v>
      </c>
      <c r="C3336" s="2" t="s">
        <v>236</v>
      </c>
      <c r="D3336" s="2" t="s">
        <v>366</v>
      </c>
      <c r="E3336" s="2" t="s">
        <v>374</v>
      </c>
      <c r="F3336" s="2" t="s">
        <v>446</v>
      </c>
      <c r="G3336" s="2" t="s">
        <v>335</v>
      </c>
      <c r="H3336" s="2" t="s">
        <v>591</v>
      </c>
      <c r="I3336" s="2" t="s">
        <v>491</v>
      </c>
      <c r="J3336" s="2" t="s">
        <v>343</v>
      </c>
      <c r="K3336" s="2" t="s">
        <v>591</v>
      </c>
      <c r="L3336" s="2" t="s">
        <v>700</v>
      </c>
      <c r="M3336" s="2">
        <v>0</v>
      </c>
    </row>
    <row r="3337" spans="1:13">
      <c r="A3337" t="s">
        <v>106</v>
      </c>
      <c r="B3337">
        <v>18</v>
      </c>
      <c r="C3337" s="2" t="s">
        <v>264</v>
      </c>
      <c r="D3337" s="2" t="s">
        <v>366</v>
      </c>
      <c r="E3337" s="2" t="s">
        <v>374</v>
      </c>
      <c r="F3337" s="2" t="s">
        <v>422</v>
      </c>
      <c r="G3337" s="2" t="s">
        <v>335</v>
      </c>
      <c r="H3337" s="2" t="s">
        <v>591</v>
      </c>
      <c r="I3337" s="2" t="s">
        <v>535</v>
      </c>
      <c r="J3337" s="2" t="s">
        <v>343</v>
      </c>
      <c r="K3337" s="2" t="s">
        <v>591</v>
      </c>
      <c r="L3337" s="2" t="s">
        <v>701</v>
      </c>
      <c r="M3337" s="2">
        <v>0</v>
      </c>
    </row>
    <row r="3338" spans="1:13">
      <c r="A3338" t="s">
        <v>107</v>
      </c>
      <c r="B3338">
        <v>18</v>
      </c>
      <c r="C3338" s="2" t="s">
        <v>264</v>
      </c>
      <c r="D3338" s="2" t="s">
        <v>366</v>
      </c>
      <c r="E3338" s="2" t="s">
        <v>374</v>
      </c>
      <c r="F3338" s="2" t="s">
        <v>442</v>
      </c>
      <c r="G3338" s="2" t="s">
        <v>335</v>
      </c>
      <c r="H3338" s="2" t="s">
        <v>592</v>
      </c>
      <c r="I3338" s="2" t="s">
        <v>464</v>
      </c>
      <c r="J3338" s="2" t="s">
        <v>343</v>
      </c>
      <c r="K3338" s="2" t="s">
        <v>592</v>
      </c>
      <c r="L3338" s="2" t="s">
        <v>701</v>
      </c>
      <c r="M3338" s="2">
        <v>0</v>
      </c>
    </row>
    <row r="3339" spans="1:13">
      <c r="A3339" t="s">
        <v>108</v>
      </c>
      <c r="B3339">
        <v>18</v>
      </c>
      <c r="C3339" s="2" t="s">
        <v>265</v>
      </c>
      <c r="D3339" s="2" t="s">
        <v>366</v>
      </c>
      <c r="E3339" s="2" t="s">
        <v>374</v>
      </c>
      <c r="F3339" s="2" t="s">
        <v>432</v>
      </c>
      <c r="G3339" s="2" t="s">
        <v>335</v>
      </c>
      <c r="H3339" s="2" t="s">
        <v>330</v>
      </c>
      <c r="I3339" s="2" t="s">
        <v>432</v>
      </c>
      <c r="J3339" s="2" t="s">
        <v>343</v>
      </c>
      <c r="K3339" s="2" t="s">
        <v>330</v>
      </c>
      <c r="L3339" s="2" t="s">
        <v>702</v>
      </c>
      <c r="M3339" s="2" t="s">
        <v>780</v>
      </c>
    </row>
    <row r="3340" spans="1:13">
      <c r="A3340" t="s">
        <v>109</v>
      </c>
      <c r="B3340">
        <v>18</v>
      </c>
      <c r="C3340" s="2" t="s">
        <v>337</v>
      </c>
      <c r="D3340" s="2" t="s">
        <v>330</v>
      </c>
      <c r="E3340" s="2" t="s">
        <v>374</v>
      </c>
      <c r="F3340" s="2" t="s">
        <v>422</v>
      </c>
      <c r="G3340" s="2" t="s">
        <v>335</v>
      </c>
      <c r="H3340" s="2" t="s">
        <v>593</v>
      </c>
      <c r="I3340" s="2" t="s">
        <v>525</v>
      </c>
      <c r="J3340" s="2" t="s">
        <v>343</v>
      </c>
      <c r="K3340" s="2" t="s">
        <v>593</v>
      </c>
      <c r="L3340" s="2" t="s">
        <v>556</v>
      </c>
      <c r="M3340" s="2">
        <v>0</v>
      </c>
    </row>
    <row r="3341" spans="1:13">
      <c r="A3341" t="s">
        <v>110</v>
      </c>
      <c r="B3341">
        <v>18</v>
      </c>
      <c r="C3341" s="2" t="s">
        <v>338</v>
      </c>
      <c r="D3341" s="2" t="s">
        <v>366</v>
      </c>
      <c r="E3341" s="2" t="s">
        <v>374</v>
      </c>
      <c r="F3341" s="2" t="s">
        <v>446</v>
      </c>
      <c r="G3341" s="2" t="s">
        <v>335</v>
      </c>
      <c r="H3341" s="2" t="s">
        <v>366</v>
      </c>
      <c r="I3341" s="2" t="s">
        <v>491</v>
      </c>
      <c r="J3341" s="2" t="s">
        <v>343</v>
      </c>
      <c r="K3341" s="2" t="s">
        <v>366</v>
      </c>
      <c r="L3341" s="2" t="s">
        <v>703</v>
      </c>
      <c r="M3341" s="2" t="s">
        <v>774</v>
      </c>
    </row>
    <row r="3342" spans="1:13">
      <c r="A3342" t="s">
        <v>111</v>
      </c>
      <c r="B3342">
        <v>18</v>
      </c>
      <c r="C3342" s="2" t="s">
        <v>338</v>
      </c>
      <c r="D3342" s="2" t="s">
        <v>366</v>
      </c>
      <c r="E3342" s="2" t="s">
        <v>374</v>
      </c>
      <c r="F3342" s="2" t="s">
        <v>365</v>
      </c>
      <c r="G3342" s="2" t="s">
        <v>387</v>
      </c>
      <c r="H3342" s="2" t="s">
        <v>594</v>
      </c>
      <c r="I3342" s="2" t="s">
        <v>467</v>
      </c>
      <c r="J3342" s="2" t="s">
        <v>343</v>
      </c>
      <c r="K3342" s="2" t="s">
        <v>629</v>
      </c>
      <c r="L3342" s="2" t="s">
        <v>347</v>
      </c>
      <c r="M3342" s="2" t="s">
        <v>772</v>
      </c>
    </row>
    <row r="3343" spans="1:13">
      <c r="A3343" t="s">
        <v>112</v>
      </c>
      <c r="B3343">
        <v>18</v>
      </c>
      <c r="C3343" s="2" t="s">
        <v>266</v>
      </c>
      <c r="D3343" s="2" t="s">
        <v>330</v>
      </c>
      <c r="E3343" s="2" t="s">
        <v>374</v>
      </c>
      <c r="F3343" s="2" t="s">
        <v>432</v>
      </c>
      <c r="G3343" s="2" t="s">
        <v>387</v>
      </c>
      <c r="H3343" s="2" t="s">
        <v>591</v>
      </c>
      <c r="I3343" s="2" t="s">
        <v>536</v>
      </c>
      <c r="J3343" s="2" t="s">
        <v>343</v>
      </c>
      <c r="K3343" s="2" t="s">
        <v>591</v>
      </c>
      <c r="L3343" s="2" t="s">
        <v>704</v>
      </c>
      <c r="M3343" s="2" t="s">
        <v>797</v>
      </c>
    </row>
    <row r="3344" spans="1:13">
      <c r="A3344" t="s">
        <v>113</v>
      </c>
      <c r="B3344">
        <v>18</v>
      </c>
      <c r="C3344" s="2" t="s">
        <v>267</v>
      </c>
      <c r="D3344" s="2" t="s">
        <v>366</v>
      </c>
      <c r="E3344" s="2" t="s">
        <v>374</v>
      </c>
      <c r="F3344" s="2" t="s">
        <v>447</v>
      </c>
      <c r="G3344" s="2" t="s">
        <v>339</v>
      </c>
      <c r="H3344" s="2" t="s">
        <v>594</v>
      </c>
      <c r="I3344" s="2" t="s">
        <v>536</v>
      </c>
      <c r="J3344" s="2" t="s">
        <v>343</v>
      </c>
      <c r="K3344" s="2" t="s">
        <v>629</v>
      </c>
      <c r="L3344" s="2" t="s">
        <v>705</v>
      </c>
      <c r="M3344" s="2" t="s">
        <v>774</v>
      </c>
    </row>
    <row r="3345" spans="1:13">
      <c r="A3345" t="s">
        <v>114</v>
      </c>
      <c r="B3345">
        <v>18</v>
      </c>
      <c r="C3345" s="2" t="s">
        <v>268</v>
      </c>
      <c r="D3345" s="2" t="s">
        <v>366</v>
      </c>
      <c r="E3345" s="2" t="s">
        <v>374</v>
      </c>
      <c r="F3345" s="2" t="s">
        <v>433</v>
      </c>
      <c r="G3345" s="2" t="s">
        <v>339</v>
      </c>
      <c r="H3345" s="2" t="s">
        <v>595</v>
      </c>
      <c r="I3345" s="2" t="s">
        <v>459</v>
      </c>
      <c r="J3345" s="2" t="s">
        <v>343</v>
      </c>
      <c r="K3345" s="2" t="s">
        <v>595</v>
      </c>
      <c r="L3345" s="2" t="s">
        <v>706</v>
      </c>
      <c r="M3345" s="2">
        <v>0</v>
      </c>
    </row>
    <row r="3346" spans="1:13">
      <c r="A3346" t="s">
        <v>115</v>
      </c>
      <c r="B3346">
        <v>18</v>
      </c>
      <c r="C3346" s="2" t="s">
        <v>269</v>
      </c>
      <c r="D3346" s="2" t="s">
        <v>330</v>
      </c>
      <c r="E3346" s="2" t="s">
        <v>374</v>
      </c>
      <c r="F3346" s="2" t="s">
        <v>447</v>
      </c>
      <c r="G3346" s="2" t="s">
        <v>373</v>
      </c>
      <c r="H3346" s="2" t="s">
        <v>596</v>
      </c>
      <c r="I3346" s="2" t="s">
        <v>537</v>
      </c>
      <c r="J3346" s="2" t="s">
        <v>343</v>
      </c>
      <c r="K3346" s="2" t="s">
        <v>630</v>
      </c>
      <c r="L3346" s="2" t="s">
        <v>703</v>
      </c>
      <c r="M3346" s="2" t="s">
        <v>774</v>
      </c>
    </row>
    <row r="3347" spans="1:13">
      <c r="A3347" t="s">
        <v>116</v>
      </c>
      <c r="B3347">
        <v>18</v>
      </c>
      <c r="C3347" s="2" t="s">
        <v>270</v>
      </c>
      <c r="D3347" s="2" t="s">
        <v>330</v>
      </c>
      <c r="E3347" s="2" t="s">
        <v>373</v>
      </c>
      <c r="F3347" s="2" t="s">
        <v>445</v>
      </c>
      <c r="G3347" s="2" t="s">
        <v>373</v>
      </c>
      <c r="H3347" s="2" t="s">
        <v>330</v>
      </c>
      <c r="I3347" s="2" t="s">
        <v>330</v>
      </c>
      <c r="J3347" s="2" t="s">
        <v>343</v>
      </c>
      <c r="K3347" s="2" t="s">
        <v>330</v>
      </c>
      <c r="L3347" s="2" t="s">
        <v>707</v>
      </c>
      <c r="M3347" s="2">
        <v>0</v>
      </c>
    </row>
    <row r="3348" spans="1:13">
      <c r="A3348" t="s">
        <v>117</v>
      </c>
      <c r="B3348">
        <v>18</v>
      </c>
      <c r="C3348" s="2" t="s">
        <v>271</v>
      </c>
      <c r="D3348" s="2" t="s">
        <v>330</v>
      </c>
      <c r="E3348" s="2" t="s">
        <v>339</v>
      </c>
      <c r="F3348" s="2" t="s">
        <v>448</v>
      </c>
      <c r="G3348" s="2" t="s">
        <v>373</v>
      </c>
      <c r="H3348" s="2" t="s">
        <v>591</v>
      </c>
      <c r="I3348" s="2" t="s">
        <v>538</v>
      </c>
      <c r="J3348" s="2" t="s">
        <v>343</v>
      </c>
      <c r="K3348" s="2" t="s">
        <v>591</v>
      </c>
      <c r="L3348" s="2" t="s">
        <v>708</v>
      </c>
      <c r="M3348" s="2">
        <v>0</v>
      </c>
    </row>
    <row r="3349" spans="1:13">
      <c r="A3349" t="s">
        <v>118</v>
      </c>
      <c r="B3349">
        <v>18</v>
      </c>
      <c r="C3349" s="2" t="s">
        <v>272</v>
      </c>
      <c r="D3349" s="2" t="s">
        <v>330</v>
      </c>
      <c r="E3349" s="2" t="s">
        <v>339</v>
      </c>
      <c r="F3349" s="2" t="s">
        <v>449</v>
      </c>
      <c r="G3349" s="2" t="s">
        <v>372</v>
      </c>
      <c r="H3349" s="2" t="s">
        <v>330</v>
      </c>
      <c r="I3349" s="2" t="s">
        <v>539</v>
      </c>
      <c r="J3349" s="2" t="s">
        <v>343</v>
      </c>
      <c r="K3349" s="2" t="s">
        <v>365</v>
      </c>
      <c r="L3349" s="2" t="s">
        <v>709</v>
      </c>
      <c r="M3349" s="2">
        <v>0</v>
      </c>
    </row>
    <row r="3350" spans="1:13">
      <c r="A3350" t="s">
        <v>119</v>
      </c>
      <c r="B3350">
        <v>18</v>
      </c>
      <c r="C3350" s="2" t="s">
        <v>330</v>
      </c>
      <c r="D3350" s="2" t="s">
        <v>330</v>
      </c>
      <c r="E3350" s="2" t="s">
        <v>387</v>
      </c>
      <c r="F3350" s="2" t="s">
        <v>450</v>
      </c>
      <c r="G3350" s="2" t="s">
        <v>372</v>
      </c>
      <c r="H3350" s="2" t="s">
        <v>591</v>
      </c>
      <c r="I3350" s="2" t="s">
        <v>540</v>
      </c>
      <c r="J3350" s="2" t="s">
        <v>343</v>
      </c>
      <c r="K3350" s="2" t="s">
        <v>591</v>
      </c>
      <c r="L3350" s="2" t="s">
        <v>709</v>
      </c>
      <c r="M3350" s="2">
        <v>0</v>
      </c>
    </row>
    <row r="3351" spans="1:13">
      <c r="A3351" t="s">
        <v>120</v>
      </c>
      <c r="B3351">
        <v>18</v>
      </c>
      <c r="C3351" s="2" t="s">
        <v>273</v>
      </c>
      <c r="D3351" s="2" t="s">
        <v>330</v>
      </c>
      <c r="E3351" s="2" t="s">
        <v>379</v>
      </c>
      <c r="F3351" s="2" t="s">
        <v>391</v>
      </c>
      <c r="G3351" s="2" t="s">
        <v>374</v>
      </c>
      <c r="H3351" s="2" t="s">
        <v>590</v>
      </c>
      <c r="I3351" s="2" t="s">
        <v>524</v>
      </c>
      <c r="J3351" s="2" t="s">
        <v>343</v>
      </c>
      <c r="K3351" s="2" t="s">
        <v>608</v>
      </c>
      <c r="L3351" s="2" t="s">
        <v>686</v>
      </c>
      <c r="M3351" s="2" t="s">
        <v>774</v>
      </c>
    </row>
    <row r="3352" spans="1:13">
      <c r="A3352" t="s">
        <v>121</v>
      </c>
      <c r="B3352">
        <v>18</v>
      </c>
      <c r="C3352" s="2" t="s">
        <v>339</v>
      </c>
      <c r="D3352" s="2" t="s">
        <v>330</v>
      </c>
      <c r="E3352" s="2" t="s">
        <v>379</v>
      </c>
      <c r="F3352" s="2" t="s">
        <v>449</v>
      </c>
      <c r="G3352" s="2" t="s">
        <v>371</v>
      </c>
      <c r="H3352" s="2" t="s">
        <v>330</v>
      </c>
      <c r="I3352" s="2" t="s">
        <v>539</v>
      </c>
      <c r="J3352" s="2" t="s">
        <v>343</v>
      </c>
      <c r="K3352" s="2" t="s">
        <v>365</v>
      </c>
      <c r="L3352" s="2" t="s">
        <v>710</v>
      </c>
      <c r="M3352" s="2" t="s">
        <v>797</v>
      </c>
    </row>
    <row r="3353" spans="1:13">
      <c r="A3353" t="s">
        <v>122</v>
      </c>
      <c r="B3353">
        <v>18</v>
      </c>
      <c r="C3353" s="2" t="s">
        <v>274</v>
      </c>
      <c r="D3353" s="2" t="s">
        <v>330</v>
      </c>
      <c r="E3353" s="2" t="s">
        <v>384</v>
      </c>
      <c r="F3353" s="2" t="s">
        <v>434</v>
      </c>
      <c r="G3353" s="2" t="s">
        <v>375</v>
      </c>
      <c r="H3353" s="2" t="s">
        <v>588</v>
      </c>
      <c r="I3353" s="2" t="s">
        <v>459</v>
      </c>
      <c r="J3353" s="2" t="s">
        <v>343</v>
      </c>
      <c r="K3353" s="2" t="s">
        <v>631</v>
      </c>
      <c r="L3353" s="2" t="s">
        <v>555</v>
      </c>
      <c r="M3353" s="2" t="s">
        <v>797</v>
      </c>
    </row>
    <row r="3354" spans="1:13">
      <c r="A3354" t="s">
        <v>123</v>
      </c>
      <c r="B3354">
        <v>18</v>
      </c>
      <c r="C3354" s="2" t="s">
        <v>268</v>
      </c>
      <c r="D3354" s="2" t="s">
        <v>330</v>
      </c>
      <c r="E3354" s="2" t="s">
        <v>336</v>
      </c>
      <c r="F3354" s="2" t="s">
        <v>451</v>
      </c>
      <c r="G3354" s="2" t="s">
        <v>375</v>
      </c>
      <c r="H3354" s="2" t="s">
        <v>591</v>
      </c>
      <c r="I3354" s="2" t="s">
        <v>453</v>
      </c>
      <c r="J3354" s="2" t="s">
        <v>343</v>
      </c>
      <c r="K3354" s="2" t="s">
        <v>591</v>
      </c>
      <c r="L3354" s="2" t="s">
        <v>711</v>
      </c>
      <c r="M3354" s="2" t="s">
        <v>797</v>
      </c>
    </row>
    <row r="3355" spans="1:13">
      <c r="A3355" t="s">
        <v>124</v>
      </c>
      <c r="B3355">
        <v>18</v>
      </c>
      <c r="C3355" s="2" t="s">
        <v>275</v>
      </c>
      <c r="D3355" s="2" t="s">
        <v>330</v>
      </c>
      <c r="E3355" s="2" t="s">
        <v>336</v>
      </c>
      <c r="F3355" s="2" t="s">
        <v>452</v>
      </c>
      <c r="G3355" s="2" t="s">
        <v>375</v>
      </c>
      <c r="H3355" s="2" t="s">
        <v>591</v>
      </c>
      <c r="I3355" s="2" t="s">
        <v>531</v>
      </c>
      <c r="J3355" s="2" t="s">
        <v>343</v>
      </c>
      <c r="K3355" s="2" t="s">
        <v>591</v>
      </c>
      <c r="L3355" s="2" t="s">
        <v>686</v>
      </c>
      <c r="M3355" s="2" t="s">
        <v>787</v>
      </c>
    </row>
    <row r="3356" spans="1:13">
      <c r="A3356" t="s">
        <v>125</v>
      </c>
      <c r="B3356">
        <v>18</v>
      </c>
      <c r="C3356" s="2" t="s">
        <v>276</v>
      </c>
      <c r="D3356" s="2" t="s">
        <v>330</v>
      </c>
      <c r="E3356" s="2" t="s">
        <v>336</v>
      </c>
      <c r="F3356" s="2" t="s">
        <v>451</v>
      </c>
      <c r="G3356" s="2" t="s">
        <v>345</v>
      </c>
      <c r="H3356" s="2" t="s">
        <v>330</v>
      </c>
      <c r="I3356" s="2" t="s">
        <v>541</v>
      </c>
      <c r="J3356" s="2" t="s">
        <v>343</v>
      </c>
      <c r="K3356" s="2" t="s">
        <v>365</v>
      </c>
      <c r="L3356" s="2" t="s">
        <v>712</v>
      </c>
      <c r="M3356" s="2" t="s">
        <v>797</v>
      </c>
    </row>
    <row r="3357" spans="1:13">
      <c r="A3357" t="s">
        <v>126</v>
      </c>
      <c r="B3357">
        <v>18</v>
      </c>
      <c r="C3357" s="2" t="s">
        <v>277</v>
      </c>
      <c r="D3357" s="2" t="s">
        <v>366</v>
      </c>
      <c r="E3357" s="2" t="s">
        <v>336</v>
      </c>
      <c r="F3357" s="2" t="s">
        <v>442</v>
      </c>
      <c r="G3357" s="2" t="s">
        <v>345</v>
      </c>
      <c r="H3357" s="2" t="s">
        <v>593</v>
      </c>
      <c r="I3357" s="2" t="s">
        <v>519</v>
      </c>
      <c r="J3357" s="2" t="s">
        <v>343</v>
      </c>
      <c r="K3357" s="2" t="s">
        <v>593</v>
      </c>
      <c r="L3357" s="2" t="s">
        <v>713</v>
      </c>
      <c r="M3357" s="2">
        <v>0</v>
      </c>
    </row>
    <row r="3358" spans="1:13">
      <c r="A3358" t="s">
        <v>127</v>
      </c>
      <c r="B3358">
        <v>18</v>
      </c>
      <c r="C3358" s="2" t="s">
        <v>278</v>
      </c>
      <c r="D3358" s="2" t="s">
        <v>366</v>
      </c>
      <c r="E3358" s="2" t="s">
        <v>336</v>
      </c>
      <c r="F3358" s="2" t="s">
        <v>453</v>
      </c>
      <c r="G3358" s="2" t="s">
        <v>345</v>
      </c>
      <c r="H3358" s="2" t="s">
        <v>366</v>
      </c>
      <c r="I3358" s="2" t="s">
        <v>446</v>
      </c>
      <c r="J3358" s="2" t="s">
        <v>343</v>
      </c>
      <c r="K3358" s="2" t="s">
        <v>366</v>
      </c>
      <c r="L3358" s="2" t="s">
        <v>341</v>
      </c>
      <c r="M3358" s="2">
        <v>0</v>
      </c>
    </row>
    <row r="3359" spans="1:13">
      <c r="A3359" t="s">
        <v>128</v>
      </c>
      <c r="B3359">
        <v>18</v>
      </c>
      <c r="C3359" s="2" t="s">
        <v>279</v>
      </c>
      <c r="D3359" s="2" t="s">
        <v>330</v>
      </c>
      <c r="E3359" s="2" t="s">
        <v>336</v>
      </c>
      <c r="F3359" s="2" t="s">
        <v>436</v>
      </c>
      <c r="G3359" s="2" t="s">
        <v>345</v>
      </c>
      <c r="H3359" s="2" t="s">
        <v>366</v>
      </c>
      <c r="I3359" s="2" t="s">
        <v>521</v>
      </c>
      <c r="J3359" s="2" t="s">
        <v>343</v>
      </c>
      <c r="K3359" s="2" t="s">
        <v>366</v>
      </c>
      <c r="L3359" s="2" t="s">
        <v>714</v>
      </c>
      <c r="M3359" s="2" t="s">
        <v>776</v>
      </c>
    </row>
    <row r="3360" spans="1:13">
      <c r="A3360" t="s">
        <v>129</v>
      </c>
      <c r="B3360">
        <v>18</v>
      </c>
      <c r="C3360" s="2" t="s">
        <v>280</v>
      </c>
      <c r="D3360" s="2" t="s">
        <v>364</v>
      </c>
      <c r="E3360" s="2" t="s">
        <v>382</v>
      </c>
      <c r="F3360" s="2" t="s">
        <v>454</v>
      </c>
      <c r="G3360" s="2" t="s">
        <v>345</v>
      </c>
      <c r="H3360" s="2" t="s">
        <v>330</v>
      </c>
      <c r="I3360" s="2" t="s">
        <v>433</v>
      </c>
      <c r="J3360" s="2" t="s">
        <v>343</v>
      </c>
      <c r="K3360" s="2" t="s">
        <v>330</v>
      </c>
      <c r="L3360" s="2" t="s">
        <v>715</v>
      </c>
      <c r="M3360" s="2">
        <v>0</v>
      </c>
    </row>
    <row r="3361" spans="1:13">
      <c r="A3361" t="s">
        <v>130</v>
      </c>
      <c r="B3361">
        <v>18</v>
      </c>
      <c r="C3361" s="2" t="s">
        <v>281</v>
      </c>
      <c r="D3361" s="2" t="s">
        <v>230</v>
      </c>
      <c r="E3361" s="2" t="s">
        <v>382</v>
      </c>
      <c r="F3361" s="2" t="s">
        <v>405</v>
      </c>
      <c r="G3361" s="2" t="s">
        <v>375</v>
      </c>
      <c r="H3361" s="2" t="s">
        <v>330</v>
      </c>
      <c r="I3361" s="2" t="s">
        <v>457</v>
      </c>
      <c r="J3361" s="2" t="s">
        <v>343</v>
      </c>
      <c r="K3361" s="2" t="s">
        <v>364</v>
      </c>
      <c r="L3361" s="2" t="s">
        <v>616</v>
      </c>
      <c r="M3361" s="2" t="s">
        <v>796</v>
      </c>
    </row>
    <row r="3362" spans="1:13">
      <c r="A3362" t="s">
        <v>131</v>
      </c>
      <c r="B3362">
        <v>18</v>
      </c>
      <c r="C3362" s="2" t="s">
        <v>282</v>
      </c>
      <c r="D3362" s="2" t="s">
        <v>370</v>
      </c>
      <c r="E3362" s="2" t="s">
        <v>365</v>
      </c>
      <c r="F3362" s="2" t="s">
        <v>435</v>
      </c>
      <c r="G3362" s="2" t="s">
        <v>372</v>
      </c>
      <c r="H3362" s="2" t="s">
        <v>366</v>
      </c>
      <c r="I3362" s="2" t="s">
        <v>522</v>
      </c>
      <c r="J3362" s="2" t="s">
        <v>343</v>
      </c>
      <c r="K3362" s="2" t="s">
        <v>370</v>
      </c>
      <c r="L3362" s="2" t="s">
        <v>716</v>
      </c>
      <c r="M3362" s="2">
        <v>0</v>
      </c>
    </row>
    <row r="3363" spans="1:13">
      <c r="A3363" t="s">
        <v>132</v>
      </c>
      <c r="B3363">
        <v>18</v>
      </c>
      <c r="C3363" s="2" t="s">
        <v>283</v>
      </c>
      <c r="D3363" s="2" t="s">
        <v>370</v>
      </c>
      <c r="E3363" s="2" t="s">
        <v>365</v>
      </c>
      <c r="F3363" s="2" t="s">
        <v>455</v>
      </c>
      <c r="G3363" s="2" t="s">
        <v>387</v>
      </c>
      <c r="H3363" s="2" t="s">
        <v>366</v>
      </c>
      <c r="I3363" s="2" t="s">
        <v>230</v>
      </c>
      <c r="J3363" s="2" t="s">
        <v>343</v>
      </c>
      <c r="K3363" s="2" t="s">
        <v>370</v>
      </c>
      <c r="L3363" s="2" t="s">
        <v>717</v>
      </c>
      <c r="M3363" s="2">
        <v>0</v>
      </c>
    </row>
    <row r="3364" spans="1:13">
      <c r="A3364" t="s">
        <v>133</v>
      </c>
      <c r="B3364">
        <v>18</v>
      </c>
      <c r="C3364" s="2" t="s">
        <v>284</v>
      </c>
      <c r="D3364" s="2" t="s">
        <v>364</v>
      </c>
      <c r="E3364" s="2" t="s">
        <v>365</v>
      </c>
      <c r="F3364" s="2" t="s">
        <v>444</v>
      </c>
      <c r="G3364" s="2" t="s">
        <v>335</v>
      </c>
      <c r="H3364" s="2" t="s">
        <v>330</v>
      </c>
      <c r="I3364" s="2" t="s">
        <v>542</v>
      </c>
      <c r="J3364" s="2" t="s">
        <v>343</v>
      </c>
      <c r="K3364" s="2" t="s">
        <v>364</v>
      </c>
      <c r="L3364" s="2" t="s">
        <v>718</v>
      </c>
      <c r="M3364" s="2">
        <v>0</v>
      </c>
    </row>
    <row r="3365" spans="1:13">
      <c r="A3365" t="s">
        <v>134</v>
      </c>
      <c r="B3365">
        <v>18</v>
      </c>
      <c r="C3365" s="2" t="s">
        <v>285</v>
      </c>
      <c r="D3365" s="2" t="s">
        <v>364</v>
      </c>
      <c r="E3365" s="2" t="s">
        <v>365</v>
      </c>
      <c r="F3365" s="2" t="s">
        <v>456</v>
      </c>
      <c r="G3365" s="2" t="s">
        <v>377</v>
      </c>
      <c r="H3365" s="2" t="s">
        <v>366</v>
      </c>
      <c r="I3365" s="2" t="s">
        <v>543</v>
      </c>
      <c r="J3365" s="2" t="s">
        <v>343</v>
      </c>
      <c r="K3365" s="2" t="s">
        <v>368</v>
      </c>
      <c r="L3365" s="2" t="s">
        <v>245</v>
      </c>
      <c r="M3365" s="2">
        <v>0</v>
      </c>
    </row>
    <row r="3366" spans="1:13">
      <c r="A3366" t="s">
        <v>135</v>
      </c>
      <c r="B3366">
        <v>18</v>
      </c>
      <c r="C3366" s="2" t="s">
        <v>340</v>
      </c>
      <c r="D3366" s="2" t="s">
        <v>369</v>
      </c>
      <c r="E3366" s="2" t="s">
        <v>365</v>
      </c>
      <c r="F3366" s="2" t="s">
        <v>457</v>
      </c>
      <c r="G3366" s="2" t="s">
        <v>377</v>
      </c>
      <c r="H3366" s="2" t="s">
        <v>330</v>
      </c>
      <c r="I3366" s="2" t="s">
        <v>519</v>
      </c>
      <c r="J3366" s="2" t="s">
        <v>343</v>
      </c>
      <c r="K3366" s="2" t="s">
        <v>330</v>
      </c>
      <c r="L3366" s="2" t="s">
        <v>719</v>
      </c>
      <c r="M3366" s="2" t="s">
        <v>796</v>
      </c>
    </row>
    <row r="3367" spans="1:13">
      <c r="A3367" t="s">
        <v>136</v>
      </c>
      <c r="B3367">
        <v>18</v>
      </c>
      <c r="C3367" s="2" t="s">
        <v>341</v>
      </c>
      <c r="D3367" s="2" t="s">
        <v>364</v>
      </c>
      <c r="E3367" s="2" t="s">
        <v>365</v>
      </c>
      <c r="F3367" s="2" t="s">
        <v>458</v>
      </c>
      <c r="G3367" s="2" t="s">
        <v>377</v>
      </c>
      <c r="H3367" s="2" t="s">
        <v>330</v>
      </c>
      <c r="I3367" s="2" t="s">
        <v>544</v>
      </c>
      <c r="J3367" s="2" t="s">
        <v>343</v>
      </c>
      <c r="K3367" s="2" t="s">
        <v>330</v>
      </c>
      <c r="L3367" s="2" t="s">
        <v>720</v>
      </c>
      <c r="M3367" s="2">
        <v>0</v>
      </c>
    </row>
    <row r="3368" spans="1:13">
      <c r="A3368" t="s">
        <v>137</v>
      </c>
      <c r="B3368">
        <v>18</v>
      </c>
      <c r="C3368" s="2" t="s">
        <v>342</v>
      </c>
      <c r="D3368" s="2" t="s">
        <v>368</v>
      </c>
      <c r="E3368" s="2" t="s">
        <v>365</v>
      </c>
      <c r="F3368" s="2" t="s">
        <v>459</v>
      </c>
      <c r="G3368" s="2" t="s">
        <v>378</v>
      </c>
      <c r="H3368" s="2" t="s">
        <v>366</v>
      </c>
      <c r="I3368" s="2" t="s">
        <v>420</v>
      </c>
      <c r="J3368" s="2" t="s">
        <v>343</v>
      </c>
      <c r="K3368" s="2" t="s">
        <v>368</v>
      </c>
      <c r="L3368" s="2" t="s">
        <v>721</v>
      </c>
      <c r="M3368" s="2">
        <v>0</v>
      </c>
    </row>
    <row r="3369" spans="1:13">
      <c r="A3369" t="s">
        <v>138</v>
      </c>
      <c r="B3369">
        <v>18</v>
      </c>
      <c r="C3369" s="2" t="s">
        <v>343</v>
      </c>
      <c r="D3369" s="2" t="s">
        <v>330</v>
      </c>
      <c r="E3369" s="2" t="s">
        <v>365</v>
      </c>
      <c r="F3369" s="2" t="s">
        <v>424</v>
      </c>
      <c r="G3369" s="2" t="s">
        <v>378</v>
      </c>
      <c r="H3369" s="2" t="s">
        <v>330</v>
      </c>
      <c r="I3369" s="2" t="s">
        <v>545</v>
      </c>
      <c r="J3369" s="2" t="s">
        <v>343</v>
      </c>
      <c r="K3369" s="2" t="s">
        <v>330</v>
      </c>
      <c r="L3369" s="2" t="s">
        <v>722</v>
      </c>
      <c r="M3369" s="2" t="s">
        <v>776</v>
      </c>
    </row>
    <row r="3370" spans="1:13">
      <c r="A3370" t="s">
        <v>139</v>
      </c>
      <c r="B3370">
        <v>18</v>
      </c>
      <c r="C3370" s="2" t="s">
        <v>344</v>
      </c>
      <c r="D3370" s="2" t="s">
        <v>330</v>
      </c>
      <c r="E3370" s="2" t="s">
        <v>365</v>
      </c>
      <c r="F3370" s="2" t="s">
        <v>460</v>
      </c>
      <c r="G3370" s="2" t="s">
        <v>378</v>
      </c>
      <c r="H3370" s="2" t="s">
        <v>330</v>
      </c>
      <c r="I3370" s="2" t="s">
        <v>546</v>
      </c>
      <c r="J3370" s="2" t="s">
        <v>343</v>
      </c>
      <c r="K3370" s="2" t="s">
        <v>330</v>
      </c>
      <c r="L3370" s="2" t="s">
        <v>230</v>
      </c>
      <c r="M3370" s="2">
        <v>0</v>
      </c>
    </row>
    <row r="3371" spans="1:13">
      <c r="A3371" t="s">
        <v>140</v>
      </c>
      <c r="B3371">
        <v>18</v>
      </c>
      <c r="C3371" s="2" t="s">
        <v>286</v>
      </c>
      <c r="D3371" s="2" t="s">
        <v>330</v>
      </c>
      <c r="E3371" s="2" t="s">
        <v>365</v>
      </c>
      <c r="F3371" s="2" t="s">
        <v>439</v>
      </c>
      <c r="G3371" s="2" t="s">
        <v>378</v>
      </c>
      <c r="H3371" s="2" t="s">
        <v>330</v>
      </c>
      <c r="I3371" s="2" t="s">
        <v>544</v>
      </c>
      <c r="J3371" s="2" t="s">
        <v>343</v>
      </c>
      <c r="K3371" s="2" t="s">
        <v>330</v>
      </c>
      <c r="L3371" s="2" t="s">
        <v>723</v>
      </c>
      <c r="M3371" s="2" t="s">
        <v>776</v>
      </c>
    </row>
    <row r="3372" spans="1:13">
      <c r="A3372" t="s">
        <v>141</v>
      </c>
      <c r="B3372">
        <v>18</v>
      </c>
      <c r="C3372" s="2" t="s">
        <v>287</v>
      </c>
      <c r="D3372" s="2" t="s">
        <v>330</v>
      </c>
      <c r="E3372" s="2" t="s">
        <v>365</v>
      </c>
      <c r="F3372" s="2" t="s">
        <v>424</v>
      </c>
      <c r="G3372" s="2" t="s">
        <v>378</v>
      </c>
      <c r="H3372" s="2" t="s">
        <v>330</v>
      </c>
      <c r="I3372" s="2" t="s">
        <v>469</v>
      </c>
      <c r="J3372" s="2" t="s">
        <v>343</v>
      </c>
      <c r="K3372" s="2" t="s">
        <v>330</v>
      </c>
      <c r="L3372" s="2" t="s">
        <v>607</v>
      </c>
      <c r="M3372" s="2" t="s">
        <v>786</v>
      </c>
    </row>
    <row r="3373" spans="1:13">
      <c r="A3373" t="s">
        <v>142</v>
      </c>
      <c r="B3373">
        <v>18</v>
      </c>
      <c r="C3373" s="2" t="s">
        <v>288</v>
      </c>
      <c r="D3373" s="2" t="s">
        <v>330</v>
      </c>
      <c r="E3373" s="2" t="s">
        <v>365</v>
      </c>
      <c r="F3373" s="2" t="s">
        <v>420</v>
      </c>
      <c r="G3373" s="2" t="s">
        <v>378</v>
      </c>
      <c r="H3373" s="2" t="s">
        <v>330</v>
      </c>
      <c r="I3373" s="2" t="s">
        <v>472</v>
      </c>
      <c r="J3373" s="2" t="s">
        <v>343</v>
      </c>
      <c r="K3373" s="2" t="s">
        <v>330</v>
      </c>
      <c r="L3373" s="2" t="s">
        <v>724</v>
      </c>
      <c r="M3373" s="2" t="s">
        <v>785</v>
      </c>
    </row>
    <row r="3374" spans="1:13">
      <c r="A3374" t="s">
        <v>143</v>
      </c>
      <c r="B3374">
        <v>18</v>
      </c>
      <c r="C3374" s="2" t="s">
        <v>289</v>
      </c>
      <c r="D3374" s="2" t="s">
        <v>330</v>
      </c>
      <c r="E3374" s="2" t="s">
        <v>365</v>
      </c>
      <c r="F3374" s="2" t="s">
        <v>428</v>
      </c>
      <c r="G3374" s="2" t="s">
        <v>378</v>
      </c>
      <c r="H3374" s="2" t="s">
        <v>330</v>
      </c>
      <c r="I3374" s="2" t="s">
        <v>462</v>
      </c>
      <c r="J3374" s="2" t="s">
        <v>343</v>
      </c>
      <c r="K3374" s="2" t="s">
        <v>330</v>
      </c>
      <c r="L3374" s="2" t="s">
        <v>673</v>
      </c>
      <c r="M3374" s="2" t="s">
        <v>785</v>
      </c>
    </row>
    <row r="3375" spans="1:13">
      <c r="A3375" t="s">
        <v>144</v>
      </c>
      <c r="B3375">
        <v>18</v>
      </c>
      <c r="C3375" s="2" t="s">
        <v>345</v>
      </c>
      <c r="D3375" s="2" t="s">
        <v>330</v>
      </c>
      <c r="E3375" s="2" t="s">
        <v>365</v>
      </c>
      <c r="F3375" s="2" t="s">
        <v>461</v>
      </c>
      <c r="G3375" s="2" t="s">
        <v>378</v>
      </c>
      <c r="H3375" s="2" t="s">
        <v>330</v>
      </c>
      <c r="I3375" s="2" t="s">
        <v>455</v>
      </c>
      <c r="J3375" s="2" t="s">
        <v>343</v>
      </c>
      <c r="K3375" s="2" t="s">
        <v>330</v>
      </c>
      <c r="L3375" s="2" t="s">
        <v>330</v>
      </c>
      <c r="M3375" s="2">
        <v>0</v>
      </c>
    </row>
    <row r="3376" spans="1:13">
      <c r="A3376" t="s">
        <v>145</v>
      </c>
      <c r="B3376">
        <v>18</v>
      </c>
      <c r="C3376" s="2" t="s">
        <v>346</v>
      </c>
      <c r="D3376" s="2" t="s">
        <v>330</v>
      </c>
      <c r="E3376" s="2" t="s">
        <v>365</v>
      </c>
      <c r="F3376" s="2" t="s">
        <v>462</v>
      </c>
      <c r="G3376" s="2" t="s">
        <v>378</v>
      </c>
      <c r="H3376" s="2" t="s">
        <v>330</v>
      </c>
      <c r="I3376" s="2" t="s">
        <v>520</v>
      </c>
      <c r="J3376" s="2" t="s">
        <v>343</v>
      </c>
      <c r="K3376" s="2" t="s">
        <v>330</v>
      </c>
      <c r="L3376" s="2" t="s">
        <v>359</v>
      </c>
      <c r="M3376" s="2" t="s">
        <v>777</v>
      </c>
    </row>
    <row r="3377" spans="1:13">
      <c r="A3377" t="s">
        <v>146</v>
      </c>
      <c r="B3377">
        <v>18</v>
      </c>
      <c r="C3377" s="2" t="s">
        <v>347</v>
      </c>
      <c r="D3377" s="2" t="s">
        <v>330</v>
      </c>
      <c r="E3377" s="2" t="s">
        <v>365</v>
      </c>
      <c r="F3377" s="2" t="s">
        <v>463</v>
      </c>
      <c r="G3377" s="2" t="s">
        <v>378</v>
      </c>
      <c r="H3377" s="2" t="s">
        <v>330</v>
      </c>
      <c r="I3377" s="2" t="s">
        <v>519</v>
      </c>
      <c r="J3377" s="2" t="s">
        <v>343</v>
      </c>
      <c r="K3377" s="2" t="s">
        <v>330</v>
      </c>
      <c r="L3377" s="2" t="s">
        <v>725</v>
      </c>
      <c r="M3377" s="2">
        <v>0</v>
      </c>
    </row>
    <row r="3378" spans="1:13">
      <c r="A3378" t="s">
        <v>147</v>
      </c>
      <c r="B3378">
        <v>18</v>
      </c>
      <c r="C3378" s="2" t="s">
        <v>348</v>
      </c>
      <c r="D3378" s="2" t="s">
        <v>330</v>
      </c>
      <c r="E3378" s="2" t="s">
        <v>365</v>
      </c>
      <c r="F3378" s="2" t="s">
        <v>462</v>
      </c>
      <c r="G3378" s="2" t="s">
        <v>378</v>
      </c>
      <c r="H3378" s="2" t="s">
        <v>330</v>
      </c>
      <c r="I3378" s="2" t="s">
        <v>477</v>
      </c>
      <c r="J3378" s="2" t="s">
        <v>343</v>
      </c>
      <c r="K3378" s="2" t="s">
        <v>330</v>
      </c>
      <c r="L3378" s="2" t="s">
        <v>653</v>
      </c>
      <c r="M3378" s="2" t="s">
        <v>780</v>
      </c>
    </row>
    <row r="3379" spans="1:13">
      <c r="A3379" t="s">
        <v>148</v>
      </c>
      <c r="B3379">
        <v>18</v>
      </c>
      <c r="C3379" s="2" t="s">
        <v>318</v>
      </c>
      <c r="D3379" s="2" t="s">
        <v>330</v>
      </c>
      <c r="E3379" s="2" t="s">
        <v>365</v>
      </c>
      <c r="F3379" s="2" t="s">
        <v>462</v>
      </c>
      <c r="G3379" s="2" t="s">
        <v>378</v>
      </c>
      <c r="H3379" s="2" t="s">
        <v>330</v>
      </c>
      <c r="I3379" s="2" t="s">
        <v>464</v>
      </c>
      <c r="J3379" s="2" t="s">
        <v>343</v>
      </c>
      <c r="K3379" s="2" t="s">
        <v>330</v>
      </c>
      <c r="L3379" s="2" t="s">
        <v>605</v>
      </c>
      <c r="M3379" s="2" t="s">
        <v>788</v>
      </c>
    </row>
    <row r="3380" spans="1:13">
      <c r="A3380" t="s">
        <v>149</v>
      </c>
      <c r="B3380">
        <v>18</v>
      </c>
      <c r="C3380" s="2" t="s">
        <v>349</v>
      </c>
      <c r="D3380" s="2" t="s">
        <v>330</v>
      </c>
      <c r="E3380" s="2" t="s">
        <v>365</v>
      </c>
      <c r="F3380" s="2" t="s">
        <v>422</v>
      </c>
      <c r="G3380" s="2" t="s">
        <v>378</v>
      </c>
      <c r="H3380" s="2" t="s">
        <v>330</v>
      </c>
      <c r="I3380" s="2" t="s">
        <v>547</v>
      </c>
      <c r="J3380" s="2" t="s">
        <v>343</v>
      </c>
      <c r="K3380" s="2" t="s">
        <v>330</v>
      </c>
      <c r="L3380" s="2" t="s">
        <v>726</v>
      </c>
      <c r="M3380" s="2" t="s">
        <v>786</v>
      </c>
    </row>
    <row r="3381" spans="1:13">
      <c r="A3381" t="s">
        <v>150</v>
      </c>
      <c r="B3381">
        <v>18</v>
      </c>
      <c r="C3381" s="2" t="s">
        <v>350</v>
      </c>
      <c r="D3381" s="2" t="s">
        <v>330</v>
      </c>
      <c r="E3381" s="2" t="s">
        <v>365</v>
      </c>
      <c r="F3381" s="2" t="s">
        <v>422</v>
      </c>
      <c r="G3381" s="2" t="s">
        <v>378</v>
      </c>
      <c r="H3381" s="2" t="s">
        <v>597</v>
      </c>
      <c r="I3381" s="2" t="s">
        <v>463</v>
      </c>
      <c r="J3381" s="2" t="s">
        <v>343</v>
      </c>
      <c r="K3381" s="2" t="s">
        <v>597</v>
      </c>
      <c r="L3381" s="2" t="s">
        <v>727</v>
      </c>
      <c r="M3381" s="2" t="s">
        <v>797</v>
      </c>
    </row>
    <row r="3382" spans="1:13">
      <c r="A3382" t="s">
        <v>151</v>
      </c>
      <c r="B3382">
        <v>18</v>
      </c>
      <c r="C3382" s="2" t="s">
        <v>351</v>
      </c>
      <c r="D3382" s="2" t="s">
        <v>330</v>
      </c>
      <c r="E3382" s="2" t="s">
        <v>365</v>
      </c>
      <c r="F3382" s="2" t="s">
        <v>330</v>
      </c>
      <c r="G3382" s="2" t="s">
        <v>378</v>
      </c>
      <c r="H3382" s="2" t="s">
        <v>365</v>
      </c>
      <c r="I3382" s="2" t="s">
        <v>330</v>
      </c>
      <c r="J3382" s="2" t="s">
        <v>343</v>
      </c>
      <c r="K3382" s="2" t="s">
        <v>365</v>
      </c>
      <c r="L3382" s="2" t="s">
        <v>728</v>
      </c>
      <c r="M3382" s="2">
        <v>0</v>
      </c>
    </row>
    <row r="3383" spans="1:13">
      <c r="A3383" t="s">
        <v>152</v>
      </c>
      <c r="B3383">
        <v>18</v>
      </c>
      <c r="C3383" s="2" t="s">
        <v>352</v>
      </c>
      <c r="D3383" s="2" t="s">
        <v>330</v>
      </c>
      <c r="E3383" s="2" t="s">
        <v>365</v>
      </c>
      <c r="F3383" s="2" t="s">
        <v>462</v>
      </c>
      <c r="G3383" s="2" t="s">
        <v>378</v>
      </c>
      <c r="H3383" s="2" t="s">
        <v>365</v>
      </c>
      <c r="I3383" s="2" t="s">
        <v>519</v>
      </c>
      <c r="J3383" s="2" t="s">
        <v>343</v>
      </c>
      <c r="K3383" s="2" t="s">
        <v>365</v>
      </c>
      <c r="L3383" s="2" t="s">
        <v>335</v>
      </c>
      <c r="M3383" s="2" t="s">
        <v>786</v>
      </c>
    </row>
    <row r="3384" spans="1:13">
      <c r="A3384" t="s">
        <v>153</v>
      </c>
      <c r="B3384">
        <v>18</v>
      </c>
      <c r="C3384" s="2" t="s">
        <v>290</v>
      </c>
      <c r="D3384" s="2" t="s">
        <v>330</v>
      </c>
      <c r="E3384" s="2" t="s">
        <v>365</v>
      </c>
      <c r="F3384" s="2" t="s">
        <v>330</v>
      </c>
      <c r="G3384" s="2" t="s">
        <v>378</v>
      </c>
      <c r="H3384" s="2" t="s">
        <v>597</v>
      </c>
      <c r="I3384" s="2" t="s">
        <v>463</v>
      </c>
      <c r="J3384" s="2" t="s">
        <v>343</v>
      </c>
      <c r="K3384" s="2" t="s">
        <v>597</v>
      </c>
      <c r="L3384" s="2" t="s">
        <v>729</v>
      </c>
      <c r="M3384" s="2">
        <v>0</v>
      </c>
    </row>
    <row r="3385" spans="1:13">
      <c r="A3385" t="s">
        <v>154</v>
      </c>
      <c r="B3385">
        <v>18</v>
      </c>
      <c r="C3385" s="2" t="s">
        <v>291</v>
      </c>
      <c r="D3385" s="2" t="s">
        <v>330</v>
      </c>
      <c r="E3385" s="2" t="s">
        <v>365</v>
      </c>
      <c r="F3385" s="2" t="s">
        <v>459</v>
      </c>
      <c r="G3385" s="2" t="s">
        <v>378</v>
      </c>
      <c r="H3385" s="2" t="s">
        <v>592</v>
      </c>
      <c r="I3385" s="2" t="s">
        <v>365</v>
      </c>
      <c r="J3385" s="2" t="s">
        <v>343</v>
      </c>
      <c r="K3385" s="2" t="s">
        <v>592</v>
      </c>
      <c r="L3385" s="2" t="s">
        <v>730</v>
      </c>
      <c r="M3385" s="2">
        <v>0</v>
      </c>
    </row>
    <row r="3386" spans="1:13">
      <c r="A3386" t="s">
        <v>155</v>
      </c>
      <c r="B3386">
        <v>18</v>
      </c>
      <c r="C3386" s="2" t="s">
        <v>291</v>
      </c>
      <c r="D3386" s="2" t="s">
        <v>330</v>
      </c>
      <c r="E3386" s="2" t="s">
        <v>365</v>
      </c>
      <c r="F3386" s="2" t="s">
        <v>459</v>
      </c>
      <c r="G3386" s="2" t="s">
        <v>377</v>
      </c>
      <c r="H3386" s="2" t="s">
        <v>330</v>
      </c>
      <c r="I3386" s="2" t="s">
        <v>458</v>
      </c>
      <c r="J3386" s="2" t="s">
        <v>343</v>
      </c>
      <c r="K3386" s="2" t="s">
        <v>365</v>
      </c>
      <c r="L3386" s="2" t="s">
        <v>730</v>
      </c>
      <c r="M3386" s="2">
        <v>0</v>
      </c>
    </row>
    <row r="3387" spans="1:13">
      <c r="A3387" t="s">
        <v>156</v>
      </c>
      <c r="B3387">
        <v>18</v>
      </c>
      <c r="C3387" s="2" t="s">
        <v>353</v>
      </c>
      <c r="D3387" s="2" t="s">
        <v>330</v>
      </c>
      <c r="E3387" s="2" t="s">
        <v>365</v>
      </c>
      <c r="F3387" s="2" t="s">
        <v>461</v>
      </c>
      <c r="G3387" s="2" t="s">
        <v>377</v>
      </c>
      <c r="H3387" s="2" t="s">
        <v>598</v>
      </c>
      <c r="I3387" s="2" t="s">
        <v>520</v>
      </c>
      <c r="J3387" s="2" t="s">
        <v>343</v>
      </c>
      <c r="K3387" s="2" t="s">
        <v>598</v>
      </c>
      <c r="L3387" s="2" t="s">
        <v>723</v>
      </c>
      <c r="M3387" s="2" t="s">
        <v>777</v>
      </c>
    </row>
    <row r="3388" spans="1:13">
      <c r="A3388" t="s">
        <v>157</v>
      </c>
      <c r="B3388">
        <v>18</v>
      </c>
      <c r="C3388" s="2" t="s">
        <v>354</v>
      </c>
      <c r="D3388" s="2" t="s">
        <v>330</v>
      </c>
      <c r="E3388" s="2" t="s">
        <v>365</v>
      </c>
      <c r="F3388" s="2" t="s">
        <v>463</v>
      </c>
      <c r="G3388" s="2" t="s">
        <v>335</v>
      </c>
      <c r="H3388" s="2" t="s">
        <v>596</v>
      </c>
      <c r="I3388" s="2" t="s">
        <v>548</v>
      </c>
      <c r="J3388" s="2" t="s">
        <v>343</v>
      </c>
      <c r="K3388" s="2" t="s">
        <v>630</v>
      </c>
      <c r="L3388" s="2" t="s">
        <v>731</v>
      </c>
      <c r="M3388" s="2">
        <v>0</v>
      </c>
    </row>
    <row r="3389" spans="1:13">
      <c r="A3389" t="s">
        <v>158</v>
      </c>
      <c r="B3389">
        <v>18</v>
      </c>
      <c r="C3389" s="2" t="s">
        <v>292</v>
      </c>
      <c r="D3389" s="2" t="s">
        <v>366</v>
      </c>
      <c r="E3389" s="2" t="s">
        <v>365</v>
      </c>
      <c r="F3389" s="2" t="s">
        <v>422</v>
      </c>
      <c r="G3389" s="2" t="s">
        <v>387</v>
      </c>
      <c r="H3389" s="2" t="s">
        <v>586</v>
      </c>
      <c r="I3389" s="2" t="s">
        <v>461</v>
      </c>
      <c r="J3389" s="2" t="s">
        <v>343</v>
      </c>
      <c r="K3389" s="2" t="s">
        <v>597</v>
      </c>
      <c r="L3389" s="2" t="s">
        <v>676</v>
      </c>
      <c r="M3389" s="2">
        <v>0</v>
      </c>
    </row>
    <row r="3390" spans="1:13">
      <c r="A3390" t="s">
        <v>159</v>
      </c>
      <c r="B3390">
        <v>18</v>
      </c>
      <c r="C3390" s="2" t="s">
        <v>293</v>
      </c>
      <c r="D3390" s="2" t="s">
        <v>366</v>
      </c>
      <c r="E3390" s="2" t="s">
        <v>365</v>
      </c>
      <c r="F3390" s="2" t="s">
        <v>464</v>
      </c>
      <c r="G3390" s="2" t="s">
        <v>339</v>
      </c>
      <c r="H3390" s="2" t="s">
        <v>596</v>
      </c>
      <c r="I3390" s="2" t="s">
        <v>446</v>
      </c>
      <c r="J3390" s="2" t="s">
        <v>343</v>
      </c>
      <c r="K3390" s="2" t="s">
        <v>630</v>
      </c>
      <c r="L3390" s="2" t="s">
        <v>732</v>
      </c>
      <c r="M3390" s="2">
        <v>0</v>
      </c>
    </row>
    <row r="3391" spans="1:13">
      <c r="A3391" t="s">
        <v>160</v>
      </c>
      <c r="B3391">
        <v>18</v>
      </c>
      <c r="C3391" s="2" t="s">
        <v>289</v>
      </c>
      <c r="D3391" s="2" t="s">
        <v>330</v>
      </c>
      <c r="E3391" s="2" t="s">
        <v>365</v>
      </c>
      <c r="F3391" s="2" t="s">
        <v>464</v>
      </c>
      <c r="G3391" s="2" t="s">
        <v>339</v>
      </c>
      <c r="H3391" s="2" t="s">
        <v>595</v>
      </c>
      <c r="I3391" s="2" t="s">
        <v>533</v>
      </c>
      <c r="J3391" s="2" t="s">
        <v>343</v>
      </c>
      <c r="K3391" s="2" t="s">
        <v>595</v>
      </c>
      <c r="L3391" s="2" t="s">
        <v>359</v>
      </c>
      <c r="M3391" s="2" t="s">
        <v>788</v>
      </c>
    </row>
    <row r="3392" spans="1:13">
      <c r="A3392" t="s">
        <v>161</v>
      </c>
      <c r="B3392">
        <v>18</v>
      </c>
      <c r="C3392" s="2" t="s">
        <v>294</v>
      </c>
      <c r="D3392" s="2" t="s">
        <v>366</v>
      </c>
      <c r="E3392" s="2" t="s">
        <v>365</v>
      </c>
      <c r="F3392" s="2" t="s">
        <v>464</v>
      </c>
      <c r="G3392" s="2" t="s">
        <v>339</v>
      </c>
      <c r="H3392" s="2" t="s">
        <v>330</v>
      </c>
      <c r="I3392" s="2" t="s">
        <v>533</v>
      </c>
      <c r="J3392" s="2" t="s">
        <v>343</v>
      </c>
      <c r="K3392" s="2" t="s">
        <v>330</v>
      </c>
      <c r="L3392" s="2" t="s">
        <v>379</v>
      </c>
      <c r="M3392" s="2" t="s">
        <v>777</v>
      </c>
    </row>
    <row r="3393" spans="1:13">
      <c r="A3393" t="s">
        <v>162</v>
      </c>
      <c r="B3393">
        <v>18</v>
      </c>
      <c r="C3393" s="2" t="s">
        <v>295</v>
      </c>
      <c r="D3393" s="2" t="s">
        <v>366</v>
      </c>
      <c r="E3393" s="2" t="s">
        <v>365</v>
      </c>
      <c r="F3393" s="2" t="s">
        <v>422</v>
      </c>
      <c r="G3393" s="2" t="s">
        <v>339</v>
      </c>
      <c r="H3393" s="2" t="s">
        <v>330</v>
      </c>
      <c r="I3393" s="2" t="s">
        <v>422</v>
      </c>
      <c r="J3393" s="2" t="s">
        <v>343</v>
      </c>
      <c r="K3393" s="2" t="s">
        <v>330</v>
      </c>
      <c r="L3393" s="2" t="s">
        <v>724</v>
      </c>
      <c r="M3393" s="2">
        <v>0</v>
      </c>
    </row>
    <row r="3394" spans="1:13">
      <c r="A3394" t="s">
        <v>163</v>
      </c>
      <c r="B3394">
        <v>18</v>
      </c>
      <c r="C3394" s="2" t="s">
        <v>296</v>
      </c>
      <c r="D3394" s="2" t="s">
        <v>368</v>
      </c>
      <c r="E3394" s="2" t="s">
        <v>365</v>
      </c>
      <c r="F3394" s="2" t="s">
        <v>414</v>
      </c>
      <c r="G3394" s="2" t="s">
        <v>339</v>
      </c>
      <c r="H3394" s="2" t="s">
        <v>330</v>
      </c>
      <c r="I3394" s="2" t="s">
        <v>330</v>
      </c>
      <c r="J3394" s="2" t="s">
        <v>343</v>
      </c>
      <c r="K3394" s="2" t="s">
        <v>330</v>
      </c>
      <c r="L3394" s="2" t="s">
        <v>616</v>
      </c>
      <c r="M3394" s="2" t="s">
        <v>776</v>
      </c>
    </row>
    <row r="3395" spans="1:13">
      <c r="A3395" t="s">
        <v>164</v>
      </c>
      <c r="B3395">
        <v>18</v>
      </c>
      <c r="C3395" s="2" t="s">
        <v>198</v>
      </c>
      <c r="D3395" s="2" t="s">
        <v>368</v>
      </c>
      <c r="E3395" s="2" t="s">
        <v>365</v>
      </c>
      <c r="F3395" s="2" t="s">
        <v>414</v>
      </c>
      <c r="G3395" s="2" t="s">
        <v>339</v>
      </c>
      <c r="H3395" s="2" t="s">
        <v>330</v>
      </c>
      <c r="I3395" s="2" t="s">
        <v>422</v>
      </c>
      <c r="J3395" s="2" t="s">
        <v>343</v>
      </c>
      <c r="K3395" s="2" t="s">
        <v>330</v>
      </c>
      <c r="L3395" s="2" t="s">
        <v>722</v>
      </c>
      <c r="M3395" s="2" t="s">
        <v>776</v>
      </c>
    </row>
    <row r="3396" spans="1:13">
      <c r="A3396" t="s">
        <v>165</v>
      </c>
      <c r="B3396">
        <v>18</v>
      </c>
      <c r="C3396" s="2" t="s">
        <v>355</v>
      </c>
      <c r="D3396" s="2" t="s">
        <v>368</v>
      </c>
      <c r="E3396" s="2" t="s">
        <v>365</v>
      </c>
      <c r="F3396" s="2" t="s">
        <v>465</v>
      </c>
      <c r="G3396" s="2" t="s">
        <v>339</v>
      </c>
      <c r="H3396" s="2" t="s">
        <v>330</v>
      </c>
      <c r="I3396" s="2" t="s">
        <v>549</v>
      </c>
      <c r="J3396" s="2" t="s">
        <v>343</v>
      </c>
      <c r="K3396" s="2" t="s">
        <v>330</v>
      </c>
      <c r="L3396" s="2" t="s">
        <v>206</v>
      </c>
      <c r="M3396" s="2" t="s">
        <v>786</v>
      </c>
    </row>
    <row r="3397" spans="1:13">
      <c r="A3397" t="s">
        <v>166</v>
      </c>
      <c r="B3397">
        <v>18</v>
      </c>
      <c r="C3397" s="2" t="s">
        <v>297</v>
      </c>
      <c r="D3397" s="2" t="s">
        <v>368</v>
      </c>
      <c r="E3397" s="2" t="s">
        <v>365</v>
      </c>
      <c r="F3397" s="2" t="s">
        <v>330</v>
      </c>
      <c r="G3397" s="2" t="s">
        <v>339</v>
      </c>
      <c r="H3397" s="2" t="s">
        <v>330</v>
      </c>
      <c r="I3397" s="2" t="s">
        <v>455</v>
      </c>
      <c r="J3397" s="2" t="s">
        <v>343</v>
      </c>
      <c r="K3397" s="2" t="s">
        <v>330</v>
      </c>
      <c r="L3397" s="2" t="s">
        <v>733</v>
      </c>
      <c r="M3397" s="2" t="s">
        <v>785</v>
      </c>
    </row>
    <row r="3398" spans="1:13">
      <c r="A3398" t="s">
        <v>167</v>
      </c>
      <c r="B3398">
        <v>18</v>
      </c>
      <c r="C3398" s="2" t="s">
        <v>298</v>
      </c>
      <c r="D3398" s="2" t="s">
        <v>330</v>
      </c>
      <c r="E3398" s="2" t="s">
        <v>365</v>
      </c>
      <c r="F3398" s="2" t="s">
        <v>330</v>
      </c>
      <c r="G3398" s="2" t="s">
        <v>339</v>
      </c>
      <c r="H3398" s="2" t="s">
        <v>330</v>
      </c>
      <c r="I3398" s="2" t="s">
        <v>550</v>
      </c>
      <c r="J3398" s="2" t="s">
        <v>343</v>
      </c>
      <c r="K3398" s="2" t="s">
        <v>330</v>
      </c>
      <c r="L3398" s="2" t="s">
        <v>734</v>
      </c>
      <c r="M3398" s="2" t="s">
        <v>785</v>
      </c>
    </row>
    <row r="3399" spans="1:13">
      <c r="A3399" t="s">
        <v>168</v>
      </c>
      <c r="B3399">
        <v>18</v>
      </c>
      <c r="C3399" s="2" t="s">
        <v>299</v>
      </c>
      <c r="D3399" s="2" t="s">
        <v>330</v>
      </c>
      <c r="E3399" s="2" t="s">
        <v>365</v>
      </c>
      <c r="F3399" s="2" t="s">
        <v>466</v>
      </c>
      <c r="G3399" s="2" t="s">
        <v>339</v>
      </c>
      <c r="H3399" s="2" t="s">
        <v>593</v>
      </c>
      <c r="I3399" s="2" t="s">
        <v>466</v>
      </c>
      <c r="J3399" s="2" t="s">
        <v>343</v>
      </c>
      <c r="K3399" s="2" t="s">
        <v>593</v>
      </c>
      <c r="L3399" s="2" t="s">
        <v>644</v>
      </c>
      <c r="M3399" s="2" t="s">
        <v>784</v>
      </c>
    </row>
    <row r="3400" spans="1:13">
      <c r="A3400" t="s">
        <v>169</v>
      </c>
      <c r="B3400">
        <v>18</v>
      </c>
      <c r="C3400" s="2" t="s">
        <v>300</v>
      </c>
      <c r="D3400" s="2" t="s">
        <v>330</v>
      </c>
      <c r="E3400" s="2" t="s">
        <v>365</v>
      </c>
      <c r="F3400" s="2" t="s">
        <v>467</v>
      </c>
      <c r="G3400" s="2" t="s">
        <v>373</v>
      </c>
      <c r="H3400" s="2" t="s">
        <v>586</v>
      </c>
      <c r="I3400" s="2" t="s">
        <v>536</v>
      </c>
      <c r="J3400" s="2" t="s">
        <v>343</v>
      </c>
      <c r="K3400" s="2" t="s">
        <v>597</v>
      </c>
      <c r="L3400" s="2" t="s">
        <v>646</v>
      </c>
      <c r="M3400" s="2">
        <v>0</v>
      </c>
    </row>
    <row r="3401" spans="1:13">
      <c r="A3401" t="s">
        <v>170</v>
      </c>
      <c r="B3401">
        <v>18</v>
      </c>
      <c r="C3401" s="2" t="s">
        <v>268</v>
      </c>
      <c r="D3401" s="2" t="s">
        <v>330</v>
      </c>
      <c r="E3401" s="2" t="s">
        <v>365</v>
      </c>
      <c r="F3401" s="2" t="s">
        <v>468</v>
      </c>
      <c r="G3401" s="2" t="s">
        <v>373</v>
      </c>
      <c r="H3401" s="2" t="s">
        <v>330</v>
      </c>
      <c r="I3401" s="2" t="s">
        <v>284</v>
      </c>
      <c r="J3401" s="2" t="s">
        <v>343</v>
      </c>
      <c r="K3401" s="2" t="s">
        <v>330</v>
      </c>
      <c r="L3401" s="2" t="s">
        <v>576</v>
      </c>
      <c r="M3401" s="2">
        <v>0</v>
      </c>
    </row>
    <row r="3402" spans="1:13">
      <c r="A3402" t="s">
        <v>171</v>
      </c>
      <c r="B3402">
        <v>18</v>
      </c>
      <c r="C3402" s="2" t="s">
        <v>356</v>
      </c>
      <c r="D3402" s="2" t="s">
        <v>330</v>
      </c>
      <c r="E3402" s="2" t="s">
        <v>365</v>
      </c>
      <c r="F3402" s="2" t="s">
        <v>434</v>
      </c>
      <c r="G3402" s="2" t="s">
        <v>373</v>
      </c>
      <c r="H3402" s="2" t="s">
        <v>599</v>
      </c>
      <c r="I3402" s="2" t="s">
        <v>538</v>
      </c>
      <c r="J3402" s="2" t="s">
        <v>343</v>
      </c>
      <c r="K3402" s="2" t="s">
        <v>599</v>
      </c>
      <c r="L3402" s="2" t="s">
        <v>576</v>
      </c>
      <c r="M3402" s="2" t="s">
        <v>784</v>
      </c>
    </row>
    <row r="3403" spans="1:13">
      <c r="A3403" t="s">
        <v>172</v>
      </c>
      <c r="B3403">
        <v>18</v>
      </c>
      <c r="C3403" s="2" t="s">
        <v>301</v>
      </c>
      <c r="D3403" s="2" t="s">
        <v>368</v>
      </c>
      <c r="E3403" s="2" t="s">
        <v>365</v>
      </c>
      <c r="F3403" s="2" t="s">
        <v>432</v>
      </c>
      <c r="G3403" s="2" t="s">
        <v>373</v>
      </c>
      <c r="H3403" s="2" t="s">
        <v>368</v>
      </c>
      <c r="I3403" s="2" t="s">
        <v>540</v>
      </c>
      <c r="J3403" s="2" t="s">
        <v>343</v>
      </c>
      <c r="K3403" s="2" t="s">
        <v>368</v>
      </c>
      <c r="L3403" s="2" t="s">
        <v>735</v>
      </c>
      <c r="M3403" s="2">
        <v>0</v>
      </c>
    </row>
    <row r="3404" spans="1:13">
      <c r="A3404" t="s">
        <v>173</v>
      </c>
      <c r="B3404">
        <v>18</v>
      </c>
      <c r="C3404" s="2" t="s">
        <v>302</v>
      </c>
      <c r="D3404" s="2" t="s">
        <v>368</v>
      </c>
      <c r="E3404" s="2" t="s">
        <v>365</v>
      </c>
      <c r="F3404" s="2" t="s">
        <v>446</v>
      </c>
      <c r="G3404" s="2" t="s">
        <v>373</v>
      </c>
      <c r="H3404" s="2" t="s">
        <v>600</v>
      </c>
      <c r="I3404" s="2" t="s">
        <v>531</v>
      </c>
      <c r="J3404" s="2" t="s">
        <v>343</v>
      </c>
      <c r="K3404" s="2" t="s">
        <v>600</v>
      </c>
      <c r="L3404" s="2" t="s">
        <v>736</v>
      </c>
      <c r="M3404" s="2" t="s">
        <v>776</v>
      </c>
    </row>
    <row r="3405" spans="1:13">
      <c r="A3405" t="s">
        <v>174</v>
      </c>
      <c r="B3405">
        <v>18</v>
      </c>
      <c r="C3405" s="2" t="s">
        <v>303</v>
      </c>
      <c r="D3405" s="2" t="s">
        <v>330</v>
      </c>
      <c r="E3405" s="2" t="s">
        <v>365</v>
      </c>
      <c r="F3405" s="2" t="s">
        <v>469</v>
      </c>
      <c r="G3405" s="2" t="s">
        <v>339</v>
      </c>
      <c r="H3405" s="2" t="s">
        <v>582</v>
      </c>
      <c r="I3405" s="2" t="s">
        <v>468</v>
      </c>
      <c r="J3405" s="2" t="s">
        <v>343</v>
      </c>
      <c r="K3405" s="2" t="s">
        <v>632</v>
      </c>
      <c r="L3405" s="2" t="s">
        <v>737</v>
      </c>
      <c r="M3405" s="2" t="s">
        <v>796</v>
      </c>
    </row>
    <row r="3406" spans="1:13">
      <c r="A3406" t="s">
        <v>175</v>
      </c>
      <c r="B3406">
        <v>18</v>
      </c>
      <c r="C3406" s="2" t="s">
        <v>304</v>
      </c>
      <c r="D3406" s="2" t="s">
        <v>330</v>
      </c>
      <c r="E3406" s="2" t="s">
        <v>365</v>
      </c>
      <c r="F3406" s="2" t="s">
        <v>423</v>
      </c>
      <c r="G3406" s="2" t="s">
        <v>387</v>
      </c>
      <c r="H3406" s="2" t="s">
        <v>601</v>
      </c>
      <c r="I3406" s="2" t="s">
        <v>551</v>
      </c>
      <c r="J3406" s="2" t="s">
        <v>343</v>
      </c>
      <c r="K3406" s="2" t="s">
        <v>621</v>
      </c>
      <c r="L3406" s="2" t="s">
        <v>738</v>
      </c>
      <c r="M3406" s="2">
        <v>0</v>
      </c>
    </row>
    <row r="3407" spans="1:13">
      <c r="A3407" t="s">
        <v>176</v>
      </c>
      <c r="B3407">
        <v>18</v>
      </c>
      <c r="C3407" s="2" t="s">
        <v>305</v>
      </c>
      <c r="D3407" s="2" t="s">
        <v>330</v>
      </c>
      <c r="E3407" s="2" t="s">
        <v>365</v>
      </c>
      <c r="F3407" s="2" t="s">
        <v>470</v>
      </c>
      <c r="G3407" s="2" t="s">
        <v>335</v>
      </c>
      <c r="H3407" s="2" t="s">
        <v>602</v>
      </c>
      <c r="I3407" s="2" t="s">
        <v>437</v>
      </c>
      <c r="J3407" s="2" t="s">
        <v>343</v>
      </c>
      <c r="K3407" s="2" t="s">
        <v>633</v>
      </c>
      <c r="L3407" s="2" t="s">
        <v>739</v>
      </c>
      <c r="M3407" s="2">
        <v>0</v>
      </c>
    </row>
    <row r="3408" spans="1:13">
      <c r="A3408" t="s">
        <v>177</v>
      </c>
      <c r="B3408">
        <v>18</v>
      </c>
      <c r="C3408" s="2" t="s">
        <v>357</v>
      </c>
      <c r="D3408" s="2" t="s">
        <v>330</v>
      </c>
      <c r="E3408" s="2" t="s">
        <v>365</v>
      </c>
      <c r="F3408" s="2" t="s">
        <v>471</v>
      </c>
      <c r="G3408" s="2" t="s">
        <v>377</v>
      </c>
      <c r="H3408" s="2" t="s">
        <v>602</v>
      </c>
      <c r="I3408" s="2" t="s">
        <v>550</v>
      </c>
      <c r="J3408" s="2" t="s">
        <v>343</v>
      </c>
      <c r="K3408" s="2" t="s">
        <v>633</v>
      </c>
      <c r="L3408" s="2" t="s">
        <v>301</v>
      </c>
      <c r="M3408" s="2">
        <v>0</v>
      </c>
    </row>
    <row r="3409" spans="1:13">
      <c r="A3409" t="s">
        <v>178</v>
      </c>
      <c r="B3409">
        <v>18</v>
      </c>
      <c r="C3409" s="2" t="s">
        <v>342</v>
      </c>
      <c r="D3409" s="2" t="s">
        <v>330</v>
      </c>
      <c r="E3409" s="2" t="s">
        <v>365</v>
      </c>
      <c r="F3409" s="2" t="s">
        <v>472</v>
      </c>
      <c r="G3409" s="2" t="s">
        <v>386</v>
      </c>
      <c r="H3409" s="2" t="s">
        <v>603</v>
      </c>
      <c r="I3409" s="2" t="s">
        <v>420</v>
      </c>
      <c r="J3409" s="2" t="s">
        <v>343</v>
      </c>
      <c r="K3409" s="2" t="s">
        <v>634</v>
      </c>
      <c r="L3409" s="2" t="s">
        <v>356</v>
      </c>
      <c r="M3409" s="2" t="s">
        <v>796</v>
      </c>
    </row>
    <row r="3410" spans="1:13">
      <c r="A3410" t="s">
        <v>179</v>
      </c>
      <c r="B3410">
        <v>18</v>
      </c>
      <c r="C3410" s="2" t="s">
        <v>306</v>
      </c>
      <c r="D3410" s="2" t="s">
        <v>330</v>
      </c>
      <c r="E3410" s="2" t="s">
        <v>365</v>
      </c>
      <c r="F3410" s="2" t="s">
        <v>473</v>
      </c>
      <c r="G3410" s="2" t="s">
        <v>386</v>
      </c>
      <c r="H3410" s="2" t="s">
        <v>330</v>
      </c>
      <c r="I3410" s="2" t="s">
        <v>549</v>
      </c>
      <c r="J3410" s="2" t="s">
        <v>343</v>
      </c>
      <c r="K3410" s="2" t="s">
        <v>330</v>
      </c>
      <c r="L3410" s="2" t="s">
        <v>740</v>
      </c>
      <c r="M3410" s="2">
        <v>0</v>
      </c>
    </row>
    <row r="3411" spans="1:13">
      <c r="A3411" t="s">
        <v>180</v>
      </c>
      <c r="B3411">
        <v>18</v>
      </c>
      <c r="C3411" s="2" t="s">
        <v>358</v>
      </c>
      <c r="D3411" s="2" t="s">
        <v>368</v>
      </c>
      <c r="E3411" s="2" t="s">
        <v>365</v>
      </c>
      <c r="F3411" s="2" t="s">
        <v>474</v>
      </c>
      <c r="G3411" s="2" t="s">
        <v>379</v>
      </c>
      <c r="H3411" s="2" t="s">
        <v>588</v>
      </c>
      <c r="I3411" s="2" t="s">
        <v>455</v>
      </c>
      <c r="J3411" s="2" t="s">
        <v>343</v>
      </c>
      <c r="K3411" s="2" t="s">
        <v>625</v>
      </c>
      <c r="L3411" s="2" t="s">
        <v>741</v>
      </c>
      <c r="M3411" s="2" t="s">
        <v>785</v>
      </c>
    </row>
    <row r="3412" spans="1:13">
      <c r="A3412" t="s">
        <v>181</v>
      </c>
      <c r="B3412">
        <v>18</v>
      </c>
      <c r="C3412" s="2" t="s">
        <v>307</v>
      </c>
      <c r="D3412" s="2" t="s">
        <v>368</v>
      </c>
      <c r="E3412" s="2" t="s">
        <v>365</v>
      </c>
      <c r="F3412" s="2" t="s">
        <v>475</v>
      </c>
      <c r="G3412" s="2" t="s">
        <v>385</v>
      </c>
      <c r="H3412" s="2" t="s">
        <v>588</v>
      </c>
      <c r="I3412" s="2" t="s">
        <v>476</v>
      </c>
      <c r="J3412" s="2" t="s">
        <v>343</v>
      </c>
      <c r="K3412" s="2" t="s">
        <v>625</v>
      </c>
      <c r="L3412" s="2" t="s">
        <v>742</v>
      </c>
      <c r="M3412" s="2">
        <v>0</v>
      </c>
    </row>
    <row r="3413" spans="1:13">
      <c r="A3413" t="s">
        <v>182</v>
      </c>
      <c r="B3413">
        <v>18</v>
      </c>
      <c r="C3413" s="2" t="s">
        <v>308</v>
      </c>
      <c r="D3413" s="2" t="s">
        <v>330</v>
      </c>
      <c r="E3413" s="2" t="s">
        <v>365</v>
      </c>
      <c r="F3413" s="2" t="s">
        <v>476</v>
      </c>
      <c r="G3413" s="2" t="s">
        <v>343</v>
      </c>
      <c r="H3413" s="2" t="s">
        <v>366</v>
      </c>
      <c r="I3413" s="2" t="s">
        <v>552</v>
      </c>
      <c r="J3413" s="2" t="s">
        <v>343</v>
      </c>
      <c r="K3413" s="2" t="s">
        <v>368</v>
      </c>
      <c r="L3413" s="2" t="s">
        <v>722</v>
      </c>
      <c r="M3413" s="2" t="s">
        <v>788</v>
      </c>
    </row>
    <row r="3414" spans="1:13">
      <c r="A3414" t="s">
        <v>183</v>
      </c>
      <c r="B3414">
        <v>18</v>
      </c>
      <c r="C3414" s="2" t="s">
        <v>359</v>
      </c>
      <c r="D3414" s="2" t="s">
        <v>330</v>
      </c>
      <c r="E3414" s="2" t="s">
        <v>365</v>
      </c>
      <c r="F3414" s="2" t="s">
        <v>474</v>
      </c>
      <c r="G3414" s="2" t="s">
        <v>343</v>
      </c>
      <c r="H3414" s="2" t="s">
        <v>330</v>
      </c>
      <c r="I3414" s="2" t="s">
        <v>487</v>
      </c>
      <c r="J3414" s="2" t="s">
        <v>343</v>
      </c>
      <c r="K3414" s="2" t="s">
        <v>330</v>
      </c>
      <c r="L3414" s="2" t="s">
        <v>230</v>
      </c>
      <c r="M3414" s="2" t="s">
        <v>786</v>
      </c>
    </row>
    <row r="3415" spans="1:13">
      <c r="A3415" t="s">
        <v>184</v>
      </c>
      <c r="B3415">
        <v>18</v>
      </c>
      <c r="C3415" s="2" t="s">
        <v>309</v>
      </c>
      <c r="D3415" s="2" t="s">
        <v>330</v>
      </c>
      <c r="E3415" s="2" t="s">
        <v>365</v>
      </c>
      <c r="F3415" s="2" t="s">
        <v>474</v>
      </c>
      <c r="G3415" s="2" t="s">
        <v>343</v>
      </c>
      <c r="H3415" s="2" t="s">
        <v>330</v>
      </c>
      <c r="I3415" s="2" t="s">
        <v>544</v>
      </c>
      <c r="J3415" s="2" t="s">
        <v>343</v>
      </c>
      <c r="K3415" s="2" t="s">
        <v>330</v>
      </c>
      <c r="L3415" s="2" t="s">
        <v>743</v>
      </c>
      <c r="M3415" s="2">
        <v>0</v>
      </c>
    </row>
    <row r="3416" spans="1:13">
      <c r="A3416" t="s">
        <v>185</v>
      </c>
      <c r="B3416">
        <v>18</v>
      </c>
      <c r="C3416" s="2" t="s">
        <v>325</v>
      </c>
      <c r="D3416" s="2" t="s">
        <v>330</v>
      </c>
      <c r="E3416" s="2" t="s">
        <v>365</v>
      </c>
      <c r="F3416" s="2" t="s">
        <v>463</v>
      </c>
      <c r="G3416" s="2" t="s">
        <v>343</v>
      </c>
      <c r="H3416" s="2" t="s">
        <v>330</v>
      </c>
      <c r="I3416" s="2" t="s">
        <v>538</v>
      </c>
      <c r="J3416" s="2" t="s">
        <v>343</v>
      </c>
      <c r="K3416" s="2" t="s">
        <v>330</v>
      </c>
      <c r="L3416" s="2" t="s">
        <v>612</v>
      </c>
      <c r="M3416" s="2" t="s">
        <v>784</v>
      </c>
    </row>
    <row r="3417" spans="1:13">
      <c r="A3417" t="s">
        <v>186</v>
      </c>
      <c r="B3417">
        <v>18</v>
      </c>
      <c r="C3417" s="2" t="s">
        <v>310</v>
      </c>
      <c r="D3417" s="2" t="s">
        <v>368</v>
      </c>
      <c r="E3417" s="2" t="s">
        <v>365</v>
      </c>
      <c r="F3417" s="2" t="s">
        <v>477</v>
      </c>
      <c r="G3417" s="2" t="s">
        <v>343</v>
      </c>
      <c r="H3417" s="2" t="s">
        <v>330</v>
      </c>
      <c r="I3417" s="2" t="s">
        <v>446</v>
      </c>
      <c r="J3417" s="2" t="s">
        <v>343</v>
      </c>
      <c r="K3417" s="2" t="s">
        <v>330</v>
      </c>
      <c r="L3417" s="2" t="s">
        <v>744</v>
      </c>
      <c r="M3417" s="2" t="s">
        <v>785</v>
      </c>
    </row>
    <row r="3418" spans="1:13">
      <c r="A3418" t="s">
        <v>187</v>
      </c>
      <c r="B3418">
        <v>18</v>
      </c>
      <c r="C3418" s="2" t="s">
        <v>311</v>
      </c>
      <c r="D3418" s="2" t="s">
        <v>368</v>
      </c>
      <c r="E3418" s="2" t="s">
        <v>365</v>
      </c>
      <c r="F3418" s="2" t="s">
        <v>477</v>
      </c>
      <c r="G3418" s="2" t="s">
        <v>343</v>
      </c>
      <c r="H3418" s="2" t="s">
        <v>330</v>
      </c>
      <c r="I3418" s="2" t="s">
        <v>455</v>
      </c>
      <c r="J3418" s="2" t="s">
        <v>343</v>
      </c>
      <c r="K3418" s="2" t="s">
        <v>330</v>
      </c>
      <c r="L3418" s="2" t="s">
        <v>740</v>
      </c>
      <c r="M3418" s="2" t="s">
        <v>776</v>
      </c>
    </row>
    <row r="3419" spans="1:13">
      <c r="A3419" t="s">
        <v>188</v>
      </c>
      <c r="B3419">
        <v>18</v>
      </c>
      <c r="C3419" s="2" t="s">
        <v>312</v>
      </c>
      <c r="D3419" s="2" t="s">
        <v>330</v>
      </c>
      <c r="E3419" s="2" t="s">
        <v>365</v>
      </c>
      <c r="F3419" s="2" t="s">
        <v>459</v>
      </c>
      <c r="G3419" s="2" t="s">
        <v>343</v>
      </c>
      <c r="H3419" s="2" t="s">
        <v>330</v>
      </c>
      <c r="I3419" s="2" t="s">
        <v>544</v>
      </c>
      <c r="J3419" s="2" t="s">
        <v>343</v>
      </c>
      <c r="K3419" s="2" t="s">
        <v>330</v>
      </c>
      <c r="L3419" s="2" t="s">
        <v>411</v>
      </c>
      <c r="M3419" s="2" t="s">
        <v>776</v>
      </c>
    </row>
    <row r="3420" spans="1:13">
      <c r="A3420" t="s">
        <v>189</v>
      </c>
      <c r="B3420">
        <v>18</v>
      </c>
      <c r="C3420" s="2" t="s">
        <v>360</v>
      </c>
      <c r="D3420" s="2" t="s">
        <v>330</v>
      </c>
      <c r="E3420" s="2" t="s">
        <v>365</v>
      </c>
      <c r="F3420" s="2" t="s">
        <v>473</v>
      </c>
      <c r="G3420" s="2" t="s">
        <v>343</v>
      </c>
      <c r="H3420" s="2" t="s">
        <v>330</v>
      </c>
      <c r="I3420" s="2" t="s">
        <v>553</v>
      </c>
      <c r="J3420" s="2" t="s">
        <v>343</v>
      </c>
      <c r="K3420" s="2" t="s">
        <v>330</v>
      </c>
      <c r="L3420" s="2" t="s">
        <v>343</v>
      </c>
      <c r="M3420" s="2" t="s">
        <v>786</v>
      </c>
    </row>
    <row r="3421" spans="1:13">
      <c r="A3421" t="s">
        <v>190</v>
      </c>
      <c r="B3421">
        <v>18</v>
      </c>
      <c r="C3421" s="2" t="s">
        <v>361</v>
      </c>
      <c r="D3421" s="2" t="s">
        <v>330</v>
      </c>
      <c r="E3421" s="2" t="s">
        <v>365</v>
      </c>
      <c r="F3421" s="2" t="s">
        <v>446</v>
      </c>
      <c r="G3421" s="2" t="s">
        <v>343</v>
      </c>
      <c r="H3421" s="2" t="s">
        <v>330</v>
      </c>
      <c r="I3421" s="2" t="s">
        <v>468</v>
      </c>
      <c r="J3421" s="2" t="s">
        <v>343</v>
      </c>
      <c r="K3421" s="2" t="s">
        <v>330</v>
      </c>
      <c r="L3421" s="2" t="s">
        <v>680</v>
      </c>
      <c r="M3421" s="2" t="s">
        <v>784</v>
      </c>
    </row>
    <row r="3422" spans="1:13">
      <c r="A3422" t="s">
        <v>1</v>
      </c>
      <c r="B3422">
        <v>19</v>
      </c>
      <c r="C3422" s="2" t="s">
        <v>192</v>
      </c>
      <c r="D3422" s="2" t="s">
        <v>330</v>
      </c>
      <c r="E3422" s="2" t="s">
        <v>371</v>
      </c>
      <c r="F3422" s="2" t="s">
        <v>330</v>
      </c>
      <c r="G3422" s="2" t="s">
        <v>554</v>
      </c>
      <c r="H3422" s="2" t="s">
        <v>330</v>
      </c>
      <c r="I3422" s="2" t="s">
        <v>478</v>
      </c>
      <c r="J3422" s="2" t="s">
        <v>567</v>
      </c>
      <c r="K3422" s="2" t="s">
        <v>411</v>
      </c>
      <c r="L3422" s="2" t="s">
        <v>635</v>
      </c>
      <c r="M3422" s="2">
        <v>0</v>
      </c>
    </row>
    <row r="3423" spans="1:13">
      <c r="A3423" t="s">
        <v>2</v>
      </c>
      <c r="B3423">
        <v>19</v>
      </c>
      <c r="C3423" s="2" t="s">
        <v>313</v>
      </c>
      <c r="D3423" s="2" t="s">
        <v>330</v>
      </c>
      <c r="E3423" s="2" t="s">
        <v>371</v>
      </c>
      <c r="F3423" s="2" t="s">
        <v>388</v>
      </c>
      <c r="G3423" s="2" t="s">
        <v>554</v>
      </c>
      <c r="H3423" s="2" t="s">
        <v>330</v>
      </c>
      <c r="I3423" s="2" t="s">
        <v>479</v>
      </c>
      <c r="J3423" s="2" t="s">
        <v>567</v>
      </c>
      <c r="K3423" s="2" t="s">
        <v>330</v>
      </c>
      <c r="L3423" s="2" t="s">
        <v>636</v>
      </c>
      <c r="M3423" s="2" t="s">
        <v>774</v>
      </c>
    </row>
    <row r="3424" spans="1:13">
      <c r="A3424" t="s">
        <v>3</v>
      </c>
      <c r="B3424">
        <v>19</v>
      </c>
      <c r="C3424" s="2" t="s">
        <v>314</v>
      </c>
      <c r="D3424" s="2" t="s">
        <v>330</v>
      </c>
      <c r="E3424" s="2" t="s">
        <v>371</v>
      </c>
      <c r="F3424" s="2" t="s">
        <v>230</v>
      </c>
      <c r="G3424" s="2" t="s">
        <v>555</v>
      </c>
      <c r="H3424" s="2" t="s">
        <v>572</v>
      </c>
      <c r="I3424" s="2" t="s">
        <v>480</v>
      </c>
      <c r="J3424" s="2" t="s">
        <v>567</v>
      </c>
      <c r="K3424" s="2" t="s">
        <v>609</v>
      </c>
      <c r="L3424" s="2" t="s">
        <v>566</v>
      </c>
      <c r="M3424" s="2" t="s">
        <v>774</v>
      </c>
    </row>
    <row r="3425" spans="1:13">
      <c r="A3425" t="s">
        <v>4</v>
      </c>
      <c r="B3425">
        <v>19</v>
      </c>
      <c r="C3425" s="2" t="s">
        <v>193</v>
      </c>
      <c r="D3425" s="2" t="s">
        <v>330</v>
      </c>
      <c r="E3425" s="2" t="s">
        <v>371</v>
      </c>
      <c r="F3425" s="2" t="s">
        <v>389</v>
      </c>
      <c r="G3425" s="2" t="s">
        <v>556</v>
      </c>
      <c r="H3425" s="2" t="s">
        <v>573</v>
      </c>
      <c r="I3425" s="2" t="s">
        <v>411</v>
      </c>
      <c r="J3425" s="2" t="s">
        <v>567</v>
      </c>
      <c r="K3425" s="2" t="s">
        <v>610</v>
      </c>
      <c r="L3425" s="2" t="s">
        <v>637</v>
      </c>
      <c r="M3425" s="2" t="s">
        <v>774</v>
      </c>
    </row>
    <row r="3426" spans="1:13">
      <c r="A3426" t="s">
        <v>5</v>
      </c>
      <c r="B3426">
        <v>19</v>
      </c>
      <c r="C3426" s="2" t="s">
        <v>194</v>
      </c>
      <c r="D3426" s="2" t="s">
        <v>330</v>
      </c>
      <c r="E3426" s="2" t="s">
        <v>371</v>
      </c>
      <c r="F3426" s="2" t="s">
        <v>365</v>
      </c>
      <c r="G3426" s="2" t="s">
        <v>556</v>
      </c>
      <c r="H3426" s="2" t="s">
        <v>330</v>
      </c>
      <c r="I3426" s="2" t="s">
        <v>481</v>
      </c>
      <c r="J3426" s="2" t="s">
        <v>567</v>
      </c>
      <c r="K3426" s="2" t="s">
        <v>330</v>
      </c>
      <c r="L3426" s="2" t="s">
        <v>638</v>
      </c>
      <c r="M3426" s="2">
        <v>0</v>
      </c>
    </row>
    <row r="3427" spans="1:13">
      <c r="A3427" t="s">
        <v>6</v>
      </c>
      <c r="B3427">
        <v>19</v>
      </c>
      <c r="C3427" s="2" t="s">
        <v>195</v>
      </c>
      <c r="D3427" s="2" t="s">
        <v>330</v>
      </c>
      <c r="E3427" s="2" t="s">
        <v>371</v>
      </c>
      <c r="F3427" s="2" t="s">
        <v>390</v>
      </c>
      <c r="G3427" s="2" t="s">
        <v>557</v>
      </c>
      <c r="H3427" s="2" t="s">
        <v>415</v>
      </c>
      <c r="I3427" s="2" t="s">
        <v>481</v>
      </c>
      <c r="J3427" s="2" t="s">
        <v>567</v>
      </c>
      <c r="K3427" s="2" t="s">
        <v>611</v>
      </c>
      <c r="L3427" s="2" t="s">
        <v>639</v>
      </c>
      <c r="M3427" s="2" t="s">
        <v>783</v>
      </c>
    </row>
    <row r="3428" spans="1:13">
      <c r="A3428" t="s">
        <v>7</v>
      </c>
      <c r="B3428">
        <v>19</v>
      </c>
      <c r="C3428" s="2" t="s">
        <v>196</v>
      </c>
      <c r="D3428" s="2" t="s">
        <v>330</v>
      </c>
      <c r="E3428" s="2" t="s">
        <v>371</v>
      </c>
      <c r="F3428" s="2" t="s">
        <v>391</v>
      </c>
      <c r="G3428" s="2" t="s">
        <v>557</v>
      </c>
      <c r="H3428" s="2" t="s">
        <v>330</v>
      </c>
      <c r="I3428" s="2" t="s">
        <v>482</v>
      </c>
      <c r="J3428" s="2" t="s">
        <v>567</v>
      </c>
      <c r="K3428" s="2" t="s">
        <v>330</v>
      </c>
      <c r="L3428" s="2" t="s">
        <v>562</v>
      </c>
      <c r="M3428" s="2" t="s">
        <v>774</v>
      </c>
    </row>
    <row r="3429" spans="1:13">
      <c r="A3429" t="s">
        <v>8</v>
      </c>
      <c r="B3429">
        <v>19</v>
      </c>
      <c r="C3429" s="2" t="s">
        <v>197</v>
      </c>
      <c r="D3429" s="2" t="s">
        <v>330</v>
      </c>
      <c r="E3429" s="2" t="s">
        <v>371</v>
      </c>
      <c r="F3429" s="2" t="s">
        <v>392</v>
      </c>
      <c r="G3429" s="2" t="s">
        <v>558</v>
      </c>
      <c r="H3429" s="2" t="s">
        <v>330</v>
      </c>
      <c r="I3429" s="2" t="s">
        <v>483</v>
      </c>
      <c r="J3429" s="2" t="s">
        <v>567</v>
      </c>
      <c r="K3429" s="2" t="s">
        <v>612</v>
      </c>
      <c r="L3429" s="2" t="s">
        <v>640</v>
      </c>
      <c r="M3429" s="2" t="s">
        <v>774</v>
      </c>
    </row>
    <row r="3430" spans="1:13">
      <c r="A3430" t="s">
        <v>9</v>
      </c>
      <c r="B3430">
        <v>19</v>
      </c>
      <c r="C3430" s="2" t="s">
        <v>198</v>
      </c>
      <c r="D3430" s="2" t="s">
        <v>330</v>
      </c>
      <c r="E3430" s="2" t="s">
        <v>372</v>
      </c>
      <c r="F3430" s="2" t="s">
        <v>393</v>
      </c>
      <c r="G3430" s="2" t="s">
        <v>559</v>
      </c>
      <c r="H3430" s="2" t="s">
        <v>330</v>
      </c>
      <c r="I3430" s="2" t="s">
        <v>484</v>
      </c>
      <c r="J3430" s="2" t="s">
        <v>567</v>
      </c>
      <c r="K3430" s="2" t="s">
        <v>612</v>
      </c>
      <c r="L3430" s="2" t="s">
        <v>641</v>
      </c>
      <c r="M3430" s="2" t="s">
        <v>774</v>
      </c>
    </row>
    <row r="3431" spans="1:13">
      <c r="A3431" t="s">
        <v>10</v>
      </c>
      <c r="B3431">
        <v>19</v>
      </c>
      <c r="C3431" s="2" t="s">
        <v>199</v>
      </c>
      <c r="D3431" s="2" t="s">
        <v>330</v>
      </c>
      <c r="E3431" s="2" t="s">
        <v>373</v>
      </c>
      <c r="F3431" s="2" t="s">
        <v>392</v>
      </c>
      <c r="G3431" s="2" t="s">
        <v>559</v>
      </c>
      <c r="H3431" s="2" t="s">
        <v>330</v>
      </c>
      <c r="I3431" s="2" t="s">
        <v>443</v>
      </c>
      <c r="J3431" s="2" t="s">
        <v>567</v>
      </c>
      <c r="K3431" s="2" t="s">
        <v>330</v>
      </c>
      <c r="L3431" s="2" t="s">
        <v>356</v>
      </c>
      <c r="M3431" s="2">
        <v>0</v>
      </c>
    </row>
    <row r="3432" spans="1:13">
      <c r="A3432" t="s">
        <v>11</v>
      </c>
      <c r="B3432">
        <v>19</v>
      </c>
      <c r="C3432" s="2" t="s">
        <v>200</v>
      </c>
      <c r="D3432" s="2" t="s">
        <v>362</v>
      </c>
      <c r="E3432" s="2" t="s">
        <v>373</v>
      </c>
      <c r="F3432" s="2" t="s">
        <v>394</v>
      </c>
      <c r="G3432" s="2" t="s">
        <v>560</v>
      </c>
      <c r="H3432" s="2" t="s">
        <v>573</v>
      </c>
      <c r="I3432" s="2" t="s">
        <v>485</v>
      </c>
      <c r="J3432" s="2" t="s">
        <v>567</v>
      </c>
      <c r="K3432" s="2" t="s">
        <v>610</v>
      </c>
      <c r="L3432" s="2" t="s">
        <v>642</v>
      </c>
      <c r="M3432" s="2" t="s">
        <v>781</v>
      </c>
    </row>
    <row r="3433" spans="1:13">
      <c r="A3433" t="s">
        <v>12</v>
      </c>
      <c r="B3433">
        <v>19</v>
      </c>
      <c r="C3433" s="2" t="s">
        <v>315</v>
      </c>
      <c r="D3433" s="2" t="s">
        <v>363</v>
      </c>
      <c r="E3433" s="2" t="s">
        <v>373</v>
      </c>
      <c r="F3433" s="2" t="s">
        <v>395</v>
      </c>
      <c r="G3433" s="2" t="s">
        <v>349</v>
      </c>
      <c r="H3433" s="2" t="s">
        <v>574</v>
      </c>
      <c r="I3433" s="2" t="s">
        <v>486</v>
      </c>
      <c r="J3433" s="2" t="s">
        <v>604</v>
      </c>
      <c r="K3433" s="2" t="s">
        <v>613</v>
      </c>
      <c r="L3433" s="2" t="s">
        <v>643</v>
      </c>
      <c r="M3433" s="2">
        <v>0</v>
      </c>
    </row>
    <row r="3434" spans="1:13">
      <c r="A3434" t="s">
        <v>13</v>
      </c>
      <c r="B3434">
        <v>19</v>
      </c>
      <c r="C3434" s="2" t="s">
        <v>201</v>
      </c>
      <c r="D3434" s="2" t="s">
        <v>330</v>
      </c>
      <c r="E3434" s="2" t="s">
        <v>373</v>
      </c>
      <c r="F3434" s="2" t="s">
        <v>392</v>
      </c>
      <c r="G3434" s="2" t="s">
        <v>349</v>
      </c>
      <c r="H3434" s="2" t="s">
        <v>330</v>
      </c>
      <c r="I3434" s="2" t="s">
        <v>487</v>
      </c>
      <c r="J3434" s="2" t="s">
        <v>604</v>
      </c>
      <c r="K3434" s="2" t="s">
        <v>330</v>
      </c>
      <c r="L3434" s="2" t="s">
        <v>644</v>
      </c>
      <c r="M3434" s="2" t="s">
        <v>779</v>
      </c>
    </row>
    <row r="3435" spans="1:13">
      <c r="A3435" t="s">
        <v>14</v>
      </c>
      <c r="B3435">
        <v>19</v>
      </c>
      <c r="C3435" s="2" t="s">
        <v>316</v>
      </c>
      <c r="D3435" s="2" t="s">
        <v>330</v>
      </c>
      <c r="E3435" s="2" t="s">
        <v>373</v>
      </c>
      <c r="F3435" s="2" t="s">
        <v>396</v>
      </c>
      <c r="G3435" s="2" t="s">
        <v>349</v>
      </c>
      <c r="H3435" s="2" t="s">
        <v>330</v>
      </c>
      <c r="I3435" s="2" t="s">
        <v>488</v>
      </c>
      <c r="J3435" s="2" t="s">
        <v>604</v>
      </c>
      <c r="K3435" s="2" t="s">
        <v>330</v>
      </c>
      <c r="L3435" s="2" t="s">
        <v>352</v>
      </c>
      <c r="M3435" s="2" t="s">
        <v>772</v>
      </c>
    </row>
    <row r="3436" spans="1:13">
      <c r="A3436" t="s">
        <v>15</v>
      </c>
      <c r="B3436">
        <v>19</v>
      </c>
      <c r="C3436" s="2" t="s">
        <v>202</v>
      </c>
      <c r="D3436" s="2" t="s">
        <v>364</v>
      </c>
      <c r="E3436" s="2" t="s">
        <v>373</v>
      </c>
      <c r="F3436" s="2" t="s">
        <v>391</v>
      </c>
      <c r="G3436" s="2" t="s">
        <v>349</v>
      </c>
      <c r="H3436" s="2" t="s">
        <v>330</v>
      </c>
      <c r="I3436" s="2" t="s">
        <v>489</v>
      </c>
      <c r="J3436" s="2" t="s">
        <v>605</v>
      </c>
      <c r="K3436" s="2" t="s">
        <v>330</v>
      </c>
      <c r="L3436" s="2" t="s">
        <v>645</v>
      </c>
      <c r="M3436" s="2" t="s">
        <v>772</v>
      </c>
    </row>
    <row r="3437" spans="1:13">
      <c r="A3437" t="s">
        <v>16</v>
      </c>
      <c r="B3437">
        <v>19</v>
      </c>
      <c r="C3437" s="2" t="s">
        <v>203</v>
      </c>
      <c r="D3437" s="2" t="s">
        <v>364</v>
      </c>
      <c r="E3437" s="2" t="s">
        <v>373</v>
      </c>
      <c r="F3437" s="2" t="s">
        <v>397</v>
      </c>
      <c r="G3437" s="2" t="s">
        <v>349</v>
      </c>
      <c r="H3437" s="2" t="s">
        <v>330</v>
      </c>
      <c r="I3437" s="2" t="s">
        <v>490</v>
      </c>
      <c r="J3437" s="2" t="s">
        <v>605</v>
      </c>
      <c r="K3437" s="2" t="s">
        <v>330</v>
      </c>
      <c r="L3437" s="2" t="s">
        <v>339</v>
      </c>
      <c r="M3437" s="2" t="s">
        <v>782</v>
      </c>
    </row>
    <row r="3438" spans="1:13">
      <c r="A3438" t="s">
        <v>17</v>
      </c>
      <c r="B3438">
        <v>19</v>
      </c>
      <c r="C3438" s="2" t="s">
        <v>317</v>
      </c>
      <c r="D3438" s="2" t="s">
        <v>330</v>
      </c>
      <c r="E3438" s="2" t="s">
        <v>373</v>
      </c>
      <c r="F3438" s="2" t="s">
        <v>398</v>
      </c>
      <c r="G3438" s="2" t="s">
        <v>349</v>
      </c>
      <c r="H3438" s="2" t="s">
        <v>330</v>
      </c>
      <c r="I3438" s="2" t="s">
        <v>330</v>
      </c>
      <c r="J3438" s="2" t="s">
        <v>605</v>
      </c>
      <c r="K3438" s="2" t="s">
        <v>330</v>
      </c>
      <c r="L3438" s="2" t="s">
        <v>646</v>
      </c>
      <c r="M3438" s="2" t="s">
        <v>782</v>
      </c>
    </row>
    <row r="3439" spans="1:13">
      <c r="A3439" t="s">
        <v>18</v>
      </c>
      <c r="B3439">
        <v>19</v>
      </c>
      <c r="C3439" s="2" t="s">
        <v>318</v>
      </c>
      <c r="D3439" s="2" t="s">
        <v>330</v>
      </c>
      <c r="E3439" s="2" t="s">
        <v>372</v>
      </c>
      <c r="F3439" s="2" t="s">
        <v>399</v>
      </c>
      <c r="G3439" s="2" t="s">
        <v>349</v>
      </c>
      <c r="H3439" s="2" t="s">
        <v>330</v>
      </c>
      <c r="I3439" s="2" t="s">
        <v>491</v>
      </c>
      <c r="J3439" s="2" t="s">
        <v>605</v>
      </c>
      <c r="K3439" s="2" t="s">
        <v>330</v>
      </c>
      <c r="L3439" s="2" t="s">
        <v>647</v>
      </c>
      <c r="M3439" s="2">
        <v>0</v>
      </c>
    </row>
    <row r="3440" spans="1:13">
      <c r="A3440" t="s">
        <v>19</v>
      </c>
      <c r="B3440">
        <v>19</v>
      </c>
      <c r="C3440" s="2" t="s">
        <v>319</v>
      </c>
      <c r="D3440" s="2" t="s">
        <v>330</v>
      </c>
      <c r="E3440" s="2" t="s">
        <v>372</v>
      </c>
      <c r="F3440" s="2" t="s">
        <v>398</v>
      </c>
      <c r="G3440" s="2" t="s">
        <v>349</v>
      </c>
      <c r="H3440" s="2" t="s">
        <v>330</v>
      </c>
      <c r="I3440" s="2" t="s">
        <v>492</v>
      </c>
      <c r="J3440" s="2" t="s">
        <v>605</v>
      </c>
      <c r="K3440" s="2" t="s">
        <v>330</v>
      </c>
      <c r="L3440" s="2" t="s">
        <v>597</v>
      </c>
      <c r="M3440" s="2" t="s">
        <v>781</v>
      </c>
    </row>
    <row r="3441" spans="1:13">
      <c r="A3441" t="s">
        <v>20</v>
      </c>
      <c r="B3441">
        <v>19</v>
      </c>
      <c r="C3441" s="2" t="s">
        <v>320</v>
      </c>
      <c r="D3441" s="2" t="s">
        <v>330</v>
      </c>
      <c r="E3441" s="2" t="s">
        <v>374</v>
      </c>
      <c r="F3441" s="2" t="s">
        <v>400</v>
      </c>
      <c r="G3441" s="2" t="s">
        <v>561</v>
      </c>
      <c r="H3441" s="2" t="s">
        <v>575</v>
      </c>
      <c r="I3441" s="2" t="s">
        <v>493</v>
      </c>
      <c r="J3441" s="2" t="s">
        <v>605</v>
      </c>
      <c r="K3441" s="2" t="s">
        <v>614</v>
      </c>
      <c r="L3441" s="2" t="s">
        <v>648</v>
      </c>
      <c r="M3441" s="2" t="s">
        <v>772</v>
      </c>
    </row>
    <row r="3442" spans="1:13">
      <c r="A3442" t="s">
        <v>21</v>
      </c>
      <c r="B3442">
        <v>19</v>
      </c>
      <c r="C3442" s="2" t="s">
        <v>204</v>
      </c>
      <c r="D3442" s="2" t="s">
        <v>330</v>
      </c>
      <c r="E3442" s="2" t="s">
        <v>374</v>
      </c>
      <c r="F3442" s="2" t="s">
        <v>226</v>
      </c>
      <c r="G3442" s="2" t="s">
        <v>561</v>
      </c>
      <c r="H3442" s="2" t="s">
        <v>330</v>
      </c>
      <c r="I3442" s="2" t="s">
        <v>494</v>
      </c>
      <c r="J3442" s="2" t="s">
        <v>605</v>
      </c>
      <c r="K3442" s="2" t="s">
        <v>330</v>
      </c>
      <c r="L3442" s="2" t="s">
        <v>411</v>
      </c>
      <c r="M3442" s="2">
        <v>0</v>
      </c>
    </row>
    <row r="3443" spans="1:13">
      <c r="A3443" t="s">
        <v>22</v>
      </c>
      <c r="B3443">
        <v>19</v>
      </c>
      <c r="C3443" s="2" t="s">
        <v>205</v>
      </c>
      <c r="D3443" s="2" t="s">
        <v>365</v>
      </c>
      <c r="E3443" s="2" t="s">
        <v>371</v>
      </c>
      <c r="F3443" s="2" t="s">
        <v>401</v>
      </c>
      <c r="G3443" s="2" t="s">
        <v>562</v>
      </c>
      <c r="H3443" s="2" t="s">
        <v>330</v>
      </c>
      <c r="I3443" s="2" t="s">
        <v>495</v>
      </c>
      <c r="J3443" s="2" t="s">
        <v>605</v>
      </c>
      <c r="K3443" s="2" t="s">
        <v>343</v>
      </c>
      <c r="L3443" s="2" t="s">
        <v>649</v>
      </c>
      <c r="M3443" s="2">
        <v>0</v>
      </c>
    </row>
    <row r="3444" spans="1:13">
      <c r="A3444" t="s">
        <v>23</v>
      </c>
      <c r="B3444">
        <v>19</v>
      </c>
      <c r="C3444" s="2" t="s">
        <v>206</v>
      </c>
      <c r="D3444" s="2" t="s">
        <v>365</v>
      </c>
      <c r="E3444" s="2" t="s">
        <v>371</v>
      </c>
      <c r="F3444" s="2" t="s">
        <v>402</v>
      </c>
      <c r="G3444" s="2" t="s">
        <v>562</v>
      </c>
      <c r="H3444" s="2" t="s">
        <v>330</v>
      </c>
      <c r="I3444" s="2" t="s">
        <v>496</v>
      </c>
      <c r="J3444" s="2" t="s">
        <v>605</v>
      </c>
      <c r="K3444" s="2" t="s">
        <v>330</v>
      </c>
      <c r="L3444" s="2" t="s">
        <v>650</v>
      </c>
      <c r="M3444" s="2">
        <v>0</v>
      </c>
    </row>
    <row r="3445" spans="1:13">
      <c r="A3445" t="s">
        <v>24</v>
      </c>
      <c r="B3445">
        <v>19</v>
      </c>
      <c r="C3445" s="2" t="s">
        <v>207</v>
      </c>
      <c r="D3445" s="2" t="s">
        <v>330</v>
      </c>
      <c r="E3445" s="2" t="s">
        <v>371</v>
      </c>
      <c r="F3445" s="2" t="s">
        <v>403</v>
      </c>
      <c r="G3445" s="2" t="s">
        <v>562</v>
      </c>
      <c r="H3445" s="2" t="s">
        <v>330</v>
      </c>
      <c r="I3445" s="2" t="s">
        <v>497</v>
      </c>
      <c r="J3445" s="2" t="s">
        <v>606</v>
      </c>
      <c r="K3445" s="2" t="s">
        <v>330</v>
      </c>
      <c r="L3445" s="2" t="s">
        <v>651</v>
      </c>
      <c r="M3445" s="2" t="s">
        <v>779</v>
      </c>
    </row>
    <row r="3446" spans="1:13">
      <c r="A3446" t="s">
        <v>25</v>
      </c>
      <c r="B3446">
        <v>19</v>
      </c>
      <c r="C3446" s="2" t="s">
        <v>321</v>
      </c>
      <c r="D3446" s="2" t="s">
        <v>366</v>
      </c>
      <c r="E3446" s="2" t="s">
        <v>375</v>
      </c>
      <c r="F3446" s="2" t="s">
        <v>404</v>
      </c>
      <c r="G3446" s="2" t="s">
        <v>563</v>
      </c>
      <c r="H3446" s="2" t="s">
        <v>330</v>
      </c>
      <c r="I3446" s="2" t="s">
        <v>498</v>
      </c>
      <c r="J3446" s="2" t="s">
        <v>606</v>
      </c>
      <c r="K3446" s="2" t="s">
        <v>382</v>
      </c>
      <c r="L3446" s="2" t="s">
        <v>652</v>
      </c>
      <c r="M3446" s="2" t="s">
        <v>779</v>
      </c>
    </row>
    <row r="3447" spans="1:13">
      <c r="A3447" t="s">
        <v>26</v>
      </c>
      <c r="B3447">
        <v>19</v>
      </c>
      <c r="C3447" s="2" t="s">
        <v>322</v>
      </c>
      <c r="D3447" s="2" t="s">
        <v>365</v>
      </c>
      <c r="E3447" s="2" t="s">
        <v>345</v>
      </c>
      <c r="F3447" s="2" t="s">
        <v>405</v>
      </c>
      <c r="G3447" s="2" t="s">
        <v>563</v>
      </c>
      <c r="H3447" s="2" t="s">
        <v>330</v>
      </c>
      <c r="I3447" s="2" t="s">
        <v>499</v>
      </c>
      <c r="J3447" s="2" t="s">
        <v>606</v>
      </c>
      <c r="K3447" s="2" t="s">
        <v>330</v>
      </c>
      <c r="L3447" s="2" t="s">
        <v>653</v>
      </c>
      <c r="M3447" s="2" t="s">
        <v>782</v>
      </c>
    </row>
    <row r="3448" spans="1:13">
      <c r="A3448" t="s">
        <v>27</v>
      </c>
      <c r="B3448">
        <v>19</v>
      </c>
      <c r="C3448" s="2" t="s">
        <v>208</v>
      </c>
      <c r="D3448" s="2" t="s">
        <v>366</v>
      </c>
      <c r="E3448" s="2" t="s">
        <v>345</v>
      </c>
      <c r="F3448" s="2" t="s">
        <v>406</v>
      </c>
      <c r="G3448" s="2" t="s">
        <v>563</v>
      </c>
      <c r="H3448" s="2" t="s">
        <v>330</v>
      </c>
      <c r="I3448" s="2" t="s">
        <v>500</v>
      </c>
      <c r="J3448" s="2" t="s">
        <v>606</v>
      </c>
      <c r="K3448" s="2" t="s">
        <v>330</v>
      </c>
      <c r="L3448" s="2" t="s">
        <v>636</v>
      </c>
      <c r="M3448" s="2" t="s">
        <v>774</v>
      </c>
    </row>
    <row r="3449" spans="1:13">
      <c r="A3449" t="s">
        <v>28</v>
      </c>
      <c r="B3449">
        <v>19</v>
      </c>
      <c r="C3449" s="2" t="s">
        <v>209</v>
      </c>
      <c r="D3449" s="2" t="s">
        <v>366</v>
      </c>
      <c r="E3449" s="2" t="s">
        <v>376</v>
      </c>
      <c r="F3449" s="2" t="s">
        <v>407</v>
      </c>
      <c r="G3449" s="2" t="s">
        <v>563</v>
      </c>
      <c r="H3449" s="2" t="s">
        <v>330</v>
      </c>
      <c r="I3449" s="2" t="s">
        <v>487</v>
      </c>
      <c r="J3449" s="2" t="s">
        <v>606</v>
      </c>
      <c r="K3449" s="2" t="s">
        <v>330</v>
      </c>
      <c r="L3449" s="2" t="s">
        <v>654</v>
      </c>
      <c r="M3449" s="2" t="s">
        <v>774</v>
      </c>
    </row>
    <row r="3450" spans="1:13">
      <c r="A3450" t="s">
        <v>29</v>
      </c>
      <c r="B3450">
        <v>19</v>
      </c>
      <c r="C3450" s="2" t="s">
        <v>210</v>
      </c>
      <c r="D3450" s="2" t="s">
        <v>367</v>
      </c>
      <c r="E3450" s="2" t="s">
        <v>376</v>
      </c>
      <c r="F3450" s="2" t="s">
        <v>408</v>
      </c>
      <c r="G3450" s="2" t="s">
        <v>563</v>
      </c>
      <c r="H3450" s="2" t="s">
        <v>576</v>
      </c>
      <c r="I3450" s="2" t="s">
        <v>469</v>
      </c>
      <c r="J3450" s="2" t="s">
        <v>606</v>
      </c>
      <c r="K3450" s="2" t="s">
        <v>576</v>
      </c>
      <c r="L3450" s="2" t="s">
        <v>567</v>
      </c>
      <c r="M3450" s="2" t="s">
        <v>783</v>
      </c>
    </row>
    <row r="3451" spans="1:13">
      <c r="A3451" t="s">
        <v>30</v>
      </c>
      <c r="B3451">
        <v>19</v>
      </c>
      <c r="C3451" s="2" t="s">
        <v>211</v>
      </c>
      <c r="D3451" s="2" t="s">
        <v>365</v>
      </c>
      <c r="E3451" s="2" t="s">
        <v>376</v>
      </c>
      <c r="F3451" s="2" t="s">
        <v>409</v>
      </c>
      <c r="G3451" s="2" t="s">
        <v>563</v>
      </c>
      <c r="H3451" s="2" t="s">
        <v>330</v>
      </c>
      <c r="I3451" s="2" t="s">
        <v>391</v>
      </c>
      <c r="J3451" s="2" t="s">
        <v>606</v>
      </c>
      <c r="K3451" s="2" t="s">
        <v>330</v>
      </c>
      <c r="L3451" s="2" t="s">
        <v>655</v>
      </c>
      <c r="M3451" s="2" t="s">
        <v>772</v>
      </c>
    </row>
    <row r="3452" spans="1:13">
      <c r="A3452" t="s">
        <v>31</v>
      </c>
      <c r="B3452">
        <v>19</v>
      </c>
      <c r="C3452" s="2" t="s">
        <v>212</v>
      </c>
      <c r="D3452" s="2" t="s">
        <v>330</v>
      </c>
      <c r="E3452" s="2" t="s">
        <v>376</v>
      </c>
      <c r="F3452" s="2" t="s">
        <v>410</v>
      </c>
      <c r="G3452" s="2" t="s">
        <v>557</v>
      </c>
      <c r="H3452" s="2" t="s">
        <v>474</v>
      </c>
      <c r="I3452" s="2" t="s">
        <v>501</v>
      </c>
      <c r="J3452" s="2" t="s">
        <v>606</v>
      </c>
      <c r="K3452" s="2" t="s">
        <v>615</v>
      </c>
      <c r="L3452" s="2" t="s">
        <v>344</v>
      </c>
      <c r="M3452" s="2">
        <v>0</v>
      </c>
    </row>
    <row r="3453" spans="1:13">
      <c r="A3453" t="s">
        <v>32</v>
      </c>
      <c r="B3453">
        <v>19</v>
      </c>
      <c r="C3453" s="2" t="s">
        <v>323</v>
      </c>
      <c r="D3453" s="2" t="s">
        <v>366</v>
      </c>
      <c r="E3453" s="2" t="s">
        <v>376</v>
      </c>
      <c r="F3453" s="2" t="s">
        <v>397</v>
      </c>
      <c r="G3453" s="2" t="s">
        <v>557</v>
      </c>
      <c r="H3453" s="2" t="s">
        <v>330</v>
      </c>
      <c r="I3453" s="2" t="s">
        <v>502</v>
      </c>
      <c r="J3453" s="2" t="s">
        <v>606</v>
      </c>
      <c r="K3453" s="2" t="s">
        <v>330</v>
      </c>
      <c r="L3453" s="2" t="s">
        <v>654</v>
      </c>
      <c r="M3453" s="2" t="s">
        <v>774</v>
      </c>
    </row>
    <row r="3454" spans="1:13">
      <c r="A3454" t="s">
        <v>33</v>
      </c>
      <c r="B3454">
        <v>19</v>
      </c>
      <c r="C3454" s="2" t="s">
        <v>213</v>
      </c>
      <c r="D3454" s="2" t="s">
        <v>365</v>
      </c>
      <c r="E3454" s="2" t="s">
        <v>376</v>
      </c>
      <c r="F3454" s="2" t="s">
        <v>409</v>
      </c>
      <c r="G3454" s="2" t="s">
        <v>557</v>
      </c>
      <c r="H3454" s="2" t="s">
        <v>330</v>
      </c>
      <c r="I3454" s="2" t="s">
        <v>415</v>
      </c>
      <c r="J3454" s="2" t="s">
        <v>606</v>
      </c>
      <c r="K3454" s="2" t="s">
        <v>330</v>
      </c>
      <c r="L3454" s="2" t="s">
        <v>376</v>
      </c>
      <c r="M3454" s="2">
        <v>0</v>
      </c>
    </row>
    <row r="3455" spans="1:13">
      <c r="A3455" t="s">
        <v>34</v>
      </c>
      <c r="B3455">
        <v>19</v>
      </c>
      <c r="C3455" s="2" t="s">
        <v>324</v>
      </c>
      <c r="D3455" s="2" t="s">
        <v>366</v>
      </c>
      <c r="E3455" s="2" t="s">
        <v>376</v>
      </c>
      <c r="F3455" s="2" t="s">
        <v>397</v>
      </c>
      <c r="G3455" s="2" t="s">
        <v>557</v>
      </c>
      <c r="H3455" s="2" t="s">
        <v>330</v>
      </c>
      <c r="I3455" s="2" t="s">
        <v>503</v>
      </c>
      <c r="J3455" s="2" t="s">
        <v>606</v>
      </c>
      <c r="K3455" s="2" t="s">
        <v>330</v>
      </c>
      <c r="L3455" s="2" t="s">
        <v>646</v>
      </c>
      <c r="M3455" s="2" t="s">
        <v>786</v>
      </c>
    </row>
    <row r="3456" spans="1:13">
      <c r="A3456" t="s">
        <v>35</v>
      </c>
      <c r="B3456">
        <v>19</v>
      </c>
      <c r="C3456" s="2" t="s">
        <v>214</v>
      </c>
      <c r="D3456" s="2" t="s">
        <v>330</v>
      </c>
      <c r="E3456" s="2" t="s">
        <v>376</v>
      </c>
      <c r="F3456" s="2" t="s">
        <v>411</v>
      </c>
      <c r="G3456" s="2" t="s">
        <v>557</v>
      </c>
      <c r="H3456" s="2" t="s">
        <v>330</v>
      </c>
      <c r="I3456" s="2" t="s">
        <v>504</v>
      </c>
      <c r="J3456" s="2" t="s">
        <v>606</v>
      </c>
      <c r="K3456" s="2" t="s">
        <v>330</v>
      </c>
      <c r="L3456" s="2" t="s">
        <v>656</v>
      </c>
      <c r="M3456" s="2">
        <v>0</v>
      </c>
    </row>
    <row r="3457" spans="1:13">
      <c r="A3457" t="s">
        <v>36</v>
      </c>
      <c r="B3457">
        <v>19</v>
      </c>
      <c r="C3457" s="2" t="s">
        <v>215</v>
      </c>
      <c r="D3457" s="2" t="s">
        <v>330</v>
      </c>
      <c r="E3457" s="2" t="s">
        <v>345</v>
      </c>
      <c r="F3457" s="2" t="s">
        <v>392</v>
      </c>
      <c r="G3457" s="2" t="s">
        <v>557</v>
      </c>
      <c r="H3457" s="2" t="s">
        <v>330</v>
      </c>
      <c r="I3457" s="2" t="s">
        <v>330</v>
      </c>
      <c r="J3457" s="2" t="s">
        <v>327</v>
      </c>
      <c r="K3457" s="2" t="s">
        <v>330</v>
      </c>
      <c r="L3457" s="2" t="s">
        <v>657</v>
      </c>
      <c r="M3457" s="2">
        <v>0</v>
      </c>
    </row>
    <row r="3458" spans="1:13">
      <c r="A3458" t="s">
        <v>37</v>
      </c>
      <c r="B3458">
        <v>19</v>
      </c>
      <c r="C3458" s="2" t="s">
        <v>325</v>
      </c>
      <c r="D3458" s="2" t="s">
        <v>330</v>
      </c>
      <c r="E3458" s="2" t="s">
        <v>371</v>
      </c>
      <c r="F3458" s="2" t="s">
        <v>230</v>
      </c>
      <c r="G3458" s="2" t="s">
        <v>558</v>
      </c>
      <c r="H3458" s="2" t="s">
        <v>476</v>
      </c>
      <c r="I3458" s="2" t="s">
        <v>505</v>
      </c>
      <c r="J3458" s="2" t="s">
        <v>327</v>
      </c>
      <c r="K3458" s="2" t="s">
        <v>616</v>
      </c>
      <c r="L3458" s="2" t="s">
        <v>658</v>
      </c>
      <c r="M3458" s="2" t="s">
        <v>783</v>
      </c>
    </row>
    <row r="3459" spans="1:13">
      <c r="A3459" t="s">
        <v>38</v>
      </c>
      <c r="B3459">
        <v>19</v>
      </c>
      <c r="C3459" s="2" t="s">
        <v>216</v>
      </c>
      <c r="D3459" s="2" t="s">
        <v>330</v>
      </c>
      <c r="E3459" s="2" t="s">
        <v>372</v>
      </c>
      <c r="F3459" s="2" t="s">
        <v>412</v>
      </c>
      <c r="G3459" s="2" t="s">
        <v>559</v>
      </c>
      <c r="H3459" s="2" t="s">
        <v>411</v>
      </c>
      <c r="I3459" s="2" t="s">
        <v>506</v>
      </c>
      <c r="J3459" s="2" t="s">
        <v>327</v>
      </c>
      <c r="K3459" s="2" t="s">
        <v>230</v>
      </c>
      <c r="L3459" s="2" t="s">
        <v>659</v>
      </c>
      <c r="M3459" s="2" t="s">
        <v>796</v>
      </c>
    </row>
    <row r="3460" spans="1:13">
      <c r="A3460" t="s">
        <v>39</v>
      </c>
      <c r="B3460">
        <v>19</v>
      </c>
      <c r="C3460" s="2" t="s">
        <v>217</v>
      </c>
      <c r="D3460" s="2" t="s">
        <v>330</v>
      </c>
      <c r="E3460" s="2" t="s">
        <v>339</v>
      </c>
      <c r="F3460" s="2" t="s">
        <v>413</v>
      </c>
      <c r="G3460" s="2" t="s">
        <v>559</v>
      </c>
      <c r="H3460" s="2" t="s">
        <v>330</v>
      </c>
      <c r="I3460" s="2" t="s">
        <v>365</v>
      </c>
      <c r="J3460" s="2" t="s">
        <v>327</v>
      </c>
      <c r="K3460" s="2" t="s">
        <v>330</v>
      </c>
      <c r="L3460" s="2" t="s">
        <v>660</v>
      </c>
      <c r="M3460" s="2" t="s">
        <v>782</v>
      </c>
    </row>
    <row r="3461" spans="1:13">
      <c r="A3461" t="s">
        <v>40</v>
      </c>
      <c r="B3461">
        <v>19</v>
      </c>
      <c r="C3461" s="2" t="s">
        <v>218</v>
      </c>
      <c r="D3461" s="2" t="s">
        <v>368</v>
      </c>
      <c r="E3461" s="2" t="s">
        <v>335</v>
      </c>
      <c r="F3461" s="2" t="s">
        <v>404</v>
      </c>
      <c r="G3461" s="2" t="s">
        <v>559</v>
      </c>
      <c r="H3461" s="2" t="s">
        <v>577</v>
      </c>
      <c r="I3461" s="2" t="s">
        <v>507</v>
      </c>
      <c r="J3461" s="2" t="s">
        <v>327</v>
      </c>
      <c r="K3461" s="2" t="s">
        <v>577</v>
      </c>
      <c r="L3461" s="2" t="s">
        <v>239</v>
      </c>
      <c r="M3461" s="2">
        <v>0</v>
      </c>
    </row>
    <row r="3462" spans="1:13">
      <c r="A3462" t="s">
        <v>41</v>
      </c>
      <c r="B3462">
        <v>19</v>
      </c>
      <c r="C3462" s="2" t="s">
        <v>219</v>
      </c>
      <c r="D3462" s="2" t="s">
        <v>368</v>
      </c>
      <c r="E3462" s="2" t="s">
        <v>377</v>
      </c>
      <c r="F3462" s="2" t="s">
        <v>330</v>
      </c>
      <c r="G3462" s="2" t="s">
        <v>560</v>
      </c>
      <c r="H3462" s="2" t="s">
        <v>578</v>
      </c>
      <c r="I3462" s="2" t="s">
        <v>508</v>
      </c>
      <c r="J3462" s="2" t="s">
        <v>327</v>
      </c>
      <c r="K3462" s="2" t="s">
        <v>617</v>
      </c>
      <c r="L3462" s="2" t="s">
        <v>661</v>
      </c>
      <c r="M3462" s="2">
        <v>0</v>
      </c>
    </row>
    <row r="3463" spans="1:13">
      <c r="A3463" t="s">
        <v>42</v>
      </c>
      <c r="B3463">
        <v>19</v>
      </c>
      <c r="C3463" s="2" t="s">
        <v>220</v>
      </c>
      <c r="D3463" s="2" t="s">
        <v>330</v>
      </c>
      <c r="E3463" s="2" t="s">
        <v>377</v>
      </c>
      <c r="F3463" s="2" t="s">
        <v>411</v>
      </c>
      <c r="G3463" s="2" t="s">
        <v>560</v>
      </c>
      <c r="H3463" s="2" t="s">
        <v>330</v>
      </c>
      <c r="I3463" s="2" t="s">
        <v>413</v>
      </c>
      <c r="J3463" s="2" t="s">
        <v>327</v>
      </c>
      <c r="K3463" s="2" t="s">
        <v>330</v>
      </c>
      <c r="L3463" s="2" t="s">
        <v>662</v>
      </c>
      <c r="M3463" s="2" t="s">
        <v>772</v>
      </c>
    </row>
    <row r="3464" spans="1:13">
      <c r="A3464" t="s">
        <v>43</v>
      </c>
      <c r="B3464">
        <v>19</v>
      </c>
      <c r="C3464" s="2" t="s">
        <v>221</v>
      </c>
      <c r="D3464" s="2" t="s">
        <v>330</v>
      </c>
      <c r="E3464" s="2" t="s">
        <v>378</v>
      </c>
      <c r="F3464" s="2" t="s">
        <v>414</v>
      </c>
      <c r="G3464" s="2" t="s">
        <v>564</v>
      </c>
      <c r="H3464" s="2" t="s">
        <v>572</v>
      </c>
      <c r="I3464" s="2" t="s">
        <v>507</v>
      </c>
      <c r="J3464" s="2" t="s">
        <v>327</v>
      </c>
      <c r="K3464" s="2" t="s">
        <v>609</v>
      </c>
      <c r="L3464" s="2" t="s">
        <v>661</v>
      </c>
      <c r="M3464" s="2">
        <v>0</v>
      </c>
    </row>
    <row r="3465" spans="1:13">
      <c r="A3465" t="s">
        <v>44</v>
      </c>
      <c r="B3465">
        <v>19</v>
      </c>
      <c r="C3465" s="2" t="s">
        <v>222</v>
      </c>
      <c r="D3465" s="2" t="s">
        <v>369</v>
      </c>
      <c r="E3465" s="2" t="s">
        <v>379</v>
      </c>
      <c r="F3465" s="2" t="s">
        <v>415</v>
      </c>
      <c r="G3465" s="2" t="s">
        <v>564</v>
      </c>
      <c r="H3465" s="2" t="s">
        <v>330</v>
      </c>
      <c r="I3465" s="2" t="s">
        <v>509</v>
      </c>
      <c r="J3465" s="2" t="s">
        <v>327</v>
      </c>
      <c r="K3465" s="2" t="s">
        <v>330</v>
      </c>
      <c r="L3465" s="2" t="s">
        <v>310</v>
      </c>
      <c r="M3465" s="2">
        <v>0</v>
      </c>
    </row>
    <row r="3466" spans="1:13">
      <c r="A3466" t="s">
        <v>45</v>
      </c>
      <c r="B3466">
        <v>19</v>
      </c>
      <c r="C3466" s="2" t="s">
        <v>223</v>
      </c>
      <c r="D3466" s="2" t="s">
        <v>369</v>
      </c>
      <c r="E3466" s="2" t="s">
        <v>343</v>
      </c>
      <c r="F3466" s="2" t="s">
        <v>397</v>
      </c>
      <c r="G3466" s="2" t="s">
        <v>349</v>
      </c>
      <c r="H3466" s="2" t="s">
        <v>573</v>
      </c>
      <c r="I3466" s="2" t="s">
        <v>292</v>
      </c>
      <c r="J3466" s="2" t="s">
        <v>327</v>
      </c>
      <c r="K3466" s="2" t="s">
        <v>610</v>
      </c>
      <c r="L3466" s="2" t="s">
        <v>663</v>
      </c>
      <c r="M3466" s="2" t="s">
        <v>796</v>
      </c>
    </row>
    <row r="3467" spans="1:13">
      <c r="A3467" t="s">
        <v>46</v>
      </c>
      <c r="B3467">
        <v>19</v>
      </c>
      <c r="C3467" s="2" t="s">
        <v>224</v>
      </c>
      <c r="D3467" s="2" t="s">
        <v>364</v>
      </c>
      <c r="E3467" s="2" t="s">
        <v>336</v>
      </c>
      <c r="F3467" s="2" t="s">
        <v>414</v>
      </c>
      <c r="G3467" s="2" t="s">
        <v>565</v>
      </c>
      <c r="H3467" s="2" t="s">
        <v>415</v>
      </c>
      <c r="I3467" s="2" t="s">
        <v>510</v>
      </c>
      <c r="J3467" s="2" t="s">
        <v>327</v>
      </c>
      <c r="K3467" s="2" t="s">
        <v>483</v>
      </c>
      <c r="L3467" s="2" t="s">
        <v>664</v>
      </c>
      <c r="M3467" s="2">
        <v>0</v>
      </c>
    </row>
    <row r="3468" spans="1:13">
      <c r="A3468" t="s">
        <v>47</v>
      </c>
      <c r="B3468">
        <v>19</v>
      </c>
      <c r="C3468" s="2" t="s">
        <v>225</v>
      </c>
      <c r="D3468" s="2" t="s">
        <v>364</v>
      </c>
      <c r="E3468" s="2" t="s">
        <v>380</v>
      </c>
      <c r="F3468" s="2" t="s">
        <v>416</v>
      </c>
      <c r="G3468" s="2" t="s">
        <v>565</v>
      </c>
      <c r="H3468" s="2" t="s">
        <v>330</v>
      </c>
      <c r="I3468" s="2" t="s">
        <v>381</v>
      </c>
      <c r="J3468" s="2" t="s">
        <v>327</v>
      </c>
      <c r="K3468" s="2" t="s">
        <v>330</v>
      </c>
      <c r="L3468" s="2" t="s">
        <v>665</v>
      </c>
      <c r="M3468" s="2" t="s">
        <v>772</v>
      </c>
    </row>
    <row r="3469" spans="1:13">
      <c r="A3469" t="s">
        <v>48</v>
      </c>
      <c r="B3469">
        <v>19</v>
      </c>
      <c r="C3469" s="2" t="s">
        <v>326</v>
      </c>
      <c r="D3469" s="2" t="s">
        <v>330</v>
      </c>
      <c r="E3469" s="2" t="s">
        <v>380</v>
      </c>
      <c r="F3469" s="2" t="s">
        <v>417</v>
      </c>
      <c r="G3469" s="2" t="s">
        <v>566</v>
      </c>
      <c r="H3469" s="2" t="s">
        <v>579</v>
      </c>
      <c r="I3469" s="2" t="s">
        <v>365</v>
      </c>
      <c r="J3469" s="2" t="s">
        <v>372</v>
      </c>
      <c r="K3469" s="2" t="s">
        <v>618</v>
      </c>
      <c r="L3469" s="2" t="s">
        <v>666</v>
      </c>
      <c r="M3469" s="2" t="s">
        <v>783</v>
      </c>
    </row>
    <row r="3470" spans="1:13">
      <c r="A3470" t="s">
        <v>49</v>
      </c>
      <c r="B3470">
        <v>19</v>
      </c>
      <c r="C3470" s="2" t="s">
        <v>327</v>
      </c>
      <c r="D3470" s="2" t="s">
        <v>330</v>
      </c>
      <c r="E3470" s="2" t="s">
        <v>380</v>
      </c>
      <c r="F3470" s="2" t="s">
        <v>414</v>
      </c>
      <c r="G3470" s="2" t="s">
        <v>566</v>
      </c>
      <c r="H3470" s="2" t="s">
        <v>330</v>
      </c>
      <c r="I3470" s="2" t="s">
        <v>511</v>
      </c>
      <c r="J3470" s="2" t="s">
        <v>372</v>
      </c>
      <c r="K3470" s="2" t="s">
        <v>330</v>
      </c>
      <c r="L3470" s="2" t="s">
        <v>667</v>
      </c>
      <c r="M3470" s="2">
        <v>0</v>
      </c>
    </row>
    <row r="3471" spans="1:13">
      <c r="A3471" t="s">
        <v>50</v>
      </c>
      <c r="B3471">
        <v>19</v>
      </c>
      <c r="C3471" s="2" t="s">
        <v>328</v>
      </c>
      <c r="D3471" s="2" t="s">
        <v>330</v>
      </c>
      <c r="E3471" s="2" t="s">
        <v>380</v>
      </c>
      <c r="F3471" s="2" t="s">
        <v>397</v>
      </c>
      <c r="G3471" s="2" t="s">
        <v>566</v>
      </c>
      <c r="H3471" s="2" t="s">
        <v>580</v>
      </c>
      <c r="I3471" s="2" t="s">
        <v>489</v>
      </c>
      <c r="J3471" s="2" t="s">
        <v>372</v>
      </c>
      <c r="K3471" s="2" t="s">
        <v>580</v>
      </c>
      <c r="L3471" s="2" t="s">
        <v>668</v>
      </c>
      <c r="M3471" s="2">
        <v>0</v>
      </c>
    </row>
    <row r="3472" spans="1:13">
      <c r="A3472" t="s">
        <v>51</v>
      </c>
      <c r="B3472">
        <v>19</v>
      </c>
      <c r="C3472" s="2" t="s">
        <v>329</v>
      </c>
      <c r="D3472" s="2" t="s">
        <v>330</v>
      </c>
      <c r="E3472" s="2" t="s">
        <v>380</v>
      </c>
      <c r="F3472" s="2" t="s">
        <v>418</v>
      </c>
      <c r="G3472" s="2" t="s">
        <v>567</v>
      </c>
      <c r="H3472" s="2" t="s">
        <v>581</v>
      </c>
      <c r="I3472" s="2" t="s">
        <v>512</v>
      </c>
      <c r="J3472" s="2" t="s">
        <v>372</v>
      </c>
      <c r="K3472" s="2" t="s">
        <v>619</v>
      </c>
      <c r="L3472" s="2" t="s">
        <v>669</v>
      </c>
      <c r="M3472" s="2">
        <v>0</v>
      </c>
    </row>
    <row r="3473" spans="1:13">
      <c r="A3473" t="s">
        <v>52</v>
      </c>
      <c r="B3473">
        <v>19</v>
      </c>
      <c r="C3473" s="2" t="s">
        <v>226</v>
      </c>
      <c r="D3473" s="2" t="s">
        <v>330</v>
      </c>
      <c r="E3473" s="2" t="s">
        <v>380</v>
      </c>
      <c r="F3473" s="2" t="s">
        <v>414</v>
      </c>
      <c r="G3473" s="2" t="s">
        <v>568</v>
      </c>
      <c r="H3473" s="2" t="s">
        <v>582</v>
      </c>
      <c r="I3473" s="2" t="s">
        <v>513</v>
      </c>
      <c r="J3473" s="2" t="s">
        <v>372</v>
      </c>
      <c r="K3473" s="2" t="s">
        <v>620</v>
      </c>
      <c r="L3473" s="2" t="s">
        <v>670</v>
      </c>
      <c r="M3473" s="2" t="s">
        <v>784</v>
      </c>
    </row>
    <row r="3474" spans="1:13">
      <c r="A3474" t="s">
        <v>53</v>
      </c>
      <c r="B3474">
        <v>19</v>
      </c>
      <c r="C3474" s="2" t="s">
        <v>227</v>
      </c>
      <c r="D3474" s="2" t="s">
        <v>330</v>
      </c>
      <c r="E3474" s="2" t="s">
        <v>380</v>
      </c>
      <c r="F3474" s="2" t="s">
        <v>418</v>
      </c>
      <c r="G3474" s="2" t="s">
        <v>334</v>
      </c>
      <c r="H3474" s="2" t="s">
        <v>578</v>
      </c>
      <c r="I3474" s="2" t="s">
        <v>426</v>
      </c>
      <c r="J3474" s="2" t="s">
        <v>372</v>
      </c>
      <c r="K3474" s="2" t="s">
        <v>621</v>
      </c>
      <c r="L3474" s="2" t="s">
        <v>671</v>
      </c>
      <c r="M3474" s="2">
        <v>0</v>
      </c>
    </row>
    <row r="3475" spans="1:13">
      <c r="A3475" t="s">
        <v>54</v>
      </c>
      <c r="B3475">
        <v>19</v>
      </c>
      <c r="C3475" s="2" t="s">
        <v>228</v>
      </c>
      <c r="D3475" s="2" t="s">
        <v>330</v>
      </c>
      <c r="E3475" s="2" t="s">
        <v>380</v>
      </c>
      <c r="F3475" s="2" t="s">
        <v>419</v>
      </c>
      <c r="G3475" s="2" t="s">
        <v>334</v>
      </c>
      <c r="H3475" s="2" t="s">
        <v>583</v>
      </c>
      <c r="I3475" s="2" t="s">
        <v>443</v>
      </c>
      <c r="J3475" s="2" t="s">
        <v>379</v>
      </c>
      <c r="K3475" s="2" t="s">
        <v>583</v>
      </c>
      <c r="L3475" s="2" t="s">
        <v>672</v>
      </c>
      <c r="M3475" s="2" t="s">
        <v>776</v>
      </c>
    </row>
    <row r="3476" spans="1:13">
      <c r="A3476" t="s">
        <v>55</v>
      </c>
      <c r="B3476">
        <v>19</v>
      </c>
      <c r="C3476" s="2" t="s">
        <v>229</v>
      </c>
      <c r="D3476" s="2" t="s">
        <v>330</v>
      </c>
      <c r="E3476" s="2" t="s">
        <v>380</v>
      </c>
      <c r="F3476" s="2" t="s">
        <v>420</v>
      </c>
      <c r="G3476" s="2" t="s">
        <v>337</v>
      </c>
      <c r="H3476" s="2" t="s">
        <v>581</v>
      </c>
      <c r="I3476" s="2" t="s">
        <v>443</v>
      </c>
      <c r="J3476" s="2" t="s">
        <v>379</v>
      </c>
      <c r="K3476" s="2" t="s">
        <v>619</v>
      </c>
      <c r="L3476" s="2" t="s">
        <v>657</v>
      </c>
      <c r="M3476" s="2" t="s">
        <v>796</v>
      </c>
    </row>
    <row r="3477" spans="1:13">
      <c r="A3477" t="s">
        <v>56</v>
      </c>
      <c r="B3477">
        <v>19</v>
      </c>
      <c r="C3477" s="2" t="s">
        <v>230</v>
      </c>
      <c r="D3477" s="2" t="s">
        <v>330</v>
      </c>
      <c r="E3477" s="2" t="s">
        <v>380</v>
      </c>
      <c r="F3477" s="2" t="s">
        <v>421</v>
      </c>
      <c r="G3477" s="2" t="s">
        <v>569</v>
      </c>
      <c r="H3477" s="2" t="s">
        <v>584</v>
      </c>
      <c r="I3477" s="2" t="s">
        <v>512</v>
      </c>
      <c r="J3477" s="2" t="s">
        <v>379</v>
      </c>
      <c r="K3477" s="2" t="s">
        <v>622</v>
      </c>
      <c r="L3477" s="2" t="s">
        <v>673</v>
      </c>
      <c r="M3477" s="2" t="s">
        <v>776</v>
      </c>
    </row>
    <row r="3478" spans="1:13">
      <c r="A3478" t="s">
        <v>57</v>
      </c>
      <c r="B3478">
        <v>19</v>
      </c>
      <c r="C3478" s="2" t="s">
        <v>231</v>
      </c>
      <c r="D3478" s="2" t="s">
        <v>330</v>
      </c>
      <c r="E3478" s="2" t="s">
        <v>380</v>
      </c>
      <c r="F3478" s="2" t="s">
        <v>422</v>
      </c>
      <c r="G3478" s="2" t="s">
        <v>327</v>
      </c>
      <c r="H3478" s="2" t="s">
        <v>365</v>
      </c>
      <c r="I3478" s="2" t="s">
        <v>514</v>
      </c>
      <c r="J3478" s="2" t="s">
        <v>379</v>
      </c>
      <c r="K3478" s="2" t="s">
        <v>364</v>
      </c>
      <c r="L3478" s="2" t="s">
        <v>236</v>
      </c>
      <c r="M3478" s="2" t="s">
        <v>779</v>
      </c>
    </row>
    <row r="3479" spans="1:13">
      <c r="A3479" t="s">
        <v>58</v>
      </c>
      <c r="B3479">
        <v>19</v>
      </c>
      <c r="C3479" s="2" t="s">
        <v>232</v>
      </c>
      <c r="D3479" s="2" t="s">
        <v>330</v>
      </c>
      <c r="E3479" s="2" t="s">
        <v>381</v>
      </c>
      <c r="F3479" s="2" t="s">
        <v>423</v>
      </c>
      <c r="G3479" s="2" t="s">
        <v>570</v>
      </c>
      <c r="H3479" s="2" t="s">
        <v>585</v>
      </c>
      <c r="I3479" s="2" t="s">
        <v>515</v>
      </c>
      <c r="J3479" s="2" t="s">
        <v>379</v>
      </c>
      <c r="K3479" s="2" t="s">
        <v>623</v>
      </c>
      <c r="L3479" s="2" t="s">
        <v>674</v>
      </c>
      <c r="M3479" s="2">
        <v>0</v>
      </c>
    </row>
    <row r="3480" spans="1:13">
      <c r="A3480" t="s">
        <v>59</v>
      </c>
      <c r="B3480">
        <v>19</v>
      </c>
      <c r="C3480" s="2" t="s">
        <v>330</v>
      </c>
      <c r="D3480" s="2" t="s">
        <v>364</v>
      </c>
      <c r="E3480" s="2" t="s">
        <v>381</v>
      </c>
      <c r="F3480" s="2" t="s">
        <v>411</v>
      </c>
      <c r="G3480" s="2" t="s">
        <v>570</v>
      </c>
      <c r="H3480" s="2" t="s">
        <v>330</v>
      </c>
      <c r="I3480" s="2" t="s">
        <v>415</v>
      </c>
      <c r="J3480" s="2" t="s">
        <v>379</v>
      </c>
      <c r="K3480" s="2" t="s">
        <v>330</v>
      </c>
      <c r="L3480" s="2" t="s">
        <v>674</v>
      </c>
      <c r="M3480" s="2" t="s">
        <v>785</v>
      </c>
    </row>
    <row r="3481" spans="1:13">
      <c r="A3481" t="s">
        <v>60</v>
      </c>
      <c r="B3481">
        <v>19</v>
      </c>
      <c r="C3481" s="2" t="s">
        <v>331</v>
      </c>
      <c r="D3481" s="2" t="s">
        <v>364</v>
      </c>
      <c r="E3481" s="2" t="s">
        <v>381</v>
      </c>
      <c r="F3481" s="2" t="s">
        <v>424</v>
      </c>
      <c r="G3481" s="2" t="s">
        <v>376</v>
      </c>
      <c r="H3481" s="2" t="s">
        <v>586</v>
      </c>
      <c r="I3481" s="2" t="s">
        <v>516</v>
      </c>
      <c r="J3481" s="2" t="s">
        <v>379</v>
      </c>
      <c r="K3481" s="2" t="s">
        <v>580</v>
      </c>
      <c r="L3481" s="2" t="s">
        <v>343</v>
      </c>
      <c r="M3481" s="2" t="s">
        <v>787</v>
      </c>
    </row>
    <row r="3482" spans="1:13">
      <c r="A3482" t="s">
        <v>61</v>
      </c>
      <c r="B3482">
        <v>19</v>
      </c>
      <c r="C3482" s="2" t="s">
        <v>233</v>
      </c>
      <c r="D3482" s="2" t="s">
        <v>330</v>
      </c>
      <c r="E3482" s="2" t="s">
        <v>381</v>
      </c>
      <c r="F3482" s="2" t="s">
        <v>425</v>
      </c>
      <c r="G3482" s="2" t="s">
        <v>571</v>
      </c>
      <c r="H3482" s="2" t="s">
        <v>587</v>
      </c>
      <c r="I3482" s="2" t="s">
        <v>517</v>
      </c>
      <c r="J3482" s="2" t="s">
        <v>379</v>
      </c>
      <c r="K3482" s="2" t="s">
        <v>624</v>
      </c>
      <c r="L3482" s="2" t="s">
        <v>675</v>
      </c>
      <c r="M3482" s="2">
        <v>0</v>
      </c>
    </row>
    <row r="3483" spans="1:13">
      <c r="A3483" t="s">
        <v>62</v>
      </c>
      <c r="B3483">
        <v>19</v>
      </c>
      <c r="C3483" s="2" t="s">
        <v>234</v>
      </c>
      <c r="D3483" s="2" t="s">
        <v>368</v>
      </c>
      <c r="E3483" s="2" t="s">
        <v>381</v>
      </c>
      <c r="F3483" s="2" t="s">
        <v>426</v>
      </c>
      <c r="G3483" s="2" t="s">
        <v>345</v>
      </c>
      <c r="H3483" s="2" t="s">
        <v>588</v>
      </c>
      <c r="I3483" s="2" t="s">
        <v>427</v>
      </c>
      <c r="J3483" s="2" t="s">
        <v>379</v>
      </c>
      <c r="K3483" s="2" t="s">
        <v>625</v>
      </c>
      <c r="L3483" s="2" t="s">
        <v>676</v>
      </c>
      <c r="M3483" s="2" t="s">
        <v>784</v>
      </c>
    </row>
    <row r="3484" spans="1:13">
      <c r="A3484" t="s">
        <v>63</v>
      </c>
      <c r="B3484">
        <v>19</v>
      </c>
      <c r="C3484" s="2" t="s">
        <v>235</v>
      </c>
      <c r="D3484" s="2" t="s">
        <v>368</v>
      </c>
      <c r="E3484" s="2" t="s">
        <v>381</v>
      </c>
      <c r="F3484" s="2" t="s">
        <v>417</v>
      </c>
      <c r="G3484" s="2" t="s">
        <v>375</v>
      </c>
      <c r="H3484" s="2" t="s">
        <v>587</v>
      </c>
      <c r="I3484" s="2" t="s">
        <v>263</v>
      </c>
      <c r="J3484" s="2" t="s">
        <v>379</v>
      </c>
      <c r="K3484" s="2" t="s">
        <v>624</v>
      </c>
      <c r="L3484" s="2" t="s">
        <v>359</v>
      </c>
      <c r="M3484" s="2">
        <v>0</v>
      </c>
    </row>
    <row r="3485" spans="1:13">
      <c r="A3485" t="s">
        <v>64</v>
      </c>
      <c r="B3485">
        <v>19</v>
      </c>
      <c r="C3485" s="2" t="s">
        <v>236</v>
      </c>
      <c r="D3485" s="2" t="s">
        <v>330</v>
      </c>
      <c r="E3485" s="2" t="s">
        <v>381</v>
      </c>
      <c r="F3485" s="2" t="s">
        <v>425</v>
      </c>
      <c r="G3485" s="2" t="s">
        <v>371</v>
      </c>
      <c r="H3485" s="2" t="s">
        <v>366</v>
      </c>
      <c r="I3485" s="2" t="s">
        <v>263</v>
      </c>
      <c r="J3485" s="2" t="s">
        <v>379</v>
      </c>
      <c r="K3485" s="2" t="s">
        <v>368</v>
      </c>
      <c r="L3485" s="2" t="s">
        <v>655</v>
      </c>
      <c r="M3485" s="2" t="s">
        <v>774</v>
      </c>
    </row>
    <row r="3486" spans="1:13">
      <c r="A3486" t="s">
        <v>65</v>
      </c>
      <c r="B3486">
        <v>19</v>
      </c>
      <c r="C3486" s="2" t="s">
        <v>237</v>
      </c>
      <c r="D3486" s="2" t="s">
        <v>364</v>
      </c>
      <c r="E3486" s="2" t="s">
        <v>382</v>
      </c>
      <c r="F3486" s="2" t="s">
        <v>426</v>
      </c>
      <c r="G3486" s="2" t="s">
        <v>374</v>
      </c>
      <c r="H3486" s="2" t="s">
        <v>366</v>
      </c>
      <c r="I3486" s="2" t="s">
        <v>427</v>
      </c>
      <c r="J3486" s="2" t="s">
        <v>379</v>
      </c>
      <c r="K3486" s="2" t="s">
        <v>368</v>
      </c>
      <c r="L3486" s="2" t="s">
        <v>677</v>
      </c>
      <c r="M3486" s="2" t="s">
        <v>784</v>
      </c>
    </row>
    <row r="3487" spans="1:13">
      <c r="A3487" t="s">
        <v>66</v>
      </c>
      <c r="B3487">
        <v>19</v>
      </c>
      <c r="C3487" s="2" t="s">
        <v>330</v>
      </c>
      <c r="D3487" s="2" t="s">
        <v>364</v>
      </c>
      <c r="E3487" s="2" t="s">
        <v>382</v>
      </c>
      <c r="F3487" s="2" t="s">
        <v>330</v>
      </c>
      <c r="G3487" s="2" t="s">
        <v>374</v>
      </c>
      <c r="H3487" s="2" t="s">
        <v>330</v>
      </c>
      <c r="I3487" s="2" t="s">
        <v>330</v>
      </c>
      <c r="J3487" s="2" t="s">
        <v>379</v>
      </c>
      <c r="K3487" s="2" t="s">
        <v>330</v>
      </c>
      <c r="L3487" s="2" t="s">
        <v>677</v>
      </c>
      <c r="M3487" s="2">
        <v>0</v>
      </c>
    </row>
    <row r="3488" spans="1:13">
      <c r="A3488" t="s">
        <v>67</v>
      </c>
      <c r="B3488">
        <v>19</v>
      </c>
      <c r="C3488" s="2" t="s">
        <v>238</v>
      </c>
      <c r="D3488" s="2" t="s">
        <v>330</v>
      </c>
      <c r="E3488" s="2" t="s">
        <v>382</v>
      </c>
      <c r="F3488" s="2" t="s">
        <v>427</v>
      </c>
      <c r="G3488" s="2" t="s">
        <v>374</v>
      </c>
      <c r="H3488" s="2" t="s">
        <v>589</v>
      </c>
      <c r="I3488" s="2" t="s">
        <v>518</v>
      </c>
      <c r="J3488" s="2" t="s">
        <v>379</v>
      </c>
      <c r="K3488" s="2" t="s">
        <v>589</v>
      </c>
      <c r="L3488" s="2" t="s">
        <v>678</v>
      </c>
      <c r="M3488" s="2" t="s">
        <v>787</v>
      </c>
    </row>
    <row r="3489" spans="1:13">
      <c r="A3489" t="s">
        <v>68</v>
      </c>
      <c r="B3489">
        <v>19</v>
      </c>
      <c r="C3489" s="2" t="s">
        <v>239</v>
      </c>
      <c r="D3489" s="2" t="s">
        <v>330</v>
      </c>
      <c r="E3489" s="2" t="s">
        <v>382</v>
      </c>
      <c r="F3489" s="2" t="s">
        <v>417</v>
      </c>
      <c r="G3489" s="2" t="s">
        <v>374</v>
      </c>
      <c r="H3489" s="2" t="s">
        <v>330</v>
      </c>
      <c r="I3489" s="2" t="s">
        <v>519</v>
      </c>
      <c r="J3489" s="2" t="s">
        <v>379</v>
      </c>
      <c r="K3489" s="2" t="s">
        <v>330</v>
      </c>
      <c r="L3489" s="2" t="s">
        <v>679</v>
      </c>
      <c r="M3489" s="2">
        <v>0</v>
      </c>
    </row>
    <row r="3490" spans="1:13">
      <c r="A3490" t="s">
        <v>69</v>
      </c>
      <c r="B3490">
        <v>19</v>
      </c>
      <c r="C3490" s="2" t="s">
        <v>240</v>
      </c>
      <c r="D3490" s="2" t="s">
        <v>330</v>
      </c>
      <c r="E3490" s="2" t="s">
        <v>382</v>
      </c>
      <c r="F3490" s="2" t="s">
        <v>428</v>
      </c>
      <c r="G3490" s="2" t="s">
        <v>374</v>
      </c>
      <c r="H3490" s="2" t="s">
        <v>330</v>
      </c>
      <c r="I3490" s="2" t="s">
        <v>520</v>
      </c>
      <c r="J3490" s="2" t="s">
        <v>379</v>
      </c>
      <c r="K3490" s="2" t="s">
        <v>330</v>
      </c>
      <c r="L3490" s="2" t="s">
        <v>680</v>
      </c>
      <c r="M3490" s="2" t="s">
        <v>775</v>
      </c>
    </row>
    <row r="3491" spans="1:13">
      <c r="A3491" t="s">
        <v>70</v>
      </c>
      <c r="B3491">
        <v>19</v>
      </c>
      <c r="C3491" s="2" t="s">
        <v>241</v>
      </c>
      <c r="D3491" s="2" t="s">
        <v>330</v>
      </c>
      <c r="E3491" s="2" t="s">
        <v>382</v>
      </c>
      <c r="F3491" s="2" t="s">
        <v>429</v>
      </c>
      <c r="G3491" s="2" t="s">
        <v>374</v>
      </c>
      <c r="H3491" s="2" t="s">
        <v>330</v>
      </c>
      <c r="I3491" s="2" t="s">
        <v>521</v>
      </c>
      <c r="J3491" s="2" t="s">
        <v>379</v>
      </c>
      <c r="K3491" s="2" t="s">
        <v>330</v>
      </c>
      <c r="L3491" s="2" t="s">
        <v>681</v>
      </c>
      <c r="M3491" s="2" t="s">
        <v>784</v>
      </c>
    </row>
    <row r="3492" spans="1:13">
      <c r="A3492" t="s">
        <v>71</v>
      </c>
      <c r="B3492">
        <v>19</v>
      </c>
      <c r="C3492" s="2" t="s">
        <v>241</v>
      </c>
      <c r="D3492" s="2" t="s">
        <v>330</v>
      </c>
      <c r="E3492" s="2" t="s">
        <v>382</v>
      </c>
      <c r="F3492" s="2" t="s">
        <v>414</v>
      </c>
      <c r="G3492" s="2" t="s">
        <v>374</v>
      </c>
      <c r="H3492" s="2" t="s">
        <v>330</v>
      </c>
      <c r="I3492" s="2" t="s">
        <v>464</v>
      </c>
      <c r="J3492" s="2" t="s">
        <v>379</v>
      </c>
      <c r="K3492" s="2" t="s">
        <v>330</v>
      </c>
      <c r="L3492" s="2" t="s">
        <v>681</v>
      </c>
      <c r="M3492" s="2">
        <v>0</v>
      </c>
    </row>
    <row r="3493" spans="1:13">
      <c r="A3493" t="s">
        <v>72</v>
      </c>
      <c r="B3493">
        <v>19</v>
      </c>
      <c r="C3493" s="2" t="s">
        <v>242</v>
      </c>
      <c r="D3493" s="2" t="s">
        <v>330</v>
      </c>
      <c r="E3493" s="2" t="s">
        <v>382</v>
      </c>
      <c r="F3493" s="2" t="s">
        <v>430</v>
      </c>
      <c r="G3493" s="2" t="s">
        <v>374</v>
      </c>
      <c r="H3493" s="2" t="s">
        <v>330</v>
      </c>
      <c r="I3493" s="2" t="s">
        <v>472</v>
      </c>
      <c r="J3493" s="2" t="s">
        <v>343</v>
      </c>
      <c r="K3493" s="2" t="s">
        <v>330</v>
      </c>
      <c r="L3493" s="2" t="s">
        <v>682</v>
      </c>
      <c r="M3493" s="2" t="s">
        <v>784</v>
      </c>
    </row>
    <row r="3494" spans="1:13">
      <c r="A3494" t="s">
        <v>73</v>
      </c>
      <c r="B3494">
        <v>19</v>
      </c>
      <c r="C3494" s="2" t="s">
        <v>332</v>
      </c>
      <c r="D3494" s="2" t="s">
        <v>330</v>
      </c>
      <c r="E3494" s="2" t="s">
        <v>382</v>
      </c>
      <c r="F3494" s="2" t="s">
        <v>431</v>
      </c>
      <c r="G3494" s="2" t="s">
        <v>374</v>
      </c>
      <c r="H3494" s="2" t="s">
        <v>330</v>
      </c>
      <c r="I3494" s="2" t="s">
        <v>330</v>
      </c>
      <c r="J3494" s="2" t="s">
        <v>343</v>
      </c>
      <c r="K3494" s="2" t="s">
        <v>330</v>
      </c>
      <c r="L3494" s="2" t="s">
        <v>683</v>
      </c>
      <c r="M3494" s="2">
        <v>0</v>
      </c>
    </row>
    <row r="3495" spans="1:13">
      <c r="A3495" t="s">
        <v>74</v>
      </c>
      <c r="B3495">
        <v>19</v>
      </c>
      <c r="C3495" s="2" t="s">
        <v>333</v>
      </c>
      <c r="D3495" s="2" t="s">
        <v>330</v>
      </c>
      <c r="E3495" s="2" t="s">
        <v>382</v>
      </c>
      <c r="F3495" s="2" t="s">
        <v>432</v>
      </c>
      <c r="G3495" s="2" t="s">
        <v>374</v>
      </c>
      <c r="H3495" s="2" t="s">
        <v>330</v>
      </c>
      <c r="I3495" s="2" t="s">
        <v>464</v>
      </c>
      <c r="J3495" s="2" t="s">
        <v>343</v>
      </c>
      <c r="K3495" s="2" t="s">
        <v>330</v>
      </c>
      <c r="L3495" s="2" t="s">
        <v>684</v>
      </c>
      <c r="M3495" s="2" t="s">
        <v>798</v>
      </c>
    </row>
    <row r="3496" spans="1:13">
      <c r="A3496" t="s">
        <v>75</v>
      </c>
      <c r="B3496">
        <v>19</v>
      </c>
      <c r="C3496" s="2" t="s">
        <v>334</v>
      </c>
      <c r="D3496" s="2" t="s">
        <v>330</v>
      </c>
      <c r="E3496" s="2" t="s">
        <v>382</v>
      </c>
      <c r="F3496" s="2" t="s">
        <v>433</v>
      </c>
      <c r="G3496" s="2" t="s">
        <v>374</v>
      </c>
      <c r="H3496" s="2" t="s">
        <v>330</v>
      </c>
      <c r="I3496" s="2" t="s">
        <v>522</v>
      </c>
      <c r="J3496" s="2" t="s">
        <v>343</v>
      </c>
      <c r="K3496" s="2" t="s">
        <v>330</v>
      </c>
      <c r="L3496" s="2" t="s">
        <v>557</v>
      </c>
      <c r="M3496" s="2">
        <v>0</v>
      </c>
    </row>
    <row r="3497" spans="1:13">
      <c r="A3497" t="s">
        <v>76</v>
      </c>
      <c r="B3497">
        <v>19</v>
      </c>
      <c r="C3497" s="2" t="s">
        <v>197</v>
      </c>
      <c r="D3497" s="2" t="s">
        <v>330</v>
      </c>
      <c r="E3497" s="2" t="s">
        <v>382</v>
      </c>
      <c r="F3497" s="2" t="s">
        <v>434</v>
      </c>
      <c r="G3497" s="2" t="s">
        <v>374</v>
      </c>
      <c r="H3497" s="2" t="s">
        <v>330</v>
      </c>
      <c r="I3497" s="2" t="s">
        <v>523</v>
      </c>
      <c r="J3497" s="2" t="s">
        <v>343</v>
      </c>
      <c r="K3497" s="2" t="s">
        <v>330</v>
      </c>
      <c r="L3497" s="2" t="s">
        <v>326</v>
      </c>
      <c r="M3497" s="2" t="s">
        <v>780</v>
      </c>
    </row>
    <row r="3498" spans="1:13">
      <c r="A3498" t="s">
        <v>77</v>
      </c>
      <c r="B3498">
        <v>19</v>
      </c>
      <c r="C3498" s="2" t="s">
        <v>335</v>
      </c>
      <c r="D3498" s="2" t="s">
        <v>330</v>
      </c>
      <c r="E3498" s="2" t="s">
        <v>381</v>
      </c>
      <c r="F3498" s="2" t="s">
        <v>435</v>
      </c>
      <c r="G3498" s="2" t="s">
        <v>375</v>
      </c>
      <c r="H3498" s="2" t="s">
        <v>582</v>
      </c>
      <c r="I3498" s="2" t="s">
        <v>491</v>
      </c>
      <c r="J3498" s="2" t="s">
        <v>343</v>
      </c>
      <c r="K3498" s="2" t="s">
        <v>626</v>
      </c>
      <c r="L3498" s="2" t="s">
        <v>562</v>
      </c>
      <c r="M3498" s="2" t="s">
        <v>787</v>
      </c>
    </row>
    <row r="3499" spans="1:13">
      <c r="A3499" t="s">
        <v>78</v>
      </c>
      <c r="B3499">
        <v>19</v>
      </c>
      <c r="C3499" s="2" t="s">
        <v>226</v>
      </c>
      <c r="D3499" s="2" t="s">
        <v>330</v>
      </c>
      <c r="E3499" s="2" t="s">
        <v>381</v>
      </c>
      <c r="F3499" s="2" t="s">
        <v>434</v>
      </c>
      <c r="G3499" s="2" t="s">
        <v>345</v>
      </c>
      <c r="H3499" s="2" t="s">
        <v>586</v>
      </c>
      <c r="I3499" s="2" t="s">
        <v>524</v>
      </c>
      <c r="J3499" s="2" t="s">
        <v>343</v>
      </c>
      <c r="K3499" s="2" t="s">
        <v>597</v>
      </c>
      <c r="L3499" s="2" t="s">
        <v>685</v>
      </c>
      <c r="M3499" s="2">
        <v>0</v>
      </c>
    </row>
    <row r="3500" spans="1:13">
      <c r="A3500" t="s">
        <v>79</v>
      </c>
      <c r="B3500">
        <v>19</v>
      </c>
      <c r="C3500" s="2" t="s">
        <v>243</v>
      </c>
      <c r="D3500" s="2" t="s">
        <v>330</v>
      </c>
      <c r="E3500" s="2" t="s">
        <v>383</v>
      </c>
      <c r="F3500" s="2" t="s">
        <v>436</v>
      </c>
      <c r="G3500" s="2" t="s">
        <v>376</v>
      </c>
      <c r="H3500" s="2" t="s">
        <v>586</v>
      </c>
      <c r="I3500" s="2" t="s">
        <v>418</v>
      </c>
      <c r="J3500" s="2" t="s">
        <v>343</v>
      </c>
      <c r="K3500" s="2" t="s">
        <v>627</v>
      </c>
      <c r="L3500" s="2" t="s">
        <v>686</v>
      </c>
      <c r="M3500" s="2">
        <v>0</v>
      </c>
    </row>
    <row r="3501" spans="1:13">
      <c r="A3501" t="s">
        <v>80</v>
      </c>
      <c r="B3501">
        <v>19</v>
      </c>
      <c r="C3501" s="2" t="s">
        <v>244</v>
      </c>
      <c r="D3501" s="2" t="s">
        <v>330</v>
      </c>
      <c r="E3501" s="2" t="s">
        <v>380</v>
      </c>
      <c r="F3501" s="2" t="s">
        <v>391</v>
      </c>
      <c r="G3501" s="2" t="s">
        <v>376</v>
      </c>
      <c r="H3501" s="2" t="s">
        <v>330</v>
      </c>
      <c r="I3501" s="2" t="s">
        <v>468</v>
      </c>
      <c r="J3501" s="2" t="s">
        <v>343</v>
      </c>
      <c r="K3501" s="2" t="s">
        <v>330</v>
      </c>
      <c r="L3501" s="2" t="s">
        <v>687</v>
      </c>
      <c r="M3501" s="2">
        <v>0</v>
      </c>
    </row>
    <row r="3502" spans="1:13">
      <c r="A3502" t="s">
        <v>81</v>
      </c>
      <c r="B3502">
        <v>19</v>
      </c>
      <c r="C3502" s="2" t="s">
        <v>245</v>
      </c>
      <c r="D3502" s="2" t="s">
        <v>330</v>
      </c>
      <c r="E3502" s="2" t="s">
        <v>380</v>
      </c>
      <c r="F3502" s="2" t="s">
        <v>395</v>
      </c>
      <c r="G3502" s="2" t="s">
        <v>376</v>
      </c>
      <c r="H3502" s="2" t="s">
        <v>330</v>
      </c>
      <c r="I3502" s="2" t="s">
        <v>525</v>
      </c>
      <c r="J3502" s="2" t="s">
        <v>343</v>
      </c>
      <c r="K3502" s="2" t="s">
        <v>330</v>
      </c>
      <c r="L3502" s="2" t="s">
        <v>688</v>
      </c>
      <c r="M3502" s="2" t="s">
        <v>797</v>
      </c>
    </row>
    <row r="3503" spans="1:13">
      <c r="A3503" t="s">
        <v>82</v>
      </c>
      <c r="B3503">
        <v>19</v>
      </c>
      <c r="C3503" s="2" t="s">
        <v>246</v>
      </c>
      <c r="D3503" s="2" t="s">
        <v>330</v>
      </c>
      <c r="E3503" s="2" t="s">
        <v>336</v>
      </c>
      <c r="F3503" s="2" t="s">
        <v>395</v>
      </c>
      <c r="G3503" s="2" t="s">
        <v>376</v>
      </c>
      <c r="H3503" s="2" t="s">
        <v>330</v>
      </c>
      <c r="I3503" s="2" t="s">
        <v>422</v>
      </c>
      <c r="J3503" s="2" t="s">
        <v>343</v>
      </c>
      <c r="K3503" s="2" t="s">
        <v>330</v>
      </c>
      <c r="L3503" s="2" t="s">
        <v>689</v>
      </c>
      <c r="M3503" s="2">
        <v>0</v>
      </c>
    </row>
    <row r="3504" spans="1:13">
      <c r="A3504" t="s">
        <v>83</v>
      </c>
      <c r="B3504">
        <v>19</v>
      </c>
      <c r="C3504" s="2" t="s">
        <v>246</v>
      </c>
      <c r="D3504" s="2" t="s">
        <v>330</v>
      </c>
      <c r="E3504" s="2" t="s">
        <v>384</v>
      </c>
      <c r="F3504" s="2" t="s">
        <v>330</v>
      </c>
      <c r="G3504" s="2" t="s">
        <v>376</v>
      </c>
      <c r="H3504" s="2" t="s">
        <v>330</v>
      </c>
      <c r="I3504" s="2" t="s">
        <v>509</v>
      </c>
      <c r="J3504" s="2" t="s">
        <v>343</v>
      </c>
      <c r="K3504" s="2" t="s">
        <v>330</v>
      </c>
      <c r="L3504" s="2" t="s">
        <v>689</v>
      </c>
      <c r="M3504" s="2" t="s">
        <v>775</v>
      </c>
    </row>
    <row r="3505" spans="1:13">
      <c r="A3505" t="s">
        <v>84</v>
      </c>
      <c r="B3505">
        <v>19</v>
      </c>
      <c r="C3505" s="2" t="s">
        <v>247</v>
      </c>
      <c r="D3505" s="2" t="s">
        <v>330</v>
      </c>
      <c r="E3505" s="2" t="s">
        <v>384</v>
      </c>
      <c r="F3505" s="2" t="s">
        <v>430</v>
      </c>
      <c r="G3505" s="2" t="s">
        <v>376</v>
      </c>
      <c r="H3505" s="2" t="s">
        <v>330</v>
      </c>
      <c r="I3505" s="2" t="s">
        <v>420</v>
      </c>
      <c r="J3505" s="2" t="s">
        <v>343</v>
      </c>
      <c r="K3505" s="2" t="s">
        <v>330</v>
      </c>
      <c r="L3505" s="2" t="s">
        <v>322</v>
      </c>
      <c r="M3505" s="2">
        <v>0</v>
      </c>
    </row>
    <row r="3506" spans="1:13">
      <c r="A3506" t="s">
        <v>85</v>
      </c>
      <c r="B3506">
        <v>19</v>
      </c>
      <c r="C3506" s="2" t="s">
        <v>232</v>
      </c>
      <c r="D3506" s="2" t="s">
        <v>330</v>
      </c>
      <c r="E3506" s="2" t="s">
        <v>343</v>
      </c>
      <c r="F3506" s="2" t="s">
        <v>417</v>
      </c>
      <c r="G3506" s="2" t="s">
        <v>376</v>
      </c>
      <c r="H3506" s="2" t="s">
        <v>330</v>
      </c>
      <c r="I3506" s="2" t="s">
        <v>526</v>
      </c>
      <c r="J3506" s="2" t="s">
        <v>343</v>
      </c>
      <c r="K3506" s="2" t="s">
        <v>330</v>
      </c>
      <c r="L3506" s="2" t="s">
        <v>690</v>
      </c>
      <c r="M3506" s="2" t="s">
        <v>774</v>
      </c>
    </row>
    <row r="3507" spans="1:13">
      <c r="A3507" t="s">
        <v>86</v>
      </c>
      <c r="B3507">
        <v>19</v>
      </c>
      <c r="C3507" s="2" t="s">
        <v>248</v>
      </c>
      <c r="D3507" s="2" t="s">
        <v>330</v>
      </c>
      <c r="E3507" s="2" t="s">
        <v>385</v>
      </c>
      <c r="F3507" s="2" t="s">
        <v>437</v>
      </c>
      <c r="G3507" s="2" t="s">
        <v>345</v>
      </c>
      <c r="H3507" s="2" t="s">
        <v>590</v>
      </c>
      <c r="I3507" s="2" t="s">
        <v>470</v>
      </c>
      <c r="J3507" s="2" t="s">
        <v>343</v>
      </c>
      <c r="K3507" s="2" t="s">
        <v>628</v>
      </c>
      <c r="L3507" s="2" t="s">
        <v>334</v>
      </c>
      <c r="M3507" s="2">
        <v>0</v>
      </c>
    </row>
    <row r="3508" spans="1:13">
      <c r="A3508" t="s">
        <v>87</v>
      </c>
      <c r="B3508">
        <v>19</v>
      </c>
      <c r="C3508" s="2" t="s">
        <v>336</v>
      </c>
      <c r="D3508" s="2" t="s">
        <v>330</v>
      </c>
      <c r="E3508" s="2" t="s">
        <v>385</v>
      </c>
      <c r="F3508" s="2" t="s">
        <v>438</v>
      </c>
      <c r="G3508" s="2" t="s">
        <v>371</v>
      </c>
      <c r="H3508" s="2" t="s">
        <v>330</v>
      </c>
      <c r="I3508" s="2" t="s">
        <v>527</v>
      </c>
      <c r="J3508" s="2" t="s">
        <v>343</v>
      </c>
      <c r="K3508" s="2" t="s">
        <v>230</v>
      </c>
      <c r="L3508" s="2" t="s">
        <v>328</v>
      </c>
      <c r="M3508" s="2" t="s">
        <v>780</v>
      </c>
    </row>
    <row r="3509" spans="1:13">
      <c r="A3509" t="s">
        <v>88</v>
      </c>
      <c r="B3509">
        <v>19</v>
      </c>
      <c r="C3509" s="2" t="s">
        <v>249</v>
      </c>
      <c r="D3509" s="2" t="s">
        <v>330</v>
      </c>
      <c r="E3509" s="2" t="s">
        <v>379</v>
      </c>
      <c r="F3509" s="2" t="s">
        <v>439</v>
      </c>
      <c r="G3509" s="2" t="s">
        <v>371</v>
      </c>
      <c r="H3509" s="2" t="s">
        <v>330</v>
      </c>
      <c r="I3509" s="2" t="s">
        <v>472</v>
      </c>
      <c r="J3509" s="2" t="s">
        <v>343</v>
      </c>
      <c r="K3509" s="2" t="s">
        <v>330</v>
      </c>
      <c r="L3509" s="2" t="s">
        <v>691</v>
      </c>
      <c r="M3509" s="2" t="s">
        <v>775</v>
      </c>
    </row>
    <row r="3510" spans="1:13">
      <c r="A3510" t="s">
        <v>89</v>
      </c>
      <c r="B3510">
        <v>19</v>
      </c>
      <c r="C3510" s="2" t="s">
        <v>250</v>
      </c>
      <c r="D3510" s="2" t="s">
        <v>330</v>
      </c>
      <c r="E3510" s="2" t="s">
        <v>379</v>
      </c>
      <c r="F3510" s="2" t="s">
        <v>440</v>
      </c>
      <c r="G3510" s="2" t="s">
        <v>372</v>
      </c>
      <c r="H3510" s="2" t="s">
        <v>330</v>
      </c>
      <c r="I3510" s="2" t="s">
        <v>528</v>
      </c>
      <c r="J3510" s="2" t="s">
        <v>343</v>
      </c>
      <c r="K3510" s="2" t="s">
        <v>230</v>
      </c>
      <c r="L3510" s="2" t="s">
        <v>678</v>
      </c>
      <c r="M3510" s="2">
        <v>0</v>
      </c>
    </row>
    <row r="3511" spans="1:13">
      <c r="A3511" t="s">
        <v>90</v>
      </c>
      <c r="B3511">
        <v>19</v>
      </c>
      <c r="C3511" s="2" t="s">
        <v>251</v>
      </c>
      <c r="D3511" s="2" t="s">
        <v>330</v>
      </c>
      <c r="E3511" s="2" t="s">
        <v>386</v>
      </c>
      <c r="F3511" s="2" t="s">
        <v>441</v>
      </c>
      <c r="G3511" s="2" t="s">
        <v>373</v>
      </c>
      <c r="H3511" s="2" t="s">
        <v>591</v>
      </c>
      <c r="I3511" s="2" t="s">
        <v>529</v>
      </c>
      <c r="J3511" s="2" t="s">
        <v>343</v>
      </c>
      <c r="K3511" s="2" t="s">
        <v>363</v>
      </c>
      <c r="L3511" s="2" t="s">
        <v>692</v>
      </c>
      <c r="M3511" s="2" t="s">
        <v>772</v>
      </c>
    </row>
    <row r="3512" spans="1:13">
      <c r="A3512" t="s">
        <v>91</v>
      </c>
      <c r="B3512">
        <v>19</v>
      </c>
      <c r="C3512" s="2" t="s">
        <v>252</v>
      </c>
      <c r="D3512" s="2" t="s">
        <v>330</v>
      </c>
      <c r="E3512" s="2" t="s">
        <v>378</v>
      </c>
      <c r="F3512" s="2" t="s">
        <v>426</v>
      </c>
      <c r="G3512" s="2" t="s">
        <v>339</v>
      </c>
      <c r="H3512" s="2" t="s">
        <v>591</v>
      </c>
      <c r="I3512" s="2" t="s">
        <v>530</v>
      </c>
      <c r="J3512" s="2" t="s">
        <v>343</v>
      </c>
      <c r="K3512" s="2" t="s">
        <v>363</v>
      </c>
      <c r="L3512" s="2" t="s">
        <v>693</v>
      </c>
      <c r="M3512" s="2">
        <v>0</v>
      </c>
    </row>
    <row r="3513" spans="1:13">
      <c r="A3513" t="s">
        <v>92</v>
      </c>
      <c r="B3513">
        <v>19</v>
      </c>
      <c r="C3513" s="2" t="s">
        <v>253</v>
      </c>
      <c r="D3513" s="2" t="s">
        <v>330</v>
      </c>
      <c r="E3513" s="2" t="s">
        <v>377</v>
      </c>
      <c r="F3513" s="2" t="s">
        <v>417</v>
      </c>
      <c r="G3513" s="2" t="s">
        <v>339</v>
      </c>
      <c r="H3513" s="2" t="s">
        <v>330</v>
      </c>
      <c r="I3513" s="2" t="s">
        <v>531</v>
      </c>
      <c r="J3513" s="2" t="s">
        <v>343</v>
      </c>
      <c r="K3513" s="2" t="s">
        <v>330</v>
      </c>
      <c r="L3513" s="2" t="s">
        <v>694</v>
      </c>
      <c r="M3513" s="2" t="s">
        <v>786</v>
      </c>
    </row>
    <row r="3514" spans="1:13">
      <c r="A3514" t="s">
        <v>93</v>
      </c>
      <c r="B3514">
        <v>19</v>
      </c>
      <c r="C3514" s="2" t="s">
        <v>254</v>
      </c>
      <c r="D3514" s="2" t="s">
        <v>330</v>
      </c>
      <c r="E3514" s="2" t="s">
        <v>377</v>
      </c>
      <c r="F3514" s="2" t="s">
        <v>330</v>
      </c>
      <c r="G3514" s="2" t="s">
        <v>339</v>
      </c>
      <c r="H3514" s="2" t="s">
        <v>330</v>
      </c>
      <c r="I3514" s="2" t="s">
        <v>532</v>
      </c>
      <c r="J3514" s="2" t="s">
        <v>343</v>
      </c>
      <c r="K3514" s="2" t="s">
        <v>330</v>
      </c>
      <c r="L3514" s="2" t="s">
        <v>695</v>
      </c>
      <c r="M3514" s="2" t="s">
        <v>780</v>
      </c>
    </row>
    <row r="3515" spans="1:13">
      <c r="A3515" t="s">
        <v>94</v>
      </c>
      <c r="B3515">
        <v>19</v>
      </c>
      <c r="C3515" s="2" t="s">
        <v>255</v>
      </c>
      <c r="D3515" s="2" t="s">
        <v>330</v>
      </c>
      <c r="E3515" s="2" t="s">
        <v>335</v>
      </c>
      <c r="F3515" s="2" t="s">
        <v>330</v>
      </c>
      <c r="G3515" s="2" t="s">
        <v>339</v>
      </c>
      <c r="H3515" s="2" t="s">
        <v>330</v>
      </c>
      <c r="I3515" s="2" t="s">
        <v>532</v>
      </c>
      <c r="J3515" s="2" t="s">
        <v>343</v>
      </c>
      <c r="K3515" s="2" t="s">
        <v>330</v>
      </c>
      <c r="L3515" s="2" t="s">
        <v>357</v>
      </c>
      <c r="M3515" s="2" t="s">
        <v>784</v>
      </c>
    </row>
    <row r="3516" spans="1:13">
      <c r="A3516" t="s">
        <v>95</v>
      </c>
      <c r="B3516">
        <v>19</v>
      </c>
      <c r="C3516" s="2" t="s">
        <v>255</v>
      </c>
      <c r="D3516" s="2" t="s">
        <v>366</v>
      </c>
      <c r="E3516" s="2" t="s">
        <v>387</v>
      </c>
      <c r="F3516" s="2" t="s">
        <v>442</v>
      </c>
      <c r="G3516" s="2" t="s">
        <v>339</v>
      </c>
      <c r="H3516" s="2" t="s">
        <v>330</v>
      </c>
      <c r="I3516" s="2" t="s">
        <v>491</v>
      </c>
      <c r="J3516" s="2" t="s">
        <v>343</v>
      </c>
      <c r="K3516" s="2" t="s">
        <v>330</v>
      </c>
      <c r="L3516" s="2" t="s">
        <v>357</v>
      </c>
      <c r="M3516" s="2" t="s">
        <v>772</v>
      </c>
    </row>
    <row r="3517" spans="1:13">
      <c r="A3517" t="s">
        <v>96</v>
      </c>
      <c r="B3517">
        <v>19</v>
      </c>
      <c r="C3517" s="2" t="s">
        <v>256</v>
      </c>
      <c r="D3517" s="2" t="s">
        <v>366</v>
      </c>
      <c r="E3517" s="2" t="s">
        <v>339</v>
      </c>
      <c r="F3517" s="2" t="s">
        <v>443</v>
      </c>
      <c r="G3517" s="2" t="s">
        <v>387</v>
      </c>
      <c r="H3517" s="2" t="s">
        <v>588</v>
      </c>
      <c r="I3517" s="2" t="s">
        <v>425</v>
      </c>
      <c r="J3517" s="2" t="s">
        <v>343</v>
      </c>
      <c r="K3517" s="2" t="s">
        <v>625</v>
      </c>
      <c r="L3517" s="2" t="s">
        <v>568</v>
      </c>
      <c r="M3517" s="2" t="s">
        <v>773</v>
      </c>
    </row>
    <row r="3518" spans="1:13">
      <c r="A3518" t="s">
        <v>97</v>
      </c>
      <c r="B3518">
        <v>19</v>
      </c>
      <c r="C3518" s="2" t="s">
        <v>257</v>
      </c>
      <c r="D3518" s="2" t="s">
        <v>330</v>
      </c>
      <c r="E3518" s="2" t="s">
        <v>339</v>
      </c>
      <c r="F3518" s="2" t="s">
        <v>444</v>
      </c>
      <c r="G3518" s="2" t="s">
        <v>335</v>
      </c>
      <c r="H3518" s="2" t="s">
        <v>591</v>
      </c>
      <c r="I3518" s="2" t="s">
        <v>533</v>
      </c>
      <c r="J3518" s="2" t="s">
        <v>343</v>
      </c>
      <c r="K3518" s="2" t="s">
        <v>363</v>
      </c>
      <c r="L3518" s="2" t="s">
        <v>322</v>
      </c>
      <c r="M3518" s="2">
        <v>0</v>
      </c>
    </row>
    <row r="3519" spans="1:13">
      <c r="A3519" t="s">
        <v>98</v>
      </c>
      <c r="B3519">
        <v>19</v>
      </c>
      <c r="C3519" s="2" t="s">
        <v>258</v>
      </c>
      <c r="D3519" s="2" t="s">
        <v>366</v>
      </c>
      <c r="E3519" s="2" t="s">
        <v>373</v>
      </c>
      <c r="F3519" s="2" t="s">
        <v>429</v>
      </c>
      <c r="G3519" s="2" t="s">
        <v>335</v>
      </c>
      <c r="H3519" s="2" t="s">
        <v>330</v>
      </c>
      <c r="I3519" s="2" t="s">
        <v>459</v>
      </c>
      <c r="J3519" s="2" t="s">
        <v>343</v>
      </c>
      <c r="K3519" s="2" t="s">
        <v>330</v>
      </c>
      <c r="L3519" s="2" t="s">
        <v>689</v>
      </c>
      <c r="M3519" s="2" t="s">
        <v>783</v>
      </c>
    </row>
    <row r="3520" spans="1:13">
      <c r="A3520" t="s">
        <v>99</v>
      </c>
      <c r="B3520">
        <v>19</v>
      </c>
      <c r="C3520" s="2" t="s">
        <v>259</v>
      </c>
      <c r="D3520" s="2" t="s">
        <v>366</v>
      </c>
      <c r="E3520" s="2" t="s">
        <v>373</v>
      </c>
      <c r="F3520" s="2" t="s">
        <v>432</v>
      </c>
      <c r="G3520" s="2" t="s">
        <v>335</v>
      </c>
      <c r="H3520" s="2" t="s">
        <v>330</v>
      </c>
      <c r="I3520" s="2" t="s">
        <v>491</v>
      </c>
      <c r="J3520" s="2" t="s">
        <v>343</v>
      </c>
      <c r="K3520" s="2" t="s">
        <v>330</v>
      </c>
      <c r="L3520" s="2" t="s">
        <v>696</v>
      </c>
      <c r="M3520" s="2" t="s">
        <v>795</v>
      </c>
    </row>
    <row r="3521" spans="1:13">
      <c r="A3521" t="s">
        <v>100</v>
      </c>
      <c r="B3521">
        <v>19</v>
      </c>
      <c r="C3521" s="2" t="s">
        <v>260</v>
      </c>
      <c r="D3521" s="2" t="s">
        <v>330</v>
      </c>
      <c r="E3521" s="2" t="s">
        <v>372</v>
      </c>
      <c r="F3521" s="2" t="s">
        <v>445</v>
      </c>
      <c r="G3521" s="2" t="s">
        <v>335</v>
      </c>
      <c r="H3521" s="2" t="s">
        <v>330</v>
      </c>
      <c r="I3521" s="2" t="s">
        <v>466</v>
      </c>
      <c r="J3521" s="2" t="s">
        <v>343</v>
      </c>
      <c r="K3521" s="2" t="s">
        <v>330</v>
      </c>
      <c r="L3521" s="2" t="s">
        <v>562</v>
      </c>
      <c r="M3521" s="2" t="s">
        <v>773</v>
      </c>
    </row>
    <row r="3522" spans="1:13">
      <c r="A3522" t="s">
        <v>101</v>
      </c>
      <c r="B3522">
        <v>19</v>
      </c>
      <c r="C3522" s="2" t="s">
        <v>336</v>
      </c>
      <c r="D3522" s="2" t="s">
        <v>366</v>
      </c>
      <c r="E3522" s="2" t="s">
        <v>372</v>
      </c>
      <c r="F3522" s="2" t="s">
        <v>446</v>
      </c>
      <c r="G3522" s="2" t="s">
        <v>335</v>
      </c>
      <c r="H3522" s="2" t="s">
        <v>330</v>
      </c>
      <c r="I3522" s="2" t="s">
        <v>534</v>
      </c>
      <c r="J3522" s="2" t="s">
        <v>343</v>
      </c>
      <c r="K3522" s="2" t="s">
        <v>330</v>
      </c>
      <c r="L3522" s="2" t="s">
        <v>697</v>
      </c>
      <c r="M3522" s="2" t="s">
        <v>780</v>
      </c>
    </row>
    <row r="3523" spans="1:13">
      <c r="A3523" t="s">
        <v>102</v>
      </c>
      <c r="B3523">
        <v>19</v>
      </c>
      <c r="C3523" s="2" t="s">
        <v>261</v>
      </c>
      <c r="D3523" s="2" t="s">
        <v>366</v>
      </c>
      <c r="E3523" s="2" t="s">
        <v>374</v>
      </c>
      <c r="F3523" s="2" t="s">
        <v>445</v>
      </c>
      <c r="G3523" s="2" t="s">
        <v>335</v>
      </c>
      <c r="H3523" s="2" t="s">
        <v>330</v>
      </c>
      <c r="I3523" s="2" t="s">
        <v>491</v>
      </c>
      <c r="J3523" s="2" t="s">
        <v>343</v>
      </c>
      <c r="K3523" s="2" t="s">
        <v>330</v>
      </c>
      <c r="L3523" s="2" t="s">
        <v>698</v>
      </c>
      <c r="M3523" s="2" t="s">
        <v>775</v>
      </c>
    </row>
    <row r="3524" spans="1:13">
      <c r="A3524" t="s">
        <v>103</v>
      </c>
      <c r="B3524">
        <v>19</v>
      </c>
      <c r="C3524" s="2" t="s">
        <v>262</v>
      </c>
      <c r="D3524" s="2" t="s">
        <v>366</v>
      </c>
      <c r="E3524" s="2" t="s">
        <v>374</v>
      </c>
      <c r="F3524" s="2" t="s">
        <v>446</v>
      </c>
      <c r="G3524" s="2" t="s">
        <v>335</v>
      </c>
      <c r="H3524" s="2" t="s">
        <v>330</v>
      </c>
      <c r="I3524" s="2" t="s">
        <v>521</v>
      </c>
      <c r="J3524" s="2" t="s">
        <v>343</v>
      </c>
      <c r="K3524" s="2" t="s">
        <v>330</v>
      </c>
      <c r="L3524" s="2" t="s">
        <v>684</v>
      </c>
      <c r="M3524" s="2" t="s">
        <v>779</v>
      </c>
    </row>
    <row r="3525" spans="1:13">
      <c r="A3525" t="s">
        <v>104</v>
      </c>
      <c r="B3525">
        <v>19</v>
      </c>
      <c r="C3525" s="2" t="s">
        <v>263</v>
      </c>
      <c r="D3525" s="2" t="s">
        <v>366</v>
      </c>
      <c r="E3525" s="2" t="s">
        <v>374</v>
      </c>
      <c r="F3525" s="2" t="s">
        <v>395</v>
      </c>
      <c r="G3525" s="2" t="s">
        <v>335</v>
      </c>
      <c r="H3525" s="2" t="s">
        <v>330</v>
      </c>
      <c r="I3525" s="2" t="s">
        <v>520</v>
      </c>
      <c r="J3525" s="2" t="s">
        <v>343</v>
      </c>
      <c r="K3525" s="2" t="s">
        <v>330</v>
      </c>
      <c r="L3525" s="2" t="s">
        <v>699</v>
      </c>
      <c r="M3525" s="2">
        <v>0</v>
      </c>
    </row>
    <row r="3526" spans="1:13">
      <c r="A3526" t="s">
        <v>105</v>
      </c>
      <c r="B3526">
        <v>19</v>
      </c>
      <c r="C3526" s="2" t="s">
        <v>236</v>
      </c>
      <c r="D3526" s="2" t="s">
        <v>366</v>
      </c>
      <c r="E3526" s="2" t="s">
        <v>374</v>
      </c>
      <c r="F3526" s="2" t="s">
        <v>446</v>
      </c>
      <c r="G3526" s="2" t="s">
        <v>335</v>
      </c>
      <c r="H3526" s="2" t="s">
        <v>591</v>
      </c>
      <c r="I3526" s="2" t="s">
        <v>491</v>
      </c>
      <c r="J3526" s="2" t="s">
        <v>343</v>
      </c>
      <c r="K3526" s="2" t="s">
        <v>591</v>
      </c>
      <c r="L3526" s="2" t="s">
        <v>700</v>
      </c>
      <c r="M3526" s="2">
        <v>0</v>
      </c>
    </row>
    <row r="3527" spans="1:13">
      <c r="A3527" t="s">
        <v>106</v>
      </c>
      <c r="B3527">
        <v>19</v>
      </c>
      <c r="C3527" s="2" t="s">
        <v>264</v>
      </c>
      <c r="D3527" s="2" t="s">
        <v>366</v>
      </c>
      <c r="E3527" s="2" t="s">
        <v>374</v>
      </c>
      <c r="F3527" s="2" t="s">
        <v>422</v>
      </c>
      <c r="G3527" s="2" t="s">
        <v>335</v>
      </c>
      <c r="H3527" s="2" t="s">
        <v>591</v>
      </c>
      <c r="I3527" s="2" t="s">
        <v>535</v>
      </c>
      <c r="J3527" s="2" t="s">
        <v>343</v>
      </c>
      <c r="K3527" s="2" t="s">
        <v>591</v>
      </c>
      <c r="L3527" s="2" t="s">
        <v>701</v>
      </c>
      <c r="M3527" s="2">
        <v>0</v>
      </c>
    </row>
    <row r="3528" spans="1:13">
      <c r="A3528" t="s">
        <v>107</v>
      </c>
      <c r="B3528">
        <v>19</v>
      </c>
      <c r="C3528" s="2" t="s">
        <v>264</v>
      </c>
      <c r="D3528" s="2" t="s">
        <v>366</v>
      </c>
      <c r="E3528" s="2" t="s">
        <v>374</v>
      </c>
      <c r="F3528" s="2" t="s">
        <v>442</v>
      </c>
      <c r="G3528" s="2" t="s">
        <v>335</v>
      </c>
      <c r="H3528" s="2" t="s">
        <v>592</v>
      </c>
      <c r="I3528" s="2" t="s">
        <v>464</v>
      </c>
      <c r="J3528" s="2" t="s">
        <v>343</v>
      </c>
      <c r="K3528" s="2" t="s">
        <v>592</v>
      </c>
      <c r="L3528" s="2" t="s">
        <v>701</v>
      </c>
      <c r="M3528" s="2" t="s">
        <v>774</v>
      </c>
    </row>
    <row r="3529" spans="1:13">
      <c r="A3529" t="s">
        <v>108</v>
      </c>
      <c r="B3529">
        <v>19</v>
      </c>
      <c r="C3529" s="2" t="s">
        <v>265</v>
      </c>
      <c r="D3529" s="2" t="s">
        <v>366</v>
      </c>
      <c r="E3529" s="2" t="s">
        <v>374</v>
      </c>
      <c r="F3529" s="2" t="s">
        <v>432</v>
      </c>
      <c r="G3529" s="2" t="s">
        <v>335</v>
      </c>
      <c r="H3529" s="2" t="s">
        <v>330</v>
      </c>
      <c r="I3529" s="2" t="s">
        <v>432</v>
      </c>
      <c r="J3529" s="2" t="s">
        <v>343</v>
      </c>
      <c r="K3529" s="2" t="s">
        <v>330</v>
      </c>
      <c r="L3529" s="2" t="s">
        <v>702</v>
      </c>
      <c r="M3529" s="2" t="s">
        <v>782</v>
      </c>
    </row>
    <row r="3530" spans="1:13">
      <c r="A3530" t="s">
        <v>109</v>
      </c>
      <c r="B3530">
        <v>19</v>
      </c>
      <c r="C3530" s="2" t="s">
        <v>337</v>
      </c>
      <c r="D3530" s="2" t="s">
        <v>330</v>
      </c>
      <c r="E3530" s="2" t="s">
        <v>374</v>
      </c>
      <c r="F3530" s="2" t="s">
        <v>422</v>
      </c>
      <c r="G3530" s="2" t="s">
        <v>335</v>
      </c>
      <c r="H3530" s="2" t="s">
        <v>593</v>
      </c>
      <c r="I3530" s="2" t="s">
        <v>525</v>
      </c>
      <c r="J3530" s="2" t="s">
        <v>343</v>
      </c>
      <c r="K3530" s="2" t="s">
        <v>593</v>
      </c>
      <c r="L3530" s="2" t="s">
        <v>556</v>
      </c>
      <c r="M3530" s="2">
        <v>0</v>
      </c>
    </row>
    <row r="3531" spans="1:13">
      <c r="A3531" t="s">
        <v>110</v>
      </c>
      <c r="B3531">
        <v>19</v>
      </c>
      <c r="C3531" s="2" t="s">
        <v>338</v>
      </c>
      <c r="D3531" s="2" t="s">
        <v>366</v>
      </c>
      <c r="E3531" s="2" t="s">
        <v>374</v>
      </c>
      <c r="F3531" s="2" t="s">
        <v>446</v>
      </c>
      <c r="G3531" s="2" t="s">
        <v>335</v>
      </c>
      <c r="H3531" s="2" t="s">
        <v>366</v>
      </c>
      <c r="I3531" s="2" t="s">
        <v>491</v>
      </c>
      <c r="J3531" s="2" t="s">
        <v>343</v>
      </c>
      <c r="K3531" s="2" t="s">
        <v>366</v>
      </c>
      <c r="L3531" s="2" t="s">
        <v>703</v>
      </c>
      <c r="M3531" s="2" t="s">
        <v>774</v>
      </c>
    </row>
    <row r="3532" spans="1:13">
      <c r="A3532" t="s">
        <v>111</v>
      </c>
      <c r="B3532">
        <v>19</v>
      </c>
      <c r="C3532" s="2" t="s">
        <v>338</v>
      </c>
      <c r="D3532" s="2" t="s">
        <v>366</v>
      </c>
      <c r="E3532" s="2" t="s">
        <v>374</v>
      </c>
      <c r="F3532" s="2" t="s">
        <v>365</v>
      </c>
      <c r="G3532" s="2" t="s">
        <v>387</v>
      </c>
      <c r="H3532" s="2" t="s">
        <v>594</v>
      </c>
      <c r="I3532" s="2" t="s">
        <v>467</v>
      </c>
      <c r="J3532" s="2" t="s">
        <v>343</v>
      </c>
      <c r="K3532" s="2" t="s">
        <v>629</v>
      </c>
      <c r="L3532" s="2" t="s">
        <v>347</v>
      </c>
      <c r="M3532" s="2" t="s">
        <v>772</v>
      </c>
    </row>
    <row r="3533" spans="1:13">
      <c r="A3533" t="s">
        <v>112</v>
      </c>
      <c r="B3533">
        <v>19</v>
      </c>
      <c r="C3533" s="2" t="s">
        <v>266</v>
      </c>
      <c r="D3533" s="2" t="s">
        <v>330</v>
      </c>
      <c r="E3533" s="2" t="s">
        <v>374</v>
      </c>
      <c r="F3533" s="2" t="s">
        <v>432</v>
      </c>
      <c r="G3533" s="2" t="s">
        <v>387</v>
      </c>
      <c r="H3533" s="2" t="s">
        <v>591</v>
      </c>
      <c r="I3533" s="2" t="s">
        <v>536</v>
      </c>
      <c r="J3533" s="2" t="s">
        <v>343</v>
      </c>
      <c r="K3533" s="2" t="s">
        <v>591</v>
      </c>
      <c r="L3533" s="2" t="s">
        <v>704</v>
      </c>
      <c r="M3533" s="2" t="s">
        <v>782</v>
      </c>
    </row>
    <row r="3534" spans="1:13">
      <c r="A3534" t="s">
        <v>113</v>
      </c>
      <c r="B3534">
        <v>19</v>
      </c>
      <c r="C3534" s="2" t="s">
        <v>267</v>
      </c>
      <c r="D3534" s="2" t="s">
        <v>366</v>
      </c>
      <c r="E3534" s="2" t="s">
        <v>374</v>
      </c>
      <c r="F3534" s="2" t="s">
        <v>447</v>
      </c>
      <c r="G3534" s="2" t="s">
        <v>339</v>
      </c>
      <c r="H3534" s="2" t="s">
        <v>594</v>
      </c>
      <c r="I3534" s="2" t="s">
        <v>536</v>
      </c>
      <c r="J3534" s="2" t="s">
        <v>343</v>
      </c>
      <c r="K3534" s="2" t="s">
        <v>629</v>
      </c>
      <c r="L3534" s="2" t="s">
        <v>705</v>
      </c>
      <c r="M3534" s="2">
        <v>0</v>
      </c>
    </row>
    <row r="3535" spans="1:13">
      <c r="A3535" t="s">
        <v>114</v>
      </c>
      <c r="B3535">
        <v>19</v>
      </c>
      <c r="C3535" s="2" t="s">
        <v>268</v>
      </c>
      <c r="D3535" s="2" t="s">
        <v>366</v>
      </c>
      <c r="E3535" s="2" t="s">
        <v>374</v>
      </c>
      <c r="F3535" s="2" t="s">
        <v>433</v>
      </c>
      <c r="G3535" s="2" t="s">
        <v>339</v>
      </c>
      <c r="H3535" s="2" t="s">
        <v>595</v>
      </c>
      <c r="I3535" s="2" t="s">
        <v>459</v>
      </c>
      <c r="J3535" s="2" t="s">
        <v>343</v>
      </c>
      <c r="K3535" s="2" t="s">
        <v>595</v>
      </c>
      <c r="L3535" s="2" t="s">
        <v>706</v>
      </c>
      <c r="M3535" s="2" t="s">
        <v>780</v>
      </c>
    </row>
    <row r="3536" spans="1:13">
      <c r="A3536" t="s">
        <v>115</v>
      </c>
      <c r="B3536">
        <v>19</v>
      </c>
      <c r="C3536" s="2" t="s">
        <v>269</v>
      </c>
      <c r="D3536" s="2" t="s">
        <v>330</v>
      </c>
      <c r="E3536" s="2" t="s">
        <v>374</v>
      </c>
      <c r="F3536" s="2" t="s">
        <v>447</v>
      </c>
      <c r="G3536" s="2" t="s">
        <v>373</v>
      </c>
      <c r="H3536" s="2" t="s">
        <v>596</v>
      </c>
      <c r="I3536" s="2" t="s">
        <v>537</v>
      </c>
      <c r="J3536" s="2" t="s">
        <v>343</v>
      </c>
      <c r="K3536" s="2" t="s">
        <v>630</v>
      </c>
      <c r="L3536" s="2" t="s">
        <v>703</v>
      </c>
      <c r="M3536" s="2" t="s">
        <v>774</v>
      </c>
    </row>
    <row r="3537" spans="1:13">
      <c r="A3537" t="s">
        <v>116</v>
      </c>
      <c r="B3537">
        <v>19</v>
      </c>
      <c r="C3537" s="2" t="s">
        <v>270</v>
      </c>
      <c r="D3537" s="2" t="s">
        <v>330</v>
      </c>
      <c r="E3537" s="2" t="s">
        <v>373</v>
      </c>
      <c r="F3537" s="2" t="s">
        <v>445</v>
      </c>
      <c r="G3537" s="2" t="s">
        <v>373</v>
      </c>
      <c r="H3537" s="2" t="s">
        <v>330</v>
      </c>
      <c r="I3537" s="2" t="s">
        <v>330</v>
      </c>
      <c r="J3537" s="2" t="s">
        <v>343</v>
      </c>
      <c r="K3537" s="2" t="s">
        <v>330</v>
      </c>
      <c r="L3537" s="2" t="s">
        <v>707</v>
      </c>
      <c r="M3537" s="2">
        <v>0</v>
      </c>
    </row>
    <row r="3538" spans="1:13">
      <c r="A3538" t="s">
        <v>117</v>
      </c>
      <c r="B3538">
        <v>19</v>
      </c>
      <c r="C3538" s="2" t="s">
        <v>271</v>
      </c>
      <c r="D3538" s="2" t="s">
        <v>330</v>
      </c>
      <c r="E3538" s="2" t="s">
        <v>339</v>
      </c>
      <c r="F3538" s="2" t="s">
        <v>448</v>
      </c>
      <c r="G3538" s="2" t="s">
        <v>373</v>
      </c>
      <c r="H3538" s="2" t="s">
        <v>591</v>
      </c>
      <c r="I3538" s="2" t="s">
        <v>538</v>
      </c>
      <c r="J3538" s="2" t="s">
        <v>343</v>
      </c>
      <c r="K3538" s="2" t="s">
        <v>591</v>
      </c>
      <c r="L3538" s="2" t="s">
        <v>708</v>
      </c>
      <c r="M3538" s="2" t="s">
        <v>782</v>
      </c>
    </row>
    <row r="3539" spans="1:13">
      <c r="A3539" t="s">
        <v>118</v>
      </c>
      <c r="B3539">
        <v>19</v>
      </c>
      <c r="C3539" s="2" t="s">
        <v>272</v>
      </c>
      <c r="D3539" s="2" t="s">
        <v>330</v>
      </c>
      <c r="E3539" s="2" t="s">
        <v>339</v>
      </c>
      <c r="F3539" s="2" t="s">
        <v>449</v>
      </c>
      <c r="G3539" s="2" t="s">
        <v>372</v>
      </c>
      <c r="H3539" s="2" t="s">
        <v>330</v>
      </c>
      <c r="I3539" s="2" t="s">
        <v>539</v>
      </c>
      <c r="J3539" s="2" t="s">
        <v>343</v>
      </c>
      <c r="K3539" s="2" t="s">
        <v>365</v>
      </c>
      <c r="L3539" s="2" t="s">
        <v>709</v>
      </c>
      <c r="M3539" s="2">
        <v>0</v>
      </c>
    </row>
    <row r="3540" spans="1:13">
      <c r="A3540" t="s">
        <v>119</v>
      </c>
      <c r="B3540">
        <v>19</v>
      </c>
      <c r="C3540" s="2" t="s">
        <v>330</v>
      </c>
      <c r="D3540" s="2" t="s">
        <v>330</v>
      </c>
      <c r="E3540" s="2" t="s">
        <v>387</v>
      </c>
      <c r="F3540" s="2" t="s">
        <v>450</v>
      </c>
      <c r="G3540" s="2" t="s">
        <v>372</v>
      </c>
      <c r="H3540" s="2" t="s">
        <v>591</v>
      </c>
      <c r="I3540" s="2" t="s">
        <v>540</v>
      </c>
      <c r="J3540" s="2" t="s">
        <v>343</v>
      </c>
      <c r="K3540" s="2" t="s">
        <v>591</v>
      </c>
      <c r="L3540" s="2" t="s">
        <v>709</v>
      </c>
      <c r="M3540" s="2" t="s">
        <v>797</v>
      </c>
    </row>
    <row r="3541" spans="1:13">
      <c r="A3541" t="s">
        <v>120</v>
      </c>
      <c r="B3541">
        <v>19</v>
      </c>
      <c r="C3541" s="2" t="s">
        <v>273</v>
      </c>
      <c r="D3541" s="2" t="s">
        <v>330</v>
      </c>
      <c r="E3541" s="2" t="s">
        <v>379</v>
      </c>
      <c r="F3541" s="2" t="s">
        <v>391</v>
      </c>
      <c r="G3541" s="2" t="s">
        <v>374</v>
      </c>
      <c r="H3541" s="2" t="s">
        <v>590</v>
      </c>
      <c r="I3541" s="2" t="s">
        <v>524</v>
      </c>
      <c r="J3541" s="2" t="s">
        <v>343</v>
      </c>
      <c r="K3541" s="2" t="s">
        <v>608</v>
      </c>
      <c r="L3541" s="2" t="s">
        <v>686</v>
      </c>
      <c r="M3541" s="2" t="s">
        <v>774</v>
      </c>
    </row>
    <row r="3542" spans="1:13">
      <c r="A3542" t="s">
        <v>121</v>
      </c>
      <c r="B3542">
        <v>19</v>
      </c>
      <c r="C3542" s="2" t="s">
        <v>339</v>
      </c>
      <c r="D3542" s="2" t="s">
        <v>330</v>
      </c>
      <c r="E3542" s="2" t="s">
        <v>379</v>
      </c>
      <c r="F3542" s="2" t="s">
        <v>449</v>
      </c>
      <c r="G3542" s="2" t="s">
        <v>371</v>
      </c>
      <c r="H3542" s="2" t="s">
        <v>330</v>
      </c>
      <c r="I3542" s="2" t="s">
        <v>539</v>
      </c>
      <c r="J3542" s="2" t="s">
        <v>343</v>
      </c>
      <c r="K3542" s="2" t="s">
        <v>365</v>
      </c>
      <c r="L3542" s="2" t="s">
        <v>710</v>
      </c>
      <c r="M3542" s="2">
        <v>0</v>
      </c>
    </row>
    <row r="3543" spans="1:13">
      <c r="A3543" t="s">
        <v>122</v>
      </c>
      <c r="B3543">
        <v>19</v>
      </c>
      <c r="C3543" s="2" t="s">
        <v>274</v>
      </c>
      <c r="D3543" s="2" t="s">
        <v>330</v>
      </c>
      <c r="E3543" s="2" t="s">
        <v>384</v>
      </c>
      <c r="F3543" s="2" t="s">
        <v>434</v>
      </c>
      <c r="G3543" s="2" t="s">
        <v>375</v>
      </c>
      <c r="H3543" s="2" t="s">
        <v>588</v>
      </c>
      <c r="I3543" s="2" t="s">
        <v>459</v>
      </c>
      <c r="J3543" s="2" t="s">
        <v>343</v>
      </c>
      <c r="K3543" s="2" t="s">
        <v>631</v>
      </c>
      <c r="L3543" s="2" t="s">
        <v>555</v>
      </c>
      <c r="M3543" s="2" t="s">
        <v>775</v>
      </c>
    </row>
    <row r="3544" spans="1:13">
      <c r="A3544" t="s">
        <v>123</v>
      </c>
      <c r="B3544">
        <v>19</v>
      </c>
      <c r="C3544" s="2" t="s">
        <v>268</v>
      </c>
      <c r="D3544" s="2" t="s">
        <v>330</v>
      </c>
      <c r="E3544" s="2" t="s">
        <v>336</v>
      </c>
      <c r="F3544" s="2" t="s">
        <v>451</v>
      </c>
      <c r="G3544" s="2" t="s">
        <v>375</v>
      </c>
      <c r="H3544" s="2" t="s">
        <v>591</v>
      </c>
      <c r="I3544" s="2" t="s">
        <v>453</v>
      </c>
      <c r="J3544" s="2" t="s">
        <v>343</v>
      </c>
      <c r="K3544" s="2" t="s">
        <v>591</v>
      </c>
      <c r="L3544" s="2" t="s">
        <v>711</v>
      </c>
      <c r="M3544" s="2" t="s">
        <v>797</v>
      </c>
    </row>
    <row r="3545" spans="1:13">
      <c r="A3545" t="s">
        <v>124</v>
      </c>
      <c r="B3545">
        <v>19</v>
      </c>
      <c r="C3545" s="2" t="s">
        <v>275</v>
      </c>
      <c r="D3545" s="2" t="s">
        <v>330</v>
      </c>
      <c r="E3545" s="2" t="s">
        <v>336</v>
      </c>
      <c r="F3545" s="2" t="s">
        <v>452</v>
      </c>
      <c r="G3545" s="2" t="s">
        <v>375</v>
      </c>
      <c r="H3545" s="2" t="s">
        <v>591</v>
      </c>
      <c r="I3545" s="2" t="s">
        <v>531</v>
      </c>
      <c r="J3545" s="2" t="s">
        <v>343</v>
      </c>
      <c r="K3545" s="2" t="s">
        <v>591</v>
      </c>
      <c r="L3545" s="2" t="s">
        <v>686</v>
      </c>
      <c r="M3545" s="2" t="s">
        <v>774</v>
      </c>
    </row>
    <row r="3546" spans="1:13">
      <c r="A3546" t="s">
        <v>125</v>
      </c>
      <c r="B3546">
        <v>19</v>
      </c>
      <c r="C3546" s="2" t="s">
        <v>276</v>
      </c>
      <c r="D3546" s="2" t="s">
        <v>330</v>
      </c>
      <c r="E3546" s="2" t="s">
        <v>336</v>
      </c>
      <c r="F3546" s="2" t="s">
        <v>451</v>
      </c>
      <c r="G3546" s="2" t="s">
        <v>345</v>
      </c>
      <c r="H3546" s="2" t="s">
        <v>330</v>
      </c>
      <c r="I3546" s="2" t="s">
        <v>541</v>
      </c>
      <c r="J3546" s="2" t="s">
        <v>343</v>
      </c>
      <c r="K3546" s="2" t="s">
        <v>365</v>
      </c>
      <c r="L3546" s="2" t="s">
        <v>712</v>
      </c>
      <c r="M3546" s="2" t="s">
        <v>786</v>
      </c>
    </row>
    <row r="3547" spans="1:13">
      <c r="A3547" t="s">
        <v>126</v>
      </c>
      <c r="B3547">
        <v>19</v>
      </c>
      <c r="C3547" s="2" t="s">
        <v>277</v>
      </c>
      <c r="D3547" s="2" t="s">
        <v>366</v>
      </c>
      <c r="E3547" s="2" t="s">
        <v>336</v>
      </c>
      <c r="F3547" s="2" t="s">
        <v>442</v>
      </c>
      <c r="G3547" s="2" t="s">
        <v>345</v>
      </c>
      <c r="H3547" s="2" t="s">
        <v>593</v>
      </c>
      <c r="I3547" s="2" t="s">
        <v>519</v>
      </c>
      <c r="J3547" s="2" t="s">
        <v>343</v>
      </c>
      <c r="K3547" s="2" t="s">
        <v>593</v>
      </c>
      <c r="L3547" s="2" t="s">
        <v>713</v>
      </c>
      <c r="M3547" s="2" t="s">
        <v>797</v>
      </c>
    </row>
    <row r="3548" spans="1:13">
      <c r="A3548" t="s">
        <v>127</v>
      </c>
      <c r="B3548">
        <v>19</v>
      </c>
      <c r="C3548" s="2" t="s">
        <v>278</v>
      </c>
      <c r="D3548" s="2" t="s">
        <v>366</v>
      </c>
      <c r="E3548" s="2" t="s">
        <v>336</v>
      </c>
      <c r="F3548" s="2" t="s">
        <v>453</v>
      </c>
      <c r="G3548" s="2" t="s">
        <v>345</v>
      </c>
      <c r="H3548" s="2" t="s">
        <v>366</v>
      </c>
      <c r="I3548" s="2" t="s">
        <v>446</v>
      </c>
      <c r="J3548" s="2" t="s">
        <v>343</v>
      </c>
      <c r="K3548" s="2" t="s">
        <v>366</v>
      </c>
      <c r="L3548" s="2" t="s">
        <v>341</v>
      </c>
      <c r="M3548" s="2">
        <v>0</v>
      </c>
    </row>
    <row r="3549" spans="1:13">
      <c r="A3549" t="s">
        <v>128</v>
      </c>
      <c r="B3549">
        <v>19</v>
      </c>
      <c r="C3549" s="2" t="s">
        <v>279</v>
      </c>
      <c r="D3549" s="2" t="s">
        <v>330</v>
      </c>
      <c r="E3549" s="2" t="s">
        <v>336</v>
      </c>
      <c r="F3549" s="2" t="s">
        <v>436</v>
      </c>
      <c r="G3549" s="2" t="s">
        <v>345</v>
      </c>
      <c r="H3549" s="2" t="s">
        <v>366</v>
      </c>
      <c r="I3549" s="2" t="s">
        <v>521</v>
      </c>
      <c r="J3549" s="2" t="s">
        <v>343</v>
      </c>
      <c r="K3549" s="2" t="s">
        <v>366</v>
      </c>
      <c r="L3549" s="2" t="s">
        <v>714</v>
      </c>
      <c r="M3549" s="2">
        <v>0</v>
      </c>
    </row>
    <row r="3550" spans="1:13">
      <c r="A3550" t="s">
        <v>129</v>
      </c>
      <c r="B3550">
        <v>19</v>
      </c>
      <c r="C3550" s="2" t="s">
        <v>280</v>
      </c>
      <c r="D3550" s="2" t="s">
        <v>364</v>
      </c>
      <c r="E3550" s="2" t="s">
        <v>382</v>
      </c>
      <c r="F3550" s="2" t="s">
        <v>454</v>
      </c>
      <c r="G3550" s="2" t="s">
        <v>345</v>
      </c>
      <c r="H3550" s="2" t="s">
        <v>330</v>
      </c>
      <c r="I3550" s="2" t="s">
        <v>433</v>
      </c>
      <c r="J3550" s="2" t="s">
        <v>343</v>
      </c>
      <c r="K3550" s="2" t="s">
        <v>330</v>
      </c>
      <c r="L3550" s="2" t="s">
        <v>715</v>
      </c>
      <c r="M3550" s="2" t="s">
        <v>777</v>
      </c>
    </row>
    <row r="3551" spans="1:13">
      <c r="A3551" t="s">
        <v>130</v>
      </c>
      <c r="B3551">
        <v>19</v>
      </c>
      <c r="C3551" s="2" t="s">
        <v>281</v>
      </c>
      <c r="D3551" s="2" t="s">
        <v>230</v>
      </c>
      <c r="E3551" s="2" t="s">
        <v>382</v>
      </c>
      <c r="F3551" s="2" t="s">
        <v>405</v>
      </c>
      <c r="G3551" s="2" t="s">
        <v>375</v>
      </c>
      <c r="H3551" s="2" t="s">
        <v>330</v>
      </c>
      <c r="I3551" s="2" t="s">
        <v>457</v>
      </c>
      <c r="J3551" s="2" t="s">
        <v>343</v>
      </c>
      <c r="K3551" s="2" t="s">
        <v>364</v>
      </c>
      <c r="L3551" s="2" t="s">
        <v>616</v>
      </c>
      <c r="M3551" s="2" t="s">
        <v>777</v>
      </c>
    </row>
    <row r="3552" spans="1:13">
      <c r="A3552" t="s">
        <v>131</v>
      </c>
      <c r="B3552">
        <v>19</v>
      </c>
      <c r="C3552" s="2" t="s">
        <v>282</v>
      </c>
      <c r="D3552" s="2" t="s">
        <v>370</v>
      </c>
      <c r="E3552" s="2" t="s">
        <v>365</v>
      </c>
      <c r="F3552" s="2" t="s">
        <v>435</v>
      </c>
      <c r="G3552" s="2" t="s">
        <v>372</v>
      </c>
      <c r="H3552" s="2" t="s">
        <v>366</v>
      </c>
      <c r="I3552" s="2" t="s">
        <v>522</v>
      </c>
      <c r="J3552" s="2" t="s">
        <v>343</v>
      </c>
      <c r="K3552" s="2" t="s">
        <v>370</v>
      </c>
      <c r="L3552" s="2" t="s">
        <v>716</v>
      </c>
      <c r="M3552" s="2">
        <v>0</v>
      </c>
    </row>
    <row r="3553" spans="1:13">
      <c r="A3553" t="s">
        <v>132</v>
      </c>
      <c r="B3553">
        <v>19</v>
      </c>
      <c r="C3553" s="2" t="s">
        <v>283</v>
      </c>
      <c r="D3553" s="2" t="s">
        <v>370</v>
      </c>
      <c r="E3553" s="2" t="s">
        <v>365</v>
      </c>
      <c r="F3553" s="2" t="s">
        <v>455</v>
      </c>
      <c r="G3553" s="2" t="s">
        <v>387</v>
      </c>
      <c r="H3553" s="2" t="s">
        <v>366</v>
      </c>
      <c r="I3553" s="2" t="s">
        <v>230</v>
      </c>
      <c r="J3553" s="2" t="s">
        <v>343</v>
      </c>
      <c r="K3553" s="2" t="s">
        <v>370</v>
      </c>
      <c r="L3553" s="2" t="s">
        <v>717</v>
      </c>
      <c r="M3553" s="2" t="s">
        <v>776</v>
      </c>
    </row>
    <row r="3554" spans="1:13">
      <c r="A3554" t="s">
        <v>133</v>
      </c>
      <c r="B3554">
        <v>19</v>
      </c>
      <c r="C3554" s="2" t="s">
        <v>284</v>
      </c>
      <c r="D3554" s="2" t="s">
        <v>364</v>
      </c>
      <c r="E3554" s="2" t="s">
        <v>365</v>
      </c>
      <c r="F3554" s="2" t="s">
        <v>444</v>
      </c>
      <c r="G3554" s="2" t="s">
        <v>335</v>
      </c>
      <c r="H3554" s="2" t="s">
        <v>330</v>
      </c>
      <c r="I3554" s="2" t="s">
        <v>542</v>
      </c>
      <c r="J3554" s="2" t="s">
        <v>343</v>
      </c>
      <c r="K3554" s="2" t="s">
        <v>364</v>
      </c>
      <c r="L3554" s="2" t="s">
        <v>718</v>
      </c>
      <c r="M3554" s="2">
        <v>0</v>
      </c>
    </row>
    <row r="3555" spans="1:13">
      <c r="A3555" t="s">
        <v>134</v>
      </c>
      <c r="B3555">
        <v>19</v>
      </c>
      <c r="C3555" s="2" t="s">
        <v>285</v>
      </c>
      <c r="D3555" s="2" t="s">
        <v>364</v>
      </c>
      <c r="E3555" s="2" t="s">
        <v>365</v>
      </c>
      <c r="F3555" s="2" t="s">
        <v>456</v>
      </c>
      <c r="G3555" s="2" t="s">
        <v>377</v>
      </c>
      <c r="H3555" s="2" t="s">
        <v>366</v>
      </c>
      <c r="I3555" s="2" t="s">
        <v>543</v>
      </c>
      <c r="J3555" s="2" t="s">
        <v>343</v>
      </c>
      <c r="K3555" s="2" t="s">
        <v>368</v>
      </c>
      <c r="L3555" s="2" t="s">
        <v>245</v>
      </c>
      <c r="M3555" s="2">
        <v>0</v>
      </c>
    </row>
    <row r="3556" spans="1:13">
      <c r="A3556" t="s">
        <v>135</v>
      </c>
      <c r="B3556">
        <v>19</v>
      </c>
      <c r="C3556" s="2" t="s">
        <v>340</v>
      </c>
      <c r="D3556" s="2" t="s">
        <v>369</v>
      </c>
      <c r="E3556" s="2" t="s">
        <v>365</v>
      </c>
      <c r="F3556" s="2" t="s">
        <v>457</v>
      </c>
      <c r="G3556" s="2" t="s">
        <v>377</v>
      </c>
      <c r="H3556" s="2" t="s">
        <v>330</v>
      </c>
      <c r="I3556" s="2" t="s">
        <v>519</v>
      </c>
      <c r="J3556" s="2" t="s">
        <v>343</v>
      </c>
      <c r="K3556" s="2" t="s">
        <v>330</v>
      </c>
      <c r="L3556" s="2" t="s">
        <v>719</v>
      </c>
      <c r="M3556" s="2">
        <v>0</v>
      </c>
    </row>
    <row r="3557" spans="1:13">
      <c r="A3557" t="s">
        <v>136</v>
      </c>
      <c r="B3557">
        <v>19</v>
      </c>
      <c r="C3557" s="2" t="s">
        <v>341</v>
      </c>
      <c r="D3557" s="2" t="s">
        <v>364</v>
      </c>
      <c r="E3557" s="2" t="s">
        <v>365</v>
      </c>
      <c r="F3557" s="2" t="s">
        <v>458</v>
      </c>
      <c r="G3557" s="2" t="s">
        <v>377</v>
      </c>
      <c r="H3557" s="2" t="s">
        <v>330</v>
      </c>
      <c r="I3557" s="2" t="s">
        <v>544</v>
      </c>
      <c r="J3557" s="2" t="s">
        <v>343</v>
      </c>
      <c r="K3557" s="2" t="s">
        <v>330</v>
      </c>
      <c r="L3557" s="2" t="s">
        <v>720</v>
      </c>
      <c r="M3557" s="2" t="s">
        <v>796</v>
      </c>
    </row>
    <row r="3558" spans="1:13">
      <c r="A3558" t="s">
        <v>137</v>
      </c>
      <c r="B3558">
        <v>19</v>
      </c>
      <c r="C3558" s="2" t="s">
        <v>342</v>
      </c>
      <c r="D3558" s="2" t="s">
        <v>368</v>
      </c>
      <c r="E3558" s="2" t="s">
        <v>365</v>
      </c>
      <c r="F3558" s="2" t="s">
        <v>459</v>
      </c>
      <c r="G3558" s="2" t="s">
        <v>378</v>
      </c>
      <c r="H3558" s="2" t="s">
        <v>366</v>
      </c>
      <c r="I3558" s="2" t="s">
        <v>420</v>
      </c>
      <c r="J3558" s="2" t="s">
        <v>343</v>
      </c>
      <c r="K3558" s="2" t="s">
        <v>368</v>
      </c>
      <c r="L3558" s="2" t="s">
        <v>721</v>
      </c>
      <c r="M3558" s="2" t="s">
        <v>776</v>
      </c>
    </row>
    <row r="3559" spans="1:13">
      <c r="A3559" t="s">
        <v>138</v>
      </c>
      <c r="B3559">
        <v>19</v>
      </c>
      <c r="C3559" s="2" t="s">
        <v>343</v>
      </c>
      <c r="D3559" s="2" t="s">
        <v>330</v>
      </c>
      <c r="E3559" s="2" t="s">
        <v>365</v>
      </c>
      <c r="F3559" s="2" t="s">
        <v>424</v>
      </c>
      <c r="G3559" s="2" t="s">
        <v>378</v>
      </c>
      <c r="H3559" s="2" t="s">
        <v>330</v>
      </c>
      <c r="I3559" s="2" t="s">
        <v>545</v>
      </c>
      <c r="J3559" s="2" t="s">
        <v>343</v>
      </c>
      <c r="K3559" s="2" t="s">
        <v>330</v>
      </c>
      <c r="L3559" s="2" t="s">
        <v>722</v>
      </c>
      <c r="M3559" s="2" t="s">
        <v>798</v>
      </c>
    </row>
    <row r="3560" spans="1:13">
      <c r="A3560" t="s">
        <v>139</v>
      </c>
      <c r="B3560">
        <v>19</v>
      </c>
      <c r="C3560" s="2" t="s">
        <v>344</v>
      </c>
      <c r="D3560" s="2" t="s">
        <v>330</v>
      </c>
      <c r="E3560" s="2" t="s">
        <v>365</v>
      </c>
      <c r="F3560" s="2" t="s">
        <v>460</v>
      </c>
      <c r="G3560" s="2" t="s">
        <v>378</v>
      </c>
      <c r="H3560" s="2" t="s">
        <v>330</v>
      </c>
      <c r="I3560" s="2" t="s">
        <v>546</v>
      </c>
      <c r="J3560" s="2" t="s">
        <v>343</v>
      </c>
      <c r="K3560" s="2" t="s">
        <v>330</v>
      </c>
      <c r="L3560" s="2" t="s">
        <v>230</v>
      </c>
      <c r="M3560" s="2">
        <v>0</v>
      </c>
    </row>
    <row r="3561" spans="1:13">
      <c r="A3561" t="s">
        <v>140</v>
      </c>
      <c r="B3561">
        <v>19</v>
      </c>
      <c r="C3561" s="2" t="s">
        <v>286</v>
      </c>
      <c r="D3561" s="2" t="s">
        <v>330</v>
      </c>
      <c r="E3561" s="2" t="s">
        <v>365</v>
      </c>
      <c r="F3561" s="2" t="s">
        <v>439</v>
      </c>
      <c r="G3561" s="2" t="s">
        <v>378</v>
      </c>
      <c r="H3561" s="2" t="s">
        <v>330</v>
      </c>
      <c r="I3561" s="2" t="s">
        <v>544</v>
      </c>
      <c r="J3561" s="2" t="s">
        <v>343</v>
      </c>
      <c r="K3561" s="2" t="s">
        <v>330</v>
      </c>
      <c r="L3561" s="2" t="s">
        <v>723</v>
      </c>
      <c r="M3561" s="2" t="s">
        <v>777</v>
      </c>
    </row>
    <row r="3562" spans="1:13">
      <c r="A3562" t="s">
        <v>141</v>
      </c>
      <c r="B3562">
        <v>19</v>
      </c>
      <c r="C3562" s="2" t="s">
        <v>287</v>
      </c>
      <c r="D3562" s="2" t="s">
        <v>330</v>
      </c>
      <c r="E3562" s="2" t="s">
        <v>365</v>
      </c>
      <c r="F3562" s="2" t="s">
        <v>424</v>
      </c>
      <c r="G3562" s="2" t="s">
        <v>378</v>
      </c>
      <c r="H3562" s="2" t="s">
        <v>330</v>
      </c>
      <c r="I3562" s="2" t="s">
        <v>469</v>
      </c>
      <c r="J3562" s="2" t="s">
        <v>343</v>
      </c>
      <c r="K3562" s="2" t="s">
        <v>330</v>
      </c>
      <c r="L3562" s="2" t="s">
        <v>607</v>
      </c>
      <c r="M3562" s="2">
        <v>0</v>
      </c>
    </row>
    <row r="3563" spans="1:13">
      <c r="A3563" t="s">
        <v>142</v>
      </c>
      <c r="B3563">
        <v>19</v>
      </c>
      <c r="C3563" s="2" t="s">
        <v>288</v>
      </c>
      <c r="D3563" s="2" t="s">
        <v>330</v>
      </c>
      <c r="E3563" s="2" t="s">
        <v>365</v>
      </c>
      <c r="F3563" s="2" t="s">
        <v>420</v>
      </c>
      <c r="G3563" s="2" t="s">
        <v>378</v>
      </c>
      <c r="H3563" s="2" t="s">
        <v>330</v>
      </c>
      <c r="I3563" s="2" t="s">
        <v>472</v>
      </c>
      <c r="J3563" s="2" t="s">
        <v>343</v>
      </c>
      <c r="K3563" s="2" t="s">
        <v>330</v>
      </c>
      <c r="L3563" s="2" t="s">
        <v>724</v>
      </c>
      <c r="M3563" s="2">
        <v>0</v>
      </c>
    </row>
    <row r="3564" spans="1:13">
      <c r="A3564" t="s">
        <v>143</v>
      </c>
      <c r="B3564">
        <v>19</v>
      </c>
      <c r="C3564" s="2" t="s">
        <v>289</v>
      </c>
      <c r="D3564" s="2" t="s">
        <v>330</v>
      </c>
      <c r="E3564" s="2" t="s">
        <v>365</v>
      </c>
      <c r="F3564" s="2" t="s">
        <v>428</v>
      </c>
      <c r="G3564" s="2" t="s">
        <v>378</v>
      </c>
      <c r="H3564" s="2" t="s">
        <v>330</v>
      </c>
      <c r="I3564" s="2" t="s">
        <v>462</v>
      </c>
      <c r="J3564" s="2" t="s">
        <v>343</v>
      </c>
      <c r="K3564" s="2" t="s">
        <v>330</v>
      </c>
      <c r="L3564" s="2" t="s">
        <v>673</v>
      </c>
      <c r="M3564" s="2">
        <v>0</v>
      </c>
    </row>
    <row r="3565" spans="1:13">
      <c r="A3565" t="s">
        <v>144</v>
      </c>
      <c r="B3565">
        <v>19</v>
      </c>
      <c r="C3565" s="2" t="s">
        <v>345</v>
      </c>
      <c r="D3565" s="2" t="s">
        <v>330</v>
      </c>
      <c r="E3565" s="2" t="s">
        <v>365</v>
      </c>
      <c r="F3565" s="2" t="s">
        <v>461</v>
      </c>
      <c r="G3565" s="2" t="s">
        <v>378</v>
      </c>
      <c r="H3565" s="2" t="s">
        <v>330</v>
      </c>
      <c r="I3565" s="2" t="s">
        <v>455</v>
      </c>
      <c r="J3565" s="2" t="s">
        <v>343</v>
      </c>
      <c r="K3565" s="2" t="s">
        <v>330</v>
      </c>
      <c r="L3565" s="2" t="s">
        <v>330</v>
      </c>
      <c r="M3565" s="2" t="s">
        <v>784</v>
      </c>
    </row>
    <row r="3566" spans="1:13">
      <c r="A3566" t="s">
        <v>145</v>
      </c>
      <c r="B3566">
        <v>19</v>
      </c>
      <c r="C3566" s="2" t="s">
        <v>346</v>
      </c>
      <c r="D3566" s="2" t="s">
        <v>330</v>
      </c>
      <c r="E3566" s="2" t="s">
        <v>365</v>
      </c>
      <c r="F3566" s="2" t="s">
        <v>462</v>
      </c>
      <c r="G3566" s="2" t="s">
        <v>378</v>
      </c>
      <c r="H3566" s="2" t="s">
        <v>330</v>
      </c>
      <c r="I3566" s="2" t="s">
        <v>520</v>
      </c>
      <c r="J3566" s="2" t="s">
        <v>343</v>
      </c>
      <c r="K3566" s="2" t="s">
        <v>330</v>
      </c>
      <c r="L3566" s="2" t="s">
        <v>359</v>
      </c>
      <c r="M3566" s="2">
        <v>0</v>
      </c>
    </row>
    <row r="3567" spans="1:13">
      <c r="A3567" t="s">
        <v>146</v>
      </c>
      <c r="B3567">
        <v>19</v>
      </c>
      <c r="C3567" s="2" t="s">
        <v>347</v>
      </c>
      <c r="D3567" s="2" t="s">
        <v>330</v>
      </c>
      <c r="E3567" s="2" t="s">
        <v>365</v>
      </c>
      <c r="F3567" s="2" t="s">
        <v>463</v>
      </c>
      <c r="G3567" s="2" t="s">
        <v>378</v>
      </c>
      <c r="H3567" s="2" t="s">
        <v>330</v>
      </c>
      <c r="I3567" s="2" t="s">
        <v>519</v>
      </c>
      <c r="J3567" s="2" t="s">
        <v>343</v>
      </c>
      <c r="K3567" s="2" t="s">
        <v>330</v>
      </c>
      <c r="L3567" s="2" t="s">
        <v>725</v>
      </c>
      <c r="M3567" s="2">
        <v>0</v>
      </c>
    </row>
    <row r="3568" spans="1:13">
      <c r="A3568" t="s">
        <v>147</v>
      </c>
      <c r="B3568">
        <v>19</v>
      </c>
      <c r="C3568" s="2" t="s">
        <v>348</v>
      </c>
      <c r="D3568" s="2" t="s">
        <v>330</v>
      </c>
      <c r="E3568" s="2" t="s">
        <v>365</v>
      </c>
      <c r="F3568" s="2" t="s">
        <v>462</v>
      </c>
      <c r="G3568" s="2" t="s">
        <v>378</v>
      </c>
      <c r="H3568" s="2" t="s">
        <v>330</v>
      </c>
      <c r="I3568" s="2" t="s">
        <v>477</v>
      </c>
      <c r="J3568" s="2" t="s">
        <v>343</v>
      </c>
      <c r="K3568" s="2" t="s">
        <v>330</v>
      </c>
      <c r="L3568" s="2" t="s">
        <v>653</v>
      </c>
      <c r="M3568" s="2" t="s">
        <v>784</v>
      </c>
    </row>
    <row r="3569" spans="1:13">
      <c r="A3569" t="s">
        <v>148</v>
      </c>
      <c r="B3569">
        <v>19</v>
      </c>
      <c r="C3569" s="2" t="s">
        <v>318</v>
      </c>
      <c r="D3569" s="2" t="s">
        <v>330</v>
      </c>
      <c r="E3569" s="2" t="s">
        <v>365</v>
      </c>
      <c r="F3569" s="2" t="s">
        <v>462</v>
      </c>
      <c r="G3569" s="2" t="s">
        <v>378</v>
      </c>
      <c r="H3569" s="2" t="s">
        <v>330</v>
      </c>
      <c r="I3569" s="2" t="s">
        <v>464</v>
      </c>
      <c r="J3569" s="2" t="s">
        <v>343</v>
      </c>
      <c r="K3569" s="2" t="s">
        <v>330</v>
      </c>
      <c r="L3569" s="2" t="s">
        <v>605</v>
      </c>
      <c r="M3569" s="2" t="s">
        <v>797</v>
      </c>
    </row>
    <row r="3570" spans="1:13">
      <c r="A3570" t="s">
        <v>149</v>
      </c>
      <c r="B3570">
        <v>19</v>
      </c>
      <c r="C3570" s="2" t="s">
        <v>349</v>
      </c>
      <c r="D3570" s="2" t="s">
        <v>330</v>
      </c>
      <c r="E3570" s="2" t="s">
        <v>365</v>
      </c>
      <c r="F3570" s="2" t="s">
        <v>422</v>
      </c>
      <c r="G3570" s="2" t="s">
        <v>378</v>
      </c>
      <c r="H3570" s="2" t="s">
        <v>330</v>
      </c>
      <c r="I3570" s="2" t="s">
        <v>547</v>
      </c>
      <c r="J3570" s="2" t="s">
        <v>343</v>
      </c>
      <c r="K3570" s="2" t="s">
        <v>330</v>
      </c>
      <c r="L3570" s="2" t="s">
        <v>726</v>
      </c>
      <c r="M3570" s="2">
        <v>0</v>
      </c>
    </row>
    <row r="3571" spans="1:13">
      <c r="A3571" t="s">
        <v>150</v>
      </c>
      <c r="B3571">
        <v>19</v>
      </c>
      <c r="C3571" s="2" t="s">
        <v>350</v>
      </c>
      <c r="D3571" s="2" t="s">
        <v>330</v>
      </c>
      <c r="E3571" s="2" t="s">
        <v>365</v>
      </c>
      <c r="F3571" s="2" t="s">
        <v>422</v>
      </c>
      <c r="G3571" s="2" t="s">
        <v>378</v>
      </c>
      <c r="H3571" s="2" t="s">
        <v>597</v>
      </c>
      <c r="I3571" s="2" t="s">
        <v>463</v>
      </c>
      <c r="J3571" s="2" t="s">
        <v>343</v>
      </c>
      <c r="K3571" s="2" t="s">
        <v>597</v>
      </c>
      <c r="L3571" s="2" t="s">
        <v>727</v>
      </c>
      <c r="M3571" s="2" t="s">
        <v>786</v>
      </c>
    </row>
    <row r="3572" spans="1:13">
      <c r="A3572" t="s">
        <v>151</v>
      </c>
      <c r="B3572">
        <v>19</v>
      </c>
      <c r="C3572" s="2" t="s">
        <v>351</v>
      </c>
      <c r="D3572" s="2" t="s">
        <v>330</v>
      </c>
      <c r="E3572" s="2" t="s">
        <v>365</v>
      </c>
      <c r="F3572" s="2" t="s">
        <v>330</v>
      </c>
      <c r="G3572" s="2" t="s">
        <v>378</v>
      </c>
      <c r="H3572" s="2" t="s">
        <v>365</v>
      </c>
      <c r="I3572" s="2" t="s">
        <v>330</v>
      </c>
      <c r="J3572" s="2" t="s">
        <v>343</v>
      </c>
      <c r="K3572" s="2" t="s">
        <v>365</v>
      </c>
      <c r="L3572" s="2" t="s">
        <v>728</v>
      </c>
      <c r="M3572" s="2">
        <v>0</v>
      </c>
    </row>
    <row r="3573" spans="1:13">
      <c r="A3573" t="s">
        <v>152</v>
      </c>
      <c r="B3573">
        <v>19</v>
      </c>
      <c r="C3573" s="2" t="s">
        <v>352</v>
      </c>
      <c r="D3573" s="2" t="s">
        <v>330</v>
      </c>
      <c r="E3573" s="2" t="s">
        <v>365</v>
      </c>
      <c r="F3573" s="2" t="s">
        <v>462</v>
      </c>
      <c r="G3573" s="2" t="s">
        <v>378</v>
      </c>
      <c r="H3573" s="2" t="s">
        <v>365</v>
      </c>
      <c r="I3573" s="2" t="s">
        <v>519</v>
      </c>
      <c r="J3573" s="2" t="s">
        <v>343</v>
      </c>
      <c r="K3573" s="2" t="s">
        <v>365</v>
      </c>
      <c r="L3573" s="2" t="s">
        <v>335</v>
      </c>
      <c r="M3573" s="2" t="s">
        <v>786</v>
      </c>
    </row>
    <row r="3574" spans="1:13">
      <c r="A3574" t="s">
        <v>153</v>
      </c>
      <c r="B3574">
        <v>19</v>
      </c>
      <c r="C3574" s="2" t="s">
        <v>290</v>
      </c>
      <c r="D3574" s="2" t="s">
        <v>330</v>
      </c>
      <c r="E3574" s="2" t="s">
        <v>365</v>
      </c>
      <c r="F3574" s="2" t="s">
        <v>330</v>
      </c>
      <c r="G3574" s="2" t="s">
        <v>378</v>
      </c>
      <c r="H3574" s="2" t="s">
        <v>597</v>
      </c>
      <c r="I3574" s="2" t="s">
        <v>463</v>
      </c>
      <c r="J3574" s="2" t="s">
        <v>343</v>
      </c>
      <c r="K3574" s="2" t="s">
        <v>597</v>
      </c>
      <c r="L3574" s="2" t="s">
        <v>729</v>
      </c>
      <c r="M3574" s="2">
        <v>0</v>
      </c>
    </row>
    <row r="3575" spans="1:13">
      <c r="A3575" t="s">
        <v>154</v>
      </c>
      <c r="B3575">
        <v>19</v>
      </c>
      <c r="C3575" s="2" t="s">
        <v>291</v>
      </c>
      <c r="D3575" s="2" t="s">
        <v>330</v>
      </c>
      <c r="E3575" s="2" t="s">
        <v>365</v>
      </c>
      <c r="F3575" s="2" t="s">
        <v>459</v>
      </c>
      <c r="G3575" s="2" t="s">
        <v>378</v>
      </c>
      <c r="H3575" s="2" t="s">
        <v>592</v>
      </c>
      <c r="I3575" s="2" t="s">
        <v>365</v>
      </c>
      <c r="J3575" s="2" t="s">
        <v>343</v>
      </c>
      <c r="K3575" s="2" t="s">
        <v>592</v>
      </c>
      <c r="L3575" s="2" t="s">
        <v>730</v>
      </c>
      <c r="M3575" s="2">
        <v>0</v>
      </c>
    </row>
    <row r="3576" spans="1:13">
      <c r="A3576" t="s">
        <v>155</v>
      </c>
      <c r="B3576">
        <v>19</v>
      </c>
      <c r="C3576" s="2" t="s">
        <v>291</v>
      </c>
      <c r="D3576" s="2" t="s">
        <v>330</v>
      </c>
      <c r="E3576" s="2" t="s">
        <v>365</v>
      </c>
      <c r="F3576" s="2" t="s">
        <v>459</v>
      </c>
      <c r="G3576" s="2" t="s">
        <v>377</v>
      </c>
      <c r="H3576" s="2" t="s">
        <v>330</v>
      </c>
      <c r="I3576" s="2" t="s">
        <v>458</v>
      </c>
      <c r="J3576" s="2" t="s">
        <v>343</v>
      </c>
      <c r="K3576" s="2" t="s">
        <v>365</v>
      </c>
      <c r="L3576" s="2" t="s">
        <v>730</v>
      </c>
      <c r="M3576" s="2" t="s">
        <v>777</v>
      </c>
    </row>
    <row r="3577" spans="1:13">
      <c r="A3577" t="s">
        <v>156</v>
      </c>
      <c r="B3577">
        <v>19</v>
      </c>
      <c r="C3577" s="2" t="s">
        <v>353</v>
      </c>
      <c r="D3577" s="2" t="s">
        <v>330</v>
      </c>
      <c r="E3577" s="2" t="s">
        <v>365</v>
      </c>
      <c r="F3577" s="2" t="s">
        <v>461</v>
      </c>
      <c r="G3577" s="2" t="s">
        <v>377</v>
      </c>
      <c r="H3577" s="2" t="s">
        <v>598</v>
      </c>
      <c r="I3577" s="2" t="s">
        <v>520</v>
      </c>
      <c r="J3577" s="2" t="s">
        <v>343</v>
      </c>
      <c r="K3577" s="2" t="s">
        <v>598</v>
      </c>
      <c r="L3577" s="2" t="s">
        <v>723</v>
      </c>
      <c r="M3577" s="2" t="s">
        <v>784</v>
      </c>
    </row>
    <row r="3578" spans="1:13">
      <c r="A3578" t="s">
        <v>157</v>
      </c>
      <c r="B3578">
        <v>19</v>
      </c>
      <c r="C3578" s="2" t="s">
        <v>354</v>
      </c>
      <c r="D3578" s="2" t="s">
        <v>330</v>
      </c>
      <c r="E3578" s="2" t="s">
        <v>365</v>
      </c>
      <c r="F3578" s="2" t="s">
        <v>463</v>
      </c>
      <c r="G3578" s="2" t="s">
        <v>335</v>
      </c>
      <c r="H3578" s="2" t="s">
        <v>596</v>
      </c>
      <c r="I3578" s="2" t="s">
        <v>548</v>
      </c>
      <c r="J3578" s="2" t="s">
        <v>343</v>
      </c>
      <c r="K3578" s="2" t="s">
        <v>630</v>
      </c>
      <c r="L3578" s="2" t="s">
        <v>731</v>
      </c>
      <c r="M3578" s="2">
        <v>0</v>
      </c>
    </row>
    <row r="3579" spans="1:13">
      <c r="A3579" t="s">
        <v>158</v>
      </c>
      <c r="B3579">
        <v>19</v>
      </c>
      <c r="C3579" s="2" t="s">
        <v>292</v>
      </c>
      <c r="D3579" s="2" t="s">
        <v>366</v>
      </c>
      <c r="E3579" s="2" t="s">
        <v>365</v>
      </c>
      <c r="F3579" s="2" t="s">
        <v>422</v>
      </c>
      <c r="G3579" s="2" t="s">
        <v>387</v>
      </c>
      <c r="H3579" s="2" t="s">
        <v>586</v>
      </c>
      <c r="I3579" s="2" t="s">
        <v>461</v>
      </c>
      <c r="J3579" s="2" t="s">
        <v>343</v>
      </c>
      <c r="K3579" s="2" t="s">
        <v>597</v>
      </c>
      <c r="L3579" s="2" t="s">
        <v>676</v>
      </c>
      <c r="M3579" s="2">
        <v>0</v>
      </c>
    </row>
    <row r="3580" spans="1:13">
      <c r="A3580" t="s">
        <v>159</v>
      </c>
      <c r="B3580">
        <v>19</v>
      </c>
      <c r="C3580" s="2" t="s">
        <v>293</v>
      </c>
      <c r="D3580" s="2" t="s">
        <v>366</v>
      </c>
      <c r="E3580" s="2" t="s">
        <v>365</v>
      </c>
      <c r="F3580" s="2" t="s">
        <v>464</v>
      </c>
      <c r="G3580" s="2" t="s">
        <v>339</v>
      </c>
      <c r="H3580" s="2" t="s">
        <v>596</v>
      </c>
      <c r="I3580" s="2" t="s">
        <v>446</v>
      </c>
      <c r="J3580" s="2" t="s">
        <v>343</v>
      </c>
      <c r="K3580" s="2" t="s">
        <v>630</v>
      </c>
      <c r="L3580" s="2" t="s">
        <v>732</v>
      </c>
      <c r="M3580" s="2" t="s">
        <v>784</v>
      </c>
    </row>
    <row r="3581" spans="1:13">
      <c r="A3581" t="s">
        <v>160</v>
      </c>
      <c r="B3581">
        <v>19</v>
      </c>
      <c r="C3581" s="2" t="s">
        <v>289</v>
      </c>
      <c r="D3581" s="2" t="s">
        <v>330</v>
      </c>
      <c r="E3581" s="2" t="s">
        <v>365</v>
      </c>
      <c r="F3581" s="2" t="s">
        <v>464</v>
      </c>
      <c r="G3581" s="2" t="s">
        <v>339</v>
      </c>
      <c r="H3581" s="2" t="s">
        <v>595</v>
      </c>
      <c r="I3581" s="2" t="s">
        <v>533</v>
      </c>
      <c r="J3581" s="2" t="s">
        <v>343</v>
      </c>
      <c r="K3581" s="2" t="s">
        <v>595</v>
      </c>
      <c r="L3581" s="2" t="s">
        <v>359</v>
      </c>
      <c r="M3581" s="2">
        <v>0</v>
      </c>
    </row>
    <row r="3582" spans="1:13">
      <c r="A3582" t="s">
        <v>161</v>
      </c>
      <c r="B3582">
        <v>19</v>
      </c>
      <c r="C3582" s="2" t="s">
        <v>294</v>
      </c>
      <c r="D3582" s="2" t="s">
        <v>366</v>
      </c>
      <c r="E3582" s="2" t="s">
        <v>365</v>
      </c>
      <c r="F3582" s="2" t="s">
        <v>464</v>
      </c>
      <c r="G3582" s="2" t="s">
        <v>339</v>
      </c>
      <c r="H3582" s="2" t="s">
        <v>330</v>
      </c>
      <c r="I3582" s="2" t="s">
        <v>533</v>
      </c>
      <c r="J3582" s="2" t="s">
        <v>343</v>
      </c>
      <c r="K3582" s="2" t="s">
        <v>330</v>
      </c>
      <c r="L3582" s="2" t="s">
        <v>379</v>
      </c>
      <c r="M3582" s="2" t="s">
        <v>786</v>
      </c>
    </row>
    <row r="3583" spans="1:13">
      <c r="A3583" t="s">
        <v>162</v>
      </c>
      <c r="B3583">
        <v>19</v>
      </c>
      <c r="C3583" s="2" t="s">
        <v>295</v>
      </c>
      <c r="D3583" s="2" t="s">
        <v>366</v>
      </c>
      <c r="E3583" s="2" t="s">
        <v>365</v>
      </c>
      <c r="F3583" s="2" t="s">
        <v>422</v>
      </c>
      <c r="G3583" s="2" t="s">
        <v>339</v>
      </c>
      <c r="H3583" s="2" t="s">
        <v>330</v>
      </c>
      <c r="I3583" s="2" t="s">
        <v>422</v>
      </c>
      <c r="J3583" s="2" t="s">
        <v>343</v>
      </c>
      <c r="K3583" s="2" t="s">
        <v>330</v>
      </c>
      <c r="L3583" s="2" t="s">
        <v>724</v>
      </c>
      <c r="M3583" s="2" t="s">
        <v>776</v>
      </c>
    </row>
    <row r="3584" spans="1:13">
      <c r="A3584" t="s">
        <v>163</v>
      </c>
      <c r="B3584">
        <v>19</v>
      </c>
      <c r="C3584" s="2" t="s">
        <v>296</v>
      </c>
      <c r="D3584" s="2" t="s">
        <v>368</v>
      </c>
      <c r="E3584" s="2" t="s">
        <v>365</v>
      </c>
      <c r="F3584" s="2" t="s">
        <v>414</v>
      </c>
      <c r="G3584" s="2" t="s">
        <v>339</v>
      </c>
      <c r="H3584" s="2" t="s">
        <v>330</v>
      </c>
      <c r="I3584" s="2" t="s">
        <v>330</v>
      </c>
      <c r="J3584" s="2" t="s">
        <v>343</v>
      </c>
      <c r="K3584" s="2" t="s">
        <v>330</v>
      </c>
      <c r="L3584" s="2" t="s">
        <v>616</v>
      </c>
      <c r="M3584" s="2" t="s">
        <v>788</v>
      </c>
    </row>
    <row r="3585" spans="1:13">
      <c r="A3585" t="s">
        <v>164</v>
      </c>
      <c r="B3585">
        <v>19</v>
      </c>
      <c r="C3585" s="2" t="s">
        <v>198</v>
      </c>
      <c r="D3585" s="2" t="s">
        <v>368</v>
      </c>
      <c r="E3585" s="2" t="s">
        <v>365</v>
      </c>
      <c r="F3585" s="2" t="s">
        <v>414</v>
      </c>
      <c r="G3585" s="2" t="s">
        <v>339</v>
      </c>
      <c r="H3585" s="2" t="s">
        <v>330</v>
      </c>
      <c r="I3585" s="2" t="s">
        <v>422</v>
      </c>
      <c r="J3585" s="2" t="s">
        <v>343</v>
      </c>
      <c r="K3585" s="2" t="s">
        <v>330</v>
      </c>
      <c r="L3585" s="2" t="s">
        <v>722</v>
      </c>
      <c r="M3585" s="2" t="s">
        <v>796</v>
      </c>
    </row>
    <row r="3586" spans="1:13">
      <c r="A3586" t="s">
        <v>165</v>
      </c>
      <c r="B3586">
        <v>19</v>
      </c>
      <c r="C3586" s="2" t="s">
        <v>355</v>
      </c>
      <c r="D3586" s="2" t="s">
        <v>368</v>
      </c>
      <c r="E3586" s="2" t="s">
        <v>365</v>
      </c>
      <c r="F3586" s="2" t="s">
        <v>465</v>
      </c>
      <c r="G3586" s="2" t="s">
        <v>339</v>
      </c>
      <c r="H3586" s="2" t="s">
        <v>330</v>
      </c>
      <c r="I3586" s="2" t="s">
        <v>549</v>
      </c>
      <c r="J3586" s="2" t="s">
        <v>343</v>
      </c>
      <c r="K3586" s="2" t="s">
        <v>330</v>
      </c>
      <c r="L3586" s="2" t="s">
        <v>206</v>
      </c>
      <c r="M3586" s="2" t="s">
        <v>788</v>
      </c>
    </row>
    <row r="3587" spans="1:13">
      <c r="A3587" t="s">
        <v>166</v>
      </c>
      <c r="B3587">
        <v>19</v>
      </c>
      <c r="C3587" s="2" t="s">
        <v>297</v>
      </c>
      <c r="D3587" s="2" t="s">
        <v>368</v>
      </c>
      <c r="E3587" s="2" t="s">
        <v>365</v>
      </c>
      <c r="F3587" s="2" t="s">
        <v>330</v>
      </c>
      <c r="G3587" s="2" t="s">
        <v>339</v>
      </c>
      <c r="H3587" s="2" t="s">
        <v>330</v>
      </c>
      <c r="I3587" s="2" t="s">
        <v>455</v>
      </c>
      <c r="J3587" s="2" t="s">
        <v>343</v>
      </c>
      <c r="K3587" s="2" t="s">
        <v>330</v>
      </c>
      <c r="L3587" s="2" t="s">
        <v>733</v>
      </c>
      <c r="M3587" s="2" t="s">
        <v>784</v>
      </c>
    </row>
    <row r="3588" spans="1:13">
      <c r="A3588" t="s">
        <v>167</v>
      </c>
      <c r="B3588">
        <v>19</v>
      </c>
      <c r="C3588" s="2" t="s">
        <v>298</v>
      </c>
      <c r="D3588" s="2" t="s">
        <v>330</v>
      </c>
      <c r="E3588" s="2" t="s">
        <v>365</v>
      </c>
      <c r="F3588" s="2" t="s">
        <v>330</v>
      </c>
      <c r="G3588" s="2" t="s">
        <v>339</v>
      </c>
      <c r="H3588" s="2" t="s">
        <v>330</v>
      </c>
      <c r="I3588" s="2" t="s">
        <v>550</v>
      </c>
      <c r="J3588" s="2" t="s">
        <v>343</v>
      </c>
      <c r="K3588" s="2" t="s">
        <v>330</v>
      </c>
      <c r="L3588" s="2" t="s">
        <v>734</v>
      </c>
      <c r="M3588" s="2" t="s">
        <v>776</v>
      </c>
    </row>
    <row r="3589" spans="1:13">
      <c r="A3589" t="s">
        <v>168</v>
      </c>
      <c r="B3589">
        <v>19</v>
      </c>
      <c r="C3589" s="2" t="s">
        <v>299</v>
      </c>
      <c r="D3589" s="2" t="s">
        <v>330</v>
      </c>
      <c r="E3589" s="2" t="s">
        <v>365</v>
      </c>
      <c r="F3589" s="2" t="s">
        <v>466</v>
      </c>
      <c r="G3589" s="2" t="s">
        <v>339</v>
      </c>
      <c r="H3589" s="2" t="s">
        <v>593</v>
      </c>
      <c r="I3589" s="2" t="s">
        <v>466</v>
      </c>
      <c r="J3589" s="2" t="s">
        <v>343</v>
      </c>
      <c r="K3589" s="2" t="s">
        <v>593</v>
      </c>
      <c r="L3589" s="2" t="s">
        <v>644</v>
      </c>
      <c r="M3589" s="2">
        <v>0</v>
      </c>
    </row>
    <row r="3590" spans="1:13">
      <c r="A3590" t="s">
        <v>169</v>
      </c>
      <c r="B3590">
        <v>19</v>
      </c>
      <c r="C3590" s="2" t="s">
        <v>300</v>
      </c>
      <c r="D3590" s="2" t="s">
        <v>330</v>
      </c>
      <c r="E3590" s="2" t="s">
        <v>365</v>
      </c>
      <c r="F3590" s="2" t="s">
        <v>467</v>
      </c>
      <c r="G3590" s="2" t="s">
        <v>373</v>
      </c>
      <c r="H3590" s="2" t="s">
        <v>586</v>
      </c>
      <c r="I3590" s="2" t="s">
        <v>536</v>
      </c>
      <c r="J3590" s="2" t="s">
        <v>343</v>
      </c>
      <c r="K3590" s="2" t="s">
        <v>597</v>
      </c>
      <c r="L3590" s="2" t="s">
        <v>646</v>
      </c>
      <c r="M3590" s="2" t="s">
        <v>786</v>
      </c>
    </row>
    <row r="3591" spans="1:13">
      <c r="A3591" t="s">
        <v>170</v>
      </c>
      <c r="B3591">
        <v>19</v>
      </c>
      <c r="C3591" s="2" t="s">
        <v>268</v>
      </c>
      <c r="D3591" s="2" t="s">
        <v>330</v>
      </c>
      <c r="E3591" s="2" t="s">
        <v>365</v>
      </c>
      <c r="F3591" s="2" t="s">
        <v>468</v>
      </c>
      <c r="G3591" s="2" t="s">
        <v>373</v>
      </c>
      <c r="H3591" s="2" t="s">
        <v>330</v>
      </c>
      <c r="I3591" s="2" t="s">
        <v>284</v>
      </c>
      <c r="J3591" s="2" t="s">
        <v>343</v>
      </c>
      <c r="K3591" s="2" t="s">
        <v>330</v>
      </c>
      <c r="L3591" s="2" t="s">
        <v>576</v>
      </c>
      <c r="M3591" s="2">
        <v>0</v>
      </c>
    </row>
    <row r="3592" spans="1:13">
      <c r="A3592" t="s">
        <v>171</v>
      </c>
      <c r="B3592">
        <v>19</v>
      </c>
      <c r="C3592" s="2" t="s">
        <v>356</v>
      </c>
      <c r="D3592" s="2" t="s">
        <v>330</v>
      </c>
      <c r="E3592" s="2" t="s">
        <v>365</v>
      </c>
      <c r="F3592" s="2" t="s">
        <v>434</v>
      </c>
      <c r="G3592" s="2" t="s">
        <v>373</v>
      </c>
      <c r="H3592" s="2" t="s">
        <v>599</v>
      </c>
      <c r="I3592" s="2" t="s">
        <v>538</v>
      </c>
      <c r="J3592" s="2" t="s">
        <v>343</v>
      </c>
      <c r="K3592" s="2" t="s">
        <v>599</v>
      </c>
      <c r="L3592" s="2" t="s">
        <v>576</v>
      </c>
      <c r="M3592" s="2" t="s">
        <v>785</v>
      </c>
    </row>
    <row r="3593" spans="1:13">
      <c r="A3593" t="s">
        <v>172</v>
      </c>
      <c r="B3593">
        <v>19</v>
      </c>
      <c r="C3593" s="2" t="s">
        <v>301</v>
      </c>
      <c r="D3593" s="2" t="s">
        <v>368</v>
      </c>
      <c r="E3593" s="2" t="s">
        <v>365</v>
      </c>
      <c r="F3593" s="2" t="s">
        <v>432</v>
      </c>
      <c r="G3593" s="2" t="s">
        <v>373</v>
      </c>
      <c r="H3593" s="2" t="s">
        <v>368</v>
      </c>
      <c r="I3593" s="2" t="s">
        <v>540</v>
      </c>
      <c r="J3593" s="2" t="s">
        <v>343</v>
      </c>
      <c r="K3593" s="2" t="s">
        <v>368</v>
      </c>
      <c r="L3593" s="2" t="s">
        <v>735</v>
      </c>
      <c r="M3593" s="2" t="s">
        <v>788</v>
      </c>
    </row>
    <row r="3594" spans="1:13">
      <c r="A3594" t="s">
        <v>173</v>
      </c>
      <c r="B3594">
        <v>19</v>
      </c>
      <c r="C3594" s="2" t="s">
        <v>302</v>
      </c>
      <c r="D3594" s="2" t="s">
        <v>368</v>
      </c>
      <c r="E3594" s="2" t="s">
        <v>365</v>
      </c>
      <c r="F3594" s="2" t="s">
        <v>446</v>
      </c>
      <c r="G3594" s="2" t="s">
        <v>373</v>
      </c>
      <c r="H3594" s="2" t="s">
        <v>600</v>
      </c>
      <c r="I3594" s="2" t="s">
        <v>531</v>
      </c>
      <c r="J3594" s="2" t="s">
        <v>343</v>
      </c>
      <c r="K3594" s="2" t="s">
        <v>600</v>
      </c>
      <c r="L3594" s="2" t="s">
        <v>736</v>
      </c>
      <c r="M3594" s="2" t="s">
        <v>796</v>
      </c>
    </row>
    <row r="3595" spans="1:13">
      <c r="A3595" t="s">
        <v>174</v>
      </c>
      <c r="B3595">
        <v>19</v>
      </c>
      <c r="C3595" s="2" t="s">
        <v>303</v>
      </c>
      <c r="D3595" s="2" t="s">
        <v>330</v>
      </c>
      <c r="E3595" s="2" t="s">
        <v>365</v>
      </c>
      <c r="F3595" s="2" t="s">
        <v>469</v>
      </c>
      <c r="G3595" s="2" t="s">
        <v>339</v>
      </c>
      <c r="H3595" s="2" t="s">
        <v>582</v>
      </c>
      <c r="I3595" s="2" t="s">
        <v>468</v>
      </c>
      <c r="J3595" s="2" t="s">
        <v>343</v>
      </c>
      <c r="K3595" s="2" t="s">
        <v>632</v>
      </c>
      <c r="L3595" s="2" t="s">
        <v>737</v>
      </c>
      <c r="M3595" s="2" t="s">
        <v>796</v>
      </c>
    </row>
    <row r="3596" spans="1:13">
      <c r="A3596" t="s">
        <v>175</v>
      </c>
      <c r="B3596">
        <v>19</v>
      </c>
      <c r="C3596" s="2" t="s">
        <v>304</v>
      </c>
      <c r="D3596" s="2" t="s">
        <v>330</v>
      </c>
      <c r="E3596" s="2" t="s">
        <v>365</v>
      </c>
      <c r="F3596" s="2" t="s">
        <v>423</v>
      </c>
      <c r="G3596" s="2" t="s">
        <v>387</v>
      </c>
      <c r="H3596" s="2" t="s">
        <v>601</v>
      </c>
      <c r="I3596" s="2" t="s">
        <v>551</v>
      </c>
      <c r="J3596" s="2" t="s">
        <v>343</v>
      </c>
      <c r="K3596" s="2" t="s">
        <v>621</v>
      </c>
      <c r="L3596" s="2" t="s">
        <v>738</v>
      </c>
      <c r="M3596" s="2">
        <v>0</v>
      </c>
    </row>
    <row r="3597" spans="1:13">
      <c r="A3597" t="s">
        <v>176</v>
      </c>
      <c r="B3597">
        <v>19</v>
      </c>
      <c r="C3597" s="2" t="s">
        <v>305</v>
      </c>
      <c r="D3597" s="2" t="s">
        <v>330</v>
      </c>
      <c r="E3597" s="2" t="s">
        <v>365</v>
      </c>
      <c r="F3597" s="2" t="s">
        <v>470</v>
      </c>
      <c r="G3597" s="2" t="s">
        <v>335</v>
      </c>
      <c r="H3597" s="2" t="s">
        <v>602</v>
      </c>
      <c r="I3597" s="2" t="s">
        <v>437</v>
      </c>
      <c r="J3597" s="2" t="s">
        <v>343</v>
      </c>
      <c r="K3597" s="2" t="s">
        <v>633</v>
      </c>
      <c r="L3597" s="2" t="s">
        <v>739</v>
      </c>
      <c r="M3597" s="2" t="s">
        <v>785</v>
      </c>
    </row>
    <row r="3598" spans="1:13">
      <c r="A3598" t="s">
        <v>177</v>
      </c>
      <c r="B3598">
        <v>19</v>
      </c>
      <c r="C3598" s="2" t="s">
        <v>357</v>
      </c>
      <c r="D3598" s="2" t="s">
        <v>330</v>
      </c>
      <c r="E3598" s="2" t="s">
        <v>365</v>
      </c>
      <c r="F3598" s="2" t="s">
        <v>471</v>
      </c>
      <c r="G3598" s="2" t="s">
        <v>377</v>
      </c>
      <c r="H3598" s="2" t="s">
        <v>602</v>
      </c>
      <c r="I3598" s="2" t="s">
        <v>550</v>
      </c>
      <c r="J3598" s="2" t="s">
        <v>343</v>
      </c>
      <c r="K3598" s="2" t="s">
        <v>633</v>
      </c>
      <c r="L3598" s="2" t="s">
        <v>301</v>
      </c>
      <c r="M3598" s="2">
        <v>0</v>
      </c>
    </row>
    <row r="3599" spans="1:13">
      <c r="A3599" t="s">
        <v>178</v>
      </c>
      <c r="B3599">
        <v>19</v>
      </c>
      <c r="C3599" s="2" t="s">
        <v>342</v>
      </c>
      <c r="D3599" s="2" t="s">
        <v>330</v>
      </c>
      <c r="E3599" s="2" t="s">
        <v>365</v>
      </c>
      <c r="F3599" s="2" t="s">
        <v>472</v>
      </c>
      <c r="G3599" s="2" t="s">
        <v>386</v>
      </c>
      <c r="H3599" s="2" t="s">
        <v>603</v>
      </c>
      <c r="I3599" s="2" t="s">
        <v>420</v>
      </c>
      <c r="J3599" s="2" t="s">
        <v>343</v>
      </c>
      <c r="K3599" s="2" t="s">
        <v>634</v>
      </c>
      <c r="L3599" s="2" t="s">
        <v>356</v>
      </c>
      <c r="M3599" s="2">
        <v>0</v>
      </c>
    </row>
    <row r="3600" spans="1:13">
      <c r="A3600" t="s">
        <v>179</v>
      </c>
      <c r="B3600">
        <v>19</v>
      </c>
      <c r="C3600" s="2" t="s">
        <v>306</v>
      </c>
      <c r="D3600" s="2" t="s">
        <v>330</v>
      </c>
      <c r="E3600" s="2" t="s">
        <v>365</v>
      </c>
      <c r="F3600" s="2" t="s">
        <v>473</v>
      </c>
      <c r="G3600" s="2" t="s">
        <v>386</v>
      </c>
      <c r="H3600" s="2" t="s">
        <v>330</v>
      </c>
      <c r="I3600" s="2" t="s">
        <v>549</v>
      </c>
      <c r="J3600" s="2" t="s">
        <v>343</v>
      </c>
      <c r="K3600" s="2" t="s">
        <v>330</v>
      </c>
      <c r="L3600" s="2" t="s">
        <v>740</v>
      </c>
      <c r="M3600" s="2" t="s">
        <v>785</v>
      </c>
    </row>
    <row r="3601" spans="1:13">
      <c r="A3601" t="s">
        <v>180</v>
      </c>
      <c r="B3601">
        <v>19</v>
      </c>
      <c r="C3601" s="2" t="s">
        <v>358</v>
      </c>
      <c r="D3601" s="2" t="s">
        <v>368</v>
      </c>
      <c r="E3601" s="2" t="s">
        <v>365</v>
      </c>
      <c r="F3601" s="2" t="s">
        <v>474</v>
      </c>
      <c r="G3601" s="2" t="s">
        <v>379</v>
      </c>
      <c r="H3601" s="2" t="s">
        <v>588</v>
      </c>
      <c r="I3601" s="2" t="s">
        <v>455</v>
      </c>
      <c r="J3601" s="2" t="s">
        <v>343</v>
      </c>
      <c r="K3601" s="2" t="s">
        <v>625</v>
      </c>
      <c r="L3601" s="2" t="s">
        <v>741</v>
      </c>
      <c r="M3601" s="2">
        <v>0</v>
      </c>
    </row>
    <row r="3602" spans="1:13">
      <c r="A3602" t="s">
        <v>181</v>
      </c>
      <c r="B3602">
        <v>19</v>
      </c>
      <c r="C3602" s="2" t="s">
        <v>307</v>
      </c>
      <c r="D3602" s="2" t="s">
        <v>368</v>
      </c>
      <c r="E3602" s="2" t="s">
        <v>365</v>
      </c>
      <c r="F3602" s="2" t="s">
        <v>475</v>
      </c>
      <c r="G3602" s="2" t="s">
        <v>385</v>
      </c>
      <c r="H3602" s="2" t="s">
        <v>588</v>
      </c>
      <c r="I3602" s="2" t="s">
        <v>476</v>
      </c>
      <c r="J3602" s="2" t="s">
        <v>343</v>
      </c>
      <c r="K3602" s="2" t="s">
        <v>625</v>
      </c>
      <c r="L3602" s="2" t="s">
        <v>742</v>
      </c>
      <c r="M3602" s="2">
        <v>0</v>
      </c>
    </row>
    <row r="3603" spans="1:13">
      <c r="A3603" t="s">
        <v>182</v>
      </c>
      <c r="B3603">
        <v>19</v>
      </c>
      <c r="C3603" s="2" t="s">
        <v>308</v>
      </c>
      <c r="D3603" s="2" t="s">
        <v>330</v>
      </c>
      <c r="E3603" s="2" t="s">
        <v>365</v>
      </c>
      <c r="F3603" s="2" t="s">
        <v>476</v>
      </c>
      <c r="G3603" s="2" t="s">
        <v>343</v>
      </c>
      <c r="H3603" s="2" t="s">
        <v>366</v>
      </c>
      <c r="I3603" s="2" t="s">
        <v>552</v>
      </c>
      <c r="J3603" s="2" t="s">
        <v>343</v>
      </c>
      <c r="K3603" s="2" t="s">
        <v>368</v>
      </c>
      <c r="L3603" s="2" t="s">
        <v>722</v>
      </c>
      <c r="M3603" s="2">
        <v>0</v>
      </c>
    </row>
    <row r="3604" spans="1:13">
      <c r="A3604" t="s">
        <v>183</v>
      </c>
      <c r="B3604">
        <v>19</v>
      </c>
      <c r="C3604" s="2" t="s">
        <v>359</v>
      </c>
      <c r="D3604" s="2" t="s">
        <v>330</v>
      </c>
      <c r="E3604" s="2" t="s">
        <v>365</v>
      </c>
      <c r="F3604" s="2" t="s">
        <v>474</v>
      </c>
      <c r="G3604" s="2" t="s">
        <v>343</v>
      </c>
      <c r="H3604" s="2" t="s">
        <v>330</v>
      </c>
      <c r="I3604" s="2" t="s">
        <v>487</v>
      </c>
      <c r="J3604" s="2" t="s">
        <v>343</v>
      </c>
      <c r="K3604" s="2" t="s">
        <v>330</v>
      </c>
      <c r="L3604" s="2" t="s">
        <v>230</v>
      </c>
      <c r="M3604" s="2" t="s">
        <v>786</v>
      </c>
    </row>
    <row r="3605" spans="1:13">
      <c r="A3605" t="s">
        <v>184</v>
      </c>
      <c r="B3605">
        <v>19</v>
      </c>
      <c r="C3605" s="2" t="s">
        <v>309</v>
      </c>
      <c r="D3605" s="2" t="s">
        <v>330</v>
      </c>
      <c r="E3605" s="2" t="s">
        <v>365</v>
      </c>
      <c r="F3605" s="2" t="s">
        <v>474</v>
      </c>
      <c r="G3605" s="2" t="s">
        <v>343</v>
      </c>
      <c r="H3605" s="2" t="s">
        <v>330</v>
      </c>
      <c r="I3605" s="2" t="s">
        <v>544</v>
      </c>
      <c r="J3605" s="2" t="s">
        <v>343</v>
      </c>
      <c r="K3605" s="2" t="s">
        <v>330</v>
      </c>
      <c r="L3605" s="2" t="s">
        <v>743</v>
      </c>
      <c r="M3605" s="2">
        <v>0</v>
      </c>
    </row>
    <row r="3606" spans="1:13">
      <c r="A3606" t="s">
        <v>185</v>
      </c>
      <c r="B3606">
        <v>19</v>
      </c>
      <c r="C3606" s="2" t="s">
        <v>325</v>
      </c>
      <c r="D3606" s="2" t="s">
        <v>330</v>
      </c>
      <c r="E3606" s="2" t="s">
        <v>365</v>
      </c>
      <c r="F3606" s="2" t="s">
        <v>463</v>
      </c>
      <c r="G3606" s="2" t="s">
        <v>343</v>
      </c>
      <c r="H3606" s="2" t="s">
        <v>330</v>
      </c>
      <c r="I3606" s="2" t="s">
        <v>538</v>
      </c>
      <c r="J3606" s="2" t="s">
        <v>343</v>
      </c>
      <c r="K3606" s="2" t="s">
        <v>330</v>
      </c>
      <c r="L3606" s="2" t="s">
        <v>612</v>
      </c>
      <c r="M3606" s="2" t="s">
        <v>783</v>
      </c>
    </row>
    <row r="3607" spans="1:13">
      <c r="A3607" t="s">
        <v>186</v>
      </c>
      <c r="B3607">
        <v>19</v>
      </c>
      <c r="C3607" s="2" t="s">
        <v>310</v>
      </c>
      <c r="D3607" s="2" t="s">
        <v>368</v>
      </c>
      <c r="E3607" s="2" t="s">
        <v>365</v>
      </c>
      <c r="F3607" s="2" t="s">
        <v>477</v>
      </c>
      <c r="G3607" s="2" t="s">
        <v>343</v>
      </c>
      <c r="H3607" s="2" t="s">
        <v>330</v>
      </c>
      <c r="I3607" s="2" t="s">
        <v>446</v>
      </c>
      <c r="J3607" s="2" t="s">
        <v>343</v>
      </c>
      <c r="K3607" s="2" t="s">
        <v>330</v>
      </c>
      <c r="L3607" s="2" t="s">
        <v>744</v>
      </c>
      <c r="M3607" s="2" t="s">
        <v>776</v>
      </c>
    </row>
    <row r="3608" spans="1:13">
      <c r="A3608" t="s">
        <v>187</v>
      </c>
      <c r="B3608">
        <v>19</v>
      </c>
      <c r="C3608" s="2" t="s">
        <v>311</v>
      </c>
      <c r="D3608" s="2" t="s">
        <v>368</v>
      </c>
      <c r="E3608" s="2" t="s">
        <v>365</v>
      </c>
      <c r="F3608" s="2" t="s">
        <v>477</v>
      </c>
      <c r="G3608" s="2" t="s">
        <v>343</v>
      </c>
      <c r="H3608" s="2" t="s">
        <v>330</v>
      </c>
      <c r="I3608" s="2" t="s">
        <v>455</v>
      </c>
      <c r="J3608" s="2" t="s">
        <v>343</v>
      </c>
      <c r="K3608" s="2" t="s">
        <v>330</v>
      </c>
      <c r="L3608" s="2" t="s">
        <v>740</v>
      </c>
      <c r="M3608" s="2" t="s">
        <v>776</v>
      </c>
    </row>
    <row r="3609" spans="1:13">
      <c r="A3609" t="s">
        <v>188</v>
      </c>
      <c r="B3609">
        <v>19</v>
      </c>
      <c r="C3609" s="2" t="s">
        <v>312</v>
      </c>
      <c r="D3609" s="2" t="s">
        <v>330</v>
      </c>
      <c r="E3609" s="2" t="s">
        <v>365</v>
      </c>
      <c r="F3609" s="2" t="s">
        <v>459</v>
      </c>
      <c r="G3609" s="2" t="s">
        <v>343</v>
      </c>
      <c r="H3609" s="2" t="s">
        <v>330</v>
      </c>
      <c r="I3609" s="2" t="s">
        <v>544</v>
      </c>
      <c r="J3609" s="2" t="s">
        <v>343</v>
      </c>
      <c r="K3609" s="2" t="s">
        <v>330</v>
      </c>
      <c r="L3609" s="2" t="s">
        <v>411</v>
      </c>
      <c r="M3609" s="2" t="s">
        <v>777</v>
      </c>
    </row>
    <row r="3610" spans="1:13">
      <c r="A3610" t="s">
        <v>189</v>
      </c>
      <c r="B3610">
        <v>19</v>
      </c>
      <c r="C3610" s="2" t="s">
        <v>360</v>
      </c>
      <c r="D3610" s="2" t="s">
        <v>330</v>
      </c>
      <c r="E3610" s="2" t="s">
        <v>365</v>
      </c>
      <c r="F3610" s="2" t="s">
        <v>473</v>
      </c>
      <c r="G3610" s="2" t="s">
        <v>343</v>
      </c>
      <c r="H3610" s="2" t="s">
        <v>330</v>
      </c>
      <c r="I3610" s="2" t="s">
        <v>553</v>
      </c>
      <c r="J3610" s="2" t="s">
        <v>343</v>
      </c>
      <c r="K3610" s="2" t="s">
        <v>330</v>
      </c>
      <c r="L3610" s="2" t="s">
        <v>343</v>
      </c>
      <c r="M3610" s="2" t="s">
        <v>797</v>
      </c>
    </row>
    <row r="3611" spans="1:13">
      <c r="A3611" t="s">
        <v>190</v>
      </c>
      <c r="B3611">
        <v>19</v>
      </c>
      <c r="C3611" s="2" t="s">
        <v>361</v>
      </c>
      <c r="D3611" s="2" t="s">
        <v>330</v>
      </c>
      <c r="E3611" s="2" t="s">
        <v>365</v>
      </c>
      <c r="F3611" s="2" t="s">
        <v>446</v>
      </c>
      <c r="G3611" s="2" t="s">
        <v>343</v>
      </c>
      <c r="H3611" s="2" t="s">
        <v>330</v>
      </c>
      <c r="I3611" s="2" t="s">
        <v>468</v>
      </c>
      <c r="J3611" s="2" t="s">
        <v>343</v>
      </c>
      <c r="K3611" s="2" t="s">
        <v>330</v>
      </c>
      <c r="L3611" s="2" t="s">
        <v>680</v>
      </c>
      <c r="M3611" s="2" t="s">
        <v>786</v>
      </c>
    </row>
    <row r="3612" spans="1:13">
      <c r="A3612" t="s">
        <v>1</v>
      </c>
      <c r="B3612">
        <v>20</v>
      </c>
      <c r="C3612" s="2" t="s">
        <v>192</v>
      </c>
      <c r="D3612" s="2" t="s">
        <v>330</v>
      </c>
      <c r="E3612" s="2" t="s">
        <v>371</v>
      </c>
      <c r="F3612" s="2" t="s">
        <v>330</v>
      </c>
      <c r="G3612" s="2" t="s">
        <v>554</v>
      </c>
      <c r="H3612" s="2" t="s">
        <v>330</v>
      </c>
      <c r="I3612" s="2" t="s">
        <v>478</v>
      </c>
      <c r="J3612" s="2" t="s">
        <v>567</v>
      </c>
      <c r="K3612" s="2" t="s">
        <v>411</v>
      </c>
      <c r="L3612" s="2" t="s">
        <v>635</v>
      </c>
      <c r="M3612" s="2" t="s">
        <v>798</v>
      </c>
    </row>
    <row r="3613" spans="1:13">
      <c r="A3613" t="s">
        <v>2</v>
      </c>
      <c r="B3613">
        <v>20</v>
      </c>
      <c r="C3613" s="2" t="s">
        <v>313</v>
      </c>
      <c r="D3613" s="2" t="s">
        <v>330</v>
      </c>
      <c r="E3613" s="2" t="s">
        <v>371</v>
      </c>
      <c r="F3613" s="2" t="s">
        <v>388</v>
      </c>
      <c r="G3613" s="2" t="s">
        <v>554</v>
      </c>
      <c r="H3613" s="2" t="s">
        <v>330</v>
      </c>
      <c r="I3613" s="2" t="s">
        <v>479</v>
      </c>
      <c r="J3613" s="2" t="s">
        <v>567</v>
      </c>
      <c r="K3613" s="2" t="s">
        <v>330</v>
      </c>
      <c r="L3613" s="2" t="s">
        <v>636</v>
      </c>
      <c r="M3613" s="2" t="s">
        <v>774</v>
      </c>
    </row>
    <row r="3614" spans="1:13">
      <c r="A3614" t="s">
        <v>3</v>
      </c>
      <c r="B3614">
        <v>20</v>
      </c>
      <c r="C3614" s="2" t="s">
        <v>314</v>
      </c>
      <c r="D3614" s="2" t="s">
        <v>330</v>
      </c>
      <c r="E3614" s="2" t="s">
        <v>371</v>
      </c>
      <c r="F3614" s="2" t="s">
        <v>230</v>
      </c>
      <c r="G3614" s="2" t="s">
        <v>555</v>
      </c>
      <c r="H3614" s="2" t="s">
        <v>572</v>
      </c>
      <c r="I3614" s="2" t="s">
        <v>480</v>
      </c>
      <c r="J3614" s="2" t="s">
        <v>567</v>
      </c>
      <c r="K3614" s="2" t="s">
        <v>609</v>
      </c>
      <c r="L3614" s="2" t="s">
        <v>566</v>
      </c>
      <c r="M3614" s="2" t="s">
        <v>781</v>
      </c>
    </row>
    <row r="3615" spans="1:13">
      <c r="A3615" t="s">
        <v>4</v>
      </c>
      <c r="B3615">
        <v>20</v>
      </c>
      <c r="C3615" s="2" t="s">
        <v>193</v>
      </c>
      <c r="D3615" s="2" t="s">
        <v>330</v>
      </c>
      <c r="E3615" s="2" t="s">
        <v>371</v>
      </c>
      <c r="F3615" s="2" t="s">
        <v>389</v>
      </c>
      <c r="G3615" s="2" t="s">
        <v>556</v>
      </c>
      <c r="H3615" s="2" t="s">
        <v>573</v>
      </c>
      <c r="I3615" s="2" t="s">
        <v>411</v>
      </c>
      <c r="J3615" s="2" t="s">
        <v>567</v>
      </c>
      <c r="K3615" s="2" t="s">
        <v>610</v>
      </c>
      <c r="L3615" s="2" t="s">
        <v>637</v>
      </c>
      <c r="M3615" s="2" t="s">
        <v>774</v>
      </c>
    </row>
    <row r="3616" spans="1:13">
      <c r="A3616" t="s">
        <v>5</v>
      </c>
      <c r="B3616">
        <v>20</v>
      </c>
      <c r="C3616" s="2" t="s">
        <v>194</v>
      </c>
      <c r="D3616" s="2" t="s">
        <v>330</v>
      </c>
      <c r="E3616" s="2" t="s">
        <v>371</v>
      </c>
      <c r="F3616" s="2" t="s">
        <v>365</v>
      </c>
      <c r="G3616" s="2" t="s">
        <v>556</v>
      </c>
      <c r="H3616" s="2" t="s">
        <v>330</v>
      </c>
      <c r="I3616" s="2" t="s">
        <v>481</v>
      </c>
      <c r="J3616" s="2" t="s">
        <v>567</v>
      </c>
      <c r="K3616" s="2" t="s">
        <v>330</v>
      </c>
      <c r="L3616" s="2" t="s">
        <v>638</v>
      </c>
      <c r="M3616" s="2" t="s">
        <v>780</v>
      </c>
    </row>
    <row r="3617" spans="1:13">
      <c r="A3617" t="s">
        <v>6</v>
      </c>
      <c r="B3617">
        <v>20</v>
      </c>
      <c r="C3617" s="2" t="s">
        <v>195</v>
      </c>
      <c r="D3617" s="2" t="s">
        <v>330</v>
      </c>
      <c r="E3617" s="2" t="s">
        <v>371</v>
      </c>
      <c r="F3617" s="2" t="s">
        <v>390</v>
      </c>
      <c r="G3617" s="2" t="s">
        <v>557</v>
      </c>
      <c r="H3617" s="2" t="s">
        <v>415</v>
      </c>
      <c r="I3617" s="2" t="s">
        <v>481</v>
      </c>
      <c r="J3617" s="2" t="s">
        <v>567</v>
      </c>
      <c r="K3617" s="2" t="s">
        <v>611</v>
      </c>
      <c r="L3617" s="2" t="s">
        <v>639</v>
      </c>
      <c r="M3617" s="2" t="s">
        <v>774</v>
      </c>
    </row>
    <row r="3618" spans="1:13">
      <c r="A3618" t="s">
        <v>7</v>
      </c>
      <c r="B3618">
        <v>20</v>
      </c>
      <c r="C3618" s="2" t="s">
        <v>196</v>
      </c>
      <c r="D3618" s="2" t="s">
        <v>330</v>
      </c>
      <c r="E3618" s="2" t="s">
        <v>371</v>
      </c>
      <c r="F3618" s="2" t="s">
        <v>391</v>
      </c>
      <c r="G3618" s="2" t="s">
        <v>557</v>
      </c>
      <c r="H3618" s="2" t="s">
        <v>330</v>
      </c>
      <c r="I3618" s="2" t="s">
        <v>482</v>
      </c>
      <c r="J3618" s="2" t="s">
        <v>567</v>
      </c>
      <c r="K3618" s="2" t="s">
        <v>330</v>
      </c>
      <c r="L3618" s="2" t="s">
        <v>562</v>
      </c>
      <c r="M3618" s="2" t="s">
        <v>779</v>
      </c>
    </row>
    <row r="3619" spans="1:13">
      <c r="A3619" t="s">
        <v>8</v>
      </c>
      <c r="B3619">
        <v>20</v>
      </c>
      <c r="C3619" s="2" t="s">
        <v>197</v>
      </c>
      <c r="D3619" s="2" t="s">
        <v>330</v>
      </c>
      <c r="E3619" s="2" t="s">
        <v>371</v>
      </c>
      <c r="F3619" s="2" t="s">
        <v>392</v>
      </c>
      <c r="G3619" s="2" t="s">
        <v>558</v>
      </c>
      <c r="H3619" s="2" t="s">
        <v>330</v>
      </c>
      <c r="I3619" s="2" t="s">
        <v>483</v>
      </c>
      <c r="J3619" s="2" t="s">
        <v>567</v>
      </c>
      <c r="K3619" s="2" t="s">
        <v>612</v>
      </c>
      <c r="L3619" s="2" t="s">
        <v>640</v>
      </c>
      <c r="M3619" s="2" t="s">
        <v>774</v>
      </c>
    </row>
    <row r="3620" spans="1:13">
      <c r="A3620" t="s">
        <v>9</v>
      </c>
      <c r="B3620">
        <v>20</v>
      </c>
      <c r="C3620" s="2" t="s">
        <v>198</v>
      </c>
      <c r="D3620" s="2" t="s">
        <v>330</v>
      </c>
      <c r="E3620" s="2" t="s">
        <v>372</v>
      </c>
      <c r="F3620" s="2" t="s">
        <v>393</v>
      </c>
      <c r="G3620" s="2" t="s">
        <v>559</v>
      </c>
      <c r="H3620" s="2" t="s">
        <v>330</v>
      </c>
      <c r="I3620" s="2" t="s">
        <v>484</v>
      </c>
      <c r="J3620" s="2" t="s">
        <v>567</v>
      </c>
      <c r="K3620" s="2" t="s">
        <v>612</v>
      </c>
      <c r="L3620" s="2" t="s">
        <v>641</v>
      </c>
      <c r="M3620" s="2" t="s">
        <v>781</v>
      </c>
    </row>
    <row r="3621" spans="1:13">
      <c r="A3621" t="s">
        <v>10</v>
      </c>
      <c r="B3621">
        <v>20</v>
      </c>
      <c r="C3621" s="2" t="s">
        <v>199</v>
      </c>
      <c r="D3621" s="2" t="s">
        <v>330</v>
      </c>
      <c r="E3621" s="2" t="s">
        <v>373</v>
      </c>
      <c r="F3621" s="2" t="s">
        <v>392</v>
      </c>
      <c r="G3621" s="2" t="s">
        <v>559</v>
      </c>
      <c r="H3621" s="2" t="s">
        <v>330</v>
      </c>
      <c r="I3621" s="2" t="s">
        <v>443</v>
      </c>
      <c r="J3621" s="2" t="s">
        <v>567</v>
      </c>
      <c r="K3621" s="2" t="s">
        <v>330</v>
      </c>
      <c r="L3621" s="2" t="s">
        <v>356</v>
      </c>
      <c r="M3621" s="2" t="s">
        <v>773</v>
      </c>
    </row>
    <row r="3622" spans="1:13">
      <c r="A3622" t="s">
        <v>11</v>
      </c>
      <c r="B3622">
        <v>20</v>
      </c>
      <c r="C3622" s="2" t="s">
        <v>200</v>
      </c>
      <c r="D3622" s="2" t="s">
        <v>362</v>
      </c>
      <c r="E3622" s="2" t="s">
        <v>373</v>
      </c>
      <c r="F3622" s="2" t="s">
        <v>394</v>
      </c>
      <c r="G3622" s="2" t="s">
        <v>560</v>
      </c>
      <c r="H3622" s="2" t="s">
        <v>573</v>
      </c>
      <c r="I3622" s="2" t="s">
        <v>485</v>
      </c>
      <c r="J3622" s="2" t="s">
        <v>567</v>
      </c>
      <c r="K3622" s="2" t="s">
        <v>610</v>
      </c>
      <c r="L3622" s="2" t="s">
        <v>642</v>
      </c>
      <c r="M3622" s="2" t="s">
        <v>780</v>
      </c>
    </row>
    <row r="3623" spans="1:13">
      <c r="A3623" t="s">
        <v>12</v>
      </c>
      <c r="B3623">
        <v>20</v>
      </c>
      <c r="C3623" s="2" t="s">
        <v>315</v>
      </c>
      <c r="D3623" s="2" t="s">
        <v>363</v>
      </c>
      <c r="E3623" s="2" t="s">
        <v>373</v>
      </c>
      <c r="F3623" s="2" t="s">
        <v>395</v>
      </c>
      <c r="G3623" s="2" t="s">
        <v>349</v>
      </c>
      <c r="H3623" s="2" t="s">
        <v>574</v>
      </c>
      <c r="I3623" s="2" t="s">
        <v>486</v>
      </c>
      <c r="J3623" s="2" t="s">
        <v>604</v>
      </c>
      <c r="K3623" s="2" t="s">
        <v>613</v>
      </c>
      <c r="L3623" s="2" t="s">
        <v>643</v>
      </c>
      <c r="M3623" s="2" t="s">
        <v>772</v>
      </c>
    </row>
    <row r="3624" spans="1:13">
      <c r="A3624" t="s">
        <v>13</v>
      </c>
      <c r="B3624">
        <v>20</v>
      </c>
      <c r="C3624" s="2" t="s">
        <v>201</v>
      </c>
      <c r="D3624" s="2" t="s">
        <v>330</v>
      </c>
      <c r="E3624" s="2" t="s">
        <v>373</v>
      </c>
      <c r="F3624" s="2" t="s">
        <v>392</v>
      </c>
      <c r="G3624" s="2" t="s">
        <v>349</v>
      </c>
      <c r="H3624" s="2" t="s">
        <v>330</v>
      </c>
      <c r="I3624" s="2" t="s">
        <v>487</v>
      </c>
      <c r="J3624" s="2" t="s">
        <v>604</v>
      </c>
      <c r="K3624" s="2" t="s">
        <v>330</v>
      </c>
      <c r="L3624" s="2" t="s">
        <v>644</v>
      </c>
      <c r="M3624" s="2" t="s">
        <v>773</v>
      </c>
    </row>
    <row r="3625" spans="1:13">
      <c r="A3625" t="s">
        <v>14</v>
      </c>
      <c r="B3625">
        <v>20</v>
      </c>
      <c r="C3625" s="2" t="s">
        <v>316</v>
      </c>
      <c r="D3625" s="2" t="s">
        <v>330</v>
      </c>
      <c r="E3625" s="2" t="s">
        <v>373</v>
      </c>
      <c r="F3625" s="2" t="s">
        <v>396</v>
      </c>
      <c r="G3625" s="2" t="s">
        <v>349</v>
      </c>
      <c r="H3625" s="2" t="s">
        <v>330</v>
      </c>
      <c r="I3625" s="2" t="s">
        <v>488</v>
      </c>
      <c r="J3625" s="2" t="s">
        <v>604</v>
      </c>
      <c r="K3625" s="2" t="s">
        <v>330</v>
      </c>
      <c r="L3625" s="2" t="s">
        <v>352</v>
      </c>
      <c r="M3625" s="2" t="s">
        <v>780</v>
      </c>
    </row>
    <row r="3626" spans="1:13">
      <c r="A3626" t="s">
        <v>15</v>
      </c>
      <c r="B3626">
        <v>20</v>
      </c>
      <c r="C3626" s="2" t="s">
        <v>202</v>
      </c>
      <c r="D3626" s="2" t="s">
        <v>364</v>
      </c>
      <c r="E3626" s="2" t="s">
        <v>373</v>
      </c>
      <c r="F3626" s="2" t="s">
        <v>391</v>
      </c>
      <c r="G3626" s="2" t="s">
        <v>349</v>
      </c>
      <c r="H3626" s="2" t="s">
        <v>330</v>
      </c>
      <c r="I3626" s="2" t="s">
        <v>489</v>
      </c>
      <c r="J3626" s="2" t="s">
        <v>605</v>
      </c>
      <c r="K3626" s="2" t="s">
        <v>330</v>
      </c>
      <c r="L3626" s="2" t="s">
        <v>645</v>
      </c>
      <c r="M3626" s="2" t="s">
        <v>774</v>
      </c>
    </row>
    <row r="3627" spans="1:13">
      <c r="A3627" t="s">
        <v>16</v>
      </c>
      <c r="B3627">
        <v>20</v>
      </c>
      <c r="C3627" s="2" t="s">
        <v>203</v>
      </c>
      <c r="D3627" s="2" t="s">
        <v>364</v>
      </c>
      <c r="E3627" s="2" t="s">
        <v>373</v>
      </c>
      <c r="F3627" s="2" t="s">
        <v>397</v>
      </c>
      <c r="G3627" s="2" t="s">
        <v>349</v>
      </c>
      <c r="H3627" s="2" t="s">
        <v>330</v>
      </c>
      <c r="I3627" s="2" t="s">
        <v>490</v>
      </c>
      <c r="J3627" s="2" t="s">
        <v>605</v>
      </c>
      <c r="K3627" s="2" t="s">
        <v>330</v>
      </c>
      <c r="L3627" s="2" t="s">
        <v>339</v>
      </c>
      <c r="M3627" s="2" t="s">
        <v>774</v>
      </c>
    </row>
    <row r="3628" spans="1:13">
      <c r="A3628" t="s">
        <v>17</v>
      </c>
      <c r="B3628">
        <v>20</v>
      </c>
      <c r="C3628" s="2" t="s">
        <v>317</v>
      </c>
      <c r="D3628" s="2" t="s">
        <v>330</v>
      </c>
      <c r="E3628" s="2" t="s">
        <v>373</v>
      </c>
      <c r="F3628" s="2" t="s">
        <v>398</v>
      </c>
      <c r="G3628" s="2" t="s">
        <v>349</v>
      </c>
      <c r="H3628" s="2" t="s">
        <v>330</v>
      </c>
      <c r="I3628" s="2" t="s">
        <v>330</v>
      </c>
      <c r="J3628" s="2" t="s">
        <v>605</v>
      </c>
      <c r="K3628" s="2" t="s">
        <v>330</v>
      </c>
      <c r="L3628" s="2" t="s">
        <v>646</v>
      </c>
      <c r="M3628" s="2" t="s">
        <v>782</v>
      </c>
    </row>
    <row r="3629" spans="1:13">
      <c r="A3629" t="s">
        <v>18</v>
      </c>
      <c r="B3629">
        <v>20</v>
      </c>
      <c r="C3629" s="2" t="s">
        <v>318</v>
      </c>
      <c r="D3629" s="2" t="s">
        <v>330</v>
      </c>
      <c r="E3629" s="2" t="s">
        <v>372</v>
      </c>
      <c r="F3629" s="2" t="s">
        <v>399</v>
      </c>
      <c r="G3629" s="2" t="s">
        <v>349</v>
      </c>
      <c r="H3629" s="2" t="s">
        <v>330</v>
      </c>
      <c r="I3629" s="2" t="s">
        <v>491</v>
      </c>
      <c r="J3629" s="2" t="s">
        <v>605</v>
      </c>
      <c r="K3629" s="2" t="s">
        <v>330</v>
      </c>
      <c r="L3629" s="2" t="s">
        <v>647</v>
      </c>
      <c r="M3629" s="2" t="s">
        <v>773</v>
      </c>
    </row>
    <row r="3630" spans="1:13">
      <c r="A3630" t="s">
        <v>19</v>
      </c>
      <c r="B3630">
        <v>20</v>
      </c>
      <c r="C3630" s="2" t="s">
        <v>319</v>
      </c>
      <c r="D3630" s="2" t="s">
        <v>330</v>
      </c>
      <c r="E3630" s="2" t="s">
        <v>372</v>
      </c>
      <c r="F3630" s="2" t="s">
        <v>398</v>
      </c>
      <c r="G3630" s="2" t="s">
        <v>349</v>
      </c>
      <c r="H3630" s="2" t="s">
        <v>330</v>
      </c>
      <c r="I3630" s="2" t="s">
        <v>492</v>
      </c>
      <c r="J3630" s="2" t="s">
        <v>605</v>
      </c>
      <c r="K3630" s="2" t="s">
        <v>330</v>
      </c>
      <c r="L3630" s="2" t="s">
        <v>597</v>
      </c>
      <c r="M3630" s="2">
        <v>0</v>
      </c>
    </row>
    <row r="3631" spans="1:13">
      <c r="A3631" t="s">
        <v>20</v>
      </c>
      <c r="B3631">
        <v>20</v>
      </c>
      <c r="C3631" s="2" t="s">
        <v>320</v>
      </c>
      <c r="D3631" s="2" t="s">
        <v>330</v>
      </c>
      <c r="E3631" s="2" t="s">
        <v>374</v>
      </c>
      <c r="F3631" s="2" t="s">
        <v>400</v>
      </c>
      <c r="G3631" s="2" t="s">
        <v>561</v>
      </c>
      <c r="H3631" s="2" t="s">
        <v>575</v>
      </c>
      <c r="I3631" s="2" t="s">
        <v>493</v>
      </c>
      <c r="J3631" s="2" t="s">
        <v>605</v>
      </c>
      <c r="K3631" s="2" t="s">
        <v>614</v>
      </c>
      <c r="L3631" s="2" t="s">
        <v>648</v>
      </c>
      <c r="M3631" s="2">
        <v>0</v>
      </c>
    </row>
    <row r="3632" spans="1:13">
      <c r="A3632" t="s">
        <v>21</v>
      </c>
      <c r="B3632">
        <v>20</v>
      </c>
      <c r="C3632" s="2" t="s">
        <v>204</v>
      </c>
      <c r="D3632" s="2" t="s">
        <v>330</v>
      </c>
      <c r="E3632" s="2" t="s">
        <v>374</v>
      </c>
      <c r="F3632" s="2" t="s">
        <v>226</v>
      </c>
      <c r="G3632" s="2" t="s">
        <v>561</v>
      </c>
      <c r="H3632" s="2" t="s">
        <v>330</v>
      </c>
      <c r="I3632" s="2" t="s">
        <v>494</v>
      </c>
      <c r="J3632" s="2" t="s">
        <v>605</v>
      </c>
      <c r="K3632" s="2" t="s">
        <v>330</v>
      </c>
      <c r="L3632" s="2" t="s">
        <v>411</v>
      </c>
      <c r="M3632" s="2" t="s">
        <v>796</v>
      </c>
    </row>
    <row r="3633" spans="1:13">
      <c r="A3633" t="s">
        <v>22</v>
      </c>
      <c r="B3633">
        <v>20</v>
      </c>
      <c r="C3633" s="2" t="s">
        <v>205</v>
      </c>
      <c r="D3633" s="2" t="s">
        <v>365</v>
      </c>
      <c r="E3633" s="2" t="s">
        <v>371</v>
      </c>
      <c r="F3633" s="2" t="s">
        <v>401</v>
      </c>
      <c r="G3633" s="2" t="s">
        <v>562</v>
      </c>
      <c r="H3633" s="2" t="s">
        <v>330</v>
      </c>
      <c r="I3633" s="2" t="s">
        <v>495</v>
      </c>
      <c r="J3633" s="2" t="s">
        <v>605</v>
      </c>
      <c r="K3633" s="2" t="s">
        <v>343</v>
      </c>
      <c r="L3633" s="2" t="s">
        <v>649</v>
      </c>
      <c r="M3633" s="2" t="s">
        <v>773</v>
      </c>
    </row>
    <row r="3634" spans="1:13">
      <c r="A3634" t="s">
        <v>23</v>
      </c>
      <c r="B3634">
        <v>20</v>
      </c>
      <c r="C3634" s="2" t="s">
        <v>206</v>
      </c>
      <c r="D3634" s="2" t="s">
        <v>365</v>
      </c>
      <c r="E3634" s="2" t="s">
        <v>371</v>
      </c>
      <c r="F3634" s="2" t="s">
        <v>402</v>
      </c>
      <c r="G3634" s="2" t="s">
        <v>562</v>
      </c>
      <c r="H3634" s="2" t="s">
        <v>330</v>
      </c>
      <c r="I3634" s="2" t="s">
        <v>496</v>
      </c>
      <c r="J3634" s="2" t="s">
        <v>605</v>
      </c>
      <c r="K3634" s="2" t="s">
        <v>330</v>
      </c>
      <c r="L3634" s="2" t="s">
        <v>650</v>
      </c>
      <c r="M3634" s="2">
        <v>0</v>
      </c>
    </row>
    <row r="3635" spans="1:13">
      <c r="A3635" t="s">
        <v>24</v>
      </c>
      <c r="B3635">
        <v>20</v>
      </c>
      <c r="C3635" s="2" t="s">
        <v>207</v>
      </c>
      <c r="D3635" s="2" t="s">
        <v>330</v>
      </c>
      <c r="E3635" s="2" t="s">
        <v>371</v>
      </c>
      <c r="F3635" s="2" t="s">
        <v>403</v>
      </c>
      <c r="G3635" s="2" t="s">
        <v>562</v>
      </c>
      <c r="H3635" s="2" t="s">
        <v>330</v>
      </c>
      <c r="I3635" s="2" t="s">
        <v>497</v>
      </c>
      <c r="J3635" s="2" t="s">
        <v>606</v>
      </c>
      <c r="K3635" s="2" t="s">
        <v>330</v>
      </c>
      <c r="L3635" s="2" t="s">
        <v>651</v>
      </c>
      <c r="M3635" s="2" t="s">
        <v>779</v>
      </c>
    </row>
    <row r="3636" spans="1:13">
      <c r="A3636" t="s">
        <v>25</v>
      </c>
      <c r="B3636">
        <v>20</v>
      </c>
      <c r="C3636" s="2" t="s">
        <v>321</v>
      </c>
      <c r="D3636" s="2" t="s">
        <v>366</v>
      </c>
      <c r="E3636" s="2" t="s">
        <v>375</v>
      </c>
      <c r="F3636" s="2" t="s">
        <v>404</v>
      </c>
      <c r="G3636" s="2" t="s">
        <v>563</v>
      </c>
      <c r="H3636" s="2" t="s">
        <v>330</v>
      </c>
      <c r="I3636" s="2" t="s">
        <v>498</v>
      </c>
      <c r="J3636" s="2" t="s">
        <v>606</v>
      </c>
      <c r="K3636" s="2" t="s">
        <v>382</v>
      </c>
      <c r="L3636" s="2" t="s">
        <v>652</v>
      </c>
      <c r="M3636" s="2" t="s">
        <v>782</v>
      </c>
    </row>
    <row r="3637" spans="1:13">
      <c r="A3637" t="s">
        <v>26</v>
      </c>
      <c r="B3637">
        <v>20</v>
      </c>
      <c r="C3637" s="2" t="s">
        <v>322</v>
      </c>
      <c r="D3637" s="2" t="s">
        <v>365</v>
      </c>
      <c r="E3637" s="2" t="s">
        <v>345</v>
      </c>
      <c r="F3637" s="2" t="s">
        <v>405</v>
      </c>
      <c r="G3637" s="2" t="s">
        <v>563</v>
      </c>
      <c r="H3637" s="2" t="s">
        <v>330</v>
      </c>
      <c r="I3637" s="2" t="s">
        <v>499</v>
      </c>
      <c r="J3637" s="2" t="s">
        <v>606</v>
      </c>
      <c r="K3637" s="2" t="s">
        <v>330</v>
      </c>
      <c r="L3637" s="2" t="s">
        <v>653</v>
      </c>
      <c r="M3637" s="2" t="s">
        <v>782</v>
      </c>
    </row>
    <row r="3638" spans="1:13">
      <c r="A3638" t="s">
        <v>27</v>
      </c>
      <c r="B3638">
        <v>20</v>
      </c>
      <c r="C3638" s="2" t="s">
        <v>208</v>
      </c>
      <c r="D3638" s="2" t="s">
        <v>366</v>
      </c>
      <c r="E3638" s="2" t="s">
        <v>345</v>
      </c>
      <c r="F3638" s="2" t="s">
        <v>406</v>
      </c>
      <c r="G3638" s="2" t="s">
        <v>563</v>
      </c>
      <c r="H3638" s="2" t="s">
        <v>330</v>
      </c>
      <c r="I3638" s="2" t="s">
        <v>500</v>
      </c>
      <c r="J3638" s="2" t="s">
        <v>606</v>
      </c>
      <c r="K3638" s="2" t="s">
        <v>330</v>
      </c>
      <c r="L3638" s="2" t="s">
        <v>636</v>
      </c>
      <c r="M3638" s="2" t="s">
        <v>782</v>
      </c>
    </row>
    <row r="3639" spans="1:13">
      <c r="A3639" t="s">
        <v>28</v>
      </c>
      <c r="B3639">
        <v>20</v>
      </c>
      <c r="C3639" s="2" t="s">
        <v>209</v>
      </c>
      <c r="D3639" s="2" t="s">
        <v>366</v>
      </c>
      <c r="E3639" s="2" t="s">
        <v>376</v>
      </c>
      <c r="F3639" s="2" t="s">
        <v>407</v>
      </c>
      <c r="G3639" s="2" t="s">
        <v>563</v>
      </c>
      <c r="H3639" s="2" t="s">
        <v>330</v>
      </c>
      <c r="I3639" s="2" t="s">
        <v>487</v>
      </c>
      <c r="J3639" s="2" t="s">
        <v>606</v>
      </c>
      <c r="K3639" s="2" t="s">
        <v>330</v>
      </c>
      <c r="L3639" s="2" t="s">
        <v>654</v>
      </c>
      <c r="M3639" s="2" t="s">
        <v>774</v>
      </c>
    </row>
    <row r="3640" spans="1:13">
      <c r="A3640" t="s">
        <v>29</v>
      </c>
      <c r="B3640">
        <v>20</v>
      </c>
      <c r="C3640" s="2" t="s">
        <v>210</v>
      </c>
      <c r="D3640" s="2" t="s">
        <v>367</v>
      </c>
      <c r="E3640" s="2" t="s">
        <v>376</v>
      </c>
      <c r="F3640" s="2" t="s">
        <v>408</v>
      </c>
      <c r="G3640" s="2" t="s">
        <v>563</v>
      </c>
      <c r="H3640" s="2" t="s">
        <v>576</v>
      </c>
      <c r="I3640" s="2" t="s">
        <v>469</v>
      </c>
      <c r="J3640" s="2" t="s">
        <v>606</v>
      </c>
      <c r="K3640" s="2" t="s">
        <v>576</v>
      </c>
      <c r="L3640" s="2" t="s">
        <v>567</v>
      </c>
      <c r="M3640" s="2" t="s">
        <v>780</v>
      </c>
    </row>
    <row r="3641" spans="1:13">
      <c r="A3641" t="s">
        <v>30</v>
      </c>
      <c r="B3641">
        <v>20</v>
      </c>
      <c r="C3641" s="2" t="s">
        <v>211</v>
      </c>
      <c r="D3641" s="2" t="s">
        <v>365</v>
      </c>
      <c r="E3641" s="2" t="s">
        <v>376</v>
      </c>
      <c r="F3641" s="2" t="s">
        <v>409</v>
      </c>
      <c r="G3641" s="2" t="s">
        <v>563</v>
      </c>
      <c r="H3641" s="2" t="s">
        <v>330</v>
      </c>
      <c r="I3641" s="2" t="s">
        <v>391</v>
      </c>
      <c r="J3641" s="2" t="s">
        <v>606</v>
      </c>
      <c r="K3641" s="2" t="s">
        <v>330</v>
      </c>
      <c r="L3641" s="2" t="s">
        <v>655</v>
      </c>
      <c r="M3641" s="2" t="s">
        <v>773</v>
      </c>
    </row>
    <row r="3642" spans="1:13">
      <c r="A3642" t="s">
        <v>31</v>
      </c>
      <c r="B3642">
        <v>20</v>
      </c>
      <c r="C3642" s="2" t="s">
        <v>212</v>
      </c>
      <c r="D3642" s="2" t="s">
        <v>330</v>
      </c>
      <c r="E3642" s="2" t="s">
        <v>376</v>
      </c>
      <c r="F3642" s="2" t="s">
        <v>410</v>
      </c>
      <c r="G3642" s="2" t="s">
        <v>557</v>
      </c>
      <c r="H3642" s="2" t="s">
        <v>474</v>
      </c>
      <c r="I3642" s="2" t="s">
        <v>501</v>
      </c>
      <c r="J3642" s="2" t="s">
        <v>606</v>
      </c>
      <c r="K3642" s="2" t="s">
        <v>615</v>
      </c>
      <c r="L3642" s="2" t="s">
        <v>344</v>
      </c>
      <c r="M3642" s="2" t="s">
        <v>780</v>
      </c>
    </row>
    <row r="3643" spans="1:13">
      <c r="A3643" t="s">
        <v>32</v>
      </c>
      <c r="B3643">
        <v>20</v>
      </c>
      <c r="C3643" s="2" t="s">
        <v>323</v>
      </c>
      <c r="D3643" s="2" t="s">
        <v>366</v>
      </c>
      <c r="E3643" s="2" t="s">
        <v>376</v>
      </c>
      <c r="F3643" s="2" t="s">
        <v>397</v>
      </c>
      <c r="G3643" s="2" t="s">
        <v>557</v>
      </c>
      <c r="H3643" s="2" t="s">
        <v>330</v>
      </c>
      <c r="I3643" s="2" t="s">
        <v>502</v>
      </c>
      <c r="J3643" s="2" t="s">
        <v>606</v>
      </c>
      <c r="K3643" s="2" t="s">
        <v>330</v>
      </c>
      <c r="L3643" s="2" t="s">
        <v>654</v>
      </c>
      <c r="M3643" s="2" t="s">
        <v>774</v>
      </c>
    </row>
    <row r="3644" spans="1:13">
      <c r="A3644" t="s">
        <v>33</v>
      </c>
      <c r="B3644">
        <v>20</v>
      </c>
      <c r="C3644" s="2" t="s">
        <v>213</v>
      </c>
      <c r="D3644" s="2" t="s">
        <v>365</v>
      </c>
      <c r="E3644" s="2" t="s">
        <v>376</v>
      </c>
      <c r="F3644" s="2" t="s">
        <v>409</v>
      </c>
      <c r="G3644" s="2" t="s">
        <v>557</v>
      </c>
      <c r="H3644" s="2" t="s">
        <v>330</v>
      </c>
      <c r="I3644" s="2" t="s">
        <v>415</v>
      </c>
      <c r="J3644" s="2" t="s">
        <v>606</v>
      </c>
      <c r="K3644" s="2" t="s">
        <v>330</v>
      </c>
      <c r="L3644" s="2" t="s">
        <v>376</v>
      </c>
      <c r="M3644" s="2" t="s">
        <v>773</v>
      </c>
    </row>
    <row r="3645" spans="1:13">
      <c r="A3645" t="s">
        <v>34</v>
      </c>
      <c r="B3645">
        <v>20</v>
      </c>
      <c r="C3645" s="2" t="s">
        <v>324</v>
      </c>
      <c r="D3645" s="2" t="s">
        <v>366</v>
      </c>
      <c r="E3645" s="2" t="s">
        <v>376</v>
      </c>
      <c r="F3645" s="2" t="s">
        <v>397</v>
      </c>
      <c r="G3645" s="2" t="s">
        <v>557</v>
      </c>
      <c r="H3645" s="2" t="s">
        <v>330</v>
      </c>
      <c r="I3645" s="2" t="s">
        <v>503</v>
      </c>
      <c r="J3645" s="2" t="s">
        <v>606</v>
      </c>
      <c r="K3645" s="2" t="s">
        <v>330</v>
      </c>
      <c r="L3645" s="2" t="s">
        <v>646</v>
      </c>
      <c r="M3645" s="2" t="s">
        <v>795</v>
      </c>
    </row>
    <row r="3646" spans="1:13">
      <c r="A3646" t="s">
        <v>35</v>
      </c>
      <c r="B3646">
        <v>20</v>
      </c>
      <c r="C3646" s="2" t="s">
        <v>214</v>
      </c>
      <c r="D3646" s="2" t="s">
        <v>330</v>
      </c>
      <c r="E3646" s="2" t="s">
        <v>376</v>
      </c>
      <c r="F3646" s="2" t="s">
        <v>411</v>
      </c>
      <c r="G3646" s="2" t="s">
        <v>557</v>
      </c>
      <c r="H3646" s="2" t="s">
        <v>330</v>
      </c>
      <c r="I3646" s="2" t="s">
        <v>504</v>
      </c>
      <c r="J3646" s="2" t="s">
        <v>606</v>
      </c>
      <c r="K3646" s="2" t="s">
        <v>330</v>
      </c>
      <c r="L3646" s="2" t="s">
        <v>656</v>
      </c>
      <c r="M3646" s="2" t="s">
        <v>773</v>
      </c>
    </row>
    <row r="3647" spans="1:13">
      <c r="A3647" t="s">
        <v>36</v>
      </c>
      <c r="B3647">
        <v>20</v>
      </c>
      <c r="C3647" s="2" t="s">
        <v>215</v>
      </c>
      <c r="D3647" s="2" t="s">
        <v>330</v>
      </c>
      <c r="E3647" s="2" t="s">
        <v>345</v>
      </c>
      <c r="F3647" s="2" t="s">
        <v>392</v>
      </c>
      <c r="G3647" s="2" t="s">
        <v>557</v>
      </c>
      <c r="H3647" s="2" t="s">
        <v>330</v>
      </c>
      <c r="I3647" s="2" t="s">
        <v>330</v>
      </c>
      <c r="J3647" s="2" t="s">
        <v>327</v>
      </c>
      <c r="K3647" s="2" t="s">
        <v>330</v>
      </c>
      <c r="L3647" s="2" t="s">
        <v>657</v>
      </c>
      <c r="M3647" s="2" t="s">
        <v>774</v>
      </c>
    </row>
    <row r="3648" spans="1:13">
      <c r="A3648" t="s">
        <v>37</v>
      </c>
      <c r="B3648">
        <v>20</v>
      </c>
      <c r="C3648" s="2" t="s">
        <v>325</v>
      </c>
      <c r="D3648" s="2" t="s">
        <v>330</v>
      </c>
      <c r="E3648" s="2" t="s">
        <v>371</v>
      </c>
      <c r="F3648" s="2" t="s">
        <v>230</v>
      </c>
      <c r="G3648" s="2" t="s">
        <v>558</v>
      </c>
      <c r="H3648" s="2" t="s">
        <v>476</v>
      </c>
      <c r="I3648" s="2" t="s">
        <v>505</v>
      </c>
      <c r="J3648" s="2" t="s">
        <v>327</v>
      </c>
      <c r="K3648" s="2" t="s">
        <v>616</v>
      </c>
      <c r="L3648" s="2" t="s">
        <v>658</v>
      </c>
      <c r="M3648" s="2" t="s">
        <v>773</v>
      </c>
    </row>
    <row r="3649" spans="1:13">
      <c r="A3649" t="s">
        <v>38</v>
      </c>
      <c r="B3649">
        <v>20</v>
      </c>
      <c r="C3649" s="2" t="s">
        <v>216</v>
      </c>
      <c r="D3649" s="2" t="s">
        <v>330</v>
      </c>
      <c r="E3649" s="2" t="s">
        <v>372</v>
      </c>
      <c r="F3649" s="2" t="s">
        <v>412</v>
      </c>
      <c r="G3649" s="2" t="s">
        <v>559</v>
      </c>
      <c r="H3649" s="2" t="s">
        <v>411</v>
      </c>
      <c r="I3649" s="2" t="s">
        <v>506</v>
      </c>
      <c r="J3649" s="2" t="s">
        <v>327</v>
      </c>
      <c r="K3649" s="2" t="s">
        <v>230</v>
      </c>
      <c r="L3649" s="2" t="s">
        <v>659</v>
      </c>
      <c r="M3649" s="2">
        <v>0</v>
      </c>
    </row>
    <row r="3650" spans="1:13">
      <c r="A3650" t="s">
        <v>39</v>
      </c>
      <c r="B3650">
        <v>20</v>
      </c>
      <c r="C3650" s="2" t="s">
        <v>217</v>
      </c>
      <c r="D3650" s="2" t="s">
        <v>330</v>
      </c>
      <c r="E3650" s="2" t="s">
        <v>339</v>
      </c>
      <c r="F3650" s="2" t="s">
        <v>413</v>
      </c>
      <c r="G3650" s="2" t="s">
        <v>559</v>
      </c>
      <c r="H3650" s="2" t="s">
        <v>330</v>
      </c>
      <c r="I3650" s="2" t="s">
        <v>365</v>
      </c>
      <c r="J3650" s="2" t="s">
        <v>327</v>
      </c>
      <c r="K3650" s="2" t="s">
        <v>330</v>
      </c>
      <c r="L3650" s="2" t="s">
        <v>660</v>
      </c>
      <c r="M3650" s="2" t="s">
        <v>773</v>
      </c>
    </row>
    <row r="3651" spans="1:13">
      <c r="A3651" t="s">
        <v>40</v>
      </c>
      <c r="B3651">
        <v>20</v>
      </c>
      <c r="C3651" s="2" t="s">
        <v>218</v>
      </c>
      <c r="D3651" s="2" t="s">
        <v>368</v>
      </c>
      <c r="E3651" s="2" t="s">
        <v>335</v>
      </c>
      <c r="F3651" s="2" t="s">
        <v>404</v>
      </c>
      <c r="G3651" s="2" t="s">
        <v>559</v>
      </c>
      <c r="H3651" s="2" t="s">
        <v>577</v>
      </c>
      <c r="I3651" s="2" t="s">
        <v>507</v>
      </c>
      <c r="J3651" s="2" t="s">
        <v>327</v>
      </c>
      <c r="K3651" s="2" t="s">
        <v>577</v>
      </c>
      <c r="L3651" s="2" t="s">
        <v>239</v>
      </c>
      <c r="M3651" s="2">
        <v>0</v>
      </c>
    </row>
    <row r="3652" spans="1:13">
      <c r="A3652" t="s">
        <v>41</v>
      </c>
      <c r="B3652">
        <v>20</v>
      </c>
      <c r="C3652" s="2" t="s">
        <v>219</v>
      </c>
      <c r="D3652" s="2" t="s">
        <v>368</v>
      </c>
      <c r="E3652" s="2" t="s">
        <v>377</v>
      </c>
      <c r="F3652" s="2" t="s">
        <v>330</v>
      </c>
      <c r="G3652" s="2" t="s">
        <v>560</v>
      </c>
      <c r="H3652" s="2" t="s">
        <v>578</v>
      </c>
      <c r="I3652" s="2" t="s">
        <v>508</v>
      </c>
      <c r="J3652" s="2" t="s">
        <v>327</v>
      </c>
      <c r="K3652" s="2" t="s">
        <v>617</v>
      </c>
      <c r="L3652" s="2" t="s">
        <v>661</v>
      </c>
      <c r="M3652" s="2" t="s">
        <v>781</v>
      </c>
    </row>
    <row r="3653" spans="1:13">
      <c r="A3653" t="s">
        <v>42</v>
      </c>
      <c r="B3653">
        <v>20</v>
      </c>
      <c r="C3653" s="2" t="s">
        <v>220</v>
      </c>
      <c r="D3653" s="2" t="s">
        <v>330</v>
      </c>
      <c r="E3653" s="2" t="s">
        <v>377</v>
      </c>
      <c r="F3653" s="2" t="s">
        <v>411</v>
      </c>
      <c r="G3653" s="2" t="s">
        <v>560</v>
      </c>
      <c r="H3653" s="2" t="s">
        <v>330</v>
      </c>
      <c r="I3653" s="2" t="s">
        <v>413</v>
      </c>
      <c r="J3653" s="2" t="s">
        <v>327</v>
      </c>
      <c r="K3653" s="2" t="s">
        <v>330</v>
      </c>
      <c r="L3653" s="2" t="s">
        <v>662</v>
      </c>
      <c r="M3653" s="2">
        <v>0</v>
      </c>
    </row>
    <row r="3654" spans="1:13">
      <c r="A3654" t="s">
        <v>43</v>
      </c>
      <c r="B3654">
        <v>20</v>
      </c>
      <c r="C3654" s="2" t="s">
        <v>221</v>
      </c>
      <c r="D3654" s="2" t="s">
        <v>330</v>
      </c>
      <c r="E3654" s="2" t="s">
        <v>378</v>
      </c>
      <c r="F3654" s="2" t="s">
        <v>414</v>
      </c>
      <c r="G3654" s="2" t="s">
        <v>564</v>
      </c>
      <c r="H3654" s="2" t="s">
        <v>572</v>
      </c>
      <c r="I3654" s="2" t="s">
        <v>507</v>
      </c>
      <c r="J3654" s="2" t="s">
        <v>327</v>
      </c>
      <c r="K3654" s="2" t="s">
        <v>609</v>
      </c>
      <c r="L3654" s="2" t="s">
        <v>661</v>
      </c>
      <c r="M3654" s="2" t="s">
        <v>780</v>
      </c>
    </row>
    <row r="3655" spans="1:13">
      <c r="A3655" t="s">
        <v>44</v>
      </c>
      <c r="B3655">
        <v>20</v>
      </c>
      <c r="C3655" s="2" t="s">
        <v>222</v>
      </c>
      <c r="D3655" s="2" t="s">
        <v>369</v>
      </c>
      <c r="E3655" s="2" t="s">
        <v>379</v>
      </c>
      <c r="F3655" s="2" t="s">
        <v>415</v>
      </c>
      <c r="G3655" s="2" t="s">
        <v>564</v>
      </c>
      <c r="H3655" s="2" t="s">
        <v>330</v>
      </c>
      <c r="I3655" s="2" t="s">
        <v>509</v>
      </c>
      <c r="J3655" s="2" t="s">
        <v>327</v>
      </c>
      <c r="K3655" s="2" t="s">
        <v>330</v>
      </c>
      <c r="L3655" s="2" t="s">
        <v>310</v>
      </c>
      <c r="M3655" s="2">
        <v>0</v>
      </c>
    </row>
    <row r="3656" spans="1:13">
      <c r="A3656" t="s">
        <v>45</v>
      </c>
      <c r="B3656">
        <v>20</v>
      </c>
      <c r="C3656" s="2" t="s">
        <v>223</v>
      </c>
      <c r="D3656" s="2" t="s">
        <v>369</v>
      </c>
      <c r="E3656" s="2" t="s">
        <v>343</v>
      </c>
      <c r="F3656" s="2" t="s">
        <v>397</v>
      </c>
      <c r="G3656" s="2" t="s">
        <v>349</v>
      </c>
      <c r="H3656" s="2" t="s">
        <v>573</v>
      </c>
      <c r="I3656" s="2" t="s">
        <v>292</v>
      </c>
      <c r="J3656" s="2" t="s">
        <v>327</v>
      </c>
      <c r="K3656" s="2" t="s">
        <v>610</v>
      </c>
      <c r="L3656" s="2" t="s">
        <v>663</v>
      </c>
      <c r="M3656" s="2">
        <v>0</v>
      </c>
    </row>
    <row r="3657" spans="1:13">
      <c r="A3657" t="s">
        <v>46</v>
      </c>
      <c r="B3657">
        <v>20</v>
      </c>
      <c r="C3657" s="2" t="s">
        <v>224</v>
      </c>
      <c r="D3657" s="2" t="s">
        <v>364</v>
      </c>
      <c r="E3657" s="2" t="s">
        <v>336</v>
      </c>
      <c r="F3657" s="2" t="s">
        <v>414</v>
      </c>
      <c r="G3657" s="2" t="s">
        <v>565</v>
      </c>
      <c r="H3657" s="2" t="s">
        <v>415</v>
      </c>
      <c r="I3657" s="2" t="s">
        <v>510</v>
      </c>
      <c r="J3657" s="2" t="s">
        <v>327</v>
      </c>
      <c r="K3657" s="2" t="s">
        <v>483</v>
      </c>
      <c r="L3657" s="2" t="s">
        <v>664</v>
      </c>
      <c r="M3657" s="2">
        <v>0</v>
      </c>
    </row>
    <row r="3658" spans="1:13">
      <c r="A3658" t="s">
        <v>47</v>
      </c>
      <c r="B3658">
        <v>20</v>
      </c>
      <c r="C3658" s="2" t="s">
        <v>225</v>
      </c>
      <c r="D3658" s="2" t="s">
        <v>364</v>
      </c>
      <c r="E3658" s="2" t="s">
        <v>380</v>
      </c>
      <c r="F3658" s="2" t="s">
        <v>416</v>
      </c>
      <c r="G3658" s="2" t="s">
        <v>565</v>
      </c>
      <c r="H3658" s="2" t="s">
        <v>330</v>
      </c>
      <c r="I3658" s="2" t="s">
        <v>381</v>
      </c>
      <c r="J3658" s="2" t="s">
        <v>327</v>
      </c>
      <c r="K3658" s="2" t="s">
        <v>330</v>
      </c>
      <c r="L3658" s="2" t="s">
        <v>665</v>
      </c>
      <c r="M3658" s="2">
        <v>0</v>
      </c>
    </row>
    <row r="3659" spans="1:13">
      <c r="A3659" t="s">
        <v>48</v>
      </c>
      <c r="B3659">
        <v>20</v>
      </c>
      <c r="C3659" s="2" t="s">
        <v>326</v>
      </c>
      <c r="D3659" s="2" t="s">
        <v>330</v>
      </c>
      <c r="E3659" s="2" t="s">
        <v>380</v>
      </c>
      <c r="F3659" s="2" t="s">
        <v>417</v>
      </c>
      <c r="G3659" s="2" t="s">
        <v>566</v>
      </c>
      <c r="H3659" s="2" t="s">
        <v>579</v>
      </c>
      <c r="I3659" s="2" t="s">
        <v>365</v>
      </c>
      <c r="J3659" s="2" t="s">
        <v>372</v>
      </c>
      <c r="K3659" s="2" t="s">
        <v>618</v>
      </c>
      <c r="L3659" s="2" t="s">
        <v>666</v>
      </c>
      <c r="M3659" s="2">
        <v>0</v>
      </c>
    </row>
    <row r="3660" spans="1:13">
      <c r="A3660" t="s">
        <v>49</v>
      </c>
      <c r="B3660">
        <v>20</v>
      </c>
      <c r="C3660" s="2" t="s">
        <v>327</v>
      </c>
      <c r="D3660" s="2" t="s">
        <v>330</v>
      </c>
      <c r="E3660" s="2" t="s">
        <v>380</v>
      </c>
      <c r="F3660" s="2" t="s">
        <v>414</v>
      </c>
      <c r="G3660" s="2" t="s">
        <v>566</v>
      </c>
      <c r="H3660" s="2" t="s">
        <v>330</v>
      </c>
      <c r="I3660" s="2" t="s">
        <v>511</v>
      </c>
      <c r="J3660" s="2" t="s">
        <v>372</v>
      </c>
      <c r="K3660" s="2" t="s">
        <v>330</v>
      </c>
      <c r="L3660" s="2" t="s">
        <v>667</v>
      </c>
      <c r="M3660" s="2" t="s">
        <v>787</v>
      </c>
    </row>
    <row r="3661" spans="1:13">
      <c r="A3661" t="s">
        <v>50</v>
      </c>
      <c r="B3661">
        <v>20</v>
      </c>
      <c r="C3661" s="2" t="s">
        <v>328</v>
      </c>
      <c r="D3661" s="2" t="s">
        <v>330</v>
      </c>
      <c r="E3661" s="2" t="s">
        <v>380</v>
      </c>
      <c r="F3661" s="2" t="s">
        <v>397</v>
      </c>
      <c r="G3661" s="2" t="s">
        <v>566</v>
      </c>
      <c r="H3661" s="2" t="s">
        <v>580</v>
      </c>
      <c r="I3661" s="2" t="s">
        <v>489</v>
      </c>
      <c r="J3661" s="2" t="s">
        <v>372</v>
      </c>
      <c r="K3661" s="2" t="s">
        <v>580</v>
      </c>
      <c r="L3661" s="2" t="s">
        <v>668</v>
      </c>
      <c r="M3661" s="2" t="s">
        <v>781</v>
      </c>
    </row>
    <row r="3662" spans="1:13">
      <c r="A3662" t="s">
        <v>51</v>
      </c>
      <c r="B3662">
        <v>20</v>
      </c>
      <c r="C3662" s="2" t="s">
        <v>329</v>
      </c>
      <c r="D3662" s="2" t="s">
        <v>330</v>
      </c>
      <c r="E3662" s="2" t="s">
        <v>380</v>
      </c>
      <c r="F3662" s="2" t="s">
        <v>418</v>
      </c>
      <c r="G3662" s="2" t="s">
        <v>567</v>
      </c>
      <c r="H3662" s="2" t="s">
        <v>581</v>
      </c>
      <c r="I3662" s="2" t="s">
        <v>512</v>
      </c>
      <c r="J3662" s="2" t="s">
        <v>372</v>
      </c>
      <c r="K3662" s="2" t="s">
        <v>619</v>
      </c>
      <c r="L3662" s="2" t="s">
        <v>669</v>
      </c>
      <c r="M3662" s="2">
        <v>0</v>
      </c>
    </row>
    <row r="3663" spans="1:13">
      <c r="A3663" t="s">
        <v>52</v>
      </c>
      <c r="B3663">
        <v>20</v>
      </c>
      <c r="C3663" s="2" t="s">
        <v>226</v>
      </c>
      <c r="D3663" s="2" t="s">
        <v>330</v>
      </c>
      <c r="E3663" s="2" t="s">
        <v>380</v>
      </c>
      <c r="F3663" s="2" t="s">
        <v>414</v>
      </c>
      <c r="G3663" s="2" t="s">
        <v>568</v>
      </c>
      <c r="H3663" s="2" t="s">
        <v>582</v>
      </c>
      <c r="I3663" s="2" t="s">
        <v>513</v>
      </c>
      <c r="J3663" s="2" t="s">
        <v>372</v>
      </c>
      <c r="K3663" s="2" t="s">
        <v>620</v>
      </c>
      <c r="L3663" s="2" t="s">
        <v>670</v>
      </c>
      <c r="M3663" s="2">
        <v>0</v>
      </c>
    </row>
    <row r="3664" spans="1:13">
      <c r="A3664" t="s">
        <v>53</v>
      </c>
      <c r="B3664">
        <v>20</v>
      </c>
      <c r="C3664" s="2" t="s">
        <v>227</v>
      </c>
      <c r="D3664" s="2" t="s">
        <v>330</v>
      </c>
      <c r="E3664" s="2" t="s">
        <v>380</v>
      </c>
      <c r="F3664" s="2" t="s">
        <v>418</v>
      </c>
      <c r="G3664" s="2" t="s">
        <v>334</v>
      </c>
      <c r="H3664" s="2" t="s">
        <v>578</v>
      </c>
      <c r="I3664" s="2" t="s">
        <v>426</v>
      </c>
      <c r="J3664" s="2" t="s">
        <v>372</v>
      </c>
      <c r="K3664" s="2" t="s">
        <v>621</v>
      </c>
      <c r="L3664" s="2" t="s">
        <v>671</v>
      </c>
      <c r="M3664" s="2" t="s">
        <v>773</v>
      </c>
    </row>
    <row r="3665" spans="1:13">
      <c r="A3665" t="s">
        <v>54</v>
      </c>
      <c r="B3665">
        <v>20</v>
      </c>
      <c r="C3665" s="2" t="s">
        <v>228</v>
      </c>
      <c r="D3665" s="2" t="s">
        <v>330</v>
      </c>
      <c r="E3665" s="2" t="s">
        <v>380</v>
      </c>
      <c r="F3665" s="2" t="s">
        <v>419</v>
      </c>
      <c r="G3665" s="2" t="s">
        <v>334</v>
      </c>
      <c r="H3665" s="2" t="s">
        <v>583</v>
      </c>
      <c r="I3665" s="2" t="s">
        <v>443</v>
      </c>
      <c r="J3665" s="2" t="s">
        <v>379</v>
      </c>
      <c r="K3665" s="2" t="s">
        <v>583</v>
      </c>
      <c r="L3665" s="2" t="s">
        <v>672</v>
      </c>
      <c r="M3665" s="2">
        <v>0</v>
      </c>
    </row>
    <row r="3666" spans="1:13">
      <c r="A3666" t="s">
        <v>55</v>
      </c>
      <c r="B3666">
        <v>20</v>
      </c>
      <c r="C3666" s="2" t="s">
        <v>229</v>
      </c>
      <c r="D3666" s="2" t="s">
        <v>330</v>
      </c>
      <c r="E3666" s="2" t="s">
        <v>380</v>
      </c>
      <c r="F3666" s="2" t="s">
        <v>420</v>
      </c>
      <c r="G3666" s="2" t="s">
        <v>337</v>
      </c>
      <c r="H3666" s="2" t="s">
        <v>581</v>
      </c>
      <c r="I3666" s="2" t="s">
        <v>443</v>
      </c>
      <c r="J3666" s="2" t="s">
        <v>379</v>
      </c>
      <c r="K3666" s="2" t="s">
        <v>619</v>
      </c>
      <c r="L3666" s="2" t="s">
        <v>657</v>
      </c>
      <c r="M3666" s="2">
        <v>0</v>
      </c>
    </row>
    <row r="3667" spans="1:13">
      <c r="A3667" t="s">
        <v>56</v>
      </c>
      <c r="B3667">
        <v>20</v>
      </c>
      <c r="C3667" s="2" t="s">
        <v>230</v>
      </c>
      <c r="D3667" s="2" t="s">
        <v>330</v>
      </c>
      <c r="E3667" s="2" t="s">
        <v>380</v>
      </c>
      <c r="F3667" s="2" t="s">
        <v>421</v>
      </c>
      <c r="G3667" s="2" t="s">
        <v>569</v>
      </c>
      <c r="H3667" s="2" t="s">
        <v>584</v>
      </c>
      <c r="I3667" s="2" t="s">
        <v>512</v>
      </c>
      <c r="J3667" s="2" t="s">
        <v>379</v>
      </c>
      <c r="K3667" s="2" t="s">
        <v>622</v>
      </c>
      <c r="L3667" s="2" t="s">
        <v>673</v>
      </c>
      <c r="M3667" s="2" t="s">
        <v>773</v>
      </c>
    </row>
    <row r="3668" spans="1:13">
      <c r="A3668" t="s">
        <v>57</v>
      </c>
      <c r="B3668">
        <v>20</v>
      </c>
      <c r="C3668" s="2" t="s">
        <v>231</v>
      </c>
      <c r="D3668" s="2" t="s">
        <v>330</v>
      </c>
      <c r="E3668" s="2" t="s">
        <v>380</v>
      </c>
      <c r="F3668" s="2" t="s">
        <v>422</v>
      </c>
      <c r="G3668" s="2" t="s">
        <v>327</v>
      </c>
      <c r="H3668" s="2" t="s">
        <v>365</v>
      </c>
      <c r="I3668" s="2" t="s">
        <v>514</v>
      </c>
      <c r="J3668" s="2" t="s">
        <v>379</v>
      </c>
      <c r="K3668" s="2" t="s">
        <v>364</v>
      </c>
      <c r="L3668" s="2" t="s">
        <v>236</v>
      </c>
      <c r="M3668" s="2">
        <v>0</v>
      </c>
    </row>
    <row r="3669" spans="1:13">
      <c r="A3669" t="s">
        <v>58</v>
      </c>
      <c r="B3669">
        <v>20</v>
      </c>
      <c r="C3669" s="2" t="s">
        <v>232</v>
      </c>
      <c r="D3669" s="2" t="s">
        <v>330</v>
      </c>
      <c r="E3669" s="2" t="s">
        <v>381</v>
      </c>
      <c r="F3669" s="2" t="s">
        <v>423</v>
      </c>
      <c r="G3669" s="2" t="s">
        <v>570</v>
      </c>
      <c r="H3669" s="2" t="s">
        <v>585</v>
      </c>
      <c r="I3669" s="2" t="s">
        <v>515</v>
      </c>
      <c r="J3669" s="2" t="s">
        <v>379</v>
      </c>
      <c r="K3669" s="2" t="s">
        <v>623</v>
      </c>
      <c r="L3669" s="2" t="s">
        <v>674</v>
      </c>
      <c r="M3669" s="2" t="s">
        <v>788</v>
      </c>
    </row>
    <row r="3670" spans="1:13">
      <c r="A3670" t="s">
        <v>59</v>
      </c>
      <c r="B3670">
        <v>20</v>
      </c>
      <c r="C3670" s="2" t="s">
        <v>330</v>
      </c>
      <c r="D3670" s="2" t="s">
        <v>364</v>
      </c>
      <c r="E3670" s="2" t="s">
        <v>381</v>
      </c>
      <c r="F3670" s="2" t="s">
        <v>411</v>
      </c>
      <c r="G3670" s="2" t="s">
        <v>570</v>
      </c>
      <c r="H3670" s="2" t="s">
        <v>330</v>
      </c>
      <c r="I3670" s="2" t="s">
        <v>415</v>
      </c>
      <c r="J3670" s="2" t="s">
        <v>379</v>
      </c>
      <c r="K3670" s="2" t="s">
        <v>330</v>
      </c>
      <c r="L3670" s="2" t="s">
        <v>674</v>
      </c>
      <c r="M3670" s="2" t="s">
        <v>796</v>
      </c>
    </row>
    <row r="3671" spans="1:13">
      <c r="A3671" t="s">
        <v>60</v>
      </c>
      <c r="B3671">
        <v>20</v>
      </c>
      <c r="C3671" s="2" t="s">
        <v>331</v>
      </c>
      <c r="D3671" s="2" t="s">
        <v>364</v>
      </c>
      <c r="E3671" s="2" t="s">
        <v>381</v>
      </c>
      <c r="F3671" s="2" t="s">
        <v>424</v>
      </c>
      <c r="G3671" s="2" t="s">
        <v>376</v>
      </c>
      <c r="H3671" s="2" t="s">
        <v>586</v>
      </c>
      <c r="I3671" s="2" t="s">
        <v>516</v>
      </c>
      <c r="J3671" s="2" t="s">
        <v>379</v>
      </c>
      <c r="K3671" s="2" t="s">
        <v>580</v>
      </c>
      <c r="L3671" s="2" t="s">
        <v>343</v>
      </c>
      <c r="M3671" s="2">
        <v>0</v>
      </c>
    </row>
    <row r="3672" spans="1:13">
      <c r="A3672" t="s">
        <v>61</v>
      </c>
      <c r="B3672">
        <v>20</v>
      </c>
      <c r="C3672" s="2" t="s">
        <v>233</v>
      </c>
      <c r="D3672" s="2" t="s">
        <v>330</v>
      </c>
      <c r="E3672" s="2" t="s">
        <v>381</v>
      </c>
      <c r="F3672" s="2" t="s">
        <v>425</v>
      </c>
      <c r="G3672" s="2" t="s">
        <v>571</v>
      </c>
      <c r="H3672" s="2" t="s">
        <v>587</v>
      </c>
      <c r="I3672" s="2" t="s">
        <v>517</v>
      </c>
      <c r="J3672" s="2" t="s">
        <v>379</v>
      </c>
      <c r="K3672" s="2" t="s">
        <v>624</v>
      </c>
      <c r="L3672" s="2" t="s">
        <v>675</v>
      </c>
      <c r="M3672" s="2" t="s">
        <v>772</v>
      </c>
    </row>
    <row r="3673" spans="1:13">
      <c r="A3673" t="s">
        <v>62</v>
      </c>
      <c r="B3673">
        <v>20</v>
      </c>
      <c r="C3673" s="2" t="s">
        <v>234</v>
      </c>
      <c r="D3673" s="2" t="s">
        <v>368</v>
      </c>
      <c r="E3673" s="2" t="s">
        <v>381</v>
      </c>
      <c r="F3673" s="2" t="s">
        <v>426</v>
      </c>
      <c r="G3673" s="2" t="s">
        <v>345</v>
      </c>
      <c r="H3673" s="2" t="s">
        <v>588</v>
      </c>
      <c r="I3673" s="2" t="s">
        <v>427</v>
      </c>
      <c r="J3673" s="2" t="s">
        <v>379</v>
      </c>
      <c r="K3673" s="2" t="s">
        <v>625</v>
      </c>
      <c r="L3673" s="2" t="s">
        <v>676</v>
      </c>
      <c r="M3673" s="2">
        <v>0</v>
      </c>
    </row>
    <row r="3674" spans="1:13">
      <c r="A3674" t="s">
        <v>63</v>
      </c>
      <c r="B3674">
        <v>20</v>
      </c>
      <c r="C3674" s="2" t="s">
        <v>235</v>
      </c>
      <c r="D3674" s="2" t="s">
        <v>368</v>
      </c>
      <c r="E3674" s="2" t="s">
        <v>381</v>
      </c>
      <c r="F3674" s="2" t="s">
        <v>417</v>
      </c>
      <c r="G3674" s="2" t="s">
        <v>375</v>
      </c>
      <c r="H3674" s="2" t="s">
        <v>587</v>
      </c>
      <c r="I3674" s="2" t="s">
        <v>263</v>
      </c>
      <c r="J3674" s="2" t="s">
        <v>379</v>
      </c>
      <c r="K3674" s="2" t="s">
        <v>624</v>
      </c>
      <c r="L3674" s="2" t="s">
        <v>359</v>
      </c>
      <c r="M3674" s="2" t="s">
        <v>775</v>
      </c>
    </row>
    <row r="3675" spans="1:13">
      <c r="A3675" t="s">
        <v>64</v>
      </c>
      <c r="B3675">
        <v>20</v>
      </c>
      <c r="C3675" s="2" t="s">
        <v>236</v>
      </c>
      <c r="D3675" s="2" t="s">
        <v>330</v>
      </c>
      <c r="E3675" s="2" t="s">
        <v>381</v>
      </c>
      <c r="F3675" s="2" t="s">
        <v>425</v>
      </c>
      <c r="G3675" s="2" t="s">
        <v>371</v>
      </c>
      <c r="H3675" s="2" t="s">
        <v>366</v>
      </c>
      <c r="I3675" s="2" t="s">
        <v>263</v>
      </c>
      <c r="J3675" s="2" t="s">
        <v>379</v>
      </c>
      <c r="K3675" s="2" t="s">
        <v>368</v>
      </c>
      <c r="L3675" s="2" t="s">
        <v>655</v>
      </c>
      <c r="M3675" s="2" t="s">
        <v>786</v>
      </c>
    </row>
    <row r="3676" spans="1:13">
      <c r="A3676" t="s">
        <v>65</v>
      </c>
      <c r="B3676">
        <v>20</v>
      </c>
      <c r="C3676" s="2" t="s">
        <v>237</v>
      </c>
      <c r="D3676" s="2" t="s">
        <v>364</v>
      </c>
      <c r="E3676" s="2" t="s">
        <v>382</v>
      </c>
      <c r="F3676" s="2" t="s">
        <v>426</v>
      </c>
      <c r="G3676" s="2" t="s">
        <v>374</v>
      </c>
      <c r="H3676" s="2" t="s">
        <v>366</v>
      </c>
      <c r="I3676" s="2" t="s">
        <v>427</v>
      </c>
      <c r="J3676" s="2" t="s">
        <v>379</v>
      </c>
      <c r="K3676" s="2" t="s">
        <v>368</v>
      </c>
      <c r="L3676" s="2" t="s">
        <v>677</v>
      </c>
      <c r="M3676" s="2" t="s">
        <v>786</v>
      </c>
    </row>
    <row r="3677" spans="1:13">
      <c r="A3677" t="s">
        <v>66</v>
      </c>
      <c r="B3677">
        <v>20</v>
      </c>
      <c r="C3677" s="2" t="s">
        <v>330</v>
      </c>
      <c r="D3677" s="2" t="s">
        <v>364</v>
      </c>
      <c r="E3677" s="2" t="s">
        <v>382</v>
      </c>
      <c r="F3677" s="2" t="s">
        <v>330</v>
      </c>
      <c r="G3677" s="2" t="s">
        <v>374</v>
      </c>
      <c r="H3677" s="2" t="s">
        <v>330</v>
      </c>
      <c r="I3677" s="2" t="s">
        <v>330</v>
      </c>
      <c r="J3677" s="2" t="s">
        <v>379</v>
      </c>
      <c r="K3677" s="2" t="s">
        <v>330</v>
      </c>
      <c r="L3677" s="2" t="s">
        <v>677</v>
      </c>
      <c r="M3677" s="2" t="s">
        <v>777</v>
      </c>
    </row>
    <row r="3678" spans="1:13">
      <c r="A3678" t="s">
        <v>67</v>
      </c>
      <c r="B3678">
        <v>20</v>
      </c>
      <c r="C3678" s="2" t="s">
        <v>238</v>
      </c>
      <c r="D3678" s="2" t="s">
        <v>330</v>
      </c>
      <c r="E3678" s="2" t="s">
        <v>382</v>
      </c>
      <c r="F3678" s="2" t="s">
        <v>427</v>
      </c>
      <c r="G3678" s="2" t="s">
        <v>374</v>
      </c>
      <c r="H3678" s="2" t="s">
        <v>589</v>
      </c>
      <c r="I3678" s="2" t="s">
        <v>518</v>
      </c>
      <c r="J3678" s="2" t="s">
        <v>379</v>
      </c>
      <c r="K3678" s="2" t="s">
        <v>589</v>
      </c>
      <c r="L3678" s="2" t="s">
        <v>678</v>
      </c>
      <c r="M3678" s="2" t="s">
        <v>773</v>
      </c>
    </row>
    <row r="3679" spans="1:13">
      <c r="A3679" t="s">
        <v>68</v>
      </c>
      <c r="B3679">
        <v>20</v>
      </c>
      <c r="C3679" s="2" t="s">
        <v>239</v>
      </c>
      <c r="D3679" s="2" t="s">
        <v>330</v>
      </c>
      <c r="E3679" s="2" t="s">
        <v>382</v>
      </c>
      <c r="F3679" s="2" t="s">
        <v>417</v>
      </c>
      <c r="G3679" s="2" t="s">
        <v>374</v>
      </c>
      <c r="H3679" s="2" t="s">
        <v>330</v>
      </c>
      <c r="I3679" s="2" t="s">
        <v>519</v>
      </c>
      <c r="J3679" s="2" t="s">
        <v>379</v>
      </c>
      <c r="K3679" s="2" t="s">
        <v>330</v>
      </c>
      <c r="L3679" s="2" t="s">
        <v>679</v>
      </c>
      <c r="M3679" s="2" t="s">
        <v>784</v>
      </c>
    </row>
    <row r="3680" spans="1:13">
      <c r="A3680" t="s">
        <v>69</v>
      </c>
      <c r="B3680">
        <v>20</v>
      </c>
      <c r="C3680" s="2" t="s">
        <v>240</v>
      </c>
      <c r="D3680" s="2" t="s">
        <v>330</v>
      </c>
      <c r="E3680" s="2" t="s">
        <v>382</v>
      </c>
      <c r="F3680" s="2" t="s">
        <v>428</v>
      </c>
      <c r="G3680" s="2" t="s">
        <v>374</v>
      </c>
      <c r="H3680" s="2" t="s">
        <v>330</v>
      </c>
      <c r="I3680" s="2" t="s">
        <v>520</v>
      </c>
      <c r="J3680" s="2" t="s">
        <v>379</v>
      </c>
      <c r="K3680" s="2" t="s">
        <v>330</v>
      </c>
      <c r="L3680" s="2" t="s">
        <v>680</v>
      </c>
      <c r="M3680" s="2" t="s">
        <v>776</v>
      </c>
    </row>
    <row r="3681" spans="1:13">
      <c r="A3681" t="s">
        <v>70</v>
      </c>
      <c r="B3681">
        <v>20</v>
      </c>
      <c r="C3681" s="2" t="s">
        <v>241</v>
      </c>
      <c r="D3681" s="2" t="s">
        <v>330</v>
      </c>
      <c r="E3681" s="2" t="s">
        <v>382</v>
      </c>
      <c r="F3681" s="2" t="s">
        <v>429</v>
      </c>
      <c r="G3681" s="2" t="s">
        <v>374</v>
      </c>
      <c r="H3681" s="2" t="s">
        <v>330</v>
      </c>
      <c r="I3681" s="2" t="s">
        <v>521</v>
      </c>
      <c r="J3681" s="2" t="s">
        <v>379</v>
      </c>
      <c r="K3681" s="2" t="s">
        <v>330</v>
      </c>
      <c r="L3681" s="2" t="s">
        <v>681</v>
      </c>
      <c r="M3681" s="2" t="s">
        <v>797</v>
      </c>
    </row>
    <row r="3682" spans="1:13">
      <c r="A3682" t="s">
        <v>71</v>
      </c>
      <c r="B3682">
        <v>20</v>
      </c>
      <c r="C3682" s="2" t="s">
        <v>241</v>
      </c>
      <c r="D3682" s="2" t="s">
        <v>330</v>
      </c>
      <c r="E3682" s="2" t="s">
        <v>382</v>
      </c>
      <c r="F3682" s="2" t="s">
        <v>414</v>
      </c>
      <c r="G3682" s="2" t="s">
        <v>374</v>
      </c>
      <c r="H3682" s="2" t="s">
        <v>330</v>
      </c>
      <c r="I3682" s="2" t="s">
        <v>464</v>
      </c>
      <c r="J3682" s="2" t="s">
        <v>379</v>
      </c>
      <c r="K3682" s="2" t="s">
        <v>330</v>
      </c>
      <c r="L3682" s="2" t="s">
        <v>681</v>
      </c>
      <c r="M3682" s="2" t="s">
        <v>775</v>
      </c>
    </row>
    <row r="3683" spans="1:13">
      <c r="A3683" t="s">
        <v>72</v>
      </c>
      <c r="B3683">
        <v>20</v>
      </c>
      <c r="C3683" s="2" t="s">
        <v>242</v>
      </c>
      <c r="D3683" s="2" t="s">
        <v>330</v>
      </c>
      <c r="E3683" s="2" t="s">
        <v>382</v>
      </c>
      <c r="F3683" s="2" t="s">
        <v>430</v>
      </c>
      <c r="G3683" s="2" t="s">
        <v>374</v>
      </c>
      <c r="H3683" s="2" t="s">
        <v>330</v>
      </c>
      <c r="I3683" s="2" t="s">
        <v>472</v>
      </c>
      <c r="J3683" s="2" t="s">
        <v>343</v>
      </c>
      <c r="K3683" s="2" t="s">
        <v>330</v>
      </c>
      <c r="L3683" s="2" t="s">
        <v>682</v>
      </c>
      <c r="M3683" s="2" t="s">
        <v>786</v>
      </c>
    </row>
    <row r="3684" spans="1:13">
      <c r="A3684" t="s">
        <v>73</v>
      </c>
      <c r="B3684">
        <v>20</v>
      </c>
      <c r="C3684" s="2" t="s">
        <v>332</v>
      </c>
      <c r="D3684" s="2" t="s">
        <v>330</v>
      </c>
      <c r="E3684" s="2" t="s">
        <v>382</v>
      </c>
      <c r="F3684" s="2" t="s">
        <v>431</v>
      </c>
      <c r="G3684" s="2" t="s">
        <v>374</v>
      </c>
      <c r="H3684" s="2" t="s">
        <v>330</v>
      </c>
      <c r="I3684" s="2" t="s">
        <v>330</v>
      </c>
      <c r="J3684" s="2" t="s">
        <v>343</v>
      </c>
      <c r="K3684" s="2" t="s">
        <v>330</v>
      </c>
      <c r="L3684" s="2" t="s">
        <v>683</v>
      </c>
      <c r="M3684" s="2" t="s">
        <v>781</v>
      </c>
    </row>
    <row r="3685" spans="1:13">
      <c r="A3685" t="s">
        <v>74</v>
      </c>
      <c r="B3685">
        <v>20</v>
      </c>
      <c r="C3685" s="2" t="s">
        <v>333</v>
      </c>
      <c r="D3685" s="2" t="s">
        <v>330</v>
      </c>
      <c r="E3685" s="2" t="s">
        <v>382</v>
      </c>
      <c r="F3685" s="2" t="s">
        <v>432</v>
      </c>
      <c r="G3685" s="2" t="s">
        <v>374</v>
      </c>
      <c r="H3685" s="2" t="s">
        <v>330</v>
      </c>
      <c r="I3685" s="2" t="s">
        <v>464</v>
      </c>
      <c r="J3685" s="2" t="s">
        <v>343</v>
      </c>
      <c r="K3685" s="2" t="s">
        <v>330</v>
      </c>
      <c r="L3685" s="2" t="s">
        <v>684</v>
      </c>
      <c r="M3685" s="2" t="s">
        <v>780</v>
      </c>
    </row>
    <row r="3686" spans="1:13">
      <c r="A3686" t="s">
        <v>75</v>
      </c>
      <c r="B3686">
        <v>20</v>
      </c>
      <c r="C3686" s="2" t="s">
        <v>334</v>
      </c>
      <c r="D3686" s="2" t="s">
        <v>330</v>
      </c>
      <c r="E3686" s="2" t="s">
        <v>382</v>
      </c>
      <c r="F3686" s="2" t="s">
        <v>433</v>
      </c>
      <c r="G3686" s="2" t="s">
        <v>374</v>
      </c>
      <c r="H3686" s="2" t="s">
        <v>330</v>
      </c>
      <c r="I3686" s="2" t="s">
        <v>522</v>
      </c>
      <c r="J3686" s="2" t="s">
        <v>343</v>
      </c>
      <c r="K3686" s="2" t="s">
        <v>330</v>
      </c>
      <c r="L3686" s="2" t="s">
        <v>557</v>
      </c>
      <c r="M3686" s="2">
        <v>0</v>
      </c>
    </row>
    <row r="3687" spans="1:13">
      <c r="A3687" t="s">
        <v>76</v>
      </c>
      <c r="B3687">
        <v>20</v>
      </c>
      <c r="C3687" s="2" t="s">
        <v>197</v>
      </c>
      <c r="D3687" s="2" t="s">
        <v>330</v>
      </c>
      <c r="E3687" s="2" t="s">
        <v>382</v>
      </c>
      <c r="F3687" s="2" t="s">
        <v>434</v>
      </c>
      <c r="G3687" s="2" t="s">
        <v>374</v>
      </c>
      <c r="H3687" s="2" t="s">
        <v>330</v>
      </c>
      <c r="I3687" s="2" t="s">
        <v>523</v>
      </c>
      <c r="J3687" s="2" t="s">
        <v>343</v>
      </c>
      <c r="K3687" s="2" t="s">
        <v>330</v>
      </c>
      <c r="L3687" s="2" t="s">
        <v>326</v>
      </c>
      <c r="M3687" s="2">
        <v>0</v>
      </c>
    </row>
    <row r="3688" spans="1:13">
      <c r="A3688" t="s">
        <v>77</v>
      </c>
      <c r="B3688">
        <v>20</v>
      </c>
      <c r="C3688" s="2" t="s">
        <v>335</v>
      </c>
      <c r="D3688" s="2" t="s">
        <v>330</v>
      </c>
      <c r="E3688" s="2" t="s">
        <v>381</v>
      </c>
      <c r="F3688" s="2" t="s">
        <v>435</v>
      </c>
      <c r="G3688" s="2" t="s">
        <v>375</v>
      </c>
      <c r="H3688" s="2" t="s">
        <v>582</v>
      </c>
      <c r="I3688" s="2" t="s">
        <v>491</v>
      </c>
      <c r="J3688" s="2" t="s">
        <v>343</v>
      </c>
      <c r="K3688" s="2" t="s">
        <v>626</v>
      </c>
      <c r="L3688" s="2" t="s">
        <v>562</v>
      </c>
      <c r="M3688" s="2" t="s">
        <v>775</v>
      </c>
    </row>
    <row r="3689" spans="1:13">
      <c r="A3689" t="s">
        <v>78</v>
      </c>
      <c r="B3689">
        <v>20</v>
      </c>
      <c r="C3689" s="2" t="s">
        <v>226</v>
      </c>
      <c r="D3689" s="2" t="s">
        <v>330</v>
      </c>
      <c r="E3689" s="2" t="s">
        <v>381</v>
      </c>
      <c r="F3689" s="2" t="s">
        <v>434</v>
      </c>
      <c r="G3689" s="2" t="s">
        <v>345</v>
      </c>
      <c r="H3689" s="2" t="s">
        <v>586</v>
      </c>
      <c r="I3689" s="2" t="s">
        <v>524</v>
      </c>
      <c r="J3689" s="2" t="s">
        <v>343</v>
      </c>
      <c r="K3689" s="2" t="s">
        <v>597</v>
      </c>
      <c r="L3689" s="2" t="s">
        <v>685</v>
      </c>
      <c r="M3689" s="2" t="s">
        <v>797</v>
      </c>
    </row>
    <row r="3690" spans="1:13">
      <c r="A3690" t="s">
        <v>79</v>
      </c>
      <c r="B3690">
        <v>20</v>
      </c>
      <c r="C3690" s="2" t="s">
        <v>243</v>
      </c>
      <c r="D3690" s="2" t="s">
        <v>330</v>
      </c>
      <c r="E3690" s="2" t="s">
        <v>383</v>
      </c>
      <c r="F3690" s="2" t="s">
        <v>436</v>
      </c>
      <c r="G3690" s="2" t="s">
        <v>376</v>
      </c>
      <c r="H3690" s="2" t="s">
        <v>586</v>
      </c>
      <c r="I3690" s="2" t="s">
        <v>418</v>
      </c>
      <c r="J3690" s="2" t="s">
        <v>343</v>
      </c>
      <c r="K3690" s="2" t="s">
        <v>627</v>
      </c>
      <c r="L3690" s="2" t="s">
        <v>686</v>
      </c>
      <c r="M3690" s="2">
        <v>0</v>
      </c>
    </row>
    <row r="3691" spans="1:13">
      <c r="A3691" t="s">
        <v>80</v>
      </c>
      <c r="B3691">
        <v>20</v>
      </c>
      <c r="C3691" s="2" t="s">
        <v>244</v>
      </c>
      <c r="D3691" s="2" t="s">
        <v>330</v>
      </c>
      <c r="E3691" s="2" t="s">
        <v>380</v>
      </c>
      <c r="F3691" s="2" t="s">
        <v>391</v>
      </c>
      <c r="G3691" s="2" t="s">
        <v>376</v>
      </c>
      <c r="H3691" s="2" t="s">
        <v>330</v>
      </c>
      <c r="I3691" s="2" t="s">
        <v>468</v>
      </c>
      <c r="J3691" s="2" t="s">
        <v>343</v>
      </c>
      <c r="K3691" s="2" t="s">
        <v>330</v>
      </c>
      <c r="L3691" s="2" t="s">
        <v>687</v>
      </c>
      <c r="M3691" s="2" t="s">
        <v>787</v>
      </c>
    </row>
    <row r="3692" spans="1:13">
      <c r="A3692" t="s">
        <v>81</v>
      </c>
      <c r="B3692">
        <v>20</v>
      </c>
      <c r="C3692" s="2" t="s">
        <v>245</v>
      </c>
      <c r="D3692" s="2" t="s">
        <v>330</v>
      </c>
      <c r="E3692" s="2" t="s">
        <v>380</v>
      </c>
      <c r="F3692" s="2" t="s">
        <v>395</v>
      </c>
      <c r="G3692" s="2" t="s">
        <v>376</v>
      </c>
      <c r="H3692" s="2" t="s">
        <v>330</v>
      </c>
      <c r="I3692" s="2" t="s">
        <v>525</v>
      </c>
      <c r="J3692" s="2" t="s">
        <v>343</v>
      </c>
      <c r="K3692" s="2" t="s">
        <v>330</v>
      </c>
      <c r="L3692" s="2" t="s">
        <v>688</v>
      </c>
      <c r="M3692" s="2" t="s">
        <v>782</v>
      </c>
    </row>
    <row r="3693" spans="1:13">
      <c r="A3693" t="s">
        <v>82</v>
      </c>
      <c r="B3693">
        <v>20</v>
      </c>
      <c r="C3693" s="2" t="s">
        <v>246</v>
      </c>
      <c r="D3693" s="2" t="s">
        <v>330</v>
      </c>
      <c r="E3693" s="2" t="s">
        <v>336</v>
      </c>
      <c r="F3693" s="2" t="s">
        <v>395</v>
      </c>
      <c r="G3693" s="2" t="s">
        <v>376</v>
      </c>
      <c r="H3693" s="2" t="s">
        <v>330</v>
      </c>
      <c r="I3693" s="2" t="s">
        <v>422</v>
      </c>
      <c r="J3693" s="2" t="s">
        <v>343</v>
      </c>
      <c r="K3693" s="2" t="s">
        <v>330</v>
      </c>
      <c r="L3693" s="2" t="s">
        <v>689</v>
      </c>
      <c r="M3693" s="2">
        <v>0</v>
      </c>
    </row>
    <row r="3694" spans="1:13">
      <c r="A3694" t="s">
        <v>83</v>
      </c>
      <c r="B3694">
        <v>20</v>
      </c>
      <c r="C3694" s="2" t="s">
        <v>246</v>
      </c>
      <c r="D3694" s="2" t="s">
        <v>330</v>
      </c>
      <c r="E3694" s="2" t="s">
        <v>384</v>
      </c>
      <c r="F3694" s="2" t="s">
        <v>330</v>
      </c>
      <c r="G3694" s="2" t="s">
        <v>376</v>
      </c>
      <c r="H3694" s="2" t="s">
        <v>330</v>
      </c>
      <c r="I3694" s="2" t="s">
        <v>509</v>
      </c>
      <c r="J3694" s="2" t="s">
        <v>343</v>
      </c>
      <c r="K3694" s="2" t="s">
        <v>330</v>
      </c>
      <c r="L3694" s="2" t="s">
        <v>689</v>
      </c>
      <c r="M3694" s="2">
        <v>0</v>
      </c>
    </row>
    <row r="3695" spans="1:13">
      <c r="A3695" t="s">
        <v>84</v>
      </c>
      <c r="B3695">
        <v>20</v>
      </c>
      <c r="C3695" s="2" t="s">
        <v>247</v>
      </c>
      <c r="D3695" s="2" t="s">
        <v>330</v>
      </c>
      <c r="E3695" s="2" t="s">
        <v>384</v>
      </c>
      <c r="F3695" s="2" t="s">
        <v>430</v>
      </c>
      <c r="G3695" s="2" t="s">
        <v>376</v>
      </c>
      <c r="H3695" s="2" t="s">
        <v>330</v>
      </c>
      <c r="I3695" s="2" t="s">
        <v>420</v>
      </c>
      <c r="J3695" s="2" t="s">
        <v>343</v>
      </c>
      <c r="K3695" s="2" t="s">
        <v>330</v>
      </c>
      <c r="L3695" s="2" t="s">
        <v>322</v>
      </c>
      <c r="M3695" s="2">
        <v>0</v>
      </c>
    </row>
    <row r="3696" spans="1:13">
      <c r="A3696" t="s">
        <v>85</v>
      </c>
      <c r="B3696">
        <v>20</v>
      </c>
      <c r="C3696" s="2" t="s">
        <v>232</v>
      </c>
      <c r="D3696" s="2" t="s">
        <v>330</v>
      </c>
      <c r="E3696" s="2" t="s">
        <v>343</v>
      </c>
      <c r="F3696" s="2" t="s">
        <v>417</v>
      </c>
      <c r="G3696" s="2" t="s">
        <v>376</v>
      </c>
      <c r="H3696" s="2" t="s">
        <v>330</v>
      </c>
      <c r="I3696" s="2" t="s">
        <v>526</v>
      </c>
      <c r="J3696" s="2" t="s">
        <v>343</v>
      </c>
      <c r="K3696" s="2" t="s">
        <v>330</v>
      </c>
      <c r="L3696" s="2" t="s">
        <v>690</v>
      </c>
      <c r="M3696" s="2" t="s">
        <v>795</v>
      </c>
    </row>
    <row r="3697" spans="1:13">
      <c r="A3697" t="s">
        <v>86</v>
      </c>
      <c r="B3697">
        <v>20</v>
      </c>
      <c r="C3697" s="2" t="s">
        <v>248</v>
      </c>
      <c r="D3697" s="2" t="s">
        <v>330</v>
      </c>
      <c r="E3697" s="2" t="s">
        <v>385</v>
      </c>
      <c r="F3697" s="2" t="s">
        <v>437</v>
      </c>
      <c r="G3697" s="2" t="s">
        <v>345</v>
      </c>
      <c r="H3697" s="2" t="s">
        <v>590</v>
      </c>
      <c r="I3697" s="2" t="s">
        <v>470</v>
      </c>
      <c r="J3697" s="2" t="s">
        <v>343</v>
      </c>
      <c r="K3697" s="2" t="s">
        <v>628</v>
      </c>
      <c r="L3697" s="2" t="s">
        <v>334</v>
      </c>
      <c r="M3697" s="2">
        <v>0</v>
      </c>
    </row>
    <row r="3698" spans="1:13">
      <c r="A3698" t="s">
        <v>87</v>
      </c>
      <c r="B3698">
        <v>20</v>
      </c>
      <c r="C3698" s="2" t="s">
        <v>336</v>
      </c>
      <c r="D3698" s="2" t="s">
        <v>330</v>
      </c>
      <c r="E3698" s="2" t="s">
        <v>385</v>
      </c>
      <c r="F3698" s="2" t="s">
        <v>438</v>
      </c>
      <c r="G3698" s="2" t="s">
        <v>371</v>
      </c>
      <c r="H3698" s="2" t="s">
        <v>330</v>
      </c>
      <c r="I3698" s="2" t="s">
        <v>527</v>
      </c>
      <c r="J3698" s="2" t="s">
        <v>343</v>
      </c>
      <c r="K3698" s="2" t="s">
        <v>230</v>
      </c>
      <c r="L3698" s="2" t="s">
        <v>328</v>
      </c>
      <c r="M3698" s="2" t="s">
        <v>774</v>
      </c>
    </row>
    <row r="3699" spans="1:13">
      <c r="A3699" t="s">
        <v>88</v>
      </c>
      <c r="B3699">
        <v>20</v>
      </c>
      <c r="C3699" s="2" t="s">
        <v>249</v>
      </c>
      <c r="D3699" s="2" t="s">
        <v>330</v>
      </c>
      <c r="E3699" s="2" t="s">
        <v>379</v>
      </c>
      <c r="F3699" s="2" t="s">
        <v>439</v>
      </c>
      <c r="G3699" s="2" t="s">
        <v>371</v>
      </c>
      <c r="H3699" s="2" t="s">
        <v>330</v>
      </c>
      <c r="I3699" s="2" t="s">
        <v>472</v>
      </c>
      <c r="J3699" s="2" t="s">
        <v>343</v>
      </c>
      <c r="K3699" s="2" t="s">
        <v>330</v>
      </c>
      <c r="L3699" s="2" t="s">
        <v>691</v>
      </c>
      <c r="M3699" s="2" t="s">
        <v>788</v>
      </c>
    </row>
    <row r="3700" spans="1:13">
      <c r="A3700" t="s">
        <v>89</v>
      </c>
      <c r="B3700">
        <v>20</v>
      </c>
      <c r="C3700" s="2" t="s">
        <v>250</v>
      </c>
      <c r="D3700" s="2" t="s">
        <v>330</v>
      </c>
      <c r="E3700" s="2" t="s">
        <v>379</v>
      </c>
      <c r="F3700" s="2" t="s">
        <v>440</v>
      </c>
      <c r="G3700" s="2" t="s">
        <v>372</v>
      </c>
      <c r="H3700" s="2" t="s">
        <v>330</v>
      </c>
      <c r="I3700" s="2" t="s">
        <v>528</v>
      </c>
      <c r="J3700" s="2" t="s">
        <v>343</v>
      </c>
      <c r="K3700" s="2" t="s">
        <v>230</v>
      </c>
      <c r="L3700" s="2" t="s">
        <v>678</v>
      </c>
      <c r="M3700" s="2">
        <v>0</v>
      </c>
    </row>
    <row r="3701" spans="1:13">
      <c r="A3701" t="s">
        <v>90</v>
      </c>
      <c r="B3701">
        <v>20</v>
      </c>
      <c r="C3701" s="2" t="s">
        <v>251</v>
      </c>
      <c r="D3701" s="2" t="s">
        <v>330</v>
      </c>
      <c r="E3701" s="2" t="s">
        <v>386</v>
      </c>
      <c r="F3701" s="2" t="s">
        <v>441</v>
      </c>
      <c r="G3701" s="2" t="s">
        <v>373</v>
      </c>
      <c r="H3701" s="2" t="s">
        <v>591</v>
      </c>
      <c r="I3701" s="2" t="s">
        <v>529</v>
      </c>
      <c r="J3701" s="2" t="s">
        <v>343</v>
      </c>
      <c r="K3701" s="2" t="s">
        <v>363</v>
      </c>
      <c r="L3701" s="2" t="s">
        <v>692</v>
      </c>
      <c r="M3701" s="2">
        <v>0</v>
      </c>
    </row>
    <row r="3702" spans="1:13">
      <c r="A3702" t="s">
        <v>91</v>
      </c>
      <c r="B3702">
        <v>20</v>
      </c>
      <c r="C3702" s="2" t="s">
        <v>252</v>
      </c>
      <c r="D3702" s="2" t="s">
        <v>330</v>
      </c>
      <c r="E3702" s="2" t="s">
        <v>378</v>
      </c>
      <c r="F3702" s="2" t="s">
        <v>426</v>
      </c>
      <c r="G3702" s="2" t="s">
        <v>339</v>
      </c>
      <c r="H3702" s="2" t="s">
        <v>591</v>
      </c>
      <c r="I3702" s="2" t="s">
        <v>530</v>
      </c>
      <c r="J3702" s="2" t="s">
        <v>343</v>
      </c>
      <c r="K3702" s="2" t="s">
        <v>363</v>
      </c>
      <c r="L3702" s="2" t="s">
        <v>693</v>
      </c>
      <c r="M3702" s="2" t="s">
        <v>774</v>
      </c>
    </row>
    <row r="3703" spans="1:13">
      <c r="A3703" t="s">
        <v>92</v>
      </c>
      <c r="B3703">
        <v>20</v>
      </c>
      <c r="C3703" s="2" t="s">
        <v>253</v>
      </c>
      <c r="D3703" s="2" t="s">
        <v>330</v>
      </c>
      <c r="E3703" s="2" t="s">
        <v>377</v>
      </c>
      <c r="F3703" s="2" t="s">
        <v>417</v>
      </c>
      <c r="G3703" s="2" t="s">
        <v>339</v>
      </c>
      <c r="H3703" s="2" t="s">
        <v>330</v>
      </c>
      <c r="I3703" s="2" t="s">
        <v>531</v>
      </c>
      <c r="J3703" s="2" t="s">
        <v>343</v>
      </c>
      <c r="K3703" s="2" t="s">
        <v>330</v>
      </c>
      <c r="L3703" s="2" t="s">
        <v>694</v>
      </c>
      <c r="M3703" s="2">
        <v>0</v>
      </c>
    </row>
    <row r="3704" spans="1:13">
      <c r="A3704" t="s">
        <v>93</v>
      </c>
      <c r="B3704">
        <v>20</v>
      </c>
      <c r="C3704" s="2" t="s">
        <v>254</v>
      </c>
      <c r="D3704" s="2" t="s">
        <v>330</v>
      </c>
      <c r="E3704" s="2" t="s">
        <v>377</v>
      </c>
      <c r="F3704" s="2" t="s">
        <v>330</v>
      </c>
      <c r="G3704" s="2" t="s">
        <v>339</v>
      </c>
      <c r="H3704" s="2" t="s">
        <v>330</v>
      </c>
      <c r="I3704" s="2" t="s">
        <v>532</v>
      </c>
      <c r="J3704" s="2" t="s">
        <v>343</v>
      </c>
      <c r="K3704" s="2" t="s">
        <v>330</v>
      </c>
      <c r="L3704" s="2" t="s">
        <v>695</v>
      </c>
      <c r="M3704" s="2" t="s">
        <v>774</v>
      </c>
    </row>
    <row r="3705" spans="1:13">
      <c r="A3705" t="s">
        <v>94</v>
      </c>
      <c r="B3705">
        <v>20</v>
      </c>
      <c r="C3705" s="2" t="s">
        <v>255</v>
      </c>
      <c r="D3705" s="2" t="s">
        <v>330</v>
      </c>
      <c r="E3705" s="2" t="s">
        <v>335</v>
      </c>
      <c r="F3705" s="2" t="s">
        <v>330</v>
      </c>
      <c r="G3705" s="2" t="s">
        <v>339</v>
      </c>
      <c r="H3705" s="2" t="s">
        <v>330</v>
      </c>
      <c r="I3705" s="2" t="s">
        <v>532</v>
      </c>
      <c r="J3705" s="2" t="s">
        <v>343</v>
      </c>
      <c r="K3705" s="2" t="s">
        <v>330</v>
      </c>
      <c r="L3705" s="2" t="s">
        <v>357</v>
      </c>
      <c r="M3705" s="2" t="s">
        <v>788</v>
      </c>
    </row>
    <row r="3706" spans="1:13">
      <c r="A3706" t="s">
        <v>95</v>
      </c>
      <c r="B3706">
        <v>20</v>
      </c>
      <c r="C3706" s="2" t="s">
        <v>255</v>
      </c>
      <c r="D3706" s="2" t="s">
        <v>366</v>
      </c>
      <c r="E3706" s="2" t="s">
        <v>387</v>
      </c>
      <c r="F3706" s="2" t="s">
        <v>442</v>
      </c>
      <c r="G3706" s="2" t="s">
        <v>339</v>
      </c>
      <c r="H3706" s="2" t="s">
        <v>330</v>
      </c>
      <c r="I3706" s="2" t="s">
        <v>491</v>
      </c>
      <c r="J3706" s="2" t="s">
        <v>343</v>
      </c>
      <c r="K3706" s="2" t="s">
        <v>330</v>
      </c>
      <c r="L3706" s="2" t="s">
        <v>357</v>
      </c>
      <c r="M3706" s="2" t="s">
        <v>787</v>
      </c>
    </row>
    <row r="3707" spans="1:13">
      <c r="A3707" t="s">
        <v>96</v>
      </c>
      <c r="B3707">
        <v>20</v>
      </c>
      <c r="C3707" s="2" t="s">
        <v>256</v>
      </c>
      <c r="D3707" s="2" t="s">
        <v>366</v>
      </c>
      <c r="E3707" s="2" t="s">
        <v>339</v>
      </c>
      <c r="F3707" s="2" t="s">
        <v>443</v>
      </c>
      <c r="G3707" s="2" t="s">
        <v>387</v>
      </c>
      <c r="H3707" s="2" t="s">
        <v>588</v>
      </c>
      <c r="I3707" s="2" t="s">
        <v>425</v>
      </c>
      <c r="J3707" s="2" t="s">
        <v>343</v>
      </c>
      <c r="K3707" s="2" t="s">
        <v>625</v>
      </c>
      <c r="L3707" s="2" t="s">
        <v>568</v>
      </c>
      <c r="M3707" s="2" t="s">
        <v>779</v>
      </c>
    </row>
    <row r="3708" spans="1:13">
      <c r="A3708" t="s">
        <v>97</v>
      </c>
      <c r="B3708">
        <v>20</v>
      </c>
      <c r="C3708" s="2" t="s">
        <v>257</v>
      </c>
      <c r="D3708" s="2" t="s">
        <v>330</v>
      </c>
      <c r="E3708" s="2" t="s">
        <v>339</v>
      </c>
      <c r="F3708" s="2" t="s">
        <v>444</v>
      </c>
      <c r="G3708" s="2" t="s">
        <v>335</v>
      </c>
      <c r="H3708" s="2" t="s">
        <v>591</v>
      </c>
      <c r="I3708" s="2" t="s">
        <v>533</v>
      </c>
      <c r="J3708" s="2" t="s">
        <v>343</v>
      </c>
      <c r="K3708" s="2" t="s">
        <v>363</v>
      </c>
      <c r="L3708" s="2" t="s">
        <v>322</v>
      </c>
      <c r="M3708" s="2" t="s">
        <v>786</v>
      </c>
    </row>
    <row r="3709" spans="1:13">
      <c r="A3709" t="s">
        <v>98</v>
      </c>
      <c r="B3709">
        <v>20</v>
      </c>
      <c r="C3709" s="2" t="s">
        <v>258</v>
      </c>
      <c r="D3709" s="2" t="s">
        <v>366</v>
      </c>
      <c r="E3709" s="2" t="s">
        <v>373</v>
      </c>
      <c r="F3709" s="2" t="s">
        <v>429</v>
      </c>
      <c r="G3709" s="2" t="s">
        <v>335</v>
      </c>
      <c r="H3709" s="2" t="s">
        <v>330</v>
      </c>
      <c r="I3709" s="2" t="s">
        <v>459</v>
      </c>
      <c r="J3709" s="2" t="s">
        <v>343</v>
      </c>
      <c r="K3709" s="2" t="s">
        <v>330</v>
      </c>
      <c r="L3709" s="2" t="s">
        <v>689</v>
      </c>
      <c r="M3709" s="2" t="s">
        <v>772</v>
      </c>
    </row>
    <row r="3710" spans="1:13">
      <c r="A3710" t="s">
        <v>99</v>
      </c>
      <c r="B3710">
        <v>20</v>
      </c>
      <c r="C3710" s="2" t="s">
        <v>259</v>
      </c>
      <c r="D3710" s="2" t="s">
        <v>366</v>
      </c>
      <c r="E3710" s="2" t="s">
        <v>373</v>
      </c>
      <c r="F3710" s="2" t="s">
        <v>432</v>
      </c>
      <c r="G3710" s="2" t="s">
        <v>335</v>
      </c>
      <c r="H3710" s="2" t="s">
        <v>330</v>
      </c>
      <c r="I3710" s="2" t="s">
        <v>491</v>
      </c>
      <c r="J3710" s="2" t="s">
        <v>343</v>
      </c>
      <c r="K3710" s="2" t="s">
        <v>330</v>
      </c>
      <c r="L3710" s="2" t="s">
        <v>696</v>
      </c>
      <c r="M3710" s="2" t="s">
        <v>773</v>
      </c>
    </row>
    <row r="3711" spans="1:13">
      <c r="A3711" t="s">
        <v>100</v>
      </c>
      <c r="B3711">
        <v>20</v>
      </c>
      <c r="C3711" s="2" t="s">
        <v>260</v>
      </c>
      <c r="D3711" s="2" t="s">
        <v>330</v>
      </c>
      <c r="E3711" s="2" t="s">
        <v>372</v>
      </c>
      <c r="F3711" s="2" t="s">
        <v>445</v>
      </c>
      <c r="G3711" s="2" t="s">
        <v>335</v>
      </c>
      <c r="H3711" s="2" t="s">
        <v>330</v>
      </c>
      <c r="I3711" s="2" t="s">
        <v>466</v>
      </c>
      <c r="J3711" s="2" t="s">
        <v>343</v>
      </c>
      <c r="K3711" s="2" t="s">
        <v>330</v>
      </c>
      <c r="L3711" s="2" t="s">
        <v>562</v>
      </c>
      <c r="M3711" s="2">
        <v>0</v>
      </c>
    </row>
    <row r="3712" spans="1:13">
      <c r="A3712" t="s">
        <v>101</v>
      </c>
      <c r="B3712">
        <v>20</v>
      </c>
      <c r="C3712" s="2" t="s">
        <v>336</v>
      </c>
      <c r="D3712" s="2" t="s">
        <v>366</v>
      </c>
      <c r="E3712" s="2" t="s">
        <v>372</v>
      </c>
      <c r="F3712" s="2" t="s">
        <v>446</v>
      </c>
      <c r="G3712" s="2" t="s">
        <v>335</v>
      </c>
      <c r="H3712" s="2" t="s">
        <v>330</v>
      </c>
      <c r="I3712" s="2" t="s">
        <v>534</v>
      </c>
      <c r="J3712" s="2" t="s">
        <v>343</v>
      </c>
      <c r="K3712" s="2" t="s">
        <v>330</v>
      </c>
      <c r="L3712" s="2" t="s">
        <v>697</v>
      </c>
      <c r="M3712" s="2" t="s">
        <v>773</v>
      </c>
    </row>
    <row r="3713" spans="1:13">
      <c r="A3713" t="s">
        <v>102</v>
      </c>
      <c r="B3713">
        <v>20</v>
      </c>
      <c r="C3713" s="2" t="s">
        <v>261</v>
      </c>
      <c r="D3713" s="2" t="s">
        <v>366</v>
      </c>
      <c r="E3713" s="2" t="s">
        <v>374</v>
      </c>
      <c r="F3713" s="2" t="s">
        <v>445</v>
      </c>
      <c r="G3713" s="2" t="s">
        <v>335</v>
      </c>
      <c r="H3713" s="2" t="s">
        <v>330</v>
      </c>
      <c r="I3713" s="2" t="s">
        <v>491</v>
      </c>
      <c r="J3713" s="2" t="s">
        <v>343</v>
      </c>
      <c r="K3713" s="2" t="s">
        <v>330</v>
      </c>
      <c r="L3713" s="2" t="s">
        <v>698</v>
      </c>
      <c r="M3713" s="2" t="s">
        <v>795</v>
      </c>
    </row>
    <row r="3714" spans="1:13">
      <c r="A3714" t="s">
        <v>103</v>
      </c>
      <c r="B3714">
        <v>20</v>
      </c>
      <c r="C3714" s="2" t="s">
        <v>262</v>
      </c>
      <c r="D3714" s="2" t="s">
        <v>366</v>
      </c>
      <c r="E3714" s="2" t="s">
        <v>374</v>
      </c>
      <c r="F3714" s="2" t="s">
        <v>446</v>
      </c>
      <c r="G3714" s="2" t="s">
        <v>335</v>
      </c>
      <c r="H3714" s="2" t="s">
        <v>330</v>
      </c>
      <c r="I3714" s="2" t="s">
        <v>521</v>
      </c>
      <c r="J3714" s="2" t="s">
        <v>343</v>
      </c>
      <c r="K3714" s="2" t="s">
        <v>330</v>
      </c>
      <c r="L3714" s="2" t="s">
        <v>684</v>
      </c>
      <c r="M3714" s="2" t="s">
        <v>773</v>
      </c>
    </row>
    <row r="3715" spans="1:13">
      <c r="A3715" t="s">
        <v>104</v>
      </c>
      <c r="B3715">
        <v>20</v>
      </c>
      <c r="C3715" s="2" t="s">
        <v>263</v>
      </c>
      <c r="D3715" s="2" t="s">
        <v>366</v>
      </c>
      <c r="E3715" s="2" t="s">
        <v>374</v>
      </c>
      <c r="F3715" s="2" t="s">
        <v>395</v>
      </c>
      <c r="G3715" s="2" t="s">
        <v>335</v>
      </c>
      <c r="H3715" s="2" t="s">
        <v>330</v>
      </c>
      <c r="I3715" s="2" t="s">
        <v>520</v>
      </c>
      <c r="J3715" s="2" t="s">
        <v>343</v>
      </c>
      <c r="K3715" s="2" t="s">
        <v>330</v>
      </c>
      <c r="L3715" s="2" t="s">
        <v>699</v>
      </c>
      <c r="M3715" s="2">
        <v>0</v>
      </c>
    </row>
    <row r="3716" spans="1:13">
      <c r="A3716" t="s">
        <v>105</v>
      </c>
      <c r="B3716">
        <v>20</v>
      </c>
      <c r="C3716" s="2" t="s">
        <v>236</v>
      </c>
      <c r="D3716" s="2" t="s">
        <v>366</v>
      </c>
      <c r="E3716" s="2" t="s">
        <v>374</v>
      </c>
      <c r="F3716" s="2" t="s">
        <v>446</v>
      </c>
      <c r="G3716" s="2" t="s">
        <v>335</v>
      </c>
      <c r="H3716" s="2" t="s">
        <v>591</v>
      </c>
      <c r="I3716" s="2" t="s">
        <v>491</v>
      </c>
      <c r="J3716" s="2" t="s">
        <v>343</v>
      </c>
      <c r="K3716" s="2" t="s">
        <v>591</v>
      </c>
      <c r="L3716" s="2" t="s">
        <v>700</v>
      </c>
      <c r="M3716" s="2" t="s">
        <v>797</v>
      </c>
    </row>
    <row r="3717" spans="1:13">
      <c r="A3717" t="s">
        <v>106</v>
      </c>
      <c r="B3717">
        <v>20</v>
      </c>
      <c r="C3717" s="2" t="s">
        <v>264</v>
      </c>
      <c r="D3717" s="2" t="s">
        <v>366</v>
      </c>
      <c r="E3717" s="2" t="s">
        <v>374</v>
      </c>
      <c r="F3717" s="2" t="s">
        <v>422</v>
      </c>
      <c r="G3717" s="2" t="s">
        <v>335</v>
      </c>
      <c r="H3717" s="2" t="s">
        <v>591</v>
      </c>
      <c r="I3717" s="2" t="s">
        <v>535</v>
      </c>
      <c r="J3717" s="2" t="s">
        <v>343</v>
      </c>
      <c r="K3717" s="2" t="s">
        <v>591</v>
      </c>
      <c r="L3717" s="2" t="s">
        <v>701</v>
      </c>
      <c r="M3717" s="2">
        <v>0</v>
      </c>
    </row>
    <row r="3718" spans="1:13">
      <c r="A3718" t="s">
        <v>107</v>
      </c>
      <c r="B3718">
        <v>20</v>
      </c>
      <c r="C3718" s="2" t="s">
        <v>264</v>
      </c>
      <c r="D3718" s="2" t="s">
        <v>366</v>
      </c>
      <c r="E3718" s="2" t="s">
        <v>374</v>
      </c>
      <c r="F3718" s="2" t="s">
        <v>442</v>
      </c>
      <c r="G3718" s="2" t="s">
        <v>335</v>
      </c>
      <c r="H3718" s="2" t="s">
        <v>592</v>
      </c>
      <c r="I3718" s="2" t="s">
        <v>464</v>
      </c>
      <c r="J3718" s="2" t="s">
        <v>343</v>
      </c>
      <c r="K3718" s="2" t="s">
        <v>592</v>
      </c>
      <c r="L3718" s="2" t="s">
        <v>701</v>
      </c>
      <c r="M3718" s="2" t="s">
        <v>782</v>
      </c>
    </row>
    <row r="3719" spans="1:13">
      <c r="A3719" t="s">
        <v>108</v>
      </c>
      <c r="B3719">
        <v>20</v>
      </c>
      <c r="C3719" s="2" t="s">
        <v>265</v>
      </c>
      <c r="D3719" s="2" t="s">
        <v>366</v>
      </c>
      <c r="E3719" s="2" t="s">
        <v>374</v>
      </c>
      <c r="F3719" s="2" t="s">
        <v>432</v>
      </c>
      <c r="G3719" s="2" t="s">
        <v>335</v>
      </c>
      <c r="H3719" s="2" t="s">
        <v>330</v>
      </c>
      <c r="I3719" s="2" t="s">
        <v>432</v>
      </c>
      <c r="J3719" s="2" t="s">
        <v>343</v>
      </c>
      <c r="K3719" s="2" t="s">
        <v>330</v>
      </c>
      <c r="L3719" s="2" t="s">
        <v>702</v>
      </c>
      <c r="M3719" s="2" t="s">
        <v>774</v>
      </c>
    </row>
    <row r="3720" spans="1:13">
      <c r="A3720" t="s">
        <v>109</v>
      </c>
      <c r="B3720">
        <v>20</v>
      </c>
      <c r="C3720" s="2" t="s">
        <v>337</v>
      </c>
      <c r="D3720" s="2" t="s">
        <v>330</v>
      </c>
      <c r="E3720" s="2" t="s">
        <v>374</v>
      </c>
      <c r="F3720" s="2" t="s">
        <v>422</v>
      </c>
      <c r="G3720" s="2" t="s">
        <v>335</v>
      </c>
      <c r="H3720" s="2" t="s">
        <v>593</v>
      </c>
      <c r="I3720" s="2" t="s">
        <v>525</v>
      </c>
      <c r="J3720" s="2" t="s">
        <v>343</v>
      </c>
      <c r="K3720" s="2" t="s">
        <v>593</v>
      </c>
      <c r="L3720" s="2" t="s">
        <v>556</v>
      </c>
      <c r="M3720" s="2">
        <v>0</v>
      </c>
    </row>
    <row r="3721" spans="1:13">
      <c r="A3721" t="s">
        <v>110</v>
      </c>
      <c r="B3721">
        <v>20</v>
      </c>
      <c r="C3721" s="2" t="s">
        <v>338</v>
      </c>
      <c r="D3721" s="2" t="s">
        <v>366</v>
      </c>
      <c r="E3721" s="2" t="s">
        <v>374</v>
      </c>
      <c r="F3721" s="2" t="s">
        <v>446</v>
      </c>
      <c r="G3721" s="2" t="s">
        <v>335</v>
      </c>
      <c r="H3721" s="2" t="s">
        <v>366</v>
      </c>
      <c r="I3721" s="2" t="s">
        <v>491</v>
      </c>
      <c r="J3721" s="2" t="s">
        <v>343</v>
      </c>
      <c r="K3721" s="2" t="s">
        <v>366</v>
      </c>
      <c r="L3721" s="2" t="s">
        <v>703</v>
      </c>
      <c r="M3721" s="2">
        <v>0</v>
      </c>
    </row>
    <row r="3722" spans="1:13">
      <c r="A3722" t="s">
        <v>111</v>
      </c>
      <c r="B3722">
        <v>20</v>
      </c>
      <c r="C3722" s="2" t="s">
        <v>338</v>
      </c>
      <c r="D3722" s="2" t="s">
        <v>366</v>
      </c>
      <c r="E3722" s="2" t="s">
        <v>374</v>
      </c>
      <c r="F3722" s="2" t="s">
        <v>365</v>
      </c>
      <c r="G3722" s="2" t="s">
        <v>387</v>
      </c>
      <c r="H3722" s="2" t="s">
        <v>594</v>
      </c>
      <c r="I3722" s="2" t="s">
        <v>467</v>
      </c>
      <c r="J3722" s="2" t="s">
        <v>343</v>
      </c>
      <c r="K3722" s="2" t="s">
        <v>629</v>
      </c>
      <c r="L3722" s="2" t="s">
        <v>347</v>
      </c>
      <c r="M3722" s="2" t="s">
        <v>783</v>
      </c>
    </row>
    <row r="3723" spans="1:13">
      <c r="A3723" t="s">
        <v>112</v>
      </c>
      <c r="B3723">
        <v>20</v>
      </c>
      <c r="C3723" s="2" t="s">
        <v>266</v>
      </c>
      <c r="D3723" s="2" t="s">
        <v>330</v>
      </c>
      <c r="E3723" s="2" t="s">
        <v>374</v>
      </c>
      <c r="F3723" s="2" t="s">
        <v>432</v>
      </c>
      <c r="G3723" s="2" t="s">
        <v>387</v>
      </c>
      <c r="H3723" s="2" t="s">
        <v>591</v>
      </c>
      <c r="I3723" s="2" t="s">
        <v>536</v>
      </c>
      <c r="J3723" s="2" t="s">
        <v>343</v>
      </c>
      <c r="K3723" s="2" t="s">
        <v>591</v>
      </c>
      <c r="L3723" s="2" t="s">
        <v>704</v>
      </c>
      <c r="M3723" s="2">
        <v>0</v>
      </c>
    </row>
    <row r="3724" spans="1:13">
      <c r="A3724" t="s">
        <v>113</v>
      </c>
      <c r="B3724">
        <v>20</v>
      </c>
      <c r="C3724" s="2" t="s">
        <v>267</v>
      </c>
      <c r="D3724" s="2" t="s">
        <v>366</v>
      </c>
      <c r="E3724" s="2" t="s">
        <v>374</v>
      </c>
      <c r="F3724" s="2" t="s">
        <v>447</v>
      </c>
      <c r="G3724" s="2" t="s">
        <v>339</v>
      </c>
      <c r="H3724" s="2" t="s">
        <v>594</v>
      </c>
      <c r="I3724" s="2" t="s">
        <v>536</v>
      </c>
      <c r="J3724" s="2" t="s">
        <v>343</v>
      </c>
      <c r="K3724" s="2" t="s">
        <v>629</v>
      </c>
      <c r="L3724" s="2" t="s">
        <v>705</v>
      </c>
      <c r="M3724" s="2" t="s">
        <v>782</v>
      </c>
    </row>
    <row r="3725" spans="1:13">
      <c r="A3725" t="s">
        <v>114</v>
      </c>
      <c r="B3725">
        <v>20</v>
      </c>
      <c r="C3725" s="2" t="s">
        <v>268</v>
      </c>
      <c r="D3725" s="2" t="s">
        <v>366</v>
      </c>
      <c r="E3725" s="2" t="s">
        <v>374</v>
      </c>
      <c r="F3725" s="2" t="s">
        <v>433</v>
      </c>
      <c r="G3725" s="2" t="s">
        <v>339</v>
      </c>
      <c r="H3725" s="2" t="s">
        <v>595</v>
      </c>
      <c r="I3725" s="2" t="s">
        <v>459</v>
      </c>
      <c r="J3725" s="2" t="s">
        <v>343</v>
      </c>
      <c r="K3725" s="2" t="s">
        <v>595</v>
      </c>
      <c r="L3725" s="2" t="s">
        <v>706</v>
      </c>
      <c r="M3725" s="2" t="s">
        <v>783</v>
      </c>
    </row>
    <row r="3726" spans="1:13">
      <c r="A3726" t="s">
        <v>115</v>
      </c>
      <c r="B3726">
        <v>20</v>
      </c>
      <c r="C3726" s="2" t="s">
        <v>269</v>
      </c>
      <c r="D3726" s="2" t="s">
        <v>330</v>
      </c>
      <c r="E3726" s="2" t="s">
        <v>374</v>
      </c>
      <c r="F3726" s="2" t="s">
        <v>447</v>
      </c>
      <c r="G3726" s="2" t="s">
        <v>373</v>
      </c>
      <c r="H3726" s="2" t="s">
        <v>596</v>
      </c>
      <c r="I3726" s="2" t="s">
        <v>537</v>
      </c>
      <c r="J3726" s="2" t="s">
        <v>343</v>
      </c>
      <c r="K3726" s="2" t="s">
        <v>630</v>
      </c>
      <c r="L3726" s="2" t="s">
        <v>703</v>
      </c>
      <c r="M3726" s="2">
        <v>0</v>
      </c>
    </row>
    <row r="3727" spans="1:13">
      <c r="A3727" t="s">
        <v>116</v>
      </c>
      <c r="B3727">
        <v>20</v>
      </c>
      <c r="C3727" s="2" t="s">
        <v>270</v>
      </c>
      <c r="D3727" s="2" t="s">
        <v>330</v>
      </c>
      <c r="E3727" s="2" t="s">
        <v>373</v>
      </c>
      <c r="F3727" s="2" t="s">
        <v>445</v>
      </c>
      <c r="G3727" s="2" t="s">
        <v>373</v>
      </c>
      <c r="H3727" s="2" t="s">
        <v>330</v>
      </c>
      <c r="I3727" s="2" t="s">
        <v>330</v>
      </c>
      <c r="J3727" s="2" t="s">
        <v>343</v>
      </c>
      <c r="K3727" s="2" t="s">
        <v>330</v>
      </c>
      <c r="L3727" s="2" t="s">
        <v>707</v>
      </c>
      <c r="M3727" s="2" t="s">
        <v>787</v>
      </c>
    </row>
    <row r="3728" spans="1:13">
      <c r="A3728" t="s">
        <v>117</v>
      </c>
      <c r="B3728">
        <v>20</v>
      </c>
      <c r="C3728" s="2" t="s">
        <v>271</v>
      </c>
      <c r="D3728" s="2" t="s">
        <v>330</v>
      </c>
      <c r="E3728" s="2" t="s">
        <v>339</v>
      </c>
      <c r="F3728" s="2" t="s">
        <v>448</v>
      </c>
      <c r="G3728" s="2" t="s">
        <v>373</v>
      </c>
      <c r="H3728" s="2" t="s">
        <v>591</v>
      </c>
      <c r="I3728" s="2" t="s">
        <v>538</v>
      </c>
      <c r="J3728" s="2" t="s">
        <v>343</v>
      </c>
      <c r="K3728" s="2" t="s">
        <v>591</v>
      </c>
      <c r="L3728" s="2" t="s">
        <v>708</v>
      </c>
      <c r="M3728" s="2">
        <v>0</v>
      </c>
    </row>
    <row r="3729" spans="1:13">
      <c r="A3729" t="s">
        <v>118</v>
      </c>
      <c r="B3729">
        <v>20</v>
      </c>
      <c r="C3729" s="2" t="s">
        <v>272</v>
      </c>
      <c r="D3729" s="2" t="s">
        <v>330</v>
      </c>
      <c r="E3729" s="2" t="s">
        <v>339</v>
      </c>
      <c r="F3729" s="2" t="s">
        <v>449</v>
      </c>
      <c r="G3729" s="2" t="s">
        <v>372</v>
      </c>
      <c r="H3729" s="2" t="s">
        <v>330</v>
      </c>
      <c r="I3729" s="2" t="s">
        <v>539</v>
      </c>
      <c r="J3729" s="2" t="s">
        <v>343</v>
      </c>
      <c r="K3729" s="2" t="s">
        <v>365</v>
      </c>
      <c r="L3729" s="2" t="s">
        <v>709</v>
      </c>
      <c r="M3729" s="2">
        <v>0</v>
      </c>
    </row>
    <row r="3730" spans="1:13">
      <c r="A3730" t="s">
        <v>119</v>
      </c>
      <c r="B3730">
        <v>20</v>
      </c>
      <c r="C3730" s="2" t="s">
        <v>330</v>
      </c>
      <c r="D3730" s="2" t="s">
        <v>330</v>
      </c>
      <c r="E3730" s="2" t="s">
        <v>387</v>
      </c>
      <c r="F3730" s="2" t="s">
        <v>450</v>
      </c>
      <c r="G3730" s="2" t="s">
        <v>372</v>
      </c>
      <c r="H3730" s="2" t="s">
        <v>591</v>
      </c>
      <c r="I3730" s="2" t="s">
        <v>540</v>
      </c>
      <c r="J3730" s="2" t="s">
        <v>343</v>
      </c>
      <c r="K3730" s="2" t="s">
        <v>591</v>
      </c>
      <c r="L3730" s="2" t="s">
        <v>709</v>
      </c>
      <c r="M3730" s="2">
        <v>0</v>
      </c>
    </row>
    <row r="3731" spans="1:13">
      <c r="A3731" t="s">
        <v>120</v>
      </c>
      <c r="B3731">
        <v>20</v>
      </c>
      <c r="C3731" s="2" t="s">
        <v>273</v>
      </c>
      <c r="D3731" s="2" t="s">
        <v>330</v>
      </c>
      <c r="E3731" s="2" t="s">
        <v>379</v>
      </c>
      <c r="F3731" s="2" t="s">
        <v>391</v>
      </c>
      <c r="G3731" s="2" t="s">
        <v>374</v>
      </c>
      <c r="H3731" s="2" t="s">
        <v>590</v>
      </c>
      <c r="I3731" s="2" t="s">
        <v>524</v>
      </c>
      <c r="J3731" s="2" t="s">
        <v>343</v>
      </c>
      <c r="K3731" s="2" t="s">
        <v>608</v>
      </c>
      <c r="L3731" s="2" t="s">
        <v>686</v>
      </c>
      <c r="M3731" s="2" t="s">
        <v>781</v>
      </c>
    </row>
    <row r="3732" spans="1:13">
      <c r="A3732" t="s">
        <v>121</v>
      </c>
      <c r="B3732">
        <v>20</v>
      </c>
      <c r="C3732" s="2" t="s">
        <v>339</v>
      </c>
      <c r="D3732" s="2" t="s">
        <v>330</v>
      </c>
      <c r="E3732" s="2" t="s">
        <v>379</v>
      </c>
      <c r="F3732" s="2" t="s">
        <v>449</v>
      </c>
      <c r="G3732" s="2" t="s">
        <v>371</v>
      </c>
      <c r="H3732" s="2" t="s">
        <v>330</v>
      </c>
      <c r="I3732" s="2" t="s">
        <v>539</v>
      </c>
      <c r="J3732" s="2" t="s">
        <v>343</v>
      </c>
      <c r="K3732" s="2" t="s">
        <v>365</v>
      </c>
      <c r="L3732" s="2" t="s">
        <v>710</v>
      </c>
      <c r="M3732" s="2">
        <v>0</v>
      </c>
    </row>
    <row r="3733" spans="1:13">
      <c r="A3733" t="s">
        <v>122</v>
      </c>
      <c r="B3733">
        <v>20</v>
      </c>
      <c r="C3733" s="2" t="s">
        <v>274</v>
      </c>
      <c r="D3733" s="2" t="s">
        <v>330</v>
      </c>
      <c r="E3733" s="2" t="s">
        <v>384</v>
      </c>
      <c r="F3733" s="2" t="s">
        <v>434</v>
      </c>
      <c r="G3733" s="2" t="s">
        <v>375</v>
      </c>
      <c r="H3733" s="2" t="s">
        <v>588</v>
      </c>
      <c r="I3733" s="2" t="s">
        <v>459</v>
      </c>
      <c r="J3733" s="2" t="s">
        <v>343</v>
      </c>
      <c r="K3733" s="2" t="s">
        <v>631</v>
      </c>
      <c r="L3733" s="2" t="s">
        <v>555</v>
      </c>
      <c r="M3733" s="2" t="s">
        <v>797</v>
      </c>
    </row>
    <row r="3734" spans="1:13">
      <c r="A3734" t="s">
        <v>123</v>
      </c>
      <c r="B3734">
        <v>20</v>
      </c>
      <c r="C3734" s="2" t="s">
        <v>268</v>
      </c>
      <c r="D3734" s="2" t="s">
        <v>330</v>
      </c>
      <c r="E3734" s="2" t="s">
        <v>336</v>
      </c>
      <c r="F3734" s="2" t="s">
        <v>451</v>
      </c>
      <c r="G3734" s="2" t="s">
        <v>375</v>
      </c>
      <c r="H3734" s="2" t="s">
        <v>591</v>
      </c>
      <c r="I3734" s="2" t="s">
        <v>453</v>
      </c>
      <c r="J3734" s="2" t="s">
        <v>343</v>
      </c>
      <c r="K3734" s="2" t="s">
        <v>591</v>
      </c>
      <c r="L3734" s="2" t="s">
        <v>711</v>
      </c>
      <c r="M3734" s="2" t="s">
        <v>797</v>
      </c>
    </row>
    <row r="3735" spans="1:13">
      <c r="A3735" t="s">
        <v>124</v>
      </c>
      <c r="B3735">
        <v>20</v>
      </c>
      <c r="C3735" s="2" t="s">
        <v>275</v>
      </c>
      <c r="D3735" s="2" t="s">
        <v>330</v>
      </c>
      <c r="E3735" s="2" t="s">
        <v>336</v>
      </c>
      <c r="F3735" s="2" t="s">
        <v>452</v>
      </c>
      <c r="G3735" s="2" t="s">
        <v>375</v>
      </c>
      <c r="H3735" s="2" t="s">
        <v>591</v>
      </c>
      <c r="I3735" s="2" t="s">
        <v>531</v>
      </c>
      <c r="J3735" s="2" t="s">
        <v>343</v>
      </c>
      <c r="K3735" s="2" t="s">
        <v>591</v>
      </c>
      <c r="L3735" s="2" t="s">
        <v>686</v>
      </c>
      <c r="M3735" s="2" t="s">
        <v>797</v>
      </c>
    </row>
    <row r="3736" spans="1:13">
      <c r="A3736" t="s">
        <v>125</v>
      </c>
      <c r="B3736">
        <v>20</v>
      </c>
      <c r="C3736" s="2" t="s">
        <v>276</v>
      </c>
      <c r="D3736" s="2" t="s">
        <v>330</v>
      </c>
      <c r="E3736" s="2" t="s">
        <v>336</v>
      </c>
      <c r="F3736" s="2" t="s">
        <v>451</v>
      </c>
      <c r="G3736" s="2" t="s">
        <v>345</v>
      </c>
      <c r="H3736" s="2" t="s">
        <v>330</v>
      </c>
      <c r="I3736" s="2" t="s">
        <v>541</v>
      </c>
      <c r="J3736" s="2" t="s">
        <v>343</v>
      </c>
      <c r="K3736" s="2" t="s">
        <v>365</v>
      </c>
      <c r="L3736" s="2" t="s">
        <v>712</v>
      </c>
      <c r="M3736" s="2" t="s">
        <v>797</v>
      </c>
    </row>
    <row r="3737" spans="1:13">
      <c r="A3737" t="s">
        <v>126</v>
      </c>
      <c r="B3737">
        <v>20</v>
      </c>
      <c r="C3737" s="2" t="s">
        <v>277</v>
      </c>
      <c r="D3737" s="2" t="s">
        <v>366</v>
      </c>
      <c r="E3737" s="2" t="s">
        <v>336</v>
      </c>
      <c r="F3737" s="2" t="s">
        <v>442</v>
      </c>
      <c r="G3737" s="2" t="s">
        <v>345</v>
      </c>
      <c r="H3737" s="2" t="s">
        <v>593</v>
      </c>
      <c r="I3737" s="2" t="s">
        <v>519</v>
      </c>
      <c r="J3737" s="2" t="s">
        <v>343</v>
      </c>
      <c r="K3737" s="2" t="s">
        <v>593</v>
      </c>
      <c r="L3737" s="2" t="s">
        <v>713</v>
      </c>
      <c r="M3737" s="2">
        <v>0</v>
      </c>
    </row>
    <row r="3738" spans="1:13">
      <c r="A3738" t="s">
        <v>127</v>
      </c>
      <c r="B3738">
        <v>20</v>
      </c>
      <c r="C3738" s="2" t="s">
        <v>278</v>
      </c>
      <c r="D3738" s="2" t="s">
        <v>366</v>
      </c>
      <c r="E3738" s="2" t="s">
        <v>336</v>
      </c>
      <c r="F3738" s="2" t="s">
        <v>453</v>
      </c>
      <c r="G3738" s="2" t="s">
        <v>345</v>
      </c>
      <c r="H3738" s="2" t="s">
        <v>366</v>
      </c>
      <c r="I3738" s="2" t="s">
        <v>446</v>
      </c>
      <c r="J3738" s="2" t="s">
        <v>343</v>
      </c>
      <c r="K3738" s="2" t="s">
        <v>366</v>
      </c>
      <c r="L3738" s="2" t="s">
        <v>341</v>
      </c>
      <c r="M3738" s="2">
        <v>0</v>
      </c>
    </row>
    <row r="3739" spans="1:13">
      <c r="A3739" t="s">
        <v>128</v>
      </c>
      <c r="B3739">
        <v>20</v>
      </c>
      <c r="C3739" s="2" t="s">
        <v>279</v>
      </c>
      <c r="D3739" s="2" t="s">
        <v>330</v>
      </c>
      <c r="E3739" s="2" t="s">
        <v>336</v>
      </c>
      <c r="F3739" s="2" t="s">
        <v>436</v>
      </c>
      <c r="G3739" s="2" t="s">
        <v>345</v>
      </c>
      <c r="H3739" s="2" t="s">
        <v>366</v>
      </c>
      <c r="I3739" s="2" t="s">
        <v>521</v>
      </c>
      <c r="J3739" s="2" t="s">
        <v>343</v>
      </c>
      <c r="K3739" s="2" t="s">
        <v>366</v>
      </c>
      <c r="L3739" s="2" t="s">
        <v>714</v>
      </c>
      <c r="M3739" s="2" t="s">
        <v>772</v>
      </c>
    </row>
    <row r="3740" spans="1:13">
      <c r="A3740" t="s">
        <v>129</v>
      </c>
      <c r="B3740">
        <v>20</v>
      </c>
      <c r="C3740" s="2" t="s">
        <v>280</v>
      </c>
      <c r="D3740" s="2" t="s">
        <v>364</v>
      </c>
      <c r="E3740" s="2" t="s">
        <v>382</v>
      </c>
      <c r="F3740" s="2" t="s">
        <v>454</v>
      </c>
      <c r="G3740" s="2" t="s">
        <v>345</v>
      </c>
      <c r="H3740" s="2" t="s">
        <v>330</v>
      </c>
      <c r="I3740" s="2" t="s">
        <v>433</v>
      </c>
      <c r="J3740" s="2" t="s">
        <v>343</v>
      </c>
      <c r="K3740" s="2" t="s">
        <v>330</v>
      </c>
      <c r="L3740" s="2" t="s">
        <v>715</v>
      </c>
      <c r="M3740" s="2" t="s">
        <v>784</v>
      </c>
    </row>
    <row r="3741" spans="1:13">
      <c r="A3741" t="s">
        <v>130</v>
      </c>
      <c r="B3741">
        <v>20</v>
      </c>
      <c r="C3741" s="2" t="s">
        <v>281</v>
      </c>
      <c r="D3741" s="2" t="s">
        <v>230</v>
      </c>
      <c r="E3741" s="2" t="s">
        <v>382</v>
      </c>
      <c r="F3741" s="2" t="s">
        <v>405</v>
      </c>
      <c r="G3741" s="2" t="s">
        <v>375</v>
      </c>
      <c r="H3741" s="2" t="s">
        <v>330</v>
      </c>
      <c r="I3741" s="2" t="s">
        <v>457</v>
      </c>
      <c r="J3741" s="2" t="s">
        <v>343</v>
      </c>
      <c r="K3741" s="2" t="s">
        <v>364</v>
      </c>
      <c r="L3741" s="2" t="s">
        <v>616</v>
      </c>
      <c r="M3741" s="2" t="s">
        <v>776</v>
      </c>
    </row>
    <row r="3742" spans="1:13">
      <c r="A3742" t="s">
        <v>131</v>
      </c>
      <c r="B3742">
        <v>20</v>
      </c>
      <c r="C3742" s="2" t="s">
        <v>282</v>
      </c>
      <c r="D3742" s="2" t="s">
        <v>370</v>
      </c>
      <c r="E3742" s="2" t="s">
        <v>365</v>
      </c>
      <c r="F3742" s="2" t="s">
        <v>435</v>
      </c>
      <c r="G3742" s="2" t="s">
        <v>372</v>
      </c>
      <c r="H3742" s="2" t="s">
        <v>366</v>
      </c>
      <c r="I3742" s="2" t="s">
        <v>522</v>
      </c>
      <c r="J3742" s="2" t="s">
        <v>343</v>
      </c>
      <c r="K3742" s="2" t="s">
        <v>370</v>
      </c>
      <c r="L3742" s="2" t="s">
        <v>716</v>
      </c>
      <c r="M3742" s="2" t="s">
        <v>796</v>
      </c>
    </row>
    <row r="3743" spans="1:13">
      <c r="A3743" t="s">
        <v>132</v>
      </c>
      <c r="B3743">
        <v>20</v>
      </c>
      <c r="C3743" s="2" t="s">
        <v>283</v>
      </c>
      <c r="D3743" s="2" t="s">
        <v>370</v>
      </c>
      <c r="E3743" s="2" t="s">
        <v>365</v>
      </c>
      <c r="F3743" s="2" t="s">
        <v>455</v>
      </c>
      <c r="G3743" s="2" t="s">
        <v>387</v>
      </c>
      <c r="H3743" s="2" t="s">
        <v>366</v>
      </c>
      <c r="I3743" s="2" t="s">
        <v>230</v>
      </c>
      <c r="J3743" s="2" t="s">
        <v>343</v>
      </c>
      <c r="K3743" s="2" t="s">
        <v>370</v>
      </c>
      <c r="L3743" s="2" t="s">
        <v>717</v>
      </c>
      <c r="M3743" s="2" t="s">
        <v>785</v>
      </c>
    </row>
    <row r="3744" spans="1:13">
      <c r="A3744" t="s">
        <v>133</v>
      </c>
      <c r="B3744">
        <v>20</v>
      </c>
      <c r="C3744" s="2" t="s">
        <v>284</v>
      </c>
      <c r="D3744" s="2" t="s">
        <v>364</v>
      </c>
      <c r="E3744" s="2" t="s">
        <v>365</v>
      </c>
      <c r="F3744" s="2" t="s">
        <v>444</v>
      </c>
      <c r="G3744" s="2" t="s">
        <v>335</v>
      </c>
      <c r="H3744" s="2" t="s">
        <v>330</v>
      </c>
      <c r="I3744" s="2" t="s">
        <v>542</v>
      </c>
      <c r="J3744" s="2" t="s">
        <v>343</v>
      </c>
      <c r="K3744" s="2" t="s">
        <v>364</v>
      </c>
      <c r="L3744" s="2" t="s">
        <v>718</v>
      </c>
      <c r="M3744" s="2" t="s">
        <v>796</v>
      </c>
    </row>
    <row r="3745" spans="1:13">
      <c r="A3745" t="s">
        <v>134</v>
      </c>
      <c r="B3745">
        <v>20</v>
      </c>
      <c r="C3745" s="2" t="s">
        <v>285</v>
      </c>
      <c r="D3745" s="2" t="s">
        <v>364</v>
      </c>
      <c r="E3745" s="2" t="s">
        <v>365</v>
      </c>
      <c r="F3745" s="2" t="s">
        <v>456</v>
      </c>
      <c r="G3745" s="2" t="s">
        <v>377</v>
      </c>
      <c r="H3745" s="2" t="s">
        <v>366</v>
      </c>
      <c r="I3745" s="2" t="s">
        <v>543</v>
      </c>
      <c r="J3745" s="2" t="s">
        <v>343</v>
      </c>
      <c r="K3745" s="2" t="s">
        <v>368</v>
      </c>
      <c r="L3745" s="2" t="s">
        <v>245</v>
      </c>
      <c r="M3745" s="2" t="s">
        <v>796</v>
      </c>
    </row>
    <row r="3746" spans="1:13">
      <c r="A3746" t="s">
        <v>135</v>
      </c>
      <c r="B3746">
        <v>20</v>
      </c>
      <c r="C3746" s="2" t="s">
        <v>340</v>
      </c>
      <c r="D3746" s="2" t="s">
        <v>369</v>
      </c>
      <c r="E3746" s="2" t="s">
        <v>365</v>
      </c>
      <c r="F3746" s="2" t="s">
        <v>457</v>
      </c>
      <c r="G3746" s="2" t="s">
        <v>377</v>
      </c>
      <c r="H3746" s="2" t="s">
        <v>330</v>
      </c>
      <c r="I3746" s="2" t="s">
        <v>519</v>
      </c>
      <c r="J3746" s="2" t="s">
        <v>343</v>
      </c>
      <c r="K3746" s="2" t="s">
        <v>330</v>
      </c>
      <c r="L3746" s="2" t="s">
        <v>719</v>
      </c>
      <c r="M3746" s="2" t="s">
        <v>796</v>
      </c>
    </row>
    <row r="3747" spans="1:13">
      <c r="A3747" t="s">
        <v>136</v>
      </c>
      <c r="B3747">
        <v>20</v>
      </c>
      <c r="C3747" s="2" t="s">
        <v>341</v>
      </c>
      <c r="D3747" s="2" t="s">
        <v>364</v>
      </c>
      <c r="E3747" s="2" t="s">
        <v>365</v>
      </c>
      <c r="F3747" s="2" t="s">
        <v>458</v>
      </c>
      <c r="G3747" s="2" t="s">
        <v>377</v>
      </c>
      <c r="H3747" s="2" t="s">
        <v>330</v>
      </c>
      <c r="I3747" s="2" t="s">
        <v>544</v>
      </c>
      <c r="J3747" s="2" t="s">
        <v>343</v>
      </c>
      <c r="K3747" s="2" t="s">
        <v>330</v>
      </c>
      <c r="L3747" s="2" t="s">
        <v>720</v>
      </c>
      <c r="M3747" s="2">
        <v>0</v>
      </c>
    </row>
    <row r="3748" spans="1:13">
      <c r="A3748" t="s">
        <v>137</v>
      </c>
      <c r="B3748">
        <v>20</v>
      </c>
      <c r="C3748" s="2" t="s">
        <v>342</v>
      </c>
      <c r="D3748" s="2" t="s">
        <v>368</v>
      </c>
      <c r="E3748" s="2" t="s">
        <v>365</v>
      </c>
      <c r="F3748" s="2" t="s">
        <v>459</v>
      </c>
      <c r="G3748" s="2" t="s">
        <v>378</v>
      </c>
      <c r="H3748" s="2" t="s">
        <v>366</v>
      </c>
      <c r="I3748" s="2" t="s">
        <v>420</v>
      </c>
      <c r="J3748" s="2" t="s">
        <v>343</v>
      </c>
      <c r="K3748" s="2" t="s">
        <v>368</v>
      </c>
      <c r="L3748" s="2" t="s">
        <v>721</v>
      </c>
      <c r="M3748" s="2" t="s">
        <v>796</v>
      </c>
    </row>
    <row r="3749" spans="1:13">
      <c r="A3749" t="s">
        <v>138</v>
      </c>
      <c r="B3749">
        <v>20</v>
      </c>
      <c r="C3749" s="2" t="s">
        <v>343</v>
      </c>
      <c r="D3749" s="2" t="s">
        <v>330</v>
      </c>
      <c r="E3749" s="2" t="s">
        <v>365</v>
      </c>
      <c r="F3749" s="2" t="s">
        <v>424</v>
      </c>
      <c r="G3749" s="2" t="s">
        <v>378</v>
      </c>
      <c r="H3749" s="2" t="s">
        <v>330</v>
      </c>
      <c r="I3749" s="2" t="s">
        <v>545</v>
      </c>
      <c r="J3749" s="2" t="s">
        <v>343</v>
      </c>
      <c r="K3749" s="2" t="s">
        <v>330</v>
      </c>
      <c r="L3749" s="2" t="s">
        <v>722</v>
      </c>
      <c r="M3749" s="2" t="s">
        <v>777</v>
      </c>
    </row>
    <row r="3750" spans="1:13">
      <c r="A3750" t="s">
        <v>139</v>
      </c>
      <c r="B3750">
        <v>20</v>
      </c>
      <c r="C3750" s="2" t="s">
        <v>344</v>
      </c>
      <c r="D3750" s="2" t="s">
        <v>330</v>
      </c>
      <c r="E3750" s="2" t="s">
        <v>365</v>
      </c>
      <c r="F3750" s="2" t="s">
        <v>460</v>
      </c>
      <c r="G3750" s="2" t="s">
        <v>378</v>
      </c>
      <c r="H3750" s="2" t="s">
        <v>330</v>
      </c>
      <c r="I3750" s="2" t="s">
        <v>546</v>
      </c>
      <c r="J3750" s="2" t="s">
        <v>343</v>
      </c>
      <c r="K3750" s="2" t="s">
        <v>330</v>
      </c>
      <c r="L3750" s="2" t="s">
        <v>230</v>
      </c>
      <c r="M3750" s="2" t="s">
        <v>786</v>
      </c>
    </row>
    <row r="3751" spans="1:13">
      <c r="A3751" t="s">
        <v>140</v>
      </c>
      <c r="B3751">
        <v>20</v>
      </c>
      <c r="C3751" s="2" t="s">
        <v>286</v>
      </c>
      <c r="D3751" s="2" t="s">
        <v>330</v>
      </c>
      <c r="E3751" s="2" t="s">
        <v>365</v>
      </c>
      <c r="F3751" s="2" t="s">
        <v>439</v>
      </c>
      <c r="G3751" s="2" t="s">
        <v>378</v>
      </c>
      <c r="H3751" s="2" t="s">
        <v>330</v>
      </c>
      <c r="I3751" s="2" t="s">
        <v>544</v>
      </c>
      <c r="J3751" s="2" t="s">
        <v>343</v>
      </c>
      <c r="K3751" s="2" t="s">
        <v>330</v>
      </c>
      <c r="L3751" s="2" t="s">
        <v>723</v>
      </c>
      <c r="M3751" s="2" t="s">
        <v>796</v>
      </c>
    </row>
    <row r="3752" spans="1:13">
      <c r="A3752" t="s">
        <v>141</v>
      </c>
      <c r="B3752">
        <v>20</v>
      </c>
      <c r="C3752" s="2" t="s">
        <v>287</v>
      </c>
      <c r="D3752" s="2" t="s">
        <v>330</v>
      </c>
      <c r="E3752" s="2" t="s">
        <v>365</v>
      </c>
      <c r="F3752" s="2" t="s">
        <v>424</v>
      </c>
      <c r="G3752" s="2" t="s">
        <v>378</v>
      </c>
      <c r="H3752" s="2" t="s">
        <v>330</v>
      </c>
      <c r="I3752" s="2" t="s">
        <v>469</v>
      </c>
      <c r="J3752" s="2" t="s">
        <v>343</v>
      </c>
      <c r="K3752" s="2" t="s">
        <v>330</v>
      </c>
      <c r="L3752" s="2" t="s">
        <v>607</v>
      </c>
      <c r="M3752" s="2" t="s">
        <v>777</v>
      </c>
    </row>
    <row r="3753" spans="1:13">
      <c r="A3753" t="s">
        <v>142</v>
      </c>
      <c r="B3753">
        <v>20</v>
      </c>
      <c r="C3753" s="2" t="s">
        <v>288</v>
      </c>
      <c r="D3753" s="2" t="s">
        <v>330</v>
      </c>
      <c r="E3753" s="2" t="s">
        <v>365</v>
      </c>
      <c r="F3753" s="2" t="s">
        <v>420</v>
      </c>
      <c r="G3753" s="2" t="s">
        <v>378</v>
      </c>
      <c r="H3753" s="2" t="s">
        <v>330</v>
      </c>
      <c r="I3753" s="2" t="s">
        <v>472</v>
      </c>
      <c r="J3753" s="2" t="s">
        <v>343</v>
      </c>
      <c r="K3753" s="2" t="s">
        <v>330</v>
      </c>
      <c r="L3753" s="2" t="s">
        <v>724</v>
      </c>
      <c r="M3753" s="2" t="s">
        <v>786</v>
      </c>
    </row>
    <row r="3754" spans="1:13">
      <c r="A3754" t="s">
        <v>143</v>
      </c>
      <c r="B3754">
        <v>20</v>
      </c>
      <c r="C3754" s="2" t="s">
        <v>289</v>
      </c>
      <c r="D3754" s="2" t="s">
        <v>330</v>
      </c>
      <c r="E3754" s="2" t="s">
        <v>365</v>
      </c>
      <c r="F3754" s="2" t="s">
        <v>428</v>
      </c>
      <c r="G3754" s="2" t="s">
        <v>378</v>
      </c>
      <c r="H3754" s="2" t="s">
        <v>330</v>
      </c>
      <c r="I3754" s="2" t="s">
        <v>462</v>
      </c>
      <c r="J3754" s="2" t="s">
        <v>343</v>
      </c>
      <c r="K3754" s="2" t="s">
        <v>330</v>
      </c>
      <c r="L3754" s="2" t="s">
        <v>673</v>
      </c>
      <c r="M3754" s="2" t="s">
        <v>776</v>
      </c>
    </row>
    <row r="3755" spans="1:13">
      <c r="A3755" t="s">
        <v>144</v>
      </c>
      <c r="B3755">
        <v>20</v>
      </c>
      <c r="C3755" s="2" t="s">
        <v>345</v>
      </c>
      <c r="D3755" s="2" t="s">
        <v>330</v>
      </c>
      <c r="E3755" s="2" t="s">
        <v>365</v>
      </c>
      <c r="F3755" s="2" t="s">
        <v>461</v>
      </c>
      <c r="G3755" s="2" t="s">
        <v>378</v>
      </c>
      <c r="H3755" s="2" t="s">
        <v>330</v>
      </c>
      <c r="I3755" s="2" t="s">
        <v>455</v>
      </c>
      <c r="J3755" s="2" t="s">
        <v>343</v>
      </c>
      <c r="K3755" s="2" t="s">
        <v>330</v>
      </c>
      <c r="L3755" s="2" t="s">
        <v>330</v>
      </c>
      <c r="M3755" s="2" t="s">
        <v>785</v>
      </c>
    </row>
    <row r="3756" spans="1:13">
      <c r="A3756" t="s">
        <v>145</v>
      </c>
      <c r="B3756">
        <v>20</v>
      </c>
      <c r="C3756" s="2" t="s">
        <v>346</v>
      </c>
      <c r="D3756" s="2" t="s">
        <v>330</v>
      </c>
      <c r="E3756" s="2" t="s">
        <v>365</v>
      </c>
      <c r="F3756" s="2" t="s">
        <v>462</v>
      </c>
      <c r="G3756" s="2" t="s">
        <v>378</v>
      </c>
      <c r="H3756" s="2" t="s">
        <v>330</v>
      </c>
      <c r="I3756" s="2" t="s">
        <v>520</v>
      </c>
      <c r="J3756" s="2" t="s">
        <v>343</v>
      </c>
      <c r="K3756" s="2" t="s">
        <v>330</v>
      </c>
      <c r="L3756" s="2" t="s">
        <v>359</v>
      </c>
      <c r="M3756" s="2">
        <v>0</v>
      </c>
    </row>
    <row r="3757" spans="1:13">
      <c r="A3757" t="s">
        <v>146</v>
      </c>
      <c r="B3757">
        <v>20</v>
      </c>
      <c r="C3757" s="2" t="s">
        <v>347</v>
      </c>
      <c r="D3757" s="2" t="s">
        <v>330</v>
      </c>
      <c r="E3757" s="2" t="s">
        <v>365</v>
      </c>
      <c r="F3757" s="2" t="s">
        <v>463</v>
      </c>
      <c r="G3757" s="2" t="s">
        <v>378</v>
      </c>
      <c r="H3757" s="2" t="s">
        <v>330</v>
      </c>
      <c r="I3757" s="2" t="s">
        <v>519</v>
      </c>
      <c r="J3757" s="2" t="s">
        <v>343</v>
      </c>
      <c r="K3757" s="2" t="s">
        <v>330</v>
      </c>
      <c r="L3757" s="2" t="s">
        <v>725</v>
      </c>
      <c r="M3757" s="2">
        <v>0</v>
      </c>
    </row>
    <row r="3758" spans="1:13">
      <c r="A3758" t="s">
        <v>147</v>
      </c>
      <c r="B3758">
        <v>20</v>
      </c>
      <c r="C3758" s="2" t="s">
        <v>348</v>
      </c>
      <c r="D3758" s="2" t="s">
        <v>330</v>
      </c>
      <c r="E3758" s="2" t="s">
        <v>365</v>
      </c>
      <c r="F3758" s="2" t="s">
        <v>462</v>
      </c>
      <c r="G3758" s="2" t="s">
        <v>378</v>
      </c>
      <c r="H3758" s="2" t="s">
        <v>330</v>
      </c>
      <c r="I3758" s="2" t="s">
        <v>477</v>
      </c>
      <c r="J3758" s="2" t="s">
        <v>343</v>
      </c>
      <c r="K3758" s="2" t="s">
        <v>330</v>
      </c>
      <c r="L3758" s="2" t="s">
        <v>653</v>
      </c>
      <c r="M3758" s="2">
        <v>0</v>
      </c>
    </row>
    <row r="3759" spans="1:13">
      <c r="A3759" t="s">
        <v>148</v>
      </c>
      <c r="B3759">
        <v>20</v>
      </c>
      <c r="C3759" s="2" t="s">
        <v>318</v>
      </c>
      <c r="D3759" s="2" t="s">
        <v>330</v>
      </c>
      <c r="E3759" s="2" t="s">
        <v>365</v>
      </c>
      <c r="F3759" s="2" t="s">
        <v>462</v>
      </c>
      <c r="G3759" s="2" t="s">
        <v>378</v>
      </c>
      <c r="H3759" s="2" t="s">
        <v>330</v>
      </c>
      <c r="I3759" s="2" t="s">
        <v>464</v>
      </c>
      <c r="J3759" s="2" t="s">
        <v>343</v>
      </c>
      <c r="K3759" s="2" t="s">
        <v>330</v>
      </c>
      <c r="L3759" s="2" t="s">
        <v>605</v>
      </c>
      <c r="M3759" s="2">
        <v>0</v>
      </c>
    </row>
    <row r="3760" spans="1:13">
      <c r="A3760" t="s">
        <v>149</v>
      </c>
      <c r="B3760">
        <v>20</v>
      </c>
      <c r="C3760" s="2" t="s">
        <v>349</v>
      </c>
      <c r="D3760" s="2" t="s">
        <v>330</v>
      </c>
      <c r="E3760" s="2" t="s">
        <v>365</v>
      </c>
      <c r="F3760" s="2" t="s">
        <v>422</v>
      </c>
      <c r="G3760" s="2" t="s">
        <v>378</v>
      </c>
      <c r="H3760" s="2" t="s">
        <v>330</v>
      </c>
      <c r="I3760" s="2" t="s">
        <v>547</v>
      </c>
      <c r="J3760" s="2" t="s">
        <v>343</v>
      </c>
      <c r="K3760" s="2" t="s">
        <v>330</v>
      </c>
      <c r="L3760" s="2" t="s">
        <v>726</v>
      </c>
      <c r="M3760" s="2" t="s">
        <v>787</v>
      </c>
    </row>
    <row r="3761" spans="1:13">
      <c r="A3761" t="s">
        <v>150</v>
      </c>
      <c r="B3761">
        <v>20</v>
      </c>
      <c r="C3761" s="2" t="s">
        <v>350</v>
      </c>
      <c r="D3761" s="2" t="s">
        <v>330</v>
      </c>
      <c r="E3761" s="2" t="s">
        <v>365</v>
      </c>
      <c r="F3761" s="2" t="s">
        <v>422</v>
      </c>
      <c r="G3761" s="2" t="s">
        <v>378</v>
      </c>
      <c r="H3761" s="2" t="s">
        <v>597</v>
      </c>
      <c r="I3761" s="2" t="s">
        <v>463</v>
      </c>
      <c r="J3761" s="2" t="s">
        <v>343</v>
      </c>
      <c r="K3761" s="2" t="s">
        <v>597</v>
      </c>
      <c r="L3761" s="2" t="s">
        <v>727</v>
      </c>
      <c r="M3761" s="2" t="s">
        <v>787</v>
      </c>
    </row>
    <row r="3762" spans="1:13">
      <c r="A3762" t="s">
        <v>151</v>
      </c>
      <c r="B3762">
        <v>20</v>
      </c>
      <c r="C3762" s="2" t="s">
        <v>351</v>
      </c>
      <c r="D3762" s="2" t="s">
        <v>330</v>
      </c>
      <c r="E3762" s="2" t="s">
        <v>365</v>
      </c>
      <c r="F3762" s="2" t="s">
        <v>330</v>
      </c>
      <c r="G3762" s="2" t="s">
        <v>378</v>
      </c>
      <c r="H3762" s="2" t="s">
        <v>365</v>
      </c>
      <c r="I3762" s="2" t="s">
        <v>330</v>
      </c>
      <c r="J3762" s="2" t="s">
        <v>343</v>
      </c>
      <c r="K3762" s="2" t="s">
        <v>365</v>
      </c>
      <c r="L3762" s="2" t="s">
        <v>728</v>
      </c>
      <c r="M3762" s="2" t="s">
        <v>775</v>
      </c>
    </row>
    <row r="3763" spans="1:13">
      <c r="A3763" t="s">
        <v>152</v>
      </c>
      <c r="B3763">
        <v>20</v>
      </c>
      <c r="C3763" s="2" t="s">
        <v>352</v>
      </c>
      <c r="D3763" s="2" t="s">
        <v>330</v>
      </c>
      <c r="E3763" s="2" t="s">
        <v>365</v>
      </c>
      <c r="F3763" s="2" t="s">
        <v>462</v>
      </c>
      <c r="G3763" s="2" t="s">
        <v>378</v>
      </c>
      <c r="H3763" s="2" t="s">
        <v>365</v>
      </c>
      <c r="I3763" s="2" t="s">
        <v>519</v>
      </c>
      <c r="J3763" s="2" t="s">
        <v>343</v>
      </c>
      <c r="K3763" s="2" t="s">
        <v>365</v>
      </c>
      <c r="L3763" s="2" t="s">
        <v>335</v>
      </c>
      <c r="M3763" s="2" t="s">
        <v>784</v>
      </c>
    </row>
    <row r="3764" spans="1:13">
      <c r="A3764" t="s">
        <v>153</v>
      </c>
      <c r="B3764">
        <v>20</v>
      </c>
      <c r="C3764" s="2" t="s">
        <v>290</v>
      </c>
      <c r="D3764" s="2" t="s">
        <v>330</v>
      </c>
      <c r="E3764" s="2" t="s">
        <v>365</v>
      </c>
      <c r="F3764" s="2" t="s">
        <v>330</v>
      </c>
      <c r="G3764" s="2" t="s">
        <v>378</v>
      </c>
      <c r="H3764" s="2" t="s">
        <v>597</v>
      </c>
      <c r="I3764" s="2" t="s">
        <v>463</v>
      </c>
      <c r="J3764" s="2" t="s">
        <v>343</v>
      </c>
      <c r="K3764" s="2" t="s">
        <v>597</v>
      </c>
      <c r="L3764" s="2" t="s">
        <v>729</v>
      </c>
      <c r="M3764" s="2" t="s">
        <v>785</v>
      </c>
    </row>
    <row r="3765" spans="1:13">
      <c r="A3765" t="s">
        <v>154</v>
      </c>
      <c r="B3765">
        <v>20</v>
      </c>
      <c r="C3765" s="2" t="s">
        <v>291</v>
      </c>
      <c r="D3765" s="2" t="s">
        <v>330</v>
      </c>
      <c r="E3765" s="2" t="s">
        <v>365</v>
      </c>
      <c r="F3765" s="2" t="s">
        <v>459</v>
      </c>
      <c r="G3765" s="2" t="s">
        <v>378</v>
      </c>
      <c r="H3765" s="2" t="s">
        <v>592</v>
      </c>
      <c r="I3765" s="2" t="s">
        <v>365</v>
      </c>
      <c r="J3765" s="2" t="s">
        <v>343</v>
      </c>
      <c r="K3765" s="2" t="s">
        <v>592</v>
      </c>
      <c r="L3765" s="2" t="s">
        <v>730</v>
      </c>
      <c r="M3765" s="2">
        <v>0</v>
      </c>
    </row>
    <row r="3766" spans="1:13">
      <c r="A3766" t="s">
        <v>155</v>
      </c>
      <c r="B3766">
        <v>20</v>
      </c>
      <c r="C3766" s="2" t="s">
        <v>291</v>
      </c>
      <c r="D3766" s="2" t="s">
        <v>330</v>
      </c>
      <c r="E3766" s="2" t="s">
        <v>365</v>
      </c>
      <c r="F3766" s="2" t="s">
        <v>459</v>
      </c>
      <c r="G3766" s="2" t="s">
        <v>377</v>
      </c>
      <c r="H3766" s="2" t="s">
        <v>330</v>
      </c>
      <c r="I3766" s="2" t="s">
        <v>458</v>
      </c>
      <c r="J3766" s="2" t="s">
        <v>343</v>
      </c>
      <c r="K3766" s="2" t="s">
        <v>365</v>
      </c>
      <c r="L3766" s="2" t="s">
        <v>730</v>
      </c>
      <c r="M3766" s="2">
        <v>0</v>
      </c>
    </row>
    <row r="3767" spans="1:13">
      <c r="A3767" t="s">
        <v>156</v>
      </c>
      <c r="B3767">
        <v>20</v>
      </c>
      <c r="C3767" s="2" t="s">
        <v>353</v>
      </c>
      <c r="D3767" s="2" t="s">
        <v>330</v>
      </c>
      <c r="E3767" s="2" t="s">
        <v>365</v>
      </c>
      <c r="F3767" s="2" t="s">
        <v>461</v>
      </c>
      <c r="G3767" s="2" t="s">
        <v>377</v>
      </c>
      <c r="H3767" s="2" t="s">
        <v>598</v>
      </c>
      <c r="I3767" s="2" t="s">
        <v>520</v>
      </c>
      <c r="J3767" s="2" t="s">
        <v>343</v>
      </c>
      <c r="K3767" s="2" t="s">
        <v>598</v>
      </c>
      <c r="L3767" s="2" t="s">
        <v>723</v>
      </c>
      <c r="M3767" s="2" t="s">
        <v>784</v>
      </c>
    </row>
    <row r="3768" spans="1:13">
      <c r="A3768" t="s">
        <v>157</v>
      </c>
      <c r="B3768">
        <v>20</v>
      </c>
      <c r="C3768" s="2" t="s">
        <v>354</v>
      </c>
      <c r="D3768" s="2" t="s">
        <v>330</v>
      </c>
      <c r="E3768" s="2" t="s">
        <v>365</v>
      </c>
      <c r="F3768" s="2" t="s">
        <v>463</v>
      </c>
      <c r="G3768" s="2" t="s">
        <v>335</v>
      </c>
      <c r="H3768" s="2" t="s">
        <v>596</v>
      </c>
      <c r="I3768" s="2" t="s">
        <v>548</v>
      </c>
      <c r="J3768" s="2" t="s">
        <v>343</v>
      </c>
      <c r="K3768" s="2" t="s">
        <v>630</v>
      </c>
      <c r="L3768" s="2" t="s">
        <v>731</v>
      </c>
      <c r="M3768" s="2">
        <v>0</v>
      </c>
    </row>
    <row r="3769" spans="1:13">
      <c r="A3769" t="s">
        <v>158</v>
      </c>
      <c r="B3769">
        <v>20</v>
      </c>
      <c r="C3769" s="2" t="s">
        <v>292</v>
      </c>
      <c r="D3769" s="2" t="s">
        <v>366</v>
      </c>
      <c r="E3769" s="2" t="s">
        <v>365</v>
      </c>
      <c r="F3769" s="2" t="s">
        <v>422</v>
      </c>
      <c r="G3769" s="2" t="s">
        <v>387</v>
      </c>
      <c r="H3769" s="2" t="s">
        <v>586</v>
      </c>
      <c r="I3769" s="2" t="s">
        <v>461</v>
      </c>
      <c r="J3769" s="2" t="s">
        <v>343</v>
      </c>
      <c r="K3769" s="2" t="s">
        <v>597</v>
      </c>
      <c r="L3769" s="2" t="s">
        <v>676</v>
      </c>
      <c r="M3769" s="2" t="s">
        <v>786</v>
      </c>
    </row>
    <row r="3770" spans="1:13">
      <c r="A3770" t="s">
        <v>159</v>
      </c>
      <c r="B3770">
        <v>20</v>
      </c>
      <c r="C3770" s="2" t="s">
        <v>293</v>
      </c>
      <c r="D3770" s="2" t="s">
        <v>366</v>
      </c>
      <c r="E3770" s="2" t="s">
        <v>365</v>
      </c>
      <c r="F3770" s="2" t="s">
        <v>464</v>
      </c>
      <c r="G3770" s="2" t="s">
        <v>339</v>
      </c>
      <c r="H3770" s="2" t="s">
        <v>596</v>
      </c>
      <c r="I3770" s="2" t="s">
        <v>446</v>
      </c>
      <c r="J3770" s="2" t="s">
        <v>343</v>
      </c>
      <c r="K3770" s="2" t="s">
        <v>630</v>
      </c>
      <c r="L3770" s="2" t="s">
        <v>732</v>
      </c>
      <c r="M3770" s="2">
        <v>0</v>
      </c>
    </row>
    <row r="3771" spans="1:13">
      <c r="A3771" t="s">
        <v>160</v>
      </c>
      <c r="B3771">
        <v>20</v>
      </c>
      <c r="C3771" s="2" t="s">
        <v>289</v>
      </c>
      <c r="D3771" s="2" t="s">
        <v>330</v>
      </c>
      <c r="E3771" s="2" t="s">
        <v>365</v>
      </c>
      <c r="F3771" s="2" t="s">
        <v>464</v>
      </c>
      <c r="G3771" s="2" t="s">
        <v>339</v>
      </c>
      <c r="H3771" s="2" t="s">
        <v>595</v>
      </c>
      <c r="I3771" s="2" t="s">
        <v>533</v>
      </c>
      <c r="J3771" s="2" t="s">
        <v>343</v>
      </c>
      <c r="K3771" s="2" t="s">
        <v>595</v>
      </c>
      <c r="L3771" s="2" t="s">
        <v>359</v>
      </c>
      <c r="M3771" s="2">
        <v>0</v>
      </c>
    </row>
    <row r="3772" spans="1:13">
      <c r="A3772" t="s">
        <v>161</v>
      </c>
      <c r="B3772">
        <v>20</v>
      </c>
      <c r="C3772" s="2" t="s">
        <v>294</v>
      </c>
      <c r="D3772" s="2" t="s">
        <v>366</v>
      </c>
      <c r="E3772" s="2" t="s">
        <v>365</v>
      </c>
      <c r="F3772" s="2" t="s">
        <v>464</v>
      </c>
      <c r="G3772" s="2" t="s">
        <v>339</v>
      </c>
      <c r="H3772" s="2" t="s">
        <v>330</v>
      </c>
      <c r="I3772" s="2" t="s">
        <v>533</v>
      </c>
      <c r="J3772" s="2" t="s">
        <v>343</v>
      </c>
      <c r="K3772" s="2" t="s">
        <v>330</v>
      </c>
      <c r="L3772" s="2" t="s">
        <v>379</v>
      </c>
      <c r="M3772" s="2">
        <v>0</v>
      </c>
    </row>
    <row r="3773" spans="1:13">
      <c r="A3773" t="s">
        <v>162</v>
      </c>
      <c r="B3773">
        <v>20</v>
      </c>
      <c r="C3773" s="2" t="s">
        <v>295</v>
      </c>
      <c r="D3773" s="2" t="s">
        <v>366</v>
      </c>
      <c r="E3773" s="2" t="s">
        <v>365</v>
      </c>
      <c r="F3773" s="2" t="s">
        <v>422</v>
      </c>
      <c r="G3773" s="2" t="s">
        <v>339</v>
      </c>
      <c r="H3773" s="2" t="s">
        <v>330</v>
      </c>
      <c r="I3773" s="2" t="s">
        <v>422</v>
      </c>
      <c r="J3773" s="2" t="s">
        <v>343</v>
      </c>
      <c r="K3773" s="2" t="s">
        <v>330</v>
      </c>
      <c r="L3773" s="2" t="s">
        <v>724</v>
      </c>
      <c r="M3773" s="2" t="s">
        <v>777</v>
      </c>
    </row>
    <row r="3774" spans="1:13">
      <c r="A3774" t="s">
        <v>163</v>
      </c>
      <c r="B3774">
        <v>20</v>
      </c>
      <c r="C3774" s="2" t="s">
        <v>296</v>
      </c>
      <c r="D3774" s="2" t="s">
        <v>368</v>
      </c>
      <c r="E3774" s="2" t="s">
        <v>365</v>
      </c>
      <c r="F3774" s="2" t="s">
        <v>414</v>
      </c>
      <c r="G3774" s="2" t="s">
        <v>339</v>
      </c>
      <c r="H3774" s="2" t="s">
        <v>330</v>
      </c>
      <c r="I3774" s="2" t="s">
        <v>330</v>
      </c>
      <c r="J3774" s="2" t="s">
        <v>343</v>
      </c>
      <c r="K3774" s="2" t="s">
        <v>330</v>
      </c>
      <c r="L3774" s="2" t="s">
        <v>616</v>
      </c>
      <c r="M3774" s="2" t="s">
        <v>788</v>
      </c>
    </row>
    <row r="3775" spans="1:13">
      <c r="A3775" t="s">
        <v>164</v>
      </c>
      <c r="B3775">
        <v>20</v>
      </c>
      <c r="C3775" s="2" t="s">
        <v>198</v>
      </c>
      <c r="D3775" s="2" t="s">
        <v>368</v>
      </c>
      <c r="E3775" s="2" t="s">
        <v>365</v>
      </c>
      <c r="F3775" s="2" t="s">
        <v>414</v>
      </c>
      <c r="G3775" s="2" t="s">
        <v>339</v>
      </c>
      <c r="H3775" s="2" t="s">
        <v>330</v>
      </c>
      <c r="I3775" s="2" t="s">
        <v>422</v>
      </c>
      <c r="J3775" s="2" t="s">
        <v>343</v>
      </c>
      <c r="K3775" s="2" t="s">
        <v>330</v>
      </c>
      <c r="L3775" s="2" t="s">
        <v>722</v>
      </c>
      <c r="M3775" s="2" t="s">
        <v>785</v>
      </c>
    </row>
    <row r="3776" spans="1:13">
      <c r="A3776" t="s">
        <v>165</v>
      </c>
      <c r="B3776">
        <v>20</v>
      </c>
      <c r="C3776" s="2" t="s">
        <v>355</v>
      </c>
      <c r="D3776" s="2" t="s">
        <v>368</v>
      </c>
      <c r="E3776" s="2" t="s">
        <v>365</v>
      </c>
      <c r="F3776" s="2" t="s">
        <v>465</v>
      </c>
      <c r="G3776" s="2" t="s">
        <v>339</v>
      </c>
      <c r="H3776" s="2" t="s">
        <v>330</v>
      </c>
      <c r="I3776" s="2" t="s">
        <v>549</v>
      </c>
      <c r="J3776" s="2" t="s">
        <v>343</v>
      </c>
      <c r="K3776" s="2" t="s">
        <v>330</v>
      </c>
      <c r="L3776" s="2" t="s">
        <v>206</v>
      </c>
      <c r="M3776" s="2" t="s">
        <v>776</v>
      </c>
    </row>
    <row r="3777" spans="1:13">
      <c r="A3777" t="s">
        <v>166</v>
      </c>
      <c r="B3777">
        <v>20</v>
      </c>
      <c r="C3777" s="2" t="s">
        <v>297</v>
      </c>
      <c r="D3777" s="2" t="s">
        <v>368</v>
      </c>
      <c r="E3777" s="2" t="s">
        <v>365</v>
      </c>
      <c r="F3777" s="2" t="s">
        <v>330</v>
      </c>
      <c r="G3777" s="2" t="s">
        <v>339</v>
      </c>
      <c r="H3777" s="2" t="s">
        <v>330</v>
      </c>
      <c r="I3777" s="2" t="s">
        <v>455</v>
      </c>
      <c r="J3777" s="2" t="s">
        <v>343</v>
      </c>
      <c r="K3777" s="2" t="s">
        <v>330</v>
      </c>
      <c r="L3777" s="2" t="s">
        <v>733</v>
      </c>
      <c r="M3777" s="2" t="s">
        <v>776</v>
      </c>
    </row>
    <row r="3778" spans="1:13">
      <c r="A3778" t="s">
        <v>167</v>
      </c>
      <c r="B3778">
        <v>20</v>
      </c>
      <c r="C3778" s="2" t="s">
        <v>298</v>
      </c>
      <c r="D3778" s="2" t="s">
        <v>330</v>
      </c>
      <c r="E3778" s="2" t="s">
        <v>365</v>
      </c>
      <c r="F3778" s="2" t="s">
        <v>330</v>
      </c>
      <c r="G3778" s="2" t="s">
        <v>339</v>
      </c>
      <c r="H3778" s="2" t="s">
        <v>330</v>
      </c>
      <c r="I3778" s="2" t="s">
        <v>550</v>
      </c>
      <c r="J3778" s="2" t="s">
        <v>343</v>
      </c>
      <c r="K3778" s="2" t="s">
        <v>330</v>
      </c>
      <c r="L3778" s="2" t="s">
        <v>734</v>
      </c>
      <c r="M3778" s="2" t="s">
        <v>776</v>
      </c>
    </row>
    <row r="3779" spans="1:13">
      <c r="A3779" t="s">
        <v>168</v>
      </c>
      <c r="B3779">
        <v>20</v>
      </c>
      <c r="C3779" s="2" t="s">
        <v>299</v>
      </c>
      <c r="D3779" s="2" t="s">
        <v>330</v>
      </c>
      <c r="E3779" s="2" t="s">
        <v>365</v>
      </c>
      <c r="F3779" s="2" t="s">
        <v>466</v>
      </c>
      <c r="G3779" s="2" t="s">
        <v>339</v>
      </c>
      <c r="H3779" s="2" t="s">
        <v>593</v>
      </c>
      <c r="I3779" s="2" t="s">
        <v>466</v>
      </c>
      <c r="J3779" s="2" t="s">
        <v>343</v>
      </c>
      <c r="K3779" s="2" t="s">
        <v>593</v>
      </c>
      <c r="L3779" s="2" t="s">
        <v>644</v>
      </c>
      <c r="M3779" s="2" t="s">
        <v>784</v>
      </c>
    </row>
    <row r="3780" spans="1:13">
      <c r="A3780" t="s">
        <v>169</v>
      </c>
      <c r="B3780">
        <v>20</v>
      </c>
      <c r="C3780" s="2" t="s">
        <v>300</v>
      </c>
      <c r="D3780" s="2" t="s">
        <v>330</v>
      </c>
      <c r="E3780" s="2" t="s">
        <v>365</v>
      </c>
      <c r="F3780" s="2" t="s">
        <v>467</v>
      </c>
      <c r="G3780" s="2" t="s">
        <v>373</v>
      </c>
      <c r="H3780" s="2" t="s">
        <v>586</v>
      </c>
      <c r="I3780" s="2" t="s">
        <v>536</v>
      </c>
      <c r="J3780" s="2" t="s">
        <v>343</v>
      </c>
      <c r="K3780" s="2" t="s">
        <v>597</v>
      </c>
      <c r="L3780" s="2" t="s">
        <v>646</v>
      </c>
      <c r="M3780" s="2" t="s">
        <v>776</v>
      </c>
    </row>
    <row r="3781" spans="1:13">
      <c r="A3781" t="s">
        <v>170</v>
      </c>
      <c r="B3781">
        <v>20</v>
      </c>
      <c r="C3781" s="2" t="s">
        <v>268</v>
      </c>
      <c r="D3781" s="2" t="s">
        <v>330</v>
      </c>
      <c r="E3781" s="2" t="s">
        <v>365</v>
      </c>
      <c r="F3781" s="2" t="s">
        <v>468</v>
      </c>
      <c r="G3781" s="2" t="s">
        <v>373</v>
      </c>
      <c r="H3781" s="2" t="s">
        <v>330</v>
      </c>
      <c r="I3781" s="2" t="s">
        <v>284</v>
      </c>
      <c r="J3781" s="2" t="s">
        <v>343</v>
      </c>
      <c r="K3781" s="2" t="s">
        <v>330</v>
      </c>
      <c r="L3781" s="2" t="s">
        <v>576</v>
      </c>
      <c r="M3781" s="2" t="s">
        <v>776</v>
      </c>
    </row>
    <row r="3782" spans="1:13">
      <c r="A3782" t="s">
        <v>171</v>
      </c>
      <c r="B3782">
        <v>20</v>
      </c>
      <c r="C3782" s="2" t="s">
        <v>356</v>
      </c>
      <c r="D3782" s="2" t="s">
        <v>330</v>
      </c>
      <c r="E3782" s="2" t="s">
        <v>365</v>
      </c>
      <c r="F3782" s="2" t="s">
        <v>434</v>
      </c>
      <c r="G3782" s="2" t="s">
        <v>373</v>
      </c>
      <c r="H3782" s="2" t="s">
        <v>599</v>
      </c>
      <c r="I3782" s="2" t="s">
        <v>538</v>
      </c>
      <c r="J3782" s="2" t="s">
        <v>343</v>
      </c>
      <c r="K3782" s="2" t="s">
        <v>599</v>
      </c>
      <c r="L3782" s="2" t="s">
        <v>576</v>
      </c>
      <c r="M3782" s="2">
        <v>0</v>
      </c>
    </row>
    <row r="3783" spans="1:13">
      <c r="A3783" t="s">
        <v>172</v>
      </c>
      <c r="B3783">
        <v>20</v>
      </c>
      <c r="C3783" s="2" t="s">
        <v>301</v>
      </c>
      <c r="D3783" s="2" t="s">
        <v>368</v>
      </c>
      <c r="E3783" s="2" t="s">
        <v>365</v>
      </c>
      <c r="F3783" s="2" t="s">
        <v>432</v>
      </c>
      <c r="G3783" s="2" t="s">
        <v>373</v>
      </c>
      <c r="H3783" s="2" t="s">
        <v>368</v>
      </c>
      <c r="I3783" s="2" t="s">
        <v>540</v>
      </c>
      <c r="J3783" s="2" t="s">
        <v>343</v>
      </c>
      <c r="K3783" s="2" t="s">
        <v>368</v>
      </c>
      <c r="L3783" s="2" t="s">
        <v>735</v>
      </c>
      <c r="M3783" s="2" t="s">
        <v>784</v>
      </c>
    </row>
    <row r="3784" spans="1:13">
      <c r="A3784" t="s">
        <v>173</v>
      </c>
      <c r="B3784">
        <v>20</v>
      </c>
      <c r="C3784" s="2" t="s">
        <v>302</v>
      </c>
      <c r="D3784" s="2" t="s">
        <v>368</v>
      </c>
      <c r="E3784" s="2" t="s">
        <v>365</v>
      </c>
      <c r="F3784" s="2" t="s">
        <v>446</v>
      </c>
      <c r="G3784" s="2" t="s">
        <v>373</v>
      </c>
      <c r="H3784" s="2" t="s">
        <v>600</v>
      </c>
      <c r="I3784" s="2" t="s">
        <v>531</v>
      </c>
      <c r="J3784" s="2" t="s">
        <v>343</v>
      </c>
      <c r="K3784" s="2" t="s">
        <v>600</v>
      </c>
      <c r="L3784" s="2" t="s">
        <v>736</v>
      </c>
      <c r="M3784" s="2" t="s">
        <v>788</v>
      </c>
    </row>
    <row r="3785" spans="1:13">
      <c r="A3785" t="s">
        <v>174</v>
      </c>
      <c r="B3785">
        <v>20</v>
      </c>
      <c r="C3785" s="2" t="s">
        <v>303</v>
      </c>
      <c r="D3785" s="2" t="s">
        <v>330</v>
      </c>
      <c r="E3785" s="2" t="s">
        <v>365</v>
      </c>
      <c r="F3785" s="2" t="s">
        <v>469</v>
      </c>
      <c r="G3785" s="2" t="s">
        <v>339</v>
      </c>
      <c r="H3785" s="2" t="s">
        <v>582</v>
      </c>
      <c r="I3785" s="2" t="s">
        <v>468</v>
      </c>
      <c r="J3785" s="2" t="s">
        <v>343</v>
      </c>
      <c r="K3785" s="2" t="s">
        <v>632</v>
      </c>
      <c r="L3785" s="2" t="s">
        <v>737</v>
      </c>
      <c r="M3785" s="2">
        <v>0</v>
      </c>
    </row>
    <row r="3786" spans="1:13">
      <c r="A3786" t="s">
        <v>175</v>
      </c>
      <c r="B3786">
        <v>20</v>
      </c>
      <c r="C3786" s="2" t="s">
        <v>304</v>
      </c>
      <c r="D3786" s="2" t="s">
        <v>330</v>
      </c>
      <c r="E3786" s="2" t="s">
        <v>365</v>
      </c>
      <c r="F3786" s="2" t="s">
        <v>423</v>
      </c>
      <c r="G3786" s="2" t="s">
        <v>387</v>
      </c>
      <c r="H3786" s="2" t="s">
        <v>601</v>
      </c>
      <c r="I3786" s="2" t="s">
        <v>551</v>
      </c>
      <c r="J3786" s="2" t="s">
        <v>343</v>
      </c>
      <c r="K3786" s="2" t="s">
        <v>621</v>
      </c>
      <c r="L3786" s="2" t="s">
        <v>738</v>
      </c>
      <c r="M3786" s="2" t="s">
        <v>785</v>
      </c>
    </row>
    <row r="3787" spans="1:13">
      <c r="A3787" t="s">
        <v>176</v>
      </c>
      <c r="B3787">
        <v>20</v>
      </c>
      <c r="C3787" s="2" t="s">
        <v>305</v>
      </c>
      <c r="D3787" s="2" t="s">
        <v>330</v>
      </c>
      <c r="E3787" s="2" t="s">
        <v>365</v>
      </c>
      <c r="F3787" s="2" t="s">
        <v>470</v>
      </c>
      <c r="G3787" s="2" t="s">
        <v>335</v>
      </c>
      <c r="H3787" s="2" t="s">
        <v>602</v>
      </c>
      <c r="I3787" s="2" t="s">
        <v>437</v>
      </c>
      <c r="J3787" s="2" t="s">
        <v>343</v>
      </c>
      <c r="K3787" s="2" t="s">
        <v>633</v>
      </c>
      <c r="L3787" s="2" t="s">
        <v>739</v>
      </c>
      <c r="M3787" s="2" t="s">
        <v>796</v>
      </c>
    </row>
    <row r="3788" spans="1:13">
      <c r="A3788" t="s">
        <v>177</v>
      </c>
      <c r="B3788">
        <v>20</v>
      </c>
      <c r="C3788" s="2" t="s">
        <v>357</v>
      </c>
      <c r="D3788" s="2" t="s">
        <v>330</v>
      </c>
      <c r="E3788" s="2" t="s">
        <v>365</v>
      </c>
      <c r="F3788" s="2" t="s">
        <v>471</v>
      </c>
      <c r="G3788" s="2" t="s">
        <v>377</v>
      </c>
      <c r="H3788" s="2" t="s">
        <v>602</v>
      </c>
      <c r="I3788" s="2" t="s">
        <v>550</v>
      </c>
      <c r="J3788" s="2" t="s">
        <v>343</v>
      </c>
      <c r="K3788" s="2" t="s">
        <v>633</v>
      </c>
      <c r="L3788" s="2" t="s">
        <v>301</v>
      </c>
      <c r="M3788" s="2">
        <v>0</v>
      </c>
    </row>
    <row r="3789" spans="1:13">
      <c r="A3789" t="s">
        <v>178</v>
      </c>
      <c r="B3789">
        <v>20</v>
      </c>
      <c r="C3789" s="2" t="s">
        <v>342</v>
      </c>
      <c r="D3789" s="2" t="s">
        <v>330</v>
      </c>
      <c r="E3789" s="2" t="s">
        <v>365</v>
      </c>
      <c r="F3789" s="2" t="s">
        <v>472</v>
      </c>
      <c r="G3789" s="2" t="s">
        <v>386</v>
      </c>
      <c r="H3789" s="2" t="s">
        <v>603</v>
      </c>
      <c r="I3789" s="2" t="s">
        <v>420</v>
      </c>
      <c r="J3789" s="2" t="s">
        <v>343</v>
      </c>
      <c r="K3789" s="2" t="s">
        <v>634</v>
      </c>
      <c r="L3789" s="2" t="s">
        <v>356</v>
      </c>
      <c r="M3789" s="2" t="s">
        <v>796</v>
      </c>
    </row>
    <row r="3790" spans="1:13">
      <c r="A3790" t="s">
        <v>179</v>
      </c>
      <c r="B3790">
        <v>20</v>
      </c>
      <c r="C3790" s="2" t="s">
        <v>306</v>
      </c>
      <c r="D3790" s="2" t="s">
        <v>330</v>
      </c>
      <c r="E3790" s="2" t="s">
        <v>365</v>
      </c>
      <c r="F3790" s="2" t="s">
        <v>473</v>
      </c>
      <c r="G3790" s="2" t="s">
        <v>386</v>
      </c>
      <c r="H3790" s="2" t="s">
        <v>330</v>
      </c>
      <c r="I3790" s="2" t="s">
        <v>549</v>
      </c>
      <c r="J3790" s="2" t="s">
        <v>343</v>
      </c>
      <c r="K3790" s="2" t="s">
        <v>330</v>
      </c>
      <c r="L3790" s="2" t="s">
        <v>740</v>
      </c>
      <c r="M3790" s="2" t="s">
        <v>785</v>
      </c>
    </row>
    <row r="3791" spans="1:13">
      <c r="A3791" t="s">
        <v>180</v>
      </c>
      <c r="B3791">
        <v>20</v>
      </c>
      <c r="C3791" s="2" t="s">
        <v>358</v>
      </c>
      <c r="D3791" s="2" t="s">
        <v>368</v>
      </c>
      <c r="E3791" s="2" t="s">
        <v>365</v>
      </c>
      <c r="F3791" s="2" t="s">
        <v>474</v>
      </c>
      <c r="G3791" s="2" t="s">
        <v>379</v>
      </c>
      <c r="H3791" s="2" t="s">
        <v>588</v>
      </c>
      <c r="I3791" s="2" t="s">
        <v>455</v>
      </c>
      <c r="J3791" s="2" t="s">
        <v>343</v>
      </c>
      <c r="K3791" s="2" t="s">
        <v>625</v>
      </c>
      <c r="L3791" s="2" t="s">
        <v>741</v>
      </c>
      <c r="M3791" s="2">
        <v>0</v>
      </c>
    </row>
    <row r="3792" spans="1:13">
      <c r="A3792" t="s">
        <v>181</v>
      </c>
      <c r="B3792">
        <v>20</v>
      </c>
      <c r="C3792" s="2" t="s">
        <v>307</v>
      </c>
      <c r="D3792" s="2" t="s">
        <v>368</v>
      </c>
      <c r="E3792" s="2" t="s">
        <v>365</v>
      </c>
      <c r="F3792" s="2" t="s">
        <v>475</v>
      </c>
      <c r="G3792" s="2" t="s">
        <v>385</v>
      </c>
      <c r="H3792" s="2" t="s">
        <v>588</v>
      </c>
      <c r="I3792" s="2" t="s">
        <v>476</v>
      </c>
      <c r="J3792" s="2" t="s">
        <v>343</v>
      </c>
      <c r="K3792" s="2" t="s">
        <v>625</v>
      </c>
      <c r="L3792" s="2" t="s">
        <v>742</v>
      </c>
      <c r="M3792" s="2" t="s">
        <v>784</v>
      </c>
    </row>
    <row r="3793" spans="1:13">
      <c r="A3793" t="s">
        <v>182</v>
      </c>
      <c r="B3793">
        <v>20</v>
      </c>
      <c r="C3793" s="2" t="s">
        <v>308</v>
      </c>
      <c r="D3793" s="2" t="s">
        <v>330</v>
      </c>
      <c r="E3793" s="2" t="s">
        <v>365</v>
      </c>
      <c r="F3793" s="2" t="s">
        <v>476</v>
      </c>
      <c r="G3793" s="2" t="s">
        <v>343</v>
      </c>
      <c r="H3793" s="2" t="s">
        <v>366</v>
      </c>
      <c r="I3793" s="2" t="s">
        <v>552</v>
      </c>
      <c r="J3793" s="2" t="s">
        <v>343</v>
      </c>
      <c r="K3793" s="2" t="s">
        <v>368</v>
      </c>
      <c r="L3793" s="2" t="s">
        <v>722</v>
      </c>
      <c r="M3793" s="2">
        <v>0</v>
      </c>
    </row>
    <row r="3794" spans="1:13">
      <c r="A3794" t="s">
        <v>183</v>
      </c>
      <c r="B3794">
        <v>20</v>
      </c>
      <c r="C3794" s="2" t="s">
        <v>359</v>
      </c>
      <c r="D3794" s="2" t="s">
        <v>330</v>
      </c>
      <c r="E3794" s="2" t="s">
        <v>365</v>
      </c>
      <c r="F3794" s="2" t="s">
        <v>474</v>
      </c>
      <c r="G3794" s="2" t="s">
        <v>343</v>
      </c>
      <c r="H3794" s="2" t="s">
        <v>330</v>
      </c>
      <c r="I3794" s="2" t="s">
        <v>487</v>
      </c>
      <c r="J3794" s="2" t="s">
        <v>343</v>
      </c>
      <c r="K3794" s="2" t="s">
        <v>330</v>
      </c>
      <c r="L3794" s="2" t="s">
        <v>230</v>
      </c>
      <c r="M3794" s="2" t="s">
        <v>777</v>
      </c>
    </row>
    <row r="3795" spans="1:13">
      <c r="A3795" t="s">
        <v>184</v>
      </c>
      <c r="B3795">
        <v>20</v>
      </c>
      <c r="C3795" s="2" t="s">
        <v>309</v>
      </c>
      <c r="D3795" s="2" t="s">
        <v>330</v>
      </c>
      <c r="E3795" s="2" t="s">
        <v>365</v>
      </c>
      <c r="F3795" s="2" t="s">
        <v>474</v>
      </c>
      <c r="G3795" s="2" t="s">
        <v>343</v>
      </c>
      <c r="H3795" s="2" t="s">
        <v>330</v>
      </c>
      <c r="I3795" s="2" t="s">
        <v>544</v>
      </c>
      <c r="J3795" s="2" t="s">
        <v>343</v>
      </c>
      <c r="K3795" s="2" t="s">
        <v>330</v>
      </c>
      <c r="L3795" s="2" t="s">
        <v>743</v>
      </c>
      <c r="M3795" s="2" t="s">
        <v>777</v>
      </c>
    </row>
    <row r="3796" spans="1:13">
      <c r="A3796" t="s">
        <v>185</v>
      </c>
      <c r="B3796">
        <v>20</v>
      </c>
      <c r="C3796" s="2" t="s">
        <v>325</v>
      </c>
      <c r="D3796" s="2" t="s">
        <v>330</v>
      </c>
      <c r="E3796" s="2" t="s">
        <v>365</v>
      </c>
      <c r="F3796" s="2" t="s">
        <v>463</v>
      </c>
      <c r="G3796" s="2" t="s">
        <v>343</v>
      </c>
      <c r="H3796" s="2" t="s">
        <v>330</v>
      </c>
      <c r="I3796" s="2" t="s">
        <v>538</v>
      </c>
      <c r="J3796" s="2" t="s">
        <v>343</v>
      </c>
      <c r="K3796" s="2" t="s">
        <v>330</v>
      </c>
      <c r="L3796" s="2" t="s">
        <v>612</v>
      </c>
      <c r="M3796" s="2" t="s">
        <v>777</v>
      </c>
    </row>
    <row r="3797" spans="1:13">
      <c r="A3797" t="s">
        <v>186</v>
      </c>
      <c r="B3797">
        <v>20</v>
      </c>
      <c r="C3797" s="2" t="s">
        <v>310</v>
      </c>
      <c r="D3797" s="2" t="s">
        <v>368</v>
      </c>
      <c r="E3797" s="2" t="s">
        <v>365</v>
      </c>
      <c r="F3797" s="2" t="s">
        <v>477</v>
      </c>
      <c r="G3797" s="2" t="s">
        <v>343</v>
      </c>
      <c r="H3797" s="2" t="s">
        <v>330</v>
      </c>
      <c r="I3797" s="2" t="s">
        <v>446</v>
      </c>
      <c r="J3797" s="2" t="s">
        <v>343</v>
      </c>
      <c r="K3797" s="2" t="s">
        <v>330</v>
      </c>
      <c r="L3797" s="2" t="s">
        <v>744</v>
      </c>
      <c r="M3797" s="2" t="s">
        <v>788</v>
      </c>
    </row>
    <row r="3798" spans="1:13">
      <c r="A3798" t="s">
        <v>187</v>
      </c>
      <c r="B3798">
        <v>20</v>
      </c>
      <c r="C3798" s="2" t="s">
        <v>311</v>
      </c>
      <c r="D3798" s="2" t="s">
        <v>368</v>
      </c>
      <c r="E3798" s="2" t="s">
        <v>365</v>
      </c>
      <c r="F3798" s="2" t="s">
        <v>477</v>
      </c>
      <c r="G3798" s="2" t="s">
        <v>343</v>
      </c>
      <c r="H3798" s="2" t="s">
        <v>330</v>
      </c>
      <c r="I3798" s="2" t="s">
        <v>455</v>
      </c>
      <c r="J3798" s="2" t="s">
        <v>343</v>
      </c>
      <c r="K3798" s="2" t="s">
        <v>330</v>
      </c>
      <c r="L3798" s="2" t="s">
        <v>740</v>
      </c>
      <c r="M3798" s="2" t="s">
        <v>785</v>
      </c>
    </row>
    <row r="3799" spans="1:13">
      <c r="A3799" t="s">
        <v>188</v>
      </c>
      <c r="B3799">
        <v>20</v>
      </c>
      <c r="C3799" s="2" t="s">
        <v>312</v>
      </c>
      <c r="D3799" s="2" t="s">
        <v>330</v>
      </c>
      <c r="E3799" s="2" t="s">
        <v>365</v>
      </c>
      <c r="F3799" s="2" t="s">
        <v>459</v>
      </c>
      <c r="G3799" s="2" t="s">
        <v>343</v>
      </c>
      <c r="H3799" s="2" t="s">
        <v>330</v>
      </c>
      <c r="I3799" s="2" t="s">
        <v>544</v>
      </c>
      <c r="J3799" s="2" t="s">
        <v>343</v>
      </c>
      <c r="K3799" s="2" t="s">
        <v>330</v>
      </c>
      <c r="L3799" s="2" t="s">
        <v>411</v>
      </c>
      <c r="M3799" s="2" t="s">
        <v>775</v>
      </c>
    </row>
    <row r="3800" spans="1:13">
      <c r="A3800" t="s">
        <v>189</v>
      </c>
      <c r="B3800">
        <v>20</v>
      </c>
      <c r="C3800" s="2" t="s">
        <v>360</v>
      </c>
      <c r="D3800" s="2" t="s">
        <v>330</v>
      </c>
      <c r="E3800" s="2" t="s">
        <v>365</v>
      </c>
      <c r="F3800" s="2" t="s">
        <v>473</v>
      </c>
      <c r="G3800" s="2" t="s">
        <v>343</v>
      </c>
      <c r="H3800" s="2" t="s">
        <v>330</v>
      </c>
      <c r="I3800" s="2" t="s">
        <v>553</v>
      </c>
      <c r="J3800" s="2" t="s">
        <v>343</v>
      </c>
      <c r="K3800" s="2" t="s">
        <v>330</v>
      </c>
      <c r="L3800" s="2" t="s">
        <v>343</v>
      </c>
      <c r="M3800" s="2" t="s">
        <v>777</v>
      </c>
    </row>
    <row r="3801" spans="1:13">
      <c r="A3801" t="s">
        <v>190</v>
      </c>
      <c r="B3801">
        <v>20</v>
      </c>
      <c r="C3801" s="2" t="s">
        <v>361</v>
      </c>
      <c r="D3801" s="2" t="s">
        <v>330</v>
      </c>
      <c r="E3801" s="2" t="s">
        <v>365</v>
      </c>
      <c r="F3801" s="2" t="s">
        <v>446</v>
      </c>
      <c r="G3801" s="2" t="s">
        <v>343</v>
      </c>
      <c r="H3801" s="2" t="s">
        <v>330</v>
      </c>
      <c r="I3801" s="2" t="s">
        <v>468</v>
      </c>
      <c r="J3801" s="2" t="s">
        <v>343</v>
      </c>
      <c r="K3801" s="2" t="s">
        <v>330</v>
      </c>
      <c r="L3801" s="2" t="s">
        <v>680</v>
      </c>
      <c r="M3801" s="2" t="s">
        <v>777</v>
      </c>
    </row>
    <row r="3802" spans="1:13">
      <c r="A3802" t="s">
        <v>1</v>
      </c>
      <c r="B3802">
        <v>21</v>
      </c>
      <c r="C3802" s="2" t="s">
        <v>192</v>
      </c>
      <c r="D3802" s="2" t="s">
        <v>330</v>
      </c>
      <c r="E3802" s="2" t="s">
        <v>371</v>
      </c>
      <c r="F3802" s="2" t="s">
        <v>330</v>
      </c>
      <c r="G3802" s="2" t="s">
        <v>554</v>
      </c>
      <c r="H3802" s="2" t="s">
        <v>330</v>
      </c>
      <c r="I3802" s="2" t="s">
        <v>478</v>
      </c>
      <c r="J3802" s="2" t="s">
        <v>567</v>
      </c>
      <c r="K3802" s="2" t="s">
        <v>411</v>
      </c>
      <c r="L3802" s="2" t="s">
        <v>635</v>
      </c>
      <c r="M3802" s="2" t="s">
        <v>783</v>
      </c>
    </row>
    <row r="3803" spans="1:13">
      <c r="A3803" t="s">
        <v>2</v>
      </c>
      <c r="B3803">
        <v>21</v>
      </c>
      <c r="C3803" s="2" t="s">
        <v>313</v>
      </c>
      <c r="D3803" s="2" t="s">
        <v>330</v>
      </c>
      <c r="E3803" s="2" t="s">
        <v>371</v>
      </c>
      <c r="F3803" s="2" t="s">
        <v>388</v>
      </c>
      <c r="G3803" s="2" t="s">
        <v>554</v>
      </c>
      <c r="H3803" s="2" t="s">
        <v>330</v>
      </c>
      <c r="I3803" s="2" t="s">
        <v>479</v>
      </c>
      <c r="J3803" s="2" t="s">
        <v>567</v>
      </c>
      <c r="K3803" s="2" t="s">
        <v>330</v>
      </c>
      <c r="L3803" s="2" t="s">
        <v>636</v>
      </c>
      <c r="M3803" s="2" t="s">
        <v>774</v>
      </c>
    </row>
    <row r="3804" spans="1:13">
      <c r="A3804" t="s">
        <v>3</v>
      </c>
      <c r="B3804">
        <v>21</v>
      </c>
      <c r="C3804" s="2" t="s">
        <v>314</v>
      </c>
      <c r="D3804" s="2" t="s">
        <v>330</v>
      </c>
      <c r="E3804" s="2" t="s">
        <v>371</v>
      </c>
      <c r="F3804" s="2" t="s">
        <v>230</v>
      </c>
      <c r="G3804" s="2" t="s">
        <v>555</v>
      </c>
      <c r="H3804" s="2" t="s">
        <v>572</v>
      </c>
      <c r="I3804" s="2" t="s">
        <v>480</v>
      </c>
      <c r="J3804" s="2" t="s">
        <v>567</v>
      </c>
      <c r="K3804" s="2" t="s">
        <v>609</v>
      </c>
      <c r="L3804" s="2" t="s">
        <v>566</v>
      </c>
      <c r="M3804" s="2" t="s">
        <v>774</v>
      </c>
    </row>
    <row r="3805" spans="1:13">
      <c r="A3805" t="s">
        <v>4</v>
      </c>
      <c r="B3805">
        <v>21</v>
      </c>
      <c r="C3805" s="2" t="s">
        <v>193</v>
      </c>
      <c r="D3805" s="2" t="s">
        <v>330</v>
      </c>
      <c r="E3805" s="2" t="s">
        <v>371</v>
      </c>
      <c r="F3805" s="2" t="s">
        <v>389</v>
      </c>
      <c r="G3805" s="2" t="s">
        <v>556</v>
      </c>
      <c r="H3805" s="2" t="s">
        <v>573</v>
      </c>
      <c r="I3805" s="2" t="s">
        <v>411</v>
      </c>
      <c r="J3805" s="2" t="s">
        <v>567</v>
      </c>
      <c r="K3805" s="2" t="s">
        <v>610</v>
      </c>
      <c r="L3805" s="2" t="s">
        <v>637</v>
      </c>
      <c r="M3805" s="2" t="s">
        <v>774</v>
      </c>
    </row>
    <row r="3806" spans="1:13">
      <c r="A3806" t="s">
        <v>5</v>
      </c>
      <c r="B3806">
        <v>21</v>
      </c>
      <c r="C3806" s="2" t="s">
        <v>194</v>
      </c>
      <c r="D3806" s="2" t="s">
        <v>330</v>
      </c>
      <c r="E3806" s="2" t="s">
        <v>371</v>
      </c>
      <c r="F3806" s="2" t="s">
        <v>365</v>
      </c>
      <c r="G3806" s="2" t="s">
        <v>556</v>
      </c>
      <c r="H3806" s="2" t="s">
        <v>330</v>
      </c>
      <c r="I3806" s="2" t="s">
        <v>481</v>
      </c>
      <c r="J3806" s="2" t="s">
        <v>567</v>
      </c>
      <c r="K3806" s="2" t="s">
        <v>330</v>
      </c>
      <c r="L3806" s="2" t="s">
        <v>638</v>
      </c>
      <c r="M3806" s="2" t="s">
        <v>774</v>
      </c>
    </row>
    <row r="3807" spans="1:13">
      <c r="A3807" t="s">
        <v>6</v>
      </c>
      <c r="B3807">
        <v>21</v>
      </c>
      <c r="C3807" s="2" t="s">
        <v>195</v>
      </c>
      <c r="D3807" s="2" t="s">
        <v>330</v>
      </c>
      <c r="E3807" s="2" t="s">
        <v>371</v>
      </c>
      <c r="F3807" s="2" t="s">
        <v>390</v>
      </c>
      <c r="G3807" s="2" t="s">
        <v>557</v>
      </c>
      <c r="H3807" s="2" t="s">
        <v>415</v>
      </c>
      <c r="I3807" s="2" t="s">
        <v>481</v>
      </c>
      <c r="J3807" s="2" t="s">
        <v>567</v>
      </c>
      <c r="K3807" s="2" t="s">
        <v>611</v>
      </c>
      <c r="L3807" s="2" t="s">
        <v>639</v>
      </c>
      <c r="M3807" s="2">
        <v>0</v>
      </c>
    </row>
    <row r="3808" spans="1:13">
      <c r="A3808" t="s">
        <v>7</v>
      </c>
      <c r="B3808">
        <v>21</v>
      </c>
      <c r="C3808" s="2" t="s">
        <v>196</v>
      </c>
      <c r="D3808" s="2" t="s">
        <v>330</v>
      </c>
      <c r="E3808" s="2" t="s">
        <v>371</v>
      </c>
      <c r="F3808" s="2" t="s">
        <v>391</v>
      </c>
      <c r="G3808" s="2" t="s">
        <v>557</v>
      </c>
      <c r="H3808" s="2" t="s">
        <v>330</v>
      </c>
      <c r="I3808" s="2" t="s">
        <v>482</v>
      </c>
      <c r="J3808" s="2" t="s">
        <v>567</v>
      </c>
      <c r="K3808" s="2" t="s">
        <v>330</v>
      </c>
      <c r="L3808" s="2" t="s">
        <v>562</v>
      </c>
      <c r="M3808" s="2" t="s">
        <v>774</v>
      </c>
    </row>
    <row r="3809" spans="1:13">
      <c r="A3809" t="s">
        <v>8</v>
      </c>
      <c r="B3809">
        <v>21</v>
      </c>
      <c r="C3809" s="2" t="s">
        <v>197</v>
      </c>
      <c r="D3809" s="2" t="s">
        <v>330</v>
      </c>
      <c r="E3809" s="2" t="s">
        <v>371</v>
      </c>
      <c r="F3809" s="2" t="s">
        <v>392</v>
      </c>
      <c r="G3809" s="2" t="s">
        <v>558</v>
      </c>
      <c r="H3809" s="2" t="s">
        <v>330</v>
      </c>
      <c r="I3809" s="2" t="s">
        <v>483</v>
      </c>
      <c r="J3809" s="2" t="s">
        <v>567</v>
      </c>
      <c r="K3809" s="2" t="s">
        <v>612</v>
      </c>
      <c r="L3809" s="2" t="s">
        <v>640</v>
      </c>
      <c r="M3809" s="2" t="s">
        <v>782</v>
      </c>
    </row>
    <row r="3810" spans="1:13">
      <c r="A3810" t="s">
        <v>9</v>
      </c>
      <c r="B3810">
        <v>21</v>
      </c>
      <c r="C3810" s="2" t="s">
        <v>198</v>
      </c>
      <c r="D3810" s="2" t="s">
        <v>330</v>
      </c>
      <c r="E3810" s="2" t="s">
        <v>372</v>
      </c>
      <c r="F3810" s="2" t="s">
        <v>393</v>
      </c>
      <c r="G3810" s="2" t="s">
        <v>559</v>
      </c>
      <c r="H3810" s="2" t="s">
        <v>330</v>
      </c>
      <c r="I3810" s="2" t="s">
        <v>484</v>
      </c>
      <c r="J3810" s="2" t="s">
        <v>567</v>
      </c>
      <c r="K3810" s="2" t="s">
        <v>612</v>
      </c>
      <c r="L3810" s="2" t="s">
        <v>641</v>
      </c>
      <c r="M3810" s="2" t="s">
        <v>774</v>
      </c>
    </row>
    <row r="3811" spans="1:13">
      <c r="A3811" t="s">
        <v>10</v>
      </c>
      <c r="B3811">
        <v>21</v>
      </c>
      <c r="C3811" s="2" t="s">
        <v>199</v>
      </c>
      <c r="D3811" s="2" t="s">
        <v>330</v>
      </c>
      <c r="E3811" s="2" t="s">
        <v>373</v>
      </c>
      <c r="F3811" s="2" t="s">
        <v>392</v>
      </c>
      <c r="G3811" s="2" t="s">
        <v>559</v>
      </c>
      <c r="H3811" s="2" t="s">
        <v>330</v>
      </c>
      <c r="I3811" s="2" t="s">
        <v>443</v>
      </c>
      <c r="J3811" s="2" t="s">
        <v>567</v>
      </c>
      <c r="K3811" s="2" t="s">
        <v>330</v>
      </c>
      <c r="L3811" s="2" t="s">
        <v>356</v>
      </c>
      <c r="M3811" s="2" t="s">
        <v>773</v>
      </c>
    </row>
    <row r="3812" spans="1:13">
      <c r="A3812" t="s">
        <v>11</v>
      </c>
      <c r="B3812">
        <v>21</v>
      </c>
      <c r="C3812" s="2" t="s">
        <v>200</v>
      </c>
      <c r="D3812" s="2" t="s">
        <v>362</v>
      </c>
      <c r="E3812" s="2" t="s">
        <v>373</v>
      </c>
      <c r="F3812" s="2" t="s">
        <v>394</v>
      </c>
      <c r="G3812" s="2" t="s">
        <v>560</v>
      </c>
      <c r="H3812" s="2" t="s">
        <v>573</v>
      </c>
      <c r="I3812" s="2" t="s">
        <v>485</v>
      </c>
      <c r="J3812" s="2" t="s">
        <v>567</v>
      </c>
      <c r="K3812" s="2" t="s">
        <v>610</v>
      </c>
      <c r="L3812" s="2" t="s">
        <v>642</v>
      </c>
      <c r="M3812" s="2">
        <v>0</v>
      </c>
    </row>
    <row r="3813" spans="1:13">
      <c r="A3813" t="s">
        <v>12</v>
      </c>
      <c r="B3813">
        <v>21</v>
      </c>
      <c r="C3813" s="2" t="s">
        <v>315</v>
      </c>
      <c r="D3813" s="2" t="s">
        <v>363</v>
      </c>
      <c r="E3813" s="2" t="s">
        <v>373</v>
      </c>
      <c r="F3813" s="2" t="s">
        <v>395</v>
      </c>
      <c r="G3813" s="2" t="s">
        <v>349</v>
      </c>
      <c r="H3813" s="2" t="s">
        <v>574</v>
      </c>
      <c r="I3813" s="2" t="s">
        <v>486</v>
      </c>
      <c r="J3813" s="2" t="s">
        <v>604</v>
      </c>
      <c r="K3813" s="2" t="s">
        <v>613</v>
      </c>
      <c r="L3813" s="2" t="s">
        <v>643</v>
      </c>
      <c r="M3813" s="2" t="s">
        <v>781</v>
      </c>
    </row>
    <row r="3814" spans="1:13">
      <c r="A3814" t="s">
        <v>13</v>
      </c>
      <c r="B3814">
        <v>21</v>
      </c>
      <c r="C3814" s="2" t="s">
        <v>201</v>
      </c>
      <c r="D3814" s="2" t="s">
        <v>330</v>
      </c>
      <c r="E3814" s="2" t="s">
        <v>373</v>
      </c>
      <c r="F3814" s="2" t="s">
        <v>392</v>
      </c>
      <c r="G3814" s="2" t="s">
        <v>349</v>
      </c>
      <c r="H3814" s="2" t="s">
        <v>330</v>
      </c>
      <c r="I3814" s="2" t="s">
        <v>487</v>
      </c>
      <c r="J3814" s="2" t="s">
        <v>604</v>
      </c>
      <c r="K3814" s="2" t="s">
        <v>330</v>
      </c>
      <c r="L3814" s="2" t="s">
        <v>644</v>
      </c>
      <c r="M3814" s="2" t="s">
        <v>772</v>
      </c>
    </row>
    <row r="3815" spans="1:13">
      <c r="A3815" t="s">
        <v>14</v>
      </c>
      <c r="B3815">
        <v>21</v>
      </c>
      <c r="C3815" s="2" t="s">
        <v>316</v>
      </c>
      <c r="D3815" s="2" t="s">
        <v>330</v>
      </c>
      <c r="E3815" s="2" t="s">
        <v>373</v>
      </c>
      <c r="F3815" s="2" t="s">
        <v>396</v>
      </c>
      <c r="G3815" s="2" t="s">
        <v>349</v>
      </c>
      <c r="H3815" s="2" t="s">
        <v>330</v>
      </c>
      <c r="I3815" s="2" t="s">
        <v>488</v>
      </c>
      <c r="J3815" s="2" t="s">
        <v>604</v>
      </c>
      <c r="K3815" s="2" t="s">
        <v>330</v>
      </c>
      <c r="L3815" s="2" t="s">
        <v>352</v>
      </c>
      <c r="M3815" s="2">
        <v>0</v>
      </c>
    </row>
    <row r="3816" spans="1:13">
      <c r="A3816" t="s">
        <v>15</v>
      </c>
      <c r="B3816">
        <v>21</v>
      </c>
      <c r="C3816" s="2" t="s">
        <v>202</v>
      </c>
      <c r="D3816" s="2" t="s">
        <v>364</v>
      </c>
      <c r="E3816" s="2" t="s">
        <v>373</v>
      </c>
      <c r="F3816" s="2" t="s">
        <v>391</v>
      </c>
      <c r="G3816" s="2" t="s">
        <v>349</v>
      </c>
      <c r="H3816" s="2" t="s">
        <v>330</v>
      </c>
      <c r="I3816" s="2" t="s">
        <v>489</v>
      </c>
      <c r="J3816" s="2" t="s">
        <v>605</v>
      </c>
      <c r="K3816" s="2" t="s">
        <v>330</v>
      </c>
      <c r="L3816" s="2" t="s">
        <v>645</v>
      </c>
      <c r="M3816" s="2" t="s">
        <v>779</v>
      </c>
    </row>
    <row r="3817" spans="1:13">
      <c r="A3817" t="s">
        <v>16</v>
      </c>
      <c r="B3817">
        <v>21</v>
      </c>
      <c r="C3817" s="2" t="s">
        <v>203</v>
      </c>
      <c r="D3817" s="2" t="s">
        <v>364</v>
      </c>
      <c r="E3817" s="2" t="s">
        <v>373</v>
      </c>
      <c r="F3817" s="2" t="s">
        <v>397</v>
      </c>
      <c r="G3817" s="2" t="s">
        <v>349</v>
      </c>
      <c r="H3817" s="2" t="s">
        <v>330</v>
      </c>
      <c r="I3817" s="2" t="s">
        <v>490</v>
      </c>
      <c r="J3817" s="2" t="s">
        <v>605</v>
      </c>
      <c r="K3817" s="2" t="s">
        <v>330</v>
      </c>
      <c r="L3817" s="2" t="s">
        <v>339</v>
      </c>
      <c r="M3817" s="2">
        <v>0</v>
      </c>
    </row>
    <row r="3818" spans="1:13">
      <c r="A3818" t="s">
        <v>17</v>
      </c>
      <c r="B3818">
        <v>21</v>
      </c>
      <c r="C3818" s="2" t="s">
        <v>317</v>
      </c>
      <c r="D3818" s="2" t="s">
        <v>330</v>
      </c>
      <c r="E3818" s="2" t="s">
        <v>373</v>
      </c>
      <c r="F3818" s="2" t="s">
        <v>398</v>
      </c>
      <c r="G3818" s="2" t="s">
        <v>349</v>
      </c>
      <c r="H3818" s="2" t="s">
        <v>330</v>
      </c>
      <c r="I3818" s="2" t="s">
        <v>330</v>
      </c>
      <c r="J3818" s="2" t="s">
        <v>605</v>
      </c>
      <c r="K3818" s="2" t="s">
        <v>330</v>
      </c>
      <c r="L3818" s="2" t="s">
        <v>646</v>
      </c>
      <c r="M3818" s="2" t="s">
        <v>774</v>
      </c>
    </row>
    <row r="3819" spans="1:13">
      <c r="A3819" t="s">
        <v>18</v>
      </c>
      <c r="B3819">
        <v>21</v>
      </c>
      <c r="C3819" s="2" t="s">
        <v>318</v>
      </c>
      <c r="D3819" s="2" t="s">
        <v>330</v>
      </c>
      <c r="E3819" s="2" t="s">
        <v>372</v>
      </c>
      <c r="F3819" s="2" t="s">
        <v>399</v>
      </c>
      <c r="G3819" s="2" t="s">
        <v>349</v>
      </c>
      <c r="H3819" s="2" t="s">
        <v>330</v>
      </c>
      <c r="I3819" s="2" t="s">
        <v>491</v>
      </c>
      <c r="J3819" s="2" t="s">
        <v>605</v>
      </c>
      <c r="K3819" s="2" t="s">
        <v>330</v>
      </c>
      <c r="L3819" s="2" t="s">
        <v>647</v>
      </c>
      <c r="M3819" s="2">
        <v>0</v>
      </c>
    </row>
    <row r="3820" spans="1:13">
      <c r="A3820" t="s">
        <v>19</v>
      </c>
      <c r="B3820">
        <v>21</v>
      </c>
      <c r="C3820" s="2" t="s">
        <v>319</v>
      </c>
      <c r="D3820" s="2" t="s">
        <v>330</v>
      </c>
      <c r="E3820" s="2" t="s">
        <v>372</v>
      </c>
      <c r="F3820" s="2" t="s">
        <v>398</v>
      </c>
      <c r="G3820" s="2" t="s">
        <v>349</v>
      </c>
      <c r="H3820" s="2" t="s">
        <v>330</v>
      </c>
      <c r="I3820" s="2" t="s">
        <v>492</v>
      </c>
      <c r="J3820" s="2" t="s">
        <v>605</v>
      </c>
      <c r="K3820" s="2" t="s">
        <v>330</v>
      </c>
      <c r="L3820" s="2" t="s">
        <v>597</v>
      </c>
      <c r="M3820" s="2" t="s">
        <v>773</v>
      </c>
    </row>
    <row r="3821" spans="1:13">
      <c r="A3821" t="s">
        <v>20</v>
      </c>
      <c r="B3821">
        <v>21</v>
      </c>
      <c r="C3821" s="2" t="s">
        <v>320</v>
      </c>
      <c r="D3821" s="2" t="s">
        <v>330</v>
      </c>
      <c r="E3821" s="2" t="s">
        <v>374</v>
      </c>
      <c r="F3821" s="2" t="s">
        <v>400</v>
      </c>
      <c r="G3821" s="2" t="s">
        <v>561</v>
      </c>
      <c r="H3821" s="2" t="s">
        <v>575</v>
      </c>
      <c r="I3821" s="2" t="s">
        <v>493</v>
      </c>
      <c r="J3821" s="2" t="s">
        <v>605</v>
      </c>
      <c r="K3821" s="2" t="s">
        <v>614</v>
      </c>
      <c r="L3821" s="2" t="s">
        <v>648</v>
      </c>
      <c r="M3821" s="2">
        <v>0</v>
      </c>
    </row>
    <row r="3822" spans="1:13">
      <c r="A3822" t="s">
        <v>21</v>
      </c>
      <c r="B3822">
        <v>21</v>
      </c>
      <c r="C3822" s="2" t="s">
        <v>204</v>
      </c>
      <c r="D3822" s="2" t="s">
        <v>330</v>
      </c>
      <c r="E3822" s="2" t="s">
        <v>374</v>
      </c>
      <c r="F3822" s="2" t="s">
        <v>226</v>
      </c>
      <c r="G3822" s="2" t="s">
        <v>561</v>
      </c>
      <c r="H3822" s="2" t="s">
        <v>330</v>
      </c>
      <c r="I3822" s="2" t="s">
        <v>494</v>
      </c>
      <c r="J3822" s="2" t="s">
        <v>605</v>
      </c>
      <c r="K3822" s="2" t="s">
        <v>330</v>
      </c>
      <c r="L3822" s="2" t="s">
        <v>411</v>
      </c>
      <c r="M3822" s="2">
        <v>0</v>
      </c>
    </row>
    <row r="3823" spans="1:13">
      <c r="A3823" t="s">
        <v>22</v>
      </c>
      <c r="B3823">
        <v>21</v>
      </c>
      <c r="C3823" s="2" t="s">
        <v>205</v>
      </c>
      <c r="D3823" s="2" t="s">
        <v>365</v>
      </c>
      <c r="E3823" s="2" t="s">
        <v>371</v>
      </c>
      <c r="F3823" s="2" t="s">
        <v>401</v>
      </c>
      <c r="G3823" s="2" t="s">
        <v>562</v>
      </c>
      <c r="H3823" s="2" t="s">
        <v>330</v>
      </c>
      <c r="I3823" s="2" t="s">
        <v>495</v>
      </c>
      <c r="J3823" s="2" t="s">
        <v>605</v>
      </c>
      <c r="K3823" s="2" t="s">
        <v>343</v>
      </c>
      <c r="L3823" s="2" t="s">
        <v>649</v>
      </c>
      <c r="M3823" s="2" t="s">
        <v>774</v>
      </c>
    </row>
    <row r="3824" spans="1:13">
      <c r="A3824" t="s">
        <v>23</v>
      </c>
      <c r="B3824">
        <v>21</v>
      </c>
      <c r="C3824" s="2" t="s">
        <v>206</v>
      </c>
      <c r="D3824" s="2" t="s">
        <v>365</v>
      </c>
      <c r="E3824" s="2" t="s">
        <v>371</v>
      </c>
      <c r="F3824" s="2" t="s">
        <v>402</v>
      </c>
      <c r="G3824" s="2" t="s">
        <v>562</v>
      </c>
      <c r="H3824" s="2" t="s">
        <v>330</v>
      </c>
      <c r="I3824" s="2" t="s">
        <v>496</v>
      </c>
      <c r="J3824" s="2" t="s">
        <v>605</v>
      </c>
      <c r="K3824" s="2" t="s">
        <v>330</v>
      </c>
      <c r="L3824" s="2" t="s">
        <v>650</v>
      </c>
      <c r="M3824" s="2">
        <v>0</v>
      </c>
    </row>
    <row r="3825" spans="1:13">
      <c r="A3825" t="s">
        <v>24</v>
      </c>
      <c r="B3825">
        <v>21</v>
      </c>
      <c r="C3825" s="2" t="s">
        <v>207</v>
      </c>
      <c r="D3825" s="2" t="s">
        <v>330</v>
      </c>
      <c r="E3825" s="2" t="s">
        <v>371</v>
      </c>
      <c r="F3825" s="2" t="s">
        <v>403</v>
      </c>
      <c r="G3825" s="2" t="s">
        <v>562</v>
      </c>
      <c r="H3825" s="2" t="s">
        <v>330</v>
      </c>
      <c r="I3825" s="2" t="s">
        <v>497</v>
      </c>
      <c r="J3825" s="2" t="s">
        <v>606</v>
      </c>
      <c r="K3825" s="2" t="s">
        <v>330</v>
      </c>
      <c r="L3825" s="2" t="s">
        <v>651</v>
      </c>
      <c r="M3825" s="2" t="s">
        <v>779</v>
      </c>
    </row>
    <row r="3826" spans="1:13">
      <c r="A3826" t="s">
        <v>25</v>
      </c>
      <c r="B3826">
        <v>21</v>
      </c>
      <c r="C3826" s="2" t="s">
        <v>321</v>
      </c>
      <c r="D3826" s="2" t="s">
        <v>366</v>
      </c>
      <c r="E3826" s="2" t="s">
        <v>375</v>
      </c>
      <c r="F3826" s="2" t="s">
        <v>404</v>
      </c>
      <c r="G3826" s="2" t="s">
        <v>563</v>
      </c>
      <c r="H3826" s="2" t="s">
        <v>330</v>
      </c>
      <c r="I3826" s="2" t="s">
        <v>498</v>
      </c>
      <c r="J3826" s="2" t="s">
        <v>606</v>
      </c>
      <c r="K3826" s="2" t="s">
        <v>382</v>
      </c>
      <c r="L3826" s="2" t="s">
        <v>652</v>
      </c>
      <c r="M3826" s="2" t="s">
        <v>781</v>
      </c>
    </row>
    <row r="3827" spans="1:13">
      <c r="A3827" t="s">
        <v>26</v>
      </c>
      <c r="B3827">
        <v>21</v>
      </c>
      <c r="C3827" s="2" t="s">
        <v>322</v>
      </c>
      <c r="D3827" s="2" t="s">
        <v>365</v>
      </c>
      <c r="E3827" s="2" t="s">
        <v>345</v>
      </c>
      <c r="F3827" s="2" t="s">
        <v>405</v>
      </c>
      <c r="G3827" s="2" t="s">
        <v>563</v>
      </c>
      <c r="H3827" s="2" t="s">
        <v>330</v>
      </c>
      <c r="I3827" s="2" t="s">
        <v>499</v>
      </c>
      <c r="J3827" s="2" t="s">
        <v>606</v>
      </c>
      <c r="K3827" s="2" t="s">
        <v>330</v>
      </c>
      <c r="L3827" s="2" t="s">
        <v>653</v>
      </c>
      <c r="M3827" s="2" t="s">
        <v>772</v>
      </c>
    </row>
    <row r="3828" spans="1:13">
      <c r="A3828" t="s">
        <v>27</v>
      </c>
      <c r="B3828">
        <v>21</v>
      </c>
      <c r="C3828" s="2" t="s">
        <v>208</v>
      </c>
      <c r="D3828" s="2" t="s">
        <v>366</v>
      </c>
      <c r="E3828" s="2" t="s">
        <v>345</v>
      </c>
      <c r="F3828" s="2" t="s">
        <v>406</v>
      </c>
      <c r="G3828" s="2" t="s">
        <v>563</v>
      </c>
      <c r="H3828" s="2" t="s">
        <v>330</v>
      </c>
      <c r="I3828" s="2" t="s">
        <v>500</v>
      </c>
      <c r="J3828" s="2" t="s">
        <v>606</v>
      </c>
      <c r="K3828" s="2" t="s">
        <v>330</v>
      </c>
      <c r="L3828" s="2" t="s">
        <v>636</v>
      </c>
      <c r="M3828" s="2" t="s">
        <v>780</v>
      </c>
    </row>
    <row r="3829" spans="1:13">
      <c r="A3829" t="s">
        <v>28</v>
      </c>
      <c r="B3829">
        <v>21</v>
      </c>
      <c r="C3829" s="2" t="s">
        <v>209</v>
      </c>
      <c r="D3829" s="2" t="s">
        <v>366</v>
      </c>
      <c r="E3829" s="2" t="s">
        <v>376</v>
      </c>
      <c r="F3829" s="2" t="s">
        <v>407</v>
      </c>
      <c r="G3829" s="2" t="s">
        <v>563</v>
      </c>
      <c r="H3829" s="2" t="s">
        <v>330</v>
      </c>
      <c r="I3829" s="2" t="s">
        <v>487</v>
      </c>
      <c r="J3829" s="2" t="s">
        <v>606</v>
      </c>
      <c r="K3829" s="2" t="s">
        <v>330</v>
      </c>
      <c r="L3829" s="2" t="s">
        <v>654</v>
      </c>
      <c r="M3829" s="2" t="s">
        <v>795</v>
      </c>
    </row>
    <row r="3830" spans="1:13">
      <c r="A3830" t="s">
        <v>29</v>
      </c>
      <c r="B3830">
        <v>21</v>
      </c>
      <c r="C3830" s="2" t="s">
        <v>210</v>
      </c>
      <c r="D3830" s="2" t="s">
        <v>367</v>
      </c>
      <c r="E3830" s="2" t="s">
        <v>376</v>
      </c>
      <c r="F3830" s="2" t="s">
        <v>408</v>
      </c>
      <c r="G3830" s="2" t="s">
        <v>563</v>
      </c>
      <c r="H3830" s="2" t="s">
        <v>576</v>
      </c>
      <c r="I3830" s="2" t="s">
        <v>469</v>
      </c>
      <c r="J3830" s="2" t="s">
        <v>606</v>
      </c>
      <c r="K3830" s="2" t="s">
        <v>576</v>
      </c>
      <c r="L3830" s="2" t="s">
        <v>567</v>
      </c>
      <c r="M3830" s="2" t="s">
        <v>774</v>
      </c>
    </row>
    <row r="3831" spans="1:13">
      <c r="A3831" t="s">
        <v>30</v>
      </c>
      <c r="B3831">
        <v>21</v>
      </c>
      <c r="C3831" s="2" t="s">
        <v>211</v>
      </c>
      <c r="D3831" s="2" t="s">
        <v>365</v>
      </c>
      <c r="E3831" s="2" t="s">
        <v>376</v>
      </c>
      <c r="F3831" s="2" t="s">
        <v>409</v>
      </c>
      <c r="G3831" s="2" t="s">
        <v>563</v>
      </c>
      <c r="H3831" s="2" t="s">
        <v>330</v>
      </c>
      <c r="I3831" s="2" t="s">
        <v>391</v>
      </c>
      <c r="J3831" s="2" t="s">
        <v>606</v>
      </c>
      <c r="K3831" s="2" t="s">
        <v>330</v>
      </c>
      <c r="L3831" s="2" t="s">
        <v>655</v>
      </c>
      <c r="M3831" s="2" t="s">
        <v>780</v>
      </c>
    </row>
    <row r="3832" spans="1:13">
      <c r="A3832" t="s">
        <v>31</v>
      </c>
      <c r="B3832">
        <v>21</v>
      </c>
      <c r="C3832" s="2" t="s">
        <v>212</v>
      </c>
      <c r="D3832" s="2" t="s">
        <v>330</v>
      </c>
      <c r="E3832" s="2" t="s">
        <v>376</v>
      </c>
      <c r="F3832" s="2" t="s">
        <v>410</v>
      </c>
      <c r="G3832" s="2" t="s">
        <v>557</v>
      </c>
      <c r="H3832" s="2" t="s">
        <v>474</v>
      </c>
      <c r="I3832" s="2" t="s">
        <v>501</v>
      </c>
      <c r="J3832" s="2" t="s">
        <v>606</v>
      </c>
      <c r="K3832" s="2" t="s">
        <v>615</v>
      </c>
      <c r="L3832" s="2" t="s">
        <v>344</v>
      </c>
      <c r="M3832" s="2" t="s">
        <v>774</v>
      </c>
    </row>
    <row r="3833" spans="1:13">
      <c r="A3833" t="s">
        <v>32</v>
      </c>
      <c r="B3833">
        <v>21</v>
      </c>
      <c r="C3833" s="2" t="s">
        <v>323</v>
      </c>
      <c r="D3833" s="2" t="s">
        <v>366</v>
      </c>
      <c r="E3833" s="2" t="s">
        <v>376</v>
      </c>
      <c r="F3833" s="2" t="s">
        <v>397</v>
      </c>
      <c r="G3833" s="2" t="s">
        <v>557</v>
      </c>
      <c r="H3833" s="2" t="s">
        <v>330</v>
      </c>
      <c r="I3833" s="2" t="s">
        <v>502</v>
      </c>
      <c r="J3833" s="2" t="s">
        <v>606</v>
      </c>
      <c r="K3833" s="2" t="s">
        <v>330</v>
      </c>
      <c r="L3833" s="2" t="s">
        <v>654</v>
      </c>
      <c r="M3833" s="2">
        <v>0</v>
      </c>
    </row>
    <row r="3834" spans="1:13">
      <c r="A3834" t="s">
        <v>33</v>
      </c>
      <c r="B3834">
        <v>21</v>
      </c>
      <c r="C3834" s="2" t="s">
        <v>213</v>
      </c>
      <c r="D3834" s="2" t="s">
        <v>365</v>
      </c>
      <c r="E3834" s="2" t="s">
        <v>376</v>
      </c>
      <c r="F3834" s="2" t="s">
        <v>409</v>
      </c>
      <c r="G3834" s="2" t="s">
        <v>557</v>
      </c>
      <c r="H3834" s="2" t="s">
        <v>330</v>
      </c>
      <c r="I3834" s="2" t="s">
        <v>415</v>
      </c>
      <c r="J3834" s="2" t="s">
        <v>606</v>
      </c>
      <c r="K3834" s="2" t="s">
        <v>330</v>
      </c>
      <c r="L3834" s="2" t="s">
        <v>376</v>
      </c>
      <c r="M3834" s="2" t="s">
        <v>773</v>
      </c>
    </row>
    <row r="3835" spans="1:13">
      <c r="A3835" t="s">
        <v>34</v>
      </c>
      <c r="B3835">
        <v>21</v>
      </c>
      <c r="C3835" s="2" t="s">
        <v>324</v>
      </c>
      <c r="D3835" s="2" t="s">
        <v>366</v>
      </c>
      <c r="E3835" s="2" t="s">
        <v>376</v>
      </c>
      <c r="F3835" s="2" t="s">
        <v>397</v>
      </c>
      <c r="G3835" s="2" t="s">
        <v>557</v>
      </c>
      <c r="H3835" s="2" t="s">
        <v>330</v>
      </c>
      <c r="I3835" s="2" t="s">
        <v>503</v>
      </c>
      <c r="J3835" s="2" t="s">
        <v>606</v>
      </c>
      <c r="K3835" s="2" t="s">
        <v>330</v>
      </c>
      <c r="L3835" s="2" t="s">
        <v>646</v>
      </c>
      <c r="M3835" s="2" t="s">
        <v>779</v>
      </c>
    </row>
    <row r="3836" spans="1:13">
      <c r="A3836" t="s">
        <v>35</v>
      </c>
      <c r="B3836">
        <v>21</v>
      </c>
      <c r="C3836" s="2" t="s">
        <v>214</v>
      </c>
      <c r="D3836" s="2" t="s">
        <v>330</v>
      </c>
      <c r="E3836" s="2" t="s">
        <v>376</v>
      </c>
      <c r="F3836" s="2" t="s">
        <v>411</v>
      </c>
      <c r="G3836" s="2" t="s">
        <v>557</v>
      </c>
      <c r="H3836" s="2" t="s">
        <v>330</v>
      </c>
      <c r="I3836" s="2" t="s">
        <v>504</v>
      </c>
      <c r="J3836" s="2" t="s">
        <v>606</v>
      </c>
      <c r="K3836" s="2" t="s">
        <v>330</v>
      </c>
      <c r="L3836" s="2" t="s">
        <v>656</v>
      </c>
      <c r="M3836" s="2">
        <v>0</v>
      </c>
    </row>
    <row r="3837" spans="1:13">
      <c r="A3837" t="s">
        <v>36</v>
      </c>
      <c r="B3837">
        <v>21</v>
      </c>
      <c r="C3837" s="2" t="s">
        <v>215</v>
      </c>
      <c r="D3837" s="2" t="s">
        <v>330</v>
      </c>
      <c r="E3837" s="2" t="s">
        <v>345</v>
      </c>
      <c r="F3837" s="2" t="s">
        <v>392</v>
      </c>
      <c r="G3837" s="2" t="s">
        <v>557</v>
      </c>
      <c r="H3837" s="2" t="s">
        <v>330</v>
      </c>
      <c r="I3837" s="2" t="s">
        <v>330</v>
      </c>
      <c r="J3837" s="2" t="s">
        <v>327</v>
      </c>
      <c r="K3837" s="2" t="s">
        <v>330</v>
      </c>
      <c r="L3837" s="2" t="s">
        <v>657</v>
      </c>
      <c r="M3837" s="2" t="s">
        <v>772</v>
      </c>
    </row>
    <row r="3838" spans="1:13">
      <c r="A3838" t="s">
        <v>37</v>
      </c>
      <c r="B3838">
        <v>21</v>
      </c>
      <c r="C3838" s="2" t="s">
        <v>325</v>
      </c>
      <c r="D3838" s="2" t="s">
        <v>330</v>
      </c>
      <c r="E3838" s="2" t="s">
        <v>371</v>
      </c>
      <c r="F3838" s="2" t="s">
        <v>230</v>
      </c>
      <c r="G3838" s="2" t="s">
        <v>558</v>
      </c>
      <c r="H3838" s="2" t="s">
        <v>476</v>
      </c>
      <c r="I3838" s="2" t="s">
        <v>505</v>
      </c>
      <c r="J3838" s="2" t="s">
        <v>327</v>
      </c>
      <c r="K3838" s="2" t="s">
        <v>616</v>
      </c>
      <c r="L3838" s="2" t="s">
        <v>658</v>
      </c>
      <c r="M3838" s="2" t="s">
        <v>774</v>
      </c>
    </row>
    <row r="3839" spans="1:13">
      <c r="A3839" t="s">
        <v>38</v>
      </c>
      <c r="B3839">
        <v>21</v>
      </c>
      <c r="C3839" s="2" t="s">
        <v>216</v>
      </c>
      <c r="D3839" s="2" t="s">
        <v>330</v>
      </c>
      <c r="E3839" s="2" t="s">
        <v>372</v>
      </c>
      <c r="F3839" s="2" t="s">
        <v>412</v>
      </c>
      <c r="G3839" s="2" t="s">
        <v>559</v>
      </c>
      <c r="H3839" s="2" t="s">
        <v>411</v>
      </c>
      <c r="I3839" s="2" t="s">
        <v>506</v>
      </c>
      <c r="J3839" s="2" t="s">
        <v>327</v>
      </c>
      <c r="K3839" s="2" t="s">
        <v>230</v>
      </c>
      <c r="L3839" s="2" t="s">
        <v>659</v>
      </c>
      <c r="M3839" s="2" t="s">
        <v>780</v>
      </c>
    </row>
    <row r="3840" spans="1:13">
      <c r="A3840" t="s">
        <v>39</v>
      </c>
      <c r="B3840">
        <v>21</v>
      </c>
      <c r="C3840" s="2" t="s">
        <v>217</v>
      </c>
      <c r="D3840" s="2" t="s">
        <v>330</v>
      </c>
      <c r="E3840" s="2" t="s">
        <v>339</v>
      </c>
      <c r="F3840" s="2" t="s">
        <v>413</v>
      </c>
      <c r="G3840" s="2" t="s">
        <v>559</v>
      </c>
      <c r="H3840" s="2" t="s">
        <v>330</v>
      </c>
      <c r="I3840" s="2" t="s">
        <v>365</v>
      </c>
      <c r="J3840" s="2" t="s">
        <v>327</v>
      </c>
      <c r="K3840" s="2" t="s">
        <v>330</v>
      </c>
      <c r="L3840" s="2" t="s">
        <v>660</v>
      </c>
      <c r="M3840" s="2" t="s">
        <v>779</v>
      </c>
    </row>
    <row r="3841" spans="1:13">
      <c r="A3841" t="s">
        <v>40</v>
      </c>
      <c r="B3841">
        <v>21</v>
      </c>
      <c r="C3841" s="2" t="s">
        <v>218</v>
      </c>
      <c r="D3841" s="2" t="s">
        <v>368</v>
      </c>
      <c r="E3841" s="2" t="s">
        <v>335</v>
      </c>
      <c r="F3841" s="2" t="s">
        <v>404</v>
      </c>
      <c r="G3841" s="2" t="s">
        <v>559</v>
      </c>
      <c r="H3841" s="2" t="s">
        <v>577</v>
      </c>
      <c r="I3841" s="2" t="s">
        <v>507</v>
      </c>
      <c r="J3841" s="2" t="s">
        <v>327</v>
      </c>
      <c r="K3841" s="2" t="s">
        <v>577</v>
      </c>
      <c r="L3841" s="2" t="s">
        <v>239</v>
      </c>
      <c r="M3841" s="2">
        <v>0</v>
      </c>
    </row>
    <row r="3842" spans="1:13">
      <c r="A3842" t="s">
        <v>41</v>
      </c>
      <c r="B3842">
        <v>21</v>
      </c>
      <c r="C3842" s="2" t="s">
        <v>219</v>
      </c>
      <c r="D3842" s="2" t="s">
        <v>368</v>
      </c>
      <c r="E3842" s="2" t="s">
        <v>377</v>
      </c>
      <c r="F3842" s="2" t="s">
        <v>330</v>
      </c>
      <c r="G3842" s="2" t="s">
        <v>560</v>
      </c>
      <c r="H3842" s="2" t="s">
        <v>578</v>
      </c>
      <c r="I3842" s="2" t="s">
        <v>508</v>
      </c>
      <c r="J3842" s="2" t="s">
        <v>327</v>
      </c>
      <c r="K3842" s="2" t="s">
        <v>617</v>
      </c>
      <c r="L3842" s="2" t="s">
        <v>661</v>
      </c>
      <c r="M3842" s="2" t="s">
        <v>774</v>
      </c>
    </row>
    <row r="3843" spans="1:13">
      <c r="A3843" t="s">
        <v>42</v>
      </c>
      <c r="B3843">
        <v>21</v>
      </c>
      <c r="C3843" s="2" t="s">
        <v>220</v>
      </c>
      <c r="D3843" s="2" t="s">
        <v>330</v>
      </c>
      <c r="E3843" s="2" t="s">
        <v>377</v>
      </c>
      <c r="F3843" s="2" t="s">
        <v>411</v>
      </c>
      <c r="G3843" s="2" t="s">
        <v>560</v>
      </c>
      <c r="H3843" s="2" t="s">
        <v>330</v>
      </c>
      <c r="I3843" s="2" t="s">
        <v>413</v>
      </c>
      <c r="J3843" s="2" t="s">
        <v>327</v>
      </c>
      <c r="K3843" s="2" t="s">
        <v>330</v>
      </c>
      <c r="L3843" s="2" t="s">
        <v>662</v>
      </c>
      <c r="M3843" s="2">
        <v>0</v>
      </c>
    </row>
    <row r="3844" spans="1:13">
      <c r="A3844" t="s">
        <v>43</v>
      </c>
      <c r="B3844">
        <v>21</v>
      </c>
      <c r="C3844" s="2" t="s">
        <v>221</v>
      </c>
      <c r="D3844" s="2" t="s">
        <v>330</v>
      </c>
      <c r="E3844" s="2" t="s">
        <v>378</v>
      </c>
      <c r="F3844" s="2" t="s">
        <v>414</v>
      </c>
      <c r="G3844" s="2" t="s">
        <v>564</v>
      </c>
      <c r="H3844" s="2" t="s">
        <v>572</v>
      </c>
      <c r="I3844" s="2" t="s">
        <v>507</v>
      </c>
      <c r="J3844" s="2" t="s">
        <v>327</v>
      </c>
      <c r="K3844" s="2" t="s">
        <v>609</v>
      </c>
      <c r="L3844" s="2" t="s">
        <v>661</v>
      </c>
      <c r="M3844" s="2" t="s">
        <v>780</v>
      </c>
    </row>
    <row r="3845" spans="1:13">
      <c r="A3845" t="s">
        <v>44</v>
      </c>
      <c r="B3845">
        <v>21</v>
      </c>
      <c r="C3845" s="2" t="s">
        <v>222</v>
      </c>
      <c r="D3845" s="2" t="s">
        <v>369</v>
      </c>
      <c r="E3845" s="2" t="s">
        <v>379</v>
      </c>
      <c r="F3845" s="2" t="s">
        <v>415</v>
      </c>
      <c r="G3845" s="2" t="s">
        <v>564</v>
      </c>
      <c r="H3845" s="2" t="s">
        <v>330</v>
      </c>
      <c r="I3845" s="2" t="s">
        <v>509</v>
      </c>
      <c r="J3845" s="2" t="s">
        <v>327</v>
      </c>
      <c r="K3845" s="2" t="s">
        <v>330</v>
      </c>
      <c r="L3845" s="2" t="s">
        <v>310</v>
      </c>
      <c r="M3845" s="2" t="s">
        <v>774</v>
      </c>
    </row>
    <row r="3846" spans="1:13">
      <c r="A3846" t="s">
        <v>45</v>
      </c>
      <c r="B3846">
        <v>21</v>
      </c>
      <c r="C3846" s="2" t="s">
        <v>223</v>
      </c>
      <c r="D3846" s="2" t="s">
        <v>369</v>
      </c>
      <c r="E3846" s="2" t="s">
        <v>343</v>
      </c>
      <c r="F3846" s="2" t="s">
        <v>397</v>
      </c>
      <c r="G3846" s="2" t="s">
        <v>349</v>
      </c>
      <c r="H3846" s="2" t="s">
        <v>573</v>
      </c>
      <c r="I3846" s="2" t="s">
        <v>292</v>
      </c>
      <c r="J3846" s="2" t="s">
        <v>327</v>
      </c>
      <c r="K3846" s="2" t="s">
        <v>610</v>
      </c>
      <c r="L3846" s="2" t="s">
        <v>663</v>
      </c>
      <c r="M3846" s="2">
        <v>0</v>
      </c>
    </row>
    <row r="3847" spans="1:13">
      <c r="A3847" t="s">
        <v>46</v>
      </c>
      <c r="B3847">
        <v>21</v>
      </c>
      <c r="C3847" s="2" t="s">
        <v>224</v>
      </c>
      <c r="D3847" s="2" t="s">
        <v>364</v>
      </c>
      <c r="E3847" s="2" t="s">
        <v>336</v>
      </c>
      <c r="F3847" s="2" t="s">
        <v>414</v>
      </c>
      <c r="G3847" s="2" t="s">
        <v>565</v>
      </c>
      <c r="H3847" s="2" t="s">
        <v>415</v>
      </c>
      <c r="I3847" s="2" t="s">
        <v>510</v>
      </c>
      <c r="J3847" s="2" t="s">
        <v>327</v>
      </c>
      <c r="K3847" s="2" t="s">
        <v>483</v>
      </c>
      <c r="L3847" s="2" t="s">
        <v>664</v>
      </c>
      <c r="M3847" s="2">
        <v>0</v>
      </c>
    </row>
    <row r="3848" spans="1:13">
      <c r="A3848" t="s">
        <v>47</v>
      </c>
      <c r="B3848">
        <v>21</v>
      </c>
      <c r="C3848" s="2" t="s">
        <v>225</v>
      </c>
      <c r="D3848" s="2" t="s">
        <v>364</v>
      </c>
      <c r="E3848" s="2" t="s">
        <v>380</v>
      </c>
      <c r="F3848" s="2" t="s">
        <v>416</v>
      </c>
      <c r="G3848" s="2" t="s">
        <v>565</v>
      </c>
      <c r="H3848" s="2" t="s">
        <v>330</v>
      </c>
      <c r="I3848" s="2" t="s">
        <v>381</v>
      </c>
      <c r="J3848" s="2" t="s">
        <v>327</v>
      </c>
      <c r="K3848" s="2" t="s">
        <v>330</v>
      </c>
      <c r="L3848" s="2" t="s">
        <v>665</v>
      </c>
      <c r="M3848" s="2">
        <v>0</v>
      </c>
    </row>
    <row r="3849" spans="1:13">
      <c r="A3849" t="s">
        <v>48</v>
      </c>
      <c r="B3849">
        <v>21</v>
      </c>
      <c r="C3849" s="2" t="s">
        <v>326</v>
      </c>
      <c r="D3849" s="2" t="s">
        <v>330</v>
      </c>
      <c r="E3849" s="2" t="s">
        <v>380</v>
      </c>
      <c r="F3849" s="2" t="s">
        <v>417</v>
      </c>
      <c r="G3849" s="2" t="s">
        <v>566</v>
      </c>
      <c r="H3849" s="2" t="s">
        <v>579</v>
      </c>
      <c r="I3849" s="2" t="s">
        <v>365</v>
      </c>
      <c r="J3849" s="2" t="s">
        <v>372</v>
      </c>
      <c r="K3849" s="2" t="s">
        <v>618</v>
      </c>
      <c r="L3849" s="2" t="s">
        <v>666</v>
      </c>
      <c r="M3849" s="2" t="s">
        <v>773</v>
      </c>
    </row>
    <row r="3850" spans="1:13">
      <c r="A3850" t="s">
        <v>49</v>
      </c>
      <c r="B3850">
        <v>21</v>
      </c>
      <c r="C3850" s="2" t="s">
        <v>327</v>
      </c>
      <c r="D3850" s="2" t="s">
        <v>330</v>
      </c>
      <c r="E3850" s="2" t="s">
        <v>380</v>
      </c>
      <c r="F3850" s="2" t="s">
        <v>414</v>
      </c>
      <c r="G3850" s="2" t="s">
        <v>566</v>
      </c>
      <c r="H3850" s="2" t="s">
        <v>330</v>
      </c>
      <c r="I3850" s="2" t="s">
        <v>511</v>
      </c>
      <c r="J3850" s="2" t="s">
        <v>372</v>
      </c>
      <c r="K3850" s="2" t="s">
        <v>330</v>
      </c>
      <c r="L3850" s="2" t="s">
        <v>667</v>
      </c>
      <c r="M3850" s="2">
        <v>0</v>
      </c>
    </row>
    <row r="3851" spans="1:13">
      <c r="A3851" t="s">
        <v>50</v>
      </c>
      <c r="B3851">
        <v>21</v>
      </c>
      <c r="C3851" s="2" t="s">
        <v>328</v>
      </c>
      <c r="D3851" s="2" t="s">
        <v>330</v>
      </c>
      <c r="E3851" s="2" t="s">
        <v>380</v>
      </c>
      <c r="F3851" s="2" t="s">
        <v>397</v>
      </c>
      <c r="G3851" s="2" t="s">
        <v>566</v>
      </c>
      <c r="H3851" s="2" t="s">
        <v>580</v>
      </c>
      <c r="I3851" s="2" t="s">
        <v>489</v>
      </c>
      <c r="J3851" s="2" t="s">
        <v>372</v>
      </c>
      <c r="K3851" s="2" t="s">
        <v>580</v>
      </c>
      <c r="L3851" s="2" t="s">
        <v>668</v>
      </c>
      <c r="M3851" s="2" t="s">
        <v>782</v>
      </c>
    </row>
    <row r="3852" spans="1:13">
      <c r="A3852" t="s">
        <v>51</v>
      </c>
      <c r="B3852">
        <v>21</v>
      </c>
      <c r="C3852" s="2" t="s">
        <v>329</v>
      </c>
      <c r="D3852" s="2" t="s">
        <v>330</v>
      </c>
      <c r="E3852" s="2" t="s">
        <v>380</v>
      </c>
      <c r="F3852" s="2" t="s">
        <v>418</v>
      </c>
      <c r="G3852" s="2" t="s">
        <v>567</v>
      </c>
      <c r="H3852" s="2" t="s">
        <v>581</v>
      </c>
      <c r="I3852" s="2" t="s">
        <v>512</v>
      </c>
      <c r="J3852" s="2" t="s">
        <v>372</v>
      </c>
      <c r="K3852" s="2" t="s">
        <v>619</v>
      </c>
      <c r="L3852" s="2" t="s">
        <v>669</v>
      </c>
      <c r="M3852" s="2" t="s">
        <v>788</v>
      </c>
    </row>
    <row r="3853" spans="1:13">
      <c r="A3853" t="s">
        <v>52</v>
      </c>
      <c r="B3853">
        <v>21</v>
      </c>
      <c r="C3853" s="2" t="s">
        <v>226</v>
      </c>
      <c r="D3853" s="2" t="s">
        <v>330</v>
      </c>
      <c r="E3853" s="2" t="s">
        <v>380</v>
      </c>
      <c r="F3853" s="2" t="s">
        <v>414</v>
      </c>
      <c r="G3853" s="2" t="s">
        <v>568</v>
      </c>
      <c r="H3853" s="2" t="s">
        <v>582</v>
      </c>
      <c r="I3853" s="2" t="s">
        <v>513</v>
      </c>
      <c r="J3853" s="2" t="s">
        <v>372</v>
      </c>
      <c r="K3853" s="2" t="s">
        <v>620</v>
      </c>
      <c r="L3853" s="2" t="s">
        <v>670</v>
      </c>
      <c r="M3853" s="2" t="s">
        <v>777</v>
      </c>
    </row>
    <row r="3854" spans="1:13">
      <c r="A3854" t="s">
        <v>53</v>
      </c>
      <c r="B3854">
        <v>21</v>
      </c>
      <c r="C3854" s="2" t="s">
        <v>227</v>
      </c>
      <c r="D3854" s="2" t="s">
        <v>330</v>
      </c>
      <c r="E3854" s="2" t="s">
        <v>380</v>
      </c>
      <c r="F3854" s="2" t="s">
        <v>418</v>
      </c>
      <c r="G3854" s="2" t="s">
        <v>334</v>
      </c>
      <c r="H3854" s="2" t="s">
        <v>578</v>
      </c>
      <c r="I3854" s="2" t="s">
        <v>426</v>
      </c>
      <c r="J3854" s="2" t="s">
        <v>372</v>
      </c>
      <c r="K3854" s="2" t="s">
        <v>621</v>
      </c>
      <c r="L3854" s="2" t="s">
        <v>671</v>
      </c>
      <c r="M3854" s="2" t="s">
        <v>773</v>
      </c>
    </row>
    <row r="3855" spans="1:13">
      <c r="A3855" t="s">
        <v>54</v>
      </c>
      <c r="B3855">
        <v>21</v>
      </c>
      <c r="C3855" s="2" t="s">
        <v>228</v>
      </c>
      <c r="D3855" s="2" t="s">
        <v>330</v>
      </c>
      <c r="E3855" s="2" t="s">
        <v>380</v>
      </c>
      <c r="F3855" s="2" t="s">
        <v>419</v>
      </c>
      <c r="G3855" s="2" t="s">
        <v>334</v>
      </c>
      <c r="H3855" s="2" t="s">
        <v>583</v>
      </c>
      <c r="I3855" s="2" t="s">
        <v>443</v>
      </c>
      <c r="J3855" s="2" t="s">
        <v>379</v>
      </c>
      <c r="K3855" s="2" t="s">
        <v>583</v>
      </c>
      <c r="L3855" s="2" t="s">
        <v>672</v>
      </c>
      <c r="M3855" s="2" t="s">
        <v>774</v>
      </c>
    </row>
    <row r="3856" spans="1:13">
      <c r="A3856" t="s">
        <v>55</v>
      </c>
      <c r="B3856">
        <v>21</v>
      </c>
      <c r="C3856" s="2" t="s">
        <v>229</v>
      </c>
      <c r="D3856" s="2" t="s">
        <v>330</v>
      </c>
      <c r="E3856" s="2" t="s">
        <v>380</v>
      </c>
      <c r="F3856" s="2" t="s">
        <v>420</v>
      </c>
      <c r="G3856" s="2" t="s">
        <v>337</v>
      </c>
      <c r="H3856" s="2" t="s">
        <v>581</v>
      </c>
      <c r="I3856" s="2" t="s">
        <v>443</v>
      </c>
      <c r="J3856" s="2" t="s">
        <v>379</v>
      </c>
      <c r="K3856" s="2" t="s">
        <v>619</v>
      </c>
      <c r="L3856" s="2" t="s">
        <v>657</v>
      </c>
      <c r="M3856" s="2">
        <v>0</v>
      </c>
    </row>
    <row r="3857" spans="1:13">
      <c r="A3857" t="s">
        <v>56</v>
      </c>
      <c r="B3857">
        <v>21</v>
      </c>
      <c r="C3857" s="2" t="s">
        <v>230</v>
      </c>
      <c r="D3857" s="2" t="s">
        <v>330</v>
      </c>
      <c r="E3857" s="2" t="s">
        <v>380</v>
      </c>
      <c r="F3857" s="2" t="s">
        <v>421</v>
      </c>
      <c r="G3857" s="2" t="s">
        <v>569</v>
      </c>
      <c r="H3857" s="2" t="s">
        <v>584</v>
      </c>
      <c r="I3857" s="2" t="s">
        <v>512</v>
      </c>
      <c r="J3857" s="2" t="s">
        <v>379</v>
      </c>
      <c r="K3857" s="2" t="s">
        <v>622</v>
      </c>
      <c r="L3857" s="2" t="s">
        <v>673</v>
      </c>
      <c r="M3857" s="2" t="s">
        <v>796</v>
      </c>
    </row>
    <row r="3858" spans="1:13">
      <c r="A3858" t="s">
        <v>57</v>
      </c>
      <c r="B3858">
        <v>21</v>
      </c>
      <c r="C3858" s="2" t="s">
        <v>231</v>
      </c>
      <c r="D3858" s="2" t="s">
        <v>330</v>
      </c>
      <c r="E3858" s="2" t="s">
        <v>380</v>
      </c>
      <c r="F3858" s="2" t="s">
        <v>422</v>
      </c>
      <c r="G3858" s="2" t="s">
        <v>327</v>
      </c>
      <c r="H3858" s="2" t="s">
        <v>365</v>
      </c>
      <c r="I3858" s="2" t="s">
        <v>514</v>
      </c>
      <c r="J3858" s="2" t="s">
        <v>379</v>
      </c>
      <c r="K3858" s="2" t="s">
        <v>364</v>
      </c>
      <c r="L3858" s="2" t="s">
        <v>236</v>
      </c>
      <c r="M3858" s="2">
        <v>0</v>
      </c>
    </row>
    <row r="3859" spans="1:13">
      <c r="A3859" t="s">
        <v>58</v>
      </c>
      <c r="B3859">
        <v>21</v>
      </c>
      <c r="C3859" s="2" t="s">
        <v>232</v>
      </c>
      <c r="D3859" s="2" t="s">
        <v>330</v>
      </c>
      <c r="E3859" s="2" t="s">
        <v>381</v>
      </c>
      <c r="F3859" s="2" t="s">
        <v>423</v>
      </c>
      <c r="G3859" s="2" t="s">
        <v>570</v>
      </c>
      <c r="H3859" s="2" t="s">
        <v>585</v>
      </c>
      <c r="I3859" s="2" t="s">
        <v>515</v>
      </c>
      <c r="J3859" s="2" t="s">
        <v>379</v>
      </c>
      <c r="K3859" s="2" t="s">
        <v>623</v>
      </c>
      <c r="L3859" s="2" t="s">
        <v>674</v>
      </c>
      <c r="M3859" s="2" t="s">
        <v>788</v>
      </c>
    </row>
    <row r="3860" spans="1:13">
      <c r="A3860" t="s">
        <v>59</v>
      </c>
      <c r="B3860">
        <v>21</v>
      </c>
      <c r="C3860" s="2" t="s">
        <v>330</v>
      </c>
      <c r="D3860" s="2" t="s">
        <v>364</v>
      </c>
      <c r="E3860" s="2" t="s">
        <v>381</v>
      </c>
      <c r="F3860" s="2" t="s">
        <v>411</v>
      </c>
      <c r="G3860" s="2" t="s">
        <v>570</v>
      </c>
      <c r="H3860" s="2" t="s">
        <v>330</v>
      </c>
      <c r="I3860" s="2" t="s">
        <v>415</v>
      </c>
      <c r="J3860" s="2" t="s">
        <v>379</v>
      </c>
      <c r="K3860" s="2" t="s">
        <v>330</v>
      </c>
      <c r="L3860" s="2" t="s">
        <v>674</v>
      </c>
      <c r="M3860" s="2" t="s">
        <v>796</v>
      </c>
    </row>
    <row r="3861" spans="1:13">
      <c r="A3861" t="s">
        <v>60</v>
      </c>
      <c r="B3861">
        <v>21</v>
      </c>
      <c r="C3861" s="2" t="s">
        <v>331</v>
      </c>
      <c r="D3861" s="2" t="s">
        <v>364</v>
      </c>
      <c r="E3861" s="2" t="s">
        <v>381</v>
      </c>
      <c r="F3861" s="2" t="s">
        <v>424</v>
      </c>
      <c r="G3861" s="2" t="s">
        <v>376</v>
      </c>
      <c r="H3861" s="2" t="s">
        <v>586</v>
      </c>
      <c r="I3861" s="2" t="s">
        <v>516</v>
      </c>
      <c r="J3861" s="2" t="s">
        <v>379</v>
      </c>
      <c r="K3861" s="2" t="s">
        <v>580</v>
      </c>
      <c r="L3861" s="2" t="s">
        <v>343</v>
      </c>
      <c r="M3861" s="2" t="s">
        <v>777</v>
      </c>
    </row>
    <row r="3862" spans="1:13">
      <c r="A3862" t="s">
        <v>61</v>
      </c>
      <c r="B3862">
        <v>21</v>
      </c>
      <c r="C3862" s="2" t="s">
        <v>233</v>
      </c>
      <c r="D3862" s="2" t="s">
        <v>330</v>
      </c>
      <c r="E3862" s="2" t="s">
        <v>381</v>
      </c>
      <c r="F3862" s="2" t="s">
        <v>425</v>
      </c>
      <c r="G3862" s="2" t="s">
        <v>571</v>
      </c>
      <c r="H3862" s="2" t="s">
        <v>587</v>
      </c>
      <c r="I3862" s="2" t="s">
        <v>517</v>
      </c>
      <c r="J3862" s="2" t="s">
        <v>379</v>
      </c>
      <c r="K3862" s="2" t="s">
        <v>624</v>
      </c>
      <c r="L3862" s="2" t="s">
        <v>675</v>
      </c>
      <c r="M3862" s="2">
        <v>0</v>
      </c>
    </row>
    <row r="3863" spans="1:13">
      <c r="A3863" t="s">
        <v>62</v>
      </c>
      <c r="B3863">
        <v>21</v>
      </c>
      <c r="C3863" s="2" t="s">
        <v>234</v>
      </c>
      <c r="D3863" s="2" t="s">
        <v>368</v>
      </c>
      <c r="E3863" s="2" t="s">
        <v>381</v>
      </c>
      <c r="F3863" s="2" t="s">
        <v>426</v>
      </c>
      <c r="G3863" s="2" t="s">
        <v>345</v>
      </c>
      <c r="H3863" s="2" t="s">
        <v>588</v>
      </c>
      <c r="I3863" s="2" t="s">
        <v>427</v>
      </c>
      <c r="J3863" s="2" t="s">
        <v>379</v>
      </c>
      <c r="K3863" s="2" t="s">
        <v>625</v>
      </c>
      <c r="L3863" s="2" t="s">
        <v>676</v>
      </c>
      <c r="M3863" s="2" t="s">
        <v>775</v>
      </c>
    </row>
    <row r="3864" spans="1:13">
      <c r="A3864" t="s">
        <v>63</v>
      </c>
      <c r="B3864">
        <v>21</v>
      </c>
      <c r="C3864" s="2" t="s">
        <v>235</v>
      </c>
      <c r="D3864" s="2" t="s">
        <v>368</v>
      </c>
      <c r="E3864" s="2" t="s">
        <v>381</v>
      </c>
      <c r="F3864" s="2" t="s">
        <v>417</v>
      </c>
      <c r="G3864" s="2" t="s">
        <v>375</v>
      </c>
      <c r="H3864" s="2" t="s">
        <v>587</v>
      </c>
      <c r="I3864" s="2" t="s">
        <v>263</v>
      </c>
      <c r="J3864" s="2" t="s">
        <v>379</v>
      </c>
      <c r="K3864" s="2" t="s">
        <v>624</v>
      </c>
      <c r="L3864" s="2" t="s">
        <v>359</v>
      </c>
      <c r="M3864" s="2" t="s">
        <v>775</v>
      </c>
    </row>
    <row r="3865" spans="1:13">
      <c r="A3865" t="s">
        <v>64</v>
      </c>
      <c r="B3865">
        <v>21</v>
      </c>
      <c r="C3865" s="2" t="s">
        <v>236</v>
      </c>
      <c r="D3865" s="2" t="s">
        <v>330</v>
      </c>
      <c r="E3865" s="2" t="s">
        <v>381</v>
      </c>
      <c r="F3865" s="2" t="s">
        <v>425</v>
      </c>
      <c r="G3865" s="2" t="s">
        <v>371</v>
      </c>
      <c r="H3865" s="2" t="s">
        <v>366</v>
      </c>
      <c r="I3865" s="2" t="s">
        <v>263</v>
      </c>
      <c r="J3865" s="2" t="s">
        <v>379</v>
      </c>
      <c r="K3865" s="2" t="s">
        <v>368</v>
      </c>
      <c r="L3865" s="2" t="s">
        <v>655</v>
      </c>
      <c r="M3865" s="2">
        <v>0</v>
      </c>
    </row>
    <row r="3866" spans="1:13">
      <c r="A3866" t="s">
        <v>65</v>
      </c>
      <c r="B3866">
        <v>21</v>
      </c>
      <c r="C3866" s="2" t="s">
        <v>237</v>
      </c>
      <c r="D3866" s="2" t="s">
        <v>364</v>
      </c>
      <c r="E3866" s="2" t="s">
        <v>382</v>
      </c>
      <c r="F3866" s="2" t="s">
        <v>426</v>
      </c>
      <c r="G3866" s="2" t="s">
        <v>374</v>
      </c>
      <c r="H3866" s="2" t="s">
        <v>366</v>
      </c>
      <c r="I3866" s="2" t="s">
        <v>427</v>
      </c>
      <c r="J3866" s="2" t="s">
        <v>379</v>
      </c>
      <c r="K3866" s="2" t="s">
        <v>368</v>
      </c>
      <c r="L3866" s="2" t="s">
        <v>677</v>
      </c>
      <c r="M3866" s="2" t="s">
        <v>777</v>
      </c>
    </row>
    <row r="3867" spans="1:13">
      <c r="A3867" t="s">
        <v>66</v>
      </c>
      <c r="B3867">
        <v>21</v>
      </c>
      <c r="C3867" s="2" t="s">
        <v>330</v>
      </c>
      <c r="D3867" s="2" t="s">
        <v>364</v>
      </c>
      <c r="E3867" s="2" t="s">
        <v>382</v>
      </c>
      <c r="F3867" s="2" t="s">
        <v>330</v>
      </c>
      <c r="G3867" s="2" t="s">
        <v>374</v>
      </c>
      <c r="H3867" s="2" t="s">
        <v>330</v>
      </c>
      <c r="I3867" s="2" t="s">
        <v>330</v>
      </c>
      <c r="J3867" s="2" t="s">
        <v>379</v>
      </c>
      <c r="K3867" s="2" t="s">
        <v>330</v>
      </c>
      <c r="L3867" s="2" t="s">
        <v>677</v>
      </c>
      <c r="M3867" s="2">
        <v>0</v>
      </c>
    </row>
    <row r="3868" spans="1:13">
      <c r="A3868" t="s">
        <v>67</v>
      </c>
      <c r="B3868">
        <v>21</v>
      </c>
      <c r="C3868" s="2" t="s">
        <v>238</v>
      </c>
      <c r="D3868" s="2" t="s">
        <v>330</v>
      </c>
      <c r="E3868" s="2" t="s">
        <v>382</v>
      </c>
      <c r="F3868" s="2" t="s">
        <v>427</v>
      </c>
      <c r="G3868" s="2" t="s">
        <v>374</v>
      </c>
      <c r="H3868" s="2" t="s">
        <v>589</v>
      </c>
      <c r="I3868" s="2" t="s">
        <v>518</v>
      </c>
      <c r="J3868" s="2" t="s">
        <v>379</v>
      </c>
      <c r="K3868" s="2" t="s">
        <v>589</v>
      </c>
      <c r="L3868" s="2" t="s">
        <v>678</v>
      </c>
      <c r="M3868" s="2" t="s">
        <v>787</v>
      </c>
    </row>
    <row r="3869" spans="1:13">
      <c r="A3869" t="s">
        <v>68</v>
      </c>
      <c r="B3869">
        <v>21</v>
      </c>
      <c r="C3869" s="2" t="s">
        <v>239</v>
      </c>
      <c r="D3869" s="2" t="s">
        <v>330</v>
      </c>
      <c r="E3869" s="2" t="s">
        <v>382</v>
      </c>
      <c r="F3869" s="2" t="s">
        <v>417</v>
      </c>
      <c r="G3869" s="2" t="s">
        <v>374</v>
      </c>
      <c r="H3869" s="2" t="s">
        <v>330</v>
      </c>
      <c r="I3869" s="2" t="s">
        <v>519</v>
      </c>
      <c r="J3869" s="2" t="s">
        <v>379</v>
      </c>
      <c r="K3869" s="2" t="s">
        <v>330</v>
      </c>
      <c r="L3869" s="2" t="s">
        <v>679</v>
      </c>
      <c r="M3869" s="2">
        <v>0</v>
      </c>
    </row>
    <row r="3870" spans="1:13">
      <c r="A3870" t="s">
        <v>69</v>
      </c>
      <c r="B3870">
        <v>21</v>
      </c>
      <c r="C3870" s="2" t="s">
        <v>240</v>
      </c>
      <c r="D3870" s="2" t="s">
        <v>330</v>
      </c>
      <c r="E3870" s="2" t="s">
        <v>382</v>
      </c>
      <c r="F3870" s="2" t="s">
        <v>428</v>
      </c>
      <c r="G3870" s="2" t="s">
        <v>374</v>
      </c>
      <c r="H3870" s="2" t="s">
        <v>330</v>
      </c>
      <c r="I3870" s="2" t="s">
        <v>520</v>
      </c>
      <c r="J3870" s="2" t="s">
        <v>379</v>
      </c>
      <c r="K3870" s="2" t="s">
        <v>330</v>
      </c>
      <c r="L3870" s="2" t="s">
        <v>680</v>
      </c>
      <c r="M3870" s="2" t="s">
        <v>787</v>
      </c>
    </row>
    <row r="3871" spans="1:13">
      <c r="A3871" t="s">
        <v>70</v>
      </c>
      <c r="B3871">
        <v>21</v>
      </c>
      <c r="C3871" s="2" t="s">
        <v>241</v>
      </c>
      <c r="D3871" s="2" t="s">
        <v>330</v>
      </c>
      <c r="E3871" s="2" t="s">
        <v>382</v>
      </c>
      <c r="F3871" s="2" t="s">
        <v>429</v>
      </c>
      <c r="G3871" s="2" t="s">
        <v>374</v>
      </c>
      <c r="H3871" s="2" t="s">
        <v>330</v>
      </c>
      <c r="I3871" s="2" t="s">
        <v>521</v>
      </c>
      <c r="J3871" s="2" t="s">
        <v>379</v>
      </c>
      <c r="K3871" s="2" t="s">
        <v>330</v>
      </c>
      <c r="L3871" s="2" t="s">
        <v>681</v>
      </c>
      <c r="M3871" s="2">
        <v>0</v>
      </c>
    </row>
    <row r="3872" spans="1:13">
      <c r="A3872" t="s">
        <v>71</v>
      </c>
      <c r="B3872">
        <v>21</v>
      </c>
      <c r="C3872" s="2" t="s">
        <v>241</v>
      </c>
      <c r="D3872" s="2" t="s">
        <v>330</v>
      </c>
      <c r="E3872" s="2" t="s">
        <v>382</v>
      </c>
      <c r="F3872" s="2" t="s">
        <v>414</v>
      </c>
      <c r="G3872" s="2" t="s">
        <v>374</v>
      </c>
      <c r="H3872" s="2" t="s">
        <v>330</v>
      </c>
      <c r="I3872" s="2" t="s">
        <v>464</v>
      </c>
      <c r="J3872" s="2" t="s">
        <v>379</v>
      </c>
      <c r="K3872" s="2" t="s">
        <v>330</v>
      </c>
      <c r="L3872" s="2" t="s">
        <v>681</v>
      </c>
      <c r="M3872" s="2" t="s">
        <v>788</v>
      </c>
    </row>
    <row r="3873" spans="1:13">
      <c r="A3873" t="s">
        <v>72</v>
      </c>
      <c r="B3873">
        <v>21</v>
      </c>
      <c r="C3873" s="2" t="s">
        <v>242</v>
      </c>
      <c r="D3873" s="2" t="s">
        <v>330</v>
      </c>
      <c r="E3873" s="2" t="s">
        <v>382</v>
      </c>
      <c r="F3873" s="2" t="s">
        <v>430</v>
      </c>
      <c r="G3873" s="2" t="s">
        <v>374</v>
      </c>
      <c r="H3873" s="2" t="s">
        <v>330</v>
      </c>
      <c r="I3873" s="2" t="s">
        <v>472</v>
      </c>
      <c r="J3873" s="2" t="s">
        <v>343</v>
      </c>
      <c r="K3873" s="2" t="s">
        <v>330</v>
      </c>
      <c r="L3873" s="2" t="s">
        <v>682</v>
      </c>
      <c r="M3873" s="2">
        <v>0</v>
      </c>
    </row>
    <row r="3874" spans="1:13">
      <c r="A3874" t="s">
        <v>73</v>
      </c>
      <c r="B3874">
        <v>21</v>
      </c>
      <c r="C3874" s="2" t="s">
        <v>332</v>
      </c>
      <c r="D3874" s="2" t="s">
        <v>330</v>
      </c>
      <c r="E3874" s="2" t="s">
        <v>382</v>
      </c>
      <c r="F3874" s="2" t="s">
        <v>431</v>
      </c>
      <c r="G3874" s="2" t="s">
        <v>374</v>
      </c>
      <c r="H3874" s="2" t="s">
        <v>330</v>
      </c>
      <c r="I3874" s="2" t="s">
        <v>330</v>
      </c>
      <c r="J3874" s="2" t="s">
        <v>343</v>
      </c>
      <c r="K3874" s="2" t="s">
        <v>330</v>
      </c>
      <c r="L3874" s="2" t="s">
        <v>683</v>
      </c>
      <c r="M3874" s="2" t="s">
        <v>773</v>
      </c>
    </row>
    <row r="3875" spans="1:13">
      <c r="A3875" t="s">
        <v>74</v>
      </c>
      <c r="B3875">
        <v>21</v>
      </c>
      <c r="C3875" s="2" t="s">
        <v>333</v>
      </c>
      <c r="D3875" s="2" t="s">
        <v>330</v>
      </c>
      <c r="E3875" s="2" t="s">
        <v>382</v>
      </c>
      <c r="F3875" s="2" t="s">
        <v>432</v>
      </c>
      <c r="G3875" s="2" t="s">
        <v>374</v>
      </c>
      <c r="H3875" s="2" t="s">
        <v>330</v>
      </c>
      <c r="I3875" s="2" t="s">
        <v>464</v>
      </c>
      <c r="J3875" s="2" t="s">
        <v>343</v>
      </c>
      <c r="K3875" s="2" t="s">
        <v>330</v>
      </c>
      <c r="L3875" s="2" t="s">
        <v>684</v>
      </c>
      <c r="M3875" s="2" t="s">
        <v>775</v>
      </c>
    </row>
    <row r="3876" spans="1:13">
      <c r="A3876" t="s">
        <v>75</v>
      </c>
      <c r="B3876">
        <v>21</v>
      </c>
      <c r="C3876" s="2" t="s">
        <v>334</v>
      </c>
      <c r="D3876" s="2" t="s">
        <v>330</v>
      </c>
      <c r="E3876" s="2" t="s">
        <v>382</v>
      </c>
      <c r="F3876" s="2" t="s">
        <v>433</v>
      </c>
      <c r="G3876" s="2" t="s">
        <v>374</v>
      </c>
      <c r="H3876" s="2" t="s">
        <v>330</v>
      </c>
      <c r="I3876" s="2" t="s">
        <v>522</v>
      </c>
      <c r="J3876" s="2" t="s">
        <v>343</v>
      </c>
      <c r="K3876" s="2" t="s">
        <v>330</v>
      </c>
      <c r="L3876" s="2" t="s">
        <v>557</v>
      </c>
      <c r="M3876" s="2">
        <v>0</v>
      </c>
    </row>
    <row r="3877" spans="1:13">
      <c r="A3877" t="s">
        <v>76</v>
      </c>
      <c r="B3877">
        <v>21</v>
      </c>
      <c r="C3877" s="2" t="s">
        <v>197</v>
      </c>
      <c r="D3877" s="2" t="s">
        <v>330</v>
      </c>
      <c r="E3877" s="2" t="s">
        <v>382</v>
      </c>
      <c r="F3877" s="2" t="s">
        <v>434</v>
      </c>
      <c r="G3877" s="2" t="s">
        <v>374</v>
      </c>
      <c r="H3877" s="2" t="s">
        <v>330</v>
      </c>
      <c r="I3877" s="2" t="s">
        <v>523</v>
      </c>
      <c r="J3877" s="2" t="s">
        <v>343</v>
      </c>
      <c r="K3877" s="2" t="s">
        <v>330</v>
      </c>
      <c r="L3877" s="2" t="s">
        <v>326</v>
      </c>
      <c r="M3877" s="2" t="s">
        <v>774</v>
      </c>
    </row>
    <row r="3878" spans="1:13">
      <c r="A3878" t="s">
        <v>77</v>
      </c>
      <c r="B3878">
        <v>21</v>
      </c>
      <c r="C3878" s="2" t="s">
        <v>335</v>
      </c>
      <c r="D3878" s="2" t="s">
        <v>330</v>
      </c>
      <c r="E3878" s="2" t="s">
        <v>381</v>
      </c>
      <c r="F3878" s="2" t="s">
        <v>435</v>
      </c>
      <c r="G3878" s="2" t="s">
        <v>375</v>
      </c>
      <c r="H3878" s="2" t="s">
        <v>582</v>
      </c>
      <c r="I3878" s="2" t="s">
        <v>491</v>
      </c>
      <c r="J3878" s="2" t="s">
        <v>343</v>
      </c>
      <c r="K3878" s="2" t="s">
        <v>626</v>
      </c>
      <c r="L3878" s="2" t="s">
        <v>562</v>
      </c>
      <c r="M3878" s="2" t="s">
        <v>797</v>
      </c>
    </row>
    <row r="3879" spans="1:13">
      <c r="A3879" t="s">
        <v>78</v>
      </c>
      <c r="B3879">
        <v>21</v>
      </c>
      <c r="C3879" s="2" t="s">
        <v>226</v>
      </c>
      <c r="D3879" s="2" t="s">
        <v>330</v>
      </c>
      <c r="E3879" s="2" t="s">
        <v>381</v>
      </c>
      <c r="F3879" s="2" t="s">
        <v>434</v>
      </c>
      <c r="G3879" s="2" t="s">
        <v>345</v>
      </c>
      <c r="H3879" s="2" t="s">
        <v>586</v>
      </c>
      <c r="I3879" s="2" t="s">
        <v>524</v>
      </c>
      <c r="J3879" s="2" t="s">
        <v>343</v>
      </c>
      <c r="K3879" s="2" t="s">
        <v>597</v>
      </c>
      <c r="L3879" s="2" t="s">
        <v>685</v>
      </c>
      <c r="M3879" s="2" t="s">
        <v>787</v>
      </c>
    </row>
    <row r="3880" spans="1:13">
      <c r="A3880" t="s">
        <v>79</v>
      </c>
      <c r="B3880">
        <v>21</v>
      </c>
      <c r="C3880" s="2" t="s">
        <v>243</v>
      </c>
      <c r="D3880" s="2" t="s">
        <v>330</v>
      </c>
      <c r="E3880" s="2" t="s">
        <v>383</v>
      </c>
      <c r="F3880" s="2" t="s">
        <v>436</v>
      </c>
      <c r="G3880" s="2" t="s">
        <v>376</v>
      </c>
      <c r="H3880" s="2" t="s">
        <v>586</v>
      </c>
      <c r="I3880" s="2" t="s">
        <v>418</v>
      </c>
      <c r="J3880" s="2" t="s">
        <v>343</v>
      </c>
      <c r="K3880" s="2" t="s">
        <v>627</v>
      </c>
      <c r="L3880" s="2" t="s">
        <v>686</v>
      </c>
      <c r="M3880" s="2">
        <v>0</v>
      </c>
    </row>
    <row r="3881" spans="1:13">
      <c r="A3881" t="s">
        <v>80</v>
      </c>
      <c r="B3881">
        <v>21</v>
      </c>
      <c r="C3881" s="2" t="s">
        <v>244</v>
      </c>
      <c r="D3881" s="2" t="s">
        <v>330</v>
      </c>
      <c r="E3881" s="2" t="s">
        <v>380</v>
      </c>
      <c r="F3881" s="2" t="s">
        <v>391</v>
      </c>
      <c r="G3881" s="2" t="s">
        <v>376</v>
      </c>
      <c r="H3881" s="2" t="s">
        <v>330</v>
      </c>
      <c r="I3881" s="2" t="s">
        <v>468</v>
      </c>
      <c r="J3881" s="2" t="s">
        <v>343</v>
      </c>
      <c r="K3881" s="2" t="s">
        <v>330</v>
      </c>
      <c r="L3881" s="2" t="s">
        <v>687</v>
      </c>
      <c r="M3881" s="2" t="s">
        <v>797</v>
      </c>
    </row>
    <row r="3882" spans="1:13">
      <c r="A3882" t="s">
        <v>81</v>
      </c>
      <c r="B3882">
        <v>21</v>
      </c>
      <c r="C3882" s="2" t="s">
        <v>245</v>
      </c>
      <c r="D3882" s="2" t="s">
        <v>330</v>
      </c>
      <c r="E3882" s="2" t="s">
        <v>380</v>
      </c>
      <c r="F3882" s="2" t="s">
        <v>395</v>
      </c>
      <c r="G3882" s="2" t="s">
        <v>376</v>
      </c>
      <c r="H3882" s="2" t="s">
        <v>330</v>
      </c>
      <c r="I3882" s="2" t="s">
        <v>525</v>
      </c>
      <c r="J3882" s="2" t="s">
        <v>343</v>
      </c>
      <c r="K3882" s="2" t="s">
        <v>330</v>
      </c>
      <c r="L3882" s="2" t="s">
        <v>688</v>
      </c>
      <c r="M3882" s="2" t="s">
        <v>786</v>
      </c>
    </row>
    <row r="3883" spans="1:13">
      <c r="A3883" t="s">
        <v>82</v>
      </c>
      <c r="B3883">
        <v>21</v>
      </c>
      <c r="C3883" s="2" t="s">
        <v>246</v>
      </c>
      <c r="D3883" s="2" t="s">
        <v>330</v>
      </c>
      <c r="E3883" s="2" t="s">
        <v>336</v>
      </c>
      <c r="F3883" s="2" t="s">
        <v>395</v>
      </c>
      <c r="G3883" s="2" t="s">
        <v>376</v>
      </c>
      <c r="H3883" s="2" t="s">
        <v>330</v>
      </c>
      <c r="I3883" s="2" t="s">
        <v>422</v>
      </c>
      <c r="J3883" s="2" t="s">
        <v>343</v>
      </c>
      <c r="K3883" s="2" t="s">
        <v>330</v>
      </c>
      <c r="L3883" s="2" t="s">
        <v>689</v>
      </c>
      <c r="M3883" s="2" t="s">
        <v>797</v>
      </c>
    </row>
    <row r="3884" spans="1:13">
      <c r="A3884" t="s">
        <v>83</v>
      </c>
      <c r="B3884">
        <v>21</v>
      </c>
      <c r="C3884" s="2" t="s">
        <v>246</v>
      </c>
      <c r="D3884" s="2" t="s">
        <v>330</v>
      </c>
      <c r="E3884" s="2" t="s">
        <v>384</v>
      </c>
      <c r="F3884" s="2" t="s">
        <v>330</v>
      </c>
      <c r="G3884" s="2" t="s">
        <v>376</v>
      </c>
      <c r="H3884" s="2" t="s">
        <v>330</v>
      </c>
      <c r="I3884" s="2" t="s">
        <v>509</v>
      </c>
      <c r="J3884" s="2" t="s">
        <v>343</v>
      </c>
      <c r="K3884" s="2" t="s">
        <v>330</v>
      </c>
      <c r="L3884" s="2" t="s">
        <v>689</v>
      </c>
      <c r="M3884" s="2">
        <v>0</v>
      </c>
    </row>
    <row r="3885" spans="1:13">
      <c r="A3885" t="s">
        <v>84</v>
      </c>
      <c r="B3885">
        <v>21</v>
      </c>
      <c r="C3885" s="2" t="s">
        <v>247</v>
      </c>
      <c r="D3885" s="2" t="s">
        <v>330</v>
      </c>
      <c r="E3885" s="2" t="s">
        <v>384</v>
      </c>
      <c r="F3885" s="2" t="s">
        <v>430</v>
      </c>
      <c r="G3885" s="2" t="s">
        <v>376</v>
      </c>
      <c r="H3885" s="2" t="s">
        <v>330</v>
      </c>
      <c r="I3885" s="2" t="s">
        <v>420</v>
      </c>
      <c r="J3885" s="2" t="s">
        <v>343</v>
      </c>
      <c r="K3885" s="2" t="s">
        <v>330</v>
      </c>
      <c r="L3885" s="2" t="s">
        <v>322</v>
      </c>
      <c r="M3885" s="2" t="s">
        <v>797</v>
      </c>
    </row>
    <row r="3886" spans="1:13">
      <c r="A3886" t="s">
        <v>85</v>
      </c>
      <c r="B3886">
        <v>21</v>
      </c>
      <c r="C3886" s="2" t="s">
        <v>232</v>
      </c>
      <c r="D3886" s="2" t="s">
        <v>330</v>
      </c>
      <c r="E3886" s="2" t="s">
        <v>343</v>
      </c>
      <c r="F3886" s="2" t="s">
        <v>417</v>
      </c>
      <c r="G3886" s="2" t="s">
        <v>376</v>
      </c>
      <c r="H3886" s="2" t="s">
        <v>330</v>
      </c>
      <c r="I3886" s="2" t="s">
        <v>526</v>
      </c>
      <c r="J3886" s="2" t="s">
        <v>343</v>
      </c>
      <c r="K3886" s="2" t="s">
        <v>330</v>
      </c>
      <c r="L3886" s="2" t="s">
        <v>690</v>
      </c>
      <c r="M3886" s="2" t="s">
        <v>795</v>
      </c>
    </row>
    <row r="3887" spans="1:13">
      <c r="A3887" t="s">
        <v>86</v>
      </c>
      <c r="B3887">
        <v>21</v>
      </c>
      <c r="C3887" s="2" t="s">
        <v>248</v>
      </c>
      <c r="D3887" s="2" t="s">
        <v>330</v>
      </c>
      <c r="E3887" s="2" t="s">
        <v>385</v>
      </c>
      <c r="F3887" s="2" t="s">
        <v>437</v>
      </c>
      <c r="G3887" s="2" t="s">
        <v>345</v>
      </c>
      <c r="H3887" s="2" t="s">
        <v>590</v>
      </c>
      <c r="I3887" s="2" t="s">
        <v>470</v>
      </c>
      <c r="J3887" s="2" t="s">
        <v>343</v>
      </c>
      <c r="K3887" s="2" t="s">
        <v>628</v>
      </c>
      <c r="L3887" s="2" t="s">
        <v>334</v>
      </c>
      <c r="M3887" s="2" t="s">
        <v>797</v>
      </c>
    </row>
    <row r="3888" spans="1:13">
      <c r="A3888" t="s">
        <v>87</v>
      </c>
      <c r="B3888">
        <v>21</v>
      </c>
      <c r="C3888" s="2" t="s">
        <v>336</v>
      </c>
      <c r="D3888" s="2" t="s">
        <v>330</v>
      </c>
      <c r="E3888" s="2" t="s">
        <v>385</v>
      </c>
      <c r="F3888" s="2" t="s">
        <v>438</v>
      </c>
      <c r="G3888" s="2" t="s">
        <v>371</v>
      </c>
      <c r="H3888" s="2" t="s">
        <v>330</v>
      </c>
      <c r="I3888" s="2" t="s">
        <v>527</v>
      </c>
      <c r="J3888" s="2" t="s">
        <v>343</v>
      </c>
      <c r="K3888" s="2" t="s">
        <v>230</v>
      </c>
      <c r="L3888" s="2" t="s">
        <v>328</v>
      </c>
      <c r="M3888" s="2">
        <v>0</v>
      </c>
    </row>
    <row r="3889" spans="1:13">
      <c r="A3889" t="s">
        <v>88</v>
      </c>
      <c r="B3889">
        <v>21</v>
      </c>
      <c r="C3889" s="2" t="s">
        <v>249</v>
      </c>
      <c r="D3889" s="2" t="s">
        <v>330</v>
      </c>
      <c r="E3889" s="2" t="s">
        <v>379</v>
      </c>
      <c r="F3889" s="2" t="s">
        <v>439</v>
      </c>
      <c r="G3889" s="2" t="s">
        <v>371</v>
      </c>
      <c r="H3889" s="2" t="s">
        <v>330</v>
      </c>
      <c r="I3889" s="2" t="s">
        <v>472</v>
      </c>
      <c r="J3889" s="2" t="s">
        <v>343</v>
      </c>
      <c r="K3889" s="2" t="s">
        <v>330</v>
      </c>
      <c r="L3889" s="2" t="s">
        <v>691</v>
      </c>
      <c r="M3889" s="2">
        <v>0</v>
      </c>
    </row>
    <row r="3890" spans="1:13">
      <c r="A3890" t="s">
        <v>89</v>
      </c>
      <c r="B3890">
        <v>21</v>
      </c>
      <c r="C3890" s="2" t="s">
        <v>250</v>
      </c>
      <c r="D3890" s="2" t="s">
        <v>330</v>
      </c>
      <c r="E3890" s="2" t="s">
        <v>379</v>
      </c>
      <c r="F3890" s="2" t="s">
        <v>440</v>
      </c>
      <c r="G3890" s="2" t="s">
        <v>372</v>
      </c>
      <c r="H3890" s="2" t="s">
        <v>330</v>
      </c>
      <c r="I3890" s="2" t="s">
        <v>528</v>
      </c>
      <c r="J3890" s="2" t="s">
        <v>343</v>
      </c>
      <c r="K3890" s="2" t="s">
        <v>230</v>
      </c>
      <c r="L3890" s="2" t="s">
        <v>678</v>
      </c>
      <c r="M3890" s="2" t="s">
        <v>773</v>
      </c>
    </row>
    <row r="3891" spans="1:13">
      <c r="A3891" t="s">
        <v>90</v>
      </c>
      <c r="B3891">
        <v>21</v>
      </c>
      <c r="C3891" s="2" t="s">
        <v>251</v>
      </c>
      <c r="D3891" s="2" t="s">
        <v>330</v>
      </c>
      <c r="E3891" s="2" t="s">
        <v>386</v>
      </c>
      <c r="F3891" s="2" t="s">
        <v>441</v>
      </c>
      <c r="G3891" s="2" t="s">
        <v>373</v>
      </c>
      <c r="H3891" s="2" t="s">
        <v>591</v>
      </c>
      <c r="I3891" s="2" t="s">
        <v>529</v>
      </c>
      <c r="J3891" s="2" t="s">
        <v>343</v>
      </c>
      <c r="K3891" s="2" t="s">
        <v>363</v>
      </c>
      <c r="L3891" s="2" t="s">
        <v>692</v>
      </c>
      <c r="M3891" s="2">
        <v>0</v>
      </c>
    </row>
    <row r="3892" spans="1:13">
      <c r="A3892" t="s">
        <v>91</v>
      </c>
      <c r="B3892">
        <v>21</v>
      </c>
      <c r="C3892" s="2" t="s">
        <v>252</v>
      </c>
      <c r="D3892" s="2" t="s">
        <v>330</v>
      </c>
      <c r="E3892" s="2" t="s">
        <v>378</v>
      </c>
      <c r="F3892" s="2" t="s">
        <v>426</v>
      </c>
      <c r="G3892" s="2" t="s">
        <v>339</v>
      </c>
      <c r="H3892" s="2" t="s">
        <v>591</v>
      </c>
      <c r="I3892" s="2" t="s">
        <v>530</v>
      </c>
      <c r="J3892" s="2" t="s">
        <v>343</v>
      </c>
      <c r="K3892" s="2" t="s">
        <v>363</v>
      </c>
      <c r="L3892" s="2" t="s">
        <v>693</v>
      </c>
      <c r="M3892" s="2" t="s">
        <v>797</v>
      </c>
    </row>
    <row r="3893" spans="1:13">
      <c r="A3893" t="s">
        <v>92</v>
      </c>
      <c r="B3893">
        <v>21</v>
      </c>
      <c r="C3893" s="2" t="s">
        <v>253</v>
      </c>
      <c r="D3893" s="2" t="s">
        <v>330</v>
      </c>
      <c r="E3893" s="2" t="s">
        <v>377</v>
      </c>
      <c r="F3893" s="2" t="s">
        <v>417</v>
      </c>
      <c r="G3893" s="2" t="s">
        <v>339</v>
      </c>
      <c r="H3893" s="2" t="s">
        <v>330</v>
      </c>
      <c r="I3893" s="2" t="s">
        <v>531</v>
      </c>
      <c r="J3893" s="2" t="s">
        <v>343</v>
      </c>
      <c r="K3893" s="2" t="s">
        <v>330</v>
      </c>
      <c r="L3893" s="2" t="s">
        <v>694</v>
      </c>
      <c r="M3893" s="2">
        <v>0</v>
      </c>
    </row>
    <row r="3894" spans="1:13">
      <c r="A3894" t="s">
        <v>93</v>
      </c>
      <c r="B3894">
        <v>21</v>
      </c>
      <c r="C3894" s="2" t="s">
        <v>254</v>
      </c>
      <c r="D3894" s="2" t="s">
        <v>330</v>
      </c>
      <c r="E3894" s="2" t="s">
        <v>377</v>
      </c>
      <c r="F3894" s="2" t="s">
        <v>330</v>
      </c>
      <c r="G3894" s="2" t="s">
        <v>339</v>
      </c>
      <c r="H3894" s="2" t="s">
        <v>330</v>
      </c>
      <c r="I3894" s="2" t="s">
        <v>532</v>
      </c>
      <c r="J3894" s="2" t="s">
        <v>343</v>
      </c>
      <c r="K3894" s="2" t="s">
        <v>330</v>
      </c>
      <c r="L3894" s="2" t="s">
        <v>695</v>
      </c>
      <c r="M3894" s="2" t="s">
        <v>774</v>
      </c>
    </row>
    <row r="3895" spans="1:13">
      <c r="A3895" t="s">
        <v>94</v>
      </c>
      <c r="B3895">
        <v>21</v>
      </c>
      <c r="C3895" s="2" t="s">
        <v>255</v>
      </c>
      <c r="D3895" s="2" t="s">
        <v>330</v>
      </c>
      <c r="E3895" s="2" t="s">
        <v>335</v>
      </c>
      <c r="F3895" s="2" t="s">
        <v>330</v>
      </c>
      <c r="G3895" s="2" t="s">
        <v>339</v>
      </c>
      <c r="H3895" s="2" t="s">
        <v>330</v>
      </c>
      <c r="I3895" s="2" t="s">
        <v>532</v>
      </c>
      <c r="J3895" s="2" t="s">
        <v>343</v>
      </c>
      <c r="K3895" s="2" t="s">
        <v>330</v>
      </c>
      <c r="L3895" s="2" t="s">
        <v>357</v>
      </c>
      <c r="M3895" s="2">
        <v>0</v>
      </c>
    </row>
    <row r="3896" spans="1:13">
      <c r="A3896" t="s">
        <v>95</v>
      </c>
      <c r="B3896">
        <v>21</v>
      </c>
      <c r="C3896" s="2" t="s">
        <v>255</v>
      </c>
      <c r="D3896" s="2" t="s">
        <v>366</v>
      </c>
      <c r="E3896" s="2" t="s">
        <v>387</v>
      </c>
      <c r="F3896" s="2" t="s">
        <v>442</v>
      </c>
      <c r="G3896" s="2" t="s">
        <v>339</v>
      </c>
      <c r="H3896" s="2" t="s">
        <v>330</v>
      </c>
      <c r="I3896" s="2" t="s">
        <v>491</v>
      </c>
      <c r="J3896" s="2" t="s">
        <v>343</v>
      </c>
      <c r="K3896" s="2" t="s">
        <v>330</v>
      </c>
      <c r="L3896" s="2" t="s">
        <v>357</v>
      </c>
      <c r="M3896" s="2">
        <v>0</v>
      </c>
    </row>
    <row r="3897" spans="1:13">
      <c r="A3897" t="s">
        <v>96</v>
      </c>
      <c r="B3897">
        <v>21</v>
      </c>
      <c r="C3897" s="2" t="s">
        <v>256</v>
      </c>
      <c r="D3897" s="2" t="s">
        <v>366</v>
      </c>
      <c r="E3897" s="2" t="s">
        <v>339</v>
      </c>
      <c r="F3897" s="2" t="s">
        <v>443</v>
      </c>
      <c r="G3897" s="2" t="s">
        <v>387</v>
      </c>
      <c r="H3897" s="2" t="s">
        <v>588</v>
      </c>
      <c r="I3897" s="2" t="s">
        <v>425</v>
      </c>
      <c r="J3897" s="2" t="s">
        <v>343</v>
      </c>
      <c r="K3897" s="2" t="s">
        <v>625</v>
      </c>
      <c r="L3897" s="2" t="s">
        <v>568</v>
      </c>
      <c r="M3897" s="2" t="s">
        <v>782</v>
      </c>
    </row>
    <row r="3898" spans="1:13">
      <c r="A3898" t="s">
        <v>97</v>
      </c>
      <c r="B3898">
        <v>21</v>
      </c>
      <c r="C3898" s="2" t="s">
        <v>257</v>
      </c>
      <c r="D3898" s="2" t="s">
        <v>330</v>
      </c>
      <c r="E3898" s="2" t="s">
        <v>339</v>
      </c>
      <c r="F3898" s="2" t="s">
        <v>444</v>
      </c>
      <c r="G3898" s="2" t="s">
        <v>335</v>
      </c>
      <c r="H3898" s="2" t="s">
        <v>591</v>
      </c>
      <c r="I3898" s="2" t="s">
        <v>533</v>
      </c>
      <c r="J3898" s="2" t="s">
        <v>343</v>
      </c>
      <c r="K3898" s="2" t="s">
        <v>363</v>
      </c>
      <c r="L3898" s="2" t="s">
        <v>322</v>
      </c>
      <c r="M3898" s="2">
        <v>0</v>
      </c>
    </row>
    <row r="3899" spans="1:13">
      <c r="A3899" t="s">
        <v>98</v>
      </c>
      <c r="B3899">
        <v>21</v>
      </c>
      <c r="C3899" s="2" t="s">
        <v>258</v>
      </c>
      <c r="D3899" s="2" t="s">
        <v>366</v>
      </c>
      <c r="E3899" s="2" t="s">
        <v>373</v>
      </c>
      <c r="F3899" s="2" t="s">
        <v>429</v>
      </c>
      <c r="G3899" s="2" t="s">
        <v>335</v>
      </c>
      <c r="H3899" s="2" t="s">
        <v>330</v>
      </c>
      <c r="I3899" s="2" t="s">
        <v>459</v>
      </c>
      <c r="J3899" s="2" t="s">
        <v>343</v>
      </c>
      <c r="K3899" s="2" t="s">
        <v>330</v>
      </c>
      <c r="L3899" s="2" t="s">
        <v>689</v>
      </c>
      <c r="M3899" s="2" t="s">
        <v>783</v>
      </c>
    </row>
    <row r="3900" spans="1:13">
      <c r="A3900" t="s">
        <v>99</v>
      </c>
      <c r="B3900">
        <v>21</v>
      </c>
      <c r="C3900" s="2" t="s">
        <v>259</v>
      </c>
      <c r="D3900" s="2" t="s">
        <v>366</v>
      </c>
      <c r="E3900" s="2" t="s">
        <v>373</v>
      </c>
      <c r="F3900" s="2" t="s">
        <v>432</v>
      </c>
      <c r="G3900" s="2" t="s">
        <v>335</v>
      </c>
      <c r="H3900" s="2" t="s">
        <v>330</v>
      </c>
      <c r="I3900" s="2" t="s">
        <v>491</v>
      </c>
      <c r="J3900" s="2" t="s">
        <v>343</v>
      </c>
      <c r="K3900" s="2" t="s">
        <v>330</v>
      </c>
      <c r="L3900" s="2" t="s">
        <v>696</v>
      </c>
      <c r="M3900" s="2">
        <v>0</v>
      </c>
    </row>
    <row r="3901" spans="1:13">
      <c r="A3901" t="s">
        <v>100</v>
      </c>
      <c r="B3901">
        <v>21</v>
      </c>
      <c r="C3901" s="2" t="s">
        <v>260</v>
      </c>
      <c r="D3901" s="2" t="s">
        <v>330</v>
      </c>
      <c r="E3901" s="2" t="s">
        <v>372</v>
      </c>
      <c r="F3901" s="2" t="s">
        <v>445</v>
      </c>
      <c r="G3901" s="2" t="s">
        <v>335</v>
      </c>
      <c r="H3901" s="2" t="s">
        <v>330</v>
      </c>
      <c r="I3901" s="2" t="s">
        <v>466</v>
      </c>
      <c r="J3901" s="2" t="s">
        <v>343</v>
      </c>
      <c r="K3901" s="2" t="s">
        <v>330</v>
      </c>
      <c r="L3901" s="2" t="s">
        <v>562</v>
      </c>
      <c r="M3901" s="2" t="s">
        <v>797</v>
      </c>
    </row>
    <row r="3902" spans="1:13">
      <c r="A3902" t="s">
        <v>101</v>
      </c>
      <c r="B3902">
        <v>21</v>
      </c>
      <c r="C3902" s="2" t="s">
        <v>336</v>
      </c>
      <c r="D3902" s="2" t="s">
        <v>366</v>
      </c>
      <c r="E3902" s="2" t="s">
        <v>372</v>
      </c>
      <c r="F3902" s="2" t="s">
        <v>446</v>
      </c>
      <c r="G3902" s="2" t="s">
        <v>335</v>
      </c>
      <c r="H3902" s="2" t="s">
        <v>330</v>
      </c>
      <c r="I3902" s="2" t="s">
        <v>534</v>
      </c>
      <c r="J3902" s="2" t="s">
        <v>343</v>
      </c>
      <c r="K3902" s="2" t="s">
        <v>330</v>
      </c>
      <c r="L3902" s="2" t="s">
        <v>697</v>
      </c>
      <c r="M3902" s="2" t="s">
        <v>797</v>
      </c>
    </row>
    <row r="3903" spans="1:13">
      <c r="A3903" t="s">
        <v>102</v>
      </c>
      <c r="B3903">
        <v>21</v>
      </c>
      <c r="C3903" s="2" t="s">
        <v>261</v>
      </c>
      <c r="D3903" s="2" t="s">
        <v>366</v>
      </c>
      <c r="E3903" s="2" t="s">
        <v>374</v>
      </c>
      <c r="F3903" s="2" t="s">
        <v>445</v>
      </c>
      <c r="G3903" s="2" t="s">
        <v>335</v>
      </c>
      <c r="H3903" s="2" t="s">
        <v>330</v>
      </c>
      <c r="I3903" s="2" t="s">
        <v>491</v>
      </c>
      <c r="J3903" s="2" t="s">
        <v>343</v>
      </c>
      <c r="K3903" s="2" t="s">
        <v>330</v>
      </c>
      <c r="L3903" s="2" t="s">
        <v>698</v>
      </c>
      <c r="M3903" s="2">
        <v>0</v>
      </c>
    </row>
    <row r="3904" spans="1:13">
      <c r="A3904" t="s">
        <v>103</v>
      </c>
      <c r="B3904">
        <v>21</v>
      </c>
      <c r="C3904" s="2" t="s">
        <v>262</v>
      </c>
      <c r="D3904" s="2" t="s">
        <v>366</v>
      </c>
      <c r="E3904" s="2" t="s">
        <v>374</v>
      </c>
      <c r="F3904" s="2" t="s">
        <v>446</v>
      </c>
      <c r="G3904" s="2" t="s">
        <v>335</v>
      </c>
      <c r="H3904" s="2" t="s">
        <v>330</v>
      </c>
      <c r="I3904" s="2" t="s">
        <v>521</v>
      </c>
      <c r="J3904" s="2" t="s">
        <v>343</v>
      </c>
      <c r="K3904" s="2" t="s">
        <v>330</v>
      </c>
      <c r="L3904" s="2" t="s">
        <v>684</v>
      </c>
      <c r="M3904" s="2" t="s">
        <v>773</v>
      </c>
    </row>
    <row r="3905" spans="1:13">
      <c r="A3905" t="s">
        <v>104</v>
      </c>
      <c r="B3905">
        <v>21</v>
      </c>
      <c r="C3905" s="2" t="s">
        <v>263</v>
      </c>
      <c r="D3905" s="2" t="s">
        <v>366</v>
      </c>
      <c r="E3905" s="2" t="s">
        <v>374</v>
      </c>
      <c r="F3905" s="2" t="s">
        <v>395</v>
      </c>
      <c r="G3905" s="2" t="s">
        <v>335</v>
      </c>
      <c r="H3905" s="2" t="s">
        <v>330</v>
      </c>
      <c r="I3905" s="2" t="s">
        <v>520</v>
      </c>
      <c r="J3905" s="2" t="s">
        <v>343</v>
      </c>
      <c r="K3905" s="2" t="s">
        <v>330</v>
      </c>
      <c r="L3905" s="2" t="s">
        <v>699</v>
      </c>
      <c r="M3905" s="2" t="s">
        <v>783</v>
      </c>
    </row>
    <row r="3906" spans="1:13">
      <c r="A3906" t="s">
        <v>105</v>
      </c>
      <c r="B3906">
        <v>21</v>
      </c>
      <c r="C3906" s="2" t="s">
        <v>236</v>
      </c>
      <c r="D3906" s="2" t="s">
        <v>366</v>
      </c>
      <c r="E3906" s="2" t="s">
        <v>374</v>
      </c>
      <c r="F3906" s="2" t="s">
        <v>446</v>
      </c>
      <c r="G3906" s="2" t="s">
        <v>335</v>
      </c>
      <c r="H3906" s="2" t="s">
        <v>591</v>
      </c>
      <c r="I3906" s="2" t="s">
        <v>491</v>
      </c>
      <c r="J3906" s="2" t="s">
        <v>343</v>
      </c>
      <c r="K3906" s="2" t="s">
        <v>591</v>
      </c>
      <c r="L3906" s="2" t="s">
        <v>700</v>
      </c>
      <c r="M3906" s="2" t="s">
        <v>774</v>
      </c>
    </row>
    <row r="3907" spans="1:13">
      <c r="A3907" t="s">
        <v>106</v>
      </c>
      <c r="B3907">
        <v>21</v>
      </c>
      <c r="C3907" s="2" t="s">
        <v>264</v>
      </c>
      <c r="D3907" s="2" t="s">
        <v>366</v>
      </c>
      <c r="E3907" s="2" t="s">
        <v>374</v>
      </c>
      <c r="F3907" s="2" t="s">
        <v>422</v>
      </c>
      <c r="G3907" s="2" t="s">
        <v>335</v>
      </c>
      <c r="H3907" s="2" t="s">
        <v>591</v>
      </c>
      <c r="I3907" s="2" t="s">
        <v>535</v>
      </c>
      <c r="J3907" s="2" t="s">
        <v>343</v>
      </c>
      <c r="K3907" s="2" t="s">
        <v>591</v>
      </c>
      <c r="L3907" s="2" t="s">
        <v>701</v>
      </c>
      <c r="M3907" s="2" t="s">
        <v>784</v>
      </c>
    </row>
    <row r="3908" spans="1:13">
      <c r="A3908" t="s">
        <v>107</v>
      </c>
      <c r="B3908">
        <v>21</v>
      </c>
      <c r="C3908" s="2" t="s">
        <v>264</v>
      </c>
      <c r="D3908" s="2" t="s">
        <v>366</v>
      </c>
      <c r="E3908" s="2" t="s">
        <v>374</v>
      </c>
      <c r="F3908" s="2" t="s">
        <v>442</v>
      </c>
      <c r="G3908" s="2" t="s">
        <v>335</v>
      </c>
      <c r="H3908" s="2" t="s">
        <v>592</v>
      </c>
      <c r="I3908" s="2" t="s">
        <v>464</v>
      </c>
      <c r="J3908" s="2" t="s">
        <v>343</v>
      </c>
      <c r="K3908" s="2" t="s">
        <v>592</v>
      </c>
      <c r="L3908" s="2" t="s">
        <v>701</v>
      </c>
      <c r="M3908" s="2" t="s">
        <v>779</v>
      </c>
    </row>
    <row r="3909" spans="1:13">
      <c r="A3909" t="s">
        <v>108</v>
      </c>
      <c r="B3909">
        <v>21</v>
      </c>
      <c r="C3909" s="2" t="s">
        <v>265</v>
      </c>
      <c r="D3909" s="2" t="s">
        <v>366</v>
      </c>
      <c r="E3909" s="2" t="s">
        <v>374</v>
      </c>
      <c r="F3909" s="2" t="s">
        <v>432</v>
      </c>
      <c r="G3909" s="2" t="s">
        <v>335</v>
      </c>
      <c r="H3909" s="2" t="s">
        <v>330</v>
      </c>
      <c r="I3909" s="2" t="s">
        <v>432</v>
      </c>
      <c r="J3909" s="2" t="s">
        <v>343</v>
      </c>
      <c r="K3909" s="2" t="s">
        <v>330</v>
      </c>
      <c r="L3909" s="2" t="s">
        <v>702</v>
      </c>
      <c r="M3909" s="2" t="s">
        <v>772</v>
      </c>
    </row>
    <row r="3910" spans="1:13">
      <c r="A3910" t="s">
        <v>109</v>
      </c>
      <c r="B3910">
        <v>21</v>
      </c>
      <c r="C3910" s="2" t="s">
        <v>337</v>
      </c>
      <c r="D3910" s="2" t="s">
        <v>330</v>
      </c>
      <c r="E3910" s="2" t="s">
        <v>374</v>
      </c>
      <c r="F3910" s="2" t="s">
        <v>422</v>
      </c>
      <c r="G3910" s="2" t="s">
        <v>335</v>
      </c>
      <c r="H3910" s="2" t="s">
        <v>593</v>
      </c>
      <c r="I3910" s="2" t="s">
        <v>525</v>
      </c>
      <c r="J3910" s="2" t="s">
        <v>343</v>
      </c>
      <c r="K3910" s="2" t="s">
        <v>593</v>
      </c>
      <c r="L3910" s="2" t="s">
        <v>556</v>
      </c>
      <c r="M3910" s="2" t="s">
        <v>774</v>
      </c>
    </row>
    <row r="3911" spans="1:13">
      <c r="A3911" t="s">
        <v>110</v>
      </c>
      <c r="B3911">
        <v>21</v>
      </c>
      <c r="C3911" s="2" t="s">
        <v>338</v>
      </c>
      <c r="D3911" s="2" t="s">
        <v>366</v>
      </c>
      <c r="E3911" s="2" t="s">
        <v>374</v>
      </c>
      <c r="F3911" s="2" t="s">
        <v>446</v>
      </c>
      <c r="G3911" s="2" t="s">
        <v>335</v>
      </c>
      <c r="H3911" s="2" t="s">
        <v>366</v>
      </c>
      <c r="I3911" s="2" t="s">
        <v>491</v>
      </c>
      <c r="J3911" s="2" t="s">
        <v>343</v>
      </c>
      <c r="K3911" s="2" t="s">
        <v>366</v>
      </c>
      <c r="L3911" s="2" t="s">
        <v>703</v>
      </c>
      <c r="M3911" s="2" t="s">
        <v>780</v>
      </c>
    </row>
    <row r="3912" spans="1:13">
      <c r="A3912" t="s">
        <v>111</v>
      </c>
      <c r="B3912">
        <v>21</v>
      </c>
      <c r="C3912" s="2" t="s">
        <v>338</v>
      </c>
      <c r="D3912" s="2" t="s">
        <v>366</v>
      </c>
      <c r="E3912" s="2" t="s">
        <v>374</v>
      </c>
      <c r="F3912" s="2" t="s">
        <v>365</v>
      </c>
      <c r="G3912" s="2" t="s">
        <v>387</v>
      </c>
      <c r="H3912" s="2" t="s">
        <v>594</v>
      </c>
      <c r="I3912" s="2" t="s">
        <v>467</v>
      </c>
      <c r="J3912" s="2" t="s">
        <v>343</v>
      </c>
      <c r="K3912" s="2" t="s">
        <v>629</v>
      </c>
      <c r="L3912" s="2" t="s">
        <v>347</v>
      </c>
      <c r="M3912" s="2">
        <v>0</v>
      </c>
    </row>
    <row r="3913" spans="1:13">
      <c r="A3913" t="s">
        <v>112</v>
      </c>
      <c r="B3913">
        <v>21</v>
      </c>
      <c r="C3913" s="2" t="s">
        <v>266</v>
      </c>
      <c r="D3913" s="2" t="s">
        <v>330</v>
      </c>
      <c r="E3913" s="2" t="s">
        <v>374</v>
      </c>
      <c r="F3913" s="2" t="s">
        <v>432</v>
      </c>
      <c r="G3913" s="2" t="s">
        <v>387</v>
      </c>
      <c r="H3913" s="2" t="s">
        <v>591</v>
      </c>
      <c r="I3913" s="2" t="s">
        <v>536</v>
      </c>
      <c r="J3913" s="2" t="s">
        <v>343</v>
      </c>
      <c r="K3913" s="2" t="s">
        <v>591</v>
      </c>
      <c r="L3913" s="2" t="s">
        <v>704</v>
      </c>
      <c r="M3913" s="2" t="s">
        <v>772</v>
      </c>
    </row>
    <row r="3914" spans="1:13">
      <c r="A3914" t="s">
        <v>113</v>
      </c>
      <c r="B3914">
        <v>21</v>
      </c>
      <c r="C3914" s="2" t="s">
        <v>267</v>
      </c>
      <c r="D3914" s="2" t="s">
        <v>366</v>
      </c>
      <c r="E3914" s="2" t="s">
        <v>374</v>
      </c>
      <c r="F3914" s="2" t="s">
        <v>447</v>
      </c>
      <c r="G3914" s="2" t="s">
        <v>339</v>
      </c>
      <c r="H3914" s="2" t="s">
        <v>594</v>
      </c>
      <c r="I3914" s="2" t="s">
        <v>536</v>
      </c>
      <c r="J3914" s="2" t="s">
        <v>343</v>
      </c>
      <c r="K3914" s="2" t="s">
        <v>629</v>
      </c>
      <c r="L3914" s="2" t="s">
        <v>705</v>
      </c>
      <c r="M3914" s="2" t="s">
        <v>773</v>
      </c>
    </row>
    <row r="3915" spans="1:13">
      <c r="A3915" t="s">
        <v>114</v>
      </c>
      <c r="B3915">
        <v>21</v>
      </c>
      <c r="C3915" s="2" t="s">
        <v>268</v>
      </c>
      <c r="D3915" s="2" t="s">
        <v>366</v>
      </c>
      <c r="E3915" s="2" t="s">
        <v>374</v>
      </c>
      <c r="F3915" s="2" t="s">
        <v>433</v>
      </c>
      <c r="G3915" s="2" t="s">
        <v>339</v>
      </c>
      <c r="H3915" s="2" t="s">
        <v>595</v>
      </c>
      <c r="I3915" s="2" t="s">
        <v>459</v>
      </c>
      <c r="J3915" s="2" t="s">
        <v>343</v>
      </c>
      <c r="K3915" s="2" t="s">
        <v>595</v>
      </c>
      <c r="L3915" s="2" t="s">
        <v>706</v>
      </c>
      <c r="M3915" s="2" t="s">
        <v>774</v>
      </c>
    </row>
    <row r="3916" spans="1:13">
      <c r="A3916" t="s">
        <v>115</v>
      </c>
      <c r="B3916">
        <v>21</v>
      </c>
      <c r="C3916" s="2" t="s">
        <v>269</v>
      </c>
      <c r="D3916" s="2" t="s">
        <v>330</v>
      </c>
      <c r="E3916" s="2" t="s">
        <v>374</v>
      </c>
      <c r="F3916" s="2" t="s">
        <v>447</v>
      </c>
      <c r="G3916" s="2" t="s">
        <v>373</v>
      </c>
      <c r="H3916" s="2" t="s">
        <v>596</v>
      </c>
      <c r="I3916" s="2" t="s">
        <v>537</v>
      </c>
      <c r="J3916" s="2" t="s">
        <v>343</v>
      </c>
      <c r="K3916" s="2" t="s">
        <v>630</v>
      </c>
      <c r="L3916" s="2" t="s">
        <v>703</v>
      </c>
      <c r="M3916" s="2" t="s">
        <v>780</v>
      </c>
    </row>
    <row r="3917" spans="1:13">
      <c r="A3917" t="s">
        <v>116</v>
      </c>
      <c r="B3917">
        <v>21</v>
      </c>
      <c r="C3917" s="2" t="s">
        <v>270</v>
      </c>
      <c r="D3917" s="2" t="s">
        <v>330</v>
      </c>
      <c r="E3917" s="2" t="s">
        <v>373</v>
      </c>
      <c r="F3917" s="2" t="s">
        <v>445</v>
      </c>
      <c r="G3917" s="2" t="s">
        <v>373</v>
      </c>
      <c r="H3917" s="2" t="s">
        <v>330</v>
      </c>
      <c r="I3917" s="2" t="s">
        <v>330</v>
      </c>
      <c r="J3917" s="2" t="s">
        <v>343</v>
      </c>
      <c r="K3917" s="2" t="s">
        <v>330</v>
      </c>
      <c r="L3917" s="2" t="s">
        <v>707</v>
      </c>
      <c r="M3917" s="2" t="s">
        <v>774</v>
      </c>
    </row>
    <row r="3918" spans="1:13">
      <c r="A3918" t="s">
        <v>117</v>
      </c>
      <c r="B3918">
        <v>21</v>
      </c>
      <c r="C3918" s="2" t="s">
        <v>271</v>
      </c>
      <c r="D3918" s="2" t="s">
        <v>330</v>
      </c>
      <c r="E3918" s="2" t="s">
        <v>339</v>
      </c>
      <c r="F3918" s="2" t="s">
        <v>448</v>
      </c>
      <c r="G3918" s="2" t="s">
        <v>373</v>
      </c>
      <c r="H3918" s="2" t="s">
        <v>591</v>
      </c>
      <c r="I3918" s="2" t="s">
        <v>538</v>
      </c>
      <c r="J3918" s="2" t="s">
        <v>343</v>
      </c>
      <c r="K3918" s="2" t="s">
        <v>591</v>
      </c>
      <c r="L3918" s="2" t="s">
        <v>708</v>
      </c>
      <c r="M3918" s="2" t="s">
        <v>775</v>
      </c>
    </row>
    <row r="3919" spans="1:13">
      <c r="A3919" t="s">
        <v>118</v>
      </c>
      <c r="B3919">
        <v>21</v>
      </c>
      <c r="C3919" s="2" t="s">
        <v>272</v>
      </c>
      <c r="D3919" s="2" t="s">
        <v>330</v>
      </c>
      <c r="E3919" s="2" t="s">
        <v>339</v>
      </c>
      <c r="F3919" s="2" t="s">
        <v>449</v>
      </c>
      <c r="G3919" s="2" t="s">
        <v>372</v>
      </c>
      <c r="H3919" s="2" t="s">
        <v>330</v>
      </c>
      <c r="I3919" s="2" t="s">
        <v>539</v>
      </c>
      <c r="J3919" s="2" t="s">
        <v>343</v>
      </c>
      <c r="K3919" s="2" t="s">
        <v>365</v>
      </c>
      <c r="L3919" s="2" t="s">
        <v>709</v>
      </c>
      <c r="M3919" s="2">
        <v>0</v>
      </c>
    </row>
    <row r="3920" spans="1:13">
      <c r="A3920" t="s">
        <v>119</v>
      </c>
      <c r="B3920">
        <v>21</v>
      </c>
      <c r="C3920" s="2" t="s">
        <v>330</v>
      </c>
      <c r="D3920" s="2" t="s">
        <v>330</v>
      </c>
      <c r="E3920" s="2" t="s">
        <v>387</v>
      </c>
      <c r="F3920" s="2" t="s">
        <v>450</v>
      </c>
      <c r="G3920" s="2" t="s">
        <v>372</v>
      </c>
      <c r="H3920" s="2" t="s">
        <v>591</v>
      </c>
      <c r="I3920" s="2" t="s">
        <v>540</v>
      </c>
      <c r="J3920" s="2" t="s">
        <v>343</v>
      </c>
      <c r="K3920" s="2" t="s">
        <v>591</v>
      </c>
      <c r="L3920" s="2" t="s">
        <v>709</v>
      </c>
      <c r="M3920" s="2" t="s">
        <v>780</v>
      </c>
    </row>
    <row r="3921" spans="1:13">
      <c r="A3921" t="s">
        <v>120</v>
      </c>
      <c r="B3921">
        <v>21</v>
      </c>
      <c r="C3921" s="2" t="s">
        <v>273</v>
      </c>
      <c r="D3921" s="2" t="s">
        <v>330</v>
      </c>
      <c r="E3921" s="2" t="s">
        <v>379</v>
      </c>
      <c r="F3921" s="2" t="s">
        <v>391</v>
      </c>
      <c r="G3921" s="2" t="s">
        <v>374</v>
      </c>
      <c r="H3921" s="2" t="s">
        <v>590</v>
      </c>
      <c r="I3921" s="2" t="s">
        <v>524</v>
      </c>
      <c r="J3921" s="2" t="s">
        <v>343</v>
      </c>
      <c r="K3921" s="2" t="s">
        <v>608</v>
      </c>
      <c r="L3921" s="2" t="s">
        <v>686</v>
      </c>
      <c r="M3921" s="2" t="s">
        <v>772</v>
      </c>
    </row>
    <row r="3922" spans="1:13">
      <c r="A3922" t="s">
        <v>121</v>
      </c>
      <c r="B3922">
        <v>21</v>
      </c>
      <c r="C3922" s="2" t="s">
        <v>339</v>
      </c>
      <c r="D3922" s="2" t="s">
        <v>330</v>
      </c>
      <c r="E3922" s="2" t="s">
        <v>379</v>
      </c>
      <c r="F3922" s="2" t="s">
        <v>449</v>
      </c>
      <c r="G3922" s="2" t="s">
        <v>371</v>
      </c>
      <c r="H3922" s="2" t="s">
        <v>330</v>
      </c>
      <c r="I3922" s="2" t="s">
        <v>539</v>
      </c>
      <c r="J3922" s="2" t="s">
        <v>343</v>
      </c>
      <c r="K3922" s="2" t="s">
        <v>365</v>
      </c>
      <c r="L3922" s="2" t="s">
        <v>710</v>
      </c>
      <c r="M3922" s="2" t="s">
        <v>797</v>
      </c>
    </row>
    <row r="3923" spans="1:13">
      <c r="A3923" t="s">
        <v>122</v>
      </c>
      <c r="B3923">
        <v>21</v>
      </c>
      <c r="C3923" s="2" t="s">
        <v>274</v>
      </c>
      <c r="D3923" s="2" t="s">
        <v>330</v>
      </c>
      <c r="E3923" s="2" t="s">
        <v>384</v>
      </c>
      <c r="F3923" s="2" t="s">
        <v>434</v>
      </c>
      <c r="G3923" s="2" t="s">
        <v>375</v>
      </c>
      <c r="H3923" s="2" t="s">
        <v>588</v>
      </c>
      <c r="I3923" s="2" t="s">
        <v>459</v>
      </c>
      <c r="J3923" s="2" t="s">
        <v>343</v>
      </c>
      <c r="K3923" s="2" t="s">
        <v>631</v>
      </c>
      <c r="L3923" s="2" t="s">
        <v>555</v>
      </c>
      <c r="M3923" s="2" t="s">
        <v>780</v>
      </c>
    </row>
    <row r="3924" spans="1:13">
      <c r="A3924" t="s">
        <v>123</v>
      </c>
      <c r="B3924">
        <v>21</v>
      </c>
      <c r="C3924" s="2" t="s">
        <v>268</v>
      </c>
      <c r="D3924" s="2" t="s">
        <v>330</v>
      </c>
      <c r="E3924" s="2" t="s">
        <v>336</v>
      </c>
      <c r="F3924" s="2" t="s">
        <v>451</v>
      </c>
      <c r="G3924" s="2" t="s">
        <v>375</v>
      </c>
      <c r="H3924" s="2" t="s">
        <v>591</v>
      </c>
      <c r="I3924" s="2" t="s">
        <v>453</v>
      </c>
      <c r="J3924" s="2" t="s">
        <v>343</v>
      </c>
      <c r="K3924" s="2" t="s">
        <v>591</v>
      </c>
      <c r="L3924" s="2" t="s">
        <v>711</v>
      </c>
      <c r="M3924" s="2">
        <v>0</v>
      </c>
    </row>
    <row r="3925" spans="1:13">
      <c r="A3925" t="s">
        <v>124</v>
      </c>
      <c r="B3925">
        <v>21</v>
      </c>
      <c r="C3925" s="2" t="s">
        <v>275</v>
      </c>
      <c r="D3925" s="2" t="s">
        <v>330</v>
      </c>
      <c r="E3925" s="2" t="s">
        <v>336</v>
      </c>
      <c r="F3925" s="2" t="s">
        <v>452</v>
      </c>
      <c r="G3925" s="2" t="s">
        <v>375</v>
      </c>
      <c r="H3925" s="2" t="s">
        <v>591</v>
      </c>
      <c r="I3925" s="2" t="s">
        <v>531</v>
      </c>
      <c r="J3925" s="2" t="s">
        <v>343</v>
      </c>
      <c r="K3925" s="2" t="s">
        <v>591</v>
      </c>
      <c r="L3925" s="2" t="s">
        <v>686</v>
      </c>
      <c r="M3925" s="2">
        <v>0</v>
      </c>
    </row>
    <row r="3926" spans="1:13">
      <c r="A3926" t="s">
        <v>125</v>
      </c>
      <c r="B3926">
        <v>21</v>
      </c>
      <c r="C3926" s="2" t="s">
        <v>276</v>
      </c>
      <c r="D3926" s="2" t="s">
        <v>330</v>
      </c>
      <c r="E3926" s="2" t="s">
        <v>336</v>
      </c>
      <c r="F3926" s="2" t="s">
        <v>451</v>
      </c>
      <c r="G3926" s="2" t="s">
        <v>345</v>
      </c>
      <c r="H3926" s="2" t="s">
        <v>330</v>
      </c>
      <c r="I3926" s="2" t="s">
        <v>541</v>
      </c>
      <c r="J3926" s="2" t="s">
        <v>343</v>
      </c>
      <c r="K3926" s="2" t="s">
        <v>365</v>
      </c>
      <c r="L3926" s="2" t="s">
        <v>712</v>
      </c>
      <c r="M3926" s="2">
        <v>0</v>
      </c>
    </row>
    <row r="3927" spans="1:13">
      <c r="A3927" t="s">
        <v>126</v>
      </c>
      <c r="B3927">
        <v>21</v>
      </c>
      <c r="C3927" s="2" t="s">
        <v>277</v>
      </c>
      <c r="D3927" s="2" t="s">
        <v>366</v>
      </c>
      <c r="E3927" s="2" t="s">
        <v>336</v>
      </c>
      <c r="F3927" s="2" t="s">
        <v>442</v>
      </c>
      <c r="G3927" s="2" t="s">
        <v>345</v>
      </c>
      <c r="H3927" s="2" t="s">
        <v>593</v>
      </c>
      <c r="I3927" s="2" t="s">
        <v>519</v>
      </c>
      <c r="J3927" s="2" t="s">
        <v>343</v>
      </c>
      <c r="K3927" s="2" t="s">
        <v>593</v>
      </c>
      <c r="L3927" s="2" t="s">
        <v>713</v>
      </c>
      <c r="M3927" s="2">
        <v>0</v>
      </c>
    </row>
    <row r="3928" spans="1:13">
      <c r="A3928" t="s">
        <v>127</v>
      </c>
      <c r="B3928">
        <v>21</v>
      </c>
      <c r="C3928" s="2" t="s">
        <v>278</v>
      </c>
      <c r="D3928" s="2" t="s">
        <v>366</v>
      </c>
      <c r="E3928" s="2" t="s">
        <v>336</v>
      </c>
      <c r="F3928" s="2" t="s">
        <v>453</v>
      </c>
      <c r="G3928" s="2" t="s">
        <v>345</v>
      </c>
      <c r="H3928" s="2" t="s">
        <v>366</v>
      </c>
      <c r="I3928" s="2" t="s">
        <v>446</v>
      </c>
      <c r="J3928" s="2" t="s">
        <v>343</v>
      </c>
      <c r="K3928" s="2" t="s">
        <v>366</v>
      </c>
      <c r="L3928" s="2" t="s">
        <v>341</v>
      </c>
      <c r="M3928" s="2" t="s">
        <v>780</v>
      </c>
    </row>
    <row r="3929" spans="1:13">
      <c r="A3929" t="s">
        <v>128</v>
      </c>
      <c r="B3929">
        <v>21</v>
      </c>
      <c r="C3929" s="2" t="s">
        <v>279</v>
      </c>
      <c r="D3929" s="2" t="s">
        <v>330</v>
      </c>
      <c r="E3929" s="2" t="s">
        <v>336</v>
      </c>
      <c r="F3929" s="2" t="s">
        <v>436</v>
      </c>
      <c r="G3929" s="2" t="s">
        <v>345</v>
      </c>
      <c r="H3929" s="2" t="s">
        <v>366</v>
      </c>
      <c r="I3929" s="2" t="s">
        <v>521</v>
      </c>
      <c r="J3929" s="2" t="s">
        <v>343</v>
      </c>
      <c r="K3929" s="2" t="s">
        <v>366</v>
      </c>
      <c r="L3929" s="2" t="s">
        <v>714</v>
      </c>
      <c r="M3929" s="2">
        <v>0</v>
      </c>
    </row>
    <row r="3930" spans="1:13">
      <c r="A3930" t="s">
        <v>129</v>
      </c>
      <c r="B3930">
        <v>21</v>
      </c>
      <c r="C3930" s="2" t="s">
        <v>280</v>
      </c>
      <c r="D3930" s="2" t="s">
        <v>364</v>
      </c>
      <c r="E3930" s="2" t="s">
        <v>382</v>
      </c>
      <c r="F3930" s="2" t="s">
        <v>454</v>
      </c>
      <c r="G3930" s="2" t="s">
        <v>345</v>
      </c>
      <c r="H3930" s="2" t="s">
        <v>330</v>
      </c>
      <c r="I3930" s="2" t="s">
        <v>433</v>
      </c>
      <c r="J3930" s="2" t="s">
        <v>343</v>
      </c>
      <c r="K3930" s="2" t="s">
        <v>330</v>
      </c>
      <c r="L3930" s="2" t="s">
        <v>715</v>
      </c>
      <c r="M3930" s="2" t="s">
        <v>775</v>
      </c>
    </row>
    <row r="3931" spans="1:13">
      <c r="A3931" t="s">
        <v>130</v>
      </c>
      <c r="B3931">
        <v>21</v>
      </c>
      <c r="C3931" s="2" t="s">
        <v>281</v>
      </c>
      <c r="D3931" s="2" t="s">
        <v>230</v>
      </c>
      <c r="E3931" s="2" t="s">
        <v>382</v>
      </c>
      <c r="F3931" s="2" t="s">
        <v>405</v>
      </c>
      <c r="G3931" s="2" t="s">
        <v>375</v>
      </c>
      <c r="H3931" s="2" t="s">
        <v>330</v>
      </c>
      <c r="I3931" s="2" t="s">
        <v>457</v>
      </c>
      <c r="J3931" s="2" t="s">
        <v>343</v>
      </c>
      <c r="K3931" s="2" t="s">
        <v>364</v>
      </c>
      <c r="L3931" s="2" t="s">
        <v>616</v>
      </c>
      <c r="M3931" s="2" t="s">
        <v>797</v>
      </c>
    </row>
    <row r="3932" spans="1:13">
      <c r="A3932" t="s">
        <v>131</v>
      </c>
      <c r="B3932">
        <v>21</v>
      </c>
      <c r="C3932" s="2" t="s">
        <v>282</v>
      </c>
      <c r="D3932" s="2" t="s">
        <v>370</v>
      </c>
      <c r="E3932" s="2" t="s">
        <v>365</v>
      </c>
      <c r="F3932" s="2" t="s">
        <v>435</v>
      </c>
      <c r="G3932" s="2" t="s">
        <v>372</v>
      </c>
      <c r="H3932" s="2" t="s">
        <v>366</v>
      </c>
      <c r="I3932" s="2" t="s">
        <v>522</v>
      </c>
      <c r="J3932" s="2" t="s">
        <v>343</v>
      </c>
      <c r="K3932" s="2" t="s">
        <v>370</v>
      </c>
      <c r="L3932" s="2" t="s">
        <v>716</v>
      </c>
      <c r="M3932" s="2" t="s">
        <v>796</v>
      </c>
    </row>
    <row r="3933" spans="1:13">
      <c r="A3933" t="s">
        <v>132</v>
      </c>
      <c r="B3933">
        <v>21</v>
      </c>
      <c r="C3933" s="2" t="s">
        <v>283</v>
      </c>
      <c r="D3933" s="2" t="s">
        <v>370</v>
      </c>
      <c r="E3933" s="2" t="s">
        <v>365</v>
      </c>
      <c r="F3933" s="2" t="s">
        <v>455</v>
      </c>
      <c r="G3933" s="2" t="s">
        <v>387</v>
      </c>
      <c r="H3933" s="2" t="s">
        <v>366</v>
      </c>
      <c r="I3933" s="2" t="s">
        <v>230</v>
      </c>
      <c r="J3933" s="2" t="s">
        <v>343</v>
      </c>
      <c r="K3933" s="2" t="s">
        <v>370</v>
      </c>
      <c r="L3933" s="2" t="s">
        <v>717</v>
      </c>
      <c r="M3933" s="2">
        <v>0</v>
      </c>
    </row>
    <row r="3934" spans="1:13">
      <c r="A3934" t="s">
        <v>133</v>
      </c>
      <c r="B3934">
        <v>21</v>
      </c>
      <c r="C3934" s="2" t="s">
        <v>284</v>
      </c>
      <c r="D3934" s="2" t="s">
        <v>364</v>
      </c>
      <c r="E3934" s="2" t="s">
        <v>365</v>
      </c>
      <c r="F3934" s="2" t="s">
        <v>444</v>
      </c>
      <c r="G3934" s="2" t="s">
        <v>335</v>
      </c>
      <c r="H3934" s="2" t="s">
        <v>330</v>
      </c>
      <c r="I3934" s="2" t="s">
        <v>542</v>
      </c>
      <c r="J3934" s="2" t="s">
        <v>343</v>
      </c>
      <c r="K3934" s="2" t="s">
        <v>364</v>
      </c>
      <c r="L3934" s="2" t="s">
        <v>718</v>
      </c>
      <c r="M3934" s="2" t="s">
        <v>785</v>
      </c>
    </row>
    <row r="3935" spans="1:13">
      <c r="A3935" t="s">
        <v>134</v>
      </c>
      <c r="B3935">
        <v>21</v>
      </c>
      <c r="C3935" s="2" t="s">
        <v>285</v>
      </c>
      <c r="D3935" s="2" t="s">
        <v>364</v>
      </c>
      <c r="E3935" s="2" t="s">
        <v>365</v>
      </c>
      <c r="F3935" s="2" t="s">
        <v>456</v>
      </c>
      <c r="G3935" s="2" t="s">
        <v>377</v>
      </c>
      <c r="H3935" s="2" t="s">
        <v>366</v>
      </c>
      <c r="I3935" s="2" t="s">
        <v>543</v>
      </c>
      <c r="J3935" s="2" t="s">
        <v>343</v>
      </c>
      <c r="K3935" s="2" t="s">
        <v>368</v>
      </c>
      <c r="L3935" s="2" t="s">
        <v>245</v>
      </c>
      <c r="M3935" s="2">
        <v>0</v>
      </c>
    </row>
    <row r="3936" spans="1:13">
      <c r="A3936" t="s">
        <v>135</v>
      </c>
      <c r="B3936">
        <v>21</v>
      </c>
      <c r="C3936" s="2" t="s">
        <v>340</v>
      </c>
      <c r="D3936" s="2" t="s">
        <v>369</v>
      </c>
      <c r="E3936" s="2" t="s">
        <v>365</v>
      </c>
      <c r="F3936" s="2" t="s">
        <v>457</v>
      </c>
      <c r="G3936" s="2" t="s">
        <v>377</v>
      </c>
      <c r="H3936" s="2" t="s">
        <v>330</v>
      </c>
      <c r="I3936" s="2" t="s">
        <v>519</v>
      </c>
      <c r="J3936" s="2" t="s">
        <v>343</v>
      </c>
      <c r="K3936" s="2" t="s">
        <v>330</v>
      </c>
      <c r="L3936" s="2" t="s">
        <v>719</v>
      </c>
      <c r="M3936" s="2" t="s">
        <v>788</v>
      </c>
    </row>
    <row r="3937" spans="1:13">
      <c r="A3937" t="s">
        <v>136</v>
      </c>
      <c r="B3937">
        <v>21</v>
      </c>
      <c r="C3937" s="2" t="s">
        <v>341</v>
      </c>
      <c r="D3937" s="2" t="s">
        <v>364</v>
      </c>
      <c r="E3937" s="2" t="s">
        <v>365</v>
      </c>
      <c r="F3937" s="2" t="s">
        <v>458</v>
      </c>
      <c r="G3937" s="2" t="s">
        <v>377</v>
      </c>
      <c r="H3937" s="2" t="s">
        <v>330</v>
      </c>
      <c r="I3937" s="2" t="s">
        <v>544</v>
      </c>
      <c r="J3937" s="2" t="s">
        <v>343</v>
      </c>
      <c r="K3937" s="2" t="s">
        <v>330</v>
      </c>
      <c r="L3937" s="2" t="s">
        <v>720</v>
      </c>
      <c r="M3937" s="2" t="s">
        <v>785</v>
      </c>
    </row>
    <row r="3938" spans="1:13">
      <c r="A3938" t="s">
        <v>137</v>
      </c>
      <c r="B3938">
        <v>21</v>
      </c>
      <c r="C3938" s="2" t="s">
        <v>342</v>
      </c>
      <c r="D3938" s="2" t="s">
        <v>368</v>
      </c>
      <c r="E3938" s="2" t="s">
        <v>365</v>
      </c>
      <c r="F3938" s="2" t="s">
        <v>459</v>
      </c>
      <c r="G3938" s="2" t="s">
        <v>378</v>
      </c>
      <c r="H3938" s="2" t="s">
        <v>366</v>
      </c>
      <c r="I3938" s="2" t="s">
        <v>420</v>
      </c>
      <c r="J3938" s="2" t="s">
        <v>343</v>
      </c>
      <c r="K3938" s="2" t="s">
        <v>368</v>
      </c>
      <c r="L3938" s="2" t="s">
        <v>721</v>
      </c>
      <c r="M3938" s="2" t="s">
        <v>784</v>
      </c>
    </row>
    <row r="3939" spans="1:13">
      <c r="A3939" t="s">
        <v>138</v>
      </c>
      <c r="B3939">
        <v>21</v>
      </c>
      <c r="C3939" s="2" t="s">
        <v>343</v>
      </c>
      <c r="D3939" s="2" t="s">
        <v>330</v>
      </c>
      <c r="E3939" s="2" t="s">
        <v>365</v>
      </c>
      <c r="F3939" s="2" t="s">
        <v>424</v>
      </c>
      <c r="G3939" s="2" t="s">
        <v>378</v>
      </c>
      <c r="H3939" s="2" t="s">
        <v>330</v>
      </c>
      <c r="I3939" s="2" t="s">
        <v>545</v>
      </c>
      <c r="J3939" s="2" t="s">
        <v>343</v>
      </c>
      <c r="K3939" s="2" t="s">
        <v>330</v>
      </c>
      <c r="L3939" s="2" t="s">
        <v>722</v>
      </c>
      <c r="M3939" s="2">
        <v>0</v>
      </c>
    </row>
    <row r="3940" spans="1:13">
      <c r="A3940" t="s">
        <v>139</v>
      </c>
      <c r="B3940">
        <v>21</v>
      </c>
      <c r="C3940" s="2" t="s">
        <v>344</v>
      </c>
      <c r="D3940" s="2" t="s">
        <v>330</v>
      </c>
      <c r="E3940" s="2" t="s">
        <v>365</v>
      </c>
      <c r="F3940" s="2" t="s">
        <v>460</v>
      </c>
      <c r="G3940" s="2" t="s">
        <v>378</v>
      </c>
      <c r="H3940" s="2" t="s">
        <v>330</v>
      </c>
      <c r="I3940" s="2" t="s">
        <v>546</v>
      </c>
      <c r="J3940" s="2" t="s">
        <v>343</v>
      </c>
      <c r="K3940" s="2" t="s">
        <v>330</v>
      </c>
      <c r="L3940" s="2" t="s">
        <v>230</v>
      </c>
      <c r="M3940" s="2">
        <v>0</v>
      </c>
    </row>
    <row r="3941" spans="1:13">
      <c r="A3941" t="s">
        <v>140</v>
      </c>
      <c r="B3941">
        <v>21</v>
      </c>
      <c r="C3941" s="2" t="s">
        <v>286</v>
      </c>
      <c r="D3941" s="2" t="s">
        <v>330</v>
      </c>
      <c r="E3941" s="2" t="s">
        <v>365</v>
      </c>
      <c r="F3941" s="2" t="s">
        <v>439</v>
      </c>
      <c r="G3941" s="2" t="s">
        <v>378</v>
      </c>
      <c r="H3941" s="2" t="s">
        <v>330</v>
      </c>
      <c r="I3941" s="2" t="s">
        <v>544</v>
      </c>
      <c r="J3941" s="2" t="s">
        <v>343</v>
      </c>
      <c r="K3941" s="2" t="s">
        <v>330</v>
      </c>
      <c r="L3941" s="2" t="s">
        <v>723</v>
      </c>
      <c r="M3941" s="2">
        <v>0</v>
      </c>
    </row>
    <row r="3942" spans="1:13">
      <c r="A3942" t="s">
        <v>141</v>
      </c>
      <c r="B3942">
        <v>21</v>
      </c>
      <c r="C3942" s="2" t="s">
        <v>287</v>
      </c>
      <c r="D3942" s="2" t="s">
        <v>330</v>
      </c>
      <c r="E3942" s="2" t="s">
        <v>365</v>
      </c>
      <c r="F3942" s="2" t="s">
        <v>424</v>
      </c>
      <c r="G3942" s="2" t="s">
        <v>378</v>
      </c>
      <c r="H3942" s="2" t="s">
        <v>330</v>
      </c>
      <c r="I3942" s="2" t="s">
        <v>469</v>
      </c>
      <c r="J3942" s="2" t="s">
        <v>343</v>
      </c>
      <c r="K3942" s="2" t="s">
        <v>330</v>
      </c>
      <c r="L3942" s="2" t="s">
        <v>607</v>
      </c>
      <c r="M3942" s="2" t="s">
        <v>785</v>
      </c>
    </row>
    <row r="3943" spans="1:13">
      <c r="A3943" t="s">
        <v>142</v>
      </c>
      <c r="B3943">
        <v>21</v>
      </c>
      <c r="C3943" s="2" t="s">
        <v>288</v>
      </c>
      <c r="D3943" s="2" t="s">
        <v>330</v>
      </c>
      <c r="E3943" s="2" t="s">
        <v>365</v>
      </c>
      <c r="F3943" s="2" t="s">
        <v>420</v>
      </c>
      <c r="G3943" s="2" t="s">
        <v>378</v>
      </c>
      <c r="H3943" s="2" t="s">
        <v>330</v>
      </c>
      <c r="I3943" s="2" t="s">
        <v>472</v>
      </c>
      <c r="J3943" s="2" t="s">
        <v>343</v>
      </c>
      <c r="K3943" s="2" t="s">
        <v>330</v>
      </c>
      <c r="L3943" s="2" t="s">
        <v>724</v>
      </c>
      <c r="M3943" s="2" t="s">
        <v>777</v>
      </c>
    </row>
    <row r="3944" spans="1:13">
      <c r="A3944" t="s">
        <v>143</v>
      </c>
      <c r="B3944">
        <v>21</v>
      </c>
      <c r="C3944" s="2" t="s">
        <v>289</v>
      </c>
      <c r="D3944" s="2" t="s">
        <v>330</v>
      </c>
      <c r="E3944" s="2" t="s">
        <v>365</v>
      </c>
      <c r="F3944" s="2" t="s">
        <v>428</v>
      </c>
      <c r="G3944" s="2" t="s">
        <v>378</v>
      </c>
      <c r="H3944" s="2" t="s">
        <v>330</v>
      </c>
      <c r="I3944" s="2" t="s">
        <v>462</v>
      </c>
      <c r="J3944" s="2" t="s">
        <v>343</v>
      </c>
      <c r="K3944" s="2" t="s">
        <v>330</v>
      </c>
      <c r="L3944" s="2" t="s">
        <v>673</v>
      </c>
      <c r="M3944" s="2" t="s">
        <v>777</v>
      </c>
    </row>
    <row r="3945" spans="1:13">
      <c r="A3945" t="s">
        <v>144</v>
      </c>
      <c r="B3945">
        <v>21</v>
      </c>
      <c r="C3945" s="2" t="s">
        <v>345</v>
      </c>
      <c r="D3945" s="2" t="s">
        <v>330</v>
      </c>
      <c r="E3945" s="2" t="s">
        <v>365</v>
      </c>
      <c r="F3945" s="2" t="s">
        <v>461</v>
      </c>
      <c r="G3945" s="2" t="s">
        <v>378</v>
      </c>
      <c r="H3945" s="2" t="s">
        <v>330</v>
      </c>
      <c r="I3945" s="2" t="s">
        <v>455</v>
      </c>
      <c r="J3945" s="2" t="s">
        <v>343</v>
      </c>
      <c r="K3945" s="2" t="s">
        <v>330</v>
      </c>
      <c r="L3945" s="2" t="s">
        <v>330</v>
      </c>
      <c r="M3945" s="2" t="s">
        <v>785</v>
      </c>
    </row>
    <row r="3946" spans="1:13">
      <c r="A3946" t="s">
        <v>145</v>
      </c>
      <c r="B3946">
        <v>21</v>
      </c>
      <c r="C3946" s="2" t="s">
        <v>346</v>
      </c>
      <c r="D3946" s="2" t="s">
        <v>330</v>
      </c>
      <c r="E3946" s="2" t="s">
        <v>365</v>
      </c>
      <c r="F3946" s="2" t="s">
        <v>462</v>
      </c>
      <c r="G3946" s="2" t="s">
        <v>378</v>
      </c>
      <c r="H3946" s="2" t="s">
        <v>330</v>
      </c>
      <c r="I3946" s="2" t="s">
        <v>520</v>
      </c>
      <c r="J3946" s="2" t="s">
        <v>343</v>
      </c>
      <c r="K3946" s="2" t="s">
        <v>330</v>
      </c>
      <c r="L3946" s="2" t="s">
        <v>359</v>
      </c>
      <c r="M3946" s="2" t="s">
        <v>785</v>
      </c>
    </row>
    <row r="3947" spans="1:13">
      <c r="A3947" t="s">
        <v>146</v>
      </c>
      <c r="B3947">
        <v>21</v>
      </c>
      <c r="C3947" s="2" t="s">
        <v>347</v>
      </c>
      <c r="D3947" s="2" t="s">
        <v>330</v>
      </c>
      <c r="E3947" s="2" t="s">
        <v>365</v>
      </c>
      <c r="F3947" s="2" t="s">
        <v>463</v>
      </c>
      <c r="G3947" s="2" t="s">
        <v>378</v>
      </c>
      <c r="H3947" s="2" t="s">
        <v>330</v>
      </c>
      <c r="I3947" s="2" t="s">
        <v>519</v>
      </c>
      <c r="J3947" s="2" t="s">
        <v>343</v>
      </c>
      <c r="K3947" s="2" t="s">
        <v>330</v>
      </c>
      <c r="L3947" s="2" t="s">
        <v>725</v>
      </c>
      <c r="M3947" s="2">
        <v>0</v>
      </c>
    </row>
    <row r="3948" spans="1:13">
      <c r="A3948" t="s">
        <v>147</v>
      </c>
      <c r="B3948">
        <v>21</v>
      </c>
      <c r="C3948" s="2" t="s">
        <v>348</v>
      </c>
      <c r="D3948" s="2" t="s">
        <v>330</v>
      </c>
      <c r="E3948" s="2" t="s">
        <v>365</v>
      </c>
      <c r="F3948" s="2" t="s">
        <v>462</v>
      </c>
      <c r="G3948" s="2" t="s">
        <v>378</v>
      </c>
      <c r="H3948" s="2" t="s">
        <v>330</v>
      </c>
      <c r="I3948" s="2" t="s">
        <v>477</v>
      </c>
      <c r="J3948" s="2" t="s">
        <v>343</v>
      </c>
      <c r="K3948" s="2" t="s">
        <v>330</v>
      </c>
      <c r="L3948" s="2" t="s">
        <v>653</v>
      </c>
      <c r="M3948" s="2">
        <v>0</v>
      </c>
    </row>
    <row r="3949" spans="1:13">
      <c r="A3949" t="s">
        <v>148</v>
      </c>
      <c r="B3949">
        <v>21</v>
      </c>
      <c r="C3949" s="2" t="s">
        <v>318</v>
      </c>
      <c r="D3949" s="2" t="s">
        <v>330</v>
      </c>
      <c r="E3949" s="2" t="s">
        <v>365</v>
      </c>
      <c r="F3949" s="2" t="s">
        <v>462</v>
      </c>
      <c r="G3949" s="2" t="s">
        <v>378</v>
      </c>
      <c r="H3949" s="2" t="s">
        <v>330</v>
      </c>
      <c r="I3949" s="2" t="s">
        <v>464</v>
      </c>
      <c r="J3949" s="2" t="s">
        <v>343</v>
      </c>
      <c r="K3949" s="2" t="s">
        <v>330</v>
      </c>
      <c r="L3949" s="2" t="s">
        <v>605</v>
      </c>
      <c r="M3949" s="2">
        <v>0</v>
      </c>
    </row>
    <row r="3950" spans="1:13">
      <c r="A3950" t="s">
        <v>149</v>
      </c>
      <c r="B3950">
        <v>21</v>
      </c>
      <c r="C3950" s="2" t="s">
        <v>349</v>
      </c>
      <c r="D3950" s="2" t="s">
        <v>330</v>
      </c>
      <c r="E3950" s="2" t="s">
        <v>365</v>
      </c>
      <c r="F3950" s="2" t="s">
        <v>422</v>
      </c>
      <c r="G3950" s="2" t="s">
        <v>378</v>
      </c>
      <c r="H3950" s="2" t="s">
        <v>330</v>
      </c>
      <c r="I3950" s="2" t="s">
        <v>547</v>
      </c>
      <c r="J3950" s="2" t="s">
        <v>343</v>
      </c>
      <c r="K3950" s="2" t="s">
        <v>330</v>
      </c>
      <c r="L3950" s="2" t="s">
        <v>726</v>
      </c>
      <c r="M3950" s="2" t="s">
        <v>777</v>
      </c>
    </row>
    <row r="3951" spans="1:13">
      <c r="A3951" t="s">
        <v>150</v>
      </c>
      <c r="B3951">
        <v>21</v>
      </c>
      <c r="C3951" s="2" t="s">
        <v>350</v>
      </c>
      <c r="D3951" s="2" t="s">
        <v>330</v>
      </c>
      <c r="E3951" s="2" t="s">
        <v>365</v>
      </c>
      <c r="F3951" s="2" t="s">
        <v>422</v>
      </c>
      <c r="G3951" s="2" t="s">
        <v>378</v>
      </c>
      <c r="H3951" s="2" t="s">
        <v>597</v>
      </c>
      <c r="I3951" s="2" t="s">
        <v>463</v>
      </c>
      <c r="J3951" s="2" t="s">
        <v>343</v>
      </c>
      <c r="K3951" s="2" t="s">
        <v>597</v>
      </c>
      <c r="L3951" s="2" t="s">
        <v>727</v>
      </c>
      <c r="M3951" s="2">
        <v>0</v>
      </c>
    </row>
    <row r="3952" spans="1:13">
      <c r="A3952" t="s">
        <v>151</v>
      </c>
      <c r="B3952">
        <v>21</v>
      </c>
      <c r="C3952" s="2" t="s">
        <v>351</v>
      </c>
      <c r="D3952" s="2" t="s">
        <v>330</v>
      </c>
      <c r="E3952" s="2" t="s">
        <v>365</v>
      </c>
      <c r="F3952" s="2" t="s">
        <v>330</v>
      </c>
      <c r="G3952" s="2" t="s">
        <v>378</v>
      </c>
      <c r="H3952" s="2" t="s">
        <v>365</v>
      </c>
      <c r="I3952" s="2" t="s">
        <v>330</v>
      </c>
      <c r="J3952" s="2" t="s">
        <v>343</v>
      </c>
      <c r="K3952" s="2" t="s">
        <v>365</v>
      </c>
      <c r="L3952" s="2" t="s">
        <v>728</v>
      </c>
      <c r="M3952" s="2" t="s">
        <v>775</v>
      </c>
    </row>
    <row r="3953" spans="1:13">
      <c r="A3953" t="s">
        <v>152</v>
      </c>
      <c r="B3953">
        <v>21</v>
      </c>
      <c r="C3953" s="2" t="s">
        <v>352</v>
      </c>
      <c r="D3953" s="2" t="s">
        <v>330</v>
      </c>
      <c r="E3953" s="2" t="s">
        <v>365</v>
      </c>
      <c r="F3953" s="2" t="s">
        <v>462</v>
      </c>
      <c r="G3953" s="2" t="s">
        <v>378</v>
      </c>
      <c r="H3953" s="2" t="s">
        <v>365</v>
      </c>
      <c r="I3953" s="2" t="s">
        <v>519</v>
      </c>
      <c r="J3953" s="2" t="s">
        <v>343</v>
      </c>
      <c r="K3953" s="2" t="s">
        <v>365</v>
      </c>
      <c r="L3953" s="2" t="s">
        <v>335</v>
      </c>
      <c r="M3953" s="2">
        <v>0</v>
      </c>
    </row>
    <row r="3954" spans="1:13">
      <c r="A3954" t="s">
        <v>153</v>
      </c>
      <c r="B3954">
        <v>21</v>
      </c>
      <c r="C3954" s="2" t="s">
        <v>290</v>
      </c>
      <c r="D3954" s="2" t="s">
        <v>330</v>
      </c>
      <c r="E3954" s="2" t="s">
        <v>365</v>
      </c>
      <c r="F3954" s="2" t="s">
        <v>330</v>
      </c>
      <c r="G3954" s="2" t="s">
        <v>378</v>
      </c>
      <c r="H3954" s="2" t="s">
        <v>597</v>
      </c>
      <c r="I3954" s="2" t="s">
        <v>463</v>
      </c>
      <c r="J3954" s="2" t="s">
        <v>343</v>
      </c>
      <c r="K3954" s="2" t="s">
        <v>597</v>
      </c>
      <c r="L3954" s="2" t="s">
        <v>729</v>
      </c>
      <c r="M3954" s="2" t="s">
        <v>797</v>
      </c>
    </row>
    <row r="3955" spans="1:13">
      <c r="A3955" t="s">
        <v>154</v>
      </c>
      <c r="B3955">
        <v>21</v>
      </c>
      <c r="C3955" s="2" t="s">
        <v>291</v>
      </c>
      <c r="D3955" s="2" t="s">
        <v>330</v>
      </c>
      <c r="E3955" s="2" t="s">
        <v>365</v>
      </c>
      <c r="F3955" s="2" t="s">
        <v>459</v>
      </c>
      <c r="G3955" s="2" t="s">
        <v>378</v>
      </c>
      <c r="H3955" s="2" t="s">
        <v>592</v>
      </c>
      <c r="I3955" s="2" t="s">
        <v>365</v>
      </c>
      <c r="J3955" s="2" t="s">
        <v>343</v>
      </c>
      <c r="K3955" s="2" t="s">
        <v>592</v>
      </c>
      <c r="L3955" s="2" t="s">
        <v>730</v>
      </c>
      <c r="M3955" s="2" t="s">
        <v>775</v>
      </c>
    </row>
    <row r="3956" spans="1:13">
      <c r="A3956" t="s">
        <v>155</v>
      </c>
      <c r="B3956">
        <v>21</v>
      </c>
      <c r="C3956" s="2" t="s">
        <v>291</v>
      </c>
      <c r="D3956" s="2" t="s">
        <v>330</v>
      </c>
      <c r="E3956" s="2" t="s">
        <v>365</v>
      </c>
      <c r="F3956" s="2" t="s">
        <v>459</v>
      </c>
      <c r="G3956" s="2" t="s">
        <v>377</v>
      </c>
      <c r="H3956" s="2" t="s">
        <v>330</v>
      </c>
      <c r="I3956" s="2" t="s">
        <v>458</v>
      </c>
      <c r="J3956" s="2" t="s">
        <v>343</v>
      </c>
      <c r="K3956" s="2" t="s">
        <v>365</v>
      </c>
      <c r="L3956" s="2" t="s">
        <v>730</v>
      </c>
      <c r="M3956" s="2" t="s">
        <v>787</v>
      </c>
    </row>
    <row r="3957" spans="1:13">
      <c r="A3957" t="s">
        <v>156</v>
      </c>
      <c r="B3957">
        <v>21</v>
      </c>
      <c r="C3957" s="2" t="s">
        <v>353</v>
      </c>
      <c r="D3957" s="2" t="s">
        <v>330</v>
      </c>
      <c r="E3957" s="2" t="s">
        <v>365</v>
      </c>
      <c r="F3957" s="2" t="s">
        <v>461</v>
      </c>
      <c r="G3957" s="2" t="s">
        <v>377</v>
      </c>
      <c r="H3957" s="2" t="s">
        <v>598</v>
      </c>
      <c r="I3957" s="2" t="s">
        <v>520</v>
      </c>
      <c r="J3957" s="2" t="s">
        <v>343</v>
      </c>
      <c r="K3957" s="2" t="s">
        <v>598</v>
      </c>
      <c r="L3957" s="2" t="s">
        <v>723</v>
      </c>
      <c r="M3957" s="2" t="s">
        <v>784</v>
      </c>
    </row>
    <row r="3958" spans="1:13">
      <c r="A3958" t="s">
        <v>157</v>
      </c>
      <c r="B3958">
        <v>21</v>
      </c>
      <c r="C3958" s="2" t="s">
        <v>354</v>
      </c>
      <c r="D3958" s="2" t="s">
        <v>330</v>
      </c>
      <c r="E3958" s="2" t="s">
        <v>365</v>
      </c>
      <c r="F3958" s="2" t="s">
        <v>463</v>
      </c>
      <c r="G3958" s="2" t="s">
        <v>335</v>
      </c>
      <c r="H3958" s="2" t="s">
        <v>596</v>
      </c>
      <c r="I3958" s="2" t="s">
        <v>548</v>
      </c>
      <c r="J3958" s="2" t="s">
        <v>343</v>
      </c>
      <c r="K3958" s="2" t="s">
        <v>630</v>
      </c>
      <c r="L3958" s="2" t="s">
        <v>731</v>
      </c>
      <c r="M3958" s="2">
        <v>0</v>
      </c>
    </row>
    <row r="3959" spans="1:13">
      <c r="A3959" t="s">
        <v>158</v>
      </c>
      <c r="B3959">
        <v>21</v>
      </c>
      <c r="C3959" s="2" t="s">
        <v>292</v>
      </c>
      <c r="D3959" s="2" t="s">
        <v>366</v>
      </c>
      <c r="E3959" s="2" t="s">
        <v>365</v>
      </c>
      <c r="F3959" s="2" t="s">
        <v>422</v>
      </c>
      <c r="G3959" s="2" t="s">
        <v>387</v>
      </c>
      <c r="H3959" s="2" t="s">
        <v>586</v>
      </c>
      <c r="I3959" s="2" t="s">
        <v>461</v>
      </c>
      <c r="J3959" s="2" t="s">
        <v>343</v>
      </c>
      <c r="K3959" s="2" t="s">
        <v>597</v>
      </c>
      <c r="L3959" s="2" t="s">
        <v>676</v>
      </c>
      <c r="M3959" s="2">
        <v>0</v>
      </c>
    </row>
    <row r="3960" spans="1:13">
      <c r="A3960" t="s">
        <v>159</v>
      </c>
      <c r="B3960">
        <v>21</v>
      </c>
      <c r="C3960" s="2" t="s">
        <v>293</v>
      </c>
      <c r="D3960" s="2" t="s">
        <v>366</v>
      </c>
      <c r="E3960" s="2" t="s">
        <v>365</v>
      </c>
      <c r="F3960" s="2" t="s">
        <v>464</v>
      </c>
      <c r="G3960" s="2" t="s">
        <v>339</v>
      </c>
      <c r="H3960" s="2" t="s">
        <v>596</v>
      </c>
      <c r="I3960" s="2" t="s">
        <v>446</v>
      </c>
      <c r="J3960" s="2" t="s">
        <v>343</v>
      </c>
      <c r="K3960" s="2" t="s">
        <v>630</v>
      </c>
      <c r="L3960" s="2" t="s">
        <v>732</v>
      </c>
      <c r="M3960" s="2" t="s">
        <v>777</v>
      </c>
    </row>
    <row r="3961" spans="1:13">
      <c r="A3961" t="s">
        <v>160</v>
      </c>
      <c r="B3961">
        <v>21</v>
      </c>
      <c r="C3961" s="2" t="s">
        <v>289</v>
      </c>
      <c r="D3961" s="2" t="s">
        <v>330</v>
      </c>
      <c r="E3961" s="2" t="s">
        <v>365</v>
      </c>
      <c r="F3961" s="2" t="s">
        <v>464</v>
      </c>
      <c r="G3961" s="2" t="s">
        <v>339</v>
      </c>
      <c r="H3961" s="2" t="s">
        <v>595</v>
      </c>
      <c r="I3961" s="2" t="s">
        <v>533</v>
      </c>
      <c r="J3961" s="2" t="s">
        <v>343</v>
      </c>
      <c r="K3961" s="2" t="s">
        <v>595</v>
      </c>
      <c r="L3961" s="2" t="s">
        <v>359</v>
      </c>
      <c r="M3961" s="2">
        <v>0</v>
      </c>
    </row>
    <row r="3962" spans="1:13">
      <c r="A3962" t="s">
        <v>161</v>
      </c>
      <c r="B3962">
        <v>21</v>
      </c>
      <c r="C3962" s="2" t="s">
        <v>294</v>
      </c>
      <c r="D3962" s="2" t="s">
        <v>366</v>
      </c>
      <c r="E3962" s="2" t="s">
        <v>365</v>
      </c>
      <c r="F3962" s="2" t="s">
        <v>464</v>
      </c>
      <c r="G3962" s="2" t="s">
        <v>339</v>
      </c>
      <c r="H3962" s="2" t="s">
        <v>330</v>
      </c>
      <c r="I3962" s="2" t="s">
        <v>533</v>
      </c>
      <c r="J3962" s="2" t="s">
        <v>343</v>
      </c>
      <c r="K3962" s="2" t="s">
        <v>330</v>
      </c>
      <c r="L3962" s="2" t="s">
        <v>379</v>
      </c>
      <c r="M3962" s="2">
        <v>0</v>
      </c>
    </row>
    <row r="3963" spans="1:13">
      <c r="A3963" t="s">
        <v>162</v>
      </c>
      <c r="B3963">
        <v>21</v>
      </c>
      <c r="C3963" s="2" t="s">
        <v>295</v>
      </c>
      <c r="D3963" s="2" t="s">
        <v>366</v>
      </c>
      <c r="E3963" s="2" t="s">
        <v>365</v>
      </c>
      <c r="F3963" s="2" t="s">
        <v>422</v>
      </c>
      <c r="G3963" s="2" t="s">
        <v>339</v>
      </c>
      <c r="H3963" s="2" t="s">
        <v>330</v>
      </c>
      <c r="I3963" s="2" t="s">
        <v>422</v>
      </c>
      <c r="J3963" s="2" t="s">
        <v>343</v>
      </c>
      <c r="K3963" s="2" t="s">
        <v>330</v>
      </c>
      <c r="L3963" s="2" t="s">
        <v>724</v>
      </c>
      <c r="M3963" s="2">
        <v>0</v>
      </c>
    </row>
    <row r="3964" spans="1:13">
      <c r="A3964" t="s">
        <v>163</v>
      </c>
      <c r="B3964">
        <v>21</v>
      </c>
      <c r="C3964" s="2" t="s">
        <v>296</v>
      </c>
      <c r="D3964" s="2" t="s">
        <v>368</v>
      </c>
      <c r="E3964" s="2" t="s">
        <v>365</v>
      </c>
      <c r="F3964" s="2" t="s">
        <v>414</v>
      </c>
      <c r="G3964" s="2" t="s">
        <v>339</v>
      </c>
      <c r="H3964" s="2" t="s">
        <v>330</v>
      </c>
      <c r="I3964" s="2" t="s">
        <v>330</v>
      </c>
      <c r="J3964" s="2" t="s">
        <v>343</v>
      </c>
      <c r="K3964" s="2" t="s">
        <v>330</v>
      </c>
      <c r="L3964" s="2" t="s">
        <v>616</v>
      </c>
      <c r="M3964" s="2" t="s">
        <v>776</v>
      </c>
    </row>
    <row r="3965" spans="1:13">
      <c r="A3965" t="s">
        <v>164</v>
      </c>
      <c r="B3965">
        <v>21</v>
      </c>
      <c r="C3965" s="2" t="s">
        <v>198</v>
      </c>
      <c r="D3965" s="2" t="s">
        <v>368</v>
      </c>
      <c r="E3965" s="2" t="s">
        <v>365</v>
      </c>
      <c r="F3965" s="2" t="s">
        <v>414</v>
      </c>
      <c r="G3965" s="2" t="s">
        <v>339</v>
      </c>
      <c r="H3965" s="2" t="s">
        <v>330</v>
      </c>
      <c r="I3965" s="2" t="s">
        <v>422</v>
      </c>
      <c r="J3965" s="2" t="s">
        <v>343</v>
      </c>
      <c r="K3965" s="2" t="s">
        <v>330</v>
      </c>
      <c r="L3965" s="2" t="s">
        <v>722</v>
      </c>
      <c r="M3965" s="2" t="s">
        <v>777</v>
      </c>
    </row>
    <row r="3966" spans="1:13">
      <c r="A3966" t="s">
        <v>165</v>
      </c>
      <c r="B3966">
        <v>21</v>
      </c>
      <c r="C3966" s="2" t="s">
        <v>355</v>
      </c>
      <c r="D3966" s="2" t="s">
        <v>368</v>
      </c>
      <c r="E3966" s="2" t="s">
        <v>365</v>
      </c>
      <c r="F3966" s="2" t="s">
        <v>465</v>
      </c>
      <c r="G3966" s="2" t="s">
        <v>339</v>
      </c>
      <c r="H3966" s="2" t="s">
        <v>330</v>
      </c>
      <c r="I3966" s="2" t="s">
        <v>549</v>
      </c>
      <c r="J3966" s="2" t="s">
        <v>343</v>
      </c>
      <c r="K3966" s="2" t="s">
        <v>330</v>
      </c>
      <c r="L3966" s="2" t="s">
        <v>206</v>
      </c>
      <c r="M3966" s="2" t="s">
        <v>796</v>
      </c>
    </row>
    <row r="3967" spans="1:13">
      <c r="A3967" t="s">
        <v>166</v>
      </c>
      <c r="B3967">
        <v>21</v>
      </c>
      <c r="C3967" s="2" t="s">
        <v>297</v>
      </c>
      <c r="D3967" s="2" t="s">
        <v>368</v>
      </c>
      <c r="E3967" s="2" t="s">
        <v>365</v>
      </c>
      <c r="F3967" s="2" t="s">
        <v>330</v>
      </c>
      <c r="G3967" s="2" t="s">
        <v>339</v>
      </c>
      <c r="H3967" s="2" t="s">
        <v>330</v>
      </c>
      <c r="I3967" s="2" t="s">
        <v>455</v>
      </c>
      <c r="J3967" s="2" t="s">
        <v>343</v>
      </c>
      <c r="K3967" s="2" t="s">
        <v>330</v>
      </c>
      <c r="L3967" s="2" t="s">
        <v>733</v>
      </c>
      <c r="M3967" s="2" t="s">
        <v>784</v>
      </c>
    </row>
    <row r="3968" spans="1:13">
      <c r="A3968" t="s">
        <v>167</v>
      </c>
      <c r="B3968">
        <v>21</v>
      </c>
      <c r="C3968" s="2" t="s">
        <v>298</v>
      </c>
      <c r="D3968" s="2" t="s">
        <v>330</v>
      </c>
      <c r="E3968" s="2" t="s">
        <v>365</v>
      </c>
      <c r="F3968" s="2" t="s">
        <v>330</v>
      </c>
      <c r="G3968" s="2" t="s">
        <v>339</v>
      </c>
      <c r="H3968" s="2" t="s">
        <v>330</v>
      </c>
      <c r="I3968" s="2" t="s">
        <v>550</v>
      </c>
      <c r="J3968" s="2" t="s">
        <v>343</v>
      </c>
      <c r="K3968" s="2" t="s">
        <v>330</v>
      </c>
      <c r="L3968" s="2" t="s">
        <v>734</v>
      </c>
      <c r="M3968" s="2" t="s">
        <v>788</v>
      </c>
    </row>
    <row r="3969" spans="1:13">
      <c r="A3969" t="s">
        <v>168</v>
      </c>
      <c r="B3969">
        <v>21</v>
      </c>
      <c r="C3969" s="2" t="s">
        <v>299</v>
      </c>
      <c r="D3969" s="2" t="s">
        <v>330</v>
      </c>
      <c r="E3969" s="2" t="s">
        <v>365</v>
      </c>
      <c r="F3969" s="2" t="s">
        <v>466</v>
      </c>
      <c r="G3969" s="2" t="s">
        <v>339</v>
      </c>
      <c r="H3969" s="2" t="s">
        <v>593</v>
      </c>
      <c r="I3969" s="2" t="s">
        <v>466</v>
      </c>
      <c r="J3969" s="2" t="s">
        <v>343</v>
      </c>
      <c r="K3969" s="2" t="s">
        <v>593</v>
      </c>
      <c r="L3969" s="2" t="s">
        <v>644</v>
      </c>
      <c r="M3969" s="2" t="s">
        <v>784</v>
      </c>
    </row>
    <row r="3970" spans="1:13">
      <c r="A3970" t="s">
        <v>169</v>
      </c>
      <c r="B3970">
        <v>21</v>
      </c>
      <c r="C3970" s="2" t="s">
        <v>300</v>
      </c>
      <c r="D3970" s="2" t="s">
        <v>330</v>
      </c>
      <c r="E3970" s="2" t="s">
        <v>365</v>
      </c>
      <c r="F3970" s="2" t="s">
        <v>467</v>
      </c>
      <c r="G3970" s="2" t="s">
        <v>373</v>
      </c>
      <c r="H3970" s="2" t="s">
        <v>586</v>
      </c>
      <c r="I3970" s="2" t="s">
        <v>536</v>
      </c>
      <c r="J3970" s="2" t="s">
        <v>343</v>
      </c>
      <c r="K3970" s="2" t="s">
        <v>597</v>
      </c>
      <c r="L3970" s="2" t="s">
        <v>646</v>
      </c>
      <c r="M3970" s="2" t="s">
        <v>777</v>
      </c>
    </row>
    <row r="3971" spans="1:13">
      <c r="A3971" t="s">
        <v>170</v>
      </c>
      <c r="B3971">
        <v>21</v>
      </c>
      <c r="C3971" s="2" t="s">
        <v>268</v>
      </c>
      <c r="D3971" s="2" t="s">
        <v>330</v>
      </c>
      <c r="E3971" s="2" t="s">
        <v>365</v>
      </c>
      <c r="F3971" s="2" t="s">
        <v>468</v>
      </c>
      <c r="G3971" s="2" t="s">
        <v>373</v>
      </c>
      <c r="H3971" s="2" t="s">
        <v>330</v>
      </c>
      <c r="I3971" s="2" t="s">
        <v>284</v>
      </c>
      <c r="J3971" s="2" t="s">
        <v>343</v>
      </c>
      <c r="K3971" s="2" t="s">
        <v>330</v>
      </c>
      <c r="L3971" s="2" t="s">
        <v>576</v>
      </c>
      <c r="M3971" s="2" t="s">
        <v>796</v>
      </c>
    </row>
    <row r="3972" spans="1:13">
      <c r="A3972" t="s">
        <v>171</v>
      </c>
      <c r="B3972">
        <v>21</v>
      </c>
      <c r="C3972" s="2" t="s">
        <v>356</v>
      </c>
      <c r="D3972" s="2" t="s">
        <v>330</v>
      </c>
      <c r="E3972" s="2" t="s">
        <v>365</v>
      </c>
      <c r="F3972" s="2" t="s">
        <v>434</v>
      </c>
      <c r="G3972" s="2" t="s">
        <v>373</v>
      </c>
      <c r="H3972" s="2" t="s">
        <v>599</v>
      </c>
      <c r="I3972" s="2" t="s">
        <v>538</v>
      </c>
      <c r="J3972" s="2" t="s">
        <v>343</v>
      </c>
      <c r="K3972" s="2" t="s">
        <v>599</v>
      </c>
      <c r="L3972" s="2" t="s">
        <v>576</v>
      </c>
      <c r="M3972" s="2" t="s">
        <v>776</v>
      </c>
    </row>
    <row r="3973" spans="1:13">
      <c r="A3973" t="s">
        <v>172</v>
      </c>
      <c r="B3973">
        <v>21</v>
      </c>
      <c r="C3973" s="2" t="s">
        <v>301</v>
      </c>
      <c r="D3973" s="2" t="s">
        <v>368</v>
      </c>
      <c r="E3973" s="2" t="s">
        <v>365</v>
      </c>
      <c r="F3973" s="2" t="s">
        <v>432</v>
      </c>
      <c r="G3973" s="2" t="s">
        <v>373</v>
      </c>
      <c r="H3973" s="2" t="s">
        <v>368</v>
      </c>
      <c r="I3973" s="2" t="s">
        <v>540</v>
      </c>
      <c r="J3973" s="2" t="s">
        <v>343</v>
      </c>
      <c r="K3973" s="2" t="s">
        <v>368</v>
      </c>
      <c r="L3973" s="2" t="s">
        <v>735</v>
      </c>
      <c r="M3973" s="2" t="s">
        <v>776</v>
      </c>
    </row>
    <row r="3974" spans="1:13">
      <c r="A3974" t="s">
        <v>173</v>
      </c>
      <c r="B3974">
        <v>21</v>
      </c>
      <c r="C3974" s="2" t="s">
        <v>302</v>
      </c>
      <c r="D3974" s="2" t="s">
        <v>368</v>
      </c>
      <c r="E3974" s="2" t="s">
        <v>365</v>
      </c>
      <c r="F3974" s="2" t="s">
        <v>446</v>
      </c>
      <c r="G3974" s="2" t="s">
        <v>373</v>
      </c>
      <c r="H3974" s="2" t="s">
        <v>600</v>
      </c>
      <c r="I3974" s="2" t="s">
        <v>531</v>
      </c>
      <c r="J3974" s="2" t="s">
        <v>343</v>
      </c>
      <c r="K3974" s="2" t="s">
        <v>600</v>
      </c>
      <c r="L3974" s="2" t="s">
        <v>736</v>
      </c>
      <c r="M3974" s="2" t="s">
        <v>785</v>
      </c>
    </row>
    <row r="3975" spans="1:13">
      <c r="A3975" t="s">
        <v>174</v>
      </c>
      <c r="B3975">
        <v>21</v>
      </c>
      <c r="C3975" s="2" t="s">
        <v>303</v>
      </c>
      <c r="D3975" s="2" t="s">
        <v>330</v>
      </c>
      <c r="E3975" s="2" t="s">
        <v>365</v>
      </c>
      <c r="F3975" s="2" t="s">
        <v>469</v>
      </c>
      <c r="G3975" s="2" t="s">
        <v>339</v>
      </c>
      <c r="H3975" s="2" t="s">
        <v>582</v>
      </c>
      <c r="I3975" s="2" t="s">
        <v>468</v>
      </c>
      <c r="J3975" s="2" t="s">
        <v>343</v>
      </c>
      <c r="K3975" s="2" t="s">
        <v>632</v>
      </c>
      <c r="L3975" s="2" t="s">
        <v>737</v>
      </c>
      <c r="M3975" s="2" t="s">
        <v>796</v>
      </c>
    </row>
    <row r="3976" spans="1:13">
      <c r="A3976" t="s">
        <v>175</v>
      </c>
      <c r="B3976">
        <v>21</v>
      </c>
      <c r="C3976" s="2" t="s">
        <v>304</v>
      </c>
      <c r="D3976" s="2" t="s">
        <v>330</v>
      </c>
      <c r="E3976" s="2" t="s">
        <v>365</v>
      </c>
      <c r="F3976" s="2" t="s">
        <v>423</v>
      </c>
      <c r="G3976" s="2" t="s">
        <v>387</v>
      </c>
      <c r="H3976" s="2" t="s">
        <v>601</v>
      </c>
      <c r="I3976" s="2" t="s">
        <v>551</v>
      </c>
      <c r="J3976" s="2" t="s">
        <v>343</v>
      </c>
      <c r="K3976" s="2" t="s">
        <v>621</v>
      </c>
      <c r="L3976" s="2" t="s">
        <v>738</v>
      </c>
      <c r="M3976" s="2">
        <v>0</v>
      </c>
    </row>
    <row r="3977" spans="1:13">
      <c r="A3977" t="s">
        <v>176</v>
      </c>
      <c r="B3977">
        <v>21</v>
      </c>
      <c r="C3977" s="2" t="s">
        <v>305</v>
      </c>
      <c r="D3977" s="2" t="s">
        <v>330</v>
      </c>
      <c r="E3977" s="2" t="s">
        <v>365</v>
      </c>
      <c r="F3977" s="2" t="s">
        <v>470</v>
      </c>
      <c r="G3977" s="2" t="s">
        <v>335</v>
      </c>
      <c r="H3977" s="2" t="s">
        <v>602</v>
      </c>
      <c r="I3977" s="2" t="s">
        <v>437</v>
      </c>
      <c r="J3977" s="2" t="s">
        <v>343</v>
      </c>
      <c r="K3977" s="2" t="s">
        <v>633</v>
      </c>
      <c r="L3977" s="2" t="s">
        <v>739</v>
      </c>
      <c r="M3977" s="2" t="s">
        <v>785</v>
      </c>
    </row>
    <row r="3978" spans="1:13">
      <c r="A3978" t="s">
        <v>177</v>
      </c>
      <c r="B3978">
        <v>21</v>
      </c>
      <c r="C3978" s="2" t="s">
        <v>357</v>
      </c>
      <c r="D3978" s="2" t="s">
        <v>330</v>
      </c>
      <c r="E3978" s="2" t="s">
        <v>365</v>
      </c>
      <c r="F3978" s="2" t="s">
        <v>471</v>
      </c>
      <c r="G3978" s="2" t="s">
        <v>377</v>
      </c>
      <c r="H3978" s="2" t="s">
        <v>602</v>
      </c>
      <c r="I3978" s="2" t="s">
        <v>550</v>
      </c>
      <c r="J3978" s="2" t="s">
        <v>343</v>
      </c>
      <c r="K3978" s="2" t="s">
        <v>633</v>
      </c>
      <c r="L3978" s="2" t="s">
        <v>301</v>
      </c>
      <c r="M3978" s="2">
        <v>0</v>
      </c>
    </row>
    <row r="3979" spans="1:13">
      <c r="A3979" t="s">
        <v>178</v>
      </c>
      <c r="B3979">
        <v>21</v>
      </c>
      <c r="C3979" s="2" t="s">
        <v>342</v>
      </c>
      <c r="D3979" s="2" t="s">
        <v>330</v>
      </c>
      <c r="E3979" s="2" t="s">
        <v>365</v>
      </c>
      <c r="F3979" s="2" t="s">
        <v>472</v>
      </c>
      <c r="G3979" s="2" t="s">
        <v>386</v>
      </c>
      <c r="H3979" s="2" t="s">
        <v>603</v>
      </c>
      <c r="I3979" s="2" t="s">
        <v>420</v>
      </c>
      <c r="J3979" s="2" t="s">
        <v>343</v>
      </c>
      <c r="K3979" s="2" t="s">
        <v>634</v>
      </c>
      <c r="L3979" s="2" t="s">
        <v>356</v>
      </c>
      <c r="M3979" s="2">
        <v>0</v>
      </c>
    </row>
    <row r="3980" spans="1:13">
      <c r="A3980" t="s">
        <v>179</v>
      </c>
      <c r="B3980">
        <v>21</v>
      </c>
      <c r="C3980" s="2" t="s">
        <v>306</v>
      </c>
      <c r="D3980" s="2" t="s">
        <v>330</v>
      </c>
      <c r="E3980" s="2" t="s">
        <v>365</v>
      </c>
      <c r="F3980" s="2" t="s">
        <v>473</v>
      </c>
      <c r="G3980" s="2" t="s">
        <v>386</v>
      </c>
      <c r="H3980" s="2" t="s">
        <v>330</v>
      </c>
      <c r="I3980" s="2" t="s">
        <v>549</v>
      </c>
      <c r="J3980" s="2" t="s">
        <v>343</v>
      </c>
      <c r="K3980" s="2" t="s">
        <v>330</v>
      </c>
      <c r="L3980" s="2" t="s">
        <v>740</v>
      </c>
      <c r="M3980" s="2">
        <v>0</v>
      </c>
    </row>
    <row r="3981" spans="1:13">
      <c r="A3981" t="s">
        <v>180</v>
      </c>
      <c r="B3981">
        <v>21</v>
      </c>
      <c r="C3981" s="2" t="s">
        <v>358</v>
      </c>
      <c r="D3981" s="2" t="s">
        <v>368</v>
      </c>
      <c r="E3981" s="2" t="s">
        <v>365</v>
      </c>
      <c r="F3981" s="2" t="s">
        <v>474</v>
      </c>
      <c r="G3981" s="2" t="s">
        <v>379</v>
      </c>
      <c r="H3981" s="2" t="s">
        <v>588</v>
      </c>
      <c r="I3981" s="2" t="s">
        <v>455</v>
      </c>
      <c r="J3981" s="2" t="s">
        <v>343</v>
      </c>
      <c r="K3981" s="2" t="s">
        <v>625</v>
      </c>
      <c r="L3981" s="2" t="s">
        <v>741</v>
      </c>
      <c r="M3981" s="2" t="s">
        <v>785</v>
      </c>
    </row>
    <row r="3982" spans="1:13">
      <c r="A3982" t="s">
        <v>181</v>
      </c>
      <c r="B3982">
        <v>21</v>
      </c>
      <c r="C3982" s="2" t="s">
        <v>307</v>
      </c>
      <c r="D3982" s="2" t="s">
        <v>368</v>
      </c>
      <c r="E3982" s="2" t="s">
        <v>365</v>
      </c>
      <c r="F3982" s="2" t="s">
        <v>475</v>
      </c>
      <c r="G3982" s="2" t="s">
        <v>385</v>
      </c>
      <c r="H3982" s="2" t="s">
        <v>588</v>
      </c>
      <c r="I3982" s="2" t="s">
        <v>476</v>
      </c>
      <c r="J3982" s="2" t="s">
        <v>343</v>
      </c>
      <c r="K3982" s="2" t="s">
        <v>625</v>
      </c>
      <c r="L3982" s="2" t="s">
        <v>742</v>
      </c>
      <c r="M3982" s="2" t="s">
        <v>776</v>
      </c>
    </row>
    <row r="3983" spans="1:13">
      <c r="A3983" t="s">
        <v>182</v>
      </c>
      <c r="B3983">
        <v>21</v>
      </c>
      <c r="C3983" s="2" t="s">
        <v>308</v>
      </c>
      <c r="D3983" s="2" t="s">
        <v>330</v>
      </c>
      <c r="E3983" s="2" t="s">
        <v>365</v>
      </c>
      <c r="F3983" s="2" t="s">
        <v>476</v>
      </c>
      <c r="G3983" s="2" t="s">
        <v>343</v>
      </c>
      <c r="H3983" s="2" t="s">
        <v>366</v>
      </c>
      <c r="I3983" s="2" t="s">
        <v>552</v>
      </c>
      <c r="J3983" s="2" t="s">
        <v>343</v>
      </c>
      <c r="K3983" s="2" t="s">
        <v>368</v>
      </c>
      <c r="L3983" s="2" t="s">
        <v>722</v>
      </c>
      <c r="M3983" s="2" t="s">
        <v>777</v>
      </c>
    </row>
    <row r="3984" spans="1:13">
      <c r="A3984" t="s">
        <v>183</v>
      </c>
      <c r="B3984">
        <v>21</v>
      </c>
      <c r="C3984" s="2" t="s">
        <v>359</v>
      </c>
      <c r="D3984" s="2" t="s">
        <v>330</v>
      </c>
      <c r="E3984" s="2" t="s">
        <v>365</v>
      </c>
      <c r="F3984" s="2" t="s">
        <v>474</v>
      </c>
      <c r="G3984" s="2" t="s">
        <v>343</v>
      </c>
      <c r="H3984" s="2" t="s">
        <v>330</v>
      </c>
      <c r="I3984" s="2" t="s">
        <v>487</v>
      </c>
      <c r="J3984" s="2" t="s">
        <v>343</v>
      </c>
      <c r="K3984" s="2" t="s">
        <v>330</v>
      </c>
      <c r="L3984" s="2" t="s">
        <v>230</v>
      </c>
      <c r="M3984" s="2">
        <v>0</v>
      </c>
    </row>
    <row r="3985" spans="1:13">
      <c r="A3985" t="s">
        <v>184</v>
      </c>
      <c r="B3985">
        <v>21</v>
      </c>
      <c r="C3985" s="2" t="s">
        <v>309</v>
      </c>
      <c r="D3985" s="2" t="s">
        <v>330</v>
      </c>
      <c r="E3985" s="2" t="s">
        <v>365</v>
      </c>
      <c r="F3985" s="2" t="s">
        <v>474</v>
      </c>
      <c r="G3985" s="2" t="s">
        <v>343</v>
      </c>
      <c r="H3985" s="2" t="s">
        <v>330</v>
      </c>
      <c r="I3985" s="2" t="s">
        <v>544</v>
      </c>
      <c r="J3985" s="2" t="s">
        <v>343</v>
      </c>
      <c r="K3985" s="2" t="s">
        <v>330</v>
      </c>
      <c r="L3985" s="2" t="s">
        <v>743</v>
      </c>
      <c r="M3985" s="2" t="s">
        <v>775</v>
      </c>
    </row>
    <row r="3986" spans="1:13">
      <c r="A3986" t="s">
        <v>185</v>
      </c>
      <c r="B3986">
        <v>21</v>
      </c>
      <c r="C3986" s="2" t="s">
        <v>325</v>
      </c>
      <c r="D3986" s="2" t="s">
        <v>330</v>
      </c>
      <c r="E3986" s="2" t="s">
        <v>365</v>
      </c>
      <c r="F3986" s="2" t="s">
        <v>463</v>
      </c>
      <c r="G3986" s="2" t="s">
        <v>343</v>
      </c>
      <c r="H3986" s="2" t="s">
        <v>330</v>
      </c>
      <c r="I3986" s="2" t="s">
        <v>538</v>
      </c>
      <c r="J3986" s="2" t="s">
        <v>343</v>
      </c>
      <c r="K3986" s="2" t="s">
        <v>330</v>
      </c>
      <c r="L3986" s="2" t="s">
        <v>612</v>
      </c>
      <c r="M3986" s="2" t="s">
        <v>781</v>
      </c>
    </row>
    <row r="3987" spans="1:13">
      <c r="A3987" t="s">
        <v>186</v>
      </c>
      <c r="B3987">
        <v>21</v>
      </c>
      <c r="C3987" s="2" t="s">
        <v>310</v>
      </c>
      <c r="D3987" s="2" t="s">
        <v>368</v>
      </c>
      <c r="E3987" s="2" t="s">
        <v>365</v>
      </c>
      <c r="F3987" s="2" t="s">
        <v>477</v>
      </c>
      <c r="G3987" s="2" t="s">
        <v>343</v>
      </c>
      <c r="H3987" s="2" t="s">
        <v>330</v>
      </c>
      <c r="I3987" s="2" t="s">
        <v>446</v>
      </c>
      <c r="J3987" s="2" t="s">
        <v>343</v>
      </c>
      <c r="K3987" s="2" t="s">
        <v>330</v>
      </c>
      <c r="L3987" s="2" t="s">
        <v>744</v>
      </c>
      <c r="M3987" s="2" t="s">
        <v>784</v>
      </c>
    </row>
    <row r="3988" spans="1:13">
      <c r="A3988" t="s">
        <v>187</v>
      </c>
      <c r="B3988">
        <v>21</v>
      </c>
      <c r="C3988" s="2" t="s">
        <v>311</v>
      </c>
      <c r="D3988" s="2" t="s">
        <v>368</v>
      </c>
      <c r="E3988" s="2" t="s">
        <v>365</v>
      </c>
      <c r="F3988" s="2" t="s">
        <v>477</v>
      </c>
      <c r="G3988" s="2" t="s">
        <v>343</v>
      </c>
      <c r="H3988" s="2" t="s">
        <v>330</v>
      </c>
      <c r="I3988" s="2" t="s">
        <v>455</v>
      </c>
      <c r="J3988" s="2" t="s">
        <v>343</v>
      </c>
      <c r="K3988" s="2" t="s">
        <v>330</v>
      </c>
      <c r="L3988" s="2" t="s">
        <v>740</v>
      </c>
      <c r="M3988" s="2">
        <v>0</v>
      </c>
    </row>
    <row r="3989" spans="1:13">
      <c r="A3989" t="s">
        <v>188</v>
      </c>
      <c r="B3989">
        <v>21</v>
      </c>
      <c r="C3989" s="2" t="s">
        <v>312</v>
      </c>
      <c r="D3989" s="2" t="s">
        <v>330</v>
      </c>
      <c r="E3989" s="2" t="s">
        <v>365</v>
      </c>
      <c r="F3989" s="2" t="s">
        <v>459</v>
      </c>
      <c r="G3989" s="2" t="s">
        <v>343</v>
      </c>
      <c r="H3989" s="2" t="s">
        <v>330</v>
      </c>
      <c r="I3989" s="2" t="s">
        <v>544</v>
      </c>
      <c r="J3989" s="2" t="s">
        <v>343</v>
      </c>
      <c r="K3989" s="2" t="s">
        <v>330</v>
      </c>
      <c r="L3989" s="2" t="s">
        <v>411</v>
      </c>
      <c r="M3989" s="2" t="s">
        <v>784</v>
      </c>
    </row>
    <row r="3990" spans="1:13">
      <c r="A3990" t="s">
        <v>189</v>
      </c>
      <c r="B3990">
        <v>21</v>
      </c>
      <c r="C3990" s="2" t="s">
        <v>360</v>
      </c>
      <c r="D3990" s="2" t="s">
        <v>330</v>
      </c>
      <c r="E3990" s="2" t="s">
        <v>365</v>
      </c>
      <c r="F3990" s="2" t="s">
        <v>473</v>
      </c>
      <c r="G3990" s="2" t="s">
        <v>343</v>
      </c>
      <c r="H3990" s="2" t="s">
        <v>330</v>
      </c>
      <c r="I3990" s="2" t="s">
        <v>553</v>
      </c>
      <c r="J3990" s="2" t="s">
        <v>343</v>
      </c>
      <c r="K3990" s="2" t="s">
        <v>330</v>
      </c>
      <c r="L3990" s="2" t="s">
        <v>343</v>
      </c>
      <c r="M3990" s="2" t="s">
        <v>776</v>
      </c>
    </row>
    <row r="3991" spans="1:13">
      <c r="A3991" t="s">
        <v>190</v>
      </c>
      <c r="B3991">
        <v>21</v>
      </c>
      <c r="C3991" s="2" t="s">
        <v>361</v>
      </c>
      <c r="D3991" s="2" t="s">
        <v>330</v>
      </c>
      <c r="E3991" s="2" t="s">
        <v>365</v>
      </c>
      <c r="F3991" s="2" t="s">
        <v>446</v>
      </c>
      <c r="G3991" s="2" t="s">
        <v>343</v>
      </c>
      <c r="H3991" s="2" t="s">
        <v>330</v>
      </c>
      <c r="I3991" s="2" t="s">
        <v>468</v>
      </c>
      <c r="J3991" s="2" t="s">
        <v>343</v>
      </c>
      <c r="K3991" s="2" t="s">
        <v>330</v>
      </c>
      <c r="L3991" s="2" t="s">
        <v>680</v>
      </c>
      <c r="M3991" s="2" t="s">
        <v>786</v>
      </c>
    </row>
    <row r="3992" spans="1:13">
      <c r="A3992" t="s">
        <v>1</v>
      </c>
      <c r="B3992">
        <v>22</v>
      </c>
      <c r="C3992" s="2" t="s">
        <v>192</v>
      </c>
      <c r="D3992" s="2" t="s">
        <v>330</v>
      </c>
      <c r="E3992" s="2" t="s">
        <v>371</v>
      </c>
      <c r="F3992" s="2" t="s">
        <v>330</v>
      </c>
      <c r="G3992" s="2" t="s">
        <v>554</v>
      </c>
      <c r="H3992" s="2" t="s">
        <v>330</v>
      </c>
      <c r="I3992" s="2" t="s">
        <v>478</v>
      </c>
      <c r="J3992" s="2" t="s">
        <v>567</v>
      </c>
      <c r="K3992" s="2" t="s">
        <v>411</v>
      </c>
      <c r="L3992" s="2" t="s">
        <v>635</v>
      </c>
      <c r="M3992" s="2" t="s">
        <v>781</v>
      </c>
    </row>
    <row r="3993" spans="1:13">
      <c r="A3993" t="s">
        <v>2</v>
      </c>
      <c r="B3993">
        <v>22</v>
      </c>
      <c r="C3993" s="2" t="s">
        <v>313</v>
      </c>
      <c r="D3993" s="2" t="s">
        <v>330</v>
      </c>
      <c r="E3993" s="2" t="s">
        <v>371</v>
      </c>
      <c r="F3993" s="2" t="s">
        <v>388</v>
      </c>
      <c r="G3993" s="2" t="s">
        <v>554</v>
      </c>
      <c r="H3993" s="2" t="s">
        <v>330</v>
      </c>
      <c r="I3993" s="2" t="s">
        <v>479</v>
      </c>
      <c r="J3993" s="2" t="s">
        <v>567</v>
      </c>
      <c r="K3993" s="2" t="s">
        <v>330</v>
      </c>
      <c r="L3993" s="2" t="s">
        <v>636</v>
      </c>
      <c r="M3993" s="2">
        <v>0</v>
      </c>
    </row>
    <row r="3994" spans="1:13">
      <c r="A3994" t="s">
        <v>3</v>
      </c>
      <c r="B3994">
        <v>22</v>
      </c>
      <c r="C3994" s="2" t="s">
        <v>314</v>
      </c>
      <c r="D3994" s="2" t="s">
        <v>330</v>
      </c>
      <c r="E3994" s="2" t="s">
        <v>371</v>
      </c>
      <c r="F3994" s="2" t="s">
        <v>230</v>
      </c>
      <c r="G3994" s="2" t="s">
        <v>555</v>
      </c>
      <c r="H3994" s="2" t="s">
        <v>572</v>
      </c>
      <c r="I3994" s="2" t="s">
        <v>480</v>
      </c>
      <c r="J3994" s="2" t="s">
        <v>567</v>
      </c>
      <c r="K3994" s="2" t="s">
        <v>609</v>
      </c>
      <c r="L3994" s="2" t="s">
        <v>566</v>
      </c>
      <c r="M3994" s="2">
        <v>0</v>
      </c>
    </row>
    <row r="3995" spans="1:13">
      <c r="A3995" t="s">
        <v>4</v>
      </c>
      <c r="B3995">
        <v>22</v>
      </c>
      <c r="C3995" s="2" t="s">
        <v>193</v>
      </c>
      <c r="D3995" s="2" t="s">
        <v>330</v>
      </c>
      <c r="E3995" s="2" t="s">
        <v>371</v>
      </c>
      <c r="F3995" s="2" t="s">
        <v>389</v>
      </c>
      <c r="G3995" s="2" t="s">
        <v>556</v>
      </c>
      <c r="H3995" s="2" t="s">
        <v>573</v>
      </c>
      <c r="I3995" s="2" t="s">
        <v>411</v>
      </c>
      <c r="J3995" s="2" t="s">
        <v>567</v>
      </c>
      <c r="K3995" s="2" t="s">
        <v>610</v>
      </c>
      <c r="L3995" s="2" t="s">
        <v>637</v>
      </c>
      <c r="M3995" s="2" t="s">
        <v>774</v>
      </c>
    </row>
    <row r="3996" spans="1:13">
      <c r="A3996" t="s">
        <v>5</v>
      </c>
      <c r="B3996">
        <v>22</v>
      </c>
      <c r="C3996" s="2" t="s">
        <v>194</v>
      </c>
      <c r="D3996" s="2" t="s">
        <v>330</v>
      </c>
      <c r="E3996" s="2" t="s">
        <v>371</v>
      </c>
      <c r="F3996" s="2" t="s">
        <v>365</v>
      </c>
      <c r="G3996" s="2" t="s">
        <v>556</v>
      </c>
      <c r="H3996" s="2" t="s">
        <v>330</v>
      </c>
      <c r="I3996" s="2" t="s">
        <v>481</v>
      </c>
      <c r="J3996" s="2" t="s">
        <v>567</v>
      </c>
      <c r="K3996" s="2" t="s">
        <v>330</v>
      </c>
      <c r="L3996" s="2" t="s">
        <v>638</v>
      </c>
      <c r="M3996" s="2" t="s">
        <v>782</v>
      </c>
    </row>
    <row r="3997" spans="1:13">
      <c r="A3997" t="s">
        <v>6</v>
      </c>
      <c r="B3997">
        <v>22</v>
      </c>
      <c r="C3997" s="2" t="s">
        <v>195</v>
      </c>
      <c r="D3997" s="2" t="s">
        <v>330</v>
      </c>
      <c r="E3997" s="2" t="s">
        <v>371</v>
      </c>
      <c r="F3997" s="2" t="s">
        <v>390</v>
      </c>
      <c r="G3997" s="2" t="s">
        <v>557</v>
      </c>
      <c r="H3997" s="2" t="s">
        <v>415</v>
      </c>
      <c r="I3997" s="2" t="s">
        <v>481</v>
      </c>
      <c r="J3997" s="2" t="s">
        <v>567</v>
      </c>
      <c r="K3997" s="2" t="s">
        <v>611</v>
      </c>
      <c r="L3997" s="2" t="s">
        <v>639</v>
      </c>
      <c r="M3997" s="2" t="s">
        <v>774</v>
      </c>
    </row>
    <row r="3998" spans="1:13">
      <c r="A3998" t="s">
        <v>7</v>
      </c>
      <c r="B3998">
        <v>22</v>
      </c>
      <c r="C3998" s="2" t="s">
        <v>196</v>
      </c>
      <c r="D3998" s="2" t="s">
        <v>330</v>
      </c>
      <c r="E3998" s="2" t="s">
        <v>371</v>
      </c>
      <c r="F3998" s="2" t="s">
        <v>391</v>
      </c>
      <c r="G3998" s="2" t="s">
        <v>557</v>
      </c>
      <c r="H3998" s="2" t="s">
        <v>330</v>
      </c>
      <c r="I3998" s="2" t="s">
        <v>482</v>
      </c>
      <c r="J3998" s="2" t="s">
        <v>567</v>
      </c>
      <c r="K3998" s="2" t="s">
        <v>330</v>
      </c>
      <c r="L3998" s="2" t="s">
        <v>562</v>
      </c>
      <c r="M3998" s="2" t="s">
        <v>780</v>
      </c>
    </row>
    <row r="3999" spans="1:13">
      <c r="A3999" t="s">
        <v>8</v>
      </c>
      <c r="B3999">
        <v>22</v>
      </c>
      <c r="C3999" s="2" t="s">
        <v>197</v>
      </c>
      <c r="D3999" s="2" t="s">
        <v>330</v>
      </c>
      <c r="E3999" s="2" t="s">
        <v>371</v>
      </c>
      <c r="F3999" s="2" t="s">
        <v>392</v>
      </c>
      <c r="G3999" s="2" t="s">
        <v>558</v>
      </c>
      <c r="H3999" s="2" t="s">
        <v>330</v>
      </c>
      <c r="I3999" s="2" t="s">
        <v>483</v>
      </c>
      <c r="J3999" s="2" t="s">
        <v>567</v>
      </c>
      <c r="K3999" s="2" t="s">
        <v>612</v>
      </c>
      <c r="L3999" s="2" t="s">
        <v>640</v>
      </c>
      <c r="M3999" s="2" t="s">
        <v>774</v>
      </c>
    </row>
    <row r="4000" spans="1:13">
      <c r="A4000" t="s">
        <v>9</v>
      </c>
      <c r="B4000">
        <v>22</v>
      </c>
      <c r="C4000" s="2" t="s">
        <v>198</v>
      </c>
      <c r="D4000" s="2" t="s">
        <v>330</v>
      </c>
      <c r="E4000" s="2" t="s">
        <v>372</v>
      </c>
      <c r="F4000" s="2" t="s">
        <v>393</v>
      </c>
      <c r="G4000" s="2" t="s">
        <v>559</v>
      </c>
      <c r="H4000" s="2" t="s">
        <v>330</v>
      </c>
      <c r="I4000" s="2" t="s">
        <v>484</v>
      </c>
      <c r="J4000" s="2" t="s">
        <v>567</v>
      </c>
      <c r="K4000" s="2" t="s">
        <v>612</v>
      </c>
      <c r="L4000" s="2" t="s">
        <v>641</v>
      </c>
      <c r="M4000" s="2" t="s">
        <v>783</v>
      </c>
    </row>
    <row r="4001" spans="1:13">
      <c r="A4001" t="s">
        <v>10</v>
      </c>
      <c r="B4001">
        <v>22</v>
      </c>
      <c r="C4001" s="2" t="s">
        <v>199</v>
      </c>
      <c r="D4001" s="2" t="s">
        <v>330</v>
      </c>
      <c r="E4001" s="2" t="s">
        <v>373</v>
      </c>
      <c r="F4001" s="2" t="s">
        <v>392</v>
      </c>
      <c r="G4001" s="2" t="s">
        <v>559</v>
      </c>
      <c r="H4001" s="2" t="s">
        <v>330</v>
      </c>
      <c r="I4001" s="2" t="s">
        <v>443</v>
      </c>
      <c r="J4001" s="2" t="s">
        <v>567</v>
      </c>
      <c r="K4001" s="2" t="s">
        <v>330</v>
      </c>
      <c r="L4001" s="2" t="s">
        <v>356</v>
      </c>
      <c r="M4001" s="2">
        <v>0</v>
      </c>
    </row>
    <row r="4002" spans="1:13">
      <c r="A4002" t="s">
        <v>11</v>
      </c>
      <c r="B4002">
        <v>22</v>
      </c>
      <c r="C4002" s="2" t="s">
        <v>200</v>
      </c>
      <c r="D4002" s="2" t="s">
        <v>362</v>
      </c>
      <c r="E4002" s="2" t="s">
        <v>373</v>
      </c>
      <c r="F4002" s="2" t="s">
        <v>394</v>
      </c>
      <c r="G4002" s="2" t="s">
        <v>560</v>
      </c>
      <c r="H4002" s="2" t="s">
        <v>573</v>
      </c>
      <c r="I4002" s="2" t="s">
        <v>485</v>
      </c>
      <c r="J4002" s="2" t="s">
        <v>567</v>
      </c>
      <c r="K4002" s="2" t="s">
        <v>610</v>
      </c>
      <c r="L4002" s="2" t="s">
        <v>642</v>
      </c>
      <c r="M4002" s="2" t="s">
        <v>773</v>
      </c>
    </row>
    <row r="4003" spans="1:13">
      <c r="A4003" t="s">
        <v>12</v>
      </c>
      <c r="B4003">
        <v>22</v>
      </c>
      <c r="C4003" s="2" t="s">
        <v>315</v>
      </c>
      <c r="D4003" s="2" t="s">
        <v>363</v>
      </c>
      <c r="E4003" s="2" t="s">
        <v>373</v>
      </c>
      <c r="F4003" s="2" t="s">
        <v>395</v>
      </c>
      <c r="G4003" s="2" t="s">
        <v>349</v>
      </c>
      <c r="H4003" s="2" t="s">
        <v>574</v>
      </c>
      <c r="I4003" s="2" t="s">
        <v>486</v>
      </c>
      <c r="J4003" s="2" t="s">
        <v>604</v>
      </c>
      <c r="K4003" s="2" t="s">
        <v>613</v>
      </c>
      <c r="L4003" s="2" t="s">
        <v>643</v>
      </c>
      <c r="M4003" s="2">
        <v>0</v>
      </c>
    </row>
    <row r="4004" spans="1:13">
      <c r="A4004" t="s">
        <v>13</v>
      </c>
      <c r="B4004">
        <v>22</v>
      </c>
      <c r="C4004" s="2" t="s">
        <v>201</v>
      </c>
      <c r="D4004" s="2" t="s">
        <v>330</v>
      </c>
      <c r="E4004" s="2" t="s">
        <v>373</v>
      </c>
      <c r="F4004" s="2" t="s">
        <v>392</v>
      </c>
      <c r="G4004" s="2" t="s">
        <v>349</v>
      </c>
      <c r="H4004" s="2" t="s">
        <v>330</v>
      </c>
      <c r="I4004" s="2" t="s">
        <v>487</v>
      </c>
      <c r="J4004" s="2" t="s">
        <v>604</v>
      </c>
      <c r="K4004" s="2" t="s">
        <v>330</v>
      </c>
      <c r="L4004" s="2" t="s">
        <v>644</v>
      </c>
      <c r="M4004" s="2">
        <v>0</v>
      </c>
    </row>
    <row r="4005" spans="1:13">
      <c r="A4005" t="s">
        <v>14</v>
      </c>
      <c r="B4005">
        <v>22</v>
      </c>
      <c r="C4005" s="2" t="s">
        <v>316</v>
      </c>
      <c r="D4005" s="2" t="s">
        <v>330</v>
      </c>
      <c r="E4005" s="2" t="s">
        <v>373</v>
      </c>
      <c r="F4005" s="2" t="s">
        <v>396</v>
      </c>
      <c r="G4005" s="2" t="s">
        <v>349</v>
      </c>
      <c r="H4005" s="2" t="s">
        <v>330</v>
      </c>
      <c r="I4005" s="2" t="s">
        <v>488</v>
      </c>
      <c r="J4005" s="2" t="s">
        <v>604</v>
      </c>
      <c r="K4005" s="2" t="s">
        <v>330</v>
      </c>
      <c r="L4005" s="2" t="s">
        <v>352</v>
      </c>
      <c r="M4005" s="2" t="s">
        <v>783</v>
      </c>
    </row>
    <row r="4006" spans="1:13">
      <c r="A4006" t="s">
        <v>15</v>
      </c>
      <c r="B4006">
        <v>22</v>
      </c>
      <c r="C4006" s="2" t="s">
        <v>202</v>
      </c>
      <c r="D4006" s="2" t="s">
        <v>364</v>
      </c>
      <c r="E4006" s="2" t="s">
        <v>373</v>
      </c>
      <c r="F4006" s="2" t="s">
        <v>391</v>
      </c>
      <c r="G4006" s="2" t="s">
        <v>349</v>
      </c>
      <c r="H4006" s="2" t="s">
        <v>330</v>
      </c>
      <c r="I4006" s="2" t="s">
        <v>489</v>
      </c>
      <c r="J4006" s="2" t="s">
        <v>605</v>
      </c>
      <c r="K4006" s="2" t="s">
        <v>330</v>
      </c>
      <c r="L4006" s="2" t="s">
        <v>645</v>
      </c>
      <c r="M4006" s="2">
        <v>0</v>
      </c>
    </row>
    <row r="4007" spans="1:13">
      <c r="A4007" t="s">
        <v>16</v>
      </c>
      <c r="B4007">
        <v>22</v>
      </c>
      <c r="C4007" s="2" t="s">
        <v>203</v>
      </c>
      <c r="D4007" s="2" t="s">
        <v>364</v>
      </c>
      <c r="E4007" s="2" t="s">
        <v>373</v>
      </c>
      <c r="F4007" s="2" t="s">
        <v>397</v>
      </c>
      <c r="G4007" s="2" t="s">
        <v>349</v>
      </c>
      <c r="H4007" s="2" t="s">
        <v>330</v>
      </c>
      <c r="I4007" s="2" t="s">
        <v>490</v>
      </c>
      <c r="J4007" s="2" t="s">
        <v>605</v>
      </c>
      <c r="K4007" s="2" t="s">
        <v>330</v>
      </c>
      <c r="L4007" s="2" t="s">
        <v>339</v>
      </c>
      <c r="M4007" s="2" t="s">
        <v>783</v>
      </c>
    </row>
    <row r="4008" spans="1:13">
      <c r="A4008" t="s">
        <v>17</v>
      </c>
      <c r="B4008">
        <v>22</v>
      </c>
      <c r="C4008" s="2" t="s">
        <v>317</v>
      </c>
      <c r="D4008" s="2" t="s">
        <v>330</v>
      </c>
      <c r="E4008" s="2" t="s">
        <v>373</v>
      </c>
      <c r="F4008" s="2" t="s">
        <v>398</v>
      </c>
      <c r="G4008" s="2" t="s">
        <v>349</v>
      </c>
      <c r="H4008" s="2" t="s">
        <v>330</v>
      </c>
      <c r="I4008" s="2" t="s">
        <v>330</v>
      </c>
      <c r="J4008" s="2" t="s">
        <v>605</v>
      </c>
      <c r="K4008" s="2" t="s">
        <v>330</v>
      </c>
      <c r="L4008" s="2" t="s">
        <v>646</v>
      </c>
      <c r="M4008" s="2" t="s">
        <v>779</v>
      </c>
    </row>
    <row r="4009" spans="1:13">
      <c r="A4009" t="s">
        <v>18</v>
      </c>
      <c r="B4009">
        <v>22</v>
      </c>
      <c r="C4009" s="2" t="s">
        <v>318</v>
      </c>
      <c r="D4009" s="2" t="s">
        <v>330</v>
      </c>
      <c r="E4009" s="2" t="s">
        <v>372</v>
      </c>
      <c r="F4009" s="2" t="s">
        <v>399</v>
      </c>
      <c r="G4009" s="2" t="s">
        <v>349</v>
      </c>
      <c r="H4009" s="2" t="s">
        <v>330</v>
      </c>
      <c r="I4009" s="2" t="s">
        <v>491</v>
      </c>
      <c r="J4009" s="2" t="s">
        <v>605</v>
      </c>
      <c r="K4009" s="2" t="s">
        <v>330</v>
      </c>
      <c r="L4009" s="2" t="s">
        <v>647</v>
      </c>
      <c r="M4009" s="2" t="s">
        <v>781</v>
      </c>
    </row>
    <row r="4010" spans="1:13">
      <c r="A4010" t="s">
        <v>19</v>
      </c>
      <c r="B4010">
        <v>22</v>
      </c>
      <c r="C4010" s="2" t="s">
        <v>319</v>
      </c>
      <c r="D4010" s="2" t="s">
        <v>330</v>
      </c>
      <c r="E4010" s="2" t="s">
        <v>372</v>
      </c>
      <c r="F4010" s="2" t="s">
        <v>398</v>
      </c>
      <c r="G4010" s="2" t="s">
        <v>349</v>
      </c>
      <c r="H4010" s="2" t="s">
        <v>330</v>
      </c>
      <c r="I4010" s="2" t="s">
        <v>492</v>
      </c>
      <c r="J4010" s="2" t="s">
        <v>605</v>
      </c>
      <c r="K4010" s="2" t="s">
        <v>330</v>
      </c>
      <c r="L4010" s="2" t="s">
        <v>597</v>
      </c>
      <c r="M4010" s="2">
        <v>0</v>
      </c>
    </row>
    <row r="4011" spans="1:13">
      <c r="A4011" t="s">
        <v>20</v>
      </c>
      <c r="B4011">
        <v>22</v>
      </c>
      <c r="C4011" s="2" t="s">
        <v>320</v>
      </c>
      <c r="D4011" s="2" t="s">
        <v>330</v>
      </c>
      <c r="E4011" s="2" t="s">
        <v>374</v>
      </c>
      <c r="F4011" s="2" t="s">
        <v>400</v>
      </c>
      <c r="G4011" s="2" t="s">
        <v>561</v>
      </c>
      <c r="H4011" s="2" t="s">
        <v>575</v>
      </c>
      <c r="I4011" s="2" t="s">
        <v>493</v>
      </c>
      <c r="J4011" s="2" t="s">
        <v>605</v>
      </c>
      <c r="K4011" s="2" t="s">
        <v>614</v>
      </c>
      <c r="L4011" s="2" t="s">
        <v>648</v>
      </c>
      <c r="M4011" s="2" t="s">
        <v>783</v>
      </c>
    </row>
    <row r="4012" spans="1:13">
      <c r="A4012" t="s">
        <v>21</v>
      </c>
      <c r="B4012">
        <v>22</v>
      </c>
      <c r="C4012" s="2" t="s">
        <v>204</v>
      </c>
      <c r="D4012" s="2" t="s">
        <v>330</v>
      </c>
      <c r="E4012" s="2" t="s">
        <v>374</v>
      </c>
      <c r="F4012" s="2" t="s">
        <v>226</v>
      </c>
      <c r="G4012" s="2" t="s">
        <v>561</v>
      </c>
      <c r="H4012" s="2" t="s">
        <v>330</v>
      </c>
      <c r="I4012" s="2" t="s">
        <v>494</v>
      </c>
      <c r="J4012" s="2" t="s">
        <v>605</v>
      </c>
      <c r="K4012" s="2" t="s">
        <v>330</v>
      </c>
      <c r="L4012" s="2" t="s">
        <v>411</v>
      </c>
      <c r="M4012" s="2" t="s">
        <v>781</v>
      </c>
    </row>
    <row r="4013" spans="1:13">
      <c r="A4013" t="s">
        <v>22</v>
      </c>
      <c r="B4013">
        <v>22</v>
      </c>
      <c r="C4013" s="2" t="s">
        <v>205</v>
      </c>
      <c r="D4013" s="2" t="s">
        <v>365</v>
      </c>
      <c r="E4013" s="2" t="s">
        <v>371</v>
      </c>
      <c r="F4013" s="2" t="s">
        <v>401</v>
      </c>
      <c r="G4013" s="2" t="s">
        <v>562</v>
      </c>
      <c r="H4013" s="2" t="s">
        <v>330</v>
      </c>
      <c r="I4013" s="2" t="s">
        <v>495</v>
      </c>
      <c r="J4013" s="2" t="s">
        <v>605</v>
      </c>
      <c r="K4013" s="2" t="s">
        <v>343</v>
      </c>
      <c r="L4013" s="2" t="s">
        <v>649</v>
      </c>
      <c r="M4013" s="2" t="s">
        <v>782</v>
      </c>
    </row>
    <row r="4014" spans="1:13">
      <c r="A4014" t="s">
        <v>23</v>
      </c>
      <c r="B4014">
        <v>22</v>
      </c>
      <c r="C4014" s="2" t="s">
        <v>206</v>
      </c>
      <c r="D4014" s="2" t="s">
        <v>365</v>
      </c>
      <c r="E4014" s="2" t="s">
        <v>371</v>
      </c>
      <c r="F4014" s="2" t="s">
        <v>402</v>
      </c>
      <c r="G4014" s="2" t="s">
        <v>562</v>
      </c>
      <c r="H4014" s="2" t="s">
        <v>330</v>
      </c>
      <c r="I4014" s="2" t="s">
        <v>496</v>
      </c>
      <c r="J4014" s="2" t="s">
        <v>605</v>
      </c>
      <c r="K4014" s="2" t="s">
        <v>330</v>
      </c>
      <c r="L4014" s="2" t="s">
        <v>650</v>
      </c>
      <c r="M4014" s="2">
        <v>0</v>
      </c>
    </row>
    <row r="4015" spans="1:13">
      <c r="A4015" t="s">
        <v>24</v>
      </c>
      <c r="B4015">
        <v>22</v>
      </c>
      <c r="C4015" s="2" t="s">
        <v>207</v>
      </c>
      <c r="D4015" s="2" t="s">
        <v>330</v>
      </c>
      <c r="E4015" s="2" t="s">
        <v>371</v>
      </c>
      <c r="F4015" s="2" t="s">
        <v>403</v>
      </c>
      <c r="G4015" s="2" t="s">
        <v>562</v>
      </c>
      <c r="H4015" s="2" t="s">
        <v>330</v>
      </c>
      <c r="I4015" s="2" t="s">
        <v>497</v>
      </c>
      <c r="J4015" s="2" t="s">
        <v>606</v>
      </c>
      <c r="K4015" s="2" t="s">
        <v>330</v>
      </c>
      <c r="L4015" s="2" t="s">
        <v>651</v>
      </c>
      <c r="M4015" s="2">
        <v>0</v>
      </c>
    </row>
    <row r="4016" spans="1:13">
      <c r="A4016" t="s">
        <v>25</v>
      </c>
      <c r="B4016">
        <v>22</v>
      </c>
      <c r="C4016" s="2" t="s">
        <v>321</v>
      </c>
      <c r="D4016" s="2" t="s">
        <v>366</v>
      </c>
      <c r="E4016" s="2" t="s">
        <v>375</v>
      </c>
      <c r="F4016" s="2" t="s">
        <v>404</v>
      </c>
      <c r="G4016" s="2" t="s">
        <v>563</v>
      </c>
      <c r="H4016" s="2" t="s">
        <v>330</v>
      </c>
      <c r="I4016" s="2" t="s">
        <v>498</v>
      </c>
      <c r="J4016" s="2" t="s">
        <v>606</v>
      </c>
      <c r="K4016" s="2" t="s">
        <v>382</v>
      </c>
      <c r="L4016" s="2" t="s">
        <v>652</v>
      </c>
      <c r="M4016" s="2" t="s">
        <v>779</v>
      </c>
    </row>
    <row r="4017" spans="1:13">
      <c r="A4017" t="s">
        <v>26</v>
      </c>
      <c r="B4017">
        <v>22</v>
      </c>
      <c r="C4017" s="2" t="s">
        <v>322</v>
      </c>
      <c r="D4017" s="2" t="s">
        <v>365</v>
      </c>
      <c r="E4017" s="2" t="s">
        <v>345</v>
      </c>
      <c r="F4017" s="2" t="s">
        <v>405</v>
      </c>
      <c r="G4017" s="2" t="s">
        <v>563</v>
      </c>
      <c r="H4017" s="2" t="s">
        <v>330</v>
      </c>
      <c r="I4017" s="2" t="s">
        <v>499</v>
      </c>
      <c r="J4017" s="2" t="s">
        <v>606</v>
      </c>
      <c r="K4017" s="2" t="s">
        <v>330</v>
      </c>
      <c r="L4017" s="2" t="s">
        <v>653</v>
      </c>
      <c r="M4017" s="2" t="s">
        <v>774</v>
      </c>
    </row>
    <row r="4018" spans="1:13">
      <c r="A4018" t="s">
        <v>27</v>
      </c>
      <c r="B4018">
        <v>22</v>
      </c>
      <c r="C4018" s="2" t="s">
        <v>208</v>
      </c>
      <c r="D4018" s="2" t="s">
        <v>366</v>
      </c>
      <c r="E4018" s="2" t="s">
        <v>345</v>
      </c>
      <c r="F4018" s="2" t="s">
        <v>406</v>
      </c>
      <c r="G4018" s="2" t="s">
        <v>563</v>
      </c>
      <c r="H4018" s="2" t="s">
        <v>330</v>
      </c>
      <c r="I4018" s="2" t="s">
        <v>500</v>
      </c>
      <c r="J4018" s="2" t="s">
        <v>606</v>
      </c>
      <c r="K4018" s="2" t="s">
        <v>330</v>
      </c>
      <c r="L4018" s="2" t="s">
        <v>636</v>
      </c>
      <c r="M4018" s="2" t="s">
        <v>774</v>
      </c>
    </row>
    <row r="4019" spans="1:13">
      <c r="A4019" t="s">
        <v>28</v>
      </c>
      <c r="B4019">
        <v>22</v>
      </c>
      <c r="C4019" s="2" t="s">
        <v>209</v>
      </c>
      <c r="D4019" s="2" t="s">
        <v>366</v>
      </c>
      <c r="E4019" s="2" t="s">
        <v>376</v>
      </c>
      <c r="F4019" s="2" t="s">
        <v>407</v>
      </c>
      <c r="G4019" s="2" t="s">
        <v>563</v>
      </c>
      <c r="H4019" s="2" t="s">
        <v>330</v>
      </c>
      <c r="I4019" s="2" t="s">
        <v>487</v>
      </c>
      <c r="J4019" s="2" t="s">
        <v>606</v>
      </c>
      <c r="K4019" s="2" t="s">
        <v>330</v>
      </c>
      <c r="L4019" s="2" t="s">
        <v>654</v>
      </c>
      <c r="M4019" s="2" t="s">
        <v>774</v>
      </c>
    </row>
    <row r="4020" spans="1:13">
      <c r="A4020" t="s">
        <v>29</v>
      </c>
      <c r="B4020">
        <v>22</v>
      </c>
      <c r="C4020" s="2" t="s">
        <v>210</v>
      </c>
      <c r="D4020" s="2" t="s">
        <v>367</v>
      </c>
      <c r="E4020" s="2" t="s">
        <v>376</v>
      </c>
      <c r="F4020" s="2" t="s">
        <v>408</v>
      </c>
      <c r="G4020" s="2" t="s">
        <v>563</v>
      </c>
      <c r="H4020" s="2" t="s">
        <v>576</v>
      </c>
      <c r="I4020" s="2" t="s">
        <v>469</v>
      </c>
      <c r="J4020" s="2" t="s">
        <v>606</v>
      </c>
      <c r="K4020" s="2" t="s">
        <v>576</v>
      </c>
      <c r="L4020" s="2" t="s">
        <v>567</v>
      </c>
      <c r="M4020" s="2" t="s">
        <v>783</v>
      </c>
    </row>
    <row r="4021" spans="1:13">
      <c r="A4021" t="s">
        <v>30</v>
      </c>
      <c r="B4021">
        <v>22</v>
      </c>
      <c r="C4021" s="2" t="s">
        <v>211</v>
      </c>
      <c r="D4021" s="2" t="s">
        <v>365</v>
      </c>
      <c r="E4021" s="2" t="s">
        <v>376</v>
      </c>
      <c r="F4021" s="2" t="s">
        <v>409</v>
      </c>
      <c r="G4021" s="2" t="s">
        <v>563</v>
      </c>
      <c r="H4021" s="2" t="s">
        <v>330</v>
      </c>
      <c r="I4021" s="2" t="s">
        <v>391</v>
      </c>
      <c r="J4021" s="2" t="s">
        <v>606</v>
      </c>
      <c r="K4021" s="2" t="s">
        <v>330</v>
      </c>
      <c r="L4021" s="2" t="s">
        <v>655</v>
      </c>
      <c r="M4021" s="2" t="s">
        <v>782</v>
      </c>
    </row>
    <row r="4022" spans="1:13">
      <c r="A4022" t="s">
        <v>31</v>
      </c>
      <c r="B4022">
        <v>22</v>
      </c>
      <c r="C4022" s="2" t="s">
        <v>212</v>
      </c>
      <c r="D4022" s="2" t="s">
        <v>330</v>
      </c>
      <c r="E4022" s="2" t="s">
        <v>376</v>
      </c>
      <c r="F4022" s="2" t="s">
        <v>410</v>
      </c>
      <c r="G4022" s="2" t="s">
        <v>557</v>
      </c>
      <c r="H4022" s="2" t="s">
        <v>474</v>
      </c>
      <c r="I4022" s="2" t="s">
        <v>501</v>
      </c>
      <c r="J4022" s="2" t="s">
        <v>606</v>
      </c>
      <c r="K4022" s="2" t="s">
        <v>615</v>
      </c>
      <c r="L4022" s="2" t="s">
        <v>344</v>
      </c>
      <c r="M4022" s="2" t="s">
        <v>773</v>
      </c>
    </row>
    <row r="4023" spans="1:13">
      <c r="A4023" t="s">
        <v>32</v>
      </c>
      <c r="B4023">
        <v>22</v>
      </c>
      <c r="C4023" s="2" t="s">
        <v>323</v>
      </c>
      <c r="D4023" s="2" t="s">
        <v>366</v>
      </c>
      <c r="E4023" s="2" t="s">
        <v>376</v>
      </c>
      <c r="F4023" s="2" t="s">
        <v>397</v>
      </c>
      <c r="G4023" s="2" t="s">
        <v>557</v>
      </c>
      <c r="H4023" s="2" t="s">
        <v>330</v>
      </c>
      <c r="I4023" s="2" t="s">
        <v>502</v>
      </c>
      <c r="J4023" s="2" t="s">
        <v>606</v>
      </c>
      <c r="K4023" s="2" t="s">
        <v>330</v>
      </c>
      <c r="L4023" s="2" t="s">
        <v>654</v>
      </c>
      <c r="M4023" s="2">
        <v>0</v>
      </c>
    </row>
    <row r="4024" spans="1:13">
      <c r="A4024" t="s">
        <v>33</v>
      </c>
      <c r="B4024">
        <v>22</v>
      </c>
      <c r="C4024" s="2" t="s">
        <v>213</v>
      </c>
      <c r="D4024" s="2" t="s">
        <v>365</v>
      </c>
      <c r="E4024" s="2" t="s">
        <v>376</v>
      </c>
      <c r="F4024" s="2" t="s">
        <v>409</v>
      </c>
      <c r="G4024" s="2" t="s">
        <v>557</v>
      </c>
      <c r="H4024" s="2" t="s">
        <v>330</v>
      </c>
      <c r="I4024" s="2" t="s">
        <v>415</v>
      </c>
      <c r="J4024" s="2" t="s">
        <v>606</v>
      </c>
      <c r="K4024" s="2" t="s">
        <v>330</v>
      </c>
      <c r="L4024" s="2" t="s">
        <v>376</v>
      </c>
      <c r="M4024" s="2" t="s">
        <v>774</v>
      </c>
    </row>
    <row r="4025" spans="1:13">
      <c r="A4025" t="s">
        <v>34</v>
      </c>
      <c r="B4025">
        <v>22</v>
      </c>
      <c r="C4025" s="2" t="s">
        <v>324</v>
      </c>
      <c r="D4025" s="2" t="s">
        <v>366</v>
      </c>
      <c r="E4025" s="2" t="s">
        <v>376</v>
      </c>
      <c r="F4025" s="2" t="s">
        <v>397</v>
      </c>
      <c r="G4025" s="2" t="s">
        <v>557</v>
      </c>
      <c r="H4025" s="2" t="s">
        <v>330</v>
      </c>
      <c r="I4025" s="2" t="s">
        <v>503</v>
      </c>
      <c r="J4025" s="2" t="s">
        <v>606</v>
      </c>
      <c r="K4025" s="2" t="s">
        <v>330</v>
      </c>
      <c r="L4025" s="2" t="s">
        <v>646</v>
      </c>
      <c r="M4025" s="2" t="s">
        <v>774</v>
      </c>
    </row>
    <row r="4026" spans="1:13">
      <c r="A4026" t="s">
        <v>35</v>
      </c>
      <c r="B4026">
        <v>22</v>
      </c>
      <c r="C4026" s="2" t="s">
        <v>214</v>
      </c>
      <c r="D4026" s="2" t="s">
        <v>330</v>
      </c>
      <c r="E4026" s="2" t="s">
        <v>376</v>
      </c>
      <c r="F4026" s="2" t="s">
        <v>411</v>
      </c>
      <c r="G4026" s="2" t="s">
        <v>557</v>
      </c>
      <c r="H4026" s="2" t="s">
        <v>330</v>
      </c>
      <c r="I4026" s="2" t="s">
        <v>504</v>
      </c>
      <c r="J4026" s="2" t="s">
        <v>606</v>
      </c>
      <c r="K4026" s="2" t="s">
        <v>330</v>
      </c>
      <c r="L4026" s="2" t="s">
        <v>656</v>
      </c>
      <c r="M4026" s="2" t="s">
        <v>774</v>
      </c>
    </row>
    <row r="4027" spans="1:13">
      <c r="A4027" t="s">
        <v>36</v>
      </c>
      <c r="B4027">
        <v>22</v>
      </c>
      <c r="C4027" s="2" t="s">
        <v>215</v>
      </c>
      <c r="D4027" s="2" t="s">
        <v>330</v>
      </c>
      <c r="E4027" s="2" t="s">
        <v>345</v>
      </c>
      <c r="F4027" s="2" t="s">
        <v>392</v>
      </c>
      <c r="G4027" s="2" t="s">
        <v>557</v>
      </c>
      <c r="H4027" s="2" t="s">
        <v>330</v>
      </c>
      <c r="I4027" s="2" t="s">
        <v>330</v>
      </c>
      <c r="J4027" s="2" t="s">
        <v>327</v>
      </c>
      <c r="K4027" s="2" t="s">
        <v>330</v>
      </c>
      <c r="L4027" s="2" t="s">
        <v>657</v>
      </c>
      <c r="M4027" s="2" t="s">
        <v>780</v>
      </c>
    </row>
    <row r="4028" spans="1:13">
      <c r="A4028" t="s">
        <v>37</v>
      </c>
      <c r="B4028">
        <v>22</v>
      </c>
      <c r="C4028" s="2" t="s">
        <v>325</v>
      </c>
      <c r="D4028" s="2" t="s">
        <v>330</v>
      </c>
      <c r="E4028" s="2" t="s">
        <v>371</v>
      </c>
      <c r="F4028" s="2" t="s">
        <v>230</v>
      </c>
      <c r="G4028" s="2" t="s">
        <v>558</v>
      </c>
      <c r="H4028" s="2" t="s">
        <v>476</v>
      </c>
      <c r="I4028" s="2" t="s">
        <v>505</v>
      </c>
      <c r="J4028" s="2" t="s">
        <v>327</v>
      </c>
      <c r="K4028" s="2" t="s">
        <v>616</v>
      </c>
      <c r="L4028" s="2" t="s">
        <v>658</v>
      </c>
      <c r="M4028" s="2">
        <v>0</v>
      </c>
    </row>
    <row r="4029" spans="1:13">
      <c r="A4029" t="s">
        <v>38</v>
      </c>
      <c r="B4029">
        <v>22</v>
      </c>
      <c r="C4029" s="2" t="s">
        <v>216</v>
      </c>
      <c r="D4029" s="2" t="s">
        <v>330</v>
      </c>
      <c r="E4029" s="2" t="s">
        <v>372</v>
      </c>
      <c r="F4029" s="2" t="s">
        <v>412</v>
      </c>
      <c r="G4029" s="2" t="s">
        <v>559</v>
      </c>
      <c r="H4029" s="2" t="s">
        <v>411</v>
      </c>
      <c r="I4029" s="2" t="s">
        <v>506</v>
      </c>
      <c r="J4029" s="2" t="s">
        <v>327</v>
      </c>
      <c r="K4029" s="2" t="s">
        <v>230</v>
      </c>
      <c r="L4029" s="2" t="s">
        <v>659</v>
      </c>
      <c r="M4029" s="2" t="s">
        <v>780</v>
      </c>
    </row>
    <row r="4030" spans="1:13">
      <c r="A4030" t="s">
        <v>39</v>
      </c>
      <c r="B4030">
        <v>22</v>
      </c>
      <c r="C4030" s="2" t="s">
        <v>217</v>
      </c>
      <c r="D4030" s="2" t="s">
        <v>330</v>
      </c>
      <c r="E4030" s="2" t="s">
        <v>339</v>
      </c>
      <c r="F4030" s="2" t="s">
        <v>413</v>
      </c>
      <c r="G4030" s="2" t="s">
        <v>559</v>
      </c>
      <c r="H4030" s="2" t="s">
        <v>330</v>
      </c>
      <c r="I4030" s="2" t="s">
        <v>365</v>
      </c>
      <c r="J4030" s="2" t="s">
        <v>327</v>
      </c>
      <c r="K4030" s="2" t="s">
        <v>330</v>
      </c>
      <c r="L4030" s="2" t="s">
        <v>660</v>
      </c>
      <c r="M4030" s="2">
        <v>0</v>
      </c>
    </row>
    <row r="4031" spans="1:13">
      <c r="A4031" t="s">
        <v>40</v>
      </c>
      <c r="B4031">
        <v>22</v>
      </c>
      <c r="C4031" s="2" t="s">
        <v>218</v>
      </c>
      <c r="D4031" s="2" t="s">
        <v>368</v>
      </c>
      <c r="E4031" s="2" t="s">
        <v>335</v>
      </c>
      <c r="F4031" s="2" t="s">
        <v>404</v>
      </c>
      <c r="G4031" s="2" t="s">
        <v>559</v>
      </c>
      <c r="H4031" s="2" t="s">
        <v>577</v>
      </c>
      <c r="I4031" s="2" t="s">
        <v>507</v>
      </c>
      <c r="J4031" s="2" t="s">
        <v>327</v>
      </c>
      <c r="K4031" s="2" t="s">
        <v>577</v>
      </c>
      <c r="L4031" s="2" t="s">
        <v>239</v>
      </c>
      <c r="M4031" s="2" t="s">
        <v>784</v>
      </c>
    </row>
    <row r="4032" spans="1:13">
      <c r="A4032" t="s">
        <v>41</v>
      </c>
      <c r="B4032">
        <v>22</v>
      </c>
      <c r="C4032" s="2" t="s">
        <v>219</v>
      </c>
      <c r="D4032" s="2" t="s">
        <v>368</v>
      </c>
      <c r="E4032" s="2" t="s">
        <v>377</v>
      </c>
      <c r="F4032" s="2" t="s">
        <v>330</v>
      </c>
      <c r="G4032" s="2" t="s">
        <v>560</v>
      </c>
      <c r="H4032" s="2" t="s">
        <v>578</v>
      </c>
      <c r="I4032" s="2" t="s">
        <v>508</v>
      </c>
      <c r="J4032" s="2" t="s">
        <v>327</v>
      </c>
      <c r="K4032" s="2" t="s">
        <v>617</v>
      </c>
      <c r="L4032" s="2" t="s">
        <v>661</v>
      </c>
      <c r="M4032" s="2" t="s">
        <v>780</v>
      </c>
    </row>
    <row r="4033" spans="1:13">
      <c r="A4033" t="s">
        <v>42</v>
      </c>
      <c r="B4033">
        <v>22</v>
      </c>
      <c r="C4033" s="2" t="s">
        <v>220</v>
      </c>
      <c r="D4033" s="2" t="s">
        <v>330</v>
      </c>
      <c r="E4033" s="2" t="s">
        <v>377</v>
      </c>
      <c r="F4033" s="2" t="s">
        <v>411</v>
      </c>
      <c r="G4033" s="2" t="s">
        <v>560</v>
      </c>
      <c r="H4033" s="2" t="s">
        <v>330</v>
      </c>
      <c r="I4033" s="2" t="s">
        <v>413</v>
      </c>
      <c r="J4033" s="2" t="s">
        <v>327</v>
      </c>
      <c r="K4033" s="2" t="s">
        <v>330</v>
      </c>
      <c r="L4033" s="2" t="s">
        <v>662</v>
      </c>
      <c r="M4033" s="2" t="s">
        <v>772</v>
      </c>
    </row>
    <row r="4034" spans="1:13">
      <c r="A4034" t="s">
        <v>43</v>
      </c>
      <c r="B4034">
        <v>22</v>
      </c>
      <c r="C4034" s="2" t="s">
        <v>221</v>
      </c>
      <c r="D4034" s="2" t="s">
        <v>330</v>
      </c>
      <c r="E4034" s="2" t="s">
        <v>378</v>
      </c>
      <c r="F4034" s="2" t="s">
        <v>414</v>
      </c>
      <c r="G4034" s="2" t="s">
        <v>564</v>
      </c>
      <c r="H4034" s="2" t="s">
        <v>572</v>
      </c>
      <c r="I4034" s="2" t="s">
        <v>507</v>
      </c>
      <c r="J4034" s="2" t="s">
        <v>327</v>
      </c>
      <c r="K4034" s="2" t="s">
        <v>609</v>
      </c>
      <c r="L4034" s="2" t="s">
        <v>661</v>
      </c>
      <c r="M4034" s="2" t="s">
        <v>780</v>
      </c>
    </row>
    <row r="4035" spans="1:13">
      <c r="A4035" t="s">
        <v>44</v>
      </c>
      <c r="B4035">
        <v>22</v>
      </c>
      <c r="C4035" s="2" t="s">
        <v>222</v>
      </c>
      <c r="D4035" s="2" t="s">
        <v>369</v>
      </c>
      <c r="E4035" s="2" t="s">
        <v>379</v>
      </c>
      <c r="F4035" s="2" t="s">
        <v>415</v>
      </c>
      <c r="G4035" s="2" t="s">
        <v>564</v>
      </c>
      <c r="H4035" s="2" t="s">
        <v>330</v>
      </c>
      <c r="I4035" s="2" t="s">
        <v>509</v>
      </c>
      <c r="J4035" s="2" t="s">
        <v>327</v>
      </c>
      <c r="K4035" s="2" t="s">
        <v>330</v>
      </c>
      <c r="L4035" s="2" t="s">
        <v>310</v>
      </c>
      <c r="M4035" s="2">
        <v>0</v>
      </c>
    </row>
    <row r="4036" spans="1:13">
      <c r="A4036" t="s">
        <v>45</v>
      </c>
      <c r="B4036">
        <v>22</v>
      </c>
      <c r="C4036" s="2" t="s">
        <v>223</v>
      </c>
      <c r="D4036" s="2" t="s">
        <v>369</v>
      </c>
      <c r="E4036" s="2" t="s">
        <v>343</v>
      </c>
      <c r="F4036" s="2" t="s">
        <v>397</v>
      </c>
      <c r="G4036" s="2" t="s">
        <v>349</v>
      </c>
      <c r="H4036" s="2" t="s">
        <v>573</v>
      </c>
      <c r="I4036" s="2" t="s">
        <v>292</v>
      </c>
      <c r="J4036" s="2" t="s">
        <v>327</v>
      </c>
      <c r="K4036" s="2" t="s">
        <v>610</v>
      </c>
      <c r="L4036" s="2" t="s">
        <v>663</v>
      </c>
      <c r="M4036" s="2" t="s">
        <v>796</v>
      </c>
    </row>
    <row r="4037" spans="1:13">
      <c r="A4037" t="s">
        <v>46</v>
      </c>
      <c r="B4037">
        <v>22</v>
      </c>
      <c r="C4037" s="2" t="s">
        <v>224</v>
      </c>
      <c r="D4037" s="2" t="s">
        <v>364</v>
      </c>
      <c r="E4037" s="2" t="s">
        <v>336</v>
      </c>
      <c r="F4037" s="2" t="s">
        <v>414</v>
      </c>
      <c r="G4037" s="2" t="s">
        <v>565</v>
      </c>
      <c r="H4037" s="2" t="s">
        <v>415</v>
      </c>
      <c r="I4037" s="2" t="s">
        <v>510</v>
      </c>
      <c r="J4037" s="2" t="s">
        <v>327</v>
      </c>
      <c r="K4037" s="2" t="s">
        <v>483</v>
      </c>
      <c r="L4037" s="2" t="s">
        <v>664</v>
      </c>
      <c r="M4037" s="2" t="s">
        <v>785</v>
      </c>
    </row>
    <row r="4038" spans="1:13">
      <c r="A4038" t="s">
        <v>47</v>
      </c>
      <c r="B4038">
        <v>22</v>
      </c>
      <c r="C4038" s="2" t="s">
        <v>225</v>
      </c>
      <c r="D4038" s="2" t="s">
        <v>364</v>
      </c>
      <c r="E4038" s="2" t="s">
        <v>380</v>
      </c>
      <c r="F4038" s="2" t="s">
        <v>416</v>
      </c>
      <c r="G4038" s="2" t="s">
        <v>565</v>
      </c>
      <c r="H4038" s="2" t="s">
        <v>330</v>
      </c>
      <c r="I4038" s="2" t="s">
        <v>381</v>
      </c>
      <c r="J4038" s="2" t="s">
        <v>327</v>
      </c>
      <c r="K4038" s="2" t="s">
        <v>330</v>
      </c>
      <c r="L4038" s="2" t="s">
        <v>665</v>
      </c>
      <c r="M4038" s="2">
        <v>0</v>
      </c>
    </row>
    <row r="4039" spans="1:13">
      <c r="A4039" t="s">
        <v>48</v>
      </c>
      <c r="B4039">
        <v>22</v>
      </c>
      <c r="C4039" s="2" t="s">
        <v>326</v>
      </c>
      <c r="D4039" s="2" t="s">
        <v>330</v>
      </c>
      <c r="E4039" s="2" t="s">
        <v>380</v>
      </c>
      <c r="F4039" s="2" t="s">
        <v>417</v>
      </c>
      <c r="G4039" s="2" t="s">
        <v>566</v>
      </c>
      <c r="H4039" s="2" t="s">
        <v>579</v>
      </c>
      <c r="I4039" s="2" t="s">
        <v>365</v>
      </c>
      <c r="J4039" s="2" t="s">
        <v>372</v>
      </c>
      <c r="K4039" s="2" t="s">
        <v>618</v>
      </c>
      <c r="L4039" s="2" t="s">
        <v>666</v>
      </c>
      <c r="M4039" s="2">
        <v>0</v>
      </c>
    </row>
    <row r="4040" spans="1:13">
      <c r="A4040" t="s">
        <v>49</v>
      </c>
      <c r="B4040">
        <v>22</v>
      </c>
      <c r="C4040" s="2" t="s">
        <v>327</v>
      </c>
      <c r="D4040" s="2" t="s">
        <v>330</v>
      </c>
      <c r="E4040" s="2" t="s">
        <v>380</v>
      </c>
      <c r="F4040" s="2" t="s">
        <v>414</v>
      </c>
      <c r="G4040" s="2" t="s">
        <v>566</v>
      </c>
      <c r="H4040" s="2" t="s">
        <v>330</v>
      </c>
      <c r="I4040" s="2" t="s">
        <v>511</v>
      </c>
      <c r="J4040" s="2" t="s">
        <v>372</v>
      </c>
      <c r="K4040" s="2" t="s">
        <v>330</v>
      </c>
      <c r="L4040" s="2" t="s">
        <v>667</v>
      </c>
      <c r="M4040" s="2">
        <v>0</v>
      </c>
    </row>
    <row r="4041" spans="1:13">
      <c r="A4041" t="s">
        <v>50</v>
      </c>
      <c r="B4041">
        <v>22</v>
      </c>
      <c r="C4041" s="2" t="s">
        <v>328</v>
      </c>
      <c r="D4041" s="2" t="s">
        <v>330</v>
      </c>
      <c r="E4041" s="2" t="s">
        <v>380</v>
      </c>
      <c r="F4041" s="2" t="s">
        <v>397</v>
      </c>
      <c r="G4041" s="2" t="s">
        <v>566</v>
      </c>
      <c r="H4041" s="2" t="s">
        <v>580</v>
      </c>
      <c r="I4041" s="2" t="s">
        <v>489</v>
      </c>
      <c r="J4041" s="2" t="s">
        <v>372</v>
      </c>
      <c r="K4041" s="2" t="s">
        <v>580</v>
      </c>
      <c r="L4041" s="2" t="s">
        <v>668</v>
      </c>
      <c r="M4041" s="2">
        <v>0</v>
      </c>
    </row>
    <row r="4042" spans="1:13">
      <c r="A4042" t="s">
        <v>51</v>
      </c>
      <c r="B4042">
        <v>22</v>
      </c>
      <c r="C4042" s="2" t="s">
        <v>329</v>
      </c>
      <c r="D4042" s="2" t="s">
        <v>330</v>
      </c>
      <c r="E4042" s="2" t="s">
        <v>380</v>
      </c>
      <c r="F4042" s="2" t="s">
        <v>418</v>
      </c>
      <c r="G4042" s="2" t="s">
        <v>567</v>
      </c>
      <c r="H4042" s="2" t="s">
        <v>581</v>
      </c>
      <c r="I4042" s="2" t="s">
        <v>512</v>
      </c>
      <c r="J4042" s="2" t="s">
        <v>372</v>
      </c>
      <c r="K4042" s="2" t="s">
        <v>619</v>
      </c>
      <c r="L4042" s="2" t="s">
        <v>669</v>
      </c>
      <c r="M4042" s="2">
        <v>0</v>
      </c>
    </row>
    <row r="4043" spans="1:13">
      <c r="A4043" t="s">
        <v>52</v>
      </c>
      <c r="B4043">
        <v>22</v>
      </c>
      <c r="C4043" s="2" t="s">
        <v>226</v>
      </c>
      <c r="D4043" s="2" t="s">
        <v>330</v>
      </c>
      <c r="E4043" s="2" t="s">
        <v>380</v>
      </c>
      <c r="F4043" s="2" t="s">
        <v>414</v>
      </c>
      <c r="G4043" s="2" t="s">
        <v>568</v>
      </c>
      <c r="H4043" s="2" t="s">
        <v>582</v>
      </c>
      <c r="I4043" s="2" t="s">
        <v>513</v>
      </c>
      <c r="J4043" s="2" t="s">
        <v>372</v>
      </c>
      <c r="K4043" s="2" t="s">
        <v>620</v>
      </c>
      <c r="L4043" s="2" t="s">
        <v>670</v>
      </c>
      <c r="M4043" s="2">
        <v>0</v>
      </c>
    </row>
    <row r="4044" spans="1:13">
      <c r="A4044" t="s">
        <v>53</v>
      </c>
      <c r="B4044">
        <v>22</v>
      </c>
      <c r="C4044" s="2" t="s">
        <v>227</v>
      </c>
      <c r="D4044" s="2" t="s">
        <v>330</v>
      </c>
      <c r="E4044" s="2" t="s">
        <v>380</v>
      </c>
      <c r="F4044" s="2" t="s">
        <v>418</v>
      </c>
      <c r="G4044" s="2" t="s">
        <v>334</v>
      </c>
      <c r="H4044" s="2" t="s">
        <v>578</v>
      </c>
      <c r="I4044" s="2" t="s">
        <v>426</v>
      </c>
      <c r="J4044" s="2" t="s">
        <v>372</v>
      </c>
      <c r="K4044" s="2" t="s">
        <v>621</v>
      </c>
      <c r="L4044" s="2" t="s">
        <v>671</v>
      </c>
      <c r="M4044" s="2">
        <v>0</v>
      </c>
    </row>
    <row r="4045" spans="1:13">
      <c r="A4045" t="s">
        <v>54</v>
      </c>
      <c r="B4045">
        <v>22</v>
      </c>
      <c r="C4045" s="2" t="s">
        <v>228</v>
      </c>
      <c r="D4045" s="2" t="s">
        <v>330</v>
      </c>
      <c r="E4045" s="2" t="s">
        <v>380</v>
      </c>
      <c r="F4045" s="2" t="s">
        <v>419</v>
      </c>
      <c r="G4045" s="2" t="s">
        <v>334</v>
      </c>
      <c r="H4045" s="2" t="s">
        <v>583</v>
      </c>
      <c r="I4045" s="2" t="s">
        <v>443</v>
      </c>
      <c r="J4045" s="2" t="s">
        <v>379</v>
      </c>
      <c r="K4045" s="2" t="s">
        <v>583</v>
      </c>
      <c r="L4045" s="2" t="s">
        <v>672</v>
      </c>
      <c r="M4045" s="2" t="s">
        <v>781</v>
      </c>
    </row>
    <row r="4046" spans="1:13">
      <c r="A4046" t="s">
        <v>55</v>
      </c>
      <c r="B4046">
        <v>22</v>
      </c>
      <c r="C4046" s="2" t="s">
        <v>229</v>
      </c>
      <c r="D4046" s="2" t="s">
        <v>330</v>
      </c>
      <c r="E4046" s="2" t="s">
        <v>380</v>
      </c>
      <c r="F4046" s="2" t="s">
        <v>420</v>
      </c>
      <c r="G4046" s="2" t="s">
        <v>337</v>
      </c>
      <c r="H4046" s="2" t="s">
        <v>581</v>
      </c>
      <c r="I4046" s="2" t="s">
        <v>443</v>
      </c>
      <c r="J4046" s="2" t="s">
        <v>379</v>
      </c>
      <c r="K4046" s="2" t="s">
        <v>619</v>
      </c>
      <c r="L4046" s="2" t="s">
        <v>657</v>
      </c>
      <c r="M4046" s="2" t="s">
        <v>785</v>
      </c>
    </row>
    <row r="4047" spans="1:13">
      <c r="A4047" t="s">
        <v>56</v>
      </c>
      <c r="B4047">
        <v>22</v>
      </c>
      <c r="C4047" s="2" t="s">
        <v>230</v>
      </c>
      <c r="D4047" s="2" t="s">
        <v>330</v>
      </c>
      <c r="E4047" s="2" t="s">
        <v>380</v>
      </c>
      <c r="F4047" s="2" t="s">
        <v>421</v>
      </c>
      <c r="G4047" s="2" t="s">
        <v>569</v>
      </c>
      <c r="H4047" s="2" t="s">
        <v>584</v>
      </c>
      <c r="I4047" s="2" t="s">
        <v>512</v>
      </c>
      <c r="J4047" s="2" t="s">
        <v>379</v>
      </c>
      <c r="K4047" s="2" t="s">
        <v>622</v>
      </c>
      <c r="L4047" s="2" t="s">
        <v>673</v>
      </c>
      <c r="M4047" s="2">
        <v>0</v>
      </c>
    </row>
    <row r="4048" spans="1:13">
      <c r="A4048" t="s">
        <v>57</v>
      </c>
      <c r="B4048">
        <v>22</v>
      </c>
      <c r="C4048" s="2" t="s">
        <v>231</v>
      </c>
      <c r="D4048" s="2" t="s">
        <v>330</v>
      </c>
      <c r="E4048" s="2" t="s">
        <v>380</v>
      </c>
      <c r="F4048" s="2" t="s">
        <v>422</v>
      </c>
      <c r="G4048" s="2" t="s">
        <v>327</v>
      </c>
      <c r="H4048" s="2" t="s">
        <v>365</v>
      </c>
      <c r="I4048" s="2" t="s">
        <v>514</v>
      </c>
      <c r="J4048" s="2" t="s">
        <v>379</v>
      </c>
      <c r="K4048" s="2" t="s">
        <v>364</v>
      </c>
      <c r="L4048" s="2" t="s">
        <v>236</v>
      </c>
      <c r="M4048" s="2" t="s">
        <v>785</v>
      </c>
    </row>
    <row r="4049" spans="1:13">
      <c r="A4049" t="s">
        <v>58</v>
      </c>
      <c r="B4049">
        <v>22</v>
      </c>
      <c r="C4049" s="2" t="s">
        <v>232</v>
      </c>
      <c r="D4049" s="2" t="s">
        <v>330</v>
      </c>
      <c r="E4049" s="2" t="s">
        <v>381</v>
      </c>
      <c r="F4049" s="2" t="s">
        <v>423</v>
      </c>
      <c r="G4049" s="2" t="s">
        <v>570</v>
      </c>
      <c r="H4049" s="2" t="s">
        <v>585</v>
      </c>
      <c r="I4049" s="2" t="s">
        <v>515</v>
      </c>
      <c r="J4049" s="2" t="s">
        <v>379</v>
      </c>
      <c r="K4049" s="2" t="s">
        <v>623</v>
      </c>
      <c r="L4049" s="2" t="s">
        <v>674</v>
      </c>
      <c r="M4049" s="2">
        <v>0</v>
      </c>
    </row>
    <row r="4050" spans="1:13">
      <c r="A4050" t="s">
        <v>59</v>
      </c>
      <c r="B4050">
        <v>22</v>
      </c>
      <c r="C4050" s="2" t="s">
        <v>330</v>
      </c>
      <c r="D4050" s="2" t="s">
        <v>364</v>
      </c>
      <c r="E4050" s="2" t="s">
        <v>381</v>
      </c>
      <c r="F4050" s="2" t="s">
        <v>411</v>
      </c>
      <c r="G4050" s="2" t="s">
        <v>570</v>
      </c>
      <c r="H4050" s="2" t="s">
        <v>330</v>
      </c>
      <c r="I4050" s="2" t="s">
        <v>415</v>
      </c>
      <c r="J4050" s="2" t="s">
        <v>379</v>
      </c>
      <c r="K4050" s="2" t="s">
        <v>330</v>
      </c>
      <c r="L4050" s="2" t="s">
        <v>674</v>
      </c>
      <c r="M4050" s="2">
        <v>0</v>
      </c>
    </row>
    <row r="4051" spans="1:13">
      <c r="A4051" t="s">
        <v>60</v>
      </c>
      <c r="B4051">
        <v>22</v>
      </c>
      <c r="C4051" s="2" t="s">
        <v>331</v>
      </c>
      <c r="D4051" s="2" t="s">
        <v>364</v>
      </c>
      <c r="E4051" s="2" t="s">
        <v>381</v>
      </c>
      <c r="F4051" s="2" t="s">
        <v>424</v>
      </c>
      <c r="G4051" s="2" t="s">
        <v>376</v>
      </c>
      <c r="H4051" s="2" t="s">
        <v>586</v>
      </c>
      <c r="I4051" s="2" t="s">
        <v>516</v>
      </c>
      <c r="J4051" s="2" t="s">
        <v>379</v>
      </c>
      <c r="K4051" s="2" t="s">
        <v>580</v>
      </c>
      <c r="L4051" s="2" t="s">
        <v>343</v>
      </c>
      <c r="M4051" s="2" t="s">
        <v>779</v>
      </c>
    </row>
    <row r="4052" spans="1:13">
      <c r="A4052" t="s">
        <v>61</v>
      </c>
      <c r="B4052">
        <v>22</v>
      </c>
      <c r="C4052" s="2" t="s">
        <v>233</v>
      </c>
      <c r="D4052" s="2" t="s">
        <v>330</v>
      </c>
      <c r="E4052" s="2" t="s">
        <v>381</v>
      </c>
      <c r="F4052" s="2" t="s">
        <v>425</v>
      </c>
      <c r="G4052" s="2" t="s">
        <v>571</v>
      </c>
      <c r="H4052" s="2" t="s">
        <v>587</v>
      </c>
      <c r="I4052" s="2" t="s">
        <v>517</v>
      </c>
      <c r="J4052" s="2" t="s">
        <v>379</v>
      </c>
      <c r="K4052" s="2" t="s">
        <v>624</v>
      </c>
      <c r="L4052" s="2" t="s">
        <v>675</v>
      </c>
      <c r="M4052" s="2" t="s">
        <v>784</v>
      </c>
    </row>
    <row r="4053" spans="1:13">
      <c r="A4053" t="s">
        <v>62</v>
      </c>
      <c r="B4053">
        <v>22</v>
      </c>
      <c r="C4053" s="2" t="s">
        <v>234</v>
      </c>
      <c r="D4053" s="2" t="s">
        <v>368</v>
      </c>
      <c r="E4053" s="2" t="s">
        <v>381</v>
      </c>
      <c r="F4053" s="2" t="s">
        <v>426</v>
      </c>
      <c r="G4053" s="2" t="s">
        <v>345</v>
      </c>
      <c r="H4053" s="2" t="s">
        <v>588</v>
      </c>
      <c r="I4053" s="2" t="s">
        <v>427</v>
      </c>
      <c r="J4053" s="2" t="s">
        <v>379</v>
      </c>
      <c r="K4053" s="2" t="s">
        <v>625</v>
      </c>
      <c r="L4053" s="2" t="s">
        <v>676</v>
      </c>
      <c r="M4053" s="2">
        <v>0</v>
      </c>
    </row>
    <row r="4054" spans="1:13">
      <c r="A4054" t="s">
        <v>63</v>
      </c>
      <c r="B4054">
        <v>22</v>
      </c>
      <c r="C4054" s="2" t="s">
        <v>235</v>
      </c>
      <c r="D4054" s="2" t="s">
        <v>368</v>
      </c>
      <c r="E4054" s="2" t="s">
        <v>381</v>
      </c>
      <c r="F4054" s="2" t="s">
        <v>417</v>
      </c>
      <c r="G4054" s="2" t="s">
        <v>375</v>
      </c>
      <c r="H4054" s="2" t="s">
        <v>587</v>
      </c>
      <c r="I4054" s="2" t="s">
        <v>263</v>
      </c>
      <c r="J4054" s="2" t="s">
        <v>379</v>
      </c>
      <c r="K4054" s="2" t="s">
        <v>624</v>
      </c>
      <c r="L4054" s="2" t="s">
        <v>359</v>
      </c>
      <c r="M4054" s="2" t="s">
        <v>785</v>
      </c>
    </row>
    <row r="4055" spans="1:13">
      <c r="A4055" t="s">
        <v>64</v>
      </c>
      <c r="B4055">
        <v>22</v>
      </c>
      <c r="C4055" s="2" t="s">
        <v>236</v>
      </c>
      <c r="D4055" s="2" t="s">
        <v>330</v>
      </c>
      <c r="E4055" s="2" t="s">
        <v>381</v>
      </c>
      <c r="F4055" s="2" t="s">
        <v>425</v>
      </c>
      <c r="G4055" s="2" t="s">
        <v>371</v>
      </c>
      <c r="H4055" s="2" t="s">
        <v>366</v>
      </c>
      <c r="I4055" s="2" t="s">
        <v>263</v>
      </c>
      <c r="J4055" s="2" t="s">
        <v>379</v>
      </c>
      <c r="K4055" s="2" t="s">
        <v>368</v>
      </c>
      <c r="L4055" s="2" t="s">
        <v>655</v>
      </c>
      <c r="M4055" s="2" t="s">
        <v>781</v>
      </c>
    </row>
    <row r="4056" spans="1:13">
      <c r="A4056" t="s">
        <v>65</v>
      </c>
      <c r="B4056">
        <v>22</v>
      </c>
      <c r="C4056" s="2" t="s">
        <v>237</v>
      </c>
      <c r="D4056" s="2" t="s">
        <v>364</v>
      </c>
      <c r="E4056" s="2" t="s">
        <v>382</v>
      </c>
      <c r="F4056" s="2" t="s">
        <v>426</v>
      </c>
      <c r="G4056" s="2" t="s">
        <v>374</v>
      </c>
      <c r="H4056" s="2" t="s">
        <v>366</v>
      </c>
      <c r="I4056" s="2" t="s">
        <v>427</v>
      </c>
      <c r="J4056" s="2" t="s">
        <v>379</v>
      </c>
      <c r="K4056" s="2" t="s">
        <v>368</v>
      </c>
      <c r="L4056" s="2" t="s">
        <v>677</v>
      </c>
      <c r="M4056" s="2">
        <v>0</v>
      </c>
    </row>
    <row r="4057" spans="1:13">
      <c r="A4057" t="s">
        <v>66</v>
      </c>
      <c r="B4057">
        <v>22</v>
      </c>
      <c r="C4057" s="2" t="s">
        <v>330</v>
      </c>
      <c r="D4057" s="2" t="s">
        <v>364</v>
      </c>
      <c r="E4057" s="2" t="s">
        <v>382</v>
      </c>
      <c r="F4057" s="2" t="s">
        <v>330</v>
      </c>
      <c r="G4057" s="2" t="s">
        <v>374</v>
      </c>
      <c r="H4057" s="2" t="s">
        <v>330</v>
      </c>
      <c r="I4057" s="2" t="s">
        <v>330</v>
      </c>
      <c r="J4057" s="2" t="s">
        <v>379</v>
      </c>
      <c r="K4057" s="2" t="s">
        <v>330</v>
      </c>
      <c r="L4057" s="2" t="s">
        <v>677</v>
      </c>
      <c r="M4057" s="2">
        <v>0</v>
      </c>
    </row>
    <row r="4058" spans="1:13">
      <c r="A4058" t="s">
        <v>67</v>
      </c>
      <c r="B4058">
        <v>22</v>
      </c>
      <c r="C4058" s="2" t="s">
        <v>238</v>
      </c>
      <c r="D4058" s="2" t="s">
        <v>330</v>
      </c>
      <c r="E4058" s="2" t="s">
        <v>382</v>
      </c>
      <c r="F4058" s="2" t="s">
        <v>427</v>
      </c>
      <c r="G4058" s="2" t="s">
        <v>374</v>
      </c>
      <c r="H4058" s="2" t="s">
        <v>589</v>
      </c>
      <c r="I4058" s="2" t="s">
        <v>518</v>
      </c>
      <c r="J4058" s="2" t="s">
        <v>379</v>
      </c>
      <c r="K4058" s="2" t="s">
        <v>589</v>
      </c>
      <c r="L4058" s="2" t="s">
        <v>678</v>
      </c>
      <c r="M4058" s="2" t="s">
        <v>786</v>
      </c>
    </row>
    <row r="4059" spans="1:13">
      <c r="A4059" t="s">
        <v>68</v>
      </c>
      <c r="B4059">
        <v>22</v>
      </c>
      <c r="C4059" s="2" t="s">
        <v>239</v>
      </c>
      <c r="D4059" s="2" t="s">
        <v>330</v>
      </c>
      <c r="E4059" s="2" t="s">
        <v>382</v>
      </c>
      <c r="F4059" s="2" t="s">
        <v>417</v>
      </c>
      <c r="G4059" s="2" t="s">
        <v>374</v>
      </c>
      <c r="H4059" s="2" t="s">
        <v>330</v>
      </c>
      <c r="I4059" s="2" t="s">
        <v>519</v>
      </c>
      <c r="J4059" s="2" t="s">
        <v>379</v>
      </c>
      <c r="K4059" s="2" t="s">
        <v>330</v>
      </c>
      <c r="L4059" s="2" t="s">
        <v>679</v>
      </c>
      <c r="M4059" s="2" t="s">
        <v>775</v>
      </c>
    </row>
    <row r="4060" spans="1:13">
      <c r="A4060" t="s">
        <v>69</v>
      </c>
      <c r="B4060">
        <v>22</v>
      </c>
      <c r="C4060" s="2" t="s">
        <v>240</v>
      </c>
      <c r="D4060" s="2" t="s">
        <v>330</v>
      </c>
      <c r="E4060" s="2" t="s">
        <v>382</v>
      </c>
      <c r="F4060" s="2" t="s">
        <v>428</v>
      </c>
      <c r="G4060" s="2" t="s">
        <v>374</v>
      </c>
      <c r="H4060" s="2" t="s">
        <v>330</v>
      </c>
      <c r="I4060" s="2" t="s">
        <v>520</v>
      </c>
      <c r="J4060" s="2" t="s">
        <v>379</v>
      </c>
      <c r="K4060" s="2" t="s">
        <v>330</v>
      </c>
      <c r="L4060" s="2" t="s">
        <v>680</v>
      </c>
      <c r="M4060" s="2" t="s">
        <v>786</v>
      </c>
    </row>
    <row r="4061" spans="1:13">
      <c r="A4061" t="s">
        <v>70</v>
      </c>
      <c r="B4061">
        <v>22</v>
      </c>
      <c r="C4061" s="2" t="s">
        <v>241</v>
      </c>
      <c r="D4061" s="2" t="s">
        <v>330</v>
      </c>
      <c r="E4061" s="2" t="s">
        <v>382</v>
      </c>
      <c r="F4061" s="2" t="s">
        <v>429</v>
      </c>
      <c r="G4061" s="2" t="s">
        <v>374</v>
      </c>
      <c r="H4061" s="2" t="s">
        <v>330</v>
      </c>
      <c r="I4061" s="2" t="s">
        <v>521</v>
      </c>
      <c r="J4061" s="2" t="s">
        <v>379</v>
      </c>
      <c r="K4061" s="2" t="s">
        <v>330</v>
      </c>
      <c r="L4061" s="2" t="s">
        <v>681</v>
      </c>
      <c r="M4061" s="2" t="s">
        <v>775</v>
      </c>
    </row>
    <row r="4062" spans="1:13">
      <c r="A4062" t="s">
        <v>71</v>
      </c>
      <c r="B4062">
        <v>22</v>
      </c>
      <c r="C4062" s="2" t="s">
        <v>241</v>
      </c>
      <c r="D4062" s="2" t="s">
        <v>330</v>
      </c>
      <c r="E4062" s="2" t="s">
        <v>382</v>
      </c>
      <c r="F4062" s="2" t="s">
        <v>414</v>
      </c>
      <c r="G4062" s="2" t="s">
        <v>374</v>
      </c>
      <c r="H4062" s="2" t="s">
        <v>330</v>
      </c>
      <c r="I4062" s="2" t="s">
        <v>464</v>
      </c>
      <c r="J4062" s="2" t="s">
        <v>379</v>
      </c>
      <c r="K4062" s="2" t="s">
        <v>330</v>
      </c>
      <c r="L4062" s="2" t="s">
        <v>681</v>
      </c>
      <c r="M4062" s="2" t="s">
        <v>786</v>
      </c>
    </row>
    <row r="4063" spans="1:13">
      <c r="A4063" t="s">
        <v>72</v>
      </c>
      <c r="B4063">
        <v>22</v>
      </c>
      <c r="C4063" s="2" t="s">
        <v>242</v>
      </c>
      <c r="D4063" s="2" t="s">
        <v>330</v>
      </c>
      <c r="E4063" s="2" t="s">
        <v>382</v>
      </c>
      <c r="F4063" s="2" t="s">
        <v>430</v>
      </c>
      <c r="G4063" s="2" t="s">
        <v>374</v>
      </c>
      <c r="H4063" s="2" t="s">
        <v>330</v>
      </c>
      <c r="I4063" s="2" t="s">
        <v>472</v>
      </c>
      <c r="J4063" s="2" t="s">
        <v>343</v>
      </c>
      <c r="K4063" s="2" t="s">
        <v>330</v>
      </c>
      <c r="L4063" s="2" t="s">
        <v>682</v>
      </c>
      <c r="M4063" s="2" t="s">
        <v>775</v>
      </c>
    </row>
    <row r="4064" spans="1:13">
      <c r="A4064" t="s">
        <v>73</v>
      </c>
      <c r="B4064">
        <v>22</v>
      </c>
      <c r="C4064" s="2" t="s">
        <v>332</v>
      </c>
      <c r="D4064" s="2" t="s">
        <v>330</v>
      </c>
      <c r="E4064" s="2" t="s">
        <v>382</v>
      </c>
      <c r="F4064" s="2" t="s">
        <v>431</v>
      </c>
      <c r="G4064" s="2" t="s">
        <v>374</v>
      </c>
      <c r="H4064" s="2" t="s">
        <v>330</v>
      </c>
      <c r="I4064" s="2" t="s">
        <v>330</v>
      </c>
      <c r="J4064" s="2" t="s">
        <v>343</v>
      </c>
      <c r="K4064" s="2" t="s">
        <v>330</v>
      </c>
      <c r="L4064" s="2" t="s">
        <v>683</v>
      </c>
      <c r="M4064" s="2">
        <v>0</v>
      </c>
    </row>
    <row r="4065" spans="1:13">
      <c r="A4065" t="s">
        <v>74</v>
      </c>
      <c r="B4065">
        <v>22</v>
      </c>
      <c r="C4065" s="2" t="s">
        <v>333</v>
      </c>
      <c r="D4065" s="2" t="s">
        <v>330</v>
      </c>
      <c r="E4065" s="2" t="s">
        <v>382</v>
      </c>
      <c r="F4065" s="2" t="s">
        <v>432</v>
      </c>
      <c r="G4065" s="2" t="s">
        <v>374</v>
      </c>
      <c r="H4065" s="2" t="s">
        <v>330</v>
      </c>
      <c r="I4065" s="2" t="s">
        <v>464</v>
      </c>
      <c r="J4065" s="2" t="s">
        <v>343</v>
      </c>
      <c r="K4065" s="2" t="s">
        <v>330</v>
      </c>
      <c r="L4065" s="2" t="s">
        <v>684</v>
      </c>
      <c r="M4065" s="2" t="s">
        <v>797</v>
      </c>
    </row>
    <row r="4066" spans="1:13">
      <c r="A4066" t="s">
        <v>75</v>
      </c>
      <c r="B4066">
        <v>22</v>
      </c>
      <c r="C4066" s="2" t="s">
        <v>334</v>
      </c>
      <c r="D4066" s="2" t="s">
        <v>330</v>
      </c>
      <c r="E4066" s="2" t="s">
        <v>382</v>
      </c>
      <c r="F4066" s="2" t="s">
        <v>433</v>
      </c>
      <c r="G4066" s="2" t="s">
        <v>374</v>
      </c>
      <c r="H4066" s="2" t="s">
        <v>330</v>
      </c>
      <c r="I4066" s="2" t="s">
        <v>522</v>
      </c>
      <c r="J4066" s="2" t="s">
        <v>343</v>
      </c>
      <c r="K4066" s="2" t="s">
        <v>330</v>
      </c>
      <c r="L4066" s="2" t="s">
        <v>557</v>
      </c>
      <c r="M4066" s="2">
        <v>0</v>
      </c>
    </row>
    <row r="4067" spans="1:13">
      <c r="A4067" t="s">
        <v>76</v>
      </c>
      <c r="B4067">
        <v>22</v>
      </c>
      <c r="C4067" s="2" t="s">
        <v>197</v>
      </c>
      <c r="D4067" s="2" t="s">
        <v>330</v>
      </c>
      <c r="E4067" s="2" t="s">
        <v>382</v>
      </c>
      <c r="F4067" s="2" t="s">
        <v>434</v>
      </c>
      <c r="G4067" s="2" t="s">
        <v>374</v>
      </c>
      <c r="H4067" s="2" t="s">
        <v>330</v>
      </c>
      <c r="I4067" s="2" t="s">
        <v>523</v>
      </c>
      <c r="J4067" s="2" t="s">
        <v>343</v>
      </c>
      <c r="K4067" s="2" t="s">
        <v>330</v>
      </c>
      <c r="L4067" s="2" t="s">
        <v>326</v>
      </c>
      <c r="M4067" s="2">
        <v>0</v>
      </c>
    </row>
    <row r="4068" spans="1:13">
      <c r="A4068" t="s">
        <v>77</v>
      </c>
      <c r="B4068">
        <v>22</v>
      </c>
      <c r="C4068" s="2" t="s">
        <v>335</v>
      </c>
      <c r="D4068" s="2" t="s">
        <v>330</v>
      </c>
      <c r="E4068" s="2" t="s">
        <v>381</v>
      </c>
      <c r="F4068" s="2" t="s">
        <v>435</v>
      </c>
      <c r="G4068" s="2" t="s">
        <v>375</v>
      </c>
      <c r="H4068" s="2" t="s">
        <v>582</v>
      </c>
      <c r="I4068" s="2" t="s">
        <v>491</v>
      </c>
      <c r="J4068" s="2" t="s">
        <v>343</v>
      </c>
      <c r="K4068" s="2" t="s">
        <v>626</v>
      </c>
      <c r="L4068" s="2" t="s">
        <v>562</v>
      </c>
      <c r="M4068" s="2" t="s">
        <v>797</v>
      </c>
    </row>
    <row r="4069" spans="1:13">
      <c r="A4069" t="s">
        <v>78</v>
      </c>
      <c r="B4069">
        <v>22</v>
      </c>
      <c r="C4069" s="2" t="s">
        <v>226</v>
      </c>
      <c r="D4069" s="2" t="s">
        <v>330</v>
      </c>
      <c r="E4069" s="2" t="s">
        <v>381</v>
      </c>
      <c r="F4069" s="2" t="s">
        <v>434</v>
      </c>
      <c r="G4069" s="2" t="s">
        <v>345</v>
      </c>
      <c r="H4069" s="2" t="s">
        <v>586</v>
      </c>
      <c r="I4069" s="2" t="s">
        <v>524</v>
      </c>
      <c r="J4069" s="2" t="s">
        <v>343</v>
      </c>
      <c r="K4069" s="2" t="s">
        <v>597</v>
      </c>
      <c r="L4069" s="2" t="s">
        <v>685</v>
      </c>
      <c r="M4069" s="2">
        <v>0</v>
      </c>
    </row>
    <row r="4070" spans="1:13">
      <c r="A4070" t="s">
        <v>79</v>
      </c>
      <c r="B4070">
        <v>22</v>
      </c>
      <c r="C4070" s="2" t="s">
        <v>243</v>
      </c>
      <c r="D4070" s="2" t="s">
        <v>330</v>
      </c>
      <c r="E4070" s="2" t="s">
        <v>383</v>
      </c>
      <c r="F4070" s="2" t="s">
        <v>436</v>
      </c>
      <c r="G4070" s="2" t="s">
        <v>376</v>
      </c>
      <c r="H4070" s="2" t="s">
        <v>586</v>
      </c>
      <c r="I4070" s="2" t="s">
        <v>418</v>
      </c>
      <c r="J4070" s="2" t="s">
        <v>343</v>
      </c>
      <c r="K4070" s="2" t="s">
        <v>627</v>
      </c>
      <c r="L4070" s="2" t="s">
        <v>686</v>
      </c>
      <c r="M4070" s="2" t="s">
        <v>797</v>
      </c>
    </row>
    <row r="4071" spans="1:13">
      <c r="A4071" t="s">
        <v>80</v>
      </c>
      <c r="B4071">
        <v>22</v>
      </c>
      <c r="C4071" s="2" t="s">
        <v>244</v>
      </c>
      <c r="D4071" s="2" t="s">
        <v>330</v>
      </c>
      <c r="E4071" s="2" t="s">
        <v>380</v>
      </c>
      <c r="F4071" s="2" t="s">
        <v>391</v>
      </c>
      <c r="G4071" s="2" t="s">
        <v>376</v>
      </c>
      <c r="H4071" s="2" t="s">
        <v>330</v>
      </c>
      <c r="I4071" s="2" t="s">
        <v>468</v>
      </c>
      <c r="J4071" s="2" t="s">
        <v>343</v>
      </c>
      <c r="K4071" s="2" t="s">
        <v>330</v>
      </c>
      <c r="L4071" s="2" t="s">
        <v>687</v>
      </c>
      <c r="M4071" s="2" t="s">
        <v>775</v>
      </c>
    </row>
    <row r="4072" spans="1:13">
      <c r="A4072" t="s">
        <v>81</v>
      </c>
      <c r="B4072">
        <v>22</v>
      </c>
      <c r="C4072" s="2" t="s">
        <v>245</v>
      </c>
      <c r="D4072" s="2" t="s">
        <v>330</v>
      </c>
      <c r="E4072" s="2" t="s">
        <v>380</v>
      </c>
      <c r="F4072" s="2" t="s">
        <v>395</v>
      </c>
      <c r="G4072" s="2" t="s">
        <v>376</v>
      </c>
      <c r="H4072" s="2" t="s">
        <v>330</v>
      </c>
      <c r="I4072" s="2" t="s">
        <v>525</v>
      </c>
      <c r="J4072" s="2" t="s">
        <v>343</v>
      </c>
      <c r="K4072" s="2" t="s">
        <v>330</v>
      </c>
      <c r="L4072" s="2" t="s">
        <v>688</v>
      </c>
      <c r="M4072" s="2" t="s">
        <v>775</v>
      </c>
    </row>
    <row r="4073" spans="1:13">
      <c r="A4073" t="s">
        <v>82</v>
      </c>
      <c r="B4073">
        <v>22</v>
      </c>
      <c r="C4073" s="2" t="s">
        <v>246</v>
      </c>
      <c r="D4073" s="2" t="s">
        <v>330</v>
      </c>
      <c r="E4073" s="2" t="s">
        <v>336</v>
      </c>
      <c r="F4073" s="2" t="s">
        <v>395</v>
      </c>
      <c r="G4073" s="2" t="s">
        <v>376</v>
      </c>
      <c r="H4073" s="2" t="s">
        <v>330</v>
      </c>
      <c r="I4073" s="2" t="s">
        <v>422</v>
      </c>
      <c r="J4073" s="2" t="s">
        <v>343</v>
      </c>
      <c r="K4073" s="2" t="s">
        <v>330</v>
      </c>
      <c r="L4073" s="2" t="s">
        <v>689</v>
      </c>
      <c r="M4073" s="2" t="s">
        <v>797</v>
      </c>
    </row>
    <row r="4074" spans="1:13">
      <c r="A4074" t="s">
        <v>83</v>
      </c>
      <c r="B4074">
        <v>22</v>
      </c>
      <c r="C4074" s="2" t="s">
        <v>246</v>
      </c>
      <c r="D4074" s="2" t="s">
        <v>330</v>
      </c>
      <c r="E4074" s="2" t="s">
        <v>384</v>
      </c>
      <c r="F4074" s="2" t="s">
        <v>330</v>
      </c>
      <c r="G4074" s="2" t="s">
        <v>376</v>
      </c>
      <c r="H4074" s="2" t="s">
        <v>330</v>
      </c>
      <c r="I4074" s="2" t="s">
        <v>509</v>
      </c>
      <c r="J4074" s="2" t="s">
        <v>343</v>
      </c>
      <c r="K4074" s="2" t="s">
        <v>330</v>
      </c>
      <c r="L4074" s="2" t="s">
        <v>689</v>
      </c>
      <c r="M4074" s="2">
        <v>0</v>
      </c>
    </row>
    <row r="4075" spans="1:13">
      <c r="A4075" t="s">
        <v>84</v>
      </c>
      <c r="B4075">
        <v>22</v>
      </c>
      <c r="C4075" s="2" t="s">
        <v>247</v>
      </c>
      <c r="D4075" s="2" t="s">
        <v>330</v>
      </c>
      <c r="E4075" s="2" t="s">
        <v>384</v>
      </c>
      <c r="F4075" s="2" t="s">
        <v>430</v>
      </c>
      <c r="G4075" s="2" t="s">
        <v>376</v>
      </c>
      <c r="H4075" s="2" t="s">
        <v>330</v>
      </c>
      <c r="I4075" s="2" t="s">
        <v>420</v>
      </c>
      <c r="J4075" s="2" t="s">
        <v>343</v>
      </c>
      <c r="K4075" s="2" t="s">
        <v>330</v>
      </c>
      <c r="L4075" s="2" t="s">
        <v>322</v>
      </c>
      <c r="M4075" s="2" t="s">
        <v>786</v>
      </c>
    </row>
    <row r="4076" spans="1:13">
      <c r="A4076" t="s">
        <v>85</v>
      </c>
      <c r="B4076">
        <v>22</v>
      </c>
      <c r="C4076" s="2" t="s">
        <v>232</v>
      </c>
      <c r="D4076" s="2" t="s">
        <v>330</v>
      </c>
      <c r="E4076" s="2" t="s">
        <v>343</v>
      </c>
      <c r="F4076" s="2" t="s">
        <v>417</v>
      </c>
      <c r="G4076" s="2" t="s">
        <v>376</v>
      </c>
      <c r="H4076" s="2" t="s">
        <v>330</v>
      </c>
      <c r="I4076" s="2" t="s">
        <v>526</v>
      </c>
      <c r="J4076" s="2" t="s">
        <v>343</v>
      </c>
      <c r="K4076" s="2" t="s">
        <v>330</v>
      </c>
      <c r="L4076" s="2" t="s">
        <v>690</v>
      </c>
      <c r="M4076" s="2" t="s">
        <v>797</v>
      </c>
    </row>
    <row r="4077" spans="1:13">
      <c r="A4077" t="s">
        <v>86</v>
      </c>
      <c r="B4077">
        <v>22</v>
      </c>
      <c r="C4077" s="2" t="s">
        <v>248</v>
      </c>
      <c r="D4077" s="2" t="s">
        <v>330</v>
      </c>
      <c r="E4077" s="2" t="s">
        <v>385</v>
      </c>
      <c r="F4077" s="2" t="s">
        <v>437</v>
      </c>
      <c r="G4077" s="2" t="s">
        <v>345</v>
      </c>
      <c r="H4077" s="2" t="s">
        <v>590</v>
      </c>
      <c r="I4077" s="2" t="s">
        <v>470</v>
      </c>
      <c r="J4077" s="2" t="s">
        <v>343</v>
      </c>
      <c r="K4077" s="2" t="s">
        <v>628</v>
      </c>
      <c r="L4077" s="2" t="s">
        <v>334</v>
      </c>
      <c r="M4077" s="2">
        <v>0</v>
      </c>
    </row>
    <row r="4078" spans="1:13">
      <c r="A4078" t="s">
        <v>87</v>
      </c>
      <c r="B4078">
        <v>22</v>
      </c>
      <c r="C4078" s="2" t="s">
        <v>336</v>
      </c>
      <c r="D4078" s="2" t="s">
        <v>330</v>
      </c>
      <c r="E4078" s="2" t="s">
        <v>385</v>
      </c>
      <c r="F4078" s="2" t="s">
        <v>438</v>
      </c>
      <c r="G4078" s="2" t="s">
        <v>371</v>
      </c>
      <c r="H4078" s="2" t="s">
        <v>330</v>
      </c>
      <c r="I4078" s="2" t="s">
        <v>527</v>
      </c>
      <c r="J4078" s="2" t="s">
        <v>343</v>
      </c>
      <c r="K4078" s="2" t="s">
        <v>230</v>
      </c>
      <c r="L4078" s="2" t="s">
        <v>328</v>
      </c>
      <c r="M4078" s="2" t="s">
        <v>783</v>
      </c>
    </row>
    <row r="4079" spans="1:13">
      <c r="A4079" t="s">
        <v>88</v>
      </c>
      <c r="B4079">
        <v>22</v>
      </c>
      <c r="C4079" s="2" t="s">
        <v>249</v>
      </c>
      <c r="D4079" s="2" t="s">
        <v>330</v>
      </c>
      <c r="E4079" s="2" t="s">
        <v>379</v>
      </c>
      <c r="F4079" s="2" t="s">
        <v>439</v>
      </c>
      <c r="G4079" s="2" t="s">
        <v>371</v>
      </c>
      <c r="H4079" s="2" t="s">
        <v>330</v>
      </c>
      <c r="I4079" s="2" t="s">
        <v>472</v>
      </c>
      <c r="J4079" s="2" t="s">
        <v>343</v>
      </c>
      <c r="K4079" s="2" t="s">
        <v>330</v>
      </c>
      <c r="L4079" s="2" t="s">
        <v>691</v>
      </c>
      <c r="M4079" s="2" t="s">
        <v>777</v>
      </c>
    </row>
    <row r="4080" spans="1:13">
      <c r="A4080" t="s">
        <v>89</v>
      </c>
      <c r="B4080">
        <v>22</v>
      </c>
      <c r="C4080" s="2" t="s">
        <v>250</v>
      </c>
      <c r="D4080" s="2" t="s">
        <v>330</v>
      </c>
      <c r="E4080" s="2" t="s">
        <v>379</v>
      </c>
      <c r="F4080" s="2" t="s">
        <v>440</v>
      </c>
      <c r="G4080" s="2" t="s">
        <v>372</v>
      </c>
      <c r="H4080" s="2" t="s">
        <v>330</v>
      </c>
      <c r="I4080" s="2" t="s">
        <v>528</v>
      </c>
      <c r="J4080" s="2" t="s">
        <v>343</v>
      </c>
      <c r="K4080" s="2" t="s">
        <v>230</v>
      </c>
      <c r="L4080" s="2" t="s">
        <v>678</v>
      </c>
      <c r="M4080" s="2">
        <v>0</v>
      </c>
    </row>
    <row r="4081" spans="1:13">
      <c r="A4081" t="s">
        <v>90</v>
      </c>
      <c r="B4081">
        <v>22</v>
      </c>
      <c r="C4081" s="2" t="s">
        <v>251</v>
      </c>
      <c r="D4081" s="2" t="s">
        <v>330</v>
      </c>
      <c r="E4081" s="2" t="s">
        <v>386</v>
      </c>
      <c r="F4081" s="2" t="s">
        <v>441</v>
      </c>
      <c r="G4081" s="2" t="s">
        <v>373</v>
      </c>
      <c r="H4081" s="2" t="s">
        <v>591</v>
      </c>
      <c r="I4081" s="2" t="s">
        <v>529</v>
      </c>
      <c r="J4081" s="2" t="s">
        <v>343</v>
      </c>
      <c r="K4081" s="2" t="s">
        <v>363</v>
      </c>
      <c r="L4081" s="2" t="s">
        <v>692</v>
      </c>
      <c r="M4081" s="2">
        <v>0</v>
      </c>
    </row>
    <row r="4082" spans="1:13">
      <c r="A4082" t="s">
        <v>91</v>
      </c>
      <c r="B4082">
        <v>22</v>
      </c>
      <c r="C4082" s="2" t="s">
        <v>252</v>
      </c>
      <c r="D4082" s="2" t="s">
        <v>330</v>
      </c>
      <c r="E4082" s="2" t="s">
        <v>378</v>
      </c>
      <c r="F4082" s="2" t="s">
        <v>426</v>
      </c>
      <c r="G4082" s="2" t="s">
        <v>339</v>
      </c>
      <c r="H4082" s="2" t="s">
        <v>591</v>
      </c>
      <c r="I4082" s="2" t="s">
        <v>530</v>
      </c>
      <c r="J4082" s="2" t="s">
        <v>343</v>
      </c>
      <c r="K4082" s="2" t="s">
        <v>363</v>
      </c>
      <c r="L4082" s="2" t="s">
        <v>693</v>
      </c>
      <c r="M4082" s="2">
        <v>0</v>
      </c>
    </row>
    <row r="4083" spans="1:13">
      <c r="A4083" t="s">
        <v>92</v>
      </c>
      <c r="B4083">
        <v>22</v>
      </c>
      <c r="C4083" s="2" t="s">
        <v>253</v>
      </c>
      <c r="D4083" s="2" t="s">
        <v>330</v>
      </c>
      <c r="E4083" s="2" t="s">
        <v>377</v>
      </c>
      <c r="F4083" s="2" t="s">
        <v>417</v>
      </c>
      <c r="G4083" s="2" t="s">
        <v>339</v>
      </c>
      <c r="H4083" s="2" t="s">
        <v>330</v>
      </c>
      <c r="I4083" s="2" t="s">
        <v>531</v>
      </c>
      <c r="J4083" s="2" t="s">
        <v>343</v>
      </c>
      <c r="K4083" s="2" t="s">
        <v>330</v>
      </c>
      <c r="L4083" s="2" t="s">
        <v>694</v>
      </c>
      <c r="M4083" s="2" t="s">
        <v>779</v>
      </c>
    </row>
    <row r="4084" spans="1:13">
      <c r="A4084" t="s">
        <v>93</v>
      </c>
      <c r="B4084">
        <v>22</v>
      </c>
      <c r="C4084" s="2" t="s">
        <v>254</v>
      </c>
      <c r="D4084" s="2" t="s">
        <v>330</v>
      </c>
      <c r="E4084" s="2" t="s">
        <v>377</v>
      </c>
      <c r="F4084" s="2" t="s">
        <v>330</v>
      </c>
      <c r="G4084" s="2" t="s">
        <v>339</v>
      </c>
      <c r="H4084" s="2" t="s">
        <v>330</v>
      </c>
      <c r="I4084" s="2" t="s">
        <v>532</v>
      </c>
      <c r="J4084" s="2" t="s">
        <v>343</v>
      </c>
      <c r="K4084" s="2" t="s">
        <v>330</v>
      </c>
      <c r="L4084" s="2" t="s">
        <v>695</v>
      </c>
      <c r="M4084" s="2">
        <v>0</v>
      </c>
    </row>
    <row r="4085" spans="1:13">
      <c r="A4085" t="s">
        <v>94</v>
      </c>
      <c r="B4085">
        <v>22</v>
      </c>
      <c r="C4085" s="2" t="s">
        <v>255</v>
      </c>
      <c r="D4085" s="2" t="s">
        <v>330</v>
      </c>
      <c r="E4085" s="2" t="s">
        <v>335</v>
      </c>
      <c r="F4085" s="2" t="s">
        <v>330</v>
      </c>
      <c r="G4085" s="2" t="s">
        <v>339</v>
      </c>
      <c r="H4085" s="2" t="s">
        <v>330</v>
      </c>
      <c r="I4085" s="2" t="s">
        <v>532</v>
      </c>
      <c r="J4085" s="2" t="s">
        <v>343</v>
      </c>
      <c r="K4085" s="2" t="s">
        <v>330</v>
      </c>
      <c r="L4085" s="2" t="s">
        <v>357</v>
      </c>
      <c r="M4085" s="2">
        <v>0</v>
      </c>
    </row>
    <row r="4086" spans="1:13">
      <c r="A4086" t="s">
        <v>95</v>
      </c>
      <c r="B4086">
        <v>22</v>
      </c>
      <c r="C4086" s="2" t="s">
        <v>255</v>
      </c>
      <c r="D4086" s="2" t="s">
        <v>366</v>
      </c>
      <c r="E4086" s="2" t="s">
        <v>387</v>
      </c>
      <c r="F4086" s="2" t="s">
        <v>442</v>
      </c>
      <c r="G4086" s="2" t="s">
        <v>339</v>
      </c>
      <c r="H4086" s="2" t="s">
        <v>330</v>
      </c>
      <c r="I4086" s="2" t="s">
        <v>491</v>
      </c>
      <c r="J4086" s="2" t="s">
        <v>343</v>
      </c>
      <c r="K4086" s="2" t="s">
        <v>330</v>
      </c>
      <c r="L4086" s="2" t="s">
        <v>357</v>
      </c>
      <c r="M4086" s="2">
        <v>0</v>
      </c>
    </row>
    <row r="4087" spans="1:13">
      <c r="A4087" t="s">
        <v>96</v>
      </c>
      <c r="B4087">
        <v>22</v>
      </c>
      <c r="C4087" s="2" t="s">
        <v>256</v>
      </c>
      <c r="D4087" s="2" t="s">
        <v>366</v>
      </c>
      <c r="E4087" s="2" t="s">
        <v>339</v>
      </c>
      <c r="F4087" s="2" t="s">
        <v>443</v>
      </c>
      <c r="G4087" s="2" t="s">
        <v>387</v>
      </c>
      <c r="H4087" s="2" t="s">
        <v>588</v>
      </c>
      <c r="I4087" s="2" t="s">
        <v>425</v>
      </c>
      <c r="J4087" s="2" t="s">
        <v>343</v>
      </c>
      <c r="K4087" s="2" t="s">
        <v>625</v>
      </c>
      <c r="L4087" s="2" t="s">
        <v>568</v>
      </c>
      <c r="M4087" s="2" t="s">
        <v>772</v>
      </c>
    </row>
    <row r="4088" spans="1:13">
      <c r="A4088" t="s">
        <v>97</v>
      </c>
      <c r="B4088">
        <v>22</v>
      </c>
      <c r="C4088" s="2" t="s">
        <v>257</v>
      </c>
      <c r="D4088" s="2" t="s">
        <v>330</v>
      </c>
      <c r="E4088" s="2" t="s">
        <v>339</v>
      </c>
      <c r="F4088" s="2" t="s">
        <v>444</v>
      </c>
      <c r="G4088" s="2" t="s">
        <v>335</v>
      </c>
      <c r="H4088" s="2" t="s">
        <v>591</v>
      </c>
      <c r="I4088" s="2" t="s">
        <v>533</v>
      </c>
      <c r="J4088" s="2" t="s">
        <v>343</v>
      </c>
      <c r="K4088" s="2" t="s">
        <v>363</v>
      </c>
      <c r="L4088" s="2" t="s">
        <v>322</v>
      </c>
      <c r="M4088" s="2" t="s">
        <v>780</v>
      </c>
    </row>
    <row r="4089" spans="1:13">
      <c r="A4089" t="s">
        <v>98</v>
      </c>
      <c r="B4089">
        <v>22</v>
      </c>
      <c r="C4089" s="2" t="s">
        <v>258</v>
      </c>
      <c r="D4089" s="2" t="s">
        <v>366</v>
      </c>
      <c r="E4089" s="2" t="s">
        <v>373</v>
      </c>
      <c r="F4089" s="2" t="s">
        <v>429</v>
      </c>
      <c r="G4089" s="2" t="s">
        <v>335</v>
      </c>
      <c r="H4089" s="2" t="s">
        <v>330</v>
      </c>
      <c r="I4089" s="2" t="s">
        <v>459</v>
      </c>
      <c r="J4089" s="2" t="s">
        <v>343</v>
      </c>
      <c r="K4089" s="2" t="s">
        <v>330</v>
      </c>
      <c r="L4089" s="2" t="s">
        <v>689</v>
      </c>
      <c r="M4089" s="2" t="s">
        <v>783</v>
      </c>
    </row>
    <row r="4090" spans="1:13">
      <c r="A4090" t="s">
        <v>99</v>
      </c>
      <c r="B4090">
        <v>22</v>
      </c>
      <c r="C4090" s="2" t="s">
        <v>259</v>
      </c>
      <c r="D4090" s="2" t="s">
        <v>366</v>
      </c>
      <c r="E4090" s="2" t="s">
        <v>373</v>
      </c>
      <c r="F4090" s="2" t="s">
        <v>432</v>
      </c>
      <c r="G4090" s="2" t="s">
        <v>335</v>
      </c>
      <c r="H4090" s="2" t="s">
        <v>330</v>
      </c>
      <c r="I4090" s="2" t="s">
        <v>491</v>
      </c>
      <c r="J4090" s="2" t="s">
        <v>343</v>
      </c>
      <c r="K4090" s="2" t="s">
        <v>330</v>
      </c>
      <c r="L4090" s="2" t="s">
        <v>696</v>
      </c>
      <c r="M4090" s="2">
        <v>0</v>
      </c>
    </row>
    <row r="4091" spans="1:13">
      <c r="A4091" t="s">
        <v>100</v>
      </c>
      <c r="B4091">
        <v>22</v>
      </c>
      <c r="C4091" s="2" t="s">
        <v>260</v>
      </c>
      <c r="D4091" s="2" t="s">
        <v>330</v>
      </c>
      <c r="E4091" s="2" t="s">
        <v>372</v>
      </c>
      <c r="F4091" s="2" t="s">
        <v>445</v>
      </c>
      <c r="G4091" s="2" t="s">
        <v>335</v>
      </c>
      <c r="H4091" s="2" t="s">
        <v>330</v>
      </c>
      <c r="I4091" s="2" t="s">
        <v>466</v>
      </c>
      <c r="J4091" s="2" t="s">
        <v>343</v>
      </c>
      <c r="K4091" s="2" t="s">
        <v>330</v>
      </c>
      <c r="L4091" s="2" t="s">
        <v>562</v>
      </c>
      <c r="M4091" s="2" t="s">
        <v>773</v>
      </c>
    </row>
    <row r="4092" spans="1:13">
      <c r="A4092" t="s">
        <v>101</v>
      </c>
      <c r="B4092">
        <v>22</v>
      </c>
      <c r="C4092" s="2" t="s">
        <v>336</v>
      </c>
      <c r="D4092" s="2" t="s">
        <v>366</v>
      </c>
      <c r="E4092" s="2" t="s">
        <v>372</v>
      </c>
      <c r="F4092" s="2" t="s">
        <v>446</v>
      </c>
      <c r="G4092" s="2" t="s">
        <v>335</v>
      </c>
      <c r="H4092" s="2" t="s">
        <v>330</v>
      </c>
      <c r="I4092" s="2" t="s">
        <v>534</v>
      </c>
      <c r="J4092" s="2" t="s">
        <v>343</v>
      </c>
      <c r="K4092" s="2" t="s">
        <v>330</v>
      </c>
      <c r="L4092" s="2" t="s">
        <v>697</v>
      </c>
      <c r="M4092" s="2">
        <v>0</v>
      </c>
    </row>
    <row r="4093" spans="1:13">
      <c r="A4093" t="s">
        <v>102</v>
      </c>
      <c r="B4093">
        <v>22</v>
      </c>
      <c r="C4093" s="2" t="s">
        <v>261</v>
      </c>
      <c r="D4093" s="2" t="s">
        <v>366</v>
      </c>
      <c r="E4093" s="2" t="s">
        <v>374</v>
      </c>
      <c r="F4093" s="2" t="s">
        <v>445</v>
      </c>
      <c r="G4093" s="2" t="s">
        <v>335</v>
      </c>
      <c r="H4093" s="2" t="s">
        <v>330</v>
      </c>
      <c r="I4093" s="2" t="s">
        <v>491</v>
      </c>
      <c r="J4093" s="2" t="s">
        <v>343</v>
      </c>
      <c r="K4093" s="2" t="s">
        <v>330</v>
      </c>
      <c r="L4093" s="2" t="s">
        <v>698</v>
      </c>
      <c r="M4093" s="2" t="s">
        <v>795</v>
      </c>
    </row>
    <row r="4094" spans="1:13">
      <c r="A4094" t="s">
        <v>103</v>
      </c>
      <c r="B4094">
        <v>22</v>
      </c>
      <c r="C4094" s="2" t="s">
        <v>262</v>
      </c>
      <c r="D4094" s="2" t="s">
        <v>366</v>
      </c>
      <c r="E4094" s="2" t="s">
        <v>374</v>
      </c>
      <c r="F4094" s="2" t="s">
        <v>446</v>
      </c>
      <c r="G4094" s="2" t="s">
        <v>335</v>
      </c>
      <c r="H4094" s="2" t="s">
        <v>330</v>
      </c>
      <c r="I4094" s="2" t="s">
        <v>521</v>
      </c>
      <c r="J4094" s="2" t="s">
        <v>343</v>
      </c>
      <c r="K4094" s="2" t="s">
        <v>330</v>
      </c>
      <c r="L4094" s="2" t="s">
        <v>684</v>
      </c>
      <c r="M4094" s="2" t="s">
        <v>782</v>
      </c>
    </row>
    <row r="4095" spans="1:13">
      <c r="A4095" t="s">
        <v>104</v>
      </c>
      <c r="B4095">
        <v>22</v>
      </c>
      <c r="C4095" s="2" t="s">
        <v>263</v>
      </c>
      <c r="D4095" s="2" t="s">
        <v>366</v>
      </c>
      <c r="E4095" s="2" t="s">
        <v>374</v>
      </c>
      <c r="F4095" s="2" t="s">
        <v>395</v>
      </c>
      <c r="G4095" s="2" t="s">
        <v>335</v>
      </c>
      <c r="H4095" s="2" t="s">
        <v>330</v>
      </c>
      <c r="I4095" s="2" t="s">
        <v>520</v>
      </c>
      <c r="J4095" s="2" t="s">
        <v>343</v>
      </c>
      <c r="K4095" s="2" t="s">
        <v>330</v>
      </c>
      <c r="L4095" s="2" t="s">
        <v>699</v>
      </c>
      <c r="M4095" s="2">
        <v>0</v>
      </c>
    </row>
    <row r="4096" spans="1:13">
      <c r="A4096" t="s">
        <v>105</v>
      </c>
      <c r="B4096">
        <v>22</v>
      </c>
      <c r="C4096" s="2" t="s">
        <v>236</v>
      </c>
      <c r="D4096" s="2" t="s">
        <v>366</v>
      </c>
      <c r="E4096" s="2" t="s">
        <v>374</v>
      </c>
      <c r="F4096" s="2" t="s">
        <v>446</v>
      </c>
      <c r="G4096" s="2" t="s">
        <v>335</v>
      </c>
      <c r="H4096" s="2" t="s">
        <v>591</v>
      </c>
      <c r="I4096" s="2" t="s">
        <v>491</v>
      </c>
      <c r="J4096" s="2" t="s">
        <v>343</v>
      </c>
      <c r="K4096" s="2" t="s">
        <v>591</v>
      </c>
      <c r="L4096" s="2" t="s">
        <v>700</v>
      </c>
      <c r="M4096" s="2" t="s">
        <v>775</v>
      </c>
    </row>
    <row r="4097" spans="1:13">
      <c r="A4097" t="s">
        <v>106</v>
      </c>
      <c r="B4097">
        <v>22</v>
      </c>
      <c r="C4097" s="2" t="s">
        <v>264</v>
      </c>
      <c r="D4097" s="2" t="s">
        <v>366</v>
      </c>
      <c r="E4097" s="2" t="s">
        <v>374</v>
      </c>
      <c r="F4097" s="2" t="s">
        <v>422</v>
      </c>
      <c r="G4097" s="2" t="s">
        <v>335</v>
      </c>
      <c r="H4097" s="2" t="s">
        <v>591</v>
      </c>
      <c r="I4097" s="2" t="s">
        <v>535</v>
      </c>
      <c r="J4097" s="2" t="s">
        <v>343</v>
      </c>
      <c r="K4097" s="2" t="s">
        <v>591</v>
      </c>
      <c r="L4097" s="2" t="s">
        <v>701</v>
      </c>
      <c r="M4097" s="2" t="s">
        <v>774</v>
      </c>
    </row>
    <row r="4098" spans="1:13">
      <c r="A4098" t="s">
        <v>107</v>
      </c>
      <c r="B4098">
        <v>22</v>
      </c>
      <c r="C4098" s="2" t="s">
        <v>264</v>
      </c>
      <c r="D4098" s="2" t="s">
        <v>366</v>
      </c>
      <c r="E4098" s="2" t="s">
        <v>374</v>
      </c>
      <c r="F4098" s="2" t="s">
        <v>442</v>
      </c>
      <c r="G4098" s="2" t="s">
        <v>335</v>
      </c>
      <c r="H4098" s="2" t="s">
        <v>592</v>
      </c>
      <c r="I4098" s="2" t="s">
        <v>464</v>
      </c>
      <c r="J4098" s="2" t="s">
        <v>343</v>
      </c>
      <c r="K4098" s="2" t="s">
        <v>592</v>
      </c>
      <c r="L4098" s="2" t="s">
        <v>701</v>
      </c>
      <c r="M4098" s="2" t="s">
        <v>781</v>
      </c>
    </row>
    <row r="4099" spans="1:13">
      <c r="A4099" t="s">
        <v>108</v>
      </c>
      <c r="B4099">
        <v>22</v>
      </c>
      <c r="C4099" s="2" t="s">
        <v>265</v>
      </c>
      <c r="D4099" s="2" t="s">
        <v>366</v>
      </c>
      <c r="E4099" s="2" t="s">
        <v>374</v>
      </c>
      <c r="F4099" s="2" t="s">
        <v>432</v>
      </c>
      <c r="G4099" s="2" t="s">
        <v>335</v>
      </c>
      <c r="H4099" s="2" t="s">
        <v>330</v>
      </c>
      <c r="I4099" s="2" t="s">
        <v>432</v>
      </c>
      <c r="J4099" s="2" t="s">
        <v>343</v>
      </c>
      <c r="K4099" s="2" t="s">
        <v>330</v>
      </c>
      <c r="L4099" s="2" t="s">
        <v>702</v>
      </c>
      <c r="M4099" s="2">
        <v>0</v>
      </c>
    </row>
    <row r="4100" spans="1:13">
      <c r="A4100" t="s">
        <v>109</v>
      </c>
      <c r="B4100">
        <v>22</v>
      </c>
      <c r="C4100" s="2" t="s">
        <v>337</v>
      </c>
      <c r="D4100" s="2" t="s">
        <v>330</v>
      </c>
      <c r="E4100" s="2" t="s">
        <v>374</v>
      </c>
      <c r="F4100" s="2" t="s">
        <v>422</v>
      </c>
      <c r="G4100" s="2" t="s">
        <v>335</v>
      </c>
      <c r="H4100" s="2" t="s">
        <v>593</v>
      </c>
      <c r="I4100" s="2" t="s">
        <v>525</v>
      </c>
      <c r="J4100" s="2" t="s">
        <v>343</v>
      </c>
      <c r="K4100" s="2" t="s">
        <v>593</v>
      </c>
      <c r="L4100" s="2" t="s">
        <v>556</v>
      </c>
      <c r="M4100" s="2" t="s">
        <v>782</v>
      </c>
    </row>
    <row r="4101" spans="1:13">
      <c r="A4101" t="s">
        <v>110</v>
      </c>
      <c r="B4101">
        <v>22</v>
      </c>
      <c r="C4101" s="2" t="s">
        <v>338</v>
      </c>
      <c r="D4101" s="2" t="s">
        <v>366</v>
      </c>
      <c r="E4101" s="2" t="s">
        <v>374</v>
      </c>
      <c r="F4101" s="2" t="s">
        <v>446</v>
      </c>
      <c r="G4101" s="2" t="s">
        <v>335</v>
      </c>
      <c r="H4101" s="2" t="s">
        <v>366</v>
      </c>
      <c r="I4101" s="2" t="s">
        <v>491</v>
      </c>
      <c r="J4101" s="2" t="s">
        <v>343</v>
      </c>
      <c r="K4101" s="2" t="s">
        <v>366</v>
      </c>
      <c r="L4101" s="2" t="s">
        <v>703</v>
      </c>
      <c r="M4101" s="2">
        <v>0</v>
      </c>
    </row>
    <row r="4102" spans="1:13">
      <c r="A4102" t="s">
        <v>111</v>
      </c>
      <c r="B4102">
        <v>22</v>
      </c>
      <c r="C4102" s="2" t="s">
        <v>338</v>
      </c>
      <c r="D4102" s="2" t="s">
        <v>366</v>
      </c>
      <c r="E4102" s="2" t="s">
        <v>374</v>
      </c>
      <c r="F4102" s="2" t="s">
        <v>365</v>
      </c>
      <c r="G4102" s="2" t="s">
        <v>387</v>
      </c>
      <c r="H4102" s="2" t="s">
        <v>594</v>
      </c>
      <c r="I4102" s="2" t="s">
        <v>467</v>
      </c>
      <c r="J4102" s="2" t="s">
        <v>343</v>
      </c>
      <c r="K4102" s="2" t="s">
        <v>629</v>
      </c>
      <c r="L4102" s="2" t="s">
        <v>347</v>
      </c>
      <c r="M4102" s="2" t="s">
        <v>773</v>
      </c>
    </row>
    <row r="4103" spans="1:13">
      <c r="A4103" t="s">
        <v>112</v>
      </c>
      <c r="B4103">
        <v>22</v>
      </c>
      <c r="C4103" s="2" t="s">
        <v>266</v>
      </c>
      <c r="D4103" s="2" t="s">
        <v>330</v>
      </c>
      <c r="E4103" s="2" t="s">
        <v>374</v>
      </c>
      <c r="F4103" s="2" t="s">
        <v>432</v>
      </c>
      <c r="G4103" s="2" t="s">
        <v>387</v>
      </c>
      <c r="H4103" s="2" t="s">
        <v>591</v>
      </c>
      <c r="I4103" s="2" t="s">
        <v>536</v>
      </c>
      <c r="J4103" s="2" t="s">
        <v>343</v>
      </c>
      <c r="K4103" s="2" t="s">
        <v>591</v>
      </c>
      <c r="L4103" s="2" t="s">
        <v>704</v>
      </c>
      <c r="M4103" s="2">
        <v>0</v>
      </c>
    </row>
    <row r="4104" spans="1:13">
      <c r="A4104" t="s">
        <v>113</v>
      </c>
      <c r="B4104">
        <v>22</v>
      </c>
      <c r="C4104" s="2" t="s">
        <v>267</v>
      </c>
      <c r="D4104" s="2" t="s">
        <v>366</v>
      </c>
      <c r="E4104" s="2" t="s">
        <v>374</v>
      </c>
      <c r="F4104" s="2" t="s">
        <v>447</v>
      </c>
      <c r="G4104" s="2" t="s">
        <v>339</v>
      </c>
      <c r="H4104" s="2" t="s">
        <v>594</v>
      </c>
      <c r="I4104" s="2" t="s">
        <v>536</v>
      </c>
      <c r="J4104" s="2" t="s">
        <v>343</v>
      </c>
      <c r="K4104" s="2" t="s">
        <v>629</v>
      </c>
      <c r="L4104" s="2" t="s">
        <v>705</v>
      </c>
      <c r="M4104" s="2" t="s">
        <v>779</v>
      </c>
    </row>
    <row r="4105" spans="1:13">
      <c r="A4105" t="s">
        <v>114</v>
      </c>
      <c r="B4105">
        <v>22</v>
      </c>
      <c r="C4105" s="2" t="s">
        <v>268</v>
      </c>
      <c r="D4105" s="2" t="s">
        <v>366</v>
      </c>
      <c r="E4105" s="2" t="s">
        <v>374</v>
      </c>
      <c r="F4105" s="2" t="s">
        <v>433</v>
      </c>
      <c r="G4105" s="2" t="s">
        <v>339</v>
      </c>
      <c r="H4105" s="2" t="s">
        <v>595</v>
      </c>
      <c r="I4105" s="2" t="s">
        <v>459</v>
      </c>
      <c r="J4105" s="2" t="s">
        <v>343</v>
      </c>
      <c r="K4105" s="2" t="s">
        <v>595</v>
      </c>
      <c r="L4105" s="2" t="s">
        <v>706</v>
      </c>
      <c r="M4105" s="2" t="s">
        <v>783</v>
      </c>
    </row>
    <row r="4106" spans="1:13">
      <c r="A4106" t="s">
        <v>115</v>
      </c>
      <c r="B4106">
        <v>22</v>
      </c>
      <c r="C4106" s="2" t="s">
        <v>269</v>
      </c>
      <c r="D4106" s="2" t="s">
        <v>330</v>
      </c>
      <c r="E4106" s="2" t="s">
        <v>374</v>
      </c>
      <c r="F4106" s="2" t="s">
        <v>447</v>
      </c>
      <c r="G4106" s="2" t="s">
        <v>373</v>
      </c>
      <c r="H4106" s="2" t="s">
        <v>596</v>
      </c>
      <c r="I4106" s="2" t="s">
        <v>537</v>
      </c>
      <c r="J4106" s="2" t="s">
        <v>343</v>
      </c>
      <c r="K4106" s="2" t="s">
        <v>630</v>
      </c>
      <c r="L4106" s="2" t="s">
        <v>703</v>
      </c>
      <c r="M4106" s="2">
        <v>0</v>
      </c>
    </row>
    <row r="4107" spans="1:13">
      <c r="A4107" t="s">
        <v>116</v>
      </c>
      <c r="B4107">
        <v>22</v>
      </c>
      <c r="C4107" s="2" t="s">
        <v>270</v>
      </c>
      <c r="D4107" s="2" t="s">
        <v>330</v>
      </c>
      <c r="E4107" s="2" t="s">
        <v>373</v>
      </c>
      <c r="F4107" s="2" t="s">
        <v>445</v>
      </c>
      <c r="G4107" s="2" t="s">
        <v>373</v>
      </c>
      <c r="H4107" s="2" t="s">
        <v>330</v>
      </c>
      <c r="I4107" s="2" t="s">
        <v>330</v>
      </c>
      <c r="J4107" s="2" t="s">
        <v>343</v>
      </c>
      <c r="K4107" s="2" t="s">
        <v>330</v>
      </c>
      <c r="L4107" s="2" t="s">
        <v>707</v>
      </c>
      <c r="M4107" s="2">
        <v>0</v>
      </c>
    </row>
    <row r="4108" spans="1:13">
      <c r="A4108" t="s">
        <v>117</v>
      </c>
      <c r="B4108">
        <v>22</v>
      </c>
      <c r="C4108" s="2" t="s">
        <v>271</v>
      </c>
      <c r="D4108" s="2" t="s">
        <v>330</v>
      </c>
      <c r="E4108" s="2" t="s">
        <v>339</v>
      </c>
      <c r="F4108" s="2" t="s">
        <v>448</v>
      </c>
      <c r="G4108" s="2" t="s">
        <v>373</v>
      </c>
      <c r="H4108" s="2" t="s">
        <v>591</v>
      </c>
      <c r="I4108" s="2" t="s">
        <v>538</v>
      </c>
      <c r="J4108" s="2" t="s">
        <v>343</v>
      </c>
      <c r="K4108" s="2" t="s">
        <v>591</v>
      </c>
      <c r="L4108" s="2" t="s">
        <v>708</v>
      </c>
      <c r="M4108" s="2">
        <v>0</v>
      </c>
    </row>
    <row r="4109" spans="1:13">
      <c r="A4109" t="s">
        <v>118</v>
      </c>
      <c r="B4109">
        <v>22</v>
      </c>
      <c r="C4109" s="2" t="s">
        <v>272</v>
      </c>
      <c r="D4109" s="2" t="s">
        <v>330</v>
      </c>
      <c r="E4109" s="2" t="s">
        <v>339</v>
      </c>
      <c r="F4109" s="2" t="s">
        <v>449</v>
      </c>
      <c r="G4109" s="2" t="s">
        <v>372</v>
      </c>
      <c r="H4109" s="2" t="s">
        <v>330</v>
      </c>
      <c r="I4109" s="2" t="s">
        <v>539</v>
      </c>
      <c r="J4109" s="2" t="s">
        <v>343</v>
      </c>
      <c r="K4109" s="2" t="s">
        <v>365</v>
      </c>
      <c r="L4109" s="2" t="s">
        <v>709</v>
      </c>
      <c r="M4109" s="2">
        <v>0</v>
      </c>
    </row>
    <row r="4110" spans="1:13">
      <c r="A4110" t="s">
        <v>119</v>
      </c>
      <c r="B4110">
        <v>22</v>
      </c>
      <c r="C4110" s="2" t="s">
        <v>330</v>
      </c>
      <c r="D4110" s="2" t="s">
        <v>330</v>
      </c>
      <c r="E4110" s="2" t="s">
        <v>387</v>
      </c>
      <c r="F4110" s="2" t="s">
        <v>450</v>
      </c>
      <c r="G4110" s="2" t="s">
        <v>372</v>
      </c>
      <c r="H4110" s="2" t="s">
        <v>591</v>
      </c>
      <c r="I4110" s="2" t="s">
        <v>540</v>
      </c>
      <c r="J4110" s="2" t="s">
        <v>343</v>
      </c>
      <c r="K4110" s="2" t="s">
        <v>591</v>
      </c>
      <c r="L4110" s="2" t="s">
        <v>709</v>
      </c>
      <c r="M4110" s="2" t="s">
        <v>773</v>
      </c>
    </row>
    <row r="4111" spans="1:13">
      <c r="A4111" t="s">
        <v>120</v>
      </c>
      <c r="B4111">
        <v>22</v>
      </c>
      <c r="C4111" s="2" t="s">
        <v>273</v>
      </c>
      <c r="D4111" s="2" t="s">
        <v>330</v>
      </c>
      <c r="E4111" s="2" t="s">
        <v>379</v>
      </c>
      <c r="F4111" s="2" t="s">
        <v>391</v>
      </c>
      <c r="G4111" s="2" t="s">
        <v>374</v>
      </c>
      <c r="H4111" s="2" t="s">
        <v>590</v>
      </c>
      <c r="I4111" s="2" t="s">
        <v>524</v>
      </c>
      <c r="J4111" s="2" t="s">
        <v>343</v>
      </c>
      <c r="K4111" s="2" t="s">
        <v>608</v>
      </c>
      <c r="L4111" s="2" t="s">
        <v>686</v>
      </c>
      <c r="M4111" s="2" t="s">
        <v>774</v>
      </c>
    </row>
    <row r="4112" spans="1:13">
      <c r="A4112" t="s">
        <v>121</v>
      </c>
      <c r="B4112">
        <v>22</v>
      </c>
      <c r="C4112" s="2" t="s">
        <v>339</v>
      </c>
      <c r="D4112" s="2" t="s">
        <v>330</v>
      </c>
      <c r="E4112" s="2" t="s">
        <v>379</v>
      </c>
      <c r="F4112" s="2" t="s">
        <v>449</v>
      </c>
      <c r="G4112" s="2" t="s">
        <v>371</v>
      </c>
      <c r="H4112" s="2" t="s">
        <v>330</v>
      </c>
      <c r="I4112" s="2" t="s">
        <v>539</v>
      </c>
      <c r="J4112" s="2" t="s">
        <v>343</v>
      </c>
      <c r="K4112" s="2" t="s">
        <v>365</v>
      </c>
      <c r="L4112" s="2" t="s">
        <v>710</v>
      </c>
      <c r="M4112" s="2" t="s">
        <v>787</v>
      </c>
    </row>
    <row r="4113" spans="1:13">
      <c r="A4113" t="s">
        <v>122</v>
      </c>
      <c r="B4113">
        <v>22</v>
      </c>
      <c r="C4113" s="2" t="s">
        <v>274</v>
      </c>
      <c r="D4113" s="2" t="s">
        <v>330</v>
      </c>
      <c r="E4113" s="2" t="s">
        <v>384</v>
      </c>
      <c r="F4113" s="2" t="s">
        <v>434</v>
      </c>
      <c r="G4113" s="2" t="s">
        <v>375</v>
      </c>
      <c r="H4113" s="2" t="s">
        <v>588</v>
      </c>
      <c r="I4113" s="2" t="s">
        <v>459</v>
      </c>
      <c r="J4113" s="2" t="s">
        <v>343</v>
      </c>
      <c r="K4113" s="2" t="s">
        <v>631</v>
      </c>
      <c r="L4113" s="2" t="s">
        <v>555</v>
      </c>
      <c r="M4113" s="2" t="s">
        <v>772</v>
      </c>
    </row>
    <row r="4114" spans="1:13">
      <c r="A4114" t="s">
        <v>123</v>
      </c>
      <c r="B4114">
        <v>22</v>
      </c>
      <c r="C4114" s="2" t="s">
        <v>268</v>
      </c>
      <c r="D4114" s="2" t="s">
        <v>330</v>
      </c>
      <c r="E4114" s="2" t="s">
        <v>336</v>
      </c>
      <c r="F4114" s="2" t="s">
        <v>451</v>
      </c>
      <c r="G4114" s="2" t="s">
        <v>375</v>
      </c>
      <c r="H4114" s="2" t="s">
        <v>591</v>
      </c>
      <c r="I4114" s="2" t="s">
        <v>453</v>
      </c>
      <c r="J4114" s="2" t="s">
        <v>343</v>
      </c>
      <c r="K4114" s="2" t="s">
        <v>591</v>
      </c>
      <c r="L4114" s="2" t="s">
        <v>711</v>
      </c>
      <c r="M4114" s="2">
        <v>0</v>
      </c>
    </row>
    <row r="4115" spans="1:13">
      <c r="A4115" t="s">
        <v>124</v>
      </c>
      <c r="B4115">
        <v>22</v>
      </c>
      <c r="C4115" s="2" t="s">
        <v>275</v>
      </c>
      <c r="D4115" s="2" t="s">
        <v>330</v>
      </c>
      <c r="E4115" s="2" t="s">
        <v>336</v>
      </c>
      <c r="F4115" s="2" t="s">
        <v>452</v>
      </c>
      <c r="G4115" s="2" t="s">
        <v>375</v>
      </c>
      <c r="H4115" s="2" t="s">
        <v>591</v>
      </c>
      <c r="I4115" s="2" t="s">
        <v>531</v>
      </c>
      <c r="J4115" s="2" t="s">
        <v>343</v>
      </c>
      <c r="K4115" s="2" t="s">
        <v>591</v>
      </c>
      <c r="L4115" s="2" t="s">
        <v>686</v>
      </c>
      <c r="M4115" s="2" t="s">
        <v>797</v>
      </c>
    </row>
    <row r="4116" spans="1:13">
      <c r="A4116" t="s">
        <v>125</v>
      </c>
      <c r="B4116">
        <v>22</v>
      </c>
      <c r="C4116" s="2" t="s">
        <v>276</v>
      </c>
      <c r="D4116" s="2" t="s">
        <v>330</v>
      </c>
      <c r="E4116" s="2" t="s">
        <v>336</v>
      </c>
      <c r="F4116" s="2" t="s">
        <v>451</v>
      </c>
      <c r="G4116" s="2" t="s">
        <v>345</v>
      </c>
      <c r="H4116" s="2" t="s">
        <v>330</v>
      </c>
      <c r="I4116" s="2" t="s">
        <v>541</v>
      </c>
      <c r="J4116" s="2" t="s">
        <v>343</v>
      </c>
      <c r="K4116" s="2" t="s">
        <v>365</v>
      </c>
      <c r="L4116" s="2" t="s">
        <v>712</v>
      </c>
      <c r="M4116" s="2" t="s">
        <v>786</v>
      </c>
    </row>
    <row r="4117" spans="1:13">
      <c r="A4117" t="s">
        <v>126</v>
      </c>
      <c r="B4117">
        <v>22</v>
      </c>
      <c r="C4117" s="2" t="s">
        <v>277</v>
      </c>
      <c r="D4117" s="2" t="s">
        <v>366</v>
      </c>
      <c r="E4117" s="2" t="s">
        <v>336</v>
      </c>
      <c r="F4117" s="2" t="s">
        <v>442</v>
      </c>
      <c r="G4117" s="2" t="s">
        <v>345</v>
      </c>
      <c r="H4117" s="2" t="s">
        <v>593</v>
      </c>
      <c r="I4117" s="2" t="s">
        <v>519</v>
      </c>
      <c r="J4117" s="2" t="s">
        <v>343</v>
      </c>
      <c r="K4117" s="2" t="s">
        <v>593</v>
      </c>
      <c r="L4117" s="2" t="s">
        <v>713</v>
      </c>
      <c r="M4117" s="2" t="s">
        <v>795</v>
      </c>
    </row>
    <row r="4118" spans="1:13">
      <c r="A4118" t="s">
        <v>127</v>
      </c>
      <c r="B4118">
        <v>22</v>
      </c>
      <c r="C4118" s="2" t="s">
        <v>278</v>
      </c>
      <c r="D4118" s="2" t="s">
        <v>366</v>
      </c>
      <c r="E4118" s="2" t="s">
        <v>336</v>
      </c>
      <c r="F4118" s="2" t="s">
        <v>453</v>
      </c>
      <c r="G4118" s="2" t="s">
        <v>345</v>
      </c>
      <c r="H4118" s="2" t="s">
        <v>366</v>
      </c>
      <c r="I4118" s="2" t="s">
        <v>446</v>
      </c>
      <c r="J4118" s="2" t="s">
        <v>343</v>
      </c>
      <c r="K4118" s="2" t="s">
        <v>366</v>
      </c>
      <c r="L4118" s="2" t="s">
        <v>341</v>
      </c>
      <c r="M4118" s="2" t="s">
        <v>775</v>
      </c>
    </row>
    <row r="4119" spans="1:13">
      <c r="A4119" t="s">
        <v>128</v>
      </c>
      <c r="B4119">
        <v>22</v>
      </c>
      <c r="C4119" s="2" t="s">
        <v>279</v>
      </c>
      <c r="D4119" s="2" t="s">
        <v>330</v>
      </c>
      <c r="E4119" s="2" t="s">
        <v>336</v>
      </c>
      <c r="F4119" s="2" t="s">
        <v>436</v>
      </c>
      <c r="G4119" s="2" t="s">
        <v>345</v>
      </c>
      <c r="H4119" s="2" t="s">
        <v>366</v>
      </c>
      <c r="I4119" s="2" t="s">
        <v>521</v>
      </c>
      <c r="J4119" s="2" t="s">
        <v>343</v>
      </c>
      <c r="K4119" s="2" t="s">
        <v>366</v>
      </c>
      <c r="L4119" s="2" t="s">
        <v>714</v>
      </c>
      <c r="M4119" s="2" t="s">
        <v>786</v>
      </c>
    </row>
    <row r="4120" spans="1:13">
      <c r="A4120" t="s">
        <v>129</v>
      </c>
      <c r="B4120">
        <v>22</v>
      </c>
      <c r="C4120" s="2" t="s">
        <v>280</v>
      </c>
      <c r="D4120" s="2" t="s">
        <v>364</v>
      </c>
      <c r="E4120" s="2" t="s">
        <v>382</v>
      </c>
      <c r="F4120" s="2" t="s">
        <v>454</v>
      </c>
      <c r="G4120" s="2" t="s">
        <v>345</v>
      </c>
      <c r="H4120" s="2" t="s">
        <v>330</v>
      </c>
      <c r="I4120" s="2" t="s">
        <v>433</v>
      </c>
      <c r="J4120" s="2" t="s">
        <v>343</v>
      </c>
      <c r="K4120" s="2" t="s">
        <v>330</v>
      </c>
      <c r="L4120" s="2" t="s">
        <v>715</v>
      </c>
      <c r="M4120" s="2" t="s">
        <v>787</v>
      </c>
    </row>
    <row r="4121" spans="1:13">
      <c r="A4121" t="s">
        <v>130</v>
      </c>
      <c r="B4121">
        <v>22</v>
      </c>
      <c r="C4121" s="2" t="s">
        <v>281</v>
      </c>
      <c r="D4121" s="2" t="s">
        <v>230</v>
      </c>
      <c r="E4121" s="2" t="s">
        <v>382</v>
      </c>
      <c r="F4121" s="2" t="s">
        <v>405</v>
      </c>
      <c r="G4121" s="2" t="s">
        <v>375</v>
      </c>
      <c r="H4121" s="2" t="s">
        <v>330</v>
      </c>
      <c r="I4121" s="2" t="s">
        <v>457</v>
      </c>
      <c r="J4121" s="2" t="s">
        <v>343</v>
      </c>
      <c r="K4121" s="2" t="s">
        <v>364</v>
      </c>
      <c r="L4121" s="2" t="s">
        <v>616</v>
      </c>
      <c r="M4121" s="2">
        <v>0</v>
      </c>
    </row>
    <row r="4122" spans="1:13">
      <c r="A4122" t="s">
        <v>131</v>
      </c>
      <c r="B4122">
        <v>22</v>
      </c>
      <c r="C4122" s="2" t="s">
        <v>282</v>
      </c>
      <c r="D4122" s="2" t="s">
        <v>370</v>
      </c>
      <c r="E4122" s="2" t="s">
        <v>365</v>
      </c>
      <c r="F4122" s="2" t="s">
        <v>435</v>
      </c>
      <c r="G4122" s="2" t="s">
        <v>372</v>
      </c>
      <c r="H4122" s="2" t="s">
        <v>366</v>
      </c>
      <c r="I4122" s="2" t="s">
        <v>522</v>
      </c>
      <c r="J4122" s="2" t="s">
        <v>343</v>
      </c>
      <c r="K4122" s="2" t="s">
        <v>370</v>
      </c>
      <c r="L4122" s="2" t="s">
        <v>716</v>
      </c>
      <c r="M4122" s="2" t="s">
        <v>785</v>
      </c>
    </row>
    <row r="4123" spans="1:13">
      <c r="A4123" t="s">
        <v>132</v>
      </c>
      <c r="B4123">
        <v>22</v>
      </c>
      <c r="C4123" s="2" t="s">
        <v>283</v>
      </c>
      <c r="D4123" s="2" t="s">
        <v>370</v>
      </c>
      <c r="E4123" s="2" t="s">
        <v>365</v>
      </c>
      <c r="F4123" s="2" t="s">
        <v>455</v>
      </c>
      <c r="G4123" s="2" t="s">
        <v>387</v>
      </c>
      <c r="H4123" s="2" t="s">
        <v>366</v>
      </c>
      <c r="I4123" s="2" t="s">
        <v>230</v>
      </c>
      <c r="J4123" s="2" t="s">
        <v>343</v>
      </c>
      <c r="K4123" s="2" t="s">
        <v>370</v>
      </c>
      <c r="L4123" s="2" t="s">
        <v>717</v>
      </c>
      <c r="M4123" s="2">
        <v>0</v>
      </c>
    </row>
    <row r="4124" spans="1:13">
      <c r="A4124" t="s">
        <v>133</v>
      </c>
      <c r="B4124">
        <v>22</v>
      </c>
      <c r="C4124" s="2" t="s">
        <v>284</v>
      </c>
      <c r="D4124" s="2" t="s">
        <v>364</v>
      </c>
      <c r="E4124" s="2" t="s">
        <v>365</v>
      </c>
      <c r="F4124" s="2" t="s">
        <v>444</v>
      </c>
      <c r="G4124" s="2" t="s">
        <v>335</v>
      </c>
      <c r="H4124" s="2" t="s">
        <v>330</v>
      </c>
      <c r="I4124" s="2" t="s">
        <v>542</v>
      </c>
      <c r="J4124" s="2" t="s">
        <v>343</v>
      </c>
      <c r="K4124" s="2" t="s">
        <v>364</v>
      </c>
      <c r="L4124" s="2" t="s">
        <v>718</v>
      </c>
      <c r="M4124" s="2" t="s">
        <v>796</v>
      </c>
    </row>
    <row r="4125" spans="1:13">
      <c r="A4125" t="s">
        <v>134</v>
      </c>
      <c r="B4125">
        <v>22</v>
      </c>
      <c r="C4125" s="2" t="s">
        <v>285</v>
      </c>
      <c r="D4125" s="2" t="s">
        <v>364</v>
      </c>
      <c r="E4125" s="2" t="s">
        <v>365</v>
      </c>
      <c r="F4125" s="2" t="s">
        <v>456</v>
      </c>
      <c r="G4125" s="2" t="s">
        <v>377</v>
      </c>
      <c r="H4125" s="2" t="s">
        <v>366</v>
      </c>
      <c r="I4125" s="2" t="s">
        <v>543</v>
      </c>
      <c r="J4125" s="2" t="s">
        <v>343</v>
      </c>
      <c r="K4125" s="2" t="s">
        <v>368</v>
      </c>
      <c r="L4125" s="2" t="s">
        <v>245</v>
      </c>
      <c r="M4125" s="2">
        <v>0</v>
      </c>
    </row>
    <row r="4126" spans="1:13">
      <c r="A4126" t="s">
        <v>135</v>
      </c>
      <c r="B4126">
        <v>22</v>
      </c>
      <c r="C4126" s="2" t="s">
        <v>340</v>
      </c>
      <c r="D4126" s="2" t="s">
        <v>369</v>
      </c>
      <c r="E4126" s="2" t="s">
        <v>365</v>
      </c>
      <c r="F4126" s="2" t="s">
        <v>457</v>
      </c>
      <c r="G4126" s="2" t="s">
        <v>377</v>
      </c>
      <c r="H4126" s="2" t="s">
        <v>330</v>
      </c>
      <c r="I4126" s="2" t="s">
        <v>519</v>
      </c>
      <c r="J4126" s="2" t="s">
        <v>343</v>
      </c>
      <c r="K4126" s="2" t="s">
        <v>330</v>
      </c>
      <c r="L4126" s="2" t="s">
        <v>719</v>
      </c>
      <c r="M4126" s="2">
        <v>0</v>
      </c>
    </row>
    <row r="4127" spans="1:13">
      <c r="A4127" t="s">
        <v>136</v>
      </c>
      <c r="B4127">
        <v>22</v>
      </c>
      <c r="C4127" s="2" t="s">
        <v>341</v>
      </c>
      <c r="D4127" s="2" t="s">
        <v>364</v>
      </c>
      <c r="E4127" s="2" t="s">
        <v>365</v>
      </c>
      <c r="F4127" s="2" t="s">
        <v>458</v>
      </c>
      <c r="G4127" s="2" t="s">
        <v>377</v>
      </c>
      <c r="H4127" s="2" t="s">
        <v>330</v>
      </c>
      <c r="I4127" s="2" t="s">
        <v>544</v>
      </c>
      <c r="J4127" s="2" t="s">
        <v>343</v>
      </c>
      <c r="K4127" s="2" t="s">
        <v>330</v>
      </c>
      <c r="L4127" s="2" t="s">
        <v>720</v>
      </c>
      <c r="M4127" s="2">
        <v>0</v>
      </c>
    </row>
    <row r="4128" spans="1:13">
      <c r="A4128" t="s">
        <v>137</v>
      </c>
      <c r="B4128">
        <v>22</v>
      </c>
      <c r="C4128" s="2" t="s">
        <v>342</v>
      </c>
      <c r="D4128" s="2" t="s">
        <v>368</v>
      </c>
      <c r="E4128" s="2" t="s">
        <v>365</v>
      </c>
      <c r="F4128" s="2" t="s">
        <v>459</v>
      </c>
      <c r="G4128" s="2" t="s">
        <v>378</v>
      </c>
      <c r="H4128" s="2" t="s">
        <v>366</v>
      </c>
      <c r="I4128" s="2" t="s">
        <v>420</v>
      </c>
      <c r="J4128" s="2" t="s">
        <v>343</v>
      </c>
      <c r="K4128" s="2" t="s">
        <v>368</v>
      </c>
      <c r="L4128" s="2" t="s">
        <v>721</v>
      </c>
      <c r="M4128" s="2" t="s">
        <v>785</v>
      </c>
    </row>
    <row r="4129" spans="1:13">
      <c r="A4129" t="s">
        <v>138</v>
      </c>
      <c r="B4129">
        <v>22</v>
      </c>
      <c r="C4129" s="2" t="s">
        <v>343</v>
      </c>
      <c r="D4129" s="2" t="s">
        <v>330</v>
      </c>
      <c r="E4129" s="2" t="s">
        <v>365</v>
      </c>
      <c r="F4129" s="2" t="s">
        <v>424</v>
      </c>
      <c r="G4129" s="2" t="s">
        <v>378</v>
      </c>
      <c r="H4129" s="2" t="s">
        <v>330</v>
      </c>
      <c r="I4129" s="2" t="s">
        <v>545</v>
      </c>
      <c r="J4129" s="2" t="s">
        <v>343</v>
      </c>
      <c r="K4129" s="2" t="s">
        <v>330</v>
      </c>
      <c r="L4129" s="2" t="s">
        <v>722</v>
      </c>
      <c r="M4129" s="2" t="s">
        <v>786</v>
      </c>
    </row>
    <row r="4130" spans="1:13">
      <c r="A4130" t="s">
        <v>139</v>
      </c>
      <c r="B4130">
        <v>22</v>
      </c>
      <c r="C4130" s="2" t="s">
        <v>344</v>
      </c>
      <c r="D4130" s="2" t="s">
        <v>330</v>
      </c>
      <c r="E4130" s="2" t="s">
        <v>365</v>
      </c>
      <c r="F4130" s="2" t="s">
        <v>460</v>
      </c>
      <c r="G4130" s="2" t="s">
        <v>378</v>
      </c>
      <c r="H4130" s="2" t="s">
        <v>330</v>
      </c>
      <c r="I4130" s="2" t="s">
        <v>546</v>
      </c>
      <c r="J4130" s="2" t="s">
        <v>343</v>
      </c>
      <c r="K4130" s="2" t="s">
        <v>330</v>
      </c>
      <c r="L4130" s="2" t="s">
        <v>230</v>
      </c>
      <c r="M4130" s="2" t="s">
        <v>787</v>
      </c>
    </row>
    <row r="4131" spans="1:13">
      <c r="A4131" t="s">
        <v>140</v>
      </c>
      <c r="B4131">
        <v>22</v>
      </c>
      <c r="C4131" s="2" t="s">
        <v>286</v>
      </c>
      <c r="D4131" s="2" t="s">
        <v>330</v>
      </c>
      <c r="E4131" s="2" t="s">
        <v>365</v>
      </c>
      <c r="F4131" s="2" t="s">
        <v>439</v>
      </c>
      <c r="G4131" s="2" t="s">
        <v>378</v>
      </c>
      <c r="H4131" s="2" t="s">
        <v>330</v>
      </c>
      <c r="I4131" s="2" t="s">
        <v>544</v>
      </c>
      <c r="J4131" s="2" t="s">
        <v>343</v>
      </c>
      <c r="K4131" s="2" t="s">
        <v>330</v>
      </c>
      <c r="L4131" s="2" t="s">
        <v>723</v>
      </c>
      <c r="M4131" s="2" t="s">
        <v>788</v>
      </c>
    </row>
    <row r="4132" spans="1:13">
      <c r="A4132" t="s">
        <v>141</v>
      </c>
      <c r="B4132">
        <v>22</v>
      </c>
      <c r="C4132" s="2" t="s">
        <v>287</v>
      </c>
      <c r="D4132" s="2" t="s">
        <v>330</v>
      </c>
      <c r="E4132" s="2" t="s">
        <v>365</v>
      </c>
      <c r="F4132" s="2" t="s">
        <v>424</v>
      </c>
      <c r="G4132" s="2" t="s">
        <v>378</v>
      </c>
      <c r="H4132" s="2" t="s">
        <v>330</v>
      </c>
      <c r="I4132" s="2" t="s">
        <v>469</v>
      </c>
      <c r="J4132" s="2" t="s">
        <v>343</v>
      </c>
      <c r="K4132" s="2" t="s">
        <v>330</v>
      </c>
      <c r="L4132" s="2" t="s">
        <v>607</v>
      </c>
      <c r="M4132" s="2" t="s">
        <v>786</v>
      </c>
    </row>
    <row r="4133" spans="1:13">
      <c r="A4133" t="s">
        <v>142</v>
      </c>
      <c r="B4133">
        <v>22</v>
      </c>
      <c r="C4133" s="2" t="s">
        <v>288</v>
      </c>
      <c r="D4133" s="2" t="s">
        <v>330</v>
      </c>
      <c r="E4133" s="2" t="s">
        <v>365</v>
      </c>
      <c r="F4133" s="2" t="s">
        <v>420</v>
      </c>
      <c r="G4133" s="2" t="s">
        <v>378</v>
      </c>
      <c r="H4133" s="2" t="s">
        <v>330</v>
      </c>
      <c r="I4133" s="2" t="s">
        <v>472</v>
      </c>
      <c r="J4133" s="2" t="s">
        <v>343</v>
      </c>
      <c r="K4133" s="2" t="s">
        <v>330</v>
      </c>
      <c r="L4133" s="2" t="s">
        <v>724</v>
      </c>
      <c r="M4133" s="2" t="s">
        <v>776</v>
      </c>
    </row>
    <row r="4134" spans="1:13">
      <c r="A4134" t="s">
        <v>143</v>
      </c>
      <c r="B4134">
        <v>22</v>
      </c>
      <c r="C4134" s="2" t="s">
        <v>289</v>
      </c>
      <c r="D4134" s="2" t="s">
        <v>330</v>
      </c>
      <c r="E4134" s="2" t="s">
        <v>365</v>
      </c>
      <c r="F4134" s="2" t="s">
        <v>428</v>
      </c>
      <c r="G4134" s="2" t="s">
        <v>378</v>
      </c>
      <c r="H4134" s="2" t="s">
        <v>330</v>
      </c>
      <c r="I4134" s="2" t="s">
        <v>462</v>
      </c>
      <c r="J4134" s="2" t="s">
        <v>343</v>
      </c>
      <c r="K4134" s="2" t="s">
        <v>330</v>
      </c>
      <c r="L4134" s="2" t="s">
        <v>673</v>
      </c>
      <c r="M4134" s="2" t="s">
        <v>785</v>
      </c>
    </row>
    <row r="4135" spans="1:13">
      <c r="A4135" t="s">
        <v>144</v>
      </c>
      <c r="B4135">
        <v>22</v>
      </c>
      <c r="C4135" s="2" t="s">
        <v>345</v>
      </c>
      <c r="D4135" s="2" t="s">
        <v>330</v>
      </c>
      <c r="E4135" s="2" t="s">
        <v>365</v>
      </c>
      <c r="F4135" s="2" t="s">
        <v>461</v>
      </c>
      <c r="G4135" s="2" t="s">
        <v>378</v>
      </c>
      <c r="H4135" s="2" t="s">
        <v>330</v>
      </c>
      <c r="I4135" s="2" t="s">
        <v>455</v>
      </c>
      <c r="J4135" s="2" t="s">
        <v>343</v>
      </c>
      <c r="K4135" s="2" t="s">
        <v>330</v>
      </c>
      <c r="L4135" s="2" t="s">
        <v>330</v>
      </c>
      <c r="M4135" s="2" t="s">
        <v>784</v>
      </c>
    </row>
    <row r="4136" spans="1:13">
      <c r="A4136" t="s">
        <v>145</v>
      </c>
      <c r="B4136">
        <v>22</v>
      </c>
      <c r="C4136" s="2" t="s">
        <v>346</v>
      </c>
      <c r="D4136" s="2" t="s">
        <v>330</v>
      </c>
      <c r="E4136" s="2" t="s">
        <v>365</v>
      </c>
      <c r="F4136" s="2" t="s">
        <v>462</v>
      </c>
      <c r="G4136" s="2" t="s">
        <v>378</v>
      </c>
      <c r="H4136" s="2" t="s">
        <v>330</v>
      </c>
      <c r="I4136" s="2" t="s">
        <v>520</v>
      </c>
      <c r="J4136" s="2" t="s">
        <v>343</v>
      </c>
      <c r="K4136" s="2" t="s">
        <v>330</v>
      </c>
      <c r="L4136" s="2" t="s">
        <v>359</v>
      </c>
      <c r="M4136" s="2">
        <v>0</v>
      </c>
    </row>
    <row r="4137" spans="1:13">
      <c r="A4137" t="s">
        <v>146</v>
      </c>
      <c r="B4137">
        <v>22</v>
      </c>
      <c r="C4137" s="2" t="s">
        <v>347</v>
      </c>
      <c r="D4137" s="2" t="s">
        <v>330</v>
      </c>
      <c r="E4137" s="2" t="s">
        <v>365</v>
      </c>
      <c r="F4137" s="2" t="s">
        <v>463</v>
      </c>
      <c r="G4137" s="2" t="s">
        <v>378</v>
      </c>
      <c r="H4137" s="2" t="s">
        <v>330</v>
      </c>
      <c r="I4137" s="2" t="s">
        <v>519</v>
      </c>
      <c r="J4137" s="2" t="s">
        <v>343</v>
      </c>
      <c r="K4137" s="2" t="s">
        <v>330</v>
      </c>
      <c r="L4137" s="2" t="s">
        <v>725</v>
      </c>
      <c r="M4137" s="2" t="s">
        <v>784</v>
      </c>
    </row>
    <row r="4138" spans="1:13">
      <c r="A4138" t="s">
        <v>147</v>
      </c>
      <c r="B4138">
        <v>22</v>
      </c>
      <c r="C4138" s="2" t="s">
        <v>348</v>
      </c>
      <c r="D4138" s="2" t="s">
        <v>330</v>
      </c>
      <c r="E4138" s="2" t="s">
        <v>365</v>
      </c>
      <c r="F4138" s="2" t="s">
        <v>462</v>
      </c>
      <c r="G4138" s="2" t="s">
        <v>378</v>
      </c>
      <c r="H4138" s="2" t="s">
        <v>330</v>
      </c>
      <c r="I4138" s="2" t="s">
        <v>477</v>
      </c>
      <c r="J4138" s="2" t="s">
        <v>343</v>
      </c>
      <c r="K4138" s="2" t="s">
        <v>330</v>
      </c>
      <c r="L4138" s="2" t="s">
        <v>653</v>
      </c>
      <c r="M4138" s="2">
        <v>0</v>
      </c>
    </row>
    <row r="4139" spans="1:13">
      <c r="A4139" t="s">
        <v>148</v>
      </c>
      <c r="B4139">
        <v>22</v>
      </c>
      <c r="C4139" s="2" t="s">
        <v>318</v>
      </c>
      <c r="D4139" s="2" t="s">
        <v>330</v>
      </c>
      <c r="E4139" s="2" t="s">
        <v>365</v>
      </c>
      <c r="F4139" s="2" t="s">
        <v>462</v>
      </c>
      <c r="G4139" s="2" t="s">
        <v>378</v>
      </c>
      <c r="H4139" s="2" t="s">
        <v>330</v>
      </c>
      <c r="I4139" s="2" t="s">
        <v>464</v>
      </c>
      <c r="J4139" s="2" t="s">
        <v>343</v>
      </c>
      <c r="K4139" s="2" t="s">
        <v>330</v>
      </c>
      <c r="L4139" s="2" t="s">
        <v>605</v>
      </c>
      <c r="M4139" s="2">
        <v>0</v>
      </c>
    </row>
    <row r="4140" spans="1:13">
      <c r="A4140" t="s">
        <v>149</v>
      </c>
      <c r="B4140">
        <v>22</v>
      </c>
      <c r="C4140" s="2" t="s">
        <v>349</v>
      </c>
      <c r="D4140" s="2" t="s">
        <v>330</v>
      </c>
      <c r="E4140" s="2" t="s">
        <v>365</v>
      </c>
      <c r="F4140" s="2" t="s">
        <v>422</v>
      </c>
      <c r="G4140" s="2" t="s">
        <v>378</v>
      </c>
      <c r="H4140" s="2" t="s">
        <v>330</v>
      </c>
      <c r="I4140" s="2" t="s">
        <v>547</v>
      </c>
      <c r="J4140" s="2" t="s">
        <v>343</v>
      </c>
      <c r="K4140" s="2" t="s">
        <v>330</v>
      </c>
      <c r="L4140" s="2" t="s">
        <v>726</v>
      </c>
      <c r="M4140" s="2" t="s">
        <v>777</v>
      </c>
    </row>
    <row r="4141" spans="1:13">
      <c r="A4141" t="s">
        <v>150</v>
      </c>
      <c r="B4141">
        <v>22</v>
      </c>
      <c r="C4141" s="2" t="s">
        <v>350</v>
      </c>
      <c r="D4141" s="2" t="s">
        <v>330</v>
      </c>
      <c r="E4141" s="2" t="s">
        <v>365</v>
      </c>
      <c r="F4141" s="2" t="s">
        <v>422</v>
      </c>
      <c r="G4141" s="2" t="s">
        <v>378</v>
      </c>
      <c r="H4141" s="2" t="s">
        <v>597</v>
      </c>
      <c r="I4141" s="2" t="s">
        <v>463</v>
      </c>
      <c r="J4141" s="2" t="s">
        <v>343</v>
      </c>
      <c r="K4141" s="2" t="s">
        <v>597</v>
      </c>
      <c r="L4141" s="2" t="s">
        <v>727</v>
      </c>
      <c r="M4141" s="2">
        <v>0</v>
      </c>
    </row>
    <row r="4142" spans="1:13">
      <c r="A4142" t="s">
        <v>151</v>
      </c>
      <c r="B4142">
        <v>22</v>
      </c>
      <c r="C4142" s="2" t="s">
        <v>351</v>
      </c>
      <c r="D4142" s="2" t="s">
        <v>330</v>
      </c>
      <c r="E4142" s="2" t="s">
        <v>365</v>
      </c>
      <c r="F4142" s="2" t="s">
        <v>330</v>
      </c>
      <c r="G4142" s="2" t="s">
        <v>378</v>
      </c>
      <c r="H4142" s="2" t="s">
        <v>365</v>
      </c>
      <c r="I4142" s="2" t="s">
        <v>330</v>
      </c>
      <c r="J4142" s="2" t="s">
        <v>343</v>
      </c>
      <c r="K4142" s="2" t="s">
        <v>365</v>
      </c>
      <c r="L4142" s="2" t="s">
        <v>728</v>
      </c>
      <c r="M4142" s="2">
        <v>0</v>
      </c>
    </row>
    <row r="4143" spans="1:13">
      <c r="A4143" t="s">
        <v>152</v>
      </c>
      <c r="B4143">
        <v>22</v>
      </c>
      <c r="C4143" s="2" t="s">
        <v>352</v>
      </c>
      <c r="D4143" s="2" t="s">
        <v>330</v>
      </c>
      <c r="E4143" s="2" t="s">
        <v>365</v>
      </c>
      <c r="F4143" s="2" t="s">
        <v>462</v>
      </c>
      <c r="G4143" s="2" t="s">
        <v>378</v>
      </c>
      <c r="H4143" s="2" t="s">
        <v>365</v>
      </c>
      <c r="I4143" s="2" t="s">
        <v>519</v>
      </c>
      <c r="J4143" s="2" t="s">
        <v>343</v>
      </c>
      <c r="K4143" s="2" t="s">
        <v>365</v>
      </c>
      <c r="L4143" s="2" t="s">
        <v>335</v>
      </c>
      <c r="M4143" s="2" t="s">
        <v>784</v>
      </c>
    </row>
    <row r="4144" spans="1:13">
      <c r="A4144" t="s">
        <v>153</v>
      </c>
      <c r="B4144">
        <v>22</v>
      </c>
      <c r="C4144" s="2" t="s">
        <v>290</v>
      </c>
      <c r="D4144" s="2" t="s">
        <v>330</v>
      </c>
      <c r="E4144" s="2" t="s">
        <v>365</v>
      </c>
      <c r="F4144" s="2" t="s">
        <v>330</v>
      </c>
      <c r="G4144" s="2" t="s">
        <v>378</v>
      </c>
      <c r="H4144" s="2" t="s">
        <v>597</v>
      </c>
      <c r="I4144" s="2" t="s">
        <v>463</v>
      </c>
      <c r="J4144" s="2" t="s">
        <v>343</v>
      </c>
      <c r="K4144" s="2" t="s">
        <v>597</v>
      </c>
      <c r="L4144" s="2" t="s">
        <v>729</v>
      </c>
      <c r="M4144" s="2" t="s">
        <v>784</v>
      </c>
    </row>
    <row r="4145" spans="1:13">
      <c r="A4145" t="s">
        <v>154</v>
      </c>
      <c r="B4145">
        <v>22</v>
      </c>
      <c r="C4145" s="2" t="s">
        <v>291</v>
      </c>
      <c r="D4145" s="2" t="s">
        <v>330</v>
      </c>
      <c r="E4145" s="2" t="s">
        <v>365</v>
      </c>
      <c r="F4145" s="2" t="s">
        <v>459</v>
      </c>
      <c r="G4145" s="2" t="s">
        <v>378</v>
      </c>
      <c r="H4145" s="2" t="s">
        <v>592</v>
      </c>
      <c r="I4145" s="2" t="s">
        <v>365</v>
      </c>
      <c r="J4145" s="2" t="s">
        <v>343</v>
      </c>
      <c r="K4145" s="2" t="s">
        <v>592</v>
      </c>
      <c r="L4145" s="2" t="s">
        <v>730</v>
      </c>
      <c r="M4145" s="2">
        <v>0</v>
      </c>
    </row>
    <row r="4146" spans="1:13">
      <c r="A4146" t="s">
        <v>155</v>
      </c>
      <c r="B4146">
        <v>22</v>
      </c>
      <c r="C4146" s="2" t="s">
        <v>291</v>
      </c>
      <c r="D4146" s="2" t="s">
        <v>330</v>
      </c>
      <c r="E4146" s="2" t="s">
        <v>365</v>
      </c>
      <c r="F4146" s="2" t="s">
        <v>459</v>
      </c>
      <c r="G4146" s="2" t="s">
        <v>377</v>
      </c>
      <c r="H4146" s="2" t="s">
        <v>330</v>
      </c>
      <c r="I4146" s="2" t="s">
        <v>458</v>
      </c>
      <c r="J4146" s="2" t="s">
        <v>343</v>
      </c>
      <c r="K4146" s="2" t="s">
        <v>365</v>
      </c>
      <c r="L4146" s="2" t="s">
        <v>730</v>
      </c>
      <c r="M4146" s="2" t="s">
        <v>788</v>
      </c>
    </row>
    <row r="4147" spans="1:13">
      <c r="A4147" t="s">
        <v>156</v>
      </c>
      <c r="B4147">
        <v>22</v>
      </c>
      <c r="C4147" s="2" t="s">
        <v>353</v>
      </c>
      <c r="D4147" s="2" t="s">
        <v>330</v>
      </c>
      <c r="E4147" s="2" t="s">
        <v>365</v>
      </c>
      <c r="F4147" s="2" t="s">
        <v>461</v>
      </c>
      <c r="G4147" s="2" t="s">
        <v>377</v>
      </c>
      <c r="H4147" s="2" t="s">
        <v>598</v>
      </c>
      <c r="I4147" s="2" t="s">
        <v>520</v>
      </c>
      <c r="J4147" s="2" t="s">
        <v>343</v>
      </c>
      <c r="K4147" s="2" t="s">
        <v>598</v>
      </c>
      <c r="L4147" s="2" t="s">
        <v>723</v>
      </c>
      <c r="M4147" s="2" t="s">
        <v>779</v>
      </c>
    </row>
    <row r="4148" spans="1:13">
      <c r="A4148" t="s">
        <v>157</v>
      </c>
      <c r="B4148">
        <v>22</v>
      </c>
      <c r="C4148" s="2" t="s">
        <v>354</v>
      </c>
      <c r="D4148" s="2" t="s">
        <v>330</v>
      </c>
      <c r="E4148" s="2" t="s">
        <v>365</v>
      </c>
      <c r="F4148" s="2" t="s">
        <v>463</v>
      </c>
      <c r="G4148" s="2" t="s">
        <v>335</v>
      </c>
      <c r="H4148" s="2" t="s">
        <v>596</v>
      </c>
      <c r="I4148" s="2" t="s">
        <v>548</v>
      </c>
      <c r="J4148" s="2" t="s">
        <v>343</v>
      </c>
      <c r="K4148" s="2" t="s">
        <v>630</v>
      </c>
      <c r="L4148" s="2" t="s">
        <v>731</v>
      </c>
      <c r="M4148" s="2">
        <v>0</v>
      </c>
    </row>
    <row r="4149" spans="1:13">
      <c r="A4149" t="s">
        <v>158</v>
      </c>
      <c r="B4149">
        <v>22</v>
      </c>
      <c r="C4149" s="2" t="s">
        <v>292</v>
      </c>
      <c r="D4149" s="2" t="s">
        <v>366</v>
      </c>
      <c r="E4149" s="2" t="s">
        <v>365</v>
      </c>
      <c r="F4149" s="2" t="s">
        <v>422</v>
      </c>
      <c r="G4149" s="2" t="s">
        <v>387</v>
      </c>
      <c r="H4149" s="2" t="s">
        <v>586</v>
      </c>
      <c r="I4149" s="2" t="s">
        <v>461</v>
      </c>
      <c r="J4149" s="2" t="s">
        <v>343</v>
      </c>
      <c r="K4149" s="2" t="s">
        <v>597</v>
      </c>
      <c r="L4149" s="2" t="s">
        <v>676</v>
      </c>
      <c r="M4149" s="2" t="s">
        <v>784</v>
      </c>
    </row>
    <row r="4150" spans="1:13">
      <c r="A4150" t="s">
        <v>159</v>
      </c>
      <c r="B4150">
        <v>22</v>
      </c>
      <c r="C4150" s="2" t="s">
        <v>293</v>
      </c>
      <c r="D4150" s="2" t="s">
        <v>366</v>
      </c>
      <c r="E4150" s="2" t="s">
        <v>365</v>
      </c>
      <c r="F4150" s="2" t="s">
        <v>464</v>
      </c>
      <c r="G4150" s="2" t="s">
        <v>339</v>
      </c>
      <c r="H4150" s="2" t="s">
        <v>596</v>
      </c>
      <c r="I4150" s="2" t="s">
        <v>446</v>
      </c>
      <c r="J4150" s="2" t="s">
        <v>343</v>
      </c>
      <c r="K4150" s="2" t="s">
        <v>630</v>
      </c>
      <c r="L4150" s="2" t="s">
        <v>732</v>
      </c>
      <c r="M4150" s="2" t="s">
        <v>786</v>
      </c>
    </row>
    <row r="4151" spans="1:13">
      <c r="A4151" t="s">
        <v>160</v>
      </c>
      <c r="B4151">
        <v>22</v>
      </c>
      <c r="C4151" s="2" t="s">
        <v>289</v>
      </c>
      <c r="D4151" s="2" t="s">
        <v>330</v>
      </c>
      <c r="E4151" s="2" t="s">
        <v>365</v>
      </c>
      <c r="F4151" s="2" t="s">
        <v>464</v>
      </c>
      <c r="G4151" s="2" t="s">
        <v>339</v>
      </c>
      <c r="H4151" s="2" t="s">
        <v>595</v>
      </c>
      <c r="I4151" s="2" t="s">
        <v>533</v>
      </c>
      <c r="J4151" s="2" t="s">
        <v>343</v>
      </c>
      <c r="K4151" s="2" t="s">
        <v>595</v>
      </c>
      <c r="L4151" s="2" t="s">
        <v>359</v>
      </c>
      <c r="M4151" s="2">
        <v>0</v>
      </c>
    </row>
    <row r="4152" spans="1:13">
      <c r="A4152" t="s">
        <v>161</v>
      </c>
      <c r="B4152">
        <v>22</v>
      </c>
      <c r="C4152" s="2" t="s">
        <v>294</v>
      </c>
      <c r="D4152" s="2" t="s">
        <v>366</v>
      </c>
      <c r="E4152" s="2" t="s">
        <v>365</v>
      </c>
      <c r="F4152" s="2" t="s">
        <v>464</v>
      </c>
      <c r="G4152" s="2" t="s">
        <v>339</v>
      </c>
      <c r="H4152" s="2" t="s">
        <v>330</v>
      </c>
      <c r="I4152" s="2" t="s">
        <v>533</v>
      </c>
      <c r="J4152" s="2" t="s">
        <v>343</v>
      </c>
      <c r="K4152" s="2" t="s">
        <v>330</v>
      </c>
      <c r="L4152" s="2" t="s">
        <v>379</v>
      </c>
      <c r="M4152" s="2" t="s">
        <v>786</v>
      </c>
    </row>
    <row r="4153" spans="1:13">
      <c r="A4153" t="s">
        <v>162</v>
      </c>
      <c r="B4153">
        <v>22</v>
      </c>
      <c r="C4153" s="2" t="s">
        <v>295</v>
      </c>
      <c r="D4153" s="2" t="s">
        <v>366</v>
      </c>
      <c r="E4153" s="2" t="s">
        <v>365</v>
      </c>
      <c r="F4153" s="2" t="s">
        <v>422</v>
      </c>
      <c r="G4153" s="2" t="s">
        <v>339</v>
      </c>
      <c r="H4153" s="2" t="s">
        <v>330</v>
      </c>
      <c r="I4153" s="2" t="s">
        <v>422</v>
      </c>
      <c r="J4153" s="2" t="s">
        <v>343</v>
      </c>
      <c r="K4153" s="2" t="s">
        <v>330</v>
      </c>
      <c r="L4153" s="2" t="s">
        <v>724</v>
      </c>
      <c r="M4153" s="2" t="s">
        <v>776</v>
      </c>
    </row>
    <row r="4154" spans="1:13">
      <c r="A4154" t="s">
        <v>163</v>
      </c>
      <c r="B4154">
        <v>22</v>
      </c>
      <c r="C4154" s="2" t="s">
        <v>296</v>
      </c>
      <c r="D4154" s="2" t="s">
        <v>368</v>
      </c>
      <c r="E4154" s="2" t="s">
        <v>365</v>
      </c>
      <c r="F4154" s="2" t="s">
        <v>414</v>
      </c>
      <c r="G4154" s="2" t="s">
        <v>339</v>
      </c>
      <c r="H4154" s="2" t="s">
        <v>330</v>
      </c>
      <c r="I4154" s="2" t="s">
        <v>330</v>
      </c>
      <c r="J4154" s="2" t="s">
        <v>343</v>
      </c>
      <c r="K4154" s="2" t="s">
        <v>330</v>
      </c>
      <c r="L4154" s="2" t="s">
        <v>616</v>
      </c>
      <c r="M4154" s="2" t="s">
        <v>776</v>
      </c>
    </row>
    <row r="4155" spans="1:13">
      <c r="A4155" t="s">
        <v>164</v>
      </c>
      <c r="B4155">
        <v>22</v>
      </c>
      <c r="C4155" s="2" t="s">
        <v>198</v>
      </c>
      <c r="D4155" s="2" t="s">
        <v>368</v>
      </c>
      <c r="E4155" s="2" t="s">
        <v>365</v>
      </c>
      <c r="F4155" s="2" t="s">
        <v>414</v>
      </c>
      <c r="G4155" s="2" t="s">
        <v>339</v>
      </c>
      <c r="H4155" s="2" t="s">
        <v>330</v>
      </c>
      <c r="I4155" s="2" t="s">
        <v>422</v>
      </c>
      <c r="J4155" s="2" t="s">
        <v>343</v>
      </c>
      <c r="K4155" s="2" t="s">
        <v>330</v>
      </c>
      <c r="L4155" s="2" t="s">
        <v>722</v>
      </c>
      <c r="M4155" s="2" t="s">
        <v>784</v>
      </c>
    </row>
    <row r="4156" spans="1:13">
      <c r="A4156" t="s">
        <v>165</v>
      </c>
      <c r="B4156">
        <v>22</v>
      </c>
      <c r="C4156" s="2" t="s">
        <v>355</v>
      </c>
      <c r="D4156" s="2" t="s">
        <v>368</v>
      </c>
      <c r="E4156" s="2" t="s">
        <v>365</v>
      </c>
      <c r="F4156" s="2" t="s">
        <v>465</v>
      </c>
      <c r="G4156" s="2" t="s">
        <v>339</v>
      </c>
      <c r="H4156" s="2" t="s">
        <v>330</v>
      </c>
      <c r="I4156" s="2" t="s">
        <v>549</v>
      </c>
      <c r="J4156" s="2" t="s">
        <v>343</v>
      </c>
      <c r="K4156" s="2" t="s">
        <v>330</v>
      </c>
      <c r="L4156" s="2" t="s">
        <v>206</v>
      </c>
      <c r="M4156" s="2" t="s">
        <v>777</v>
      </c>
    </row>
    <row r="4157" spans="1:13">
      <c r="A4157" t="s">
        <v>166</v>
      </c>
      <c r="B4157">
        <v>22</v>
      </c>
      <c r="C4157" s="2" t="s">
        <v>297</v>
      </c>
      <c r="D4157" s="2" t="s">
        <v>368</v>
      </c>
      <c r="E4157" s="2" t="s">
        <v>365</v>
      </c>
      <c r="F4157" s="2" t="s">
        <v>330</v>
      </c>
      <c r="G4157" s="2" t="s">
        <v>339</v>
      </c>
      <c r="H4157" s="2" t="s">
        <v>330</v>
      </c>
      <c r="I4157" s="2" t="s">
        <v>455</v>
      </c>
      <c r="J4157" s="2" t="s">
        <v>343</v>
      </c>
      <c r="K4157" s="2" t="s">
        <v>330</v>
      </c>
      <c r="L4157" s="2" t="s">
        <v>733</v>
      </c>
      <c r="M4157" s="2" t="s">
        <v>796</v>
      </c>
    </row>
    <row r="4158" spans="1:13">
      <c r="A4158" t="s">
        <v>167</v>
      </c>
      <c r="B4158">
        <v>22</v>
      </c>
      <c r="C4158" s="2" t="s">
        <v>298</v>
      </c>
      <c r="D4158" s="2" t="s">
        <v>330</v>
      </c>
      <c r="E4158" s="2" t="s">
        <v>365</v>
      </c>
      <c r="F4158" s="2" t="s">
        <v>330</v>
      </c>
      <c r="G4158" s="2" t="s">
        <v>339</v>
      </c>
      <c r="H4158" s="2" t="s">
        <v>330</v>
      </c>
      <c r="I4158" s="2" t="s">
        <v>550</v>
      </c>
      <c r="J4158" s="2" t="s">
        <v>343</v>
      </c>
      <c r="K4158" s="2" t="s">
        <v>330</v>
      </c>
      <c r="L4158" s="2" t="s">
        <v>734</v>
      </c>
      <c r="M4158" s="2" t="s">
        <v>776</v>
      </c>
    </row>
    <row r="4159" spans="1:13">
      <c r="A4159" t="s">
        <v>168</v>
      </c>
      <c r="B4159">
        <v>22</v>
      </c>
      <c r="C4159" s="2" t="s">
        <v>299</v>
      </c>
      <c r="D4159" s="2" t="s">
        <v>330</v>
      </c>
      <c r="E4159" s="2" t="s">
        <v>365</v>
      </c>
      <c r="F4159" s="2" t="s">
        <v>466</v>
      </c>
      <c r="G4159" s="2" t="s">
        <v>339</v>
      </c>
      <c r="H4159" s="2" t="s">
        <v>593</v>
      </c>
      <c r="I4159" s="2" t="s">
        <v>466</v>
      </c>
      <c r="J4159" s="2" t="s">
        <v>343</v>
      </c>
      <c r="K4159" s="2" t="s">
        <v>593</v>
      </c>
      <c r="L4159" s="2" t="s">
        <v>644</v>
      </c>
      <c r="M4159" s="2">
        <v>0</v>
      </c>
    </row>
    <row r="4160" spans="1:13">
      <c r="A4160" t="s">
        <v>169</v>
      </c>
      <c r="B4160">
        <v>22</v>
      </c>
      <c r="C4160" s="2" t="s">
        <v>300</v>
      </c>
      <c r="D4160" s="2" t="s">
        <v>330</v>
      </c>
      <c r="E4160" s="2" t="s">
        <v>365</v>
      </c>
      <c r="F4160" s="2" t="s">
        <v>467</v>
      </c>
      <c r="G4160" s="2" t="s">
        <v>373</v>
      </c>
      <c r="H4160" s="2" t="s">
        <v>586</v>
      </c>
      <c r="I4160" s="2" t="s">
        <v>536</v>
      </c>
      <c r="J4160" s="2" t="s">
        <v>343</v>
      </c>
      <c r="K4160" s="2" t="s">
        <v>597</v>
      </c>
      <c r="L4160" s="2" t="s">
        <v>646</v>
      </c>
      <c r="M4160" s="2" t="s">
        <v>776</v>
      </c>
    </row>
    <row r="4161" spans="1:13">
      <c r="A4161" t="s">
        <v>170</v>
      </c>
      <c r="B4161">
        <v>22</v>
      </c>
      <c r="C4161" s="2" t="s">
        <v>268</v>
      </c>
      <c r="D4161" s="2" t="s">
        <v>330</v>
      </c>
      <c r="E4161" s="2" t="s">
        <v>365</v>
      </c>
      <c r="F4161" s="2" t="s">
        <v>468</v>
      </c>
      <c r="G4161" s="2" t="s">
        <v>373</v>
      </c>
      <c r="H4161" s="2" t="s">
        <v>330</v>
      </c>
      <c r="I4161" s="2" t="s">
        <v>284</v>
      </c>
      <c r="J4161" s="2" t="s">
        <v>343</v>
      </c>
      <c r="K4161" s="2" t="s">
        <v>330</v>
      </c>
      <c r="L4161" s="2" t="s">
        <v>576</v>
      </c>
      <c r="M4161" s="2" t="s">
        <v>776</v>
      </c>
    </row>
    <row r="4162" spans="1:13">
      <c r="A4162" t="s">
        <v>171</v>
      </c>
      <c r="B4162">
        <v>22</v>
      </c>
      <c r="C4162" s="2" t="s">
        <v>356</v>
      </c>
      <c r="D4162" s="2" t="s">
        <v>330</v>
      </c>
      <c r="E4162" s="2" t="s">
        <v>365</v>
      </c>
      <c r="F4162" s="2" t="s">
        <v>434</v>
      </c>
      <c r="G4162" s="2" t="s">
        <v>373</v>
      </c>
      <c r="H4162" s="2" t="s">
        <v>599</v>
      </c>
      <c r="I4162" s="2" t="s">
        <v>538</v>
      </c>
      <c r="J4162" s="2" t="s">
        <v>343</v>
      </c>
      <c r="K4162" s="2" t="s">
        <v>599</v>
      </c>
      <c r="L4162" s="2" t="s">
        <v>576</v>
      </c>
      <c r="M4162" s="2">
        <v>0</v>
      </c>
    </row>
    <row r="4163" spans="1:13">
      <c r="A4163" t="s">
        <v>172</v>
      </c>
      <c r="B4163">
        <v>22</v>
      </c>
      <c r="C4163" s="2" t="s">
        <v>301</v>
      </c>
      <c r="D4163" s="2" t="s">
        <v>368</v>
      </c>
      <c r="E4163" s="2" t="s">
        <v>365</v>
      </c>
      <c r="F4163" s="2" t="s">
        <v>432</v>
      </c>
      <c r="G4163" s="2" t="s">
        <v>373</v>
      </c>
      <c r="H4163" s="2" t="s">
        <v>368</v>
      </c>
      <c r="I4163" s="2" t="s">
        <v>540</v>
      </c>
      <c r="J4163" s="2" t="s">
        <v>343</v>
      </c>
      <c r="K4163" s="2" t="s">
        <v>368</v>
      </c>
      <c r="L4163" s="2" t="s">
        <v>735</v>
      </c>
      <c r="M4163" s="2">
        <v>0</v>
      </c>
    </row>
    <row r="4164" spans="1:13">
      <c r="A4164" t="s">
        <v>173</v>
      </c>
      <c r="B4164">
        <v>22</v>
      </c>
      <c r="C4164" s="2" t="s">
        <v>302</v>
      </c>
      <c r="D4164" s="2" t="s">
        <v>368</v>
      </c>
      <c r="E4164" s="2" t="s">
        <v>365</v>
      </c>
      <c r="F4164" s="2" t="s">
        <v>446</v>
      </c>
      <c r="G4164" s="2" t="s">
        <v>373</v>
      </c>
      <c r="H4164" s="2" t="s">
        <v>600</v>
      </c>
      <c r="I4164" s="2" t="s">
        <v>531</v>
      </c>
      <c r="J4164" s="2" t="s">
        <v>343</v>
      </c>
      <c r="K4164" s="2" t="s">
        <v>600</v>
      </c>
      <c r="L4164" s="2" t="s">
        <v>736</v>
      </c>
      <c r="M4164" s="2" t="s">
        <v>776</v>
      </c>
    </row>
    <row r="4165" spans="1:13">
      <c r="A4165" t="s">
        <v>174</v>
      </c>
      <c r="B4165">
        <v>22</v>
      </c>
      <c r="C4165" s="2" t="s">
        <v>303</v>
      </c>
      <c r="D4165" s="2" t="s">
        <v>330</v>
      </c>
      <c r="E4165" s="2" t="s">
        <v>365</v>
      </c>
      <c r="F4165" s="2" t="s">
        <v>469</v>
      </c>
      <c r="G4165" s="2" t="s">
        <v>339</v>
      </c>
      <c r="H4165" s="2" t="s">
        <v>582</v>
      </c>
      <c r="I4165" s="2" t="s">
        <v>468</v>
      </c>
      <c r="J4165" s="2" t="s">
        <v>343</v>
      </c>
      <c r="K4165" s="2" t="s">
        <v>632</v>
      </c>
      <c r="L4165" s="2" t="s">
        <v>737</v>
      </c>
      <c r="M4165" s="2" t="s">
        <v>788</v>
      </c>
    </row>
    <row r="4166" spans="1:13">
      <c r="A4166" t="s">
        <v>175</v>
      </c>
      <c r="B4166">
        <v>22</v>
      </c>
      <c r="C4166" s="2" t="s">
        <v>304</v>
      </c>
      <c r="D4166" s="2" t="s">
        <v>330</v>
      </c>
      <c r="E4166" s="2" t="s">
        <v>365</v>
      </c>
      <c r="F4166" s="2" t="s">
        <v>423</v>
      </c>
      <c r="G4166" s="2" t="s">
        <v>387</v>
      </c>
      <c r="H4166" s="2" t="s">
        <v>601</v>
      </c>
      <c r="I4166" s="2" t="s">
        <v>551</v>
      </c>
      <c r="J4166" s="2" t="s">
        <v>343</v>
      </c>
      <c r="K4166" s="2" t="s">
        <v>621</v>
      </c>
      <c r="L4166" s="2" t="s">
        <v>738</v>
      </c>
      <c r="M4166" s="2">
        <v>0</v>
      </c>
    </row>
    <row r="4167" spans="1:13">
      <c r="A4167" t="s">
        <v>176</v>
      </c>
      <c r="B4167">
        <v>22</v>
      </c>
      <c r="C4167" s="2" t="s">
        <v>305</v>
      </c>
      <c r="D4167" s="2" t="s">
        <v>330</v>
      </c>
      <c r="E4167" s="2" t="s">
        <v>365</v>
      </c>
      <c r="F4167" s="2" t="s">
        <v>470</v>
      </c>
      <c r="G4167" s="2" t="s">
        <v>335</v>
      </c>
      <c r="H4167" s="2" t="s">
        <v>602</v>
      </c>
      <c r="I4167" s="2" t="s">
        <v>437</v>
      </c>
      <c r="J4167" s="2" t="s">
        <v>343</v>
      </c>
      <c r="K4167" s="2" t="s">
        <v>633</v>
      </c>
      <c r="L4167" s="2" t="s">
        <v>739</v>
      </c>
      <c r="M4167" s="2">
        <v>0</v>
      </c>
    </row>
    <row r="4168" spans="1:13">
      <c r="A4168" t="s">
        <v>177</v>
      </c>
      <c r="B4168">
        <v>22</v>
      </c>
      <c r="C4168" s="2" t="s">
        <v>357</v>
      </c>
      <c r="D4168" s="2" t="s">
        <v>330</v>
      </c>
      <c r="E4168" s="2" t="s">
        <v>365</v>
      </c>
      <c r="F4168" s="2" t="s">
        <v>471</v>
      </c>
      <c r="G4168" s="2" t="s">
        <v>377</v>
      </c>
      <c r="H4168" s="2" t="s">
        <v>602</v>
      </c>
      <c r="I4168" s="2" t="s">
        <v>550</v>
      </c>
      <c r="J4168" s="2" t="s">
        <v>343</v>
      </c>
      <c r="K4168" s="2" t="s">
        <v>633</v>
      </c>
      <c r="L4168" s="2" t="s">
        <v>301</v>
      </c>
      <c r="M4168" s="2" t="s">
        <v>776</v>
      </c>
    </row>
    <row r="4169" spans="1:13">
      <c r="A4169" t="s">
        <v>178</v>
      </c>
      <c r="B4169">
        <v>22</v>
      </c>
      <c r="C4169" s="2" t="s">
        <v>342</v>
      </c>
      <c r="D4169" s="2" t="s">
        <v>330</v>
      </c>
      <c r="E4169" s="2" t="s">
        <v>365</v>
      </c>
      <c r="F4169" s="2" t="s">
        <v>472</v>
      </c>
      <c r="G4169" s="2" t="s">
        <v>386</v>
      </c>
      <c r="H4169" s="2" t="s">
        <v>603</v>
      </c>
      <c r="I4169" s="2" t="s">
        <v>420</v>
      </c>
      <c r="J4169" s="2" t="s">
        <v>343</v>
      </c>
      <c r="K4169" s="2" t="s">
        <v>634</v>
      </c>
      <c r="L4169" s="2" t="s">
        <v>356</v>
      </c>
      <c r="M4169" s="2" t="s">
        <v>788</v>
      </c>
    </row>
    <row r="4170" spans="1:13">
      <c r="A4170" t="s">
        <v>179</v>
      </c>
      <c r="B4170">
        <v>22</v>
      </c>
      <c r="C4170" s="2" t="s">
        <v>306</v>
      </c>
      <c r="D4170" s="2" t="s">
        <v>330</v>
      </c>
      <c r="E4170" s="2" t="s">
        <v>365</v>
      </c>
      <c r="F4170" s="2" t="s">
        <v>473</v>
      </c>
      <c r="G4170" s="2" t="s">
        <v>386</v>
      </c>
      <c r="H4170" s="2" t="s">
        <v>330</v>
      </c>
      <c r="I4170" s="2" t="s">
        <v>549</v>
      </c>
      <c r="J4170" s="2" t="s">
        <v>343</v>
      </c>
      <c r="K4170" s="2" t="s">
        <v>330</v>
      </c>
      <c r="L4170" s="2" t="s">
        <v>740</v>
      </c>
      <c r="M4170" s="2">
        <v>0</v>
      </c>
    </row>
    <row r="4171" spans="1:13">
      <c r="A4171" t="s">
        <v>180</v>
      </c>
      <c r="B4171">
        <v>22</v>
      </c>
      <c r="C4171" s="2" t="s">
        <v>358</v>
      </c>
      <c r="D4171" s="2" t="s">
        <v>368</v>
      </c>
      <c r="E4171" s="2" t="s">
        <v>365</v>
      </c>
      <c r="F4171" s="2" t="s">
        <v>474</v>
      </c>
      <c r="G4171" s="2" t="s">
        <v>379</v>
      </c>
      <c r="H4171" s="2" t="s">
        <v>588</v>
      </c>
      <c r="I4171" s="2" t="s">
        <v>455</v>
      </c>
      <c r="J4171" s="2" t="s">
        <v>343</v>
      </c>
      <c r="K4171" s="2" t="s">
        <v>625</v>
      </c>
      <c r="L4171" s="2" t="s">
        <v>741</v>
      </c>
      <c r="M4171" s="2" t="s">
        <v>785</v>
      </c>
    </row>
    <row r="4172" spans="1:13">
      <c r="A4172" t="s">
        <v>181</v>
      </c>
      <c r="B4172">
        <v>22</v>
      </c>
      <c r="C4172" s="2" t="s">
        <v>307</v>
      </c>
      <c r="D4172" s="2" t="s">
        <v>368</v>
      </c>
      <c r="E4172" s="2" t="s">
        <v>365</v>
      </c>
      <c r="F4172" s="2" t="s">
        <v>475</v>
      </c>
      <c r="G4172" s="2" t="s">
        <v>385</v>
      </c>
      <c r="H4172" s="2" t="s">
        <v>588</v>
      </c>
      <c r="I4172" s="2" t="s">
        <v>476</v>
      </c>
      <c r="J4172" s="2" t="s">
        <v>343</v>
      </c>
      <c r="K4172" s="2" t="s">
        <v>625</v>
      </c>
      <c r="L4172" s="2" t="s">
        <v>742</v>
      </c>
      <c r="M4172" s="2">
        <v>0</v>
      </c>
    </row>
    <row r="4173" spans="1:13">
      <c r="A4173" t="s">
        <v>182</v>
      </c>
      <c r="B4173">
        <v>22</v>
      </c>
      <c r="C4173" s="2" t="s">
        <v>308</v>
      </c>
      <c r="D4173" s="2" t="s">
        <v>330</v>
      </c>
      <c r="E4173" s="2" t="s">
        <v>365</v>
      </c>
      <c r="F4173" s="2" t="s">
        <v>476</v>
      </c>
      <c r="G4173" s="2" t="s">
        <v>343</v>
      </c>
      <c r="H4173" s="2" t="s">
        <v>366</v>
      </c>
      <c r="I4173" s="2" t="s">
        <v>552</v>
      </c>
      <c r="J4173" s="2" t="s">
        <v>343</v>
      </c>
      <c r="K4173" s="2" t="s">
        <v>368</v>
      </c>
      <c r="L4173" s="2" t="s">
        <v>722</v>
      </c>
      <c r="M4173" s="2" t="s">
        <v>777</v>
      </c>
    </row>
    <row r="4174" spans="1:13">
      <c r="A4174" t="s">
        <v>183</v>
      </c>
      <c r="B4174">
        <v>22</v>
      </c>
      <c r="C4174" s="2" t="s">
        <v>359</v>
      </c>
      <c r="D4174" s="2" t="s">
        <v>330</v>
      </c>
      <c r="E4174" s="2" t="s">
        <v>365</v>
      </c>
      <c r="F4174" s="2" t="s">
        <v>474</v>
      </c>
      <c r="G4174" s="2" t="s">
        <v>343</v>
      </c>
      <c r="H4174" s="2" t="s">
        <v>330</v>
      </c>
      <c r="I4174" s="2" t="s">
        <v>487</v>
      </c>
      <c r="J4174" s="2" t="s">
        <v>343</v>
      </c>
      <c r="K4174" s="2" t="s">
        <v>330</v>
      </c>
      <c r="L4174" s="2" t="s">
        <v>230</v>
      </c>
      <c r="M4174" s="2">
        <v>0</v>
      </c>
    </row>
    <row r="4175" spans="1:13">
      <c r="A4175" t="s">
        <v>184</v>
      </c>
      <c r="B4175">
        <v>22</v>
      </c>
      <c r="C4175" s="2" t="s">
        <v>309</v>
      </c>
      <c r="D4175" s="2" t="s">
        <v>330</v>
      </c>
      <c r="E4175" s="2" t="s">
        <v>365</v>
      </c>
      <c r="F4175" s="2" t="s">
        <v>474</v>
      </c>
      <c r="G4175" s="2" t="s">
        <v>343</v>
      </c>
      <c r="H4175" s="2" t="s">
        <v>330</v>
      </c>
      <c r="I4175" s="2" t="s">
        <v>544</v>
      </c>
      <c r="J4175" s="2" t="s">
        <v>343</v>
      </c>
      <c r="K4175" s="2" t="s">
        <v>330</v>
      </c>
      <c r="L4175" s="2" t="s">
        <v>743</v>
      </c>
      <c r="M4175" s="2" t="s">
        <v>788</v>
      </c>
    </row>
    <row r="4176" spans="1:13">
      <c r="A4176" t="s">
        <v>185</v>
      </c>
      <c r="B4176">
        <v>22</v>
      </c>
      <c r="C4176" s="2" t="s">
        <v>325</v>
      </c>
      <c r="D4176" s="2" t="s">
        <v>330</v>
      </c>
      <c r="E4176" s="2" t="s">
        <v>365</v>
      </c>
      <c r="F4176" s="2" t="s">
        <v>463</v>
      </c>
      <c r="G4176" s="2" t="s">
        <v>343</v>
      </c>
      <c r="H4176" s="2" t="s">
        <v>330</v>
      </c>
      <c r="I4176" s="2" t="s">
        <v>538</v>
      </c>
      <c r="J4176" s="2" t="s">
        <v>343</v>
      </c>
      <c r="K4176" s="2" t="s">
        <v>330</v>
      </c>
      <c r="L4176" s="2" t="s">
        <v>612</v>
      </c>
      <c r="M4176" s="2">
        <v>0</v>
      </c>
    </row>
    <row r="4177" spans="1:13">
      <c r="A4177" t="s">
        <v>186</v>
      </c>
      <c r="B4177">
        <v>22</v>
      </c>
      <c r="C4177" s="2" t="s">
        <v>310</v>
      </c>
      <c r="D4177" s="2" t="s">
        <v>368</v>
      </c>
      <c r="E4177" s="2" t="s">
        <v>365</v>
      </c>
      <c r="F4177" s="2" t="s">
        <v>477</v>
      </c>
      <c r="G4177" s="2" t="s">
        <v>343</v>
      </c>
      <c r="H4177" s="2" t="s">
        <v>330</v>
      </c>
      <c r="I4177" s="2" t="s">
        <v>446</v>
      </c>
      <c r="J4177" s="2" t="s">
        <v>343</v>
      </c>
      <c r="K4177" s="2" t="s">
        <v>330</v>
      </c>
      <c r="L4177" s="2" t="s">
        <v>744</v>
      </c>
      <c r="M4177" s="2">
        <v>0</v>
      </c>
    </row>
    <row r="4178" spans="1:13">
      <c r="A4178" t="s">
        <v>187</v>
      </c>
      <c r="B4178">
        <v>22</v>
      </c>
      <c r="C4178" s="2" t="s">
        <v>311</v>
      </c>
      <c r="D4178" s="2" t="s">
        <v>368</v>
      </c>
      <c r="E4178" s="2" t="s">
        <v>365</v>
      </c>
      <c r="F4178" s="2" t="s">
        <v>477</v>
      </c>
      <c r="G4178" s="2" t="s">
        <v>343</v>
      </c>
      <c r="H4178" s="2" t="s">
        <v>330</v>
      </c>
      <c r="I4178" s="2" t="s">
        <v>455</v>
      </c>
      <c r="J4178" s="2" t="s">
        <v>343</v>
      </c>
      <c r="K4178" s="2" t="s">
        <v>330</v>
      </c>
      <c r="L4178" s="2" t="s">
        <v>740</v>
      </c>
      <c r="M4178" s="2" t="s">
        <v>777</v>
      </c>
    </row>
    <row r="4179" spans="1:13">
      <c r="A4179" t="s">
        <v>188</v>
      </c>
      <c r="B4179">
        <v>22</v>
      </c>
      <c r="C4179" s="2" t="s">
        <v>312</v>
      </c>
      <c r="D4179" s="2" t="s">
        <v>330</v>
      </c>
      <c r="E4179" s="2" t="s">
        <v>365</v>
      </c>
      <c r="F4179" s="2" t="s">
        <v>459</v>
      </c>
      <c r="G4179" s="2" t="s">
        <v>343</v>
      </c>
      <c r="H4179" s="2" t="s">
        <v>330</v>
      </c>
      <c r="I4179" s="2" t="s">
        <v>544</v>
      </c>
      <c r="J4179" s="2" t="s">
        <v>343</v>
      </c>
      <c r="K4179" s="2" t="s">
        <v>330</v>
      </c>
      <c r="L4179" s="2" t="s">
        <v>411</v>
      </c>
      <c r="M4179" s="2">
        <v>0</v>
      </c>
    </row>
    <row r="4180" spans="1:13">
      <c r="A4180" t="s">
        <v>189</v>
      </c>
      <c r="B4180">
        <v>22</v>
      </c>
      <c r="C4180" s="2" t="s">
        <v>360</v>
      </c>
      <c r="D4180" s="2" t="s">
        <v>330</v>
      </c>
      <c r="E4180" s="2" t="s">
        <v>365</v>
      </c>
      <c r="F4180" s="2" t="s">
        <v>473</v>
      </c>
      <c r="G4180" s="2" t="s">
        <v>343</v>
      </c>
      <c r="H4180" s="2" t="s">
        <v>330</v>
      </c>
      <c r="I4180" s="2" t="s">
        <v>553</v>
      </c>
      <c r="J4180" s="2" t="s">
        <v>343</v>
      </c>
      <c r="K4180" s="2" t="s">
        <v>330</v>
      </c>
      <c r="L4180" s="2" t="s">
        <v>343</v>
      </c>
      <c r="M4180" s="2" t="s">
        <v>783</v>
      </c>
    </row>
    <row r="4181" spans="1:13">
      <c r="A4181" t="s">
        <v>190</v>
      </c>
      <c r="B4181">
        <v>22</v>
      </c>
      <c r="C4181" s="2" t="s">
        <v>361</v>
      </c>
      <c r="D4181" s="2" t="s">
        <v>330</v>
      </c>
      <c r="E4181" s="2" t="s">
        <v>365</v>
      </c>
      <c r="F4181" s="2" t="s">
        <v>446</v>
      </c>
      <c r="G4181" s="2" t="s">
        <v>343</v>
      </c>
      <c r="H4181" s="2" t="s">
        <v>330</v>
      </c>
      <c r="I4181" s="2" t="s">
        <v>468</v>
      </c>
      <c r="J4181" s="2" t="s">
        <v>343</v>
      </c>
      <c r="K4181" s="2" t="s">
        <v>330</v>
      </c>
      <c r="L4181" s="2" t="s">
        <v>680</v>
      </c>
      <c r="M4181" s="2">
        <v>0</v>
      </c>
    </row>
    <row r="4182" spans="1:13">
      <c r="A4182" t="s">
        <v>1</v>
      </c>
      <c r="B4182">
        <v>23</v>
      </c>
      <c r="C4182" s="2" t="s">
        <v>192</v>
      </c>
      <c r="D4182" s="2" t="s">
        <v>330</v>
      </c>
      <c r="E4182" s="2" t="s">
        <v>371</v>
      </c>
      <c r="F4182" s="2" t="s">
        <v>330</v>
      </c>
      <c r="G4182" s="2" t="s">
        <v>554</v>
      </c>
      <c r="H4182" s="2" t="s">
        <v>330</v>
      </c>
      <c r="I4182" s="2" t="s">
        <v>478</v>
      </c>
      <c r="J4182" s="2" t="s">
        <v>567</v>
      </c>
      <c r="K4182" s="2" t="s">
        <v>411</v>
      </c>
      <c r="L4182" s="2" t="s">
        <v>635</v>
      </c>
      <c r="M4182" s="2" t="s">
        <v>798</v>
      </c>
    </row>
    <row r="4183" spans="1:13">
      <c r="A4183" t="s">
        <v>2</v>
      </c>
      <c r="B4183">
        <v>23</v>
      </c>
      <c r="C4183" s="2" t="s">
        <v>313</v>
      </c>
      <c r="D4183" s="2" t="s">
        <v>330</v>
      </c>
      <c r="E4183" s="2" t="s">
        <v>371</v>
      </c>
      <c r="F4183" s="2" t="s">
        <v>388</v>
      </c>
      <c r="G4183" s="2" t="s">
        <v>554</v>
      </c>
      <c r="H4183" s="2" t="s">
        <v>330</v>
      </c>
      <c r="I4183" s="2" t="s">
        <v>479</v>
      </c>
      <c r="J4183" s="2" t="s">
        <v>567</v>
      </c>
      <c r="K4183" s="2" t="s">
        <v>330</v>
      </c>
      <c r="L4183" s="2" t="s">
        <v>636</v>
      </c>
      <c r="M4183" s="2">
        <v>0</v>
      </c>
    </row>
    <row r="4184" spans="1:13">
      <c r="A4184" t="s">
        <v>3</v>
      </c>
      <c r="B4184">
        <v>23</v>
      </c>
      <c r="C4184" s="2" t="s">
        <v>314</v>
      </c>
      <c r="D4184" s="2" t="s">
        <v>330</v>
      </c>
      <c r="E4184" s="2" t="s">
        <v>371</v>
      </c>
      <c r="F4184" s="2" t="s">
        <v>230</v>
      </c>
      <c r="G4184" s="2" t="s">
        <v>555</v>
      </c>
      <c r="H4184" s="2" t="s">
        <v>572</v>
      </c>
      <c r="I4184" s="2" t="s">
        <v>480</v>
      </c>
      <c r="J4184" s="2" t="s">
        <v>567</v>
      </c>
      <c r="K4184" s="2" t="s">
        <v>609</v>
      </c>
      <c r="L4184" s="2" t="s">
        <v>566</v>
      </c>
      <c r="M4184" s="2" t="s">
        <v>773</v>
      </c>
    </row>
    <row r="4185" spans="1:13">
      <c r="A4185" t="s">
        <v>4</v>
      </c>
      <c r="B4185">
        <v>23</v>
      </c>
      <c r="C4185" s="2" t="s">
        <v>193</v>
      </c>
      <c r="D4185" s="2" t="s">
        <v>330</v>
      </c>
      <c r="E4185" s="2" t="s">
        <v>371</v>
      </c>
      <c r="F4185" s="2" t="s">
        <v>389</v>
      </c>
      <c r="G4185" s="2" t="s">
        <v>556</v>
      </c>
      <c r="H4185" s="2" t="s">
        <v>573</v>
      </c>
      <c r="I4185" s="2" t="s">
        <v>411</v>
      </c>
      <c r="J4185" s="2" t="s">
        <v>567</v>
      </c>
      <c r="K4185" s="2" t="s">
        <v>610</v>
      </c>
      <c r="L4185" s="2" t="s">
        <v>637</v>
      </c>
      <c r="M4185" s="2" t="s">
        <v>774</v>
      </c>
    </row>
    <row r="4186" spans="1:13">
      <c r="A4186" t="s">
        <v>5</v>
      </c>
      <c r="B4186">
        <v>23</v>
      </c>
      <c r="C4186" s="2" t="s">
        <v>194</v>
      </c>
      <c r="D4186" s="2" t="s">
        <v>330</v>
      </c>
      <c r="E4186" s="2" t="s">
        <v>371</v>
      </c>
      <c r="F4186" s="2" t="s">
        <v>365</v>
      </c>
      <c r="G4186" s="2" t="s">
        <v>556</v>
      </c>
      <c r="H4186" s="2" t="s">
        <v>330</v>
      </c>
      <c r="I4186" s="2" t="s">
        <v>481</v>
      </c>
      <c r="J4186" s="2" t="s">
        <v>567</v>
      </c>
      <c r="K4186" s="2" t="s">
        <v>330</v>
      </c>
      <c r="L4186" s="2" t="s">
        <v>638</v>
      </c>
      <c r="M4186" s="2" t="s">
        <v>774</v>
      </c>
    </row>
    <row r="4187" spans="1:13">
      <c r="A4187" t="s">
        <v>6</v>
      </c>
      <c r="B4187">
        <v>23</v>
      </c>
      <c r="C4187" s="2" t="s">
        <v>195</v>
      </c>
      <c r="D4187" s="2" t="s">
        <v>330</v>
      </c>
      <c r="E4187" s="2" t="s">
        <v>371</v>
      </c>
      <c r="F4187" s="2" t="s">
        <v>390</v>
      </c>
      <c r="G4187" s="2" t="s">
        <v>557</v>
      </c>
      <c r="H4187" s="2" t="s">
        <v>415</v>
      </c>
      <c r="I4187" s="2" t="s">
        <v>481</v>
      </c>
      <c r="J4187" s="2" t="s">
        <v>567</v>
      </c>
      <c r="K4187" s="2" t="s">
        <v>611</v>
      </c>
      <c r="L4187" s="2" t="s">
        <v>639</v>
      </c>
      <c r="M4187" s="2" t="s">
        <v>774</v>
      </c>
    </row>
    <row r="4188" spans="1:13">
      <c r="A4188" t="s">
        <v>7</v>
      </c>
      <c r="B4188">
        <v>23</v>
      </c>
      <c r="C4188" s="2" t="s">
        <v>196</v>
      </c>
      <c r="D4188" s="2" t="s">
        <v>330</v>
      </c>
      <c r="E4188" s="2" t="s">
        <v>371</v>
      </c>
      <c r="F4188" s="2" t="s">
        <v>391</v>
      </c>
      <c r="G4188" s="2" t="s">
        <v>557</v>
      </c>
      <c r="H4188" s="2" t="s">
        <v>330</v>
      </c>
      <c r="I4188" s="2" t="s">
        <v>482</v>
      </c>
      <c r="J4188" s="2" t="s">
        <v>567</v>
      </c>
      <c r="K4188" s="2" t="s">
        <v>330</v>
      </c>
      <c r="L4188" s="2" t="s">
        <v>562</v>
      </c>
      <c r="M4188" s="2" t="s">
        <v>782</v>
      </c>
    </row>
    <row r="4189" spans="1:13">
      <c r="A4189" t="s">
        <v>8</v>
      </c>
      <c r="B4189">
        <v>23</v>
      </c>
      <c r="C4189" s="2" t="s">
        <v>197</v>
      </c>
      <c r="D4189" s="2" t="s">
        <v>330</v>
      </c>
      <c r="E4189" s="2" t="s">
        <v>371</v>
      </c>
      <c r="F4189" s="2" t="s">
        <v>392</v>
      </c>
      <c r="G4189" s="2" t="s">
        <v>558</v>
      </c>
      <c r="H4189" s="2" t="s">
        <v>330</v>
      </c>
      <c r="I4189" s="2" t="s">
        <v>483</v>
      </c>
      <c r="J4189" s="2" t="s">
        <v>567</v>
      </c>
      <c r="K4189" s="2" t="s">
        <v>612</v>
      </c>
      <c r="L4189" s="2" t="s">
        <v>640</v>
      </c>
      <c r="M4189" s="2" t="s">
        <v>772</v>
      </c>
    </row>
    <row r="4190" spans="1:13">
      <c r="A4190" t="s">
        <v>9</v>
      </c>
      <c r="B4190">
        <v>23</v>
      </c>
      <c r="C4190" s="2" t="s">
        <v>198</v>
      </c>
      <c r="D4190" s="2" t="s">
        <v>330</v>
      </c>
      <c r="E4190" s="2" t="s">
        <v>372</v>
      </c>
      <c r="F4190" s="2" t="s">
        <v>393</v>
      </c>
      <c r="G4190" s="2" t="s">
        <v>559</v>
      </c>
      <c r="H4190" s="2" t="s">
        <v>330</v>
      </c>
      <c r="I4190" s="2" t="s">
        <v>484</v>
      </c>
      <c r="J4190" s="2" t="s">
        <v>567</v>
      </c>
      <c r="K4190" s="2" t="s">
        <v>612</v>
      </c>
      <c r="L4190" s="2" t="s">
        <v>641</v>
      </c>
      <c r="M4190" s="2">
        <v>0</v>
      </c>
    </row>
    <row r="4191" spans="1:13">
      <c r="A4191" t="s">
        <v>10</v>
      </c>
      <c r="B4191">
        <v>23</v>
      </c>
      <c r="C4191" s="2" t="s">
        <v>199</v>
      </c>
      <c r="D4191" s="2" t="s">
        <v>330</v>
      </c>
      <c r="E4191" s="2" t="s">
        <v>373</v>
      </c>
      <c r="F4191" s="2" t="s">
        <v>392</v>
      </c>
      <c r="G4191" s="2" t="s">
        <v>559</v>
      </c>
      <c r="H4191" s="2" t="s">
        <v>330</v>
      </c>
      <c r="I4191" s="2" t="s">
        <v>443</v>
      </c>
      <c r="J4191" s="2" t="s">
        <v>567</v>
      </c>
      <c r="K4191" s="2" t="s">
        <v>330</v>
      </c>
      <c r="L4191" s="2" t="s">
        <v>356</v>
      </c>
      <c r="M4191" s="2">
        <v>0</v>
      </c>
    </row>
    <row r="4192" spans="1:13">
      <c r="A4192" t="s">
        <v>11</v>
      </c>
      <c r="B4192">
        <v>23</v>
      </c>
      <c r="C4192" s="2" t="s">
        <v>200</v>
      </c>
      <c r="D4192" s="2" t="s">
        <v>362</v>
      </c>
      <c r="E4192" s="2" t="s">
        <v>373</v>
      </c>
      <c r="F4192" s="2" t="s">
        <v>394</v>
      </c>
      <c r="G4192" s="2" t="s">
        <v>560</v>
      </c>
      <c r="H4192" s="2" t="s">
        <v>573</v>
      </c>
      <c r="I4192" s="2" t="s">
        <v>485</v>
      </c>
      <c r="J4192" s="2" t="s">
        <v>567</v>
      </c>
      <c r="K4192" s="2" t="s">
        <v>610</v>
      </c>
      <c r="L4192" s="2" t="s">
        <v>642</v>
      </c>
      <c r="M4192" s="2">
        <v>0</v>
      </c>
    </row>
    <row r="4193" spans="1:13">
      <c r="A4193" t="s">
        <v>12</v>
      </c>
      <c r="B4193">
        <v>23</v>
      </c>
      <c r="C4193" s="2" t="s">
        <v>315</v>
      </c>
      <c r="D4193" s="2" t="s">
        <v>363</v>
      </c>
      <c r="E4193" s="2" t="s">
        <v>373</v>
      </c>
      <c r="F4193" s="2" t="s">
        <v>395</v>
      </c>
      <c r="G4193" s="2" t="s">
        <v>349</v>
      </c>
      <c r="H4193" s="2" t="s">
        <v>574</v>
      </c>
      <c r="I4193" s="2" t="s">
        <v>486</v>
      </c>
      <c r="J4193" s="2" t="s">
        <v>604</v>
      </c>
      <c r="K4193" s="2" t="s">
        <v>613</v>
      </c>
      <c r="L4193" s="2" t="s">
        <v>643</v>
      </c>
      <c r="M4193" s="2">
        <v>0</v>
      </c>
    </row>
    <row r="4194" spans="1:13">
      <c r="A4194" t="s">
        <v>13</v>
      </c>
      <c r="B4194">
        <v>23</v>
      </c>
      <c r="C4194" s="2" t="s">
        <v>201</v>
      </c>
      <c r="D4194" s="2" t="s">
        <v>330</v>
      </c>
      <c r="E4194" s="2" t="s">
        <v>373</v>
      </c>
      <c r="F4194" s="2" t="s">
        <v>392</v>
      </c>
      <c r="G4194" s="2" t="s">
        <v>349</v>
      </c>
      <c r="H4194" s="2" t="s">
        <v>330</v>
      </c>
      <c r="I4194" s="2" t="s">
        <v>487</v>
      </c>
      <c r="J4194" s="2" t="s">
        <v>604</v>
      </c>
      <c r="K4194" s="2" t="s">
        <v>330</v>
      </c>
      <c r="L4194" s="2" t="s">
        <v>644</v>
      </c>
      <c r="M4194" s="2">
        <v>0</v>
      </c>
    </row>
    <row r="4195" spans="1:13">
      <c r="A4195" t="s">
        <v>14</v>
      </c>
      <c r="B4195">
        <v>23</v>
      </c>
      <c r="C4195" s="2" t="s">
        <v>316</v>
      </c>
      <c r="D4195" s="2" t="s">
        <v>330</v>
      </c>
      <c r="E4195" s="2" t="s">
        <v>373</v>
      </c>
      <c r="F4195" s="2" t="s">
        <v>396</v>
      </c>
      <c r="G4195" s="2" t="s">
        <v>349</v>
      </c>
      <c r="H4195" s="2" t="s">
        <v>330</v>
      </c>
      <c r="I4195" s="2" t="s">
        <v>488</v>
      </c>
      <c r="J4195" s="2" t="s">
        <v>604</v>
      </c>
      <c r="K4195" s="2" t="s">
        <v>330</v>
      </c>
      <c r="L4195" s="2" t="s">
        <v>352</v>
      </c>
      <c r="M4195" s="2" t="s">
        <v>774</v>
      </c>
    </row>
    <row r="4196" spans="1:13">
      <c r="A4196" t="s">
        <v>15</v>
      </c>
      <c r="B4196">
        <v>23</v>
      </c>
      <c r="C4196" s="2" t="s">
        <v>202</v>
      </c>
      <c r="D4196" s="2" t="s">
        <v>364</v>
      </c>
      <c r="E4196" s="2" t="s">
        <v>373</v>
      </c>
      <c r="F4196" s="2" t="s">
        <v>391</v>
      </c>
      <c r="G4196" s="2" t="s">
        <v>349</v>
      </c>
      <c r="H4196" s="2" t="s">
        <v>330</v>
      </c>
      <c r="I4196" s="2" t="s">
        <v>489</v>
      </c>
      <c r="J4196" s="2" t="s">
        <v>605</v>
      </c>
      <c r="K4196" s="2" t="s">
        <v>330</v>
      </c>
      <c r="L4196" s="2" t="s">
        <v>645</v>
      </c>
      <c r="M4196" s="2" t="s">
        <v>798</v>
      </c>
    </row>
    <row r="4197" spans="1:13">
      <c r="A4197" t="s">
        <v>16</v>
      </c>
      <c r="B4197">
        <v>23</v>
      </c>
      <c r="C4197" s="2" t="s">
        <v>203</v>
      </c>
      <c r="D4197" s="2" t="s">
        <v>364</v>
      </c>
      <c r="E4197" s="2" t="s">
        <v>373</v>
      </c>
      <c r="F4197" s="2" t="s">
        <v>397</v>
      </c>
      <c r="G4197" s="2" t="s">
        <v>349</v>
      </c>
      <c r="H4197" s="2" t="s">
        <v>330</v>
      </c>
      <c r="I4197" s="2" t="s">
        <v>490</v>
      </c>
      <c r="J4197" s="2" t="s">
        <v>605</v>
      </c>
      <c r="K4197" s="2" t="s">
        <v>330</v>
      </c>
      <c r="L4197" s="2" t="s">
        <v>339</v>
      </c>
      <c r="M4197" s="2" t="s">
        <v>783</v>
      </c>
    </row>
    <row r="4198" spans="1:13">
      <c r="A4198" t="s">
        <v>17</v>
      </c>
      <c r="B4198">
        <v>23</v>
      </c>
      <c r="C4198" s="2" t="s">
        <v>317</v>
      </c>
      <c r="D4198" s="2" t="s">
        <v>330</v>
      </c>
      <c r="E4198" s="2" t="s">
        <v>373</v>
      </c>
      <c r="F4198" s="2" t="s">
        <v>398</v>
      </c>
      <c r="G4198" s="2" t="s">
        <v>349</v>
      </c>
      <c r="H4198" s="2" t="s">
        <v>330</v>
      </c>
      <c r="I4198" s="2" t="s">
        <v>330</v>
      </c>
      <c r="J4198" s="2" t="s">
        <v>605</v>
      </c>
      <c r="K4198" s="2" t="s">
        <v>330</v>
      </c>
      <c r="L4198" s="2" t="s">
        <v>646</v>
      </c>
      <c r="M4198" s="2" t="s">
        <v>795</v>
      </c>
    </row>
    <row r="4199" spans="1:13">
      <c r="A4199" t="s">
        <v>18</v>
      </c>
      <c r="B4199">
        <v>23</v>
      </c>
      <c r="C4199" s="2" t="s">
        <v>318</v>
      </c>
      <c r="D4199" s="2" t="s">
        <v>330</v>
      </c>
      <c r="E4199" s="2" t="s">
        <v>372</v>
      </c>
      <c r="F4199" s="2" t="s">
        <v>399</v>
      </c>
      <c r="G4199" s="2" t="s">
        <v>349</v>
      </c>
      <c r="H4199" s="2" t="s">
        <v>330</v>
      </c>
      <c r="I4199" s="2" t="s">
        <v>491</v>
      </c>
      <c r="J4199" s="2" t="s">
        <v>605</v>
      </c>
      <c r="K4199" s="2" t="s">
        <v>330</v>
      </c>
      <c r="L4199" s="2" t="s">
        <v>647</v>
      </c>
      <c r="M4199" s="2" t="s">
        <v>773</v>
      </c>
    </row>
    <row r="4200" spans="1:13">
      <c r="A4200" t="s">
        <v>19</v>
      </c>
      <c r="B4200">
        <v>23</v>
      </c>
      <c r="C4200" s="2" t="s">
        <v>319</v>
      </c>
      <c r="D4200" s="2" t="s">
        <v>330</v>
      </c>
      <c r="E4200" s="2" t="s">
        <v>372</v>
      </c>
      <c r="F4200" s="2" t="s">
        <v>398</v>
      </c>
      <c r="G4200" s="2" t="s">
        <v>349</v>
      </c>
      <c r="H4200" s="2" t="s">
        <v>330</v>
      </c>
      <c r="I4200" s="2" t="s">
        <v>492</v>
      </c>
      <c r="J4200" s="2" t="s">
        <v>605</v>
      </c>
      <c r="K4200" s="2" t="s">
        <v>330</v>
      </c>
      <c r="L4200" s="2" t="s">
        <v>597</v>
      </c>
      <c r="M4200" s="2" t="s">
        <v>773</v>
      </c>
    </row>
    <row r="4201" spans="1:13">
      <c r="A4201" t="s">
        <v>20</v>
      </c>
      <c r="B4201">
        <v>23</v>
      </c>
      <c r="C4201" s="2" t="s">
        <v>320</v>
      </c>
      <c r="D4201" s="2" t="s">
        <v>330</v>
      </c>
      <c r="E4201" s="2" t="s">
        <v>374</v>
      </c>
      <c r="F4201" s="2" t="s">
        <v>400</v>
      </c>
      <c r="G4201" s="2" t="s">
        <v>561</v>
      </c>
      <c r="H4201" s="2" t="s">
        <v>575</v>
      </c>
      <c r="I4201" s="2" t="s">
        <v>493</v>
      </c>
      <c r="J4201" s="2" t="s">
        <v>605</v>
      </c>
      <c r="K4201" s="2" t="s">
        <v>614</v>
      </c>
      <c r="L4201" s="2" t="s">
        <v>648</v>
      </c>
      <c r="M4201" s="2" t="s">
        <v>780</v>
      </c>
    </row>
    <row r="4202" spans="1:13">
      <c r="A4202" t="s">
        <v>21</v>
      </c>
      <c r="B4202">
        <v>23</v>
      </c>
      <c r="C4202" s="2" t="s">
        <v>204</v>
      </c>
      <c r="D4202" s="2" t="s">
        <v>330</v>
      </c>
      <c r="E4202" s="2" t="s">
        <v>374</v>
      </c>
      <c r="F4202" s="2" t="s">
        <v>226</v>
      </c>
      <c r="G4202" s="2" t="s">
        <v>561</v>
      </c>
      <c r="H4202" s="2" t="s">
        <v>330</v>
      </c>
      <c r="I4202" s="2" t="s">
        <v>494</v>
      </c>
      <c r="J4202" s="2" t="s">
        <v>605</v>
      </c>
      <c r="K4202" s="2" t="s">
        <v>330</v>
      </c>
      <c r="L4202" s="2" t="s">
        <v>411</v>
      </c>
      <c r="M4202" s="2">
        <v>0</v>
      </c>
    </row>
    <row r="4203" spans="1:13">
      <c r="A4203" t="s">
        <v>22</v>
      </c>
      <c r="B4203">
        <v>23</v>
      </c>
      <c r="C4203" s="2" t="s">
        <v>205</v>
      </c>
      <c r="D4203" s="2" t="s">
        <v>365</v>
      </c>
      <c r="E4203" s="2" t="s">
        <v>371</v>
      </c>
      <c r="F4203" s="2" t="s">
        <v>401</v>
      </c>
      <c r="G4203" s="2" t="s">
        <v>562</v>
      </c>
      <c r="H4203" s="2" t="s">
        <v>330</v>
      </c>
      <c r="I4203" s="2" t="s">
        <v>495</v>
      </c>
      <c r="J4203" s="2" t="s">
        <v>605</v>
      </c>
      <c r="K4203" s="2" t="s">
        <v>343</v>
      </c>
      <c r="L4203" s="2" t="s">
        <v>649</v>
      </c>
      <c r="M4203" s="2" t="s">
        <v>774</v>
      </c>
    </row>
    <row r="4204" spans="1:13">
      <c r="A4204" t="s">
        <v>23</v>
      </c>
      <c r="B4204">
        <v>23</v>
      </c>
      <c r="C4204" s="2" t="s">
        <v>206</v>
      </c>
      <c r="D4204" s="2" t="s">
        <v>365</v>
      </c>
      <c r="E4204" s="2" t="s">
        <v>371</v>
      </c>
      <c r="F4204" s="2" t="s">
        <v>402</v>
      </c>
      <c r="G4204" s="2" t="s">
        <v>562</v>
      </c>
      <c r="H4204" s="2" t="s">
        <v>330</v>
      </c>
      <c r="I4204" s="2" t="s">
        <v>496</v>
      </c>
      <c r="J4204" s="2" t="s">
        <v>605</v>
      </c>
      <c r="K4204" s="2" t="s">
        <v>330</v>
      </c>
      <c r="L4204" s="2" t="s">
        <v>650</v>
      </c>
      <c r="M4204" s="2">
        <v>0</v>
      </c>
    </row>
    <row r="4205" spans="1:13">
      <c r="A4205" t="s">
        <v>24</v>
      </c>
      <c r="B4205">
        <v>23</v>
      </c>
      <c r="C4205" s="2" t="s">
        <v>207</v>
      </c>
      <c r="D4205" s="2" t="s">
        <v>330</v>
      </c>
      <c r="E4205" s="2" t="s">
        <v>371</v>
      </c>
      <c r="F4205" s="2" t="s">
        <v>403</v>
      </c>
      <c r="G4205" s="2" t="s">
        <v>562</v>
      </c>
      <c r="H4205" s="2" t="s">
        <v>330</v>
      </c>
      <c r="I4205" s="2" t="s">
        <v>497</v>
      </c>
      <c r="J4205" s="2" t="s">
        <v>606</v>
      </c>
      <c r="K4205" s="2" t="s">
        <v>330</v>
      </c>
      <c r="L4205" s="2" t="s">
        <v>651</v>
      </c>
      <c r="M4205" s="2">
        <v>0</v>
      </c>
    </row>
    <row r="4206" spans="1:13">
      <c r="A4206" t="s">
        <v>25</v>
      </c>
      <c r="B4206">
        <v>23</v>
      </c>
      <c r="C4206" s="2" t="s">
        <v>321</v>
      </c>
      <c r="D4206" s="2" t="s">
        <v>366</v>
      </c>
      <c r="E4206" s="2" t="s">
        <v>375</v>
      </c>
      <c r="F4206" s="2" t="s">
        <v>404</v>
      </c>
      <c r="G4206" s="2" t="s">
        <v>563</v>
      </c>
      <c r="H4206" s="2" t="s">
        <v>330</v>
      </c>
      <c r="I4206" s="2" t="s">
        <v>498</v>
      </c>
      <c r="J4206" s="2" t="s">
        <v>606</v>
      </c>
      <c r="K4206" s="2" t="s">
        <v>382</v>
      </c>
      <c r="L4206" s="2" t="s">
        <v>652</v>
      </c>
      <c r="M4206" s="2" t="s">
        <v>783</v>
      </c>
    </row>
    <row r="4207" spans="1:13">
      <c r="A4207" t="s">
        <v>26</v>
      </c>
      <c r="B4207">
        <v>23</v>
      </c>
      <c r="C4207" s="2" t="s">
        <v>322</v>
      </c>
      <c r="D4207" s="2" t="s">
        <v>365</v>
      </c>
      <c r="E4207" s="2" t="s">
        <v>345</v>
      </c>
      <c r="F4207" s="2" t="s">
        <v>405</v>
      </c>
      <c r="G4207" s="2" t="s">
        <v>563</v>
      </c>
      <c r="H4207" s="2" t="s">
        <v>330</v>
      </c>
      <c r="I4207" s="2" t="s">
        <v>499</v>
      </c>
      <c r="J4207" s="2" t="s">
        <v>606</v>
      </c>
      <c r="K4207" s="2" t="s">
        <v>330</v>
      </c>
      <c r="L4207" s="2" t="s">
        <v>653</v>
      </c>
      <c r="M4207" s="2" t="s">
        <v>779</v>
      </c>
    </row>
    <row r="4208" spans="1:13">
      <c r="A4208" t="s">
        <v>27</v>
      </c>
      <c r="B4208">
        <v>23</v>
      </c>
      <c r="C4208" s="2" t="s">
        <v>208</v>
      </c>
      <c r="D4208" s="2" t="s">
        <v>366</v>
      </c>
      <c r="E4208" s="2" t="s">
        <v>345</v>
      </c>
      <c r="F4208" s="2" t="s">
        <v>406</v>
      </c>
      <c r="G4208" s="2" t="s">
        <v>563</v>
      </c>
      <c r="H4208" s="2" t="s">
        <v>330</v>
      </c>
      <c r="I4208" s="2" t="s">
        <v>500</v>
      </c>
      <c r="J4208" s="2" t="s">
        <v>606</v>
      </c>
      <c r="K4208" s="2" t="s">
        <v>330</v>
      </c>
      <c r="L4208" s="2" t="s">
        <v>636</v>
      </c>
      <c r="M4208" s="2" t="s">
        <v>781</v>
      </c>
    </row>
    <row r="4209" spans="1:13">
      <c r="A4209" t="s">
        <v>28</v>
      </c>
      <c r="B4209">
        <v>23</v>
      </c>
      <c r="C4209" s="2" t="s">
        <v>209</v>
      </c>
      <c r="D4209" s="2" t="s">
        <v>366</v>
      </c>
      <c r="E4209" s="2" t="s">
        <v>376</v>
      </c>
      <c r="F4209" s="2" t="s">
        <v>407</v>
      </c>
      <c r="G4209" s="2" t="s">
        <v>563</v>
      </c>
      <c r="H4209" s="2" t="s">
        <v>330</v>
      </c>
      <c r="I4209" s="2" t="s">
        <v>487</v>
      </c>
      <c r="J4209" s="2" t="s">
        <v>606</v>
      </c>
      <c r="K4209" s="2" t="s">
        <v>330</v>
      </c>
      <c r="L4209" s="2" t="s">
        <v>654</v>
      </c>
      <c r="M4209" s="2">
        <v>0</v>
      </c>
    </row>
    <row r="4210" spans="1:13">
      <c r="A4210" t="s">
        <v>29</v>
      </c>
      <c r="B4210">
        <v>23</v>
      </c>
      <c r="C4210" s="2" t="s">
        <v>210</v>
      </c>
      <c r="D4210" s="2" t="s">
        <v>367</v>
      </c>
      <c r="E4210" s="2" t="s">
        <v>376</v>
      </c>
      <c r="F4210" s="2" t="s">
        <v>408</v>
      </c>
      <c r="G4210" s="2" t="s">
        <v>563</v>
      </c>
      <c r="H4210" s="2" t="s">
        <v>576</v>
      </c>
      <c r="I4210" s="2" t="s">
        <v>469</v>
      </c>
      <c r="J4210" s="2" t="s">
        <v>606</v>
      </c>
      <c r="K4210" s="2" t="s">
        <v>576</v>
      </c>
      <c r="L4210" s="2" t="s">
        <v>567</v>
      </c>
      <c r="M4210" s="2" t="s">
        <v>798</v>
      </c>
    </row>
    <row r="4211" spans="1:13">
      <c r="A4211" t="s">
        <v>30</v>
      </c>
      <c r="B4211">
        <v>23</v>
      </c>
      <c r="C4211" s="2" t="s">
        <v>211</v>
      </c>
      <c r="D4211" s="2" t="s">
        <v>365</v>
      </c>
      <c r="E4211" s="2" t="s">
        <v>376</v>
      </c>
      <c r="F4211" s="2" t="s">
        <v>409</v>
      </c>
      <c r="G4211" s="2" t="s">
        <v>563</v>
      </c>
      <c r="H4211" s="2" t="s">
        <v>330</v>
      </c>
      <c r="I4211" s="2" t="s">
        <v>391</v>
      </c>
      <c r="J4211" s="2" t="s">
        <v>606</v>
      </c>
      <c r="K4211" s="2" t="s">
        <v>330</v>
      </c>
      <c r="L4211" s="2" t="s">
        <v>655</v>
      </c>
      <c r="M4211" s="2">
        <v>0</v>
      </c>
    </row>
    <row r="4212" spans="1:13">
      <c r="A4212" t="s">
        <v>31</v>
      </c>
      <c r="B4212">
        <v>23</v>
      </c>
      <c r="C4212" s="2" t="s">
        <v>212</v>
      </c>
      <c r="D4212" s="2" t="s">
        <v>330</v>
      </c>
      <c r="E4212" s="2" t="s">
        <v>376</v>
      </c>
      <c r="F4212" s="2" t="s">
        <v>410</v>
      </c>
      <c r="G4212" s="2" t="s">
        <v>557</v>
      </c>
      <c r="H4212" s="2" t="s">
        <v>474</v>
      </c>
      <c r="I4212" s="2" t="s">
        <v>501</v>
      </c>
      <c r="J4212" s="2" t="s">
        <v>606</v>
      </c>
      <c r="K4212" s="2" t="s">
        <v>615</v>
      </c>
      <c r="L4212" s="2" t="s">
        <v>344</v>
      </c>
      <c r="M4212" s="2" t="s">
        <v>777</v>
      </c>
    </row>
    <row r="4213" spans="1:13">
      <c r="A4213" t="s">
        <v>32</v>
      </c>
      <c r="B4213">
        <v>23</v>
      </c>
      <c r="C4213" s="2" t="s">
        <v>323</v>
      </c>
      <c r="D4213" s="2" t="s">
        <v>366</v>
      </c>
      <c r="E4213" s="2" t="s">
        <v>376</v>
      </c>
      <c r="F4213" s="2" t="s">
        <v>397</v>
      </c>
      <c r="G4213" s="2" t="s">
        <v>557</v>
      </c>
      <c r="H4213" s="2" t="s">
        <v>330</v>
      </c>
      <c r="I4213" s="2" t="s">
        <v>502</v>
      </c>
      <c r="J4213" s="2" t="s">
        <v>606</v>
      </c>
      <c r="K4213" s="2" t="s">
        <v>330</v>
      </c>
      <c r="L4213" s="2" t="s">
        <v>654</v>
      </c>
      <c r="M4213" s="2" t="s">
        <v>788</v>
      </c>
    </row>
    <row r="4214" spans="1:13">
      <c r="A4214" t="s">
        <v>33</v>
      </c>
      <c r="B4214">
        <v>23</v>
      </c>
      <c r="C4214" s="2" t="s">
        <v>213</v>
      </c>
      <c r="D4214" s="2" t="s">
        <v>365</v>
      </c>
      <c r="E4214" s="2" t="s">
        <v>376</v>
      </c>
      <c r="F4214" s="2" t="s">
        <v>409</v>
      </c>
      <c r="G4214" s="2" t="s">
        <v>557</v>
      </c>
      <c r="H4214" s="2" t="s">
        <v>330</v>
      </c>
      <c r="I4214" s="2" t="s">
        <v>415</v>
      </c>
      <c r="J4214" s="2" t="s">
        <v>606</v>
      </c>
      <c r="K4214" s="2" t="s">
        <v>330</v>
      </c>
      <c r="L4214" s="2" t="s">
        <v>376</v>
      </c>
      <c r="M4214" s="2" t="s">
        <v>773</v>
      </c>
    </row>
    <row r="4215" spans="1:13">
      <c r="A4215" t="s">
        <v>34</v>
      </c>
      <c r="B4215">
        <v>23</v>
      </c>
      <c r="C4215" s="2" t="s">
        <v>324</v>
      </c>
      <c r="D4215" s="2" t="s">
        <v>366</v>
      </c>
      <c r="E4215" s="2" t="s">
        <v>376</v>
      </c>
      <c r="F4215" s="2" t="s">
        <v>397</v>
      </c>
      <c r="G4215" s="2" t="s">
        <v>557</v>
      </c>
      <c r="H4215" s="2" t="s">
        <v>330</v>
      </c>
      <c r="I4215" s="2" t="s">
        <v>503</v>
      </c>
      <c r="J4215" s="2" t="s">
        <v>606</v>
      </c>
      <c r="K4215" s="2" t="s">
        <v>330</v>
      </c>
      <c r="L4215" s="2" t="s">
        <v>646</v>
      </c>
      <c r="M4215" s="2" t="s">
        <v>774</v>
      </c>
    </row>
    <row r="4216" spans="1:13">
      <c r="A4216" t="s">
        <v>35</v>
      </c>
      <c r="B4216">
        <v>23</v>
      </c>
      <c r="C4216" s="2" t="s">
        <v>214</v>
      </c>
      <c r="D4216" s="2" t="s">
        <v>330</v>
      </c>
      <c r="E4216" s="2" t="s">
        <v>376</v>
      </c>
      <c r="F4216" s="2" t="s">
        <v>411</v>
      </c>
      <c r="G4216" s="2" t="s">
        <v>557</v>
      </c>
      <c r="H4216" s="2" t="s">
        <v>330</v>
      </c>
      <c r="I4216" s="2" t="s">
        <v>504</v>
      </c>
      <c r="J4216" s="2" t="s">
        <v>606</v>
      </c>
      <c r="K4216" s="2" t="s">
        <v>330</v>
      </c>
      <c r="L4216" s="2" t="s">
        <v>656</v>
      </c>
      <c r="M4216" s="2">
        <v>0</v>
      </c>
    </row>
    <row r="4217" spans="1:13">
      <c r="A4217" t="s">
        <v>36</v>
      </c>
      <c r="B4217">
        <v>23</v>
      </c>
      <c r="C4217" s="2" t="s">
        <v>215</v>
      </c>
      <c r="D4217" s="2" t="s">
        <v>330</v>
      </c>
      <c r="E4217" s="2" t="s">
        <v>345</v>
      </c>
      <c r="F4217" s="2" t="s">
        <v>392</v>
      </c>
      <c r="G4217" s="2" t="s">
        <v>557</v>
      </c>
      <c r="H4217" s="2" t="s">
        <v>330</v>
      </c>
      <c r="I4217" s="2" t="s">
        <v>330</v>
      </c>
      <c r="J4217" s="2" t="s">
        <v>327</v>
      </c>
      <c r="K4217" s="2" t="s">
        <v>330</v>
      </c>
      <c r="L4217" s="2" t="s">
        <v>657</v>
      </c>
      <c r="M4217" s="2">
        <v>0</v>
      </c>
    </row>
    <row r="4218" spans="1:13">
      <c r="A4218" t="s">
        <v>37</v>
      </c>
      <c r="B4218">
        <v>23</v>
      </c>
      <c r="C4218" s="2" t="s">
        <v>325</v>
      </c>
      <c r="D4218" s="2" t="s">
        <v>330</v>
      </c>
      <c r="E4218" s="2" t="s">
        <v>371</v>
      </c>
      <c r="F4218" s="2" t="s">
        <v>230</v>
      </c>
      <c r="G4218" s="2" t="s">
        <v>558</v>
      </c>
      <c r="H4218" s="2" t="s">
        <v>476</v>
      </c>
      <c r="I4218" s="2" t="s">
        <v>505</v>
      </c>
      <c r="J4218" s="2" t="s">
        <v>327</v>
      </c>
      <c r="K4218" s="2" t="s">
        <v>616</v>
      </c>
      <c r="L4218" s="2" t="s">
        <v>658</v>
      </c>
      <c r="M4218" s="2" t="s">
        <v>781</v>
      </c>
    </row>
    <row r="4219" spans="1:13">
      <c r="A4219" t="s">
        <v>38</v>
      </c>
      <c r="B4219">
        <v>23</v>
      </c>
      <c r="C4219" s="2" t="s">
        <v>216</v>
      </c>
      <c r="D4219" s="2" t="s">
        <v>330</v>
      </c>
      <c r="E4219" s="2" t="s">
        <v>372</v>
      </c>
      <c r="F4219" s="2" t="s">
        <v>412</v>
      </c>
      <c r="G4219" s="2" t="s">
        <v>559</v>
      </c>
      <c r="H4219" s="2" t="s">
        <v>411</v>
      </c>
      <c r="I4219" s="2" t="s">
        <v>506</v>
      </c>
      <c r="J4219" s="2" t="s">
        <v>327</v>
      </c>
      <c r="K4219" s="2" t="s">
        <v>230</v>
      </c>
      <c r="L4219" s="2" t="s">
        <v>659</v>
      </c>
      <c r="M4219" s="2" t="s">
        <v>774</v>
      </c>
    </row>
    <row r="4220" spans="1:13">
      <c r="A4220" t="s">
        <v>39</v>
      </c>
      <c r="B4220">
        <v>23</v>
      </c>
      <c r="C4220" s="2" t="s">
        <v>217</v>
      </c>
      <c r="D4220" s="2" t="s">
        <v>330</v>
      </c>
      <c r="E4220" s="2" t="s">
        <v>339</v>
      </c>
      <c r="F4220" s="2" t="s">
        <v>413</v>
      </c>
      <c r="G4220" s="2" t="s">
        <v>559</v>
      </c>
      <c r="H4220" s="2" t="s">
        <v>330</v>
      </c>
      <c r="I4220" s="2" t="s">
        <v>365</v>
      </c>
      <c r="J4220" s="2" t="s">
        <v>327</v>
      </c>
      <c r="K4220" s="2" t="s">
        <v>330</v>
      </c>
      <c r="L4220" s="2" t="s">
        <v>660</v>
      </c>
      <c r="M4220" s="2">
        <v>0</v>
      </c>
    </row>
    <row r="4221" spans="1:13">
      <c r="A4221" t="s">
        <v>40</v>
      </c>
      <c r="B4221">
        <v>23</v>
      </c>
      <c r="C4221" s="2" t="s">
        <v>218</v>
      </c>
      <c r="D4221" s="2" t="s">
        <v>368</v>
      </c>
      <c r="E4221" s="2" t="s">
        <v>335</v>
      </c>
      <c r="F4221" s="2" t="s">
        <v>404</v>
      </c>
      <c r="G4221" s="2" t="s">
        <v>559</v>
      </c>
      <c r="H4221" s="2" t="s">
        <v>577</v>
      </c>
      <c r="I4221" s="2" t="s">
        <v>507</v>
      </c>
      <c r="J4221" s="2" t="s">
        <v>327</v>
      </c>
      <c r="K4221" s="2" t="s">
        <v>577</v>
      </c>
      <c r="L4221" s="2" t="s">
        <v>239</v>
      </c>
      <c r="M4221" s="2">
        <v>0</v>
      </c>
    </row>
    <row r="4222" spans="1:13">
      <c r="A4222" t="s">
        <v>41</v>
      </c>
      <c r="B4222">
        <v>23</v>
      </c>
      <c r="C4222" s="2" t="s">
        <v>219</v>
      </c>
      <c r="D4222" s="2" t="s">
        <v>368</v>
      </c>
      <c r="E4222" s="2" t="s">
        <v>377</v>
      </c>
      <c r="F4222" s="2" t="s">
        <v>330</v>
      </c>
      <c r="G4222" s="2" t="s">
        <v>560</v>
      </c>
      <c r="H4222" s="2" t="s">
        <v>578</v>
      </c>
      <c r="I4222" s="2" t="s">
        <v>508</v>
      </c>
      <c r="J4222" s="2" t="s">
        <v>327</v>
      </c>
      <c r="K4222" s="2" t="s">
        <v>617</v>
      </c>
      <c r="L4222" s="2" t="s">
        <v>661</v>
      </c>
      <c r="M4222" s="2">
        <v>0</v>
      </c>
    </row>
    <row r="4223" spans="1:13">
      <c r="A4223" t="s">
        <v>42</v>
      </c>
      <c r="B4223">
        <v>23</v>
      </c>
      <c r="C4223" s="2" t="s">
        <v>220</v>
      </c>
      <c r="D4223" s="2" t="s">
        <v>330</v>
      </c>
      <c r="E4223" s="2" t="s">
        <v>377</v>
      </c>
      <c r="F4223" s="2" t="s">
        <v>411</v>
      </c>
      <c r="G4223" s="2" t="s">
        <v>560</v>
      </c>
      <c r="H4223" s="2" t="s">
        <v>330</v>
      </c>
      <c r="I4223" s="2" t="s">
        <v>413</v>
      </c>
      <c r="J4223" s="2" t="s">
        <v>327</v>
      </c>
      <c r="K4223" s="2" t="s">
        <v>330</v>
      </c>
      <c r="L4223" s="2" t="s">
        <v>662</v>
      </c>
      <c r="M4223" s="2">
        <v>0</v>
      </c>
    </row>
    <row r="4224" spans="1:13">
      <c r="A4224" t="s">
        <v>43</v>
      </c>
      <c r="B4224">
        <v>23</v>
      </c>
      <c r="C4224" s="2" t="s">
        <v>221</v>
      </c>
      <c r="D4224" s="2" t="s">
        <v>330</v>
      </c>
      <c r="E4224" s="2" t="s">
        <v>378</v>
      </c>
      <c r="F4224" s="2" t="s">
        <v>414</v>
      </c>
      <c r="G4224" s="2" t="s">
        <v>564</v>
      </c>
      <c r="H4224" s="2" t="s">
        <v>572</v>
      </c>
      <c r="I4224" s="2" t="s">
        <v>507</v>
      </c>
      <c r="J4224" s="2" t="s">
        <v>327</v>
      </c>
      <c r="K4224" s="2" t="s">
        <v>609</v>
      </c>
      <c r="L4224" s="2" t="s">
        <v>661</v>
      </c>
      <c r="M4224" s="2">
        <v>0</v>
      </c>
    </row>
    <row r="4225" spans="1:13">
      <c r="A4225" t="s">
        <v>44</v>
      </c>
      <c r="B4225">
        <v>23</v>
      </c>
      <c r="C4225" s="2" t="s">
        <v>222</v>
      </c>
      <c r="D4225" s="2" t="s">
        <v>369</v>
      </c>
      <c r="E4225" s="2" t="s">
        <v>379</v>
      </c>
      <c r="F4225" s="2" t="s">
        <v>415</v>
      </c>
      <c r="G4225" s="2" t="s">
        <v>564</v>
      </c>
      <c r="H4225" s="2" t="s">
        <v>330</v>
      </c>
      <c r="I4225" s="2" t="s">
        <v>509</v>
      </c>
      <c r="J4225" s="2" t="s">
        <v>327</v>
      </c>
      <c r="K4225" s="2" t="s">
        <v>330</v>
      </c>
      <c r="L4225" s="2" t="s">
        <v>310</v>
      </c>
      <c r="M4225" s="2">
        <v>0</v>
      </c>
    </row>
    <row r="4226" spans="1:13">
      <c r="A4226" t="s">
        <v>45</v>
      </c>
      <c r="B4226">
        <v>23</v>
      </c>
      <c r="C4226" s="2" t="s">
        <v>223</v>
      </c>
      <c r="D4226" s="2" t="s">
        <v>369</v>
      </c>
      <c r="E4226" s="2" t="s">
        <v>343</v>
      </c>
      <c r="F4226" s="2" t="s">
        <v>397</v>
      </c>
      <c r="G4226" s="2" t="s">
        <v>349</v>
      </c>
      <c r="H4226" s="2" t="s">
        <v>573</v>
      </c>
      <c r="I4226" s="2" t="s">
        <v>292</v>
      </c>
      <c r="J4226" s="2" t="s">
        <v>327</v>
      </c>
      <c r="K4226" s="2" t="s">
        <v>610</v>
      </c>
      <c r="L4226" s="2" t="s">
        <v>663</v>
      </c>
      <c r="M4226" s="2" t="s">
        <v>785</v>
      </c>
    </row>
    <row r="4227" spans="1:13">
      <c r="A4227" t="s">
        <v>46</v>
      </c>
      <c r="B4227">
        <v>23</v>
      </c>
      <c r="C4227" s="2" t="s">
        <v>224</v>
      </c>
      <c r="D4227" s="2" t="s">
        <v>364</v>
      </c>
      <c r="E4227" s="2" t="s">
        <v>336</v>
      </c>
      <c r="F4227" s="2" t="s">
        <v>414</v>
      </c>
      <c r="G4227" s="2" t="s">
        <v>565</v>
      </c>
      <c r="H4227" s="2" t="s">
        <v>415</v>
      </c>
      <c r="I4227" s="2" t="s">
        <v>510</v>
      </c>
      <c r="J4227" s="2" t="s">
        <v>327</v>
      </c>
      <c r="K4227" s="2" t="s">
        <v>483</v>
      </c>
      <c r="L4227" s="2" t="s">
        <v>664</v>
      </c>
      <c r="M4227" s="2">
        <v>0</v>
      </c>
    </row>
    <row r="4228" spans="1:13">
      <c r="A4228" t="s">
        <v>47</v>
      </c>
      <c r="B4228">
        <v>23</v>
      </c>
      <c r="C4228" s="2" t="s">
        <v>225</v>
      </c>
      <c r="D4228" s="2" t="s">
        <v>364</v>
      </c>
      <c r="E4228" s="2" t="s">
        <v>380</v>
      </c>
      <c r="F4228" s="2" t="s">
        <v>416</v>
      </c>
      <c r="G4228" s="2" t="s">
        <v>565</v>
      </c>
      <c r="H4228" s="2" t="s">
        <v>330</v>
      </c>
      <c r="I4228" s="2" t="s">
        <v>381</v>
      </c>
      <c r="J4228" s="2" t="s">
        <v>327</v>
      </c>
      <c r="K4228" s="2" t="s">
        <v>330</v>
      </c>
      <c r="L4228" s="2" t="s">
        <v>665</v>
      </c>
      <c r="M4228" s="2">
        <v>0</v>
      </c>
    </row>
    <row r="4229" spans="1:13">
      <c r="A4229" t="s">
        <v>48</v>
      </c>
      <c r="B4229">
        <v>23</v>
      </c>
      <c r="C4229" s="2" t="s">
        <v>326</v>
      </c>
      <c r="D4229" s="2" t="s">
        <v>330</v>
      </c>
      <c r="E4229" s="2" t="s">
        <v>380</v>
      </c>
      <c r="F4229" s="2" t="s">
        <v>417</v>
      </c>
      <c r="G4229" s="2" t="s">
        <v>566</v>
      </c>
      <c r="H4229" s="2" t="s">
        <v>579</v>
      </c>
      <c r="I4229" s="2" t="s">
        <v>365</v>
      </c>
      <c r="J4229" s="2" t="s">
        <v>372</v>
      </c>
      <c r="K4229" s="2" t="s">
        <v>618</v>
      </c>
      <c r="L4229" s="2" t="s">
        <v>666</v>
      </c>
      <c r="M4229" s="2">
        <v>0</v>
      </c>
    </row>
    <row r="4230" spans="1:13">
      <c r="A4230" t="s">
        <v>49</v>
      </c>
      <c r="B4230">
        <v>23</v>
      </c>
      <c r="C4230" s="2" t="s">
        <v>327</v>
      </c>
      <c r="D4230" s="2" t="s">
        <v>330</v>
      </c>
      <c r="E4230" s="2" t="s">
        <v>380</v>
      </c>
      <c r="F4230" s="2" t="s">
        <v>414</v>
      </c>
      <c r="G4230" s="2" t="s">
        <v>566</v>
      </c>
      <c r="H4230" s="2" t="s">
        <v>330</v>
      </c>
      <c r="I4230" s="2" t="s">
        <v>511</v>
      </c>
      <c r="J4230" s="2" t="s">
        <v>372</v>
      </c>
      <c r="K4230" s="2" t="s">
        <v>330</v>
      </c>
      <c r="L4230" s="2" t="s">
        <v>667</v>
      </c>
      <c r="M4230" s="2">
        <v>0</v>
      </c>
    </row>
    <row r="4231" spans="1:13">
      <c r="A4231" t="s">
        <v>50</v>
      </c>
      <c r="B4231">
        <v>23</v>
      </c>
      <c r="C4231" s="2" t="s">
        <v>328</v>
      </c>
      <c r="D4231" s="2" t="s">
        <v>330</v>
      </c>
      <c r="E4231" s="2" t="s">
        <v>380</v>
      </c>
      <c r="F4231" s="2" t="s">
        <v>397</v>
      </c>
      <c r="G4231" s="2" t="s">
        <v>566</v>
      </c>
      <c r="H4231" s="2" t="s">
        <v>580</v>
      </c>
      <c r="I4231" s="2" t="s">
        <v>489</v>
      </c>
      <c r="J4231" s="2" t="s">
        <v>372</v>
      </c>
      <c r="K4231" s="2" t="s">
        <v>580</v>
      </c>
      <c r="L4231" s="2" t="s">
        <v>668</v>
      </c>
      <c r="M4231" s="2">
        <v>0</v>
      </c>
    </row>
    <row r="4232" spans="1:13">
      <c r="A4232" t="s">
        <v>51</v>
      </c>
      <c r="B4232">
        <v>23</v>
      </c>
      <c r="C4232" s="2" t="s">
        <v>329</v>
      </c>
      <c r="D4232" s="2" t="s">
        <v>330</v>
      </c>
      <c r="E4232" s="2" t="s">
        <v>380</v>
      </c>
      <c r="F4232" s="2" t="s">
        <v>418</v>
      </c>
      <c r="G4232" s="2" t="s">
        <v>567</v>
      </c>
      <c r="H4232" s="2" t="s">
        <v>581</v>
      </c>
      <c r="I4232" s="2" t="s">
        <v>512</v>
      </c>
      <c r="J4232" s="2" t="s">
        <v>372</v>
      </c>
      <c r="K4232" s="2" t="s">
        <v>619</v>
      </c>
      <c r="L4232" s="2" t="s">
        <v>669</v>
      </c>
      <c r="M4232" s="2" t="s">
        <v>796</v>
      </c>
    </row>
    <row r="4233" spans="1:13">
      <c r="A4233" t="s">
        <v>52</v>
      </c>
      <c r="B4233">
        <v>23</v>
      </c>
      <c r="C4233" s="2" t="s">
        <v>226</v>
      </c>
      <c r="D4233" s="2" t="s">
        <v>330</v>
      </c>
      <c r="E4233" s="2" t="s">
        <v>380</v>
      </c>
      <c r="F4233" s="2" t="s">
        <v>414</v>
      </c>
      <c r="G4233" s="2" t="s">
        <v>568</v>
      </c>
      <c r="H4233" s="2" t="s">
        <v>582</v>
      </c>
      <c r="I4233" s="2" t="s">
        <v>513</v>
      </c>
      <c r="J4233" s="2" t="s">
        <v>372</v>
      </c>
      <c r="K4233" s="2" t="s">
        <v>620</v>
      </c>
      <c r="L4233" s="2" t="s">
        <v>670</v>
      </c>
      <c r="M4233" s="2" t="s">
        <v>773</v>
      </c>
    </row>
    <row r="4234" spans="1:13">
      <c r="A4234" t="s">
        <v>53</v>
      </c>
      <c r="B4234">
        <v>23</v>
      </c>
      <c r="C4234" s="2" t="s">
        <v>227</v>
      </c>
      <c r="D4234" s="2" t="s">
        <v>330</v>
      </c>
      <c r="E4234" s="2" t="s">
        <v>380</v>
      </c>
      <c r="F4234" s="2" t="s">
        <v>418</v>
      </c>
      <c r="G4234" s="2" t="s">
        <v>334</v>
      </c>
      <c r="H4234" s="2" t="s">
        <v>578</v>
      </c>
      <c r="I4234" s="2" t="s">
        <v>426</v>
      </c>
      <c r="J4234" s="2" t="s">
        <v>372</v>
      </c>
      <c r="K4234" s="2" t="s">
        <v>621</v>
      </c>
      <c r="L4234" s="2" t="s">
        <v>671</v>
      </c>
      <c r="M4234" s="2" t="s">
        <v>782</v>
      </c>
    </row>
    <row r="4235" spans="1:13">
      <c r="A4235" t="s">
        <v>54</v>
      </c>
      <c r="B4235">
        <v>23</v>
      </c>
      <c r="C4235" s="2" t="s">
        <v>228</v>
      </c>
      <c r="D4235" s="2" t="s">
        <v>330</v>
      </c>
      <c r="E4235" s="2" t="s">
        <v>380</v>
      </c>
      <c r="F4235" s="2" t="s">
        <v>419</v>
      </c>
      <c r="G4235" s="2" t="s">
        <v>334</v>
      </c>
      <c r="H4235" s="2" t="s">
        <v>583</v>
      </c>
      <c r="I4235" s="2" t="s">
        <v>443</v>
      </c>
      <c r="J4235" s="2" t="s">
        <v>379</v>
      </c>
      <c r="K4235" s="2" t="s">
        <v>583</v>
      </c>
      <c r="L4235" s="2" t="s">
        <v>672</v>
      </c>
      <c r="M4235" s="2" t="s">
        <v>774</v>
      </c>
    </row>
    <row r="4236" spans="1:13">
      <c r="A4236" t="s">
        <v>55</v>
      </c>
      <c r="B4236">
        <v>23</v>
      </c>
      <c r="C4236" s="2" t="s">
        <v>229</v>
      </c>
      <c r="D4236" s="2" t="s">
        <v>330</v>
      </c>
      <c r="E4236" s="2" t="s">
        <v>380</v>
      </c>
      <c r="F4236" s="2" t="s">
        <v>420</v>
      </c>
      <c r="G4236" s="2" t="s">
        <v>337</v>
      </c>
      <c r="H4236" s="2" t="s">
        <v>581</v>
      </c>
      <c r="I4236" s="2" t="s">
        <v>443</v>
      </c>
      <c r="J4236" s="2" t="s">
        <v>379</v>
      </c>
      <c r="K4236" s="2" t="s">
        <v>619</v>
      </c>
      <c r="L4236" s="2" t="s">
        <v>657</v>
      </c>
      <c r="M4236" s="2">
        <v>0</v>
      </c>
    </row>
    <row r="4237" spans="1:13">
      <c r="A4237" t="s">
        <v>56</v>
      </c>
      <c r="B4237">
        <v>23</v>
      </c>
      <c r="C4237" s="2" t="s">
        <v>230</v>
      </c>
      <c r="D4237" s="2" t="s">
        <v>330</v>
      </c>
      <c r="E4237" s="2" t="s">
        <v>380</v>
      </c>
      <c r="F4237" s="2" t="s">
        <v>421</v>
      </c>
      <c r="G4237" s="2" t="s">
        <v>569</v>
      </c>
      <c r="H4237" s="2" t="s">
        <v>584</v>
      </c>
      <c r="I4237" s="2" t="s">
        <v>512</v>
      </c>
      <c r="J4237" s="2" t="s">
        <v>379</v>
      </c>
      <c r="K4237" s="2" t="s">
        <v>622</v>
      </c>
      <c r="L4237" s="2" t="s">
        <v>673</v>
      </c>
      <c r="M4237" s="2">
        <v>0</v>
      </c>
    </row>
    <row r="4238" spans="1:13">
      <c r="A4238" t="s">
        <v>57</v>
      </c>
      <c r="B4238">
        <v>23</v>
      </c>
      <c r="C4238" s="2" t="s">
        <v>231</v>
      </c>
      <c r="D4238" s="2" t="s">
        <v>330</v>
      </c>
      <c r="E4238" s="2" t="s">
        <v>380</v>
      </c>
      <c r="F4238" s="2" t="s">
        <v>422</v>
      </c>
      <c r="G4238" s="2" t="s">
        <v>327</v>
      </c>
      <c r="H4238" s="2" t="s">
        <v>365</v>
      </c>
      <c r="I4238" s="2" t="s">
        <v>514</v>
      </c>
      <c r="J4238" s="2" t="s">
        <v>379</v>
      </c>
      <c r="K4238" s="2" t="s">
        <v>364</v>
      </c>
      <c r="L4238" s="2" t="s">
        <v>236</v>
      </c>
      <c r="M4238" s="2">
        <v>0</v>
      </c>
    </row>
    <row r="4239" spans="1:13">
      <c r="A4239" t="s">
        <v>58</v>
      </c>
      <c r="B4239">
        <v>23</v>
      </c>
      <c r="C4239" s="2" t="s">
        <v>232</v>
      </c>
      <c r="D4239" s="2" t="s">
        <v>330</v>
      </c>
      <c r="E4239" s="2" t="s">
        <v>381</v>
      </c>
      <c r="F4239" s="2" t="s">
        <v>423</v>
      </c>
      <c r="G4239" s="2" t="s">
        <v>570</v>
      </c>
      <c r="H4239" s="2" t="s">
        <v>585</v>
      </c>
      <c r="I4239" s="2" t="s">
        <v>515</v>
      </c>
      <c r="J4239" s="2" t="s">
        <v>379</v>
      </c>
      <c r="K4239" s="2" t="s">
        <v>623</v>
      </c>
      <c r="L4239" s="2" t="s">
        <v>674</v>
      </c>
      <c r="M4239" s="2" t="s">
        <v>788</v>
      </c>
    </row>
    <row r="4240" spans="1:13">
      <c r="A4240" t="s">
        <v>59</v>
      </c>
      <c r="B4240">
        <v>23</v>
      </c>
      <c r="C4240" s="2" t="s">
        <v>330</v>
      </c>
      <c r="D4240" s="2" t="s">
        <v>364</v>
      </c>
      <c r="E4240" s="2" t="s">
        <v>381</v>
      </c>
      <c r="F4240" s="2" t="s">
        <v>411</v>
      </c>
      <c r="G4240" s="2" t="s">
        <v>570</v>
      </c>
      <c r="H4240" s="2" t="s">
        <v>330</v>
      </c>
      <c r="I4240" s="2" t="s">
        <v>415</v>
      </c>
      <c r="J4240" s="2" t="s">
        <v>379</v>
      </c>
      <c r="K4240" s="2" t="s">
        <v>330</v>
      </c>
      <c r="L4240" s="2" t="s">
        <v>674</v>
      </c>
      <c r="M4240" s="2">
        <v>0</v>
      </c>
    </row>
    <row r="4241" spans="1:13">
      <c r="A4241" t="s">
        <v>60</v>
      </c>
      <c r="B4241">
        <v>23</v>
      </c>
      <c r="C4241" s="2" t="s">
        <v>331</v>
      </c>
      <c r="D4241" s="2" t="s">
        <v>364</v>
      </c>
      <c r="E4241" s="2" t="s">
        <v>381</v>
      </c>
      <c r="F4241" s="2" t="s">
        <v>424</v>
      </c>
      <c r="G4241" s="2" t="s">
        <v>376</v>
      </c>
      <c r="H4241" s="2" t="s">
        <v>586</v>
      </c>
      <c r="I4241" s="2" t="s">
        <v>516</v>
      </c>
      <c r="J4241" s="2" t="s">
        <v>379</v>
      </c>
      <c r="K4241" s="2" t="s">
        <v>580</v>
      </c>
      <c r="L4241" s="2" t="s">
        <v>343</v>
      </c>
      <c r="M4241" s="2">
        <v>0</v>
      </c>
    </row>
    <row r="4242" spans="1:13">
      <c r="A4242" t="s">
        <v>61</v>
      </c>
      <c r="B4242">
        <v>23</v>
      </c>
      <c r="C4242" s="2" t="s">
        <v>233</v>
      </c>
      <c r="D4242" s="2" t="s">
        <v>330</v>
      </c>
      <c r="E4242" s="2" t="s">
        <v>381</v>
      </c>
      <c r="F4242" s="2" t="s">
        <v>425</v>
      </c>
      <c r="G4242" s="2" t="s">
        <v>571</v>
      </c>
      <c r="H4242" s="2" t="s">
        <v>587</v>
      </c>
      <c r="I4242" s="2" t="s">
        <v>517</v>
      </c>
      <c r="J4242" s="2" t="s">
        <v>379</v>
      </c>
      <c r="K4242" s="2" t="s">
        <v>624</v>
      </c>
      <c r="L4242" s="2" t="s">
        <v>675</v>
      </c>
      <c r="M4242" s="2">
        <v>0</v>
      </c>
    </row>
    <row r="4243" spans="1:13">
      <c r="A4243" t="s">
        <v>62</v>
      </c>
      <c r="B4243">
        <v>23</v>
      </c>
      <c r="C4243" s="2" t="s">
        <v>234</v>
      </c>
      <c r="D4243" s="2" t="s">
        <v>368</v>
      </c>
      <c r="E4243" s="2" t="s">
        <v>381</v>
      </c>
      <c r="F4243" s="2" t="s">
        <v>426</v>
      </c>
      <c r="G4243" s="2" t="s">
        <v>345</v>
      </c>
      <c r="H4243" s="2" t="s">
        <v>588</v>
      </c>
      <c r="I4243" s="2" t="s">
        <v>427</v>
      </c>
      <c r="J4243" s="2" t="s">
        <v>379</v>
      </c>
      <c r="K4243" s="2" t="s">
        <v>625</v>
      </c>
      <c r="L4243" s="2" t="s">
        <v>676</v>
      </c>
      <c r="M4243" s="2" t="s">
        <v>775</v>
      </c>
    </row>
    <row r="4244" spans="1:13">
      <c r="A4244" t="s">
        <v>63</v>
      </c>
      <c r="B4244">
        <v>23</v>
      </c>
      <c r="C4244" s="2" t="s">
        <v>235</v>
      </c>
      <c r="D4244" s="2" t="s">
        <v>368</v>
      </c>
      <c r="E4244" s="2" t="s">
        <v>381</v>
      </c>
      <c r="F4244" s="2" t="s">
        <v>417</v>
      </c>
      <c r="G4244" s="2" t="s">
        <v>375</v>
      </c>
      <c r="H4244" s="2" t="s">
        <v>587</v>
      </c>
      <c r="I4244" s="2" t="s">
        <v>263</v>
      </c>
      <c r="J4244" s="2" t="s">
        <v>379</v>
      </c>
      <c r="K4244" s="2" t="s">
        <v>624</v>
      </c>
      <c r="L4244" s="2" t="s">
        <v>359</v>
      </c>
      <c r="M4244" s="2" t="s">
        <v>777</v>
      </c>
    </row>
    <row r="4245" spans="1:13">
      <c r="A4245" t="s">
        <v>64</v>
      </c>
      <c r="B4245">
        <v>23</v>
      </c>
      <c r="C4245" s="2" t="s">
        <v>236</v>
      </c>
      <c r="D4245" s="2" t="s">
        <v>330</v>
      </c>
      <c r="E4245" s="2" t="s">
        <v>381</v>
      </c>
      <c r="F4245" s="2" t="s">
        <v>425</v>
      </c>
      <c r="G4245" s="2" t="s">
        <v>371</v>
      </c>
      <c r="H4245" s="2" t="s">
        <v>366</v>
      </c>
      <c r="I4245" s="2" t="s">
        <v>263</v>
      </c>
      <c r="J4245" s="2" t="s">
        <v>379</v>
      </c>
      <c r="K4245" s="2" t="s">
        <v>368</v>
      </c>
      <c r="L4245" s="2" t="s">
        <v>655</v>
      </c>
      <c r="M4245" s="2">
        <v>0</v>
      </c>
    </row>
    <row r="4246" spans="1:13">
      <c r="A4246" t="s">
        <v>65</v>
      </c>
      <c r="B4246">
        <v>23</v>
      </c>
      <c r="C4246" s="2" t="s">
        <v>237</v>
      </c>
      <c r="D4246" s="2" t="s">
        <v>364</v>
      </c>
      <c r="E4246" s="2" t="s">
        <v>382</v>
      </c>
      <c r="F4246" s="2" t="s">
        <v>426</v>
      </c>
      <c r="G4246" s="2" t="s">
        <v>374</v>
      </c>
      <c r="H4246" s="2" t="s">
        <v>366</v>
      </c>
      <c r="I4246" s="2" t="s">
        <v>427</v>
      </c>
      <c r="J4246" s="2" t="s">
        <v>379</v>
      </c>
      <c r="K4246" s="2" t="s">
        <v>368</v>
      </c>
      <c r="L4246" s="2" t="s">
        <v>677</v>
      </c>
      <c r="M4246" s="2" t="s">
        <v>785</v>
      </c>
    </row>
    <row r="4247" spans="1:13">
      <c r="A4247" t="s">
        <v>66</v>
      </c>
      <c r="B4247">
        <v>23</v>
      </c>
      <c r="C4247" s="2" t="s">
        <v>330</v>
      </c>
      <c r="D4247" s="2" t="s">
        <v>364</v>
      </c>
      <c r="E4247" s="2" t="s">
        <v>382</v>
      </c>
      <c r="F4247" s="2" t="s">
        <v>330</v>
      </c>
      <c r="G4247" s="2" t="s">
        <v>374</v>
      </c>
      <c r="H4247" s="2" t="s">
        <v>330</v>
      </c>
      <c r="I4247" s="2" t="s">
        <v>330</v>
      </c>
      <c r="J4247" s="2" t="s">
        <v>379</v>
      </c>
      <c r="K4247" s="2" t="s">
        <v>330</v>
      </c>
      <c r="L4247" s="2" t="s">
        <v>677</v>
      </c>
      <c r="M4247" s="2">
        <v>0</v>
      </c>
    </row>
    <row r="4248" spans="1:13">
      <c r="A4248" t="s">
        <v>67</v>
      </c>
      <c r="B4248">
        <v>23</v>
      </c>
      <c r="C4248" s="2" t="s">
        <v>238</v>
      </c>
      <c r="D4248" s="2" t="s">
        <v>330</v>
      </c>
      <c r="E4248" s="2" t="s">
        <v>382</v>
      </c>
      <c r="F4248" s="2" t="s">
        <v>427</v>
      </c>
      <c r="G4248" s="2" t="s">
        <v>374</v>
      </c>
      <c r="H4248" s="2" t="s">
        <v>589</v>
      </c>
      <c r="I4248" s="2" t="s">
        <v>518</v>
      </c>
      <c r="J4248" s="2" t="s">
        <v>379</v>
      </c>
      <c r="K4248" s="2" t="s">
        <v>589</v>
      </c>
      <c r="L4248" s="2" t="s">
        <v>678</v>
      </c>
      <c r="M4248" s="2" t="s">
        <v>775</v>
      </c>
    </row>
    <row r="4249" spans="1:13">
      <c r="A4249" t="s">
        <v>68</v>
      </c>
      <c r="B4249">
        <v>23</v>
      </c>
      <c r="C4249" s="2" t="s">
        <v>239</v>
      </c>
      <c r="D4249" s="2" t="s">
        <v>330</v>
      </c>
      <c r="E4249" s="2" t="s">
        <v>382</v>
      </c>
      <c r="F4249" s="2" t="s">
        <v>417</v>
      </c>
      <c r="G4249" s="2" t="s">
        <v>374</v>
      </c>
      <c r="H4249" s="2" t="s">
        <v>330</v>
      </c>
      <c r="I4249" s="2" t="s">
        <v>519</v>
      </c>
      <c r="J4249" s="2" t="s">
        <v>379</v>
      </c>
      <c r="K4249" s="2" t="s">
        <v>330</v>
      </c>
      <c r="L4249" s="2" t="s">
        <v>679</v>
      </c>
      <c r="M4249" s="2" t="s">
        <v>777</v>
      </c>
    </row>
    <row r="4250" spans="1:13">
      <c r="A4250" t="s">
        <v>69</v>
      </c>
      <c r="B4250">
        <v>23</v>
      </c>
      <c r="C4250" s="2" t="s">
        <v>240</v>
      </c>
      <c r="D4250" s="2" t="s">
        <v>330</v>
      </c>
      <c r="E4250" s="2" t="s">
        <v>382</v>
      </c>
      <c r="F4250" s="2" t="s">
        <v>428</v>
      </c>
      <c r="G4250" s="2" t="s">
        <v>374</v>
      </c>
      <c r="H4250" s="2" t="s">
        <v>330</v>
      </c>
      <c r="I4250" s="2" t="s">
        <v>520</v>
      </c>
      <c r="J4250" s="2" t="s">
        <v>379</v>
      </c>
      <c r="K4250" s="2" t="s">
        <v>330</v>
      </c>
      <c r="L4250" s="2" t="s">
        <v>680</v>
      </c>
      <c r="M4250" s="2">
        <v>0</v>
      </c>
    </row>
    <row r="4251" spans="1:13">
      <c r="A4251" t="s">
        <v>70</v>
      </c>
      <c r="B4251">
        <v>23</v>
      </c>
      <c r="C4251" s="2" t="s">
        <v>241</v>
      </c>
      <c r="D4251" s="2" t="s">
        <v>330</v>
      </c>
      <c r="E4251" s="2" t="s">
        <v>382</v>
      </c>
      <c r="F4251" s="2" t="s">
        <v>429</v>
      </c>
      <c r="G4251" s="2" t="s">
        <v>374</v>
      </c>
      <c r="H4251" s="2" t="s">
        <v>330</v>
      </c>
      <c r="I4251" s="2" t="s">
        <v>521</v>
      </c>
      <c r="J4251" s="2" t="s">
        <v>379</v>
      </c>
      <c r="K4251" s="2" t="s">
        <v>330</v>
      </c>
      <c r="L4251" s="2" t="s">
        <v>681</v>
      </c>
      <c r="M4251" s="2" t="s">
        <v>775</v>
      </c>
    </row>
    <row r="4252" spans="1:13">
      <c r="A4252" t="s">
        <v>71</v>
      </c>
      <c r="B4252">
        <v>23</v>
      </c>
      <c r="C4252" s="2" t="s">
        <v>241</v>
      </c>
      <c r="D4252" s="2" t="s">
        <v>330</v>
      </c>
      <c r="E4252" s="2" t="s">
        <v>382</v>
      </c>
      <c r="F4252" s="2" t="s">
        <v>414</v>
      </c>
      <c r="G4252" s="2" t="s">
        <v>374</v>
      </c>
      <c r="H4252" s="2" t="s">
        <v>330</v>
      </c>
      <c r="I4252" s="2" t="s">
        <v>464</v>
      </c>
      <c r="J4252" s="2" t="s">
        <v>379</v>
      </c>
      <c r="K4252" s="2" t="s">
        <v>330</v>
      </c>
      <c r="L4252" s="2" t="s">
        <v>681</v>
      </c>
      <c r="M4252" s="2" t="s">
        <v>776</v>
      </c>
    </row>
    <row r="4253" spans="1:13">
      <c r="A4253" t="s">
        <v>72</v>
      </c>
      <c r="B4253">
        <v>23</v>
      </c>
      <c r="C4253" s="2" t="s">
        <v>242</v>
      </c>
      <c r="D4253" s="2" t="s">
        <v>330</v>
      </c>
      <c r="E4253" s="2" t="s">
        <v>382</v>
      </c>
      <c r="F4253" s="2" t="s">
        <v>430</v>
      </c>
      <c r="G4253" s="2" t="s">
        <v>374</v>
      </c>
      <c r="H4253" s="2" t="s">
        <v>330</v>
      </c>
      <c r="I4253" s="2" t="s">
        <v>472</v>
      </c>
      <c r="J4253" s="2" t="s">
        <v>343</v>
      </c>
      <c r="K4253" s="2" t="s">
        <v>330</v>
      </c>
      <c r="L4253" s="2" t="s">
        <v>682</v>
      </c>
      <c r="M4253" s="2" t="s">
        <v>787</v>
      </c>
    </row>
    <row r="4254" spans="1:13">
      <c r="A4254" t="s">
        <v>73</v>
      </c>
      <c r="B4254">
        <v>23</v>
      </c>
      <c r="C4254" s="2" t="s">
        <v>332</v>
      </c>
      <c r="D4254" s="2" t="s">
        <v>330</v>
      </c>
      <c r="E4254" s="2" t="s">
        <v>382</v>
      </c>
      <c r="F4254" s="2" t="s">
        <v>431</v>
      </c>
      <c r="G4254" s="2" t="s">
        <v>374</v>
      </c>
      <c r="H4254" s="2" t="s">
        <v>330</v>
      </c>
      <c r="I4254" s="2" t="s">
        <v>330</v>
      </c>
      <c r="J4254" s="2" t="s">
        <v>343</v>
      </c>
      <c r="K4254" s="2" t="s">
        <v>330</v>
      </c>
      <c r="L4254" s="2" t="s">
        <v>683</v>
      </c>
      <c r="M4254" s="2">
        <v>0</v>
      </c>
    </row>
    <row r="4255" spans="1:13">
      <c r="A4255" t="s">
        <v>74</v>
      </c>
      <c r="B4255">
        <v>23</v>
      </c>
      <c r="C4255" s="2" t="s">
        <v>333</v>
      </c>
      <c r="D4255" s="2" t="s">
        <v>330</v>
      </c>
      <c r="E4255" s="2" t="s">
        <v>382</v>
      </c>
      <c r="F4255" s="2" t="s">
        <v>432</v>
      </c>
      <c r="G4255" s="2" t="s">
        <v>374</v>
      </c>
      <c r="H4255" s="2" t="s">
        <v>330</v>
      </c>
      <c r="I4255" s="2" t="s">
        <v>464</v>
      </c>
      <c r="J4255" s="2" t="s">
        <v>343</v>
      </c>
      <c r="K4255" s="2" t="s">
        <v>330</v>
      </c>
      <c r="L4255" s="2" t="s">
        <v>684</v>
      </c>
      <c r="M4255" s="2" t="s">
        <v>787</v>
      </c>
    </row>
    <row r="4256" spans="1:13">
      <c r="A4256" t="s">
        <v>75</v>
      </c>
      <c r="B4256">
        <v>23</v>
      </c>
      <c r="C4256" s="2" t="s">
        <v>334</v>
      </c>
      <c r="D4256" s="2" t="s">
        <v>330</v>
      </c>
      <c r="E4256" s="2" t="s">
        <v>382</v>
      </c>
      <c r="F4256" s="2" t="s">
        <v>433</v>
      </c>
      <c r="G4256" s="2" t="s">
        <v>374</v>
      </c>
      <c r="H4256" s="2" t="s">
        <v>330</v>
      </c>
      <c r="I4256" s="2" t="s">
        <v>522</v>
      </c>
      <c r="J4256" s="2" t="s">
        <v>343</v>
      </c>
      <c r="K4256" s="2" t="s">
        <v>330</v>
      </c>
      <c r="L4256" s="2" t="s">
        <v>557</v>
      </c>
      <c r="M4256" s="2">
        <v>0</v>
      </c>
    </row>
    <row r="4257" spans="1:13">
      <c r="A4257" t="s">
        <v>76</v>
      </c>
      <c r="B4257">
        <v>23</v>
      </c>
      <c r="C4257" s="2" t="s">
        <v>197</v>
      </c>
      <c r="D4257" s="2" t="s">
        <v>330</v>
      </c>
      <c r="E4257" s="2" t="s">
        <v>382</v>
      </c>
      <c r="F4257" s="2" t="s">
        <v>434</v>
      </c>
      <c r="G4257" s="2" t="s">
        <v>374</v>
      </c>
      <c r="H4257" s="2" t="s">
        <v>330</v>
      </c>
      <c r="I4257" s="2" t="s">
        <v>523</v>
      </c>
      <c r="J4257" s="2" t="s">
        <v>343</v>
      </c>
      <c r="K4257" s="2" t="s">
        <v>330</v>
      </c>
      <c r="L4257" s="2" t="s">
        <v>326</v>
      </c>
      <c r="M4257" s="2">
        <v>0</v>
      </c>
    </row>
    <row r="4258" spans="1:13">
      <c r="A4258" t="s">
        <v>77</v>
      </c>
      <c r="B4258">
        <v>23</v>
      </c>
      <c r="C4258" s="2" t="s">
        <v>335</v>
      </c>
      <c r="D4258" s="2" t="s">
        <v>330</v>
      </c>
      <c r="E4258" s="2" t="s">
        <v>381</v>
      </c>
      <c r="F4258" s="2" t="s">
        <v>435</v>
      </c>
      <c r="G4258" s="2" t="s">
        <v>375</v>
      </c>
      <c r="H4258" s="2" t="s">
        <v>582</v>
      </c>
      <c r="I4258" s="2" t="s">
        <v>491</v>
      </c>
      <c r="J4258" s="2" t="s">
        <v>343</v>
      </c>
      <c r="K4258" s="2" t="s">
        <v>626</v>
      </c>
      <c r="L4258" s="2" t="s">
        <v>562</v>
      </c>
      <c r="M4258" s="2" t="s">
        <v>772</v>
      </c>
    </row>
    <row r="4259" spans="1:13">
      <c r="A4259" t="s">
        <v>78</v>
      </c>
      <c r="B4259">
        <v>23</v>
      </c>
      <c r="C4259" s="2" t="s">
        <v>226</v>
      </c>
      <c r="D4259" s="2" t="s">
        <v>330</v>
      </c>
      <c r="E4259" s="2" t="s">
        <v>381</v>
      </c>
      <c r="F4259" s="2" t="s">
        <v>434</v>
      </c>
      <c r="G4259" s="2" t="s">
        <v>345</v>
      </c>
      <c r="H4259" s="2" t="s">
        <v>586</v>
      </c>
      <c r="I4259" s="2" t="s">
        <v>524</v>
      </c>
      <c r="J4259" s="2" t="s">
        <v>343</v>
      </c>
      <c r="K4259" s="2" t="s">
        <v>597</v>
      </c>
      <c r="L4259" s="2" t="s">
        <v>685</v>
      </c>
      <c r="M4259" s="2">
        <v>0</v>
      </c>
    </row>
    <row r="4260" spans="1:13">
      <c r="A4260" t="s">
        <v>79</v>
      </c>
      <c r="B4260">
        <v>23</v>
      </c>
      <c r="C4260" s="2" t="s">
        <v>243</v>
      </c>
      <c r="D4260" s="2" t="s">
        <v>330</v>
      </c>
      <c r="E4260" s="2" t="s">
        <v>383</v>
      </c>
      <c r="F4260" s="2" t="s">
        <v>436</v>
      </c>
      <c r="G4260" s="2" t="s">
        <v>376</v>
      </c>
      <c r="H4260" s="2" t="s">
        <v>586</v>
      </c>
      <c r="I4260" s="2" t="s">
        <v>418</v>
      </c>
      <c r="J4260" s="2" t="s">
        <v>343</v>
      </c>
      <c r="K4260" s="2" t="s">
        <v>627</v>
      </c>
      <c r="L4260" s="2" t="s">
        <v>686</v>
      </c>
      <c r="M4260" s="2">
        <v>0</v>
      </c>
    </row>
    <row r="4261" spans="1:13">
      <c r="A4261" t="s">
        <v>80</v>
      </c>
      <c r="B4261">
        <v>23</v>
      </c>
      <c r="C4261" s="2" t="s">
        <v>244</v>
      </c>
      <c r="D4261" s="2" t="s">
        <v>330</v>
      </c>
      <c r="E4261" s="2" t="s">
        <v>380</v>
      </c>
      <c r="F4261" s="2" t="s">
        <v>391</v>
      </c>
      <c r="G4261" s="2" t="s">
        <v>376</v>
      </c>
      <c r="H4261" s="2" t="s">
        <v>330</v>
      </c>
      <c r="I4261" s="2" t="s">
        <v>468</v>
      </c>
      <c r="J4261" s="2" t="s">
        <v>343</v>
      </c>
      <c r="K4261" s="2" t="s">
        <v>330</v>
      </c>
      <c r="L4261" s="2" t="s">
        <v>687</v>
      </c>
      <c r="M4261" s="2" t="s">
        <v>786</v>
      </c>
    </row>
    <row r="4262" spans="1:13">
      <c r="A4262" t="s">
        <v>81</v>
      </c>
      <c r="B4262">
        <v>23</v>
      </c>
      <c r="C4262" s="2" t="s">
        <v>245</v>
      </c>
      <c r="D4262" s="2" t="s">
        <v>330</v>
      </c>
      <c r="E4262" s="2" t="s">
        <v>380</v>
      </c>
      <c r="F4262" s="2" t="s">
        <v>395</v>
      </c>
      <c r="G4262" s="2" t="s">
        <v>376</v>
      </c>
      <c r="H4262" s="2" t="s">
        <v>330</v>
      </c>
      <c r="I4262" s="2" t="s">
        <v>525</v>
      </c>
      <c r="J4262" s="2" t="s">
        <v>343</v>
      </c>
      <c r="K4262" s="2" t="s">
        <v>330</v>
      </c>
      <c r="L4262" s="2" t="s">
        <v>688</v>
      </c>
      <c r="M4262" s="2" t="s">
        <v>797</v>
      </c>
    </row>
    <row r="4263" spans="1:13">
      <c r="A4263" t="s">
        <v>82</v>
      </c>
      <c r="B4263">
        <v>23</v>
      </c>
      <c r="C4263" s="2" t="s">
        <v>246</v>
      </c>
      <c r="D4263" s="2" t="s">
        <v>330</v>
      </c>
      <c r="E4263" s="2" t="s">
        <v>336</v>
      </c>
      <c r="F4263" s="2" t="s">
        <v>395</v>
      </c>
      <c r="G4263" s="2" t="s">
        <v>376</v>
      </c>
      <c r="H4263" s="2" t="s">
        <v>330</v>
      </c>
      <c r="I4263" s="2" t="s">
        <v>422</v>
      </c>
      <c r="J4263" s="2" t="s">
        <v>343</v>
      </c>
      <c r="K4263" s="2" t="s">
        <v>330</v>
      </c>
      <c r="L4263" s="2" t="s">
        <v>689</v>
      </c>
      <c r="M4263" s="2">
        <v>0</v>
      </c>
    </row>
    <row r="4264" spans="1:13">
      <c r="A4264" t="s">
        <v>83</v>
      </c>
      <c r="B4264">
        <v>23</v>
      </c>
      <c r="C4264" s="2" t="s">
        <v>246</v>
      </c>
      <c r="D4264" s="2" t="s">
        <v>330</v>
      </c>
      <c r="E4264" s="2" t="s">
        <v>384</v>
      </c>
      <c r="F4264" s="2" t="s">
        <v>330</v>
      </c>
      <c r="G4264" s="2" t="s">
        <v>376</v>
      </c>
      <c r="H4264" s="2" t="s">
        <v>330</v>
      </c>
      <c r="I4264" s="2" t="s">
        <v>509</v>
      </c>
      <c r="J4264" s="2" t="s">
        <v>343</v>
      </c>
      <c r="K4264" s="2" t="s">
        <v>330</v>
      </c>
      <c r="L4264" s="2" t="s">
        <v>689</v>
      </c>
      <c r="M4264" s="2" t="s">
        <v>787</v>
      </c>
    </row>
    <row r="4265" spans="1:13">
      <c r="A4265" t="s">
        <v>84</v>
      </c>
      <c r="B4265">
        <v>23</v>
      </c>
      <c r="C4265" s="2" t="s">
        <v>247</v>
      </c>
      <c r="D4265" s="2" t="s">
        <v>330</v>
      </c>
      <c r="E4265" s="2" t="s">
        <v>384</v>
      </c>
      <c r="F4265" s="2" t="s">
        <v>430</v>
      </c>
      <c r="G4265" s="2" t="s">
        <v>376</v>
      </c>
      <c r="H4265" s="2" t="s">
        <v>330</v>
      </c>
      <c r="I4265" s="2" t="s">
        <v>420</v>
      </c>
      <c r="J4265" s="2" t="s">
        <v>343</v>
      </c>
      <c r="K4265" s="2" t="s">
        <v>330</v>
      </c>
      <c r="L4265" s="2" t="s">
        <v>322</v>
      </c>
      <c r="M4265" s="2" t="s">
        <v>786</v>
      </c>
    </row>
    <row r="4266" spans="1:13">
      <c r="A4266" t="s">
        <v>85</v>
      </c>
      <c r="B4266">
        <v>23</v>
      </c>
      <c r="C4266" s="2" t="s">
        <v>232</v>
      </c>
      <c r="D4266" s="2" t="s">
        <v>330</v>
      </c>
      <c r="E4266" s="2" t="s">
        <v>343</v>
      </c>
      <c r="F4266" s="2" t="s">
        <v>417</v>
      </c>
      <c r="G4266" s="2" t="s">
        <v>376</v>
      </c>
      <c r="H4266" s="2" t="s">
        <v>330</v>
      </c>
      <c r="I4266" s="2" t="s">
        <v>526</v>
      </c>
      <c r="J4266" s="2" t="s">
        <v>343</v>
      </c>
      <c r="K4266" s="2" t="s">
        <v>330</v>
      </c>
      <c r="L4266" s="2" t="s">
        <v>690</v>
      </c>
      <c r="M4266" s="2" t="s">
        <v>775</v>
      </c>
    </row>
    <row r="4267" spans="1:13">
      <c r="A4267" t="s">
        <v>86</v>
      </c>
      <c r="B4267">
        <v>23</v>
      </c>
      <c r="C4267" s="2" t="s">
        <v>248</v>
      </c>
      <c r="D4267" s="2" t="s">
        <v>330</v>
      </c>
      <c r="E4267" s="2" t="s">
        <v>385</v>
      </c>
      <c r="F4267" s="2" t="s">
        <v>437</v>
      </c>
      <c r="G4267" s="2" t="s">
        <v>345</v>
      </c>
      <c r="H4267" s="2" t="s">
        <v>590</v>
      </c>
      <c r="I4267" s="2" t="s">
        <v>470</v>
      </c>
      <c r="J4267" s="2" t="s">
        <v>343</v>
      </c>
      <c r="K4267" s="2" t="s">
        <v>628</v>
      </c>
      <c r="L4267" s="2" t="s">
        <v>334</v>
      </c>
      <c r="M4267" s="2">
        <v>0</v>
      </c>
    </row>
    <row r="4268" spans="1:13">
      <c r="A4268" t="s">
        <v>87</v>
      </c>
      <c r="B4268">
        <v>23</v>
      </c>
      <c r="C4268" s="2" t="s">
        <v>336</v>
      </c>
      <c r="D4268" s="2" t="s">
        <v>330</v>
      </c>
      <c r="E4268" s="2" t="s">
        <v>385</v>
      </c>
      <c r="F4268" s="2" t="s">
        <v>438</v>
      </c>
      <c r="G4268" s="2" t="s">
        <v>371</v>
      </c>
      <c r="H4268" s="2" t="s">
        <v>330</v>
      </c>
      <c r="I4268" s="2" t="s">
        <v>527</v>
      </c>
      <c r="J4268" s="2" t="s">
        <v>343</v>
      </c>
      <c r="K4268" s="2" t="s">
        <v>230</v>
      </c>
      <c r="L4268" s="2" t="s">
        <v>328</v>
      </c>
      <c r="M4268" s="2">
        <v>0</v>
      </c>
    </row>
    <row r="4269" spans="1:13">
      <c r="A4269" t="s">
        <v>88</v>
      </c>
      <c r="B4269">
        <v>23</v>
      </c>
      <c r="C4269" s="2" t="s">
        <v>249</v>
      </c>
      <c r="D4269" s="2" t="s">
        <v>330</v>
      </c>
      <c r="E4269" s="2" t="s">
        <v>379</v>
      </c>
      <c r="F4269" s="2" t="s">
        <v>439</v>
      </c>
      <c r="G4269" s="2" t="s">
        <v>371</v>
      </c>
      <c r="H4269" s="2" t="s">
        <v>330</v>
      </c>
      <c r="I4269" s="2" t="s">
        <v>472</v>
      </c>
      <c r="J4269" s="2" t="s">
        <v>343</v>
      </c>
      <c r="K4269" s="2" t="s">
        <v>330</v>
      </c>
      <c r="L4269" s="2" t="s">
        <v>691</v>
      </c>
      <c r="M4269" s="2" t="s">
        <v>797</v>
      </c>
    </row>
    <row r="4270" spans="1:13">
      <c r="A4270" t="s">
        <v>89</v>
      </c>
      <c r="B4270">
        <v>23</v>
      </c>
      <c r="C4270" s="2" t="s">
        <v>250</v>
      </c>
      <c r="D4270" s="2" t="s">
        <v>330</v>
      </c>
      <c r="E4270" s="2" t="s">
        <v>379</v>
      </c>
      <c r="F4270" s="2" t="s">
        <v>440</v>
      </c>
      <c r="G4270" s="2" t="s">
        <v>372</v>
      </c>
      <c r="H4270" s="2" t="s">
        <v>330</v>
      </c>
      <c r="I4270" s="2" t="s">
        <v>528</v>
      </c>
      <c r="J4270" s="2" t="s">
        <v>343</v>
      </c>
      <c r="K4270" s="2" t="s">
        <v>230</v>
      </c>
      <c r="L4270" s="2" t="s">
        <v>678</v>
      </c>
      <c r="M4270" s="2" t="s">
        <v>774</v>
      </c>
    </row>
    <row r="4271" spans="1:13">
      <c r="A4271" t="s">
        <v>90</v>
      </c>
      <c r="B4271">
        <v>23</v>
      </c>
      <c r="C4271" s="2" t="s">
        <v>251</v>
      </c>
      <c r="D4271" s="2" t="s">
        <v>330</v>
      </c>
      <c r="E4271" s="2" t="s">
        <v>386</v>
      </c>
      <c r="F4271" s="2" t="s">
        <v>441</v>
      </c>
      <c r="G4271" s="2" t="s">
        <v>373</v>
      </c>
      <c r="H4271" s="2" t="s">
        <v>591</v>
      </c>
      <c r="I4271" s="2" t="s">
        <v>529</v>
      </c>
      <c r="J4271" s="2" t="s">
        <v>343</v>
      </c>
      <c r="K4271" s="2" t="s">
        <v>363</v>
      </c>
      <c r="L4271" s="2" t="s">
        <v>692</v>
      </c>
      <c r="M4271" s="2" t="s">
        <v>787</v>
      </c>
    </row>
    <row r="4272" spans="1:13">
      <c r="A4272" t="s">
        <v>91</v>
      </c>
      <c r="B4272">
        <v>23</v>
      </c>
      <c r="C4272" s="2" t="s">
        <v>252</v>
      </c>
      <c r="D4272" s="2" t="s">
        <v>330</v>
      </c>
      <c r="E4272" s="2" t="s">
        <v>378</v>
      </c>
      <c r="F4272" s="2" t="s">
        <v>426</v>
      </c>
      <c r="G4272" s="2" t="s">
        <v>339</v>
      </c>
      <c r="H4272" s="2" t="s">
        <v>591</v>
      </c>
      <c r="I4272" s="2" t="s">
        <v>530</v>
      </c>
      <c r="J4272" s="2" t="s">
        <v>343</v>
      </c>
      <c r="K4272" s="2" t="s">
        <v>363</v>
      </c>
      <c r="L4272" s="2" t="s">
        <v>693</v>
      </c>
      <c r="M4272" s="2">
        <v>0</v>
      </c>
    </row>
    <row r="4273" spans="1:13">
      <c r="A4273" t="s">
        <v>92</v>
      </c>
      <c r="B4273">
        <v>23</v>
      </c>
      <c r="C4273" s="2" t="s">
        <v>253</v>
      </c>
      <c r="D4273" s="2" t="s">
        <v>330</v>
      </c>
      <c r="E4273" s="2" t="s">
        <v>377</v>
      </c>
      <c r="F4273" s="2" t="s">
        <v>417</v>
      </c>
      <c r="G4273" s="2" t="s">
        <v>339</v>
      </c>
      <c r="H4273" s="2" t="s">
        <v>330</v>
      </c>
      <c r="I4273" s="2" t="s">
        <v>531</v>
      </c>
      <c r="J4273" s="2" t="s">
        <v>343</v>
      </c>
      <c r="K4273" s="2" t="s">
        <v>330</v>
      </c>
      <c r="L4273" s="2" t="s">
        <v>694</v>
      </c>
      <c r="M4273" s="2">
        <v>0</v>
      </c>
    </row>
    <row r="4274" spans="1:13">
      <c r="A4274" t="s">
        <v>93</v>
      </c>
      <c r="B4274">
        <v>23</v>
      </c>
      <c r="C4274" s="2" t="s">
        <v>254</v>
      </c>
      <c r="D4274" s="2" t="s">
        <v>330</v>
      </c>
      <c r="E4274" s="2" t="s">
        <v>377</v>
      </c>
      <c r="F4274" s="2" t="s">
        <v>330</v>
      </c>
      <c r="G4274" s="2" t="s">
        <v>339</v>
      </c>
      <c r="H4274" s="2" t="s">
        <v>330</v>
      </c>
      <c r="I4274" s="2" t="s">
        <v>532</v>
      </c>
      <c r="J4274" s="2" t="s">
        <v>343</v>
      </c>
      <c r="K4274" s="2" t="s">
        <v>330</v>
      </c>
      <c r="L4274" s="2" t="s">
        <v>695</v>
      </c>
      <c r="M4274" s="2" t="s">
        <v>776</v>
      </c>
    </row>
    <row r="4275" spans="1:13">
      <c r="A4275" t="s">
        <v>94</v>
      </c>
      <c r="B4275">
        <v>23</v>
      </c>
      <c r="C4275" s="2" t="s">
        <v>255</v>
      </c>
      <c r="D4275" s="2" t="s">
        <v>330</v>
      </c>
      <c r="E4275" s="2" t="s">
        <v>335</v>
      </c>
      <c r="F4275" s="2" t="s">
        <v>330</v>
      </c>
      <c r="G4275" s="2" t="s">
        <v>339</v>
      </c>
      <c r="H4275" s="2" t="s">
        <v>330</v>
      </c>
      <c r="I4275" s="2" t="s">
        <v>532</v>
      </c>
      <c r="J4275" s="2" t="s">
        <v>343</v>
      </c>
      <c r="K4275" s="2" t="s">
        <v>330</v>
      </c>
      <c r="L4275" s="2" t="s">
        <v>357</v>
      </c>
      <c r="M4275" s="2">
        <v>0</v>
      </c>
    </row>
    <row r="4276" spans="1:13">
      <c r="A4276" t="s">
        <v>95</v>
      </c>
      <c r="B4276">
        <v>23</v>
      </c>
      <c r="C4276" s="2" t="s">
        <v>255</v>
      </c>
      <c r="D4276" s="2" t="s">
        <v>366</v>
      </c>
      <c r="E4276" s="2" t="s">
        <v>387</v>
      </c>
      <c r="F4276" s="2" t="s">
        <v>442</v>
      </c>
      <c r="G4276" s="2" t="s">
        <v>339</v>
      </c>
      <c r="H4276" s="2" t="s">
        <v>330</v>
      </c>
      <c r="I4276" s="2" t="s">
        <v>491</v>
      </c>
      <c r="J4276" s="2" t="s">
        <v>343</v>
      </c>
      <c r="K4276" s="2" t="s">
        <v>330</v>
      </c>
      <c r="L4276" s="2" t="s">
        <v>357</v>
      </c>
      <c r="M4276" s="2" t="s">
        <v>782</v>
      </c>
    </row>
    <row r="4277" spans="1:13">
      <c r="A4277" t="s">
        <v>96</v>
      </c>
      <c r="B4277">
        <v>23</v>
      </c>
      <c r="C4277" s="2" t="s">
        <v>256</v>
      </c>
      <c r="D4277" s="2" t="s">
        <v>366</v>
      </c>
      <c r="E4277" s="2" t="s">
        <v>339</v>
      </c>
      <c r="F4277" s="2" t="s">
        <v>443</v>
      </c>
      <c r="G4277" s="2" t="s">
        <v>387</v>
      </c>
      <c r="H4277" s="2" t="s">
        <v>588</v>
      </c>
      <c r="I4277" s="2" t="s">
        <v>425</v>
      </c>
      <c r="J4277" s="2" t="s">
        <v>343</v>
      </c>
      <c r="K4277" s="2" t="s">
        <v>625</v>
      </c>
      <c r="L4277" s="2" t="s">
        <v>568</v>
      </c>
      <c r="M4277" s="2">
        <v>0</v>
      </c>
    </row>
    <row r="4278" spans="1:13">
      <c r="A4278" t="s">
        <v>97</v>
      </c>
      <c r="B4278">
        <v>23</v>
      </c>
      <c r="C4278" s="2" t="s">
        <v>257</v>
      </c>
      <c r="D4278" s="2" t="s">
        <v>330</v>
      </c>
      <c r="E4278" s="2" t="s">
        <v>339</v>
      </c>
      <c r="F4278" s="2" t="s">
        <v>444</v>
      </c>
      <c r="G4278" s="2" t="s">
        <v>335</v>
      </c>
      <c r="H4278" s="2" t="s">
        <v>591</v>
      </c>
      <c r="I4278" s="2" t="s">
        <v>533</v>
      </c>
      <c r="J4278" s="2" t="s">
        <v>343</v>
      </c>
      <c r="K4278" s="2" t="s">
        <v>363</v>
      </c>
      <c r="L4278" s="2" t="s">
        <v>322</v>
      </c>
      <c r="M4278" s="2">
        <v>0</v>
      </c>
    </row>
    <row r="4279" spans="1:13">
      <c r="A4279" t="s">
        <v>98</v>
      </c>
      <c r="B4279">
        <v>23</v>
      </c>
      <c r="C4279" s="2" t="s">
        <v>258</v>
      </c>
      <c r="D4279" s="2" t="s">
        <v>366</v>
      </c>
      <c r="E4279" s="2" t="s">
        <v>373</v>
      </c>
      <c r="F4279" s="2" t="s">
        <v>429</v>
      </c>
      <c r="G4279" s="2" t="s">
        <v>335</v>
      </c>
      <c r="H4279" s="2" t="s">
        <v>330</v>
      </c>
      <c r="I4279" s="2" t="s">
        <v>459</v>
      </c>
      <c r="J4279" s="2" t="s">
        <v>343</v>
      </c>
      <c r="K4279" s="2" t="s">
        <v>330</v>
      </c>
      <c r="L4279" s="2" t="s">
        <v>689</v>
      </c>
      <c r="M4279" s="2">
        <v>0</v>
      </c>
    </row>
    <row r="4280" spans="1:13">
      <c r="A4280" t="s">
        <v>99</v>
      </c>
      <c r="B4280">
        <v>23</v>
      </c>
      <c r="C4280" s="2" t="s">
        <v>259</v>
      </c>
      <c r="D4280" s="2" t="s">
        <v>366</v>
      </c>
      <c r="E4280" s="2" t="s">
        <v>373</v>
      </c>
      <c r="F4280" s="2" t="s">
        <v>432</v>
      </c>
      <c r="G4280" s="2" t="s">
        <v>335</v>
      </c>
      <c r="H4280" s="2" t="s">
        <v>330</v>
      </c>
      <c r="I4280" s="2" t="s">
        <v>491</v>
      </c>
      <c r="J4280" s="2" t="s">
        <v>343</v>
      </c>
      <c r="K4280" s="2" t="s">
        <v>330</v>
      </c>
      <c r="L4280" s="2" t="s">
        <v>696</v>
      </c>
      <c r="M4280" s="2">
        <v>0</v>
      </c>
    </row>
    <row r="4281" spans="1:13">
      <c r="A4281" t="s">
        <v>100</v>
      </c>
      <c r="B4281">
        <v>23</v>
      </c>
      <c r="C4281" s="2" t="s">
        <v>260</v>
      </c>
      <c r="D4281" s="2" t="s">
        <v>330</v>
      </c>
      <c r="E4281" s="2" t="s">
        <v>372</v>
      </c>
      <c r="F4281" s="2" t="s">
        <v>445</v>
      </c>
      <c r="G4281" s="2" t="s">
        <v>335</v>
      </c>
      <c r="H4281" s="2" t="s">
        <v>330</v>
      </c>
      <c r="I4281" s="2" t="s">
        <v>466</v>
      </c>
      <c r="J4281" s="2" t="s">
        <v>343</v>
      </c>
      <c r="K4281" s="2" t="s">
        <v>330</v>
      </c>
      <c r="L4281" s="2" t="s">
        <v>562</v>
      </c>
      <c r="M4281" s="2">
        <v>0</v>
      </c>
    </row>
    <row r="4282" spans="1:13">
      <c r="A4282" t="s">
        <v>101</v>
      </c>
      <c r="B4282">
        <v>23</v>
      </c>
      <c r="C4282" s="2" t="s">
        <v>336</v>
      </c>
      <c r="D4282" s="2" t="s">
        <v>366</v>
      </c>
      <c r="E4282" s="2" t="s">
        <v>372</v>
      </c>
      <c r="F4282" s="2" t="s">
        <v>446</v>
      </c>
      <c r="G4282" s="2" t="s">
        <v>335</v>
      </c>
      <c r="H4282" s="2" t="s">
        <v>330</v>
      </c>
      <c r="I4282" s="2" t="s">
        <v>534</v>
      </c>
      <c r="J4282" s="2" t="s">
        <v>343</v>
      </c>
      <c r="K4282" s="2" t="s">
        <v>330</v>
      </c>
      <c r="L4282" s="2" t="s">
        <v>697</v>
      </c>
      <c r="M4282" s="2">
        <v>0</v>
      </c>
    </row>
    <row r="4283" spans="1:13">
      <c r="A4283" t="s">
        <v>102</v>
      </c>
      <c r="B4283">
        <v>23</v>
      </c>
      <c r="C4283" s="2" t="s">
        <v>261</v>
      </c>
      <c r="D4283" s="2" t="s">
        <v>366</v>
      </c>
      <c r="E4283" s="2" t="s">
        <v>374</v>
      </c>
      <c r="F4283" s="2" t="s">
        <v>445</v>
      </c>
      <c r="G4283" s="2" t="s">
        <v>335</v>
      </c>
      <c r="H4283" s="2" t="s">
        <v>330</v>
      </c>
      <c r="I4283" s="2" t="s">
        <v>491</v>
      </c>
      <c r="J4283" s="2" t="s">
        <v>343</v>
      </c>
      <c r="K4283" s="2" t="s">
        <v>330</v>
      </c>
      <c r="L4283" s="2" t="s">
        <v>698</v>
      </c>
      <c r="M4283" s="2">
        <v>0</v>
      </c>
    </row>
    <row r="4284" spans="1:13">
      <c r="A4284" t="s">
        <v>103</v>
      </c>
      <c r="B4284">
        <v>23</v>
      </c>
      <c r="C4284" s="2" t="s">
        <v>262</v>
      </c>
      <c r="D4284" s="2" t="s">
        <v>366</v>
      </c>
      <c r="E4284" s="2" t="s">
        <v>374</v>
      </c>
      <c r="F4284" s="2" t="s">
        <v>446</v>
      </c>
      <c r="G4284" s="2" t="s">
        <v>335</v>
      </c>
      <c r="H4284" s="2" t="s">
        <v>330</v>
      </c>
      <c r="I4284" s="2" t="s">
        <v>521</v>
      </c>
      <c r="J4284" s="2" t="s">
        <v>343</v>
      </c>
      <c r="K4284" s="2" t="s">
        <v>330</v>
      </c>
      <c r="L4284" s="2" t="s">
        <v>684</v>
      </c>
      <c r="M4284" s="2" t="s">
        <v>773</v>
      </c>
    </row>
    <row r="4285" spans="1:13">
      <c r="A4285" t="s">
        <v>104</v>
      </c>
      <c r="B4285">
        <v>23</v>
      </c>
      <c r="C4285" s="2" t="s">
        <v>263</v>
      </c>
      <c r="D4285" s="2" t="s">
        <v>366</v>
      </c>
      <c r="E4285" s="2" t="s">
        <v>374</v>
      </c>
      <c r="F4285" s="2" t="s">
        <v>395</v>
      </c>
      <c r="G4285" s="2" t="s">
        <v>335</v>
      </c>
      <c r="H4285" s="2" t="s">
        <v>330</v>
      </c>
      <c r="I4285" s="2" t="s">
        <v>520</v>
      </c>
      <c r="J4285" s="2" t="s">
        <v>343</v>
      </c>
      <c r="K4285" s="2" t="s">
        <v>330</v>
      </c>
      <c r="L4285" s="2" t="s">
        <v>699</v>
      </c>
      <c r="M4285" s="2" t="s">
        <v>787</v>
      </c>
    </row>
    <row r="4286" spans="1:13">
      <c r="A4286" t="s">
        <v>105</v>
      </c>
      <c r="B4286">
        <v>23</v>
      </c>
      <c r="C4286" s="2" t="s">
        <v>236</v>
      </c>
      <c r="D4286" s="2" t="s">
        <v>366</v>
      </c>
      <c r="E4286" s="2" t="s">
        <v>374</v>
      </c>
      <c r="F4286" s="2" t="s">
        <v>446</v>
      </c>
      <c r="G4286" s="2" t="s">
        <v>335</v>
      </c>
      <c r="H4286" s="2" t="s">
        <v>591</v>
      </c>
      <c r="I4286" s="2" t="s">
        <v>491</v>
      </c>
      <c r="J4286" s="2" t="s">
        <v>343</v>
      </c>
      <c r="K4286" s="2" t="s">
        <v>591</v>
      </c>
      <c r="L4286" s="2" t="s">
        <v>700</v>
      </c>
      <c r="M4286" s="2" t="s">
        <v>772</v>
      </c>
    </row>
    <row r="4287" spans="1:13">
      <c r="A4287" t="s">
        <v>106</v>
      </c>
      <c r="B4287">
        <v>23</v>
      </c>
      <c r="C4287" s="2" t="s">
        <v>264</v>
      </c>
      <c r="D4287" s="2" t="s">
        <v>366</v>
      </c>
      <c r="E4287" s="2" t="s">
        <v>374</v>
      </c>
      <c r="F4287" s="2" t="s">
        <v>422</v>
      </c>
      <c r="G4287" s="2" t="s">
        <v>335</v>
      </c>
      <c r="H4287" s="2" t="s">
        <v>591</v>
      </c>
      <c r="I4287" s="2" t="s">
        <v>535</v>
      </c>
      <c r="J4287" s="2" t="s">
        <v>343</v>
      </c>
      <c r="K4287" s="2" t="s">
        <v>591</v>
      </c>
      <c r="L4287" s="2" t="s">
        <v>701</v>
      </c>
      <c r="M4287" s="2">
        <v>0</v>
      </c>
    </row>
    <row r="4288" spans="1:13">
      <c r="A4288" t="s">
        <v>107</v>
      </c>
      <c r="B4288">
        <v>23</v>
      </c>
      <c r="C4288" s="2" t="s">
        <v>264</v>
      </c>
      <c r="D4288" s="2" t="s">
        <v>366</v>
      </c>
      <c r="E4288" s="2" t="s">
        <v>374</v>
      </c>
      <c r="F4288" s="2" t="s">
        <v>442</v>
      </c>
      <c r="G4288" s="2" t="s">
        <v>335</v>
      </c>
      <c r="H4288" s="2" t="s">
        <v>592</v>
      </c>
      <c r="I4288" s="2" t="s">
        <v>464</v>
      </c>
      <c r="J4288" s="2" t="s">
        <v>343</v>
      </c>
      <c r="K4288" s="2" t="s">
        <v>592</v>
      </c>
      <c r="L4288" s="2" t="s">
        <v>701</v>
      </c>
      <c r="M4288" s="2">
        <v>0</v>
      </c>
    </row>
    <row r="4289" spans="1:13">
      <c r="A4289" t="s">
        <v>108</v>
      </c>
      <c r="B4289">
        <v>23</v>
      </c>
      <c r="C4289" s="2" t="s">
        <v>265</v>
      </c>
      <c r="D4289" s="2" t="s">
        <v>366</v>
      </c>
      <c r="E4289" s="2" t="s">
        <v>374</v>
      </c>
      <c r="F4289" s="2" t="s">
        <v>432</v>
      </c>
      <c r="G4289" s="2" t="s">
        <v>335</v>
      </c>
      <c r="H4289" s="2" t="s">
        <v>330</v>
      </c>
      <c r="I4289" s="2" t="s">
        <v>432</v>
      </c>
      <c r="J4289" s="2" t="s">
        <v>343</v>
      </c>
      <c r="K4289" s="2" t="s">
        <v>330</v>
      </c>
      <c r="L4289" s="2" t="s">
        <v>702</v>
      </c>
      <c r="M4289" s="2" t="s">
        <v>775</v>
      </c>
    </row>
    <row r="4290" spans="1:13">
      <c r="A4290" t="s">
        <v>109</v>
      </c>
      <c r="B4290">
        <v>23</v>
      </c>
      <c r="C4290" s="2" t="s">
        <v>337</v>
      </c>
      <c r="D4290" s="2" t="s">
        <v>330</v>
      </c>
      <c r="E4290" s="2" t="s">
        <v>374</v>
      </c>
      <c r="F4290" s="2" t="s">
        <v>422</v>
      </c>
      <c r="G4290" s="2" t="s">
        <v>335</v>
      </c>
      <c r="H4290" s="2" t="s">
        <v>593</v>
      </c>
      <c r="I4290" s="2" t="s">
        <v>525</v>
      </c>
      <c r="J4290" s="2" t="s">
        <v>343</v>
      </c>
      <c r="K4290" s="2" t="s">
        <v>593</v>
      </c>
      <c r="L4290" s="2" t="s">
        <v>556</v>
      </c>
      <c r="M4290" s="2" t="s">
        <v>782</v>
      </c>
    </row>
    <row r="4291" spans="1:13">
      <c r="A4291" t="s">
        <v>110</v>
      </c>
      <c r="B4291">
        <v>23</v>
      </c>
      <c r="C4291" s="2" t="s">
        <v>338</v>
      </c>
      <c r="D4291" s="2" t="s">
        <v>366</v>
      </c>
      <c r="E4291" s="2" t="s">
        <v>374</v>
      </c>
      <c r="F4291" s="2" t="s">
        <v>446</v>
      </c>
      <c r="G4291" s="2" t="s">
        <v>335</v>
      </c>
      <c r="H4291" s="2" t="s">
        <v>366</v>
      </c>
      <c r="I4291" s="2" t="s">
        <v>491</v>
      </c>
      <c r="J4291" s="2" t="s">
        <v>343</v>
      </c>
      <c r="K4291" s="2" t="s">
        <v>366</v>
      </c>
      <c r="L4291" s="2" t="s">
        <v>703</v>
      </c>
      <c r="M4291" s="2" t="s">
        <v>780</v>
      </c>
    </row>
    <row r="4292" spans="1:13">
      <c r="A4292" t="s">
        <v>111</v>
      </c>
      <c r="B4292">
        <v>23</v>
      </c>
      <c r="C4292" s="2" t="s">
        <v>338</v>
      </c>
      <c r="D4292" s="2" t="s">
        <v>366</v>
      </c>
      <c r="E4292" s="2" t="s">
        <v>374</v>
      </c>
      <c r="F4292" s="2" t="s">
        <v>365</v>
      </c>
      <c r="G4292" s="2" t="s">
        <v>387</v>
      </c>
      <c r="H4292" s="2" t="s">
        <v>594</v>
      </c>
      <c r="I4292" s="2" t="s">
        <v>467</v>
      </c>
      <c r="J4292" s="2" t="s">
        <v>343</v>
      </c>
      <c r="K4292" s="2" t="s">
        <v>629</v>
      </c>
      <c r="L4292" s="2" t="s">
        <v>347</v>
      </c>
      <c r="M4292" s="2">
        <v>0</v>
      </c>
    </row>
    <row r="4293" spans="1:13">
      <c r="A4293" t="s">
        <v>112</v>
      </c>
      <c r="B4293">
        <v>23</v>
      </c>
      <c r="C4293" s="2" t="s">
        <v>266</v>
      </c>
      <c r="D4293" s="2" t="s">
        <v>330</v>
      </c>
      <c r="E4293" s="2" t="s">
        <v>374</v>
      </c>
      <c r="F4293" s="2" t="s">
        <v>432</v>
      </c>
      <c r="G4293" s="2" t="s">
        <v>387</v>
      </c>
      <c r="H4293" s="2" t="s">
        <v>591</v>
      </c>
      <c r="I4293" s="2" t="s">
        <v>536</v>
      </c>
      <c r="J4293" s="2" t="s">
        <v>343</v>
      </c>
      <c r="K4293" s="2" t="s">
        <v>591</v>
      </c>
      <c r="L4293" s="2" t="s">
        <v>704</v>
      </c>
      <c r="M4293" s="2" t="s">
        <v>783</v>
      </c>
    </row>
    <row r="4294" spans="1:13">
      <c r="A4294" t="s">
        <v>113</v>
      </c>
      <c r="B4294">
        <v>23</v>
      </c>
      <c r="C4294" s="2" t="s">
        <v>267</v>
      </c>
      <c r="D4294" s="2" t="s">
        <v>366</v>
      </c>
      <c r="E4294" s="2" t="s">
        <v>374</v>
      </c>
      <c r="F4294" s="2" t="s">
        <v>447</v>
      </c>
      <c r="G4294" s="2" t="s">
        <v>339</v>
      </c>
      <c r="H4294" s="2" t="s">
        <v>594</v>
      </c>
      <c r="I4294" s="2" t="s">
        <v>536</v>
      </c>
      <c r="J4294" s="2" t="s">
        <v>343</v>
      </c>
      <c r="K4294" s="2" t="s">
        <v>629</v>
      </c>
      <c r="L4294" s="2" t="s">
        <v>705</v>
      </c>
      <c r="M4294" s="2">
        <v>0</v>
      </c>
    </row>
    <row r="4295" spans="1:13">
      <c r="A4295" t="s">
        <v>114</v>
      </c>
      <c r="B4295">
        <v>23</v>
      </c>
      <c r="C4295" s="2" t="s">
        <v>268</v>
      </c>
      <c r="D4295" s="2" t="s">
        <v>366</v>
      </c>
      <c r="E4295" s="2" t="s">
        <v>374</v>
      </c>
      <c r="F4295" s="2" t="s">
        <v>433</v>
      </c>
      <c r="G4295" s="2" t="s">
        <v>339</v>
      </c>
      <c r="H4295" s="2" t="s">
        <v>595</v>
      </c>
      <c r="I4295" s="2" t="s">
        <v>459</v>
      </c>
      <c r="J4295" s="2" t="s">
        <v>343</v>
      </c>
      <c r="K4295" s="2" t="s">
        <v>595</v>
      </c>
      <c r="L4295" s="2" t="s">
        <v>706</v>
      </c>
      <c r="M4295" s="2">
        <v>0</v>
      </c>
    </row>
    <row r="4296" spans="1:13">
      <c r="A4296" t="s">
        <v>115</v>
      </c>
      <c r="B4296">
        <v>23</v>
      </c>
      <c r="C4296" s="2" t="s">
        <v>269</v>
      </c>
      <c r="D4296" s="2" t="s">
        <v>330</v>
      </c>
      <c r="E4296" s="2" t="s">
        <v>374</v>
      </c>
      <c r="F4296" s="2" t="s">
        <v>447</v>
      </c>
      <c r="G4296" s="2" t="s">
        <v>373</v>
      </c>
      <c r="H4296" s="2" t="s">
        <v>596</v>
      </c>
      <c r="I4296" s="2" t="s">
        <v>537</v>
      </c>
      <c r="J4296" s="2" t="s">
        <v>343</v>
      </c>
      <c r="K4296" s="2" t="s">
        <v>630</v>
      </c>
      <c r="L4296" s="2" t="s">
        <v>703</v>
      </c>
      <c r="M4296" s="2" t="s">
        <v>779</v>
      </c>
    </row>
    <row r="4297" spans="1:13">
      <c r="A4297" t="s">
        <v>116</v>
      </c>
      <c r="B4297">
        <v>23</v>
      </c>
      <c r="C4297" s="2" t="s">
        <v>270</v>
      </c>
      <c r="D4297" s="2" t="s">
        <v>330</v>
      </c>
      <c r="E4297" s="2" t="s">
        <v>373</v>
      </c>
      <c r="F4297" s="2" t="s">
        <v>445</v>
      </c>
      <c r="G4297" s="2" t="s">
        <v>373</v>
      </c>
      <c r="H4297" s="2" t="s">
        <v>330</v>
      </c>
      <c r="I4297" s="2" t="s">
        <v>330</v>
      </c>
      <c r="J4297" s="2" t="s">
        <v>343</v>
      </c>
      <c r="K4297" s="2" t="s">
        <v>330</v>
      </c>
      <c r="L4297" s="2" t="s">
        <v>707</v>
      </c>
      <c r="M4297" s="2">
        <v>0</v>
      </c>
    </row>
    <row r="4298" spans="1:13">
      <c r="A4298" t="s">
        <v>117</v>
      </c>
      <c r="B4298">
        <v>23</v>
      </c>
      <c r="C4298" s="2" t="s">
        <v>271</v>
      </c>
      <c r="D4298" s="2" t="s">
        <v>330</v>
      </c>
      <c r="E4298" s="2" t="s">
        <v>339</v>
      </c>
      <c r="F4298" s="2" t="s">
        <v>448</v>
      </c>
      <c r="G4298" s="2" t="s">
        <v>373</v>
      </c>
      <c r="H4298" s="2" t="s">
        <v>591</v>
      </c>
      <c r="I4298" s="2" t="s">
        <v>538</v>
      </c>
      <c r="J4298" s="2" t="s">
        <v>343</v>
      </c>
      <c r="K4298" s="2" t="s">
        <v>591</v>
      </c>
      <c r="L4298" s="2" t="s">
        <v>708</v>
      </c>
      <c r="M4298" s="2">
        <v>0</v>
      </c>
    </row>
    <row r="4299" spans="1:13">
      <c r="A4299" t="s">
        <v>118</v>
      </c>
      <c r="B4299">
        <v>23</v>
      </c>
      <c r="C4299" s="2" t="s">
        <v>272</v>
      </c>
      <c r="D4299" s="2" t="s">
        <v>330</v>
      </c>
      <c r="E4299" s="2" t="s">
        <v>339</v>
      </c>
      <c r="F4299" s="2" t="s">
        <v>449</v>
      </c>
      <c r="G4299" s="2" t="s">
        <v>372</v>
      </c>
      <c r="H4299" s="2" t="s">
        <v>330</v>
      </c>
      <c r="I4299" s="2" t="s">
        <v>539</v>
      </c>
      <c r="J4299" s="2" t="s">
        <v>343</v>
      </c>
      <c r="K4299" s="2" t="s">
        <v>365</v>
      </c>
      <c r="L4299" s="2" t="s">
        <v>709</v>
      </c>
      <c r="M4299" s="2" t="s">
        <v>772</v>
      </c>
    </row>
    <row r="4300" spans="1:13">
      <c r="A4300" t="s">
        <v>119</v>
      </c>
      <c r="B4300">
        <v>23</v>
      </c>
      <c r="C4300" s="2" t="s">
        <v>330</v>
      </c>
      <c r="D4300" s="2" t="s">
        <v>330</v>
      </c>
      <c r="E4300" s="2" t="s">
        <v>387</v>
      </c>
      <c r="F4300" s="2" t="s">
        <v>450</v>
      </c>
      <c r="G4300" s="2" t="s">
        <v>372</v>
      </c>
      <c r="H4300" s="2" t="s">
        <v>591</v>
      </c>
      <c r="I4300" s="2" t="s">
        <v>540</v>
      </c>
      <c r="J4300" s="2" t="s">
        <v>343</v>
      </c>
      <c r="K4300" s="2" t="s">
        <v>591</v>
      </c>
      <c r="L4300" s="2" t="s">
        <v>709</v>
      </c>
      <c r="M4300" s="2" t="s">
        <v>772</v>
      </c>
    </row>
    <row r="4301" spans="1:13">
      <c r="A4301" t="s">
        <v>120</v>
      </c>
      <c r="B4301">
        <v>23</v>
      </c>
      <c r="C4301" s="2" t="s">
        <v>273</v>
      </c>
      <c r="D4301" s="2" t="s">
        <v>330</v>
      </c>
      <c r="E4301" s="2" t="s">
        <v>379</v>
      </c>
      <c r="F4301" s="2" t="s">
        <v>391</v>
      </c>
      <c r="G4301" s="2" t="s">
        <v>374</v>
      </c>
      <c r="H4301" s="2" t="s">
        <v>590</v>
      </c>
      <c r="I4301" s="2" t="s">
        <v>524</v>
      </c>
      <c r="J4301" s="2" t="s">
        <v>343</v>
      </c>
      <c r="K4301" s="2" t="s">
        <v>608</v>
      </c>
      <c r="L4301" s="2" t="s">
        <v>686</v>
      </c>
      <c r="M4301" s="2">
        <v>0</v>
      </c>
    </row>
    <row r="4302" spans="1:13">
      <c r="A4302" t="s">
        <v>121</v>
      </c>
      <c r="B4302">
        <v>23</v>
      </c>
      <c r="C4302" s="2" t="s">
        <v>339</v>
      </c>
      <c r="D4302" s="2" t="s">
        <v>330</v>
      </c>
      <c r="E4302" s="2" t="s">
        <v>379</v>
      </c>
      <c r="F4302" s="2" t="s">
        <v>449</v>
      </c>
      <c r="G4302" s="2" t="s">
        <v>371</v>
      </c>
      <c r="H4302" s="2" t="s">
        <v>330</v>
      </c>
      <c r="I4302" s="2" t="s">
        <v>539</v>
      </c>
      <c r="J4302" s="2" t="s">
        <v>343</v>
      </c>
      <c r="K4302" s="2" t="s">
        <v>365</v>
      </c>
      <c r="L4302" s="2" t="s">
        <v>710</v>
      </c>
      <c r="M4302" s="2" t="s">
        <v>779</v>
      </c>
    </row>
    <row r="4303" spans="1:13">
      <c r="A4303" t="s">
        <v>122</v>
      </c>
      <c r="B4303">
        <v>23</v>
      </c>
      <c r="C4303" s="2" t="s">
        <v>274</v>
      </c>
      <c r="D4303" s="2" t="s">
        <v>330</v>
      </c>
      <c r="E4303" s="2" t="s">
        <v>384</v>
      </c>
      <c r="F4303" s="2" t="s">
        <v>434</v>
      </c>
      <c r="G4303" s="2" t="s">
        <v>375</v>
      </c>
      <c r="H4303" s="2" t="s">
        <v>588</v>
      </c>
      <c r="I4303" s="2" t="s">
        <v>459</v>
      </c>
      <c r="J4303" s="2" t="s">
        <v>343</v>
      </c>
      <c r="K4303" s="2" t="s">
        <v>631</v>
      </c>
      <c r="L4303" s="2" t="s">
        <v>555</v>
      </c>
      <c r="M4303" s="2">
        <v>0</v>
      </c>
    </row>
    <row r="4304" spans="1:13">
      <c r="A4304" t="s">
        <v>123</v>
      </c>
      <c r="B4304">
        <v>23</v>
      </c>
      <c r="C4304" s="2" t="s">
        <v>268</v>
      </c>
      <c r="D4304" s="2" t="s">
        <v>330</v>
      </c>
      <c r="E4304" s="2" t="s">
        <v>336</v>
      </c>
      <c r="F4304" s="2" t="s">
        <v>451</v>
      </c>
      <c r="G4304" s="2" t="s">
        <v>375</v>
      </c>
      <c r="H4304" s="2" t="s">
        <v>591</v>
      </c>
      <c r="I4304" s="2" t="s">
        <v>453</v>
      </c>
      <c r="J4304" s="2" t="s">
        <v>343</v>
      </c>
      <c r="K4304" s="2" t="s">
        <v>591</v>
      </c>
      <c r="L4304" s="2" t="s">
        <v>711</v>
      </c>
      <c r="M4304" s="2">
        <v>0</v>
      </c>
    </row>
    <row r="4305" spans="1:13">
      <c r="A4305" t="s">
        <v>124</v>
      </c>
      <c r="B4305">
        <v>23</v>
      </c>
      <c r="C4305" s="2" t="s">
        <v>275</v>
      </c>
      <c r="D4305" s="2" t="s">
        <v>330</v>
      </c>
      <c r="E4305" s="2" t="s">
        <v>336</v>
      </c>
      <c r="F4305" s="2" t="s">
        <v>452</v>
      </c>
      <c r="G4305" s="2" t="s">
        <v>375</v>
      </c>
      <c r="H4305" s="2" t="s">
        <v>591</v>
      </c>
      <c r="I4305" s="2" t="s">
        <v>531</v>
      </c>
      <c r="J4305" s="2" t="s">
        <v>343</v>
      </c>
      <c r="K4305" s="2" t="s">
        <v>591</v>
      </c>
      <c r="L4305" s="2" t="s">
        <v>686</v>
      </c>
      <c r="M4305" s="2" t="s">
        <v>774</v>
      </c>
    </row>
    <row r="4306" spans="1:13">
      <c r="A4306" t="s">
        <v>125</v>
      </c>
      <c r="B4306">
        <v>23</v>
      </c>
      <c r="C4306" s="2" t="s">
        <v>276</v>
      </c>
      <c r="D4306" s="2" t="s">
        <v>330</v>
      </c>
      <c r="E4306" s="2" t="s">
        <v>336</v>
      </c>
      <c r="F4306" s="2" t="s">
        <v>451</v>
      </c>
      <c r="G4306" s="2" t="s">
        <v>345</v>
      </c>
      <c r="H4306" s="2" t="s">
        <v>330</v>
      </c>
      <c r="I4306" s="2" t="s">
        <v>541</v>
      </c>
      <c r="J4306" s="2" t="s">
        <v>343</v>
      </c>
      <c r="K4306" s="2" t="s">
        <v>365</v>
      </c>
      <c r="L4306" s="2" t="s">
        <v>712</v>
      </c>
      <c r="M4306" s="2" t="s">
        <v>783</v>
      </c>
    </row>
    <row r="4307" spans="1:13">
      <c r="A4307" t="s">
        <v>126</v>
      </c>
      <c r="B4307">
        <v>23</v>
      </c>
      <c r="C4307" s="2" t="s">
        <v>277</v>
      </c>
      <c r="D4307" s="2" t="s">
        <v>366</v>
      </c>
      <c r="E4307" s="2" t="s">
        <v>336</v>
      </c>
      <c r="F4307" s="2" t="s">
        <v>442</v>
      </c>
      <c r="G4307" s="2" t="s">
        <v>345</v>
      </c>
      <c r="H4307" s="2" t="s">
        <v>593</v>
      </c>
      <c r="I4307" s="2" t="s">
        <v>519</v>
      </c>
      <c r="J4307" s="2" t="s">
        <v>343</v>
      </c>
      <c r="K4307" s="2" t="s">
        <v>593</v>
      </c>
      <c r="L4307" s="2" t="s">
        <v>713</v>
      </c>
      <c r="M4307" s="2" t="s">
        <v>775</v>
      </c>
    </row>
    <row r="4308" spans="1:13">
      <c r="A4308" t="s">
        <v>127</v>
      </c>
      <c r="B4308">
        <v>23</v>
      </c>
      <c r="C4308" s="2" t="s">
        <v>278</v>
      </c>
      <c r="D4308" s="2" t="s">
        <v>366</v>
      </c>
      <c r="E4308" s="2" t="s">
        <v>336</v>
      </c>
      <c r="F4308" s="2" t="s">
        <v>453</v>
      </c>
      <c r="G4308" s="2" t="s">
        <v>345</v>
      </c>
      <c r="H4308" s="2" t="s">
        <v>366</v>
      </c>
      <c r="I4308" s="2" t="s">
        <v>446</v>
      </c>
      <c r="J4308" s="2" t="s">
        <v>343</v>
      </c>
      <c r="K4308" s="2" t="s">
        <v>366</v>
      </c>
      <c r="L4308" s="2" t="s">
        <v>341</v>
      </c>
      <c r="M4308" s="2" t="s">
        <v>783</v>
      </c>
    </row>
    <row r="4309" spans="1:13">
      <c r="A4309" t="s">
        <v>128</v>
      </c>
      <c r="B4309">
        <v>23</v>
      </c>
      <c r="C4309" s="2" t="s">
        <v>279</v>
      </c>
      <c r="D4309" s="2" t="s">
        <v>330</v>
      </c>
      <c r="E4309" s="2" t="s">
        <v>336</v>
      </c>
      <c r="F4309" s="2" t="s">
        <v>436</v>
      </c>
      <c r="G4309" s="2" t="s">
        <v>345</v>
      </c>
      <c r="H4309" s="2" t="s">
        <v>366</v>
      </c>
      <c r="I4309" s="2" t="s">
        <v>521</v>
      </c>
      <c r="J4309" s="2" t="s">
        <v>343</v>
      </c>
      <c r="K4309" s="2" t="s">
        <v>366</v>
      </c>
      <c r="L4309" s="2" t="s">
        <v>714</v>
      </c>
      <c r="M4309" s="2">
        <v>0</v>
      </c>
    </row>
    <row r="4310" spans="1:13">
      <c r="A4310" t="s">
        <v>129</v>
      </c>
      <c r="B4310">
        <v>23</v>
      </c>
      <c r="C4310" s="2" t="s">
        <v>280</v>
      </c>
      <c r="D4310" s="2" t="s">
        <v>364</v>
      </c>
      <c r="E4310" s="2" t="s">
        <v>382</v>
      </c>
      <c r="F4310" s="2" t="s">
        <v>454</v>
      </c>
      <c r="G4310" s="2" t="s">
        <v>345</v>
      </c>
      <c r="H4310" s="2" t="s">
        <v>330</v>
      </c>
      <c r="I4310" s="2" t="s">
        <v>433</v>
      </c>
      <c r="J4310" s="2" t="s">
        <v>343</v>
      </c>
      <c r="K4310" s="2" t="s">
        <v>330</v>
      </c>
      <c r="L4310" s="2" t="s">
        <v>715</v>
      </c>
      <c r="M4310" s="2" t="s">
        <v>786</v>
      </c>
    </row>
    <row r="4311" spans="1:13">
      <c r="A4311" t="s">
        <v>130</v>
      </c>
      <c r="B4311">
        <v>23</v>
      </c>
      <c r="C4311" s="2" t="s">
        <v>281</v>
      </c>
      <c r="D4311" s="2" t="s">
        <v>230</v>
      </c>
      <c r="E4311" s="2" t="s">
        <v>382</v>
      </c>
      <c r="F4311" s="2" t="s">
        <v>405</v>
      </c>
      <c r="G4311" s="2" t="s">
        <v>375</v>
      </c>
      <c r="H4311" s="2" t="s">
        <v>330</v>
      </c>
      <c r="I4311" s="2" t="s">
        <v>457</v>
      </c>
      <c r="J4311" s="2" t="s">
        <v>343</v>
      </c>
      <c r="K4311" s="2" t="s">
        <v>364</v>
      </c>
      <c r="L4311" s="2" t="s">
        <v>616</v>
      </c>
      <c r="M4311" s="2">
        <v>0</v>
      </c>
    </row>
    <row r="4312" spans="1:13">
      <c r="A4312" t="s">
        <v>131</v>
      </c>
      <c r="B4312">
        <v>23</v>
      </c>
      <c r="C4312" s="2" t="s">
        <v>282</v>
      </c>
      <c r="D4312" s="2" t="s">
        <v>370</v>
      </c>
      <c r="E4312" s="2" t="s">
        <v>365</v>
      </c>
      <c r="F4312" s="2" t="s">
        <v>435</v>
      </c>
      <c r="G4312" s="2" t="s">
        <v>372</v>
      </c>
      <c r="H4312" s="2" t="s">
        <v>366</v>
      </c>
      <c r="I4312" s="2" t="s">
        <v>522</v>
      </c>
      <c r="J4312" s="2" t="s">
        <v>343</v>
      </c>
      <c r="K4312" s="2" t="s">
        <v>370</v>
      </c>
      <c r="L4312" s="2" t="s">
        <v>716</v>
      </c>
      <c r="M4312" s="2" t="s">
        <v>785</v>
      </c>
    </row>
    <row r="4313" spans="1:13">
      <c r="A4313" t="s">
        <v>132</v>
      </c>
      <c r="B4313">
        <v>23</v>
      </c>
      <c r="C4313" s="2" t="s">
        <v>283</v>
      </c>
      <c r="D4313" s="2" t="s">
        <v>370</v>
      </c>
      <c r="E4313" s="2" t="s">
        <v>365</v>
      </c>
      <c r="F4313" s="2" t="s">
        <v>455</v>
      </c>
      <c r="G4313" s="2" t="s">
        <v>387</v>
      </c>
      <c r="H4313" s="2" t="s">
        <v>366</v>
      </c>
      <c r="I4313" s="2" t="s">
        <v>230</v>
      </c>
      <c r="J4313" s="2" t="s">
        <v>343</v>
      </c>
      <c r="K4313" s="2" t="s">
        <v>370</v>
      </c>
      <c r="L4313" s="2" t="s">
        <v>717</v>
      </c>
      <c r="M4313" s="2" t="s">
        <v>796</v>
      </c>
    </row>
    <row r="4314" spans="1:13">
      <c r="A4314" t="s">
        <v>133</v>
      </c>
      <c r="B4314">
        <v>23</v>
      </c>
      <c r="C4314" s="2" t="s">
        <v>284</v>
      </c>
      <c r="D4314" s="2" t="s">
        <v>364</v>
      </c>
      <c r="E4314" s="2" t="s">
        <v>365</v>
      </c>
      <c r="F4314" s="2" t="s">
        <v>444</v>
      </c>
      <c r="G4314" s="2" t="s">
        <v>335</v>
      </c>
      <c r="H4314" s="2" t="s">
        <v>330</v>
      </c>
      <c r="I4314" s="2" t="s">
        <v>542</v>
      </c>
      <c r="J4314" s="2" t="s">
        <v>343</v>
      </c>
      <c r="K4314" s="2" t="s">
        <v>364</v>
      </c>
      <c r="L4314" s="2" t="s">
        <v>718</v>
      </c>
      <c r="M4314" s="2">
        <v>0</v>
      </c>
    </row>
    <row r="4315" spans="1:13">
      <c r="A4315" t="s">
        <v>134</v>
      </c>
      <c r="B4315">
        <v>23</v>
      </c>
      <c r="C4315" s="2" t="s">
        <v>285</v>
      </c>
      <c r="D4315" s="2" t="s">
        <v>364</v>
      </c>
      <c r="E4315" s="2" t="s">
        <v>365</v>
      </c>
      <c r="F4315" s="2" t="s">
        <v>456</v>
      </c>
      <c r="G4315" s="2" t="s">
        <v>377</v>
      </c>
      <c r="H4315" s="2" t="s">
        <v>366</v>
      </c>
      <c r="I4315" s="2" t="s">
        <v>543</v>
      </c>
      <c r="J4315" s="2" t="s">
        <v>343</v>
      </c>
      <c r="K4315" s="2" t="s">
        <v>368</v>
      </c>
      <c r="L4315" s="2" t="s">
        <v>245</v>
      </c>
      <c r="M4315" s="2">
        <v>0</v>
      </c>
    </row>
    <row r="4316" spans="1:13">
      <c r="A4316" t="s">
        <v>135</v>
      </c>
      <c r="B4316">
        <v>23</v>
      </c>
      <c r="C4316" s="2" t="s">
        <v>340</v>
      </c>
      <c r="D4316" s="2" t="s">
        <v>369</v>
      </c>
      <c r="E4316" s="2" t="s">
        <v>365</v>
      </c>
      <c r="F4316" s="2" t="s">
        <v>457</v>
      </c>
      <c r="G4316" s="2" t="s">
        <v>377</v>
      </c>
      <c r="H4316" s="2" t="s">
        <v>330</v>
      </c>
      <c r="I4316" s="2" t="s">
        <v>519</v>
      </c>
      <c r="J4316" s="2" t="s">
        <v>343</v>
      </c>
      <c r="K4316" s="2" t="s">
        <v>330</v>
      </c>
      <c r="L4316" s="2" t="s">
        <v>719</v>
      </c>
      <c r="M4316" s="2" t="s">
        <v>776</v>
      </c>
    </row>
    <row r="4317" spans="1:13">
      <c r="A4317" t="s">
        <v>136</v>
      </c>
      <c r="B4317">
        <v>23</v>
      </c>
      <c r="C4317" s="2" t="s">
        <v>341</v>
      </c>
      <c r="D4317" s="2" t="s">
        <v>364</v>
      </c>
      <c r="E4317" s="2" t="s">
        <v>365</v>
      </c>
      <c r="F4317" s="2" t="s">
        <v>458</v>
      </c>
      <c r="G4317" s="2" t="s">
        <v>377</v>
      </c>
      <c r="H4317" s="2" t="s">
        <v>330</v>
      </c>
      <c r="I4317" s="2" t="s">
        <v>544</v>
      </c>
      <c r="J4317" s="2" t="s">
        <v>343</v>
      </c>
      <c r="K4317" s="2" t="s">
        <v>330</v>
      </c>
      <c r="L4317" s="2" t="s">
        <v>720</v>
      </c>
      <c r="M4317" s="2">
        <v>0</v>
      </c>
    </row>
    <row r="4318" spans="1:13">
      <c r="A4318" t="s">
        <v>137</v>
      </c>
      <c r="B4318">
        <v>23</v>
      </c>
      <c r="C4318" s="2" t="s">
        <v>342</v>
      </c>
      <c r="D4318" s="2" t="s">
        <v>368</v>
      </c>
      <c r="E4318" s="2" t="s">
        <v>365</v>
      </c>
      <c r="F4318" s="2" t="s">
        <v>459</v>
      </c>
      <c r="G4318" s="2" t="s">
        <v>378</v>
      </c>
      <c r="H4318" s="2" t="s">
        <v>366</v>
      </c>
      <c r="I4318" s="2" t="s">
        <v>420</v>
      </c>
      <c r="J4318" s="2" t="s">
        <v>343</v>
      </c>
      <c r="K4318" s="2" t="s">
        <v>368</v>
      </c>
      <c r="L4318" s="2" t="s">
        <v>721</v>
      </c>
      <c r="M4318" s="2">
        <v>0</v>
      </c>
    </row>
    <row r="4319" spans="1:13">
      <c r="A4319" t="s">
        <v>138</v>
      </c>
      <c r="B4319">
        <v>23</v>
      </c>
      <c r="C4319" s="2" t="s">
        <v>343</v>
      </c>
      <c r="D4319" s="2" t="s">
        <v>330</v>
      </c>
      <c r="E4319" s="2" t="s">
        <v>365</v>
      </c>
      <c r="F4319" s="2" t="s">
        <v>424</v>
      </c>
      <c r="G4319" s="2" t="s">
        <v>378</v>
      </c>
      <c r="H4319" s="2" t="s">
        <v>330</v>
      </c>
      <c r="I4319" s="2" t="s">
        <v>545</v>
      </c>
      <c r="J4319" s="2" t="s">
        <v>343</v>
      </c>
      <c r="K4319" s="2" t="s">
        <v>330</v>
      </c>
      <c r="L4319" s="2" t="s">
        <v>722</v>
      </c>
      <c r="M4319" s="2">
        <v>0</v>
      </c>
    </row>
    <row r="4320" spans="1:13">
      <c r="A4320" t="s">
        <v>139</v>
      </c>
      <c r="B4320">
        <v>23</v>
      </c>
      <c r="C4320" s="2" t="s">
        <v>344</v>
      </c>
      <c r="D4320" s="2" t="s">
        <v>330</v>
      </c>
      <c r="E4320" s="2" t="s">
        <v>365</v>
      </c>
      <c r="F4320" s="2" t="s">
        <v>460</v>
      </c>
      <c r="G4320" s="2" t="s">
        <v>378</v>
      </c>
      <c r="H4320" s="2" t="s">
        <v>330</v>
      </c>
      <c r="I4320" s="2" t="s">
        <v>546</v>
      </c>
      <c r="J4320" s="2" t="s">
        <v>343</v>
      </c>
      <c r="K4320" s="2" t="s">
        <v>330</v>
      </c>
      <c r="L4320" s="2" t="s">
        <v>230</v>
      </c>
      <c r="M4320" s="2">
        <v>0</v>
      </c>
    </row>
    <row r="4321" spans="1:13">
      <c r="A4321" t="s">
        <v>140</v>
      </c>
      <c r="B4321">
        <v>23</v>
      </c>
      <c r="C4321" s="2" t="s">
        <v>286</v>
      </c>
      <c r="D4321" s="2" t="s">
        <v>330</v>
      </c>
      <c r="E4321" s="2" t="s">
        <v>365</v>
      </c>
      <c r="F4321" s="2" t="s">
        <v>439</v>
      </c>
      <c r="G4321" s="2" t="s">
        <v>378</v>
      </c>
      <c r="H4321" s="2" t="s">
        <v>330</v>
      </c>
      <c r="I4321" s="2" t="s">
        <v>544</v>
      </c>
      <c r="J4321" s="2" t="s">
        <v>343</v>
      </c>
      <c r="K4321" s="2" t="s">
        <v>330</v>
      </c>
      <c r="L4321" s="2" t="s">
        <v>723</v>
      </c>
      <c r="M4321" s="2" t="s">
        <v>787</v>
      </c>
    </row>
    <row r="4322" spans="1:13">
      <c r="A4322" t="s">
        <v>141</v>
      </c>
      <c r="B4322">
        <v>23</v>
      </c>
      <c r="C4322" s="2" t="s">
        <v>287</v>
      </c>
      <c r="D4322" s="2" t="s">
        <v>330</v>
      </c>
      <c r="E4322" s="2" t="s">
        <v>365</v>
      </c>
      <c r="F4322" s="2" t="s">
        <v>424</v>
      </c>
      <c r="G4322" s="2" t="s">
        <v>378</v>
      </c>
      <c r="H4322" s="2" t="s">
        <v>330</v>
      </c>
      <c r="I4322" s="2" t="s">
        <v>469</v>
      </c>
      <c r="J4322" s="2" t="s">
        <v>343</v>
      </c>
      <c r="K4322" s="2" t="s">
        <v>330</v>
      </c>
      <c r="L4322" s="2" t="s">
        <v>607</v>
      </c>
      <c r="M4322" s="2" t="s">
        <v>784</v>
      </c>
    </row>
    <row r="4323" spans="1:13">
      <c r="A4323" t="s">
        <v>142</v>
      </c>
      <c r="B4323">
        <v>23</v>
      </c>
      <c r="C4323" s="2" t="s">
        <v>288</v>
      </c>
      <c r="D4323" s="2" t="s">
        <v>330</v>
      </c>
      <c r="E4323" s="2" t="s">
        <v>365</v>
      </c>
      <c r="F4323" s="2" t="s">
        <v>420</v>
      </c>
      <c r="G4323" s="2" t="s">
        <v>378</v>
      </c>
      <c r="H4323" s="2" t="s">
        <v>330</v>
      </c>
      <c r="I4323" s="2" t="s">
        <v>472</v>
      </c>
      <c r="J4323" s="2" t="s">
        <v>343</v>
      </c>
      <c r="K4323" s="2" t="s">
        <v>330</v>
      </c>
      <c r="L4323" s="2" t="s">
        <v>724</v>
      </c>
      <c r="M4323" s="2" t="s">
        <v>786</v>
      </c>
    </row>
    <row r="4324" spans="1:13">
      <c r="A4324" t="s">
        <v>143</v>
      </c>
      <c r="B4324">
        <v>23</v>
      </c>
      <c r="C4324" s="2" t="s">
        <v>289</v>
      </c>
      <c r="D4324" s="2" t="s">
        <v>330</v>
      </c>
      <c r="E4324" s="2" t="s">
        <v>365</v>
      </c>
      <c r="F4324" s="2" t="s">
        <v>428</v>
      </c>
      <c r="G4324" s="2" t="s">
        <v>378</v>
      </c>
      <c r="H4324" s="2" t="s">
        <v>330</v>
      </c>
      <c r="I4324" s="2" t="s">
        <v>462</v>
      </c>
      <c r="J4324" s="2" t="s">
        <v>343</v>
      </c>
      <c r="K4324" s="2" t="s">
        <v>330</v>
      </c>
      <c r="L4324" s="2" t="s">
        <v>673</v>
      </c>
      <c r="M4324" s="2">
        <v>0</v>
      </c>
    </row>
    <row r="4325" spans="1:13">
      <c r="A4325" t="s">
        <v>144</v>
      </c>
      <c r="B4325">
        <v>23</v>
      </c>
      <c r="C4325" s="2" t="s">
        <v>345</v>
      </c>
      <c r="D4325" s="2" t="s">
        <v>330</v>
      </c>
      <c r="E4325" s="2" t="s">
        <v>365</v>
      </c>
      <c r="F4325" s="2" t="s">
        <v>461</v>
      </c>
      <c r="G4325" s="2" t="s">
        <v>378</v>
      </c>
      <c r="H4325" s="2" t="s">
        <v>330</v>
      </c>
      <c r="I4325" s="2" t="s">
        <v>455</v>
      </c>
      <c r="J4325" s="2" t="s">
        <v>343</v>
      </c>
      <c r="K4325" s="2" t="s">
        <v>330</v>
      </c>
      <c r="L4325" s="2" t="s">
        <v>330</v>
      </c>
      <c r="M4325" s="2" t="s">
        <v>780</v>
      </c>
    </row>
    <row r="4326" spans="1:13">
      <c r="A4326" t="s">
        <v>145</v>
      </c>
      <c r="B4326">
        <v>23</v>
      </c>
      <c r="C4326" s="2" t="s">
        <v>346</v>
      </c>
      <c r="D4326" s="2" t="s">
        <v>330</v>
      </c>
      <c r="E4326" s="2" t="s">
        <v>365</v>
      </c>
      <c r="F4326" s="2" t="s">
        <v>462</v>
      </c>
      <c r="G4326" s="2" t="s">
        <v>378</v>
      </c>
      <c r="H4326" s="2" t="s">
        <v>330</v>
      </c>
      <c r="I4326" s="2" t="s">
        <v>520</v>
      </c>
      <c r="J4326" s="2" t="s">
        <v>343</v>
      </c>
      <c r="K4326" s="2" t="s">
        <v>330</v>
      </c>
      <c r="L4326" s="2" t="s">
        <v>359</v>
      </c>
      <c r="M4326" s="2" t="s">
        <v>796</v>
      </c>
    </row>
    <row r="4327" spans="1:13">
      <c r="A4327" t="s">
        <v>146</v>
      </c>
      <c r="B4327">
        <v>23</v>
      </c>
      <c r="C4327" s="2" t="s">
        <v>347</v>
      </c>
      <c r="D4327" s="2" t="s">
        <v>330</v>
      </c>
      <c r="E4327" s="2" t="s">
        <v>365</v>
      </c>
      <c r="F4327" s="2" t="s">
        <v>463</v>
      </c>
      <c r="G4327" s="2" t="s">
        <v>378</v>
      </c>
      <c r="H4327" s="2" t="s">
        <v>330</v>
      </c>
      <c r="I4327" s="2" t="s">
        <v>519</v>
      </c>
      <c r="J4327" s="2" t="s">
        <v>343</v>
      </c>
      <c r="K4327" s="2" t="s">
        <v>330</v>
      </c>
      <c r="L4327" s="2" t="s">
        <v>725</v>
      </c>
      <c r="M4327" s="2" t="s">
        <v>779</v>
      </c>
    </row>
    <row r="4328" spans="1:13">
      <c r="A4328" t="s">
        <v>147</v>
      </c>
      <c r="B4328">
        <v>23</v>
      </c>
      <c r="C4328" s="2" t="s">
        <v>348</v>
      </c>
      <c r="D4328" s="2" t="s">
        <v>330</v>
      </c>
      <c r="E4328" s="2" t="s">
        <v>365</v>
      </c>
      <c r="F4328" s="2" t="s">
        <v>462</v>
      </c>
      <c r="G4328" s="2" t="s">
        <v>378</v>
      </c>
      <c r="H4328" s="2" t="s">
        <v>330</v>
      </c>
      <c r="I4328" s="2" t="s">
        <v>477</v>
      </c>
      <c r="J4328" s="2" t="s">
        <v>343</v>
      </c>
      <c r="K4328" s="2" t="s">
        <v>330</v>
      </c>
      <c r="L4328" s="2" t="s">
        <v>653</v>
      </c>
      <c r="M4328" s="2">
        <v>0</v>
      </c>
    </row>
    <row r="4329" spans="1:13">
      <c r="A4329" t="s">
        <v>148</v>
      </c>
      <c r="B4329">
        <v>23</v>
      </c>
      <c r="C4329" s="2" t="s">
        <v>318</v>
      </c>
      <c r="D4329" s="2" t="s">
        <v>330</v>
      </c>
      <c r="E4329" s="2" t="s">
        <v>365</v>
      </c>
      <c r="F4329" s="2" t="s">
        <v>462</v>
      </c>
      <c r="G4329" s="2" t="s">
        <v>378</v>
      </c>
      <c r="H4329" s="2" t="s">
        <v>330</v>
      </c>
      <c r="I4329" s="2" t="s">
        <v>464</v>
      </c>
      <c r="J4329" s="2" t="s">
        <v>343</v>
      </c>
      <c r="K4329" s="2" t="s">
        <v>330</v>
      </c>
      <c r="L4329" s="2" t="s">
        <v>605</v>
      </c>
      <c r="M4329" s="2" t="s">
        <v>786</v>
      </c>
    </row>
    <row r="4330" spans="1:13">
      <c r="A4330" t="s">
        <v>149</v>
      </c>
      <c r="B4330">
        <v>23</v>
      </c>
      <c r="C4330" s="2" t="s">
        <v>349</v>
      </c>
      <c r="D4330" s="2" t="s">
        <v>330</v>
      </c>
      <c r="E4330" s="2" t="s">
        <v>365</v>
      </c>
      <c r="F4330" s="2" t="s">
        <v>422</v>
      </c>
      <c r="G4330" s="2" t="s">
        <v>378</v>
      </c>
      <c r="H4330" s="2" t="s">
        <v>330</v>
      </c>
      <c r="I4330" s="2" t="s">
        <v>547</v>
      </c>
      <c r="J4330" s="2" t="s">
        <v>343</v>
      </c>
      <c r="K4330" s="2" t="s">
        <v>330</v>
      </c>
      <c r="L4330" s="2" t="s">
        <v>726</v>
      </c>
      <c r="M4330" s="2" t="s">
        <v>776</v>
      </c>
    </row>
    <row r="4331" spans="1:13">
      <c r="A4331" t="s">
        <v>150</v>
      </c>
      <c r="B4331">
        <v>23</v>
      </c>
      <c r="C4331" s="2" t="s">
        <v>350</v>
      </c>
      <c r="D4331" s="2" t="s">
        <v>330</v>
      </c>
      <c r="E4331" s="2" t="s">
        <v>365</v>
      </c>
      <c r="F4331" s="2" t="s">
        <v>422</v>
      </c>
      <c r="G4331" s="2" t="s">
        <v>378</v>
      </c>
      <c r="H4331" s="2" t="s">
        <v>597</v>
      </c>
      <c r="I4331" s="2" t="s">
        <v>463</v>
      </c>
      <c r="J4331" s="2" t="s">
        <v>343</v>
      </c>
      <c r="K4331" s="2" t="s">
        <v>597</v>
      </c>
      <c r="L4331" s="2" t="s">
        <v>727</v>
      </c>
      <c r="M4331" s="2">
        <v>0</v>
      </c>
    </row>
    <row r="4332" spans="1:13">
      <c r="A4332" t="s">
        <v>151</v>
      </c>
      <c r="B4332">
        <v>23</v>
      </c>
      <c r="C4332" s="2" t="s">
        <v>351</v>
      </c>
      <c r="D4332" s="2" t="s">
        <v>330</v>
      </c>
      <c r="E4332" s="2" t="s">
        <v>365</v>
      </c>
      <c r="F4332" s="2" t="s">
        <v>330</v>
      </c>
      <c r="G4332" s="2" t="s">
        <v>378</v>
      </c>
      <c r="H4332" s="2" t="s">
        <v>365</v>
      </c>
      <c r="I4332" s="2" t="s">
        <v>330</v>
      </c>
      <c r="J4332" s="2" t="s">
        <v>343</v>
      </c>
      <c r="K4332" s="2" t="s">
        <v>365</v>
      </c>
      <c r="L4332" s="2" t="s">
        <v>728</v>
      </c>
      <c r="M4332" s="2">
        <v>0</v>
      </c>
    </row>
    <row r="4333" spans="1:13">
      <c r="A4333" t="s">
        <v>152</v>
      </c>
      <c r="B4333">
        <v>23</v>
      </c>
      <c r="C4333" s="2" t="s">
        <v>352</v>
      </c>
      <c r="D4333" s="2" t="s">
        <v>330</v>
      </c>
      <c r="E4333" s="2" t="s">
        <v>365</v>
      </c>
      <c r="F4333" s="2" t="s">
        <v>462</v>
      </c>
      <c r="G4333" s="2" t="s">
        <v>378</v>
      </c>
      <c r="H4333" s="2" t="s">
        <v>365</v>
      </c>
      <c r="I4333" s="2" t="s">
        <v>519</v>
      </c>
      <c r="J4333" s="2" t="s">
        <v>343</v>
      </c>
      <c r="K4333" s="2" t="s">
        <v>365</v>
      </c>
      <c r="L4333" s="2" t="s">
        <v>335</v>
      </c>
      <c r="M4333" s="2" t="s">
        <v>776</v>
      </c>
    </row>
    <row r="4334" spans="1:13">
      <c r="A4334" t="s">
        <v>153</v>
      </c>
      <c r="B4334">
        <v>23</v>
      </c>
      <c r="C4334" s="2" t="s">
        <v>290</v>
      </c>
      <c r="D4334" s="2" t="s">
        <v>330</v>
      </c>
      <c r="E4334" s="2" t="s">
        <v>365</v>
      </c>
      <c r="F4334" s="2" t="s">
        <v>330</v>
      </c>
      <c r="G4334" s="2" t="s">
        <v>378</v>
      </c>
      <c r="H4334" s="2" t="s">
        <v>597</v>
      </c>
      <c r="I4334" s="2" t="s">
        <v>463</v>
      </c>
      <c r="J4334" s="2" t="s">
        <v>343</v>
      </c>
      <c r="K4334" s="2" t="s">
        <v>597</v>
      </c>
      <c r="L4334" s="2" t="s">
        <v>729</v>
      </c>
      <c r="M4334" s="2" t="s">
        <v>777</v>
      </c>
    </row>
    <row r="4335" spans="1:13">
      <c r="A4335" t="s">
        <v>154</v>
      </c>
      <c r="B4335">
        <v>23</v>
      </c>
      <c r="C4335" s="2" t="s">
        <v>291</v>
      </c>
      <c r="D4335" s="2" t="s">
        <v>330</v>
      </c>
      <c r="E4335" s="2" t="s">
        <v>365</v>
      </c>
      <c r="F4335" s="2" t="s">
        <v>459</v>
      </c>
      <c r="G4335" s="2" t="s">
        <v>378</v>
      </c>
      <c r="H4335" s="2" t="s">
        <v>592</v>
      </c>
      <c r="I4335" s="2" t="s">
        <v>365</v>
      </c>
      <c r="J4335" s="2" t="s">
        <v>343</v>
      </c>
      <c r="K4335" s="2" t="s">
        <v>592</v>
      </c>
      <c r="L4335" s="2" t="s">
        <v>730</v>
      </c>
      <c r="M4335" s="2" t="s">
        <v>776</v>
      </c>
    </row>
    <row r="4336" spans="1:13">
      <c r="A4336" t="s">
        <v>155</v>
      </c>
      <c r="B4336">
        <v>23</v>
      </c>
      <c r="C4336" s="2" t="s">
        <v>291</v>
      </c>
      <c r="D4336" s="2" t="s">
        <v>330</v>
      </c>
      <c r="E4336" s="2" t="s">
        <v>365</v>
      </c>
      <c r="F4336" s="2" t="s">
        <v>459</v>
      </c>
      <c r="G4336" s="2" t="s">
        <v>377</v>
      </c>
      <c r="H4336" s="2" t="s">
        <v>330</v>
      </c>
      <c r="I4336" s="2" t="s">
        <v>458</v>
      </c>
      <c r="J4336" s="2" t="s">
        <v>343</v>
      </c>
      <c r="K4336" s="2" t="s">
        <v>365</v>
      </c>
      <c r="L4336" s="2" t="s">
        <v>730</v>
      </c>
      <c r="M4336" s="2" t="s">
        <v>784</v>
      </c>
    </row>
    <row r="4337" spans="1:13">
      <c r="A4337" t="s">
        <v>156</v>
      </c>
      <c r="B4337">
        <v>23</v>
      </c>
      <c r="C4337" s="2" t="s">
        <v>353</v>
      </c>
      <c r="D4337" s="2" t="s">
        <v>330</v>
      </c>
      <c r="E4337" s="2" t="s">
        <v>365</v>
      </c>
      <c r="F4337" s="2" t="s">
        <v>461</v>
      </c>
      <c r="G4337" s="2" t="s">
        <v>377</v>
      </c>
      <c r="H4337" s="2" t="s">
        <v>598</v>
      </c>
      <c r="I4337" s="2" t="s">
        <v>520</v>
      </c>
      <c r="J4337" s="2" t="s">
        <v>343</v>
      </c>
      <c r="K4337" s="2" t="s">
        <v>598</v>
      </c>
      <c r="L4337" s="2" t="s">
        <v>723</v>
      </c>
      <c r="M4337" s="2">
        <v>0</v>
      </c>
    </row>
    <row r="4338" spans="1:13">
      <c r="A4338" t="s">
        <v>157</v>
      </c>
      <c r="B4338">
        <v>23</v>
      </c>
      <c r="C4338" s="2" t="s">
        <v>354</v>
      </c>
      <c r="D4338" s="2" t="s">
        <v>330</v>
      </c>
      <c r="E4338" s="2" t="s">
        <v>365</v>
      </c>
      <c r="F4338" s="2" t="s">
        <v>463</v>
      </c>
      <c r="G4338" s="2" t="s">
        <v>335</v>
      </c>
      <c r="H4338" s="2" t="s">
        <v>596</v>
      </c>
      <c r="I4338" s="2" t="s">
        <v>548</v>
      </c>
      <c r="J4338" s="2" t="s">
        <v>343</v>
      </c>
      <c r="K4338" s="2" t="s">
        <v>630</v>
      </c>
      <c r="L4338" s="2" t="s">
        <v>731</v>
      </c>
      <c r="M4338" s="2" t="s">
        <v>784</v>
      </c>
    </row>
    <row r="4339" spans="1:13">
      <c r="A4339" t="s">
        <v>158</v>
      </c>
      <c r="B4339">
        <v>23</v>
      </c>
      <c r="C4339" s="2" t="s">
        <v>292</v>
      </c>
      <c r="D4339" s="2" t="s">
        <v>366</v>
      </c>
      <c r="E4339" s="2" t="s">
        <v>365</v>
      </c>
      <c r="F4339" s="2" t="s">
        <v>422</v>
      </c>
      <c r="G4339" s="2" t="s">
        <v>387</v>
      </c>
      <c r="H4339" s="2" t="s">
        <v>586</v>
      </c>
      <c r="I4339" s="2" t="s">
        <v>461</v>
      </c>
      <c r="J4339" s="2" t="s">
        <v>343</v>
      </c>
      <c r="K4339" s="2" t="s">
        <v>597</v>
      </c>
      <c r="L4339" s="2" t="s">
        <v>676</v>
      </c>
      <c r="M4339" s="2">
        <v>0</v>
      </c>
    </row>
    <row r="4340" spans="1:13">
      <c r="A4340" t="s">
        <v>159</v>
      </c>
      <c r="B4340">
        <v>23</v>
      </c>
      <c r="C4340" s="2" t="s">
        <v>293</v>
      </c>
      <c r="D4340" s="2" t="s">
        <v>366</v>
      </c>
      <c r="E4340" s="2" t="s">
        <v>365</v>
      </c>
      <c r="F4340" s="2" t="s">
        <v>464</v>
      </c>
      <c r="G4340" s="2" t="s">
        <v>339</v>
      </c>
      <c r="H4340" s="2" t="s">
        <v>596</v>
      </c>
      <c r="I4340" s="2" t="s">
        <v>446</v>
      </c>
      <c r="J4340" s="2" t="s">
        <v>343</v>
      </c>
      <c r="K4340" s="2" t="s">
        <v>630</v>
      </c>
      <c r="L4340" s="2" t="s">
        <v>732</v>
      </c>
      <c r="M4340" s="2" t="s">
        <v>786</v>
      </c>
    </row>
    <row r="4341" spans="1:13">
      <c r="A4341" t="s">
        <v>160</v>
      </c>
      <c r="B4341">
        <v>23</v>
      </c>
      <c r="C4341" s="2" t="s">
        <v>289</v>
      </c>
      <c r="D4341" s="2" t="s">
        <v>330</v>
      </c>
      <c r="E4341" s="2" t="s">
        <v>365</v>
      </c>
      <c r="F4341" s="2" t="s">
        <v>464</v>
      </c>
      <c r="G4341" s="2" t="s">
        <v>339</v>
      </c>
      <c r="H4341" s="2" t="s">
        <v>595</v>
      </c>
      <c r="I4341" s="2" t="s">
        <v>533</v>
      </c>
      <c r="J4341" s="2" t="s">
        <v>343</v>
      </c>
      <c r="K4341" s="2" t="s">
        <v>595</v>
      </c>
      <c r="L4341" s="2" t="s">
        <v>359</v>
      </c>
      <c r="M4341" s="2" t="s">
        <v>786</v>
      </c>
    </row>
    <row r="4342" spans="1:13">
      <c r="A4342" t="s">
        <v>161</v>
      </c>
      <c r="B4342">
        <v>23</v>
      </c>
      <c r="C4342" s="2" t="s">
        <v>294</v>
      </c>
      <c r="D4342" s="2" t="s">
        <v>366</v>
      </c>
      <c r="E4342" s="2" t="s">
        <v>365</v>
      </c>
      <c r="F4342" s="2" t="s">
        <v>464</v>
      </c>
      <c r="G4342" s="2" t="s">
        <v>339</v>
      </c>
      <c r="H4342" s="2" t="s">
        <v>330</v>
      </c>
      <c r="I4342" s="2" t="s">
        <v>533</v>
      </c>
      <c r="J4342" s="2" t="s">
        <v>343</v>
      </c>
      <c r="K4342" s="2" t="s">
        <v>330</v>
      </c>
      <c r="L4342" s="2" t="s">
        <v>379</v>
      </c>
      <c r="M4342" s="2">
        <v>0</v>
      </c>
    </row>
    <row r="4343" spans="1:13">
      <c r="A4343" t="s">
        <v>162</v>
      </c>
      <c r="B4343">
        <v>23</v>
      </c>
      <c r="C4343" s="2" t="s">
        <v>295</v>
      </c>
      <c r="D4343" s="2" t="s">
        <v>366</v>
      </c>
      <c r="E4343" s="2" t="s">
        <v>365</v>
      </c>
      <c r="F4343" s="2" t="s">
        <v>422</v>
      </c>
      <c r="G4343" s="2" t="s">
        <v>339</v>
      </c>
      <c r="H4343" s="2" t="s">
        <v>330</v>
      </c>
      <c r="I4343" s="2" t="s">
        <v>422</v>
      </c>
      <c r="J4343" s="2" t="s">
        <v>343</v>
      </c>
      <c r="K4343" s="2" t="s">
        <v>330</v>
      </c>
      <c r="L4343" s="2" t="s">
        <v>724</v>
      </c>
      <c r="M4343" s="2">
        <v>0</v>
      </c>
    </row>
    <row r="4344" spans="1:13">
      <c r="A4344" t="s">
        <v>163</v>
      </c>
      <c r="B4344">
        <v>23</v>
      </c>
      <c r="C4344" s="2" t="s">
        <v>296</v>
      </c>
      <c r="D4344" s="2" t="s">
        <v>368</v>
      </c>
      <c r="E4344" s="2" t="s">
        <v>365</v>
      </c>
      <c r="F4344" s="2" t="s">
        <v>414</v>
      </c>
      <c r="G4344" s="2" t="s">
        <v>339</v>
      </c>
      <c r="H4344" s="2" t="s">
        <v>330</v>
      </c>
      <c r="I4344" s="2" t="s">
        <v>330</v>
      </c>
      <c r="J4344" s="2" t="s">
        <v>343</v>
      </c>
      <c r="K4344" s="2" t="s">
        <v>330</v>
      </c>
      <c r="L4344" s="2" t="s">
        <v>616</v>
      </c>
      <c r="M4344" s="2" t="s">
        <v>788</v>
      </c>
    </row>
    <row r="4345" spans="1:13">
      <c r="A4345" t="s">
        <v>164</v>
      </c>
      <c r="B4345">
        <v>23</v>
      </c>
      <c r="C4345" s="2" t="s">
        <v>198</v>
      </c>
      <c r="D4345" s="2" t="s">
        <v>368</v>
      </c>
      <c r="E4345" s="2" t="s">
        <v>365</v>
      </c>
      <c r="F4345" s="2" t="s">
        <v>414</v>
      </c>
      <c r="G4345" s="2" t="s">
        <v>339</v>
      </c>
      <c r="H4345" s="2" t="s">
        <v>330</v>
      </c>
      <c r="I4345" s="2" t="s">
        <v>422</v>
      </c>
      <c r="J4345" s="2" t="s">
        <v>343</v>
      </c>
      <c r="K4345" s="2" t="s">
        <v>330</v>
      </c>
      <c r="L4345" s="2" t="s">
        <v>722</v>
      </c>
      <c r="M4345" s="2" t="s">
        <v>796</v>
      </c>
    </row>
    <row r="4346" spans="1:13">
      <c r="A4346" t="s">
        <v>165</v>
      </c>
      <c r="B4346">
        <v>23</v>
      </c>
      <c r="C4346" s="2" t="s">
        <v>355</v>
      </c>
      <c r="D4346" s="2" t="s">
        <v>368</v>
      </c>
      <c r="E4346" s="2" t="s">
        <v>365</v>
      </c>
      <c r="F4346" s="2" t="s">
        <v>465</v>
      </c>
      <c r="G4346" s="2" t="s">
        <v>339</v>
      </c>
      <c r="H4346" s="2" t="s">
        <v>330</v>
      </c>
      <c r="I4346" s="2" t="s">
        <v>549</v>
      </c>
      <c r="J4346" s="2" t="s">
        <v>343</v>
      </c>
      <c r="K4346" s="2" t="s">
        <v>330</v>
      </c>
      <c r="L4346" s="2" t="s">
        <v>206</v>
      </c>
      <c r="M4346" s="2" t="s">
        <v>785</v>
      </c>
    </row>
    <row r="4347" spans="1:13">
      <c r="A4347" t="s">
        <v>166</v>
      </c>
      <c r="B4347">
        <v>23</v>
      </c>
      <c r="C4347" s="2" t="s">
        <v>297</v>
      </c>
      <c r="D4347" s="2" t="s">
        <v>368</v>
      </c>
      <c r="E4347" s="2" t="s">
        <v>365</v>
      </c>
      <c r="F4347" s="2" t="s">
        <v>330</v>
      </c>
      <c r="G4347" s="2" t="s">
        <v>339</v>
      </c>
      <c r="H4347" s="2" t="s">
        <v>330</v>
      </c>
      <c r="I4347" s="2" t="s">
        <v>455</v>
      </c>
      <c r="J4347" s="2" t="s">
        <v>343</v>
      </c>
      <c r="K4347" s="2" t="s">
        <v>330</v>
      </c>
      <c r="L4347" s="2" t="s">
        <v>733</v>
      </c>
      <c r="M4347" s="2" t="s">
        <v>776</v>
      </c>
    </row>
    <row r="4348" spans="1:13">
      <c r="A4348" t="s">
        <v>167</v>
      </c>
      <c r="B4348">
        <v>23</v>
      </c>
      <c r="C4348" s="2" t="s">
        <v>298</v>
      </c>
      <c r="D4348" s="2" t="s">
        <v>330</v>
      </c>
      <c r="E4348" s="2" t="s">
        <v>365</v>
      </c>
      <c r="F4348" s="2" t="s">
        <v>330</v>
      </c>
      <c r="G4348" s="2" t="s">
        <v>339</v>
      </c>
      <c r="H4348" s="2" t="s">
        <v>330</v>
      </c>
      <c r="I4348" s="2" t="s">
        <v>550</v>
      </c>
      <c r="J4348" s="2" t="s">
        <v>343</v>
      </c>
      <c r="K4348" s="2" t="s">
        <v>330</v>
      </c>
      <c r="L4348" s="2" t="s">
        <v>734</v>
      </c>
      <c r="M4348" s="2">
        <v>0</v>
      </c>
    </row>
    <row r="4349" spans="1:13">
      <c r="A4349" t="s">
        <v>168</v>
      </c>
      <c r="B4349">
        <v>23</v>
      </c>
      <c r="C4349" s="2" t="s">
        <v>299</v>
      </c>
      <c r="D4349" s="2" t="s">
        <v>330</v>
      </c>
      <c r="E4349" s="2" t="s">
        <v>365</v>
      </c>
      <c r="F4349" s="2" t="s">
        <v>466</v>
      </c>
      <c r="G4349" s="2" t="s">
        <v>339</v>
      </c>
      <c r="H4349" s="2" t="s">
        <v>593</v>
      </c>
      <c r="I4349" s="2" t="s">
        <v>466</v>
      </c>
      <c r="J4349" s="2" t="s">
        <v>343</v>
      </c>
      <c r="K4349" s="2" t="s">
        <v>593</v>
      </c>
      <c r="L4349" s="2" t="s">
        <v>644</v>
      </c>
      <c r="M4349" s="2" t="s">
        <v>785</v>
      </c>
    </row>
    <row r="4350" spans="1:13">
      <c r="A4350" t="s">
        <v>169</v>
      </c>
      <c r="B4350">
        <v>23</v>
      </c>
      <c r="C4350" s="2" t="s">
        <v>300</v>
      </c>
      <c r="D4350" s="2" t="s">
        <v>330</v>
      </c>
      <c r="E4350" s="2" t="s">
        <v>365</v>
      </c>
      <c r="F4350" s="2" t="s">
        <v>467</v>
      </c>
      <c r="G4350" s="2" t="s">
        <v>373</v>
      </c>
      <c r="H4350" s="2" t="s">
        <v>586</v>
      </c>
      <c r="I4350" s="2" t="s">
        <v>536</v>
      </c>
      <c r="J4350" s="2" t="s">
        <v>343</v>
      </c>
      <c r="K4350" s="2" t="s">
        <v>597</v>
      </c>
      <c r="L4350" s="2" t="s">
        <v>646</v>
      </c>
      <c r="M4350" s="2" t="s">
        <v>796</v>
      </c>
    </row>
    <row r="4351" spans="1:13">
      <c r="A4351" t="s">
        <v>170</v>
      </c>
      <c r="B4351">
        <v>23</v>
      </c>
      <c r="C4351" s="2" t="s">
        <v>268</v>
      </c>
      <c r="D4351" s="2" t="s">
        <v>330</v>
      </c>
      <c r="E4351" s="2" t="s">
        <v>365</v>
      </c>
      <c r="F4351" s="2" t="s">
        <v>468</v>
      </c>
      <c r="G4351" s="2" t="s">
        <v>373</v>
      </c>
      <c r="H4351" s="2" t="s">
        <v>330</v>
      </c>
      <c r="I4351" s="2" t="s">
        <v>284</v>
      </c>
      <c r="J4351" s="2" t="s">
        <v>343</v>
      </c>
      <c r="K4351" s="2" t="s">
        <v>330</v>
      </c>
      <c r="L4351" s="2" t="s">
        <v>576</v>
      </c>
      <c r="M4351" s="2" t="s">
        <v>777</v>
      </c>
    </row>
    <row r="4352" spans="1:13">
      <c r="A4352" t="s">
        <v>171</v>
      </c>
      <c r="B4352">
        <v>23</v>
      </c>
      <c r="C4352" s="2" t="s">
        <v>356</v>
      </c>
      <c r="D4352" s="2" t="s">
        <v>330</v>
      </c>
      <c r="E4352" s="2" t="s">
        <v>365</v>
      </c>
      <c r="F4352" s="2" t="s">
        <v>434</v>
      </c>
      <c r="G4352" s="2" t="s">
        <v>373</v>
      </c>
      <c r="H4352" s="2" t="s">
        <v>599</v>
      </c>
      <c r="I4352" s="2" t="s">
        <v>538</v>
      </c>
      <c r="J4352" s="2" t="s">
        <v>343</v>
      </c>
      <c r="K4352" s="2" t="s">
        <v>599</v>
      </c>
      <c r="L4352" s="2" t="s">
        <v>576</v>
      </c>
      <c r="M4352" s="2" t="s">
        <v>776</v>
      </c>
    </row>
    <row r="4353" spans="1:13">
      <c r="A4353" t="s">
        <v>172</v>
      </c>
      <c r="B4353">
        <v>23</v>
      </c>
      <c r="C4353" s="2" t="s">
        <v>301</v>
      </c>
      <c r="D4353" s="2" t="s">
        <v>368</v>
      </c>
      <c r="E4353" s="2" t="s">
        <v>365</v>
      </c>
      <c r="F4353" s="2" t="s">
        <v>432</v>
      </c>
      <c r="G4353" s="2" t="s">
        <v>373</v>
      </c>
      <c r="H4353" s="2" t="s">
        <v>368</v>
      </c>
      <c r="I4353" s="2" t="s">
        <v>540</v>
      </c>
      <c r="J4353" s="2" t="s">
        <v>343</v>
      </c>
      <c r="K4353" s="2" t="s">
        <v>368</v>
      </c>
      <c r="L4353" s="2" t="s">
        <v>735</v>
      </c>
      <c r="M4353" s="2">
        <v>0</v>
      </c>
    </row>
    <row r="4354" spans="1:13">
      <c r="A4354" t="s">
        <v>173</v>
      </c>
      <c r="B4354">
        <v>23</v>
      </c>
      <c r="C4354" s="2" t="s">
        <v>302</v>
      </c>
      <c r="D4354" s="2" t="s">
        <v>368</v>
      </c>
      <c r="E4354" s="2" t="s">
        <v>365</v>
      </c>
      <c r="F4354" s="2" t="s">
        <v>446</v>
      </c>
      <c r="G4354" s="2" t="s">
        <v>373</v>
      </c>
      <c r="H4354" s="2" t="s">
        <v>600</v>
      </c>
      <c r="I4354" s="2" t="s">
        <v>531</v>
      </c>
      <c r="J4354" s="2" t="s">
        <v>343</v>
      </c>
      <c r="K4354" s="2" t="s">
        <v>600</v>
      </c>
      <c r="L4354" s="2" t="s">
        <v>736</v>
      </c>
      <c r="M4354" s="2">
        <v>0</v>
      </c>
    </row>
    <row r="4355" spans="1:13">
      <c r="A4355" t="s">
        <v>174</v>
      </c>
      <c r="B4355">
        <v>23</v>
      </c>
      <c r="C4355" s="2" t="s">
        <v>303</v>
      </c>
      <c r="D4355" s="2" t="s">
        <v>330</v>
      </c>
      <c r="E4355" s="2" t="s">
        <v>365</v>
      </c>
      <c r="F4355" s="2" t="s">
        <v>469</v>
      </c>
      <c r="G4355" s="2" t="s">
        <v>339</v>
      </c>
      <c r="H4355" s="2" t="s">
        <v>582</v>
      </c>
      <c r="I4355" s="2" t="s">
        <v>468</v>
      </c>
      <c r="J4355" s="2" t="s">
        <v>343</v>
      </c>
      <c r="K4355" s="2" t="s">
        <v>632</v>
      </c>
      <c r="L4355" s="2" t="s">
        <v>737</v>
      </c>
      <c r="M4355" s="2">
        <v>0</v>
      </c>
    </row>
    <row r="4356" spans="1:13">
      <c r="A4356" t="s">
        <v>175</v>
      </c>
      <c r="B4356">
        <v>23</v>
      </c>
      <c r="C4356" s="2" t="s">
        <v>304</v>
      </c>
      <c r="D4356" s="2" t="s">
        <v>330</v>
      </c>
      <c r="E4356" s="2" t="s">
        <v>365</v>
      </c>
      <c r="F4356" s="2" t="s">
        <v>423</v>
      </c>
      <c r="G4356" s="2" t="s">
        <v>387</v>
      </c>
      <c r="H4356" s="2" t="s">
        <v>601</v>
      </c>
      <c r="I4356" s="2" t="s">
        <v>551</v>
      </c>
      <c r="J4356" s="2" t="s">
        <v>343</v>
      </c>
      <c r="K4356" s="2" t="s">
        <v>621</v>
      </c>
      <c r="L4356" s="2" t="s">
        <v>738</v>
      </c>
      <c r="M4356" s="2" t="s">
        <v>776</v>
      </c>
    </row>
    <row r="4357" spans="1:13">
      <c r="A4357" t="s">
        <v>176</v>
      </c>
      <c r="B4357">
        <v>23</v>
      </c>
      <c r="C4357" s="2" t="s">
        <v>305</v>
      </c>
      <c r="D4357" s="2" t="s">
        <v>330</v>
      </c>
      <c r="E4357" s="2" t="s">
        <v>365</v>
      </c>
      <c r="F4357" s="2" t="s">
        <v>470</v>
      </c>
      <c r="G4357" s="2" t="s">
        <v>335</v>
      </c>
      <c r="H4357" s="2" t="s">
        <v>602</v>
      </c>
      <c r="I4357" s="2" t="s">
        <v>437</v>
      </c>
      <c r="J4357" s="2" t="s">
        <v>343</v>
      </c>
      <c r="K4357" s="2" t="s">
        <v>633</v>
      </c>
      <c r="L4357" s="2" t="s">
        <v>739</v>
      </c>
      <c r="M4357" s="2" t="s">
        <v>785</v>
      </c>
    </row>
    <row r="4358" spans="1:13">
      <c r="A4358" t="s">
        <v>177</v>
      </c>
      <c r="B4358">
        <v>23</v>
      </c>
      <c r="C4358" s="2" t="s">
        <v>357</v>
      </c>
      <c r="D4358" s="2" t="s">
        <v>330</v>
      </c>
      <c r="E4358" s="2" t="s">
        <v>365</v>
      </c>
      <c r="F4358" s="2" t="s">
        <v>471</v>
      </c>
      <c r="G4358" s="2" t="s">
        <v>377</v>
      </c>
      <c r="H4358" s="2" t="s">
        <v>602</v>
      </c>
      <c r="I4358" s="2" t="s">
        <v>550</v>
      </c>
      <c r="J4358" s="2" t="s">
        <v>343</v>
      </c>
      <c r="K4358" s="2" t="s">
        <v>633</v>
      </c>
      <c r="L4358" s="2" t="s">
        <v>301</v>
      </c>
      <c r="M4358" s="2">
        <v>0</v>
      </c>
    </row>
    <row r="4359" spans="1:13">
      <c r="A4359" t="s">
        <v>178</v>
      </c>
      <c r="B4359">
        <v>23</v>
      </c>
      <c r="C4359" s="2" t="s">
        <v>342</v>
      </c>
      <c r="D4359" s="2" t="s">
        <v>330</v>
      </c>
      <c r="E4359" s="2" t="s">
        <v>365</v>
      </c>
      <c r="F4359" s="2" t="s">
        <v>472</v>
      </c>
      <c r="G4359" s="2" t="s">
        <v>386</v>
      </c>
      <c r="H4359" s="2" t="s">
        <v>603</v>
      </c>
      <c r="I4359" s="2" t="s">
        <v>420</v>
      </c>
      <c r="J4359" s="2" t="s">
        <v>343</v>
      </c>
      <c r="K4359" s="2" t="s">
        <v>634</v>
      </c>
      <c r="L4359" s="2" t="s">
        <v>356</v>
      </c>
      <c r="M4359" s="2" t="s">
        <v>777</v>
      </c>
    </row>
    <row r="4360" spans="1:13">
      <c r="A4360" t="s">
        <v>179</v>
      </c>
      <c r="B4360">
        <v>23</v>
      </c>
      <c r="C4360" s="2" t="s">
        <v>306</v>
      </c>
      <c r="D4360" s="2" t="s">
        <v>330</v>
      </c>
      <c r="E4360" s="2" t="s">
        <v>365</v>
      </c>
      <c r="F4360" s="2" t="s">
        <v>473</v>
      </c>
      <c r="G4360" s="2" t="s">
        <v>386</v>
      </c>
      <c r="H4360" s="2" t="s">
        <v>330</v>
      </c>
      <c r="I4360" s="2" t="s">
        <v>549</v>
      </c>
      <c r="J4360" s="2" t="s">
        <v>343</v>
      </c>
      <c r="K4360" s="2" t="s">
        <v>330</v>
      </c>
      <c r="L4360" s="2" t="s">
        <v>740</v>
      </c>
      <c r="M4360" s="2" t="s">
        <v>776</v>
      </c>
    </row>
    <row r="4361" spans="1:13">
      <c r="A4361" t="s">
        <v>180</v>
      </c>
      <c r="B4361">
        <v>23</v>
      </c>
      <c r="C4361" s="2" t="s">
        <v>358</v>
      </c>
      <c r="D4361" s="2" t="s">
        <v>368</v>
      </c>
      <c r="E4361" s="2" t="s">
        <v>365</v>
      </c>
      <c r="F4361" s="2" t="s">
        <v>474</v>
      </c>
      <c r="G4361" s="2" t="s">
        <v>379</v>
      </c>
      <c r="H4361" s="2" t="s">
        <v>588</v>
      </c>
      <c r="I4361" s="2" t="s">
        <v>455</v>
      </c>
      <c r="J4361" s="2" t="s">
        <v>343</v>
      </c>
      <c r="K4361" s="2" t="s">
        <v>625</v>
      </c>
      <c r="L4361" s="2" t="s">
        <v>741</v>
      </c>
      <c r="M4361" s="2" t="s">
        <v>776</v>
      </c>
    </row>
    <row r="4362" spans="1:13">
      <c r="A4362" t="s">
        <v>181</v>
      </c>
      <c r="B4362">
        <v>23</v>
      </c>
      <c r="C4362" s="2" t="s">
        <v>307</v>
      </c>
      <c r="D4362" s="2" t="s">
        <v>368</v>
      </c>
      <c r="E4362" s="2" t="s">
        <v>365</v>
      </c>
      <c r="F4362" s="2" t="s">
        <v>475</v>
      </c>
      <c r="G4362" s="2" t="s">
        <v>385</v>
      </c>
      <c r="H4362" s="2" t="s">
        <v>588</v>
      </c>
      <c r="I4362" s="2" t="s">
        <v>476</v>
      </c>
      <c r="J4362" s="2" t="s">
        <v>343</v>
      </c>
      <c r="K4362" s="2" t="s">
        <v>625</v>
      </c>
      <c r="L4362" s="2" t="s">
        <v>742</v>
      </c>
      <c r="M4362" s="2">
        <v>0</v>
      </c>
    </row>
    <row r="4363" spans="1:13">
      <c r="A4363" t="s">
        <v>182</v>
      </c>
      <c r="B4363">
        <v>23</v>
      </c>
      <c r="C4363" s="2" t="s">
        <v>308</v>
      </c>
      <c r="D4363" s="2" t="s">
        <v>330</v>
      </c>
      <c r="E4363" s="2" t="s">
        <v>365</v>
      </c>
      <c r="F4363" s="2" t="s">
        <v>476</v>
      </c>
      <c r="G4363" s="2" t="s">
        <v>343</v>
      </c>
      <c r="H4363" s="2" t="s">
        <v>366</v>
      </c>
      <c r="I4363" s="2" t="s">
        <v>552</v>
      </c>
      <c r="J4363" s="2" t="s">
        <v>343</v>
      </c>
      <c r="K4363" s="2" t="s">
        <v>368</v>
      </c>
      <c r="L4363" s="2" t="s">
        <v>722</v>
      </c>
      <c r="M4363" s="2" t="s">
        <v>785</v>
      </c>
    </row>
    <row r="4364" spans="1:13">
      <c r="A4364" t="s">
        <v>183</v>
      </c>
      <c r="B4364">
        <v>23</v>
      </c>
      <c r="C4364" s="2" t="s">
        <v>359</v>
      </c>
      <c r="D4364" s="2" t="s">
        <v>330</v>
      </c>
      <c r="E4364" s="2" t="s">
        <v>365</v>
      </c>
      <c r="F4364" s="2" t="s">
        <v>474</v>
      </c>
      <c r="G4364" s="2" t="s">
        <v>343</v>
      </c>
      <c r="H4364" s="2" t="s">
        <v>330</v>
      </c>
      <c r="I4364" s="2" t="s">
        <v>487</v>
      </c>
      <c r="J4364" s="2" t="s">
        <v>343</v>
      </c>
      <c r="K4364" s="2" t="s">
        <v>330</v>
      </c>
      <c r="L4364" s="2" t="s">
        <v>230</v>
      </c>
      <c r="M4364" s="2">
        <v>0</v>
      </c>
    </row>
    <row r="4365" spans="1:13">
      <c r="A4365" t="s">
        <v>184</v>
      </c>
      <c r="B4365">
        <v>23</v>
      </c>
      <c r="C4365" s="2" t="s">
        <v>309</v>
      </c>
      <c r="D4365" s="2" t="s">
        <v>330</v>
      </c>
      <c r="E4365" s="2" t="s">
        <v>365</v>
      </c>
      <c r="F4365" s="2" t="s">
        <v>474</v>
      </c>
      <c r="G4365" s="2" t="s">
        <v>343</v>
      </c>
      <c r="H4365" s="2" t="s">
        <v>330</v>
      </c>
      <c r="I4365" s="2" t="s">
        <v>544</v>
      </c>
      <c r="J4365" s="2" t="s">
        <v>343</v>
      </c>
      <c r="K4365" s="2" t="s">
        <v>330</v>
      </c>
      <c r="L4365" s="2" t="s">
        <v>743</v>
      </c>
      <c r="M4365" s="2" t="s">
        <v>796</v>
      </c>
    </row>
    <row r="4366" spans="1:13">
      <c r="A4366" t="s">
        <v>185</v>
      </c>
      <c r="B4366">
        <v>23</v>
      </c>
      <c r="C4366" s="2" t="s">
        <v>325</v>
      </c>
      <c r="D4366" s="2" t="s">
        <v>330</v>
      </c>
      <c r="E4366" s="2" t="s">
        <v>365</v>
      </c>
      <c r="F4366" s="2" t="s">
        <v>463</v>
      </c>
      <c r="G4366" s="2" t="s">
        <v>343</v>
      </c>
      <c r="H4366" s="2" t="s">
        <v>330</v>
      </c>
      <c r="I4366" s="2" t="s">
        <v>538</v>
      </c>
      <c r="J4366" s="2" t="s">
        <v>343</v>
      </c>
      <c r="K4366" s="2" t="s">
        <v>330</v>
      </c>
      <c r="L4366" s="2" t="s">
        <v>612</v>
      </c>
      <c r="M4366" s="2" t="s">
        <v>784</v>
      </c>
    </row>
    <row r="4367" spans="1:13">
      <c r="A4367" t="s">
        <v>186</v>
      </c>
      <c r="B4367">
        <v>23</v>
      </c>
      <c r="C4367" s="2" t="s">
        <v>310</v>
      </c>
      <c r="D4367" s="2" t="s">
        <v>368</v>
      </c>
      <c r="E4367" s="2" t="s">
        <v>365</v>
      </c>
      <c r="F4367" s="2" t="s">
        <v>477</v>
      </c>
      <c r="G4367" s="2" t="s">
        <v>343</v>
      </c>
      <c r="H4367" s="2" t="s">
        <v>330</v>
      </c>
      <c r="I4367" s="2" t="s">
        <v>446</v>
      </c>
      <c r="J4367" s="2" t="s">
        <v>343</v>
      </c>
      <c r="K4367" s="2" t="s">
        <v>330</v>
      </c>
      <c r="L4367" s="2" t="s">
        <v>744</v>
      </c>
      <c r="M4367" s="2" t="s">
        <v>774</v>
      </c>
    </row>
    <row r="4368" spans="1:13">
      <c r="A4368" t="s">
        <v>187</v>
      </c>
      <c r="B4368">
        <v>23</v>
      </c>
      <c r="C4368" s="2" t="s">
        <v>311</v>
      </c>
      <c r="D4368" s="2" t="s">
        <v>368</v>
      </c>
      <c r="E4368" s="2" t="s">
        <v>365</v>
      </c>
      <c r="F4368" s="2" t="s">
        <v>477</v>
      </c>
      <c r="G4368" s="2" t="s">
        <v>343</v>
      </c>
      <c r="H4368" s="2" t="s">
        <v>330</v>
      </c>
      <c r="I4368" s="2" t="s">
        <v>455</v>
      </c>
      <c r="J4368" s="2" t="s">
        <v>343</v>
      </c>
      <c r="K4368" s="2" t="s">
        <v>330</v>
      </c>
      <c r="L4368" s="2" t="s">
        <v>740</v>
      </c>
      <c r="M4368" s="2" t="s">
        <v>784</v>
      </c>
    </row>
    <row r="4369" spans="1:13">
      <c r="A4369" t="s">
        <v>188</v>
      </c>
      <c r="B4369">
        <v>23</v>
      </c>
      <c r="C4369" s="2" t="s">
        <v>312</v>
      </c>
      <c r="D4369" s="2" t="s">
        <v>330</v>
      </c>
      <c r="E4369" s="2" t="s">
        <v>365</v>
      </c>
      <c r="F4369" s="2" t="s">
        <v>459</v>
      </c>
      <c r="G4369" s="2" t="s">
        <v>343</v>
      </c>
      <c r="H4369" s="2" t="s">
        <v>330</v>
      </c>
      <c r="I4369" s="2" t="s">
        <v>544</v>
      </c>
      <c r="J4369" s="2" t="s">
        <v>343</v>
      </c>
      <c r="K4369" s="2" t="s">
        <v>330</v>
      </c>
      <c r="L4369" s="2" t="s">
        <v>411</v>
      </c>
      <c r="M4369" s="2" t="s">
        <v>776</v>
      </c>
    </row>
    <row r="4370" spans="1:13">
      <c r="A4370" t="s">
        <v>189</v>
      </c>
      <c r="B4370">
        <v>23</v>
      </c>
      <c r="C4370" s="2" t="s">
        <v>360</v>
      </c>
      <c r="D4370" s="2" t="s">
        <v>330</v>
      </c>
      <c r="E4370" s="2" t="s">
        <v>365</v>
      </c>
      <c r="F4370" s="2" t="s">
        <v>473</v>
      </c>
      <c r="G4370" s="2" t="s">
        <v>343</v>
      </c>
      <c r="H4370" s="2" t="s">
        <v>330</v>
      </c>
      <c r="I4370" s="2" t="s">
        <v>553</v>
      </c>
      <c r="J4370" s="2" t="s">
        <v>343</v>
      </c>
      <c r="K4370" s="2" t="s">
        <v>330</v>
      </c>
      <c r="L4370" s="2" t="s">
        <v>343</v>
      </c>
      <c r="M4370" s="2" t="s">
        <v>786</v>
      </c>
    </row>
    <row r="4371" spans="1:13">
      <c r="A4371" t="s">
        <v>190</v>
      </c>
      <c r="B4371">
        <v>23</v>
      </c>
      <c r="C4371" s="2" t="s">
        <v>361</v>
      </c>
      <c r="D4371" s="2" t="s">
        <v>330</v>
      </c>
      <c r="E4371" s="2" t="s">
        <v>365</v>
      </c>
      <c r="F4371" s="2" t="s">
        <v>446</v>
      </c>
      <c r="G4371" s="2" t="s">
        <v>343</v>
      </c>
      <c r="H4371" s="2" t="s">
        <v>330</v>
      </c>
      <c r="I4371" s="2" t="s">
        <v>468</v>
      </c>
      <c r="J4371" s="2" t="s">
        <v>343</v>
      </c>
      <c r="K4371" s="2" t="s">
        <v>330</v>
      </c>
      <c r="L4371" s="2" t="s">
        <v>680</v>
      </c>
      <c r="M4371" s="2" t="s">
        <v>784</v>
      </c>
    </row>
    <row r="4372" spans="1:13">
      <c r="A4372" t="s">
        <v>1</v>
      </c>
      <c r="B4372">
        <v>24</v>
      </c>
      <c r="C4372" s="2" t="s">
        <v>192</v>
      </c>
      <c r="D4372" s="2" t="s">
        <v>330</v>
      </c>
      <c r="E4372" s="2" t="s">
        <v>371</v>
      </c>
      <c r="F4372" s="2" t="s">
        <v>330</v>
      </c>
      <c r="G4372" s="2" t="s">
        <v>554</v>
      </c>
      <c r="H4372" s="2" t="s">
        <v>330</v>
      </c>
      <c r="I4372" s="2" t="s">
        <v>478</v>
      </c>
      <c r="J4372" s="2" t="s">
        <v>567</v>
      </c>
      <c r="K4372" s="2" t="s">
        <v>411</v>
      </c>
      <c r="L4372" s="2" t="s">
        <v>635</v>
      </c>
      <c r="M4372" s="2">
        <v>0</v>
      </c>
    </row>
    <row r="4373" spans="1:13">
      <c r="A4373" t="s">
        <v>2</v>
      </c>
      <c r="B4373">
        <v>24</v>
      </c>
      <c r="C4373" s="2" t="s">
        <v>313</v>
      </c>
      <c r="D4373" s="2" t="s">
        <v>330</v>
      </c>
      <c r="E4373" s="2" t="s">
        <v>371</v>
      </c>
      <c r="F4373" s="2" t="s">
        <v>388</v>
      </c>
      <c r="G4373" s="2" t="s">
        <v>554</v>
      </c>
      <c r="H4373" s="2" t="s">
        <v>330</v>
      </c>
      <c r="I4373" s="2" t="s">
        <v>479</v>
      </c>
      <c r="J4373" s="2" t="s">
        <v>567</v>
      </c>
      <c r="K4373" s="2" t="s">
        <v>330</v>
      </c>
      <c r="L4373" s="2" t="s">
        <v>636</v>
      </c>
      <c r="M4373" s="2" t="s">
        <v>774</v>
      </c>
    </row>
    <row r="4374" spans="1:13">
      <c r="A4374" t="s">
        <v>3</v>
      </c>
      <c r="B4374">
        <v>24</v>
      </c>
      <c r="C4374" s="2" t="s">
        <v>314</v>
      </c>
      <c r="D4374" s="2" t="s">
        <v>330</v>
      </c>
      <c r="E4374" s="2" t="s">
        <v>371</v>
      </c>
      <c r="F4374" s="2" t="s">
        <v>230</v>
      </c>
      <c r="G4374" s="2" t="s">
        <v>555</v>
      </c>
      <c r="H4374" s="2" t="s">
        <v>572</v>
      </c>
      <c r="I4374" s="2" t="s">
        <v>480</v>
      </c>
      <c r="J4374" s="2" t="s">
        <v>567</v>
      </c>
      <c r="K4374" s="2" t="s">
        <v>609</v>
      </c>
      <c r="L4374" s="2" t="s">
        <v>566</v>
      </c>
      <c r="M4374" s="2" t="s">
        <v>783</v>
      </c>
    </row>
    <row r="4375" spans="1:13">
      <c r="A4375" t="s">
        <v>4</v>
      </c>
      <c r="B4375">
        <v>24</v>
      </c>
      <c r="C4375" s="2" t="s">
        <v>193</v>
      </c>
      <c r="D4375" s="2" t="s">
        <v>330</v>
      </c>
      <c r="E4375" s="2" t="s">
        <v>371</v>
      </c>
      <c r="F4375" s="2" t="s">
        <v>389</v>
      </c>
      <c r="G4375" s="2" t="s">
        <v>556</v>
      </c>
      <c r="H4375" s="2" t="s">
        <v>573</v>
      </c>
      <c r="I4375" s="2" t="s">
        <v>411</v>
      </c>
      <c r="J4375" s="2" t="s">
        <v>567</v>
      </c>
      <c r="K4375" s="2" t="s">
        <v>610</v>
      </c>
      <c r="L4375" s="2" t="s">
        <v>637</v>
      </c>
      <c r="M4375" s="2" t="s">
        <v>774</v>
      </c>
    </row>
    <row r="4376" spans="1:13">
      <c r="A4376" t="s">
        <v>5</v>
      </c>
      <c r="B4376">
        <v>24</v>
      </c>
      <c r="C4376" s="2" t="s">
        <v>194</v>
      </c>
      <c r="D4376" s="2" t="s">
        <v>330</v>
      </c>
      <c r="E4376" s="2" t="s">
        <v>371</v>
      </c>
      <c r="F4376" s="2" t="s">
        <v>365</v>
      </c>
      <c r="G4376" s="2" t="s">
        <v>556</v>
      </c>
      <c r="H4376" s="2" t="s">
        <v>330</v>
      </c>
      <c r="I4376" s="2" t="s">
        <v>481</v>
      </c>
      <c r="J4376" s="2" t="s">
        <v>567</v>
      </c>
      <c r="K4376" s="2" t="s">
        <v>330</v>
      </c>
      <c r="L4376" s="2" t="s">
        <v>638</v>
      </c>
      <c r="M4376" s="2" t="s">
        <v>774</v>
      </c>
    </row>
    <row r="4377" spans="1:13">
      <c r="A4377" t="s">
        <v>6</v>
      </c>
      <c r="B4377">
        <v>24</v>
      </c>
      <c r="C4377" s="2" t="s">
        <v>195</v>
      </c>
      <c r="D4377" s="2" t="s">
        <v>330</v>
      </c>
      <c r="E4377" s="2" t="s">
        <v>371</v>
      </c>
      <c r="F4377" s="2" t="s">
        <v>390</v>
      </c>
      <c r="G4377" s="2" t="s">
        <v>557</v>
      </c>
      <c r="H4377" s="2" t="s">
        <v>415</v>
      </c>
      <c r="I4377" s="2" t="s">
        <v>481</v>
      </c>
      <c r="J4377" s="2" t="s">
        <v>567</v>
      </c>
      <c r="K4377" s="2" t="s">
        <v>611</v>
      </c>
      <c r="L4377" s="2" t="s">
        <v>639</v>
      </c>
      <c r="M4377" s="2" t="s">
        <v>772</v>
      </c>
    </row>
    <row r="4378" spans="1:13">
      <c r="A4378" t="s">
        <v>7</v>
      </c>
      <c r="B4378">
        <v>24</v>
      </c>
      <c r="C4378" s="2" t="s">
        <v>196</v>
      </c>
      <c r="D4378" s="2" t="s">
        <v>330</v>
      </c>
      <c r="E4378" s="2" t="s">
        <v>371</v>
      </c>
      <c r="F4378" s="2" t="s">
        <v>391</v>
      </c>
      <c r="G4378" s="2" t="s">
        <v>557</v>
      </c>
      <c r="H4378" s="2" t="s">
        <v>330</v>
      </c>
      <c r="I4378" s="2" t="s">
        <v>482</v>
      </c>
      <c r="J4378" s="2" t="s">
        <v>567</v>
      </c>
      <c r="K4378" s="2" t="s">
        <v>330</v>
      </c>
      <c r="L4378" s="2" t="s">
        <v>562</v>
      </c>
      <c r="M4378" s="2" t="s">
        <v>774</v>
      </c>
    </row>
    <row r="4379" spans="1:13">
      <c r="A4379" t="s">
        <v>8</v>
      </c>
      <c r="B4379">
        <v>24</v>
      </c>
      <c r="C4379" s="2" t="s">
        <v>197</v>
      </c>
      <c r="D4379" s="2" t="s">
        <v>330</v>
      </c>
      <c r="E4379" s="2" t="s">
        <v>371</v>
      </c>
      <c r="F4379" s="2" t="s">
        <v>392</v>
      </c>
      <c r="G4379" s="2" t="s">
        <v>558</v>
      </c>
      <c r="H4379" s="2" t="s">
        <v>330</v>
      </c>
      <c r="I4379" s="2" t="s">
        <v>483</v>
      </c>
      <c r="J4379" s="2" t="s">
        <v>567</v>
      </c>
      <c r="K4379" s="2" t="s">
        <v>612</v>
      </c>
      <c r="L4379" s="2" t="s">
        <v>640</v>
      </c>
      <c r="M4379" s="2" t="s">
        <v>774</v>
      </c>
    </row>
    <row r="4380" spans="1:13">
      <c r="A4380" t="s">
        <v>9</v>
      </c>
      <c r="B4380">
        <v>24</v>
      </c>
      <c r="C4380" s="2" t="s">
        <v>198</v>
      </c>
      <c r="D4380" s="2" t="s">
        <v>330</v>
      </c>
      <c r="E4380" s="2" t="s">
        <v>372</v>
      </c>
      <c r="F4380" s="2" t="s">
        <v>393</v>
      </c>
      <c r="G4380" s="2" t="s">
        <v>559</v>
      </c>
      <c r="H4380" s="2" t="s">
        <v>330</v>
      </c>
      <c r="I4380" s="2" t="s">
        <v>484</v>
      </c>
      <c r="J4380" s="2" t="s">
        <v>567</v>
      </c>
      <c r="K4380" s="2" t="s">
        <v>612</v>
      </c>
      <c r="L4380" s="2" t="s">
        <v>641</v>
      </c>
      <c r="M4380" s="2" t="s">
        <v>773</v>
      </c>
    </row>
    <row r="4381" spans="1:13">
      <c r="A4381" t="s">
        <v>10</v>
      </c>
      <c r="B4381">
        <v>24</v>
      </c>
      <c r="C4381" s="2" t="s">
        <v>199</v>
      </c>
      <c r="D4381" s="2" t="s">
        <v>330</v>
      </c>
      <c r="E4381" s="2" t="s">
        <v>373</v>
      </c>
      <c r="F4381" s="2" t="s">
        <v>392</v>
      </c>
      <c r="G4381" s="2" t="s">
        <v>559</v>
      </c>
      <c r="H4381" s="2" t="s">
        <v>330</v>
      </c>
      <c r="I4381" s="2" t="s">
        <v>443</v>
      </c>
      <c r="J4381" s="2" t="s">
        <v>567</v>
      </c>
      <c r="K4381" s="2" t="s">
        <v>330</v>
      </c>
      <c r="L4381" s="2" t="s">
        <v>356</v>
      </c>
      <c r="M4381" s="2" t="s">
        <v>772</v>
      </c>
    </row>
    <row r="4382" spans="1:13">
      <c r="A4382" t="s">
        <v>11</v>
      </c>
      <c r="B4382">
        <v>24</v>
      </c>
      <c r="C4382" s="2" t="s">
        <v>200</v>
      </c>
      <c r="D4382" s="2" t="s">
        <v>362</v>
      </c>
      <c r="E4382" s="2" t="s">
        <v>373</v>
      </c>
      <c r="F4382" s="2" t="s">
        <v>394</v>
      </c>
      <c r="G4382" s="2" t="s">
        <v>560</v>
      </c>
      <c r="H4382" s="2" t="s">
        <v>573</v>
      </c>
      <c r="I4382" s="2" t="s">
        <v>485</v>
      </c>
      <c r="J4382" s="2" t="s">
        <v>567</v>
      </c>
      <c r="K4382" s="2" t="s">
        <v>610</v>
      </c>
      <c r="L4382" s="2" t="s">
        <v>642</v>
      </c>
      <c r="M4382" s="2">
        <v>0</v>
      </c>
    </row>
    <row r="4383" spans="1:13">
      <c r="A4383" t="s">
        <v>12</v>
      </c>
      <c r="B4383">
        <v>24</v>
      </c>
      <c r="C4383" s="2" t="s">
        <v>315</v>
      </c>
      <c r="D4383" s="2" t="s">
        <v>363</v>
      </c>
      <c r="E4383" s="2" t="s">
        <v>373</v>
      </c>
      <c r="F4383" s="2" t="s">
        <v>395</v>
      </c>
      <c r="G4383" s="2" t="s">
        <v>349</v>
      </c>
      <c r="H4383" s="2" t="s">
        <v>574</v>
      </c>
      <c r="I4383" s="2" t="s">
        <v>486</v>
      </c>
      <c r="J4383" s="2" t="s">
        <v>604</v>
      </c>
      <c r="K4383" s="2" t="s">
        <v>613</v>
      </c>
      <c r="L4383" s="2" t="s">
        <v>643</v>
      </c>
      <c r="M4383" s="2" t="s">
        <v>795</v>
      </c>
    </row>
    <row r="4384" spans="1:13">
      <c r="A4384" t="s">
        <v>13</v>
      </c>
      <c r="B4384">
        <v>24</v>
      </c>
      <c r="C4384" s="2" t="s">
        <v>201</v>
      </c>
      <c r="D4384" s="2" t="s">
        <v>330</v>
      </c>
      <c r="E4384" s="2" t="s">
        <v>373</v>
      </c>
      <c r="F4384" s="2" t="s">
        <v>392</v>
      </c>
      <c r="G4384" s="2" t="s">
        <v>349</v>
      </c>
      <c r="H4384" s="2" t="s">
        <v>330</v>
      </c>
      <c r="I4384" s="2" t="s">
        <v>487</v>
      </c>
      <c r="J4384" s="2" t="s">
        <v>604</v>
      </c>
      <c r="K4384" s="2" t="s">
        <v>330</v>
      </c>
      <c r="L4384" s="2" t="s">
        <v>644</v>
      </c>
      <c r="M4384" s="2" t="s">
        <v>780</v>
      </c>
    </row>
    <row r="4385" spans="1:13">
      <c r="A4385" t="s">
        <v>14</v>
      </c>
      <c r="B4385">
        <v>24</v>
      </c>
      <c r="C4385" s="2" t="s">
        <v>316</v>
      </c>
      <c r="D4385" s="2" t="s">
        <v>330</v>
      </c>
      <c r="E4385" s="2" t="s">
        <v>373</v>
      </c>
      <c r="F4385" s="2" t="s">
        <v>396</v>
      </c>
      <c r="G4385" s="2" t="s">
        <v>349</v>
      </c>
      <c r="H4385" s="2" t="s">
        <v>330</v>
      </c>
      <c r="I4385" s="2" t="s">
        <v>488</v>
      </c>
      <c r="J4385" s="2" t="s">
        <v>604</v>
      </c>
      <c r="K4385" s="2" t="s">
        <v>330</v>
      </c>
      <c r="L4385" s="2" t="s">
        <v>352</v>
      </c>
      <c r="M4385" s="2" t="s">
        <v>774</v>
      </c>
    </row>
    <row r="4386" spans="1:13">
      <c r="A4386" t="s">
        <v>15</v>
      </c>
      <c r="B4386">
        <v>24</v>
      </c>
      <c r="C4386" s="2" t="s">
        <v>202</v>
      </c>
      <c r="D4386" s="2" t="s">
        <v>364</v>
      </c>
      <c r="E4386" s="2" t="s">
        <v>373</v>
      </c>
      <c r="F4386" s="2" t="s">
        <v>391</v>
      </c>
      <c r="G4386" s="2" t="s">
        <v>349</v>
      </c>
      <c r="H4386" s="2" t="s">
        <v>330</v>
      </c>
      <c r="I4386" s="2" t="s">
        <v>489</v>
      </c>
      <c r="J4386" s="2" t="s">
        <v>605</v>
      </c>
      <c r="K4386" s="2" t="s">
        <v>330</v>
      </c>
      <c r="L4386" s="2" t="s">
        <v>645</v>
      </c>
      <c r="M4386" s="2" t="s">
        <v>774</v>
      </c>
    </row>
    <row r="4387" spans="1:13">
      <c r="A4387" t="s">
        <v>16</v>
      </c>
      <c r="B4387">
        <v>24</v>
      </c>
      <c r="C4387" s="2" t="s">
        <v>203</v>
      </c>
      <c r="D4387" s="2" t="s">
        <v>364</v>
      </c>
      <c r="E4387" s="2" t="s">
        <v>373</v>
      </c>
      <c r="F4387" s="2" t="s">
        <v>397</v>
      </c>
      <c r="G4387" s="2" t="s">
        <v>349</v>
      </c>
      <c r="H4387" s="2" t="s">
        <v>330</v>
      </c>
      <c r="I4387" s="2" t="s">
        <v>490</v>
      </c>
      <c r="J4387" s="2" t="s">
        <v>605</v>
      </c>
      <c r="K4387" s="2" t="s">
        <v>330</v>
      </c>
      <c r="L4387" s="2" t="s">
        <v>339</v>
      </c>
      <c r="M4387" s="2" t="s">
        <v>782</v>
      </c>
    </row>
    <row r="4388" spans="1:13">
      <c r="A4388" t="s">
        <v>17</v>
      </c>
      <c r="B4388">
        <v>24</v>
      </c>
      <c r="C4388" s="2" t="s">
        <v>317</v>
      </c>
      <c r="D4388" s="2" t="s">
        <v>330</v>
      </c>
      <c r="E4388" s="2" t="s">
        <v>373</v>
      </c>
      <c r="F4388" s="2" t="s">
        <v>398</v>
      </c>
      <c r="G4388" s="2" t="s">
        <v>349</v>
      </c>
      <c r="H4388" s="2" t="s">
        <v>330</v>
      </c>
      <c r="I4388" s="2" t="s">
        <v>330</v>
      </c>
      <c r="J4388" s="2" t="s">
        <v>605</v>
      </c>
      <c r="K4388" s="2" t="s">
        <v>330</v>
      </c>
      <c r="L4388" s="2" t="s">
        <v>646</v>
      </c>
      <c r="M4388" s="2" t="s">
        <v>772</v>
      </c>
    </row>
    <row r="4389" spans="1:13">
      <c r="A4389" t="s">
        <v>18</v>
      </c>
      <c r="B4389">
        <v>24</v>
      </c>
      <c r="C4389" s="2" t="s">
        <v>318</v>
      </c>
      <c r="D4389" s="2" t="s">
        <v>330</v>
      </c>
      <c r="E4389" s="2" t="s">
        <v>372</v>
      </c>
      <c r="F4389" s="2" t="s">
        <v>399</v>
      </c>
      <c r="G4389" s="2" t="s">
        <v>349</v>
      </c>
      <c r="H4389" s="2" t="s">
        <v>330</v>
      </c>
      <c r="I4389" s="2" t="s">
        <v>491</v>
      </c>
      <c r="J4389" s="2" t="s">
        <v>605</v>
      </c>
      <c r="K4389" s="2" t="s">
        <v>330</v>
      </c>
      <c r="L4389" s="2" t="s">
        <v>647</v>
      </c>
      <c r="M4389" s="2">
        <v>0</v>
      </c>
    </row>
    <row r="4390" spans="1:13">
      <c r="A4390" t="s">
        <v>19</v>
      </c>
      <c r="B4390">
        <v>24</v>
      </c>
      <c r="C4390" s="2" t="s">
        <v>319</v>
      </c>
      <c r="D4390" s="2" t="s">
        <v>330</v>
      </c>
      <c r="E4390" s="2" t="s">
        <v>372</v>
      </c>
      <c r="F4390" s="2" t="s">
        <v>398</v>
      </c>
      <c r="G4390" s="2" t="s">
        <v>349</v>
      </c>
      <c r="H4390" s="2" t="s">
        <v>330</v>
      </c>
      <c r="I4390" s="2" t="s">
        <v>492</v>
      </c>
      <c r="J4390" s="2" t="s">
        <v>605</v>
      </c>
      <c r="K4390" s="2" t="s">
        <v>330</v>
      </c>
      <c r="L4390" s="2" t="s">
        <v>597</v>
      </c>
      <c r="M4390" s="2" t="s">
        <v>780</v>
      </c>
    </row>
    <row r="4391" spans="1:13">
      <c r="A4391" t="s">
        <v>20</v>
      </c>
      <c r="B4391">
        <v>24</v>
      </c>
      <c r="C4391" s="2" t="s">
        <v>320</v>
      </c>
      <c r="D4391" s="2" t="s">
        <v>330</v>
      </c>
      <c r="E4391" s="2" t="s">
        <v>374</v>
      </c>
      <c r="F4391" s="2" t="s">
        <v>400</v>
      </c>
      <c r="G4391" s="2" t="s">
        <v>561</v>
      </c>
      <c r="H4391" s="2" t="s">
        <v>575</v>
      </c>
      <c r="I4391" s="2" t="s">
        <v>493</v>
      </c>
      <c r="J4391" s="2" t="s">
        <v>605</v>
      </c>
      <c r="K4391" s="2" t="s">
        <v>614</v>
      </c>
      <c r="L4391" s="2" t="s">
        <v>648</v>
      </c>
      <c r="M4391" s="2" t="s">
        <v>774</v>
      </c>
    </row>
    <row r="4392" spans="1:13">
      <c r="A4392" t="s">
        <v>21</v>
      </c>
      <c r="B4392">
        <v>24</v>
      </c>
      <c r="C4392" s="2" t="s">
        <v>204</v>
      </c>
      <c r="D4392" s="2" t="s">
        <v>330</v>
      </c>
      <c r="E4392" s="2" t="s">
        <v>374</v>
      </c>
      <c r="F4392" s="2" t="s">
        <v>226</v>
      </c>
      <c r="G4392" s="2" t="s">
        <v>561</v>
      </c>
      <c r="H4392" s="2" t="s">
        <v>330</v>
      </c>
      <c r="I4392" s="2" t="s">
        <v>494</v>
      </c>
      <c r="J4392" s="2" t="s">
        <v>605</v>
      </c>
      <c r="K4392" s="2" t="s">
        <v>330</v>
      </c>
      <c r="L4392" s="2" t="s">
        <v>411</v>
      </c>
      <c r="M4392" s="2" t="s">
        <v>774</v>
      </c>
    </row>
    <row r="4393" spans="1:13">
      <c r="A4393" t="s">
        <v>22</v>
      </c>
      <c r="B4393">
        <v>24</v>
      </c>
      <c r="C4393" s="2" t="s">
        <v>205</v>
      </c>
      <c r="D4393" s="2" t="s">
        <v>365</v>
      </c>
      <c r="E4393" s="2" t="s">
        <v>371</v>
      </c>
      <c r="F4393" s="2" t="s">
        <v>401</v>
      </c>
      <c r="G4393" s="2" t="s">
        <v>562</v>
      </c>
      <c r="H4393" s="2" t="s">
        <v>330</v>
      </c>
      <c r="I4393" s="2" t="s">
        <v>495</v>
      </c>
      <c r="J4393" s="2" t="s">
        <v>605</v>
      </c>
      <c r="K4393" s="2" t="s">
        <v>343</v>
      </c>
      <c r="L4393" s="2" t="s">
        <v>649</v>
      </c>
      <c r="M4393" s="2" t="s">
        <v>780</v>
      </c>
    </row>
    <row r="4394" spans="1:13">
      <c r="A4394" t="s">
        <v>23</v>
      </c>
      <c r="B4394">
        <v>24</v>
      </c>
      <c r="C4394" s="2" t="s">
        <v>206</v>
      </c>
      <c r="D4394" s="2" t="s">
        <v>365</v>
      </c>
      <c r="E4394" s="2" t="s">
        <v>371</v>
      </c>
      <c r="F4394" s="2" t="s">
        <v>402</v>
      </c>
      <c r="G4394" s="2" t="s">
        <v>562</v>
      </c>
      <c r="H4394" s="2" t="s">
        <v>330</v>
      </c>
      <c r="I4394" s="2" t="s">
        <v>496</v>
      </c>
      <c r="J4394" s="2" t="s">
        <v>605</v>
      </c>
      <c r="K4394" s="2" t="s">
        <v>330</v>
      </c>
      <c r="L4394" s="2" t="s">
        <v>650</v>
      </c>
      <c r="M4394" s="2">
        <v>0</v>
      </c>
    </row>
    <row r="4395" spans="1:13">
      <c r="A4395" t="s">
        <v>24</v>
      </c>
      <c r="B4395">
        <v>24</v>
      </c>
      <c r="C4395" s="2" t="s">
        <v>207</v>
      </c>
      <c r="D4395" s="2" t="s">
        <v>330</v>
      </c>
      <c r="E4395" s="2" t="s">
        <v>371</v>
      </c>
      <c r="F4395" s="2" t="s">
        <v>403</v>
      </c>
      <c r="G4395" s="2" t="s">
        <v>562</v>
      </c>
      <c r="H4395" s="2" t="s">
        <v>330</v>
      </c>
      <c r="I4395" s="2" t="s">
        <v>497</v>
      </c>
      <c r="J4395" s="2" t="s">
        <v>606</v>
      </c>
      <c r="K4395" s="2" t="s">
        <v>330</v>
      </c>
      <c r="L4395" s="2" t="s">
        <v>651</v>
      </c>
      <c r="M4395" s="2">
        <v>0</v>
      </c>
    </row>
    <row r="4396" spans="1:13">
      <c r="A4396" t="s">
        <v>25</v>
      </c>
      <c r="B4396">
        <v>24</v>
      </c>
      <c r="C4396" s="2" t="s">
        <v>321</v>
      </c>
      <c r="D4396" s="2" t="s">
        <v>366</v>
      </c>
      <c r="E4396" s="2" t="s">
        <v>375</v>
      </c>
      <c r="F4396" s="2" t="s">
        <v>404</v>
      </c>
      <c r="G4396" s="2" t="s">
        <v>563</v>
      </c>
      <c r="H4396" s="2" t="s">
        <v>330</v>
      </c>
      <c r="I4396" s="2" t="s">
        <v>498</v>
      </c>
      <c r="J4396" s="2" t="s">
        <v>606</v>
      </c>
      <c r="K4396" s="2" t="s">
        <v>382</v>
      </c>
      <c r="L4396" s="2" t="s">
        <v>652</v>
      </c>
      <c r="M4396" s="2" t="s">
        <v>795</v>
      </c>
    </row>
    <row r="4397" spans="1:13">
      <c r="A4397" t="s">
        <v>26</v>
      </c>
      <c r="B4397">
        <v>24</v>
      </c>
      <c r="C4397" s="2" t="s">
        <v>322</v>
      </c>
      <c r="D4397" s="2" t="s">
        <v>365</v>
      </c>
      <c r="E4397" s="2" t="s">
        <v>345</v>
      </c>
      <c r="F4397" s="2" t="s">
        <v>405</v>
      </c>
      <c r="G4397" s="2" t="s">
        <v>563</v>
      </c>
      <c r="H4397" s="2" t="s">
        <v>330</v>
      </c>
      <c r="I4397" s="2" t="s">
        <v>499</v>
      </c>
      <c r="J4397" s="2" t="s">
        <v>606</v>
      </c>
      <c r="K4397" s="2" t="s">
        <v>330</v>
      </c>
      <c r="L4397" s="2" t="s">
        <v>653</v>
      </c>
      <c r="M4397" s="2" t="s">
        <v>774</v>
      </c>
    </row>
    <row r="4398" spans="1:13">
      <c r="A4398" t="s">
        <v>27</v>
      </c>
      <c r="B4398">
        <v>24</v>
      </c>
      <c r="C4398" s="2" t="s">
        <v>208</v>
      </c>
      <c r="D4398" s="2" t="s">
        <v>366</v>
      </c>
      <c r="E4398" s="2" t="s">
        <v>345</v>
      </c>
      <c r="F4398" s="2" t="s">
        <v>406</v>
      </c>
      <c r="G4398" s="2" t="s">
        <v>563</v>
      </c>
      <c r="H4398" s="2" t="s">
        <v>330</v>
      </c>
      <c r="I4398" s="2" t="s">
        <v>500</v>
      </c>
      <c r="J4398" s="2" t="s">
        <v>606</v>
      </c>
      <c r="K4398" s="2" t="s">
        <v>330</v>
      </c>
      <c r="L4398" s="2" t="s">
        <v>636</v>
      </c>
      <c r="M4398" s="2" t="s">
        <v>780</v>
      </c>
    </row>
    <row r="4399" spans="1:13">
      <c r="A4399" t="s">
        <v>28</v>
      </c>
      <c r="B4399">
        <v>24</v>
      </c>
      <c r="C4399" s="2" t="s">
        <v>209</v>
      </c>
      <c r="D4399" s="2" t="s">
        <v>366</v>
      </c>
      <c r="E4399" s="2" t="s">
        <v>376</v>
      </c>
      <c r="F4399" s="2" t="s">
        <v>407</v>
      </c>
      <c r="G4399" s="2" t="s">
        <v>563</v>
      </c>
      <c r="H4399" s="2" t="s">
        <v>330</v>
      </c>
      <c r="I4399" s="2" t="s">
        <v>487</v>
      </c>
      <c r="J4399" s="2" t="s">
        <v>606</v>
      </c>
      <c r="K4399" s="2" t="s">
        <v>330</v>
      </c>
      <c r="L4399" s="2" t="s">
        <v>654</v>
      </c>
      <c r="M4399" s="2" t="s">
        <v>774</v>
      </c>
    </row>
    <row r="4400" spans="1:13">
      <c r="A4400" t="s">
        <v>29</v>
      </c>
      <c r="B4400">
        <v>24</v>
      </c>
      <c r="C4400" s="2" t="s">
        <v>210</v>
      </c>
      <c r="D4400" s="2" t="s">
        <v>367</v>
      </c>
      <c r="E4400" s="2" t="s">
        <v>376</v>
      </c>
      <c r="F4400" s="2" t="s">
        <v>408</v>
      </c>
      <c r="G4400" s="2" t="s">
        <v>563</v>
      </c>
      <c r="H4400" s="2" t="s">
        <v>576</v>
      </c>
      <c r="I4400" s="2" t="s">
        <v>469</v>
      </c>
      <c r="J4400" s="2" t="s">
        <v>606</v>
      </c>
      <c r="K4400" s="2" t="s">
        <v>576</v>
      </c>
      <c r="L4400" s="2" t="s">
        <v>567</v>
      </c>
      <c r="M4400" s="2" t="s">
        <v>772</v>
      </c>
    </row>
    <row r="4401" spans="1:13">
      <c r="A4401" t="s">
        <v>30</v>
      </c>
      <c r="B4401">
        <v>24</v>
      </c>
      <c r="C4401" s="2" t="s">
        <v>211</v>
      </c>
      <c r="D4401" s="2" t="s">
        <v>365</v>
      </c>
      <c r="E4401" s="2" t="s">
        <v>376</v>
      </c>
      <c r="F4401" s="2" t="s">
        <v>409</v>
      </c>
      <c r="G4401" s="2" t="s">
        <v>563</v>
      </c>
      <c r="H4401" s="2" t="s">
        <v>330</v>
      </c>
      <c r="I4401" s="2" t="s">
        <v>391</v>
      </c>
      <c r="J4401" s="2" t="s">
        <v>606</v>
      </c>
      <c r="K4401" s="2" t="s">
        <v>330</v>
      </c>
      <c r="L4401" s="2" t="s">
        <v>655</v>
      </c>
      <c r="M4401" s="2" t="s">
        <v>774</v>
      </c>
    </row>
    <row r="4402" spans="1:13">
      <c r="A4402" t="s">
        <v>31</v>
      </c>
      <c r="B4402">
        <v>24</v>
      </c>
      <c r="C4402" s="2" t="s">
        <v>212</v>
      </c>
      <c r="D4402" s="2" t="s">
        <v>330</v>
      </c>
      <c r="E4402" s="2" t="s">
        <v>376</v>
      </c>
      <c r="F4402" s="2" t="s">
        <v>410</v>
      </c>
      <c r="G4402" s="2" t="s">
        <v>557</v>
      </c>
      <c r="H4402" s="2" t="s">
        <v>474</v>
      </c>
      <c r="I4402" s="2" t="s">
        <v>501</v>
      </c>
      <c r="J4402" s="2" t="s">
        <v>606</v>
      </c>
      <c r="K4402" s="2" t="s">
        <v>615</v>
      </c>
      <c r="L4402" s="2" t="s">
        <v>344</v>
      </c>
      <c r="M4402" s="2">
        <v>0</v>
      </c>
    </row>
    <row r="4403" spans="1:13">
      <c r="A4403" t="s">
        <v>32</v>
      </c>
      <c r="B4403">
        <v>24</v>
      </c>
      <c r="C4403" s="2" t="s">
        <v>323</v>
      </c>
      <c r="D4403" s="2" t="s">
        <v>366</v>
      </c>
      <c r="E4403" s="2" t="s">
        <v>376</v>
      </c>
      <c r="F4403" s="2" t="s">
        <v>397</v>
      </c>
      <c r="G4403" s="2" t="s">
        <v>557</v>
      </c>
      <c r="H4403" s="2" t="s">
        <v>330</v>
      </c>
      <c r="I4403" s="2" t="s">
        <v>502</v>
      </c>
      <c r="J4403" s="2" t="s">
        <v>606</v>
      </c>
      <c r="K4403" s="2" t="s">
        <v>330</v>
      </c>
      <c r="L4403" s="2" t="s">
        <v>654</v>
      </c>
      <c r="M4403" s="2" t="s">
        <v>774</v>
      </c>
    </row>
    <row r="4404" spans="1:13">
      <c r="A4404" t="s">
        <v>33</v>
      </c>
      <c r="B4404">
        <v>24</v>
      </c>
      <c r="C4404" s="2" t="s">
        <v>213</v>
      </c>
      <c r="D4404" s="2" t="s">
        <v>365</v>
      </c>
      <c r="E4404" s="2" t="s">
        <v>376</v>
      </c>
      <c r="F4404" s="2" t="s">
        <v>409</v>
      </c>
      <c r="G4404" s="2" t="s">
        <v>557</v>
      </c>
      <c r="H4404" s="2" t="s">
        <v>330</v>
      </c>
      <c r="I4404" s="2" t="s">
        <v>415</v>
      </c>
      <c r="J4404" s="2" t="s">
        <v>606</v>
      </c>
      <c r="K4404" s="2" t="s">
        <v>330</v>
      </c>
      <c r="L4404" s="2" t="s">
        <v>376</v>
      </c>
      <c r="M4404" s="2" t="s">
        <v>774</v>
      </c>
    </row>
    <row r="4405" spans="1:13">
      <c r="A4405" t="s">
        <v>34</v>
      </c>
      <c r="B4405">
        <v>24</v>
      </c>
      <c r="C4405" s="2" t="s">
        <v>324</v>
      </c>
      <c r="D4405" s="2" t="s">
        <v>366</v>
      </c>
      <c r="E4405" s="2" t="s">
        <v>376</v>
      </c>
      <c r="F4405" s="2" t="s">
        <v>397</v>
      </c>
      <c r="G4405" s="2" t="s">
        <v>557</v>
      </c>
      <c r="H4405" s="2" t="s">
        <v>330</v>
      </c>
      <c r="I4405" s="2" t="s">
        <v>503</v>
      </c>
      <c r="J4405" s="2" t="s">
        <v>606</v>
      </c>
      <c r="K4405" s="2" t="s">
        <v>330</v>
      </c>
      <c r="L4405" s="2" t="s">
        <v>646</v>
      </c>
      <c r="M4405" s="2" t="s">
        <v>774</v>
      </c>
    </row>
    <row r="4406" spans="1:13">
      <c r="A4406" t="s">
        <v>35</v>
      </c>
      <c r="B4406">
        <v>24</v>
      </c>
      <c r="C4406" s="2" t="s">
        <v>214</v>
      </c>
      <c r="D4406" s="2" t="s">
        <v>330</v>
      </c>
      <c r="E4406" s="2" t="s">
        <v>376</v>
      </c>
      <c r="F4406" s="2" t="s">
        <v>411</v>
      </c>
      <c r="G4406" s="2" t="s">
        <v>557</v>
      </c>
      <c r="H4406" s="2" t="s">
        <v>330</v>
      </c>
      <c r="I4406" s="2" t="s">
        <v>504</v>
      </c>
      <c r="J4406" s="2" t="s">
        <v>606</v>
      </c>
      <c r="K4406" s="2" t="s">
        <v>330</v>
      </c>
      <c r="L4406" s="2" t="s">
        <v>656</v>
      </c>
      <c r="M4406" s="2">
        <v>0</v>
      </c>
    </row>
    <row r="4407" spans="1:13">
      <c r="A4407" t="s">
        <v>36</v>
      </c>
      <c r="B4407">
        <v>24</v>
      </c>
      <c r="C4407" s="2" t="s">
        <v>215</v>
      </c>
      <c r="D4407" s="2" t="s">
        <v>330</v>
      </c>
      <c r="E4407" s="2" t="s">
        <v>345</v>
      </c>
      <c r="F4407" s="2" t="s">
        <v>392</v>
      </c>
      <c r="G4407" s="2" t="s">
        <v>557</v>
      </c>
      <c r="H4407" s="2" t="s">
        <v>330</v>
      </c>
      <c r="I4407" s="2" t="s">
        <v>330</v>
      </c>
      <c r="J4407" s="2" t="s">
        <v>327</v>
      </c>
      <c r="K4407" s="2" t="s">
        <v>330</v>
      </c>
      <c r="L4407" s="2" t="s">
        <v>657</v>
      </c>
      <c r="M4407" s="2" t="s">
        <v>783</v>
      </c>
    </row>
    <row r="4408" spans="1:13">
      <c r="A4408" t="s">
        <v>37</v>
      </c>
      <c r="B4408">
        <v>24</v>
      </c>
      <c r="C4408" s="2" t="s">
        <v>325</v>
      </c>
      <c r="D4408" s="2" t="s">
        <v>330</v>
      </c>
      <c r="E4408" s="2" t="s">
        <v>371</v>
      </c>
      <c r="F4408" s="2" t="s">
        <v>230</v>
      </c>
      <c r="G4408" s="2" t="s">
        <v>558</v>
      </c>
      <c r="H4408" s="2" t="s">
        <v>476</v>
      </c>
      <c r="I4408" s="2" t="s">
        <v>505</v>
      </c>
      <c r="J4408" s="2" t="s">
        <v>327</v>
      </c>
      <c r="K4408" s="2" t="s">
        <v>616</v>
      </c>
      <c r="L4408" s="2" t="s">
        <v>658</v>
      </c>
      <c r="M4408" s="2" t="s">
        <v>779</v>
      </c>
    </row>
    <row r="4409" spans="1:13">
      <c r="A4409" t="s">
        <v>38</v>
      </c>
      <c r="B4409">
        <v>24</v>
      </c>
      <c r="C4409" s="2" t="s">
        <v>216</v>
      </c>
      <c r="D4409" s="2" t="s">
        <v>330</v>
      </c>
      <c r="E4409" s="2" t="s">
        <v>372</v>
      </c>
      <c r="F4409" s="2" t="s">
        <v>412</v>
      </c>
      <c r="G4409" s="2" t="s">
        <v>559</v>
      </c>
      <c r="H4409" s="2" t="s">
        <v>411</v>
      </c>
      <c r="I4409" s="2" t="s">
        <v>506</v>
      </c>
      <c r="J4409" s="2" t="s">
        <v>327</v>
      </c>
      <c r="K4409" s="2" t="s">
        <v>230</v>
      </c>
      <c r="L4409" s="2" t="s">
        <v>659</v>
      </c>
      <c r="M4409" s="2">
        <v>0</v>
      </c>
    </row>
    <row r="4410" spans="1:13">
      <c r="A4410" t="s">
        <v>39</v>
      </c>
      <c r="B4410">
        <v>24</v>
      </c>
      <c r="C4410" s="2" t="s">
        <v>217</v>
      </c>
      <c r="D4410" s="2" t="s">
        <v>330</v>
      </c>
      <c r="E4410" s="2" t="s">
        <v>339</v>
      </c>
      <c r="F4410" s="2" t="s">
        <v>413</v>
      </c>
      <c r="G4410" s="2" t="s">
        <v>559</v>
      </c>
      <c r="H4410" s="2" t="s">
        <v>330</v>
      </c>
      <c r="I4410" s="2" t="s">
        <v>365</v>
      </c>
      <c r="J4410" s="2" t="s">
        <v>327</v>
      </c>
      <c r="K4410" s="2" t="s">
        <v>330</v>
      </c>
      <c r="L4410" s="2" t="s">
        <v>660</v>
      </c>
      <c r="M4410" s="2">
        <v>0</v>
      </c>
    </row>
    <row r="4411" spans="1:13">
      <c r="A4411" t="s">
        <v>40</v>
      </c>
      <c r="B4411">
        <v>24</v>
      </c>
      <c r="C4411" s="2" t="s">
        <v>218</v>
      </c>
      <c r="D4411" s="2" t="s">
        <v>368</v>
      </c>
      <c r="E4411" s="2" t="s">
        <v>335</v>
      </c>
      <c r="F4411" s="2" t="s">
        <v>404</v>
      </c>
      <c r="G4411" s="2" t="s">
        <v>559</v>
      </c>
      <c r="H4411" s="2" t="s">
        <v>577</v>
      </c>
      <c r="I4411" s="2" t="s">
        <v>507</v>
      </c>
      <c r="J4411" s="2" t="s">
        <v>327</v>
      </c>
      <c r="K4411" s="2" t="s">
        <v>577</v>
      </c>
      <c r="L4411" s="2" t="s">
        <v>239</v>
      </c>
      <c r="M4411" s="2">
        <v>0</v>
      </c>
    </row>
    <row r="4412" spans="1:13">
      <c r="A4412" t="s">
        <v>41</v>
      </c>
      <c r="B4412">
        <v>24</v>
      </c>
      <c r="C4412" s="2" t="s">
        <v>219</v>
      </c>
      <c r="D4412" s="2" t="s">
        <v>368</v>
      </c>
      <c r="E4412" s="2" t="s">
        <v>377</v>
      </c>
      <c r="F4412" s="2" t="s">
        <v>330</v>
      </c>
      <c r="G4412" s="2" t="s">
        <v>560</v>
      </c>
      <c r="H4412" s="2" t="s">
        <v>578</v>
      </c>
      <c r="I4412" s="2" t="s">
        <v>508</v>
      </c>
      <c r="J4412" s="2" t="s">
        <v>327</v>
      </c>
      <c r="K4412" s="2" t="s">
        <v>617</v>
      </c>
      <c r="L4412" s="2" t="s">
        <v>661</v>
      </c>
      <c r="M4412" s="2">
        <v>0</v>
      </c>
    </row>
    <row r="4413" spans="1:13">
      <c r="A4413" t="s">
        <v>42</v>
      </c>
      <c r="B4413">
        <v>24</v>
      </c>
      <c r="C4413" s="2" t="s">
        <v>220</v>
      </c>
      <c r="D4413" s="2" t="s">
        <v>330</v>
      </c>
      <c r="E4413" s="2" t="s">
        <v>377</v>
      </c>
      <c r="F4413" s="2" t="s">
        <v>411</v>
      </c>
      <c r="G4413" s="2" t="s">
        <v>560</v>
      </c>
      <c r="H4413" s="2" t="s">
        <v>330</v>
      </c>
      <c r="I4413" s="2" t="s">
        <v>413</v>
      </c>
      <c r="J4413" s="2" t="s">
        <v>327</v>
      </c>
      <c r="K4413" s="2" t="s">
        <v>330</v>
      </c>
      <c r="L4413" s="2" t="s">
        <v>662</v>
      </c>
      <c r="M4413" s="2" t="s">
        <v>780</v>
      </c>
    </row>
    <row r="4414" spans="1:13">
      <c r="A4414" t="s">
        <v>43</v>
      </c>
      <c r="B4414">
        <v>24</v>
      </c>
      <c r="C4414" s="2" t="s">
        <v>221</v>
      </c>
      <c r="D4414" s="2" t="s">
        <v>330</v>
      </c>
      <c r="E4414" s="2" t="s">
        <v>378</v>
      </c>
      <c r="F4414" s="2" t="s">
        <v>414</v>
      </c>
      <c r="G4414" s="2" t="s">
        <v>564</v>
      </c>
      <c r="H4414" s="2" t="s">
        <v>572</v>
      </c>
      <c r="I4414" s="2" t="s">
        <v>507</v>
      </c>
      <c r="J4414" s="2" t="s">
        <v>327</v>
      </c>
      <c r="K4414" s="2" t="s">
        <v>609</v>
      </c>
      <c r="L4414" s="2" t="s">
        <v>661</v>
      </c>
      <c r="M4414" s="2" t="s">
        <v>774</v>
      </c>
    </row>
    <row r="4415" spans="1:13">
      <c r="A4415" t="s">
        <v>44</v>
      </c>
      <c r="B4415">
        <v>24</v>
      </c>
      <c r="C4415" s="2" t="s">
        <v>222</v>
      </c>
      <c r="D4415" s="2" t="s">
        <v>369</v>
      </c>
      <c r="E4415" s="2" t="s">
        <v>379</v>
      </c>
      <c r="F4415" s="2" t="s">
        <v>415</v>
      </c>
      <c r="G4415" s="2" t="s">
        <v>564</v>
      </c>
      <c r="H4415" s="2" t="s">
        <v>330</v>
      </c>
      <c r="I4415" s="2" t="s">
        <v>509</v>
      </c>
      <c r="J4415" s="2" t="s">
        <v>327</v>
      </c>
      <c r="K4415" s="2" t="s">
        <v>330</v>
      </c>
      <c r="L4415" s="2" t="s">
        <v>310</v>
      </c>
      <c r="M4415" s="2">
        <v>0</v>
      </c>
    </row>
    <row r="4416" spans="1:13">
      <c r="A4416" t="s">
        <v>45</v>
      </c>
      <c r="B4416">
        <v>24</v>
      </c>
      <c r="C4416" s="2" t="s">
        <v>223</v>
      </c>
      <c r="D4416" s="2" t="s">
        <v>369</v>
      </c>
      <c r="E4416" s="2" t="s">
        <v>343</v>
      </c>
      <c r="F4416" s="2" t="s">
        <v>397</v>
      </c>
      <c r="G4416" s="2" t="s">
        <v>349</v>
      </c>
      <c r="H4416" s="2" t="s">
        <v>573</v>
      </c>
      <c r="I4416" s="2" t="s">
        <v>292</v>
      </c>
      <c r="J4416" s="2" t="s">
        <v>327</v>
      </c>
      <c r="K4416" s="2" t="s">
        <v>610</v>
      </c>
      <c r="L4416" s="2" t="s">
        <v>663</v>
      </c>
      <c r="M4416" s="2" t="s">
        <v>782</v>
      </c>
    </row>
    <row r="4417" spans="1:13">
      <c r="A4417" t="s">
        <v>46</v>
      </c>
      <c r="B4417">
        <v>24</v>
      </c>
      <c r="C4417" s="2" t="s">
        <v>224</v>
      </c>
      <c r="D4417" s="2" t="s">
        <v>364</v>
      </c>
      <c r="E4417" s="2" t="s">
        <v>336</v>
      </c>
      <c r="F4417" s="2" t="s">
        <v>414</v>
      </c>
      <c r="G4417" s="2" t="s">
        <v>565</v>
      </c>
      <c r="H4417" s="2" t="s">
        <v>415</v>
      </c>
      <c r="I4417" s="2" t="s">
        <v>510</v>
      </c>
      <c r="J4417" s="2" t="s">
        <v>327</v>
      </c>
      <c r="K4417" s="2" t="s">
        <v>483</v>
      </c>
      <c r="L4417" s="2" t="s">
        <v>664</v>
      </c>
      <c r="M4417" s="2" t="s">
        <v>776</v>
      </c>
    </row>
    <row r="4418" spans="1:13">
      <c r="A4418" t="s">
        <v>47</v>
      </c>
      <c r="B4418">
        <v>24</v>
      </c>
      <c r="C4418" s="2" t="s">
        <v>225</v>
      </c>
      <c r="D4418" s="2" t="s">
        <v>364</v>
      </c>
      <c r="E4418" s="2" t="s">
        <v>380</v>
      </c>
      <c r="F4418" s="2" t="s">
        <v>416</v>
      </c>
      <c r="G4418" s="2" t="s">
        <v>565</v>
      </c>
      <c r="H4418" s="2" t="s">
        <v>330</v>
      </c>
      <c r="I4418" s="2" t="s">
        <v>381</v>
      </c>
      <c r="J4418" s="2" t="s">
        <v>327</v>
      </c>
      <c r="K4418" s="2" t="s">
        <v>330</v>
      </c>
      <c r="L4418" s="2" t="s">
        <v>665</v>
      </c>
      <c r="M4418" s="2">
        <v>0</v>
      </c>
    </row>
    <row r="4419" spans="1:13">
      <c r="A4419" t="s">
        <v>48</v>
      </c>
      <c r="B4419">
        <v>24</v>
      </c>
      <c r="C4419" s="2" t="s">
        <v>326</v>
      </c>
      <c r="D4419" s="2" t="s">
        <v>330</v>
      </c>
      <c r="E4419" s="2" t="s">
        <v>380</v>
      </c>
      <c r="F4419" s="2" t="s">
        <v>417</v>
      </c>
      <c r="G4419" s="2" t="s">
        <v>566</v>
      </c>
      <c r="H4419" s="2" t="s">
        <v>579</v>
      </c>
      <c r="I4419" s="2" t="s">
        <v>365</v>
      </c>
      <c r="J4419" s="2" t="s">
        <v>372</v>
      </c>
      <c r="K4419" s="2" t="s">
        <v>618</v>
      </c>
      <c r="L4419" s="2" t="s">
        <v>666</v>
      </c>
      <c r="M4419" s="2">
        <v>0</v>
      </c>
    </row>
    <row r="4420" spans="1:13">
      <c r="A4420" t="s">
        <v>49</v>
      </c>
      <c r="B4420">
        <v>24</v>
      </c>
      <c r="C4420" s="2" t="s">
        <v>327</v>
      </c>
      <c r="D4420" s="2" t="s">
        <v>330</v>
      </c>
      <c r="E4420" s="2" t="s">
        <v>380</v>
      </c>
      <c r="F4420" s="2" t="s">
        <v>414</v>
      </c>
      <c r="G4420" s="2" t="s">
        <v>566</v>
      </c>
      <c r="H4420" s="2" t="s">
        <v>330</v>
      </c>
      <c r="I4420" s="2" t="s">
        <v>511</v>
      </c>
      <c r="J4420" s="2" t="s">
        <v>372</v>
      </c>
      <c r="K4420" s="2" t="s">
        <v>330</v>
      </c>
      <c r="L4420" s="2" t="s">
        <v>667</v>
      </c>
      <c r="M4420" s="2" t="s">
        <v>775</v>
      </c>
    </row>
    <row r="4421" spans="1:13">
      <c r="A4421" t="s">
        <v>50</v>
      </c>
      <c r="B4421">
        <v>24</v>
      </c>
      <c r="C4421" s="2" t="s">
        <v>328</v>
      </c>
      <c r="D4421" s="2" t="s">
        <v>330</v>
      </c>
      <c r="E4421" s="2" t="s">
        <v>380</v>
      </c>
      <c r="F4421" s="2" t="s">
        <v>397</v>
      </c>
      <c r="G4421" s="2" t="s">
        <v>566</v>
      </c>
      <c r="H4421" s="2" t="s">
        <v>580</v>
      </c>
      <c r="I4421" s="2" t="s">
        <v>489</v>
      </c>
      <c r="J4421" s="2" t="s">
        <v>372</v>
      </c>
      <c r="K4421" s="2" t="s">
        <v>580</v>
      </c>
      <c r="L4421" s="2" t="s">
        <v>668</v>
      </c>
      <c r="M4421" s="2" t="s">
        <v>796</v>
      </c>
    </row>
    <row r="4422" spans="1:13">
      <c r="A4422" t="s">
        <v>51</v>
      </c>
      <c r="B4422">
        <v>24</v>
      </c>
      <c r="C4422" s="2" t="s">
        <v>329</v>
      </c>
      <c r="D4422" s="2" t="s">
        <v>330</v>
      </c>
      <c r="E4422" s="2" t="s">
        <v>380</v>
      </c>
      <c r="F4422" s="2" t="s">
        <v>418</v>
      </c>
      <c r="G4422" s="2" t="s">
        <v>567</v>
      </c>
      <c r="H4422" s="2" t="s">
        <v>581</v>
      </c>
      <c r="I4422" s="2" t="s">
        <v>512</v>
      </c>
      <c r="J4422" s="2" t="s">
        <v>372</v>
      </c>
      <c r="K4422" s="2" t="s">
        <v>619</v>
      </c>
      <c r="L4422" s="2" t="s">
        <v>669</v>
      </c>
      <c r="M4422" s="2">
        <v>0</v>
      </c>
    </row>
    <row r="4423" spans="1:13">
      <c r="A4423" t="s">
        <v>52</v>
      </c>
      <c r="B4423">
        <v>24</v>
      </c>
      <c r="C4423" s="2" t="s">
        <v>226</v>
      </c>
      <c r="D4423" s="2" t="s">
        <v>330</v>
      </c>
      <c r="E4423" s="2" t="s">
        <v>380</v>
      </c>
      <c r="F4423" s="2" t="s">
        <v>414</v>
      </c>
      <c r="G4423" s="2" t="s">
        <v>568</v>
      </c>
      <c r="H4423" s="2" t="s">
        <v>582</v>
      </c>
      <c r="I4423" s="2" t="s">
        <v>513</v>
      </c>
      <c r="J4423" s="2" t="s">
        <v>372</v>
      </c>
      <c r="K4423" s="2" t="s">
        <v>620</v>
      </c>
      <c r="L4423" s="2" t="s">
        <v>670</v>
      </c>
      <c r="M4423" s="2">
        <v>0</v>
      </c>
    </row>
    <row r="4424" spans="1:13">
      <c r="A4424" t="s">
        <v>53</v>
      </c>
      <c r="B4424">
        <v>24</v>
      </c>
      <c r="C4424" s="2" t="s">
        <v>227</v>
      </c>
      <c r="D4424" s="2" t="s">
        <v>330</v>
      </c>
      <c r="E4424" s="2" t="s">
        <v>380</v>
      </c>
      <c r="F4424" s="2" t="s">
        <v>418</v>
      </c>
      <c r="G4424" s="2" t="s">
        <v>334</v>
      </c>
      <c r="H4424" s="2" t="s">
        <v>578</v>
      </c>
      <c r="I4424" s="2" t="s">
        <v>426</v>
      </c>
      <c r="J4424" s="2" t="s">
        <v>372</v>
      </c>
      <c r="K4424" s="2" t="s">
        <v>621</v>
      </c>
      <c r="L4424" s="2" t="s">
        <v>671</v>
      </c>
      <c r="M4424" s="2">
        <v>0</v>
      </c>
    </row>
    <row r="4425" spans="1:13">
      <c r="A4425" t="s">
        <v>54</v>
      </c>
      <c r="B4425">
        <v>24</v>
      </c>
      <c r="C4425" s="2" t="s">
        <v>228</v>
      </c>
      <c r="D4425" s="2" t="s">
        <v>330</v>
      </c>
      <c r="E4425" s="2" t="s">
        <v>380</v>
      </c>
      <c r="F4425" s="2" t="s">
        <v>419</v>
      </c>
      <c r="G4425" s="2" t="s">
        <v>334</v>
      </c>
      <c r="H4425" s="2" t="s">
        <v>583</v>
      </c>
      <c r="I4425" s="2" t="s">
        <v>443</v>
      </c>
      <c r="J4425" s="2" t="s">
        <v>379</v>
      </c>
      <c r="K4425" s="2" t="s">
        <v>583</v>
      </c>
      <c r="L4425" s="2" t="s">
        <v>672</v>
      </c>
      <c r="M4425" s="2">
        <v>0</v>
      </c>
    </row>
    <row r="4426" spans="1:13">
      <c r="A4426" t="s">
        <v>55</v>
      </c>
      <c r="B4426">
        <v>24</v>
      </c>
      <c r="C4426" s="2" t="s">
        <v>229</v>
      </c>
      <c r="D4426" s="2" t="s">
        <v>330</v>
      </c>
      <c r="E4426" s="2" t="s">
        <v>380</v>
      </c>
      <c r="F4426" s="2" t="s">
        <v>420</v>
      </c>
      <c r="G4426" s="2" t="s">
        <v>337</v>
      </c>
      <c r="H4426" s="2" t="s">
        <v>581</v>
      </c>
      <c r="I4426" s="2" t="s">
        <v>443</v>
      </c>
      <c r="J4426" s="2" t="s">
        <v>379</v>
      </c>
      <c r="K4426" s="2" t="s">
        <v>619</v>
      </c>
      <c r="L4426" s="2" t="s">
        <v>657</v>
      </c>
      <c r="M4426" s="2">
        <v>0</v>
      </c>
    </row>
    <row r="4427" spans="1:13">
      <c r="A4427" t="s">
        <v>56</v>
      </c>
      <c r="B4427">
        <v>24</v>
      </c>
      <c r="C4427" s="2" t="s">
        <v>230</v>
      </c>
      <c r="D4427" s="2" t="s">
        <v>330</v>
      </c>
      <c r="E4427" s="2" t="s">
        <v>380</v>
      </c>
      <c r="F4427" s="2" t="s">
        <v>421</v>
      </c>
      <c r="G4427" s="2" t="s">
        <v>569</v>
      </c>
      <c r="H4427" s="2" t="s">
        <v>584</v>
      </c>
      <c r="I4427" s="2" t="s">
        <v>512</v>
      </c>
      <c r="J4427" s="2" t="s">
        <v>379</v>
      </c>
      <c r="K4427" s="2" t="s">
        <v>622</v>
      </c>
      <c r="L4427" s="2" t="s">
        <v>673</v>
      </c>
      <c r="M4427" s="2" t="s">
        <v>774</v>
      </c>
    </row>
    <row r="4428" spans="1:13">
      <c r="A4428" t="s">
        <v>57</v>
      </c>
      <c r="B4428">
        <v>24</v>
      </c>
      <c r="C4428" s="2" t="s">
        <v>231</v>
      </c>
      <c r="D4428" s="2" t="s">
        <v>330</v>
      </c>
      <c r="E4428" s="2" t="s">
        <v>380</v>
      </c>
      <c r="F4428" s="2" t="s">
        <v>422</v>
      </c>
      <c r="G4428" s="2" t="s">
        <v>327</v>
      </c>
      <c r="H4428" s="2" t="s">
        <v>365</v>
      </c>
      <c r="I4428" s="2" t="s">
        <v>514</v>
      </c>
      <c r="J4428" s="2" t="s">
        <v>379</v>
      </c>
      <c r="K4428" s="2" t="s">
        <v>364</v>
      </c>
      <c r="L4428" s="2" t="s">
        <v>236</v>
      </c>
      <c r="M4428" s="2">
        <v>0</v>
      </c>
    </row>
    <row r="4429" spans="1:13">
      <c r="A4429" t="s">
        <v>58</v>
      </c>
      <c r="B4429">
        <v>24</v>
      </c>
      <c r="C4429" s="2" t="s">
        <v>232</v>
      </c>
      <c r="D4429" s="2" t="s">
        <v>330</v>
      </c>
      <c r="E4429" s="2" t="s">
        <v>381</v>
      </c>
      <c r="F4429" s="2" t="s">
        <v>423</v>
      </c>
      <c r="G4429" s="2" t="s">
        <v>570</v>
      </c>
      <c r="H4429" s="2" t="s">
        <v>585</v>
      </c>
      <c r="I4429" s="2" t="s">
        <v>515</v>
      </c>
      <c r="J4429" s="2" t="s">
        <v>379</v>
      </c>
      <c r="K4429" s="2" t="s">
        <v>623</v>
      </c>
      <c r="L4429" s="2" t="s">
        <v>674</v>
      </c>
      <c r="M4429" s="2" t="s">
        <v>784</v>
      </c>
    </row>
    <row r="4430" spans="1:13">
      <c r="A4430" t="s">
        <v>59</v>
      </c>
      <c r="B4430">
        <v>24</v>
      </c>
      <c r="C4430" s="2" t="s">
        <v>330</v>
      </c>
      <c r="D4430" s="2" t="s">
        <v>364</v>
      </c>
      <c r="E4430" s="2" t="s">
        <v>381</v>
      </c>
      <c r="F4430" s="2" t="s">
        <v>411</v>
      </c>
      <c r="G4430" s="2" t="s">
        <v>570</v>
      </c>
      <c r="H4430" s="2" t="s">
        <v>330</v>
      </c>
      <c r="I4430" s="2" t="s">
        <v>415</v>
      </c>
      <c r="J4430" s="2" t="s">
        <v>379</v>
      </c>
      <c r="K4430" s="2" t="s">
        <v>330</v>
      </c>
      <c r="L4430" s="2" t="s">
        <v>674</v>
      </c>
      <c r="M4430" s="2" t="s">
        <v>795</v>
      </c>
    </row>
    <row r="4431" spans="1:13">
      <c r="A4431" t="s">
        <v>60</v>
      </c>
      <c r="B4431">
        <v>24</v>
      </c>
      <c r="C4431" s="2" t="s">
        <v>331</v>
      </c>
      <c r="D4431" s="2" t="s">
        <v>364</v>
      </c>
      <c r="E4431" s="2" t="s">
        <v>381</v>
      </c>
      <c r="F4431" s="2" t="s">
        <v>424</v>
      </c>
      <c r="G4431" s="2" t="s">
        <v>376</v>
      </c>
      <c r="H4431" s="2" t="s">
        <v>586</v>
      </c>
      <c r="I4431" s="2" t="s">
        <v>516</v>
      </c>
      <c r="J4431" s="2" t="s">
        <v>379</v>
      </c>
      <c r="K4431" s="2" t="s">
        <v>580</v>
      </c>
      <c r="L4431" s="2" t="s">
        <v>343</v>
      </c>
      <c r="M4431" s="2" t="s">
        <v>777</v>
      </c>
    </row>
    <row r="4432" spans="1:13">
      <c r="A4432" t="s">
        <v>61</v>
      </c>
      <c r="B4432">
        <v>24</v>
      </c>
      <c r="C4432" s="2" t="s">
        <v>233</v>
      </c>
      <c r="D4432" s="2" t="s">
        <v>330</v>
      </c>
      <c r="E4432" s="2" t="s">
        <v>381</v>
      </c>
      <c r="F4432" s="2" t="s">
        <v>425</v>
      </c>
      <c r="G4432" s="2" t="s">
        <v>571</v>
      </c>
      <c r="H4432" s="2" t="s">
        <v>587</v>
      </c>
      <c r="I4432" s="2" t="s">
        <v>517</v>
      </c>
      <c r="J4432" s="2" t="s">
        <v>379</v>
      </c>
      <c r="K4432" s="2" t="s">
        <v>624</v>
      </c>
      <c r="L4432" s="2" t="s">
        <v>675</v>
      </c>
      <c r="M4432" s="2" t="s">
        <v>777</v>
      </c>
    </row>
    <row r="4433" spans="1:13">
      <c r="A4433" t="s">
        <v>62</v>
      </c>
      <c r="B4433">
        <v>24</v>
      </c>
      <c r="C4433" s="2" t="s">
        <v>234</v>
      </c>
      <c r="D4433" s="2" t="s">
        <v>368</v>
      </c>
      <c r="E4433" s="2" t="s">
        <v>381</v>
      </c>
      <c r="F4433" s="2" t="s">
        <v>426</v>
      </c>
      <c r="G4433" s="2" t="s">
        <v>345</v>
      </c>
      <c r="H4433" s="2" t="s">
        <v>588</v>
      </c>
      <c r="I4433" s="2" t="s">
        <v>427</v>
      </c>
      <c r="J4433" s="2" t="s">
        <v>379</v>
      </c>
      <c r="K4433" s="2" t="s">
        <v>625</v>
      </c>
      <c r="L4433" s="2" t="s">
        <v>676</v>
      </c>
      <c r="M4433" s="2" t="s">
        <v>797</v>
      </c>
    </row>
    <row r="4434" spans="1:13">
      <c r="A4434" t="s">
        <v>63</v>
      </c>
      <c r="B4434">
        <v>24</v>
      </c>
      <c r="C4434" s="2" t="s">
        <v>235</v>
      </c>
      <c r="D4434" s="2" t="s">
        <v>368</v>
      </c>
      <c r="E4434" s="2" t="s">
        <v>381</v>
      </c>
      <c r="F4434" s="2" t="s">
        <v>417</v>
      </c>
      <c r="G4434" s="2" t="s">
        <v>375</v>
      </c>
      <c r="H4434" s="2" t="s">
        <v>587</v>
      </c>
      <c r="I4434" s="2" t="s">
        <v>263</v>
      </c>
      <c r="J4434" s="2" t="s">
        <v>379</v>
      </c>
      <c r="K4434" s="2" t="s">
        <v>624</v>
      </c>
      <c r="L4434" s="2" t="s">
        <v>359</v>
      </c>
      <c r="M4434" s="2" t="s">
        <v>786</v>
      </c>
    </row>
    <row r="4435" spans="1:13">
      <c r="A4435" t="s">
        <v>64</v>
      </c>
      <c r="B4435">
        <v>24</v>
      </c>
      <c r="C4435" s="2" t="s">
        <v>236</v>
      </c>
      <c r="D4435" s="2" t="s">
        <v>330</v>
      </c>
      <c r="E4435" s="2" t="s">
        <v>381</v>
      </c>
      <c r="F4435" s="2" t="s">
        <v>425</v>
      </c>
      <c r="G4435" s="2" t="s">
        <v>371</v>
      </c>
      <c r="H4435" s="2" t="s">
        <v>366</v>
      </c>
      <c r="I4435" s="2" t="s">
        <v>263</v>
      </c>
      <c r="J4435" s="2" t="s">
        <v>379</v>
      </c>
      <c r="K4435" s="2" t="s">
        <v>368</v>
      </c>
      <c r="L4435" s="2" t="s">
        <v>655</v>
      </c>
      <c r="M4435" s="2">
        <v>0</v>
      </c>
    </row>
    <row r="4436" spans="1:13">
      <c r="A4436" t="s">
        <v>65</v>
      </c>
      <c r="B4436">
        <v>24</v>
      </c>
      <c r="C4436" s="2" t="s">
        <v>237</v>
      </c>
      <c r="D4436" s="2" t="s">
        <v>364</v>
      </c>
      <c r="E4436" s="2" t="s">
        <v>382</v>
      </c>
      <c r="F4436" s="2" t="s">
        <v>426</v>
      </c>
      <c r="G4436" s="2" t="s">
        <v>374</v>
      </c>
      <c r="H4436" s="2" t="s">
        <v>366</v>
      </c>
      <c r="I4436" s="2" t="s">
        <v>427</v>
      </c>
      <c r="J4436" s="2" t="s">
        <v>379</v>
      </c>
      <c r="K4436" s="2" t="s">
        <v>368</v>
      </c>
      <c r="L4436" s="2" t="s">
        <v>677</v>
      </c>
      <c r="M4436" s="2" t="s">
        <v>777</v>
      </c>
    </row>
    <row r="4437" spans="1:13">
      <c r="A4437" t="s">
        <v>66</v>
      </c>
      <c r="B4437">
        <v>24</v>
      </c>
      <c r="C4437" s="2" t="s">
        <v>330</v>
      </c>
      <c r="D4437" s="2" t="s">
        <v>364</v>
      </c>
      <c r="E4437" s="2" t="s">
        <v>382</v>
      </c>
      <c r="F4437" s="2" t="s">
        <v>330</v>
      </c>
      <c r="G4437" s="2" t="s">
        <v>374</v>
      </c>
      <c r="H4437" s="2" t="s">
        <v>330</v>
      </c>
      <c r="I4437" s="2" t="s">
        <v>330</v>
      </c>
      <c r="J4437" s="2" t="s">
        <v>379</v>
      </c>
      <c r="K4437" s="2" t="s">
        <v>330</v>
      </c>
      <c r="L4437" s="2" t="s">
        <v>677</v>
      </c>
      <c r="M4437" s="2" t="s">
        <v>782</v>
      </c>
    </row>
    <row r="4438" spans="1:13">
      <c r="A4438" t="s">
        <v>67</v>
      </c>
      <c r="B4438">
        <v>24</v>
      </c>
      <c r="C4438" s="2" t="s">
        <v>238</v>
      </c>
      <c r="D4438" s="2" t="s">
        <v>330</v>
      </c>
      <c r="E4438" s="2" t="s">
        <v>382</v>
      </c>
      <c r="F4438" s="2" t="s">
        <v>427</v>
      </c>
      <c r="G4438" s="2" t="s">
        <v>374</v>
      </c>
      <c r="H4438" s="2" t="s">
        <v>589</v>
      </c>
      <c r="I4438" s="2" t="s">
        <v>518</v>
      </c>
      <c r="J4438" s="2" t="s">
        <v>379</v>
      </c>
      <c r="K4438" s="2" t="s">
        <v>589</v>
      </c>
      <c r="L4438" s="2" t="s">
        <v>678</v>
      </c>
      <c r="M4438" s="2" t="s">
        <v>783</v>
      </c>
    </row>
    <row r="4439" spans="1:13">
      <c r="A4439" t="s">
        <v>68</v>
      </c>
      <c r="B4439">
        <v>24</v>
      </c>
      <c r="C4439" s="2" t="s">
        <v>239</v>
      </c>
      <c r="D4439" s="2" t="s">
        <v>330</v>
      </c>
      <c r="E4439" s="2" t="s">
        <v>382</v>
      </c>
      <c r="F4439" s="2" t="s">
        <v>417</v>
      </c>
      <c r="G4439" s="2" t="s">
        <v>374</v>
      </c>
      <c r="H4439" s="2" t="s">
        <v>330</v>
      </c>
      <c r="I4439" s="2" t="s">
        <v>519</v>
      </c>
      <c r="J4439" s="2" t="s">
        <v>379</v>
      </c>
      <c r="K4439" s="2" t="s">
        <v>330</v>
      </c>
      <c r="L4439" s="2" t="s">
        <v>679</v>
      </c>
      <c r="M4439" s="2" t="s">
        <v>797</v>
      </c>
    </row>
    <row r="4440" spans="1:13">
      <c r="A4440" t="s">
        <v>69</v>
      </c>
      <c r="B4440">
        <v>24</v>
      </c>
      <c r="C4440" s="2" t="s">
        <v>240</v>
      </c>
      <c r="D4440" s="2" t="s">
        <v>330</v>
      </c>
      <c r="E4440" s="2" t="s">
        <v>382</v>
      </c>
      <c r="F4440" s="2" t="s">
        <v>428</v>
      </c>
      <c r="G4440" s="2" t="s">
        <v>374</v>
      </c>
      <c r="H4440" s="2" t="s">
        <v>330</v>
      </c>
      <c r="I4440" s="2" t="s">
        <v>520</v>
      </c>
      <c r="J4440" s="2" t="s">
        <v>379</v>
      </c>
      <c r="K4440" s="2" t="s">
        <v>330</v>
      </c>
      <c r="L4440" s="2" t="s">
        <v>680</v>
      </c>
      <c r="M4440" s="2">
        <v>0</v>
      </c>
    </row>
    <row r="4441" spans="1:13">
      <c r="A4441" t="s">
        <v>70</v>
      </c>
      <c r="B4441">
        <v>24</v>
      </c>
      <c r="C4441" s="2" t="s">
        <v>241</v>
      </c>
      <c r="D4441" s="2" t="s">
        <v>330</v>
      </c>
      <c r="E4441" s="2" t="s">
        <v>382</v>
      </c>
      <c r="F4441" s="2" t="s">
        <v>429</v>
      </c>
      <c r="G4441" s="2" t="s">
        <v>374</v>
      </c>
      <c r="H4441" s="2" t="s">
        <v>330</v>
      </c>
      <c r="I4441" s="2" t="s">
        <v>521</v>
      </c>
      <c r="J4441" s="2" t="s">
        <v>379</v>
      </c>
      <c r="K4441" s="2" t="s">
        <v>330</v>
      </c>
      <c r="L4441" s="2" t="s">
        <v>681</v>
      </c>
      <c r="M4441" s="2">
        <v>0</v>
      </c>
    </row>
    <row r="4442" spans="1:13">
      <c r="A4442" t="s">
        <v>71</v>
      </c>
      <c r="B4442">
        <v>24</v>
      </c>
      <c r="C4442" s="2" t="s">
        <v>241</v>
      </c>
      <c r="D4442" s="2" t="s">
        <v>330</v>
      </c>
      <c r="E4442" s="2" t="s">
        <v>382</v>
      </c>
      <c r="F4442" s="2" t="s">
        <v>414</v>
      </c>
      <c r="G4442" s="2" t="s">
        <v>374</v>
      </c>
      <c r="H4442" s="2" t="s">
        <v>330</v>
      </c>
      <c r="I4442" s="2" t="s">
        <v>464</v>
      </c>
      <c r="J4442" s="2" t="s">
        <v>379</v>
      </c>
      <c r="K4442" s="2" t="s">
        <v>330</v>
      </c>
      <c r="L4442" s="2" t="s">
        <v>681</v>
      </c>
      <c r="M4442" s="2" t="s">
        <v>797</v>
      </c>
    </row>
    <row r="4443" spans="1:13">
      <c r="A4443" t="s">
        <v>72</v>
      </c>
      <c r="B4443">
        <v>24</v>
      </c>
      <c r="C4443" s="2" t="s">
        <v>242</v>
      </c>
      <c r="D4443" s="2" t="s">
        <v>330</v>
      </c>
      <c r="E4443" s="2" t="s">
        <v>382</v>
      </c>
      <c r="F4443" s="2" t="s">
        <v>430</v>
      </c>
      <c r="G4443" s="2" t="s">
        <v>374</v>
      </c>
      <c r="H4443" s="2" t="s">
        <v>330</v>
      </c>
      <c r="I4443" s="2" t="s">
        <v>472</v>
      </c>
      <c r="J4443" s="2" t="s">
        <v>343</v>
      </c>
      <c r="K4443" s="2" t="s">
        <v>330</v>
      </c>
      <c r="L4443" s="2" t="s">
        <v>682</v>
      </c>
      <c r="M4443" s="2" t="s">
        <v>775</v>
      </c>
    </row>
    <row r="4444" spans="1:13">
      <c r="A4444" t="s">
        <v>73</v>
      </c>
      <c r="B4444">
        <v>24</v>
      </c>
      <c r="C4444" s="2" t="s">
        <v>332</v>
      </c>
      <c r="D4444" s="2" t="s">
        <v>330</v>
      </c>
      <c r="E4444" s="2" t="s">
        <v>382</v>
      </c>
      <c r="F4444" s="2" t="s">
        <v>431</v>
      </c>
      <c r="G4444" s="2" t="s">
        <v>374</v>
      </c>
      <c r="H4444" s="2" t="s">
        <v>330</v>
      </c>
      <c r="I4444" s="2" t="s">
        <v>330</v>
      </c>
      <c r="J4444" s="2" t="s">
        <v>343</v>
      </c>
      <c r="K4444" s="2" t="s">
        <v>330</v>
      </c>
      <c r="L4444" s="2" t="s">
        <v>683</v>
      </c>
      <c r="M4444" s="2">
        <v>0</v>
      </c>
    </row>
    <row r="4445" spans="1:13">
      <c r="A4445" t="s">
        <v>74</v>
      </c>
      <c r="B4445">
        <v>24</v>
      </c>
      <c r="C4445" s="2" t="s">
        <v>333</v>
      </c>
      <c r="D4445" s="2" t="s">
        <v>330</v>
      </c>
      <c r="E4445" s="2" t="s">
        <v>382</v>
      </c>
      <c r="F4445" s="2" t="s">
        <v>432</v>
      </c>
      <c r="G4445" s="2" t="s">
        <v>374</v>
      </c>
      <c r="H4445" s="2" t="s">
        <v>330</v>
      </c>
      <c r="I4445" s="2" t="s">
        <v>464</v>
      </c>
      <c r="J4445" s="2" t="s">
        <v>343</v>
      </c>
      <c r="K4445" s="2" t="s">
        <v>330</v>
      </c>
      <c r="L4445" s="2" t="s">
        <v>684</v>
      </c>
      <c r="M4445" s="2">
        <v>0</v>
      </c>
    </row>
    <row r="4446" spans="1:13">
      <c r="A4446" t="s">
        <v>75</v>
      </c>
      <c r="B4446">
        <v>24</v>
      </c>
      <c r="C4446" s="2" t="s">
        <v>334</v>
      </c>
      <c r="D4446" s="2" t="s">
        <v>330</v>
      </c>
      <c r="E4446" s="2" t="s">
        <v>382</v>
      </c>
      <c r="F4446" s="2" t="s">
        <v>433</v>
      </c>
      <c r="G4446" s="2" t="s">
        <v>374</v>
      </c>
      <c r="H4446" s="2" t="s">
        <v>330</v>
      </c>
      <c r="I4446" s="2" t="s">
        <v>522</v>
      </c>
      <c r="J4446" s="2" t="s">
        <v>343</v>
      </c>
      <c r="K4446" s="2" t="s">
        <v>330</v>
      </c>
      <c r="L4446" s="2" t="s">
        <v>557</v>
      </c>
      <c r="M4446" s="2">
        <v>0</v>
      </c>
    </row>
    <row r="4447" spans="1:13">
      <c r="A4447" t="s">
        <v>76</v>
      </c>
      <c r="B4447">
        <v>24</v>
      </c>
      <c r="C4447" s="2" t="s">
        <v>197</v>
      </c>
      <c r="D4447" s="2" t="s">
        <v>330</v>
      </c>
      <c r="E4447" s="2" t="s">
        <v>382</v>
      </c>
      <c r="F4447" s="2" t="s">
        <v>434</v>
      </c>
      <c r="G4447" s="2" t="s">
        <v>374</v>
      </c>
      <c r="H4447" s="2" t="s">
        <v>330</v>
      </c>
      <c r="I4447" s="2" t="s">
        <v>523</v>
      </c>
      <c r="J4447" s="2" t="s">
        <v>343</v>
      </c>
      <c r="K4447" s="2" t="s">
        <v>330</v>
      </c>
      <c r="L4447" s="2" t="s">
        <v>326</v>
      </c>
      <c r="M4447" s="2" t="s">
        <v>797</v>
      </c>
    </row>
    <row r="4448" spans="1:13">
      <c r="A4448" t="s">
        <v>77</v>
      </c>
      <c r="B4448">
        <v>24</v>
      </c>
      <c r="C4448" s="2" t="s">
        <v>335</v>
      </c>
      <c r="D4448" s="2" t="s">
        <v>330</v>
      </c>
      <c r="E4448" s="2" t="s">
        <v>381</v>
      </c>
      <c r="F4448" s="2" t="s">
        <v>435</v>
      </c>
      <c r="G4448" s="2" t="s">
        <v>375</v>
      </c>
      <c r="H4448" s="2" t="s">
        <v>582</v>
      </c>
      <c r="I4448" s="2" t="s">
        <v>491</v>
      </c>
      <c r="J4448" s="2" t="s">
        <v>343</v>
      </c>
      <c r="K4448" s="2" t="s">
        <v>626</v>
      </c>
      <c r="L4448" s="2" t="s">
        <v>562</v>
      </c>
      <c r="M4448" s="2">
        <v>0</v>
      </c>
    </row>
    <row r="4449" spans="1:13">
      <c r="A4449" t="s">
        <v>78</v>
      </c>
      <c r="B4449">
        <v>24</v>
      </c>
      <c r="C4449" s="2" t="s">
        <v>226</v>
      </c>
      <c r="D4449" s="2" t="s">
        <v>330</v>
      </c>
      <c r="E4449" s="2" t="s">
        <v>381</v>
      </c>
      <c r="F4449" s="2" t="s">
        <v>434</v>
      </c>
      <c r="G4449" s="2" t="s">
        <v>345</v>
      </c>
      <c r="H4449" s="2" t="s">
        <v>586</v>
      </c>
      <c r="I4449" s="2" t="s">
        <v>524</v>
      </c>
      <c r="J4449" s="2" t="s">
        <v>343</v>
      </c>
      <c r="K4449" s="2" t="s">
        <v>597</v>
      </c>
      <c r="L4449" s="2" t="s">
        <v>685</v>
      </c>
      <c r="M4449" s="2" t="s">
        <v>797</v>
      </c>
    </row>
    <row r="4450" spans="1:13">
      <c r="A4450" t="s">
        <v>79</v>
      </c>
      <c r="B4450">
        <v>24</v>
      </c>
      <c r="C4450" s="2" t="s">
        <v>243</v>
      </c>
      <c r="D4450" s="2" t="s">
        <v>330</v>
      </c>
      <c r="E4450" s="2" t="s">
        <v>383</v>
      </c>
      <c r="F4450" s="2" t="s">
        <v>436</v>
      </c>
      <c r="G4450" s="2" t="s">
        <v>376</v>
      </c>
      <c r="H4450" s="2" t="s">
        <v>586</v>
      </c>
      <c r="I4450" s="2" t="s">
        <v>418</v>
      </c>
      <c r="J4450" s="2" t="s">
        <v>343</v>
      </c>
      <c r="K4450" s="2" t="s">
        <v>627</v>
      </c>
      <c r="L4450" s="2" t="s">
        <v>686</v>
      </c>
      <c r="M4450" s="2" t="s">
        <v>797</v>
      </c>
    </row>
    <row r="4451" spans="1:13">
      <c r="A4451" t="s">
        <v>80</v>
      </c>
      <c r="B4451">
        <v>24</v>
      </c>
      <c r="C4451" s="2" t="s">
        <v>244</v>
      </c>
      <c r="D4451" s="2" t="s">
        <v>330</v>
      </c>
      <c r="E4451" s="2" t="s">
        <v>380</v>
      </c>
      <c r="F4451" s="2" t="s">
        <v>391</v>
      </c>
      <c r="G4451" s="2" t="s">
        <v>376</v>
      </c>
      <c r="H4451" s="2" t="s">
        <v>330</v>
      </c>
      <c r="I4451" s="2" t="s">
        <v>468</v>
      </c>
      <c r="J4451" s="2" t="s">
        <v>343</v>
      </c>
      <c r="K4451" s="2" t="s">
        <v>330</v>
      </c>
      <c r="L4451" s="2" t="s">
        <v>687</v>
      </c>
      <c r="M4451" s="2" t="s">
        <v>797</v>
      </c>
    </row>
    <row r="4452" spans="1:13">
      <c r="A4452" t="s">
        <v>81</v>
      </c>
      <c r="B4452">
        <v>24</v>
      </c>
      <c r="C4452" s="2" t="s">
        <v>245</v>
      </c>
      <c r="D4452" s="2" t="s">
        <v>330</v>
      </c>
      <c r="E4452" s="2" t="s">
        <v>380</v>
      </c>
      <c r="F4452" s="2" t="s">
        <v>395</v>
      </c>
      <c r="G4452" s="2" t="s">
        <v>376</v>
      </c>
      <c r="H4452" s="2" t="s">
        <v>330</v>
      </c>
      <c r="I4452" s="2" t="s">
        <v>525</v>
      </c>
      <c r="J4452" s="2" t="s">
        <v>343</v>
      </c>
      <c r="K4452" s="2" t="s">
        <v>330</v>
      </c>
      <c r="L4452" s="2" t="s">
        <v>688</v>
      </c>
      <c r="M4452" s="2" t="s">
        <v>772</v>
      </c>
    </row>
    <row r="4453" spans="1:13">
      <c r="A4453" t="s">
        <v>82</v>
      </c>
      <c r="B4453">
        <v>24</v>
      </c>
      <c r="C4453" s="2" t="s">
        <v>246</v>
      </c>
      <c r="D4453" s="2" t="s">
        <v>330</v>
      </c>
      <c r="E4453" s="2" t="s">
        <v>336</v>
      </c>
      <c r="F4453" s="2" t="s">
        <v>395</v>
      </c>
      <c r="G4453" s="2" t="s">
        <v>376</v>
      </c>
      <c r="H4453" s="2" t="s">
        <v>330</v>
      </c>
      <c r="I4453" s="2" t="s">
        <v>422</v>
      </c>
      <c r="J4453" s="2" t="s">
        <v>343</v>
      </c>
      <c r="K4453" s="2" t="s">
        <v>330</v>
      </c>
      <c r="L4453" s="2" t="s">
        <v>689</v>
      </c>
      <c r="M4453" s="2" t="s">
        <v>784</v>
      </c>
    </row>
    <row r="4454" spans="1:13">
      <c r="A4454" t="s">
        <v>83</v>
      </c>
      <c r="B4454">
        <v>24</v>
      </c>
      <c r="C4454" s="2" t="s">
        <v>246</v>
      </c>
      <c r="D4454" s="2" t="s">
        <v>330</v>
      </c>
      <c r="E4454" s="2" t="s">
        <v>384</v>
      </c>
      <c r="F4454" s="2" t="s">
        <v>330</v>
      </c>
      <c r="G4454" s="2" t="s">
        <v>376</v>
      </c>
      <c r="H4454" s="2" t="s">
        <v>330</v>
      </c>
      <c r="I4454" s="2" t="s">
        <v>509</v>
      </c>
      <c r="J4454" s="2" t="s">
        <v>343</v>
      </c>
      <c r="K4454" s="2" t="s">
        <v>330</v>
      </c>
      <c r="L4454" s="2" t="s">
        <v>689</v>
      </c>
      <c r="M4454" s="2" t="s">
        <v>797</v>
      </c>
    </row>
    <row r="4455" spans="1:13">
      <c r="A4455" t="s">
        <v>84</v>
      </c>
      <c r="B4455">
        <v>24</v>
      </c>
      <c r="C4455" s="2" t="s">
        <v>247</v>
      </c>
      <c r="D4455" s="2" t="s">
        <v>330</v>
      </c>
      <c r="E4455" s="2" t="s">
        <v>384</v>
      </c>
      <c r="F4455" s="2" t="s">
        <v>430</v>
      </c>
      <c r="G4455" s="2" t="s">
        <v>376</v>
      </c>
      <c r="H4455" s="2" t="s">
        <v>330</v>
      </c>
      <c r="I4455" s="2" t="s">
        <v>420</v>
      </c>
      <c r="J4455" s="2" t="s">
        <v>343</v>
      </c>
      <c r="K4455" s="2" t="s">
        <v>330</v>
      </c>
      <c r="L4455" s="2" t="s">
        <v>322</v>
      </c>
      <c r="M4455" s="2" t="s">
        <v>784</v>
      </c>
    </row>
    <row r="4456" spans="1:13">
      <c r="A4456" t="s">
        <v>85</v>
      </c>
      <c r="B4456">
        <v>24</v>
      </c>
      <c r="C4456" s="2" t="s">
        <v>232</v>
      </c>
      <c r="D4456" s="2" t="s">
        <v>330</v>
      </c>
      <c r="E4456" s="2" t="s">
        <v>343</v>
      </c>
      <c r="F4456" s="2" t="s">
        <v>417</v>
      </c>
      <c r="G4456" s="2" t="s">
        <v>376</v>
      </c>
      <c r="H4456" s="2" t="s">
        <v>330</v>
      </c>
      <c r="I4456" s="2" t="s">
        <v>526</v>
      </c>
      <c r="J4456" s="2" t="s">
        <v>343</v>
      </c>
      <c r="K4456" s="2" t="s">
        <v>330</v>
      </c>
      <c r="L4456" s="2" t="s">
        <v>690</v>
      </c>
      <c r="M4456" s="2">
        <v>0</v>
      </c>
    </row>
    <row r="4457" spans="1:13">
      <c r="A4457" t="s">
        <v>86</v>
      </c>
      <c r="B4457">
        <v>24</v>
      </c>
      <c r="C4457" s="2" t="s">
        <v>248</v>
      </c>
      <c r="D4457" s="2" t="s">
        <v>330</v>
      </c>
      <c r="E4457" s="2" t="s">
        <v>385</v>
      </c>
      <c r="F4457" s="2" t="s">
        <v>437</v>
      </c>
      <c r="G4457" s="2" t="s">
        <v>345</v>
      </c>
      <c r="H4457" s="2" t="s">
        <v>590</v>
      </c>
      <c r="I4457" s="2" t="s">
        <v>470</v>
      </c>
      <c r="J4457" s="2" t="s">
        <v>343</v>
      </c>
      <c r="K4457" s="2" t="s">
        <v>628</v>
      </c>
      <c r="L4457" s="2" t="s">
        <v>334</v>
      </c>
      <c r="M4457" s="2">
        <v>0</v>
      </c>
    </row>
    <row r="4458" spans="1:13">
      <c r="A4458" t="s">
        <v>87</v>
      </c>
      <c r="B4458">
        <v>24</v>
      </c>
      <c r="C4458" s="2" t="s">
        <v>336</v>
      </c>
      <c r="D4458" s="2" t="s">
        <v>330</v>
      </c>
      <c r="E4458" s="2" t="s">
        <v>385</v>
      </c>
      <c r="F4458" s="2" t="s">
        <v>438</v>
      </c>
      <c r="G4458" s="2" t="s">
        <v>371</v>
      </c>
      <c r="H4458" s="2" t="s">
        <v>330</v>
      </c>
      <c r="I4458" s="2" t="s">
        <v>527</v>
      </c>
      <c r="J4458" s="2" t="s">
        <v>343</v>
      </c>
      <c r="K4458" s="2" t="s">
        <v>230</v>
      </c>
      <c r="L4458" s="2" t="s">
        <v>328</v>
      </c>
      <c r="M4458" s="2">
        <v>0</v>
      </c>
    </row>
    <row r="4459" spans="1:13">
      <c r="A4459" t="s">
        <v>88</v>
      </c>
      <c r="B4459">
        <v>24</v>
      </c>
      <c r="C4459" s="2" t="s">
        <v>249</v>
      </c>
      <c r="D4459" s="2" t="s">
        <v>330</v>
      </c>
      <c r="E4459" s="2" t="s">
        <v>379</v>
      </c>
      <c r="F4459" s="2" t="s">
        <v>439</v>
      </c>
      <c r="G4459" s="2" t="s">
        <v>371</v>
      </c>
      <c r="H4459" s="2" t="s">
        <v>330</v>
      </c>
      <c r="I4459" s="2" t="s">
        <v>472</v>
      </c>
      <c r="J4459" s="2" t="s">
        <v>343</v>
      </c>
      <c r="K4459" s="2" t="s">
        <v>330</v>
      </c>
      <c r="L4459" s="2" t="s">
        <v>691</v>
      </c>
      <c r="M4459" s="2" t="s">
        <v>780</v>
      </c>
    </row>
    <row r="4460" spans="1:13">
      <c r="A4460" t="s">
        <v>89</v>
      </c>
      <c r="B4460">
        <v>24</v>
      </c>
      <c r="C4460" s="2" t="s">
        <v>250</v>
      </c>
      <c r="D4460" s="2" t="s">
        <v>330</v>
      </c>
      <c r="E4460" s="2" t="s">
        <v>379</v>
      </c>
      <c r="F4460" s="2" t="s">
        <v>440</v>
      </c>
      <c r="G4460" s="2" t="s">
        <v>372</v>
      </c>
      <c r="H4460" s="2" t="s">
        <v>330</v>
      </c>
      <c r="I4460" s="2" t="s">
        <v>528</v>
      </c>
      <c r="J4460" s="2" t="s">
        <v>343</v>
      </c>
      <c r="K4460" s="2" t="s">
        <v>230</v>
      </c>
      <c r="L4460" s="2" t="s">
        <v>678</v>
      </c>
      <c r="M4460" s="2" t="s">
        <v>777</v>
      </c>
    </row>
    <row r="4461" spans="1:13">
      <c r="A4461" t="s">
        <v>90</v>
      </c>
      <c r="B4461">
        <v>24</v>
      </c>
      <c r="C4461" s="2" t="s">
        <v>251</v>
      </c>
      <c r="D4461" s="2" t="s">
        <v>330</v>
      </c>
      <c r="E4461" s="2" t="s">
        <v>386</v>
      </c>
      <c r="F4461" s="2" t="s">
        <v>441</v>
      </c>
      <c r="G4461" s="2" t="s">
        <v>373</v>
      </c>
      <c r="H4461" s="2" t="s">
        <v>591</v>
      </c>
      <c r="I4461" s="2" t="s">
        <v>529</v>
      </c>
      <c r="J4461" s="2" t="s">
        <v>343</v>
      </c>
      <c r="K4461" s="2" t="s">
        <v>363</v>
      </c>
      <c r="L4461" s="2" t="s">
        <v>692</v>
      </c>
      <c r="M4461" s="2">
        <v>0</v>
      </c>
    </row>
    <row r="4462" spans="1:13">
      <c r="A4462" t="s">
        <v>91</v>
      </c>
      <c r="B4462">
        <v>24</v>
      </c>
      <c r="C4462" s="2" t="s">
        <v>252</v>
      </c>
      <c r="D4462" s="2" t="s">
        <v>330</v>
      </c>
      <c r="E4462" s="2" t="s">
        <v>378</v>
      </c>
      <c r="F4462" s="2" t="s">
        <v>426</v>
      </c>
      <c r="G4462" s="2" t="s">
        <v>339</v>
      </c>
      <c r="H4462" s="2" t="s">
        <v>591</v>
      </c>
      <c r="I4462" s="2" t="s">
        <v>530</v>
      </c>
      <c r="J4462" s="2" t="s">
        <v>343</v>
      </c>
      <c r="K4462" s="2" t="s">
        <v>363</v>
      </c>
      <c r="L4462" s="2" t="s">
        <v>693</v>
      </c>
      <c r="M4462" s="2" t="s">
        <v>782</v>
      </c>
    </row>
    <row r="4463" spans="1:13">
      <c r="A4463" t="s">
        <v>92</v>
      </c>
      <c r="B4463">
        <v>24</v>
      </c>
      <c r="C4463" s="2" t="s">
        <v>253</v>
      </c>
      <c r="D4463" s="2" t="s">
        <v>330</v>
      </c>
      <c r="E4463" s="2" t="s">
        <v>377</v>
      </c>
      <c r="F4463" s="2" t="s">
        <v>417</v>
      </c>
      <c r="G4463" s="2" t="s">
        <v>339</v>
      </c>
      <c r="H4463" s="2" t="s">
        <v>330</v>
      </c>
      <c r="I4463" s="2" t="s">
        <v>531</v>
      </c>
      <c r="J4463" s="2" t="s">
        <v>343</v>
      </c>
      <c r="K4463" s="2" t="s">
        <v>330</v>
      </c>
      <c r="L4463" s="2" t="s">
        <v>694</v>
      </c>
      <c r="M4463" s="2">
        <v>0</v>
      </c>
    </row>
    <row r="4464" spans="1:13">
      <c r="A4464" t="s">
        <v>93</v>
      </c>
      <c r="B4464">
        <v>24</v>
      </c>
      <c r="C4464" s="2" t="s">
        <v>254</v>
      </c>
      <c r="D4464" s="2" t="s">
        <v>330</v>
      </c>
      <c r="E4464" s="2" t="s">
        <v>377</v>
      </c>
      <c r="F4464" s="2" t="s">
        <v>330</v>
      </c>
      <c r="G4464" s="2" t="s">
        <v>339</v>
      </c>
      <c r="H4464" s="2" t="s">
        <v>330</v>
      </c>
      <c r="I4464" s="2" t="s">
        <v>532</v>
      </c>
      <c r="J4464" s="2" t="s">
        <v>343</v>
      </c>
      <c r="K4464" s="2" t="s">
        <v>330</v>
      </c>
      <c r="L4464" s="2" t="s">
        <v>695</v>
      </c>
      <c r="M4464" s="2">
        <v>0</v>
      </c>
    </row>
    <row r="4465" spans="1:13">
      <c r="A4465" t="s">
        <v>94</v>
      </c>
      <c r="B4465">
        <v>24</v>
      </c>
      <c r="C4465" s="2" t="s">
        <v>255</v>
      </c>
      <c r="D4465" s="2" t="s">
        <v>330</v>
      </c>
      <c r="E4465" s="2" t="s">
        <v>335</v>
      </c>
      <c r="F4465" s="2" t="s">
        <v>330</v>
      </c>
      <c r="G4465" s="2" t="s">
        <v>339</v>
      </c>
      <c r="H4465" s="2" t="s">
        <v>330</v>
      </c>
      <c r="I4465" s="2" t="s">
        <v>532</v>
      </c>
      <c r="J4465" s="2" t="s">
        <v>343</v>
      </c>
      <c r="K4465" s="2" t="s">
        <v>330</v>
      </c>
      <c r="L4465" s="2" t="s">
        <v>357</v>
      </c>
      <c r="M4465" s="2" t="s">
        <v>786</v>
      </c>
    </row>
    <row r="4466" spans="1:13">
      <c r="A4466" t="s">
        <v>95</v>
      </c>
      <c r="B4466">
        <v>24</v>
      </c>
      <c r="C4466" s="2" t="s">
        <v>255</v>
      </c>
      <c r="D4466" s="2" t="s">
        <v>366</v>
      </c>
      <c r="E4466" s="2" t="s">
        <v>387</v>
      </c>
      <c r="F4466" s="2" t="s">
        <v>442</v>
      </c>
      <c r="G4466" s="2" t="s">
        <v>339</v>
      </c>
      <c r="H4466" s="2" t="s">
        <v>330</v>
      </c>
      <c r="I4466" s="2" t="s">
        <v>491</v>
      </c>
      <c r="J4466" s="2" t="s">
        <v>343</v>
      </c>
      <c r="K4466" s="2" t="s">
        <v>330</v>
      </c>
      <c r="L4466" s="2" t="s">
        <v>357</v>
      </c>
      <c r="M4466" s="2" t="s">
        <v>772</v>
      </c>
    </row>
    <row r="4467" spans="1:13">
      <c r="A4467" t="s">
        <v>96</v>
      </c>
      <c r="B4467">
        <v>24</v>
      </c>
      <c r="C4467" s="2" t="s">
        <v>256</v>
      </c>
      <c r="D4467" s="2" t="s">
        <v>366</v>
      </c>
      <c r="E4467" s="2" t="s">
        <v>339</v>
      </c>
      <c r="F4467" s="2" t="s">
        <v>443</v>
      </c>
      <c r="G4467" s="2" t="s">
        <v>387</v>
      </c>
      <c r="H4467" s="2" t="s">
        <v>588</v>
      </c>
      <c r="I4467" s="2" t="s">
        <v>425</v>
      </c>
      <c r="J4467" s="2" t="s">
        <v>343</v>
      </c>
      <c r="K4467" s="2" t="s">
        <v>625</v>
      </c>
      <c r="L4467" s="2" t="s">
        <v>568</v>
      </c>
      <c r="M4467" s="2" t="s">
        <v>795</v>
      </c>
    </row>
    <row r="4468" spans="1:13">
      <c r="A4468" t="s">
        <v>97</v>
      </c>
      <c r="B4468">
        <v>24</v>
      </c>
      <c r="C4468" s="2" t="s">
        <v>257</v>
      </c>
      <c r="D4468" s="2" t="s">
        <v>330</v>
      </c>
      <c r="E4468" s="2" t="s">
        <v>339</v>
      </c>
      <c r="F4468" s="2" t="s">
        <v>444</v>
      </c>
      <c r="G4468" s="2" t="s">
        <v>335</v>
      </c>
      <c r="H4468" s="2" t="s">
        <v>591</v>
      </c>
      <c r="I4468" s="2" t="s">
        <v>533</v>
      </c>
      <c r="J4468" s="2" t="s">
        <v>343</v>
      </c>
      <c r="K4468" s="2" t="s">
        <v>363</v>
      </c>
      <c r="L4468" s="2" t="s">
        <v>322</v>
      </c>
      <c r="M4468" s="2" t="s">
        <v>798</v>
      </c>
    </row>
    <row r="4469" spans="1:13">
      <c r="A4469" t="s">
        <v>98</v>
      </c>
      <c r="B4469">
        <v>24</v>
      </c>
      <c r="C4469" s="2" t="s">
        <v>258</v>
      </c>
      <c r="D4469" s="2" t="s">
        <v>366</v>
      </c>
      <c r="E4469" s="2" t="s">
        <v>373</v>
      </c>
      <c r="F4469" s="2" t="s">
        <v>429</v>
      </c>
      <c r="G4469" s="2" t="s">
        <v>335</v>
      </c>
      <c r="H4469" s="2" t="s">
        <v>330</v>
      </c>
      <c r="I4469" s="2" t="s">
        <v>459</v>
      </c>
      <c r="J4469" s="2" t="s">
        <v>343</v>
      </c>
      <c r="K4469" s="2" t="s">
        <v>330</v>
      </c>
      <c r="L4469" s="2" t="s">
        <v>689</v>
      </c>
      <c r="M4469" s="2">
        <v>0</v>
      </c>
    </row>
    <row r="4470" spans="1:13">
      <c r="A4470" t="s">
        <v>99</v>
      </c>
      <c r="B4470">
        <v>24</v>
      </c>
      <c r="C4470" s="2" t="s">
        <v>259</v>
      </c>
      <c r="D4470" s="2" t="s">
        <v>366</v>
      </c>
      <c r="E4470" s="2" t="s">
        <v>373</v>
      </c>
      <c r="F4470" s="2" t="s">
        <v>432</v>
      </c>
      <c r="G4470" s="2" t="s">
        <v>335</v>
      </c>
      <c r="H4470" s="2" t="s">
        <v>330</v>
      </c>
      <c r="I4470" s="2" t="s">
        <v>491</v>
      </c>
      <c r="J4470" s="2" t="s">
        <v>343</v>
      </c>
      <c r="K4470" s="2" t="s">
        <v>330</v>
      </c>
      <c r="L4470" s="2" t="s">
        <v>696</v>
      </c>
      <c r="M4470" s="2" t="s">
        <v>797</v>
      </c>
    </row>
    <row r="4471" spans="1:13">
      <c r="A4471" t="s">
        <v>100</v>
      </c>
      <c r="B4471">
        <v>24</v>
      </c>
      <c r="C4471" s="2" t="s">
        <v>260</v>
      </c>
      <c r="D4471" s="2" t="s">
        <v>330</v>
      </c>
      <c r="E4471" s="2" t="s">
        <v>372</v>
      </c>
      <c r="F4471" s="2" t="s">
        <v>445</v>
      </c>
      <c r="G4471" s="2" t="s">
        <v>335</v>
      </c>
      <c r="H4471" s="2" t="s">
        <v>330</v>
      </c>
      <c r="I4471" s="2" t="s">
        <v>466</v>
      </c>
      <c r="J4471" s="2" t="s">
        <v>343</v>
      </c>
      <c r="K4471" s="2" t="s">
        <v>330</v>
      </c>
      <c r="L4471" s="2" t="s">
        <v>562</v>
      </c>
      <c r="M4471" s="2" t="s">
        <v>797</v>
      </c>
    </row>
    <row r="4472" spans="1:13">
      <c r="A4472" t="s">
        <v>101</v>
      </c>
      <c r="B4472">
        <v>24</v>
      </c>
      <c r="C4472" s="2" t="s">
        <v>336</v>
      </c>
      <c r="D4472" s="2" t="s">
        <v>366</v>
      </c>
      <c r="E4472" s="2" t="s">
        <v>372</v>
      </c>
      <c r="F4472" s="2" t="s">
        <v>446</v>
      </c>
      <c r="G4472" s="2" t="s">
        <v>335</v>
      </c>
      <c r="H4472" s="2" t="s">
        <v>330</v>
      </c>
      <c r="I4472" s="2" t="s">
        <v>534</v>
      </c>
      <c r="J4472" s="2" t="s">
        <v>343</v>
      </c>
      <c r="K4472" s="2" t="s">
        <v>330</v>
      </c>
      <c r="L4472" s="2" t="s">
        <v>697</v>
      </c>
      <c r="M4472" s="2" t="s">
        <v>797</v>
      </c>
    </row>
    <row r="4473" spans="1:13">
      <c r="A4473" t="s">
        <v>102</v>
      </c>
      <c r="B4473">
        <v>24</v>
      </c>
      <c r="C4473" s="2" t="s">
        <v>261</v>
      </c>
      <c r="D4473" s="2" t="s">
        <v>366</v>
      </c>
      <c r="E4473" s="2" t="s">
        <v>374</v>
      </c>
      <c r="F4473" s="2" t="s">
        <v>445</v>
      </c>
      <c r="G4473" s="2" t="s">
        <v>335</v>
      </c>
      <c r="H4473" s="2" t="s">
        <v>330</v>
      </c>
      <c r="I4473" s="2" t="s">
        <v>491</v>
      </c>
      <c r="J4473" s="2" t="s">
        <v>343</v>
      </c>
      <c r="K4473" s="2" t="s">
        <v>330</v>
      </c>
      <c r="L4473" s="2" t="s">
        <v>698</v>
      </c>
      <c r="M4473" s="2" t="s">
        <v>779</v>
      </c>
    </row>
    <row r="4474" spans="1:13">
      <c r="A4474" t="s">
        <v>103</v>
      </c>
      <c r="B4474">
        <v>24</v>
      </c>
      <c r="C4474" s="2" t="s">
        <v>262</v>
      </c>
      <c r="D4474" s="2" t="s">
        <v>366</v>
      </c>
      <c r="E4474" s="2" t="s">
        <v>374</v>
      </c>
      <c r="F4474" s="2" t="s">
        <v>446</v>
      </c>
      <c r="G4474" s="2" t="s">
        <v>335</v>
      </c>
      <c r="H4474" s="2" t="s">
        <v>330</v>
      </c>
      <c r="I4474" s="2" t="s">
        <v>521</v>
      </c>
      <c r="J4474" s="2" t="s">
        <v>343</v>
      </c>
      <c r="K4474" s="2" t="s">
        <v>330</v>
      </c>
      <c r="L4474" s="2" t="s">
        <v>684</v>
      </c>
      <c r="M4474" s="2">
        <v>0</v>
      </c>
    </row>
    <row r="4475" spans="1:13">
      <c r="A4475" t="s">
        <v>104</v>
      </c>
      <c r="B4475">
        <v>24</v>
      </c>
      <c r="C4475" s="2" t="s">
        <v>263</v>
      </c>
      <c r="D4475" s="2" t="s">
        <v>366</v>
      </c>
      <c r="E4475" s="2" t="s">
        <v>374</v>
      </c>
      <c r="F4475" s="2" t="s">
        <v>395</v>
      </c>
      <c r="G4475" s="2" t="s">
        <v>335</v>
      </c>
      <c r="H4475" s="2" t="s">
        <v>330</v>
      </c>
      <c r="I4475" s="2" t="s">
        <v>520</v>
      </c>
      <c r="J4475" s="2" t="s">
        <v>343</v>
      </c>
      <c r="K4475" s="2" t="s">
        <v>330</v>
      </c>
      <c r="L4475" s="2" t="s">
        <v>699</v>
      </c>
      <c r="M4475" s="2" t="s">
        <v>774</v>
      </c>
    </row>
    <row r="4476" spans="1:13">
      <c r="A4476" t="s">
        <v>105</v>
      </c>
      <c r="B4476">
        <v>24</v>
      </c>
      <c r="C4476" s="2" t="s">
        <v>236</v>
      </c>
      <c r="D4476" s="2" t="s">
        <v>366</v>
      </c>
      <c r="E4476" s="2" t="s">
        <v>374</v>
      </c>
      <c r="F4476" s="2" t="s">
        <v>446</v>
      </c>
      <c r="G4476" s="2" t="s">
        <v>335</v>
      </c>
      <c r="H4476" s="2" t="s">
        <v>591</v>
      </c>
      <c r="I4476" s="2" t="s">
        <v>491</v>
      </c>
      <c r="J4476" s="2" t="s">
        <v>343</v>
      </c>
      <c r="K4476" s="2" t="s">
        <v>591</v>
      </c>
      <c r="L4476" s="2" t="s">
        <v>700</v>
      </c>
      <c r="M4476" s="2">
        <v>0</v>
      </c>
    </row>
    <row r="4477" spans="1:13">
      <c r="A4477" t="s">
        <v>106</v>
      </c>
      <c r="B4477">
        <v>24</v>
      </c>
      <c r="C4477" s="2" t="s">
        <v>264</v>
      </c>
      <c r="D4477" s="2" t="s">
        <v>366</v>
      </c>
      <c r="E4477" s="2" t="s">
        <v>374</v>
      </c>
      <c r="F4477" s="2" t="s">
        <v>422</v>
      </c>
      <c r="G4477" s="2" t="s">
        <v>335</v>
      </c>
      <c r="H4477" s="2" t="s">
        <v>591</v>
      </c>
      <c r="I4477" s="2" t="s">
        <v>535</v>
      </c>
      <c r="J4477" s="2" t="s">
        <v>343</v>
      </c>
      <c r="K4477" s="2" t="s">
        <v>591</v>
      </c>
      <c r="L4477" s="2" t="s">
        <v>701</v>
      </c>
      <c r="M4477" s="2" t="s">
        <v>783</v>
      </c>
    </row>
    <row r="4478" spans="1:13">
      <c r="A4478" t="s">
        <v>107</v>
      </c>
      <c r="B4478">
        <v>24</v>
      </c>
      <c r="C4478" s="2" t="s">
        <v>264</v>
      </c>
      <c r="D4478" s="2" t="s">
        <v>366</v>
      </c>
      <c r="E4478" s="2" t="s">
        <v>374</v>
      </c>
      <c r="F4478" s="2" t="s">
        <v>442</v>
      </c>
      <c r="G4478" s="2" t="s">
        <v>335</v>
      </c>
      <c r="H4478" s="2" t="s">
        <v>592</v>
      </c>
      <c r="I4478" s="2" t="s">
        <v>464</v>
      </c>
      <c r="J4478" s="2" t="s">
        <v>343</v>
      </c>
      <c r="K4478" s="2" t="s">
        <v>592</v>
      </c>
      <c r="L4478" s="2" t="s">
        <v>701</v>
      </c>
      <c r="M4478" s="2">
        <v>0</v>
      </c>
    </row>
    <row r="4479" spans="1:13">
      <c r="A4479" t="s">
        <v>108</v>
      </c>
      <c r="B4479">
        <v>24</v>
      </c>
      <c r="C4479" s="2" t="s">
        <v>265</v>
      </c>
      <c r="D4479" s="2" t="s">
        <v>366</v>
      </c>
      <c r="E4479" s="2" t="s">
        <v>374</v>
      </c>
      <c r="F4479" s="2" t="s">
        <v>432</v>
      </c>
      <c r="G4479" s="2" t="s">
        <v>335</v>
      </c>
      <c r="H4479" s="2" t="s">
        <v>330</v>
      </c>
      <c r="I4479" s="2" t="s">
        <v>432</v>
      </c>
      <c r="J4479" s="2" t="s">
        <v>343</v>
      </c>
      <c r="K4479" s="2" t="s">
        <v>330</v>
      </c>
      <c r="L4479" s="2" t="s">
        <v>702</v>
      </c>
      <c r="M4479" s="2" t="s">
        <v>774</v>
      </c>
    </row>
    <row r="4480" spans="1:13">
      <c r="A4480" t="s">
        <v>109</v>
      </c>
      <c r="B4480">
        <v>24</v>
      </c>
      <c r="C4480" s="2" t="s">
        <v>337</v>
      </c>
      <c r="D4480" s="2" t="s">
        <v>330</v>
      </c>
      <c r="E4480" s="2" t="s">
        <v>374</v>
      </c>
      <c r="F4480" s="2" t="s">
        <v>422</v>
      </c>
      <c r="G4480" s="2" t="s">
        <v>335</v>
      </c>
      <c r="H4480" s="2" t="s">
        <v>593</v>
      </c>
      <c r="I4480" s="2" t="s">
        <v>525</v>
      </c>
      <c r="J4480" s="2" t="s">
        <v>343</v>
      </c>
      <c r="K4480" s="2" t="s">
        <v>593</v>
      </c>
      <c r="L4480" s="2" t="s">
        <v>556</v>
      </c>
      <c r="M4480" s="2" t="s">
        <v>780</v>
      </c>
    </row>
    <row r="4481" spans="1:13">
      <c r="A4481" t="s">
        <v>110</v>
      </c>
      <c r="B4481">
        <v>24</v>
      </c>
      <c r="C4481" s="2" t="s">
        <v>338</v>
      </c>
      <c r="D4481" s="2" t="s">
        <v>366</v>
      </c>
      <c r="E4481" s="2" t="s">
        <v>374</v>
      </c>
      <c r="F4481" s="2" t="s">
        <v>446</v>
      </c>
      <c r="G4481" s="2" t="s">
        <v>335</v>
      </c>
      <c r="H4481" s="2" t="s">
        <v>366</v>
      </c>
      <c r="I4481" s="2" t="s">
        <v>491</v>
      </c>
      <c r="J4481" s="2" t="s">
        <v>343</v>
      </c>
      <c r="K4481" s="2" t="s">
        <v>366</v>
      </c>
      <c r="L4481" s="2" t="s">
        <v>703</v>
      </c>
      <c r="M4481" s="2" t="s">
        <v>795</v>
      </c>
    </row>
    <row r="4482" spans="1:13">
      <c r="A4482" t="s">
        <v>111</v>
      </c>
      <c r="B4482">
        <v>24</v>
      </c>
      <c r="C4482" s="2" t="s">
        <v>338</v>
      </c>
      <c r="D4482" s="2" t="s">
        <v>366</v>
      </c>
      <c r="E4482" s="2" t="s">
        <v>374</v>
      </c>
      <c r="F4482" s="2" t="s">
        <v>365</v>
      </c>
      <c r="G4482" s="2" t="s">
        <v>387</v>
      </c>
      <c r="H4482" s="2" t="s">
        <v>594</v>
      </c>
      <c r="I4482" s="2" t="s">
        <v>467</v>
      </c>
      <c r="J4482" s="2" t="s">
        <v>343</v>
      </c>
      <c r="K4482" s="2" t="s">
        <v>629</v>
      </c>
      <c r="L4482" s="2" t="s">
        <v>347</v>
      </c>
      <c r="M4482" s="2" t="s">
        <v>774</v>
      </c>
    </row>
    <row r="4483" spans="1:13">
      <c r="A4483" t="s">
        <v>112</v>
      </c>
      <c r="B4483">
        <v>24</v>
      </c>
      <c r="C4483" s="2" t="s">
        <v>266</v>
      </c>
      <c r="D4483" s="2" t="s">
        <v>330</v>
      </c>
      <c r="E4483" s="2" t="s">
        <v>374</v>
      </c>
      <c r="F4483" s="2" t="s">
        <v>432</v>
      </c>
      <c r="G4483" s="2" t="s">
        <v>387</v>
      </c>
      <c r="H4483" s="2" t="s">
        <v>591</v>
      </c>
      <c r="I4483" s="2" t="s">
        <v>536</v>
      </c>
      <c r="J4483" s="2" t="s">
        <v>343</v>
      </c>
      <c r="K4483" s="2" t="s">
        <v>591</v>
      </c>
      <c r="L4483" s="2" t="s">
        <v>704</v>
      </c>
      <c r="M4483" s="2">
        <v>0</v>
      </c>
    </row>
    <row r="4484" spans="1:13">
      <c r="A4484" t="s">
        <v>113</v>
      </c>
      <c r="B4484">
        <v>24</v>
      </c>
      <c r="C4484" s="2" t="s">
        <v>267</v>
      </c>
      <c r="D4484" s="2" t="s">
        <v>366</v>
      </c>
      <c r="E4484" s="2" t="s">
        <v>374</v>
      </c>
      <c r="F4484" s="2" t="s">
        <v>447</v>
      </c>
      <c r="G4484" s="2" t="s">
        <v>339</v>
      </c>
      <c r="H4484" s="2" t="s">
        <v>594</v>
      </c>
      <c r="I4484" s="2" t="s">
        <v>536</v>
      </c>
      <c r="J4484" s="2" t="s">
        <v>343</v>
      </c>
      <c r="K4484" s="2" t="s">
        <v>629</v>
      </c>
      <c r="L4484" s="2" t="s">
        <v>705</v>
      </c>
      <c r="M4484" s="2" t="s">
        <v>779</v>
      </c>
    </row>
    <row r="4485" spans="1:13">
      <c r="A4485" t="s">
        <v>114</v>
      </c>
      <c r="B4485">
        <v>24</v>
      </c>
      <c r="C4485" s="2" t="s">
        <v>268</v>
      </c>
      <c r="D4485" s="2" t="s">
        <v>366</v>
      </c>
      <c r="E4485" s="2" t="s">
        <v>374</v>
      </c>
      <c r="F4485" s="2" t="s">
        <v>433</v>
      </c>
      <c r="G4485" s="2" t="s">
        <v>339</v>
      </c>
      <c r="H4485" s="2" t="s">
        <v>595</v>
      </c>
      <c r="I4485" s="2" t="s">
        <v>459</v>
      </c>
      <c r="J4485" s="2" t="s">
        <v>343</v>
      </c>
      <c r="K4485" s="2" t="s">
        <v>595</v>
      </c>
      <c r="L4485" s="2" t="s">
        <v>706</v>
      </c>
      <c r="M4485" s="2">
        <v>0</v>
      </c>
    </row>
    <row r="4486" spans="1:13">
      <c r="A4486" t="s">
        <v>115</v>
      </c>
      <c r="B4486">
        <v>24</v>
      </c>
      <c r="C4486" s="2" t="s">
        <v>269</v>
      </c>
      <c r="D4486" s="2" t="s">
        <v>330</v>
      </c>
      <c r="E4486" s="2" t="s">
        <v>374</v>
      </c>
      <c r="F4486" s="2" t="s">
        <v>447</v>
      </c>
      <c r="G4486" s="2" t="s">
        <v>373</v>
      </c>
      <c r="H4486" s="2" t="s">
        <v>596</v>
      </c>
      <c r="I4486" s="2" t="s">
        <v>537</v>
      </c>
      <c r="J4486" s="2" t="s">
        <v>343</v>
      </c>
      <c r="K4486" s="2" t="s">
        <v>630</v>
      </c>
      <c r="L4486" s="2" t="s">
        <v>703</v>
      </c>
      <c r="M4486" s="2">
        <v>0</v>
      </c>
    </row>
    <row r="4487" spans="1:13">
      <c r="A4487" t="s">
        <v>116</v>
      </c>
      <c r="B4487">
        <v>24</v>
      </c>
      <c r="C4487" s="2" t="s">
        <v>270</v>
      </c>
      <c r="D4487" s="2" t="s">
        <v>330</v>
      </c>
      <c r="E4487" s="2" t="s">
        <v>373</v>
      </c>
      <c r="F4487" s="2" t="s">
        <v>445</v>
      </c>
      <c r="G4487" s="2" t="s">
        <v>373</v>
      </c>
      <c r="H4487" s="2" t="s">
        <v>330</v>
      </c>
      <c r="I4487" s="2" t="s">
        <v>330</v>
      </c>
      <c r="J4487" s="2" t="s">
        <v>343</v>
      </c>
      <c r="K4487" s="2" t="s">
        <v>330</v>
      </c>
      <c r="L4487" s="2" t="s">
        <v>707</v>
      </c>
      <c r="M4487" s="2" t="s">
        <v>772</v>
      </c>
    </row>
    <row r="4488" spans="1:13">
      <c r="A4488" t="s">
        <v>117</v>
      </c>
      <c r="B4488">
        <v>24</v>
      </c>
      <c r="C4488" s="2" t="s">
        <v>271</v>
      </c>
      <c r="D4488" s="2" t="s">
        <v>330</v>
      </c>
      <c r="E4488" s="2" t="s">
        <v>339</v>
      </c>
      <c r="F4488" s="2" t="s">
        <v>448</v>
      </c>
      <c r="G4488" s="2" t="s">
        <v>373</v>
      </c>
      <c r="H4488" s="2" t="s">
        <v>591</v>
      </c>
      <c r="I4488" s="2" t="s">
        <v>538</v>
      </c>
      <c r="J4488" s="2" t="s">
        <v>343</v>
      </c>
      <c r="K4488" s="2" t="s">
        <v>591</v>
      </c>
      <c r="L4488" s="2" t="s">
        <v>708</v>
      </c>
      <c r="M4488" s="2" t="s">
        <v>780</v>
      </c>
    </row>
    <row r="4489" spans="1:13">
      <c r="A4489" t="s">
        <v>118</v>
      </c>
      <c r="B4489">
        <v>24</v>
      </c>
      <c r="C4489" s="2" t="s">
        <v>272</v>
      </c>
      <c r="D4489" s="2" t="s">
        <v>330</v>
      </c>
      <c r="E4489" s="2" t="s">
        <v>339</v>
      </c>
      <c r="F4489" s="2" t="s">
        <v>449</v>
      </c>
      <c r="G4489" s="2" t="s">
        <v>372</v>
      </c>
      <c r="H4489" s="2" t="s">
        <v>330</v>
      </c>
      <c r="I4489" s="2" t="s">
        <v>539</v>
      </c>
      <c r="J4489" s="2" t="s">
        <v>343</v>
      </c>
      <c r="K4489" s="2" t="s">
        <v>365</v>
      </c>
      <c r="L4489" s="2" t="s">
        <v>709</v>
      </c>
      <c r="M4489" s="2" t="s">
        <v>786</v>
      </c>
    </row>
    <row r="4490" spans="1:13">
      <c r="A4490" t="s">
        <v>119</v>
      </c>
      <c r="B4490">
        <v>24</v>
      </c>
      <c r="C4490" s="2" t="s">
        <v>330</v>
      </c>
      <c r="D4490" s="2" t="s">
        <v>330</v>
      </c>
      <c r="E4490" s="2" t="s">
        <v>387</v>
      </c>
      <c r="F4490" s="2" t="s">
        <v>450</v>
      </c>
      <c r="G4490" s="2" t="s">
        <v>372</v>
      </c>
      <c r="H4490" s="2" t="s">
        <v>591</v>
      </c>
      <c r="I4490" s="2" t="s">
        <v>540</v>
      </c>
      <c r="J4490" s="2" t="s">
        <v>343</v>
      </c>
      <c r="K4490" s="2" t="s">
        <v>591</v>
      </c>
      <c r="L4490" s="2" t="s">
        <v>709</v>
      </c>
      <c r="M4490" s="2">
        <v>0</v>
      </c>
    </row>
    <row r="4491" spans="1:13">
      <c r="A4491" t="s">
        <v>120</v>
      </c>
      <c r="B4491">
        <v>24</v>
      </c>
      <c r="C4491" s="2" t="s">
        <v>273</v>
      </c>
      <c r="D4491" s="2" t="s">
        <v>330</v>
      </c>
      <c r="E4491" s="2" t="s">
        <v>379</v>
      </c>
      <c r="F4491" s="2" t="s">
        <v>391</v>
      </c>
      <c r="G4491" s="2" t="s">
        <v>374</v>
      </c>
      <c r="H4491" s="2" t="s">
        <v>590</v>
      </c>
      <c r="I4491" s="2" t="s">
        <v>524</v>
      </c>
      <c r="J4491" s="2" t="s">
        <v>343</v>
      </c>
      <c r="K4491" s="2" t="s">
        <v>608</v>
      </c>
      <c r="L4491" s="2" t="s">
        <v>686</v>
      </c>
      <c r="M4491" s="2">
        <v>0</v>
      </c>
    </row>
    <row r="4492" spans="1:13">
      <c r="A4492" t="s">
        <v>121</v>
      </c>
      <c r="B4492">
        <v>24</v>
      </c>
      <c r="C4492" s="2" t="s">
        <v>339</v>
      </c>
      <c r="D4492" s="2" t="s">
        <v>330</v>
      </c>
      <c r="E4492" s="2" t="s">
        <v>379</v>
      </c>
      <c r="F4492" s="2" t="s">
        <v>449</v>
      </c>
      <c r="G4492" s="2" t="s">
        <v>371</v>
      </c>
      <c r="H4492" s="2" t="s">
        <v>330</v>
      </c>
      <c r="I4492" s="2" t="s">
        <v>539</v>
      </c>
      <c r="J4492" s="2" t="s">
        <v>343</v>
      </c>
      <c r="K4492" s="2" t="s">
        <v>365</v>
      </c>
      <c r="L4492" s="2" t="s">
        <v>710</v>
      </c>
      <c r="M4492" s="2">
        <v>0</v>
      </c>
    </row>
    <row r="4493" spans="1:13">
      <c r="A4493" t="s">
        <v>122</v>
      </c>
      <c r="B4493">
        <v>24</v>
      </c>
      <c r="C4493" s="2" t="s">
        <v>274</v>
      </c>
      <c r="D4493" s="2" t="s">
        <v>330</v>
      </c>
      <c r="E4493" s="2" t="s">
        <v>384</v>
      </c>
      <c r="F4493" s="2" t="s">
        <v>434</v>
      </c>
      <c r="G4493" s="2" t="s">
        <v>375</v>
      </c>
      <c r="H4493" s="2" t="s">
        <v>588</v>
      </c>
      <c r="I4493" s="2" t="s">
        <v>459</v>
      </c>
      <c r="J4493" s="2" t="s">
        <v>343</v>
      </c>
      <c r="K4493" s="2" t="s">
        <v>631</v>
      </c>
      <c r="L4493" s="2" t="s">
        <v>555</v>
      </c>
      <c r="M4493" s="2">
        <v>0</v>
      </c>
    </row>
    <row r="4494" spans="1:13">
      <c r="A4494" t="s">
        <v>123</v>
      </c>
      <c r="B4494">
        <v>24</v>
      </c>
      <c r="C4494" s="2" t="s">
        <v>268</v>
      </c>
      <c r="D4494" s="2" t="s">
        <v>330</v>
      </c>
      <c r="E4494" s="2" t="s">
        <v>336</v>
      </c>
      <c r="F4494" s="2" t="s">
        <v>451</v>
      </c>
      <c r="G4494" s="2" t="s">
        <v>375</v>
      </c>
      <c r="H4494" s="2" t="s">
        <v>591</v>
      </c>
      <c r="I4494" s="2" t="s">
        <v>453</v>
      </c>
      <c r="J4494" s="2" t="s">
        <v>343</v>
      </c>
      <c r="K4494" s="2" t="s">
        <v>591</v>
      </c>
      <c r="L4494" s="2" t="s">
        <v>711</v>
      </c>
      <c r="M4494" s="2">
        <v>0</v>
      </c>
    </row>
    <row r="4495" spans="1:13">
      <c r="A4495" t="s">
        <v>124</v>
      </c>
      <c r="B4495">
        <v>24</v>
      </c>
      <c r="C4495" s="2" t="s">
        <v>275</v>
      </c>
      <c r="D4495" s="2" t="s">
        <v>330</v>
      </c>
      <c r="E4495" s="2" t="s">
        <v>336</v>
      </c>
      <c r="F4495" s="2" t="s">
        <v>452</v>
      </c>
      <c r="G4495" s="2" t="s">
        <v>375</v>
      </c>
      <c r="H4495" s="2" t="s">
        <v>591</v>
      </c>
      <c r="I4495" s="2" t="s">
        <v>531</v>
      </c>
      <c r="J4495" s="2" t="s">
        <v>343</v>
      </c>
      <c r="K4495" s="2" t="s">
        <v>591</v>
      </c>
      <c r="L4495" s="2" t="s">
        <v>686</v>
      </c>
      <c r="M4495" s="2">
        <v>0</v>
      </c>
    </row>
    <row r="4496" spans="1:13">
      <c r="A4496" t="s">
        <v>125</v>
      </c>
      <c r="B4496">
        <v>24</v>
      </c>
      <c r="C4496" s="2" t="s">
        <v>276</v>
      </c>
      <c r="D4496" s="2" t="s">
        <v>330</v>
      </c>
      <c r="E4496" s="2" t="s">
        <v>336</v>
      </c>
      <c r="F4496" s="2" t="s">
        <v>451</v>
      </c>
      <c r="G4496" s="2" t="s">
        <v>345</v>
      </c>
      <c r="H4496" s="2" t="s">
        <v>330</v>
      </c>
      <c r="I4496" s="2" t="s">
        <v>541</v>
      </c>
      <c r="J4496" s="2" t="s">
        <v>343</v>
      </c>
      <c r="K4496" s="2" t="s">
        <v>365</v>
      </c>
      <c r="L4496" s="2" t="s">
        <v>712</v>
      </c>
      <c r="M4496" s="2" t="s">
        <v>774</v>
      </c>
    </row>
    <row r="4497" spans="1:13">
      <c r="A4497" t="s">
        <v>126</v>
      </c>
      <c r="B4497">
        <v>24</v>
      </c>
      <c r="C4497" s="2" t="s">
        <v>277</v>
      </c>
      <c r="D4497" s="2" t="s">
        <v>366</v>
      </c>
      <c r="E4497" s="2" t="s">
        <v>336</v>
      </c>
      <c r="F4497" s="2" t="s">
        <v>442</v>
      </c>
      <c r="G4497" s="2" t="s">
        <v>345</v>
      </c>
      <c r="H4497" s="2" t="s">
        <v>593</v>
      </c>
      <c r="I4497" s="2" t="s">
        <v>519</v>
      </c>
      <c r="J4497" s="2" t="s">
        <v>343</v>
      </c>
      <c r="K4497" s="2" t="s">
        <v>593</v>
      </c>
      <c r="L4497" s="2" t="s">
        <v>713</v>
      </c>
      <c r="M4497" s="2">
        <v>0</v>
      </c>
    </row>
    <row r="4498" spans="1:13">
      <c r="A4498" t="s">
        <v>127</v>
      </c>
      <c r="B4498">
        <v>24</v>
      </c>
      <c r="C4498" s="2" t="s">
        <v>278</v>
      </c>
      <c r="D4498" s="2" t="s">
        <v>366</v>
      </c>
      <c r="E4498" s="2" t="s">
        <v>336</v>
      </c>
      <c r="F4498" s="2" t="s">
        <v>453</v>
      </c>
      <c r="G4498" s="2" t="s">
        <v>345</v>
      </c>
      <c r="H4498" s="2" t="s">
        <v>366</v>
      </c>
      <c r="I4498" s="2" t="s">
        <v>446</v>
      </c>
      <c r="J4498" s="2" t="s">
        <v>343</v>
      </c>
      <c r="K4498" s="2" t="s">
        <v>366</v>
      </c>
      <c r="L4498" s="2" t="s">
        <v>341</v>
      </c>
      <c r="M4498" s="2" t="s">
        <v>773</v>
      </c>
    </row>
    <row r="4499" spans="1:13">
      <c r="A4499" t="s">
        <v>128</v>
      </c>
      <c r="B4499">
        <v>24</v>
      </c>
      <c r="C4499" s="2" t="s">
        <v>279</v>
      </c>
      <c r="D4499" s="2" t="s">
        <v>330</v>
      </c>
      <c r="E4499" s="2" t="s">
        <v>336</v>
      </c>
      <c r="F4499" s="2" t="s">
        <v>436</v>
      </c>
      <c r="G4499" s="2" t="s">
        <v>345</v>
      </c>
      <c r="H4499" s="2" t="s">
        <v>366</v>
      </c>
      <c r="I4499" s="2" t="s">
        <v>521</v>
      </c>
      <c r="J4499" s="2" t="s">
        <v>343</v>
      </c>
      <c r="K4499" s="2" t="s">
        <v>366</v>
      </c>
      <c r="L4499" s="2" t="s">
        <v>714</v>
      </c>
      <c r="M4499" s="2">
        <v>0</v>
      </c>
    </row>
    <row r="4500" spans="1:13">
      <c r="A4500" t="s">
        <v>129</v>
      </c>
      <c r="B4500">
        <v>24</v>
      </c>
      <c r="C4500" s="2" t="s">
        <v>280</v>
      </c>
      <c r="D4500" s="2" t="s">
        <v>364</v>
      </c>
      <c r="E4500" s="2" t="s">
        <v>382</v>
      </c>
      <c r="F4500" s="2" t="s">
        <v>454</v>
      </c>
      <c r="G4500" s="2" t="s">
        <v>345</v>
      </c>
      <c r="H4500" s="2" t="s">
        <v>330</v>
      </c>
      <c r="I4500" s="2" t="s">
        <v>433</v>
      </c>
      <c r="J4500" s="2" t="s">
        <v>343</v>
      </c>
      <c r="K4500" s="2" t="s">
        <v>330</v>
      </c>
      <c r="L4500" s="2" t="s">
        <v>715</v>
      </c>
      <c r="M4500" s="2" t="s">
        <v>786</v>
      </c>
    </row>
    <row r="4501" spans="1:13">
      <c r="A4501" t="s">
        <v>130</v>
      </c>
      <c r="B4501">
        <v>24</v>
      </c>
      <c r="C4501" s="2" t="s">
        <v>281</v>
      </c>
      <c r="D4501" s="2" t="s">
        <v>230</v>
      </c>
      <c r="E4501" s="2" t="s">
        <v>382</v>
      </c>
      <c r="F4501" s="2" t="s">
        <v>405</v>
      </c>
      <c r="G4501" s="2" t="s">
        <v>375</v>
      </c>
      <c r="H4501" s="2" t="s">
        <v>330</v>
      </c>
      <c r="I4501" s="2" t="s">
        <v>457</v>
      </c>
      <c r="J4501" s="2" t="s">
        <v>343</v>
      </c>
      <c r="K4501" s="2" t="s">
        <v>364</v>
      </c>
      <c r="L4501" s="2" t="s">
        <v>616</v>
      </c>
      <c r="M4501" s="2" t="s">
        <v>785</v>
      </c>
    </row>
    <row r="4502" spans="1:13">
      <c r="A4502" t="s">
        <v>131</v>
      </c>
      <c r="B4502">
        <v>24</v>
      </c>
      <c r="C4502" s="2" t="s">
        <v>282</v>
      </c>
      <c r="D4502" s="2" t="s">
        <v>370</v>
      </c>
      <c r="E4502" s="2" t="s">
        <v>365</v>
      </c>
      <c r="F4502" s="2" t="s">
        <v>435</v>
      </c>
      <c r="G4502" s="2" t="s">
        <v>372</v>
      </c>
      <c r="H4502" s="2" t="s">
        <v>366</v>
      </c>
      <c r="I4502" s="2" t="s">
        <v>522</v>
      </c>
      <c r="J4502" s="2" t="s">
        <v>343</v>
      </c>
      <c r="K4502" s="2" t="s">
        <v>370</v>
      </c>
      <c r="L4502" s="2" t="s">
        <v>716</v>
      </c>
      <c r="M4502" s="2" t="s">
        <v>796</v>
      </c>
    </row>
    <row r="4503" spans="1:13">
      <c r="A4503" t="s">
        <v>132</v>
      </c>
      <c r="B4503">
        <v>24</v>
      </c>
      <c r="C4503" s="2" t="s">
        <v>283</v>
      </c>
      <c r="D4503" s="2" t="s">
        <v>370</v>
      </c>
      <c r="E4503" s="2" t="s">
        <v>365</v>
      </c>
      <c r="F4503" s="2" t="s">
        <v>455</v>
      </c>
      <c r="G4503" s="2" t="s">
        <v>387</v>
      </c>
      <c r="H4503" s="2" t="s">
        <v>366</v>
      </c>
      <c r="I4503" s="2" t="s">
        <v>230</v>
      </c>
      <c r="J4503" s="2" t="s">
        <v>343</v>
      </c>
      <c r="K4503" s="2" t="s">
        <v>370</v>
      </c>
      <c r="L4503" s="2" t="s">
        <v>717</v>
      </c>
      <c r="M4503" s="2" t="s">
        <v>784</v>
      </c>
    </row>
    <row r="4504" spans="1:13">
      <c r="A4504" t="s">
        <v>133</v>
      </c>
      <c r="B4504">
        <v>24</v>
      </c>
      <c r="C4504" s="2" t="s">
        <v>284</v>
      </c>
      <c r="D4504" s="2" t="s">
        <v>364</v>
      </c>
      <c r="E4504" s="2" t="s">
        <v>365</v>
      </c>
      <c r="F4504" s="2" t="s">
        <v>444</v>
      </c>
      <c r="G4504" s="2" t="s">
        <v>335</v>
      </c>
      <c r="H4504" s="2" t="s">
        <v>330</v>
      </c>
      <c r="I4504" s="2" t="s">
        <v>542</v>
      </c>
      <c r="J4504" s="2" t="s">
        <v>343</v>
      </c>
      <c r="K4504" s="2" t="s">
        <v>364</v>
      </c>
      <c r="L4504" s="2" t="s">
        <v>718</v>
      </c>
      <c r="M4504" s="2">
        <v>0</v>
      </c>
    </row>
    <row r="4505" spans="1:13">
      <c r="A4505" t="s">
        <v>134</v>
      </c>
      <c r="B4505">
        <v>24</v>
      </c>
      <c r="C4505" s="2" t="s">
        <v>285</v>
      </c>
      <c r="D4505" s="2" t="s">
        <v>364</v>
      </c>
      <c r="E4505" s="2" t="s">
        <v>365</v>
      </c>
      <c r="F4505" s="2" t="s">
        <v>456</v>
      </c>
      <c r="G4505" s="2" t="s">
        <v>377</v>
      </c>
      <c r="H4505" s="2" t="s">
        <v>366</v>
      </c>
      <c r="I4505" s="2" t="s">
        <v>543</v>
      </c>
      <c r="J4505" s="2" t="s">
        <v>343</v>
      </c>
      <c r="K4505" s="2" t="s">
        <v>368</v>
      </c>
      <c r="L4505" s="2" t="s">
        <v>245</v>
      </c>
      <c r="M4505" s="2" t="s">
        <v>796</v>
      </c>
    </row>
    <row r="4506" spans="1:13">
      <c r="A4506" t="s">
        <v>135</v>
      </c>
      <c r="B4506">
        <v>24</v>
      </c>
      <c r="C4506" s="2" t="s">
        <v>340</v>
      </c>
      <c r="D4506" s="2" t="s">
        <v>369</v>
      </c>
      <c r="E4506" s="2" t="s">
        <v>365</v>
      </c>
      <c r="F4506" s="2" t="s">
        <v>457</v>
      </c>
      <c r="G4506" s="2" t="s">
        <v>377</v>
      </c>
      <c r="H4506" s="2" t="s">
        <v>330</v>
      </c>
      <c r="I4506" s="2" t="s">
        <v>519</v>
      </c>
      <c r="J4506" s="2" t="s">
        <v>343</v>
      </c>
      <c r="K4506" s="2" t="s">
        <v>330</v>
      </c>
      <c r="L4506" s="2" t="s">
        <v>719</v>
      </c>
      <c r="M4506" s="2" t="s">
        <v>796</v>
      </c>
    </row>
    <row r="4507" spans="1:13">
      <c r="A4507" t="s">
        <v>136</v>
      </c>
      <c r="B4507">
        <v>24</v>
      </c>
      <c r="C4507" s="2" t="s">
        <v>341</v>
      </c>
      <c r="D4507" s="2" t="s">
        <v>364</v>
      </c>
      <c r="E4507" s="2" t="s">
        <v>365</v>
      </c>
      <c r="F4507" s="2" t="s">
        <v>458</v>
      </c>
      <c r="G4507" s="2" t="s">
        <v>377</v>
      </c>
      <c r="H4507" s="2" t="s">
        <v>330</v>
      </c>
      <c r="I4507" s="2" t="s">
        <v>544</v>
      </c>
      <c r="J4507" s="2" t="s">
        <v>343</v>
      </c>
      <c r="K4507" s="2" t="s">
        <v>330</v>
      </c>
      <c r="L4507" s="2" t="s">
        <v>720</v>
      </c>
      <c r="M4507" s="2" t="s">
        <v>788</v>
      </c>
    </row>
    <row r="4508" spans="1:13">
      <c r="A4508" t="s">
        <v>137</v>
      </c>
      <c r="B4508">
        <v>24</v>
      </c>
      <c r="C4508" s="2" t="s">
        <v>342</v>
      </c>
      <c r="D4508" s="2" t="s">
        <v>368</v>
      </c>
      <c r="E4508" s="2" t="s">
        <v>365</v>
      </c>
      <c r="F4508" s="2" t="s">
        <v>459</v>
      </c>
      <c r="G4508" s="2" t="s">
        <v>378</v>
      </c>
      <c r="H4508" s="2" t="s">
        <v>366</v>
      </c>
      <c r="I4508" s="2" t="s">
        <v>420</v>
      </c>
      <c r="J4508" s="2" t="s">
        <v>343</v>
      </c>
      <c r="K4508" s="2" t="s">
        <v>368</v>
      </c>
      <c r="L4508" s="2" t="s">
        <v>721</v>
      </c>
      <c r="M4508" s="2">
        <v>0</v>
      </c>
    </row>
    <row r="4509" spans="1:13">
      <c r="A4509" t="s">
        <v>138</v>
      </c>
      <c r="B4509">
        <v>24</v>
      </c>
      <c r="C4509" s="2" t="s">
        <v>343</v>
      </c>
      <c r="D4509" s="2" t="s">
        <v>330</v>
      </c>
      <c r="E4509" s="2" t="s">
        <v>365</v>
      </c>
      <c r="F4509" s="2" t="s">
        <v>424</v>
      </c>
      <c r="G4509" s="2" t="s">
        <v>378</v>
      </c>
      <c r="H4509" s="2" t="s">
        <v>330</v>
      </c>
      <c r="I4509" s="2" t="s">
        <v>545</v>
      </c>
      <c r="J4509" s="2" t="s">
        <v>343</v>
      </c>
      <c r="K4509" s="2" t="s">
        <v>330</v>
      </c>
      <c r="L4509" s="2" t="s">
        <v>722</v>
      </c>
      <c r="M4509" s="2" t="s">
        <v>784</v>
      </c>
    </row>
    <row r="4510" spans="1:13">
      <c r="A4510" t="s">
        <v>139</v>
      </c>
      <c r="B4510">
        <v>24</v>
      </c>
      <c r="C4510" s="2" t="s">
        <v>344</v>
      </c>
      <c r="D4510" s="2" t="s">
        <v>330</v>
      </c>
      <c r="E4510" s="2" t="s">
        <v>365</v>
      </c>
      <c r="F4510" s="2" t="s">
        <v>460</v>
      </c>
      <c r="G4510" s="2" t="s">
        <v>378</v>
      </c>
      <c r="H4510" s="2" t="s">
        <v>330</v>
      </c>
      <c r="I4510" s="2" t="s">
        <v>546</v>
      </c>
      <c r="J4510" s="2" t="s">
        <v>343</v>
      </c>
      <c r="K4510" s="2" t="s">
        <v>330</v>
      </c>
      <c r="L4510" s="2" t="s">
        <v>230</v>
      </c>
      <c r="M4510" s="2">
        <v>0</v>
      </c>
    </row>
    <row r="4511" spans="1:13">
      <c r="A4511" t="s">
        <v>140</v>
      </c>
      <c r="B4511">
        <v>24</v>
      </c>
      <c r="C4511" s="2" t="s">
        <v>286</v>
      </c>
      <c r="D4511" s="2" t="s">
        <v>330</v>
      </c>
      <c r="E4511" s="2" t="s">
        <v>365</v>
      </c>
      <c r="F4511" s="2" t="s">
        <v>439</v>
      </c>
      <c r="G4511" s="2" t="s">
        <v>378</v>
      </c>
      <c r="H4511" s="2" t="s">
        <v>330</v>
      </c>
      <c r="I4511" s="2" t="s">
        <v>544</v>
      </c>
      <c r="J4511" s="2" t="s">
        <v>343</v>
      </c>
      <c r="K4511" s="2" t="s">
        <v>330</v>
      </c>
      <c r="L4511" s="2" t="s">
        <v>723</v>
      </c>
      <c r="M4511" s="2">
        <v>0</v>
      </c>
    </row>
    <row r="4512" spans="1:13">
      <c r="A4512" t="s">
        <v>141</v>
      </c>
      <c r="B4512">
        <v>24</v>
      </c>
      <c r="C4512" s="2" t="s">
        <v>287</v>
      </c>
      <c r="D4512" s="2" t="s">
        <v>330</v>
      </c>
      <c r="E4512" s="2" t="s">
        <v>365</v>
      </c>
      <c r="F4512" s="2" t="s">
        <v>424</v>
      </c>
      <c r="G4512" s="2" t="s">
        <v>378</v>
      </c>
      <c r="H4512" s="2" t="s">
        <v>330</v>
      </c>
      <c r="I4512" s="2" t="s">
        <v>469</v>
      </c>
      <c r="J4512" s="2" t="s">
        <v>343</v>
      </c>
      <c r="K4512" s="2" t="s">
        <v>330</v>
      </c>
      <c r="L4512" s="2" t="s">
        <v>607</v>
      </c>
      <c r="M4512" s="2">
        <v>0</v>
      </c>
    </row>
    <row r="4513" spans="1:13">
      <c r="A4513" t="s">
        <v>142</v>
      </c>
      <c r="B4513">
        <v>24</v>
      </c>
      <c r="C4513" s="2" t="s">
        <v>288</v>
      </c>
      <c r="D4513" s="2" t="s">
        <v>330</v>
      </c>
      <c r="E4513" s="2" t="s">
        <v>365</v>
      </c>
      <c r="F4513" s="2" t="s">
        <v>420</v>
      </c>
      <c r="G4513" s="2" t="s">
        <v>378</v>
      </c>
      <c r="H4513" s="2" t="s">
        <v>330</v>
      </c>
      <c r="I4513" s="2" t="s">
        <v>472</v>
      </c>
      <c r="J4513" s="2" t="s">
        <v>343</v>
      </c>
      <c r="K4513" s="2" t="s">
        <v>330</v>
      </c>
      <c r="L4513" s="2" t="s">
        <v>724</v>
      </c>
      <c r="M4513" s="2" t="s">
        <v>788</v>
      </c>
    </row>
    <row r="4514" spans="1:13">
      <c r="A4514" t="s">
        <v>143</v>
      </c>
      <c r="B4514">
        <v>24</v>
      </c>
      <c r="C4514" s="2" t="s">
        <v>289</v>
      </c>
      <c r="D4514" s="2" t="s">
        <v>330</v>
      </c>
      <c r="E4514" s="2" t="s">
        <v>365</v>
      </c>
      <c r="F4514" s="2" t="s">
        <v>428</v>
      </c>
      <c r="G4514" s="2" t="s">
        <v>378</v>
      </c>
      <c r="H4514" s="2" t="s">
        <v>330</v>
      </c>
      <c r="I4514" s="2" t="s">
        <v>462</v>
      </c>
      <c r="J4514" s="2" t="s">
        <v>343</v>
      </c>
      <c r="K4514" s="2" t="s">
        <v>330</v>
      </c>
      <c r="L4514" s="2" t="s">
        <v>673</v>
      </c>
      <c r="M4514" s="2" t="s">
        <v>785</v>
      </c>
    </row>
    <row r="4515" spans="1:13">
      <c r="A4515" t="s">
        <v>144</v>
      </c>
      <c r="B4515">
        <v>24</v>
      </c>
      <c r="C4515" s="2" t="s">
        <v>345</v>
      </c>
      <c r="D4515" s="2" t="s">
        <v>330</v>
      </c>
      <c r="E4515" s="2" t="s">
        <v>365</v>
      </c>
      <c r="F4515" s="2" t="s">
        <v>461</v>
      </c>
      <c r="G4515" s="2" t="s">
        <v>378</v>
      </c>
      <c r="H4515" s="2" t="s">
        <v>330</v>
      </c>
      <c r="I4515" s="2" t="s">
        <v>455</v>
      </c>
      <c r="J4515" s="2" t="s">
        <v>343</v>
      </c>
      <c r="K4515" s="2" t="s">
        <v>330</v>
      </c>
      <c r="L4515" s="2" t="s">
        <v>330</v>
      </c>
      <c r="M4515" s="2" t="s">
        <v>788</v>
      </c>
    </row>
    <row r="4516" spans="1:13">
      <c r="A4516" t="s">
        <v>145</v>
      </c>
      <c r="B4516">
        <v>24</v>
      </c>
      <c r="C4516" s="2" t="s">
        <v>346</v>
      </c>
      <c r="D4516" s="2" t="s">
        <v>330</v>
      </c>
      <c r="E4516" s="2" t="s">
        <v>365</v>
      </c>
      <c r="F4516" s="2" t="s">
        <v>462</v>
      </c>
      <c r="G4516" s="2" t="s">
        <v>378</v>
      </c>
      <c r="H4516" s="2" t="s">
        <v>330</v>
      </c>
      <c r="I4516" s="2" t="s">
        <v>520</v>
      </c>
      <c r="J4516" s="2" t="s">
        <v>343</v>
      </c>
      <c r="K4516" s="2" t="s">
        <v>330</v>
      </c>
      <c r="L4516" s="2" t="s">
        <v>359</v>
      </c>
      <c r="M4516" s="2">
        <v>0</v>
      </c>
    </row>
    <row r="4517" spans="1:13">
      <c r="A4517" t="s">
        <v>146</v>
      </c>
      <c r="B4517">
        <v>24</v>
      </c>
      <c r="C4517" s="2" t="s">
        <v>347</v>
      </c>
      <c r="D4517" s="2" t="s">
        <v>330</v>
      </c>
      <c r="E4517" s="2" t="s">
        <v>365</v>
      </c>
      <c r="F4517" s="2" t="s">
        <v>463</v>
      </c>
      <c r="G4517" s="2" t="s">
        <v>378</v>
      </c>
      <c r="H4517" s="2" t="s">
        <v>330</v>
      </c>
      <c r="I4517" s="2" t="s">
        <v>519</v>
      </c>
      <c r="J4517" s="2" t="s">
        <v>343</v>
      </c>
      <c r="K4517" s="2" t="s">
        <v>330</v>
      </c>
      <c r="L4517" s="2" t="s">
        <v>725</v>
      </c>
      <c r="M4517" s="2">
        <v>0</v>
      </c>
    </row>
    <row r="4518" spans="1:13">
      <c r="A4518" t="s">
        <v>147</v>
      </c>
      <c r="B4518">
        <v>24</v>
      </c>
      <c r="C4518" s="2" t="s">
        <v>348</v>
      </c>
      <c r="D4518" s="2" t="s">
        <v>330</v>
      </c>
      <c r="E4518" s="2" t="s">
        <v>365</v>
      </c>
      <c r="F4518" s="2" t="s">
        <v>462</v>
      </c>
      <c r="G4518" s="2" t="s">
        <v>378</v>
      </c>
      <c r="H4518" s="2" t="s">
        <v>330</v>
      </c>
      <c r="I4518" s="2" t="s">
        <v>477</v>
      </c>
      <c r="J4518" s="2" t="s">
        <v>343</v>
      </c>
      <c r="K4518" s="2" t="s">
        <v>330</v>
      </c>
      <c r="L4518" s="2" t="s">
        <v>653</v>
      </c>
      <c r="M4518" s="2" t="s">
        <v>775</v>
      </c>
    </row>
    <row r="4519" spans="1:13">
      <c r="A4519" t="s">
        <v>148</v>
      </c>
      <c r="B4519">
        <v>24</v>
      </c>
      <c r="C4519" s="2" t="s">
        <v>318</v>
      </c>
      <c r="D4519" s="2" t="s">
        <v>330</v>
      </c>
      <c r="E4519" s="2" t="s">
        <v>365</v>
      </c>
      <c r="F4519" s="2" t="s">
        <v>462</v>
      </c>
      <c r="G4519" s="2" t="s">
        <v>378</v>
      </c>
      <c r="H4519" s="2" t="s">
        <v>330</v>
      </c>
      <c r="I4519" s="2" t="s">
        <v>464</v>
      </c>
      <c r="J4519" s="2" t="s">
        <v>343</v>
      </c>
      <c r="K4519" s="2" t="s">
        <v>330</v>
      </c>
      <c r="L4519" s="2" t="s">
        <v>605</v>
      </c>
      <c r="M4519" s="2" t="s">
        <v>776</v>
      </c>
    </row>
    <row r="4520" spans="1:13">
      <c r="A4520" t="s">
        <v>149</v>
      </c>
      <c r="B4520">
        <v>24</v>
      </c>
      <c r="C4520" s="2" t="s">
        <v>349</v>
      </c>
      <c r="D4520" s="2" t="s">
        <v>330</v>
      </c>
      <c r="E4520" s="2" t="s">
        <v>365</v>
      </c>
      <c r="F4520" s="2" t="s">
        <v>422</v>
      </c>
      <c r="G4520" s="2" t="s">
        <v>378</v>
      </c>
      <c r="H4520" s="2" t="s">
        <v>330</v>
      </c>
      <c r="I4520" s="2" t="s">
        <v>547</v>
      </c>
      <c r="J4520" s="2" t="s">
        <v>343</v>
      </c>
      <c r="K4520" s="2" t="s">
        <v>330</v>
      </c>
      <c r="L4520" s="2" t="s">
        <v>726</v>
      </c>
      <c r="M4520" s="2" t="s">
        <v>797</v>
      </c>
    </row>
    <row r="4521" spans="1:13">
      <c r="A4521" t="s">
        <v>150</v>
      </c>
      <c r="B4521">
        <v>24</v>
      </c>
      <c r="C4521" s="2" t="s">
        <v>350</v>
      </c>
      <c r="D4521" s="2" t="s">
        <v>330</v>
      </c>
      <c r="E4521" s="2" t="s">
        <v>365</v>
      </c>
      <c r="F4521" s="2" t="s">
        <v>422</v>
      </c>
      <c r="G4521" s="2" t="s">
        <v>378</v>
      </c>
      <c r="H4521" s="2" t="s">
        <v>597</v>
      </c>
      <c r="I4521" s="2" t="s">
        <v>463</v>
      </c>
      <c r="J4521" s="2" t="s">
        <v>343</v>
      </c>
      <c r="K4521" s="2" t="s">
        <v>597</v>
      </c>
      <c r="L4521" s="2" t="s">
        <v>727</v>
      </c>
      <c r="M4521" s="2">
        <v>0</v>
      </c>
    </row>
    <row r="4522" spans="1:13">
      <c r="A4522" t="s">
        <v>151</v>
      </c>
      <c r="B4522">
        <v>24</v>
      </c>
      <c r="C4522" s="2" t="s">
        <v>351</v>
      </c>
      <c r="D4522" s="2" t="s">
        <v>330</v>
      </c>
      <c r="E4522" s="2" t="s">
        <v>365</v>
      </c>
      <c r="F4522" s="2" t="s">
        <v>330</v>
      </c>
      <c r="G4522" s="2" t="s">
        <v>378</v>
      </c>
      <c r="H4522" s="2" t="s">
        <v>365</v>
      </c>
      <c r="I4522" s="2" t="s">
        <v>330</v>
      </c>
      <c r="J4522" s="2" t="s">
        <v>343</v>
      </c>
      <c r="K4522" s="2" t="s">
        <v>365</v>
      </c>
      <c r="L4522" s="2" t="s">
        <v>728</v>
      </c>
      <c r="M4522" s="2">
        <v>0</v>
      </c>
    </row>
    <row r="4523" spans="1:13">
      <c r="A4523" t="s">
        <v>152</v>
      </c>
      <c r="B4523">
        <v>24</v>
      </c>
      <c r="C4523" s="2" t="s">
        <v>352</v>
      </c>
      <c r="D4523" s="2" t="s">
        <v>330</v>
      </c>
      <c r="E4523" s="2" t="s">
        <v>365</v>
      </c>
      <c r="F4523" s="2" t="s">
        <v>462</v>
      </c>
      <c r="G4523" s="2" t="s">
        <v>378</v>
      </c>
      <c r="H4523" s="2" t="s">
        <v>365</v>
      </c>
      <c r="I4523" s="2" t="s">
        <v>519</v>
      </c>
      <c r="J4523" s="2" t="s">
        <v>343</v>
      </c>
      <c r="K4523" s="2" t="s">
        <v>365</v>
      </c>
      <c r="L4523" s="2" t="s">
        <v>335</v>
      </c>
      <c r="M4523" s="2" t="s">
        <v>787</v>
      </c>
    </row>
    <row r="4524" spans="1:13">
      <c r="A4524" t="s">
        <v>153</v>
      </c>
      <c r="B4524">
        <v>24</v>
      </c>
      <c r="C4524" s="2" t="s">
        <v>290</v>
      </c>
      <c r="D4524" s="2" t="s">
        <v>330</v>
      </c>
      <c r="E4524" s="2" t="s">
        <v>365</v>
      </c>
      <c r="F4524" s="2" t="s">
        <v>330</v>
      </c>
      <c r="G4524" s="2" t="s">
        <v>378</v>
      </c>
      <c r="H4524" s="2" t="s">
        <v>597</v>
      </c>
      <c r="I4524" s="2" t="s">
        <v>463</v>
      </c>
      <c r="J4524" s="2" t="s">
        <v>343</v>
      </c>
      <c r="K4524" s="2" t="s">
        <v>597</v>
      </c>
      <c r="L4524" s="2" t="s">
        <v>729</v>
      </c>
      <c r="M4524" s="2" t="s">
        <v>775</v>
      </c>
    </row>
    <row r="4525" spans="1:13">
      <c r="A4525" t="s">
        <v>154</v>
      </c>
      <c r="B4525">
        <v>24</v>
      </c>
      <c r="C4525" s="2" t="s">
        <v>291</v>
      </c>
      <c r="D4525" s="2" t="s">
        <v>330</v>
      </c>
      <c r="E4525" s="2" t="s">
        <v>365</v>
      </c>
      <c r="F4525" s="2" t="s">
        <v>459</v>
      </c>
      <c r="G4525" s="2" t="s">
        <v>378</v>
      </c>
      <c r="H4525" s="2" t="s">
        <v>592</v>
      </c>
      <c r="I4525" s="2" t="s">
        <v>365</v>
      </c>
      <c r="J4525" s="2" t="s">
        <v>343</v>
      </c>
      <c r="K4525" s="2" t="s">
        <v>592</v>
      </c>
      <c r="L4525" s="2" t="s">
        <v>730</v>
      </c>
      <c r="M4525" s="2" t="s">
        <v>785</v>
      </c>
    </row>
    <row r="4526" spans="1:13">
      <c r="A4526" t="s">
        <v>155</v>
      </c>
      <c r="B4526">
        <v>24</v>
      </c>
      <c r="C4526" s="2" t="s">
        <v>291</v>
      </c>
      <c r="D4526" s="2" t="s">
        <v>330</v>
      </c>
      <c r="E4526" s="2" t="s">
        <v>365</v>
      </c>
      <c r="F4526" s="2" t="s">
        <v>459</v>
      </c>
      <c r="G4526" s="2" t="s">
        <v>377</v>
      </c>
      <c r="H4526" s="2" t="s">
        <v>330</v>
      </c>
      <c r="I4526" s="2" t="s">
        <v>458</v>
      </c>
      <c r="J4526" s="2" t="s">
        <v>343</v>
      </c>
      <c r="K4526" s="2" t="s">
        <v>365</v>
      </c>
      <c r="L4526" s="2" t="s">
        <v>730</v>
      </c>
      <c r="M4526" s="2" t="s">
        <v>788</v>
      </c>
    </row>
    <row r="4527" spans="1:13">
      <c r="A4527" t="s">
        <v>156</v>
      </c>
      <c r="B4527">
        <v>24</v>
      </c>
      <c r="C4527" s="2" t="s">
        <v>353</v>
      </c>
      <c r="D4527" s="2" t="s">
        <v>330</v>
      </c>
      <c r="E4527" s="2" t="s">
        <v>365</v>
      </c>
      <c r="F4527" s="2" t="s">
        <v>461</v>
      </c>
      <c r="G4527" s="2" t="s">
        <v>377</v>
      </c>
      <c r="H4527" s="2" t="s">
        <v>598</v>
      </c>
      <c r="I4527" s="2" t="s">
        <v>520</v>
      </c>
      <c r="J4527" s="2" t="s">
        <v>343</v>
      </c>
      <c r="K4527" s="2" t="s">
        <v>598</v>
      </c>
      <c r="L4527" s="2" t="s">
        <v>723</v>
      </c>
      <c r="M4527" s="2">
        <v>0</v>
      </c>
    </row>
    <row r="4528" spans="1:13">
      <c r="A4528" t="s">
        <v>157</v>
      </c>
      <c r="B4528">
        <v>24</v>
      </c>
      <c r="C4528" s="2" t="s">
        <v>354</v>
      </c>
      <c r="D4528" s="2" t="s">
        <v>330</v>
      </c>
      <c r="E4528" s="2" t="s">
        <v>365</v>
      </c>
      <c r="F4528" s="2" t="s">
        <v>463</v>
      </c>
      <c r="G4528" s="2" t="s">
        <v>335</v>
      </c>
      <c r="H4528" s="2" t="s">
        <v>596</v>
      </c>
      <c r="I4528" s="2" t="s">
        <v>548</v>
      </c>
      <c r="J4528" s="2" t="s">
        <v>343</v>
      </c>
      <c r="K4528" s="2" t="s">
        <v>630</v>
      </c>
      <c r="L4528" s="2" t="s">
        <v>731</v>
      </c>
      <c r="M4528" s="2" t="s">
        <v>784</v>
      </c>
    </row>
    <row r="4529" spans="1:13">
      <c r="A4529" t="s">
        <v>158</v>
      </c>
      <c r="B4529">
        <v>24</v>
      </c>
      <c r="C4529" s="2" t="s">
        <v>292</v>
      </c>
      <c r="D4529" s="2" t="s">
        <v>366</v>
      </c>
      <c r="E4529" s="2" t="s">
        <v>365</v>
      </c>
      <c r="F4529" s="2" t="s">
        <v>422</v>
      </c>
      <c r="G4529" s="2" t="s">
        <v>387</v>
      </c>
      <c r="H4529" s="2" t="s">
        <v>586</v>
      </c>
      <c r="I4529" s="2" t="s">
        <v>461</v>
      </c>
      <c r="J4529" s="2" t="s">
        <v>343</v>
      </c>
      <c r="K4529" s="2" t="s">
        <v>597</v>
      </c>
      <c r="L4529" s="2" t="s">
        <v>676</v>
      </c>
      <c r="M4529" s="2" t="s">
        <v>787</v>
      </c>
    </row>
    <row r="4530" spans="1:13">
      <c r="A4530" t="s">
        <v>159</v>
      </c>
      <c r="B4530">
        <v>24</v>
      </c>
      <c r="C4530" s="2" t="s">
        <v>293</v>
      </c>
      <c r="D4530" s="2" t="s">
        <v>366</v>
      </c>
      <c r="E4530" s="2" t="s">
        <v>365</v>
      </c>
      <c r="F4530" s="2" t="s">
        <v>464</v>
      </c>
      <c r="G4530" s="2" t="s">
        <v>339</v>
      </c>
      <c r="H4530" s="2" t="s">
        <v>596</v>
      </c>
      <c r="I4530" s="2" t="s">
        <v>446</v>
      </c>
      <c r="J4530" s="2" t="s">
        <v>343</v>
      </c>
      <c r="K4530" s="2" t="s">
        <v>630</v>
      </c>
      <c r="L4530" s="2" t="s">
        <v>732</v>
      </c>
      <c r="M4530" s="2" t="s">
        <v>786</v>
      </c>
    </row>
    <row r="4531" spans="1:13">
      <c r="A4531" t="s">
        <v>160</v>
      </c>
      <c r="B4531">
        <v>24</v>
      </c>
      <c r="C4531" s="2" t="s">
        <v>289</v>
      </c>
      <c r="D4531" s="2" t="s">
        <v>330</v>
      </c>
      <c r="E4531" s="2" t="s">
        <v>365</v>
      </c>
      <c r="F4531" s="2" t="s">
        <v>464</v>
      </c>
      <c r="G4531" s="2" t="s">
        <v>339</v>
      </c>
      <c r="H4531" s="2" t="s">
        <v>595</v>
      </c>
      <c r="I4531" s="2" t="s">
        <v>533</v>
      </c>
      <c r="J4531" s="2" t="s">
        <v>343</v>
      </c>
      <c r="K4531" s="2" t="s">
        <v>595</v>
      </c>
      <c r="L4531" s="2" t="s">
        <v>359</v>
      </c>
      <c r="M4531" s="2" t="s">
        <v>788</v>
      </c>
    </row>
    <row r="4532" spans="1:13">
      <c r="A4532" t="s">
        <v>161</v>
      </c>
      <c r="B4532">
        <v>24</v>
      </c>
      <c r="C4532" s="2" t="s">
        <v>294</v>
      </c>
      <c r="D4532" s="2" t="s">
        <v>366</v>
      </c>
      <c r="E4532" s="2" t="s">
        <v>365</v>
      </c>
      <c r="F4532" s="2" t="s">
        <v>464</v>
      </c>
      <c r="G4532" s="2" t="s">
        <v>339</v>
      </c>
      <c r="H4532" s="2" t="s">
        <v>330</v>
      </c>
      <c r="I4532" s="2" t="s">
        <v>533</v>
      </c>
      <c r="J4532" s="2" t="s">
        <v>343</v>
      </c>
      <c r="K4532" s="2" t="s">
        <v>330</v>
      </c>
      <c r="L4532" s="2" t="s">
        <v>379</v>
      </c>
      <c r="M4532" s="2">
        <v>0</v>
      </c>
    </row>
    <row r="4533" spans="1:13">
      <c r="A4533" t="s">
        <v>162</v>
      </c>
      <c r="B4533">
        <v>24</v>
      </c>
      <c r="C4533" s="2" t="s">
        <v>295</v>
      </c>
      <c r="D4533" s="2" t="s">
        <v>366</v>
      </c>
      <c r="E4533" s="2" t="s">
        <v>365</v>
      </c>
      <c r="F4533" s="2" t="s">
        <v>422</v>
      </c>
      <c r="G4533" s="2" t="s">
        <v>339</v>
      </c>
      <c r="H4533" s="2" t="s">
        <v>330</v>
      </c>
      <c r="I4533" s="2" t="s">
        <v>422</v>
      </c>
      <c r="J4533" s="2" t="s">
        <v>343</v>
      </c>
      <c r="K4533" s="2" t="s">
        <v>330</v>
      </c>
      <c r="L4533" s="2" t="s">
        <v>724</v>
      </c>
      <c r="M4533" s="2" t="s">
        <v>788</v>
      </c>
    </row>
    <row r="4534" spans="1:13">
      <c r="A4534" t="s">
        <v>163</v>
      </c>
      <c r="B4534">
        <v>24</v>
      </c>
      <c r="C4534" s="2" t="s">
        <v>296</v>
      </c>
      <c r="D4534" s="2" t="s">
        <v>368</v>
      </c>
      <c r="E4534" s="2" t="s">
        <v>365</v>
      </c>
      <c r="F4534" s="2" t="s">
        <v>414</v>
      </c>
      <c r="G4534" s="2" t="s">
        <v>339</v>
      </c>
      <c r="H4534" s="2" t="s">
        <v>330</v>
      </c>
      <c r="I4534" s="2" t="s">
        <v>330</v>
      </c>
      <c r="J4534" s="2" t="s">
        <v>343</v>
      </c>
      <c r="K4534" s="2" t="s">
        <v>330</v>
      </c>
      <c r="L4534" s="2" t="s">
        <v>616</v>
      </c>
      <c r="M4534" s="2" t="s">
        <v>788</v>
      </c>
    </row>
    <row r="4535" spans="1:13">
      <c r="A4535" t="s">
        <v>164</v>
      </c>
      <c r="B4535">
        <v>24</v>
      </c>
      <c r="C4535" s="2" t="s">
        <v>198</v>
      </c>
      <c r="D4535" s="2" t="s">
        <v>368</v>
      </c>
      <c r="E4535" s="2" t="s">
        <v>365</v>
      </c>
      <c r="F4535" s="2" t="s">
        <v>414</v>
      </c>
      <c r="G4535" s="2" t="s">
        <v>339</v>
      </c>
      <c r="H4535" s="2" t="s">
        <v>330</v>
      </c>
      <c r="I4535" s="2" t="s">
        <v>422</v>
      </c>
      <c r="J4535" s="2" t="s">
        <v>343</v>
      </c>
      <c r="K4535" s="2" t="s">
        <v>330</v>
      </c>
      <c r="L4535" s="2" t="s">
        <v>722</v>
      </c>
      <c r="M4535" s="2">
        <v>0</v>
      </c>
    </row>
    <row r="4536" spans="1:13">
      <c r="A4536" t="s">
        <v>165</v>
      </c>
      <c r="B4536">
        <v>24</v>
      </c>
      <c r="C4536" s="2" t="s">
        <v>355</v>
      </c>
      <c r="D4536" s="2" t="s">
        <v>368</v>
      </c>
      <c r="E4536" s="2" t="s">
        <v>365</v>
      </c>
      <c r="F4536" s="2" t="s">
        <v>465</v>
      </c>
      <c r="G4536" s="2" t="s">
        <v>339</v>
      </c>
      <c r="H4536" s="2" t="s">
        <v>330</v>
      </c>
      <c r="I4536" s="2" t="s">
        <v>549</v>
      </c>
      <c r="J4536" s="2" t="s">
        <v>343</v>
      </c>
      <c r="K4536" s="2" t="s">
        <v>330</v>
      </c>
      <c r="L4536" s="2" t="s">
        <v>206</v>
      </c>
      <c r="M4536" s="2" t="s">
        <v>796</v>
      </c>
    </row>
    <row r="4537" spans="1:13">
      <c r="A4537" t="s">
        <v>166</v>
      </c>
      <c r="B4537">
        <v>24</v>
      </c>
      <c r="C4537" s="2" t="s">
        <v>297</v>
      </c>
      <c r="D4537" s="2" t="s">
        <v>368</v>
      </c>
      <c r="E4537" s="2" t="s">
        <v>365</v>
      </c>
      <c r="F4537" s="2" t="s">
        <v>330</v>
      </c>
      <c r="G4537" s="2" t="s">
        <v>339</v>
      </c>
      <c r="H4537" s="2" t="s">
        <v>330</v>
      </c>
      <c r="I4537" s="2" t="s">
        <v>455</v>
      </c>
      <c r="J4537" s="2" t="s">
        <v>343</v>
      </c>
      <c r="K4537" s="2" t="s">
        <v>330</v>
      </c>
      <c r="L4537" s="2" t="s">
        <v>733</v>
      </c>
      <c r="M4537" s="2" t="s">
        <v>796</v>
      </c>
    </row>
    <row r="4538" spans="1:13">
      <c r="A4538" t="s">
        <v>167</v>
      </c>
      <c r="B4538">
        <v>24</v>
      </c>
      <c r="C4538" s="2" t="s">
        <v>298</v>
      </c>
      <c r="D4538" s="2" t="s">
        <v>330</v>
      </c>
      <c r="E4538" s="2" t="s">
        <v>365</v>
      </c>
      <c r="F4538" s="2" t="s">
        <v>330</v>
      </c>
      <c r="G4538" s="2" t="s">
        <v>339</v>
      </c>
      <c r="H4538" s="2" t="s">
        <v>330</v>
      </c>
      <c r="I4538" s="2" t="s">
        <v>550</v>
      </c>
      <c r="J4538" s="2" t="s">
        <v>343</v>
      </c>
      <c r="K4538" s="2" t="s">
        <v>330</v>
      </c>
      <c r="L4538" s="2" t="s">
        <v>734</v>
      </c>
      <c r="M4538" s="2" t="s">
        <v>786</v>
      </c>
    </row>
    <row r="4539" spans="1:13">
      <c r="A4539" t="s">
        <v>168</v>
      </c>
      <c r="B4539">
        <v>24</v>
      </c>
      <c r="C4539" s="2" t="s">
        <v>299</v>
      </c>
      <c r="D4539" s="2" t="s">
        <v>330</v>
      </c>
      <c r="E4539" s="2" t="s">
        <v>365</v>
      </c>
      <c r="F4539" s="2" t="s">
        <v>466</v>
      </c>
      <c r="G4539" s="2" t="s">
        <v>339</v>
      </c>
      <c r="H4539" s="2" t="s">
        <v>593</v>
      </c>
      <c r="I4539" s="2" t="s">
        <v>466</v>
      </c>
      <c r="J4539" s="2" t="s">
        <v>343</v>
      </c>
      <c r="K4539" s="2" t="s">
        <v>593</v>
      </c>
      <c r="L4539" s="2" t="s">
        <v>644</v>
      </c>
      <c r="M4539" s="2" t="s">
        <v>784</v>
      </c>
    </row>
    <row r="4540" spans="1:13">
      <c r="A4540" t="s">
        <v>169</v>
      </c>
      <c r="B4540">
        <v>24</v>
      </c>
      <c r="C4540" s="2" t="s">
        <v>300</v>
      </c>
      <c r="D4540" s="2" t="s">
        <v>330</v>
      </c>
      <c r="E4540" s="2" t="s">
        <v>365</v>
      </c>
      <c r="F4540" s="2" t="s">
        <v>467</v>
      </c>
      <c r="G4540" s="2" t="s">
        <v>373</v>
      </c>
      <c r="H4540" s="2" t="s">
        <v>586</v>
      </c>
      <c r="I4540" s="2" t="s">
        <v>536</v>
      </c>
      <c r="J4540" s="2" t="s">
        <v>343</v>
      </c>
      <c r="K4540" s="2" t="s">
        <v>597</v>
      </c>
      <c r="L4540" s="2" t="s">
        <v>646</v>
      </c>
      <c r="M4540" s="2" t="s">
        <v>777</v>
      </c>
    </row>
    <row r="4541" spans="1:13">
      <c r="A4541" t="s">
        <v>170</v>
      </c>
      <c r="B4541">
        <v>24</v>
      </c>
      <c r="C4541" s="2" t="s">
        <v>268</v>
      </c>
      <c r="D4541" s="2" t="s">
        <v>330</v>
      </c>
      <c r="E4541" s="2" t="s">
        <v>365</v>
      </c>
      <c r="F4541" s="2" t="s">
        <v>468</v>
      </c>
      <c r="G4541" s="2" t="s">
        <v>373</v>
      </c>
      <c r="H4541" s="2" t="s">
        <v>330</v>
      </c>
      <c r="I4541" s="2" t="s">
        <v>284</v>
      </c>
      <c r="J4541" s="2" t="s">
        <v>343</v>
      </c>
      <c r="K4541" s="2" t="s">
        <v>330</v>
      </c>
      <c r="L4541" s="2" t="s">
        <v>576</v>
      </c>
      <c r="M4541" s="2" t="s">
        <v>773</v>
      </c>
    </row>
    <row r="4542" spans="1:13">
      <c r="A4542" t="s">
        <v>171</v>
      </c>
      <c r="B4542">
        <v>24</v>
      </c>
      <c r="C4542" s="2" t="s">
        <v>356</v>
      </c>
      <c r="D4542" s="2" t="s">
        <v>330</v>
      </c>
      <c r="E4542" s="2" t="s">
        <v>365</v>
      </c>
      <c r="F4542" s="2" t="s">
        <v>434</v>
      </c>
      <c r="G4542" s="2" t="s">
        <v>373</v>
      </c>
      <c r="H4542" s="2" t="s">
        <v>599</v>
      </c>
      <c r="I4542" s="2" t="s">
        <v>538</v>
      </c>
      <c r="J4542" s="2" t="s">
        <v>343</v>
      </c>
      <c r="K4542" s="2" t="s">
        <v>599</v>
      </c>
      <c r="L4542" s="2" t="s">
        <v>576</v>
      </c>
      <c r="M4542" s="2" t="s">
        <v>786</v>
      </c>
    </row>
    <row r="4543" spans="1:13">
      <c r="A4543" t="s">
        <v>172</v>
      </c>
      <c r="B4543">
        <v>24</v>
      </c>
      <c r="C4543" s="2" t="s">
        <v>301</v>
      </c>
      <c r="D4543" s="2" t="s">
        <v>368</v>
      </c>
      <c r="E4543" s="2" t="s">
        <v>365</v>
      </c>
      <c r="F4543" s="2" t="s">
        <v>432</v>
      </c>
      <c r="G4543" s="2" t="s">
        <v>373</v>
      </c>
      <c r="H4543" s="2" t="s">
        <v>368</v>
      </c>
      <c r="I4543" s="2" t="s">
        <v>540</v>
      </c>
      <c r="J4543" s="2" t="s">
        <v>343</v>
      </c>
      <c r="K4543" s="2" t="s">
        <v>368</v>
      </c>
      <c r="L4543" s="2" t="s">
        <v>735</v>
      </c>
      <c r="M4543" s="2" t="s">
        <v>777</v>
      </c>
    </row>
    <row r="4544" spans="1:13">
      <c r="A4544" t="s">
        <v>173</v>
      </c>
      <c r="B4544">
        <v>24</v>
      </c>
      <c r="C4544" s="2" t="s">
        <v>302</v>
      </c>
      <c r="D4544" s="2" t="s">
        <v>368</v>
      </c>
      <c r="E4544" s="2" t="s">
        <v>365</v>
      </c>
      <c r="F4544" s="2" t="s">
        <v>446</v>
      </c>
      <c r="G4544" s="2" t="s">
        <v>373</v>
      </c>
      <c r="H4544" s="2" t="s">
        <v>600</v>
      </c>
      <c r="I4544" s="2" t="s">
        <v>531</v>
      </c>
      <c r="J4544" s="2" t="s">
        <v>343</v>
      </c>
      <c r="K4544" s="2" t="s">
        <v>600</v>
      </c>
      <c r="L4544" s="2" t="s">
        <v>736</v>
      </c>
      <c r="M4544" s="2" t="s">
        <v>788</v>
      </c>
    </row>
    <row r="4545" spans="1:13">
      <c r="A4545" t="s">
        <v>174</v>
      </c>
      <c r="B4545">
        <v>24</v>
      </c>
      <c r="C4545" s="2" t="s">
        <v>303</v>
      </c>
      <c r="D4545" s="2" t="s">
        <v>330</v>
      </c>
      <c r="E4545" s="2" t="s">
        <v>365</v>
      </c>
      <c r="F4545" s="2" t="s">
        <v>469</v>
      </c>
      <c r="G4545" s="2" t="s">
        <v>339</v>
      </c>
      <c r="H4545" s="2" t="s">
        <v>582</v>
      </c>
      <c r="I4545" s="2" t="s">
        <v>468</v>
      </c>
      <c r="J4545" s="2" t="s">
        <v>343</v>
      </c>
      <c r="K4545" s="2" t="s">
        <v>632</v>
      </c>
      <c r="L4545" s="2" t="s">
        <v>737</v>
      </c>
      <c r="M4545" s="2" t="s">
        <v>776</v>
      </c>
    </row>
    <row r="4546" spans="1:13">
      <c r="A4546" t="s">
        <v>175</v>
      </c>
      <c r="B4546">
        <v>24</v>
      </c>
      <c r="C4546" s="2" t="s">
        <v>304</v>
      </c>
      <c r="D4546" s="2" t="s">
        <v>330</v>
      </c>
      <c r="E4546" s="2" t="s">
        <v>365</v>
      </c>
      <c r="F4546" s="2" t="s">
        <v>423</v>
      </c>
      <c r="G4546" s="2" t="s">
        <v>387</v>
      </c>
      <c r="H4546" s="2" t="s">
        <v>601</v>
      </c>
      <c r="I4546" s="2" t="s">
        <v>551</v>
      </c>
      <c r="J4546" s="2" t="s">
        <v>343</v>
      </c>
      <c r="K4546" s="2" t="s">
        <v>621</v>
      </c>
      <c r="L4546" s="2" t="s">
        <v>738</v>
      </c>
      <c r="M4546" s="2" t="s">
        <v>788</v>
      </c>
    </row>
    <row r="4547" spans="1:13">
      <c r="A4547" t="s">
        <v>176</v>
      </c>
      <c r="B4547">
        <v>24</v>
      </c>
      <c r="C4547" s="2" t="s">
        <v>305</v>
      </c>
      <c r="D4547" s="2" t="s">
        <v>330</v>
      </c>
      <c r="E4547" s="2" t="s">
        <v>365</v>
      </c>
      <c r="F4547" s="2" t="s">
        <v>470</v>
      </c>
      <c r="G4547" s="2" t="s">
        <v>335</v>
      </c>
      <c r="H4547" s="2" t="s">
        <v>602</v>
      </c>
      <c r="I4547" s="2" t="s">
        <v>437</v>
      </c>
      <c r="J4547" s="2" t="s">
        <v>343</v>
      </c>
      <c r="K4547" s="2" t="s">
        <v>633</v>
      </c>
      <c r="L4547" s="2" t="s">
        <v>739</v>
      </c>
      <c r="M4547" s="2" t="s">
        <v>796</v>
      </c>
    </row>
    <row r="4548" spans="1:13">
      <c r="A4548" t="s">
        <v>177</v>
      </c>
      <c r="B4548">
        <v>24</v>
      </c>
      <c r="C4548" s="2" t="s">
        <v>357</v>
      </c>
      <c r="D4548" s="2" t="s">
        <v>330</v>
      </c>
      <c r="E4548" s="2" t="s">
        <v>365</v>
      </c>
      <c r="F4548" s="2" t="s">
        <v>471</v>
      </c>
      <c r="G4548" s="2" t="s">
        <v>377</v>
      </c>
      <c r="H4548" s="2" t="s">
        <v>602</v>
      </c>
      <c r="I4548" s="2" t="s">
        <v>550</v>
      </c>
      <c r="J4548" s="2" t="s">
        <v>343</v>
      </c>
      <c r="K4548" s="2" t="s">
        <v>633</v>
      </c>
      <c r="L4548" s="2" t="s">
        <v>301</v>
      </c>
      <c r="M4548" s="2" t="s">
        <v>785</v>
      </c>
    </row>
    <row r="4549" spans="1:13">
      <c r="A4549" t="s">
        <v>178</v>
      </c>
      <c r="B4549">
        <v>24</v>
      </c>
      <c r="C4549" s="2" t="s">
        <v>342</v>
      </c>
      <c r="D4549" s="2" t="s">
        <v>330</v>
      </c>
      <c r="E4549" s="2" t="s">
        <v>365</v>
      </c>
      <c r="F4549" s="2" t="s">
        <v>472</v>
      </c>
      <c r="G4549" s="2" t="s">
        <v>386</v>
      </c>
      <c r="H4549" s="2" t="s">
        <v>603</v>
      </c>
      <c r="I4549" s="2" t="s">
        <v>420</v>
      </c>
      <c r="J4549" s="2" t="s">
        <v>343</v>
      </c>
      <c r="K4549" s="2" t="s">
        <v>634</v>
      </c>
      <c r="L4549" s="2" t="s">
        <v>356</v>
      </c>
      <c r="M4549" s="2">
        <v>0</v>
      </c>
    </row>
    <row r="4550" spans="1:13">
      <c r="A4550" t="s">
        <v>179</v>
      </c>
      <c r="B4550">
        <v>24</v>
      </c>
      <c r="C4550" s="2" t="s">
        <v>306</v>
      </c>
      <c r="D4550" s="2" t="s">
        <v>330</v>
      </c>
      <c r="E4550" s="2" t="s">
        <v>365</v>
      </c>
      <c r="F4550" s="2" t="s">
        <v>473</v>
      </c>
      <c r="G4550" s="2" t="s">
        <v>386</v>
      </c>
      <c r="H4550" s="2" t="s">
        <v>330</v>
      </c>
      <c r="I4550" s="2" t="s">
        <v>549</v>
      </c>
      <c r="J4550" s="2" t="s">
        <v>343</v>
      </c>
      <c r="K4550" s="2" t="s">
        <v>330</v>
      </c>
      <c r="L4550" s="2" t="s">
        <v>740</v>
      </c>
      <c r="M4550" s="2">
        <v>0</v>
      </c>
    </row>
    <row r="4551" spans="1:13">
      <c r="A4551" t="s">
        <v>180</v>
      </c>
      <c r="B4551">
        <v>24</v>
      </c>
      <c r="C4551" s="2" t="s">
        <v>358</v>
      </c>
      <c r="D4551" s="2" t="s">
        <v>368</v>
      </c>
      <c r="E4551" s="2" t="s">
        <v>365</v>
      </c>
      <c r="F4551" s="2" t="s">
        <v>474</v>
      </c>
      <c r="G4551" s="2" t="s">
        <v>379</v>
      </c>
      <c r="H4551" s="2" t="s">
        <v>588</v>
      </c>
      <c r="I4551" s="2" t="s">
        <v>455</v>
      </c>
      <c r="J4551" s="2" t="s">
        <v>343</v>
      </c>
      <c r="K4551" s="2" t="s">
        <v>625</v>
      </c>
      <c r="L4551" s="2" t="s">
        <v>741</v>
      </c>
      <c r="M4551" s="2" t="s">
        <v>784</v>
      </c>
    </row>
    <row r="4552" spans="1:13">
      <c r="A4552" t="s">
        <v>181</v>
      </c>
      <c r="B4552">
        <v>24</v>
      </c>
      <c r="C4552" s="2" t="s">
        <v>307</v>
      </c>
      <c r="D4552" s="2" t="s">
        <v>368</v>
      </c>
      <c r="E4552" s="2" t="s">
        <v>365</v>
      </c>
      <c r="F4552" s="2" t="s">
        <v>475</v>
      </c>
      <c r="G4552" s="2" t="s">
        <v>385</v>
      </c>
      <c r="H4552" s="2" t="s">
        <v>588</v>
      </c>
      <c r="I4552" s="2" t="s">
        <v>476</v>
      </c>
      <c r="J4552" s="2" t="s">
        <v>343</v>
      </c>
      <c r="K4552" s="2" t="s">
        <v>625</v>
      </c>
      <c r="L4552" s="2" t="s">
        <v>742</v>
      </c>
      <c r="M4552" s="2">
        <v>0</v>
      </c>
    </row>
    <row r="4553" spans="1:13">
      <c r="A4553" t="s">
        <v>182</v>
      </c>
      <c r="B4553">
        <v>24</v>
      </c>
      <c r="C4553" s="2" t="s">
        <v>308</v>
      </c>
      <c r="D4553" s="2" t="s">
        <v>330</v>
      </c>
      <c r="E4553" s="2" t="s">
        <v>365</v>
      </c>
      <c r="F4553" s="2" t="s">
        <v>476</v>
      </c>
      <c r="G4553" s="2" t="s">
        <v>343</v>
      </c>
      <c r="H4553" s="2" t="s">
        <v>366</v>
      </c>
      <c r="I4553" s="2" t="s">
        <v>552</v>
      </c>
      <c r="J4553" s="2" t="s">
        <v>343</v>
      </c>
      <c r="K4553" s="2" t="s">
        <v>368</v>
      </c>
      <c r="L4553" s="2" t="s">
        <v>722</v>
      </c>
      <c r="M4553" s="2" t="s">
        <v>776</v>
      </c>
    </row>
    <row r="4554" spans="1:13">
      <c r="A4554" t="s">
        <v>183</v>
      </c>
      <c r="B4554">
        <v>24</v>
      </c>
      <c r="C4554" s="2" t="s">
        <v>359</v>
      </c>
      <c r="D4554" s="2" t="s">
        <v>330</v>
      </c>
      <c r="E4554" s="2" t="s">
        <v>365</v>
      </c>
      <c r="F4554" s="2" t="s">
        <v>474</v>
      </c>
      <c r="G4554" s="2" t="s">
        <v>343</v>
      </c>
      <c r="H4554" s="2" t="s">
        <v>330</v>
      </c>
      <c r="I4554" s="2" t="s">
        <v>487</v>
      </c>
      <c r="J4554" s="2" t="s">
        <v>343</v>
      </c>
      <c r="K4554" s="2" t="s">
        <v>330</v>
      </c>
      <c r="L4554" s="2" t="s">
        <v>230</v>
      </c>
      <c r="M4554" s="2" t="s">
        <v>776</v>
      </c>
    </row>
    <row r="4555" spans="1:13">
      <c r="A4555" t="s">
        <v>184</v>
      </c>
      <c r="B4555">
        <v>24</v>
      </c>
      <c r="C4555" s="2" t="s">
        <v>309</v>
      </c>
      <c r="D4555" s="2" t="s">
        <v>330</v>
      </c>
      <c r="E4555" s="2" t="s">
        <v>365</v>
      </c>
      <c r="F4555" s="2" t="s">
        <v>474</v>
      </c>
      <c r="G4555" s="2" t="s">
        <v>343</v>
      </c>
      <c r="H4555" s="2" t="s">
        <v>330</v>
      </c>
      <c r="I4555" s="2" t="s">
        <v>544</v>
      </c>
      <c r="J4555" s="2" t="s">
        <v>343</v>
      </c>
      <c r="K4555" s="2" t="s">
        <v>330</v>
      </c>
      <c r="L4555" s="2" t="s">
        <v>743</v>
      </c>
      <c r="M4555" s="2" t="s">
        <v>784</v>
      </c>
    </row>
    <row r="4556" spans="1:13">
      <c r="A4556" t="s">
        <v>185</v>
      </c>
      <c r="B4556">
        <v>24</v>
      </c>
      <c r="C4556" s="2" t="s">
        <v>325</v>
      </c>
      <c r="D4556" s="2" t="s">
        <v>330</v>
      </c>
      <c r="E4556" s="2" t="s">
        <v>365</v>
      </c>
      <c r="F4556" s="2" t="s">
        <v>463</v>
      </c>
      <c r="G4556" s="2" t="s">
        <v>343</v>
      </c>
      <c r="H4556" s="2" t="s">
        <v>330</v>
      </c>
      <c r="I4556" s="2" t="s">
        <v>538</v>
      </c>
      <c r="J4556" s="2" t="s">
        <v>343</v>
      </c>
      <c r="K4556" s="2" t="s">
        <v>330</v>
      </c>
      <c r="L4556" s="2" t="s">
        <v>612</v>
      </c>
      <c r="M4556" s="2" t="s">
        <v>785</v>
      </c>
    </row>
    <row r="4557" spans="1:13">
      <c r="A4557" t="s">
        <v>186</v>
      </c>
      <c r="B4557">
        <v>24</v>
      </c>
      <c r="C4557" s="2" t="s">
        <v>310</v>
      </c>
      <c r="D4557" s="2" t="s">
        <v>368</v>
      </c>
      <c r="E4557" s="2" t="s">
        <v>365</v>
      </c>
      <c r="F4557" s="2" t="s">
        <v>477</v>
      </c>
      <c r="G4557" s="2" t="s">
        <v>343</v>
      </c>
      <c r="H4557" s="2" t="s">
        <v>330</v>
      </c>
      <c r="I4557" s="2" t="s">
        <v>446</v>
      </c>
      <c r="J4557" s="2" t="s">
        <v>343</v>
      </c>
      <c r="K4557" s="2" t="s">
        <v>330</v>
      </c>
      <c r="L4557" s="2" t="s">
        <v>744</v>
      </c>
      <c r="M4557" s="2" t="s">
        <v>796</v>
      </c>
    </row>
    <row r="4558" spans="1:13">
      <c r="A4558" t="s">
        <v>187</v>
      </c>
      <c r="B4558">
        <v>24</v>
      </c>
      <c r="C4558" s="2" t="s">
        <v>311</v>
      </c>
      <c r="D4558" s="2" t="s">
        <v>368</v>
      </c>
      <c r="E4558" s="2" t="s">
        <v>365</v>
      </c>
      <c r="F4558" s="2" t="s">
        <v>477</v>
      </c>
      <c r="G4558" s="2" t="s">
        <v>343</v>
      </c>
      <c r="H4558" s="2" t="s">
        <v>330</v>
      </c>
      <c r="I4558" s="2" t="s">
        <v>455</v>
      </c>
      <c r="J4558" s="2" t="s">
        <v>343</v>
      </c>
      <c r="K4558" s="2" t="s">
        <v>330</v>
      </c>
      <c r="L4558" s="2" t="s">
        <v>740</v>
      </c>
      <c r="M4558" s="2" t="s">
        <v>796</v>
      </c>
    </row>
    <row r="4559" spans="1:13">
      <c r="A4559" t="s">
        <v>188</v>
      </c>
      <c r="B4559">
        <v>24</v>
      </c>
      <c r="C4559" s="2" t="s">
        <v>312</v>
      </c>
      <c r="D4559" s="2" t="s">
        <v>330</v>
      </c>
      <c r="E4559" s="2" t="s">
        <v>365</v>
      </c>
      <c r="F4559" s="2" t="s">
        <v>459</v>
      </c>
      <c r="G4559" s="2" t="s">
        <v>343</v>
      </c>
      <c r="H4559" s="2" t="s">
        <v>330</v>
      </c>
      <c r="I4559" s="2" t="s">
        <v>544</v>
      </c>
      <c r="J4559" s="2" t="s">
        <v>343</v>
      </c>
      <c r="K4559" s="2" t="s">
        <v>330</v>
      </c>
      <c r="L4559" s="2" t="s">
        <v>411</v>
      </c>
      <c r="M4559" s="2">
        <v>0</v>
      </c>
    </row>
    <row r="4560" spans="1:13">
      <c r="A4560" t="s">
        <v>189</v>
      </c>
      <c r="B4560">
        <v>24</v>
      </c>
      <c r="C4560" s="2" t="s">
        <v>360</v>
      </c>
      <c r="D4560" s="2" t="s">
        <v>330</v>
      </c>
      <c r="E4560" s="2" t="s">
        <v>365</v>
      </c>
      <c r="F4560" s="2" t="s">
        <v>473</v>
      </c>
      <c r="G4560" s="2" t="s">
        <v>343</v>
      </c>
      <c r="H4560" s="2" t="s">
        <v>330</v>
      </c>
      <c r="I4560" s="2" t="s">
        <v>553</v>
      </c>
      <c r="J4560" s="2" t="s">
        <v>343</v>
      </c>
      <c r="K4560" s="2" t="s">
        <v>330</v>
      </c>
      <c r="L4560" s="2" t="s">
        <v>343</v>
      </c>
      <c r="M4560" s="2" t="s">
        <v>776</v>
      </c>
    </row>
    <row r="4561" spans="1:13">
      <c r="A4561" t="s">
        <v>190</v>
      </c>
      <c r="B4561">
        <v>24</v>
      </c>
      <c r="C4561" s="2" t="s">
        <v>361</v>
      </c>
      <c r="D4561" s="2" t="s">
        <v>330</v>
      </c>
      <c r="E4561" s="2" t="s">
        <v>365</v>
      </c>
      <c r="F4561" s="2" t="s">
        <v>446</v>
      </c>
      <c r="G4561" s="2" t="s">
        <v>343</v>
      </c>
      <c r="H4561" s="2" t="s">
        <v>330</v>
      </c>
      <c r="I4561" s="2" t="s">
        <v>468</v>
      </c>
      <c r="J4561" s="2" t="s">
        <v>343</v>
      </c>
      <c r="K4561" s="2" t="s">
        <v>330</v>
      </c>
      <c r="L4561" s="2" t="s">
        <v>680</v>
      </c>
      <c r="M4561" s="2" t="s">
        <v>787</v>
      </c>
    </row>
    <row r="4562" spans="1:13">
      <c r="A4562" t="s">
        <v>1</v>
      </c>
      <c r="B4562">
        <v>25</v>
      </c>
      <c r="C4562" s="2" t="s">
        <v>192</v>
      </c>
      <c r="D4562" s="2" t="s">
        <v>330</v>
      </c>
      <c r="E4562" s="2" t="s">
        <v>371</v>
      </c>
      <c r="F4562" s="2" t="s">
        <v>330</v>
      </c>
      <c r="G4562" s="2" t="s">
        <v>554</v>
      </c>
      <c r="H4562" s="2" t="s">
        <v>330</v>
      </c>
      <c r="I4562" s="2" t="s">
        <v>478</v>
      </c>
      <c r="J4562" s="2" t="s">
        <v>567</v>
      </c>
      <c r="K4562" s="2" t="s">
        <v>411</v>
      </c>
      <c r="L4562" s="2" t="s">
        <v>635</v>
      </c>
      <c r="M4562" s="2" t="s">
        <v>783</v>
      </c>
    </row>
    <row r="4563" spans="1:13">
      <c r="A4563" t="s">
        <v>2</v>
      </c>
      <c r="B4563">
        <v>25</v>
      </c>
      <c r="C4563" s="2" t="s">
        <v>313</v>
      </c>
      <c r="D4563" s="2" t="s">
        <v>330</v>
      </c>
      <c r="E4563" s="2" t="s">
        <v>371</v>
      </c>
      <c r="F4563" s="2" t="s">
        <v>388</v>
      </c>
      <c r="G4563" s="2" t="s">
        <v>554</v>
      </c>
      <c r="H4563" s="2" t="s">
        <v>330</v>
      </c>
      <c r="I4563" s="2" t="s">
        <v>479</v>
      </c>
      <c r="J4563" s="2" t="s">
        <v>567</v>
      </c>
      <c r="K4563" s="2" t="s">
        <v>330</v>
      </c>
      <c r="L4563" s="2" t="s">
        <v>636</v>
      </c>
      <c r="M4563" s="2" t="s">
        <v>774</v>
      </c>
    </row>
    <row r="4564" spans="1:13">
      <c r="A4564" t="s">
        <v>3</v>
      </c>
      <c r="B4564">
        <v>25</v>
      </c>
      <c r="C4564" s="2" t="s">
        <v>314</v>
      </c>
      <c r="D4564" s="2" t="s">
        <v>330</v>
      </c>
      <c r="E4564" s="2" t="s">
        <v>371</v>
      </c>
      <c r="F4564" s="2" t="s">
        <v>230</v>
      </c>
      <c r="G4564" s="2" t="s">
        <v>555</v>
      </c>
      <c r="H4564" s="2" t="s">
        <v>572</v>
      </c>
      <c r="I4564" s="2" t="s">
        <v>480</v>
      </c>
      <c r="J4564" s="2" t="s">
        <v>567</v>
      </c>
      <c r="K4564" s="2" t="s">
        <v>609</v>
      </c>
      <c r="L4564" s="2" t="s">
        <v>566</v>
      </c>
      <c r="M4564" s="2" t="s">
        <v>774</v>
      </c>
    </row>
    <row r="4565" spans="1:13">
      <c r="A4565" t="s">
        <v>4</v>
      </c>
      <c r="B4565">
        <v>25</v>
      </c>
      <c r="C4565" s="2" t="s">
        <v>193</v>
      </c>
      <c r="D4565" s="2" t="s">
        <v>330</v>
      </c>
      <c r="E4565" s="2" t="s">
        <v>371</v>
      </c>
      <c r="F4565" s="2" t="s">
        <v>389</v>
      </c>
      <c r="G4565" s="2" t="s">
        <v>556</v>
      </c>
      <c r="H4565" s="2" t="s">
        <v>573</v>
      </c>
      <c r="I4565" s="2" t="s">
        <v>411</v>
      </c>
      <c r="J4565" s="2" t="s">
        <v>567</v>
      </c>
      <c r="K4565" s="2" t="s">
        <v>610</v>
      </c>
      <c r="L4565" s="2" t="s">
        <v>637</v>
      </c>
      <c r="M4565" s="2" t="s">
        <v>774</v>
      </c>
    </row>
    <row r="4566" spans="1:13">
      <c r="A4566" t="s">
        <v>5</v>
      </c>
      <c r="B4566">
        <v>25</v>
      </c>
      <c r="C4566" s="2" t="s">
        <v>194</v>
      </c>
      <c r="D4566" s="2" t="s">
        <v>330</v>
      </c>
      <c r="E4566" s="2" t="s">
        <v>371</v>
      </c>
      <c r="F4566" s="2" t="s">
        <v>365</v>
      </c>
      <c r="G4566" s="2" t="s">
        <v>556</v>
      </c>
      <c r="H4566" s="2" t="s">
        <v>330</v>
      </c>
      <c r="I4566" s="2" t="s">
        <v>481</v>
      </c>
      <c r="J4566" s="2" t="s">
        <v>567</v>
      </c>
      <c r="K4566" s="2" t="s">
        <v>330</v>
      </c>
      <c r="L4566" s="2" t="s">
        <v>638</v>
      </c>
      <c r="M4566" s="2" t="s">
        <v>780</v>
      </c>
    </row>
    <row r="4567" spans="1:13">
      <c r="A4567" t="s">
        <v>6</v>
      </c>
      <c r="B4567">
        <v>25</v>
      </c>
      <c r="C4567" s="2" t="s">
        <v>195</v>
      </c>
      <c r="D4567" s="2" t="s">
        <v>330</v>
      </c>
      <c r="E4567" s="2" t="s">
        <v>371</v>
      </c>
      <c r="F4567" s="2" t="s">
        <v>390</v>
      </c>
      <c r="G4567" s="2" t="s">
        <v>557</v>
      </c>
      <c r="H4567" s="2" t="s">
        <v>415</v>
      </c>
      <c r="I4567" s="2" t="s">
        <v>481</v>
      </c>
      <c r="J4567" s="2" t="s">
        <v>567</v>
      </c>
      <c r="K4567" s="2" t="s">
        <v>611</v>
      </c>
      <c r="L4567" s="2" t="s">
        <v>639</v>
      </c>
      <c r="M4567" s="2">
        <v>0</v>
      </c>
    </row>
    <row r="4568" spans="1:13">
      <c r="A4568" t="s">
        <v>7</v>
      </c>
      <c r="B4568">
        <v>25</v>
      </c>
      <c r="C4568" s="2" t="s">
        <v>196</v>
      </c>
      <c r="D4568" s="2" t="s">
        <v>330</v>
      </c>
      <c r="E4568" s="2" t="s">
        <v>371</v>
      </c>
      <c r="F4568" s="2" t="s">
        <v>391</v>
      </c>
      <c r="G4568" s="2" t="s">
        <v>557</v>
      </c>
      <c r="H4568" s="2" t="s">
        <v>330</v>
      </c>
      <c r="I4568" s="2" t="s">
        <v>482</v>
      </c>
      <c r="J4568" s="2" t="s">
        <v>567</v>
      </c>
      <c r="K4568" s="2" t="s">
        <v>330</v>
      </c>
      <c r="L4568" s="2" t="s">
        <v>562</v>
      </c>
      <c r="M4568" s="2" t="s">
        <v>782</v>
      </c>
    </row>
    <row r="4569" spans="1:13">
      <c r="A4569" t="s">
        <v>8</v>
      </c>
      <c r="B4569">
        <v>25</v>
      </c>
      <c r="C4569" s="2" t="s">
        <v>197</v>
      </c>
      <c r="D4569" s="2" t="s">
        <v>330</v>
      </c>
      <c r="E4569" s="2" t="s">
        <v>371</v>
      </c>
      <c r="F4569" s="2" t="s">
        <v>392</v>
      </c>
      <c r="G4569" s="2" t="s">
        <v>558</v>
      </c>
      <c r="H4569" s="2" t="s">
        <v>330</v>
      </c>
      <c r="I4569" s="2" t="s">
        <v>483</v>
      </c>
      <c r="J4569" s="2" t="s">
        <v>567</v>
      </c>
      <c r="K4569" s="2" t="s">
        <v>612</v>
      </c>
      <c r="L4569" s="2" t="s">
        <v>640</v>
      </c>
      <c r="M4569" s="2">
        <v>0</v>
      </c>
    </row>
    <row r="4570" spans="1:13">
      <c r="A4570" t="s">
        <v>9</v>
      </c>
      <c r="B4570">
        <v>25</v>
      </c>
      <c r="C4570" s="2" t="s">
        <v>198</v>
      </c>
      <c r="D4570" s="2" t="s">
        <v>330</v>
      </c>
      <c r="E4570" s="2" t="s">
        <v>372</v>
      </c>
      <c r="F4570" s="2" t="s">
        <v>393</v>
      </c>
      <c r="G4570" s="2" t="s">
        <v>559</v>
      </c>
      <c r="H4570" s="2" t="s">
        <v>330</v>
      </c>
      <c r="I4570" s="2" t="s">
        <v>484</v>
      </c>
      <c r="J4570" s="2" t="s">
        <v>567</v>
      </c>
      <c r="K4570" s="2" t="s">
        <v>612</v>
      </c>
      <c r="L4570" s="2" t="s">
        <v>641</v>
      </c>
      <c r="M4570" s="2" t="s">
        <v>795</v>
      </c>
    </row>
    <row r="4571" spans="1:13">
      <c r="A4571" t="s">
        <v>10</v>
      </c>
      <c r="B4571">
        <v>25</v>
      </c>
      <c r="C4571" s="2" t="s">
        <v>199</v>
      </c>
      <c r="D4571" s="2" t="s">
        <v>330</v>
      </c>
      <c r="E4571" s="2" t="s">
        <v>373</v>
      </c>
      <c r="F4571" s="2" t="s">
        <v>392</v>
      </c>
      <c r="G4571" s="2" t="s">
        <v>559</v>
      </c>
      <c r="H4571" s="2" t="s">
        <v>330</v>
      </c>
      <c r="I4571" s="2" t="s">
        <v>443</v>
      </c>
      <c r="J4571" s="2" t="s">
        <v>567</v>
      </c>
      <c r="K4571" s="2" t="s">
        <v>330</v>
      </c>
      <c r="L4571" s="2" t="s">
        <v>356</v>
      </c>
      <c r="M4571" s="2" t="s">
        <v>782</v>
      </c>
    </row>
    <row r="4572" spans="1:13">
      <c r="A4572" t="s">
        <v>11</v>
      </c>
      <c r="B4572">
        <v>25</v>
      </c>
      <c r="C4572" s="2" t="s">
        <v>200</v>
      </c>
      <c r="D4572" s="2" t="s">
        <v>362</v>
      </c>
      <c r="E4572" s="2" t="s">
        <v>373</v>
      </c>
      <c r="F4572" s="2" t="s">
        <v>394</v>
      </c>
      <c r="G4572" s="2" t="s">
        <v>560</v>
      </c>
      <c r="H4572" s="2" t="s">
        <v>573</v>
      </c>
      <c r="I4572" s="2" t="s">
        <v>485</v>
      </c>
      <c r="J4572" s="2" t="s">
        <v>567</v>
      </c>
      <c r="K4572" s="2" t="s">
        <v>610</v>
      </c>
      <c r="L4572" s="2" t="s">
        <v>642</v>
      </c>
      <c r="M4572" s="2">
        <v>0</v>
      </c>
    </row>
    <row r="4573" spans="1:13">
      <c r="A4573" t="s">
        <v>12</v>
      </c>
      <c r="B4573">
        <v>25</v>
      </c>
      <c r="C4573" s="2" t="s">
        <v>315</v>
      </c>
      <c r="D4573" s="2" t="s">
        <v>363</v>
      </c>
      <c r="E4573" s="2" t="s">
        <v>373</v>
      </c>
      <c r="F4573" s="2" t="s">
        <v>395</v>
      </c>
      <c r="G4573" s="2" t="s">
        <v>349</v>
      </c>
      <c r="H4573" s="2" t="s">
        <v>574</v>
      </c>
      <c r="I4573" s="2" t="s">
        <v>486</v>
      </c>
      <c r="J4573" s="2" t="s">
        <v>604</v>
      </c>
      <c r="K4573" s="2" t="s">
        <v>613</v>
      </c>
      <c r="L4573" s="2" t="s">
        <v>643</v>
      </c>
      <c r="M4573" s="2" t="s">
        <v>783</v>
      </c>
    </row>
    <row r="4574" spans="1:13">
      <c r="A4574" t="s">
        <v>13</v>
      </c>
      <c r="B4574">
        <v>25</v>
      </c>
      <c r="C4574" s="2" t="s">
        <v>201</v>
      </c>
      <c r="D4574" s="2" t="s">
        <v>330</v>
      </c>
      <c r="E4574" s="2" t="s">
        <v>373</v>
      </c>
      <c r="F4574" s="2" t="s">
        <v>392</v>
      </c>
      <c r="G4574" s="2" t="s">
        <v>349</v>
      </c>
      <c r="H4574" s="2" t="s">
        <v>330</v>
      </c>
      <c r="I4574" s="2" t="s">
        <v>487</v>
      </c>
      <c r="J4574" s="2" t="s">
        <v>604</v>
      </c>
      <c r="K4574" s="2" t="s">
        <v>330</v>
      </c>
      <c r="L4574" s="2" t="s">
        <v>644</v>
      </c>
      <c r="M4574" s="2" t="s">
        <v>781</v>
      </c>
    </row>
    <row r="4575" spans="1:13">
      <c r="A4575" t="s">
        <v>14</v>
      </c>
      <c r="B4575">
        <v>25</v>
      </c>
      <c r="C4575" s="2" t="s">
        <v>316</v>
      </c>
      <c r="D4575" s="2" t="s">
        <v>330</v>
      </c>
      <c r="E4575" s="2" t="s">
        <v>373</v>
      </c>
      <c r="F4575" s="2" t="s">
        <v>396</v>
      </c>
      <c r="G4575" s="2" t="s">
        <v>349</v>
      </c>
      <c r="H4575" s="2" t="s">
        <v>330</v>
      </c>
      <c r="I4575" s="2" t="s">
        <v>488</v>
      </c>
      <c r="J4575" s="2" t="s">
        <v>604</v>
      </c>
      <c r="K4575" s="2" t="s">
        <v>330</v>
      </c>
      <c r="L4575" s="2" t="s">
        <v>352</v>
      </c>
      <c r="M4575" s="2" t="s">
        <v>774</v>
      </c>
    </row>
    <row r="4576" spans="1:13">
      <c r="A4576" t="s">
        <v>15</v>
      </c>
      <c r="B4576">
        <v>25</v>
      </c>
      <c r="C4576" s="2" t="s">
        <v>202</v>
      </c>
      <c r="D4576" s="2" t="s">
        <v>364</v>
      </c>
      <c r="E4576" s="2" t="s">
        <v>373</v>
      </c>
      <c r="F4576" s="2" t="s">
        <v>391</v>
      </c>
      <c r="G4576" s="2" t="s">
        <v>349</v>
      </c>
      <c r="H4576" s="2" t="s">
        <v>330</v>
      </c>
      <c r="I4576" s="2" t="s">
        <v>489</v>
      </c>
      <c r="J4576" s="2" t="s">
        <v>605</v>
      </c>
      <c r="K4576" s="2" t="s">
        <v>330</v>
      </c>
      <c r="L4576" s="2" t="s">
        <v>645</v>
      </c>
      <c r="M4576" s="2" t="s">
        <v>773</v>
      </c>
    </row>
    <row r="4577" spans="1:13">
      <c r="A4577" t="s">
        <v>16</v>
      </c>
      <c r="B4577">
        <v>25</v>
      </c>
      <c r="C4577" s="2" t="s">
        <v>203</v>
      </c>
      <c r="D4577" s="2" t="s">
        <v>364</v>
      </c>
      <c r="E4577" s="2" t="s">
        <v>373</v>
      </c>
      <c r="F4577" s="2" t="s">
        <v>397</v>
      </c>
      <c r="G4577" s="2" t="s">
        <v>349</v>
      </c>
      <c r="H4577" s="2" t="s">
        <v>330</v>
      </c>
      <c r="I4577" s="2" t="s">
        <v>490</v>
      </c>
      <c r="J4577" s="2" t="s">
        <v>605</v>
      </c>
      <c r="K4577" s="2" t="s">
        <v>330</v>
      </c>
      <c r="L4577" s="2" t="s">
        <v>339</v>
      </c>
      <c r="M4577" s="2">
        <v>0</v>
      </c>
    </row>
    <row r="4578" spans="1:13">
      <c r="A4578" t="s">
        <v>17</v>
      </c>
      <c r="B4578">
        <v>25</v>
      </c>
      <c r="C4578" s="2" t="s">
        <v>317</v>
      </c>
      <c r="D4578" s="2" t="s">
        <v>330</v>
      </c>
      <c r="E4578" s="2" t="s">
        <v>373</v>
      </c>
      <c r="F4578" s="2" t="s">
        <v>398</v>
      </c>
      <c r="G4578" s="2" t="s">
        <v>349</v>
      </c>
      <c r="H4578" s="2" t="s">
        <v>330</v>
      </c>
      <c r="I4578" s="2" t="s">
        <v>330</v>
      </c>
      <c r="J4578" s="2" t="s">
        <v>605</v>
      </c>
      <c r="K4578" s="2" t="s">
        <v>330</v>
      </c>
      <c r="L4578" s="2" t="s">
        <v>646</v>
      </c>
      <c r="M4578" s="2" t="s">
        <v>772</v>
      </c>
    </row>
    <row r="4579" spans="1:13">
      <c r="A4579" t="s">
        <v>18</v>
      </c>
      <c r="B4579">
        <v>25</v>
      </c>
      <c r="C4579" s="2" t="s">
        <v>318</v>
      </c>
      <c r="D4579" s="2" t="s">
        <v>330</v>
      </c>
      <c r="E4579" s="2" t="s">
        <v>372</v>
      </c>
      <c r="F4579" s="2" t="s">
        <v>399</v>
      </c>
      <c r="G4579" s="2" t="s">
        <v>349</v>
      </c>
      <c r="H4579" s="2" t="s">
        <v>330</v>
      </c>
      <c r="I4579" s="2" t="s">
        <v>491</v>
      </c>
      <c r="J4579" s="2" t="s">
        <v>605</v>
      </c>
      <c r="K4579" s="2" t="s">
        <v>330</v>
      </c>
      <c r="L4579" s="2" t="s">
        <v>647</v>
      </c>
      <c r="M4579" s="2">
        <v>0</v>
      </c>
    </row>
    <row r="4580" spans="1:13">
      <c r="A4580" t="s">
        <v>19</v>
      </c>
      <c r="B4580">
        <v>25</v>
      </c>
      <c r="C4580" s="2" t="s">
        <v>319</v>
      </c>
      <c r="D4580" s="2" t="s">
        <v>330</v>
      </c>
      <c r="E4580" s="2" t="s">
        <v>372</v>
      </c>
      <c r="F4580" s="2" t="s">
        <v>398</v>
      </c>
      <c r="G4580" s="2" t="s">
        <v>349</v>
      </c>
      <c r="H4580" s="2" t="s">
        <v>330</v>
      </c>
      <c r="I4580" s="2" t="s">
        <v>492</v>
      </c>
      <c r="J4580" s="2" t="s">
        <v>605</v>
      </c>
      <c r="K4580" s="2" t="s">
        <v>330</v>
      </c>
      <c r="L4580" s="2" t="s">
        <v>597</v>
      </c>
      <c r="M4580" s="2">
        <v>0</v>
      </c>
    </row>
    <row r="4581" spans="1:13">
      <c r="A4581" t="s">
        <v>20</v>
      </c>
      <c r="B4581">
        <v>25</v>
      </c>
      <c r="C4581" s="2" t="s">
        <v>320</v>
      </c>
      <c r="D4581" s="2" t="s">
        <v>330</v>
      </c>
      <c r="E4581" s="2" t="s">
        <v>374</v>
      </c>
      <c r="F4581" s="2" t="s">
        <v>400</v>
      </c>
      <c r="G4581" s="2" t="s">
        <v>561</v>
      </c>
      <c r="H4581" s="2" t="s">
        <v>575</v>
      </c>
      <c r="I4581" s="2" t="s">
        <v>493</v>
      </c>
      <c r="J4581" s="2" t="s">
        <v>605</v>
      </c>
      <c r="K4581" s="2" t="s">
        <v>614</v>
      </c>
      <c r="L4581" s="2" t="s">
        <v>648</v>
      </c>
      <c r="M4581" s="2">
        <v>0</v>
      </c>
    </row>
    <row r="4582" spans="1:13">
      <c r="A4582" t="s">
        <v>21</v>
      </c>
      <c r="B4582">
        <v>25</v>
      </c>
      <c r="C4582" s="2" t="s">
        <v>204</v>
      </c>
      <c r="D4582" s="2" t="s">
        <v>330</v>
      </c>
      <c r="E4582" s="2" t="s">
        <v>374</v>
      </c>
      <c r="F4582" s="2" t="s">
        <v>226</v>
      </c>
      <c r="G4582" s="2" t="s">
        <v>561</v>
      </c>
      <c r="H4582" s="2" t="s">
        <v>330</v>
      </c>
      <c r="I4582" s="2" t="s">
        <v>494</v>
      </c>
      <c r="J4582" s="2" t="s">
        <v>605</v>
      </c>
      <c r="K4582" s="2" t="s">
        <v>330</v>
      </c>
      <c r="L4582" s="2" t="s">
        <v>411</v>
      </c>
      <c r="M4582" s="2" t="s">
        <v>773</v>
      </c>
    </row>
    <row r="4583" spans="1:13">
      <c r="A4583" t="s">
        <v>22</v>
      </c>
      <c r="B4583">
        <v>25</v>
      </c>
      <c r="C4583" s="2" t="s">
        <v>205</v>
      </c>
      <c r="D4583" s="2" t="s">
        <v>365</v>
      </c>
      <c r="E4583" s="2" t="s">
        <v>371</v>
      </c>
      <c r="F4583" s="2" t="s">
        <v>401</v>
      </c>
      <c r="G4583" s="2" t="s">
        <v>562</v>
      </c>
      <c r="H4583" s="2" t="s">
        <v>330</v>
      </c>
      <c r="I4583" s="2" t="s">
        <v>495</v>
      </c>
      <c r="J4583" s="2" t="s">
        <v>605</v>
      </c>
      <c r="K4583" s="2" t="s">
        <v>343</v>
      </c>
      <c r="L4583" s="2" t="s">
        <v>649</v>
      </c>
      <c r="M4583" s="2" t="s">
        <v>798</v>
      </c>
    </row>
    <row r="4584" spans="1:13">
      <c r="A4584" t="s">
        <v>23</v>
      </c>
      <c r="B4584">
        <v>25</v>
      </c>
      <c r="C4584" s="2" t="s">
        <v>206</v>
      </c>
      <c r="D4584" s="2" t="s">
        <v>365</v>
      </c>
      <c r="E4584" s="2" t="s">
        <v>371</v>
      </c>
      <c r="F4584" s="2" t="s">
        <v>402</v>
      </c>
      <c r="G4584" s="2" t="s">
        <v>562</v>
      </c>
      <c r="H4584" s="2" t="s">
        <v>330</v>
      </c>
      <c r="I4584" s="2" t="s">
        <v>496</v>
      </c>
      <c r="J4584" s="2" t="s">
        <v>605</v>
      </c>
      <c r="K4584" s="2" t="s">
        <v>330</v>
      </c>
      <c r="L4584" s="2" t="s">
        <v>650</v>
      </c>
      <c r="M4584" s="2">
        <v>0</v>
      </c>
    </row>
    <row r="4585" spans="1:13">
      <c r="A4585" t="s">
        <v>24</v>
      </c>
      <c r="B4585">
        <v>25</v>
      </c>
      <c r="C4585" s="2" t="s">
        <v>207</v>
      </c>
      <c r="D4585" s="2" t="s">
        <v>330</v>
      </c>
      <c r="E4585" s="2" t="s">
        <v>371</v>
      </c>
      <c r="F4585" s="2" t="s">
        <v>403</v>
      </c>
      <c r="G4585" s="2" t="s">
        <v>562</v>
      </c>
      <c r="H4585" s="2" t="s">
        <v>330</v>
      </c>
      <c r="I4585" s="2" t="s">
        <v>497</v>
      </c>
      <c r="J4585" s="2" t="s">
        <v>606</v>
      </c>
      <c r="K4585" s="2" t="s">
        <v>330</v>
      </c>
      <c r="L4585" s="2" t="s">
        <v>651</v>
      </c>
      <c r="M4585" s="2">
        <v>0</v>
      </c>
    </row>
    <row r="4586" spans="1:13">
      <c r="A4586" t="s">
        <v>25</v>
      </c>
      <c r="B4586">
        <v>25</v>
      </c>
      <c r="C4586" s="2" t="s">
        <v>321</v>
      </c>
      <c r="D4586" s="2" t="s">
        <v>366</v>
      </c>
      <c r="E4586" s="2" t="s">
        <v>375</v>
      </c>
      <c r="F4586" s="2" t="s">
        <v>404</v>
      </c>
      <c r="G4586" s="2" t="s">
        <v>563</v>
      </c>
      <c r="H4586" s="2" t="s">
        <v>330</v>
      </c>
      <c r="I4586" s="2" t="s">
        <v>498</v>
      </c>
      <c r="J4586" s="2" t="s">
        <v>606</v>
      </c>
      <c r="K4586" s="2" t="s">
        <v>382</v>
      </c>
      <c r="L4586" s="2" t="s">
        <v>652</v>
      </c>
      <c r="M4586" s="2" t="s">
        <v>779</v>
      </c>
    </row>
    <row r="4587" spans="1:13">
      <c r="A4587" t="s">
        <v>26</v>
      </c>
      <c r="B4587">
        <v>25</v>
      </c>
      <c r="C4587" s="2" t="s">
        <v>322</v>
      </c>
      <c r="D4587" s="2" t="s">
        <v>365</v>
      </c>
      <c r="E4587" s="2" t="s">
        <v>345</v>
      </c>
      <c r="F4587" s="2" t="s">
        <v>405</v>
      </c>
      <c r="G4587" s="2" t="s">
        <v>563</v>
      </c>
      <c r="H4587" s="2" t="s">
        <v>330</v>
      </c>
      <c r="I4587" s="2" t="s">
        <v>499</v>
      </c>
      <c r="J4587" s="2" t="s">
        <v>606</v>
      </c>
      <c r="K4587" s="2" t="s">
        <v>330</v>
      </c>
      <c r="L4587" s="2" t="s">
        <v>653</v>
      </c>
      <c r="M4587" s="2" t="s">
        <v>780</v>
      </c>
    </row>
    <row r="4588" spans="1:13">
      <c r="A4588" t="s">
        <v>27</v>
      </c>
      <c r="B4588">
        <v>25</v>
      </c>
      <c r="C4588" s="2" t="s">
        <v>208</v>
      </c>
      <c r="D4588" s="2" t="s">
        <v>366</v>
      </c>
      <c r="E4588" s="2" t="s">
        <v>345</v>
      </c>
      <c r="F4588" s="2" t="s">
        <v>406</v>
      </c>
      <c r="G4588" s="2" t="s">
        <v>563</v>
      </c>
      <c r="H4588" s="2" t="s">
        <v>330</v>
      </c>
      <c r="I4588" s="2" t="s">
        <v>500</v>
      </c>
      <c r="J4588" s="2" t="s">
        <v>606</v>
      </c>
      <c r="K4588" s="2" t="s">
        <v>330</v>
      </c>
      <c r="L4588" s="2" t="s">
        <v>636</v>
      </c>
      <c r="M4588" s="2" t="s">
        <v>774</v>
      </c>
    </row>
    <row r="4589" spans="1:13">
      <c r="A4589" t="s">
        <v>28</v>
      </c>
      <c r="B4589">
        <v>25</v>
      </c>
      <c r="C4589" s="2" t="s">
        <v>209</v>
      </c>
      <c r="D4589" s="2" t="s">
        <v>366</v>
      </c>
      <c r="E4589" s="2" t="s">
        <v>376</v>
      </c>
      <c r="F4589" s="2" t="s">
        <v>407</v>
      </c>
      <c r="G4589" s="2" t="s">
        <v>563</v>
      </c>
      <c r="H4589" s="2" t="s">
        <v>330</v>
      </c>
      <c r="I4589" s="2" t="s">
        <v>487</v>
      </c>
      <c r="J4589" s="2" t="s">
        <v>606</v>
      </c>
      <c r="K4589" s="2" t="s">
        <v>330</v>
      </c>
      <c r="L4589" s="2" t="s">
        <v>654</v>
      </c>
      <c r="M4589" s="2" t="s">
        <v>784</v>
      </c>
    </row>
    <row r="4590" spans="1:13">
      <c r="A4590" t="s">
        <v>29</v>
      </c>
      <c r="B4590">
        <v>25</v>
      </c>
      <c r="C4590" s="2" t="s">
        <v>210</v>
      </c>
      <c r="D4590" s="2" t="s">
        <v>367</v>
      </c>
      <c r="E4590" s="2" t="s">
        <v>376</v>
      </c>
      <c r="F4590" s="2" t="s">
        <v>408</v>
      </c>
      <c r="G4590" s="2" t="s">
        <v>563</v>
      </c>
      <c r="H4590" s="2" t="s">
        <v>576</v>
      </c>
      <c r="I4590" s="2" t="s">
        <v>469</v>
      </c>
      <c r="J4590" s="2" t="s">
        <v>606</v>
      </c>
      <c r="K4590" s="2" t="s">
        <v>576</v>
      </c>
      <c r="L4590" s="2" t="s">
        <v>567</v>
      </c>
      <c r="M4590" s="2" t="s">
        <v>772</v>
      </c>
    </row>
    <row r="4591" spans="1:13">
      <c r="A4591" t="s">
        <v>30</v>
      </c>
      <c r="B4591">
        <v>25</v>
      </c>
      <c r="C4591" s="2" t="s">
        <v>211</v>
      </c>
      <c r="D4591" s="2" t="s">
        <v>365</v>
      </c>
      <c r="E4591" s="2" t="s">
        <v>376</v>
      </c>
      <c r="F4591" s="2" t="s">
        <v>409</v>
      </c>
      <c r="G4591" s="2" t="s">
        <v>563</v>
      </c>
      <c r="H4591" s="2" t="s">
        <v>330</v>
      </c>
      <c r="I4591" s="2" t="s">
        <v>391</v>
      </c>
      <c r="J4591" s="2" t="s">
        <v>606</v>
      </c>
      <c r="K4591" s="2" t="s">
        <v>330</v>
      </c>
      <c r="L4591" s="2" t="s">
        <v>655</v>
      </c>
      <c r="M4591" s="2" t="s">
        <v>774</v>
      </c>
    </row>
    <row r="4592" spans="1:13">
      <c r="A4592" t="s">
        <v>31</v>
      </c>
      <c r="B4592">
        <v>25</v>
      </c>
      <c r="C4592" s="2" t="s">
        <v>212</v>
      </c>
      <c r="D4592" s="2" t="s">
        <v>330</v>
      </c>
      <c r="E4592" s="2" t="s">
        <v>376</v>
      </c>
      <c r="F4592" s="2" t="s">
        <v>410</v>
      </c>
      <c r="G4592" s="2" t="s">
        <v>557</v>
      </c>
      <c r="H4592" s="2" t="s">
        <v>474</v>
      </c>
      <c r="I4592" s="2" t="s">
        <v>501</v>
      </c>
      <c r="J4592" s="2" t="s">
        <v>606</v>
      </c>
      <c r="K4592" s="2" t="s">
        <v>615</v>
      </c>
      <c r="L4592" s="2" t="s">
        <v>344</v>
      </c>
      <c r="M4592" s="2" t="s">
        <v>782</v>
      </c>
    </row>
    <row r="4593" spans="1:13">
      <c r="A4593" t="s">
        <v>32</v>
      </c>
      <c r="B4593">
        <v>25</v>
      </c>
      <c r="C4593" s="2" t="s">
        <v>323</v>
      </c>
      <c r="D4593" s="2" t="s">
        <v>366</v>
      </c>
      <c r="E4593" s="2" t="s">
        <v>376</v>
      </c>
      <c r="F4593" s="2" t="s">
        <v>397</v>
      </c>
      <c r="G4593" s="2" t="s">
        <v>557</v>
      </c>
      <c r="H4593" s="2" t="s">
        <v>330</v>
      </c>
      <c r="I4593" s="2" t="s">
        <v>502</v>
      </c>
      <c r="J4593" s="2" t="s">
        <v>606</v>
      </c>
      <c r="K4593" s="2" t="s">
        <v>330</v>
      </c>
      <c r="L4593" s="2" t="s">
        <v>654</v>
      </c>
      <c r="M4593" s="2" t="s">
        <v>782</v>
      </c>
    </row>
    <row r="4594" spans="1:13">
      <c r="A4594" t="s">
        <v>33</v>
      </c>
      <c r="B4594">
        <v>25</v>
      </c>
      <c r="C4594" s="2" t="s">
        <v>213</v>
      </c>
      <c r="D4594" s="2" t="s">
        <v>365</v>
      </c>
      <c r="E4594" s="2" t="s">
        <v>376</v>
      </c>
      <c r="F4594" s="2" t="s">
        <v>409</v>
      </c>
      <c r="G4594" s="2" t="s">
        <v>557</v>
      </c>
      <c r="H4594" s="2" t="s">
        <v>330</v>
      </c>
      <c r="I4594" s="2" t="s">
        <v>415</v>
      </c>
      <c r="J4594" s="2" t="s">
        <v>606</v>
      </c>
      <c r="K4594" s="2" t="s">
        <v>330</v>
      </c>
      <c r="L4594" s="2" t="s">
        <v>376</v>
      </c>
      <c r="M4594" s="2" t="s">
        <v>774</v>
      </c>
    </row>
    <row r="4595" spans="1:13">
      <c r="A4595" t="s">
        <v>34</v>
      </c>
      <c r="B4595">
        <v>25</v>
      </c>
      <c r="C4595" s="2" t="s">
        <v>324</v>
      </c>
      <c r="D4595" s="2" t="s">
        <v>366</v>
      </c>
      <c r="E4595" s="2" t="s">
        <v>376</v>
      </c>
      <c r="F4595" s="2" t="s">
        <v>397</v>
      </c>
      <c r="G4595" s="2" t="s">
        <v>557</v>
      </c>
      <c r="H4595" s="2" t="s">
        <v>330</v>
      </c>
      <c r="I4595" s="2" t="s">
        <v>503</v>
      </c>
      <c r="J4595" s="2" t="s">
        <v>606</v>
      </c>
      <c r="K4595" s="2" t="s">
        <v>330</v>
      </c>
      <c r="L4595" s="2" t="s">
        <v>646</v>
      </c>
      <c r="M4595" s="2">
        <v>0</v>
      </c>
    </row>
    <row r="4596" spans="1:13">
      <c r="A4596" t="s">
        <v>35</v>
      </c>
      <c r="B4596">
        <v>25</v>
      </c>
      <c r="C4596" s="2" t="s">
        <v>214</v>
      </c>
      <c r="D4596" s="2" t="s">
        <v>330</v>
      </c>
      <c r="E4596" s="2" t="s">
        <v>376</v>
      </c>
      <c r="F4596" s="2" t="s">
        <v>411</v>
      </c>
      <c r="G4596" s="2" t="s">
        <v>557</v>
      </c>
      <c r="H4596" s="2" t="s">
        <v>330</v>
      </c>
      <c r="I4596" s="2" t="s">
        <v>504</v>
      </c>
      <c r="J4596" s="2" t="s">
        <v>606</v>
      </c>
      <c r="K4596" s="2" t="s">
        <v>330</v>
      </c>
      <c r="L4596" s="2" t="s">
        <v>656</v>
      </c>
      <c r="M4596" s="2" t="s">
        <v>783</v>
      </c>
    </row>
    <row r="4597" spans="1:13">
      <c r="A4597" t="s">
        <v>36</v>
      </c>
      <c r="B4597">
        <v>25</v>
      </c>
      <c r="C4597" s="2" t="s">
        <v>215</v>
      </c>
      <c r="D4597" s="2" t="s">
        <v>330</v>
      </c>
      <c r="E4597" s="2" t="s">
        <v>345</v>
      </c>
      <c r="F4597" s="2" t="s">
        <v>392</v>
      </c>
      <c r="G4597" s="2" t="s">
        <v>557</v>
      </c>
      <c r="H4597" s="2" t="s">
        <v>330</v>
      </c>
      <c r="I4597" s="2" t="s">
        <v>330</v>
      </c>
      <c r="J4597" s="2" t="s">
        <v>327</v>
      </c>
      <c r="K4597" s="2" t="s">
        <v>330</v>
      </c>
      <c r="L4597" s="2" t="s">
        <v>657</v>
      </c>
      <c r="M4597" s="2" t="s">
        <v>782</v>
      </c>
    </row>
    <row r="4598" spans="1:13">
      <c r="A4598" t="s">
        <v>37</v>
      </c>
      <c r="B4598">
        <v>25</v>
      </c>
      <c r="C4598" s="2" t="s">
        <v>325</v>
      </c>
      <c r="D4598" s="2" t="s">
        <v>330</v>
      </c>
      <c r="E4598" s="2" t="s">
        <v>371</v>
      </c>
      <c r="F4598" s="2" t="s">
        <v>230</v>
      </c>
      <c r="G4598" s="2" t="s">
        <v>558</v>
      </c>
      <c r="H4598" s="2" t="s">
        <v>476</v>
      </c>
      <c r="I4598" s="2" t="s">
        <v>505</v>
      </c>
      <c r="J4598" s="2" t="s">
        <v>327</v>
      </c>
      <c r="K4598" s="2" t="s">
        <v>616</v>
      </c>
      <c r="L4598" s="2" t="s">
        <v>658</v>
      </c>
      <c r="M4598" s="2" t="s">
        <v>780</v>
      </c>
    </row>
    <row r="4599" spans="1:13">
      <c r="A4599" t="s">
        <v>38</v>
      </c>
      <c r="B4599">
        <v>25</v>
      </c>
      <c r="C4599" s="2" t="s">
        <v>216</v>
      </c>
      <c r="D4599" s="2" t="s">
        <v>330</v>
      </c>
      <c r="E4599" s="2" t="s">
        <v>372</v>
      </c>
      <c r="F4599" s="2" t="s">
        <v>412</v>
      </c>
      <c r="G4599" s="2" t="s">
        <v>559</v>
      </c>
      <c r="H4599" s="2" t="s">
        <v>411</v>
      </c>
      <c r="I4599" s="2" t="s">
        <v>506</v>
      </c>
      <c r="J4599" s="2" t="s">
        <v>327</v>
      </c>
      <c r="K4599" s="2" t="s">
        <v>230</v>
      </c>
      <c r="L4599" s="2" t="s">
        <v>659</v>
      </c>
      <c r="M4599" s="2" t="s">
        <v>779</v>
      </c>
    </row>
    <row r="4600" spans="1:13">
      <c r="A4600" t="s">
        <v>39</v>
      </c>
      <c r="B4600">
        <v>25</v>
      </c>
      <c r="C4600" s="2" t="s">
        <v>217</v>
      </c>
      <c r="D4600" s="2" t="s">
        <v>330</v>
      </c>
      <c r="E4600" s="2" t="s">
        <v>339</v>
      </c>
      <c r="F4600" s="2" t="s">
        <v>413</v>
      </c>
      <c r="G4600" s="2" t="s">
        <v>559</v>
      </c>
      <c r="H4600" s="2" t="s">
        <v>330</v>
      </c>
      <c r="I4600" s="2" t="s">
        <v>365</v>
      </c>
      <c r="J4600" s="2" t="s">
        <v>327</v>
      </c>
      <c r="K4600" s="2" t="s">
        <v>330</v>
      </c>
      <c r="L4600" s="2" t="s">
        <v>660</v>
      </c>
      <c r="M4600" s="2" t="s">
        <v>774</v>
      </c>
    </row>
    <row r="4601" spans="1:13">
      <c r="A4601" t="s">
        <v>40</v>
      </c>
      <c r="B4601">
        <v>25</v>
      </c>
      <c r="C4601" s="2" t="s">
        <v>218</v>
      </c>
      <c r="D4601" s="2" t="s">
        <v>368</v>
      </c>
      <c r="E4601" s="2" t="s">
        <v>335</v>
      </c>
      <c r="F4601" s="2" t="s">
        <v>404</v>
      </c>
      <c r="G4601" s="2" t="s">
        <v>559</v>
      </c>
      <c r="H4601" s="2" t="s">
        <v>577</v>
      </c>
      <c r="I4601" s="2" t="s">
        <v>507</v>
      </c>
      <c r="J4601" s="2" t="s">
        <v>327</v>
      </c>
      <c r="K4601" s="2" t="s">
        <v>577</v>
      </c>
      <c r="L4601" s="2" t="s">
        <v>239</v>
      </c>
      <c r="M4601" s="2" t="s">
        <v>773</v>
      </c>
    </row>
    <row r="4602" spans="1:13">
      <c r="A4602" t="s">
        <v>41</v>
      </c>
      <c r="B4602">
        <v>25</v>
      </c>
      <c r="C4602" s="2" t="s">
        <v>219</v>
      </c>
      <c r="D4602" s="2" t="s">
        <v>368</v>
      </c>
      <c r="E4602" s="2" t="s">
        <v>377</v>
      </c>
      <c r="F4602" s="2" t="s">
        <v>330</v>
      </c>
      <c r="G4602" s="2" t="s">
        <v>560</v>
      </c>
      <c r="H4602" s="2" t="s">
        <v>578</v>
      </c>
      <c r="I4602" s="2" t="s">
        <v>508</v>
      </c>
      <c r="J4602" s="2" t="s">
        <v>327</v>
      </c>
      <c r="K4602" s="2" t="s">
        <v>617</v>
      </c>
      <c r="L4602" s="2" t="s">
        <v>661</v>
      </c>
      <c r="M4602" s="2" t="s">
        <v>781</v>
      </c>
    </row>
    <row r="4603" spans="1:13">
      <c r="A4603" t="s">
        <v>42</v>
      </c>
      <c r="B4603">
        <v>25</v>
      </c>
      <c r="C4603" s="2" t="s">
        <v>220</v>
      </c>
      <c r="D4603" s="2" t="s">
        <v>330</v>
      </c>
      <c r="E4603" s="2" t="s">
        <v>377</v>
      </c>
      <c r="F4603" s="2" t="s">
        <v>411</v>
      </c>
      <c r="G4603" s="2" t="s">
        <v>560</v>
      </c>
      <c r="H4603" s="2" t="s">
        <v>330</v>
      </c>
      <c r="I4603" s="2" t="s">
        <v>413</v>
      </c>
      <c r="J4603" s="2" t="s">
        <v>327</v>
      </c>
      <c r="K4603" s="2" t="s">
        <v>330</v>
      </c>
      <c r="L4603" s="2" t="s">
        <v>662</v>
      </c>
      <c r="M4603" s="2" t="s">
        <v>774</v>
      </c>
    </row>
    <row r="4604" spans="1:13">
      <c r="A4604" t="s">
        <v>43</v>
      </c>
      <c r="B4604">
        <v>25</v>
      </c>
      <c r="C4604" s="2" t="s">
        <v>221</v>
      </c>
      <c r="D4604" s="2" t="s">
        <v>330</v>
      </c>
      <c r="E4604" s="2" t="s">
        <v>378</v>
      </c>
      <c r="F4604" s="2" t="s">
        <v>414</v>
      </c>
      <c r="G4604" s="2" t="s">
        <v>564</v>
      </c>
      <c r="H4604" s="2" t="s">
        <v>572</v>
      </c>
      <c r="I4604" s="2" t="s">
        <v>507</v>
      </c>
      <c r="J4604" s="2" t="s">
        <v>327</v>
      </c>
      <c r="K4604" s="2" t="s">
        <v>609</v>
      </c>
      <c r="L4604" s="2" t="s">
        <v>661</v>
      </c>
      <c r="M4604" s="2" t="s">
        <v>779</v>
      </c>
    </row>
    <row r="4605" spans="1:13">
      <c r="A4605" t="s">
        <v>44</v>
      </c>
      <c r="B4605">
        <v>25</v>
      </c>
      <c r="C4605" s="2" t="s">
        <v>222</v>
      </c>
      <c r="D4605" s="2" t="s">
        <v>369</v>
      </c>
      <c r="E4605" s="2" t="s">
        <v>379</v>
      </c>
      <c r="F4605" s="2" t="s">
        <v>415</v>
      </c>
      <c r="G4605" s="2" t="s">
        <v>564</v>
      </c>
      <c r="H4605" s="2" t="s">
        <v>330</v>
      </c>
      <c r="I4605" s="2" t="s">
        <v>509</v>
      </c>
      <c r="J4605" s="2" t="s">
        <v>327</v>
      </c>
      <c r="K4605" s="2" t="s">
        <v>330</v>
      </c>
      <c r="L4605" s="2" t="s">
        <v>310</v>
      </c>
      <c r="M4605" s="2" t="s">
        <v>795</v>
      </c>
    </row>
    <row r="4606" spans="1:13">
      <c r="A4606" t="s">
        <v>45</v>
      </c>
      <c r="B4606">
        <v>25</v>
      </c>
      <c r="C4606" s="2" t="s">
        <v>223</v>
      </c>
      <c r="D4606" s="2" t="s">
        <v>369</v>
      </c>
      <c r="E4606" s="2" t="s">
        <v>343</v>
      </c>
      <c r="F4606" s="2" t="s">
        <v>397</v>
      </c>
      <c r="G4606" s="2" t="s">
        <v>349</v>
      </c>
      <c r="H4606" s="2" t="s">
        <v>573</v>
      </c>
      <c r="I4606" s="2" t="s">
        <v>292</v>
      </c>
      <c r="J4606" s="2" t="s">
        <v>327</v>
      </c>
      <c r="K4606" s="2" t="s">
        <v>610</v>
      </c>
      <c r="L4606" s="2" t="s">
        <v>663</v>
      </c>
      <c r="M4606" s="2">
        <v>0</v>
      </c>
    </row>
    <row r="4607" spans="1:13">
      <c r="A4607" t="s">
        <v>46</v>
      </c>
      <c r="B4607">
        <v>25</v>
      </c>
      <c r="C4607" s="2" t="s">
        <v>224</v>
      </c>
      <c r="D4607" s="2" t="s">
        <v>364</v>
      </c>
      <c r="E4607" s="2" t="s">
        <v>336</v>
      </c>
      <c r="F4607" s="2" t="s">
        <v>414</v>
      </c>
      <c r="G4607" s="2" t="s">
        <v>565</v>
      </c>
      <c r="H4607" s="2" t="s">
        <v>415</v>
      </c>
      <c r="I4607" s="2" t="s">
        <v>510</v>
      </c>
      <c r="J4607" s="2" t="s">
        <v>327</v>
      </c>
      <c r="K4607" s="2" t="s">
        <v>483</v>
      </c>
      <c r="L4607" s="2" t="s">
        <v>664</v>
      </c>
      <c r="M4607" s="2" t="s">
        <v>796</v>
      </c>
    </row>
    <row r="4608" spans="1:13">
      <c r="A4608" t="s">
        <v>47</v>
      </c>
      <c r="B4608">
        <v>25</v>
      </c>
      <c r="C4608" s="2" t="s">
        <v>225</v>
      </c>
      <c r="D4608" s="2" t="s">
        <v>364</v>
      </c>
      <c r="E4608" s="2" t="s">
        <v>380</v>
      </c>
      <c r="F4608" s="2" t="s">
        <v>416</v>
      </c>
      <c r="G4608" s="2" t="s">
        <v>565</v>
      </c>
      <c r="H4608" s="2" t="s">
        <v>330</v>
      </c>
      <c r="I4608" s="2" t="s">
        <v>381</v>
      </c>
      <c r="J4608" s="2" t="s">
        <v>327</v>
      </c>
      <c r="K4608" s="2" t="s">
        <v>330</v>
      </c>
      <c r="L4608" s="2" t="s">
        <v>665</v>
      </c>
      <c r="M4608" s="2">
        <v>0</v>
      </c>
    </row>
    <row r="4609" spans="1:13">
      <c r="A4609" t="s">
        <v>48</v>
      </c>
      <c r="B4609">
        <v>25</v>
      </c>
      <c r="C4609" s="2" t="s">
        <v>326</v>
      </c>
      <c r="D4609" s="2" t="s">
        <v>330</v>
      </c>
      <c r="E4609" s="2" t="s">
        <v>380</v>
      </c>
      <c r="F4609" s="2" t="s">
        <v>417</v>
      </c>
      <c r="G4609" s="2" t="s">
        <v>566</v>
      </c>
      <c r="H4609" s="2" t="s">
        <v>579</v>
      </c>
      <c r="I4609" s="2" t="s">
        <v>365</v>
      </c>
      <c r="J4609" s="2" t="s">
        <v>372</v>
      </c>
      <c r="K4609" s="2" t="s">
        <v>618</v>
      </c>
      <c r="L4609" s="2" t="s">
        <v>666</v>
      </c>
      <c r="M4609" s="2">
        <v>0</v>
      </c>
    </row>
    <row r="4610" spans="1:13">
      <c r="A4610" t="s">
        <v>49</v>
      </c>
      <c r="B4610">
        <v>25</v>
      </c>
      <c r="C4610" s="2" t="s">
        <v>327</v>
      </c>
      <c r="D4610" s="2" t="s">
        <v>330</v>
      </c>
      <c r="E4610" s="2" t="s">
        <v>380</v>
      </c>
      <c r="F4610" s="2" t="s">
        <v>414</v>
      </c>
      <c r="G4610" s="2" t="s">
        <v>566</v>
      </c>
      <c r="H4610" s="2" t="s">
        <v>330</v>
      </c>
      <c r="I4610" s="2" t="s">
        <v>511</v>
      </c>
      <c r="J4610" s="2" t="s">
        <v>372</v>
      </c>
      <c r="K4610" s="2" t="s">
        <v>330</v>
      </c>
      <c r="L4610" s="2" t="s">
        <v>667</v>
      </c>
      <c r="M4610" s="2" t="s">
        <v>784</v>
      </c>
    </row>
    <row r="4611" spans="1:13">
      <c r="A4611" t="s">
        <v>50</v>
      </c>
      <c r="B4611">
        <v>25</v>
      </c>
      <c r="C4611" s="2" t="s">
        <v>328</v>
      </c>
      <c r="D4611" s="2" t="s">
        <v>330</v>
      </c>
      <c r="E4611" s="2" t="s">
        <v>380</v>
      </c>
      <c r="F4611" s="2" t="s">
        <v>397</v>
      </c>
      <c r="G4611" s="2" t="s">
        <v>566</v>
      </c>
      <c r="H4611" s="2" t="s">
        <v>580</v>
      </c>
      <c r="I4611" s="2" t="s">
        <v>489</v>
      </c>
      <c r="J4611" s="2" t="s">
        <v>372</v>
      </c>
      <c r="K4611" s="2" t="s">
        <v>580</v>
      </c>
      <c r="L4611" s="2" t="s">
        <v>668</v>
      </c>
      <c r="M4611" s="2">
        <v>0</v>
      </c>
    </row>
    <row r="4612" spans="1:13">
      <c r="A4612" t="s">
        <v>51</v>
      </c>
      <c r="B4612">
        <v>25</v>
      </c>
      <c r="C4612" s="2" t="s">
        <v>329</v>
      </c>
      <c r="D4612" s="2" t="s">
        <v>330</v>
      </c>
      <c r="E4612" s="2" t="s">
        <v>380</v>
      </c>
      <c r="F4612" s="2" t="s">
        <v>418</v>
      </c>
      <c r="G4612" s="2" t="s">
        <v>567</v>
      </c>
      <c r="H4612" s="2" t="s">
        <v>581</v>
      </c>
      <c r="I4612" s="2" t="s">
        <v>512</v>
      </c>
      <c r="J4612" s="2" t="s">
        <v>372</v>
      </c>
      <c r="K4612" s="2" t="s">
        <v>619</v>
      </c>
      <c r="L4612" s="2" t="s">
        <v>669</v>
      </c>
      <c r="M4612" s="2">
        <v>0</v>
      </c>
    </row>
    <row r="4613" spans="1:13">
      <c r="A4613" t="s">
        <v>52</v>
      </c>
      <c r="B4613">
        <v>25</v>
      </c>
      <c r="C4613" s="2" t="s">
        <v>226</v>
      </c>
      <c r="D4613" s="2" t="s">
        <v>330</v>
      </c>
      <c r="E4613" s="2" t="s">
        <v>380</v>
      </c>
      <c r="F4613" s="2" t="s">
        <v>414</v>
      </c>
      <c r="G4613" s="2" t="s">
        <v>568</v>
      </c>
      <c r="H4613" s="2" t="s">
        <v>582</v>
      </c>
      <c r="I4613" s="2" t="s">
        <v>513</v>
      </c>
      <c r="J4613" s="2" t="s">
        <v>372</v>
      </c>
      <c r="K4613" s="2" t="s">
        <v>620</v>
      </c>
      <c r="L4613" s="2" t="s">
        <v>670</v>
      </c>
      <c r="M4613" s="2">
        <v>0</v>
      </c>
    </row>
    <row r="4614" spans="1:13">
      <c r="A4614" t="s">
        <v>53</v>
      </c>
      <c r="B4614">
        <v>25</v>
      </c>
      <c r="C4614" s="2" t="s">
        <v>227</v>
      </c>
      <c r="D4614" s="2" t="s">
        <v>330</v>
      </c>
      <c r="E4614" s="2" t="s">
        <v>380</v>
      </c>
      <c r="F4614" s="2" t="s">
        <v>418</v>
      </c>
      <c r="G4614" s="2" t="s">
        <v>334</v>
      </c>
      <c r="H4614" s="2" t="s">
        <v>578</v>
      </c>
      <c r="I4614" s="2" t="s">
        <v>426</v>
      </c>
      <c r="J4614" s="2" t="s">
        <v>372</v>
      </c>
      <c r="K4614" s="2" t="s">
        <v>621</v>
      </c>
      <c r="L4614" s="2" t="s">
        <v>671</v>
      </c>
      <c r="M4614" s="2" t="s">
        <v>784</v>
      </c>
    </row>
    <row r="4615" spans="1:13">
      <c r="A4615" t="s">
        <v>54</v>
      </c>
      <c r="B4615">
        <v>25</v>
      </c>
      <c r="C4615" s="2" t="s">
        <v>228</v>
      </c>
      <c r="D4615" s="2" t="s">
        <v>330</v>
      </c>
      <c r="E4615" s="2" t="s">
        <v>380</v>
      </c>
      <c r="F4615" s="2" t="s">
        <v>419</v>
      </c>
      <c r="G4615" s="2" t="s">
        <v>334</v>
      </c>
      <c r="H4615" s="2" t="s">
        <v>583</v>
      </c>
      <c r="I4615" s="2" t="s">
        <v>443</v>
      </c>
      <c r="J4615" s="2" t="s">
        <v>379</v>
      </c>
      <c r="K4615" s="2" t="s">
        <v>583</v>
      </c>
      <c r="L4615" s="2" t="s">
        <v>672</v>
      </c>
      <c r="M4615" s="2">
        <v>0</v>
      </c>
    </row>
    <row r="4616" spans="1:13">
      <c r="A4616" t="s">
        <v>55</v>
      </c>
      <c r="B4616">
        <v>25</v>
      </c>
      <c r="C4616" s="2" t="s">
        <v>229</v>
      </c>
      <c r="D4616" s="2" t="s">
        <v>330</v>
      </c>
      <c r="E4616" s="2" t="s">
        <v>380</v>
      </c>
      <c r="F4616" s="2" t="s">
        <v>420</v>
      </c>
      <c r="G4616" s="2" t="s">
        <v>337</v>
      </c>
      <c r="H4616" s="2" t="s">
        <v>581</v>
      </c>
      <c r="I4616" s="2" t="s">
        <v>443</v>
      </c>
      <c r="J4616" s="2" t="s">
        <v>379</v>
      </c>
      <c r="K4616" s="2" t="s">
        <v>619</v>
      </c>
      <c r="L4616" s="2" t="s">
        <v>657</v>
      </c>
      <c r="M4616" s="2">
        <v>0</v>
      </c>
    </row>
    <row r="4617" spans="1:13">
      <c r="A4617" t="s">
        <v>56</v>
      </c>
      <c r="B4617">
        <v>25</v>
      </c>
      <c r="C4617" s="2" t="s">
        <v>230</v>
      </c>
      <c r="D4617" s="2" t="s">
        <v>330</v>
      </c>
      <c r="E4617" s="2" t="s">
        <v>380</v>
      </c>
      <c r="F4617" s="2" t="s">
        <v>421</v>
      </c>
      <c r="G4617" s="2" t="s">
        <v>569</v>
      </c>
      <c r="H4617" s="2" t="s">
        <v>584</v>
      </c>
      <c r="I4617" s="2" t="s">
        <v>512</v>
      </c>
      <c r="J4617" s="2" t="s">
        <v>379</v>
      </c>
      <c r="K4617" s="2" t="s">
        <v>622</v>
      </c>
      <c r="L4617" s="2" t="s">
        <v>673</v>
      </c>
      <c r="M4617" s="2">
        <v>0</v>
      </c>
    </row>
    <row r="4618" spans="1:13">
      <c r="A4618" t="s">
        <v>57</v>
      </c>
      <c r="B4618">
        <v>25</v>
      </c>
      <c r="C4618" s="2" t="s">
        <v>231</v>
      </c>
      <c r="D4618" s="2" t="s">
        <v>330</v>
      </c>
      <c r="E4618" s="2" t="s">
        <v>380</v>
      </c>
      <c r="F4618" s="2" t="s">
        <v>422</v>
      </c>
      <c r="G4618" s="2" t="s">
        <v>327</v>
      </c>
      <c r="H4618" s="2" t="s">
        <v>365</v>
      </c>
      <c r="I4618" s="2" t="s">
        <v>514</v>
      </c>
      <c r="J4618" s="2" t="s">
        <v>379</v>
      </c>
      <c r="K4618" s="2" t="s">
        <v>364</v>
      </c>
      <c r="L4618" s="2" t="s">
        <v>236</v>
      </c>
      <c r="M4618" s="2">
        <v>0</v>
      </c>
    </row>
    <row r="4619" spans="1:13">
      <c r="A4619" t="s">
        <v>58</v>
      </c>
      <c r="B4619">
        <v>25</v>
      </c>
      <c r="C4619" s="2" t="s">
        <v>232</v>
      </c>
      <c r="D4619" s="2" t="s">
        <v>330</v>
      </c>
      <c r="E4619" s="2" t="s">
        <v>381</v>
      </c>
      <c r="F4619" s="2" t="s">
        <v>423</v>
      </c>
      <c r="G4619" s="2" t="s">
        <v>570</v>
      </c>
      <c r="H4619" s="2" t="s">
        <v>585</v>
      </c>
      <c r="I4619" s="2" t="s">
        <v>515</v>
      </c>
      <c r="J4619" s="2" t="s">
        <v>379</v>
      </c>
      <c r="K4619" s="2" t="s">
        <v>623</v>
      </c>
      <c r="L4619" s="2" t="s">
        <v>674</v>
      </c>
      <c r="M4619" s="2" t="s">
        <v>777</v>
      </c>
    </row>
    <row r="4620" spans="1:13">
      <c r="A4620" t="s">
        <v>59</v>
      </c>
      <c r="B4620">
        <v>25</v>
      </c>
      <c r="C4620" s="2" t="s">
        <v>330</v>
      </c>
      <c r="D4620" s="2" t="s">
        <v>364</v>
      </c>
      <c r="E4620" s="2" t="s">
        <v>381</v>
      </c>
      <c r="F4620" s="2" t="s">
        <v>411</v>
      </c>
      <c r="G4620" s="2" t="s">
        <v>570</v>
      </c>
      <c r="H4620" s="2" t="s">
        <v>330</v>
      </c>
      <c r="I4620" s="2" t="s">
        <v>415</v>
      </c>
      <c r="J4620" s="2" t="s">
        <v>379</v>
      </c>
      <c r="K4620" s="2" t="s">
        <v>330</v>
      </c>
      <c r="L4620" s="2" t="s">
        <v>674</v>
      </c>
      <c r="M4620" s="2" t="s">
        <v>780</v>
      </c>
    </row>
    <row r="4621" spans="1:13">
      <c r="A4621" t="s">
        <v>60</v>
      </c>
      <c r="B4621">
        <v>25</v>
      </c>
      <c r="C4621" s="2" t="s">
        <v>331</v>
      </c>
      <c r="D4621" s="2" t="s">
        <v>364</v>
      </c>
      <c r="E4621" s="2" t="s">
        <v>381</v>
      </c>
      <c r="F4621" s="2" t="s">
        <v>424</v>
      </c>
      <c r="G4621" s="2" t="s">
        <v>376</v>
      </c>
      <c r="H4621" s="2" t="s">
        <v>586</v>
      </c>
      <c r="I4621" s="2" t="s">
        <v>516</v>
      </c>
      <c r="J4621" s="2" t="s">
        <v>379</v>
      </c>
      <c r="K4621" s="2" t="s">
        <v>580</v>
      </c>
      <c r="L4621" s="2" t="s">
        <v>343</v>
      </c>
      <c r="M4621" s="2">
        <v>0</v>
      </c>
    </row>
    <row r="4622" spans="1:13">
      <c r="A4622" t="s">
        <v>61</v>
      </c>
      <c r="B4622">
        <v>25</v>
      </c>
      <c r="C4622" s="2" t="s">
        <v>233</v>
      </c>
      <c r="D4622" s="2" t="s">
        <v>330</v>
      </c>
      <c r="E4622" s="2" t="s">
        <v>381</v>
      </c>
      <c r="F4622" s="2" t="s">
        <v>425</v>
      </c>
      <c r="G4622" s="2" t="s">
        <v>571</v>
      </c>
      <c r="H4622" s="2" t="s">
        <v>587</v>
      </c>
      <c r="I4622" s="2" t="s">
        <v>517</v>
      </c>
      <c r="J4622" s="2" t="s">
        <v>379</v>
      </c>
      <c r="K4622" s="2" t="s">
        <v>624</v>
      </c>
      <c r="L4622" s="2" t="s">
        <v>675</v>
      </c>
      <c r="M4622" s="2">
        <v>0</v>
      </c>
    </row>
    <row r="4623" spans="1:13">
      <c r="A4623" t="s">
        <v>62</v>
      </c>
      <c r="B4623">
        <v>25</v>
      </c>
      <c r="C4623" s="2" t="s">
        <v>234</v>
      </c>
      <c r="D4623" s="2" t="s">
        <v>368</v>
      </c>
      <c r="E4623" s="2" t="s">
        <v>381</v>
      </c>
      <c r="F4623" s="2" t="s">
        <v>426</v>
      </c>
      <c r="G4623" s="2" t="s">
        <v>345</v>
      </c>
      <c r="H4623" s="2" t="s">
        <v>588</v>
      </c>
      <c r="I4623" s="2" t="s">
        <v>427</v>
      </c>
      <c r="J4623" s="2" t="s">
        <v>379</v>
      </c>
      <c r="K4623" s="2" t="s">
        <v>625</v>
      </c>
      <c r="L4623" s="2" t="s">
        <v>676</v>
      </c>
      <c r="M4623" s="2">
        <v>0</v>
      </c>
    </row>
    <row r="4624" spans="1:13">
      <c r="A4624" t="s">
        <v>63</v>
      </c>
      <c r="B4624">
        <v>25</v>
      </c>
      <c r="C4624" s="2" t="s">
        <v>235</v>
      </c>
      <c r="D4624" s="2" t="s">
        <v>368</v>
      </c>
      <c r="E4624" s="2" t="s">
        <v>381</v>
      </c>
      <c r="F4624" s="2" t="s">
        <v>417</v>
      </c>
      <c r="G4624" s="2" t="s">
        <v>375</v>
      </c>
      <c r="H4624" s="2" t="s">
        <v>587</v>
      </c>
      <c r="I4624" s="2" t="s">
        <v>263</v>
      </c>
      <c r="J4624" s="2" t="s">
        <v>379</v>
      </c>
      <c r="K4624" s="2" t="s">
        <v>624</v>
      </c>
      <c r="L4624" s="2" t="s">
        <v>359</v>
      </c>
      <c r="M4624" s="2" t="s">
        <v>788</v>
      </c>
    </row>
    <row r="4625" spans="1:13">
      <c r="A4625" t="s">
        <v>64</v>
      </c>
      <c r="B4625">
        <v>25</v>
      </c>
      <c r="C4625" s="2" t="s">
        <v>236</v>
      </c>
      <c r="D4625" s="2" t="s">
        <v>330</v>
      </c>
      <c r="E4625" s="2" t="s">
        <v>381</v>
      </c>
      <c r="F4625" s="2" t="s">
        <v>425</v>
      </c>
      <c r="G4625" s="2" t="s">
        <v>371</v>
      </c>
      <c r="H4625" s="2" t="s">
        <v>366</v>
      </c>
      <c r="I4625" s="2" t="s">
        <v>263</v>
      </c>
      <c r="J4625" s="2" t="s">
        <v>379</v>
      </c>
      <c r="K4625" s="2" t="s">
        <v>368</v>
      </c>
      <c r="L4625" s="2" t="s">
        <v>655</v>
      </c>
      <c r="M4625" s="2" t="s">
        <v>795</v>
      </c>
    </row>
    <row r="4626" spans="1:13">
      <c r="A4626" t="s">
        <v>65</v>
      </c>
      <c r="B4626">
        <v>25</v>
      </c>
      <c r="C4626" s="2" t="s">
        <v>237</v>
      </c>
      <c r="D4626" s="2" t="s">
        <v>364</v>
      </c>
      <c r="E4626" s="2" t="s">
        <v>382</v>
      </c>
      <c r="F4626" s="2" t="s">
        <v>426</v>
      </c>
      <c r="G4626" s="2" t="s">
        <v>374</v>
      </c>
      <c r="H4626" s="2" t="s">
        <v>366</v>
      </c>
      <c r="I4626" s="2" t="s">
        <v>427</v>
      </c>
      <c r="J4626" s="2" t="s">
        <v>379</v>
      </c>
      <c r="K4626" s="2" t="s">
        <v>368</v>
      </c>
      <c r="L4626" s="2" t="s">
        <v>677</v>
      </c>
      <c r="M4626" s="2">
        <v>0</v>
      </c>
    </row>
    <row r="4627" spans="1:13">
      <c r="A4627" t="s">
        <v>66</v>
      </c>
      <c r="B4627">
        <v>25</v>
      </c>
      <c r="C4627" s="2" t="s">
        <v>330</v>
      </c>
      <c r="D4627" s="2" t="s">
        <v>364</v>
      </c>
      <c r="E4627" s="2" t="s">
        <v>382</v>
      </c>
      <c r="F4627" s="2" t="s">
        <v>330</v>
      </c>
      <c r="G4627" s="2" t="s">
        <v>374</v>
      </c>
      <c r="H4627" s="2" t="s">
        <v>330</v>
      </c>
      <c r="I4627" s="2" t="s">
        <v>330</v>
      </c>
      <c r="J4627" s="2" t="s">
        <v>379</v>
      </c>
      <c r="K4627" s="2" t="s">
        <v>330</v>
      </c>
      <c r="L4627" s="2" t="s">
        <v>677</v>
      </c>
      <c r="M4627" s="2" t="s">
        <v>788</v>
      </c>
    </row>
    <row r="4628" spans="1:13">
      <c r="A4628" t="s">
        <v>67</v>
      </c>
      <c r="B4628">
        <v>25</v>
      </c>
      <c r="C4628" s="2" t="s">
        <v>238</v>
      </c>
      <c r="D4628" s="2" t="s">
        <v>330</v>
      </c>
      <c r="E4628" s="2" t="s">
        <v>382</v>
      </c>
      <c r="F4628" s="2" t="s">
        <v>427</v>
      </c>
      <c r="G4628" s="2" t="s">
        <v>374</v>
      </c>
      <c r="H4628" s="2" t="s">
        <v>589</v>
      </c>
      <c r="I4628" s="2" t="s">
        <v>518</v>
      </c>
      <c r="J4628" s="2" t="s">
        <v>379</v>
      </c>
      <c r="K4628" s="2" t="s">
        <v>589</v>
      </c>
      <c r="L4628" s="2" t="s">
        <v>678</v>
      </c>
      <c r="M4628" s="2" t="s">
        <v>787</v>
      </c>
    </row>
    <row r="4629" spans="1:13">
      <c r="A4629" t="s">
        <v>68</v>
      </c>
      <c r="B4629">
        <v>25</v>
      </c>
      <c r="C4629" s="2" t="s">
        <v>239</v>
      </c>
      <c r="D4629" s="2" t="s">
        <v>330</v>
      </c>
      <c r="E4629" s="2" t="s">
        <v>382</v>
      </c>
      <c r="F4629" s="2" t="s">
        <v>417</v>
      </c>
      <c r="G4629" s="2" t="s">
        <v>374</v>
      </c>
      <c r="H4629" s="2" t="s">
        <v>330</v>
      </c>
      <c r="I4629" s="2" t="s">
        <v>519</v>
      </c>
      <c r="J4629" s="2" t="s">
        <v>379</v>
      </c>
      <c r="K4629" s="2" t="s">
        <v>330</v>
      </c>
      <c r="L4629" s="2" t="s">
        <v>679</v>
      </c>
      <c r="M4629" s="2">
        <v>0</v>
      </c>
    </row>
    <row r="4630" spans="1:13">
      <c r="A4630" t="s">
        <v>69</v>
      </c>
      <c r="B4630">
        <v>25</v>
      </c>
      <c r="C4630" s="2" t="s">
        <v>240</v>
      </c>
      <c r="D4630" s="2" t="s">
        <v>330</v>
      </c>
      <c r="E4630" s="2" t="s">
        <v>382</v>
      </c>
      <c r="F4630" s="2" t="s">
        <v>428</v>
      </c>
      <c r="G4630" s="2" t="s">
        <v>374</v>
      </c>
      <c r="H4630" s="2" t="s">
        <v>330</v>
      </c>
      <c r="I4630" s="2" t="s">
        <v>520</v>
      </c>
      <c r="J4630" s="2" t="s">
        <v>379</v>
      </c>
      <c r="K4630" s="2" t="s">
        <v>330</v>
      </c>
      <c r="L4630" s="2" t="s">
        <v>680</v>
      </c>
      <c r="M4630" s="2" t="s">
        <v>797</v>
      </c>
    </row>
    <row r="4631" spans="1:13">
      <c r="A4631" t="s">
        <v>70</v>
      </c>
      <c r="B4631">
        <v>25</v>
      </c>
      <c r="C4631" s="2" t="s">
        <v>241</v>
      </c>
      <c r="D4631" s="2" t="s">
        <v>330</v>
      </c>
      <c r="E4631" s="2" t="s">
        <v>382</v>
      </c>
      <c r="F4631" s="2" t="s">
        <v>429</v>
      </c>
      <c r="G4631" s="2" t="s">
        <v>374</v>
      </c>
      <c r="H4631" s="2" t="s">
        <v>330</v>
      </c>
      <c r="I4631" s="2" t="s">
        <v>521</v>
      </c>
      <c r="J4631" s="2" t="s">
        <v>379</v>
      </c>
      <c r="K4631" s="2" t="s">
        <v>330</v>
      </c>
      <c r="L4631" s="2" t="s">
        <v>681</v>
      </c>
      <c r="M4631" s="2">
        <v>0</v>
      </c>
    </row>
    <row r="4632" spans="1:13">
      <c r="A4632" t="s">
        <v>71</v>
      </c>
      <c r="B4632">
        <v>25</v>
      </c>
      <c r="C4632" s="2" t="s">
        <v>241</v>
      </c>
      <c r="D4632" s="2" t="s">
        <v>330</v>
      </c>
      <c r="E4632" s="2" t="s">
        <v>382</v>
      </c>
      <c r="F4632" s="2" t="s">
        <v>414</v>
      </c>
      <c r="G4632" s="2" t="s">
        <v>374</v>
      </c>
      <c r="H4632" s="2" t="s">
        <v>330</v>
      </c>
      <c r="I4632" s="2" t="s">
        <v>464</v>
      </c>
      <c r="J4632" s="2" t="s">
        <v>379</v>
      </c>
      <c r="K4632" s="2" t="s">
        <v>330</v>
      </c>
      <c r="L4632" s="2" t="s">
        <v>681</v>
      </c>
      <c r="M4632" s="2" t="s">
        <v>797</v>
      </c>
    </row>
    <row r="4633" spans="1:13">
      <c r="A4633" t="s">
        <v>72</v>
      </c>
      <c r="B4633">
        <v>25</v>
      </c>
      <c r="C4633" s="2" t="s">
        <v>242</v>
      </c>
      <c r="D4633" s="2" t="s">
        <v>330</v>
      </c>
      <c r="E4633" s="2" t="s">
        <v>382</v>
      </c>
      <c r="F4633" s="2" t="s">
        <v>430</v>
      </c>
      <c r="G4633" s="2" t="s">
        <v>374</v>
      </c>
      <c r="H4633" s="2" t="s">
        <v>330</v>
      </c>
      <c r="I4633" s="2" t="s">
        <v>472</v>
      </c>
      <c r="J4633" s="2" t="s">
        <v>343</v>
      </c>
      <c r="K4633" s="2" t="s">
        <v>330</v>
      </c>
      <c r="L4633" s="2" t="s">
        <v>682</v>
      </c>
      <c r="M4633" s="2">
        <v>0</v>
      </c>
    </row>
    <row r="4634" spans="1:13">
      <c r="A4634" t="s">
        <v>73</v>
      </c>
      <c r="B4634">
        <v>25</v>
      </c>
      <c r="C4634" s="2" t="s">
        <v>332</v>
      </c>
      <c r="D4634" s="2" t="s">
        <v>330</v>
      </c>
      <c r="E4634" s="2" t="s">
        <v>382</v>
      </c>
      <c r="F4634" s="2" t="s">
        <v>431</v>
      </c>
      <c r="G4634" s="2" t="s">
        <v>374</v>
      </c>
      <c r="H4634" s="2" t="s">
        <v>330</v>
      </c>
      <c r="I4634" s="2" t="s">
        <v>330</v>
      </c>
      <c r="J4634" s="2" t="s">
        <v>343</v>
      </c>
      <c r="K4634" s="2" t="s">
        <v>330</v>
      </c>
      <c r="L4634" s="2" t="s">
        <v>683</v>
      </c>
      <c r="M4634" s="2">
        <v>0</v>
      </c>
    </row>
    <row r="4635" spans="1:13">
      <c r="A4635" t="s">
        <v>74</v>
      </c>
      <c r="B4635">
        <v>25</v>
      </c>
      <c r="C4635" s="2" t="s">
        <v>333</v>
      </c>
      <c r="D4635" s="2" t="s">
        <v>330</v>
      </c>
      <c r="E4635" s="2" t="s">
        <v>382</v>
      </c>
      <c r="F4635" s="2" t="s">
        <v>432</v>
      </c>
      <c r="G4635" s="2" t="s">
        <v>374</v>
      </c>
      <c r="H4635" s="2" t="s">
        <v>330</v>
      </c>
      <c r="I4635" s="2" t="s">
        <v>464</v>
      </c>
      <c r="J4635" s="2" t="s">
        <v>343</v>
      </c>
      <c r="K4635" s="2" t="s">
        <v>330</v>
      </c>
      <c r="L4635" s="2" t="s">
        <v>684</v>
      </c>
      <c r="M4635" s="2" t="s">
        <v>786</v>
      </c>
    </row>
    <row r="4636" spans="1:13">
      <c r="A4636" t="s">
        <v>75</v>
      </c>
      <c r="B4636">
        <v>25</v>
      </c>
      <c r="C4636" s="2" t="s">
        <v>334</v>
      </c>
      <c r="D4636" s="2" t="s">
        <v>330</v>
      </c>
      <c r="E4636" s="2" t="s">
        <v>382</v>
      </c>
      <c r="F4636" s="2" t="s">
        <v>433</v>
      </c>
      <c r="G4636" s="2" t="s">
        <v>374</v>
      </c>
      <c r="H4636" s="2" t="s">
        <v>330</v>
      </c>
      <c r="I4636" s="2" t="s">
        <v>522</v>
      </c>
      <c r="J4636" s="2" t="s">
        <v>343</v>
      </c>
      <c r="K4636" s="2" t="s">
        <v>330</v>
      </c>
      <c r="L4636" s="2" t="s">
        <v>557</v>
      </c>
      <c r="M4636" s="2" t="s">
        <v>797</v>
      </c>
    </row>
    <row r="4637" spans="1:13">
      <c r="A4637" t="s">
        <v>76</v>
      </c>
      <c r="B4637">
        <v>25</v>
      </c>
      <c r="C4637" s="2" t="s">
        <v>197</v>
      </c>
      <c r="D4637" s="2" t="s">
        <v>330</v>
      </c>
      <c r="E4637" s="2" t="s">
        <v>382</v>
      </c>
      <c r="F4637" s="2" t="s">
        <v>434</v>
      </c>
      <c r="G4637" s="2" t="s">
        <v>374</v>
      </c>
      <c r="H4637" s="2" t="s">
        <v>330</v>
      </c>
      <c r="I4637" s="2" t="s">
        <v>523</v>
      </c>
      <c r="J4637" s="2" t="s">
        <v>343</v>
      </c>
      <c r="K4637" s="2" t="s">
        <v>330</v>
      </c>
      <c r="L4637" s="2" t="s">
        <v>326</v>
      </c>
      <c r="M4637" s="2" t="s">
        <v>782</v>
      </c>
    </row>
    <row r="4638" spans="1:13">
      <c r="A4638" t="s">
        <v>77</v>
      </c>
      <c r="B4638">
        <v>25</v>
      </c>
      <c r="C4638" s="2" t="s">
        <v>335</v>
      </c>
      <c r="D4638" s="2" t="s">
        <v>330</v>
      </c>
      <c r="E4638" s="2" t="s">
        <v>381</v>
      </c>
      <c r="F4638" s="2" t="s">
        <v>435</v>
      </c>
      <c r="G4638" s="2" t="s">
        <v>375</v>
      </c>
      <c r="H4638" s="2" t="s">
        <v>582</v>
      </c>
      <c r="I4638" s="2" t="s">
        <v>491</v>
      </c>
      <c r="J4638" s="2" t="s">
        <v>343</v>
      </c>
      <c r="K4638" s="2" t="s">
        <v>626</v>
      </c>
      <c r="L4638" s="2" t="s">
        <v>562</v>
      </c>
      <c r="M4638" s="2" t="s">
        <v>775</v>
      </c>
    </row>
    <row r="4639" spans="1:13">
      <c r="A4639" t="s">
        <v>78</v>
      </c>
      <c r="B4639">
        <v>25</v>
      </c>
      <c r="C4639" s="2" t="s">
        <v>226</v>
      </c>
      <c r="D4639" s="2" t="s">
        <v>330</v>
      </c>
      <c r="E4639" s="2" t="s">
        <v>381</v>
      </c>
      <c r="F4639" s="2" t="s">
        <v>434</v>
      </c>
      <c r="G4639" s="2" t="s">
        <v>345</v>
      </c>
      <c r="H4639" s="2" t="s">
        <v>586</v>
      </c>
      <c r="I4639" s="2" t="s">
        <v>524</v>
      </c>
      <c r="J4639" s="2" t="s">
        <v>343</v>
      </c>
      <c r="K4639" s="2" t="s">
        <v>597</v>
      </c>
      <c r="L4639" s="2" t="s">
        <v>685</v>
      </c>
      <c r="M4639" s="2" t="s">
        <v>797</v>
      </c>
    </row>
    <row r="4640" spans="1:13">
      <c r="A4640" t="s">
        <v>79</v>
      </c>
      <c r="B4640">
        <v>25</v>
      </c>
      <c r="C4640" s="2" t="s">
        <v>243</v>
      </c>
      <c r="D4640" s="2" t="s">
        <v>330</v>
      </c>
      <c r="E4640" s="2" t="s">
        <v>383</v>
      </c>
      <c r="F4640" s="2" t="s">
        <v>436</v>
      </c>
      <c r="G4640" s="2" t="s">
        <v>376</v>
      </c>
      <c r="H4640" s="2" t="s">
        <v>586</v>
      </c>
      <c r="I4640" s="2" t="s">
        <v>418</v>
      </c>
      <c r="J4640" s="2" t="s">
        <v>343</v>
      </c>
      <c r="K4640" s="2" t="s">
        <v>627</v>
      </c>
      <c r="L4640" s="2" t="s">
        <v>686</v>
      </c>
      <c r="M4640" s="2" t="s">
        <v>774</v>
      </c>
    </row>
    <row r="4641" spans="1:13">
      <c r="A4641" t="s">
        <v>80</v>
      </c>
      <c r="B4641">
        <v>25</v>
      </c>
      <c r="C4641" s="2" t="s">
        <v>244</v>
      </c>
      <c r="D4641" s="2" t="s">
        <v>330</v>
      </c>
      <c r="E4641" s="2" t="s">
        <v>380</v>
      </c>
      <c r="F4641" s="2" t="s">
        <v>391</v>
      </c>
      <c r="G4641" s="2" t="s">
        <v>376</v>
      </c>
      <c r="H4641" s="2" t="s">
        <v>330</v>
      </c>
      <c r="I4641" s="2" t="s">
        <v>468</v>
      </c>
      <c r="J4641" s="2" t="s">
        <v>343</v>
      </c>
      <c r="K4641" s="2" t="s">
        <v>330</v>
      </c>
      <c r="L4641" s="2" t="s">
        <v>687</v>
      </c>
      <c r="M4641" s="2" t="s">
        <v>787</v>
      </c>
    </row>
    <row r="4642" spans="1:13">
      <c r="A4642" t="s">
        <v>81</v>
      </c>
      <c r="B4642">
        <v>25</v>
      </c>
      <c r="C4642" s="2" t="s">
        <v>245</v>
      </c>
      <c r="D4642" s="2" t="s">
        <v>330</v>
      </c>
      <c r="E4642" s="2" t="s">
        <v>380</v>
      </c>
      <c r="F4642" s="2" t="s">
        <v>395</v>
      </c>
      <c r="G4642" s="2" t="s">
        <v>376</v>
      </c>
      <c r="H4642" s="2" t="s">
        <v>330</v>
      </c>
      <c r="I4642" s="2" t="s">
        <v>525</v>
      </c>
      <c r="J4642" s="2" t="s">
        <v>343</v>
      </c>
      <c r="K4642" s="2" t="s">
        <v>330</v>
      </c>
      <c r="L4642" s="2" t="s">
        <v>688</v>
      </c>
      <c r="M4642" s="2">
        <v>0</v>
      </c>
    </row>
    <row r="4643" spans="1:13">
      <c r="A4643" t="s">
        <v>82</v>
      </c>
      <c r="B4643">
        <v>25</v>
      </c>
      <c r="C4643" s="2" t="s">
        <v>246</v>
      </c>
      <c r="D4643" s="2" t="s">
        <v>330</v>
      </c>
      <c r="E4643" s="2" t="s">
        <v>336</v>
      </c>
      <c r="F4643" s="2" t="s">
        <v>395</v>
      </c>
      <c r="G4643" s="2" t="s">
        <v>376</v>
      </c>
      <c r="H4643" s="2" t="s">
        <v>330</v>
      </c>
      <c r="I4643" s="2" t="s">
        <v>422</v>
      </c>
      <c r="J4643" s="2" t="s">
        <v>343</v>
      </c>
      <c r="K4643" s="2" t="s">
        <v>330</v>
      </c>
      <c r="L4643" s="2" t="s">
        <v>689</v>
      </c>
      <c r="M4643" s="2">
        <v>0</v>
      </c>
    </row>
    <row r="4644" spans="1:13">
      <c r="A4644" t="s">
        <v>83</v>
      </c>
      <c r="B4644">
        <v>25</v>
      </c>
      <c r="C4644" s="2" t="s">
        <v>246</v>
      </c>
      <c r="D4644" s="2" t="s">
        <v>330</v>
      </c>
      <c r="E4644" s="2" t="s">
        <v>384</v>
      </c>
      <c r="F4644" s="2" t="s">
        <v>330</v>
      </c>
      <c r="G4644" s="2" t="s">
        <v>376</v>
      </c>
      <c r="H4644" s="2" t="s">
        <v>330</v>
      </c>
      <c r="I4644" s="2" t="s">
        <v>509</v>
      </c>
      <c r="J4644" s="2" t="s">
        <v>343</v>
      </c>
      <c r="K4644" s="2" t="s">
        <v>330</v>
      </c>
      <c r="L4644" s="2" t="s">
        <v>689</v>
      </c>
      <c r="M4644" s="2" t="s">
        <v>797</v>
      </c>
    </row>
    <row r="4645" spans="1:13">
      <c r="A4645" t="s">
        <v>84</v>
      </c>
      <c r="B4645">
        <v>25</v>
      </c>
      <c r="C4645" s="2" t="s">
        <v>247</v>
      </c>
      <c r="D4645" s="2" t="s">
        <v>330</v>
      </c>
      <c r="E4645" s="2" t="s">
        <v>384</v>
      </c>
      <c r="F4645" s="2" t="s">
        <v>430</v>
      </c>
      <c r="G4645" s="2" t="s">
        <v>376</v>
      </c>
      <c r="H4645" s="2" t="s">
        <v>330</v>
      </c>
      <c r="I4645" s="2" t="s">
        <v>420</v>
      </c>
      <c r="J4645" s="2" t="s">
        <v>343</v>
      </c>
      <c r="K4645" s="2" t="s">
        <v>330</v>
      </c>
      <c r="L4645" s="2" t="s">
        <v>322</v>
      </c>
      <c r="M4645" s="2" t="s">
        <v>786</v>
      </c>
    </row>
    <row r="4646" spans="1:13">
      <c r="A4646" t="s">
        <v>85</v>
      </c>
      <c r="B4646">
        <v>25</v>
      </c>
      <c r="C4646" s="2" t="s">
        <v>232</v>
      </c>
      <c r="D4646" s="2" t="s">
        <v>330</v>
      </c>
      <c r="E4646" s="2" t="s">
        <v>343</v>
      </c>
      <c r="F4646" s="2" t="s">
        <v>417</v>
      </c>
      <c r="G4646" s="2" t="s">
        <v>376</v>
      </c>
      <c r="H4646" s="2" t="s">
        <v>330</v>
      </c>
      <c r="I4646" s="2" t="s">
        <v>526</v>
      </c>
      <c r="J4646" s="2" t="s">
        <v>343</v>
      </c>
      <c r="K4646" s="2" t="s">
        <v>330</v>
      </c>
      <c r="L4646" s="2" t="s">
        <v>690</v>
      </c>
      <c r="M4646" s="2">
        <v>0</v>
      </c>
    </row>
    <row r="4647" spans="1:13">
      <c r="A4647" t="s">
        <v>86</v>
      </c>
      <c r="B4647">
        <v>25</v>
      </c>
      <c r="C4647" s="2" t="s">
        <v>248</v>
      </c>
      <c r="D4647" s="2" t="s">
        <v>330</v>
      </c>
      <c r="E4647" s="2" t="s">
        <v>385</v>
      </c>
      <c r="F4647" s="2" t="s">
        <v>437</v>
      </c>
      <c r="G4647" s="2" t="s">
        <v>345</v>
      </c>
      <c r="H4647" s="2" t="s">
        <v>590</v>
      </c>
      <c r="I4647" s="2" t="s">
        <v>470</v>
      </c>
      <c r="J4647" s="2" t="s">
        <v>343</v>
      </c>
      <c r="K4647" s="2" t="s">
        <v>628</v>
      </c>
      <c r="L4647" s="2" t="s">
        <v>334</v>
      </c>
      <c r="M4647" s="2" t="s">
        <v>776</v>
      </c>
    </row>
    <row r="4648" spans="1:13">
      <c r="A4648" t="s">
        <v>87</v>
      </c>
      <c r="B4648">
        <v>25</v>
      </c>
      <c r="C4648" s="2" t="s">
        <v>336</v>
      </c>
      <c r="D4648" s="2" t="s">
        <v>330</v>
      </c>
      <c r="E4648" s="2" t="s">
        <v>385</v>
      </c>
      <c r="F4648" s="2" t="s">
        <v>438</v>
      </c>
      <c r="G4648" s="2" t="s">
        <v>371</v>
      </c>
      <c r="H4648" s="2" t="s">
        <v>330</v>
      </c>
      <c r="I4648" s="2" t="s">
        <v>527</v>
      </c>
      <c r="J4648" s="2" t="s">
        <v>343</v>
      </c>
      <c r="K4648" s="2" t="s">
        <v>230</v>
      </c>
      <c r="L4648" s="2" t="s">
        <v>328</v>
      </c>
      <c r="M4648" s="2">
        <v>0</v>
      </c>
    </row>
    <row r="4649" spans="1:13">
      <c r="A4649" t="s">
        <v>88</v>
      </c>
      <c r="B4649">
        <v>25</v>
      </c>
      <c r="C4649" s="2" t="s">
        <v>249</v>
      </c>
      <c r="D4649" s="2" t="s">
        <v>330</v>
      </c>
      <c r="E4649" s="2" t="s">
        <v>379</v>
      </c>
      <c r="F4649" s="2" t="s">
        <v>439</v>
      </c>
      <c r="G4649" s="2" t="s">
        <v>371</v>
      </c>
      <c r="H4649" s="2" t="s">
        <v>330</v>
      </c>
      <c r="I4649" s="2" t="s">
        <v>472</v>
      </c>
      <c r="J4649" s="2" t="s">
        <v>343</v>
      </c>
      <c r="K4649" s="2" t="s">
        <v>330</v>
      </c>
      <c r="L4649" s="2" t="s">
        <v>691</v>
      </c>
      <c r="M4649" s="2" t="s">
        <v>782</v>
      </c>
    </row>
    <row r="4650" spans="1:13">
      <c r="A4650" t="s">
        <v>89</v>
      </c>
      <c r="B4650">
        <v>25</v>
      </c>
      <c r="C4650" s="2" t="s">
        <v>250</v>
      </c>
      <c r="D4650" s="2" t="s">
        <v>330</v>
      </c>
      <c r="E4650" s="2" t="s">
        <v>379</v>
      </c>
      <c r="F4650" s="2" t="s">
        <v>440</v>
      </c>
      <c r="G4650" s="2" t="s">
        <v>372</v>
      </c>
      <c r="H4650" s="2" t="s">
        <v>330</v>
      </c>
      <c r="I4650" s="2" t="s">
        <v>528</v>
      </c>
      <c r="J4650" s="2" t="s">
        <v>343</v>
      </c>
      <c r="K4650" s="2" t="s">
        <v>230</v>
      </c>
      <c r="L4650" s="2" t="s">
        <v>678</v>
      </c>
      <c r="M4650" s="2" t="s">
        <v>772</v>
      </c>
    </row>
    <row r="4651" spans="1:13">
      <c r="A4651" t="s">
        <v>90</v>
      </c>
      <c r="B4651">
        <v>25</v>
      </c>
      <c r="C4651" s="2" t="s">
        <v>251</v>
      </c>
      <c r="D4651" s="2" t="s">
        <v>330</v>
      </c>
      <c r="E4651" s="2" t="s">
        <v>386</v>
      </c>
      <c r="F4651" s="2" t="s">
        <v>441</v>
      </c>
      <c r="G4651" s="2" t="s">
        <v>373</v>
      </c>
      <c r="H4651" s="2" t="s">
        <v>591</v>
      </c>
      <c r="I4651" s="2" t="s">
        <v>529</v>
      </c>
      <c r="J4651" s="2" t="s">
        <v>343</v>
      </c>
      <c r="K4651" s="2" t="s">
        <v>363</v>
      </c>
      <c r="L4651" s="2" t="s">
        <v>692</v>
      </c>
      <c r="M4651" s="2" t="s">
        <v>782</v>
      </c>
    </row>
    <row r="4652" spans="1:13">
      <c r="A4652" t="s">
        <v>91</v>
      </c>
      <c r="B4652">
        <v>25</v>
      </c>
      <c r="C4652" s="2" t="s">
        <v>252</v>
      </c>
      <c r="D4652" s="2" t="s">
        <v>330</v>
      </c>
      <c r="E4652" s="2" t="s">
        <v>378</v>
      </c>
      <c r="F4652" s="2" t="s">
        <v>426</v>
      </c>
      <c r="G4652" s="2" t="s">
        <v>339</v>
      </c>
      <c r="H4652" s="2" t="s">
        <v>591</v>
      </c>
      <c r="I4652" s="2" t="s">
        <v>530</v>
      </c>
      <c r="J4652" s="2" t="s">
        <v>343</v>
      </c>
      <c r="K4652" s="2" t="s">
        <v>363</v>
      </c>
      <c r="L4652" s="2" t="s">
        <v>693</v>
      </c>
      <c r="M4652" s="2" t="s">
        <v>787</v>
      </c>
    </row>
    <row r="4653" spans="1:13">
      <c r="A4653" t="s">
        <v>92</v>
      </c>
      <c r="B4653">
        <v>25</v>
      </c>
      <c r="C4653" s="2" t="s">
        <v>253</v>
      </c>
      <c r="D4653" s="2" t="s">
        <v>330</v>
      </c>
      <c r="E4653" s="2" t="s">
        <v>377</v>
      </c>
      <c r="F4653" s="2" t="s">
        <v>417</v>
      </c>
      <c r="G4653" s="2" t="s">
        <v>339</v>
      </c>
      <c r="H4653" s="2" t="s">
        <v>330</v>
      </c>
      <c r="I4653" s="2" t="s">
        <v>531</v>
      </c>
      <c r="J4653" s="2" t="s">
        <v>343</v>
      </c>
      <c r="K4653" s="2" t="s">
        <v>330</v>
      </c>
      <c r="L4653" s="2" t="s">
        <v>694</v>
      </c>
      <c r="M4653" s="2">
        <v>0</v>
      </c>
    </row>
    <row r="4654" spans="1:13">
      <c r="A4654" t="s">
        <v>93</v>
      </c>
      <c r="B4654">
        <v>25</v>
      </c>
      <c r="C4654" s="2" t="s">
        <v>254</v>
      </c>
      <c r="D4654" s="2" t="s">
        <v>330</v>
      </c>
      <c r="E4654" s="2" t="s">
        <v>377</v>
      </c>
      <c r="F4654" s="2" t="s">
        <v>330</v>
      </c>
      <c r="G4654" s="2" t="s">
        <v>339</v>
      </c>
      <c r="H4654" s="2" t="s">
        <v>330</v>
      </c>
      <c r="I4654" s="2" t="s">
        <v>532</v>
      </c>
      <c r="J4654" s="2" t="s">
        <v>343</v>
      </c>
      <c r="K4654" s="2" t="s">
        <v>330</v>
      </c>
      <c r="L4654" s="2" t="s">
        <v>695</v>
      </c>
      <c r="M4654" s="2" t="s">
        <v>786</v>
      </c>
    </row>
    <row r="4655" spans="1:13">
      <c r="A4655" t="s">
        <v>94</v>
      </c>
      <c r="B4655">
        <v>25</v>
      </c>
      <c r="C4655" s="2" t="s">
        <v>255</v>
      </c>
      <c r="D4655" s="2" t="s">
        <v>330</v>
      </c>
      <c r="E4655" s="2" t="s">
        <v>335</v>
      </c>
      <c r="F4655" s="2" t="s">
        <v>330</v>
      </c>
      <c r="G4655" s="2" t="s">
        <v>339</v>
      </c>
      <c r="H4655" s="2" t="s">
        <v>330</v>
      </c>
      <c r="I4655" s="2" t="s">
        <v>532</v>
      </c>
      <c r="J4655" s="2" t="s">
        <v>343</v>
      </c>
      <c r="K4655" s="2" t="s">
        <v>330</v>
      </c>
      <c r="L4655" s="2" t="s">
        <v>357</v>
      </c>
      <c r="M4655" s="2">
        <v>0</v>
      </c>
    </row>
    <row r="4656" spans="1:13">
      <c r="A4656" t="s">
        <v>95</v>
      </c>
      <c r="B4656">
        <v>25</v>
      </c>
      <c r="C4656" s="2" t="s">
        <v>255</v>
      </c>
      <c r="D4656" s="2" t="s">
        <v>366</v>
      </c>
      <c r="E4656" s="2" t="s">
        <v>387</v>
      </c>
      <c r="F4656" s="2" t="s">
        <v>442</v>
      </c>
      <c r="G4656" s="2" t="s">
        <v>339</v>
      </c>
      <c r="H4656" s="2" t="s">
        <v>330</v>
      </c>
      <c r="I4656" s="2" t="s">
        <v>491</v>
      </c>
      <c r="J4656" s="2" t="s">
        <v>343</v>
      </c>
      <c r="K4656" s="2" t="s">
        <v>330</v>
      </c>
      <c r="L4656" s="2" t="s">
        <v>357</v>
      </c>
      <c r="M4656" s="2">
        <v>0</v>
      </c>
    </row>
    <row r="4657" spans="1:13">
      <c r="A4657" t="s">
        <v>96</v>
      </c>
      <c r="B4657">
        <v>25</v>
      </c>
      <c r="C4657" s="2" t="s">
        <v>256</v>
      </c>
      <c r="D4657" s="2" t="s">
        <v>366</v>
      </c>
      <c r="E4657" s="2" t="s">
        <v>339</v>
      </c>
      <c r="F4657" s="2" t="s">
        <v>443</v>
      </c>
      <c r="G4657" s="2" t="s">
        <v>387</v>
      </c>
      <c r="H4657" s="2" t="s">
        <v>588</v>
      </c>
      <c r="I4657" s="2" t="s">
        <v>425</v>
      </c>
      <c r="J4657" s="2" t="s">
        <v>343</v>
      </c>
      <c r="K4657" s="2" t="s">
        <v>625</v>
      </c>
      <c r="L4657" s="2" t="s">
        <v>568</v>
      </c>
      <c r="M4657" s="2" t="s">
        <v>781</v>
      </c>
    </row>
    <row r="4658" spans="1:13">
      <c r="A4658" t="s">
        <v>97</v>
      </c>
      <c r="B4658">
        <v>25</v>
      </c>
      <c r="C4658" s="2" t="s">
        <v>257</v>
      </c>
      <c r="D4658" s="2" t="s">
        <v>330</v>
      </c>
      <c r="E4658" s="2" t="s">
        <v>339</v>
      </c>
      <c r="F4658" s="2" t="s">
        <v>444</v>
      </c>
      <c r="G4658" s="2" t="s">
        <v>335</v>
      </c>
      <c r="H4658" s="2" t="s">
        <v>591</v>
      </c>
      <c r="I4658" s="2" t="s">
        <v>533</v>
      </c>
      <c r="J4658" s="2" t="s">
        <v>343</v>
      </c>
      <c r="K4658" s="2" t="s">
        <v>363</v>
      </c>
      <c r="L4658" s="2" t="s">
        <v>322</v>
      </c>
      <c r="M4658" s="2" t="s">
        <v>774</v>
      </c>
    </row>
    <row r="4659" spans="1:13">
      <c r="A4659" t="s">
        <v>98</v>
      </c>
      <c r="B4659">
        <v>25</v>
      </c>
      <c r="C4659" s="2" t="s">
        <v>258</v>
      </c>
      <c r="D4659" s="2" t="s">
        <v>366</v>
      </c>
      <c r="E4659" s="2" t="s">
        <v>373</v>
      </c>
      <c r="F4659" s="2" t="s">
        <v>429</v>
      </c>
      <c r="G4659" s="2" t="s">
        <v>335</v>
      </c>
      <c r="H4659" s="2" t="s">
        <v>330</v>
      </c>
      <c r="I4659" s="2" t="s">
        <v>459</v>
      </c>
      <c r="J4659" s="2" t="s">
        <v>343</v>
      </c>
      <c r="K4659" s="2" t="s">
        <v>330</v>
      </c>
      <c r="L4659" s="2" t="s">
        <v>689</v>
      </c>
      <c r="M4659" s="2" t="s">
        <v>783</v>
      </c>
    </row>
    <row r="4660" spans="1:13">
      <c r="A4660" t="s">
        <v>99</v>
      </c>
      <c r="B4660">
        <v>25</v>
      </c>
      <c r="C4660" s="2" t="s">
        <v>259</v>
      </c>
      <c r="D4660" s="2" t="s">
        <v>366</v>
      </c>
      <c r="E4660" s="2" t="s">
        <v>373</v>
      </c>
      <c r="F4660" s="2" t="s">
        <v>432</v>
      </c>
      <c r="G4660" s="2" t="s">
        <v>335</v>
      </c>
      <c r="H4660" s="2" t="s">
        <v>330</v>
      </c>
      <c r="I4660" s="2" t="s">
        <v>491</v>
      </c>
      <c r="J4660" s="2" t="s">
        <v>343</v>
      </c>
      <c r="K4660" s="2" t="s">
        <v>330</v>
      </c>
      <c r="L4660" s="2" t="s">
        <v>696</v>
      </c>
      <c r="M4660" s="2" t="s">
        <v>780</v>
      </c>
    </row>
    <row r="4661" spans="1:13">
      <c r="A4661" t="s">
        <v>100</v>
      </c>
      <c r="B4661">
        <v>25</v>
      </c>
      <c r="C4661" s="2" t="s">
        <v>260</v>
      </c>
      <c r="D4661" s="2" t="s">
        <v>330</v>
      </c>
      <c r="E4661" s="2" t="s">
        <v>372</v>
      </c>
      <c r="F4661" s="2" t="s">
        <v>445</v>
      </c>
      <c r="G4661" s="2" t="s">
        <v>335</v>
      </c>
      <c r="H4661" s="2" t="s">
        <v>330</v>
      </c>
      <c r="I4661" s="2" t="s">
        <v>466</v>
      </c>
      <c r="J4661" s="2" t="s">
        <v>343</v>
      </c>
      <c r="K4661" s="2" t="s">
        <v>330</v>
      </c>
      <c r="L4661" s="2" t="s">
        <v>562</v>
      </c>
      <c r="M4661" s="2">
        <v>0</v>
      </c>
    </row>
    <row r="4662" spans="1:13">
      <c r="A4662" t="s">
        <v>101</v>
      </c>
      <c r="B4662">
        <v>25</v>
      </c>
      <c r="C4662" s="2" t="s">
        <v>336</v>
      </c>
      <c r="D4662" s="2" t="s">
        <v>366</v>
      </c>
      <c r="E4662" s="2" t="s">
        <v>372</v>
      </c>
      <c r="F4662" s="2" t="s">
        <v>446</v>
      </c>
      <c r="G4662" s="2" t="s">
        <v>335</v>
      </c>
      <c r="H4662" s="2" t="s">
        <v>330</v>
      </c>
      <c r="I4662" s="2" t="s">
        <v>534</v>
      </c>
      <c r="J4662" s="2" t="s">
        <v>343</v>
      </c>
      <c r="K4662" s="2" t="s">
        <v>330</v>
      </c>
      <c r="L4662" s="2" t="s">
        <v>697</v>
      </c>
      <c r="M4662" s="2">
        <v>0</v>
      </c>
    </row>
    <row r="4663" spans="1:13">
      <c r="A4663" t="s">
        <v>102</v>
      </c>
      <c r="B4663">
        <v>25</v>
      </c>
      <c r="C4663" s="2" t="s">
        <v>261</v>
      </c>
      <c r="D4663" s="2" t="s">
        <v>366</v>
      </c>
      <c r="E4663" s="2" t="s">
        <v>374</v>
      </c>
      <c r="F4663" s="2" t="s">
        <v>445</v>
      </c>
      <c r="G4663" s="2" t="s">
        <v>335</v>
      </c>
      <c r="H4663" s="2" t="s">
        <v>330</v>
      </c>
      <c r="I4663" s="2" t="s">
        <v>491</v>
      </c>
      <c r="J4663" s="2" t="s">
        <v>343</v>
      </c>
      <c r="K4663" s="2" t="s">
        <v>330</v>
      </c>
      <c r="L4663" s="2" t="s">
        <v>698</v>
      </c>
      <c r="M4663" s="2" t="s">
        <v>782</v>
      </c>
    </row>
    <row r="4664" spans="1:13">
      <c r="A4664" t="s">
        <v>103</v>
      </c>
      <c r="B4664">
        <v>25</v>
      </c>
      <c r="C4664" s="2" t="s">
        <v>262</v>
      </c>
      <c r="D4664" s="2" t="s">
        <v>366</v>
      </c>
      <c r="E4664" s="2" t="s">
        <v>374</v>
      </c>
      <c r="F4664" s="2" t="s">
        <v>446</v>
      </c>
      <c r="G4664" s="2" t="s">
        <v>335</v>
      </c>
      <c r="H4664" s="2" t="s">
        <v>330</v>
      </c>
      <c r="I4664" s="2" t="s">
        <v>521</v>
      </c>
      <c r="J4664" s="2" t="s">
        <v>343</v>
      </c>
      <c r="K4664" s="2" t="s">
        <v>330</v>
      </c>
      <c r="L4664" s="2" t="s">
        <v>684</v>
      </c>
      <c r="M4664" s="2">
        <v>0</v>
      </c>
    </row>
    <row r="4665" spans="1:13">
      <c r="A4665" t="s">
        <v>104</v>
      </c>
      <c r="B4665">
        <v>25</v>
      </c>
      <c r="C4665" s="2" t="s">
        <v>263</v>
      </c>
      <c r="D4665" s="2" t="s">
        <v>366</v>
      </c>
      <c r="E4665" s="2" t="s">
        <v>374</v>
      </c>
      <c r="F4665" s="2" t="s">
        <v>395</v>
      </c>
      <c r="G4665" s="2" t="s">
        <v>335</v>
      </c>
      <c r="H4665" s="2" t="s">
        <v>330</v>
      </c>
      <c r="I4665" s="2" t="s">
        <v>520</v>
      </c>
      <c r="J4665" s="2" t="s">
        <v>343</v>
      </c>
      <c r="K4665" s="2" t="s">
        <v>330</v>
      </c>
      <c r="L4665" s="2" t="s">
        <v>699</v>
      </c>
      <c r="M4665" s="2" t="s">
        <v>779</v>
      </c>
    </row>
    <row r="4666" spans="1:13">
      <c r="A4666" t="s">
        <v>105</v>
      </c>
      <c r="B4666">
        <v>25</v>
      </c>
      <c r="C4666" s="2" t="s">
        <v>236</v>
      </c>
      <c r="D4666" s="2" t="s">
        <v>366</v>
      </c>
      <c r="E4666" s="2" t="s">
        <v>374</v>
      </c>
      <c r="F4666" s="2" t="s">
        <v>446</v>
      </c>
      <c r="G4666" s="2" t="s">
        <v>335</v>
      </c>
      <c r="H4666" s="2" t="s">
        <v>591</v>
      </c>
      <c r="I4666" s="2" t="s">
        <v>491</v>
      </c>
      <c r="J4666" s="2" t="s">
        <v>343</v>
      </c>
      <c r="K4666" s="2" t="s">
        <v>591</v>
      </c>
      <c r="L4666" s="2" t="s">
        <v>700</v>
      </c>
      <c r="M4666" s="2">
        <v>0</v>
      </c>
    </row>
    <row r="4667" spans="1:13">
      <c r="A4667" t="s">
        <v>106</v>
      </c>
      <c r="B4667">
        <v>25</v>
      </c>
      <c r="C4667" s="2" t="s">
        <v>264</v>
      </c>
      <c r="D4667" s="2" t="s">
        <v>366</v>
      </c>
      <c r="E4667" s="2" t="s">
        <v>374</v>
      </c>
      <c r="F4667" s="2" t="s">
        <v>422</v>
      </c>
      <c r="G4667" s="2" t="s">
        <v>335</v>
      </c>
      <c r="H4667" s="2" t="s">
        <v>591</v>
      </c>
      <c r="I4667" s="2" t="s">
        <v>535</v>
      </c>
      <c r="J4667" s="2" t="s">
        <v>343</v>
      </c>
      <c r="K4667" s="2" t="s">
        <v>591</v>
      </c>
      <c r="L4667" s="2" t="s">
        <v>701</v>
      </c>
      <c r="M4667" s="2">
        <v>0</v>
      </c>
    </row>
    <row r="4668" spans="1:13">
      <c r="A4668" t="s">
        <v>107</v>
      </c>
      <c r="B4668">
        <v>25</v>
      </c>
      <c r="C4668" s="2" t="s">
        <v>264</v>
      </c>
      <c r="D4668" s="2" t="s">
        <v>366</v>
      </c>
      <c r="E4668" s="2" t="s">
        <v>374</v>
      </c>
      <c r="F4668" s="2" t="s">
        <v>442</v>
      </c>
      <c r="G4668" s="2" t="s">
        <v>335</v>
      </c>
      <c r="H4668" s="2" t="s">
        <v>592</v>
      </c>
      <c r="I4668" s="2" t="s">
        <v>464</v>
      </c>
      <c r="J4668" s="2" t="s">
        <v>343</v>
      </c>
      <c r="K4668" s="2" t="s">
        <v>592</v>
      </c>
      <c r="L4668" s="2" t="s">
        <v>701</v>
      </c>
      <c r="M4668" s="2" t="s">
        <v>795</v>
      </c>
    </row>
    <row r="4669" spans="1:13">
      <c r="A4669" t="s">
        <v>108</v>
      </c>
      <c r="B4669">
        <v>25</v>
      </c>
      <c r="C4669" s="2" t="s">
        <v>265</v>
      </c>
      <c r="D4669" s="2" t="s">
        <v>366</v>
      </c>
      <c r="E4669" s="2" t="s">
        <v>374</v>
      </c>
      <c r="F4669" s="2" t="s">
        <v>432</v>
      </c>
      <c r="G4669" s="2" t="s">
        <v>335</v>
      </c>
      <c r="H4669" s="2" t="s">
        <v>330</v>
      </c>
      <c r="I4669" s="2" t="s">
        <v>432</v>
      </c>
      <c r="J4669" s="2" t="s">
        <v>343</v>
      </c>
      <c r="K4669" s="2" t="s">
        <v>330</v>
      </c>
      <c r="L4669" s="2" t="s">
        <v>702</v>
      </c>
      <c r="M4669" s="2" t="s">
        <v>798</v>
      </c>
    </row>
    <row r="4670" spans="1:13">
      <c r="A4670" t="s">
        <v>109</v>
      </c>
      <c r="B4670">
        <v>25</v>
      </c>
      <c r="C4670" s="2" t="s">
        <v>337</v>
      </c>
      <c r="D4670" s="2" t="s">
        <v>330</v>
      </c>
      <c r="E4670" s="2" t="s">
        <v>374</v>
      </c>
      <c r="F4670" s="2" t="s">
        <v>422</v>
      </c>
      <c r="G4670" s="2" t="s">
        <v>335</v>
      </c>
      <c r="H4670" s="2" t="s">
        <v>593</v>
      </c>
      <c r="I4670" s="2" t="s">
        <v>525</v>
      </c>
      <c r="J4670" s="2" t="s">
        <v>343</v>
      </c>
      <c r="K4670" s="2" t="s">
        <v>593</v>
      </c>
      <c r="L4670" s="2" t="s">
        <v>556</v>
      </c>
      <c r="M4670" s="2">
        <v>0</v>
      </c>
    </row>
    <row r="4671" spans="1:13">
      <c r="A4671" t="s">
        <v>110</v>
      </c>
      <c r="B4671">
        <v>25</v>
      </c>
      <c r="C4671" s="2" t="s">
        <v>338</v>
      </c>
      <c r="D4671" s="2" t="s">
        <v>366</v>
      </c>
      <c r="E4671" s="2" t="s">
        <v>374</v>
      </c>
      <c r="F4671" s="2" t="s">
        <v>446</v>
      </c>
      <c r="G4671" s="2" t="s">
        <v>335</v>
      </c>
      <c r="H4671" s="2" t="s">
        <v>366</v>
      </c>
      <c r="I4671" s="2" t="s">
        <v>491</v>
      </c>
      <c r="J4671" s="2" t="s">
        <v>343</v>
      </c>
      <c r="K4671" s="2" t="s">
        <v>366</v>
      </c>
      <c r="L4671" s="2" t="s">
        <v>703</v>
      </c>
      <c r="M4671" s="2" t="s">
        <v>797</v>
      </c>
    </row>
    <row r="4672" spans="1:13">
      <c r="A4672" t="s">
        <v>111</v>
      </c>
      <c r="B4672">
        <v>25</v>
      </c>
      <c r="C4672" s="2" t="s">
        <v>338</v>
      </c>
      <c r="D4672" s="2" t="s">
        <v>366</v>
      </c>
      <c r="E4672" s="2" t="s">
        <v>374</v>
      </c>
      <c r="F4672" s="2" t="s">
        <v>365</v>
      </c>
      <c r="G4672" s="2" t="s">
        <v>387</v>
      </c>
      <c r="H4672" s="2" t="s">
        <v>594</v>
      </c>
      <c r="I4672" s="2" t="s">
        <v>467</v>
      </c>
      <c r="J4672" s="2" t="s">
        <v>343</v>
      </c>
      <c r="K4672" s="2" t="s">
        <v>629</v>
      </c>
      <c r="L4672" s="2" t="s">
        <v>347</v>
      </c>
      <c r="M4672" s="2">
        <v>0</v>
      </c>
    </row>
    <row r="4673" spans="1:13">
      <c r="A4673" t="s">
        <v>112</v>
      </c>
      <c r="B4673">
        <v>25</v>
      </c>
      <c r="C4673" s="2" t="s">
        <v>266</v>
      </c>
      <c r="D4673" s="2" t="s">
        <v>330</v>
      </c>
      <c r="E4673" s="2" t="s">
        <v>374</v>
      </c>
      <c r="F4673" s="2" t="s">
        <v>432</v>
      </c>
      <c r="G4673" s="2" t="s">
        <v>387</v>
      </c>
      <c r="H4673" s="2" t="s">
        <v>591</v>
      </c>
      <c r="I4673" s="2" t="s">
        <v>536</v>
      </c>
      <c r="J4673" s="2" t="s">
        <v>343</v>
      </c>
      <c r="K4673" s="2" t="s">
        <v>591</v>
      </c>
      <c r="L4673" s="2" t="s">
        <v>704</v>
      </c>
      <c r="M4673" s="2" t="s">
        <v>797</v>
      </c>
    </row>
    <row r="4674" spans="1:13">
      <c r="A4674" t="s">
        <v>113</v>
      </c>
      <c r="B4674">
        <v>25</v>
      </c>
      <c r="C4674" s="2" t="s">
        <v>267</v>
      </c>
      <c r="D4674" s="2" t="s">
        <v>366</v>
      </c>
      <c r="E4674" s="2" t="s">
        <v>374</v>
      </c>
      <c r="F4674" s="2" t="s">
        <v>447</v>
      </c>
      <c r="G4674" s="2" t="s">
        <v>339</v>
      </c>
      <c r="H4674" s="2" t="s">
        <v>594</v>
      </c>
      <c r="I4674" s="2" t="s">
        <v>536</v>
      </c>
      <c r="J4674" s="2" t="s">
        <v>343</v>
      </c>
      <c r="K4674" s="2" t="s">
        <v>629</v>
      </c>
      <c r="L4674" s="2" t="s">
        <v>705</v>
      </c>
      <c r="M4674" s="2">
        <v>0</v>
      </c>
    </row>
    <row r="4675" spans="1:13">
      <c r="A4675" t="s">
        <v>114</v>
      </c>
      <c r="B4675">
        <v>25</v>
      </c>
      <c r="C4675" s="2" t="s">
        <v>268</v>
      </c>
      <c r="D4675" s="2" t="s">
        <v>366</v>
      </c>
      <c r="E4675" s="2" t="s">
        <v>374</v>
      </c>
      <c r="F4675" s="2" t="s">
        <v>433</v>
      </c>
      <c r="G4675" s="2" t="s">
        <v>339</v>
      </c>
      <c r="H4675" s="2" t="s">
        <v>595</v>
      </c>
      <c r="I4675" s="2" t="s">
        <v>459</v>
      </c>
      <c r="J4675" s="2" t="s">
        <v>343</v>
      </c>
      <c r="K4675" s="2" t="s">
        <v>595</v>
      </c>
      <c r="L4675" s="2" t="s">
        <v>706</v>
      </c>
      <c r="M4675" s="2" t="s">
        <v>795</v>
      </c>
    </row>
    <row r="4676" spans="1:13">
      <c r="A4676" t="s">
        <v>115</v>
      </c>
      <c r="B4676">
        <v>25</v>
      </c>
      <c r="C4676" s="2" t="s">
        <v>269</v>
      </c>
      <c r="D4676" s="2" t="s">
        <v>330</v>
      </c>
      <c r="E4676" s="2" t="s">
        <v>374</v>
      </c>
      <c r="F4676" s="2" t="s">
        <v>447</v>
      </c>
      <c r="G4676" s="2" t="s">
        <v>373</v>
      </c>
      <c r="H4676" s="2" t="s">
        <v>596</v>
      </c>
      <c r="I4676" s="2" t="s">
        <v>537</v>
      </c>
      <c r="J4676" s="2" t="s">
        <v>343</v>
      </c>
      <c r="K4676" s="2" t="s">
        <v>630</v>
      </c>
      <c r="L4676" s="2" t="s">
        <v>703</v>
      </c>
      <c r="M4676" s="2" t="s">
        <v>780</v>
      </c>
    </row>
    <row r="4677" spans="1:13">
      <c r="A4677" t="s">
        <v>116</v>
      </c>
      <c r="B4677">
        <v>25</v>
      </c>
      <c r="C4677" s="2" t="s">
        <v>270</v>
      </c>
      <c r="D4677" s="2" t="s">
        <v>330</v>
      </c>
      <c r="E4677" s="2" t="s">
        <v>373</v>
      </c>
      <c r="F4677" s="2" t="s">
        <v>445</v>
      </c>
      <c r="G4677" s="2" t="s">
        <v>373</v>
      </c>
      <c r="H4677" s="2" t="s">
        <v>330</v>
      </c>
      <c r="I4677" s="2" t="s">
        <v>330</v>
      </c>
      <c r="J4677" s="2" t="s">
        <v>343</v>
      </c>
      <c r="K4677" s="2" t="s">
        <v>330</v>
      </c>
      <c r="L4677" s="2" t="s">
        <v>707</v>
      </c>
      <c r="M4677" s="2" t="s">
        <v>773</v>
      </c>
    </row>
    <row r="4678" spans="1:13">
      <c r="A4678" t="s">
        <v>117</v>
      </c>
      <c r="B4678">
        <v>25</v>
      </c>
      <c r="C4678" s="2" t="s">
        <v>271</v>
      </c>
      <c r="D4678" s="2" t="s">
        <v>330</v>
      </c>
      <c r="E4678" s="2" t="s">
        <v>339</v>
      </c>
      <c r="F4678" s="2" t="s">
        <v>448</v>
      </c>
      <c r="G4678" s="2" t="s">
        <v>373</v>
      </c>
      <c r="H4678" s="2" t="s">
        <v>591</v>
      </c>
      <c r="I4678" s="2" t="s">
        <v>538</v>
      </c>
      <c r="J4678" s="2" t="s">
        <v>343</v>
      </c>
      <c r="K4678" s="2" t="s">
        <v>591</v>
      </c>
      <c r="L4678" s="2" t="s">
        <v>708</v>
      </c>
      <c r="M4678" s="2">
        <v>0</v>
      </c>
    </row>
    <row r="4679" spans="1:13">
      <c r="A4679" t="s">
        <v>118</v>
      </c>
      <c r="B4679">
        <v>25</v>
      </c>
      <c r="C4679" s="2" t="s">
        <v>272</v>
      </c>
      <c r="D4679" s="2" t="s">
        <v>330</v>
      </c>
      <c r="E4679" s="2" t="s">
        <v>339</v>
      </c>
      <c r="F4679" s="2" t="s">
        <v>449</v>
      </c>
      <c r="G4679" s="2" t="s">
        <v>372</v>
      </c>
      <c r="H4679" s="2" t="s">
        <v>330</v>
      </c>
      <c r="I4679" s="2" t="s">
        <v>539</v>
      </c>
      <c r="J4679" s="2" t="s">
        <v>343</v>
      </c>
      <c r="K4679" s="2" t="s">
        <v>365</v>
      </c>
      <c r="L4679" s="2" t="s">
        <v>709</v>
      </c>
      <c r="M4679" s="2">
        <v>0</v>
      </c>
    </row>
    <row r="4680" spans="1:13">
      <c r="A4680" t="s">
        <v>119</v>
      </c>
      <c r="B4680">
        <v>25</v>
      </c>
      <c r="C4680" s="2" t="s">
        <v>330</v>
      </c>
      <c r="D4680" s="2" t="s">
        <v>330</v>
      </c>
      <c r="E4680" s="2" t="s">
        <v>387</v>
      </c>
      <c r="F4680" s="2" t="s">
        <v>450</v>
      </c>
      <c r="G4680" s="2" t="s">
        <v>372</v>
      </c>
      <c r="H4680" s="2" t="s">
        <v>591</v>
      </c>
      <c r="I4680" s="2" t="s">
        <v>540</v>
      </c>
      <c r="J4680" s="2" t="s">
        <v>343</v>
      </c>
      <c r="K4680" s="2" t="s">
        <v>591</v>
      </c>
      <c r="L4680" s="2" t="s">
        <v>709</v>
      </c>
      <c r="M4680" s="2">
        <v>0</v>
      </c>
    </row>
    <row r="4681" spans="1:13">
      <c r="A4681" t="s">
        <v>120</v>
      </c>
      <c r="B4681">
        <v>25</v>
      </c>
      <c r="C4681" s="2" t="s">
        <v>273</v>
      </c>
      <c r="D4681" s="2" t="s">
        <v>330</v>
      </c>
      <c r="E4681" s="2" t="s">
        <v>379</v>
      </c>
      <c r="F4681" s="2" t="s">
        <v>391</v>
      </c>
      <c r="G4681" s="2" t="s">
        <v>374</v>
      </c>
      <c r="H4681" s="2" t="s">
        <v>590</v>
      </c>
      <c r="I4681" s="2" t="s">
        <v>524</v>
      </c>
      <c r="J4681" s="2" t="s">
        <v>343</v>
      </c>
      <c r="K4681" s="2" t="s">
        <v>608</v>
      </c>
      <c r="L4681" s="2" t="s">
        <v>686</v>
      </c>
      <c r="M4681" s="2" t="s">
        <v>774</v>
      </c>
    </row>
    <row r="4682" spans="1:13">
      <c r="A4682" t="s">
        <v>121</v>
      </c>
      <c r="B4682">
        <v>25</v>
      </c>
      <c r="C4682" s="2" t="s">
        <v>339</v>
      </c>
      <c r="D4682" s="2" t="s">
        <v>330</v>
      </c>
      <c r="E4682" s="2" t="s">
        <v>379</v>
      </c>
      <c r="F4682" s="2" t="s">
        <v>449</v>
      </c>
      <c r="G4682" s="2" t="s">
        <v>371</v>
      </c>
      <c r="H4682" s="2" t="s">
        <v>330</v>
      </c>
      <c r="I4682" s="2" t="s">
        <v>539</v>
      </c>
      <c r="J4682" s="2" t="s">
        <v>343</v>
      </c>
      <c r="K4682" s="2" t="s">
        <v>365</v>
      </c>
      <c r="L4682" s="2" t="s">
        <v>710</v>
      </c>
      <c r="M4682" s="2">
        <v>0</v>
      </c>
    </row>
    <row r="4683" spans="1:13">
      <c r="A4683" t="s">
        <v>122</v>
      </c>
      <c r="B4683">
        <v>25</v>
      </c>
      <c r="C4683" s="2" t="s">
        <v>274</v>
      </c>
      <c r="D4683" s="2" t="s">
        <v>330</v>
      </c>
      <c r="E4683" s="2" t="s">
        <v>384</v>
      </c>
      <c r="F4683" s="2" t="s">
        <v>434</v>
      </c>
      <c r="G4683" s="2" t="s">
        <v>375</v>
      </c>
      <c r="H4683" s="2" t="s">
        <v>588</v>
      </c>
      <c r="I4683" s="2" t="s">
        <v>459</v>
      </c>
      <c r="J4683" s="2" t="s">
        <v>343</v>
      </c>
      <c r="K4683" s="2" t="s">
        <v>631</v>
      </c>
      <c r="L4683" s="2" t="s">
        <v>555</v>
      </c>
      <c r="M4683" s="2" t="s">
        <v>797</v>
      </c>
    </row>
    <row r="4684" spans="1:13">
      <c r="A4684" t="s">
        <v>123</v>
      </c>
      <c r="B4684">
        <v>25</v>
      </c>
      <c r="C4684" s="2" t="s">
        <v>268</v>
      </c>
      <c r="D4684" s="2" t="s">
        <v>330</v>
      </c>
      <c r="E4684" s="2" t="s">
        <v>336</v>
      </c>
      <c r="F4684" s="2" t="s">
        <v>451</v>
      </c>
      <c r="G4684" s="2" t="s">
        <v>375</v>
      </c>
      <c r="H4684" s="2" t="s">
        <v>591</v>
      </c>
      <c r="I4684" s="2" t="s">
        <v>453</v>
      </c>
      <c r="J4684" s="2" t="s">
        <v>343</v>
      </c>
      <c r="K4684" s="2" t="s">
        <v>591</v>
      </c>
      <c r="L4684" s="2" t="s">
        <v>711</v>
      </c>
      <c r="M4684" s="2" t="s">
        <v>787</v>
      </c>
    </row>
    <row r="4685" spans="1:13">
      <c r="A4685" t="s">
        <v>124</v>
      </c>
      <c r="B4685">
        <v>25</v>
      </c>
      <c r="C4685" s="2" t="s">
        <v>275</v>
      </c>
      <c r="D4685" s="2" t="s">
        <v>330</v>
      </c>
      <c r="E4685" s="2" t="s">
        <v>336</v>
      </c>
      <c r="F4685" s="2" t="s">
        <v>452</v>
      </c>
      <c r="G4685" s="2" t="s">
        <v>375</v>
      </c>
      <c r="H4685" s="2" t="s">
        <v>591</v>
      </c>
      <c r="I4685" s="2" t="s">
        <v>531</v>
      </c>
      <c r="J4685" s="2" t="s">
        <v>343</v>
      </c>
      <c r="K4685" s="2" t="s">
        <v>591</v>
      </c>
      <c r="L4685" s="2" t="s">
        <v>686</v>
      </c>
      <c r="M4685" s="2" t="s">
        <v>797</v>
      </c>
    </row>
    <row r="4686" spans="1:13">
      <c r="A4686" t="s">
        <v>125</v>
      </c>
      <c r="B4686">
        <v>25</v>
      </c>
      <c r="C4686" s="2" t="s">
        <v>276</v>
      </c>
      <c r="D4686" s="2" t="s">
        <v>330</v>
      </c>
      <c r="E4686" s="2" t="s">
        <v>336</v>
      </c>
      <c r="F4686" s="2" t="s">
        <v>451</v>
      </c>
      <c r="G4686" s="2" t="s">
        <v>345</v>
      </c>
      <c r="H4686" s="2" t="s">
        <v>330</v>
      </c>
      <c r="I4686" s="2" t="s">
        <v>541</v>
      </c>
      <c r="J4686" s="2" t="s">
        <v>343</v>
      </c>
      <c r="K4686" s="2" t="s">
        <v>365</v>
      </c>
      <c r="L4686" s="2" t="s">
        <v>712</v>
      </c>
      <c r="M4686" s="2">
        <v>0</v>
      </c>
    </row>
    <row r="4687" spans="1:13">
      <c r="A4687" t="s">
        <v>126</v>
      </c>
      <c r="B4687">
        <v>25</v>
      </c>
      <c r="C4687" s="2" t="s">
        <v>277</v>
      </c>
      <c r="D4687" s="2" t="s">
        <v>366</v>
      </c>
      <c r="E4687" s="2" t="s">
        <v>336</v>
      </c>
      <c r="F4687" s="2" t="s">
        <v>442</v>
      </c>
      <c r="G4687" s="2" t="s">
        <v>345</v>
      </c>
      <c r="H4687" s="2" t="s">
        <v>593</v>
      </c>
      <c r="I4687" s="2" t="s">
        <v>519</v>
      </c>
      <c r="J4687" s="2" t="s">
        <v>343</v>
      </c>
      <c r="K4687" s="2" t="s">
        <v>593</v>
      </c>
      <c r="L4687" s="2" t="s">
        <v>713</v>
      </c>
      <c r="M4687" s="2">
        <v>0</v>
      </c>
    </row>
    <row r="4688" spans="1:13">
      <c r="A4688" t="s">
        <v>127</v>
      </c>
      <c r="B4688">
        <v>25</v>
      </c>
      <c r="C4688" s="2" t="s">
        <v>278</v>
      </c>
      <c r="D4688" s="2" t="s">
        <v>366</v>
      </c>
      <c r="E4688" s="2" t="s">
        <v>336</v>
      </c>
      <c r="F4688" s="2" t="s">
        <v>453</v>
      </c>
      <c r="G4688" s="2" t="s">
        <v>345</v>
      </c>
      <c r="H4688" s="2" t="s">
        <v>366</v>
      </c>
      <c r="I4688" s="2" t="s">
        <v>446</v>
      </c>
      <c r="J4688" s="2" t="s">
        <v>343</v>
      </c>
      <c r="K4688" s="2" t="s">
        <v>366</v>
      </c>
      <c r="L4688" s="2" t="s">
        <v>341</v>
      </c>
      <c r="M4688" s="2">
        <v>0</v>
      </c>
    </row>
    <row r="4689" spans="1:13">
      <c r="A4689" t="s">
        <v>128</v>
      </c>
      <c r="B4689">
        <v>25</v>
      </c>
      <c r="C4689" s="2" t="s">
        <v>279</v>
      </c>
      <c r="D4689" s="2" t="s">
        <v>330</v>
      </c>
      <c r="E4689" s="2" t="s">
        <v>336</v>
      </c>
      <c r="F4689" s="2" t="s">
        <v>436</v>
      </c>
      <c r="G4689" s="2" t="s">
        <v>345</v>
      </c>
      <c r="H4689" s="2" t="s">
        <v>366</v>
      </c>
      <c r="I4689" s="2" t="s">
        <v>521</v>
      </c>
      <c r="J4689" s="2" t="s">
        <v>343</v>
      </c>
      <c r="K4689" s="2" t="s">
        <v>366</v>
      </c>
      <c r="L4689" s="2" t="s">
        <v>714</v>
      </c>
      <c r="M4689" s="2">
        <v>0</v>
      </c>
    </row>
    <row r="4690" spans="1:13">
      <c r="A4690" t="s">
        <v>129</v>
      </c>
      <c r="B4690">
        <v>25</v>
      </c>
      <c r="C4690" s="2" t="s">
        <v>280</v>
      </c>
      <c r="D4690" s="2" t="s">
        <v>364</v>
      </c>
      <c r="E4690" s="2" t="s">
        <v>382</v>
      </c>
      <c r="F4690" s="2" t="s">
        <v>454</v>
      </c>
      <c r="G4690" s="2" t="s">
        <v>345</v>
      </c>
      <c r="H4690" s="2" t="s">
        <v>330</v>
      </c>
      <c r="I4690" s="2" t="s">
        <v>433</v>
      </c>
      <c r="J4690" s="2" t="s">
        <v>343</v>
      </c>
      <c r="K4690" s="2" t="s">
        <v>330</v>
      </c>
      <c r="L4690" s="2" t="s">
        <v>715</v>
      </c>
      <c r="M4690" s="2">
        <v>0</v>
      </c>
    </row>
    <row r="4691" spans="1:13">
      <c r="A4691" t="s">
        <v>130</v>
      </c>
      <c r="B4691">
        <v>25</v>
      </c>
      <c r="C4691" s="2" t="s">
        <v>281</v>
      </c>
      <c r="D4691" s="2" t="s">
        <v>230</v>
      </c>
      <c r="E4691" s="2" t="s">
        <v>382</v>
      </c>
      <c r="F4691" s="2" t="s">
        <v>405</v>
      </c>
      <c r="G4691" s="2" t="s">
        <v>375</v>
      </c>
      <c r="H4691" s="2" t="s">
        <v>330</v>
      </c>
      <c r="I4691" s="2" t="s">
        <v>457</v>
      </c>
      <c r="J4691" s="2" t="s">
        <v>343</v>
      </c>
      <c r="K4691" s="2" t="s">
        <v>364</v>
      </c>
      <c r="L4691" s="2" t="s">
        <v>616</v>
      </c>
      <c r="M4691" s="2" t="s">
        <v>788</v>
      </c>
    </row>
    <row r="4692" spans="1:13">
      <c r="A4692" t="s">
        <v>131</v>
      </c>
      <c r="B4692">
        <v>25</v>
      </c>
      <c r="C4692" s="2" t="s">
        <v>282</v>
      </c>
      <c r="D4692" s="2" t="s">
        <v>370</v>
      </c>
      <c r="E4692" s="2" t="s">
        <v>365</v>
      </c>
      <c r="F4692" s="2" t="s">
        <v>435</v>
      </c>
      <c r="G4692" s="2" t="s">
        <v>372</v>
      </c>
      <c r="H4692" s="2" t="s">
        <v>366</v>
      </c>
      <c r="I4692" s="2" t="s">
        <v>522</v>
      </c>
      <c r="J4692" s="2" t="s">
        <v>343</v>
      </c>
      <c r="K4692" s="2" t="s">
        <v>370</v>
      </c>
      <c r="L4692" s="2" t="s">
        <v>716</v>
      </c>
      <c r="M4692" s="2">
        <v>0</v>
      </c>
    </row>
    <row r="4693" spans="1:13">
      <c r="A4693" t="s">
        <v>132</v>
      </c>
      <c r="B4693">
        <v>25</v>
      </c>
      <c r="C4693" s="2" t="s">
        <v>283</v>
      </c>
      <c r="D4693" s="2" t="s">
        <v>370</v>
      </c>
      <c r="E4693" s="2" t="s">
        <v>365</v>
      </c>
      <c r="F4693" s="2" t="s">
        <v>455</v>
      </c>
      <c r="G4693" s="2" t="s">
        <v>387</v>
      </c>
      <c r="H4693" s="2" t="s">
        <v>366</v>
      </c>
      <c r="I4693" s="2" t="s">
        <v>230</v>
      </c>
      <c r="J4693" s="2" t="s">
        <v>343</v>
      </c>
      <c r="K4693" s="2" t="s">
        <v>370</v>
      </c>
      <c r="L4693" s="2" t="s">
        <v>717</v>
      </c>
      <c r="M4693" s="2" t="s">
        <v>796</v>
      </c>
    </row>
    <row r="4694" spans="1:13">
      <c r="A4694" t="s">
        <v>133</v>
      </c>
      <c r="B4694">
        <v>25</v>
      </c>
      <c r="C4694" s="2" t="s">
        <v>284</v>
      </c>
      <c r="D4694" s="2" t="s">
        <v>364</v>
      </c>
      <c r="E4694" s="2" t="s">
        <v>365</v>
      </c>
      <c r="F4694" s="2" t="s">
        <v>444</v>
      </c>
      <c r="G4694" s="2" t="s">
        <v>335</v>
      </c>
      <c r="H4694" s="2" t="s">
        <v>330</v>
      </c>
      <c r="I4694" s="2" t="s">
        <v>542</v>
      </c>
      <c r="J4694" s="2" t="s">
        <v>343</v>
      </c>
      <c r="K4694" s="2" t="s">
        <v>364</v>
      </c>
      <c r="L4694" s="2" t="s">
        <v>718</v>
      </c>
      <c r="M4694" s="2" t="s">
        <v>785</v>
      </c>
    </row>
    <row r="4695" spans="1:13">
      <c r="A4695" t="s">
        <v>134</v>
      </c>
      <c r="B4695">
        <v>25</v>
      </c>
      <c r="C4695" s="2" t="s">
        <v>285</v>
      </c>
      <c r="D4695" s="2" t="s">
        <v>364</v>
      </c>
      <c r="E4695" s="2" t="s">
        <v>365</v>
      </c>
      <c r="F4695" s="2" t="s">
        <v>456</v>
      </c>
      <c r="G4695" s="2" t="s">
        <v>377</v>
      </c>
      <c r="H4695" s="2" t="s">
        <v>366</v>
      </c>
      <c r="I4695" s="2" t="s">
        <v>543</v>
      </c>
      <c r="J4695" s="2" t="s">
        <v>343</v>
      </c>
      <c r="K4695" s="2" t="s">
        <v>368</v>
      </c>
      <c r="L4695" s="2" t="s">
        <v>245</v>
      </c>
      <c r="M4695" s="2">
        <v>0</v>
      </c>
    </row>
    <row r="4696" spans="1:13">
      <c r="A4696" t="s">
        <v>135</v>
      </c>
      <c r="B4696">
        <v>25</v>
      </c>
      <c r="C4696" s="2" t="s">
        <v>340</v>
      </c>
      <c r="D4696" s="2" t="s">
        <v>369</v>
      </c>
      <c r="E4696" s="2" t="s">
        <v>365</v>
      </c>
      <c r="F4696" s="2" t="s">
        <v>457</v>
      </c>
      <c r="G4696" s="2" t="s">
        <v>377</v>
      </c>
      <c r="H4696" s="2" t="s">
        <v>330</v>
      </c>
      <c r="I4696" s="2" t="s">
        <v>519</v>
      </c>
      <c r="J4696" s="2" t="s">
        <v>343</v>
      </c>
      <c r="K4696" s="2" t="s">
        <v>330</v>
      </c>
      <c r="L4696" s="2" t="s">
        <v>719</v>
      </c>
      <c r="M4696" s="2">
        <v>0</v>
      </c>
    </row>
    <row r="4697" spans="1:13">
      <c r="A4697" t="s">
        <v>136</v>
      </c>
      <c r="B4697">
        <v>25</v>
      </c>
      <c r="C4697" s="2" t="s">
        <v>341</v>
      </c>
      <c r="D4697" s="2" t="s">
        <v>364</v>
      </c>
      <c r="E4697" s="2" t="s">
        <v>365</v>
      </c>
      <c r="F4697" s="2" t="s">
        <v>458</v>
      </c>
      <c r="G4697" s="2" t="s">
        <v>377</v>
      </c>
      <c r="H4697" s="2" t="s">
        <v>330</v>
      </c>
      <c r="I4697" s="2" t="s">
        <v>544</v>
      </c>
      <c r="J4697" s="2" t="s">
        <v>343</v>
      </c>
      <c r="K4697" s="2" t="s">
        <v>330</v>
      </c>
      <c r="L4697" s="2" t="s">
        <v>720</v>
      </c>
      <c r="M4697" s="2" t="s">
        <v>788</v>
      </c>
    </row>
    <row r="4698" spans="1:13">
      <c r="A4698" t="s">
        <v>137</v>
      </c>
      <c r="B4698">
        <v>25</v>
      </c>
      <c r="C4698" s="2" t="s">
        <v>342</v>
      </c>
      <c r="D4698" s="2" t="s">
        <v>368</v>
      </c>
      <c r="E4698" s="2" t="s">
        <v>365</v>
      </c>
      <c r="F4698" s="2" t="s">
        <v>459</v>
      </c>
      <c r="G4698" s="2" t="s">
        <v>378</v>
      </c>
      <c r="H4698" s="2" t="s">
        <v>366</v>
      </c>
      <c r="I4698" s="2" t="s">
        <v>420</v>
      </c>
      <c r="J4698" s="2" t="s">
        <v>343</v>
      </c>
      <c r="K4698" s="2" t="s">
        <v>368</v>
      </c>
      <c r="L4698" s="2" t="s">
        <v>721</v>
      </c>
      <c r="M4698" s="2" t="s">
        <v>776</v>
      </c>
    </row>
    <row r="4699" spans="1:13">
      <c r="A4699" t="s">
        <v>138</v>
      </c>
      <c r="B4699">
        <v>25</v>
      </c>
      <c r="C4699" s="2" t="s">
        <v>343</v>
      </c>
      <c r="D4699" s="2" t="s">
        <v>330</v>
      </c>
      <c r="E4699" s="2" t="s">
        <v>365</v>
      </c>
      <c r="F4699" s="2" t="s">
        <v>424</v>
      </c>
      <c r="G4699" s="2" t="s">
        <v>378</v>
      </c>
      <c r="H4699" s="2" t="s">
        <v>330</v>
      </c>
      <c r="I4699" s="2" t="s">
        <v>545</v>
      </c>
      <c r="J4699" s="2" t="s">
        <v>343</v>
      </c>
      <c r="K4699" s="2" t="s">
        <v>330</v>
      </c>
      <c r="L4699" s="2" t="s">
        <v>722</v>
      </c>
      <c r="M4699" s="2" t="s">
        <v>788</v>
      </c>
    </row>
    <row r="4700" spans="1:13">
      <c r="A4700" t="s">
        <v>139</v>
      </c>
      <c r="B4700">
        <v>25</v>
      </c>
      <c r="C4700" s="2" t="s">
        <v>344</v>
      </c>
      <c r="D4700" s="2" t="s">
        <v>330</v>
      </c>
      <c r="E4700" s="2" t="s">
        <v>365</v>
      </c>
      <c r="F4700" s="2" t="s">
        <v>460</v>
      </c>
      <c r="G4700" s="2" t="s">
        <v>378</v>
      </c>
      <c r="H4700" s="2" t="s">
        <v>330</v>
      </c>
      <c r="I4700" s="2" t="s">
        <v>546</v>
      </c>
      <c r="J4700" s="2" t="s">
        <v>343</v>
      </c>
      <c r="K4700" s="2" t="s">
        <v>330</v>
      </c>
      <c r="L4700" s="2" t="s">
        <v>230</v>
      </c>
      <c r="M4700" s="2">
        <v>0</v>
      </c>
    </row>
    <row r="4701" spans="1:13">
      <c r="A4701" t="s">
        <v>140</v>
      </c>
      <c r="B4701">
        <v>25</v>
      </c>
      <c r="C4701" s="2" t="s">
        <v>286</v>
      </c>
      <c r="D4701" s="2" t="s">
        <v>330</v>
      </c>
      <c r="E4701" s="2" t="s">
        <v>365</v>
      </c>
      <c r="F4701" s="2" t="s">
        <v>439</v>
      </c>
      <c r="G4701" s="2" t="s">
        <v>378</v>
      </c>
      <c r="H4701" s="2" t="s">
        <v>330</v>
      </c>
      <c r="I4701" s="2" t="s">
        <v>544</v>
      </c>
      <c r="J4701" s="2" t="s">
        <v>343</v>
      </c>
      <c r="K4701" s="2" t="s">
        <v>330</v>
      </c>
      <c r="L4701" s="2" t="s">
        <v>723</v>
      </c>
      <c r="M4701" s="2" t="s">
        <v>775</v>
      </c>
    </row>
    <row r="4702" spans="1:13">
      <c r="A4702" t="s">
        <v>141</v>
      </c>
      <c r="B4702">
        <v>25</v>
      </c>
      <c r="C4702" s="2" t="s">
        <v>287</v>
      </c>
      <c r="D4702" s="2" t="s">
        <v>330</v>
      </c>
      <c r="E4702" s="2" t="s">
        <v>365</v>
      </c>
      <c r="F4702" s="2" t="s">
        <v>424</v>
      </c>
      <c r="G4702" s="2" t="s">
        <v>378</v>
      </c>
      <c r="H4702" s="2" t="s">
        <v>330</v>
      </c>
      <c r="I4702" s="2" t="s">
        <v>469</v>
      </c>
      <c r="J4702" s="2" t="s">
        <v>343</v>
      </c>
      <c r="K4702" s="2" t="s">
        <v>330</v>
      </c>
      <c r="L4702" s="2" t="s">
        <v>607</v>
      </c>
      <c r="M4702" s="2">
        <v>0</v>
      </c>
    </row>
    <row r="4703" spans="1:13">
      <c r="A4703" t="s">
        <v>142</v>
      </c>
      <c r="B4703">
        <v>25</v>
      </c>
      <c r="C4703" s="2" t="s">
        <v>288</v>
      </c>
      <c r="D4703" s="2" t="s">
        <v>330</v>
      </c>
      <c r="E4703" s="2" t="s">
        <v>365</v>
      </c>
      <c r="F4703" s="2" t="s">
        <v>420</v>
      </c>
      <c r="G4703" s="2" t="s">
        <v>378</v>
      </c>
      <c r="H4703" s="2" t="s">
        <v>330</v>
      </c>
      <c r="I4703" s="2" t="s">
        <v>472</v>
      </c>
      <c r="J4703" s="2" t="s">
        <v>343</v>
      </c>
      <c r="K4703" s="2" t="s">
        <v>330</v>
      </c>
      <c r="L4703" s="2" t="s">
        <v>724</v>
      </c>
      <c r="M4703" s="2" t="s">
        <v>776</v>
      </c>
    </row>
    <row r="4704" spans="1:13">
      <c r="A4704" t="s">
        <v>143</v>
      </c>
      <c r="B4704">
        <v>25</v>
      </c>
      <c r="C4704" s="2" t="s">
        <v>289</v>
      </c>
      <c r="D4704" s="2" t="s">
        <v>330</v>
      </c>
      <c r="E4704" s="2" t="s">
        <v>365</v>
      </c>
      <c r="F4704" s="2" t="s">
        <v>428</v>
      </c>
      <c r="G4704" s="2" t="s">
        <v>378</v>
      </c>
      <c r="H4704" s="2" t="s">
        <v>330</v>
      </c>
      <c r="I4704" s="2" t="s">
        <v>462</v>
      </c>
      <c r="J4704" s="2" t="s">
        <v>343</v>
      </c>
      <c r="K4704" s="2" t="s">
        <v>330</v>
      </c>
      <c r="L4704" s="2" t="s">
        <v>673</v>
      </c>
      <c r="M4704" s="2" t="s">
        <v>785</v>
      </c>
    </row>
    <row r="4705" spans="1:13">
      <c r="A4705" t="s">
        <v>144</v>
      </c>
      <c r="B4705">
        <v>25</v>
      </c>
      <c r="C4705" s="2" t="s">
        <v>345</v>
      </c>
      <c r="D4705" s="2" t="s">
        <v>330</v>
      </c>
      <c r="E4705" s="2" t="s">
        <v>365</v>
      </c>
      <c r="F4705" s="2" t="s">
        <v>461</v>
      </c>
      <c r="G4705" s="2" t="s">
        <v>378</v>
      </c>
      <c r="H4705" s="2" t="s">
        <v>330</v>
      </c>
      <c r="I4705" s="2" t="s">
        <v>455</v>
      </c>
      <c r="J4705" s="2" t="s">
        <v>343</v>
      </c>
      <c r="K4705" s="2" t="s">
        <v>330</v>
      </c>
      <c r="L4705" s="2" t="s">
        <v>330</v>
      </c>
      <c r="M4705" s="2" t="s">
        <v>772</v>
      </c>
    </row>
    <row r="4706" spans="1:13">
      <c r="A4706" t="s">
        <v>145</v>
      </c>
      <c r="B4706">
        <v>25</v>
      </c>
      <c r="C4706" s="2" t="s">
        <v>346</v>
      </c>
      <c r="D4706" s="2" t="s">
        <v>330</v>
      </c>
      <c r="E4706" s="2" t="s">
        <v>365</v>
      </c>
      <c r="F4706" s="2" t="s">
        <v>462</v>
      </c>
      <c r="G4706" s="2" t="s">
        <v>378</v>
      </c>
      <c r="H4706" s="2" t="s">
        <v>330</v>
      </c>
      <c r="I4706" s="2" t="s">
        <v>520</v>
      </c>
      <c r="J4706" s="2" t="s">
        <v>343</v>
      </c>
      <c r="K4706" s="2" t="s">
        <v>330</v>
      </c>
      <c r="L4706" s="2" t="s">
        <v>359</v>
      </c>
      <c r="M4706" s="2">
        <v>0</v>
      </c>
    </row>
    <row r="4707" spans="1:13">
      <c r="A4707" t="s">
        <v>146</v>
      </c>
      <c r="B4707">
        <v>25</v>
      </c>
      <c r="C4707" s="2" t="s">
        <v>347</v>
      </c>
      <c r="D4707" s="2" t="s">
        <v>330</v>
      </c>
      <c r="E4707" s="2" t="s">
        <v>365</v>
      </c>
      <c r="F4707" s="2" t="s">
        <v>463</v>
      </c>
      <c r="G4707" s="2" t="s">
        <v>378</v>
      </c>
      <c r="H4707" s="2" t="s">
        <v>330</v>
      </c>
      <c r="I4707" s="2" t="s">
        <v>519</v>
      </c>
      <c r="J4707" s="2" t="s">
        <v>343</v>
      </c>
      <c r="K4707" s="2" t="s">
        <v>330</v>
      </c>
      <c r="L4707" s="2" t="s">
        <v>725</v>
      </c>
      <c r="M4707" s="2" t="s">
        <v>795</v>
      </c>
    </row>
    <row r="4708" spans="1:13">
      <c r="A4708" t="s">
        <v>147</v>
      </c>
      <c r="B4708">
        <v>25</v>
      </c>
      <c r="C4708" s="2" t="s">
        <v>348</v>
      </c>
      <c r="D4708" s="2" t="s">
        <v>330</v>
      </c>
      <c r="E4708" s="2" t="s">
        <v>365</v>
      </c>
      <c r="F4708" s="2" t="s">
        <v>462</v>
      </c>
      <c r="G4708" s="2" t="s">
        <v>378</v>
      </c>
      <c r="H4708" s="2" t="s">
        <v>330</v>
      </c>
      <c r="I4708" s="2" t="s">
        <v>477</v>
      </c>
      <c r="J4708" s="2" t="s">
        <v>343</v>
      </c>
      <c r="K4708" s="2" t="s">
        <v>330</v>
      </c>
      <c r="L4708" s="2" t="s">
        <v>653</v>
      </c>
      <c r="M4708" s="2">
        <v>0</v>
      </c>
    </row>
    <row r="4709" spans="1:13">
      <c r="A4709" t="s">
        <v>148</v>
      </c>
      <c r="B4709">
        <v>25</v>
      </c>
      <c r="C4709" s="2" t="s">
        <v>318</v>
      </c>
      <c r="D4709" s="2" t="s">
        <v>330</v>
      </c>
      <c r="E4709" s="2" t="s">
        <v>365</v>
      </c>
      <c r="F4709" s="2" t="s">
        <v>462</v>
      </c>
      <c r="G4709" s="2" t="s">
        <v>378</v>
      </c>
      <c r="H4709" s="2" t="s">
        <v>330</v>
      </c>
      <c r="I4709" s="2" t="s">
        <v>464</v>
      </c>
      <c r="J4709" s="2" t="s">
        <v>343</v>
      </c>
      <c r="K4709" s="2" t="s">
        <v>330</v>
      </c>
      <c r="L4709" s="2" t="s">
        <v>605</v>
      </c>
      <c r="M4709" s="2">
        <v>0</v>
      </c>
    </row>
    <row r="4710" spans="1:13">
      <c r="A4710" t="s">
        <v>149</v>
      </c>
      <c r="B4710">
        <v>25</v>
      </c>
      <c r="C4710" s="2" t="s">
        <v>349</v>
      </c>
      <c r="D4710" s="2" t="s">
        <v>330</v>
      </c>
      <c r="E4710" s="2" t="s">
        <v>365</v>
      </c>
      <c r="F4710" s="2" t="s">
        <v>422</v>
      </c>
      <c r="G4710" s="2" t="s">
        <v>378</v>
      </c>
      <c r="H4710" s="2" t="s">
        <v>330</v>
      </c>
      <c r="I4710" s="2" t="s">
        <v>547</v>
      </c>
      <c r="J4710" s="2" t="s">
        <v>343</v>
      </c>
      <c r="K4710" s="2" t="s">
        <v>330</v>
      </c>
      <c r="L4710" s="2" t="s">
        <v>726</v>
      </c>
      <c r="M4710" s="2" t="s">
        <v>788</v>
      </c>
    </row>
    <row r="4711" spans="1:13">
      <c r="A4711" t="s">
        <v>150</v>
      </c>
      <c r="B4711">
        <v>25</v>
      </c>
      <c r="C4711" s="2" t="s">
        <v>350</v>
      </c>
      <c r="D4711" s="2" t="s">
        <v>330</v>
      </c>
      <c r="E4711" s="2" t="s">
        <v>365</v>
      </c>
      <c r="F4711" s="2" t="s">
        <v>422</v>
      </c>
      <c r="G4711" s="2" t="s">
        <v>378</v>
      </c>
      <c r="H4711" s="2" t="s">
        <v>597</v>
      </c>
      <c r="I4711" s="2" t="s">
        <v>463</v>
      </c>
      <c r="J4711" s="2" t="s">
        <v>343</v>
      </c>
      <c r="K4711" s="2" t="s">
        <v>597</v>
      </c>
      <c r="L4711" s="2" t="s">
        <v>727</v>
      </c>
      <c r="M4711" s="2" t="s">
        <v>787</v>
      </c>
    </row>
    <row r="4712" spans="1:13">
      <c r="A4712" t="s">
        <v>151</v>
      </c>
      <c r="B4712">
        <v>25</v>
      </c>
      <c r="C4712" s="2" t="s">
        <v>351</v>
      </c>
      <c r="D4712" s="2" t="s">
        <v>330</v>
      </c>
      <c r="E4712" s="2" t="s">
        <v>365</v>
      </c>
      <c r="F4712" s="2" t="s">
        <v>330</v>
      </c>
      <c r="G4712" s="2" t="s">
        <v>378</v>
      </c>
      <c r="H4712" s="2" t="s">
        <v>365</v>
      </c>
      <c r="I4712" s="2" t="s">
        <v>330</v>
      </c>
      <c r="J4712" s="2" t="s">
        <v>343</v>
      </c>
      <c r="K4712" s="2" t="s">
        <v>365</v>
      </c>
      <c r="L4712" s="2" t="s">
        <v>728</v>
      </c>
      <c r="M4712" s="2" t="s">
        <v>775</v>
      </c>
    </row>
    <row r="4713" spans="1:13">
      <c r="A4713" t="s">
        <v>152</v>
      </c>
      <c r="B4713">
        <v>25</v>
      </c>
      <c r="C4713" s="2" t="s">
        <v>352</v>
      </c>
      <c r="D4713" s="2" t="s">
        <v>330</v>
      </c>
      <c r="E4713" s="2" t="s">
        <v>365</v>
      </c>
      <c r="F4713" s="2" t="s">
        <v>462</v>
      </c>
      <c r="G4713" s="2" t="s">
        <v>378</v>
      </c>
      <c r="H4713" s="2" t="s">
        <v>365</v>
      </c>
      <c r="I4713" s="2" t="s">
        <v>519</v>
      </c>
      <c r="J4713" s="2" t="s">
        <v>343</v>
      </c>
      <c r="K4713" s="2" t="s">
        <v>365</v>
      </c>
      <c r="L4713" s="2" t="s">
        <v>335</v>
      </c>
      <c r="M4713" s="2" t="s">
        <v>779</v>
      </c>
    </row>
    <row r="4714" spans="1:13">
      <c r="A4714" t="s">
        <v>153</v>
      </c>
      <c r="B4714">
        <v>25</v>
      </c>
      <c r="C4714" s="2" t="s">
        <v>290</v>
      </c>
      <c r="D4714" s="2" t="s">
        <v>330</v>
      </c>
      <c r="E4714" s="2" t="s">
        <v>365</v>
      </c>
      <c r="F4714" s="2" t="s">
        <v>330</v>
      </c>
      <c r="G4714" s="2" t="s">
        <v>378</v>
      </c>
      <c r="H4714" s="2" t="s">
        <v>597</v>
      </c>
      <c r="I4714" s="2" t="s">
        <v>463</v>
      </c>
      <c r="J4714" s="2" t="s">
        <v>343</v>
      </c>
      <c r="K4714" s="2" t="s">
        <v>597</v>
      </c>
      <c r="L4714" s="2" t="s">
        <v>729</v>
      </c>
      <c r="M4714" s="2">
        <v>0</v>
      </c>
    </row>
    <row r="4715" spans="1:13">
      <c r="A4715" t="s">
        <v>154</v>
      </c>
      <c r="B4715">
        <v>25</v>
      </c>
      <c r="C4715" s="2" t="s">
        <v>291</v>
      </c>
      <c r="D4715" s="2" t="s">
        <v>330</v>
      </c>
      <c r="E4715" s="2" t="s">
        <v>365</v>
      </c>
      <c r="F4715" s="2" t="s">
        <v>459</v>
      </c>
      <c r="G4715" s="2" t="s">
        <v>378</v>
      </c>
      <c r="H4715" s="2" t="s">
        <v>592</v>
      </c>
      <c r="I4715" s="2" t="s">
        <v>365</v>
      </c>
      <c r="J4715" s="2" t="s">
        <v>343</v>
      </c>
      <c r="K4715" s="2" t="s">
        <v>592</v>
      </c>
      <c r="L4715" s="2" t="s">
        <v>730</v>
      </c>
      <c r="M4715" s="2" t="s">
        <v>775</v>
      </c>
    </row>
    <row r="4716" spans="1:13">
      <c r="A4716" t="s">
        <v>155</v>
      </c>
      <c r="B4716">
        <v>25</v>
      </c>
      <c r="C4716" s="2" t="s">
        <v>291</v>
      </c>
      <c r="D4716" s="2" t="s">
        <v>330</v>
      </c>
      <c r="E4716" s="2" t="s">
        <v>365</v>
      </c>
      <c r="F4716" s="2" t="s">
        <v>459</v>
      </c>
      <c r="G4716" s="2" t="s">
        <v>377</v>
      </c>
      <c r="H4716" s="2" t="s">
        <v>330</v>
      </c>
      <c r="I4716" s="2" t="s">
        <v>458</v>
      </c>
      <c r="J4716" s="2" t="s">
        <v>343</v>
      </c>
      <c r="K4716" s="2" t="s">
        <v>365</v>
      </c>
      <c r="L4716" s="2" t="s">
        <v>730</v>
      </c>
      <c r="M4716" s="2" t="s">
        <v>797</v>
      </c>
    </row>
    <row r="4717" spans="1:13">
      <c r="A4717" t="s">
        <v>156</v>
      </c>
      <c r="B4717">
        <v>25</v>
      </c>
      <c r="C4717" s="2" t="s">
        <v>353</v>
      </c>
      <c r="D4717" s="2" t="s">
        <v>330</v>
      </c>
      <c r="E4717" s="2" t="s">
        <v>365</v>
      </c>
      <c r="F4717" s="2" t="s">
        <v>461</v>
      </c>
      <c r="G4717" s="2" t="s">
        <v>377</v>
      </c>
      <c r="H4717" s="2" t="s">
        <v>598</v>
      </c>
      <c r="I4717" s="2" t="s">
        <v>520</v>
      </c>
      <c r="J4717" s="2" t="s">
        <v>343</v>
      </c>
      <c r="K4717" s="2" t="s">
        <v>598</v>
      </c>
      <c r="L4717" s="2" t="s">
        <v>723</v>
      </c>
      <c r="M4717" s="2">
        <v>0</v>
      </c>
    </row>
    <row r="4718" spans="1:13">
      <c r="A4718" t="s">
        <v>157</v>
      </c>
      <c r="B4718">
        <v>25</v>
      </c>
      <c r="C4718" s="2" t="s">
        <v>354</v>
      </c>
      <c r="D4718" s="2" t="s">
        <v>330</v>
      </c>
      <c r="E4718" s="2" t="s">
        <v>365</v>
      </c>
      <c r="F4718" s="2" t="s">
        <v>463</v>
      </c>
      <c r="G4718" s="2" t="s">
        <v>335</v>
      </c>
      <c r="H4718" s="2" t="s">
        <v>596</v>
      </c>
      <c r="I4718" s="2" t="s">
        <v>548</v>
      </c>
      <c r="J4718" s="2" t="s">
        <v>343</v>
      </c>
      <c r="K4718" s="2" t="s">
        <v>630</v>
      </c>
      <c r="L4718" s="2" t="s">
        <v>731</v>
      </c>
      <c r="M4718" s="2">
        <v>0</v>
      </c>
    </row>
    <row r="4719" spans="1:13">
      <c r="A4719" t="s">
        <v>158</v>
      </c>
      <c r="B4719">
        <v>25</v>
      </c>
      <c r="C4719" s="2" t="s">
        <v>292</v>
      </c>
      <c r="D4719" s="2" t="s">
        <v>366</v>
      </c>
      <c r="E4719" s="2" t="s">
        <v>365</v>
      </c>
      <c r="F4719" s="2" t="s">
        <v>422</v>
      </c>
      <c r="G4719" s="2" t="s">
        <v>387</v>
      </c>
      <c r="H4719" s="2" t="s">
        <v>586</v>
      </c>
      <c r="I4719" s="2" t="s">
        <v>461</v>
      </c>
      <c r="J4719" s="2" t="s">
        <v>343</v>
      </c>
      <c r="K4719" s="2" t="s">
        <v>597</v>
      </c>
      <c r="L4719" s="2" t="s">
        <v>676</v>
      </c>
      <c r="M4719" s="2" t="s">
        <v>788</v>
      </c>
    </row>
    <row r="4720" spans="1:13">
      <c r="A4720" t="s">
        <v>159</v>
      </c>
      <c r="B4720">
        <v>25</v>
      </c>
      <c r="C4720" s="2" t="s">
        <v>293</v>
      </c>
      <c r="D4720" s="2" t="s">
        <v>366</v>
      </c>
      <c r="E4720" s="2" t="s">
        <v>365</v>
      </c>
      <c r="F4720" s="2" t="s">
        <v>464</v>
      </c>
      <c r="G4720" s="2" t="s">
        <v>339</v>
      </c>
      <c r="H4720" s="2" t="s">
        <v>596</v>
      </c>
      <c r="I4720" s="2" t="s">
        <v>446</v>
      </c>
      <c r="J4720" s="2" t="s">
        <v>343</v>
      </c>
      <c r="K4720" s="2" t="s">
        <v>630</v>
      </c>
      <c r="L4720" s="2" t="s">
        <v>732</v>
      </c>
      <c r="M4720" s="2" t="s">
        <v>777</v>
      </c>
    </row>
    <row r="4721" spans="1:13">
      <c r="A4721" t="s">
        <v>160</v>
      </c>
      <c r="B4721">
        <v>25</v>
      </c>
      <c r="C4721" s="2" t="s">
        <v>289</v>
      </c>
      <c r="D4721" s="2" t="s">
        <v>330</v>
      </c>
      <c r="E4721" s="2" t="s">
        <v>365</v>
      </c>
      <c r="F4721" s="2" t="s">
        <v>464</v>
      </c>
      <c r="G4721" s="2" t="s">
        <v>339</v>
      </c>
      <c r="H4721" s="2" t="s">
        <v>595</v>
      </c>
      <c r="I4721" s="2" t="s">
        <v>533</v>
      </c>
      <c r="J4721" s="2" t="s">
        <v>343</v>
      </c>
      <c r="K4721" s="2" t="s">
        <v>595</v>
      </c>
      <c r="L4721" s="2" t="s">
        <v>359</v>
      </c>
      <c r="M4721" s="2" t="s">
        <v>796</v>
      </c>
    </row>
    <row r="4722" spans="1:13">
      <c r="A4722" t="s">
        <v>161</v>
      </c>
      <c r="B4722">
        <v>25</v>
      </c>
      <c r="C4722" s="2" t="s">
        <v>294</v>
      </c>
      <c r="D4722" s="2" t="s">
        <v>366</v>
      </c>
      <c r="E4722" s="2" t="s">
        <v>365</v>
      </c>
      <c r="F4722" s="2" t="s">
        <v>464</v>
      </c>
      <c r="G4722" s="2" t="s">
        <v>339</v>
      </c>
      <c r="H4722" s="2" t="s">
        <v>330</v>
      </c>
      <c r="I4722" s="2" t="s">
        <v>533</v>
      </c>
      <c r="J4722" s="2" t="s">
        <v>343</v>
      </c>
      <c r="K4722" s="2" t="s">
        <v>330</v>
      </c>
      <c r="L4722" s="2" t="s">
        <v>379</v>
      </c>
      <c r="M4722" s="2">
        <v>0</v>
      </c>
    </row>
    <row r="4723" spans="1:13">
      <c r="A4723" t="s">
        <v>162</v>
      </c>
      <c r="B4723">
        <v>25</v>
      </c>
      <c r="C4723" s="2" t="s">
        <v>295</v>
      </c>
      <c r="D4723" s="2" t="s">
        <v>366</v>
      </c>
      <c r="E4723" s="2" t="s">
        <v>365</v>
      </c>
      <c r="F4723" s="2" t="s">
        <v>422</v>
      </c>
      <c r="G4723" s="2" t="s">
        <v>339</v>
      </c>
      <c r="H4723" s="2" t="s">
        <v>330</v>
      </c>
      <c r="I4723" s="2" t="s">
        <v>422</v>
      </c>
      <c r="J4723" s="2" t="s">
        <v>343</v>
      </c>
      <c r="K4723" s="2" t="s">
        <v>330</v>
      </c>
      <c r="L4723" s="2" t="s">
        <v>724</v>
      </c>
      <c r="M4723" s="2" t="s">
        <v>777</v>
      </c>
    </row>
    <row r="4724" spans="1:13">
      <c r="A4724" t="s">
        <v>163</v>
      </c>
      <c r="B4724">
        <v>25</v>
      </c>
      <c r="C4724" s="2" t="s">
        <v>296</v>
      </c>
      <c r="D4724" s="2" t="s">
        <v>368</v>
      </c>
      <c r="E4724" s="2" t="s">
        <v>365</v>
      </c>
      <c r="F4724" s="2" t="s">
        <v>414</v>
      </c>
      <c r="G4724" s="2" t="s">
        <v>339</v>
      </c>
      <c r="H4724" s="2" t="s">
        <v>330</v>
      </c>
      <c r="I4724" s="2" t="s">
        <v>330</v>
      </c>
      <c r="J4724" s="2" t="s">
        <v>343</v>
      </c>
      <c r="K4724" s="2" t="s">
        <v>330</v>
      </c>
      <c r="L4724" s="2" t="s">
        <v>616</v>
      </c>
      <c r="M4724" s="2" t="s">
        <v>784</v>
      </c>
    </row>
    <row r="4725" spans="1:13">
      <c r="A4725" t="s">
        <v>164</v>
      </c>
      <c r="B4725">
        <v>25</v>
      </c>
      <c r="C4725" s="2" t="s">
        <v>198</v>
      </c>
      <c r="D4725" s="2" t="s">
        <v>368</v>
      </c>
      <c r="E4725" s="2" t="s">
        <v>365</v>
      </c>
      <c r="F4725" s="2" t="s">
        <v>414</v>
      </c>
      <c r="G4725" s="2" t="s">
        <v>339</v>
      </c>
      <c r="H4725" s="2" t="s">
        <v>330</v>
      </c>
      <c r="I4725" s="2" t="s">
        <v>422</v>
      </c>
      <c r="J4725" s="2" t="s">
        <v>343</v>
      </c>
      <c r="K4725" s="2" t="s">
        <v>330</v>
      </c>
      <c r="L4725" s="2" t="s">
        <v>722</v>
      </c>
      <c r="M4725" s="2" t="s">
        <v>776</v>
      </c>
    </row>
    <row r="4726" spans="1:13">
      <c r="A4726" t="s">
        <v>165</v>
      </c>
      <c r="B4726">
        <v>25</v>
      </c>
      <c r="C4726" s="2" t="s">
        <v>355</v>
      </c>
      <c r="D4726" s="2" t="s">
        <v>368</v>
      </c>
      <c r="E4726" s="2" t="s">
        <v>365</v>
      </c>
      <c r="F4726" s="2" t="s">
        <v>465</v>
      </c>
      <c r="G4726" s="2" t="s">
        <v>339</v>
      </c>
      <c r="H4726" s="2" t="s">
        <v>330</v>
      </c>
      <c r="I4726" s="2" t="s">
        <v>549</v>
      </c>
      <c r="J4726" s="2" t="s">
        <v>343</v>
      </c>
      <c r="K4726" s="2" t="s">
        <v>330</v>
      </c>
      <c r="L4726" s="2" t="s">
        <v>206</v>
      </c>
      <c r="M4726" s="2" t="s">
        <v>785</v>
      </c>
    </row>
    <row r="4727" spans="1:13">
      <c r="A4727" t="s">
        <v>166</v>
      </c>
      <c r="B4727">
        <v>25</v>
      </c>
      <c r="C4727" s="2" t="s">
        <v>297</v>
      </c>
      <c r="D4727" s="2" t="s">
        <v>368</v>
      </c>
      <c r="E4727" s="2" t="s">
        <v>365</v>
      </c>
      <c r="F4727" s="2" t="s">
        <v>330</v>
      </c>
      <c r="G4727" s="2" t="s">
        <v>339</v>
      </c>
      <c r="H4727" s="2" t="s">
        <v>330</v>
      </c>
      <c r="I4727" s="2" t="s">
        <v>455</v>
      </c>
      <c r="J4727" s="2" t="s">
        <v>343</v>
      </c>
      <c r="K4727" s="2" t="s">
        <v>330</v>
      </c>
      <c r="L4727" s="2" t="s">
        <v>733</v>
      </c>
      <c r="M4727" s="2" t="s">
        <v>788</v>
      </c>
    </row>
    <row r="4728" spans="1:13">
      <c r="A4728" t="s">
        <v>167</v>
      </c>
      <c r="B4728">
        <v>25</v>
      </c>
      <c r="C4728" s="2" t="s">
        <v>298</v>
      </c>
      <c r="D4728" s="2" t="s">
        <v>330</v>
      </c>
      <c r="E4728" s="2" t="s">
        <v>365</v>
      </c>
      <c r="F4728" s="2" t="s">
        <v>330</v>
      </c>
      <c r="G4728" s="2" t="s">
        <v>339</v>
      </c>
      <c r="H4728" s="2" t="s">
        <v>330</v>
      </c>
      <c r="I4728" s="2" t="s">
        <v>550</v>
      </c>
      <c r="J4728" s="2" t="s">
        <v>343</v>
      </c>
      <c r="K4728" s="2" t="s">
        <v>330</v>
      </c>
      <c r="L4728" s="2" t="s">
        <v>734</v>
      </c>
      <c r="M4728" s="2" t="s">
        <v>796</v>
      </c>
    </row>
    <row r="4729" spans="1:13">
      <c r="A4729" t="s">
        <v>168</v>
      </c>
      <c r="B4729">
        <v>25</v>
      </c>
      <c r="C4729" s="2" t="s">
        <v>299</v>
      </c>
      <c r="D4729" s="2" t="s">
        <v>330</v>
      </c>
      <c r="E4729" s="2" t="s">
        <v>365</v>
      </c>
      <c r="F4729" s="2" t="s">
        <v>466</v>
      </c>
      <c r="G4729" s="2" t="s">
        <v>339</v>
      </c>
      <c r="H4729" s="2" t="s">
        <v>593</v>
      </c>
      <c r="I4729" s="2" t="s">
        <v>466</v>
      </c>
      <c r="J4729" s="2" t="s">
        <v>343</v>
      </c>
      <c r="K4729" s="2" t="s">
        <v>593</v>
      </c>
      <c r="L4729" s="2" t="s">
        <v>644</v>
      </c>
      <c r="M4729" s="2">
        <v>0</v>
      </c>
    </row>
    <row r="4730" spans="1:13">
      <c r="A4730" t="s">
        <v>169</v>
      </c>
      <c r="B4730">
        <v>25</v>
      </c>
      <c r="C4730" s="2" t="s">
        <v>300</v>
      </c>
      <c r="D4730" s="2" t="s">
        <v>330</v>
      </c>
      <c r="E4730" s="2" t="s">
        <v>365</v>
      </c>
      <c r="F4730" s="2" t="s">
        <v>467</v>
      </c>
      <c r="G4730" s="2" t="s">
        <v>373</v>
      </c>
      <c r="H4730" s="2" t="s">
        <v>586</v>
      </c>
      <c r="I4730" s="2" t="s">
        <v>536</v>
      </c>
      <c r="J4730" s="2" t="s">
        <v>343</v>
      </c>
      <c r="K4730" s="2" t="s">
        <v>597</v>
      </c>
      <c r="L4730" s="2" t="s">
        <v>646</v>
      </c>
      <c r="M4730" s="2">
        <v>0</v>
      </c>
    </row>
    <row r="4731" spans="1:13">
      <c r="A4731" t="s">
        <v>170</v>
      </c>
      <c r="B4731">
        <v>25</v>
      </c>
      <c r="C4731" s="2" t="s">
        <v>268</v>
      </c>
      <c r="D4731" s="2" t="s">
        <v>330</v>
      </c>
      <c r="E4731" s="2" t="s">
        <v>365</v>
      </c>
      <c r="F4731" s="2" t="s">
        <v>468</v>
      </c>
      <c r="G4731" s="2" t="s">
        <v>373</v>
      </c>
      <c r="H4731" s="2" t="s">
        <v>330</v>
      </c>
      <c r="I4731" s="2" t="s">
        <v>284</v>
      </c>
      <c r="J4731" s="2" t="s">
        <v>343</v>
      </c>
      <c r="K4731" s="2" t="s">
        <v>330</v>
      </c>
      <c r="L4731" s="2" t="s">
        <v>576</v>
      </c>
      <c r="M4731" s="2" t="s">
        <v>798</v>
      </c>
    </row>
    <row r="4732" spans="1:13">
      <c r="A4732" t="s">
        <v>171</v>
      </c>
      <c r="B4732">
        <v>25</v>
      </c>
      <c r="C4732" s="2" t="s">
        <v>356</v>
      </c>
      <c r="D4732" s="2" t="s">
        <v>330</v>
      </c>
      <c r="E4732" s="2" t="s">
        <v>365</v>
      </c>
      <c r="F4732" s="2" t="s">
        <v>434</v>
      </c>
      <c r="G4732" s="2" t="s">
        <v>373</v>
      </c>
      <c r="H4732" s="2" t="s">
        <v>599</v>
      </c>
      <c r="I4732" s="2" t="s">
        <v>538</v>
      </c>
      <c r="J4732" s="2" t="s">
        <v>343</v>
      </c>
      <c r="K4732" s="2" t="s">
        <v>599</v>
      </c>
      <c r="L4732" s="2" t="s">
        <v>576</v>
      </c>
      <c r="M4732" s="2" t="s">
        <v>785</v>
      </c>
    </row>
    <row r="4733" spans="1:13">
      <c r="A4733" t="s">
        <v>172</v>
      </c>
      <c r="B4733">
        <v>25</v>
      </c>
      <c r="C4733" s="2" t="s">
        <v>301</v>
      </c>
      <c r="D4733" s="2" t="s">
        <v>368</v>
      </c>
      <c r="E4733" s="2" t="s">
        <v>365</v>
      </c>
      <c r="F4733" s="2" t="s">
        <v>432</v>
      </c>
      <c r="G4733" s="2" t="s">
        <v>373</v>
      </c>
      <c r="H4733" s="2" t="s">
        <v>368</v>
      </c>
      <c r="I4733" s="2" t="s">
        <v>540</v>
      </c>
      <c r="J4733" s="2" t="s">
        <v>343</v>
      </c>
      <c r="K4733" s="2" t="s">
        <v>368</v>
      </c>
      <c r="L4733" s="2" t="s">
        <v>735</v>
      </c>
      <c r="M4733" s="2" t="s">
        <v>788</v>
      </c>
    </row>
    <row r="4734" spans="1:13">
      <c r="A4734" t="s">
        <v>173</v>
      </c>
      <c r="B4734">
        <v>25</v>
      </c>
      <c r="C4734" s="2" t="s">
        <v>302</v>
      </c>
      <c r="D4734" s="2" t="s">
        <v>368</v>
      </c>
      <c r="E4734" s="2" t="s">
        <v>365</v>
      </c>
      <c r="F4734" s="2" t="s">
        <v>446</v>
      </c>
      <c r="G4734" s="2" t="s">
        <v>373</v>
      </c>
      <c r="H4734" s="2" t="s">
        <v>600</v>
      </c>
      <c r="I4734" s="2" t="s">
        <v>531</v>
      </c>
      <c r="J4734" s="2" t="s">
        <v>343</v>
      </c>
      <c r="K4734" s="2" t="s">
        <v>600</v>
      </c>
      <c r="L4734" s="2" t="s">
        <v>736</v>
      </c>
      <c r="M4734" s="2" t="s">
        <v>796</v>
      </c>
    </row>
    <row r="4735" spans="1:13">
      <c r="A4735" t="s">
        <v>174</v>
      </c>
      <c r="B4735">
        <v>25</v>
      </c>
      <c r="C4735" s="2" t="s">
        <v>303</v>
      </c>
      <c r="D4735" s="2" t="s">
        <v>330</v>
      </c>
      <c r="E4735" s="2" t="s">
        <v>365</v>
      </c>
      <c r="F4735" s="2" t="s">
        <v>469</v>
      </c>
      <c r="G4735" s="2" t="s">
        <v>339</v>
      </c>
      <c r="H4735" s="2" t="s">
        <v>582</v>
      </c>
      <c r="I4735" s="2" t="s">
        <v>468</v>
      </c>
      <c r="J4735" s="2" t="s">
        <v>343</v>
      </c>
      <c r="K4735" s="2" t="s">
        <v>632</v>
      </c>
      <c r="L4735" s="2" t="s">
        <v>737</v>
      </c>
      <c r="M4735" s="2">
        <v>0</v>
      </c>
    </row>
    <row r="4736" spans="1:13">
      <c r="A4736" t="s">
        <v>175</v>
      </c>
      <c r="B4736">
        <v>25</v>
      </c>
      <c r="C4736" s="2" t="s">
        <v>304</v>
      </c>
      <c r="D4736" s="2" t="s">
        <v>330</v>
      </c>
      <c r="E4736" s="2" t="s">
        <v>365</v>
      </c>
      <c r="F4736" s="2" t="s">
        <v>423</v>
      </c>
      <c r="G4736" s="2" t="s">
        <v>387</v>
      </c>
      <c r="H4736" s="2" t="s">
        <v>601</v>
      </c>
      <c r="I4736" s="2" t="s">
        <v>551</v>
      </c>
      <c r="J4736" s="2" t="s">
        <v>343</v>
      </c>
      <c r="K4736" s="2" t="s">
        <v>621</v>
      </c>
      <c r="L4736" s="2" t="s">
        <v>738</v>
      </c>
      <c r="M4736" s="2" t="s">
        <v>784</v>
      </c>
    </row>
    <row r="4737" spans="1:13">
      <c r="A4737" t="s">
        <v>176</v>
      </c>
      <c r="B4737">
        <v>25</v>
      </c>
      <c r="C4737" s="2" t="s">
        <v>305</v>
      </c>
      <c r="D4737" s="2" t="s">
        <v>330</v>
      </c>
      <c r="E4737" s="2" t="s">
        <v>365</v>
      </c>
      <c r="F4737" s="2" t="s">
        <v>470</v>
      </c>
      <c r="G4737" s="2" t="s">
        <v>335</v>
      </c>
      <c r="H4737" s="2" t="s">
        <v>602</v>
      </c>
      <c r="I4737" s="2" t="s">
        <v>437</v>
      </c>
      <c r="J4737" s="2" t="s">
        <v>343</v>
      </c>
      <c r="K4737" s="2" t="s">
        <v>633</v>
      </c>
      <c r="L4737" s="2" t="s">
        <v>739</v>
      </c>
      <c r="M4737" s="2" t="s">
        <v>785</v>
      </c>
    </row>
    <row r="4738" spans="1:13">
      <c r="A4738" t="s">
        <v>177</v>
      </c>
      <c r="B4738">
        <v>25</v>
      </c>
      <c r="C4738" s="2" t="s">
        <v>357</v>
      </c>
      <c r="D4738" s="2" t="s">
        <v>330</v>
      </c>
      <c r="E4738" s="2" t="s">
        <v>365</v>
      </c>
      <c r="F4738" s="2" t="s">
        <v>471</v>
      </c>
      <c r="G4738" s="2" t="s">
        <v>377</v>
      </c>
      <c r="H4738" s="2" t="s">
        <v>602</v>
      </c>
      <c r="I4738" s="2" t="s">
        <v>550</v>
      </c>
      <c r="J4738" s="2" t="s">
        <v>343</v>
      </c>
      <c r="K4738" s="2" t="s">
        <v>633</v>
      </c>
      <c r="L4738" s="2" t="s">
        <v>301</v>
      </c>
      <c r="M4738" s="2" t="s">
        <v>785</v>
      </c>
    </row>
    <row r="4739" spans="1:13">
      <c r="A4739" t="s">
        <v>178</v>
      </c>
      <c r="B4739">
        <v>25</v>
      </c>
      <c r="C4739" s="2" t="s">
        <v>342</v>
      </c>
      <c r="D4739" s="2" t="s">
        <v>330</v>
      </c>
      <c r="E4739" s="2" t="s">
        <v>365</v>
      </c>
      <c r="F4739" s="2" t="s">
        <v>472</v>
      </c>
      <c r="G4739" s="2" t="s">
        <v>386</v>
      </c>
      <c r="H4739" s="2" t="s">
        <v>603</v>
      </c>
      <c r="I4739" s="2" t="s">
        <v>420</v>
      </c>
      <c r="J4739" s="2" t="s">
        <v>343</v>
      </c>
      <c r="K4739" s="2" t="s">
        <v>634</v>
      </c>
      <c r="L4739" s="2" t="s">
        <v>356</v>
      </c>
      <c r="M4739" s="2">
        <v>0</v>
      </c>
    </row>
    <row r="4740" spans="1:13">
      <c r="A4740" t="s">
        <v>179</v>
      </c>
      <c r="B4740">
        <v>25</v>
      </c>
      <c r="C4740" s="2" t="s">
        <v>306</v>
      </c>
      <c r="D4740" s="2" t="s">
        <v>330</v>
      </c>
      <c r="E4740" s="2" t="s">
        <v>365</v>
      </c>
      <c r="F4740" s="2" t="s">
        <v>473</v>
      </c>
      <c r="G4740" s="2" t="s">
        <v>386</v>
      </c>
      <c r="H4740" s="2" t="s">
        <v>330</v>
      </c>
      <c r="I4740" s="2" t="s">
        <v>549</v>
      </c>
      <c r="J4740" s="2" t="s">
        <v>343</v>
      </c>
      <c r="K4740" s="2" t="s">
        <v>330</v>
      </c>
      <c r="L4740" s="2" t="s">
        <v>740</v>
      </c>
      <c r="M4740" s="2" t="s">
        <v>788</v>
      </c>
    </row>
    <row r="4741" spans="1:13">
      <c r="A4741" t="s">
        <v>180</v>
      </c>
      <c r="B4741">
        <v>25</v>
      </c>
      <c r="C4741" s="2" t="s">
        <v>358</v>
      </c>
      <c r="D4741" s="2" t="s">
        <v>368</v>
      </c>
      <c r="E4741" s="2" t="s">
        <v>365</v>
      </c>
      <c r="F4741" s="2" t="s">
        <v>474</v>
      </c>
      <c r="G4741" s="2" t="s">
        <v>379</v>
      </c>
      <c r="H4741" s="2" t="s">
        <v>588</v>
      </c>
      <c r="I4741" s="2" t="s">
        <v>455</v>
      </c>
      <c r="J4741" s="2" t="s">
        <v>343</v>
      </c>
      <c r="K4741" s="2" t="s">
        <v>625</v>
      </c>
      <c r="L4741" s="2" t="s">
        <v>741</v>
      </c>
      <c r="M4741" s="2">
        <v>0</v>
      </c>
    </row>
    <row r="4742" spans="1:13">
      <c r="A4742" t="s">
        <v>181</v>
      </c>
      <c r="B4742">
        <v>25</v>
      </c>
      <c r="C4742" s="2" t="s">
        <v>307</v>
      </c>
      <c r="D4742" s="2" t="s">
        <v>368</v>
      </c>
      <c r="E4742" s="2" t="s">
        <v>365</v>
      </c>
      <c r="F4742" s="2" t="s">
        <v>475</v>
      </c>
      <c r="G4742" s="2" t="s">
        <v>385</v>
      </c>
      <c r="H4742" s="2" t="s">
        <v>588</v>
      </c>
      <c r="I4742" s="2" t="s">
        <v>476</v>
      </c>
      <c r="J4742" s="2" t="s">
        <v>343</v>
      </c>
      <c r="K4742" s="2" t="s">
        <v>625</v>
      </c>
      <c r="L4742" s="2" t="s">
        <v>742</v>
      </c>
      <c r="M4742" s="2" t="s">
        <v>785</v>
      </c>
    </row>
    <row r="4743" spans="1:13">
      <c r="A4743" t="s">
        <v>182</v>
      </c>
      <c r="B4743">
        <v>25</v>
      </c>
      <c r="C4743" s="2" t="s">
        <v>308</v>
      </c>
      <c r="D4743" s="2" t="s">
        <v>330</v>
      </c>
      <c r="E4743" s="2" t="s">
        <v>365</v>
      </c>
      <c r="F4743" s="2" t="s">
        <v>476</v>
      </c>
      <c r="G4743" s="2" t="s">
        <v>343</v>
      </c>
      <c r="H4743" s="2" t="s">
        <v>366</v>
      </c>
      <c r="I4743" s="2" t="s">
        <v>552</v>
      </c>
      <c r="J4743" s="2" t="s">
        <v>343</v>
      </c>
      <c r="K4743" s="2" t="s">
        <v>368</v>
      </c>
      <c r="L4743" s="2" t="s">
        <v>722</v>
      </c>
      <c r="M4743" s="2" t="s">
        <v>788</v>
      </c>
    </row>
    <row r="4744" spans="1:13">
      <c r="A4744" t="s">
        <v>183</v>
      </c>
      <c r="B4744">
        <v>25</v>
      </c>
      <c r="C4744" s="2" t="s">
        <v>359</v>
      </c>
      <c r="D4744" s="2" t="s">
        <v>330</v>
      </c>
      <c r="E4744" s="2" t="s">
        <v>365</v>
      </c>
      <c r="F4744" s="2" t="s">
        <v>474</v>
      </c>
      <c r="G4744" s="2" t="s">
        <v>343</v>
      </c>
      <c r="H4744" s="2" t="s">
        <v>330</v>
      </c>
      <c r="I4744" s="2" t="s">
        <v>487</v>
      </c>
      <c r="J4744" s="2" t="s">
        <v>343</v>
      </c>
      <c r="K4744" s="2" t="s">
        <v>330</v>
      </c>
      <c r="L4744" s="2" t="s">
        <v>230</v>
      </c>
      <c r="M4744" s="2">
        <v>0</v>
      </c>
    </row>
    <row r="4745" spans="1:13">
      <c r="A4745" t="s">
        <v>184</v>
      </c>
      <c r="B4745">
        <v>25</v>
      </c>
      <c r="C4745" s="2" t="s">
        <v>309</v>
      </c>
      <c r="D4745" s="2" t="s">
        <v>330</v>
      </c>
      <c r="E4745" s="2" t="s">
        <v>365</v>
      </c>
      <c r="F4745" s="2" t="s">
        <v>474</v>
      </c>
      <c r="G4745" s="2" t="s">
        <v>343</v>
      </c>
      <c r="H4745" s="2" t="s">
        <v>330</v>
      </c>
      <c r="I4745" s="2" t="s">
        <v>544</v>
      </c>
      <c r="J4745" s="2" t="s">
        <v>343</v>
      </c>
      <c r="K4745" s="2" t="s">
        <v>330</v>
      </c>
      <c r="L4745" s="2" t="s">
        <v>743</v>
      </c>
      <c r="M4745" s="2" t="s">
        <v>781</v>
      </c>
    </row>
    <row r="4746" spans="1:13">
      <c r="A4746" t="s">
        <v>185</v>
      </c>
      <c r="B4746">
        <v>25</v>
      </c>
      <c r="C4746" s="2" t="s">
        <v>325</v>
      </c>
      <c r="D4746" s="2" t="s">
        <v>330</v>
      </c>
      <c r="E4746" s="2" t="s">
        <v>365</v>
      </c>
      <c r="F4746" s="2" t="s">
        <v>463</v>
      </c>
      <c r="G4746" s="2" t="s">
        <v>343</v>
      </c>
      <c r="H4746" s="2" t="s">
        <v>330</v>
      </c>
      <c r="I4746" s="2" t="s">
        <v>538</v>
      </c>
      <c r="J4746" s="2" t="s">
        <v>343</v>
      </c>
      <c r="K4746" s="2" t="s">
        <v>330</v>
      </c>
      <c r="L4746" s="2" t="s">
        <v>612</v>
      </c>
      <c r="M4746" s="2">
        <v>0</v>
      </c>
    </row>
    <row r="4747" spans="1:13">
      <c r="A4747" t="s">
        <v>186</v>
      </c>
      <c r="B4747">
        <v>25</v>
      </c>
      <c r="C4747" s="2" t="s">
        <v>310</v>
      </c>
      <c r="D4747" s="2" t="s">
        <v>368</v>
      </c>
      <c r="E4747" s="2" t="s">
        <v>365</v>
      </c>
      <c r="F4747" s="2" t="s">
        <v>477</v>
      </c>
      <c r="G4747" s="2" t="s">
        <v>343</v>
      </c>
      <c r="H4747" s="2" t="s">
        <v>330</v>
      </c>
      <c r="I4747" s="2" t="s">
        <v>446</v>
      </c>
      <c r="J4747" s="2" t="s">
        <v>343</v>
      </c>
      <c r="K4747" s="2" t="s">
        <v>330</v>
      </c>
      <c r="L4747" s="2" t="s">
        <v>744</v>
      </c>
      <c r="M4747" s="2" t="s">
        <v>784</v>
      </c>
    </row>
    <row r="4748" spans="1:13">
      <c r="A4748" t="s">
        <v>187</v>
      </c>
      <c r="B4748">
        <v>25</v>
      </c>
      <c r="C4748" s="2" t="s">
        <v>311</v>
      </c>
      <c r="D4748" s="2" t="s">
        <v>368</v>
      </c>
      <c r="E4748" s="2" t="s">
        <v>365</v>
      </c>
      <c r="F4748" s="2" t="s">
        <v>477</v>
      </c>
      <c r="G4748" s="2" t="s">
        <v>343</v>
      </c>
      <c r="H4748" s="2" t="s">
        <v>330</v>
      </c>
      <c r="I4748" s="2" t="s">
        <v>455</v>
      </c>
      <c r="J4748" s="2" t="s">
        <v>343</v>
      </c>
      <c r="K4748" s="2" t="s">
        <v>330</v>
      </c>
      <c r="L4748" s="2" t="s">
        <v>740</v>
      </c>
      <c r="M4748" s="2" t="s">
        <v>788</v>
      </c>
    </row>
    <row r="4749" spans="1:13">
      <c r="A4749" t="s">
        <v>188</v>
      </c>
      <c r="B4749">
        <v>25</v>
      </c>
      <c r="C4749" s="2" t="s">
        <v>312</v>
      </c>
      <c r="D4749" s="2" t="s">
        <v>330</v>
      </c>
      <c r="E4749" s="2" t="s">
        <v>365</v>
      </c>
      <c r="F4749" s="2" t="s">
        <v>459</v>
      </c>
      <c r="G4749" s="2" t="s">
        <v>343</v>
      </c>
      <c r="H4749" s="2" t="s">
        <v>330</v>
      </c>
      <c r="I4749" s="2" t="s">
        <v>544</v>
      </c>
      <c r="J4749" s="2" t="s">
        <v>343</v>
      </c>
      <c r="K4749" s="2" t="s">
        <v>330</v>
      </c>
      <c r="L4749" s="2" t="s">
        <v>411</v>
      </c>
      <c r="M4749" s="2">
        <v>0</v>
      </c>
    </row>
    <row r="4750" spans="1:13">
      <c r="A4750" t="s">
        <v>189</v>
      </c>
      <c r="B4750">
        <v>25</v>
      </c>
      <c r="C4750" s="2" t="s">
        <v>360</v>
      </c>
      <c r="D4750" s="2" t="s">
        <v>330</v>
      </c>
      <c r="E4750" s="2" t="s">
        <v>365</v>
      </c>
      <c r="F4750" s="2" t="s">
        <v>473</v>
      </c>
      <c r="G4750" s="2" t="s">
        <v>343</v>
      </c>
      <c r="H4750" s="2" t="s">
        <v>330</v>
      </c>
      <c r="I4750" s="2" t="s">
        <v>553</v>
      </c>
      <c r="J4750" s="2" t="s">
        <v>343</v>
      </c>
      <c r="K4750" s="2" t="s">
        <v>330</v>
      </c>
      <c r="L4750" s="2" t="s">
        <v>343</v>
      </c>
      <c r="M4750" s="2">
        <v>0</v>
      </c>
    </row>
    <row r="4751" spans="1:13">
      <c r="A4751" t="s">
        <v>190</v>
      </c>
      <c r="B4751">
        <v>25</v>
      </c>
      <c r="C4751" s="2" t="s">
        <v>361</v>
      </c>
      <c r="D4751" s="2" t="s">
        <v>330</v>
      </c>
      <c r="E4751" s="2" t="s">
        <v>365</v>
      </c>
      <c r="F4751" s="2" t="s">
        <v>446</v>
      </c>
      <c r="G4751" s="2" t="s">
        <v>343</v>
      </c>
      <c r="H4751" s="2" t="s">
        <v>330</v>
      </c>
      <c r="I4751" s="2" t="s">
        <v>468</v>
      </c>
      <c r="J4751" s="2" t="s">
        <v>343</v>
      </c>
      <c r="K4751" s="2" t="s">
        <v>330</v>
      </c>
      <c r="L4751" s="2" t="s">
        <v>680</v>
      </c>
      <c r="M4751" s="2" t="s">
        <v>786</v>
      </c>
    </row>
    <row r="4752" spans="1:13">
      <c r="A4752" t="s">
        <v>1</v>
      </c>
      <c r="B4752">
        <v>26</v>
      </c>
      <c r="C4752" s="2" t="s">
        <v>192</v>
      </c>
      <c r="D4752" s="2" t="s">
        <v>330</v>
      </c>
      <c r="E4752" s="2" t="s">
        <v>371</v>
      </c>
      <c r="F4752" s="2" t="s">
        <v>330</v>
      </c>
      <c r="G4752" s="2" t="s">
        <v>554</v>
      </c>
      <c r="H4752" s="2" t="s">
        <v>330</v>
      </c>
      <c r="I4752" s="2" t="s">
        <v>478</v>
      </c>
      <c r="J4752" s="2" t="s">
        <v>567</v>
      </c>
      <c r="K4752" s="2" t="s">
        <v>411</v>
      </c>
      <c r="L4752" s="2" t="s">
        <v>635</v>
      </c>
      <c r="M4752" s="2">
        <v>0</v>
      </c>
    </row>
    <row r="4753" spans="1:13">
      <c r="A4753" t="s">
        <v>2</v>
      </c>
      <c r="B4753">
        <v>26</v>
      </c>
      <c r="C4753" s="2" t="s">
        <v>313</v>
      </c>
      <c r="D4753" s="2" t="s">
        <v>330</v>
      </c>
      <c r="E4753" s="2" t="s">
        <v>371</v>
      </c>
      <c r="F4753" s="2" t="s">
        <v>388</v>
      </c>
      <c r="G4753" s="2" t="s">
        <v>554</v>
      </c>
      <c r="H4753" s="2" t="s">
        <v>330</v>
      </c>
      <c r="I4753" s="2" t="s">
        <v>479</v>
      </c>
      <c r="J4753" s="2" t="s">
        <v>567</v>
      </c>
      <c r="K4753" s="2" t="s">
        <v>330</v>
      </c>
      <c r="L4753" s="2" t="s">
        <v>636</v>
      </c>
      <c r="M4753" s="2" t="s">
        <v>774</v>
      </c>
    </row>
    <row r="4754" spans="1:13">
      <c r="A4754" t="s">
        <v>3</v>
      </c>
      <c r="B4754">
        <v>26</v>
      </c>
      <c r="C4754" s="2" t="s">
        <v>314</v>
      </c>
      <c r="D4754" s="2" t="s">
        <v>330</v>
      </c>
      <c r="E4754" s="2" t="s">
        <v>371</v>
      </c>
      <c r="F4754" s="2" t="s">
        <v>230</v>
      </c>
      <c r="G4754" s="2" t="s">
        <v>555</v>
      </c>
      <c r="H4754" s="2" t="s">
        <v>572</v>
      </c>
      <c r="I4754" s="2" t="s">
        <v>480</v>
      </c>
      <c r="J4754" s="2" t="s">
        <v>567</v>
      </c>
      <c r="K4754" s="2" t="s">
        <v>609</v>
      </c>
      <c r="L4754" s="2" t="s">
        <v>566</v>
      </c>
      <c r="M4754" s="2">
        <v>0</v>
      </c>
    </row>
    <row r="4755" spans="1:13">
      <c r="A4755" t="s">
        <v>4</v>
      </c>
      <c r="B4755">
        <v>26</v>
      </c>
      <c r="C4755" s="2" t="s">
        <v>193</v>
      </c>
      <c r="D4755" s="2" t="s">
        <v>330</v>
      </c>
      <c r="E4755" s="2" t="s">
        <v>371</v>
      </c>
      <c r="F4755" s="2" t="s">
        <v>389</v>
      </c>
      <c r="G4755" s="2" t="s">
        <v>556</v>
      </c>
      <c r="H4755" s="2" t="s">
        <v>573</v>
      </c>
      <c r="I4755" s="2" t="s">
        <v>411</v>
      </c>
      <c r="J4755" s="2" t="s">
        <v>567</v>
      </c>
      <c r="K4755" s="2" t="s">
        <v>610</v>
      </c>
      <c r="L4755" s="2" t="s">
        <v>637</v>
      </c>
      <c r="M4755" s="2">
        <v>0</v>
      </c>
    </row>
    <row r="4756" spans="1:13">
      <c r="A4756" t="s">
        <v>5</v>
      </c>
      <c r="B4756">
        <v>26</v>
      </c>
      <c r="C4756" s="2" t="s">
        <v>194</v>
      </c>
      <c r="D4756" s="2" t="s">
        <v>330</v>
      </c>
      <c r="E4756" s="2" t="s">
        <v>371</v>
      </c>
      <c r="F4756" s="2" t="s">
        <v>365</v>
      </c>
      <c r="G4756" s="2" t="s">
        <v>556</v>
      </c>
      <c r="H4756" s="2" t="s">
        <v>330</v>
      </c>
      <c r="I4756" s="2" t="s">
        <v>481</v>
      </c>
      <c r="J4756" s="2" t="s">
        <v>567</v>
      </c>
      <c r="K4756" s="2" t="s">
        <v>330</v>
      </c>
      <c r="L4756" s="2" t="s">
        <v>638</v>
      </c>
      <c r="M4756" s="2">
        <v>0</v>
      </c>
    </row>
    <row r="4757" spans="1:13">
      <c r="A4757" t="s">
        <v>6</v>
      </c>
      <c r="B4757">
        <v>26</v>
      </c>
      <c r="C4757" s="2" t="s">
        <v>195</v>
      </c>
      <c r="D4757" s="2" t="s">
        <v>330</v>
      </c>
      <c r="E4757" s="2" t="s">
        <v>371</v>
      </c>
      <c r="F4757" s="2" t="s">
        <v>390</v>
      </c>
      <c r="G4757" s="2" t="s">
        <v>557</v>
      </c>
      <c r="H4757" s="2" t="s">
        <v>415</v>
      </c>
      <c r="I4757" s="2" t="s">
        <v>481</v>
      </c>
      <c r="J4757" s="2" t="s">
        <v>567</v>
      </c>
      <c r="K4757" s="2" t="s">
        <v>611</v>
      </c>
      <c r="L4757" s="2" t="s">
        <v>639</v>
      </c>
      <c r="M4757" s="2">
        <v>0</v>
      </c>
    </row>
    <row r="4758" spans="1:13">
      <c r="A4758" t="s">
        <v>7</v>
      </c>
      <c r="B4758">
        <v>26</v>
      </c>
      <c r="C4758" s="2" t="s">
        <v>196</v>
      </c>
      <c r="D4758" s="2" t="s">
        <v>330</v>
      </c>
      <c r="E4758" s="2" t="s">
        <v>371</v>
      </c>
      <c r="F4758" s="2" t="s">
        <v>391</v>
      </c>
      <c r="G4758" s="2" t="s">
        <v>557</v>
      </c>
      <c r="H4758" s="2" t="s">
        <v>330</v>
      </c>
      <c r="I4758" s="2" t="s">
        <v>482</v>
      </c>
      <c r="J4758" s="2" t="s">
        <v>567</v>
      </c>
      <c r="K4758" s="2" t="s">
        <v>330</v>
      </c>
      <c r="L4758" s="2" t="s">
        <v>562</v>
      </c>
      <c r="M4758" s="2" t="s">
        <v>774</v>
      </c>
    </row>
    <row r="4759" spans="1:13">
      <c r="A4759" t="s">
        <v>8</v>
      </c>
      <c r="B4759">
        <v>26</v>
      </c>
      <c r="C4759" s="2" t="s">
        <v>197</v>
      </c>
      <c r="D4759" s="2" t="s">
        <v>330</v>
      </c>
      <c r="E4759" s="2" t="s">
        <v>371</v>
      </c>
      <c r="F4759" s="2" t="s">
        <v>392</v>
      </c>
      <c r="G4759" s="2" t="s">
        <v>558</v>
      </c>
      <c r="H4759" s="2" t="s">
        <v>330</v>
      </c>
      <c r="I4759" s="2" t="s">
        <v>483</v>
      </c>
      <c r="J4759" s="2" t="s">
        <v>567</v>
      </c>
      <c r="K4759" s="2" t="s">
        <v>612</v>
      </c>
      <c r="L4759" s="2" t="s">
        <v>640</v>
      </c>
      <c r="M4759" s="2">
        <v>0</v>
      </c>
    </row>
    <row r="4760" spans="1:13">
      <c r="A4760" t="s">
        <v>9</v>
      </c>
      <c r="B4760">
        <v>26</v>
      </c>
      <c r="C4760" s="2" t="s">
        <v>198</v>
      </c>
      <c r="D4760" s="2" t="s">
        <v>330</v>
      </c>
      <c r="E4760" s="2" t="s">
        <v>372</v>
      </c>
      <c r="F4760" s="2" t="s">
        <v>393</v>
      </c>
      <c r="G4760" s="2" t="s">
        <v>559</v>
      </c>
      <c r="H4760" s="2" t="s">
        <v>330</v>
      </c>
      <c r="I4760" s="2" t="s">
        <v>484</v>
      </c>
      <c r="J4760" s="2" t="s">
        <v>567</v>
      </c>
      <c r="K4760" s="2" t="s">
        <v>612</v>
      </c>
      <c r="L4760" s="2" t="s">
        <v>641</v>
      </c>
      <c r="M4760" s="2">
        <v>0</v>
      </c>
    </row>
    <row r="4761" spans="1:13">
      <c r="A4761" t="s">
        <v>10</v>
      </c>
      <c r="B4761">
        <v>26</v>
      </c>
      <c r="C4761" s="2" t="s">
        <v>199</v>
      </c>
      <c r="D4761" s="2" t="s">
        <v>330</v>
      </c>
      <c r="E4761" s="2" t="s">
        <v>373</v>
      </c>
      <c r="F4761" s="2" t="s">
        <v>392</v>
      </c>
      <c r="G4761" s="2" t="s">
        <v>559</v>
      </c>
      <c r="H4761" s="2" t="s">
        <v>330</v>
      </c>
      <c r="I4761" s="2" t="s">
        <v>443</v>
      </c>
      <c r="J4761" s="2" t="s">
        <v>567</v>
      </c>
      <c r="K4761" s="2" t="s">
        <v>330</v>
      </c>
      <c r="L4761" s="2" t="s">
        <v>356</v>
      </c>
      <c r="M4761" s="2" t="s">
        <v>782</v>
      </c>
    </row>
    <row r="4762" spans="1:13">
      <c r="A4762" t="s">
        <v>11</v>
      </c>
      <c r="B4762">
        <v>26</v>
      </c>
      <c r="C4762" s="2" t="s">
        <v>200</v>
      </c>
      <c r="D4762" s="2" t="s">
        <v>362</v>
      </c>
      <c r="E4762" s="2" t="s">
        <v>373</v>
      </c>
      <c r="F4762" s="2" t="s">
        <v>394</v>
      </c>
      <c r="G4762" s="2" t="s">
        <v>560</v>
      </c>
      <c r="H4762" s="2" t="s">
        <v>573</v>
      </c>
      <c r="I4762" s="2" t="s">
        <v>485</v>
      </c>
      <c r="J4762" s="2" t="s">
        <v>567</v>
      </c>
      <c r="K4762" s="2" t="s">
        <v>610</v>
      </c>
      <c r="L4762" s="2" t="s">
        <v>642</v>
      </c>
      <c r="M4762" s="2">
        <v>0</v>
      </c>
    </row>
    <row r="4763" spans="1:13">
      <c r="A4763" t="s">
        <v>12</v>
      </c>
      <c r="B4763">
        <v>26</v>
      </c>
      <c r="C4763" s="2" t="s">
        <v>315</v>
      </c>
      <c r="D4763" s="2" t="s">
        <v>363</v>
      </c>
      <c r="E4763" s="2" t="s">
        <v>373</v>
      </c>
      <c r="F4763" s="2" t="s">
        <v>395</v>
      </c>
      <c r="G4763" s="2" t="s">
        <v>349</v>
      </c>
      <c r="H4763" s="2" t="s">
        <v>574</v>
      </c>
      <c r="I4763" s="2" t="s">
        <v>486</v>
      </c>
      <c r="J4763" s="2" t="s">
        <v>604</v>
      </c>
      <c r="K4763" s="2" t="s">
        <v>613</v>
      </c>
      <c r="L4763" s="2" t="s">
        <v>643</v>
      </c>
      <c r="M4763" s="2">
        <v>0</v>
      </c>
    </row>
    <row r="4764" spans="1:13">
      <c r="A4764" t="s">
        <v>13</v>
      </c>
      <c r="B4764">
        <v>26</v>
      </c>
      <c r="C4764" s="2" t="s">
        <v>201</v>
      </c>
      <c r="D4764" s="2" t="s">
        <v>330</v>
      </c>
      <c r="E4764" s="2" t="s">
        <v>373</v>
      </c>
      <c r="F4764" s="2" t="s">
        <v>392</v>
      </c>
      <c r="G4764" s="2" t="s">
        <v>349</v>
      </c>
      <c r="H4764" s="2" t="s">
        <v>330</v>
      </c>
      <c r="I4764" s="2" t="s">
        <v>487</v>
      </c>
      <c r="J4764" s="2" t="s">
        <v>604</v>
      </c>
      <c r="K4764" s="2" t="s">
        <v>330</v>
      </c>
      <c r="L4764" s="2" t="s">
        <v>644</v>
      </c>
      <c r="M4764" s="2">
        <v>0</v>
      </c>
    </row>
    <row r="4765" spans="1:13">
      <c r="A4765" t="s">
        <v>14</v>
      </c>
      <c r="B4765">
        <v>26</v>
      </c>
      <c r="C4765" s="2" t="s">
        <v>316</v>
      </c>
      <c r="D4765" s="2" t="s">
        <v>330</v>
      </c>
      <c r="E4765" s="2" t="s">
        <v>373</v>
      </c>
      <c r="F4765" s="2" t="s">
        <v>396</v>
      </c>
      <c r="G4765" s="2" t="s">
        <v>349</v>
      </c>
      <c r="H4765" s="2" t="s">
        <v>330</v>
      </c>
      <c r="I4765" s="2" t="s">
        <v>488</v>
      </c>
      <c r="J4765" s="2" t="s">
        <v>604</v>
      </c>
      <c r="K4765" s="2" t="s">
        <v>330</v>
      </c>
      <c r="L4765" s="2" t="s">
        <v>352</v>
      </c>
      <c r="M4765" s="2" t="s">
        <v>777</v>
      </c>
    </row>
    <row r="4766" spans="1:13">
      <c r="A4766" t="s">
        <v>15</v>
      </c>
      <c r="B4766">
        <v>26</v>
      </c>
      <c r="C4766" s="2" t="s">
        <v>202</v>
      </c>
      <c r="D4766" s="2" t="s">
        <v>364</v>
      </c>
      <c r="E4766" s="2" t="s">
        <v>373</v>
      </c>
      <c r="F4766" s="2" t="s">
        <v>391</v>
      </c>
      <c r="G4766" s="2" t="s">
        <v>349</v>
      </c>
      <c r="H4766" s="2" t="s">
        <v>330</v>
      </c>
      <c r="I4766" s="2" t="s">
        <v>489</v>
      </c>
      <c r="J4766" s="2" t="s">
        <v>605</v>
      </c>
      <c r="K4766" s="2" t="s">
        <v>330</v>
      </c>
      <c r="L4766" s="2" t="s">
        <v>645</v>
      </c>
      <c r="M4766" s="2">
        <v>0</v>
      </c>
    </row>
    <row r="4767" spans="1:13">
      <c r="A4767" t="s">
        <v>16</v>
      </c>
      <c r="B4767">
        <v>26</v>
      </c>
      <c r="C4767" s="2" t="s">
        <v>203</v>
      </c>
      <c r="D4767" s="2" t="s">
        <v>364</v>
      </c>
      <c r="E4767" s="2" t="s">
        <v>373</v>
      </c>
      <c r="F4767" s="2" t="s">
        <v>397</v>
      </c>
      <c r="G4767" s="2" t="s">
        <v>349</v>
      </c>
      <c r="H4767" s="2" t="s">
        <v>330</v>
      </c>
      <c r="I4767" s="2" t="s">
        <v>490</v>
      </c>
      <c r="J4767" s="2" t="s">
        <v>605</v>
      </c>
      <c r="K4767" s="2" t="s">
        <v>330</v>
      </c>
      <c r="L4767" s="2" t="s">
        <v>339</v>
      </c>
      <c r="M4767" s="2" t="s">
        <v>774</v>
      </c>
    </row>
    <row r="4768" spans="1:13">
      <c r="A4768" t="s">
        <v>17</v>
      </c>
      <c r="B4768">
        <v>26</v>
      </c>
      <c r="C4768" s="2" t="s">
        <v>317</v>
      </c>
      <c r="D4768" s="2" t="s">
        <v>330</v>
      </c>
      <c r="E4768" s="2" t="s">
        <v>373</v>
      </c>
      <c r="F4768" s="2" t="s">
        <v>398</v>
      </c>
      <c r="G4768" s="2" t="s">
        <v>349</v>
      </c>
      <c r="H4768" s="2" t="s">
        <v>330</v>
      </c>
      <c r="I4768" s="2" t="s">
        <v>330</v>
      </c>
      <c r="J4768" s="2" t="s">
        <v>605</v>
      </c>
      <c r="K4768" s="2" t="s">
        <v>330</v>
      </c>
      <c r="L4768" s="2" t="s">
        <v>646</v>
      </c>
      <c r="M4768" s="2" t="s">
        <v>774</v>
      </c>
    </row>
    <row r="4769" spans="1:13">
      <c r="A4769" t="s">
        <v>18</v>
      </c>
      <c r="B4769">
        <v>26</v>
      </c>
      <c r="C4769" s="2" t="s">
        <v>318</v>
      </c>
      <c r="D4769" s="2" t="s">
        <v>330</v>
      </c>
      <c r="E4769" s="2" t="s">
        <v>372</v>
      </c>
      <c r="F4769" s="2" t="s">
        <v>399</v>
      </c>
      <c r="G4769" s="2" t="s">
        <v>349</v>
      </c>
      <c r="H4769" s="2" t="s">
        <v>330</v>
      </c>
      <c r="I4769" s="2" t="s">
        <v>491</v>
      </c>
      <c r="J4769" s="2" t="s">
        <v>605</v>
      </c>
      <c r="K4769" s="2" t="s">
        <v>330</v>
      </c>
      <c r="L4769" s="2" t="s">
        <v>647</v>
      </c>
      <c r="M4769" s="2" t="s">
        <v>774</v>
      </c>
    </row>
    <row r="4770" spans="1:13">
      <c r="A4770" t="s">
        <v>19</v>
      </c>
      <c r="B4770">
        <v>26</v>
      </c>
      <c r="C4770" s="2" t="s">
        <v>319</v>
      </c>
      <c r="D4770" s="2" t="s">
        <v>330</v>
      </c>
      <c r="E4770" s="2" t="s">
        <v>372</v>
      </c>
      <c r="F4770" s="2" t="s">
        <v>398</v>
      </c>
      <c r="G4770" s="2" t="s">
        <v>349</v>
      </c>
      <c r="H4770" s="2" t="s">
        <v>330</v>
      </c>
      <c r="I4770" s="2" t="s">
        <v>492</v>
      </c>
      <c r="J4770" s="2" t="s">
        <v>605</v>
      </c>
      <c r="K4770" s="2" t="s">
        <v>330</v>
      </c>
      <c r="L4770" s="2" t="s">
        <v>597</v>
      </c>
      <c r="M4770" s="2" t="s">
        <v>774</v>
      </c>
    </row>
    <row r="4771" spans="1:13">
      <c r="A4771" t="s">
        <v>20</v>
      </c>
      <c r="B4771">
        <v>26</v>
      </c>
      <c r="C4771" s="2" t="s">
        <v>320</v>
      </c>
      <c r="D4771" s="2" t="s">
        <v>330</v>
      </c>
      <c r="E4771" s="2" t="s">
        <v>374</v>
      </c>
      <c r="F4771" s="2" t="s">
        <v>400</v>
      </c>
      <c r="G4771" s="2" t="s">
        <v>561</v>
      </c>
      <c r="H4771" s="2" t="s">
        <v>575</v>
      </c>
      <c r="I4771" s="2" t="s">
        <v>493</v>
      </c>
      <c r="J4771" s="2" t="s">
        <v>605</v>
      </c>
      <c r="K4771" s="2" t="s">
        <v>614</v>
      </c>
      <c r="L4771" s="2" t="s">
        <v>648</v>
      </c>
      <c r="M4771" s="2" t="s">
        <v>783</v>
      </c>
    </row>
    <row r="4772" spans="1:13">
      <c r="A4772" t="s">
        <v>21</v>
      </c>
      <c r="B4772">
        <v>26</v>
      </c>
      <c r="C4772" s="2" t="s">
        <v>204</v>
      </c>
      <c r="D4772" s="2" t="s">
        <v>330</v>
      </c>
      <c r="E4772" s="2" t="s">
        <v>374</v>
      </c>
      <c r="F4772" s="2" t="s">
        <v>226</v>
      </c>
      <c r="G4772" s="2" t="s">
        <v>561</v>
      </c>
      <c r="H4772" s="2" t="s">
        <v>330</v>
      </c>
      <c r="I4772" s="2" t="s">
        <v>494</v>
      </c>
      <c r="J4772" s="2" t="s">
        <v>605</v>
      </c>
      <c r="K4772" s="2" t="s">
        <v>330</v>
      </c>
      <c r="L4772" s="2" t="s">
        <v>411</v>
      </c>
      <c r="M4772" s="2" t="s">
        <v>774</v>
      </c>
    </row>
    <row r="4773" spans="1:13">
      <c r="A4773" t="s">
        <v>22</v>
      </c>
      <c r="B4773">
        <v>26</v>
      </c>
      <c r="C4773" s="2" t="s">
        <v>205</v>
      </c>
      <c r="D4773" s="2" t="s">
        <v>365</v>
      </c>
      <c r="E4773" s="2" t="s">
        <v>371</v>
      </c>
      <c r="F4773" s="2" t="s">
        <v>401</v>
      </c>
      <c r="G4773" s="2" t="s">
        <v>562</v>
      </c>
      <c r="H4773" s="2" t="s">
        <v>330</v>
      </c>
      <c r="I4773" s="2" t="s">
        <v>495</v>
      </c>
      <c r="J4773" s="2" t="s">
        <v>605</v>
      </c>
      <c r="K4773" s="2" t="s">
        <v>343</v>
      </c>
      <c r="L4773" s="2" t="s">
        <v>649</v>
      </c>
      <c r="M4773" s="2" t="s">
        <v>782</v>
      </c>
    </row>
    <row r="4774" spans="1:13">
      <c r="A4774" t="s">
        <v>23</v>
      </c>
      <c r="B4774">
        <v>26</v>
      </c>
      <c r="C4774" s="2" t="s">
        <v>206</v>
      </c>
      <c r="D4774" s="2" t="s">
        <v>365</v>
      </c>
      <c r="E4774" s="2" t="s">
        <v>371</v>
      </c>
      <c r="F4774" s="2" t="s">
        <v>402</v>
      </c>
      <c r="G4774" s="2" t="s">
        <v>562</v>
      </c>
      <c r="H4774" s="2" t="s">
        <v>330</v>
      </c>
      <c r="I4774" s="2" t="s">
        <v>496</v>
      </c>
      <c r="J4774" s="2" t="s">
        <v>605</v>
      </c>
      <c r="K4774" s="2" t="s">
        <v>330</v>
      </c>
      <c r="L4774" s="2" t="s">
        <v>650</v>
      </c>
      <c r="M4774" s="2" t="s">
        <v>783</v>
      </c>
    </row>
    <row r="4775" spans="1:13">
      <c r="A4775" t="s">
        <v>24</v>
      </c>
      <c r="B4775">
        <v>26</v>
      </c>
      <c r="C4775" s="2" t="s">
        <v>207</v>
      </c>
      <c r="D4775" s="2" t="s">
        <v>330</v>
      </c>
      <c r="E4775" s="2" t="s">
        <v>371</v>
      </c>
      <c r="F4775" s="2" t="s">
        <v>403</v>
      </c>
      <c r="G4775" s="2" t="s">
        <v>562</v>
      </c>
      <c r="H4775" s="2" t="s">
        <v>330</v>
      </c>
      <c r="I4775" s="2" t="s">
        <v>497</v>
      </c>
      <c r="J4775" s="2" t="s">
        <v>606</v>
      </c>
      <c r="K4775" s="2" t="s">
        <v>330</v>
      </c>
      <c r="L4775" s="2" t="s">
        <v>651</v>
      </c>
      <c r="M4775" s="2">
        <v>0</v>
      </c>
    </row>
    <row r="4776" spans="1:13">
      <c r="A4776" t="s">
        <v>25</v>
      </c>
      <c r="B4776">
        <v>26</v>
      </c>
      <c r="C4776" s="2" t="s">
        <v>321</v>
      </c>
      <c r="D4776" s="2" t="s">
        <v>366</v>
      </c>
      <c r="E4776" s="2" t="s">
        <v>375</v>
      </c>
      <c r="F4776" s="2" t="s">
        <v>404</v>
      </c>
      <c r="G4776" s="2" t="s">
        <v>563</v>
      </c>
      <c r="H4776" s="2" t="s">
        <v>330</v>
      </c>
      <c r="I4776" s="2" t="s">
        <v>498</v>
      </c>
      <c r="J4776" s="2" t="s">
        <v>606</v>
      </c>
      <c r="K4776" s="2" t="s">
        <v>382</v>
      </c>
      <c r="L4776" s="2" t="s">
        <v>652</v>
      </c>
      <c r="M4776" s="2" t="s">
        <v>774</v>
      </c>
    </row>
    <row r="4777" spans="1:13">
      <c r="A4777" t="s">
        <v>26</v>
      </c>
      <c r="B4777">
        <v>26</v>
      </c>
      <c r="C4777" s="2" t="s">
        <v>322</v>
      </c>
      <c r="D4777" s="2" t="s">
        <v>365</v>
      </c>
      <c r="E4777" s="2" t="s">
        <v>345</v>
      </c>
      <c r="F4777" s="2" t="s">
        <v>405</v>
      </c>
      <c r="G4777" s="2" t="s">
        <v>563</v>
      </c>
      <c r="H4777" s="2" t="s">
        <v>330</v>
      </c>
      <c r="I4777" s="2" t="s">
        <v>499</v>
      </c>
      <c r="J4777" s="2" t="s">
        <v>606</v>
      </c>
      <c r="K4777" s="2" t="s">
        <v>330</v>
      </c>
      <c r="L4777" s="2" t="s">
        <v>653</v>
      </c>
      <c r="M4777" s="2" t="s">
        <v>772</v>
      </c>
    </row>
    <row r="4778" spans="1:13">
      <c r="A4778" t="s">
        <v>27</v>
      </c>
      <c r="B4778">
        <v>26</v>
      </c>
      <c r="C4778" s="2" t="s">
        <v>208</v>
      </c>
      <c r="D4778" s="2" t="s">
        <v>366</v>
      </c>
      <c r="E4778" s="2" t="s">
        <v>345</v>
      </c>
      <c r="F4778" s="2" t="s">
        <v>406</v>
      </c>
      <c r="G4778" s="2" t="s">
        <v>563</v>
      </c>
      <c r="H4778" s="2" t="s">
        <v>330</v>
      </c>
      <c r="I4778" s="2" t="s">
        <v>500</v>
      </c>
      <c r="J4778" s="2" t="s">
        <v>606</v>
      </c>
      <c r="K4778" s="2" t="s">
        <v>330</v>
      </c>
      <c r="L4778" s="2" t="s">
        <v>636</v>
      </c>
      <c r="M4778" s="2">
        <v>0</v>
      </c>
    </row>
    <row r="4779" spans="1:13">
      <c r="A4779" t="s">
        <v>28</v>
      </c>
      <c r="B4779">
        <v>26</v>
      </c>
      <c r="C4779" s="2" t="s">
        <v>209</v>
      </c>
      <c r="D4779" s="2" t="s">
        <v>366</v>
      </c>
      <c r="E4779" s="2" t="s">
        <v>376</v>
      </c>
      <c r="F4779" s="2" t="s">
        <v>407</v>
      </c>
      <c r="G4779" s="2" t="s">
        <v>563</v>
      </c>
      <c r="H4779" s="2" t="s">
        <v>330</v>
      </c>
      <c r="I4779" s="2" t="s">
        <v>487</v>
      </c>
      <c r="J4779" s="2" t="s">
        <v>606</v>
      </c>
      <c r="K4779" s="2" t="s">
        <v>330</v>
      </c>
      <c r="L4779" s="2" t="s">
        <v>654</v>
      </c>
      <c r="M4779" s="2" t="s">
        <v>773</v>
      </c>
    </row>
    <row r="4780" spans="1:13">
      <c r="A4780" t="s">
        <v>29</v>
      </c>
      <c r="B4780">
        <v>26</v>
      </c>
      <c r="C4780" s="2" t="s">
        <v>210</v>
      </c>
      <c r="D4780" s="2" t="s">
        <v>367</v>
      </c>
      <c r="E4780" s="2" t="s">
        <v>376</v>
      </c>
      <c r="F4780" s="2" t="s">
        <v>408</v>
      </c>
      <c r="G4780" s="2" t="s">
        <v>563</v>
      </c>
      <c r="H4780" s="2" t="s">
        <v>576</v>
      </c>
      <c r="I4780" s="2" t="s">
        <v>469</v>
      </c>
      <c r="J4780" s="2" t="s">
        <v>606</v>
      </c>
      <c r="K4780" s="2" t="s">
        <v>576</v>
      </c>
      <c r="L4780" s="2" t="s">
        <v>567</v>
      </c>
      <c r="M4780" s="2" t="s">
        <v>779</v>
      </c>
    </row>
    <row r="4781" spans="1:13">
      <c r="A4781" t="s">
        <v>30</v>
      </c>
      <c r="B4781">
        <v>26</v>
      </c>
      <c r="C4781" s="2" t="s">
        <v>211</v>
      </c>
      <c r="D4781" s="2" t="s">
        <v>365</v>
      </c>
      <c r="E4781" s="2" t="s">
        <v>376</v>
      </c>
      <c r="F4781" s="2" t="s">
        <v>409</v>
      </c>
      <c r="G4781" s="2" t="s">
        <v>563</v>
      </c>
      <c r="H4781" s="2" t="s">
        <v>330</v>
      </c>
      <c r="I4781" s="2" t="s">
        <v>391</v>
      </c>
      <c r="J4781" s="2" t="s">
        <v>606</v>
      </c>
      <c r="K4781" s="2" t="s">
        <v>330</v>
      </c>
      <c r="L4781" s="2" t="s">
        <v>655</v>
      </c>
      <c r="M4781" s="2" t="s">
        <v>782</v>
      </c>
    </row>
    <row r="4782" spans="1:13">
      <c r="A4782" t="s">
        <v>31</v>
      </c>
      <c r="B4782">
        <v>26</v>
      </c>
      <c r="C4782" s="2" t="s">
        <v>212</v>
      </c>
      <c r="D4782" s="2" t="s">
        <v>330</v>
      </c>
      <c r="E4782" s="2" t="s">
        <v>376</v>
      </c>
      <c r="F4782" s="2" t="s">
        <v>410</v>
      </c>
      <c r="G4782" s="2" t="s">
        <v>557</v>
      </c>
      <c r="H4782" s="2" t="s">
        <v>474</v>
      </c>
      <c r="I4782" s="2" t="s">
        <v>501</v>
      </c>
      <c r="J4782" s="2" t="s">
        <v>606</v>
      </c>
      <c r="K4782" s="2" t="s">
        <v>615</v>
      </c>
      <c r="L4782" s="2" t="s">
        <v>344</v>
      </c>
      <c r="M4782" s="2" t="s">
        <v>795</v>
      </c>
    </row>
    <row r="4783" spans="1:13">
      <c r="A4783" t="s">
        <v>32</v>
      </c>
      <c r="B4783">
        <v>26</v>
      </c>
      <c r="C4783" s="2" t="s">
        <v>323</v>
      </c>
      <c r="D4783" s="2" t="s">
        <v>366</v>
      </c>
      <c r="E4783" s="2" t="s">
        <v>376</v>
      </c>
      <c r="F4783" s="2" t="s">
        <v>397</v>
      </c>
      <c r="G4783" s="2" t="s">
        <v>557</v>
      </c>
      <c r="H4783" s="2" t="s">
        <v>330</v>
      </c>
      <c r="I4783" s="2" t="s">
        <v>502</v>
      </c>
      <c r="J4783" s="2" t="s">
        <v>606</v>
      </c>
      <c r="K4783" s="2" t="s">
        <v>330</v>
      </c>
      <c r="L4783" s="2" t="s">
        <v>654</v>
      </c>
      <c r="M4783" s="2">
        <v>0</v>
      </c>
    </row>
    <row r="4784" spans="1:13">
      <c r="A4784" t="s">
        <v>33</v>
      </c>
      <c r="B4784">
        <v>26</v>
      </c>
      <c r="C4784" s="2" t="s">
        <v>213</v>
      </c>
      <c r="D4784" s="2" t="s">
        <v>365</v>
      </c>
      <c r="E4784" s="2" t="s">
        <v>376</v>
      </c>
      <c r="F4784" s="2" t="s">
        <v>409</v>
      </c>
      <c r="G4784" s="2" t="s">
        <v>557</v>
      </c>
      <c r="H4784" s="2" t="s">
        <v>330</v>
      </c>
      <c r="I4784" s="2" t="s">
        <v>415</v>
      </c>
      <c r="J4784" s="2" t="s">
        <v>606</v>
      </c>
      <c r="K4784" s="2" t="s">
        <v>330</v>
      </c>
      <c r="L4784" s="2" t="s">
        <v>376</v>
      </c>
      <c r="M4784" s="2" t="s">
        <v>782</v>
      </c>
    </row>
    <row r="4785" spans="1:13">
      <c r="A4785" t="s">
        <v>34</v>
      </c>
      <c r="B4785">
        <v>26</v>
      </c>
      <c r="C4785" s="2" t="s">
        <v>324</v>
      </c>
      <c r="D4785" s="2" t="s">
        <v>366</v>
      </c>
      <c r="E4785" s="2" t="s">
        <v>376</v>
      </c>
      <c r="F4785" s="2" t="s">
        <v>397</v>
      </c>
      <c r="G4785" s="2" t="s">
        <v>557</v>
      </c>
      <c r="H4785" s="2" t="s">
        <v>330</v>
      </c>
      <c r="I4785" s="2" t="s">
        <v>503</v>
      </c>
      <c r="J4785" s="2" t="s">
        <v>606</v>
      </c>
      <c r="K4785" s="2" t="s">
        <v>330</v>
      </c>
      <c r="L4785" s="2" t="s">
        <v>646</v>
      </c>
      <c r="M4785" s="2" t="s">
        <v>781</v>
      </c>
    </row>
    <row r="4786" spans="1:13">
      <c r="A4786" t="s">
        <v>35</v>
      </c>
      <c r="B4786">
        <v>26</v>
      </c>
      <c r="C4786" s="2" t="s">
        <v>214</v>
      </c>
      <c r="D4786" s="2" t="s">
        <v>330</v>
      </c>
      <c r="E4786" s="2" t="s">
        <v>376</v>
      </c>
      <c r="F4786" s="2" t="s">
        <v>411</v>
      </c>
      <c r="G4786" s="2" t="s">
        <v>557</v>
      </c>
      <c r="H4786" s="2" t="s">
        <v>330</v>
      </c>
      <c r="I4786" s="2" t="s">
        <v>504</v>
      </c>
      <c r="J4786" s="2" t="s">
        <v>606</v>
      </c>
      <c r="K4786" s="2" t="s">
        <v>330</v>
      </c>
      <c r="L4786" s="2" t="s">
        <v>656</v>
      </c>
      <c r="M4786" s="2">
        <v>0</v>
      </c>
    </row>
    <row r="4787" spans="1:13">
      <c r="A4787" t="s">
        <v>36</v>
      </c>
      <c r="B4787">
        <v>26</v>
      </c>
      <c r="C4787" s="2" t="s">
        <v>215</v>
      </c>
      <c r="D4787" s="2" t="s">
        <v>330</v>
      </c>
      <c r="E4787" s="2" t="s">
        <v>345</v>
      </c>
      <c r="F4787" s="2" t="s">
        <v>392</v>
      </c>
      <c r="G4787" s="2" t="s">
        <v>557</v>
      </c>
      <c r="H4787" s="2" t="s">
        <v>330</v>
      </c>
      <c r="I4787" s="2" t="s">
        <v>330</v>
      </c>
      <c r="J4787" s="2" t="s">
        <v>327</v>
      </c>
      <c r="K4787" s="2" t="s">
        <v>330</v>
      </c>
      <c r="L4787" s="2" t="s">
        <v>657</v>
      </c>
      <c r="M4787" s="2">
        <v>0</v>
      </c>
    </row>
    <row r="4788" spans="1:13">
      <c r="A4788" t="s">
        <v>37</v>
      </c>
      <c r="B4788">
        <v>26</v>
      </c>
      <c r="C4788" s="2" t="s">
        <v>325</v>
      </c>
      <c r="D4788" s="2" t="s">
        <v>330</v>
      </c>
      <c r="E4788" s="2" t="s">
        <v>371</v>
      </c>
      <c r="F4788" s="2" t="s">
        <v>230</v>
      </c>
      <c r="G4788" s="2" t="s">
        <v>558</v>
      </c>
      <c r="H4788" s="2" t="s">
        <v>476</v>
      </c>
      <c r="I4788" s="2" t="s">
        <v>505</v>
      </c>
      <c r="J4788" s="2" t="s">
        <v>327</v>
      </c>
      <c r="K4788" s="2" t="s">
        <v>616</v>
      </c>
      <c r="L4788" s="2" t="s">
        <v>658</v>
      </c>
      <c r="M4788" s="2" t="s">
        <v>780</v>
      </c>
    </row>
    <row r="4789" spans="1:13">
      <c r="A4789" t="s">
        <v>38</v>
      </c>
      <c r="B4789">
        <v>26</v>
      </c>
      <c r="C4789" s="2" t="s">
        <v>216</v>
      </c>
      <c r="D4789" s="2" t="s">
        <v>330</v>
      </c>
      <c r="E4789" s="2" t="s">
        <v>372</v>
      </c>
      <c r="F4789" s="2" t="s">
        <v>412</v>
      </c>
      <c r="G4789" s="2" t="s">
        <v>559</v>
      </c>
      <c r="H4789" s="2" t="s">
        <v>411</v>
      </c>
      <c r="I4789" s="2" t="s">
        <v>506</v>
      </c>
      <c r="J4789" s="2" t="s">
        <v>327</v>
      </c>
      <c r="K4789" s="2" t="s">
        <v>230</v>
      </c>
      <c r="L4789" s="2" t="s">
        <v>659</v>
      </c>
      <c r="M4789" s="2" t="s">
        <v>780</v>
      </c>
    </row>
    <row r="4790" spans="1:13">
      <c r="A4790" t="s">
        <v>39</v>
      </c>
      <c r="B4790">
        <v>26</v>
      </c>
      <c r="C4790" s="2" t="s">
        <v>217</v>
      </c>
      <c r="D4790" s="2" t="s">
        <v>330</v>
      </c>
      <c r="E4790" s="2" t="s">
        <v>339</v>
      </c>
      <c r="F4790" s="2" t="s">
        <v>413</v>
      </c>
      <c r="G4790" s="2" t="s">
        <v>559</v>
      </c>
      <c r="H4790" s="2" t="s">
        <v>330</v>
      </c>
      <c r="I4790" s="2" t="s">
        <v>365</v>
      </c>
      <c r="J4790" s="2" t="s">
        <v>327</v>
      </c>
      <c r="K4790" s="2" t="s">
        <v>330</v>
      </c>
      <c r="L4790" s="2" t="s">
        <v>660</v>
      </c>
      <c r="M4790" s="2" t="s">
        <v>772</v>
      </c>
    </row>
    <row r="4791" spans="1:13">
      <c r="A4791" t="s">
        <v>40</v>
      </c>
      <c r="B4791">
        <v>26</v>
      </c>
      <c r="C4791" s="2" t="s">
        <v>218</v>
      </c>
      <c r="D4791" s="2" t="s">
        <v>368</v>
      </c>
      <c r="E4791" s="2" t="s">
        <v>335</v>
      </c>
      <c r="F4791" s="2" t="s">
        <v>404</v>
      </c>
      <c r="G4791" s="2" t="s">
        <v>559</v>
      </c>
      <c r="H4791" s="2" t="s">
        <v>577</v>
      </c>
      <c r="I4791" s="2" t="s">
        <v>507</v>
      </c>
      <c r="J4791" s="2" t="s">
        <v>327</v>
      </c>
      <c r="K4791" s="2" t="s">
        <v>577</v>
      </c>
      <c r="L4791" s="2" t="s">
        <v>239</v>
      </c>
      <c r="M4791" s="2">
        <v>0</v>
      </c>
    </row>
    <row r="4792" spans="1:13">
      <c r="A4792" t="s">
        <v>41</v>
      </c>
      <c r="B4792">
        <v>26</v>
      </c>
      <c r="C4792" s="2" t="s">
        <v>219</v>
      </c>
      <c r="D4792" s="2" t="s">
        <v>368</v>
      </c>
      <c r="E4792" s="2" t="s">
        <v>377</v>
      </c>
      <c r="F4792" s="2" t="s">
        <v>330</v>
      </c>
      <c r="G4792" s="2" t="s">
        <v>560</v>
      </c>
      <c r="H4792" s="2" t="s">
        <v>578</v>
      </c>
      <c r="I4792" s="2" t="s">
        <v>508</v>
      </c>
      <c r="J4792" s="2" t="s">
        <v>327</v>
      </c>
      <c r="K4792" s="2" t="s">
        <v>617</v>
      </c>
      <c r="L4792" s="2" t="s">
        <v>661</v>
      </c>
      <c r="M4792" s="2">
        <v>0</v>
      </c>
    </row>
    <row r="4793" spans="1:13">
      <c r="A4793" t="s">
        <v>42</v>
      </c>
      <c r="B4793">
        <v>26</v>
      </c>
      <c r="C4793" s="2" t="s">
        <v>220</v>
      </c>
      <c r="D4793" s="2" t="s">
        <v>330</v>
      </c>
      <c r="E4793" s="2" t="s">
        <v>377</v>
      </c>
      <c r="F4793" s="2" t="s">
        <v>411</v>
      </c>
      <c r="G4793" s="2" t="s">
        <v>560</v>
      </c>
      <c r="H4793" s="2" t="s">
        <v>330</v>
      </c>
      <c r="I4793" s="2" t="s">
        <v>413</v>
      </c>
      <c r="J4793" s="2" t="s">
        <v>327</v>
      </c>
      <c r="K4793" s="2" t="s">
        <v>330</v>
      </c>
      <c r="L4793" s="2" t="s">
        <v>662</v>
      </c>
      <c r="M4793" s="2" t="s">
        <v>783</v>
      </c>
    </row>
    <row r="4794" spans="1:13">
      <c r="A4794" t="s">
        <v>43</v>
      </c>
      <c r="B4794">
        <v>26</v>
      </c>
      <c r="C4794" s="2" t="s">
        <v>221</v>
      </c>
      <c r="D4794" s="2" t="s">
        <v>330</v>
      </c>
      <c r="E4794" s="2" t="s">
        <v>378</v>
      </c>
      <c r="F4794" s="2" t="s">
        <v>414</v>
      </c>
      <c r="G4794" s="2" t="s">
        <v>564</v>
      </c>
      <c r="H4794" s="2" t="s">
        <v>572</v>
      </c>
      <c r="I4794" s="2" t="s">
        <v>507</v>
      </c>
      <c r="J4794" s="2" t="s">
        <v>327</v>
      </c>
      <c r="K4794" s="2" t="s">
        <v>609</v>
      </c>
      <c r="L4794" s="2" t="s">
        <v>661</v>
      </c>
      <c r="M4794" s="2">
        <v>0</v>
      </c>
    </row>
    <row r="4795" spans="1:13">
      <c r="A4795" t="s">
        <v>44</v>
      </c>
      <c r="B4795">
        <v>26</v>
      </c>
      <c r="C4795" s="2" t="s">
        <v>222</v>
      </c>
      <c r="D4795" s="2" t="s">
        <v>369</v>
      </c>
      <c r="E4795" s="2" t="s">
        <v>379</v>
      </c>
      <c r="F4795" s="2" t="s">
        <v>415</v>
      </c>
      <c r="G4795" s="2" t="s">
        <v>564</v>
      </c>
      <c r="H4795" s="2" t="s">
        <v>330</v>
      </c>
      <c r="I4795" s="2" t="s">
        <v>509</v>
      </c>
      <c r="J4795" s="2" t="s">
        <v>327</v>
      </c>
      <c r="K4795" s="2" t="s">
        <v>330</v>
      </c>
      <c r="L4795" s="2" t="s">
        <v>310</v>
      </c>
      <c r="M4795" s="2" t="s">
        <v>776</v>
      </c>
    </row>
    <row r="4796" spans="1:13">
      <c r="A4796" t="s">
        <v>45</v>
      </c>
      <c r="B4796">
        <v>26</v>
      </c>
      <c r="C4796" s="2" t="s">
        <v>223</v>
      </c>
      <c r="D4796" s="2" t="s">
        <v>369</v>
      </c>
      <c r="E4796" s="2" t="s">
        <v>343</v>
      </c>
      <c r="F4796" s="2" t="s">
        <v>397</v>
      </c>
      <c r="G4796" s="2" t="s">
        <v>349</v>
      </c>
      <c r="H4796" s="2" t="s">
        <v>573</v>
      </c>
      <c r="I4796" s="2" t="s">
        <v>292</v>
      </c>
      <c r="J4796" s="2" t="s">
        <v>327</v>
      </c>
      <c r="K4796" s="2" t="s">
        <v>610</v>
      </c>
      <c r="L4796" s="2" t="s">
        <v>663</v>
      </c>
      <c r="M4796" s="2">
        <v>0</v>
      </c>
    </row>
    <row r="4797" spans="1:13">
      <c r="A4797" t="s">
        <v>46</v>
      </c>
      <c r="B4797">
        <v>26</v>
      </c>
      <c r="C4797" s="2" t="s">
        <v>224</v>
      </c>
      <c r="D4797" s="2" t="s">
        <v>364</v>
      </c>
      <c r="E4797" s="2" t="s">
        <v>336</v>
      </c>
      <c r="F4797" s="2" t="s">
        <v>414</v>
      </c>
      <c r="G4797" s="2" t="s">
        <v>565</v>
      </c>
      <c r="H4797" s="2" t="s">
        <v>415</v>
      </c>
      <c r="I4797" s="2" t="s">
        <v>510</v>
      </c>
      <c r="J4797" s="2" t="s">
        <v>327</v>
      </c>
      <c r="K4797" s="2" t="s">
        <v>483</v>
      </c>
      <c r="L4797" s="2" t="s">
        <v>664</v>
      </c>
      <c r="M4797" s="2">
        <v>0</v>
      </c>
    </row>
    <row r="4798" spans="1:13">
      <c r="A4798" t="s">
        <v>47</v>
      </c>
      <c r="B4798">
        <v>26</v>
      </c>
      <c r="C4798" s="2" t="s">
        <v>225</v>
      </c>
      <c r="D4798" s="2" t="s">
        <v>364</v>
      </c>
      <c r="E4798" s="2" t="s">
        <v>380</v>
      </c>
      <c r="F4798" s="2" t="s">
        <v>416</v>
      </c>
      <c r="G4798" s="2" t="s">
        <v>565</v>
      </c>
      <c r="H4798" s="2" t="s">
        <v>330</v>
      </c>
      <c r="I4798" s="2" t="s">
        <v>381</v>
      </c>
      <c r="J4798" s="2" t="s">
        <v>327</v>
      </c>
      <c r="K4798" s="2" t="s">
        <v>330</v>
      </c>
      <c r="L4798" s="2" t="s">
        <v>665</v>
      </c>
      <c r="M4798" s="2">
        <v>0</v>
      </c>
    </row>
    <row r="4799" spans="1:13">
      <c r="A4799" t="s">
        <v>48</v>
      </c>
      <c r="B4799">
        <v>26</v>
      </c>
      <c r="C4799" s="2" t="s">
        <v>326</v>
      </c>
      <c r="D4799" s="2" t="s">
        <v>330</v>
      </c>
      <c r="E4799" s="2" t="s">
        <v>380</v>
      </c>
      <c r="F4799" s="2" t="s">
        <v>417</v>
      </c>
      <c r="G4799" s="2" t="s">
        <v>566</v>
      </c>
      <c r="H4799" s="2" t="s">
        <v>579</v>
      </c>
      <c r="I4799" s="2" t="s">
        <v>365</v>
      </c>
      <c r="J4799" s="2" t="s">
        <v>372</v>
      </c>
      <c r="K4799" s="2" t="s">
        <v>618</v>
      </c>
      <c r="L4799" s="2" t="s">
        <v>666</v>
      </c>
      <c r="M4799" s="2">
        <v>0</v>
      </c>
    </row>
    <row r="4800" spans="1:13">
      <c r="A4800" t="s">
        <v>49</v>
      </c>
      <c r="B4800">
        <v>26</v>
      </c>
      <c r="C4800" s="2" t="s">
        <v>327</v>
      </c>
      <c r="D4800" s="2" t="s">
        <v>330</v>
      </c>
      <c r="E4800" s="2" t="s">
        <v>380</v>
      </c>
      <c r="F4800" s="2" t="s">
        <v>414</v>
      </c>
      <c r="G4800" s="2" t="s">
        <v>566</v>
      </c>
      <c r="H4800" s="2" t="s">
        <v>330</v>
      </c>
      <c r="I4800" s="2" t="s">
        <v>511</v>
      </c>
      <c r="J4800" s="2" t="s">
        <v>372</v>
      </c>
      <c r="K4800" s="2" t="s">
        <v>330</v>
      </c>
      <c r="L4800" s="2" t="s">
        <v>667</v>
      </c>
      <c r="M4800" s="2">
        <v>0</v>
      </c>
    </row>
    <row r="4801" spans="1:13">
      <c r="A4801" t="s">
        <v>50</v>
      </c>
      <c r="B4801">
        <v>26</v>
      </c>
      <c r="C4801" s="2" t="s">
        <v>328</v>
      </c>
      <c r="D4801" s="2" t="s">
        <v>330</v>
      </c>
      <c r="E4801" s="2" t="s">
        <v>380</v>
      </c>
      <c r="F4801" s="2" t="s">
        <v>397</v>
      </c>
      <c r="G4801" s="2" t="s">
        <v>566</v>
      </c>
      <c r="H4801" s="2" t="s">
        <v>580</v>
      </c>
      <c r="I4801" s="2" t="s">
        <v>489</v>
      </c>
      <c r="J4801" s="2" t="s">
        <v>372</v>
      </c>
      <c r="K4801" s="2" t="s">
        <v>580</v>
      </c>
      <c r="L4801" s="2" t="s">
        <v>668</v>
      </c>
      <c r="M4801" s="2" t="s">
        <v>788</v>
      </c>
    </row>
    <row r="4802" spans="1:13">
      <c r="A4802" t="s">
        <v>51</v>
      </c>
      <c r="B4802">
        <v>26</v>
      </c>
      <c r="C4802" s="2" t="s">
        <v>329</v>
      </c>
      <c r="D4802" s="2" t="s">
        <v>330</v>
      </c>
      <c r="E4802" s="2" t="s">
        <v>380</v>
      </c>
      <c r="F4802" s="2" t="s">
        <v>418</v>
      </c>
      <c r="G4802" s="2" t="s">
        <v>567</v>
      </c>
      <c r="H4802" s="2" t="s">
        <v>581</v>
      </c>
      <c r="I4802" s="2" t="s">
        <v>512</v>
      </c>
      <c r="J4802" s="2" t="s">
        <v>372</v>
      </c>
      <c r="K4802" s="2" t="s">
        <v>619</v>
      </c>
      <c r="L4802" s="2" t="s">
        <v>669</v>
      </c>
      <c r="M4802" s="2" t="s">
        <v>788</v>
      </c>
    </row>
    <row r="4803" spans="1:13">
      <c r="A4803" t="s">
        <v>52</v>
      </c>
      <c r="B4803">
        <v>26</v>
      </c>
      <c r="C4803" s="2" t="s">
        <v>226</v>
      </c>
      <c r="D4803" s="2" t="s">
        <v>330</v>
      </c>
      <c r="E4803" s="2" t="s">
        <v>380</v>
      </c>
      <c r="F4803" s="2" t="s">
        <v>414</v>
      </c>
      <c r="G4803" s="2" t="s">
        <v>568</v>
      </c>
      <c r="H4803" s="2" t="s">
        <v>582</v>
      </c>
      <c r="I4803" s="2" t="s">
        <v>513</v>
      </c>
      <c r="J4803" s="2" t="s">
        <v>372</v>
      </c>
      <c r="K4803" s="2" t="s">
        <v>620</v>
      </c>
      <c r="L4803" s="2" t="s">
        <v>670</v>
      </c>
      <c r="M4803" s="2">
        <v>0</v>
      </c>
    </row>
    <row r="4804" spans="1:13">
      <c r="A4804" t="s">
        <v>53</v>
      </c>
      <c r="B4804">
        <v>26</v>
      </c>
      <c r="C4804" s="2" t="s">
        <v>227</v>
      </c>
      <c r="D4804" s="2" t="s">
        <v>330</v>
      </c>
      <c r="E4804" s="2" t="s">
        <v>380</v>
      </c>
      <c r="F4804" s="2" t="s">
        <v>418</v>
      </c>
      <c r="G4804" s="2" t="s">
        <v>334</v>
      </c>
      <c r="H4804" s="2" t="s">
        <v>578</v>
      </c>
      <c r="I4804" s="2" t="s">
        <v>426</v>
      </c>
      <c r="J4804" s="2" t="s">
        <v>372</v>
      </c>
      <c r="K4804" s="2" t="s">
        <v>621</v>
      </c>
      <c r="L4804" s="2" t="s">
        <v>671</v>
      </c>
      <c r="M4804" s="2" t="s">
        <v>776</v>
      </c>
    </row>
    <row r="4805" spans="1:13">
      <c r="A4805" t="s">
        <v>54</v>
      </c>
      <c r="B4805">
        <v>26</v>
      </c>
      <c r="C4805" s="2" t="s">
        <v>228</v>
      </c>
      <c r="D4805" s="2" t="s">
        <v>330</v>
      </c>
      <c r="E4805" s="2" t="s">
        <v>380</v>
      </c>
      <c r="F4805" s="2" t="s">
        <v>419</v>
      </c>
      <c r="G4805" s="2" t="s">
        <v>334</v>
      </c>
      <c r="H4805" s="2" t="s">
        <v>583</v>
      </c>
      <c r="I4805" s="2" t="s">
        <v>443</v>
      </c>
      <c r="J4805" s="2" t="s">
        <v>379</v>
      </c>
      <c r="K4805" s="2" t="s">
        <v>583</v>
      </c>
      <c r="L4805" s="2" t="s">
        <v>672</v>
      </c>
      <c r="M4805" s="2">
        <v>0</v>
      </c>
    </row>
    <row r="4806" spans="1:13">
      <c r="A4806" t="s">
        <v>55</v>
      </c>
      <c r="B4806">
        <v>26</v>
      </c>
      <c r="C4806" s="2" t="s">
        <v>229</v>
      </c>
      <c r="D4806" s="2" t="s">
        <v>330</v>
      </c>
      <c r="E4806" s="2" t="s">
        <v>380</v>
      </c>
      <c r="F4806" s="2" t="s">
        <v>420</v>
      </c>
      <c r="G4806" s="2" t="s">
        <v>337</v>
      </c>
      <c r="H4806" s="2" t="s">
        <v>581</v>
      </c>
      <c r="I4806" s="2" t="s">
        <v>443</v>
      </c>
      <c r="J4806" s="2" t="s">
        <v>379</v>
      </c>
      <c r="K4806" s="2" t="s">
        <v>619</v>
      </c>
      <c r="L4806" s="2" t="s">
        <v>657</v>
      </c>
      <c r="M4806" s="2">
        <v>0</v>
      </c>
    </row>
    <row r="4807" spans="1:13">
      <c r="A4807" t="s">
        <v>56</v>
      </c>
      <c r="B4807">
        <v>26</v>
      </c>
      <c r="C4807" s="2" t="s">
        <v>230</v>
      </c>
      <c r="D4807" s="2" t="s">
        <v>330</v>
      </c>
      <c r="E4807" s="2" t="s">
        <v>380</v>
      </c>
      <c r="F4807" s="2" t="s">
        <v>421</v>
      </c>
      <c r="G4807" s="2" t="s">
        <v>569</v>
      </c>
      <c r="H4807" s="2" t="s">
        <v>584</v>
      </c>
      <c r="I4807" s="2" t="s">
        <v>512</v>
      </c>
      <c r="J4807" s="2" t="s">
        <v>379</v>
      </c>
      <c r="K4807" s="2" t="s">
        <v>622</v>
      </c>
      <c r="L4807" s="2" t="s">
        <v>673</v>
      </c>
      <c r="M4807" s="2">
        <v>0</v>
      </c>
    </row>
    <row r="4808" spans="1:13">
      <c r="A4808" t="s">
        <v>57</v>
      </c>
      <c r="B4808">
        <v>26</v>
      </c>
      <c r="C4808" s="2" t="s">
        <v>231</v>
      </c>
      <c r="D4808" s="2" t="s">
        <v>330</v>
      </c>
      <c r="E4808" s="2" t="s">
        <v>380</v>
      </c>
      <c r="F4808" s="2" t="s">
        <v>422</v>
      </c>
      <c r="G4808" s="2" t="s">
        <v>327</v>
      </c>
      <c r="H4808" s="2" t="s">
        <v>365</v>
      </c>
      <c r="I4808" s="2" t="s">
        <v>514</v>
      </c>
      <c r="J4808" s="2" t="s">
        <v>379</v>
      </c>
      <c r="K4808" s="2" t="s">
        <v>364</v>
      </c>
      <c r="L4808" s="2" t="s">
        <v>236</v>
      </c>
      <c r="M4808" s="2" t="s">
        <v>780</v>
      </c>
    </row>
    <row r="4809" spans="1:13">
      <c r="A4809" t="s">
        <v>58</v>
      </c>
      <c r="B4809">
        <v>26</v>
      </c>
      <c r="C4809" s="2" t="s">
        <v>232</v>
      </c>
      <c r="D4809" s="2" t="s">
        <v>330</v>
      </c>
      <c r="E4809" s="2" t="s">
        <v>381</v>
      </c>
      <c r="F4809" s="2" t="s">
        <v>423</v>
      </c>
      <c r="G4809" s="2" t="s">
        <v>570</v>
      </c>
      <c r="H4809" s="2" t="s">
        <v>585</v>
      </c>
      <c r="I4809" s="2" t="s">
        <v>515</v>
      </c>
      <c r="J4809" s="2" t="s">
        <v>379</v>
      </c>
      <c r="K4809" s="2" t="s">
        <v>623</v>
      </c>
      <c r="L4809" s="2" t="s">
        <v>674</v>
      </c>
      <c r="M4809" s="2" t="s">
        <v>775</v>
      </c>
    </row>
    <row r="4810" spans="1:13">
      <c r="A4810" t="s">
        <v>59</v>
      </c>
      <c r="B4810">
        <v>26</v>
      </c>
      <c r="C4810" s="2" t="s">
        <v>330</v>
      </c>
      <c r="D4810" s="2" t="s">
        <v>364</v>
      </c>
      <c r="E4810" s="2" t="s">
        <v>381</v>
      </c>
      <c r="F4810" s="2" t="s">
        <v>411</v>
      </c>
      <c r="G4810" s="2" t="s">
        <v>570</v>
      </c>
      <c r="H4810" s="2" t="s">
        <v>330</v>
      </c>
      <c r="I4810" s="2" t="s">
        <v>415</v>
      </c>
      <c r="J4810" s="2" t="s">
        <v>379</v>
      </c>
      <c r="K4810" s="2" t="s">
        <v>330</v>
      </c>
      <c r="L4810" s="2" t="s">
        <v>674</v>
      </c>
      <c r="M4810" s="2" t="s">
        <v>796</v>
      </c>
    </row>
    <row r="4811" spans="1:13">
      <c r="A4811" t="s">
        <v>60</v>
      </c>
      <c r="B4811">
        <v>26</v>
      </c>
      <c r="C4811" s="2" t="s">
        <v>331</v>
      </c>
      <c r="D4811" s="2" t="s">
        <v>364</v>
      </c>
      <c r="E4811" s="2" t="s">
        <v>381</v>
      </c>
      <c r="F4811" s="2" t="s">
        <v>424</v>
      </c>
      <c r="G4811" s="2" t="s">
        <v>376</v>
      </c>
      <c r="H4811" s="2" t="s">
        <v>586</v>
      </c>
      <c r="I4811" s="2" t="s">
        <v>516</v>
      </c>
      <c r="J4811" s="2" t="s">
        <v>379</v>
      </c>
      <c r="K4811" s="2" t="s">
        <v>580</v>
      </c>
      <c r="L4811" s="2" t="s">
        <v>343</v>
      </c>
      <c r="M4811" s="2" t="s">
        <v>777</v>
      </c>
    </row>
    <row r="4812" spans="1:13">
      <c r="A4812" t="s">
        <v>61</v>
      </c>
      <c r="B4812">
        <v>26</v>
      </c>
      <c r="C4812" s="2" t="s">
        <v>233</v>
      </c>
      <c r="D4812" s="2" t="s">
        <v>330</v>
      </c>
      <c r="E4812" s="2" t="s">
        <v>381</v>
      </c>
      <c r="F4812" s="2" t="s">
        <v>425</v>
      </c>
      <c r="G4812" s="2" t="s">
        <v>571</v>
      </c>
      <c r="H4812" s="2" t="s">
        <v>587</v>
      </c>
      <c r="I4812" s="2" t="s">
        <v>517</v>
      </c>
      <c r="J4812" s="2" t="s">
        <v>379</v>
      </c>
      <c r="K4812" s="2" t="s">
        <v>624</v>
      </c>
      <c r="L4812" s="2" t="s">
        <v>675</v>
      </c>
      <c r="M4812" s="2" t="s">
        <v>784</v>
      </c>
    </row>
    <row r="4813" spans="1:13">
      <c r="A4813" t="s">
        <v>62</v>
      </c>
      <c r="B4813">
        <v>26</v>
      </c>
      <c r="C4813" s="2" t="s">
        <v>234</v>
      </c>
      <c r="D4813" s="2" t="s">
        <v>368</v>
      </c>
      <c r="E4813" s="2" t="s">
        <v>381</v>
      </c>
      <c r="F4813" s="2" t="s">
        <v>426</v>
      </c>
      <c r="G4813" s="2" t="s">
        <v>345</v>
      </c>
      <c r="H4813" s="2" t="s">
        <v>588</v>
      </c>
      <c r="I4813" s="2" t="s">
        <v>427</v>
      </c>
      <c r="J4813" s="2" t="s">
        <v>379</v>
      </c>
      <c r="K4813" s="2" t="s">
        <v>625</v>
      </c>
      <c r="L4813" s="2" t="s">
        <v>676</v>
      </c>
      <c r="M4813" s="2">
        <v>0</v>
      </c>
    </row>
    <row r="4814" spans="1:13">
      <c r="A4814" t="s">
        <v>63</v>
      </c>
      <c r="B4814">
        <v>26</v>
      </c>
      <c r="C4814" s="2" t="s">
        <v>235</v>
      </c>
      <c r="D4814" s="2" t="s">
        <v>368</v>
      </c>
      <c r="E4814" s="2" t="s">
        <v>381</v>
      </c>
      <c r="F4814" s="2" t="s">
        <v>417</v>
      </c>
      <c r="G4814" s="2" t="s">
        <v>375</v>
      </c>
      <c r="H4814" s="2" t="s">
        <v>587</v>
      </c>
      <c r="I4814" s="2" t="s">
        <v>263</v>
      </c>
      <c r="J4814" s="2" t="s">
        <v>379</v>
      </c>
      <c r="K4814" s="2" t="s">
        <v>624</v>
      </c>
      <c r="L4814" s="2" t="s">
        <v>359</v>
      </c>
      <c r="M4814" s="2" t="s">
        <v>777</v>
      </c>
    </row>
    <row r="4815" spans="1:13">
      <c r="A4815" t="s">
        <v>64</v>
      </c>
      <c r="B4815">
        <v>26</v>
      </c>
      <c r="C4815" s="2" t="s">
        <v>236</v>
      </c>
      <c r="D4815" s="2" t="s">
        <v>330</v>
      </c>
      <c r="E4815" s="2" t="s">
        <v>381</v>
      </c>
      <c r="F4815" s="2" t="s">
        <v>425</v>
      </c>
      <c r="G4815" s="2" t="s">
        <v>371</v>
      </c>
      <c r="H4815" s="2" t="s">
        <v>366</v>
      </c>
      <c r="I4815" s="2" t="s">
        <v>263</v>
      </c>
      <c r="J4815" s="2" t="s">
        <v>379</v>
      </c>
      <c r="K4815" s="2" t="s">
        <v>368</v>
      </c>
      <c r="L4815" s="2" t="s">
        <v>655</v>
      </c>
      <c r="M4815" s="2">
        <v>0</v>
      </c>
    </row>
    <row r="4816" spans="1:13">
      <c r="A4816" t="s">
        <v>65</v>
      </c>
      <c r="B4816">
        <v>26</v>
      </c>
      <c r="C4816" s="2" t="s">
        <v>237</v>
      </c>
      <c r="D4816" s="2" t="s">
        <v>364</v>
      </c>
      <c r="E4816" s="2" t="s">
        <v>382</v>
      </c>
      <c r="F4816" s="2" t="s">
        <v>426</v>
      </c>
      <c r="G4816" s="2" t="s">
        <v>374</v>
      </c>
      <c r="H4816" s="2" t="s">
        <v>366</v>
      </c>
      <c r="I4816" s="2" t="s">
        <v>427</v>
      </c>
      <c r="J4816" s="2" t="s">
        <v>379</v>
      </c>
      <c r="K4816" s="2" t="s">
        <v>368</v>
      </c>
      <c r="L4816" s="2" t="s">
        <v>677</v>
      </c>
      <c r="M4816" s="2" t="s">
        <v>784</v>
      </c>
    </row>
    <row r="4817" spans="1:13">
      <c r="A4817" t="s">
        <v>66</v>
      </c>
      <c r="B4817">
        <v>26</v>
      </c>
      <c r="C4817" s="2" t="s">
        <v>330</v>
      </c>
      <c r="D4817" s="2" t="s">
        <v>364</v>
      </c>
      <c r="E4817" s="2" t="s">
        <v>382</v>
      </c>
      <c r="F4817" s="2" t="s">
        <v>330</v>
      </c>
      <c r="G4817" s="2" t="s">
        <v>374</v>
      </c>
      <c r="H4817" s="2" t="s">
        <v>330</v>
      </c>
      <c r="I4817" s="2" t="s">
        <v>330</v>
      </c>
      <c r="J4817" s="2" t="s">
        <v>379</v>
      </c>
      <c r="K4817" s="2" t="s">
        <v>330</v>
      </c>
      <c r="L4817" s="2" t="s">
        <v>677</v>
      </c>
      <c r="M4817" s="2">
        <v>0</v>
      </c>
    </row>
    <row r="4818" spans="1:13">
      <c r="A4818" t="s">
        <v>67</v>
      </c>
      <c r="B4818">
        <v>26</v>
      </c>
      <c r="C4818" s="2" t="s">
        <v>238</v>
      </c>
      <c r="D4818" s="2" t="s">
        <v>330</v>
      </c>
      <c r="E4818" s="2" t="s">
        <v>382</v>
      </c>
      <c r="F4818" s="2" t="s">
        <v>427</v>
      </c>
      <c r="G4818" s="2" t="s">
        <v>374</v>
      </c>
      <c r="H4818" s="2" t="s">
        <v>589</v>
      </c>
      <c r="I4818" s="2" t="s">
        <v>518</v>
      </c>
      <c r="J4818" s="2" t="s">
        <v>379</v>
      </c>
      <c r="K4818" s="2" t="s">
        <v>589</v>
      </c>
      <c r="L4818" s="2" t="s">
        <v>678</v>
      </c>
      <c r="M4818" s="2" t="s">
        <v>797</v>
      </c>
    </row>
    <row r="4819" spans="1:13">
      <c r="A4819" t="s">
        <v>68</v>
      </c>
      <c r="B4819">
        <v>26</v>
      </c>
      <c r="C4819" s="2" t="s">
        <v>239</v>
      </c>
      <c r="D4819" s="2" t="s">
        <v>330</v>
      </c>
      <c r="E4819" s="2" t="s">
        <v>382</v>
      </c>
      <c r="F4819" s="2" t="s">
        <v>417</v>
      </c>
      <c r="G4819" s="2" t="s">
        <v>374</v>
      </c>
      <c r="H4819" s="2" t="s">
        <v>330</v>
      </c>
      <c r="I4819" s="2" t="s">
        <v>519</v>
      </c>
      <c r="J4819" s="2" t="s">
        <v>379</v>
      </c>
      <c r="K4819" s="2" t="s">
        <v>330</v>
      </c>
      <c r="L4819" s="2" t="s">
        <v>679</v>
      </c>
      <c r="M4819" s="2" t="s">
        <v>797</v>
      </c>
    </row>
    <row r="4820" spans="1:13">
      <c r="A4820" t="s">
        <v>69</v>
      </c>
      <c r="B4820">
        <v>26</v>
      </c>
      <c r="C4820" s="2" t="s">
        <v>240</v>
      </c>
      <c r="D4820" s="2" t="s">
        <v>330</v>
      </c>
      <c r="E4820" s="2" t="s">
        <v>382</v>
      </c>
      <c r="F4820" s="2" t="s">
        <v>428</v>
      </c>
      <c r="G4820" s="2" t="s">
        <v>374</v>
      </c>
      <c r="H4820" s="2" t="s">
        <v>330</v>
      </c>
      <c r="I4820" s="2" t="s">
        <v>520</v>
      </c>
      <c r="J4820" s="2" t="s">
        <v>379</v>
      </c>
      <c r="K4820" s="2" t="s">
        <v>330</v>
      </c>
      <c r="L4820" s="2" t="s">
        <v>680</v>
      </c>
      <c r="M4820" s="2" t="s">
        <v>775</v>
      </c>
    </row>
    <row r="4821" spans="1:13">
      <c r="A4821" t="s">
        <v>70</v>
      </c>
      <c r="B4821">
        <v>26</v>
      </c>
      <c r="C4821" s="2" t="s">
        <v>241</v>
      </c>
      <c r="D4821" s="2" t="s">
        <v>330</v>
      </c>
      <c r="E4821" s="2" t="s">
        <v>382</v>
      </c>
      <c r="F4821" s="2" t="s">
        <v>429</v>
      </c>
      <c r="G4821" s="2" t="s">
        <v>374</v>
      </c>
      <c r="H4821" s="2" t="s">
        <v>330</v>
      </c>
      <c r="I4821" s="2" t="s">
        <v>521</v>
      </c>
      <c r="J4821" s="2" t="s">
        <v>379</v>
      </c>
      <c r="K4821" s="2" t="s">
        <v>330</v>
      </c>
      <c r="L4821" s="2" t="s">
        <v>681</v>
      </c>
      <c r="M4821" s="2" t="s">
        <v>784</v>
      </c>
    </row>
    <row r="4822" spans="1:13">
      <c r="A4822" t="s">
        <v>71</v>
      </c>
      <c r="B4822">
        <v>26</v>
      </c>
      <c r="C4822" s="2" t="s">
        <v>241</v>
      </c>
      <c r="D4822" s="2" t="s">
        <v>330</v>
      </c>
      <c r="E4822" s="2" t="s">
        <v>382</v>
      </c>
      <c r="F4822" s="2" t="s">
        <v>414</v>
      </c>
      <c r="G4822" s="2" t="s">
        <v>374</v>
      </c>
      <c r="H4822" s="2" t="s">
        <v>330</v>
      </c>
      <c r="I4822" s="2" t="s">
        <v>464</v>
      </c>
      <c r="J4822" s="2" t="s">
        <v>379</v>
      </c>
      <c r="K4822" s="2" t="s">
        <v>330</v>
      </c>
      <c r="L4822" s="2" t="s">
        <v>681</v>
      </c>
      <c r="M4822" s="2" t="s">
        <v>788</v>
      </c>
    </row>
    <row r="4823" spans="1:13">
      <c r="A4823" t="s">
        <v>72</v>
      </c>
      <c r="B4823">
        <v>26</v>
      </c>
      <c r="C4823" s="2" t="s">
        <v>242</v>
      </c>
      <c r="D4823" s="2" t="s">
        <v>330</v>
      </c>
      <c r="E4823" s="2" t="s">
        <v>382</v>
      </c>
      <c r="F4823" s="2" t="s">
        <v>430</v>
      </c>
      <c r="G4823" s="2" t="s">
        <v>374</v>
      </c>
      <c r="H4823" s="2" t="s">
        <v>330</v>
      </c>
      <c r="I4823" s="2" t="s">
        <v>472</v>
      </c>
      <c r="J4823" s="2" t="s">
        <v>343</v>
      </c>
      <c r="K4823" s="2" t="s">
        <v>330</v>
      </c>
      <c r="L4823" s="2" t="s">
        <v>682</v>
      </c>
      <c r="M4823" s="2">
        <v>0</v>
      </c>
    </row>
    <row r="4824" spans="1:13">
      <c r="A4824" t="s">
        <v>73</v>
      </c>
      <c r="B4824">
        <v>26</v>
      </c>
      <c r="C4824" s="2" t="s">
        <v>332</v>
      </c>
      <c r="D4824" s="2" t="s">
        <v>330</v>
      </c>
      <c r="E4824" s="2" t="s">
        <v>382</v>
      </c>
      <c r="F4824" s="2" t="s">
        <v>431</v>
      </c>
      <c r="G4824" s="2" t="s">
        <v>374</v>
      </c>
      <c r="H4824" s="2" t="s">
        <v>330</v>
      </c>
      <c r="I4824" s="2" t="s">
        <v>330</v>
      </c>
      <c r="J4824" s="2" t="s">
        <v>343</v>
      </c>
      <c r="K4824" s="2" t="s">
        <v>330</v>
      </c>
      <c r="L4824" s="2" t="s">
        <v>683</v>
      </c>
      <c r="M4824" s="2">
        <v>0</v>
      </c>
    </row>
    <row r="4825" spans="1:13">
      <c r="A4825" t="s">
        <v>74</v>
      </c>
      <c r="B4825">
        <v>26</v>
      </c>
      <c r="C4825" s="2" t="s">
        <v>333</v>
      </c>
      <c r="D4825" s="2" t="s">
        <v>330</v>
      </c>
      <c r="E4825" s="2" t="s">
        <v>382</v>
      </c>
      <c r="F4825" s="2" t="s">
        <v>432</v>
      </c>
      <c r="G4825" s="2" t="s">
        <v>374</v>
      </c>
      <c r="H4825" s="2" t="s">
        <v>330</v>
      </c>
      <c r="I4825" s="2" t="s">
        <v>464</v>
      </c>
      <c r="J4825" s="2" t="s">
        <v>343</v>
      </c>
      <c r="K4825" s="2" t="s">
        <v>330</v>
      </c>
      <c r="L4825" s="2" t="s">
        <v>684</v>
      </c>
      <c r="M4825" s="2" t="s">
        <v>775</v>
      </c>
    </row>
    <row r="4826" spans="1:13">
      <c r="A4826" t="s">
        <v>75</v>
      </c>
      <c r="B4826">
        <v>26</v>
      </c>
      <c r="C4826" s="2" t="s">
        <v>334</v>
      </c>
      <c r="D4826" s="2" t="s">
        <v>330</v>
      </c>
      <c r="E4826" s="2" t="s">
        <v>382</v>
      </c>
      <c r="F4826" s="2" t="s">
        <v>433</v>
      </c>
      <c r="G4826" s="2" t="s">
        <v>374</v>
      </c>
      <c r="H4826" s="2" t="s">
        <v>330</v>
      </c>
      <c r="I4826" s="2" t="s">
        <v>522</v>
      </c>
      <c r="J4826" s="2" t="s">
        <v>343</v>
      </c>
      <c r="K4826" s="2" t="s">
        <v>330</v>
      </c>
      <c r="L4826" s="2" t="s">
        <v>557</v>
      </c>
      <c r="M4826" s="2">
        <v>0</v>
      </c>
    </row>
    <row r="4827" spans="1:13">
      <c r="A4827" t="s">
        <v>76</v>
      </c>
      <c r="B4827">
        <v>26</v>
      </c>
      <c r="C4827" s="2" t="s">
        <v>197</v>
      </c>
      <c r="D4827" s="2" t="s">
        <v>330</v>
      </c>
      <c r="E4827" s="2" t="s">
        <v>382</v>
      </c>
      <c r="F4827" s="2" t="s">
        <v>434</v>
      </c>
      <c r="G4827" s="2" t="s">
        <v>374</v>
      </c>
      <c r="H4827" s="2" t="s">
        <v>330</v>
      </c>
      <c r="I4827" s="2" t="s">
        <v>523</v>
      </c>
      <c r="J4827" s="2" t="s">
        <v>343</v>
      </c>
      <c r="K4827" s="2" t="s">
        <v>330</v>
      </c>
      <c r="L4827" s="2" t="s">
        <v>326</v>
      </c>
      <c r="M4827" s="2" t="s">
        <v>797</v>
      </c>
    </row>
    <row r="4828" spans="1:13">
      <c r="A4828" t="s">
        <v>77</v>
      </c>
      <c r="B4828">
        <v>26</v>
      </c>
      <c r="C4828" s="2" t="s">
        <v>335</v>
      </c>
      <c r="D4828" s="2" t="s">
        <v>330</v>
      </c>
      <c r="E4828" s="2" t="s">
        <v>381</v>
      </c>
      <c r="F4828" s="2" t="s">
        <v>435</v>
      </c>
      <c r="G4828" s="2" t="s">
        <v>375</v>
      </c>
      <c r="H4828" s="2" t="s">
        <v>582</v>
      </c>
      <c r="I4828" s="2" t="s">
        <v>491</v>
      </c>
      <c r="J4828" s="2" t="s">
        <v>343</v>
      </c>
      <c r="K4828" s="2" t="s">
        <v>626</v>
      </c>
      <c r="L4828" s="2" t="s">
        <v>562</v>
      </c>
      <c r="M4828" s="2" t="s">
        <v>775</v>
      </c>
    </row>
    <row r="4829" spans="1:13">
      <c r="A4829" t="s">
        <v>78</v>
      </c>
      <c r="B4829">
        <v>26</v>
      </c>
      <c r="C4829" s="2" t="s">
        <v>226</v>
      </c>
      <c r="D4829" s="2" t="s">
        <v>330</v>
      </c>
      <c r="E4829" s="2" t="s">
        <v>381</v>
      </c>
      <c r="F4829" s="2" t="s">
        <v>434</v>
      </c>
      <c r="G4829" s="2" t="s">
        <v>345</v>
      </c>
      <c r="H4829" s="2" t="s">
        <v>586</v>
      </c>
      <c r="I4829" s="2" t="s">
        <v>524</v>
      </c>
      <c r="J4829" s="2" t="s">
        <v>343</v>
      </c>
      <c r="K4829" s="2" t="s">
        <v>597</v>
      </c>
      <c r="L4829" s="2" t="s">
        <v>685</v>
      </c>
      <c r="M4829" s="2" t="s">
        <v>774</v>
      </c>
    </row>
    <row r="4830" spans="1:13">
      <c r="A4830" t="s">
        <v>79</v>
      </c>
      <c r="B4830">
        <v>26</v>
      </c>
      <c r="C4830" s="2" t="s">
        <v>243</v>
      </c>
      <c r="D4830" s="2" t="s">
        <v>330</v>
      </c>
      <c r="E4830" s="2" t="s">
        <v>383</v>
      </c>
      <c r="F4830" s="2" t="s">
        <v>436</v>
      </c>
      <c r="G4830" s="2" t="s">
        <v>376</v>
      </c>
      <c r="H4830" s="2" t="s">
        <v>586</v>
      </c>
      <c r="I4830" s="2" t="s">
        <v>418</v>
      </c>
      <c r="J4830" s="2" t="s">
        <v>343</v>
      </c>
      <c r="K4830" s="2" t="s">
        <v>627</v>
      </c>
      <c r="L4830" s="2" t="s">
        <v>686</v>
      </c>
      <c r="M4830" s="2">
        <v>0</v>
      </c>
    </row>
    <row r="4831" spans="1:13">
      <c r="A4831" t="s">
        <v>80</v>
      </c>
      <c r="B4831">
        <v>26</v>
      </c>
      <c r="C4831" s="2" t="s">
        <v>244</v>
      </c>
      <c r="D4831" s="2" t="s">
        <v>330</v>
      </c>
      <c r="E4831" s="2" t="s">
        <v>380</v>
      </c>
      <c r="F4831" s="2" t="s">
        <v>391</v>
      </c>
      <c r="G4831" s="2" t="s">
        <v>376</v>
      </c>
      <c r="H4831" s="2" t="s">
        <v>330</v>
      </c>
      <c r="I4831" s="2" t="s">
        <v>468</v>
      </c>
      <c r="J4831" s="2" t="s">
        <v>343</v>
      </c>
      <c r="K4831" s="2" t="s">
        <v>330</v>
      </c>
      <c r="L4831" s="2" t="s">
        <v>687</v>
      </c>
      <c r="M4831" s="2" t="s">
        <v>797</v>
      </c>
    </row>
    <row r="4832" spans="1:13">
      <c r="A4832" t="s">
        <v>81</v>
      </c>
      <c r="B4832">
        <v>26</v>
      </c>
      <c r="C4832" s="2" t="s">
        <v>245</v>
      </c>
      <c r="D4832" s="2" t="s">
        <v>330</v>
      </c>
      <c r="E4832" s="2" t="s">
        <v>380</v>
      </c>
      <c r="F4832" s="2" t="s">
        <v>395</v>
      </c>
      <c r="G4832" s="2" t="s">
        <v>376</v>
      </c>
      <c r="H4832" s="2" t="s">
        <v>330</v>
      </c>
      <c r="I4832" s="2" t="s">
        <v>525</v>
      </c>
      <c r="J4832" s="2" t="s">
        <v>343</v>
      </c>
      <c r="K4832" s="2" t="s">
        <v>330</v>
      </c>
      <c r="L4832" s="2" t="s">
        <v>688</v>
      </c>
      <c r="M4832" s="2" t="s">
        <v>775</v>
      </c>
    </row>
    <row r="4833" spans="1:13">
      <c r="A4833" t="s">
        <v>82</v>
      </c>
      <c r="B4833">
        <v>26</v>
      </c>
      <c r="C4833" s="2" t="s">
        <v>246</v>
      </c>
      <c r="D4833" s="2" t="s">
        <v>330</v>
      </c>
      <c r="E4833" s="2" t="s">
        <v>336</v>
      </c>
      <c r="F4833" s="2" t="s">
        <v>395</v>
      </c>
      <c r="G4833" s="2" t="s">
        <v>376</v>
      </c>
      <c r="H4833" s="2" t="s">
        <v>330</v>
      </c>
      <c r="I4833" s="2" t="s">
        <v>422</v>
      </c>
      <c r="J4833" s="2" t="s">
        <v>343</v>
      </c>
      <c r="K4833" s="2" t="s">
        <v>330</v>
      </c>
      <c r="L4833" s="2" t="s">
        <v>689</v>
      </c>
      <c r="M4833" s="2">
        <v>0</v>
      </c>
    </row>
    <row r="4834" spans="1:13">
      <c r="A4834" t="s">
        <v>83</v>
      </c>
      <c r="B4834">
        <v>26</v>
      </c>
      <c r="C4834" s="2" t="s">
        <v>246</v>
      </c>
      <c r="D4834" s="2" t="s">
        <v>330</v>
      </c>
      <c r="E4834" s="2" t="s">
        <v>384</v>
      </c>
      <c r="F4834" s="2" t="s">
        <v>330</v>
      </c>
      <c r="G4834" s="2" t="s">
        <v>376</v>
      </c>
      <c r="H4834" s="2" t="s">
        <v>330</v>
      </c>
      <c r="I4834" s="2" t="s">
        <v>509</v>
      </c>
      <c r="J4834" s="2" t="s">
        <v>343</v>
      </c>
      <c r="K4834" s="2" t="s">
        <v>330</v>
      </c>
      <c r="L4834" s="2" t="s">
        <v>689</v>
      </c>
      <c r="M4834" s="2">
        <v>0</v>
      </c>
    </row>
    <row r="4835" spans="1:13">
      <c r="A4835" t="s">
        <v>84</v>
      </c>
      <c r="B4835">
        <v>26</v>
      </c>
      <c r="C4835" s="2" t="s">
        <v>247</v>
      </c>
      <c r="D4835" s="2" t="s">
        <v>330</v>
      </c>
      <c r="E4835" s="2" t="s">
        <v>384</v>
      </c>
      <c r="F4835" s="2" t="s">
        <v>430</v>
      </c>
      <c r="G4835" s="2" t="s">
        <v>376</v>
      </c>
      <c r="H4835" s="2" t="s">
        <v>330</v>
      </c>
      <c r="I4835" s="2" t="s">
        <v>420</v>
      </c>
      <c r="J4835" s="2" t="s">
        <v>343</v>
      </c>
      <c r="K4835" s="2" t="s">
        <v>330</v>
      </c>
      <c r="L4835" s="2" t="s">
        <v>322</v>
      </c>
      <c r="M4835" s="2">
        <v>0</v>
      </c>
    </row>
    <row r="4836" spans="1:13">
      <c r="A4836" t="s">
        <v>85</v>
      </c>
      <c r="B4836">
        <v>26</v>
      </c>
      <c r="C4836" s="2" t="s">
        <v>232</v>
      </c>
      <c r="D4836" s="2" t="s">
        <v>330</v>
      </c>
      <c r="E4836" s="2" t="s">
        <v>343</v>
      </c>
      <c r="F4836" s="2" t="s">
        <v>417</v>
      </c>
      <c r="G4836" s="2" t="s">
        <v>376</v>
      </c>
      <c r="H4836" s="2" t="s">
        <v>330</v>
      </c>
      <c r="I4836" s="2" t="s">
        <v>526</v>
      </c>
      <c r="J4836" s="2" t="s">
        <v>343</v>
      </c>
      <c r="K4836" s="2" t="s">
        <v>330</v>
      </c>
      <c r="L4836" s="2" t="s">
        <v>690</v>
      </c>
      <c r="M4836" s="2">
        <v>0</v>
      </c>
    </row>
    <row r="4837" spans="1:13">
      <c r="A4837" t="s">
        <v>86</v>
      </c>
      <c r="B4837">
        <v>26</v>
      </c>
      <c r="C4837" s="2" t="s">
        <v>248</v>
      </c>
      <c r="D4837" s="2" t="s">
        <v>330</v>
      </c>
      <c r="E4837" s="2" t="s">
        <v>385</v>
      </c>
      <c r="F4837" s="2" t="s">
        <v>437</v>
      </c>
      <c r="G4837" s="2" t="s">
        <v>345</v>
      </c>
      <c r="H4837" s="2" t="s">
        <v>590</v>
      </c>
      <c r="I4837" s="2" t="s">
        <v>470</v>
      </c>
      <c r="J4837" s="2" t="s">
        <v>343</v>
      </c>
      <c r="K4837" s="2" t="s">
        <v>628</v>
      </c>
      <c r="L4837" s="2" t="s">
        <v>334</v>
      </c>
      <c r="M4837" s="2">
        <v>0</v>
      </c>
    </row>
    <row r="4838" spans="1:13">
      <c r="A4838" t="s">
        <v>87</v>
      </c>
      <c r="B4838">
        <v>26</v>
      </c>
      <c r="C4838" s="2" t="s">
        <v>336</v>
      </c>
      <c r="D4838" s="2" t="s">
        <v>330</v>
      </c>
      <c r="E4838" s="2" t="s">
        <v>385</v>
      </c>
      <c r="F4838" s="2" t="s">
        <v>438</v>
      </c>
      <c r="G4838" s="2" t="s">
        <v>371</v>
      </c>
      <c r="H4838" s="2" t="s">
        <v>330</v>
      </c>
      <c r="I4838" s="2" t="s">
        <v>527</v>
      </c>
      <c r="J4838" s="2" t="s">
        <v>343</v>
      </c>
      <c r="K4838" s="2" t="s">
        <v>230</v>
      </c>
      <c r="L4838" s="2" t="s">
        <v>328</v>
      </c>
      <c r="M4838" s="2">
        <v>0</v>
      </c>
    </row>
    <row r="4839" spans="1:13">
      <c r="A4839" t="s">
        <v>88</v>
      </c>
      <c r="B4839">
        <v>26</v>
      </c>
      <c r="C4839" s="2" t="s">
        <v>249</v>
      </c>
      <c r="D4839" s="2" t="s">
        <v>330</v>
      </c>
      <c r="E4839" s="2" t="s">
        <v>379</v>
      </c>
      <c r="F4839" s="2" t="s">
        <v>439</v>
      </c>
      <c r="G4839" s="2" t="s">
        <v>371</v>
      </c>
      <c r="H4839" s="2" t="s">
        <v>330</v>
      </c>
      <c r="I4839" s="2" t="s">
        <v>472</v>
      </c>
      <c r="J4839" s="2" t="s">
        <v>343</v>
      </c>
      <c r="K4839" s="2" t="s">
        <v>330</v>
      </c>
      <c r="L4839" s="2" t="s">
        <v>691</v>
      </c>
      <c r="M4839" s="2">
        <v>0</v>
      </c>
    </row>
    <row r="4840" spans="1:13">
      <c r="A4840" t="s">
        <v>89</v>
      </c>
      <c r="B4840">
        <v>26</v>
      </c>
      <c r="C4840" s="2" t="s">
        <v>250</v>
      </c>
      <c r="D4840" s="2" t="s">
        <v>330</v>
      </c>
      <c r="E4840" s="2" t="s">
        <v>379</v>
      </c>
      <c r="F4840" s="2" t="s">
        <v>440</v>
      </c>
      <c r="G4840" s="2" t="s">
        <v>372</v>
      </c>
      <c r="H4840" s="2" t="s">
        <v>330</v>
      </c>
      <c r="I4840" s="2" t="s">
        <v>528</v>
      </c>
      <c r="J4840" s="2" t="s">
        <v>343</v>
      </c>
      <c r="K4840" s="2" t="s">
        <v>230</v>
      </c>
      <c r="L4840" s="2" t="s">
        <v>678</v>
      </c>
      <c r="M4840" s="2">
        <v>0</v>
      </c>
    </row>
    <row r="4841" spans="1:13">
      <c r="A4841" t="s">
        <v>90</v>
      </c>
      <c r="B4841">
        <v>26</v>
      </c>
      <c r="C4841" s="2" t="s">
        <v>251</v>
      </c>
      <c r="D4841" s="2" t="s">
        <v>330</v>
      </c>
      <c r="E4841" s="2" t="s">
        <v>386</v>
      </c>
      <c r="F4841" s="2" t="s">
        <v>441</v>
      </c>
      <c r="G4841" s="2" t="s">
        <v>373</v>
      </c>
      <c r="H4841" s="2" t="s">
        <v>591</v>
      </c>
      <c r="I4841" s="2" t="s">
        <v>529</v>
      </c>
      <c r="J4841" s="2" t="s">
        <v>343</v>
      </c>
      <c r="K4841" s="2" t="s">
        <v>363</v>
      </c>
      <c r="L4841" s="2" t="s">
        <v>692</v>
      </c>
      <c r="M4841" s="2" t="s">
        <v>782</v>
      </c>
    </row>
    <row r="4842" spans="1:13">
      <c r="A4842" t="s">
        <v>91</v>
      </c>
      <c r="B4842">
        <v>26</v>
      </c>
      <c r="C4842" s="2" t="s">
        <v>252</v>
      </c>
      <c r="D4842" s="2" t="s">
        <v>330</v>
      </c>
      <c r="E4842" s="2" t="s">
        <v>378</v>
      </c>
      <c r="F4842" s="2" t="s">
        <v>426</v>
      </c>
      <c r="G4842" s="2" t="s">
        <v>339</v>
      </c>
      <c r="H4842" s="2" t="s">
        <v>591</v>
      </c>
      <c r="I4842" s="2" t="s">
        <v>530</v>
      </c>
      <c r="J4842" s="2" t="s">
        <v>343</v>
      </c>
      <c r="K4842" s="2" t="s">
        <v>363</v>
      </c>
      <c r="L4842" s="2" t="s">
        <v>693</v>
      </c>
      <c r="M4842" s="2">
        <v>0</v>
      </c>
    </row>
    <row r="4843" spans="1:13">
      <c r="A4843" t="s">
        <v>92</v>
      </c>
      <c r="B4843">
        <v>26</v>
      </c>
      <c r="C4843" s="2" t="s">
        <v>253</v>
      </c>
      <c r="D4843" s="2" t="s">
        <v>330</v>
      </c>
      <c r="E4843" s="2" t="s">
        <v>377</v>
      </c>
      <c r="F4843" s="2" t="s">
        <v>417</v>
      </c>
      <c r="G4843" s="2" t="s">
        <v>339</v>
      </c>
      <c r="H4843" s="2" t="s">
        <v>330</v>
      </c>
      <c r="I4843" s="2" t="s">
        <v>531</v>
      </c>
      <c r="J4843" s="2" t="s">
        <v>343</v>
      </c>
      <c r="K4843" s="2" t="s">
        <v>330</v>
      </c>
      <c r="L4843" s="2" t="s">
        <v>694</v>
      </c>
      <c r="M4843" s="2">
        <v>0</v>
      </c>
    </row>
    <row r="4844" spans="1:13">
      <c r="A4844" t="s">
        <v>93</v>
      </c>
      <c r="B4844">
        <v>26</v>
      </c>
      <c r="C4844" s="2" t="s">
        <v>254</v>
      </c>
      <c r="D4844" s="2" t="s">
        <v>330</v>
      </c>
      <c r="E4844" s="2" t="s">
        <v>377</v>
      </c>
      <c r="F4844" s="2" t="s">
        <v>330</v>
      </c>
      <c r="G4844" s="2" t="s">
        <v>339</v>
      </c>
      <c r="H4844" s="2" t="s">
        <v>330</v>
      </c>
      <c r="I4844" s="2" t="s">
        <v>532</v>
      </c>
      <c r="J4844" s="2" t="s">
        <v>343</v>
      </c>
      <c r="K4844" s="2" t="s">
        <v>330</v>
      </c>
      <c r="L4844" s="2" t="s">
        <v>695</v>
      </c>
      <c r="M4844" s="2" t="s">
        <v>773</v>
      </c>
    </row>
    <row r="4845" spans="1:13">
      <c r="A4845" t="s">
        <v>94</v>
      </c>
      <c r="B4845">
        <v>26</v>
      </c>
      <c r="C4845" s="2" t="s">
        <v>255</v>
      </c>
      <c r="D4845" s="2" t="s">
        <v>330</v>
      </c>
      <c r="E4845" s="2" t="s">
        <v>335</v>
      </c>
      <c r="F4845" s="2" t="s">
        <v>330</v>
      </c>
      <c r="G4845" s="2" t="s">
        <v>339</v>
      </c>
      <c r="H4845" s="2" t="s">
        <v>330</v>
      </c>
      <c r="I4845" s="2" t="s">
        <v>532</v>
      </c>
      <c r="J4845" s="2" t="s">
        <v>343</v>
      </c>
      <c r="K4845" s="2" t="s">
        <v>330</v>
      </c>
      <c r="L4845" s="2" t="s">
        <v>357</v>
      </c>
      <c r="M4845" s="2">
        <v>0</v>
      </c>
    </row>
    <row r="4846" spans="1:13">
      <c r="A4846" t="s">
        <v>95</v>
      </c>
      <c r="B4846">
        <v>26</v>
      </c>
      <c r="C4846" s="2" t="s">
        <v>255</v>
      </c>
      <c r="D4846" s="2" t="s">
        <v>366</v>
      </c>
      <c r="E4846" s="2" t="s">
        <v>387</v>
      </c>
      <c r="F4846" s="2" t="s">
        <v>442</v>
      </c>
      <c r="G4846" s="2" t="s">
        <v>339</v>
      </c>
      <c r="H4846" s="2" t="s">
        <v>330</v>
      </c>
      <c r="I4846" s="2" t="s">
        <v>491</v>
      </c>
      <c r="J4846" s="2" t="s">
        <v>343</v>
      </c>
      <c r="K4846" s="2" t="s">
        <v>330</v>
      </c>
      <c r="L4846" s="2" t="s">
        <v>357</v>
      </c>
      <c r="M4846" s="2" t="s">
        <v>773</v>
      </c>
    </row>
    <row r="4847" spans="1:13">
      <c r="A4847" t="s">
        <v>96</v>
      </c>
      <c r="B4847">
        <v>26</v>
      </c>
      <c r="C4847" s="2" t="s">
        <v>256</v>
      </c>
      <c r="D4847" s="2" t="s">
        <v>366</v>
      </c>
      <c r="E4847" s="2" t="s">
        <v>339</v>
      </c>
      <c r="F4847" s="2" t="s">
        <v>443</v>
      </c>
      <c r="G4847" s="2" t="s">
        <v>387</v>
      </c>
      <c r="H4847" s="2" t="s">
        <v>588</v>
      </c>
      <c r="I4847" s="2" t="s">
        <v>425</v>
      </c>
      <c r="J4847" s="2" t="s">
        <v>343</v>
      </c>
      <c r="K4847" s="2" t="s">
        <v>625</v>
      </c>
      <c r="L4847" s="2" t="s">
        <v>568</v>
      </c>
      <c r="M4847" s="2" t="s">
        <v>782</v>
      </c>
    </row>
    <row r="4848" spans="1:13">
      <c r="A4848" t="s">
        <v>97</v>
      </c>
      <c r="B4848">
        <v>26</v>
      </c>
      <c r="C4848" s="2" t="s">
        <v>257</v>
      </c>
      <c r="D4848" s="2" t="s">
        <v>330</v>
      </c>
      <c r="E4848" s="2" t="s">
        <v>339</v>
      </c>
      <c r="F4848" s="2" t="s">
        <v>444</v>
      </c>
      <c r="G4848" s="2" t="s">
        <v>335</v>
      </c>
      <c r="H4848" s="2" t="s">
        <v>591</v>
      </c>
      <c r="I4848" s="2" t="s">
        <v>533</v>
      </c>
      <c r="J4848" s="2" t="s">
        <v>343</v>
      </c>
      <c r="K4848" s="2" t="s">
        <v>363</v>
      </c>
      <c r="L4848" s="2" t="s">
        <v>322</v>
      </c>
      <c r="M4848" s="2" t="s">
        <v>773</v>
      </c>
    </row>
    <row r="4849" spans="1:13">
      <c r="A4849" t="s">
        <v>98</v>
      </c>
      <c r="B4849">
        <v>26</v>
      </c>
      <c r="C4849" s="2" t="s">
        <v>258</v>
      </c>
      <c r="D4849" s="2" t="s">
        <v>366</v>
      </c>
      <c r="E4849" s="2" t="s">
        <v>373</v>
      </c>
      <c r="F4849" s="2" t="s">
        <v>429</v>
      </c>
      <c r="G4849" s="2" t="s">
        <v>335</v>
      </c>
      <c r="H4849" s="2" t="s">
        <v>330</v>
      </c>
      <c r="I4849" s="2" t="s">
        <v>459</v>
      </c>
      <c r="J4849" s="2" t="s">
        <v>343</v>
      </c>
      <c r="K4849" s="2" t="s">
        <v>330</v>
      </c>
      <c r="L4849" s="2" t="s">
        <v>689</v>
      </c>
      <c r="M4849" s="2" t="s">
        <v>781</v>
      </c>
    </row>
    <row r="4850" spans="1:13">
      <c r="A4850" t="s">
        <v>99</v>
      </c>
      <c r="B4850">
        <v>26</v>
      </c>
      <c r="C4850" s="2" t="s">
        <v>259</v>
      </c>
      <c r="D4850" s="2" t="s">
        <v>366</v>
      </c>
      <c r="E4850" s="2" t="s">
        <v>373</v>
      </c>
      <c r="F4850" s="2" t="s">
        <v>432</v>
      </c>
      <c r="G4850" s="2" t="s">
        <v>335</v>
      </c>
      <c r="H4850" s="2" t="s">
        <v>330</v>
      </c>
      <c r="I4850" s="2" t="s">
        <v>491</v>
      </c>
      <c r="J4850" s="2" t="s">
        <v>343</v>
      </c>
      <c r="K4850" s="2" t="s">
        <v>330</v>
      </c>
      <c r="L4850" s="2" t="s">
        <v>696</v>
      </c>
      <c r="M4850" s="2" t="s">
        <v>779</v>
      </c>
    </row>
    <row r="4851" spans="1:13">
      <c r="A4851" t="s">
        <v>100</v>
      </c>
      <c r="B4851">
        <v>26</v>
      </c>
      <c r="C4851" s="2" t="s">
        <v>260</v>
      </c>
      <c r="D4851" s="2" t="s">
        <v>330</v>
      </c>
      <c r="E4851" s="2" t="s">
        <v>372</v>
      </c>
      <c r="F4851" s="2" t="s">
        <v>445</v>
      </c>
      <c r="G4851" s="2" t="s">
        <v>335</v>
      </c>
      <c r="H4851" s="2" t="s">
        <v>330</v>
      </c>
      <c r="I4851" s="2" t="s">
        <v>466</v>
      </c>
      <c r="J4851" s="2" t="s">
        <v>343</v>
      </c>
      <c r="K4851" s="2" t="s">
        <v>330</v>
      </c>
      <c r="L4851" s="2" t="s">
        <v>562</v>
      </c>
      <c r="M4851" s="2" t="s">
        <v>774</v>
      </c>
    </row>
    <row r="4852" spans="1:13">
      <c r="A4852" t="s">
        <v>101</v>
      </c>
      <c r="B4852">
        <v>26</v>
      </c>
      <c r="C4852" s="2" t="s">
        <v>336</v>
      </c>
      <c r="D4852" s="2" t="s">
        <v>366</v>
      </c>
      <c r="E4852" s="2" t="s">
        <v>372</v>
      </c>
      <c r="F4852" s="2" t="s">
        <v>446</v>
      </c>
      <c r="G4852" s="2" t="s">
        <v>335</v>
      </c>
      <c r="H4852" s="2" t="s">
        <v>330</v>
      </c>
      <c r="I4852" s="2" t="s">
        <v>534</v>
      </c>
      <c r="J4852" s="2" t="s">
        <v>343</v>
      </c>
      <c r="K4852" s="2" t="s">
        <v>330</v>
      </c>
      <c r="L4852" s="2" t="s">
        <v>697</v>
      </c>
      <c r="M4852" s="2" t="s">
        <v>797</v>
      </c>
    </row>
    <row r="4853" spans="1:13">
      <c r="A4853" t="s">
        <v>102</v>
      </c>
      <c r="B4853">
        <v>26</v>
      </c>
      <c r="C4853" s="2" t="s">
        <v>261</v>
      </c>
      <c r="D4853" s="2" t="s">
        <v>366</v>
      </c>
      <c r="E4853" s="2" t="s">
        <v>374</v>
      </c>
      <c r="F4853" s="2" t="s">
        <v>445</v>
      </c>
      <c r="G4853" s="2" t="s">
        <v>335</v>
      </c>
      <c r="H4853" s="2" t="s">
        <v>330</v>
      </c>
      <c r="I4853" s="2" t="s">
        <v>491</v>
      </c>
      <c r="J4853" s="2" t="s">
        <v>343</v>
      </c>
      <c r="K4853" s="2" t="s">
        <v>330</v>
      </c>
      <c r="L4853" s="2" t="s">
        <v>698</v>
      </c>
      <c r="M4853" s="2" t="s">
        <v>780</v>
      </c>
    </row>
    <row r="4854" spans="1:13">
      <c r="A4854" t="s">
        <v>103</v>
      </c>
      <c r="B4854">
        <v>26</v>
      </c>
      <c r="C4854" s="2" t="s">
        <v>262</v>
      </c>
      <c r="D4854" s="2" t="s">
        <v>366</v>
      </c>
      <c r="E4854" s="2" t="s">
        <v>374</v>
      </c>
      <c r="F4854" s="2" t="s">
        <v>446</v>
      </c>
      <c r="G4854" s="2" t="s">
        <v>335</v>
      </c>
      <c r="H4854" s="2" t="s">
        <v>330</v>
      </c>
      <c r="I4854" s="2" t="s">
        <v>521</v>
      </c>
      <c r="J4854" s="2" t="s">
        <v>343</v>
      </c>
      <c r="K4854" s="2" t="s">
        <v>330</v>
      </c>
      <c r="L4854" s="2" t="s">
        <v>684</v>
      </c>
      <c r="M4854" s="2" t="s">
        <v>779</v>
      </c>
    </row>
    <row r="4855" spans="1:13">
      <c r="A4855" t="s">
        <v>104</v>
      </c>
      <c r="B4855">
        <v>26</v>
      </c>
      <c r="C4855" s="2" t="s">
        <v>263</v>
      </c>
      <c r="D4855" s="2" t="s">
        <v>366</v>
      </c>
      <c r="E4855" s="2" t="s">
        <v>374</v>
      </c>
      <c r="F4855" s="2" t="s">
        <v>395</v>
      </c>
      <c r="G4855" s="2" t="s">
        <v>335</v>
      </c>
      <c r="H4855" s="2" t="s">
        <v>330</v>
      </c>
      <c r="I4855" s="2" t="s">
        <v>520</v>
      </c>
      <c r="J4855" s="2" t="s">
        <v>343</v>
      </c>
      <c r="K4855" s="2" t="s">
        <v>330</v>
      </c>
      <c r="L4855" s="2" t="s">
        <v>699</v>
      </c>
      <c r="M4855" s="2">
        <v>0</v>
      </c>
    </row>
    <row r="4856" spans="1:13">
      <c r="A4856" t="s">
        <v>105</v>
      </c>
      <c r="B4856">
        <v>26</v>
      </c>
      <c r="C4856" s="2" t="s">
        <v>236</v>
      </c>
      <c r="D4856" s="2" t="s">
        <v>366</v>
      </c>
      <c r="E4856" s="2" t="s">
        <v>374</v>
      </c>
      <c r="F4856" s="2" t="s">
        <v>446</v>
      </c>
      <c r="G4856" s="2" t="s">
        <v>335</v>
      </c>
      <c r="H4856" s="2" t="s">
        <v>591</v>
      </c>
      <c r="I4856" s="2" t="s">
        <v>491</v>
      </c>
      <c r="J4856" s="2" t="s">
        <v>343</v>
      </c>
      <c r="K4856" s="2" t="s">
        <v>591</v>
      </c>
      <c r="L4856" s="2" t="s">
        <v>700</v>
      </c>
      <c r="M4856" s="2">
        <v>0</v>
      </c>
    </row>
    <row r="4857" spans="1:13">
      <c r="A4857" t="s">
        <v>106</v>
      </c>
      <c r="B4857">
        <v>26</v>
      </c>
      <c r="C4857" s="2" t="s">
        <v>264</v>
      </c>
      <c r="D4857" s="2" t="s">
        <v>366</v>
      </c>
      <c r="E4857" s="2" t="s">
        <v>374</v>
      </c>
      <c r="F4857" s="2" t="s">
        <v>422</v>
      </c>
      <c r="G4857" s="2" t="s">
        <v>335</v>
      </c>
      <c r="H4857" s="2" t="s">
        <v>591</v>
      </c>
      <c r="I4857" s="2" t="s">
        <v>535</v>
      </c>
      <c r="J4857" s="2" t="s">
        <v>343</v>
      </c>
      <c r="K4857" s="2" t="s">
        <v>591</v>
      </c>
      <c r="L4857" s="2" t="s">
        <v>701</v>
      </c>
      <c r="M4857" s="2" t="s">
        <v>798</v>
      </c>
    </row>
    <row r="4858" spans="1:13">
      <c r="A4858" t="s">
        <v>107</v>
      </c>
      <c r="B4858">
        <v>26</v>
      </c>
      <c r="C4858" s="2" t="s">
        <v>264</v>
      </c>
      <c r="D4858" s="2" t="s">
        <v>366</v>
      </c>
      <c r="E4858" s="2" t="s">
        <v>374</v>
      </c>
      <c r="F4858" s="2" t="s">
        <v>442</v>
      </c>
      <c r="G4858" s="2" t="s">
        <v>335</v>
      </c>
      <c r="H4858" s="2" t="s">
        <v>592</v>
      </c>
      <c r="I4858" s="2" t="s">
        <v>464</v>
      </c>
      <c r="J4858" s="2" t="s">
        <v>343</v>
      </c>
      <c r="K4858" s="2" t="s">
        <v>592</v>
      </c>
      <c r="L4858" s="2" t="s">
        <v>701</v>
      </c>
      <c r="M4858" s="2" t="s">
        <v>787</v>
      </c>
    </row>
    <row r="4859" spans="1:13">
      <c r="A4859" t="s">
        <v>108</v>
      </c>
      <c r="B4859">
        <v>26</v>
      </c>
      <c r="C4859" s="2" t="s">
        <v>265</v>
      </c>
      <c r="D4859" s="2" t="s">
        <v>366</v>
      </c>
      <c r="E4859" s="2" t="s">
        <v>374</v>
      </c>
      <c r="F4859" s="2" t="s">
        <v>432</v>
      </c>
      <c r="G4859" s="2" t="s">
        <v>335</v>
      </c>
      <c r="H4859" s="2" t="s">
        <v>330</v>
      </c>
      <c r="I4859" s="2" t="s">
        <v>432</v>
      </c>
      <c r="J4859" s="2" t="s">
        <v>343</v>
      </c>
      <c r="K4859" s="2" t="s">
        <v>330</v>
      </c>
      <c r="L4859" s="2" t="s">
        <v>702</v>
      </c>
      <c r="M4859" s="2">
        <v>0</v>
      </c>
    </row>
    <row r="4860" spans="1:13">
      <c r="A4860" t="s">
        <v>109</v>
      </c>
      <c r="B4860">
        <v>26</v>
      </c>
      <c r="C4860" s="2" t="s">
        <v>337</v>
      </c>
      <c r="D4860" s="2" t="s">
        <v>330</v>
      </c>
      <c r="E4860" s="2" t="s">
        <v>374</v>
      </c>
      <c r="F4860" s="2" t="s">
        <v>422</v>
      </c>
      <c r="G4860" s="2" t="s">
        <v>335</v>
      </c>
      <c r="H4860" s="2" t="s">
        <v>593</v>
      </c>
      <c r="I4860" s="2" t="s">
        <v>525</v>
      </c>
      <c r="J4860" s="2" t="s">
        <v>343</v>
      </c>
      <c r="K4860" s="2" t="s">
        <v>593</v>
      </c>
      <c r="L4860" s="2" t="s">
        <v>556</v>
      </c>
      <c r="M4860" s="2" t="s">
        <v>773</v>
      </c>
    </row>
    <row r="4861" spans="1:13">
      <c r="A4861" t="s">
        <v>110</v>
      </c>
      <c r="B4861">
        <v>26</v>
      </c>
      <c r="C4861" s="2" t="s">
        <v>338</v>
      </c>
      <c r="D4861" s="2" t="s">
        <v>366</v>
      </c>
      <c r="E4861" s="2" t="s">
        <v>374</v>
      </c>
      <c r="F4861" s="2" t="s">
        <v>446</v>
      </c>
      <c r="G4861" s="2" t="s">
        <v>335</v>
      </c>
      <c r="H4861" s="2" t="s">
        <v>366</v>
      </c>
      <c r="I4861" s="2" t="s">
        <v>491</v>
      </c>
      <c r="J4861" s="2" t="s">
        <v>343</v>
      </c>
      <c r="K4861" s="2" t="s">
        <v>366</v>
      </c>
      <c r="L4861" s="2" t="s">
        <v>703</v>
      </c>
      <c r="M4861" s="2">
        <v>0</v>
      </c>
    </row>
    <row r="4862" spans="1:13">
      <c r="A4862" t="s">
        <v>111</v>
      </c>
      <c r="B4862">
        <v>26</v>
      </c>
      <c r="C4862" s="2" t="s">
        <v>338</v>
      </c>
      <c r="D4862" s="2" t="s">
        <v>366</v>
      </c>
      <c r="E4862" s="2" t="s">
        <v>374</v>
      </c>
      <c r="F4862" s="2" t="s">
        <v>365</v>
      </c>
      <c r="G4862" s="2" t="s">
        <v>387</v>
      </c>
      <c r="H4862" s="2" t="s">
        <v>594</v>
      </c>
      <c r="I4862" s="2" t="s">
        <v>467</v>
      </c>
      <c r="J4862" s="2" t="s">
        <v>343</v>
      </c>
      <c r="K4862" s="2" t="s">
        <v>629</v>
      </c>
      <c r="L4862" s="2" t="s">
        <v>347</v>
      </c>
      <c r="M4862" s="2">
        <v>0</v>
      </c>
    </row>
    <row r="4863" spans="1:13">
      <c r="A4863" t="s">
        <v>112</v>
      </c>
      <c r="B4863">
        <v>26</v>
      </c>
      <c r="C4863" s="2" t="s">
        <v>266</v>
      </c>
      <c r="D4863" s="2" t="s">
        <v>330</v>
      </c>
      <c r="E4863" s="2" t="s">
        <v>374</v>
      </c>
      <c r="F4863" s="2" t="s">
        <v>432</v>
      </c>
      <c r="G4863" s="2" t="s">
        <v>387</v>
      </c>
      <c r="H4863" s="2" t="s">
        <v>591</v>
      </c>
      <c r="I4863" s="2" t="s">
        <v>536</v>
      </c>
      <c r="J4863" s="2" t="s">
        <v>343</v>
      </c>
      <c r="K4863" s="2" t="s">
        <v>591</v>
      </c>
      <c r="L4863" s="2" t="s">
        <v>704</v>
      </c>
      <c r="M4863" s="2" t="s">
        <v>772</v>
      </c>
    </row>
    <row r="4864" spans="1:13">
      <c r="A4864" t="s">
        <v>113</v>
      </c>
      <c r="B4864">
        <v>26</v>
      </c>
      <c r="C4864" s="2" t="s">
        <v>267</v>
      </c>
      <c r="D4864" s="2" t="s">
        <v>366</v>
      </c>
      <c r="E4864" s="2" t="s">
        <v>374</v>
      </c>
      <c r="F4864" s="2" t="s">
        <v>447</v>
      </c>
      <c r="G4864" s="2" t="s">
        <v>339</v>
      </c>
      <c r="H4864" s="2" t="s">
        <v>594</v>
      </c>
      <c r="I4864" s="2" t="s">
        <v>536</v>
      </c>
      <c r="J4864" s="2" t="s">
        <v>343</v>
      </c>
      <c r="K4864" s="2" t="s">
        <v>629</v>
      </c>
      <c r="L4864" s="2" t="s">
        <v>705</v>
      </c>
      <c r="M4864" s="2" t="s">
        <v>782</v>
      </c>
    </row>
    <row r="4865" spans="1:13">
      <c r="A4865" t="s">
        <v>114</v>
      </c>
      <c r="B4865">
        <v>26</v>
      </c>
      <c r="C4865" s="2" t="s">
        <v>268</v>
      </c>
      <c r="D4865" s="2" t="s">
        <v>366</v>
      </c>
      <c r="E4865" s="2" t="s">
        <v>374</v>
      </c>
      <c r="F4865" s="2" t="s">
        <v>433</v>
      </c>
      <c r="G4865" s="2" t="s">
        <v>339</v>
      </c>
      <c r="H4865" s="2" t="s">
        <v>595</v>
      </c>
      <c r="I4865" s="2" t="s">
        <v>459</v>
      </c>
      <c r="J4865" s="2" t="s">
        <v>343</v>
      </c>
      <c r="K4865" s="2" t="s">
        <v>595</v>
      </c>
      <c r="L4865" s="2" t="s">
        <v>706</v>
      </c>
      <c r="M4865" s="2">
        <v>0</v>
      </c>
    </row>
    <row r="4866" spans="1:13">
      <c r="A4866" t="s">
        <v>115</v>
      </c>
      <c r="B4866">
        <v>26</v>
      </c>
      <c r="C4866" s="2" t="s">
        <v>269</v>
      </c>
      <c r="D4866" s="2" t="s">
        <v>330</v>
      </c>
      <c r="E4866" s="2" t="s">
        <v>374</v>
      </c>
      <c r="F4866" s="2" t="s">
        <v>447</v>
      </c>
      <c r="G4866" s="2" t="s">
        <v>373</v>
      </c>
      <c r="H4866" s="2" t="s">
        <v>596</v>
      </c>
      <c r="I4866" s="2" t="s">
        <v>537</v>
      </c>
      <c r="J4866" s="2" t="s">
        <v>343</v>
      </c>
      <c r="K4866" s="2" t="s">
        <v>630</v>
      </c>
      <c r="L4866" s="2" t="s">
        <v>703</v>
      </c>
      <c r="M4866" s="2" t="s">
        <v>774</v>
      </c>
    </row>
    <row r="4867" spans="1:13">
      <c r="A4867" t="s">
        <v>116</v>
      </c>
      <c r="B4867">
        <v>26</v>
      </c>
      <c r="C4867" s="2" t="s">
        <v>270</v>
      </c>
      <c r="D4867" s="2" t="s">
        <v>330</v>
      </c>
      <c r="E4867" s="2" t="s">
        <v>373</v>
      </c>
      <c r="F4867" s="2" t="s">
        <v>445</v>
      </c>
      <c r="G4867" s="2" t="s">
        <v>373</v>
      </c>
      <c r="H4867" s="2" t="s">
        <v>330</v>
      </c>
      <c r="I4867" s="2" t="s">
        <v>330</v>
      </c>
      <c r="J4867" s="2" t="s">
        <v>343</v>
      </c>
      <c r="K4867" s="2" t="s">
        <v>330</v>
      </c>
      <c r="L4867" s="2" t="s">
        <v>707</v>
      </c>
      <c r="M4867" s="2" t="s">
        <v>797</v>
      </c>
    </row>
    <row r="4868" spans="1:13">
      <c r="A4868" t="s">
        <v>117</v>
      </c>
      <c r="B4868">
        <v>26</v>
      </c>
      <c r="C4868" s="2" t="s">
        <v>271</v>
      </c>
      <c r="D4868" s="2" t="s">
        <v>330</v>
      </c>
      <c r="E4868" s="2" t="s">
        <v>339</v>
      </c>
      <c r="F4868" s="2" t="s">
        <v>448</v>
      </c>
      <c r="G4868" s="2" t="s">
        <v>373</v>
      </c>
      <c r="H4868" s="2" t="s">
        <v>591</v>
      </c>
      <c r="I4868" s="2" t="s">
        <v>538</v>
      </c>
      <c r="J4868" s="2" t="s">
        <v>343</v>
      </c>
      <c r="K4868" s="2" t="s">
        <v>591</v>
      </c>
      <c r="L4868" s="2" t="s">
        <v>708</v>
      </c>
      <c r="M4868" s="2">
        <v>0</v>
      </c>
    </row>
    <row r="4869" spans="1:13">
      <c r="A4869" t="s">
        <v>118</v>
      </c>
      <c r="B4869">
        <v>26</v>
      </c>
      <c r="C4869" s="2" t="s">
        <v>272</v>
      </c>
      <c r="D4869" s="2" t="s">
        <v>330</v>
      </c>
      <c r="E4869" s="2" t="s">
        <v>339</v>
      </c>
      <c r="F4869" s="2" t="s">
        <v>449</v>
      </c>
      <c r="G4869" s="2" t="s">
        <v>372</v>
      </c>
      <c r="H4869" s="2" t="s">
        <v>330</v>
      </c>
      <c r="I4869" s="2" t="s">
        <v>539</v>
      </c>
      <c r="J4869" s="2" t="s">
        <v>343</v>
      </c>
      <c r="K4869" s="2" t="s">
        <v>365</v>
      </c>
      <c r="L4869" s="2" t="s">
        <v>709</v>
      </c>
      <c r="M4869" s="2" t="s">
        <v>774</v>
      </c>
    </row>
    <row r="4870" spans="1:13">
      <c r="A4870" t="s">
        <v>119</v>
      </c>
      <c r="B4870">
        <v>26</v>
      </c>
      <c r="C4870" s="2" t="s">
        <v>330</v>
      </c>
      <c r="D4870" s="2" t="s">
        <v>330</v>
      </c>
      <c r="E4870" s="2" t="s">
        <v>387</v>
      </c>
      <c r="F4870" s="2" t="s">
        <v>450</v>
      </c>
      <c r="G4870" s="2" t="s">
        <v>372</v>
      </c>
      <c r="H4870" s="2" t="s">
        <v>591</v>
      </c>
      <c r="I4870" s="2" t="s">
        <v>540</v>
      </c>
      <c r="J4870" s="2" t="s">
        <v>343</v>
      </c>
      <c r="K4870" s="2" t="s">
        <v>591</v>
      </c>
      <c r="L4870" s="2" t="s">
        <v>709</v>
      </c>
      <c r="M4870" s="2">
        <v>0</v>
      </c>
    </row>
    <row r="4871" spans="1:13">
      <c r="A4871" t="s">
        <v>120</v>
      </c>
      <c r="B4871">
        <v>26</v>
      </c>
      <c r="C4871" s="2" t="s">
        <v>273</v>
      </c>
      <c r="D4871" s="2" t="s">
        <v>330</v>
      </c>
      <c r="E4871" s="2" t="s">
        <v>379</v>
      </c>
      <c r="F4871" s="2" t="s">
        <v>391</v>
      </c>
      <c r="G4871" s="2" t="s">
        <v>374</v>
      </c>
      <c r="H4871" s="2" t="s">
        <v>590</v>
      </c>
      <c r="I4871" s="2" t="s">
        <v>524</v>
      </c>
      <c r="J4871" s="2" t="s">
        <v>343</v>
      </c>
      <c r="K4871" s="2" t="s">
        <v>608</v>
      </c>
      <c r="L4871" s="2" t="s">
        <v>686</v>
      </c>
      <c r="M4871" s="2" t="s">
        <v>797</v>
      </c>
    </row>
    <row r="4872" spans="1:13">
      <c r="A4872" t="s">
        <v>121</v>
      </c>
      <c r="B4872">
        <v>26</v>
      </c>
      <c r="C4872" s="2" t="s">
        <v>339</v>
      </c>
      <c r="D4872" s="2" t="s">
        <v>330</v>
      </c>
      <c r="E4872" s="2" t="s">
        <v>379</v>
      </c>
      <c r="F4872" s="2" t="s">
        <v>449</v>
      </c>
      <c r="G4872" s="2" t="s">
        <v>371</v>
      </c>
      <c r="H4872" s="2" t="s">
        <v>330</v>
      </c>
      <c r="I4872" s="2" t="s">
        <v>539</v>
      </c>
      <c r="J4872" s="2" t="s">
        <v>343</v>
      </c>
      <c r="K4872" s="2" t="s">
        <v>365</v>
      </c>
      <c r="L4872" s="2" t="s">
        <v>710</v>
      </c>
      <c r="M4872" s="2">
        <v>0</v>
      </c>
    </row>
    <row r="4873" spans="1:13">
      <c r="A4873" t="s">
        <v>122</v>
      </c>
      <c r="B4873">
        <v>26</v>
      </c>
      <c r="C4873" s="2" t="s">
        <v>274</v>
      </c>
      <c r="D4873" s="2" t="s">
        <v>330</v>
      </c>
      <c r="E4873" s="2" t="s">
        <v>384</v>
      </c>
      <c r="F4873" s="2" t="s">
        <v>434</v>
      </c>
      <c r="G4873" s="2" t="s">
        <v>375</v>
      </c>
      <c r="H4873" s="2" t="s">
        <v>588</v>
      </c>
      <c r="I4873" s="2" t="s">
        <v>459</v>
      </c>
      <c r="J4873" s="2" t="s">
        <v>343</v>
      </c>
      <c r="K4873" s="2" t="s">
        <v>631</v>
      </c>
      <c r="L4873" s="2" t="s">
        <v>555</v>
      </c>
      <c r="M4873" s="2">
        <v>0</v>
      </c>
    </row>
    <row r="4874" spans="1:13">
      <c r="A4874" t="s">
        <v>123</v>
      </c>
      <c r="B4874">
        <v>26</v>
      </c>
      <c r="C4874" s="2" t="s">
        <v>268</v>
      </c>
      <c r="D4874" s="2" t="s">
        <v>330</v>
      </c>
      <c r="E4874" s="2" t="s">
        <v>336</v>
      </c>
      <c r="F4874" s="2" t="s">
        <v>451</v>
      </c>
      <c r="G4874" s="2" t="s">
        <v>375</v>
      </c>
      <c r="H4874" s="2" t="s">
        <v>591</v>
      </c>
      <c r="I4874" s="2" t="s">
        <v>453</v>
      </c>
      <c r="J4874" s="2" t="s">
        <v>343</v>
      </c>
      <c r="K4874" s="2" t="s">
        <v>591</v>
      </c>
      <c r="L4874" s="2" t="s">
        <v>711</v>
      </c>
      <c r="M4874" s="2">
        <v>0</v>
      </c>
    </row>
    <row r="4875" spans="1:13">
      <c r="A4875" t="s">
        <v>124</v>
      </c>
      <c r="B4875">
        <v>26</v>
      </c>
      <c r="C4875" s="2" t="s">
        <v>275</v>
      </c>
      <c r="D4875" s="2" t="s">
        <v>330</v>
      </c>
      <c r="E4875" s="2" t="s">
        <v>336</v>
      </c>
      <c r="F4875" s="2" t="s">
        <v>452</v>
      </c>
      <c r="G4875" s="2" t="s">
        <v>375</v>
      </c>
      <c r="H4875" s="2" t="s">
        <v>591</v>
      </c>
      <c r="I4875" s="2" t="s">
        <v>531</v>
      </c>
      <c r="J4875" s="2" t="s">
        <v>343</v>
      </c>
      <c r="K4875" s="2" t="s">
        <v>591</v>
      </c>
      <c r="L4875" s="2" t="s">
        <v>686</v>
      </c>
      <c r="M4875" s="2" t="s">
        <v>797</v>
      </c>
    </row>
    <row r="4876" spans="1:13">
      <c r="A4876" t="s">
        <v>125</v>
      </c>
      <c r="B4876">
        <v>26</v>
      </c>
      <c r="C4876" s="2" t="s">
        <v>276</v>
      </c>
      <c r="D4876" s="2" t="s">
        <v>330</v>
      </c>
      <c r="E4876" s="2" t="s">
        <v>336</v>
      </c>
      <c r="F4876" s="2" t="s">
        <v>451</v>
      </c>
      <c r="G4876" s="2" t="s">
        <v>345</v>
      </c>
      <c r="H4876" s="2" t="s">
        <v>330</v>
      </c>
      <c r="I4876" s="2" t="s">
        <v>541</v>
      </c>
      <c r="J4876" s="2" t="s">
        <v>343</v>
      </c>
      <c r="K4876" s="2" t="s">
        <v>365</v>
      </c>
      <c r="L4876" s="2" t="s">
        <v>712</v>
      </c>
      <c r="M4876" s="2" t="s">
        <v>795</v>
      </c>
    </row>
    <row r="4877" spans="1:13">
      <c r="A4877" t="s">
        <v>126</v>
      </c>
      <c r="B4877">
        <v>26</v>
      </c>
      <c r="C4877" s="2" t="s">
        <v>277</v>
      </c>
      <c r="D4877" s="2" t="s">
        <v>366</v>
      </c>
      <c r="E4877" s="2" t="s">
        <v>336</v>
      </c>
      <c r="F4877" s="2" t="s">
        <v>442</v>
      </c>
      <c r="G4877" s="2" t="s">
        <v>345</v>
      </c>
      <c r="H4877" s="2" t="s">
        <v>593</v>
      </c>
      <c r="I4877" s="2" t="s">
        <v>519</v>
      </c>
      <c r="J4877" s="2" t="s">
        <v>343</v>
      </c>
      <c r="K4877" s="2" t="s">
        <v>593</v>
      </c>
      <c r="L4877" s="2" t="s">
        <v>713</v>
      </c>
      <c r="M4877" s="2">
        <v>0</v>
      </c>
    </row>
    <row r="4878" spans="1:13">
      <c r="A4878" t="s">
        <v>127</v>
      </c>
      <c r="B4878">
        <v>26</v>
      </c>
      <c r="C4878" s="2" t="s">
        <v>278</v>
      </c>
      <c r="D4878" s="2" t="s">
        <v>366</v>
      </c>
      <c r="E4878" s="2" t="s">
        <v>336</v>
      </c>
      <c r="F4878" s="2" t="s">
        <v>453</v>
      </c>
      <c r="G4878" s="2" t="s">
        <v>345</v>
      </c>
      <c r="H4878" s="2" t="s">
        <v>366</v>
      </c>
      <c r="I4878" s="2" t="s">
        <v>446</v>
      </c>
      <c r="J4878" s="2" t="s">
        <v>343</v>
      </c>
      <c r="K4878" s="2" t="s">
        <v>366</v>
      </c>
      <c r="L4878" s="2" t="s">
        <v>341</v>
      </c>
      <c r="M4878" s="2">
        <v>0</v>
      </c>
    </row>
    <row r="4879" spans="1:13">
      <c r="A4879" t="s">
        <v>128</v>
      </c>
      <c r="B4879">
        <v>26</v>
      </c>
      <c r="C4879" s="2" t="s">
        <v>279</v>
      </c>
      <c r="D4879" s="2" t="s">
        <v>330</v>
      </c>
      <c r="E4879" s="2" t="s">
        <v>336</v>
      </c>
      <c r="F4879" s="2" t="s">
        <v>436</v>
      </c>
      <c r="G4879" s="2" t="s">
        <v>345</v>
      </c>
      <c r="H4879" s="2" t="s">
        <v>366</v>
      </c>
      <c r="I4879" s="2" t="s">
        <v>521</v>
      </c>
      <c r="J4879" s="2" t="s">
        <v>343</v>
      </c>
      <c r="K4879" s="2" t="s">
        <v>366</v>
      </c>
      <c r="L4879" s="2" t="s">
        <v>714</v>
      </c>
      <c r="M4879" s="2">
        <v>0</v>
      </c>
    </row>
    <row r="4880" spans="1:13">
      <c r="A4880" t="s">
        <v>129</v>
      </c>
      <c r="B4880">
        <v>26</v>
      </c>
      <c r="C4880" s="2" t="s">
        <v>280</v>
      </c>
      <c r="D4880" s="2" t="s">
        <v>364</v>
      </c>
      <c r="E4880" s="2" t="s">
        <v>382</v>
      </c>
      <c r="F4880" s="2" t="s">
        <v>454</v>
      </c>
      <c r="G4880" s="2" t="s">
        <v>345</v>
      </c>
      <c r="H4880" s="2" t="s">
        <v>330</v>
      </c>
      <c r="I4880" s="2" t="s">
        <v>433</v>
      </c>
      <c r="J4880" s="2" t="s">
        <v>343</v>
      </c>
      <c r="K4880" s="2" t="s">
        <v>330</v>
      </c>
      <c r="L4880" s="2" t="s">
        <v>715</v>
      </c>
      <c r="M4880" s="2">
        <v>0</v>
      </c>
    </row>
    <row r="4881" spans="1:13">
      <c r="A4881" t="s">
        <v>130</v>
      </c>
      <c r="B4881">
        <v>26</v>
      </c>
      <c r="C4881" s="2" t="s">
        <v>281</v>
      </c>
      <c r="D4881" s="2" t="s">
        <v>230</v>
      </c>
      <c r="E4881" s="2" t="s">
        <v>382</v>
      </c>
      <c r="F4881" s="2" t="s">
        <v>405</v>
      </c>
      <c r="G4881" s="2" t="s">
        <v>375</v>
      </c>
      <c r="H4881" s="2" t="s">
        <v>330</v>
      </c>
      <c r="I4881" s="2" t="s">
        <v>457</v>
      </c>
      <c r="J4881" s="2" t="s">
        <v>343</v>
      </c>
      <c r="K4881" s="2" t="s">
        <v>364</v>
      </c>
      <c r="L4881" s="2" t="s">
        <v>616</v>
      </c>
      <c r="M4881" s="2" t="s">
        <v>784</v>
      </c>
    </row>
    <row r="4882" spans="1:13">
      <c r="A4882" t="s">
        <v>131</v>
      </c>
      <c r="B4882">
        <v>26</v>
      </c>
      <c r="C4882" s="2" t="s">
        <v>282</v>
      </c>
      <c r="D4882" s="2" t="s">
        <v>370</v>
      </c>
      <c r="E4882" s="2" t="s">
        <v>365</v>
      </c>
      <c r="F4882" s="2" t="s">
        <v>435</v>
      </c>
      <c r="G4882" s="2" t="s">
        <v>372</v>
      </c>
      <c r="H4882" s="2" t="s">
        <v>366</v>
      </c>
      <c r="I4882" s="2" t="s">
        <v>522</v>
      </c>
      <c r="J4882" s="2" t="s">
        <v>343</v>
      </c>
      <c r="K4882" s="2" t="s">
        <v>370</v>
      </c>
      <c r="L4882" s="2" t="s">
        <v>716</v>
      </c>
      <c r="M4882" s="2">
        <v>0</v>
      </c>
    </row>
    <row r="4883" spans="1:13">
      <c r="A4883" t="s">
        <v>132</v>
      </c>
      <c r="B4883">
        <v>26</v>
      </c>
      <c r="C4883" s="2" t="s">
        <v>283</v>
      </c>
      <c r="D4883" s="2" t="s">
        <v>370</v>
      </c>
      <c r="E4883" s="2" t="s">
        <v>365</v>
      </c>
      <c r="F4883" s="2" t="s">
        <v>455</v>
      </c>
      <c r="G4883" s="2" t="s">
        <v>387</v>
      </c>
      <c r="H4883" s="2" t="s">
        <v>366</v>
      </c>
      <c r="I4883" s="2" t="s">
        <v>230</v>
      </c>
      <c r="J4883" s="2" t="s">
        <v>343</v>
      </c>
      <c r="K4883" s="2" t="s">
        <v>370</v>
      </c>
      <c r="L4883" s="2" t="s">
        <v>717</v>
      </c>
      <c r="M4883" s="2" t="s">
        <v>796</v>
      </c>
    </row>
    <row r="4884" spans="1:13">
      <c r="A4884" t="s">
        <v>133</v>
      </c>
      <c r="B4884">
        <v>26</v>
      </c>
      <c r="C4884" s="2" t="s">
        <v>284</v>
      </c>
      <c r="D4884" s="2" t="s">
        <v>364</v>
      </c>
      <c r="E4884" s="2" t="s">
        <v>365</v>
      </c>
      <c r="F4884" s="2" t="s">
        <v>444</v>
      </c>
      <c r="G4884" s="2" t="s">
        <v>335</v>
      </c>
      <c r="H4884" s="2" t="s">
        <v>330</v>
      </c>
      <c r="I4884" s="2" t="s">
        <v>542</v>
      </c>
      <c r="J4884" s="2" t="s">
        <v>343</v>
      </c>
      <c r="K4884" s="2" t="s">
        <v>364</v>
      </c>
      <c r="L4884" s="2" t="s">
        <v>718</v>
      </c>
      <c r="M4884" s="2" t="s">
        <v>796</v>
      </c>
    </row>
    <row r="4885" spans="1:13">
      <c r="A4885" t="s">
        <v>134</v>
      </c>
      <c r="B4885">
        <v>26</v>
      </c>
      <c r="C4885" s="2" t="s">
        <v>285</v>
      </c>
      <c r="D4885" s="2" t="s">
        <v>364</v>
      </c>
      <c r="E4885" s="2" t="s">
        <v>365</v>
      </c>
      <c r="F4885" s="2" t="s">
        <v>456</v>
      </c>
      <c r="G4885" s="2" t="s">
        <v>377</v>
      </c>
      <c r="H4885" s="2" t="s">
        <v>366</v>
      </c>
      <c r="I4885" s="2" t="s">
        <v>543</v>
      </c>
      <c r="J4885" s="2" t="s">
        <v>343</v>
      </c>
      <c r="K4885" s="2" t="s">
        <v>368</v>
      </c>
      <c r="L4885" s="2" t="s">
        <v>245</v>
      </c>
      <c r="M4885" s="2">
        <v>0</v>
      </c>
    </row>
    <row r="4886" spans="1:13">
      <c r="A4886" t="s">
        <v>135</v>
      </c>
      <c r="B4886">
        <v>26</v>
      </c>
      <c r="C4886" s="2" t="s">
        <v>340</v>
      </c>
      <c r="D4886" s="2" t="s">
        <v>369</v>
      </c>
      <c r="E4886" s="2" t="s">
        <v>365</v>
      </c>
      <c r="F4886" s="2" t="s">
        <v>457</v>
      </c>
      <c r="G4886" s="2" t="s">
        <v>377</v>
      </c>
      <c r="H4886" s="2" t="s">
        <v>330</v>
      </c>
      <c r="I4886" s="2" t="s">
        <v>519</v>
      </c>
      <c r="J4886" s="2" t="s">
        <v>343</v>
      </c>
      <c r="K4886" s="2" t="s">
        <v>330</v>
      </c>
      <c r="L4886" s="2" t="s">
        <v>719</v>
      </c>
      <c r="M4886" s="2" t="s">
        <v>788</v>
      </c>
    </row>
    <row r="4887" spans="1:13">
      <c r="A4887" t="s">
        <v>136</v>
      </c>
      <c r="B4887">
        <v>26</v>
      </c>
      <c r="C4887" s="2" t="s">
        <v>341</v>
      </c>
      <c r="D4887" s="2" t="s">
        <v>364</v>
      </c>
      <c r="E4887" s="2" t="s">
        <v>365</v>
      </c>
      <c r="F4887" s="2" t="s">
        <v>458</v>
      </c>
      <c r="G4887" s="2" t="s">
        <v>377</v>
      </c>
      <c r="H4887" s="2" t="s">
        <v>330</v>
      </c>
      <c r="I4887" s="2" t="s">
        <v>544</v>
      </c>
      <c r="J4887" s="2" t="s">
        <v>343</v>
      </c>
      <c r="K4887" s="2" t="s">
        <v>330</v>
      </c>
      <c r="L4887" s="2" t="s">
        <v>720</v>
      </c>
      <c r="M4887" s="2">
        <v>0</v>
      </c>
    </row>
    <row r="4888" spans="1:13">
      <c r="A4888" t="s">
        <v>137</v>
      </c>
      <c r="B4888">
        <v>26</v>
      </c>
      <c r="C4888" s="2" t="s">
        <v>342</v>
      </c>
      <c r="D4888" s="2" t="s">
        <v>368</v>
      </c>
      <c r="E4888" s="2" t="s">
        <v>365</v>
      </c>
      <c r="F4888" s="2" t="s">
        <v>459</v>
      </c>
      <c r="G4888" s="2" t="s">
        <v>378</v>
      </c>
      <c r="H4888" s="2" t="s">
        <v>366</v>
      </c>
      <c r="I4888" s="2" t="s">
        <v>420</v>
      </c>
      <c r="J4888" s="2" t="s">
        <v>343</v>
      </c>
      <c r="K4888" s="2" t="s">
        <v>368</v>
      </c>
      <c r="L4888" s="2" t="s">
        <v>721</v>
      </c>
      <c r="M4888" s="2">
        <v>0</v>
      </c>
    </row>
    <row r="4889" spans="1:13">
      <c r="A4889" t="s">
        <v>138</v>
      </c>
      <c r="B4889">
        <v>26</v>
      </c>
      <c r="C4889" s="2" t="s">
        <v>343</v>
      </c>
      <c r="D4889" s="2" t="s">
        <v>330</v>
      </c>
      <c r="E4889" s="2" t="s">
        <v>365</v>
      </c>
      <c r="F4889" s="2" t="s">
        <v>424</v>
      </c>
      <c r="G4889" s="2" t="s">
        <v>378</v>
      </c>
      <c r="H4889" s="2" t="s">
        <v>330</v>
      </c>
      <c r="I4889" s="2" t="s">
        <v>545</v>
      </c>
      <c r="J4889" s="2" t="s">
        <v>343</v>
      </c>
      <c r="K4889" s="2" t="s">
        <v>330</v>
      </c>
      <c r="L4889" s="2" t="s">
        <v>722</v>
      </c>
      <c r="M4889" s="2">
        <v>0</v>
      </c>
    </row>
    <row r="4890" spans="1:13">
      <c r="A4890" t="s">
        <v>139</v>
      </c>
      <c r="B4890">
        <v>26</v>
      </c>
      <c r="C4890" s="2" t="s">
        <v>344</v>
      </c>
      <c r="D4890" s="2" t="s">
        <v>330</v>
      </c>
      <c r="E4890" s="2" t="s">
        <v>365</v>
      </c>
      <c r="F4890" s="2" t="s">
        <v>460</v>
      </c>
      <c r="G4890" s="2" t="s">
        <v>378</v>
      </c>
      <c r="H4890" s="2" t="s">
        <v>330</v>
      </c>
      <c r="I4890" s="2" t="s">
        <v>546</v>
      </c>
      <c r="J4890" s="2" t="s">
        <v>343</v>
      </c>
      <c r="K4890" s="2" t="s">
        <v>330</v>
      </c>
      <c r="L4890" s="2" t="s">
        <v>230</v>
      </c>
      <c r="M4890" s="2">
        <v>0</v>
      </c>
    </row>
    <row r="4891" spans="1:13">
      <c r="A4891" t="s">
        <v>140</v>
      </c>
      <c r="B4891">
        <v>26</v>
      </c>
      <c r="C4891" s="2" t="s">
        <v>286</v>
      </c>
      <c r="D4891" s="2" t="s">
        <v>330</v>
      </c>
      <c r="E4891" s="2" t="s">
        <v>365</v>
      </c>
      <c r="F4891" s="2" t="s">
        <v>439</v>
      </c>
      <c r="G4891" s="2" t="s">
        <v>378</v>
      </c>
      <c r="H4891" s="2" t="s">
        <v>330</v>
      </c>
      <c r="I4891" s="2" t="s">
        <v>544</v>
      </c>
      <c r="J4891" s="2" t="s">
        <v>343</v>
      </c>
      <c r="K4891" s="2" t="s">
        <v>330</v>
      </c>
      <c r="L4891" s="2" t="s">
        <v>723</v>
      </c>
      <c r="M4891" s="2" t="s">
        <v>786</v>
      </c>
    </row>
    <row r="4892" spans="1:13">
      <c r="A4892" t="s">
        <v>141</v>
      </c>
      <c r="B4892">
        <v>26</v>
      </c>
      <c r="C4892" s="2" t="s">
        <v>287</v>
      </c>
      <c r="D4892" s="2" t="s">
        <v>330</v>
      </c>
      <c r="E4892" s="2" t="s">
        <v>365</v>
      </c>
      <c r="F4892" s="2" t="s">
        <v>424</v>
      </c>
      <c r="G4892" s="2" t="s">
        <v>378</v>
      </c>
      <c r="H4892" s="2" t="s">
        <v>330</v>
      </c>
      <c r="I4892" s="2" t="s">
        <v>469</v>
      </c>
      <c r="J4892" s="2" t="s">
        <v>343</v>
      </c>
      <c r="K4892" s="2" t="s">
        <v>330</v>
      </c>
      <c r="L4892" s="2" t="s">
        <v>607</v>
      </c>
      <c r="M4892" s="2" t="s">
        <v>784</v>
      </c>
    </row>
    <row r="4893" spans="1:13">
      <c r="A4893" t="s">
        <v>142</v>
      </c>
      <c r="B4893">
        <v>26</v>
      </c>
      <c r="C4893" s="2" t="s">
        <v>288</v>
      </c>
      <c r="D4893" s="2" t="s">
        <v>330</v>
      </c>
      <c r="E4893" s="2" t="s">
        <v>365</v>
      </c>
      <c r="F4893" s="2" t="s">
        <v>420</v>
      </c>
      <c r="G4893" s="2" t="s">
        <v>378</v>
      </c>
      <c r="H4893" s="2" t="s">
        <v>330</v>
      </c>
      <c r="I4893" s="2" t="s">
        <v>472</v>
      </c>
      <c r="J4893" s="2" t="s">
        <v>343</v>
      </c>
      <c r="K4893" s="2" t="s">
        <v>330</v>
      </c>
      <c r="L4893" s="2" t="s">
        <v>724</v>
      </c>
      <c r="M4893" s="2" t="s">
        <v>776</v>
      </c>
    </row>
    <row r="4894" spans="1:13">
      <c r="A4894" t="s">
        <v>143</v>
      </c>
      <c r="B4894">
        <v>26</v>
      </c>
      <c r="C4894" s="2" t="s">
        <v>289</v>
      </c>
      <c r="D4894" s="2" t="s">
        <v>330</v>
      </c>
      <c r="E4894" s="2" t="s">
        <v>365</v>
      </c>
      <c r="F4894" s="2" t="s">
        <v>428</v>
      </c>
      <c r="G4894" s="2" t="s">
        <v>378</v>
      </c>
      <c r="H4894" s="2" t="s">
        <v>330</v>
      </c>
      <c r="I4894" s="2" t="s">
        <v>462</v>
      </c>
      <c r="J4894" s="2" t="s">
        <v>343</v>
      </c>
      <c r="K4894" s="2" t="s">
        <v>330</v>
      </c>
      <c r="L4894" s="2" t="s">
        <v>673</v>
      </c>
      <c r="M4894" s="2">
        <v>0</v>
      </c>
    </row>
    <row r="4895" spans="1:13">
      <c r="A4895" t="s">
        <v>144</v>
      </c>
      <c r="B4895">
        <v>26</v>
      </c>
      <c r="C4895" s="2" t="s">
        <v>345</v>
      </c>
      <c r="D4895" s="2" t="s">
        <v>330</v>
      </c>
      <c r="E4895" s="2" t="s">
        <v>365</v>
      </c>
      <c r="F4895" s="2" t="s">
        <v>461</v>
      </c>
      <c r="G4895" s="2" t="s">
        <v>378</v>
      </c>
      <c r="H4895" s="2" t="s">
        <v>330</v>
      </c>
      <c r="I4895" s="2" t="s">
        <v>455</v>
      </c>
      <c r="J4895" s="2" t="s">
        <v>343</v>
      </c>
      <c r="K4895" s="2" t="s">
        <v>330</v>
      </c>
      <c r="L4895" s="2" t="s">
        <v>330</v>
      </c>
      <c r="M4895" s="2">
        <v>0</v>
      </c>
    </row>
    <row r="4896" spans="1:13">
      <c r="A4896" t="s">
        <v>145</v>
      </c>
      <c r="B4896">
        <v>26</v>
      </c>
      <c r="C4896" s="2" t="s">
        <v>346</v>
      </c>
      <c r="D4896" s="2" t="s">
        <v>330</v>
      </c>
      <c r="E4896" s="2" t="s">
        <v>365</v>
      </c>
      <c r="F4896" s="2" t="s">
        <v>462</v>
      </c>
      <c r="G4896" s="2" t="s">
        <v>378</v>
      </c>
      <c r="H4896" s="2" t="s">
        <v>330</v>
      </c>
      <c r="I4896" s="2" t="s">
        <v>520</v>
      </c>
      <c r="J4896" s="2" t="s">
        <v>343</v>
      </c>
      <c r="K4896" s="2" t="s">
        <v>330</v>
      </c>
      <c r="L4896" s="2" t="s">
        <v>359</v>
      </c>
      <c r="M4896" s="2" t="s">
        <v>785</v>
      </c>
    </row>
    <row r="4897" spans="1:13">
      <c r="A4897" t="s">
        <v>146</v>
      </c>
      <c r="B4897">
        <v>26</v>
      </c>
      <c r="C4897" s="2" t="s">
        <v>347</v>
      </c>
      <c r="D4897" s="2" t="s">
        <v>330</v>
      </c>
      <c r="E4897" s="2" t="s">
        <v>365</v>
      </c>
      <c r="F4897" s="2" t="s">
        <v>463</v>
      </c>
      <c r="G4897" s="2" t="s">
        <v>378</v>
      </c>
      <c r="H4897" s="2" t="s">
        <v>330</v>
      </c>
      <c r="I4897" s="2" t="s">
        <v>519</v>
      </c>
      <c r="J4897" s="2" t="s">
        <v>343</v>
      </c>
      <c r="K4897" s="2" t="s">
        <v>330</v>
      </c>
      <c r="L4897" s="2" t="s">
        <v>725</v>
      </c>
      <c r="M4897" s="2" t="s">
        <v>784</v>
      </c>
    </row>
    <row r="4898" spans="1:13">
      <c r="A4898" t="s">
        <v>147</v>
      </c>
      <c r="B4898">
        <v>26</v>
      </c>
      <c r="C4898" s="2" t="s">
        <v>348</v>
      </c>
      <c r="D4898" s="2" t="s">
        <v>330</v>
      </c>
      <c r="E4898" s="2" t="s">
        <v>365</v>
      </c>
      <c r="F4898" s="2" t="s">
        <v>462</v>
      </c>
      <c r="G4898" s="2" t="s">
        <v>378</v>
      </c>
      <c r="H4898" s="2" t="s">
        <v>330</v>
      </c>
      <c r="I4898" s="2" t="s">
        <v>477</v>
      </c>
      <c r="J4898" s="2" t="s">
        <v>343</v>
      </c>
      <c r="K4898" s="2" t="s">
        <v>330</v>
      </c>
      <c r="L4898" s="2" t="s">
        <v>653</v>
      </c>
      <c r="M4898" s="2" t="s">
        <v>797</v>
      </c>
    </row>
    <row r="4899" spans="1:13">
      <c r="A4899" t="s">
        <v>148</v>
      </c>
      <c r="B4899">
        <v>26</v>
      </c>
      <c r="C4899" s="2" t="s">
        <v>318</v>
      </c>
      <c r="D4899" s="2" t="s">
        <v>330</v>
      </c>
      <c r="E4899" s="2" t="s">
        <v>365</v>
      </c>
      <c r="F4899" s="2" t="s">
        <v>462</v>
      </c>
      <c r="G4899" s="2" t="s">
        <v>378</v>
      </c>
      <c r="H4899" s="2" t="s">
        <v>330</v>
      </c>
      <c r="I4899" s="2" t="s">
        <v>464</v>
      </c>
      <c r="J4899" s="2" t="s">
        <v>343</v>
      </c>
      <c r="K4899" s="2" t="s">
        <v>330</v>
      </c>
      <c r="L4899" s="2" t="s">
        <v>605</v>
      </c>
      <c r="M4899" s="2">
        <v>0</v>
      </c>
    </row>
    <row r="4900" spans="1:13">
      <c r="A4900" t="s">
        <v>149</v>
      </c>
      <c r="B4900">
        <v>26</v>
      </c>
      <c r="C4900" s="2" t="s">
        <v>349</v>
      </c>
      <c r="D4900" s="2" t="s">
        <v>330</v>
      </c>
      <c r="E4900" s="2" t="s">
        <v>365</v>
      </c>
      <c r="F4900" s="2" t="s">
        <v>422</v>
      </c>
      <c r="G4900" s="2" t="s">
        <v>378</v>
      </c>
      <c r="H4900" s="2" t="s">
        <v>330</v>
      </c>
      <c r="I4900" s="2" t="s">
        <v>547</v>
      </c>
      <c r="J4900" s="2" t="s">
        <v>343</v>
      </c>
      <c r="K4900" s="2" t="s">
        <v>330</v>
      </c>
      <c r="L4900" s="2" t="s">
        <v>726</v>
      </c>
      <c r="M4900" s="2">
        <v>0</v>
      </c>
    </row>
    <row r="4901" spans="1:13">
      <c r="A4901" t="s">
        <v>150</v>
      </c>
      <c r="B4901">
        <v>26</v>
      </c>
      <c r="C4901" s="2" t="s">
        <v>350</v>
      </c>
      <c r="D4901" s="2" t="s">
        <v>330</v>
      </c>
      <c r="E4901" s="2" t="s">
        <v>365</v>
      </c>
      <c r="F4901" s="2" t="s">
        <v>422</v>
      </c>
      <c r="G4901" s="2" t="s">
        <v>378</v>
      </c>
      <c r="H4901" s="2" t="s">
        <v>597</v>
      </c>
      <c r="I4901" s="2" t="s">
        <v>463</v>
      </c>
      <c r="J4901" s="2" t="s">
        <v>343</v>
      </c>
      <c r="K4901" s="2" t="s">
        <v>597</v>
      </c>
      <c r="L4901" s="2" t="s">
        <v>727</v>
      </c>
      <c r="M4901" s="2" t="s">
        <v>787</v>
      </c>
    </row>
    <row r="4902" spans="1:13">
      <c r="A4902" t="s">
        <v>151</v>
      </c>
      <c r="B4902">
        <v>26</v>
      </c>
      <c r="C4902" s="2" t="s">
        <v>351</v>
      </c>
      <c r="D4902" s="2" t="s">
        <v>330</v>
      </c>
      <c r="E4902" s="2" t="s">
        <v>365</v>
      </c>
      <c r="F4902" s="2" t="s">
        <v>330</v>
      </c>
      <c r="G4902" s="2" t="s">
        <v>378</v>
      </c>
      <c r="H4902" s="2" t="s">
        <v>365</v>
      </c>
      <c r="I4902" s="2" t="s">
        <v>330</v>
      </c>
      <c r="J4902" s="2" t="s">
        <v>343</v>
      </c>
      <c r="K4902" s="2" t="s">
        <v>365</v>
      </c>
      <c r="L4902" s="2" t="s">
        <v>728</v>
      </c>
      <c r="M4902" s="2" t="s">
        <v>796</v>
      </c>
    </row>
    <row r="4903" spans="1:13">
      <c r="A4903" t="s">
        <v>152</v>
      </c>
      <c r="B4903">
        <v>26</v>
      </c>
      <c r="C4903" s="2" t="s">
        <v>352</v>
      </c>
      <c r="D4903" s="2" t="s">
        <v>330</v>
      </c>
      <c r="E4903" s="2" t="s">
        <v>365</v>
      </c>
      <c r="F4903" s="2" t="s">
        <v>462</v>
      </c>
      <c r="G4903" s="2" t="s">
        <v>378</v>
      </c>
      <c r="H4903" s="2" t="s">
        <v>365</v>
      </c>
      <c r="I4903" s="2" t="s">
        <v>519</v>
      </c>
      <c r="J4903" s="2" t="s">
        <v>343</v>
      </c>
      <c r="K4903" s="2" t="s">
        <v>365</v>
      </c>
      <c r="L4903" s="2" t="s">
        <v>335</v>
      </c>
      <c r="M4903" s="2" t="s">
        <v>784</v>
      </c>
    </row>
    <row r="4904" spans="1:13">
      <c r="A4904" t="s">
        <v>153</v>
      </c>
      <c r="B4904">
        <v>26</v>
      </c>
      <c r="C4904" s="2" t="s">
        <v>290</v>
      </c>
      <c r="D4904" s="2" t="s">
        <v>330</v>
      </c>
      <c r="E4904" s="2" t="s">
        <v>365</v>
      </c>
      <c r="F4904" s="2" t="s">
        <v>330</v>
      </c>
      <c r="G4904" s="2" t="s">
        <v>378</v>
      </c>
      <c r="H4904" s="2" t="s">
        <v>597</v>
      </c>
      <c r="I4904" s="2" t="s">
        <v>463</v>
      </c>
      <c r="J4904" s="2" t="s">
        <v>343</v>
      </c>
      <c r="K4904" s="2" t="s">
        <v>597</v>
      </c>
      <c r="L4904" s="2" t="s">
        <v>729</v>
      </c>
      <c r="M4904" s="2">
        <v>0</v>
      </c>
    </row>
    <row r="4905" spans="1:13">
      <c r="A4905" t="s">
        <v>154</v>
      </c>
      <c r="B4905">
        <v>26</v>
      </c>
      <c r="C4905" s="2" t="s">
        <v>291</v>
      </c>
      <c r="D4905" s="2" t="s">
        <v>330</v>
      </c>
      <c r="E4905" s="2" t="s">
        <v>365</v>
      </c>
      <c r="F4905" s="2" t="s">
        <v>459</v>
      </c>
      <c r="G4905" s="2" t="s">
        <v>378</v>
      </c>
      <c r="H4905" s="2" t="s">
        <v>592</v>
      </c>
      <c r="I4905" s="2" t="s">
        <v>365</v>
      </c>
      <c r="J4905" s="2" t="s">
        <v>343</v>
      </c>
      <c r="K4905" s="2" t="s">
        <v>592</v>
      </c>
      <c r="L4905" s="2" t="s">
        <v>730</v>
      </c>
      <c r="M4905" s="2">
        <v>0</v>
      </c>
    </row>
    <row r="4906" spans="1:13">
      <c r="A4906" t="s">
        <v>155</v>
      </c>
      <c r="B4906">
        <v>26</v>
      </c>
      <c r="C4906" s="2" t="s">
        <v>291</v>
      </c>
      <c r="D4906" s="2" t="s">
        <v>330</v>
      </c>
      <c r="E4906" s="2" t="s">
        <v>365</v>
      </c>
      <c r="F4906" s="2" t="s">
        <v>459</v>
      </c>
      <c r="G4906" s="2" t="s">
        <v>377</v>
      </c>
      <c r="H4906" s="2" t="s">
        <v>330</v>
      </c>
      <c r="I4906" s="2" t="s">
        <v>458</v>
      </c>
      <c r="J4906" s="2" t="s">
        <v>343</v>
      </c>
      <c r="K4906" s="2" t="s">
        <v>365</v>
      </c>
      <c r="L4906" s="2" t="s">
        <v>730</v>
      </c>
      <c r="M4906" s="2" t="s">
        <v>776</v>
      </c>
    </row>
    <row r="4907" spans="1:13">
      <c r="A4907" t="s">
        <v>156</v>
      </c>
      <c r="B4907">
        <v>26</v>
      </c>
      <c r="C4907" s="2" t="s">
        <v>353</v>
      </c>
      <c r="D4907" s="2" t="s">
        <v>330</v>
      </c>
      <c r="E4907" s="2" t="s">
        <v>365</v>
      </c>
      <c r="F4907" s="2" t="s">
        <v>461</v>
      </c>
      <c r="G4907" s="2" t="s">
        <v>377</v>
      </c>
      <c r="H4907" s="2" t="s">
        <v>598</v>
      </c>
      <c r="I4907" s="2" t="s">
        <v>520</v>
      </c>
      <c r="J4907" s="2" t="s">
        <v>343</v>
      </c>
      <c r="K4907" s="2" t="s">
        <v>598</v>
      </c>
      <c r="L4907" s="2" t="s">
        <v>723</v>
      </c>
      <c r="M4907" s="2" t="s">
        <v>779</v>
      </c>
    </row>
    <row r="4908" spans="1:13">
      <c r="A4908" t="s">
        <v>157</v>
      </c>
      <c r="B4908">
        <v>26</v>
      </c>
      <c r="C4908" s="2" t="s">
        <v>354</v>
      </c>
      <c r="D4908" s="2" t="s">
        <v>330</v>
      </c>
      <c r="E4908" s="2" t="s">
        <v>365</v>
      </c>
      <c r="F4908" s="2" t="s">
        <v>463</v>
      </c>
      <c r="G4908" s="2" t="s">
        <v>335</v>
      </c>
      <c r="H4908" s="2" t="s">
        <v>596</v>
      </c>
      <c r="I4908" s="2" t="s">
        <v>548</v>
      </c>
      <c r="J4908" s="2" t="s">
        <v>343</v>
      </c>
      <c r="K4908" s="2" t="s">
        <v>630</v>
      </c>
      <c r="L4908" s="2" t="s">
        <v>731</v>
      </c>
      <c r="M4908" s="2">
        <v>0</v>
      </c>
    </row>
    <row r="4909" spans="1:13">
      <c r="A4909" t="s">
        <v>158</v>
      </c>
      <c r="B4909">
        <v>26</v>
      </c>
      <c r="C4909" s="2" t="s">
        <v>292</v>
      </c>
      <c r="D4909" s="2" t="s">
        <v>366</v>
      </c>
      <c r="E4909" s="2" t="s">
        <v>365</v>
      </c>
      <c r="F4909" s="2" t="s">
        <v>422</v>
      </c>
      <c r="G4909" s="2" t="s">
        <v>387</v>
      </c>
      <c r="H4909" s="2" t="s">
        <v>586</v>
      </c>
      <c r="I4909" s="2" t="s">
        <v>461</v>
      </c>
      <c r="J4909" s="2" t="s">
        <v>343</v>
      </c>
      <c r="K4909" s="2" t="s">
        <v>597</v>
      </c>
      <c r="L4909" s="2" t="s">
        <v>676</v>
      </c>
      <c r="M4909" s="2">
        <v>0</v>
      </c>
    </row>
    <row r="4910" spans="1:13">
      <c r="A4910" t="s">
        <v>159</v>
      </c>
      <c r="B4910">
        <v>26</v>
      </c>
      <c r="C4910" s="2" t="s">
        <v>293</v>
      </c>
      <c r="D4910" s="2" t="s">
        <v>366</v>
      </c>
      <c r="E4910" s="2" t="s">
        <v>365</v>
      </c>
      <c r="F4910" s="2" t="s">
        <v>464</v>
      </c>
      <c r="G4910" s="2" t="s">
        <v>339</v>
      </c>
      <c r="H4910" s="2" t="s">
        <v>596</v>
      </c>
      <c r="I4910" s="2" t="s">
        <v>446</v>
      </c>
      <c r="J4910" s="2" t="s">
        <v>343</v>
      </c>
      <c r="K4910" s="2" t="s">
        <v>630</v>
      </c>
      <c r="L4910" s="2" t="s">
        <v>732</v>
      </c>
      <c r="M4910" s="2">
        <v>0</v>
      </c>
    </row>
    <row r="4911" spans="1:13">
      <c r="A4911" t="s">
        <v>160</v>
      </c>
      <c r="B4911">
        <v>26</v>
      </c>
      <c r="C4911" s="2" t="s">
        <v>289</v>
      </c>
      <c r="D4911" s="2" t="s">
        <v>330</v>
      </c>
      <c r="E4911" s="2" t="s">
        <v>365</v>
      </c>
      <c r="F4911" s="2" t="s">
        <v>464</v>
      </c>
      <c r="G4911" s="2" t="s">
        <v>339</v>
      </c>
      <c r="H4911" s="2" t="s">
        <v>595</v>
      </c>
      <c r="I4911" s="2" t="s">
        <v>533</v>
      </c>
      <c r="J4911" s="2" t="s">
        <v>343</v>
      </c>
      <c r="K4911" s="2" t="s">
        <v>595</v>
      </c>
      <c r="L4911" s="2" t="s">
        <v>359</v>
      </c>
      <c r="M4911" s="2" t="s">
        <v>784</v>
      </c>
    </row>
    <row r="4912" spans="1:13">
      <c r="A4912" t="s">
        <v>161</v>
      </c>
      <c r="B4912">
        <v>26</v>
      </c>
      <c r="C4912" s="2" t="s">
        <v>294</v>
      </c>
      <c r="D4912" s="2" t="s">
        <v>366</v>
      </c>
      <c r="E4912" s="2" t="s">
        <v>365</v>
      </c>
      <c r="F4912" s="2" t="s">
        <v>464</v>
      </c>
      <c r="G4912" s="2" t="s">
        <v>339</v>
      </c>
      <c r="H4912" s="2" t="s">
        <v>330</v>
      </c>
      <c r="I4912" s="2" t="s">
        <v>533</v>
      </c>
      <c r="J4912" s="2" t="s">
        <v>343</v>
      </c>
      <c r="K4912" s="2" t="s">
        <v>330</v>
      </c>
      <c r="L4912" s="2" t="s">
        <v>379</v>
      </c>
      <c r="M4912" s="2">
        <v>0</v>
      </c>
    </row>
    <row r="4913" spans="1:13">
      <c r="A4913" t="s">
        <v>162</v>
      </c>
      <c r="B4913">
        <v>26</v>
      </c>
      <c r="C4913" s="2" t="s">
        <v>295</v>
      </c>
      <c r="D4913" s="2" t="s">
        <v>366</v>
      </c>
      <c r="E4913" s="2" t="s">
        <v>365</v>
      </c>
      <c r="F4913" s="2" t="s">
        <v>422</v>
      </c>
      <c r="G4913" s="2" t="s">
        <v>339</v>
      </c>
      <c r="H4913" s="2" t="s">
        <v>330</v>
      </c>
      <c r="I4913" s="2" t="s">
        <v>422</v>
      </c>
      <c r="J4913" s="2" t="s">
        <v>343</v>
      </c>
      <c r="K4913" s="2" t="s">
        <v>330</v>
      </c>
      <c r="L4913" s="2" t="s">
        <v>724</v>
      </c>
      <c r="M4913" s="2">
        <v>0</v>
      </c>
    </row>
    <row r="4914" spans="1:13">
      <c r="A4914" t="s">
        <v>163</v>
      </c>
      <c r="B4914">
        <v>26</v>
      </c>
      <c r="C4914" s="2" t="s">
        <v>296</v>
      </c>
      <c r="D4914" s="2" t="s">
        <v>368</v>
      </c>
      <c r="E4914" s="2" t="s">
        <v>365</v>
      </c>
      <c r="F4914" s="2" t="s">
        <v>414</v>
      </c>
      <c r="G4914" s="2" t="s">
        <v>339</v>
      </c>
      <c r="H4914" s="2" t="s">
        <v>330</v>
      </c>
      <c r="I4914" s="2" t="s">
        <v>330</v>
      </c>
      <c r="J4914" s="2" t="s">
        <v>343</v>
      </c>
      <c r="K4914" s="2" t="s">
        <v>330</v>
      </c>
      <c r="L4914" s="2" t="s">
        <v>616</v>
      </c>
      <c r="M4914" s="2" t="s">
        <v>796</v>
      </c>
    </row>
    <row r="4915" spans="1:13">
      <c r="A4915" t="s">
        <v>164</v>
      </c>
      <c r="B4915">
        <v>26</v>
      </c>
      <c r="C4915" s="2" t="s">
        <v>198</v>
      </c>
      <c r="D4915" s="2" t="s">
        <v>368</v>
      </c>
      <c r="E4915" s="2" t="s">
        <v>365</v>
      </c>
      <c r="F4915" s="2" t="s">
        <v>414</v>
      </c>
      <c r="G4915" s="2" t="s">
        <v>339</v>
      </c>
      <c r="H4915" s="2" t="s">
        <v>330</v>
      </c>
      <c r="I4915" s="2" t="s">
        <v>422</v>
      </c>
      <c r="J4915" s="2" t="s">
        <v>343</v>
      </c>
      <c r="K4915" s="2" t="s">
        <v>330</v>
      </c>
      <c r="L4915" s="2" t="s">
        <v>722</v>
      </c>
      <c r="M4915" s="2" t="s">
        <v>785</v>
      </c>
    </row>
    <row r="4916" spans="1:13">
      <c r="A4916" t="s">
        <v>165</v>
      </c>
      <c r="B4916">
        <v>26</v>
      </c>
      <c r="C4916" s="2" t="s">
        <v>355</v>
      </c>
      <c r="D4916" s="2" t="s">
        <v>368</v>
      </c>
      <c r="E4916" s="2" t="s">
        <v>365</v>
      </c>
      <c r="F4916" s="2" t="s">
        <v>465</v>
      </c>
      <c r="G4916" s="2" t="s">
        <v>339</v>
      </c>
      <c r="H4916" s="2" t="s">
        <v>330</v>
      </c>
      <c r="I4916" s="2" t="s">
        <v>549</v>
      </c>
      <c r="J4916" s="2" t="s">
        <v>343</v>
      </c>
      <c r="K4916" s="2" t="s">
        <v>330</v>
      </c>
      <c r="L4916" s="2" t="s">
        <v>206</v>
      </c>
      <c r="M4916" s="2" t="s">
        <v>776</v>
      </c>
    </row>
    <row r="4917" spans="1:13">
      <c r="A4917" t="s">
        <v>166</v>
      </c>
      <c r="B4917">
        <v>26</v>
      </c>
      <c r="C4917" s="2" t="s">
        <v>297</v>
      </c>
      <c r="D4917" s="2" t="s">
        <v>368</v>
      </c>
      <c r="E4917" s="2" t="s">
        <v>365</v>
      </c>
      <c r="F4917" s="2" t="s">
        <v>330</v>
      </c>
      <c r="G4917" s="2" t="s">
        <v>339</v>
      </c>
      <c r="H4917" s="2" t="s">
        <v>330</v>
      </c>
      <c r="I4917" s="2" t="s">
        <v>455</v>
      </c>
      <c r="J4917" s="2" t="s">
        <v>343</v>
      </c>
      <c r="K4917" s="2" t="s">
        <v>330</v>
      </c>
      <c r="L4917" s="2" t="s">
        <v>733</v>
      </c>
      <c r="M4917" s="2" t="s">
        <v>788</v>
      </c>
    </row>
    <row r="4918" spans="1:13">
      <c r="A4918" t="s">
        <v>167</v>
      </c>
      <c r="B4918">
        <v>26</v>
      </c>
      <c r="C4918" s="2" t="s">
        <v>298</v>
      </c>
      <c r="D4918" s="2" t="s">
        <v>330</v>
      </c>
      <c r="E4918" s="2" t="s">
        <v>365</v>
      </c>
      <c r="F4918" s="2" t="s">
        <v>330</v>
      </c>
      <c r="G4918" s="2" t="s">
        <v>339</v>
      </c>
      <c r="H4918" s="2" t="s">
        <v>330</v>
      </c>
      <c r="I4918" s="2" t="s">
        <v>550</v>
      </c>
      <c r="J4918" s="2" t="s">
        <v>343</v>
      </c>
      <c r="K4918" s="2" t="s">
        <v>330</v>
      </c>
      <c r="L4918" s="2" t="s">
        <v>734</v>
      </c>
      <c r="M4918" s="2" t="s">
        <v>776</v>
      </c>
    </row>
    <row r="4919" spans="1:13">
      <c r="A4919" t="s">
        <v>168</v>
      </c>
      <c r="B4919">
        <v>26</v>
      </c>
      <c r="C4919" s="2" t="s">
        <v>299</v>
      </c>
      <c r="D4919" s="2" t="s">
        <v>330</v>
      </c>
      <c r="E4919" s="2" t="s">
        <v>365</v>
      </c>
      <c r="F4919" s="2" t="s">
        <v>466</v>
      </c>
      <c r="G4919" s="2" t="s">
        <v>339</v>
      </c>
      <c r="H4919" s="2" t="s">
        <v>593</v>
      </c>
      <c r="I4919" s="2" t="s">
        <v>466</v>
      </c>
      <c r="J4919" s="2" t="s">
        <v>343</v>
      </c>
      <c r="K4919" s="2" t="s">
        <v>593</v>
      </c>
      <c r="L4919" s="2" t="s">
        <v>644</v>
      </c>
      <c r="M4919" s="2">
        <v>0</v>
      </c>
    </row>
    <row r="4920" spans="1:13">
      <c r="A4920" t="s">
        <v>169</v>
      </c>
      <c r="B4920">
        <v>26</v>
      </c>
      <c r="C4920" s="2" t="s">
        <v>300</v>
      </c>
      <c r="D4920" s="2" t="s">
        <v>330</v>
      </c>
      <c r="E4920" s="2" t="s">
        <v>365</v>
      </c>
      <c r="F4920" s="2" t="s">
        <v>467</v>
      </c>
      <c r="G4920" s="2" t="s">
        <v>373</v>
      </c>
      <c r="H4920" s="2" t="s">
        <v>586</v>
      </c>
      <c r="I4920" s="2" t="s">
        <v>536</v>
      </c>
      <c r="J4920" s="2" t="s">
        <v>343</v>
      </c>
      <c r="K4920" s="2" t="s">
        <v>597</v>
      </c>
      <c r="L4920" s="2" t="s">
        <v>646</v>
      </c>
      <c r="M4920" s="2" t="s">
        <v>797</v>
      </c>
    </row>
    <row r="4921" spans="1:13">
      <c r="A4921" t="s">
        <v>170</v>
      </c>
      <c r="B4921">
        <v>26</v>
      </c>
      <c r="C4921" s="2" t="s">
        <v>268</v>
      </c>
      <c r="D4921" s="2" t="s">
        <v>330</v>
      </c>
      <c r="E4921" s="2" t="s">
        <v>365</v>
      </c>
      <c r="F4921" s="2" t="s">
        <v>468</v>
      </c>
      <c r="G4921" s="2" t="s">
        <v>373</v>
      </c>
      <c r="H4921" s="2" t="s">
        <v>330</v>
      </c>
      <c r="I4921" s="2" t="s">
        <v>284</v>
      </c>
      <c r="J4921" s="2" t="s">
        <v>343</v>
      </c>
      <c r="K4921" s="2" t="s">
        <v>330</v>
      </c>
      <c r="L4921" s="2" t="s">
        <v>576</v>
      </c>
      <c r="M4921" s="2" t="s">
        <v>785</v>
      </c>
    </row>
    <row r="4922" spans="1:13">
      <c r="A4922" t="s">
        <v>171</v>
      </c>
      <c r="B4922">
        <v>26</v>
      </c>
      <c r="C4922" s="2" t="s">
        <v>356</v>
      </c>
      <c r="D4922" s="2" t="s">
        <v>330</v>
      </c>
      <c r="E4922" s="2" t="s">
        <v>365</v>
      </c>
      <c r="F4922" s="2" t="s">
        <v>434</v>
      </c>
      <c r="G4922" s="2" t="s">
        <v>373</v>
      </c>
      <c r="H4922" s="2" t="s">
        <v>599</v>
      </c>
      <c r="I4922" s="2" t="s">
        <v>538</v>
      </c>
      <c r="J4922" s="2" t="s">
        <v>343</v>
      </c>
      <c r="K4922" s="2" t="s">
        <v>599</v>
      </c>
      <c r="L4922" s="2" t="s">
        <v>576</v>
      </c>
      <c r="M4922" s="2" t="s">
        <v>796</v>
      </c>
    </row>
    <row r="4923" spans="1:13">
      <c r="A4923" t="s">
        <v>172</v>
      </c>
      <c r="B4923">
        <v>26</v>
      </c>
      <c r="C4923" s="2" t="s">
        <v>301</v>
      </c>
      <c r="D4923" s="2" t="s">
        <v>368</v>
      </c>
      <c r="E4923" s="2" t="s">
        <v>365</v>
      </c>
      <c r="F4923" s="2" t="s">
        <v>432</v>
      </c>
      <c r="G4923" s="2" t="s">
        <v>373</v>
      </c>
      <c r="H4923" s="2" t="s">
        <v>368</v>
      </c>
      <c r="I4923" s="2" t="s">
        <v>540</v>
      </c>
      <c r="J4923" s="2" t="s">
        <v>343</v>
      </c>
      <c r="K4923" s="2" t="s">
        <v>368</v>
      </c>
      <c r="L4923" s="2" t="s">
        <v>735</v>
      </c>
      <c r="M4923" s="2" t="s">
        <v>796</v>
      </c>
    </row>
    <row r="4924" spans="1:13">
      <c r="A4924" t="s">
        <v>173</v>
      </c>
      <c r="B4924">
        <v>26</v>
      </c>
      <c r="C4924" s="2" t="s">
        <v>302</v>
      </c>
      <c r="D4924" s="2" t="s">
        <v>368</v>
      </c>
      <c r="E4924" s="2" t="s">
        <v>365</v>
      </c>
      <c r="F4924" s="2" t="s">
        <v>446</v>
      </c>
      <c r="G4924" s="2" t="s">
        <v>373</v>
      </c>
      <c r="H4924" s="2" t="s">
        <v>600</v>
      </c>
      <c r="I4924" s="2" t="s">
        <v>531</v>
      </c>
      <c r="J4924" s="2" t="s">
        <v>343</v>
      </c>
      <c r="K4924" s="2" t="s">
        <v>600</v>
      </c>
      <c r="L4924" s="2" t="s">
        <v>736</v>
      </c>
      <c r="M4924" s="2" t="s">
        <v>788</v>
      </c>
    </row>
    <row r="4925" spans="1:13">
      <c r="A4925" t="s">
        <v>174</v>
      </c>
      <c r="B4925">
        <v>26</v>
      </c>
      <c r="C4925" s="2" t="s">
        <v>303</v>
      </c>
      <c r="D4925" s="2" t="s">
        <v>330</v>
      </c>
      <c r="E4925" s="2" t="s">
        <v>365</v>
      </c>
      <c r="F4925" s="2" t="s">
        <v>469</v>
      </c>
      <c r="G4925" s="2" t="s">
        <v>339</v>
      </c>
      <c r="H4925" s="2" t="s">
        <v>582</v>
      </c>
      <c r="I4925" s="2" t="s">
        <v>468</v>
      </c>
      <c r="J4925" s="2" t="s">
        <v>343</v>
      </c>
      <c r="K4925" s="2" t="s">
        <v>632</v>
      </c>
      <c r="L4925" s="2" t="s">
        <v>737</v>
      </c>
      <c r="M4925" s="2">
        <v>0</v>
      </c>
    </row>
    <row r="4926" spans="1:13">
      <c r="A4926" t="s">
        <v>175</v>
      </c>
      <c r="B4926">
        <v>26</v>
      </c>
      <c r="C4926" s="2" t="s">
        <v>304</v>
      </c>
      <c r="D4926" s="2" t="s">
        <v>330</v>
      </c>
      <c r="E4926" s="2" t="s">
        <v>365</v>
      </c>
      <c r="F4926" s="2" t="s">
        <v>423</v>
      </c>
      <c r="G4926" s="2" t="s">
        <v>387</v>
      </c>
      <c r="H4926" s="2" t="s">
        <v>601</v>
      </c>
      <c r="I4926" s="2" t="s">
        <v>551</v>
      </c>
      <c r="J4926" s="2" t="s">
        <v>343</v>
      </c>
      <c r="K4926" s="2" t="s">
        <v>621</v>
      </c>
      <c r="L4926" s="2" t="s">
        <v>738</v>
      </c>
      <c r="M4926" s="2">
        <v>0</v>
      </c>
    </row>
    <row r="4927" spans="1:13">
      <c r="A4927" t="s">
        <v>176</v>
      </c>
      <c r="B4927">
        <v>26</v>
      </c>
      <c r="C4927" s="2" t="s">
        <v>305</v>
      </c>
      <c r="D4927" s="2" t="s">
        <v>330</v>
      </c>
      <c r="E4927" s="2" t="s">
        <v>365</v>
      </c>
      <c r="F4927" s="2" t="s">
        <v>470</v>
      </c>
      <c r="G4927" s="2" t="s">
        <v>335</v>
      </c>
      <c r="H4927" s="2" t="s">
        <v>602</v>
      </c>
      <c r="I4927" s="2" t="s">
        <v>437</v>
      </c>
      <c r="J4927" s="2" t="s">
        <v>343</v>
      </c>
      <c r="K4927" s="2" t="s">
        <v>633</v>
      </c>
      <c r="L4927" s="2" t="s">
        <v>739</v>
      </c>
      <c r="M4927" s="2">
        <v>0</v>
      </c>
    </row>
    <row r="4928" spans="1:13">
      <c r="A4928" t="s">
        <v>177</v>
      </c>
      <c r="B4928">
        <v>26</v>
      </c>
      <c r="C4928" s="2" t="s">
        <v>357</v>
      </c>
      <c r="D4928" s="2" t="s">
        <v>330</v>
      </c>
      <c r="E4928" s="2" t="s">
        <v>365</v>
      </c>
      <c r="F4928" s="2" t="s">
        <v>471</v>
      </c>
      <c r="G4928" s="2" t="s">
        <v>377</v>
      </c>
      <c r="H4928" s="2" t="s">
        <v>602</v>
      </c>
      <c r="I4928" s="2" t="s">
        <v>550</v>
      </c>
      <c r="J4928" s="2" t="s">
        <v>343</v>
      </c>
      <c r="K4928" s="2" t="s">
        <v>633</v>
      </c>
      <c r="L4928" s="2" t="s">
        <v>301</v>
      </c>
      <c r="M4928" s="2" t="s">
        <v>796</v>
      </c>
    </row>
    <row r="4929" spans="1:13">
      <c r="A4929" t="s">
        <v>178</v>
      </c>
      <c r="B4929">
        <v>26</v>
      </c>
      <c r="C4929" s="2" t="s">
        <v>342</v>
      </c>
      <c r="D4929" s="2" t="s">
        <v>330</v>
      </c>
      <c r="E4929" s="2" t="s">
        <v>365</v>
      </c>
      <c r="F4929" s="2" t="s">
        <v>472</v>
      </c>
      <c r="G4929" s="2" t="s">
        <v>386</v>
      </c>
      <c r="H4929" s="2" t="s">
        <v>603</v>
      </c>
      <c r="I4929" s="2" t="s">
        <v>420</v>
      </c>
      <c r="J4929" s="2" t="s">
        <v>343</v>
      </c>
      <c r="K4929" s="2" t="s">
        <v>634</v>
      </c>
      <c r="L4929" s="2" t="s">
        <v>356</v>
      </c>
      <c r="M4929" s="2">
        <v>0</v>
      </c>
    </row>
    <row r="4930" spans="1:13">
      <c r="A4930" t="s">
        <v>179</v>
      </c>
      <c r="B4930">
        <v>26</v>
      </c>
      <c r="C4930" s="2" t="s">
        <v>306</v>
      </c>
      <c r="D4930" s="2" t="s">
        <v>330</v>
      </c>
      <c r="E4930" s="2" t="s">
        <v>365</v>
      </c>
      <c r="F4930" s="2" t="s">
        <v>473</v>
      </c>
      <c r="G4930" s="2" t="s">
        <v>386</v>
      </c>
      <c r="H4930" s="2" t="s">
        <v>330</v>
      </c>
      <c r="I4930" s="2" t="s">
        <v>549</v>
      </c>
      <c r="J4930" s="2" t="s">
        <v>343</v>
      </c>
      <c r="K4930" s="2" t="s">
        <v>330</v>
      </c>
      <c r="L4930" s="2" t="s">
        <v>740</v>
      </c>
      <c r="M4930" s="2">
        <v>0</v>
      </c>
    </row>
    <row r="4931" spans="1:13">
      <c r="A4931" t="s">
        <v>180</v>
      </c>
      <c r="B4931">
        <v>26</v>
      </c>
      <c r="C4931" s="2" t="s">
        <v>358</v>
      </c>
      <c r="D4931" s="2" t="s">
        <v>368</v>
      </c>
      <c r="E4931" s="2" t="s">
        <v>365</v>
      </c>
      <c r="F4931" s="2" t="s">
        <v>474</v>
      </c>
      <c r="G4931" s="2" t="s">
        <v>379</v>
      </c>
      <c r="H4931" s="2" t="s">
        <v>588</v>
      </c>
      <c r="I4931" s="2" t="s">
        <v>455</v>
      </c>
      <c r="J4931" s="2" t="s">
        <v>343</v>
      </c>
      <c r="K4931" s="2" t="s">
        <v>625</v>
      </c>
      <c r="L4931" s="2" t="s">
        <v>741</v>
      </c>
      <c r="M4931" s="2">
        <v>0</v>
      </c>
    </row>
    <row r="4932" spans="1:13">
      <c r="A4932" t="s">
        <v>181</v>
      </c>
      <c r="B4932">
        <v>26</v>
      </c>
      <c r="C4932" s="2" t="s">
        <v>307</v>
      </c>
      <c r="D4932" s="2" t="s">
        <v>368</v>
      </c>
      <c r="E4932" s="2" t="s">
        <v>365</v>
      </c>
      <c r="F4932" s="2" t="s">
        <v>475</v>
      </c>
      <c r="G4932" s="2" t="s">
        <v>385</v>
      </c>
      <c r="H4932" s="2" t="s">
        <v>588</v>
      </c>
      <c r="I4932" s="2" t="s">
        <v>476</v>
      </c>
      <c r="J4932" s="2" t="s">
        <v>343</v>
      </c>
      <c r="K4932" s="2" t="s">
        <v>625</v>
      </c>
      <c r="L4932" s="2" t="s">
        <v>742</v>
      </c>
      <c r="M4932" s="2" t="s">
        <v>784</v>
      </c>
    </row>
    <row r="4933" spans="1:13">
      <c r="A4933" t="s">
        <v>182</v>
      </c>
      <c r="B4933">
        <v>26</v>
      </c>
      <c r="C4933" s="2" t="s">
        <v>308</v>
      </c>
      <c r="D4933" s="2" t="s">
        <v>330</v>
      </c>
      <c r="E4933" s="2" t="s">
        <v>365</v>
      </c>
      <c r="F4933" s="2" t="s">
        <v>476</v>
      </c>
      <c r="G4933" s="2" t="s">
        <v>343</v>
      </c>
      <c r="H4933" s="2" t="s">
        <v>366</v>
      </c>
      <c r="I4933" s="2" t="s">
        <v>552</v>
      </c>
      <c r="J4933" s="2" t="s">
        <v>343</v>
      </c>
      <c r="K4933" s="2" t="s">
        <v>368</v>
      </c>
      <c r="L4933" s="2" t="s">
        <v>722</v>
      </c>
      <c r="M4933" s="2" t="s">
        <v>786</v>
      </c>
    </row>
    <row r="4934" spans="1:13">
      <c r="A4934" t="s">
        <v>183</v>
      </c>
      <c r="B4934">
        <v>26</v>
      </c>
      <c r="C4934" s="2" t="s">
        <v>359</v>
      </c>
      <c r="D4934" s="2" t="s">
        <v>330</v>
      </c>
      <c r="E4934" s="2" t="s">
        <v>365</v>
      </c>
      <c r="F4934" s="2" t="s">
        <v>474</v>
      </c>
      <c r="G4934" s="2" t="s">
        <v>343</v>
      </c>
      <c r="H4934" s="2" t="s">
        <v>330</v>
      </c>
      <c r="I4934" s="2" t="s">
        <v>487</v>
      </c>
      <c r="J4934" s="2" t="s">
        <v>343</v>
      </c>
      <c r="K4934" s="2" t="s">
        <v>330</v>
      </c>
      <c r="L4934" s="2" t="s">
        <v>230</v>
      </c>
      <c r="M4934" s="2" t="s">
        <v>797</v>
      </c>
    </row>
    <row r="4935" spans="1:13">
      <c r="A4935" t="s">
        <v>184</v>
      </c>
      <c r="B4935">
        <v>26</v>
      </c>
      <c r="C4935" s="2" t="s">
        <v>309</v>
      </c>
      <c r="D4935" s="2" t="s">
        <v>330</v>
      </c>
      <c r="E4935" s="2" t="s">
        <v>365</v>
      </c>
      <c r="F4935" s="2" t="s">
        <v>474</v>
      </c>
      <c r="G4935" s="2" t="s">
        <v>343</v>
      </c>
      <c r="H4935" s="2" t="s">
        <v>330</v>
      </c>
      <c r="I4935" s="2" t="s">
        <v>544</v>
      </c>
      <c r="J4935" s="2" t="s">
        <v>343</v>
      </c>
      <c r="K4935" s="2" t="s">
        <v>330</v>
      </c>
      <c r="L4935" s="2" t="s">
        <v>743</v>
      </c>
      <c r="M4935" s="2" t="s">
        <v>776</v>
      </c>
    </row>
    <row r="4936" spans="1:13">
      <c r="A4936" t="s">
        <v>185</v>
      </c>
      <c r="B4936">
        <v>26</v>
      </c>
      <c r="C4936" s="2" t="s">
        <v>325</v>
      </c>
      <c r="D4936" s="2" t="s">
        <v>330</v>
      </c>
      <c r="E4936" s="2" t="s">
        <v>365</v>
      </c>
      <c r="F4936" s="2" t="s">
        <v>463</v>
      </c>
      <c r="G4936" s="2" t="s">
        <v>343</v>
      </c>
      <c r="H4936" s="2" t="s">
        <v>330</v>
      </c>
      <c r="I4936" s="2" t="s">
        <v>538</v>
      </c>
      <c r="J4936" s="2" t="s">
        <v>343</v>
      </c>
      <c r="K4936" s="2" t="s">
        <v>330</v>
      </c>
      <c r="L4936" s="2" t="s">
        <v>612</v>
      </c>
      <c r="M4936" s="2">
        <v>0</v>
      </c>
    </row>
    <row r="4937" spans="1:13">
      <c r="A4937" t="s">
        <v>186</v>
      </c>
      <c r="B4937">
        <v>26</v>
      </c>
      <c r="C4937" s="2" t="s">
        <v>310</v>
      </c>
      <c r="D4937" s="2" t="s">
        <v>368</v>
      </c>
      <c r="E4937" s="2" t="s">
        <v>365</v>
      </c>
      <c r="F4937" s="2" t="s">
        <v>477</v>
      </c>
      <c r="G4937" s="2" t="s">
        <v>343</v>
      </c>
      <c r="H4937" s="2" t="s">
        <v>330</v>
      </c>
      <c r="I4937" s="2" t="s">
        <v>446</v>
      </c>
      <c r="J4937" s="2" t="s">
        <v>343</v>
      </c>
      <c r="K4937" s="2" t="s">
        <v>330</v>
      </c>
      <c r="L4937" s="2" t="s">
        <v>744</v>
      </c>
      <c r="M4937" s="2">
        <v>0</v>
      </c>
    </row>
    <row r="4938" spans="1:13">
      <c r="A4938" t="s">
        <v>187</v>
      </c>
      <c r="B4938">
        <v>26</v>
      </c>
      <c r="C4938" s="2" t="s">
        <v>311</v>
      </c>
      <c r="D4938" s="2" t="s">
        <v>368</v>
      </c>
      <c r="E4938" s="2" t="s">
        <v>365</v>
      </c>
      <c r="F4938" s="2" t="s">
        <v>477</v>
      </c>
      <c r="G4938" s="2" t="s">
        <v>343</v>
      </c>
      <c r="H4938" s="2" t="s">
        <v>330</v>
      </c>
      <c r="I4938" s="2" t="s">
        <v>455</v>
      </c>
      <c r="J4938" s="2" t="s">
        <v>343</v>
      </c>
      <c r="K4938" s="2" t="s">
        <v>330</v>
      </c>
      <c r="L4938" s="2" t="s">
        <v>740</v>
      </c>
      <c r="M4938" s="2">
        <v>0</v>
      </c>
    </row>
    <row r="4939" spans="1:13">
      <c r="A4939" t="s">
        <v>188</v>
      </c>
      <c r="B4939">
        <v>26</v>
      </c>
      <c r="C4939" s="2" t="s">
        <v>312</v>
      </c>
      <c r="D4939" s="2" t="s">
        <v>330</v>
      </c>
      <c r="E4939" s="2" t="s">
        <v>365</v>
      </c>
      <c r="F4939" s="2" t="s">
        <v>459</v>
      </c>
      <c r="G4939" s="2" t="s">
        <v>343</v>
      </c>
      <c r="H4939" s="2" t="s">
        <v>330</v>
      </c>
      <c r="I4939" s="2" t="s">
        <v>544</v>
      </c>
      <c r="J4939" s="2" t="s">
        <v>343</v>
      </c>
      <c r="K4939" s="2" t="s">
        <v>330</v>
      </c>
      <c r="L4939" s="2" t="s">
        <v>411</v>
      </c>
      <c r="M4939" s="2" t="s">
        <v>776</v>
      </c>
    </row>
    <row r="4940" spans="1:13">
      <c r="A4940" t="s">
        <v>189</v>
      </c>
      <c r="B4940">
        <v>26</v>
      </c>
      <c r="C4940" s="2" t="s">
        <v>360</v>
      </c>
      <c r="D4940" s="2" t="s">
        <v>330</v>
      </c>
      <c r="E4940" s="2" t="s">
        <v>365</v>
      </c>
      <c r="F4940" s="2" t="s">
        <v>473</v>
      </c>
      <c r="G4940" s="2" t="s">
        <v>343</v>
      </c>
      <c r="H4940" s="2" t="s">
        <v>330</v>
      </c>
      <c r="I4940" s="2" t="s">
        <v>553</v>
      </c>
      <c r="J4940" s="2" t="s">
        <v>343</v>
      </c>
      <c r="K4940" s="2" t="s">
        <v>330</v>
      </c>
      <c r="L4940" s="2" t="s">
        <v>343</v>
      </c>
      <c r="M4940" s="2" t="s">
        <v>786</v>
      </c>
    </row>
    <row r="4941" spans="1:13">
      <c r="A4941" t="s">
        <v>190</v>
      </c>
      <c r="B4941">
        <v>26</v>
      </c>
      <c r="C4941" s="2" t="s">
        <v>361</v>
      </c>
      <c r="D4941" s="2" t="s">
        <v>330</v>
      </c>
      <c r="E4941" s="2" t="s">
        <v>365</v>
      </c>
      <c r="F4941" s="2" t="s">
        <v>446</v>
      </c>
      <c r="G4941" s="2" t="s">
        <v>343</v>
      </c>
      <c r="H4941" s="2" t="s">
        <v>330</v>
      </c>
      <c r="I4941" s="2" t="s">
        <v>468</v>
      </c>
      <c r="J4941" s="2" t="s">
        <v>343</v>
      </c>
      <c r="K4941" s="2" t="s">
        <v>330</v>
      </c>
      <c r="L4941" s="2" t="s">
        <v>680</v>
      </c>
      <c r="M4941" s="2">
        <v>0</v>
      </c>
    </row>
    <row r="4942" spans="1:13">
      <c r="A4942" t="s">
        <v>1</v>
      </c>
      <c r="B4942">
        <v>27</v>
      </c>
      <c r="C4942" s="2" t="s">
        <v>192</v>
      </c>
      <c r="D4942" s="2" t="s">
        <v>330</v>
      </c>
      <c r="E4942" s="2" t="s">
        <v>371</v>
      </c>
      <c r="F4942" s="2" t="s">
        <v>330</v>
      </c>
      <c r="G4942" s="2" t="s">
        <v>554</v>
      </c>
      <c r="H4942" s="2" t="s">
        <v>330</v>
      </c>
      <c r="I4942" s="2" t="s">
        <v>478</v>
      </c>
      <c r="J4942" s="2" t="s">
        <v>567</v>
      </c>
      <c r="K4942" s="2" t="s">
        <v>411</v>
      </c>
      <c r="L4942" s="2" t="s">
        <v>635</v>
      </c>
      <c r="M4942" s="2" t="s">
        <v>772</v>
      </c>
    </row>
    <row r="4943" spans="1:13">
      <c r="A4943" t="s">
        <v>2</v>
      </c>
      <c r="B4943">
        <v>27</v>
      </c>
      <c r="C4943" s="2" t="s">
        <v>313</v>
      </c>
      <c r="D4943" s="2" t="s">
        <v>330</v>
      </c>
      <c r="E4943" s="2" t="s">
        <v>371</v>
      </c>
      <c r="F4943" s="2" t="s">
        <v>388</v>
      </c>
      <c r="G4943" s="2" t="s">
        <v>554</v>
      </c>
      <c r="H4943" s="2" t="s">
        <v>330</v>
      </c>
      <c r="I4943" s="2" t="s">
        <v>479</v>
      </c>
      <c r="J4943" s="2" t="s">
        <v>567</v>
      </c>
      <c r="K4943" s="2" t="s">
        <v>330</v>
      </c>
      <c r="L4943" s="2" t="s">
        <v>636</v>
      </c>
      <c r="M4943" s="2" t="s">
        <v>774</v>
      </c>
    </row>
    <row r="4944" spans="1:13">
      <c r="A4944" t="s">
        <v>3</v>
      </c>
      <c r="B4944">
        <v>27</v>
      </c>
      <c r="C4944" s="2" t="s">
        <v>314</v>
      </c>
      <c r="D4944" s="2" t="s">
        <v>330</v>
      </c>
      <c r="E4944" s="2" t="s">
        <v>371</v>
      </c>
      <c r="F4944" s="2" t="s">
        <v>230</v>
      </c>
      <c r="G4944" s="2" t="s">
        <v>555</v>
      </c>
      <c r="H4944" s="2" t="s">
        <v>572</v>
      </c>
      <c r="I4944" s="2" t="s">
        <v>480</v>
      </c>
      <c r="J4944" s="2" t="s">
        <v>567</v>
      </c>
      <c r="K4944" s="2" t="s">
        <v>609</v>
      </c>
      <c r="L4944" s="2" t="s">
        <v>566</v>
      </c>
      <c r="M4944" s="2" t="s">
        <v>774</v>
      </c>
    </row>
    <row r="4945" spans="1:13">
      <c r="A4945" t="s">
        <v>4</v>
      </c>
      <c r="B4945">
        <v>27</v>
      </c>
      <c r="C4945" s="2" t="s">
        <v>193</v>
      </c>
      <c r="D4945" s="2" t="s">
        <v>330</v>
      </c>
      <c r="E4945" s="2" t="s">
        <v>371</v>
      </c>
      <c r="F4945" s="2" t="s">
        <v>389</v>
      </c>
      <c r="G4945" s="2" t="s">
        <v>556</v>
      </c>
      <c r="H4945" s="2" t="s">
        <v>573</v>
      </c>
      <c r="I4945" s="2" t="s">
        <v>411</v>
      </c>
      <c r="J4945" s="2" t="s">
        <v>567</v>
      </c>
      <c r="K4945" s="2" t="s">
        <v>610</v>
      </c>
      <c r="L4945" s="2" t="s">
        <v>637</v>
      </c>
      <c r="M4945" s="2" t="s">
        <v>774</v>
      </c>
    </row>
    <row r="4946" spans="1:13">
      <c r="A4946" t="s">
        <v>5</v>
      </c>
      <c r="B4946">
        <v>27</v>
      </c>
      <c r="C4946" s="2" t="s">
        <v>194</v>
      </c>
      <c r="D4946" s="2" t="s">
        <v>330</v>
      </c>
      <c r="E4946" s="2" t="s">
        <v>371</v>
      </c>
      <c r="F4946" s="2" t="s">
        <v>365</v>
      </c>
      <c r="G4946" s="2" t="s">
        <v>556</v>
      </c>
      <c r="H4946" s="2" t="s">
        <v>330</v>
      </c>
      <c r="I4946" s="2" t="s">
        <v>481</v>
      </c>
      <c r="J4946" s="2" t="s">
        <v>567</v>
      </c>
      <c r="K4946" s="2" t="s">
        <v>330</v>
      </c>
      <c r="L4946" s="2" t="s">
        <v>638</v>
      </c>
      <c r="M4946" s="2" t="s">
        <v>779</v>
      </c>
    </row>
    <row r="4947" spans="1:13">
      <c r="A4947" t="s">
        <v>6</v>
      </c>
      <c r="B4947">
        <v>27</v>
      </c>
      <c r="C4947" s="2" t="s">
        <v>195</v>
      </c>
      <c r="D4947" s="2" t="s">
        <v>330</v>
      </c>
      <c r="E4947" s="2" t="s">
        <v>371</v>
      </c>
      <c r="F4947" s="2" t="s">
        <v>390</v>
      </c>
      <c r="G4947" s="2" t="s">
        <v>557</v>
      </c>
      <c r="H4947" s="2" t="s">
        <v>415</v>
      </c>
      <c r="I4947" s="2" t="s">
        <v>481</v>
      </c>
      <c r="J4947" s="2" t="s">
        <v>567</v>
      </c>
      <c r="K4947" s="2" t="s">
        <v>611</v>
      </c>
      <c r="L4947" s="2" t="s">
        <v>639</v>
      </c>
      <c r="M4947" s="2">
        <v>0</v>
      </c>
    </row>
    <row r="4948" spans="1:13">
      <c r="A4948" t="s">
        <v>7</v>
      </c>
      <c r="B4948">
        <v>27</v>
      </c>
      <c r="C4948" s="2" t="s">
        <v>196</v>
      </c>
      <c r="D4948" s="2" t="s">
        <v>330</v>
      </c>
      <c r="E4948" s="2" t="s">
        <v>371</v>
      </c>
      <c r="F4948" s="2" t="s">
        <v>391</v>
      </c>
      <c r="G4948" s="2" t="s">
        <v>557</v>
      </c>
      <c r="H4948" s="2" t="s">
        <v>330</v>
      </c>
      <c r="I4948" s="2" t="s">
        <v>482</v>
      </c>
      <c r="J4948" s="2" t="s">
        <v>567</v>
      </c>
      <c r="K4948" s="2" t="s">
        <v>330</v>
      </c>
      <c r="L4948" s="2" t="s">
        <v>562</v>
      </c>
      <c r="M4948" s="2" t="s">
        <v>774</v>
      </c>
    </row>
    <row r="4949" spans="1:13">
      <c r="A4949" t="s">
        <v>8</v>
      </c>
      <c r="B4949">
        <v>27</v>
      </c>
      <c r="C4949" s="2" t="s">
        <v>197</v>
      </c>
      <c r="D4949" s="2" t="s">
        <v>330</v>
      </c>
      <c r="E4949" s="2" t="s">
        <v>371</v>
      </c>
      <c r="F4949" s="2" t="s">
        <v>392</v>
      </c>
      <c r="G4949" s="2" t="s">
        <v>558</v>
      </c>
      <c r="H4949" s="2" t="s">
        <v>330</v>
      </c>
      <c r="I4949" s="2" t="s">
        <v>483</v>
      </c>
      <c r="J4949" s="2" t="s">
        <v>567</v>
      </c>
      <c r="K4949" s="2" t="s">
        <v>612</v>
      </c>
      <c r="L4949" s="2" t="s">
        <v>640</v>
      </c>
      <c r="M4949" s="2" t="s">
        <v>780</v>
      </c>
    </row>
    <row r="4950" spans="1:13">
      <c r="A4950" t="s">
        <v>9</v>
      </c>
      <c r="B4950">
        <v>27</v>
      </c>
      <c r="C4950" s="2" t="s">
        <v>198</v>
      </c>
      <c r="D4950" s="2" t="s">
        <v>330</v>
      </c>
      <c r="E4950" s="2" t="s">
        <v>372</v>
      </c>
      <c r="F4950" s="2" t="s">
        <v>393</v>
      </c>
      <c r="G4950" s="2" t="s">
        <v>559</v>
      </c>
      <c r="H4950" s="2" t="s">
        <v>330</v>
      </c>
      <c r="I4950" s="2" t="s">
        <v>484</v>
      </c>
      <c r="J4950" s="2" t="s">
        <v>567</v>
      </c>
      <c r="K4950" s="2" t="s">
        <v>612</v>
      </c>
      <c r="L4950" s="2" t="s">
        <v>641</v>
      </c>
      <c r="M4950" s="2">
        <v>0</v>
      </c>
    </row>
    <row r="4951" spans="1:13">
      <c r="A4951" t="s">
        <v>10</v>
      </c>
      <c r="B4951">
        <v>27</v>
      </c>
      <c r="C4951" s="2" t="s">
        <v>199</v>
      </c>
      <c r="D4951" s="2" t="s">
        <v>330</v>
      </c>
      <c r="E4951" s="2" t="s">
        <v>373</v>
      </c>
      <c r="F4951" s="2" t="s">
        <v>392</v>
      </c>
      <c r="G4951" s="2" t="s">
        <v>559</v>
      </c>
      <c r="H4951" s="2" t="s">
        <v>330</v>
      </c>
      <c r="I4951" s="2" t="s">
        <v>443</v>
      </c>
      <c r="J4951" s="2" t="s">
        <v>567</v>
      </c>
      <c r="K4951" s="2" t="s">
        <v>330</v>
      </c>
      <c r="L4951" s="2" t="s">
        <v>356</v>
      </c>
      <c r="M4951" s="2" t="s">
        <v>780</v>
      </c>
    </row>
    <row r="4952" spans="1:13">
      <c r="A4952" t="s">
        <v>11</v>
      </c>
      <c r="B4952">
        <v>27</v>
      </c>
      <c r="C4952" s="2" t="s">
        <v>200</v>
      </c>
      <c r="D4952" s="2" t="s">
        <v>362</v>
      </c>
      <c r="E4952" s="2" t="s">
        <v>373</v>
      </c>
      <c r="F4952" s="2" t="s">
        <v>394</v>
      </c>
      <c r="G4952" s="2" t="s">
        <v>560</v>
      </c>
      <c r="H4952" s="2" t="s">
        <v>573</v>
      </c>
      <c r="I4952" s="2" t="s">
        <v>485</v>
      </c>
      <c r="J4952" s="2" t="s">
        <v>567</v>
      </c>
      <c r="K4952" s="2" t="s">
        <v>610</v>
      </c>
      <c r="L4952" s="2" t="s">
        <v>642</v>
      </c>
      <c r="M4952" s="2">
        <v>0</v>
      </c>
    </row>
    <row r="4953" spans="1:13">
      <c r="A4953" t="s">
        <v>12</v>
      </c>
      <c r="B4953">
        <v>27</v>
      </c>
      <c r="C4953" s="2" t="s">
        <v>315</v>
      </c>
      <c r="D4953" s="2" t="s">
        <v>363</v>
      </c>
      <c r="E4953" s="2" t="s">
        <v>373</v>
      </c>
      <c r="F4953" s="2" t="s">
        <v>395</v>
      </c>
      <c r="G4953" s="2" t="s">
        <v>349</v>
      </c>
      <c r="H4953" s="2" t="s">
        <v>574</v>
      </c>
      <c r="I4953" s="2" t="s">
        <v>486</v>
      </c>
      <c r="J4953" s="2" t="s">
        <v>604</v>
      </c>
      <c r="K4953" s="2" t="s">
        <v>613</v>
      </c>
      <c r="L4953" s="2" t="s">
        <v>643</v>
      </c>
      <c r="M4953" s="2">
        <v>0</v>
      </c>
    </row>
    <row r="4954" spans="1:13">
      <c r="A4954" t="s">
        <v>13</v>
      </c>
      <c r="B4954">
        <v>27</v>
      </c>
      <c r="C4954" s="2" t="s">
        <v>201</v>
      </c>
      <c r="D4954" s="2" t="s">
        <v>330</v>
      </c>
      <c r="E4954" s="2" t="s">
        <v>373</v>
      </c>
      <c r="F4954" s="2" t="s">
        <v>392</v>
      </c>
      <c r="G4954" s="2" t="s">
        <v>349</v>
      </c>
      <c r="H4954" s="2" t="s">
        <v>330</v>
      </c>
      <c r="I4954" s="2" t="s">
        <v>487</v>
      </c>
      <c r="J4954" s="2" t="s">
        <v>604</v>
      </c>
      <c r="K4954" s="2" t="s">
        <v>330</v>
      </c>
      <c r="L4954" s="2" t="s">
        <v>644</v>
      </c>
      <c r="M4954" s="2">
        <v>0</v>
      </c>
    </row>
    <row r="4955" spans="1:13">
      <c r="A4955" t="s">
        <v>14</v>
      </c>
      <c r="B4955">
        <v>27</v>
      </c>
      <c r="C4955" s="2" t="s">
        <v>316</v>
      </c>
      <c r="D4955" s="2" t="s">
        <v>330</v>
      </c>
      <c r="E4955" s="2" t="s">
        <v>373</v>
      </c>
      <c r="F4955" s="2" t="s">
        <v>396</v>
      </c>
      <c r="G4955" s="2" t="s">
        <v>349</v>
      </c>
      <c r="H4955" s="2" t="s">
        <v>330</v>
      </c>
      <c r="I4955" s="2" t="s">
        <v>488</v>
      </c>
      <c r="J4955" s="2" t="s">
        <v>604</v>
      </c>
      <c r="K4955" s="2" t="s">
        <v>330</v>
      </c>
      <c r="L4955" s="2" t="s">
        <v>352</v>
      </c>
      <c r="M4955" s="2" t="s">
        <v>782</v>
      </c>
    </row>
    <row r="4956" spans="1:13">
      <c r="A4956" t="s">
        <v>15</v>
      </c>
      <c r="B4956">
        <v>27</v>
      </c>
      <c r="C4956" s="2" t="s">
        <v>202</v>
      </c>
      <c r="D4956" s="2" t="s">
        <v>364</v>
      </c>
      <c r="E4956" s="2" t="s">
        <v>373</v>
      </c>
      <c r="F4956" s="2" t="s">
        <v>391</v>
      </c>
      <c r="G4956" s="2" t="s">
        <v>349</v>
      </c>
      <c r="H4956" s="2" t="s">
        <v>330</v>
      </c>
      <c r="I4956" s="2" t="s">
        <v>489</v>
      </c>
      <c r="J4956" s="2" t="s">
        <v>605</v>
      </c>
      <c r="K4956" s="2" t="s">
        <v>330</v>
      </c>
      <c r="L4956" s="2" t="s">
        <v>645</v>
      </c>
      <c r="M4956" s="2" t="s">
        <v>782</v>
      </c>
    </row>
    <row r="4957" spans="1:13">
      <c r="A4957" t="s">
        <v>16</v>
      </c>
      <c r="B4957">
        <v>27</v>
      </c>
      <c r="C4957" s="2" t="s">
        <v>203</v>
      </c>
      <c r="D4957" s="2" t="s">
        <v>364</v>
      </c>
      <c r="E4957" s="2" t="s">
        <v>373</v>
      </c>
      <c r="F4957" s="2" t="s">
        <v>397</v>
      </c>
      <c r="G4957" s="2" t="s">
        <v>349</v>
      </c>
      <c r="H4957" s="2" t="s">
        <v>330</v>
      </c>
      <c r="I4957" s="2" t="s">
        <v>490</v>
      </c>
      <c r="J4957" s="2" t="s">
        <v>605</v>
      </c>
      <c r="K4957" s="2" t="s">
        <v>330</v>
      </c>
      <c r="L4957" s="2" t="s">
        <v>339</v>
      </c>
      <c r="M4957" s="2" t="s">
        <v>774</v>
      </c>
    </row>
    <row r="4958" spans="1:13">
      <c r="A4958" t="s">
        <v>17</v>
      </c>
      <c r="B4958">
        <v>27</v>
      </c>
      <c r="C4958" s="2" t="s">
        <v>317</v>
      </c>
      <c r="D4958" s="2" t="s">
        <v>330</v>
      </c>
      <c r="E4958" s="2" t="s">
        <v>373</v>
      </c>
      <c r="F4958" s="2" t="s">
        <v>398</v>
      </c>
      <c r="G4958" s="2" t="s">
        <v>349</v>
      </c>
      <c r="H4958" s="2" t="s">
        <v>330</v>
      </c>
      <c r="I4958" s="2" t="s">
        <v>330</v>
      </c>
      <c r="J4958" s="2" t="s">
        <v>605</v>
      </c>
      <c r="K4958" s="2" t="s">
        <v>330</v>
      </c>
      <c r="L4958" s="2" t="s">
        <v>646</v>
      </c>
      <c r="M4958" s="2" t="s">
        <v>780</v>
      </c>
    </row>
    <row r="4959" spans="1:13">
      <c r="A4959" t="s">
        <v>18</v>
      </c>
      <c r="B4959">
        <v>27</v>
      </c>
      <c r="C4959" s="2" t="s">
        <v>318</v>
      </c>
      <c r="D4959" s="2" t="s">
        <v>330</v>
      </c>
      <c r="E4959" s="2" t="s">
        <v>372</v>
      </c>
      <c r="F4959" s="2" t="s">
        <v>399</v>
      </c>
      <c r="G4959" s="2" t="s">
        <v>349</v>
      </c>
      <c r="H4959" s="2" t="s">
        <v>330</v>
      </c>
      <c r="I4959" s="2" t="s">
        <v>491</v>
      </c>
      <c r="J4959" s="2" t="s">
        <v>605</v>
      </c>
      <c r="K4959" s="2" t="s">
        <v>330</v>
      </c>
      <c r="L4959" s="2" t="s">
        <v>647</v>
      </c>
      <c r="M4959" s="2" t="s">
        <v>781</v>
      </c>
    </row>
    <row r="4960" spans="1:13">
      <c r="A4960" t="s">
        <v>19</v>
      </c>
      <c r="B4960">
        <v>27</v>
      </c>
      <c r="C4960" s="2" t="s">
        <v>319</v>
      </c>
      <c r="D4960" s="2" t="s">
        <v>330</v>
      </c>
      <c r="E4960" s="2" t="s">
        <v>372</v>
      </c>
      <c r="F4960" s="2" t="s">
        <v>398</v>
      </c>
      <c r="G4960" s="2" t="s">
        <v>349</v>
      </c>
      <c r="H4960" s="2" t="s">
        <v>330</v>
      </c>
      <c r="I4960" s="2" t="s">
        <v>492</v>
      </c>
      <c r="J4960" s="2" t="s">
        <v>605</v>
      </c>
      <c r="K4960" s="2" t="s">
        <v>330</v>
      </c>
      <c r="L4960" s="2" t="s">
        <v>597</v>
      </c>
      <c r="M4960" s="2">
        <v>0</v>
      </c>
    </row>
    <row r="4961" spans="1:13">
      <c r="A4961" t="s">
        <v>20</v>
      </c>
      <c r="B4961">
        <v>27</v>
      </c>
      <c r="C4961" s="2" t="s">
        <v>320</v>
      </c>
      <c r="D4961" s="2" t="s">
        <v>330</v>
      </c>
      <c r="E4961" s="2" t="s">
        <v>374</v>
      </c>
      <c r="F4961" s="2" t="s">
        <v>400</v>
      </c>
      <c r="G4961" s="2" t="s">
        <v>561</v>
      </c>
      <c r="H4961" s="2" t="s">
        <v>575</v>
      </c>
      <c r="I4961" s="2" t="s">
        <v>493</v>
      </c>
      <c r="J4961" s="2" t="s">
        <v>605</v>
      </c>
      <c r="K4961" s="2" t="s">
        <v>614</v>
      </c>
      <c r="L4961" s="2" t="s">
        <v>648</v>
      </c>
      <c r="M4961" s="2">
        <v>0</v>
      </c>
    </row>
    <row r="4962" spans="1:13">
      <c r="A4962" t="s">
        <v>21</v>
      </c>
      <c r="B4962">
        <v>27</v>
      </c>
      <c r="C4962" s="2" t="s">
        <v>204</v>
      </c>
      <c r="D4962" s="2" t="s">
        <v>330</v>
      </c>
      <c r="E4962" s="2" t="s">
        <v>374</v>
      </c>
      <c r="F4962" s="2" t="s">
        <v>226</v>
      </c>
      <c r="G4962" s="2" t="s">
        <v>561</v>
      </c>
      <c r="H4962" s="2" t="s">
        <v>330</v>
      </c>
      <c r="I4962" s="2" t="s">
        <v>494</v>
      </c>
      <c r="J4962" s="2" t="s">
        <v>605</v>
      </c>
      <c r="K4962" s="2" t="s">
        <v>330</v>
      </c>
      <c r="L4962" s="2" t="s">
        <v>411</v>
      </c>
      <c r="M4962" s="2" t="s">
        <v>773</v>
      </c>
    </row>
    <row r="4963" spans="1:13">
      <c r="A4963" t="s">
        <v>22</v>
      </c>
      <c r="B4963">
        <v>27</v>
      </c>
      <c r="C4963" s="2" t="s">
        <v>205</v>
      </c>
      <c r="D4963" s="2" t="s">
        <v>365</v>
      </c>
      <c r="E4963" s="2" t="s">
        <v>371</v>
      </c>
      <c r="F4963" s="2" t="s">
        <v>401</v>
      </c>
      <c r="G4963" s="2" t="s">
        <v>562</v>
      </c>
      <c r="H4963" s="2" t="s">
        <v>330</v>
      </c>
      <c r="I4963" s="2" t="s">
        <v>495</v>
      </c>
      <c r="J4963" s="2" t="s">
        <v>605</v>
      </c>
      <c r="K4963" s="2" t="s">
        <v>343</v>
      </c>
      <c r="L4963" s="2" t="s">
        <v>649</v>
      </c>
      <c r="M4963" s="2">
        <v>0</v>
      </c>
    </row>
    <row r="4964" spans="1:13">
      <c r="A4964" t="s">
        <v>23</v>
      </c>
      <c r="B4964">
        <v>27</v>
      </c>
      <c r="C4964" s="2" t="s">
        <v>206</v>
      </c>
      <c r="D4964" s="2" t="s">
        <v>365</v>
      </c>
      <c r="E4964" s="2" t="s">
        <v>371</v>
      </c>
      <c r="F4964" s="2" t="s">
        <v>402</v>
      </c>
      <c r="G4964" s="2" t="s">
        <v>562</v>
      </c>
      <c r="H4964" s="2" t="s">
        <v>330</v>
      </c>
      <c r="I4964" s="2" t="s">
        <v>496</v>
      </c>
      <c r="J4964" s="2" t="s">
        <v>605</v>
      </c>
      <c r="K4964" s="2" t="s">
        <v>330</v>
      </c>
      <c r="L4964" s="2" t="s">
        <v>650</v>
      </c>
      <c r="M4964" s="2">
        <v>0</v>
      </c>
    </row>
    <row r="4965" spans="1:13">
      <c r="A4965" t="s">
        <v>24</v>
      </c>
      <c r="B4965">
        <v>27</v>
      </c>
      <c r="C4965" s="2" t="s">
        <v>207</v>
      </c>
      <c r="D4965" s="2" t="s">
        <v>330</v>
      </c>
      <c r="E4965" s="2" t="s">
        <v>371</v>
      </c>
      <c r="F4965" s="2" t="s">
        <v>403</v>
      </c>
      <c r="G4965" s="2" t="s">
        <v>562</v>
      </c>
      <c r="H4965" s="2" t="s">
        <v>330</v>
      </c>
      <c r="I4965" s="2" t="s">
        <v>497</v>
      </c>
      <c r="J4965" s="2" t="s">
        <v>606</v>
      </c>
      <c r="K4965" s="2" t="s">
        <v>330</v>
      </c>
      <c r="L4965" s="2" t="s">
        <v>651</v>
      </c>
      <c r="M4965" s="2" t="s">
        <v>795</v>
      </c>
    </row>
    <row r="4966" spans="1:13">
      <c r="A4966" t="s">
        <v>25</v>
      </c>
      <c r="B4966">
        <v>27</v>
      </c>
      <c r="C4966" s="2" t="s">
        <v>321</v>
      </c>
      <c r="D4966" s="2" t="s">
        <v>366</v>
      </c>
      <c r="E4966" s="2" t="s">
        <v>375</v>
      </c>
      <c r="F4966" s="2" t="s">
        <v>404</v>
      </c>
      <c r="G4966" s="2" t="s">
        <v>563</v>
      </c>
      <c r="H4966" s="2" t="s">
        <v>330</v>
      </c>
      <c r="I4966" s="2" t="s">
        <v>498</v>
      </c>
      <c r="J4966" s="2" t="s">
        <v>606</v>
      </c>
      <c r="K4966" s="2" t="s">
        <v>382</v>
      </c>
      <c r="L4966" s="2" t="s">
        <v>652</v>
      </c>
      <c r="M4966" s="2" t="s">
        <v>780</v>
      </c>
    </row>
    <row r="4967" spans="1:13">
      <c r="A4967" t="s">
        <v>26</v>
      </c>
      <c r="B4967">
        <v>27</v>
      </c>
      <c r="C4967" s="2" t="s">
        <v>322</v>
      </c>
      <c r="D4967" s="2" t="s">
        <v>365</v>
      </c>
      <c r="E4967" s="2" t="s">
        <v>345</v>
      </c>
      <c r="F4967" s="2" t="s">
        <v>405</v>
      </c>
      <c r="G4967" s="2" t="s">
        <v>563</v>
      </c>
      <c r="H4967" s="2" t="s">
        <v>330</v>
      </c>
      <c r="I4967" s="2" t="s">
        <v>499</v>
      </c>
      <c r="J4967" s="2" t="s">
        <v>606</v>
      </c>
      <c r="K4967" s="2" t="s">
        <v>330</v>
      </c>
      <c r="L4967" s="2" t="s">
        <v>653</v>
      </c>
      <c r="M4967" s="2" t="s">
        <v>782</v>
      </c>
    </row>
    <row r="4968" spans="1:13">
      <c r="A4968" t="s">
        <v>27</v>
      </c>
      <c r="B4968">
        <v>27</v>
      </c>
      <c r="C4968" s="2" t="s">
        <v>208</v>
      </c>
      <c r="D4968" s="2" t="s">
        <v>366</v>
      </c>
      <c r="E4968" s="2" t="s">
        <v>345</v>
      </c>
      <c r="F4968" s="2" t="s">
        <v>406</v>
      </c>
      <c r="G4968" s="2" t="s">
        <v>563</v>
      </c>
      <c r="H4968" s="2" t="s">
        <v>330</v>
      </c>
      <c r="I4968" s="2" t="s">
        <v>500</v>
      </c>
      <c r="J4968" s="2" t="s">
        <v>606</v>
      </c>
      <c r="K4968" s="2" t="s">
        <v>330</v>
      </c>
      <c r="L4968" s="2" t="s">
        <v>636</v>
      </c>
      <c r="M4968" s="2" t="s">
        <v>780</v>
      </c>
    </row>
    <row r="4969" spans="1:13">
      <c r="A4969" t="s">
        <v>28</v>
      </c>
      <c r="B4969">
        <v>27</v>
      </c>
      <c r="C4969" s="2" t="s">
        <v>209</v>
      </c>
      <c r="D4969" s="2" t="s">
        <v>366</v>
      </c>
      <c r="E4969" s="2" t="s">
        <v>376</v>
      </c>
      <c r="F4969" s="2" t="s">
        <v>407</v>
      </c>
      <c r="G4969" s="2" t="s">
        <v>563</v>
      </c>
      <c r="H4969" s="2" t="s">
        <v>330</v>
      </c>
      <c r="I4969" s="2" t="s">
        <v>487</v>
      </c>
      <c r="J4969" s="2" t="s">
        <v>606</v>
      </c>
      <c r="K4969" s="2" t="s">
        <v>330</v>
      </c>
      <c r="L4969" s="2" t="s">
        <v>654</v>
      </c>
      <c r="M4969" s="2" t="s">
        <v>774</v>
      </c>
    </row>
    <row r="4970" spans="1:13">
      <c r="A4970" t="s">
        <v>29</v>
      </c>
      <c r="B4970">
        <v>27</v>
      </c>
      <c r="C4970" s="2" t="s">
        <v>210</v>
      </c>
      <c r="D4970" s="2" t="s">
        <v>367</v>
      </c>
      <c r="E4970" s="2" t="s">
        <v>376</v>
      </c>
      <c r="F4970" s="2" t="s">
        <v>408</v>
      </c>
      <c r="G4970" s="2" t="s">
        <v>563</v>
      </c>
      <c r="H4970" s="2" t="s">
        <v>576</v>
      </c>
      <c r="I4970" s="2" t="s">
        <v>469</v>
      </c>
      <c r="J4970" s="2" t="s">
        <v>606</v>
      </c>
      <c r="K4970" s="2" t="s">
        <v>576</v>
      </c>
      <c r="L4970" s="2" t="s">
        <v>567</v>
      </c>
      <c r="M4970" s="2" t="s">
        <v>774</v>
      </c>
    </row>
    <row r="4971" spans="1:13">
      <c r="A4971" t="s">
        <v>30</v>
      </c>
      <c r="B4971">
        <v>27</v>
      </c>
      <c r="C4971" s="2" t="s">
        <v>211</v>
      </c>
      <c r="D4971" s="2" t="s">
        <v>365</v>
      </c>
      <c r="E4971" s="2" t="s">
        <v>376</v>
      </c>
      <c r="F4971" s="2" t="s">
        <v>409</v>
      </c>
      <c r="G4971" s="2" t="s">
        <v>563</v>
      </c>
      <c r="H4971" s="2" t="s">
        <v>330</v>
      </c>
      <c r="I4971" s="2" t="s">
        <v>391</v>
      </c>
      <c r="J4971" s="2" t="s">
        <v>606</v>
      </c>
      <c r="K4971" s="2" t="s">
        <v>330</v>
      </c>
      <c r="L4971" s="2" t="s">
        <v>655</v>
      </c>
      <c r="M4971" s="2" t="s">
        <v>774</v>
      </c>
    </row>
    <row r="4972" spans="1:13">
      <c r="A4972" t="s">
        <v>31</v>
      </c>
      <c r="B4972">
        <v>27</v>
      </c>
      <c r="C4972" s="2" t="s">
        <v>212</v>
      </c>
      <c r="D4972" s="2" t="s">
        <v>330</v>
      </c>
      <c r="E4972" s="2" t="s">
        <v>376</v>
      </c>
      <c r="F4972" s="2" t="s">
        <v>410</v>
      </c>
      <c r="G4972" s="2" t="s">
        <v>557</v>
      </c>
      <c r="H4972" s="2" t="s">
        <v>474</v>
      </c>
      <c r="I4972" s="2" t="s">
        <v>501</v>
      </c>
      <c r="J4972" s="2" t="s">
        <v>606</v>
      </c>
      <c r="K4972" s="2" t="s">
        <v>615</v>
      </c>
      <c r="L4972" s="2" t="s">
        <v>344</v>
      </c>
      <c r="M4972" s="2">
        <v>0</v>
      </c>
    </row>
    <row r="4973" spans="1:13">
      <c r="A4973" t="s">
        <v>32</v>
      </c>
      <c r="B4973">
        <v>27</v>
      </c>
      <c r="C4973" s="2" t="s">
        <v>323</v>
      </c>
      <c r="D4973" s="2" t="s">
        <v>366</v>
      </c>
      <c r="E4973" s="2" t="s">
        <v>376</v>
      </c>
      <c r="F4973" s="2" t="s">
        <v>397</v>
      </c>
      <c r="G4973" s="2" t="s">
        <v>557</v>
      </c>
      <c r="H4973" s="2" t="s">
        <v>330</v>
      </c>
      <c r="I4973" s="2" t="s">
        <v>502</v>
      </c>
      <c r="J4973" s="2" t="s">
        <v>606</v>
      </c>
      <c r="K4973" s="2" t="s">
        <v>330</v>
      </c>
      <c r="L4973" s="2" t="s">
        <v>654</v>
      </c>
      <c r="M4973" s="2" t="s">
        <v>774</v>
      </c>
    </row>
    <row r="4974" spans="1:13">
      <c r="A4974" t="s">
        <v>33</v>
      </c>
      <c r="B4974">
        <v>27</v>
      </c>
      <c r="C4974" s="2" t="s">
        <v>213</v>
      </c>
      <c r="D4974" s="2" t="s">
        <v>365</v>
      </c>
      <c r="E4974" s="2" t="s">
        <v>376</v>
      </c>
      <c r="F4974" s="2" t="s">
        <v>409</v>
      </c>
      <c r="G4974" s="2" t="s">
        <v>557</v>
      </c>
      <c r="H4974" s="2" t="s">
        <v>330</v>
      </c>
      <c r="I4974" s="2" t="s">
        <v>415</v>
      </c>
      <c r="J4974" s="2" t="s">
        <v>606</v>
      </c>
      <c r="K4974" s="2" t="s">
        <v>330</v>
      </c>
      <c r="L4974" s="2" t="s">
        <v>376</v>
      </c>
      <c r="M4974" s="2" t="s">
        <v>774</v>
      </c>
    </row>
    <row r="4975" spans="1:13">
      <c r="A4975" t="s">
        <v>34</v>
      </c>
      <c r="B4975">
        <v>27</v>
      </c>
      <c r="C4975" s="2" t="s">
        <v>324</v>
      </c>
      <c r="D4975" s="2" t="s">
        <v>366</v>
      </c>
      <c r="E4975" s="2" t="s">
        <v>376</v>
      </c>
      <c r="F4975" s="2" t="s">
        <v>397</v>
      </c>
      <c r="G4975" s="2" t="s">
        <v>557</v>
      </c>
      <c r="H4975" s="2" t="s">
        <v>330</v>
      </c>
      <c r="I4975" s="2" t="s">
        <v>503</v>
      </c>
      <c r="J4975" s="2" t="s">
        <v>606</v>
      </c>
      <c r="K4975" s="2" t="s">
        <v>330</v>
      </c>
      <c r="L4975" s="2" t="s">
        <v>646</v>
      </c>
      <c r="M4975" s="2" t="s">
        <v>773</v>
      </c>
    </row>
    <row r="4976" spans="1:13">
      <c r="A4976" t="s">
        <v>35</v>
      </c>
      <c r="B4976">
        <v>27</v>
      </c>
      <c r="C4976" s="2" t="s">
        <v>214</v>
      </c>
      <c r="D4976" s="2" t="s">
        <v>330</v>
      </c>
      <c r="E4976" s="2" t="s">
        <v>376</v>
      </c>
      <c r="F4976" s="2" t="s">
        <v>411</v>
      </c>
      <c r="G4976" s="2" t="s">
        <v>557</v>
      </c>
      <c r="H4976" s="2" t="s">
        <v>330</v>
      </c>
      <c r="I4976" s="2" t="s">
        <v>504</v>
      </c>
      <c r="J4976" s="2" t="s">
        <v>606</v>
      </c>
      <c r="K4976" s="2" t="s">
        <v>330</v>
      </c>
      <c r="L4976" s="2" t="s">
        <v>656</v>
      </c>
      <c r="M4976" s="2" t="s">
        <v>774</v>
      </c>
    </row>
    <row r="4977" spans="1:13">
      <c r="A4977" t="s">
        <v>36</v>
      </c>
      <c r="B4977">
        <v>27</v>
      </c>
      <c r="C4977" s="2" t="s">
        <v>215</v>
      </c>
      <c r="D4977" s="2" t="s">
        <v>330</v>
      </c>
      <c r="E4977" s="2" t="s">
        <v>345</v>
      </c>
      <c r="F4977" s="2" t="s">
        <v>392</v>
      </c>
      <c r="G4977" s="2" t="s">
        <v>557</v>
      </c>
      <c r="H4977" s="2" t="s">
        <v>330</v>
      </c>
      <c r="I4977" s="2" t="s">
        <v>330</v>
      </c>
      <c r="J4977" s="2" t="s">
        <v>327</v>
      </c>
      <c r="K4977" s="2" t="s">
        <v>330</v>
      </c>
      <c r="L4977" s="2" t="s">
        <v>657</v>
      </c>
      <c r="M4977" s="2" t="s">
        <v>773</v>
      </c>
    </row>
    <row r="4978" spans="1:13">
      <c r="A4978" t="s">
        <v>37</v>
      </c>
      <c r="B4978">
        <v>27</v>
      </c>
      <c r="C4978" s="2" t="s">
        <v>325</v>
      </c>
      <c r="D4978" s="2" t="s">
        <v>330</v>
      </c>
      <c r="E4978" s="2" t="s">
        <v>371</v>
      </c>
      <c r="F4978" s="2" t="s">
        <v>230</v>
      </c>
      <c r="G4978" s="2" t="s">
        <v>558</v>
      </c>
      <c r="H4978" s="2" t="s">
        <v>476</v>
      </c>
      <c r="I4978" s="2" t="s">
        <v>505</v>
      </c>
      <c r="J4978" s="2" t="s">
        <v>327</v>
      </c>
      <c r="K4978" s="2" t="s">
        <v>616</v>
      </c>
      <c r="L4978" s="2" t="s">
        <v>658</v>
      </c>
      <c r="M4978" s="2">
        <v>0</v>
      </c>
    </row>
    <row r="4979" spans="1:13">
      <c r="A4979" t="s">
        <v>38</v>
      </c>
      <c r="B4979">
        <v>27</v>
      </c>
      <c r="C4979" s="2" t="s">
        <v>216</v>
      </c>
      <c r="D4979" s="2" t="s">
        <v>330</v>
      </c>
      <c r="E4979" s="2" t="s">
        <v>372</v>
      </c>
      <c r="F4979" s="2" t="s">
        <v>412</v>
      </c>
      <c r="G4979" s="2" t="s">
        <v>559</v>
      </c>
      <c r="H4979" s="2" t="s">
        <v>411</v>
      </c>
      <c r="I4979" s="2" t="s">
        <v>506</v>
      </c>
      <c r="J4979" s="2" t="s">
        <v>327</v>
      </c>
      <c r="K4979" s="2" t="s">
        <v>230</v>
      </c>
      <c r="L4979" s="2" t="s">
        <v>659</v>
      </c>
      <c r="M4979" s="2" t="s">
        <v>774</v>
      </c>
    </row>
    <row r="4980" spans="1:13">
      <c r="A4980" t="s">
        <v>39</v>
      </c>
      <c r="B4980">
        <v>27</v>
      </c>
      <c r="C4980" s="2" t="s">
        <v>217</v>
      </c>
      <c r="D4980" s="2" t="s">
        <v>330</v>
      </c>
      <c r="E4980" s="2" t="s">
        <v>339</v>
      </c>
      <c r="F4980" s="2" t="s">
        <v>413</v>
      </c>
      <c r="G4980" s="2" t="s">
        <v>559</v>
      </c>
      <c r="H4980" s="2" t="s">
        <v>330</v>
      </c>
      <c r="I4980" s="2" t="s">
        <v>365</v>
      </c>
      <c r="J4980" s="2" t="s">
        <v>327</v>
      </c>
      <c r="K4980" s="2" t="s">
        <v>330</v>
      </c>
      <c r="L4980" s="2" t="s">
        <v>660</v>
      </c>
      <c r="M4980" s="2" t="s">
        <v>783</v>
      </c>
    </row>
    <row r="4981" spans="1:13">
      <c r="A4981" t="s">
        <v>40</v>
      </c>
      <c r="B4981">
        <v>27</v>
      </c>
      <c r="C4981" s="2" t="s">
        <v>218</v>
      </c>
      <c r="D4981" s="2" t="s">
        <v>368</v>
      </c>
      <c r="E4981" s="2" t="s">
        <v>335</v>
      </c>
      <c r="F4981" s="2" t="s">
        <v>404</v>
      </c>
      <c r="G4981" s="2" t="s">
        <v>559</v>
      </c>
      <c r="H4981" s="2" t="s">
        <v>577</v>
      </c>
      <c r="I4981" s="2" t="s">
        <v>507</v>
      </c>
      <c r="J4981" s="2" t="s">
        <v>327</v>
      </c>
      <c r="K4981" s="2" t="s">
        <v>577</v>
      </c>
      <c r="L4981" s="2" t="s">
        <v>239</v>
      </c>
      <c r="M4981" s="2" t="s">
        <v>774</v>
      </c>
    </row>
    <row r="4982" spans="1:13">
      <c r="A4982" t="s">
        <v>41</v>
      </c>
      <c r="B4982">
        <v>27</v>
      </c>
      <c r="C4982" s="2" t="s">
        <v>219</v>
      </c>
      <c r="D4982" s="2" t="s">
        <v>368</v>
      </c>
      <c r="E4982" s="2" t="s">
        <v>377</v>
      </c>
      <c r="F4982" s="2" t="s">
        <v>330</v>
      </c>
      <c r="G4982" s="2" t="s">
        <v>560</v>
      </c>
      <c r="H4982" s="2" t="s">
        <v>578</v>
      </c>
      <c r="I4982" s="2" t="s">
        <v>508</v>
      </c>
      <c r="J4982" s="2" t="s">
        <v>327</v>
      </c>
      <c r="K4982" s="2" t="s">
        <v>617</v>
      </c>
      <c r="L4982" s="2" t="s">
        <v>661</v>
      </c>
      <c r="M4982" s="2" t="s">
        <v>796</v>
      </c>
    </row>
    <row r="4983" spans="1:13">
      <c r="A4983" t="s">
        <v>42</v>
      </c>
      <c r="B4983">
        <v>27</v>
      </c>
      <c r="C4983" s="2" t="s">
        <v>220</v>
      </c>
      <c r="D4983" s="2" t="s">
        <v>330</v>
      </c>
      <c r="E4983" s="2" t="s">
        <v>377</v>
      </c>
      <c r="F4983" s="2" t="s">
        <v>411</v>
      </c>
      <c r="G4983" s="2" t="s">
        <v>560</v>
      </c>
      <c r="H4983" s="2" t="s">
        <v>330</v>
      </c>
      <c r="I4983" s="2" t="s">
        <v>413</v>
      </c>
      <c r="J4983" s="2" t="s">
        <v>327</v>
      </c>
      <c r="K4983" s="2" t="s">
        <v>330</v>
      </c>
      <c r="L4983" s="2" t="s">
        <v>662</v>
      </c>
      <c r="M4983" s="2">
        <v>0</v>
      </c>
    </row>
    <row r="4984" spans="1:13">
      <c r="A4984" t="s">
        <v>43</v>
      </c>
      <c r="B4984">
        <v>27</v>
      </c>
      <c r="C4984" s="2" t="s">
        <v>221</v>
      </c>
      <c r="D4984" s="2" t="s">
        <v>330</v>
      </c>
      <c r="E4984" s="2" t="s">
        <v>378</v>
      </c>
      <c r="F4984" s="2" t="s">
        <v>414</v>
      </c>
      <c r="G4984" s="2" t="s">
        <v>564</v>
      </c>
      <c r="H4984" s="2" t="s">
        <v>572</v>
      </c>
      <c r="I4984" s="2" t="s">
        <v>507</v>
      </c>
      <c r="J4984" s="2" t="s">
        <v>327</v>
      </c>
      <c r="K4984" s="2" t="s">
        <v>609</v>
      </c>
      <c r="L4984" s="2" t="s">
        <v>661</v>
      </c>
      <c r="M4984" s="2">
        <v>0</v>
      </c>
    </row>
    <row r="4985" spans="1:13">
      <c r="A4985" t="s">
        <v>44</v>
      </c>
      <c r="B4985">
        <v>27</v>
      </c>
      <c r="C4985" s="2" t="s">
        <v>222</v>
      </c>
      <c r="D4985" s="2" t="s">
        <v>369</v>
      </c>
      <c r="E4985" s="2" t="s">
        <v>379</v>
      </c>
      <c r="F4985" s="2" t="s">
        <v>415</v>
      </c>
      <c r="G4985" s="2" t="s">
        <v>564</v>
      </c>
      <c r="H4985" s="2" t="s">
        <v>330</v>
      </c>
      <c r="I4985" s="2" t="s">
        <v>509</v>
      </c>
      <c r="J4985" s="2" t="s">
        <v>327</v>
      </c>
      <c r="K4985" s="2" t="s">
        <v>330</v>
      </c>
      <c r="L4985" s="2" t="s">
        <v>310</v>
      </c>
      <c r="M4985" s="2">
        <v>0</v>
      </c>
    </row>
    <row r="4986" spans="1:13">
      <c r="A4986" t="s">
        <v>45</v>
      </c>
      <c r="B4986">
        <v>27</v>
      </c>
      <c r="C4986" s="2" t="s">
        <v>223</v>
      </c>
      <c r="D4986" s="2" t="s">
        <v>369</v>
      </c>
      <c r="E4986" s="2" t="s">
        <v>343</v>
      </c>
      <c r="F4986" s="2" t="s">
        <v>397</v>
      </c>
      <c r="G4986" s="2" t="s">
        <v>349</v>
      </c>
      <c r="H4986" s="2" t="s">
        <v>573</v>
      </c>
      <c r="I4986" s="2" t="s">
        <v>292</v>
      </c>
      <c r="J4986" s="2" t="s">
        <v>327</v>
      </c>
      <c r="K4986" s="2" t="s">
        <v>610</v>
      </c>
      <c r="L4986" s="2" t="s">
        <v>663</v>
      </c>
      <c r="M4986" s="2">
        <v>0</v>
      </c>
    </row>
    <row r="4987" spans="1:13">
      <c r="A4987" t="s">
        <v>46</v>
      </c>
      <c r="B4987">
        <v>27</v>
      </c>
      <c r="C4987" s="2" t="s">
        <v>224</v>
      </c>
      <c r="D4987" s="2" t="s">
        <v>364</v>
      </c>
      <c r="E4987" s="2" t="s">
        <v>336</v>
      </c>
      <c r="F4987" s="2" t="s">
        <v>414</v>
      </c>
      <c r="G4987" s="2" t="s">
        <v>565</v>
      </c>
      <c r="H4987" s="2" t="s">
        <v>415</v>
      </c>
      <c r="I4987" s="2" t="s">
        <v>510</v>
      </c>
      <c r="J4987" s="2" t="s">
        <v>327</v>
      </c>
      <c r="K4987" s="2" t="s">
        <v>483</v>
      </c>
      <c r="L4987" s="2" t="s">
        <v>664</v>
      </c>
      <c r="M4987" s="2">
        <v>0</v>
      </c>
    </row>
    <row r="4988" spans="1:13">
      <c r="A4988" t="s">
        <v>47</v>
      </c>
      <c r="B4988">
        <v>27</v>
      </c>
      <c r="C4988" s="2" t="s">
        <v>225</v>
      </c>
      <c r="D4988" s="2" t="s">
        <v>364</v>
      </c>
      <c r="E4988" s="2" t="s">
        <v>380</v>
      </c>
      <c r="F4988" s="2" t="s">
        <v>416</v>
      </c>
      <c r="G4988" s="2" t="s">
        <v>565</v>
      </c>
      <c r="H4988" s="2" t="s">
        <v>330</v>
      </c>
      <c r="I4988" s="2" t="s">
        <v>381</v>
      </c>
      <c r="J4988" s="2" t="s">
        <v>327</v>
      </c>
      <c r="K4988" s="2" t="s">
        <v>330</v>
      </c>
      <c r="L4988" s="2" t="s">
        <v>665</v>
      </c>
      <c r="M4988" s="2">
        <v>0</v>
      </c>
    </row>
    <row r="4989" spans="1:13">
      <c r="A4989" t="s">
        <v>48</v>
      </c>
      <c r="B4989">
        <v>27</v>
      </c>
      <c r="C4989" s="2" t="s">
        <v>326</v>
      </c>
      <c r="D4989" s="2" t="s">
        <v>330</v>
      </c>
      <c r="E4989" s="2" t="s">
        <v>380</v>
      </c>
      <c r="F4989" s="2" t="s">
        <v>417</v>
      </c>
      <c r="G4989" s="2" t="s">
        <v>566</v>
      </c>
      <c r="H4989" s="2" t="s">
        <v>579</v>
      </c>
      <c r="I4989" s="2" t="s">
        <v>365</v>
      </c>
      <c r="J4989" s="2" t="s">
        <v>372</v>
      </c>
      <c r="K4989" s="2" t="s">
        <v>618</v>
      </c>
      <c r="L4989" s="2" t="s">
        <v>666</v>
      </c>
      <c r="M4989" s="2">
        <v>0</v>
      </c>
    </row>
    <row r="4990" spans="1:13">
      <c r="A4990" t="s">
        <v>49</v>
      </c>
      <c r="B4990">
        <v>27</v>
      </c>
      <c r="C4990" s="2" t="s">
        <v>327</v>
      </c>
      <c r="D4990" s="2" t="s">
        <v>330</v>
      </c>
      <c r="E4990" s="2" t="s">
        <v>380</v>
      </c>
      <c r="F4990" s="2" t="s">
        <v>414</v>
      </c>
      <c r="G4990" s="2" t="s">
        <v>566</v>
      </c>
      <c r="H4990" s="2" t="s">
        <v>330</v>
      </c>
      <c r="I4990" s="2" t="s">
        <v>511</v>
      </c>
      <c r="J4990" s="2" t="s">
        <v>372</v>
      </c>
      <c r="K4990" s="2" t="s">
        <v>330</v>
      </c>
      <c r="L4990" s="2" t="s">
        <v>667</v>
      </c>
      <c r="M4990" s="2">
        <v>0</v>
      </c>
    </row>
    <row r="4991" spans="1:13">
      <c r="A4991" t="s">
        <v>50</v>
      </c>
      <c r="B4991">
        <v>27</v>
      </c>
      <c r="C4991" s="2" t="s">
        <v>328</v>
      </c>
      <c r="D4991" s="2" t="s">
        <v>330</v>
      </c>
      <c r="E4991" s="2" t="s">
        <v>380</v>
      </c>
      <c r="F4991" s="2" t="s">
        <v>397</v>
      </c>
      <c r="G4991" s="2" t="s">
        <v>566</v>
      </c>
      <c r="H4991" s="2" t="s">
        <v>580</v>
      </c>
      <c r="I4991" s="2" t="s">
        <v>489</v>
      </c>
      <c r="J4991" s="2" t="s">
        <v>372</v>
      </c>
      <c r="K4991" s="2" t="s">
        <v>580</v>
      </c>
      <c r="L4991" s="2" t="s">
        <v>668</v>
      </c>
      <c r="M4991" s="2" t="s">
        <v>796</v>
      </c>
    </row>
    <row r="4992" spans="1:13">
      <c r="A4992" t="s">
        <v>51</v>
      </c>
      <c r="B4992">
        <v>27</v>
      </c>
      <c r="C4992" s="2" t="s">
        <v>329</v>
      </c>
      <c r="D4992" s="2" t="s">
        <v>330</v>
      </c>
      <c r="E4992" s="2" t="s">
        <v>380</v>
      </c>
      <c r="F4992" s="2" t="s">
        <v>418</v>
      </c>
      <c r="G4992" s="2" t="s">
        <v>567</v>
      </c>
      <c r="H4992" s="2" t="s">
        <v>581</v>
      </c>
      <c r="I4992" s="2" t="s">
        <v>512</v>
      </c>
      <c r="J4992" s="2" t="s">
        <v>372</v>
      </c>
      <c r="K4992" s="2" t="s">
        <v>619</v>
      </c>
      <c r="L4992" s="2" t="s">
        <v>669</v>
      </c>
      <c r="M4992" s="2" t="s">
        <v>783</v>
      </c>
    </row>
    <row r="4993" spans="1:13">
      <c r="A4993" t="s">
        <v>52</v>
      </c>
      <c r="B4993">
        <v>27</v>
      </c>
      <c r="C4993" s="2" t="s">
        <v>226</v>
      </c>
      <c r="D4993" s="2" t="s">
        <v>330</v>
      </c>
      <c r="E4993" s="2" t="s">
        <v>380</v>
      </c>
      <c r="F4993" s="2" t="s">
        <v>414</v>
      </c>
      <c r="G4993" s="2" t="s">
        <v>568</v>
      </c>
      <c r="H4993" s="2" t="s">
        <v>582</v>
      </c>
      <c r="I4993" s="2" t="s">
        <v>513</v>
      </c>
      <c r="J4993" s="2" t="s">
        <v>372</v>
      </c>
      <c r="K4993" s="2" t="s">
        <v>620</v>
      </c>
      <c r="L4993" s="2" t="s">
        <v>670</v>
      </c>
      <c r="M4993" s="2" t="s">
        <v>782</v>
      </c>
    </row>
    <row r="4994" spans="1:13">
      <c r="A4994" t="s">
        <v>53</v>
      </c>
      <c r="B4994">
        <v>27</v>
      </c>
      <c r="C4994" s="2" t="s">
        <v>227</v>
      </c>
      <c r="D4994" s="2" t="s">
        <v>330</v>
      </c>
      <c r="E4994" s="2" t="s">
        <v>380</v>
      </c>
      <c r="F4994" s="2" t="s">
        <v>418</v>
      </c>
      <c r="G4994" s="2" t="s">
        <v>334</v>
      </c>
      <c r="H4994" s="2" t="s">
        <v>578</v>
      </c>
      <c r="I4994" s="2" t="s">
        <v>426</v>
      </c>
      <c r="J4994" s="2" t="s">
        <v>372</v>
      </c>
      <c r="K4994" s="2" t="s">
        <v>621</v>
      </c>
      <c r="L4994" s="2" t="s">
        <v>671</v>
      </c>
      <c r="M4994" s="2" t="s">
        <v>796</v>
      </c>
    </row>
    <row r="4995" spans="1:13">
      <c r="A4995" t="s">
        <v>54</v>
      </c>
      <c r="B4995">
        <v>27</v>
      </c>
      <c r="C4995" s="2" t="s">
        <v>228</v>
      </c>
      <c r="D4995" s="2" t="s">
        <v>330</v>
      </c>
      <c r="E4995" s="2" t="s">
        <v>380</v>
      </c>
      <c r="F4995" s="2" t="s">
        <v>419</v>
      </c>
      <c r="G4995" s="2" t="s">
        <v>334</v>
      </c>
      <c r="H4995" s="2" t="s">
        <v>583</v>
      </c>
      <c r="I4995" s="2" t="s">
        <v>443</v>
      </c>
      <c r="J4995" s="2" t="s">
        <v>379</v>
      </c>
      <c r="K4995" s="2" t="s">
        <v>583</v>
      </c>
      <c r="L4995" s="2" t="s">
        <v>672</v>
      </c>
      <c r="M4995" s="2">
        <v>0</v>
      </c>
    </row>
    <row r="4996" spans="1:13">
      <c r="A4996" t="s">
        <v>55</v>
      </c>
      <c r="B4996">
        <v>27</v>
      </c>
      <c r="C4996" s="2" t="s">
        <v>229</v>
      </c>
      <c r="D4996" s="2" t="s">
        <v>330</v>
      </c>
      <c r="E4996" s="2" t="s">
        <v>380</v>
      </c>
      <c r="F4996" s="2" t="s">
        <v>420</v>
      </c>
      <c r="G4996" s="2" t="s">
        <v>337</v>
      </c>
      <c r="H4996" s="2" t="s">
        <v>581</v>
      </c>
      <c r="I4996" s="2" t="s">
        <v>443</v>
      </c>
      <c r="J4996" s="2" t="s">
        <v>379</v>
      </c>
      <c r="K4996" s="2" t="s">
        <v>619</v>
      </c>
      <c r="L4996" s="2" t="s">
        <v>657</v>
      </c>
      <c r="M4996" s="2" t="s">
        <v>782</v>
      </c>
    </row>
    <row r="4997" spans="1:13">
      <c r="A4997" t="s">
        <v>56</v>
      </c>
      <c r="B4997">
        <v>27</v>
      </c>
      <c r="C4997" s="2" t="s">
        <v>230</v>
      </c>
      <c r="D4997" s="2" t="s">
        <v>330</v>
      </c>
      <c r="E4997" s="2" t="s">
        <v>380</v>
      </c>
      <c r="F4997" s="2" t="s">
        <v>421</v>
      </c>
      <c r="G4997" s="2" t="s">
        <v>569</v>
      </c>
      <c r="H4997" s="2" t="s">
        <v>584</v>
      </c>
      <c r="I4997" s="2" t="s">
        <v>512</v>
      </c>
      <c r="J4997" s="2" t="s">
        <v>379</v>
      </c>
      <c r="K4997" s="2" t="s">
        <v>622</v>
      </c>
      <c r="L4997" s="2" t="s">
        <v>673</v>
      </c>
      <c r="M4997" s="2" t="s">
        <v>796</v>
      </c>
    </row>
    <row r="4998" spans="1:13">
      <c r="A4998" t="s">
        <v>57</v>
      </c>
      <c r="B4998">
        <v>27</v>
      </c>
      <c r="C4998" s="2" t="s">
        <v>231</v>
      </c>
      <c r="D4998" s="2" t="s">
        <v>330</v>
      </c>
      <c r="E4998" s="2" t="s">
        <v>380</v>
      </c>
      <c r="F4998" s="2" t="s">
        <v>422</v>
      </c>
      <c r="G4998" s="2" t="s">
        <v>327</v>
      </c>
      <c r="H4998" s="2" t="s">
        <v>365</v>
      </c>
      <c r="I4998" s="2" t="s">
        <v>514</v>
      </c>
      <c r="J4998" s="2" t="s">
        <v>379</v>
      </c>
      <c r="K4998" s="2" t="s">
        <v>364</v>
      </c>
      <c r="L4998" s="2" t="s">
        <v>236</v>
      </c>
      <c r="M4998" s="2">
        <v>0</v>
      </c>
    </row>
    <row r="4999" spans="1:13">
      <c r="A4999" t="s">
        <v>58</v>
      </c>
      <c r="B4999">
        <v>27</v>
      </c>
      <c r="C4999" s="2" t="s">
        <v>232</v>
      </c>
      <c r="D4999" s="2" t="s">
        <v>330</v>
      </c>
      <c r="E4999" s="2" t="s">
        <v>381</v>
      </c>
      <c r="F4999" s="2" t="s">
        <v>423</v>
      </c>
      <c r="G4999" s="2" t="s">
        <v>570</v>
      </c>
      <c r="H4999" s="2" t="s">
        <v>585</v>
      </c>
      <c r="I4999" s="2" t="s">
        <v>515</v>
      </c>
      <c r="J4999" s="2" t="s">
        <v>379</v>
      </c>
      <c r="K4999" s="2" t="s">
        <v>623</v>
      </c>
      <c r="L4999" s="2" t="s">
        <v>674</v>
      </c>
      <c r="M4999" s="2">
        <v>0</v>
      </c>
    </row>
    <row r="5000" spans="1:13">
      <c r="A5000" t="s">
        <v>59</v>
      </c>
      <c r="B5000">
        <v>27</v>
      </c>
      <c r="C5000" s="2" t="s">
        <v>330</v>
      </c>
      <c r="D5000" s="2" t="s">
        <v>364</v>
      </c>
      <c r="E5000" s="2" t="s">
        <v>381</v>
      </c>
      <c r="F5000" s="2" t="s">
        <v>411</v>
      </c>
      <c r="G5000" s="2" t="s">
        <v>570</v>
      </c>
      <c r="H5000" s="2" t="s">
        <v>330</v>
      </c>
      <c r="I5000" s="2" t="s">
        <v>415</v>
      </c>
      <c r="J5000" s="2" t="s">
        <v>379</v>
      </c>
      <c r="K5000" s="2" t="s">
        <v>330</v>
      </c>
      <c r="L5000" s="2" t="s">
        <v>674</v>
      </c>
      <c r="M5000" s="2" t="s">
        <v>796</v>
      </c>
    </row>
    <row r="5001" spans="1:13">
      <c r="A5001" t="s">
        <v>60</v>
      </c>
      <c r="B5001">
        <v>27</v>
      </c>
      <c r="C5001" s="2" t="s">
        <v>331</v>
      </c>
      <c r="D5001" s="2" t="s">
        <v>364</v>
      </c>
      <c r="E5001" s="2" t="s">
        <v>381</v>
      </c>
      <c r="F5001" s="2" t="s">
        <v>424</v>
      </c>
      <c r="G5001" s="2" t="s">
        <v>376</v>
      </c>
      <c r="H5001" s="2" t="s">
        <v>586</v>
      </c>
      <c r="I5001" s="2" t="s">
        <v>516</v>
      </c>
      <c r="J5001" s="2" t="s">
        <v>379</v>
      </c>
      <c r="K5001" s="2" t="s">
        <v>580</v>
      </c>
      <c r="L5001" s="2" t="s">
        <v>343</v>
      </c>
      <c r="M5001" s="2">
        <v>0</v>
      </c>
    </row>
    <row r="5002" spans="1:13">
      <c r="A5002" t="s">
        <v>61</v>
      </c>
      <c r="B5002">
        <v>27</v>
      </c>
      <c r="C5002" s="2" t="s">
        <v>233</v>
      </c>
      <c r="D5002" s="2" t="s">
        <v>330</v>
      </c>
      <c r="E5002" s="2" t="s">
        <v>381</v>
      </c>
      <c r="F5002" s="2" t="s">
        <v>425</v>
      </c>
      <c r="G5002" s="2" t="s">
        <v>571</v>
      </c>
      <c r="H5002" s="2" t="s">
        <v>587</v>
      </c>
      <c r="I5002" s="2" t="s">
        <v>517</v>
      </c>
      <c r="J5002" s="2" t="s">
        <v>379</v>
      </c>
      <c r="K5002" s="2" t="s">
        <v>624</v>
      </c>
      <c r="L5002" s="2" t="s">
        <v>675</v>
      </c>
      <c r="M5002" s="2">
        <v>0</v>
      </c>
    </row>
    <row r="5003" spans="1:13">
      <c r="A5003" t="s">
        <v>62</v>
      </c>
      <c r="B5003">
        <v>27</v>
      </c>
      <c r="C5003" s="2" t="s">
        <v>234</v>
      </c>
      <c r="D5003" s="2" t="s">
        <v>368</v>
      </c>
      <c r="E5003" s="2" t="s">
        <v>381</v>
      </c>
      <c r="F5003" s="2" t="s">
        <v>426</v>
      </c>
      <c r="G5003" s="2" t="s">
        <v>345</v>
      </c>
      <c r="H5003" s="2" t="s">
        <v>588</v>
      </c>
      <c r="I5003" s="2" t="s">
        <v>427</v>
      </c>
      <c r="J5003" s="2" t="s">
        <v>379</v>
      </c>
      <c r="K5003" s="2" t="s">
        <v>625</v>
      </c>
      <c r="L5003" s="2" t="s">
        <v>676</v>
      </c>
      <c r="M5003" s="2">
        <v>0</v>
      </c>
    </row>
    <row r="5004" spans="1:13">
      <c r="A5004" t="s">
        <v>63</v>
      </c>
      <c r="B5004">
        <v>27</v>
      </c>
      <c r="C5004" s="2" t="s">
        <v>235</v>
      </c>
      <c r="D5004" s="2" t="s">
        <v>368</v>
      </c>
      <c r="E5004" s="2" t="s">
        <v>381</v>
      </c>
      <c r="F5004" s="2" t="s">
        <v>417</v>
      </c>
      <c r="G5004" s="2" t="s">
        <v>375</v>
      </c>
      <c r="H5004" s="2" t="s">
        <v>587</v>
      </c>
      <c r="I5004" s="2" t="s">
        <v>263</v>
      </c>
      <c r="J5004" s="2" t="s">
        <v>379</v>
      </c>
      <c r="K5004" s="2" t="s">
        <v>624</v>
      </c>
      <c r="L5004" s="2" t="s">
        <v>359</v>
      </c>
      <c r="M5004" s="2" t="s">
        <v>775</v>
      </c>
    </row>
    <row r="5005" spans="1:13">
      <c r="A5005" t="s">
        <v>64</v>
      </c>
      <c r="B5005">
        <v>27</v>
      </c>
      <c r="C5005" s="2" t="s">
        <v>236</v>
      </c>
      <c r="D5005" s="2" t="s">
        <v>330</v>
      </c>
      <c r="E5005" s="2" t="s">
        <v>381</v>
      </c>
      <c r="F5005" s="2" t="s">
        <v>425</v>
      </c>
      <c r="G5005" s="2" t="s">
        <v>371</v>
      </c>
      <c r="H5005" s="2" t="s">
        <v>366</v>
      </c>
      <c r="I5005" s="2" t="s">
        <v>263</v>
      </c>
      <c r="J5005" s="2" t="s">
        <v>379</v>
      </c>
      <c r="K5005" s="2" t="s">
        <v>368</v>
      </c>
      <c r="L5005" s="2" t="s">
        <v>655</v>
      </c>
      <c r="M5005" s="2">
        <v>0</v>
      </c>
    </row>
    <row r="5006" spans="1:13">
      <c r="A5006" t="s">
        <v>65</v>
      </c>
      <c r="B5006">
        <v>27</v>
      </c>
      <c r="C5006" s="2" t="s">
        <v>237</v>
      </c>
      <c r="D5006" s="2" t="s">
        <v>364</v>
      </c>
      <c r="E5006" s="2" t="s">
        <v>382</v>
      </c>
      <c r="F5006" s="2" t="s">
        <v>426</v>
      </c>
      <c r="G5006" s="2" t="s">
        <v>374</v>
      </c>
      <c r="H5006" s="2" t="s">
        <v>366</v>
      </c>
      <c r="I5006" s="2" t="s">
        <v>427</v>
      </c>
      <c r="J5006" s="2" t="s">
        <v>379</v>
      </c>
      <c r="K5006" s="2" t="s">
        <v>368</v>
      </c>
      <c r="L5006" s="2" t="s">
        <v>677</v>
      </c>
      <c r="M5006" s="2">
        <v>0</v>
      </c>
    </row>
    <row r="5007" spans="1:13">
      <c r="A5007" t="s">
        <v>66</v>
      </c>
      <c r="B5007">
        <v>27</v>
      </c>
      <c r="C5007" s="2" t="s">
        <v>330</v>
      </c>
      <c r="D5007" s="2" t="s">
        <v>364</v>
      </c>
      <c r="E5007" s="2" t="s">
        <v>382</v>
      </c>
      <c r="F5007" s="2" t="s">
        <v>330</v>
      </c>
      <c r="G5007" s="2" t="s">
        <v>374</v>
      </c>
      <c r="H5007" s="2" t="s">
        <v>330</v>
      </c>
      <c r="I5007" s="2" t="s">
        <v>330</v>
      </c>
      <c r="J5007" s="2" t="s">
        <v>379</v>
      </c>
      <c r="K5007" s="2" t="s">
        <v>330</v>
      </c>
      <c r="L5007" s="2" t="s">
        <v>677</v>
      </c>
      <c r="M5007" s="2" t="s">
        <v>788</v>
      </c>
    </row>
    <row r="5008" spans="1:13">
      <c r="A5008" t="s">
        <v>67</v>
      </c>
      <c r="B5008">
        <v>27</v>
      </c>
      <c r="C5008" s="2" t="s">
        <v>238</v>
      </c>
      <c r="D5008" s="2" t="s">
        <v>330</v>
      </c>
      <c r="E5008" s="2" t="s">
        <v>382</v>
      </c>
      <c r="F5008" s="2" t="s">
        <v>427</v>
      </c>
      <c r="G5008" s="2" t="s">
        <v>374</v>
      </c>
      <c r="H5008" s="2" t="s">
        <v>589</v>
      </c>
      <c r="I5008" s="2" t="s">
        <v>518</v>
      </c>
      <c r="J5008" s="2" t="s">
        <v>379</v>
      </c>
      <c r="K5008" s="2" t="s">
        <v>589</v>
      </c>
      <c r="L5008" s="2" t="s">
        <v>678</v>
      </c>
      <c r="M5008" s="2" t="s">
        <v>780</v>
      </c>
    </row>
    <row r="5009" spans="1:13">
      <c r="A5009" t="s">
        <v>68</v>
      </c>
      <c r="B5009">
        <v>27</v>
      </c>
      <c r="C5009" s="2" t="s">
        <v>239</v>
      </c>
      <c r="D5009" s="2" t="s">
        <v>330</v>
      </c>
      <c r="E5009" s="2" t="s">
        <v>382</v>
      </c>
      <c r="F5009" s="2" t="s">
        <v>417</v>
      </c>
      <c r="G5009" s="2" t="s">
        <v>374</v>
      </c>
      <c r="H5009" s="2" t="s">
        <v>330</v>
      </c>
      <c r="I5009" s="2" t="s">
        <v>519</v>
      </c>
      <c r="J5009" s="2" t="s">
        <v>379</v>
      </c>
      <c r="K5009" s="2" t="s">
        <v>330</v>
      </c>
      <c r="L5009" s="2" t="s">
        <v>679</v>
      </c>
      <c r="M5009" s="2">
        <v>0</v>
      </c>
    </row>
    <row r="5010" spans="1:13">
      <c r="A5010" t="s">
        <v>69</v>
      </c>
      <c r="B5010">
        <v>27</v>
      </c>
      <c r="C5010" s="2" t="s">
        <v>240</v>
      </c>
      <c r="D5010" s="2" t="s">
        <v>330</v>
      </c>
      <c r="E5010" s="2" t="s">
        <v>382</v>
      </c>
      <c r="F5010" s="2" t="s">
        <v>428</v>
      </c>
      <c r="G5010" s="2" t="s">
        <v>374</v>
      </c>
      <c r="H5010" s="2" t="s">
        <v>330</v>
      </c>
      <c r="I5010" s="2" t="s">
        <v>520</v>
      </c>
      <c r="J5010" s="2" t="s">
        <v>379</v>
      </c>
      <c r="K5010" s="2" t="s">
        <v>330</v>
      </c>
      <c r="L5010" s="2" t="s">
        <v>680</v>
      </c>
      <c r="M5010" s="2" t="s">
        <v>777</v>
      </c>
    </row>
    <row r="5011" spans="1:13">
      <c r="A5011" t="s">
        <v>70</v>
      </c>
      <c r="B5011">
        <v>27</v>
      </c>
      <c r="C5011" s="2" t="s">
        <v>241</v>
      </c>
      <c r="D5011" s="2" t="s">
        <v>330</v>
      </c>
      <c r="E5011" s="2" t="s">
        <v>382</v>
      </c>
      <c r="F5011" s="2" t="s">
        <v>429</v>
      </c>
      <c r="G5011" s="2" t="s">
        <v>374</v>
      </c>
      <c r="H5011" s="2" t="s">
        <v>330</v>
      </c>
      <c r="I5011" s="2" t="s">
        <v>521</v>
      </c>
      <c r="J5011" s="2" t="s">
        <v>379</v>
      </c>
      <c r="K5011" s="2" t="s">
        <v>330</v>
      </c>
      <c r="L5011" s="2" t="s">
        <v>681</v>
      </c>
      <c r="M5011" s="2" t="s">
        <v>775</v>
      </c>
    </row>
    <row r="5012" spans="1:13">
      <c r="A5012" t="s">
        <v>71</v>
      </c>
      <c r="B5012">
        <v>27</v>
      </c>
      <c r="C5012" s="2" t="s">
        <v>241</v>
      </c>
      <c r="D5012" s="2" t="s">
        <v>330</v>
      </c>
      <c r="E5012" s="2" t="s">
        <v>382</v>
      </c>
      <c r="F5012" s="2" t="s">
        <v>414</v>
      </c>
      <c r="G5012" s="2" t="s">
        <v>374</v>
      </c>
      <c r="H5012" s="2" t="s">
        <v>330</v>
      </c>
      <c r="I5012" s="2" t="s">
        <v>464</v>
      </c>
      <c r="J5012" s="2" t="s">
        <v>379</v>
      </c>
      <c r="K5012" s="2" t="s">
        <v>330</v>
      </c>
      <c r="L5012" s="2" t="s">
        <v>681</v>
      </c>
      <c r="M5012" s="2">
        <v>0</v>
      </c>
    </row>
    <row r="5013" spans="1:13">
      <c r="A5013" t="s">
        <v>72</v>
      </c>
      <c r="B5013">
        <v>27</v>
      </c>
      <c r="C5013" s="2" t="s">
        <v>242</v>
      </c>
      <c r="D5013" s="2" t="s">
        <v>330</v>
      </c>
      <c r="E5013" s="2" t="s">
        <v>382</v>
      </c>
      <c r="F5013" s="2" t="s">
        <v>430</v>
      </c>
      <c r="G5013" s="2" t="s">
        <v>374</v>
      </c>
      <c r="H5013" s="2" t="s">
        <v>330</v>
      </c>
      <c r="I5013" s="2" t="s">
        <v>472</v>
      </c>
      <c r="J5013" s="2" t="s">
        <v>343</v>
      </c>
      <c r="K5013" s="2" t="s">
        <v>330</v>
      </c>
      <c r="L5013" s="2" t="s">
        <v>682</v>
      </c>
      <c r="M5013" s="2">
        <v>0</v>
      </c>
    </row>
    <row r="5014" spans="1:13">
      <c r="A5014" t="s">
        <v>73</v>
      </c>
      <c r="B5014">
        <v>27</v>
      </c>
      <c r="C5014" s="2" t="s">
        <v>332</v>
      </c>
      <c r="D5014" s="2" t="s">
        <v>330</v>
      </c>
      <c r="E5014" s="2" t="s">
        <v>382</v>
      </c>
      <c r="F5014" s="2" t="s">
        <v>431</v>
      </c>
      <c r="G5014" s="2" t="s">
        <v>374</v>
      </c>
      <c r="H5014" s="2" t="s">
        <v>330</v>
      </c>
      <c r="I5014" s="2" t="s">
        <v>330</v>
      </c>
      <c r="J5014" s="2" t="s">
        <v>343</v>
      </c>
      <c r="K5014" s="2" t="s">
        <v>330</v>
      </c>
      <c r="L5014" s="2" t="s">
        <v>683</v>
      </c>
      <c r="M5014" s="2" t="s">
        <v>772</v>
      </c>
    </row>
    <row r="5015" spans="1:13">
      <c r="A5015" t="s">
        <v>74</v>
      </c>
      <c r="B5015">
        <v>27</v>
      </c>
      <c r="C5015" s="2" t="s">
        <v>333</v>
      </c>
      <c r="D5015" s="2" t="s">
        <v>330</v>
      </c>
      <c r="E5015" s="2" t="s">
        <v>382</v>
      </c>
      <c r="F5015" s="2" t="s">
        <v>432</v>
      </c>
      <c r="G5015" s="2" t="s">
        <v>374</v>
      </c>
      <c r="H5015" s="2" t="s">
        <v>330</v>
      </c>
      <c r="I5015" s="2" t="s">
        <v>464</v>
      </c>
      <c r="J5015" s="2" t="s">
        <v>343</v>
      </c>
      <c r="K5015" s="2" t="s">
        <v>330</v>
      </c>
      <c r="L5015" s="2" t="s">
        <v>684</v>
      </c>
      <c r="M5015" s="2" t="s">
        <v>782</v>
      </c>
    </row>
    <row r="5016" spans="1:13">
      <c r="A5016" t="s">
        <v>75</v>
      </c>
      <c r="B5016">
        <v>27</v>
      </c>
      <c r="C5016" s="2" t="s">
        <v>334</v>
      </c>
      <c r="D5016" s="2" t="s">
        <v>330</v>
      </c>
      <c r="E5016" s="2" t="s">
        <v>382</v>
      </c>
      <c r="F5016" s="2" t="s">
        <v>433</v>
      </c>
      <c r="G5016" s="2" t="s">
        <v>374</v>
      </c>
      <c r="H5016" s="2" t="s">
        <v>330</v>
      </c>
      <c r="I5016" s="2" t="s">
        <v>522</v>
      </c>
      <c r="J5016" s="2" t="s">
        <v>343</v>
      </c>
      <c r="K5016" s="2" t="s">
        <v>330</v>
      </c>
      <c r="L5016" s="2" t="s">
        <v>557</v>
      </c>
      <c r="M5016" s="2" t="s">
        <v>797</v>
      </c>
    </row>
    <row r="5017" spans="1:13">
      <c r="A5017" t="s">
        <v>76</v>
      </c>
      <c r="B5017">
        <v>27</v>
      </c>
      <c r="C5017" s="2" t="s">
        <v>197</v>
      </c>
      <c r="D5017" s="2" t="s">
        <v>330</v>
      </c>
      <c r="E5017" s="2" t="s">
        <v>382</v>
      </c>
      <c r="F5017" s="2" t="s">
        <v>434</v>
      </c>
      <c r="G5017" s="2" t="s">
        <v>374</v>
      </c>
      <c r="H5017" s="2" t="s">
        <v>330</v>
      </c>
      <c r="I5017" s="2" t="s">
        <v>523</v>
      </c>
      <c r="J5017" s="2" t="s">
        <v>343</v>
      </c>
      <c r="K5017" s="2" t="s">
        <v>330</v>
      </c>
      <c r="L5017" s="2" t="s">
        <v>326</v>
      </c>
      <c r="M5017" s="2">
        <v>0</v>
      </c>
    </row>
    <row r="5018" spans="1:13">
      <c r="A5018" t="s">
        <v>77</v>
      </c>
      <c r="B5018">
        <v>27</v>
      </c>
      <c r="C5018" s="2" t="s">
        <v>335</v>
      </c>
      <c r="D5018" s="2" t="s">
        <v>330</v>
      </c>
      <c r="E5018" s="2" t="s">
        <v>381</v>
      </c>
      <c r="F5018" s="2" t="s">
        <v>435</v>
      </c>
      <c r="G5018" s="2" t="s">
        <v>375</v>
      </c>
      <c r="H5018" s="2" t="s">
        <v>582</v>
      </c>
      <c r="I5018" s="2" t="s">
        <v>491</v>
      </c>
      <c r="J5018" s="2" t="s">
        <v>343</v>
      </c>
      <c r="K5018" s="2" t="s">
        <v>626</v>
      </c>
      <c r="L5018" s="2" t="s">
        <v>562</v>
      </c>
      <c r="M5018" s="2">
        <v>0</v>
      </c>
    </row>
    <row r="5019" spans="1:13">
      <c r="A5019" t="s">
        <v>78</v>
      </c>
      <c r="B5019">
        <v>27</v>
      </c>
      <c r="C5019" s="2" t="s">
        <v>226</v>
      </c>
      <c r="D5019" s="2" t="s">
        <v>330</v>
      </c>
      <c r="E5019" s="2" t="s">
        <v>381</v>
      </c>
      <c r="F5019" s="2" t="s">
        <v>434</v>
      </c>
      <c r="G5019" s="2" t="s">
        <v>345</v>
      </c>
      <c r="H5019" s="2" t="s">
        <v>586</v>
      </c>
      <c r="I5019" s="2" t="s">
        <v>524</v>
      </c>
      <c r="J5019" s="2" t="s">
        <v>343</v>
      </c>
      <c r="K5019" s="2" t="s">
        <v>597</v>
      </c>
      <c r="L5019" s="2" t="s">
        <v>685</v>
      </c>
      <c r="M5019" s="2" t="s">
        <v>797</v>
      </c>
    </row>
    <row r="5020" spans="1:13">
      <c r="A5020" t="s">
        <v>79</v>
      </c>
      <c r="B5020">
        <v>27</v>
      </c>
      <c r="C5020" s="2" t="s">
        <v>243</v>
      </c>
      <c r="D5020" s="2" t="s">
        <v>330</v>
      </c>
      <c r="E5020" s="2" t="s">
        <v>383</v>
      </c>
      <c r="F5020" s="2" t="s">
        <v>436</v>
      </c>
      <c r="G5020" s="2" t="s">
        <v>376</v>
      </c>
      <c r="H5020" s="2" t="s">
        <v>586</v>
      </c>
      <c r="I5020" s="2" t="s">
        <v>418</v>
      </c>
      <c r="J5020" s="2" t="s">
        <v>343</v>
      </c>
      <c r="K5020" s="2" t="s">
        <v>627</v>
      </c>
      <c r="L5020" s="2" t="s">
        <v>686</v>
      </c>
      <c r="M5020" s="2" t="s">
        <v>797</v>
      </c>
    </row>
    <row r="5021" spans="1:13">
      <c r="A5021" t="s">
        <v>80</v>
      </c>
      <c r="B5021">
        <v>27</v>
      </c>
      <c r="C5021" s="2" t="s">
        <v>244</v>
      </c>
      <c r="D5021" s="2" t="s">
        <v>330</v>
      </c>
      <c r="E5021" s="2" t="s">
        <v>380</v>
      </c>
      <c r="F5021" s="2" t="s">
        <v>391</v>
      </c>
      <c r="G5021" s="2" t="s">
        <v>376</v>
      </c>
      <c r="H5021" s="2" t="s">
        <v>330</v>
      </c>
      <c r="I5021" s="2" t="s">
        <v>468</v>
      </c>
      <c r="J5021" s="2" t="s">
        <v>343</v>
      </c>
      <c r="K5021" s="2" t="s">
        <v>330</v>
      </c>
      <c r="L5021" s="2" t="s">
        <v>687</v>
      </c>
      <c r="M5021" s="2" t="s">
        <v>775</v>
      </c>
    </row>
    <row r="5022" spans="1:13">
      <c r="A5022" t="s">
        <v>81</v>
      </c>
      <c r="B5022">
        <v>27</v>
      </c>
      <c r="C5022" s="2" t="s">
        <v>245</v>
      </c>
      <c r="D5022" s="2" t="s">
        <v>330</v>
      </c>
      <c r="E5022" s="2" t="s">
        <v>380</v>
      </c>
      <c r="F5022" s="2" t="s">
        <v>395</v>
      </c>
      <c r="G5022" s="2" t="s">
        <v>376</v>
      </c>
      <c r="H5022" s="2" t="s">
        <v>330</v>
      </c>
      <c r="I5022" s="2" t="s">
        <v>525</v>
      </c>
      <c r="J5022" s="2" t="s">
        <v>343</v>
      </c>
      <c r="K5022" s="2" t="s">
        <v>330</v>
      </c>
      <c r="L5022" s="2" t="s">
        <v>688</v>
      </c>
      <c r="M5022" s="2">
        <v>0</v>
      </c>
    </row>
    <row r="5023" spans="1:13">
      <c r="A5023" t="s">
        <v>82</v>
      </c>
      <c r="B5023">
        <v>27</v>
      </c>
      <c r="C5023" s="2" t="s">
        <v>246</v>
      </c>
      <c r="D5023" s="2" t="s">
        <v>330</v>
      </c>
      <c r="E5023" s="2" t="s">
        <v>336</v>
      </c>
      <c r="F5023" s="2" t="s">
        <v>395</v>
      </c>
      <c r="G5023" s="2" t="s">
        <v>376</v>
      </c>
      <c r="H5023" s="2" t="s">
        <v>330</v>
      </c>
      <c r="I5023" s="2" t="s">
        <v>422</v>
      </c>
      <c r="J5023" s="2" t="s">
        <v>343</v>
      </c>
      <c r="K5023" s="2" t="s">
        <v>330</v>
      </c>
      <c r="L5023" s="2" t="s">
        <v>689</v>
      </c>
      <c r="M5023" s="2">
        <v>0</v>
      </c>
    </row>
    <row r="5024" spans="1:13">
      <c r="A5024" t="s">
        <v>83</v>
      </c>
      <c r="B5024">
        <v>27</v>
      </c>
      <c r="C5024" s="2" t="s">
        <v>246</v>
      </c>
      <c r="D5024" s="2" t="s">
        <v>330</v>
      </c>
      <c r="E5024" s="2" t="s">
        <v>384</v>
      </c>
      <c r="F5024" s="2" t="s">
        <v>330</v>
      </c>
      <c r="G5024" s="2" t="s">
        <v>376</v>
      </c>
      <c r="H5024" s="2" t="s">
        <v>330</v>
      </c>
      <c r="I5024" s="2" t="s">
        <v>509</v>
      </c>
      <c r="J5024" s="2" t="s">
        <v>343</v>
      </c>
      <c r="K5024" s="2" t="s">
        <v>330</v>
      </c>
      <c r="L5024" s="2" t="s">
        <v>689</v>
      </c>
      <c r="M5024" s="2" t="s">
        <v>775</v>
      </c>
    </row>
    <row r="5025" spans="1:13">
      <c r="A5025" t="s">
        <v>84</v>
      </c>
      <c r="B5025">
        <v>27</v>
      </c>
      <c r="C5025" s="2" t="s">
        <v>247</v>
      </c>
      <c r="D5025" s="2" t="s">
        <v>330</v>
      </c>
      <c r="E5025" s="2" t="s">
        <v>384</v>
      </c>
      <c r="F5025" s="2" t="s">
        <v>430</v>
      </c>
      <c r="G5025" s="2" t="s">
        <v>376</v>
      </c>
      <c r="H5025" s="2" t="s">
        <v>330</v>
      </c>
      <c r="I5025" s="2" t="s">
        <v>420</v>
      </c>
      <c r="J5025" s="2" t="s">
        <v>343</v>
      </c>
      <c r="K5025" s="2" t="s">
        <v>330</v>
      </c>
      <c r="L5025" s="2" t="s">
        <v>322</v>
      </c>
      <c r="M5025" s="2" t="s">
        <v>787</v>
      </c>
    </row>
    <row r="5026" spans="1:13">
      <c r="A5026" t="s">
        <v>85</v>
      </c>
      <c r="B5026">
        <v>27</v>
      </c>
      <c r="C5026" s="2" t="s">
        <v>232</v>
      </c>
      <c r="D5026" s="2" t="s">
        <v>330</v>
      </c>
      <c r="E5026" s="2" t="s">
        <v>343</v>
      </c>
      <c r="F5026" s="2" t="s">
        <v>417</v>
      </c>
      <c r="G5026" s="2" t="s">
        <v>376</v>
      </c>
      <c r="H5026" s="2" t="s">
        <v>330</v>
      </c>
      <c r="I5026" s="2" t="s">
        <v>526</v>
      </c>
      <c r="J5026" s="2" t="s">
        <v>343</v>
      </c>
      <c r="K5026" s="2" t="s">
        <v>330</v>
      </c>
      <c r="L5026" s="2" t="s">
        <v>690</v>
      </c>
      <c r="M5026" s="2" t="s">
        <v>782</v>
      </c>
    </row>
    <row r="5027" spans="1:13">
      <c r="A5027" t="s">
        <v>86</v>
      </c>
      <c r="B5027">
        <v>27</v>
      </c>
      <c r="C5027" s="2" t="s">
        <v>248</v>
      </c>
      <c r="D5027" s="2" t="s">
        <v>330</v>
      </c>
      <c r="E5027" s="2" t="s">
        <v>385</v>
      </c>
      <c r="F5027" s="2" t="s">
        <v>437</v>
      </c>
      <c r="G5027" s="2" t="s">
        <v>345</v>
      </c>
      <c r="H5027" s="2" t="s">
        <v>590</v>
      </c>
      <c r="I5027" s="2" t="s">
        <v>470</v>
      </c>
      <c r="J5027" s="2" t="s">
        <v>343</v>
      </c>
      <c r="K5027" s="2" t="s">
        <v>628</v>
      </c>
      <c r="L5027" s="2" t="s">
        <v>334</v>
      </c>
      <c r="M5027" s="2">
        <v>0</v>
      </c>
    </row>
    <row r="5028" spans="1:13">
      <c r="A5028" t="s">
        <v>87</v>
      </c>
      <c r="B5028">
        <v>27</v>
      </c>
      <c r="C5028" s="2" t="s">
        <v>336</v>
      </c>
      <c r="D5028" s="2" t="s">
        <v>330</v>
      </c>
      <c r="E5028" s="2" t="s">
        <v>385</v>
      </c>
      <c r="F5028" s="2" t="s">
        <v>438</v>
      </c>
      <c r="G5028" s="2" t="s">
        <v>371</v>
      </c>
      <c r="H5028" s="2" t="s">
        <v>330</v>
      </c>
      <c r="I5028" s="2" t="s">
        <v>527</v>
      </c>
      <c r="J5028" s="2" t="s">
        <v>343</v>
      </c>
      <c r="K5028" s="2" t="s">
        <v>230</v>
      </c>
      <c r="L5028" s="2" t="s">
        <v>328</v>
      </c>
      <c r="M5028" s="2" t="s">
        <v>798</v>
      </c>
    </row>
    <row r="5029" spans="1:13">
      <c r="A5029" t="s">
        <v>88</v>
      </c>
      <c r="B5029">
        <v>27</v>
      </c>
      <c r="C5029" s="2" t="s">
        <v>249</v>
      </c>
      <c r="D5029" s="2" t="s">
        <v>330</v>
      </c>
      <c r="E5029" s="2" t="s">
        <v>379</v>
      </c>
      <c r="F5029" s="2" t="s">
        <v>439</v>
      </c>
      <c r="G5029" s="2" t="s">
        <v>371</v>
      </c>
      <c r="H5029" s="2" t="s">
        <v>330</v>
      </c>
      <c r="I5029" s="2" t="s">
        <v>472</v>
      </c>
      <c r="J5029" s="2" t="s">
        <v>343</v>
      </c>
      <c r="K5029" s="2" t="s">
        <v>330</v>
      </c>
      <c r="L5029" s="2" t="s">
        <v>691</v>
      </c>
      <c r="M5029" s="2" t="s">
        <v>786</v>
      </c>
    </row>
    <row r="5030" spans="1:13">
      <c r="A5030" t="s">
        <v>89</v>
      </c>
      <c r="B5030">
        <v>27</v>
      </c>
      <c r="C5030" s="2" t="s">
        <v>250</v>
      </c>
      <c r="D5030" s="2" t="s">
        <v>330</v>
      </c>
      <c r="E5030" s="2" t="s">
        <v>379</v>
      </c>
      <c r="F5030" s="2" t="s">
        <v>440</v>
      </c>
      <c r="G5030" s="2" t="s">
        <v>372</v>
      </c>
      <c r="H5030" s="2" t="s">
        <v>330</v>
      </c>
      <c r="I5030" s="2" t="s">
        <v>528</v>
      </c>
      <c r="J5030" s="2" t="s">
        <v>343</v>
      </c>
      <c r="K5030" s="2" t="s">
        <v>230</v>
      </c>
      <c r="L5030" s="2" t="s">
        <v>678</v>
      </c>
      <c r="M5030" s="2">
        <v>0</v>
      </c>
    </row>
    <row r="5031" spans="1:13">
      <c r="A5031" t="s">
        <v>90</v>
      </c>
      <c r="B5031">
        <v>27</v>
      </c>
      <c r="C5031" s="2" t="s">
        <v>251</v>
      </c>
      <c r="D5031" s="2" t="s">
        <v>330</v>
      </c>
      <c r="E5031" s="2" t="s">
        <v>386</v>
      </c>
      <c r="F5031" s="2" t="s">
        <v>441</v>
      </c>
      <c r="G5031" s="2" t="s">
        <v>373</v>
      </c>
      <c r="H5031" s="2" t="s">
        <v>591</v>
      </c>
      <c r="I5031" s="2" t="s">
        <v>529</v>
      </c>
      <c r="J5031" s="2" t="s">
        <v>343</v>
      </c>
      <c r="K5031" s="2" t="s">
        <v>363</v>
      </c>
      <c r="L5031" s="2" t="s">
        <v>692</v>
      </c>
      <c r="M5031" s="2" t="s">
        <v>798</v>
      </c>
    </row>
    <row r="5032" spans="1:13">
      <c r="A5032" t="s">
        <v>91</v>
      </c>
      <c r="B5032">
        <v>27</v>
      </c>
      <c r="C5032" s="2" t="s">
        <v>252</v>
      </c>
      <c r="D5032" s="2" t="s">
        <v>330</v>
      </c>
      <c r="E5032" s="2" t="s">
        <v>378</v>
      </c>
      <c r="F5032" s="2" t="s">
        <v>426</v>
      </c>
      <c r="G5032" s="2" t="s">
        <v>339</v>
      </c>
      <c r="H5032" s="2" t="s">
        <v>591</v>
      </c>
      <c r="I5032" s="2" t="s">
        <v>530</v>
      </c>
      <c r="J5032" s="2" t="s">
        <v>343</v>
      </c>
      <c r="K5032" s="2" t="s">
        <v>363</v>
      </c>
      <c r="L5032" s="2" t="s">
        <v>693</v>
      </c>
      <c r="M5032" s="2" t="s">
        <v>777</v>
      </c>
    </row>
    <row r="5033" spans="1:13">
      <c r="A5033" t="s">
        <v>92</v>
      </c>
      <c r="B5033">
        <v>27</v>
      </c>
      <c r="C5033" s="2" t="s">
        <v>253</v>
      </c>
      <c r="D5033" s="2" t="s">
        <v>330</v>
      </c>
      <c r="E5033" s="2" t="s">
        <v>377</v>
      </c>
      <c r="F5033" s="2" t="s">
        <v>417</v>
      </c>
      <c r="G5033" s="2" t="s">
        <v>339</v>
      </c>
      <c r="H5033" s="2" t="s">
        <v>330</v>
      </c>
      <c r="I5033" s="2" t="s">
        <v>531</v>
      </c>
      <c r="J5033" s="2" t="s">
        <v>343</v>
      </c>
      <c r="K5033" s="2" t="s">
        <v>330</v>
      </c>
      <c r="L5033" s="2" t="s">
        <v>694</v>
      </c>
      <c r="M5033" s="2">
        <v>0</v>
      </c>
    </row>
    <row r="5034" spans="1:13">
      <c r="A5034" t="s">
        <v>93</v>
      </c>
      <c r="B5034">
        <v>27</v>
      </c>
      <c r="C5034" s="2" t="s">
        <v>254</v>
      </c>
      <c r="D5034" s="2" t="s">
        <v>330</v>
      </c>
      <c r="E5034" s="2" t="s">
        <v>377</v>
      </c>
      <c r="F5034" s="2" t="s">
        <v>330</v>
      </c>
      <c r="G5034" s="2" t="s">
        <v>339</v>
      </c>
      <c r="H5034" s="2" t="s">
        <v>330</v>
      </c>
      <c r="I5034" s="2" t="s">
        <v>532</v>
      </c>
      <c r="J5034" s="2" t="s">
        <v>343</v>
      </c>
      <c r="K5034" s="2" t="s">
        <v>330</v>
      </c>
      <c r="L5034" s="2" t="s">
        <v>695</v>
      </c>
      <c r="M5034" s="2" t="s">
        <v>779</v>
      </c>
    </row>
    <row r="5035" spans="1:13">
      <c r="A5035" t="s">
        <v>94</v>
      </c>
      <c r="B5035">
        <v>27</v>
      </c>
      <c r="C5035" s="2" t="s">
        <v>255</v>
      </c>
      <c r="D5035" s="2" t="s">
        <v>330</v>
      </c>
      <c r="E5035" s="2" t="s">
        <v>335</v>
      </c>
      <c r="F5035" s="2" t="s">
        <v>330</v>
      </c>
      <c r="G5035" s="2" t="s">
        <v>339</v>
      </c>
      <c r="H5035" s="2" t="s">
        <v>330</v>
      </c>
      <c r="I5035" s="2" t="s">
        <v>532</v>
      </c>
      <c r="J5035" s="2" t="s">
        <v>343</v>
      </c>
      <c r="K5035" s="2" t="s">
        <v>330</v>
      </c>
      <c r="L5035" s="2" t="s">
        <v>357</v>
      </c>
      <c r="M5035" s="2">
        <v>0</v>
      </c>
    </row>
    <row r="5036" spans="1:13">
      <c r="A5036" t="s">
        <v>95</v>
      </c>
      <c r="B5036">
        <v>27</v>
      </c>
      <c r="C5036" s="2" t="s">
        <v>255</v>
      </c>
      <c r="D5036" s="2" t="s">
        <v>366</v>
      </c>
      <c r="E5036" s="2" t="s">
        <v>387</v>
      </c>
      <c r="F5036" s="2" t="s">
        <v>442</v>
      </c>
      <c r="G5036" s="2" t="s">
        <v>339</v>
      </c>
      <c r="H5036" s="2" t="s">
        <v>330</v>
      </c>
      <c r="I5036" s="2" t="s">
        <v>491</v>
      </c>
      <c r="J5036" s="2" t="s">
        <v>343</v>
      </c>
      <c r="K5036" s="2" t="s">
        <v>330</v>
      </c>
      <c r="L5036" s="2" t="s">
        <v>357</v>
      </c>
      <c r="M5036" s="2" t="s">
        <v>782</v>
      </c>
    </row>
    <row r="5037" spans="1:13">
      <c r="A5037" t="s">
        <v>96</v>
      </c>
      <c r="B5037">
        <v>27</v>
      </c>
      <c r="C5037" s="2" t="s">
        <v>256</v>
      </c>
      <c r="D5037" s="2" t="s">
        <v>366</v>
      </c>
      <c r="E5037" s="2" t="s">
        <v>339</v>
      </c>
      <c r="F5037" s="2" t="s">
        <v>443</v>
      </c>
      <c r="G5037" s="2" t="s">
        <v>387</v>
      </c>
      <c r="H5037" s="2" t="s">
        <v>588</v>
      </c>
      <c r="I5037" s="2" t="s">
        <v>425</v>
      </c>
      <c r="J5037" s="2" t="s">
        <v>343</v>
      </c>
      <c r="K5037" s="2" t="s">
        <v>625</v>
      </c>
      <c r="L5037" s="2" t="s">
        <v>568</v>
      </c>
      <c r="M5037" s="2">
        <v>0</v>
      </c>
    </row>
    <row r="5038" spans="1:13">
      <c r="A5038" t="s">
        <v>97</v>
      </c>
      <c r="B5038">
        <v>27</v>
      </c>
      <c r="C5038" s="2" t="s">
        <v>257</v>
      </c>
      <c r="D5038" s="2" t="s">
        <v>330</v>
      </c>
      <c r="E5038" s="2" t="s">
        <v>339</v>
      </c>
      <c r="F5038" s="2" t="s">
        <v>444</v>
      </c>
      <c r="G5038" s="2" t="s">
        <v>335</v>
      </c>
      <c r="H5038" s="2" t="s">
        <v>591</v>
      </c>
      <c r="I5038" s="2" t="s">
        <v>533</v>
      </c>
      <c r="J5038" s="2" t="s">
        <v>343</v>
      </c>
      <c r="K5038" s="2" t="s">
        <v>363</v>
      </c>
      <c r="L5038" s="2" t="s">
        <v>322</v>
      </c>
      <c r="M5038" s="2">
        <v>0</v>
      </c>
    </row>
    <row r="5039" spans="1:13">
      <c r="A5039" t="s">
        <v>98</v>
      </c>
      <c r="B5039">
        <v>27</v>
      </c>
      <c r="C5039" s="2" t="s">
        <v>258</v>
      </c>
      <c r="D5039" s="2" t="s">
        <v>366</v>
      </c>
      <c r="E5039" s="2" t="s">
        <v>373</v>
      </c>
      <c r="F5039" s="2" t="s">
        <v>429</v>
      </c>
      <c r="G5039" s="2" t="s">
        <v>335</v>
      </c>
      <c r="H5039" s="2" t="s">
        <v>330</v>
      </c>
      <c r="I5039" s="2" t="s">
        <v>459</v>
      </c>
      <c r="J5039" s="2" t="s">
        <v>343</v>
      </c>
      <c r="K5039" s="2" t="s">
        <v>330</v>
      </c>
      <c r="L5039" s="2" t="s">
        <v>689</v>
      </c>
      <c r="M5039" s="2" t="s">
        <v>779</v>
      </c>
    </row>
    <row r="5040" spans="1:13">
      <c r="A5040" t="s">
        <v>99</v>
      </c>
      <c r="B5040">
        <v>27</v>
      </c>
      <c r="C5040" s="2" t="s">
        <v>259</v>
      </c>
      <c r="D5040" s="2" t="s">
        <v>366</v>
      </c>
      <c r="E5040" s="2" t="s">
        <v>373</v>
      </c>
      <c r="F5040" s="2" t="s">
        <v>432</v>
      </c>
      <c r="G5040" s="2" t="s">
        <v>335</v>
      </c>
      <c r="H5040" s="2" t="s">
        <v>330</v>
      </c>
      <c r="I5040" s="2" t="s">
        <v>491</v>
      </c>
      <c r="J5040" s="2" t="s">
        <v>343</v>
      </c>
      <c r="K5040" s="2" t="s">
        <v>330</v>
      </c>
      <c r="L5040" s="2" t="s">
        <v>696</v>
      </c>
      <c r="M5040" s="2">
        <v>0</v>
      </c>
    </row>
    <row r="5041" spans="1:13">
      <c r="A5041" t="s">
        <v>100</v>
      </c>
      <c r="B5041">
        <v>27</v>
      </c>
      <c r="C5041" s="2" t="s">
        <v>260</v>
      </c>
      <c r="D5041" s="2" t="s">
        <v>330</v>
      </c>
      <c r="E5041" s="2" t="s">
        <v>372</v>
      </c>
      <c r="F5041" s="2" t="s">
        <v>445</v>
      </c>
      <c r="G5041" s="2" t="s">
        <v>335</v>
      </c>
      <c r="H5041" s="2" t="s">
        <v>330</v>
      </c>
      <c r="I5041" s="2" t="s">
        <v>466</v>
      </c>
      <c r="J5041" s="2" t="s">
        <v>343</v>
      </c>
      <c r="K5041" s="2" t="s">
        <v>330</v>
      </c>
      <c r="L5041" s="2" t="s">
        <v>562</v>
      </c>
      <c r="M5041" s="2" t="s">
        <v>780</v>
      </c>
    </row>
    <row r="5042" spans="1:13">
      <c r="A5042" t="s">
        <v>101</v>
      </c>
      <c r="B5042">
        <v>27</v>
      </c>
      <c r="C5042" s="2" t="s">
        <v>336</v>
      </c>
      <c r="D5042" s="2" t="s">
        <v>366</v>
      </c>
      <c r="E5042" s="2" t="s">
        <v>372</v>
      </c>
      <c r="F5042" s="2" t="s">
        <v>446</v>
      </c>
      <c r="G5042" s="2" t="s">
        <v>335</v>
      </c>
      <c r="H5042" s="2" t="s">
        <v>330</v>
      </c>
      <c r="I5042" s="2" t="s">
        <v>534</v>
      </c>
      <c r="J5042" s="2" t="s">
        <v>343</v>
      </c>
      <c r="K5042" s="2" t="s">
        <v>330</v>
      </c>
      <c r="L5042" s="2" t="s">
        <v>697</v>
      </c>
      <c r="M5042" s="2" t="s">
        <v>774</v>
      </c>
    </row>
    <row r="5043" spans="1:13">
      <c r="A5043" t="s">
        <v>102</v>
      </c>
      <c r="B5043">
        <v>27</v>
      </c>
      <c r="C5043" s="2" t="s">
        <v>261</v>
      </c>
      <c r="D5043" s="2" t="s">
        <v>366</v>
      </c>
      <c r="E5043" s="2" t="s">
        <v>374</v>
      </c>
      <c r="F5043" s="2" t="s">
        <v>445</v>
      </c>
      <c r="G5043" s="2" t="s">
        <v>335</v>
      </c>
      <c r="H5043" s="2" t="s">
        <v>330</v>
      </c>
      <c r="I5043" s="2" t="s">
        <v>491</v>
      </c>
      <c r="J5043" s="2" t="s">
        <v>343</v>
      </c>
      <c r="K5043" s="2" t="s">
        <v>330</v>
      </c>
      <c r="L5043" s="2" t="s">
        <v>698</v>
      </c>
      <c r="M5043" s="2">
        <v>0</v>
      </c>
    </row>
    <row r="5044" spans="1:13">
      <c r="A5044" t="s">
        <v>103</v>
      </c>
      <c r="B5044">
        <v>27</v>
      </c>
      <c r="C5044" s="2" t="s">
        <v>262</v>
      </c>
      <c r="D5044" s="2" t="s">
        <v>366</v>
      </c>
      <c r="E5044" s="2" t="s">
        <v>374</v>
      </c>
      <c r="F5044" s="2" t="s">
        <v>446</v>
      </c>
      <c r="G5044" s="2" t="s">
        <v>335</v>
      </c>
      <c r="H5044" s="2" t="s">
        <v>330</v>
      </c>
      <c r="I5044" s="2" t="s">
        <v>521</v>
      </c>
      <c r="J5044" s="2" t="s">
        <v>343</v>
      </c>
      <c r="K5044" s="2" t="s">
        <v>330</v>
      </c>
      <c r="L5044" s="2" t="s">
        <v>684</v>
      </c>
      <c r="M5044" s="2" t="s">
        <v>798</v>
      </c>
    </row>
    <row r="5045" spans="1:13">
      <c r="A5045" t="s">
        <v>104</v>
      </c>
      <c r="B5045">
        <v>27</v>
      </c>
      <c r="C5045" s="2" t="s">
        <v>263</v>
      </c>
      <c r="D5045" s="2" t="s">
        <v>366</v>
      </c>
      <c r="E5045" s="2" t="s">
        <v>374</v>
      </c>
      <c r="F5045" s="2" t="s">
        <v>395</v>
      </c>
      <c r="G5045" s="2" t="s">
        <v>335</v>
      </c>
      <c r="H5045" s="2" t="s">
        <v>330</v>
      </c>
      <c r="I5045" s="2" t="s">
        <v>520</v>
      </c>
      <c r="J5045" s="2" t="s">
        <v>343</v>
      </c>
      <c r="K5045" s="2" t="s">
        <v>330</v>
      </c>
      <c r="L5045" s="2" t="s">
        <v>699</v>
      </c>
      <c r="M5045" s="2" t="s">
        <v>774</v>
      </c>
    </row>
    <row r="5046" spans="1:13">
      <c r="A5046" t="s">
        <v>105</v>
      </c>
      <c r="B5046">
        <v>27</v>
      </c>
      <c r="C5046" s="2" t="s">
        <v>236</v>
      </c>
      <c r="D5046" s="2" t="s">
        <v>366</v>
      </c>
      <c r="E5046" s="2" t="s">
        <v>374</v>
      </c>
      <c r="F5046" s="2" t="s">
        <v>446</v>
      </c>
      <c r="G5046" s="2" t="s">
        <v>335</v>
      </c>
      <c r="H5046" s="2" t="s">
        <v>591</v>
      </c>
      <c r="I5046" s="2" t="s">
        <v>491</v>
      </c>
      <c r="J5046" s="2" t="s">
        <v>343</v>
      </c>
      <c r="K5046" s="2" t="s">
        <v>591</v>
      </c>
      <c r="L5046" s="2" t="s">
        <v>700</v>
      </c>
      <c r="M5046" s="2">
        <v>0</v>
      </c>
    </row>
    <row r="5047" spans="1:13">
      <c r="A5047" t="s">
        <v>106</v>
      </c>
      <c r="B5047">
        <v>27</v>
      </c>
      <c r="C5047" s="2" t="s">
        <v>264</v>
      </c>
      <c r="D5047" s="2" t="s">
        <v>366</v>
      </c>
      <c r="E5047" s="2" t="s">
        <v>374</v>
      </c>
      <c r="F5047" s="2" t="s">
        <v>422</v>
      </c>
      <c r="G5047" s="2" t="s">
        <v>335</v>
      </c>
      <c r="H5047" s="2" t="s">
        <v>591</v>
      </c>
      <c r="I5047" s="2" t="s">
        <v>535</v>
      </c>
      <c r="J5047" s="2" t="s">
        <v>343</v>
      </c>
      <c r="K5047" s="2" t="s">
        <v>591</v>
      </c>
      <c r="L5047" s="2" t="s">
        <v>701</v>
      </c>
      <c r="M5047" s="2">
        <v>0</v>
      </c>
    </row>
    <row r="5048" spans="1:13">
      <c r="A5048" t="s">
        <v>107</v>
      </c>
      <c r="B5048">
        <v>27</v>
      </c>
      <c r="C5048" s="2" t="s">
        <v>264</v>
      </c>
      <c r="D5048" s="2" t="s">
        <v>366</v>
      </c>
      <c r="E5048" s="2" t="s">
        <v>374</v>
      </c>
      <c r="F5048" s="2" t="s">
        <v>442</v>
      </c>
      <c r="G5048" s="2" t="s">
        <v>335</v>
      </c>
      <c r="H5048" s="2" t="s">
        <v>592</v>
      </c>
      <c r="I5048" s="2" t="s">
        <v>464</v>
      </c>
      <c r="J5048" s="2" t="s">
        <v>343</v>
      </c>
      <c r="K5048" s="2" t="s">
        <v>592</v>
      </c>
      <c r="L5048" s="2" t="s">
        <v>701</v>
      </c>
      <c r="M5048" s="2">
        <v>0</v>
      </c>
    </row>
    <row r="5049" spans="1:13">
      <c r="A5049" t="s">
        <v>108</v>
      </c>
      <c r="B5049">
        <v>27</v>
      </c>
      <c r="C5049" s="2" t="s">
        <v>265</v>
      </c>
      <c r="D5049" s="2" t="s">
        <v>366</v>
      </c>
      <c r="E5049" s="2" t="s">
        <v>374</v>
      </c>
      <c r="F5049" s="2" t="s">
        <v>432</v>
      </c>
      <c r="G5049" s="2" t="s">
        <v>335</v>
      </c>
      <c r="H5049" s="2" t="s">
        <v>330</v>
      </c>
      <c r="I5049" s="2" t="s">
        <v>432</v>
      </c>
      <c r="J5049" s="2" t="s">
        <v>343</v>
      </c>
      <c r="K5049" s="2" t="s">
        <v>330</v>
      </c>
      <c r="L5049" s="2" t="s">
        <v>702</v>
      </c>
      <c r="M5049" s="2" t="s">
        <v>797</v>
      </c>
    </row>
    <row r="5050" spans="1:13">
      <c r="A5050" t="s">
        <v>109</v>
      </c>
      <c r="B5050">
        <v>27</v>
      </c>
      <c r="C5050" s="2" t="s">
        <v>337</v>
      </c>
      <c r="D5050" s="2" t="s">
        <v>330</v>
      </c>
      <c r="E5050" s="2" t="s">
        <v>374</v>
      </c>
      <c r="F5050" s="2" t="s">
        <v>422</v>
      </c>
      <c r="G5050" s="2" t="s">
        <v>335</v>
      </c>
      <c r="H5050" s="2" t="s">
        <v>593</v>
      </c>
      <c r="I5050" s="2" t="s">
        <v>525</v>
      </c>
      <c r="J5050" s="2" t="s">
        <v>343</v>
      </c>
      <c r="K5050" s="2" t="s">
        <v>593</v>
      </c>
      <c r="L5050" s="2" t="s">
        <v>556</v>
      </c>
      <c r="M5050" s="2">
        <v>0</v>
      </c>
    </row>
    <row r="5051" spans="1:13">
      <c r="A5051" t="s">
        <v>110</v>
      </c>
      <c r="B5051">
        <v>27</v>
      </c>
      <c r="C5051" s="2" t="s">
        <v>338</v>
      </c>
      <c r="D5051" s="2" t="s">
        <v>366</v>
      </c>
      <c r="E5051" s="2" t="s">
        <v>374</v>
      </c>
      <c r="F5051" s="2" t="s">
        <v>446</v>
      </c>
      <c r="G5051" s="2" t="s">
        <v>335</v>
      </c>
      <c r="H5051" s="2" t="s">
        <v>366</v>
      </c>
      <c r="I5051" s="2" t="s">
        <v>491</v>
      </c>
      <c r="J5051" s="2" t="s">
        <v>343</v>
      </c>
      <c r="K5051" s="2" t="s">
        <v>366</v>
      </c>
      <c r="L5051" s="2" t="s">
        <v>703</v>
      </c>
      <c r="M5051" s="2">
        <v>0</v>
      </c>
    </row>
    <row r="5052" spans="1:13">
      <c r="A5052" t="s">
        <v>111</v>
      </c>
      <c r="B5052">
        <v>27</v>
      </c>
      <c r="C5052" s="2" t="s">
        <v>338</v>
      </c>
      <c r="D5052" s="2" t="s">
        <v>366</v>
      </c>
      <c r="E5052" s="2" t="s">
        <v>374</v>
      </c>
      <c r="F5052" s="2" t="s">
        <v>365</v>
      </c>
      <c r="G5052" s="2" t="s">
        <v>387</v>
      </c>
      <c r="H5052" s="2" t="s">
        <v>594</v>
      </c>
      <c r="I5052" s="2" t="s">
        <v>467</v>
      </c>
      <c r="J5052" s="2" t="s">
        <v>343</v>
      </c>
      <c r="K5052" s="2" t="s">
        <v>629</v>
      </c>
      <c r="L5052" s="2" t="s">
        <v>347</v>
      </c>
      <c r="M5052" s="2" t="s">
        <v>772</v>
      </c>
    </row>
    <row r="5053" spans="1:13">
      <c r="A5053" t="s">
        <v>112</v>
      </c>
      <c r="B5053">
        <v>27</v>
      </c>
      <c r="C5053" s="2" t="s">
        <v>266</v>
      </c>
      <c r="D5053" s="2" t="s">
        <v>330</v>
      </c>
      <c r="E5053" s="2" t="s">
        <v>374</v>
      </c>
      <c r="F5053" s="2" t="s">
        <v>432</v>
      </c>
      <c r="G5053" s="2" t="s">
        <v>387</v>
      </c>
      <c r="H5053" s="2" t="s">
        <v>591</v>
      </c>
      <c r="I5053" s="2" t="s">
        <v>536</v>
      </c>
      <c r="J5053" s="2" t="s">
        <v>343</v>
      </c>
      <c r="K5053" s="2" t="s">
        <v>591</v>
      </c>
      <c r="L5053" s="2" t="s">
        <v>704</v>
      </c>
      <c r="M5053" s="2" t="s">
        <v>774</v>
      </c>
    </row>
    <row r="5054" spans="1:13">
      <c r="A5054" t="s">
        <v>113</v>
      </c>
      <c r="B5054">
        <v>27</v>
      </c>
      <c r="C5054" s="2" t="s">
        <v>267</v>
      </c>
      <c r="D5054" s="2" t="s">
        <v>366</v>
      </c>
      <c r="E5054" s="2" t="s">
        <v>374</v>
      </c>
      <c r="F5054" s="2" t="s">
        <v>447</v>
      </c>
      <c r="G5054" s="2" t="s">
        <v>339</v>
      </c>
      <c r="H5054" s="2" t="s">
        <v>594</v>
      </c>
      <c r="I5054" s="2" t="s">
        <v>536</v>
      </c>
      <c r="J5054" s="2" t="s">
        <v>343</v>
      </c>
      <c r="K5054" s="2" t="s">
        <v>629</v>
      </c>
      <c r="L5054" s="2" t="s">
        <v>705</v>
      </c>
      <c r="M5054" s="2" t="s">
        <v>774</v>
      </c>
    </row>
    <row r="5055" spans="1:13">
      <c r="A5055" t="s">
        <v>114</v>
      </c>
      <c r="B5055">
        <v>27</v>
      </c>
      <c r="C5055" s="2" t="s">
        <v>268</v>
      </c>
      <c r="D5055" s="2" t="s">
        <v>366</v>
      </c>
      <c r="E5055" s="2" t="s">
        <v>374</v>
      </c>
      <c r="F5055" s="2" t="s">
        <v>433</v>
      </c>
      <c r="G5055" s="2" t="s">
        <v>339</v>
      </c>
      <c r="H5055" s="2" t="s">
        <v>595</v>
      </c>
      <c r="I5055" s="2" t="s">
        <v>459</v>
      </c>
      <c r="J5055" s="2" t="s">
        <v>343</v>
      </c>
      <c r="K5055" s="2" t="s">
        <v>595</v>
      </c>
      <c r="L5055" s="2" t="s">
        <v>706</v>
      </c>
      <c r="M5055" s="2" t="s">
        <v>772</v>
      </c>
    </row>
    <row r="5056" spans="1:13">
      <c r="A5056" t="s">
        <v>115</v>
      </c>
      <c r="B5056">
        <v>27</v>
      </c>
      <c r="C5056" s="2" t="s">
        <v>269</v>
      </c>
      <c r="D5056" s="2" t="s">
        <v>330</v>
      </c>
      <c r="E5056" s="2" t="s">
        <v>374</v>
      </c>
      <c r="F5056" s="2" t="s">
        <v>447</v>
      </c>
      <c r="G5056" s="2" t="s">
        <v>373</v>
      </c>
      <c r="H5056" s="2" t="s">
        <v>596</v>
      </c>
      <c r="I5056" s="2" t="s">
        <v>537</v>
      </c>
      <c r="J5056" s="2" t="s">
        <v>343</v>
      </c>
      <c r="K5056" s="2" t="s">
        <v>630</v>
      </c>
      <c r="L5056" s="2" t="s">
        <v>703</v>
      </c>
      <c r="M5056" s="2">
        <v>0</v>
      </c>
    </row>
    <row r="5057" spans="1:13">
      <c r="A5057" t="s">
        <v>116</v>
      </c>
      <c r="B5057">
        <v>27</v>
      </c>
      <c r="C5057" s="2" t="s">
        <v>270</v>
      </c>
      <c r="D5057" s="2" t="s">
        <v>330</v>
      </c>
      <c r="E5057" s="2" t="s">
        <v>373</v>
      </c>
      <c r="F5057" s="2" t="s">
        <v>445</v>
      </c>
      <c r="G5057" s="2" t="s">
        <v>373</v>
      </c>
      <c r="H5057" s="2" t="s">
        <v>330</v>
      </c>
      <c r="I5057" s="2" t="s">
        <v>330</v>
      </c>
      <c r="J5057" s="2" t="s">
        <v>343</v>
      </c>
      <c r="K5057" s="2" t="s">
        <v>330</v>
      </c>
      <c r="L5057" s="2" t="s">
        <v>707</v>
      </c>
      <c r="M5057" s="2" t="s">
        <v>783</v>
      </c>
    </row>
    <row r="5058" spans="1:13">
      <c r="A5058" t="s">
        <v>117</v>
      </c>
      <c r="B5058">
        <v>27</v>
      </c>
      <c r="C5058" s="2" t="s">
        <v>271</v>
      </c>
      <c r="D5058" s="2" t="s">
        <v>330</v>
      </c>
      <c r="E5058" s="2" t="s">
        <v>339</v>
      </c>
      <c r="F5058" s="2" t="s">
        <v>448</v>
      </c>
      <c r="G5058" s="2" t="s">
        <v>373</v>
      </c>
      <c r="H5058" s="2" t="s">
        <v>591</v>
      </c>
      <c r="I5058" s="2" t="s">
        <v>538</v>
      </c>
      <c r="J5058" s="2" t="s">
        <v>343</v>
      </c>
      <c r="K5058" s="2" t="s">
        <v>591</v>
      </c>
      <c r="L5058" s="2" t="s">
        <v>708</v>
      </c>
      <c r="M5058" s="2" t="s">
        <v>773</v>
      </c>
    </row>
    <row r="5059" spans="1:13">
      <c r="A5059" t="s">
        <v>118</v>
      </c>
      <c r="B5059">
        <v>27</v>
      </c>
      <c r="C5059" s="2" t="s">
        <v>272</v>
      </c>
      <c r="D5059" s="2" t="s">
        <v>330</v>
      </c>
      <c r="E5059" s="2" t="s">
        <v>339</v>
      </c>
      <c r="F5059" s="2" t="s">
        <v>449</v>
      </c>
      <c r="G5059" s="2" t="s">
        <v>372</v>
      </c>
      <c r="H5059" s="2" t="s">
        <v>330</v>
      </c>
      <c r="I5059" s="2" t="s">
        <v>539</v>
      </c>
      <c r="J5059" s="2" t="s">
        <v>343</v>
      </c>
      <c r="K5059" s="2" t="s">
        <v>365</v>
      </c>
      <c r="L5059" s="2" t="s">
        <v>709</v>
      </c>
      <c r="M5059" s="2" t="s">
        <v>774</v>
      </c>
    </row>
    <row r="5060" spans="1:13">
      <c r="A5060" t="s">
        <v>119</v>
      </c>
      <c r="B5060">
        <v>27</v>
      </c>
      <c r="C5060" s="2" t="s">
        <v>330</v>
      </c>
      <c r="D5060" s="2" t="s">
        <v>330</v>
      </c>
      <c r="E5060" s="2" t="s">
        <v>387</v>
      </c>
      <c r="F5060" s="2" t="s">
        <v>450</v>
      </c>
      <c r="G5060" s="2" t="s">
        <v>372</v>
      </c>
      <c r="H5060" s="2" t="s">
        <v>591</v>
      </c>
      <c r="I5060" s="2" t="s">
        <v>540</v>
      </c>
      <c r="J5060" s="2" t="s">
        <v>343</v>
      </c>
      <c r="K5060" s="2" t="s">
        <v>591</v>
      </c>
      <c r="L5060" s="2" t="s">
        <v>709</v>
      </c>
      <c r="M5060" s="2">
        <v>0</v>
      </c>
    </row>
    <row r="5061" spans="1:13">
      <c r="A5061" t="s">
        <v>120</v>
      </c>
      <c r="B5061">
        <v>27</v>
      </c>
      <c r="C5061" s="2" t="s">
        <v>273</v>
      </c>
      <c r="D5061" s="2" t="s">
        <v>330</v>
      </c>
      <c r="E5061" s="2" t="s">
        <v>379</v>
      </c>
      <c r="F5061" s="2" t="s">
        <v>391</v>
      </c>
      <c r="G5061" s="2" t="s">
        <v>374</v>
      </c>
      <c r="H5061" s="2" t="s">
        <v>590</v>
      </c>
      <c r="I5061" s="2" t="s">
        <v>524</v>
      </c>
      <c r="J5061" s="2" t="s">
        <v>343</v>
      </c>
      <c r="K5061" s="2" t="s">
        <v>608</v>
      </c>
      <c r="L5061" s="2" t="s">
        <v>686</v>
      </c>
      <c r="M5061" s="2" t="s">
        <v>779</v>
      </c>
    </row>
    <row r="5062" spans="1:13">
      <c r="A5062" t="s">
        <v>121</v>
      </c>
      <c r="B5062">
        <v>27</v>
      </c>
      <c r="C5062" s="2" t="s">
        <v>339</v>
      </c>
      <c r="D5062" s="2" t="s">
        <v>330</v>
      </c>
      <c r="E5062" s="2" t="s">
        <v>379</v>
      </c>
      <c r="F5062" s="2" t="s">
        <v>449</v>
      </c>
      <c r="G5062" s="2" t="s">
        <v>371</v>
      </c>
      <c r="H5062" s="2" t="s">
        <v>330</v>
      </c>
      <c r="I5062" s="2" t="s">
        <v>539</v>
      </c>
      <c r="J5062" s="2" t="s">
        <v>343</v>
      </c>
      <c r="K5062" s="2" t="s">
        <v>365</v>
      </c>
      <c r="L5062" s="2" t="s">
        <v>710</v>
      </c>
      <c r="M5062" s="2">
        <v>0</v>
      </c>
    </row>
    <row r="5063" spans="1:13">
      <c r="A5063" t="s">
        <v>122</v>
      </c>
      <c r="B5063">
        <v>27</v>
      </c>
      <c r="C5063" s="2" t="s">
        <v>274</v>
      </c>
      <c r="D5063" s="2" t="s">
        <v>330</v>
      </c>
      <c r="E5063" s="2" t="s">
        <v>384</v>
      </c>
      <c r="F5063" s="2" t="s">
        <v>434</v>
      </c>
      <c r="G5063" s="2" t="s">
        <v>375</v>
      </c>
      <c r="H5063" s="2" t="s">
        <v>588</v>
      </c>
      <c r="I5063" s="2" t="s">
        <v>459</v>
      </c>
      <c r="J5063" s="2" t="s">
        <v>343</v>
      </c>
      <c r="K5063" s="2" t="s">
        <v>631</v>
      </c>
      <c r="L5063" s="2" t="s">
        <v>555</v>
      </c>
      <c r="M5063" s="2">
        <v>0</v>
      </c>
    </row>
    <row r="5064" spans="1:13">
      <c r="A5064" t="s">
        <v>123</v>
      </c>
      <c r="B5064">
        <v>27</v>
      </c>
      <c r="C5064" s="2" t="s">
        <v>268</v>
      </c>
      <c r="D5064" s="2" t="s">
        <v>330</v>
      </c>
      <c r="E5064" s="2" t="s">
        <v>336</v>
      </c>
      <c r="F5064" s="2" t="s">
        <v>451</v>
      </c>
      <c r="G5064" s="2" t="s">
        <v>375</v>
      </c>
      <c r="H5064" s="2" t="s">
        <v>591</v>
      </c>
      <c r="I5064" s="2" t="s">
        <v>453</v>
      </c>
      <c r="J5064" s="2" t="s">
        <v>343</v>
      </c>
      <c r="K5064" s="2" t="s">
        <v>591</v>
      </c>
      <c r="L5064" s="2" t="s">
        <v>711</v>
      </c>
      <c r="M5064" s="2" t="s">
        <v>775</v>
      </c>
    </row>
    <row r="5065" spans="1:13">
      <c r="A5065" t="s">
        <v>124</v>
      </c>
      <c r="B5065">
        <v>27</v>
      </c>
      <c r="C5065" s="2" t="s">
        <v>275</v>
      </c>
      <c r="D5065" s="2" t="s">
        <v>330</v>
      </c>
      <c r="E5065" s="2" t="s">
        <v>336</v>
      </c>
      <c r="F5065" s="2" t="s">
        <v>452</v>
      </c>
      <c r="G5065" s="2" t="s">
        <v>375</v>
      </c>
      <c r="H5065" s="2" t="s">
        <v>591</v>
      </c>
      <c r="I5065" s="2" t="s">
        <v>531</v>
      </c>
      <c r="J5065" s="2" t="s">
        <v>343</v>
      </c>
      <c r="K5065" s="2" t="s">
        <v>591</v>
      </c>
      <c r="L5065" s="2" t="s">
        <v>686</v>
      </c>
      <c r="M5065" s="2" t="s">
        <v>773</v>
      </c>
    </row>
    <row r="5066" spans="1:13">
      <c r="A5066" t="s">
        <v>125</v>
      </c>
      <c r="B5066">
        <v>27</v>
      </c>
      <c r="C5066" s="2" t="s">
        <v>276</v>
      </c>
      <c r="D5066" s="2" t="s">
        <v>330</v>
      </c>
      <c r="E5066" s="2" t="s">
        <v>336</v>
      </c>
      <c r="F5066" s="2" t="s">
        <v>451</v>
      </c>
      <c r="G5066" s="2" t="s">
        <v>345</v>
      </c>
      <c r="H5066" s="2" t="s">
        <v>330</v>
      </c>
      <c r="I5066" s="2" t="s">
        <v>541</v>
      </c>
      <c r="J5066" s="2" t="s">
        <v>343</v>
      </c>
      <c r="K5066" s="2" t="s">
        <v>365</v>
      </c>
      <c r="L5066" s="2" t="s">
        <v>712</v>
      </c>
      <c r="M5066" s="2" t="s">
        <v>773</v>
      </c>
    </row>
    <row r="5067" spans="1:13">
      <c r="A5067" t="s">
        <v>126</v>
      </c>
      <c r="B5067">
        <v>27</v>
      </c>
      <c r="C5067" s="2" t="s">
        <v>277</v>
      </c>
      <c r="D5067" s="2" t="s">
        <v>366</v>
      </c>
      <c r="E5067" s="2" t="s">
        <v>336</v>
      </c>
      <c r="F5067" s="2" t="s">
        <v>442</v>
      </c>
      <c r="G5067" s="2" t="s">
        <v>345</v>
      </c>
      <c r="H5067" s="2" t="s">
        <v>593</v>
      </c>
      <c r="I5067" s="2" t="s">
        <v>519</v>
      </c>
      <c r="J5067" s="2" t="s">
        <v>343</v>
      </c>
      <c r="K5067" s="2" t="s">
        <v>593</v>
      </c>
      <c r="L5067" s="2" t="s">
        <v>713</v>
      </c>
      <c r="M5067" s="2">
        <v>0</v>
      </c>
    </row>
    <row r="5068" spans="1:13">
      <c r="A5068" t="s">
        <v>127</v>
      </c>
      <c r="B5068">
        <v>27</v>
      </c>
      <c r="C5068" s="2" t="s">
        <v>278</v>
      </c>
      <c r="D5068" s="2" t="s">
        <v>366</v>
      </c>
      <c r="E5068" s="2" t="s">
        <v>336</v>
      </c>
      <c r="F5068" s="2" t="s">
        <v>453</v>
      </c>
      <c r="G5068" s="2" t="s">
        <v>345</v>
      </c>
      <c r="H5068" s="2" t="s">
        <v>366</v>
      </c>
      <c r="I5068" s="2" t="s">
        <v>446</v>
      </c>
      <c r="J5068" s="2" t="s">
        <v>343</v>
      </c>
      <c r="K5068" s="2" t="s">
        <v>366</v>
      </c>
      <c r="L5068" s="2" t="s">
        <v>341</v>
      </c>
      <c r="M5068" s="2">
        <v>0</v>
      </c>
    </row>
    <row r="5069" spans="1:13">
      <c r="A5069" t="s">
        <v>128</v>
      </c>
      <c r="B5069">
        <v>27</v>
      </c>
      <c r="C5069" s="2" t="s">
        <v>279</v>
      </c>
      <c r="D5069" s="2" t="s">
        <v>330</v>
      </c>
      <c r="E5069" s="2" t="s">
        <v>336</v>
      </c>
      <c r="F5069" s="2" t="s">
        <v>436</v>
      </c>
      <c r="G5069" s="2" t="s">
        <v>345</v>
      </c>
      <c r="H5069" s="2" t="s">
        <v>366</v>
      </c>
      <c r="I5069" s="2" t="s">
        <v>521</v>
      </c>
      <c r="J5069" s="2" t="s">
        <v>343</v>
      </c>
      <c r="K5069" s="2" t="s">
        <v>366</v>
      </c>
      <c r="L5069" s="2" t="s">
        <v>714</v>
      </c>
      <c r="M5069" s="2" t="s">
        <v>777</v>
      </c>
    </row>
    <row r="5070" spans="1:13">
      <c r="A5070" t="s">
        <v>129</v>
      </c>
      <c r="B5070">
        <v>27</v>
      </c>
      <c r="C5070" s="2" t="s">
        <v>280</v>
      </c>
      <c r="D5070" s="2" t="s">
        <v>364</v>
      </c>
      <c r="E5070" s="2" t="s">
        <v>382</v>
      </c>
      <c r="F5070" s="2" t="s">
        <v>454</v>
      </c>
      <c r="G5070" s="2" t="s">
        <v>345</v>
      </c>
      <c r="H5070" s="2" t="s">
        <v>330</v>
      </c>
      <c r="I5070" s="2" t="s">
        <v>433</v>
      </c>
      <c r="J5070" s="2" t="s">
        <v>343</v>
      </c>
      <c r="K5070" s="2" t="s">
        <v>330</v>
      </c>
      <c r="L5070" s="2" t="s">
        <v>715</v>
      </c>
      <c r="M5070" s="2" t="s">
        <v>777</v>
      </c>
    </row>
    <row r="5071" spans="1:13">
      <c r="A5071" t="s">
        <v>130</v>
      </c>
      <c r="B5071">
        <v>27</v>
      </c>
      <c r="C5071" s="2" t="s">
        <v>281</v>
      </c>
      <c r="D5071" s="2" t="s">
        <v>230</v>
      </c>
      <c r="E5071" s="2" t="s">
        <v>382</v>
      </c>
      <c r="F5071" s="2" t="s">
        <v>405</v>
      </c>
      <c r="G5071" s="2" t="s">
        <v>375</v>
      </c>
      <c r="H5071" s="2" t="s">
        <v>330</v>
      </c>
      <c r="I5071" s="2" t="s">
        <v>457</v>
      </c>
      <c r="J5071" s="2" t="s">
        <v>343</v>
      </c>
      <c r="K5071" s="2" t="s">
        <v>364</v>
      </c>
      <c r="L5071" s="2" t="s">
        <v>616</v>
      </c>
      <c r="M5071" s="2" t="s">
        <v>784</v>
      </c>
    </row>
    <row r="5072" spans="1:13">
      <c r="A5072" t="s">
        <v>131</v>
      </c>
      <c r="B5072">
        <v>27</v>
      </c>
      <c r="C5072" s="2" t="s">
        <v>282</v>
      </c>
      <c r="D5072" s="2" t="s">
        <v>370</v>
      </c>
      <c r="E5072" s="2" t="s">
        <v>365</v>
      </c>
      <c r="F5072" s="2" t="s">
        <v>435</v>
      </c>
      <c r="G5072" s="2" t="s">
        <v>372</v>
      </c>
      <c r="H5072" s="2" t="s">
        <v>366</v>
      </c>
      <c r="I5072" s="2" t="s">
        <v>522</v>
      </c>
      <c r="J5072" s="2" t="s">
        <v>343</v>
      </c>
      <c r="K5072" s="2" t="s">
        <v>370</v>
      </c>
      <c r="L5072" s="2" t="s">
        <v>716</v>
      </c>
      <c r="M5072" s="2">
        <v>0</v>
      </c>
    </row>
    <row r="5073" spans="1:13">
      <c r="A5073" t="s">
        <v>132</v>
      </c>
      <c r="B5073">
        <v>27</v>
      </c>
      <c r="C5073" s="2" t="s">
        <v>283</v>
      </c>
      <c r="D5073" s="2" t="s">
        <v>370</v>
      </c>
      <c r="E5073" s="2" t="s">
        <v>365</v>
      </c>
      <c r="F5073" s="2" t="s">
        <v>455</v>
      </c>
      <c r="G5073" s="2" t="s">
        <v>387</v>
      </c>
      <c r="H5073" s="2" t="s">
        <v>366</v>
      </c>
      <c r="I5073" s="2" t="s">
        <v>230</v>
      </c>
      <c r="J5073" s="2" t="s">
        <v>343</v>
      </c>
      <c r="K5073" s="2" t="s">
        <v>370</v>
      </c>
      <c r="L5073" s="2" t="s">
        <v>717</v>
      </c>
      <c r="M5073" s="2" t="s">
        <v>788</v>
      </c>
    </row>
    <row r="5074" spans="1:13">
      <c r="A5074" t="s">
        <v>133</v>
      </c>
      <c r="B5074">
        <v>27</v>
      </c>
      <c r="C5074" s="2" t="s">
        <v>284</v>
      </c>
      <c r="D5074" s="2" t="s">
        <v>364</v>
      </c>
      <c r="E5074" s="2" t="s">
        <v>365</v>
      </c>
      <c r="F5074" s="2" t="s">
        <v>444</v>
      </c>
      <c r="G5074" s="2" t="s">
        <v>335</v>
      </c>
      <c r="H5074" s="2" t="s">
        <v>330</v>
      </c>
      <c r="I5074" s="2" t="s">
        <v>542</v>
      </c>
      <c r="J5074" s="2" t="s">
        <v>343</v>
      </c>
      <c r="K5074" s="2" t="s">
        <v>364</v>
      </c>
      <c r="L5074" s="2" t="s">
        <v>718</v>
      </c>
      <c r="M5074" s="2">
        <v>0</v>
      </c>
    </row>
    <row r="5075" spans="1:13">
      <c r="A5075" t="s">
        <v>134</v>
      </c>
      <c r="B5075">
        <v>27</v>
      </c>
      <c r="C5075" s="2" t="s">
        <v>285</v>
      </c>
      <c r="D5075" s="2" t="s">
        <v>364</v>
      </c>
      <c r="E5075" s="2" t="s">
        <v>365</v>
      </c>
      <c r="F5075" s="2" t="s">
        <v>456</v>
      </c>
      <c r="G5075" s="2" t="s">
        <v>377</v>
      </c>
      <c r="H5075" s="2" t="s">
        <v>366</v>
      </c>
      <c r="I5075" s="2" t="s">
        <v>543</v>
      </c>
      <c r="J5075" s="2" t="s">
        <v>343</v>
      </c>
      <c r="K5075" s="2" t="s">
        <v>368</v>
      </c>
      <c r="L5075" s="2" t="s">
        <v>245</v>
      </c>
      <c r="M5075" s="2" t="s">
        <v>796</v>
      </c>
    </row>
    <row r="5076" spans="1:13">
      <c r="A5076" t="s">
        <v>135</v>
      </c>
      <c r="B5076">
        <v>27</v>
      </c>
      <c r="C5076" s="2" t="s">
        <v>340</v>
      </c>
      <c r="D5076" s="2" t="s">
        <v>369</v>
      </c>
      <c r="E5076" s="2" t="s">
        <v>365</v>
      </c>
      <c r="F5076" s="2" t="s">
        <v>457</v>
      </c>
      <c r="G5076" s="2" t="s">
        <v>377</v>
      </c>
      <c r="H5076" s="2" t="s">
        <v>330</v>
      </c>
      <c r="I5076" s="2" t="s">
        <v>519</v>
      </c>
      <c r="J5076" s="2" t="s">
        <v>343</v>
      </c>
      <c r="K5076" s="2" t="s">
        <v>330</v>
      </c>
      <c r="L5076" s="2" t="s">
        <v>719</v>
      </c>
      <c r="M5076" s="2" t="s">
        <v>779</v>
      </c>
    </row>
    <row r="5077" spans="1:13">
      <c r="A5077" t="s">
        <v>136</v>
      </c>
      <c r="B5077">
        <v>27</v>
      </c>
      <c r="C5077" s="2" t="s">
        <v>341</v>
      </c>
      <c r="D5077" s="2" t="s">
        <v>364</v>
      </c>
      <c r="E5077" s="2" t="s">
        <v>365</v>
      </c>
      <c r="F5077" s="2" t="s">
        <v>458</v>
      </c>
      <c r="G5077" s="2" t="s">
        <v>377</v>
      </c>
      <c r="H5077" s="2" t="s">
        <v>330</v>
      </c>
      <c r="I5077" s="2" t="s">
        <v>544</v>
      </c>
      <c r="J5077" s="2" t="s">
        <v>343</v>
      </c>
      <c r="K5077" s="2" t="s">
        <v>330</v>
      </c>
      <c r="L5077" s="2" t="s">
        <v>720</v>
      </c>
      <c r="M5077" s="2">
        <v>0</v>
      </c>
    </row>
    <row r="5078" spans="1:13">
      <c r="A5078" t="s">
        <v>137</v>
      </c>
      <c r="B5078">
        <v>27</v>
      </c>
      <c r="C5078" s="2" t="s">
        <v>342</v>
      </c>
      <c r="D5078" s="2" t="s">
        <v>368</v>
      </c>
      <c r="E5078" s="2" t="s">
        <v>365</v>
      </c>
      <c r="F5078" s="2" t="s">
        <v>459</v>
      </c>
      <c r="G5078" s="2" t="s">
        <v>378</v>
      </c>
      <c r="H5078" s="2" t="s">
        <v>366</v>
      </c>
      <c r="I5078" s="2" t="s">
        <v>420</v>
      </c>
      <c r="J5078" s="2" t="s">
        <v>343</v>
      </c>
      <c r="K5078" s="2" t="s">
        <v>368</v>
      </c>
      <c r="L5078" s="2" t="s">
        <v>721</v>
      </c>
      <c r="M5078" s="2" t="s">
        <v>788</v>
      </c>
    </row>
    <row r="5079" spans="1:13">
      <c r="A5079" t="s">
        <v>138</v>
      </c>
      <c r="B5079">
        <v>27</v>
      </c>
      <c r="C5079" s="2" t="s">
        <v>343</v>
      </c>
      <c r="D5079" s="2" t="s">
        <v>330</v>
      </c>
      <c r="E5079" s="2" t="s">
        <v>365</v>
      </c>
      <c r="F5079" s="2" t="s">
        <v>424</v>
      </c>
      <c r="G5079" s="2" t="s">
        <v>378</v>
      </c>
      <c r="H5079" s="2" t="s">
        <v>330</v>
      </c>
      <c r="I5079" s="2" t="s">
        <v>545</v>
      </c>
      <c r="J5079" s="2" t="s">
        <v>343</v>
      </c>
      <c r="K5079" s="2" t="s">
        <v>330</v>
      </c>
      <c r="L5079" s="2" t="s">
        <v>722</v>
      </c>
      <c r="M5079" s="2">
        <v>0</v>
      </c>
    </row>
    <row r="5080" spans="1:13">
      <c r="A5080" t="s">
        <v>139</v>
      </c>
      <c r="B5080">
        <v>27</v>
      </c>
      <c r="C5080" s="2" t="s">
        <v>344</v>
      </c>
      <c r="D5080" s="2" t="s">
        <v>330</v>
      </c>
      <c r="E5080" s="2" t="s">
        <v>365</v>
      </c>
      <c r="F5080" s="2" t="s">
        <v>460</v>
      </c>
      <c r="G5080" s="2" t="s">
        <v>378</v>
      </c>
      <c r="H5080" s="2" t="s">
        <v>330</v>
      </c>
      <c r="I5080" s="2" t="s">
        <v>546</v>
      </c>
      <c r="J5080" s="2" t="s">
        <v>343</v>
      </c>
      <c r="K5080" s="2" t="s">
        <v>330</v>
      </c>
      <c r="L5080" s="2" t="s">
        <v>230</v>
      </c>
      <c r="M5080" s="2">
        <v>0</v>
      </c>
    </row>
    <row r="5081" spans="1:13">
      <c r="A5081" t="s">
        <v>140</v>
      </c>
      <c r="B5081">
        <v>27</v>
      </c>
      <c r="C5081" s="2" t="s">
        <v>286</v>
      </c>
      <c r="D5081" s="2" t="s">
        <v>330</v>
      </c>
      <c r="E5081" s="2" t="s">
        <v>365</v>
      </c>
      <c r="F5081" s="2" t="s">
        <v>439</v>
      </c>
      <c r="G5081" s="2" t="s">
        <v>378</v>
      </c>
      <c r="H5081" s="2" t="s">
        <v>330</v>
      </c>
      <c r="I5081" s="2" t="s">
        <v>544</v>
      </c>
      <c r="J5081" s="2" t="s">
        <v>343</v>
      </c>
      <c r="K5081" s="2" t="s">
        <v>330</v>
      </c>
      <c r="L5081" s="2" t="s">
        <v>723</v>
      </c>
      <c r="M5081" s="2">
        <v>0</v>
      </c>
    </row>
    <row r="5082" spans="1:13">
      <c r="A5082" t="s">
        <v>141</v>
      </c>
      <c r="B5082">
        <v>27</v>
      </c>
      <c r="C5082" s="2" t="s">
        <v>287</v>
      </c>
      <c r="D5082" s="2" t="s">
        <v>330</v>
      </c>
      <c r="E5082" s="2" t="s">
        <v>365</v>
      </c>
      <c r="F5082" s="2" t="s">
        <v>424</v>
      </c>
      <c r="G5082" s="2" t="s">
        <v>378</v>
      </c>
      <c r="H5082" s="2" t="s">
        <v>330</v>
      </c>
      <c r="I5082" s="2" t="s">
        <v>469</v>
      </c>
      <c r="J5082" s="2" t="s">
        <v>343</v>
      </c>
      <c r="K5082" s="2" t="s">
        <v>330</v>
      </c>
      <c r="L5082" s="2" t="s">
        <v>607</v>
      </c>
      <c r="M5082" s="2">
        <v>0</v>
      </c>
    </row>
    <row r="5083" spans="1:13">
      <c r="A5083" t="s">
        <v>142</v>
      </c>
      <c r="B5083">
        <v>27</v>
      </c>
      <c r="C5083" s="2" t="s">
        <v>288</v>
      </c>
      <c r="D5083" s="2" t="s">
        <v>330</v>
      </c>
      <c r="E5083" s="2" t="s">
        <v>365</v>
      </c>
      <c r="F5083" s="2" t="s">
        <v>420</v>
      </c>
      <c r="G5083" s="2" t="s">
        <v>378</v>
      </c>
      <c r="H5083" s="2" t="s">
        <v>330</v>
      </c>
      <c r="I5083" s="2" t="s">
        <v>472</v>
      </c>
      <c r="J5083" s="2" t="s">
        <v>343</v>
      </c>
      <c r="K5083" s="2" t="s">
        <v>330</v>
      </c>
      <c r="L5083" s="2" t="s">
        <v>724</v>
      </c>
      <c r="M5083" s="2">
        <v>0</v>
      </c>
    </row>
    <row r="5084" spans="1:13">
      <c r="A5084" t="s">
        <v>143</v>
      </c>
      <c r="B5084">
        <v>27</v>
      </c>
      <c r="C5084" s="2" t="s">
        <v>289</v>
      </c>
      <c r="D5084" s="2" t="s">
        <v>330</v>
      </c>
      <c r="E5084" s="2" t="s">
        <v>365</v>
      </c>
      <c r="F5084" s="2" t="s">
        <v>428</v>
      </c>
      <c r="G5084" s="2" t="s">
        <v>378</v>
      </c>
      <c r="H5084" s="2" t="s">
        <v>330</v>
      </c>
      <c r="I5084" s="2" t="s">
        <v>462</v>
      </c>
      <c r="J5084" s="2" t="s">
        <v>343</v>
      </c>
      <c r="K5084" s="2" t="s">
        <v>330</v>
      </c>
      <c r="L5084" s="2" t="s">
        <v>673</v>
      </c>
      <c r="M5084" s="2" t="s">
        <v>785</v>
      </c>
    </row>
    <row r="5085" spans="1:13">
      <c r="A5085" t="s">
        <v>144</v>
      </c>
      <c r="B5085">
        <v>27</v>
      </c>
      <c r="C5085" s="2" t="s">
        <v>345</v>
      </c>
      <c r="D5085" s="2" t="s">
        <v>330</v>
      </c>
      <c r="E5085" s="2" t="s">
        <v>365</v>
      </c>
      <c r="F5085" s="2" t="s">
        <v>461</v>
      </c>
      <c r="G5085" s="2" t="s">
        <v>378</v>
      </c>
      <c r="H5085" s="2" t="s">
        <v>330</v>
      </c>
      <c r="I5085" s="2" t="s">
        <v>455</v>
      </c>
      <c r="J5085" s="2" t="s">
        <v>343</v>
      </c>
      <c r="K5085" s="2" t="s">
        <v>330</v>
      </c>
      <c r="L5085" s="2" t="s">
        <v>330</v>
      </c>
      <c r="M5085" s="2" t="s">
        <v>784</v>
      </c>
    </row>
    <row r="5086" spans="1:13">
      <c r="A5086" t="s">
        <v>145</v>
      </c>
      <c r="B5086">
        <v>27</v>
      </c>
      <c r="C5086" s="2" t="s">
        <v>346</v>
      </c>
      <c r="D5086" s="2" t="s">
        <v>330</v>
      </c>
      <c r="E5086" s="2" t="s">
        <v>365</v>
      </c>
      <c r="F5086" s="2" t="s">
        <v>462</v>
      </c>
      <c r="G5086" s="2" t="s">
        <v>378</v>
      </c>
      <c r="H5086" s="2" t="s">
        <v>330</v>
      </c>
      <c r="I5086" s="2" t="s">
        <v>520</v>
      </c>
      <c r="J5086" s="2" t="s">
        <v>343</v>
      </c>
      <c r="K5086" s="2" t="s">
        <v>330</v>
      </c>
      <c r="L5086" s="2" t="s">
        <v>359</v>
      </c>
      <c r="M5086" s="2" t="s">
        <v>776</v>
      </c>
    </row>
    <row r="5087" spans="1:13">
      <c r="A5087" t="s">
        <v>146</v>
      </c>
      <c r="B5087">
        <v>27</v>
      </c>
      <c r="C5087" s="2" t="s">
        <v>347</v>
      </c>
      <c r="D5087" s="2" t="s">
        <v>330</v>
      </c>
      <c r="E5087" s="2" t="s">
        <v>365</v>
      </c>
      <c r="F5087" s="2" t="s">
        <v>463</v>
      </c>
      <c r="G5087" s="2" t="s">
        <v>378</v>
      </c>
      <c r="H5087" s="2" t="s">
        <v>330</v>
      </c>
      <c r="I5087" s="2" t="s">
        <v>519</v>
      </c>
      <c r="J5087" s="2" t="s">
        <v>343</v>
      </c>
      <c r="K5087" s="2" t="s">
        <v>330</v>
      </c>
      <c r="L5087" s="2" t="s">
        <v>725</v>
      </c>
      <c r="M5087" s="2" t="s">
        <v>775</v>
      </c>
    </row>
    <row r="5088" spans="1:13">
      <c r="A5088" t="s">
        <v>147</v>
      </c>
      <c r="B5088">
        <v>27</v>
      </c>
      <c r="C5088" s="2" t="s">
        <v>348</v>
      </c>
      <c r="D5088" s="2" t="s">
        <v>330</v>
      </c>
      <c r="E5088" s="2" t="s">
        <v>365</v>
      </c>
      <c r="F5088" s="2" t="s">
        <v>462</v>
      </c>
      <c r="G5088" s="2" t="s">
        <v>378</v>
      </c>
      <c r="H5088" s="2" t="s">
        <v>330</v>
      </c>
      <c r="I5088" s="2" t="s">
        <v>477</v>
      </c>
      <c r="J5088" s="2" t="s">
        <v>343</v>
      </c>
      <c r="K5088" s="2" t="s">
        <v>330</v>
      </c>
      <c r="L5088" s="2" t="s">
        <v>653</v>
      </c>
      <c r="M5088" s="2" t="s">
        <v>797</v>
      </c>
    </row>
    <row r="5089" spans="1:13">
      <c r="A5089" t="s">
        <v>148</v>
      </c>
      <c r="B5089">
        <v>27</v>
      </c>
      <c r="C5089" s="2" t="s">
        <v>318</v>
      </c>
      <c r="D5089" s="2" t="s">
        <v>330</v>
      </c>
      <c r="E5089" s="2" t="s">
        <v>365</v>
      </c>
      <c r="F5089" s="2" t="s">
        <v>462</v>
      </c>
      <c r="G5089" s="2" t="s">
        <v>378</v>
      </c>
      <c r="H5089" s="2" t="s">
        <v>330</v>
      </c>
      <c r="I5089" s="2" t="s">
        <v>464</v>
      </c>
      <c r="J5089" s="2" t="s">
        <v>343</v>
      </c>
      <c r="K5089" s="2" t="s">
        <v>330</v>
      </c>
      <c r="L5089" s="2" t="s">
        <v>605</v>
      </c>
      <c r="M5089" s="2" t="s">
        <v>772</v>
      </c>
    </row>
    <row r="5090" spans="1:13">
      <c r="A5090" t="s">
        <v>149</v>
      </c>
      <c r="B5090">
        <v>27</v>
      </c>
      <c r="C5090" s="2" t="s">
        <v>349</v>
      </c>
      <c r="D5090" s="2" t="s">
        <v>330</v>
      </c>
      <c r="E5090" s="2" t="s">
        <v>365</v>
      </c>
      <c r="F5090" s="2" t="s">
        <v>422</v>
      </c>
      <c r="G5090" s="2" t="s">
        <v>378</v>
      </c>
      <c r="H5090" s="2" t="s">
        <v>330</v>
      </c>
      <c r="I5090" s="2" t="s">
        <v>547</v>
      </c>
      <c r="J5090" s="2" t="s">
        <v>343</v>
      </c>
      <c r="K5090" s="2" t="s">
        <v>330</v>
      </c>
      <c r="L5090" s="2" t="s">
        <v>726</v>
      </c>
      <c r="M5090" s="2">
        <v>0</v>
      </c>
    </row>
    <row r="5091" spans="1:13">
      <c r="A5091" t="s">
        <v>150</v>
      </c>
      <c r="B5091">
        <v>27</v>
      </c>
      <c r="C5091" s="2" t="s">
        <v>350</v>
      </c>
      <c r="D5091" s="2" t="s">
        <v>330</v>
      </c>
      <c r="E5091" s="2" t="s">
        <v>365</v>
      </c>
      <c r="F5091" s="2" t="s">
        <v>422</v>
      </c>
      <c r="G5091" s="2" t="s">
        <v>378</v>
      </c>
      <c r="H5091" s="2" t="s">
        <v>597</v>
      </c>
      <c r="I5091" s="2" t="s">
        <v>463</v>
      </c>
      <c r="J5091" s="2" t="s">
        <v>343</v>
      </c>
      <c r="K5091" s="2" t="s">
        <v>597</v>
      </c>
      <c r="L5091" s="2" t="s">
        <v>727</v>
      </c>
      <c r="M5091" s="2" t="s">
        <v>784</v>
      </c>
    </row>
    <row r="5092" spans="1:13">
      <c r="A5092" t="s">
        <v>151</v>
      </c>
      <c r="B5092">
        <v>27</v>
      </c>
      <c r="C5092" s="2" t="s">
        <v>351</v>
      </c>
      <c r="D5092" s="2" t="s">
        <v>330</v>
      </c>
      <c r="E5092" s="2" t="s">
        <v>365</v>
      </c>
      <c r="F5092" s="2" t="s">
        <v>330</v>
      </c>
      <c r="G5092" s="2" t="s">
        <v>378</v>
      </c>
      <c r="H5092" s="2" t="s">
        <v>365</v>
      </c>
      <c r="I5092" s="2" t="s">
        <v>330</v>
      </c>
      <c r="J5092" s="2" t="s">
        <v>343</v>
      </c>
      <c r="K5092" s="2" t="s">
        <v>365</v>
      </c>
      <c r="L5092" s="2" t="s">
        <v>728</v>
      </c>
      <c r="M5092" s="2" t="s">
        <v>786</v>
      </c>
    </row>
    <row r="5093" spans="1:13">
      <c r="A5093" t="s">
        <v>152</v>
      </c>
      <c r="B5093">
        <v>27</v>
      </c>
      <c r="C5093" s="2" t="s">
        <v>352</v>
      </c>
      <c r="D5093" s="2" t="s">
        <v>330</v>
      </c>
      <c r="E5093" s="2" t="s">
        <v>365</v>
      </c>
      <c r="F5093" s="2" t="s">
        <v>462</v>
      </c>
      <c r="G5093" s="2" t="s">
        <v>378</v>
      </c>
      <c r="H5093" s="2" t="s">
        <v>365</v>
      </c>
      <c r="I5093" s="2" t="s">
        <v>519</v>
      </c>
      <c r="J5093" s="2" t="s">
        <v>343</v>
      </c>
      <c r="K5093" s="2" t="s">
        <v>365</v>
      </c>
      <c r="L5093" s="2" t="s">
        <v>335</v>
      </c>
      <c r="M5093" s="2" t="s">
        <v>784</v>
      </c>
    </row>
    <row r="5094" spans="1:13">
      <c r="A5094" t="s">
        <v>153</v>
      </c>
      <c r="B5094">
        <v>27</v>
      </c>
      <c r="C5094" s="2" t="s">
        <v>290</v>
      </c>
      <c r="D5094" s="2" t="s">
        <v>330</v>
      </c>
      <c r="E5094" s="2" t="s">
        <v>365</v>
      </c>
      <c r="F5094" s="2" t="s">
        <v>330</v>
      </c>
      <c r="G5094" s="2" t="s">
        <v>378</v>
      </c>
      <c r="H5094" s="2" t="s">
        <v>597</v>
      </c>
      <c r="I5094" s="2" t="s">
        <v>463</v>
      </c>
      <c r="J5094" s="2" t="s">
        <v>343</v>
      </c>
      <c r="K5094" s="2" t="s">
        <v>597</v>
      </c>
      <c r="L5094" s="2" t="s">
        <v>729</v>
      </c>
      <c r="M5094" s="2" t="s">
        <v>784</v>
      </c>
    </row>
    <row r="5095" spans="1:13">
      <c r="A5095" t="s">
        <v>154</v>
      </c>
      <c r="B5095">
        <v>27</v>
      </c>
      <c r="C5095" s="2" t="s">
        <v>291</v>
      </c>
      <c r="D5095" s="2" t="s">
        <v>330</v>
      </c>
      <c r="E5095" s="2" t="s">
        <v>365</v>
      </c>
      <c r="F5095" s="2" t="s">
        <v>459</v>
      </c>
      <c r="G5095" s="2" t="s">
        <v>378</v>
      </c>
      <c r="H5095" s="2" t="s">
        <v>592</v>
      </c>
      <c r="I5095" s="2" t="s">
        <v>365</v>
      </c>
      <c r="J5095" s="2" t="s">
        <v>343</v>
      </c>
      <c r="K5095" s="2" t="s">
        <v>592</v>
      </c>
      <c r="L5095" s="2" t="s">
        <v>730</v>
      </c>
      <c r="M5095" s="2">
        <v>0</v>
      </c>
    </row>
    <row r="5096" spans="1:13">
      <c r="A5096" t="s">
        <v>155</v>
      </c>
      <c r="B5096">
        <v>27</v>
      </c>
      <c r="C5096" s="2" t="s">
        <v>291</v>
      </c>
      <c r="D5096" s="2" t="s">
        <v>330</v>
      </c>
      <c r="E5096" s="2" t="s">
        <v>365</v>
      </c>
      <c r="F5096" s="2" t="s">
        <v>459</v>
      </c>
      <c r="G5096" s="2" t="s">
        <v>377</v>
      </c>
      <c r="H5096" s="2" t="s">
        <v>330</v>
      </c>
      <c r="I5096" s="2" t="s">
        <v>458</v>
      </c>
      <c r="J5096" s="2" t="s">
        <v>343</v>
      </c>
      <c r="K5096" s="2" t="s">
        <v>365</v>
      </c>
      <c r="L5096" s="2" t="s">
        <v>730</v>
      </c>
      <c r="M5096" s="2">
        <v>0</v>
      </c>
    </row>
    <row r="5097" spans="1:13">
      <c r="A5097" t="s">
        <v>156</v>
      </c>
      <c r="B5097">
        <v>27</v>
      </c>
      <c r="C5097" s="2" t="s">
        <v>353</v>
      </c>
      <c r="D5097" s="2" t="s">
        <v>330</v>
      </c>
      <c r="E5097" s="2" t="s">
        <v>365</v>
      </c>
      <c r="F5097" s="2" t="s">
        <v>461</v>
      </c>
      <c r="G5097" s="2" t="s">
        <v>377</v>
      </c>
      <c r="H5097" s="2" t="s">
        <v>598</v>
      </c>
      <c r="I5097" s="2" t="s">
        <v>520</v>
      </c>
      <c r="J5097" s="2" t="s">
        <v>343</v>
      </c>
      <c r="K5097" s="2" t="s">
        <v>598</v>
      </c>
      <c r="L5097" s="2" t="s">
        <v>723</v>
      </c>
      <c r="M5097" s="2" t="s">
        <v>796</v>
      </c>
    </row>
    <row r="5098" spans="1:13">
      <c r="A5098" t="s">
        <v>157</v>
      </c>
      <c r="B5098">
        <v>27</v>
      </c>
      <c r="C5098" s="2" t="s">
        <v>354</v>
      </c>
      <c r="D5098" s="2" t="s">
        <v>330</v>
      </c>
      <c r="E5098" s="2" t="s">
        <v>365</v>
      </c>
      <c r="F5098" s="2" t="s">
        <v>463</v>
      </c>
      <c r="G5098" s="2" t="s">
        <v>335</v>
      </c>
      <c r="H5098" s="2" t="s">
        <v>596</v>
      </c>
      <c r="I5098" s="2" t="s">
        <v>548</v>
      </c>
      <c r="J5098" s="2" t="s">
        <v>343</v>
      </c>
      <c r="K5098" s="2" t="s">
        <v>630</v>
      </c>
      <c r="L5098" s="2" t="s">
        <v>731</v>
      </c>
      <c r="M5098" s="2">
        <v>0</v>
      </c>
    </row>
    <row r="5099" spans="1:13">
      <c r="A5099" t="s">
        <v>158</v>
      </c>
      <c r="B5099">
        <v>27</v>
      </c>
      <c r="C5099" s="2" t="s">
        <v>292</v>
      </c>
      <c r="D5099" s="2" t="s">
        <v>366</v>
      </c>
      <c r="E5099" s="2" t="s">
        <v>365</v>
      </c>
      <c r="F5099" s="2" t="s">
        <v>422</v>
      </c>
      <c r="G5099" s="2" t="s">
        <v>387</v>
      </c>
      <c r="H5099" s="2" t="s">
        <v>586</v>
      </c>
      <c r="I5099" s="2" t="s">
        <v>461</v>
      </c>
      <c r="J5099" s="2" t="s">
        <v>343</v>
      </c>
      <c r="K5099" s="2" t="s">
        <v>597</v>
      </c>
      <c r="L5099" s="2" t="s">
        <v>676</v>
      </c>
      <c r="M5099" s="2">
        <v>0</v>
      </c>
    </row>
    <row r="5100" spans="1:13">
      <c r="A5100" t="s">
        <v>159</v>
      </c>
      <c r="B5100">
        <v>27</v>
      </c>
      <c r="C5100" s="2" t="s">
        <v>293</v>
      </c>
      <c r="D5100" s="2" t="s">
        <v>366</v>
      </c>
      <c r="E5100" s="2" t="s">
        <v>365</v>
      </c>
      <c r="F5100" s="2" t="s">
        <v>464</v>
      </c>
      <c r="G5100" s="2" t="s">
        <v>339</v>
      </c>
      <c r="H5100" s="2" t="s">
        <v>596</v>
      </c>
      <c r="I5100" s="2" t="s">
        <v>446</v>
      </c>
      <c r="J5100" s="2" t="s">
        <v>343</v>
      </c>
      <c r="K5100" s="2" t="s">
        <v>630</v>
      </c>
      <c r="L5100" s="2" t="s">
        <v>732</v>
      </c>
      <c r="M5100" s="2" t="s">
        <v>786</v>
      </c>
    </row>
    <row r="5101" spans="1:13">
      <c r="A5101" t="s">
        <v>160</v>
      </c>
      <c r="B5101">
        <v>27</v>
      </c>
      <c r="C5101" s="2" t="s">
        <v>289</v>
      </c>
      <c r="D5101" s="2" t="s">
        <v>330</v>
      </c>
      <c r="E5101" s="2" t="s">
        <v>365</v>
      </c>
      <c r="F5101" s="2" t="s">
        <v>464</v>
      </c>
      <c r="G5101" s="2" t="s">
        <v>339</v>
      </c>
      <c r="H5101" s="2" t="s">
        <v>595</v>
      </c>
      <c r="I5101" s="2" t="s">
        <v>533</v>
      </c>
      <c r="J5101" s="2" t="s">
        <v>343</v>
      </c>
      <c r="K5101" s="2" t="s">
        <v>595</v>
      </c>
      <c r="L5101" s="2" t="s">
        <v>359</v>
      </c>
      <c r="M5101" s="2" t="s">
        <v>777</v>
      </c>
    </row>
    <row r="5102" spans="1:13">
      <c r="A5102" t="s">
        <v>161</v>
      </c>
      <c r="B5102">
        <v>27</v>
      </c>
      <c r="C5102" s="2" t="s">
        <v>294</v>
      </c>
      <c r="D5102" s="2" t="s">
        <v>366</v>
      </c>
      <c r="E5102" s="2" t="s">
        <v>365</v>
      </c>
      <c r="F5102" s="2" t="s">
        <v>464</v>
      </c>
      <c r="G5102" s="2" t="s">
        <v>339</v>
      </c>
      <c r="H5102" s="2" t="s">
        <v>330</v>
      </c>
      <c r="I5102" s="2" t="s">
        <v>533</v>
      </c>
      <c r="J5102" s="2" t="s">
        <v>343</v>
      </c>
      <c r="K5102" s="2" t="s">
        <v>330</v>
      </c>
      <c r="L5102" s="2" t="s">
        <v>379</v>
      </c>
      <c r="M5102" s="2">
        <v>0</v>
      </c>
    </row>
    <row r="5103" spans="1:13">
      <c r="A5103" t="s">
        <v>162</v>
      </c>
      <c r="B5103">
        <v>27</v>
      </c>
      <c r="C5103" s="2" t="s">
        <v>295</v>
      </c>
      <c r="D5103" s="2" t="s">
        <v>366</v>
      </c>
      <c r="E5103" s="2" t="s">
        <v>365</v>
      </c>
      <c r="F5103" s="2" t="s">
        <v>422</v>
      </c>
      <c r="G5103" s="2" t="s">
        <v>339</v>
      </c>
      <c r="H5103" s="2" t="s">
        <v>330</v>
      </c>
      <c r="I5103" s="2" t="s">
        <v>422</v>
      </c>
      <c r="J5103" s="2" t="s">
        <v>343</v>
      </c>
      <c r="K5103" s="2" t="s">
        <v>330</v>
      </c>
      <c r="L5103" s="2" t="s">
        <v>724</v>
      </c>
      <c r="M5103" s="2" t="s">
        <v>796</v>
      </c>
    </row>
    <row r="5104" spans="1:13">
      <c r="A5104" t="s">
        <v>163</v>
      </c>
      <c r="B5104">
        <v>27</v>
      </c>
      <c r="C5104" s="2" t="s">
        <v>296</v>
      </c>
      <c r="D5104" s="2" t="s">
        <v>368</v>
      </c>
      <c r="E5104" s="2" t="s">
        <v>365</v>
      </c>
      <c r="F5104" s="2" t="s">
        <v>414</v>
      </c>
      <c r="G5104" s="2" t="s">
        <v>339</v>
      </c>
      <c r="H5104" s="2" t="s">
        <v>330</v>
      </c>
      <c r="I5104" s="2" t="s">
        <v>330</v>
      </c>
      <c r="J5104" s="2" t="s">
        <v>343</v>
      </c>
      <c r="K5104" s="2" t="s">
        <v>330</v>
      </c>
      <c r="L5104" s="2" t="s">
        <v>616</v>
      </c>
      <c r="M5104" s="2">
        <v>0</v>
      </c>
    </row>
    <row r="5105" spans="1:13">
      <c r="A5105" t="s">
        <v>164</v>
      </c>
      <c r="B5105">
        <v>27</v>
      </c>
      <c r="C5105" s="2" t="s">
        <v>198</v>
      </c>
      <c r="D5105" s="2" t="s">
        <v>368</v>
      </c>
      <c r="E5105" s="2" t="s">
        <v>365</v>
      </c>
      <c r="F5105" s="2" t="s">
        <v>414</v>
      </c>
      <c r="G5105" s="2" t="s">
        <v>339</v>
      </c>
      <c r="H5105" s="2" t="s">
        <v>330</v>
      </c>
      <c r="I5105" s="2" t="s">
        <v>422</v>
      </c>
      <c r="J5105" s="2" t="s">
        <v>343</v>
      </c>
      <c r="K5105" s="2" t="s">
        <v>330</v>
      </c>
      <c r="L5105" s="2" t="s">
        <v>722</v>
      </c>
      <c r="M5105" s="2" t="s">
        <v>796</v>
      </c>
    </row>
    <row r="5106" spans="1:13">
      <c r="A5106" t="s">
        <v>165</v>
      </c>
      <c r="B5106">
        <v>27</v>
      </c>
      <c r="C5106" s="2" t="s">
        <v>355</v>
      </c>
      <c r="D5106" s="2" t="s">
        <v>368</v>
      </c>
      <c r="E5106" s="2" t="s">
        <v>365</v>
      </c>
      <c r="F5106" s="2" t="s">
        <v>465</v>
      </c>
      <c r="G5106" s="2" t="s">
        <v>339</v>
      </c>
      <c r="H5106" s="2" t="s">
        <v>330</v>
      </c>
      <c r="I5106" s="2" t="s">
        <v>549</v>
      </c>
      <c r="J5106" s="2" t="s">
        <v>343</v>
      </c>
      <c r="K5106" s="2" t="s">
        <v>330</v>
      </c>
      <c r="L5106" s="2" t="s">
        <v>206</v>
      </c>
      <c r="M5106" s="2">
        <v>0</v>
      </c>
    </row>
    <row r="5107" spans="1:13">
      <c r="A5107" t="s">
        <v>166</v>
      </c>
      <c r="B5107">
        <v>27</v>
      </c>
      <c r="C5107" s="2" t="s">
        <v>297</v>
      </c>
      <c r="D5107" s="2" t="s">
        <v>368</v>
      </c>
      <c r="E5107" s="2" t="s">
        <v>365</v>
      </c>
      <c r="F5107" s="2" t="s">
        <v>330</v>
      </c>
      <c r="G5107" s="2" t="s">
        <v>339</v>
      </c>
      <c r="H5107" s="2" t="s">
        <v>330</v>
      </c>
      <c r="I5107" s="2" t="s">
        <v>455</v>
      </c>
      <c r="J5107" s="2" t="s">
        <v>343</v>
      </c>
      <c r="K5107" s="2" t="s">
        <v>330</v>
      </c>
      <c r="L5107" s="2" t="s">
        <v>733</v>
      </c>
      <c r="M5107" s="2">
        <v>0</v>
      </c>
    </row>
    <row r="5108" spans="1:13">
      <c r="A5108" t="s">
        <v>167</v>
      </c>
      <c r="B5108">
        <v>27</v>
      </c>
      <c r="C5108" s="2" t="s">
        <v>298</v>
      </c>
      <c r="D5108" s="2" t="s">
        <v>330</v>
      </c>
      <c r="E5108" s="2" t="s">
        <v>365</v>
      </c>
      <c r="F5108" s="2" t="s">
        <v>330</v>
      </c>
      <c r="G5108" s="2" t="s">
        <v>339</v>
      </c>
      <c r="H5108" s="2" t="s">
        <v>330</v>
      </c>
      <c r="I5108" s="2" t="s">
        <v>550</v>
      </c>
      <c r="J5108" s="2" t="s">
        <v>343</v>
      </c>
      <c r="K5108" s="2" t="s">
        <v>330</v>
      </c>
      <c r="L5108" s="2" t="s">
        <v>734</v>
      </c>
      <c r="M5108" s="2" t="s">
        <v>788</v>
      </c>
    </row>
    <row r="5109" spans="1:13">
      <c r="A5109" t="s">
        <v>168</v>
      </c>
      <c r="B5109">
        <v>27</v>
      </c>
      <c r="C5109" s="2" t="s">
        <v>299</v>
      </c>
      <c r="D5109" s="2" t="s">
        <v>330</v>
      </c>
      <c r="E5109" s="2" t="s">
        <v>365</v>
      </c>
      <c r="F5109" s="2" t="s">
        <v>466</v>
      </c>
      <c r="G5109" s="2" t="s">
        <v>339</v>
      </c>
      <c r="H5109" s="2" t="s">
        <v>593</v>
      </c>
      <c r="I5109" s="2" t="s">
        <v>466</v>
      </c>
      <c r="J5109" s="2" t="s">
        <v>343</v>
      </c>
      <c r="K5109" s="2" t="s">
        <v>593</v>
      </c>
      <c r="L5109" s="2" t="s">
        <v>644</v>
      </c>
      <c r="M5109" s="2" t="s">
        <v>776</v>
      </c>
    </row>
    <row r="5110" spans="1:13">
      <c r="A5110" t="s">
        <v>169</v>
      </c>
      <c r="B5110">
        <v>27</v>
      </c>
      <c r="C5110" s="2" t="s">
        <v>300</v>
      </c>
      <c r="D5110" s="2" t="s">
        <v>330</v>
      </c>
      <c r="E5110" s="2" t="s">
        <v>365</v>
      </c>
      <c r="F5110" s="2" t="s">
        <v>467</v>
      </c>
      <c r="G5110" s="2" t="s">
        <v>373</v>
      </c>
      <c r="H5110" s="2" t="s">
        <v>586</v>
      </c>
      <c r="I5110" s="2" t="s">
        <v>536</v>
      </c>
      <c r="J5110" s="2" t="s">
        <v>343</v>
      </c>
      <c r="K5110" s="2" t="s">
        <v>597</v>
      </c>
      <c r="L5110" s="2" t="s">
        <v>646</v>
      </c>
      <c r="M5110" s="2" t="s">
        <v>786</v>
      </c>
    </row>
    <row r="5111" spans="1:13">
      <c r="A5111" t="s">
        <v>170</v>
      </c>
      <c r="B5111">
        <v>27</v>
      </c>
      <c r="C5111" s="2" t="s">
        <v>268</v>
      </c>
      <c r="D5111" s="2" t="s">
        <v>330</v>
      </c>
      <c r="E5111" s="2" t="s">
        <v>365</v>
      </c>
      <c r="F5111" s="2" t="s">
        <v>468</v>
      </c>
      <c r="G5111" s="2" t="s">
        <v>373</v>
      </c>
      <c r="H5111" s="2" t="s">
        <v>330</v>
      </c>
      <c r="I5111" s="2" t="s">
        <v>284</v>
      </c>
      <c r="J5111" s="2" t="s">
        <v>343</v>
      </c>
      <c r="K5111" s="2" t="s">
        <v>330</v>
      </c>
      <c r="L5111" s="2" t="s">
        <v>576</v>
      </c>
      <c r="M5111" s="2" t="s">
        <v>776</v>
      </c>
    </row>
    <row r="5112" spans="1:13">
      <c r="A5112" t="s">
        <v>171</v>
      </c>
      <c r="B5112">
        <v>27</v>
      </c>
      <c r="C5112" s="2" t="s">
        <v>356</v>
      </c>
      <c r="D5112" s="2" t="s">
        <v>330</v>
      </c>
      <c r="E5112" s="2" t="s">
        <v>365</v>
      </c>
      <c r="F5112" s="2" t="s">
        <v>434</v>
      </c>
      <c r="G5112" s="2" t="s">
        <v>373</v>
      </c>
      <c r="H5112" s="2" t="s">
        <v>599</v>
      </c>
      <c r="I5112" s="2" t="s">
        <v>538</v>
      </c>
      <c r="J5112" s="2" t="s">
        <v>343</v>
      </c>
      <c r="K5112" s="2" t="s">
        <v>599</v>
      </c>
      <c r="L5112" s="2" t="s">
        <v>576</v>
      </c>
      <c r="M5112" s="2" t="s">
        <v>776</v>
      </c>
    </row>
    <row r="5113" spans="1:13">
      <c r="A5113" t="s">
        <v>172</v>
      </c>
      <c r="B5113">
        <v>27</v>
      </c>
      <c r="C5113" s="2" t="s">
        <v>301</v>
      </c>
      <c r="D5113" s="2" t="s">
        <v>368</v>
      </c>
      <c r="E5113" s="2" t="s">
        <v>365</v>
      </c>
      <c r="F5113" s="2" t="s">
        <v>432</v>
      </c>
      <c r="G5113" s="2" t="s">
        <v>373</v>
      </c>
      <c r="H5113" s="2" t="s">
        <v>368</v>
      </c>
      <c r="I5113" s="2" t="s">
        <v>540</v>
      </c>
      <c r="J5113" s="2" t="s">
        <v>343</v>
      </c>
      <c r="K5113" s="2" t="s">
        <v>368</v>
      </c>
      <c r="L5113" s="2" t="s">
        <v>735</v>
      </c>
      <c r="M5113" s="2" t="s">
        <v>784</v>
      </c>
    </row>
    <row r="5114" spans="1:13">
      <c r="A5114" t="s">
        <v>173</v>
      </c>
      <c r="B5114">
        <v>27</v>
      </c>
      <c r="C5114" s="2" t="s">
        <v>302</v>
      </c>
      <c r="D5114" s="2" t="s">
        <v>368</v>
      </c>
      <c r="E5114" s="2" t="s">
        <v>365</v>
      </c>
      <c r="F5114" s="2" t="s">
        <v>446</v>
      </c>
      <c r="G5114" s="2" t="s">
        <v>373</v>
      </c>
      <c r="H5114" s="2" t="s">
        <v>600</v>
      </c>
      <c r="I5114" s="2" t="s">
        <v>531</v>
      </c>
      <c r="J5114" s="2" t="s">
        <v>343</v>
      </c>
      <c r="K5114" s="2" t="s">
        <v>600</v>
      </c>
      <c r="L5114" s="2" t="s">
        <v>736</v>
      </c>
      <c r="M5114" s="2" t="s">
        <v>788</v>
      </c>
    </row>
    <row r="5115" spans="1:13">
      <c r="A5115" t="s">
        <v>174</v>
      </c>
      <c r="B5115">
        <v>27</v>
      </c>
      <c r="C5115" s="2" t="s">
        <v>303</v>
      </c>
      <c r="D5115" s="2" t="s">
        <v>330</v>
      </c>
      <c r="E5115" s="2" t="s">
        <v>365</v>
      </c>
      <c r="F5115" s="2" t="s">
        <v>469</v>
      </c>
      <c r="G5115" s="2" t="s">
        <v>339</v>
      </c>
      <c r="H5115" s="2" t="s">
        <v>582</v>
      </c>
      <c r="I5115" s="2" t="s">
        <v>468</v>
      </c>
      <c r="J5115" s="2" t="s">
        <v>343</v>
      </c>
      <c r="K5115" s="2" t="s">
        <v>632</v>
      </c>
      <c r="L5115" s="2" t="s">
        <v>737</v>
      </c>
      <c r="M5115" s="2">
        <v>0</v>
      </c>
    </row>
    <row r="5116" spans="1:13">
      <c r="A5116" t="s">
        <v>175</v>
      </c>
      <c r="B5116">
        <v>27</v>
      </c>
      <c r="C5116" s="2" t="s">
        <v>304</v>
      </c>
      <c r="D5116" s="2" t="s">
        <v>330</v>
      </c>
      <c r="E5116" s="2" t="s">
        <v>365</v>
      </c>
      <c r="F5116" s="2" t="s">
        <v>423</v>
      </c>
      <c r="G5116" s="2" t="s">
        <v>387</v>
      </c>
      <c r="H5116" s="2" t="s">
        <v>601</v>
      </c>
      <c r="I5116" s="2" t="s">
        <v>551</v>
      </c>
      <c r="J5116" s="2" t="s">
        <v>343</v>
      </c>
      <c r="K5116" s="2" t="s">
        <v>621</v>
      </c>
      <c r="L5116" s="2" t="s">
        <v>738</v>
      </c>
      <c r="M5116" s="2">
        <v>0</v>
      </c>
    </row>
    <row r="5117" spans="1:13">
      <c r="A5117" t="s">
        <v>176</v>
      </c>
      <c r="B5117">
        <v>27</v>
      </c>
      <c r="C5117" s="2" t="s">
        <v>305</v>
      </c>
      <c r="D5117" s="2" t="s">
        <v>330</v>
      </c>
      <c r="E5117" s="2" t="s">
        <v>365</v>
      </c>
      <c r="F5117" s="2" t="s">
        <v>470</v>
      </c>
      <c r="G5117" s="2" t="s">
        <v>335</v>
      </c>
      <c r="H5117" s="2" t="s">
        <v>602</v>
      </c>
      <c r="I5117" s="2" t="s">
        <v>437</v>
      </c>
      <c r="J5117" s="2" t="s">
        <v>343</v>
      </c>
      <c r="K5117" s="2" t="s">
        <v>633</v>
      </c>
      <c r="L5117" s="2" t="s">
        <v>739</v>
      </c>
      <c r="M5117" s="2" t="s">
        <v>785</v>
      </c>
    </row>
    <row r="5118" spans="1:13">
      <c r="A5118" t="s">
        <v>177</v>
      </c>
      <c r="B5118">
        <v>27</v>
      </c>
      <c r="C5118" s="2" t="s">
        <v>357</v>
      </c>
      <c r="D5118" s="2" t="s">
        <v>330</v>
      </c>
      <c r="E5118" s="2" t="s">
        <v>365</v>
      </c>
      <c r="F5118" s="2" t="s">
        <v>471</v>
      </c>
      <c r="G5118" s="2" t="s">
        <v>377</v>
      </c>
      <c r="H5118" s="2" t="s">
        <v>602</v>
      </c>
      <c r="I5118" s="2" t="s">
        <v>550</v>
      </c>
      <c r="J5118" s="2" t="s">
        <v>343</v>
      </c>
      <c r="K5118" s="2" t="s">
        <v>633</v>
      </c>
      <c r="L5118" s="2" t="s">
        <v>301</v>
      </c>
      <c r="M5118" s="2">
        <v>0</v>
      </c>
    </row>
    <row r="5119" spans="1:13">
      <c r="A5119" t="s">
        <v>178</v>
      </c>
      <c r="B5119">
        <v>27</v>
      </c>
      <c r="C5119" s="2" t="s">
        <v>342</v>
      </c>
      <c r="D5119" s="2" t="s">
        <v>330</v>
      </c>
      <c r="E5119" s="2" t="s">
        <v>365</v>
      </c>
      <c r="F5119" s="2" t="s">
        <v>472</v>
      </c>
      <c r="G5119" s="2" t="s">
        <v>386</v>
      </c>
      <c r="H5119" s="2" t="s">
        <v>603</v>
      </c>
      <c r="I5119" s="2" t="s">
        <v>420</v>
      </c>
      <c r="J5119" s="2" t="s">
        <v>343</v>
      </c>
      <c r="K5119" s="2" t="s">
        <v>634</v>
      </c>
      <c r="L5119" s="2" t="s">
        <v>356</v>
      </c>
      <c r="M5119" s="2">
        <v>0</v>
      </c>
    </row>
    <row r="5120" spans="1:13">
      <c r="A5120" t="s">
        <v>179</v>
      </c>
      <c r="B5120">
        <v>27</v>
      </c>
      <c r="C5120" s="2" t="s">
        <v>306</v>
      </c>
      <c r="D5120" s="2" t="s">
        <v>330</v>
      </c>
      <c r="E5120" s="2" t="s">
        <v>365</v>
      </c>
      <c r="F5120" s="2" t="s">
        <v>473</v>
      </c>
      <c r="G5120" s="2" t="s">
        <v>386</v>
      </c>
      <c r="H5120" s="2" t="s">
        <v>330</v>
      </c>
      <c r="I5120" s="2" t="s">
        <v>549</v>
      </c>
      <c r="J5120" s="2" t="s">
        <v>343</v>
      </c>
      <c r="K5120" s="2" t="s">
        <v>330</v>
      </c>
      <c r="L5120" s="2" t="s">
        <v>740</v>
      </c>
      <c r="M5120" s="2">
        <v>0</v>
      </c>
    </row>
    <row r="5121" spans="1:13">
      <c r="A5121" t="s">
        <v>180</v>
      </c>
      <c r="B5121">
        <v>27</v>
      </c>
      <c r="C5121" s="2" t="s">
        <v>358</v>
      </c>
      <c r="D5121" s="2" t="s">
        <v>368</v>
      </c>
      <c r="E5121" s="2" t="s">
        <v>365</v>
      </c>
      <c r="F5121" s="2" t="s">
        <v>474</v>
      </c>
      <c r="G5121" s="2" t="s">
        <v>379</v>
      </c>
      <c r="H5121" s="2" t="s">
        <v>588</v>
      </c>
      <c r="I5121" s="2" t="s">
        <v>455</v>
      </c>
      <c r="J5121" s="2" t="s">
        <v>343</v>
      </c>
      <c r="K5121" s="2" t="s">
        <v>625</v>
      </c>
      <c r="L5121" s="2" t="s">
        <v>741</v>
      </c>
      <c r="M5121" s="2">
        <v>0</v>
      </c>
    </row>
    <row r="5122" spans="1:13">
      <c r="A5122" t="s">
        <v>181</v>
      </c>
      <c r="B5122">
        <v>27</v>
      </c>
      <c r="C5122" s="2" t="s">
        <v>307</v>
      </c>
      <c r="D5122" s="2" t="s">
        <v>368</v>
      </c>
      <c r="E5122" s="2" t="s">
        <v>365</v>
      </c>
      <c r="F5122" s="2" t="s">
        <v>475</v>
      </c>
      <c r="G5122" s="2" t="s">
        <v>385</v>
      </c>
      <c r="H5122" s="2" t="s">
        <v>588</v>
      </c>
      <c r="I5122" s="2" t="s">
        <v>476</v>
      </c>
      <c r="J5122" s="2" t="s">
        <v>343</v>
      </c>
      <c r="K5122" s="2" t="s">
        <v>625</v>
      </c>
      <c r="L5122" s="2" t="s">
        <v>742</v>
      </c>
      <c r="M5122" s="2" t="s">
        <v>784</v>
      </c>
    </row>
    <row r="5123" spans="1:13">
      <c r="A5123" t="s">
        <v>182</v>
      </c>
      <c r="B5123">
        <v>27</v>
      </c>
      <c r="C5123" s="2" t="s">
        <v>308</v>
      </c>
      <c r="D5123" s="2" t="s">
        <v>330</v>
      </c>
      <c r="E5123" s="2" t="s">
        <v>365</v>
      </c>
      <c r="F5123" s="2" t="s">
        <v>476</v>
      </c>
      <c r="G5123" s="2" t="s">
        <v>343</v>
      </c>
      <c r="H5123" s="2" t="s">
        <v>366</v>
      </c>
      <c r="I5123" s="2" t="s">
        <v>552</v>
      </c>
      <c r="J5123" s="2" t="s">
        <v>343</v>
      </c>
      <c r="K5123" s="2" t="s">
        <v>368</v>
      </c>
      <c r="L5123" s="2" t="s">
        <v>722</v>
      </c>
      <c r="M5123" s="2" t="s">
        <v>775</v>
      </c>
    </row>
    <row r="5124" spans="1:13">
      <c r="A5124" t="s">
        <v>183</v>
      </c>
      <c r="B5124">
        <v>27</v>
      </c>
      <c r="C5124" s="2" t="s">
        <v>359</v>
      </c>
      <c r="D5124" s="2" t="s">
        <v>330</v>
      </c>
      <c r="E5124" s="2" t="s">
        <v>365</v>
      </c>
      <c r="F5124" s="2" t="s">
        <v>474</v>
      </c>
      <c r="G5124" s="2" t="s">
        <v>343</v>
      </c>
      <c r="H5124" s="2" t="s">
        <v>330</v>
      </c>
      <c r="I5124" s="2" t="s">
        <v>487</v>
      </c>
      <c r="J5124" s="2" t="s">
        <v>343</v>
      </c>
      <c r="K5124" s="2" t="s">
        <v>330</v>
      </c>
      <c r="L5124" s="2" t="s">
        <v>230</v>
      </c>
      <c r="M5124" s="2" t="s">
        <v>788</v>
      </c>
    </row>
    <row r="5125" spans="1:13">
      <c r="A5125" t="s">
        <v>184</v>
      </c>
      <c r="B5125">
        <v>27</v>
      </c>
      <c r="C5125" s="2" t="s">
        <v>309</v>
      </c>
      <c r="D5125" s="2" t="s">
        <v>330</v>
      </c>
      <c r="E5125" s="2" t="s">
        <v>365</v>
      </c>
      <c r="F5125" s="2" t="s">
        <v>474</v>
      </c>
      <c r="G5125" s="2" t="s">
        <v>343</v>
      </c>
      <c r="H5125" s="2" t="s">
        <v>330</v>
      </c>
      <c r="I5125" s="2" t="s">
        <v>544</v>
      </c>
      <c r="J5125" s="2" t="s">
        <v>343</v>
      </c>
      <c r="K5125" s="2" t="s">
        <v>330</v>
      </c>
      <c r="L5125" s="2" t="s">
        <v>743</v>
      </c>
      <c r="M5125" s="2" t="s">
        <v>795</v>
      </c>
    </row>
    <row r="5126" spans="1:13">
      <c r="A5126" t="s">
        <v>185</v>
      </c>
      <c r="B5126">
        <v>27</v>
      </c>
      <c r="C5126" s="2" t="s">
        <v>325</v>
      </c>
      <c r="D5126" s="2" t="s">
        <v>330</v>
      </c>
      <c r="E5126" s="2" t="s">
        <v>365</v>
      </c>
      <c r="F5126" s="2" t="s">
        <v>463</v>
      </c>
      <c r="G5126" s="2" t="s">
        <v>343</v>
      </c>
      <c r="H5126" s="2" t="s">
        <v>330</v>
      </c>
      <c r="I5126" s="2" t="s">
        <v>538</v>
      </c>
      <c r="J5126" s="2" t="s">
        <v>343</v>
      </c>
      <c r="K5126" s="2" t="s">
        <v>330</v>
      </c>
      <c r="L5126" s="2" t="s">
        <v>612</v>
      </c>
      <c r="M5126" s="2" t="s">
        <v>784</v>
      </c>
    </row>
    <row r="5127" spans="1:13">
      <c r="A5127" t="s">
        <v>186</v>
      </c>
      <c r="B5127">
        <v>27</v>
      </c>
      <c r="C5127" s="2" t="s">
        <v>310</v>
      </c>
      <c r="D5127" s="2" t="s">
        <v>368</v>
      </c>
      <c r="E5127" s="2" t="s">
        <v>365</v>
      </c>
      <c r="F5127" s="2" t="s">
        <v>477</v>
      </c>
      <c r="G5127" s="2" t="s">
        <v>343</v>
      </c>
      <c r="H5127" s="2" t="s">
        <v>330</v>
      </c>
      <c r="I5127" s="2" t="s">
        <v>446</v>
      </c>
      <c r="J5127" s="2" t="s">
        <v>343</v>
      </c>
      <c r="K5127" s="2" t="s">
        <v>330</v>
      </c>
      <c r="L5127" s="2" t="s">
        <v>744</v>
      </c>
      <c r="M5127" s="2">
        <v>0</v>
      </c>
    </row>
    <row r="5128" spans="1:13">
      <c r="A5128" t="s">
        <v>187</v>
      </c>
      <c r="B5128">
        <v>27</v>
      </c>
      <c r="C5128" s="2" t="s">
        <v>311</v>
      </c>
      <c r="D5128" s="2" t="s">
        <v>368</v>
      </c>
      <c r="E5128" s="2" t="s">
        <v>365</v>
      </c>
      <c r="F5128" s="2" t="s">
        <v>477</v>
      </c>
      <c r="G5128" s="2" t="s">
        <v>343</v>
      </c>
      <c r="H5128" s="2" t="s">
        <v>330</v>
      </c>
      <c r="I5128" s="2" t="s">
        <v>455</v>
      </c>
      <c r="J5128" s="2" t="s">
        <v>343</v>
      </c>
      <c r="K5128" s="2" t="s">
        <v>330</v>
      </c>
      <c r="L5128" s="2" t="s">
        <v>740</v>
      </c>
      <c r="M5128" s="2" t="s">
        <v>788</v>
      </c>
    </row>
    <row r="5129" spans="1:13">
      <c r="A5129" t="s">
        <v>188</v>
      </c>
      <c r="B5129">
        <v>27</v>
      </c>
      <c r="C5129" s="2" t="s">
        <v>312</v>
      </c>
      <c r="D5129" s="2" t="s">
        <v>330</v>
      </c>
      <c r="E5129" s="2" t="s">
        <v>365</v>
      </c>
      <c r="F5129" s="2" t="s">
        <v>459</v>
      </c>
      <c r="G5129" s="2" t="s">
        <v>343</v>
      </c>
      <c r="H5129" s="2" t="s">
        <v>330</v>
      </c>
      <c r="I5129" s="2" t="s">
        <v>544</v>
      </c>
      <c r="J5129" s="2" t="s">
        <v>343</v>
      </c>
      <c r="K5129" s="2" t="s">
        <v>330</v>
      </c>
      <c r="L5129" s="2" t="s">
        <v>411</v>
      </c>
      <c r="M5129" s="2">
        <v>0</v>
      </c>
    </row>
    <row r="5130" spans="1:13">
      <c r="A5130" t="s">
        <v>189</v>
      </c>
      <c r="B5130">
        <v>27</v>
      </c>
      <c r="C5130" s="2" t="s">
        <v>360</v>
      </c>
      <c r="D5130" s="2" t="s">
        <v>330</v>
      </c>
      <c r="E5130" s="2" t="s">
        <v>365</v>
      </c>
      <c r="F5130" s="2" t="s">
        <v>473</v>
      </c>
      <c r="G5130" s="2" t="s">
        <v>343</v>
      </c>
      <c r="H5130" s="2" t="s">
        <v>330</v>
      </c>
      <c r="I5130" s="2" t="s">
        <v>553</v>
      </c>
      <c r="J5130" s="2" t="s">
        <v>343</v>
      </c>
      <c r="K5130" s="2" t="s">
        <v>330</v>
      </c>
      <c r="L5130" s="2" t="s">
        <v>343</v>
      </c>
      <c r="M5130" s="2" t="s">
        <v>784</v>
      </c>
    </row>
    <row r="5131" spans="1:13">
      <c r="A5131" t="s">
        <v>190</v>
      </c>
      <c r="B5131">
        <v>27</v>
      </c>
      <c r="C5131" s="2" t="s">
        <v>361</v>
      </c>
      <c r="D5131" s="2" t="s">
        <v>330</v>
      </c>
      <c r="E5131" s="2" t="s">
        <v>365</v>
      </c>
      <c r="F5131" s="2" t="s">
        <v>446</v>
      </c>
      <c r="G5131" s="2" t="s">
        <v>343</v>
      </c>
      <c r="H5131" s="2" t="s">
        <v>330</v>
      </c>
      <c r="I5131" s="2" t="s">
        <v>468</v>
      </c>
      <c r="J5131" s="2" t="s">
        <v>343</v>
      </c>
      <c r="K5131" s="2" t="s">
        <v>330</v>
      </c>
      <c r="L5131" s="2" t="s">
        <v>680</v>
      </c>
      <c r="M5131" s="2">
        <v>0</v>
      </c>
    </row>
    <row r="5132" spans="1:13">
      <c r="A5132" t="s">
        <v>1</v>
      </c>
      <c r="B5132">
        <v>28</v>
      </c>
      <c r="C5132" s="2" t="s">
        <v>192</v>
      </c>
      <c r="D5132" s="2" t="s">
        <v>330</v>
      </c>
      <c r="E5132" s="2" t="s">
        <v>371</v>
      </c>
      <c r="F5132" s="2" t="s">
        <v>330</v>
      </c>
      <c r="G5132" s="2" t="s">
        <v>554</v>
      </c>
      <c r="H5132" s="2" t="s">
        <v>330</v>
      </c>
      <c r="I5132" s="2" t="s">
        <v>478</v>
      </c>
      <c r="J5132" s="2" t="s">
        <v>567</v>
      </c>
      <c r="K5132" s="2" t="s">
        <v>411</v>
      </c>
      <c r="L5132" s="2" t="s">
        <v>635</v>
      </c>
      <c r="M5132" s="2" t="s">
        <v>772</v>
      </c>
    </row>
    <row r="5133" spans="1:13">
      <c r="A5133" t="s">
        <v>2</v>
      </c>
      <c r="B5133">
        <v>28</v>
      </c>
      <c r="C5133" s="2" t="s">
        <v>313</v>
      </c>
      <c r="D5133" s="2" t="s">
        <v>330</v>
      </c>
      <c r="E5133" s="2" t="s">
        <v>371</v>
      </c>
      <c r="F5133" s="2" t="s">
        <v>388</v>
      </c>
      <c r="G5133" s="2" t="s">
        <v>554</v>
      </c>
      <c r="H5133" s="2" t="s">
        <v>330</v>
      </c>
      <c r="I5133" s="2" t="s">
        <v>479</v>
      </c>
      <c r="J5133" s="2" t="s">
        <v>567</v>
      </c>
      <c r="K5133" s="2" t="s">
        <v>330</v>
      </c>
      <c r="L5133" s="2" t="s">
        <v>636</v>
      </c>
      <c r="M5133" s="2" t="s">
        <v>773</v>
      </c>
    </row>
    <row r="5134" spans="1:13">
      <c r="A5134" t="s">
        <v>3</v>
      </c>
      <c r="B5134">
        <v>28</v>
      </c>
      <c r="C5134" s="2" t="s">
        <v>314</v>
      </c>
      <c r="D5134" s="2" t="s">
        <v>330</v>
      </c>
      <c r="E5134" s="2" t="s">
        <v>371</v>
      </c>
      <c r="F5134" s="2" t="s">
        <v>230</v>
      </c>
      <c r="G5134" s="2" t="s">
        <v>555</v>
      </c>
      <c r="H5134" s="2" t="s">
        <v>572</v>
      </c>
      <c r="I5134" s="2" t="s">
        <v>480</v>
      </c>
      <c r="J5134" s="2" t="s">
        <v>567</v>
      </c>
      <c r="K5134" s="2" t="s">
        <v>609</v>
      </c>
      <c r="L5134" s="2" t="s">
        <v>566</v>
      </c>
      <c r="M5134" s="2" t="s">
        <v>779</v>
      </c>
    </row>
    <row r="5135" spans="1:13">
      <c r="A5135" t="s">
        <v>4</v>
      </c>
      <c r="B5135">
        <v>28</v>
      </c>
      <c r="C5135" s="2" t="s">
        <v>193</v>
      </c>
      <c r="D5135" s="2" t="s">
        <v>330</v>
      </c>
      <c r="E5135" s="2" t="s">
        <v>371</v>
      </c>
      <c r="F5135" s="2" t="s">
        <v>389</v>
      </c>
      <c r="G5135" s="2" t="s">
        <v>556</v>
      </c>
      <c r="H5135" s="2" t="s">
        <v>573</v>
      </c>
      <c r="I5135" s="2" t="s">
        <v>411</v>
      </c>
      <c r="J5135" s="2" t="s">
        <v>567</v>
      </c>
      <c r="K5135" s="2" t="s">
        <v>610</v>
      </c>
      <c r="L5135" s="2" t="s">
        <v>637</v>
      </c>
      <c r="M5135" s="2" t="s">
        <v>774</v>
      </c>
    </row>
    <row r="5136" spans="1:13">
      <c r="A5136" t="s">
        <v>5</v>
      </c>
      <c r="B5136">
        <v>28</v>
      </c>
      <c r="C5136" s="2" t="s">
        <v>194</v>
      </c>
      <c r="D5136" s="2" t="s">
        <v>330</v>
      </c>
      <c r="E5136" s="2" t="s">
        <v>371</v>
      </c>
      <c r="F5136" s="2" t="s">
        <v>365</v>
      </c>
      <c r="G5136" s="2" t="s">
        <v>556</v>
      </c>
      <c r="H5136" s="2" t="s">
        <v>330</v>
      </c>
      <c r="I5136" s="2" t="s">
        <v>481</v>
      </c>
      <c r="J5136" s="2" t="s">
        <v>567</v>
      </c>
      <c r="K5136" s="2" t="s">
        <v>330</v>
      </c>
      <c r="L5136" s="2" t="s">
        <v>638</v>
      </c>
      <c r="M5136" s="2" t="s">
        <v>798</v>
      </c>
    </row>
    <row r="5137" spans="1:13">
      <c r="A5137" t="s">
        <v>6</v>
      </c>
      <c r="B5137">
        <v>28</v>
      </c>
      <c r="C5137" s="2" t="s">
        <v>195</v>
      </c>
      <c r="D5137" s="2" t="s">
        <v>330</v>
      </c>
      <c r="E5137" s="2" t="s">
        <v>371</v>
      </c>
      <c r="F5137" s="2" t="s">
        <v>390</v>
      </c>
      <c r="G5137" s="2" t="s">
        <v>557</v>
      </c>
      <c r="H5137" s="2" t="s">
        <v>415</v>
      </c>
      <c r="I5137" s="2" t="s">
        <v>481</v>
      </c>
      <c r="J5137" s="2" t="s">
        <v>567</v>
      </c>
      <c r="K5137" s="2" t="s">
        <v>611</v>
      </c>
      <c r="L5137" s="2" t="s">
        <v>639</v>
      </c>
      <c r="M5137" s="2">
        <v>0</v>
      </c>
    </row>
    <row r="5138" spans="1:13">
      <c r="A5138" t="s">
        <v>7</v>
      </c>
      <c r="B5138">
        <v>28</v>
      </c>
      <c r="C5138" s="2" t="s">
        <v>196</v>
      </c>
      <c r="D5138" s="2" t="s">
        <v>330</v>
      </c>
      <c r="E5138" s="2" t="s">
        <v>371</v>
      </c>
      <c r="F5138" s="2" t="s">
        <v>391</v>
      </c>
      <c r="G5138" s="2" t="s">
        <v>557</v>
      </c>
      <c r="H5138" s="2" t="s">
        <v>330</v>
      </c>
      <c r="I5138" s="2" t="s">
        <v>482</v>
      </c>
      <c r="J5138" s="2" t="s">
        <v>567</v>
      </c>
      <c r="K5138" s="2" t="s">
        <v>330</v>
      </c>
      <c r="L5138" s="2" t="s">
        <v>562</v>
      </c>
      <c r="M5138" s="2" t="s">
        <v>774</v>
      </c>
    </row>
    <row r="5139" spans="1:13">
      <c r="A5139" t="s">
        <v>8</v>
      </c>
      <c r="B5139">
        <v>28</v>
      </c>
      <c r="C5139" s="2" t="s">
        <v>197</v>
      </c>
      <c r="D5139" s="2" t="s">
        <v>330</v>
      </c>
      <c r="E5139" s="2" t="s">
        <v>371</v>
      </c>
      <c r="F5139" s="2" t="s">
        <v>392</v>
      </c>
      <c r="G5139" s="2" t="s">
        <v>558</v>
      </c>
      <c r="H5139" s="2" t="s">
        <v>330</v>
      </c>
      <c r="I5139" s="2" t="s">
        <v>483</v>
      </c>
      <c r="J5139" s="2" t="s">
        <v>567</v>
      </c>
      <c r="K5139" s="2" t="s">
        <v>612</v>
      </c>
      <c r="L5139" s="2" t="s">
        <v>640</v>
      </c>
      <c r="M5139" s="2">
        <v>0</v>
      </c>
    </row>
    <row r="5140" spans="1:13">
      <c r="A5140" t="s">
        <v>9</v>
      </c>
      <c r="B5140">
        <v>28</v>
      </c>
      <c r="C5140" s="2" t="s">
        <v>198</v>
      </c>
      <c r="D5140" s="2" t="s">
        <v>330</v>
      </c>
      <c r="E5140" s="2" t="s">
        <v>372</v>
      </c>
      <c r="F5140" s="2" t="s">
        <v>393</v>
      </c>
      <c r="G5140" s="2" t="s">
        <v>559</v>
      </c>
      <c r="H5140" s="2" t="s">
        <v>330</v>
      </c>
      <c r="I5140" s="2" t="s">
        <v>484</v>
      </c>
      <c r="J5140" s="2" t="s">
        <v>567</v>
      </c>
      <c r="K5140" s="2" t="s">
        <v>612</v>
      </c>
      <c r="L5140" s="2" t="s">
        <v>641</v>
      </c>
      <c r="M5140" s="2" t="s">
        <v>774</v>
      </c>
    </row>
    <row r="5141" spans="1:13">
      <c r="A5141" t="s">
        <v>10</v>
      </c>
      <c r="B5141">
        <v>28</v>
      </c>
      <c r="C5141" s="2" t="s">
        <v>199</v>
      </c>
      <c r="D5141" s="2" t="s">
        <v>330</v>
      </c>
      <c r="E5141" s="2" t="s">
        <v>373</v>
      </c>
      <c r="F5141" s="2" t="s">
        <v>392</v>
      </c>
      <c r="G5141" s="2" t="s">
        <v>559</v>
      </c>
      <c r="H5141" s="2" t="s">
        <v>330</v>
      </c>
      <c r="I5141" s="2" t="s">
        <v>443</v>
      </c>
      <c r="J5141" s="2" t="s">
        <v>567</v>
      </c>
      <c r="K5141" s="2" t="s">
        <v>330</v>
      </c>
      <c r="L5141" s="2" t="s">
        <v>356</v>
      </c>
      <c r="M5141" s="2" t="s">
        <v>798</v>
      </c>
    </row>
    <row r="5142" spans="1:13">
      <c r="A5142" t="s">
        <v>11</v>
      </c>
      <c r="B5142">
        <v>28</v>
      </c>
      <c r="C5142" s="2" t="s">
        <v>200</v>
      </c>
      <c r="D5142" s="2" t="s">
        <v>362</v>
      </c>
      <c r="E5142" s="2" t="s">
        <v>373</v>
      </c>
      <c r="F5142" s="2" t="s">
        <v>394</v>
      </c>
      <c r="G5142" s="2" t="s">
        <v>560</v>
      </c>
      <c r="H5142" s="2" t="s">
        <v>573</v>
      </c>
      <c r="I5142" s="2" t="s">
        <v>485</v>
      </c>
      <c r="J5142" s="2" t="s">
        <v>567</v>
      </c>
      <c r="K5142" s="2" t="s">
        <v>610</v>
      </c>
      <c r="L5142" s="2" t="s">
        <v>642</v>
      </c>
      <c r="M5142" s="2">
        <v>0</v>
      </c>
    </row>
    <row r="5143" spans="1:13">
      <c r="A5143" t="s">
        <v>12</v>
      </c>
      <c r="B5143">
        <v>28</v>
      </c>
      <c r="C5143" s="2" t="s">
        <v>315</v>
      </c>
      <c r="D5143" s="2" t="s">
        <v>363</v>
      </c>
      <c r="E5143" s="2" t="s">
        <v>373</v>
      </c>
      <c r="F5143" s="2" t="s">
        <v>395</v>
      </c>
      <c r="G5143" s="2" t="s">
        <v>349</v>
      </c>
      <c r="H5143" s="2" t="s">
        <v>574</v>
      </c>
      <c r="I5143" s="2" t="s">
        <v>486</v>
      </c>
      <c r="J5143" s="2" t="s">
        <v>604</v>
      </c>
      <c r="K5143" s="2" t="s">
        <v>613</v>
      </c>
      <c r="L5143" s="2" t="s">
        <v>643</v>
      </c>
      <c r="M5143" s="2" t="s">
        <v>782</v>
      </c>
    </row>
    <row r="5144" spans="1:13">
      <c r="A5144" t="s">
        <v>13</v>
      </c>
      <c r="B5144">
        <v>28</v>
      </c>
      <c r="C5144" s="2" t="s">
        <v>201</v>
      </c>
      <c r="D5144" s="2" t="s">
        <v>330</v>
      </c>
      <c r="E5144" s="2" t="s">
        <v>373</v>
      </c>
      <c r="F5144" s="2" t="s">
        <v>392</v>
      </c>
      <c r="G5144" s="2" t="s">
        <v>349</v>
      </c>
      <c r="H5144" s="2" t="s">
        <v>330</v>
      </c>
      <c r="I5144" s="2" t="s">
        <v>487</v>
      </c>
      <c r="J5144" s="2" t="s">
        <v>604</v>
      </c>
      <c r="K5144" s="2" t="s">
        <v>330</v>
      </c>
      <c r="L5144" s="2" t="s">
        <v>644</v>
      </c>
      <c r="M5144" s="2" t="s">
        <v>781</v>
      </c>
    </row>
    <row r="5145" spans="1:13">
      <c r="A5145" t="s">
        <v>14</v>
      </c>
      <c r="B5145">
        <v>28</v>
      </c>
      <c r="C5145" s="2" t="s">
        <v>316</v>
      </c>
      <c r="D5145" s="2" t="s">
        <v>330</v>
      </c>
      <c r="E5145" s="2" t="s">
        <v>373</v>
      </c>
      <c r="F5145" s="2" t="s">
        <v>396</v>
      </c>
      <c r="G5145" s="2" t="s">
        <v>349</v>
      </c>
      <c r="H5145" s="2" t="s">
        <v>330</v>
      </c>
      <c r="I5145" s="2" t="s">
        <v>488</v>
      </c>
      <c r="J5145" s="2" t="s">
        <v>604</v>
      </c>
      <c r="K5145" s="2" t="s">
        <v>330</v>
      </c>
      <c r="L5145" s="2" t="s">
        <v>352</v>
      </c>
      <c r="M5145" s="2" t="s">
        <v>795</v>
      </c>
    </row>
    <row r="5146" spans="1:13">
      <c r="A5146" t="s">
        <v>15</v>
      </c>
      <c r="B5146">
        <v>28</v>
      </c>
      <c r="C5146" s="2" t="s">
        <v>202</v>
      </c>
      <c r="D5146" s="2" t="s">
        <v>364</v>
      </c>
      <c r="E5146" s="2" t="s">
        <v>373</v>
      </c>
      <c r="F5146" s="2" t="s">
        <v>391</v>
      </c>
      <c r="G5146" s="2" t="s">
        <v>349</v>
      </c>
      <c r="H5146" s="2" t="s">
        <v>330</v>
      </c>
      <c r="I5146" s="2" t="s">
        <v>489</v>
      </c>
      <c r="J5146" s="2" t="s">
        <v>605</v>
      </c>
      <c r="K5146" s="2" t="s">
        <v>330</v>
      </c>
      <c r="L5146" s="2" t="s">
        <v>645</v>
      </c>
      <c r="M5146" s="2" t="s">
        <v>779</v>
      </c>
    </row>
    <row r="5147" spans="1:13">
      <c r="A5147" t="s">
        <v>16</v>
      </c>
      <c r="B5147">
        <v>28</v>
      </c>
      <c r="C5147" s="2" t="s">
        <v>203</v>
      </c>
      <c r="D5147" s="2" t="s">
        <v>364</v>
      </c>
      <c r="E5147" s="2" t="s">
        <v>373</v>
      </c>
      <c r="F5147" s="2" t="s">
        <v>397</v>
      </c>
      <c r="G5147" s="2" t="s">
        <v>349</v>
      </c>
      <c r="H5147" s="2" t="s">
        <v>330</v>
      </c>
      <c r="I5147" s="2" t="s">
        <v>490</v>
      </c>
      <c r="J5147" s="2" t="s">
        <v>605</v>
      </c>
      <c r="K5147" s="2" t="s">
        <v>330</v>
      </c>
      <c r="L5147" s="2" t="s">
        <v>339</v>
      </c>
      <c r="M5147" s="2">
        <v>0</v>
      </c>
    </row>
    <row r="5148" spans="1:13">
      <c r="A5148" t="s">
        <v>17</v>
      </c>
      <c r="B5148">
        <v>28</v>
      </c>
      <c r="C5148" s="2" t="s">
        <v>317</v>
      </c>
      <c r="D5148" s="2" t="s">
        <v>330</v>
      </c>
      <c r="E5148" s="2" t="s">
        <v>373</v>
      </c>
      <c r="F5148" s="2" t="s">
        <v>398</v>
      </c>
      <c r="G5148" s="2" t="s">
        <v>349</v>
      </c>
      <c r="H5148" s="2" t="s">
        <v>330</v>
      </c>
      <c r="I5148" s="2" t="s">
        <v>330</v>
      </c>
      <c r="J5148" s="2" t="s">
        <v>605</v>
      </c>
      <c r="K5148" s="2" t="s">
        <v>330</v>
      </c>
      <c r="L5148" s="2" t="s">
        <v>646</v>
      </c>
      <c r="M5148" s="2">
        <v>0</v>
      </c>
    </row>
    <row r="5149" spans="1:13">
      <c r="A5149" t="s">
        <v>18</v>
      </c>
      <c r="B5149">
        <v>28</v>
      </c>
      <c r="C5149" s="2" t="s">
        <v>318</v>
      </c>
      <c r="D5149" s="2" t="s">
        <v>330</v>
      </c>
      <c r="E5149" s="2" t="s">
        <v>372</v>
      </c>
      <c r="F5149" s="2" t="s">
        <v>399</v>
      </c>
      <c r="G5149" s="2" t="s">
        <v>349</v>
      </c>
      <c r="H5149" s="2" t="s">
        <v>330</v>
      </c>
      <c r="I5149" s="2" t="s">
        <v>491</v>
      </c>
      <c r="J5149" s="2" t="s">
        <v>605</v>
      </c>
      <c r="K5149" s="2" t="s">
        <v>330</v>
      </c>
      <c r="L5149" s="2" t="s">
        <v>647</v>
      </c>
      <c r="M5149" s="2" t="s">
        <v>781</v>
      </c>
    </row>
    <row r="5150" spans="1:13">
      <c r="A5150" t="s">
        <v>19</v>
      </c>
      <c r="B5150">
        <v>28</v>
      </c>
      <c r="C5150" s="2" t="s">
        <v>319</v>
      </c>
      <c r="D5150" s="2" t="s">
        <v>330</v>
      </c>
      <c r="E5150" s="2" t="s">
        <v>372</v>
      </c>
      <c r="F5150" s="2" t="s">
        <v>398</v>
      </c>
      <c r="G5150" s="2" t="s">
        <v>349</v>
      </c>
      <c r="H5150" s="2" t="s">
        <v>330</v>
      </c>
      <c r="I5150" s="2" t="s">
        <v>492</v>
      </c>
      <c r="J5150" s="2" t="s">
        <v>605</v>
      </c>
      <c r="K5150" s="2" t="s">
        <v>330</v>
      </c>
      <c r="L5150" s="2" t="s">
        <v>597</v>
      </c>
      <c r="M5150" s="2">
        <v>0</v>
      </c>
    </row>
    <row r="5151" spans="1:13">
      <c r="A5151" t="s">
        <v>20</v>
      </c>
      <c r="B5151">
        <v>28</v>
      </c>
      <c r="C5151" s="2" t="s">
        <v>320</v>
      </c>
      <c r="D5151" s="2" t="s">
        <v>330</v>
      </c>
      <c r="E5151" s="2" t="s">
        <v>374</v>
      </c>
      <c r="F5151" s="2" t="s">
        <v>400</v>
      </c>
      <c r="G5151" s="2" t="s">
        <v>561</v>
      </c>
      <c r="H5151" s="2" t="s">
        <v>575</v>
      </c>
      <c r="I5151" s="2" t="s">
        <v>493</v>
      </c>
      <c r="J5151" s="2" t="s">
        <v>605</v>
      </c>
      <c r="K5151" s="2" t="s">
        <v>614</v>
      </c>
      <c r="L5151" s="2" t="s">
        <v>648</v>
      </c>
      <c r="M5151" s="2" t="s">
        <v>776</v>
      </c>
    </row>
    <row r="5152" spans="1:13">
      <c r="A5152" t="s">
        <v>21</v>
      </c>
      <c r="B5152">
        <v>28</v>
      </c>
      <c r="C5152" s="2" t="s">
        <v>204</v>
      </c>
      <c r="D5152" s="2" t="s">
        <v>330</v>
      </c>
      <c r="E5152" s="2" t="s">
        <v>374</v>
      </c>
      <c r="F5152" s="2" t="s">
        <v>226</v>
      </c>
      <c r="G5152" s="2" t="s">
        <v>561</v>
      </c>
      <c r="H5152" s="2" t="s">
        <v>330</v>
      </c>
      <c r="I5152" s="2" t="s">
        <v>494</v>
      </c>
      <c r="J5152" s="2" t="s">
        <v>605</v>
      </c>
      <c r="K5152" s="2" t="s">
        <v>330</v>
      </c>
      <c r="L5152" s="2" t="s">
        <v>411</v>
      </c>
      <c r="M5152" s="2" t="s">
        <v>774</v>
      </c>
    </row>
    <row r="5153" spans="1:13">
      <c r="A5153" t="s">
        <v>22</v>
      </c>
      <c r="B5153">
        <v>28</v>
      </c>
      <c r="C5153" s="2" t="s">
        <v>205</v>
      </c>
      <c r="D5153" s="2" t="s">
        <v>365</v>
      </c>
      <c r="E5153" s="2" t="s">
        <v>371</v>
      </c>
      <c r="F5153" s="2" t="s">
        <v>401</v>
      </c>
      <c r="G5153" s="2" t="s">
        <v>562</v>
      </c>
      <c r="H5153" s="2" t="s">
        <v>330</v>
      </c>
      <c r="I5153" s="2" t="s">
        <v>495</v>
      </c>
      <c r="J5153" s="2" t="s">
        <v>605</v>
      </c>
      <c r="K5153" s="2" t="s">
        <v>343</v>
      </c>
      <c r="L5153" s="2" t="s">
        <v>649</v>
      </c>
      <c r="M5153" s="2">
        <v>0</v>
      </c>
    </row>
    <row r="5154" spans="1:13">
      <c r="A5154" t="s">
        <v>23</v>
      </c>
      <c r="B5154">
        <v>28</v>
      </c>
      <c r="C5154" s="2" t="s">
        <v>206</v>
      </c>
      <c r="D5154" s="2" t="s">
        <v>365</v>
      </c>
      <c r="E5154" s="2" t="s">
        <v>371</v>
      </c>
      <c r="F5154" s="2" t="s">
        <v>402</v>
      </c>
      <c r="G5154" s="2" t="s">
        <v>562</v>
      </c>
      <c r="H5154" s="2" t="s">
        <v>330</v>
      </c>
      <c r="I5154" s="2" t="s">
        <v>496</v>
      </c>
      <c r="J5154" s="2" t="s">
        <v>605</v>
      </c>
      <c r="K5154" s="2" t="s">
        <v>330</v>
      </c>
      <c r="L5154" s="2" t="s">
        <v>650</v>
      </c>
      <c r="M5154" s="2">
        <v>0</v>
      </c>
    </row>
    <row r="5155" spans="1:13">
      <c r="A5155" t="s">
        <v>24</v>
      </c>
      <c r="B5155">
        <v>28</v>
      </c>
      <c r="C5155" s="2" t="s">
        <v>207</v>
      </c>
      <c r="D5155" s="2" t="s">
        <v>330</v>
      </c>
      <c r="E5155" s="2" t="s">
        <v>371</v>
      </c>
      <c r="F5155" s="2" t="s">
        <v>403</v>
      </c>
      <c r="G5155" s="2" t="s">
        <v>562</v>
      </c>
      <c r="H5155" s="2" t="s">
        <v>330</v>
      </c>
      <c r="I5155" s="2" t="s">
        <v>497</v>
      </c>
      <c r="J5155" s="2" t="s">
        <v>606</v>
      </c>
      <c r="K5155" s="2" t="s">
        <v>330</v>
      </c>
      <c r="L5155" s="2" t="s">
        <v>651</v>
      </c>
      <c r="M5155" s="2">
        <v>0</v>
      </c>
    </row>
    <row r="5156" spans="1:13">
      <c r="A5156" t="s">
        <v>25</v>
      </c>
      <c r="B5156">
        <v>28</v>
      </c>
      <c r="C5156" s="2" t="s">
        <v>321</v>
      </c>
      <c r="D5156" s="2" t="s">
        <v>366</v>
      </c>
      <c r="E5156" s="2" t="s">
        <v>375</v>
      </c>
      <c r="F5156" s="2" t="s">
        <v>404</v>
      </c>
      <c r="G5156" s="2" t="s">
        <v>563</v>
      </c>
      <c r="H5156" s="2" t="s">
        <v>330</v>
      </c>
      <c r="I5156" s="2" t="s">
        <v>498</v>
      </c>
      <c r="J5156" s="2" t="s">
        <v>606</v>
      </c>
      <c r="K5156" s="2" t="s">
        <v>382</v>
      </c>
      <c r="L5156" s="2" t="s">
        <v>652</v>
      </c>
      <c r="M5156" s="2">
        <v>0</v>
      </c>
    </row>
    <row r="5157" spans="1:13">
      <c r="A5157" t="s">
        <v>26</v>
      </c>
      <c r="B5157">
        <v>28</v>
      </c>
      <c r="C5157" s="2" t="s">
        <v>322</v>
      </c>
      <c r="D5157" s="2" t="s">
        <v>365</v>
      </c>
      <c r="E5157" s="2" t="s">
        <v>345</v>
      </c>
      <c r="F5157" s="2" t="s">
        <v>405</v>
      </c>
      <c r="G5157" s="2" t="s">
        <v>563</v>
      </c>
      <c r="H5157" s="2" t="s">
        <v>330</v>
      </c>
      <c r="I5157" s="2" t="s">
        <v>499</v>
      </c>
      <c r="J5157" s="2" t="s">
        <v>606</v>
      </c>
      <c r="K5157" s="2" t="s">
        <v>330</v>
      </c>
      <c r="L5157" s="2" t="s">
        <v>653</v>
      </c>
      <c r="M5157" s="2" t="s">
        <v>773</v>
      </c>
    </row>
    <row r="5158" spans="1:13">
      <c r="A5158" t="s">
        <v>27</v>
      </c>
      <c r="B5158">
        <v>28</v>
      </c>
      <c r="C5158" s="2" t="s">
        <v>208</v>
      </c>
      <c r="D5158" s="2" t="s">
        <v>366</v>
      </c>
      <c r="E5158" s="2" t="s">
        <v>345</v>
      </c>
      <c r="F5158" s="2" t="s">
        <v>406</v>
      </c>
      <c r="G5158" s="2" t="s">
        <v>563</v>
      </c>
      <c r="H5158" s="2" t="s">
        <v>330</v>
      </c>
      <c r="I5158" s="2" t="s">
        <v>500</v>
      </c>
      <c r="J5158" s="2" t="s">
        <v>606</v>
      </c>
      <c r="K5158" s="2" t="s">
        <v>330</v>
      </c>
      <c r="L5158" s="2" t="s">
        <v>636</v>
      </c>
      <c r="M5158" s="2" t="s">
        <v>773</v>
      </c>
    </row>
    <row r="5159" spans="1:13">
      <c r="A5159" t="s">
        <v>28</v>
      </c>
      <c r="B5159">
        <v>28</v>
      </c>
      <c r="C5159" s="2" t="s">
        <v>209</v>
      </c>
      <c r="D5159" s="2" t="s">
        <v>366</v>
      </c>
      <c r="E5159" s="2" t="s">
        <v>376</v>
      </c>
      <c r="F5159" s="2" t="s">
        <v>407</v>
      </c>
      <c r="G5159" s="2" t="s">
        <v>563</v>
      </c>
      <c r="H5159" s="2" t="s">
        <v>330</v>
      </c>
      <c r="I5159" s="2" t="s">
        <v>487</v>
      </c>
      <c r="J5159" s="2" t="s">
        <v>606</v>
      </c>
      <c r="K5159" s="2" t="s">
        <v>330</v>
      </c>
      <c r="L5159" s="2" t="s">
        <v>654</v>
      </c>
      <c r="M5159" s="2">
        <v>0</v>
      </c>
    </row>
    <row r="5160" spans="1:13">
      <c r="A5160" t="s">
        <v>29</v>
      </c>
      <c r="B5160">
        <v>28</v>
      </c>
      <c r="C5160" s="2" t="s">
        <v>210</v>
      </c>
      <c r="D5160" s="2" t="s">
        <v>367</v>
      </c>
      <c r="E5160" s="2" t="s">
        <v>376</v>
      </c>
      <c r="F5160" s="2" t="s">
        <v>408</v>
      </c>
      <c r="G5160" s="2" t="s">
        <v>563</v>
      </c>
      <c r="H5160" s="2" t="s">
        <v>576</v>
      </c>
      <c r="I5160" s="2" t="s">
        <v>469</v>
      </c>
      <c r="J5160" s="2" t="s">
        <v>606</v>
      </c>
      <c r="K5160" s="2" t="s">
        <v>576</v>
      </c>
      <c r="L5160" s="2" t="s">
        <v>567</v>
      </c>
      <c r="M5160" s="2">
        <v>0</v>
      </c>
    </row>
    <row r="5161" spans="1:13">
      <c r="A5161" t="s">
        <v>30</v>
      </c>
      <c r="B5161">
        <v>28</v>
      </c>
      <c r="C5161" s="2" t="s">
        <v>211</v>
      </c>
      <c r="D5161" s="2" t="s">
        <v>365</v>
      </c>
      <c r="E5161" s="2" t="s">
        <v>376</v>
      </c>
      <c r="F5161" s="2" t="s">
        <v>409</v>
      </c>
      <c r="G5161" s="2" t="s">
        <v>563</v>
      </c>
      <c r="H5161" s="2" t="s">
        <v>330</v>
      </c>
      <c r="I5161" s="2" t="s">
        <v>391</v>
      </c>
      <c r="J5161" s="2" t="s">
        <v>606</v>
      </c>
      <c r="K5161" s="2" t="s">
        <v>330</v>
      </c>
      <c r="L5161" s="2" t="s">
        <v>655</v>
      </c>
      <c r="M5161" s="2" t="s">
        <v>772</v>
      </c>
    </row>
    <row r="5162" spans="1:13">
      <c r="A5162" t="s">
        <v>31</v>
      </c>
      <c r="B5162">
        <v>28</v>
      </c>
      <c r="C5162" s="2" t="s">
        <v>212</v>
      </c>
      <c r="D5162" s="2" t="s">
        <v>330</v>
      </c>
      <c r="E5162" s="2" t="s">
        <v>376</v>
      </c>
      <c r="F5162" s="2" t="s">
        <v>410</v>
      </c>
      <c r="G5162" s="2" t="s">
        <v>557</v>
      </c>
      <c r="H5162" s="2" t="s">
        <v>474</v>
      </c>
      <c r="I5162" s="2" t="s">
        <v>501</v>
      </c>
      <c r="J5162" s="2" t="s">
        <v>606</v>
      </c>
      <c r="K5162" s="2" t="s">
        <v>615</v>
      </c>
      <c r="L5162" s="2" t="s">
        <v>344</v>
      </c>
      <c r="M5162" s="2" t="s">
        <v>780</v>
      </c>
    </row>
    <row r="5163" spans="1:13">
      <c r="A5163" t="s">
        <v>32</v>
      </c>
      <c r="B5163">
        <v>28</v>
      </c>
      <c r="C5163" s="2" t="s">
        <v>323</v>
      </c>
      <c r="D5163" s="2" t="s">
        <v>366</v>
      </c>
      <c r="E5163" s="2" t="s">
        <v>376</v>
      </c>
      <c r="F5163" s="2" t="s">
        <v>397</v>
      </c>
      <c r="G5163" s="2" t="s">
        <v>557</v>
      </c>
      <c r="H5163" s="2" t="s">
        <v>330</v>
      </c>
      <c r="I5163" s="2" t="s">
        <v>502</v>
      </c>
      <c r="J5163" s="2" t="s">
        <v>606</v>
      </c>
      <c r="K5163" s="2" t="s">
        <v>330</v>
      </c>
      <c r="L5163" s="2" t="s">
        <v>654</v>
      </c>
      <c r="M5163" s="2" t="s">
        <v>774</v>
      </c>
    </row>
    <row r="5164" spans="1:13">
      <c r="A5164" t="s">
        <v>33</v>
      </c>
      <c r="B5164">
        <v>28</v>
      </c>
      <c r="C5164" s="2" t="s">
        <v>213</v>
      </c>
      <c r="D5164" s="2" t="s">
        <v>365</v>
      </c>
      <c r="E5164" s="2" t="s">
        <v>376</v>
      </c>
      <c r="F5164" s="2" t="s">
        <v>409</v>
      </c>
      <c r="G5164" s="2" t="s">
        <v>557</v>
      </c>
      <c r="H5164" s="2" t="s">
        <v>330</v>
      </c>
      <c r="I5164" s="2" t="s">
        <v>415</v>
      </c>
      <c r="J5164" s="2" t="s">
        <v>606</v>
      </c>
      <c r="K5164" s="2" t="s">
        <v>330</v>
      </c>
      <c r="L5164" s="2" t="s">
        <v>376</v>
      </c>
      <c r="M5164" s="2" t="s">
        <v>774</v>
      </c>
    </row>
    <row r="5165" spans="1:13">
      <c r="A5165" t="s">
        <v>34</v>
      </c>
      <c r="B5165">
        <v>28</v>
      </c>
      <c r="C5165" s="2" t="s">
        <v>324</v>
      </c>
      <c r="D5165" s="2" t="s">
        <v>366</v>
      </c>
      <c r="E5165" s="2" t="s">
        <v>376</v>
      </c>
      <c r="F5165" s="2" t="s">
        <v>397</v>
      </c>
      <c r="G5165" s="2" t="s">
        <v>557</v>
      </c>
      <c r="H5165" s="2" t="s">
        <v>330</v>
      </c>
      <c r="I5165" s="2" t="s">
        <v>503</v>
      </c>
      <c r="J5165" s="2" t="s">
        <v>606</v>
      </c>
      <c r="K5165" s="2" t="s">
        <v>330</v>
      </c>
      <c r="L5165" s="2" t="s">
        <v>646</v>
      </c>
      <c r="M5165" s="2" t="s">
        <v>773</v>
      </c>
    </row>
    <row r="5166" spans="1:13">
      <c r="A5166" t="s">
        <v>35</v>
      </c>
      <c r="B5166">
        <v>28</v>
      </c>
      <c r="C5166" s="2" t="s">
        <v>214</v>
      </c>
      <c r="D5166" s="2" t="s">
        <v>330</v>
      </c>
      <c r="E5166" s="2" t="s">
        <v>376</v>
      </c>
      <c r="F5166" s="2" t="s">
        <v>411</v>
      </c>
      <c r="G5166" s="2" t="s">
        <v>557</v>
      </c>
      <c r="H5166" s="2" t="s">
        <v>330</v>
      </c>
      <c r="I5166" s="2" t="s">
        <v>504</v>
      </c>
      <c r="J5166" s="2" t="s">
        <v>606</v>
      </c>
      <c r="K5166" s="2" t="s">
        <v>330</v>
      </c>
      <c r="L5166" s="2" t="s">
        <v>656</v>
      </c>
      <c r="M5166" s="2" t="s">
        <v>780</v>
      </c>
    </row>
    <row r="5167" spans="1:13">
      <c r="A5167" t="s">
        <v>36</v>
      </c>
      <c r="B5167">
        <v>28</v>
      </c>
      <c r="C5167" s="2" t="s">
        <v>215</v>
      </c>
      <c r="D5167" s="2" t="s">
        <v>330</v>
      </c>
      <c r="E5167" s="2" t="s">
        <v>345</v>
      </c>
      <c r="F5167" s="2" t="s">
        <v>392</v>
      </c>
      <c r="G5167" s="2" t="s">
        <v>557</v>
      </c>
      <c r="H5167" s="2" t="s">
        <v>330</v>
      </c>
      <c r="I5167" s="2" t="s">
        <v>330</v>
      </c>
      <c r="J5167" s="2" t="s">
        <v>327</v>
      </c>
      <c r="K5167" s="2" t="s">
        <v>330</v>
      </c>
      <c r="L5167" s="2" t="s">
        <v>657</v>
      </c>
      <c r="M5167" s="2" t="s">
        <v>772</v>
      </c>
    </row>
    <row r="5168" spans="1:13">
      <c r="A5168" t="s">
        <v>37</v>
      </c>
      <c r="B5168">
        <v>28</v>
      </c>
      <c r="C5168" s="2" t="s">
        <v>325</v>
      </c>
      <c r="D5168" s="2" t="s">
        <v>330</v>
      </c>
      <c r="E5168" s="2" t="s">
        <v>371</v>
      </c>
      <c r="F5168" s="2" t="s">
        <v>230</v>
      </c>
      <c r="G5168" s="2" t="s">
        <v>558</v>
      </c>
      <c r="H5168" s="2" t="s">
        <v>476</v>
      </c>
      <c r="I5168" s="2" t="s">
        <v>505</v>
      </c>
      <c r="J5168" s="2" t="s">
        <v>327</v>
      </c>
      <c r="K5168" s="2" t="s">
        <v>616</v>
      </c>
      <c r="L5168" s="2" t="s">
        <v>658</v>
      </c>
      <c r="M5168" s="2">
        <v>0</v>
      </c>
    </row>
    <row r="5169" spans="1:13">
      <c r="A5169" t="s">
        <v>38</v>
      </c>
      <c r="B5169">
        <v>28</v>
      </c>
      <c r="C5169" s="2" t="s">
        <v>216</v>
      </c>
      <c r="D5169" s="2" t="s">
        <v>330</v>
      </c>
      <c r="E5169" s="2" t="s">
        <v>372</v>
      </c>
      <c r="F5169" s="2" t="s">
        <v>412</v>
      </c>
      <c r="G5169" s="2" t="s">
        <v>559</v>
      </c>
      <c r="H5169" s="2" t="s">
        <v>411</v>
      </c>
      <c r="I5169" s="2" t="s">
        <v>506</v>
      </c>
      <c r="J5169" s="2" t="s">
        <v>327</v>
      </c>
      <c r="K5169" s="2" t="s">
        <v>230</v>
      </c>
      <c r="L5169" s="2" t="s">
        <v>659</v>
      </c>
      <c r="M5169" s="2" t="s">
        <v>774</v>
      </c>
    </row>
    <row r="5170" spans="1:13">
      <c r="A5170" t="s">
        <v>39</v>
      </c>
      <c r="B5170">
        <v>28</v>
      </c>
      <c r="C5170" s="2" t="s">
        <v>217</v>
      </c>
      <c r="D5170" s="2" t="s">
        <v>330</v>
      </c>
      <c r="E5170" s="2" t="s">
        <v>339</v>
      </c>
      <c r="F5170" s="2" t="s">
        <v>413</v>
      </c>
      <c r="G5170" s="2" t="s">
        <v>559</v>
      </c>
      <c r="H5170" s="2" t="s">
        <v>330</v>
      </c>
      <c r="I5170" s="2" t="s">
        <v>365</v>
      </c>
      <c r="J5170" s="2" t="s">
        <v>327</v>
      </c>
      <c r="K5170" s="2" t="s">
        <v>330</v>
      </c>
      <c r="L5170" s="2" t="s">
        <v>660</v>
      </c>
      <c r="M5170" s="2">
        <v>0</v>
      </c>
    </row>
    <row r="5171" spans="1:13">
      <c r="A5171" t="s">
        <v>40</v>
      </c>
      <c r="B5171">
        <v>28</v>
      </c>
      <c r="C5171" s="2" t="s">
        <v>218</v>
      </c>
      <c r="D5171" s="2" t="s">
        <v>368</v>
      </c>
      <c r="E5171" s="2" t="s">
        <v>335</v>
      </c>
      <c r="F5171" s="2" t="s">
        <v>404</v>
      </c>
      <c r="G5171" s="2" t="s">
        <v>559</v>
      </c>
      <c r="H5171" s="2" t="s">
        <v>577</v>
      </c>
      <c r="I5171" s="2" t="s">
        <v>507</v>
      </c>
      <c r="J5171" s="2" t="s">
        <v>327</v>
      </c>
      <c r="K5171" s="2" t="s">
        <v>577</v>
      </c>
      <c r="L5171" s="2" t="s">
        <v>239</v>
      </c>
      <c r="M5171" s="2" t="s">
        <v>795</v>
      </c>
    </row>
    <row r="5172" spans="1:13">
      <c r="A5172" t="s">
        <v>41</v>
      </c>
      <c r="B5172">
        <v>28</v>
      </c>
      <c r="C5172" s="2" t="s">
        <v>219</v>
      </c>
      <c r="D5172" s="2" t="s">
        <v>368</v>
      </c>
      <c r="E5172" s="2" t="s">
        <v>377</v>
      </c>
      <c r="F5172" s="2" t="s">
        <v>330</v>
      </c>
      <c r="G5172" s="2" t="s">
        <v>560</v>
      </c>
      <c r="H5172" s="2" t="s">
        <v>578</v>
      </c>
      <c r="I5172" s="2" t="s">
        <v>508</v>
      </c>
      <c r="J5172" s="2" t="s">
        <v>327</v>
      </c>
      <c r="K5172" s="2" t="s">
        <v>617</v>
      </c>
      <c r="L5172" s="2" t="s">
        <v>661</v>
      </c>
      <c r="M5172" s="2" t="s">
        <v>780</v>
      </c>
    </row>
    <row r="5173" spans="1:13">
      <c r="A5173" t="s">
        <v>42</v>
      </c>
      <c r="B5173">
        <v>28</v>
      </c>
      <c r="C5173" s="2" t="s">
        <v>220</v>
      </c>
      <c r="D5173" s="2" t="s">
        <v>330</v>
      </c>
      <c r="E5173" s="2" t="s">
        <v>377</v>
      </c>
      <c r="F5173" s="2" t="s">
        <v>411</v>
      </c>
      <c r="G5173" s="2" t="s">
        <v>560</v>
      </c>
      <c r="H5173" s="2" t="s">
        <v>330</v>
      </c>
      <c r="I5173" s="2" t="s">
        <v>413</v>
      </c>
      <c r="J5173" s="2" t="s">
        <v>327</v>
      </c>
      <c r="K5173" s="2" t="s">
        <v>330</v>
      </c>
      <c r="L5173" s="2" t="s">
        <v>662</v>
      </c>
      <c r="M5173" s="2">
        <v>0</v>
      </c>
    </row>
    <row r="5174" spans="1:13">
      <c r="A5174" t="s">
        <v>43</v>
      </c>
      <c r="B5174">
        <v>28</v>
      </c>
      <c r="C5174" s="2" t="s">
        <v>221</v>
      </c>
      <c r="D5174" s="2" t="s">
        <v>330</v>
      </c>
      <c r="E5174" s="2" t="s">
        <v>378</v>
      </c>
      <c r="F5174" s="2" t="s">
        <v>414</v>
      </c>
      <c r="G5174" s="2" t="s">
        <v>564</v>
      </c>
      <c r="H5174" s="2" t="s">
        <v>572</v>
      </c>
      <c r="I5174" s="2" t="s">
        <v>507</v>
      </c>
      <c r="J5174" s="2" t="s">
        <v>327</v>
      </c>
      <c r="K5174" s="2" t="s">
        <v>609</v>
      </c>
      <c r="L5174" s="2" t="s">
        <v>661</v>
      </c>
      <c r="M5174" s="2">
        <v>0</v>
      </c>
    </row>
    <row r="5175" spans="1:13">
      <c r="A5175" t="s">
        <v>44</v>
      </c>
      <c r="B5175">
        <v>28</v>
      </c>
      <c r="C5175" s="2" t="s">
        <v>222</v>
      </c>
      <c r="D5175" s="2" t="s">
        <v>369</v>
      </c>
      <c r="E5175" s="2" t="s">
        <v>379</v>
      </c>
      <c r="F5175" s="2" t="s">
        <v>415</v>
      </c>
      <c r="G5175" s="2" t="s">
        <v>564</v>
      </c>
      <c r="H5175" s="2" t="s">
        <v>330</v>
      </c>
      <c r="I5175" s="2" t="s">
        <v>509</v>
      </c>
      <c r="J5175" s="2" t="s">
        <v>327</v>
      </c>
      <c r="K5175" s="2" t="s">
        <v>330</v>
      </c>
      <c r="L5175" s="2" t="s">
        <v>310</v>
      </c>
      <c r="M5175" s="2">
        <v>0</v>
      </c>
    </row>
    <row r="5176" spans="1:13">
      <c r="A5176" t="s">
        <v>45</v>
      </c>
      <c r="B5176">
        <v>28</v>
      </c>
      <c r="C5176" s="2" t="s">
        <v>223</v>
      </c>
      <c r="D5176" s="2" t="s">
        <v>369</v>
      </c>
      <c r="E5176" s="2" t="s">
        <v>343</v>
      </c>
      <c r="F5176" s="2" t="s">
        <v>397</v>
      </c>
      <c r="G5176" s="2" t="s">
        <v>349</v>
      </c>
      <c r="H5176" s="2" t="s">
        <v>573</v>
      </c>
      <c r="I5176" s="2" t="s">
        <v>292</v>
      </c>
      <c r="J5176" s="2" t="s">
        <v>327</v>
      </c>
      <c r="K5176" s="2" t="s">
        <v>610</v>
      </c>
      <c r="L5176" s="2" t="s">
        <v>663</v>
      </c>
      <c r="M5176" s="2">
        <v>0</v>
      </c>
    </row>
    <row r="5177" spans="1:13">
      <c r="A5177" t="s">
        <v>46</v>
      </c>
      <c r="B5177">
        <v>28</v>
      </c>
      <c r="C5177" s="2" t="s">
        <v>224</v>
      </c>
      <c r="D5177" s="2" t="s">
        <v>364</v>
      </c>
      <c r="E5177" s="2" t="s">
        <v>336</v>
      </c>
      <c r="F5177" s="2" t="s">
        <v>414</v>
      </c>
      <c r="G5177" s="2" t="s">
        <v>565</v>
      </c>
      <c r="H5177" s="2" t="s">
        <v>415</v>
      </c>
      <c r="I5177" s="2" t="s">
        <v>510</v>
      </c>
      <c r="J5177" s="2" t="s">
        <v>327</v>
      </c>
      <c r="K5177" s="2" t="s">
        <v>483</v>
      </c>
      <c r="L5177" s="2" t="s">
        <v>664</v>
      </c>
      <c r="M5177" s="2" t="s">
        <v>788</v>
      </c>
    </row>
    <row r="5178" spans="1:13">
      <c r="A5178" t="s">
        <v>47</v>
      </c>
      <c r="B5178">
        <v>28</v>
      </c>
      <c r="C5178" s="2" t="s">
        <v>225</v>
      </c>
      <c r="D5178" s="2" t="s">
        <v>364</v>
      </c>
      <c r="E5178" s="2" t="s">
        <v>380</v>
      </c>
      <c r="F5178" s="2" t="s">
        <v>416</v>
      </c>
      <c r="G5178" s="2" t="s">
        <v>565</v>
      </c>
      <c r="H5178" s="2" t="s">
        <v>330</v>
      </c>
      <c r="I5178" s="2" t="s">
        <v>381</v>
      </c>
      <c r="J5178" s="2" t="s">
        <v>327</v>
      </c>
      <c r="K5178" s="2" t="s">
        <v>330</v>
      </c>
      <c r="L5178" s="2" t="s">
        <v>665</v>
      </c>
      <c r="M5178" s="2">
        <v>0</v>
      </c>
    </row>
    <row r="5179" spans="1:13">
      <c r="A5179" t="s">
        <v>48</v>
      </c>
      <c r="B5179">
        <v>28</v>
      </c>
      <c r="C5179" s="2" t="s">
        <v>326</v>
      </c>
      <c r="D5179" s="2" t="s">
        <v>330</v>
      </c>
      <c r="E5179" s="2" t="s">
        <v>380</v>
      </c>
      <c r="F5179" s="2" t="s">
        <v>417</v>
      </c>
      <c r="G5179" s="2" t="s">
        <v>566</v>
      </c>
      <c r="H5179" s="2" t="s">
        <v>579</v>
      </c>
      <c r="I5179" s="2" t="s">
        <v>365</v>
      </c>
      <c r="J5179" s="2" t="s">
        <v>372</v>
      </c>
      <c r="K5179" s="2" t="s">
        <v>618</v>
      </c>
      <c r="L5179" s="2" t="s">
        <v>666</v>
      </c>
      <c r="M5179" s="2">
        <v>0</v>
      </c>
    </row>
    <row r="5180" spans="1:13">
      <c r="A5180" t="s">
        <v>49</v>
      </c>
      <c r="B5180">
        <v>28</v>
      </c>
      <c r="C5180" s="2" t="s">
        <v>327</v>
      </c>
      <c r="D5180" s="2" t="s">
        <v>330</v>
      </c>
      <c r="E5180" s="2" t="s">
        <v>380</v>
      </c>
      <c r="F5180" s="2" t="s">
        <v>414</v>
      </c>
      <c r="G5180" s="2" t="s">
        <v>566</v>
      </c>
      <c r="H5180" s="2" t="s">
        <v>330</v>
      </c>
      <c r="I5180" s="2" t="s">
        <v>511</v>
      </c>
      <c r="J5180" s="2" t="s">
        <v>372</v>
      </c>
      <c r="K5180" s="2" t="s">
        <v>330</v>
      </c>
      <c r="L5180" s="2" t="s">
        <v>667</v>
      </c>
      <c r="M5180" s="2" t="s">
        <v>798</v>
      </c>
    </row>
    <row r="5181" spans="1:13">
      <c r="A5181" t="s">
        <v>50</v>
      </c>
      <c r="B5181">
        <v>28</v>
      </c>
      <c r="C5181" s="2" t="s">
        <v>328</v>
      </c>
      <c r="D5181" s="2" t="s">
        <v>330</v>
      </c>
      <c r="E5181" s="2" t="s">
        <v>380</v>
      </c>
      <c r="F5181" s="2" t="s">
        <v>397</v>
      </c>
      <c r="G5181" s="2" t="s">
        <v>566</v>
      </c>
      <c r="H5181" s="2" t="s">
        <v>580</v>
      </c>
      <c r="I5181" s="2" t="s">
        <v>489</v>
      </c>
      <c r="J5181" s="2" t="s">
        <v>372</v>
      </c>
      <c r="K5181" s="2" t="s">
        <v>580</v>
      </c>
      <c r="L5181" s="2" t="s">
        <v>668</v>
      </c>
      <c r="M5181" s="2" t="s">
        <v>798</v>
      </c>
    </row>
    <row r="5182" spans="1:13">
      <c r="A5182" t="s">
        <v>51</v>
      </c>
      <c r="B5182">
        <v>28</v>
      </c>
      <c r="C5182" s="2" t="s">
        <v>329</v>
      </c>
      <c r="D5182" s="2" t="s">
        <v>330</v>
      </c>
      <c r="E5182" s="2" t="s">
        <v>380</v>
      </c>
      <c r="F5182" s="2" t="s">
        <v>418</v>
      </c>
      <c r="G5182" s="2" t="s">
        <v>567</v>
      </c>
      <c r="H5182" s="2" t="s">
        <v>581</v>
      </c>
      <c r="I5182" s="2" t="s">
        <v>512</v>
      </c>
      <c r="J5182" s="2" t="s">
        <v>372</v>
      </c>
      <c r="K5182" s="2" t="s">
        <v>619</v>
      </c>
      <c r="L5182" s="2" t="s">
        <v>669</v>
      </c>
      <c r="M5182" s="2" t="s">
        <v>796</v>
      </c>
    </row>
    <row r="5183" spans="1:13">
      <c r="A5183" t="s">
        <v>52</v>
      </c>
      <c r="B5183">
        <v>28</v>
      </c>
      <c r="C5183" s="2" t="s">
        <v>226</v>
      </c>
      <c r="D5183" s="2" t="s">
        <v>330</v>
      </c>
      <c r="E5183" s="2" t="s">
        <v>380</v>
      </c>
      <c r="F5183" s="2" t="s">
        <v>414</v>
      </c>
      <c r="G5183" s="2" t="s">
        <v>568</v>
      </c>
      <c r="H5183" s="2" t="s">
        <v>582</v>
      </c>
      <c r="I5183" s="2" t="s">
        <v>513</v>
      </c>
      <c r="J5183" s="2" t="s">
        <v>372</v>
      </c>
      <c r="K5183" s="2" t="s">
        <v>620</v>
      </c>
      <c r="L5183" s="2" t="s">
        <v>670</v>
      </c>
      <c r="M5183" s="2" t="s">
        <v>784</v>
      </c>
    </row>
    <row r="5184" spans="1:13">
      <c r="A5184" t="s">
        <v>53</v>
      </c>
      <c r="B5184">
        <v>28</v>
      </c>
      <c r="C5184" s="2" t="s">
        <v>227</v>
      </c>
      <c r="D5184" s="2" t="s">
        <v>330</v>
      </c>
      <c r="E5184" s="2" t="s">
        <v>380</v>
      </c>
      <c r="F5184" s="2" t="s">
        <v>418</v>
      </c>
      <c r="G5184" s="2" t="s">
        <v>334</v>
      </c>
      <c r="H5184" s="2" t="s">
        <v>578</v>
      </c>
      <c r="I5184" s="2" t="s">
        <v>426</v>
      </c>
      <c r="J5184" s="2" t="s">
        <v>372</v>
      </c>
      <c r="K5184" s="2" t="s">
        <v>621</v>
      </c>
      <c r="L5184" s="2" t="s">
        <v>671</v>
      </c>
      <c r="M5184" s="2">
        <v>0</v>
      </c>
    </row>
    <row r="5185" spans="1:13">
      <c r="A5185" t="s">
        <v>54</v>
      </c>
      <c r="B5185">
        <v>28</v>
      </c>
      <c r="C5185" s="2" t="s">
        <v>228</v>
      </c>
      <c r="D5185" s="2" t="s">
        <v>330</v>
      </c>
      <c r="E5185" s="2" t="s">
        <v>380</v>
      </c>
      <c r="F5185" s="2" t="s">
        <v>419</v>
      </c>
      <c r="G5185" s="2" t="s">
        <v>334</v>
      </c>
      <c r="H5185" s="2" t="s">
        <v>583</v>
      </c>
      <c r="I5185" s="2" t="s">
        <v>443</v>
      </c>
      <c r="J5185" s="2" t="s">
        <v>379</v>
      </c>
      <c r="K5185" s="2" t="s">
        <v>583</v>
      </c>
      <c r="L5185" s="2" t="s">
        <v>672</v>
      </c>
      <c r="M5185" s="2">
        <v>0</v>
      </c>
    </row>
    <row r="5186" spans="1:13">
      <c r="A5186" t="s">
        <v>55</v>
      </c>
      <c r="B5186">
        <v>28</v>
      </c>
      <c r="C5186" s="2" t="s">
        <v>229</v>
      </c>
      <c r="D5186" s="2" t="s">
        <v>330</v>
      </c>
      <c r="E5186" s="2" t="s">
        <v>380</v>
      </c>
      <c r="F5186" s="2" t="s">
        <v>420</v>
      </c>
      <c r="G5186" s="2" t="s">
        <v>337</v>
      </c>
      <c r="H5186" s="2" t="s">
        <v>581</v>
      </c>
      <c r="I5186" s="2" t="s">
        <v>443</v>
      </c>
      <c r="J5186" s="2" t="s">
        <v>379</v>
      </c>
      <c r="K5186" s="2" t="s">
        <v>619</v>
      </c>
      <c r="L5186" s="2" t="s">
        <v>657</v>
      </c>
      <c r="M5186" s="2">
        <v>0</v>
      </c>
    </row>
    <row r="5187" spans="1:13">
      <c r="A5187" t="s">
        <v>56</v>
      </c>
      <c r="B5187">
        <v>28</v>
      </c>
      <c r="C5187" s="2" t="s">
        <v>230</v>
      </c>
      <c r="D5187" s="2" t="s">
        <v>330</v>
      </c>
      <c r="E5187" s="2" t="s">
        <v>380</v>
      </c>
      <c r="F5187" s="2" t="s">
        <v>421</v>
      </c>
      <c r="G5187" s="2" t="s">
        <v>569</v>
      </c>
      <c r="H5187" s="2" t="s">
        <v>584</v>
      </c>
      <c r="I5187" s="2" t="s">
        <v>512</v>
      </c>
      <c r="J5187" s="2" t="s">
        <v>379</v>
      </c>
      <c r="K5187" s="2" t="s">
        <v>622</v>
      </c>
      <c r="L5187" s="2" t="s">
        <v>673</v>
      </c>
      <c r="M5187" s="2">
        <v>0</v>
      </c>
    </row>
    <row r="5188" spans="1:13">
      <c r="A5188" t="s">
        <v>57</v>
      </c>
      <c r="B5188">
        <v>28</v>
      </c>
      <c r="C5188" s="2" t="s">
        <v>231</v>
      </c>
      <c r="D5188" s="2" t="s">
        <v>330</v>
      </c>
      <c r="E5188" s="2" t="s">
        <v>380</v>
      </c>
      <c r="F5188" s="2" t="s">
        <v>422</v>
      </c>
      <c r="G5188" s="2" t="s">
        <v>327</v>
      </c>
      <c r="H5188" s="2" t="s">
        <v>365</v>
      </c>
      <c r="I5188" s="2" t="s">
        <v>514</v>
      </c>
      <c r="J5188" s="2" t="s">
        <v>379</v>
      </c>
      <c r="K5188" s="2" t="s">
        <v>364</v>
      </c>
      <c r="L5188" s="2" t="s">
        <v>236</v>
      </c>
      <c r="M5188" s="2" t="s">
        <v>786</v>
      </c>
    </row>
    <row r="5189" spans="1:13">
      <c r="A5189" t="s">
        <v>58</v>
      </c>
      <c r="B5189">
        <v>28</v>
      </c>
      <c r="C5189" s="2" t="s">
        <v>232</v>
      </c>
      <c r="D5189" s="2" t="s">
        <v>330</v>
      </c>
      <c r="E5189" s="2" t="s">
        <v>381</v>
      </c>
      <c r="F5189" s="2" t="s">
        <v>423</v>
      </c>
      <c r="G5189" s="2" t="s">
        <v>570</v>
      </c>
      <c r="H5189" s="2" t="s">
        <v>585</v>
      </c>
      <c r="I5189" s="2" t="s">
        <v>515</v>
      </c>
      <c r="J5189" s="2" t="s">
        <v>379</v>
      </c>
      <c r="K5189" s="2" t="s">
        <v>623</v>
      </c>
      <c r="L5189" s="2" t="s">
        <v>674</v>
      </c>
      <c r="M5189" s="2" t="s">
        <v>784</v>
      </c>
    </row>
    <row r="5190" spans="1:13">
      <c r="A5190" t="s">
        <v>59</v>
      </c>
      <c r="B5190">
        <v>28</v>
      </c>
      <c r="C5190" s="2" t="s">
        <v>330</v>
      </c>
      <c r="D5190" s="2" t="s">
        <v>364</v>
      </c>
      <c r="E5190" s="2" t="s">
        <v>381</v>
      </c>
      <c r="F5190" s="2" t="s">
        <v>411</v>
      </c>
      <c r="G5190" s="2" t="s">
        <v>570</v>
      </c>
      <c r="H5190" s="2" t="s">
        <v>330</v>
      </c>
      <c r="I5190" s="2" t="s">
        <v>415</v>
      </c>
      <c r="J5190" s="2" t="s">
        <v>379</v>
      </c>
      <c r="K5190" s="2" t="s">
        <v>330</v>
      </c>
      <c r="L5190" s="2" t="s">
        <v>674</v>
      </c>
      <c r="M5190" s="2">
        <v>0</v>
      </c>
    </row>
    <row r="5191" spans="1:13">
      <c r="A5191" t="s">
        <v>60</v>
      </c>
      <c r="B5191">
        <v>28</v>
      </c>
      <c r="C5191" s="2" t="s">
        <v>331</v>
      </c>
      <c r="D5191" s="2" t="s">
        <v>364</v>
      </c>
      <c r="E5191" s="2" t="s">
        <v>381</v>
      </c>
      <c r="F5191" s="2" t="s">
        <v>424</v>
      </c>
      <c r="G5191" s="2" t="s">
        <v>376</v>
      </c>
      <c r="H5191" s="2" t="s">
        <v>586</v>
      </c>
      <c r="I5191" s="2" t="s">
        <v>516</v>
      </c>
      <c r="J5191" s="2" t="s">
        <v>379</v>
      </c>
      <c r="K5191" s="2" t="s">
        <v>580</v>
      </c>
      <c r="L5191" s="2" t="s">
        <v>343</v>
      </c>
      <c r="M5191" s="2">
        <v>0</v>
      </c>
    </row>
    <row r="5192" spans="1:13">
      <c r="A5192" t="s">
        <v>61</v>
      </c>
      <c r="B5192">
        <v>28</v>
      </c>
      <c r="C5192" s="2" t="s">
        <v>233</v>
      </c>
      <c r="D5192" s="2" t="s">
        <v>330</v>
      </c>
      <c r="E5192" s="2" t="s">
        <v>381</v>
      </c>
      <c r="F5192" s="2" t="s">
        <v>425</v>
      </c>
      <c r="G5192" s="2" t="s">
        <v>571</v>
      </c>
      <c r="H5192" s="2" t="s">
        <v>587</v>
      </c>
      <c r="I5192" s="2" t="s">
        <v>517</v>
      </c>
      <c r="J5192" s="2" t="s">
        <v>379</v>
      </c>
      <c r="K5192" s="2" t="s">
        <v>624</v>
      </c>
      <c r="L5192" s="2" t="s">
        <v>675</v>
      </c>
      <c r="M5192" s="2" t="s">
        <v>786</v>
      </c>
    </row>
    <row r="5193" spans="1:13">
      <c r="A5193" t="s">
        <v>62</v>
      </c>
      <c r="B5193">
        <v>28</v>
      </c>
      <c r="C5193" s="2" t="s">
        <v>234</v>
      </c>
      <c r="D5193" s="2" t="s">
        <v>368</v>
      </c>
      <c r="E5193" s="2" t="s">
        <v>381</v>
      </c>
      <c r="F5193" s="2" t="s">
        <v>426</v>
      </c>
      <c r="G5193" s="2" t="s">
        <v>345</v>
      </c>
      <c r="H5193" s="2" t="s">
        <v>588</v>
      </c>
      <c r="I5193" s="2" t="s">
        <v>427</v>
      </c>
      <c r="J5193" s="2" t="s">
        <v>379</v>
      </c>
      <c r="K5193" s="2" t="s">
        <v>625</v>
      </c>
      <c r="L5193" s="2" t="s">
        <v>676</v>
      </c>
      <c r="M5193" s="2">
        <v>0</v>
      </c>
    </row>
    <row r="5194" spans="1:13">
      <c r="A5194" t="s">
        <v>63</v>
      </c>
      <c r="B5194">
        <v>28</v>
      </c>
      <c r="C5194" s="2" t="s">
        <v>235</v>
      </c>
      <c r="D5194" s="2" t="s">
        <v>368</v>
      </c>
      <c r="E5194" s="2" t="s">
        <v>381</v>
      </c>
      <c r="F5194" s="2" t="s">
        <v>417</v>
      </c>
      <c r="G5194" s="2" t="s">
        <v>375</v>
      </c>
      <c r="H5194" s="2" t="s">
        <v>587</v>
      </c>
      <c r="I5194" s="2" t="s">
        <v>263</v>
      </c>
      <c r="J5194" s="2" t="s">
        <v>379</v>
      </c>
      <c r="K5194" s="2" t="s">
        <v>624</v>
      </c>
      <c r="L5194" s="2" t="s">
        <v>359</v>
      </c>
      <c r="M5194" s="2">
        <v>0</v>
      </c>
    </row>
    <row r="5195" spans="1:13">
      <c r="A5195" t="s">
        <v>64</v>
      </c>
      <c r="B5195">
        <v>28</v>
      </c>
      <c r="C5195" s="2" t="s">
        <v>236</v>
      </c>
      <c r="D5195" s="2" t="s">
        <v>330</v>
      </c>
      <c r="E5195" s="2" t="s">
        <v>381</v>
      </c>
      <c r="F5195" s="2" t="s">
        <v>425</v>
      </c>
      <c r="G5195" s="2" t="s">
        <v>371</v>
      </c>
      <c r="H5195" s="2" t="s">
        <v>366</v>
      </c>
      <c r="I5195" s="2" t="s">
        <v>263</v>
      </c>
      <c r="J5195" s="2" t="s">
        <v>379</v>
      </c>
      <c r="K5195" s="2" t="s">
        <v>368</v>
      </c>
      <c r="L5195" s="2" t="s">
        <v>655</v>
      </c>
      <c r="M5195" s="2" t="s">
        <v>787</v>
      </c>
    </row>
    <row r="5196" spans="1:13">
      <c r="A5196" t="s">
        <v>65</v>
      </c>
      <c r="B5196">
        <v>28</v>
      </c>
      <c r="C5196" s="2" t="s">
        <v>237</v>
      </c>
      <c r="D5196" s="2" t="s">
        <v>364</v>
      </c>
      <c r="E5196" s="2" t="s">
        <v>382</v>
      </c>
      <c r="F5196" s="2" t="s">
        <v>426</v>
      </c>
      <c r="G5196" s="2" t="s">
        <v>374</v>
      </c>
      <c r="H5196" s="2" t="s">
        <v>366</v>
      </c>
      <c r="I5196" s="2" t="s">
        <v>427</v>
      </c>
      <c r="J5196" s="2" t="s">
        <v>379</v>
      </c>
      <c r="K5196" s="2" t="s">
        <v>368</v>
      </c>
      <c r="L5196" s="2" t="s">
        <v>677</v>
      </c>
      <c r="M5196" s="2" t="s">
        <v>777</v>
      </c>
    </row>
    <row r="5197" spans="1:13">
      <c r="A5197" t="s">
        <v>66</v>
      </c>
      <c r="B5197">
        <v>28</v>
      </c>
      <c r="C5197" s="2" t="s">
        <v>330</v>
      </c>
      <c r="D5197" s="2" t="s">
        <v>364</v>
      </c>
      <c r="E5197" s="2" t="s">
        <v>382</v>
      </c>
      <c r="F5197" s="2" t="s">
        <v>330</v>
      </c>
      <c r="G5197" s="2" t="s">
        <v>374</v>
      </c>
      <c r="H5197" s="2" t="s">
        <v>330</v>
      </c>
      <c r="I5197" s="2" t="s">
        <v>330</v>
      </c>
      <c r="J5197" s="2" t="s">
        <v>379</v>
      </c>
      <c r="K5197" s="2" t="s">
        <v>330</v>
      </c>
      <c r="L5197" s="2" t="s">
        <v>677</v>
      </c>
      <c r="M5197" s="2" t="s">
        <v>784</v>
      </c>
    </row>
    <row r="5198" spans="1:13">
      <c r="A5198" t="s">
        <v>67</v>
      </c>
      <c r="B5198">
        <v>28</v>
      </c>
      <c r="C5198" s="2" t="s">
        <v>238</v>
      </c>
      <c r="D5198" s="2" t="s">
        <v>330</v>
      </c>
      <c r="E5198" s="2" t="s">
        <v>382</v>
      </c>
      <c r="F5198" s="2" t="s">
        <v>427</v>
      </c>
      <c r="G5198" s="2" t="s">
        <v>374</v>
      </c>
      <c r="H5198" s="2" t="s">
        <v>589</v>
      </c>
      <c r="I5198" s="2" t="s">
        <v>518</v>
      </c>
      <c r="J5198" s="2" t="s">
        <v>379</v>
      </c>
      <c r="K5198" s="2" t="s">
        <v>589</v>
      </c>
      <c r="L5198" s="2" t="s">
        <v>678</v>
      </c>
      <c r="M5198" s="2" t="s">
        <v>797</v>
      </c>
    </row>
    <row r="5199" spans="1:13">
      <c r="A5199" t="s">
        <v>68</v>
      </c>
      <c r="B5199">
        <v>28</v>
      </c>
      <c r="C5199" s="2" t="s">
        <v>239</v>
      </c>
      <c r="D5199" s="2" t="s">
        <v>330</v>
      </c>
      <c r="E5199" s="2" t="s">
        <v>382</v>
      </c>
      <c r="F5199" s="2" t="s">
        <v>417</v>
      </c>
      <c r="G5199" s="2" t="s">
        <v>374</v>
      </c>
      <c r="H5199" s="2" t="s">
        <v>330</v>
      </c>
      <c r="I5199" s="2" t="s">
        <v>519</v>
      </c>
      <c r="J5199" s="2" t="s">
        <v>379</v>
      </c>
      <c r="K5199" s="2" t="s">
        <v>330</v>
      </c>
      <c r="L5199" s="2" t="s">
        <v>679</v>
      </c>
      <c r="M5199" s="2">
        <v>0</v>
      </c>
    </row>
    <row r="5200" spans="1:13">
      <c r="A5200" t="s">
        <v>69</v>
      </c>
      <c r="B5200">
        <v>28</v>
      </c>
      <c r="C5200" s="2" t="s">
        <v>240</v>
      </c>
      <c r="D5200" s="2" t="s">
        <v>330</v>
      </c>
      <c r="E5200" s="2" t="s">
        <v>382</v>
      </c>
      <c r="F5200" s="2" t="s">
        <v>428</v>
      </c>
      <c r="G5200" s="2" t="s">
        <v>374</v>
      </c>
      <c r="H5200" s="2" t="s">
        <v>330</v>
      </c>
      <c r="I5200" s="2" t="s">
        <v>520</v>
      </c>
      <c r="J5200" s="2" t="s">
        <v>379</v>
      </c>
      <c r="K5200" s="2" t="s">
        <v>330</v>
      </c>
      <c r="L5200" s="2" t="s">
        <v>680</v>
      </c>
      <c r="M5200" s="2" t="s">
        <v>788</v>
      </c>
    </row>
    <row r="5201" spans="1:13">
      <c r="A5201" t="s">
        <v>70</v>
      </c>
      <c r="B5201">
        <v>28</v>
      </c>
      <c r="C5201" s="2" t="s">
        <v>241</v>
      </c>
      <c r="D5201" s="2" t="s">
        <v>330</v>
      </c>
      <c r="E5201" s="2" t="s">
        <v>382</v>
      </c>
      <c r="F5201" s="2" t="s">
        <v>429</v>
      </c>
      <c r="G5201" s="2" t="s">
        <v>374</v>
      </c>
      <c r="H5201" s="2" t="s">
        <v>330</v>
      </c>
      <c r="I5201" s="2" t="s">
        <v>521</v>
      </c>
      <c r="J5201" s="2" t="s">
        <v>379</v>
      </c>
      <c r="K5201" s="2" t="s">
        <v>330</v>
      </c>
      <c r="L5201" s="2" t="s">
        <v>681</v>
      </c>
      <c r="M5201" s="2">
        <v>0</v>
      </c>
    </row>
    <row r="5202" spans="1:13">
      <c r="A5202" t="s">
        <v>71</v>
      </c>
      <c r="B5202">
        <v>28</v>
      </c>
      <c r="C5202" s="2" t="s">
        <v>241</v>
      </c>
      <c r="D5202" s="2" t="s">
        <v>330</v>
      </c>
      <c r="E5202" s="2" t="s">
        <v>382</v>
      </c>
      <c r="F5202" s="2" t="s">
        <v>414</v>
      </c>
      <c r="G5202" s="2" t="s">
        <v>374</v>
      </c>
      <c r="H5202" s="2" t="s">
        <v>330</v>
      </c>
      <c r="I5202" s="2" t="s">
        <v>464</v>
      </c>
      <c r="J5202" s="2" t="s">
        <v>379</v>
      </c>
      <c r="K5202" s="2" t="s">
        <v>330</v>
      </c>
      <c r="L5202" s="2" t="s">
        <v>681</v>
      </c>
      <c r="M5202" s="2">
        <v>0</v>
      </c>
    </row>
    <row r="5203" spans="1:13">
      <c r="A5203" t="s">
        <v>72</v>
      </c>
      <c r="B5203">
        <v>28</v>
      </c>
      <c r="C5203" s="2" t="s">
        <v>242</v>
      </c>
      <c r="D5203" s="2" t="s">
        <v>330</v>
      </c>
      <c r="E5203" s="2" t="s">
        <v>382</v>
      </c>
      <c r="F5203" s="2" t="s">
        <v>430</v>
      </c>
      <c r="G5203" s="2" t="s">
        <v>374</v>
      </c>
      <c r="H5203" s="2" t="s">
        <v>330</v>
      </c>
      <c r="I5203" s="2" t="s">
        <v>472</v>
      </c>
      <c r="J5203" s="2" t="s">
        <v>343</v>
      </c>
      <c r="K5203" s="2" t="s">
        <v>330</v>
      </c>
      <c r="L5203" s="2" t="s">
        <v>682</v>
      </c>
      <c r="M5203" s="2" t="s">
        <v>775</v>
      </c>
    </row>
    <row r="5204" spans="1:13">
      <c r="A5204" t="s">
        <v>73</v>
      </c>
      <c r="B5204">
        <v>28</v>
      </c>
      <c r="C5204" s="2" t="s">
        <v>332</v>
      </c>
      <c r="D5204" s="2" t="s">
        <v>330</v>
      </c>
      <c r="E5204" s="2" t="s">
        <v>382</v>
      </c>
      <c r="F5204" s="2" t="s">
        <v>431</v>
      </c>
      <c r="G5204" s="2" t="s">
        <v>374</v>
      </c>
      <c r="H5204" s="2" t="s">
        <v>330</v>
      </c>
      <c r="I5204" s="2" t="s">
        <v>330</v>
      </c>
      <c r="J5204" s="2" t="s">
        <v>343</v>
      </c>
      <c r="K5204" s="2" t="s">
        <v>330</v>
      </c>
      <c r="L5204" s="2" t="s">
        <v>683</v>
      </c>
      <c r="M5204" s="2" t="s">
        <v>797</v>
      </c>
    </row>
    <row r="5205" spans="1:13">
      <c r="A5205" t="s">
        <v>74</v>
      </c>
      <c r="B5205">
        <v>28</v>
      </c>
      <c r="C5205" s="2" t="s">
        <v>333</v>
      </c>
      <c r="D5205" s="2" t="s">
        <v>330</v>
      </c>
      <c r="E5205" s="2" t="s">
        <v>382</v>
      </c>
      <c r="F5205" s="2" t="s">
        <v>432</v>
      </c>
      <c r="G5205" s="2" t="s">
        <v>374</v>
      </c>
      <c r="H5205" s="2" t="s">
        <v>330</v>
      </c>
      <c r="I5205" s="2" t="s">
        <v>464</v>
      </c>
      <c r="J5205" s="2" t="s">
        <v>343</v>
      </c>
      <c r="K5205" s="2" t="s">
        <v>330</v>
      </c>
      <c r="L5205" s="2" t="s">
        <v>684</v>
      </c>
      <c r="M5205" s="2" t="s">
        <v>797</v>
      </c>
    </row>
    <row r="5206" spans="1:13">
      <c r="A5206" t="s">
        <v>75</v>
      </c>
      <c r="B5206">
        <v>28</v>
      </c>
      <c r="C5206" s="2" t="s">
        <v>334</v>
      </c>
      <c r="D5206" s="2" t="s">
        <v>330</v>
      </c>
      <c r="E5206" s="2" t="s">
        <v>382</v>
      </c>
      <c r="F5206" s="2" t="s">
        <v>433</v>
      </c>
      <c r="G5206" s="2" t="s">
        <v>374</v>
      </c>
      <c r="H5206" s="2" t="s">
        <v>330</v>
      </c>
      <c r="I5206" s="2" t="s">
        <v>522</v>
      </c>
      <c r="J5206" s="2" t="s">
        <v>343</v>
      </c>
      <c r="K5206" s="2" t="s">
        <v>330</v>
      </c>
      <c r="L5206" s="2" t="s">
        <v>557</v>
      </c>
      <c r="M5206" s="2">
        <v>0</v>
      </c>
    </row>
    <row r="5207" spans="1:13">
      <c r="A5207" t="s">
        <v>76</v>
      </c>
      <c r="B5207">
        <v>28</v>
      </c>
      <c r="C5207" s="2" t="s">
        <v>197</v>
      </c>
      <c r="D5207" s="2" t="s">
        <v>330</v>
      </c>
      <c r="E5207" s="2" t="s">
        <v>382</v>
      </c>
      <c r="F5207" s="2" t="s">
        <v>434</v>
      </c>
      <c r="G5207" s="2" t="s">
        <v>374</v>
      </c>
      <c r="H5207" s="2" t="s">
        <v>330</v>
      </c>
      <c r="I5207" s="2" t="s">
        <v>523</v>
      </c>
      <c r="J5207" s="2" t="s">
        <v>343</v>
      </c>
      <c r="K5207" s="2" t="s">
        <v>330</v>
      </c>
      <c r="L5207" s="2" t="s">
        <v>326</v>
      </c>
      <c r="M5207" s="2" t="s">
        <v>797</v>
      </c>
    </row>
    <row r="5208" spans="1:13">
      <c r="A5208" t="s">
        <v>77</v>
      </c>
      <c r="B5208">
        <v>28</v>
      </c>
      <c r="C5208" s="2" t="s">
        <v>335</v>
      </c>
      <c r="D5208" s="2" t="s">
        <v>330</v>
      </c>
      <c r="E5208" s="2" t="s">
        <v>381</v>
      </c>
      <c r="F5208" s="2" t="s">
        <v>435</v>
      </c>
      <c r="G5208" s="2" t="s">
        <v>375</v>
      </c>
      <c r="H5208" s="2" t="s">
        <v>582</v>
      </c>
      <c r="I5208" s="2" t="s">
        <v>491</v>
      </c>
      <c r="J5208" s="2" t="s">
        <v>343</v>
      </c>
      <c r="K5208" s="2" t="s">
        <v>626</v>
      </c>
      <c r="L5208" s="2" t="s">
        <v>562</v>
      </c>
      <c r="M5208" s="2">
        <v>0</v>
      </c>
    </row>
    <row r="5209" spans="1:13">
      <c r="A5209" t="s">
        <v>78</v>
      </c>
      <c r="B5209">
        <v>28</v>
      </c>
      <c r="C5209" s="2" t="s">
        <v>226</v>
      </c>
      <c r="D5209" s="2" t="s">
        <v>330</v>
      </c>
      <c r="E5209" s="2" t="s">
        <v>381</v>
      </c>
      <c r="F5209" s="2" t="s">
        <v>434</v>
      </c>
      <c r="G5209" s="2" t="s">
        <v>345</v>
      </c>
      <c r="H5209" s="2" t="s">
        <v>586</v>
      </c>
      <c r="I5209" s="2" t="s">
        <v>524</v>
      </c>
      <c r="J5209" s="2" t="s">
        <v>343</v>
      </c>
      <c r="K5209" s="2" t="s">
        <v>597</v>
      </c>
      <c r="L5209" s="2" t="s">
        <v>685</v>
      </c>
      <c r="M5209" s="2" t="s">
        <v>787</v>
      </c>
    </row>
    <row r="5210" spans="1:13">
      <c r="A5210" t="s">
        <v>79</v>
      </c>
      <c r="B5210">
        <v>28</v>
      </c>
      <c r="C5210" s="2" t="s">
        <v>243</v>
      </c>
      <c r="D5210" s="2" t="s">
        <v>330</v>
      </c>
      <c r="E5210" s="2" t="s">
        <v>383</v>
      </c>
      <c r="F5210" s="2" t="s">
        <v>436</v>
      </c>
      <c r="G5210" s="2" t="s">
        <v>376</v>
      </c>
      <c r="H5210" s="2" t="s">
        <v>586</v>
      </c>
      <c r="I5210" s="2" t="s">
        <v>418</v>
      </c>
      <c r="J5210" s="2" t="s">
        <v>343</v>
      </c>
      <c r="K5210" s="2" t="s">
        <v>627</v>
      </c>
      <c r="L5210" s="2" t="s">
        <v>686</v>
      </c>
      <c r="M5210" s="2" t="s">
        <v>773</v>
      </c>
    </row>
    <row r="5211" spans="1:13">
      <c r="A5211" t="s">
        <v>80</v>
      </c>
      <c r="B5211">
        <v>28</v>
      </c>
      <c r="C5211" s="2" t="s">
        <v>244</v>
      </c>
      <c r="D5211" s="2" t="s">
        <v>330</v>
      </c>
      <c r="E5211" s="2" t="s">
        <v>380</v>
      </c>
      <c r="F5211" s="2" t="s">
        <v>391</v>
      </c>
      <c r="G5211" s="2" t="s">
        <v>376</v>
      </c>
      <c r="H5211" s="2" t="s">
        <v>330</v>
      </c>
      <c r="I5211" s="2" t="s">
        <v>468</v>
      </c>
      <c r="J5211" s="2" t="s">
        <v>343</v>
      </c>
      <c r="K5211" s="2" t="s">
        <v>330</v>
      </c>
      <c r="L5211" s="2" t="s">
        <v>687</v>
      </c>
      <c r="M5211" s="2">
        <v>0</v>
      </c>
    </row>
    <row r="5212" spans="1:13">
      <c r="A5212" t="s">
        <v>81</v>
      </c>
      <c r="B5212">
        <v>28</v>
      </c>
      <c r="C5212" s="2" t="s">
        <v>245</v>
      </c>
      <c r="D5212" s="2" t="s">
        <v>330</v>
      </c>
      <c r="E5212" s="2" t="s">
        <v>380</v>
      </c>
      <c r="F5212" s="2" t="s">
        <v>395</v>
      </c>
      <c r="G5212" s="2" t="s">
        <v>376</v>
      </c>
      <c r="H5212" s="2" t="s">
        <v>330</v>
      </c>
      <c r="I5212" s="2" t="s">
        <v>525</v>
      </c>
      <c r="J5212" s="2" t="s">
        <v>343</v>
      </c>
      <c r="K5212" s="2" t="s">
        <v>330</v>
      </c>
      <c r="L5212" s="2" t="s">
        <v>688</v>
      </c>
      <c r="M5212" s="2">
        <v>0</v>
      </c>
    </row>
    <row r="5213" spans="1:13">
      <c r="A5213" t="s">
        <v>82</v>
      </c>
      <c r="B5213">
        <v>28</v>
      </c>
      <c r="C5213" s="2" t="s">
        <v>246</v>
      </c>
      <c r="D5213" s="2" t="s">
        <v>330</v>
      </c>
      <c r="E5213" s="2" t="s">
        <v>336</v>
      </c>
      <c r="F5213" s="2" t="s">
        <v>395</v>
      </c>
      <c r="G5213" s="2" t="s">
        <v>376</v>
      </c>
      <c r="H5213" s="2" t="s">
        <v>330</v>
      </c>
      <c r="I5213" s="2" t="s">
        <v>422</v>
      </c>
      <c r="J5213" s="2" t="s">
        <v>343</v>
      </c>
      <c r="K5213" s="2" t="s">
        <v>330</v>
      </c>
      <c r="L5213" s="2" t="s">
        <v>689</v>
      </c>
      <c r="M5213" s="2" t="s">
        <v>776</v>
      </c>
    </row>
    <row r="5214" spans="1:13">
      <c r="A5214" t="s">
        <v>83</v>
      </c>
      <c r="B5214">
        <v>28</v>
      </c>
      <c r="C5214" s="2" t="s">
        <v>246</v>
      </c>
      <c r="D5214" s="2" t="s">
        <v>330</v>
      </c>
      <c r="E5214" s="2" t="s">
        <v>384</v>
      </c>
      <c r="F5214" s="2" t="s">
        <v>330</v>
      </c>
      <c r="G5214" s="2" t="s">
        <v>376</v>
      </c>
      <c r="H5214" s="2" t="s">
        <v>330</v>
      </c>
      <c r="I5214" s="2" t="s">
        <v>509</v>
      </c>
      <c r="J5214" s="2" t="s">
        <v>343</v>
      </c>
      <c r="K5214" s="2" t="s">
        <v>330</v>
      </c>
      <c r="L5214" s="2" t="s">
        <v>689</v>
      </c>
      <c r="M5214" s="2" t="s">
        <v>797</v>
      </c>
    </row>
    <row r="5215" spans="1:13">
      <c r="A5215" t="s">
        <v>84</v>
      </c>
      <c r="B5215">
        <v>28</v>
      </c>
      <c r="C5215" s="2" t="s">
        <v>247</v>
      </c>
      <c r="D5215" s="2" t="s">
        <v>330</v>
      </c>
      <c r="E5215" s="2" t="s">
        <v>384</v>
      </c>
      <c r="F5215" s="2" t="s">
        <v>430</v>
      </c>
      <c r="G5215" s="2" t="s">
        <v>376</v>
      </c>
      <c r="H5215" s="2" t="s">
        <v>330</v>
      </c>
      <c r="I5215" s="2" t="s">
        <v>420</v>
      </c>
      <c r="J5215" s="2" t="s">
        <v>343</v>
      </c>
      <c r="K5215" s="2" t="s">
        <v>330</v>
      </c>
      <c r="L5215" s="2" t="s">
        <v>322</v>
      </c>
      <c r="M5215" s="2" t="s">
        <v>775</v>
      </c>
    </row>
    <row r="5216" spans="1:13">
      <c r="A5216" t="s">
        <v>85</v>
      </c>
      <c r="B5216">
        <v>28</v>
      </c>
      <c r="C5216" s="2" t="s">
        <v>232</v>
      </c>
      <c r="D5216" s="2" t="s">
        <v>330</v>
      </c>
      <c r="E5216" s="2" t="s">
        <v>343</v>
      </c>
      <c r="F5216" s="2" t="s">
        <v>417</v>
      </c>
      <c r="G5216" s="2" t="s">
        <v>376</v>
      </c>
      <c r="H5216" s="2" t="s">
        <v>330</v>
      </c>
      <c r="I5216" s="2" t="s">
        <v>526</v>
      </c>
      <c r="J5216" s="2" t="s">
        <v>343</v>
      </c>
      <c r="K5216" s="2" t="s">
        <v>330</v>
      </c>
      <c r="L5216" s="2" t="s">
        <v>690</v>
      </c>
      <c r="M5216" s="2">
        <v>0</v>
      </c>
    </row>
    <row r="5217" spans="1:13">
      <c r="A5217" t="s">
        <v>86</v>
      </c>
      <c r="B5217">
        <v>28</v>
      </c>
      <c r="C5217" s="2" t="s">
        <v>248</v>
      </c>
      <c r="D5217" s="2" t="s">
        <v>330</v>
      </c>
      <c r="E5217" s="2" t="s">
        <v>385</v>
      </c>
      <c r="F5217" s="2" t="s">
        <v>437</v>
      </c>
      <c r="G5217" s="2" t="s">
        <v>345</v>
      </c>
      <c r="H5217" s="2" t="s">
        <v>590</v>
      </c>
      <c r="I5217" s="2" t="s">
        <v>470</v>
      </c>
      <c r="J5217" s="2" t="s">
        <v>343</v>
      </c>
      <c r="K5217" s="2" t="s">
        <v>628</v>
      </c>
      <c r="L5217" s="2" t="s">
        <v>334</v>
      </c>
      <c r="M5217" s="2" t="s">
        <v>782</v>
      </c>
    </row>
    <row r="5218" spans="1:13">
      <c r="A5218" t="s">
        <v>87</v>
      </c>
      <c r="B5218">
        <v>28</v>
      </c>
      <c r="C5218" s="2" t="s">
        <v>336</v>
      </c>
      <c r="D5218" s="2" t="s">
        <v>330</v>
      </c>
      <c r="E5218" s="2" t="s">
        <v>385</v>
      </c>
      <c r="F5218" s="2" t="s">
        <v>438</v>
      </c>
      <c r="G5218" s="2" t="s">
        <v>371</v>
      </c>
      <c r="H5218" s="2" t="s">
        <v>330</v>
      </c>
      <c r="I5218" s="2" t="s">
        <v>527</v>
      </c>
      <c r="J5218" s="2" t="s">
        <v>343</v>
      </c>
      <c r="K5218" s="2" t="s">
        <v>230</v>
      </c>
      <c r="L5218" s="2" t="s">
        <v>328</v>
      </c>
      <c r="M5218" s="2">
        <v>0</v>
      </c>
    </row>
    <row r="5219" spans="1:13">
      <c r="A5219" t="s">
        <v>88</v>
      </c>
      <c r="B5219">
        <v>28</v>
      </c>
      <c r="C5219" s="2" t="s">
        <v>249</v>
      </c>
      <c r="D5219" s="2" t="s">
        <v>330</v>
      </c>
      <c r="E5219" s="2" t="s">
        <v>379</v>
      </c>
      <c r="F5219" s="2" t="s">
        <v>439</v>
      </c>
      <c r="G5219" s="2" t="s">
        <v>371</v>
      </c>
      <c r="H5219" s="2" t="s">
        <v>330</v>
      </c>
      <c r="I5219" s="2" t="s">
        <v>472</v>
      </c>
      <c r="J5219" s="2" t="s">
        <v>343</v>
      </c>
      <c r="K5219" s="2" t="s">
        <v>330</v>
      </c>
      <c r="L5219" s="2" t="s">
        <v>691</v>
      </c>
      <c r="M5219" s="2" t="s">
        <v>787</v>
      </c>
    </row>
    <row r="5220" spans="1:13">
      <c r="A5220" t="s">
        <v>89</v>
      </c>
      <c r="B5220">
        <v>28</v>
      </c>
      <c r="C5220" s="2" t="s">
        <v>250</v>
      </c>
      <c r="D5220" s="2" t="s">
        <v>330</v>
      </c>
      <c r="E5220" s="2" t="s">
        <v>379</v>
      </c>
      <c r="F5220" s="2" t="s">
        <v>440</v>
      </c>
      <c r="G5220" s="2" t="s">
        <v>372</v>
      </c>
      <c r="H5220" s="2" t="s">
        <v>330</v>
      </c>
      <c r="I5220" s="2" t="s">
        <v>528</v>
      </c>
      <c r="J5220" s="2" t="s">
        <v>343</v>
      </c>
      <c r="K5220" s="2" t="s">
        <v>230</v>
      </c>
      <c r="L5220" s="2" t="s">
        <v>678</v>
      </c>
      <c r="M5220" s="2">
        <v>0</v>
      </c>
    </row>
    <row r="5221" spans="1:13">
      <c r="A5221" t="s">
        <v>90</v>
      </c>
      <c r="B5221">
        <v>28</v>
      </c>
      <c r="C5221" s="2" t="s">
        <v>251</v>
      </c>
      <c r="D5221" s="2" t="s">
        <v>330</v>
      </c>
      <c r="E5221" s="2" t="s">
        <v>386</v>
      </c>
      <c r="F5221" s="2" t="s">
        <v>441</v>
      </c>
      <c r="G5221" s="2" t="s">
        <v>373</v>
      </c>
      <c r="H5221" s="2" t="s">
        <v>591</v>
      </c>
      <c r="I5221" s="2" t="s">
        <v>529</v>
      </c>
      <c r="J5221" s="2" t="s">
        <v>343</v>
      </c>
      <c r="K5221" s="2" t="s">
        <v>363</v>
      </c>
      <c r="L5221" s="2" t="s">
        <v>692</v>
      </c>
      <c r="M5221" s="2">
        <v>0</v>
      </c>
    </row>
    <row r="5222" spans="1:13">
      <c r="A5222" t="s">
        <v>91</v>
      </c>
      <c r="B5222">
        <v>28</v>
      </c>
      <c r="C5222" s="2" t="s">
        <v>252</v>
      </c>
      <c r="D5222" s="2" t="s">
        <v>330</v>
      </c>
      <c r="E5222" s="2" t="s">
        <v>378</v>
      </c>
      <c r="F5222" s="2" t="s">
        <v>426</v>
      </c>
      <c r="G5222" s="2" t="s">
        <v>339</v>
      </c>
      <c r="H5222" s="2" t="s">
        <v>591</v>
      </c>
      <c r="I5222" s="2" t="s">
        <v>530</v>
      </c>
      <c r="J5222" s="2" t="s">
        <v>343</v>
      </c>
      <c r="K5222" s="2" t="s">
        <v>363</v>
      </c>
      <c r="L5222" s="2" t="s">
        <v>693</v>
      </c>
      <c r="M5222" s="2">
        <v>0</v>
      </c>
    </row>
    <row r="5223" spans="1:13">
      <c r="A5223" t="s">
        <v>92</v>
      </c>
      <c r="B5223">
        <v>28</v>
      </c>
      <c r="C5223" s="2" t="s">
        <v>253</v>
      </c>
      <c r="D5223" s="2" t="s">
        <v>330</v>
      </c>
      <c r="E5223" s="2" t="s">
        <v>377</v>
      </c>
      <c r="F5223" s="2" t="s">
        <v>417</v>
      </c>
      <c r="G5223" s="2" t="s">
        <v>339</v>
      </c>
      <c r="H5223" s="2" t="s">
        <v>330</v>
      </c>
      <c r="I5223" s="2" t="s">
        <v>531</v>
      </c>
      <c r="J5223" s="2" t="s">
        <v>343</v>
      </c>
      <c r="K5223" s="2" t="s">
        <v>330</v>
      </c>
      <c r="L5223" s="2" t="s">
        <v>694</v>
      </c>
      <c r="M5223" s="2" t="s">
        <v>783</v>
      </c>
    </row>
    <row r="5224" spans="1:13">
      <c r="A5224" t="s">
        <v>93</v>
      </c>
      <c r="B5224">
        <v>28</v>
      </c>
      <c r="C5224" s="2" t="s">
        <v>254</v>
      </c>
      <c r="D5224" s="2" t="s">
        <v>330</v>
      </c>
      <c r="E5224" s="2" t="s">
        <v>377</v>
      </c>
      <c r="F5224" s="2" t="s">
        <v>330</v>
      </c>
      <c r="G5224" s="2" t="s">
        <v>339</v>
      </c>
      <c r="H5224" s="2" t="s">
        <v>330</v>
      </c>
      <c r="I5224" s="2" t="s">
        <v>532</v>
      </c>
      <c r="J5224" s="2" t="s">
        <v>343</v>
      </c>
      <c r="K5224" s="2" t="s">
        <v>330</v>
      </c>
      <c r="L5224" s="2" t="s">
        <v>695</v>
      </c>
      <c r="M5224" s="2" t="s">
        <v>782</v>
      </c>
    </row>
    <row r="5225" spans="1:13">
      <c r="A5225" t="s">
        <v>94</v>
      </c>
      <c r="B5225">
        <v>28</v>
      </c>
      <c r="C5225" s="2" t="s">
        <v>255</v>
      </c>
      <c r="D5225" s="2" t="s">
        <v>330</v>
      </c>
      <c r="E5225" s="2" t="s">
        <v>335</v>
      </c>
      <c r="F5225" s="2" t="s">
        <v>330</v>
      </c>
      <c r="G5225" s="2" t="s">
        <v>339</v>
      </c>
      <c r="H5225" s="2" t="s">
        <v>330</v>
      </c>
      <c r="I5225" s="2" t="s">
        <v>532</v>
      </c>
      <c r="J5225" s="2" t="s">
        <v>343</v>
      </c>
      <c r="K5225" s="2" t="s">
        <v>330</v>
      </c>
      <c r="L5225" s="2" t="s">
        <v>357</v>
      </c>
      <c r="M5225" s="2">
        <v>0</v>
      </c>
    </row>
    <row r="5226" spans="1:13">
      <c r="A5226" t="s">
        <v>95</v>
      </c>
      <c r="B5226">
        <v>28</v>
      </c>
      <c r="C5226" s="2" t="s">
        <v>255</v>
      </c>
      <c r="D5226" s="2" t="s">
        <v>366</v>
      </c>
      <c r="E5226" s="2" t="s">
        <v>387</v>
      </c>
      <c r="F5226" s="2" t="s">
        <v>442</v>
      </c>
      <c r="G5226" s="2" t="s">
        <v>339</v>
      </c>
      <c r="H5226" s="2" t="s">
        <v>330</v>
      </c>
      <c r="I5226" s="2" t="s">
        <v>491</v>
      </c>
      <c r="J5226" s="2" t="s">
        <v>343</v>
      </c>
      <c r="K5226" s="2" t="s">
        <v>330</v>
      </c>
      <c r="L5226" s="2" t="s">
        <v>357</v>
      </c>
      <c r="M5226" s="2" t="s">
        <v>784</v>
      </c>
    </row>
    <row r="5227" spans="1:13">
      <c r="A5227" t="s">
        <v>96</v>
      </c>
      <c r="B5227">
        <v>28</v>
      </c>
      <c r="C5227" s="2" t="s">
        <v>256</v>
      </c>
      <c r="D5227" s="2" t="s">
        <v>366</v>
      </c>
      <c r="E5227" s="2" t="s">
        <v>339</v>
      </c>
      <c r="F5227" s="2" t="s">
        <v>443</v>
      </c>
      <c r="G5227" s="2" t="s">
        <v>387</v>
      </c>
      <c r="H5227" s="2" t="s">
        <v>588</v>
      </c>
      <c r="I5227" s="2" t="s">
        <v>425</v>
      </c>
      <c r="J5227" s="2" t="s">
        <v>343</v>
      </c>
      <c r="K5227" s="2" t="s">
        <v>625</v>
      </c>
      <c r="L5227" s="2" t="s">
        <v>568</v>
      </c>
      <c r="M5227" s="2">
        <v>0</v>
      </c>
    </row>
    <row r="5228" spans="1:13">
      <c r="A5228" t="s">
        <v>97</v>
      </c>
      <c r="B5228">
        <v>28</v>
      </c>
      <c r="C5228" s="2" t="s">
        <v>257</v>
      </c>
      <c r="D5228" s="2" t="s">
        <v>330</v>
      </c>
      <c r="E5228" s="2" t="s">
        <v>339</v>
      </c>
      <c r="F5228" s="2" t="s">
        <v>444</v>
      </c>
      <c r="G5228" s="2" t="s">
        <v>335</v>
      </c>
      <c r="H5228" s="2" t="s">
        <v>591</v>
      </c>
      <c r="I5228" s="2" t="s">
        <v>533</v>
      </c>
      <c r="J5228" s="2" t="s">
        <v>343</v>
      </c>
      <c r="K5228" s="2" t="s">
        <v>363</v>
      </c>
      <c r="L5228" s="2" t="s">
        <v>322</v>
      </c>
      <c r="M5228" s="2">
        <v>0</v>
      </c>
    </row>
    <row r="5229" spans="1:13">
      <c r="A5229" t="s">
        <v>98</v>
      </c>
      <c r="B5229">
        <v>28</v>
      </c>
      <c r="C5229" s="2" t="s">
        <v>258</v>
      </c>
      <c r="D5229" s="2" t="s">
        <v>366</v>
      </c>
      <c r="E5229" s="2" t="s">
        <v>373</v>
      </c>
      <c r="F5229" s="2" t="s">
        <v>429</v>
      </c>
      <c r="G5229" s="2" t="s">
        <v>335</v>
      </c>
      <c r="H5229" s="2" t="s">
        <v>330</v>
      </c>
      <c r="I5229" s="2" t="s">
        <v>459</v>
      </c>
      <c r="J5229" s="2" t="s">
        <v>343</v>
      </c>
      <c r="K5229" s="2" t="s">
        <v>330</v>
      </c>
      <c r="L5229" s="2" t="s">
        <v>689</v>
      </c>
      <c r="M5229" s="2" t="s">
        <v>781</v>
      </c>
    </row>
    <row r="5230" spans="1:13">
      <c r="A5230" t="s">
        <v>99</v>
      </c>
      <c r="B5230">
        <v>28</v>
      </c>
      <c r="C5230" s="2" t="s">
        <v>259</v>
      </c>
      <c r="D5230" s="2" t="s">
        <v>366</v>
      </c>
      <c r="E5230" s="2" t="s">
        <v>373</v>
      </c>
      <c r="F5230" s="2" t="s">
        <v>432</v>
      </c>
      <c r="G5230" s="2" t="s">
        <v>335</v>
      </c>
      <c r="H5230" s="2" t="s">
        <v>330</v>
      </c>
      <c r="I5230" s="2" t="s">
        <v>491</v>
      </c>
      <c r="J5230" s="2" t="s">
        <v>343</v>
      </c>
      <c r="K5230" s="2" t="s">
        <v>330</v>
      </c>
      <c r="L5230" s="2" t="s">
        <v>696</v>
      </c>
      <c r="M5230" s="2" t="s">
        <v>780</v>
      </c>
    </row>
    <row r="5231" spans="1:13">
      <c r="A5231" t="s">
        <v>100</v>
      </c>
      <c r="B5231">
        <v>28</v>
      </c>
      <c r="C5231" s="2" t="s">
        <v>260</v>
      </c>
      <c r="D5231" s="2" t="s">
        <v>330</v>
      </c>
      <c r="E5231" s="2" t="s">
        <v>372</v>
      </c>
      <c r="F5231" s="2" t="s">
        <v>445</v>
      </c>
      <c r="G5231" s="2" t="s">
        <v>335</v>
      </c>
      <c r="H5231" s="2" t="s">
        <v>330</v>
      </c>
      <c r="I5231" s="2" t="s">
        <v>466</v>
      </c>
      <c r="J5231" s="2" t="s">
        <v>343</v>
      </c>
      <c r="K5231" s="2" t="s">
        <v>330</v>
      </c>
      <c r="L5231" s="2" t="s">
        <v>562</v>
      </c>
      <c r="M5231" s="2">
        <v>0</v>
      </c>
    </row>
    <row r="5232" spans="1:13">
      <c r="A5232" t="s">
        <v>101</v>
      </c>
      <c r="B5232">
        <v>28</v>
      </c>
      <c r="C5232" s="2" t="s">
        <v>336</v>
      </c>
      <c r="D5232" s="2" t="s">
        <v>366</v>
      </c>
      <c r="E5232" s="2" t="s">
        <v>372</v>
      </c>
      <c r="F5232" s="2" t="s">
        <v>446</v>
      </c>
      <c r="G5232" s="2" t="s">
        <v>335</v>
      </c>
      <c r="H5232" s="2" t="s">
        <v>330</v>
      </c>
      <c r="I5232" s="2" t="s">
        <v>534</v>
      </c>
      <c r="J5232" s="2" t="s">
        <v>343</v>
      </c>
      <c r="K5232" s="2" t="s">
        <v>330</v>
      </c>
      <c r="L5232" s="2" t="s">
        <v>697</v>
      </c>
      <c r="M5232" s="2" t="s">
        <v>780</v>
      </c>
    </row>
    <row r="5233" spans="1:13">
      <c r="A5233" t="s">
        <v>102</v>
      </c>
      <c r="B5233">
        <v>28</v>
      </c>
      <c r="C5233" s="2" t="s">
        <v>261</v>
      </c>
      <c r="D5233" s="2" t="s">
        <v>366</v>
      </c>
      <c r="E5233" s="2" t="s">
        <v>374</v>
      </c>
      <c r="F5233" s="2" t="s">
        <v>445</v>
      </c>
      <c r="G5233" s="2" t="s">
        <v>335</v>
      </c>
      <c r="H5233" s="2" t="s">
        <v>330</v>
      </c>
      <c r="I5233" s="2" t="s">
        <v>491</v>
      </c>
      <c r="J5233" s="2" t="s">
        <v>343</v>
      </c>
      <c r="K5233" s="2" t="s">
        <v>330</v>
      </c>
      <c r="L5233" s="2" t="s">
        <v>698</v>
      </c>
      <c r="M5233" s="2" t="s">
        <v>797</v>
      </c>
    </row>
    <row r="5234" spans="1:13">
      <c r="A5234" t="s">
        <v>103</v>
      </c>
      <c r="B5234">
        <v>28</v>
      </c>
      <c r="C5234" s="2" t="s">
        <v>262</v>
      </c>
      <c r="D5234" s="2" t="s">
        <v>366</v>
      </c>
      <c r="E5234" s="2" t="s">
        <v>374</v>
      </c>
      <c r="F5234" s="2" t="s">
        <v>446</v>
      </c>
      <c r="G5234" s="2" t="s">
        <v>335</v>
      </c>
      <c r="H5234" s="2" t="s">
        <v>330</v>
      </c>
      <c r="I5234" s="2" t="s">
        <v>521</v>
      </c>
      <c r="J5234" s="2" t="s">
        <v>343</v>
      </c>
      <c r="K5234" s="2" t="s">
        <v>330</v>
      </c>
      <c r="L5234" s="2" t="s">
        <v>684</v>
      </c>
      <c r="M5234" s="2">
        <v>0</v>
      </c>
    </row>
    <row r="5235" spans="1:13">
      <c r="A5235" t="s">
        <v>104</v>
      </c>
      <c r="B5235">
        <v>28</v>
      </c>
      <c r="C5235" s="2" t="s">
        <v>263</v>
      </c>
      <c r="D5235" s="2" t="s">
        <v>366</v>
      </c>
      <c r="E5235" s="2" t="s">
        <v>374</v>
      </c>
      <c r="F5235" s="2" t="s">
        <v>395</v>
      </c>
      <c r="G5235" s="2" t="s">
        <v>335</v>
      </c>
      <c r="H5235" s="2" t="s">
        <v>330</v>
      </c>
      <c r="I5235" s="2" t="s">
        <v>520</v>
      </c>
      <c r="J5235" s="2" t="s">
        <v>343</v>
      </c>
      <c r="K5235" s="2" t="s">
        <v>330</v>
      </c>
      <c r="L5235" s="2" t="s">
        <v>699</v>
      </c>
      <c r="M5235" s="2" t="s">
        <v>782</v>
      </c>
    </row>
    <row r="5236" spans="1:13">
      <c r="A5236" t="s">
        <v>105</v>
      </c>
      <c r="B5236">
        <v>28</v>
      </c>
      <c r="C5236" s="2" t="s">
        <v>236</v>
      </c>
      <c r="D5236" s="2" t="s">
        <v>366</v>
      </c>
      <c r="E5236" s="2" t="s">
        <v>374</v>
      </c>
      <c r="F5236" s="2" t="s">
        <v>446</v>
      </c>
      <c r="G5236" s="2" t="s">
        <v>335</v>
      </c>
      <c r="H5236" s="2" t="s">
        <v>591</v>
      </c>
      <c r="I5236" s="2" t="s">
        <v>491</v>
      </c>
      <c r="J5236" s="2" t="s">
        <v>343</v>
      </c>
      <c r="K5236" s="2" t="s">
        <v>591</v>
      </c>
      <c r="L5236" s="2" t="s">
        <v>700</v>
      </c>
      <c r="M5236" s="2">
        <v>0</v>
      </c>
    </row>
    <row r="5237" spans="1:13">
      <c r="A5237" t="s">
        <v>106</v>
      </c>
      <c r="B5237">
        <v>28</v>
      </c>
      <c r="C5237" s="2" t="s">
        <v>264</v>
      </c>
      <c r="D5237" s="2" t="s">
        <v>366</v>
      </c>
      <c r="E5237" s="2" t="s">
        <v>374</v>
      </c>
      <c r="F5237" s="2" t="s">
        <v>422</v>
      </c>
      <c r="G5237" s="2" t="s">
        <v>335</v>
      </c>
      <c r="H5237" s="2" t="s">
        <v>591</v>
      </c>
      <c r="I5237" s="2" t="s">
        <v>535</v>
      </c>
      <c r="J5237" s="2" t="s">
        <v>343</v>
      </c>
      <c r="K5237" s="2" t="s">
        <v>591</v>
      </c>
      <c r="L5237" s="2" t="s">
        <v>701</v>
      </c>
      <c r="M5237" s="2">
        <v>0</v>
      </c>
    </row>
    <row r="5238" spans="1:13">
      <c r="A5238" t="s">
        <v>107</v>
      </c>
      <c r="B5238">
        <v>28</v>
      </c>
      <c r="C5238" s="2" t="s">
        <v>264</v>
      </c>
      <c r="D5238" s="2" t="s">
        <v>366</v>
      </c>
      <c r="E5238" s="2" t="s">
        <v>374</v>
      </c>
      <c r="F5238" s="2" t="s">
        <v>442</v>
      </c>
      <c r="G5238" s="2" t="s">
        <v>335</v>
      </c>
      <c r="H5238" s="2" t="s">
        <v>592</v>
      </c>
      <c r="I5238" s="2" t="s">
        <v>464</v>
      </c>
      <c r="J5238" s="2" t="s">
        <v>343</v>
      </c>
      <c r="K5238" s="2" t="s">
        <v>592</v>
      </c>
      <c r="L5238" s="2" t="s">
        <v>701</v>
      </c>
      <c r="M5238" s="2">
        <v>0</v>
      </c>
    </row>
    <row r="5239" spans="1:13">
      <c r="A5239" t="s">
        <v>108</v>
      </c>
      <c r="B5239">
        <v>28</v>
      </c>
      <c r="C5239" s="2" t="s">
        <v>265</v>
      </c>
      <c r="D5239" s="2" t="s">
        <v>366</v>
      </c>
      <c r="E5239" s="2" t="s">
        <v>374</v>
      </c>
      <c r="F5239" s="2" t="s">
        <v>432</v>
      </c>
      <c r="G5239" s="2" t="s">
        <v>335</v>
      </c>
      <c r="H5239" s="2" t="s">
        <v>330</v>
      </c>
      <c r="I5239" s="2" t="s">
        <v>432</v>
      </c>
      <c r="J5239" s="2" t="s">
        <v>343</v>
      </c>
      <c r="K5239" s="2" t="s">
        <v>330</v>
      </c>
      <c r="L5239" s="2" t="s">
        <v>702</v>
      </c>
      <c r="M5239" s="2" t="s">
        <v>781</v>
      </c>
    </row>
    <row r="5240" spans="1:13">
      <c r="A5240" t="s">
        <v>109</v>
      </c>
      <c r="B5240">
        <v>28</v>
      </c>
      <c r="C5240" s="2" t="s">
        <v>337</v>
      </c>
      <c r="D5240" s="2" t="s">
        <v>330</v>
      </c>
      <c r="E5240" s="2" t="s">
        <v>374</v>
      </c>
      <c r="F5240" s="2" t="s">
        <v>422</v>
      </c>
      <c r="G5240" s="2" t="s">
        <v>335</v>
      </c>
      <c r="H5240" s="2" t="s">
        <v>593</v>
      </c>
      <c r="I5240" s="2" t="s">
        <v>525</v>
      </c>
      <c r="J5240" s="2" t="s">
        <v>343</v>
      </c>
      <c r="K5240" s="2" t="s">
        <v>593</v>
      </c>
      <c r="L5240" s="2" t="s">
        <v>556</v>
      </c>
      <c r="M5240" s="2" t="s">
        <v>774</v>
      </c>
    </row>
    <row r="5241" spans="1:13">
      <c r="A5241" t="s">
        <v>110</v>
      </c>
      <c r="B5241">
        <v>28</v>
      </c>
      <c r="C5241" s="2" t="s">
        <v>338</v>
      </c>
      <c r="D5241" s="2" t="s">
        <v>366</v>
      </c>
      <c r="E5241" s="2" t="s">
        <v>374</v>
      </c>
      <c r="F5241" s="2" t="s">
        <v>446</v>
      </c>
      <c r="G5241" s="2" t="s">
        <v>335</v>
      </c>
      <c r="H5241" s="2" t="s">
        <v>366</v>
      </c>
      <c r="I5241" s="2" t="s">
        <v>491</v>
      </c>
      <c r="J5241" s="2" t="s">
        <v>343</v>
      </c>
      <c r="K5241" s="2" t="s">
        <v>366</v>
      </c>
      <c r="L5241" s="2" t="s">
        <v>703</v>
      </c>
      <c r="M5241" s="2">
        <v>0</v>
      </c>
    </row>
    <row r="5242" spans="1:13">
      <c r="A5242" t="s">
        <v>111</v>
      </c>
      <c r="B5242">
        <v>28</v>
      </c>
      <c r="C5242" s="2" t="s">
        <v>338</v>
      </c>
      <c r="D5242" s="2" t="s">
        <v>366</v>
      </c>
      <c r="E5242" s="2" t="s">
        <v>374</v>
      </c>
      <c r="F5242" s="2" t="s">
        <v>365</v>
      </c>
      <c r="G5242" s="2" t="s">
        <v>387</v>
      </c>
      <c r="H5242" s="2" t="s">
        <v>594</v>
      </c>
      <c r="I5242" s="2" t="s">
        <v>467</v>
      </c>
      <c r="J5242" s="2" t="s">
        <v>343</v>
      </c>
      <c r="K5242" s="2" t="s">
        <v>629</v>
      </c>
      <c r="L5242" s="2" t="s">
        <v>347</v>
      </c>
      <c r="M5242" s="2" t="s">
        <v>779</v>
      </c>
    </row>
    <row r="5243" spans="1:13">
      <c r="A5243" t="s">
        <v>112</v>
      </c>
      <c r="B5243">
        <v>28</v>
      </c>
      <c r="C5243" s="2" t="s">
        <v>266</v>
      </c>
      <c r="D5243" s="2" t="s">
        <v>330</v>
      </c>
      <c r="E5243" s="2" t="s">
        <v>374</v>
      </c>
      <c r="F5243" s="2" t="s">
        <v>432</v>
      </c>
      <c r="G5243" s="2" t="s">
        <v>387</v>
      </c>
      <c r="H5243" s="2" t="s">
        <v>591</v>
      </c>
      <c r="I5243" s="2" t="s">
        <v>536</v>
      </c>
      <c r="J5243" s="2" t="s">
        <v>343</v>
      </c>
      <c r="K5243" s="2" t="s">
        <v>591</v>
      </c>
      <c r="L5243" s="2" t="s">
        <v>704</v>
      </c>
      <c r="M5243" s="2">
        <v>0</v>
      </c>
    </row>
    <row r="5244" spans="1:13">
      <c r="A5244" t="s">
        <v>113</v>
      </c>
      <c r="B5244">
        <v>28</v>
      </c>
      <c r="C5244" s="2" t="s">
        <v>267</v>
      </c>
      <c r="D5244" s="2" t="s">
        <v>366</v>
      </c>
      <c r="E5244" s="2" t="s">
        <v>374</v>
      </c>
      <c r="F5244" s="2" t="s">
        <v>447</v>
      </c>
      <c r="G5244" s="2" t="s">
        <v>339</v>
      </c>
      <c r="H5244" s="2" t="s">
        <v>594</v>
      </c>
      <c r="I5244" s="2" t="s">
        <v>536</v>
      </c>
      <c r="J5244" s="2" t="s">
        <v>343</v>
      </c>
      <c r="K5244" s="2" t="s">
        <v>629</v>
      </c>
      <c r="L5244" s="2" t="s">
        <v>705</v>
      </c>
      <c r="M5244" s="2" t="s">
        <v>774</v>
      </c>
    </row>
    <row r="5245" spans="1:13">
      <c r="A5245" t="s">
        <v>114</v>
      </c>
      <c r="B5245">
        <v>28</v>
      </c>
      <c r="C5245" s="2" t="s">
        <v>268</v>
      </c>
      <c r="D5245" s="2" t="s">
        <v>366</v>
      </c>
      <c r="E5245" s="2" t="s">
        <v>374</v>
      </c>
      <c r="F5245" s="2" t="s">
        <v>433</v>
      </c>
      <c r="G5245" s="2" t="s">
        <v>339</v>
      </c>
      <c r="H5245" s="2" t="s">
        <v>595</v>
      </c>
      <c r="I5245" s="2" t="s">
        <v>459</v>
      </c>
      <c r="J5245" s="2" t="s">
        <v>343</v>
      </c>
      <c r="K5245" s="2" t="s">
        <v>595</v>
      </c>
      <c r="L5245" s="2" t="s">
        <v>706</v>
      </c>
      <c r="M5245" s="2" t="s">
        <v>781</v>
      </c>
    </row>
    <row r="5246" spans="1:13">
      <c r="A5246" t="s">
        <v>115</v>
      </c>
      <c r="B5246">
        <v>28</v>
      </c>
      <c r="C5246" s="2" t="s">
        <v>269</v>
      </c>
      <c r="D5246" s="2" t="s">
        <v>330</v>
      </c>
      <c r="E5246" s="2" t="s">
        <v>374</v>
      </c>
      <c r="F5246" s="2" t="s">
        <v>447</v>
      </c>
      <c r="G5246" s="2" t="s">
        <v>373</v>
      </c>
      <c r="H5246" s="2" t="s">
        <v>596</v>
      </c>
      <c r="I5246" s="2" t="s">
        <v>537</v>
      </c>
      <c r="J5246" s="2" t="s">
        <v>343</v>
      </c>
      <c r="K5246" s="2" t="s">
        <v>630</v>
      </c>
      <c r="L5246" s="2" t="s">
        <v>703</v>
      </c>
      <c r="M5246" s="2" t="s">
        <v>774</v>
      </c>
    </row>
    <row r="5247" spans="1:13">
      <c r="A5247" t="s">
        <v>116</v>
      </c>
      <c r="B5247">
        <v>28</v>
      </c>
      <c r="C5247" s="2" t="s">
        <v>270</v>
      </c>
      <c r="D5247" s="2" t="s">
        <v>330</v>
      </c>
      <c r="E5247" s="2" t="s">
        <v>373</v>
      </c>
      <c r="F5247" s="2" t="s">
        <v>445</v>
      </c>
      <c r="G5247" s="2" t="s">
        <v>373</v>
      </c>
      <c r="H5247" s="2" t="s">
        <v>330</v>
      </c>
      <c r="I5247" s="2" t="s">
        <v>330</v>
      </c>
      <c r="J5247" s="2" t="s">
        <v>343</v>
      </c>
      <c r="K5247" s="2" t="s">
        <v>330</v>
      </c>
      <c r="L5247" s="2" t="s">
        <v>707</v>
      </c>
      <c r="M5247" s="2">
        <v>0</v>
      </c>
    </row>
    <row r="5248" spans="1:13">
      <c r="A5248" t="s">
        <v>117</v>
      </c>
      <c r="B5248">
        <v>28</v>
      </c>
      <c r="C5248" s="2" t="s">
        <v>271</v>
      </c>
      <c r="D5248" s="2" t="s">
        <v>330</v>
      </c>
      <c r="E5248" s="2" t="s">
        <v>339</v>
      </c>
      <c r="F5248" s="2" t="s">
        <v>448</v>
      </c>
      <c r="G5248" s="2" t="s">
        <v>373</v>
      </c>
      <c r="H5248" s="2" t="s">
        <v>591</v>
      </c>
      <c r="I5248" s="2" t="s">
        <v>538</v>
      </c>
      <c r="J5248" s="2" t="s">
        <v>343</v>
      </c>
      <c r="K5248" s="2" t="s">
        <v>591</v>
      </c>
      <c r="L5248" s="2" t="s">
        <v>708</v>
      </c>
      <c r="M5248" s="2" t="s">
        <v>774</v>
      </c>
    </row>
    <row r="5249" spans="1:13">
      <c r="A5249" t="s">
        <v>118</v>
      </c>
      <c r="B5249">
        <v>28</v>
      </c>
      <c r="C5249" s="2" t="s">
        <v>272</v>
      </c>
      <c r="D5249" s="2" t="s">
        <v>330</v>
      </c>
      <c r="E5249" s="2" t="s">
        <v>339</v>
      </c>
      <c r="F5249" s="2" t="s">
        <v>449</v>
      </c>
      <c r="G5249" s="2" t="s">
        <v>372</v>
      </c>
      <c r="H5249" s="2" t="s">
        <v>330</v>
      </c>
      <c r="I5249" s="2" t="s">
        <v>539</v>
      </c>
      <c r="J5249" s="2" t="s">
        <v>343</v>
      </c>
      <c r="K5249" s="2" t="s">
        <v>365</v>
      </c>
      <c r="L5249" s="2" t="s">
        <v>709</v>
      </c>
      <c r="M5249" s="2" t="s">
        <v>797</v>
      </c>
    </row>
    <row r="5250" spans="1:13">
      <c r="A5250" t="s">
        <v>119</v>
      </c>
      <c r="B5250">
        <v>28</v>
      </c>
      <c r="C5250" s="2" t="s">
        <v>330</v>
      </c>
      <c r="D5250" s="2" t="s">
        <v>330</v>
      </c>
      <c r="E5250" s="2" t="s">
        <v>387</v>
      </c>
      <c r="F5250" s="2" t="s">
        <v>450</v>
      </c>
      <c r="G5250" s="2" t="s">
        <v>372</v>
      </c>
      <c r="H5250" s="2" t="s">
        <v>591</v>
      </c>
      <c r="I5250" s="2" t="s">
        <v>540</v>
      </c>
      <c r="J5250" s="2" t="s">
        <v>343</v>
      </c>
      <c r="K5250" s="2" t="s">
        <v>591</v>
      </c>
      <c r="L5250" s="2" t="s">
        <v>709</v>
      </c>
      <c r="M5250" s="2" t="s">
        <v>772</v>
      </c>
    </row>
    <row r="5251" spans="1:13">
      <c r="A5251" t="s">
        <v>120</v>
      </c>
      <c r="B5251">
        <v>28</v>
      </c>
      <c r="C5251" s="2" t="s">
        <v>273</v>
      </c>
      <c r="D5251" s="2" t="s">
        <v>330</v>
      </c>
      <c r="E5251" s="2" t="s">
        <v>379</v>
      </c>
      <c r="F5251" s="2" t="s">
        <v>391</v>
      </c>
      <c r="G5251" s="2" t="s">
        <v>374</v>
      </c>
      <c r="H5251" s="2" t="s">
        <v>590</v>
      </c>
      <c r="I5251" s="2" t="s">
        <v>524</v>
      </c>
      <c r="J5251" s="2" t="s">
        <v>343</v>
      </c>
      <c r="K5251" s="2" t="s">
        <v>608</v>
      </c>
      <c r="L5251" s="2" t="s">
        <v>686</v>
      </c>
      <c r="M5251" s="2">
        <v>0</v>
      </c>
    </row>
    <row r="5252" spans="1:13">
      <c r="A5252" t="s">
        <v>121</v>
      </c>
      <c r="B5252">
        <v>28</v>
      </c>
      <c r="C5252" s="2" t="s">
        <v>339</v>
      </c>
      <c r="D5252" s="2" t="s">
        <v>330</v>
      </c>
      <c r="E5252" s="2" t="s">
        <v>379</v>
      </c>
      <c r="F5252" s="2" t="s">
        <v>449</v>
      </c>
      <c r="G5252" s="2" t="s">
        <v>371</v>
      </c>
      <c r="H5252" s="2" t="s">
        <v>330</v>
      </c>
      <c r="I5252" s="2" t="s">
        <v>539</v>
      </c>
      <c r="J5252" s="2" t="s">
        <v>343</v>
      </c>
      <c r="K5252" s="2" t="s">
        <v>365</v>
      </c>
      <c r="L5252" s="2" t="s">
        <v>710</v>
      </c>
      <c r="M5252" s="2">
        <v>0</v>
      </c>
    </row>
    <row r="5253" spans="1:13">
      <c r="A5253" t="s">
        <v>122</v>
      </c>
      <c r="B5253">
        <v>28</v>
      </c>
      <c r="C5253" s="2" t="s">
        <v>274</v>
      </c>
      <c r="D5253" s="2" t="s">
        <v>330</v>
      </c>
      <c r="E5253" s="2" t="s">
        <v>384</v>
      </c>
      <c r="F5253" s="2" t="s">
        <v>434</v>
      </c>
      <c r="G5253" s="2" t="s">
        <v>375</v>
      </c>
      <c r="H5253" s="2" t="s">
        <v>588</v>
      </c>
      <c r="I5253" s="2" t="s">
        <v>459</v>
      </c>
      <c r="J5253" s="2" t="s">
        <v>343</v>
      </c>
      <c r="K5253" s="2" t="s">
        <v>631</v>
      </c>
      <c r="L5253" s="2" t="s">
        <v>555</v>
      </c>
      <c r="M5253" s="2">
        <v>0</v>
      </c>
    </row>
    <row r="5254" spans="1:13">
      <c r="A5254" t="s">
        <v>123</v>
      </c>
      <c r="B5254">
        <v>28</v>
      </c>
      <c r="C5254" s="2" t="s">
        <v>268</v>
      </c>
      <c r="D5254" s="2" t="s">
        <v>330</v>
      </c>
      <c r="E5254" s="2" t="s">
        <v>336</v>
      </c>
      <c r="F5254" s="2" t="s">
        <v>451</v>
      </c>
      <c r="G5254" s="2" t="s">
        <v>375</v>
      </c>
      <c r="H5254" s="2" t="s">
        <v>591</v>
      </c>
      <c r="I5254" s="2" t="s">
        <v>453</v>
      </c>
      <c r="J5254" s="2" t="s">
        <v>343</v>
      </c>
      <c r="K5254" s="2" t="s">
        <v>591</v>
      </c>
      <c r="L5254" s="2" t="s">
        <v>711</v>
      </c>
      <c r="M5254" s="2" t="s">
        <v>787</v>
      </c>
    </row>
    <row r="5255" spans="1:13">
      <c r="A5255" t="s">
        <v>124</v>
      </c>
      <c r="B5255">
        <v>28</v>
      </c>
      <c r="C5255" s="2" t="s">
        <v>275</v>
      </c>
      <c r="D5255" s="2" t="s">
        <v>330</v>
      </c>
      <c r="E5255" s="2" t="s">
        <v>336</v>
      </c>
      <c r="F5255" s="2" t="s">
        <v>452</v>
      </c>
      <c r="G5255" s="2" t="s">
        <v>375</v>
      </c>
      <c r="H5255" s="2" t="s">
        <v>591</v>
      </c>
      <c r="I5255" s="2" t="s">
        <v>531</v>
      </c>
      <c r="J5255" s="2" t="s">
        <v>343</v>
      </c>
      <c r="K5255" s="2" t="s">
        <v>591</v>
      </c>
      <c r="L5255" s="2" t="s">
        <v>686</v>
      </c>
      <c r="M5255" s="2" t="s">
        <v>797</v>
      </c>
    </row>
    <row r="5256" spans="1:13">
      <c r="A5256" t="s">
        <v>125</v>
      </c>
      <c r="B5256">
        <v>28</v>
      </c>
      <c r="C5256" s="2" t="s">
        <v>276</v>
      </c>
      <c r="D5256" s="2" t="s">
        <v>330</v>
      </c>
      <c r="E5256" s="2" t="s">
        <v>336</v>
      </c>
      <c r="F5256" s="2" t="s">
        <v>451</v>
      </c>
      <c r="G5256" s="2" t="s">
        <v>345</v>
      </c>
      <c r="H5256" s="2" t="s">
        <v>330</v>
      </c>
      <c r="I5256" s="2" t="s">
        <v>541</v>
      </c>
      <c r="J5256" s="2" t="s">
        <v>343</v>
      </c>
      <c r="K5256" s="2" t="s">
        <v>365</v>
      </c>
      <c r="L5256" s="2" t="s">
        <v>712</v>
      </c>
      <c r="M5256" s="2">
        <v>0</v>
      </c>
    </row>
    <row r="5257" spans="1:13">
      <c r="A5257" t="s">
        <v>126</v>
      </c>
      <c r="B5257">
        <v>28</v>
      </c>
      <c r="C5257" s="2" t="s">
        <v>277</v>
      </c>
      <c r="D5257" s="2" t="s">
        <v>366</v>
      </c>
      <c r="E5257" s="2" t="s">
        <v>336</v>
      </c>
      <c r="F5257" s="2" t="s">
        <v>442</v>
      </c>
      <c r="G5257" s="2" t="s">
        <v>345</v>
      </c>
      <c r="H5257" s="2" t="s">
        <v>593</v>
      </c>
      <c r="I5257" s="2" t="s">
        <v>519</v>
      </c>
      <c r="J5257" s="2" t="s">
        <v>343</v>
      </c>
      <c r="K5257" s="2" t="s">
        <v>593</v>
      </c>
      <c r="L5257" s="2" t="s">
        <v>713</v>
      </c>
      <c r="M5257" s="2">
        <v>0</v>
      </c>
    </row>
    <row r="5258" spans="1:13">
      <c r="A5258" t="s">
        <v>127</v>
      </c>
      <c r="B5258">
        <v>28</v>
      </c>
      <c r="C5258" s="2" t="s">
        <v>278</v>
      </c>
      <c r="D5258" s="2" t="s">
        <v>366</v>
      </c>
      <c r="E5258" s="2" t="s">
        <v>336</v>
      </c>
      <c r="F5258" s="2" t="s">
        <v>453</v>
      </c>
      <c r="G5258" s="2" t="s">
        <v>345</v>
      </c>
      <c r="H5258" s="2" t="s">
        <v>366</v>
      </c>
      <c r="I5258" s="2" t="s">
        <v>446</v>
      </c>
      <c r="J5258" s="2" t="s">
        <v>343</v>
      </c>
      <c r="K5258" s="2" t="s">
        <v>366</v>
      </c>
      <c r="L5258" s="2" t="s">
        <v>341</v>
      </c>
      <c r="M5258" s="2" t="s">
        <v>774</v>
      </c>
    </row>
    <row r="5259" spans="1:13">
      <c r="A5259" t="s">
        <v>128</v>
      </c>
      <c r="B5259">
        <v>28</v>
      </c>
      <c r="C5259" s="2" t="s">
        <v>279</v>
      </c>
      <c r="D5259" s="2" t="s">
        <v>330</v>
      </c>
      <c r="E5259" s="2" t="s">
        <v>336</v>
      </c>
      <c r="F5259" s="2" t="s">
        <v>436</v>
      </c>
      <c r="G5259" s="2" t="s">
        <v>345</v>
      </c>
      <c r="H5259" s="2" t="s">
        <v>366</v>
      </c>
      <c r="I5259" s="2" t="s">
        <v>521</v>
      </c>
      <c r="J5259" s="2" t="s">
        <v>343</v>
      </c>
      <c r="K5259" s="2" t="s">
        <v>366</v>
      </c>
      <c r="L5259" s="2" t="s">
        <v>714</v>
      </c>
      <c r="M5259" s="2" t="s">
        <v>783</v>
      </c>
    </row>
    <row r="5260" spans="1:13">
      <c r="A5260" t="s">
        <v>129</v>
      </c>
      <c r="B5260">
        <v>28</v>
      </c>
      <c r="C5260" s="2" t="s">
        <v>280</v>
      </c>
      <c r="D5260" s="2" t="s">
        <v>364</v>
      </c>
      <c r="E5260" s="2" t="s">
        <v>382</v>
      </c>
      <c r="F5260" s="2" t="s">
        <v>454</v>
      </c>
      <c r="G5260" s="2" t="s">
        <v>345</v>
      </c>
      <c r="H5260" s="2" t="s">
        <v>330</v>
      </c>
      <c r="I5260" s="2" t="s">
        <v>433</v>
      </c>
      <c r="J5260" s="2" t="s">
        <v>343</v>
      </c>
      <c r="K5260" s="2" t="s">
        <v>330</v>
      </c>
      <c r="L5260" s="2" t="s">
        <v>715</v>
      </c>
      <c r="M5260" s="2" t="s">
        <v>775</v>
      </c>
    </row>
    <row r="5261" spans="1:13">
      <c r="A5261" t="s">
        <v>130</v>
      </c>
      <c r="B5261">
        <v>28</v>
      </c>
      <c r="C5261" s="2" t="s">
        <v>281</v>
      </c>
      <c r="D5261" s="2" t="s">
        <v>230</v>
      </c>
      <c r="E5261" s="2" t="s">
        <v>382</v>
      </c>
      <c r="F5261" s="2" t="s">
        <v>405</v>
      </c>
      <c r="G5261" s="2" t="s">
        <v>375</v>
      </c>
      <c r="H5261" s="2" t="s">
        <v>330</v>
      </c>
      <c r="I5261" s="2" t="s">
        <v>457</v>
      </c>
      <c r="J5261" s="2" t="s">
        <v>343</v>
      </c>
      <c r="K5261" s="2" t="s">
        <v>364</v>
      </c>
      <c r="L5261" s="2" t="s">
        <v>616</v>
      </c>
      <c r="M5261" s="2" t="s">
        <v>786</v>
      </c>
    </row>
    <row r="5262" spans="1:13">
      <c r="A5262" t="s">
        <v>131</v>
      </c>
      <c r="B5262">
        <v>28</v>
      </c>
      <c r="C5262" s="2" t="s">
        <v>282</v>
      </c>
      <c r="D5262" s="2" t="s">
        <v>370</v>
      </c>
      <c r="E5262" s="2" t="s">
        <v>365</v>
      </c>
      <c r="F5262" s="2" t="s">
        <v>435</v>
      </c>
      <c r="G5262" s="2" t="s">
        <v>372</v>
      </c>
      <c r="H5262" s="2" t="s">
        <v>366</v>
      </c>
      <c r="I5262" s="2" t="s">
        <v>522</v>
      </c>
      <c r="J5262" s="2" t="s">
        <v>343</v>
      </c>
      <c r="K5262" s="2" t="s">
        <v>370</v>
      </c>
      <c r="L5262" s="2" t="s">
        <v>716</v>
      </c>
      <c r="M5262" s="2">
        <v>0</v>
      </c>
    </row>
    <row r="5263" spans="1:13">
      <c r="A5263" t="s">
        <v>132</v>
      </c>
      <c r="B5263">
        <v>28</v>
      </c>
      <c r="C5263" s="2" t="s">
        <v>283</v>
      </c>
      <c r="D5263" s="2" t="s">
        <v>370</v>
      </c>
      <c r="E5263" s="2" t="s">
        <v>365</v>
      </c>
      <c r="F5263" s="2" t="s">
        <v>455</v>
      </c>
      <c r="G5263" s="2" t="s">
        <v>387</v>
      </c>
      <c r="H5263" s="2" t="s">
        <v>366</v>
      </c>
      <c r="I5263" s="2" t="s">
        <v>230</v>
      </c>
      <c r="J5263" s="2" t="s">
        <v>343</v>
      </c>
      <c r="K5263" s="2" t="s">
        <v>370</v>
      </c>
      <c r="L5263" s="2" t="s">
        <v>717</v>
      </c>
      <c r="M5263" s="2" t="s">
        <v>796</v>
      </c>
    </row>
    <row r="5264" spans="1:13">
      <c r="A5264" t="s">
        <v>133</v>
      </c>
      <c r="B5264">
        <v>28</v>
      </c>
      <c r="C5264" s="2" t="s">
        <v>284</v>
      </c>
      <c r="D5264" s="2" t="s">
        <v>364</v>
      </c>
      <c r="E5264" s="2" t="s">
        <v>365</v>
      </c>
      <c r="F5264" s="2" t="s">
        <v>444</v>
      </c>
      <c r="G5264" s="2" t="s">
        <v>335</v>
      </c>
      <c r="H5264" s="2" t="s">
        <v>330</v>
      </c>
      <c r="I5264" s="2" t="s">
        <v>542</v>
      </c>
      <c r="J5264" s="2" t="s">
        <v>343</v>
      </c>
      <c r="K5264" s="2" t="s">
        <v>364</v>
      </c>
      <c r="L5264" s="2" t="s">
        <v>718</v>
      </c>
      <c r="M5264" s="2" t="s">
        <v>796</v>
      </c>
    </row>
    <row r="5265" spans="1:13">
      <c r="A5265" t="s">
        <v>134</v>
      </c>
      <c r="B5265">
        <v>28</v>
      </c>
      <c r="C5265" s="2" t="s">
        <v>285</v>
      </c>
      <c r="D5265" s="2" t="s">
        <v>364</v>
      </c>
      <c r="E5265" s="2" t="s">
        <v>365</v>
      </c>
      <c r="F5265" s="2" t="s">
        <v>456</v>
      </c>
      <c r="G5265" s="2" t="s">
        <v>377</v>
      </c>
      <c r="H5265" s="2" t="s">
        <v>366</v>
      </c>
      <c r="I5265" s="2" t="s">
        <v>543</v>
      </c>
      <c r="J5265" s="2" t="s">
        <v>343</v>
      </c>
      <c r="K5265" s="2" t="s">
        <v>368</v>
      </c>
      <c r="L5265" s="2" t="s">
        <v>245</v>
      </c>
      <c r="M5265" s="2" t="s">
        <v>788</v>
      </c>
    </row>
    <row r="5266" spans="1:13">
      <c r="A5266" t="s">
        <v>135</v>
      </c>
      <c r="B5266">
        <v>28</v>
      </c>
      <c r="C5266" s="2" t="s">
        <v>340</v>
      </c>
      <c r="D5266" s="2" t="s">
        <v>369</v>
      </c>
      <c r="E5266" s="2" t="s">
        <v>365</v>
      </c>
      <c r="F5266" s="2" t="s">
        <v>457</v>
      </c>
      <c r="G5266" s="2" t="s">
        <v>377</v>
      </c>
      <c r="H5266" s="2" t="s">
        <v>330</v>
      </c>
      <c r="I5266" s="2" t="s">
        <v>519</v>
      </c>
      <c r="J5266" s="2" t="s">
        <v>343</v>
      </c>
      <c r="K5266" s="2" t="s">
        <v>330</v>
      </c>
      <c r="L5266" s="2" t="s">
        <v>719</v>
      </c>
      <c r="M5266" s="2">
        <v>0</v>
      </c>
    </row>
    <row r="5267" spans="1:13">
      <c r="A5267" t="s">
        <v>136</v>
      </c>
      <c r="B5267">
        <v>28</v>
      </c>
      <c r="C5267" s="2" t="s">
        <v>341</v>
      </c>
      <c r="D5267" s="2" t="s">
        <v>364</v>
      </c>
      <c r="E5267" s="2" t="s">
        <v>365</v>
      </c>
      <c r="F5267" s="2" t="s">
        <v>458</v>
      </c>
      <c r="G5267" s="2" t="s">
        <v>377</v>
      </c>
      <c r="H5267" s="2" t="s">
        <v>330</v>
      </c>
      <c r="I5267" s="2" t="s">
        <v>544</v>
      </c>
      <c r="J5267" s="2" t="s">
        <v>343</v>
      </c>
      <c r="K5267" s="2" t="s">
        <v>330</v>
      </c>
      <c r="L5267" s="2" t="s">
        <v>720</v>
      </c>
      <c r="M5267" s="2">
        <v>0</v>
      </c>
    </row>
    <row r="5268" spans="1:13">
      <c r="A5268" t="s">
        <v>137</v>
      </c>
      <c r="B5268">
        <v>28</v>
      </c>
      <c r="C5268" s="2" t="s">
        <v>342</v>
      </c>
      <c r="D5268" s="2" t="s">
        <v>368</v>
      </c>
      <c r="E5268" s="2" t="s">
        <v>365</v>
      </c>
      <c r="F5268" s="2" t="s">
        <v>459</v>
      </c>
      <c r="G5268" s="2" t="s">
        <v>378</v>
      </c>
      <c r="H5268" s="2" t="s">
        <v>366</v>
      </c>
      <c r="I5268" s="2" t="s">
        <v>420</v>
      </c>
      <c r="J5268" s="2" t="s">
        <v>343</v>
      </c>
      <c r="K5268" s="2" t="s">
        <v>368</v>
      </c>
      <c r="L5268" s="2" t="s">
        <v>721</v>
      </c>
      <c r="M5268" s="2" t="s">
        <v>796</v>
      </c>
    </row>
    <row r="5269" spans="1:13">
      <c r="A5269" t="s">
        <v>138</v>
      </c>
      <c r="B5269">
        <v>28</v>
      </c>
      <c r="C5269" s="2" t="s">
        <v>343</v>
      </c>
      <c r="D5269" s="2" t="s">
        <v>330</v>
      </c>
      <c r="E5269" s="2" t="s">
        <v>365</v>
      </c>
      <c r="F5269" s="2" t="s">
        <v>424</v>
      </c>
      <c r="G5269" s="2" t="s">
        <v>378</v>
      </c>
      <c r="H5269" s="2" t="s">
        <v>330</v>
      </c>
      <c r="I5269" s="2" t="s">
        <v>545</v>
      </c>
      <c r="J5269" s="2" t="s">
        <v>343</v>
      </c>
      <c r="K5269" s="2" t="s">
        <v>330</v>
      </c>
      <c r="L5269" s="2" t="s">
        <v>722</v>
      </c>
      <c r="M5269" s="2" t="s">
        <v>784</v>
      </c>
    </row>
    <row r="5270" spans="1:13">
      <c r="A5270" t="s">
        <v>139</v>
      </c>
      <c r="B5270">
        <v>28</v>
      </c>
      <c r="C5270" s="2" t="s">
        <v>344</v>
      </c>
      <c r="D5270" s="2" t="s">
        <v>330</v>
      </c>
      <c r="E5270" s="2" t="s">
        <v>365</v>
      </c>
      <c r="F5270" s="2" t="s">
        <v>460</v>
      </c>
      <c r="G5270" s="2" t="s">
        <v>378</v>
      </c>
      <c r="H5270" s="2" t="s">
        <v>330</v>
      </c>
      <c r="I5270" s="2" t="s">
        <v>546</v>
      </c>
      <c r="J5270" s="2" t="s">
        <v>343</v>
      </c>
      <c r="K5270" s="2" t="s">
        <v>330</v>
      </c>
      <c r="L5270" s="2" t="s">
        <v>230</v>
      </c>
      <c r="M5270" s="2" t="s">
        <v>786</v>
      </c>
    </row>
    <row r="5271" spans="1:13">
      <c r="A5271" t="s">
        <v>140</v>
      </c>
      <c r="B5271">
        <v>28</v>
      </c>
      <c r="C5271" s="2" t="s">
        <v>286</v>
      </c>
      <c r="D5271" s="2" t="s">
        <v>330</v>
      </c>
      <c r="E5271" s="2" t="s">
        <v>365</v>
      </c>
      <c r="F5271" s="2" t="s">
        <v>439</v>
      </c>
      <c r="G5271" s="2" t="s">
        <v>378</v>
      </c>
      <c r="H5271" s="2" t="s">
        <v>330</v>
      </c>
      <c r="I5271" s="2" t="s">
        <v>544</v>
      </c>
      <c r="J5271" s="2" t="s">
        <v>343</v>
      </c>
      <c r="K5271" s="2" t="s">
        <v>330</v>
      </c>
      <c r="L5271" s="2" t="s">
        <v>723</v>
      </c>
      <c r="M5271" s="2" t="s">
        <v>776</v>
      </c>
    </row>
    <row r="5272" spans="1:13">
      <c r="A5272" t="s">
        <v>141</v>
      </c>
      <c r="B5272">
        <v>28</v>
      </c>
      <c r="C5272" s="2" t="s">
        <v>287</v>
      </c>
      <c r="D5272" s="2" t="s">
        <v>330</v>
      </c>
      <c r="E5272" s="2" t="s">
        <v>365</v>
      </c>
      <c r="F5272" s="2" t="s">
        <v>424</v>
      </c>
      <c r="G5272" s="2" t="s">
        <v>378</v>
      </c>
      <c r="H5272" s="2" t="s">
        <v>330</v>
      </c>
      <c r="I5272" s="2" t="s">
        <v>469</v>
      </c>
      <c r="J5272" s="2" t="s">
        <v>343</v>
      </c>
      <c r="K5272" s="2" t="s">
        <v>330</v>
      </c>
      <c r="L5272" s="2" t="s">
        <v>607</v>
      </c>
      <c r="M5272" s="2" t="s">
        <v>777</v>
      </c>
    </row>
    <row r="5273" spans="1:13">
      <c r="A5273" t="s">
        <v>142</v>
      </c>
      <c r="B5273">
        <v>28</v>
      </c>
      <c r="C5273" s="2" t="s">
        <v>288</v>
      </c>
      <c r="D5273" s="2" t="s">
        <v>330</v>
      </c>
      <c r="E5273" s="2" t="s">
        <v>365</v>
      </c>
      <c r="F5273" s="2" t="s">
        <v>420</v>
      </c>
      <c r="G5273" s="2" t="s">
        <v>378</v>
      </c>
      <c r="H5273" s="2" t="s">
        <v>330</v>
      </c>
      <c r="I5273" s="2" t="s">
        <v>472</v>
      </c>
      <c r="J5273" s="2" t="s">
        <v>343</v>
      </c>
      <c r="K5273" s="2" t="s">
        <v>330</v>
      </c>
      <c r="L5273" s="2" t="s">
        <v>724</v>
      </c>
      <c r="M5273" s="2">
        <v>0</v>
      </c>
    </row>
    <row r="5274" spans="1:13">
      <c r="A5274" t="s">
        <v>143</v>
      </c>
      <c r="B5274">
        <v>28</v>
      </c>
      <c r="C5274" s="2" t="s">
        <v>289</v>
      </c>
      <c r="D5274" s="2" t="s">
        <v>330</v>
      </c>
      <c r="E5274" s="2" t="s">
        <v>365</v>
      </c>
      <c r="F5274" s="2" t="s">
        <v>428</v>
      </c>
      <c r="G5274" s="2" t="s">
        <v>378</v>
      </c>
      <c r="H5274" s="2" t="s">
        <v>330</v>
      </c>
      <c r="I5274" s="2" t="s">
        <v>462</v>
      </c>
      <c r="J5274" s="2" t="s">
        <v>343</v>
      </c>
      <c r="K5274" s="2" t="s">
        <v>330</v>
      </c>
      <c r="L5274" s="2" t="s">
        <v>673</v>
      </c>
      <c r="M5274" s="2" t="s">
        <v>785</v>
      </c>
    </row>
    <row r="5275" spans="1:13">
      <c r="A5275" t="s">
        <v>144</v>
      </c>
      <c r="B5275">
        <v>28</v>
      </c>
      <c r="C5275" s="2" t="s">
        <v>345</v>
      </c>
      <c r="D5275" s="2" t="s">
        <v>330</v>
      </c>
      <c r="E5275" s="2" t="s">
        <v>365</v>
      </c>
      <c r="F5275" s="2" t="s">
        <v>461</v>
      </c>
      <c r="G5275" s="2" t="s">
        <v>378</v>
      </c>
      <c r="H5275" s="2" t="s">
        <v>330</v>
      </c>
      <c r="I5275" s="2" t="s">
        <v>455</v>
      </c>
      <c r="J5275" s="2" t="s">
        <v>343</v>
      </c>
      <c r="K5275" s="2" t="s">
        <v>330</v>
      </c>
      <c r="L5275" s="2" t="s">
        <v>330</v>
      </c>
      <c r="M5275" s="2">
        <v>0</v>
      </c>
    </row>
    <row r="5276" spans="1:13">
      <c r="A5276" t="s">
        <v>145</v>
      </c>
      <c r="B5276">
        <v>28</v>
      </c>
      <c r="C5276" s="2" t="s">
        <v>346</v>
      </c>
      <c r="D5276" s="2" t="s">
        <v>330</v>
      </c>
      <c r="E5276" s="2" t="s">
        <v>365</v>
      </c>
      <c r="F5276" s="2" t="s">
        <v>462</v>
      </c>
      <c r="G5276" s="2" t="s">
        <v>378</v>
      </c>
      <c r="H5276" s="2" t="s">
        <v>330</v>
      </c>
      <c r="I5276" s="2" t="s">
        <v>520</v>
      </c>
      <c r="J5276" s="2" t="s">
        <v>343</v>
      </c>
      <c r="K5276" s="2" t="s">
        <v>330</v>
      </c>
      <c r="L5276" s="2" t="s">
        <v>359</v>
      </c>
      <c r="M5276" s="2" t="s">
        <v>781</v>
      </c>
    </row>
    <row r="5277" spans="1:13">
      <c r="A5277" t="s">
        <v>146</v>
      </c>
      <c r="B5277">
        <v>28</v>
      </c>
      <c r="C5277" s="2" t="s">
        <v>347</v>
      </c>
      <c r="D5277" s="2" t="s">
        <v>330</v>
      </c>
      <c r="E5277" s="2" t="s">
        <v>365</v>
      </c>
      <c r="F5277" s="2" t="s">
        <v>463</v>
      </c>
      <c r="G5277" s="2" t="s">
        <v>378</v>
      </c>
      <c r="H5277" s="2" t="s">
        <v>330</v>
      </c>
      <c r="I5277" s="2" t="s">
        <v>519</v>
      </c>
      <c r="J5277" s="2" t="s">
        <v>343</v>
      </c>
      <c r="K5277" s="2" t="s">
        <v>330</v>
      </c>
      <c r="L5277" s="2" t="s">
        <v>725</v>
      </c>
      <c r="M5277" s="2" t="s">
        <v>779</v>
      </c>
    </row>
    <row r="5278" spans="1:13">
      <c r="A5278" t="s">
        <v>147</v>
      </c>
      <c r="B5278">
        <v>28</v>
      </c>
      <c r="C5278" s="2" t="s">
        <v>348</v>
      </c>
      <c r="D5278" s="2" t="s">
        <v>330</v>
      </c>
      <c r="E5278" s="2" t="s">
        <v>365</v>
      </c>
      <c r="F5278" s="2" t="s">
        <v>462</v>
      </c>
      <c r="G5278" s="2" t="s">
        <v>378</v>
      </c>
      <c r="H5278" s="2" t="s">
        <v>330</v>
      </c>
      <c r="I5278" s="2" t="s">
        <v>477</v>
      </c>
      <c r="J5278" s="2" t="s">
        <v>343</v>
      </c>
      <c r="K5278" s="2" t="s">
        <v>330</v>
      </c>
      <c r="L5278" s="2" t="s">
        <v>653</v>
      </c>
      <c r="M5278" s="2" t="s">
        <v>775</v>
      </c>
    </row>
    <row r="5279" spans="1:13">
      <c r="A5279" t="s">
        <v>148</v>
      </c>
      <c r="B5279">
        <v>28</v>
      </c>
      <c r="C5279" s="2" t="s">
        <v>318</v>
      </c>
      <c r="D5279" s="2" t="s">
        <v>330</v>
      </c>
      <c r="E5279" s="2" t="s">
        <v>365</v>
      </c>
      <c r="F5279" s="2" t="s">
        <v>462</v>
      </c>
      <c r="G5279" s="2" t="s">
        <v>378</v>
      </c>
      <c r="H5279" s="2" t="s">
        <v>330</v>
      </c>
      <c r="I5279" s="2" t="s">
        <v>464</v>
      </c>
      <c r="J5279" s="2" t="s">
        <v>343</v>
      </c>
      <c r="K5279" s="2" t="s">
        <v>330</v>
      </c>
      <c r="L5279" s="2" t="s">
        <v>605</v>
      </c>
      <c r="M5279" s="2">
        <v>0</v>
      </c>
    </row>
    <row r="5280" spans="1:13">
      <c r="A5280" t="s">
        <v>149</v>
      </c>
      <c r="B5280">
        <v>28</v>
      </c>
      <c r="C5280" s="2" t="s">
        <v>349</v>
      </c>
      <c r="D5280" s="2" t="s">
        <v>330</v>
      </c>
      <c r="E5280" s="2" t="s">
        <v>365</v>
      </c>
      <c r="F5280" s="2" t="s">
        <v>422</v>
      </c>
      <c r="G5280" s="2" t="s">
        <v>378</v>
      </c>
      <c r="H5280" s="2" t="s">
        <v>330</v>
      </c>
      <c r="I5280" s="2" t="s">
        <v>547</v>
      </c>
      <c r="J5280" s="2" t="s">
        <v>343</v>
      </c>
      <c r="K5280" s="2" t="s">
        <v>330</v>
      </c>
      <c r="L5280" s="2" t="s">
        <v>726</v>
      </c>
      <c r="M5280" s="2">
        <v>0</v>
      </c>
    </row>
    <row r="5281" spans="1:13">
      <c r="A5281" t="s">
        <v>150</v>
      </c>
      <c r="B5281">
        <v>28</v>
      </c>
      <c r="C5281" s="2" t="s">
        <v>350</v>
      </c>
      <c r="D5281" s="2" t="s">
        <v>330</v>
      </c>
      <c r="E5281" s="2" t="s">
        <v>365</v>
      </c>
      <c r="F5281" s="2" t="s">
        <v>422</v>
      </c>
      <c r="G5281" s="2" t="s">
        <v>378</v>
      </c>
      <c r="H5281" s="2" t="s">
        <v>597</v>
      </c>
      <c r="I5281" s="2" t="s">
        <v>463</v>
      </c>
      <c r="J5281" s="2" t="s">
        <v>343</v>
      </c>
      <c r="K5281" s="2" t="s">
        <v>597</v>
      </c>
      <c r="L5281" s="2" t="s">
        <v>727</v>
      </c>
      <c r="M5281" s="2">
        <v>0</v>
      </c>
    </row>
    <row r="5282" spans="1:13">
      <c r="A5282" t="s">
        <v>151</v>
      </c>
      <c r="B5282">
        <v>28</v>
      </c>
      <c r="C5282" s="2" t="s">
        <v>351</v>
      </c>
      <c r="D5282" s="2" t="s">
        <v>330</v>
      </c>
      <c r="E5282" s="2" t="s">
        <v>365</v>
      </c>
      <c r="F5282" s="2" t="s">
        <v>330</v>
      </c>
      <c r="G5282" s="2" t="s">
        <v>378</v>
      </c>
      <c r="H5282" s="2" t="s">
        <v>365</v>
      </c>
      <c r="I5282" s="2" t="s">
        <v>330</v>
      </c>
      <c r="J5282" s="2" t="s">
        <v>343</v>
      </c>
      <c r="K5282" s="2" t="s">
        <v>365</v>
      </c>
      <c r="L5282" s="2" t="s">
        <v>728</v>
      </c>
      <c r="M5282" s="2">
        <v>0</v>
      </c>
    </row>
    <row r="5283" spans="1:13">
      <c r="A5283" t="s">
        <v>152</v>
      </c>
      <c r="B5283">
        <v>28</v>
      </c>
      <c r="C5283" s="2" t="s">
        <v>352</v>
      </c>
      <c r="D5283" s="2" t="s">
        <v>330</v>
      </c>
      <c r="E5283" s="2" t="s">
        <v>365</v>
      </c>
      <c r="F5283" s="2" t="s">
        <v>462</v>
      </c>
      <c r="G5283" s="2" t="s">
        <v>378</v>
      </c>
      <c r="H5283" s="2" t="s">
        <v>365</v>
      </c>
      <c r="I5283" s="2" t="s">
        <v>519</v>
      </c>
      <c r="J5283" s="2" t="s">
        <v>343</v>
      </c>
      <c r="K5283" s="2" t="s">
        <v>365</v>
      </c>
      <c r="L5283" s="2" t="s">
        <v>335</v>
      </c>
      <c r="M5283" s="2">
        <v>0</v>
      </c>
    </row>
    <row r="5284" spans="1:13">
      <c r="A5284" t="s">
        <v>153</v>
      </c>
      <c r="B5284">
        <v>28</v>
      </c>
      <c r="C5284" s="2" t="s">
        <v>290</v>
      </c>
      <c r="D5284" s="2" t="s">
        <v>330</v>
      </c>
      <c r="E5284" s="2" t="s">
        <v>365</v>
      </c>
      <c r="F5284" s="2" t="s">
        <v>330</v>
      </c>
      <c r="G5284" s="2" t="s">
        <v>378</v>
      </c>
      <c r="H5284" s="2" t="s">
        <v>597</v>
      </c>
      <c r="I5284" s="2" t="s">
        <v>463</v>
      </c>
      <c r="J5284" s="2" t="s">
        <v>343</v>
      </c>
      <c r="K5284" s="2" t="s">
        <v>597</v>
      </c>
      <c r="L5284" s="2" t="s">
        <v>729</v>
      </c>
      <c r="M5284" s="2" t="s">
        <v>776</v>
      </c>
    </row>
    <row r="5285" spans="1:13">
      <c r="A5285" t="s">
        <v>154</v>
      </c>
      <c r="B5285">
        <v>28</v>
      </c>
      <c r="C5285" s="2" t="s">
        <v>291</v>
      </c>
      <c r="D5285" s="2" t="s">
        <v>330</v>
      </c>
      <c r="E5285" s="2" t="s">
        <v>365</v>
      </c>
      <c r="F5285" s="2" t="s">
        <v>459</v>
      </c>
      <c r="G5285" s="2" t="s">
        <v>378</v>
      </c>
      <c r="H5285" s="2" t="s">
        <v>592</v>
      </c>
      <c r="I5285" s="2" t="s">
        <v>365</v>
      </c>
      <c r="J5285" s="2" t="s">
        <v>343</v>
      </c>
      <c r="K5285" s="2" t="s">
        <v>592</v>
      </c>
      <c r="L5285" s="2" t="s">
        <v>730</v>
      </c>
      <c r="M5285" s="2" t="s">
        <v>788</v>
      </c>
    </row>
    <row r="5286" spans="1:13">
      <c r="A5286" t="s">
        <v>155</v>
      </c>
      <c r="B5286">
        <v>28</v>
      </c>
      <c r="C5286" s="2" t="s">
        <v>291</v>
      </c>
      <c r="D5286" s="2" t="s">
        <v>330</v>
      </c>
      <c r="E5286" s="2" t="s">
        <v>365</v>
      </c>
      <c r="F5286" s="2" t="s">
        <v>459</v>
      </c>
      <c r="G5286" s="2" t="s">
        <v>377</v>
      </c>
      <c r="H5286" s="2" t="s">
        <v>330</v>
      </c>
      <c r="I5286" s="2" t="s">
        <v>458</v>
      </c>
      <c r="J5286" s="2" t="s">
        <v>343</v>
      </c>
      <c r="K5286" s="2" t="s">
        <v>365</v>
      </c>
      <c r="L5286" s="2" t="s">
        <v>730</v>
      </c>
      <c r="M5286" s="2" t="s">
        <v>776</v>
      </c>
    </row>
    <row r="5287" spans="1:13">
      <c r="A5287" t="s">
        <v>156</v>
      </c>
      <c r="B5287">
        <v>28</v>
      </c>
      <c r="C5287" s="2" t="s">
        <v>353</v>
      </c>
      <c r="D5287" s="2" t="s">
        <v>330</v>
      </c>
      <c r="E5287" s="2" t="s">
        <v>365</v>
      </c>
      <c r="F5287" s="2" t="s">
        <v>461</v>
      </c>
      <c r="G5287" s="2" t="s">
        <v>377</v>
      </c>
      <c r="H5287" s="2" t="s">
        <v>598</v>
      </c>
      <c r="I5287" s="2" t="s">
        <v>520</v>
      </c>
      <c r="J5287" s="2" t="s">
        <v>343</v>
      </c>
      <c r="K5287" s="2" t="s">
        <v>598</v>
      </c>
      <c r="L5287" s="2" t="s">
        <v>723</v>
      </c>
      <c r="M5287" s="2">
        <v>0</v>
      </c>
    </row>
    <row r="5288" spans="1:13">
      <c r="A5288" t="s">
        <v>157</v>
      </c>
      <c r="B5288">
        <v>28</v>
      </c>
      <c r="C5288" s="2" t="s">
        <v>354</v>
      </c>
      <c r="D5288" s="2" t="s">
        <v>330</v>
      </c>
      <c r="E5288" s="2" t="s">
        <v>365</v>
      </c>
      <c r="F5288" s="2" t="s">
        <v>463</v>
      </c>
      <c r="G5288" s="2" t="s">
        <v>335</v>
      </c>
      <c r="H5288" s="2" t="s">
        <v>596</v>
      </c>
      <c r="I5288" s="2" t="s">
        <v>548</v>
      </c>
      <c r="J5288" s="2" t="s">
        <v>343</v>
      </c>
      <c r="K5288" s="2" t="s">
        <v>630</v>
      </c>
      <c r="L5288" s="2" t="s">
        <v>731</v>
      </c>
      <c r="M5288" s="2" t="s">
        <v>785</v>
      </c>
    </row>
    <row r="5289" spans="1:13">
      <c r="A5289" t="s">
        <v>158</v>
      </c>
      <c r="B5289">
        <v>28</v>
      </c>
      <c r="C5289" s="2" t="s">
        <v>292</v>
      </c>
      <c r="D5289" s="2" t="s">
        <v>366</v>
      </c>
      <c r="E5289" s="2" t="s">
        <v>365</v>
      </c>
      <c r="F5289" s="2" t="s">
        <v>422</v>
      </c>
      <c r="G5289" s="2" t="s">
        <v>387</v>
      </c>
      <c r="H5289" s="2" t="s">
        <v>586</v>
      </c>
      <c r="I5289" s="2" t="s">
        <v>461</v>
      </c>
      <c r="J5289" s="2" t="s">
        <v>343</v>
      </c>
      <c r="K5289" s="2" t="s">
        <v>597</v>
      </c>
      <c r="L5289" s="2" t="s">
        <v>676</v>
      </c>
      <c r="M5289" s="2">
        <v>0</v>
      </c>
    </row>
    <row r="5290" spans="1:13">
      <c r="A5290" t="s">
        <v>159</v>
      </c>
      <c r="B5290">
        <v>28</v>
      </c>
      <c r="C5290" s="2" t="s">
        <v>293</v>
      </c>
      <c r="D5290" s="2" t="s">
        <v>366</v>
      </c>
      <c r="E5290" s="2" t="s">
        <v>365</v>
      </c>
      <c r="F5290" s="2" t="s">
        <v>464</v>
      </c>
      <c r="G5290" s="2" t="s">
        <v>339</v>
      </c>
      <c r="H5290" s="2" t="s">
        <v>596</v>
      </c>
      <c r="I5290" s="2" t="s">
        <v>446</v>
      </c>
      <c r="J5290" s="2" t="s">
        <v>343</v>
      </c>
      <c r="K5290" s="2" t="s">
        <v>630</v>
      </c>
      <c r="L5290" s="2" t="s">
        <v>732</v>
      </c>
      <c r="M5290" s="2" t="s">
        <v>797</v>
      </c>
    </row>
    <row r="5291" spans="1:13">
      <c r="A5291" t="s">
        <v>160</v>
      </c>
      <c r="B5291">
        <v>28</v>
      </c>
      <c r="C5291" s="2" t="s">
        <v>289</v>
      </c>
      <c r="D5291" s="2" t="s">
        <v>330</v>
      </c>
      <c r="E5291" s="2" t="s">
        <v>365</v>
      </c>
      <c r="F5291" s="2" t="s">
        <v>464</v>
      </c>
      <c r="G5291" s="2" t="s">
        <v>339</v>
      </c>
      <c r="H5291" s="2" t="s">
        <v>595</v>
      </c>
      <c r="I5291" s="2" t="s">
        <v>533</v>
      </c>
      <c r="J5291" s="2" t="s">
        <v>343</v>
      </c>
      <c r="K5291" s="2" t="s">
        <v>595</v>
      </c>
      <c r="L5291" s="2" t="s">
        <v>359</v>
      </c>
      <c r="M5291" s="2" t="s">
        <v>788</v>
      </c>
    </row>
    <row r="5292" spans="1:13">
      <c r="A5292" t="s">
        <v>161</v>
      </c>
      <c r="B5292">
        <v>28</v>
      </c>
      <c r="C5292" s="2" t="s">
        <v>294</v>
      </c>
      <c r="D5292" s="2" t="s">
        <v>366</v>
      </c>
      <c r="E5292" s="2" t="s">
        <v>365</v>
      </c>
      <c r="F5292" s="2" t="s">
        <v>464</v>
      </c>
      <c r="G5292" s="2" t="s">
        <v>339</v>
      </c>
      <c r="H5292" s="2" t="s">
        <v>330</v>
      </c>
      <c r="I5292" s="2" t="s">
        <v>533</v>
      </c>
      <c r="J5292" s="2" t="s">
        <v>343</v>
      </c>
      <c r="K5292" s="2" t="s">
        <v>330</v>
      </c>
      <c r="L5292" s="2" t="s">
        <v>379</v>
      </c>
      <c r="M5292" s="2">
        <v>0</v>
      </c>
    </row>
    <row r="5293" spans="1:13">
      <c r="A5293" t="s">
        <v>162</v>
      </c>
      <c r="B5293">
        <v>28</v>
      </c>
      <c r="C5293" s="2" t="s">
        <v>295</v>
      </c>
      <c r="D5293" s="2" t="s">
        <v>366</v>
      </c>
      <c r="E5293" s="2" t="s">
        <v>365</v>
      </c>
      <c r="F5293" s="2" t="s">
        <v>422</v>
      </c>
      <c r="G5293" s="2" t="s">
        <v>339</v>
      </c>
      <c r="H5293" s="2" t="s">
        <v>330</v>
      </c>
      <c r="I5293" s="2" t="s">
        <v>422</v>
      </c>
      <c r="J5293" s="2" t="s">
        <v>343</v>
      </c>
      <c r="K5293" s="2" t="s">
        <v>330</v>
      </c>
      <c r="L5293" s="2" t="s">
        <v>724</v>
      </c>
      <c r="M5293" s="2">
        <v>0</v>
      </c>
    </row>
    <row r="5294" spans="1:13">
      <c r="A5294" t="s">
        <v>163</v>
      </c>
      <c r="B5294">
        <v>28</v>
      </c>
      <c r="C5294" s="2" t="s">
        <v>296</v>
      </c>
      <c r="D5294" s="2" t="s">
        <v>368</v>
      </c>
      <c r="E5294" s="2" t="s">
        <v>365</v>
      </c>
      <c r="F5294" s="2" t="s">
        <v>414</v>
      </c>
      <c r="G5294" s="2" t="s">
        <v>339</v>
      </c>
      <c r="H5294" s="2" t="s">
        <v>330</v>
      </c>
      <c r="I5294" s="2" t="s">
        <v>330</v>
      </c>
      <c r="J5294" s="2" t="s">
        <v>343</v>
      </c>
      <c r="K5294" s="2" t="s">
        <v>330</v>
      </c>
      <c r="L5294" s="2" t="s">
        <v>616</v>
      </c>
      <c r="M5294" s="2">
        <v>0</v>
      </c>
    </row>
    <row r="5295" spans="1:13">
      <c r="A5295" t="s">
        <v>164</v>
      </c>
      <c r="B5295">
        <v>28</v>
      </c>
      <c r="C5295" s="2" t="s">
        <v>198</v>
      </c>
      <c r="D5295" s="2" t="s">
        <v>368</v>
      </c>
      <c r="E5295" s="2" t="s">
        <v>365</v>
      </c>
      <c r="F5295" s="2" t="s">
        <v>414</v>
      </c>
      <c r="G5295" s="2" t="s">
        <v>339</v>
      </c>
      <c r="H5295" s="2" t="s">
        <v>330</v>
      </c>
      <c r="I5295" s="2" t="s">
        <v>422</v>
      </c>
      <c r="J5295" s="2" t="s">
        <v>343</v>
      </c>
      <c r="K5295" s="2" t="s">
        <v>330</v>
      </c>
      <c r="L5295" s="2" t="s">
        <v>722</v>
      </c>
      <c r="M5295" s="2">
        <v>0</v>
      </c>
    </row>
    <row r="5296" spans="1:13">
      <c r="A5296" t="s">
        <v>165</v>
      </c>
      <c r="B5296">
        <v>28</v>
      </c>
      <c r="C5296" s="2" t="s">
        <v>355</v>
      </c>
      <c r="D5296" s="2" t="s">
        <v>368</v>
      </c>
      <c r="E5296" s="2" t="s">
        <v>365</v>
      </c>
      <c r="F5296" s="2" t="s">
        <v>465</v>
      </c>
      <c r="G5296" s="2" t="s">
        <v>339</v>
      </c>
      <c r="H5296" s="2" t="s">
        <v>330</v>
      </c>
      <c r="I5296" s="2" t="s">
        <v>549</v>
      </c>
      <c r="J5296" s="2" t="s">
        <v>343</v>
      </c>
      <c r="K5296" s="2" t="s">
        <v>330</v>
      </c>
      <c r="L5296" s="2" t="s">
        <v>206</v>
      </c>
      <c r="M5296" s="2" t="s">
        <v>796</v>
      </c>
    </row>
    <row r="5297" spans="1:13">
      <c r="A5297" t="s">
        <v>166</v>
      </c>
      <c r="B5297">
        <v>28</v>
      </c>
      <c r="C5297" s="2" t="s">
        <v>297</v>
      </c>
      <c r="D5297" s="2" t="s">
        <v>368</v>
      </c>
      <c r="E5297" s="2" t="s">
        <v>365</v>
      </c>
      <c r="F5297" s="2" t="s">
        <v>330</v>
      </c>
      <c r="G5297" s="2" t="s">
        <v>339</v>
      </c>
      <c r="H5297" s="2" t="s">
        <v>330</v>
      </c>
      <c r="I5297" s="2" t="s">
        <v>455</v>
      </c>
      <c r="J5297" s="2" t="s">
        <v>343</v>
      </c>
      <c r="K5297" s="2" t="s">
        <v>330</v>
      </c>
      <c r="L5297" s="2" t="s">
        <v>733</v>
      </c>
      <c r="M5297" s="2" t="s">
        <v>785</v>
      </c>
    </row>
    <row r="5298" spans="1:13">
      <c r="A5298" t="s">
        <v>167</v>
      </c>
      <c r="B5298">
        <v>28</v>
      </c>
      <c r="C5298" s="2" t="s">
        <v>298</v>
      </c>
      <c r="D5298" s="2" t="s">
        <v>330</v>
      </c>
      <c r="E5298" s="2" t="s">
        <v>365</v>
      </c>
      <c r="F5298" s="2" t="s">
        <v>330</v>
      </c>
      <c r="G5298" s="2" t="s">
        <v>339</v>
      </c>
      <c r="H5298" s="2" t="s">
        <v>330</v>
      </c>
      <c r="I5298" s="2" t="s">
        <v>550</v>
      </c>
      <c r="J5298" s="2" t="s">
        <v>343</v>
      </c>
      <c r="K5298" s="2" t="s">
        <v>330</v>
      </c>
      <c r="L5298" s="2" t="s">
        <v>734</v>
      </c>
      <c r="M5298" s="2" t="s">
        <v>785</v>
      </c>
    </row>
    <row r="5299" spans="1:13">
      <c r="A5299" t="s">
        <v>168</v>
      </c>
      <c r="B5299">
        <v>28</v>
      </c>
      <c r="C5299" s="2" t="s">
        <v>299</v>
      </c>
      <c r="D5299" s="2" t="s">
        <v>330</v>
      </c>
      <c r="E5299" s="2" t="s">
        <v>365</v>
      </c>
      <c r="F5299" s="2" t="s">
        <v>466</v>
      </c>
      <c r="G5299" s="2" t="s">
        <v>339</v>
      </c>
      <c r="H5299" s="2" t="s">
        <v>593</v>
      </c>
      <c r="I5299" s="2" t="s">
        <v>466</v>
      </c>
      <c r="J5299" s="2" t="s">
        <v>343</v>
      </c>
      <c r="K5299" s="2" t="s">
        <v>593</v>
      </c>
      <c r="L5299" s="2" t="s">
        <v>644</v>
      </c>
      <c r="M5299" s="2" t="s">
        <v>784</v>
      </c>
    </row>
    <row r="5300" spans="1:13">
      <c r="A5300" t="s">
        <v>169</v>
      </c>
      <c r="B5300">
        <v>28</v>
      </c>
      <c r="C5300" s="2" t="s">
        <v>300</v>
      </c>
      <c r="D5300" s="2" t="s">
        <v>330</v>
      </c>
      <c r="E5300" s="2" t="s">
        <v>365</v>
      </c>
      <c r="F5300" s="2" t="s">
        <v>467</v>
      </c>
      <c r="G5300" s="2" t="s">
        <v>373</v>
      </c>
      <c r="H5300" s="2" t="s">
        <v>586</v>
      </c>
      <c r="I5300" s="2" t="s">
        <v>536</v>
      </c>
      <c r="J5300" s="2" t="s">
        <v>343</v>
      </c>
      <c r="K5300" s="2" t="s">
        <v>597</v>
      </c>
      <c r="L5300" s="2" t="s">
        <v>646</v>
      </c>
      <c r="M5300" s="2" t="s">
        <v>796</v>
      </c>
    </row>
    <row r="5301" spans="1:13">
      <c r="A5301" t="s">
        <v>170</v>
      </c>
      <c r="B5301">
        <v>28</v>
      </c>
      <c r="C5301" s="2" t="s">
        <v>268</v>
      </c>
      <c r="D5301" s="2" t="s">
        <v>330</v>
      </c>
      <c r="E5301" s="2" t="s">
        <v>365</v>
      </c>
      <c r="F5301" s="2" t="s">
        <v>468</v>
      </c>
      <c r="G5301" s="2" t="s">
        <v>373</v>
      </c>
      <c r="H5301" s="2" t="s">
        <v>330</v>
      </c>
      <c r="I5301" s="2" t="s">
        <v>284</v>
      </c>
      <c r="J5301" s="2" t="s">
        <v>343</v>
      </c>
      <c r="K5301" s="2" t="s">
        <v>330</v>
      </c>
      <c r="L5301" s="2" t="s">
        <v>576</v>
      </c>
      <c r="M5301" s="2" t="s">
        <v>785</v>
      </c>
    </row>
    <row r="5302" spans="1:13">
      <c r="A5302" t="s">
        <v>171</v>
      </c>
      <c r="B5302">
        <v>28</v>
      </c>
      <c r="C5302" s="2" t="s">
        <v>356</v>
      </c>
      <c r="D5302" s="2" t="s">
        <v>330</v>
      </c>
      <c r="E5302" s="2" t="s">
        <v>365</v>
      </c>
      <c r="F5302" s="2" t="s">
        <v>434</v>
      </c>
      <c r="G5302" s="2" t="s">
        <v>373</v>
      </c>
      <c r="H5302" s="2" t="s">
        <v>599</v>
      </c>
      <c r="I5302" s="2" t="s">
        <v>538</v>
      </c>
      <c r="J5302" s="2" t="s">
        <v>343</v>
      </c>
      <c r="K5302" s="2" t="s">
        <v>599</v>
      </c>
      <c r="L5302" s="2" t="s">
        <v>576</v>
      </c>
      <c r="M5302" s="2" t="s">
        <v>784</v>
      </c>
    </row>
    <row r="5303" spans="1:13">
      <c r="A5303" t="s">
        <v>172</v>
      </c>
      <c r="B5303">
        <v>28</v>
      </c>
      <c r="C5303" s="2" t="s">
        <v>301</v>
      </c>
      <c r="D5303" s="2" t="s">
        <v>368</v>
      </c>
      <c r="E5303" s="2" t="s">
        <v>365</v>
      </c>
      <c r="F5303" s="2" t="s">
        <v>432</v>
      </c>
      <c r="G5303" s="2" t="s">
        <v>373</v>
      </c>
      <c r="H5303" s="2" t="s">
        <v>368</v>
      </c>
      <c r="I5303" s="2" t="s">
        <v>540</v>
      </c>
      <c r="J5303" s="2" t="s">
        <v>343</v>
      </c>
      <c r="K5303" s="2" t="s">
        <v>368</v>
      </c>
      <c r="L5303" s="2" t="s">
        <v>735</v>
      </c>
      <c r="M5303" s="2" t="s">
        <v>796</v>
      </c>
    </row>
    <row r="5304" spans="1:13">
      <c r="A5304" t="s">
        <v>173</v>
      </c>
      <c r="B5304">
        <v>28</v>
      </c>
      <c r="C5304" s="2" t="s">
        <v>302</v>
      </c>
      <c r="D5304" s="2" t="s">
        <v>368</v>
      </c>
      <c r="E5304" s="2" t="s">
        <v>365</v>
      </c>
      <c r="F5304" s="2" t="s">
        <v>446</v>
      </c>
      <c r="G5304" s="2" t="s">
        <v>373</v>
      </c>
      <c r="H5304" s="2" t="s">
        <v>600</v>
      </c>
      <c r="I5304" s="2" t="s">
        <v>531</v>
      </c>
      <c r="J5304" s="2" t="s">
        <v>343</v>
      </c>
      <c r="K5304" s="2" t="s">
        <v>600</v>
      </c>
      <c r="L5304" s="2" t="s">
        <v>736</v>
      </c>
      <c r="M5304" s="2" t="s">
        <v>785</v>
      </c>
    </row>
    <row r="5305" spans="1:13">
      <c r="A5305" t="s">
        <v>174</v>
      </c>
      <c r="B5305">
        <v>28</v>
      </c>
      <c r="C5305" s="2" t="s">
        <v>303</v>
      </c>
      <c r="D5305" s="2" t="s">
        <v>330</v>
      </c>
      <c r="E5305" s="2" t="s">
        <v>365</v>
      </c>
      <c r="F5305" s="2" t="s">
        <v>469</v>
      </c>
      <c r="G5305" s="2" t="s">
        <v>339</v>
      </c>
      <c r="H5305" s="2" t="s">
        <v>582</v>
      </c>
      <c r="I5305" s="2" t="s">
        <v>468</v>
      </c>
      <c r="J5305" s="2" t="s">
        <v>343</v>
      </c>
      <c r="K5305" s="2" t="s">
        <v>632</v>
      </c>
      <c r="L5305" s="2" t="s">
        <v>737</v>
      </c>
      <c r="M5305" s="2" t="s">
        <v>785</v>
      </c>
    </row>
    <row r="5306" spans="1:13">
      <c r="A5306" t="s">
        <v>175</v>
      </c>
      <c r="B5306">
        <v>28</v>
      </c>
      <c r="C5306" s="2" t="s">
        <v>304</v>
      </c>
      <c r="D5306" s="2" t="s">
        <v>330</v>
      </c>
      <c r="E5306" s="2" t="s">
        <v>365</v>
      </c>
      <c r="F5306" s="2" t="s">
        <v>423</v>
      </c>
      <c r="G5306" s="2" t="s">
        <v>387</v>
      </c>
      <c r="H5306" s="2" t="s">
        <v>601</v>
      </c>
      <c r="I5306" s="2" t="s">
        <v>551</v>
      </c>
      <c r="J5306" s="2" t="s">
        <v>343</v>
      </c>
      <c r="K5306" s="2" t="s">
        <v>621</v>
      </c>
      <c r="L5306" s="2" t="s">
        <v>738</v>
      </c>
      <c r="M5306" s="2" t="s">
        <v>788</v>
      </c>
    </row>
    <row r="5307" spans="1:13">
      <c r="A5307" t="s">
        <v>176</v>
      </c>
      <c r="B5307">
        <v>28</v>
      </c>
      <c r="C5307" s="2" t="s">
        <v>305</v>
      </c>
      <c r="D5307" s="2" t="s">
        <v>330</v>
      </c>
      <c r="E5307" s="2" t="s">
        <v>365</v>
      </c>
      <c r="F5307" s="2" t="s">
        <v>470</v>
      </c>
      <c r="G5307" s="2" t="s">
        <v>335</v>
      </c>
      <c r="H5307" s="2" t="s">
        <v>602</v>
      </c>
      <c r="I5307" s="2" t="s">
        <v>437</v>
      </c>
      <c r="J5307" s="2" t="s">
        <v>343</v>
      </c>
      <c r="K5307" s="2" t="s">
        <v>633</v>
      </c>
      <c r="L5307" s="2" t="s">
        <v>739</v>
      </c>
      <c r="M5307" s="2" t="s">
        <v>796</v>
      </c>
    </row>
    <row r="5308" spans="1:13">
      <c r="A5308" t="s">
        <v>177</v>
      </c>
      <c r="B5308">
        <v>28</v>
      </c>
      <c r="C5308" s="2" t="s">
        <v>357</v>
      </c>
      <c r="D5308" s="2" t="s">
        <v>330</v>
      </c>
      <c r="E5308" s="2" t="s">
        <v>365</v>
      </c>
      <c r="F5308" s="2" t="s">
        <v>471</v>
      </c>
      <c r="G5308" s="2" t="s">
        <v>377</v>
      </c>
      <c r="H5308" s="2" t="s">
        <v>602</v>
      </c>
      <c r="I5308" s="2" t="s">
        <v>550</v>
      </c>
      <c r="J5308" s="2" t="s">
        <v>343</v>
      </c>
      <c r="K5308" s="2" t="s">
        <v>633</v>
      </c>
      <c r="L5308" s="2" t="s">
        <v>301</v>
      </c>
      <c r="M5308" s="2" t="s">
        <v>772</v>
      </c>
    </row>
    <row r="5309" spans="1:13">
      <c r="A5309" t="s">
        <v>178</v>
      </c>
      <c r="B5309">
        <v>28</v>
      </c>
      <c r="C5309" s="2" t="s">
        <v>342</v>
      </c>
      <c r="D5309" s="2" t="s">
        <v>330</v>
      </c>
      <c r="E5309" s="2" t="s">
        <v>365</v>
      </c>
      <c r="F5309" s="2" t="s">
        <v>472</v>
      </c>
      <c r="G5309" s="2" t="s">
        <v>386</v>
      </c>
      <c r="H5309" s="2" t="s">
        <v>603</v>
      </c>
      <c r="I5309" s="2" t="s">
        <v>420</v>
      </c>
      <c r="J5309" s="2" t="s">
        <v>343</v>
      </c>
      <c r="K5309" s="2" t="s">
        <v>634</v>
      </c>
      <c r="L5309" s="2" t="s">
        <v>356</v>
      </c>
      <c r="M5309" s="2">
        <v>0</v>
      </c>
    </row>
    <row r="5310" spans="1:13">
      <c r="A5310" t="s">
        <v>179</v>
      </c>
      <c r="B5310">
        <v>28</v>
      </c>
      <c r="C5310" s="2" t="s">
        <v>306</v>
      </c>
      <c r="D5310" s="2" t="s">
        <v>330</v>
      </c>
      <c r="E5310" s="2" t="s">
        <v>365</v>
      </c>
      <c r="F5310" s="2" t="s">
        <v>473</v>
      </c>
      <c r="G5310" s="2" t="s">
        <v>386</v>
      </c>
      <c r="H5310" s="2" t="s">
        <v>330</v>
      </c>
      <c r="I5310" s="2" t="s">
        <v>549</v>
      </c>
      <c r="J5310" s="2" t="s">
        <v>343</v>
      </c>
      <c r="K5310" s="2" t="s">
        <v>330</v>
      </c>
      <c r="L5310" s="2" t="s">
        <v>740</v>
      </c>
      <c r="M5310" s="2" t="s">
        <v>785</v>
      </c>
    </row>
    <row r="5311" spans="1:13">
      <c r="A5311" t="s">
        <v>180</v>
      </c>
      <c r="B5311">
        <v>28</v>
      </c>
      <c r="C5311" s="2" t="s">
        <v>358</v>
      </c>
      <c r="D5311" s="2" t="s">
        <v>368</v>
      </c>
      <c r="E5311" s="2" t="s">
        <v>365</v>
      </c>
      <c r="F5311" s="2" t="s">
        <v>474</v>
      </c>
      <c r="G5311" s="2" t="s">
        <v>379</v>
      </c>
      <c r="H5311" s="2" t="s">
        <v>588</v>
      </c>
      <c r="I5311" s="2" t="s">
        <v>455</v>
      </c>
      <c r="J5311" s="2" t="s">
        <v>343</v>
      </c>
      <c r="K5311" s="2" t="s">
        <v>625</v>
      </c>
      <c r="L5311" s="2" t="s">
        <v>741</v>
      </c>
      <c r="M5311" s="2" t="s">
        <v>796</v>
      </c>
    </row>
    <row r="5312" spans="1:13">
      <c r="A5312" t="s">
        <v>181</v>
      </c>
      <c r="B5312">
        <v>28</v>
      </c>
      <c r="C5312" s="2" t="s">
        <v>307</v>
      </c>
      <c r="D5312" s="2" t="s">
        <v>368</v>
      </c>
      <c r="E5312" s="2" t="s">
        <v>365</v>
      </c>
      <c r="F5312" s="2" t="s">
        <v>475</v>
      </c>
      <c r="G5312" s="2" t="s">
        <v>385</v>
      </c>
      <c r="H5312" s="2" t="s">
        <v>588</v>
      </c>
      <c r="I5312" s="2" t="s">
        <v>476</v>
      </c>
      <c r="J5312" s="2" t="s">
        <v>343</v>
      </c>
      <c r="K5312" s="2" t="s">
        <v>625</v>
      </c>
      <c r="L5312" s="2" t="s">
        <v>742</v>
      </c>
      <c r="M5312" s="2">
        <v>0</v>
      </c>
    </row>
    <row r="5313" spans="1:13">
      <c r="A5313" t="s">
        <v>182</v>
      </c>
      <c r="B5313">
        <v>28</v>
      </c>
      <c r="C5313" s="2" t="s">
        <v>308</v>
      </c>
      <c r="D5313" s="2" t="s">
        <v>330</v>
      </c>
      <c r="E5313" s="2" t="s">
        <v>365</v>
      </c>
      <c r="F5313" s="2" t="s">
        <v>476</v>
      </c>
      <c r="G5313" s="2" t="s">
        <v>343</v>
      </c>
      <c r="H5313" s="2" t="s">
        <v>366</v>
      </c>
      <c r="I5313" s="2" t="s">
        <v>552</v>
      </c>
      <c r="J5313" s="2" t="s">
        <v>343</v>
      </c>
      <c r="K5313" s="2" t="s">
        <v>368</v>
      </c>
      <c r="L5313" s="2" t="s">
        <v>722</v>
      </c>
      <c r="M5313" s="2" t="s">
        <v>786</v>
      </c>
    </row>
    <row r="5314" spans="1:13">
      <c r="A5314" t="s">
        <v>183</v>
      </c>
      <c r="B5314">
        <v>28</v>
      </c>
      <c r="C5314" s="2" t="s">
        <v>359</v>
      </c>
      <c r="D5314" s="2" t="s">
        <v>330</v>
      </c>
      <c r="E5314" s="2" t="s">
        <v>365</v>
      </c>
      <c r="F5314" s="2" t="s">
        <v>474</v>
      </c>
      <c r="G5314" s="2" t="s">
        <v>343</v>
      </c>
      <c r="H5314" s="2" t="s">
        <v>330</v>
      </c>
      <c r="I5314" s="2" t="s">
        <v>487</v>
      </c>
      <c r="J5314" s="2" t="s">
        <v>343</v>
      </c>
      <c r="K5314" s="2" t="s">
        <v>330</v>
      </c>
      <c r="L5314" s="2" t="s">
        <v>230</v>
      </c>
      <c r="M5314" s="2" t="s">
        <v>776</v>
      </c>
    </row>
    <row r="5315" spans="1:13">
      <c r="A5315" t="s">
        <v>184</v>
      </c>
      <c r="B5315">
        <v>28</v>
      </c>
      <c r="C5315" s="2" t="s">
        <v>309</v>
      </c>
      <c r="D5315" s="2" t="s">
        <v>330</v>
      </c>
      <c r="E5315" s="2" t="s">
        <v>365</v>
      </c>
      <c r="F5315" s="2" t="s">
        <v>474</v>
      </c>
      <c r="G5315" s="2" t="s">
        <v>343</v>
      </c>
      <c r="H5315" s="2" t="s">
        <v>330</v>
      </c>
      <c r="I5315" s="2" t="s">
        <v>544</v>
      </c>
      <c r="J5315" s="2" t="s">
        <v>343</v>
      </c>
      <c r="K5315" s="2" t="s">
        <v>330</v>
      </c>
      <c r="L5315" s="2" t="s">
        <v>743</v>
      </c>
      <c r="M5315" s="2">
        <v>0</v>
      </c>
    </row>
    <row r="5316" spans="1:13">
      <c r="A5316" t="s">
        <v>185</v>
      </c>
      <c r="B5316">
        <v>28</v>
      </c>
      <c r="C5316" s="2" t="s">
        <v>325</v>
      </c>
      <c r="D5316" s="2" t="s">
        <v>330</v>
      </c>
      <c r="E5316" s="2" t="s">
        <v>365</v>
      </c>
      <c r="F5316" s="2" t="s">
        <v>463</v>
      </c>
      <c r="G5316" s="2" t="s">
        <v>343</v>
      </c>
      <c r="H5316" s="2" t="s">
        <v>330</v>
      </c>
      <c r="I5316" s="2" t="s">
        <v>538</v>
      </c>
      <c r="J5316" s="2" t="s">
        <v>343</v>
      </c>
      <c r="K5316" s="2" t="s">
        <v>330</v>
      </c>
      <c r="L5316" s="2" t="s">
        <v>612</v>
      </c>
      <c r="M5316" s="2">
        <v>0</v>
      </c>
    </row>
    <row r="5317" spans="1:13">
      <c r="A5317" t="s">
        <v>186</v>
      </c>
      <c r="B5317">
        <v>28</v>
      </c>
      <c r="C5317" s="2" t="s">
        <v>310</v>
      </c>
      <c r="D5317" s="2" t="s">
        <v>368</v>
      </c>
      <c r="E5317" s="2" t="s">
        <v>365</v>
      </c>
      <c r="F5317" s="2" t="s">
        <v>477</v>
      </c>
      <c r="G5317" s="2" t="s">
        <v>343</v>
      </c>
      <c r="H5317" s="2" t="s">
        <v>330</v>
      </c>
      <c r="I5317" s="2" t="s">
        <v>446</v>
      </c>
      <c r="J5317" s="2" t="s">
        <v>343</v>
      </c>
      <c r="K5317" s="2" t="s">
        <v>330</v>
      </c>
      <c r="L5317" s="2" t="s">
        <v>744</v>
      </c>
      <c r="M5317" s="2" t="s">
        <v>785</v>
      </c>
    </row>
    <row r="5318" spans="1:13">
      <c r="A5318" t="s">
        <v>187</v>
      </c>
      <c r="B5318">
        <v>28</v>
      </c>
      <c r="C5318" s="2" t="s">
        <v>311</v>
      </c>
      <c r="D5318" s="2" t="s">
        <v>368</v>
      </c>
      <c r="E5318" s="2" t="s">
        <v>365</v>
      </c>
      <c r="F5318" s="2" t="s">
        <v>477</v>
      </c>
      <c r="G5318" s="2" t="s">
        <v>343</v>
      </c>
      <c r="H5318" s="2" t="s">
        <v>330</v>
      </c>
      <c r="I5318" s="2" t="s">
        <v>455</v>
      </c>
      <c r="J5318" s="2" t="s">
        <v>343</v>
      </c>
      <c r="K5318" s="2" t="s">
        <v>330</v>
      </c>
      <c r="L5318" s="2" t="s">
        <v>740</v>
      </c>
      <c r="M5318" s="2" t="s">
        <v>776</v>
      </c>
    </row>
    <row r="5319" spans="1:13">
      <c r="A5319" t="s">
        <v>188</v>
      </c>
      <c r="B5319">
        <v>28</v>
      </c>
      <c r="C5319" s="2" t="s">
        <v>312</v>
      </c>
      <c r="D5319" s="2" t="s">
        <v>330</v>
      </c>
      <c r="E5319" s="2" t="s">
        <v>365</v>
      </c>
      <c r="F5319" s="2" t="s">
        <v>459</v>
      </c>
      <c r="G5319" s="2" t="s">
        <v>343</v>
      </c>
      <c r="H5319" s="2" t="s">
        <v>330</v>
      </c>
      <c r="I5319" s="2" t="s">
        <v>544</v>
      </c>
      <c r="J5319" s="2" t="s">
        <v>343</v>
      </c>
      <c r="K5319" s="2" t="s">
        <v>330</v>
      </c>
      <c r="L5319" s="2" t="s">
        <v>411</v>
      </c>
      <c r="M5319" s="2" t="s">
        <v>786</v>
      </c>
    </row>
    <row r="5320" spans="1:13">
      <c r="A5320" t="s">
        <v>189</v>
      </c>
      <c r="B5320">
        <v>28</v>
      </c>
      <c r="C5320" s="2" t="s">
        <v>360</v>
      </c>
      <c r="D5320" s="2" t="s">
        <v>330</v>
      </c>
      <c r="E5320" s="2" t="s">
        <v>365</v>
      </c>
      <c r="F5320" s="2" t="s">
        <v>473</v>
      </c>
      <c r="G5320" s="2" t="s">
        <v>343</v>
      </c>
      <c r="H5320" s="2" t="s">
        <v>330</v>
      </c>
      <c r="I5320" s="2" t="s">
        <v>553</v>
      </c>
      <c r="J5320" s="2" t="s">
        <v>343</v>
      </c>
      <c r="K5320" s="2" t="s">
        <v>330</v>
      </c>
      <c r="L5320" s="2" t="s">
        <v>343</v>
      </c>
      <c r="M5320" s="2">
        <v>0</v>
      </c>
    </row>
    <row r="5321" spans="1:13">
      <c r="A5321" t="s">
        <v>190</v>
      </c>
      <c r="B5321">
        <v>28</v>
      </c>
      <c r="C5321" s="2" t="s">
        <v>361</v>
      </c>
      <c r="D5321" s="2" t="s">
        <v>330</v>
      </c>
      <c r="E5321" s="2" t="s">
        <v>365</v>
      </c>
      <c r="F5321" s="2" t="s">
        <v>446</v>
      </c>
      <c r="G5321" s="2" t="s">
        <v>343</v>
      </c>
      <c r="H5321" s="2" t="s">
        <v>330</v>
      </c>
      <c r="I5321" s="2" t="s">
        <v>468</v>
      </c>
      <c r="J5321" s="2" t="s">
        <v>343</v>
      </c>
      <c r="K5321" s="2" t="s">
        <v>330</v>
      </c>
      <c r="L5321" s="2" t="s">
        <v>680</v>
      </c>
      <c r="M5321" s="2" t="s">
        <v>797</v>
      </c>
    </row>
    <row r="5322" spans="1:13">
      <c r="A5322" t="s">
        <v>1</v>
      </c>
      <c r="B5322">
        <v>29</v>
      </c>
      <c r="C5322" s="2" t="s">
        <v>192</v>
      </c>
      <c r="D5322" s="2" t="s">
        <v>330</v>
      </c>
      <c r="E5322" s="2" t="s">
        <v>371</v>
      </c>
      <c r="F5322" s="2" t="s">
        <v>330</v>
      </c>
      <c r="G5322" s="2" t="s">
        <v>554</v>
      </c>
      <c r="H5322" s="2" t="s">
        <v>330</v>
      </c>
      <c r="I5322" s="2" t="s">
        <v>478</v>
      </c>
      <c r="J5322" s="2" t="s">
        <v>567</v>
      </c>
      <c r="K5322" s="2" t="s">
        <v>411</v>
      </c>
      <c r="L5322" s="2" t="s">
        <v>635</v>
      </c>
      <c r="M5322" s="2">
        <v>0</v>
      </c>
    </row>
    <row r="5323" spans="1:13">
      <c r="A5323" t="s">
        <v>2</v>
      </c>
      <c r="B5323">
        <v>29</v>
      </c>
      <c r="C5323" s="2" t="s">
        <v>313</v>
      </c>
      <c r="D5323" s="2" t="s">
        <v>330</v>
      </c>
      <c r="E5323" s="2" t="s">
        <v>371</v>
      </c>
      <c r="F5323" s="2" t="s">
        <v>388</v>
      </c>
      <c r="G5323" s="2" t="s">
        <v>554</v>
      </c>
      <c r="H5323" s="2" t="s">
        <v>330</v>
      </c>
      <c r="I5323" s="2" t="s">
        <v>479</v>
      </c>
      <c r="J5323" s="2" t="s">
        <v>567</v>
      </c>
      <c r="K5323" s="2" t="s">
        <v>330</v>
      </c>
      <c r="L5323" s="2" t="s">
        <v>636</v>
      </c>
      <c r="M5323" s="2" t="s">
        <v>774</v>
      </c>
    </row>
    <row r="5324" spans="1:13">
      <c r="A5324" t="s">
        <v>3</v>
      </c>
      <c r="B5324">
        <v>29</v>
      </c>
      <c r="C5324" s="2" t="s">
        <v>314</v>
      </c>
      <c r="D5324" s="2" t="s">
        <v>330</v>
      </c>
      <c r="E5324" s="2" t="s">
        <v>371</v>
      </c>
      <c r="F5324" s="2" t="s">
        <v>230</v>
      </c>
      <c r="G5324" s="2" t="s">
        <v>555</v>
      </c>
      <c r="H5324" s="2" t="s">
        <v>572</v>
      </c>
      <c r="I5324" s="2" t="s">
        <v>480</v>
      </c>
      <c r="J5324" s="2" t="s">
        <v>567</v>
      </c>
      <c r="K5324" s="2" t="s">
        <v>609</v>
      </c>
      <c r="L5324" s="2" t="s">
        <v>566</v>
      </c>
      <c r="M5324" s="2" t="s">
        <v>780</v>
      </c>
    </row>
    <row r="5325" spans="1:13">
      <c r="A5325" t="s">
        <v>4</v>
      </c>
      <c r="B5325">
        <v>29</v>
      </c>
      <c r="C5325" s="2" t="s">
        <v>193</v>
      </c>
      <c r="D5325" s="2" t="s">
        <v>330</v>
      </c>
      <c r="E5325" s="2" t="s">
        <v>371</v>
      </c>
      <c r="F5325" s="2" t="s">
        <v>389</v>
      </c>
      <c r="G5325" s="2" t="s">
        <v>556</v>
      </c>
      <c r="H5325" s="2" t="s">
        <v>573</v>
      </c>
      <c r="I5325" s="2" t="s">
        <v>411</v>
      </c>
      <c r="J5325" s="2" t="s">
        <v>567</v>
      </c>
      <c r="K5325" s="2" t="s">
        <v>610</v>
      </c>
      <c r="L5325" s="2" t="s">
        <v>637</v>
      </c>
      <c r="M5325" s="2" t="s">
        <v>774</v>
      </c>
    </row>
    <row r="5326" spans="1:13">
      <c r="A5326" t="s">
        <v>5</v>
      </c>
      <c r="B5326">
        <v>29</v>
      </c>
      <c r="C5326" s="2" t="s">
        <v>194</v>
      </c>
      <c r="D5326" s="2" t="s">
        <v>330</v>
      </c>
      <c r="E5326" s="2" t="s">
        <v>371</v>
      </c>
      <c r="F5326" s="2" t="s">
        <v>365</v>
      </c>
      <c r="G5326" s="2" t="s">
        <v>556</v>
      </c>
      <c r="H5326" s="2" t="s">
        <v>330</v>
      </c>
      <c r="I5326" s="2" t="s">
        <v>481</v>
      </c>
      <c r="J5326" s="2" t="s">
        <v>567</v>
      </c>
      <c r="K5326" s="2" t="s">
        <v>330</v>
      </c>
      <c r="L5326" s="2" t="s">
        <v>638</v>
      </c>
      <c r="M5326" s="2" t="s">
        <v>772</v>
      </c>
    </row>
    <row r="5327" spans="1:13">
      <c r="A5327" t="s">
        <v>6</v>
      </c>
      <c r="B5327">
        <v>29</v>
      </c>
      <c r="C5327" s="2" t="s">
        <v>195</v>
      </c>
      <c r="D5327" s="2" t="s">
        <v>330</v>
      </c>
      <c r="E5327" s="2" t="s">
        <v>371</v>
      </c>
      <c r="F5327" s="2" t="s">
        <v>390</v>
      </c>
      <c r="G5327" s="2" t="s">
        <v>557</v>
      </c>
      <c r="H5327" s="2" t="s">
        <v>415</v>
      </c>
      <c r="I5327" s="2" t="s">
        <v>481</v>
      </c>
      <c r="J5327" s="2" t="s">
        <v>567</v>
      </c>
      <c r="K5327" s="2" t="s">
        <v>611</v>
      </c>
      <c r="L5327" s="2" t="s">
        <v>639</v>
      </c>
      <c r="M5327" s="2" t="s">
        <v>780</v>
      </c>
    </row>
    <row r="5328" spans="1:13">
      <c r="A5328" t="s">
        <v>7</v>
      </c>
      <c r="B5328">
        <v>29</v>
      </c>
      <c r="C5328" s="2" t="s">
        <v>196</v>
      </c>
      <c r="D5328" s="2" t="s">
        <v>330</v>
      </c>
      <c r="E5328" s="2" t="s">
        <v>371</v>
      </c>
      <c r="F5328" s="2" t="s">
        <v>391</v>
      </c>
      <c r="G5328" s="2" t="s">
        <v>557</v>
      </c>
      <c r="H5328" s="2" t="s">
        <v>330</v>
      </c>
      <c r="I5328" s="2" t="s">
        <v>482</v>
      </c>
      <c r="J5328" s="2" t="s">
        <v>567</v>
      </c>
      <c r="K5328" s="2" t="s">
        <v>330</v>
      </c>
      <c r="L5328" s="2" t="s">
        <v>562</v>
      </c>
      <c r="M5328" s="2" t="s">
        <v>773</v>
      </c>
    </row>
    <row r="5329" spans="1:13">
      <c r="A5329" t="s">
        <v>8</v>
      </c>
      <c r="B5329">
        <v>29</v>
      </c>
      <c r="C5329" s="2" t="s">
        <v>197</v>
      </c>
      <c r="D5329" s="2" t="s">
        <v>330</v>
      </c>
      <c r="E5329" s="2" t="s">
        <v>371</v>
      </c>
      <c r="F5329" s="2" t="s">
        <v>392</v>
      </c>
      <c r="G5329" s="2" t="s">
        <v>558</v>
      </c>
      <c r="H5329" s="2" t="s">
        <v>330</v>
      </c>
      <c r="I5329" s="2" t="s">
        <v>483</v>
      </c>
      <c r="J5329" s="2" t="s">
        <v>567</v>
      </c>
      <c r="K5329" s="2" t="s">
        <v>612</v>
      </c>
      <c r="L5329" s="2" t="s">
        <v>640</v>
      </c>
      <c r="M5329" s="2" t="s">
        <v>774</v>
      </c>
    </row>
    <row r="5330" spans="1:13">
      <c r="A5330" t="s">
        <v>9</v>
      </c>
      <c r="B5330">
        <v>29</v>
      </c>
      <c r="C5330" s="2" t="s">
        <v>198</v>
      </c>
      <c r="D5330" s="2" t="s">
        <v>330</v>
      </c>
      <c r="E5330" s="2" t="s">
        <v>372</v>
      </c>
      <c r="F5330" s="2" t="s">
        <v>393</v>
      </c>
      <c r="G5330" s="2" t="s">
        <v>559</v>
      </c>
      <c r="H5330" s="2" t="s">
        <v>330</v>
      </c>
      <c r="I5330" s="2" t="s">
        <v>484</v>
      </c>
      <c r="J5330" s="2" t="s">
        <v>567</v>
      </c>
      <c r="K5330" s="2" t="s">
        <v>612</v>
      </c>
      <c r="L5330" s="2" t="s">
        <v>641</v>
      </c>
      <c r="M5330" s="2">
        <v>0</v>
      </c>
    </row>
    <row r="5331" spans="1:13">
      <c r="A5331" t="s">
        <v>10</v>
      </c>
      <c r="B5331">
        <v>29</v>
      </c>
      <c r="C5331" s="2" t="s">
        <v>199</v>
      </c>
      <c r="D5331" s="2" t="s">
        <v>330</v>
      </c>
      <c r="E5331" s="2" t="s">
        <v>373</v>
      </c>
      <c r="F5331" s="2" t="s">
        <v>392</v>
      </c>
      <c r="G5331" s="2" t="s">
        <v>559</v>
      </c>
      <c r="H5331" s="2" t="s">
        <v>330</v>
      </c>
      <c r="I5331" s="2" t="s">
        <v>443</v>
      </c>
      <c r="J5331" s="2" t="s">
        <v>567</v>
      </c>
      <c r="K5331" s="2" t="s">
        <v>330</v>
      </c>
      <c r="L5331" s="2" t="s">
        <v>356</v>
      </c>
      <c r="M5331" s="2" t="s">
        <v>783</v>
      </c>
    </row>
    <row r="5332" spans="1:13">
      <c r="A5332" t="s">
        <v>11</v>
      </c>
      <c r="B5332">
        <v>29</v>
      </c>
      <c r="C5332" s="2" t="s">
        <v>200</v>
      </c>
      <c r="D5332" s="2" t="s">
        <v>362</v>
      </c>
      <c r="E5332" s="2" t="s">
        <v>373</v>
      </c>
      <c r="F5332" s="2" t="s">
        <v>394</v>
      </c>
      <c r="G5332" s="2" t="s">
        <v>560</v>
      </c>
      <c r="H5332" s="2" t="s">
        <v>573</v>
      </c>
      <c r="I5332" s="2" t="s">
        <v>485</v>
      </c>
      <c r="J5332" s="2" t="s">
        <v>567</v>
      </c>
      <c r="K5332" s="2" t="s">
        <v>610</v>
      </c>
      <c r="L5332" s="2" t="s">
        <v>642</v>
      </c>
      <c r="M5332" s="2" t="s">
        <v>785</v>
      </c>
    </row>
    <row r="5333" spans="1:13">
      <c r="A5333" t="s">
        <v>12</v>
      </c>
      <c r="B5333">
        <v>29</v>
      </c>
      <c r="C5333" s="2" t="s">
        <v>315</v>
      </c>
      <c r="D5333" s="2" t="s">
        <v>363</v>
      </c>
      <c r="E5333" s="2" t="s">
        <v>373</v>
      </c>
      <c r="F5333" s="2" t="s">
        <v>395</v>
      </c>
      <c r="G5333" s="2" t="s">
        <v>349</v>
      </c>
      <c r="H5333" s="2" t="s">
        <v>574</v>
      </c>
      <c r="I5333" s="2" t="s">
        <v>486</v>
      </c>
      <c r="J5333" s="2" t="s">
        <v>604</v>
      </c>
      <c r="K5333" s="2" t="s">
        <v>613</v>
      </c>
      <c r="L5333" s="2" t="s">
        <v>643</v>
      </c>
      <c r="M5333" s="2" t="s">
        <v>783</v>
      </c>
    </row>
    <row r="5334" spans="1:13">
      <c r="A5334" t="s">
        <v>13</v>
      </c>
      <c r="B5334">
        <v>29</v>
      </c>
      <c r="C5334" s="2" t="s">
        <v>201</v>
      </c>
      <c r="D5334" s="2" t="s">
        <v>330</v>
      </c>
      <c r="E5334" s="2" t="s">
        <v>373</v>
      </c>
      <c r="F5334" s="2" t="s">
        <v>392</v>
      </c>
      <c r="G5334" s="2" t="s">
        <v>349</v>
      </c>
      <c r="H5334" s="2" t="s">
        <v>330</v>
      </c>
      <c r="I5334" s="2" t="s">
        <v>487</v>
      </c>
      <c r="J5334" s="2" t="s">
        <v>604</v>
      </c>
      <c r="K5334" s="2" t="s">
        <v>330</v>
      </c>
      <c r="L5334" s="2" t="s">
        <v>644</v>
      </c>
      <c r="M5334" s="2" t="s">
        <v>780</v>
      </c>
    </row>
    <row r="5335" spans="1:13">
      <c r="A5335" t="s">
        <v>14</v>
      </c>
      <c r="B5335">
        <v>29</v>
      </c>
      <c r="C5335" s="2" t="s">
        <v>316</v>
      </c>
      <c r="D5335" s="2" t="s">
        <v>330</v>
      </c>
      <c r="E5335" s="2" t="s">
        <v>373</v>
      </c>
      <c r="F5335" s="2" t="s">
        <v>396</v>
      </c>
      <c r="G5335" s="2" t="s">
        <v>349</v>
      </c>
      <c r="H5335" s="2" t="s">
        <v>330</v>
      </c>
      <c r="I5335" s="2" t="s">
        <v>488</v>
      </c>
      <c r="J5335" s="2" t="s">
        <v>604</v>
      </c>
      <c r="K5335" s="2" t="s">
        <v>330</v>
      </c>
      <c r="L5335" s="2" t="s">
        <v>352</v>
      </c>
      <c r="M5335" s="2" t="s">
        <v>774</v>
      </c>
    </row>
    <row r="5336" spans="1:13">
      <c r="A5336" t="s">
        <v>15</v>
      </c>
      <c r="B5336">
        <v>29</v>
      </c>
      <c r="C5336" s="2" t="s">
        <v>202</v>
      </c>
      <c r="D5336" s="2" t="s">
        <v>364</v>
      </c>
      <c r="E5336" s="2" t="s">
        <v>373</v>
      </c>
      <c r="F5336" s="2" t="s">
        <v>391</v>
      </c>
      <c r="G5336" s="2" t="s">
        <v>349</v>
      </c>
      <c r="H5336" s="2" t="s">
        <v>330</v>
      </c>
      <c r="I5336" s="2" t="s">
        <v>489</v>
      </c>
      <c r="J5336" s="2" t="s">
        <v>605</v>
      </c>
      <c r="K5336" s="2" t="s">
        <v>330</v>
      </c>
      <c r="L5336" s="2" t="s">
        <v>645</v>
      </c>
      <c r="M5336" s="2" t="s">
        <v>774</v>
      </c>
    </row>
    <row r="5337" spans="1:13">
      <c r="A5337" t="s">
        <v>16</v>
      </c>
      <c r="B5337">
        <v>29</v>
      </c>
      <c r="C5337" s="2" t="s">
        <v>203</v>
      </c>
      <c r="D5337" s="2" t="s">
        <v>364</v>
      </c>
      <c r="E5337" s="2" t="s">
        <v>373</v>
      </c>
      <c r="F5337" s="2" t="s">
        <v>397</v>
      </c>
      <c r="G5337" s="2" t="s">
        <v>349</v>
      </c>
      <c r="H5337" s="2" t="s">
        <v>330</v>
      </c>
      <c r="I5337" s="2" t="s">
        <v>490</v>
      </c>
      <c r="J5337" s="2" t="s">
        <v>605</v>
      </c>
      <c r="K5337" s="2" t="s">
        <v>330</v>
      </c>
      <c r="L5337" s="2" t="s">
        <v>339</v>
      </c>
      <c r="M5337" s="2" t="s">
        <v>782</v>
      </c>
    </row>
    <row r="5338" spans="1:13">
      <c r="A5338" t="s">
        <v>17</v>
      </c>
      <c r="B5338">
        <v>29</v>
      </c>
      <c r="C5338" s="2" t="s">
        <v>317</v>
      </c>
      <c r="D5338" s="2" t="s">
        <v>330</v>
      </c>
      <c r="E5338" s="2" t="s">
        <v>373</v>
      </c>
      <c r="F5338" s="2" t="s">
        <v>398</v>
      </c>
      <c r="G5338" s="2" t="s">
        <v>349</v>
      </c>
      <c r="H5338" s="2" t="s">
        <v>330</v>
      </c>
      <c r="I5338" s="2" t="s">
        <v>330</v>
      </c>
      <c r="J5338" s="2" t="s">
        <v>605</v>
      </c>
      <c r="K5338" s="2" t="s">
        <v>330</v>
      </c>
      <c r="L5338" s="2" t="s">
        <v>646</v>
      </c>
      <c r="M5338" s="2" t="s">
        <v>780</v>
      </c>
    </row>
    <row r="5339" spans="1:13">
      <c r="A5339" t="s">
        <v>18</v>
      </c>
      <c r="B5339">
        <v>29</v>
      </c>
      <c r="C5339" s="2" t="s">
        <v>318</v>
      </c>
      <c r="D5339" s="2" t="s">
        <v>330</v>
      </c>
      <c r="E5339" s="2" t="s">
        <v>372</v>
      </c>
      <c r="F5339" s="2" t="s">
        <v>399</v>
      </c>
      <c r="G5339" s="2" t="s">
        <v>349</v>
      </c>
      <c r="H5339" s="2" t="s">
        <v>330</v>
      </c>
      <c r="I5339" s="2" t="s">
        <v>491</v>
      </c>
      <c r="J5339" s="2" t="s">
        <v>605</v>
      </c>
      <c r="K5339" s="2" t="s">
        <v>330</v>
      </c>
      <c r="L5339" s="2" t="s">
        <v>647</v>
      </c>
      <c r="M5339" s="2" t="s">
        <v>779</v>
      </c>
    </row>
    <row r="5340" spans="1:13">
      <c r="A5340" t="s">
        <v>19</v>
      </c>
      <c r="B5340">
        <v>29</v>
      </c>
      <c r="C5340" s="2" t="s">
        <v>319</v>
      </c>
      <c r="D5340" s="2" t="s">
        <v>330</v>
      </c>
      <c r="E5340" s="2" t="s">
        <v>372</v>
      </c>
      <c r="F5340" s="2" t="s">
        <v>398</v>
      </c>
      <c r="G5340" s="2" t="s">
        <v>349</v>
      </c>
      <c r="H5340" s="2" t="s">
        <v>330</v>
      </c>
      <c r="I5340" s="2" t="s">
        <v>492</v>
      </c>
      <c r="J5340" s="2" t="s">
        <v>605</v>
      </c>
      <c r="K5340" s="2" t="s">
        <v>330</v>
      </c>
      <c r="L5340" s="2" t="s">
        <v>597</v>
      </c>
      <c r="M5340" s="2" t="s">
        <v>795</v>
      </c>
    </row>
    <row r="5341" spans="1:13">
      <c r="A5341" t="s">
        <v>20</v>
      </c>
      <c r="B5341">
        <v>29</v>
      </c>
      <c r="C5341" s="2" t="s">
        <v>320</v>
      </c>
      <c r="D5341" s="2" t="s">
        <v>330</v>
      </c>
      <c r="E5341" s="2" t="s">
        <v>374</v>
      </c>
      <c r="F5341" s="2" t="s">
        <v>400</v>
      </c>
      <c r="G5341" s="2" t="s">
        <v>561</v>
      </c>
      <c r="H5341" s="2" t="s">
        <v>575</v>
      </c>
      <c r="I5341" s="2" t="s">
        <v>493</v>
      </c>
      <c r="J5341" s="2" t="s">
        <v>605</v>
      </c>
      <c r="K5341" s="2" t="s">
        <v>614</v>
      </c>
      <c r="L5341" s="2" t="s">
        <v>648</v>
      </c>
      <c r="M5341" s="2">
        <v>0</v>
      </c>
    </row>
    <row r="5342" spans="1:13">
      <c r="A5342" t="s">
        <v>21</v>
      </c>
      <c r="B5342">
        <v>29</v>
      </c>
      <c r="C5342" s="2" t="s">
        <v>204</v>
      </c>
      <c r="D5342" s="2" t="s">
        <v>330</v>
      </c>
      <c r="E5342" s="2" t="s">
        <v>374</v>
      </c>
      <c r="F5342" s="2" t="s">
        <v>226</v>
      </c>
      <c r="G5342" s="2" t="s">
        <v>561</v>
      </c>
      <c r="H5342" s="2" t="s">
        <v>330</v>
      </c>
      <c r="I5342" s="2" t="s">
        <v>494</v>
      </c>
      <c r="J5342" s="2" t="s">
        <v>605</v>
      </c>
      <c r="K5342" s="2" t="s">
        <v>330</v>
      </c>
      <c r="L5342" s="2" t="s">
        <v>411</v>
      </c>
      <c r="M5342" s="2" t="s">
        <v>795</v>
      </c>
    </row>
    <row r="5343" spans="1:13">
      <c r="A5343" t="s">
        <v>22</v>
      </c>
      <c r="B5343">
        <v>29</v>
      </c>
      <c r="C5343" s="2" t="s">
        <v>205</v>
      </c>
      <c r="D5343" s="2" t="s">
        <v>365</v>
      </c>
      <c r="E5343" s="2" t="s">
        <v>371</v>
      </c>
      <c r="F5343" s="2" t="s">
        <v>401</v>
      </c>
      <c r="G5343" s="2" t="s">
        <v>562</v>
      </c>
      <c r="H5343" s="2" t="s">
        <v>330</v>
      </c>
      <c r="I5343" s="2" t="s">
        <v>495</v>
      </c>
      <c r="J5343" s="2" t="s">
        <v>605</v>
      </c>
      <c r="K5343" s="2" t="s">
        <v>343</v>
      </c>
      <c r="L5343" s="2" t="s">
        <v>649</v>
      </c>
      <c r="M5343" s="2" t="s">
        <v>774</v>
      </c>
    </row>
    <row r="5344" spans="1:13">
      <c r="A5344" t="s">
        <v>23</v>
      </c>
      <c r="B5344">
        <v>29</v>
      </c>
      <c r="C5344" s="2" t="s">
        <v>206</v>
      </c>
      <c r="D5344" s="2" t="s">
        <v>365</v>
      </c>
      <c r="E5344" s="2" t="s">
        <v>371</v>
      </c>
      <c r="F5344" s="2" t="s">
        <v>402</v>
      </c>
      <c r="G5344" s="2" t="s">
        <v>562</v>
      </c>
      <c r="H5344" s="2" t="s">
        <v>330</v>
      </c>
      <c r="I5344" s="2" t="s">
        <v>496</v>
      </c>
      <c r="J5344" s="2" t="s">
        <v>605</v>
      </c>
      <c r="K5344" s="2" t="s">
        <v>330</v>
      </c>
      <c r="L5344" s="2" t="s">
        <v>650</v>
      </c>
      <c r="M5344" s="2">
        <v>0</v>
      </c>
    </row>
    <row r="5345" spans="1:13">
      <c r="A5345" t="s">
        <v>24</v>
      </c>
      <c r="B5345">
        <v>29</v>
      </c>
      <c r="C5345" s="2" t="s">
        <v>207</v>
      </c>
      <c r="D5345" s="2" t="s">
        <v>330</v>
      </c>
      <c r="E5345" s="2" t="s">
        <v>371</v>
      </c>
      <c r="F5345" s="2" t="s">
        <v>403</v>
      </c>
      <c r="G5345" s="2" t="s">
        <v>562</v>
      </c>
      <c r="H5345" s="2" t="s">
        <v>330</v>
      </c>
      <c r="I5345" s="2" t="s">
        <v>497</v>
      </c>
      <c r="J5345" s="2" t="s">
        <v>606</v>
      </c>
      <c r="K5345" s="2" t="s">
        <v>330</v>
      </c>
      <c r="L5345" s="2" t="s">
        <v>651</v>
      </c>
      <c r="M5345" s="2">
        <v>0</v>
      </c>
    </row>
    <row r="5346" spans="1:13">
      <c r="A5346" t="s">
        <v>25</v>
      </c>
      <c r="B5346">
        <v>29</v>
      </c>
      <c r="C5346" s="2" t="s">
        <v>321</v>
      </c>
      <c r="D5346" s="2" t="s">
        <v>366</v>
      </c>
      <c r="E5346" s="2" t="s">
        <v>375</v>
      </c>
      <c r="F5346" s="2" t="s">
        <v>404</v>
      </c>
      <c r="G5346" s="2" t="s">
        <v>563</v>
      </c>
      <c r="H5346" s="2" t="s">
        <v>330</v>
      </c>
      <c r="I5346" s="2" t="s">
        <v>498</v>
      </c>
      <c r="J5346" s="2" t="s">
        <v>606</v>
      </c>
      <c r="K5346" s="2" t="s">
        <v>382</v>
      </c>
      <c r="L5346" s="2" t="s">
        <v>652</v>
      </c>
      <c r="M5346" s="2">
        <v>0</v>
      </c>
    </row>
    <row r="5347" spans="1:13">
      <c r="A5347" t="s">
        <v>26</v>
      </c>
      <c r="B5347">
        <v>29</v>
      </c>
      <c r="C5347" s="2" t="s">
        <v>322</v>
      </c>
      <c r="D5347" s="2" t="s">
        <v>365</v>
      </c>
      <c r="E5347" s="2" t="s">
        <v>345</v>
      </c>
      <c r="F5347" s="2" t="s">
        <v>405</v>
      </c>
      <c r="G5347" s="2" t="s">
        <v>563</v>
      </c>
      <c r="H5347" s="2" t="s">
        <v>330</v>
      </c>
      <c r="I5347" s="2" t="s">
        <v>499</v>
      </c>
      <c r="J5347" s="2" t="s">
        <v>606</v>
      </c>
      <c r="K5347" s="2" t="s">
        <v>330</v>
      </c>
      <c r="L5347" s="2" t="s">
        <v>653</v>
      </c>
      <c r="M5347" s="2" t="s">
        <v>783</v>
      </c>
    </row>
    <row r="5348" spans="1:13">
      <c r="A5348" t="s">
        <v>27</v>
      </c>
      <c r="B5348">
        <v>29</v>
      </c>
      <c r="C5348" s="2" t="s">
        <v>208</v>
      </c>
      <c r="D5348" s="2" t="s">
        <v>366</v>
      </c>
      <c r="E5348" s="2" t="s">
        <v>345</v>
      </c>
      <c r="F5348" s="2" t="s">
        <v>406</v>
      </c>
      <c r="G5348" s="2" t="s">
        <v>563</v>
      </c>
      <c r="H5348" s="2" t="s">
        <v>330</v>
      </c>
      <c r="I5348" s="2" t="s">
        <v>500</v>
      </c>
      <c r="J5348" s="2" t="s">
        <v>606</v>
      </c>
      <c r="K5348" s="2" t="s">
        <v>330</v>
      </c>
      <c r="L5348" s="2" t="s">
        <v>636</v>
      </c>
      <c r="M5348" s="2" t="s">
        <v>784</v>
      </c>
    </row>
    <row r="5349" spans="1:13">
      <c r="A5349" t="s">
        <v>28</v>
      </c>
      <c r="B5349">
        <v>29</v>
      </c>
      <c r="C5349" s="2" t="s">
        <v>209</v>
      </c>
      <c r="D5349" s="2" t="s">
        <v>366</v>
      </c>
      <c r="E5349" s="2" t="s">
        <v>376</v>
      </c>
      <c r="F5349" s="2" t="s">
        <v>407</v>
      </c>
      <c r="G5349" s="2" t="s">
        <v>563</v>
      </c>
      <c r="H5349" s="2" t="s">
        <v>330</v>
      </c>
      <c r="I5349" s="2" t="s">
        <v>487</v>
      </c>
      <c r="J5349" s="2" t="s">
        <v>606</v>
      </c>
      <c r="K5349" s="2" t="s">
        <v>330</v>
      </c>
      <c r="L5349" s="2" t="s">
        <v>654</v>
      </c>
      <c r="M5349" s="2" t="s">
        <v>772</v>
      </c>
    </row>
    <row r="5350" spans="1:13">
      <c r="A5350" t="s">
        <v>29</v>
      </c>
      <c r="B5350">
        <v>29</v>
      </c>
      <c r="C5350" s="2" t="s">
        <v>210</v>
      </c>
      <c r="D5350" s="2" t="s">
        <v>367</v>
      </c>
      <c r="E5350" s="2" t="s">
        <v>376</v>
      </c>
      <c r="F5350" s="2" t="s">
        <v>408</v>
      </c>
      <c r="G5350" s="2" t="s">
        <v>563</v>
      </c>
      <c r="H5350" s="2" t="s">
        <v>576</v>
      </c>
      <c r="I5350" s="2" t="s">
        <v>469</v>
      </c>
      <c r="J5350" s="2" t="s">
        <v>606</v>
      </c>
      <c r="K5350" s="2" t="s">
        <v>576</v>
      </c>
      <c r="L5350" s="2" t="s">
        <v>567</v>
      </c>
      <c r="M5350" s="2">
        <v>0</v>
      </c>
    </row>
    <row r="5351" spans="1:13">
      <c r="A5351" t="s">
        <v>30</v>
      </c>
      <c r="B5351">
        <v>29</v>
      </c>
      <c r="C5351" s="2" t="s">
        <v>211</v>
      </c>
      <c r="D5351" s="2" t="s">
        <v>365</v>
      </c>
      <c r="E5351" s="2" t="s">
        <v>376</v>
      </c>
      <c r="F5351" s="2" t="s">
        <v>409</v>
      </c>
      <c r="G5351" s="2" t="s">
        <v>563</v>
      </c>
      <c r="H5351" s="2" t="s">
        <v>330</v>
      </c>
      <c r="I5351" s="2" t="s">
        <v>391</v>
      </c>
      <c r="J5351" s="2" t="s">
        <v>606</v>
      </c>
      <c r="K5351" s="2" t="s">
        <v>330</v>
      </c>
      <c r="L5351" s="2" t="s">
        <v>655</v>
      </c>
      <c r="M5351" s="2" t="s">
        <v>772</v>
      </c>
    </row>
    <row r="5352" spans="1:13">
      <c r="A5352" t="s">
        <v>31</v>
      </c>
      <c r="B5352">
        <v>29</v>
      </c>
      <c r="C5352" s="2" t="s">
        <v>212</v>
      </c>
      <c r="D5352" s="2" t="s">
        <v>330</v>
      </c>
      <c r="E5352" s="2" t="s">
        <v>376</v>
      </c>
      <c r="F5352" s="2" t="s">
        <v>410</v>
      </c>
      <c r="G5352" s="2" t="s">
        <v>557</v>
      </c>
      <c r="H5352" s="2" t="s">
        <v>474</v>
      </c>
      <c r="I5352" s="2" t="s">
        <v>501</v>
      </c>
      <c r="J5352" s="2" t="s">
        <v>606</v>
      </c>
      <c r="K5352" s="2" t="s">
        <v>615</v>
      </c>
      <c r="L5352" s="2" t="s">
        <v>344</v>
      </c>
      <c r="M5352" s="2" t="s">
        <v>782</v>
      </c>
    </row>
    <row r="5353" spans="1:13">
      <c r="A5353" t="s">
        <v>32</v>
      </c>
      <c r="B5353">
        <v>29</v>
      </c>
      <c r="C5353" s="2" t="s">
        <v>323</v>
      </c>
      <c r="D5353" s="2" t="s">
        <v>366</v>
      </c>
      <c r="E5353" s="2" t="s">
        <v>376</v>
      </c>
      <c r="F5353" s="2" t="s">
        <v>397</v>
      </c>
      <c r="G5353" s="2" t="s">
        <v>557</v>
      </c>
      <c r="H5353" s="2" t="s">
        <v>330</v>
      </c>
      <c r="I5353" s="2" t="s">
        <v>502</v>
      </c>
      <c r="J5353" s="2" t="s">
        <v>606</v>
      </c>
      <c r="K5353" s="2" t="s">
        <v>330</v>
      </c>
      <c r="L5353" s="2" t="s">
        <v>654</v>
      </c>
      <c r="M5353" s="2" t="s">
        <v>780</v>
      </c>
    </row>
    <row r="5354" spans="1:13">
      <c r="A5354" t="s">
        <v>33</v>
      </c>
      <c r="B5354">
        <v>29</v>
      </c>
      <c r="C5354" s="2" t="s">
        <v>213</v>
      </c>
      <c r="D5354" s="2" t="s">
        <v>365</v>
      </c>
      <c r="E5354" s="2" t="s">
        <v>376</v>
      </c>
      <c r="F5354" s="2" t="s">
        <v>409</v>
      </c>
      <c r="G5354" s="2" t="s">
        <v>557</v>
      </c>
      <c r="H5354" s="2" t="s">
        <v>330</v>
      </c>
      <c r="I5354" s="2" t="s">
        <v>415</v>
      </c>
      <c r="J5354" s="2" t="s">
        <v>606</v>
      </c>
      <c r="K5354" s="2" t="s">
        <v>330</v>
      </c>
      <c r="L5354" s="2" t="s">
        <v>376</v>
      </c>
      <c r="M5354" s="2" t="s">
        <v>781</v>
      </c>
    </row>
    <row r="5355" spans="1:13">
      <c r="A5355" t="s">
        <v>34</v>
      </c>
      <c r="B5355">
        <v>29</v>
      </c>
      <c r="C5355" s="2" t="s">
        <v>324</v>
      </c>
      <c r="D5355" s="2" t="s">
        <v>366</v>
      </c>
      <c r="E5355" s="2" t="s">
        <v>376</v>
      </c>
      <c r="F5355" s="2" t="s">
        <v>397</v>
      </c>
      <c r="G5355" s="2" t="s">
        <v>557</v>
      </c>
      <c r="H5355" s="2" t="s">
        <v>330</v>
      </c>
      <c r="I5355" s="2" t="s">
        <v>503</v>
      </c>
      <c r="J5355" s="2" t="s">
        <v>606</v>
      </c>
      <c r="K5355" s="2" t="s">
        <v>330</v>
      </c>
      <c r="L5355" s="2" t="s">
        <v>646</v>
      </c>
      <c r="M5355" s="2" t="s">
        <v>798</v>
      </c>
    </row>
    <row r="5356" spans="1:13">
      <c r="A5356" t="s">
        <v>35</v>
      </c>
      <c r="B5356">
        <v>29</v>
      </c>
      <c r="C5356" s="2" t="s">
        <v>214</v>
      </c>
      <c r="D5356" s="2" t="s">
        <v>330</v>
      </c>
      <c r="E5356" s="2" t="s">
        <v>376</v>
      </c>
      <c r="F5356" s="2" t="s">
        <v>411</v>
      </c>
      <c r="G5356" s="2" t="s">
        <v>557</v>
      </c>
      <c r="H5356" s="2" t="s">
        <v>330</v>
      </c>
      <c r="I5356" s="2" t="s">
        <v>504</v>
      </c>
      <c r="J5356" s="2" t="s">
        <v>606</v>
      </c>
      <c r="K5356" s="2" t="s">
        <v>330</v>
      </c>
      <c r="L5356" s="2" t="s">
        <v>656</v>
      </c>
      <c r="M5356" s="2" t="s">
        <v>798</v>
      </c>
    </row>
    <row r="5357" spans="1:13">
      <c r="A5357" t="s">
        <v>36</v>
      </c>
      <c r="B5357">
        <v>29</v>
      </c>
      <c r="C5357" s="2" t="s">
        <v>215</v>
      </c>
      <c r="D5357" s="2" t="s">
        <v>330</v>
      </c>
      <c r="E5357" s="2" t="s">
        <v>345</v>
      </c>
      <c r="F5357" s="2" t="s">
        <v>392</v>
      </c>
      <c r="G5357" s="2" t="s">
        <v>557</v>
      </c>
      <c r="H5357" s="2" t="s">
        <v>330</v>
      </c>
      <c r="I5357" s="2" t="s">
        <v>330</v>
      </c>
      <c r="J5357" s="2" t="s">
        <v>327</v>
      </c>
      <c r="K5357" s="2" t="s">
        <v>330</v>
      </c>
      <c r="L5357" s="2" t="s">
        <v>657</v>
      </c>
      <c r="M5357" s="2" t="s">
        <v>788</v>
      </c>
    </row>
    <row r="5358" spans="1:13">
      <c r="A5358" t="s">
        <v>37</v>
      </c>
      <c r="B5358">
        <v>29</v>
      </c>
      <c r="C5358" s="2" t="s">
        <v>325</v>
      </c>
      <c r="D5358" s="2" t="s">
        <v>330</v>
      </c>
      <c r="E5358" s="2" t="s">
        <v>371</v>
      </c>
      <c r="F5358" s="2" t="s">
        <v>230</v>
      </c>
      <c r="G5358" s="2" t="s">
        <v>558</v>
      </c>
      <c r="H5358" s="2" t="s">
        <v>476</v>
      </c>
      <c r="I5358" s="2" t="s">
        <v>505</v>
      </c>
      <c r="J5358" s="2" t="s">
        <v>327</v>
      </c>
      <c r="K5358" s="2" t="s">
        <v>616</v>
      </c>
      <c r="L5358" s="2" t="s">
        <v>658</v>
      </c>
      <c r="M5358" s="2" t="s">
        <v>774</v>
      </c>
    </row>
    <row r="5359" spans="1:13">
      <c r="A5359" t="s">
        <v>38</v>
      </c>
      <c r="B5359">
        <v>29</v>
      </c>
      <c r="C5359" s="2" t="s">
        <v>216</v>
      </c>
      <c r="D5359" s="2" t="s">
        <v>330</v>
      </c>
      <c r="E5359" s="2" t="s">
        <v>372</v>
      </c>
      <c r="F5359" s="2" t="s">
        <v>412</v>
      </c>
      <c r="G5359" s="2" t="s">
        <v>559</v>
      </c>
      <c r="H5359" s="2" t="s">
        <v>411</v>
      </c>
      <c r="I5359" s="2" t="s">
        <v>506</v>
      </c>
      <c r="J5359" s="2" t="s">
        <v>327</v>
      </c>
      <c r="K5359" s="2" t="s">
        <v>230</v>
      </c>
      <c r="L5359" s="2" t="s">
        <v>659</v>
      </c>
      <c r="M5359" s="2" t="s">
        <v>783</v>
      </c>
    </row>
    <row r="5360" spans="1:13">
      <c r="A5360" t="s">
        <v>39</v>
      </c>
      <c r="B5360">
        <v>29</v>
      </c>
      <c r="C5360" s="2" t="s">
        <v>217</v>
      </c>
      <c r="D5360" s="2" t="s">
        <v>330</v>
      </c>
      <c r="E5360" s="2" t="s">
        <v>339</v>
      </c>
      <c r="F5360" s="2" t="s">
        <v>413</v>
      </c>
      <c r="G5360" s="2" t="s">
        <v>559</v>
      </c>
      <c r="H5360" s="2" t="s">
        <v>330</v>
      </c>
      <c r="I5360" s="2" t="s">
        <v>365</v>
      </c>
      <c r="J5360" s="2" t="s">
        <v>327</v>
      </c>
      <c r="K5360" s="2" t="s">
        <v>330</v>
      </c>
      <c r="L5360" s="2" t="s">
        <v>660</v>
      </c>
      <c r="M5360" s="2">
        <v>0</v>
      </c>
    </row>
    <row r="5361" spans="1:13">
      <c r="A5361" t="s">
        <v>40</v>
      </c>
      <c r="B5361">
        <v>29</v>
      </c>
      <c r="C5361" s="2" t="s">
        <v>218</v>
      </c>
      <c r="D5361" s="2" t="s">
        <v>368</v>
      </c>
      <c r="E5361" s="2" t="s">
        <v>335</v>
      </c>
      <c r="F5361" s="2" t="s">
        <v>404</v>
      </c>
      <c r="G5361" s="2" t="s">
        <v>559</v>
      </c>
      <c r="H5361" s="2" t="s">
        <v>577</v>
      </c>
      <c r="I5361" s="2" t="s">
        <v>507</v>
      </c>
      <c r="J5361" s="2" t="s">
        <v>327</v>
      </c>
      <c r="K5361" s="2" t="s">
        <v>577</v>
      </c>
      <c r="L5361" s="2" t="s">
        <v>239</v>
      </c>
      <c r="M5361" s="2">
        <v>0</v>
      </c>
    </row>
    <row r="5362" spans="1:13">
      <c r="A5362" t="s">
        <v>41</v>
      </c>
      <c r="B5362">
        <v>29</v>
      </c>
      <c r="C5362" s="2" t="s">
        <v>219</v>
      </c>
      <c r="D5362" s="2" t="s">
        <v>368</v>
      </c>
      <c r="E5362" s="2" t="s">
        <v>377</v>
      </c>
      <c r="F5362" s="2" t="s">
        <v>330</v>
      </c>
      <c r="G5362" s="2" t="s">
        <v>560</v>
      </c>
      <c r="H5362" s="2" t="s">
        <v>578</v>
      </c>
      <c r="I5362" s="2" t="s">
        <v>508</v>
      </c>
      <c r="J5362" s="2" t="s">
        <v>327</v>
      </c>
      <c r="K5362" s="2" t="s">
        <v>617</v>
      </c>
      <c r="L5362" s="2" t="s">
        <v>661</v>
      </c>
      <c r="M5362" s="2" t="s">
        <v>780</v>
      </c>
    </row>
    <row r="5363" spans="1:13">
      <c r="A5363" t="s">
        <v>42</v>
      </c>
      <c r="B5363">
        <v>29</v>
      </c>
      <c r="C5363" s="2" t="s">
        <v>220</v>
      </c>
      <c r="D5363" s="2" t="s">
        <v>330</v>
      </c>
      <c r="E5363" s="2" t="s">
        <v>377</v>
      </c>
      <c r="F5363" s="2" t="s">
        <v>411</v>
      </c>
      <c r="G5363" s="2" t="s">
        <v>560</v>
      </c>
      <c r="H5363" s="2" t="s">
        <v>330</v>
      </c>
      <c r="I5363" s="2" t="s">
        <v>413</v>
      </c>
      <c r="J5363" s="2" t="s">
        <v>327</v>
      </c>
      <c r="K5363" s="2" t="s">
        <v>330</v>
      </c>
      <c r="L5363" s="2" t="s">
        <v>662</v>
      </c>
      <c r="M5363" s="2">
        <v>0</v>
      </c>
    </row>
    <row r="5364" spans="1:13">
      <c r="A5364" t="s">
        <v>43</v>
      </c>
      <c r="B5364">
        <v>29</v>
      </c>
      <c r="C5364" s="2" t="s">
        <v>221</v>
      </c>
      <c r="D5364" s="2" t="s">
        <v>330</v>
      </c>
      <c r="E5364" s="2" t="s">
        <v>378</v>
      </c>
      <c r="F5364" s="2" t="s">
        <v>414</v>
      </c>
      <c r="G5364" s="2" t="s">
        <v>564</v>
      </c>
      <c r="H5364" s="2" t="s">
        <v>572</v>
      </c>
      <c r="I5364" s="2" t="s">
        <v>507</v>
      </c>
      <c r="J5364" s="2" t="s">
        <v>327</v>
      </c>
      <c r="K5364" s="2" t="s">
        <v>609</v>
      </c>
      <c r="L5364" s="2" t="s">
        <v>661</v>
      </c>
      <c r="M5364" s="2" t="s">
        <v>782</v>
      </c>
    </row>
    <row r="5365" spans="1:13">
      <c r="A5365" t="s">
        <v>44</v>
      </c>
      <c r="B5365">
        <v>29</v>
      </c>
      <c r="C5365" s="2" t="s">
        <v>222</v>
      </c>
      <c r="D5365" s="2" t="s">
        <v>369</v>
      </c>
      <c r="E5365" s="2" t="s">
        <v>379</v>
      </c>
      <c r="F5365" s="2" t="s">
        <v>415</v>
      </c>
      <c r="G5365" s="2" t="s">
        <v>564</v>
      </c>
      <c r="H5365" s="2" t="s">
        <v>330</v>
      </c>
      <c r="I5365" s="2" t="s">
        <v>509</v>
      </c>
      <c r="J5365" s="2" t="s">
        <v>327</v>
      </c>
      <c r="K5365" s="2" t="s">
        <v>330</v>
      </c>
      <c r="L5365" s="2" t="s">
        <v>310</v>
      </c>
      <c r="M5365" s="2" t="s">
        <v>795</v>
      </c>
    </row>
    <row r="5366" spans="1:13">
      <c r="A5366" t="s">
        <v>45</v>
      </c>
      <c r="B5366">
        <v>29</v>
      </c>
      <c r="C5366" s="2" t="s">
        <v>223</v>
      </c>
      <c r="D5366" s="2" t="s">
        <v>369</v>
      </c>
      <c r="E5366" s="2" t="s">
        <v>343</v>
      </c>
      <c r="F5366" s="2" t="s">
        <v>397</v>
      </c>
      <c r="G5366" s="2" t="s">
        <v>349</v>
      </c>
      <c r="H5366" s="2" t="s">
        <v>573</v>
      </c>
      <c r="I5366" s="2" t="s">
        <v>292</v>
      </c>
      <c r="J5366" s="2" t="s">
        <v>327</v>
      </c>
      <c r="K5366" s="2" t="s">
        <v>610</v>
      </c>
      <c r="L5366" s="2" t="s">
        <v>663</v>
      </c>
      <c r="M5366" s="2">
        <v>0</v>
      </c>
    </row>
    <row r="5367" spans="1:13">
      <c r="A5367" t="s">
        <v>46</v>
      </c>
      <c r="B5367">
        <v>29</v>
      </c>
      <c r="C5367" s="2" t="s">
        <v>224</v>
      </c>
      <c r="D5367" s="2" t="s">
        <v>364</v>
      </c>
      <c r="E5367" s="2" t="s">
        <v>336</v>
      </c>
      <c r="F5367" s="2" t="s">
        <v>414</v>
      </c>
      <c r="G5367" s="2" t="s">
        <v>565</v>
      </c>
      <c r="H5367" s="2" t="s">
        <v>415</v>
      </c>
      <c r="I5367" s="2" t="s">
        <v>510</v>
      </c>
      <c r="J5367" s="2" t="s">
        <v>327</v>
      </c>
      <c r="K5367" s="2" t="s">
        <v>483</v>
      </c>
      <c r="L5367" s="2" t="s">
        <v>664</v>
      </c>
      <c r="M5367" s="2" t="s">
        <v>777</v>
      </c>
    </row>
    <row r="5368" spans="1:13">
      <c r="A5368" t="s">
        <v>47</v>
      </c>
      <c r="B5368">
        <v>29</v>
      </c>
      <c r="C5368" s="2" t="s">
        <v>225</v>
      </c>
      <c r="D5368" s="2" t="s">
        <v>364</v>
      </c>
      <c r="E5368" s="2" t="s">
        <v>380</v>
      </c>
      <c r="F5368" s="2" t="s">
        <v>416</v>
      </c>
      <c r="G5368" s="2" t="s">
        <v>565</v>
      </c>
      <c r="H5368" s="2" t="s">
        <v>330</v>
      </c>
      <c r="I5368" s="2" t="s">
        <v>381</v>
      </c>
      <c r="J5368" s="2" t="s">
        <v>327</v>
      </c>
      <c r="K5368" s="2" t="s">
        <v>330</v>
      </c>
      <c r="L5368" s="2" t="s">
        <v>665</v>
      </c>
      <c r="M5368" s="2">
        <v>0</v>
      </c>
    </row>
    <row r="5369" spans="1:13">
      <c r="A5369" t="s">
        <v>48</v>
      </c>
      <c r="B5369">
        <v>29</v>
      </c>
      <c r="C5369" s="2" t="s">
        <v>326</v>
      </c>
      <c r="D5369" s="2" t="s">
        <v>330</v>
      </c>
      <c r="E5369" s="2" t="s">
        <v>380</v>
      </c>
      <c r="F5369" s="2" t="s">
        <v>417</v>
      </c>
      <c r="G5369" s="2" t="s">
        <v>566</v>
      </c>
      <c r="H5369" s="2" t="s">
        <v>579</v>
      </c>
      <c r="I5369" s="2" t="s">
        <v>365</v>
      </c>
      <c r="J5369" s="2" t="s">
        <v>372</v>
      </c>
      <c r="K5369" s="2" t="s">
        <v>618</v>
      </c>
      <c r="L5369" s="2" t="s">
        <v>666</v>
      </c>
      <c r="M5369" s="2" t="s">
        <v>796</v>
      </c>
    </row>
    <row r="5370" spans="1:13">
      <c r="A5370" t="s">
        <v>49</v>
      </c>
      <c r="B5370">
        <v>29</v>
      </c>
      <c r="C5370" s="2" t="s">
        <v>327</v>
      </c>
      <c r="D5370" s="2" t="s">
        <v>330</v>
      </c>
      <c r="E5370" s="2" t="s">
        <v>380</v>
      </c>
      <c r="F5370" s="2" t="s">
        <v>414</v>
      </c>
      <c r="G5370" s="2" t="s">
        <v>566</v>
      </c>
      <c r="H5370" s="2" t="s">
        <v>330</v>
      </c>
      <c r="I5370" s="2" t="s">
        <v>511</v>
      </c>
      <c r="J5370" s="2" t="s">
        <v>372</v>
      </c>
      <c r="K5370" s="2" t="s">
        <v>330</v>
      </c>
      <c r="L5370" s="2" t="s">
        <v>667</v>
      </c>
      <c r="M5370" s="2">
        <v>0</v>
      </c>
    </row>
    <row r="5371" spans="1:13">
      <c r="A5371" t="s">
        <v>50</v>
      </c>
      <c r="B5371">
        <v>29</v>
      </c>
      <c r="C5371" s="2" t="s">
        <v>328</v>
      </c>
      <c r="D5371" s="2" t="s">
        <v>330</v>
      </c>
      <c r="E5371" s="2" t="s">
        <v>380</v>
      </c>
      <c r="F5371" s="2" t="s">
        <v>397</v>
      </c>
      <c r="G5371" s="2" t="s">
        <v>566</v>
      </c>
      <c r="H5371" s="2" t="s">
        <v>580</v>
      </c>
      <c r="I5371" s="2" t="s">
        <v>489</v>
      </c>
      <c r="J5371" s="2" t="s">
        <v>372</v>
      </c>
      <c r="K5371" s="2" t="s">
        <v>580</v>
      </c>
      <c r="L5371" s="2" t="s">
        <v>668</v>
      </c>
      <c r="M5371" s="2" t="s">
        <v>796</v>
      </c>
    </row>
    <row r="5372" spans="1:13">
      <c r="A5372" t="s">
        <v>51</v>
      </c>
      <c r="B5372">
        <v>29</v>
      </c>
      <c r="C5372" s="2" t="s">
        <v>329</v>
      </c>
      <c r="D5372" s="2" t="s">
        <v>330</v>
      </c>
      <c r="E5372" s="2" t="s">
        <v>380</v>
      </c>
      <c r="F5372" s="2" t="s">
        <v>418</v>
      </c>
      <c r="G5372" s="2" t="s">
        <v>567</v>
      </c>
      <c r="H5372" s="2" t="s">
        <v>581</v>
      </c>
      <c r="I5372" s="2" t="s">
        <v>512</v>
      </c>
      <c r="J5372" s="2" t="s">
        <v>372</v>
      </c>
      <c r="K5372" s="2" t="s">
        <v>619</v>
      </c>
      <c r="L5372" s="2" t="s">
        <v>669</v>
      </c>
      <c r="M5372" s="2">
        <v>0</v>
      </c>
    </row>
    <row r="5373" spans="1:13">
      <c r="A5373" t="s">
        <v>52</v>
      </c>
      <c r="B5373">
        <v>29</v>
      </c>
      <c r="C5373" s="2" t="s">
        <v>226</v>
      </c>
      <c r="D5373" s="2" t="s">
        <v>330</v>
      </c>
      <c r="E5373" s="2" t="s">
        <v>380</v>
      </c>
      <c r="F5373" s="2" t="s">
        <v>414</v>
      </c>
      <c r="G5373" s="2" t="s">
        <v>568</v>
      </c>
      <c r="H5373" s="2" t="s">
        <v>582</v>
      </c>
      <c r="I5373" s="2" t="s">
        <v>513</v>
      </c>
      <c r="J5373" s="2" t="s">
        <v>372</v>
      </c>
      <c r="K5373" s="2" t="s">
        <v>620</v>
      </c>
      <c r="L5373" s="2" t="s">
        <v>670</v>
      </c>
      <c r="M5373" s="2">
        <v>0</v>
      </c>
    </row>
    <row r="5374" spans="1:13">
      <c r="A5374" t="s">
        <v>53</v>
      </c>
      <c r="B5374">
        <v>29</v>
      </c>
      <c r="C5374" s="2" t="s">
        <v>227</v>
      </c>
      <c r="D5374" s="2" t="s">
        <v>330</v>
      </c>
      <c r="E5374" s="2" t="s">
        <v>380</v>
      </c>
      <c r="F5374" s="2" t="s">
        <v>418</v>
      </c>
      <c r="G5374" s="2" t="s">
        <v>334</v>
      </c>
      <c r="H5374" s="2" t="s">
        <v>578</v>
      </c>
      <c r="I5374" s="2" t="s">
        <v>426</v>
      </c>
      <c r="J5374" s="2" t="s">
        <v>372</v>
      </c>
      <c r="K5374" s="2" t="s">
        <v>621</v>
      </c>
      <c r="L5374" s="2" t="s">
        <v>671</v>
      </c>
      <c r="M5374" s="2">
        <v>0</v>
      </c>
    </row>
    <row r="5375" spans="1:13">
      <c r="A5375" t="s">
        <v>54</v>
      </c>
      <c r="B5375">
        <v>29</v>
      </c>
      <c r="C5375" s="2" t="s">
        <v>228</v>
      </c>
      <c r="D5375" s="2" t="s">
        <v>330</v>
      </c>
      <c r="E5375" s="2" t="s">
        <v>380</v>
      </c>
      <c r="F5375" s="2" t="s">
        <v>419</v>
      </c>
      <c r="G5375" s="2" t="s">
        <v>334</v>
      </c>
      <c r="H5375" s="2" t="s">
        <v>583</v>
      </c>
      <c r="I5375" s="2" t="s">
        <v>443</v>
      </c>
      <c r="J5375" s="2" t="s">
        <v>379</v>
      </c>
      <c r="K5375" s="2" t="s">
        <v>583</v>
      </c>
      <c r="L5375" s="2" t="s">
        <v>672</v>
      </c>
      <c r="M5375" s="2" t="s">
        <v>777</v>
      </c>
    </row>
    <row r="5376" spans="1:13">
      <c r="A5376" t="s">
        <v>55</v>
      </c>
      <c r="B5376">
        <v>29</v>
      </c>
      <c r="C5376" s="2" t="s">
        <v>229</v>
      </c>
      <c r="D5376" s="2" t="s">
        <v>330</v>
      </c>
      <c r="E5376" s="2" t="s">
        <v>380</v>
      </c>
      <c r="F5376" s="2" t="s">
        <v>420</v>
      </c>
      <c r="G5376" s="2" t="s">
        <v>337</v>
      </c>
      <c r="H5376" s="2" t="s">
        <v>581</v>
      </c>
      <c r="I5376" s="2" t="s">
        <v>443</v>
      </c>
      <c r="J5376" s="2" t="s">
        <v>379</v>
      </c>
      <c r="K5376" s="2" t="s">
        <v>619</v>
      </c>
      <c r="L5376" s="2" t="s">
        <v>657</v>
      </c>
      <c r="M5376" s="2">
        <v>0</v>
      </c>
    </row>
    <row r="5377" spans="1:13">
      <c r="A5377" t="s">
        <v>56</v>
      </c>
      <c r="B5377">
        <v>29</v>
      </c>
      <c r="C5377" s="2" t="s">
        <v>230</v>
      </c>
      <c r="D5377" s="2" t="s">
        <v>330</v>
      </c>
      <c r="E5377" s="2" t="s">
        <v>380</v>
      </c>
      <c r="F5377" s="2" t="s">
        <v>421</v>
      </c>
      <c r="G5377" s="2" t="s">
        <v>569</v>
      </c>
      <c r="H5377" s="2" t="s">
        <v>584</v>
      </c>
      <c r="I5377" s="2" t="s">
        <v>512</v>
      </c>
      <c r="J5377" s="2" t="s">
        <v>379</v>
      </c>
      <c r="K5377" s="2" t="s">
        <v>622</v>
      </c>
      <c r="L5377" s="2" t="s">
        <v>673</v>
      </c>
      <c r="M5377" s="2" t="s">
        <v>784</v>
      </c>
    </row>
    <row r="5378" spans="1:13">
      <c r="A5378" t="s">
        <v>57</v>
      </c>
      <c r="B5378">
        <v>29</v>
      </c>
      <c r="C5378" s="2" t="s">
        <v>231</v>
      </c>
      <c r="D5378" s="2" t="s">
        <v>330</v>
      </c>
      <c r="E5378" s="2" t="s">
        <v>380</v>
      </c>
      <c r="F5378" s="2" t="s">
        <v>422</v>
      </c>
      <c r="G5378" s="2" t="s">
        <v>327</v>
      </c>
      <c r="H5378" s="2" t="s">
        <v>365</v>
      </c>
      <c r="I5378" s="2" t="s">
        <v>514</v>
      </c>
      <c r="J5378" s="2" t="s">
        <v>379</v>
      </c>
      <c r="K5378" s="2" t="s">
        <v>364</v>
      </c>
      <c r="L5378" s="2" t="s">
        <v>236</v>
      </c>
      <c r="M5378" s="2">
        <v>0</v>
      </c>
    </row>
    <row r="5379" spans="1:13">
      <c r="A5379" t="s">
        <v>58</v>
      </c>
      <c r="B5379">
        <v>29</v>
      </c>
      <c r="C5379" s="2" t="s">
        <v>232</v>
      </c>
      <c r="D5379" s="2" t="s">
        <v>330</v>
      </c>
      <c r="E5379" s="2" t="s">
        <v>381</v>
      </c>
      <c r="F5379" s="2" t="s">
        <v>423</v>
      </c>
      <c r="G5379" s="2" t="s">
        <v>570</v>
      </c>
      <c r="H5379" s="2" t="s">
        <v>585</v>
      </c>
      <c r="I5379" s="2" t="s">
        <v>515</v>
      </c>
      <c r="J5379" s="2" t="s">
        <v>379</v>
      </c>
      <c r="K5379" s="2" t="s">
        <v>623</v>
      </c>
      <c r="L5379" s="2" t="s">
        <v>674</v>
      </c>
      <c r="M5379" s="2">
        <v>0</v>
      </c>
    </row>
    <row r="5380" spans="1:13">
      <c r="A5380" t="s">
        <v>59</v>
      </c>
      <c r="B5380">
        <v>29</v>
      </c>
      <c r="C5380" s="2" t="s">
        <v>330</v>
      </c>
      <c r="D5380" s="2" t="s">
        <v>364</v>
      </c>
      <c r="E5380" s="2" t="s">
        <v>381</v>
      </c>
      <c r="F5380" s="2" t="s">
        <v>411</v>
      </c>
      <c r="G5380" s="2" t="s">
        <v>570</v>
      </c>
      <c r="H5380" s="2" t="s">
        <v>330</v>
      </c>
      <c r="I5380" s="2" t="s">
        <v>415</v>
      </c>
      <c r="J5380" s="2" t="s">
        <v>379</v>
      </c>
      <c r="K5380" s="2" t="s">
        <v>330</v>
      </c>
      <c r="L5380" s="2" t="s">
        <v>674</v>
      </c>
      <c r="M5380" s="2" t="s">
        <v>796</v>
      </c>
    </row>
    <row r="5381" spans="1:13">
      <c r="A5381" t="s">
        <v>60</v>
      </c>
      <c r="B5381">
        <v>29</v>
      </c>
      <c r="C5381" s="2" t="s">
        <v>331</v>
      </c>
      <c r="D5381" s="2" t="s">
        <v>364</v>
      </c>
      <c r="E5381" s="2" t="s">
        <v>381</v>
      </c>
      <c r="F5381" s="2" t="s">
        <v>424</v>
      </c>
      <c r="G5381" s="2" t="s">
        <v>376</v>
      </c>
      <c r="H5381" s="2" t="s">
        <v>586</v>
      </c>
      <c r="I5381" s="2" t="s">
        <v>516</v>
      </c>
      <c r="J5381" s="2" t="s">
        <v>379</v>
      </c>
      <c r="K5381" s="2" t="s">
        <v>580</v>
      </c>
      <c r="L5381" s="2" t="s">
        <v>343</v>
      </c>
      <c r="M5381" s="2">
        <v>0</v>
      </c>
    </row>
    <row r="5382" spans="1:13">
      <c r="A5382" t="s">
        <v>61</v>
      </c>
      <c r="B5382">
        <v>29</v>
      </c>
      <c r="C5382" s="2" t="s">
        <v>233</v>
      </c>
      <c r="D5382" s="2" t="s">
        <v>330</v>
      </c>
      <c r="E5382" s="2" t="s">
        <v>381</v>
      </c>
      <c r="F5382" s="2" t="s">
        <v>425</v>
      </c>
      <c r="G5382" s="2" t="s">
        <v>571</v>
      </c>
      <c r="H5382" s="2" t="s">
        <v>587</v>
      </c>
      <c r="I5382" s="2" t="s">
        <v>517</v>
      </c>
      <c r="J5382" s="2" t="s">
        <v>379</v>
      </c>
      <c r="K5382" s="2" t="s">
        <v>624</v>
      </c>
      <c r="L5382" s="2" t="s">
        <v>675</v>
      </c>
      <c r="M5382" s="2" t="s">
        <v>797</v>
      </c>
    </row>
    <row r="5383" spans="1:13">
      <c r="A5383" t="s">
        <v>62</v>
      </c>
      <c r="B5383">
        <v>29</v>
      </c>
      <c r="C5383" s="2" t="s">
        <v>234</v>
      </c>
      <c r="D5383" s="2" t="s">
        <v>368</v>
      </c>
      <c r="E5383" s="2" t="s">
        <v>381</v>
      </c>
      <c r="F5383" s="2" t="s">
        <v>426</v>
      </c>
      <c r="G5383" s="2" t="s">
        <v>345</v>
      </c>
      <c r="H5383" s="2" t="s">
        <v>588</v>
      </c>
      <c r="I5383" s="2" t="s">
        <v>427</v>
      </c>
      <c r="J5383" s="2" t="s">
        <v>379</v>
      </c>
      <c r="K5383" s="2" t="s">
        <v>625</v>
      </c>
      <c r="L5383" s="2" t="s">
        <v>676</v>
      </c>
      <c r="M5383" s="2" t="s">
        <v>772</v>
      </c>
    </row>
    <row r="5384" spans="1:13">
      <c r="A5384" t="s">
        <v>63</v>
      </c>
      <c r="B5384">
        <v>29</v>
      </c>
      <c r="C5384" s="2" t="s">
        <v>235</v>
      </c>
      <c r="D5384" s="2" t="s">
        <v>368</v>
      </c>
      <c r="E5384" s="2" t="s">
        <v>381</v>
      </c>
      <c r="F5384" s="2" t="s">
        <v>417</v>
      </c>
      <c r="G5384" s="2" t="s">
        <v>375</v>
      </c>
      <c r="H5384" s="2" t="s">
        <v>587</v>
      </c>
      <c r="I5384" s="2" t="s">
        <v>263</v>
      </c>
      <c r="J5384" s="2" t="s">
        <v>379</v>
      </c>
      <c r="K5384" s="2" t="s">
        <v>624</v>
      </c>
      <c r="L5384" s="2" t="s">
        <v>359</v>
      </c>
      <c r="M5384" s="2" t="s">
        <v>786</v>
      </c>
    </row>
    <row r="5385" spans="1:13">
      <c r="A5385" t="s">
        <v>64</v>
      </c>
      <c r="B5385">
        <v>29</v>
      </c>
      <c r="C5385" s="2" t="s">
        <v>236</v>
      </c>
      <c r="D5385" s="2" t="s">
        <v>330</v>
      </c>
      <c r="E5385" s="2" t="s">
        <v>381</v>
      </c>
      <c r="F5385" s="2" t="s">
        <v>425</v>
      </c>
      <c r="G5385" s="2" t="s">
        <v>371</v>
      </c>
      <c r="H5385" s="2" t="s">
        <v>366</v>
      </c>
      <c r="I5385" s="2" t="s">
        <v>263</v>
      </c>
      <c r="J5385" s="2" t="s">
        <v>379</v>
      </c>
      <c r="K5385" s="2" t="s">
        <v>368</v>
      </c>
      <c r="L5385" s="2" t="s">
        <v>655</v>
      </c>
      <c r="M5385" s="2">
        <v>0</v>
      </c>
    </row>
    <row r="5386" spans="1:13">
      <c r="A5386" t="s">
        <v>65</v>
      </c>
      <c r="B5386">
        <v>29</v>
      </c>
      <c r="C5386" s="2" t="s">
        <v>237</v>
      </c>
      <c r="D5386" s="2" t="s">
        <v>364</v>
      </c>
      <c r="E5386" s="2" t="s">
        <v>382</v>
      </c>
      <c r="F5386" s="2" t="s">
        <v>426</v>
      </c>
      <c r="G5386" s="2" t="s">
        <v>374</v>
      </c>
      <c r="H5386" s="2" t="s">
        <v>366</v>
      </c>
      <c r="I5386" s="2" t="s">
        <v>427</v>
      </c>
      <c r="J5386" s="2" t="s">
        <v>379</v>
      </c>
      <c r="K5386" s="2" t="s">
        <v>368</v>
      </c>
      <c r="L5386" s="2" t="s">
        <v>677</v>
      </c>
      <c r="M5386" s="2" t="s">
        <v>775</v>
      </c>
    </row>
    <row r="5387" spans="1:13">
      <c r="A5387" t="s">
        <v>66</v>
      </c>
      <c r="B5387">
        <v>29</v>
      </c>
      <c r="C5387" s="2" t="s">
        <v>330</v>
      </c>
      <c r="D5387" s="2" t="s">
        <v>364</v>
      </c>
      <c r="E5387" s="2" t="s">
        <v>382</v>
      </c>
      <c r="F5387" s="2" t="s">
        <v>330</v>
      </c>
      <c r="G5387" s="2" t="s">
        <v>374</v>
      </c>
      <c r="H5387" s="2" t="s">
        <v>330</v>
      </c>
      <c r="I5387" s="2" t="s">
        <v>330</v>
      </c>
      <c r="J5387" s="2" t="s">
        <v>379</v>
      </c>
      <c r="K5387" s="2" t="s">
        <v>330</v>
      </c>
      <c r="L5387" s="2" t="s">
        <v>677</v>
      </c>
      <c r="M5387" s="2" t="s">
        <v>784</v>
      </c>
    </row>
    <row r="5388" spans="1:13">
      <c r="A5388" t="s">
        <v>67</v>
      </c>
      <c r="B5388">
        <v>29</v>
      </c>
      <c r="C5388" s="2" t="s">
        <v>238</v>
      </c>
      <c r="D5388" s="2" t="s">
        <v>330</v>
      </c>
      <c r="E5388" s="2" t="s">
        <v>382</v>
      </c>
      <c r="F5388" s="2" t="s">
        <v>427</v>
      </c>
      <c r="G5388" s="2" t="s">
        <v>374</v>
      </c>
      <c r="H5388" s="2" t="s">
        <v>589</v>
      </c>
      <c r="I5388" s="2" t="s">
        <v>518</v>
      </c>
      <c r="J5388" s="2" t="s">
        <v>379</v>
      </c>
      <c r="K5388" s="2" t="s">
        <v>589</v>
      </c>
      <c r="L5388" s="2" t="s">
        <v>678</v>
      </c>
      <c r="M5388" s="2">
        <v>0</v>
      </c>
    </row>
    <row r="5389" spans="1:13">
      <c r="A5389" t="s">
        <v>68</v>
      </c>
      <c r="B5389">
        <v>29</v>
      </c>
      <c r="C5389" s="2" t="s">
        <v>239</v>
      </c>
      <c r="D5389" s="2" t="s">
        <v>330</v>
      </c>
      <c r="E5389" s="2" t="s">
        <v>382</v>
      </c>
      <c r="F5389" s="2" t="s">
        <v>417</v>
      </c>
      <c r="G5389" s="2" t="s">
        <v>374</v>
      </c>
      <c r="H5389" s="2" t="s">
        <v>330</v>
      </c>
      <c r="I5389" s="2" t="s">
        <v>519</v>
      </c>
      <c r="J5389" s="2" t="s">
        <v>379</v>
      </c>
      <c r="K5389" s="2" t="s">
        <v>330</v>
      </c>
      <c r="L5389" s="2" t="s">
        <v>679</v>
      </c>
      <c r="M5389" s="2">
        <v>0</v>
      </c>
    </row>
    <row r="5390" spans="1:13">
      <c r="A5390" t="s">
        <v>69</v>
      </c>
      <c r="B5390">
        <v>29</v>
      </c>
      <c r="C5390" s="2" t="s">
        <v>240</v>
      </c>
      <c r="D5390" s="2" t="s">
        <v>330</v>
      </c>
      <c r="E5390" s="2" t="s">
        <v>382</v>
      </c>
      <c r="F5390" s="2" t="s">
        <v>428</v>
      </c>
      <c r="G5390" s="2" t="s">
        <v>374</v>
      </c>
      <c r="H5390" s="2" t="s">
        <v>330</v>
      </c>
      <c r="I5390" s="2" t="s">
        <v>520</v>
      </c>
      <c r="J5390" s="2" t="s">
        <v>379</v>
      </c>
      <c r="K5390" s="2" t="s">
        <v>330</v>
      </c>
      <c r="L5390" s="2" t="s">
        <v>680</v>
      </c>
      <c r="M5390" s="2" t="s">
        <v>777</v>
      </c>
    </row>
    <row r="5391" spans="1:13">
      <c r="A5391" t="s">
        <v>70</v>
      </c>
      <c r="B5391">
        <v>29</v>
      </c>
      <c r="C5391" s="2" t="s">
        <v>241</v>
      </c>
      <c r="D5391" s="2" t="s">
        <v>330</v>
      </c>
      <c r="E5391" s="2" t="s">
        <v>382</v>
      </c>
      <c r="F5391" s="2" t="s">
        <v>429</v>
      </c>
      <c r="G5391" s="2" t="s">
        <v>374</v>
      </c>
      <c r="H5391" s="2" t="s">
        <v>330</v>
      </c>
      <c r="I5391" s="2" t="s">
        <v>521</v>
      </c>
      <c r="J5391" s="2" t="s">
        <v>379</v>
      </c>
      <c r="K5391" s="2" t="s">
        <v>330</v>
      </c>
      <c r="L5391" s="2" t="s">
        <v>681</v>
      </c>
      <c r="M5391" s="2" t="s">
        <v>784</v>
      </c>
    </row>
    <row r="5392" spans="1:13">
      <c r="A5392" t="s">
        <v>71</v>
      </c>
      <c r="B5392">
        <v>29</v>
      </c>
      <c r="C5392" s="2" t="s">
        <v>241</v>
      </c>
      <c r="D5392" s="2" t="s">
        <v>330</v>
      </c>
      <c r="E5392" s="2" t="s">
        <v>382</v>
      </c>
      <c r="F5392" s="2" t="s">
        <v>414</v>
      </c>
      <c r="G5392" s="2" t="s">
        <v>374</v>
      </c>
      <c r="H5392" s="2" t="s">
        <v>330</v>
      </c>
      <c r="I5392" s="2" t="s">
        <v>464</v>
      </c>
      <c r="J5392" s="2" t="s">
        <v>379</v>
      </c>
      <c r="K5392" s="2" t="s">
        <v>330</v>
      </c>
      <c r="L5392" s="2" t="s">
        <v>681</v>
      </c>
      <c r="M5392" s="2">
        <v>0</v>
      </c>
    </row>
    <row r="5393" spans="1:13">
      <c r="A5393" t="s">
        <v>72</v>
      </c>
      <c r="B5393">
        <v>29</v>
      </c>
      <c r="C5393" s="2" t="s">
        <v>242</v>
      </c>
      <c r="D5393" s="2" t="s">
        <v>330</v>
      </c>
      <c r="E5393" s="2" t="s">
        <v>382</v>
      </c>
      <c r="F5393" s="2" t="s">
        <v>430</v>
      </c>
      <c r="G5393" s="2" t="s">
        <v>374</v>
      </c>
      <c r="H5393" s="2" t="s">
        <v>330</v>
      </c>
      <c r="I5393" s="2" t="s">
        <v>472</v>
      </c>
      <c r="J5393" s="2" t="s">
        <v>343</v>
      </c>
      <c r="K5393" s="2" t="s">
        <v>330</v>
      </c>
      <c r="L5393" s="2" t="s">
        <v>682</v>
      </c>
      <c r="M5393" s="2" t="s">
        <v>777</v>
      </c>
    </row>
    <row r="5394" spans="1:13">
      <c r="A5394" t="s">
        <v>73</v>
      </c>
      <c r="B5394">
        <v>29</v>
      </c>
      <c r="C5394" s="2" t="s">
        <v>332</v>
      </c>
      <c r="D5394" s="2" t="s">
        <v>330</v>
      </c>
      <c r="E5394" s="2" t="s">
        <v>382</v>
      </c>
      <c r="F5394" s="2" t="s">
        <v>431</v>
      </c>
      <c r="G5394" s="2" t="s">
        <v>374</v>
      </c>
      <c r="H5394" s="2" t="s">
        <v>330</v>
      </c>
      <c r="I5394" s="2" t="s">
        <v>330</v>
      </c>
      <c r="J5394" s="2" t="s">
        <v>343</v>
      </c>
      <c r="K5394" s="2" t="s">
        <v>330</v>
      </c>
      <c r="L5394" s="2" t="s">
        <v>683</v>
      </c>
      <c r="M5394" s="2">
        <v>0</v>
      </c>
    </row>
    <row r="5395" spans="1:13">
      <c r="A5395" t="s">
        <v>74</v>
      </c>
      <c r="B5395">
        <v>29</v>
      </c>
      <c r="C5395" s="2" t="s">
        <v>333</v>
      </c>
      <c r="D5395" s="2" t="s">
        <v>330</v>
      </c>
      <c r="E5395" s="2" t="s">
        <v>382</v>
      </c>
      <c r="F5395" s="2" t="s">
        <v>432</v>
      </c>
      <c r="G5395" s="2" t="s">
        <v>374</v>
      </c>
      <c r="H5395" s="2" t="s">
        <v>330</v>
      </c>
      <c r="I5395" s="2" t="s">
        <v>464</v>
      </c>
      <c r="J5395" s="2" t="s">
        <v>343</v>
      </c>
      <c r="K5395" s="2" t="s">
        <v>330</v>
      </c>
      <c r="L5395" s="2" t="s">
        <v>684</v>
      </c>
      <c r="M5395" s="2">
        <v>0</v>
      </c>
    </row>
    <row r="5396" spans="1:13">
      <c r="A5396" t="s">
        <v>75</v>
      </c>
      <c r="B5396">
        <v>29</v>
      </c>
      <c r="C5396" s="2" t="s">
        <v>334</v>
      </c>
      <c r="D5396" s="2" t="s">
        <v>330</v>
      </c>
      <c r="E5396" s="2" t="s">
        <v>382</v>
      </c>
      <c r="F5396" s="2" t="s">
        <v>433</v>
      </c>
      <c r="G5396" s="2" t="s">
        <v>374</v>
      </c>
      <c r="H5396" s="2" t="s">
        <v>330</v>
      </c>
      <c r="I5396" s="2" t="s">
        <v>522</v>
      </c>
      <c r="J5396" s="2" t="s">
        <v>343</v>
      </c>
      <c r="K5396" s="2" t="s">
        <v>330</v>
      </c>
      <c r="L5396" s="2" t="s">
        <v>557</v>
      </c>
      <c r="M5396" s="2">
        <v>0</v>
      </c>
    </row>
    <row r="5397" spans="1:13">
      <c r="A5397" t="s">
        <v>76</v>
      </c>
      <c r="B5397">
        <v>29</v>
      </c>
      <c r="C5397" s="2" t="s">
        <v>197</v>
      </c>
      <c r="D5397" s="2" t="s">
        <v>330</v>
      </c>
      <c r="E5397" s="2" t="s">
        <v>382</v>
      </c>
      <c r="F5397" s="2" t="s">
        <v>434</v>
      </c>
      <c r="G5397" s="2" t="s">
        <v>374</v>
      </c>
      <c r="H5397" s="2" t="s">
        <v>330</v>
      </c>
      <c r="I5397" s="2" t="s">
        <v>523</v>
      </c>
      <c r="J5397" s="2" t="s">
        <v>343</v>
      </c>
      <c r="K5397" s="2" t="s">
        <v>330</v>
      </c>
      <c r="L5397" s="2" t="s">
        <v>326</v>
      </c>
      <c r="M5397" s="2" t="s">
        <v>786</v>
      </c>
    </row>
    <row r="5398" spans="1:13">
      <c r="A5398" t="s">
        <v>77</v>
      </c>
      <c r="B5398">
        <v>29</v>
      </c>
      <c r="C5398" s="2" t="s">
        <v>335</v>
      </c>
      <c r="D5398" s="2" t="s">
        <v>330</v>
      </c>
      <c r="E5398" s="2" t="s">
        <v>381</v>
      </c>
      <c r="F5398" s="2" t="s">
        <v>435</v>
      </c>
      <c r="G5398" s="2" t="s">
        <v>375</v>
      </c>
      <c r="H5398" s="2" t="s">
        <v>582</v>
      </c>
      <c r="I5398" s="2" t="s">
        <v>491</v>
      </c>
      <c r="J5398" s="2" t="s">
        <v>343</v>
      </c>
      <c r="K5398" s="2" t="s">
        <v>626</v>
      </c>
      <c r="L5398" s="2" t="s">
        <v>562</v>
      </c>
      <c r="M5398" s="2" t="s">
        <v>797</v>
      </c>
    </row>
    <row r="5399" spans="1:13">
      <c r="A5399" t="s">
        <v>78</v>
      </c>
      <c r="B5399">
        <v>29</v>
      </c>
      <c r="C5399" s="2" t="s">
        <v>226</v>
      </c>
      <c r="D5399" s="2" t="s">
        <v>330</v>
      </c>
      <c r="E5399" s="2" t="s">
        <v>381</v>
      </c>
      <c r="F5399" s="2" t="s">
        <v>434</v>
      </c>
      <c r="G5399" s="2" t="s">
        <v>345</v>
      </c>
      <c r="H5399" s="2" t="s">
        <v>586</v>
      </c>
      <c r="I5399" s="2" t="s">
        <v>524</v>
      </c>
      <c r="J5399" s="2" t="s">
        <v>343</v>
      </c>
      <c r="K5399" s="2" t="s">
        <v>597</v>
      </c>
      <c r="L5399" s="2" t="s">
        <v>685</v>
      </c>
      <c r="M5399" s="2" t="s">
        <v>797</v>
      </c>
    </row>
    <row r="5400" spans="1:13">
      <c r="A5400" t="s">
        <v>79</v>
      </c>
      <c r="B5400">
        <v>29</v>
      </c>
      <c r="C5400" s="2" t="s">
        <v>243</v>
      </c>
      <c r="D5400" s="2" t="s">
        <v>330</v>
      </c>
      <c r="E5400" s="2" t="s">
        <v>383</v>
      </c>
      <c r="F5400" s="2" t="s">
        <v>436</v>
      </c>
      <c r="G5400" s="2" t="s">
        <v>376</v>
      </c>
      <c r="H5400" s="2" t="s">
        <v>586</v>
      </c>
      <c r="I5400" s="2" t="s">
        <v>418</v>
      </c>
      <c r="J5400" s="2" t="s">
        <v>343</v>
      </c>
      <c r="K5400" s="2" t="s">
        <v>627</v>
      </c>
      <c r="L5400" s="2" t="s">
        <v>686</v>
      </c>
      <c r="M5400" s="2" t="s">
        <v>795</v>
      </c>
    </row>
    <row r="5401" spans="1:13">
      <c r="A5401" t="s">
        <v>80</v>
      </c>
      <c r="B5401">
        <v>29</v>
      </c>
      <c r="C5401" s="2" t="s">
        <v>244</v>
      </c>
      <c r="D5401" s="2" t="s">
        <v>330</v>
      </c>
      <c r="E5401" s="2" t="s">
        <v>380</v>
      </c>
      <c r="F5401" s="2" t="s">
        <v>391</v>
      </c>
      <c r="G5401" s="2" t="s">
        <v>376</v>
      </c>
      <c r="H5401" s="2" t="s">
        <v>330</v>
      </c>
      <c r="I5401" s="2" t="s">
        <v>468</v>
      </c>
      <c r="J5401" s="2" t="s">
        <v>343</v>
      </c>
      <c r="K5401" s="2" t="s">
        <v>330</v>
      </c>
      <c r="L5401" s="2" t="s">
        <v>687</v>
      </c>
      <c r="M5401" s="2" t="s">
        <v>797</v>
      </c>
    </row>
    <row r="5402" spans="1:13">
      <c r="A5402" t="s">
        <v>81</v>
      </c>
      <c r="B5402">
        <v>29</v>
      </c>
      <c r="C5402" s="2" t="s">
        <v>245</v>
      </c>
      <c r="D5402" s="2" t="s">
        <v>330</v>
      </c>
      <c r="E5402" s="2" t="s">
        <v>380</v>
      </c>
      <c r="F5402" s="2" t="s">
        <v>395</v>
      </c>
      <c r="G5402" s="2" t="s">
        <v>376</v>
      </c>
      <c r="H5402" s="2" t="s">
        <v>330</v>
      </c>
      <c r="I5402" s="2" t="s">
        <v>525</v>
      </c>
      <c r="J5402" s="2" t="s">
        <v>343</v>
      </c>
      <c r="K5402" s="2" t="s">
        <v>330</v>
      </c>
      <c r="L5402" s="2" t="s">
        <v>688</v>
      </c>
      <c r="M5402" s="2" t="s">
        <v>784</v>
      </c>
    </row>
    <row r="5403" spans="1:13">
      <c r="A5403" t="s">
        <v>82</v>
      </c>
      <c r="B5403">
        <v>29</v>
      </c>
      <c r="C5403" s="2" t="s">
        <v>246</v>
      </c>
      <c r="D5403" s="2" t="s">
        <v>330</v>
      </c>
      <c r="E5403" s="2" t="s">
        <v>336</v>
      </c>
      <c r="F5403" s="2" t="s">
        <v>395</v>
      </c>
      <c r="G5403" s="2" t="s">
        <v>376</v>
      </c>
      <c r="H5403" s="2" t="s">
        <v>330</v>
      </c>
      <c r="I5403" s="2" t="s">
        <v>422</v>
      </c>
      <c r="J5403" s="2" t="s">
        <v>343</v>
      </c>
      <c r="K5403" s="2" t="s">
        <v>330</v>
      </c>
      <c r="L5403" s="2" t="s">
        <v>689</v>
      </c>
      <c r="M5403" s="2" t="s">
        <v>775</v>
      </c>
    </row>
    <row r="5404" spans="1:13">
      <c r="A5404" t="s">
        <v>83</v>
      </c>
      <c r="B5404">
        <v>29</v>
      </c>
      <c r="C5404" s="2" t="s">
        <v>246</v>
      </c>
      <c r="D5404" s="2" t="s">
        <v>330</v>
      </c>
      <c r="E5404" s="2" t="s">
        <v>384</v>
      </c>
      <c r="F5404" s="2" t="s">
        <v>330</v>
      </c>
      <c r="G5404" s="2" t="s">
        <v>376</v>
      </c>
      <c r="H5404" s="2" t="s">
        <v>330</v>
      </c>
      <c r="I5404" s="2" t="s">
        <v>509</v>
      </c>
      <c r="J5404" s="2" t="s">
        <v>343</v>
      </c>
      <c r="K5404" s="2" t="s">
        <v>330</v>
      </c>
      <c r="L5404" s="2" t="s">
        <v>689</v>
      </c>
      <c r="M5404" s="2">
        <v>0</v>
      </c>
    </row>
    <row r="5405" spans="1:13">
      <c r="A5405" t="s">
        <v>84</v>
      </c>
      <c r="B5405">
        <v>29</v>
      </c>
      <c r="C5405" s="2" t="s">
        <v>247</v>
      </c>
      <c r="D5405" s="2" t="s">
        <v>330</v>
      </c>
      <c r="E5405" s="2" t="s">
        <v>384</v>
      </c>
      <c r="F5405" s="2" t="s">
        <v>430</v>
      </c>
      <c r="G5405" s="2" t="s">
        <v>376</v>
      </c>
      <c r="H5405" s="2" t="s">
        <v>330</v>
      </c>
      <c r="I5405" s="2" t="s">
        <v>420</v>
      </c>
      <c r="J5405" s="2" t="s">
        <v>343</v>
      </c>
      <c r="K5405" s="2" t="s">
        <v>330</v>
      </c>
      <c r="L5405" s="2" t="s">
        <v>322</v>
      </c>
      <c r="M5405" s="2">
        <v>0</v>
      </c>
    </row>
    <row r="5406" spans="1:13">
      <c r="A5406" t="s">
        <v>85</v>
      </c>
      <c r="B5406">
        <v>29</v>
      </c>
      <c r="C5406" s="2" t="s">
        <v>232</v>
      </c>
      <c r="D5406" s="2" t="s">
        <v>330</v>
      </c>
      <c r="E5406" s="2" t="s">
        <v>343</v>
      </c>
      <c r="F5406" s="2" t="s">
        <v>417</v>
      </c>
      <c r="G5406" s="2" t="s">
        <v>376</v>
      </c>
      <c r="H5406" s="2" t="s">
        <v>330</v>
      </c>
      <c r="I5406" s="2" t="s">
        <v>526</v>
      </c>
      <c r="J5406" s="2" t="s">
        <v>343</v>
      </c>
      <c r="K5406" s="2" t="s">
        <v>330</v>
      </c>
      <c r="L5406" s="2" t="s">
        <v>690</v>
      </c>
      <c r="M5406" s="2">
        <v>0</v>
      </c>
    </row>
    <row r="5407" spans="1:13">
      <c r="A5407" t="s">
        <v>86</v>
      </c>
      <c r="B5407">
        <v>29</v>
      </c>
      <c r="C5407" s="2" t="s">
        <v>248</v>
      </c>
      <c r="D5407" s="2" t="s">
        <v>330</v>
      </c>
      <c r="E5407" s="2" t="s">
        <v>385</v>
      </c>
      <c r="F5407" s="2" t="s">
        <v>437</v>
      </c>
      <c r="G5407" s="2" t="s">
        <v>345</v>
      </c>
      <c r="H5407" s="2" t="s">
        <v>590</v>
      </c>
      <c r="I5407" s="2" t="s">
        <v>470</v>
      </c>
      <c r="J5407" s="2" t="s">
        <v>343</v>
      </c>
      <c r="K5407" s="2" t="s">
        <v>628</v>
      </c>
      <c r="L5407" s="2" t="s">
        <v>334</v>
      </c>
      <c r="M5407" s="2">
        <v>0</v>
      </c>
    </row>
    <row r="5408" spans="1:13">
      <c r="A5408" t="s">
        <v>87</v>
      </c>
      <c r="B5408">
        <v>29</v>
      </c>
      <c r="C5408" s="2" t="s">
        <v>336</v>
      </c>
      <c r="D5408" s="2" t="s">
        <v>330</v>
      </c>
      <c r="E5408" s="2" t="s">
        <v>385</v>
      </c>
      <c r="F5408" s="2" t="s">
        <v>438</v>
      </c>
      <c r="G5408" s="2" t="s">
        <v>371</v>
      </c>
      <c r="H5408" s="2" t="s">
        <v>330</v>
      </c>
      <c r="I5408" s="2" t="s">
        <v>527</v>
      </c>
      <c r="J5408" s="2" t="s">
        <v>343</v>
      </c>
      <c r="K5408" s="2" t="s">
        <v>230</v>
      </c>
      <c r="L5408" s="2" t="s">
        <v>328</v>
      </c>
      <c r="M5408" s="2" t="s">
        <v>782</v>
      </c>
    </row>
    <row r="5409" spans="1:13">
      <c r="A5409" t="s">
        <v>88</v>
      </c>
      <c r="B5409">
        <v>29</v>
      </c>
      <c r="C5409" s="2" t="s">
        <v>249</v>
      </c>
      <c r="D5409" s="2" t="s">
        <v>330</v>
      </c>
      <c r="E5409" s="2" t="s">
        <v>379</v>
      </c>
      <c r="F5409" s="2" t="s">
        <v>439</v>
      </c>
      <c r="G5409" s="2" t="s">
        <v>371</v>
      </c>
      <c r="H5409" s="2" t="s">
        <v>330</v>
      </c>
      <c r="I5409" s="2" t="s">
        <v>472</v>
      </c>
      <c r="J5409" s="2" t="s">
        <v>343</v>
      </c>
      <c r="K5409" s="2" t="s">
        <v>330</v>
      </c>
      <c r="L5409" s="2" t="s">
        <v>691</v>
      </c>
      <c r="M5409" s="2" t="s">
        <v>786</v>
      </c>
    </row>
    <row r="5410" spans="1:13">
      <c r="A5410" t="s">
        <v>89</v>
      </c>
      <c r="B5410">
        <v>29</v>
      </c>
      <c r="C5410" s="2" t="s">
        <v>250</v>
      </c>
      <c r="D5410" s="2" t="s">
        <v>330</v>
      </c>
      <c r="E5410" s="2" t="s">
        <v>379</v>
      </c>
      <c r="F5410" s="2" t="s">
        <v>440</v>
      </c>
      <c r="G5410" s="2" t="s">
        <v>372</v>
      </c>
      <c r="H5410" s="2" t="s">
        <v>330</v>
      </c>
      <c r="I5410" s="2" t="s">
        <v>528</v>
      </c>
      <c r="J5410" s="2" t="s">
        <v>343</v>
      </c>
      <c r="K5410" s="2" t="s">
        <v>230</v>
      </c>
      <c r="L5410" s="2" t="s">
        <v>678</v>
      </c>
      <c r="M5410" s="2" t="s">
        <v>786</v>
      </c>
    </row>
    <row r="5411" spans="1:13">
      <c r="A5411" t="s">
        <v>90</v>
      </c>
      <c r="B5411">
        <v>29</v>
      </c>
      <c r="C5411" s="2" t="s">
        <v>251</v>
      </c>
      <c r="D5411" s="2" t="s">
        <v>330</v>
      </c>
      <c r="E5411" s="2" t="s">
        <v>386</v>
      </c>
      <c r="F5411" s="2" t="s">
        <v>441</v>
      </c>
      <c r="G5411" s="2" t="s">
        <v>373</v>
      </c>
      <c r="H5411" s="2" t="s">
        <v>591</v>
      </c>
      <c r="I5411" s="2" t="s">
        <v>529</v>
      </c>
      <c r="J5411" s="2" t="s">
        <v>343</v>
      </c>
      <c r="K5411" s="2" t="s">
        <v>363</v>
      </c>
      <c r="L5411" s="2" t="s">
        <v>692</v>
      </c>
      <c r="M5411" s="2">
        <v>0</v>
      </c>
    </row>
    <row r="5412" spans="1:13">
      <c r="A5412" t="s">
        <v>91</v>
      </c>
      <c r="B5412">
        <v>29</v>
      </c>
      <c r="C5412" s="2" t="s">
        <v>252</v>
      </c>
      <c r="D5412" s="2" t="s">
        <v>330</v>
      </c>
      <c r="E5412" s="2" t="s">
        <v>378</v>
      </c>
      <c r="F5412" s="2" t="s">
        <v>426</v>
      </c>
      <c r="G5412" s="2" t="s">
        <v>339</v>
      </c>
      <c r="H5412" s="2" t="s">
        <v>591</v>
      </c>
      <c r="I5412" s="2" t="s">
        <v>530</v>
      </c>
      <c r="J5412" s="2" t="s">
        <v>343</v>
      </c>
      <c r="K5412" s="2" t="s">
        <v>363</v>
      </c>
      <c r="L5412" s="2" t="s">
        <v>693</v>
      </c>
      <c r="M5412" s="2" t="s">
        <v>787</v>
      </c>
    </row>
    <row r="5413" spans="1:13">
      <c r="A5413" t="s">
        <v>92</v>
      </c>
      <c r="B5413">
        <v>29</v>
      </c>
      <c r="C5413" s="2" t="s">
        <v>253</v>
      </c>
      <c r="D5413" s="2" t="s">
        <v>330</v>
      </c>
      <c r="E5413" s="2" t="s">
        <v>377</v>
      </c>
      <c r="F5413" s="2" t="s">
        <v>417</v>
      </c>
      <c r="G5413" s="2" t="s">
        <v>339</v>
      </c>
      <c r="H5413" s="2" t="s">
        <v>330</v>
      </c>
      <c r="I5413" s="2" t="s">
        <v>531</v>
      </c>
      <c r="J5413" s="2" t="s">
        <v>343</v>
      </c>
      <c r="K5413" s="2" t="s">
        <v>330</v>
      </c>
      <c r="L5413" s="2" t="s">
        <v>694</v>
      </c>
      <c r="M5413" s="2" t="s">
        <v>775</v>
      </c>
    </row>
    <row r="5414" spans="1:13">
      <c r="A5414" t="s">
        <v>93</v>
      </c>
      <c r="B5414">
        <v>29</v>
      </c>
      <c r="C5414" s="2" t="s">
        <v>254</v>
      </c>
      <c r="D5414" s="2" t="s">
        <v>330</v>
      </c>
      <c r="E5414" s="2" t="s">
        <v>377</v>
      </c>
      <c r="F5414" s="2" t="s">
        <v>330</v>
      </c>
      <c r="G5414" s="2" t="s">
        <v>339</v>
      </c>
      <c r="H5414" s="2" t="s">
        <v>330</v>
      </c>
      <c r="I5414" s="2" t="s">
        <v>532</v>
      </c>
      <c r="J5414" s="2" t="s">
        <v>343</v>
      </c>
      <c r="K5414" s="2" t="s">
        <v>330</v>
      </c>
      <c r="L5414" s="2" t="s">
        <v>695</v>
      </c>
      <c r="M5414" s="2" t="s">
        <v>780</v>
      </c>
    </row>
    <row r="5415" spans="1:13">
      <c r="A5415" t="s">
        <v>94</v>
      </c>
      <c r="B5415">
        <v>29</v>
      </c>
      <c r="C5415" s="2" t="s">
        <v>255</v>
      </c>
      <c r="D5415" s="2" t="s">
        <v>330</v>
      </c>
      <c r="E5415" s="2" t="s">
        <v>335</v>
      </c>
      <c r="F5415" s="2" t="s">
        <v>330</v>
      </c>
      <c r="G5415" s="2" t="s">
        <v>339</v>
      </c>
      <c r="H5415" s="2" t="s">
        <v>330</v>
      </c>
      <c r="I5415" s="2" t="s">
        <v>532</v>
      </c>
      <c r="J5415" s="2" t="s">
        <v>343</v>
      </c>
      <c r="K5415" s="2" t="s">
        <v>330</v>
      </c>
      <c r="L5415" s="2" t="s">
        <v>357</v>
      </c>
      <c r="M5415" s="2">
        <v>0</v>
      </c>
    </row>
    <row r="5416" spans="1:13">
      <c r="A5416" t="s">
        <v>95</v>
      </c>
      <c r="B5416">
        <v>29</v>
      </c>
      <c r="C5416" s="2" t="s">
        <v>255</v>
      </c>
      <c r="D5416" s="2" t="s">
        <v>366</v>
      </c>
      <c r="E5416" s="2" t="s">
        <v>387</v>
      </c>
      <c r="F5416" s="2" t="s">
        <v>442</v>
      </c>
      <c r="G5416" s="2" t="s">
        <v>339</v>
      </c>
      <c r="H5416" s="2" t="s">
        <v>330</v>
      </c>
      <c r="I5416" s="2" t="s">
        <v>491</v>
      </c>
      <c r="J5416" s="2" t="s">
        <v>343</v>
      </c>
      <c r="K5416" s="2" t="s">
        <v>330</v>
      </c>
      <c r="L5416" s="2" t="s">
        <v>357</v>
      </c>
      <c r="M5416" s="2">
        <v>0</v>
      </c>
    </row>
    <row r="5417" spans="1:13">
      <c r="A5417" t="s">
        <v>96</v>
      </c>
      <c r="B5417">
        <v>29</v>
      </c>
      <c r="C5417" s="2" t="s">
        <v>256</v>
      </c>
      <c r="D5417" s="2" t="s">
        <v>366</v>
      </c>
      <c r="E5417" s="2" t="s">
        <v>339</v>
      </c>
      <c r="F5417" s="2" t="s">
        <v>443</v>
      </c>
      <c r="G5417" s="2" t="s">
        <v>387</v>
      </c>
      <c r="H5417" s="2" t="s">
        <v>588</v>
      </c>
      <c r="I5417" s="2" t="s">
        <v>425</v>
      </c>
      <c r="J5417" s="2" t="s">
        <v>343</v>
      </c>
      <c r="K5417" s="2" t="s">
        <v>625</v>
      </c>
      <c r="L5417" s="2" t="s">
        <v>568</v>
      </c>
      <c r="M5417" s="2">
        <v>0</v>
      </c>
    </row>
    <row r="5418" spans="1:13">
      <c r="A5418" t="s">
        <v>97</v>
      </c>
      <c r="B5418">
        <v>29</v>
      </c>
      <c r="C5418" s="2" t="s">
        <v>257</v>
      </c>
      <c r="D5418" s="2" t="s">
        <v>330</v>
      </c>
      <c r="E5418" s="2" t="s">
        <v>339</v>
      </c>
      <c r="F5418" s="2" t="s">
        <v>444</v>
      </c>
      <c r="G5418" s="2" t="s">
        <v>335</v>
      </c>
      <c r="H5418" s="2" t="s">
        <v>591</v>
      </c>
      <c r="I5418" s="2" t="s">
        <v>533</v>
      </c>
      <c r="J5418" s="2" t="s">
        <v>343</v>
      </c>
      <c r="K5418" s="2" t="s">
        <v>363</v>
      </c>
      <c r="L5418" s="2" t="s">
        <v>322</v>
      </c>
      <c r="M5418" s="2" t="s">
        <v>774</v>
      </c>
    </row>
    <row r="5419" spans="1:13">
      <c r="A5419" t="s">
        <v>98</v>
      </c>
      <c r="B5419">
        <v>29</v>
      </c>
      <c r="C5419" s="2" t="s">
        <v>258</v>
      </c>
      <c r="D5419" s="2" t="s">
        <v>366</v>
      </c>
      <c r="E5419" s="2" t="s">
        <v>373</v>
      </c>
      <c r="F5419" s="2" t="s">
        <v>429</v>
      </c>
      <c r="G5419" s="2" t="s">
        <v>335</v>
      </c>
      <c r="H5419" s="2" t="s">
        <v>330</v>
      </c>
      <c r="I5419" s="2" t="s">
        <v>459</v>
      </c>
      <c r="J5419" s="2" t="s">
        <v>343</v>
      </c>
      <c r="K5419" s="2" t="s">
        <v>330</v>
      </c>
      <c r="L5419" s="2" t="s">
        <v>689</v>
      </c>
      <c r="M5419" s="2" t="s">
        <v>772</v>
      </c>
    </row>
    <row r="5420" spans="1:13">
      <c r="A5420" t="s">
        <v>99</v>
      </c>
      <c r="B5420">
        <v>29</v>
      </c>
      <c r="C5420" s="2" t="s">
        <v>259</v>
      </c>
      <c r="D5420" s="2" t="s">
        <v>366</v>
      </c>
      <c r="E5420" s="2" t="s">
        <v>373</v>
      </c>
      <c r="F5420" s="2" t="s">
        <v>432</v>
      </c>
      <c r="G5420" s="2" t="s">
        <v>335</v>
      </c>
      <c r="H5420" s="2" t="s">
        <v>330</v>
      </c>
      <c r="I5420" s="2" t="s">
        <v>491</v>
      </c>
      <c r="J5420" s="2" t="s">
        <v>343</v>
      </c>
      <c r="K5420" s="2" t="s">
        <v>330</v>
      </c>
      <c r="L5420" s="2" t="s">
        <v>696</v>
      </c>
      <c r="M5420" s="2" t="s">
        <v>774</v>
      </c>
    </row>
    <row r="5421" spans="1:13">
      <c r="A5421" t="s">
        <v>100</v>
      </c>
      <c r="B5421">
        <v>29</v>
      </c>
      <c r="C5421" s="2" t="s">
        <v>260</v>
      </c>
      <c r="D5421" s="2" t="s">
        <v>330</v>
      </c>
      <c r="E5421" s="2" t="s">
        <v>372</v>
      </c>
      <c r="F5421" s="2" t="s">
        <v>445</v>
      </c>
      <c r="G5421" s="2" t="s">
        <v>335</v>
      </c>
      <c r="H5421" s="2" t="s">
        <v>330</v>
      </c>
      <c r="I5421" s="2" t="s">
        <v>466</v>
      </c>
      <c r="J5421" s="2" t="s">
        <v>343</v>
      </c>
      <c r="K5421" s="2" t="s">
        <v>330</v>
      </c>
      <c r="L5421" s="2" t="s">
        <v>562</v>
      </c>
      <c r="M5421" s="2" t="s">
        <v>797</v>
      </c>
    </row>
    <row r="5422" spans="1:13">
      <c r="A5422" t="s">
        <v>101</v>
      </c>
      <c r="B5422">
        <v>29</v>
      </c>
      <c r="C5422" s="2" t="s">
        <v>336</v>
      </c>
      <c r="D5422" s="2" t="s">
        <v>366</v>
      </c>
      <c r="E5422" s="2" t="s">
        <v>372</v>
      </c>
      <c r="F5422" s="2" t="s">
        <v>446</v>
      </c>
      <c r="G5422" s="2" t="s">
        <v>335</v>
      </c>
      <c r="H5422" s="2" t="s">
        <v>330</v>
      </c>
      <c r="I5422" s="2" t="s">
        <v>534</v>
      </c>
      <c r="J5422" s="2" t="s">
        <v>343</v>
      </c>
      <c r="K5422" s="2" t="s">
        <v>330</v>
      </c>
      <c r="L5422" s="2" t="s">
        <v>697</v>
      </c>
      <c r="M5422" s="2">
        <v>0</v>
      </c>
    </row>
    <row r="5423" spans="1:13">
      <c r="A5423" t="s">
        <v>102</v>
      </c>
      <c r="B5423">
        <v>29</v>
      </c>
      <c r="C5423" s="2" t="s">
        <v>261</v>
      </c>
      <c r="D5423" s="2" t="s">
        <v>366</v>
      </c>
      <c r="E5423" s="2" t="s">
        <v>374</v>
      </c>
      <c r="F5423" s="2" t="s">
        <v>445</v>
      </c>
      <c r="G5423" s="2" t="s">
        <v>335</v>
      </c>
      <c r="H5423" s="2" t="s">
        <v>330</v>
      </c>
      <c r="I5423" s="2" t="s">
        <v>491</v>
      </c>
      <c r="J5423" s="2" t="s">
        <v>343</v>
      </c>
      <c r="K5423" s="2" t="s">
        <v>330</v>
      </c>
      <c r="L5423" s="2" t="s">
        <v>698</v>
      </c>
      <c r="M5423" s="2">
        <v>0</v>
      </c>
    </row>
    <row r="5424" spans="1:13">
      <c r="A5424" t="s">
        <v>103</v>
      </c>
      <c r="B5424">
        <v>29</v>
      </c>
      <c r="C5424" s="2" t="s">
        <v>262</v>
      </c>
      <c r="D5424" s="2" t="s">
        <v>366</v>
      </c>
      <c r="E5424" s="2" t="s">
        <v>374</v>
      </c>
      <c r="F5424" s="2" t="s">
        <v>446</v>
      </c>
      <c r="G5424" s="2" t="s">
        <v>335</v>
      </c>
      <c r="H5424" s="2" t="s">
        <v>330</v>
      </c>
      <c r="I5424" s="2" t="s">
        <v>521</v>
      </c>
      <c r="J5424" s="2" t="s">
        <v>343</v>
      </c>
      <c r="K5424" s="2" t="s">
        <v>330</v>
      </c>
      <c r="L5424" s="2" t="s">
        <v>684</v>
      </c>
      <c r="M5424" s="2">
        <v>0</v>
      </c>
    </row>
    <row r="5425" spans="1:13">
      <c r="A5425" t="s">
        <v>104</v>
      </c>
      <c r="B5425">
        <v>29</v>
      </c>
      <c r="C5425" s="2" t="s">
        <v>263</v>
      </c>
      <c r="D5425" s="2" t="s">
        <v>366</v>
      </c>
      <c r="E5425" s="2" t="s">
        <v>374</v>
      </c>
      <c r="F5425" s="2" t="s">
        <v>395</v>
      </c>
      <c r="G5425" s="2" t="s">
        <v>335</v>
      </c>
      <c r="H5425" s="2" t="s">
        <v>330</v>
      </c>
      <c r="I5425" s="2" t="s">
        <v>520</v>
      </c>
      <c r="J5425" s="2" t="s">
        <v>343</v>
      </c>
      <c r="K5425" s="2" t="s">
        <v>330</v>
      </c>
      <c r="L5425" s="2" t="s">
        <v>699</v>
      </c>
      <c r="M5425" s="2" t="s">
        <v>774</v>
      </c>
    </row>
    <row r="5426" spans="1:13">
      <c r="A5426" t="s">
        <v>105</v>
      </c>
      <c r="B5426">
        <v>29</v>
      </c>
      <c r="C5426" s="2" t="s">
        <v>236</v>
      </c>
      <c r="D5426" s="2" t="s">
        <v>366</v>
      </c>
      <c r="E5426" s="2" t="s">
        <v>374</v>
      </c>
      <c r="F5426" s="2" t="s">
        <v>446</v>
      </c>
      <c r="G5426" s="2" t="s">
        <v>335</v>
      </c>
      <c r="H5426" s="2" t="s">
        <v>591</v>
      </c>
      <c r="I5426" s="2" t="s">
        <v>491</v>
      </c>
      <c r="J5426" s="2" t="s">
        <v>343</v>
      </c>
      <c r="K5426" s="2" t="s">
        <v>591</v>
      </c>
      <c r="L5426" s="2" t="s">
        <v>700</v>
      </c>
      <c r="M5426" s="2">
        <v>0</v>
      </c>
    </row>
    <row r="5427" spans="1:13">
      <c r="A5427" t="s">
        <v>106</v>
      </c>
      <c r="B5427">
        <v>29</v>
      </c>
      <c r="C5427" s="2" t="s">
        <v>264</v>
      </c>
      <c r="D5427" s="2" t="s">
        <v>366</v>
      </c>
      <c r="E5427" s="2" t="s">
        <v>374</v>
      </c>
      <c r="F5427" s="2" t="s">
        <v>422</v>
      </c>
      <c r="G5427" s="2" t="s">
        <v>335</v>
      </c>
      <c r="H5427" s="2" t="s">
        <v>591</v>
      </c>
      <c r="I5427" s="2" t="s">
        <v>535</v>
      </c>
      <c r="J5427" s="2" t="s">
        <v>343</v>
      </c>
      <c r="K5427" s="2" t="s">
        <v>591</v>
      </c>
      <c r="L5427" s="2" t="s">
        <v>701</v>
      </c>
      <c r="M5427" s="2">
        <v>0</v>
      </c>
    </row>
    <row r="5428" spans="1:13">
      <c r="A5428" t="s">
        <v>107</v>
      </c>
      <c r="B5428">
        <v>29</v>
      </c>
      <c r="C5428" s="2" t="s">
        <v>264</v>
      </c>
      <c r="D5428" s="2" t="s">
        <v>366</v>
      </c>
      <c r="E5428" s="2" t="s">
        <v>374</v>
      </c>
      <c r="F5428" s="2" t="s">
        <v>442</v>
      </c>
      <c r="G5428" s="2" t="s">
        <v>335</v>
      </c>
      <c r="H5428" s="2" t="s">
        <v>592</v>
      </c>
      <c r="I5428" s="2" t="s">
        <v>464</v>
      </c>
      <c r="J5428" s="2" t="s">
        <v>343</v>
      </c>
      <c r="K5428" s="2" t="s">
        <v>592</v>
      </c>
      <c r="L5428" s="2" t="s">
        <v>701</v>
      </c>
      <c r="M5428" s="2" t="s">
        <v>773</v>
      </c>
    </row>
    <row r="5429" spans="1:13">
      <c r="A5429" t="s">
        <v>108</v>
      </c>
      <c r="B5429">
        <v>29</v>
      </c>
      <c r="C5429" s="2" t="s">
        <v>265</v>
      </c>
      <c r="D5429" s="2" t="s">
        <v>366</v>
      </c>
      <c r="E5429" s="2" t="s">
        <v>374</v>
      </c>
      <c r="F5429" s="2" t="s">
        <v>432</v>
      </c>
      <c r="G5429" s="2" t="s">
        <v>335</v>
      </c>
      <c r="H5429" s="2" t="s">
        <v>330</v>
      </c>
      <c r="I5429" s="2" t="s">
        <v>432</v>
      </c>
      <c r="J5429" s="2" t="s">
        <v>343</v>
      </c>
      <c r="K5429" s="2" t="s">
        <v>330</v>
      </c>
      <c r="L5429" s="2" t="s">
        <v>702</v>
      </c>
      <c r="M5429" s="2" t="s">
        <v>782</v>
      </c>
    </row>
    <row r="5430" spans="1:13">
      <c r="A5430" t="s">
        <v>109</v>
      </c>
      <c r="B5430">
        <v>29</v>
      </c>
      <c r="C5430" s="2" t="s">
        <v>337</v>
      </c>
      <c r="D5430" s="2" t="s">
        <v>330</v>
      </c>
      <c r="E5430" s="2" t="s">
        <v>374</v>
      </c>
      <c r="F5430" s="2" t="s">
        <v>422</v>
      </c>
      <c r="G5430" s="2" t="s">
        <v>335</v>
      </c>
      <c r="H5430" s="2" t="s">
        <v>593</v>
      </c>
      <c r="I5430" s="2" t="s">
        <v>525</v>
      </c>
      <c r="J5430" s="2" t="s">
        <v>343</v>
      </c>
      <c r="K5430" s="2" t="s">
        <v>593</v>
      </c>
      <c r="L5430" s="2" t="s">
        <v>556</v>
      </c>
      <c r="M5430" s="2" t="s">
        <v>780</v>
      </c>
    </row>
    <row r="5431" spans="1:13">
      <c r="A5431" t="s">
        <v>110</v>
      </c>
      <c r="B5431">
        <v>29</v>
      </c>
      <c r="C5431" s="2" t="s">
        <v>338</v>
      </c>
      <c r="D5431" s="2" t="s">
        <v>366</v>
      </c>
      <c r="E5431" s="2" t="s">
        <v>374</v>
      </c>
      <c r="F5431" s="2" t="s">
        <v>446</v>
      </c>
      <c r="G5431" s="2" t="s">
        <v>335</v>
      </c>
      <c r="H5431" s="2" t="s">
        <v>366</v>
      </c>
      <c r="I5431" s="2" t="s">
        <v>491</v>
      </c>
      <c r="J5431" s="2" t="s">
        <v>343</v>
      </c>
      <c r="K5431" s="2" t="s">
        <v>366</v>
      </c>
      <c r="L5431" s="2" t="s">
        <v>703</v>
      </c>
      <c r="M5431" s="2" t="s">
        <v>795</v>
      </c>
    </row>
    <row r="5432" spans="1:13">
      <c r="A5432" t="s">
        <v>111</v>
      </c>
      <c r="B5432">
        <v>29</v>
      </c>
      <c r="C5432" s="2" t="s">
        <v>338</v>
      </c>
      <c r="D5432" s="2" t="s">
        <v>366</v>
      </c>
      <c r="E5432" s="2" t="s">
        <v>374</v>
      </c>
      <c r="F5432" s="2" t="s">
        <v>365</v>
      </c>
      <c r="G5432" s="2" t="s">
        <v>387</v>
      </c>
      <c r="H5432" s="2" t="s">
        <v>594</v>
      </c>
      <c r="I5432" s="2" t="s">
        <v>467</v>
      </c>
      <c r="J5432" s="2" t="s">
        <v>343</v>
      </c>
      <c r="K5432" s="2" t="s">
        <v>629</v>
      </c>
      <c r="L5432" s="2" t="s">
        <v>347</v>
      </c>
      <c r="M5432" s="2" t="s">
        <v>779</v>
      </c>
    </row>
    <row r="5433" spans="1:13">
      <c r="A5433" t="s">
        <v>112</v>
      </c>
      <c r="B5433">
        <v>29</v>
      </c>
      <c r="C5433" s="2" t="s">
        <v>266</v>
      </c>
      <c r="D5433" s="2" t="s">
        <v>330</v>
      </c>
      <c r="E5433" s="2" t="s">
        <v>374</v>
      </c>
      <c r="F5433" s="2" t="s">
        <v>432</v>
      </c>
      <c r="G5433" s="2" t="s">
        <v>387</v>
      </c>
      <c r="H5433" s="2" t="s">
        <v>591</v>
      </c>
      <c r="I5433" s="2" t="s">
        <v>536</v>
      </c>
      <c r="J5433" s="2" t="s">
        <v>343</v>
      </c>
      <c r="K5433" s="2" t="s">
        <v>591</v>
      </c>
      <c r="L5433" s="2" t="s">
        <v>704</v>
      </c>
      <c r="M5433" s="2" t="s">
        <v>772</v>
      </c>
    </row>
    <row r="5434" spans="1:13">
      <c r="A5434" t="s">
        <v>113</v>
      </c>
      <c r="B5434">
        <v>29</v>
      </c>
      <c r="C5434" s="2" t="s">
        <v>267</v>
      </c>
      <c r="D5434" s="2" t="s">
        <v>366</v>
      </c>
      <c r="E5434" s="2" t="s">
        <v>374</v>
      </c>
      <c r="F5434" s="2" t="s">
        <v>447</v>
      </c>
      <c r="G5434" s="2" t="s">
        <v>339</v>
      </c>
      <c r="H5434" s="2" t="s">
        <v>594</v>
      </c>
      <c r="I5434" s="2" t="s">
        <v>536</v>
      </c>
      <c r="J5434" s="2" t="s">
        <v>343</v>
      </c>
      <c r="K5434" s="2" t="s">
        <v>629</v>
      </c>
      <c r="L5434" s="2" t="s">
        <v>705</v>
      </c>
      <c r="M5434" s="2">
        <v>0</v>
      </c>
    </row>
    <row r="5435" spans="1:13">
      <c r="A5435" t="s">
        <v>114</v>
      </c>
      <c r="B5435">
        <v>29</v>
      </c>
      <c r="C5435" s="2" t="s">
        <v>268</v>
      </c>
      <c r="D5435" s="2" t="s">
        <v>366</v>
      </c>
      <c r="E5435" s="2" t="s">
        <v>374</v>
      </c>
      <c r="F5435" s="2" t="s">
        <v>433</v>
      </c>
      <c r="G5435" s="2" t="s">
        <v>339</v>
      </c>
      <c r="H5435" s="2" t="s">
        <v>595</v>
      </c>
      <c r="I5435" s="2" t="s">
        <v>459</v>
      </c>
      <c r="J5435" s="2" t="s">
        <v>343</v>
      </c>
      <c r="K5435" s="2" t="s">
        <v>595</v>
      </c>
      <c r="L5435" s="2" t="s">
        <v>706</v>
      </c>
      <c r="M5435" s="2">
        <v>0</v>
      </c>
    </row>
    <row r="5436" spans="1:13">
      <c r="A5436" t="s">
        <v>115</v>
      </c>
      <c r="B5436">
        <v>29</v>
      </c>
      <c r="C5436" s="2" t="s">
        <v>269</v>
      </c>
      <c r="D5436" s="2" t="s">
        <v>330</v>
      </c>
      <c r="E5436" s="2" t="s">
        <v>374</v>
      </c>
      <c r="F5436" s="2" t="s">
        <v>447</v>
      </c>
      <c r="G5436" s="2" t="s">
        <v>373</v>
      </c>
      <c r="H5436" s="2" t="s">
        <v>596</v>
      </c>
      <c r="I5436" s="2" t="s">
        <v>537</v>
      </c>
      <c r="J5436" s="2" t="s">
        <v>343</v>
      </c>
      <c r="K5436" s="2" t="s">
        <v>630</v>
      </c>
      <c r="L5436" s="2" t="s">
        <v>703</v>
      </c>
      <c r="M5436" s="2" t="s">
        <v>772</v>
      </c>
    </row>
    <row r="5437" spans="1:13">
      <c r="A5437" t="s">
        <v>116</v>
      </c>
      <c r="B5437">
        <v>29</v>
      </c>
      <c r="C5437" s="2" t="s">
        <v>270</v>
      </c>
      <c r="D5437" s="2" t="s">
        <v>330</v>
      </c>
      <c r="E5437" s="2" t="s">
        <v>373</v>
      </c>
      <c r="F5437" s="2" t="s">
        <v>445</v>
      </c>
      <c r="G5437" s="2" t="s">
        <v>373</v>
      </c>
      <c r="H5437" s="2" t="s">
        <v>330</v>
      </c>
      <c r="I5437" s="2" t="s">
        <v>330</v>
      </c>
      <c r="J5437" s="2" t="s">
        <v>343</v>
      </c>
      <c r="K5437" s="2" t="s">
        <v>330</v>
      </c>
      <c r="L5437" s="2" t="s">
        <v>707</v>
      </c>
      <c r="M5437" s="2" t="s">
        <v>782</v>
      </c>
    </row>
    <row r="5438" spans="1:13">
      <c r="A5438" t="s">
        <v>117</v>
      </c>
      <c r="B5438">
        <v>29</v>
      </c>
      <c r="C5438" s="2" t="s">
        <v>271</v>
      </c>
      <c r="D5438" s="2" t="s">
        <v>330</v>
      </c>
      <c r="E5438" s="2" t="s">
        <v>339</v>
      </c>
      <c r="F5438" s="2" t="s">
        <v>448</v>
      </c>
      <c r="G5438" s="2" t="s">
        <v>373</v>
      </c>
      <c r="H5438" s="2" t="s">
        <v>591</v>
      </c>
      <c r="I5438" s="2" t="s">
        <v>538</v>
      </c>
      <c r="J5438" s="2" t="s">
        <v>343</v>
      </c>
      <c r="K5438" s="2" t="s">
        <v>591</v>
      </c>
      <c r="L5438" s="2" t="s">
        <v>708</v>
      </c>
      <c r="M5438" s="2">
        <v>0</v>
      </c>
    </row>
    <row r="5439" spans="1:13">
      <c r="A5439" t="s">
        <v>118</v>
      </c>
      <c r="B5439">
        <v>29</v>
      </c>
      <c r="C5439" s="2" t="s">
        <v>272</v>
      </c>
      <c r="D5439" s="2" t="s">
        <v>330</v>
      </c>
      <c r="E5439" s="2" t="s">
        <v>339</v>
      </c>
      <c r="F5439" s="2" t="s">
        <v>449</v>
      </c>
      <c r="G5439" s="2" t="s">
        <v>372</v>
      </c>
      <c r="H5439" s="2" t="s">
        <v>330</v>
      </c>
      <c r="I5439" s="2" t="s">
        <v>539</v>
      </c>
      <c r="J5439" s="2" t="s">
        <v>343</v>
      </c>
      <c r="K5439" s="2" t="s">
        <v>365</v>
      </c>
      <c r="L5439" s="2" t="s">
        <v>709</v>
      </c>
      <c r="M5439" s="2">
        <v>0</v>
      </c>
    </row>
    <row r="5440" spans="1:13">
      <c r="A5440" t="s">
        <v>119</v>
      </c>
      <c r="B5440">
        <v>29</v>
      </c>
      <c r="C5440" s="2" t="s">
        <v>330</v>
      </c>
      <c r="D5440" s="2" t="s">
        <v>330</v>
      </c>
      <c r="E5440" s="2" t="s">
        <v>387</v>
      </c>
      <c r="F5440" s="2" t="s">
        <v>450</v>
      </c>
      <c r="G5440" s="2" t="s">
        <v>372</v>
      </c>
      <c r="H5440" s="2" t="s">
        <v>591</v>
      </c>
      <c r="I5440" s="2" t="s">
        <v>540</v>
      </c>
      <c r="J5440" s="2" t="s">
        <v>343</v>
      </c>
      <c r="K5440" s="2" t="s">
        <v>591</v>
      </c>
      <c r="L5440" s="2" t="s">
        <v>709</v>
      </c>
      <c r="M5440" s="2" t="s">
        <v>795</v>
      </c>
    </row>
    <row r="5441" spans="1:13">
      <c r="A5441" t="s">
        <v>120</v>
      </c>
      <c r="B5441">
        <v>29</v>
      </c>
      <c r="C5441" s="2" t="s">
        <v>273</v>
      </c>
      <c r="D5441" s="2" t="s">
        <v>330</v>
      </c>
      <c r="E5441" s="2" t="s">
        <v>379</v>
      </c>
      <c r="F5441" s="2" t="s">
        <v>391</v>
      </c>
      <c r="G5441" s="2" t="s">
        <v>374</v>
      </c>
      <c r="H5441" s="2" t="s">
        <v>590</v>
      </c>
      <c r="I5441" s="2" t="s">
        <v>524</v>
      </c>
      <c r="J5441" s="2" t="s">
        <v>343</v>
      </c>
      <c r="K5441" s="2" t="s">
        <v>608</v>
      </c>
      <c r="L5441" s="2" t="s">
        <v>686</v>
      </c>
      <c r="M5441" s="2">
        <v>0</v>
      </c>
    </row>
    <row r="5442" spans="1:13">
      <c r="A5442" t="s">
        <v>121</v>
      </c>
      <c r="B5442">
        <v>29</v>
      </c>
      <c r="C5442" s="2" t="s">
        <v>339</v>
      </c>
      <c r="D5442" s="2" t="s">
        <v>330</v>
      </c>
      <c r="E5442" s="2" t="s">
        <v>379</v>
      </c>
      <c r="F5442" s="2" t="s">
        <v>449</v>
      </c>
      <c r="G5442" s="2" t="s">
        <v>371</v>
      </c>
      <c r="H5442" s="2" t="s">
        <v>330</v>
      </c>
      <c r="I5442" s="2" t="s">
        <v>539</v>
      </c>
      <c r="J5442" s="2" t="s">
        <v>343</v>
      </c>
      <c r="K5442" s="2" t="s">
        <v>365</v>
      </c>
      <c r="L5442" s="2" t="s">
        <v>710</v>
      </c>
      <c r="M5442" s="2">
        <v>0</v>
      </c>
    </row>
    <row r="5443" spans="1:13">
      <c r="A5443" t="s">
        <v>122</v>
      </c>
      <c r="B5443">
        <v>29</v>
      </c>
      <c r="C5443" s="2" t="s">
        <v>274</v>
      </c>
      <c r="D5443" s="2" t="s">
        <v>330</v>
      </c>
      <c r="E5443" s="2" t="s">
        <v>384</v>
      </c>
      <c r="F5443" s="2" t="s">
        <v>434</v>
      </c>
      <c r="G5443" s="2" t="s">
        <v>375</v>
      </c>
      <c r="H5443" s="2" t="s">
        <v>588</v>
      </c>
      <c r="I5443" s="2" t="s">
        <v>459</v>
      </c>
      <c r="J5443" s="2" t="s">
        <v>343</v>
      </c>
      <c r="K5443" s="2" t="s">
        <v>631</v>
      </c>
      <c r="L5443" s="2" t="s">
        <v>555</v>
      </c>
      <c r="M5443" s="2" t="s">
        <v>777</v>
      </c>
    </row>
    <row r="5444" spans="1:13">
      <c r="A5444" t="s">
        <v>123</v>
      </c>
      <c r="B5444">
        <v>29</v>
      </c>
      <c r="C5444" s="2" t="s">
        <v>268</v>
      </c>
      <c r="D5444" s="2" t="s">
        <v>330</v>
      </c>
      <c r="E5444" s="2" t="s">
        <v>336</v>
      </c>
      <c r="F5444" s="2" t="s">
        <v>451</v>
      </c>
      <c r="G5444" s="2" t="s">
        <v>375</v>
      </c>
      <c r="H5444" s="2" t="s">
        <v>591</v>
      </c>
      <c r="I5444" s="2" t="s">
        <v>453</v>
      </c>
      <c r="J5444" s="2" t="s">
        <v>343</v>
      </c>
      <c r="K5444" s="2" t="s">
        <v>591</v>
      </c>
      <c r="L5444" s="2" t="s">
        <v>711</v>
      </c>
      <c r="M5444" s="2" t="s">
        <v>797</v>
      </c>
    </row>
    <row r="5445" spans="1:13">
      <c r="A5445" t="s">
        <v>124</v>
      </c>
      <c r="B5445">
        <v>29</v>
      </c>
      <c r="C5445" s="2" t="s">
        <v>275</v>
      </c>
      <c r="D5445" s="2" t="s">
        <v>330</v>
      </c>
      <c r="E5445" s="2" t="s">
        <v>336</v>
      </c>
      <c r="F5445" s="2" t="s">
        <v>452</v>
      </c>
      <c r="G5445" s="2" t="s">
        <v>375</v>
      </c>
      <c r="H5445" s="2" t="s">
        <v>591</v>
      </c>
      <c r="I5445" s="2" t="s">
        <v>531</v>
      </c>
      <c r="J5445" s="2" t="s">
        <v>343</v>
      </c>
      <c r="K5445" s="2" t="s">
        <v>591</v>
      </c>
      <c r="L5445" s="2" t="s">
        <v>686</v>
      </c>
      <c r="M5445" s="2" t="s">
        <v>797</v>
      </c>
    </row>
    <row r="5446" spans="1:13">
      <c r="A5446" t="s">
        <v>125</v>
      </c>
      <c r="B5446">
        <v>29</v>
      </c>
      <c r="C5446" s="2" t="s">
        <v>276</v>
      </c>
      <c r="D5446" s="2" t="s">
        <v>330</v>
      </c>
      <c r="E5446" s="2" t="s">
        <v>336</v>
      </c>
      <c r="F5446" s="2" t="s">
        <v>451</v>
      </c>
      <c r="G5446" s="2" t="s">
        <v>345</v>
      </c>
      <c r="H5446" s="2" t="s">
        <v>330</v>
      </c>
      <c r="I5446" s="2" t="s">
        <v>541</v>
      </c>
      <c r="J5446" s="2" t="s">
        <v>343</v>
      </c>
      <c r="K5446" s="2" t="s">
        <v>365</v>
      </c>
      <c r="L5446" s="2" t="s">
        <v>712</v>
      </c>
      <c r="M5446" s="2">
        <v>0</v>
      </c>
    </row>
    <row r="5447" spans="1:13">
      <c r="A5447" t="s">
        <v>126</v>
      </c>
      <c r="B5447">
        <v>29</v>
      </c>
      <c r="C5447" s="2" t="s">
        <v>277</v>
      </c>
      <c r="D5447" s="2" t="s">
        <v>366</v>
      </c>
      <c r="E5447" s="2" t="s">
        <v>336</v>
      </c>
      <c r="F5447" s="2" t="s">
        <v>442</v>
      </c>
      <c r="G5447" s="2" t="s">
        <v>345</v>
      </c>
      <c r="H5447" s="2" t="s">
        <v>593</v>
      </c>
      <c r="I5447" s="2" t="s">
        <v>519</v>
      </c>
      <c r="J5447" s="2" t="s">
        <v>343</v>
      </c>
      <c r="K5447" s="2" t="s">
        <v>593</v>
      </c>
      <c r="L5447" s="2" t="s">
        <v>713</v>
      </c>
      <c r="M5447" s="2" t="s">
        <v>797</v>
      </c>
    </row>
    <row r="5448" spans="1:13">
      <c r="A5448" t="s">
        <v>127</v>
      </c>
      <c r="B5448">
        <v>29</v>
      </c>
      <c r="C5448" s="2" t="s">
        <v>278</v>
      </c>
      <c r="D5448" s="2" t="s">
        <v>366</v>
      </c>
      <c r="E5448" s="2" t="s">
        <v>336</v>
      </c>
      <c r="F5448" s="2" t="s">
        <v>453</v>
      </c>
      <c r="G5448" s="2" t="s">
        <v>345</v>
      </c>
      <c r="H5448" s="2" t="s">
        <v>366</v>
      </c>
      <c r="I5448" s="2" t="s">
        <v>446</v>
      </c>
      <c r="J5448" s="2" t="s">
        <v>343</v>
      </c>
      <c r="K5448" s="2" t="s">
        <v>366</v>
      </c>
      <c r="L5448" s="2" t="s">
        <v>341</v>
      </c>
      <c r="M5448" s="2" t="s">
        <v>779</v>
      </c>
    </row>
    <row r="5449" spans="1:13">
      <c r="A5449" t="s">
        <v>128</v>
      </c>
      <c r="B5449">
        <v>29</v>
      </c>
      <c r="C5449" s="2" t="s">
        <v>279</v>
      </c>
      <c r="D5449" s="2" t="s">
        <v>330</v>
      </c>
      <c r="E5449" s="2" t="s">
        <v>336</v>
      </c>
      <c r="F5449" s="2" t="s">
        <v>436</v>
      </c>
      <c r="G5449" s="2" t="s">
        <v>345</v>
      </c>
      <c r="H5449" s="2" t="s">
        <v>366</v>
      </c>
      <c r="I5449" s="2" t="s">
        <v>521</v>
      </c>
      <c r="J5449" s="2" t="s">
        <v>343</v>
      </c>
      <c r="K5449" s="2" t="s">
        <v>366</v>
      </c>
      <c r="L5449" s="2" t="s">
        <v>714</v>
      </c>
      <c r="M5449" s="2">
        <v>0</v>
      </c>
    </row>
    <row r="5450" spans="1:13">
      <c r="A5450" t="s">
        <v>129</v>
      </c>
      <c r="B5450">
        <v>29</v>
      </c>
      <c r="C5450" s="2" t="s">
        <v>280</v>
      </c>
      <c r="D5450" s="2" t="s">
        <v>364</v>
      </c>
      <c r="E5450" s="2" t="s">
        <v>382</v>
      </c>
      <c r="F5450" s="2" t="s">
        <v>454</v>
      </c>
      <c r="G5450" s="2" t="s">
        <v>345</v>
      </c>
      <c r="H5450" s="2" t="s">
        <v>330</v>
      </c>
      <c r="I5450" s="2" t="s">
        <v>433</v>
      </c>
      <c r="J5450" s="2" t="s">
        <v>343</v>
      </c>
      <c r="K5450" s="2" t="s">
        <v>330</v>
      </c>
      <c r="L5450" s="2" t="s">
        <v>715</v>
      </c>
      <c r="M5450" s="2" t="s">
        <v>784</v>
      </c>
    </row>
    <row r="5451" spans="1:13">
      <c r="A5451" t="s">
        <v>130</v>
      </c>
      <c r="B5451">
        <v>29</v>
      </c>
      <c r="C5451" s="2" t="s">
        <v>281</v>
      </c>
      <c r="D5451" s="2" t="s">
        <v>230</v>
      </c>
      <c r="E5451" s="2" t="s">
        <v>382</v>
      </c>
      <c r="F5451" s="2" t="s">
        <v>405</v>
      </c>
      <c r="G5451" s="2" t="s">
        <v>375</v>
      </c>
      <c r="H5451" s="2" t="s">
        <v>330</v>
      </c>
      <c r="I5451" s="2" t="s">
        <v>457</v>
      </c>
      <c r="J5451" s="2" t="s">
        <v>343</v>
      </c>
      <c r="K5451" s="2" t="s">
        <v>364</v>
      </c>
      <c r="L5451" s="2" t="s">
        <v>616</v>
      </c>
      <c r="M5451" s="2" t="s">
        <v>796</v>
      </c>
    </row>
    <row r="5452" spans="1:13">
      <c r="A5452" t="s">
        <v>131</v>
      </c>
      <c r="B5452">
        <v>29</v>
      </c>
      <c r="C5452" s="2" t="s">
        <v>282</v>
      </c>
      <c r="D5452" s="2" t="s">
        <v>370</v>
      </c>
      <c r="E5452" s="2" t="s">
        <v>365</v>
      </c>
      <c r="F5452" s="2" t="s">
        <v>435</v>
      </c>
      <c r="G5452" s="2" t="s">
        <v>372</v>
      </c>
      <c r="H5452" s="2" t="s">
        <v>366</v>
      </c>
      <c r="I5452" s="2" t="s">
        <v>522</v>
      </c>
      <c r="J5452" s="2" t="s">
        <v>343</v>
      </c>
      <c r="K5452" s="2" t="s">
        <v>370</v>
      </c>
      <c r="L5452" s="2" t="s">
        <v>716</v>
      </c>
      <c r="M5452" s="2" t="s">
        <v>796</v>
      </c>
    </row>
    <row r="5453" spans="1:13">
      <c r="A5453" t="s">
        <v>132</v>
      </c>
      <c r="B5453">
        <v>29</v>
      </c>
      <c r="C5453" s="2" t="s">
        <v>283</v>
      </c>
      <c r="D5453" s="2" t="s">
        <v>370</v>
      </c>
      <c r="E5453" s="2" t="s">
        <v>365</v>
      </c>
      <c r="F5453" s="2" t="s">
        <v>455</v>
      </c>
      <c r="G5453" s="2" t="s">
        <v>387</v>
      </c>
      <c r="H5453" s="2" t="s">
        <v>366</v>
      </c>
      <c r="I5453" s="2" t="s">
        <v>230</v>
      </c>
      <c r="J5453" s="2" t="s">
        <v>343</v>
      </c>
      <c r="K5453" s="2" t="s">
        <v>370</v>
      </c>
      <c r="L5453" s="2" t="s">
        <v>717</v>
      </c>
      <c r="M5453" s="2">
        <v>0</v>
      </c>
    </row>
    <row r="5454" spans="1:13">
      <c r="A5454" t="s">
        <v>133</v>
      </c>
      <c r="B5454">
        <v>29</v>
      </c>
      <c r="C5454" s="2" t="s">
        <v>284</v>
      </c>
      <c r="D5454" s="2" t="s">
        <v>364</v>
      </c>
      <c r="E5454" s="2" t="s">
        <v>365</v>
      </c>
      <c r="F5454" s="2" t="s">
        <v>444</v>
      </c>
      <c r="G5454" s="2" t="s">
        <v>335</v>
      </c>
      <c r="H5454" s="2" t="s">
        <v>330</v>
      </c>
      <c r="I5454" s="2" t="s">
        <v>542</v>
      </c>
      <c r="J5454" s="2" t="s">
        <v>343</v>
      </c>
      <c r="K5454" s="2" t="s">
        <v>364</v>
      </c>
      <c r="L5454" s="2" t="s">
        <v>718</v>
      </c>
      <c r="M5454" s="2" t="s">
        <v>796</v>
      </c>
    </row>
    <row r="5455" spans="1:13">
      <c r="A5455" t="s">
        <v>134</v>
      </c>
      <c r="B5455">
        <v>29</v>
      </c>
      <c r="C5455" s="2" t="s">
        <v>285</v>
      </c>
      <c r="D5455" s="2" t="s">
        <v>364</v>
      </c>
      <c r="E5455" s="2" t="s">
        <v>365</v>
      </c>
      <c r="F5455" s="2" t="s">
        <v>456</v>
      </c>
      <c r="G5455" s="2" t="s">
        <v>377</v>
      </c>
      <c r="H5455" s="2" t="s">
        <v>366</v>
      </c>
      <c r="I5455" s="2" t="s">
        <v>543</v>
      </c>
      <c r="J5455" s="2" t="s">
        <v>343</v>
      </c>
      <c r="K5455" s="2" t="s">
        <v>368</v>
      </c>
      <c r="L5455" s="2" t="s">
        <v>245</v>
      </c>
      <c r="M5455" s="2" t="s">
        <v>796</v>
      </c>
    </row>
    <row r="5456" spans="1:13">
      <c r="A5456" t="s">
        <v>135</v>
      </c>
      <c r="B5456">
        <v>29</v>
      </c>
      <c r="C5456" s="2" t="s">
        <v>340</v>
      </c>
      <c r="D5456" s="2" t="s">
        <v>369</v>
      </c>
      <c r="E5456" s="2" t="s">
        <v>365</v>
      </c>
      <c r="F5456" s="2" t="s">
        <v>457</v>
      </c>
      <c r="G5456" s="2" t="s">
        <v>377</v>
      </c>
      <c r="H5456" s="2" t="s">
        <v>330</v>
      </c>
      <c r="I5456" s="2" t="s">
        <v>519</v>
      </c>
      <c r="J5456" s="2" t="s">
        <v>343</v>
      </c>
      <c r="K5456" s="2" t="s">
        <v>330</v>
      </c>
      <c r="L5456" s="2" t="s">
        <v>719</v>
      </c>
      <c r="M5456" s="2">
        <v>0</v>
      </c>
    </row>
    <row r="5457" spans="1:13">
      <c r="A5457" t="s">
        <v>136</v>
      </c>
      <c r="B5457">
        <v>29</v>
      </c>
      <c r="C5457" s="2" t="s">
        <v>341</v>
      </c>
      <c r="D5457" s="2" t="s">
        <v>364</v>
      </c>
      <c r="E5457" s="2" t="s">
        <v>365</v>
      </c>
      <c r="F5457" s="2" t="s">
        <v>458</v>
      </c>
      <c r="G5457" s="2" t="s">
        <v>377</v>
      </c>
      <c r="H5457" s="2" t="s">
        <v>330</v>
      </c>
      <c r="I5457" s="2" t="s">
        <v>544</v>
      </c>
      <c r="J5457" s="2" t="s">
        <v>343</v>
      </c>
      <c r="K5457" s="2" t="s">
        <v>330</v>
      </c>
      <c r="L5457" s="2" t="s">
        <v>720</v>
      </c>
      <c r="M5457" s="2" t="s">
        <v>796</v>
      </c>
    </row>
    <row r="5458" spans="1:13">
      <c r="A5458" t="s">
        <v>137</v>
      </c>
      <c r="B5458">
        <v>29</v>
      </c>
      <c r="C5458" s="2" t="s">
        <v>342</v>
      </c>
      <c r="D5458" s="2" t="s">
        <v>368</v>
      </c>
      <c r="E5458" s="2" t="s">
        <v>365</v>
      </c>
      <c r="F5458" s="2" t="s">
        <v>459</v>
      </c>
      <c r="G5458" s="2" t="s">
        <v>378</v>
      </c>
      <c r="H5458" s="2" t="s">
        <v>366</v>
      </c>
      <c r="I5458" s="2" t="s">
        <v>420</v>
      </c>
      <c r="J5458" s="2" t="s">
        <v>343</v>
      </c>
      <c r="K5458" s="2" t="s">
        <v>368</v>
      </c>
      <c r="L5458" s="2" t="s">
        <v>721</v>
      </c>
      <c r="M5458" s="2">
        <v>0</v>
      </c>
    </row>
    <row r="5459" spans="1:13">
      <c r="A5459" t="s">
        <v>138</v>
      </c>
      <c r="B5459">
        <v>29</v>
      </c>
      <c r="C5459" s="2" t="s">
        <v>343</v>
      </c>
      <c r="D5459" s="2" t="s">
        <v>330</v>
      </c>
      <c r="E5459" s="2" t="s">
        <v>365</v>
      </c>
      <c r="F5459" s="2" t="s">
        <v>424</v>
      </c>
      <c r="G5459" s="2" t="s">
        <v>378</v>
      </c>
      <c r="H5459" s="2" t="s">
        <v>330</v>
      </c>
      <c r="I5459" s="2" t="s">
        <v>545</v>
      </c>
      <c r="J5459" s="2" t="s">
        <v>343</v>
      </c>
      <c r="K5459" s="2" t="s">
        <v>330</v>
      </c>
      <c r="L5459" s="2" t="s">
        <v>722</v>
      </c>
      <c r="M5459" s="2">
        <v>0</v>
      </c>
    </row>
    <row r="5460" spans="1:13">
      <c r="A5460" t="s">
        <v>139</v>
      </c>
      <c r="B5460">
        <v>29</v>
      </c>
      <c r="C5460" s="2" t="s">
        <v>344</v>
      </c>
      <c r="D5460" s="2" t="s">
        <v>330</v>
      </c>
      <c r="E5460" s="2" t="s">
        <v>365</v>
      </c>
      <c r="F5460" s="2" t="s">
        <v>460</v>
      </c>
      <c r="G5460" s="2" t="s">
        <v>378</v>
      </c>
      <c r="H5460" s="2" t="s">
        <v>330</v>
      </c>
      <c r="I5460" s="2" t="s">
        <v>546</v>
      </c>
      <c r="J5460" s="2" t="s">
        <v>343</v>
      </c>
      <c r="K5460" s="2" t="s">
        <v>330</v>
      </c>
      <c r="L5460" s="2" t="s">
        <v>230</v>
      </c>
      <c r="M5460" s="2" t="s">
        <v>788</v>
      </c>
    </row>
    <row r="5461" spans="1:13">
      <c r="A5461" t="s">
        <v>140</v>
      </c>
      <c r="B5461">
        <v>29</v>
      </c>
      <c r="C5461" s="2" t="s">
        <v>286</v>
      </c>
      <c r="D5461" s="2" t="s">
        <v>330</v>
      </c>
      <c r="E5461" s="2" t="s">
        <v>365</v>
      </c>
      <c r="F5461" s="2" t="s">
        <v>439</v>
      </c>
      <c r="G5461" s="2" t="s">
        <v>378</v>
      </c>
      <c r="H5461" s="2" t="s">
        <v>330</v>
      </c>
      <c r="I5461" s="2" t="s">
        <v>544</v>
      </c>
      <c r="J5461" s="2" t="s">
        <v>343</v>
      </c>
      <c r="K5461" s="2" t="s">
        <v>330</v>
      </c>
      <c r="L5461" s="2" t="s">
        <v>723</v>
      </c>
      <c r="M5461" s="2" t="s">
        <v>786</v>
      </c>
    </row>
    <row r="5462" spans="1:13">
      <c r="A5462" t="s">
        <v>141</v>
      </c>
      <c r="B5462">
        <v>29</v>
      </c>
      <c r="C5462" s="2" t="s">
        <v>287</v>
      </c>
      <c r="D5462" s="2" t="s">
        <v>330</v>
      </c>
      <c r="E5462" s="2" t="s">
        <v>365</v>
      </c>
      <c r="F5462" s="2" t="s">
        <v>424</v>
      </c>
      <c r="G5462" s="2" t="s">
        <v>378</v>
      </c>
      <c r="H5462" s="2" t="s">
        <v>330</v>
      </c>
      <c r="I5462" s="2" t="s">
        <v>469</v>
      </c>
      <c r="J5462" s="2" t="s">
        <v>343</v>
      </c>
      <c r="K5462" s="2" t="s">
        <v>330</v>
      </c>
      <c r="L5462" s="2" t="s">
        <v>607</v>
      </c>
      <c r="M5462" s="2" t="s">
        <v>777</v>
      </c>
    </row>
    <row r="5463" spans="1:13">
      <c r="A5463" t="s">
        <v>142</v>
      </c>
      <c r="B5463">
        <v>29</v>
      </c>
      <c r="C5463" s="2" t="s">
        <v>288</v>
      </c>
      <c r="D5463" s="2" t="s">
        <v>330</v>
      </c>
      <c r="E5463" s="2" t="s">
        <v>365</v>
      </c>
      <c r="F5463" s="2" t="s">
        <v>420</v>
      </c>
      <c r="G5463" s="2" t="s">
        <v>378</v>
      </c>
      <c r="H5463" s="2" t="s">
        <v>330</v>
      </c>
      <c r="I5463" s="2" t="s">
        <v>472</v>
      </c>
      <c r="J5463" s="2" t="s">
        <v>343</v>
      </c>
      <c r="K5463" s="2" t="s">
        <v>330</v>
      </c>
      <c r="L5463" s="2" t="s">
        <v>724</v>
      </c>
      <c r="M5463" s="2" t="s">
        <v>775</v>
      </c>
    </row>
    <row r="5464" spans="1:13">
      <c r="A5464" t="s">
        <v>143</v>
      </c>
      <c r="B5464">
        <v>29</v>
      </c>
      <c r="C5464" s="2" t="s">
        <v>289</v>
      </c>
      <c r="D5464" s="2" t="s">
        <v>330</v>
      </c>
      <c r="E5464" s="2" t="s">
        <v>365</v>
      </c>
      <c r="F5464" s="2" t="s">
        <v>428</v>
      </c>
      <c r="G5464" s="2" t="s">
        <v>378</v>
      </c>
      <c r="H5464" s="2" t="s">
        <v>330</v>
      </c>
      <c r="I5464" s="2" t="s">
        <v>462</v>
      </c>
      <c r="J5464" s="2" t="s">
        <v>343</v>
      </c>
      <c r="K5464" s="2" t="s">
        <v>330</v>
      </c>
      <c r="L5464" s="2" t="s">
        <v>673</v>
      </c>
      <c r="M5464" s="2" t="s">
        <v>786</v>
      </c>
    </row>
    <row r="5465" spans="1:13">
      <c r="A5465" t="s">
        <v>144</v>
      </c>
      <c r="B5465">
        <v>29</v>
      </c>
      <c r="C5465" s="2" t="s">
        <v>345</v>
      </c>
      <c r="D5465" s="2" t="s">
        <v>330</v>
      </c>
      <c r="E5465" s="2" t="s">
        <v>365</v>
      </c>
      <c r="F5465" s="2" t="s">
        <v>461</v>
      </c>
      <c r="G5465" s="2" t="s">
        <v>378</v>
      </c>
      <c r="H5465" s="2" t="s">
        <v>330</v>
      </c>
      <c r="I5465" s="2" t="s">
        <v>455</v>
      </c>
      <c r="J5465" s="2" t="s">
        <v>343</v>
      </c>
      <c r="K5465" s="2" t="s">
        <v>330</v>
      </c>
      <c r="L5465" s="2" t="s">
        <v>330</v>
      </c>
      <c r="M5465" s="2" t="s">
        <v>788</v>
      </c>
    </row>
    <row r="5466" spans="1:13">
      <c r="A5466" t="s">
        <v>145</v>
      </c>
      <c r="B5466">
        <v>29</v>
      </c>
      <c r="C5466" s="2" t="s">
        <v>346</v>
      </c>
      <c r="D5466" s="2" t="s">
        <v>330</v>
      </c>
      <c r="E5466" s="2" t="s">
        <v>365</v>
      </c>
      <c r="F5466" s="2" t="s">
        <v>462</v>
      </c>
      <c r="G5466" s="2" t="s">
        <v>378</v>
      </c>
      <c r="H5466" s="2" t="s">
        <v>330</v>
      </c>
      <c r="I5466" s="2" t="s">
        <v>520</v>
      </c>
      <c r="J5466" s="2" t="s">
        <v>343</v>
      </c>
      <c r="K5466" s="2" t="s">
        <v>330</v>
      </c>
      <c r="L5466" s="2" t="s">
        <v>359</v>
      </c>
      <c r="M5466" s="2">
        <v>0</v>
      </c>
    </row>
    <row r="5467" spans="1:13">
      <c r="A5467" t="s">
        <v>146</v>
      </c>
      <c r="B5467">
        <v>29</v>
      </c>
      <c r="C5467" s="2" t="s">
        <v>347</v>
      </c>
      <c r="D5467" s="2" t="s">
        <v>330</v>
      </c>
      <c r="E5467" s="2" t="s">
        <v>365</v>
      </c>
      <c r="F5467" s="2" t="s">
        <v>463</v>
      </c>
      <c r="G5467" s="2" t="s">
        <v>378</v>
      </c>
      <c r="H5467" s="2" t="s">
        <v>330</v>
      </c>
      <c r="I5467" s="2" t="s">
        <v>519</v>
      </c>
      <c r="J5467" s="2" t="s">
        <v>343</v>
      </c>
      <c r="K5467" s="2" t="s">
        <v>330</v>
      </c>
      <c r="L5467" s="2" t="s">
        <v>725</v>
      </c>
      <c r="M5467" s="2" t="s">
        <v>787</v>
      </c>
    </row>
    <row r="5468" spans="1:13">
      <c r="A5468" t="s">
        <v>147</v>
      </c>
      <c r="B5468">
        <v>29</v>
      </c>
      <c r="C5468" s="2" t="s">
        <v>348</v>
      </c>
      <c r="D5468" s="2" t="s">
        <v>330</v>
      </c>
      <c r="E5468" s="2" t="s">
        <v>365</v>
      </c>
      <c r="F5468" s="2" t="s">
        <v>462</v>
      </c>
      <c r="G5468" s="2" t="s">
        <v>378</v>
      </c>
      <c r="H5468" s="2" t="s">
        <v>330</v>
      </c>
      <c r="I5468" s="2" t="s">
        <v>477</v>
      </c>
      <c r="J5468" s="2" t="s">
        <v>343</v>
      </c>
      <c r="K5468" s="2" t="s">
        <v>330</v>
      </c>
      <c r="L5468" s="2" t="s">
        <v>653</v>
      </c>
      <c r="M5468" s="2" t="s">
        <v>797</v>
      </c>
    </row>
    <row r="5469" spans="1:13">
      <c r="A5469" t="s">
        <v>148</v>
      </c>
      <c r="B5469">
        <v>29</v>
      </c>
      <c r="C5469" s="2" t="s">
        <v>318</v>
      </c>
      <c r="D5469" s="2" t="s">
        <v>330</v>
      </c>
      <c r="E5469" s="2" t="s">
        <v>365</v>
      </c>
      <c r="F5469" s="2" t="s">
        <v>462</v>
      </c>
      <c r="G5469" s="2" t="s">
        <v>378</v>
      </c>
      <c r="H5469" s="2" t="s">
        <v>330</v>
      </c>
      <c r="I5469" s="2" t="s">
        <v>464</v>
      </c>
      <c r="J5469" s="2" t="s">
        <v>343</v>
      </c>
      <c r="K5469" s="2" t="s">
        <v>330</v>
      </c>
      <c r="L5469" s="2" t="s">
        <v>605</v>
      </c>
      <c r="M5469" s="2">
        <v>0</v>
      </c>
    </row>
    <row r="5470" spans="1:13">
      <c r="A5470" t="s">
        <v>149</v>
      </c>
      <c r="B5470">
        <v>29</v>
      </c>
      <c r="C5470" s="2" t="s">
        <v>349</v>
      </c>
      <c r="D5470" s="2" t="s">
        <v>330</v>
      </c>
      <c r="E5470" s="2" t="s">
        <v>365</v>
      </c>
      <c r="F5470" s="2" t="s">
        <v>422</v>
      </c>
      <c r="G5470" s="2" t="s">
        <v>378</v>
      </c>
      <c r="H5470" s="2" t="s">
        <v>330</v>
      </c>
      <c r="I5470" s="2" t="s">
        <v>547</v>
      </c>
      <c r="J5470" s="2" t="s">
        <v>343</v>
      </c>
      <c r="K5470" s="2" t="s">
        <v>330</v>
      </c>
      <c r="L5470" s="2" t="s">
        <v>726</v>
      </c>
      <c r="M5470" s="2" t="s">
        <v>787</v>
      </c>
    </row>
    <row r="5471" spans="1:13">
      <c r="A5471" t="s">
        <v>150</v>
      </c>
      <c r="B5471">
        <v>29</v>
      </c>
      <c r="C5471" s="2" t="s">
        <v>350</v>
      </c>
      <c r="D5471" s="2" t="s">
        <v>330</v>
      </c>
      <c r="E5471" s="2" t="s">
        <v>365</v>
      </c>
      <c r="F5471" s="2" t="s">
        <v>422</v>
      </c>
      <c r="G5471" s="2" t="s">
        <v>378</v>
      </c>
      <c r="H5471" s="2" t="s">
        <v>597</v>
      </c>
      <c r="I5471" s="2" t="s">
        <v>463</v>
      </c>
      <c r="J5471" s="2" t="s">
        <v>343</v>
      </c>
      <c r="K5471" s="2" t="s">
        <v>597</v>
      </c>
      <c r="L5471" s="2" t="s">
        <v>727</v>
      </c>
      <c r="M5471" s="2" t="s">
        <v>784</v>
      </c>
    </row>
    <row r="5472" spans="1:13">
      <c r="A5472" t="s">
        <v>151</v>
      </c>
      <c r="B5472">
        <v>29</v>
      </c>
      <c r="C5472" s="2" t="s">
        <v>351</v>
      </c>
      <c r="D5472" s="2" t="s">
        <v>330</v>
      </c>
      <c r="E5472" s="2" t="s">
        <v>365</v>
      </c>
      <c r="F5472" s="2" t="s">
        <v>330</v>
      </c>
      <c r="G5472" s="2" t="s">
        <v>378</v>
      </c>
      <c r="H5472" s="2" t="s">
        <v>365</v>
      </c>
      <c r="I5472" s="2" t="s">
        <v>330</v>
      </c>
      <c r="J5472" s="2" t="s">
        <v>343</v>
      </c>
      <c r="K5472" s="2" t="s">
        <v>365</v>
      </c>
      <c r="L5472" s="2" t="s">
        <v>728</v>
      </c>
      <c r="M5472" s="2" t="s">
        <v>777</v>
      </c>
    </row>
    <row r="5473" spans="1:13">
      <c r="A5473" t="s">
        <v>152</v>
      </c>
      <c r="B5473">
        <v>29</v>
      </c>
      <c r="C5473" s="2" t="s">
        <v>352</v>
      </c>
      <c r="D5473" s="2" t="s">
        <v>330</v>
      </c>
      <c r="E5473" s="2" t="s">
        <v>365</v>
      </c>
      <c r="F5473" s="2" t="s">
        <v>462</v>
      </c>
      <c r="G5473" s="2" t="s">
        <v>378</v>
      </c>
      <c r="H5473" s="2" t="s">
        <v>365</v>
      </c>
      <c r="I5473" s="2" t="s">
        <v>519</v>
      </c>
      <c r="J5473" s="2" t="s">
        <v>343</v>
      </c>
      <c r="K5473" s="2" t="s">
        <v>365</v>
      </c>
      <c r="L5473" s="2" t="s">
        <v>335</v>
      </c>
      <c r="M5473" s="2" t="s">
        <v>784</v>
      </c>
    </row>
    <row r="5474" spans="1:13">
      <c r="A5474" t="s">
        <v>153</v>
      </c>
      <c r="B5474">
        <v>29</v>
      </c>
      <c r="C5474" s="2" t="s">
        <v>290</v>
      </c>
      <c r="D5474" s="2" t="s">
        <v>330</v>
      </c>
      <c r="E5474" s="2" t="s">
        <v>365</v>
      </c>
      <c r="F5474" s="2" t="s">
        <v>330</v>
      </c>
      <c r="G5474" s="2" t="s">
        <v>378</v>
      </c>
      <c r="H5474" s="2" t="s">
        <v>597</v>
      </c>
      <c r="I5474" s="2" t="s">
        <v>463</v>
      </c>
      <c r="J5474" s="2" t="s">
        <v>343</v>
      </c>
      <c r="K5474" s="2" t="s">
        <v>597</v>
      </c>
      <c r="L5474" s="2" t="s">
        <v>729</v>
      </c>
      <c r="M5474" s="2" t="s">
        <v>786</v>
      </c>
    </row>
    <row r="5475" spans="1:13">
      <c r="A5475" t="s">
        <v>154</v>
      </c>
      <c r="B5475">
        <v>29</v>
      </c>
      <c r="C5475" s="2" t="s">
        <v>291</v>
      </c>
      <c r="D5475" s="2" t="s">
        <v>330</v>
      </c>
      <c r="E5475" s="2" t="s">
        <v>365</v>
      </c>
      <c r="F5475" s="2" t="s">
        <v>459</v>
      </c>
      <c r="G5475" s="2" t="s">
        <v>378</v>
      </c>
      <c r="H5475" s="2" t="s">
        <v>592</v>
      </c>
      <c r="I5475" s="2" t="s">
        <v>365</v>
      </c>
      <c r="J5475" s="2" t="s">
        <v>343</v>
      </c>
      <c r="K5475" s="2" t="s">
        <v>592</v>
      </c>
      <c r="L5475" s="2" t="s">
        <v>730</v>
      </c>
      <c r="M5475" s="2" t="s">
        <v>785</v>
      </c>
    </row>
    <row r="5476" spans="1:13">
      <c r="A5476" t="s">
        <v>155</v>
      </c>
      <c r="B5476">
        <v>29</v>
      </c>
      <c r="C5476" s="2" t="s">
        <v>291</v>
      </c>
      <c r="D5476" s="2" t="s">
        <v>330</v>
      </c>
      <c r="E5476" s="2" t="s">
        <v>365</v>
      </c>
      <c r="F5476" s="2" t="s">
        <v>459</v>
      </c>
      <c r="G5476" s="2" t="s">
        <v>377</v>
      </c>
      <c r="H5476" s="2" t="s">
        <v>330</v>
      </c>
      <c r="I5476" s="2" t="s">
        <v>458</v>
      </c>
      <c r="J5476" s="2" t="s">
        <v>343</v>
      </c>
      <c r="K5476" s="2" t="s">
        <v>365</v>
      </c>
      <c r="L5476" s="2" t="s">
        <v>730</v>
      </c>
      <c r="M5476" s="2">
        <v>0</v>
      </c>
    </row>
    <row r="5477" spans="1:13">
      <c r="A5477" t="s">
        <v>156</v>
      </c>
      <c r="B5477">
        <v>29</v>
      </c>
      <c r="C5477" s="2" t="s">
        <v>353</v>
      </c>
      <c r="D5477" s="2" t="s">
        <v>330</v>
      </c>
      <c r="E5477" s="2" t="s">
        <v>365</v>
      </c>
      <c r="F5477" s="2" t="s">
        <v>461</v>
      </c>
      <c r="G5477" s="2" t="s">
        <v>377</v>
      </c>
      <c r="H5477" s="2" t="s">
        <v>598</v>
      </c>
      <c r="I5477" s="2" t="s">
        <v>520</v>
      </c>
      <c r="J5477" s="2" t="s">
        <v>343</v>
      </c>
      <c r="K5477" s="2" t="s">
        <v>598</v>
      </c>
      <c r="L5477" s="2" t="s">
        <v>723</v>
      </c>
      <c r="M5477" s="2" t="s">
        <v>785</v>
      </c>
    </row>
    <row r="5478" spans="1:13">
      <c r="A5478" t="s">
        <v>157</v>
      </c>
      <c r="B5478">
        <v>29</v>
      </c>
      <c r="C5478" s="2" t="s">
        <v>354</v>
      </c>
      <c r="D5478" s="2" t="s">
        <v>330</v>
      </c>
      <c r="E5478" s="2" t="s">
        <v>365</v>
      </c>
      <c r="F5478" s="2" t="s">
        <v>463</v>
      </c>
      <c r="G5478" s="2" t="s">
        <v>335</v>
      </c>
      <c r="H5478" s="2" t="s">
        <v>596</v>
      </c>
      <c r="I5478" s="2" t="s">
        <v>548</v>
      </c>
      <c r="J5478" s="2" t="s">
        <v>343</v>
      </c>
      <c r="K5478" s="2" t="s">
        <v>630</v>
      </c>
      <c r="L5478" s="2" t="s">
        <v>731</v>
      </c>
      <c r="M5478" s="2" t="s">
        <v>783</v>
      </c>
    </row>
    <row r="5479" spans="1:13">
      <c r="A5479" t="s">
        <v>158</v>
      </c>
      <c r="B5479">
        <v>29</v>
      </c>
      <c r="C5479" s="2" t="s">
        <v>292</v>
      </c>
      <c r="D5479" s="2" t="s">
        <v>366</v>
      </c>
      <c r="E5479" s="2" t="s">
        <v>365</v>
      </c>
      <c r="F5479" s="2" t="s">
        <v>422</v>
      </c>
      <c r="G5479" s="2" t="s">
        <v>387</v>
      </c>
      <c r="H5479" s="2" t="s">
        <v>586</v>
      </c>
      <c r="I5479" s="2" t="s">
        <v>461</v>
      </c>
      <c r="J5479" s="2" t="s">
        <v>343</v>
      </c>
      <c r="K5479" s="2" t="s">
        <v>597</v>
      </c>
      <c r="L5479" s="2" t="s">
        <v>676</v>
      </c>
      <c r="M5479" s="2" t="s">
        <v>777</v>
      </c>
    </row>
    <row r="5480" spans="1:13">
      <c r="A5480" t="s">
        <v>159</v>
      </c>
      <c r="B5480">
        <v>29</v>
      </c>
      <c r="C5480" s="2" t="s">
        <v>293</v>
      </c>
      <c r="D5480" s="2" t="s">
        <v>366</v>
      </c>
      <c r="E5480" s="2" t="s">
        <v>365</v>
      </c>
      <c r="F5480" s="2" t="s">
        <v>464</v>
      </c>
      <c r="G5480" s="2" t="s">
        <v>339</v>
      </c>
      <c r="H5480" s="2" t="s">
        <v>596</v>
      </c>
      <c r="I5480" s="2" t="s">
        <v>446</v>
      </c>
      <c r="J5480" s="2" t="s">
        <v>343</v>
      </c>
      <c r="K5480" s="2" t="s">
        <v>630</v>
      </c>
      <c r="L5480" s="2" t="s">
        <v>732</v>
      </c>
      <c r="M5480" s="2" t="s">
        <v>776</v>
      </c>
    </row>
    <row r="5481" spans="1:13">
      <c r="A5481" t="s">
        <v>160</v>
      </c>
      <c r="B5481">
        <v>29</v>
      </c>
      <c r="C5481" s="2" t="s">
        <v>289</v>
      </c>
      <c r="D5481" s="2" t="s">
        <v>330</v>
      </c>
      <c r="E5481" s="2" t="s">
        <v>365</v>
      </c>
      <c r="F5481" s="2" t="s">
        <v>464</v>
      </c>
      <c r="G5481" s="2" t="s">
        <v>339</v>
      </c>
      <c r="H5481" s="2" t="s">
        <v>595</v>
      </c>
      <c r="I5481" s="2" t="s">
        <v>533</v>
      </c>
      <c r="J5481" s="2" t="s">
        <v>343</v>
      </c>
      <c r="K5481" s="2" t="s">
        <v>595</v>
      </c>
      <c r="L5481" s="2" t="s">
        <v>359</v>
      </c>
      <c r="M5481" s="2" t="s">
        <v>787</v>
      </c>
    </row>
    <row r="5482" spans="1:13">
      <c r="A5482" t="s">
        <v>161</v>
      </c>
      <c r="B5482">
        <v>29</v>
      </c>
      <c r="C5482" s="2" t="s">
        <v>294</v>
      </c>
      <c r="D5482" s="2" t="s">
        <v>366</v>
      </c>
      <c r="E5482" s="2" t="s">
        <v>365</v>
      </c>
      <c r="F5482" s="2" t="s">
        <v>464</v>
      </c>
      <c r="G5482" s="2" t="s">
        <v>339</v>
      </c>
      <c r="H5482" s="2" t="s">
        <v>330</v>
      </c>
      <c r="I5482" s="2" t="s">
        <v>533</v>
      </c>
      <c r="J5482" s="2" t="s">
        <v>343</v>
      </c>
      <c r="K5482" s="2" t="s">
        <v>330</v>
      </c>
      <c r="L5482" s="2" t="s">
        <v>379</v>
      </c>
      <c r="M5482" s="2" t="s">
        <v>787</v>
      </c>
    </row>
    <row r="5483" spans="1:13">
      <c r="A5483" t="s">
        <v>162</v>
      </c>
      <c r="B5483">
        <v>29</v>
      </c>
      <c r="C5483" s="2" t="s">
        <v>295</v>
      </c>
      <c r="D5483" s="2" t="s">
        <v>366</v>
      </c>
      <c r="E5483" s="2" t="s">
        <v>365</v>
      </c>
      <c r="F5483" s="2" t="s">
        <v>422</v>
      </c>
      <c r="G5483" s="2" t="s">
        <v>339</v>
      </c>
      <c r="H5483" s="2" t="s">
        <v>330</v>
      </c>
      <c r="I5483" s="2" t="s">
        <v>422</v>
      </c>
      <c r="J5483" s="2" t="s">
        <v>343</v>
      </c>
      <c r="K5483" s="2" t="s">
        <v>330</v>
      </c>
      <c r="L5483" s="2" t="s">
        <v>724</v>
      </c>
      <c r="M5483" s="2" t="s">
        <v>788</v>
      </c>
    </row>
    <row r="5484" spans="1:13">
      <c r="A5484" t="s">
        <v>163</v>
      </c>
      <c r="B5484">
        <v>29</v>
      </c>
      <c r="C5484" s="2" t="s">
        <v>296</v>
      </c>
      <c r="D5484" s="2" t="s">
        <v>368</v>
      </c>
      <c r="E5484" s="2" t="s">
        <v>365</v>
      </c>
      <c r="F5484" s="2" t="s">
        <v>414</v>
      </c>
      <c r="G5484" s="2" t="s">
        <v>339</v>
      </c>
      <c r="H5484" s="2" t="s">
        <v>330</v>
      </c>
      <c r="I5484" s="2" t="s">
        <v>330</v>
      </c>
      <c r="J5484" s="2" t="s">
        <v>343</v>
      </c>
      <c r="K5484" s="2" t="s">
        <v>330</v>
      </c>
      <c r="L5484" s="2" t="s">
        <v>616</v>
      </c>
      <c r="M5484" s="2" t="s">
        <v>785</v>
      </c>
    </row>
    <row r="5485" spans="1:13">
      <c r="A5485" t="s">
        <v>164</v>
      </c>
      <c r="B5485">
        <v>29</v>
      </c>
      <c r="C5485" s="2" t="s">
        <v>198</v>
      </c>
      <c r="D5485" s="2" t="s">
        <v>368</v>
      </c>
      <c r="E5485" s="2" t="s">
        <v>365</v>
      </c>
      <c r="F5485" s="2" t="s">
        <v>414</v>
      </c>
      <c r="G5485" s="2" t="s">
        <v>339</v>
      </c>
      <c r="H5485" s="2" t="s">
        <v>330</v>
      </c>
      <c r="I5485" s="2" t="s">
        <v>422</v>
      </c>
      <c r="J5485" s="2" t="s">
        <v>343</v>
      </c>
      <c r="K5485" s="2" t="s">
        <v>330</v>
      </c>
      <c r="L5485" s="2" t="s">
        <v>722</v>
      </c>
      <c r="M5485" s="2" t="s">
        <v>784</v>
      </c>
    </row>
    <row r="5486" spans="1:13">
      <c r="A5486" t="s">
        <v>165</v>
      </c>
      <c r="B5486">
        <v>29</v>
      </c>
      <c r="C5486" s="2" t="s">
        <v>355</v>
      </c>
      <c r="D5486" s="2" t="s">
        <v>368</v>
      </c>
      <c r="E5486" s="2" t="s">
        <v>365</v>
      </c>
      <c r="F5486" s="2" t="s">
        <v>465</v>
      </c>
      <c r="G5486" s="2" t="s">
        <v>339</v>
      </c>
      <c r="H5486" s="2" t="s">
        <v>330</v>
      </c>
      <c r="I5486" s="2" t="s">
        <v>549</v>
      </c>
      <c r="J5486" s="2" t="s">
        <v>343</v>
      </c>
      <c r="K5486" s="2" t="s">
        <v>330</v>
      </c>
      <c r="L5486" s="2" t="s">
        <v>206</v>
      </c>
      <c r="M5486" s="2" t="s">
        <v>785</v>
      </c>
    </row>
    <row r="5487" spans="1:13">
      <c r="A5487" t="s">
        <v>166</v>
      </c>
      <c r="B5487">
        <v>29</v>
      </c>
      <c r="C5487" s="2" t="s">
        <v>297</v>
      </c>
      <c r="D5487" s="2" t="s">
        <v>368</v>
      </c>
      <c r="E5487" s="2" t="s">
        <v>365</v>
      </c>
      <c r="F5487" s="2" t="s">
        <v>330</v>
      </c>
      <c r="G5487" s="2" t="s">
        <v>339</v>
      </c>
      <c r="H5487" s="2" t="s">
        <v>330</v>
      </c>
      <c r="I5487" s="2" t="s">
        <v>455</v>
      </c>
      <c r="J5487" s="2" t="s">
        <v>343</v>
      </c>
      <c r="K5487" s="2" t="s">
        <v>330</v>
      </c>
      <c r="L5487" s="2" t="s">
        <v>733</v>
      </c>
      <c r="M5487" s="2" t="s">
        <v>785</v>
      </c>
    </row>
    <row r="5488" spans="1:13">
      <c r="A5488" t="s">
        <v>167</v>
      </c>
      <c r="B5488">
        <v>29</v>
      </c>
      <c r="C5488" s="2" t="s">
        <v>298</v>
      </c>
      <c r="D5488" s="2" t="s">
        <v>330</v>
      </c>
      <c r="E5488" s="2" t="s">
        <v>365</v>
      </c>
      <c r="F5488" s="2" t="s">
        <v>330</v>
      </c>
      <c r="G5488" s="2" t="s">
        <v>339</v>
      </c>
      <c r="H5488" s="2" t="s">
        <v>330</v>
      </c>
      <c r="I5488" s="2" t="s">
        <v>550</v>
      </c>
      <c r="J5488" s="2" t="s">
        <v>343</v>
      </c>
      <c r="K5488" s="2" t="s">
        <v>330</v>
      </c>
      <c r="L5488" s="2" t="s">
        <v>734</v>
      </c>
      <c r="M5488" s="2" t="s">
        <v>776</v>
      </c>
    </row>
    <row r="5489" spans="1:13">
      <c r="A5489" t="s">
        <v>168</v>
      </c>
      <c r="B5489">
        <v>29</v>
      </c>
      <c r="C5489" s="2" t="s">
        <v>299</v>
      </c>
      <c r="D5489" s="2" t="s">
        <v>330</v>
      </c>
      <c r="E5489" s="2" t="s">
        <v>365</v>
      </c>
      <c r="F5489" s="2" t="s">
        <v>466</v>
      </c>
      <c r="G5489" s="2" t="s">
        <v>339</v>
      </c>
      <c r="H5489" s="2" t="s">
        <v>593</v>
      </c>
      <c r="I5489" s="2" t="s">
        <v>466</v>
      </c>
      <c r="J5489" s="2" t="s">
        <v>343</v>
      </c>
      <c r="K5489" s="2" t="s">
        <v>593</v>
      </c>
      <c r="L5489" s="2" t="s">
        <v>644</v>
      </c>
      <c r="M5489" s="2" t="s">
        <v>774</v>
      </c>
    </row>
    <row r="5490" spans="1:13">
      <c r="A5490" t="s">
        <v>169</v>
      </c>
      <c r="B5490">
        <v>29</v>
      </c>
      <c r="C5490" s="2" t="s">
        <v>300</v>
      </c>
      <c r="D5490" s="2" t="s">
        <v>330</v>
      </c>
      <c r="E5490" s="2" t="s">
        <v>365</v>
      </c>
      <c r="F5490" s="2" t="s">
        <v>467</v>
      </c>
      <c r="G5490" s="2" t="s">
        <v>373</v>
      </c>
      <c r="H5490" s="2" t="s">
        <v>586</v>
      </c>
      <c r="I5490" s="2" t="s">
        <v>536</v>
      </c>
      <c r="J5490" s="2" t="s">
        <v>343</v>
      </c>
      <c r="K5490" s="2" t="s">
        <v>597</v>
      </c>
      <c r="L5490" s="2" t="s">
        <v>646</v>
      </c>
      <c r="M5490" s="2" t="s">
        <v>797</v>
      </c>
    </row>
    <row r="5491" spans="1:13">
      <c r="A5491" t="s">
        <v>170</v>
      </c>
      <c r="B5491">
        <v>29</v>
      </c>
      <c r="C5491" s="2" t="s">
        <v>268</v>
      </c>
      <c r="D5491" s="2" t="s">
        <v>330</v>
      </c>
      <c r="E5491" s="2" t="s">
        <v>365</v>
      </c>
      <c r="F5491" s="2" t="s">
        <v>468</v>
      </c>
      <c r="G5491" s="2" t="s">
        <v>373</v>
      </c>
      <c r="H5491" s="2" t="s">
        <v>330</v>
      </c>
      <c r="I5491" s="2" t="s">
        <v>284</v>
      </c>
      <c r="J5491" s="2" t="s">
        <v>343</v>
      </c>
      <c r="K5491" s="2" t="s">
        <v>330</v>
      </c>
      <c r="L5491" s="2" t="s">
        <v>576</v>
      </c>
      <c r="M5491" s="2" t="s">
        <v>785</v>
      </c>
    </row>
    <row r="5492" spans="1:13">
      <c r="A5492" t="s">
        <v>171</v>
      </c>
      <c r="B5492">
        <v>29</v>
      </c>
      <c r="C5492" s="2" t="s">
        <v>356</v>
      </c>
      <c r="D5492" s="2" t="s">
        <v>330</v>
      </c>
      <c r="E5492" s="2" t="s">
        <v>365</v>
      </c>
      <c r="F5492" s="2" t="s">
        <v>434</v>
      </c>
      <c r="G5492" s="2" t="s">
        <v>373</v>
      </c>
      <c r="H5492" s="2" t="s">
        <v>599</v>
      </c>
      <c r="I5492" s="2" t="s">
        <v>538</v>
      </c>
      <c r="J5492" s="2" t="s">
        <v>343</v>
      </c>
      <c r="K5492" s="2" t="s">
        <v>599</v>
      </c>
      <c r="L5492" s="2" t="s">
        <v>576</v>
      </c>
      <c r="M5492" s="2" t="s">
        <v>786</v>
      </c>
    </row>
    <row r="5493" spans="1:13">
      <c r="A5493" t="s">
        <v>172</v>
      </c>
      <c r="B5493">
        <v>29</v>
      </c>
      <c r="C5493" s="2" t="s">
        <v>301</v>
      </c>
      <c r="D5493" s="2" t="s">
        <v>368</v>
      </c>
      <c r="E5493" s="2" t="s">
        <v>365</v>
      </c>
      <c r="F5493" s="2" t="s">
        <v>432</v>
      </c>
      <c r="G5493" s="2" t="s">
        <v>373</v>
      </c>
      <c r="H5493" s="2" t="s">
        <v>368</v>
      </c>
      <c r="I5493" s="2" t="s">
        <v>540</v>
      </c>
      <c r="J5493" s="2" t="s">
        <v>343</v>
      </c>
      <c r="K5493" s="2" t="s">
        <v>368</v>
      </c>
      <c r="L5493" s="2" t="s">
        <v>735</v>
      </c>
      <c r="M5493" s="2" t="s">
        <v>785</v>
      </c>
    </row>
    <row r="5494" spans="1:13">
      <c r="A5494" t="s">
        <v>173</v>
      </c>
      <c r="B5494">
        <v>29</v>
      </c>
      <c r="C5494" s="2" t="s">
        <v>302</v>
      </c>
      <c r="D5494" s="2" t="s">
        <v>368</v>
      </c>
      <c r="E5494" s="2" t="s">
        <v>365</v>
      </c>
      <c r="F5494" s="2" t="s">
        <v>446</v>
      </c>
      <c r="G5494" s="2" t="s">
        <v>373</v>
      </c>
      <c r="H5494" s="2" t="s">
        <v>600</v>
      </c>
      <c r="I5494" s="2" t="s">
        <v>531</v>
      </c>
      <c r="J5494" s="2" t="s">
        <v>343</v>
      </c>
      <c r="K5494" s="2" t="s">
        <v>600</v>
      </c>
      <c r="L5494" s="2" t="s">
        <v>736</v>
      </c>
      <c r="M5494" s="2">
        <v>0</v>
      </c>
    </row>
    <row r="5495" spans="1:13">
      <c r="A5495" t="s">
        <v>174</v>
      </c>
      <c r="B5495">
        <v>29</v>
      </c>
      <c r="C5495" s="2" t="s">
        <v>303</v>
      </c>
      <c r="D5495" s="2" t="s">
        <v>330</v>
      </c>
      <c r="E5495" s="2" t="s">
        <v>365</v>
      </c>
      <c r="F5495" s="2" t="s">
        <v>469</v>
      </c>
      <c r="G5495" s="2" t="s">
        <v>339</v>
      </c>
      <c r="H5495" s="2" t="s">
        <v>582</v>
      </c>
      <c r="I5495" s="2" t="s">
        <v>468</v>
      </c>
      <c r="J5495" s="2" t="s">
        <v>343</v>
      </c>
      <c r="K5495" s="2" t="s">
        <v>632</v>
      </c>
      <c r="L5495" s="2" t="s">
        <v>737</v>
      </c>
      <c r="M5495" s="2">
        <v>0</v>
      </c>
    </row>
    <row r="5496" spans="1:13">
      <c r="A5496" t="s">
        <v>175</v>
      </c>
      <c r="B5496">
        <v>29</v>
      </c>
      <c r="C5496" s="2" t="s">
        <v>304</v>
      </c>
      <c r="D5496" s="2" t="s">
        <v>330</v>
      </c>
      <c r="E5496" s="2" t="s">
        <v>365</v>
      </c>
      <c r="F5496" s="2" t="s">
        <v>423</v>
      </c>
      <c r="G5496" s="2" t="s">
        <v>387</v>
      </c>
      <c r="H5496" s="2" t="s">
        <v>601</v>
      </c>
      <c r="I5496" s="2" t="s">
        <v>551</v>
      </c>
      <c r="J5496" s="2" t="s">
        <v>343</v>
      </c>
      <c r="K5496" s="2" t="s">
        <v>621</v>
      </c>
      <c r="L5496" s="2" t="s">
        <v>738</v>
      </c>
      <c r="M5496" s="2" t="s">
        <v>776</v>
      </c>
    </row>
    <row r="5497" spans="1:13">
      <c r="A5497" t="s">
        <v>176</v>
      </c>
      <c r="B5497">
        <v>29</v>
      </c>
      <c r="C5497" s="2" t="s">
        <v>305</v>
      </c>
      <c r="D5497" s="2" t="s">
        <v>330</v>
      </c>
      <c r="E5497" s="2" t="s">
        <v>365</v>
      </c>
      <c r="F5497" s="2" t="s">
        <v>470</v>
      </c>
      <c r="G5497" s="2" t="s">
        <v>335</v>
      </c>
      <c r="H5497" s="2" t="s">
        <v>602</v>
      </c>
      <c r="I5497" s="2" t="s">
        <v>437</v>
      </c>
      <c r="J5497" s="2" t="s">
        <v>343</v>
      </c>
      <c r="K5497" s="2" t="s">
        <v>633</v>
      </c>
      <c r="L5497" s="2" t="s">
        <v>739</v>
      </c>
      <c r="M5497" s="2" t="s">
        <v>784</v>
      </c>
    </row>
    <row r="5498" spans="1:13">
      <c r="A5498" t="s">
        <v>177</v>
      </c>
      <c r="B5498">
        <v>29</v>
      </c>
      <c r="C5498" s="2" t="s">
        <v>357</v>
      </c>
      <c r="D5498" s="2" t="s">
        <v>330</v>
      </c>
      <c r="E5498" s="2" t="s">
        <v>365</v>
      </c>
      <c r="F5498" s="2" t="s">
        <v>471</v>
      </c>
      <c r="G5498" s="2" t="s">
        <v>377</v>
      </c>
      <c r="H5498" s="2" t="s">
        <v>602</v>
      </c>
      <c r="I5498" s="2" t="s">
        <v>550</v>
      </c>
      <c r="J5498" s="2" t="s">
        <v>343</v>
      </c>
      <c r="K5498" s="2" t="s">
        <v>633</v>
      </c>
      <c r="L5498" s="2" t="s">
        <v>301</v>
      </c>
      <c r="M5498" s="2" t="s">
        <v>796</v>
      </c>
    </row>
    <row r="5499" spans="1:13">
      <c r="A5499" t="s">
        <v>178</v>
      </c>
      <c r="B5499">
        <v>29</v>
      </c>
      <c r="C5499" s="2" t="s">
        <v>342</v>
      </c>
      <c r="D5499" s="2" t="s">
        <v>330</v>
      </c>
      <c r="E5499" s="2" t="s">
        <v>365</v>
      </c>
      <c r="F5499" s="2" t="s">
        <v>472</v>
      </c>
      <c r="G5499" s="2" t="s">
        <v>386</v>
      </c>
      <c r="H5499" s="2" t="s">
        <v>603</v>
      </c>
      <c r="I5499" s="2" t="s">
        <v>420</v>
      </c>
      <c r="J5499" s="2" t="s">
        <v>343</v>
      </c>
      <c r="K5499" s="2" t="s">
        <v>634</v>
      </c>
      <c r="L5499" s="2" t="s">
        <v>356</v>
      </c>
      <c r="M5499" s="2">
        <v>0</v>
      </c>
    </row>
    <row r="5500" spans="1:13">
      <c r="A5500" t="s">
        <v>179</v>
      </c>
      <c r="B5500">
        <v>29</v>
      </c>
      <c r="C5500" s="2" t="s">
        <v>306</v>
      </c>
      <c r="D5500" s="2" t="s">
        <v>330</v>
      </c>
      <c r="E5500" s="2" t="s">
        <v>365</v>
      </c>
      <c r="F5500" s="2" t="s">
        <v>473</v>
      </c>
      <c r="G5500" s="2" t="s">
        <v>386</v>
      </c>
      <c r="H5500" s="2" t="s">
        <v>330</v>
      </c>
      <c r="I5500" s="2" t="s">
        <v>549</v>
      </c>
      <c r="J5500" s="2" t="s">
        <v>343</v>
      </c>
      <c r="K5500" s="2" t="s">
        <v>330</v>
      </c>
      <c r="L5500" s="2" t="s">
        <v>740</v>
      </c>
      <c r="M5500" s="2" t="s">
        <v>776</v>
      </c>
    </row>
    <row r="5501" spans="1:13">
      <c r="A5501" t="s">
        <v>180</v>
      </c>
      <c r="B5501">
        <v>29</v>
      </c>
      <c r="C5501" s="2" t="s">
        <v>358</v>
      </c>
      <c r="D5501" s="2" t="s">
        <v>368</v>
      </c>
      <c r="E5501" s="2" t="s">
        <v>365</v>
      </c>
      <c r="F5501" s="2" t="s">
        <v>474</v>
      </c>
      <c r="G5501" s="2" t="s">
        <v>379</v>
      </c>
      <c r="H5501" s="2" t="s">
        <v>588</v>
      </c>
      <c r="I5501" s="2" t="s">
        <v>455</v>
      </c>
      <c r="J5501" s="2" t="s">
        <v>343</v>
      </c>
      <c r="K5501" s="2" t="s">
        <v>625</v>
      </c>
      <c r="L5501" s="2" t="s">
        <v>741</v>
      </c>
      <c r="M5501" s="2">
        <v>0</v>
      </c>
    </row>
    <row r="5502" spans="1:13">
      <c r="A5502" t="s">
        <v>181</v>
      </c>
      <c r="B5502">
        <v>29</v>
      </c>
      <c r="C5502" s="2" t="s">
        <v>307</v>
      </c>
      <c r="D5502" s="2" t="s">
        <v>368</v>
      </c>
      <c r="E5502" s="2" t="s">
        <v>365</v>
      </c>
      <c r="F5502" s="2" t="s">
        <v>475</v>
      </c>
      <c r="G5502" s="2" t="s">
        <v>385</v>
      </c>
      <c r="H5502" s="2" t="s">
        <v>588</v>
      </c>
      <c r="I5502" s="2" t="s">
        <v>476</v>
      </c>
      <c r="J5502" s="2" t="s">
        <v>343</v>
      </c>
      <c r="K5502" s="2" t="s">
        <v>625</v>
      </c>
      <c r="L5502" s="2" t="s">
        <v>742</v>
      </c>
      <c r="M5502" s="2">
        <v>0</v>
      </c>
    </row>
    <row r="5503" spans="1:13">
      <c r="A5503" t="s">
        <v>182</v>
      </c>
      <c r="B5503">
        <v>29</v>
      </c>
      <c r="C5503" s="2" t="s">
        <v>308</v>
      </c>
      <c r="D5503" s="2" t="s">
        <v>330</v>
      </c>
      <c r="E5503" s="2" t="s">
        <v>365</v>
      </c>
      <c r="F5503" s="2" t="s">
        <v>476</v>
      </c>
      <c r="G5503" s="2" t="s">
        <v>343</v>
      </c>
      <c r="H5503" s="2" t="s">
        <v>366</v>
      </c>
      <c r="I5503" s="2" t="s">
        <v>552</v>
      </c>
      <c r="J5503" s="2" t="s">
        <v>343</v>
      </c>
      <c r="K5503" s="2" t="s">
        <v>368</v>
      </c>
      <c r="L5503" s="2" t="s">
        <v>722</v>
      </c>
      <c r="M5503" s="2">
        <v>0</v>
      </c>
    </row>
    <row r="5504" spans="1:13">
      <c r="A5504" t="s">
        <v>183</v>
      </c>
      <c r="B5504">
        <v>29</v>
      </c>
      <c r="C5504" s="2" t="s">
        <v>359</v>
      </c>
      <c r="D5504" s="2" t="s">
        <v>330</v>
      </c>
      <c r="E5504" s="2" t="s">
        <v>365</v>
      </c>
      <c r="F5504" s="2" t="s">
        <v>474</v>
      </c>
      <c r="G5504" s="2" t="s">
        <v>343</v>
      </c>
      <c r="H5504" s="2" t="s">
        <v>330</v>
      </c>
      <c r="I5504" s="2" t="s">
        <v>487</v>
      </c>
      <c r="J5504" s="2" t="s">
        <v>343</v>
      </c>
      <c r="K5504" s="2" t="s">
        <v>330</v>
      </c>
      <c r="L5504" s="2" t="s">
        <v>230</v>
      </c>
      <c r="M5504" s="2">
        <v>0</v>
      </c>
    </row>
    <row r="5505" spans="1:13">
      <c r="A5505" t="s">
        <v>184</v>
      </c>
      <c r="B5505">
        <v>29</v>
      </c>
      <c r="C5505" s="2" t="s">
        <v>309</v>
      </c>
      <c r="D5505" s="2" t="s">
        <v>330</v>
      </c>
      <c r="E5505" s="2" t="s">
        <v>365</v>
      </c>
      <c r="F5505" s="2" t="s">
        <v>474</v>
      </c>
      <c r="G5505" s="2" t="s">
        <v>343</v>
      </c>
      <c r="H5505" s="2" t="s">
        <v>330</v>
      </c>
      <c r="I5505" s="2" t="s">
        <v>544</v>
      </c>
      <c r="J5505" s="2" t="s">
        <v>343</v>
      </c>
      <c r="K5505" s="2" t="s">
        <v>330</v>
      </c>
      <c r="L5505" s="2" t="s">
        <v>743</v>
      </c>
      <c r="M5505" s="2" t="s">
        <v>788</v>
      </c>
    </row>
    <row r="5506" spans="1:13">
      <c r="A5506" t="s">
        <v>185</v>
      </c>
      <c r="B5506">
        <v>29</v>
      </c>
      <c r="C5506" s="2" t="s">
        <v>325</v>
      </c>
      <c r="D5506" s="2" t="s">
        <v>330</v>
      </c>
      <c r="E5506" s="2" t="s">
        <v>365</v>
      </c>
      <c r="F5506" s="2" t="s">
        <v>463</v>
      </c>
      <c r="G5506" s="2" t="s">
        <v>343</v>
      </c>
      <c r="H5506" s="2" t="s">
        <v>330</v>
      </c>
      <c r="I5506" s="2" t="s">
        <v>538</v>
      </c>
      <c r="J5506" s="2" t="s">
        <v>343</v>
      </c>
      <c r="K5506" s="2" t="s">
        <v>330</v>
      </c>
      <c r="L5506" s="2" t="s">
        <v>612</v>
      </c>
      <c r="M5506" s="2" t="s">
        <v>784</v>
      </c>
    </row>
    <row r="5507" spans="1:13">
      <c r="A5507" t="s">
        <v>186</v>
      </c>
      <c r="B5507">
        <v>29</v>
      </c>
      <c r="C5507" s="2" t="s">
        <v>310</v>
      </c>
      <c r="D5507" s="2" t="s">
        <v>368</v>
      </c>
      <c r="E5507" s="2" t="s">
        <v>365</v>
      </c>
      <c r="F5507" s="2" t="s">
        <v>477</v>
      </c>
      <c r="G5507" s="2" t="s">
        <v>343</v>
      </c>
      <c r="H5507" s="2" t="s">
        <v>330</v>
      </c>
      <c r="I5507" s="2" t="s">
        <v>446</v>
      </c>
      <c r="J5507" s="2" t="s">
        <v>343</v>
      </c>
      <c r="K5507" s="2" t="s">
        <v>330</v>
      </c>
      <c r="L5507" s="2" t="s">
        <v>744</v>
      </c>
      <c r="M5507" s="2">
        <v>0</v>
      </c>
    </row>
    <row r="5508" spans="1:13">
      <c r="A5508" t="s">
        <v>187</v>
      </c>
      <c r="B5508">
        <v>29</v>
      </c>
      <c r="C5508" s="2" t="s">
        <v>311</v>
      </c>
      <c r="D5508" s="2" t="s">
        <v>368</v>
      </c>
      <c r="E5508" s="2" t="s">
        <v>365</v>
      </c>
      <c r="F5508" s="2" t="s">
        <v>477</v>
      </c>
      <c r="G5508" s="2" t="s">
        <v>343</v>
      </c>
      <c r="H5508" s="2" t="s">
        <v>330</v>
      </c>
      <c r="I5508" s="2" t="s">
        <v>455</v>
      </c>
      <c r="J5508" s="2" t="s">
        <v>343</v>
      </c>
      <c r="K5508" s="2" t="s">
        <v>330</v>
      </c>
      <c r="L5508" s="2" t="s">
        <v>740</v>
      </c>
      <c r="M5508" s="2">
        <v>0</v>
      </c>
    </row>
    <row r="5509" spans="1:13">
      <c r="A5509" t="s">
        <v>188</v>
      </c>
      <c r="B5509">
        <v>29</v>
      </c>
      <c r="C5509" s="2" t="s">
        <v>312</v>
      </c>
      <c r="D5509" s="2" t="s">
        <v>330</v>
      </c>
      <c r="E5509" s="2" t="s">
        <v>365</v>
      </c>
      <c r="F5509" s="2" t="s">
        <v>459</v>
      </c>
      <c r="G5509" s="2" t="s">
        <v>343</v>
      </c>
      <c r="H5509" s="2" t="s">
        <v>330</v>
      </c>
      <c r="I5509" s="2" t="s">
        <v>544</v>
      </c>
      <c r="J5509" s="2" t="s">
        <v>343</v>
      </c>
      <c r="K5509" s="2" t="s">
        <v>330</v>
      </c>
      <c r="L5509" s="2" t="s">
        <v>411</v>
      </c>
      <c r="M5509" s="2" t="s">
        <v>788</v>
      </c>
    </row>
    <row r="5510" spans="1:13">
      <c r="A5510" t="s">
        <v>189</v>
      </c>
      <c r="B5510">
        <v>29</v>
      </c>
      <c r="C5510" s="2" t="s">
        <v>360</v>
      </c>
      <c r="D5510" s="2" t="s">
        <v>330</v>
      </c>
      <c r="E5510" s="2" t="s">
        <v>365</v>
      </c>
      <c r="F5510" s="2" t="s">
        <v>473</v>
      </c>
      <c r="G5510" s="2" t="s">
        <v>343</v>
      </c>
      <c r="H5510" s="2" t="s">
        <v>330</v>
      </c>
      <c r="I5510" s="2" t="s">
        <v>553</v>
      </c>
      <c r="J5510" s="2" t="s">
        <v>343</v>
      </c>
      <c r="K5510" s="2" t="s">
        <v>330</v>
      </c>
      <c r="L5510" s="2" t="s">
        <v>343</v>
      </c>
      <c r="M5510" s="2">
        <v>0</v>
      </c>
    </row>
    <row r="5511" spans="1:13">
      <c r="A5511" t="s">
        <v>190</v>
      </c>
      <c r="B5511">
        <v>29</v>
      </c>
      <c r="C5511" s="2" t="s">
        <v>361</v>
      </c>
      <c r="D5511" s="2" t="s">
        <v>330</v>
      </c>
      <c r="E5511" s="2" t="s">
        <v>365</v>
      </c>
      <c r="F5511" s="2" t="s">
        <v>446</v>
      </c>
      <c r="G5511" s="2" t="s">
        <v>343</v>
      </c>
      <c r="H5511" s="2" t="s">
        <v>330</v>
      </c>
      <c r="I5511" s="2" t="s">
        <v>468</v>
      </c>
      <c r="J5511" s="2" t="s">
        <v>343</v>
      </c>
      <c r="K5511" s="2" t="s">
        <v>330</v>
      </c>
      <c r="L5511" s="2" t="s">
        <v>680</v>
      </c>
      <c r="M5511" s="2">
        <v>0</v>
      </c>
    </row>
    <row r="5512" spans="1:13">
      <c r="A5512" t="s">
        <v>1</v>
      </c>
      <c r="B5512">
        <v>30</v>
      </c>
      <c r="C5512" s="2" t="s">
        <v>192</v>
      </c>
      <c r="D5512" s="2" t="s">
        <v>330</v>
      </c>
      <c r="E5512" s="2" t="s">
        <v>371</v>
      </c>
      <c r="F5512" s="2" t="s">
        <v>330</v>
      </c>
      <c r="G5512" s="2" t="s">
        <v>554</v>
      </c>
      <c r="H5512" s="2" t="s">
        <v>330</v>
      </c>
      <c r="I5512" s="2" t="s">
        <v>478</v>
      </c>
      <c r="J5512" s="2" t="s">
        <v>567</v>
      </c>
      <c r="K5512" s="2" t="s">
        <v>411</v>
      </c>
      <c r="L5512" s="2" t="s">
        <v>635</v>
      </c>
      <c r="M5512" s="2" t="s">
        <v>795</v>
      </c>
    </row>
    <row r="5513" spans="1:13">
      <c r="A5513" t="s">
        <v>2</v>
      </c>
      <c r="B5513">
        <v>30</v>
      </c>
      <c r="C5513" s="2" t="s">
        <v>313</v>
      </c>
      <c r="D5513" s="2" t="s">
        <v>330</v>
      </c>
      <c r="E5513" s="2" t="s">
        <v>371</v>
      </c>
      <c r="F5513" s="2" t="s">
        <v>388</v>
      </c>
      <c r="G5513" s="2" t="s">
        <v>554</v>
      </c>
      <c r="H5513" s="2" t="s">
        <v>330</v>
      </c>
      <c r="I5513" s="2" t="s">
        <v>479</v>
      </c>
      <c r="J5513" s="2" t="s">
        <v>567</v>
      </c>
      <c r="K5513" s="2" t="s">
        <v>330</v>
      </c>
      <c r="L5513" s="2" t="s">
        <v>636</v>
      </c>
      <c r="M5513" s="2" t="s">
        <v>774</v>
      </c>
    </row>
    <row r="5514" spans="1:13">
      <c r="A5514" t="s">
        <v>3</v>
      </c>
      <c r="B5514">
        <v>30</v>
      </c>
      <c r="C5514" s="2" t="s">
        <v>314</v>
      </c>
      <c r="D5514" s="2" t="s">
        <v>330</v>
      </c>
      <c r="E5514" s="2" t="s">
        <v>371</v>
      </c>
      <c r="F5514" s="2" t="s">
        <v>230</v>
      </c>
      <c r="G5514" s="2" t="s">
        <v>555</v>
      </c>
      <c r="H5514" s="2" t="s">
        <v>572</v>
      </c>
      <c r="I5514" s="2" t="s">
        <v>480</v>
      </c>
      <c r="J5514" s="2" t="s">
        <v>567</v>
      </c>
      <c r="K5514" s="2" t="s">
        <v>609</v>
      </c>
      <c r="L5514" s="2" t="s">
        <v>566</v>
      </c>
      <c r="M5514" s="2" t="s">
        <v>773</v>
      </c>
    </row>
    <row r="5515" spans="1:13">
      <c r="A5515" t="s">
        <v>4</v>
      </c>
      <c r="B5515">
        <v>30</v>
      </c>
      <c r="C5515" s="2" t="s">
        <v>193</v>
      </c>
      <c r="D5515" s="2" t="s">
        <v>330</v>
      </c>
      <c r="E5515" s="2" t="s">
        <v>371</v>
      </c>
      <c r="F5515" s="2" t="s">
        <v>389</v>
      </c>
      <c r="G5515" s="2" t="s">
        <v>556</v>
      </c>
      <c r="H5515" s="2" t="s">
        <v>573</v>
      </c>
      <c r="I5515" s="2" t="s">
        <v>411</v>
      </c>
      <c r="J5515" s="2" t="s">
        <v>567</v>
      </c>
      <c r="K5515" s="2" t="s">
        <v>610</v>
      </c>
      <c r="L5515" s="2" t="s">
        <v>637</v>
      </c>
      <c r="M5515" s="2" t="s">
        <v>774</v>
      </c>
    </row>
    <row r="5516" spans="1:13">
      <c r="A5516" t="s">
        <v>5</v>
      </c>
      <c r="B5516">
        <v>30</v>
      </c>
      <c r="C5516" s="2" t="s">
        <v>194</v>
      </c>
      <c r="D5516" s="2" t="s">
        <v>330</v>
      </c>
      <c r="E5516" s="2" t="s">
        <v>371</v>
      </c>
      <c r="F5516" s="2" t="s">
        <v>365</v>
      </c>
      <c r="G5516" s="2" t="s">
        <v>556</v>
      </c>
      <c r="H5516" s="2" t="s">
        <v>330</v>
      </c>
      <c r="I5516" s="2" t="s">
        <v>481</v>
      </c>
      <c r="J5516" s="2" t="s">
        <v>567</v>
      </c>
      <c r="K5516" s="2" t="s">
        <v>330</v>
      </c>
      <c r="L5516" s="2" t="s">
        <v>638</v>
      </c>
      <c r="M5516" s="2" t="s">
        <v>773</v>
      </c>
    </row>
    <row r="5517" spans="1:13">
      <c r="A5517" t="s">
        <v>6</v>
      </c>
      <c r="B5517">
        <v>30</v>
      </c>
      <c r="C5517" s="2" t="s">
        <v>195</v>
      </c>
      <c r="D5517" s="2" t="s">
        <v>330</v>
      </c>
      <c r="E5517" s="2" t="s">
        <v>371</v>
      </c>
      <c r="F5517" s="2" t="s">
        <v>390</v>
      </c>
      <c r="G5517" s="2" t="s">
        <v>557</v>
      </c>
      <c r="H5517" s="2" t="s">
        <v>415</v>
      </c>
      <c r="I5517" s="2" t="s">
        <v>481</v>
      </c>
      <c r="J5517" s="2" t="s">
        <v>567</v>
      </c>
      <c r="K5517" s="2" t="s">
        <v>611</v>
      </c>
      <c r="L5517" s="2" t="s">
        <v>639</v>
      </c>
      <c r="M5517" s="2">
        <v>0</v>
      </c>
    </row>
    <row r="5518" spans="1:13">
      <c r="A5518" t="s">
        <v>7</v>
      </c>
      <c r="B5518">
        <v>30</v>
      </c>
      <c r="C5518" s="2" t="s">
        <v>196</v>
      </c>
      <c r="D5518" s="2" t="s">
        <v>330</v>
      </c>
      <c r="E5518" s="2" t="s">
        <v>371</v>
      </c>
      <c r="F5518" s="2" t="s">
        <v>391</v>
      </c>
      <c r="G5518" s="2" t="s">
        <v>557</v>
      </c>
      <c r="H5518" s="2" t="s">
        <v>330</v>
      </c>
      <c r="I5518" s="2" t="s">
        <v>482</v>
      </c>
      <c r="J5518" s="2" t="s">
        <v>567</v>
      </c>
      <c r="K5518" s="2" t="s">
        <v>330</v>
      </c>
      <c r="L5518" s="2" t="s">
        <v>562</v>
      </c>
      <c r="M5518" s="2" t="s">
        <v>773</v>
      </c>
    </row>
    <row r="5519" spans="1:13">
      <c r="A5519" t="s">
        <v>8</v>
      </c>
      <c r="B5519">
        <v>30</v>
      </c>
      <c r="C5519" s="2" t="s">
        <v>197</v>
      </c>
      <c r="D5519" s="2" t="s">
        <v>330</v>
      </c>
      <c r="E5519" s="2" t="s">
        <v>371</v>
      </c>
      <c r="F5519" s="2" t="s">
        <v>392</v>
      </c>
      <c r="G5519" s="2" t="s">
        <v>558</v>
      </c>
      <c r="H5519" s="2" t="s">
        <v>330</v>
      </c>
      <c r="I5519" s="2" t="s">
        <v>483</v>
      </c>
      <c r="J5519" s="2" t="s">
        <v>567</v>
      </c>
      <c r="K5519" s="2" t="s">
        <v>612</v>
      </c>
      <c r="L5519" s="2" t="s">
        <v>640</v>
      </c>
      <c r="M5519" s="2" t="s">
        <v>774</v>
      </c>
    </row>
    <row r="5520" spans="1:13">
      <c r="A5520" t="s">
        <v>9</v>
      </c>
      <c r="B5520">
        <v>30</v>
      </c>
      <c r="C5520" s="2" t="s">
        <v>198</v>
      </c>
      <c r="D5520" s="2" t="s">
        <v>330</v>
      </c>
      <c r="E5520" s="2" t="s">
        <v>372</v>
      </c>
      <c r="F5520" s="2" t="s">
        <v>393</v>
      </c>
      <c r="G5520" s="2" t="s">
        <v>559</v>
      </c>
      <c r="H5520" s="2" t="s">
        <v>330</v>
      </c>
      <c r="I5520" s="2" t="s">
        <v>484</v>
      </c>
      <c r="J5520" s="2" t="s">
        <v>567</v>
      </c>
      <c r="K5520" s="2" t="s">
        <v>612</v>
      </c>
      <c r="L5520" s="2" t="s">
        <v>641</v>
      </c>
      <c r="M5520" s="2" t="s">
        <v>795</v>
      </c>
    </row>
    <row r="5521" spans="1:13">
      <c r="A5521" t="s">
        <v>10</v>
      </c>
      <c r="B5521">
        <v>30</v>
      </c>
      <c r="C5521" s="2" t="s">
        <v>199</v>
      </c>
      <c r="D5521" s="2" t="s">
        <v>330</v>
      </c>
      <c r="E5521" s="2" t="s">
        <v>373</v>
      </c>
      <c r="F5521" s="2" t="s">
        <v>392</v>
      </c>
      <c r="G5521" s="2" t="s">
        <v>559</v>
      </c>
      <c r="H5521" s="2" t="s">
        <v>330</v>
      </c>
      <c r="I5521" s="2" t="s">
        <v>443</v>
      </c>
      <c r="J5521" s="2" t="s">
        <v>567</v>
      </c>
      <c r="K5521" s="2" t="s">
        <v>330</v>
      </c>
      <c r="L5521" s="2" t="s">
        <v>356</v>
      </c>
      <c r="M5521" s="2">
        <v>0</v>
      </c>
    </row>
    <row r="5522" spans="1:13">
      <c r="A5522" t="s">
        <v>11</v>
      </c>
      <c r="B5522">
        <v>30</v>
      </c>
      <c r="C5522" s="2" t="s">
        <v>200</v>
      </c>
      <c r="D5522" s="2" t="s">
        <v>362</v>
      </c>
      <c r="E5522" s="2" t="s">
        <v>373</v>
      </c>
      <c r="F5522" s="2" t="s">
        <v>394</v>
      </c>
      <c r="G5522" s="2" t="s">
        <v>560</v>
      </c>
      <c r="H5522" s="2" t="s">
        <v>573</v>
      </c>
      <c r="I5522" s="2" t="s">
        <v>485</v>
      </c>
      <c r="J5522" s="2" t="s">
        <v>567</v>
      </c>
      <c r="K5522" s="2" t="s">
        <v>610</v>
      </c>
      <c r="L5522" s="2" t="s">
        <v>642</v>
      </c>
      <c r="M5522" s="2">
        <v>0</v>
      </c>
    </row>
    <row r="5523" spans="1:13">
      <c r="A5523" t="s">
        <v>12</v>
      </c>
      <c r="B5523">
        <v>30</v>
      </c>
      <c r="C5523" s="2" t="s">
        <v>315</v>
      </c>
      <c r="D5523" s="2" t="s">
        <v>363</v>
      </c>
      <c r="E5523" s="2" t="s">
        <v>373</v>
      </c>
      <c r="F5523" s="2" t="s">
        <v>395</v>
      </c>
      <c r="G5523" s="2" t="s">
        <v>349</v>
      </c>
      <c r="H5523" s="2" t="s">
        <v>574</v>
      </c>
      <c r="I5523" s="2" t="s">
        <v>486</v>
      </c>
      <c r="J5523" s="2" t="s">
        <v>604</v>
      </c>
      <c r="K5523" s="2" t="s">
        <v>613</v>
      </c>
      <c r="L5523" s="2" t="s">
        <v>643</v>
      </c>
      <c r="M5523" s="2">
        <v>0</v>
      </c>
    </row>
    <row r="5524" spans="1:13">
      <c r="A5524" t="s">
        <v>13</v>
      </c>
      <c r="B5524">
        <v>30</v>
      </c>
      <c r="C5524" s="2" t="s">
        <v>201</v>
      </c>
      <c r="D5524" s="2" t="s">
        <v>330</v>
      </c>
      <c r="E5524" s="2" t="s">
        <v>373</v>
      </c>
      <c r="F5524" s="2" t="s">
        <v>392</v>
      </c>
      <c r="G5524" s="2" t="s">
        <v>349</v>
      </c>
      <c r="H5524" s="2" t="s">
        <v>330</v>
      </c>
      <c r="I5524" s="2" t="s">
        <v>487</v>
      </c>
      <c r="J5524" s="2" t="s">
        <v>604</v>
      </c>
      <c r="K5524" s="2" t="s">
        <v>330</v>
      </c>
      <c r="L5524" s="2" t="s">
        <v>644</v>
      </c>
      <c r="M5524" s="2" t="s">
        <v>783</v>
      </c>
    </row>
    <row r="5525" spans="1:13">
      <c r="A5525" t="s">
        <v>14</v>
      </c>
      <c r="B5525">
        <v>30</v>
      </c>
      <c r="C5525" s="2" t="s">
        <v>316</v>
      </c>
      <c r="D5525" s="2" t="s">
        <v>330</v>
      </c>
      <c r="E5525" s="2" t="s">
        <v>373</v>
      </c>
      <c r="F5525" s="2" t="s">
        <v>396</v>
      </c>
      <c r="G5525" s="2" t="s">
        <v>349</v>
      </c>
      <c r="H5525" s="2" t="s">
        <v>330</v>
      </c>
      <c r="I5525" s="2" t="s">
        <v>488</v>
      </c>
      <c r="J5525" s="2" t="s">
        <v>604</v>
      </c>
      <c r="K5525" s="2" t="s">
        <v>330</v>
      </c>
      <c r="L5525" s="2" t="s">
        <v>352</v>
      </c>
      <c r="M5525" s="2" t="s">
        <v>782</v>
      </c>
    </row>
    <row r="5526" spans="1:13">
      <c r="A5526" t="s">
        <v>15</v>
      </c>
      <c r="B5526">
        <v>30</v>
      </c>
      <c r="C5526" s="2" t="s">
        <v>202</v>
      </c>
      <c r="D5526" s="2" t="s">
        <v>364</v>
      </c>
      <c r="E5526" s="2" t="s">
        <v>373</v>
      </c>
      <c r="F5526" s="2" t="s">
        <v>391</v>
      </c>
      <c r="G5526" s="2" t="s">
        <v>349</v>
      </c>
      <c r="H5526" s="2" t="s">
        <v>330</v>
      </c>
      <c r="I5526" s="2" t="s">
        <v>489</v>
      </c>
      <c r="J5526" s="2" t="s">
        <v>605</v>
      </c>
      <c r="K5526" s="2" t="s">
        <v>330</v>
      </c>
      <c r="L5526" s="2" t="s">
        <v>645</v>
      </c>
      <c r="M5526" s="2" t="s">
        <v>783</v>
      </c>
    </row>
    <row r="5527" spans="1:13">
      <c r="A5527" t="s">
        <v>16</v>
      </c>
      <c r="B5527">
        <v>30</v>
      </c>
      <c r="C5527" s="2" t="s">
        <v>203</v>
      </c>
      <c r="D5527" s="2" t="s">
        <v>364</v>
      </c>
      <c r="E5527" s="2" t="s">
        <v>373</v>
      </c>
      <c r="F5527" s="2" t="s">
        <v>397</v>
      </c>
      <c r="G5527" s="2" t="s">
        <v>349</v>
      </c>
      <c r="H5527" s="2" t="s">
        <v>330</v>
      </c>
      <c r="I5527" s="2" t="s">
        <v>490</v>
      </c>
      <c r="J5527" s="2" t="s">
        <v>605</v>
      </c>
      <c r="K5527" s="2" t="s">
        <v>330</v>
      </c>
      <c r="L5527" s="2" t="s">
        <v>339</v>
      </c>
      <c r="M5527" s="2">
        <v>0</v>
      </c>
    </row>
    <row r="5528" spans="1:13">
      <c r="A5528" t="s">
        <v>17</v>
      </c>
      <c r="B5528">
        <v>30</v>
      </c>
      <c r="C5528" s="2" t="s">
        <v>317</v>
      </c>
      <c r="D5528" s="2" t="s">
        <v>330</v>
      </c>
      <c r="E5528" s="2" t="s">
        <v>373</v>
      </c>
      <c r="F5528" s="2" t="s">
        <v>398</v>
      </c>
      <c r="G5528" s="2" t="s">
        <v>349</v>
      </c>
      <c r="H5528" s="2" t="s">
        <v>330</v>
      </c>
      <c r="I5528" s="2" t="s">
        <v>330</v>
      </c>
      <c r="J5528" s="2" t="s">
        <v>605</v>
      </c>
      <c r="K5528" s="2" t="s">
        <v>330</v>
      </c>
      <c r="L5528" s="2" t="s">
        <v>646</v>
      </c>
      <c r="M5528" s="2">
        <v>0</v>
      </c>
    </row>
    <row r="5529" spans="1:13">
      <c r="A5529" t="s">
        <v>18</v>
      </c>
      <c r="B5529">
        <v>30</v>
      </c>
      <c r="C5529" s="2" t="s">
        <v>318</v>
      </c>
      <c r="D5529" s="2" t="s">
        <v>330</v>
      </c>
      <c r="E5529" s="2" t="s">
        <v>372</v>
      </c>
      <c r="F5529" s="2" t="s">
        <v>399</v>
      </c>
      <c r="G5529" s="2" t="s">
        <v>349</v>
      </c>
      <c r="H5529" s="2" t="s">
        <v>330</v>
      </c>
      <c r="I5529" s="2" t="s">
        <v>491</v>
      </c>
      <c r="J5529" s="2" t="s">
        <v>605</v>
      </c>
      <c r="K5529" s="2" t="s">
        <v>330</v>
      </c>
      <c r="L5529" s="2" t="s">
        <v>647</v>
      </c>
      <c r="M5529" s="2">
        <v>0</v>
      </c>
    </row>
    <row r="5530" spans="1:13">
      <c r="A5530" t="s">
        <v>19</v>
      </c>
      <c r="B5530">
        <v>30</v>
      </c>
      <c r="C5530" s="2" t="s">
        <v>319</v>
      </c>
      <c r="D5530" s="2" t="s">
        <v>330</v>
      </c>
      <c r="E5530" s="2" t="s">
        <v>372</v>
      </c>
      <c r="F5530" s="2" t="s">
        <v>398</v>
      </c>
      <c r="G5530" s="2" t="s">
        <v>349</v>
      </c>
      <c r="H5530" s="2" t="s">
        <v>330</v>
      </c>
      <c r="I5530" s="2" t="s">
        <v>492</v>
      </c>
      <c r="J5530" s="2" t="s">
        <v>605</v>
      </c>
      <c r="K5530" s="2" t="s">
        <v>330</v>
      </c>
      <c r="L5530" s="2" t="s">
        <v>597</v>
      </c>
      <c r="M5530" s="2" t="s">
        <v>783</v>
      </c>
    </row>
    <row r="5531" spans="1:13">
      <c r="A5531" t="s">
        <v>20</v>
      </c>
      <c r="B5531">
        <v>30</v>
      </c>
      <c r="C5531" s="2" t="s">
        <v>320</v>
      </c>
      <c r="D5531" s="2" t="s">
        <v>330</v>
      </c>
      <c r="E5531" s="2" t="s">
        <v>374</v>
      </c>
      <c r="F5531" s="2" t="s">
        <v>400</v>
      </c>
      <c r="G5531" s="2" t="s">
        <v>561</v>
      </c>
      <c r="H5531" s="2" t="s">
        <v>575</v>
      </c>
      <c r="I5531" s="2" t="s">
        <v>493</v>
      </c>
      <c r="J5531" s="2" t="s">
        <v>605</v>
      </c>
      <c r="K5531" s="2" t="s">
        <v>614</v>
      </c>
      <c r="L5531" s="2" t="s">
        <v>648</v>
      </c>
      <c r="M5531" s="2">
        <v>0</v>
      </c>
    </row>
    <row r="5532" spans="1:13">
      <c r="A5532" t="s">
        <v>21</v>
      </c>
      <c r="B5532">
        <v>30</v>
      </c>
      <c r="C5532" s="2" t="s">
        <v>204</v>
      </c>
      <c r="D5532" s="2" t="s">
        <v>330</v>
      </c>
      <c r="E5532" s="2" t="s">
        <v>374</v>
      </c>
      <c r="F5532" s="2" t="s">
        <v>226</v>
      </c>
      <c r="G5532" s="2" t="s">
        <v>561</v>
      </c>
      <c r="H5532" s="2" t="s">
        <v>330</v>
      </c>
      <c r="I5532" s="2" t="s">
        <v>494</v>
      </c>
      <c r="J5532" s="2" t="s">
        <v>605</v>
      </c>
      <c r="K5532" s="2" t="s">
        <v>330</v>
      </c>
      <c r="L5532" s="2" t="s">
        <v>411</v>
      </c>
      <c r="M5532" s="2" t="s">
        <v>781</v>
      </c>
    </row>
    <row r="5533" spans="1:13">
      <c r="A5533" t="s">
        <v>22</v>
      </c>
      <c r="B5533">
        <v>30</v>
      </c>
      <c r="C5533" s="2" t="s">
        <v>205</v>
      </c>
      <c r="D5533" s="2" t="s">
        <v>365</v>
      </c>
      <c r="E5533" s="2" t="s">
        <v>371</v>
      </c>
      <c r="F5533" s="2" t="s">
        <v>401</v>
      </c>
      <c r="G5533" s="2" t="s">
        <v>562</v>
      </c>
      <c r="H5533" s="2" t="s">
        <v>330</v>
      </c>
      <c r="I5533" s="2" t="s">
        <v>495</v>
      </c>
      <c r="J5533" s="2" t="s">
        <v>605</v>
      </c>
      <c r="K5533" s="2" t="s">
        <v>343</v>
      </c>
      <c r="L5533" s="2" t="s">
        <v>649</v>
      </c>
      <c r="M5533" s="2">
        <v>0</v>
      </c>
    </row>
    <row r="5534" spans="1:13">
      <c r="A5534" t="s">
        <v>23</v>
      </c>
      <c r="B5534">
        <v>30</v>
      </c>
      <c r="C5534" s="2" t="s">
        <v>206</v>
      </c>
      <c r="D5534" s="2" t="s">
        <v>365</v>
      </c>
      <c r="E5534" s="2" t="s">
        <v>371</v>
      </c>
      <c r="F5534" s="2" t="s">
        <v>402</v>
      </c>
      <c r="G5534" s="2" t="s">
        <v>562</v>
      </c>
      <c r="H5534" s="2" t="s">
        <v>330</v>
      </c>
      <c r="I5534" s="2" t="s">
        <v>496</v>
      </c>
      <c r="J5534" s="2" t="s">
        <v>605</v>
      </c>
      <c r="K5534" s="2" t="s">
        <v>330</v>
      </c>
      <c r="L5534" s="2" t="s">
        <v>650</v>
      </c>
      <c r="M5534" s="2" t="s">
        <v>786</v>
      </c>
    </row>
    <row r="5535" spans="1:13">
      <c r="A5535" t="s">
        <v>24</v>
      </c>
      <c r="B5535">
        <v>30</v>
      </c>
      <c r="C5535" s="2" t="s">
        <v>207</v>
      </c>
      <c r="D5535" s="2" t="s">
        <v>330</v>
      </c>
      <c r="E5535" s="2" t="s">
        <v>371</v>
      </c>
      <c r="F5535" s="2" t="s">
        <v>403</v>
      </c>
      <c r="G5535" s="2" t="s">
        <v>562</v>
      </c>
      <c r="H5535" s="2" t="s">
        <v>330</v>
      </c>
      <c r="I5535" s="2" t="s">
        <v>497</v>
      </c>
      <c r="J5535" s="2" t="s">
        <v>606</v>
      </c>
      <c r="K5535" s="2" t="s">
        <v>330</v>
      </c>
      <c r="L5535" s="2" t="s">
        <v>651</v>
      </c>
      <c r="M5535" s="2">
        <v>0</v>
      </c>
    </row>
    <row r="5536" spans="1:13">
      <c r="A5536" t="s">
        <v>25</v>
      </c>
      <c r="B5536">
        <v>30</v>
      </c>
      <c r="C5536" s="2" t="s">
        <v>321</v>
      </c>
      <c r="D5536" s="2" t="s">
        <v>366</v>
      </c>
      <c r="E5536" s="2" t="s">
        <v>375</v>
      </c>
      <c r="F5536" s="2" t="s">
        <v>404</v>
      </c>
      <c r="G5536" s="2" t="s">
        <v>563</v>
      </c>
      <c r="H5536" s="2" t="s">
        <v>330</v>
      </c>
      <c r="I5536" s="2" t="s">
        <v>498</v>
      </c>
      <c r="J5536" s="2" t="s">
        <v>606</v>
      </c>
      <c r="K5536" s="2" t="s">
        <v>382</v>
      </c>
      <c r="L5536" s="2" t="s">
        <v>652</v>
      </c>
      <c r="M5536" s="2">
        <v>0</v>
      </c>
    </row>
    <row r="5537" spans="1:13">
      <c r="A5537" t="s">
        <v>26</v>
      </c>
      <c r="B5537">
        <v>30</v>
      </c>
      <c r="C5537" s="2" t="s">
        <v>322</v>
      </c>
      <c r="D5537" s="2" t="s">
        <v>365</v>
      </c>
      <c r="E5537" s="2" t="s">
        <v>345</v>
      </c>
      <c r="F5537" s="2" t="s">
        <v>405</v>
      </c>
      <c r="G5537" s="2" t="s">
        <v>563</v>
      </c>
      <c r="H5537" s="2" t="s">
        <v>330</v>
      </c>
      <c r="I5537" s="2" t="s">
        <v>499</v>
      </c>
      <c r="J5537" s="2" t="s">
        <v>606</v>
      </c>
      <c r="K5537" s="2" t="s">
        <v>330</v>
      </c>
      <c r="L5537" s="2" t="s">
        <v>653</v>
      </c>
      <c r="M5537" s="2" t="s">
        <v>774</v>
      </c>
    </row>
    <row r="5538" spans="1:13">
      <c r="A5538" t="s">
        <v>27</v>
      </c>
      <c r="B5538">
        <v>30</v>
      </c>
      <c r="C5538" s="2" t="s">
        <v>208</v>
      </c>
      <c r="D5538" s="2" t="s">
        <v>366</v>
      </c>
      <c r="E5538" s="2" t="s">
        <v>345</v>
      </c>
      <c r="F5538" s="2" t="s">
        <v>406</v>
      </c>
      <c r="G5538" s="2" t="s">
        <v>563</v>
      </c>
      <c r="H5538" s="2" t="s">
        <v>330</v>
      </c>
      <c r="I5538" s="2" t="s">
        <v>500</v>
      </c>
      <c r="J5538" s="2" t="s">
        <v>606</v>
      </c>
      <c r="K5538" s="2" t="s">
        <v>330</v>
      </c>
      <c r="L5538" s="2" t="s">
        <v>636</v>
      </c>
      <c r="M5538" s="2" t="s">
        <v>772</v>
      </c>
    </row>
    <row r="5539" spans="1:13">
      <c r="A5539" t="s">
        <v>28</v>
      </c>
      <c r="B5539">
        <v>30</v>
      </c>
      <c r="C5539" s="2" t="s">
        <v>209</v>
      </c>
      <c r="D5539" s="2" t="s">
        <v>366</v>
      </c>
      <c r="E5539" s="2" t="s">
        <v>376</v>
      </c>
      <c r="F5539" s="2" t="s">
        <v>407</v>
      </c>
      <c r="G5539" s="2" t="s">
        <v>563</v>
      </c>
      <c r="H5539" s="2" t="s">
        <v>330</v>
      </c>
      <c r="I5539" s="2" t="s">
        <v>487</v>
      </c>
      <c r="J5539" s="2" t="s">
        <v>606</v>
      </c>
      <c r="K5539" s="2" t="s">
        <v>330</v>
      </c>
      <c r="L5539" s="2" t="s">
        <v>654</v>
      </c>
      <c r="M5539" s="2" t="s">
        <v>773</v>
      </c>
    </row>
    <row r="5540" spans="1:13">
      <c r="A5540" t="s">
        <v>29</v>
      </c>
      <c r="B5540">
        <v>30</v>
      </c>
      <c r="C5540" s="2" t="s">
        <v>210</v>
      </c>
      <c r="D5540" s="2" t="s">
        <v>367</v>
      </c>
      <c r="E5540" s="2" t="s">
        <v>376</v>
      </c>
      <c r="F5540" s="2" t="s">
        <v>408</v>
      </c>
      <c r="G5540" s="2" t="s">
        <v>563</v>
      </c>
      <c r="H5540" s="2" t="s">
        <v>576</v>
      </c>
      <c r="I5540" s="2" t="s">
        <v>469</v>
      </c>
      <c r="J5540" s="2" t="s">
        <v>606</v>
      </c>
      <c r="K5540" s="2" t="s">
        <v>576</v>
      </c>
      <c r="L5540" s="2" t="s">
        <v>567</v>
      </c>
      <c r="M5540" s="2" t="s">
        <v>773</v>
      </c>
    </row>
    <row r="5541" spans="1:13">
      <c r="A5541" t="s">
        <v>30</v>
      </c>
      <c r="B5541">
        <v>30</v>
      </c>
      <c r="C5541" s="2" t="s">
        <v>211</v>
      </c>
      <c r="D5541" s="2" t="s">
        <v>365</v>
      </c>
      <c r="E5541" s="2" t="s">
        <v>376</v>
      </c>
      <c r="F5541" s="2" t="s">
        <v>409</v>
      </c>
      <c r="G5541" s="2" t="s">
        <v>563</v>
      </c>
      <c r="H5541" s="2" t="s">
        <v>330</v>
      </c>
      <c r="I5541" s="2" t="s">
        <v>391</v>
      </c>
      <c r="J5541" s="2" t="s">
        <v>606</v>
      </c>
      <c r="K5541" s="2" t="s">
        <v>330</v>
      </c>
      <c r="L5541" s="2" t="s">
        <v>655</v>
      </c>
      <c r="M5541" s="2" t="s">
        <v>774</v>
      </c>
    </row>
    <row r="5542" spans="1:13">
      <c r="A5542" t="s">
        <v>31</v>
      </c>
      <c r="B5542">
        <v>30</v>
      </c>
      <c r="C5542" s="2" t="s">
        <v>212</v>
      </c>
      <c r="D5542" s="2" t="s">
        <v>330</v>
      </c>
      <c r="E5542" s="2" t="s">
        <v>376</v>
      </c>
      <c r="F5542" s="2" t="s">
        <v>410</v>
      </c>
      <c r="G5542" s="2" t="s">
        <v>557</v>
      </c>
      <c r="H5542" s="2" t="s">
        <v>474</v>
      </c>
      <c r="I5542" s="2" t="s">
        <v>501</v>
      </c>
      <c r="J5542" s="2" t="s">
        <v>606</v>
      </c>
      <c r="K5542" s="2" t="s">
        <v>615</v>
      </c>
      <c r="L5542" s="2" t="s">
        <v>344</v>
      </c>
      <c r="M5542" s="2">
        <v>0</v>
      </c>
    </row>
    <row r="5543" spans="1:13">
      <c r="A5543" t="s">
        <v>32</v>
      </c>
      <c r="B5543">
        <v>30</v>
      </c>
      <c r="C5543" s="2" t="s">
        <v>323</v>
      </c>
      <c r="D5543" s="2" t="s">
        <v>366</v>
      </c>
      <c r="E5543" s="2" t="s">
        <v>376</v>
      </c>
      <c r="F5543" s="2" t="s">
        <v>397</v>
      </c>
      <c r="G5543" s="2" t="s">
        <v>557</v>
      </c>
      <c r="H5543" s="2" t="s">
        <v>330</v>
      </c>
      <c r="I5543" s="2" t="s">
        <v>502</v>
      </c>
      <c r="J5543" s="2" t="s">
        <v>606</v>
      </c>
      <c r="K5543" s="2" t="s">
        <v>330</v>
      </c>
      <c r="L5543" s="2" t="s">
        <v>654</v>
      </c>
      <c r="M5543" s="2" t="s">
        <v>798</v>
      </c>
    </row>
    <row r="5544" spans="1:13">
      <c r="A5544" t="s">
        <v>33</v>
      </c>
      <c r="B5544">
        <v>30</v>
      </c>
      <c r="C5544" s="2" t="s">
        <v>213</v>
      </c>
      <c r="D5544" s="2" t="s">
        <v>365</v>
      </c>
      <c r="E5544" s="2" t="s">
        <v>376</v>
      </c>
      <c r="F5544" s="2" t="s">
        <v>409</v>
      </c>
      <c r="G5544" s="2" t="s">
        <v>557</v>
      </c>
      <c r="H5544" s="2" t="s">
        <v>330</v>
      </c>
      <c r="I5544" s="2" t="s">
        <v>415</v>
      </c>
      <c r="J5544" s="2" t="s">
        <v>606</v>
      </c>
      <c r="K5544" s="2" t="s">
        <v>330</v>
      </c>
      <c r="L5544" s="2" t="s">
        <v>376</v>
      </c>
      <c r="M5544" s="2">
        <v>0</v>
      </c>
    </row>
    <row r="5545" spans="1:13">
      <c r="A5545" t="s">
        <v>34</v>
      </c>
      <c r="B5545">
        <v>30</v>
      </c>
      <c r="C5545" s="2" t="s">
        <v>324</v>
      </c>
      <c r="D5545" s="2" t="s">
        <v>366</v>
      </c>
      <c r="E5545" s="2" t="s">
        <v>376</v>
      </c>
      <c r="F5545" s="2" t="s">
        <v>397</v>
      </c>
      <c r="G5545" s="2" t="s">
        <v>557</v>
      </c>
      <c r="H5545" s="2" t="s">
        <v>330</v>
      </c>
      <c r="I5545" s="2" t="s">
        <v>503</v>
      </c>
      <c r="J5545" s="2" t="s">
        <v>606</v>
      </c>
      <c r="K5545" s="2" t="s">
        <v>330</v>
      </c>
      <c r="L5545" s="2" t="s">
        <v>646</v>
      </c>
      <c r="M5545" s="2" t="s">
        <v>774</v>
      </c>
    </row>
    <row r="5546" spans="1:13">
      <c r="A5546" t="s">
        <v>35</v>
      </c>
      <c r="B5546">
        <v>30</v>
      </c>
      <c r="C5546" s="2" t="s">
        <v>214</v>
      </c>
      <c r="D5546" s="2" t="s">
        <v>330</v>
      </c>
      <c r="E5546" s="2" t="s">
        <v>376</v>
      </c>
      <c r="F5546" s="2" t="s">
        <v>411</v>
      </c>
      <c r="G5546" s="2" t="s">
        <v>557</v>
      </c>
      <c r="H5546" s="2" t="s">
        <v>330</v>
      </c>
      <c r="I5546" s="2" t="s">
        <v>504</v>
      </c>
      <c r="J5546" s="2" t="s">
        <v>606</v>
      </c>
      <c r="K5546" s="2" t="s">
        <v>330</v>
      </c>
      <c r="L5546" s="2" t="s">
        <v>656</v>
      </c>
      <c r="M5546" s="2">
        <v>0</v>
      </c>
    </row>
    <row r="5547" spans="1:13">
      <c r="A5547" t="s">
        <v>36</v>
      </c>
      <c r="B5547">
        <v>30</v>
      </c>
      <c r="C5547" s="2" t="s">
        <v>215</v>
      </c>
      <c r="D5547" s="2" t="s">
        <v>330</v>
      </c>
      <c r="E5547" s="2" t="s">
        <v>345</v>
      </c>
      <c r="F5547" s="2" t="s">
        <v>392</v>
      </c>
      <c r="G5547" s="2" t="s">
        <v>557</v>
      </c>
      <c r="H5547" s="2" t="s">
        <v>330</v>
      </c>
      <c r="I5547" s="2" t="s">
        <v>330</v>
      </c>
      <c r="J5547" s="2" t="s">
        <v>327</v>
      </c>
      <c r="K5547" s="2" t="s">
        <v>330</v>
      </c>
      <c r="L5547" s="2" t="s">
        <v>657</v>
      </c>
      <c r="M5547" s="2" t="s">
        <v>783</v>
      </c>
    </row>
    <row r="5548" spans="1:13">
      <c r="A5548" t="s">
        <v>37</v>
      </c>
      <c r="B5548">
        <v>30</v>
      </c>
      <c r="C5548" s="2" t="s">
        <v>325</v>
      </c>
      <c r="D5548" s="2" t="s">
        <v>330</v>
      </c>
      <c r="E5548" s="2" t="s">
        <v>371</v>
      </c>
      <c r="F5548" s="2" t="s">
        <v>230</v>
      </c>
      <c r="G5548" s="2" t="s">
        <v>558</v>
      </c>
      <c r="H5548" s="2" t="s">
        <v>476</v>
      </c>
      <c r="I5548" s="2" t="s">
        <v>505</v>
      </c>
      <c r="J5548" s="2" t="s">
        <v>327</v>
      </c>
      <c r="K5548" s="2" t="s">
        <v>616</v>
      </c>
      <c r="L5548" s="2" t="s">
        <v>658</v>
      </c>
      <c r="M5548" s="2" t="s">
        <v>798</v>
      </c>
    </row>
    <row r="5549" spans="1:13">
      <c r="A5549" t="s">
        <v>38</v>
      </c>
      <c r="B5549">
        <v>30</v>
      </c>
      <c r="C5549" s="2" t="s">
        <v>216</v>
      </c>
      <c r="D5549" s="2" t="s">
        <v>330</v>
      </c>
      <c r="E5549" s="2" t="s">
        <v>372</v>
      </c>
      <c r="F5549" s="2" t="s">
        <v>412</v>
      </c>
      <c r="G5549" s="2" t="s">
        <v>559</v>
      </c>
      <c r="H5549" s="2" t="s">
        <v>411</v>
      </c>
      <c r="I5549" s="2" t="s">
        <v>506</v>
      </c>
      <c r="J5549" s="2" t="s">
        <v>327</v>
      </c>
      <c r="K5549" s="2" t="s">
        <v>230</v>
      </c>
      <c r="L5549" s="2" t="s">
        <v>659</v>
      </c>
      <c r="M5549" s="2">
        <v>0</v>
      </c>
    </row>
    <row r="5550" spans="1:13">
      <c r="A5550" t="s">
        <v>39</v>
      </c>
      <c r="B5550">
        <v>30</v>
      </c>
      <c r="C5550" s="2" t="s">
        <v>217</v>
      </c>
      <c r="D5550" s="2" t="s">
        <v>330</v>
      </c>
      <c r="E5550" s="2" t="s">
        <v>339</v>
      </c>
      <c r="F5550" s="2" t="s">
        <v>413</v>
      </c>
      <c r="G5550" s="2" t="s">
        <v>559</v>
      </c>
      <c r="H5550" s="2" t="s">
        <v>330</v>
      </c>
      <c r="I5550" s="2" t="s">
        <v>365</v>
      </c>
      <c r="J5550" s="2" t="s">
        <v>327</v>
      </c>
      <c r="K5550" s="2" t="s">
        <v>330</v>
      </c>
      <c r="L5550" s="2" t="s">
        <v>660</v>
      </c>
      <c r="M5550" s="2">
        <v>0</v>
      </c>
    </row>
    <row r="5551" spans="1:13">
      <c r="A5551" t="s">
        <v>40</v>
      </c>
      <c r="B5551">
        <v>30</v>
      </c>
      <c r="C5551" s="2" t="s">
        <v>218</v>
      </c>
      <c r="D5551" s="2" t="s">
        <v>368</v>
      </c>
      <c r="E5551" s="2" t="s">
        <v>335</v>
      </c>
      <c r="F5551" s="2" t="s">
        <v>404</v>
      </c>
      <c r="G5551" s="2" t="s">
        <v>559</v>
      </c>
      <c r="H5551" s="2" t="s">
        <v>577</v>
      </c>
      <c r="I5551" s="2" t="s">
        <v>507</v>
      </c>
      <c r="J5551" s="2" t="s">
        <v>327</v>
      </c>
      <c r="K5551" s="2" t="s">
        <v>577</v>
      </c>
      <c r="L5551" s="2" t="s">
        <v>239</v>
      </c>
      <c r="M5551" s="2" t="s">
        <v>780</v>
      </c>
    </row>
    <row r="5552" spans="1:13">
      <c r="A5552" t="s">
        <v>41</v>
      </c>
      <c r="B5552">
        <v>30</v>
      </c>
      <c r="C5552" s="2" t="s">
        <v>219</v>
      </c>
      <c r="D5552" s="2" t="s">
        <v>368</v>
      </c>
      <c r="E5552" s="2" t="s">
        <v>377</v>
      </c>
      <c r="F5552" s="2" t="s">
        <v>330</v>
      </c>
      <c r="G5552" s="2" t="s">
        <v>560</v>
      </c>
      <c r="H5552" s="2" t="s">
        <v>578</v>
      </c>
      <c r="I5552" s="2" t="s">
        <v>508</v>
      </c>
      <c r="J5552" s="2" t="s">
        <v>327</v>
      </c>
      <c r="K5552" s="2" t="s">
        <v>617</v>
      </c>
      <c r="L5552" s="2" t="s">
        <v>661</v>
      </c>
      <c r="M5552" s="2" t="s">
        <v>774</v>
      </c>
    </row>
    <row r="5553" spans="1:13">
      <c r="A5553" t="s">
        <v>42</v>
      </c>
      <c r="B5553">
        <v>30</v>
      </c>
      <c r="C5553" s="2" t="s">
        <v>220</v>
      </c>
      <c r="D5553" s="2" t="s">
        <v>330</v>
      </c>
      <c r="E5553" s="2" t="s">
        <v>377</v>
      </c>
      <c r="F5553" s="2" t="s">
        <v>411</v>
      </c>
      <c r="G5553" s="2" t="s">
        <v>560</v>
      </c>
      <c r="H5553" s="2" t="s">
        <v>330</v>
      </c>
      <c r="I5553" s="2" t="s">
        <v>413</v>
      </c>
      <c r="J5553" s="2" t="s">
        <v>327</v>
      </c>
      <c r="K5553" s="2" t="s">
        <v>330</v>
      </c>
      <c r="L5553" s="2" t="s">
        <v>662</v>
      </c>
      <c r="M5553" s="2" t="s">
        <v>782</v>
      </c>
    </row>
    <row r="5554" spans="1:13">
      <c r="A5554" t="s">
        <v>43</v>
      </c>
      <c r="B5554">
        <v>30</v>
      </c>
      <c r="C5554" s="2" t="s">
        <v>221</v>
      </c>
      <c r="D5554" s="2" t="s">
        <v>330</v>
      </c>
      <c r="E5554" s="2" t="s">
        <v>378</v>
      </c>
      <c r="F5554" s="2" t="s">
        <v>414</v>
      </c>
      <c r="G5554" s="2" t="s">
        <v>564</v>
      </c>
      <c r="H5554" s="2" t="s">
        <v>572</v>
      </c>
      <c r="I5554" s="2" t="s">
        <v>507</v>
      </c>
      <c r="J5554" s="2" t="s">
        <v>327</v>
      </c>
      <c r="K5554" s="2" t="s">
        <v>609</v>
      </c>
      <c r="L5554" s="2" t="s">
        <v>661</v>
      </c>
      <c r="M5554" s="2">
        <v>0</v>
      </c>
    </row>
    <row r="5555" spans="1:13">
      <c r="A5555" t="s">
        <v>44</v>
      </c>
      <c r="B5555">
        <v>30</v>
      </c>
      <c r="C5555" s="2" t="s">
        <v>222</v>
      </c>
      <c r="D5555" s="2" t="s">
        <v>369</v>
      </c>
      <c r="E5555" s="2" t="s">
        <v>379</v>
      </c>
      <c r="F5555" s="2" t="s">
        <v>415</v>
      </c>
      <c r="G5555" s="2" t="s">
        <v>564</v>
      </c>
      <c r="H5555" s="2" t="s">
        <v>330</v>
      </c>
      <c r="I5555" s="2" t="s">
        <v>509</v>
      </c>
      <c r="J5555" s="2" t="s">
        <v>327</v>
      </c>
      <c r="K5555" s="2" t="s">
        <v>330</v>
      </c>
      <c r="L5555" s="2" t="s">
        <v>310</v>
      </c>
      <c r="M5555" s="2" t="s">
        <v>785</v>
      </c>
    </row>
    <row r="5556" spans="1:13">
      <c r="A5556" t="s">
        <v>45</v>
      </c>
      <c r="B5556">
        <v>30</v>
      </c>
      <c r="C5556" s="2" t="s">
        <v>223</v>
      </c>
      <c r="D5556" s="2" t="s">
        <v>369</v>
      </c>
      <c r="E5556" s="2" t="s">
        <v>343</v>
      </c>
      <c r="F5556" s="2" t="s">
        <v>397</v>
      </c>
      <c r="G5556" s="2" t="s">
        <v>349</v>
      </c>
      <c r="H5556" s="2" t="s">
        <v>573</v>
      </c>
      <c r="I5556" s="2" t="s">
        <v>292</v>
      </c>
      <c r="J5556" s="2" t="s">
        <v>327</v>
      </c>
      <c r="K5556" s="2" t="s">
        <v>610</v>
      </c>
      <c r="L5556" s="2" t="s">
        <v>663</v>
      </c>
      <c r="M5556" s="2" t="s">
        <v>774</v>
      </c>
    </row>
    <row r="5557" spans="1:13">
      <c r="A5557" t="s">
        <v>46</v>
      </c>
      <c r="B5557">
        <v>30</v>
      </c>
      <c r="C5557" s="2" t="s">
        <v>224</v>
      </c>
      <c r="D5557" s="2" t="s">
        <v>364</v>
      </c>
      <c r="E5557" s="2" t="s">
        <v>336</v>
      </c>
      <c r="F5557" s="2" t="s">
        <v>414</v>
      </c>
      <c r="G5557" s="2" t="s">
        <v>565</v>
      </c>
      <c r="H5557" s="2" t="s">
        <v>415</v>
      </c>
      <c r="I5557" s="2" t="s">
        <v>510</v>
      </c>
      <c r="J5557" s="2" t="s">
        <v>327</v>
      </c>
      <c r="K5557" s="2" t="s">
        <v>483</v>
      </c>
      <c r="L5557" s="2" t="s">
        <v>664</v>
      </c>
      <c r="M5557" s="2" t="s">
        <v>777</v>
      </c>
    </row>
    <row r="5558" spans="1:13">
      <c r="A5558" t="s">
        <v>47</v>
      </c>
      <c r="B5558">
        <v>30</v>
      </c>
      <c r="C5558" s="2" t="s">
        <v>225</v>
      </c>
      <c r="D5558" s="2" t="s">
        <v>364</v>
      </c>
      <c r="E5558" s="2" t="s">
        <v>380</v>
      </c>
      <c r="F5558" s="2" t="s">
        <v>416</v>
      </c>
      <c r="G5558" s="2" t="s">
        <v>565</v>
      </c>
      <c r="H5558" s="2" t="s">
        <v>330</v>
      </c>
      <c r="I5558" s="2" t="s">
        <v>381</v>
      </c>
      <c r="J5558" s="2" t="s">
        <v>327</v>
      </c>
      <c r="K5558" s="2" t="s">
        <v>330</v>
      </c>
      <c r="L5558" s="2" t="s">
        <v>665</v>
      </c>
      <c r="M5558" s="2">
        <v>0</v>
      </c>
    </row>
    <row r="5559" spans="1:13">
      <c r="A5559" t="s">
        <v>48</v>
      </c>
      <c r="B5559">
        <v>30</v>
      </c>
      <c r="C5559" s="2" t="s">
        <v>326</v>
      </c>
      <c r="D5559" s="2" t="s">
        <v>330</v>
      </c>
      <c r="E5559" s="2" t="s">
        <v>380</v>
      </c>
      <c r="F5559" s="2" t="s">
        <v>417</v>
      </c>
      <c r="G5559" s="2" t="s">
        <v>566</v>
      </c>
      <c r="H5559" s="2" t="s">
        <v>579</v>
      </c>
      <c r="I5559" s="2" t="s">
        <v>365</v>
      </c>
      <c r="J5559" s="2" t="s">
        <v>372</v>
      </c>
      <c r="K5559" s="2" t="s">
        <v>618</v>
      </c>
      <c r="L5559" s="2" t="s">
        <v>666</v>
      </c>
      <c r="M5559" s="2">
        <v>0</v>
      </c>
    </row>
    <row r="5560" spans="1:13">
      <c r="A5560" t="s">
        <v>49</v>
      </c>
      <c r="B5560">
        <v>30</v>
      </c>
      <c r="C5560" s="2" t="s">
        <v>327</v>
      </c>
      <c r="D5560" s="2" t="s">
        <v>330</v>
      </c>
      <c r="E5560" s="2" t="s">
        <v>380</v>
      </c>
      <c r="F5560" s="2" t="s">
        <v>414</v>
      </c>
      <c r="G5560" s="2" t="s">
        <v>566</v>
      </c>
      <c r="H5560" s="2" t="s">
        <v>330</v>
      </c>
      <c r="I5560" s="2" t="s">
        <v>511</v>
      </c>
      <c r="J5560" s="2" t="s">
        <v>372</v>
      </c>
      <c r="K5560" s="2" t="s">
        <v>330</v>
      </c>
      <c r="L5560" s="2" t="s">
        <v>667</v>
      </c>
      <c r="M5560" s="2">
        <v>0</v>
      </c>
    </row>
    <row r="5561" spans="1:13">
      <c r="A5561" t="s">
        <v>50</v>
      </c>
      <c r="B5561">
        <v>30</v>
      </c>
      <c r="C5561" s="2" t="s">
        <v>328</v>
      </c>
      <c r="D5561" s="2" t="s">
        <v>330</v>
      </c>
      <c r="E5561" s="2" t="s">
        <v>380</v>
      </c>
      <c r="F5561" s="2" t="s">
        <v>397</v>
      </c>
      <c r="G5561" s="2" t="s">
        <v>566</v>
      </c>
      <c r="H5561" s="2" t="s">
        <v>580</v>
      </c>
      <c r="I5561" s="2" t="s">
        <v>489</v>
      </c>
      <c r="J5561" s="2" t="s">
        <v>372</v>
      </c>
      <c r="K5561" s="2" t="s">
        <v>580</v>
      </c>
      <c r="L5561" s="2" t="s">
        <v>668</v>
      </c>
      <c r="M5561" s="2">
        <v>0</v>
      </c>
    </row>
    <row r="5562" spans="1:13">
      <c r="A5562" t="s">
        <v>51</v>
      </c>
      <c r="B5562">
        <v>30</v>
      </c>
      <c r="C5562" s="2" t="s">
        <v>329</v>
      </c>
      <c r="D5562" s="2" t="s">
        <v>330</v>
      </c>
      <c r="E5562" s="2" t="s">
        <v>380</v>
      </c>
      <c r="F5562" s="2" t="s">
        <v>418</v>
      </c>
      <c r="G5562" s="2" t="s">
        <v>567</v>
      </c>
      <c r="H5562" s="2" t="s">
        <v>581</v>
      </c>
      <c r="I5562" s="2" t="s">
        <v>512</v>
      </c>
      <c r="J5562" s="2" t="s">
        <v>372</v>
      </c>
      <c r="K5562" s="2" t="s">
        <v>619</v>
      </c>
      <c r="L5562" s="2" t="s">
        <v>669</v>
      </c>
      <c r="M5562" s="2">
        <v>0</v>
      </c>
    </row>
    <row r="5563" spans="1:13">
      <c r="A5563" t="s">
        <v>52</v>
      </c>
      <c r="B5563">
        <v>30</v>
      </c>
      <c r="C5563" s="2" t="s">
        <v>226</v>
      </c>
      <c r="D5563" s="2" t="s">
        <v>330</v>
      </c>
      <c r="E5563" s="2" t="s">
        <v>380</v>
      </c>
      <c r="F5563" s="2" t="s">
        <v>414</v>
      </c>
      <c r="G5563" s="2" t="s">
        <v>568</v>
      </c>
      <c r="H5563" s="2" t="s">
        <v>582</v>
      </c>
      <c r="I5563" s="2" t="s">
        <v>513</v>
      </c>
      <c r="J5563" s="2" t="s">
        <v>372</v>
      </c>
      <c r="K5563" s="2" t="s">
        <v>620</v>
      </c>
      <c r="L5563" s="2" t="s">
        <v>670</v>
      </c>
      <c r="M5563" s="2">
        <v>0</v>
      </c>
    </row>
    <row r="5564" spans="1:13">
      <c r="A5564" t="s">
        <v>53</v>
      </c>
      <c r="B5564">
        <v>30</v>
      </c>
      <c r="C5564" s="2" t="s">
        <v>227</v>
      </c>
      <c r="D5564" s="2" t="s">
        <v>330</v>
      </c>
      <c r="E5564" s="2" t="s">
        <v>380</v>
      </c>
      <c r="F5564" s="2" t="s">
        <v>418</v>
      </c>
      <c r="G5564" s="2" t="s">
        <v>334</v>
      </c>
      <c r="H5564" s="2" t="s">
        <v>578</v>
      </c>
      <c r="I5564" s="2" t="s">
        <v>426</v>
      </c>
      <c r="J5564" s="2" t="s">
        <v>372</v>
      </c>
      <c r="K5564" s="2" t="s">
        <v>621</v>
      </c>
      <c r="L5564" s="2" t="s">
        <v>671</v>
      </c>
      <c r="M5564" s="2">
        <v>0</v>
      </c>
    </row>
    <row r="5565" spans="1:13">
      <c r="A5565" t="s">
        <v>54</v>
      </c>
      <c r="B5565">
        <v>30</v>
      </c>
      <c r="C5565" s="2" t="s">
        <v>228</v>
      </c>
      <c r="D5565" s="2" t="s">
        <v>330</v>
      </c>
      <c r="E5565" s="2" t="s">
        <v>380</v>
      </c>
      <c r="F5565" s="2" t="s">
        <v>419</v>
      </c>
      <c r="G5565" s="2" t="s">
        <v>334</v>
      </c>
      <c r="H5565" s="2" t="s">
        <v>583</v>
      </c>
      <c r="I5565" s="2" t="s">
        <v>443</v>
      </c>
      <c r="J5565" s="2" t="s">
        <v>379</v>
      </c>
      <c r="K5565" s="2" t="s">
        <v>583</v>
      </c>
      <c r="L5565" s="2" t="s">
        <v>672</v>
      </c>
      <c r="M5565" s="2">
        <v>0</v>
      </c>
    </row>
    <row r="5566" spans="1:13">
      <c r="A5566" t="s">
        <v>55</v>
      </c>
      <c r="B5566">
        <v>30</v>
      </c>
      <c r="C5566" s="2" t="s">
        <v>229</v>
      </c>
      <c r="D5566" s="2" t="s">
        <v>330</v>
      </c>
      <c r="E5566" s="2" t="s">
        <v>380</v>
      </c>
      <c r="F5566" s="2" t="s">
        <v>420</v>
      </c>
      <c r="G5566" s="2" t="s">
        <v>337</v>
      </c>
      <c r="H5566" s="2" t="s">
        <v>581</v>
      </c>
      <c r="I5566" s="2" t="s">
        <v>443</v>
      </c>
      <c r="J5566" s="2" t="s">
        <v>379</v>
      </c>
      <c r="K5566" s="2" t="s">
        <v>619</v>
      </c>
      <c r="L5566" s="2" t="s">
        <v>657</v>
      </c>
      <c r="M5566" s="2">
        <v>0</v>
      </c>
    </row>
    <row r="5567" spans="1:13">
      <c r="A5567" t="s">
        <v>56</v>
      </c>
      <c r="B5567">
        <v>30</v>
      </c>
      <c r="C5567" s="2" t="s">
        <v>230</v>
      </c>
      <c r="D5567" s="2" t="s">
        <v>330</v>
      </c>
      <c r="E5567" s="2" t="s">
        <v>380</v>
      </c>
      <c r="F5567" s="2" t="s">
        <v>421</v>
      </c>
      <c r="G5567" s="2" t="s">
        <v>569</v>
      </c>
      <c r="H5567" s="2" t="s">
        <v>584</v>
      </c>
      <c r="I5567" s="2" t="s">
        <v>512</v>
      </c>
      <c r="J5567" s="2" t="s">
        <v>379</v>
      </c>
      <c r="K5567" s="2" t="s">
        <v>622</v>
      </c>
      <c r="L5567" s="2" t="s">
        <v>673</v>
      </c>
      <c r="M5567" s="2">
        <v>0</v>
      </c>
    </row>
    <row r="5568" spans="1:13">
      <c r="A5568" t="s">
        <v>57</v>
      </c>
      <c r="B5568">
        <v>30</v>
      </c>
      <c r="C5568" s="2" t="s">
        <v>231</v>
      </c>
      <c r="D5568" s="2" t="s">
        <v>330</v>
      </c>
      <c r="E5568" s="2" t="s">
        <v>380</v>
      </c>
      <c r="F5568" s="2" t="s">
        <v>422</v>
      </c>
      <c r="G5568" s="2" t="s">
        <v>327</v>
      </c>
      <c r="H5568" s="2" t="s">
        <v>365</v>
      </c>
      <c r="I5568" s="2" t="s">
        <v>514</v>
      </c>
      <c r="J5568" s="2" t="s">
        <v>379</v>
      </c>
      <c r="K5568" s="2" t="s">
        <v>364</v>
      </c>
      <c r="L5568" s="2" t="s">
        <v>236</v>
      </c>
      <c r="M5568" s="2" t="s">
        <v>788</v>
      </c>
    </row>
    <row r="5569" spans="1:13">
      <c r="A5569" t="s">
        <v>58</v>
      </c>
      <c r="B5569">
        <v>30</v>
      </c>
      <c r="C5569" s="2" t="s">
        <v>232</v>
      </c>
      <c r="D5569" s="2" t="s">
        <v>330</v>
      </c>
      <c r="E5569" s="2" t="s">
        <v>381</v>
      </c>
      <c r="F5569" s="2" t="s">
        <v>423</v>
      </c>
      <c r="G5569" s="2" t="s">
        <v>570</v>
      </c>
      <c r="H5569" s="2" t="s">
        <v>585</v>
      </c>
      <c r="I5569" s="2" t="s">
        <v>515</v>
      </c>
      <c r="J5569" s="2" t="s">
        <v>379</v>
      </c>
      <c r="K5569" s="2" t="s">
        <v>623</v>
      </c>
      <c r="L5569" s="2" t="s">
        <v>674</v>
      </c>
      <c r="M5569" s="2">
        <v>0</v>
      </c>
    </row>
    <row r="5570" spans="1:13">
      <c r="A5570" t="s">
        <v>59</v>
      </c>
      <c r="B5570">
        <v>30</v>
      </c>
      <c r="C5570" s="2" t="s">
        <v>330</v>
      </c>
      <c r="D5570" s="2" t="s">
        <v>364</v>
      </c>
      <c r="E5570" s="2" t="s">
        <v>381</v>
      </c>
      <c r="F5570" s="2" t="s">
        <v>411</v>
      </c>
      <c r="G5570" s="2" t="s">
        <v>570</v>
      </c>
      <c r="H5570" s="2" t="s">
        <v>330</v>
      </c>
      <c r="I5570" s="2" t="s">
        <v>415</v>
      </c>
      <c r="J5570" s="2" t="s">
        <v>379</v>
      </c>
      <c r="K5570" s="2" t="s">
        <v>330</v>
      </c>
      <c r="L5570" s="2" t="s">
        <v>674</v>
      </c>
      <c r="M5570" s="2">
        <v>0</v>
      </c>
    </row>
    <row r="5571" spans="1:13">
      <c r="A5571" t="s">
        <v>60</v>
      </c>
      <c r="B5571">
        <v>30</v>
      </c>
      <c r="C5571" s="2" t="s">
        <v>331</v>
      </c>
      <c r="D5571" s="2" t="s">
        <v>364</v>
      </c>
      <c r="E5571" s="2" t="s">
        <v>381</v>
      </c>
      <c r="F5571" s="2" t="s">
        <v>424</v>
      </c>
      <c r="G5571" s="2" t="s">
        <v>376</v>
      </c>
      <c r="H5571" s="2" t="s">
        <v>586</v>
      </c>
      <c r="I5571" s="2" t="s">
        <v>516</v>
      </c>
      <c r="J5571" s="2" t="s">
        <v>379</v>
      </c>
      <c r="K5571" s="2" t="s">
        <v>580</v>
      </c>
      <c r="L5571" s="2" t="s">
        <v>343</v>
      </c>
      <c r="M5571" s="2">
        <v>0</v>
      </c>
    </row>
    <row r="5572" spans="1:13">
      <c r="A5572" t="s">
        <v>61</v>
      </c>
      <c r="B5572">
        <v>30</v>
      </c>
      <c r="C5572" s="2" t="s">
        <v>233</v>
      </c>
      <c r="D5572" s="2" t="s">
        <v>330</v>
      </c>
      <c r="E5572" s="2" t="s">
        <v>381</v>
      </c>
      <c r="F5572" s="2" t="s">
        <v>425</v>
      </c>
      <c r="G5572" s="2" t="s">
        <v>571</v>
      </c>
      <c r="H5572" s="2" t="s">
        <v>587</v>
      </c>
      <c r="I5572" s="2" t="s">
        <v>517</v>
      </c>
      <c r="J5572" s="2" t="s">
        <v>379</v>
      </c>
      <c r="K5572" s="2" t="s">
        <v>624</v>
      </c>
      <c r="L5572" s="2" t="s">
        <v>675</v>
      </c>
      <c r="M5572" s="2" t="s">
        <v>787</v>
      </c>
    </row>
    <row r="5573" spans="1:13">
      <c r="A5573" t="s">
        <v>62</v>
      </c>
      <c r="B5573">
        <v>30</v>
      </c>
      <c r="C5573" s="2" t="s">
        <v>234</v>
      </c>
      <c r="D5573" s="2" t="s">
        <v>368</v>
      </c>
      <c r="E5573" s="2" t="s">
        <v>381</v>
      </c>
      <c r="F5573" s="2" t="s">
        <v>426</v>
      </c>
      <c r="G5573" s="2" t="s">
        <v>345</v>
      </c>
      <c r="H5573" s="2" t="s">
        <v>588</v>
      </c>
      <c r="I5573" s="2" t="s">
        <v>427</v>
      </c>
      <c r="J5573" s="2" t="s">
        <v>379</v>
      </c>
      <c r="K5573" s="2" t="s">
        <v>625</v>
      </c>
      <c r="L5573" s="2" t="s">
        <v>676</v>
      </c>
      <c r="M5573" s="2" t="s">
        <v>776</v>
      </c>
    </row>
    <row r="5574" spans="1:13">
      <c r="A5574" t="s">
        <v>63</v>
      </c>
      <c r="B5574">
        <v>30</v>
      </c>
      <c r="C5574" s="2" t="s">
        <v>235</v>
      </c>
      <c r="D5574" s="2" t="s">
        <v>368</v>
      </c>
      <c r="E5574" s="2" t="s">
        <v>381</v>
      </c>
      <c r="F5574" s="2" t="s">
        <v>417</v>
      </c>
      <c r="G5574" s="2" t="s">
        <v>375</v>
      </c>
      <c r="H5574" s="2" t="s">
        <v>587</v>
      </c>
      <c r="I5574" s="2" t="s">
        <v>263</v>
      </c>
      <c r="J5574" s="2" t="s">
        <v>379</v>
      </c>
      <c r="K5574" s="2" t="s">
        <v>624</v>
      </c>
      <c r="L5574" s="2" t="s">
        <v>359</v>
      </c>
      <c r="M5574" s="2" t="s">
        <v>788</v>
      </c>
    </row>
    <row r="5575" spans="1:13">
      <c r="A5575" t="s">
        <v>64</v>
      </c>
      <c r="B5575">
        <v>30</v>
      </c>
      <c r="C5575" s="2" t="s">
        <v>236</v>
      </c>
      <c r="D5575" s="2" t="s">
        <v>330</v>
      </c>
      <c r="E5575" s="2" t="s">
        <v>381</v>
      </c>
      <c r="F5575" s="2" t="s">
        <v>425</v>
      </c>
      <c r="G5575" s="2" t="s">
        <v>371</v>
      </c>
      <c r="H5575" s="2" t="s">
        <v>366</v>
      </c>
      <c r="I5575" s="2" t="s">
        <v>263</v>
      </c>
      <c r="J5575" s="2" t="s">
        <v>379</v>
      </c>
      <c r="K5575" s="2" t="s">
        <v>368</v>
      </c>
      <c r="L5575" s="2" t="s">
        <v>655</v>
      </c>
      <c r="M5575" s="2" t="s">
        <v>774</v>
      </c>
    </row>
    <row r="5576" spans="1:13">
      <c r="A5576" t="s">
        <v>65</v>
      </c>
      <c r="B5576">
        <v>30</v>
      </c>
      <c r="C5576" s="2" t="s">
        <v>237</v>
      </c>
      <c r="D5576" s="2" t="s">
        <v>364</v>
      </c>
      <c r="E5576" s="2" t="s">
        <v>382</v>
      </c>
      <c r="F5576" s="2" t="s">
        <v>426</v>
      </c>
      <c r="G5576" s="2" t="s">
        <v>374</v>
      </c>
      <c r="H5576" s="2" t="s">
        <v>366</v>
      </c>
      <c r="I5576" s="2" t="s">
        <v>427</v>
      </c>
      <c r="J5576" s="2" t="s">
        <v>379</v>
      </c>
      <c r="K5576" s="2" t="s">
        <v>368</v>
      </c>
      <c r="L5576" s="2" t="s">
        <v>677</v>
      </c>
      <c r="M5576" s="2">
        <v>0</v>
      </c>
    </row>
    <row r="5577" spans="1:13">
      <c r="A5577" t="s">
        <v>66</v>
      </c>
      <c r="B5577">
        <v>30</v>
      </c>
      <c r="C5577" s="2" t="s">
        <v>330</v>
      </c>
      <c r="D5577" s="2" t="s">
        <v>364</v>
      </c>
      <c r="E5577" s="2" t="s">
        <v>382</v>
      </c>
      <c r="F5577" s="2" t="s">
        <v>330</v>
      </c>
      <c r="G5577" s="2" t="s">
        <v>374</v>
      </c>
      <c r="H5577" s="2" t="s">
        <v>330</v>
      </c>
      <c r="I5577" s="2" t="s">
        <v>330</v>
      </c>
      <c r="J5577" s="2" t="s">
        <v>379</v>
      </c>
      <c r="K5577" s="2" t="s">
        <v>330</v>
      </c>
      <c r="L5577" s="2" t="s">
        <v>677</v>
      </c>
      <c r="M5577" s="2">
        <v>0</v>
      </c>
    </row>
    <row r="5578" spans="1:13">
      <c r="A5578" t="s">
        <v>67</v>
      </c>
      <c r="B5578">
        <v>30</v>
      </c>
      <c r="C5578" s="2" t="s">
        <v>238</v>
      </c>
      <c r="D5578" s="2" t="s">
        <v>330</v>
      </c>
      <c r="E5578" s="2" t="s">
        <v>382</v>
      </c>
      <c r="F5578" s="2" t="s">
        <v>427</v>
      </c>
      <c r="G5578" s="2" t="s">
        <v>374</v>
      </c>
      <c r="H5578" s="2" t="s">
        <v>589</v>
      </c>
      <c r="I5578" s="2" t="s">
        <v>518</v>
      </c>
      <c r="J5578" s="2" t="s">
        <v>379</v>
      </c>
      <c r="K5578" s="2" t="s">
        <v>589</v>
      </c>
      <c r="L5578" s="2" t="s">
        <v>678</v>
      </c>
      <c r="M5578" s="2">
        <v>0</v>
      </c>
    </row>
    <row r="5579" spans="1:13">
      <c r="A5579" t="s">
        <v>68</v>
      </c>
      <c r="B5579">
        <v>30</v>
      </c>
      <c r="C5579" s="2" t="s">
        <v>239</v>
      </c>
      <c r="D5579" s="2" t="s">
        <v>330</v>
      </c>
      <c r="E5579" s="2" t="s">
        <v>382</v>
      </c>
      <c r="F5579" s="2" t="s">
        <v>417</v>
      </c>
      <c r="G5579" s="2" t="s">
        <v>374</v>
      </c>
      <c r="H5579" s="2" t="s">
        <v>330</v>
      </c>
      <c r="I5579" s="2" t="s">
        <v>519</v>
      </c>
      <c r="J5579" s="2" t="s">
        <v>379</v>
      </c>
      <c r="K5579" s="2" t="s">
        <v>330</v>
      </c>
      <c r="L5579" s="2" t="s">
        <v>679</v>
      </c>
      <c r="M5579" s="2">
        <v>0</v>
      </c>
    </row>
    <row r="5580" spans="1:13">
      <c r="A5580" t="s">
        <v>69</v>
      </c>
      <c r="B5580">
        <v>30</v>
      </c>
      <c r="C5580" s="2" t="s">
        <v>240</v>
      </c>
      <c r="D5580" s="2" t="s">
        <v>330</v>
      </c>
      <c r="E5580" s="2" t="s">
        <v>382</v>
      </c>
      <c r="F5580" s="2" t="s">
        <v>428</v>
      </c>
      <c r="G5580" s="2" t="s">
        <v>374</v>
      </c>
      <c r="H5580" s="2" t="s">
        <v>330</v>
      </c>
      <c r="I5580" s="2" t="s">
        <v>520</v>
      </c>
      <c r="J5580" s="2" t="s">
        <v>379</v>
      </c>
      <c r="K5580" s="2" t="s">
        <v>330</v>
      </c>
      <c r="L5580" s="2" t="s">
        <v>680</v>
      </c>
      <c r="M5580" s="2" t="s">
        <v>784</v>
      </c>
    </row>
    <row r="5581" spans="1:13">
      <c r="A5581" t="s">
        <v>70</v>
      </c>
      <c r="B5581">
        <v>30</v>
      </c>
      <c r="C5581" s="2" t="s">
        <v>241</v>
      </c>
      <c r="D5581" s="2" t="s">
        <v>330</v>
      </c>
      <c r="E5581" s="2" t="s">
        <v>382</v>
      </c>
      <c r="F5581" s="2" t="s">
        <v>429</v>
      </c>
      <c r="G5581" s="2" t="s">
        <v>374</v>
      </c>
      <c r="H5581" s="2" t="s">
        <v>330</v>
      </c>
      <c r="I5581" s="2" t="s">
        <v>521</v>
      </c>
      <c r="J5581" s="2" t="s">
        <v>379</v>
      </c>
      <c r="K5581" s="2" t="s">
        <v>330</v>
      </c>
      <c r="L5581" s="2" t="s">
        <v>681</v>
      </c>
      <c r="M5581" s="2" t="s">
        <v>786</v>
      </c>
    </row>
    <row r="5582" spans="1:13">
      <c r="A5582" t="s">
        <v>71</v>
      </c>
      <c r="B5582">
        <v>30</v>
      </c>
      <c r="C5582" s="2" t="s">
        <v>241</v>
      </c>
      <c r="D5582" s="2" t="s">
        <v>330</v>
      </c>
      <c r="E5582" s="2" t="s">
        <v>382</v>
      </c>
      <c r="F5582" s="2" t="s">
        <v>414</v>
      </c>
      <c r="G5582" s="2" t="s">
        <v>374</v>
      </c>
      <c r="H5582" s="2" t="s">
        <v>330</v>
      </c>
      <c r="I5582" s="2" t="s">
        <v>464</v>
      </c>
      <c r="J5582" s="2" t="s">
        <v>379</v>
      </c>
      <c r="K5582" s="2" t="s">
        <v>330</v>
      </c>
      <c r="L5582" s="2" t="s">
        <v>681</v>
      </c>
      <c r="M5582" s="2">
        <v>0</v>
      </c>
    </row>
    <row r="5583" spans="1:13">
      <c r="A5583" t="s">
        <v>72</v>
      </c>
      <c r="B5583">
        <v>30</v>
      </c>
      <c r="C5583" s="2" t="s">
        <v>242</v>
      </c>
      <c r="D5583" s="2" t="s">
        <v>330</v>
      </c>
      <c r="E5583" s="2" t="s">
        <v>382</v>
      </c>
      <c r="F5583" s="2" t="s">
        <v>430</v>
      </c>
      <c r="G5583" s="2" t="s">
        <v>374</v>
      </c>
      <c r="H5583" s="2" t="s">
        <v>330</v>
      </c>
      <c r="I5583" s="2" t="s">
        <v>472</v>
      </c>
      <c r="J5583" s="2" t="s">
        <v>343</v>
      </c>
      <c r="K5583" s="2" t="s">
        <v>330</v>
      </c>
      <c r="L5583" s="2" t="s">
        <v>682</v>
      </c>
      <c r="M5583" s="2">
        <v>0</v>
      </c>
    </row>
    <row r="5584" spans="1:13">
      <c r="A5584" t="s">
        <v>73</v>
      </c>
      <c r="B5584">
        <v>30</v>
      </c>
      <c r="C5584" s="2" t="s">
        <v>332</v>
      </c>
      <c r="D5584" s="2" t="s">
        <v>330</v>
      </c>
      <c r="E5584" s="2" t="s">
        <v>382</v>
      </c>
      <c r="F5584" s="2" t="s">
        <v>431</v>
      </c>
      <c r="G5584" s="2" t="s">
        <v>374</v>
      </c>
      <c r="H5584" s="2" t="s">
        <v>330</v>
      </c>
      <c r="I5584" s="2" t="s">
        <v>330</v>
      </c>
      <c r="J5584" s="2" t="s">
        <v>343</v>
      </c>
      <c r="K5584" s="2" t="s">
        <v>330</v>
      </c>
      <c r="L5584" s="2" t="s">
        <v>683</v>
      </c>
      <c r="M5584" s="2">
        <v>0</v>
      </c>
    </row>
    <row r="5585" spans="1:13">
      <c r="A5585" t="s">
        <v>74</v>
      </c>
      <c r="B5585">
        <v>30</v>
      </c>
      <c r="C5585" s="2" t="s">
        <v>333</v>
      </c>
      <c r="D5585" s="2" t="s">
        <v>330</v>
      </c>
      <c r="E5585" s="2" t="s">
        <v>382</v>
      </c>
      <c r="F5585" s="2" t="s">
        <v>432</v>
      </c>
      <c r="G5585" s="2" t="s">
        <v>374</v>
      </c>
      <c r="H5585" s="2" t="s">
        <v>330</v>
      </c>
      <c r="I5585" s="2" t="s">
        <v>464</v>
      </c>
      <c r="J5585" s="2" t="s">
        <v>343</v>
      </c>
      <c r="K5585" s="2" t="s">
        <v>330</v>
      </c>
      <c r="L5585" s="2" t="s">
        <v>684</v>
      </c>
      <c r="M5585" s="2">
        <v>0</v>
      </c>
    </row>
    <row r="5586" spans="1:13">
      <c r="A5586" t="s">
        <v>75</v>
      </c>
      <c r="B5586">
        <v>30</v>
      </c>
      <c r="C5586" s="2" t="s">
        <v>334</v>
      </c>
      <c r="D5586" s="2" t="s">
        <v>330</v>
      </c>
      <c r="E5586" s="2" t="s">
        <v>382</v>
      </c>
      <c r="F5586" s="2" t="s">
        <v>433</v>
      </c>
      <c r="G5586" s="2" t="s">
        <v>374</v>
      </c>
      <c r="H5586" s="2" t="s">
        <v>330</v>
      </c>
      <c r="I5586" s="2" t="s">
        <v>522</v>
      </c>
      <c r="J5586" s="2" t="s">
        <v>343</v>
      </c>
      <c r="K5586" s="2" t="s">
        <v>330</v>
      </c>
      <c r="L5586" s="2" t="s">
        <v>557</v>
      </c>
      <c r="M5586" s="2">
        <v>0</v>
      </c>
    </row>
    <row r="5587" spans="1:13">
      <c r="A5587" t="s">
        <v>76</v>
      </c>
      <c r="B5587">
        <v>30</v>
      </c>
      <c r="C5587" s="2" t="s">
        <v>197</v>
      </c>
      <c r="D5587" s="2" t="s">
        <v>330</v>
      </c>
      <c r="E5587" s="2" t="s">
        <v>382</v>
      </c>
      <c r="F5587" s="2" t="s">
        <v>434</v>
      </c>
      <c r="G5587" s="2" t="s">
        <v>374</v>
      </c>
      <c r="H5587" s="2" t="s">
        <v>330</v>
      </c>
      <c r="I5587" s="2" t="s">
        <v>523</v>
      </c>
      <c r="J5587" s="2" t="s">
        <v>343</v>
      </c>
      <c r="K5587" s="2" t="s">
        <v>330</v>
      </c>
      <c r="L5587" s="2" t="s">
        <v>326</v>
      </c>
      <c r="M5587" s="2">
        <v>0</v>
      </c>
    </row>
    <row r="5588" spans="1:13">
      <c r="A5588" t="s">
        <v>77</v>
      </c>
      <c r="B5588">
        <v>30</v>
      </c>
      <c r="C5588" s="2" t="s">
        <v>335</v>
      </c>
      <c r="D5588" s="2" t="s">
        <v>330</v>
      </c>
      <c r="E5588" s="2" t="s">
        <v>381</v>
      </c>
      <c r="F5588" s="2" t="s">
        <v>435</v>
      </c>
      <c r="G5588" s="2" t="s">
        <v>375</v>
      </c>
      <c r="H5588" s="2" t="s">
        <v>582</v>
      </c>
      <c r="I5588" s="2" t="s">
        <v>491</v>
      </c>
      <c r="J5588" s="2" t="s">
        <v>343</v>
      </c>
      <c r="K5588" s="2" t="s">
        <v>626</v>
      </c>
      <c r="L5588" s="2" t="s">
        <v>562</v>
      </c>
      <c r="M5588" s="2">
        <v>0</v>
      </c>
    </row>
    <row r="5589" spans="1:13">
      <c r="A5589" t="s">
        <v>78</v>
      </c>
      <c r="B5589">
        <v>30</v>
      </c>
      <c r="C5589" s="2" t="s">
        <v>226</v>
      </c>
      <c r="D5589" s="2" t="s">
        <v>330</v>
      </c>
      <c r="E5589" s="2" t="s">
        <v>381</v>
      </c>
      <c r="F5589" s="2" t="s">
        <v>434</v>
      </c>
      <c r="G5589" s="2" t="s">
        <v>345</v>
      </c>
      <c r="H5589" s="2" t="s">
        <v>586</v>
      </c>
      <c r="I5589" s="2" t="s">
        <v>524</v>
      </c>
      <c r="J5589" s="2" t="s">
        <v>343</v>
      </c>
      <c r="K5589" s="2" t="s">
        <v>597</v>
      </c>
      <c r="L5589" s="2" t="s">
        <v>685</v>
      </c>
      <c r="M5589" s="2" t="s">
        <v>784</v>
      </c>
    </row>
    <row r="5590" spans="1:13">
      <c r="A5590" t="s">
        <v>79</v>
      </c>
      <c r="B5590">
        <v>30</v>
      </c>
      <c r="C5590" s="2" t="s">
        <v>243</v>
      </c>
      <c r="D5590" s="2" t="s">
        <v>330</v>
      </c>
      <c r="E5590" s="2" t="s">
        <v>383</v>
      </c>
      <c r="F5590" s="2" t="s">
        <v>436</v>
      </c>
      <c r="G5590" s="2" t="s">
        <v>376</v>
      </c>
      <c r="H5590" s="2" t="s">
        <v>586</v>
      </c>
      <c r="I5590" s="2" t="s">
        <v>418</v>
      </c>
      <c r="J5590" s="2" t="s">
        <v>343</v>
      </c>
      <c r="K5590" s="2" t="s">
        <v>627</v>
      </c>
      <c r="L5590" s="2" t="s">
        <v>686</v>
      </c>
      <c r="M5590" s="2" t="s">
        <v>797</v>
      </c>
    </row>
    <row r="5591" spans="1:13">
      <c r="A5591" t="s">
        <v>80</v>
      </c>
      <c r="B5591">
        <v>30</v>
      </c>
      <c r="C5591" s="2" t="s">
        <v>244</v>
      </c>
      <c r="D5591" s="2" t="s">
        <v>330</v>
      </c>
      <c r="E5591" s="2" t="s">
        <v>380</v>
      </c>
      <c r="F5591" s="2" t="s">
        <v>391</v>
      </c>
      <c r="G5591" s="2" t="s">
        <v>376</v>
      </c>
      <c r="H5591" s="2" t="s">
        <v>330</v>
      </c>
      <c r="I5591" s="2" t="s">
        <v>468</v>
      </c>
      <c r="J5591" s="2" t="s">
        <v>343</v>
      </c>
      <c r="K5591" s="2" t="s">
        <v>330</v>
      </c>
      <c r="L5591" s="2" t="s">
        <v>687</v>
      </c>
      <c r="M5591" s="2" t="s">
        <v>786</v>
      </c>
    </row>
    <row r="5592" spans="1:13">
      <c r="A5592" t="s">
        <v>81</v>
      </c>
      <c r="B5592">
        <v>30</v>
      </c>
      <c r="C5592" s="2" t="s">
        <v>245</v>
      </c>
      <c r="D5592" s="2" t="s">
        <v>330</v>
      </c>
      <c r="E5592" s="2" t="s">
        <v>380</v>
      </c>
      <c r="F5592" s="2" t="s">
        <v>395</v>
      </c>
      <c r="G5592" s="2" t="s">
        <v>376</v>
      </c>
      <c r="H5592" s="2" t="s">
        <v>330</v>
      </c>
      <c r="I5592" s="2" t="s">
        <v>525</v>
      </c>
      <c r="J5592" s="2" t="s">
        <v>343</v>
      </c>
      <c r="K5592" s="2" t="s">
        <v>330</v>
      </c>
      <c r="L5592" s="2" t="s">
        <v>688</v>
      </c>
      <c r="M5592" s="2">
        <v>0</v>
      </c>
    </row>
    <row r="5593" spans="1:13">
      <c r="A5593" t="s">
        <v>82</v>
      </c>
      <c r="B5593">
        <v>30</v>
      </c>
      <c r="C5593" s="2" t="s">
        <v>246</v>
      </c>
      <c r="D5593" s="2" t="s">
        <v>330</v>
      </c>
      <c r="E5593" s="2" t="s">
        <v>336</v>
      </c>
      <c r="F5593" s="2" t="s">
        <v>395</v>
      </c>
      <c r="G5593" s="2" t="s">
        <v>376</v>
      </c>
      <c r="H5593" s="2" t="s">
        <v>330</v>
      </c>
      <c r="I5593" s="2" t="s">
        <v>422</v>
      </c>
      <c r="J5593" s="2" t="s">
        <v>343</v>
      </c>
      <c r="K5593" s="2" t="s">
        <v>330</v>
      </c>
      <c r="L5593" s="2" t="s">
        <v>689</v>
      </c>
      <c r="M5593" s="2" t="s">
        <v>776</v>
      </c>
    </row>
    <row r="5594" spans="1:13">
      <c r="A5594" t="s">
        <v>83</v>
      </c>
      <c r="B5594">
        <v>30</v>
      </c>
      <c r="C5594" s="2" t="s">
        <v>246</v>
      </c>
      <c r="D5594" s="2" t="s">
        <v>330</v>
      </c>
      <c r="E5594" s="2" t="s">
        <v>384</v>
      </c>
      <c r="F5594" s="2" t="s">
        <v>330</v>
      </c>
      <c r="G5594" s="2" t="s">
        <v>376</v>
      </c>
      <c r="H5594" s="2" t="s">
        <v>330</v>
      </c>
      <c r="I5594" s="2" t="s">
        <v>509</v>
      </c>
      <c r="J5594" s="2" t="s">
        <v>343</v>
      </c>
      <c r="K5594" s="2" t="s">
        <v>330</v>
      </c>
      <c r="L5594" s="2" t="s">
        <v>689</v>
      </c>
      <c r="M5594" s="2" t="s">
        <v>797</v>
      </c>
    </row>
    <row r="5595" spans="1:13">
      <c r="A5595" t="s">
        <v>84</v>
      </c>
      <c r="B5595">
        <v>30</v>
      </c>
      <c r="C5595" s="2" t="s">
        <v>247</v>
      </c>
      <c r="D5595" s="2" t="s">
        <v>330</v>
      </c>
      <c r="E5595" s="2" t="s">
        <v>384</v>
      </c>
      <c r="F5595" s="2" t="s">
        <v>430</v>
      </c>
      <c r="G5595" s="2" t="s">
        <v>376</v>
      </c>
      <c r="H5595" s="2" t="s">
        <v>330</v>
      </c>
      <c r="I5595" s="2" t="s">
        <v>420</v>
      </c>
      <c r="J5595" s="2" t="s">
        <v>343</v>
      </c>
      <c r="K5595" s="2" t="s">
        <v>330</v>
      </c>
      <c r="L5595" s="2" t="s">
        <v>322</v>
      </c>
      <c r="M5595" s="2">
        <v>0</v>
      </c>
    </row>
    <row r="5596" spans="1:13">
      <c r="A5596" t="s">
        <v>85</v>
      </c>
      <c r="B5596">
        <v>30</v>
      </c>
      <c r="C5596" s="2" t="s">
        <v>232</v>
      </c>
      <c r="D5596" s="2" t="s">
        <v>330</v>
      </c>
      <c r="E5596" s="2" t="s">
        <v>343</v>
      </c>
      <c r="F5596" s="2" t="s">
        <v>417</v>
      </c>
      <c r="G5596" s="2" t="s">
        <v>376</v>
      </c>
      <c r="H5596" s="2" t="s">
        <v>330</v>
      </c>
      <c r="I5596" s="2" t="s">
        <v>526</v>
      </c>
      <c r="J5596" s="2" t="s">
        <v>343</v>
      </c>
      <c r="K5596" s="2" t="s">
        <v>330</v>
      </c>
      <c r="L5596" s="2" t="s">
        <v>690</v>
      </c>
      <c r="M5596" s="2" t="s">
        <v>787</v>
      </c>
    </row>
    <row r="5597" spans="1:13">
      <c r="A5597" t="s">
        <v>86</v>
      </c>
      <c r="B5597">
        <v>30</v>
      </c>
      <c r="C5597" s="2" t="s">
        <v>248</v>
      </c>
      <c r="D5597" s="2" t="s">
        <v>330</v>
      </c>
      <c r="E5597" s="2" t="s">
        <v>385</v>
      </c>
      <c r="F5597" s="2" t="s">
        <v>437</v>
      </c>
      <c r="G5597" s="2" t="s">
        <v>345</v>
      </c>
      <c r="H5597" s="2" t="s">
        <v>590</v>
      </c>
      <c r="I5597" s="2" t="s">
        <v>470</v>
      </c>
      <c r="J5597" s="2" t="s">
        <v>343</v>
      </c>
      <c r="K5597" s="2" t="s">
        <v>628</v>
      </c>
      <c r="L5597" s="2" t="s">
        <v>334</v>
      </c>
      <c r="M5597" s="2">
        <v>0</v>
      </c>
    </row>
    <row r="5598" spans="1:13">
      <c r="A5598" t="s">
        <v>87</v>
      </c>
      <c r="B5598">
        <v>30</v>
      </c>
      <c r="C5598" s="2" t="s">
        <v>336</v>
      </c>
      <c r="D5598" s="2" t="s">
        <v>330</v>
      </c>
      <c r="E5598" s="2" t="s">
        <v>385</v>
      </c>
      <c r="F5598" s="2" t="s">
        <v>438</v>
      </c>
      <c r="G5598" s="2" t="s">
        <v>371</v>
      </c>
      <c r="H5598" s="2" t="s">
        <v>330</v>
      </c>
      <c r="I5598" s="2" t="s">
        <v>527</v>
      </c>
      <c r="J5598" s="2" t="s">
        <v>343</v>
      </c>
      <c r="K5598" s="2" t="s">
        <v>230</v>
      </c>
      <c r="L5598" s="2" t="s">
        <v>328</v>
      </c>
      <c r="M5598" s="2">
        <v>0</v>
      </c>
    </row>
    <row r="5599" spans="1:13">
      <c r="A5599" t="s">
        <v>88</v>
      </c>
      <c r="B5599">
        <v>30</v>
      </c>
      <c r="C5599" s="2" t="s">
        <v>249</v>
      </c>
      <c r="D5599" s="2" t="s">
        <v>330</v>
      </c>
      <c r="E5599" s="2" t="s">
        <v>379</v>
      </c>
      <c r="F5599" s="2" t="s">
        <v>439</v>
      </c>
      <c r="G5599" s="2" t="s">
        <v>371</v>
      </c>
      <c r="H5599" s="2" t="s">
        <v>330</v>
      </c>
      <c r="I5599" s="2" t="s">
        <v>472</v>
      </c>
      <c r="J5599" s="2" t="s">
        <v>343</v>
      </c>
      <c r="K5599" s="2" t="s">
        <v>330</v>
      </c>
      <c r="L5599" s="2" t="s">
        <v>691</v>
      </c>
      <c r="M5599" s="2">
        <v>0</v>
      </c>
    </row>
    <row r="5600" spans="1:13">
      <c r="A5600" t="s">
        <v>89</v>
      </c>
      <c r="B5600">
        <v>30</v>
      </c>
      <c r="C5600" s="2" t="s">
        <v>250</v>
      </c>
      <c r="D5600" s="2" t="s">
        <v>330</v>
      </c>
      <c r="E5600" s="2" t="s">
        <v>379</v>
      </c>
      <c r="F5600" s="2" t="s">
        <v>440</v>
      </c>
      <c r="G5600" s="2" t="s">
        <v>372</v>
      </c>
      <c r="H5600" s="2" t="s">
        <v>330</v>
      </c>
      <c r="I5600" s="2" t="s">
        <v>528</v>
      </c>
      <c r="J5600" s="2" t="s">
        <v>343</v>
      </c>
      <c r="K5600" s="2" t="s">
        <v>230</v>
      </c>
      <c r="L5600" s="2" t="s">
        <v>678</v>
      </c>
      <c r="M5600" s="2">
        <v>0</v>
      </c>
    </row>
    <row r="5601" spans="1:13">
      <c r="A5601" t="s">
        <v>90</v>
      </c>
      <c r="B5601">
        <v>30</v>
      </c>
      <c r="C5601" s="2" t="s">
        <v>251</v>
      </c>
      <c r="D5601" s="2" t="s">
        <v>330</v>
      </c>
      <c r="E5601" s="2" t="s">
        <v>386</v>
      </c>
      <c r="F5601" s="2" t="s">
        <v>441</v>
      </c>
      <c r="G5601" s="2" t="s">
        <v>373</v>
      </c>
      <c r="H5601" s="2" t="s">
        <v>591</v>
      </c>
      <c r="I5601" s="2" t="s">
        <v>529</v>
      </c>
      <c r="J5601" s="2" t="s">
        <v>343</v>
      </c>
      <c r="K5601" s="2" t="s">
        <v>363</v>
      </c>
      <c r="L5601" s="2" t="s">
        <v>692</v>
      </c>
      <c r="M5601" s="2">
        <v>0</v>
      </c>
    </row>
    <row r="5602" spans="1:13">
      <c r="A5602" t="s">
        <v>91</v>
      </c>
      <c r="B5602">
        <v>30</v>
      </c>
      <c r="C5602" s="2" t="s">
        <v>252</v>
      </c>
      <c r="D5602" s="2" t="s">
        <v>330</v>
      </c>
      <c r="E5602" s="2" t="s">
        <v>378</v>
      </c>
      <c r="F5602" s="2" t="s">
        <v>426</v>
      </c>
      <c r="G5602" s="2" t="s">
        <v>339</v>
      </c>
      <c r="H5602" s="2" t="s">
        <v>591</v>
      </c>
      <c r="I5602" s="2" t="s">
        <v>530</v>
      </c>
      <c r="J5602" s="2" t="s">
        <v>343</v>
      </c>
      <c r="K5602" s="2" t="s">
        <v>363</v>
      </c>
      <c r="L5602" s="2" t="s">
        <v>693</v>
      </c>
      <c r="M5602" s="2">
        <v>0</v>
      </c>
    </row>
    <row r="5603" spans="1:13">
      <c r="A5603" t="s">
        <v>92</v>
      </c>
      <c r="B5603">
        <v>30</v>
      </c>
      <c r="C5603" s="2" t="s">
        <v>253</v>
      </c>
      <c r="D5603" s="2" t="s">
        <v>330</v>
      </c>
      <c r="E5603" s="2" t="s">
        <v>377</v>
      </c>
      <c r="F5603" s="2" t="s">
        <v>417</v>
      </c>
      <c r="G5603" s="2" t="s">
        <v>339</v>
      </c>
      <c r="H5603" s="2" t="s">
        <v>330</v>
      </c>
      <c r="I5603" s="2" t="s">
        <v>531</v>
      </c>
      <c r="J5603" s="2" t="s">
        <v>343</v>
      </c>
      <c r="K5603" s="2" t="s">
        <v>330</v>
      </c>
      <c r="L5603" s="2" t="s">
        <v>694</v>
      </c>
      <c r="M5603" s="2">
        <v>0</v>
      </c>
    </row>
    <row r="5604" spans="1:13">
      <c r="A5604" t="s">
        <v>93</v>
      </c>
      <c r="B5604">
        <v>30</v>
      </c>
      <c r="C5604" s="2" t="s">
        <v>254</v>
      </c>
      <c r="D5604" s="2" t="s">
        <v>330</v>
      </c>
      <c r="E5604" s="2" t="s">
        <v>377</v>
      </c>
      <c r="F5604" s="2" t="s">
        <v>330</v>
      </c>
      <c r="G5604" s="2" t="s">
        <v>339</v>
      </c>
      <c r="H5604" s="2" t="s">
        <v>330</v>
      </c>
      <c r="I5604" s="2" t="s">
        <v>532</v>
      </c>
      <c r="J5604" s="2" t="s">
        <v>343</v>
      </c>
      <c r="K5604" s="2" t="s">
        <v>330</v>
      </c>
      <c r="L5604" s="2" t="s">
        <v>695</v>
      </c>
      <c r="M5604" s="2" t="s">
        <v>773</v>
      </c>
    </row>
    <row r="5605" spans="1:13">
      <c r="A5605" t="s">
        <v>94</v>
      </c>
      <c r="B5605">
        <v>30</v>
      </c>
      <c r="C5605" s="2" t="s">
        <v>255</v>
      </c>
      <c r="D5605" s="2" t="s">
        <v>330</v>
      </c>
      <c r="E5605" s="2" t="s">
        <v>335</v>
      </c>
      <c r="F5605" s="2" t="s">
        <v>330</v>
      </c>
      <c r="G5605" s="2" t="s">
        <v>339</v>
      </c>
      <c r="H5605" s="2" t="s">
        <v>330</v>
      </c>
      <c r="I5605" s="2" t="s">
        <v>532</v>
      </c>
      <c r="J5605" s="2" t="s">
        <v>343</v>
      </c>
      <c r="K5605" s="2" t="s">
        <v>330</v>
      </c>
      <c r="L5605" s="2" t="s">
        <v>357</v>
      </c>
      <c r="M5605" s="2" t="s">
        <v>777</v>
      </c>
    </row>
    <row r="5606" spans="1:13">
      <c r="A5606" t="s">
        <v>95</v>
      </c>
      <c r="B5606">
        <v>30</v>
      </c>
      <c r="C5606" s="2" t="s">
        <v>255</v>
      </c>
      <c r="D5606" s="2" t="s">
        <v>366</v>
      </c>
      <c r="E5606" s="2" t="s">
        <v>387</v>
      </c>
      <c r="F5606" s="2" t="s">
        <v>442</v>
      </c>
      <c r="G5606" s="2" t="s">
        <v>339</v>
      </c>
      <c r="H5606" s="2" t="s">
        <v>330</v>
      </c>
      <c r="I5606" s="2" t="s">
        <v>491</v>
      </c>
      <c r="J5606" s="2" t="s">
        <v>343</v>
      </c>
      <c r="K5606" s="2" t="s">
        <v>330</v>
      </c>
      <c r="L5606" s="2" t="s">
        <v>357</v>
      </c>
      <c r="M5606" s="2">
        <v>0</v>
      </c>
    </row>
    <row r="5607" spans="1:13">
      <c r="A5607" t="s">
        <v>96</v>
      </c>
      <c r="B5607">
        <v>30</v>
      </c>
      <c r="C5607" s="2" t="s">
        <v>256</v>
      </c>
      <c r="D5607" s="2" t="s">
        <v>366</v>
      </c>
      <c r="E5607" s="2" t="s">
        <v>339</v>
      </c>
      <c r="F5607" s="2" t="s">
        <v>443</v>
      </c>
      <c r="G5607" s="2" t="s">
        <v>387</v>
      </c>
      <c r="H5607" s="2" t="s">
        <v>588</v>
      </c>
      <c r="I5607" s="2" t="s">
        <v>425</v>
      </c>
      <c r="J5607" s="2" t="s">
        <v>343</v>
      </c>
      <c r="K5607" s="2" t="s">
        <v>625</v>
      </c>
      <c r="L5607" s="2" t="s">
        <v>568</v>
      </c>
      <c r="M5607" s="2" t="s">
        <v>781</v>
      </c>
    </row>
    <row r="5608" spans="1:13">
      <c r="A5608" t="s">
        <v>97</v>
      </c>
      <c r="B5608">
        <v>30</v>
      </c>
      <c r="C5608" s="2" t="s">
        <v>257</v>
      </c>
      <c r="D5608" s="2" t="s">
        <v>330</v>
      </c>
      <c r="E5608" s="2" t="s">
        <v>339</v>
      </c>
      <c r="F5608" s="2" t="s">
        <v>444</v>
      </c>
      <c r="G5608" s="2" t="s">
        <v>335</v>
      </c>
      <c r="H5608" s="2" t="s">
        <v>591</v>
      </c>
      <c r="I5608" s="2" t="s">
        <v>533</v>
      </c>
      <c r="J5608" s="2" t="s">
        <v>343</v>
      </c>
      <c r="K5608" s="2" t="s">
        <v>363</v>
      </c>
      <c r="L5608" s="2" t="s">
        <v>322</v>
      </c>
      <c r="M5608" s="2" t="s">
        <v>781</v>
      </c>
    </row>
    <row r="5609" spans="1:13">
      <c r="A5609" t="s">
        <v>98</v>
      </c>
      <c r="B5609">
        <v>30</v>
      </c>
      <c r="C5609" s="2" t="s">
        <v>258</v>
      </c>
      <c r="D5609" s="2" t="s">
        <v>366</v>
      </c>
      <c r="E5609" s="2" t="s">
        <v>373</v>
      </c>
      <c r="F5609" s="2" t="s">
        <v>429</v>
      </c>
      <c r="G5609" s="2" t="s">
        <v>335</v>
      </c>
      <c r="H5609" s="2" t="s">
        <v>330</v>
      </c>
      <c r="I5609" s="2" t="s">
        <v>459</v>
      </c>
      <c r="J5609" s="2" t="s">
        <v>343</v>
      </c>
      <c r="K5609" s="2" t="s">
        <v>330</v>
      </c>
      <c r="L5609" s="2" t="s">
        <v>689</v>
      </c>
      <c r="M5609" s="2">
        <v>0</v>
      </c>
    </row>
    <row r="5610" spans="1:13">
      <c r="A5610" t="s">
        <v>99</v>
      </c>
      <c r="B5610">
        <v>30</v>
      </c>
      <c r="C5610" s="2" t="s">
        <v>259</v>
      </c>
      <c r="D5610" s="2" t="s">
        <v>366</v>
      </c>
      <c r="E5610" s="2" t="s">
        <v>373</v>
      </c>
      <c r="F5610" s="2" t="s">
        <v>432</v>
      </c>
      <c r="G5610" s="2" t="s">
        <v>335</v>
      </c>
      <c r="H5610" s="2" t="s">
        <v>330</v>
      </c>
      <c r="I5610" s="2" t="s">
        <v>491</v>
      </c>
      <c r="J5610" s="2" t="s">
        <v>343</v>
      </c>
      <c r="K5610" s="2" t="s">
        <v>330</v>
      </c>
      <c r="L5610" s="2" t="s">
        <v>696</v>
      </c>
      <c r="M5610" s="2">
        <v>0</v>
      </c>
    </row>
    <row r="5611" spans="1:13">
      <c r="A5611" t="s">
        <v>100</v>
      </c>
      <c r="B5611">
        <v>30</v>
      </c>
      <c r="C5611" s="2" t="s">
        <v>260</v>
      </c>
      <c r="D5611" s="2" t="s">
        <v>330</v>
      </c>
      <c r="E5611" s="2" t="s">
        <v>372</v>
      </c>
      <c r="F5611" s="2" t="s">
        <v>445</v>
      </c>
      <c r="G5611" s="2" t="s">
        <v>335</v>
      </c>
      <c r="H5611" s="2" t="s">
        <v>330</v>
      </c>
      <c r="I5611" s="2" t="s">
        <v>466</v>
      </c>
      <c r="J5611" s="2" t="s">
        <v>343</v>
      </c>
      <c r="K5611" s="2" t="s">
        <v>330</v>
      </c>
      <c r="L5611" s="2" t="s">
        <v>562</v>
      </c>
      <c r="M5611" s="2" t="s">
        <v>779</v>
      </c>
    </row>
    <row r="5612" spans="1:13">
      <c r="A5612" t="s">
        <v>101</v>
      </c>
      <c r="B5612">
        <v>30</v>
      </c>
      <c r="C5612" s="2" t="s">
        <v>336</v>
      </c>
      <c r="D5612" s="2" t="s">
        <v>366</v>
      </c>
      <c r="E5612" s="2" t="s">
        <v>372</v>
      </c>
      <c r="F5612" s="2" t="s">
        <v>446</v>
      </c>
      <c r="G5612" s="2" t="s">
        <v>335</v>
      </c>
      <c r="H5612" s="2" t="s">
        <v>330</v>
      </c>
      <c r="I5612" s="2" t="s">
        <v>534</v>
      </c>
      <c r="J5612" s="2" t="s">
        <v>343</v>
      </c>
      <c r="K5612" s="2" t="s">
        <v>330</v>
      </c>
      <c r="L5612" s="2" t="s">
        <v>697</v>
      </c>
      <c r="M5612" s="2" t="s">
        <v>773</v>
      </c>
    </row>
    <row r="5613" spans="1:13">
      <c r="A5613" t="s">
        <v>102</v>
      </c>
      <c r="B5613">
        <v>30</v>
      </c>
      <c r="C5613" s="2" t="s">
        <v>261</v>
      </c>
      <c r="D5613" s="2" t="s">
        <v>366</v>
      </c>
      <c r="E5613" s="2" t="s">
        <v>374</v>
      </c>
      <c r="F5613" s="2" t="s">
        <v>445</v>
      </c>
      <c r="G5613" s="2" t="s">
        <v>335</v>
      </c>
      <c r="H5613" s="2" t="s">
        <v>330</v>
      </c>
      <c r="I5613" s="2" t="s">
        <v>491</v>
      </c>
      <c r="J5613" s="2" t="s">
        <v>343</v>
      </c>
      <c r="K5613" s="2" t="s">
        <v>330</v>
      </c>
      <c r="L5613" s="2" t="s">
        <v>698</v>
      </c>
      <c r="M5613" s="2">
        <v>0</v>
      </c>
    </row>
    <row r="5614" spans="1:13">
      <c r="A5614" t="s">
        <v>103</v>
      </c>
      <c r="B5614">
        <v>30</v>
      </c>
      <c r="C5614" s="2" t="s">
        <v>262</v>
      </c>
      <c r="D5614" s="2" t="s">
        <v>366</v>
      </c>
      <c r="E5614" s="2" t="s">
        <v>374</v>
      </c>
      <c r="F5614" s="2" t="s">
        <v>446</v>
      </c>
      <c r="G5614" s="2" t="s">
        <v>335</v>
      </c>
      <c r="H5614" s="2" t="s">
        <v>330</v>
      </c>
      <c r="I5614" s="2" t="s">
        <v>521</v>
      </c>
      <c r="J5614" s="2" t="s">
        <v>343</v>
      </c>
      <c r="K5614" s="2" t="s">
        <v>330</v>
      </c>
      <c r="L5614" s="2" t="s">
        <v>684</v>
      </c>
      <c r="M5614" s="2" t="s">
        <v>782</v>
      </c>
    </row>
    <row r="5615" spans="1:13">
      <c r="A5615" t="s">
        <v>104</v>
      </c>
      <c r="B5615">
        <v>30</v>
      </c>
      <c r="C5615" s="2" t="s">
        <v>263</v>
      </c>
      <c r="D5615" s="2" t="s">
        <v>366</v>
      </c>
      <c r="E5615" s="2" t="s">
        <v>374</v>
      </c>
      <c r="F5615" s="2" t="s">
        <v>395</v>
      </c>
      <c r="G5615" s="2" t="s">
        <v>335</v>
      </c>
      <c r="H5615" s="2" t="s">
        <v>330</v>
      </c>
      <c r="I5615" s="2" t="s">
        <v>520</v>
      </c>
      <c r="J5615" s="2" t="s">
        <v>343</v>
      </c>
      <c r="K5615" s="2" t="s">
        <v>330</v>
      </c>
      <c r="L5615" s="2" t="s">
        <v>699</v>
      </c>
      <c r="M5615" s="2" t="s">
        <v>774</v>
      </c>
    </row>
    <row r="5616" spans="1:13">
      <c r="A5616" t="s">
        <v>105</v>
      </c>
      <c r="B5616">
        <v>30</v>
      </c>
      <c r="C5616" s="2" t="s">
        <v>236</v>
      </c>
      <c r="D5616" s="2" t="s">
        <v>366</v>
      </c>
      <c r="E5616" s="2" t="s">
        <v>374</v>
      </c>
      <c r="F5616" s="2" t="s">
        <v>446</v>
      </c>
      <c r="G5616" s="2" t="s">
        <v>335</v>
      </c>
      <c r="H5616" s="2" t="s">
        <v>591</v>
      </c>
      <c r="I5616" s="2" t="s">
        <v>491</v>
      </c>
      <c r="J5616" s="2" t="s">
        <v>343</v>
      </c>
      <c r="K5616" s="2" t="s">
        <v>591</v>
      </c>
      <c r="L5616" s="2" t="s">
        <v>700</v>
      </c>
      <c r="M5616" s="2" t="s">
        <v>783</v>
      </c>
    </row>
    <row r="5617" spans="1:13">
      <c r="A5617" t="s">
        <v>106</v>
      </c>
      <c r="B5617">
        <v>30</v>
      </c>
      <c r="C5617" s="2" t="s">
        <v>264</v>
      </c>
      <c r="D5617" s="2" t="s">
        <v>366</v>
      </c>
      <c r="E5617" s="2" t="s">
        <v>374</v>
      </c>
      <c r="F5617" s="2" t="s">
        <v>422</v>
      </c>
      <c r="G5617" s="2" t="s">
        <v>335</v>
      </c>
      <c r="H5617" s="2" t="s">
        <v>591</v>
      </c>
      <c r="I5617" s="2" t="s">
        <v>535</v>
      </c>
      <c r="J5617" s="2" t="s">
        <v>343</v>
      </c>
      <c r="K5617" s="2" t="s">
        <v>591</v>
      </c>
      <c r="L5617" s="2" t="s">
        <v>701</v>
      </c>
      <c r="M5617" s="2" t="s">
        <v>781</v>
      </c>
    </row>
    <row r="5618" spans="1:13">
      <c r="A5618" t="s">
        <v>107</v>
      </c>
      <c r="B5618">
        <v>30</v>
      </c>
      <c r="C5618" s="2" t="s">
        <v>264</v>
      </c>
      <c r="D5618" s="2" t="s">
        <v>366</v>
      </c>
      <c r="E5618" s="2" t="s">
        <v>374</v>
      </c>
      <c r="F5618" s="2" t="s">
        <v>442</v>
      </c>
      <c r="G5618" s="2" t="s">
        <v>335</v>
      </c>
      <c r="H5618" s="2" t="s">
        <v>592</v>
      </c>
      <c r="I5618" s="2" t="s">
        <v>464</v>
      </c>
      <c r="J5618" s="2" t="s">
        <v>343</v>
      </c>
      <c r="K5618" s="2" t="s">
        <v>592</v>
      </c>
      <c r="L5618" s="2" t="s">
        <v>701</v>
      </c>
      <c r="M5618" s="2">
        <v>0</v>
      </c>
    </row>
    <row r="5619" spans="1:13">
      <c r="A5619" t="s">
        <v>108</v>
      </c>
      <c r="B5619">
        <v>30</v>
      </c>
      <c r="C5619" s="2" t="s">
        <v>265</v>
      </c>
      <c r="D5619" s="2" t="s">
        <v>366</v>
      </c>
      <c r="E5619" s="2" t="s">
        <v>374</v>
      </c>
      <c r="F5619" s="2" t="s">
        <v>432</v>
      </c>
      <c r="G5619" s="2" t="s">
        <v>335</v>
      </c>
      <c r="H5619" s="2" t="s">
        <v>330</v>
      </c>
      <c r="I5619" s="2" t="s">
        <v>432</v>
      </c>
      <c r="J5619" s="2" t="s">
        <v>343</v>
      </c>
      <c r="K5619" s="2" t="s">
        <v>330</v>
      </c>
      <c r="L5619" s="2" t="s">
        <v>702</v>
      </c>
      <c r="M5619" s="2" t="s">
        <v>773</v>
      </c>
    </row>
    <row r="5620" spans="1:13">
      <c r="A5620" t="s">
        <v>109</v>
      </c>
      <c r="B5620">
        <v>30</v>
      </c>
      <c r="C5620" s="2" t="s">
        <v>337</v>
      </c>
      <c r="D5620" s="2" t="s">
        <v>330</v>
      </c>
      <c r="E5620" s="2" t="s">
        <v>374</v>
      </c>
      <c r="F5620" s="2" t="s">
        <v>422</v>
      </c>
      <c r="G5620" s="2" t="s">
        <v>335</v>
      </c>
      <c r="H5620" s="2" t="s">
        <v>593</v>
      </c>
      <c r="I5620" s="2" t="s">
        <v>525</v>
      </c>
      <c r="J5620" s="2" t="s">
        <v>343</v>
      </c>
      <c r="K5620" s="2" t="s">
        <v>593</v>
      </c>
      <c r="L5620" s="2" t="s">
        <v>556</v>
      </c>
      <c r="M5620" s="2" t="s">
        <v>774</v>
      </c>
    </row>
    <row r="5621" spans="1:13">
      <c r="A5621" t="s">
        <v>110</v>
      </c>
      <c r="B5621">
        <v>30</v>
      </c>
      <c r="C5621" s="2" t="s">
        <v>338</v>
      </c>
      <c r="D5621" s="2" t="s">
        <v>366</v>
      </c>
      <c r="E5621" s="2" t="s">
        <v>374</v>
      </c>
      <c r="F5621" s="2" t="s">
        <v>446</v>
      </c>
      <c r="G5621" s="2" t="s">
        <v>335</v>
      </c>
      <c r="H5621" s="2" t="s">
        <v>366</v>
      </c>
      <c r="I5621" s="2" t="s">
        <v>491</v>
      </c>
      <c r="J5621" s="2" t="s">
        <v>343</v>
      </c>
      <c r="K5621" s="2" t="s">
        <v>366</v>
      </c>
      <c r="L5621" s="2" t="s">
        <v>703</v>
      </c>
      <c r="M5621" s="2">
        <v>0</v>
      </c>
    </row>
    <row r="5622" spans="1:13">
      <c r="A5622" t="s">
        <v>111</v>
      </c>
      <c r="B5622">
        <v>30</v>
      </c>
      <c r="C5622" s="2" t="s">
        <v>338</v>
      </c>
      <c r="D5622" s="2" t="s">
        <v>366</v>
      </c>
      <c r="E5622" s="2" t="s">
        <v>374</v>
      </c>
      <c r="F5622" s="2" t="s">
        <v>365</v>
      </c>
      <c r="G5622" s="2" t="s">
        <v>387</v>
      </c>
      <c r="H5622" s="2" t="s">
        <v>594</v>
      </c>
      <c r="I5622" s="2" t="s">
        <v>467</v>
      </c>
      <c r="J5622" s="2" t="s">
        <v>343</v>
      </c>
      <c r="K5622" s="2" t="s">
        <v>629</v>
      </c>
      <c r="L5622" s="2" t="s">
        <v>347</v>
      </c>
      <c r="M5622" s="2" t="s">
        <v>781</v>
      </c>
    </row>
    <row r="5623" spans="1:13">
      <c r="A5623" t="s">
        <v>112</v>
      </c>
      <c r="B5623">
        <v>30</v>
      </c>
      <c r="C5623" s="2" t="s">
        <v>266</v>
      </c>
      <c r="D5623" s="2" t="s">
        <v>330</v>
      </c>
      <c r="E5623" s="2" t="s">
        <v>374</v>
      </c>
      <c r="F5623" s="2" t="s">
        <v>432</v>
      </c>
      <c r="G5623" s="2" t="s">
        <v>387</v>
      </c>
      <c r="H5623" s="2" t="s">
        <v>591</v>
      </c>
      <c r="I5623" s="2" t="s">
        <v>536</v>
      </c>
      <c r="J5623" s="2" t="s">
        <v>343</v>
      </c>
      <c r="K5623" s="2" t="s">
        <v>591</v>
      </c>
      <c r="L5623" s="2" t="s">
        <v>704</v>
      </c>
      <c r="M5623" s="2" t="s">
        <v>797</v>
      </c>
    </row>
    <row r="5624" spans="1:13">
      <c r="A5624" t="s">
        <v>113</v>
      </c>
      <c r="B5624">
        <v>30</v>
      </c>
      <c r="C5624" s="2" t="s">
        <v>267</v>
      </c>
      <c r="D5624" s="2" t="s">
        <v>366</v>
      </c>
      <c r="E5624" s="2" t="s">
        <v>374</v>
      </c>
      <c r="F5624" s="2" t="s">
        <v>447</v>
      </c>
      <c r="G5624" s="2" t="s">
        <v>339</v>
      </c>
      <c r="H5624" s="2" t="s">
        <v>594</v>
      </c>
      <c r="I5624" s="2" t="s">
        <v>536</v>
      </c>
      <c r="J5624" s="2" t="s">
        <v>343</v>
      </c>
      <c r="K5624" s="2" t="s">
        <v>629</v>
      </c>
      <c r="L5624" s="2" t="s">
        <v>705</v>
      </c>
      <c r="M5624" s="2" t="s">
        <v>783</v>
      </c>
    </row>
    <row r="5625" spans="1:13">
      <c r="A5625" t="s">
        <v>114</v>
      </c>
      <c r="B5625">
        <v>30</v>
      </c>
      <c r="C5625" s="2" t="s">
        <v>268</v>
      </c>
      <c r="D5625" s="2" t="s">
        <v>366</v>
      </c>
      <c r="E5625" s="2" t="s">
        <v>374</v>
      </c>
      <c r="F5625" s="2" t="s">
        <v>433</v>
      </c>
      <c r="G5625" s="2" t="s">
        <v>339</v>
      </c>
      <c r="H5625" s="2" t="s">
        <v>595</v>
      </c>
      <c r="I5625" s="2" t="s">
        <v>459</v>
      </c>
      <c r="J5625" s="2" t="s">
        <v>343</v>
      </c>
      <c r="K5625" s="2" t="s">
        <v>595</v>
      </c>
      <c r="L5625" s="2" t="s">
        <v>706</v>
      </c>
      <c r="M5625" s="2" t="s">
        <v>795</v>
      </c>
    </row>
    <row r="5626" spans="1:13">
      <c r="A5626" t="s">
        <v>115</v>
      </c>
      <c r="B5626">
        <v>30</v>
      </c>
      <c r="C5626" s="2" t="s">
        <v>269</v>
      </c>
      <c r="D5626" s="2" t="s">
        <v>330</v>
      </c>
      <c r="E5626" s="2" t="s">
        <v>374</v>
      </c>
      <c r="F5626" s="2" t="s">
        <v>447</v>
      </c>
      <c r="G5626" s="2" t="s">
        <v>373</v>
      </c>
      <c r="H5626" s="2" t="s">
        <v>596</v>
      </c>
      <c r="I5626" s="2" t="s">
        <v>537</v>
      </c>
      <c r="J5626" s="2" t="s">
        <v>343</v>
      </c>
      <c r="K5626" s="2" t="s">
        <v>630</v>
      </c>
      <c r="L5626" s="2" t="s">
        <v>703</v>
      </c>
      <c r="M5626" s="2">
        <v>0</v>
      </c>
    </row>
    <row r="5627" spans="1:13">
      <c r="A5627" t="s">
        <v>116</v>
      </c>
      <c r="B5627">
        <v>30</v>
      </c>
      <c r="C5627" s="2" t="s">
        <v>270</v>
      </c>
      <c r="D5627" s="2" t="s">
        <v>330</v>
      </c>
      <c r="E5627" s="2" t="s">
        <v>373</v>
      </c>
      <c r="F5627" s="2" t="s">
        <v>445</v>
      </c>
      <c r="G5627" s="2" t="s">
        <v>373</v>
      </c>
      <c r="H5627" s="2" t="s">
        <v>330</v>
      </c>
      <c r="I5627" s="2" t="s">
        <v>330</v>
      </c>
      <c r="J5627" s="2" t="s">
        <v>343</v>
      </c>
      <c r="K5627" s="2" t="s">
        <v>330</v>
      </c>
      <c r="L5627" s="2" t="s">
        <v>707</v>
      </c>
      <c r="M5627" s="2">
        <v>0</v>
      </c>
    </row>
    <row r="5628" spans="1:13">
      <c r="A5628" t="s">
        <v>117</v>
      </c>
      <c r="B5628">
        <v>30</v>
      </c>
      <c r="C5628" s="2" t="s">
        <v>271</v>
      </c>
      <c r="D5628" s="2" t="s">
        <v>330</v>
      </c>
      <c r="E5628" s="2" t="s">
        <v>339</v>
      </c>
      <c r="F5628" s="2" t="s">
        <v>448</v>
      </c>
      <c r="G5628" s="2" t="s">
        <v>373</v>
      </c>
      <c r="H5628" s="2" t="s">
        <v>591</v>
      </c>
      <c r="I5628" s="2" t="s">
        <v>538</v>
      </c>
      <c r="J5628" s="2" t="s">
        <v>343</v>
      </c>
      <c r="K5628" s="2" t="s">
        <v>591</v>
      </c>
      <c r="L5628" s="2" t="s">
        <v>708</v>
      </c>
      <c r="M5628" s="2" t="s">
        <v>772</v>
      </c>
    </row>
    <row r="5629" spans="1:13">
      <c r="A5629" t="s">
        <v>118</v>
      </c>
      <c r="B5629">
        <v>30</v>
      </c>
      <c r="C5629" s="2" t="s">
        <v>272</v>
      </c>
      <c r="D5629" s="2" t="s">
        <v>330</v>
      </c>
      <c r="E5629" s="2" t="s">
        <v>339</v>
      </c>
      <c r="F5629" s="2" t="s">
        <v>449</v>
      </c>
      <c r="G5629" s="2" t="s">
        <v>372</v>
      </c>
      <c r="H5629" s="2" t="s">
        <v>330</v>
      </c>
      <c r="I5629" s="2" t="s">
        <v>539</v>
      </c>
      <c r="J5629" s="2" t="s">
        <v>343</v>
      </c>
      <c r="K5629" s="2" t="s">
        <v>365</v>
      </c>
      <c r="L5629" s="2" t="s">
        <v>709</v>
      </c>
      <c r="M5629" s="2" t="s">
        <v>797</v>
      </c>
    </row>
    <row r="5630" spans="1:13">
      <c r="A5630" t="s">
        <v>119</v>
      </c>
      <c r="B5630">
        <v>30</v>
      </c>
      <c r="C5630" s="2" t="s">
        <v>330</v>
      </c>
      <c r="D5630" s="2" t="s">
        <v>330</v>
      </c>
      <c r="E5630" s="2" t="s">
        <v>387</v>
      </c>
      <c r="F5630" s="2" t="s">
        <v>450</v>
      </c>
      <c r="G5630" s="2" t="s">
        <v>372</v>
      </c>
      <c r="H5630" s="2" t="s">
        <v>591</v>
      </c>
      <c r="I5630" s="2" t="s">
        <v>540</v>
      </c>
      <c r="J5630" s="2" t="s">
        <v>343</v>
      </c>
      <c r="K5630" s="2" t="s">
        <v>591</v>
      </c>
      <c r="L5630" s="2" t="s">
        <v>709</v>
      </c>
      <c r="M5630" s="2">
        <v>0</v>
      </c>
    </row>
    <row r="5631" spans="1:13">
      <c r="A5631" t="s">
        <v>120</v>
      </c>
      <c r="B5631">
        <v>30</v>
      </c>
      <c r="C5631" s="2" t="s">
        <v>273</v>
      </c>
      <c r="D5631" s="2" t="s">
        <v>330</v>
      </c>
      <c r="E5631" s="2" t="s">
        <v>379</v>
      </c>
      <c r="F5631" s="2" t="s">
        <v>391</v>
      </c>
      <c r="G5631" s="2" t="s">
        <v>374</v>
      </c>
      <c r="H5631" s="2" t="s">
        <v>590</v>
      </c>
      <c r="I5631" s="2" t="s">
        <v>524</v>
      </c>
      <c r="J5631" s="2" t="s">
        <v>343</v>
      </c>
      <c r="K5631" s="2" t="s">
        <v>608</v>
      </c>
      <c r="L5631" s="2" t="s">
        <v>686</v>
      </c>
      <c r="M5631" s="2">
        <v>0</v>
      </c>
    </row>
    <row r="5632" spans="1:13">
      <c r="A5632" t="s">
        <v>121</v>
      </c>
      <c r="B5632">
        <v>30</v>
      </c>
      <c r="C5632" s="2" t="s">
        <v>339</v>
      </c>
      <c r="D5632" s="2" t="s">
        <v>330</v>
      </c>
      <c r="E5632" s="2" t="s">
        <v>379</v>
      </c>
      <c r="F5632" s="2" t="s">
        <v>449</v>
      </c>
      <c r="G5632" s="2" t="s">
        <v>371</v>
      </c>
      <c r="H5632" s="2" t="s">
        <v>330</v>
      </c>
      <c r="I5632" s="2" t="s">
        <v>539</v>
      </c>
      <c r="J5632" s="2" t="s">
        <v>343</v>
      </c>
      <c r="K5632" s="2" t="s">
        <v>365</v>
      </c>
      <c r="L5632" s="2" t="s">
        <v>710</v>
      </c>
      <c r="M5632" s="2">
        <v>0</v>
      </c>
    </row>
    <row r="5633" spans="1:13">
      <c r="A5633" t="s">
        <v>122</v>
      </c>
      <c r="B5633">
        <v>30</v>
      </c>
      <c r="C5633" s="2" t="s">
        <v>274</v>
      </c>
      <c r="D5633" s="2" t="s">
        <v>330</v>
      </c>
      <c r="E5633" s="2" t="s">
        <v>384</v>
      </c>
      <c r="F5633" s="2" t="s">
        <v>434</v>
      </c>
      <c r="G5633" s="2" t="s">
        <v>375</v>
      </c>
      <c r="H5633" s="2" t="s">
        <v>588</v>
      </c>
      <c r="I5633" s="2" t="s">
        <v>459</v>
      </c>
      <c r="J5633" s="2" t="s">
        <v>343</v>
      </c>
      <c r="K5633" s="2" t="s">
        <v>631</v>
      </c>
      <c r="L5633" s="2" t="s">
        <v>555</v>
      </c>
      <c r="M5633" s="2">
        <v>0</v>
      </c>
    </row>
    <row r="5634" spans="1:13">
      <c r="A5634" t="s">
        <v>123</v>
      </c>
      <c r="B5634">
        <v>30</v>
      </c>
      <c r="C5634" s="2" t="s">
        <v>268</v>
      </c>
      <c r="D5634" s="2" t="s">
        <v>330</v>
      </c>
      <c r="E5634" s="2" t="s">
        <v>336</v>
      </c>
      <c r="F5634" s="2" t="s">
        <v>451</v>
      </c>
      <c r="G5634" s="2" t="s">
        <v>375</v>
      </c>
      <c r="H5634" s="2" t="s">
        <v>591</v>
      </c>
      <c r="I5634" s="2" t="s">
        <v>453</v>
      </c>
      <c r="J5634" s="2" t="s">
        <v>343</v>
      </c>
      <c r="K5634" s="2" t="s">
        <v>591</v>
      </c>
      <c r="L5634" s="2" t="s">
        <v>711</v>
      </c>
      <c r="M5634" s="2">
        <v>0</v>
      </c>
    </row>
    <row r="5635" spans="1:13">
      <c r="A5635" t="s">
        <v>124</v>
      </c>
      <c r="B5635">
        <v>30</v>
      </c>
      <c r="C5635" s="2" t="s">
        <v>275</v>
      </c>
      <c r="D5635" s="2" t="s">
        <v>330</v>
      </c>
      <c r="E5635" s="2" t="s">
        <v>336</v>
      </c>
      <c r="F5635" s="2" t="s">
        <v>452</v>
      </c>
      <c r="G5635" s="2" t="s">
        <v>375</v>
      </c>
      <c r="H5635" s="2" t="s">
        <v>591</v>
      </c>
      <c r="I5635" s="2" t="s">
        <v>531</v>
      </c>
      <c r="J5635" s="2" t="s">
        <v>343</v>
      </c>
      <c r="K5635" s="2" t="s">
        <v>591</v>
      </c>
      <c r="L5635" s="2" t="s">
        <v>686</v>
      </c>
      <c r="M5635" s="2" t="s">
        <v>774</v>
      </c>
    </row>
    <row r="5636" spans="1:13">
      <c r="A5636" t="s">
        <v>125</v>
      </c>
      <c r="B5636">
        <v>30</v>
      </c>
      <c r="C5636" s="2" t="s">
        <v>276</v>
      </c>
      <c r="D5636" s="2" t="s">
        <v>330</v>
      </c>
      <c r="E5636" s="2" t="s">
        <v>336</v>
      </c>
      <c r="F5636" s="2" t="s">
        <v>451</v>
      </c>
      <c r="G5636" s="2" t="s">
        <v>345</v>
      </c>
      <c r="H5636" s="2" t="s">
        <v>330</v>
      </c>
      <c r="I5636" s="2" t="s">
        <v>541</v>
      </c>
      <c r="J5636" s="2" t="s">
        <v>343</v>
      </c>
      <c r="K5636" s="2" t="s">
        <v>365</v>
      </c>
      <c r="L5636" s="2" t="s">
        <v>712</v>
      </c>
      <c r="M5636" s="2" t="s">
        <v>797</v>
      </c>
    </row>
    <row r="5637" spans="1:13">
      <c r="A5637" t="s">
        <v>126</v>
      </c>
      <c r="B5637">
        <v>30</v>
      </c>
      <c r="C5637" s="2" t="s">
        <v>277</v>
      </c>
      <c r="D5637" s="2" t="s">
        <v>366</v>
      </c>
      <c r="E5637" s="2" t="s">
        <v>336</v>
      </c>
      <c r="F5637" s="2" t="s">
        <v>442</v>
      </c>
      <c r="G5637" s="2" t="s">
        <v>345</v>
      </c>
      <c r="H5637" s="2" t="s">
        <v>593</v>
      </c>
      <c r="I5637" s="2" t="s">
        <v>519</v>
      </c>
      <c r="J5637" s="2" t="s">
        <v>343</v>
      </c>
      <c r="K5637" s="2" t="s">
        <v>593</v>
      </c>
      <c r="L5637" s="2" t="s">
        <v>713</v>
      </c>
      <c r="M5637" s="2" t="s">
        <v>797</v>
      </c>
    </row>
    <row r="5638" spans="1:13">
      <c r="A5638" t="s">
        <v>127</v>
      </c>
      <c r="B5638">
        <v>30</v>
      </c>
      <c r="C5638" s="2" t="s">
        <v>278</v>
      </c>
      <c r="D5638" s="2" t="s">
        <v>366</v>
      </c>
      <c r="E5638" s="2" t="s">
        <v>336</v>
      </c>
      <c r="F5638" s="2" t="s">
        <v>453</v>
      </c>
      <c r="G5638" s="2" t="s">
        <v>345</v>
      </c>
      <c r="H5638" s="2" t="s">
        <v>366</v>
      </c>
      <c r="I5638" s="2" t="s">
        <v>446</v>
      </c>
      <c r="J5638" s="2" t="s">
        <v>343</v>
      </c>
      <c r="K5638" s="2" t="s">
        <v>366</v>
      </c>
      <c r="L5638" s="2" t="s">
        <v>341</v>
      </c>
      <c r="M5638" s="2">
        <v>0</v>
      </c>
    </row>
    <row r="5639" spans="1:13">
      <c r="A5639" t="s">
        <v>128</v>
      </c>
      <c r="B5639">
        <v>30</v>
      </c>
      <c r="C5639" s="2" t="s">
        <v>279</v>
      </c>
      <c r="D5639" s="2" t="s">
        <v>330</v>
      </c>
      <c r="E5639" s="2" t="s">
        <v>336</v>
      </c>
      <c r="F5639" s="2" t="s">
        <v>436</v>
      </c>
      <c r="G5639" s="2" t="s">
        <v>345</v>
      </c>
      <c r="H5639" s="2" t="s">
        <v>366</v>
      </c>
      <c r="I5639" s="2" t="s">
        <v>521</v>
      </c>
      <c r="J5639" s="2" t="s">
        <v>343</v>
      </c>
      <c r="K5639" s="2" t="s">
        <v>366</v>
      </c>
      <c r="L5639" s="2" t="s">
        <v>714</v>
      </c>
      <c r="M5639" s="2">
        <v>0</v>
      </c>
    </row>
    <row r="5640" spans="1:13">
      <c r="A5640" t="s">
        <v>129</v>
      </c>
      <c r="B5640">
        <v>30</v>
      </c>
      <c r="C5640" s="2" t="s">
        <v>280</v>
      </c>
      <c r="D5640" s="2" t="s">
        <v>364</v>
      </c>
      <c r="E5640" s="2" t="s">
        <v>382</v>
      </c>
      <c r="F5640" s="2" t="s">
        <v>454</v>
      </c>
      <c r="G5640" s="2" t="s">
        <v>345</v>
      </c>
      <c r="H5640" s="2" t="s">
        <v>330</v>
      </c>
      <c r="I5640" s="2" t="s">
        <v>433</v>
      </c>
      <c r="J5640" s="2" t="s">
        <v>343</v>
      </c>
      <c r="K5640" s="2" t="s">
        <v>330</v>
      </c>
      <c r="L5640" s="2" t="s">
        <v>715</v>
      </c>
      <c r="M5640" s="2" t="s">
        <v>784</v>
      </c>
    </row>
    <row r="5641" spans="1:13">
      <c r="A5641" t="s">
        <v>130</v>
      </c>
      <c r="B5641">
        <v>30</v>
      </c>
      <c r="C5641" s="2" t="s">
        <v>281</v>
      </c>
      <c r="D5641" s="2" t="s">
        <v>230</v>
      </c>
      <c r="E5641" s="2" t="s">
        <v>382</v>
      </c>
      <c r="F5641" s="2" t="s">
        <v>405</v>
      </c>
      <c r="G5641" s="2" t="s">
        <v>375</v>
      </c>
      <c r="H5641" s="2" t="s">
        <v>330</v>
      </c>
      <c r="I5641" s="2" t="s">
        <v>457</v>
      </c>
      <c r="J5641" s="2" t="s">
        <v>343</v>
      </c>
      <c r="K5641" s="2" t="s">
        <v>364</v>
      </c>
      <c r="L5641" s="2" t="s">
        <v>616</v>
      </c>
      <c r="M5641" s="2" t="s">
        <v>784</v>
      </c>
    </row>
    <row r="5642" spans="1:13">
      <c r="A5642" t="s">
        <v>131</v>
      </c>
      <c r="B5642">
        <v>30</v>
      </c>
      <c r="C5642" s="2" t="s">
        <v>282</v>
      </c>
      <c r="D5642" s="2" t="s">
        <v>370</v>
      </c>
      <c r="E5642" s="2" t="s">
        <v>365</v>
      </c>
      <c r="F5642" s="2" t="s">
        <v>435</v>
      </c>
      <c r="G5642" s="2" t="s">
        <v>372</v>
      </c>
      <c r="H5642" s="2" t="s">
        <v>366</v>
      </c>
      <c r="I5642" s="2" t="s">
        <v>522</v>
      </c>
      <c r="J5642" s="2" t="s">
        <v>343</v>
      </c>
      <c r="K5642" s="2" t="s">
        <v>370</v>
      </c>
      <c r="L5642" s="2" t="s">
        <v>716</v>
      </c>
      <c r="M5642" s="2">
        <v>0</v>
      </c>
    </row>
    <row r="5643" spans="1:13">
      <c r="A5643" t="s">
        <v>132</v>
      </c>
      <c r="B5643">
        <v>30</v>
      </c>
      <c r="C5643" s="2" t="s">
        <v>283</v>
      </c>
      <c r="D5643" s="2" t="s">
        <v>370</v>
      </c>
      <c r="E5643" s="2" t="s">
        <v>365</v>
      </c>
      <c r="F5643" s="2" t="s">
        <v>455</v>
      </c>
      <c r="G5643" s="2" t="s">
        <v>387</v>
      </c>
      <c r="H5643" s="2" t="s">
        <v>366</v>
      </c>
      <c r="I5643" s="2" t="s">
        <v>230</v>
      </c>
      <c r="J5643" s="2" t="s">
        <v>343</v>
      </c>
      <c r="K5643" s="2" t="s">
        <v>370</v>
      </c>
      <c r="L5643" s="2" t="s">
        <v>717</v>
      </c>
      <c r="M5643" s="2">
        <v>0</v>
      </c>
    </row>
    <row r="5644" spans="1:13">
      <c r="A5644" t="s">
        <v>133</v>
      </c>
      <c r="B5644">
        <v>30</v>
      </c>
      <c r="C5644" s="2" t="s">
        <v>284</v>
      </c>
      <c r="D5644" s="2" t="s">
        <v>364</v>
      </c>
      <c r="E5644" s="2" t="s">
        <v>365</v>
      </c>
      <c r="F5644" s="2" t="s">
        <v>444</v>
      </c>
      <c r="G5644" s="2" t="s">
        <v>335</v>
      </c>
      <c r="H5644" s="2" t="s">
        <v>330</v>
      </c>
      <c r="I5644" s="2" t="s">
        <v>542</v>
      </c>
      <c r="J5644" s="2" t="s">
        <v>343</v>
      </c>
      <c r="K5644" s="2" t="s">
        <v>364</v>
      </c>
      <c r="L5644" s="2" t="s">
        <v>718</v>
      </c>
      <c r="M5644" s="2">
        <v>0</v>
      </c>
    </row>
    <row r="5645" spans="1:13">
      <c r="A5645" t="s">
        <v>134</v>
      </c>
      <c r="B5645">
        <v>30</v>
      </c>
      <c r="C5645" s="2" t="s">
        <v>285</v>
      </c>
      <c r="D5645" s="2" t="s">
        <v>364</v>
      </c>
      <c r="E5645" s="2" t="s">
        <v>365</v>
      </c>
      <c r="F5645" s="2" t="s">
        <v>456</v>
      </c>
      <c r="G5645" s="2" t="s">
        <v>377</v>
      </c>
      <c r="H5645" s="2" t="s">
        <v>366</v>
      </c>
      <c r="I5645" s="2" t="s">
        <v>543</v>
      </c>
      <c r="J5645" s="2" t="s">
        <v>343</v>
      </c>
      <c r="K5645" s="2" t="s">
        <v>368</v>
      </c>
      <c r="L5645" s="2" t="s">
        <v>245</v>
      </c>
      <c r="M5645" s="2" t="s">
        <v>785</v>
      </c>
    </row>
    <row r="5646" spans="1:13">
      <c r="A5646" t="s">
        <v>135</v>
      </c>
      <c r="B5646">
        <v>30</v>
      </c>
      <c r="C5646" s="2" t="s">
        <v>340</v>
      </c>
      <c r="D5646" s="2" t="s">
        <v>369</v>
      </c>
      <c r="E5646" s="2" t="s">
        <v>365</v>
      </c>
      <c r="F5646" s="2" t="s">
        <v>457</v>
      </c>
      <c r="G5646" s="2" t="s">
        <v>377</v>
      </c>
      <c r="H5646" s="2" t="s">
        <v>330</v>
      </c>
      <c r="I5646" s="2" t="s">
        <v>519</v>
      </c>
      <c r="J5646" s="2" t="s">
        <v>343</v>
      </c>
      <c r="K5646" s="2" t="s">
        <v>330</v>
      </c>
      <c r="L5646" s="2" t="s">
        <v>719</v>
      </c>
      <c r="M5646" s="2" t="s">
        <v>785</v>
      </c>
    </row>
    <row r="5647" spans="1:13">
      <c r="A5647" t="s">
        <v>136</v>
      </c>
      <c r="B5647">
        <v>30</v>
      </c>
      <c r="C5647" s="2" t="s">
        <v>341</v>
      </c>
      <c r="D5647" s="2" t="s">
        <v>364</v>
      </c>
      <c r="E5647" s="2" t="s">
        <v>365</v>
      </c>
      <c r="F5647" s="2" t="s">
        <v>458</v>
      </c>
      <c r="G5647" s="2" t="s">
        <v>377</v>
      </c>
      <c r="H5647" s="2" t="s">
        <v>330</v>
      </c>
      <c r="I5647" s="2" t="s">
        <v>544</v>
      </c>
      <c r="J5647" s="2" t="s">
        <v>343</v>
      </c>
      <c r="K5647" s="2" t="s">
        <v>330</v>
      </c>
      <c r="L5647" s="2" t="s">
        <v>720</v>
      </c>
      <c r="M5647" s="2">
        <v>0</v>
      </c>
    </row>
    <row r="5648" spans="1:13">
      <c r="A5648" t="s">
        <v>137</v>
      </c>
      <c r="B5648">
        <v>30</v>
      </c>
      <c r="C5648" s="2" t="s">
        <v>342</v>
      </c>
      <c r="D5648" s="2" t="s">
        <v>368</v>
      </c>
      <c r="E5648" s="2" t="s">
        <v>365</v>
      </c>
      <c r="F5648" s="2" t="s">
        <v>459</v>
      </c>
      <c r="G5648" s="2" t="s">
        <v>378</v>
      </c>
      <c r="H5648" s="2" t="s">
        <v>366</v>
      </c>
      <c r="I5648" s="2" t="s">
        <v>420</v>
      </c>
      <c r="J5648" s="2" t="s">
        <v>343</v>
      </c>
      <c r="K5648" s="2" t="s">
        <v>368</v>
      </c>
      <c r="L5648" s="2" t="s">
        <v>721</v>
      </c>
      <c r="M5648" s="2" t="s">
        <v>788</v>
      </c>
    </row>
    <row r="5649" spans="1:13">
      <c r="A5649" t="s">
        <v>138</v>
      </c>
      <c r="B5649">
        <v>30</v>
      </c>
      <c r="C5649" s="2" t="s">
        <v>343</v>
      </c>
      <c r="D5649" s="2" t="s">
        <v>330</v>
      </c>
      <c r="E5649" s="2" t="s">
        <v>365</v>
      </c>
      <c r="F5649" s="2" t="s">
        <v>424</v>
      </c>
      <c r="G5649" s="2" t="s">
        <v>378</v>
      </c>
      <c r="H5649" s="2" t="s">
        <v>330</v>
      </c>
      <c r="I5649" s="2" t="s">
        <v>545</v>
      </c>
      <c r="J5649" s="2" t="s">
        <v>343</v>
      </c>
      <c r="K5649" s="2" t="s">
        <v>330</v>
      </c>
      <c r="L5649" s="2" t="s">
        <v>722</v>
      </c>
      <c r="M5649" s="2" t="s">
        <v>777</v>
      </c>
    </row>
    <row r="5650" spans="1:13">
      <c r="A5650" t="s">
        <v>139</v>
      </c>
      <c r="B5650">
        <v>30</v>
      </c>
      <c r="C5650" s="2" t="s">
        <v>344</v>
      </c>
      <c r="D5650" s="2" t="s">
        <v>330</v>
      </c>
      <c r="E5650" s="2" t="s">
        <v>365</v>
      </c>
      <c r="F5650" s="2" t="s">
        <v>460</v>
      </c>
      <c r="G5650" s="2" t="s">
        <v>378</v>
      </c>
      <c r="H5650" s="2" t="s">
        <v>330</v>
      </c>
      <c r="I5650" s="2" t="s">
        <v>546</v>
      </c>
      <c r="J5650" s="2" t="s">
        <v>343</v>
      </c>
      <c r="K5650" s="2" t="s">
        <v>330</v>
      </c>
      <c r="L5650" s="2" t="s">
        <v>230</v>
      </c>
      <c r="M5650" s="2">
        <v>0</v>
      </c>
    </row>
    <row r="5651" spans="1:13">
      <c r="A5651" t="s">
        <v>140</v>
      </c>
      <c r="B5651">
        <v>30</v>
      </c>
      <c r="C5651" s="2" t="s">
        <v>286</v>
      </c>
      <c r="D5651" s="2" t="s">
        <v>330</v>
      </c>
      <c r="E5651" s="2" t="s">
        <v>365</v>
      </c>
      <c r="F5651" s="2" t="s">
        <v>439</v>
      </c>
      <c r="G5651" s="2" t="s">
        <v>378</v>
      </c>
      <c r="H5651" s="2" t="s">
        <v>330</v>
      </c>
      <c r="I5651" s="2" t="s">
        <v>544</v>
      </c>
      <c r="J5651" s="2" t="s">
        <v>343</v>
      </c>
      <c r="K5651" s="2" t="s">
        <v>330</v>
      </c>
      <c r="L5651" s="2" t="s">
        <v>723</v>
      </c>
      <c r="M5651" s="2">
        <v>0</v>
      </c>
    </row>
    <row r="5652" spans="1:13">
      <c r="A5652" t="s">
        <v>141</v>
      </c>
      <c r="B5652">
        <v>30</v>
      </c>
      <c r="C5652" s="2" t="s">
        <v>287</v>
      </c>
      <c r="D5652" s="2" t="s">
        <v>330</v>
      </c>
      <c r="E5652" s="2" t="s">
        <v>365</v>
      </c>
      <c r="F5652" s="2" t="s">
        <v>424</v>
      </c>
      <c r="G5652" s="2" t="s">
        <v>378</v>
      </c>
      <c r="H5652" s="2" t="s">
        <v>330</v>
      </c>
      <c r="I5652" s="2" t="s">
        <v>469</v>
      </c>
      <c r="J5652" s="2" t="s">
        <v>343</v>
      </c>
      <c r="K5652" s="2" t="s">
        <v>330</v>
      </c>
      <c r="L5652" s="2" t="s">
        <v>607</v>
      </c>
      <c r="M5652" s="2" t="s">
        <v>786</v>
      </c>
    </row>
    <row r="5653" spans="1:13">
      <c r="A5653" t="s">
        <v>142</v>
      </c>
      <c r="B5653">
        <v>30</v>
      </c>
      <c r="C5653" s="2" t="s">
        <v>288</v>
      </c>
      <c r="D5653" s="2" t="s">
        <v>330</v>
      </c>
      <c r="E5653" s="2" t="s">
        <v>365</v>
      </c>
      <c r="F5653" s="2" t="s">
        <v>420</v>
      </c>
      <c r="G5653" s="2" t="s">
        <v>378</v>
      </c>
      <c r="H5653" s="2" t="s">
        <v>330</v>
      </c>
      <c r="I5653" s="2" t="s">
        <v>472</v>
      </c>
      <c r="J5653" s="2" t="s">
        <v>343</v>
      </c>
      <c r="K5653" s="2" t="s">
        <v>330</v>
      </c>
      <c r="L5653" s="2" t="s">
        <v>724</v>
      </c>
      <c r="M5653" s="2" t="s">
        <v>784</v>
      </c>
    </row>
    <row r="5654" spans="1:13">
      <c r="A5654" t="s">
        <v>143</v>
      </c>
      <c r="B5654">
        <v>30</v>
      </c>
      <c r="C5654" s="2" t="s">
        <v>289</v>
      </c>
      <c r="D5654" s="2" t="s">
        <v>330</v>
      </c>
      <c r="E5654" s="2" t="s">
        <v>365</v>
      </c>
      <c r="F5654" s="2" t="s">
        <v>428</v>
      </c>
      <c r="G5654" s="2" t="s">
        <v>378</v>
      </c>
      <c r="H5654" s="2" t="s">
        <v>330</v>
      </c>
      <c r="I5654" s="2" t="s">
        <v>462</v>
      </c>
      <c r="J5654" s="2" t="s">
        <v>343</v>
      </c>
      <c r="K5654" s="2" t="s">
        <v>330</v>
      </c>
      <c r="L5654" s="2" t="s">
        <v>673</v>
      </c>
      <c r="M5654" s="2" t="s">
        <v>785</v>
      </c>
    </row>
    <row r="5655" spans="1:13">
      <c r="A5655" t="s">
        <v>144</v>
      </c>
      <c r="B5655">
        <v>30</v>
      </c>
      <c r="C5655" s="2" t="s">
        <v>345</v>
      </c>
      <c r="D5655" s="2" t="s">
        <v>330</v>
      </c>
      <c r="E5655" s="2" t="s">
        <v>365</v>
      </c>
      <c r="F5655" s="2" t="s">
        <v>461</v>
      </c>
      <c r="G5655" s="2" t="s">
        <v>378</v>
      </c>
      <c r="H5655" s="2" t="s">
        <v>330</v>
      </c>
      <c r="I5655" s="2" t="s">
        <v>455</v>
      </c>
      <c r="J5655" s="2" t="s">
        <v>343</v>
      </c>
      <c r="K5655" s="2" t="s">
        <v>330</v>
      </c>
      <c r="L5655" s="2" t="s">
        <v>330</v>
      </c>
      <c r="M5655" s="2" t="s">
        <v>788</v>
      </c>
    </row>
    <row r="5656" spans="1:13">
      <c r="A5656" t="s">
        <v>145</v>
      </c>
      <c r="B5656">
        <v>30</v>
      </c>
      <c r="C5656" s="2" t="s">
        <v>346</v>
      </c>
      <c r="D5656" s="2" t="s">
        <v>330</v>
      </c>
      <c r="E5656" s="2" t="s">
        <v>365</v>
      </c>
      <c r="F5656" s="2" t="s">
        <v>462</v>
      </c>
      <c r="G5656" s="2" t="s">
        <v>378</v>
      </c>
      <c r="H5656" s="2" t="s">
        <v>330</v>
      </c>
      <c r="I5656" s="2" t="s">
        <v>520</v>
      </c>
      <c r="J5656" s="2" t="s">
        <v>343</v>
      </c>
      <c r="K5656" s="2" t="s">
        <v>330</v>
      </c>
      <c r="L5656" s="2" t="s">
        <v>359</v>
      </c>
      <c r="M5656" s="2">
        <v>0</v>
      </c>
    </row>
    <row r="5657" spans="1:13">
      <c r="A5657" t="s">
        <v>146</v>
      </c>
      <c r="B5657">
        <v>30</v>
      </c>
      <c r="C5657" s="2" t="s">
        <v>347</v>
      </c>
      <c r="D5657" s="2" t="s">
        <v>330</v>
      </c>
      <c r="E5657" s="2" t="s">
        <v>365</v>
      </c>
      <c r="F5657" s="2" t="s">
        <v>463</v>
      </c>
      <c r="G5657" s="2" t="s">
        <v>378</v>
      </c>
      <c r="H5657" s="2" t="s">
        <v>330</v>
      </c>
      <c r="I5657" s="2" t="s">
        <v>519</v>
      </c>
      <c r="J5657" s="2" t="s">
        <v>343</v>
      </c>
      <c r="K5657" s="2" t="s">
        <v>330</v>
      </c>
      <c r="L5657" s="2" t="s">
        <v>725</v>
      </c>
      <c r="M5657" s="2" t="s">
        <v>786</v>
      </c>
    </row>
    <row r="5658" spans="1:13">
      <c r="A5658" t="s">
        <v>147</v>
      </c>
      <c r="B5658">
        <v>30</v>
      </c>
      <c r="C5658" s="2" t="s">
        <v>348</v>
      </c>
      <c r="D5658" s="2" t="s">
        <v>330</v>
      </c>
      <c r="E5658" s="2" t="s">
        <v>365</v>
      </c>
      <c r="F5658" s="2" t="s">
        <v>462</v>
      </c>
      <c r="G5658" s="2" t="s">
        <v>378</v>
      </c>
      <c r="H5658" s="2" t="s">
        <v>330</v>
      </c>
      <c r="I5658" s="2" t="s">
        <v>477</v>
      </c>
      <c r="J5658" s="2" t="s">
        <v>343</v>
      </c>
      <c r="K5658" s="2" t="s">
        <v>330</v>
      </c>
      <c r="L5658" s="2" t="s">
        <v>653</v>
      </c>
      <c r="M5658" s="2" t="s">
        <v>781</v>
      </c>
    </row>
    <row r="5659" spans="1:13">
      <c r="A5659" t="s">
        <v>148</v>
      </c>
      <c r="B5659">
        <v>30</v>
      </c>
      <c r="C5659" s="2" t="s">
        <v>318</v>
      </c>
      <c r="D5659" s="2" t="s">
        <v>330</v>
      </c>
      <c r="E5659" s="2" t="s">
        <v>365</v>
      </c>
      <c r="F5659" s="2" t="s">
        <v>462</v>
      </c>
      <c r="G5659" s="2" t="s">
        <v>378</v>
      </c>
      <c r="H5659" s="2" t="s">
        <v>330</v>
      </c>
      <c r="I5659" s="2" t="s">
        <v>464</v>
      </c>
      <c r="J5659" s="2" t="s">
        <v>343</v>
      </c>
      <c r="K5659" s="2" t="s">
        <v>330</v>
      </c>
      <c r="L5659" s="2" t="s">
        <v>605</v>
      </c>
      <c r="M5659" s="2" t="s">
        <v>775</v>
      </c>
    </row>
    <row r="5660" spans="1:13">
      <c r="A5660" t="s">
        <v>149</v>
      </c>
      <c r="B5660">
        <v>30</v>
      </c>
      <c r="C5660" s="2" t="s">
        <v>349</v>
      </c>
      <c r="D5660" s="2" t="s">
        <v>330</v>
      </c>
      <c r="E5660" s="2" t="s">
        <v>365</v>
      </c>
      <c r="F5660" s="2" t="s">
        <v>422</v>
      </c>
      <c r="G5660" s="2" t="s">
        <v>378</v>
      </c>
      <c r="H5660" s="2" t="s">
        <v>330</v>
      </c>
      <c r="I5660" s="2" t="s">
        <v>547</v>
      </c>
      <c r="J5660" s="2" t="s">
        <v>343</v>
      </c>
      <c r="K5660" s="2" t="s">
        <v>330</v>
      </c>
      <c r="L5660" s="2" t="s">
        <v>726</v>
      </c>
      <c r="M5660" s="2" t="s">
        <v>775</v>
      </c>
    </row>
    <row r="5661" spans="1:13">
      <c r="A5661" t="s">
        <v>150</v>
      </c>
      <c r="B5661">
        <v>30</v>
      </c>
      <c r="C5661" s="2" t="s">
        <v>350</v>
      </c>
      <c r="D5661" s="2" t="s">
        <v>330</v>
      </c>
      <c r="E5661" s="2" t="s">
        <v>365</v>
      </c>
      <c r="F5661" s="2" t="s">
        <v>422</v>
      </c>
      <c r="G5661" s="2" t="s">
        <v>378</v>
      </c>
      <c r="H5661" s="2" t="s">
        <v>597</v>
      </c>
      <c r="I5661" s="2" t="s">
        <v>463</v>
      </c>
      <c r="J5661" s="2" t="s">
        <v>343</v>
      </c>
      <c r="K5661" s="2" t="s">
        <v>597</v>
      </c>
      <c r="L5661" s="2" t="s">
        <v>727</v>
      </c>
      <c r="M5661" s="2">
        <v>0</v>
      </c>
    </row>
    <row r="5662" spans="1:13">
      <c r="A5662" t="s">
        <v>151</v>
      </c>
      <c r="B5662">
        <v>30</v>
      </c>
      <c r="C5662" s="2" t="s">
        <v>351</v>
      </c>
      <c r="D5662" s="2" t="s">
        <v>330</v>
      </c>
      <c r="E5662" s="2" t="s">
        <v>365</v>
      </c>
      <c r="F5662" s="2" t="s">
        <v>330</v>
      </c>
      <c r="G5662" s="2" t="s">
        <v>378</v>
      </c>
      <c r="H5662" s="2" t="s">
        <v>365</v>
      </c>
      <c r="I5662" s="2" t="s">
        <v>330</v>
      </c>
      <c r="J5662" s="2" t="s">
        <v>343</v>
      </c>
      <c r="K5662" s="2" t="s">
        <v>365</v>
      </c>
      <c r="L5662" s="2" t="s">
        <v>728</v>
      </c>
      <c r="M5662" s="2" t="s">
        <v>776</v>
      </c>
    </row>
    <row r="5663" spans="1:13">
      <c r="A5663" t="s">
        <v>152</v>
      </c>
      <c r="B5663">
        <v>30</v>
      </c>
      <c r="C5663" s="2" t="s">
        <v>352</v>
      </c>
      <c r="D5663" s="2" t="s">
        <v>330</v>
      </c>
      <c r="E5663" s="2" t="s">
        <v>365</v>
      </c>
      <c r="F5663" s="2" t="s">
        <v>462</v>
      </c>
      <c r="G5663" s="2" t="s">
        <v>378</v>
      </c>
      <c r="H5663" s="2" t="s">
        <v>365</v>
      </c>
      <c r="I5663" s="2" t="s">
        <v>519</v>
      </c>
      <c r="J5663" s="2" t="s">
        <v>343</v>
      </c>
      <c r="K5663" s="2" t="s">
        <v>365</v>
      </c>
      <c r="L5663" s="2" t="s">
        <v>335</v>
      </c>
      <c r="M5663" s="2" t="s">
        <v>787</v>
      </c>
    </row>
    <row r="5664" spans="1:13">
      <c r="A5664" t="s">
        <v>153</v>
      </c>
      <c r="B5664">
        <v>30</v>
      </c>
      <c r="C5664" s="2" t="s">
        <v>290</v>
      </c>
      <c r="D5664" s="2" t="s">
        <v>330</v>
      </c>
      <c r="E5664" s="2" t="s">
        <v>365</v>
      </c>
      <c r="F5664" s="2" t="s">
        <v>330</v>
      </c>
      <c r="G5664" s="2" t="s">
        <v>378</v>
      </c>
      <c r="H5664" s="2" t="s">
        <v>597</v>
      </c>
      <c r="I5664" s="2" t="s">
        <v>463</v>
      </c>
      <c r="J5664" s="2" t="s">
        <v>343</v>
      </c>
      <c r="K5664" s="2" t="s">
        <v>597</v>
      </c>
      <c r="L5664" s="2" t="s">
        <v>729</v>
      </c>
      <c r="M5664" s="2" t="s">
        <v>784</v>
      </c>
    </row>
    <row r="5665" spans="1:13">
      <c r="A5665" t="s">
        <v>154</v>
      </c>
      <c r="B5665">
        <v>30</v>
      </c>
      <c r="C5665" s="2" t="s">
        <v>291</v>
      </c>
      <c r="D5665" s="2" t="s">
        <v>330</v>
      </c>
      <c r="E5665" s="2" t="s">
        <v>365</v>
      </c>
      <c r="F5665" s="2" t="s">
        <v>459</v>
      </c>
      <c r="G5665" s="2" t="s">
        <v>378</v>
      </c>
      <c r="H5665" s="2" t="s">
        <v>592</v>
      </c>
      <c r="I5665" s="2" t="s">
        <v>365</v>
      </c>
      <c r="J5665" s="2" t="s">
        <v>343</v>
      </c>
      <c r="K5665" s="2" t="s">
        <v>592</v>
      </c>
      <c r="L5665" s="2" t="s">
        <v>730</v>
      </c>
      <c r="M5665" s="2" t="s">
        <v>788</v>
      </c>
    </row>
    <row r="5666" spans="1:13">
      <c r="A5666" t="s">
        <v>155</v>
      </c>
      <c r="B5666">
        <v>30</v>
      </c>
      <c r="C5666" s="2" t="s">
        <v>291</v>
      </c>
      <c r="D5666" s="2" t="s">
        <v>330</v>
      </c>
      <c r="E5666" s="2" t="s">
        <v>365</v>
      </c>
      <c r="F5666" s="2" t="s">
        <v>459</v>
      </c>
      <c r="G5666" s="2" t="s">
        <v>377</v>
      </c>
      <c r="H5666" s="2" t="s">
        <v>330</v>
      </c>
      <c r="I5666" s="2" t="s">
        <v>458</v>
      </c>
      <c r="J5666" s="2" t="s">
        <v>343</v>
      </c>
      <c r="K5666" s="2" t="s">
        <v>365</v>
      </c>
      <c r="L5666" s="2" t="s">
        <v>730</v>
      </c>
      <c r="M5666" s="2" t="s">
        <v>777</v>
      </c>
    </row>
    <row r="5667" spans="1:13">
      <c r="A5667" t="s">
        <v>156</v>
      </c>
      <c r="B5667">
        <v>30</v>
      </c>
      <c r="C5667" s="2" t="s">
        <v>353</v>
      </c>
      <c r="D5667" s="2" t="s">
        <v>330</v>
      </c>
      <c r="E5667" s="2" t="s">
        <v>365</v>
      </c>
      <c r="F5667" s="2" t="s">
        <v>461</v>
      </c>
      <c r="G5667" s="2" t="s">
        <v>377</v>
      </c>
      <c r="H5667" s="2" t="s">
        <v>598</v>
      </c>
      <c r="I5667" s="2" t="s">
        <v>520</v>
      </c>
      <c r="J5667" s="2" t="s">
        <v>343</v>
      </c>
      <c r="K5667" s="2" t="s">
        <v>598</v>
      </c>
      <c r="L5667" s="2" t="s">
        <v>723</v>
      </c>
      <c r="M5667" s="2" t="s">
        <v>786</v>
      </c>
    </row>
    <row r="5668" spans="1:13">
      <c r="A5668" t="s">
        <v>157</v>
      </c>
      <c r="B5668">
        <v>30</v>
      </c>
      <c r="C5668" s="2" t="s">
        <v>354</v>
      </c>
      <c r="D5668" s="2" t="s">
        <v>330</v>
      </c>
      <c r="E5668" s="2" t="s">
        <v>365</v>
      </c>
      <c r="F5668" s="2" t="s">
        <v>463</v>
      </c>
      <c r="G5668" s="2" t="s">
        <v>335</v>
      </c>
      <c r="H5668" s="2" t="s">
        <v>596</v>
      </c>
      <c r="I5668" s="2" t="s">
        <v>548</v>
      </c>
      <c r="J5668" s="2" t="s">
        <v>343</v>
      </c>
      <c r="K5668" s="2" t="s">
        <v>630</v>
      </c>
      <c r="L5668" s="2" t="s">
        <v>731</v>
      </c>
      <c r="M5668" s="2">
        <v>0</v>
      </c>
    </row>
    <row r="5669" spans="1:13">
      <c r="A5669" t="s">
        <v>158</v>
      </c>
      <c r="B5669">
        <v>30</v>
      </c>
      <c r="C5669" s="2" t="s">
        <v>292</v>
      </c>
      <c r="D5669" s="2" t="s">
        <v>366</v>
      </c>
      <c r="E5669" s="2" t="s">
        <v>365</v>
      </c>
      <c r="F5669" s="2" t="s">
        <v>422</v>
      </c>
      <c r="G5669" s="2" t="s">
        <v>387</v>
      </c>
      <c r="H5669" s="2" t="s">
        <v>586</v>
      </c>
      <c r="I5669" s="2" t="s">
        <v>461</v>
      </c>
      <c r="J5669" s="2" t="s">
        <v>343</v>
      </c>
      <c r="K5669" s="2" t="s">
        <v>597</v>
      </c>
      <c r="L5669" s="2" t="s">
        <v>676</v>
      </c>
      <c r="M5669" s="2" t="s">
        <v>777</v>
      </c>
    </row>
    <row r="5670" spans="1:13">
      <c r="A5670" t="s">
        <v>159</v>
      </c>
      <c r="B5670">
        <v>30</v>
      </c>
      <c r="C5670" s="2" t="s">
        <v>293</v>
      </c>
      <c r="D5670" s="2" t="s">
        <v>366</v>
      </c>
      <c r="E5670" s="2" t="s">
        <v>365</v>
      </c>
      <c r="F5670" s="2" t="s">
        <v>464</v>
      </c>
      <c r="G5670" s="2" t="s">
        <v>339</v>
      </c>
      <c r="H5670" s="2" t="s">
        <v>596</v>
      </c>
      <c r="I5670" s="2" t="s">
        <v>446</v>
      </c>
      <c r="J5670" s="2" t="s">
        <v>343</v>
      </c>
      <c r="K5670" s="2" t="s">
        <v>630</v>
      </c>
      <c r="L5670" s="2" t="s">
        <v>732</v>
      </c>
      <c r="M5670" s="2" t="s">
        <v>795</v>
      </c>
    </row>
    <row r="5671" spans="1:13">
      <c r="A5671" t="s">
        <v>160</v>
      </c>
      <c r="B5671">
        <v>30</v>
      </c>
      <c r="C5671" s="2" t="s">
        <v>289</v>
      </c>
      <c r="D5671" s="2" t="s">
        <v>330</v>
      </c>
      <c r="E5671" s="2" t="s">
        <v>365</v>
      </c>
      <c r="F5671" s="2" t="s">
        <v>464</v>
      </c>
      <c r="G5671" s="2" t="s">
        <v>339</v>
      </c>
      <c r="H5671" s="2" t="s">
        <v>595</v>
      </c>
      <c r="I5671" s="2" t="s">
        <v>533</v>
      </c>
      <c r="J5671" s="2" t="s">
        <v>343</v>
      </c>
      <c r="K5671" s="2" t="s">
        <v>595</v>
      </c>
      <c r="L5671" s="2" t="s">
        <v>359</v>
      </c>
      <c r="M5671" s="2">
        <v>0</v>
      </c>
    </row>
    <row r="5672" spans="1:13">
      <c r="A5672" t="s">
        <v>161</v>
      </c>
      <c r="B5672">
        <v>30</v>
      </c>
      <c r="C5672" s="2" t="s">
        <v>294</v>
      </c>
      <c r="D5672" s="2" t="s">
        <v>366</v>
      </c>
      <c r="E5672" s="2" t="s">
        <v>365</v>
      </c>
      <c r="F5672" s="2" t="s">
        <v>464</v>
      </c>
      <c r="G5672" s="2" t="s">
        <v>339</v>
      </c>
      <c r="H5672" s="2" t="s">
        <v>330</v>
      </c>
      <c r="I5672" s="2" t="s">
        <v>533</v>
      </c>
      <c r="J5672" s="2" t="s">
        <v>343</v>
      </c>
      <c r="K5672" s="2" t="s">
        <v>330</v>
      </c>
      <c r="L5672" s="2" t="s">
        <v>379</v>
      </c>
      <c r="M5672" s="2" t="s">
        <v>776</v>
      </c>
    </row>
    <row r="5673" spans="1:13">
      <c r="A5673" t="s">
        <v>162</v>
      </c>
      <c r="B5673">
        <v>30</v>
      </c>
      <c r="C5673" s="2" t="s">
        <v>295</v>
      </c>
      <c r="D5673" s="2" t="s">
        <v>366</v>
      </c>
      <c r="E5673" s="2" t="s">
        <v>365</v>
      </c>
      <c r="F5673" s="2" t="s">
        <v>422</v>
      </c>
      <c r="G5673" s="2" t="s">
        <v>339</v>
      </c>
      <c r="H5673" s="2" t="s">
        <v>330</v>
      </c>
      <c r="I5673" s="2" t="s">
        <v>422</v>
      </c>
      <c r="J5673" s="2" t="s">
        <v>343</v>
      </c>
      <c r="K5673" s="2" t="s">
        <v>330</v>
      </c>
      <c r="L5673" s="2" t="s">
        <v>724</v>
      </c>
      <c r="M5673" s="2" t="s">
        <v>785</v>
      </c>
    </row>
    <row r="5674" spans="1:13">
      <c r="A5674" t="s">
        <v>163</v>
      </c>
      <c r="B5674">
        <v>30</v>
      </c>
      <c r="C5674" s="2" t="s">
        <v>296</v>
      </c>
      <c r="D5674" s="2" t="s">
        <v>368</v>
      </c>
      <c r="E5674" s="2" t="s">
        <v>365</v>
      </c>
      <c r="F5674" s="2" t="s">
        <v>414</v>
      </c>
      <c r="G5674" s="2" t="s">
        <v>339</v>
      </c>
      <c r="H5674" s="2" t="s">
        <v>330</v>
      </c>
      <c r="I5674" s="2" t="s">
        <v>330</v>
      </c>
      <c r="J5674" s="2" t="s">
        <v>343</v>
      </c>
      <c r="K5674" s="2" t="s">
        <v>330</v>
      </c>
      <c r="L5674" s="2" t="s">
        <v>616</v>
      </c>
      <c r="M5674" s="2" t="s">
        <v>788</v>
      </c>
    </row>
    <row r="5675" spans="1:13">
      <c r="A5675" t="s">
        <v>164</v>
      </c>
      <c r="B5675">
        <v>30</v>
      </c>
      <c r="C5675" s="2" t="s">
        <v>198</v>
      </c>
      <c r="D5675" s="2" t="s">
        <v>368</v>
      </c>
      <c r="E5675" s="2" t="s">
        <v>365</v>
      </c>
      <c r="F5675" s="2" t="s">
        <v>414</v>
      </c>
      <c r="G5675" s="2" t="s">
        <v>339</v>
      </c>
      <c r="H5675" s="2" t="s">
        <v>330</v>
      </c>
      <c r="I5675" s="2" t="s">
        <v>422</v>
      </c>
      <c r="J5675" s="2" t="s">
        <v>343</v>
      </c>
      <c r="K5675" s="2" t="s">
        <v>330</v>
      </c>
      <c r="L5675" s="2" t="s">
        <v>722</v>
      </c>
      <c r="M5675" s="2" t="s">
        <v>788</v>
      </c>
    </row>
    <row r="5676" spans="1:13">
      <c r="A5676" t="s">
        <v>165</v>
      </c>
      <c r="B5676">
        <v>30</v>
      </c>
      <c r="C5676" s="2" t="s">
        <v>355</v>
      </c>
      <c r="D5676" s="2" t="s">
        <v>368</v>
      </c>
      <c r="E5676" s="2" t="s">
        <v>365</v>
      </c>
      <c r="F5676" s="2" t="s">
        <v>465</v>
      </c>
      <c r="G5676" s="2" t="s">
        <v>339</v>
      </c>
      <c r="H5676" s="2" t="s">
        <v>330</v>
      </c>
      <c r="I5676" s="2" t="s">
        <v>549</v>
      </c>
      <c r="J5676" s="2" t="s">
        <v>343</v>
      </c>
      <c r="K5676" s="2" t="s">
        <v>330</v>
      </c>
      <c r="L5676" s="2" t="s">
        <v>206</v>
      </c>
      <c r="M5676" s="2" t="s">
        <v>796</v>
      </c>
    </row>
    <row r="5677" spans="1:13">
      <c r="A5677" t="s">
        <v>166</v>
      </c>
      <c r="B5677">
        <v>30</v>
      </c>
      <c r="C5677" s="2" t="s">
        <v>297</v>
      </c>
      <c r="D5677" s="2" t="s">
        <v>368</v>
      </c>
      <c r="E5677" s="2" t="s">
        <v>365</v>
      </c>
      <c r="F5677" s="2" t="s">
        <v>330</v>
      </c>
      <c r="G5677" s="2" t="s">
        <v>339</v>
      </c>
      <c r="H5677" s="2" t="s">
        <v>330</v>
      </c>
      <c r="I5677" s="2" t="s">
        <v>455</v>
      </c>
      <c r="J5677" s="2" t="s">
        <v>343</v>
      </c>
      <c r="K5677" s="2" t="s">
        <v>330</v>
      </c>
      <c r="L5677" s="2" t="s">
        <v>733</v>
      </c>
      <c r="M5677" s="2" t="s">
        <v>788</v>
      </c>
    </row>
    <row r="5678" spans="1:13">
      <c r="A5678" t="s">
        <v>167</v>
      </c>
      <c r="B5678">
        <v>30</v>
      </c>
      <c r="C5678" s="2" t="s">
        <v>298</v>
      </c>
      <c r="D5678" s="2" t="s">
        <v>330</v>
      </c>
      <c r="E5678" s="2" t="s">
        <v>365</v>
      </c>
      <c r="F5678" s="2" t="s">
        <v>330</v>
      </c>
      <c r="G5678" s="2" t="s">
        <v>339</v>
      </c>
      <c r="H5678" s="2" t="s">
        <v>330</v>
      </c>
      <c r="I5678" s="2" t="s">
        <v>550</v>
      </c>
      <c r="J5678" s="2" t="s">
        <v>343</v>
      </c>
      <c r="K5678" s="2" t="s">
        <v>330</v>
      </c>
      <c r="L5678" s="2" t="s">
        <v>734</v>
      </c>
      <c r="M5678" s="2">
        <v>0</v>
      </c>
    </row>
    <row r="5679" spans="1:13">
      <c r="A5679" t="s">
        <v>168</v>
      </c>
      <c r="B5679">
        <v>30</v>
      </c>
      <c r="C5679" s="2" t="s">
        <v>299</v>
      </c>
      <c r="D5679" s="2" t="s">
        <v>330</v>
      </c>
      <c r="E5679" s="2" t="s">
        <v>365</v>
      </c>
      <c r="F5679" s="2" t="s">
        <v>466</v>
      </c>
      <c r="G5679" s="2" t="s">
        <v>339</v>
      </c>
      <c r="H5679" s="2" t="s">
        <v>593</v>
      </c>
      <c r="I5679" s="2" t="s">
        <v>466</v>
      </c>
      <c r="J5679" s="2" t="s">
        <v>343</v>
      </c>
      <c r="K5679" s="2" t="s">
        <v>593</v>
      </c>
      <c r="L5679" s="2" t="s">
        <v>644</v>
      </c>
      <c r="M5679" s="2" t="s">
        <v>776</v>
      </c>
    </row>
    <row r="5680" spans="1:13">
      <c r="A5680" t="s">
        <v>169</v>
      </c>
      <c r="B5680">
        <v>30</v>
      </c>
      <c r="C5680" s="2" t="s">
        <v>300</v>
      </c>
      <c r="D5680" s="2" t="s">
        <v>330</v>
      </c>
      <c r="E5680" s="2" t="s">
        <v>365</v>
      </c>
      <c r="F5680" s="2" t="s">
        <v>467</v>
      </c>
      <c r="G5680" s="2" t="s">
        <v>373</v>
      </c>
      <c r="H5680" s="2" t="s">
        <v>586</v>
      </c>
      <c r="I5680" s="2" t="s">
        <v>536</v>
      </c>
      <c r="J5680" s="2" t="s">
        <v>343</v>
      </c>
      <c r="K5680" s="2" t="s">
        <v>597</v>
      </c>
      <c r="L5680" s="2" t="s">
        <v>646</v>
      </c>
      <c r="M5680" s="2" t="s">
        <v>788</v>
      </c>
    </row>
    <row r="5681" spans="1:13">
      <c r="A5681" t="s">
        <v>170</v>
      </c>
      <c r="B5681">
        <v>30</v>
      </c>
      <c r="C5681" s="2" t="s">
        <v>268</v>
      </c>
      <c r="D5681" s="2" t="s">
        <v>330</v>
      </c>
      <c r="E5681" s="2" t="s">
        <v>365</v>
      </c>
      <c r="F5681" s="2" t="s">
        <v>468</v>
      </c>
      <c r="G5681" s="2" t="s">
        <v>373</v>
      </c>
      <c r="H5681" s="2" t="s">
        <v>330</v>
      </c>
      <c r="I5681" s="2" t="s">
        <v>284</v>
      </c>
      <c r="J5681" s="2" t="s">
        <v>343</v>
      </c>
      <c r="K5681" s="2" t="s">
        <v>330</v>
      </c>
      <c r="L5681" s="2" t="s">
        <v>576</v>
      </c>
      <c r="M5681" s="2" t="s">
        <v>785</v>
      </c>
    </row>
    <row r="5682" spans="1:13">
      <c r="A5682" t="s">
        <v>171</v>
      </c>
      <c r="B5682">
        <v>30</v>
      </c>
      <c r="C5682" s="2" t="s">
        <v>356</v>
      </c>
      <c r="D5682" s="2" t="s">
        <v>330</v>
      </c>
      <c r="E5682" s="2" t="s">
        <v>365</v>
      </c>
      <c r="F5682" s="2" t="s">
        <v>434</v>
      </c>
      <c r="G5682" s="2" t="s">
        <v>373</v>
      </c>
      <c r="H5682" s="2" t="s">
        <v>599</v>
      </c>
      <c r="I5682" s="2" t="s">
        <v>538</v>
      </c>
      <c r="J5682" s="2" t="s">
        <v>343</v>
      </c>
      <c r="K5682" s="2" t="s">
        <v>599</v>
      </c>
      <c r="L5682" s="2" t="s">
        <v>576</v>
      </c>
      <c r="M5682" s="2" t="s">
        <v>776</v>
      </c>
    </row>
    <row r="5683" spans="1:13">
      <c r="A5683" t="s">
        <v>172</v>
      </c>
      <c r="B5683">
        <v>30</v>
      </c>
      <c r="C5683" s="2" t="s">
        <v>301</v>
      </c>
      <c r="D5683" s="2" t="s">
        <v>368</v>
      </c>
      <c r="E5683" s="2" t="s">
        <v>365</v>
      </c>
      <c r="F5683" s="2" t="s">
        <v>432</v>
      </c>
      <c r="G5683" s="2" t="s">
        <v>373</v>
      </c>
      <c r="H5683" s="2" t="s">
        <v>368</v>
      </c>
      <c r="I5683" s="2" t="s">
        <v>540</v>
      </c>
      <c r="J5683" s="2" t="s">
        <v>343</v>
      </c>
      <c r="K5683" s="2" t="s">
        <v>368</v>
      </c>
      <c r="L5683" s="2" t="s">
        <v>735</v>
      </c>
      <c r="M5683" s="2" t="s">
        <v>788</v>
      </c>
    </row>
    <row r="5684" spans="1:13">
      <c r="A5684" t="s">
        <v>173</v>
      </c>
      <c r="B5684">
        <v>30</v>
      </c>
      <c r="C5684" s="2" t="s">
        <v>302</v>
      </c>
      <c r="D5684" s="2" t="s">
        <v>368</v>
      </c>
      <c r="E5684" s="2" t="s">
        <v>365</v>
      </c>
      <c r="F5684" s="2" t="s">
        <v>446</v>
      </c>
      <c r="G5684" s="2" t="s">
        <v>373</v>
      </c>
      <c r="H5684" s="2" t="s">
        <v>600</v>
      </c>
      <c r="I5684" s="2" t="s">
        <v>531</v>
      </c>
      <c r="J5684" s="2" t="s">
        <v>343</v>
      </c>
      <c r="K5684" s="2" t="s">
        <v>600</v>
      </c>
      <c r="L5684" s="2" t="s">
        <v>736</v>
      </c>
      <c r="M5684" s="2" t="s">
        <v>785</v>
      </c>
    </row>
    <row r="5685" spans="1:13">
      <c r="A5685" t="s">
        <v>174</v>
      </c>
      <c r="B5685">
        <v>30</v>
      </c>
      <c r="C5685" s="2" t="s">
        <v>303</v>
      </c>
      <c r="D5685" s="2" t="s">
        <v>330</v>
      </c>
      <c r="E5685" s="2" t="s">
        <v>365</v>
      </c>
      <c r="F5685" s="2" t="s">
        <v>469</v>
      </c>
      <c r="G5685" s="2" t="s">
        <v>339</v>
      </c>
      <c r="H5685" s="2" t="s">
        <v>582</v>
      </c>
      <c r="I5685" s="2" t="s">
        <v>468</v>
      </c>
      <c r="J5685" s="2" t="s">
        <v>343</v>
      </c>
      <c r="K5685" s="2" t="s">
        <v>632</v>
      </c>
      <c r="L5685" s="2" t="s">
        <v>737</v>
      </c>
      <c r="M5685" s="2" t="s">
        <v>785</v>
      </c>
    </row>
    <row r="5686" spans="1:13">
      <c r="A5686" t="s">
        <v>175</v>
      </c>
      <c r="B5686">
        <v>30</v>
      </c>
      <c r="C5686" s="2" t="s">
        <v>304</v>
      </c>
      <c r="D5686" s="2" t="s">
        <v>330</v>
      </c>
      <c r="E5686" s="2" t="s">
        <v>365</v>
      </c>
      <c r="F5686" s="2" t="s">
        <v>423</v>
      </c>
      <c r="G5686" s="2" t="s">
        <v>387</v>
      </c>
      <c r="H5686" s="2" t="s">
        <v>601</v>
      </c>
      <c r="I5686" s="2" t="s">
        <v>551</v>
      </c>
      <c r="J5686" s="2" t="s">
        <v>343</v>
      </c>
      <c r="K5686" s="2" t="s">
        <v>621</v>
      </c>
      <c r="L5686" s="2" t="s">
        <v>738</v>
      </c>
      <c r="M5686" s="2" t="s">
        <v>796</v>
      </c>
    </row>
    <row r="5687" spans="1:13">
      <c r="A5687" t="s">
        <v>176</v>
      </c>
      <c r="B5687">
        <v>30</v>
      </c>
      <c r="C5687" s="2" t="s">
        <v>305</v>
      </c>
      <c r="D5687" s="2" t="s">
        <v>330</v>
      </c>
      <c r="E5687" s="2" t="s">
        <v>365</v>
      </c>
      <c r="F5687" s="2" t="s">
        <v>470</v>
      </c>
      <c r="G5687" s="2" t="s">
        <v>335</v>
      </c>
      <c r="H5687" s="2" t="s">
        <v>602</v>
      </c>
      <c r="I5687" s="2" t="s">
        <v>437</v>
      </c>
      <c r="J5687" s="2" t="s">
        <v>343</v>
      </c>
      <c r="K5687" s="2" t="s">
        <v>633</v>
      </c>
      <c r="L5687" s="2" t="s">
        <v>739</v>
      </c>
      <c r="M5687" s="2">
        <v>0</v>
      </c>
    </row>
    <row r="5688" spans="1:13">
      <c r="A5688" t="s">
        <v>177</v>
      </c>
      <c r="B5688">
        <v>30</v>
      </c>
      <c r="C5688" s="2" t="s">
        <v>357</v>
      </c>
      <c r="D5688" s="2" t="s">
        <v>330</v>
      </c>
      <c r="E5688" s="2" t="s">
        <v>365</v>
      </c>
      <c r="F5688" s="2" t="s">
        <v>471</v>
      </c>
      <c r="G5688" s="2" t="s">
        <v>377</v>
      </c>
      <c r="H5688" s="2" t="s">
        <v>602</v>
      </c>
      <c r="I5688" s="2" t="s">
        <v>550</v>
      </c>
      <c r="J5688" s="2" t="s">
        <v>343</v>
      </c>
      <c r="K5688" s="2" t="s">
        <v>633</v>
      </c>
      <c r="L5688" s="2" t="s">
        <v>301</v>
      </c>
      <c r="M5688" s="2">
        <v>0</v>
      </c>
    </row>
    <row r="5689" spans="1:13">
      <c r="A5689" t="s">
        <v>178</v>
      </c>
      <c r="B5689">
        <v>30</v>
      </c>
      <c r="C5689" s="2" t="s">
        <v>342</v>
      </c>
      <c r="D5689" s="2" t="s">
        <v>330</v>
      </c>
      <c r="E5689" s="2" t="s">
        <v>365</v>
      </c>
      <c r="F5689" s="2" t="s">
        <v>472</v>
      </c>
      <c r="G5689" s="2" t="s">
        <v>386</v>
      </c>
      <c r="H5689" s="2" t="s">
        <v>603</v>
      </c>
      <c r="I5689" s="2" t="s">
        <v>420</v>
      </c>
      <c r="J5689" s="2" t="s">
        <v>343</v>
      </c>
      <c r="K5689" s="2" t="s">
        <v>634</v>
      </c>
      <c r="L5689" s="2" t="s">
        <v>356</v>
      </c>
      <c r="M5689" s="2">
        <v>0</v>
      </c>
    </row>
    <row r="5690" spans="1:13">
      <c r="A5690" t="s">
        <v>179</v>
      </c>
      <c r="B5690">
        <v>30</v>
      </c>
      <c r="C5690" s="2" t="s">
        <v>306</v>
      </c>
      <c r="D5690" s="2" t="s">
        <v>330</v>
      </c>
      <c r="E5690" s="2" t="s">
        <v>365</v>
      </c>
      <c r="F5690" s="2" t="s">
        <v>473</v>
      </c>
      <c r="G5690" s="2" t="s">
        <v>386</v>
      </c>
      <c r="H5690" s="2" t="s">
        <v>330</v>
      </c>
      <c r="I5690" s="2" t="s">
        <v>549</v>
      </c>
      <c r="J5690" s="2" t="s">
        <v>343</v>
      </c>
      <c r="K5690" s="2" t="s">
        <v>330</v>
      </c>
      <c r="L5690" s="2" t="s">
        <v>740</v>
      </c>
      <c r="M5690" s="2">
        <v>0</v>
      </c>
    </row>
    <row r="5691" spans="1:13">
      <c r="A5691" t="s">
        <v>180</v>
      </c>
      <c r="B5691">
        <v>30</v>
      </c>
      <c r="C5691" s="2" t="s">
        <v>358</v>
      </c>
      <c r="D5691" s="2" t="s">
        <v>368</v>
      </c>
      <c r="E5691" s="2" t="s">
        <v>365</v>
      </c>
      <c r="F5691" s="2" t="s">
        <v>474</v>
      </c>
      <c r="G5691" s="2" t="s">
        <v>379</v>
      </c>
      <c r="H5691" s="2" t="s">
        <v>588</v>
      </c>
      <c r="I5691" s="2" t="s">
        <v>455</v>
      </c>
      <c r="J5691" s="2" t="s">
        <v>343</v>
      </c>
      <c r="K5691" s="2" t="s">
        <v>625</v>
      </c>
      <c r="L5691" s="2" t="s">
        <v>741</v>
      </c>
      <c r="M5691" s="2" t="s">
        <v>788</v>
      </c>
    </row>
    <row r="5692" spans="1:13">
      <c r="A5692" t="s">
        <v>181</v>
      </c>
      <c r="B5692">
        <v>30</v>
      </c>
      <c r="C5692" s="2" t="s">
        <v>307</v>
      </c>
      <c r="D5692" s="2" t="s">
        <v>368</v>
      </c>
      <c r="E5692" s="2" t="s">
        <v>365</v>
      </c>
      <c r="F5692" s="2" t="s">
        <v>475</v>
      </c>
      <c r="G5692" s="2" t="s">
        <v>385</v>
      </c>
      <c r="H5692" s="2" t="s">
        <v>588</v>
      </c>
      <c r="I5692" s="2" t="s">
        <v>476</v>
      </c>
      <c r="J5692" s="2" t="s">
        <v>343</v>
      </c>
      <c r="K5692" s="2" t="s">
        <v>625</v>
      </c>
      <c r="L5692" s="2" t="s">
        <v>742</v>
      </c>
      <c r="M5692" s="2" t="s">
        <v>777</v>
      </c>
    </row>
    <row r="5693" spans="1:13">
      <c r="A5693" t="s">
        <v>182</v>
      </c>
      <c r="B5693">
        <v>30</v>
      </c>
      <c r="C5693" s="2" t="s">
        <v>308</v>
      </c>
      <c r="D5693" s="2" t="s">
        <v>330</v>
      </c>
      <c r="E5693" s="2" t="s">
        <v>365</v>
      </c>
      <c r="F5693" s="2" t="s">
        <v>476</v>
      </c>
      <c r="G5693" s="2" t="s">
        <v>343</v>
      </c>
      <c r="H5693" s="2" t="s">
        <v>366</v>
      </c>
      <c r="I5693" s="2" t="s">
        <v>552</v>
      </c>
      <c r="J5693" s="2" t="s">
        <v>343</v>
      </c>
      <c r="K5693" s="2" t="s">
        <v>368</v>
      </c>
      <c r="L5693" s="2" t="s">
        <v>722</v>
      </c>
      <c r="M5693" s="2" t="s">
        <v>777</v>
      </c>
    </row>
    <row r="5694" spans="1:13">
      <c r="A5694" t="s">
        <v>183</v>
      </c>
      <c r="B5694">
        <v>30</v>
      </c>
      <c r="C5694" s="2" t="s">
        <v>359</v>
      </c>
      <c r="D5694" s="2" t="s">
        <v>330</v>
      </c>
      <c r="E5694" s="2" t="s">
        <v>365</v>
      </c>
      <c r="F5694" s="2" t="s">
        <v>474</v>
      </c>
      <c r="G5694" s="2" t="s">
        <v>343</v>
      </c>
      <c r="H5694" s="2" t="s">
        <v>330</v>
      </c>
      <c r="I5694" s="2" t="s">
        <v>487</v>
      </c>
      <c r="J5694" s="2" t="s">
        <v>343</v>
      </c>
      <c r="K5694" s="2" t="s">
        <v>330</v>
      </c>
      <c r="L5694" s="2" t="s">
        <v>230</v>
      </c>
      <c r="M5694" s="2">
        <v>0</v>
      </c>
    </row>
    <row r="5695" spans="1:13">
      <c r="A5695" t="s">
        <v>184</v>
      </c>
      <c r="B5695">
        <v>30</v>
      </c>
      <c r="C5695" s="2" t="s">
        <v>309</v>
      </c>
      <c r="D5695" s="2" t="s">
        <v>330</v>
      </c>
      <c r="E5695" s="2" t="s">
        <v>365</v>
      </c>
      <c r="F5695" s="2" t="s">
        <v>474</v>
      </c>
      <c r="G5695" s="2" t="s">
        <v>343</v>
      </c>
      <c r="H5695" s="2" t="s">
        <v>330</v>
      </c>
      <c r="I5695" s="2" t="s">
        <v>544</v>
      </c>
      <c r="J5695" s="2" t="s">
        <v>343</v>
      </c>
      <c r="K5695" s="2" t="s">
        <v>330</v>
      </c>
      <c r="L5695" s="2" t="s">
        <v>743</v>
      </c>
      <c r="M5695" s="2">
        <v>0</v>
      </c>
    </row>
    <row r="5696" spans="1:13">
      <c r="A5696" t="s">
        <v>185</v>
      </c>
      <c r="B5696">
        <v>30</v>
      </c>
      <c r="C5696" s="2" t="s">
        <v>325</v>
      </c>
      <c r="D5696" s="2" t="s">
        <v>330</v>
      </c>
      <c r="E5696" s="2" t="s">
        <v>365</v>
      </c>
      <c r="F5696" s="2" t="s">
        <v>463</v>
      </c>
      <c r="G5696" s="2" t="s">
        <v>343</v>
      </c>
      <c r="H5696" s="2" t="s">
        <v>330</v>
      </c>
      <c r="I5696" s="2" t="s">
        <v>538</v>
      </c>
      <c r="J5696" s="2" t="s">
        <v>343</v>
      </c>
      <c r="K5696" s="2" t="s">
        <v>330</v>
      </c>
      <c r="L5696" s="2" t="s">
        <v>612</v>
      </c>
      <c r="M5696" s="2" t="s">
        <v>776</v>
      </c>
    </row>
    <row r="5697" spans="1:13">
      <c r="A5697" t="s">
        <v>186</v>
      </c>
      <c r="B5697">
        <v>30</v>
      </c>
      <c r="C5697" s="2" t="s">
        <v>310</v>
      </c>
      <c r="D5697" s="2" t="s">
        <v>368</v>
      </c>
      <c r="E5697" s="2" t="s">
        <v>365</v>
      </c>
      <c r="F5697" s="2" t="s">
        <v>477</v>
      </c>
      <c r="G5697" s="2" t="s">
        <v>343</v>
      </c>
      <c r="H5697" s="2" t="s">
        <v>330</v>
      </c>
      <c r="I5697" s="2" t="s">
        <v>446</v>
      </c>
      <c r="J5697" s="2" t="s">
        <v>343</v>
      </c>
      <c r="K5697" s="2" t="s">
        <v>330</v>
      </c>
      <c r="L5697" s="2" t="s">
        <v>744</v>
      </c>
      <c r="M5697" s="2" t="s">
        <v>788</v>
      </c>
    </row>
    <row r="5698" spans="1:13">
      <c r="A5698" t="s">
        <v>187</v>
      </c>
      <c r="B5698">
        <v>30</v>
      </c>
      <c r="C5698" s="2" t="s">
        <v>311</v>
      </c>
      <c r="D5698" s="2" t="s">
        <v>368</v>
      </c>
      <c r="E5698" s="2" t="s">
        <v>365</v>
      </c>
      <c r="F5698" s="2" t="s">
        <v>477</v>
      </c>
      <c r="G5698" s="2" t="s">
        <v>343</v>
      </c>
      <c r="H5698" s="2" t="s">
        <v>330</v>
      </c>
      <c r="I5698" s="2" t="s">
        <v>455</v>
      </c>
      <c r="J5698" s="2" t="s">
        <v>343</v>
      </c>
      <c r="K5698" s="2" t="s">
        <v>330</v>
      </c>
      <c r="L5698" s="2" t="s">
        <v>740</v>
      </c>
      <c r="M5698" s="2">
        <v>0</v>
      </c>
    </row>
    <row r="5699" spans="1:13">
      <c r="A5699" t="s">
        <v>188</v>
      </c>
      <c r="B5699">
        <v>30</v>
      </c>
      <c r="C5699" s="2" t="s">
        <v>312</v>
      </c>
      <c r="D5699" s="2" t="s">
        <v>330</v>
      </c>
      <c r="E5699" s="2" t="s">
        <v>365</v>
      </c>
      <c r="F5699" s="2" t="s">
        <v>459</v>
      </c>
      <c r="G5699" s="2" t="s">
        <v>343</v>
      </c>
      <c r="H5699" s="2" t="s">
        <v>330</v>
      </c>
      <c r="I5699" s="2" t="s">
        <v>544</v>
      </c>
      <c r="J5699" s="2" t="s">
        <v>343</v>
      </c>
      <c r="K5699" s="2" t="s">
        <v>330</v>
      </c>
      <c r="L5699" s="2" t="s">
        <v>411</v>
      </c>
      <c r="M5699" s="2">
        <v>0</v>
      </c>
    </row>
    <row r="5700" spans="1:13">
      <c r="A5700" t="s">
        <v>189</v>
      </c>
      <c r="B5700">
        <v>30</v>
      </c>
      <c r="C5700" s="2" t="s">
        <v>360</v>
      </c>
      <c r="D5700" s="2" t="s">
        <v>330</v>
      </c>
      <c r="E5700" s="2" t="s">
        <v>365</v>
      </c>
      <c r="F5700" s="2" t="s">
        <v>473</v>
      </c>
      <c r="G5700" s="2" t="s">
        <v>343</v>
      </c>
      <c r="H5700" s="2" t="s">
        <v>330</v>
      </c>
      <c r="I5700" s="2" t="s">
        <v>553</v>
      </c>
      <c r="J5700" s="2" t="s">
        <v>343</v>
      </c>
      <c r="K5700" s="2" t="s">
        <v>330</v>
      </c>
      <c r="L5700" s="2" t="s">
        <v>343</v>
      </c>
      <c r="M5700" s="2">
        <v>0</v>
      </c>
    </row>
    <row r="5701" spans="1:13">
      <c r="A5701" t="s">
        <v>190</v>
      </c>
      <c r="B5701">
        <v>30</v>
      </c>
      <c r="C5701" s="2" t="s">
        <v>361</v>
      </c>
      <c r="D5701" s="2" t="s">
        <v>330</v>
      </c>
      <c r="E5701" s="2" t="s">
        <v>365</v>
      </c>
      <c r="F5701" s="2" t="s">
        <v>446</v>
      </c>
      <c r="G5701" s="2" t="s">
        <v>343</v>
      </c>
      <c r="H5701" s="2" t="s">
        <v>330</v>
      </c>
      <c r="I5701" s="2" t="s">
        <v>468</v>
      </c>
      <c r="J5701" s="2" t="s">
        <v>343</v>
      </c>
      <c r="K5701" s="2" t="s">
        <v>330</v>
      </c>
      <c r="L5701" s="2" t="s">
        <v>680</v>
      </c>
      <c r="M5701" s="2">
        <v>0</v>
      </c>
    </row>
    <row r="5702" spans="1:13">
      <c r="A5702" t="s">
        <v>1</v>
      </c>
      <c r="B5702">
        <v>31</v>
      </c>
      <c r="C5702" s="2" t="s">
        <v>192</v>
      </c>
      <c r="D5702" s="2" t="s">
        <v>330</v>
      </c>
      <c r="E5702" s="2" t="s">
        <v>371</v>
      </c>
      <c r="F5702" s="2" t="s">
        <v>330</v>
      </c>
      <c r="G5702" s="2" t="s">
        <v>554</v>
      </c>
      <c r="H5702" s="2" t="s">
        <v>330</v>
      </c>
      <c r="I5702" s="2" t="s">
        <v>478</v>
      </c>
      <c r="J5702" s="2" t="s">
        <v>567</v>
      </c>
      <c r="K5702" s="2" t="s">
        <v>411</v>
      </c>
      <c r="L5702" s="2" t="s">
        <v>635</v>
      </c>
      <c r="M5702" s="2" t="s">
        <v>773</v>
      </c>
    </row>
    <row r="5703" spans="1:13">
      <c r="A5703" t="s">
        <v>2</v>
      </c>
      <c r="B5703">
        <v>31</v>
      </c>
      <c r="C5703" s="2" t="s">
        <v>313</v>
      </c>
      <c r="D5703" s="2" t="s">
        <v>330</v>
      </c>
      <c r="E5703" s="2" t="s">
        <v>371</v>
      </c>
      <c r="F5703" s="2" t="s">
        <v>388</v>
      </c>
      <c r="G5703" s="2" t="s">
        <v>554</v>
      </c>
      <c r="H5703" s="2" t="s">
        <v>330</v>
      </c>
      <c r="I5703" s="2" t="s">
        <v>479</v>
      </c>
      <c r="J5703" s="2" t="s">
        <v>567</v>
      </c>
      <c r="K5703" s="2" t="s">
        <v>330</v>
      </c>
      <c r="L5703" s="2" t="s">
        <v>636</v>
      </c>
      <c r="M5703" s="2" t="s">
        <v>774</v>
      </c>
    </row>
    <row r="5704" spans="1:13">
      <c r="A5704" t="s">
        <v>3</v>
      </c>
      <c r="B5704">
        <v>31</v>
      </c>
      <c r="C5704" s="2" t="s">
        <v>314</v>
      </c>
      <c r="D5704" s="2" t="s">
        <v>330</v>
      </c>
      <c r="E5704" s="2" t="s">
        <v>371</v>
      </c>
      <c r="F5704" s="2" t="s">
        <v>230</v>
      </c>
      <c r="G5704" s="2" t="s">
        <v>555</v>
      </c>
      <c r="H5704" s="2" t="s">
        <v>572</v>
      </c>
      <c r="I5704" s="2" t="s">
        <v>480</v>
      </c>
      <c r="J5704" s="2" t="s">
        <v>567</v>
      </c>
      <c r="K5704" s="2" t="s">
        <v>609</v>
      </c>
      <c r="L5704" s="2" t="s">
        <v>566</v>
      </c>
      <c r="M5704" s="2" t="s">
        <v>780</v>
      </c>
    </row>
    <row r="5705" spans="1:13">
      <c r="A5705" t="s">
        <v>4</v>
      </c>
      <c r="B5705">
        <v>31</v>
      </c>
      <c r="C5705" s="2" t="s">
        <v>193</v>
      </c>
      <c r="D5705" s="2" t="s">
        <v>330</v>
      </c>
      <c r="E5705" s="2" t="s">
        <v>371</v>
      </c>
      <c r="F5705" s="2" t="s">
        <v>389</v>
      </c>
      <c r="G5705" s="2" t="s">
        <v>556</v>
      </c>
      <c r="H5705" s="2" t="s">
        <v>573</v>
      </c>
      <c r="I5705" s="2" t="s">
        <v>411</v>
      </c>
      <c r="J5705" s="2" t="s">
        <v>567</v>
      </c>
      <c r="K5705" s="2" t="s">
        <v>610</v>
      </c>
      <c r="L5705" s="2" t="s">
        <v>637</v>
      </c>
      <c r="M5705" s="2" t="s">
        <v>774</v>
      </c>
    </row>
    <row r="5706" spans="1:13">
      <c r="A5706" t="s">
        <v>5</v>
      </c>
      <c r="B5706">
        <v>31</v>
      </c>
      <c r="C5706" s="2" t="s">
        <v>194</v>
      </c>
      <c r="D5706" s="2" t="s">
        <v>330</v>
      </c>
      <c r="E5706" s="2" t="s">
        <v>371</v>
      </c>
      <c r="F5706" s="2" t="s">
        <v>365</v>
      </c>
      <c r="G5706" s="2" t="s">
        <v>556</v>
      </c>
      <c r="H5706" s="2" t="s">
        <v>330</v>
      </c>
      <c r="I5706" s="2" t="s">
        <v>481</v>
      </c>
      <c r="J5706" s="2" t="s">
        <v>567</v>
      </c>
      <c r="K5706" s="2" t="s">
        <v>330</v>
      </c>
      <c r="L5706" s="2" t="s">
        <v>638</v>
      </c>
      <c r="M5706" s="2" t="s">
        <v>774</v>
      </c>
    </row>
    <row r="5707" spans="1:13">
      <c r="A5707" t="s">
        <v>6</v>
      </c>
      <c r="B5707">
        <v>31</v>
      </c>
      <c r="C5707" s="2" t="s">
        <v>195</v>
      </c>
      <c r="D5707" s="2" t="s">
        <v>330</v>
      </c>
      <c r="E5707" s="2" t="s">
        <v>371</v>
      </c>
      <c r="F5707" s="2" t="s">
        <v>390</v>
      </c>
      <c r="G5707" s="2" t="s">
        <v>557</v>
      </c>
      <c r="H5707" s="2" t="s">
        <v>415</v>
      </c>
      <c r="I5707" s="2" t="s">
        <v>481</v>
      </c>
      <c r="J5707" s="2" t="s">
        <v>567</v>
      </c>
      <c r="K5707" s="2" t="s">
        <v>611</v>
      </c>
      <c r="L5707" s="2" t="s">
        <v>639</v>
      </c>
      <c r="M5707" s="2" t="s">
        <v>796</v>
      </c>
    </row>
    <row r="5708" spans="1:13">
      <c r="A5708" t="s">
        <v>7</v>
      </c>
      <c r="B5708">
        <v>31</v>
      </c>
      <c r="C5708" s="2" t="s">
        <v>196</v>
      </c>
      <c r="D5708" s="2" t="s">
        <v>330</v>
      </c>
      <c r="E5708" s="2" t="s">
        <v>371</v>
      </c>
      <c r="F5708" s="2" t="s">
        <v>391</v>
      </c>
      <c r="G5708" s="2" t="s">
        <v>557</v>
      </c>
      <c r="H5708" s="2" t="s">
        <v>330</v>
      </c>
      <c r="I5708" s="2" t="s">
        <v>482</v>
      </c>
      <c r="J5708" s="2" t="s">
        <v>567</v>
      </c>
      <c r="K5708" s="2" t="s">
        <v>330</v>
      </c>
      <c r="L5708" s="2" t="s">
        <v>562</v>
      </c>
      <c r="M5708" s="2" t="s">
        <v>774</v>
      </c>
    </row>
    <row r="5709" spans="1:13">
      <c r="A5709" t="s">
        <v>8</v>
      </c>
      <c r="B5709">
        <v>31</v>
      </c>
      <c r="C5709" s="2" t="s">
        <v>197</v>
      </c>
      <c r="D5709" s="2" t="s">
        <v>330</v>
      </c>
      <c r="E5709" s="2" t="s">
        <v>371</v>
      </c>
      <c r="F5709" s="2" t="s">
        <v>392</v>
      </c>
      <c r="G5709" s="2" t="s">
        <v>558</v>
      </c>
      <c r="H5709" s="2" t="s">
        <v>330</v>
      </c>
      <c r="I5709" s="2" t="s">
        <v>483</v>
      </c>
      <c r="J5709" s="2" t="s">
        <v>567</v>
      </c>
      <c r="K5709" s="2" t="s">
        <v>612</v>
      </c>
      <c r="L5709" s="2" t="s">
        <v>640</v>
      </c>
      <c r="M5709" s="2" t="s">
        <v>773</v>
      </c>
    </row>
    <row r="5710" spans="1:13">
      <c r="A5710" t="s">
        <v>9</v>
      </c>
      <c r="B5710">
        <v>31</v>
      </c>
      <c r="C5710" s="2" t="s">
        <v>198</v>
      </c>
      <c r="D5710" s="2" t="s">
        <v>330</v>
      </c>
      <c r="E5710" s="2" t="s">
        <v>372</v>
      </c>
      <c r="F5710" s="2" t="s">
        <v>393</v>
      </c>
      <c r="G5710" s="2" t="s">
        <v>559</v>
      </c>
      <c r="H5710" s="2" t="s">
        <v>330</v>
      </c>
      <c r="I5710" s="2" t="s">
        <v>484</v>
      </c>
      <c r="J5710" s="2" t="s">
        <v>567</v>
      </c>
      <c r="K5710" s="2" t="s">
        <v>612</v>
      </c>
      <c r="L5710" s="2" t="s">
        <v>641</v>
      </c>
      <c r="M5710" s="2" t="s">
        <v>782</v>
      </c>
    </row>
    <row r="5711" spans="1:13">
      <c r="A5711" t="s">
        <v>10</v>
      </c>
      <c r="B5711">
        <v>31</v>
      </c>
      <c r="C5711" s="2" t="s">
        <v>199</v>
      </c>
      <c r="D5711" s="2" t="s">
        <v>330</v>
      </c>
      <c r="E5711" s="2" t="s">
        <v>373</v>
      </c>
      <c r="F5711" s="2" t="s">
        <v>392</v>
      </c>
      <c r="G5711" s="2" t="s">
        <v>559</v>
      </c>
      <c r="H5711" s="2" t="s">
        <v>330</v>
      </c>
      <c r="I5711" s="2" t="s">
        <v>443</v>
      </c>
      <c r="J5711" s="2" t="s">
        <v>567</v>
      </c>
      <c r="K5711" s="2" t="s">
        <v>330</v>
      </c>
      <c r="L5711" s="2" t="s">
        <v>356</v>
      </c>
      <c r="M5711" s="2" t="s">
        <v>773</v>
      </c>
    </row>
    <row r="5712" spans="1:13">
      <c r="A5712" t="s">
        <v>11</v>
      </c>
      <c r="B5712">
        <v>31</v>
      </c>
      <c r="C5712" s="2" t="s">
        <v>200</v>
      </c>
      <c r="D5712" s="2" t="s">
        <v>362</v>
      </c>
      <c r="E5712" s="2" t="s">
        <v>373</v>
      </c>
      <c r="F5712" s="2" t="s">
        <v>394</v>
      </c>
      <c r="G5712" s="2" t="s">
        <v>560</v>
      </c>
      <c r="H5712" s="2" t="s">
        <v>573</v>
      </c>
      <c r="I5712" s="2" t="s">
        <v>485</v>
      </c>
      <c r="J5712" s="2" t="s">
        <v>567</v>
      </c>
      <c r="K5712" s="2" t="s">
        <v>610</v>
      </c>
      <c r="L5712" s="2" t="s">
        <v>642</v>
      </c>
      <c r="M5712" s="2">
        <v>0</v>
      </c>
    </row>
    <row r="5713" spans="1:13">
      <c r="A5713" t="s">
        <v>12</v>
      </c>
      <c r="B5713">
        <v>31</v>
      </c>
      <c r="C5713" s="2" t="s">
        <v>315</v>
      </c>
      <c r="D5713" s="2" t="s">
        <v>363</v>
      </c>
      <c r="E5713" s="2" t="s">
        <v>373</v>
      </c>
      <c r="F5713" s="2" t="s">
        <v>395</v>
      </c>
      <c r="G5713" s="2" t="s">
        <v>349</v>
      </c>
      <c r="H5713" s="2" t="s">
        <v>574</v>
      </c>
      <c r="I5713" s="2" t="s">
        <v>486</v>
      </c>
      <c r="J5713" s="2" t="s">
        <v>604</v>
      </c>
      <c r="K5713" s="2" t="s">
        <v>613</v>
      </c>
      <c r="L5713" s="2" t="s">
        <v>643</v>
      </c>
      <c r="M5713" s="2" t="s">
        <v>781</v>
      </c>
    </row>
    <row r="5714" spans="1:13">
      <c r="A5714" t="s">
        <v>13</v>
      </c>
      <c r="B5714">
        <v>31</v>
      </c>
      <c r="C5714" s="2" t="s">
        <v>201</v>
      </c>
      <c r="D5714" s="2" t="s">
        <v>330</v>
      </c>
      <c r="E5714" s="2" t="s">
        <v>373</v>
      </c>
      <c r="F5714" s="2" t="s">
        <v>392</v>
      </c>
      <c r="G5714" s="2" t="s">
        <v>349</v>
      </c>
      <c r="H5714" s="2" t="s">
        <v>330</v>
      </c>
      <c r="I5714" s="2" t="s">
        <v>487</v>
      </c>
      <c r="J5714" s="2" t="s">
        <v>604</v>
      </c>
      <c r="K5714" s="2" t="s">
        <v>330</v>
      </c>
      <c r="L5714" s="2" t="s">
        <v>644</v>
      </c>
      <c r="M5714" s="2" t="s">
        <v>783</v>
      </c>
    </row>
    <row r="5715" spans="1:13">
      <c r="A5715" t="s">
        <v>14</v>
      </c>
      <c r="B5715">
        <v>31</v>
      </c>
      <c r="C5715" s="2" t="s">
        <v>316</v>
      </c>
      <c r="D5715" s="2" t="s">
        <v>330</v>
      </c>
      <c r="E5715" s="2" t="s">
        <v>373</v>
      </c>
      <c r="F5715" s="2" t="s">
        <v>396</v>
      </c>
      <c r="G5715" s="2" t="s">
        <v>349</v>
      </c>
      <c r="H5715" s="2" t="s">
        <v>330</v>
      </c>
      <c r="I5715" s="2" t="s">
        <v>488</v>
      </c>
      <c r="J5715" s="2" t="s">
        <v>604</v>
      </c>
      <c r="K5715" s="2" t="s">
        <v>330</v>
      </c>
      <c r="L5715" s="2" t="s">
        <v>352</v>
      </c>
      <c r="M5715" s="2" t="s">
        <v>780</v>
      </c>
    </row>
    <row r="5716" spans="1:13">
      <c r="A5716" t="s">
        <v>15</v>
      </c>
      <c r="B5716">
        <v>31</v>
      </c>
      <c r="C5716" s="2" t="s">
        <v>202</v>
      </c>
      <c r="D5716" s="2" t="s">
        <v>364</v>
      </c>
      <c r="E5716" s="2" t="s">
        <v>373</v>
      </c>
      <c r="F5716" s="2" t="s">
        <v>391</v>
      </c>
      <c r="G5716" s="2" t="s">
        <v>349</v>
      </c>
      <c r="H5716" s="2" t="s">
        <v>330</v>
      </c>
      <c r="I5716" s="2" t="s">
        <v>489</v>
      </c>
      <c r="J5716" s="2" t="s">
        <v>605</v>
      </c>
      <c r="K5716" s="2" t="s">
        <v>330</v>
      </c>
      <c r="L5716" s="2" t="s">
        <v>645</v>
      </c>
      <c r="M5716" s="2">
        <v>0</v>
      </c>
    </row>
    <row r="5717" spans="1:13">
      <c r="A5717" t="s">
        <v>16</v>
      </c>
      <c r="B5717">
        <v>31</v>
      </c>
      <c r="C5717" s="2" t="s">
        <v>203</v>
      </c>
      <c r="D5717" s="2" t="s">
        <v>364</v>
      </c>
      <c r="E5717" s="2" t="s">
        <v>373</v>
      </c>
      <c r="F5717" s="2" t="s">
        <v>397</v>
      </c>
      <c r="G5717" s="2" t="s">
        <v>349</v>
      </c>
      <c r="H5717" s="2" t="s">
        <v>330</v>
      </c>
      <c r="I5717" s="2" t="s">
        <v>490</v>
      </c>
      <c r="J5717" s="2" t="s">
        <v>605</v>
      </c>
      <c r="K5717" s="2" t="s">
        <v>330</v>
      </c>
      <c r="L5717" s="2" t="s">
        <v>339</v>
      </c>
      <c r="M5717" s="2" t="s">
        <v>774</v>
      </c>
    </row>
    <row r="5718" spans="1:13">
      <c r="A5718" t="s">
        <v>17</v>
      </c>
      <c r="B5718">
        <v>31</v>
      </c>
      <c r="C5718" s="2" t="s">
        <v>317</v>
      </c>
      <c r="D5718" s="2" t="s">
        <v>330</v>
      </c>
      <c r="E5718" s="2" t="s">
        <v>373</v>
      </c>
      <c r="F5718" s="2" t="s">
        <v>398</v>
      </c>
      <c r="G5718" s="2" t="s">
        <v>349</v>
      </c>
      <c r="H5718" s="2" t="s">
        <v>330</v>
      </c>
      <c r="I5718" s="2" t="s">
        <v>330</v>
      </c>
      <c r="J5718" s="2" t="s">
        <v>605</v>
      </c>
      <c r="K5718" s="2" t="s">
        <v>330</v>
      </c>
      <c r="L5718" s="2" t="s">
        <v>646</v>
      </c>
      <c r="M5718" s="2" t="s">
        <v>798</v>
      </c>
    </row>
    <row r="5719" spans="1:13">
      <c r="A5719" t="s">
        <v>18</v>
      </c>
      <c r="B5719">
        <v>31</v>
      </c>
      <c r="C5719" s="2" t="s">
        <v>318</v>
      </c>
      <c r="D5719" s="2" t="s">
        <v>330</v>
      </c>
      <c r="E5719" s="2" t="s">
        <v>372</v>
      </c>
      <c r="F5719" s="2" t="s">
        <v>399</v>
      </c>
      <c r="G5719" s="2" t="s">
        <v>349</v>
      </c>
      <c r="H5719" s="2" t="s">
        <v>330</v>
      </c>
      <c r="I5719" s="2" t="s">
        <v>491</v>
      </c>
      <c r="J5719" s="2" t="s">
        <v>605</v>
      </c>
      <c r="K5719" s="2" t="s">
        <v>330</v>
      </c>
      <c r="L5719" s="2" t="s">
        <v>647</v>
      </c>
      <c r="M5719" s="2" t="s">
        <v>798</v>
      </c>
    </row>
    <row r="5720" spans="1:13">
      <c r="A5720" t="s">
        <v>19</v>
      </c>
      <c r="B5720">
        <v>31</v>
      </c>
      <c r="C5720" s="2" t="s">
        <v>319</v>
      </c>
      <c r="D5720" s="2" t="s">
        <v>330</v>
      </c>
      <c r="E5720" s="2" t="s">
        <v>372</v>
      </c>
      <c r="F5720" s="2" t="s">
        <v>398</v>
      </c>
      <c r="G5720" s="2" t="s">
        <v>349</v>
      </c>
      <c r="H5720" s="2" t="s">
        <v>330</v>
      </c>
      <c r="I5720" s="2" t="s">
        <v>492</v>
      </c>
      <c r="J5720" s="2" t="s">
        <v>605</v>
      </c>
      <c r="K5720" s="2" t="s">
        <v>330</v>
      </c>
      <c r="L5720" s="2" t="s">
        <v>597</v>
      </c>
      <c r="M5720" s="2" t="s">
        <v>782</v>
      </c>
    </row>
    <row r="5721" spans="1:13">
      <c r="A5721" t="s">
        <v>20</v>
      </c>
      <c r="B5721">
        <v>31</v>
      </c>
      <c r="C5721" s="2" t="s">
        <v>320</v>
      </c>
      <c r="D5721" s="2" t="s">
        <v>330</v>
      </c>
      <c r="E5721" s="2" t="s">
        <v>374</v>
      </c>
      <c r="F5721" s="2" t="s">
        <v>400</v>
      </c>
      <c r="G5721" s="2" t="s">
        <v>561</v>
      </c>
      <c r="H5721" s="2" t="s">
        <v>575</v>
      </c>
      <c r="I5721" s="2" t="s">
        <v>493</v>
      </c>
      <c r="J5721" s="2" t="s">
        <v>605</v>
      </c>
      <c r="K5721" s="2" t="s">
        <v>614</v>
      </c>
      <c r="L5721" s="2" t="s">
        <v>648</v>
      </c>
      <c r="M5721" s="2">
        <v>0</v>
      </c>
    </row>
    <row r="5722" spans="1:13">
      <c r="A5722" t="s">
        <v>21</v>
      </c>
      <c r="B5722">
        <v>31</v>
      </c>
      <c r="C5722" s="2" t="s">
        <v>204</v>
      </c>
      <c r="D5722" s="2" t="s">
        <v>330</v>
      </c>
      <c r="E5722" s="2" t="s">
        <v>374</v>
      </c>
      <c r="F5722" s="2" t="s">
        <v>226</v>
      </c>
      <c r="G5722" s="2" t="s">
        <v>561</v>
      </c>
      <c r="H5722" s="2" t="s">
        <v>330</v>
      </c>
      <c r="I5722" s="2" t="s">
        <v>494</v>
      </c>
      <c r="J5722" s="2" t="s">
        <v>605</v>
      </c>
      <c r="K5722" s="2" t="s">
        <v>330</v>
      </c>
      <c r="L5722" s="2" t="s">
        <v>411</v>
      </c>
      <c r="M5722" s="2" t="s">
        <v>773</v>
      </c>
    </row>
    <row r="5723" spans="1:13">
      <c r="A5723" t="s">
        <v>22</v>
      </c>
      <c r="B5723">
        <v>31</v>
      </c>
      <c r="C5723" s="2" t="s">
        <v>205</v>
      </c>
      <c r="D5723" s="2" t="s">
        <v>365</v>
      </c>
      <c r="E5723" s="2" t="s">
        <v>371</v>
      </c>
      <c r="F5723" s="2" t="s">
        <v>401</v>
      </c>
      <c r="G5723" s="2" t="s">
        <v>562</v>
      </c>
      <c r="H5723" s="2" t="s">
        <v>330</v>
      </c>
      <c r="I5723" s="2" t="s">
        <v>495</v>
      </c>
      <c r="J5723" s="2" t="s">
        <v>605</v>
      </c>
      <c r="K5723" s="2" t="s">
        <v>343</v>
      </c>
      <c r="L5723" s="2" t="s">
        <v>649</v>
      </c>
      <c r="M5723" s="2">
        <v>0</v>
      </c>
    </row>
    <row r="5724" spans="1:13">
      <c r="A5724" t="s">
        <v>23</v>
      </c>
      <c r="B5724">
        <v>31</v>
      </c>
      <c r="C5724" s="2" t="s">
        <v>206</v>
      </c>
      <c r="D5724" s="2" t="s">
        <v>365</v>
      </c>
      <c r="E5724" s="2" t="s">
        <v>371</v>
      </c>
      <c r="F5724" s="2" t="s">
        <v>402</v>
      </c>
      <c r="G5724" s="2" t="s">
        <v>562</v>
      </c>
      <c r="H5724" s="2" t="s">
        <v>330</v>
      </c>
      <c r="I5724" s="2" t="s">
        <v>496</v>
      </c>
      <c r="J5724" s="2" t="s">
        <v>605</v>
      </c>
      <c r="K5724" s="2" t="s">
        <v>330</v>
      </c>
      <c r="L5724" s="2" t="s">
        <v>650</v>
      </c>
      <c r="M5724" s="2">
        <v>0</v>
      </c>
    </row>
    <row r="5725" spans="1:13">
      <c r="A5725" t="s">
        <v>24</v>
      </c>
      <c r="B5725">
        <v>31</v>
      </c>
      <c r="C5725" s="2" t="s">
        <v>207</v>
      </c>
      <c r="D5725" s="2" t="s">
        <v>330</v>
      </c>
      <c r="E5725" s="2" t="s">
        <v>371</v>
      </c>
      <c r="F5725" s="2" t="s">
        <v>403</v>
      </c>
      <c r="G5725" s="2" t="s">
        <v>562</v>
      </c>
      <c r="H5725" s="2" t="s">
        <v>330</v>
      </c>
      <c r="I5725" s="2" t="s">
        <v>497</v>
      </c>
      <c r="J5725" s="2" t="s">
        <v>606</v>
      </c>
      <c r="K5725" s="2" t="s">
        <v>330</v>
      </c>
      <c r="L5725" s="2" t="s">
        <v>651</v>
      </c>
      <c r="M5725" s="2" t="s">
        <v>798</v>
      </c>
    </row>
    <row r="5726" spans="1:13">
      <c r="A5726" t="s">
        <v>25</v>
      </c>
      <c r="B5726">
        <v>31</v>
      </c>
      <c r="C5726" s="2" t="s">
        <v>321</v>
      </c>
      <c r="D5726" s="2" t="s">
        <v>366</v>
      </c>
      <c r="E5726" s="2" t="s">
        <v>375</v>
      </c>
      <c r="F5726" s="2" t="s">
        <v>404</v>
      </c>
      <c r="G5726" s="2" t="s">
        <v>563</v>
      </c>
      <c r="H5726" s="2" t="s">
        <v>330</v>
      </c>
      <c r="I5726" s="2" t="s">
        <v>498</v>
      </c>
      <c r="J5726" s="2" t="s">
        <v>606</v>
      </c>
      <c r="K5726" s="2" t="s">
        <v>382</v>
      </c>
      <c r="L5726" s="2" t="s">
        <v>652</v>
      </c>
      <c r="M5726" s="2" t="s">
        <v>781</v>
      </c>
    </row>
    <row r="5727" spans="1:13">
      <c r="A5727" t="s">
        <v>26</v>
      </c>
      <c r="B5727">
        <v>31</v>
      </c>
      <c r="C5727" s="2" t="s">
        <v>322</v>
      </c>
      <c r="D5727" s="2" t="s">
        <v>365</v>
      </c>
      <c r="E5727" s="2" t="s">
        <v>345</v>
      </c>
      <c r="F5727" s="2" t="s">
        <v>405</v>
      </c>
      <c r="G5727" s="2" t="s">
        <v>563</v>
      </c>
      <c r="H5727" s="2" t="s">
        <v>330</v>
      </c>
      <c r="I5727" s="2" t="s">
        <v>499</v>
      </c>
      <c r="J5727" s="2" t="s">
        <v>606</v>
      </c>
      <c r="K5727" s="2" t="s">
        <v>330</v>
      </c>
      <c r="L5727" s="2" t="s">
        <v>653</v>
      </c>
      <c r="M5727" s="2" t="s">
        <v>774</v>
      </c>
    </row>
    <row r="5728" spans="1:13">
      <c r="A5728" t="s">
        <v>27</v>
      </c>
      <c r="B5728">
        <v>31</v>
      </c>
      <c r="C5728" s="2" t="s">
        <v>208</v>
      </c>
      <c r="D5728" s="2" t="s">
        <v>366</v>
      </c>
      <c r="E5728" s="2" t="s">
        <v>345</v>
      </c>
      <c r="F5728" s="2" t="s">
        <v>406</v>
      </c>
      <c r="G5728" s="2" t="s">
        <v>563</v>
      </c>
      <c r="H5728" s="2" t="s">
        <v>330</v>
      </c>
      <c r="I5728" s="2" t="s">
        <v>500</v>
      </c>
      <c r="J5728" s="2" t="s">
        <v>606</v>
      </c>
      <c r="K5728" s="2" t="s">
        <v>330</v>
      </c>
      <c r="L5728" s="2" t="s">
        <v>636</v>
      </c>
      <c r="M5728" s="2" t="s">
        <v>782</v>
      </c>
    </row>
    <row r="5729" spans="1:13">
      <c r="A5729" t="s">
        <v>28</v>
      </c>
      <c r="B5729">
        <v>31</v>
      </c>
      <c r="C5729" s="2" t="s">
        <v>209</v>
      </c>
      <c r="D5729" s="2" t="s">
        <v>366</v>
      </c>
      <c r="E5729" s="2" t="s">
        <v>376</v>
      </c>
      <c r="F5729" s="2" t="s">
        <v>407</v>
      </c>
      <c r="G5729" s="2" t="s">
        <v>563</v>
      </c>
      <c r="H5729" s="2" t="s">
        <v>330</v>
      </c>
      <c r="I5729" s="2" t="s">
        <v>487</v>
      </c>
      <c r="J5729" s="2" t="s">
        <v>606</v>
      </c>
      <c r="K5729" s="2" t="s">
        <v>330</v>
      </c>
      <c r="L5729" s="2" t="s">
        <v>654</v>
      </c>
      <c r="M5729" s="2" t="s">
        <v>780</v>
      </c>
    </row>
    <row r="5730" spans="1:13">
      <c r="A5730" t="s">
        <v>29</v>
      </c>
      <c r="B5730">
        <v>31</v>
      </c>
      <c r="C5730" s="2" t="s">
        <v>210</v>
      </c>
      <c r="D5730" s="2" t="s">
        <v>367</v>
      </c>
      <c r="E5730" s="2" t="s">
        <v>376</v>
      </c>
      <c r="F5730" s="2" t="s">
        <v>408</v>
      </c>
      <c r="G5730" s="2" t="s">
        <v>563</v>
      </c>
      <c r="H5730" s="2" t="s">
        <v>576</v>
      </c>
      <c r="I5730" s="2" t="s">
        <v>469</v>
      </c>
      <c r="J5730" s="2" t="s">
        <v>606</v>
      </c>
      <c r="K5730" s="2" t="s">
        <v>576</v>
      </c>
      <c r="L5730" s="2" t="s">
        <v>567</v>
      </c>
      <c r="M5730" s="2">
        <v>0</v>
      </c>
    </row>
    <row r="5731" spans="1:13">
      <c r="A5731" t="s">
        <v>30</v>
      </c>
      <c r="B5731">
        <v>31</v>
      </c>
      <c r="C5731" s="2" t="s">
        <v>211</v>
      </c>
      <c r="D5731" s="2" t="s">
        <v>365</v>
      </c>
      <c r="E5731" s="2" t="s">
        <v>376</v>
      </c>
      <c r="F5731" s="2" t="s">
        <v>409</v>
      </c>
      <c r="G5731" s="2" t="s">
        <v>563</v>
      </c>
      <c r="H5731" s="2" t="s">
        <v>330</v>
      </c>
      <c r="I5731" s="2" t="s">
        <v>391</v>
      </c>
      <c r="J5731" s="2" t="s">
        <v>606</v>
      </c>
      <c r="K5731" s="2" t="s">
        <v>330</v>
      </c>
      <c r="L5731" s="2" t="s">
        <v>655</v>
      </c>
      <c r="M5731" s="2" t="s">
        <v>795</v>
      </c>
    </row>
    <row r="5732" spans="1:13">
      <c r="A5732" t="s">
        <v>31</v>
      </c>
      <c r="B5732">
        <v>31</v>
      </c>
      <c r="C5732" s="2" t="s">
        <v>212</v>
      </c>
      <c r="D5732" s="2" t="s">
        <v>330</v>
      </c>
      <c r="E5732" s="2" t="s">
        <v>376</v>
      </c>
      <c r="F5732" s="2" t="s">
        <v>410</v>
      </c>
      <c r="G5732" s="2" t="s">
        <v>557</v>
      </c>
      <c r="H5732" s="2" t="s">
        <v>474</v>
      </c>
      <c r="I5732" s="2" t="s">
        <v>501</v>
      </c>
      <c r="J5732" s="2" t="s">
        <v>606</v>
      </c>
      <c r="K5732" s="2" t="s">
        <v>615</v>
      </c>
      <c r="L5732" s="2" t="s">
        <v>344</v>
      </c>
      <c r="M5732" s="2">
        <v>0</v>
      </c>
    </row>
    <row r="5733" spans="1:13">
      <c r="A5733" t="s">
        <v>32</v>
      </c>
      <c r="B5733">
        <v>31</v>
      </c>
      <c r="C5733" s="2" t="s">
        <v>323</v>
      </c>
      <c r="D5733" s="2" t="s">
        <v>366</v>
      </c>
      <c r="E5733" s="2" t="s">
        <v>376</v>
      </c>
      <c r="F5733" s="2" t="s">
        <v>397</v>
      </c>
      <c r="G5733" s="2" t="s">
        <v>557</v>
      </c>
      <c r="H5733" s="2" t="s">
        <v>330</v>
      </c>
      <c r="I5733" s="2" t="s">
        <v>502</v>
      </c>
      <c r="J5733" s="2" t="s">
        <v>606</v>
      </c>
      <c r="K5733" s="2" t="s">
        <v>330</v>
      </c>
      <c r="L5733" s="2" t="s">
        <v>654</v>
      </c>
      <c r="M5733" s="2" t="s">
        <v>779</v>
      </c>
    </row>
    <row r="5734" spans="1:13">
      <c r="A5734" t="s">
        <v>33</v>
      </c>
      <c r="B5734">
        <v>31</v>
      </c>
      <c r="C5734" s="2" t="s">
        <v>213</v>
      </c>
      <c r="D5734" s="2" t="s">
        <v>365</v>
      </c>
      <c r="E5734" s="2" t="s">
        <v>376</v>
      </c>
      <c r="F5734" s="2" t="s">
        <v>409</v>
      </c>
      <c r="G5734" s="2" t="s">
        <v>557</v>
      </c>
      <c r="H5734" s="2" t="s">
        <v>330</v>
      </c>
      <c r="I5734" s="2" t="s">
        <v>415</v>
      </c>
      <c r="J5734" s="2" t="s">
        <v>606</v>
      </c>
      <c r="K5734" s="2" t="s">
        <v>330</v>
      </c>
      <c r="L5734" s="2" t="s">
        <v>376</v>
      </c>
      <c r="M5734" s="2" t="s">
        <v>782</v>
      </c>
    </row>
    <row r="5735" spans="1:13">
      <c r="A5735" t="s">
        <v>34</v>
      </c>
      <c r="B5735">
        <v>31</v>
      </c>
      <c r="C5735" s="2" t="s">
        <v>324</v>
      </c>
      <c r="D5735" s="2" t="s">
        <v>366</v>
      </c>
      <c r="E5735" s="2" t="s">
        <v>376</v>
      </c>
      <c r="F5735" s="2" t="s">
        <v>397</v>
      </c>
      <c r="G5735" s="2" t="s">
        <v>557</v>
      </c>
      <c r="H5735" s="2" t="s">
        <v>330</v>
      </c>
      <c r="I5735" s="2" t="s">
        <v>503</v>
      </c>
      <c r="J5735" s="2" t="s">
        <v>606</v>
      </c>
      <c r="K5735" s="2" t="s">
        <v>330</v>
      </c>
      <c r="L5735" s="2" t="s">
        <v>646</v>
      </c>
      <c r="M5735" s="2" t="s">
        <v>780</v>
      </c>
    </row>
    <row r="5736" spans="1:13">
      <c r="A5736" t="s">
        <v>35</v>
      </c>
      <c r="B5736">
        <v>31</v>
      </c>
      <c r="C5736" s="2" t="s">
        <v>214</v>
      </c>
      <c r="D5736" s="2" t="s">
        <v>330</v>
      </c>
      <c r="E5736" s="2" t="s">
        <v>376</v>
      </c>
      <c r="F5736" s="2" t="s">
        <v>411</v>
      </c>
      <c r="G5736" s="2" t="s">
        <v>557</v>
      </c>
      <c r="H5736" s="2" t="s">
        <v>330</v>
      </c>
      <c r="I5736" s="2" t="s">
        <v>504</v>
      </c>
      <c r="J5736" s="2" t="s">
        <v>606</v>
      </c>
      <c r="K5736" s="2" t="s">
        <v>330</v>
      </c>
      <c r="L5736" s="2" t="s">
        <v>656</v>
      </c>
      <c r="M5736" s="2">
        <v>0</v>
      </c>
    </row>
    <row r="5737" spans="1:13">
      <c r="A5737" t="s">
        <v>36</v>
      </c>
      <c r="B5737">
        <v>31</v>
      </c>
      <c r="C5737" s="2" t="s">
        <v>215</v>
      </c>
      <c r="D5737" s="2" t="s">
        <v>330</v>
      </c>
      <c r="E5737" s="2" t="s">
        <v>345</v>
      </c>
      <c r="F5737" s="2" t="s">
        <v>392</v>
      </c>
      <c r="G5737" s="2" t="s">
        <v>557</v>
      </c>
      <c r="H5737" s="2" t="s">
        <v>330</v>
      </c>
      <c r="I5737" s="2" t="s">
        <v>330</v>
      </c>
      <c r="J5737" s="2" t="s">
        <v>327</v>
      </c>
      <c r="K5737" s="2" t="s">
        <v>330</v>
      </c>
      <c r="L5737" s="2" t="s">
        <v>657</v>
      </c>
      <c r="M5737" s="2" t="s">
        <v>773</v>
      </c>
    </row>
    <row r="5738" spans="1:13">
      <c r="A5738" t="s">
        <v>37</v>
      </c>
      <c r="B5738">
        <v>31</v>
      </c>
      <c r="C5738" s="2" t="s">
        <v>325</v>
      </c>
      <c r="D5738" s="2" t="s">
        <v>330</v>
      </c>
      <c r="E5738" s="2" t="s">
        <v>371</v>
      </c>
      <c r="F5738" s="2" t="s">
        <v>230</v>
      </c>
      <c r="G5738" s="2" t="s">
        <v>558</v>
      </c>
      <c r="H5738" s="2" t="s">
        <v>476</v>
      </c>
      <c r="I5738" s="2" t="s">
        <v>505</v>
      </c>
      <c r="J5738" s="2" t="s">
        <v>327</v>
      </c>
      <c r="K5738" s="2" t="s">
        <v>616</v>
      </c>
      <c r="L5738" s="2" t="s">
        <v>658</v>
      </c>
      <c r="M5738" s="2">
        <v>0</v>
      </c>
    </row>
    <row r="5739" spans="1:13">
      <c r="A5739" t="s">
        <v>38</v>
      </c>
      <c r="B5739">
        <v>31</v>
      </c>
      <c r="C5739" s="2" t="s">
        <v>216</v>
      </c>
      <c r="D5739" s="2" t="s">
        <v>330</v>
      </c>
      <c r="E5739" s="2" t="s">
        <v>372</v>
      </c>
      <c r="F5739" s="2" t="s">
        <v>412</v>
      </c>
      <c r="G5739" s="2" t="s">
        <v>559</v>
      </c>
      <c r="H5739" s="2" t="s">
        <v>411</v>
      </c>
      <c r="I5739" s="2" t="s">
        <v>506</v>
      </c>
      <c r="J5739" s="2" t="s">
        <v>327</v>
      </c>
      <c r="K5739" s="2" t="s">
        <v>230</v>
      </c>
      <c r="L5739" s="2" t="s">
        <v>659</v>
      </c>
      <c r="M5739" s="2">
        <v>0</v>
      </c>
    </row>
    <row r="5740" spans="1:13">
      <c r="A5740" t="s">
        <v>39</v>
      </c>
      <c r="B5740">
        <v>31</v>
      </c>
      <c r="C5740" s="2" t="s">
        <v>217</v>
      </c>
      <c r="D5740" s="2" t="s">
        <v>330</v>
      </c>
      <c r="E5740" s="2" t="s">
        <v>339</v>
      </c>
      <c r="F5740" s="2" t="s">
        <v>413</v>
      </c>
      <c r="G5740" s="2" t="s">
        <v>559</v>
      </c>
      <c r="H5740" s="2" t="s">
        <v>330</v>
      </c>
      <c r="I5740" s="2" t="s">
        <v>365</v>
      </c>
      <c r="J5740" s="2" t="s">
        <v>327</v>
      </c>
      <c r="K5740" s="2" t="s">
        <v>330</v>
      </c>
      <c r="L5740" s="2" t="s">
        <v>660</v>
      </c>
      <c r="M5740" s="2" t="s">
        <v>772</v>
      </c>
    </row>
    <row r="5741" spans="1:13">
      <c r="A5741" t="s">
        <v>40</v>
      </c>
      <c r="B5741">
        <v>31</v>
      </c>
      <c r="C5741" s="2" t="s">
        <v>218</v>
      </c>
      <c r="D5741" s="2" t="s">
        <v>368</v>
      </c>
      <c r="E5741" s="2" t="s">
        <v>335</v>
      </c>
      <c r="F5741" s="2" t="s">
        <v>404</v>
      </c>
      <c r="G5741" s="2" t="s">
        <v>559</v>
      </c>
      <c r="H5741" s="2" t="s">
        <v>577</v>
      </c>
      <c r="I5741" s="2" t="s">
        <v>507</v>
      </c>
      <c r="J5741" s="2" t="s">
        <v>327</v>
      </c>
      <c r="K5741" s="2" t="s">
        <v>577</v>
      </c>
      <c r="L5741" s="2" t="s">
        <v>239</v>
      </c>
      <c r="M5741" s="2" t="s">
        <v>785</v>
      </c>
    </row>
    <row r="5742" spans="1:13">
      <c r="A5742" t="s">
        <v>41</v>
      </c>
      <c r="B5742">
        <v>31</v>
      </c>
      <c r="C5742" s="2" t="s">
        <v>219</v>
      </c>
      <c r="D5742" s="2" t="s">
        <v>368</v>
      </c>
      <c r="E5742" s="2" t="s">
        <v>377</v>
      </c>
      <c r="F5742" s="2" t="s">
        <v>330</v>
      </c>
      <c r="G5742" s="2" t="s">
        <v>560</v>
      </c>
      <c r="H5742" s="2" t="s">
        <v>578</v>
      </c>
      <c r="I5742" s="2" t="s">
        <v>508</v>
      </c>
      <c r="J5742" s="2" t="s">
        <v>327</v>
      </c>
      <c r="K5742" s="2" t="s">
        <v>617</v>
      </c>
      <c r="L5742" s="2" t="s">
        <v>661</v>
      </c>
      <c r="M5742" s="2" t="s">
        <v>772</v>
      </c>
    </row>
    <row r="5743" spans="1:13">
      <c r="A5743" t="s">
        <v>42</v>
      </c>
      <c r="B5743">
        <v>31</v>
      </c>
      <c r="C5743" s="2" t="s">
        <v>220</v>
      </c>
      <c r="D5743" s="2" t="s">
        <v>330</v>
      </c>
      <c r="E5743" s="2" t="s">
        <v>377</v>
      </c>
      <c r="F5743" s="2" t="s">
        <v>411</v>
      </c>
      <c r="G5743" s="2" t="s">
        <v>560</v>
      </c>
      <c r="H5743" s="2" t="s">
        <v>330</v>
      </c>
      <c r="I5743" s="2" t="s">
        <v>413</v>
      </c>
      <c r="J5743" s="2" t="s">
        <v>327</v>
      </c>
      <c r="K5743" s="2" t="s">
        <v>330</v>
      </c>
      <c r="L5743" s="2" t="s">
        <v>662</v>
      </c>
      <c r="M5743" s="2">
        <v>0</v>
      </c>
    </row>
    <row r="5744" spans="1:13">
      <c r="A5744" t="s">
        <v>43</v>
      </c>
      <c r="B5744">
        <v>31</v>
      </c>
      <c r="C5744" s="2" t="s">
        <v>221</v>
      </c>
      <c r="D5744" s="2" t="s">
        <v>330</v>
      </c>
      <c r="E5744" s="2" t="s">
        <v>378</v>
      </c>
      <c r="F5744" s="2" t="s">
        <v>414</v>
      </c>
      <c r="G5744" s="2" t="s">
        <v>564</v>
      </c>
      <c r="H5744" s="2" t="s">
        <v>572</v>
      </c>
      <c r="I5744" s="2" t="s">
        <v>507</v>
      </c>
      <c r="J5744" s="2" t="s">
        <v>327</v>
      </c>
      <c r="K5744" s="2" t="s">
        <v>609</v>
      </c>
      <c r="L5744" s="2" t="s">
        <v>661</v>
      </c>
      <c r="M5744" s="2" t="s">
        <v>783</v>
      </c>
    </row>
    <row r="5745" spans="1:13">
      <c r="A5745" t="s">
        <v>44</v>
      </c>
      <c r="B5745">
        <v>31</v>
      </c>
      <c r="C5745" s="2" t="s">
        <v>222</v>
      </c>
      <c r="D5745" s="2" t="s">
        <v>369</v>
      </c>
      <c r="E5745" s="2" t="s">
        <v>379</v>
      </c>
      <c r="F5745" s="2" t="s">
        <v>415</v>
      </c>
      <c r="G5745" s="2" t="s">
        <v>564</v>
      </c>
      <c r="H5745" s="2" t="s">
        <v>330</v>
      </c>
      <c r="I5745" s="2" t="s">
        <v>509</v>
      </c>
      <c r="J5745" s="2" t="s">
        <v>327</v>
      </c>
      <c r="K5745" s="2" t="s">
        <v>330</v>
      </c>
      <c r="L5745" s="2" t="s">
        <v>310</v>
      </c>
      <c r="M5745" s="2">
        <v>0</v>
      </c>
    </row>
    <row r="5746" spans="1:13">
      <c r="A5746" t="s">
        <v>45</v>
      </c>
      <c r="B5746">
        <v>31</v>
      </c>
      <c r="C5746" s="2" t="s">
        <v>223</v>
      </c>
      <c r="D5746" s="2" t="s">
        <v>369</v>
      </c>
      <c r="E5746" s="2" t="s">
        <v>343</v>
      </c>
      <c r="F5746" s="2" t="s">
        <v>397</v>
      </c>
      <c r="G5746" s="2" t="s">
        <v>349</v>
      </c>
      <c r="H5746" s="2" t="s">
        <v>573</v>
      </c>
      <c r="I5746" s="2" t="s">
        <v>292</v>
      </c>
      <c r="J5746" s="2" t="s">
        <v>327</v>
      </c>
      <c r="K5746" s="2" t="s">
        <v>610</v>
      </c>
      <c r="L5746" s="2" t="s">
        <v>663</v>
      </c>
      <c r="M5746" s="2">
        <v>0</v>
      </c>
    </row>
    <row r="5747" spans="1:13">
      <c r="A5747" t="s">
        <v>46</v>
      </c>
      <c r="B5747">
        <v>31</v>
      </c>
      <c r="C5747" s="2" t="s">
        <v>224</v>
      </c>
      <c r="D5747" s="2" t="s">
        <v>364</v>
      </c>
      <c r="E5747" s="2" t="s">
        <v>336</v>
      </c>
      <c r="F5747" s="2" t="s">
        <v>414</v>
      </c>
      <c r="G5747" s="2" t="s">
        <v>565</v>
      </c>
      <c r="H5747" s="2" t="s">
        <v>415</v>
      </c>
      <c r="I5747" s="2" t="s">
        <v>510</v>
      </c>
      <c r="J5747" s="2" t="s">
        <v>327</v>
      </c>
      <c r="K5747" s="2" t="s">
        <v>483</v>
      </c>
      <c r="L5747" s="2" t="s">
        <v>664</v>
      </c>
      <c r="M5747" s="2" t="s">
        <v>788</v>
      </c>
    </row>
    <row r="5748" spans="1:13">
      <c r="A5748" t="s">
        <v>47</v>
      </c>
      <c r="B5748">
        <v>31</v>
      </c>
      <c r="C5748" s="2" t="s">
        <v>225</v>
      </c>
      <c r="D5748" s="2" t="s">
        <v>364</v>
      </c>
      <c r="E5748" s="2" t="s">
        <v>380</v>
      </c>
      <c r="F5748" s="2" t="s">
        <v>416</v>
      </c>
      <c r="G5748" s="2" t="s">
        <v>565</v>
      </c>
      <c r="H5748" s="2" t="s">
        <v>330</v>
      </c>
      <c r="I5748" s="2" t="s">
        <v>381</v>
      </c>
      <c r="J5748" s="2" t="s">
        <v>327</v>
      </c>
      <c r="K5748" s="2" t="s">
        <v>330</v>
      </c>
      <c r="L5748" s="2" t="s">
        <v>665</v>
      </c>
      <c r="M5748" s="2">
        <v>0</v>
      </c>
    </row>
    <row r="5749" spans="1:13">
      <c r="A5749" t="s">
        <v>48</v>
      </c>
      <c r="B5749">
        <v>31</v>
      </c>
      <c r="C5749" s="2" t="s">
        <v>326</v>
      </c>
      <c r="D5749" s="2" t="s">
        <v>330</v>
      </c>
      <c r="E5749" s="2" t="s">
        <v>380</v>
      </c>
      <c r="F5749" s="2" t="s">
        <v>417</v>
      </c>
      <c r="G5749" s="2" t="s">
        <v>566</v>
      </c>
      <c r="H5749" s="2" t="s">
        <v>579</v>
      </c>
      <c r="I5749" s="2" t="s">
        <v>365</v>
      </c>
      <c r="J5749" s="2" t="s">
        <v>372</v>
      </c>
      <c r="K5749" s="2" t="s">
        <v>618</v>
      </c>
      <c r="L5749" s="2" t="s">
        <v>666</v>
      </c>
      <c r="M5749" s="2" t="s">
        <v>783</v>
      </c>
    </row>
    <row r="5750" spans="1:13">
      <c r="A5750" t="s">
        <v>49</v>
      </c>
      <c r="B5750">
        <v>31</v>
      </c>
      <c r="C5750" s="2" t="s">
        <v>327</v>
      </c>
      <c r="D5750" s="2" t="s">
        <v>330</v>
      </c>
      <c r="E5750" s="2" t="s">
        <v>380</v>
      </c>
      <c r="F5750" s="2" t="s">
        <v>414</v>
      </c>
      <c r="G5750" s="2" t="s">
        <v>566</v>
      </c>
      <c r="H5750" s="2" t="s">
        <v>330</v>
      </c>
      <c r="I5750" s="2" t="s">
        <v>511</v>
      </c>
      <c r="J5750" s="2" t="s">
        <v>372</v>
      </c>
      <c r="K5750" s="2" t="s">
        <v>330</v>
      </c>
      <c r="L5750" s="2" t="s">
        <v>667</v>
      </c>
      <c r="M5750" s="2" t="s">
        <v>777</v>
      </c>
    </row>
    <row r="5751" spans="1:13">
      <c r="A5751" t="s">
        <v>50</v>
      </c>
      <c r="B5751">
        <v>31</v>
      </c>
      <c r="C5751" s="2" t="s">
        <v>328</v>
      </c>
      <c r="D5751" s="2" t="s">
        <v>330</v>
      </c>
      <c r="E5751" s="2" t="s">
        <v>380</v>
      </c>
      <c r="F5751" s="2" t="s">
        <v>397</v>
      </c>
      <c r="G5751" s="2" t="s">
        <v>566</v>
      </c>
      <c r="H5751" s="2" t="s">
        <v>580</v>
      </c>
      <c r="I5751" s="2" t="s">
        <v>489</v>
      </c>
      <c r="J5751" s="2" t="s">
        <v>372</v>
      </c>
      <c r="K5751" s="2" t="s">
        <v>580</v>
      </c>
      <c r="L5751" s="2" t="s">
        <v>668</v>
      </c>
      <c r="M5751" s="2" t="s">
        <v>779</v>
      </c>
    </row>
    <row r="5752" spans="1:13">
      <c r="A5752" t="s">
        <v>51</v>
      </c>
      <c r="B5752">
        <v>31</v>
      </c>
      <c r="C5752" s="2" t="s">
        <v>329</v>
      </c>
      <c r="D5752" s="2" t="s">
        <v>330</v>
      </c>
      <c r="E5752" s="2" t="s">
        <v>380</v>
      </c>
      <c r="F5752" s="2" t="s">
        <v>418</v>
      </c>
      <c r="G5752" s="2" t="s">
        <v>567</v>
      </c>
      <c r="H5752" s="2" t="s">
        <v>581</v>
      </c>
      <c r="I5752" s="2" t="s">
        <v>512</v>
      </c>
      <c r="J5752" s="2" t="s">
        <v>372</v>
      </c>
      <c r="K5752" s="2" t="s">
        <v>619</v>
      </c>
      <c r="L5752" s="2" t="s">
        <v>669</v>
      </c>
      <c r="M5752" s="2">
        <v>0</v>
      </c>
    </row>
    <row r="5753" spans="1:13">
      <c r="A5753" t="s">
        <v>52</v>
      </c>
      <c r="B5753">
        <v>31</v>
      </c>
      <c r="C5753" s="2" t="s">
        <v>226</v>
      </c>
      <c r="D5753" s="2" t="s">
        <v>330</v>
      </c>
      <c r="E5753" s="2" t="s">
        <v>380</v>
      </c>
      <c r="F5753" s="2" t="s">
        <v>414</v>
      </c>
      <c r="G5753" s="2" t="s">
        <v>568</v>
      </c>
      <c r="H5753" s="2" t="s">
        <v>582</v>
      </c>
      <c r="I5753" s="2" t="s">
        <v>513</v>
      </c>
      <c r="J5753" s="2" t="s">
        <v>372</v>
      </c>
      <c r="K5753" s="2" t="s">
        <v>620</v>
      </c>
      <c r="L5753" s="2" t="s">
        <v>670</v>
      </c>
      <c r="M5753" s="2" t="s">
        <v>784</v>
      </c>
    </row>
    <row r="5754" spans="1:13">
      <c r="A5754" t="s">
        <v>53</v>
      </c>
      <c r="B5754">
        <v>31</v>
      </c>
      <c r="C5754" s="2" t="s">
        <v>227</v>
      </c>
      <c r="D5754" s="2" t="s">
        <v>330</v>
      </c>
      <c r="E5754" s="2" t="s">
        <v>380</v>
      </c>
      <c r="F5754" s="2" t="s">
        <v>418</v>
      </c>
      <c r="G5754" s="2" t="s">
        <v>334</v>
      </c>
      <c r="H5754" s="2" t="s">
        <v>578</v>
      </c>
      <c r="I5754" s="2" t="s">
        <v>426</v>
      </c>
      <c r="J5754" s="2" t="s">
        <v>372</v>
      </c>
      <c r="K5754" s="2" t="s">
        <v>621</v>
      </c>
      <c r="L5754" s="2" t="s">
        <v>671</v>
      </c>
      <c r="M5754" s="2" t="s">
        <v>788</v>
      </c>
    </row>
    <row r="5755" spans="1:13">
      <c r="A5755" t="s">
        <v>54</v>
      </c>
      <c r="B5755">
        <v>31</v>
      </c>
      <c r="C5755" s="2" t="s">
        <v>228</v>
      </c>
      <c r="D5755" s="2" t="s">
        <v>330</v>
      </c>
      <c r="E5755" s="2" t="s">
        <v>380</v>
      </c>
      <c r="F5755" s="2" t="s">
        <v>419</v>
      </c>
      <c r="G5755" s="2" t="s">
        <v>334</v>
      </c>
      <c r="H5755" s="2" t="s">
        <v>583</v>
      </c>
      <c r="I5755" s="2" t="s">
        <v>443</v>
      </c>
      <c r="J5755" s="2" t="s">
        <v>379</v>
      </c>
      <c r="K5755" s="2" t="s">
        <v>583</v>
      </c>
      <c r="L5755" s="2" t="s">
        <v>672</v>
      </c>
      <c r="M5755" s="2">
        <v>0</v>
      </c>
    </row>
    <row r="5756" spans="1:13">
      <c r="A5756" t="s">
        <v>55</v>
      </c>
      <c r="B5756">
        <v>31</v>
      </c>
      <c r="C5756" s="2" t="s">
        <v>229</v>
      </c>
      <c r="D5756" s="2" t="s">
        <v>330</v>
      </c>
      <c r="E5756" s="2" t="s">
        <v>380</v>
      </c>
      <c r="F5756" s="2" t="s">
        <v>420</v>
      </c>
      <c r="G5756" s="2" t="s">
        <v>337</v>
      </c>
      <c r="H5756" s="2" t="s">
        <v>581</v>
      </c>
      <c r="I5756" s="2" t="s">
        <v>443</v>
      </c>
      <c r="J5756" s="2" t="s">
        <v>379</v>
      </c>
      <c r="K5756" s="2" t="s">
        <v>619</v>
      </c>
      <c r="L5756" s="2" t="s">
        <v>657</v>
      </c>
      <c r="M5756" s="2">
        <v>0</v>
      </c>
    </row>
    <row r="5757" spans="1:13">
      <c r="A5757" t="s">
        <v>56</v>
      </c>
      <c r="B5757">
        <v>31</v>
      </c>
      <c r="C5757" s="2" t="s">
        <v>230</v>
      </c>
      <c r="D5757" s="2" t="s">
        <v>330</v>
      </c>
      <c r="E5757" s="2" t="s">
        <v>380</v>
      </c>
      <c r="F5757" s="2" t="s">
        <v>421</v>
      </c>
      <c r="G5757" s="2" t="s">
        <v>569</v>
      </c>
      <c r="H5757" s="2" t="s">
        <v>584</v>
      </c>
      <c r="I5757" s="2" t="s">
        <v>512</v>
      </c>
      <c r="J5757" s="2" t="s">
        <v>379</v>
      </c>
      <c r="K5757" s="2" t="s">
        <v>622</v>
      </c>
      <c r="L5757" s="2" t="s">
        <v>673</v>
      </c>
      <c r="M5757" s="2" t="s">
        <v>785</v>
      </c>
    </row>
    <row r="5758" spans="1:13">
      <c r="A5758" t="s">
        <v>57</v>
      </c>
      <c r="B5758">
        <v>31</v>
      </c>
      <c r="C5758" s="2" t="s">
        <v>231</v>
      </c>
      <c r="D5758" s="2" t="s">
        <v>330</v>
      </c>
      <c r="E5758" s="2" t="s">
        <v>380</v>
      </c>
      <c r="F5758" s="2" t="s">
        <v>422</v>
      </c>
      <c r="G5758" s="2" t="s">
        <v>327</v>
      </c>
      <c r="H5758" s="2" t="s">
        <v>365</v>
      </c>
      <c r="I5758" s="2" t="s">
        <v>514</v>
      </c>
      <c r="J5758" s="2" t="s">
        <v>379</v>
      </c>
      <c r="K5758" s="2" t="s">
        <v>364</v>
      </c>
      <c r="L5758" s="2" t="s">
        <v>236</v>
      </c>
      <c r="M5758" s="2">
        <v>0</v>
      </c>
    </row>
    <row r="5759" spans="1:13">
      <c r="A5759" t="s">
        <v>58</v>
      </c>
      <c r="B5759">
        <v>31</v>
      </c>
      <c r="C5759" s="2" t="s">
        <v>232</v>
      </c>
      <c r="D5759" s="2" t="s">
        <v>330</v>
      </c>
      <c r="E5759" s="2" t="s">
        <v>381</v>
      </c>
      <c r="F5759" s="2" t="s">
        <v>423</v>
      </c>
      <c r="G5759" s="2" t="s">
        <v>570</v>
      </c>
      <c r="H5759" s="2" t="s">
        <v>585</v>
      </c>
      <c r="I5759" s="2" t="s">
        <v>515</v>
      </c>
      <c r="J5759" s="2" t="s">
        <v>379</v>
      </c>
      <c r="K5759" s="2" t="s">
        <v>623</v>
      </c>
      <c r="L5759" s="2" t="s">
        <v>674</v>
      </c>
      <c r="M5759" s="2" t="s">
        <v>784</v>
      </c>
    </row>
    <row r="5760" spans="1:13">
      <c r="A5760" t="s">
        <v>59</v>
      </c>
      <c r="B5760">
        <v>31</v>
      </c>
      <c r="C5760" s="2" t="s">
        <v>330</v>
      </c>
      <c r="D5760" s="2" t="s">
        <v>364</v>
      </c>
      <c r="E5760" s="2" t="s">
        <v>381</v>
      </c>
      <c r="F5760" s="2" t="s">
        <v>411</v>
      </c>
      <c r="G5760" s="2" t="s">
        <v>570</v>
      </c>
      <c r="H5760" s="2" t="s">
        <v>330</v>
      </c>
      <c r="I5760" s="2" t="s">
        <v>415</v>
      </c>
      <c r="J5760" s="2" t="s">
        <v>379</v>
      </c>
      <c r="K5760" s="2" t="s">
        <v>330</v>
      </c>
      <c r="L5760" s="2" t="s">
        <v>674</v>
      </c>
      <c r="M5760" s="2">
        <v>0</v>
      </c>
    </row>
    <row r="5761" spans="1:13">
      <c r="A5761" t="s">
        <v>60</v>
      </c>
      <c r="B5761">
        <v>31</v>
      </c>
      <c r="C5761" s="2" t="s">
        <v>331</v>
      </c>
      <c r="D5761" s="2" t="s">
        <v>364</v>
      </c>
      <c r="E5761" s="2" t="s">
        <v>381</v>
      </c>
      <c r="F5761" s="2" t="s">
        <v>424</v>
      </c>
      <c r="G5761" s="2" t="s">
        <v>376</v>
      </c>
      <c r="H5761" s="2" t="s">
        <v>586</v>
      </c>
      <c r="I5761" s="2" t="s">
        <v>516</v>
      </c>
      <c r="J5761" s="2" t="s">
        <v>379</v>
      </c>
      <c r="K5761" s="2" t="s">
        <v>580</v>
      </c>
      <c r="L5761" s="2" t="s">
        <v>343</v>
      </c>
      <c r="M5761" s="2">
        <v>0</v>
      </c>
    </row>
    <row r="5762" spans="1:13">
      <c r="A5762" t="s">
        <v>61</v>
      </c>
      <c r="B5762">
        <v>31</v>
      </c>
      <c r="C5762" s="2" t="s">
        <v>233</v>
      </c>
      <c r="D5762" s="2" t="s">
        <v>330</v>
      </c>
      <c r="E5762" s="2" t="s">
        <v>381</v>
      </c>
      <c r="F5762" s="2" t="s">
        <v>425</v>
      </c>
      <c r="G5762" s="2" t="s">
        <v>571</v>
      </c>
      <c r="H5762" s="2" t="s">
        <v>587</v>
      </c>
      <c r="I5762" s="2" t="s">
        <v>517</v>
      </c>
      <c r="J5762" s="2" t="s">
        <v>379</v>
      </c>
      <c r="K5762" s="2" t="s">
        <v>624</v>
      </c>
      <c r="L5762" s="2" t="s">
        <v>675</v>
      </c>
      <c r="M5762" s="2">
        <v>0</v>
      </c>
    </row>
    <row r="5763" spans="1:13">
      <c r="A5763" t="s">
        <v>62</v>
      </c>
      <c r="B5763">
        <v>31</v>
      </c>
      <c r="C5763" s="2" t="s">
        <v>234</v>
      </c>
      <c r="D5763" s="2" t="s">
        <v>368</v>
      </c>
      <c r="E5763" s="2" t="s">
        <v>381</v>
      </c>
      <c r="F5763" s="2" t="s">
        <v>426</v>
      </c>
      <c r="G5763" s="2" t="s">
        <v>345</v>
      </c>
      <c r="H5763" s="2" t="s">
        <v>588</v>
      </c>
      <c r="I5763" s="2" t="s">
        <v>427</v>
      </c>
      <c r="J5763" s="2" t="s">
        <v>379</v>
      </c>
      <c r="K5763" s="2" t="s">
        <v>625</v>
      </c>
      <c r="L5763" s="2" t="s">
        <v>676</v>
      </c>
      <c r="M5763" s="2" t="s">
        <v>777</v>
      </c>
    </row>
    <row r="5764" spans="1:13">
      <c r="A5764" t="s">
        <v>63</v>
      </c>
      <c r="B5764">
        <v>31</v>
      </c>
      <c r="C5764" s="2" t="s">
        <v>235</v>
      </c>
      <c r="D5764" s="2" t="s">
        <v>368</v>
      </c>
      <c r="E5764" s="2" t="s">
        <v>381</v>
      </c>
      <c r="F5764" s="2" t="s">
        <v>417</v>
      </c>
      <c r="G5764" s="2" t="s">
        <v>375</v>
      </c>
      <c r="H5764" s="2" t="s">
        <v>587</v>
      </c>
      <c r="I5764" s="2" t="s">
        <v>263</v>
      </c>
      <c r="J5764" s="2" t="s">
        <v>379</v>
      </c>
      <c r="K5764" s="2" t="s">
        <v>624</v>
      </c>
      <c r="L5764" s="2" t="s">
        <v>359</v>
      </c>
      <c r="M5764" s="2">
        <v>0</v>
      </c>
    </row>
    <row r="5765" spans="1:13">
      <c r="A5765" t="s">
        <v>64</v>
      </c>
      <c r="B5765">
        <v>31</v>
      </c>
      <c r="C5765" s="2" t="s">
        <v>236</v>
      </c>
      <c r="D5765" s="2" t="s">
        <v>330</v>
      </c>
      <c r="E5765" s="2" t="s">
        <v>381</v>
      </c>
      <c r="F5765" s="2" t="s">
        <v>425</v>
      </c>
      <c r="G5765" s="2" t="s">
        <v>371</v>
      </c>
      <c r="H5765" s="2" t="s">
        <v>366</v>
      </c>
      <c r="I5765" s="2" t="s">
        <v>263</v>
      </c>
      <c r="J5765" s="2" t="s">
        <v>379</v>
      </c>
      <c r="K5765" s="2" t="s">
        <v>368</v>
      </c>
      <c r="L5765" s="2" t="s">
        <v>655</v>
      </c>
      <c r="M5765" s="2" t="s">
        <v>783</v>
      </c>
    </row>
    <row r="5766" spans="1:13">
      <c r="A5766" t="s">
        <v>65</v>
      </c>
      <c r="B5766">
        <v>31</v>
      </c>
      <c r="C5766" s="2" t="s">
        <v>237</v>
      </c>
      <c r="D5766" s="2" t="s">
        <v>364</v>
      </c>
      <c r="E5766" s="2" t="s">
        <v>382</v>
      </c>
      <c r="F5766" s="2" t="s">
        <v>426</v>
      </c>
      <c r="G5766" s="2" t="s">
        <v>374</v>
      </c>
      <c r="H5766" s="2" t="s">
        <v>366</v>
      </c>
      <c r="I5766" s="2" t="s">
        <v>427</v>
      </c>
      <c r="J5766" s="2" t="s">
        <v>379</v>
      </c>
      <c r="K5766" s="2" t="s">
        <v>368</v>
      </c>
      <c r="L5766" s="2" t="s">
        <v>677</v>
      </c>
      <c r="M5766" s="2">
        <v>0</v>
      </c>
    </row>
    <row r="5767" spans="1:13">
      <c r="A5767" t="s">
        <v>66</v>
      </c>
      <c r="B5767">
        <v>31</v>
      </c>
      <c r="C5767" s="2" t="s">
        <v>330</v>
      </c>
      <c r="D5767" s="2" t="s">
        <v>364</v>
      </c>
      <c r="E5767" s="2" t="s">
        <v>382</v>
      </c>
      <c r="F5767" s="2" t="s">
        <v>330</v>
      </c>
      <c r="G5767" s="2" t="s">
        <v>374</v>
      </c>
      <c r="H5767" s="2" t="s">
        <v>330</v>
      </c>
      <c r="I5767" s="2" t="s">
        <v>330</v>
      </c>
      <c r="J5767" s="2" t="s">
        <v>379</v>
      </c>
      <c r="K5767" s="2" t="s">
        <v>330</v>
      </c>
      <c r="L5767" s="2" t="s">
        <v>677</v>
      </c>
      <c r="M5767" s="2" t="s">
        <v>777</v>
      </c>
    </row>
    <row r="5768" spans="1:13">
      <c r="A5768" t="s">
        <v>67</v>
      </c>
      <c r="B5768">
        <v>31</v>
      </c>
      <c r="C5768" s="2" t="s">
        <v>238</v>
      </c>
      <c r="D5768" s="2" t="s">
        <v>330</v>
      </c>
      <c r="E5768" s="2" t="s">
        <v>382</v>
      </c>
      <c r="F5768" s="2" t="s">
        <v>427</v>
      </c>
      <c r="G5768" s="2" t="s">
        <v>374</v>
      </c>
      <c r="H5768" s="2" t="s">
        <v>589</v>
      </c>
      <c r="I5768" s="2" t="s">
        <v>518</v>
      </c>
      <c r="J5768" s="2" t="s">
        <v>379</v>
      </c>
      <c r="K5768" s="2" t="s">
        <v>589</v>
      </c>
      <c r="L5768" s="2" t="s">
        <v>678</v>
      </c>
      <c r="M5768" s="2">
        <v>0</v>
      </c>
    </row>
    <row r="5769" spans="1:13">
      <c r="A5769" t="s">
        <v>68</v>
      </c>
      <c r="B5769">
        <v>31</v>
      </c>
      <c r="C5769" s="2" t="s">
        <v>239</v>
      </c>
      <c r="D5769" s="2" t="s">
        <v>330</v>
      </c>
      <c r="E5769" s="2" t="s">
        <v>382</v>
      </c>
      <c r="F5769" s="2" t="s">
        <v>417</v>
      </c>
      <c r="G5769" s="2" t="s">
        <v>374</v>
      </c>
      <c r="H5769" s="2" t="s">
        <v>330</v>
      </c>
      <c r="I5769" s="2" t="s">
        <v>519</v>
      </c>
      <c r="J5769" s="2" t="s">
        <v>379</v>
      </c>
      <c r="K5769" s="2" t="s">
        <v>330</v>
      </c>
      <c r="L5769" s="2" t="s">
        <v>679</v>
      </c>
      <c r="M5769" s="2">
        <v>0</v>
      </c>
    </row>
    <row r="5770" spans="1:13">
      <c r="A5770" t="s">
        <v>69</v>
      </c>
      <c r="B5770">
        <v>31</v>
      </c>
      <c r="C5770" s="2" t="s">
        <v>240</v>
      </c>
      <c r="D5770" s="2" t="s">
        <v>330</v>
      </c>
      <c r="E5770" s="2" t="s">
        <v>382</v>
      </c>
      <c r="F5770" s="2" t="s">
        <v>428</v>
      </c>
      <c r="G5770" s="2" t="s">
        <v>374</v>
      </c>
      <c r="H5770" s="2" t="s">
        <v>330</v>
      </c>
      <c r="I5770" s="2" t="s">
        <v>520</v>
      </c>
      <c r="J5770" s="2" t="s">
        <v>379</v>
      </c>
      <c r="K5770" s="2" t="s">
        <v>330</v>
      </c>
      <c r="L5770" s="2" t="s">
        <v>680</v>
      </c>
      <c r="M5770" s="2" t="s">
        <v>775</v>
      </c>
    </row>
    <row r="5771" spans="1:13">
      <c r="A5771" t="s">
        <v>70</v>
      </c>
      <c r="B5771">
        <v>31</v>
      </c>
      <c r="C5771" s="2" t="s">
        <v>241</v>
      </c>
      <c r="D5771" s="2" t="s">
        <v>330</v>
      </c>
      <c r="E5771" s="2" t="s">
        <v>382</v>
      </c>
      <c r="F5771" s="2" t="s">
        <v>429</v>
      </c>
      <c r="G5771" s="2" t="s">
        <v>374</v>
      </c>
      <c r="H5771" s="2" t="s">
        <v>330</v>
      </c>
      <c r="I5771" s="2" t="s">
        <v>521</v>
      </c>
      <c r="J5771" s="2" t="s">
        <v>379</v>
      </c>
      <c r="K5771" s="2" t="s">
        <v>330</v>
      </c>
      <c r="L5771" s="2" t="s">
        <v>681</v>
      </c>
      <c r="M5771" s="2">
        <v>0</v>
      </c>
    </row>
    <row r="5772" spans="1:13">
      <c r="A5772" t="s">
        <v>71</v>
      </c>
      <c r="B5772">
        <v>31</v>
      </c>
      <c r="C5772" s="2" t="s">
        <v>241</v>
      </c>
      <c r="D5772" s="2" t="s">
        <v>330</v>
      </c>
      <c r="E5772" s="2" t="s">
        <v>382</v>
      </c>
      <c r="F5772" s="2" t="s">
        <v>414</v>
      </c>
      <c r="G5772" s="2" t="s">
        <v>374</v>
      </c>
      <c r="H5772" s="2" t="s">
        <v>330</v>
      </c>
      <c r="I5772" s="2" t="s">
        <v>464</v>
      </c>
      <c r="J5772" s="2" t="s">
        <v>379</v>
      </c>
      <c r="K5772" s="2" t="s">
        <v>330</v>
      </c>
      <c r="L5772" s="2" t="s">
        <v>681</v>
      </c>
      <c r="M5772" s="2" t="s">
        <v>784</v>
      </c>
    </row>
    <row r="5773" spans="1:13">
      <c r="A5773" t="s">
        <v>72</v>
      </c>
      <c r="B5773">
        <v>31</v>
      </c>
      <c r="C5773" s="2" t="s">
        <v>242</v>
      </c>
      <c r="D5773" s="2" t="s">
        <v>330</v>
      </c>
      <c r="E5773" s="2" t="s">
        <v>382</v>
      </c>
      <c r="F5773" s="2" t="s">
        <v>430</v>
      </c>
      <c r="G5773" s="2" t="s">
        <v>374</v>
      </c>
      <c r="H5773" s="2" t="s">
        <v>330</v>
      </c>
      <c r="I5773" s="2" t="s">
        <v>472</v>
      </c>
      <c r="J5773" s="2" t="s">
        <v>343</v>
      </c>
      <c r="K5773" s="2" t="s">
        <v>330</v>
      </c>
      <c r="L5773" s="2" t="s">
        <v>682</v>
      </c>
      <c r="M5773" s="2" t="s">
        <v>798</v>
      </c>
    </row>
    <row r="5774" spans="1:13">
      <c r="A5774" t="s">
        <v>73</v>
      </c>
      <c r="B5774">
        <v>31</v>
      </c>
      <c r="C5774" s="2" t="s">
        <v>332</v>
      </c>
      <c r="D5774" s="2" t="s">
        <v>330</v>
      </c>
      <c r="E5774" s="2" t="s">
        <v>382</v>
      </c>
      <c r="F5774" s="2" t="s">
        <v>431</v>
      </c>
      <c r="G5774" s="2" t="s">
        <v>374</v>
      </c>
      <c r="H5774" s="2" t="s">
        <v>330</v>
      </c>
      <c r="I5774" s="2" t="s">
        <v>330</v>
      </c>
      <c r="J5774" s="2" t="s">
        <v>343</v>
      </c>
      <c r="K5774" s="2" t="s">
        <v>330</v>
      </c>
      <c r="L5774" s="2" t="s">
        <v>683</v>
      </c>
      <c r="M5774" s="2">
        <v>0</v>
      </c>
    </row>
    <row r="5775" spans="1:13">
      <c r="A5775" t="s">
        <v>74</v>
      </c>
      <c r="B5775">
        <v>31</v>
      </c>
      <c r="C5775" s="2" t="s">
        <v>333</v>
      </c>
      <c r="D5775" s="2" t="s">
        <v>330</v>
      </c>
      <c r="E5775" s="2" t="s">
        <v>382</v>
      </c>
      <c r="F5775" s="2" t="s">
        <v>432</v>
      </c>
      <c r="G5775" s="2" t="s">
        <v>374</v>
      </c>
      <c r="H5775" s="2" t="s">
        <v>330</v>
      </c>
      <c r="I5775" s="2" t="s">
        <v>464</v>
      </c>
      <c r="J5775" s="2" t="s">
        <v>343</v>
      </c>
      <c r="K5775" s="2" t="s">
        <v>330</v>
      </c>
      <c r="L5775" s="2" t="s">
        <v>684</v>
      </c>
      <c r="M5775" s="2">
        <v>0</v>
      </c>
    </row>
    <row r="5776" spans="1:13">
      <c r="A5776" t="s">
        <v>75</v>
      </c>
      <c r="B5776">
        <v>31</v>
      </c>
      <c r="C5776" s="2" t="s">
        <v>334</v>
      </c>
      <c r="D5776" s="2" t="s">
        <v>330</v>
      </c>
      <c r="E5776" s="2" t="s">
        <v>382</v>
      </c>
      <c r="F5776" s="2" t="s">
        <v>433</v>
      </c>
      <c r="G5776" s="2" t="s">
        <v>374</v>
      </c>
      <c r="H5776" s="2" t="s">
        <v>330</v>
      </c>
      <c r="I5776" s="2" t="s">
        <v>522</v>
      </c>
      <c r="J5776" s="2" t="s">
        <v>343</v>
      </c>
      <c r="K5776" s="2" t="s">
        <v>330</v>
      </c>
      <c r="L5776" s="2" t="s">
        <v>557</v>
      </c>
      <c r="M5776" s="2">
        <v>0</v>
      </c>
    </row>
    <row r="5777" spans="1:13">
      <c r="A5777" t="s">
        <v>76</v>
      </c>
      <c r="B5777">
        <v>31</v>
      </c>
      <c r="C5777" s="2" t="s">
        <v>197</v>
      </c>
      <c r="D5777" s="2" t="s">
        <v>330</v>
      </c>
      <c r="E5777" s="2" t="s">
        <v>382</v>
      </c>
      <c r="F5777" s="2" t="s">
        <v>434</v>
      </c>
      <c r="G5777" s="2" t="s">
        <v>374</v>
      </c>
      <c r="H5777" s="2" t="s">
        <v>330</v>
      </c>
      <c r="I5777" s="2" t="s">
        <v>523</v>
      </c>
      <c r="J5777" s="2" t="s">
        <v>343</v>
      </c>
      <c r="K5777" s="2" t="s">
        <v>330</v>
      </c>
      <c r="L5777" s="2" t="s">
        <v>326</v>
      </c>
      <c r="M5777" s="2" t="s">
        <v>797</v>
      </c>
    </row>
    <row r="5778" spans="1:13">
      <c r="A5778" t="s">
        <v>77</v>
      </c>
      <c r="B5778">
        <v>31</v>
      </c>
      <c r="C5778" s="2" t="s">
        <v>335</v>
      </c>
      <c r="D5778" s="2" t="s">
        <v>330</v>
      </c>
      <c r="E5778" s="2" t="s">
        <v>381</v>
      </c>
      <c r="F5778" s="2" t="s">
        <v>435</v>
      </c>
      <c r="G5778" s="2" t="s">
        <v>375</v>
      </c>
      <c r="H5778" s="2" t="s">
        <v>582</v>
      </c>
      <c r="I5778" s="2" t="s">
        <v>491</v>
      </c>
      <c r="J5778" s="2" t="s">
        <v>343</v>
      </c>
      <c r="K5778" s="2" t="s">
        <v>626</v>
      </c>
      <c r="L5778" s="2" t="s">
        <v>562</v>
      </c>
      <c r="M5778" s="2" t="s">
        <v>784</v>
      </c>
    </row>
    <row r="5779" spans="1:13">
      <c r="A5779" t="s">
        <v>78</v>
      </c>
      <c r="B5779">
        <v>31</v>
      </c>
      <c r="C5779" s="2" t="s">
        <v>226</v>
      </c>
      <c r="D5779" s="2" t="s">
        <v>330</v>
      </c>
      <c r="E5779" s="2" t="s">
        <v>381</v>
      </c>
      <c r="F5779" s="2" t="s">
        <v>434</v>
      </c>
      <c r="G5779" s="2" t="s">
        <v>345</v>
      </c>
      <c r="H5779" s="2" t="s">
        <v>586</v>
      </c>
      <c r="I5779" s="2" t="s">
        <v>524</v>
      </c>
      <c r="J5779" s="2" t="s">
        <v>343</v>
      </c>
      <c r="K5779" s="2" t="s">
        <v>597</v>
      </c>
      <c r="L5779" s="2" t="s">
        <v>685</v>
      </c>
      <c r="M5779" s="2">
        <v>0</v>
      </c>
    </row>
    <row r="5780" spans="1:13">
      <c r="A5780" t="s">
        <v>79</v>
      </c>
      <c r="B5780">
        <v>31</v>
      </c>
      <c r="C5780" s="2" t="s">
        <v>243</v>
      </c>
      <c r="D5780" s="2" t="s">
        <v>330</v>
      </c>
      <c r="E5780" s="2" t="s">
        <v>383</v>
      </c>
      <c r="F5780" s="2" t="s">
        <v>436</v>
      </c>
      <c r="G5780" s="2" t="s">
        <v>376</v>
      </c>
      <c r="H5780" s="2" t="s">
        <v>586</v>
      </c>
      <c r="I5780" s="2" t="s">
        <v>418</v>
      </c>
      <c r="J5780" s="2" t="s">
        <v>343</v>
      </c>
      <c r="K5780" s="2" t="s">
        <v>627</v>
      </c>
      <c r="L5780" s="2" t="s">
        <v>686</v>
      </c>
      <c r="M5780" s="2" t="s">
        <v>797</v>
      </c>
    </row>
    <row r="5781" spans="1:13">
      <c r="A5781" t="s">
        <v>80</v>
      </c>
      <c r="B5781">
        <v>31</v>
      </c>
      <c r="C5781" s="2" t="s">
        <v>244</v>
      </c>
      <c r="D5781" s="2" t="s">
        <v>330</v>
      </c>
      <c r="E5781" s="2" t="s">
        <v>380</v>
      </c>
      <c r="F5781" s="2" t="s">
        <v>391</v>
      </c>
      <c r="G5781" s="2" t="s">
        <v>376</v>
      </c>
      <c r="H5781" s="2" t="s">
        <v>330</v>
      </c>
      <c r="I5781" s="2" t="s">
        <v>468</v>
      </c>
      <c r="J5781" s="2" t="s">
        <v>343</v>
      </c>
      <c r="K5781" s="2" t="s">
        <v>330</v>
      </c>
      <c r="L5781" s="2" t="s">
        <v>687</v>
      </c>
      <c r="M5781" s="2">
        <v>0</v>
      </c>
    </row>
    <row r="5782" spans="1:13">
      <c r="A5782" t="s">
        <v>81</v>
      </c>
      <c r="B5782">
        <v>31</v>
      </c>
      <c r="C5782" s="2" t="s">
        <v>245</v>
      </c>
      <c r="D5782" s="2" t="s">
        <v>330</v>
      </c>
      <c r="E5782" s="2" t="s">
        <v>380</v>
      </c>
      <c r="F5782" s="2" t="s">
        <v>395</v>
      </c>
      <c r="G5782" s="2" t="s">
        <v>376</v>
      </c>
      <c r="H5782" s="2" t="s">
        <v>330</v>
      </c>
      <c r="I5782" s="2" t="s">
        <v>525</v>
      </c>
      <c r="J5782" s="2" t="s">
        <v>343</v>
      </c>
      <c r="K5782" s="2" t="s">
        <v>330</v>
      </c>
      <c r="L5782" s="2" t="s">
        <v>688</v>
      </c>
      <c r="M5782" s="2" t="s">
        <v>797</v>
      </c>
    </row>
    <row r="5783" spans="1:13">
      <c r="A5783" t="s">
        <v>82</v>
      </c>
      <c r="B5783">
        <v>31</v>
      </c>
      <c r="C5783" s="2" t="s">
        <v>246</v>
      </c>
      <c r="D5783" s="2" t="s">
        <v>330</v>
      </c>
      <c r="E5783" s="2" t="s">
        <v>336</v>
      </c>
      <c r="F5783" s="2" t="s">
        <v>395</v>
      </c>
      <c r="G5783" s="2" t="s">
        <v>376</v>
      </c>
      <c r="H5783" s="2" t="s">
        <v>330</v>
      </c>
      <c r="I5783" s="2" t="s">
        <v>422</v>
      </c>
      <c r="J5783" s="2" t="s">
        <v>343</v>
      </c>
      <c r="K5783" s="2" t="s">
        <v>330</v>
      </c>
      <c r="L5783" s="2" t="s">
        <v>689</v>
      </c>
      <c r="M5783" s="2">
        <v>0</v>
      </c>
    </row>
    <row r="5784" spans="1:13">
      <c r="A5784" t="s">
        <v>83</v>
      </c>
      <c r="B5784">
        <v>31</v>
      </c>
      <c r="C5784" s="2" t="s">
        <v>246</v>
      </c>
      <c r="D5784" s="2" t="s">
        <v>330</v>
      </c>
      <c r="E5784" s="2" t="s">
        <v>384</v>
      </c>
      <c r="F5784" s="2" t="s">
        <v>330</v>
      </c>
      <c r="G5784" s="2" t="s">
        <v>376</v>
      </c>
      <c r="H5784" s="2" t="s">
        <v>330</v>
      </c>
      <c r="I5784" s="2" t="s">
        <v>509</v>
      </c>
      <c r="J5784" s="2" t="s">
        <v>343</v>
      </c>
      <c r="K5784" s="2" t="s">
        <v>330</v>
      </c>
      <c r="L5784" s="2" t="s">
        <v>689</v>
      </c>
      <c r="M5784" s="2" t="s">
        <v>784</v>
      </c>
    </row>
    <row r="5785" spans="1:13">
      <c r="A5785" t="s">
        <v>84</v>
      </c>
      <c r="B5785">
        <v>31</v>
      </c>
      <c r="C5785" s="2" t="s">
        <v>247</v>
      </c>
      <c r="D5785" s="2" t="s">
        <v>330</v>
      </c>
      <c r="E5785" s="2" t="s">
        <v>384</v>
      </c>
      <c r="F5785" s="2" t="s">
        <v>430</v>
      </c>
      <c r="G5785" s="2" t="s">
        <v>376</v>
      </c>
      <c r="H5785" s="2" t="s">
        <v>330</v>
      </c>
      <c r="I5785" s="2" t="s">
        <v>420</v>
      </c>
      <c r="J5785" s="2" t="s">
        <v>343</v>
      </c>
      <c r="K5785" s="2" t="s">
        <v>330</v>
      </c>
      <c r="L5785" s="2" t="s">
        <v>322</v>
      </c>
      <c r="M5785" s="2" t="s">
        <v>775</v>
      </c>
    </row>
    <row r="5786" spans="1:13">
      <c r="A5786" t="s">
        <v>85</v>
      </c>
      <c r="B5786">
        <v>31</v>
      </c>
      <c r="C5786" s="2" t="s">
        <v>232</v>
      </c>
      <c r="D5786" s="2" t="s">
        <v>330</v>
      </c>
      <c r="E5786" s="2" t="s">
        <v>343</v>
      </c>
      <c r="F5786" s="2" t="s">
        <v>417</v>
      </c>
      <c r="G5786" s="2" t="s">
        <v>376</v>
      </c>
      <c r="H5786" s="2" t="s">
        <v>330</v>
      </c>
      <c r="I5786" s="2" t="s">
        <v>526</v>
      </c>
      <c r="J5786" s="2" t="s">
        <v>343</v>
      </c>
      <c r="K5786" s="2" t="s">
        <v>330</v>
      </c>
      <c r="L5786" s="2" t="s">
        <v>690</v>
      </c>
      <c r="M5786" s="2">
        <v>0</v>
      </c>
    </row>
    <row r="5787" spans="1:13">
      <c r="A5787" t="s">
        <v>86</v>
      </c>
      <c r="B5787">
        <v>31</v>
      </c>
      <c r="C5787" s="2" t="s">
        <v>248</v>
      </c>
      <c r="D5787" s="2" t="s">
        <v>330</v>
      </c>
      <c r="E5787" s="2" t="s">
        <v>385</v>
      </c>
      <c r="F5787" s="2" t="s">
        <v>437</v>
      </c>
      <c r="G5787" s="2" t="s">
        <v>345</v>
      </c>
      <c r="H5787" s="2" t="s">
        <v>590</v>
      </c>
      <c r="I5787" s="2" t="s">
        <v>470</v>
      </c>
      <c r="J5787" s="2" t="s">
        <v>343</v>
      </c>
      <c r="K5787" s="2" t="s">
        <v>628</v>
      </c>
      <c r="L5787" s="2" t="s">
        <v>334</v>
      </c>
      <c r="M5787" s="2" t="s">
        <v>777</v>
      </c>
    </row>
    <row r="5788" spans="1:13">
      <c r="A5788" t="s">
        <v>87</v>
      </c>
      <c r="B5788">
        <v>31</v>
      </c>
      <c r="C5788" s="2" t="s">
        <v>336</v>
      </c>
      <c r="D5788" s="2" t="s">
        <v>330</v>
      </c>
      <c r="E5788" s="2" t="s">
        <v>385</v>
      </c>
      <c r="F5788" s="2" t="s">
        <v>438</v>
      </c>
      <c r="G5788" s="2" t="s">
        <v>371</v>
      </c>
      <c r="H5788" s="2" t="s">
        <v>330</v>
      </c>
      <c r="I5788" s="2" t="s">
        <v>527</v>
      </c>
      <c r="J5788" s="2" t="s">
        <v>343</v>
      </c>
      <c r="K5788" s="2" t="s">
        <v>230</v>
      </c>
      <c r="L5788" s="2" t="s">
        <v>328</v>
      </c>
      <c r="M5788" s="2" t="s">
        <v>797</v>
      </c>
    </row>
    <row r="5789" spans="1:13">
      <c r="A5789" t="s">
        <v>88</v>
      </c>
      <c r="B5789">
        <v>31</v>
      </c>
      <c r="C5789" s="2" t="s">
        <v>249</v>
      </c>
      <c r="D5789" s="2" t="s">
        <v>330</v>
      </c>
      <c r="E5789" s="2" t="s">
        <v>379</v>
      </c>
      <c r="F5789" s="2" t="s">
        <v>439</v>
      </c>
      <c r="G5789" s="2" t="s">
        <v>371</v>
      </c>
      <c r="H5789" s="2" t="s">
        <v>330</v>
      </c>
      <c r="I5789" s="2" t="s">
        <v>472</v>
      </c>
      <c r="J5789" s="2" t="s">
        <v>343</v>
      </c>
      <c r="K5789" s="2" t="s">
        <v>330</v>
      </c>
      <c r="L5789" s="2" t="s">
        <v>691</v>
      </c>
      <c r="M5789" s="2" t="s">
        <v>798</v>
      </c>
    </row>
    <row r="5790" spans="1:13">
      <c r="A5790" t="s">
        <v>89</v>
      </c>
      <c r="B5790">
        <v>31</v>
      </c>
      <c r="C5790" s="2" t="s">
        <v>250</v>
      </c>
      <c r="D5790" s="2" t="s">
        <v>330</v>
      </c>
      <c r="E5790" s="2" t="s">
        <v>379</v>
      </c>
      <c r="F5790" s="2" t="s">
        <v>440</v>
      </c>
      <c r="G5790" s="2" t="s">
        <v>372</v>
      </c>
      <c r="H5790" s="2" t="s">
        <v>330</v>
      </c>
      <c r="I5790" s="2" t="s">
        <v>528</v>
      </c>
      <c r="J5790" s="2" t="s">
        <v>343</v>
      </c>
      <c r="K5790" s="2" t="s">
        <v>230</v>
      </c>
      <c r="L5790" s="2" t="s">
        <v>678</v>
      </c>
      <c r="M5790" s="2" t="s">
        <v>795</v>
      </c>
    </row>
    <row r="5791" spans="1:13">
      <c r="A5791" t="s">
        <v>90</v>
      </c>
      <c r="B5791">
        <v>31</v>
      </c>
      <c r="C5791" s="2" t="s">
        <v>251</v>
      </c>
      <c r="D5791" s="2" t="s">
        <v>330</v>
      </c>
      <c r="E5791" s="2" t="s">
        <v>386</v>
      </c>
      <c r="F5791" s="2" t="s">
        <v>441</v>
      </c>
      <c r="G5791" s="2" t="s">
        <v>373</v>
      </c>
      <c r="H5791" s="2" t="s">
        <v>591</v>
      </c>
      <c r="I5791" s="2" t="s">
        <v>529</v>
      </c>
      <c r="J5791" s="2" t="s">
        <v>343</v>
      </c>
      <c r="K5791" s="2" t="s">
        <v>363</v>
      </c>
      <c r="L5791" s="2" t="s">
        <v>692</v>
      </c>
      <c r="M5791" s="2">
        <v>0</v>
      </c>
    </row>
    <row r="5792" spans="1:13">
      <c r="A5792" t="s">
        <v>91</v>
      </c>
      <c r="B5792">
        <v>31</v>
      </c>
      <c r="C5792" s="2" t="s">
        <v>252</v>
      </c>
      <c r="D5792" s="2" t="s">
        <v>330</v>
      </c>
      <c r="E5792" s="2" t="s">
        <v>378</v>
      </c>
      <c r="F5792" s="2" t="s">
        <v>426</v>
      </c>
      <c r="G5792" s="2" t="s">
        <v>339</v>
      </c>
      <c r="H5792" s="2" t="s">
        <v>591</v>
      </c>
      <c r="I5792" s="2" t="s">
        <v>530</v>
      </c>
      <c r="J5792" s="2" t="s">
        <v>343</v>
      </c>
      <c r="K5792" s="2" t="s">
        <v>363</v>
      </c>
      <c r="L5792" s="2" t="s">
        <v>693</v>
      </c>
      <c r="M5792" s="2">
        <v>0</v>
      </c>
    </row>
    <row r="5793" spans="1:13">
      <c r="A5793" t="s">
        <v>92</v>
      </c>
      <c r="B5793">
        <v>31</v>
      </c>
      <c r="C5793" s="2" t="s">
        <v>253</v>
      </c>
      <c r="D5793" s="2" t="s">
        <v>330</v>
      </c>
      <c r="E5793" s="2" t="s">
        <v>377</v>
      </c>
      <c r="F5793" s="2" t="s">
        <v>417</v>
      </c>
      <c r="G5793" s="2" t="s">
        <v>339</v>
      </c>
      <c r="H5793" s="2" t="s">
        <v>330</v>
      </c>
      <c r="I5793" s="2" t="s">
        <v>531</v>
      </c>
      <c r="J5793" s="2" t="s">
        <v>343</v>
      </c>
      <c r="K5793" s="2" t="s">
        <v>330</v>
      </c>
      <c r="L5793" s="2" t="s">
        <v>694</v>
      </c>
      <c r="M5793" s="2">
        <v>0</v>
      </c>
    </row>
    <row r="5794" spans="1:13">
      <c r="A5794" t="s">
        <v>93</v>
      </c>
      <c r="B5794">
        <v>31</v>
      </c>
      <c r="C5794" s="2" t="s">
        <v>254</v>
      </c>
      <c r="D5794" s="2" t="s">
        <v>330</v>
      </c>
      <c r="E5794" s="2" t="s">
        <v>377</v>
      </c>
      <c r="F5794" s="2" t="s">
        <v>330</v>
      </c>
      <c r="G5794" s="2" t="s">
        <v>339</v>
      </c>
      <c r="H5794" s="2" t="s">
        <v>330</v>
      </c>
      <c r="I5794" s="2" t="s">
        <v>532</v>
      </c>
      <c r="J5794" s="2" t="s">
        <v>343</v>
      </c>
      <c r="K5794" s="2" t="s">
        <v>330</v>
      </c>
      <c r="L5794" s="2" t="s">
        <v>695</v>
      </c>
      <c r="M5794" s="2">
        <v>0</v>
      </c>
    </row>
    <row r="5795" spans="1:13">
      <c r="A5795" t="s">
        <v>94</v>
      </c>
      <c r="B5795">
        <v>31</v>
      </c>
      <c r="C5795" s="2" t="s">
        <v>255</v>
      </c>
      <c r="D5795" s="2" t="s">
        <v>330</v>
      </c>
      <c r="E5795" s="2" t="s">
        <v>335</v>
      </c>
      <c r="F5795" s="2" t="s">
        <v>330</v>
      </c>
      <c r="G5795" s="2" t="s">
        <v>339</v>
      </c>
      <c r="H5795" s="2" t="s">
        <v>330</v>
      </c>
      <c r="I5795" s="2" t="s">
        <v>532</v>
      </c>
      <c r="J5795" s="2" t="s">
        <v>343</v>
      </c>
      <c r="K5795" s="2" t="s">
        <v>330</v>
      </c>
      <c r="L5795" s="2" t="s">
        <v>357</v>
      </c>
      <c r="M5795" s="2" t="s">
        <v>775</v>
      </c>
    </row>
    <row r="5796" spans="1:13">
      <c r="A5796" t="s">
        <v>95</v>
      </c>
      <c r="B5796">
        <v>31</v>
      </c>
      <c r="C5796" s="2" t="s">
        <v>255</v>
      </c>
      <c r="D5796" s="2" t="s">
        <v>366</v>
      </c>
      <c r="E5796" s="2" t="s">
        <v>387</v>
      </c>
      <c r="F5796" s="2" t="s">
        <v>442</v>
      </c>
      <c r="G5796" s="2" t="s">
        <v>339</v>
      </c>
      <c r="H5796" s="2" t="s">
        <v>330</v>
      </c>
      <c r="I5796" s="2" t="s">
        <v>491</v>
      </c>
      <c r="J5796" s="2" t="s">
        <v>343</v>
      </c>
      <c r="K5796" s="2" t="s">
        <v>330</v>
      </c>
      <c r="L5796" s="2" t="s">
        <v>357</v>
      </c>
      <c r="M5796" s="2">
        <v>0</v>
      </c>
    </row>
    <row r="5797" spans="1:13">
      <c r="A5797" t="s">
        <v>96</v>
      </c>
      <c r="B5797">
        <v>31</v>
      </c>
      <c r="C5797" s="2" t="s">
        <v>256</v>
      </c>
      <c r="D5797" s="2" t="s">
        <v>366</v>
      </c>
      <c r="E5797" s="2" t="s">
        <v>339</v>
      </c>
      <c r="F5797" s="2" t="s">
        <v>443</v>
      </c>
      <c r="G5797" s="2" t="s">
        <v>387</v>
      </c>
      <c r="H5797" s="2" t="s">
        <v>588</v>
      </c>
      <c r="I5797" s="2" t="s">
        <v>425</v>
      </c>
      <c r="J5797" s="2" t="s">
        <v>343</v>
      </c>
      <c r="K5797" s="2" t="s">
        <v>625</v>
      </c>
      <c r="L5797" s="2" t="s">
        <v>568</v>
      </c>
      <c r="M5797" s="2">
        <v>0</v>
      </c>
    </row>
    <row r="5798" spans="1:13">
      <c r="A5798" t="s">
        <v>97</v>
      </c>
      <c r="B5798">
        <v>31</v>
      </c>
      <c r="C5798" s="2" t="s">
        <v>257</v>
      </c>
      <c r="D5798" s="2" t="s">
        <v>330</v>
      </c>
      <c r="E5798" s="2" t="s">
        <v>339</v>
      </c>
      <c r="F5798" s="2" t="s">
        <v>444</v>
      </c>
      <c r="G5798" s="2" t="s">
        <v>335</v>
      </c>
      <c r="H5798" s="2" t="s">
        <v>591</v>
      </c>
      <c r="I5798" s="2" t="s">
        <v>533</v>
      </c>
      <c r="J5798" s="2" t="s">
        <v>343</v>
      </c>
      <c r="K5798" s="2" t="s">
        <v>363</v>
      </c>
      <c r="L5798" s="2" t="s">
        <v>322</v>
      </c>
      <c r="M5798" s="2" t="s">
        <v>775</v>
      </c>
    </row>
    <row r="5799" spans="1:13">
      <c r="A5799" t="s">
        <v>98</v>
      </c>
      <c r="B5799">
        <v>31</v>
      </c>
      <c r="C5799" s="2" t="s">
        <v>258</v>
      </c>
      <c r="D5799" s="2" t="s">
        <v>366</v>
      </c>
      <c r="E5799" s="2" t="s">
        <v>373</v>
      </c>
      <c r="F5799" s="2" t="s">
        <v>429</v>
      </c>
      <c r="G5799" s="2" t="s">
        <v>335</v>
      </c>
      <c r="H5799" s="2" t="s">
        <v>330</v>
      </c>
      <c r="I5799" s="2" t="s">
        <v>459</v>
      </c>
      <c r="J5799" s="2" t="s">
        <v>343</v>
      </c>
      <c r="K5799" s="2" t="s">
        <v>330</v>
      </c>
      <c r="L5799" s="2" t="s">
        <v>689</v>
      </c>
      <c r="M5799" s="2" t="s">
        <v>781</v>
      </c>
    </row>
    <row r="5800" spans="1:13">
      <c r="A5800" t="s">
        <v>99</v>
      </c>
      <c r="B5800">
        <v>31</v>
      </c>
      <c r="C5800" s="2" t="s">
        <v>259</v>
      </c>
      <c r="D5800" s="2" t="s">
        <v>366</v>
      </c>
      <c r="E5800" s="2" t="s">
        <v>373</v>
      </c>
      <c r="F5800" s="2" t="s">
        <v>432</v>
      </c>
      <c r="G5800" s="2" t="s">
        <v>335</v>
      </c>
      <c r="H5800" s="2" t="s">
        <v>330</v>
      </c>
      <c r="I5800" s="2" t="s">
        <v>491</v>
      </c>
      <c r="J5800" s="2" t="s">
        <v>343</v>
      </c>
      <c r="K5800" s="2" t="s">
        <v>330</v>
      </c>
      <c r="L5800" s="2" t="s">
        <v>696</v>
      </c>
      <c r="M5800" s="2" t="s">
        <v>779</v>
      </c>
    </row>
    <row r="5801" spans="1:13">
      <c r="A5801" t="s">
        <v>100</v>
      </c>
      <c r="B5801">
        <v>31</v>
      </c>
      <c r="C5801" s="2" t="s">
        <v>260</v>
      </c>
      <c r="D5801" s="2" t="s">
        <v>330</v>
      </c>
      <c r="E5801" s="2" t="s">
        <v>372</v>
      </c>
      <c r="F5801" s="2" t="s">
        <v>445</v>
      </c>
      <c r="G5801" s="2" t="s">
        <v>335</v>
      </c>
      <c r="H5801" s="2" t="s">
        <v>330</v>
      </c>
      <c r="I5801" s="2" t="s">
        <v>466</v>
      </c>
      <c r="J5801" s="2" t="s">
        <v>343</v>
      </c>
      <c r="K5801" s="2" t="s">
        <v>330</v>
      </c>
      <c r="L5801" s="2" t="s">
        <v>562</v>
      </c>
      <c r="M5801" s="2" t="s">
        <v>782</v>
      </c>
    </row>
    <row r="5802" spans="1:13">
      <c r="A5802" t="s">
        <v>101</v>
      </c>
      <c r="B5802">
        <v>31</v>
      </c>
      <c r="C5802" s="2" t="s">
        <v>336</v>
      </c>
      <c r="D5802" s="2" t="s">
        <v>366</v>
      </c>
      <c r="E5802" s="2" t="s">
        <v>372</v>
      </c>
      <c r="F5802" s="2" t="s">
        <v>446</v>
      </c>
      <c r="G5802" s="2" t="s">
        <v>335</v>
      </c>
      <c r="H5802" s="2" t="s">
        <v>330</v>
      </c>
      <c r="I5802" s="2" t="s">
        <v>534</v>
      </c>
      <c r="J5802" s="2" t="s">
        <v>343</v>
      </c>
      <c r="K5802" s="2" t="s">
        <v>330</v>
      </c>
      <c r="L5802" s="2" t="s">
        <v>697</v>
      </c>
      <c r="M5802" s="2">
        <v>0</v>
      </c>
    </row>
    <row r="5803" spans="1:13">
      <c r="A5803" t="s">
        <v>102</v>
      </c>
      <c r="B5803">
        <v>31</v>
      </c>
      <c r="C5803" s="2" t="s">
        <v>261</v>
      </c>
      <c r="D5803" s="2" t="s">
        <v>366</v>
      </c>
      <c r="E5803" s="2" t="s">
        <v>374</v>
      </c>
      <c r="F5803" s="2" t="s">
        <v>445</v>
      </c>
      <c r="G5803" s="2" t="s">
        <v>335</v>
      </c>
      <c r="H5803" s="2" t="s">
        <v>330</v>
      </c>
      <c r="I5803" s="2" t="s">
        <v>491</v>
      </c>
      <c r="J5803" s="2" t="s">
        <v>343</v>
      </c>
      <c r="K5803" s="2" t="s">
        <v>330</v>
      </c>
      <c r="L5803" s="2" t="s">
        <v>698</v>
      </c>
      <c r="M5803" s="2" t="s">
        <v>795</v>
      </c>
    </row>
    <row r="5804" spans="1:13">
      <c r="A5804" t="s">
        <v>103</v>
      </c>
      <c r="B5804">
        <v>31</v>
      </c>
      <c r="C5804" s="2" t="s">
        <v>262</v>
      </c>
      <c r="D5804" s="2" t="s">
        <v>366</v>
      </c>
      <c r="E5804" s="2" t="s">
        <v>374</v>
      </c>
      <c r="F5804" s="2" t="s">
        <v>446</v>
      </c>
      <c r="G5804" s="2" t="s">
        <v>335</v>
      </c>
      <c r="H5804" s="2" t="s">
        <v>330</v>
      </c>
      <c r="I5804" s="2" t="s">
        <v>521</v>
      </c>
      <c r="J5804" s="2" t="s">
        <v>343</v>
      </c>
      <c r="K5804" s="2" t="s">
        <v>330</v>
      </c>
      <c r="L5804" s="2" t="s">
        <v>684</v>
      </c>
      <c r="M5804" s="2" t="s">
        <v>773</v>
      </c>
    </row>
    <row r="5805" spans="1:13">
      <c r="A5805" t="s">
        <v>104</v>
      </c>
      <c r="B5805">
        <v>31</v>
      </c>
      <c r="C5805" s="2" t="s">
        <v>263</v>
      </c>
      <c r="D5805" s="2" t="s">
        <v>366</v>
      </c>
      <c r="E5805" s="2" t="s">
        <v>374</v>
      </c>
      <c r="F5805" s="2" t="s">
        <v>395</v>
      </c>
      <c r="G5805" s="2" t="s">
        <v>335</v>
      </c>
      <c r="H5805" s="2" t="s">
        <v>330</v>
      </c>
      <c r="I5805" s="2" t="s">
        <v>520</v>
      </c>
      <c r="J5805" s="2" t="s">
        <v>343</v>
      </c>
      <c r="K5805" s="2" t="s">
        <v>330</v>
      </c>
      <c r="L5805" s="2" t="s">
        <v>699</v>
      </c>
      <c r="M5805" s="2" t="s">
        <v>772</v>
      </c>
    </row>
    <row r="5806" spans="1:13">
      <c r="A5806" t="s">
        <v>105</v>
      </c>
      <c r="B5806">
        <v>31</v>
      </c>
      <c r="C5806" s="2" t="s">
        <v>236</v>
      </c>
      <c r="D5806" s="2" t="s">
        <v>366</v>
      </c>
      <c r="E5806" s="2" t="s">
        <v>374</v>
      </c>
      <c r="F5806" s="2" t="s">
        <v>446</v>
      </c>
      <c r="G5806" s="2" t="s">
        <v>335</v>
      </c>
      <c r="H5806" s="2" t="s">
        <v>591</v>
      </c>
      <c r="I5806" s="2" t="s">
        <v>491</v>
      </c>
      <c r="J5806" s="2" t="s">
        <v>343</v>
      </c>
      <c r="K5806" s="2" t="s">
        <v>591</v>
      </c>
      <c r="L5806" s="2" t="s">
        <v>700</v>
      </c>
      <c r="M5806" s="2">
        <v>0</v>
      </c>
    </row>
    <row r="5807" spans="1:13">
      <c r="A5807" t="s">
        <v>106</v>
      </c>
      <c r="B5807">
        <v>31</v>
      </c>
      <c r="C5807" s="2" t="s">
        <v>264</v>
      </c>
      <c r="D5807" s="2" t="s">
        <v>366</v>
      </c>
      <c r="E5807" s="2" t="s">
        <v>374</v>
      </c>
      <c r="F5807" s="2" t="s">
        <v>422</v>
      </c>
      <c r="G5807" s="2" t="s">
        <v>335</v>
      </c>
      <c r="H5807" s="2" t="s">
        <v>591</v>
      </c>
      <c r="I5807" s="2" t="s">
        <v>535</v>
      </c>
      <c r="J5807" s="2" t="s">
        <v>343</v>
      </c>
      <c r="K5807" s="2" t="s">
        <v>591</v>
      </c>
      <c r="L5807" s="2" t="s">
        <v>701</v>
      </c>
      <c r="M5807" s="2" t="s">
        <v>777</v>
      </c>
    </row>
    <row r="5808" spans="1:13">
      <c r="A5808" t="s">
        <v>107</v>
      </c>
      <c r="B5808">
        <v>31</v>
      </c>
      <c r="C5808" s="2" t="s">
        <v>264</v>
      </c>
      <c r="D5808" s="2" t="s">
        <v>366</v>
      </c>
      <c r="E5808" s="2" t="s">
        <v>374</v>
      </c>
      <c r="F5808" s="2" t="s">
        <v>442</v>
      </c>
      <c r="G5808" s="2" t="s">
        <v>335</v>
      </c>
      <c r="H5808" s="2" t="s">
        <v>592</v>
      </c>
      <c r="I5808" s="2" t="s">
        <v>464</v>
      </c>
      <c r="J5808" s="2" t="s">
        <v>343</v>
      </c>
      <c r="K5808" s="2" t="s">
        <v>592</v>
      </c>
      <c r="L5808" s="2" t="s">
        <v>701</v>
      </c>
      <c r="M5808" s="2">
        <v>0</v>
      </c>
    </row>
    <row r="5809" spans="1:13">
      <c r="A5809" t="s">
        <v>108</v>
      </c>
      <c r="B5809">
        <v>31</v>
      </c>
      <c r="C5809" s="2" t="s">
        <v>265</v>
      </c>
      <c r="D5809" s="2" t="s">
        <v>366</v>
      </c>
      <c r="E5809" s="2" t="s">
        <v>374</v>
      </c>
      <c r="F5809" s="2" t="s">
        <v>432</v>
      </c>
      <c r="G5809" s="2" t="s">
        <v>335</v>
      </c>
      <c r="H5809" s="2" t="s">
        <v>330</v>
      </c>
      <c r="I5809" s="2" t="s">
        <v>432</v>
      </c>
      <c r="J5809" s="2" t="s">
        <v>343</v>
      </c>
      <c r="K5809" s="2" t="s">
        <v>330</v>
      </c>
      <c r="L5809" s="2" t="s">
        <v>702</v>
      </c>
      <c r="M5809" s="2" t="s">
        <v>772</v>
      </c>
    </row>
    <row r="5810" spans="1:13">
      <c r="A5810" t="s">
        <v>109</v>
      </c>
      <c r="B5810">
        <v>31</v>
      </c>
      <c r="C5810" s="2" t="s">
        <v>337</v>
      </c>
      <c r="D5810" s="2" t="s">
        <v>330</v>
      </c>
      <c r="E5810" s="2" t="s">
        <v>374</v>
      </c>
      <c r="F5810" s="2" t="s">
        <v>422</v>
      </c>
      <c r="G5810" s="2" t="s">
        <v>335</v>
      </c>
      <c r="H5810" s="2" t="s">
        <v>593</v>
      </c>
      <c r="I5810" s="2" t="s">
        <v>525</v>
      </c>
      <c r="J5810" s="2" t="s">
        <v>343</v>
      </c>
      <c r="K5810" s="2" t="s">
        <v>593</v>
      </c>
      <c r="L5810" s="2" t="s">
        <v>556</v>
      </c>
      <c r="M5810" s="2" t="s">
        <v>772</v>
      </c>
    </row>
    <row r="5811" spans="1:13">
      <c r="A5811" t="s">
        <v>110</v>
      </c>
      <c r="B5811">
        <v>31</v>
      </c>
      <c r="C5811" s="2" t="s">
        <v>338</v>
      </c>
      <c r="D5811" s="2" t="s">
        <v>366</v>
      </c>
      <c r="E5811" s="2" t="s">
        <v>374</v>
      </c>
      <c r="F5811" s="2" t="s">
        <v>446</v>
      </c>
      <c r="G5811" s="2" t="s">
        <v>335</v>
      </c>
      <c r="H5811" s="2" t="s">
        <v>366</v>
      </c>
      <c r="I5811" s="2" t="s">
        <v>491</v>
      </c>
      <c r="J5811" s="2" t="s">
        <v>343</v>
      </c>
      <c r="K5811" s="2" t="s">
        <v>366</v>
      </c>
      <c r="L5811" s="2" t="s">
        <v>703</v>
      </c>
      <c r="M5811" s="2" t="s">
        <v>774</v>
      </c>
    </row>
    <row r="5812" spans="1:13">
      <c r="A5812" t="s">
        <v>111</v>
      </c>
      <c r="B5812">
        <v>31</v>
      </c>
      <c r="C5812" s="2" t="s">
        <v>338</v>
      </c>
      <c r="D5812" s="2" t="s">
        <v>366</v>
      </c>
      <c r="E5812" s="2" t="s">
        <v>374</v>
      </c>
      <c r="F5812" s="2" t="s">
        <v>365</v>
      </c>
      <c r="G5812" s="2" t="s">
        <v>387</v>
      </c>
      <c r="H5812" s="2" t="s">
        <v>594</v>
      </c>
      <c r="I5812" s="2" t="s">
        <v>467</v>
      </c>
      <c r="J5812" s="2" t="s">
        <v>343</v>
      </c>
      <c r="K5812" s="2" t="s">
        <v>629</v>
      </c>
      <c r="L5812" s="2" t="s">
        <v>347</v>
      </c>
      <c r="M5812" s="2" t="s">
        <v>774</v>
      </c>
    </row>
    <row r="5813" spans="1:13">
      <c r="A5813" t="s">
        <v>112</v>
      </c>
      <c r="B5813">
        <v>31</v>
      </c>
      <c r="C5813" s="2" t="s">
        <v>266</v>
      </c>
      <c r="D5813" s="2" t="s">
        <v>330</v>
      </c>
      <c r="E5813" s="2" t="s">
        <v>374</v>
      </c>
      <c r="F5813" s="2" t="s">
        <v>432</v>
      </c>
      <c r="G5813" s="2" t="s">
        <v>387</v>
      </c>
      <c r="H5813" s="2" t="s">
        <v>591</v>
      </c>
      <c r="I5813" s="2" t="s">
        <v>536</v>
      </c>
      <c r="J5813" s="2" t="s">
        <v>343</v>
      </c>
      <c r="K5813" s="2" t="s">
        <v>591</v>
      </c>
      <c r="L5813" s="2" t="s">
        <v>704</v>
      </c>
      <c r="M5813" s="2">
        <v>0</v>
      </c>
    </row>
    <row r="5814" spans="1:13">
      <c r="A5814" t="s">
        <v>113</v>
      </c>
      <c r="B5814">
        <v>31</v>
      </c>
      <c r="C5814" s="2" t="s">
        <v>267</v>
      </c>
      <c r="D5814" s="2" t="s">
        <v>366</v>
      </c>
      <c r="E5814" s="2" t="s">
        <v>374</v>
      </c>
      <c r="F5814" s="2" t="s">
        <v>447</v>
      </c>
      <c r="G5814" s="2" t="s">
        <v>339</v>
      </c>
      <c r="H5814" s="2" t="s">
        <v>594</v>
      </c>
      <c r="I5814" s="2" t="s">
        <v>536</v>
      </c>
      <c r="J5814" s="2" t="s">
        <v>343</v>
      </c>
      <c r="K5814" s="2" t="s">
        <v>629</v>
      </c>
      <c r="L5814" s="2" t="s">
        <v>705</v>
      </c>
      <c r="M5814" s="2">
        <v>0</v>
      </c>
    </row>
    <row r="5815" spans="1:13">
      <c r="A5815" t="s">
        <v>114</v>
      </c>
      <c r="B5815">
        <v>31</v>
      </c>
      <c r="C5815" s="2" t="s">
        <v>268</v>
      </c>
      <c r="D5815" s="2" t="s">
        <v>366</v>
      </c>
      <c r="E5815" s="2" t="s">
        <v>374</v>
      </c>
      <c r="F5815" s="2" t="s">
        <v>433</v>
      </c>
      <c r="G5815" s="2" t="s">
        <v>339</v>
      </c>
      <c r="H5815" s="2" t="s">
        <v>595</v>
      </c>
      <c r="I5815" s="2" t="s">
        <v>459</v>
      </c>
      <c r="J5815" s="2" t="s">
        <v>343</v>
      </c>
      <c r="K5815" s="2" t="s">
        <v>595</v>
      </c>
      <c r="L5815" s="2" t="s">
        <v>706</v>
      </c>
      <c r="M5815" s="2">
        <v>0</v>
      </c>
    </row>
    <row r="5816" spans="1:13">
      <c r="A5816" t="s">
        <v>115</v>
      </c>
      <c r="B5816">
        <v>31</v>
      </c>
      <c r="C5816" s="2" t="s">
        <v>269</v>
      </c>
      <c r="D5816" s="2" t="s">
        <v>330</v>
      </c>
      <c r="E5816" s="2" t="s">
        <v>374</v>
      </c>
      <c r="F5816" s="2" t="s">
        <v>447</v>
      </c>
      <c r="G5816" s="2" t="s">
        <v>373</v>
      </c>
      <c r="H5816" s="2" t="s">
        <v>596</v>
      </c>
      <c r="I5816" s="2" t="s">
        <v>537</v>
      </c>
      <c r="J5816" s="2" t="s">
        <v>343</v>
      </c>
      <c r="K5816" s="2" t="s">
        <v>630</v>
      </c>
      <c r="L5816" s="2" t="s">
        <v>703</v>
      </c>
      <c r="M5816" s="2">
        <v>0</v>
      </c>
    </row>
    <row r="5817" spans="1:13">
      <c r="A5817" t="s">
        <v>116</v>
      </c>
      <c r="B5817">
        <v>31</v>
      </c>
      <c r="C5817" s="2" t="s">
        <v>270</v>
      </c>
      <c r="D5817" s="2" t="s">
        <v>330</v>
      </c>
      <c r="E5817" s="2" t="s">
        <v>373</v>
      </c>
      <c r="F5817" s="2" t="s">
        <v>445</v>
      </c>
      <c r="G5817" s="2" t="s">
        <v>373</v>
      </c>
      <c r="H5817" s="2" t="s">
        <v>330</v>
      </c>
      <c r="I5817" s="2" t="s">
        <v>330</v>
      </c>
      <c r="J5817" s="2" t="s">
        <v>343</v>
      </c>
      <c r="K5817" s="2" t="s">
        <v>330</v>
      </c>
      <c r="L5817" s="2" t="s">
        <v>707</v>
      </c>
      <c r="M5817" s="2">
        <v>0</v>
      </c>
    </row>
    <row r="5818" spans="1:13">
      <c r="A5818" t="s">
        <v>117</v>
      </c>
      <c r="B5818">
        <v>31</v>
      </c>
      <c r="C5818" s="2" t="s">
        <v>271</v>
      </c>
      <c r="D5818" s="2" t="s">
        <v>330</v>
      </c>
      <c r="E5818" s="2" t="s">
        <v>339</v>
      </c>
      <c r="F5818" s="2" t="s">
        <v>448</v>
      </c>
      <c r="G5818" s="2" t="s">
        <v>373</v>
      </c>
      <c r="H5818" s="2" t="s">
        <v>591</v>
      </c>
      <c r="I5818" s="2" t="s">
        <v>538</v>
      </c>
      <c r="J5818" s="2" t="s">
        <v>343</v>
      </c>
      <c r="K5818" s="2" t="s">
        <v>591</v>
      </c>
      <c r="L5818" s="2" t="s">
        <v>708</v>
      </c>
      <c r="M5818" s="2">
        <v>0</v>
      </c>
    </row>
    <row r="5819" spans="1:13">
      <c r="A5819" t="s">
        <v>118</v>
      </c>
      <c r="B5819">
        <v>31</v>
      </c>
      <c r="C5819" s="2" t="s">
        <v>272</v>
      </c>
      <c r="D5819" s="2" t="s">
        <v>330</v>
      </c>
      <c r="E5819" s="2" t="s">
        <v>339</v>
      </c>
      <c r="F5819" s="2" t="s">
        <v>449</v>
      </c>
      <c r="G5819" s="2" t="s">
        <v>372</v>
      </c>
      <c r="H5819" s="2" t="s">
        <v>330</v>
      </c>
      <c r="I5819" s="2" t="s">
        <v>539</v>
      </c>
      <c r="J5819" s="2" t="s">
        <v>343</v>
      </c>
      <c r="K5819" s="2" t="s">
        <v>365</v>
      </c>
      <c r="L5819" s="2" t="s">
        <v>709</v>
      </c>
      <c r="M5819" s="2">
        <v>0</v>
      </c>
    </row>
    <row r="5820" spans="1:13">
      <c r="A5820" t="s">
        <v>119</v>
      </c>
      <c r="B5820">
        <v>31</v>
      </c>
      <c r="C5820" s="2" t="s">
        <v>330</v>
      </c>
      <c r="D5820" s="2" t="s">
        <v>330</v>
      </c>
      <c r="E5820" s="2" t="s">
        <v>387</v>
      </c>
      <c r="F5820" s="2" t="s">
        <v>450</v>
      </c>
      <c r="G5820" s="2" t="s">
        <v>372</v>
      </c>
      <c r="H5820" s="2" t="s">
        <v>591</v>
      </c>
      <c r="I5820" s="2" t="s">
        <v>540</v>
      </c>
      <c r="J5820" s="2" t="s">
        <v>343</v>
      </c>
      <c r="K5820" s="2" t="s">
        <v>591</v>
      </c>
      <c r="L5820" s="2" t="s">
        <v>709</v>
      </c>
      <c r="M5820" s="2">
        <v>0</v>
      </c>
    </row>
    <row r="5821" spans="1:13">
      <c r="A5821" t="s">
        <v>120</v>
      </c>
      <c r="B5821">
        <v>31</v>
      </c>
      <c r="C5821" s="2" t="s">
        <v>273</v>
      </c>
      <c r="D5821" s="2" t="s">
        <v>330</v>
      </c>
      <c r="E5821" s="2" t="s">
        <v>379</v>
      </c>
      <c r="F5821" s="2" t="s">
        <v>391</v>
      </c>
      <c r="G5821" s="2" t="s">
        <v>374</v>
      </c>
      <c r="H5821" s="2" t="s">
        <v>590</v>
      </c>
      <c r="I5821" s="2" t="s">
        <v>524</v>
      </c>
      <c r="J5821" s="2" t="s">
        <v>343</v>
      </c>
      <c r="K5821" s="2" t="s">
        <v>608</v>
      </c>
      <c r="L5821" s="2" t="s">
        <v>686</v>
      </c>
      <c r="M5821" s="2">
        <v>0</v>
      </c>
    </row>
    <row r="5822" spans="1:13">
      <c r="A5822" t="s">
        <v>121</v>
      </c>
      <c r="B5822">
        <v>31</v>
      </c>
      <c r="C5822" s="2" t="s">
        <v>339</v>
      </c>
      <c r="D5822" s="2" t="s">
        <v>330</v>
      </c>
      <c r="E5822" s="2" t="s">
        <v>379</v>
      </c>
      <c r="F5822" s="2" t="s">
        <v>449</v>
      </c>
      <c r="G5822" s="2" t="s">
        <v>371</v>
      </c>
      <c r="H5822" s="2" t="s">
        <v>330</v>
      </c>
      <c r="I5822" s="2" t="s">
        <v>539</v>
      </c>
      <c r="J5822" s="2" t="s">
        <v>343</v>
      </c>
      <c r="K5822" s="2" t="s">
        <v>365</v>
      </c>
      <c r="L5822" s="2" t="s">
        <v>710</v>
      </c>
      <c r="M5822" s="2" t="s">
        <v>797</v>
      </c>
    </row>
    <row r="5823" spans="1:13">
      <c r="A5823" t="s">
        <v>122</v>
      </c>
      <c r="B5823">
        <v>31</v>
      </c>
      <c r="C5823" s="2" t="s">
        <v>274</v>
      </c>
      <c r="D5823" s="2" t="s">
        <v>330</v>
      </c>
      <c r="E5823" s="2" t="s">
        <v>384</v>
      </c>
      <c r="F5823" s="2" t="s">
        <v>434</v>
      </c>
      <c r="G5823" s="2" t="s">
        <v>375</v>
      </c>
      <c r="H5823" s="2" t="s">
        <v>588</v>
      </c>
      <c r="I5823" s="2" t="s">
        <v>459</v>
      </c>
      <c r="J5823" s="2" t="s">
        <v>343</v>
      </c>
      <c r="K5823" s="2" t="s">
        <v>631</v>
      </c>
      <c r="L5823" s="2" t="s">
        <v>555</v>
      </c>
      <c r="M5823" s="2">
        <v>0</v>
      </c>
    </row>
    <row r="5824" spans="1:13">
      <c r="A5824" t="s">
        <v>123</v>
      </c>
      <c r="B5824">
        <v>31</v>
      </c>
      <c r="C5824" s="2" t="s">
        <v>268</v>
      </c>
      <c r="D5824" s="2" t="s">
        <v>330</v>
      </c>
      <c r="E5824" s="2" t="s">
        <v>336</v>
      </c>
      <c r="F5824" s="2" t="s">
        <v>451</v>
      </c>
      <c r="G5824" s="2" t="s">
        <v>375</v>
      </c>
      <c r="H5824" s="2" t="s">
        <v>591</v>
      </c>
      <c r="I5824" s="2" t="s">
        <v>453</v>
      </c>
      <c r="J5824" s="2" t="s">
        <v>343</v>
      </c>
      <c r="K5824" s="2" t="s">
        <v>591</v>
      </c>
      <c r="L5824" s="2" t="s">
        <v>711</v>
      </c>
      <c r="M5824" s="2">
        <v>0</v>
      </c>
    </row>
    <row r="5825" spans="1:13">
      <c r="A5825" t="s">
        <v>124</v>
      </c>
      <c r="B5825">
        <v>31</v>
      </c>
      <c r="C5825" s="2" t="s">
        <v>275</v>
      </c>
      <c r="D5825" s="2" t="s">
        <v>330</v>
      </c>
      <c r="E5825" s="2" t="s">
        <v>336</v>
      </c>
      <c r="F5825" s="2" t="s">
        <v>452</v>
      </c>
      <c r="G5825" s="2" t="s">
        <v>375</v>
      </c>
      <c r="H5825" s="2" t="s">
        <v>591</v>
      </c>
      <c r="I5825" s="2" t="s">
        <v>531</v>
      </c>
      <c r="J5825" s="2" t="s">
        <v>343</v>
      </c>
      <c r="K5825" s="2" t="s">
        <v>591</v>
      </c>
      <c r="L5825" s="2" t="s">
        <v>686</v>
      </c>
      <c r="M5825" s="2" t="s">
        <v>797</v>
      </c>
    </row>
    <row r="5826" spans="1:13">
      <c r="A5826" t="s">
        <v>125</v>
      </c>
      <c r="B5826">
        <v>31</v>
      </c>
      <c r="C5826" s="2" t="s">
        <v>276</v>
      </c>
      <c r="D5826" s="2" t="s">
        <v>330</v>
      </c>
      <c r="E5826" s="2" t="s">
        <v>336</v>
      </c>
      <c r="F5826" s="2" t="s">
        <v>451</v>
      </c>
      <c r="G5826" s="2" t="s">
        <v>345</v>
      </c>
      <c r="H5826" s="2" t="s">
        <v>330</v>
      </c>
      <c r="I5826" s="2" t="s">
        <v>541</v>
      </c>
      <c r="J5826" s="2" t="s">
        <v>343</v>
      </c>
      <c r="K5826" s="2" t="s">
        <v>365</v>
      </c>
      <c r="L5826" s="2" t="s">
        <v>712</v>
      </c>
      <c r="M5826" s="2" t="s">
        <v>775</v>
      </c>
    </row>
    <row r="5827" spans="1:13">
      <c r="A5827" t="s">
        <v>126</v>
      </c>
      <c r="B5827">
        <v>31</v>
      </c>
      <c r="C5827" s="2" t="s">
        <v>277</v>
      </c>
      <c r="D5827" s="2" t="s">
        <v>366</v>
      </c>
      <c r="E5827" s="2" t="s">
        <v>336</v>
      </c>
      <c r="F5827" s="2" t="s">
        <v>442</v>
      </c>
      <c r="G5827" s="2" t="s">
        <v>345</v>
      </c>
      <c r="H5827" s="2" t="s">
        <v>593</v>
      </c>
      <c r="I5827" s="2" t="s">
        <v>519</v>
      </c>
      <c r="J5827" s="2" t="s">
        <v>343</v>
      </c>
      <c r="K5827" s="2" t="s">
        <v>593</v>
      </c>
      <c r="L5827" s="2" t="s">
        <v>713</v>
      </c>
      <c r="M5827" s="2">
        <v>0</v>
      </c>
    </row>
    <row r="5828" spans="1:13">
      <c r="A5828" t="s">
        <v>127</v>
      </c>
      <c r="B5828">
        <v>31</v>
      </c>
      <c r="C5828" s="2" t="s">
        <v>278</v>
      </c>
      <c r="D5828" s="2" t="s">
        <v>366</v>
      </c>
      <c r="E5828" s="2" t="s">
        <v>336</v>
      </c>
      <c r="F5828" s="2" t="s">
        <v>453</v>
      </c>
      <c r="G5828" s="2" t="s">
        <v>345</v>
      </c>
      <c r="H5828" s="2" t="s">
        <v>366</v>
      </c>
      <c r="I5828" s="2" t="s">
        <v>446</v>
      </c>
      <c r="J5828" s="2" t="s">
        <v>343</v>
      </c>
      <c r="K5828" s="2" t="s">
        <v>366</v>
      </c>
      <c r="L5828" s="2" t="s">
        <v>341</v>
      </c>
      <c r="M5828" s="2">
        <v>0</v>
      </c>
    </row>
    <row r="5829" spans="1:13">
      <c r="A5829" t="s">
        <v>128</v>
      </c>
      <c r="B5829">
        <v>31</v>
      </c>
      <c r="C5829" s="2" t="s">
        <v>279</v>
      </c>
      <c r="D5829" s="2" t="s">
        <v>330</v>
      </c>
      <c r="E5829" s="2" t="s">
        <v>336</v>
      </c>
      <c r="F5829" s="2" t="s">
        <v>436</v>
      </c>
      <c r="G5829" s="2" t="s">
        <v>345</v>
      </c>
      <c r="H5829" s="2" t="s">
        <v>366</v>
      </c>
      <c r="I5829" s="2" t="s">
        <v>521</v>
      </c>
      <c r="J5829" s="2" t="s">
        <v>343</v>
      </c>
      <c r="K5829" s="2" t="s">
        <v>366</v>
      </c>
      <c r="L5829" s="2" t="s">
        <v>714</v>
      </c>
      <c r="M5829" s="2">
        <v>0</v>
      </c>
    </row>
    <row r="5830" spans="1:13">
      <c r="A5830" t="s">
        <v>129</v>
      </c>
      <c r="B5830">
        <v>31</v>
      </c>
      <c r="C5830" s="2" t="s">
        <v>280</v>
      </c>
      <c r="D5830" s="2" t="s">
        <v>364</v>
      </c>
      <c r="E5830" s="2" t="s">
        <v>382</v>
      </c>
      <c r="F5830" s="2" t="s">
        <v>454</v>
      </c>
      <c r="G5830" s="2" t="s">
        <v>345</v>
      </c>
      <c r="H5830" s="2" t="s">
        <v>330</v>
      </c>
      <c r="I5830" s="2" t="s">
        <v>433</v>
      </c>
      <c r="J5830" s="2" t="s">
        <v>343</v>
      </c>
      <c r="K5830" s="2" t="s">
        <v>330</v>
      </c>
      <c r="L5830" s="2" t="s">
        <v>715</v>
      </c>
      <c r="M5830" s="2" t="s">
        <v>798</v>
      </c>
    </row>
    <row r="5831" spans="1:13">
      <c r="A5831" t="s">
        <v>130</v>
      </c>
      <c r="B5831">
        <v>31</v>
      </c>
      <c r="C5831" s="2" t="s">
        <v>281</v>
      </c>
      <c r="D5831" s="2" t="s">
        <v>230</v>
      </c>
      <c r="E5831" s="2" t="s">
        <v>382</v>
      </c>
      <c r="F5831" s="2" t="s">
        <v>405</v>
      </c>
      <c r="G5831" s="2" t="s">
        <v>375</v>
      </c>
      <c r="H5831" s="2" t="s">
        <v>330</v>
      </c>
      <c r="I5831" s="2" t="s">
        <v>457</v>
      </c>
      <c r="J5831" s="2" t="s">
        <v>343</v>
      </c>
      <c r="K5831" s="2" t="s">
        <v>364</v>
      </c>
      <c r="L5831" s="2" t="s">
        <v>616</v>
      </c>
      <c r="M5831" s="2" t="s">
        <v>776</v>
      </c>
    </row>
    <row r="5832" spans="1:13">
      <c r="A5832" t="s">
        <v>131</v>
      </c>
      <c r="B5832">
        <v>31</v>
      </c>
      <c r="C5832" s="2" t="s">
        <v>282</v>
      </c>
      <c r="D5832" s="2" t="s">
        <v>370</v>
      </c>
      <c r="E5832" s="2" t="s">
        <v>365</v>
      </c>
      <c r="F5832" s="2" t="s">
        <v>435</v>
      </c>
      <c r="G5832" s="2" t="s">
        <v>372</v>
      </c>
      <c r="H5832" s="2" t="s">
        <v>366</v>
      </c>
      <c r="I5832" s="2" t="s">
        <v>522</v>
      </c>
      <c r="J5832" s="2" t="s">
        <v>343</v>
      </c>
      <c r="K5832" s="2" t="s">
        <v>370</v>
      </c>
      <c r="L5832" s="2" t="s">
        <v>716</v>
      </c>
      <c r="M5832" s="2">
        <v>0</v>
      </c>
    </row>
    <row r="5833" spans="1:13">
      <c r="A5833" t="s">
        <v>132</v>
      </c>
      <c r="B5833">
        <v>31</v>
      </c>
      <c r="C5833" s="2" t="s">
        <v>283</v>
      </c>
      <c r="D5833" s="2" t="s">
        <v>370</v>
      </c>
      <c r="E5833" s="2" t="s">
        <v>365</v>
      </c>
      <c r="F5833" s="2" t="s">
        <v>455</v>
      </c>
      <c r="G5833" s="2" t="s">
        <v>387</v>
      </c>
      <c r="H5833" s="2" t="s">
        <v>366</v>
      </c>
      <c r="I5833" s="2" t="s">
        <v>230</v>
      </c>
      <c r="J5833" s="2" t="s">
        <v>343</v>
      </c>
      <c r="K5833" s="2" t="s">
        <v>370</v>
      </c>
      <c r="L5833" s="2" t="s">
        <v>717</v>
      </c>
      <c r="M5833" s="2">
        <v>0</v>
      </c>
    </row>
    <row r="5834" spans="1:13">
      <c r="A5834" t="s">
        <v>133</v>
      </c>
      <c r="B5834">
        <v>31</v>
      </c>
      <c r="C5834" s="2" t="s">
        <v>284</v>
      </c>
      <c r="D5834" s="2" t="s">
        <v>364</v>
      </c>
      <c r="E5834" s="2" t="s">
        <v>365</v>
      </c>
      <c r="F5834" s="2" t="s">
        <v>444</v>
      </c>
      <c r="G5834" s="2" t="s">
        <v>335</v>
      </c>
      <c r="H5834" s="2" t="s">
        <v>330</v>
      </c>
      <c r="I5834" s="2" t="s">
        <v>542</v>
      </c>
      <c r="J5834" s="2" t="s">
        <v>343</v>
      </c>
      <c r="K5834" s="2" t="s">
        <v>364</v>
      </c>
      <c r="L5834" s="2" t="s">
        <v>718</v>
      </c>
      <c r="M5834" s="2" t="s">
        <v>796</v>
      </c>
    </row>
    <row r="5835" spans="1:13">
      <c r="A5835" t="s">
        <v>134</v>
      </c>
      <c r="B5835">
        <v>31</v>
      </c>
      <c r="C5835" s="2" t="s">
        <v>285</v>
      </c>
      <c r="D5835" s="2" t="s">
        <v>364</v>
      </c>
      <c r="E5835" s="2" t="s">
        <v>365</v>
      </c>
      <c r="F5835" s="2" t="s">
        <v>456</v>
      </c>
      <c r="G5835" s="2" t="s">
        <v>377</v>
      </c>
      <c r="H5835" s="2" t="s">
        <v>366</v>
      </c>
      <c r="I5835" s="2" t="s">
        <v>543</v>
      </c>
      <c r="J5835" s="2" t="s">
        <v>343</v>
      </c>
      <c r="K5835" s="2" t="s">
        <v>368</v>
      </c>
      <c r="L5835" s="2" t="s">
        <v>245</v>
      </c>
      <c r="M5835" s="2" t="s">
        <v>796</v>
      </c>
    </row>
    <row r="5836" spans="1:13">
      <c r="A5836" t="s">
        <v>135</v>
      </c>
      <c r="B5836">
        <v>31</v>
      </c>
      <c r="C5836" s="2" t="s">
        <v>340</v>
      </c>
      <c r="D5836" s="2" t="s">
        <v>369</v>
      </c>
      <c r="E5836" s="2" t="s">
        <v>365</v>
      </c>
      <c r="F5836" s="2" t="s">
        <v>457</v>
      </c>
      <c r="G5836" s="2" t="s">
        <v>377</v>
      </c>
      <c r="H5836" s="2" t="s">
        <v>330</v>
      </c>
      <c r="I5836" s="2" t="s">
        <v>519</v>
      </c>
      <c r="J5836" s="2" t="s">
        <v>343</v>
      </c>
      <c r="K5836" s="2" t="s">
        <v>330</v>
      </c>
      <c r="L5836" s="2" t="s">
        <v>719</v>
      </c>
      <c r="M5836" s="2" t="s">
        <v>796</v>
      </c>
    </row>
    <row r="5837" spans="1:13">
      <c r="A5837" t="s">
        <v>136</v>
      </c>
      <c r="B5837">
        <v>31</v>
      </c>
      <c r="C5837" s="2" t="s">
        <v>341</v>
      </c>
      <c r="D5837" s="2" t="s">
        <v>364</v>
      </c>
      <c r="E5837" s="2" t="s">
        <v>365</v>
      </c>
      <c r="F5837" s="2" t="s">
        <v>458</v>
      </c>
      <c r="G5837" s="2" t="s">
        <v>377</v>
      </c>
      <c r="H5837" s="2" t="s">
        <v>330</v>
      </c>
      <c r="I5837" s="2" t="s">
        <v>544</v>
      </c>
      <c r="J5837" s="2" t="s">
        <v>343</v>
      </c>
      <c r="K5837" s="2" t="s">
        <v>330</v>
      </c>
      <c r="L5837" s="2" t="s">
        <v>720</v>
      </c>
      <c r="M5837" s="2">
        <v>0</v>
      </c>
    </row>
    <row r="5838" spans="1:13">
      <c r="A5838" t="s">
        <v>137</v>
      </c>
      <c r="B5838">
        <v>31</v>
      </c>
      <c r="C5838" s="2" t="s">
        <v>342</v>
      </c>
      <c r="D5838" s="2" t="s">
        <v>368</v>
      </c>
      <c r="E5838" s="2" t="s">
        <v>365</v>
      </c>
      <c r="F5838" s="2" t="s">
        <v>459</v>
      </c>
      <c r="G5838" s="2" t="s">
        <v>378</v>
      </c>
      <c r="H5838" s="2" t="s">
        <v>366</v>
      </c>
      <c r="I5838" s="2" t="s">
        <v>420</v>
      </c>
      <c r="J5838" s="2" t="s">
        <v>343</v>
      </c>
      <c r="K5838" s="2" t="s">
        <v>368</v>
      </c>
      <c r="L5838" s="2" t="s">
        <v>721</v>
      </c>
      <c r="M5838" s="2">
        <v>0</v>
      </c>
    </row>
    <row r="5839" spans="1:13">
      <c r="A5839" t="s">
        <v>138</v>
      </c>
      <c r="B5839">
        <v>31</v>
      </c>
      <c r="C5839" s="2" t="s">
        <v>343</v>
      </c>
      <c r="D5839" s="2" t="s">
        <v>330</v>
      </c>
      <c r="E5839" s="2" t="s">
        <v>365</v>
      </c>
      <c r="F5839" s="2" t="s">
        <v>424</v>
      </c>
      <c r="G5839" s="2" t="s">
        <v>378</v>
      </c>
      <c r="H5839" s="2" t="s">
        <v>330</v>
      </c>
      <c r="I5839" s="2" t="s">
        <v>545</v>
      </c>
      <c r="J5839" s="2" t="s">
        <v>343</v>
      </c>
      <c r="K5839" s="2" t="s">
        <v>330</v>
      </c>
      <c r="L5839" s="2" t="s">
        <v>722</v>
      </c>
      <c r="M5839" s="2" t="s">
        <v>777</v>
      </c>
    </row>
    <row r="5840" spans="1:13">
      <c r="A5840" t="s">
        <v>139</v>
      </c>
      <c r="B5840">
        <v>31</v>
      </c>
      <c r="C5840" s="2" t="s">
        <v>344</v>
      </c>
      <c r="D5840" s="2" t="s">
        <v>330</v>
      </c>
      <c r="E5840" s="2" t="s">
        <v>365</v>
      </c>
      <c r="F5840" s="2" t="s">
        <v>460</v>
      </c>
      <c r="G5840" s="2" t="s">
        <v>378</v>
      </c>
      <c r="H5840" s="2" t="s">
        <v>330</v>
      </c>
      <c r="I5840" s="2" t="s">
        <v>546</v>
      </c>
      <c r="J5840" s="2" t="s">
        <v>343</v>
      </c>
      <c r="K5840" s="2" t="s">
        <v>330</v>
      </c>
      <c r="L5840" s="2" t="s">
        <v>230</v>
      </c>
      <c r="M5840" s="2" t="s">
        <v>784</v>
      </c>
    </row>
    <row r="5841" spans="1:13">
      <c r="A5841" t="s">
        <v>140</v>
      </c>
      <c r="B5841">
        <v>31</v>
      </c>
      <c r="C5841" s="2" t="s">
        <v>286</v>
      </c>
      <c r="D5841" s="2" t="s">
        <v>330</v>
      </c>
      <c r="E5841" s="2" t="s">
        <v>365</v>
      </c>
      <c r="F5841" s="2" t="s">
        <v>439</v>
      </c>
      <c r="G5841" s="2" t="s">
        <v>378</v>
      </c>
      <c r="H5841" s="2" t="s">
        <v>330</v>
      </c>
      <c r="I5841" s="2" t="s">
        <v>544</v>
      </c>
      <c r="J5841" s="2" t="s">
        <v>343</v>
      </c>
      <c r="K5841" s="2" t="s">
        <v>330</v>
      </c>
      <c r="L5841" s="2" t="s">
        <v>723</v>
      </c>
      <c r="M5841" s="2" t="s">
        <v>788</v>
      </c>
    </row>
    <row r="5842" spans="1:13">
      <c r="A5842" t="s">
        <v>141</v>
      </c>
      <c r="B5842">
        <v>31</v>
      </c>
      <c r="C5842" s="2" t="s">
        <v>287</v>
      </c>
      <c r="D5842" s="2" t="s">
        <v>330</v>
      </c>
      <c r="E5842" s="2" t="s">
        <v>365</v>
      </c>
      <c r="F5842" s="2" t="s">
        <v>424</v>
      </c>
      <c r="G5842" s="2" t="s">
        <v>378</v>
      </c>
      <c r="H5842" s="2" t="s">
        <v>330</v>
      </c>
      <c r="I5842" s="2" t="s">
        <v>469</v>
      </c>
      <c r="J5842" s="2" t="s">
        <v>343</v>
      </c>
      <c r="K5842" s="2" t="s">
        <v>330</v>
      </c>
      <c r="L5842" s="2" t="s">
        <v>607</v>
      </c>
      <c r="M5842" s="2" t="s">
        <v>777</v>
      </c>
    </row>
    <row r="5843" spans="1:13">
      <c r="A5843" t="s">
        <v>142</v>
      </c>
      <c r="B5843">
        <v>31</v>
      </c>
      <c r="C5843" s="2" t="s">
        <v>288</v>
      </c>
      <c r="D5843" s="2" t="s">
        <v>330</v>
      </c>
      <c r="E5843" s="2" t="s">
        <v>365</v>
      </c>
      <c r="F5843" s="2" t="s">
        <v>420</v>
      </c>
      <c r="G5843" s="2" t="s">
        <v>378</v>
      </c>
      <c r="H5843" s="2" t="s">
        <v>330</v>
      </c>
      <c r="I5843" s="2" t="s">
        <v>472</v>
      </c>
      <c r="J5843" s="2" t="s">
        <v>343</v>
      </c>
      <c r="K5843" s="2" t="s">
        <v>330</v>
      </c>
      <c r="L5843" s="2" t="s">
        <v>724</v>
      </c>
      <c r="M5843" s="2">
        <v>0</v>
      </c>
    </row>
    <row r="5844" spans="1:13">
      <c r="A5844" t="s">
        <v>143</v>
      </c>
      <c r="B5844">
        <v>31</v>
      </c>
      <c r="C5844" s="2" t="s">
        <v>289</v>
      </c>
      <c r="D5844" s="2" t="s">
        <v>330</v>
      </c>
      <c r="E5844" s="2" t="s">
        <v>365</v>
      </c>
      <c r="F5844" s="2" t="s">
        <v>428</v>
      </c>
      <c r="G5844" s="2" t="s">
        <v>378</v>
      </c>
      <c r="H5844" s="2" t="s">
        <v>330</v>
      </c>
      <c r="I5844" s="2" t="s">
        <v>462</v>
      </c>
      <c r="J5844" s="2" t="s">
        <v>343</v>
      </c>
      <c r="K5844" s="2" t="s">
        <v>330</v>
      </c>
      <c r="L5844" s="2" t="s">
        <v>673</v>
      </c>
      <c r="M5844" s="2" t="s">
        <v>788</v>
      </c>
    </row>
    <row r="5845" spans="1:13">
      <c r="A5845" t="s">
        <v>144</v>
      </c>
      <c r="B5845">
        <v>31</v>
      </c>
      <c r="C5845" s="2" t="s">
        <v>345</v>
      </c>
      <c r="D5845" s="2" t="s">
        <v>330</v>
      </c>
      <c r="E5845" s="2" t="s">
        <v>365</v>
      </c>
      <c r="F5845" s="2" t="s">
        <v>461</v>
      </c>
      <c r="G5845" s="2" t="s">
        <v>378</v>
      </c>
      <c r="H5845" s="2" t="s">
        <v>330</v>
      </c>
      <c r="I5845" s="2" t="s">
        <v>455</v>
      </c>
      <c r="J5845" s="2" t="s">
        <v>343</v>
      </c>
      <c r="K5845" s="2" t="s">
        <v>330</v>
      </c>
      <c r="L5845" s="2" t="s">
        <v>330</v>
      </c>
      <c r="M5845" s="2" t="s">
        <v>786</v>
      </c>
    </row>
    <row r="5846" spans="1:13">
      <c r="A5846" t="s">
        <v>145</v>
      </c>
      <c r="B5846">
        <v>31</v>
      </c>
      <c r="C5846" s="2" t="s">
        <v>346</v>
      </c>
      <c r="D5846" s="2" t="s">
        <v>330</v>
      </c>
      <c r="E5846" s="2" t="s">
        <v>365</v>
      </c>
      <c r="F5846" s="2" t="s">
        <v>462</v>
      </c>
      <c r="G5846" s="2" t="s">
        <v>378</v>
      </c>
      <c r="H5846" s="2" t="s">
        <v>330</v>
      </c>
      <c r="I5846" s="2" t="s">
        <v>520</v>
      </c>
      <c r="J5846" s="2" t="s">
        <v>343</v>
      </c>
      <c r="K5846" s="2" t="s">
        <v>330</v>
      </c>
      <c r="L5846" s="2" t="s">
        <v>359</v>
      </c>
      <c r="M5846" s="2">
        <v>0</v>
      </c>
    </row>
    <row r="5847" spans="1:13">
      <c r="A5847" t="s">
        <v>146</v>
      </c>
      <c r="B5847">
        <v>31</v>
      </c>
      <c r="C5847" s="2" t="s">
        <v>347</v>
      </c>
      <c r="D5847" s="2" t="s">
        <v>330</v>
      </c>
      <c r="E5847" s="2" t="s">
        <v>365</v>
      </c>
      <c r="F5847" s="2" t="s">
        <v>463</v>
      </c>
      <c r="G5847" s="2" t="s">
        <v>378</v>
      </c>
      <c r="H5847" s="2" t="s">
        <v>330</v>
      </c>
      <c r="I5847" s="2" t="s">
        <v>519</v>
      </c>
      <c r="J5847" s="2" t="s">
        <v>343</v>
      </c>
      <c r="K5847" s="2" t="s">
        <v>330</v>
      </c>
      <c r="L5847" s="2" t="s">
        <v>725</v>
      </c>
      <c r="M5847" s="2">
        <v>0</v>
      </c>
    </row>
    <row r="5848" spans="1:13">
      <c r="A5848" t="s">
        <v>147</v>
      </c>
      <c r="B5848">
        <v>31</v>
      </c>
      <c r="C5848" s="2" t="s">
        <v>348</v>
      </c>
      <c r="D5848" s="2" t="s">
        <v>330</v>
      </c>
      <c r="E5848" s="2" t="s">
        <v>365</v>
      </c>
      <c r="F5848" s="2" t="s">
        <v>462</v>
      </c>
      <c r="G5848" s="2" t="s">
        <v>378</v>
      </c>
      <c r="H5848" s="2" t="s">
        <v>330</v>
      </c>
      <c r="I5848" s="2" t="s">
        <v>477</v>
      </c>
      <c r="J5848" s="2" t="s">
        <v>343</v>
      </c>
      <c r="K5848" s="2" t="s">
        <v>330</v>
      </c>
      <c r="L5848" s="2" t="s">
        <v>653</v>
      </c>
      <c r="M5848" s="2">
        <v>0</v>
      </c>
    </row>
    <row r="5849" spans="1:13">
      <c r="A5849" t="s">
        <v>148</v>
      </c>
      <c r="B5849">
        <v>31</v>
      </c>
      <c r="C5849" s="2" t="s">
        <v>318</v>
      </c>
      <c r="D5849" s="2" t="s">
        <v>330</v>
      </c>
      <c r="E5849" s="2" t="s">
        <v>365</v>
      </c>
      <c r="F5849" s="2" t="s">
        <v>462</v>
      </c>
      <c r="G5849" s="2" t="s">
        <v>378</v>
      </c>
      <c r="H5849" s="2" t="s">
        <v>330</v>
      </c>
      <c r="I5849" s="2" t="s">
        <v>464</v>
      </c>
      <c r="J5849" s="2" t="s">
        <v>343</v>
      </c>
      <c r="K5849" s="2" t="s">
        <v>330</v>
      </c>
      <c r="L5849" s="2" t="s">
        <v>605</v>
      </c>
      <c r="M5849" s="2" t="s">
        <v>773</v>
      </c>
    </row>
    <row r="5850" spans="1:13">
      <c r="A5850" t="s">
        <v>149</v>
      </c>
      <c r="B5850">
        <v>31</v>
      </c>
      <c r="C5850" s="2" t="s">
        <v>349</v>
      </c>
      <c r="D5850" s="2" t="s">
        <v>330</v>
      </c>
      <c r="E5850" s="2" t="s">
        <v>365</v>
      </c>
      <c r="F5850" s="2" t="s">
        <v>422</v>
      </c>
      <c r="G5850" s="2" t="s">
        <v>378</v>
      </c>
      <c r="H5850" s="2" t="s">
        <v>330</v>
      </c>
      <c r="I5850" s="2" t="s">
        <v>547</v>
      </c>
      <c r="J5850" s="2" t="s">
        <v>343</v>
      </c>
      <c r="K5850" s="2" t="s">
        <v>330</v>
      </c>
      <c r="L5850" s="2" t="s">
        <v>726</v>
      </c>
      <c r="M5850" s="2">
        <v>0</v>
      </c>
    </row>
    <row r="5851" spans="1:13">
      <c r="A5851" t="s">
        <v>150</v>
      </c>
      <c r="B5851">
        <v>31</v>
      </c>
      <c r="C5851" s="2" t="s">
        <v>350</v>
      </c>
      <c r="D5851" s="2" t="s">
        <v>330</v>
      </c>
      <c r="E5851" s="2" t="s">
        <v>365</v>
      </c>
      <c r="F5851" s="2" t="s">
        <v>422</v>
      </c>
      <c r="G5851" s="2" t="s">
        <v>378</v>
      </c>
      <c r="H5851" s="2" t="s">
        <v>597</v>
      </c>
      <c r="I5851" s="2" t="s">
        <v>463</v>
      </c>
      <c r="J5851" s="2" t="s">
        <v>343</v>
      </c>
      <c r="K5851" s="2" t="s">
        <v>597</v>
      </c>
      <c r="L5851" s="2" t="s">
        <v>727</v>
      </c>
      <c r="M5851" s="2" t="s">
        <v>784</v>
      </c>
    </row>
    <row r="5852" spans="1:13">
      <c r="A5852" t="s">
        <v>151</v>
      </c>
      <c r="B5852">
        <v>31</v>
      </c>
      <c r="C5852" s="2" t="s">
        <v>351</v>
      </c>
      <c r="D5852" s="2" t="s">
        <v>330</v>
      </c>
      <c r="E5852" s="2" t="s">
        <v>365</v>
      </c>
      <c r="F5852" s="2" t="s">
        <v>330</v>
      </c>
      <c r="G5852" s="2" t="s">
        <v>378</v>
      </c>
      <c r="H5852" s="2" t="s">
        <v>365</v>
      </c>
      <c r="I5852" s="2" t="s">
        <v>330</v>
      </c>
      <c r="J5852" s="2" t="s">
        <v>343</v>
      </c>
      <c r="K5852" s="2" t="s">
        <v>365</v>
      </c>
      <c r="L5852" s="2" t="s">
        <v>728</v>
      </c>
      <c r="M5852" s="2" t="s">
        <v>797</v>
      </c>
    </row>
    <row r="5853" spans="1:13">
      <c r="A5853" t="s">
        <v>152</v>
      </c>
      <c r="B5853">
        <v>31</v>
      </c>
      <c r="C5853" s="2" t="s">
        <v>352</v>
      </c>
      <c r="D5853" s="2" t="s">
        <v>330</v>
      </c>
      <c r="E5853" s="2" t="s">
        <v>365</v>
      </c>
      <c r="F5853" s="2" t="s">
        <v>462</v>
      </c>
      <c r="G5853" s="2" t="s">
        <v>378</v>
      </c>
      <c r="H5853" s="2" t="s">
        <v>365</v>
      </c>
      <c r="I5853" s="2" t="s">
        <v>519</v>
      </c>
      <c r="J5853" s="2" t="s">
        <v>343</v>
      </c>
      <c r="K5853" s="2" t="s">
        <v>365</v>
      </c>
      <c r="L5853" s="2" t="s">
        <v>335</v>
      </c>
      <c r="M5853" s="2">
        <v>0</v>
      </c>
    </row>
    <row r="5854" spans="1:13">
      <c r="A5854" t="s">
        <v>153</v>
      </c>
      <c r="B5854">
        <v>31</v>
      </c>
      <c r="C5854" s="2" t="s">
        <v>290</v>
      </c>
      <c r="D5854" s="2" t="s">
        <v>330</v>
      </c>
      <c r="E5854" s="2" t="s">
        <v>365</v>
      </c>
      <c r="F5854" s="2" t="s">
        <v>330</v>
      </c>
      <c r="G5854" s="2" t="s">
        <v>378</v>
      </c>
      <c r="H5854" s="2" t="s">
        <v>597</v>
      </c>
      <c r="I5854" s="2" t="s">
        <v>463</v>
      </c>
      <c r="J5854" s="2" t="s">
        <v>343</v>
      </c>
      <c r="K5854" s="2" t="s">
        <v>597</v>
      </c>
      <c r="L5854" s="2" t="s">
        <v>729</v>
      </c>
      <c r="M5854" s="2" t="s">
        <v>788</v>
      </c>
    </row>
    <row r="5855" spans="1:13">
      <c r="A5855" t="s">
        <v>154</v>
      </c>
      <c r="B5855">
        <v>31</v>
      </c>
      <c r="C5855" s="2" t="s">
        <v>291</v>
      </c>
      <c r="D5855" s="2" t="s">
        <v>330</v>
      </c>
      <c r="E5855" s="2" t="s">
        <v>365</v>
      </c>
      <c r="F5855" s="2" t="s">
        <v>459</v>
      </c>
      <c r="G5855" s="2" t="s">
        <v>378</v>
      </c>
      <c r="H5855" s="2" t="s">
        <v>592</v>
      </c>
      <c r="I5855" s="2" t="s">
        <v>365</v>
      </c>
      <c r="J5855" s="2" t="s">
        <v>343</v>
      </c>
      <c r="K5855" s="2" t="s">
        <v>592</v>
      </c>
      <c r="L5855" s="2" t="s">
        <v>730</v>
      </c>
      <c r="M5855" s="2">
        <v>0</v>
      </c>
    </row>
    <row r="5856" spans="1:13">
      <c r="A5856" t="s">
        <v>155</v>
      </c>
      <c r="B5856">
        <v>31</v>
      </c>
      <c r="C5856" s="2" t="s">
        <v>291</v>
      </c>
      <c r="D5856" s="2" t="s">
        <v>330</v>
      </c>
      <c r="E5856" s="2" t="s">
        <v>365</v>
      </c>
      <c r="F5856" s="2" t="s">
        <v>459</v>
      </c>
      <c r="G5856" s="2" t="s">
        <v>377</v>
      </c>
      <c r="H5856" s="2" t="s">
        <v>330</v>
      </c>
      <c r="I5856" s="2" t="s">
        <v>458</v>
      </c>
      <c r="J5856" s="2" t="s">
        <v>343</v>
      </c>
      <c r="K5856" s="2" t="s">
        <v>365</v>
      </c>
      <c r="L5856" s="2" t="s">
        <v>730</v>
      </c>
      <c r="M5856" s="2">
        <v>0</v>
      </c>
    </row>
    <row r="5857" spans="1:13">
      <c r="A5857" t="s">
        <v>156</v>
      </c>
      <c r="B5857">
        <v>31</v>
      </c>
      <c r="C5857" s="2" t="s">
        <v>353</v>
      </c>
      <c r="D5857" s="2" t="s">
        <v>330</v>
      </c>
      <c r="E5857" s="2" t="s">
        <v>365</v>
      </c>
      <c r="F5857" s="2" t="s">
        <v>461</v>
      </c>
      <c r="G5857" s="2" t="s">
        <v>377</v>
      </c>
      <c r="H5857" s="2" t="s">
        <v>598</v>
      </c>
      <c r="I5857" s="2" t="s">
        <v>520</v>
      </c>
      <c r="J5857" s="2" t="s">
        <v>343</v>
      </c>
      <c r="K5857" s="2" t="s">
        <v>598</v>
      </c>
      <c r="L5857" s="2" t="s">
        <v>723</v>
      </c>
      <c r="M5857" s="2" t="s">
        <v>784</v>
      </c>
    </row>
    <row r="5858" spans="1:13">
      <c r="A5858" t="s">
        <v>157</v>
      </c>
      <c r="B5858">
        <v>31</v>
      </c>
      <c r="C5858" s="2" t="s">
        <v>354</v>
      </c>
      <c r="D5858" s="2" t="s">
        <v>330</v>
      </c>
      <c r="E5858" s="2" t="s">
        <v>365</v>
      </c>
      <c r="F5858" s="2" t="s">
        <v>463</v>
      </c>
      <c r="G5858" s="2" t="s">
        <v>335</v>
      </c>
      <c r="H5858" s="2" t="s">
        <v>596</v>
      </c>
      <c r="I5858" s="2" t="s">
        <v>548</v>
      </c>
      <c r="J5858" s="2" t="s">
        <v>343</v>
      </c>
      <c r="K5858" s="2" t="s">
        <v>630</v>
      </c>
      <c r="L5858" s="2" t="s">
        <v>731</v>
      </c>
      <c r="M5858" s="2" t="s">
        <v>786</v>
      </c>
    </row>
    <row r="5859" spans="1:13">
      <c r="A5859" t="s">
        <v>158</v>
      </c>
      <c r="B5859">
        <v>31</v>
      </c>
      <c r="C5859" s="2" t="s">
        <v>292</v>
      </c>
      <c r="D5859" s="2" t="s">
        <v>366</v>
      </c>
      <c r="E5859" s="2" t="s">
        <v>365</v>
      </c>
      <c r="F5859" s="2" t="s">
        <v>422</v>
      </c>
      <c r="G5859" s="2" t="s">
        <v>387</v>
      </c>
      <c r="H5859" s="2" t="s">
        <v>586</v>
      </c>
      <c r="I5859" s="2" t="s">
        <v>461</v>
      </c>
      <c r="J5859" s="2" t="s">
        <v>343</v>
      </c>
      <c r="K5859" s="2" t="s">
        <v>597</v>
      </c>
      <c r="L5859" s="2" t="s">
        <v>676</v>
      </c>
      <c r="M5859" s="2" t="s">
        <v>787</v>
      </c>
    </row>
    <row r="5860" spans="1:13">
      <c r="A5860" t="s">
        <v>159</v>
      </c>
      <c r="B5860">
        <v>31</v>
      </c>
      <c r="C5860" s="2" t="s">
        <v>293</v>
      </c>
      <c r="D5860" s="2" t="s">
        <v>366</v>
      </c>
      <c r="E5860" s="2" t="s">
        <v>365</v>
      </c>
      <c r="F5860" s="2" t="s">
        <v>464</v>
      </c>
      <c r="G5860" s="2" t="s">
        <v>339</v>
      </c>
      <c r="H5860" s="2" t="s">
        <v>596</v>
      </c>
      <c r="I5860" s="2" t="s">
        <v>446</v>
      </c>
      <c r="J5860" s="2" t="s">
        <v>343</v>
      </c>
      <c r="K5860" s="2" t="s">
        <v>630</v>
      </c>
      <c r="L5860" s="2" t="s">
        <v>732</v>
      </c>
      <c r="M5860" s="2">
        <v>0</v>
      </c>
    </row>
    <row r="5861" spans="1:13">
      <c r="A5861" t="s">
        <v>160</v>
      </c>
      <c r="B5861">
        <v>31</v>
      </c>
      <c r="C5861" s="2" t="s">
        <v>289</v>
      </c>
      <c r="D5861" s="2" t="s">
        <v>330</v>
      </c>
      <c r="E5861" s="2" t="s">
        <v>365</v>
      </c>
      <c r="F5861" s="2" t="s">
        <v>464</v>
      </c>
      <c r="G5861" s="2" t="s">
        <v>339</v>
      </c>
      <c r="H5861" s="2" t="s">
        <v>595</v>
      </c>
      <c r="I5861" s="2" t="s">
        <v>533</v>
      </c>
      <c r="J5861" s="2" t="s">
        <v>343</v>
      </c>
      <c r="K5861" s="2" t="s">
        <v>595</v>
      </c>
      <c r="L5861" s="2" t="s">
        <v>359</v>
      </c>
      <c r="M5861" s="2" t="s">
        <v>784</v>
      </c>
    </row>
    <row r="5862" spans="1:13">
      <c r="A5862" t="s">
        <v>161</v>
      </c>
      <c r="B5862">
        <v>31</v>
      </c>
      <c r="C5862" s="2" t="s">
        <v>294</v>
      </c>
      <c r="D5862" s="2" t="s">
        <v>366</v>
      </c>
      <c r="E5862" s="2" t="s">
        <v>365</v>
      </c>
      <c r="F5862" s="2" t="s">
        <v>464</v>
      </c>
      <c r="G5862" s="2" t="s">
        <v>339</v>
      </c>
      <c r="H5862" s="2" t="s">
        <v>330</v>
      </c>
      <c r="I5862" s="2" t="s">
        <v>533</v>
      </c>
      <c r="J5862" s="2" t="s">
        <v>343</v>
      </c>
      <c r="K5862" s="2" t="s">
        <v>330</v>
      </c>
      <c r="L5862" s="2" t="s">
        <v>379</v>
      </c>
      <c r="M5862" s="2" t="s">
        <v>784</v>
      </c>
    </row>
    <row r="5863" spans="1:13">
      <c r="A5863" t="s">
        <v>162</v>
      </c>
      <c r="B5863">
        <v>31</v>
      </c>
      <c r="C5863" s="2" t="s">
        <v>295</v>
      </c>
      <c r="D5863" s="2" t="s">
        <v>366</v>
      </c>
      <c r="E5863" s="2" t="s">
        <v>365</v>
      </c>
      <c r="F5863" s="2" t="s">
        <v>422</v>
      </c>
      <c r="G5863" s="2" t="s">
        <v>339</v>
      </c>
      <c r="H5863" s="2" t="s">
        <v>330</v>
      </c>
      <c r="I5863" s="2" t="s">
        <v>422</v>
      </c>
      <c r="J5863" s="2" t="s">
        <v>343</v>
      </c>
      <c r="K5863" s="2" t="s">
        <v>330</v>
      </c>
      <c r="L5863" s="2" t="s">
        <v>724</v>
      </c>
      <c r="M5863" s="2" t="s">
        <v>776</v>
      </c>
    </row>
    <row r="5864" spans="1:13">
      <c r="A5864" t="s">
        <v>163</v>
      </c>
      <c r="B5864">
        <v>31</v>
      </c>
      <c r="C5864" s="2" t="s">
        <v>296</v>
      </c>
      <c r="D5864" s="2" t="s">
        <v>368</v>
      </c>
      <c r="E5864" s="2" t="s">
        <v>365</v>
      </c>
      <c r="F5864" s="2" t="s">
        <v>414</v>
      </c>
      <c r="G5864" s="2" t="s">
        <v>339</v>
      </c>
      <c r="H5864" s="2" t="s">
        <v>330</v>
      </c>
      <c r="I5864" s="2" t="s">
        <v>330</v>
      </c>
      <c r="J5864" s="2" t="s">
        <v>343</v>
      </c>
      <c r="K5864" s="2" t="s">
        <v>330</v>
      </c>
      <c r="L5864" s="2" t="s">
        <v>616</v>
      </c>
      <c r="M5864" s="2" t="s">
        <v>784</v>
      </c>
    </row>
    <row r="5865" spans="1:13">
      <c r="A5865" t="s">
        <v>164</v>
      </c>
      <c r="B5865">
        <v>31</v>
      </c>
      <c r="C5865" s="2" t="s">
        <v>198</v>
      </c>
      <c r="D5865" s="2" t="s">
        <v>368</v>
      </c>
      <c r="E5865" s="2" t="s">
        <v>365</v>
      </c>
      <c r="F5865" s="2" t="s">
        <v>414</v>
      </c>
      <c r="G5865" s="2" t="s">
        <v>339</v>
      </c>
      <c r="H5865" s="2" t="s">
        <v>330</v>
      </c>
      <c r="I5865" s="2" t="s">
        <v>422</v>
      </c>
      <c r="J5865" s="2" t="s">
        <v>343</v>
      </c>
      <c r="K5865" s="2" t="s">
        <v>330</v>
      </c>
      <c r="L5865" s="2" t="s">
        <v>722</v>
      </c>
      <c r="M5865" s="2">
        <v>0</v>
      </c>
    </row>
    <row r="5866" spans="1:13">
      <c r="A5866" t="s">
        <v>165</v>
      </c>
      <c r="B5866">
        <v>31</v>
      </c>
      <c r="C5866" s="2" t="s">
        <v>355</v>
      </c>
      <c r="D5866" s="2" t="s">
        <v>368</v>
      </c>
      <c r="E5866" s="2" t="s">
        <v>365</v>
      </c>
      <c r="F5866" s="2" t="s">
        <v>465</v>
      </c>
      <c r="G5866" s="2" t="s">
        <v>339</v>
      </c>
      <c r="H5866" s="2" t="s">
        <v>330</v>
      </c>
      <c r="I5866" s="2" t="s">
        <v>549</v>
      </c>
      <c r="J5866" s="2" t="s">
        <v>343</v>
      </c>
      <c r="K5866" s="2" t="s">
        <v>330</v>
      </c>
      <c r="L5866" s="2" t="s">
        <v>206</v>
      </c>
      <c r="M5866" s="2" t="s">
        <v>788</v>
      </c>
    </row>
    <row r="5867" spans="1:13">
      <c r="A5867" t="s">
        <v>166</v>
      </c>
      <c r="B5867">
        <v>31</v>
      </c>
      <c r="C5867" s="2" t="s">
        <v>297</v>
      </c>
      <c r="D5867" s="2" t="s">
        <v>368</v>
      </c>
      <c r="E5867" s="2" t="s">
        <v>365</v>
      </c>
      <c r="F5867" s="2" t="s">
        <v>330</v>
      </c>
      <c r="G5867" s="2" t="s">
        <v>339</v>
      </c>
      <c r="H5867" s="2" t="s">
        <v>330</v>
      </c>
      <c r="I5867" s="2" t="s">
        <v>455</v>
      </c>
      <c r="J5867" s="2" t="s">
        <v>343</v>
      </c>
      <c r="K5867" s="2" t="s">
        <v>330</v>
      </c>
      <c r="L5867" s="2" t="s">
        <v>733</v>
      </c>
      <c r="M5867" s="2" t="s">
        <v>777</v>
      </c>
    </row>
    <row r="5868" spans="1:13">
      <c r="A5868" t="s">
        <v>167</v>
      </c>
      <c r="B5868">
        <v>31</v>
      </c>
      <c r="C5868" s="2" t="s">
        <v>298</v>
      </c>
      <c r="D5868" s="2" t="s">
        <v>330</v>
      </c>
      <c r="E5868" s="2" t="s">
        <v>365</v>
      </c>
      <c r="F5868" s="2" t="s">
        <v>330</v>
      </c>
      <c r="G5868" s="2" t="s">
        <v>339</v>
      </c>
      <c r="H5868" s="2" t="s">
        <v>330</v>
      </c>
      <c r="I5868" s="2" t="s">
        <v>550</v>
      </c>
      <c r="J5868" s="2" t="s">
        <v>343</v>
      </c>
      <c r="K5868" s="2" t="s">
        <v>330</v>
      </c>
      <c r="L5868" s="2" t="s">
        <v>734</v>
      </c>
      <c r="M5868" s="2" t="s">
        <v>786</v>
      </c>
    </row>
    <row r="5869" spans="1:13">
      <c r="A5869" t="s">
        <v>168</v>
      </c>
      <c r="B5869">
        <v>31</v>
      </c>
      <c r="C5869" s="2" t="s">
        <v>299</v>
      </c>
      <c r="D5869" s="2" t="s">
        <v>330</v>
      </c>
      <c r="E5869" s="2" t="s">
        <v>365</v>
      </c>
      <c r="F5869" s="2" t="s">
        <v>466</v>
      </c>
      <c r="G5869" s="2" t="s">
        <v>339</v>
      </c>
      <c r="H5869" s="2" t="s">
        <v>593</v>
      </c>
      <c r="I5869" s="2" t="s">
        <v>466</v>
      </c>
      <c r="J5869" s="2" t="s">
        <v>343</v>
      </c>
      <c r="K5869" s="2" t="s">
        <v>593</v>
      </c>
      <c r="L5869" s="2" t="s">
        <v>644</v>
      </c>
      <c r="M5869" s="2">
        <v>0</v>
      </c>
    </row>
    <row r="5870" spans="1:13">
      <c r="A5870" t="s">
        <v>169</v>
      </c>
      <c r="B5870">
        <v>31</v>
      </c>
      <c r="C5870" s="2" t="s">
        <v>300</v>
      </c>
      <c r="D5870" s="2" t="s">
        <v>330</v>
      </c>
      <c r="E5870" s="2" t="s">
        <v>365</v>
      </c>
      <c r="F5870" s="2" t="s">
        <v>467</v>
      </c>
      <c r="G5870" s="2" t="s">
        <v>373</v>
      </c>
      <c r="H5870" s="2" t="s">
        <v>586</v>
      </c>
      <c r="I5870" s="2" t="s">
        <v>536</v>
      </c>
      <c r="J5870" s="2" t="s">
        <v>343</v>
      </c>
      <c r="K5870" s="2" t="s">
        <v>597</v>
      </c>
      <c r="L5870" s="2" t="s">
        <v>646</v>
      </c>
      <c r="M5870" s="2" t="s">
        <v>776</v>
      </c>
    </row>
    <row r="5871" spans="1:13">
      <c r="A5871" t="s">
        <v>170</v>
      </c>
      <c r="B5871">
        <v>31</v>
      </c>
      <c r="C5871" s="2" t="s">
        <v>268</v>
      </c>
      <c r="D5871" s="2" t="s">
        <v>330</v>
      </c>
      <c r="E5871" s="2" t="s">
        <v>365</v>
      </c>
      <c r="F5871" s="2" t="s">
        <v>468</v>
      </c>
      <c r="G5871" s="2" t="s">
        <v>373</v>
      </c>
      <c r="H5871" s="2" t="s">
        <v>330</v>
      </c>
      <c r="I5871" s="2" t="s">
        <v>284</v>
      </c>
      <c r="J5871" s="2" t="s">
        <v>343</v>
      </c>
      <c r="K5871" s="2" t="s">
        <v>330</v>
      </c>
      <c r="L5871" s="2" t="s">
        <v>576</v>
      </c>
      <c r="M5871" s="2" t="s">
        <v>786</v>
      </c>
    </row>
    <row r="5872" spans="1:13">
      <c r="A5872" t="s">
        <v>171</v>
      </c>
      <c r="B5872">
        <v>31</v>
      </c>
      <c r="C5872" s="2" t="s">
        <v>356</v>
      </c>
      <c r="D5872" s="2" t="s">
        <v>330</v>
      </c>
      <c r="E5872" s="2" t="s">
        <v>365</v>
      </c>
      <c r="F5872" s="2" t="s">
        <v>434</v>
      </c>
      <c r="G5872" s="2" t="s">
        <v>373</v>
      </c>
      <c r="H5872" s="2" t="s">
        <v>599</v>
      </c>
      <c r="I5872" s="2" t="s">
        <v>538</v>
      </c>
      <c r="J5872" s="2" t="s">
        <v>343</v>
      </c>
      <c r="K5872" s="2" t="s">
        <v>599</v>
      </c>
      <c r="L5872" s="2" t="s">
        <v>576</v>
      </c>
      <c r="M5872" s="2" t="s">
        <v>795</v>
      </c>
    </row>
    <row r="5873" spans="1:13">
      <c r="A5873" t="s">
        <v>172</v>
      </c>
      <c r="B5873">
        <v>31</v>
      </c>
      <c r="C5873" s="2" t="s">
        <v>301</v>
      </c>
      <c r="D5873" s="2" t="s">
        <v>368</v>
      </c>
      <c r="E5873" s="2" t="s">
        <v>365</v>
      </c>
      <c r="F5873" s="2" t="s">
        <v>432</v>
      </c>
      <c r="G5873" s="2" t="s">
        <v>373</v>
      </c>
      <c r="H5873" s="2" t="s">
        <v>368</v>
      </c>
      <c r="I5873" s="2" t="s">
        <v>540</v>
      </c>
      <c r="J5873" s="2" t="s">
        <v>343</v>
      </c>
      <c r="K5873" s="2" t="s">
        <v>368</v>
      </c>
      <c r="L5873" s="2" t="s">
        <v>735</v>
      </c>
      <c r="M5873" s="2" t="s">
        <v>788</v>
      </c>
    </row>
    <row r="5874" spans="1:13">
      <c r="A5874" t="s">
        <v>173</v>
      </c>
      <c r="B5874">
        <v>31</v>
      </c>
      <c r="C5874" s="2" t="s">
        <v>302</v>
      </c>
      <c r="D5874" s="2" t="s">
        <v>368</v>
      </c>
      <c r="E5874" s="2" t="s">
        <v>365</v>
      </c>
      <c r="F5874" s="2" t="s">
        <v>446</v>
      </c>
      <c r="G5874" s="2" t="s">
        <v>373</v>
      </c>
      <c r="H5874" s="2" t="s">
        <v>600</v>
      </c>
      <c r="I5874" s="2" t="s">
        <v>531</v>
      </c>
      <c r="J5874" s="2" t="s">
        <v>343</v>
      </c>
      <c r="K5874" s="2" t="s">
        <v>600</v>
      </c>
      <c r="L5874" s="2" t="s">
        <v>736</v>
      </c>
      <c r="M5874" s="2" t="s">
        <v>776</v>
      </c>
    </row>
    <row r="5875" spans="1:13">
      <c r="A5875" t="s">
        <v>174</v>
      </c>
      <c r="B5875">
        <v>31</v>
      </c>
      <c r="C5875" s="2" t="s">
        <v>303</v>
      </c>
      <c r="D5875" s="2" t="s">
        <v>330</v>
      </c>
      <c r="E5875" s="2" t="s">
        <v>365</v>
      </c>
      <c r="F5875" s="2" t="s">
        <v>469</v>
      </c>
      <c r="G5875" s="2" t="s">
        <v>339</v>
      </c>
      <c r="H5875" s="2" t="s">
        <v>582</v>
      </c>
      <c r="I5875" s="2" t="s">
        <v>468</v>
      </c>
      <c r="J5875" s="2" t="s">
        <v>343</v>
      </c>
      <c r="K5875" s="2" t="s">
        <v>632</v>
      </c>
      <c r="L5875" s="2" t="s">
        <v>737</v>
      </c>
      <c r="M5875" s="2" t="s">
        <v>796</v>
      </c>
    </row>
    <row r="5876" spans="1:13">
      <c r="A5876" t="s">
        <v>175</v>
      </c>
      <c r="B5876">
        <v>31</v>
      </c>
      <c r="C5876" s="2" t="s">
        <v>304</v>
      </c>
      <c r="D5876" s="2" t="s">
        <v>330</v>
      </c>
      <c r="E5876" s="2" t="s">
        <v>365</v>
      </c>
      <c r="F5876" s="2" t="s">
        <v>423</v>
      </c>
      <c r="G5876" s="2" t="s">
        <v>387</v>
      </c>
      <c r="H5876" s="2" t="s">
        <v>601</v>
      </c>
      <c r="I5876" s="2" t="s">
        <v>551</v>
      </c>
      <c r="J5876" s="2" t="s">
        <v>343</v>
      </c>
      <c r="K5876" s="2" t="s">
        <v>621</v>
      </c>
      <c r="L5876" s="2" t="s">
        <v>738</v>
      </c>
      <c r="M5876" s="2" t="s">
        <v>795</v>
      </c>
    </row>
    <row r="5877" spans="1:13">
      <c r="A5877" t="s">
        <v>176</v>
      </c>
      <c r="B5877">
        <v>31</v>
      </c>
      <c r="C5877" s="2" t="s">
        <v>305</v>
      </c>
      <c r="D5877" s="2" t="s">
        <v>330</v>
      </c>
      <c r="E5877" s="2" t="s">
        <v>365</v>
      </c>
      <c r="F5877" s="2" t="s">
        <v>470</v>
      </c>
      <c r="G5877" s="2" t="s">
        <v>335</v>
      </c>
      <c r="H5877" s="2" t="s">
        <v>602</v>
      </c>
      <c r="I5877" s="2" t="s">
        <v>437</v>
      </c>
      <c r="J5877" s="2" t="s">
        <v>343</v>
      </c>
      <c r="K5877" s="2" t="s">
        <v>633</v>
      </c>
      <c r="L5877" s="2" t="s">
        <v>739</v>
      </c>
      <c r="M5877" s="2">
        <v>0</v>
      </c>
    </row>
    <row r="5878" spans="1:13">
      <c r="A5878" t="s">
        <v>177</v>
      </c>
      <c r="B5878">
        <v>31</v>
      </c>
      <c r="C5878" s="2" t="s">
        <v>357</v>
      </c>
      <c r="D5878" s="2" t="s">
        <v>330</v>
      </c>
      <c r="E5878" s="2" t="s">
        <v>365</v>
      </c>
      <c r="F5878" s="2" t="s">
        <v>471</v>
      </c>
      <c r="G5878" s="2" t="s">
        <v>377</v>
      </c>
      <c r="H5878" s="2" t="s">
        <v>602</v>
      </c>
      <c r="I5878" s="2" t="s">
        <v>550</v>
      </c>
      <c r="J5878" s="2" t="s">
        <v>343</v>
      </c>
      <c r="K5878" s="2" t="s">
        <v>633</v>
      </c>
      <c r="L5878" s="2" t="s">
        <v>301</v>
      </c>
      <c r="M5878" s="2">
        <v>0</v>
      </c>
    </row>
    <row r="5879" spans="1:13">
      <c r="A5879" t="s">
        <v>178</v>
      </c>
      <c r="B5879">
        <v>31</v>
      </c>
      <c r="C5879" s="2" t="s">
        <v>342</v>
      </c>
      <c r="D5879" s="2" t="s">
        <v>330</v>
      </c>
      <c r="E5879" s="2" t="s">
        <v>365</v>
      </c>
      <c r="F5879" s="2" t="s">
        <v>472</v>
      </c>
      <c r="G5879" s="2" t="s">
        <v>386</v>
      </c>
      <c r="H5879" s="2" t="s">
        <v>603</v>
      </c>
      <c r="I5879" s="2" t="s">
        <v>420</v>
      </c>
      <c r="J5879" s="2" t="s">
        <v>343</v>
      </c>
      <c r="K5879" s="2" t="s">
        <v>634</v>
      </c>
      <c r="L5879" s="2" t="s">
        <v>356</v>
      </c>
      <c r="M5879" s="2">
        <v>0</v>
      </c>
    </row>
    <row r="5880" spans="1:13">
      <c r="A5880" t="s">
        <v>179</v>
      </c>
      <c r="B5880">
        <v>31</v>
      </c>
      <c r="C5880" s="2" t="s">
        <v>306</v>
      </c>
      <c r="D5880" s="2" t="s">
        <v>330</v>
      </c>
      <c r="E5880" s="2" t="s">
        <v>365</v>
      </c>
      <c r="F5880" s="2" t="s">
        <v>473</v>
      </c>
      <c r="G5880" s="2" t="s">
        <v>386</v>
      </c>
      <c r="H5880" s="2" t="s">
        <v>330</v>
      </c>
      <c r="I5880" s="2" t="s">
        <v>549</v>
      </c>
      <c r="J5880" s="2" t="s">
        <v>343</v>
      </c>
      <c r="K5880" s="2" t="s">
        <v>330</v>
      </c>
      <c r="L5880" s="2" t="s">
        <v>740</v>
      </c>
      <c r="M5880" s="2" t="s">
        <v>777</v>
      </c>
    </row>
    <row r="5881" spans="1:13">
      <c r="A5881" t="s">
        <v>180</v>
      </c>
      <c r="B5881">
        <v>31</v>
      </c>
      <c r="C5881" s="2" t="s">
        <v>358</v>
      </c>
      <c r="D5881" s="2" t="s">
        <v>368</v>
      </c>
      <c r="E5881" s="2" t="s">
        <v>365</v>
      </c>
      <c r="F5881" s="2" t="s">
        <v>474</v>
      </c>
      <c r="G5881" s="2" t="s">
        <v>379</v>
      </c>
      <c r="H5881" s="2" t="s">
        <v>588</v>
      </c>
      <c r="I5881" s="2" t="s">
        <v>455</v>
      </c>
      <c r="J5881" s="2" t="s">
        <v>343</v>
      </c>
      <c r="K5881" s="2" t="s">
        <v>625</v>
      </c>
      <c r="L5881" s="2" t="s">
        <v>741</v>
      </c>
      <c r="M5881" s="2">
        <v>0</v>
      </c>
    </row>
    <row r="5882" spans="1:13">
      <c r="A5882" t="s">
        <v>181</v>
      </c>
      <c r="B5882">
        <v>31</v>
      </c>
      <c r="C5882" s="2" t="s">
        <v>307</v>
      </c>
      <c r="D5882" s="2" t="s">
        <v>368</v>
      </c>
      <c r="E5882" s="2" t="s">
        <v>365</v>
      </c>
      <c r="F5882" s="2" t="s">
        <v>475</v>
      </c>
      <c r="G5882" s="2" t="s">
        <v>385</v>
      </c>
      <c r="H5882" s="2" t="s">
        <v>588</v>
      </c>
      <c r="I5882" s="2" t="s">
        <v>476</v>
      </c>
      <c r="J5882" s="2" t="s">
        <v>343</v>
      </c>
      <c r="K5882" s="2" t="s">
        <v>625</v>
      </c>
      <c r="L5882" s="2" t="s">
        <v>742</v>
      </c>
      <c r="M5882" s="2" t="s">
        <v>784</v>
      </c>
    </row>
    <row r="5883" spans="1:13">
      <c r="A5883" t="s">
        <v>182</v>
      </c>
      <c r="B5883">
        <v>31</v>
      </c>
      <c r="C5883" s="2" t="s">
        <v>308</v>
      </c>
      <c r="D5883" s="2" t="s">
        <v>330</v>
      </c>
      <c r="E5883" s="2" t="s">
        <v>365</v>
      </c>
      <c r="F5883" s="2" t="s">
        <v>476</v>
      </c>
      <c r="G5883" s="2" t="s">
        <v>343</v>
      </c>
      <c r="H5883" s="2" t="s">
        <v>366</v>
      </c>
      <c r="I5883" s="2" t="s">
        <v>552</v>
      </c>
      <c r="J5883" s="2" t="s">
        <v>343</v>
      </c>
      <c r="K5883" s="2" t="s">
        <v>368</v>
      </c>
      <c r="L5883" s="2" t="s">
        <v>722</v>
      </c>
      <c r="M5883" s="2" t="s">
        <v>784</v>
      </c>
    </row>
    <row r="5884" spans="1:13">
      <c r="A5884" t="s">
        <v>183</v>
      </c>
      <c r="B5884">
        <v>31</v>
      </c>
      <c r="C5884" s="2" t="s">
        <v>359</v>
      </c>
      <c r="D5884" s="2" t="s">
        <v>330</v>
      </c>
      <c r="E5884" s="2" t="s">
        <v>365</v>
      </c>
      <c r="F5884" s="2" t="s">
        <v>474</v>
      </c>
      <c r="G5884" s="2" t="s">
        <v>343</v>
      </c>
      <c r="H5884" s="2" t="s">
        <v>330</v>
      </c>
      <c r="I5884" s="2" t="s">
        <v>487</v>
      </c>
      <c r="J5884" s="2" t="s">
        <v>343</v>
      </c>
      <c r="K5884" s="2" t="s">
        <v>330</v>
      </c>
      <c r="L5884" s="2" t="s">
        <v>230</v>
      </c>
      <c r="M5884" s="2" t="s">
        <v>784</v>
      </c>
    </row>
    <row r="5885" spans="1:13">
      <c r="A5885" t="s">
        <v>184</v>
      </c>
      <c r="B5885">
        <v>31</v>
      </c>
      <c r="C5885" s="2" t="s">
        <v>309</v>
      </c>
      <c r="D5885" s="2" t="s">
        <v>330</v>
      </c>
      <c r="E5885" s="2" t="s">
        <v>365</v>
      </c>
      <c r="F5885" s="2" t="s">
        <v>474</v>
      </c>
      <c r="G5885" s="2" t="s">
        <v>343</v>
      </c>
      <c r="H5885" s="2" t="s">
        <v>330</v>
      </c>
      <c r="I5885" s="2" t="s">
        <v>544</v>
      </c>
      <c r="J5885" s="2" t="s">
        <v>343</v>
      </c>
      <c r="K5885" s="2" t="s">
        <v>330</v>
      </c>
      <c r="L5885" s="2" t="s">
        <v>743</v>
      </c>
      <c r="M5885" s="2" t="s">
        <v>776</v>
      </c>
    </row>
    <row r="5886" spans="1:13">
      <c r="A5886" t="s">
        <v>185</v>
      </c>
      <c r="B5886">
        <v>31</v>
      </c>
      <c r="C5886" s="2" t="s">
        <v>325</v>
      </c>
      <c r="D5886" s="2" t="s">
        <v>330</v>
      </c>
      <c r="E5886" s="2" t="s">
        <v>365</v>
      </c>
      <c r="F5886" s="2" t="s">
        <v>463</v>
      </c>
      <c r="G5886" s="2" t="s">
        <v>343</v>
      </c>
      <c r="H5886" s="2" t="s">
        <v>330</v>
      </c>
      <c r="I5886" s="2" t="s">
        <v>538</v>
      </c>
      <c r="J5886" s="2" t="s">
        <v>343</v>
      </c>
      <c r="K5886" s="2" t="s">
        <v>330</v>
      </c>
      <c r="L5886" s="2" t="s">
        <v>612</v>
      </c>
      <c r="M5886" s="2">
        <v>0</v>
      </c>
    </row>
    <row r="5887" spans="1:13">
      <c r="A5887" t="s">
        <v>186</v>
      </c>
      <c r="B5887">
        <v>31</v>
      </c>
      <c r="C5887" s="2" t="s">
        <v>310</v>
      </c>
      <c r="D5887" s="2" t="s">
        <v>368</v>
      </c>
      <c r="E5887" s="2" t="s">
        <v>365</v>
      </c>
      <c r="F5887" s="2" t="s">
        <v>477</v>
      </c>
      <c r="G5887" s="2" t="s">
        <v>343</v>
      </c>
      <c r="H5887" s="2" t="s">
        <v>330</v>
      </c>
      <c r="I5887" s="2" t="s">
        <v>446</v>
      </c>
      <c r="J5887" s="2" t="s">
        <v>343</v>
      </c>
      <c r="K5887" s="2" t="s">
        <v>330</v>
      </c>
      <c r="L5887" s="2" t="s">
        <v>744</v>
      </c>
      <c r="M5887" s="2" t="s">
        <v>777</v>
      </c>
    </row>
    <row r="5888" spans="1:13">
      <c r="A5888" t="s">
        <v>187</v>
      </c>
      <c r="B5888">
        <v>31</v>
      </c>
      <c r="C5888" s="2" t="s">
        <v>311</v>
      </c>
      <c r="D5888" s="2" t="s">
        <v>368</v>
      </c>
      <c r="E5888" s="2" t="s">
        <v>365</v>
      </c>
      <c r="F5888" s="2" t="s">
        <v>477</v>
      </c>
      <c r="G5888" s="2" t="s">
        <v>343</v>
      </c>
      <c r="H5888" s="2" t="s">
        <v>330</v>
      </c>
      <c r="I5888" s="2" t="s">
        <v>455</v>
      </c>
      <c r="J5888" s="2" t="s">
        <v>343</v>
      </c>
      <c r="K5888" s="2" t="s">
        <v>330</v>
      </c>
      <c r="L5888" s="2" t="s">
        <v>740</v>
      </c>
      <c r="M5888" s="2" t="s">
        <v>784</v>
      </c>
    </row>
    <row r="5889" spans="1:13">
      <c r="A5889" t="s">
        <v>188</v>
      </c>
      <c r="B5889">
        <v>31</v>
      </c>
      <c r="C5889" s="2" t="s">
        <v>312</v>
      </c>
      <c r="D5889" s="2" t="s">
        <v>330</v>
      </c>
      <c r="E5889" s="2" t="s">
        <v>365</v>
      </c>
      <c r="F5889" s="2" t="s">
        <v>459</v>
      </c>
      <c r="G5889" s="2" t="s">
        <v>343</v>
      </c>
      <c r="H5889" s="2" t="s">
        <v>330</v>
      </c>
      <c r="I5889" s="2" t="s">
        <v>544</v>
      </c>
      <c r="J5889" s="2" t="s">
        <v>343</v>
      </c>
      <c r="K5889" s="2" t="s">
        <v>330</v>
      </c>
      <c r="L5889" s="2" t="s">
        <v>411</v>
      </c>
      <c r="M5889" s="2" t="s">
        <v>788</v>
      </c>
    </row>
    <row r="5890" spans="1:13">
      <c r="A5890" t="s">
        <v>189</v>
      </c>
      <c r="B5890">
        <v>31</v>
      </c>
      <c r="C5890" s="2" t="s">
        <v>360</v>
      </c>
      <c r="D5890" s="2" t="s">
        <v>330</v>
      </c>
      <c r="E5890" s="2" t="s">
        <v>365</v>
      </c>
      <c r="F5890" s="2" t="s">
        <v>473</v>
      </c>
      <c r="G5890" s="2" t="s">
        <v>343</v>
      </c>
      <c r="H5890" s="2" t="s">
        <v>330</v>
      </c>
      <c r="I5890" s="2" t="s">
        <v>553</v>
      </c>
      <c r="J5890" s="2" t="s">
        <v>343</v>
      </c>
      <c r="K5890" s="2" t="s">
        <v>330</v>
      </c>
      <c r="L5890" s="2" t="s">
        <v>343</v>
      </c>
      <c r="M5890" s="2" t="s">
        <v>784</v>
      </c>
    </row>
    <row r="5891" spans="1:13">
      <c r="A5891" t="s">
        <v>190</v>
      </c>
      <c r="B5891">
        <v>31</v>
      </c>
      <c r="C5891" s="2" t="s">
        <v>361</v>
      </c>
      <c r="D5891" s="2" t="s">
        <v>330</v>
      </c>
      <c r="E5891" s="2" t="s">
        <v>365</v>
      </c>
      <c r="F5891" s="2" t="s">
        <v>446</v>
      </c>
      <c r="G5891" s="2" t="s">
        <v>343</v>
      </c>
      <c r="H5891" s="2" t="s">
        <v>330</v>
      </c>
      <c r="I5891" s="2" t="s">
        <v>468</v>
      </c>
      <c r="J5891" s="2" t="s">
        <v>343</v>
      </c>
      <c r="K5891" s="2" t="s">
        <v>330</v>
      </c>
      <c r="L5891" s="2" t="s">
        <v>680</v>
      </c>
      <c r="M5891" s="2">
        <v>0</v>
      </c>
    </row>
    <row r="5892" spans="1:13">
      <c r="A5892" t="s">
        <v>1</v>
      </c>
      <c r="B5892">
        <v>32</v>
      </c>
      <c r="C5892" s="2" t="s">
        <v>192</v>
      </c>
      <c r="D5892" s="2" t="s">
        <v>330</v>
      </c>
      <c r="E5892" s="2" t="s">
        <v>371</v>
      </c>
      <c r="F5892" s="2" t="s">
        <v>330</v>
      </c>
      <c r="G5892" s="2" t="s">
        <v>554</v>
      </c>
      <c r="H5892" s="2" t="s">
        <v>330</v>
      </c>
      <c r="I5892" s="2" t="s">
        <v>478</v>
      </c>
      <c r="J5892" s="2" t="s">
        <v>567</v>
      </c>
      <c r="K5892" s="2" t="s">
        <v>411</v>
      </c>
      <c r="L5892" s="2" t="s">
        <v>635</v>
      </c>
      <c r="M5892" s="2" t="s">
        <v>795</v>
      </c>
    </row>
    <row r="5893" spans="1:13">
      <c r="A5893" t="s">
        <v>2</v>
      </c>
      <c r="B5893">
        <v>32</v>
      </c>
      <c r="C5893" s="2" t="s">
        <v>313</v>
      </c>
      <c r="D5893" s="2" t="s">
        <v>330</v>
      </c>
      <c r="E5893" s="2" t="s">
        <v>371</v>
      </c>
      <c r="F5893" s="2" t="s">
        <v>388</v>
      </c>
      <c r="G5893" s="2" t="s">
        <v>554</v>
      </c>
      <c r="H5893" s="2" t="s">
        <v>330</v>
      </c>
      <c r="I5893" s="2" t="s">
        <v>479</v>
      </c>
      <c r="J5893" s="2" t="s">
        <v>567</v>
      </c>
      <c r="K5893" s="2" t="s">
        <v>330</v>
      </c>
      <c r="L5893" s="2" t="s">
        <v>636</v>
      </c>
      <c r="M5893" s="2">
        <v>0</v>
      </c>
    </row>
    <row r="5894" spans="1:13">
      <c r="A5894" t="s">
        <v>3</v>
      </c>
      <c r="B5894">
        <v>32</v>
      </c>
      <c r="C5894" s="2" t="s">
        <v>314</v>
      </c>
      <c r="D5894" s="2" t="s">
        <v>330</v>
      </c>
      <c r="E5894" s="2" t="s">
        <v>371</v>
      </c>
      <c r="F5894" s="2" t="s">
        <v>230</v>
      </c>
      <c r="G5894" s="2" t="s">
        <v>555</v>
      </c>
      <c r="H5894" s="2" t="s">
        <v>572</v>
      </c>
      <c r="I5894" s="2" t="s">
        <v>480</v>
      </c>
      <c r="J5894" s="2" t="s">
        <v>567</v>
      </c>
      <c r="K5894" s="2" t="s">
        <v>609</v>
      </c>
      <c r="L5894" s="2" t="s">
        <v>566</v>
      </c>
      <c r="M5894" s="2" t="s">
        <v>774</v>
      </c>
    </row>
    <row r="5895" spans="1:13">
      <c r="A5895" t="s">
        <v>4</v>
      </c>
      <c r="B5895">
        <v>32</v>
      </c>
      <c r="C5895" s="2" t="s">
        <v>193</v>
      </c>
      <c r="D5895" s="2" t="s">
        <v>330</v>
      </c>
      <c r="E5895" s="2" t="s">
        <v>371</v>
      </c>
      <c r="F5895" s="2" t="s">
        <v>389</v>
      </c>
      <c r="G5895" s="2" t="s">
        <v>556</v>
      </c>
      <c r="H5895" s="2" t="s">
        <v>573</v>
      </c>
      <c r="I5895" s="2" t="s">
        <v>411</v>
      </c>
      <c r="J5895" s="2" t="s">
        <v>567</v>
      </c>
      <c r="K5895" s="2" t="s">
        <v>610</v>
      </c>
      <c r="L5895" s="2" t="s">
        <v>637</v>
      </c>
      <c r="M5895" s="2" t="s">
        <v>774</v>
      </c>
    </row>
    <row r="5896" spans="1:13">
      <c r="A5896" t="s">
        <v>5</v>
      </c>
      <c r="B5896">
        <v>32</v>
      </c>
      <c r="C5896" s="2" t="s">
        <v>194</v>
      </c>
      <c r="D5896" s="2" t="s">
        <v>330</v>
      </c>
      <c r="E5896" s="2" t="s">
        <v>371</v>
      </c>
      <c r="F5896" s="2" t="s">
        <v>365</v>
      </c>
      <c r="G5896" s="2" t="s">
        <v>556</v>
      </c>
      <c r="H5896" s="2" t="s">
        <v>330</v>
      </c>
      <c r="I5896" s="2" t="s">
        <v>481</v>
      </c>
      <c r="J5896" s="2" t="s">
        <v>567</v>
      </c>
      <c r="K5896" s="2" t="s">
        <v>330</v>
      </c>
      <c r="L5896" s="2" t="s">
        <v>638</v>
      </c>
      <c r="M5896" s="2" t="s">
        <v>783</v>
      </c>
    </row>
    <row r="5897" spans="1:13">
      <c r="A5897" t="s">
        <v>6</v>
      </c>
      <c r="B5897">
        <v>32</v>
      </c>
      <c r="C5897" s="2" t="s">
        <v>195</v>
      </c>
      <c r="D5897" s="2" t="s">
        <v>330</v>
      </c>
      <c r="E5897" s="2" t="s">
        <v>371</v>
      </c>
      <c r="F5897" s="2" t="s">
        <v>390</v>
      </c>
      <c r="G5897" s="2" t="s">
        <v>557</v>
      </c>
      <c r="H5897" s="2" t="s">
        <v>415</v>
      </c>
      <c r="I5897" s="2" t="s">
        <v>481</v>
      </c>
      <c r="J5897" s="2" t="s">
        <v>567</v>
      </c>
      <c r="K5897" s="2" t="s">
        <v>611</v>
      </c>
      <c r="L5897" s="2" t="s">
        <v>639</v>
      </c>
      <c r="M5897" s="2" t="s">
        <v>773</v>
      </c>
    </row>
    <row r="5898" spans="1:13">
      <c r="A5898" t="s">
        <v>7</v>
      </c>
      <c r="B5898">
        <v>32</v>
      </c>
      <c r="C5898" s="2" t="s">
        <v>196</v>
      </c>
      <c r="D5898" s="2" t="s">
        <v>330</v>
      </c>
      <c r="E5898" s="2" t="s">
        <v>371</v>
      </c>
      <c r="F5898" s="2" t="s">
        <v>391</v>
      </c>
      <c r="G5898" s="2" t="s">
        <v>557</v>
      </c>
      <c r="H5898" s="2" t="s">
        <v>330</v>
      </c>
      <c r="I5898" s="2" t="s">
        <v>482</v>
      </c>
      <c r="J5898" s="2" t="s">
        <v>567</v>
      </c>
      <c r="K5898" s="2" t="s">
        <v>330</v>
      </c>
      <c r="L5898" s="2" t="s">
        <v>562</v>
      </c>
      <c r="M5898" s="2" t="s">
        <v>774</v>
      </c>
    </row>
    <row r="5899" spans="1:13">
      <c r="A5899" t="s">
        <v>8</v>
      </c>
      <c r="B5899">
        <v>32</v>
      </c>
      <c r="C5899" s="2" t="s">
        <v>197</v>
      </c>
      <c r="D5899" s="2" t="s">
        <v>330</v>
      </c>
      <c r="E5899" s="2" t="s">
        <v>371</v>
      </c>
      <c r="F5899" s="2" t="s">
        <v>392</v>
      </c>
      <c r="G5899" s="2" t="s">
        <v>558</v>
      </c>
      <c r="H5899" s="2" t="s">
        <v>330</v>
      </c>
      <c r="I5899" s="2" t="s">
        <v>483</v>
      </c>
      <c r="J5899" s="2" t="s">
        <v>567</v>
      </c>
      <c r="K5899" s="2" t="s">
        <v>612</v>
      </c>
      <c r="L5899" s="2" t="s">
        <v>640</v>
      </c>
      <c r="M5899" s="2" t="s">
        <v>773</v>
      </c>
    </row>
    <row r="5900" spans="1:13">
      <c r="A5900" t="s">
        <v>9</v>
      </c>
      <c r="B5900">
        <v>32</v>
      </c>
      <c r="C5900" s="2" t="s">
        <v>198</v>
      </c>
      <c r="D5900" s="2" t="s">
        <v>330</v>
      </c>
      <c r="E5900" s="2" t="s">
        <v>372</v>
      </c>
      <c r="F5900" s="2" t="s">
        <v>393</v>
      </c>
      <c r="G5900" s="2" t="s">
        <v>559</v>
      </c>
      <c r="H5900" s="2" t="s">
        <v>330</v>
      </c>
      <c r="I5900" s="2" t="s">
        <v>484</v>
      </c>
      <c r="J5900" s="2" t="s">
        <v>567</v>
      </c>
      <c r="K5900" s="2" t="s">
        <v>612</v>
      </c>
      <c r="L5900" s="2" t="s">
        <v>641</v>
      </c>
      <c r="M5900" s="2">
        <v>0</v>
      </c>
    </row>
    <row r="5901" spans="1:13">
      <c r="A5901" t="s">
        <v>10</v>
      </c>
      <c r="B5901">
        <v>32</v>
      </c>
      <c r="C5901" s="2" t="s">
        <v>199</v>
      </c>
      <c r="D5901" s="2" t="s">
        <v>330</v>
      </c>
      <c r="E5901" s="2" t="s">
        <v>373</v>
      </c>
      <c r="F5901" s="2" t="s">
        <v>392</v>
      </c>
      <c r="G5901" s="2" t="s">
        <v>559</v>
      </c>
      <c r="H5901" s="2" t="s">
        <v>330</v>
      </c>
      <c r="I5901" s="2" t="s">
        <v>443</v>
      </c>
      <c r="J5901" s="2" t="s">
        <v>567</v>
      </c>
      <c r="K5901" s="2" t="s">
        <v>330</v>
      </c>
      <c r="L5901" s="2" t="s">
        <v>356</v>
      </c>
      <c r="M5901" s="2" t="s">
        <v>781</v>
      </c>
    </row>
    <row r="5902" spans="1:13">
      <c r="A5902" t="s">
        <v>11</v>
      </c>
      <c r="B5902">
        <v>32</v>
      </c>
      <c r="C5902" s="2" t="s">
        <v>200</v>
      </c>
      <c r="D5902" s="2" t="s">
        <v>362</v>
      </c>
      <c r="E5902" s="2" t="s">
        <v>373</v>
      </c>
      <c r="F5902" s="2" t="s">
        <v>394</v>
      </c>
      <c r="G5902" s="2" t="s">
        <v>560</v>
      </c>
      <c r="H5902" s="2" t="s">
        <v>573</v>
      </c>
      <c r="I5902" s="2" t="s">
        <v>485</v>
      </c>
      <c r="J5902" s="2" t="s">
        <v>567</v>
      </c>
      <c r="K5902" s="2" t="s">
        <v>610</v>
      </c>
      <c r="L5902" s="2" t="s">
        <v>642</v>
      </c>
      <c r="M5902" s="2">
        <v>0</v>
      </c>
    </row>
    <row r="5903" spans="1:13">
      <c r="A5903" t="s">
        <v>12</v>
      </c>
      <c r="B5903">
        <v>32</v>
      </c>
      <c r="C5903" s="2" t="s">
        <v>315</v>
      </c>
      <c r="D5903" s="2" t="s">
        <v>363</v>
      </c>
      <c r="E5903" s="2" t="s">
        <v>373</v>
      </c>
      <c r="F5903" s="2" t="s">
        <v>395</v>
      </c>
      <c r="G5903" s="2" t="s">
        <v>349</v>
      </c>
      <c r="H5903" s="2" t="s">
        <v>574</v>
      </c>
      <c r="I5903" s="2" t="s">
        <v>486</v>
      </c>
      <c r="J5903" s="2" t="s">
        <v>604</v>
      </c>
      <c r="K5903" s="2" t="s">
        <v>613</v>
      </c>
      <c r="L5903" s="2" t="s">
        <v>643</v>
      </c>
      <c r="M5903" s="2" t="s">
        <v>798</v>
      </c>
    </row>
    <row r="5904" spans="1:13">
      <c r="A5904" t="s">
        <v>13</v>
      </c>
      <c r="B5904">
        <v>32</v>
      </c>
      <c r="C5904" s="2" t="s">
        <v>201</v>
      </c>
      <c r="D5904" s="2" t="s">
        <v>330</v>
      </c>
      <c r="E5904" s="2" t="s">
        <v>373</v>
      </c>
      <c r="F5904" s="2" t="s">
        <v>392</v>
      </c>
      <c r="G5904" s="2" t="s">
        <v>349</v>
      </c>
      <c r="H5904" s="2" t="s">
        <v>330</v>
      </c>
      <c r="I5904" s="2" t="s">
        <v>487</v>
      </c>
      <c r="J5904" s="2" t="s">
        <v>604</v>
      </c>
      <c r="K5904" s="2" t="s">
        <v>330</v>
      </c>
      <c r="L5904" s="2" t="s">
        <v>644</v>
      </c>
      <c r="M5904" s="2" t="s">
        <v>781</v>
      </c>
    </row>
    <row r="5905" spans="1:13">
      <c r="A5905" t="s">
        <v>14</v>
      </c>
      <c r="B5905">
        <v>32</v>
      </c>
      <c r="C5905" s="2" t="s">
        <v>316</v>
      </c>
      <c r="D5905" s="2" t="s">
        <v>330</v>
      </c>
      <c r="E5905" s="2" t="s">
        <v>373</v>
      </c>
      <c r="F5905" s="2" t="s">
        <v>396</v>
      </c>
      <c r="G5905" s="2" t="s">
        <v>349</v>
      </c>
      <c r="H5905" s="2" t="s">
        <v>330</v>
      </c>
      <c r="I5905" s="2" t="s">
        <v>488</v>
      </c>
      <c r="J5905" s="2" t="s">
        <v>604</v>
      </c>
      <c r="K5905" s="2" t="s">
        <v>330</v>
      </c>
      <c r="L5905" s="2" t="s">
        <v>352</v>
      </c>
      <c r="M5905" s="2" t="s">
        <v>783</v>
      </c>
    </row>
    <row r="5906" spans="1:13">
      <c r="A5906" t="s">
        <v>15</v>
      </c>
      <c r="B5906">
        <v>32</v>
      </c>
      <c r="C5906" s="2" t="s">
        <v>202</v>
      </c>
      <c r="D5906" s="2" t="s">
        <v>364</v>
      </c>
      <c r="E5906" s="2" t="s">
        <v>373</v>
      </c>
      <c r="F5906" s="2" t="s">
        <v>391</v>
      </c>
      <c r="G5906" s="2" t="s">
        <v>349</v>
      </c>
      <c r="H5906" s="2" t="s">
        <v>330</v>
      </c>
      <c r="I5906" s="2" t="s">
        <v>489</v>
      </c>
      <c r="J5906" s="2" t="s">
        <v>605</v>
      </c>
      <c r="K5906" s="2" t="s">
        <v>330</v>
      </c>
      <c r="L5906" s="2" t="s">
        <v>645</v>
      </c>
      <c r="M5906" s="2" t="s">
        <v>774</v>
      </c>
    </row>
    <row r="5907" spans="1:13">
      <c r="A5907" t="s">
        <v>16</v>
      </c>
      <c r="B5907">
        <v>32</v>
      </c>
      <c r="C5907" s="2" t="s">
        <v>203</v>
      </c>
      <c r="D5907" s="2" t="s">
        <v>364</v>
      </c>
      <c r="E5907" s="2" t="s">
        <v>373</v>
      </c>
      <c r="F5907" s="2" t="s">
        <v>397</v>
      </c>
      <c r="G5907" s="2" t="s">
        <v>349</v>
      </c>
      <c r="H5907" s="2" t="s">
        <v>330</v>
      </c>
      <c r="I5907" s="2" t="s">
        <v>490</v>
      </c>
      <c r="J5907" s="2" t="s">
        <v>605</v>
      </c>
      <c r="K5907" s="2" t="s">
        <v>330</v>
      </c>
      <c r="L5907" s="2" t="s">
        <v>339</v>
      </c>
      <c r="M5907" s="2" t="s">
        <v>772</v>
      </c>
    </row>
    <row r="5908" spans="1:13">
      <c r="A5908" t="s">
        <v>17</v>
      </c>
      <c r="B5908">
        <v>32</v>
      </c>
      <c r="C5908" s="2" t="s">
        <v>317</v>
      </c>
      <c r="D5908" s="2" t="s">
        <v>330</v>
      </c>
      <c r="E5908" s="2" t="s">
        <v>373</v>
      </c>
      <c r="F5908" s="2" t="s">
        <v>398</v>
      </c>
      <c r="G5908" s="2" t="s">
        <v>349</v>
      </c>
      <c r="H5908" s="2" t="s">
        <v>330</v>
      </c>
      <c r="I5908" s="2" t="s">
        <v>330</v>
      </c>
      <c r="J5908" s="2" t="s">
        <v>605</v>
      </c>
      <c r="K5908" s="2" t="s">
        <v>330</v>
      </c>
      <c r="L5908" s="2" t="s">
        <v>646</v>
      </c>
      <c r="M5908" s="2" t="s">
        <v>782</v>
      </c>
    </row>
    <row r="5909" spans="1:13">
      <c r="A5909" t="s">
        <v>18</v>
      </c>
      <c r="B5909">
        <v>32</v>
      </c>
      <c r="C5909" s="2" t="s">
        <v>318</v>
      </c>
      <c r="D5909" s="2" t="s">
        <v>330</v>
      </c>
      <c r="E5909" s="2" t="s">
        <v>372</v>
      </c>
      <c r="F5909" s="2" t="s">
        <v>399</v>
      </c>
      <c r="G5909" s="2" t="s">
        <v>349</v>
      </c>
      <c r="H5909" s="2" t="s">
        <v>330</v>
      </c>
      <c r="I5909" s="2" t="s">
        <v>491</v>
      </c>
      <c r="J5909" s="2" t="s">
        <v>605</v>
      </c>
      <c r="K5909" s="2" t="s">
        <v>330</v>
      </c>
      <c r="L5909" s="2" t="s">
        <v>647</v>
      </c>
      <c r="M5909" s="2">
        <v>0</v>
      </c>
    </row>
    <row r="5910" spans="1:13">
      <c r="A5910" t="s">
        <v>19</v>
      </c>
      <c r="B5910">
        <v>32</v>
      </c>
      <c r="C5910" s="2" t="s">
        <v>319</v>
      </c>
      <c r="D5910" s="2" t="s">
        <v>330</v>
      </c>
      <c r="E5910" s="2" t="s">
        <v>372</v>
      </c>
      <c r="F5910" s="2" t="s">
        <v>398</v>
      </c>
      <c r="G5910" s="2" t="s">
        <v>349</v>
      </c>
      <c r="H5910" s="2" t="s">
        <v>330</v>
      </c>
      <c r="I5910" s="2" t="s">
        <v>492</v>
      </c>
      <c r="J5910" s="2" t="s">
        <v>605</v>
      </c>
      <c r="K5910" s="2" t="s">
        <v>330</v>
      </c>
      <c r="L5910" s="2" t="s">
        <v>597</v>
      </c>
      <c r="M5910" s="2" t="s">
        <v>798</v>
      </c>
    </row>
    <row r="5911" spans="1:13">
      <c r="A5911" t="s">
        <v>20</v>
      </c>
      <c r="B5911">
        <v>32</v>
      </c>
      <c r="C5911" s="2" t="s">
        <v>320</v>
      </c>
      <c r="D5911" s="2" t="s">
        <v>330</v>
      </c>
      <c r="E5911" s="2" t="s">
        <v>374</v>
      </c>
      <c r="F5911" s="2" t="s">
        <v>400</v>
      </c>
      <c r="G5911" s="2" t="s">
        <v>561</v>
      </c>
      <c r="H5911" s="2" t="s">
        <v>575</v>
      </c>
      <c r="I5911" s="2" t="s">
        <v>493</v>
      </c>
      <c r="J5911" s="2" t="s">
        <v>605</v>
      </c>
      <c r="K5911" s="2" t="s">
        <v>614</v>
      </c>
      <c r="L5911" s="2" t="s">
        <v>648</v>
      </c>
      <c r="M5911" s="2">
        <v>0</v>
      </c>
    </row>
    <row r="5912" spans="1:13">
      <c r="A5912" t="s">
        <v>21</v>
      </c>
      <c r="B5912">
        <v>32</v>
      </c>
      <c r="C5912" s="2" t="s">
        <v>204</v>
      </c>
      <c r="D5912" s="2" t="s">
        <v>330</v>
      </c>
      <c r="E5912" s="2" t="s">
        <v>374</v>
      </c>
      <c r="F5912" s="2" t="s">
        <v>226</v>
      </c>
      <c r="G5912" s="2" t="s">
        <v>561</v>
      </c>
      <c r="H5912" s="2" t="s">
        <v>330</v>
      </c>
      <c r="I5912" s="2" t="s">
        <v>494</v>
      </c>
      <c r="J5912" s="2" t="s">
        <v>605</v>
      </c>
      <c r="K5912" s="2" t="s">
        <v>330</v>
      </c>
      <c r="L5912" s="2" t="s">
        <v>411</v>
      </c>
      <c r="M5912" s="2" t="s">
        <v>774</v>
      </c>
    </row>
    <row r="5913" spans="1:13">
      <c r="A5913" t="s">
        <v>22</v>
      </c>
      <c r="B5913">
        <v>32</v>
      </c>
      <c r="C5913" s="2" t="s">
        <v>205</v>
      </c>
      <c r="D5913" s="2" t="s">
        <v>365</v>
      </c>
      <c r="E5913" s="2" t="s">
        <v>371</v>
      </c>
      <c r="F5913" s="2" t="s">
        <v>401</v>
      </c>
      <c r="G5913" s="2" t="s">
        <v>562</v>
      </c>
      <c r="H5913" s="2" t="s">
        <v>330</v>
      </c>
      <c r="I5913" s="2" t="s">
        <v>495</v>
      </c>
      <c r="J5913" s="2" t="s">
        <v>605</v>
      </c>
      <c r="K5913" s="2" t="s">
        <v>343</v>
      </c>
      <c r="L5913" s="2" t="s">
        <v>649</v>
      </c>
      <c r="M5913" s="2">
        <v>0</v>
      </c>
    </row>
    <row r="5914" spans="1:13">
      <c r="A5914" t="s">
        <v>23</v>
      </c>
      <c r="B5914">
        <v>32</v>
      </c>
      <c r="C5914" s="2" t="s">
        <v>206</v>
      </c>
      <c r="D5914" s="2" t="s">
        <v>365</v>
      </c>
      <c r="E5914" s="2" t="s">
        <v>371</v>
      </c>
      <c r="F5914" s="2" t="s">
        <v>402</v>
      </c>
      <c r="G5914" s="2" t="s">
        <v>562</v>
      </c>
      <c r="H5914" s="2" t="s">
        <v>330</v>
      </c>
      <c r="I5914" s="2" t="s">
        <v>496</v>
      </c>
      <c r="J5914" s="2" t="s">
        <v>605</v>
      </c>
      <c r="K5914" s="2" t="s">
        <v>330</v>
      </c>
      <c r="L5914" s="2" t="s">
        <v>650</v>
      </c>
      <c r="M5914" s="2">
        <v>0</v>
      </c>
    </row>
    <row r="5915" spans="1:13">
      <c r="A5915" t="s">
        <v>24</v>
      </c>
      <c r="B5915">
        <v>32</v>
      </c>
      <c r="C5915" s="2" t="s">
        <v>207</v>
      </c>
      <c r="D5915" s="2" t="s">
        <v>330</v>
      </c>
      <c r="E5915" s="2" t="s">
        <v>371</v>
      </c>
      <c r="F5915" s="2" t="s">
        <v>403</v>
      </c>
      <c r="G5915" s="2" t="s">
        <v>562</v>
      </c>
      <c r="H5915" s="2" t="s">
        <v>330</v>
      </c>
      <c r="I5915" s="2" t="s">
        <v>497</v>
      </c>
      <c r="J5915" s="2" t="s">
        <v>606</v>
      </c>
      <c r="K5915" s="2" t="s">
        <v>330</v>
      </c>
      <c r="L5915" s="2" t="s">
        <v>651</v>
      </c>
      <c r="M5915" s="2">
        <v>0</v>
      </c>
    </row>
    <row r="5916" spans="1:13">
      <c r="A5916" t="s">
        <v>25</v>
      </c>
      <c r="B5916">
        <v>32</v>
      </c>
      <c r="C5916" s="2" t="s">
        <v>321</v>
      </c>
      <c r="D5916" s="2" t="s">
        <v>366</v>
      </c>
      <c r="E5916" s="2" t="s">
        <v>375</v>
      </c>
      <c r="F5916" s="2" t="s">
        <v>404</v>
      </c>
      <c r="G5916" s="2" t="s">
        <v>563</v>
      </c>
      <c r="H5916" s="2" t="s">
        <v>330</v>
      </c>
      <c r="I5916" s="2" t="s">
        <v>498</v>
      </c>
      <c r="J5916" s="2" t="s">
        <v>606</v>
      </c>
      <c r="K5916" s="2" t="s">
        <v>382</v>
      </c>
      <c r="L5916" s="2" t="s">
        <v>652</v>
      </c>
      <c r="M5916" s="2" t="s">
        <v>774</v>
      </c>
    </row>
    <row r="5917" spans="1:13">
      <c r="A5917" t="s">
        <v>26</v>
      </c>
      <c r="B5917">
        <v>32</v>
      </c>
      <c r="C5917" s="2" t="s">
        <v>322</v>
      </c>
      <c r="D5917" s="2" t="s">
        <v>365</v>
      </c>
      <c r="E5917" s="2" t="s">
        <v>345</v>
      </c>
      <c r="F5917" s="2" t="s">
        <v>405</v>
      </c>
      <c r="G5917" s="2" t="s">
        <v>563</v>
      </c>
      <c r="H5917" s="2" t="s">
        <v>330</v>
      </c>
      <c r="I5917" s="2" t="s">
        <v>499</v>
      </c>
      <c r="J5917" s="2" t="s">
        <v>606</v>
      </c>
      <c r="K5917" s="2" t="s">
        <v>330</v>
      </c>
      <c r="L5917" s="2" t="s">
        <v>653</v>
      </c>
      <c r="M5917" s="2" t="s">
        <v>774</v>
      </c>
    </row>
    <row r="5918" spans="1:13">
      <c r="A5918" t="s">
        <v>27</v>
      </c>
      <c r="B5918">
        <v>32</v>
      </c>
      <c r="C5918" s="2" t="s">
        <v>208</v>
      </c>
      <c r="D5918" s="2" t="s">
        <v>366</v>
      </c>
      <c r="E5918" s="2" t="s">
        <v>345</v>
      </c>
      <c r="F5918" s="2" t="s">
        <v>406</v>
      </c>
      <c r="G5918" s="2" t="s">
        <v>563</v>
      </c>
      <c r="H5918" s="2" t="s">
        <v>330</v>
      </c>
      <c r="I5918" s="2" t="s">
        <v>500</v>
      </c>
      <c r="J5918" s="2" t="s">
        <v>606</v>
      </c>
      <c r="K5918" s="2" t="s">
        <v>330</v>
      </c>
      <c r="L5918" s="2" t="s">
        <v>636</v>
      </c>
      <c r="M5918" s="2" t="s">
        <v>780</v>
      </c>
    </row>
    <row r="5919" spans="1:13">
      <c r="A5919" t="s">
        <v>28</v>
      </c>
      <c r="B5919">
        <v>32</v>
      </c>
      <c r="C5919" s="2" t="s">
        <v>209</v>
      </c>
      <c r="D5919" s="2" t="s">
        <v>366</v>
      </c>
      <c r="E5919" s="2" t="s">
        <v>376</v>
      </c>
      <c r="F5919" s="2" t="s">
        <v>407</v>
      </c>
      <c r="G5919" s="2" t="s">
        <v>563</v>
      </c>
      <c r="H5919" s="2" t="s">
        <v>330</v>
      </c>
      <c r="I5919" s="2" t="s">
        <v>487</v>
      </c>
      <c r="J5919" s="2" t="s">
        <v>606</v>
      </c>
      <c r="K5919" s="2" t="s">
        <v>330</v>
      </c>
      <c r="L5919" s="2" t="s">
        <v>654</v>
      </c>
      <c r="M5919" s="2">
        <v>0</v>
      </c>
    </row>
    <row r="5920" spans="1:13">
      <c r="A5920" t="s">
        <v>29</v>
      </c>
      <c r="B5920">
        <v>32</v>
      </c>
      <c r="C5920" s="2" t="s">
        <v>210</v>
      </c>
      <c r="D5920" s="2" t="s">
        <v>367</v>
      </c>
      <c r="E5920" s="2" t="s">
        <v>376</v>
      </c>
      <c r="F5920" s="2" t="s">
        <v>408</v>
      </c>
      <c r="G5920" s="2" t="s">
        <v>563</v>
      </c>
      <c r="H5920" s="2" t="s">
        <v>576</v>
      </c>
      <c r="I5920" s="2" t="s">
        <v>469</v>
      </c>
      <c r="J5920" s="2" t="s">
        <v>606</v>
      </c>
      <c r="K5920" s="2" t="s">
        <v>576</v>
      </c>
      <c r="L5920" s="2" t="s">
        <v>567</v>
      </c>
      <c r="M5920" s="2" t="s">
        <v>774</v>
      </c>
    </row>
    <row r="5921" spans="1:13">
      <c r="A5921" t="s">
        <v>30</v>
      </c>
      <c r="B5921">
        <v>32</v>
      </c>
      <c r="C5921" s="2" t="s">
        <v>211</v>
      </c>
      <c r="D5921" s="2" t="s">
        <v>365</v>
      </c>
      <c r="E5921" s="2" t="s">
        <v>376</v>
      </c>
      <c r="F5921" s="2" t="s">
        <v>409</v>
      </c>
      <c r="G5921" s="2" t="s">
        <v>563</v>
      </c>
      <c r="H5921" s="2" t="s">
        <v>330</v>
      </c>
      <c r="I5921" s="2" t="s">
        <v>391</v>
      </c>
      <c r="J5921" s="2" t="s">
        <v>606</v>
      </c>
      <c r="K5921" s="2" t="s">
        <v>330</v>
      </c>
      <c r="L5921" s="2" t="s">
        <v>655</v>
      </c>
      <c r="M5921" s="2" t="s">
        <v>774</v>
      </c>
    </row>
    <row r="5922" spans="1:13">
      <c r="A5922" t="s">
        <v>31</v>
      </c>
      <c r="B5922">
        <v>32</v>
      </c>
      <c r="C5922" s="2" t="s">
        <v>212</v>
      </c>
      <c r="D5922" s="2" t="s">
        <v>330</v>
      </c>
      <c r="E5922" s="2" t="s">
        <v>376</v>
      </c>
      <c r="F5922" s="2" t="s">
        <v>410</v>
      </c>
      <c r="G5922" s="2" t="s">
        <v>557</v>
      </c>
      <c r="H5922" s="2" t="s">
        <v>474</v>
      </c>
      <c r="I5922" s="2" t="s">
        <v>501</v>
      </c>
      <c r="J5922" s="2" t="s">
        <v>606</v>
      </c>
      <c r="K5922" s="2" t="s">
        <v>615</v>
      </c>
      <c r="L5922" s="2" t="s">
        <v>344</v>
      </c>
      <c r="M5922" s="2">
        <v>0</v>
      </c>
    </row>
    <row r="5923" spans="1:13">
      <c r="A5923" t="s">
        <v>32</v>
      </c>
      <c r="B5923">
        <v>32</v>
      </c>
      <c r="C5923" s="2" t="s">
        <v>323</v>
      </c>
      <c r="D5923" s="2" t="s">
        <v>366</v>
      </c>
      <c r="E5923" s="2" t="s">
        <v>376</v>
      </c>
      <c r="F5923" s="2" t="s">
        <v>397</v>
      </c>
      <c r="G5923" s="2" t="s">
        <v>557</v>
      </c>
      <c r="H5923" s="2" t="s">
        <v>330</v>
      </c>
      <c r="I5923" s="2" t="s">
        <v>502</v>
      </c>
      <c r="J5923" s="2" t="s">
        <v>606</v>
      </c>
      <c r="K5923" s="2" t="s">
        <v>330</v>
      </c>
      <c r="L5923" s="2" t="s">
        <v>654</v>
      </c>
      <c r="M5923" s="2">
        <v>0</v>
      </c>
    </row>
    <row r="5924" spans="1:13">
      <c r="A5924" t="s">
        <v>33</v>
      </c>
      <c r="B5924">
        <v>32</v>
      </c>
      <c r="C5924" s="2" t="s">
        <v>213</v>
      </c>
      <c r="D5924" s="2" t="s">
        <v>365</v>
      </c>
      <c r="E5924" s="2" t="s">
        <v>376</v>
      </c>
      <c r="F5924" s="2" t="s">
        <v>409</v>
      </c>
      <c r="G5924" s="2" t="s">
        <v>557</v>
      </c>
      <c r="H5924" s="2" t="s">
        <v>330</v>
      </c>
      <c r="I5924" s="2" t="s">
        <v>415</v>
      </c>
      <c r="J5924" s="2" t="s">
        <v>606</v>
      </c>
      <c r="K5924" s="2" t="s">
        <v>330</v>
      </c>
      <c r="L5924" s="2" t="s">
        <v>376</v>
      </c>
      <c r="M5924" s="2" t="s">
        <v>782</v>
      </c>
    </row>
    <row r="5925" spans="1:13">
      <c r="A5925" t="s">
        <v>34</v>
      </c>
      <c r="B5925">
        <v>32</v>
      </c>
      <c r="C5925" s="2" t="s">
        <v>324</v>
      </c>
      <c r="D5925" s="2" t="s">
        <v>366</v>
      </c>
      <c r="E5925" s="2" t="s">
        <v>376</v>
      </c>
      <c r="F5925" s="2" t="s">
        <v>397</v>
      </c>
      <c r="G5925" s="2" t="s">
        <v>557</v>
      </c>
      <c r="H5925" s="2" t="s">
        <v>330</v>
      </c>
      <c r="I5925" s="2" t="s">
        <v>503</v>
      </c>
      <c r="J5925" s="2" t="s">
        <v>606</v>
      </c>
      <c r="K5925" s="2" t="s">
        <v>330</v>
      </c>
      <c r="L5925" s="2" t="s">
        <v>646</v>
      </c>
      <c r="M5925" s="2">
        <v>0</v>
      </c>
    </row>
    <row r="5926" spans="1:13">
      <c r="A5926" t="s">
        <v>35</v>
      </c>
      <c r="B5926">
        <v>32</v>
      </c>
      <c r="C5926" s="2" t="s">
        <v>214</v>
      </c>
      <c r="D5926" s="2" t="s">
        <v>330</v>
      </c>
      <c r="E5926" s="2" t="s">
        <v>376</v>
      </c>
      <c r="F5926" s="2" t="s">
        <v>411</v>
      </c>
      <c r="G5926" s="2" t="s">
        <v>557</v>
      </c>
      <c r="H5926" s="2" t="s">
        <v>330</v>
      </c>
      <c r="I5926" s="2" t="s">
        <v>504</v>
      </c>
      <c r="J5926" s="2" t="s">
        <v>606</v>
      </c>
      <c r="K5926" s="2" t="s">
        <v>330</v>
      </c>
      <c r="L5926" s="2" t="s">
        <v>656</v>
      </c>
      <c r="M5926" s="2" t="s">
        <v>774</v>
      </c>
    </row>
    <row r="5927" spans="1:13">
      <c r="A5927" t="s">
        <v>36</v>
      </c>
      <c r="B5927">
        <v>32</v>
      </c>
      <c r="C5927" s="2" t="s">
        <v>215</v>
      </c>
      <c r="D5927" s="2" t="s">
        <v>330</v>
      </c>
      <c r="E5927" s="2" t="s">
        <v>345</v>
      </c>
      <c r="F5927" s="2" t="s">
        <v>392</v>
      </c>
      <c r="G5927" s="2" t="s">
        <v>557</v>
      </c>
      <c r="H5927" s="2" t="s">
        <v>330</v>
      </c>
      <c r="I5927" s="2" t="s">
        <v>330</v>
      </c>
      <c r="J5927" s="2" t="s">
        <v>327</v>
      </c>
      <c r="K5927" s="2" t="s">
        <v>330</v>
      </c>
      <c r="L5927" s="2" t="s">
        <v>657</v>
      </c>
      <c r="M5927" s="2">
        <v>0</v>
      </c>
    </row>
    <row r="5928" spans="1:13">
      <c r="A5928" t="s">
        <v>37</v>
      </c>
      <c r="B5928">
        <v>32</v>
      </c>
      <c r="C5928" s="2" t="s">
        <v>325</v>
      </c>
      <c r="D5928" s="2" t="s">
        <v>330</v>
      </c>
      <c r="E5928" s="2" t="s">
        <v>371</v>
      </c>
      <c r="F5928" s="2" t="s">
        <v>230</v>
      </c>
      <c r="G5928" s="2" t="s">
        <v>558</v>
      </c>
      <c r="H5928" s="2" t="s">
        <v>476</v>
      </c>
      <c r="I5928" s="2" t="s">
        <v>505</v>
      </c>
      <c r="J5928" s="2" t="s">
        <v>327</v>
      </c>
      <c r="K5928" s="2" t="s">
        <v>616</v>
      </c>
      <c r="L5928" s="2" t="s">
        <v>658</v>
      </c>
      <c r="M5928" s="2" t="s">
        <v>774</v>
      </c>
    </row>
    <row r="5929" spans="1:13">
      <c r="A5929" t="s">
        <v>38</v>
      </c>
      <c r="B5929">
        <v>32</v>
      </c>
      <c r="C5929" s="2" t="s">
        <v>216</v>
      </c>
      <c r="D5929" s="2" t="s">
        <v>330</v>
      </c>
      <c r="E5929" s="2" t="s">
        <v>372</v>
      </c>
      <c r="F5929" s="2" t="s">
        <v>412</v>
      </c>
      <c r="G5929" s="2" t="s">
        <v>559</v>
      </c>
      <c r="H5929" s="2" t="s">
        <v>411</v>
      </c>
      <c r="I5929" s="2" t="s">
        <v>506</v>
      </c>
      <c r="J5929" s="2" t="s">
        <v>327</v>
      </c>
      <c r="K5929" s="2" t="s">
        <v>230</v>
      </c>
      <c r="L5929" s="2" t="s">
        <v>659</v>
      </c>
      <c r="M5929" s="2" t="s">
        <v>788</v>
      </c>
    </row>
    <row r="5930" spans="1:13">
      <c r="A5930" t="s">
        <v>39</v>
      </c>
      <c r="B5930">
        <v>32</v>
      </c>
      <c r="C5930" s="2" t="s">
        <v>217</v>
      </c>
      <c r="D5930" s="2" t="s">
        <v>330</v>
      </c>
      <c r="E5930" s="2" t="s">
        <v>339</v>
      </c>
      <c r="F5930" s="2" t="s">
        <v>413</v>
      </c>
      <c r="G5930" s="2" t="s">
        <v>559</v>
      </c>
      <c r="H5930" s="2" t="s">
        <v>330</v>
      </c>
      <c r="I5930" s="2" t="s">
        <v>365</v>
      </c>
      <c r="J5930" s="2" t="s">
        <v>327</v>
      </c>
      <c r="K5930" s="2" t="s">
        <v>330</v>
      </c>
      <c r="L5930" s="2" t="s">
        <v>660</v>
      </c>
      <c r="M5930" s="2">
        <v>0</v>
      </c>
    </row>
    <row r="5931" spans="1:13">
      <c r="A5931" t="s">
        <v>40</v>
      </c>
      <c r="B5931">
        <v>32</v>
      </c>
      <c r="C5931" s="2" t="s">
        <v>218</v>
      </c>
      <c r="D5931" s="2" t="s">
        <v>368</v>
      </c>
      <c r="E5931" s="2" t="s">
        <v>335</v>
      </c>
      <c r="F5931" s="2" t="s">
        <v>404</v>
      </c>
      <c r="G5931" s="2" t="s">
        <v>559</v>
      </c>
      <c r="H5931" s="2" t="s">
        <v>577</v>
      </c>
      <c r="I5931" s="2" t="s">
        <v>507</v>
      </c>
      <c r="J5931" s="2" t="s">
        <v>327</v>
      </c>
      <c r="K5931" s="2" t="s">
        <v>577</v>
      </c>
      <c r="L5931" s="2" t="s">
        <v>239</v>
      </c>
      <c r="M5931" s="2" t="s">
        <v>775</v>
      </c>
    </row>
    <row r="5932" spans="1:13">
      <c r="A5932" t="s">
        <v>41</v>
      </c>
      <c r="B5932">
        <v>32</v>
      </c>
      <c r="C5932" s="2" t="s">
        <v>219</v>
      </c>
      <c r="D5932" s="2" t="s">
        <v>368</v>
      </c>
      <c r="E5932" s="2" t="s">
        <v>377</v>
      </c>
      <c r="F5932" s="2" t="s">
        <v>330</v>
      </c>
      <c r="G5932" s="2" t="s">
        <v>560</v>
      </c>
      <c r="H5932" s="2" t="s">
        <v>578</v>
      </c>
      <c r="I5932" s="2" t="s">
        <v>508</v>
      </c>
      <c r="J5932" s="2" t="s">
        <v>327</v>
      </c>
      <c r="K5932" s="2" t="s">
        <v>617</v>
      </c>
      <c r="L5932" s="2" t="s">
        <v>661</v>
      </c>
      <c r="M5932" s="2">
        <v>0</v>
      </c>
    </row>
    <row r="5933" spans="1:13">
      <c r="A5933" t="s">
        <v>42</v>
      </c>
      <c r="B5933">
        <v>32</v>
      </c>
      <c r="C5933" s="2" t="s">
        <v>220</v>
      </c>
      <c r="D5933" s="2" t="s">
        <v>330</v>
      </c>
      <c r="E5933" s="2" t="s">
        <v>377</v>
      </c>
      <c r="F5933" s="2" t="s">
        <v>411</v>
      </c>
      <c r="G5933" s="2" t="s">
        <v>560</v>
      </c>
      <c r="H5933" s="2" t="s">
        <v>330</v>
      </c>
      <c r="I5933" s="2" t="s">
        <v>413</v>
      </c>
      <c r="J5933" s="2" t="s">
        <v>327</v>
      </c>
      <c r="K5933" s="2" t="s">
        <v>330</v>
      </c>
      <c r="L5933" s="2" t="s">
        <v>662</v>
      </c>
      <c r="M5933" s="2" t="s">
        <v>788</v>
      </c>
    </row>
    <row r="5934" spans="1:13">
      <c r="A5934" t="s">
        <v>43</v>
      </c>
      <c r="B5934">
        <v>32</v>
      </c>
      <c r="C5934" s="2" t="s">
        <v>221</v>
      </c>
      <c r="D5934" s="2" t="s">
        <v>330</v>
      </c>
      <c r="E5934" s="2" t="s">
        <v>378</v>
      </c>
      <c r="F5934" s="2" t="s">
        <v>414</v>
      </c>
      <c r="G5934" s="2" t="s">
        <v>564</v>
      </c>
      <c r="H5934" s="2" t="s">
        <v>572</v>
      </c>
      <c r="I5934" s="2" t="s">
        <v>507</v>
      </c>
      <c r="J5934" s="2" t="s">
        <v>327</v>
      </c>
      <c r="K5934" s="2" t="s">
        <v>609</v>
      </c>
      <c r="L5934" s="2" t="s">
        <v>661</v>
      </c>
      <c r="M5934" s="2">
        <v>0</v>
      </c>
    </row>
    <row r="5935" spans="1:13">
      <c r="A5935" t="s">
        <v>44</v>
      </c>
      <c r="B5935">
        <v>32</v>
      </c>
      <c r="C5935" s="2" t="s">
        <v>222</v>
      </c>
      <c r="D5935" s="2" t="s">
        <v>369</v>
      </c>
      <c r="E5935" s="2" t="s">
        <v>379</v>
      </c>
      <c r="F5935" s="2" t="s">
        <v>415</v>
      </c>
      <c r="G5935" s="2" t="s">
        <v>564</v>
      </c>
      <c r="H5935" s="2" t="s">
        <v>330</v>
      </c>
      <c r="I5935" s="2" t="s">
        <v>509</v>
      </c>
      <c r="J5935" s="2" t="s">
        <v>327</v>
      </c>
      <c r="K5935" s="2" t="s">
        <v>330</v>
      </c>
      <c r="L5935" s="2" t="s">
        <v>310</v>
      </c>
      <c r="M5935" s="2" t="s">
        <v>796</v>
      </c>
    </row>
    <row r="5936" spans="1:13">
      <c r="A5936" t="s">
        <v>45</v>
      </c>
      <c r="B5936">
        <v>32</v>
      </c>
      <c r="C5936" s="2" t="s">
        <v>223</v>
      </c>
      <c r="D5936" s="2" t="s">
        <v>369</v>
      </c>
      <c r="E5936" s="2" t="s">
        <v>343</v>
      </c>
      <c r="F5936" s="2" t="s">
        <v>397</v>
      </c>
      <c r="G5936" s="2" t="s">
        <v>349</v>
      </c>
      <c r="H5936" s="2" t="s">
        <v>573</v>
      </c>
      <c r="I5936" s="2" t="s">
        <v>292</v>
      </c>
      <c r="J5936" s="2" t="s">
        <v>327</v>
      </c>
      <c r="K5936" s="2" t="s">
        <v>610</v>
      </c>
      <c r="L5936" s="2" t="s">
        <v>663</v>
      </c>
      <c r="M5936" s="2">
        <v>0</v>
      </c>
    </row>
    <row r="5937" spans="1:13">
      <c r="A5937" t="s">
        <v>46</v>
      </c>
      <c r="B5937">
        <v>32</v>
      </c>
      <c r="C5937" s="2" t="s">
        <v>224</v>
      </c>
      <c r="D5937" s="2" t="s">
        <v>364</v>
      </c>
      <c r="E5937" s="2" t="s">
        <v>336</v>
      </c>
      <c r="F5937" s="2" t="s">
        <v>414</v>
      </c>
      <c r="G5937" s="2" t="s">
        <v>565</v>
      </c>
      <c r="H5937" s="2" t="s">
        <v>415</v>
      </c>
      <c r="I5937" s="2" t="s">
        <v>510</v>
      </c>
      <c r="J5937" s="2" t="s">
        <v>327</v>
      </c>
      <c r="K5937" s="2" t="s">
        <v>483</v>
      </c>
      <c r="L5937" s="2" t="s">
        <v>664</v>
      </c>
      <c r="M5937" s="2">
        <v>0</v>
      </c>
    </row>
    <row r="5938" spans="1:13">
      <c r="A5938" t="s">
        <v>47</v>
      </c>
      <c r="B5938">
        <v>32</v>
      </c>
      <c r="C5938" s="2" t="s">
        <v>225</v>
      </c>
      <c r="D5938" s="2" t="s">
        <v>364</v>
      </c>
      <c r="E5938" s="2" t="s">
        <v>380</v>
      </c>
      <c r="F5938" s="2" t="s">
        <v>416</v>
      </c>
      <c r="G5938" s="2" t="s">
        <v>565</v>
      </c>
      <c r="H5938" s="2" t="s">
        <v>330</v>
      </c>
      <c r="I5938" s="2" t="s">
        <v>381</v>
      </c>
      <c r="J5938" s="2" t="s">
        <v>327</v>
      </c>
      <c r="K5938" s="2" t="s">
        <v>330</v>
      </c>
      <c r="L5938" s="2" t="s">
        <v>665</v>
      </c>
      <c r="M5938" s="2" t="s">
        <v>781</v>
      </c>
    </row>
    <row r="5939" spans="1:13">
      <c r="A5939" t="s">
        <v>48</v>
      </c>
      <c r="B5939">
        <v>32</v>
      </c>
      <c r="C5939" s="2" t="s">
        <v>326</v>
      </c>
      <c r="D5939" s="2" t="s">
        <v>330</v>
      </c>
      <c r="E5939" s="2" t="s">
        <v>380</v>
      </c>
      <c r="F5939" s="2" t="s">
        <v>417</v>
      </c>
      <c r="G5939" s="2" t="s">
        <v>566</v>
      </c>
      <c r="H5939" s="2" t="s">
        <v>579</v>
      </c>
      <c r="I5939" s="2" t="s">
        <v>365</v>
      </c>
      <c r="J5939" s="2" t="s">
        <v>372</v>
      </c>
      <c r="K5939" s="2" t="s">
        <v>618</v>
      </c>
      <c r="L5939" s="2" t="s">
        <v>666</v>
      </c>
      <c r="M5939" s="2" t="s">
        <v>781</v>
      </c>
    </row>
    <row r="5940" spans="1:13">
      <c r="A5940" t="s">
        <v>49</v>
      </c>
      <c r="B5940">
        <v>32</v>
      </c>
      <c r="C5940" s="2" t="s">
        <v>327</v>
      </c>
      <c r="D5940" s="2" t="s">
        <v>330</v>
      </c>
      <c r="E5940" s="2" t="s">
        <v>380</v>
      </c>
      <c r="F5940" s="2" t="s">
        <v>414</v>
      </c>
      <c r="G5940" s="2" t="s">
        <v>566</v>
      </c>
      <c r="H5940" s="2" t="s">
        <v>330</v>
      </c>
      <c r="I5940" s="2" t="s">
        <v>511</v>
      </c>
      <c r="J5940" s="2" t="s">
        <v>372</v>
      </c>
      <c r="K5940" s="2" t="s">
        <v>330</v>
      </c>
      <c r="L5940" s="2" t="s">
        <v>667</v>
      </c>
      <c r="M5940" s="2">
        <v>0</v>
      </c>
    </row>
    <row r="5941" spans="1:13">
      <c r="A5941" t="s">
        <v>50</v>
      </c>
      <c r="B5941">
        <v>32</v>
      </c>
      <c r="C5941" s="2" t="s">
        <v>328</v>
      </c>
      <c r="D5941" s="2" t="s">
        <v>330</v>
      </c>
      <c r="E5941" s="2" t="s">
        <v>380</v>
      </c>
      <c r="F5941" s="2" t="s">
        <v>397</v>
      </c>
      <c r="G5941" s="2" t="s">
        <v>566</v>
      </c>
      <c r="H5941" s="2" t="s">
        <v>580</v>
      </c>
      <c r="I5941" s="2" t="s">
        <v>489</v>
      </c>
      <c r="J5941" s="2" t="s">
        <v>372</v>
      </c>
      <c r="K5941" s="2" t="s">
        <v>580</v>
      </c>
      <c r="L5941" s="2" t="s">
        <v>668</v>
      </c>
      <c r="M5941" s="2">
        <v>0</v>
      </c>
    </row>
    <row r="5942" spans="1:13">
      <c r="A5942" t="s">
        <v>51</v>
      </c>
      <c r="B5942">
        <v>32</v>
      </c>
      <c r="C5942" s="2" t="s">
        <v>329</v>
      </c>
      <c r="D5942" s="2" t="s">
        <v>330</v>
      </c>
      <c r="E5942" s="2" t="s">
        <v>380</v>
      </c>
      <c r="F5942" s="2" t="s">
        <v>418</v>
      </c>
      <c r="G5942" s="2" t="s">
        <v>567</v>
      </c>
      <c r="H5942" s="2" t="s">
        <v>581</v>
      </c>
      <c r="I5942" s="2" t="s">
        <v>512</v>
      </c>
      <c r="J5942" s="2" t="s">
        <v>372</v>
      </c>
      <c r="K5942" s="2" t="s">
        <v>619</v>
      </c>
      <c r="L5942" s="2" t="s">
        <v>669</v>
      </c>
      <c r="M5942" s="2" t="s">
        <v>785</v>
      </c>
    </row>
    <row r="5943" spans="1:13">
      <c r="A5943" t="s">
        <v>52</v>
      </c>
      <c r="B5943">
        <v>32</v>
      </c>
      <c r="C5943" s="2" t="s">
        <v>226</v>
      </c>
      <c r="D5943" s="2" t="s">
        <v>330</v>
      </c>
      <c r="E5943" s="2" t="s">
        <v>380</v>
      </c>
      <c r="F5943" s="2" t="s">
        <v>414</v>
      </c>
      <c r="G5943" s="2" t="s">
        <v>568</v>
      </c>
      <c r="H5943" s="2" t="s">
        <v>582</v>
      </c>
      <c r="I5943" s="2" t="s">
        <v>513</v>
      </c>
      <c r="J5943" s="2" t="s">
        <v>372</v>
      </c>
      <c r="K5943" s="2" t="s">
        <v>620</v>
      </c>
      <c r="L5943" s="2" t="s">
        <v>670</v>
      </c>
      <c r="M5943" s="2" t="s">
        <v>788</v>
      </c>
    </row>
    <row r="5944" spans="1:13">
      <c r="A5944" t="s">
        <v>53</v>
      </c>
      <c r="B5944">
        <v>32</v>
      </c>
      <c r="C5944" s="2" t="s">
        <v>227</v>
      </c>
      <c r="D5944" s="2" t="s">
        <v>330</v>
      </c>
      <c r="E5944" s="2" t="s">
        <v>380</v>
      </c>
      <c r="F5944" s="2" t="s">
        <v>418</v>
      </c>
      <c r="G5944" s="2" t="s">
        <v>334</v>
      </c>
      <c r="H5944" s="2" t="s">
        <v>578</v>
      </c>
      <c r="I5944" s="2" t="s">
        <v>426</v>
      </c>
      <c r="J5944" s="2" t="s">
        <v>372</v>
      </c>
      <c r="K5944" s="2" t="s">
        <v>621</v>
      </c>
      <c r="L5944" s="2" t="s">
        <v>671</v>
      </c>
      <c r="M5944" s="2" t="s">
        <v>796</v>
      </c>
    </row>
    <row r="5945" spans="1:13">
      <c r="A5945" t="s">
        <v>54</v>
      </c>
      <c r="B5945">
        <v>32</v>
      </c>
      <c r="C5945" s="2" t="s">
        <v>228</v>
      </c>
      <c r="D5945" s="2" t="s">
        <v>330</v>
      </c>
      <c r="E5945" s="2" t="s">
        <v>380</v>
      </c>
      <c r="F5945" s="2" t="s">
        <v>419</v>
      </c>
      <c r="G5945" s="2" t="s">
        <v>334</v>
      </c>
      <c r="H5945" s="2" t="s">
        <v>583</v>
      </c>
      <c r="I5945" s="2" t="s">
        <v>443</v>
      </c>
      <c r="J5945" s="2" t="s">
        <v>379</v>
      </c>
      <c r="K5945" s="2" t="s">
        <v>583</v>
      </c>
      <c r="L5945" s="2" t="s">
        <v>672</v>
      </c>
      <c r="M5945" s="2">
        <v>0</v>
      </c>
    </row>
    <row r="5946" spans="1:13">
      <c r="A5946" t="s">
        <v>55</v>
      </c>
      <c r="B5946">
        <v>32</v>
      </c>
      <c r="C5946" s="2" t="s">
        <v>229</v>
      </c>
      <c r="D5946" s="2" t="s">
        <v>330</v>
      </c>
      <c r="E5946" s="2" t="s">
        <v>380</v>
      </c>
      <c r="F5946" s="2" t="s">
        <v>420</v>
      </c>
      <c r="G5946" s="2" t="s">
        <v>337</v>
      </c>
      <c r="H5946" s="2" t="s">
        <v>581</v>
      </c>
      <c r="I5946" s="2" t="s">
        <v>443</v>
      </c>
      <c r="J5946" s="2" t="s">
        <v>379</v>
      </c>
      <c r="K5946" s="2" t="s">
        <v>619</v>
      </c>
      <c r="L5946" s="2" t="s">
        <v>657</v>
      </c>
      <c r="M5946" s="2" t="s">
        <v>777</v>
      </c>
    </row>
    <row r="5947" spans="1:13">
      <c r="A5947" t="s">
        <v>56</v>
      </c>
      <c r="B5947">
        <v>32</v>
      </c>
      <c r="C5947" s="2" t="s">
        <v>230</v>
      </c>
      <c r="D5947" s="2" t="s">
        <v>330</v>
      </c>
      <c r="E5947" s="2" t="s">
        <v>380</v>
      </c>
      <c r="F5947" s="2" t="s">
        <v>421</v>
      </c>
      <c r="G5947" s="2" t="s">
        <v>569</v>
      </c>
      <c r="H5947" s="2" t="s">
        <v>584</v>
      </c>
      <c r="I5947" s="2" t="s">
        <v>512</v>
      </c>
      <c r="J5947" s="2" t="s">
        <v>379</v>
      </c>
      <c r="K5947" s="2" t="s">
        <v>622</v>
      </c>
      <c r="L5947" s="2" t="s">
        <v>673</v>
      </c>
      <c r="M5947" s="2" t="s">
        <v>776</v>
      </c>
    </row>
    <row r="5948" spans="1:13">
      <c r="A5948" t="s">
        <v>57</v>
      </c>
      <c r="B5948">
        <v>32</v>
      </c>
      <c r="C5948" s="2" t="s">
        <v>231</v>
      </c>
      <c r="D5948" s="2" t="s">
        <v>330</v>
      </c>
      <c r="E5948" s="2" t="s">
        <v>380</v>
      </c>
      <c r="F5948" s="2" t="s">
        <v>422</v>
      </c>
      <c r="G5948" s="2" t="s">
        <v>327</v>
      </c>
      <c r="H5948" s="2" t="s">
        <v>365</v>
      </c>
      <c r="I5948" s="2" t="s">
        <v>514</v>
      </c>
      <c r="J5948" s="2" t="s">
        <v>379</v>
      </c>
      <c r="K5948" s="2" t="s">
        <v>364</v>
      </c>
      <c r="L5948" s="2" t="s">
        <v>236</v>
      </c>
      <c r="M5948" s="2">
        <v>0</v>
      </c>
    </row>
    <row r="5949" spans="1:13">
      <c r="A5949" t="s">
        <v>58</v>
      </c>
      <c r="B5949">
        <v>32</v>
      </c>
      <c r="C5949" s="2" t="s">
        <v>232</v>
      </c>
      <c r="D5949" s="2" t="s">
        <v>330</v>
      </c>
      <c r="E5949" s="2" t="s">
        <v>381</v>
      </c>
      <c r="F5949" s="2" t="s">
        <v>423</v>
      </c>
      <c r="G5949" s="2" t="s">
        <v>570</v>
      </c>
      <c r="H5949" s="2" t="s">
        <v>585</v>
      </c>
      <c r="I5949" s="2" t="s">
        <v>515</v>
      </c>
      <c r="J5949" s="2" t="s">
        <v>379</v>
      </c>
      <c r="K5949" s="2" t="s">
        <v>623</v>
      </c>
      <c r="L5949" s="2" t="s">
        <v>674</v>
      </c>
      <c r="M5949" s="2">
        <v>0</v>
      </c>
    </row>
    <row r="5950" spans="1:13">
      <c r="A5950" t="s">
        <v>59</v>
      </c>
      <c r="B5950">
        <v>32</v>
      </c>
      <c r="C5950" s="2" t="s">
        <v>330</v>
      </c>
      <c r="D5950" s="2" t="s">
        <v>364</v>
      </c>
      <c r="E5950" s="2" t="s">
        <v>381</v>
      </c>
      <c r="F5950" s="2" t="s">
        <v>411</v>
      </c>
      <c r="G5950" s="2" t="s">
        <v>570</v>
      </c>
      <c r="H5950" s="2" t="s">
        <v>330</v>
      </c>
      <c r="I5950" s="2" t="s">
        <v>415</v>
      </c>
      <c r="J5950" s="2" t="s">
        <v>379</v>
      </c>
      <c r="K5950" s="2" t="s">
        <v>330</v>
      </c>
      <c r="L5950" s="2" t="s">
        <v>674</v>
      </c>
      <c r="M5950" s="2" t="s">
        <v>796</v>
      </c>
    </row>
    <row r="5951" spans="1:13">
      <c r="A5951" t="s">
        <v>60</v>
      </c>
      <c r="B5951">
        <v>32</v>
      </c>
      <c r="C5951" s="2" t="s">
        <v>331</v>
      </c>
      <c r="D5951" s="2" t="s">
        <v>364</v>
      </c>
      <c r="E5951" s="2" t="s">
        <v>381</v>
      </c>
      <c r="F5951" s="2" t="s">
        <v>424</v>
      </c>
      <c r="G5951" s="2" t="s">
        <v>376</v>
      </c>
      <c r="H5951" s="2" t="s">
        <v>586</v>
      </c>
      <c r="I5951" s="2" t="s">
        <v>516</v>
      </c>
      <c r="J5951" s="2" t="s">
        <v>379</v>
      </c>
      <c r="K5951" s="2" t="s">
        <v>580</v>
      </c>
      <c r="L5951" s="2" t="s">
        <v>343</v>
      </c>
      <c r="M5951" s="2">
        <v>0</v>
      </c>
    </row>
    <row r="5952" spans="1:13">
      <c r="A5952" t="s">
        <v>61</v>
      </c>
      <c r="B5952">
        <v>32</v>
      </c>
      <c r="C5952" s="2" t="s">
        <v>233</v>
      </c>
      <c r="D5952" s="2" t="s">
        <v>330</v>
      </c>
      <c r="E5952" s="2" t="s">
        <v>381</v>
      </c>
      <c r="F5952" s="2" t="s">
        <v>425</v>
      </c>
      <c r="G5952" s="2" t="s">
        <v>571</v>
      </c>
      <c r="H5952" s="2" t="s">
        <v>587</v>
      </c>
      <c r="I5952" s="2" t="s">
        <v>517</v>
      </c>
      <c r="J5952" s="2" t="s">
        <v>379</v>
      </c>
      <c r="K5952" s="2" t="s">
        <v>624</v>
      </c>
      <c r="L5952" s="2" t="s">
        <v>675</v>
      </c>
      <c r="M5952" s="2">
        <v>0</v>
      </c>
    </row>
    <row r="5953" spans="1:13">
      <c r="A5953" t="s">
        <v>62</v>
      </c>
      <c r="B5953">
        <v>32</v>
      </c>
      <c r="C5953" s="2" t="s">
        <v>234</v>
      </c>
      <c r="D5953" s="2" t="s">
        <v>368</v>
      </c>
      <c r="E5953" s="2" t="s">
        <v>381</v>
      </c>
      <c r="F5953" s="2" t="s">
        <v>426</v>
      </c>
      <c r="G5953" s="2" t="s">
        <v>345</v>
      </c>
      <c r="H5953" s="2" t="s">
        <v>588</v>
      </c>
      <c r="I5953" s="2" t="s">
        <v>427</v>
      </c>
      <c r="J5953" s="2" t="s">
        <v>379</v>
      </c>
      <c r="K5953" s="2" t="s">
        <v>625</v>
      </c>
      <c r="L5953" s="2" t="s">
        <v>676</v>
      </c>
      <c r="M5953" s="2" t="s">
        <v>784</v>
      </c>
    </row>
    <row r="5954" spans="1:13">
      <c r="A5954" t="s">
        <v>63</v>
      </c>
      <c r="B5954">
        <v>32</v>
      </c>
      <c r="C5954" s="2" t="s">
        <v>235</v>
      </c>
      <c r="D5954" s="2" t="s">
        <v>368</v>
      </c>
      <c r="E5954" s="2" t="s">
        <v>381</v>
      </c>
      <c r="F5954" s="2" t="s">
        <v>417</v>
      </c>
      <c r="G5954" s="2" t="s">
        <v>375</v>
      </c>
      <c r="H5954" s="2" t="s">
        <v>587</v>
      </c>
      <c r="I5954" s="2" t="s">
        <v>263</v>
      </c>
      <c r="J5954" s="2" t="s">
        <v>379</v>
      </c>
      <c r="K5954" s="2" t="s">
        <v>624</v>
      </c>
      <c r="L5954" s="2" t="s">
        <v>359</v>
      </c>
      <c r="M5954" s="2">
        <v>0</v>
      </c>
    </row>
    <row r="5955" spans="1:13">
      <c r="A5955" t="s">
        <v>64</v>
      </c>
      <c r="B5955">
        <v>32</v>
      </c>
      <c r="C5955" s="2" t="s">
        <v>236</v>
      </c>
      <c r="D5955" s="2" t="s">
        <v>330</v>
      </c>
      <c r="E5955" s="2" t="s">
        <v>381</v>
      </c>
      <c r="F5955" s="2" t="s">
        <v>425</v>
      </c>
      <c r="G5955" s="2" t="s">
        <v>371</v>
      </c>
      <c r="H5955" s="2" t="s">
        <v>366</v>
      </c>
      <c r="I5955" s="2" t="s">
        <v>263</v>
      </c>
      <c r="J5955" s="2" t="s">
        <v>379</v>
      </c>
      <c r="K5955" s="2" t="s">
        <v>368</v>
      </c>
      <c r="L5955" s="2" t="s">
        <v>655</v>
      </c>
      <c r="M5955" s="2">
        <v>0</v>
      </c>
    </row>
    <row r="5956" spans="1:13">
      <c r="A5956" t="s">
        <v>65</v>
      </c>
      <c r="B5956">
        <v>32</v>
      </c>
      <c r="C5956" s="2" t="s">
        <v>237</v>
      </c>
      <c r="D5956" s="2" t="s">
        <v>364</v>
      </c>
      <c r="E5956" s="2" t="s">
        <v>382</v>
      </c>
      <c r="F5956" s="2" t="s">
        <v>426</v>
      </c>
      <c r="G5956" s="2" t="s">
        <v>374</v>
      </c>
      <c r="H5956" s="2" t="s">
        <v>366</v>
      </c>
      <c r="I5956" s="2" t="s">
        <v>427</v>
      </c>
      <c r="J5956" s="2" t="s">
        <v>379</v>
      </c>
      <c r="K5956" s="2" t="s">
        <v>368</v>
      </c>
      <c r="L5956" s="2" t="s">
        <v>677</v>
      </c>
      <c r="M5956" s="2">
        <v>0</v>
      </c>
    </row>
    <row r="5957" spans="1:13">
      <c r="A5957" t="s">
        <v>66</v>
      </c>
      <c r="B5957">
        <v>32</v>
      </c>
      <c r="C5957" s="2" t="s">
        <v>330</v>
      </c>
      <c r="D5957" s="2" t="s">
        <v>364</v>
      </c>
      <c r="E5957" s="2" t="s">
        <v>382</v>
      </c>
      <c r="F5957" s="2" t="s">
        <v>330</v>
      </c>
      <c r="G5957" s="2" t="s">
        <v>374</v>
      </c>
      <c r="H5957" s="2" t="s">
        <v>330</v>
      </c>
      <c r="I5957" s="2" t="s">
        <v>330</v>
      </c>
      <c r="J5957" s="2" t="s">
        <v>379</v>
      </c>
      <c r="K5957" s="2" t="s">
        <v>330</v>
      </c>
      <c r="L5957" s="2" t="s">
        <v>677</v>
      </c>
      <c r="M5957" s="2">
        <v>0</v>
      </c>
    </row>
    <row r="5958" spans="1:13">
      <c r="A5958" t="s">
        <v>67</v>
      </c>
      <c r="B5958">
        <v>32</v>
      </c>
      <c r="C5958" s="2" t="s">
        <v>238</v>
      </c>
      <c r="D5958" s="2" t="s">
        <v>330</v>
      </c>
      <c r="E5958" s="2" t="s">
        <v>382</v>
      </c>
      <c r="F5958" s="2" t="s">
        <v>427</v>
      </c>
      <c r="G5958" s="2" t="s">
        <v>374</v>
      </c>
      <c r="H5958" s="2" t="s">
        <v>589</v>
      </c>
      <c r="I5958" s="2" t="s">
        <v>518</v>
      </c>
      <c r="J5958" s="2" t="s">
        <v>379</v>
      </c>
      <c r="K5958" s="2" t="s">
        <v>589</v>
      </c>
      <c r="L5958" s="2" t="s">
        <v>678</v>
      </c>
      <c r="M5958" s="2" t="s">
        <v>786</v>
      </c>
    </row>
    <row r="5959" spans="1:13">
      <c r="A5959" t="s">
        <v>68</v>
      </c>
      <c r="B5959">
        <v>32</v>
      </c>
      <c r="C5959" s="2" t="s">
        <v>239</v>
      </c>
      <c r="D5959" s="2" t="s">
        <v>330</v>
      </c>
      <c r="E5959" s="2" t="s">
        <v>382</v>
      </c>
      <c r="F5959" s="2" t="s">
        <v>417</v>
      </c>
      <c r="G5959" s="2" t="s">
        <v>374</v>
      </c>
      <c r="H5959" s="2" t="s">
        <v>330</v>
      </c>
      <c r="I5959" s="2" t="s">
        <v>519</v>
      </c>
      <c r="J5959" s="2" t="s">
        <v>379</v>
      </c>
      <c r="K5959" s="2" t="s">
        <v>330</v>
      </c>
      <c r="L5959" s="2" t="s">
        <v>679</v>
      </c>
      <c r="M5959" s="2">
        <v>0</v>
      </c>
    </row>
    <row r="5960" spans="1:13">
      <c r="A5960" t="s">
        <v>69</v>
      </c>
      <c r="B5960">
        <v>32</v>
      </c>
      <c r="C5960" s="2" t="s">
        <v>240</v>
      </c>
      <c r="D5960" s="2" t="s">
        <v>330</v>
      </c>
      <c r="E5960" s="2" t="s">
        <v>382</v>
      </c>
      <c r="F5960" s="2" t="s">
        <v>428</v>
      </c>
      <c r="G5960" s="2" t="s">
        <v>374</v>
      </c>
      <c r="H5960" s="2" t="s">
        <v>330</v>
      </c>
      <c r="I5960" s="2" t="s">
        <v>520</v>
      </c>
      <c r="J5960" s="2" t="s">
        <v>379</v>
      </c>
      <c r="K5960" s="2" t="s">
        <v>330</v>
      </c>
      <c r="L5960" s="2" t="s">
        <v>680</v>
      </c>
      <c r="M5960" s="2">
        <v>0</v>
      </c>
    </row>
    <row r="5961" spans="1:13">
      <c r="A5961" t="s">
        <v>70</v>
      </c>
      <c r="B5961">
        <v>32</v>
      </c>
      <c r="C5961" s="2" t="s">
        <v>241</v>
      </c>
      <c r="D5961" s="2" t="s">
        <v>330</v>
      </c>
      <c r="E5961" s="2" t="s">
        <v>382</v>
      </c>
      <c r="F5961" s="2" t="s">
        <v>429</v>
      </c>
      <c r="G5961" s="2" t="s">
        <v>374</v>
      </c>
      <c r="H5961" s="2" t="s">
        <v>330</v>
      </c>
      <c r="I5961" s="2" t="s">
        <v>521</v>
      </c>
      <c r="J5961" s="2" t="s">
        <v>379</v>
      </c>
      <c r="K5961" s="2" t="s">
        <v>330</v>
      </c>
      <c r="L5961" s="2" t="s">
        <v>681</v>
      </c>
      <c r="M5961" s="2" t="s">
        <v>786</v>
      </c>
    </row>
    <row r="5962" spans="1:13">
      <c r="A5962" t="s">
        <v>71</v>
      </c>
      <c r="B5962">
        <v>32</v>
      </c>
      <c r="C5962" s="2" t="s">
        <v>241</v>
      </c>
      <c r="D5962" s="2" t="s">
        <v>330</v>
      </c>
      <c r="E5962" s="2" t="s">
        <v>382</v>
      </c>
      <c r="F5962" s="2" t="s">
        <v>414</v>
      </c>
      <c r="G5962" s="2" t="s">
        <v>374</v>
      </c>
      <c r="H5962" s="2" t="s">
        <v>330</v>
      </c>
      <c r="I5962" s="2" t="s">
        <v>464</v>
      </c>
      <c r="J5962" s="2" t="s">
        <v>379</v>
      </c>
      <c r="K5962" s="2" t="s">
        <v>330</v>
      </c>
      <c r="L5962" s="2" t="s">
        <v>681</v>
      </c>
      <c r="M5962" s="2" t="s">
        <v>786</v>
      </c>
    </row>
    <row r="5963" spans="1:13">
      <c r="A5963" t="s">
        <v>72</v>
      </c>
      <c r="B5963">
        <v>32</v>
      </c>
      <c r="C5963" s="2" t="s">
        <v>242</v>
      </c>
      <c r="D5963" s="2" t="s">
        <v>330</v>
      </c>
      <c r="E5963" s="2" t="s">
        <v>382</v>
      </c>
      <c r="F5963" s="2" t="s">
        <v>430</v>
      </c>
      <c r="G5963" s="2" t="s">
        <v>374</v>
      </c>
      <c r="H5963" s="2" t="s">
        <v>330</v>
      </c>
      <c r="I5963" s="2" t="s">
        <v>472</v>
      </c>
      <c r="J5963" s="2" t="s">
        <v>343</v>
      </c>
      <c r="K5963" s="2" t="s">
        <v>330</v>
      </c>
      <c r="L5963" s="2" t="s">
        <v>682</v>
      </c>
      <c r="M5963" s="2" t="s">
        <v>797</v>
      </c>
    </row>
    <row r="5964" spans="1:13">
      <c r="A5964" t="s">
        <v>73</v>
      </c>
      <c r="B5964">
        <v>32</v>
      </c>
      <c r="C5964" s="2" t="s">
        <v>332</v>
      </c>
      <c r="D5964" s="2" t="s">
        <v>330</v>
      </c>
      <c r="E5964" s="2" t="s">
        <v>382</v>
      </c>
      <c r="F5964" s="2" t="s">
        <v>431</v>
      </c>
      <c r="G5964" s="2" t="s">
        <v>374</v>
      </c>
      <c r="H5964" s="2" t="s">
        <v>330</v>
      </c>
      <c r="I5964" s="2" t="s">
        <v>330</v>
      </c>
      <c r="J5964" s="2" t="s">
        <v>343</v>
      </c>
      <c r="K5964" s="2" t="s">
        <v>330</v>
      </c>
      <c r="L5964" s="2" t="s">
        <v>683</v>
      </c>
      <c r="M5964" s="2">
        <v>0</v>
      </c>
    </row>
    <row r="5965" spans="1:13">
      <c r="A5965" t="s">
        <v>74</v>
      </c>
      <c r="B5965">
        <v>32</v>
      </c>
      <c r="C5965" s="2" t="s">
        <v>333</v>
      </c>
      <c r="D5965" s="2" t="s">
        <v>330</v>
      </c>
      <c r="E5965" s="2" t="s">
        <v>382</v>
      </c>
      <c r="F5965" s="2" t="s">
        <v>432</v>
      </c>
      <c r="G5965" s="2" t="s">
        <v>374</v>
      </c>
      <c r="H5965" s="2" t="s">
        <v>330</v>
      </c>
      <c r="I5965" s="2" t="s">
        <v>464</v>
      </c>
      <c r="J5965" s="2" t="s">
        <v>343</v>
      </c>
      <c r="K5965" s="2" t="s">
        <v>330</v>
      </c>
      <c r="L5965" s="2" t="s">
        <v>684</v>
      </c>
      <c r="M5965" s="2">
        <v>0</v>
      </c>
    </row>
    <row r="5966" spans="1:13">
      <c r="A5966" t="s">
        <v>75</v>
      </c>
      <c r="B5966">
        <v>32</v>
      </c>
      <c r="C5966" s="2" t="s">
        <v>334</v>
      </c>
      <c r="D5966" s="2" t="s">
        <v>330</v>
      </c>
      <c r="E5966" s="2" t="s">
        <v>382</v>
      </c>
      <c r="F5966" s="2" t="s">
        <v>433</v>
      </c>
      <c r="G5966" s="2" t="s">
        <v>374</v>
      </c>
      <c r="H5966" s="2" t="s">
        <v>330</v>
      </c>
      <c r="I5966" s="2" t="s">
        <v>522</v>
      </c>
      <c r="J5966" s="2" t="s">
        <v>343</v>
      </c>
      <c r="K5966" s="2" t="s">
        <v>330</v>
      </c>
      <c r="L5966" s="2" t="s">
        <v>557</v>
      </c>
      <c r="M5966" s="2" t="s">
        <v>797</v>
      </c>
    </row>
    <row r="5967" spans="1:13">
      <c r="A5967" t="s">
        <v>76</v>
      </c>
      <c r="B5967">
        <v>32</v>
      </c>
      <c r="C5967" s="2" t="s">
        <v>197</v>
      </c>
      <c r="D5967" s="2" t="s">
        <v>330</v>
      </c>
      <c r="E5967" s="2" t="s">
        <v>382</v>
      </c>
      <c r="F5967" s="2" t="s">
        <v>434</v>
      </c>
      <c r="G5967" s="2" t="s">
        <v>374</v>
      </c>
      <c r="H5967" s="2" t="s">
        <v>330</v>
      </c>
      <c r="I5967" s="2" t="s">
        <v>523</v>
      </c>
      <c r="J5967" s="2" t="s">
        <v>343</v>
      </c>
      <c r="K5967" s="2" t="s">
        <v>330</v>
      </c>
      <c r="L5967" s="2" t="s">
        <v>326</v>
      </c>
      <c r="M5967" s="2" t="s">
        <v>798</v>
      </c>
    </row>
    <row r="5968" spans="1:13">
      <c r="A5968" t="s">
        <v>77</v>
      </c>
      <c r="B5968">
        <v>32</v>
      </c>
      <c r="C5968" s="2" t="s">
        <v>335</v>
      </c>
      <c r="D5968" s="2" t="s">
        <v>330</v>
      </c>
      <c r="E5968" s="2" t="s">
        <v>381</v>
      </c>
      <c r="F5968" s="2" t="s">
        <v>435</v>
      </c>
      <c r="G5968" s="2" t="s">
        <v>375</v>
      </c>
      <c r="H5968" s="2" t="s">
        <v>582</v>
      </c>
      <c r="I5968" s="2" t="s">
        <v>491</v>
      </c>
      <c r="J5968" s="2" t="s">
        <v>343</v>
      </c>
      <c r="K5968" s="2" t="s">
        <v>626</v>
      </c>
      <c r="L5968" s="2" t="s">
        <v>562</v>
      </c>
      <c r="M5968" s="2">
        <v>0</v>
      </c>
    </row>
    <row r="5969" spans="1:13">
      <c r="A5969" t="s">
        <v>78</v>
      </c>
      <c r="B5969">
        <v>32</v>
      </c>
      <c r="C5969" s="2" t="s">
        <v>226</v>
      </c>
      <c r="D5969" s="2" t="s">
        <v>330</v>
      </c>
      <c r="E5969" s="2" t="s">
        <v>381</v>
      </c>
      <c r="F5969" s="2" t="s">
        <v>434</v>
      </c>
      <c r="G5969" s="2" t="s">
        <v>345</v>
      </c>
      <c r="H5969" s="2" t="s">
        <v>586</v>
      </c>
      <c r="I5969" s="2" t="s">
        <v>524</v>
      </c>
      <c r="J5969" s="2" t="s">
        <v>343</v>
      </c>
      <c r="K5969" s="2" t="s">
        <v>597</v>
      </c>
      <c r="L5969" s="2" t="s">
        <v>685</v>
      </c>
      <c r="M5969" s="2">
        <v>0</v>
      </c>
    </row>
    <row r="5970" spans="1:13">
      <c r="A5970" t="s">
        <v>79</v>
      </c>
      <c r="B5970">
        <v>32</v>
      </c>
      <c r="C5970" s="2" t="s">
        <v>243</v>
      </c>
      <c r="D5970" s="2" t="s">
        <v>330</v>
      </c>
      <c r="E5970" s="2" t="s">
        <v>383</v>
      </c>
      <c r="F5970" s="2" t="s">
        <v>436</v>
      </c>
      <c r="G5970" s="2" t="s">
        <v>376</v>
      </c>
      <c r="H5970" s="2" t="s">
        <v>586</v>
      </c>
      <c r="I5970" s="2" t="s">
        <v>418</v>
      </c>
      <c r="J5970" s="2" t="s">
        <v>343</v>
      </c>
      <c r="K5970" s="2" t="s">
        <v>627</v>
      </c>
      <c r="L5970" s="2" t="s">
        <v>686</v>
      </c>
      <c r="M5970" s="2">
        <v>0</v>
      </c>
    </row>
    <row r="5971" spans="1:13">
      <c r="A5971" t="s">
        <v>80</v>
      </c>
      <c r="B5971">
        <v>32</v>
      </c>
      <c r="C5971" s="2" t="s">
        <v>244</v>
      </c>
      <c r="D5971" s="2" t="s">
        <v>330</v>
      </c>
      <c r="E5971" s="2" t="s">
        <v>380</v>
      </c>
      <c r="F5971" s="2" t="s">
        <v>391</v>
      </c>
      <c r="G5971" s="2" t="s">
        <v>376</v>
      </c>
      <c r="H5971" s="2" t="s">
        <v>330</v>
      </c>
      <c r="I5971" s="2" t="s">
        <v>468</v>
      </c>
      <c r="J5971" s="2" t="s">
        <v>343</v>
      </c>
      <c r="K5971" s="2" t="s">
        <v>330</v>
      </c>
      <c r="L5971" s="2" t="s">
        <v>687</v>
      </c>
      <c r="M5971" s="2" t="s">
        <v>787</v>
      </c>
    </row>
    <row r="5972" spans="1:13">
      <c r="A5972" t="s">
        <v>81</v>
      </c>
      <c r="B5972">
        <v>32</v>
      </c>
      <c r="C5972" s="2" t="s">
        <v>245</v>
      </c>
      <c r="D5972" s="2" t="s">
        <v>330</v>
      </c>
      <c r="E5972" s="2" t="s">
        <v>380</v>
      </c>
      <c r="F5972" s="2" t="s">
        <v>395</v>
      </c>
      <c r="G5972" s="2" t="s">
        <v>376</v>
      </c>
      <c r="H5972" s="2" t="s">
        <v>330</v>
      </c>
      <c r="I5972" s="2" t="s">
        <v>525</v>
      </c>
      <c r="J5972" s="2" t="s">
        <v>343</v>
      </c>
      <c r="K5972" s="2" t="s">
        <v>330</v>
      </c>
      <c r="L5972" s="2" t="s">
        <v>688</v>
      </c>
      <c r="M5972" s="2" t="s">
        <v>797</v>
      </c>
    </row>
    <row r="5973" spans="1:13">
      <c r="A5973" t="s">
        <v>82</v>
      </c>
      <c r="B5973">
        <v>32</v>
      </c>
      <c r="C5973" s="2" t="s">
        <v>246</v>
      </c>
      <c r="D5973" s="2" t="s">
        <v>330</v>
      </c>
      <c r="E5973" s="2" t="s">
        <v>336</v>
      </c>
      <c r="F5973" s="2" t="s">
        <v>395</v>
      </c>
      <c r="G5973" s="2" t="s">
        <v>376</v>
      </c>
      <c r="H5973" s="2" t="s">
        <v>330</v>
      </c>
      <c r="I5973" s="2" t="s">
        <v>422</v>
      </c>
      <c r="J5973" s="2" t="s">
        <v>343</v>
      </c>
      <c r="K5973" s="2" t="s">
        <v>330</v>
      </c>
      <c r="L5973" s="2" t="s">
        <v>689</v>
      </c>
      <c r="M5973" s="2" t="s">
        <v>775</v>
      </c>
    </row>
    <row r="5974" spans="1:13">
      <c r="A5974" t="s">
        <v>83</v>
      </c>
      <c r="B5974">
        <v>32</v>
      </c>
      <c r="C5974" s="2" t="s">
        <v>246</v>
      </c>
      <c r="D5974" s="2" t="s">
        <v>330</v>
      </c>
      <c r="E5974" s="2" t="s">
        <v>384</v>
      </c>
      <c r="F5974" s="2" t="s">
        <v>330</v>
      </c>
      <c r="G5974" s="2" t="s">
        <v>376</v>
      </c>
      <c r="H5974" s="2" t="s">
        <v>330</v>
      </c>
      <c r="I5974" s="2" t="s">
        <v>509</v>
      </c>
      <c r="J5974" s="2" t="s">
        <v>343</v>
      </c>
      <c r="K5974" s="2" t="s">
        <v>330</v>
      </c>
      <c r="L5974" s="2" t="s">
        <v>689</v>
      </c>
      <c r="M5974" s="2" t="s">
        <v>787</v>
      </c>
    </row>
    <row r="5975" spans="1:13">
      <c r="A5975" t="s">
        <v>84</v>
      </c>
      <c r="B5975">
        <v>32</v>
      </c>
      <c r="C5975" s="2" t="s">
        <v>247</v>
      </c>
      <c r="D5975" s="2" t="s">
        <v>330</v>
      </c>
      <c r="E5975" s="2" t="s">
        <v>384</v>
      </c>
      <c r="F5975" s="2" t="s">
        <v>430</v>
      </c>
      <c r="G5975" s="2" t="s">
        <v>376</v>
      </c>
      <c r="H5975" s="2" t="s">
        <v>330</v>
      </c>
      <c r="I5975" s="2" t="s">
        <v>420</v>
      </c>
      <c r="J5975" s="2" t="s">
        <v>343</v>
      </c>
      <c r="K5975" s="2" t="s">
        <v>330</v>
      </c>
      <c r="L5975" s="2" t="s">
        <v>322</v>
      </c>
      <c r="M5975" s="2" t="s">
        <v>797</v>
      </c>
    </row>
    <row r="5976" spans="1:13">
      <c r="A5976" t="s">
        <v>85</v>
      </c>
      <c r="B5976">
        <v>32</v>
      </c>
      <c r="C5976" s="2" t="s">
        <v>232</v>
      </c>
      <c r="D5976" s="2" t="s">
        <v>330</v>
      </c>
      <c r="E5976" s="2" t="s">
        <v>343</v>
      </c>
      <c r="F5976" s="2" t="s">
        <v>417</v>
      </c>
      <c r="G5976" s="2" t="s">
        <v>376</v>
      </c>
      <c r="H5976" s="2" t="s">
        <v>330</v>
      </c>
      <c r="I5976" s="2" t="s">
        <v>526</v>
      </c>
      <c r="J5976" s="2" t="s">
        <v>343</v>
      </c>
      <c r="K5976" s="2" t="s">
        <v>330</v>
      </c>
      <c r="L5976" s="2" t="s">
        <v>690</v>
      </c>
      <c r="M5976" s="2" t="s">
        <v>787</v>
      </c>
    </row>
    <row r="5977" spans="1:13">
      <c r="A5977" t="s">
        <v>86</v>
      </c>
      <c r="B5977">
        <v>32</v>
      </c>
      <c r="C5977" s="2" t="s">
        <v>248</v>
      </c>
      <c r="D5977" s="2" t="s">
        <v>330</v>
      </c>
      <c r="E5977" s="2" t="s">
        <v>385</v>
      </c>
      <c r="F5977" s="2" t="s">
        <v>437</v>
      </c>
      <c r="G5977" s="2" t="s">
        <v>345</v>
      </c>
      <c r="H5977" s="2" t="s">
        <v>590</v>
      </c>
      <c r="I5977" s="2" t="s">
        <v>470</v>
      </c>
      <c r="J5977" s="2" t="s">
        <v>343</v>
      </c>
      <c r="K5977" s="2" t="s">
        <v>628</v>
      </c>
      <c r="L5977" s="2" t="s">
        <v>334</v>
      </c>
      <c r="M5977" s="2" t="s">
        <v>773</v>
      </c>
    </row>
    <row r="5978" spans="1:13">
      <c r="A5978" t="s">
        <v>87</v>
      </c>
      <c r="B5978">
        <v>32</v>
      </c>
      <c r="C5978" s="2" t="s">
        <v>336</v>
      </c>
      <c r="D5978" s="2" t="s">
        <v>330</v>
      </c>
      <c r="E5978" s="2" t="s">
        <v>385</v>
      </c>
      <c r="F5978" s="2" t="s">
        <v>438</v>
      </c>
      <c r="G5978" s="2" t="s">
        <v>371</v>
      </c>
      <c r="H5978" s="2" t="s">
        <v>330</v>
      </c>
      <c r="I5978" s="2" t="s">
        <v>527</v>
      </c>
      <c r="J5978" s="2" t="s">
        <v>343</v>
      </c>
      <c r="K5978" s="2" t="s">
        <v>230</v>
      </c>
      <c r="L5978" s="2" t="s">
        <v>328</v>
      </c>
      <c r="M5978" s="2" t="s">
        <v>784</v>
      </c>
    </row>
    <row r="5979" spans="1:13">
      <c r="A5979" t="s">
        <v>88</v>
      </c>
      <c r="B5979">
        <v>32</v>
      </c>
      <c r="C5979" s="2" t="s">
        <v>249</v>
      </c>
      <c r="D5979" s="2" t="s">
        <v>330</v>
      </c>
      <c r="E5979" s="2" t="s">
        <v>379</v>
      </c>
      <c r="F5979" s="2" t="s">
        <v>439</v>
      </c>
      <c r="G5979" s="2" t="s">
        <v>371</v>
      </c>
      <c r="H5979" s="2" t="s">
        <v>330</v>
      </c>
      <c r="I5979" s="2" t="s">
        <v>472</v>
      </c>
      <c r="J5979" s="2" t="s">
        <v>343</v>
      </c>
      <c r="K5979" s="2" t="s">
        <v>330</v>
      </c>
      <c r="L5979" s="2" t="s">
        <v>691</v>
      </c>
      <c r="M5979" s="2">
        <v>0</v>
      </c>
    </row>
    <row r="5980" spans="1:13">
      <c r="A5980" t="s">
        <v>89</v>
      </c>
      <c r="B5980">
        <v>32</v>
      </c>
      <c r="C5980" s="2" t="s">
        <v>250</v>
      </c>
      <c r="D5980" s="2" t="s">
        <v>330</v>
      </c>
      <c r="E5980" s="2" t="s">
        <v>379</v>
      </c>
      <c r="F5980" s="2" t="s">
        <v>440</v>
      </c>
      <c r="G5980" s="2" t="s">
        <v>372</v>
      </c>
      <c r="H5980" s="2" t="s">
        <v>330</v>
      </c>
      <c r="I5980" s="2" t="s">
        <v>528</v>
      </c>
      <c r="J5980" s="2" t="s">
        <v>343</v>
      </c>
      <c r="K5980" s="2" t="s">
        <v>230</v>
      </c>
      <c r="L5980" s="2" t="s">
        <v>678</v>
      </c>
      <c r="M5980" s="2" t="s">
        <v>797</v>
      </c>
    </row>
    <row r="5981" spans="1:13">
      <c r="A5981" t="s">
        <v>90</v>
      </c>
      <c r="B5981">
        <v>32</v>
      </c>
      <c r="C5981" s="2" t="s">
        <v>251</v>
      </c>
      <c r="D5981" s="2" t="s">
        <v>330</v>
      </c>
      <c r="E5981" s="2" t="s">
        <v>386</v>
      </c>
      <c r="F5981" s="2" t="s">
        <v>441</v>
      </c>
      <c r="G5981" s="2" t="s">
        <v>373</v>
      </c>
      <c r="H5981" s="2" t="s">
        <v>591</v>
      </c>
      <c r="I5981" s="2" t="s">
        <v>529</v>
      </c>
      <c r="J5981" s="2" t="s">
        <v>343</v>
      </c>
      <c r="K5981" s="2" t="s">
        <v>363</v>
      </c>
      <c r="L5981" s="2" t="s">
        <v>692</v>
      </c>
      <c r="M5981" s="2">
        <v>0</v>
      </c>
    </row>
    <row r="5982" spans="1:13">
      <c r="A5982" t="s">
        <v>91</v>
      </c>
      <c r="B5982">
        <v>32</v>
      </c>
      <c r="C5982" s="2" t="s">
        <v>252</v>
      </c>
      <c r="D5982" s="2" t="s">
        <v>330</v>
      </c>
      <c r="E5982" s="2" t="s">
        <v>378</v>
      </c>
      <c r="F5982" s="2" t="s">
        <v>426</v>
      </c>
      <c r="G5982" s="2" t="s">
        <v>339</v>
      </c>
      <c r="H5982" s="2" t="s">
        <v>591</v>
      </c>
      <c r="I5982" s="2" t="s">
        <v>530</v>
      </c>
      <c r="J5982" s="2" t="s">
        <v>343</v>
      </c>
      <c r="K5982" s="2" t="s">
        <v>363</v>
      </c>
      <c r="L5982" s="2" t="s">
        <v>693</v>
      </c>
      <c r="M5982" s="2">
        <v>0</v>
      </c>
    </row>
    <row r="5983" spans="1:13">
      <c r="A5983" t="s">
        <v>92</v>
      </c>
      <c r="B5983">
        <v>32</v>
      </c>
      <c r="C5983" s="2" t="s">
        <v>253</v>
      </c>
      <c r="D5983" s="2" t="s">
        <v>330</v>
      </c>
      <c r="E5983" s="2" t="s">
        <v>377</v>
      </c>
      <c r="F5983" s="2" t="s">
        <v>417</v>
      </c>
      <c r="G5983" s="2" t="s">
        <v>339</v>
      </c>
      <c r="H5983" s="2" t="s">
        <v>330</v>
      </c>
      <c r="I5983" s="2" t="s">
        <v>531</v>
      </c>
      <c r="J5983" s="2" t="s">
        <v>343</v>
      </c>
      <c r="K5983" s="2" t="s">
        <v>330</v>
      </c>
      <c r="L5983" s="2" t="s">
        <v>694</v>
      </c>
      <c r="M5983" s="2" t="s">
        <v>780</v>
      </c>
    </row>
    <row r="5984" spans="1:13">
      <c r="A5984" t="s">
        <v>93</v>
      </c>
      <c r="B5984">
        <v>32</v>
      </c>
      <c r="C5984" s="2" t="s">
        <v>254</v>
      </c>
      <c r="D5984" s="2" t="s">
        <v>330</v>
      </c>
      <c r="E5984" s="2" t="s">
        <v>377</v>
      </c>
      <c r="F5984" s="2" t="s">
        <v>330</v>
      </c>
      <c r="G5984" s="2" t="s">
        <v>339</v>
      </c>
      <c r="H5984" s="2" t="s">
        <v>330</v>
      </c>
      <c r="I5984" s="2" t="s">
        <v>532</v>
      </c>
      <c r="J5984" s="2" t="s">
        <v>343</v>
      </c>
      <c r="K5984" s="2" t="s">
        <v>330</v>
      </c>
      <c r="L5984" s="2" t="s">
        <v>695</v>
      </c>
      <c r="M5984" s="2">
        <v>0</v>
      </c>
    </row>
    <row r="5985" spans="1:13">
      <c r="A5985" t="s">
        <v>94</v>
      </c>
      <c r="B5985">
        <v>32</v>
      </c>
      <c r="C5985" s="2" t="s">
        <v>255</v>
      </c>
      <c r="D5985" s="2" t="s">
        <v>330</v>
      </c>
      <c r="E5985" s="2" t="s">
        <v>335</v>
      </c>
      <c r="F5985" s="2" t="s">
        <v>330</v>
      </c>
      <c r="G5985" s="2" t="s">
        <v>339</v>
      </c>
      <c r="H5985" s="2" t="s">
        <v>330</v>
      </c>
      <c r="I5985" s="2" t="s">
        <v>532</v>
      </c>
      <c r="J5985" s="2" t="s">
        <v>343</v>
      </c>
      <c r="K5985" s="2" t="s">
        <v>330</v>
      </c>
      <c r="L5985" s="2" t="s">
        <v>357</v>
      </c>
      <c r="M5985" s="2">
        <v>0</v>
      </c>
    </row>
    <row r="5986" spans="1:13">
      <c r="A5986" t="s">
        <v>95</v>
      </c>
      <c r="B5986">
        <v>32</v>
      </c>
      <c r="C5986" s="2" t="s">
        <v>255</v>
      </c>
      <c r="D5986" s="2" t="s">
        <v>366</v>
      </c>
      <c r="E5986" s="2" t="s">
        <v>387</v>
      </c>
      <c r="F5986" s="2" t="s">
        <v>442</v>
      </c>
      <c r="G5986" s="2" t="s">
        <v>339</v>
      </c>
      <c r="H5986" s="2" t="s">
        <v>330</v>
      </c>
      <c r="I5986" s="2" t="s">
        <v>491</v>
      </c>
      <c r="J5986" s="2" t="s">
        <v>343</v>
      </c>
      <c r="K5986" s="2" t="s">
        <v>330</v>
      </c>
      <c r="L5986" s="2" t="s">
        <v>357</v>
      </c>
      <c r="M5986" s="2" t="s">
        <v>787</v>
      </c>
    </row>
    <row r="5987" spans="1:13">
      <c r="A5987" t="s">
        <v>96</v>
      </c>
      <c r="B5987">
        <v>32</v>
      </c>
      <c r="C5987" s="2" t="s">
        <v>256</v>
      </c>
      <c r="D5987" s="2" t="s">
        <v>366</v>
      </c>
      <c r="E5987" s="2" t="s">
        <v>339</v>
      </c>
      <c r="F5987" s="2" t="s">
        <v>443</v>
      </c>
      <c r="G5987" s="2" t="s">
        <v>387</v>
      </c>
      <c r="H5987" s="2" t="s">
        <v>588</v>
      </c>
      <c r="I5987" s="2" t="s">
        <v>425</v>
      </c>
      <c r="J5987" s="2" t="s">
        <v>343</v>
      </c>
      <c r="K5987" s="2" t="s">
        <v>625</v>
      </c>
      <c r="L5987" s="2" t="s">
        <v>568</v>
      </c>
      <c r="M5987" s="2">
        <v>0</v>
      </c>
    </row>
    <row r="5988" spans="1:13">
      <c r="A5988" t="s">
        <v>97</v>
      </c>
      <c r="B5988">
        <v>32</v>
      </c>
      <c r="C5988" s="2" t="s">
        <v>257</v>
      </c>
      <c r="D5988" s="2" t="s">
        <v>330</v>
      </c>
      <c r="E5988" s="2" t="s">
        <v>339</v>
      </c>
      <c r="F5988" s="2" t="s">
        <v>444</v>
      </c>
      <c r="G5988" s="2" t="s">
        <v>335</v>
      </c>
      <c r="H5988" s="2" t="s">
        <v>591</v>
      </c>
      <c r="I5988" s="2" t="s">
        <v>533</v>
      </c>
      <c r="J5988" s="2" t="s">
        <v>343</v>
      </c>
      <c r="K5988" s="2" t="s">
        <v>363</v>
      </c>
      <c r="L5988" s="2" t="s">
        <v>322</v>
      </c>
      <c r="M5988" s="2">
        <v>0</v>
      </c>
    </row>
    <row r="5989" spans="1:13">
      <c r="A5989" t="s">
        <v>98</v>
      </c>
      <c r="B5989">
        <v>32</v>
      </c>
      <c r="C5989" s="2" t="s">
        <v>258</v>
      </c>
      <c r="D5989" s="2" t="s">
        <v>366</v>
      </c>
      <c r="E5989" s="2" t="s">
        <v>373</v>
      </c>
      <c r="F5989" s="2" t="s">
        <v>429</v>
      </c>
      <c r="G5989" s="2" t="s">
        <v>335</v>
      </c>
      <c r="H5989" s="2" t="s">
        <v>330</v>
      </c>
      <c r="I5989" s="2" t="s">
        <v>459</v>
      </c>
      <c r="J5989" s="2" t="s">
        <v>343</v>
      </c>
      <c r="K5989" s="2" t="s">
        <v>330</v>
      </c>
      <c r="L5989" s="2" t="s">
        <v>689</v>
      </c>
      <c r="M5989" s="2">
        <v>0</v>
      </c>
    </row>
    <row r="5990" spans="1:13">
      <c r="A5990" t="s">
        <v>99</v>
      </c>
      <c r="B5990">
        <v>32</v>
      </c>
      <c r="C5990" s="2" t="s">
        <v>259</v>
      </c>
      <c r="D5990" s="2" t="s">
        <v>366</v>
      </c>
      <c r="E5990" s="2" t="s">
        <v>373</v>
      </c>
      <c r="F5990" s="2" t="s">
        <v>432</v>
      </c>
      <c r="G5990" s="2" t="s">
        <v>335</v>
      </c>
      <c r="H5990" s="2" t="s">
        <v>330</v>
      </c>
      <c r="I5990" s="2" t="s">
        <v>491</v>
      </c>
      <c r="J5990" s="2" t="s">
        <v>343</v>
      </c>
      <c r="K5990" s="2" t="s">
        <v>330</v>
      </c>
      <c r="L5990" s="2" t="s">
        <v>696</v>
      </c>
      <c r="M5990" s="2">
        <v>0</v>
      </c>
    </row>
    <row r="5991" spans="1:13">
      <c r="A5991" t="s">
        <v>100</v>
      </c>
      <c r="B5991">
        <v>32</v>
      </c>
      <c r="C5991" s="2" t="s">
        <v>260</v>
      </c>
      <c r="D5991" s="2" t="s">
        <v>330</v>
      </c>
      <c r="E5991" s="2" t="s">
        <v>372</v>
      </c>
      <c r="F5991" s="2" t="s">
        <v>445</v>
      </c>
      <c r="G5991" s="2" t="s">
        <v>335</v>
      </c>
      <c r="H5991" s="2" t="s">
        <v>330</v>
      </c>
      <c r="I5991" s="2" t="s">
        <v>466</v>
      </c>
      <c r="J5991" s="2" t="s">
        <v>343</v>
      </c>
      <c r="K5991" s="2" t="s">
        <v>330</v>
      </c>
      <c r="L5991" s="2" t="s">
        <v>562</v>
      </c>
      <c r="M5991" s="2">
        <v>0</v>
      </c>
    </row>
    <row r="5992" spans="1:13">
      <c r="A5992" t="s">
        <v>101</v>
      </c>
      <c r="B5992">
        <v>32</v>
      </c>
      <c r="C5992" s="2" t="s">
        <v>336</v>
      </c>
      <c r="D5992" s="2" t="s">
        <v>366</v>
      </c>
      <c r="E5992" s="2" t="s">
        <v>372</v>
      </c>
      <c r="F5992" s="2" t="s">
        <v>446</v>
      </c>
      <c r="G5992" s="2" t="s">
        <v>335</v>
      </c>
      <c r="H5992" s="2" t="s">
        <v>330</v>
      </c>
      <c r="I5992" s="2" t="s">
        <v>534</v>
      </c>
      <c r="J5992" s="2" t="s">
        <v>343</v>
      </c>
      <c r="K5992" s="2" t="s">
        <v>330</v>
      </c>
      <c r="L5992" s="2" t="s">
        <v>697</v>
      </c>
      <c r="M5992" s="2" t="s">
        <v>774</v>
      </c>
    </row>
    <row r="5993" spans="1:13">
      <c r="A5993" t="s">
        <v>102</v>
      </c>
      <c r="B5993">
        <v>32</v>
      </c>
      <c r="C5993" s="2" t="s">
        <v>261</v>
      </c>
      <c r="D5993" s="2" t="s">
        <v>366</v>
      </c>
      <c r="E5993" s="2" t="s">
        <v>374</v>
      </c>
      <c r="F5993" s="2" t="s">
        <v>445</v>
      </c>
      <c r="G5993" s="2" t="s">
        <v>335</v>
      </c>
      <c r="H5993" s="2" t="s">
        <v>330</v>
      </c>
      <c r="I5993" s="2" t="s">
        <v>491</v>
      </c>
      <c r="J5993" s="2" t="s">
        <v>343</v>
      </c>
      <c r="K5993" s="2" t="s">
        <v>330</v>
      </c>
      <c r="L5993" s="2" t="s">
        <v>698</v>
      </c>
      <c r="M5993" s="2">
        <v>0</v>
      </c>
    </row>
    <row r="5994" spans="1:13">
      <c r="A5994" t="s">
        <v>103</v>
      </c>
      <c r="B5994">
        <v>32</v>
      </c>
      <c r="C5994" s="2" t="s">
        <v>262</v>
      </c>
      <c r="D5994" s="2" t="s">
        <v>366</v>
      </c>
      <c r="E5994" s="2" t="s">
        <v>374</v>
      </c>
      <c r="F5994" s="2" t="s">
        <v>446</v>
      </c>
      <c r="G5994" s="2" t="s">
        <v>335</v>
      </c>
      <c r="H5994" s="2" t="s">
        <v>330</v>
      </c>
      <c r="I5994" s="2" t="s">
        <v>521</v>
      </c>
      <c r="J5994" s="2" t="s">
        <v>343</v>
      </c>
      <c r="K5994" s="2" t="s">
        <v>330</v>
      </c>
      <c r="L5994" s="2" t="s">
        <v>684</v>
      </c>
      <c r="M5994" s="2" t="s">
        <v>795</v>
      </c>
    </row>
    <row r="5995" spans="1:13">
      <c r="A5995" t="s">
        <v>104</v>
      </c>
      <c r="B5995">
        <v>32</v>
      </c>
      <c r="C5995" s="2" t="s">
        <v>263</v>
      </c>
      <c r="D5995" s="2" t="s">
        <v>366</v>
      </c>
      <c r="E5995" s="2" t="s">
        <v>374</v>
      </c>
      <c r="F5995" s="2" t="s">
        <v>395</v>
      </c>
      <c r="G5995" s="2" t="s">
        <v>335</v>
      </c>
      <c r="H5995" s="2" t="s">
        <v>330</v>
      </c>
      <c r="I5995" s="2" t="s">
        <v>520</v>
      </c>
      <c r="J5995" s="2" t="s">
        <v>343</v>
      </c>
      <c r="K5995" s="2" t="s">
        <v>330</v>
      </c>
      <c r="L5995" s="2" t="s">
        <v>699</v>
      </c>
      <c r="M5995" s="2" t="s">
        <v>773</v>
      </c>
    </row>
    <row r="5996" spans="1:13">
      <c r="A5996" t="s">
        <v>105</v>
      </c>
      <c r="B5996">
        <v>32</v>
      </c>
      <c r="C5996" s="2" t="s">
        <v>236</v>
      </c>
      <c r="D5996" s="2" t="s">
        <v>366</v>
      </c>
      <c r="E5996" s="2" t="s">
        <v>374</v>
      </c>
      <c r="F5996" s="2" t="s">
        <v>446</v>
      </c>
      <c r="G5996" s="2" t="s">
        <v>335</v>
      </c>
      <c r="H5996" s="2" t="s">
        <v>591</v>
      </c>
      <c r="I5996" s="2" t="s">
        <v>491</v>
      </c>
      <c r="J5996" s="2" t="s">
        <v>343</v>
      </c>
      <c r="K5996" s="2" t="s">
        <v>591</v>
      </c>
      <c r="L5996" s="2" t="s">
        <v>700</v>
      </c>
      <c r="M5996" s="2">
        <v>0</v>
      </c>
    </row>
    <row r="5997" spans="1:13">
      <c r="A5997" t="s">
        <v>106</v>
      </c>
      <c r="B5997">
        <v>32</v>
      </c>
      <c r="C5997" s="2" t="s">
        <v>264</v>
      </c>
      <c r="D5997" s="2" t="s">
        <v>366</v>
      </c>
      <c r="E5997" s="2" t="s">
        <v>374</v>
      </c>
      <c r="F5997" s="2" t="s">
        <v>422</v>
      </c>
      <c r="G5997" s="2" t="s">
        <v>335</v>
      </c>
      <c r="H5997" s="2" t="s">
        <v>591</v>
      </c>
      <c r="I5997" s="2" t="s">
        <v>535</v>
      </c>
      <c r="J5997" s="2" t="s">
        <v>343</v>
      </c>
      <c r="K5997" s="2" t="s">
        <v>591</v>
      </c>
      <c r="L5997" s="2" t="s">
        <v>701</v>
      </c>
      <c r="M5997" s="2" t="s">
        <v>772</v>
      </c>
    </row>
    <row r="5998" spans="1:13">
      <c r="A5998" t="s">
        <v>107</v>
      </c>
      <c r="B5998">
        <v>32</v>
      </c>
      <c r="C5998" s="2" t="s">
        <v>264</v>
      </c>
      <c r="D5998" s="2" t="s">
        <v>366</v>
      </c>
      <c r="E5998" s="2" t="s">
        <v>374</v>
      </c>
      <c r="F5998" s="2" t="s">
        <v>442</v>
      </c>
      <c r="G5998" s="2" t="s">
        <v>335</v>
      </c>
      <c r="H5998" s="2" t="s">
        <v>592</v>
      </c>
      <c r="I5998" s="2" t="s">
        <v>464</v>
      </c>
      <c r="J5998" s="2" t="s">
        <v>343</v>
      </c>
      <c r="K5998" s="2" t="s">
        <v>592</v>
      </c>
      <c r="L5998" s="2" t="s">
        <v>701</v>
      </c>
      <c r="M5998" s="2">
        <v>0</v>
      </c>
    </row>
    <row r="5999" spans="1:13">
      <c r="A5999" t="s">
        <v>108</v>
      </c>
      <c r="B5999">
        <v>32</v>
      </c>
      <c r="C5999" s="2" t="s">
        <v>265</v>
      </c>
      <c r="D5999" s="2" t="s">
        <v>366</v>
      </c>
      <c r="E5999" s="2" t="s">
        <v>374</v>
      </c>
      <c r="F5999" s="2" t="s">
        <v>432</v>
      </c>
      <c r="G5999" s="2" t="s">
        <v>335</v>
      </c>
      <c r="H5999" s="2" t="s">
        <v>330</v>
      </c>
      <c r="I5999" s="2" t="s">
        <v>432</v>
      </c>
      <c r="J5999" s="2" t="s">
        <v>343</v>
      </c>
      <c r="K5999" s="2" t="s">
        <v>330</v>
      </c>
      <c r="L5999" s="2" t="s">
        <v>702</v>
      </c>
      <c r="M5999" s="2" t="s">
        <v>773</v>
      </c>
    </row>
    <row r="6000" spans="1:13">
      <c r="A6000" t="s">
        <v>109</v>
      </c>
      <c r="B6000">
        <v>32</v>
      </c>
      <c r="C6000" s="2" t="s">
        <v>337</v>
      </c>
      <c r="D6000" s="2" t="s">
        <v>330</v>
      </c>
      <c r="E6000" s="2" t="s">
        <v>374</v>
      </c>
      <c r="F6000" s="2" t="s">
        <v>422</v>
      </c>
      <c r="G6000" s="2" t="s">
        <v>335</v>
      </c>
      <c r="H6000" s="2" t="s">
        <v>593</v>
      </c>
      <c r="I6000" s="2" t="s">
        <v>525</v>
      </c>
      <c r="J6000" s="2" t="s">
        <v>343</v>
      </c>
      <c r="K6000" s="2" t="s">
        <v>593</v>
      </c>
      <c r="L6000" s="2" t="s">
        <v>556</v>
      </c>
      <c r="M6000" s="2" t="s">
        <v>774</v>
      </c>
    </row>
    <row r="6001" spans="1:13">
      <c r="A6001" t="s">
        <v>110</v>
      </c>
      <c r="B6001">
        <v>32</v>
      </c>
      <c r="C6001" s="2" t="s">
        <v>338</v>
      </c>
      <c r="D6001" s="2" t="s">
        <v>366</v>
      </c>
      <c r="E6001" s="2" t="s">
        <v>374</v>
      </c>
      <c r="F6001" s="2" t="s">
        <v>446</v>
      </c>
      <c r="G6001" s="2" t="s">
        <v>335</v>
      </c>
      <c r="H6001" s="2" t="s">
        <v>366</v>
      </c>
      <c r="I6001" s="2" t="s">
        <v>491</v>
      </c>
      <c r="J6001" s="2" t="s">
        <v>343</v>
      </c>
      <c r="K6001" s="2" t="s">
        <v>366</v>
      </c>
      <c r="L6001" s="2" t="s">
        <v>703</v>
      </c>
      <c r="M6001" s="2">
        <v>0</v>
      </c>
    </row>
    <row r="6002" spans="1:13">
      <c r="A6002" t="s">
        <v>111</v>
      </c>
      <c r="B6002">
        <v>32</v>
      </c>
      <c r="C6002" s="2" t="s">
        <v>338</v>
      </c>
      <c r="D6002" s="2" t="s">
        <v>366</v>
      </c>
      <c r="E6002" s="2" t="s">
        <v>374</v>
      </c>
      <c r="F6002" s="2" t="s">
        <v>365</v>
      </c>
      <c r="G6002" s="2" t="s">
        <v>387</v>
      </c>
      <c r="H6002" s="2" t="s">
        <v>594</v>
      </c>
      <c r="I6002" s="2" t="s">
        <v>467</v>
      </c>
      <c r="J6002" s="2" t="s">
        <v>343</v>
      </c>
      <c r="K6002" s="2" t="s">
        <v>629</v>
      </c>
      <c r="L6002" s="2" t="s">
        <v>347</v>
      </c>
      <c r="M6002" s="2" t="s">
        <v>773</v>
      </c>
    </row>
    <row r="6003" spans="1:13">
      <c r="A6003" t="s">
        <v>112</v>
      </c>
      <c r="B6003">
        <v>32</v>
      </c>
      <c r="C6003" s="2" t="s">
        <v>266</v>
      </c>
      <c r="D6003" s="2" t="s">
        <v>330</v>
      </c>
      <c r="E6003" s="2" t="s">
        <v>374</v>
      </c>
      <c r="F6003" s="2" t="s">
        <v>432</v>
      </c>
      <c r="G6003" s="2" t="s">
        <v>387</v>
      </c>
      <c r="H6003" s="2" t="s">
        <v>591</v>
      </c>
      <c r="I6003" s="2" t="s">
        <v>536</v>
      </c>
      <c r="J6003" s="2" t="s">
        <v>343</v>
      </c>
      <c r="K6003" s="2" t="s">
        <v>591</v>
      </c>
      <c r="L6003" s="2" t="s">
        <v>704</v>
      </c>
      <c r="M6003" s="2">
        <v>0</v>
      </c>
    </row>
    <row r="6004" spans="1:13">
      <c r="A6004" t="s">
        <v>113</v>
      </c>
      <c r="B6004">
        <v>32</v>
      </c>
      <c r="C6004" s="2" t="s">
        <v>267</v>
      </c>
      <c r="D6004" s="2" t="s">
        <v>366</v>
      </c>
      <c r="E6004" s="2" t="s">
        <v>374</v>
      </c>
      <c r="F6004" s="2" t="s">
        <v>447</v>
      </c>
      <c r="G6004" s="2" t="s">
        <v>339</v>
      </c>
      <c r="H6004" s="2" t="s">
        <v>594</v>
      </c>
      <c r="I6004" s="2" t="s">
        <v>536</v>
      </c>
      <c r="J6004" s="2" t="s">
        <v>343</v>
      </c>
      <c r="K6004" s="2" t="s">
        <v>629</v>
      </c>
      <c r="L6004" s="2" t="s">
        <v>705</v>
      </c>
      <c r="M6004" s="2">
        <v>0</v>
      </c>
    </row>
    <row r="6005" spans="1:13">
      <c r="A6005" t="s">
        <v>114</v>
      </c>
      <c r="B6005">
        <v>32</v>
      </c>
      <c r="C6005" s="2" t="s">
        <v>268</v>
      </c>
      <c r="D6005" s="2" t="s">
        <v>366</v>
      </c>
      <c r="E6005" s="2" t="s">
        <v>374</v>
      </c>
      <c r="F6005" s="2" t="s">
        <v>433</v>
      </c>
      <c r="G6005" s="2" t="s">
        <v>339</v>
      </c>
      <c r="H6005" s="2" t="s">
        <v>595</v>
      </c>
      <c r="I6005" s="2" t="s">
        <v>459</v>
      </c>
      <c r="J6005" s="2" t="s">
        <v>343</v>
      </c>
      <c r="K6005" s="2" t="s">
        <v>595</v>
      </c>
      <c r="L6005" s="2" t="s">
        <v>706</v>
      </c>
      <c r="M6005" s="2">
        <v>0</v>
      </c>
    </row>
    <row r="6006" spans="1:13">
      <c r="A6006" t="s">
        <v>115</v>
      </c>
      <c r="B6006">
        <v>32</v>
      </c>
      <c r="C6006" s="2" t="s">
        <v>269</v>
      </c>
      <c r="D6006" s="2" t="s">
        <v>330</v>
      </c>
      <c r="E6006" s="2" t="s">
        <v>374</v>
      </c>
      <c r="F6006" s="2" t="s">
        <v>447</v>
      </c>
      <c r="G6006" s="2" t="s">
        <v>373</v>
      </c>
      <c r="H6006" s="2" t="s">
        <v>596</v>
      </c>
      <c r="I6006" s="2" t="s">
        <v>537</v>
      </c>
      <c r="J6006" s="2" t="s">
        <v>343</v>
      </c>
      <c r="K6006" s="2" t="s">
        <v>630</v>
      </c>
      <c r="L6006" s="2" t="s">
        <v>703</v>
      </c>
      <c r="M6006" s="2" t="s">
        <v>774</v>
      </c>
    </row>
    <row r="6007" spans="1:13">
      <c r="A6007" t="s">
        <v>116</v>
      </c>
      <c r="B6007">
        <v>32</v>
      </c>
      <c r="C6007" s="2" t="s">
        <v>270</v>
      </c>
      <c r="D6007" s="2" t="s">
        <v>330</v>
      </c>
      <c r="E6007" s="2" t="s">
        <v>373</v>
      </c>
      <c r="F6007" s="2" t="s">
        <v>445</v>
      </c>
      <c r="G6007" s="2" t="s">
        <v>373</v>
      </c>
      <c r="H6007" s="2" t="s">
        <v>330</v>
      </c>
      <c r="I6007" s="2" t="s">
        <v>330</v>
      </c>
      <c r="J6007" s="2" t="s">
        <v>343</v>
      </c>
      <c r="K6007" s="2" t="s">
        <v>330</v>
      </c>
      <c r="L6007" s="2" t="s">
        <v>707</v>
      </c>
      <c r="M6007" s="2" t="s">
        <v>774</v>
      </c>
    </row>
    <row r="6008" spans="1:13">
      <c r="A6008" t="s">
        <v>117</v>
      </c>
      <c r="B6008">
        <v>32</v>
      </c>
      <c r="C6008" s="2" t="s">
        <v>271</v>
      </c>
      <c r="D6008" s="2" t="s">
        <v>330</v>
      </c>
      <c r="E6008" s="2" t="s">
        <v>339</v>
      </c>
      <c r="F6008" s="2" t="s">
        <v>448</v>
      </c>
      <c r="G6008" s="2" t="s">
        <v>373</v>
      </c>
      <c r="H6008" s="2" t="s">
        <v>591</v>
      </c>
      <c r="I6008" s="2" t="s">
        <v>538</v>
      </c>
      <c r="J6008" s="2" t="s">
        <v>343</v>
      </c>
      <c r="K6008" s="2" t="s">
        <v>591</v>
      </c>
      <c r="L6008" s="2" t="s">
        <v>708</v>
      </c>
      <c r="M6008" s="2">
        <v>0</v>
      </c>
    </row>
    <row r="6009" spans="1:13">
      <c r="A6009" t="s">
        <v>118</v>
      </c>
      <c r="B6009">
        <v>32</v>
      </c>
      <c r="C6009" s="2" t="s">
        <v>272</v>
      </c>
      <c r="D6009" s="2" t="s">
        <v>330</v>
      </c>
      <c r="E6009" s="2" t="s">
        <v>339</v>
      </c>
      <c r="F6009" s="2" t="s">
        <v>449</v>
      </c>
      <c r="G6009" s="2" t="s">
        <v>372</v>
      </c>
      <c r="H6009" s="2" t="s">
        <v>330</v>
      </c>
      <c r="I6009" s="2" t="s">
        <v>539</v>
      </c>
      <c r="J6009" s="2" t="s">
        <v>343</v>
      </c>
      <c r="K6009" s="2" t="s">
        <v>365</v>
      </c>
      <c r="L6009" s="2" t="s">
        <v>709</v>
      </c>
      <c r="M6009" s="2" t="s">
        <v>774</v>
      </c>
    </row>
    <row r="6010" spans="1:13">
      <c r="A6010" t="s">
        <v>119</v>
      </c>
      <c r="B6010">
        <v>32</v>
      </c>
      <c r="C6010" s="2" t="s">
        <v>330</v>
      </c>
      <c r="D6010" s="2" t="s">
        <v>330</v>
      </c>
      <c r="E6010" s="2" t="s">
        <v>387</v>
      </c>
      <c r="F6010" s="2" t="s">
        <v>450</v>
      </c>
      <c r="G6010" s="2" t="s">
        <v>372</v>
      </c>
      <c r="H6010" s="2" t="s">
        <v>591</v>
      </c>
      <c r="I6010" s="2" t="s">
        <v>540</v>
      </c>
      <c r="J6010" s="2" t="s">
        <v>343</v>
      </c>
      <c r="K6010" s="2" t="s">
        <v>591</v>
      </c>
      <c r="L6010" s="2" t="s">
        <v>709</v>
      </c>
      <c r="M6010" s="2">
        <v>0</v>
      </c>
    </row>
    <row r="6011" spans="1:13">
      <c r="A6011" t="s">
        <v>120</v>
      </c>
      <c r="B6011">
        <v>32</v>
      </c>
      <c r="C6011" s="2" t="s">
        <v>273</v>
      </c>
      <c r="D6011" s="2" t="s">
        <v>330</v>
      </c>
      <c r="E6011" s="2" t="s">
        <v>379</v>
      </c>
      <c r="F6011" s="2" t="s">
        <v>391</v>
      </c>
      <c r="G6011" s="2" t="s">
        <v>374</v>
      </c>
      <c r="H6011" s="2" t="s">
        <v>590</v>
      </c>
      <c r="I6011" s="2" t="s">
        <v>524</v>
      </c>
      <c r="J6011" s="2" t="s">
        <v>343</v>
      </c>
      <c r="K6011" s="2" t="s">
        <v>608</v>
      </c>
      <c r="L6011" s="2" t="s">
        <v>686</v>
      </c>
      <c r="M6011" s="2" t="s">
        <v>797</v>
      </c>
    </row>
    <row r="6012" spans="1:13">
      <c r="A6012" t="s">
        <v>121</v>
      </c>
      <c r="B6012">
        <v>32</v>
      </c>
      <c r="C6012" s="2" t="s">
        <v>339</v>
      </c>
      <c r="D6012" s="2" t="s">
        <v>330</v>
      </c>
      <c r="E6012" s="2" t="s">
        <v>379</v>
      </c>
      <c r="F6012" s="2" t="s">
        <v>449</v>
      </c>
      <c r="G6012" s="2" t="s">
        <v>371</v>
      </c>
      <c r="H6012" s="2" t="s">
        <v>330</v>
      </c>
      <c r="I6012" s="2" t="s">
        <v>539</v>
      </c>
      <c r="J6012" s="2" t="s">
        <v>343</v>
      </c>
      <c r="K6012" s="2" t="s">
        <v>365</v>
      </c>
      <c r="L6012" s="2" t="s">
        <v>710</v>
      </c>
      <c r="M6012" s="2">
        <v>0</v>
      </c>
    </row>
    <row r="6013" spans="1:13">
      <c r="A6013" t="s">
        <v>122</v>
      </c>
      <c r="B6013">
        <v>32</v>
      </c>
      <c r="C6013" s="2" t="s">
        <v>274</v>
      </c>
      <c r="D6013" s="2" t="s">
        <v>330</v>
      </c>
      <c r="E6013" s="2" t="s">
        <v>384</v>
      </c>
      <c r="F6013" s="2" t="s">
        <v>434</v>
      </c>
      <c r="G6013" s="2" t="s">
        <v>375</v>
      </c>
      <c r="H6013" s="2" t="s">
        <v>588</v>
      </c>
      <c r="I6013" s="2" t="s">
        <v>459</v>
      </c>
      <c r="J6013" s="2" t="s">
        <v>343</v>
      </c>
      <c r="K6013" s="2" t="s">
        <v>631</v>
      </c>
      <c r="L6013" s="2" t="s">
        <v>555</v>
      </c>
      <c r="M6013" s="2">
        <v>0</v>
      </c>
    </row>
    <row r="6014" spans="1:13">
      <c r="A6014" t="s">
        <v>123</v>
      </c>
      <c r="B6014">
        <v>32</v>
      </c>
      <c r="C6014" s="2" t="s">
        <v>268</v>
      </c>
      <c r="D6014" s="2" t="s">
        <v>330</v>
      </c>
      <c r="E6014" s="2" t="s">
        <v>336</v>
      </c>
      <c r="F6014" s="2" t="s">
        <v>451</v>
      </c>
      <c r="G6014" s="2" t="s">
        <v>375</v>
      </c>
      <c r="H6014" s="2" t="s">
        <v>591</v>
      </c>
      <c r="I6014" s="2" t="s">
        <v>453</v>
      </c>
      <c r="J6014" s="2" t="s">
        <v>343</v>
      </c>
      <c r="K6014" s="2" t="s">
        <v>591</v>
      </c>
      <c r="L6014" s="2" t="s">
        <v>711</v>
      </c>
      <c r="M6014" s="2" t="s">
        <v>780</v>
      </c>
    </row>
    <row r="6015" spans="1:13">
      <c r="A6015" t="s">
        <v>124</v>
      </c>
      <c r="B6015">
        <v>32</v>
      </c>
      <c r="C6015" s="2" t="s">
        <v>275</v>
      </c>
      <c r="D6015" s="2" t="s">
        <v>330</v>
      </c>
      <c r="E6015" s="2" t="s">
        <v>336</v>
      </c>
      <c r="F6015" s="2" t="s">
        <v>452</v>
      </c>
      <c r="G6015" s="2" t="s">
        <v>375</v>
      </c>
      <c r="H6015" s="2" t="s">
        <v>591</v>
      </c>
      <c r="I6015" s="2" t="s">
        <v>531</v>
      </c>
      <c r="J6015" s="2" t="s">
        <v>343</v>
      </c>
      <c r="K6015" s="2" t="s">
        <v>591</v>
      </c>
      <c r="L6015" s="2" t="s">
        <v>686</v>
      </c>
      <c r="M6015" s="2">
        <v>0</v>
      </c>
    </row>
    <row r="6016" spans="1:13">
      <c r="A6016" t="s">
        <v>125</v>
      </c>
      <c r="B6016">
        <v>32</v>
      </c>
      <c r="C6016" s="2" t="s">
        <v>276</v>
      </c>
      <c r="D6016" s="2" t="s">
        <v>330</v>
      </c>
      <c r="E6016" s="2" t="s">
        <v>336</v>
      </c>
      <c r="F6016" s="2" t="s">
        <v>451</v>
      </c>
      <c r="G6016" s="2" t="s">
        <v>345</v>
      </c>
      <c r="H6016" s="2" t="s">
        <v>330</v>
      </c>
      <c r="I6016" s="2" t="s">
        <v>541</v>
      </c>
      <c r="J6016" s="2" t="s">
        <v>343</v>
      </c>
      <c r="K6016" s="2" t="s">
        <v>365</v>
      </c>
      <c r="L6016" s="2" t="s">
        <v>712</v>
      </c>
      <c r="M6016" s="2" t="s">
        <v>787</v>
      </c>
    </row>
    <row r="6017" spans="1:13">
      <c r="A6017" t="s">
        <v>126</v>
      </c>
      <c r="B6017">
        <v>32</v>
      </c>
      <c r="C6017" s="2" t="s">
        <v>277</v>
      </c>
      <c r="D6017" s="2" t="s">
        <v>366</v>
      </c>
      <c r="E6017" s="2" t="s">
        <v>336</v>
      </c>
      <c r="F6017" s="2" t="s">
        <v>442</v>
      </c>
      <c r="G6017" s="2" t="s">
        <v>345</v>
      </c>
      <c r="H6017" s="2" t="s">
        <v>593</v>
      </c>
      <c r="I6017" s="2" t="s">
        <v>519</v>
      </c>
      <c r="J6017" s="2" t="s">
        <v>343</v>
      </c>
      <c r="K6017" s="2" t="s">
        <v>593</v>
      </c>
      <c r="L6017" s="2" t="s">
        <v>713</v>
      </c>
      <c r="M6017" s="2">
        <v>0</v>
      </c>
    </row>
    <row r="6018" spans="1:13">
      <c r="A6018" t="s">
        <v>127</v>
      </c>
      <c r="B6018">
        <v>32</v>
      </c>
      <c r="C6018" s="2" t="s">
        <v>278</v>
      </c>
      <c r="D6018" s="2" t="s">
        <v>366</v>
      </c>
      <c r="E6018" s="2" t="s">
        <v>336</v>
      </c>
      <c r="F6018" s="2" t="s">
        <v>453</v>
      </c>
      <c r="G6018" s="2" t="s">
        <v>345</v>
      </c>
      <c r="H6018" s="2" t="s">
        <v>366</v>
      </c>
      <c r="I6018" s="2" t="s">
        <v>446</v>
      </c>
      <c r="J6018" s="2" t="s">
        <v>343</v>
      </c>
      <c r="K6018" s="2" t="s">
        <v>366</v>
      </c>
      <c r="L6018" s="2" t="s">
        <v>341</v>
      </c>
      <c r="M6018" s="2">
        <v>0</v>
      </c>
    </row>
    <row r="6019" spans="1:13">
      <c r="A6019" t="s">
        <v>128</v>
      </c>
      <c r="B6019">
        <v>32</v>
      </c>
      <c r="C6019" s="2" t="s">
        <v>279</v>
      </c>
      <c r="D6019" s="2" t="s">
        <v>330</v>
      </c>
      <c r="E6019" s="2" t="s">
        <v>336</v>
      </c>
      <c r="F6019" s="2" t="s">
        <v>436</v>
      </c>
      <c r="G6019" s="2" t="s">
        <v>345</v>
      </c>
      <c r="H6019" s="2" t="s">
        <v>366</v>
      </c>
      <c r="I6019" s="2" t="s">
        <v>521</v>
      </c>
      <c r="J6019" s="2" t="s">
        <v>343</v>
      </c>
      <c r="K6019" s="2" t="s">
        <v>366</v>
      </c>
      <c r="L6019" s="2" t="s">
        <v>714</v>
      </c>
      <c r="M6019" s="2">
        <v>0</v>
      </c>
    </row>
    <row r="6020" spans="1:13">
      <c r="A6020" t="s">
        <v>129</v>
      </c>
      <c r="B6020">
        <v>32</v>
      </c>
      <c r="C6020" s="2" t="s">
        <v>280</v>
      </c>
      <c r="D6020" s="2" t="s">
        <v>364</v>
      </c>
      <c r="E6020" s="2" t="s">
        <v>382</v>
      </c>
      <c r="F6020" s="2" t="s">
        <v>454</v>
      </c>
      <c r="G6020" s="2" t="s">
        <v>345</v>
      </c>
      <c r="H6020" s="2" t="s">
        <v>330</v>
      </c>
      <c r="I6020" s="2" t="s">
        <v>433</v>
      </c>
      <c r="J6020" s="2" t="s">
        <v>343</v>
      </c>
      <c r="K6020" s="2" t="s">
        <v>330</v>
      </c>
      <c r="L6020" s="2" t="s">
        <v>715</v>
      </c>
      <c r="M6020" s="2">
        <v>0</v>
      </c>
    </row>
    <row r="6021" spans="1:13">
      <c r="A6021" t="s">
        <v>130</v>
      </c>
      <c r="B6021">
        <v>32</v>
      </c>
      <c r="C6021" s="2" t="s">
        <v>281</v>
      </c>
      <c r="D6021" s="2" t="s">
        <v>230</v>
      </c>
      <c r="E6021" s="2" t="s">
        <v>382</v>
      </c>
      <c r="F6021" s="2" t="s">
        <v>405</v>
      </c>
      <c r="G6021" s="2" t="s">
        <v>375</v>
      </c>
      <c r="H6021" s="2" t="s">
        <v>330</v>
      </c>
      <c r="I6021" s="2" t="s">
        <v>457</v>
      </c>
      <c r="J6021" s="2" t="s">
        <v>343</v>
      </c>
      <c r="K6021" s="2" t="s">
        <v>364</v>
      </c>
      <c r="L6021" s="2" t="s">
        <v>616</v>
      </c>
      <c r="M6021" s="2" t="s">
        <v>788</v>
      </c>
    </row>
    <row r="6022" spans="1:13">
      <c r="A6022" t="s">
        <v>131</v>
      </c>
      <c r="B6022">
        <v>32</v>
      </c>
      <c r="C6022" s="2" t="s">
        <v>282</v>
      </c>
      <c r="D6022" s="2" t="s">
        <v>370</v>
      </c>
      <c r="E6022" s="2" t="s">
        <v>365</v>
      </c>
      <c r="F6022" s="2" t="s">
        <v>435</v>
      </c>
      <c r="G6022" s="2" t="s">
        <v>372</v>
      </c>
      <c r="H6022" s="2" t="s">
        <v>366</v>
      </c>
      <c r="I6022" s="2" t="s">
        <v>522</v>
      </c>
      <c r="J6022" s="2" t="s">
        <v>343</v>
      </c>
      <c r="K6022" s="2" t="s">
        <v>370</v>
      </c>
      <c r="L6022" s="2" t="s">
        <v>716</v>
      </c>
      <c r="M6022" s="2" t="s">
        <v>785</v>
      </c>
    </row>
    <row r="6023" spans="1:13">
      <c r="A6023" t="s">
        <v>132</v>
      </c>
      <c r="B6023">
        <v>32</v>
      </c>
      <c r="C6023" s="2" t="s">
        <v>283</v>
      </c>
      <c r="D6023" s="2" t="s">
        <v>370</v>
      </c>
      <c r="E6023" s="2" t="s">
        <v>365</v>
      </c>
      <c r="F6023" s="2" t="s">
        <v>455</v>
      </c>
      <c r="G6023" s="2" t="s">
        <v>387</v>
      </c>
      <c r="H6023" s="2" t="s">
        <v>366</v>
      </c>
      <c r="I6023" s="2" t="s">
        <v>230</v>
      </c>
      <c r="J6023" s="2" t="s">
        <v>343</v>
      </c>
      <c r="K6023" s="2" t="s">
        <v>370</v>
      </c>
      <c r="L6023" s="2" t="s">
        <v>717</v>
      </c>
      <c r="M6023" s="2">
        <v>0</v>
      </c>
    </row>
    <row r="6024" spans="1:13">
      <c r="A6024" t="s">
        <v>133</v>
      </c>
      <c r="B6024">
        <v>32</v>
      </c>
      <c r="C6024" s="2" t="s">
        <v>284</v>
      </c>
      <c r="D6024" s="2" t="s">
        <v>364</v>
      </c>
      <c r="E6024" s="2" t="s">
        <v>365</v>
      </c>
      <c r="F6024" s="2" t="s">
        <v>444</v>
      </c>
      <c r="G6024" s="2" t="s">
        <v>335</v>
      </c>
      <c r="H6024" s="2" t="s">
        <v>330</v>
      </c>
      <c r="I6024" s="2" t="s">
        <v>542</v>
      </c>
      <c r="J6024" s="2" t="s">
        <v>343</v>
      </c>
      <c r="K6024" s="2" t="s">
        <v>364</v>
      </c>
      <c r="L6024" s="2" t="s">
        <v>718</v>
      </c>
      <c r="M6024" s="2" t="s">
        <v>785</v>
      </c>
    </row>
    <row r="6025" spans="1:13">
      <c r="A6025" t="s">
        <v>134</v>
      </c>
      <c r="B6025">
        <v>32</v>
      </c>
      <c r="C6025" s="2" t="s">
        <v>285</v>
      </c>
      <c r="D6025" s="2" t="s">
        <v>364</v>
      </c>
      <c r="E6025" s="2" t="s">
        <v>365</v>
      </c>
      <c r="F6025" s="2" t="s">
        <v>456</v>
      </c>
      <c r="G6025" s="2" t="s">
        <v>377</v>
      </c>
      <c r="H6025" s="2" t="s">
        <v>366</v>
      </c>
      <c r="I6025" s="2" t="s">
        <v>543</v>
      </c>
      <c r="J6025" s="2" t="s">
        <v>343</v>
      </c>
      <c r="K6025" s="2" t="s">
        <v>368</v>
      </c>
      <c r="L6025" s="2" t="s">
        <v>245</v>
      </c>
      <c r="M6025" s="2" t="s">
        <v>796</v>
      </c>
    </row>
    <row r="6026" spans="1:13">
      <c r="A6026" t="s">
        <v>135</v>
      </c>
      <c r="B6026">
        <v>32</v>
      </c>
      <c r="C6026" s="2" t="s">
        <v>340</v>
      </c>
      <c r="D6026" s="2" t="s">
        <v>369</v>
      </c>
      <c r="E6026" s="2" t="s">
        <v>365</v>
      </c>
      <c r="F6026" s="2" t="s">
        <v>457</v>
      </c>
      <c r="G6026" s="2" t="s">
        <v>377</v>
      </c>
      <c r="H6026" s="2" t="s">
        <v>330</v>
      </c>
      <c r="I6026" s="2" t="s">
        <v>519</v>
      </c>
      <c r="J6026" s="2" t="s">
        <v>343</v>
      </c>
      <c r="K6026" s="2" t="s">
        <v>330</v>
      </c>
      <c r="L6026" s="2" t="s">
        <v>719</v>
      </c>
      <c r="M6026" s="2" t="s">
        <v>796</v>
      </c>
    </row>
    <row r="6027" spans="1:13">
      <c r="A6027" t="s">
        <v>136</v>
      </c>
      <c r="B6027">
        <v>32</v>
      </c>
      <c r="C6027" s="2" t="s">
        <v>341</v>
      </c>
      <c r="D6027" s="2" t="s">
        <v>364</v>
      </c>
      <c r="E6027" s="2" t="s">
        <v>365</v>
      </c>
      <c r="F6027" s="2" t="s">
        <v>458</v>
      </c>
      <c r="G6027" s="2" t="s">
        <v>377</v>
      </c>
      <c r="H6027" s="2" t="s">
        <v>330</v>
      </c>
      <c r="I6027" s="2" t="s">
        <v>544</v>
      </c>
      <c r="J6027" s="2" t="s">
        <v>343</v>
      </c>
      <c r="K6027" s="2" t="s">
        <v>330</v>
      </c>
      <c r="L6027" s="2" t="s">
        <v>720</v>
      </c>
      <c r="M6027" s="2" t="s">
        <v>776</v>
      </c>
    </row>
    <row r="6028" spans="1:13">
      <c r="A6028" t="s">
        <v>137</v>
      </c>
      <c r="B6028">
        <v>32</v>
      </c>
      <c r="C6028" s="2" t="s">
        <v>342</v>
      </c>
      <c r="D6028" s="2" t="s">
        <v>368</v>
      </c>
      <c r="E6028" s="2" t="s">
        <v>365</v>
      </c>
      <c r="F6028" s="2" t="s">
        <v>459</v>
      </c>
      <c r="G6028" s="2" t="s">
        <v>378</v>
      </c>
      <c r="H6028" s="2" t="s">
        <v>366</v>
      </c>
      <c r="I6028" s="2" t="s">
        <v>420</v>
      </c>
      <c r="J6028" s="2" t="s">
        <v>343</v>
      </c>
      <c r="K6028" s="2" t="s">
        <v>368</v>
      </c>
      <c r="L6028" s="2" t="s">
        <v>721</v>
      </c>
      <c r="M6028" s="2" t="s">
        <v>777</v>
      </c>
    </row>
    <row r="6029" spans="1:13">
      <c r="A6029" t="s">
        <v>138</v>
      </c>
      <c r="B6029">
        <v>32</v>
      </c>
      <c r="C6029" s="2" t="s">
        <v>343</v>
      </c>
      <c r="D6029" s="2" t="s">
        <v>330</v>
      </c>
      <c r="E6029" s="2" t="s">
        <v>365</v>
      </c>
      <c r="F6029" s="2" t="s">
        <v>424</v>
      </c>
      <c r="G6029" s="2" t="s">
        <v>378</v>
      </c>
      <c r="H6029" s="2" t="s">
        <v>330</v>
      </c>
      <c r="I6029" s="2" t="s">
        <v>545</v>
      </c>
      <c r="J6029" s="2" t="s">
        <v>343</v>
      </c>
      <c r="K6029" s="2" t="s">
        <v>330</v>
      </c>
      <c r="L6029" s="2" t="s">
        <v>722</v>
      </c>
      <c r="M6029" s="2">
        <v>0</v>
      </c>
    </row>
    <row r="6030" spans="1:13">
      <c r="A6030" t="s">
        <v>139</v>
      </c>
      <c r="B6030">
        <v>32</v>
      </c>
      <c r="C6030" s="2" t="s">
        <v>344</v>
      </c>
      <c r="D6030" s="2" t="s">
        <v>330</v>
      </c>
      <c r="E6030" s="2" t="s">
        <v>365</v>
      </c>
      <c r="F6030" s="2" t="s">
        <v>460</v>
      </c>
      <c r="G6030" s="2" t="s">
        <v>378</v>
      </c>
      <c r="H6030" s="2" t="s">
        <v>330</v>
      </c>
      <c r="I6030" s="2" t="s">
        <v>546</v>
      </c>
      <c r="J6030" s="2" t="s">
        <v>343</v>
      </c>
      <c r="K6030" s="2" t="s">
        <v>330</v>
      </c>
      <c r="L6030" s="2" t="s">
        <v>230</v>
      </c>
      <c r="M6030" s="2" t="s">
        <v>788</v>
      </c>
    </row>
    <row r="6031" spans="1:13">
      <c r="A6031" t="s">
        <v>140</v>
      </c>
      <c r="B6031">
        <v>32</v>
      </c>
      <c r="C6031" s="2" t="s">
        <v>286</v>
      </c>
      <c r="D6031" s="2" t="s">
        <v>330</v>
      </c>
      <c r="E6031" s="2" t="s">
        <v>365</v>
      </c>
      <c r="F6031" s="2" t="s">
        <v>439</v>
      </c>
      <c r="G6031" s="2" t="s">
        <v>378</v>
      </c>
      <c r="H6031" s="2" t="s">
        <v>330</v>
      </c>
      <c r="I6031" s="2" t="s">
        <v>544</v>
      </c>
      <c r="J6031" s="2" t="s">
        <v>343</v>
      </c>
      <c r="K6031" s="2" t="s">
        <v>330</v>
      </c>
      <c r="L6031" s="2" t="s">
        <v>723</v>
      </c>
      <c r="M6031" s="2" t="s">
        <v>788</v>
      </c>
    </row>
    <row r="6032" spans="1:13">
      <c r="A6032" t="s">
        <v>141</v>
      </c>
      <c r="B6032">
        <v>32</v>
      </c>
      <c r="C6032" s="2" t="s">
        <v>287</v>
      </c>
      <c r="D6032" s="2" t="s">
        <v>330</v>
      </c>
      <c r="E6032" s="2" t="s">
        <v>365</v>
      </c>
      <c r="F6032" s="2" t="s">
        <v>424</v>
      </c>
      <c r="G6032" s="2" t="s">
        <v>378</v>
      </c>
      <c r="H6032" s="2" t="s">
        <v>330</v>
      </c>
      <c r="I6032" s="2" t="s">
        <v>469</v>
      </c>
      <c r="J6032" s="2" t="s">
        <v>343</v>
      </c>
      <c r="K6032" s="2" t="s">
        <v>330</v>
      </c>
      <c r="L6032" s="2" t="s">
        <v>607</v>
      </c>
      <c r="M6032" s="2" t="s">
        <v>777</v>
      </c>
    </row>
    <row r="6033" spans="1:13">
      <c r="A6033" t="s">
        <v>142</v>
      </c>
      <c r="B6033">
        <v>32</v>
      </c>
      <c r="C6033" s="2" t="s">
        <v>288</v>
      </c>
      <c r="D6033" s="2" t="s">
        <v>330</v>
      </c>
      <c r="E6033" s="2" t="s">
        <v>365</v>
      </c>
      <c r="F6033" s="2" t="s">
        <v>420</v>
      </c>
      <c r="G6033" s="2" t="s">
        <v>378</v>
      </c>
      <c r="H6033" s="2" t="s">
        <v>330</v>
      </c>
      <c r="I6033" s="2" t="s">
        <v>472</v>
      </c>
      <c r="J6033" s="2" t="s">
        <v>343</v>
      </c>
      <c r="K6033" s="2" t="s">
        <v>330</v>
      </c>
      <c r="L6033" s="2" t="s">
        <v>724</v>
      </c>
      <c r="M6033" s="2" t="s">
        <v>776</v>
      </c>
    </row>
    <row r="6034" spans="1:13">
      <c r="A6034" t="s">
        <v>143</v>
      </c>
      <c r="B6034">
        <v>32</v>
      </c>
      <c r="C6034" s="2" t="s">
        <v>289</v>
      </c>
      <c r="D6034" s="2" t="s">
        <v>330</v>
      </c>
      <c r="E6034" s="2" t="s">
        <v>365</v>
      </c>
      <c r="F6034" s="2" t="s">
        <v>428</v>
      </c>
      <c r="G6034" s="2" t="s">
        <v>378</v>
      </c>
      <c r="H6034" s="2" t="s">
        <v>330</v>
      </c>
      <c r="I6034" s="2" t="s">
        <v>462</v>
      </c>
      <c r="J6034" s="2" t="s">
        <v>343</v>
      </c>
      <c r="K6034" s="2" t="s">
        <v>330</v>
      </c>
      <c r="L6034" s="2" t="s">
        <v>673</v>
      </c>
      <c r="M6034" s="2" t="s">
        <v>777</v>
      </c>
    </row>
    <row r="6035" spans="1:13">
      <c r="A6035" t="s">
        <v>144</v>
      </c>
      <c r="B6035">
        <v>32</v>
      </c>
      <c r="C6035" s="2" t="s">
        <v>345</v>
      </c>
      <c r="D6035" s="2" t="s">
        <v>330</v>
      </c>
      <c r="E6035" s="2" t="s">
        <v>365</v>
      </c>
      <c r="F6035" s="2" t="s">
        <v>461</v>
      </c>
      <c r="G6035" s="2" t="s">
        <v>378</v>
      </c>
      <c r="H6035" s="2" t="s">
        <v>330</v>
      </c>
      <c r="I6035" s="2" t="s">
        <v>455</v>
      </c>
      <c r="J6035" s="2" t="s">
        <v>343</v>
      </c>
      <c r="K6035" s="2" t="s">
        <v>330</v>
      </c>
      <c r="L6035" s="2" t="s">
        <v>330</v>
      </c>
      <c r="M6035" s="2">
        <v>0</v>
      </c>
    </row>
    <row r="6036" spans="1:13">
      <c r="A6036" t="s">
        <v>145</v>
      </c>
      <c r="B6036">
        <v>32</v>
      </c>
      <c r="C6036" s="2" t="s">
        <v>346</v>
      </c>
      <c r="D6036" s="2" t="s">
        <v>330</v>
      </c>
      <c r="E6036" s="2" t="s">
        <v>365</v>
      </c>
      <c r="F6036" s="2" t="s">
        <v>462</v>
      </c>
      <c r="G6036" s="2" t="s">
        <v>378</v>
      </c>
      <c r="H6036" s="2" t="s">
        <v>330</v>
      </c>
      <c r="I6036" s="2" t="s">
        <v>520</v>
      </c>
      <c r="J6036" s="2" t="s">
        <v>343</v>
      </c>
      <c r="K6036" s="2" t="s">
        <v>330</v>
      </c>
      <c r="L6036" s="2" t="s">
        <v>359</v>
      </c>
      <c r="M6036" s="2">
        <v>0</v>
      </c>
    </row>
    <row r="6037" spans="1:13">
      <c r="A6037" t="s">
        <v>146</v>
      </c>
      <c r="B6037">
        <v>32</v>
      </c>
      <c r="C6037" s="2" t="s">
        <v>347</v>
      </c>
      <c r="D6037" s="2" t="s">
        <v>330</v>
      </c>
      <c r="E6037" s="2" t="s">
        <v>365</v>
      </c>
      <c r="F6037" s="2" t="s">
        <v>463</v>
      </c>
      <c r="G6037" s="2" t="s">
        <v>378</v>
      </c>
      <c r="H6037" s="2" t="s">
        <v>330</v>
      </c>
      <c r="I6037" s="2" t="s">
        <v>519</v>
      </c>
      <c r="J6037" s="2" t="s">
        <v>343</v>
      </c>
      <c r="K6037" s="2" t="s">
        <v>330</v>
      </c>
      <c r="L6037" s="2" t="s">
        <v>725</v>
      </c>
      <c r="M6037" s="2" t="s">
        <v>782</v>
      </c>
    </row>
    <row r="6038" spans="1:13">
      <c r="A6038" t="s">
        <v>147</v>
      </c>
      <c r="B6038">
        <v>32</v>
      </c>
      <c r="C6038" s="2" t="s">
        <v>348</v>
      </c>
      <c r="D6038" s="2" t="s">
        <v>330</v>
      </c>
      <c r="E6038" s="2" t="s">
        <v>365</v>
      </c>
      <c r="F6038" s="2" t="s">
        <v>462</v>
      </c>
      <c r="G6038" s="2" t="s">
        <v>378</v>
      </c>
      <c r="H6038" s="2" t="s">
        <v>330</v>
      </c>
      <c r="I6038" s="2" t="s">
        <v>477</v>
      </c>
      <c r="J6038" s="2" t="s">
        <v>343</v>
      </c>
      <c r="K6038" s="2" t="s">
        <v>330</v>
      </c>
      <c r="L6038" s="2" t="s">
        <v>653</v>
      </c>
      <c r="M6038" s="2" t="s">
        <v>797</v>
      </c>
    </row>
    <row r="6039" spans="1:13">
      <c r="A6039" t="s">
        <v>148</v>
      </c>
      <c r="B6039">
        <v>32</v>
      </c>
      <c r="C6039" s="2" t="s">
        <v>318</v>
      </c>
      <c r="D6039" s="2" t="s">
        <v>330</v>
      </c>
      <c r="E6039" s="2" t="s">
        <v>365</v>
      </c>
      <c r="F6039" s="2" t="s">
        <v>462</v>
      </c>
      <c r="G6039" s="2" t="s">
        <v>378</v>
      </c>
      <c r="H6039" s="2" t="s">
        <v>330</v>
      </c>
      <c r="I6039" s="2" t="s">
        <v>464</v>
      </c>
      <c r="J6039" s="2" t="s">
        <v>343</v>
      </c>
      <c r="K6039" s="2" t="s">
        <v>330</v>
      </c>
      <c r="L6039" s="2" t="s">
        <v>605</v>
      </c>
      <c r="M6039" s="2">
        <v>0</v>
      </c>
    </row>
    <row r="6040" spans="1:13">
      <c r="A6040" t="s">
        <v>149</v>
      </c>
      <c r="B6040">
        <v>32</v>
      </c>
      <c r="C6040" s="2" t="s">
        <v>349</v>
      </c>
      <c r="D6040" s="2" t="s">
        <v>330</v>
      </c>
      <c r="E6040" s="2" t="s">
        <v>365</v>
      </c>
      <c r="F6040" s="2" t="s">
        <v>422</v>
      </c>
      <c r="G6040" s="2" t="s">
        <v>378</v>
      </c>
      <c r="H6040" s="2" t="s">
        <v>330</v>
      </c>
      <c r="I6040" s="2" t="s">
        <v>547</v>
      </c>
      <c r="J6040" s="2" t="s">
        <v>343</v>
      </c>
      <c r="K6040" s="2" t="s">
        <v>330</v>
      </c>
      <c r="L6040" s="2" t="s">
        <v>726</v>
      </c>
      <c r="M6040" s="2">
        <v>0</v>
      </c>
    </row>
    <row r="6041" spans="1:13">
      <c r="A6041" t="s">
        <v>150</v>
      </c>
      <c r="B6041">
        <v>32</v>
      </c>
      <c r="C6041" s="2" t="s">
        <v>350</v>
      </c>
      <c r="D6041" s="2" t="s">
        <v>330</v>
      </c>
      <c r="E6041" s="2" t="s">
        <v>365</v>
      </c>
      <c r="F6041" s="2" t="s">
        <v>422</v>
      </c>
      <c r="G6041" s="2" t="s">
        <v>378</v>
      </c>
      <c r="H6041" s="2" t="s">
        <v>597</v>
      </c>
      <c r="I6041" s="2" t="s">
        <v>463</v>
      </c>
      <c r="J6041" s="2" t="s">
        <v>343</v>
      </c>
      <c r="K6041" s="2" t="s">
        <v>597</v>
      </c>
      <c r="L6041" s="2" t="s">
        <v>727</v>
      </c>
      <c r="M6041" s="2">
        <v>0</v>
      </c>
    </row>
    <row r="6042" spans="1:13">
      <c r="A6042" t="s">
        <v>151</v>
      </c>
      <c r="B6042">
        <v>32</v>
      </c>
      <c r="C6042" s="2" t="s">
        <v>351</v>
      </c>
      <c r="D6042" s="2" t="s">
        <v>330</v>
      </c>
      <c r="E6042" s="2" t="s">
        <v>365</v>
      </c>
      <c r="F6042" s="2" t="s">
        <v>330</v>
      </c>
      <c r="G6042" s="2" t="s">
        <v>378</v>
      </c>
      <c r="H6042" s="2" t="s">
        <v>365</v>
      </c>
      <c r="I6042" s="2" t="s">
        <v>330</v>
      </c>
      <c r="J6042" s="2" t="s">
        <v>343</v>
      </c>
      <c r="K6042" s="2" t="s">
        <v>365</v>
      </c>
      <c r="L6042" s="2" t="s">
        <v>728</v>
      </c>
      <c r="M6042" s="2">
        <v>0</v>
      </c>
    </row>
    <row r="6043" spans="1:13">
      <c r="A6043" t="s">
        <v>152</v>
      </c>
      <c r="B6043">
        <v>32</v>
      </c>
      <c r="C6043" s="2" t="s">
        <v>352</v>
      </c>
      <c r="D6043" s="2" t="s">
        <v>330</v>
      </c>
      <c r="E6043" s="2" t="s">
        <v>365</v>
      </c>
      <c r="F6043" s="2" t="s">
        <v>462</v>
      </c>
      <c r="G6043" s="2" t="s">
        <v>378</v>
      </c>
      <c r="H6043" s="2" t="s">
        <v>365</v>
      </c>
      <c r="I6043" s="2" t="s">
        <v>519</v>
      </c>
      <c r="J6043" s="2" t="s">
        <v>343</v>
      </c>
      <c r="K6043" s="2" t="s">
        <v>365</v>
      </c>
      <c r="L6043" s="2" t="s">
        <v>335</v>
      </c>
      <c r="M6043" s="2" t="s">
        <v>784</v>
      </c>
    </row>
    <row r="6044" spans="1:13">
      <c r="A6044" t="s">
        <v>153</v>
      </c>
      <c r="B6044">
        <v>32</v>
      </c>
      <c r="C6044" s="2" t="s">
        <v>290</v>
      </c>
      <c r="D6044" s="2" t="s">
        <v>330</v>
      </c>
      <c r="E6044" s="2" t="s">
        <v>365</v>
      </c>
      <c r="F6044" s="2" t="s">
        <v>330</v>
      </c>
      <c r="G6044" s="2" t="s">
        <v>378</v>
      </c>
      <c r="H6044" s="2" t="s">
        <v>597</v>
      </c>
      <c r="I6044" s="2" t="s">
        <v>463</v>
      </c>
      <c r="J6044" s="2" t="s">
        <v>343</v>
      </c>
      <c r="K6044" s="2" t="s">
        <v>597</v>
      </c>
      <c r="L6044" s="2" t="s">
        <v>729</v>
      </c>
      <c r="M6044" s="2">
        <v>0</v>
      </c>
    </row>
    <row r="6045" spans="1:13">
      <c r="A6045" t="s">
        <v>154</v>
      </c>
      <c r="B6045">
        <v>32</v>
      </c>
      <c r="C6045" s="2" t="s">
        <v>291</v>
      </c>
      <c r="D6045" s="2" t="s">
        <v>330</v>
      </c>
      <c r="E6045" s="2" t="s">
        <v>365</v>
      </c>
      <c r="F6045" s="2" t="s">
        <v>459</v>
      </c>
      <c r="G6045" s="2" t="s">
        <v>378</v>
      </c>
      <c r="H6045" s="2" t="s">
        <v>592</v>
      </c>
      <c r="I6045" s="2" t="s">
        <v>365</v>
      </c>
      <c r="J6045" s="2" t="s">
        <v>343</v>
      </c>
      <c r="K6045" s="2" t="s">
        <v>592</v>
      </c>
      <c r="L6045" s="2" t="s">
        <v>730</v>
      </c>
      <c r="M6045" s="2" t="s">
        <v>784</v>
      </c>
    </row>
    <row r="6046" spans="1:13">
      <c r="A6046" t="s">
        <v>155</v>
      </c>
      <c r="B6046">
        <v>32</v>
      </c>
      <c r="C6046" s="2" t="s">
        <v>291</v>
      </c>
      <c r="D6046" s="2" t="s">
        <v>330</v>
      </c>
      <c r="E6046" s="2" t="s">
        <v>365</v>
      </c>
      <c r="F6046" s="2" t="s">
        <v>459</v>
      </c>
      <c r="G6046" s="2" t="s">
        <v>377</v>
      </c>
      <c r="H6046" s="2" t="s">
        <v>330</v>
      </c>
      <c r="I6046" s="2" t="s">
        <v>458</v>
      </c>
      <c r="J6046" s="2" t="s">
        <v>343</v>
      </c>
      <c r="K6046" s="2" t="s">
        <v>365</v>
      </c>
      <c r="L6046" s="2" t="s">
        <v>730</v>
      </c>
      <c r="M6046" s="2" t="s">
        <v>796</v>
      </c>
    </row>
    <row r="6047" spans="1:13">
      <c r="A6047" t="s">
        <v>156</v>
      </c>
      <c r="B6047">
        <v>32</v>
      </c>
      <c r="C6047" s="2" t="s">
        <v>353</v>
      </c>
      <c r="D6047" s="2" t="s">
        <v>330</v>
      </c>
      <c r="E6047" s="2" t="s">
        <v>365</v>
      </c>
      <c r="F6047" s="2" t="s">
        <v>461</v>
      </c>
      <c r="G6047" s="2" t="s">
        <v>377</v>
      </c>
      <c r="H6047" s="2" t="s">
        <v>598</v>
      </c>
      <c r="I6047" s="2" t="s">
        <v>520</v>
      </c>
      <c r="J6047" s="2" t="s">
        <v>343</v>
      </c>
      <c r="K6047" s="2" t="s">
        <v>598</v>
      </c>
      <c r="L6047" s="2" t="s">
        <v>723</v>
      </c>
      <c r="M6047" s="2" t="s">
        <v>784</v>
      </c>
    </row>
    <row r="6048" spans="1:13">
      <c r="A6048" t="s">
        <v>157</v>
      </c>
      <c r="B6048">
        <v>32</v>
      </c>
      <c r="C6048" s="2" t="s">
        <v>354</v>
      </c>
      <c r="D6048" s="2" t="s">
        <v>330</v>
      </c>
      <c r="E6048" s="2" t="s">
        <v>365</v>
      </c>
      <c r="F6048" s="2" t="s">
        <v>463</v>
      </c>
      <c r="G6048" s="2" t="s">
        <v>335</v>
      </c>
      <c r="H6048" s="2" t="s">
        <v>596</v>
      </c>
      <c r="I6048" s="2" t="s">
        <v>548</v>
      </c>
      <c r="J6048" s="2" t="s">
        <v>343</v>
      </c>
      <c r="K6048" s="2" t="s">
        <v>630</v>
      </c>
      <c r="L6048" s="2" t="s">
        <v>731</v>
      </c>
      <c r="M6048" s="2" t="s">
        <v>784</v>
      </c>
    </row>
    <row r="6049" spans="1:13">
      <c r="A6049" t="s">
        <v>158</v>
      </c>
      <c r="B6049">
        <v>32</v>
      </c>
      <c r="C6049" s="2" t="s">
        <v>292</v>
      </c>
      <c r="D6049" s="2" t="s">
        <v>366</v>
      </c>
      <c r="E6049" s="2" t="s">
        <v>365</v>
      </c>
      <c r="F6049" s="2" t="s">
        <v>422</v>
      </c>
      <c r="G6049" s="2" t="s">
        <v>387</v>
      </c>
      <c r="H6049" s="2" t="s">
        <v>586</v>
      </c>
      <c r="I6049" s="2" t="s">
        <v>461</v>
      </c>
      <c r="J6049" s="2" t="s">
        <v>343</v>
      </c>
      <c r="K6049" s="2" t="s">
        <v>597</v>
      </c>
      <c r="L6049" s="2" t="s">
        <v>676</v>
      </c>
      <c r="M6049" s="2">
        <v>0</v>
      </c>
    </row>
    <row r="6050" spans="1:13">
      <c r="A6050" t="s">
        <v>159</v>
      </c>
      <c r="B6050">
        <v>32</v>
      </c>
      <c r="C6050" s="2" t="s">
        <v>293</v>
      </c>
      <c r="D6050" s="2" t="s">
        <v>366</v>
      </c>
      <c r="E6050" s="2" t="s">
        <v>365</v>
      </c>
      <c r="F6050" s="2" t="s">
        <v>464</v>
      </c>
      <c r="G6050" s="2" t="s">
        <v>339</v>
      </c>
      <c r="H6050" s="2" t="s">
        <v>596</v>
      </c>
      <c r="I6050" s="2" t="s">
        <v>446</v>
      </c>
      <c r="J6050" s="2" t="s">
        <v>343</v>
      </c>
      <c r="K6050" s="2" t="s">
        <v>630</v>
      </c>
      <c r="L6050" s="2" t="s">
        <v>732</v>
      </c>
      <c r="M6050" s="2">
        <v>0</v>
      </c>
    </row>
    <row r="6051" spans="1:13">
      <c r="A6051" t="s">
        <v>160</v>
      </c>
      <c r="B6051">
        <v>32</v>
      </c>
      <c r="C6051" s="2" t="s">
        <v>289</v>
      </c>
      <c r="D6051" s="2" t="s">
        <v>330</v>
      </c>
      <c r="E6051" s="2" t="s">
        <v>365</v>
      </c>
      <c r="F6051" s="2" t="s">
        <v>464</v>
      </c>
      <c r="G6051" s="2" t="s">
        <v>339</v>
      </c>
      <c r="H6051" s="2" t="s">
        <v>595</v>
      </c>
      <c r="I6051" s="2" t="s">
        <v>533</v>
      </c>
      <c r="J6051" s="2" t="s">
        <v>343</v>
      </c>
      <c r="K6051" s="2" t="s">
        <v>595</v>
      </c>
      <c r="L6051" s="2" t="s">
        <v>359</v>
      </c>
      <c r="M6051" s="2" t="s">
        <v>777</v>
      </c>
    </row>
    <row r="6052" spans="1:13">
      <c r="A6052" t="s">
        <v>161</v>
      </c>
      <c r="B6052">
        <v>32</v>
      </c>
      <c r="C6052" s="2" t="s">
        <v>294</v>
      </c>
      <c r="D6052" s="2" t="s">
        <v>366</v>
      </c>
      <c r="E6052" s="2" t="s">
        <v>365</v>
      </c>
      <c r="F6052" s="2" t="s">
        <v>464</v>
      </c>
      <c r="G6052" s="2" t="s">
        <v>339</v>
      </c>
      <c r="H6052" s="2" t="s">
        <v>330</v>
      </c>
      <c r="I6052" s="2" t="s">
        <v>533</v>
      </c>
      <c r="J6052" s="2" t="s">
        <v>343</v>
      </c>
      <c r="K6052" s="2" t="s">
        <v>330</v>
      </c>
      <c r="L6052" s="2" t="s">
        <v>379</v>
      </c>
      <c r="M6052" s="2" t="s">
        <v>784</v>
      </c>
    </row>
    <row r="6053" spans="1:13">
      <c r="A6053" t="s">
        <v>162</v>
      </c>
      <c r="B6053">
        <v>32</v>
      </c>
      <c r="C6053" s="2" t="s">
        <v>295</v>
      </c>
      <c r="D6053" s="2" t="s">
        <v>366</v>
      </c>
      <c r="E6053" s="2" t="s">
        <v>365</v>
      </c>
      <c r="F6053" s="2" t="s">
        <v>422</v>
      </c>
      <c r="G6053" s="2" t="s">
        <v>339</v>
      </c>
      <c r="H6053" s="2" t="s">
        <v>330</v>
      </c>
      <c r="I6053" s="2" t="s">
        <v>422</v>
      </c>
      <c r="J6053" s="2" t="s">
        <v>343</v>
      </c>
      <c r="K6053" s="2" t="s">
        <v>330</v>
      </c>
      <c r="L6053" s="2" t="s">
        <v>724</v>
      </c>
      <c r="M6053" s="2">
        <v>0</v>
      </c>
    </row>
    <row r="6054" spans="1:13">
      <c r="A6054" t="s">
        <v>163</v>
      </c>
      <c r="B6054">
        <v>32</v>
      </c>
      <c r="C6054" s="2" t="s">
        <v>296</v>
      </c>
      <c r="D6054" s="2" t="s">
        <v>368</v>
      </c>
      <c r="E6054" s="2" t="s">
        <v>365</v>
      </c>
      <c r="F6054" s="2" t="s">
        <v>414</v>
      </c>
      <c r="G6054" s="2" t="s">
        <v>339</v>
      </c>
      <c r="H6054" s="2" t="s">
        <v>330</v>
      </c>
      <c r="I6054" s="2" t="s">
        <v>330</v>
      </c>
      <c r="J6054" s="2" t="s">
        <v>343</v>
      </c>
      <c r="K6054" s="2" t="s">
        <v>330</v>
      </c>
      <c r="L6054" s="2" t="s">
        <v>616</v>
      </c>
      <c r="M6054" s="2" t="s">
        <v>777</v>
      </c>
    </row>
    <row r="6055" spans="1:13">
      <c r="A6055" t="s">
        <v>164</v>
      </c>
      <c r="B6055">
        <v>32</v>
      </c>
      <c r="C6055" s="2" t="s">
        <v>198</v>
      </c>
      <c r="D6055" s="2" t="s">
        <v>368</v>
      </c>
      <c r="E6055" s="2" t="s">
        <v>365</v>
      </c>
      <c r="F6055" s="2" t="s">
        <v>414</v>
      </c>
      <c r="G6055" s="2" t="s">
        <v>339</v>
      </c>
      <c r="H6055" s="2" t="s">
        <v>330</v>
      </c>
      <c r="I6055" s="2" t="s">
        <v>422</v>
      </c>
      <c r="J6055" s="2" t="s">
        <v>343</v>
      </c>
      <c r="K6055" s="2" t="s">
        <v>330</v>
      </c>
      <c r="L6055" s="2" t="s">
        <v>722</v>
      </c>
      <c r="M6055" s="2" t="s">
        <v>776</v>
      </c>
    </row>
    <row r="6056" spans="1:13">
      <c r="A6056" t="s">
        <v>165</v>
      </c>
      <c r="B6056">
        <v>32</v>
      </c>
      <c r="C6056" s="2" t="s">
        <v>355</v>
      </c>
      <c r="D6056" s="2" t="s">
        <v>368</v>
      </c>
      <c r="E6056" s="2" t="s">
        <v>365</v>
      </c>
      <c r="F6056" s="2" t="s">
        <v>465</v>
      </c>
      <c r="G6056" s="2" t="s">
        <v>339</v>
      </c>
      <c r="H6056" s="2" t="s">
        <v>330</v>
      </c>
      <c r="I6056" s="2" t="s">
        <v>549</v>
      </c>
      <c r="J6056" s="2" t="s">
        <v>343</v>
      </c>
      <c r="K6056" s="2" t="s">
        <v>330</v>
      </c>
      <c r="L6056" s="2" t="s">
        <v>206</v>
      </c>
      <c r="M6056" s="2" t="s">
        <v>788</v>
      </c>
    </row>
    <row r="6057" spans="1:13">
      <c r="A6057" t="s">
        <v>166</v>
      </c>
      <c r="B6057">
        <v>32</v>
      </c>
      <c r="C6057" s="2" t="s">
        <v>297</v>
      </c>
      <c r="D6057" s="2" t="s">
        <v>368</v>
      </c>
      <c r="E6057" s="2" t="s">
        <v>365</v>
      </c>
      <c r="F6057" s="2" t="s">
        <v>330</v>
      </c>
      <c r="G6057" s="2" t="s">
        <v>339</v>
      </c>
      <c r="H6057" s="2" t="s">
        <v>330</v>
      </c>
      <c r="I6057" s="2" t="s">
        <v>455</v>
      </c>
      <c r="J6057" s="2" t="s">
        <v>343</v>
      </c>
      <c r="K6057" s="2" t="s">
        <v>330</v>
      </c>
      <c r="L6057" s="2" t="s">
        <v>733</v>
      </c>
      <c r="M6057" s="2">
        <v>0</v>
      </c>
    </row>
    <row r="6058" spans="1:13">
      <c r="A6058" t="s">
        <v>167</v>
      </c>
      <c r="B6058">
        <v>32</v>
      </c>
      <c r="C6058" s="2" t="s">
        <v>298</v>
      </c>
      <c r="D6058" s="2" t="s">
        <v>330</v>
      </c>
      <c r="E6058" s="2" t="s">
        <v>365</v>
      </c>
      <c r="F6058" s="2" t="s">
        <v>330</v>
      </c>
      <c r="G6058" s="2" t="s">
        <v>339</v>
      </c>
      <c r="H6058" s="2" t="s">
        <v>330</v>
      </c>
      <c r="I6058" s="2" t="s">
        <v>550</v>
      </c>
      <c r="J6058" s="2" t="s">
        <v>343</v>
      </c>
      <c r="K6058" s="2" t="s">
        <v>330</v>
      </c>
      <c r="L6058" s="2" t="s">
        <v>734</v>
      </c>
      <c r="M6058" s="2" t="s">
        <v>777</v>
      </c>
    </row>
    <row r="6059" spans="1:13">
      <c r="A6059" t="s">
        <v>168</v>
      </c>
      <c r="B6059">
        <v>32</v>
      </c>
      <c r="C6059" s="2" t="s">
        <v>299</v>
      </c>
      <c r="D6059" s="2" t="s">
        <v>330</v>
      </c>
      <c r="E6059" s="2" t="s">
        <v>365</v>
      </c>
      <c r="F6059" s="2" t="s">
        <v>466</v>
      </c>
      <c r="G6059" s="2" t="s">
        <v>339</v>
      </c>
      <c r="H6059" s="2" t="s">
        <v>593</v>
      </c>
      <c r="I6059" s="2" t="s">
        <v>466</v>
      </c>
      <c r="J6059" s="2" t="s">
        <v>343</v>
      </c>
      <c r="K6059" s="2" t="s">
        <v>593</v>
      </c>
      <c r="L6059" s="2" t="s">
        <v>644</v>
      </c>
      <c r="M6059" s="2" t="s">
        <v>784</v>
      </c>
    </row>
    <row r="6060" spans="1:13">
      <c r="A6060" t="s">
        <v>169</v>
      </c>
      <c r="B6060">
        <v>32</v>
      </c>
      <c r="C6060" s="2" t="s">
        <v>300</v>
      </c>
      <c r="D6060" s="2" t="s">
        <v>330</v>
      </c>
      <c r="E6060" s="2" t="s">
        <v>365</v>
      </c>
      <c r="F6060" s="2" t="s">
        <v>467</v>
      </c>
      <c r="G6060" s="2" t="s">
        <v>373</v>
      </c>
      <c r="H6060" s="2" t="s">
        <v>586</v>
      </c>
      <c r="I6060" s="2" t="s">
        <v>536</v>
      </c>
      <c r="J6060" s="2" t="s">
        <v>343</v>
      </c>
      <c r="K6060" s="2" t="s">
        <v>597</v>
      </c>
      <c r="L6060" s="2" t="s">
        <v>646</v>
      </c>
      <c r="M6060" s="2">
        <v>0</v>
      </c>
    </row>
    <row r="6061" spans="1:13">
      <c r="A6061" t="s">
        <v>170</v>
      </c>
      <c r="B6061">
        <v>32</v>
      </c>
      <c r="C6061" s="2" t="s">
        <v>268</v>
      </c>
      <c r="D6061" s="2" t="s">
        <v>330</v>
      </c>
      <c r="E6061" s="2" t="s">
        <v>365</v>
      </c>
      <c r="F6061" s="2" t="s">
        <v>468</v>
      </c>
      <c r="G6061" s="2" t="s">
        <v>373</v>
      </c>
      <c r="H6061" s="2" t="s">
        <v>330</v>
      </c>
      <c r="I6061" s="2" t="s">
        <v>284</v>
      </c>
      <c r="J6061" s="2" t="s">
        <v>343</v>
      </c>
      <c r="K6061" s="2" t="s">
        <v>330</v>
      </c>
      <c r="L6061" s="2" t="s">
        <v>576</v>
      </c>
      <c r="M6061" s="2" t="s">
        <v>798</v>
      </c>
    </row>
    <row r="6062" spans="1:13">
      <c r="A6062" t="s">
        <v>171</v>
      </c>
      <c r="B6062">
        <v>32</v>
      </c>
      <c r="C6062" s="2" t="s">
        <v>356</v>
      </c>
      <c r="D6062" s="2" t="s">
        <v>330</v>
      </c>
      <c r="E6062" s="2" t="s">
        <v>365</v>
      </c>
      <c r="F6062" s="2" t="s">
        <v>434</v>
      </c>
      <c r="G6062" s="2" t="s">
        <v>373</v>
      </c>
      <c r="H6062" s="2" t="s">
        <v>599</v>
      </c>
      <c r="I6062" s="2" t="s">
        <v>538</v>
      </c>
      <c r="J6062" s="2" t="s">
        <v>343</v>
      </c>
      <c r="K6062" s="2" t="s">
        <v>599</v>
      </c>
      <c r="L6062" s="2" t="s">
        <v>576</v>
      </c>
      <c r="M6062" s="2" t="s">
        <v>788</v>
      </c>
    </row>
    <row r="6063" spans="1:13">
      <c r="A6063" t="s">
        <v>172</v>
      </c>
      <c r="B6063">
        <v>32</v>
      </c>
      <c r="C6063" s="2" t="s">
        <v>301</v>
      </c>
      <c r="D6063" s="2" t="s">
        <v>368</v>
      </c>
      <c r="E6063" s="2" t="s">
        <v>365</v>
      </c>
      <c r="F6063" s="2" t="s">
        <v>432</v>
      </c>
      <c r="G6063" s="2" t="s">
        <v>373</v>
      </c>
      <c r="H6063" s="2" t="s">
        <v>368</v>
      </c>
      <c r="I6063" s="2" t="s">
        <v>540</v>
      </c>
      <c r="J6063" s="2" t="s">
        <v>343</v>
      </c>
      <c r="K6063" s="2" t="s">
        <v>368</v>
      </c>
      <c r="L6063" s="2" t="s">
        <v>735</v>
      </c>
      <c r="M6063" s="2">
        <v>0</v>
      </c>
    </row>
    <row r="6064" spans="1:13">
      <c r="A6064" t="s">
        <v>173</v>
      </c>
      <c r="B6064">
        <v>32</v>
      </c>
      <c r="C6064" s="2" t="s">
        <v>302</v>
      </c>
      <c r="D6064" s="2" t="s">
        <v>368</v>
      </c>
      <c r="E6064" s="2" t="s">
        <v>365</v>
      </c>
      <c r="F6064" s="2" t="s">
        <v>446</v>
      </c>
      <c r="G6064" s="2" t="s">
        <v>373</v>
      </c>
      <c r="H6064" s="2" t="s">
        <v>600</v>
      </c>
      <c r="I6064" s="2" t="s">
        <v>531</v>
      </c>
      <c r="J6064" s="2" t="s">
        <v>343</v>
      </c>
      <c r="K6064" s="2" t="s">
        <v>600</v>
      </c>
      <c r="L6064" s="2" t="s">
        <v>736</v>
      </c>
      <c r="M6064" s="2" t="s">
        <v>775</v>
      </c>
    </row>
    <row r="6065" spans="1:13">
      <c r="A6065" t="s">
        <v>174</v>
      </c>
      <c r="B6065">
        <v>32</v>
      </c>
      <c r="C6065" s="2" t="s">
        <v>303</v>
      </c>
      <c r="D6065" s="2" t="s">
        <v>330</v>
      </c>
      <c r="E6065" s="2" t="s">
        <v>365</v>
      </c>
      <c r="F6065" s="2" t="s">
        <v>469</v>
      </c>
      <c r="G6065" s="2" t="s">
        <v>339</v>
      </c>
      <c r="H6065" s="2" t="s">
        <v>582</v>
      </c>
      <c r="I6065" s="2" t="s">
        <v>468</v>
      </c>
      <c r="J6065" s="2" t="s">
        <v>343</v>
      </c>
      <c r="K6065" s="2" t="s">
        <v>632</v>
      </c>
      <c r="L6065" s="2" t="s">
        <v>737</v>
      </c>
      <c r="M6065" s="2" t="s">
        <v>796</v>
      </c>
    </row>
    <row r="6066" spans="1:13">
      <c r="A6066" t="s">
        <v>175</v>
      </c>
      <c r="B6066">
        <v>32</v>
      </c>
      <c r="C6066" s="2" t="s">
        <v>304</v>
      </c>
      <c r="D6066" s="2" t="s">
        <v>330</v>
      </c>
      <c r="E6066" s="2" t="s">
        <v>365</v>
      </c>
      <c r="F6066" s="2" t="s">
        <v>423</v>
      </c>
      <c r="G6066" s="2" t="s">
        <v>387</v>
      </c>
      <c r="H6066" s="2" t="s">
        <v>601</v>
      </c>
      <c r="I6066" s="2" t="s">
        <v>551</v>
      </c>
      <c r="J6066" s="2" t="s">
        <v>343</v>
      </c>
      <c r="K6066" s="2" t="s">
        <v>621</v>
      </c>
      <c r="L6066" s="2" t="s">
        <v>738</v>
      </c>
      <c r="M6066" s="2">
        <v>0</v>
      </c>
    </row>
    <row r="6067" spans="1:13">
      <c r="A6067" t="s">
        <v>176</v>
      </c>
      <c r="B6067">
        <v>32</v>
      </c>
      <c r="C6067" s="2" t="s">
        <v>305</v>
      </c>
      <c r="D6067" s="2" t="s">
        <v>330</v>
      </c>
      <c r="E6067" s="2" t="s">
        <v>365</v>
      </c>
      <c r="F6067" s="2" t="s">
        <v>470</v>
      </c>
      <c r="G6067" s="2" t="s">
        <v>335</v>
      </c>
      <c r="H6067" s="2" t="s">
        <v>602</v>
      </c>
      <c r="I6067" s="2" t="s">
        <v>437</v>
      </c>
      <c r="J6067" s="2" t="s">
        <v>343</v>
      </c>
      <c r="K6067" s="2" t="s">
        <v>633</v>
      </c>
      <c r="L6067" s="2" t="s">
        <v>739</v>
      </c>
      <c r="M6067" s="2" t="s">
        <v>776</v>
      </c>
    </row>
    <row r="6068" spans="1:13">
      <c r="A6068" t="s">
        <v>177</v>
      </c>
      <c r="B6068">
        <v>32</v>
      </c>
      <c r="C6068" s="2" t="s">
        <v>357</v>
      </c>
      <c r="D6068" s="2" t="s">
        <v>330</v>
      </c>
      <c r="E6068" s="2" t="s">
        <v>365</v>
      </c>
      <c r="F6068" s="2" t="s">
        <v>471</v>
      </c>
      <c r="G6068" s="2" t="s">
        <v>377</v>
      </c>
      <c r="H6068" s="2" t="s">
        <v>602</v>
      </c>
      <c r="I6068" s="2" t="s">
        <v>550</v>
      </c>
      <c r="J6068" s="2" t="s">
        <v>343</v>
      </c>
      <c r="K6068" s="2" t="s">
        <v>633</v>
      </c>
      <c r="L6068" s="2" t="s">
        <v>301</v>
      </c>
      <c r="M6068" s="2" t="s">
        <v>784</v>
      </c>
    </row>
    <row r="6069" spans="1:13">
      <c r="A6069" t="s">
        <v>178</v>
      </c>
      <c r="B6069">
        <v>32</v>
      </c>
      <c r="C6069" s="2" t="s">
        <v>342</v>
      </c>
      <c r="D6069" s="2" t="s">
        <v>330</v>
      </c>
      <c r="E6069" s="2" t="s">
        <v>365</v>
      </c>
      <c r="F6069" s="2" t="s">
        <v>472</v>
      </c>
      <c r="G6069" s="2" t="s">
        <v>386</v>
      </c>
      <c r="H6069" s="2" t="s">
        <v>603</v>
      </c>
      <c r="I6069" s="2" t="s">
        <v>420</v>
      </c>
      <c r="J6069" s="2" t="s">
        <v>343</v>
      </c>
      <c r="K6069" s="2" t="s">
        <v>634</v>
      </c>
      <c r="L6069" s="2" t="s">
        <v>356</v>
      </c>
      <c r="M6069" s="2" t="s">
        <v>782</v>
      </c>
    </row>
    <row r="6070" spans="1:13">
      <c r="A6070" t="s">
        <v>179</v>
      </c>
      <c r="B6070">
        <v>32</v>
      </c>
      <c r="C6070" s="2" t="s">
        <v>306</v>
      </c>
      <c r="D6070" s="2" t="s">
        <v>330</v>
      </c>
      <c r="E6070" s="2" t="s">
        <v>365</v>
      </c>
      <c r="F6070" s="2" t="s">
        <v>473</v>
      </c>
      <c r="G6070" s="2" t="s">
        <v>386</v>
      </c>
      <c r="H6070" s="2" t="s">
        <v>330</v>
      </c>
      <c r="I6070" s="2" t="s">
        <v>549</v>
      </c>
      <c r="J6070" s="2" t="s">
        <v>343</v>
      </c>
      <c r="K6070" s="2" t="s">
        <v>330</v>
      </c>
      <c r="L6070" s="2" t="s">
        <v>740</v>
      </c>
      <c r="M6070" s="2" t="s">
        <v>785</v>
      </c>
    </row>
    <row r="6071" spans="1:13">
      <c r="A6071" t="s">
        <v>180</v>
      </c>
      <c r="B6071">
        <v>32</v>
      </c>
      <c r="C6071" s="2" t="s">
        <v>358</v>
      </c>
      <c r="D6071" s="2" t="s">
        <v>368</v>
      </c>
      <c r="E6071" s="2" t="s">
        <v>365</v>
      </c>
      <c r="F6071" s="2" t="s">
        <v>474</v>
      </c>
      <c r="G6071" s="2" t="s">
        <v>379</v>
      </c>
      <c r="H6071" s="2" t="s">
        <v>588</v>
      </c>
      <c r="I6071" s="2" t="s">
        <v>455</v>
      </c>
      <c r="J6071" s="2" t="s">
        <v>343</v>
      </c>
      <c r="K6071" s="2" t="s">
        <v>625</v>
      </c>
      <c r="L6071" s="2" t="s">
        <v>741</v>
      </c>
      <c r="M6071" s="2" t="s">
        <v>784</v>
      </c>
    </row>
    <row r="6072" spans="1:13">
      <c r="A6072" t="s">
        <v>181</v>
      </c>
      <c r="B6072">
        <v>32</v>
      </c>
      <c r="C6072" s="2" t="s">
        <v>307</v>
      </c>
      <c r="D6072" s="2" t="s">
        <v>368</v>
      </c>
      <c r="E6072" s="2" t="s">
        <v>365</v>
      </c>
      <c r="F6072" s="2" t="s">
        <v>475</v>
      </c>
      <c r="G6072" s="2" t="s">
        <v>385</v>
      </c>
      <c r="H6072" s="2" t="s">
        <v>588</v>
      </c>
      <c r="I6072" s="2" t="s">
        <v>476</v>
      </c>
      <c r="J6072" s="2" t="s">
        <v>343</v>
      </c>
      <c r="K6072" s="2" t="s">
        <v>625</v>
      </c>
      <c r="L6072" s="2" t="s">
        <v>742</v>
      </c>
      <c r="M6072" s="2" t="s">
        <v>784</v>
      </c>
    </row>
    <row r="6073" spans="1:13">
      <c r="A6073" t="s">
        <v>182</v>
      </c>
      <c r="B6073">
        <v>32</v>
      </c>
      <c r="C6073" s="2" t="s">
        <v>308</v>
      </c>
      <c r="D6073" s="2" t="s">
        <v>330</v>
      </c>
      <c r="E6073" s="2" t="s">
        <v>365</v>
      </c>
      <c r="F6073" s="2" t="s">
        <v>476</v>
      </c>
      <c r="G6073" s="2" t="s">
        <v>343</v>
      </c>
      <c r="H6073" s="2" t="s">
        <v>366</v>
      </c>
      <c r="I6073" s="2" t="s">
        <v>552</v>
      </c>
      <c r="J6073" s="2" t="s">
        <v>343</v>
      </c>
      <c r="K6073" s="2" t="s">
        <v>368</v>
      </c>
      <c r="L6073" s="2" t="s">
        <v>722</v>
      </c>
      <c r="M6073" s="2" t="s">
        <v>786</v>
      </c>
    </row>
    <row r="6074" spans="1:13">
      <c r="A6074" t="s">
        <v>183</v>
      </c>
      <c r="B6074">
        <v>32</v>
      </c>
      <c r="C6074" s="2" t="s">
        <v>359</v>
      </c>
      <c r="D6074" s="2" t="s">
        <v>330</v>
      </c>
      <c r="E6074" s="2" t="s">
        <v>365</v>
      </c>
      <c r="F6074" s="2" t="s">
        <v>474</v>
      </c>
      <c r="G6074" s="2" t="s">
        <v>343</v>
      </c>
      <c r="H6074" s="2" t="s">
        <v>330</v>
      </c>
      <c r="I6074" s="2" t="s">
        <v>487</v>
      </c>
      <c r="J6074" s="2" t="s">
        <v>343</v>
      </c>
      <c r="K6074" s="2" t="s">
        <v>330</v>
      </c>
      <c r="L6074" s="2" t="s">
        <v>230</v>
      </c>
      <c r="M6074" s="2">
        <v>0</v>
      </c>
    </row>
    <row r="6075" spans="1:13">
      <c r="A6075" t="s">
        <v>184</v>
      </c>
      <c r="B6075">
        <v>32</v>
      </c>
      <c r="C6075" s="2" t="s">
        <v>309</v>
      </c>
      <c r="D6075" s="2" t="s">
        <v>330</v>
      </c>
      <c r="E6075" s="2" t="s">
        <v>365</v>
      </c>
      <c r="F6075" s="2" t="s">
        <v>474</v>
      </c>
      <c r="G6075" s="2" t="s">
        <v>343</v>
      </c>
      <c r="H6075" s="2" t="s">
        <v>330</v>
      </c>
      <c r="I6075" s="2" t="s">
        <v>544</v>
      </c>
      <c r="J6075" s="2" t="s">
        <v>343</v>
      </c>
      <c r="K6075" s="2" t="s">
        <v>330</v>
      </c>
      <c r="L6075" s="2" t="s">
        <v>743</v>
      </c>
      <c r="M6075" s="2">
        <v>0</v>
      </c>
    </row>
    <row r="6076" spans="1:13">
      <c r="A6076" t="s">
        <v>185</v>
      </c>
      <c r="B6076">
        <v>32</v>
      </c>
      <c r="C6076" s="2" t="s">
        <v>325</v>
      </c>
      <c r="D6076" s="2" t="s">
        <v>330</v>
      </c>
      <c r="E6076" s="2" t="s">
        <v>365</v>
      </c>
      <c r="F6076" s="2" t="s">
        <v>463</v>
      </c>
      <c r="G6076" s="2" t="s">
        <v>343</v>
      </c>
      <c r="H6076" s="2" t="s">
        <v>330</v>
      </c>
      <c r="I6076" s="2" t="s">
        <v>538</v>
      </c>
      <c r="J6076" s="2" t="s">
        <v>343</v>
      </c>
      <c r="K6076" s="2" t="s">
        <v>330</v>
      </c>
      <c r="L6076" s="2" t="s">
        <v>612</v>
      </c>
      <c r="M6076" s="2">
        <v>0</v>
      </c>
    </row>
    <row r="6077" spans="1:13">
      <c r="A6077" t="s">
        <v>186</v>
      </c>
      <c r="B6077">
        <v>32</v>
      </c>
      <c r="C6077" s="2" t="s">
        <v>310</v>
      </c>
      <c r="D6077" s="2" t="s">
        <v>368</v>
      </c>
      <c r="E6077" s="2" t="s">
        <v>365</v>
      </c>
      <c r="F6077" s="2" t="s">
        <v>477</v>
      </c>
      <c r="G6077" s="2" t="s">
        <v>343</v>
      </c>
      <c r="H6077" s="2" t="s">
        <v>330</v>
      </c>
      <c r="I6077" s="2" t="s">
        <v>446</v>
      </c>
      <c r="J6077" s="2" t="s">
        <v>343</v>
      </c>
      <c r="K6077" s="2" t="s">
        <v>330</v>
      </c>
      <c r="L6077" s="2" t="s">
        <v>744</v>
      </c>
      <c r="M6077" s="2">
        <v>0</v>
      </c>
    </row>
    <row r="6078" spans="1:13">
      <c r="A6078" t="s">
        <v>187</v>
      </c>
      <c r="B6078">
        <v>32</v>
      </c>
      <c r="C6078" s="2" t="s">
        <v>311</v>
      </c>
      <c r="D6078" s="2" t="s">
        <v>368</v>
      </c>
      <c r="E6078" s="2" t="s">
        <v>365</v>
      </c>
      <c r="F6078" s="2" t="s">
        <v>477</v>
      </c>
      <c r="G6078" s="2" t="s">
        <v>343</v>
      </c>
      <c r="H6078" s="2" t="s">
        <v>330</v>
      </c>
      <c r="I6078" s="2" t="s">
        <v>455</v>
      </c>
      <c r="J6078" s="2" t="s">
        <v>343</v>
      </c>
      <c r="K6078" s="2" t="s">
        <v>330</v>
      </c>
      <c r="L6078" s="2" t="s">
        <v>740</v>
      </c>
      <c r="M6078" s="2" t="s">
        <v>785</v>
      </c>
    </row>
    <row r="6079" spans="1:13">
      <c r="A6079" t="s">
        <v>188</v>
      </c>
      <c r="B6079">
        <v>32</v>
      </c>
      <c r="C6079" s="2" t="s">
        <v>312</v>
      </c>
      <c r="D6079" s="2" t="s">
        <v>330</v>
      </c>
      <c r="E6079" s="2" t="s">
        <v>365</v>
      </c>
      <c r="F6079" s="2" t="s">
        <v>459</v>
      </c>
      <c r="G6079" s="2" t="s">
        <v>343</v>
      </c>
      <c r="H6079" s="2" t="s">
        <v>330</v>
      </c>
      <c r="I6079" s="2" t="s">
        <v>544</v>
      </c>
      <c r="J6079" s="2" t="s">
        <v>343</v>
      </c>
      <c r="K6079" s="2" t="s">
        <v>330</v>
      </c>
      <c r="L6079" s="2" t="s">
        <v>411</v>
      </c>
      <c r="M6079" s="2">
        <v>0</v>
      </c>
    </row>
    <row r="6080" spans="1:13">
      <c r="A6080" t="s">
        <v>189</v>
      </c>
      <c r="B6080">
        <v>32</v>
      </c>
      <c r="C6080" s="2" t="s">
        <v>360</v>
      </c>
      <c r="D6080" s="2" t="s">
        <v>330</v>
      </c>
      <c r="E6080" s="2" t="s">
        <v>365</v>
      </c>
      <c r="F6080" s="2" t="s">
        <v>473</v>
      </c>
      <c r="G6080" s="2" t="s">
        <v>343</v>
      </c>
      <c r="H6080" s="2" t="s">
        <v>330</v>
      </c>
      <c r="I6080" s="2" t="s">
        <v>553</v>
      </c>
      <c r="J6080" s="2" t="s">
        <v>343</v>
      </c>
      <c r="K6080" s="2" t="s">
        <v>330</v>
      </c>
      <c r="L6080" s="2" t="s">
        <v>343</v>
      </c>
      <c r="M6080" s="2">
        <v>0</v>
      </c>
    </row>
    <row r="6081" spans="1:13">
      <c r="A6081" t="s">
        <v>190</v>
      </c>
      <c r="B6081">
        <v>32</v>
      </c>
      <c r="C6081" s="2" t="s">
        <v>361</v>
      </c>
      <c r="D6081" s="2" t="s">
        <v>330</v>
      </c>
      <c r="E6081" s="2" t="s">
        <v>365</v>
      </c>
      <c r="F6081" s="2" t="s">
        <v>446</v>
      </c>
      <c r="G6081" s="2" t="s">
        <v>343</v>
      </c>
      <c r="H6081" s="2" t="s">
        <v>330</v>
      </c>
      <c r="I6081" s="2" t="s">
        <v>468</v>
      </c>
      <c r="J6081" s="2" t="s">
        <v>343</v>
      </c>
      <c r="K6081" s="2" t="s">
        <v>330</v>
      </c>
      <c r="L6081" s="2" t="s">
        <v>680</v>
      </c>
      <c r="M6081" s="2" t="s">
        <v>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/>
  <dimension ref="A1:N6083"/>
  <sheetViews>
    <sheetView workbookViewId="0">
      <selection activeCell="M4" sqref="M4"/>
    </sheetView>
  </sheetViews>
  <sheetFormatPr defaultRowHeight="15"/>
  <cols>
    <col min="2" max="2" width="7.7109375" customWidth="1"/>
    <col min="4" max="13" width="9.140625" style="2"/>
    <col min="14" max="14" width="9.140625" style="1"/>
  </cols>
  <sheetData>
    <row r="1" spans="1:13">
      <c r="A1" t="s">
        <v>755</v>
      </c>
      <c r="B1" t="s">
        <v>756</v>
      </c>
      <c r="C1" t="s">
        <v>756</v>
      </c>
      <c r="D1" t="s">
        <v>757</v>
      </c>
      <c r="E1">
        <v>13</v>
      </c>
      <c r="F1">
        <v>11</v>
      </c>
      <c r="G1" s="5" t="s">
        <v>758</v>
      </c>
      <c r="H1">
        <v>1</v>
      </c>
      <c r="I1" t="s">
        <v>576</v>
      </c>
    </row>
    <row r="3" spans="1:13">
      <c r="B3" t="s">
        <v>0</v>
      </c>
      <c r="C3" t="s">
        <v>191</v>
      </c>
      <c r="D3" s="2" t="s">
        <v>745</v>
      </c>
      <c r="E3" s="2" t="s">
        <v>746</v>
      </c>
      <c r="F3" s="2" t="s">
        <v>747</v>
      </c>
      <c r="G3" s="2" t="s">
        <v>748</v>
      </c>
      <c r="H3" s="2" t="s">
        <v>750</v>
      </c>
      <c r="I3" s="2" t="s">
        <v>751</v>
      </c>
      <c r="J3" s="2" t="s">
        <v>749</v>
      </c>
      <c r="K3" s="2" t="s">
        <v>752</v>
      </c>
      <c r="L3" s="2" t="s">
        <v>753</v>
      </c>
      <c r="M3" s="2" t="s">
        <v>754</v>
      </c>
    </row>
    <row r="4" spans="1:13">
      <c r="B4" t="s">
        <v>1</v>
      </c>
      <c r="C4">
        <v>1</v>
      </c>
      <c r="D4" s="2" t="s">
        <v>192</v>
      </c>
      <c r="E4" s="2" t="s">
        <v>330</v>
      </c>
      <c r="F4" s="2" t="s">
        <v>371</v>
      </c>
      <c r="G4" s="2" t="s">
        <v>330</v>
      </c>
      <c r="H4" s="2" t="s">
        <v>554</v>
      </c>
      <c r="I4" s="2" t="s">
        <v>330</v>
      </c>
      <c r="J4" s="2" t="s">
        <v>478</v>
      </c>
      <c r="K4" s="2" t="s">
        <v>567</v>
      </c>
      <c r="L4" s="2" t="s">
        <v>411</v>
      </c>
      <c r="M4" s="2" t="s">
        <v>635</v>
      </c>
    </row>
    <row r="5" spans="1:13">
      <c r="B5" t="s">
        <v>2</v>
      </c>
      <c r="C5">
        <v>1</v>
      </c>
      <c r="D5" s="2" t="s">
        <v>313</v>
      </c>
      <c r="E5" s="2" t="s">
        <v>330</v>
      </c>
      <c r="F5" s="2" t="s">
        <v>371</v>
      </c>
      <c r="G5" s="2" t="s">
        <v>388</v>
      </c>
      <c r="H5" s="2" t="s">
        <v>554</v>
      </c>
      <c r="I5" s="2" t="s">
        <v>330</v>
      </c>
      <c r="J5" s="2" t="s">
        <v>479</v>
      </c>
      <c r="K5" s="2" t="s">
        <v>567</v>
      </c>
      <c r="L5" s="2" t="s">
        <v>330</v>
      </c>
      <c r="M5" s="2" t="s">
        <v>636</v>
      </c>
    </row>
    <row r="6" spans="1:13">
      <c r="B6" t="s">
        <v>3</v>
      </c>
      <c r="C6">
        <v>1</v>
      </c>
      <c r="D6" s="2" t="s">
        <v>314</v>
      </c>
      <c r="E6" s="2" t="s">
        <v>330</v>
      </c>
      <c r="F6" s="2" t="s">
        <v>371</v>
      </c>
      <c r="G6" s="2" t="s">
        <v>230</v>
      </c>
      <c r="H6" s="2" t="s">
        <v>555</v>
      </c>
      <c r="I6" s="2" t="s">
        <v>572</v>
      </c>
      <c r="J6" s="2" t="s">
        <v>480</v>
      </c>
      <c r="K6" s="2" t="s">
        <v>567</v>
      </c>
      <c r="L6" s="2" t="s">
        <v>609</v>
      </c>
      <c r="M6" s="2" t="s">
        <v>566</v>
      </c>
    </row>
    <row r="7" spans="1:13">
      <c r="B7" t="s">
        <v>4</v>
      </c>
      <c r="C7">
        <v>1</v>
      </c>
      <c r="D7" s="2" t="s">
        <v>193</v>
      </c>
      <c r="E7" s="2" t="s">
        <v>330</v>
      </c>
      <c r="F7" s="2" t="s">
        <v>371</v>
      </c>
      <c r="G7" s="2" t="s">
        <v>389</v>
      </c>
      <c r="H7" s="2" t="s">
        <v>556</v>
      </c>
      <c r="I7" s="2" t="s">
        <v>573</v>
      </c>
      <c r="J7" s="2" t="s">
        <v>411</v>
      </c>
      <c r="K7" s="2" t="s">
        <v>567</v>
      </c>
      <c r="L7" s="2" t="s">
        <v>610</v>
      </c>
      <c r="M7" s="2" t="s">
        <v>637</v>
      </c>
    </row>
    <row r="8" spans="1:13">
      <c r="B8" t="s">
        <v>5</v>
      </c>
      <c r="C8">
        <v>1</v>
      </c>
      <c r="D8" s="2" t="s">
        <v>194</v>
      </c>
      <c r="E8" s="2" t="s">
        <v>330</v>
      </c>
      <c r="F8" s="2" t="s">
        <v>371</v>
      </c>
      <c r="G8" s="2" t="s">
        <v>365</v>
      </c>
      <c r="H8" s="2" t="s">
        <v>556</v>
      </c>
      <c r="I8" s="2" t="s">
        <v>330</v>
      </c>
      <c r="J8" s="2" t="s">
        <v>481</v>
      </c>
      <c r="K8" s="2" t="s">
        <v>567</v>
      </c>
      <c r="L8" s="2" t="s">
        <v>330</v>
      </c>
      <c r="M8" s="2" t="s">
        <v>638</v>
      </c>
    </row>
    <row r="9" spans="1:13">
      <c r="B9" t="s">
        <v>6</v>
      </c>
      <c r="C9">
        <v>1</v>
      </c>
      <c r="D9" s="2" t="s">
        <v>195</v>
      </c>
      <c r="E9" s="2" t="s">
        <v>330</v>
      </c>
      <c r="F9" s="2" t="s">
        <v>371</v>
      </c>
      <c r="G9" s="2" t="s">
        <v>390</v>
      </c>
      <c r="H9" s="2" t="s">
        <v>557</v>
      </c>
      <c r="I9" s="2" t="s">
        <v>415</v>
      </c>
      <c r="J9" s="2" t="s">
        <v>481</v>
      </c>
      <c r="K9" s="2" t="s">
        <v>567</v>
      </c>
      <c r="L9" s="2" t="s">
        <v>611</v>
      </c>
      <c r="M9" s="2" t="s">
        <v>639</v>
      </c>
    </row>
    <row r="10" spans="1:13">
      <c r="B10" t="s">
        <v>7</v>
      </c>
      <c r="C10">
        <v>1</v>
      </c>
      <c r="D10" s="2" t="s">
        <v>196</v>
      </c>
      <c r="E10" s="2" t="s">
        <v>330</v>
      </c>
      <c r="F10" s="2" t="s">
        <v>371</v>
      </c>
      <c r="G10" s="2" t="s">
        <v>391</v>
      </c>
      <c r="H10" s="2" t="s">
        <v>557</v>
      </c>
      <c r="I10" s="2" t="s">
        <v>330</v>
      </c>
      <c r="J10" s="2" t="s">
        <v>482</v>
      </c>
      <c r="K10" s="2" t="s">
        <v>567</v>
      </c>
      <c r="L10" s="2" t="s">
        <v>330</v>
      </c>
      <c r="M10" s="2" t="s">
        <v>562</v>
      </c>
    </row>
    <row r="11" spans="1:13">
      <c r="B11" t="s">
        <v>8</v>
      </c>
      <c r="C11">
        <v>1</v>
      </c>
      <c r="D11" s="2" t="s">
        <v>197</v>
      </c>
      <c r="E11" s="2" t="s">
        <v>330</v>
      </c>
      <c r="F11" s="2" t="s">
        <v>371</v>
      </c>
      <c r="G11" s="2" t="s">
        <v>392</v>
      </c>
      <c r="H11" s="2" t="s">
        <v>558</v>
      </c>
      <c r="I11" s="2" t="s">
        <v>330</v>
      </c>
      <c r="J11" s="2" t="s">
        <v>483</v>
      </c>
      <c r="K11" s="2" t="s">
        <v>567</v>
      </c>
      <c r="L11" s="2" t="s">
        <v>612</v>
      </c>
      <c r="M11" s="2" t="s">
        <v>640</v>
      </c>
    </row>
    <row r="12" spans="1:13">
      <c r="B12" t="s">
        <v>9</v>
      </c>
      <c r="C12">
        <v>1</v>
      </c>
      <c r="D12" s="2" t="s">
        <v>198</v>
      </c>
      <c r="E12" s="2" t="s">
        <v>330</v>
      </c>
      <c r="F12" s="2" t="s">
        <v>372</v>
      </c>
      <c r="G12" s="2" t="s">
        <v>393</v>
      </c>
      <c r="H12" s="2" t="s">
        <v>559</v>
      </c>
      <c r="I12" s="2" t="s">
        <v>330</v>
      </c>
      <c r="J12" s="2" t="s">
        <v>484</v>
      </c>
      <c r="K12" s="2" t="s">
        <v>567</v>
      </c>
      <c r="L12" s="2" t="s">
        <v>612</v>
      </c>
      <c r="M12" s="2" t="s">
        <v>641</v>
      </c>
    </row>
    <row r="13" spans="1:13">
      <c r="B13" t="s">
        <v>10</v>
      </c>
      <c r="C13">
        <v>1</v>
      </c>
      <c r="D13" s="2" t="s">
        <v>199</v>
      </c>
      <c r="E13" s="2" t="s">
        <v>330</v>
      </c>
      <c r="F13" s="2" t="s">
        <v>373</v>
      </c>
      <c r="G13" s="2" t="s">
        <v>392</v>
      </c>
      <c r="H13" s="2" t="s">
        <v>559</v>
      </c>
      <c r="I13" s="2" t="s">
        <v>330</v>
      </c>
      <c r="J13" s="2" t="s">
        <v>443</v>
      </c>
      <c r="K13" s="2" t="s">
        <v>567</v>
      </c>
      <c r="L13" s="2" t="s">
        <v>330</v>
      </c>
      <c r="M13" s="2" t="s">
        <v>356</v>
      </c>
    </row>
    <row r="14" spans="1:13">
      <c r="B14" t="s">
        <v>11</v>
      </c>
      <c r="C14">
        <v>1</v>
      </c>
      <c r="D14" s="2" t="s">
        <v>200</v>
      </c>
      <c r="E14" s="2" t="s">
        <v>362</v>
      </c>
      <c r="F14" s="2" t="s">
        <v>373</v>
      </c>
      <c r="G14" s="2" t="s">
        <v>394</v>
      </c>
      <c r="H14" s="2" t="s">
        <v>560</v>
      </c>
      <c r="I14" s="2" t="s">
        <v>573</v>
      </c>
      <c r="J14" s="2" t="s">
        <v>485</v>
      </c>
      <c r="K14" s="2" t="s">
        <v>567</v>
      </c>
      <c r="L14" s="2" t="s">
        <v>610</v>
      </c>
      <c r="M14" s="2" t="s">
        <v>642</v>
      </c>
    </row>
    <row r="15" spans="1:13">
      <c r="B15" t="s">
        <v>12</v>
      </c>
      <c r="C15">
        <v>1</v>
      </c>
      <c r="D15" s="2" t="s">
        <v>315</v>
      </c>
      <c r="E15" s="2" t="s">
        <v>363</v>
      </c>
      <c r="F15" s="2" t="s">
        <v>373</v>
      </c>
      <c r="G15" s="2" t="s">
        <v>395</v>
      </c>
      <c r="H15" s="2" t="s">
        <v>349</v>
      </c>
      <c r="I15" s="2" t="s">
        <v>574</v>
      </c>
      <c r="J15" s="2" t="s">
        <v>486</v>
      </c>
      <c r="K15" s="2" t="s">
        <v>604</v>
      </c>
      <c r="L15" s="2" t="s">
        <v>613</v>
      </c>
      <c r="M15" s="2" t="s">
        <v>643</v>
      </c>
    </row>
    <row r="16" spans="1:13">
      <c r="B16" t="s">
        <v>13</v>
      </c>
      <c r="C16">
        <v>1</v>
      </c>
      <c r="D16" s="2" t="s">
        <v>201</v>
      </c>
      <c r="E16" s="2" t="s">
        <v>330</v>
      </c>
      <c r="F16" s="2" t="s">
        <v>373</v>
      </c>
      <c r="G16" s="2" t="s">
        <v>392</v>
      </c>
      <c r="H16" s="2" t="s">
        <v>349</v>
      </c>
      <c r="I16" s="2" t="s">
        <v>330</v>
      </c>
      <c r="J16" s="2" t="s">
        <v>487</v>
      </c>
      <c r="K16" s="2" t="s">
        <v>604</v>
      </c>
      <c r="L16" s="2" t="s">
        <v>330</v>
      </c>
      <c r="M16" s="2" t="s">
        <v>644</v>
      </c>
    </row>
    <row r="17" spans="2:13">
      <c r="B17" t="s">
        <v>14</v>
      </c>
      <c r="C17">
        <v>1</v>
      </c>
      <c r="D17" s="2" t="s">
        <v>316</v>
      </c>
      <c r="E17" s="2" t="s">
        <v>330</v>
      </c>
      <c r="F17" s="2" t="s">
        <v>373</v>
      </c>
      <c r="G17" s="2" t="s">
        <v>396</v>
      </c>
      <c r="H17" s="2" t="s">
        <v>349</v>
      </c>
      <c r="I17" s="2" t="s">
        <v>330</v>
      </c>
      <c r="J17" s="2" t="s">
        <v>488</v>
      </c>
      <c r="K17" s="2" t="s">
        <v>604</v>
      </c>
      <c r="L17" s="2" t="s">
        <v>330</v>
      </c>
      <c r="M17" s="2" t="s">
        <v>352</v>
      </c>
    </row>
    <row r="18" spans="2:13">
      <c r="B18" t="s">
        <v>15</v>
      </c>
      <c r="C18">
        <v>1</v>
      </c>
      <c r="D18" s="2" t="s">
        <v>202</v>
      </c>
      <c r="E18" s="2" t="s">
        <v>364</v>
      </c>
      <c r="F18" s="2" t="s">
        <v>373</v>
      </c>
      <c r="G18" s="2" t="s">
        <v>391</v>
      </c>
      <c r="H18" s="2" t="s">
        <v>349</v>
      </c>
      <c r="I18" s="2" t="s">
        <v>330</v>
      </c>
      <c r="J18" s="2" t="s">
        <v>489</v>
      </c>
      <c r="K18" s="2" t="s">
        <v>605</v>
      </c>
      <c r="L18" s="2" t="s">
        <v>330</v>
      </c>
      <c r="M18" s="2" t="s">
        <v>645</v>
      </c>
    </row>
    <row r="19" spans="2:13">
      <c r="B19" t="s">
        <v>16</v>
      </c>
      <c r="C19">
        <v>1</v>
      </c>
      <c r="D19" s="2" t="s">
        <v>203</v>
      </c>
      <c r="E19" s="2" t="s">
        <v>364</v>
      </c>
      <c r="F19" s="2" t="s">
        <v>373</v>
      </c>
      <c r="G19" s="2" t="s">
        <v>397</v>
      </c>
      <c r="H19" s="2" t="s">
        <v>349</v>
      </c>
      <c r="I19" s="2" t="s">
        <v>330</v>
      </c>
      <c r="J19" s="2" t="s">
        <v>490</v>
      </c>
      <c r="K19" s="2" t="s">
        <v>605</v>
      </c>
      <c r="L19" s="2" t="s">
        <v>330</v>
      </c>
      <c r="M19" s="2" t="s">
        <v>339</v>
      </c>
    </row>
    <row r="20" spans="2:13">
      <c r="B20" t="s">
        <v>17</v>
      </c>
      <c r="C20">
        <v>1</v>
      </c>
      <c r="D20" s="2" t="s">
        <v>317</v>
      </c>
      <c r="E20" s="2" t="s">
        <v>330</v>
      </c>
      <c r="F20" s="2" t="s">
        <v>373</v>
      </c>
      <c r="G20" s="2" t="s">
        <v>398</v>
      </c>
      <c r="H20" s="2" t="s">
        <v>349</v>
      </c>
      <c r="I20" s="2" t="s">
        <v>330</v>
      </c>
      <c r="J20" s="2" t="s">
        <v>330</v>
      </c>
      <c r="K20" s="2" t="s">
        <v>605</v>
      </c>
      <c r="L20" s="2" t="s">
        <v>330</v>
      </c>
      <c r="M20" s="2" t="s">
        <v>646</v>
      </c>
    </row>
    <row r="21" spans="2:13">
      <c r="B21" t="s">
        <v>18</v>
      </c>
      <c r="C21">
        <v>1</v>
      </c>
      <c r="D21" s="2" t="s">
        <v>318</v>
      </c>
      <c r="E21" s="2" t="s">
        <v>330</v>
      </c>
      <c r="F21" s="2" t="s">
        <v>372</v>
      </c>
      <c r="G21" s="2" t="s">
        <v>399</v>
      </c>
      <c r="H21" s="2" t="s">
        <v>349</v>
      </c>
      <c r="I21" s="2" t="s">
        <v>330</v>
      </c>
      <c r="J21" s="2" t="s">
        <v>491</v>
      </c>
      <c r="K21" s="2" t="s">
        <v>605</v>
      </c>
      <c r="L21" s="2" t="s">
        <v>330</v>
      </c>
      <c r="M21" s="2" t="s">
        <v>647</v>
      </c>
    </row>
    <row r="22" spans="2:13">
      <c r="B22" t="s">
        <v>19</v>
      </c>
      <c r="C22">
        <v>1</v>
      </c>
      <c r="D22" s="2" t="s">
        <v>319</v>
      </c>
      <c r="E22" s="2" t="s">
        <v>330</v>
      </c>
      <c r="F22" s="2" t="s">
        <v>372</v>
      </c>
      <c r="G22" s="2" t="s">
        <v>398</v>
      </c>
      <c r="H22" s="2" t="s">
        <v>349</v>
      </c>
      <c r="I22" s="2" t="s">
        <v>330</v>
      </c>
      <c r="J22" s="2" t="s">
        <v>492</v>
      </c>
      <c r="K22" s="2" t="s">
        <v>605</v>
      </c>
      <c r="L22" s="2" t="s">
        <v>330</v>
      </c>
      <c r="M22" s="2" t="s">
        <v>597</v>
      </c>
    </row>
    <row r="23" spans="2:13">
      <c r="B23" t="s">
        <v>20</v>
      </c>
      <c r="C23">
        <v>1</v>
      </c>
      <c r="D23" s="2" t="s">
        <v>320</v>
      </c>
      <c r="E23" s="2" t="s">
        <v>330</v>
      </c>
      <c r="F23" s="2" t="s">
        <v>374</v>
      </c>
      <c r="G23" s="2" t="s">
        <v>400</v>
      </c>
      <c r="H23" s="2" t="s">
        <v>561</v>
      </c>
      <c r="I23" s="2" t="s">
        <v>575</v>
      </c>
      <c r="J23" s="2" t="s">
        <v>493</v>
      </c>
      <c r="K23" s="2" t="s">
        <v>605</v>
      </c>
      <c r="L23" s="2" t="s">
        <v>614</v>
      </c>
      <c r="M23" s="2" t="s">
        <v>648</v>
      </c>
    </row>
    <row r="24" spans="2:13">
      <c r="B24" t="s">
        <v>21</v>
      </c>
      <c r="C24">
        <v>1</v>
      </c>
      <c r="D24" s="2" t="s">
        <v>204</v>
      </c>
      <c r="E24" s="2" t="s">
        <v>330</v>
      </c>
      <c r="F24" s="2" t="s">
        <v>374</v>
      </c>
      <c r="G24" s="2" t="s">
        <v>226</v>
      </c>
      <c r="H24" s="2" t="s">
        <v>561</v>
      </c>
      <c r="I24" s="2" t="s">
        <v>330</v>
      </c>
      <c r="J24" s="2" t="s">
        <v>494</v>
      </c>
      <c r="K24" s="2" t="s">
        <v>605</v>
      </c>
      <c r="L24" s="2" t="s">
        <v>330</v>
      </c>
      <c r="M24" s="2" t="s">
        <v>411</v>
      </c>
    </row>
    <row r="25" spans="2:13">
      <c r="B25" t="s">
        <v>22</v>
      </c>
      <c r="C25">
        <v>1</v>
      </c>
      <c r="D25" s="2" t="s">
        <v>205</v>
      </c>
      <c r="E25" s="2" t="s">
        <v>365</v>
      </c>
      <c r="F25" s="2" t="s">
        <v>371</v>
      </c>
      <c r="G25" s="2" t="s">
        <v>401</v>
      </c>
      <c r="H25" s="2" t="s">
        <v>562</v>
      </c>
      <c r="I25" s="2" t="s">
        <v>330</v>
      </c>
      <c r="J25" s="2" t="s">
        <v>495</v>
      </c>
      <c r="K25" s="2" t="s">
        <v>605</v>
      </c>
      <c r="L25" s="2" t="s">
        <v>343</v>
      </c>
      <c r="M25" s="2" t="s">
        <v>649</v>
      </c>
    </row>
    <row r="26" spans="2:13">
      <c r="B26" t="s">
        <v>23</v>
      </c>
      <c r="C26">
        <v>1</v>
      </c>
      <c r="D26" s="2" t="s">
        <v>206</v>
      </c>
      <c r="E26" s="2" t="s">
        <v>365</v>
      </c>
      <c r="F26" s="2" t="s">
        <v>371</v>
      </c>
      <c r="G26" s="2" t="s">
        <v>402</v>
      </c>
      <c r="H26" s="2" t="s">
        <v>562</v>
      </c>
      <c r="I26" s="2" t="s">
        <v>330</v>
      </c>
      <c r="J26" s="2" t="s">
        <v>496</v>
      </c>
      <c r="K26" s="2" t="s">
        <v>605</v>
      </c>
      <c r="L26" s="2" t="s">
        <v>330</v>
      </c>
      <c r="M26" s="2" t="s">
        <v>650</v>
      </c>
    </row>
    <row r="27" spans="2:13">
      <c r="B27" t="s">
        <v>24</v>
      </c>
      <c r="C27">
        <v>1</v>
      </c>
      <c r="D27" s="2" t="s">
        <v>207</v>
      </c>
      <c r="E27" s="2" t="s">
        <v>330</v>
      </c>
      <c r="F27" s="2" t="s">
        <v>371</v>
      </c>
      <c r="G27" s="2" t="s">
        <v>403</v>
      </c>
      <c r="H27" s="2" t="s">
        <v>562</v>
      </c>
      <c r="I27" s="2" t="s">
        <v>330</v>
      </c>
      <c r="J27" s="2" t="s">
        <v>497</v>
      </c>
      <c r="K27" s="2" t="s">
        <v>606</v>
      </c>
      <c r="L27" s="2" t="s">
        <v>330</v>
      </c>
      <c r="M27" s="2" t="s">
        <v>651</v>
      </c>
    </row>
    <row r="28" spans="2:13">
      <c r="B28" t="s">
        <v>25</v>
      </c>
      <c r="C28">
        <v>1</v>
      </c>
      <c r="D28" s="2" t="s">
        <v>321</v>
      </c>
      <c r="E28" s="2" t="s">
        <v>366</v>
      </c>
      <c r="F28" s="2" t="s">
        <v>375</v>
      </c>
      <c r="G28" s="2" t="s">
        <v>404</v>
      </c>
      <c r="H28" s="2" t="s">
        <v>563</v>
      </c>
      <c r="I28" s="2" t="s">
        <v>330</v>
      </c>
      <c r="J28" s="2" t="s">
        <v>498</v>
      </c>
      <c r="K28" s="2" t="s">
        <v>606</v>
      </c>
      <c r="L28" s="2" t="s">
        <v>382</v>
      </c>
      <c r="M28" s="2" t="s">
        <v>652</v>
      </c>
    </row>
    <row r="29" spans="2:13">
      <c r="B29" t="s">
        <v>26</v>
      </c>
      <c r="C29">
        <v>1</v>
      </c>
      <c r="D29" s="2" t="s">
        <v>322</v>
      </c>
      <c r="E29" s="2" t="s">
        <v>365</v>
      </c>
      <c r="F29" s="2" t="s">
        <v>345</v>
      </c>
      <c r="G29" s="2" t="s">
        <v>405</v>
      </c>
      <c r="H29" s="2" t="s">
        <v>563</v>
      </c>
      <c r="I29" s="2" t="s">
        <v>330</v>
      </c>
      <c r="J29" s="2" t="s">
        <v>499</v>
      </c>
      <c r="K29" s="2" t="s">
        <v>606</v>
      </c>
      <c r="L29" s="2" t="s">
        <v>330</v>
      </c>
      <c r="M29" s="2" t="s">
        <v>653</v>
      </c>
    </row>
    <row r="30" spans="2:13">
      <c r="B30" t="s">
        <v>27</v>
      </c>
      <c r="C30">
        <v>1</v>
      </c>
      <c r="D30" s="2" t="s">
        <v>208</v>
      </c>
      <c r="E30" s="2" t="s">
        <v>366</v>
      </c>
      <c r="F30" s="2" t="s">
        <v>345</v>
      </c>
      <c r="G30" s="2" t="s">
        <v>406</v>
      </c>
      <c r="H30" s="2" t="s">
        <v>563</v>
      </c>
      <c r="I30" s="2" t="s">
        <v>330</v>
      </c>
      <c r="J30" s="2" t="s">
        <v>500</v>
      </c>
      <c r="K30" s="2" t="s">
        <v>606</v>
      </c>
      <c r="L30" s="2" t="s">
        <v>330</v>
      </c>
      <c r="M30" s="2" t="s">
        <v>636</v>
      </c>
    </row>
    <row r="31" spans="2:13">
      <c r="B31" t="s">
        <v>28</v>
      </c>
      <c r="C31">
        <v>1</v>
      </c>
      <c r="D31" s="2" t="s">
        <v>209</v>
      </c>
      <c r="E31" s="2" t="s">
        <v>366</v>
      </c>
      <c r="F31" s="2" t="s">
        <v>376</v>
      </c>
      <c r="G31" s="2" t="s">
        <v>407</v>
      </c>
      <c r="H31" s="2" t="s">
        <v>563</v>
      </c>
      <c r="I31" s="2" t="s">
        <v>330</v>
      </c>
      <c r="J31" s="2" t="s">
        <v>487</v>
      </c>
      <c r="K31" s="2" t="s">
        <v>606</v>
      </c>
      <c r="L31" s="2" t="s">
        <v>330</v>
      </c>
      <c r="M31" s="2" t="s">
        <v>654</v>
      </c>
    </row>
    <row r="32" spans="2:13">
      <c r="B32" t="s">
        <v>29</v>
      </c>
      <c r="C32">
        <v>1</v>
      </c>
      <c r="D32" s="2" t="s">
        <v>210</v>
      </c>
      <c r="E32" s="2" t="s">
        <v>367</v>
      </c>
      <c r="F32" s="2" t="s">
        <v>376</v>
      </c>
      <c r="G32" s="2" t="s">
        <v>408</v>
      </c>
      <c r="H32" s="2" t="s">
        <v>563</v>
      </c>
      <c r="I32" s="2" t="s">
        <v>576</v>
      </c>
      <c r="J32" s="2" t="s">
        <v>469</v>
      </c>
      <c r="K32" s="2" t="s">
        <v>606</v>
      </c>
      <c r="L32" s="2" t="s">
        <v>576</v>
      </c>
      <c r="M32" s="2" t="s">
        <v>567</v>
      </c>
    </row>
    <row r="33" spans="2:13">
      <c r="B33" t="s">
        <v>30</v>
      </c>
      <c r="C33">
        <v>1</v>
      </c>
      <c r="D33" s="2" t="s">
        <v>211</v>
      </c>
      <c r="E33" s="2" t="s">
        <v>365</v>
      </c>
      <c r="F33" s="2" t="s">
        <v>376</v>
      </c>
      <c r="G33" s="2" t="s">
        <v>409</v>
      </c>
      <c r="H33" s="2" t="s">
        <v>563</v>
      </c>
      <c r="I33" s="2" t="s">
        <v>330</v>
      </c>
      <c r="J33" s="2" t="s">
        <v>391</v>
      </c>
      <c r="K33" s="2" t="s">
        <v>606</v>
      </c>
      <c r="L33" s="2" t="s">
        <v>330</v>
      </c>
      <c r="M33" s="2" t="s">
        <v>655</v>
      </c>
    </row>
    <row r="34" spans="2:13">
      <c r="B34" t="s">
        <v>31</v>
      </c>
      <c r="C34">
        <v>1</v>
      </c>
      <c r="D34" s="2" t="s">
        <v>212</v>
      </c>
      <c r="E34" s="2" t="s">
        <v>330</v>
      </c>
      <c r="F34" s="2" t="s">
        <v>376</v>
      </c>
      <c r="G34" s="2" t="s">
        <v>410</v>
      </c>
      <c r="H34" s="2" t="s">
        <v>557</v>
      </c>
      <c r="I34" s="2" t="s">
        <v>474</v>
      </c>
      <c r="J34" s="2" t="s">
        <v>501</v>
      </c>
      <c r="K34" s="2" t="s">
        <v>606</v>
      </c>
      <c r="L34" s="2" t="s">
        <v>615</v>
      </c>
      <c r="M34" s="2" t="s">
        <v>344</v>
      </c>
    </row>
    <row r="35" spans="2:13">
      <c r="B35" t="s">
        <v>32</v>
      </c>
      <c r="C35">
        <v>1</v>
      </c>
      <c r="D35" s="2" t="s">
        <v>323</v>
      </c>
      <c r="E35" s="2" t="s">
        <v>366</v>
      </c>
      <c r="F35" s="2" t="s">
        <v>376</v>
      </c>
      <c r="G35" s="2" t="s">
        <v>397</v>
      </c>
      <c r="H35" s="2" t="s">
        <v>557</v>
      </c>
      <c r="I35" s="2" t="s">
        <v>330</v>
      </c>
      <c r="J35" s="2" t="s">
        <v>502</v>
      </c>
      <c r="K35" s="2" t="s">
        <v>606</v>
      </c>
      <c r="L35" s="2" t="s">
        <v>330</v>
      </c>
      <c r="M35" s="2" t="s">
        <v>654</v>
      </c>
    </row>
    <row r="36" spans="2:13">
      <c r="B36" t="s">
        <v>33</v>
      </c>
      <c r="C36">
        <v>1</v>
      </c>
      <c r="D36" s="2" t="s">
        <v>213</v>
      </c>
      <c r="E36" s="2" t="s">
        <v>365</v>
      </c>
      <c r="F36" s="2" t="s">
        <v>376</v>
      </c>
      <c r="G36" s="2" t="s">
        <v>409</v>
      </c>
      <c r="H36" s="2" t="s">
        <v>557</v>
      </c>
      <c r="I36" s="2" t="s">
        <v>330</v>
      </c>
      <c r="J36" s="2" t="s">
        <v>415</v>
      </c>
      <c r="K36" s="2" t="s">
        <v>606</v>
      </c>
      <c r="L36" s="2" t="s">
        <v>330</v>
      </c>
      <c r="M36" s="2" t="s">
        <v>376</v>
      </c>
    </row>
    <row r="37" spans="2:13">
      <c r="B37" t="s">
        <v>34</v>
      </c>
      <c r="C37">
        <v>1</v>
      </c>
      <c r="D37" s="2" t="s">
        <v>324</v>
      </c>
      <c r="E37" s="2" t="s">
        <v>366</v>
      </c>
      <c r="F37" s="2" t="s">
        <v>376</v>
      </c>
      <c r="G37" s="2" t="s">
        <v>397</v>
      </c>
      <c r="H37" s="2" t="s">
        <v>557</v>
      </c>
      <c r="I37" s="2" t="s">
        <v>330</v>
      </c>
      <c r="J37" s="2" t="s">
        <v>503</v>
      </c>
      <c r="K37" s="2" t="s">
        <v>606</v>
      </c>
      <c r="L37" s="2" t="s">
        <v>330</v>
      </c>
      <c r="M37" s="2" t="s">
        <v>646</v>
      </c>
    </row>
    <row r="38" spans="2:13">
      <c r="B38" t="s">
        <v>35</v>
      </c>
      <c r="C38">
        <v>1</v>
      </c>
      <c r="D38" s="2" t="s">
        <v>214</v>
      </c>
      <c r="E38" s="2" t="s">
        <v>330</v>
      </c>
      <c r="F38" s="2" t="s">
        <v>376</v>
      </c>
      <c r="G38" s="2" t="s">
        <v>411</v>
      </c>
      <c r="H38" s="2" t="s">
        <v>557</v>
      </c>
      <c r="I38" s="2" t="s">
        <v>330</v>
      </c>
      <c r="J38" s="2" t="s">
        <v>504</v>
      </c>
      <c r="K38" s="2" t="s">
        <v>606</v>
      </c>
      <c r="L38" s="2" t="s">
        <v>330</v>
      </c>
      <c r="M38" s="2" t="s">
        <v>656</v>
      </c>
    </row>
    <row r="39" spans="2:13">
      <c r="B39" t="s">
        <v>36</v>
      </c>
      <c r="C39">
        <v>1</v>
      </c>
      <c r="D39" s="2" t="s">
        <v>215</v>
      </c>
      <c r="E39" s="2" t="s">
        <v>330</v>
      </c>
      <c r="F39" s="2" t="s">
        <v>345</v>
      </c>
      <c r="G39" s="2" t="s">
        <v>392</v>
      </c>
      <c r="H39" s="2" t="s">
        <v>557</v>
      </c>
      <c r="I39" s="2" t="s">
        <v>330</v>
      </c>
      <c r="J39" s="2" t="s">
        <v>330</v>
      </c>
      <c r="K39" s="2" t="s">
        <v>327</v>
      </c>
      <c r="L39" s="2" t="s">
        <v>330</v>
      </c>
      <c r="M39" s="2" t="s">
        <v>657</v>
      </c>
    </row>
    <row r="40" spans="2:13">
      <c r="B40" t="s">
        <v>37</v>
      </c>
      <c r="C40">
        <v>1</v>
      </c>
      <c r="D40" s="2" t="s">
        <v>325</v>
      </c>
      <c r="E40" s="2" t="s">
        <v>330</v>
      </c>
      <c r="F40" s="2" t="s">
        <v>371</v>
      </c>
      <c r="G40" s="2" t="s">
        <v>230</v>
      </c>
      <c r="H40" s="2" t="s">
        <v>558</v>
      </c>
      <c r="I40" s="2" t="s">
        <v>476</v>
      </c>
      <c r="J40" s="2" t="s">
        <v>505</v>
      </c>
      <c r="K40" s="2" t="s">
        <v>327</v>
      </c>
      <c r="L40" s="2" t="s">
        <v>616</v>
      </c>
      <c r="M40" s="2" t="s">
        <v>658</v>
      </c>
    </row>
    <row r="41" spans="2:13">
      <c r="B41" t="s">
        <v>38</v>
      </c>
      <c r="C41">
        <v>1</v>
      </c>
      <c r="D41" s="2" t="s">
        <v>216</v>
      </c>
      <c r="E41" s="2" t="s">
        <v>330</v>
      </c>
      <c r="F41" s="2" t="s">
        <v>372</v>
      </c>
      <c r="G41" s="2" t="s">
        <v>412</v>
      </c>
      <c r="H41" s="2" t="s">
        <v>559</v>
      </c>
      <c r="I41" s="2" t="s">
        <v>411</v>
      </c>
      <c r="J41" s="2" t="s">
        <v>506</v>
      </c>
      <c r="K41" s="2" t="s">
        <v>327</v>
      </c>
      <c r="L41" s="2" t="s">
        <v>230</v>
      </c>
      <c r="M41" s="2" t="s">
        <v>659</v>
      </c>
    </row>
    <row r="42" spans="2:13">
      <c r="B42" t="s">
        <v>39</v>
      </c>
      <c r="C42">
        <v>1</v>
      </c>
      <c r="D42" s="2" t="s">
        <v>217</v>
      </c>
      <c r="E42" s="2" t="s">
        <v>330</v>
      </c>
      <c r="F42" s="2" t="s">
        <v>339</v>
      </c>
      <c r="G42" s="2" t="s">
        <v>413</v>
      </c>
      <c r="H42" s="2" t="s">
        <v>559</v>
      </c>
      <c r="I42" s="2" t="s">
        <v>330</v>
      </c>
      <c r="J42" s="2" t="s">
        <v>365</v>
      </c>
      <c r="K42" s="2" t="s">
        <v>327</v>
      </c>
      <c r="L42" s="2" t="s">
        <v>330</v>
      </c>
      <c r="M42" s="2" t="s">
        <v>660</v>
      </c>
    </row>
    <row r="43" spans="2:13">
      <c r="B43" t="s">
        <v>40</v>
      </c>
      <c r="C43">
        <v>1</v>
      </c>
      <c r="D43" s="2" t="s">
        <v>218</v>
      </c>
      <c r="E43" s="2" t="s">
        <v>368</v>
      </c>
      <c r="F43" s="2" t="s">
        <v>335</v>
      </c>
      <c r="G43" s="2" t="s">
        <v>404</v>
      </c>
      <c r="H43" s="2" t="s">
        <v>559</v>
      </c>
      <c r="I43" s="2" t="s">
        <v>577</v>
      </c>
      <c r="J43" s="2" t="s">
        <v>507</v>
      </c>
      <c r="K43" s="2" t="s">
        <v>327</v>
      </c>
      <c r="L43" s="2" t="s">
        <v>577</v>
      </c>
      <c r="M43" s="2" t="s">
        <v>239</v>
      </c>
    </row>
    <row r="44" spans="2:13">
      <c r="B44" t="s">
        <v>41</v>
      </c>
      <c r="C44">
        <v>1</v>
      </c>
      <c r="D44" s="2" t="s">
        <v>219</v>
      </c>
      <c r="E44" s="2" t="s">
        <v>368</v>
      </c>
      <c r="F44" s="2" t="s">
        <v>377</v>
      </c>
      <c r="G44" s="2" t="s">
        <v>330</v>
      </c>
      <c r="H44" s="2" t="s">
        <v>560</v>
      </c>
      <c r="I44" s="2" t="s">
        <v>578</v>
      </c>
      <c r="J44" s="2" t="s">
        <v>508</v>
      </c>
      <c r="K44" s="2" t="s">
        <v>327</v>
      </c>
      <c r="L44" s="2" t="s">
        <v>617</v>
      </c>
      <c r="M44" s="2" t="s">
        <v>661</v>
      </c>
    </row>
    <row r="45" spans="2:13">
      <c r="B45" t="s">
        <v>42</v>
      </c>
      <c r="C45">
        <v>1</v>
      </c>
      <c r="D45" s="2" t="s">
        <v>220</v>
      </c>
      <c r="E45" s="2" t="s">
        <v>330</v>
      </c>
      <c r="F45" s="2" t="s">
        <v>377</v>
      </c>
      <c r="G45" s="2" t="s">
        <v>411</v>
      </c>
      <c r="H45" s="2" t="s">
        <v>560</v>
      </c>
      <c r="I45" s="2" t="s">
        <v>330</v>
      </c>
      <c r="J45" s="2" t="s">
        <v>413</v>
      </c>
      <c r="K45" s="2" t="s">
        <v>327</v>
      </c>
      <c r="L45" s="2" t="s">
        <v>330</v>
      </c>
      <c r="M45" s="2" t="s">
        <v>662</v>
      </c>
    </row>
    <row r="46" spans="2:13">
      <c r="B46" t="s">
        <v>43</v>
      </c>
      <c r="C46">
        <v>1</v>
      </c>
      <c r="D46" s="2" t="s">
        <v>221</v>
      </c>
      <c r="E46" s="2" t="s">
        <v>330</v>
      </c>
      <c r="F46" s="2" t="s">
        <v>378</v>
      </c>
      <c r="G46" s="2" t="s">
        <v>414</v>
      </c>
      <c r="H46" s="2" t="s">
        <v>564</v>
      </c>
      <c r="I46" s="2" t="s">
        <v>572</v>
      </c>
      <c r="J46" s="2" t="s">
        <v>507</v>
      </c>
      <c r="K46" s="2" t="s">
        <v>327</v>
      </c>
      <c r="L46" s="2" t="s">
        <v>609</v>
      </c>
      <c r="M46" s="2" t="s">
        <v>661</v>
      </c>
    </row>
    <row r="47" spans="2:13">
      <c r="B47" t="s">
        <v>44</v>
      </c>
      <c r="C47">
        <v>1</v>
      </c>
      <c r="D47" s="2" t="s">
        <v>222</v>
      </c>
      <c r="E47" s="2" t="s">
        <v>369</v>
      </c>
      <c r="F47" s="2" t="s">
        <v>379</v>
      </c>
      <c r="G47" s="2" t="s">
        <v>415</v>
      </c>
      <c r="H47" s="2" t="s">
        <v>564</v>
      </c>
      <c r="I47" s="2" t="s">
        <v>330</v>
      </c>
      <c r="J47" s="2" t="s">
        <v>509</v>
      </c>
      <c r="K47" s="2" t="s">
        <v>327</v>
      </c>
      <c r="L47" s="2" t="s">
        <v>330</v>
      </c>
      <c r="M47" s="2" t="s">
        <v>310</v>
      </c>
    </row>
    <row r="48" spans="2:13">
      <c r="B48" t="s">
        <v>45</v>
      </c>
      <c r="C48">
        <v>1</v>
      </c>
      <c r="D48" s="2" t="s">
        <v>223</v>
      </c>
      <c r="E48" s="2" t="s">
        <v>369</v>
      </c>
      <c r="F48" s="2" t="s">
        <v>343</v>
      </c>
      <c r="G48" s="2" t="s">
        <v>397</v>
      </c>
      <c r="H48" s="2" t="s">
        <v>349</v>
      </c>
      <c r="I48" s="2" t="s">
        <v>573</v>
      </c>
      <c r="J48" s="2" t="s">
        <v>292</v>
      </c>
      <c r="K48" s="2" t="s">
        <v>327</v>
      </c>
      <c r="L48" s="2" t="s">
        <v>610</v>
      </c>
      <c r="M48" s="2" t="s">
        <v>663</v>
      </c>
    </row>
    <row r="49" spans="2:13">
      <c r="B49" t="s">
        <v>46</v>
      </c>
      <c r="C49">
        <v>1</v>
      </c>
      <c r="D49" s="2" t="s">
        <v>224</v>
      </c>
      <c r="E49" s="2" t="s">
        <v>364</v>
      </c>
      <c r="F49" s="2" t="s">
        <v>336</v>
      </c>
      <c r="G49" s="2" t="s">
        <v>414</v>
      </c>
      <c r="H49" s="2" t="s">
        <v>565</v>
      </c>
      <c r="I49" s="2" t="s">
        <v>415</v>
      </c>
      <c r="J49" s="2" t="s">
        <v>510</v>
      </c>
      <c r="K49" s="2" t="s">
        <v>327</v>
      </c>
      <c r="L49" s="2" t="s">
        <v>483</v>
      </c>
      <c r="M49" s="2" t="s">
        <v>664</v>
      </c>
    </row>
    <row r="50" spans="2:13">
      <c r="B50" t="s">
        <v>47</v>
      </c>
      <c r="C50">
        <v>1</v>
      </c>
      <c r="D50" s="2" t="s">
        <v>225</v>
      </c>
      <c r="E50" s="2" t="s">
        <v>364</v>
      </c>
      <c r="F50" s="2" t="s">
        <v>380</v>
      </c>
      <c r="G50" s="2" t="s">
        <v>416</v>
      </c>
      <c r="H50" s="2" t="s">
        <v>565</v>
      </c>
      <c r="I50" s="2" t="s">
        <v>330</v>
      </c>
      <c r="J50" s="2" t="s">
        <v>381</v>
      </c>
      <c r="K50" s="2" t="s">
        <v>327</v>
      </c>
      <c r="L50" s="2" t="s">
        <v>330</v>
      </c>
      <c r="M50" s="2" t="s">
        <v>665</v>
      </c>
    </row>
    <row r="51" spans="2:13">
      <c r="B51" t="s">
        <v>48</v>
      </c>
      <c r="C51">
        <v>1</v>
      </c>
      <c r="D51" s="2" t="s">
        <v>326</v>
      </c>
      <c r="E51" s="2" t="s">
        <v>330</v>
      </c>
      <c r="F51" s="2" t="s">
        <v>380</v>
      </c>
      <c r="G51" s="2" t="s">
        <v>417</v>
      </c>
      <c r="H51" s="2" t="s">
        <v>566</v>
      </c>
      <c r="I51" s="2" t="s">
        <v>579</v>
      </c>
      <c r="J51" s="2" t="s">
        <v>365</v>
      </c>
      <c r="K51" s="2" t="s">
        <v>372</v>
      </c>
      <c r="L51" s="2" t="s">
        <v>618</v>
      </c>
      <c r="M51" s="2" t="s">
        <v>666</v>
      </c>
    </row>
    <row r="52" spans="2:13">
      <c r="B52" t="s">
        <v>49</v>
      </c>
      <c r="C52">
        <v>1</v>
      </c>
      <c r="D52" s="2" t="s">
        <v>327</v>
      </c>
      <c r="E52" s="2" t="s">
        <v>330</v>
      </c>
      <c r="F52" s="2" t="s">
        <v>380</v>
      </c>
      <c r="G52" s="2" t="s">
        <v>414</v>
      </c>
      <c r="H52" s="2" t="s">
        <v>566</v>
      </c>
      <c r="I52" s="2" t="s">
        <v>330</v>
      </c>
      <c r="J52" s="2" t="s">
        <v>511</v>
      </c>
      <c r="K52" s="2" t="s">
        <v>372</v>
      </c>
      <c r="L52" s="2" t="s">
        <v>330</v>
      </c>
      <c r="M52" s="2" t="s">
        <v>667</v>
      </c>
    </row>
    <row r="53" spans="2:13">
      <c r="B53" t="s">
        <v>50</v>
      </c>
      <c r="C53">
        <v>1</v>
      </c>
      <c r="D53" s="2" t="s">
        <v>328</v>
      </c>
      <c r="E53" s="2" t="s">
        <v>330</v>
      </c>
      <c r="F53" s="2" t="s">
        <v>380</v>
      </c>
      <c r="G53" s="2" t="s">
        <v>397</v>
      </c>
      <c r="H53" s="2" t="s">
        <v>566</v>
      </c>
      <c r="I53" s="2" t="s">
        <v>580</v>
      </c>
      <c r="J53" s="2" t="s">
        <v>489</v>
      </c>
      <c r="K53" s="2" t="s">
        <v>372</v>
      </c>
      <c r="L53" s="2" t="s">
        <v>580</v>
      </c>
      <c r="M53" s="2" t="s">
        <v>668</v>
      </c>
    </row>
    <row r="54" spans="2:13">
      <c r="B54" t="s">
        <v>51</v>
      </c>
      <c r="C54">
        <v>1</v>
      </c>
      <c r="D54" s="2" t="s">
        <v>329</v>
      </c>
      <c r="E54" s="2" t="s">
        <v>330</v>
      </c>
      <c r="F54" s="2" t="s">
        <v>380</v>
      </c>
      <c r="G54" s="2" t="s">
        <v>418</v>
      </c>
      <c r="H54" s="2" t="s">
        <v>567</v>
      </c>
      <c r="I54" s="2" t="s">
        <v>581</v>
      </c>
      <c r="J54" s="2" t="s">
        <v>512</v>
      </c>
      <c r="K54" s="2" t="s">
        <v>372</v>
      </c>
      <c r="L54" s="2" t="s">
        <v>619</v>
      </c>
      <c r="M54" s="2" t="s">
        <v>669</v>
      </c>
    </row>
    <row r="55" spans="2:13">
      <c r="B55" t="s">
        <v>52</v>
      </c>
      <c r="C55">
        <v>1</v>
      </c>
      <c r="D55" s="2" t="s">
        <v>226</v>
      </c>
      <c r="E55" s="2" t="s">
        <v>330</v>
      </c>
      <c r="F55" s="2" t="s">
        <v>380</v>
      </c>
      <c r="G55" s="2" t="s">
        <v>414</v>
      </c>
      <c r="H55" s="2" t="s">
        <v>568</v>
      </c>
      <c r="I55" s="2" t="s">
        <v>582</v>
      </c>
      <c r="J55" s="2" t="s">
        <v>513</v>
      </c>
      <c r="K55" s="2" t="s">
        <v>372</v>
      </c>
      <c r="L55" s="2" t="s">
        <v>620</v>
      </c>
      <c r="M55" s="2" t="s">
        <v>670</v>
      </c>
    </row>
    <row r="56" spans="2:13">
      <c r="B56" t="s">
        <v>53</v>
      </c>
      <c r="C56">
        <v>1</v>
      </c>
      <c r="D56" s="2" t="s">
        <v>227</v>
      </c>
      <c r="E56" s="2" t="s">
        <v>330</v>
      </c>
      <c r="F56" s="2" t="s">
        <v>380</v>
      </c>
      <c r="G56" s="2" t="s">
        <v>418</v>
      </c>
      <c r="H56" s="2" t="s">
        <v>334</v>
      </c>
      <c r="I56" s="2" t="s">
        <v>578</v>
      </c>
      <c r="J56" s="2" t="s">
        <v>426</v>
      </c>
      <c r="K56" s="2" t="s">
        <v>372</v>
      </c>
      <c r="L56" s="2" t="s">
        <v>621</v>
      </c>
      <c r="M56" s="2" t="s">
        <v>671</v>
      </c>
    </row>
    <row r="57" spans="2:13">
      <c r="B57" t="s">
        <v>54</v>
      </c>
      <c r="C57">
        <v>1</v>
      </c>
      <c r="D57" s="2" t="s">
        <v>228</v>
      </c>
      <c r="E57" s="2" t="s">
        <v>330</v>
      </c>
      <c r="F57" s="2" t="s">
        <v>380</v>
      </c>
      <c r="G57" s="2" t="s">
        <v>419</v>
      </c>
      <c r="H57" s="2" t="s">
        <v>334</v>
      </c>
      <c r="I57" s="2" t="s">
        <v>583</v>
      </c>
      <c r="J57" s="2" t="s">
        <v>443</v>
      </c>
      <c r="K57" s="2" t="s">
        <v>379</v>
      </c>
      <c r="L57" s="2" t="s">
        <v>583</v>
      </c>
      <c r="M57" s="2" t="s">
        <v>672</v>
      </c>
    </row>
    <row r="58" spans="2:13">
      <c r="B58" t="s">
        <v>55</v>
      </c>
      <c r="C58">
        <v>1</v>
      </c>
      <c r="D58" s="2" t="s">
        <v>229</v>
      </c>
      <c r="E58" s="2" t="s">
        <v>330</v>
      </c>
      <c r="F58" s="2" t="s">
        <v>380</v>
      </c>
      <c r="G58" s="2" t="s">
        <v>420</v>
      </c>
      <c r="H58" s="2" t="s">
        <v>337</v>
      </c>
      <c r="I58" s="2" t="s">
        <v>581</v>
      </c>
      <c r="J58" s="2" t="s">
        <v>443</v>
      </c>
      <c r="K58" s="2" t="s">
        <v>379</v>
      </c>
      <c r="L58" s="2" t="s">
        <v>619</v>
      </c>
      <c r="M58" s="2" t="s">
        <v>657</v>
      </c>
    </row>
    <row r="59" spans="2:13">
      <c r="B59" t="s">
        <v>56</v>
      </c>
      <c r="C59">
        <v>1</v>
      </c>
      <c r="D59" s="2" t="s">
        <v>230</v>
      </c>
      <c r="E59" s="2" t="s">
        <v>330</v>
      </c>
      <c r="F59" s="2" t="s">
        <v>380</v>
      </c>
      <c r="G59" s="2" t="s">
        <v>421</v>
      </c>
      <c r="H59" s="2" t="s">
        <v>569</v>
      </c>
      <c r="I59" s="2" t="s">
        <v>584</v>
      </c>
      <c r="J59" s="2" t="s">
        <v>512</v>
      </c>
      <c r="K59" s="2" t="s">
        <v>379</v>
      </c>
      <c r="L59" s="2" t="s">
        <v>622</v>
      </c>
      <c r="M59" s="2" t="s">
        <v>673</v>
      </c>
    </row>
    <row r="60" spans="2:13">
      <c r="B60" t="s">
        <v>57</v>
      </c>
      <c r="C60">
        <v>1</v>
      </c>
      <c r="D60" s="2" t="s">
        <v>231</v>
      </c>
      <c r="E60" s="2" t="s">
        <v>330</v>
      </c>
      <c r="F60" s="2" t="s">
        <v>380</v>
      </c>
      <c r="G60" s="2" t="s">
        <v>422</v>
      </c>
      <c r="H60" s="2" t="s">
        <v>327</v>
      </c>
      <c r="I60" s="2" t="s">
        <v>365</v>
      </c>
      <c r="J60" s="2" t="s">
        <v>514</v>
      </c>
      <c r="K60" s="2" t="s">
        <v>379</v>
      </c>
      <c r="L60" s="2" t="s">
        <v>364</v>
      </c>
      <c r="M60" s="2" t="s">
        <v>236</v>
      </c>
    </row>
    <row r="61" spans="2:13">
      <c r="B61" t="s">
        <v>58</v>
      </c>
      <c r="C61">
        <v>1</v>
      </c>
      <c r="D61" s="2" t="s">
        <v>232</v>
      </c>
      <c r="E61" s="2" t="s">
        <v>330</v>
      </c>
      <c r="F61" s="2" t="s">
        <v>381</v>
      </c>
      <c r="G61" s="2" t="s">
        <v>423</v>
      </c>
      <c r="H61" s="2" t="s">
        <v>570</v>
      </c>
      <c r="I61" s="2" t="s">
        <v>585</v>
      </c>
      <c r="J61" s="2" t="s">
        <v>515</v>
      </c>
      <c r="K61" s="2" t="s">
        <v>379</v>
      </c>
      <c r="L61" s="2" t="s">
        <v>623</v>
      </c>
      <c r="M61" s="2" t="s">
        <v>674</v>
      </c>
    </row>
    <row r="62" spans="2:13">
      <c r="B62" t="s">
        <v>59</v>
      </c>
      <c r="C62">
        <v>1</v>
      </c>
      <c r="D62" s="2" t="s">
        <v>330</v>
      </c>
      <c r="E62" s="2" t="s">
        <v>364</v>
      </c>
      <c r="F62" s="2" t="s">
        <v>381</v>
      </c>
      <c r="G62" s="2" t="s">
        <v>411</v>
      </c>
      <c r="H62" s="2" t="s">
        <v>570</v>
      </c>
      <c r="I62" s="2" t="s">
        <v>330</v>
      </c>
      <c r="J62" s="2" t="s">
        <v>415</v>
      </c>
      <c r="K62" s="2" t="s">
        <v>379</v>
      </c>
      <c r="L62" s="2" t="s">
        <v>330</v>
      </c>
      <c r="M62" s="2" t="s">
        <v>674</v>
      </c>
    </row>
    <row r="63" spans="2:13">
      <c r="B63" t="s">
        <v>60</v>
      </c>
      <c r="C63">
        <v>1</v>
      </c>
      <c r="D63" s="2" t="s">
        <v>331</v>
      </c>
      <c r="E63" s="2" t="s">
        <v>364</v>
      </c>
      <c r="F63" s="2" t="s">
        <v>381</v>
      </c>
      <c r="G63" s="2" t="s">
        <v>424</v>
      </c>
      <c r="H63" s="2" t="s">
        <v>376</v>
      </c>
      <c r="I63" s="2" t="s">
        <v>586</v>
      </c>
      <c r="J63" s="2" t="s">
        <v>516</v>
      </c>
      <c r="K63" s="2" t="s">
        <v>379</v>
      </c>
      <c r="L63" s="2" t="s">
        <v>580</v>
      </c>
      <c r="M63" s="2" t="s">
        <v>343</v>
      </c>
    </row>
    <row r="64" spans="2:13">
      <c r="B64" t="s">
        <v>61</v>
      </c>
      <c r="C64">
        <v>1</v>
      </c>
      <c r="D64" s="2" t="s">
        <v>233</v>
      </c>
      <c r="E64" s="2" t="s">
        <v>330</v>
      </c>
      <c r="F64" s="2" t="s">
        <v>381</v>
      </c>
      <c r="G64" s="2" t="s">
        <v>425</v>
      </c>
      <c r="H64" s="2" t="s">
        <v>571</v>
      </c>
      <c r="I64" s="2" t="s">
        <v>587</v>
      </c>
      <c r="J64" s="2" t="s">
        <v>517</v>
      </c>
      <c r="K64" s="2" t="s">
        <v>379</v>
      </c>
      <c r="L64" s="2" t="s">
        <v>624</v>
      </c>
      <c r="M64" s="2" t="s">
        <v>675</v>
      </c>
    </row>
    <row r="65" spans="2:13">
      <c r="B65" t="s">
        <v>62</v>
      </c>
      <c r="C65">
        <v>1</v>
      </c>
      <c r="D65" s="2" t="s">
        <v>234</v>
      </c>
      <c r="E65" s="2" t="s">
        <v>368</v>
      </c>
      <c r="F65" s="2" t="s">
        <v>381</v>
      </c>
      <c r="G65" s="2" t="s">
        <v>426</v>
      </c>
      <c r="H65" s="2" t="s">
        <v>345</v>
      </c>
      <c r="I65" s="2" t="s">
        <v>588</v>
      </c>
      <c r="J65" s="2" t="s">
        <v>427</v>
      </c>
      <c r="K65" s="2" t="s">
        <v>379</v>
      </c>
      <c r="L65" s="2" t="s">
        <v>625</v>
      </c>
      <c r="M65" s="2" t="s">
        <v>676</v>
      </c>
    </row>
    <row r="66" spans="2:13">
      <c r="B66" t="s">
        <v>63</v>
      </c>
      <c r="C66">
        <v>1</v>
      </c>
      <c r="D66" s="2" t="s">
        <v>235</v>
      </c>
      <c r="E66" s="2" t="s">
        <v>368</v>
      </c>
      <c r="F66" s="2" t="s">
        <v>381</v>
      </c>
      <c r="G66" s="2" t="s">
        <v>417</v>
      </c>
      <c r="H66" s="2" t="s">
        <v>375</v>
      </c>
      <c r="I66" s="2" t="s">
        <v>587</v>
      </c>
      <c r="J66" s="2" t="s">
        <v>263</v>
      </c>
      <c r="K66" s="2" t="s">
        <v>379</v>
      </c>
      <c r="L66" s="2" t="s">
        <v>624</v>
      </c>
      <c r="M66" s="2" t="s">
        <v>359</v>
      </c>
    </row>
    <row r="67" spans="2:13">
      <c r="B67" t="s">
        <v>64</v>
      </c>
      <c r="C67">
        <v>1</v>
      </c>
      <c r="D67" s="2" t="s">
        <v>236</v>
      </c>
      <c r="E67" s="2" t="s">
        <v>330</v>
      </c>
      <c r="F67" s="2" t="s">
        <v>381</v>
      </c>
      <c r="G67" s="2" t="s">
        <v>425</v>
      </c>
      <c r="H67" s="2" t="s">
        <v>371</v>
      </c>
      <c r="I67" s="2" t="s">
        <v>366</v>
      </c>
      <c r="J67" s="2" t="s">
        <v>263</v>
      </c>
      <c r="K67" s="2" t="s">
        <v>379</v>
      </c>
      <c r="L67" s="2" t="s">
        <v>368</v>
      </c>
      <c r="M67" s="2" t="s">
        <v>655</v>
      </c>
    </row>
    <row r="68" spans="2:13">
      <c r="B68" t="s">
        <v>65</v>
      </c>
      <c r="C68">
        <v>1</v>
      </c>
      <c r="D68" s="2" t="s">
        <v>237</v>
      </c>
      <c r="E68" s="2" t="s">
        <v>364</v>
      </c>
      <c r="F68" s="2" t="s">
        <v>382</v>
      </c>
      <c r="G68" s="2" t="s">
        <v>426</v>
      </c>
      <c r="H68" s="2" t="s">
        <v>374</v>
      </c>
      <c r="I68" s="2" t="s">
        <v>366</v>
      </c>
      <c r="J68" s="2" t="s">
        <v>427</v>
      </c>
      <c r="K68" s="2" t="s">
        <v>379</v>
      </c>
      <c r="L68" s="2" t="s">
        <v>368</v>
      </c>
      <c r="M68" s="2" t="s">
        <v>677</v>
      </c>
    </row>
    <row r="69" spans="2:13">
      <c r="B69" t="s">
        <v>66</v>
      </c>
      <c r="C69">
        <v>1</v>
      </c>
      <c r="D69" s="2" t="s">
        <v>330</v>
      </c>
      <c r="E69" s="2" t="s">
        <v>364</v>
      </c>
      <c r="F69" s="2" t="s">
        <v>382</v>
      </c>
      <c r="G69" s="2" t="s">
        <v>330</v>
      </c>
      <c r="H69" s="2" t="s">
        <v>374</v>
      </c>
      <c r="I69" s="2" t="s">
        <v>330</v>
      </c>
      <c r="J69" s="2" t="s">
        <v>330</v>
      </c>
      <c r="K69" s="2" t="s">
        <v>379</v>
      </c>
      <c r="L69" s="2" t="s">
        <v>330</v>
      </c>
      <c r="M69" s="2" t="s">
        <v>677</v>
      </c>
    </row>
    <row r="70" spans="2:13">
      <c r="B70" t="s">
        <v>67</v>
      </c>
      <c r="C70">
        <v>1</v>
      </c>
      <c r="D70" s="2" t="s">
        <v>238</v>
      </c>
      <c r="E70" s="2" t="s">
        <v>330</v>
      </c>
      <c r="F70" s="2" t="s">
        <v>382</v>
      </c>
      <c r="G70" s="2" t="s">
        <v>427</v>
      </c>
      <c r="H70" s="2" t="s">
        <v>374</v>
      </c>
      <c r="I70" s="2" t="s">
        <v>589</v>
      </c>
      <c r="J70" s="2" t="s">
        <v>518</v>
      </c>
      <c r="K70" s="2" t="s">
        <v>379</v>
      </c>
      <c r="L70" s="2" t="s">
        <v>589</v>
      </c>
      <c r="M70" s="2" t="s">
        <v>678</v>
      </c>
    </row>
    <row r="71" spans="2:13">
      <c r="B71" t="s">
        <v>68</v>
      </c>
      <c r="C71">
        <v>1</v>
      </c>
      <c r="D71" s="2" t="s">
        <v>239</v>
      </c>
      <c r="E71" s="2" t="s">
        <v>330</v>
      </c>
      <c r="F71" s="2" t="s">
        <v>382</v>
      </c>
      <c r="G71" s="2" t="s">
        <v>417</v>
      </c>
      <c r="H71" s="2" t="s">
        <v>374</v>
      </c>
      <c r="I71" s="2" t="s">
        <v>330</v>
      </c>
      <c r="J71" s="2" t="s">
        <v>519</v>
      </c>
      <c r="K71" s="2" t="s">
        <v>379</v>
      </c>
      <c r="L71" s="2" t="s">
        <v>330</v>
      </c>
      <c r="M71" s="2" t="s">
        <v>679</v>
      </c>
    </row>
    <row r="72" spans="2:13">
      <c r="B72" t="s">
        <v>69</v>
      </c>
      <c r="C72">
        <v>1</v>
      </c>
      <c r="D72" s="2" t="s">
        <v>240</v>
      </c>
      <c r="E72" s="2" t="s">
        <v>330</v>
      </c>
      <c r="F72" s="2" t="s">
        <v>382</v>
      </c>
      <c r="G72" s="2" t="s">
        <v>428</v>
      </c>
      <c r="H72" s="2" t="s">
        <v>374</v>
      </c>
      <c r="I72" s="2" t="s">
        <v>330</v>
      </c>
      <c r="J72" s="2" t="s">
        <v>520</v>
      </c>
      <c r="K72" s="2" t="s">
        <v>379</v>
      </c>
      <c r="L72" s="2" t="s">
        <v>330</v>
      </c>
      <c r="M72" s="2" t="s">
        <v>680</v>
      </c>
    </row>
    <row r="73" spans="2:13">
      <c r="B73" t="s">
        <v>70</v>
      </c>
      <c r="C73">
        <v>1</v>
      </c>
      <c r="D73" s="2" t="s">
        <v>241</v>
      </c>
      <c r="E73" s="2" t="s">
        <v>330</v>
      </c>
      <c r="F73" s="2" t="s">
        <v>382</v>
      </c>
      <c r="G73" s="2" t="s">
        <v>429</v>
      </c>
      <c r="H73" s="2" t="s">
        <v>374</v>
      </c>
      <c r="I73" s="2" t="s">
        <v>330</v>
      </c>
      <c r="J73" s="2" t="s">
        <v>521</v>
      </c>
      <c r="K73" s="2" t="s">
        <v>379</v>
      </c>
      <c r="L73" s="2" t="s">
        <v>330</v>
      </c>
      <c r="M73" s="2" t="s">
        <v>681</v>
      </c>
    </row>
    <row r="74" spans="2:13">
      <c r="B74" t="s">
        <v>71</v>
      </c>
      <c r="C74">
        <v>1</v>
      </c>
      <c r="D74" s="2" t="s">
        <v>241</v>
      </c>
      <c r="E74" s="2" t="s">
        <v>330</v>
      </c>
      <c r="F74" s="2" t="s">
        <v>382</v>
      </c>
      <c r="G74" s="2" t="s">
        <v>414</v>
      </c>
      <c r="H74" s="2" t="s">
        <v>374</v>
      </c>
      <c r="I74" s="2" t="s">
        <v>330</v>
      </c>
      <c r="J74" s="2" t="s">
        <v>464</v>
      </c>
      <c r="K74" s="2" t="s">
        <v>379</v>
      </c>
      <c r="L74" s="2" t="s">
        <v>330</v>
      </c>
      <c r="M74" s="2" t="s">
        <v>681</v>
      </c>
    </row>
    <row r="75" spans="2:13">
      <c r="B75" t="s">
        <v>72</v>
      </c>
      <c r="C75">
        <v>1</v>
      </c>
      <c r="D75" s="2" t="s">
        <v>242</v>
      </c>
      <c r="E75" s="2" t="s">
        <v>330</v>
      </c>
      <c r="F75" s="2" t="s">
        <v>382</v>
      </c>
      <c r="G75" s="2" t="s">
        <v>430</v>
      </c>
      <c r="H75" s="2" t="s">
        <v>374</v>
      </c>
      <c r="I75" s="2" t="s">
        <v>330</v>
      </c>
      <c r="J75" s="2" t="s">
        <v>472</v>
      </c>
      <c r="K75" s="2" t="s">
        <v>343</v>
      </c>
      <c r="L75" s="2" t="s">
        <v>330</v>
      </c>
      <c r="M75" s="2" t="s">
        <v>682</v>
      </c>
    </row>
    <row r="76" spans="2:13">
      <c r="B76" t="s">
        <v>73</v>
      </c>
      <c r="C76">
        <v>1</v>
      </c>
      <c r="D76" s="2" t="s">
        <v>332</v>
      </c>
      <c r="E76" s="2" t="s">
        <v>330</v>
      </c>
      <c r="F76" s="2" t="s">
        <v>382</v>
      </c>
      <c r="G76" s="2" t="s">
        <v>431</v>
      </c>
      <c r="H76" s="2" t="s">
        <v>374</v>
      </c>
      <c r="I76" s="2" t="s">
        <v>330</v>
      </c>
      <c r="J76" s="2" t="s">
        <v>330</v>
      </c>
      <c r="K76" s="2" t="s">
        <v>343</v>
      </c>
      <c r="L76" s="2" t="s">
        <v>330</v>
      </c>
      <c r="M76" s="2" t="s">
        <v>683</v>
      </c>
    </row>
    <row r="77" spans="2:13">
      <c r="B77" t="s">
        <v>74</v>
      </c>
      <c r="C77">
        <v>1</v>
      </c>
      <c r="D77" s="2" t="s">
        <v>333</v>
      </c>
      <c r="E77" s="2" t="s">
        <v>330</v>
      </c>
      <c r="F77" s="2" t="s">
        <v>382</v>
      </c>
      <c r="G77" s="2" t="s">
        <v>432</v>
      </c>
      <c r="H77" s="2" t="s">
        <v>374</v>
      </c>
      <c r="I77" s="2" t="s">
        <v>330</v>
      </c>
      <c r="J77" s="2" t="s">
        <v>464</v>
      </c>
      <c r="K77" s="2" t="s">
        <v>343</v>
      </c>
      <c r="L77" s="2" t="s">
        <v>330</v>
      </c>
      <c r="M77" s="2" t="s">
        <v>684</v>
      </c>
    </row>
    <row r="78" spans="2:13">
      <c r="B78" t="s">
        <v>75</v>
      </c>
      <c r="C78">
        <v>1</v>
      </c>
      <c r="D78" s="2" t="s">
        <v>334</v>
      </c>
      <c r="E78" s="2" t="s">
        <v>330</v>
      </c>
      <c r="F78" s="2" t="s">
        <v>382</v>
      </c>
      <c r="G78" s="2" t="s">
        <v>433</v>
      </c>
      <c r="H78" s="2" t="s">
        <v>374</v>
      </c>
      <c r="I78" s="2" t="s">
        <v>330</v>
      </c>
      <c r="J78" s="2" t="s">
        <v>522</v>
      </c>
      <c r="K78" s="2" t="s">
        <v>343</v>
      </c>
      <c r="L78" s="2" t="s">
        <v>330</v>
      </c>
      <c r="M78" s="2" t="s">
        <v>557</v>
      </c>
    </row>
    <row r="79" spans="2:13">
      <c r="B79" t="s">
        <v>76</v>
      </c>
      <c r="C79">
        <v>1</v>
      </c>
      <c r="D79" s="2" t="s">
        <v>197</v>
      </c>
      <c r="E79" s="2" t="s">
        <v>330</v>
      </c>
      <c r="F79" s="2" t="s">
        <v>382</v>
      </c>
      <c r="G79" s="2" t="s">
        <v>434</v>
      </c>
      <c r="H79" s="2" t="s">
        <v>374</v>
      </c>
      <c r="I79" s="2" t="s">
        <v>330</v>
      </c>
      <c r="J79" s="2" t="s">
        <v>523</v>
      </c>
      <c r="K79" s="2" t="s">
        <v>343</v>
      </c>
      <c r="L79" s="2" t="s">
        <v>330</v>
      </c>
      <c r="M79" s="2" t="s">
        <v>326</v>
      </c>
    </row>
    <row r="80" spans="2:13">
      <c r="B80" t="s">
        <v>77</v>
      </c>
      <c r="C80">
        <v>1</v>
      </c>
      <c r="D80" s="2" t="s">
        <v>335</v>
      </c>
      <c r="E80" s="2" t="s">
        <v>330</v>
      </c>
      <c r="F80" s="2" t="s">
        <v>381</v>
      </c>
      <c r="G80" s="2" t="s">
        <v>435</v>
      </c>
      <c r="H80" s="2" t="s">
        <v>375</v>
      </c>
      <c r="I80" s="2" t="s">
        <v>582</v>
      </c>
      <c r="J80" s="2" t="s">
        <v>491</v>
      </c>
      <c r="K80" s="2" t="s">
        <v>343</v>
      </c>
      <c r="L80" s="2" t="s">
        <v>626</v>
      </c>
      <c r="M80" s="2" t="s">
        <v>562</v>
      </c>
    </row>
    <row r="81" spans="2:13">
      <c r="B81" t="s">
        <v>78</v>
      </c>
      <c r="C81">
        <v>1</v>
      </c>
      <c r="D81" s="2" t="s">
        <v>226</v>
      </c>
      <c r="E81" s="2" t="s">
        <v>330</v>
      </c>
      <c r="F81" s="2" t="s">
        <v>381</v>
      </c>
      <c r="G81" s="2" t="s">
        <v>434</v>
      </c>
      <c r="H81" s="2" t="s">
        <v>345</v>
      </c>
      <c r="I81" s="2" t="s">
        <v>586</v>
      </c>
      <c r="J81" s="2" t="s">
        <v>524</v>
      </c>
      <c r="K81" s="2" t="s">
        <v>343</v>
      </c>
      <c r="L81" s="2" t="s">
        <v>597</v>
      </c>
      <c r="M81" s="2" t="s">
        <v>685</v>
      </c>
    </row>
    <row r="82" spans="2:13">
      <c r="B82" t="s">
        <v>79</v>
      </c>
      <c r="C82">
        <v>1</v>
      </c>
      <c r="D82" s="2" t="s">
        <v>243</v>
      </c>
      <c r="E82" s="2" t="s">
        <v>330</v>
      </c>
      <c r="F82" s="2" t="s">
        <v>383</v>
      </c>
      <c r="G82" s="2" t="s">
        <v>436</v>
      </c>
      <c r="H82" s="2" t="s">
        <v>376</v>
      </c>
      <c r="I82" s="2" t="s">
        <v>586</v>
      </c>
      <c r="J82" s="2" t="s">
        <v>418</v>
      </c>
      <c r="K82" s="2" t="s">
        <v>343</v>
      </c>
      <c r="L82" s="2" t="s">
        <v>627</v>
      </c>
      <c r="M82" s="2" t="s">
        <v>686</v>
      </c>
    </row>
    <row r="83" spans="2:13">
      <c r="B83" t="s">
        <v>80</v>
      </c>
      <c r="C83">
        <v>1</v>
      </c>
      <c r="D83" s="2" t="s">
        <v>244</v>
      </c>
      <c r="E83" s="2" t="s">
        <v>330</v>
      </c>
      <c r="F83" s="2" t="s">
        <v>380</v>
      </c>
      <c r="G83" s="2" t="s">
        <v>391</v>
      </c>
      <c r="H83" s="2" t="s">
        <v>376</v>
      </c>
      <c r="I83" s="2" t="s">
        <v>330</v>
      </c>
      <c r="J83" s="2" t="s">
        <v>468</v>
      </c>
      <c r="K83" s="2" t="s">
        <v>343</v>
      </c>
      <c r="L83" s="2" t="s">
        <v>330</v>
      </c>
      <c r="M83" s="2" t="s">
        <v>687</v>
      </c>
    </row>
    <row r="84" spans="2:13">
      <c r="B84" t="s">
        <v>81</v>
      </c>
      <c r="C84">
        <v>1</v>
      </c>
      <c r="D84" s="2" t="s">
        <v>245</v>
      </c>
      <c r="E84" s="2" t="s">
        <v>330</v>
      </c>
      <c r="F84" s="2" t="s">
        <v>380</v>
      </c>
      <c r="G84" s="2" t="s">
        <v>395</v>
      </c>
      <c r="H84" s="2" t="s">
        <v>376</v>
      </c>
      <c r="I84" s="2" t="s">
        <v>330</v>
      </c>
      <c r="J84" s="2" t="s">
        <v>525</v>
      </c>
      <c r="K84" s="2" t="s">
        <v>343</v>
      </c>
      <c r="L84" s="2" t="s">
        <v>330</v>
      </c>
      <c r="M84" s="2" t="s">
        <v>688</v>
      </c>
    </row>
    <row r="85" spans="2:13">
      <c r="B85" t="s">
        <v>82</v>
      </c>
      <c r="C85">
        <v>1</v>
      </c>
      <c r="D85" s="2" t="s">
        <v>246</v>
      </c>
      <c r="E85" s="2" t="s">
        <v>330</v>
      </c>
      <c r="F85" s="2" t="s">
        <v>336</v>
      </c>
      <c r="G85" s="2" t="s">
        <v>395</v>
      </c>
      <c r="H85" s="2" t="s">
        <v>376</v>
      </c>
      <c r="I85" s="2" t="s">
        <v>330</v>
      </c>
      <c r="J85" s="2" t="s">
        <v>422</v>
      </c>
      <c r="K85" s="2" t="s">
        <v>343</v>
      </c>
      <c r="L85" s="2" t="s">
        <v>330</v>
      </c>
      <c r="M85" s="2" t="s">
        <v>689</v>
      </c>
    </row>
    <row r="86" spans="2:13">
      <c r="B86" t="s">
        <v>83</v>
      </c>
      <c r="C86">
        <v>1</v>
      </c>
      <c r="D86" s="2" t="s">
        <v>246</v>
      </c>
      <c r="E86" s="2" t="s">
        <v>330</v>
      </c>
      <c r="F86" s="2" t="s">
        <v>384</v>
      </c>
      <c r="G86" s="2" t="s">
        <v>330</v>
      </c>
      <c r="H86" s="2" t="s">
        <v>376</v>
      </c>
      <c r="I86" s="2" t="s">
        <v>330</v>
      </c>
      <c r="J86" s="2" t="s">
        <v>509</v>
      </c>
      <c r="K86" s="2" t="s">
        <v>343</v>
      </c>
      <c r="L86" s="2" t="s">
        <v>330</v>
      </c>
      <c r="M86" s="2" t="s">
        <v>689</v>
      </c>
    </row>
    <row r="87" spans="2:13">
      <c r="B87" t="s">
        <v>84</v>
      </c>
      <c r="C87">
        <v>1</v>
      </c>
      <c r="D87" s="2" t="s">
        <v>247</v>
      </c>
      <c r="E87" s="2" t="s">
        <v>330</v>
      </c>
      <c r="F87" s="2" t="s">
        <v>384</v>
      </c>
      <c r="G87" s="2" t="s">
        <v>430</v>
      </c>
      <c r="H87" s="2" t="s">
        <v>376</v>
      </c>
      <c r="I87" s="2" t="s">
        <v>330</v>
      </c>
      <c r="J87" s="2" t="s">
        <v>420</v>
      </c>
      <c r="K87" s="2" t="s">
        <v>343</v>
      </c>
      <c r="L87" s="2" t="s">
        <v>330</v>
      </c>
      <c r="M87" s="2" t="s">
        <v>322</v>
      </c>
    </row>
    <row r="88" spans="2:13">
      <c r="B88" t="s">
        <v>85</v>
      </c>
      <c r="C88">
        <v>1</v>
      </c>
      <c r="D88" s="2" t="s">
        <v>232</v>
      </c>
      <c r="E88" s="2" t="s">
        <v>330</v>
      </c>
      <c r="F88" s="2" t="s">
        <v>343</v>
      </c>
      <c r="G88" s="2" t="s">
        <v>417</v>
      </c>
      <c r="H88" s="2" t="s">
        <v>376</v>
      </c>
      <c r="I88" s="2" t="s">
        <v>330</v>
      </c>
      <c r="J88" s="2" t="s">
        <v>526</v>
      </c>
      <c r="K88" s="2" t="s">
        <v>343</v>
      </c>
      <c r="L88" s="2" t="s">
        <v>330</v>
      </c>
      <c r="M88" s="2" t="s">
        <v>690</v>
      </c>
    </row>
    <row r="89" spans="2:13">
      <c r="B89" t="s">
        <v>86</v>
      </c>
      <c r="C89">
        <v>1</v>
      </c>
      <c r="D89" s="2" t="s">
        <v>248</v>
      </c>
      <c r="E89" s="2" t="s">
        <v>330</v>
      </c>
      <c r="F89" s="2" t="s">
        <v>385</v>
      </c>
      <c r="G89" s="2" t="s">
        <v>437</v>
      </c>
      <c r="H89" s="2" t="s">
        <v>345</v>
      </c>
      <c r="I89" s="2" t="s">
        <v>590</v>
      </c>
      <c r="J89" s="2" t="s">
        <v>470</v>
      </c>
      <c r="K89" s="2" t="s">
        <v>343</v>
      </c>
      <c r="L89" s="2" t="s">
        <v>628</v>
      </c>
      <c r="M89" s="2" t="s">
        <v>334</v>
      </c>
    </row>
    <row r="90" spans="2:13">
      <c r="B90" t="s">
        <v>87</v>
      </c>
      <c r="C90">
        <v>1</v>
      </c>
      <c r="D90" s="2" t="s">
        <v>336</v>
      </c>
      <c r="E90" s="2" t="s">
        <v>330</v>
      </c>
      <c r="F90" s="2" t="s">
        <v>385</v>
      </c>
      <c r="G90" s="2" t="s">
        <v>438</v>
      </c>
      <c r="H90" s="2" t="s">
        <v>371</v>
      </c>
      <c r="I90" s="2" t="s">
        <v>330</v>
      </c>
      <c r="J90" s="2" t="s">
        <v>527</v>
      </c>
      <c r="K90" s="2" t="s">
        <v>343</v>
      </c>
      <c r="L90" s="2" t="s">
        <v>230</v>
      </c>
      <c r="M90" s="2" t="s">
        <v>328</v>
      </c>
    </row>
    <row r="91" spans="2:13">
      <c r="B91" t="s">
        <v>88</v>
      </c>
      <c r="C91">
        <v>1</v>
      </c>
      <c r="D91" s="2" t="s">
        <v>249</v>
      </c>
      <c r="E91" s="2" t="s">
        <v>330</v>
      </c>
      <c r="F91" s="2" t="s">
        <v>379</v>
      </c>
      <c r="G91" s="2" t="s">
        <v>439</v>
      </c>
      <c r="H91" s="2" t="s">
        <v>371</v>
      </c>
      <c r="I91" s="2" t="s">
        <v>330</v>
      </c>
      <c r="J91" s="2" t="s">
        <v>472</v>
      </c>
      <c r="K91" s="2" t="s">
        <v>343</v>
      </c>
      <c r="L91" s="2" t="s">
        <v>330</v>
      </c>
      <c r="M91" s="2" t="s">
        <v>691</v>
      </c>
    </row>
    <row r="92" spans="2:13">
      <c r="B92" t="s">
        <v>89</v>
      </c>
      <c r="C92">
        <v>1</v>
      </c>
      <c r="D92" s="2" t="s">
        <v>250</v>
      </c>
      <c r="E92" s="2" t="s">
        <v>330</v>
      </c>
      <c r="F92" s="2" t="s">
        <v>379</v>
      </c>
      <c r="G92" s="2" t="s">
        <v>440</v>
      </c>
      <c r="H92" s="2" t="s">
        <v>372</v>
      </c>
      <c r="I92" s="2" t="s">
        <v>330</v>
      </c>
      <c r="J92" s="2" t="s">
        <v>528</v>
      </c>
      <c r="K92" s="2" t="s">
        <v>343</v>
      </c>
      <c r="L92" s="2" t="s">
        <v>230</v>
      </c>
      <c r="M92" s="2" t="s">
        <v>678</v>
      </c>
    </row>
    <row r="93" spans="2:13">
      <c r="B93" t="s">
        <v>90</v>
      </c>
      <c r="C93">
        <v>1</v>
      </c>
      <c r="D93" s="2" t="s">
        <v>251</v>
      </c>
      <c r="E93" s="2" t="s">
        <v>330</v>
      </c>
      <c r="F93" s="2" t="s">
        <v>386</v>
      </c>
      <c r="G93" s="2" t="s">
        <v>441</v>
      </c>
      <c r="H93" s="2" t="s">
        <v>373</v>
      </c>
      <c r="I93" s="2" t="s">
        <v>591</v>
      </c>
      <c r="J93" s="2" t="s">
        <v>529</v>
      </c>
      <c r="K93" s="2" t="s">
        <v>343</v>
      </c>
      <c r="L93" s="2" t="s">
        <v>363</v>
      </c>
      <c r="M93" s="2" t="s">
        <v>692</v>
      </c>
    </row>
    <row r="94" spans="2:13">
      <c r="B94" t="s">
        <v>91</v>
      </c>
      <c r="C94">
        <v>1</v>
      </c>
      <c r="D94" s="2" t="s">
        <v>252</v>
      </c>
      <c r="E94" s="2" t="s">
        <v>330</v>
      </c>
      <c r="F94" s="2" t="s">
        <v>378</v>
      </c>
      <c r="G94" s="2" t="s">
        <v>426</v>
      </c>
      <c r="H94" s="2" t="s">
        <v>339</v>
      </c>
      <c r="I94" s="2" t="s">
        <v>591</v>
      </c>
      <c r="J94" s="2" t="s">
        <v>530</v>
      </c>
      <c r="K94" s="2" t="s">
        <v>343</v>
      </c>
      <c r="L94" s="2" t="s">
        <v>363</v>
      </c>
      <c r="M94" s="2" t="s">
        <v>693</v>
      </c>
    </row>
    <row r="95" spans="2:13">
      <c r="B95" t="s">
        <v>92</v>
      </c>
      <c r="C95">
        <v>1</v>
      </c>
      <c r="D95" s="2" t="s">
        <v>253</v>
      </c>
      <c r="E95" s="2" t="s">
        <v>330</v>
      </c>
      <c r="F95" s="2" t="s">
        <v>377</v>
      </c>
      <c r="G95" s="2" t="s">
        <v>417</v>
      </c>
      <c r="H95" s="2" t="s">
        <v>339</v>
      </c>
      <c r="I95" s="2" t="s">
        <v>330</v>
      </c>
      <c r="J95" s="2" t="s">
        <v>531</v>
      </c>
      <c r="K95" s="2" t="s">
        <v>343</v>
      </c>
      <c r="L95" s="2" t="s">
        <v>330</v>
      </c>
      <c r="M95" s="2" t="s">
        <v>694</v>
      </c>
    </row>
    <row r="96" spans="2:13">
      <c r="B96" t="s">
        <v>93</v>
      </c>
      <c r="C96">
        <v>1</v>
      </c>
      <c r="D96" s="2" t="s">
        <v>254</v>
      </c>
      <c r="E96" s="2" t="s">
        <v>330</v>
      </c>
      <c r="F96" s="2" t="s">
        <v>377</v>
      </c>
      <c r="G96" s="2" t="s">
        <v>330</v>
      </c>
      <c r="H96" s="2" t="s">
        <v>339</v>
      </c>
      <c r="I96" s="2" t="s">
        <v>330</v>
      </c>
      <c r="J96" s="2" t="s">
        <v>532</v>
      </c>
      <c r="K96" s="2" t="s">
        <v>343</v>
      </c>
      <c r="L96" s="2" t="s">
        <v>330</v>
      </c>
      <c r="M96" s="2" t="s">
        <v>695</v>
      </c>
    </row>
    <row r="97" spans="2:13">
      <c r="B97" t="s">
        <v>94</v>
      </c>
      <c r="C97">
        <v>1</v>
      </c>
      <c r="D97" s="2" t="s">
        <v>255</v>
      </c>
      <c r="E97" s="2" t="s">
        <v>330</v>
      </c>
      <c r="F97" s="2" t="s">
        <v>335</v>
      </c>
      <c r="G97" s="2" t="s">
        <v>330</v>
      </c>
      <c r="H97" s="2" t="s">
        <v>339</v>
      </c>
      <c r="I97" s="2" t="s">
        <v>330</v>
      </c>
      <c r="J97" s="2" t="s">
        <v>532</v>
      </c>
      <c r="K97" s="2" t="s">
        <v>343</v>
      </c>
      <c r="L97" s="2" t="s">
        <v>330</v>
      </c>
      <c r="M97" s="2" t="s">
        <v>357</v>
      </c>
    </row>
    <row r="98" spans="2:13">
      <c r="B98" t="s">
        <v>95</v>
      </c>
      <c r="C98">
        <v>1</v>
      </c>
      <c r="D98" s="2" t="s">
        <v>255</v>
      </c>
      <c r="E98" s="2" t="s">
        <v>366</v>
      </c>
      <c r="F98" s="2" t="s">
        <v>387</v>
      </c>
      <c r="G98" s="2" t="s">
        <v>442</v>
      </c>
      <c r="H98" s="2" t="s">
        <v>339</v>
      </c>
      <c r="I98" s="2" t="s">
        <v>330</v>
      </c>
      <c r="J98" s="2" t="s">
        <v>491</v>
      </c>
      <c r="K98" s="2" t="s">
        <v>343</v>
      </c>
      <c r="L98" s="2" t="s">
        <v>330</v>
      </c>
      <c r="M98" s="2" t="s">
        <v>357</v>
      </c>
    </row>
    <row r="99" spans="2:13">
      <c r="B99" t="s">
        <v>96</v>
      </c>
      <c r="C99">
        <v>1</v>
      </c>
      <c r="D99" s="2" t="s">
        <v>256</v>
      </c>
      <c r="E99" s="2" t="s">
        <v>366</v>
      </c>
      <c r="F99" s="2" t="s">
        <v>339</v>
      </c>
      <c r="G99" s="2" t="s">
        <v>443</v>
      </c>
      <c r="H99" s="2" t="s">
        <v>387</v>
      </c>
      <c r="I99" s="2" t="s">
        <v>588</v>
      </c>
      <c r="J99" s="2" t="s">
        <v>425</v>
      </c>
      <c r="K99" s="2" t="s">
        <v>343</v>
      </c>
      <c r="L99" s="2" t="s">
        <v>625</v>
      </c>
      <c r="M99" s="2" t="s">
        <v>568</v>
      </c>
    </row>
    <row r="100" spans="2:13">
      <c r="B100" t="s">
        <v>97</v>
      </c>
      <c r="C100">
        <v>1</v>
      </c>
      <c r="D100" s="2" t="s">
        <v>257</v>
      </c>
      <c r="E100" s="2" t="s">
        <v>330</v>
      </c>
      <c r="F100" s="2" t="s">
        <v>339</v>
      </c>
      <c r="G100" s="2" t="s">
        <v>444</v>
      </c>
      <c r="H100" s="2" t="s">
        <v>335</v>
      </c>
      <c r="I100" s="2" t="s">
        <v>591</v>
      </c>
      <c r="J100" s="2" t="s">
        <v>533</v>
      </c>
      <c r="K100" s="2" t="s">
        <v>343</v>
      </c>
      <c r="L100" s="2" t="s">
        <v>363</v>
      </c>
      <c r="M100" s="2" t="s">
        <v>322</v>
      </c>
    </row>
    <row r="101" spans="2:13">
      <c r="B101" t="s">
        <v>98</v>
      </c>
      <c r="C101">
        <v>1</v>
      </c>
      <c r="D101" s="2" t="s">
        <v>258</v>
      </c>
      <c r="E101" s="2" t="s">
        <v>366</v>
      </c>
      <c r="F101" s="2" t="s">
        <v>373</v>
      </c>
      <c r="G101" s="2" t="s">
        <v>429</v>
      </c>
      <c r="H101" s="2" t="s">
        <v>335</v>
      </c>
      <c r="I101" s="2" t="s">
        <v>330</v>
      </c>
      <c r="J101" s="2" t="s">
        <v>459</v>
      </c>
      <c r="K101" s="2" t="s">
        <v>343</v>
      </c>
      <c r="L101" s="2" t="s">
        <v>330</v>
      </c>
      <c r="M101" s="2" t="s">
        <v>689</v>
      </c>
    </row>
    <row r="102" spans="2:13">
      <c r="B102" t="s">
        <v>99</v>
      </c>
      <c r="C102">
        <v>1</v>
      </c>
      <c r="D102" s="2" t="s">
        <v>259</v>
      </c>
      <c r="E102" s="2" t="s">
        <v>366</v>
      </c>
      <c r="F102" s="2" t="s">
        <v>373</v>
      </c>
      <c r="G102" s="2" t="s">
        <v>432</v>
      </c>
      <c r="H102" s="2" t="s">
        <v>335</v>
      </c>
      <c r="I102" s="2" t="s">
        <v>330</v>
      </c>
      <c r="J102" s="2" t="s">
        <v>491</v>
      </c>
      <c r="K102" s="2" t="s">
        <v>343</v>
      </c>
      <c r="L102" s="2" t="s">
        <v>330</v>
      </c>
      <c r="M102" s="2" t="s">
        <v>696</v>
      </c>
    </row>
    <row r="103" spans="2:13">
      <c r="B103" t="s">
        <v>100</v>
      </c>
      <c r="C103">
        <v>1</v>
      </c>
      <c r="D103" s="2" t="s">
        <v>260</v>
      </c>
      <c r="E103" s="2" t="s">
        <v>330</v>
      </c>
      <c r="F103" s="2" t="s">
        <v>372</v>
      </c>
      <c r="G103" s="2" t="s">
        <v>445</v>
      </c>
      <c r="H103" s="2" t="s">
        <v>335</v>
      </c>
      <c r="I103" s="2" t="s">
        <v>330</v>
      </c>
      <c r="J103" s="2" t="s">
        <v>466</v>
      </c>
      <c r="K103" s="2" t="s">
        <v>343</v>
      </c>
      <c r="L103" s="2" t="s">
        <v>330</v>
      </c>
      <c r="M103" s="2" t="s">
        <v>562</v>
      </c>
    </row>
    <row r="104" spans="2:13">
      <c r="B104" t="s">
        <v>101</v>
      </c>
      <c r="C104">
        <v>1</v>
      </c>
      <c r="D104" s="2" t="s">
        <v>336</v>
      </c>
      <c r="E104" s="2" t="s">
        <v>366</v>
      </c>
      <c r="F104" s="2" t="s">
        <v>372</v>
      </c>
      <c r="G104" s="2" t="s">
        <v>446</v>
      </c>
      <c r="H104" s="2" t="s">
        <v>335</v>
      </c>
      <c r="I104" s="2" t="s">
        <v>330</v>
      </c>
      <c r="J104" s="2" t="s">
        <v>534</v>
      </c>
      <c r="K104" s="2" t="s">
        <v>343</v>
      </c>
      <c r="L104" s="2" t="s">
        <v>330</v>
      </c>
      <c r="M104" s="2" t="s">
        <v>697</v>
      </c>
    </row>
    <row r="105" spans="2:13">
      <c r="B105" t="s">
        <v>102</v>
      </c>
      <c r="C105">
        <v>1</v>
      </c>
      <c r="D105" s="2" t="s">
        <v>261</v>
      </c>
      <c r="E105" s="2" t="s">
        <v>366</v>
      </c>
      <c r="F105" s="2" t="s">
        <v>374</v>
      </c>
      <c r="G105" s="2" t="s">
        <v>445</v>
      </c>
      <c r="H105" s="2" t="s">
        <v>335</v>
      </c>
      <c r="I105" s="2" t="s">
        <v>330</v>
      </c>
      <c r="J105" s="2" t="s">
        <v>491</v>
      </c>
      <c r="K105" s="2" t="s">
        <v>343</v>
      </c>
      <c r="L105" s="2" t="s">
        <v>330</v>
      </c>
      <c r="M105" s="2" t="s">
        <v>698</v>
      </c>
    </row>
    <row r="106" spans="2:13">
      <c r="B106" t="s">
        <v>103</v>
      </c>
      <c r="C106">
        <v>1</v>
      </c>
      <c r="D106" s="2" t="s">
        <v>262</v>
      </c>
      <c r="E106" s="2" t="s">
        <v>366</v>
      </c>
      <c r="F106" s="2" t="s">
        <v>374</v>
      </c>
      <c r="G106" s="2" t="s">
        <v>446</v>
      </c>
      <c r="H106" s="2" t="s">
        <v>335</v>
      </c>
      <c r="I106" s="2" t="s">
        <v>330</v>
      </c>
      <c r="J106" s="2" t="s">
        <v>521</v>
      </c>
      <c r="K106" s="2" t="s">
        <v>343</v>
      </c>
      <c r="L106" s="2" t="s">
        <v>330</v>
      </c>
      <c r="M106" s="2" t="s">
        <v>684</v>
      </c>
    </row>
    <row r="107" spans="2:13">
      <c r="B107" t="s">
        <v>104</v>
      </c>
      <c r="C107">
        <v>1</v>
      </c>
      <c r="D107" s="2" t="s">
        <v>263</v>
      </c>
      <c r="E107" s="2" t="s">
        <v>366</v>
      </c>
      <c r="F107" s="2" t="s">
        <v>374</v>
      </c>
      <c r="G107" s="2" t="s">
        <v>395</v>
      </c>
      <c r="H107" s="2" t="s">
        <v>335</v>
      </c>
      <c r="I107" s="2" t="s">
        <v>330</v>
      </c>
      <c r="J107" s="2" t="s">
        <v>520</v>
      </c>
      <c r="K107" s="2" t="s">
        <v>343</v>
      </c>
      <c r="L107" s="2" t="s">
        <v>330</v>
      </c>
      <c r="M107" s="2" t="s">
        <v>699</v>
      </c>
    </row>
    <row r="108" spans="2:13">
      <c r="B108" t="s">
        <v>105</v>
      </c>
      <c r="C108">
        <v>1</v>
      </c>
      <c r="D108" s="2" t="s">
        <v>236</v>
      </c>
      <c r="E108" s="2" t="s">
        <v>366</v>
      </c>
      <c r="F108" s="2" t="s">
        <v>374</v>
      </c>
      <c r="G108" s="2" t="s">
        <v>446</v>
      </c>
      <c r="H108" s="2" t="s">
        <v>335</v>
      </c>
      <c r="I108" s="2" t="s">
        <v>591</v>
      </c>
      <c r="J108" s="2" t="s">
        <v>491</v>
      </c>
      <c r="K108" s="2" t="s">
        <v>343</v>
      </c>
      <c r="L108" s="2" t="s">
        <v>591</v>
      </c>
      <c r="M108" s="2" t="s">
        <v>700</v>
      </c>
    </row>
    <row r="109" spans="2:13">
      <c r="B109" t="s">
        <v>106</v>
      </c>
      <c r="C109">
        <v>1</v>
      </c>
      <c r="D109" s="2" t="s">
        <v>264</v>
      </c>
      <c r="E109" s="2" t="s">
        <v>366</v>
      </c>
      <c r="F109" s="2" t="s">
        <v>374</v>
      </c>
      <c r="G109" s="2" t="s">
        <v>422</v>
      </c>
      <c r="H109" s="2" t="s">
        <v>335</v>
      </c>
      <c r="I109" s="2" t="s">
        <v>591</v>
      </c>
      <c r="J109" s="2" t="s">
        <v>535</v>
      </c>
      <c r="K109" s="2" t="s">
        <v>343</v>
      </c>
      <c r="L109" s="2" t="s">
        <v>591</v>
      </c>
      <c r="M109" s="2" t="s">
        <v>701</v>
      </c>
    </row>
    <row r="110" spans="2:13">
      <c r="B110" t="s">
        <v>107</v>
      </c>
      <c r="C110">
        <v>1</v>
      </c>
      <c r="D110" s="2" t="s">
        <v>264</v>
      </c>
      <c r="E110" s="2" t="s">
        <v>366</v>
      </c>
      <c r="F110" s="2" t="s">
        <v>374</v>
      </c>
      <c r="G110" s="2" t="s">
        <v>442</v>
      </c>
      <c r="H110" s="2" t="s">
        <v>335</v>
      </c>
      <c r="I110" s="2" t="s">
        <v>592</v>
      </c>
      <c r="J110" s="2" t="s">
        <v>464</v>
      </c>
      <c r="K110" s="2" t="s">
        <v>343</v>
      </c>
      <c r="L110" s="2" t="s">
        <v>592</v>
      </c>
      <c r="M110" s="2" t="s">
        <v>701</v>
      </c>
    </row>
    <row r="111" spans="2:13">
      <c r="B111" t="s">
        <v>108</v>
      </c>
      <c r="C111">
        <v>1</v>
      </c>
      <c r="D111" s="2" t="s">
        <v>265</v>
      </c>
      <c r="E111" s="2" t="s">
        <v>366</v>
      </c>
      <c r="F111" s="2" t="s">
        <v>374</v>
      </c>
      <c r="G111" s="2" t="s">
        <v>432</v>
      </c>
      <c r="H111" s="2" t="s">
        <v>335</v>
      </c>
      <c r="I111" s="2" t="s">
        <v>330</v>
      </c>
      <c r="J111" s="2" t="s">
        <v>432</v>
      </c>
      <c r="K111" s="2" t="s">
        <v>343</v>
      </c>
      <c r="L111" s="2" t="s">
        <v>330</v>
      </c>
      <c r="M111" s="2" t="s">
        <v>702</v>
      </c>
    </row>
    <row r="112" spans="2:13">
      <c r="B112" t="s">
        <v>109</v>
      </c>
      <c r="C112">
        <v>1</v>
      </c>
      <c r="D112" s="2" t="s">
        <v>337</v>
      </c>
      <c r="E112" s="2" t="s">
        <v>330</v>
      </c>
      <c r="F112" s="2" t="s">
        <v>374</v>
      </c>
      <c r="G112" s="2" t="s">
        <v>422</v>
      </c>
      <c r="H112" s="2" t="s">
        <v>335</v>
      </c>
      <c r="I112" s="2" t="s">
        <v>593</v>
      </c>
      <c r="J112" s="2" t="s">
        <v>525</v>
      </c>
      <c r="K112" s="2" t="s">
        <v>343</v>
      </c>
      <c r="L112" s="2" t="s">
        <v>593</v>
      </c>
      <c r="M112" s="2" t="s">
        <v>556</v>
      </c>
    </row>
    <row r="113" spans="2:13">
      <c r="B113" t="s">
        <v>110</v>
      </c>
      <c r="C113">
        <v>1</v>
      </c>
      <c r="D113" s="2" t="s">
        <v>338</v>
      </c>
      <c r="E113" s="2" t="s">
        <v>366</v>
      </c>
      <c r="F113" s="2" t="s">
        <v>374</v>
      </c>
      <c r="G113" s="2" t="s">
        <v>446</v>
      </c>
      <c r="H113" s="2" t="s">
        <v>335</v>
      </c>
      <c r="I113" s="2" t="s">
        <v>366</v>
      </c>
      <c r="J113" s="2" t="s">
        <v>491</v>
      </c>
      <c r="K113" s="2" t="s">
        <v>343</v>
      </c>
      <c r="L113" s="2" t="s">
        <v>366</v>
      </c>
      <c r="M113" s="2" t="s">
        <v>703</v>
      </c>
    </row>
    <row r="114" spans="2:13">
      <c r="B114" t="s">
        <v>111</v>
      </c>
      <c r="C114">
        <v>1</v>
      </c>
      <c r="D114" s="2" t="s">
        <v>338</v>
      </c>
      <c r="E114" s="2" t="s">
        <v>366</v>
      </c>
      <c r="F114" s="2" t="s">
        <v>374</v>
      </c>
      <c r="G114" s="2" t="s">
        <v>365</v>
      </c>
      <c r="H114" s="2" t="s">
        <v>387</v>
      </c>
      <c r="I114" s="2" t="s">
        <v>594</v>
      </c>
      <c r="J114" s="2" t="s">
        <v>467</v>
      </c>
      <c r="K114" s="2" t="s">
        <v>343</v>
      </c>
      <c r="L114" s="2" t="s">
        <v>629</v>
      </c>
      <c r="M114" s="2" t="s">
        <v>347</v>
      </c>
    </row>
    <row r="115" spans="2:13">
      <c r="B115" t="s">
        <v>112</v>
      </c>
      <c r="C115">
        <v>1</v>
      </c>
      <c r="D115" s="2" t="s">
        <v>266</v>
      </c>
      <c r="E115" s="2" t="s">
        <v>330</v>
      </c>
      <c r="F115" s="2" t="s">
        <v>374</v>
      </c>
      <c r="G115" s="2" t="s">
        <v>432</v>
      </c>
      <c r="H115" s="2" t="s">
        <v>387</v>
      </c>
      <c r="I115" s="2" t="s">
        <v>591</v>
      </c>
      <c r="J115" s="2" t="s">
        <v>536</v>
      </c>
      <c r="K115" s="2" t="s">
        <v>343</v>
      </c>
      <c r="L115" s="2" t="s">
        <v>591</v>
      </c>
      <c r="M115" s="2" t="s">
        <v>704</v>
      </c>
    </row>
    <row r="116" spans="2:13">
      <c r="B116" t="s">
        <v>113</v>
      </c>
      <c r="C116">
        <v>1</v>
      </c>
      <c r="D116" s="2" t="s">
        <v>267</v>
      </c>
      <c r="E116" s="2" t="s">
        <v>366</v>
      </c>
      <c r="F116" s="2" t="s">
        <v>374</v>
      </c>
      <c r="G116" s="2" t="s">
        <v>447</v>
      </c>
      <c r="H116" s="2" t="s">
        <v>339</v>
      </c>
      <c r="I116" s="2" t="s">
        <v>594</v>
      </c>
      <c r="J116" s="2" t="s">
        <v>536</v>
      </c>
      <c r="K116" s="2" t="s">
        <v>343</v>
      </c>
      <c r="L116" s="2" t="s">
        <v>629</v>
      </c>
      <c r="M116" s="2" t="s">
        <v>705</v>
      </c>
    </row>
    <row r="117" spans="2:13">
      <c r="B117" t="s">
        <v>114</v>
      </c>
      <c r="C117">
        <v>1</v>
      </c>
      <c r="D117" s="2" t="s">
        <v>268</v>
      </c>
      <c r="E117" s="2" t="s">
        <v>366</v>
      </c>
      <c r="F117" s="2" t="s">
        <v>374</v>
      </c>
      <c r="G117" s="2" t="s">
        <v>433</v>
      </c>
      <c r="H117" s="2" t="s">
        <v>339</v>
      </c>
      <c r="I117" s="2" t="s">
        <v>595</v>
      </c>
      <c r="J117" s="2" t="s">
        <v>459</v>
      </c>
      <c r="K117" s="2" t="s">
        <v>343</v>
      </c>
      <c r="L117" s="2" t="s">
        <v>595</v>
      </c>
      <c r="M117" s="2" t="s">
        <v>706</v>
      </c>
    </row>
    <row r="118" spans="2:13">
      <c r="B118" t="s">
        <v>115</v>
      </c>
      <c r="C118">
        <v>1</v>
      </c>
      <c r="D118" s="2" t="s">
        <v>269</v>
      </c>
      <c r="E118" s="2" t="s">
        <v>330</v>
      </c>
      <c r="F118" s="2" t="s">
        <v>374</v>
      </c>
      <c r="G118" s="2" t="s">
        <v>447</v>
      </c>
      <c r="H118" s="2" t="s">
        <v>373</v>
      </c>
      <c r="I118" s="2" t="s">
        <v>596</v>
      </c>
      <c r="J118" s="2" t="s">
        <v>537</v>
      </c>
      <c r="K118" s="2" t="s">
        <v>343</v>
      </c>
      <c r="L118" s="2" t="s">
        <v>630</v>
      </c>
      <c r="M118" s="2" t="s">
        <v>703</v>
      </c>
    </row>
    <row r="119" spans="2:13">
      <c r="B119" t="s">
        <v>116</v>
      </c>
      <c r="C119">
        <v>1</v>
      </c>
      <c r="D119" s="2" t="s">
        <v>270</v>
      </c>
      <c r="E119" s="2" t="s">
        <v>330</v>
      </c>
      <c r="F119" s="2" t="s">
        <v>373</v>
      </c>
      <c r="G119" s="2" t="s">
        <v>445</v>
      </c>
      <c r="H119" s="2" t="s">
        <v>373</v>
      </c>
      <c r="I119" s="2" t="s">
        <v>330</v>
      </c>
      <c r="J119" s="2" t="s">
        <v>330</v>
      </c>
      <c r="K119" s="2" t="s">
        <v>343</v>
      </c>
      <c r="L119" s="2" t="s">
        <v>330</v>
      </c>
      <c r="M119" s="2" t="s">
        <v>707</v>
      </c>
    </row>
    <row r="120" spans="2:13">
      <c r="B120" t="s">
        <v>117</v>
      </c>
      <c r="C120">
        <v>1</v>
      </c>
      <c r="D120" s="2" t="s">
        <v>271</v>
      </c>
      <c r="E120" s="2" t="s">
        <v>330</v>
      </c>
      <c r="F120" s="2" t="s">
        <v>339</v>
      </c>
      <c r="G120" s="2" t="s">
        <v>448</v>
      </c>
      <c r="H120" s="2" t="s">
        <v>373</v>
      </c>
      <c r="I120" s="2" t="s">
        <v>591</v>
      </c>
      <c r="J120" s="2" t="s">
        <v>538</v>
      </c>
      <c r="K120" s="2" t="s">
        <v>343</v>
      </c>
      <c r="L120" s="2" t="s">
        <v>591</v>
      </c>
      <c r="M120" s="2" t="s">
        <v>708</v>
      </c>
    </row>
    <row r="121" spans="2:13">
      <c r="B121" t="s">
        <v>118</v>
      </c>
      <c r="C121">
        <v>1</v>
      </c>
      <c r="D121" s="2" t="s">
        <v>272</v>
      </c>
      <c r="E121" s="2" t="s">
        <v>330</v>
      </c>
      <c r="F121" s="2" t="s">
        <v>339</v>
      </c>
      <c r="G121" s="2" t="s">
        <v>449</v>
      </c>
      <c r="H121" s="2" t="s">
        <v>372</v>
      </c>
      <c r="I121" s="2" t="s">
        <v>330</v>
      </c>
      <c r="J121" s="2" t="s">
        <v>539</v>
      </c>
      <c r="K121" s="2" t="s">
        <v>343</v>
      </c>
      <c r="L121" s="2" t="s">
        <v>365</v>
      </c>
      <c r="M121" s="2" t="s">
        <v>709</v>
      </c>
    </row>
    <row r="122" spans="2:13">
      <c r="B122" t="s">
        <v>119</v>
      </c>
      <c r="C122">
        <v>1</v>
      </c>
      <c r="D122" s="2" t="s">
        <v>330</v>
      </c>
      <c r="E122" s="2" t="s">
        <v>330</v>
      </c>
      <c r="F122" s="2" t="s">
        <v>387</v>
      </c>
      <c r="G122" s="2" t="s">
        <v>450</v>
      </c>
      <c r="H122" s="2" t="s">
        <v>372</v>
      </c>
      <c r="I122" s="2" t="s">
        <v>591</v>
      </c>
      <c r="J122" s="2" t="s">
        <v>540</v>
      </c>
      <c r="K122" s="2" t="s">
        <v>343</v>
      </c>
      <c r="L122" s="2" t="s">
        <v>591</v>
      </c>
      <c r="M122" s="2" t="s">
        <v>709</v>
      </c>
    </row>
    <row r="123" spans="2:13">
      <c r="B123" t="s">
        <v>120</v>
      </c>
      <c r="C123">
        <v>1</v>
      </c>
      <c r="D123" s="2" t="s">
        <v>273</v>
      </c>
      <c r="E123" s="2" t="s">
        <v>330</v>
      </c>
      <c r="F123" s="2" t="s">
        <v>379</v>
      </c>
      <c r="G123" s="2" t="s">
        <v>391</v>
      </c>
      <c r="H123" s="2" t="s">
        <v>374</v>
      </c>
      <c r="I123" s="2" t="s">
        <v>590</v>
      </c>
      <c r="J123" s="2" t="s">
        <v>524</v>
      </c>
      <c r="K123" s="2" t="s">
        <v>343</v>
      </c>
      <c r="L123" s="2" t="s">
        <v>608</v>
      </c>
      <c r="M123" s="2" t="s">
        <v>686</v>
      </c>
    </row>
    <row r="124" spans="2:13">
      <c r="B124" t="s">
        <v>121</v>
      </c>
      <c r="C124">
        <v>1</v>
      </c>
      <c r="D124" s="2" t="s">
        <v>339</v>
      </c>
      <c r="E124" s="2" t="s">
        <v>330</v>
      </c>
      <c r="F124" s="2" t="s">
        <v>379</v>
      </c>
      <c r="G124" s="2" t="s">
        <v>449</v>
      </c>
      <c r="H124" s="2" t="s">
        <v>371</v>
      </c>
      <c r="I124" s="2" t="s">
        <v>330</v>
      </c>
      <c r="J124" s="2" t="s">
        <v>539</v>
      </c>
      <c r="K124" s="2" t="s">
        <v>343</v>
      </c>
      <c r="L124" s="2" t="s">
        <v>365</v>
      </c>
      <c r="M124" s="2" t="s">
        <v>710</v>
      </c>
    </row>
    <row r="125" spans="2:13">
      <c r="B125" t="s">
        <v>122</v>
      </c>
      <c r="C125">
        <v>1</v>
      </c>
      <c r="D125" s="2" t="s">
        <v>274</v>
      </c>
      <c r="E125" s="2" t="s">
        <v>330</v>
      </c>
      <c r="F125" s="2" t="s">
        <v>384</v>
      </c>
      <c r="G125" s="2" t="s">
        <v>434</v>
      </c>
      <c r="H125" s="2" t="s">
        <v>375</v>
      </c>
      <c r="I125" s="2" t="s">
        <v>588</v>
      </c>
      <c r="J125" s="2" t="s">
        <v>459</v>
      </c>
      <c r="K125" s="2" t="s">
        <v>343</v>
      </c>
      <c r="L125" s="2" t="s">
        <v>631</v>
      </c>
      <c r="M125" s="2" t="s">
        <v>555</v>
      </c>
    </row>
    <row r="126" spans="2:13">
      <c r="B126" t="s">
        <v>123</v>
      </c>
      <c r="C126">
        <v>1</v>
      </c>
      <c r="D126" s="2" t="s">
        <v>268</v>
      </c>
      <c r="E126" s="2" t="s">
        <v>330</v>
      </c>
      <c r="F126" s="2" t="s">
        <v>336</v>
      </c>
      <c r="G126" s="2" t="s">
        <v>451</v>
      </c>
      <c r="H126" s="2" t="s">
        <v>375</v>
      </c>
      <c r="I126" s="2" t="s">
        <v>591</v>
      </c>
      <c r="J126" s="2" t="s">
        <v>453</v>
      </c>
      <c r="K126" s="2" t="s">
        <v>343</v>
      </c>
      <c r="L126" s="2" t="s">
        <v>591</v>
      </c>
      <c r="M126" s="2" t="s">
        <v>711</v>
      </c>
    </row>
    <row r="127" spans="2:13">
      <c r="B127" t="s">
        <v>124</v>
      </c>
      <c r="C127">
        <v>1</v>
      </c>
      <c r="D127" s="2" t="s">
        <v>275</v>
      </c>
      <c r="E127" s="2" t="s">
        <v>330</v>
      </c>
      <c r="F127" s="2" t="s">
        <v>336</v>
      </c>
      <c r="G127" s="2" t="s">
        <v>452</v>
      </c>
      <c r="H127" s="2" t="s">
        <v>375</v>
      </c>
      <c r="I127" s="2" t="s">
        <v>591</v>
      </c>
      <c r="J127" s="2" t="s">
        <v>531</v>
      </c>
      <c r="K127" s="2" t="s">
        <v>343</v>
      </c>
      <c r="L127" s="2" t="s">
        <v>591</v>
      </c>
      <c r="M127" s="2" t="s">
        <v>686</v>
      </c>
    </row>
    <row r="128" spans="2:13">
      <c r="B128" t="s">
        <v>125</v>
      </c>
      <c r="C128">
        <v>1</v>
      </c>
      <c r="D128" s="2" t="s">
        <v>276</v>
      </c>
      <c r="E128" s="2" t="s">
        <v>330</v>
      </c>
      <c r="F128" s="2" t="s">
        <v>336</v>
      </c>
      <c r="G128" s="2" t="s">
        <v>451</v>
      </c>
      <c r="H128" s="2" t="s">
        <v>345</v>
      </c>
      <c r="I128" s="2" t="s">
        <v>330</v>
      </c>
      <c r="J128" s="2" t="s">
        <v>541</v>
      </c>
      <c r="K128" s="2" t="s">
        <v>343</v>
      </c>
      <c r="L128" s="2" t="s">
        <v>365</v>
      </c>
      <c r="M128" s="2" t="s">
        <v>712</v>
      </c>
    </row>
    <row r="129" spans="2:13">
      <c r="B129" t="s">
        <v>126</v>
      </c>
      <c r="C129">
        <v>1</v>
      </c>
      <c r="D129" s="2" t="s">
        <v>277</v>
      </c>
      <c r="E129" s="2" t="s">
        <v>366</v>
      </c>
      <c r="F129" s="2" t="s">
        <v>336</v>
      </c>
      <c r="G129" s="2" t="s">
        <v>442</v>
      </c>
      <c r="H129" s="2" t="s">
        <v>345</v>
      </c>
      <c r="I129" s="2" t="s">
        <v>593</v>
      </c>
      <c r="J129" s="2" t="s">
        <v>519</v>
      </c>
      <c r="K129" s="2" t="s">
        <v>343</v>
      </c>
      <c r="L129" s="2" t="s">
        <v>593</v>
      </c>
      <c r="M129" s="2" t="s">
        <v>713</v>
      </c>
    </row>
    <row r="130" spans="2:13">
      <c r="B130" t="s">
        <v>127</v>
      </c>
      <c r="C130">
        <v>1</v>
      </c>
      <c r="D130" s="2" t="s">
        <v>278</v>
      </c>
      <c r="E130" s="2" t="s">
        <v>366</v>
      </c>
      <c r="F130" s="2" t="s">
        <v>336</v>
      </c>
      <c r="G130" s="2" t="s">
        <v>453</v>
      </c>
      <c r="H130" s="2" t="s">
        <v>345</v>
      </c>
      <c r="I130" s="2" t="s">
        <v>366</v>
      </c>
      <c r="J130" s="2" t="s">
        <v>446</v>
      </c>
      <c r="K130" s="2" t="s">
        <v>343</v>
      </c>
      <c r="L130" s="2" t="s">
        <v>366</v>
      </c>
      <c r="M130" s="2" t="s">
        <v>341</v>
      </c>
    </row>
    <row r="131" spans="2:13">
      <c r="B131" t="s">
        <v>128</v>
      </c>
      <c r="C131">
        <v>1</v>
      </c>
      <c r="D131" s="2" t="s">
        <v>279</v>
      </c>
      <c r="E131" s="2" t="s">
        <v>330</v>
      </c>
      <c r="F131" s="2" t="s">
        <v>336</v>
      </c>
      <c r="G131" s="2" t="s">
        <v>436</v>
      </c>
      <c r="H131" s="2" t="s">
        <v>345</v>
      </c>
      <c r="I131" s="2" t="s">
        <v>366</v>
      </c>
      <c r="J131" s="2" t="s">
        <v>521</v>
      </c>
      <c r="K131" s="2" t="s">
        <v>343</v>
      </c>
      <c r="L131" s="2" t="s">
        <v>366</v>
      </c>
      <c r="M131" s="2" t="s">
        <v>714</v>
      </c>
    </row>
    <row r="132" spans="2:13">
      <c r="B132" t="s">
        <v>129</v>
      </c>
      <c r="C132">
        <v>1</v>
      </c>
      <c r="D132" s="2" t="s">
        <v>280</v>
      </c>
      <c r="E132" s="2" t="s">
        <v>364</v>
      </c>
      <c r="F132" s="2" t="s">
        <v>382</v>
      </c>
      <c r="G132" s="2" t="s">
        <v>454</v>
      </c>
      <c r="H132" s="2" t="s">
        <v>345</v>
      </c>
      <c r="I132" s="2" t="s">
        <v>330</v>
      </c>
      <c r="J132" s="2" t="s">
        <v>433</v>
      </c>
      <c r="K132" s="2" t="s">
        <v>343</v>
      </c>
      <c r="L132" s="2" t="s">
        <v>330</v>
      </c>
      <c r="M132" s="2" t="s">
        <v>715</v>
      </c>
    </row>
    <row r="133" spans="2:13">
      <c r="B133" t="s">
        <v>130</v>
      </c>
      <c r="C133">
        <v>1</v>
      </c>
      <c r="D133" s="2" t="s">
        <v>281</v>
      </c>
      <c r="E133" s="2" t="s">
        <v>230</v>
      </c>
      <c r="F133" s="2" t="s">
        <v>382</v>
      </c>
      <c r="G133" s="2" t="s">
        <v>405</v>
      </c>
      <c r="H133" s="2" t="s">
        <v>375</v>
      </c>
      <c r="I133" s="2" t="s">
        <v>330</v>
      </c>
      <c r="J133" s="2" t="s">
        <v>457</v>
      </c>
      <c r="K133" s="2" t="s">
        <v>343</v>
      </c>
      <c r="L133" s="2" t="s">
        <v>364</v>
      </c>
      <c r="M133" s="2" t="s">
        <v>616</v>
      </c>
    </row>
    <row r="134" spans="2:13">
      <c r="B134" t="s">
        <v>131</v>
      </c>
      <c r="C134">
        <v>1</v>
      </c>
      <c r="D134" s="2" t="s">
        <v>282</v>
      </c>
      <c r="E134" s="2" t="s">
        <v>370</v>
      </c>
      <c r="F134" s="2" t="s">
        <v>365</v>
      </c>
      <c r="G134" s="2" t="s">
        <v>435</v>
      </c>
      <c r="H134" s="2" t="s">
        <v>372</v>
      </c>
      <c r="I134" s="2" t="s">
        <v>366</v>
      </c>
      <c r="J134" s="2" t="s">
        <v>522</v>
      </c>
      <c r="K134" s="2" t="s">
        <v>343</v>
      </c>
      <c r="L134" s="2" t="s">
        <v>370</v>
      </c>
      <c r="M134" s="2" t="s">
        <v>716</v>
      </c>
    </row>
    <row r="135" spans="2:13">
      <c r="B135" t="s">
        <v>132</v>
      </c>
      <c r="C135">
        <v>1</v>
      </c>
      <c r="D135" s="2" t="s">
        <v>283</v>
      </c>
      <c r="E135" s="2" t="s">
        <v>370</v>
      </c>
      <c r="F135" s="2" t="s">
        <v>365</v>
      </c>
      <c r="G135" s="2" t="s">
        <v>455</v>
      </c>
      <c r="H135" s="2" t="s">
        <v>387</v>
      </c>
      <c r="I135" s="2" t="s">
        <v>366</v>
      </c>
      <c r="J135" s="2" t="s">
        <v>230</v>
      </c>
      <c r="K135" s="2" t="s">
        <v>343</v>
      </c>
      <c r="L135" s="2" t="s">
        <v>370</v>
      </c>
      <c r="M135" s="2" t="s">
        <v>717</v>
      </c>
    </row>
    <row r="136" spans="2:13">
      <c r="B136" t="s">
        <v>133</v>
      </c>
      <c r="C136">
        <v>1</v>
      </c>
      <c r="D136" s="2" t="s">
        <v>284</v>
      </c>
      <c r="E136" s="2" t="s">
        <v>364</v>
      </c>
      <c r="F136" s="2" t="s">
        <v>365</v>
      </c>
      <c r="G136" s="2" t="s">
        <v>444</v>
      </c>
      <c r="H136" s="2" t="s">
        <v>335</v>
      </c>
      <c r="I136" s="2" t="s">
        <v>330</v>
      </c>
      <c r="J136" s="2" t="s">
        <v>542</v>
      </c>
      <c r="K136" s="2" t="s">
        <v>343</v>
      </c>
      <c r="L136" s="2" t="s">
        <v>364</v>
      </c>
      <c r="M136" s="2" t="s">
        <v>718</v>
      </c>
    </row>
    <row r="137" spans="2:13">
      <c r="B137" t="s">
        <v>134</v>
      </c>
      <c r="C137">
        <v>1</v>
      </c>
      <c r="D137" s="2" t="s">
        <v>285</v>
      </c>
      <c r="E137" s="2" t="s">
        <v>364</v>
      </c>
      <c r="F137" s="2" t="s">
        <v>365</v>
      </c>
      <c r="G137" s="2" t="s">
        <v>456</v>
      </c>
      <c r="H137" s="2" t="s">
        <v>377</v>
      </c>
      <c r="I137" s="2" t="s">
        <v>366</v>
      </c>
      <c r="J137" s="2" t="s">
        <v>543</v>
      </c>
      <c r="K137" s="2" t="s">
        <v>343</v>
      </c>
      <c r="L137" s="2" t="s">
        <v>368</v>
      </c>
      <c r="M137" s="2" t="s">
        <v>245</v>
      </c>
    </row>
    <row r="138" spans="2:13">
      <c r="B138" t="s">
        <v>135</v>
      </c>
      <c r="C138">
        <v>1</v>
      </c>
      <c r="D138" s="2" t="s">
        <v>340</v>
      </c>
      <c r="E138" s="2" t="s">
        <v>369</v>
      </c>
      <c r="F138" s="2" t="s">
        <v>365</v>
      </c>
      <c r="G138" s="2" t="s">
        <v>457</v>
      </c>
      <c r="H138" s="2" t="s">
        <v>377</v>
      </c>
      <c r="I138" s="2" t="s">
        <v>330</v>
      </c>
      <c r="J138" s="2" t="s">
        <v>519</v>
      </c>
      <c r="K138" s="2" t="s">
        <v>343</v>
      </c>
      <c r="L138" s="2" t="s">
        <v>330</v>
      </c>
      <c r="M138" s="2" t="s">
        <v>719</v>
      </c>
    </row>
    <row r="139" spans="2:13">
      <c r="B139" t="s">
        <v>136</v>
      </c>
      <c r="C139">
        <v>1</v>
      </c>
      <c r="D139" s="2" t="s">
        <v>341</v>
      </c>
      <c r="E139" s="2" t="s">
        <v>364</v>
      </c>
      <c r="F139" s="2" t="s">
        <v>365</v>
      </c>
      <c r="G139" s="2" t="s">
        <v>458</v>
      </c>
      <c r="H139" s="2" t="s">
        <v>377</v>
      </c>
      <c r="I139" s="2" t="s">
        <v>330</v>
      </c>
      <c r="J139" s="2" t="s">
        <v>544</v>
      </c>
      <c r="K139" s="2" t="s">
        <v>343</v>
      </c>
      <c r="L139" s="2" t="s">
        <v>330</v>
      </c>
      <c r="M139" s="2" t="s">
        <v>720</v>
      </c>
    </row>
    <row r="140" spans="2:13">
      <c r="B140" t="s">
        <v>137</v>
      </c>
      <c r="C140">
        <v>1</v>
      </c>
      <c r="D140" s="2" t="s">
        <v>342</v>
      </c>
      <c r="E140" s="2" t="s">
        <v>368</v>
      </c>
      <c r="F140" s="2" t="s">
        <v>365</v>
      </c>
      <c r="G140" s="2" t="s">
        <v>459</v>
      </c>
      <c r="H140" s="2" t="s">
        <v>378</v>
      </c>
      <c r="I140" s="2" t="s">
        <v>366</v>
      </c>
      <c r="J140" s="2" t="s">
        <v>420</v>
      </c>
      <c r="K140" s="2" t="s">
        <v>343</v>
      </c>
      <c r="L140" s="2" t="s">
        <v>368</v>
      </c>
      <c r="M140" s="2" t="s">
        <v>721</v>
      </c>
    </row>
    <row r="141" spans="2:13">
      <c r="B141" t="s">
        <v>138</v>
      </c>
      <c r="C141">
        <v>1</v>
      </c>
      <c r="D141" s="2" t="s">
        <v>343</v>
      </c>
      <c r="E141" s="2" t="s">
        <v>330</v>
      </c>
      <c r="F141" s="2" t="s">
        <v>365</v>
      </c>
      <c r="G141" s="2" t="s">
        <v>424</v>
      </c>
      <c r="H141" s="2" t="s">
        <v>378</v>
      </c>
      <c r="I141" s="2" t="s">
        <v>330</v>
      </c>
      <c r="J141" s="2" t="s">
        <v>545</v>
      </c>
      <c r="K141" s="2" t="s">
        <v>343</v>
      </c>
      <c r="L141" s="2" t="s">
        <v>330</v>
      </c>
      <c r="M141" s="2" t="s">
        <v>722</v>
      </c>
    </row>
    <row r="142" spans="2:13">
      <c r="B142" t="s">
        <v>139</v>
      </c>
      <c r="C142">
        <v>1</v>
      </c>
      <c r="D142" s="2" t="s">
        <v>344</v>
      </c>
      <c r="E142" s="2" t="s">
        <v>330</v>
      </c>
      <c r="F142" s="2" t="s">
        <v>365</v>
      </c>
      <c r="G142" s="2" t="s">
        <v>460</v>
      </c>
      <c r="H142" s="2" t="s">
        <v>378</v>
      </c>
      <c r="I142" s="2" t="s">
        <v>330</v>
      </c>
      <c r="J142" s="2" t="s">
        <v>546</v>
      </c>
      <c r="K142" s="2" t="s">
        <v>343</v>
      </c>
      <c r="L142" s="2" t="s">
        <v>330</v>
      </c>
      <c r="M142" s="2" t="s">
        <v>230</v>
      </c>
    </row>
    <row r="143" spans="2:13">
      <c r="B143" t="s">
        <v>140</v>
      </c>
      <c r="C143">
        <v>1</v>
      </c>
      <c r="D143" s="2" t="s">
        <v>286</v>
      </c>
      <c r="E143" s="2" t="s">
        <v>330</v>
      </c>
      <c r="F143" s="2" t="s">
        <v>365</v>
      </c>
      <c r="G143" s="2" t="s">
        <v>439</v>
      </c>
      <c r="H143" s="2" t="s">
        <v>378</v>
      </c>
      <c r="I143" s="2" t="s">
        <v>330</v>
      </c>
      <c r="J143" s="2" t="s">
        <v>544</v>
      </c>
      <c r="K143" s="2" t="s">
        <v>343</v>
      </c>
      <c r="L143" s="2" t="s">
        <v>330</v>
      </c>
      <c r="M143" s="2" t="s">
        <v>723</v>
      </c>
    </row>
    <row r="144" spans="2:13">
      <c r="B144" t="s">
        <v>141</v>
      </c>
      <c r="C144">
        <v>1</v>
      </c>
      <c r="D144" s="2" t="s">
        <v>287</v>
      </c>
      <c r="E144" s="2" t="s">
        <v>330</v>
      </c>
      <c r="F144" s="2" t="s">
        <v>365</v>
      </c>
      <c r="G144" s="2" t="s">
        <v>424</v>
      </c>
      <c r="H144" s="2" t="s">
        <v>378</v>
      </c>
      <c r="I144" s="2" t="s">
        <v>330</v>
      </c>
      <c r="J144" s="2" t="s">
        <v>469</v>
      </c>
      <c r="K144" s="2" t="s">
        <v>343</v>
      </c>
      <c r="L144" s="2" t="s">
        <v>330</v>
      </c>
      <c r="M144" s="2" t="s">
        <v>607</v>
      </c>
    </row>
    <row r="145" spans="2:13">
      <c r="B145" t="s">
        <v>142</v>
      </c>
      <c r="C145">
        <v>1</v>
      </c>
      <c r="D145" s="2" t="s">
        <v>288</v>
      </c>
      <c r="E145" s="2" t="s">
        <v>330</v>
      </c>
      <c r="F145" s="2" t="s">
        <v>365</v>
      </c>
      <c r="G145" s="2" t="s">
        <v>420</v>
      </c>
      <c r="H145" s="2" t="s">
        <v>378</v>
      </c>
      <c r="I145" s="2" t="s">
        <v>330</v>
      </c>
      <c r="J145" s="2" t="s">
        <v>472</v>
      </c>
      <c r="K145" s="2" t="s">
        <v>343</v>
      </c>
      <c r="L145" s="2" t="s">
        <v>330</v>
      </c>
      <c r="M145" s="2" t="s">
        <v>724</v>
      </c>
    </row>
    <row r="146" spans="2:13">
      <c r="B146" t="s">
        <v>143</v>
      </c>
      <c r="C146">
        <v>1</v>
      </c>
      <c r="D146" s="2" t="s">
        <v>289</v>
      </c>
      <c r="E146" s="2" t="s">
        <v>330</v>
      </c>
      <c r="F146" s="2" t="s">
        <v>365</v>
      </c>
      <c r="G146" s="2" t="s">
        <v>428</v>
      </c>
      <c r="H146" s="2" t="s">
        <v>378</v>
      </c>
      <c r="I146" s="2" t="s">
        <v>330</v>
      </c>
      <c r="J146" s="2" t="s">
        <v>462</v>
      </c>
      <c r="K146" s="2" t="s">
        <v>343</v>
      </c>
      <c r="L146" s="2" t="s">
        <v>330</v>
      </c>
      <c r="M146" s="2" t="s">
        <v>673</v>
      </c>
    </row>
    <row r="147" spans="2:13">
      <c r="B147" t="s">
        <v>144</v>
      </c>
      <c r="C147">
        <v>1</v>
      </c>
      <c r="D147" s="2" t="s">
        <v>345</v>
      </c>
      <c r="E147" s="2" t="s">
        <v>330</v>
      </c>
      <c r="F147" s="2" t="s">
        <v>365</v>
      </c>
      <c r="G147" s="2" t="s">
        <v>461</v>
      </c>
      <c r="H147" s="2" t="s">
        <v>378</v>
      </c>
      <c r="I147" s="2" t="s">
        <v>330</v>
      </c>
      <c r="J147" s="2" t="s">
        <v>455</v>
      </c>
      <c r="K147" s="2" t="s">
        <v>343</v>
      </c>
      <c r="L147" s="2" t="s">
        <v>330</v>
      </c>
      <c r="M147" s="2" t="s">
        <v>330</v>
      </c>
    </row>
    <row r="148" spans="2:13">
      <c r="B148" t="s">
        <v>145</v>
      </c>
      <c r="C148">
        <v>1</v>
      </c>
      <c r="D148" s="2" t="s">
        <v>346</v>
      </c>
      <c r="E148" s="2" t="s">
        <v>330</v>
      </c>
      <c r="F148" s="2" t="s">
        <v>365</v>
      </c>
      <c r="G148" s="2" t="s">
        <v>462</v>
      </c>
      <c r="H148" s="2" t="s">
        <v>378</v>
      </c>
      <c r="I148" s="2" t="s">
        <v>330</v>
      </c>
      <c r="J148" s="2" t="s">
        <v>520</v>
      </c>
      <c r="K148" s="2" t="s">
        <v>343</v>
      </c>
      <c r="L148" s="2" t="s">
        <v>330</v>
      </c>
      <c r="M148" s="2" t="s">
        <v>359</v>
      </c>
    </row>
    <row r="149" spans="2:13">
      <c r="B149" t="s">
        <v>146</v>
      </c>
      <c r="C149">
        <v>1</v>
      </c>
      <c r="D149" s="2" t="s">
        <v>347</v>
      </c>
      <c r="E149" s="2" t="s">
        <v>330</v>
      </c>
      <c r="F149" s="2" t="s">
        <v>365</v>
      </c>
      <c r="G149" s="2" t="s">
        <v>463</v>
      </c>
      <c r="H149" s="2" t="s">
        <v>378</v>
      </c>
      <c r="I149" s="2" t="s">
        <v>330</v>
      </c>
      <c r="J149" s="2" t="s">
        <v>519</v>
      </c>
      <c r="K149" s="2" t="s">
        <v>343</v>
      </c>
      <c r="L149" s="2" t="s">
        <v>330</v>
      </c>
      <c r="M149" s="2" t="s">
        <v>725</v>
      </c>
    </row>
    <row r="150" spans="2:13">
      <c r="B150" t="s">
        <v>147</v>
      </c>
      <c r="C150">
        <v>1</v>
      </c>
      <c r="D150" s="2" t="s">
        <v>348</v>
      </c>
      <c r="E150" s="2" t="s">
        <v>330</v>
      </c>
      <c r="F150" s="2" t="s">
        <v>365</v>
      </c>
      <c r="G150" s="2" t="s">
        <v>462</v>
      </c>
      <c r="H150" s="2" t="s">
        <v>378</v>
      </c>
      <c r="I150" s="2" t="s">
        <v>330</v>
      </c>
      <c r="J150" s="2" t="s">
        <v>477</v>
      </c>
      <c r="K150" s="2" t="s">
        <v>343</v>
      </c>
      <c r="L150" s="2" t="s">
        <v>330</v>
      </c>
      <c r="M150" s="2" t="s">
        <v>653</v>
      </c>
    </row>
    <row r="151" spans="2:13">
      <c r="B151" t="s">
        <v>148</v>
      </c>
      <c r="C151">
        <v>1</v>
      </c>
      <c r="D151" s="2" t="s">
        <v>318</v>
      </c>
      <c r="E151" s="2" t="s">
        <v>330</v>
      </c>
      <c r="F151" s="2" t="s">
        <v>365</v>
      </c>
      <c r="G151" s="2" t="s">
        <v>462</v>
      </c>
      <c r="H151" s="2" t="s">
        <v>378</v>
      </c>
      <c r="I151" s="2" t="s">
        <v>330</v>
      </c>
      <c r="J151" s="2" t="s">
        <v>464</v>
      </c>
      <c r="K151" s="2" t="s">
        <v>343</v>
      </c>
      <c r="L151" s="2" t="s">
        <v>330</v>
      </c>
      <c r="M151" s="2" t="s">
        <v>605</v>
      </c>
    </row>
    <row r="152" spans="2:13">
      <c r="B152" t="s">
        <v>149</v>
      </c>
      <c r="C152">
        <v>1</v>
      </c>
      <c r="D152" s="2" t="s">
        <v>349</v>
      </c>
      <c r="E152" s="2" t="s">
        <v>330</v>
      </c>
      <c r="F152" s="2" t="s">
        <v>365</v>
      </c>
      <c r="G152" s="2" t="s">
        <v>422</v>
      </c>
      <c r="H152" s="2" t="s">
        <v>378</v>
      </c>
      <c r="I152" s="2" t="s">
        <v>330</v>
      </c>
      <c r="J152" s="2" t="s">
        <v>547</v>
      </c>
      <c r="K152" s="2" t="s">
        <v>343</v>
      </c>
      <c r="L152" s="2" t="s">
        <v>330</v>
      </c>
      <c r="M152" s="2" t="s">
        <v>726</v>
      </c>
    </row>
    <row r="153" spans="2:13">
      <c r="B153" t="s">
        <v>150</v>
      </c>
      <c r="C153">
        <v>1</v>
      </c>
      <c r="D153" s="2" t="s">
        <v>350</v>
      </c>
      <c r="E153" s="2" t="s">
        <v>330</v>
      </c>
      <c r="F153" s="2" t="s">
        <v>365</v>
      </c>
      <c r="G153" s="2" t="s">
        <v>422</v>
      </c>
      <c r="H153" s="2" t="s">
        <v>378</v>
      </c>
      <c r="I153" s="2" t="s">
        <v>597</v>
      </c>
      <c r="J153" s="2" t="s">
        <v>463</v>
      </c>
      <c r="K153" s="2" t="s">
        <v>343</v>
      </c>
      <c r="L153" s="2" t="s">
        <v>597</v>
      </c>
      <c r="M153" s="2" t="s">
        <v>727</v>
      </c>
    </row>
    <row r="154" spans="2:13">
      <c r="B154" t="s">
        <v>151</v>
      </c>
      <c r="C154">
        <v>1</v>
      </c>
      <c r="D154" s="2" t="s">
        <v>351</v>
      </c>
      <c r="E154" s="2" t="s">
        <v>330</v>
      </c>
      <c r="F154" s="2" t="s">
        <v>365</v>
      </c>
      <c r="G154" s="2" t="s">
        <v>330</v>
      </c>
      <c r="H154" s="2" t="s">
        <v>378</v>
      </c>
      <c r="I154" s="2" t="s">
        <v>365</v>
      </c>
      <c r="J154" s="2" t="s">
        <v>330</v>
      </c>
      <c r="K154" s="2" t="s">
        <v>343</v>
      </c>
      <c r="L154" s="2" t="s">
        <v>365</v>
      </c>
      <c r="M154" s="2" t="s">
        <v>728</v>
      </c>
    </row>
    <row r="155" spans="2:13">
      <c r="B155" t="s">
        <v>152</v>
      </c>
      <c r="C155">
        <v>1</v>
      </c>
      <c r="D155" s="2" t="s">
        <v>352</v>
      </c>
      <c r="E155" s="2" t="s">
        <v>330</v>
      </c>
      <c r="F155" s="2" t="s">
        <v>365</v>
      </c>
      <c r="G155" s="2" t="s">
        <v>462</v>
      </c>
      <c r="H155" s="2" t="s">
        <v>378</v>
      </c>
      <c r="I155" s="2" t="s">
        <v>365</v>
      </c>
      <c r="J155" s="2" t="s">
        <v>519</v>
      </c>
      <c r="K155" s="2" t="s">
        <v>343</v>
      </c>
      <c r="L155" s="2" t="s">
        <v>365</v>
      </c>
      <c r="M155" s="2" t="s">
        <v>335</v>
      </c>
    </row>
    <row r="156" spans="2:13">
      <c r="B156" t="s">
        <v>153</v>
      </c>
      <c r="C156">
        <v>1</v>
      </c>
      <c r="D156" s="2" t="s">
        <v>290</v>
      </c>
      <c r="E156" s="2" t="s">
        <v>330</v>
      </c>
      <c r="F156" s="2" t="s">
        <v>365</v>
      </c>
      <c r="G156" s="2" t="s">
        <v>330</v>
      </c>
      <c r="H156" s="2" t="s">
        <v>378</v>
      </c>
      <c r="I156" s="2" t="s">
        <v>597</v>
      </c>
      <c r="J156" s="2" t="s">
        <v>463</v>
      </c>
      <c r="K156" s="2" t="s">
        <v>343</v>
      </c>
      <c r="L156" s="2" t="s">
        <v>597</v>
      </c>
      <c r="M156" s="2" t="s">
        <v>729</v>
      </c>
    </row>
    <row r="157" spans="2:13">
      <c r="B157" t="s">
        <v>154</v>
      </c>
      <c r="C157">
        <v>1</v>
      </c>
      <c r="D157" s="2" t="s">
        <v>291</v>
      </c>
      <c r="E157" s="2" t="s">
        <v>330</v>
      </c>
      <c r="F157" s="2" t="s">
        <v>365</v>
      </c>
      <c r="G157" s="2" t="s">
        <v>459</v>
      </c>
      <c r="H157" s="2" t="s">
        <v>378</v>
      </c>
      <c r="I157" s="2" t="s">
        <v>592</v>
      </c>
      <c r="J157" s="2" t="s">
        <v>365</v>
      </c>
      <c r="K157" s="2" t="s">
        <v>343</v>
      </c>
      <c r="L157" s="2" t="s">
        <v>592</v>
      </c>
      <c r="M157" s="2" t="s">
        <v>730</v>
      </c>
    </row>
    <row r="158" spans="2:13">
      <c r="B158" t="s">
        <v>155</v>
      </c>
      <c r="C158">
        <v>1</v>
      </c>
      <c r="D158" s="2" t="s">
        <v>291</v>
      </c>
      <c r="E158" s="2" t="s">
        <v>330</v>
      </c>
      <c r="F158" s="2" t="s">
        <v>365</v>
      </c>
      <c r="G158" s="2" t="s">
        <v>459</v>
      </c>
      <c r="H158" s="2" t="s">
        <v>377</v>
      </c>
      <c r="I158" s="2" t="s">
        <v>330</v>
      </c>
      <c r="J158" s="2" t="s">
        <v>458</v>
      </c>
      <c r="K158" s="2" t="s">
        <v>343</v>
      </c>
      <c r="L158" s="2" t="s">
        <v>365</v>
      </c>
      <c r="M158" s="2" t="s">
        <v>730</v>
      </c>
    </row>
    <row r="159" spans="2:13">
      <c r="B159" t="s">
        <v>156</v>
      </c>
      <c r="C159">
        <v>1</v>
      </c>
      <c r="D159" s="2" t="s">
        <v>353</v>
      </c>
      <c r="E159" s="2" t="s">
        <v>330</v>
      </c>
      <c r="F159" s="2" t="s">
        <v>365</v>
      </c>
      <c r="G159" s="2" t="s">
        <v>461</v>
      </c>
      <c r="H159" s="2" t="s">
        <v>377</v>
      </c>
      <c r="I159" s="2" t="s">
        <v>598</v>
      </c>
      <c r="J159" s="2" t="s">
        <v>520</v>
      </c>
      <c r="K159" s="2" t="s">
        <v>343</v>
      </c>
      <c r="L159" s="2" t="s">
        <v>598</v>
      </c>
      <c r="M159" s="2" t="s">
        <v>723</v>
      </c>
    </row>
    <row r="160" spans="2:13">
      <c r="B160" t="s">
        <v>157</v>
      </c>
      <c r="C160">
        <v>1</v>
      </c>
      <c r="D160" s="2" t="s">
        <v>354</v>
      </c>
      <c r="E160" s="2" t="s">
        <v>330</v>
      </c>
      <c r="F160" s="2" t="s">
        <v>365</v>
      </c>
      <c r="G160" s="2" t="s">
        <v>463</v>
      </c>
      <c r="H160" s="2" t="s">
        <v>335</v>
      </c>
      <c r="I160" s="2" t="s">
        <v>596</v>
      </c>
      <c r="J160" s="2" t="s">
        <v>548</v>
      </c>
      <c r="K160" s="2" t="s">
        <v>343</v>
      </c>
      <c r="L160" s="2" t="s">
        <v>630</v>
      </c>
      <c r="M160" s="2" t="s">
        <v>731</v>
      </c>
    </row>
    <row r="161" spans="2:13">
      <c r="B161" t="s">
        <v>158</v>
      </c>
      <c r="C161">
        <v>1</v>
      </c>
      <c r="D161" s="2" t="s">
        <v>292</v>
      </c>
      <c r="E161" s="2" t="s">
        <v>366</v>
      </c>
      <c r="F161" s="2" t="s">
        <v>365</v>
      </c>
      <c r="G161" s="2" t="s">
        <v>422</v>
      </c>
      <c r="H161" s="2" t="s">
        <v>387</v>
      </c>
      <c r="I161" s="2" t="s">
        <v>586</v>
      </c>
      <c r="J161" s="2" t="s">
        <v>461</v>
      </c>
      <c r="K161" s="2" t="s">
        <v>343</v>
      </c>
      <c r="L161" s="2" t="s">
        <v>597</v>
      </c>
      <c r="M161" s="2" t="s">
        <v>676</v>
      </c>
    </row>
    <row r="162" spans="2:13">
      <c r="B162" t="s">
        <v>159</v>
      </c>
      <c r="C162">
        <v>1</v>
      </c>
      <c r="D162" s="2" t="s">
        <v>293</v>
      </c>
      <c r="E162" s="2" t="s">
        <v>366</v>
      </c>
      <c r="F162" s="2" t="s">
        <v>365</v>
      </c>
      <c r="G162" s="2" t="s">
        <v>464</v>
      </c>
      <c r="H162" s="2" t="s">
        <v>339</v>
      </c>
      <c r="I162" s="2" t="s">
        <v>596</v>
      </c>
      <c r="J162" s="2" t="s">
        <v>446</v>
      </c>
      <c r="K162" s="2" t="s">
        <v>343</v>
      </c>
      <c r="L162" s="2" t="s">
        <v>630</v>
      </c>
      <c r="M162" s="2" t="s">
        <v>732</v>
      </c>
    </row>
    <row r="163" spans="2:13">
      <c r="B163" t="s">
        <v>160</v>
      </c>
      <c r="C163">
        <v>1</v>
      </c>
      <c r="D163" s="2" t="s">
        <v>289</v>
      </c>
      <c r="E163" s="2" t="s">
        <v>330</v>
      </c>
      <c r="F163" s="2" t="s">
        <v>365</v>
      </c>
      <c r="G163" s="2" t="s">
        <v>464</v>
      </c>
      <c r="H163" s="2" t="s">
        <v>339</v>
      </c>
      <c r="I163" s="2" t="s">
        <v>595</v>
      </c>
      <c r="J163" s="2" t="s">
        <v>533</v>
      </c>
      <c r="K163" s="2" t="s">
        <v>343</v>
      </c>
      <c r="L163" s="2" t="s">
        <v>595</v>
      </c>
      <c r="M163" s="2" t="s">
        <v>359</v>
      </c>
    </row>
    <row r="164" spans="2:13">
      <c r="B164" t="s">
        <v>161</v>
      </c>
      <c r="C164">
        <v>1</v>
      </c>
      <c r="D164" s="2" t="s">
        <v>294</v>
      </c>
      <c r="E164" s="2" t="s">
        <v>366</v>
      </c>
      <c r="F164" s="2" t="s">
        <v>365</v>
      </c>
      <c r="G164" s="2" t="s">
        <v>464</v>
      </c>
      <c r="H164" s="2" t="s">
        <v>339</v>
      </c>
      <c r="I164" s="2" t="s">
        <v>330</v>
      </c>
      <c r="J164" s="2" t="s">
        <v>533</v>
      </c>
      <c r="K164" s="2" t="s">
        <v>343</v>
      </c>
      <c r="L164" s="2" t="s">
        <v>330</v>
      </c>
      <c r="M164" s="2" t="s">
        <v>379</v>
      </c>
    </row>
    <row r="165" spans="2:13">
      <c r="B165" t="s">
        <v>162</v>
      </c>
      <c r="C165">
        <v>1</v>
      </c>
      <c r="D165" s="2" t="s">
        <v>295</v>
      </c>
      <c r="E165" s="2" t="s">
        <v>366</v>
      </c>
      <c r="F165" s="2" t="s">
        <v>365</v>
      </c>
      <c r="G165" s="2" t="s">
        <v>422</v>
      </c>
      <c r="H165" s="2" t="s">
        <v>339</v>
      </c>
      <c r="I165" s="2" t="s">
        <v>330</v>
      </c>
      <c r="J165" s="2" t="s">
        <v>422</v>
      </c>
      <c r="K165" s="2" t="s">
        <v>343</v>
      </c>
      <c r="L165" s="2" t="s">
        <v>330</v>
      </c>
      <c r="M165" s="2" t="s">
        <v>724</v>
      </c>
    </row>
    <row r="166" spans="2:13">
      <c r="B166" t="s">
        <v>163</v>
      </c>
      <c r="C166">
        <v>1</v>
      </c>
      <c r="D166" s="2" t="s">
        <v>296</v>
      </c>
      <c r="E166" s="2" t="s">
        <v>368</v>
      </c>
      <c r="F166" s="2" t="s">
        <v>365</v>
      </c>
      <c r="G166" s="2" t="s">
        <v>414</v>
      </c>
      <c r="H166" s="2" t="s">
        <v>339</v>
      </c>
      <c r="I166" s="2" t="s">
        <v>330</v>
      </c>
      <c r="J166" s="2" t="s">
        <v>330</v>
      </c>
      <c r="K166" s="2" t="s">
        <v>343</v>
      </c>
      <c r="L166" s="2" t="s">
        <v>330</v>
      </c>
      <c r="M166" s="2" t="s">
        <v>616</v>
      </c>
    </row>
    <row r="167" spans="2:13">
      <c r="B167" t="s">
        <v>164</v>
      </c>
      <c r="C167">
        <v>1</v>
      </c>
      <c r="D167" s="2" t="s">
        <v>198</v>
      </c>
      <c r="E167" s="2" t="s">
        <v>368</v>
      </c>
      <c r="F167" s="2" t="s">
        <v>365</v>
      </c>
      <c r="G167" s="2" t="s">
        <v>414</v>
      </c>
      <c r="H167" s="2" t="s">
        <v>339</v>
      </c>
      <c r="I167" s="2" t="s">
        <v>330</v>
      </c>
      <c r="J167" s="2" t="s">
        <v>422</v>
      </c>
      <c r="K167" s="2" t="s">
        <v>343</v>
      </c>
      <c r="L167" s="2" t="s">
        <v>330</v>
      </c>
      <c r="M167" s="2" t="s">
        <v>722</v>
      </c>
    </row>
    <row r="168" spans="2:13">
      <c r="B168" t="s">
        <v>165</v>
      </c>
      <c r="C168">
        <v>1</v>
      </c>
      <c r="D168" s="2" t="s">
        <v>355</v>
      </c>
      <c r="E168" s="2" t="s">
        <v>368</v>
      </c>
      <c r="F168" s="2" t="s">
        <v>365</v>
      </c>
      <c r="G168" s="2" t="s">
        <v>465</v>
      </c>
      <c r="H168" s="2" t="s">
        <v>339</v>
      </c>
      <c r="I168" s="2" t="s">
        <v>330</v>
      </c>
      <c r="J168" s="2" t="s">
        <v>549</v>
      </c>
      <c r="K168" s="2" t="s">
        <v>343</v>
      </c>
      <c r="L168" s="2" t="s">
        <v>330</v>
      </c>
      <c r="M168" s="2" t="s">
        <v>206</v>
      </c>
    </row>
    <row r="169" spans="2:13">
      <c r="B169" t="s">
        <v>166</v>
      </c>
      <c r="C169">
        <v>1</v>
      </c>
      <c r="D169" s="2" t="s">
        <v>297</v>
      </c>
      <c r="E169" s="2" t="s">
        <v>368</v>
      </c>
      <c r="F169" s="2" t="s">
        <v>365</v>
      </c>
      <c r="G169" s="2" t="s">
        <v>330</v>
      </c>
      <c r="H169" s="2" t="s">
        <v>339</v>
      </c>
      <c r="I169" s="2" t="s">
        <v>330</v>
      </c>
      <c r="J169" s="2" t="s">
        <v>455</v>
      </c>
      <c r="K169" s="2" t="s">
        <v>343</v>
      </c>
      <c r="L169" s="2" t="s">
        <v>330</v>
      </c>
      <c r="M169" s="2" t="s">
        <v>733</v>
      </c>
    </row>
    <row r="170" spans="2:13">
      <c r="B170" t="s">
        <v>167</v>
      </c>
      <c r="C170">
        <v>1</v>
      </c>
      <c r="D170" s="2" t="s">
        <v>298</v>
      </c>
      <c r="E170" s="2" t="s">
        <v>330</v>
      </c>
      <c r="F170" s="2" t="s">
        <v>365</v>
      </c>
      <c r="G170" s="2" t="s">
        <v>330</v>
      </c>
      <c r="H170" s="2" t="s">
        <v>339</v>
      </c>
      <c r="I170" s="2" t="s">
        <v>330</v>
      </c>
      <c r="J170" s="2" t="s">
        <v>550</v>
      </c>
      <c r="K170" s="2" t="s">
        <v>343</v>
      </c>
      <c r="L170" s="2" t="s">
        <v>330</v>
      </c>
      <c r="M170" s="2" t="s">
        <v>734</v>
      </c>
    </row>
    <row r="171" spans="2:13">
      <c r="B171" t="s">
        <v>168</v>
      </c>
      <c r="C171">
        <v>1</v>
      </c>
      <c r="D171" s="2" t="s">
        <v>299</v>
      </c>
      <c r="E171" s="2" t="s">
        <v>330</v>
      </c>
      <c r="F171" s="2" t="s">
        <v>365</v>
      </c>
      <c r="G171" s="2" t="s">
        <v>466</v>
      </c>
      <c r="H171" s="2" t="s">
        <v>339</v>
      </c>
      <c r="I171" s="2" t="s">
        <v>593</v>
      </c>
      <c r="J171" s="2" t="s">
        <v>466</v>
      </c>
      <c r="K171" s="2" t="s">
        <v>343</v>
      </c>
      <c r="L171" s="2" t="s">
        <v>593</v>
      </c>
      <c r="M171" s="2" t="s">
        <v>644</v>
      </c>
    </row>
    <row r="172" spans="2:13">
      <c r="B172" t="s">
        <v>169</v>
      </c>
      <c r="C172">
        <v>1</v>
      </c>
      <c r="D172" s="2" t="s">
        <v>300</v>
      </c>
      <c r="E172" s="2" t="s">
        <v>330</v>
      </c>
      <c r="F172" s="2" t="s">
        <v>365</v>
      </c>
      <c r="G172" s="2" t="s">
        <v>467</v>
      </c>
      <c r="H172" s="2" t="s">
        <v>373</v>
      </c>
      <c r="I172" s="2" t="s">
        <v>586</v>
      </c>
      <c r="J172" s="2" t="s">
        <v>536</v>
      </c>
      <c r="K172" s="2" t="s">
        <v>343</v>
      </c>
      <c r="L172" s="2" t="s">
        <v>597</v>
      </c>
      <c r="M172" s="2" t="s">
        <v>646</v>
      </c>
    </row>
    <row r="173" spans="2:13">
      <c r="B173" t="s">
        <v>170</v>
      </c>
      <c r="C173">
        <v>1</v>
      </c>
      <c r="D173" s="2" t="s">
        <v>268</v>
      </c>
      <c r="E173" s="2" t="s">
        <v>330</v>
      </c>
      <c r="F173" s="2" t="s">
        <v>365</v>
      </c>
      <c r="G173" s="2" t="s">
        <v>468</v>
      </c>
      <c r="H173" s="2" t="s">
        <v>373</v>
      </c>
      <c r="I173" s="2" t="s">
        <v>330</v>
      </c>
      <c r="J173" s="2" t="s">
        <v>284</v>
      </c>
      <c r="K173" s="2" t="s">
        <v>343</v>
      </c>
      <c r="L173" s="2" t="s">
        <v>330</v>
      </c>
      <c r="M173" s="2" t="s">
        <v>576</v>
      </c>
    </row>
    <row r="174" spans="2:13">
      <c r="B174" t="s">
        <v>171</v>
      </c>
      <c r="C174">
        <v>1</v>
      </c>
      <c r="D174" s="2" t="s">
        <v>356</v>
      </c>
      <c r="E174" s="2" t="s">
        <v>330</v>
      </c>
      <c r="F174" s="2" t="s">
        <v>365</v>
      </c>
      <c r="G174" s="2" t="s">
        <v>434</v>
      </c>
      <c r="H174" s="2" t="s">
        <v>373</v>
      </c>
      <c r="I174" s="2" t="s">
        <v>599</v>
      </c>
      <c r="J174" s="2" t="s">
        <v>538</v>
      </c>
      <c r="K174" s="2" t="s">
        <v>343</v>
      </c>
      <c r="L174" s="2" t="s">
        <v>599</v>
      </c>
      <c r="M174" s="2" t="s">
        <v>576</v>
      </c>
    </row>
    <row r="175" spans="2:13">
      <c r="B175" t="s">
        <v>172</v>
      </c>
      <c r="C175">
        <v>1</v>
      </c>
      <c r="D175" s="2" t="s">
        <v>301</v>
      </c>
      <c r="E175" s="2" t="s">
        <v>368</v>
      </c>
      <c r="F175" s="2" t="s">
        <v>365</v>
      </c>
      <c r="G175" s="2" t="s">
        <v>432</v>
      </c>
      <c r="H175" s="2" t="s">
        <v>373</v>
      </c>
      <c r="I175" s="2" t="s">
        <v>368</v>
      </c>
      <c r="J175" s="2" t="s">
        <v>540</v>
      </c>
      <c r="K175" s="2" t="s">
        <v>343</v>
      </c>
      <c r="L175" s="2" t="s">
        <v>368</v>
      </c>
      <c r="M175" s="2" t="s">
        <v>735</v>
      </c>
    </row>
    <row r="176" spans="2:13">
      <c r="B176" t="s">
        <v>173</v>
      </c>
      <c r="C176">
        <v>1</v>
      </c>
      <c r="D176" s="2" t="s">
        <v>302</v>
      </c>
      <c r="E176" s="2" t="s">
        <v>368</v>
      </c>
      <c r="F176" s="2" t="s">
        <v>365</v>
      </c>
      <c r="G176" s="2" t="s">
        <v>446</v>
      </c>
      <c r="H176" s="2" t="s">
        <v>373</v>
      </c>
      <c r="I176" s="2" t="s">
        <v>600</v>
      </c>
      <c r="J176" s="2" t="s">
        <v>531</v>
      </c>
      <c r="K176" s="2" t="s">
        <v>343</v>
      </c>
      <c r="L176" s="2" t="s">
        <v>600</v>
      </c>
      <c r="M176" s="2" t="s">
        <v>736</v>
      </c>
    </row>
    <row r="177" spans="2:13">
      <c r="B177" t="s">
        <v>174</v>
      </c>
      <c r="C177">
        <v>1</v>
      </c>
      <c r="D177" s="2" t="s">
        <v>303</v>
      </c>
      <c r="E177" s="2" t="s">
        <v>330</v>
      </c>
      <c r="F177" s="2" t="s">
        <v>365</v>
      </c>
      <c r="G177" s="2" t="s">
        <v>469</v>
      </c>
      <c r="H177" s="2" t="s">
        <v>339</v>
      </c>
      <c r="I177" s="2" t="s">
        <v>582</v>
      </c>
      <c r="J177" s="2" t="s">
        <v>468</v>
      </c>
      <c r="K177" s="2" t="s">
        <v>343</v>
      </c>
      <c r="L177" s="2" t="s">
        <v>632</v>
      </c>
      <c r="M177" s="2" t="s">
        <v>737</v>
      </c>
    </row>
    <row r="178" spans="2:13">
      <c r="B178" t="s">
        <v>175</v>
      </c>
      <c r="C178">
        <v>1</v>
      </c>
      <c r="D178" s="2" t="s">
        <v>304</v>
      </c>
      <c r="E178" s="2" t="s">
        <v>330</v>
      </c>
      <c r="F178" s="2" t="s">
        <v>365</v>
      </c>
      <c r="G178" s="2" t="s">
        <v>423</v>
      </c>
      <c r="H178" s="2" t="s">
        <v>387</v>
      </c>
      <c r="I178" s="2" t="s">
        <v>601</v>
      </c>
      <c r="J178" s="2" t="s">
        <v>551</v>
      </c>
      <c r="K178" s="2" t="s">
        <v>343</v>
      </c>
      <c r="L178" s="2" t="s">
        <v>621</v>
      </c>
      <c r="M178" s="2" t="s">
        <v>738</v>
      </c>
    </row>
    <row r="179" spans="2:13">
      <c r="B179" t="s">
        <v>176</v>
      </c>
      <c r="C179">
        <v>1</v>
      </c>
      <c r="D179" s="2" t="s">
        <v>305</v>
      </c>
      <c r="E179" s="2" t="s">
        <v>330</v>
      </c>
      <c r="F179" s="2" t="s">
        <v>365</v>
      </c>
      <c r="G179" s="2" t="s">
        <v>470</v>
      </c>
      <c r="H179" s="2" t="s">
        <v>335</v>
      </c>
      <c r="I179" s="2" t="s">
        <v>602</v>
      </c>
      <c r="J179" s="2" t="s">
        <v>437</v>
      </c>
      <c r="K179" s="2" t="s">
        <v>343</v>
      </c>
      <c r="L179" s="2" t="s">
        <v>633</v>
      </c>
      <c r="M179" s="2" t="s">
        <v>739</v>
      </c>
    </row>
    <row r="180" spans="2:13">
      <c r="B180" t="s">
        <v>177</v>
      </c>
      <c r="C180">
        <v>1</v>
      </c>
      <c r="D180" s="2" t="s">
        <v>357</v>
      </c>
      <c r="E180" s="2" t="s">
        <v>330</v>
      </c>
      <c r="F180" s="2" t="s">
        <v>365</v>
      </c>
      <c r="G180" s="2" t="s">
        <v>471</v>
      </c>
      <c r="H180" s="2" t="s">
        <v>377</v>
      </c>
      <c r="I180" s="2" t="s">
        <v>602</v>
      </c>
      <c r="J180" s="2" t="s">
        <v>550</v>
      </c>
      <c r="K180" s="2" t="s">
        <v>343</v>
      </c>
      <c r="L180" s="2" t="s">
        <v>633</v>
      </c>
      <c r="M180" s="2" t="s">
        <v>301</v>
      </c>
    </row>
    <row r="181" spans="2:13">
      <c r="B181" t="s">
        <v>178</v>
      </c>
      <c r="C181">
        <v>1</v>
      </c>
      <c r="D181" s="2" t="s">
        <v>342</v>
      </c>
      <c r="E181" s="2" t="s">
        <v>330</v>
      </c>
      <c r="F181" s="2" t="s">
        <v>365</v>
      </c>
      <c r="G181" s="2" t="s">
        <v>472</v>
      </c>
      <c r="H181" s="2" t="s">
        <v>386</v>
      </c>
      <c r="I181" s="2" t="s">
        <v>603</v>
      </c>
      <c r="J181" s="2" t="s">
        <v>420</v>
      </c>
      <c r="K181" s="2" t="s">
        <v>343</v>
      </c>
      <c r="L181" s="2" t="s">
        <v>634</v>
      </c>
      <c r="M181" s="2" t="s">
        <v>356</v>
      </c>
    </row>
    <row r="182" spans="2:13">
      <c r="B182" t="s">
        <v>179</v>
      </c>
      <c r="C182">
        <v>1</v>
      </c>
      <c r="D182" s="2" t="s">
        <v>306</v>
      </c>
      <c r="E182" s="2" t="s">
        <v>330</v>
      </c>
      <c r="F182" s="2" t="s">
        <v>365</v>
      </c>
      <c r="G182" s="2" t="s">
        <v>473</v>
      </c>
      <c r="H182" s="2" t="s">
        <v>386</v>
      </c>
      <c r="I182" s="2" t="s">
        <v>330</v>
      </c>
      <c r="J182" s="2" t="s">
        <v>549</v>
      </c>
      <c r="K182" s="2" t="s">
        <v>343</v>
      </c>
      <c r="L182" s="2" t="s">
        <v>330</v>
      </c>
      <c r="M182" s="2" t="s">
        <v>740</v>
      </c>
    </row>
    <row r="183" spans="2:13">
      <c r="B183" t="s">
        <v>180</v>
      </c>
      <c r="C183">
        <v>1</v>
      </c>
      <c r="D183" s="2" t="s">
        <v>358</v>
      </c>
      <c r="E183" s="2" t="s">
        <v>368</v>
      </c>
      <c r="F183" s="2" t="s">
        <v>365</v>
      </c>
      <c r="G183" s="2" t="s">
        <v>474</v>
      </c>
      <c r="H183" s="2" t="s">
        <v>379</v>
      </c>
      <c r="I183" s="2" t="s">
        <v>588</v>
      </c>
      <c r="J183" s="2" t="s">
        <v>455</v>
      </c>
      <c r="K183" s="2" t="s">
        <v>343</v>
      </c>
      <c r="L183" s="2" t="s">
        <v>625</v>
      </c>
      <c r="M183" s="2" t="s">
        <v>741</v>
      </c>
    </row>
    <row r="184" spans="2:13">
      <c r="B184" t="s">
        <v>181</v>
      </c>
      <c r="C184">
        <v>1</v>
      </c>
      <c r="D184" s="2" t="s">
        <v>307</v>
      </c>
      <c r="E184" s="2" t="s">
        <v>368</v>
      </c>
      <c r="F184" s="2" t="s">
        <v>365</v>
      </c>
      <c r="G184" s="2" t="s">
        <v>475</v>
      </c>
      <c r="H184" s="2" t="s">
        <v>385</v>
      </c>
      <c r="I184" s="2" t="s">
        <v>588</v>
      </c>
      <c r="J184" s="2" t="s">
        <v>476</v>
      </c>
      <c r="K184" s="2" t="s">
        <v>343</v>
      </c>
      <c r="L184" s="2" t="s">
        <v>625</v>
      </c>
      <c r="M184" s="2" t="s">
        <v>742</v>
      </c>
    </row>
    <row r="185" spans="2:13">
      <c r="B185" t="s">
        <v>182</v>
      </c>
      <c r="C185">
        <v>1</v>
      </c>
      <c r="D185" s="2" t="s">
        <v>308</v>
      </c>
      <c r="E185" s="2" t="s">
        <v>330</v>
      </c>
      <c r="F185" s="2" t="s">
        <v>365</v>
      </c>
      <c r="G185" s="2" t="s">
        <v>476</v>
      </c>
      <c r="H185" s="2" t="s">
        <v>343</v>
      </c>
      <c r="I185" s="2" t="s">
        <v>366</v>
      </c>
      <c r="J185" s="2" t="s">
        <v>552</v>
      </c>
      <c r="K185" s="2" t="s">
        <v>343</v>
      </c>
      <c r="L185" s="2" t="s">
        <v>368</v>
      </c>
      <c r="M185" s="2" t="s">
        <v>722</v>
      </c>
    </row>
    <row r="186" spans="2:13">
      <c r="B186" t="s">
        <v>183</v>
      </c>
      <c r="C186">
        <v>1</v>
      </c>
      <c r="D186" s="2" t="s">
        <v>359</v>
      </c>
      <c r="E186" s="2" t="s">
        <v>330</v>
      </c>
      <c r="F186" s="2" t="s">
        <v>365</v>
      </c>
      <c r="G186" s="2" t="s">
        <v>474</v>
      </c>
      <c r="H186" s="2" t="s">
        <v>343</v>
      </c>
      <c r="I186" s="2" t="s">
        <v>330</v>
      </c>
      <c r="J186" s="2" t="s">
        <v>487</v>
      </c>
      <c r="K186" s="2" t="s">
        <v>343</v>
      </c>
      <c r="L186" s="2" t="s">
        <v>330</v>
      </c>
      <c r="M186" s="2" t="s">
        <v>230</v>
      </c>
    </row>
    <row r="187" spans="2:13">
      <c r="B187" t="s">
        <v>184</v>
      </c>
      <c r="C187">
        <v>1</v>
      </c>
      <c r="D187" s="2" t="s">
        <v>309</v>
      </c>
      <c r="E187" s="2" t="s">
        <v>330</v>
      </c>
      <c r="F187" s="2" t="s">
        <v>365</v>
      </c>
      <c r="G187" s="2" t="s">
        <v>474</v>
      </c>
      <c r="H187" s="2" t="s">
        <v>343</v>
      </c>
      <c r="I187" s="2" t="s">
        <v>330</v>
      </c>
      <c r="J187" s="2" t="s">
        <v>544</v>
      </c>
      <c r="K187" s="2" t="s">
        <v>343</v>
      </c>
      <c r="L187" s="2" t="s">
        <v>330</v>
      </c>
      <c r="M187" s="2" t="s">
        <v>743</v>
      </c>
    </row>
    <row r="188" spans="2:13">
      <c r="B188" t="s">
        <v>185</v>
      </c>
      <c r="C188">
        <v>1</v>
      </c>
      <c r="D188" s="2" t="s">
        <v>325</v>
      </c>
      <c r="E188" s="2" t="s">
        <v>330</v>
      </c>
      <c r="F188" s="2" t="s">
        <v>365</v>
      </c>
      <c r="G188" s="2" t="s">
        <v>463</v>
      </c>
      <c r="H188" s="2" t="s">
        <v>343</v>
      </c>
      <c r="I188" s="2" t="s">
        <v>330</v>
      </c>
      <c r="J188" s="2" t="s">
        <v>538</v>
      </c>
      <c r="K188" s="2" t="s">
        <v>343</v>
      </c>
      <c r="L188" s="2" t="s">
        <v>330</v>
      </c>
      <c r="M188" s="2" t="s">
        <v>612</v>
      </c>
    </row>
    <row r="189" spans="2:13">
      <c r="B189" t="s">
        <v>186</v>
      </c>
      <c r="C189">
        <v>1</v>
      </c>
      <c r="D189" s="2" t="s">
        <v>310</v>
      </c>
      <c r="E189" s="2" t="s">
        <v>368</v>
      </c>
      <c r="F189" s="2" t="s">
        <v>365</v>
      </c>
      <c r="G189" s="2" t="s">
        <v>477</v>
      </c>
      <c r="H189" s="2" t="s">
        <v>343</v>
      </c>
      <c r="I189" s="2" t="s">
        <v>330</v>
      </c>
      <c r="J189" s="2" t="s">
        <v>446</v>
      </c>
      <c r="K189" s="2" t="s">
        <v>343</v>
      </c>
      <c r="L189" s="2" t="s">
        <v>330</v>
      </c>
      <c r="M189" s="2" t="s">
        <v>744</v>
      </c>
    </row>
    <row r="190" spans="2:13">
      <c r="B190" t="s">
        <v>187</v>
      </c>
      <c r="C190">
        <v>1</v>
      </c>
      <c r="D190" s="2" t="s">
        <v>311</v>
      </c>
      <c r="E190" s="2" t="s">
        <v>368</v>
      </c>
      <c r="F190" s="2" t="s">
        <v>365</v>
      </c>
      <c r="G190" s="2" t="s">
        <v>477</v>
      </c>
      <c r="H190" s="2" t="s">
        <v>343</v>
      </c>
      <c r="I190" s="2" t="s">
        <v>330</v>
      </c>
      <c r="J190" s="2" t="s">
        <v>455</v>
      </c>
      <c r="K190" s="2" t="s">
        <v>343</v>
      </c>
      <c r="L190" s="2" t="s">
        <v>330</v>
      </c>
      <c r="M190" s="2" t="s">
        <v>740</v>
      </c>
    </row>
    <row r="191" spans="2:13">
      <c r="B191" t="s">
        <v>188</v>
      </c>
      <c r="C191">
        <v>1</v>
      </c>
      <c r="D191" s="2" t="s">
        <v>312</v>
      </c>
      <c r="E191" s="2" t="s">
        <v>330</v>
      </c>
      <c r="F191" s="2" t="s">
        <v>365</v>
      </c>
      <c r="G191" s="2" t="s">
        <v>459</v>
      </c>
      <c r="H191" s="2" t="s">
        <v>343</v>
      </c>
      <c r="I191" s="2" t="s">
        <v>330</v>
      </c>
      <c r="J191" s="2" t="s">
        <v>544</v>
      </c>
      <c r="K191" s="2" t="s">
        <v>343</v>
      </c>
      <c r="L191" s="2" t="s">
        <v>330</v>
      </c>
      <c r="M191" s="2" t="s">
        <v>411</v>
      </c>
    </row>
    <row r="192" spans="2:13">
      <c r="B192" t="s">
        <v>189</v>
      </c>
      <c r="C192">
        <v>1</v>
      </c>
      <c r="D192" s="2" t="s">
        <v>360</v>
      </c>
      <c r="E192" s="2" t="s">
        <v>330</v>
      </c>
      <c r="F192" s="2" t="s">
        <v>365</v>
      </c>
      <c r="G192" s="2" t="s">
        <v>473</v>
      </c>
      <c r="H192" s="2" t="s">
        <v>343</v>
      </c>
      <c r="I192" s="2" t="s">
        <v>330</v>
      </c>
      <c r="J192" s="2" t="s">
        <v>553</v>
      </c>
      <c r="K192" s="2" t="s">
        <v>343</v>
      </c>
      <c r="L192" s="2" t="s">
        <v>330</v>
      </c>
      <c r="M192" s="2" t="s">
        <v>343</v>
      </c>
    </row>
    <row r="193" spans="2:13">
      <c r="B193" t="s">
        <v>190</v>
      </c>
      <c r="C193">
        <v>1</v>
      </c>
      <c r="D193" s="2" t="s">
        <v>361</v>
      </c>
      <c r="E193" s="2" t="s">
        <v>330</v>
      </c>
      <c r="F193" s="2" t="s">
        <v>365</v>
      </c>
      <c r="G193" s="2" t="s">
        <v>446</v>
      </c>
      <c r="H193" s="2" t="s">
        <v>343</v>
      </c>
      <c r="I193" s="2" t="s">
        <v>330</v>
      </c>
      <c r="J193" s="2" t="s">
        <v>468</v>
      </c>
      <c r="K193" s="2" t="s">
        <v>343</v>
      </c>
      <c r="L193" s="2" t="s">
        <v>330</v>
      </c>
      <c r="M193" s="2" t="s">
        <v>680</v>
      </c>
    </row>
    <row r="194" spans="2:13">
      <c r="B194" t="s">
        <v>1</v>
      </c>
      <c r="C194">
        <v>2</v>
      </c>
      <c r="D194" s="2" t="s">
        <v>192</v>
      </c>
      <c r="E194" s="2" t="s">
        <v>330</v>
      </c>
      <c r="F194" s="2" t="s">
        <v>371</v>
      </c>
      <c r="G194" s="2" t="s">
        <v>330</v>
      </c>
      <c r="H194" s="2" t="s">
        <v>554</v>
      </c>
      <c r="I194" s="2" t="s">
        <v>330</v>
      </c>
      <c r="J194" s="2" t="s">
        <v>478</v>
      </c>
      <c r="K194" s="2" t="s">
        <v>567</v>
      </c>
      <c r="L194" s="2" t="s">
        <v>411</v>
      </c>
      <c r="M194" s="2" t="s">
        <v>635</v>
      </c>
    </row>
    <row r="195" spans="2:13">
      <c r="B195" t="s">
        <v>2</v>
      </c>
      <c r="C195">
        <v>2</v>
      </c>
      <c r="D195" s="2" t="s">
        <v>313</v>
      </c>
      <c r="E195" s="2" t="s">
        <v>330</v>
      </c>
      <c r="F195" s="2" t="s">
        <v>371</v>
      </c>
      <c r="G195" s="2" t="s">
        <v>388</v>
      </c>
      <c r="H195" s="2" t="s">
        <v>554</v>
      </c>
      <c r="I195" s="2" t="s">
        <v>330</v>
      </c>
      <c r="J195" s="2" t="s">
        <v>479</v>
      </c>
      <c r="K195" s="2" t="s">
        <v>567</v>
      </c>
      <c r="L195" s="2" t="s">
        <v>330</v>
      </c>
      <c r="M195" s="2" t="s">
        <v>636</v>
      </c>
    </row>
    <row r="196" spans="2:13">
      <c r="B196" t="s">
        <v>3</v>
      </c>
      <c r="C196">
        <v>2</v>
      </c>
      <c r="D196" s="2" t="s">
        <v>314</v>
      </c>
      <c r="E196" s="2" t="s">
        <v>330</v>
      </c>
      <c r="F196" s="2" t="s">
        <v>371</v>
      </c>
      <c r="G196" s="2" t="s">
        <v>230</v>
      </c>
      <c r="H196" s="2" t="s">
        <v>555</v>
      </c>
      <c r="I196" s="2" t="s">
        <v>572</v>
      </c>
      <c r="J196" s="2" t="s">
        <v>480</v>
      </c>
      <c r="K196" s="2" t="s">
        <v>567</v>
      </c>
      <c r="L196" s="2" t="s">
        <v>609</v>
      </c>
      <c r="M196" s="2" t="s">
        <v>566</v>
      </c>
    </row>
    <row r="197" spans="2:13">
      <c r="B197" t="s">
        <v>4</v>
      </c>
      <c r="C197">
        <v>2</v>
      </c>
      <c r="D197" s="2" t="s">
        <v>193</v>
      </c>
      <c r="E197" s="2" t="s">
        <v>330</v>
      </c>
      <c r="F197" s="2" t="s">
        <v>371</v>
      </c>
      <c r="G197" s="2" t="s">
        <v>389</v>
      </c>
      <c r="H197" s="2" t="s">
        <v>556</v>
      </c>
      <c r="I197" s="2" t="s">
        <v>573</v>
      </c>
      <c r="J197" s="2" t="s">
        <v>411</v>
      </c>
      <c r="K197" s="2" t="s">
        <v>567</v>
      </c>
      <c r="L197" s="2" t="s">
        <v>610</v>
      </c>
      <c r="M197" s="2" t="s">
        <v>637</v>
      </c>
    </row>
    <row r="198" spans="2:13">
      <c r="B198" t="s">
        <v>5</v>
      </c>
      <c r="C198">
        <v>2</v>
      </c>
      <c r="D198" s="2" t="s">
        <v>194</v>
      </c>
      <c r="E198" s="2" t="s">
        <v>330</v>
      </c>
      <c r="F198" s="2" t="s">
        <v>371</v>
      </c>
      <c r="G198" s="2" t="s">
        <v>365</v>
      </c>
      <c r="H198" s="2" t="s">
        <v>556</v>
      </c>
      <c r="I198" s="2" t="s">
        <v>330</v>
      </c>
      <c r="J198" s="2" t="s">
        <v>481</v>
      </c>
      <c r="K198" s="2" t="s">
        <v>567</v>
      </c>
      <c r="L198" s="2" t="s">
        <v>330</v>
      </c>
      <c r="M198" s="2" t="s">
        <v>638</v>
      </c>
    </row>
    <row r="199" spans="2:13">
      <c r="B199" t="s">
        <v>6</v>
      </c>
      <c r="C199">
        <v>2</v>
      </c>
      <c r="D199" s="2" t="s">
        <v>195</v>
      </c>
      <c r="E199" s="2" t="s">
        <v>330</v>
      </c>
      <c r="F199" s="2" t="s">
        <v>371</v>
      </c>
      <c r="G199" s="2" t="s">
        <v>390</v>
      </c>
      <c r="H199" s="2" t="s">
        <v>557</v>
      </c>
      <c r="I199" s="2" t="s">
        <v>415</v>
      </c>
      <c r="J199" s="2" t="s">
        <v>481</v>
      </c>
      <c r="K199" s="2" t="s">
        <v>567</v>
      </c>
      <c r="L199" s="2" t="s">
        <v>611</v>
      </c>
      <c r="M199" s="2" t="s">
        <v>639</v>
      </c>
    </row>
    <row r="200" spans="2:13">
      <c r="B200" t="s">
        <v>7</v>
      </c>
      <c r="C200">
        <v>2</v>
      </c>
      <c r="D200" s="2" t="s">
        <v>196</v>
      </c>
      <c r="E200" s="2" t="s">
        <v>330</v>
      </c>
      <c r="F200" s="2" t="s">
        <v>371</v>
      </c>
      <c r="G200" s="2" t="s">
        <v>391</v>
      </c>
      <c r="H200" s="2" t="s">
        <v>557</v>
      </c>
      <c r="I200" s="2" t="s">
        <v>330</v>
      </c>
      <c r="J200" s="2" t="s">
        <v>482</v>
      </c>
      <c r="K200" s="2" t="s">
        <v>567</v>
      </c>
      <c r="L200" s="2" t="s">
        <v>330</v>
      </c>
      <c r="M200" s="2" t="s">
        <v>562</v>
      </c>
    </row>
    <row r="201" spans="2:13">
      <c r="B201" t="s">
        <v>8</v>
      </c>
      <c r="C201">
        <v>2</v>
      </c>
      <c r="D201" s="2" t="s">
        <v>197</v>
      </c>
      <c r="E201" s="2" t="s">
        <v>330</v>
      </c>
      <c r="F201" s="2" t="s">
        <v>371</v>
      </c>
      <c r="G201" s="2" t="s">
        <v>392</v>
      </c>
      <c r="H201" s="2" t="s">
        <v>558</v>
      </c>
      <c r="I201" s="2" t="s">
        <v>330</v>
      </c>
      <c r="J201" s="2" t="s">
        <v>483</v>
      </c>
      <c r="K201" s="2" t="s">
        <v>567</v>
      </c>
      <c r="L201" s="2" t="s">
        <v>612</v>
      </c>
      <c r="M201" s="2" t="s">
        <v>640</v>
      </c>
    </row>
    <row r="202" spans="2:13">
      <c r="B202" t="s">
        <v>9</v>
      </c>
      <c r="C202">
        <v>2</v>
      </c>
      <c r="D202" s="2" t="s">
        <v>198</v>
      </c>
      <c r="E202" s="2" t="s">
        <v>330</v>
      </c>
      <c r="F202" s="2" t="s">
        <v>372</v>
      </c>
      <c r="G202" s="2" t="s">
        <v>393</v>
      </c>
      <c r="H202" s="2" t="s">
        <v>559</v>
      </c>
      <c r="I202" s="2" t="s">
        <v>330</v>
      </c>
      <c r="J202" s="2" t="s">
        <v>484</v>
      </c>
      <c r="K202" s="2" t="s">
        <v>567</v>
      </c>
      <c r="L202" s="2" t="s">
        <v>612</v>
      </c>
      <c r="M202" s="2" t="s">
        <v>641</v>
      </c>
    </row>
    <row r="203" spans="2:13">
      <c r="B203" t="s">
        <v>10</v>
      </c>
      <c r="C203">
        <v>2</v>
      </c>
      <c r="D203" s="2" t="s">
        <v>199</v>
      </c>
      <c r="E203" s="2" t="s">
        <v>330</v>
      </c>
      <c r="F203" s="2" t="s">
        <v>373</v>
      </c>
      <c r="G203" s="2" t="s">
        <v>392</v>
      </c>
      <c r="H203" s="2" t="s">
        <v>559</v>
      </c>
      <c r="I203" s="2" t="s">
        <v>330</v>
      </c>
      <c r="J203" s="2" t="s">
        <v>443</v>
      </c>
      <c r="K203" s="2" t="s">
        <v>567</v>
      </c>
      <c r="L203" s="2" t="s">
        <v>330</v>
      </c>
      <c r="M203" s="2" t="s">
        <v>356</v>
      </c>
    </row>
    <row r="204" spans="2:13">
      <c r="B204" t="s">
        <v>11</v>
      </c>
      <c r="C204">
        <v>2</v>
      </c>
      <c r="D204" s="2" t="s">
        <v>200</v>
      </c>
      <c r="E204" s="2" t="s">
        <v>362</v>
      </c>
      <c r="F204" s="2" t="s">
        <v>373</v>
      </c>
      <c r="G204" s="2" t="s">
        <v>394</v>
      </c>
      <c r="H204" s="2" t="s">
        <v>560</v>
      </c>
      <c r="I204" s="2" t="s">
        <v>573</v>
      </c>
      <c r="J204" s="2" t="s">
        <v>485</v>
      </c>
      <c r="K204" s="2" t="s">
        <v>567</v>
      </c>
      <c r="L204" s="2" t="s">
        <v>610</v>
      </c>
      <c r="M204" s="2" t="s">
        <v>642</v>
      </c>
    </row>
    <row r="205" spans="2:13">
      <c r="B205" t="s">
        <v>12</v>
      </c>
      <c r="C205">
        <v>2</v>
      </c>
      <c r="D205" s="2" t="s">
        <v>315</v>
      </c>
      <c r="E205" s="2" t="s">
        <v>363</v>
      </c>
      <c r="F205" s="2" t="s">
        <v>373</v>
      </c>
      <c r="G205" s="2" t="s">
        <v>395</v>
      </c>
      <c r="H205" s="2" t="s">
        <v>349</v>
      </c>
      <c r="I205" s="2" t="s">
        <v>574</v>
      </c>
      <c r="J205" s="2" t="s">
        <v>486</v>
      </c>
      <c r="K205" s="2" t="s">
        <v>604</v>
      </c>
      <c r="L205" s="2" t="s">
        <v>613</v>
      </c>
      <c r="M205" s="2" t="s">
        <v>643</v>
      </c>
    </row>
    <row r="206" spans="2:13">
      <c r="B206" t="s">
        <v>13</v>
      </c>
      <c r="C206">
        <v>2</v>
      </c>
      <c r="D206" s="2" t="s">
        <v>201</v>
      </c>
      <c r="E206" s="2" t="s">
        <v>330</v>
      </c>
      <c r="F206" s="2" t="s">
        <v>373</v>
      </c>
      <c r="G206" s="2" t="s">
        <v>392</v>
      </c>
      <c r="H206" s="2" t="s">
        <v>349</v>
      </c>
      <c r="I206" s="2" t="s">
        <v>330</v>
      </c>
      <c r="J206" s="2" t="s">
        <v>487</v>
      </c>
      <c r="K206" s="2" t="s">
        <v>604</v>
      </c>
      <c r="L206" s="2" t="s">
        <v>330</v>
      </c>
      <c r="M206" s="2" t="s">
        <v>644</v>
      </c>
    </row>
    <row r="207" spans="2:13">
      <c r="B207" t="s">
        <v>14</v>
      </c>
      <c r="C207">
        <v>2</v>
      </c>
      <c r="D207" s="2" t="s">
        <v>316</v>
      </c>
      <c r="E207" s="2" t="s">
        <v>330</v>
      </c>
      <c r="F207" s="2" t="s">
        <v>373</v>
      </c>
      <c r="G207" s="2" t="s">
        <v>396</v>
      </c>
      <c r="H207" s="2" t="s">
        <v>349</v>
      </c>
      <c r="I207" s="2" t="s">
        <v>330</v>
      </c>
      <c r="J207" s="2" t="s">
        <v>488</v>
      </c>
      <c r="K207" s="2" t="s">
        <v>604</v>
      </c>
      <c r="L207" s="2" t="s">
        <v>330</v>
      </c>
      <c r="M207" s="2" t="s">
        <v>352</v>
      </c>
    </row>
    <row r="208" spans="2:13">
      <c r="B208" t="s">
        <v>15</v>
      </c>
      <c r="C208">
        <v>2</v>
      </c>
      <c r="D208" s="2" t="s">
        <v>202</v>
      </c>
      <c r="E208" s="2" t="s">
        <v>364</v>
      </c>
      <c r="F208" s="2" t="s">
        <v>373</v>
      </c>
      <c r="G208" s="2" t="s">
        <v>391</v>
      </c>
      <c r="H208" s="2" t="s">
        <v>349</v>
      </c>
      <c r="I208" s="2" t="s">
        <v>330</v>
      </c>
      <c r="J208" s="2" t="s">
        <v>489</v>
      </c>
      <c r="K208" s="2" t="s">
        <v>605</v>
      </c>
      <c r="L208" s="2" t="s">
        <v>330</v>
      </c>
      <c r="M208" s="2" t="s">
        <v>645</v>
      </c>
    </row>
    <row r="209" spans="2:13">
      <c r="B209" t="s">
        <v>16</v>
      </c>
      <c r="C209">
        <v>2</v>
      </c>
      <c r="D209" s="2" t="s">
        <v>203</v>
      </c>
      <c r="E209" s="2" t="s">
        <v>364</v>
      </c>
      <c r="F209" s="2" t="s">
        <v>373</v>
      </c>
      <c r="G209" s="2" t="s">
        <v>397</v>
      </c>
      <c r="H209" s="2" t="s">
        <v>349</v>
      </c>
      <c r="I209" s="2" t="s">
        <v>330</v>
      </c>
      <c r="J209" s="2" t="s">
        <v>490</v>
      </c>
      <c r="K209" s="2" t="s">
        <v>605</v>
      </c>
      <c r="L209" s="2" t="s">
        <v>330</v>
      </c>
      <c r="M209" s="2" t="s">
        <v>339</v>
      </c>
    </row>
    <row r="210" spans="2:13">
      <c r="B210" t="s">
        <v>17</v>
      </c>
      <c r="C210">
        <v>2</v>
      </c>
      <c r="D210" s="2" t="s">
        <v>317</v>
      </c>
      <c r="E210" s="2" t="s">
        <v>330</v>
      </c>
      <c r="F210" s="2" t="s">
        <v>373</v>
      </c>
      <c r="G210" s="2" t="s">
        <v>398</v>
      </c>
      <c r="H210" s="2" t="s">
        <v>349</v>
      </c>
      <c r="I210" s="2" t="s">
        <v>330</v>
      </c>
      <c r="J210" s="2" t="s">
        <v>330</v>
      </c>
      <c r="K210" s="2" t="s">
        <v>605</v>
      </c>
      <c r="L210" s="2" t="s">
        <v>330</v>
      </c>
      <c r="M210" s="2" t="s">
        <v>646</v>
      </c>
    </row>
    <row r="211" spans="2:13">
      <c r="B211" t="s">
        <v>18</v>
      </c>
      <c r="C211">
        <v>2</v>
      </c>
      <c r="D211" s="2" t="s">
        <v>318</v>
      </c>
      <c r="E211" s="2" t="s">
        <v>330</v>
      </c>
      <c r="F211" s="2" t="s">
        <v>372</v>
      </c>
      <c r="G211" s="2" t="s">
        <v>399</v>
      </c>
      <c r="H211" s="2" t="s">
        <v>349</v>
      </c>
      <c r="I211" s="2" t="s">
        <v>330</v>
      </c>
      <c r="J211" s="2" t="s">
        <v>491</v>
      </c>
      <c r="K211" s="2" t="s">
        <v>605</v>
      </c>
      <c r="L211" s="2" t="s">
        <v>330</v>
      </c>
      <c r="M211" s="2" t="s">
        <v>647</v>
      </c>
    </row>
    <row r="212" spans="2:13">
      <c r="B212" t="s">
        <v>19</v>
      </c>
      <c r="C212">
        <v>2</v>
      </c>
      <c r="D212" s="2" t="s">
        <v>319</v>
      </c>
      <c r="E212" s="2" t="s">
        <v>330</v>
      </c>
      <c r="F212" s="2" t="s">
        <v>372</v>
      </c>
      <c r="G212" s="2" t="s">
        <v>398</v>
      </c>
      <c r="H212" s="2" t="s">
        <v>349</v>
      </c>
      <c r="I212" s="2" t="s">
        <v>330</v>
      </c>
      <c r="J212" s="2" t="s">
        <v>492</v>
      </c>
      <c r="K212" s="2" t="s">
        <v>605</v>
      </c>
      <c r="L212" s="2" t="s">
        <v>330</v>
      </c>
      <c r="M212" s="2" t="s">
        <v>597</v>
      </c>
    </row>
    <row r="213" spans="2:13">
      <c r="B213" t="s">
        <v>20</v>
      </c>
      <c r="C213">
        <v>2</v>
      </c>
      <c r="D213" s="2" t="s">
        <v>320</v>
      </c>
      <c r="E213" s="2" t="s">
        <v>330</v>
      </c>
      <c r="F213" s="2" t="s">
        <v>374</v>
      </c>
      <c r="G213" s="2" t="s">
        <v>400</v>
      </c>
      <c r="H213" s="2" t="s">
        <v>561</v>
      </c>
      <c r="I213" s="2" t="s">
        <v>575</v>
      </c>
      <c r="J213" s="2" t="s">
        <v>493</v>
      </c>
      <c r="K213" s="2" t="s">
        <v>605</v>
      </c>
      <c r="L213" s="2" t="s">
        <v>614</v>
      </c>
      <c r="M213" s="2" t="s">
        <v>648</v>
      </c>
    </row>
    <row r="214" spans="2:13">
      <c r="B214" t="s">
        <v>21</v>
      </c>
      <c r="C214">
        <v>2</v>
      </c>
      <c r="D214" s="2" t="s">
        <v>204</v>
      </c>
      <c r="E214" s="2" t="s">
        <v>330</v>
      </c>
      <c r="F214" s="2" t="s">
        <v>374</v>
      </c>
      <c r="G214" s="2" t="s">
        <v>226</v>
      </c>
      <c r="H214" s="2" t="s">
        <v>561</v>
      </c>
      <c r="I214" s="2" t="s">
        <v>330</v>
      </c>
      <c r="J214" s="2" t="s">
        <v>494</v>
      </c>
      <c r="K214" s="2" t="s">
        <v>605</v>
      </c>
      <c r="L214" s="2" t="s">
        <v>330</v>
      </c>
      <c r="M214" s="2" t="s">
        <v>411</v>
      </c>
    </row>
    <row r="215" spans="2:13">
      <c r="B215" t="s">
        <v>22</v>
      </c>
      <c r="C215">
        <v>2</v>
      </c>
      <c r="D215" s="2" t="s">
        <v>205</v>
      </c>
      <c r="E215" s="2" t="s">
        <v>365</v>
      </c>
      <c r="F215" s="2" t="s">
        <v>371</v>
      </c>
      <c r="G215" s="2" t="s">
        <v>401</v>
      </c>
      <c r="H215" s="2" t="s">
        <v>562</v>
      </c>
      <c r="I215" s="2" t="s">
        <v>330</v>
      </c>
      <c r="J215" s="2" t="s">
        <v>495</v>
      </c>
      <c r="K215" s="2" t="s">
        <v>605</v>
      </c>
      <c r="L215" s="2" t="s">
        <v>343</v>
      </c>
      <c r="M215" s="2" t="s">
        <v>649</v>
      </c>
    </row>
    <row r="216" spans="2:13">
      <c r="B216" t="s">
        <v>23</v>
      </c>
      <c r="C216">
        <v>2</v>
      </c>
      <c r="D216" s="2" t="s">
        <v>206</v>
      </c>
      <c r="E216" s="2" t="s">
        <v>365</v>
      </c>
      <c r="F216" s="2" t="s">
        <v>371</v>
      </c>
      <c r="G216" s="2" t="s">
        <v>402</v>
      </c>
      <c r="H216" s="2" t="s">
        <v>562</v>
      </c>
      <c r="I216" s="2" t="s">
        <v>330</v>
      </c>
      <c r="J216" s="2" t="s">
        <v>496</v>
      </c>
      <c r="K216" s="2" t="s">
        <v>605</v>
      </c>
      <c r="L216" s="2" t="s">
        <v>330</v>
      </c>
      <c r="M216" s="2" t="s">
        <v>650</v>
      </c>
    </row>
    <row r="217" spans="2:13">
      <c r="B217" t="s">
        <v>24</v>
      </c>
      <c r="C217">
        <v>2</v>
      </c>
      <c r="D217" s="2" t="s">
        <v>207</v>
      </c>
      <c r="E217" s="2" t="s">
        <v>330</v>
      </c>
      <c r="F217" s="2" t="s">
        <v>371</v>
      </c>
      <c r="G217" s="2" t="s">
        <v>403</v>
      </c>
      <c r="H217" s="2" t="s">
        <v>562</v>
      </c>
      <c r="I217" s="2" t="s">
        <v>330</v>
      </c>
      <c r="J217" s="2" t="s">
        <v>497</v>
      </c>
      <c r="K217" s="2" t="s">
        <v>606</v>
      </c>
      <c r="L217" s="2" t="s">
        <v>330</v>
      </c>
      <c r="M217" s="2" t="s">
        <v>651</v>
      </c>
    </row>
    <row r="218" spans="2:13">
      <c r="B218" t="s">
        <v>25</v>
      </c>
      <c r="C218">
        <v>2</v>
      </c>
      <c r="D218" s="2" t="s">
        <v>321</v>
      </c>
      <c r="E218" s="2" t="s">
        <v>366</v>
      </c>
      <c r="F218" s="2" t="s">
        <v>375</v>
      </c>
      <c r="G218" s="2" t="s">
        <v>404</v>
      </c>
      <c r="H218" s="2" t="s">
        <v>563</v>
      </c>
      <c r="I218" s="2" t="s">
        <v>330</v>
      </c>
      <c r="J218" s="2" t="s">
        <v>498</v>
      </c>
      <c r="K218" s="2" t="s">
        <v>606</v>
      </c>
      <c r="L218" s="2" t="s">
        <v>382</v>
      </c>
      <c r="M218" s="2" t="s">
        <v>652</v>
      </c>
    </row>
    <row r="219" spans="2:13">
      <c r="B219" t="s">
        <v>26</v>
      </c>
      <c r="C219">
        <v>2</v>
      </c>
      <c r="D219" s="2" t="s">
        <v>322</v>
      </c>
      <c r="E219" s="2" t="s">
        <v>365</v>
      </c>
      <c r="F219" s="2" t="s">
        <v>345</v>
      </c>
      <c r="G219" s="2" t="s">
        <v>405</v>
      </c>
      <c r="H219" s="2" t="s">
        <v>563</v>
      </c>
      <c r="I219" s="2" t="s">
        <v>330</v>
      </c>
      <c r="J219" s="2" t="s">
        <v>499</v>
      </c>
      <c r="K219" s="2" t="s">
        <v>606</v>
      </c>
      <c r="L219" s="2" t="s">
        <v>330</v>
      </c>
      <c r="M219" s="2" t="s">
        <v>653</v>
      </c>
    </row>
    <row r="220" spans="2:13">
      <c r="B220" t="s">
        <v>27</v>
      </c>
      <c r="C220">
        <v>2</v>
      </c>
      <c r="D220" s="2" t="s">
        <v>208</v>
      </c>
      <c r="E220" s="2" t="s">
        <v>366</v>
      </c>
      <c r="F220" s="2" t="s">
        <v>345</v>
      </c>
      <c r="G220" s="2" t="s">
        <v>406</v>
      </c>
      <c r="H220" s="2" t="s">
        <v>563</v>
      </c>
      <c r="I220" s="2" t="s">
        <v>330</v>
      </c>
      <c r="J220" s="2" t="s">
        <v>500</v>
      </c>
      <c r="K220" s="2" t="s">
        <v>606</v>
      </c>
      <c r="L220" s="2" t="s">
        <v>330</v>
      </c>
      <c r="M220" s="2" t="s">
        <v>636</v>
      </c>
    </row>
    <row r="221" spans="2:13">
      <c r="B221" t="s">
        <v>28</v>
      </c>
      <c r="C221">
        <v>2</v>
      </c>
      <c r="D221" s="2" t="s">
        <v>209</v>
      </c>
      <c r="E221" s="2" t="s">
        <v>366</v>
      </c>
      <c r="F221" s="2" t="s">
        <v>376</v>
      </c>
      <c r="G221" s="2" t="s">
        <v>407</v>
      </c>
      <c r="H221" s="2" t="s">
        <v>563</v>
      </c>
      <c r="I221" s="2" t="s">
        <v>330</v>
      </c>
      <c r="J221" s="2" t="s">
        <v>487</v>
      </c>
      <c r="K221" s="2" t="s">
        <v>606</v>
      </c>
      <c r="L221" s="2" t="s">
        <v>330</v>
      </c>
      <c r="M221" s="2" t="s">
        <v>654</v>
      </c>
    </row>
    <row r="222" spans="2:13">
      <c r="B222" t="s">
        <v>29</v>
      </c>
      <c r="C222">
        <v>2</v>
      </c>
      <c r="D222" s="2" t="s">
        <v>210</v>
      </c>
      <c r="E222" s="2" t="s">
        <v>367</v>
      </c>
      <c r="F222" s="2" t="s">
        <v>376</v>
      </c>
      <c r="G222" s="2" t="s">
        <v>408</v>
      </c>
      <c r="H222" s="2" t="s">
        <v>563</v>
      </c>
      <c r="I222" s="2" t="s">
        <v>576</v>
      </c>
      <c r="J222" s="2" t="s">
        <v>469</v>
      </c>
      <c r="K222" s="2" t="s">
        <v>606</v>
      </c>
      <c r="L222" s="2" t="s">
        <v>576</v>
      </c>
      <c r="M222" s="2" t="s">
        <v>567</v>
      </c>
    </row>
    <row r="223" spans="2:13">
      <c r="B223" t="s">
        <v>30</v>
      </c>
      <c r="C223">
        <v>2</v>
      </c>
      <c r="D223" s="2" t="s">
        <v>211</v>
      </c>
      <c r="E223" s="2" t="s">
        <v>365</v>
      </c>
      <c r="F223" s="2" t="s">
        <v>376</v>
      </c>
      <c r="G223" s="2" t="s">
        <v>409</v>
      </c>
      <c r="H223" s="2" t="s">
        <v>563</v>
      </c>
      <c r="I223" s="2" t="s">
        <v>330</v>
      </c>
      <c r="J223" s="2" t="s">
        <v>391</v>
      </c>
      <c r="K223" s="2" t="s">
        <v>606</v>
      </c>
      <c r="L223" s="2" t="s">
        <v>330</v>
      </c>
      <c r="M223" s="2" t="s">
        <v>655</v>
      </c>
    </row>
    <row r="224" spans="2:13">
      <c r="B224" t="s">
        <v>31</v>
      </c>
      <c r="C224">
        <v>2</v>
      </c>
      <c r="D224" s="2" t="s">
        <v>212</v>
      </c>
      <c r="E224" s="2" t="s">
        <v>330</v>
      </c>
      <c r="F224" s="2" t="s">
        <v>376</v>
      </c>
      <c r="G224" s="2" t="s">
        <v>410</v>
      </c>
      <c r="H224" s="2" t="s">
        <v>557</v>
      </c>
      <c r="I224" s="2" t="s">
        <v>474</v>
      </c>
      <c r="J224" s="2" t="s">
        <v>501</v>
      </c>
      <c r="K224" s="2" t="s">
        <v>606</v>
      </c>
      <c r="L224" s="2" t="s">
        <v>615</v>
      </c>
      <c r="M224" s="2" t="s">
        <v>344</v>
      </c>
    </row>
    <row r="225" spans="2:13">
      <c r="B225" t="s">
        <v>32</v>
      </c>
      <c r="C225">
        <v>2</v>
      </c>
      <c r="D225" s="2" t="s">
        <v>323</v>
      </c>
      <c r="E225" s="2" t="s">
        <v>366</v>
      </c>
      <c r="F225" s="2" t="s">
        <v>376</v>
      </c>
      <c r="G225" s="2" t="s">
        <v>397</v>
      </c>
      <c r="H225" s="2" t="s">
        <v>557</v>
      </c>
      <c r="I225" s="2" t="s">
        <v>330</v>
      </c>
      <c r="J225" s="2" t="s">
        <v>502</v>
      </c>
      <c r="K225" s="2" t="s">
        <v>606</v>
      </c>
      <c r="L225" s="2" t="s">
        <v>330</v>
      </c>
      <c r="M225" s="2" t="s">
        <v>654</v>
      </c>
    </row>
    <row r="226" spans="2:13">
      <c r="B226" t="s">
        <v>33</v>
      </c>
      <c r="C226">
        <v>2</v>
      </c>
      <c r="D226" s="2" t="s">
        <v>213</v>
      </c>
      <c r="E226" s="2" t="s">
        <v>365</v>
      </c>
      <c r="F226" s="2" t="s">
        <v>376</v>
      </c>
      <c r="G226" s="2" t="s">
        <v>409</v>
      </c>
      <c r="H226" s="2" t="s">
        <v>557</v>
      </c>
      <c r="I226" s="2" t="s">
        <v>330</v>
      </c>
      <c r="J226" s="2" t="s">
        <v>415</v>
      </c>
      <c r="K226" s="2" t="s">
        <v>606</v>
      </c>
      <c r="L226" s="2" t="s">
        <v>330</v>
      </c>
      <c r="M226" s="2" t="s">
        <v>376</v>
      </c>
    </row>
    <row r="227" spans="2:13">
      <c r="B227" t="s">
        <v>34</v>
      </c>
      <c r="C227">
        <v>2</v>
      </c>
      <c r="D227" s="2" t="s">
        <v>324</v>
      </c>
      <c r="E227" s="2" t="s">
        <v>366</v>
      </c>
      <c r="F227" s="2" t="s">
        <v>376</v>
      </c>
      <c r="G227" s="2" t="s">
        <v>397</v>
      </c>
      <c r="H227" s="2" t="s">
        <v>557</v>
      </c>
      <c r="I227" s="2" t="s">
        <v>330</v>
      </c>
      <c r="J227" s="2" t="s">
        <v>503</v>
      </c>
      <c r="K227" s="2" t="s">
        <v>606</v>
      </c>
      <c r="L227" s="2" t="s">
        <v>330</v>
      </c>
      <c r="M227" s="2" t="s">
        <v>646</v>
      </c>
    </row>
    <row r="228" spans="2:13">
      <c r="B228" t="s">
        <v>35</v>
      </c>
      <c r="C228">
        <v>2</v>
      </c>
      <c r="D228" s="2" t="s">
        <v>214</v>
      </c>
      <c r="E228" s="2" t="s">
        <v>330</v>
      </c>
      <c r="F228" s="2" t="s">
        <v>376</v>
      </c>
      <c r="G228" s="2" t="s">
        <v>411</v>
      </c>
      <c r="H228" s="2" t="s">
        <v>557</v>
      </c>
      <c r="I228" s="2" t="s">
        <v>330</v>
      </c>
      <c r="J228" s="2" t="s">
        <v>504</v>
      </c>
      <c r="K228" s="2" t="s">
        <v>606</v>
      </c>
      <c r="L228" s="2" t="s">
        <v>330</v>
      </c>
      <c r="M228" s="2" t="s">
        <v>656</v>
      </c>
    </row>
    <row r="229" spans="2:13">
      <c r="B229" t="s">
        <v>36</v>
      </c>
      <c r="C229">
        <v>2</v>
      </c>
      <c r="D229" s="2" t="s">
        <v>215</v>
      </c>
      <c r="E229" s="2" t="s">
        <v>330</v>
      </c>
      <c r="F229" s="2" t="s">
        <v>345</v>
      </c>
      <c r="G229" s="2" t="s">
        <v>392</v>
      </c>
      <c r="H229" s="2" t="s">
        <v>557</v>
      </c>
      <c r="I229" s="2" t="s">
        <v>330</v>
      </c>
      <c r="J229" s="2" t="s">
        <v>330</v>
      </c>
      <c r="K229" s="2" t="s">
        <v>327</v>
      </c>
      <c r="L229" s="2" t="s">
        <v>330</v>
      </c>
      <c r="M229" s="2" t="s">
        <v>657</v>
      </c>
    </row>
    <row r="230" spans="2:13">
      <c r="B230" t="s">
        <v>37</v>
      </c>
      <c r="C230">
        <v>2</v>
      </c>
      <c r="D230" s="2" t="s">
        <v>325</v>
      </c>
      <c r="E230" s="2" t="s">
        <v>330</v>
      </c>
      <c r="F230" s="2" t="s">
        <v>371</v>
      </c>
      <c r="G230" s="2" t="s">
        <v>230</v>
      </c>
      <c r="H230" s="2" t="s">
        <v>558</v>
      </c>
      <c r="I230" s="2" t="s">
        <v>476</v>
      </c>
      <c r="J230" s="2" t="s">
        <v>505</v>
      </c>
      <c r="K230" s="2" t="s">
        <v>327</v>
      </c>
      <c r="L230" s="2" t="s">
        <v>616</v>
      </c>
      <c r="M230" s="2" t="s">
        <v>658</v>
      </c>
    </row>
    <row r="231" spans="2:13">
      <c r="B231" t="s">
        <v>38</v>
      </c>
      <c r="C231">
        <v>2</v>
      </c>
      <c r="D231" s="2" t="s">
        <v>216</v>
      </c>
      <c r="E231" s="2" t="s">
        <v>330</v>
      </c>
      <c r="F231" s="2" t="s">
        <v>372</v>
      </c>
      <c r="G231" s="2" t="s">
        <v>412</v>
      </c>
      <c r="H231" s="2" t="s">
        <v>559</v>
      </c>
      <c r="I231" s="2" t="s">
        <v>411</v>
      </c>
      <c r="J231" s="2" t="s">
        <v>506</v>
      </c>
      <c r="K231" s="2" t="s">
        <v>327</v>
      </c>
      <c r="L231" s="2" t="s">
        <v>230</v>
      </c>
      <c r="M231" s="2" t="s">
        <v>659</v>
      </c>
    </row>
    <row r="232" spans="2:13">
      <c r="B232" t="s">
        <v>39</v>
      </c>
      <c r="C232">
        <v>2</v>
      </c>
      <c r="D232" s="2" t="s">
        <v>217</v>
      </c>
      <c r="E232" s="2" t="s">
        <v>330</v>
      </c>
      <c r="F232" s="2" t="s">
        <v>339</v>
      </c>
      <c r="G232" s="2" t="s">
        <v>413</v>
      </c>
      <c r="H232" s="2" t="s">
        <v>559</v>
      </c>
      <c r="I232" s="2" t="s">
        <v>330</v>
      </c>
      <c r="J232" s="2" t="s">
        <v>365</v>
      </c>
      <c r="K232" s="2" t="s">
        <v>327</v>
      </c>
      <c r="L232" s="2" t="s">
        <v>330</v>
      </c>
      <c r="M232" s="2" t="s">
        <v>660</v>
      </c>
    </row>
    <row r="233" spans="2:13">
      <c r="B233" t="s">
        <v>40</v>
      </c>
      <c r="C233">
        <v>2</v>
      </c>
      <c r="D233" s="2" t="s">
        <v>218</v>
      </c>
      <c r="E233" s="2" t="s">
        <v>368</v>
      </c>
      <c r="F233" s="2" t="s">
        <v>335</v>
      </c>
      <c r="G233" s="2" t="s">
        <v>404</v>
      </c>
      <c r="H233" s="2" t="s">
        <v>559</v>
      </c>
      <c r="I233" s="2" t="s">
        <v>577</v>
      </c>
      <c r="J233" s="2" t="s">
        <v>507</v>
      </c>
      <c r="K233" s="2" t="s">
        <v>327</v>
      </c>
      <c r="L233" s="2" t="s">
        <v>577</v>
      </c>
      <c r="M233" s="2" t="s">
        <v>239</v>
      </c>
    </row>
    <row r="234" spans="2:13">
      <c r="B234" t="s">
        <v>41</v>
      </c>
      <c r="C234">
        <v>2</v>
      </c>
      <c r="D234" s="2" t="s">
        <v>219</v>
      </c>
      <c r="E234" s="2" t="s">
        <v>368</v>
      </c>
      <c r="F234" s="2" t="s">
        <v>377</v>
      </c>
      <c r="G234" s="2" t="s">
        <v>330</v>
      </c>
      <c r="H234" s="2" t="s">
        <v>560</v>
      </c>
      <c r="I234" s="2" t="s">
        <v>578</v>
      </c>
      <c r="J234" s="2" t="s">
        <v>508</v>
      </c>
      <c r="K234" s="2" t="s">
        <v>327</v>
      </c>
      <c r="L234" s="2" t="s">
        <v>617</v>
      </c>
      <c r="M234" s="2" t="s">
        <v>661</v>
      </c>
    </row>
    <row r="235" spans="2:13">
      <c r="B235" t="s">
        <v>42</v>
      </c>
      <c r="C235">
        <v>2</v>
      </c>
      <c r="D235" s="2" t="s">
        <v>220</v>
      </c>
      <c r="E235" s="2" t="s">
        <v>330</v>
      </c>
      <c r="F235" s="2" t="s">
        <v>377</v>
      </c>
      <c r="G235" s="2" t="s">
        <v>411</v>
      </c>
      <c r="H235" s="2" t="s">
        <v>560</v>
      </c>
      <c r="I235" s="2" t="s">
        <v>330</v>
      </c>
      <c r="J235" s="2" t="s">
        <v>413</v>
      </c>
      <c r="K235" s="2" t="s">
        <v>327</v>
      </c>
      <c r="L235" s="2" t="s">
        <v>330</v>
      </c>
      <c r="M235" s="2" t="s">
        <v>662</v>
      </c>
    </row>
    <row r="236" spans="2:13">
      <c r="B236" t="s">
        <v>43</v>
      </c>
      <c r="C236">
        <v>2</v>
      </c>
      <c r="D236" s="2" t="s">
        <v>221</v>
      </c>
      <c r="E236" s="2" t="s">
        <v>330</v>
      </c>
      <c r="F236" s="2" t="s">
        <v>378</v>
      </c>
      <c r="G236" s="2" t="s">
        <v>414</v>
      </c>
      <c r="H236" s="2" t="s">
        <v>564</v>
      </c>
      <c r="I236" s="2" t="s">
        <v>572</v>
      </c>
      <c r="J236" s="2" t="s">
        <v>507</v>
      </c>
      <c r="K236" s="2" t="s">
        <v>327</v>
      </c>
      <c r="L236" s="2" t="s">
        <v>609</v>
      </c>
      <c r="M236" s="2" t="s">
        <v>661</v>
      </c>
    </row>
    <row r="237" spans="2:13">
      <c r="B237" t="s">
        <v>44</v>
      </c>
      <c r="C237">
        <v>2</v>
      </c>
      <c r="D237" s="2" t="s">
        <v>222</v>
      </c>
      <c r="E237" s="2" t="s">
        <v>369</v>
      </c>
      <c r="F237" s="2" t="s">
        <v>379</v>
      </c>
      <c r="G237" s="2" t="s">
        <v>415</v>
      </c>
      <c r="H237" s="2" t="s">
        <v>564</v>
      </c>
      <c r="I237" s="2" t="s">
        <v>330</v>
      </c>
      <c r="J237" s="2" t="s">
        <v>509</v>
      </c>
      <c r="K237" s="2" t="s">
        <v>327</v>
      </c>
      <c r="L237" s="2" t="s">
        <v>330</v>
      </c>
      <c r="M237" s="2" t="s">
        <v>310</v>
      </c>
    </row>
    <row r="238" spans="2:13">
      <c r="B238" t="s">
        <v>45</v>
      </c>
      <c r="C238">
        <v>2</v>
      </c>
      <c r="D238" s="2" t="s">
        <v>223</v>
      </c>
      <c r="E238" s="2" t="s">
        <v>369</v>
      </c>
      <c r="F238" s="2" t="s">
        <v>343</v>
      </c>
      <c r="G238" s="2" t="s">
        <v>397</v>
      </c>
      <c r="H238" s="2" t="s">
        <v>349</v>
      </c>
      <c r="I238" s="2" t="s">
        <v>573</v>
      </c>
      <c r="J238" s="2" t="s">
        <v>292</v>
      </c>
      <c r="K238" s="2" t="s">
        <v>327</v>
      </c>
      <c r="L238" s="2" t="s">
        <v>610</v>
      </c>
      <c r="M238" s="2" t="s">
        <v>663</v>
      </c>
    </row>
    <row r="239" spans="2:13">
      <c r="B239" t="s">
        <v>46</v>
      </c>
      <c r="C239">
        <v>2</v>
      </c>
      <c r="D239" s="2" t="s">
        <v>224</v>
      </c>
      <c r="E239" s="2" t="s">
        <v>364</v>
      </c>
      <c r="F239" s="2" t="s">
        <v>336</v>
      </c>
      <c r="G239" s="2" t="s">
        <v>414</v>
      </c>
      <c r="H239" s="2" t="s">
        <v>565</v>
      </c>
      <c r="I239" s="2" t="s">
        <v>415</v>
      </c>
      <c r="J239" s="2" t="s">
        <v>510</v>
      </c>
      <c r="K239" s="2" t="s">
        <v>327</v>
      </c>
      <c r="L239" s="2" t="s">
        <v>483</v>
      </c>
      <c r="M239" s="2" t="s">
        <v>664</v>
      </c>
    </row>
    <row r="240" spans="2:13">
      <c r="B240" t="s">
        <v>47</v>
      </c>
      <c r="C240">
        <v>2</v>
      </c>
      <c r="D240" s="2" t="s">
        <v>225</v>
      </c>
      <c r="E240" s="2" t="s">
        <v>364</v>
      </c>
      <c r="F240" s="2" t="s">
        <v>380</v>
      </c>
      <c r="G240" s="2" t="s">
        <v>416</v>
      </c>
      <c r="H240" s="2" t="s">
        <v>565</v>
      </c>
      <c r="I240" s="2" t="s">
        <v>330</v>
      </c>
      <c r="J240" s="2" t="s">
        <v>381</v>
      </c>
      <c r="K240" s="2" t="s">
        <v>327</v>
      </c>
      <c r="L240" s="2" t="s">
        <v>330</v>
      </c>
      <c r="M240" s="2" t="s">
        <v>665</v>
      </c>
    </row>
    <row r="241" spans="2:13">
      <c r="B241" t="s">
        <v>48</v>
      </c>
      <c r="C241">
        <v>2</v>
      </c>
      <c r="D241" s="2" t="s">
        <v>326</v>
      </c>
      <c r="E241" s="2" t="s">
        <v>330</v>
      </c>
      <c r="F241" s="2" t="s">
        <v>380</v>
      </c>
      <c r="G241" s="2" t="s">
        <v>417</v>
      </c>
      <c r="H241" s="2" t="s">
        <v>566</v>
      </c>
      <c r="I241" s="2" t="s">
        <v>579</v>
      </c>
      <c r="J241" s="2" t="s">
        <v>365</v>
      </c>
      <c r="K241" s="2" t="s">
        <v>372</v>
      </c>
      <c r="L241" s="2" t="s">
        <v>618</v>
      </c>
      <c r="M241" s="2" t="s">
        <v>666</v>
      </c>
    </row>
    <row r="242" spans="2:13">
      <c r="B242" t="s">
        <v>49</v>
      </c>
      <c r="C242">
        <v>2</v>
      </c>
      <c r="D242" s="2" t="s">
        <v>327</v>
      </c>
      <c r="E242" s="2" t="s">
        <v>330</v>
      </c>
      <c r="F242" s="2" t="s">
        <v>380</v>
      </c>
      <c r="G242" s="2" t="s">
        <v>414</v>
      </c>
      <c r="H242" s="2" t="s">
        <v>566</v>
      </c>
      <c r="I242" s="2" t="s">
        <v>330</v>
      </c>
      <c r="J242" s="2" t="s">
        <v>511</v>
      </c>
      <c r="K242" s="2" t="s">
        <v>372</v>
      </c>
      <c r="L242" s="2" t="s">
        <v>330</v>
      </c>
      <c r="M242" s="2" t="s">
        <v>667</v>
      </c>
    </row>
    <row r="243" spans="2:13">
      <c r="B243" t="s">
        <v>50</v>
      </c>
      <c r="C243">
        <v>2</v>
      </c>
      <c r="D243" s="2" t="s">
        <v>328</v>
      </c>
      <c r="E243" s="2" t="s">
        <v>330</v>
      </c>
      <c r="F243" s="2" t="s">
        <v>380</v>
      </c>
      <c r="G243" s="2" t="s">
        <v>397</v>
      </c>
      <c r="H243" s="2" t="s">
        <v>566</v>
      </c>
      <c r="I243" s="2" t="s">
        <v>580</v>
      </c>
      <c r="J243" s="2" t="s">
        <v>489</v>
      </c>
      <c r="K243" s="2" t="s">
        <v>372</v>
      </c>
      <c r="L243" s="2" t="s">
        <v>580</v>
      </c>
      <c r="M243" s="2" t="s">
        <v>668</v>
      </c>
    </row>
    <row r="244" spans="2:13">
      <c r="B244" t="s">
        <v>51</v>
      </c>
      <c r="C244">
        <v>2</v>
      </c>
      <c r="D244" s="2" t="s">
        <v>329</v>
      </c>
      <c r="E244" s="2" t="s">
        <v>330</v>
      </c>
      <c r="F244" s="2" t="s">
        <v>380</v>
      </c>
      <c r="G244" s="2" t="s">
        <v>418</v>
      </c>
      <c r="H244" s="2" t="s">
        <v>567</v>
      </c>
      <c r="I244" s="2" t="s">
        <v>581</v>
      </c>
      <c r="J244" s="2" t="s">
        <v>512</v>
      </c>
      <c r="K244" s="2" t="s">
        <v>372</v>
      </c>
      <c r="L244" s="2" t="s">
        <v>619</v>
      </c>
      <c r="M244" s="2" t="s">
        <v>669</v>
      </c>
    </row>
    <row r="245" spans="2:13">
      <c r="B245" t="s">
        <v>52</v>
      </c>
      <c r="C245">
        <v>2</v>
      </c>
      <c r="D245" s="2" t="s">
        <v>226</v>
      </c>
      <c r="E245" s="2" t="s">
        <v>330</v>
      </c>
      <c r="F245" s="2" t="s">
        <v>380</v>
      </c>
      <c r="G245" s="2" t="s">
        <v>414</v>
      </c>
      <c r="H245" s="2" t="s">
        <v>568</v>
      </c>
      <c r="I245" s="2" t="s">
        <v>582</v>
      </c>
      <c r="J245" s="2" t="s">
        <v>513</v>
      </c>
      <c r="K245" s="2" t="s">
        <v>372</v>
      </c>
      <c r="L245" s="2" t="s">
        <v>620</v>
      </c>
      <c r="M245" s="2" t="s">
        <v>670</v>
      </c>
    </row>
    <row r="246" spans="2:13">
      <c r="B246" t="s">
        <v>53</v>
      </c>
      <c r="C246">
        <v>2</v>
      </c>
      <c r="D246" s="2" t="s">
        <v>227</v>
      </c>
      <c r="E246" s="2" t="s">
        <v>330</v>
      </c>
      <c r="F246" s="2" t="s">
        <v>380</v>
      </c>
      <c r="G246" s="2" t="s">
        <v>418</v>
      </c>
      <c r="H246" s="2" t="s">
        <v>334</v>
      </c>
      <c r="I246" s="2" t="s">
        <v>578</v>
      </c>
      <c r="J246" s="2" t="s">
        <v>426</v>
      </c>
      <c r="K246" s="2" t="s">
        <v>372</v>
      </c>
      <c r="L246" s="2" t="s">
        <v>621</v>
      </c>
      <c r="M246" s="2" t="s">
        <v>671</v>
      </c>
    </row>
    <row r="247" spans="2:13">
      <c r="B247" t="s">
        <v>54</v>
      </c>
      <c r="C247">
        <v>2</v>
      </c>
      <c r="D247" s="2" t="s">
        <v>228</v>
      </c>
      <c r="E247" s="2" t="s">
        <v>330</v>
      </c>
      <c r="F247" s="2" t="s">
        <v>380</v>
      </c>
      <c r="G247" s="2" t="s">
        <v>419</v>
      </c>
      <c r="H247" s="2" t="s">
        <v>334</v>
      </c>
      <c r="I247" s="2" t="s">
        <v>583</v>
      </c>
      <c r="J247" s="2" t="s">
        <v>443</v>
      </c>
      <c r="K247" s="2" t="s">
        <v>379</v>
      </c>
      <c r="L247" s="2" t="s">
        <v>583</v>
      </c>
      <c r="M247" s="2" t="s">
        <v>672</v>
      </c>
    </row>
    <row r="248" spans="2:13">
      <c r="B248" t="s">
        <v>55</v>
      </c>
      <c r="C248">
        <v>2</v>
      </c>
      <c r="D248" s="2" t="s">
        <v>229</v>
      </c>
      <c r="E248" s="2" t="s">
        <v>330</v>
      </c>
      <c r="F248" s="2" t="s">
        <v>380</v>
      </c>
      <c r="G248" s="2" t="s">
        <v>420</v>
      </c>
      <c r="H248" s="2" t="s">
        <v>337</v>
      </c>
      <c r="I248" s="2" t="s">
        <v>581</v>
      </c>
      <c r="J248" s="2" t="s">
        <v>443</v>
      </c>
      <c r="K248" s="2" t="s">
        <v>379</v>
      </c>
      <c r="L248" s="2" t="s">
        <v>619</v>
      </c>
      <c r="M248" s="2" t="s">
        <v>657</v>
      </c>
    </row>
    <row r="249" spans="2:13">
      <c r="B249" t="s">
        <v>56</v>
      </c>
      <c r="C249">
        <v>2</v>
      </c>
      <c r="D249" s="2" t="s">
        <v>230</v>
      </c>
      <c r="E249" s="2" t="s">
        <v>330</v>
      </c>
      <c r="F249" s="2" t="s">
        <v>380</v>
      </c>
      <c r="G249" s="2" t="s">
        <v>421</v>
      </c>
      <c r="H249" s="2" t="s">
        <v>569</v>
      </c>
      <c r="I249" s="2" t="s">
        <v>584</v>
      </c>
      <c r="J249" s="2" t="s">
        <v>512</v>
      </c>
      <c r="K249" s="2" t="s">
        <v>379</v>
      </c>
      <c r="L249" s="2" t="s">
        <v>622</v>
      </c>
      <c r="M249" s="2" t="s">
        <v>673</v>
      </c>
    </row>
    <row r="250" spans="2:13">
      <c r="B250" t="s">
        <v>57</v>
      </c>
      <c r="C250">
        <v>2</v>
      </c>
      <c r="D250" s="2" t="s">
        <v>231</v>
      </c>
      <c r="E250" s="2" t="s">
        <v>330</v>
      </c>
      <c r="F250" s="2" t="s">
        <v>380</v>
      </c>
      <c r="G250" s="2" t="s">
        <v>422</v>
      </c>
      <c r="H250" s="2" t="s">
        <v>327</v>
      </c>
      <c r="I250" s="2" t="s">
        <v>365</v>
      </c>
      <c r="J250" s="2" t="s">
        <v>514</v>
      </c>
      <c r="K250" s="2" t="s">
        <v>379</v>
      </c>
      <c r="L250" s="2" t="s">
        <v>364</v>
      </c>
      <c r="M250" s="2" t="s">
        <v>236</v>
      </c>
    </row>
    <row r="251" spans="2:13">
      <c r="B251" t="s">
        <v>58</v>
      </c>
      <c r="C251">
        <v>2</v>
      </c>
      <c r="D251" s="2" t="s">
        <v>232</v>
      </c>
      <c r="E251" s="2" t="s">
        <v>330</v>
      </c>
      <c r="F251" s="2" t="s">
        <v>381</v>
      </c>
      <c r="G251" s="2" t="s">
        <v>423</v>
      </c>
      <c r="H251" s="2" t="s">
        <v>570</v>
      </c>
      <c r="I251" s="2" t="s">
        <v>585</v>
      </c>
      <c r="J251" s="2" t="s">
        <v>515</v>
      </c>
      <c r="K251" s="2" t="s">
        <v>379</v>
      </c>
      <c r="L251" s="2" t="s">
        <v>623</v>
      </c>
      <c r="M251" s="2" t="s">
        <v>674</v>
      </c>
    </row>
    <row r="252" spans="2:13">
      <c r="B252" t="s">
        <v>59</v>
      </c>
      <c r="C252">
        <v>2</v>
      </c>
      <c r="D252" s="2" t="s">
        <v>330</v>
      </c>
      <c r="E252" s="2" t="s">
        <v>364</v>
      </c>
      <c r="F252" s="2" t="s">
        <v>381</v>
      </c>
      <c r="G252" s="2" t="s">
        <v>411</v>
      </c>
      <c r="H252" s="2" t="s">
        <v>570</v>
      </c>
      <c r="I252" s="2" t="s">
        <v>330</v>
      </c>
      <c r="J252" s="2" t="s">
        <v>415</v>
      </c>
      <c r="K252" s="2" t="s">
        <v>379</v>
      </c>
      <c r="L252" s="2" t="s">
        <v>330</v>
      </c>
      <c r="M252" s="2" t="s">
        <v>674</v>
      </c>
    </row>
    <row r="253" spans="2:13">
      <c r="B253" t="s">
        <v>60</v>
      </c>
      <c r="C253">
        <v>2</v>
      </c>
      <c r="D253" s="2" t="s">
        <v>331</v>
      </c>
      <c r="E253" s="2" t="s">
        <v>364</v>
      </c>
      <c r="F253" s="2" t="s">
        <v>381</v>
      </c>
      <c r="G253" s="2" t="s">
        <v>424</v>
      </c>
      <c r="H253" s="2" t="s">
        <v>376</v>
      </c>
      <c r="I253" s="2" t="s">
        <v>586</v>
      </c>
      <c r="J253" s="2" t="s">
        <v>516</v>
      </c>
      <c r="K253" s="2" t="s">
        <v>379</v>
      </c>
      <c r="L253" s="2" t="s">
        <v>580</v>
      </c>
      <c r="M253" s="2" t="s">
        <v>343</v>
      </c>
    </row>
    <row r="254" spans="2:13">
      <c r="B254" t="s">
        <v>61</v>
      </c>
      <c r="C254">
        <v>2</v>
      </c>
      <c r="D254" s="2" t="s">
        <v>233</v>
      </c>
      <c r="E254" s="2" t="s">
        <v>330</v>
      </c>
      <c r="F254" s="2" t="s">
        <v>381</v>
      </c>
      <c r="G254" s="2" t="s">
        <v>425</v>
      </c>
      <c r="H254" s="2" t="s">
        <v>571</v>
      </c>
      <c r="I254" s="2" t="s">
        <v>587</v>
      </c>
      <c r="J254" s="2" t="s">
        <v>517</v>
      </c>
      <c r="K254" s="2" t="s">
        <v>379</v>
      </c>
      <c r="L254" s="2" t="s">
        <v>624</v>
      </c>
      <c r="M254" s="2" t="s">
        <v>675</v>
      </c>
    </row>
    <row r="255" spans="2:13">
      <c r="B255" t="s">
        <v>62</v>
      </c>
      <c r="C255">
        <v>2</v>
      </c>
      <c r="D255" s="2" t="s">
        <v>234</v>
      </c>
      <c r="E255" s="2" t="s">
        <v>368</v>
      </c>
      <c r="F255" s="2" t="s">
        <v>381</v>
      </c>
      <c r="G255" s="2" t="s">
        <v>426</v>
      </c>
      <c r="H255" s="2" t="s">
        <v>345</v>
      </c>
      <c r="I255" s="2" t="s">
        <v>588</v>
      </c>
      <c r="J255" s="2" t="s">
        <v>427</v>
      </c>
      <c r="K255" s="2" t="s">
        <v>379</v>
      </c>
      <c r="L255" s="2" t="s">
        <v>625</v>
      </c>
      <c r="M255" s="2" t="s">
        <v>676</v>
      </c>
    </row>
    <row r="256" spans="2:13">
      <c r="B256" t="s">
        <v>63</v>
      </c>
      <c r="C256">
        <v>2</v>
      </c>
      <c r="D256" s="2" t="s">
        <v>235</v>
      </c>
      <c r="E256" s="2" t="s">
        <v>368</v>
      </c>
      <c r="F256" s="2" t="s">
        <v>381</v>
      </c>
      <c r="G256" s="2" t="s">
        <v>417</v>
      </c>
      <c r="H256" s="2" t="s">
        <v>375</v>
      </c>
      <c r="I256" s="2" t="s">
        <v>587</v>
      </c>
      <c r="J256" s="2" t="s">
        <v>263</v>
      </c>
      <c r="K256" s="2" t="s">
        <v>379</v>
      </c>
      <c r="L256" s="2" t="s">
        <v>624</v>
      </c>
      <c r="M256" s="2" t="s">
        <v>359</v>
      </c>
    </row>
    <row r="257" spans="2:13">
      <c r="B257" t="s">
        <v>64</v>
      </c>
      <c r="C257">
        <v>2</v>
      </c>
      <c r="D257" s="2" t="s">
        <v>236</v>
      </c>
      <c r="E257" s="2" t="s">
        <v>330</v>
      </c>
      <c r="F257" s="2" t="s">
        <v>381</v>
      </c>
      <c r="G257" s="2" t="s">
        <v>425</v>
      </c>
      <c r="H257" s="2" t="s">
        <v>371</v>
      </c>
      <c r="I257" s="2" t="s">
        <v>366</v>
      </c>
      <c r="J257" s="2" t="s">
        <v>263</v>
      </c>
      <c r="K257" s="2" t="s">
        <v>379</v>
      </c>
      <c r="L257" s="2" t="s">
        <v>368</v>
      </c>
      <c r="M257" s="2" t="s">
        <v>655</v>
      </c>
    </row>
    <row r="258" spans="2:13">
      <c r="B258" t="s">
        <v>65</v>
      </c>
      <c r="C258">
        <v>2</v>
      </c>
      <c r="D258" s="2" t="s">
        <v>237</v>
      </c>
      <c r="E258" s="2" t="s">
        <v>364</v>
      </c>
      <c r="F258" s="2" t="s">
        <v>382</v>
      </c>
      <c r="G258" s="2" t="s">
        <v>426</v>
      </c>
      <c r="H258" s="2" t="s">
        <v>374</v>
      </c>
      <c r="I258" s="2" t="s">
        <v>366</v>
      </c>
      <c r="J258" s="2" t="s">
        <v>427</v>
      </c>
      <c r="K258" s="2" t="s">
        <v>379</v>
      </c>
      <c r="L258" s="2" t="s">
        <v>368</v>
      </c>
      <c r="M258" s="2" t="s">
        <v>677</v>
      </c>
    </row>
    <row r="259" spans="2:13">
      <c r="B259" t="s">
        <v>66</v>
      </c>
      <c r="C259">
        <v>2</v>
      </c>
      <c r="D259" s="2" t="s">
        <v>330</v>
      </c>
      <c r="E259" s="2" t="s">
        <v>364</v>
      </c>
      <c r="F259" s="2" t="s">
        <v>382</v>
      </c>
      <c r="G259" s="2" t="s">
        <v>330</v>
      </c>
      <c r="H259" s="2" t="s">
        <v>374</v>
      </c>
      <c r="I259" s="2" t="s">
        <v>330</v>
      </c>
      <c r="J259" s="2" t="s">
        <v>330</v>
      </c>
      <c r="K259" s="2" t="s">
        <v>379</v>
      </c>
      <c r="L259" s="2" t="s">
        <v>330</v>
      </c>
      <c r="M259" s="2" t="s">
        <v>677</v>
      </c>
    </row>
    <row r="260" spans="2:13">
      <c r="B260" t="s">
        <v>67</v>
      </c>
      <c r="C260">
        <v>2</v>
      </c>
      <c r="D260" s="2" t="s">
        <v>238</v>
      </c>
      <c r="E260" s="2" t="s">
        <v>330</v>
      </c>
      <c r="F260" s="2" t="s">
        <v>382</v>
      </c>
      <c r="G260" s="2" t="s">
        <v>427</v>
      </c>
      <c r="H260" s="2" t="s">
        <v>374</v>
      </c>
      <c r="I260" s="2" t="s">
        <v>589</v>
      </c>
      <c r="J260" s="2" t="s">
        <v>518</v>
      </c>
      <c r="K260" s="2" t="s">
        <v>379</v>
      </c>
      <c r="L260" s="2" t="s">
        <v>589</v>
      </c>
      <c r="M260" s="2" t="s">
        <v>678</v>
      </c>
    </row>
    <row r="261" spans="2:13">
      <c r="B261" t="s">
        <v>68</v>
      </c>
      <c r="C261">
        <v>2</v>
      </c>
      <c r="D261" s="2" t="s">
        <v>239</v>
      </c>
      <c r="E261" s="2" t="s">
        <v>330</v>
      </c>
      <c r="F261" s="2" t="s">
        <v>382</v>
      </c>
      <c r="G261" s="2" t="s">
        <v>417</v>
      </c>
      <c r="H261" s="2" t="s">
        <v>374</v>
      </c>
      <c r="I261" s="2" t="s">
        <v>330</v>
      </c>
      <c r="J261" s="2" t="s">
        <v>519</v>
      </c>
      <c r="K261" s="2" t="s">
        <v>379</v>
      </c>
      <c r="L261" s="2" t="s">
        <v>330</v>
      </c>
      <c r="M261" s="2" t="s">
        <v>679</v>
      </c>
    </row>
    <row r="262" spans="2:13">
      <c r="B262" t="s">
        <v>69</v>
      </c>
      <c r="C262">
        <v>2</v>
      </c>
      <c r="D262" s="2" t="s">
        <v>240</v>
      </c>
      <c r="E262" s="2" t="s">
        <v>330</v>
      </c>
      <c r="F262" s="2" t="s">
        <v>382</v>
      </c>
      <c r="G262" s="2" t="s">
        <v>428</v>
      </c>
      <c r="H262" s="2" t="s">
        <v>374</v>
      </c>
      <c r="I262" s="2" t="s">
        <v>330</v>
      </c>
      <c r="J262" s="2" t="s">
        <v>520</v>
      </c>
      <c r="K262" s="2" t="s">
        <v>379</v>
      </c>
      <c r="L262" s="2" t="s">
        <v>330</v>
      </c>
      <c r="M262" s="2" t="s">
        <v>680</v>
      </c>
    </row>
    <row r="263" spans="2:13">
      <c r="B263" t="s">
        <v>70</v>
      </c>
      <c r="C263">
        <v>2</v>
      </c>
      <c r="D263" s="2" t="s">
        <v>241</v>
      </c>
      <c r="E263" s="2" t="s">
        <v>330</v>
      </c>
      <c r="F263" s="2" t="s">
        <v>382</v>
      </c>
      <c r="G263" s="2" t="s">
        <v>429</v>
      </c>
      <c r="H263" s="2" t="s">
        <v>374</v>
      </c>
      <c r="I263" s="2" t="s">
        <v>330</v>
      </c>
      <c r="J263" s="2" t="s">
        <v>521</v>
      </c>
      <c r="K263" s="2" t="s">
        <v>379</v>
      </c>
      <c r="L263" s="2" t="s">
        <v>330</v>
      </c>
      <c r="M263" s="2" t="s">
        <v>681</v>
      </c>
    </row>
    <row r="264" spans="2:13">
      <c r="B264" t="s">
        <v>71</v>
      </c>
      <c r="C264">
        <v>2</v>
      </c>
      <c r="D264" s="2" t="s">
        <v>241</v>
      </c>
      <c r="E264" s="2" t="s">
        <v>330</v>
      </c>
      <c r="F264" s="2" t="s">
        <v>382</v>
      </c>
      <c r="G264" s="2" t="s">
        <v>414</v>
      </c>
      <c r="H264" s="2" t="s">
        <v>374</v>
      </c>
      <c r="I264" s="2" t="s">
        <v>330</v>
      </c>
      <c r="J264" s="2" t="s">
        <v>464</v>
      </c>
      <c r="K264" s="2" t="s">
        <v>379</v>
      </c>
      <c r="L264" s="2" t="s">
        <v>330</v>
      </c>
      <c r="M264" s="2" t="s">
        <v>681</v>
      </c>
    </row>
    <row r="265" spans="2:13">
      <c r="B265" t="s">
        <v>72</v>
      </c>
      <c r="C265">
        <v>2</v>
      </c>
      <c r="D265" s="2" t="s">
        <v>242</v>
      </c>
      <c r="E265" s="2" t="s">
        <v>330</v>
      </c>
      <c r="F265" s="2" t="s">
        <v>382</v>
      </c>
      <c r="G265" s="2" t="s">
        <v>430</v>
      </c>
      <c r="H265" s="2" t="s">
        <v>374</v>
      </c>
      <c r="I265" s="2" t="s">
        <v>330</v>
      </c>
      <c r="J265" s="2" t="s">
        <v>472</v>
      </c>
      <c r="K265" s="2" t="s">
        <v>343</v>
      </c>
      <c r="L265" s="2" t="s">
        <v>330</v>
      </c>
      <c r="M265" s="2" t="s">
        <v>682</v>
      </c>
    </row>
    <row r="266" spans="2:13">
      <c r="B266" t="s">
        <v>73</v>
      </c>
      <c r="C266">
        <v>2</v>
      </c>
      <c r="D266" s="2" t="s">
        <v>332</v>
      </c>
      <c r="E266" s="2" t="s">
        <v>330</v>
      </c>
      <c r="F266" s="2" t="s">
        <v>382</v>
      </c>
      <c r="G266" s="2" t="s">
        <v>431</v>
      </c>
      <c r="H266" s="2" t="s">
        <v>374</v>
      </c>
      <c r="I266" s="2" t="s">
        <v>330</v>
      </c>
      <c r="J266" s="2" t="s">
        <v>330</v>
      </c>
      <c r="K266" s="2" t="s">
        <v>343</v>
      </c>
      <c r="L266" s="2" t="s">
        <v>330</v>
      </c>
      <c r="M266" s="2" t="s">
        <v>683</v>
      </c>
    </row>
    <row r="267" spans="2:13">
      <c r="B267" t="s">
        <v>74</v>
      </c>
      <c r="C267">
        <v>2</v>
      </c>
      <c r="D267" s="2" t="s">
        <v>333</v>
      </c>
      <c r="E267" s="2" t="s">
        <v>330</v>
      </c>
      <c r="F267" s="2" t="s">
        <v>382</v>
      </c>
      <c r="G267" s="2" t="s">
        <v>432</v>
      </c>
      <c r="H267" s="2" t="s">
        <v>374</v>
      </c>
      <c r="I267" s="2" t="s">
        <v>330</v>
      </c>
      <c r="J267" s="2" t="s">
        <v>464</v>
      </c>
      <c r="K267" s="2" t="s">
        <v>343</v>
      </c>
      <c r="L267" s="2" t="s">
        <v>330</v>
      </c>
      <c r="M267" s="2" t="s">
        <v>684</v>
      </c>
    </row>
    <row r="268" spans="2:13">
      <c r="B268" t="s">
        <v>75</v>
      </c>
      <c r="C268">
        <v>2</v>
      </c>
      <c r="D268" s="2" t="s">
        <v>334</v>
      </c>
      <c r="E268" s="2" t="s">
        <v>330</v>
      </c>
      <c r="F268" s="2" t="s">
        <v>382</v>
      </c>
      <c r="G268" s="2" t="s">
        <v>433</v>
      </c>
      <c r="H268" s="2" t="s">
        <v>374</v>
      </c>
      <c r="I268" s="2" t="s">
        <v>330</v>
      </c>
      <c r="J268" s="2" t="s">
        <v>522</v>
      </c>
      <c r="K268" s="2" t="s">
        <v>343</v>
      </c>
      <c r="L268" s="2" t="s">
        <v>330</v>
      </c>
      <c r="M268" s="2" t="s">
        <v>557</v>
      </c>
    </row>
    <row r="269" spans="2:13">
      <c r="B269" t="s">
        <v>76</v>
      </c>
      <c r="C269">
        <v>2</v>
      </c>
      <c r="D269" s="2" t="s">
        <v>197</v>
      </c>
      <c r="E269" s="2" t="s">
        <v>330</v>
      </c>
      <c r="F269" s="2" t="s">
        <v>382</v>
      </c>
      <c r="G269" s="2" t="s">
        <v>434</v>
      </c>
      <c r="H269" s="2" t="s">
        <v>374</v>
      </c>
      <c r="I269" s="2" t="s">
        <v>330</v>
      </c>
      <c r="J269" s="2" t="s">
        <v>523</v>
      </c>
      <c r="K269" s="2" t="s">
        <v>343</v>
      </c>
      <c r="L269" s="2" t="s">
        <v>330</v>
      </c>
      <c r="M269" s="2" t="s">
        <v>326</v>
      </c>
    </row>
    <row r="270" spans="2:13">
      <c r="B270" t="s">
        <v>77</v>
      </c>
      <c r="C270">
        <v>2</v>
      </c>
      <c r="D270" s="2" t="s">
        <v>335</v>
      </c>
      <c r="E270" s="2" t="s">
        <v>330</v>
      </c>
      <c r="F270" s="2" t="s">
        <v>381</v>
      </c>
      <c r="G270" s="2" t="s">
        <v>435</v>
      </c>
      <c r="H270" s="2" t="s">
        <v>375</v>
      </c>
      <c r="I270" s="2" t="s">
        <v>582</v>
      </c>
      <c r="J270" s="2" t="s">
        <v>491</v>
      </c>
      <c r="K270" s="2" t="s">
        <v>343</v>
      </c>
      <c r="L270" s="2" t="s">
        <v>626</v>
      </c>
      <c r="M270" s="2" t="s">
        <v>562</v>
      </c>
    </row>
    <row r="271" spans="2:13">
      <c r="B271" t="s">
        <v>78</v>
      </c>
      <c r="C271">
        <v>2</v>
      </c>
      <c r="D271" s="2" t="s">
        <v>226</v>
      </c>
      <c r="E271" s="2" t="s">
        <v>330</v>
      </c>
      <c r="F271" s="2" t="s">
        <v>381</v>
      </c>
      <c r="G271" s="2" t="s">
        <v>434</v>
      </c>
      <c r="H271" s="2" t="s">
        <v>345</v>
      </c>
      <c r="I271" s="2" t="s">
        <v>586</v>
      </c>
      <c r="J271" s="2" t="s">
        <v>524</v>
      </c>
      <c r="K271" s="2" t="s">
        <v>343</v>
      </c>
      <c r="L271" s="2" t="s">
        <v>597</v>
      </c>
      <c r="M271" s="2" t="s">
        <v>685</v>
      </c>
    </row>
    <row r="272" spans="2:13">
      <c r="B272" t="s">
        <v>79</v>
      </c>
      <c r="C272">
        <v>2</v>
      </c>
      <c r="D272" s="2" t="s">
        <v>243</v>
      </c>
      <c r="E272" s="2" t="s">
        <v>330</v>
      </c>
      <c r="F272" s="2" t="s">
        <v>383</v>
      </c>
      <c r="G272" s="2" t="s">
        <v>436</v>
      </c>
      <c r="H272" s="2" t="s">
        <v>376</v>
      </c>
      <c r="I272" s="2" t="s">
        <v>586</v>
      </c>
      <c r="J272" s="2" t="s">
        <v>418</v>
      </c>
      <c r="K272" s="2" t="s">
        <v>343</v>
      </c>
      <c r="L272" s="2" t="s">
        <v>627</v>
      </c>
      <c r="M272" s="2" t="s">
        <v>686</v>
      </c>
    </row>
    <row r="273" spans="2:13">
      <c r="B273" t="s">
        <v>80</v>
      </c>
      <c r="C273">
        <v>2</v>
      </c>
      <c r="D273" s="2" t="s">
        <v>244</v>
      </c>
      <c r="E273" s="2" t="s">
        <v>330</v>
      </c>
      <c r="F273" s="2" t="s">
        <v>380</v>
      </c>
      <c r="G273" s="2" t="s">
        <v>391</v>
      </c>
      <c r="H273" s="2" t="s">
        <v>376</v>
      </c>
      <c r="I273" s="2" t="s">
        <v>330</v>
      </c>
      <c r="J273" s="2" t="s">
        <v>468</v>
      </c>
      <c r="K273" s="2" t="s">
        <v>343</v>
      </c>
      <c r="L273" s="2" t="s">
        <v>330</v>
      </c>
      <c r="M273" s="2" t="s">
        <v>687</v>
      </c>
    </row>
    <row r="274" spans="2:13">
      <c r="B274" t="s">
        <v>81</v>
      </c>
      <c r="C274">
        <v>2</v>
      </c>
      <c r="D274" s="2" t="s">
        <v>245</v>
      </c>
      <c r="E274" s="2" t="s">
        <v>330</v>
      </c>
      <c r="F274" s="2" t="s">
        <v>380</v>
      </c>
      <c r="G274" s="2" t="s">
        <v>395</v>
      </c>
      <c r="H274" s="2" t="s">
        <v>376</v>
      </c>
      <c r="I274" s="2" t="s">
        <v>330</v>
      </c>
      <c r="J274" s="2" t="s">
        <v>525</v>
      </c>
      <c r="K274" s="2" t="s">
        <v>343</v>
      </c>
      <c r="L274" s="2" t="s">
        <v>330</v>
      </c>
      <c r="M274" s="2" t="s">
        <v>688</v>
      </c>
    </row>
    <row r="275" spans="2:13">
      <c r="B275" t="s">
        <v>82</v>
      </c>
      <c r="C275">
        <v>2</v>
      </c>
      <c r="D275" s="2" t="s">
        <v>246</v>
      </c>
      <c r="E275" s="2" t="s">
        <v>330</v>
      </c>
      <c r="F275" s="2" t="s">
        <v>336</v>
      </c>
      <c r="G275" s="2" t="s">
        <v>395</v>
      </c>
      <c r="H275" s="2" t="s">
        <v>376</v>
      </c>
      <c r="I275" s="2" t="s">
        <v>330</v>
      </c>
      <c r="J275" s="2" t="s">
        <v>422</v>
      </c>
      <c r="K275" s="2" t="s">
        <v>343</v>
      </c>
      <c r="L275" s="2" t="s">
        <v>330</v>
      </c>
      <c r="M275" s="2" t="s">
        <v>689</v>
      </c>
    </row>
    <row r="276" spans="2:13">
      <c r="B276" t="s">
        <v>83</v>
      </c>
      <c r="C276">
        <v>2</v>
      </c>
      <c r="D276" s="2" t="s">
        <v>246</v>
      </c>
      <c r="E276" s="2" t="s">
        <v>330</v>
      </c>
      <c r="F276" s="2" t="s">
        <v>384</v>
      </c>
      <c r="G276" s="2" t="s">
        <v>330</v>
      </c>
      <c r="H276" s="2" t="s">
        <v>376</v>
      </c>
      <c r="I276" s="2" t="s">
        <v>330</v>
      </c>
      <c r="J276" s="2" t="s">
        <v>509</v>
      </c>
      <c r="K276" s="2" t="s">
        <v>343</v>
      </c>
      <c r="L276" s="2" t="s">
        <v>330</v>
      </c>
      <c r="M276" s="2" t="s">
        <v>689</v>
      </c>
    </row>
    <row r="277" spans="2:13">
      <c r="B277" t="s">
        <v>84</v>
      </c>
      <c r="C277">
        <v>2</v>
      </c>
      <c r="D277" s="2" t="s">
        <v>247</v>
      </c>
      <c r="E277" s="2" t="s">
        <v>330</v>
      </c>
      <c r="F277" s="2" t="s">
        <v>384</v>
      </c>
      <c r="G277" s="2" t="s">
        <v>430</v>
      </c>
      <c r="H277" s="2" t="s">
        <v>376</v>
      </c>
      <c r="I277" s="2" t="s">
        <v>330</v>
      </c>
      <c r="J277" s="2" t="s">
        <v>420</v>
      </c>
      <c r="K277" s="2" t="s">
        <v>343</v>
      </c>
      <c r="L277" s="2" t="s">
        <v>330</v>
      </c>
      <c r="M277" s="2" t="s">
        <v>322</v>
      </c>
    </row>
    <row r="278" spans="2:13">
      <c r="B278" t="s">
        <v>85</v>
      </c>
      <c r="C278">
        <v>2</v>
      </c>
      <c r="D278" s="2" t="s">
        <v>232</v>
      </c>
      <c r="E278" s="2" t="s">
        <v>330</v>
      </c>
      <c r="F278" s="2" t="s">
        <v>343</v>
      </c>
      <c r="G278" s="2" t="s">
        <v>417</v>
      </c>
      <c r="H278" s="2" t="s">
        <v>376</v>
      </c>
      <c r="I278" s="2" t="s">
        <v>330</v>
      </c>
      <c r="J278" s="2" t="s">
        <v>526</v>
      </c>
      <c r="K278" s="2" t="s">
        <v>343</v>
      </c>
      <c r="L278" s="2" t="s">
        <v>330</v>
      </c>
      <c r="M278" s="2" t="s">
        <v>690</v>
      </c>
    </row>
    <row r="279" spans="2:13">
      <c r="B279" t="s">
        <v>86</v>
      </c>
      <c r="C279">
        <v>2</v>
      </c>
      <c r="D279" s="2" t="s">
        <v>248</v>
      </c>
      <c r="E279" s="2" t="s">
        <v>330</v>
      </c>
      <c r="F279" s="2" t="s">
        <v>385</v>
      </c>
      <c r="G279" s="2" t="s">
        <v>437</v>
      </c>
      <c r="H279" s="2" t="s">
        <v>345</v>
      </c>
      <c r="I279" s="2" t="s">
        <v>590</v>
      </c>
      <c r="J279" s="2" t="s">
        <v>470</v>
      </c>
      <c r="K279" s="2" t="s">
        <v>343</v>
      </c>
      <c r="L279" s="2" t="s">
        <v>628</v>
      </c>
      <c r="M279" s="2" t="s">
        <v>334</v>
      </c>
    </row>
    <row r="280" spans="2:13">
      <c r="B280" t="s">
        <v>87</v>
      </c>
      <c r="C280">
        <v>2</v>
      </c>
      <c r="D280" s="2" t="s">
        <v>336</v>
      </c>
      <c r="E280" s="2" t="s">
        <v>330</v>
      </c>
      <c r="F280" s="2" t="s">
        <v>385</v>
      </c>
      <c r="G280" s="2" t="s">
        <v>438</v>
      </c>
      <c r="H280" s="2" t="s">
        <v>371</v>
      </c>
      <c r="I280" s="2" t="s">
        <v>330</v>
      </c>
      <c r="J280" s="2" t="s">
        <v>527</v>
      </c>
      <c r="K280" s="2" t="s">
        <v>343</v>
      </c>
      <c r="L280" s="2" t="s">
        <v>230</v>
      </c>
      <c r="M280" s="2" t="s">
        <v>328</v>
      </c>
    </row>
    <row r="281" spans="2:13">
      <c r="B281" t="s">
        <v>88</v>
      </c>
      <c r="C281">
        <v>2</v>
      </c>
      <c r="D281" s="2" t="s">
        <v>249</v>
      </c>
      <c r="E281" s="2" t="s">
        <v>330</v>
      </c>
      <c r="F281" s="2" t="s">
        <v>379</v>
      </c>
      <c r="G281" s="2" t="s">
        <v>439</v>
      </c>
      <c r="H281" s="2" t="s">
        <v>371</v>
      </c>
      <c r="I281" s="2" t="s">
        <v>330</v>
      </c>
      <c r="J281" s="2" t="s">
        <v>472</v>
      </c>
      <c r="K281" s="2" t="s">
        <v>343</v>
      </c>
      <c r="L281" s="2" t="s">
        <v>330</v>
      </c>
      <c r="M281" s="2" t="s">
        <v>691</v>
      </c>
    </row>
    <row r="282" spans="2:13">
      <c r="B282" t="s">
        <v>89</v>
      </c>
      <c r="C282">
        <v>2</v>
      </c>
      <c r="D282" s="2" t="s">
        <v>250</v>
      </c>
      <c r="E282" s="2" t="s">
        <v>330</v>
      </c>
      <c r="F282" s="2" t="s">
        <v>379</v>
      </c>
      <c r="G282" s="2" t="s">
        <v>440</v>
      </c>
      <c r="H282" s="2" t="s">
        <v>372</v>
      </c>
      <c r="I282" s="2" t="s">
        <v>330</v>
      </c>
      <c r="J282" s="2" t="s">
        <v>528</v>
      </c>
      <c r="K282" s="2" t="s">
        <v>343</v>
      </c>
      <c r="L282" s="2" t="s">
        <v>230</v>
      </c>
      <c r="M282" s="2" t="s">
        <v>678</v>
      </c>
    </row>
    <row r="283" spans="2:13">
      <c r="B283" t="s">
        <v>90</v>
      </c>
      <c r="C283">
        <v>2</v>
      </c>
      <c r="D283" s="2" t="s">
        <v>251</v>
      </c>
      <c r="E283" s="2" t="s">
        <v>330</v>
      </c>
      <c r="F283" s="2" t="s">
        <v>386</v>
      </c>
      <c r="G283" s="2" t="s">
        <v>441</v>
      </c>
      <c r="H283" s="2" t="s">
        <v>373</v>
      </c>
      <c r="I283" s="2" t="s">
        <v>591</v>
      </c>
      <c r="J283" s="2" t="s">
        <v>529</v>
      </c>
      <c r="K283" s="2" t="s">
        <v>343</v>
      </c>
      <c r="L283" s="2" t="s">
        <v>363</v>
      </c>
      <c r="M283" s="2" t="s">
        <v>692</v>
      </c>
    </row>
    <row r="284" spans="2:13">
      <c r="B284" t="s">
        <v>91</v>
      </c>
      <c r="C284">
        <v>2</v>
      </c>
      <c r="D284" s="2" t="s">
        <v>252</v>
      </c>
      <c r="E284" s="2" t="s">
        <v>330</v>
      </c>
      <c r="F284" s="2" t="s">
        <v>378</v>
      </c>
      <c r="G284" s="2" t="s">
        <v>426</v>
      </c>
      <c r="H284" s="2" t="s">
        <v>339</v>
      </c>
      <c r="I284" s="2" t="s">
        <v>591</v>
      </c>
      <c r="J284" s="2" t="s">
        <v>530</v>
      </c>
      <c r="K284" s="2" t="s">
        <v>343</v>
      </c>
      <c r="L284" s="2" t="s">
        <v>363</v>
      </c>
      <c r="M284" s="2" t="s">
        <v>693</v>
      </c>
    </row>
    <row r="285" spans="2:13">
      <c r="B285" t="s">
        <v>92</v>
      </c>
      <c r="C285">
        <v>2</v>
      </c>
      <c r="D285" s="2" t="s">
        <v>253</v>
      </c>
      <c r="E285" s="2" t="s">
        <v>330</v>
      </c>
      <c r="F285" s="2" t="s">
        <v>377</v>
      </c>
      <c r="G285" s="2" t="s">
        <v>417</v>
      </c>
      <c r="H285" s="2" t="s">
        <v>339</v>
      </c>
      <c r="I285" s="2" t="s">
        <v>330</v>
      </c>
      <c r="J285" s="2" t="s">
        <v>531</v>
      </c>
      <c r="K285" s="2" t="s">
        <v>343</v>
      </c>
      <c r="L285" s="2" t="s">
        <v>330</v>
      </c>
      <c r="M285" s="2" t="s">
        <v>694</v>
      </c>
    </row>
    <row r="286" spans="2:13">
      <c r="B286" t="s">
        <v>93</v>
      </c>
      <c r="C286">
        <v>2</v>
      </c>
      <c r="D286" s="2" t="s">
        <v>254</v>
      </c>
      <c r="E286" s="2" t="s">
        <v>330</v>
      </c>
      <c r="F286" s="2" t="s">
        <v>377</v>
      </c>
      <c r="G286" s="2" t="s">
        <v>330</v>
      </c>
      <c r="H286" s="2" t="s">
        <v>339</v>
      </c>
      <c r="I286" s="2" t="s">
        <v>330</v>
      </c>
      <c r="J286" s="2" t="s">
        <v>532</v>
      </c>
      <c r="K286" s="2" t="s">
        <v>343</v>
      </c>
      <c r="L286" s="2" t="s">
        <v>330</v>
      </c>
      <c r="M286" s="2" t="s">
        <v>695</v>
      </c>
    </row>
    <row r="287" spans="2:13">
      <c r="B287" t="s">
        <v>94</v>
      </c>
      <c r="C287">
        <v>2</v>
      </c>
      <c r="D287" s="2" t="s">
        <v>255</v>
      </c>
      <c r="E287" s="2" t="s">
        <v>330</v>
      </c>
      <c r="F287" s="2" t="s">
        <v>335</v>
      </c>
      <c r="G287" s="2" t="s">
        <v>330</v>
      </c>
      <c r="H287" s="2" t="s">
        <v>339</v>
      </c>
      <c r="I287" s="2" t="s">
        <v>330</v>
      </c>
      <c r="J287" s="2" t="s">
        <v>532</v>
      </c>
      <c r="K287" s="2" t="s">
        <v>343</v>
      </c>
      <c r="L287" s="2" t="s">
        <v>330</v>
      </c>
      <c r="M287" s="2" t="s">
        <v>357</v>
      </c>
    </row>
    <row r="288" spans="2:13">
      <c r="B288" t="s">
        <v>95</v>
      </c>
      <c r="C288">
        <v>2</v>
      </c>
      <c r="D288" s="2" t="s">
        <v>255</v>
      </c>
      <c r="E288" s="2" t="s">
        <v>366</v>
      </c>
      <c r="F288" s="2" t="s">
        <v>387</v>
      </c>
      <c r="G288" s="2" t="s">
        <v>442</v>
      </c>
      <c r="H288" s="2" t="s">
        <v>339</v>
      </c>
      <c r="I288" s="2" t="s">
        <v>330</v>
      </c>
      <c r="J288" s="2" t="s">
        <v>491</v>
      </c>
      <c r="K288" s="2" t="s">
        <v>343</v>
      </c>
      <c r="L288" s="2" t="s">
        <v>330</v>
      </c>
      <c r="M288" s="2" t="s">
        <v>357</v>
      </c>
    </row>
    <row r="289" spans="2:13">
      <c r="B289" t="s">
        <v>96</v>
      </c>
      <c r="C289">
        <v>2</v>
      </c>
      <c r="D289" s="2" t="s">
        <v>256</v>
      </c>
      <c r="E289" s="2" t="s">
        <v>366</v>
      </c>
      <c r="F289" s="2" t="s">
        <v>339</v>
      </c>
      <c r="G289" s="2" t="s">
        <v>443</v>
      </c>
      <c r="H289" s="2" t="s">
        <v>387</v>
      </c>
      <c r="I289" s="2" t="s">
        <v>588</v>
      </c>
      <c r="J289" s="2" t="s">
        <v>425</v>
      </c>
      <c r="K289" s="2" t="s">
        <v>343</v>
      </c>
      <c r="L289" s="2" t="s">
        <v>625</v>
      </c>
      <c r="M289" s="2" t="s">
        <v>568</v>
      </c>
    </row>
    <row r="290" spans="2:13">
      <c r="B290" t="s">
        <v>97</v>
      </c>
      <c r="C290">
        <v>2</v>
      </c>
      <c r="D290" s="2" t="s">
        <v>257</v>
      </c>
      <c r="E290" s="2" t="s">
        <v>330</v>
      </c>
      <c r="F290" s="2" t="s">
        <v>339</v>
      </c>
      <c r="G290" s="2" t="s">
        <v>444</v>
      </c>
      <c r="H290" s="2" t="s">
        <v>335</v>
      </c>
      <c r="I290" s="2" t="s">
        <v>591</v>
      </c>
      <c r="J290" s="2" t="s">
        <v>533</v>
      </c>
      <c r="K290" s="2" t="s">
        <v>343</v>
      </c>
      <c r="L290" s="2" t="s">
        <v>363</v>
      </c>
      <c r="M290" s="2" t="s">
        <v>322</v>
      </c>
    </row>
    <row r="291" spans="2:13">
      <c r="B291" t="s">
        <v>98</v>
      </c>
      <c r="C291">
        <v>2</v>
      </c>
      <c r="D291" s="2" t="s">
        <v>258</v>
      </c>
      <c r="E291" s="2" t="s">
        <v>366</v>
      </c>
      <c r="F291" s="2" t="s">
        <v>373</v>
      </c>
      <c r="G291" s="2" t="s">
        <v>429</v>
      </c>
      <c r="H291" s="2" t="s">
        <v>335</v>
      </c>
      <c r="I291" s="2" t="s">
        <v>330</v>
      </c>
      <c r="J291" s="2" t="s">
        <v>459</v>
      </c>
      <c r="K291" s="2" t="s">
        <v>343</v>
      </c>
      <c r="L291" s="2" t="s">
        <v>330</v>
      </c>
      <c r="M291" s="2" t="s">
        <v>689</v>
      </c>
    </row>
    <row r="292" spans="2:13">
      <c r="B292" t="s">
        <v>99</v>
      </c>
      <c r="C292">
        <v>2</v>
      </c>
      <c r="D292" s="2" t="s">
        <v>259</v>
      </c>
      <c r="E292" s="2" t="s">
        <v>366</v>
      </c>
      <c r="F292" s="2" t="s">
        <v>373</v>
      </c>
      <c r="G292" s="2" t="s">
        <v>432</v>
      </c>
      <c r="H292" s="2" t="s">
        <v>335</v>
      </c>
      <c r="I292" s="2" t="s">
        <v>330</v>
      </c>
      <c r="J292" s="2" t="s">
        <v>491</v>
      </c>
      <c r="K292" s="2" t="s">
        <v>343</v>
      </c>
      <c r="L292" s="2" t="s">
        <v>330</v>
      </c>
      <c r="M292" s="2" t="s">
        <v>696</v>
      </c>
    </row>
    <row r="293" spans="2:13">
      <c r="B293" t="s">
        <v>100</v>
      </c>
      <c r="C293">
        <v>2</v>
      </c>
      <c r="D293" s="2" t="s">
        <v>260</v>
      </c>
      <c r="E293" s="2" t="s">
        <v>330</v>
      </c>
      <c r="F293" s="2" t="s">
        <v>372</v>
      </c>
      <c r="G293" s="2" t="s">
        <v>445</v>
      </c>
      <c r="H293" s="2" t="s">
        <v>335</v>
      </c>
      <c r="I293" s="2" t="s">
        <v>330</v>
      </c>
      <c r="J293" s="2" t="s">
        <v>466</v>
      </c>
      <c r="K293" s="2" t="s">
        <v>343</v>
      </c>
      <c r="L293" s="2" t="s">
        <v>330</v>
      </c>
      <c r="M293" s="2" t="s">
        <v>562</v>
      </c>
    </row>
    <row r="294" spans="2:13">
      <c r="B294" t="s">
        <v>101</v>
      </c>
      <c r="C294">
        <v>2</v>
      </c>
      <c r="D294" s="2" t="s">
        <v>336</v>
      </c>
      <c r="E294" s="2" t="s">
        <v>366</v>
      </c>
      <c r="F294" s="2" t="s">
        <v>372</v>
      </c>
      <c r="G294" s="2" t="s">
        <v>446</v>
      </c>
      <c r="H294" s="2" t="s">
        <v>335</v>
      </c>
      <c r="I294" s="2" t="s">
        <v>330</v>
      </c>
      <c r="J294" s="2" t="s">
        <v>534</v>
      </c>
      <c r="K294" s="2" t="s">
        <v>343</v>
      </c>
      <c r="L294" s="2" t="s">
        <v>330</v>
      </c>
      <c r="M294" s="2" t="s">
        <v>697</v>
      </c>
    </row>
    <row r="295" spans="2:13">
      <c r="B295" t="s">
        <v>102</v>
      </c>
      <c r="C295">
        <v>2</v>
      </c>
      <c r="D295" s="2" t="s">
        <v>261</v>
      </c>
      <c r="E295" s="2" t="s">
        <v>366</v>
      </c>
      <c r="F295" s="2" t="s">
        <v>374</v>
      </c>
      <c r="G295" s="2" t="s">
        <v>445</v>
      </c>
      <c r="H295" s="2" t="s">
        <v>335</v>
      </c>
      <c r="I295" s="2" t="s">
        <v>330</v>
      </c>
      <c r="J295" s="2" t="s">
        <v>491</v>
      </c>
      <c r="K295" s="2" t="s">
        <v>343</v>
      </c>
      <c r="L295" s="2" t="s">
        <v>330</v>
      </c>
      <c r="M295" s="2" t="s">
        <v>698</v>
      </c>
    </row>
    <row r="296" spans="2:13">
      <c r="B296" t="s">
        <v>103</v>
      </c>
      <c r="C296">
        <v>2</v>
      </c>
      <c r="D296" s="2" t="s">
        <v>262</v>
      </c>
      <c r="E296" s="2" t="s">
        <v>366</v>
      </c>
      <c r="F296" s="2" t="s">
        <v>374</v>
      </c>
      <c r="G296" s="2" t="s">
        <v>446</v>
      </c>
      <c r="H296" s="2" t="s">
        <v>335</v>
      </c>
      <c r="I296" s="2" t="s">
        <v>330</v>
      </c>
      <c r="J296" s="2" t="s">
        <v>521</v>
      </c>
      <c r="K296" s="2" t="s">
        <v>343</v>
      </c>
      <c r="L296" s="2" t="s">
        <v>330</v>
      </c>
      <c r="M296" s="2" t="s">
        <v>684</v>
      </c>
    </row>
    <row r="297" spans="2:13">
      <c r="B297" t="s">
        <v>104</v>
      </c>
      <c r="C297">
        <v>2</v>
      </c>
      <c r="D297" s="2" t="s">
        <v>263</v>
      </c>
      <c r="E297" s="2" t="s">
        <v>366</v>
      </c>
      <c r="F297" s="2" t="s">
        <v>374</v>
      </c>
      <c r="G297" s="2" t="s">
        <v>395</v>
      </c>
      <c r="H297" s="2" t="s">
        <v>335</v>
      </c>
      <c r="I297" s="2" t="s">
        <v>330</v>
      </c>
      <c r="J297" s="2" t="s">
        <v>520</v>
      </c>
      <c r="K297" s="2" t="s">
        <v>343</v>
      </c>
      <c r="L297" s="2" t="s">
        <v>330</v>
      </c>
      <c r="M297" s="2" t="s">
        <v>699</v>
      </c>
    </row>
    <row r="298" spans="2:13">
      <c r="B298" t="s">
        <v>105</v>
      </c>
      <c r="C298">
        <v>2</v>
      </c>
      <c r="D298" s="2" t="s">
        <v>236</v>
      </c>
      <c r="E298" s="2" t="s">
        <v>366</v>
      </c>
      <c r="F298" s="2" t="s">
        <v>374</v>
      </c>
      <c r="G298" s="2" t="s">
        <v>446</v>
      </c>
      <c r="H298" s="2" t="s">
        <v>335</v>
      </c>
      <c r="I298" s="2" t="s">
        <v>591</v>
      </c>
      <c r="J298" s="2" t="s">
        <v>491</v>
      </c>
      <c r="K298" s="2" t="s">
        <v>343</v>
      </c>
      <c r="L298" s="2" t="s">
        <v>591</v>
      </c>
      <c r="M298" s="2" t="s">
        <v>700</v>
      </c>
    </row>
    <row r="299" spans="2:13">
      <c r="B299" t="s">
        <v>106</v>
      </c>
      <c r="C299">
        <v>2</v>
      </c>
      <c r="D299" s="2" t="s">
        <v>264</v>
      </c>
      <c r="E299" s="2" t="s">
        <v>366</v>
      </c>
      <c r="F299" s="2" t="s">
        <v>374</v>
      </c>
      <c r="G299" s="2" t="s">
        <v>422</v>
      </c>
      <c r="H299" s="2" t="s">
        <v>335</v>
      </c>
      <c r="I299" s="2" t="s">
        <v>591</v>
      </c>
      <c r="J299" s="2" t="s">
        <v>535</v>
      </c>
      <c r="K299" s="2" t="s">
        <v>343</v>
      </c>
      <c r="L299" s="2" t="s">
        <v>591</v>
      </c>
      <c r="M299" s="2" t="s">
        <v>701</v>
      </c>
    </row>
    <row r="300" spans="2:13">
      <c r="B300" t="s">
        <v>107</v>
      </c>
      <c r="C300">
        <v>2</v>
      </c>
      <c r="D300" s="2" t="s">
        <v>264</v>
      </c>
      <c r="E300" s="2" t="s">
        <v>366</v>
      </c>
      <c r="F300" s="2" t="s">
        <v>374</v>
      </c>
      <c r="G300" s="2" t="s">
        <v>442</v>
      </c>
      <c r="H300" s="2" t="s">
        <v>335</v>
      </c>
      <c r="I300" s="2" t="s">
        <v>592</v>
      </c>
      <c r="J300" s="2" t="s">
        <v>464</v>
      </c>
      <c r="K300" s="2" t="s">
        <v>343</v>
      </c>
      <c r="L300" s="2" t="s">
        <v>592</v>
      </c>
      <c r="M300" s="2" t="s">
        <v>701</v>
      </c>
    </row>
    <row r="301" spans="2:13">
      <c r="B301" t="s">
        <v>108</v>
      </c>
      <c r="C301">
        <v>2</v>
      </c>
      <c r="D301" s="2" t="s">
        <v>265</v>
      </c>
      <c r="E301" s="2" t="s">
        <v>366</v>
      </c>
      <c r="F301" s="2" t="s">
        <v>374</v>
      </c>
      <c r="G301" s="2" t="s">
        <v>432</v>
      </c>
      <c r="H301" s="2" t="s">
        <v>335</v>
      </c>
      <c r="I301" s="2" t="s">
        <v>330</v>
      </c>
      <c r="J301" s="2" t="s">
        <v>432</v>
      </c>
      <c r="K301" s="2" t="s">
        <v>343</v>
      </c>
      <c r="L301" s="2" t="s">
        <v>330</v>
      </c>
      <c r="M301" s="2" t="s">
        <v>702</v>
      </c>
    </row>
    <row r="302" spans="2:13">
      <c r="B302" t="s">
        <v>109</v>
      </c>
      <c r="C302">
        <v>2</v>
      </c>
      <c r="D302" s="2" t="s">
        <v>337</v>
      </c>
      <c r="E302" s="2" t="s">
        <v>330</v>
      </c>
      <c r="F302" s="2" t="s">
        <v>374</v>
      </c>
      <c r="G302" s="2" t="s">
        <v>422</v>
      </c>
      <c r="H302" s="2" t="s">
        <v>335</v>
      </c>
      <c r="I302" s="2" t="s">
        <v>593</v>
      </c>
      <c r="J302" s="2" t="s">
        <v>525</v>
      </c>
      <c r="K302" s="2" t="s">
        <v>343</v>
      </c>
      <c r="L302" s="2" t="s">
        <v>593</v>
      </c>
      <c r="M302" s="2" t="s">
        <v>556</v>
      </c>
    </row>
    <row r="303" spans="2:13">
      <c r="B303" t="s">
        <v>110</v>
      </c>
      <c r="C303">
        <v>2</v>
      </c>
      <c r="D303" s="2" t="s">
        <v>338</v>
      </c>
      <c r="E303" s="2" t="s">
        <v>366</v>
      </c>
      <c r="F303" s="2" t="s">
        <v>374</v>
      </c>
      <c r="G303" s="2" t="s">
        <v>446</v>
      </c>
      <c r="H303" s="2" t="s">
        <v>335</v>
      </c>
      <c r="I303" s="2" t="s">
        <v>366</v>
      </c>
      <c r="J303" s="2" t="s">
        <v>491</v>
      </c>
      <c r="K303" s="2" t="s">
        <v>343</v>
      </c>
      <c r="L303" s="2" t="s">
        <v>366</v>
      </c>
      <c r="M303" s="2" t="s">
        <v>703</v>
      </c>
    </row>
    <row r="304" spans="2:13">
      <c r="B304" t="s">
        <v>111</v>
      </c>
      <c r="C304">
        <v>2</v>
      </c>
      <c r="D304" s="2" t="s">
        <v>338</v>
      </c>
      <c r="E304" s="2" t="s">
        <v>366</v>
      </c>
      <c r="F304" s="2" t="s">
        <v>374</v>
      </c>
      <c r="G304" s="2" t="s">
        <v>365</v>
      </c>
      <c r="H304" s="2" t="s">
        <v>387</v>
      </c>
      <c r="I304" s="2" t="s">
        <v>594</v>
      </c>
      <c r="J304" s="2" t="s">
        <v>467</v>
      </c>
      <c r="K304" s="2" t="s">
        <v>343</v>
      </c>
      <c r="L304" s="2" t="s">
        <v>629</v>
      </c>
      <c r="M304" s="2" t="s">
        <v>347</v>
      </c>
    </row>
    <row r="305" spans="2:13">
      <c r="B305" t="s">
        <v>112</v>
      </c>
      <c r="C305">
        <v>2</v>
      </c>
      <c r="D305" s="2" t="s">
        <v>266</v>
      </c>
      <c r="E305" s="2" t="s">
        <v>330</v>
      </c>
      <c r="F305" s="2" t="s">
        <v>374</v>
      </c>
      <c r="G305" s="2" t="s">
        <v>432</v>
      </c>
      <c r="H305" s="2" t="s">
        <v>387</v>
      </c>
      <c r="I305" s="2" t="s">
        <v>591</v>
      </c>
      <c r="J305" s="2" t="s">
        <v>536</v>
      </c>
      <c r="K305" s="2" t="s">
        <v>343</v>
      </c>
      <c r="L305" s="2" t="s">
        <v>591</v>
      </c>
      <c r="M305" s="2" t="s">
        <v>704</v>
      </c>
    </row>
    <row r="306" spans="2:13">
      <c r="B306" t="s">
        <v>113</v>
      </c>
      <c r="C306">
        <v>2</v>
      </c>
      <c r="D306" s="2" t="s">
        <v>267</v>
      </c>
      <c r="E306" s="2" t="s">
        <v>366</v>
      </c>
      <c r="F306" s="2" t="s">
        <v>374</v>
      </c>
      <c r="G306" s="2" t="s">
        <v>447</v>
      </c>
      <c r="H306" s="2" t="s">
        <v>339</v>
      </c>
      <c r="I306" s="2" t="s">
        <v>594</v>
      </c>
      <c r="J306" s="2" t="s">
        <v>536</v>
      </c>
      <c r="K306" s="2" t="s">
        <v>343</v>
      </c>
      <c r="L306" s="2" t="s">
        <v>629</v>
      </c>
      <c r="M306" s="2" t="s">
        <v>705</v>
      </c>
    </row>
    <row r="307" spans="2:13">
      <c r="B307" t="s">
        <v>114</v>
      </c>
      <c r="C307">
        <v>2</v>
      </c>
      <c r="D307" s="2" t="s">
        <v>268</v>
      </c>
      <c r="E307" s="2" t="s">
        <v>366</v>
      </c>
      <c r="F307" s="2" t="s">
        <v>374</v>
      </c>
      <c r="G307" s="2" t="s">
        <v>433</v>
      </c>
      <c r="H307" s="2" t="s">
        <v>339</v>
      </c>
      <c r="I307" s="2" t="s">
        <v>595</v>
      </c>
      <c r="J307" s="2" t="s">
        <v>459</v>
      </c>
      <c r="K307" s="2" t="s">
        <v>343</v>
      </c>
      <c r="L307" s="2" t="s">
        <v>595</v>
      </c>
      <c r="M307" s="2" t="s">
        <v>706</v>
      </c>
    </row>
    <row r="308" spans="2:13">
      <c r="B308" t="s">
        <v>115</v>
      </c>
      <c r="C308">
        <v>2</v>
      </c>
      <c r="D308" s="2" t="s">
        <v>269</v>
      </c>
      <c r="E308" s="2" t="s">
        <v>330</v>
      </c>
      <c r="F308" s="2" t="s">
        <v>374</v>
      </c>
      <c r="G308" s="2" t="s">
        <v>447</v>
      </c>
      <c r="H308" s="2" t="s">
        <v>373</v>
      </c>
      <c r="I308" s="2" t="s">
        <v>596</v>
      </c>
      <c r="J308" s="2" t="s">
        <v>537</v>
      </c>
      <c r="K308" s="2" t="s">
        <v>343</v>
      </c>
      <c r="L308" s="2" t="s">
        <v>630</v>
      </c>
      <c r="M308" s="2" t="s">
        <v>703</v>
      </c>
    </row>
    <row r="309" spans="2:13">
      <c r="B309" t="s">
        <v>116</v>
      </c>
      <c r="C309">
        <v>2</v>
      </c>
      <c r="D309" s="2" t="s">
        <v>270</v>
      </c>
      <c r="E309" s="2" t="s">
        <v>330</v>
      </c>
      <c r="F309" s="2" t="s">
        <v>373</v>
      </c>
      <c r="G309" s="2" t="s">
        <v>445</v>
      </c>
      <c r="H309" s="2" t="s">
        <v>373</v>
      </c>
      <c r="I309" s="2" t="s">
        <v>330</v>
      </c>
      <c r="J309" s="2" t="s">
        <v>330</v>
      </c>
      <c r="K309" s="2" t="s">
        <v>343</v>
      </c>
      <c r="L309" s="2" t="s">
        <v>330</v>
      </c>
      <c r="M309" s="2" t="s">
        <v>707</v>
      </c>
    </row>
    <row r="310" spans="2:13">
      <c r="B310" t="s">
        <v>117</v>
      </c>
      <c r="C310">
        <v>2</v>
      </c>
      <c r="D310" s="2" t="s">
        <v>271</v>
      </c>
      <c r="E310" s="2" t="s">
        <v>330</v>
      </c>
      <c r="F310" s="2" t="s">
        <v>339</v>
      </c>
      <c r="G310" s="2" t="s">
        <v>448</v>
      </c>
      <c r="H310" s="2" t="s">
        <v>373</v>
      </c>
      <c r="I310" s="2" t="s">
        <v>591</v>
      </c>
      <c r="J310" s="2" t="s">
        <v>538</v>
      </c>
      <c r="K310" s="2" t="s">
        <v>343</v>
      </c>
      <c r="L310" s="2" t="s">
        <v>591</v>
      </c>
      <c r="M310" s="2" t="s">
        <v>708</v>
      </c>
    </row>
    <row r="311" spans="2:13">
      <c r="B311" t="s">
        <v>118</v>
      </c>
      <c r="C311">
        <v>2</v>
      </c>
      <c r="D311" s="2" t="s">
        <v>272</v>
      </c>
      <c r="E311" s="2" t="s">
        <v>330</v>
      </c>
      <c r="F311" s="2" t="s">
        <v>339</v>
      </c>
      <c r="G311" s="2" t="s">
        <v>449</v>
      </c>
      <c r="H311" s="2" t="s">
        <v>372</v>
      </c>
      <c r="I311" s="2" t="s">
        <v>330</v>
      </c>
      <c r="J311" s="2" t="s">
        <v>539</v>
      </c>
      <c r="K311" s="2" t="s">
        <v>343</v>
      </c>
      <c r="L311" s="2" t="s">
        <v>365</v>
      </c>
      <c r="M311" s="2" t="s">
        <v>709</v>
      </c>
    </row>
    <row r="312" spans="2:13">
      <c r="B312" t="s">
        <v>119</v>
      </c>
      <c r="C312">
        <v>2</v>
      </c>
      <c r="D312" s="2" t="s">
        <v>330</v>
      </c>
      <c r="E312" s="2" t="s">
        <v>330</v>
      </c>
      <c r="F312" s="2" t="s">
        <v>387</v>
      </c>
      <c r="G312" s="2" t="s">
        <v>450</v>
      </c>
      <c r="H312" s="2" t="s">
        <v>372</v>
      </c>
      <c r="I312" s="2" t="s">
        <v>591</v>
      </c>
      <c r="J312" s="2" t="s">
        <v>540</v>
      </c>
      <c r="K312" s="2" t="s">
        <v>343</v>
      </c>
      <c r="L312" s="2" t="s">
        <v>591</v>
      </c>
      <c r="M312" s="2" t="s">
        <v>709</v>
      </c>
    </row>
    <row r="313" spans="2:13">
      <c r="B313" t="s">
        <v>120</v>
      </c>
      <c r="C313">
        <v>2</v>
      </c>
      <c r="D313" s="2" t="s">
        <v>273</v>
      </c>
      <c r="E313" s="2" t="s">
        <v>330</v>
      </c>
      <c r="F313" s="2" t="s">
        <v>379</v>
      </c>
      <c r="G313" s="2" t="s">
        <v>391</v>
      </c>
      <c r="H313" s="2" t="s">
        <v>374</v>
      </c>
      <c r="I313" s="2" t="s">
        <v>590</v>
      </c>
      <c r="J313" s="2" t="s">
        <v>524</v>
      </c>
      <c r="K313" s="2" t="s">
        <v>343</v>
      </c>
      <c r="L313" s="2" t="s">
        <v>608</v>
      </c>
      <c r="M313" s="2" t="s">
        <v>686</v>
      </c>
    </row>
    <row r="314" spans="2:13">
      <c r="B314" t="s">
        <v>121</v>
      </c>
      <c r="C314">
        <v>2</v>
      </c>
      <c r="D314" s="2" t="s">
        <v>339</v>
      </c>
      <c r="E314" s="2" t="s">
        <v>330</v>
      </c>
      <c r="F314" s="2" t="s">
        <v>379</v>
      </c>
      <c r="G314" s="2" t="s">
        <v>449</v>
      </c>
      <c r="H314" s="2" t="s">
        <v>371</v>
      </c>
      <c r="I314" s="2" t="s">
        <v>330</v>
      </c>
      <c r="J314" s="2" t="s">
        <v>539</v>
      </c>
      <c r="K314" s="2" t="s">
        <v>343</v>
      </c>
      <c r="L314" s="2" t="s">
        <v>365</v>
      </c>
      <c r="M314" s="2" t="s">
        <v>710</v>
      </c>
    </row>
    <row r="315" spans="2:13">
      <c r="B315" t="s">
        <v>122</v>
      </c>
      <c r="C315">
        <v>2</v>
      </c>
      <c r="D315" s="2" t="s">
        <v>274</v>
      </c>
      <c r="E315" s="2" t="s">
        <v>330</v>
      </c>
      <c r="F315" s="2" t="s">
        <v>384</v>
      </c>
      <c r="G315" s="2" t="s">
        <v>434</v>
      </c>
      <c r="H315" s="2" t="s">
        <v>375</v>
      </c>
      <c r="I315" s="2" t="s">
        <v>588</v>
      </c>
      <c r="J315" s="2" t="s">
        <v>459</v>
      </c>
      <c r="K315" s="2" t="s">
        <v>343</v>
      </c>
      <c r="L315" s="2" t="s">
        <v>631</v>
      </c>
      <c r="M315" s="2" t="s">
        <v>555</v>
      </c>
    </row>
    <row r="316" spans="2:13">
      <c r="B316" t="s">
        <v>123</v>
      </c>
      <c r="C316">
        <v>2</v>
      </c>
      <c r="D316" s="2" t="s">
        <v>268</v>
      </c>
      <c r="E316" s="2" t="s">
        <v>330</v>
      </c>
      <c r="F316" s="2" t="s">
        <v>336</v>
      </c>
      <c r="G316" s="2" t="s">
        <v>451</v>
      </c>
      <c r="H316" s="2" t="s">
        <v>375</v>
      </c>
      <c r="I316" s="2" t="s">
        <v>591</v>
      </c>
      <c r="J316" s="2" t="s">
        <v>453</v>
      </c>
      <c r="K316" s="2" t="s">
        <v>343</v>
      </c>
      <c r="L316" s="2" t="s">
        <v>591</v>
      </c>
      <c r="M316" s="2" t="s">
        <v>711</v>
      </c>
    </row>
    <row r="317" spans="2:13">
      <c r="B317" t="s">
        <v>124</v>
      </c>
      <c r="C317">
        <v>2</v>
      </c>
      <c r="D317" s="2" t="s">
        <v>275</v>
      </c>
      <c r="E317" s="2" t="s">
        <v>330</v>
      </c>
      <c r="F317" s="2" t="s">
        <v>336</v>
      </c>
      <c r="G317" s="2" t="s">
        <v>452</v>
      </c>
      <c r="H317" s="2" t="s">
        <v>375</v>
      </c>
      <c r="I317" s="2" t="s">
        <v>591</v>
      </c>
      <c r="J317" s="2" t="s">
        <v>531</v>
      </c>
      <c r="K317" s="2" t="s">
        <v>343</v>
      </c>
      <c r="L317" s="2" t="s">
        <v>591</v>
      </c>
      <c r="M317" s="2" t="s">
        <v>686</v>
      </c>
    </row>
    <row r="318" spans="2:13">
      <c r="B318" t="s">
        <v>125</v>
      </c>
      <c r="C318">
        <v>2</v>
      </c>
      <c r="D318" s="2" t="s">
        <v>276</v>
      </c>
      <c r="E318" s="2" t="s">
        <v>330</v>
      </c>
      <c r="F318" s="2" t="s">
        <v>336</v>
      </c>
      <c r="G318" s="2" t="s">
        <v>451</v>
      </c>
      <c r="H318" s="2" t="s">
        <v>345</v>
      </c>
      <c r="I318" s="2" t="s">
        <v>330</v>
      </c>
      <c r="J318" s="2" t="s">
        <v>541</v>
      </c>
      <c r="K318" s="2" t="s">
        <v>343</v>
      </c>
      <c r="L318" s="2" t="s">
        <v>365</v>
      </c>
      <c r="M318" s="2" t="s">
        <v>712</v>
      </c>
    </row>
    <row r="319" spans="2:13">
      <c r="B319" t="s">
        <v>126</v>
      </c>
      <c r="C319">
        <v>2</v>
      </c>
      <c r="D319" s="2" t="s">
        <v>277</v>
      </c>
      <c r="E319" s="2" t="s">
        <v>366</v>
      </c>
      <c r="F319" s="2" t="s">
        <v>336</v>
      </c>
      <c r="G319" s="2" t="s">
        <v>442</v>
      </c>
      <c r="H319" s="2" t="s">
        <v>345</v>
      </c>
      <c r="I319" s="2" t="s">
        <v>593</v>
      </c>
      <c r="J319" s="2" t="s">
        <v>519</v>
      </c>
      <c r="K319" s="2" t="s">
        <v>343</v>
      </c>
      <c r="L319" s="2" t="s">
        <v>593</v>
      </c>
      <c r="M319" s="2" t="s">
        <v>713</v>
      </c>
    </row>
    <row r="320" spans="2:13">
      <c r="B320" t="s">
        <v>127</v>
      </c>
      <c r="C320">
        <v>2</v>
      </c>
      <c r="D320" s="2" t="s">
        <v>278</v>
      </c>
      <c r="E320" s="2" t="s">
        <v>366</v>
      </c>
      <c r="F320" s="2" t="s">
        <v>336</v>
      </c>
      <c r="G320" s="2" t="s">
        <v>453</v>
      </c>
      <c r="H320" s="2" t="s">
        <v>345</v>
      </c>
      <c r="I320" s="2" t="s">
        <v>366</v>
      </c>
      <c r="J320" s="2" t="s">
        <v>446</v>
      </c>
      <c r="K320" s="2" t="s">
        <v>343</v>
      </c>
      <c r="L320" s="2" t="s">
        <v>366</v>
      </c>
      <c r="M320" s="2" t="s">
        <v>341</v>
      </c>
    </row>
    <row r="321" spans="2:13">
      <c r="B321" t="s">
        <v>128</v>
      </c>
      <c r="C321">
        <v>2</v>
      </c>
      <c r="D321" s="2" t="s">
        <v>279</v>
      </c>
      <c r="E321" s="2" t="s">
        <v>330</v>
      </c>
      <c r="F321" s="2" t="s">
        <v>336</v>
      </c>
      <c r="G321" s="2" t="s">
        <v>436</v>
      </c>
      <c r="H321" s="2" t="s">
        <v>345</v>
      </c>
      <c r="I321" s="2" t="s">
        <v>366</v>
      </c>
      <c r="J321" s="2" t="s">
        <v>521</v>
      </c>
      <c r="K321" s="2" t="s">
        <v>343</v>
      </c>
      <c r="L321" s="2" t="s">
        <v>366</v>
      </c>
      <c r="M321" s="2" t="s">
        <v>714</v>
      </c>
    </row>
    <row r="322" spans="2:13">
      <c r="B322" t="s">
        <v>129</v>
      </c>
      <c r="C322">
        <v>2</v>
      </c>
      <c r="D322" s="2" t="s">
        <v>280</v>
      </c>
      <c r="E322" s="2" t="s">
        <v>364</v>
      </c>
      <c r="F322" s="2" t="s">
        <v>382</v>
      </c>
      <c r="G322" s="2" t="s">
        <v>454</v>
      </c>
      <c r="H322" s="2" t="s">
        <v>345</v>
      </c>
      <c r="I322" s="2" t="s">
        <v>330</v>
      </c>
      <c r="J322" s="2" t="s">
        <v>433</v>
      </c>
      <c r="K322" s="2" t="s">
        <v>343</v>
      </c>
      <c r="L322" s="2" t="s">
        <v>330</v>
      </c>
      <c r="M322" s="2" t="s">
        <v>715</v>
      </c>
    </row>
    <row r="323" spans="2:13">
      <c r="B323" t="s">
        <v>130</v>
      </c>
      <c r="C323">
        <v>2</v>
      </c>
      <c r="D323" s="2" t="s">
        <v>281</v>
      </c>
      <c r="E323" s="2" t="s">
        <v>230</v>
      </c>
      <c r="F323" s="2" t="s">
        <v>382</v>
      </c>
      <c r="G323" s="2" t="s">
        <v>405</v>
      </c>
      <c r="H323" s="2" t="s">
        <v>375</v>
      </c>
      <c r="I323" s="2" t="s">
        <v>330</v>
      </c>
      <c r="J323" s="2" t="s">
        <v>457</v>
      </c>
      <c r="K323" s="2" t="s">
        <v>343</v>
      </c>
      <c r="L323" s="2" t="s">
        <v>364</v>
      </c>
      <c r="M323" s="2" t="s">
        <v>616</v>
      </c>
    </row>
    <row r="324" spans="2:13">
      <c r="B324" t="s">
        <v>131</v>
      </c>
      <c r="C324">
        <v>2</v>
      </c>
      <c r="D324" s="2" t="s">
        <v>282</v>
      </c>
      <c r="E324" s="2" t="s">
        <v>370</v>
      </c>
      <c r="F324" s="2" t="s">
        <v>365</v>
      </c>
      <c r="G324" s="2" t="s">
        <v>435</v>
      </c>
      <c r="H324" s="2" t="s">
        <v>372</v>
      </c>
      <c r="I324" s="2" t="s">
        <v>366</v>
      </c>
      <c r="J324" s="2" t="s">
        <v>522</v>
      </c>
      <c r="K324" s="2" t="s">
        <v>343</v>
      </c>
      <c r="L324" s="2" t="s">
        <v>370</v>
      </c>
      <c r="M324" s="2" t="s">
        <v>716</v>
      </c>
    </row>
    <row r="325" spans="2:13">
      <c r="B325" t="s">
        <v>132</v>
      </c>
      <c r="C325">
        <v>2</v>
      </c>
      <c r="D325" s="2" t="s">
        <v>283</v>
      </c>
      <c r="E325" s="2" t="s">
        <v>370</v>
      </c>
      <c r="F325" s="2" t="s">
        <v>365</v>
      </c>
      <c r="G325" s="2" t="s">
        <v>455</v>
      </c>
      <c r="H325" s="2" t="s">
        <v>387</v>
      </c>
      <c r="I325" s="2" t="s">
        <v>366</v>
      </c>
      <c r="J325" s="2" t="s">
        <v>230</v>
      </c>
      <c r="K325" s="2" t="s">
        <v>343</v>
      </c>
      <c r="L325" s="2" t="s">
        <v>370</v>
      </c>
      <c r="M325" s="2" t="s">
        <v>717</v>
      </c>
    </row>
    <row r="326" spans="2:13">
      <c r="B326" t="s">
        <v>133</v>
      </c>
      <c r="C326">
        <v>2</v>
      </c>
      <c r="D326" s="2" t="s">
        <v>284</v>
      </c>
      <c r="E326" s="2" t="s">
        <v>364</v>
      </c>
      <c r="F326" s="2" t="s">
        <v>365</v>
      </c>
      <c r="G326" s="2" t="s">
        <v>444</v>
      </c>
      <c r="H326" s="2" t="s">
        <v>335</v>
      </c>
      <c r="I326" s="2" t="s">
        <v>330</v>
      </c>
      <c r="J326" s="2" t="s">
        <v>542</v>
      </c>
      <c r="K326" s="2" t="s">
        <v>343</v>
      </c>
      <c r="L326" s="2" t="s">
        <v>364</v>
      </c>
      <c r="M326" s="2" t="s">
        <v>718</v>
      </c>
    </row>
    <row r="327" spans="2:13">
      <c r="B327" t="s">
        <v>134</v>
      </c>
      <c r="C327">
        <v>2</v>
      </c>
      <c r="D327" s="2" t="s">
        <v>285</v>
      </c>
      <c r="E327" s="2" t="s">
        <v>364</v>
      </c>
      <c r="F327" s="2" t="s">
        <v>365</v>
      </c>
      <c r="G327" s="2" t="s">
        <v>456</v>
      </c>
      <c r="H327" s="2" t="s">
        <v>377</v>
      </c>
      <c r="I327" s="2" t="s">
        <v>366</v>
      </c>
      <c r="J327" s="2" t="s">
        <v>543</v>
      </c>
      <c r="K327" s="2" t="s">
        <v>343</v>
      </c>
      <c r="L327" s="2" t="s">
        <v>368</v>
      </c>
      <c r="M327" s="2" t="s">
        <v>245</v>
      </c>
    </row>
    <row r="328" spans="2:13">
      <c r="B328" t="s">
        <v>135</v>
      </c>
      <c r="C328">
        <v>2</v>
      </c>
      <c r="D328" s="2" t="s">
        <v>340</v>
      </c>
      <c r="E328" s="2" t="s">
        <v>369</v>
      </c>
      <c r="F328" s="2" t="s">
        <v>365</v>
      </c>
      <c r="G328" s="2" t="s">
        <v>457</v>
      </c>
      <c r="H328" s="2" t="s">
        <v>377</v>
      </c>
      <c r="I328" s="2" t="s">
        <v>330</v>
      </c>
      <c r="J328" s="2" t="s">
        <v>519</v>
      </c>
      <c r="K328" s="2" t="s">
        <v>343</v>
      </c>
      <c r="L328" s="2" t="s">
        <v>330</v>
      </c>
      <c r="M328" s="2" t="s">
        <v>719</v>
      </c>
    </row>
    <row r="329" spans="2:13">
      <c r="B329" t="s">
        <v>136</v>
      </c>
      <c r="C329">
        <v>2</v>
      </c>
      <c r="D329" s="2" t="s">
        <v>341</v>
      </c>
      <c r="E329" s="2" t="s">
        <v>364</v>
      </c>
      <c r="F329" s="2" t="s">
        <v>365</v>
      </c>
      <c r="G329" s="2" t="s">
        <v>458</v>
      </c>
      <c r="H329" s="2" t="s">
        <v>377</v>
      </c>
      <c r="I329" s="2" t="s">
        <v>330</v>
      </c>
      <c r="J329" s="2" t="s">
        <v>544</v>
      </c>
      <c r="K329" s="2" t="s">
        <v>343</v>
      </c>
      <c r="L329" s="2" t="s">
        <v>330</v>
      </c>
      <c r="M329" s="2" t="s">
        <v>720</v>
      </c>
    </row>
    <row r="330" spans="2:13">
      <c r="B330" t="s">
        <v>137</v>
      </c>
      <c r="C330">
        <v>2</v>
      </c>
      <c r="D330" s="2" t="s">
        <v>342</v>
      </c>
      <c r="E330" s="2" t="s">
        <v>368</v>
      </c>
      <c r="F330" s="2" t="s">
        <v>365</v>
      </c>
      <c r="G330" s="2" t="s">
        <v>459</v>
      </c>
      <c r="H330" s="2" t="s">
        <v>378</v>
      </c>
      <c r="I330" s="2" t="s">
        <v>366</v>
      </c>
      <c r="J330" s="2" t="s">
        <v>420</v>
      </c>
      <c r="K330" s="2" t="s">
        <v>343</v>
      </c>
      <c r="L330" s="2" t="s">
        <v>368</v>
      </c>
      <c r="M330" s="2" t="s">
        <v>721</v>
      </c>
    </row>
    <row r="331" spans="2:13">
      <c r="B331" t="s">
        <v>138</v>
      </c>
      <c r="C331">
        <v>2</v>
      </c>
      <c r="D331" s="2" t="s">
        <v>343</v>
      </c>
      <c r="E331" s="2" t="s">
        <v>330</v>
      </c>
      <c r="F331" s="2" t="s">
        <v>365</v>
      </c>
      <c r="G331" s="2" t="s">
        <v>424</v>
      </c>
      <c r="H331" s="2" t="s">
        <v>378</v>
      </c>
      <c r="I331" s="2" t="s">
        <v>330</v>
      </c>
      <c r="J331" s="2" t="s">
        <v>545</v>
      </c>
      <c r="K331" s="2" t="s">
        <v>343</v>
      </c>
      <c r="L331" s="2" t="s">
        <v>330</v>
      </c>
      <c r="M331" s="2" t="s">
        <v>722</v>
      </c>
    </row>
    <row r="332" spans="2:13">
      <c r="B332" t="s">
        <v>139</v>
      </c>
      <c r="C332">
        <v>2</v>
      </c>
      <c r="D332" s="2" t="s">
        <v>344</v>
      </c>
      <c r="E332" s="2" t="s">
        <v>330</v>
      </c>
      <c r="F332" s="2" t="s">
        <v>365</v>
      </c>
      <c r="G332" s="2" t="s">
        <v>460</v>
      </c>
      <c r="H332" s="2" t="s">
        <v>378</v>
      </c>
      <c r="I332" s="2" t="s">
        <v>330</v>
      </c>
      <c r="J332" s="2" t="s">
        <v>546</v>
      </c>
      <c r="K332" s="2" t="s">
        <v>343</v>
      </c>
      <c r="L332" s="2" t="s">
        <v>330</v>
      </c>
      <c r="M332" s="2" t="s">
        <v>230</v>
      </c>
    </row>
    <row r="333" spans="2:13">
      <c r="B333" t="s">
        <v>140</v>
      </c>
      <c r="C333">
        <v>2</v>
      </c>
      <c r="D333" s="2" t="s">
        <v>286</v>
      </c>
      <c r="E333" s="2" t="s">
        <v>330</v>
      </c>
      <c r="F333" s="2" t="s">
        <v>365</v>
      </c>
      <c r="G333" s="2" t="s">
        <v>439</v>
      </c>
      <c r="H333" s="2" t="s">
        <v>378</v>
      </c>
      <c r="I333" s="2" t="s">
        <v>330</v>
      </c>
      <c r="J333" s="2" t="s">
        <v>544</v>
      </c>
      <c r="K333" s="2" t="s">
        <v>343</v>
      </c>
      <c r="L333" s="2" t="s">
        <v>330</v>
      </c>
      <c r="M333" s="2" t="s">
        <v>723</v>
      </c>
    </row>
    <row r="334" spans="2:13">
      <c r="B334" t="s">
        <v>141</v>
      </c>
      <c r="C334">
        <v>2</v>
      </c>
      <c r="D334" s="2" t="s">
        <v>287</v>
      </c>
      <c r="E334" s="2" t="s">
        <v>330</v>
      </c>
      <c r="F334" s="2" t="s">
        <v>365</v>
      </c>
      <c r="G334" s="2" t="s">
        <v>424</v>
      </c>
      <c r="H334" s="2" t="s">
        <v>378</v>
      </c>
      <c r="I334" s="2" t="s">
        <v>330</v>
      </c>
      <c r="J334" s="2" t="s">
        <v>469</v>
      </c>
      <c r="K334" s="2" t="s">
        <v>343</v>
      </c>
      <c r="L334" s="2" t="s">
        <v>330</v>
      </c>
      <c r="M334" s="2" t="s">
        <v>607</v>
      </c>
    </row>
    <row r="335" spans="2:13">
      <c r="B335" t="s">
        <v>142</v>
      </c>
      <c r="C335">
        <v>2</v>
      </c>
      <c r="D335" s="2" t="s">
        <v>288</v>
      </c>
      <c r="E335" s="2" t="s">
        <v>330</v>
      </c>
      <c r="F335" s="2" t="s">
        <v>365</v>
      </c>
      <c r="G335" s="2" t="s">
        <v>420</v>
      </c>
      <c r="H335" s="2" t="s">
        <v>378</v>
      </c>
      <c r="I335" s="2" t="s">
        <v>330</v>
      </c>
      <c r="J335" s="2" t="s">
        <v>472</v>
      </c>
      <c r="K335" s="2" t="s">
        <v>343</v>
      </c>
      <c r="L335" s="2" t="s">
        <v>330</v>
      </c>
      <c r="M335" s="2" t="s">
        <v>724</v>
      </c>
    </row>
    <row r="336" spans="2:13">
      <c r="B336" t="s">
        <v>143</v>
      </c>
      <c r="C336">
        <v>2</v>
      </c>
      <c r="D336" s="2" t="s">
        <v>289</v>
      </c>
      <c r="E336" s="2" t="s">
        <v>330</v>
      </c>
      <c r="F336" s="2" t="s">
        <v>365</v>
      </c>
      <c r="G336" s="2" t="s">
        <v>428</v>
      </c>
      <c r="H336" s="2" t="s">
        <v>378</v>
      </c>
      <c r="I336" s="2" t="s">
        <v>330</v>
      </c>
      <c r="J336" s="2" t="s">
        <v>462</v>
      </c>
      <c r="K336" s="2" t="s">
        <v>343</v>
      </c>
      <c r="L336" s="2" t="s">
        <v>330</v>
      </c>
      <c r="M336" s="2" t="s">
        <v>673</v>
      </c>
    </row>
    <row r="337" spans="2:13">
      <c r="B337" t="s">
        <v>144</v>
      </c>
      <c r="C337">
        <v>2</v>
      </c>
      <c r="D337" s="2" t="s">
        <v>345</v>
      </c>
      <c r="E337" s="2" t="s">
        <v>330</v>
      </c>
      <c r="F337" s="2" t="s">
        <v>365</v>
      </c>
      <c r="G337" s="2" t="s">
        <v>461</v>
      </c>
      <c r="H337" s="2" t="s">
        <v>378</v>
      </c>
      <c r="I337" s="2" t="s">
        <v>330</v>
      </c>
      <c r="J337" s="2" t="s">
        <v>455</v>
      </c>
      <c r="K337" s="2" t="s">
        <v>343</v>
      </c>
      <c r="L337" s="2" t="s">
        <v>330</v>
      </c>
      <c r="M337" s="2" t="s">
        <v>330</v>
      </c>
    </row>
    <row r="338" spans="2:13">
      <c r="B338" t="s">
        <v>145</v>
      </c>
      <c r="C338">
        <v>2</v>
      </c>
      <c r="D338" s="2" t="s">
        <v>346</v>
      </c>
      <c r="E338" s="2" t="s">
        <v>330</v>
      </c>
      <c r="F338" s="2" t="s">
        <v>365</v>
      </c>
      <c r="G338" s="2" t="s">
        <v>462</v>
      </c>
      <c r="H338" s="2" t="s">
        <v>378</v>
      </c>
      <c r="I338" s="2" t="s">
        <v>330</v>
      </c>
      <c r="J338" s="2" t="s">
        <v>520</v>
      </c>
      <c r="K338" s="2" t="s">
        <v>343</v>
      </c>
      <c r="L338" s="2" t="s">
        <v>330</v>
      </c>
      <c r="M338" s="2" t="s">
        <v>359</v>
      </c>
    </row>
    <row r="339" spans="2:13">
      <c r="B339" t="s">
        <v>146</v>
      </c>
      <c r="C339">
        <v>2</v>
      </c>
      <c r="D339" s="2" t="s">
        <v>347</v>
      </c>
      <c r="E339" s="2" t="s">
        <v>330</v>
      </c>
      <c r="F339" s="2" t="s">
        <v>365</v>
      </c>
      <c r="G339" s="2" t="s">
        <v>463</v>
      </c>
      <c r="H339" s="2" t="s">
        <v>378</v>
      </c>
      <c r="I339" s="2" t="s">
        <v>330</v>
      </c>
      <c r="J339" s="2" t="s">
        <v>519</v>
      </c>
      <c r="K339" s="2" t="s">
        <v>343</v>
      </c>
      <c r="L339" s="2" t="s">
        <v>330</v>
      </c>
      <c r="M339" s="2" t="s">
        <v>725</v>
      </c>
    </row>
    <row r="340" spans="2:13">
      <c r="B340" t="s">
        <v>147</v>
      </c>
      <c r="C340">
        <v>2</v>
      </c>
      <c r="D340" s="2" t="s">
        <v>348</v>
      </c>
      <c r="E340" s="2" t="s">
        <v>330</v>
      </c>
      <c r="F340" s="2" t="s">
        <v>365</v>
      </c>
      <c r="G340" s="2" t="s">
        <v>462</v>
      </c>
      <c r="H340" s="2" t="s">
        <v>378</v>
      </c>
      <c r="I340" s="2" t="s">
        <v>330</v>
      </c>
      <c r="J340" s="2" t="s">
        <v>477</v>
      </c>
      <c r="K340" s="2" t="s">
        <v>343</v>
      </c>
      <c r="L340" s="2" t="s">
        <v>330</v>
      </c>
      <c r="M340" s="2" t="s">
        <v>653</v>
      </c>
    </row>
    <row r="341" spans="2:13">
      <c r="B341" t="s">
        <v>148</v>
      </c>
      <c r="C341">
        <v>2</v>
      </c>
      <c r="D341" s="2" t="s">
        <v>318</v>
      </c>
      <c r="E341" s="2" t="s">
        <v>330</v>
      </c>
      <c r="F341" s="2" t="s">
        <v>365</v>
      </c>
      <c r="G341" s="2" t="s">
        <v>462</v>
      </c>
      <c r="H341" s="2" t="s">
        <v>378</v>
      </c>
      <c r="I341" s="2" t="s">
        <v>330</v>
      </c>
      <c r="J341" s="2" t="s">
        <v>464</v>
      </c>
      <c r="K341" s="2" t="s">
        <v>343</v>
      </c>
      <c r="L341" s="2" t="s">
        <v>330</v>
      </c>
      <c r="M341" s="2" t="s">
        <v>605</v>
      </c>
    </row>
    <row r="342" spans="2:13">
      <c r="B342" t="s">
        <v>149</v>
      </c>
      <c r="C342">
        <v>2</v>
      </c>
      <c r="D342" s="2" t="s">
        <v>349</v>
      </c>
      <c r="E342" s="2" t="s">
        <v>330</v>
      </c>
      <c r="F342" s="2" t="s">
        <v>365</v>
      </c>
      <c r="G342" s="2" t="s">
        <v>422</v>
      </c>
      <c r="H342" s="2" t="s">
        <v>378</v>
      </c>
      <c r="I342" s="2" t="s">
        <v>330</v>
      </c>
      <c r="J342" s="2" t="s">
        <v>547</v>
      </c>
      <c r="K342" s="2" t="s">
        <v>343</v>
      </c>
      <c r="L342" s="2" t="s">
        <v>330</v>
      </c>
      <c r="M342" s="2" t="s">
        <v>726</v>
      </c>
    </row>
    <row r="343" spans="2:13">
      <c r="B343" t="s">
        <v>150</v>
      </c>
      <c r="C343">
        <v>2</v>
      </c>
      <c r="D343" s="2" t="s">
        <v>350</v>
      </c>
      <c r="E343" s="2" t="s">
        <v>330</v>
      </c>
      <c r="F343" s="2" t="s">
        <v>365</v>
      </c>
      <c r="G343" s="2" t="s">
        <v>422</v>
      </c>
      <c r="H343" s="2" t="s">
        <v>378</v>
      </c>
      <c r="I343" s="2" t="s">
        <v>597</v>
      </c>
      <c r="J343" s="2" t="s">
        <v>463</v>
      </c>
      <c r="K343" s="2" t="s">
        <v>343</v>
      </c>
      <c r="L343" s="2" t="s">
        <v>597</v>
      </c>
      <c r="M343" s="2" t="s">
        <v>727</v>
      </c>
    </row>
    <row r="344" spans="2:13">
      <c r="B344" t="s">
        <v>151</v>
      </c>
      <c r="C344">
        <v>2</v>
      </c>
      <c r="D344" s="2" t="s">
        <v>351</v>
      </c>
      <c r="E344" s="2" t="s">
        <v>330</v>
      </c>
      <c r="F344" s="2" t="s">
        <v>365</v>
      </c>
      <c r="G344" s="2" t="s">
        <v>330</v>
      </c>
      <c r="H344" s="2" t="s">
        <v>378</v>
      </c>
      <c r="I344" s="2" t="s">
        <v>365</v>
      </c>
      <c r="J344" s="2" t="s">
        <v>330</v>
      </c>
      <c r="K344" s="2" t="s">
        <v>343</v>
      </c>
      <c r="L344" s="2" t="s">
        <v>365</v>
      </c>
      <c r="M344" s="2" t="s">
        <v>728</v>
      </c>
    </row>
    <row r="345" spans="2:13">
      <c r="B345" t="s">
        <v>152</v>
      </c>
      <c r="C345">
        <v>2</v>
      </c>
      <c r="D345" s="2" t="s">
        <v>352</v>
      </c>
      <c r="E345" s="2" t="s">
        <v>330</v>
      </c>
      <c r="F345" s="2" t="s">
        <v>365</v>
      </c>
      <c r="G345" s="2" t="s">
        <v>462</v>
      </c>
      <c r="H345" s="2" t="s">
        <v>378</v>
      </c>
      <c r="I345" s="2" t="s">
        <v>365</v>
      </c>
      <c r="J345" s="2" t="s">
        <v>519</v>
      </c>
      <c r="K345" s="2" t="s">
        <v>343</v>
      </c>
      <c r="L345" s="2" t="s">
        <v>365</v>
      </c>
      <c r="M345" s="2" t="s">
        <v>335</v>
      </c>
    </row>
    <row r="346" spans="2:13">
      <c r="B346" t="s">
        <v>153</v>
      </c>
      <c r="C346">
        <v>2</v>
      </c>
      <c r="D346" s="2" t="s">
        <v>290</v>
      </c>
      <c r="E346" s="2" t="s">
        <v>330</v>
      </c>
      <c r="F346" s="2" t="s">
        <v>365</v>
      </c>
      <c r="G346" s="2" t="s">
        <v>330</v>
      </c>
      <c r="H346" s="2" t="s">
        <v>378</v>
      </c>
      <c r="I346" s="2" t="s">
        <v>597</v>
      </c>
      <c r="J346" s="2" t="s">
        <v>463</v>
      </c>
      <c r="K346" s="2" t="s">
        <v>343</v>
      </c>
      <c r="L346" s="2" t="s">
        <v>597</v>
      </c>
      <c r="M346" s="2" t="s">
        <v>729</v>
      </c>
    </row>
    <row r="347" spans="2:13">
      <c r="B347" t="s">
        <v>154</v>
      </c>
      <c r="C347">
        <v>2</v>
      </c>
      <c r="D347" s="2" t="s">
        <v>291</v>
      </c>
      <c r="E347" s="2" t="s">
        <v>330</v>
      </c>
      <c r="F347" s="2" t="s">
        <v>365</v>
      </c>
      <c r="G347" s="2" t="s">
        <v>459</v>
      </c>
      <c r="H347" s="2" t="s">
        <v>378</v>
      </c>
      <c r="I347" s="2" t="s">
        <v>592</v>
      </c>
      <c r="J347" s="2" t="s">
        <v>365</v>
      </c>
      <c r="K347" s="2" t="s">
        <v>343</v>
      </c>
      <c r="L347" s="2" t="s">
        <v>592</v>
      </c>
      <c r="M347" s="2" t="s">
        <v>730</v>
      </c>
    </row>
    <row r="348" spans="2:13">
      <c r="B348" t="s">
        <v>155</v>
      </c>
      <c r="C348">
        <v>2</v>
      </c>
      <c r="D348" s="2" t="s">
        <v>291</v>
      </c>
      <c r="E348" s="2" t="s">
        <v>330</v>
      </c>
      <c r="F348" s="2" t="s">
        <v>365</v>
      </c>
      <c r="G348" s="2" t="s">
        <v>459</v>
      </c>
      <c r="H348" s="2" t="s">
        <v>377</v>
      </c>
      <c r="I348" s="2" t="s">
        <v>330</v>
      </c>
      <c r="J348" s="2" t="s">
        <v>458</v>
      </c>
      <c r="K348" s="2" t="s">
        <v>343</v>
      </c>
      <c r="L348" s="2" t="s">
        <v>365</v>
      </c>
      <c r="M348" s="2" t="s">
        <v>730</v>
      </c>
    </row>
    <row r="349" spans="2:13">
      <c r="B349" t="s">
        <v>156</v>
      </c>
      <c r="C349">
        <v>2</v>
      </c>
      <c r="D349" s="2" t="s">
        <v>353</v>
      </c>
      <c r="E349" s="2" t="s">
        <v>330</v>
      </c>
      <c r="F349" s="2" t="s">
        <v>365</v>
      </c>
      <c r="G349" s="2" t="s">
        <v>461</v>
      </c>
      <c r="H349" s="2" t="s">
        <v>377</v>
      </c>
      <c r="I349" s="2" t="s">
        <v>598</v>
      </c>
      <c r="J349" s="2" t="s">
        <v>520</v>
      </c>
      <c r="K349" s="2" t="s">
        <v>343</v>
      </c>
      <c r="L349" s="2" t="s">
        <v>598</v>
      </c>
      <c r="M349" s="2" t="s">
        <v>723</v>
      </c>
    </row>
    <row r="350" spans="2:13">
      <c r="B350" t="s">
        <v>157</v>
      </c>
      <c r="C350">
        <v>2</v>
      </c>
      <c r="D350" s="2" t="s">
        <v>354</v>
      </c>
      <c r="E350" s="2" t="s">
        <v>330</v>
      </c>
      <c r="F350" s="2" t="s">
        <v>365</v>
      </c>
      <c r="G350" s="2" t="s">
        <v>463</v>
      </c>
      <c r="H350" s="2" t="s">
        <v>335</v>
      </c>
      <c r="I350" s="2" t="s">
        <v>596</v>
      </c>
      <c r="J350" s="2" t="s">
        <v>548</v>
      </c>
      <c r="K350" s="2" t="s">
        <v>343</v>
      </c>
      <c r="L350" s="2" t="s">
        <v>630</v>
      </c>
      <c r="M350" s="2" t="s">
        <v>731</v>
      </c>
    </row>
    <row r="351" spans="2:13">
      <c r="B351" t="s">
        <v>158</v>
      </c>
      <c r="C351">
        <v>2</v>
      </c>
      <c r="D351" s="2" t="s">
        <v>292</v>
      </c>
      <c r="E351" s="2" t="s">
        <v>366</v>
      </c>
      <c r="F351" s="2" t="s">
        <v>365</v>
      </c>
      <c r="G351" s="2" t="s">
        <v>422</v>
      </c>
      <c r="H351" s="2" t="s">
        <v>387</v>
      </c>
      <c r="I351" s="2" t="s">
        <v>586</v>
      </c>
      <c r="J351" s="2" t="s">
        <v>461</v>
      </c>
      <c r="K351" s="2" t="s">
        <v>343</v>
      </c>
      <c r="L351" s="2" t="s">
        <v>597</v>
      </c>
      <c r="M351" s="2" t="s">
        <v>676</v>
      </c>
    </row>
    <row r="352" spans="2:13">
      <c r="B352" t="s">
        <v>159</v>
      </c>
      <c r="C352">
        <v>2</v>
      </c>
      <c r="D352" s="2" t="s">
        <v>293</v>
      </c>
      <c r="E352" s="2" t="s">
        <v>366</v>
      </c>
      <c r="F352" s="2" t="s">
        <v>365</v>
      </c>
      <c r="G352" s="2" t="s">
        <v>464</v>
      </c>
      <c r="H352" s="2" t="s">
        <v>339</v>
      </c>
      <c r="I352" s="2" t="s">
        <v>596</v>
      </c>
      <c r="J352" s="2" t="s">
        <v>446</v>
      </c>
      <c r="K352" s="2" t="s">
        <v>343</v>
      </c>
      <c r="L352" s="2" t="s">
        <v>630</v>
      </c>
      <c r="M352" s="2" t="s">
        <v>732</v>
      </c>
    </row>
    <row r="353" spans="2:13">
      <c r="B353" t="s">
        <v>160</v>
      </c>
      <c r="C353">
        <v>2</v>
      </c>
      <c r="D353" s="2" t="s">
        <v>289</v>
      </c>
      <c r="E353" s="2" t="s">
        <v>330</v>
      </c>
      <c r="F353" s="2" t="s">
        <v>365</v>
      </c>
      <c r="G353" s="2" t="s">
        <v>464</v>
      </c>
      <c r="H353" s="2" t="s">
        <v>339</v>
      </c>
      <c r="I353" s="2" t="s">
        <v>595</v>
      </c>
      <c r="J353" s="2" t="s">
        <v>533</v>
      </c>
      <c r="K353" s="2" t="s">
        <v>343</v>
      </c>
      <c r="L353" s="2" t="s">
        <v>595</v>
      </c>
      <c r="M353" s="2" t="s">
        <v>359</v>
      </c>
    </row>
    <row r="354" spans="2:13">
      <c r="B354" t="s">
        <v>161</v>
      </c>
      <c r="C354">
        <v>2</v>
      </c>
      <c r="D354" s="2" t="s">
        <v>294</v>
      </c>
      <c r="E354" s="2" t="s">
        <v>366</v>
      </c>
      <c r="F354" s="2" t="s">
        <v>365</v>
      </c>
      <c r="G354" s="2" t="s">
        <v>464</v>
      </c>
      <c r="H354" s="2" t="s">
        <v>339</v>
      </c>
      <c r="I354" s="2" t="s">
        <v>330</v>
      </c>
      <c r="J354" s="2" t="s">
        <v>533</v>
      </c>
      <c r="K354" s="2" t="s">
        <v>343</v>
      </c>
      <c r="L354" s="2" t="s">
        <v>330</v>
      </c>
      <c r="M354" s="2" t="s">
        <v>379</v>
      </c>
    </row>
    <row r="355" spans="2:13">
      <c r="B355" t="s">
        <v>162</v>
      </c>
      <c r="C355">
        <v>2</v>
      </c>
      <c r="D355" s="2" t="s">
        <v>295</v>
      </c>
      <c r="E355" s="2" t="s">
        <v>366</v>
      </c>
      <c r="F355" s="2" t="s">
        <v>365</v>
      </c>
      <c r="G355" s="2" t="s">
        <v>422</v>
      </c>
      <c r="H355" s="2" t="s">
        <v>339</v>
      </c>
      <c r="I355" s="2" t="s">
        <v>330</v>
      </c>
      <c r="J355" s="2" t="s">
        <v>422</v>
      </c>
      <c r="K355" s="2" t="s">
        <v>343</v>
      </c>
      <c r="L355" s="2" t="s">
        <v>330</v>
      </c>
      <c r="M355" s="2" t="s">
        <v>724</v>
      </c>
    </row>
    <row r="356" spans="2:13">
      <c r="B356" t="s">
        <v>163</v>
      </c>
      <c r="C356">
        <v>2</v>
      </c>
      <c r="D356" s="2" t="s">
        <v>296</v>
      </c>
      <c r="E356" s="2" t="s">
        <v>368</v>
      </c>
      <c r="F356" s="2" t="s">
        <v>365</v>
      </c>
      <c r="G356" s="2" t="s">
        <v>414</v>
      </c>
      <c r="H356" s="2" t="s">
        <v>339</v>
      </c>
      <c r="I356" s="2" t="s">
        <v>330</v>
      </c>
      <c r="J356" s="2" t="s">
        <v>330</v>
      </c>
      <c r="K356" s="2" t="s">
        <v>343</v>
      </c>
      <c r="L356" s="2" t="s">
        <v>330</v>
      </c>
      <c r="M356" s="2" t="s">
        <v>616</v>
      </c>
    </row>
    <row r="357" spans="2:13">
      <c r="B357" t="s">
        <v>164</v>
      </c>
      <c r="C357">
        <v>2</v>
      </c>
      <c r="D357" s="2" t="s">
        <v>198</v>
      </c>
      <c r="E357" s="2" t="s">
        <v>368</v>
      </c>
      <c r="F357" s="2" t="s">
        <v>365</v>
      </c>
      <c r="G357" s="2" t="s">
        <v>414</v>
      </c>
      <c r="H357" s="2" t="s">
        <v>339</v>
      </c>
      <c r="I357" s="2" t="s">
        <v>330</v>
      </c>
      <c r="J357" s="2" t="s">
        <v>422</v>
      </c>
      <c r="K357" s="2" t="s">
        <v>343</v>
      </c>
      <c r="L357" s="2" t="s">
        <v>330</v>
      </c>
      <c r="M357" s="2" t="s">
        <v>722</v>
      </c>
    </row>
    <row r="358" spans="2:13">
      <c r="B358" t="s">
        <v>165</v>
      </c>
      <c r="C358">
        <v>2</v>
      </c>
      <c r="D358" s="2" t="s">
        <v>355</v>
      </c>
      <c r="E358" s="2" t="s">
        <v>368</v>
      </c>
      <c r="F358" s="2" t="s">
        <v>365</v>
      </c>
      <c r="G358" s="2" t="s">
        <v>465</v>
      </c>
      <c r="H358" s="2" t="s">
        <v>339</v>
      </c>
      <c r="I358" s="2" t="s">
        <v>330</v>
      </c>
      <c r="J358" s="2" t="s">
        <v>549</v>
      </c>
      <c r="K358" s="2" t="s">
        <v>343</v>
      </c>
      <c r="L358" s="2" t="s">
        <v>330</v>
      </c>
      <c r="M358" s="2" t="s">
        <v>206</v>
      </c>
    </row>
    <row r="359" spans="2:13">
      <c r="B359" t="s">
        <v>166</v>
      </c>
      <c r="C359">
        <v>2</v>
      </c>
      <c r="D359" s="2" t="s">
        <v>297</v>
      </c>
      <c r="E359" s="2" t="s">
        <v>368</v>
      </c>
      <c r="F359" s="2" t="s">
        <v>365</v>
      </c>
      <c r="G359" s="2" t="s">
        <v>330</v>
      </c>
      <c r="H359" s="2" t="s">
        <v>339</v>
      </c>
      <c r="I359" s="2" t="s">
        <v>330</v>
      </c>
      <c r="J359" s="2" t="s">
        <v>455</v>
      </c>
      <c r="K359" s="2" t="s">
        <v>343</v>
      </c>
      <c r="L359" s="2" t="s">
        <v>330</v>
      </c>
      <c r="M359" s="2" t="s">
        <v>733</v>
      </c>
    </row>
    <row r="360" spans="2:13">
      <c r="B360" t="s">
        <v>167</v>
      </c>
      <c r="C360">
        <v>2</v>
      </c>
      <c r="D360" s="2" t="s">
        <v>298</v>
      </c>
      <c r="E360" s="2" t="s">
        <v>330</v>
      </c>
      <c r="F360" s="2" t="s">
        <v>365</v>
      </c>
      <c r="G360" s="2" t="s">
        <v>330</v>
      </c>
      <c r="H360" s="2" t="s">
        <v>339</v>
      </c>
      <c r="I360" s="2" t="s">
        <v>330</v>
      </c>
      <c r="J360" s="2" t="s">
        <v>550</v>
      </c>
      <c r="K360" s="2" t="s">
        <v>343</v>
      </c>
      <c r="L360" s="2" t="s">
        <v>330</v>
      </c>
      <c r="M360" s="2" t="s">
        <v>734</v>
      </c>
    </row>
    <row r="361" spans="2:13">
      <c r="B361" t="s">
        <v>168</v>
      </c>
      <c r="C361">
        <v>2</v>
      </c>
      <c r="D361" s="2" t="s">
        <v>299</v>
      </c>
      <c r="E361" s="2" t="s">
        <v>330</v>
      </c>
      <c r="F361" s="2" t="s">
        <v>365</v>
      </c>
      <c r="G361" s="2" t="s">
        <v>466</v>
      </c>
      <c r="H361" s="2" t="s">
        <v>339</v>
      </c>
      <c r="I361" s="2" t="s">
        <v>593</v>
      </c>
      <c r="J361" s="2" t="s">
        <v>466</v>
      </c>
      <c r="K361" s="2" t="s">
        <v>343</v>
      </c>
      <c r="L361" s="2" t="s">
        <v>593</v>
      </c>
      <c r="M361" s="2" t="s">
        <v>644</v>
      </c>
    </row>
    <row r="362" spans="2:13">
      <c r="B362" t="s">
        <v>169</v>
      </c>
      <c r="C362">
        <v>2</v>
      </c>
      <c r="D362" s="2" t="s">
        <v>300</v>
      </c>
      <c r="E362" s="2" t="s">
        <v>330</v>
      </c>
      <c r="F362" s="2" t="s">
        <v>365</v>
      </c>
      <c r="G362" s="2" t="s">
        <v>467</v>
      </c>
      <c r="H362" s="2" t="s">
        <v>373</v>
      </c>
      <c r="I362" s="2" t="s">
        <v>586</v>
      </c>
      <c r="J362" s="2" t="s">
        <v>536</v>
      </c>
      <c r="K362" s="2" t="s">
        <v>343</v>
      </c>
      <c r="L362" s="2" t="s">
        <v>597</v>
      </c>
      <c r="M362" s="2" t="s">
        <v>646</v>
      </c>
    </row>
    <row r="363" spans="2:13">
      <c r="B363" t="s">
        <v>170</v>
      </c>
      <c r="C363">
        <v>2</v>
      </c>
      <c r="D363" s="2" t="s">
        <v>268</v>
      </c>
      <c r="E363" s="2" t="s">
        <v>330</v>
      </c>
      <c r="F363" s="2" t="s">
        <v>365</v>
      </c>
      <c r="G363" s="2" t="s">
        <v>468</v>
      </c>
      <c r="H363" s="2" t="s">
        <v>373</v>
      </c>
      <c r="I363" s="2" t="s">
        <v>330</v>
      </c>
      <c r="J363" s="2" t="s">
        <v>284</v>
      </c>
      <c r="K363" s="2" t="s">
        <v>343</v>
      </c>
      <c r="L363" s="2" t="s">
        <v>330</v>
      </c>
      <c r="M363" s="2" t="s">
        <v>576</v>
      </c>
    </row>
    <row r="364" spans="2:13">
      <c r="B364" t="s">
        <v>171</v>
      </c>
      <c r="C364">
        <v>2</v>
      </c>
      <c r="D364" s="2" t="s">
        <v>356</v>
      </c>
      <c r="E364" s="2" t="s">
        <v>330</v>
      </c>
      <c r="F364" s="2" t="s">
        <v>365</v>
      </c>
      <c r="G364" s="2" t="s">
        <v>434</v>
      </c>
      <c r="H364" s="2" t="s">
        <v>373</v>
      </c>
      <c r="I364" s="2" t="s">
        <v>599</v>
      </c>
      <c r="J364" s="2" t="s">
        <v>538</v>
      </c>
      <c r="K364" s="2" t="s">
        <v>343</v>
      </c>
      <c r="L364" s="2" t="s">
        <v>599</v>
      </c>
      <c r="M364" s="2" t="s">
        <v>576</v>
      </c>
    </row>
    <row r="365" spans="2:13">
      <c r="B365" t="s">
        <v>172</v>
      </c>
      <c r="C365">
        <v>2</v>
      </c>
      <c r="D365" s="2" t="s">
        <v>301</v>
      </c>
      <c r="E365" s="2" t="s">
        <v>368</v>
      </c>
      <c r="F365" s="2" t="s">
        <v>365</v>
      </c>
      <c r="G365" s="2" t="s">
        <v>432</v>
      </c>
      <c r="H365" s="2" t="s">
        <v>373</v>
      </c>
      <c r="I365" s="2" t="s">
        <v>368</v>
      </c>
      <c r="J365" s="2" t="s">
        <v>540</v>
      </c>
      <c r="K365" s="2" t="s">
        <v>343</v>
      </c>
      <c r="L365" s="2" t="s">
        <v>368</v>
      </c>
      <c r="M365" s="2" t="s">
        <v>735</v>
      </c>
    </row>
    <row r="366" spans="2:13">
      <c r="B366" t="s">
        <v>173</v>
      </c>
      <c r="C366">
        <v>2</v>
      </c>
      <c r="D366" s="2" t="s">
        <v>302</v>
      </c>
      <c r="E366" s="2" t="s">
        <v>368</v>
      </c>
      <c r="F366" s="2" t="s">
        <v>365</v>
      </c>
      <c r="G366" s="2" t="s">
        <v>446</v>
      </c>
      <c r="H366" s="2" t="s">
        <v>373</v>
      </c>
      <c r="I366" s="2" t="s">
        <v>600</v>
      </c>
      <c r="J366" s="2" t="s">
        <v>531</v>
      </c>
      <c r="K366" s="2" t="s">
        <v>343</v>
      </c>
      <c r="L366" s="2" t="s">
        <v>600</v>
      </c>
      <c r="M366" s="2" t="s">
        <v>736</v>
      </c>
    </row>
    <row r="367" spans="2:13">
      <c r="B367" t="s">
        <v>174</v>
      </c>
      <c r="C367">
        <v>2</v>
      </c>
      <c r="D367" s="2" t="s">
        <v>303</v>
      </c>
      <c r="E367" s="2" t="s">
        <v>330</v>
      </c>
      <c r="F367" s="2" t="s">
        <v>365</v>
      </c>
      <c r="G367" s="2" t="s">
        <v>469</v>
      </c>
      <c r="H367" s="2" t="s">
        <v>339</v>
      </c>
      <c r="I367" s="2" t="s">
        <v>582</v>
      </c>
      <c r="J367" s="2" t="s">
        <v>468</v>
      </c>
      <c r="K367" s="2" t="s">
        <v>343</v>
      </c>
      <c r="L367" s="2" t="s">
        <v>632</v>
      </c>
      <c r="M367" s="2" t="s">
        <v>737</v>
      </c>
    </row>
    <row r="368" spans="2:13">
      <c r="B368" t="s">
        <v>175</v>
      </c>
      <c r="C368">
        <v>2</v>
      </c>
      <c r="D368" s="2" t="s">
        <v>304</v>
      </c>
      <c r="E368" s="2" t="s">
        <v>330</v>
      </c>
      <c r="F368" s="2" t="s">
        <v>365</v>
      </c>
      <c r="G368" s="2" t="s">
        <v>423</v>
      </c>
      <c r="H368" s="2" t="s">
        <v>387</v>
      </c>
      <c r="I368" s="2" t="s">
        <v>601</v>
      </c>
      <c r="J368" s="2" t="s">
        <v>551</v>
      </c>
      <c r="K368" s="2" t="s">
        <v>343</v>
      </c>
      <c r="L368" s="2" t="s">
        <v>621</v>
      </c>
      <c r="M368" s="2" t="s">
        <v>738</v>
      </c>
    </row>
    <row r="369" spans="2:13">
      <c r="B369" t="s">
        <v>176</v>
      </c>
      <c r="C369">
        <v>2</v>
      </c>
      <c r="D369" s="2" t="s">
        <v>305</v>
      </c>
      <c r="E369" s="2" t="s">
        <v>330</v>
      </c>
      <c r="F369" s="2" t="s">
        <v>365</v>
      </c>
      <c r="G369" s="2" t="s">
        <v>470</v>
      </c>
      <c r="H369" s="2" t="s">
        <v>335</v>
      </c>
      <c r="I369" s="2" t="s">
        <v>602</v>
      </c>
      <c r="J369" s="2" t="s">
        <v>437</v>
      </c>
      <c r="K369" s="2" t="s">
        <v>343</v>
      </c>
      <c r="L369" s="2" t="s">
        <v>633</v>
      </c>
      <c r="M369" s="2" t="s">
        <v>739</v>
      </c>
    </row>
    <row r="370" spans="2:13">
      <c r="B370" t="s">
        <v>177</v>
      </c>
      <c r="C370">
        <v>2</v>
      </c>
      <c r="D370" s="2" t="s">
        <v>357</v>
      </c>
      <c r="E370" s="2" t="s">
        <v>330</v>
      </c>
      <c r="F370" s="2" t="s">
        <v>365</v>
      </c>
      <c r="G370" s="2" t="s">
        <v>471</v>
      </c>
      <c r="H370" s="2" t="s">
        <v>377</v>
      </c>
      <c r="I370" s="2" t="s">
        <v>602</v>
      </c>
      <c r="J370" s="2" t="s">
        <v>550</v>
      </c>
      <c r="K370" s="2" t="s">
        <v>343</v>
      </c>
      <c r="L370" s="2" t="s">
        <v>633</v>
      </c>
      <c r="M370" s="2" t="s">
        <v>301</v>
      </c>
    </row>
    <row r="371" spans="2:13">
      <c r="B371" t="s">
        <v>178</v>
      </c>
      <c r="C371">
        <v>2</v>
      </c>
      <c r="D371" s="2" t="s">
        <v>342</v>
      </c>
      <c r="E371" s="2" t="s">
        <v>330</v>
      </c>
      <c r="F371" s="2" t="s">
        <v>365</v>
      </c>
      <c r="G371" s="2" t="s">
        <v>472</v>
      </c>
      <c r="H371" s="2" t="s">
        <v>386</v>
      </c>
      <c r="I371" s="2" t="s">
        <v>603</v>
      </c>
      <c r="J371" s="2" t="s">
        <v>420</v>
      </c>
      <c r="K371" s="2" t="s">
        <v>343</v>
      </c>
      <c r="L371" s="2" t="s">
        <v>634</v>
      </c>
      <c r="M371" s="2" t="s">
        <v>356</v>
      </c>
    </row>
    <row r="372" spans="2:13">
      <c r="B372" t="s">
        <v>179</v>
      </c>
      <c r="C372">
        <v>2</v>
      </c>
      <c r="D372" s="2" t="s">
        <v>306</v>
      </c>
      <c r="E372" s="2" t="s">
        <v>330</v>
      </c>
      <c r="F372" s="2" t="s">
        <v>365</v>
      </c>
      <c r="G372" s="2" t="s">
        <v>473</v>
      </c>
      <c r="H372" s="2" t="s">
        <v>386</v>
      </c>
      <c r="I372" s="2" t="s">
        <v>330</v>
      </c>
      <c r="J372" s="2" t="s">
        <v>549</v>
      </c>
      <c r="K372" s="2" t="s">
        <v>343</v>
      </c>
      <c r="L372" s="2" t="s">
        <v>330</v>
      </c>
      <c r="M372" s="2" t="s">
        <v>740</v>
      </c>
    </row>
    <row r="373" spans="2:13">
      <c r="B373" t="s">
        <v>180</v>
      </c>
      <c r="C373">
        <v>2</v>
      </c>
      <c r="D373" s="2" t="s">
        <v>358</v>
      </c>
      <c r="E373" s="2" t="s">
        <v>368</v>
      </c>
      <c r="F373" s="2" t="s">
        <v>365</v>
      </c>
      <c r="G373" s="2" t="s">
        <v>474</v>
      </c>
      <c r="H373" s="2" t="s">
        <v>379</v>
      </c>
      <c r="I373" s="2" t="s">
        <v>588</v>
      </c>
      <c r="J373" s="2" t="s">
        <v>455</v>
      </c>
      <c r="K373" s="2" t="s">
        <v>343</v>
      </c>
      <c r="L373" s="2" t="s">
        <v>625</v>
      </c>
      <c r="M373" s="2" t="s">
        <v>741</v>
      </c>
    </row>
    <row r="374" spans="2:13">
      <c r="B374" t="s">
        <v>181</v>
      </c>
      <c r="C374">
        <v>2</v>
      </c>
      <c r="D374" s="2" t="s">
        <v>307</v>
      </c>
      <c r="E374" s="2" t="s">
        <v>368</v>
      </c>
      <c r="F374" s="2" t="s">
        <v>365</v>
      </c>
      <c r="G374" s="2" t="s">
        <v>475</v>
      </c>
      <c r="H374" s="2" t="s">
        <v>385</v>
      </c>
      <c r="I374" s="2" t="s">
        <v>588</v>
      </c>
      <c r="J374" s="2" t="s">
        <v>476</v>
      </c>
      <c r="K374" s="2" t="s">
        <v>343</v>
      </c>
      <c r="L374" s="2" t="s">
        <v>625</v>
      </c>
      <c r="M374" s="2" t="s">
        <v>742</v>
      </c>
    </row>
    <row r="375" spans="2:13">
      <c r="B375" t="s">
        <v>182</v>
      </c>
      <c r="C375">
        <v>2</v>
      </c>
      <c r="D375" s="2" t="s">
        <v>308</v>
      </c>
      <c r="E375" s="2" t="s">
        <v>330</v>
      </c>
      <c r="F375" s="2" t="s">
        <v>365</v>
      </c>
      <c r="G375" s="2" t="s">
        <v>476</v>
      </c>
      <c r="H375" s="2" t="s">
        <v>343</v>
      </c>
      <c r="I375" s="2" t="s">
        <v>366</v>
      </c>
      <c r="J375" s="2" t="s">
        <v>552</v>
      </c>
      <c r="K375" s="2" t="s">
        <v>343</v>
      </c>
      <c r="L375" s="2" t="s">
        <v>368</v>
      </c>
      <c r="M375" s="2" t="s">
        <v>722</v>
      </c>
    </row>
    <row r="376" spans="2:13">
      <c r="B376" t="s">
        <v>183</v>
      </c>
      <c r="C376">
        <v>2</v>
      </c>
      <c r="D376" s="2" t="s">
        <v>359</v>
      </c>
      <c r="E376" s="2" t="s">
        <v>330</v>
      </c>
      <c r="F376" s="2" t="s">
        <v>365</v>
      </c>
      <c r="G376" s="2" t="s">
        <v>474</v>
      </c>
      <c r="H376" s="2" t="s">
        <v>343</v>
      </c>
      <c r="I376" s="2" t="s">
        <v>330</v>
      </c>
      <c r="J376" s="2" t="s">
        <v>487</v>
      </c>
      <c r="K376" s="2" t="s">
        <v>343</v>
      </c>
      <c r="L376" s="2" t="s">
        <v>330</v>
      </c>
      <c r="M376" s="2" t="s">
        <v>230</v>
      </c>
    </row>
    <row r="377" spans="2:13">
      <c r="B377" t="s">
        <v>184</v>
      </c>
      <c r="C377">
        <v>2</v>
      </c>
      <c r="D377" s="2" t="s">
        <v>309</v>
      </c>
      <c r="E377" s="2" t="s">
        <v>330</v>
      </c>
      <c r="F377" s="2" t="s">
        <v>365</v>
      </c>
      <c r="G377" s="2" t="s">
        <v>474</v>
      </c>
      <c r="H377" s="2" t="s">
        <v>343</v>
      </c>
      <c r="I377" s="2" t="s">
        <v>330</v>
      </c>
      <c r="J377" s="2" t="s">
        <v>544</v>
      </c>
      <c r="K377" s="2" t="s">
        <v>343</v>
      </c>
      <c r="L377" s="2" t="s">
        <v>330</v>
      </c>
      <c r="M377" s="2" t="s">
        <v>743</v>
      </c>
    </row>
    <row r="378" spans="2:13">
      <c r="B378" t="s">
        <v>185</v>
      </c>
      <c r="C378">
        <v>2</v>
      </c>
      <c r="D378" s="2" t="s">
        <v>325</v>
      </c>
      <c r="E378" s="2" t="s">
        <v>330</v>
      </c>
      <c r="F378" s="2" t="s">
        <v>365</v>
      </c>
      <c r="G378" s="2" t="s">
        <v>463</v>
      </c>
      <c r="H378" s="2" t="s">
        <v>343</v>
      </c>
      <c r="I378" s="2" t="s">
        <v>330</v>
      </c>
      <c r="J378" s="2" t="s">
        <v>538</v>
      </c>
      <c r="K378" s="2" t="s">
        <v>343</v>
      </c>
      <c r="L378" s="2" t="s">
        <v>330</v>
      </c>
      <c r="M378" s="2" t="s">
        <v>612</v>
      </c>
    </row>
    <row r="379" spans="2:13">
      <c r="B379" t="s">
        <v>186</v>
      </c>
      <c r="C379">
        <v>2</v>
      </c>
      <c r="D379" s="2" t="s">
        <v>310</v>
      </c>
      <c r="E379" s="2" t="s">
        <v>368</v>
      </c>
      <c r="F379" s="2" t="s">
        <v>365</v>
      </c>
      <c r="G379" s="2" t="s">
        <v>477</v>
      </c>
      <c r="H379" s="2" t="s">
        <v>343</v>
      </c>
      <c r="I379" s="2" t="s">
        <v>330</v>
      </c>
      <c r="J379" s="2" t="s">
        <v>446</v>
      </c>
      <c r="K379" s="2" t="s">
        <v>343</v>
      </c>
      <c r="L379" s="2" t="s">
        <v>330</v>
      </c>
      <c r="M379" s="2" t="s">
        <v>744</v>
      </c>
    </row>
    <row r="380" spans="2:13">
      <c r="B380" t="s">
        <v>187</v>
      </c>
      <c r="C380">
        <v>2</v>
      </c>
      <c r="D380" s="2" t="s">
        <v>311</v>
      </c>
      <c r="E380" s="2" t="s">
        <v>368</v>
      </c>
      <c r="F380" s="2" t="s">
        <v>365</v>
      </c>
      <c r="G380" s="2" t="s">
        <v>477</v>
      </c>
      <c r="H380" s="2" t="s">
        <v>343</v>
      </c>
      <c r="I380" s="2" t="s">
        <v>330</v>
      </c>
      <c r="J380" s="2" t="s">
        <v>455</v>
      </c>
      <c r="K380" s="2" t="s">
        <v>343</v>
      </c>
      <c r="L380" s="2" t="s">
        <v>330</v>
      </c>
      <c r="M380" s="2" t="s">
        <v>740</v>
      </c>
    </row>
    <row r="381" spans="2:13">
      <c r="B381" t="s">
        <v>188</v>
      </c>
      <c r="C381">
        <v>2</v>
      </c>
      <c r="D381" s="2" t="s">
        <v>312</v>
      </c>
      <c r="E381" s="2" t="s">
        <v>330</v>
      </c>
      <c r="F381" s="2" t="s">
        <v>365</v>
      </c>
      <c r="G381" s="2" t="s">
        <v>459</v>
      </c>
      <c r="H381" s="2" t="s">
        <v>343</v>
      </c>
      <c r="I381" s="2" t="s">
        <v>330</v>
      </c>
      <c r="J381" s="2" t="s">
        <v>544</v>
      </c>
      <c r="K381" s="2" t="s">
        <v>343</v>
      </c>
      <c r="L381" s="2" t="s">
        <v>330</v>
      </c>
      <c r="M381" s="2" t="s">
        <v>411</v>
      </c>
    </row>
    <row r="382" spans="2:13">
      <c r="B382" t="s">
        <v>189</v>
      </c>
      <c r="C382">
        <v>2</v>
      </c>
      <c r="D382" s="2" t="s">
        <v>360</v>
      </c>
      <c r="E382" s="2" t="s">
        <v>330</v>
      </c>
      <c r="F382" s="2" t="s">
        <v>365</v>
      </c>
      <c r="G382" s="2" t="s">
        <v>473</v>
      </c>
      <c r="H382" s="2" t="s">
        <v>343</v>
      </c>
      <c r="I382" s="2" t="s">
        <v>330</v>
      </c>
      <c r="J382" s="2" t="s">
        <v>553</v>
      </c>
      <c r="K382" s="2" t="s">
        <v>343</v>
      </c>
      <c r="L382" s="2" t="s">
        <v>330</v>
      </c>
      <c r="M382" s="2" t="s">
        <v>343</v>
      </c>
    </row>
    <row r="383" spans="2:13">
      <c r="B383" t="s">
        <v>190</v>
      </c>
      <c r="C383">
        <v>2</v>
      </c>
      <c r="D383" s="2" t="s">
        <v>361</v>
      </c>
      <c r="E383" s="2" t="s">
        <v>330</v>
      </c>
      <c r="F383" s="2" t="s">
        <v>365</v>
      </c>
      <c r="G383" s="2" t="s">
        <v>446</v>
      </c>
      <c r="H383" s="2" t="s">
        <v>343</v>
      </c>
      <c r="I383" s="2" t="s">
        <v>330</v>
      </c>
      <c r="J383" s="2" t="s">
        <v>468</v>
      </c>
      <c r="K383" s="2" t="s">
        <v>343</v>
      </c>
      <c r="L383" s="2" t="s">
        <v>330</v>
      </c>
      <c r="M383" s="2" t="s">
        <v>680</v>
      </c>
    </row>
    <row r="384" spans="2:13">
      <c r="B384" t="s">
        <v>1</v>
      </c>
      <c r="C384">
        <v>3</v>
      </c>
      <c r="D384" s="2" t="s">
        <v>192</v>
      </c>
      <c r="E384" s="2" t="s">
        <v>330</v>
      </c>
      <c r="F384" s="2" t="s">
        <v>371</v>
      </c>
      <c r="G384" s="2" t="s">
        <v>330</v>
      </c>
      <c r="H384" s="2" t="s">
        <v>554</v>
      </c>
      <c r="I384" s="2" t="s">
        <v>330</v>
      </c>
      <c r="J384" s="2" t="s">
        <v>478</v>
      </c>
      <c r="K384" s="2" t="s">
        <v>567</v>
      </c>
      <c r="L384" s="2" t="s">
        <v>411</v>
      </c>
      <c r="M384" s="2" t="s">
        <v>635</v>
      </c>
    </row>
    <row r="385" spans="2:13">
      <c r="B385" t="s">
        <v>2</v>
      </c>
      <c r="C385">
        <v>3</v>
      </c>
      <c r="D385" s="2" t="s">
        <v>313</v>
      </c>
      <c r="E385" s="2" t="s">
        <v>330</v>
      </c>
      <c r="F385" s="2" t="s">
        <v>371</v>
      </c>
      <c r="G385" s="2" t="s">
        <v>388</v>
      </c>
      <c r="H385" s="2" t="s">
        <v>554</v>
      </c>
      <c r="I385" s="2" t="s">
        <v>330</v>
      </c>
      <c r="J385" s="2" t="s">
        <v>479</v>
      </c>
      <c r="K385" s="2" t="s">
        <v>567</v>
      </c>
      <c r="L385" s="2" t="s">
        <v>330</v>
      </c>
      <c r="M385" s="2" t="s">
        <v>636</v>
      </c>
    </row>
    <row r="386" spans="2:13">
      <c r="B386" t="s">
        <v>3</v>
      </c>
      <c r="C386">
        <v>3</v>
      </c>
      <c r="D386" s="2" t="s">
        <v>314</v>
      </c>
      <c r="E386" s="2" t="s">
        <v>330</v>
      </c>
      <c r="F386" s="2" t="s">
        <v>371</v>
      </c>
      <c r="G386" s="2" t="s">
        <v>230</v>
      </c>
      <c r="H386" s="2" t="s">
        <v>555</v>
      </c>
      <c r="I386" s="2" t="s">
        <v>572</v>
      </c>
      <c r="J386" s="2" t="s">
        <v>480</v>
      </c>
      <c r="K386" s="2" t="s">
        <v>567</v>
      </c>
      <c r="L386" s="2" t="s">
        <v>609</v>
      </c>
      <c r="M386" s="2" t="s">
        <v>566</v>
      </c>
    </row>
    <row r="387" spans="2:13">
      <c r="B387" t="s">
        <v>4</v>
      </c>
      <c r="C387">
        <v>3</v>
      </c>
      <c r="D387" s="2" t="s">
        <v>193</v>
      </c>
      <c r="E387" s="2" t="s">
        <v>330</v>
      </c>
      <c r="F387" s="2" t="s">
        <v>371</v>
      </c>
      <c r="G387" s="2" t="s">
        <v>389</v>
      </c>
      <c r="H387" s="2" t="s">
        <v>556</v>
      </c>
      <c r="I387" s="2" t="s">
        <v>573</v>
      </c>
      <c r="J387" s="2" t="s">
        <v>411</v>
      </c>
      <c r="K387" s="2" t="s">
        <v>567</v>
      </c>
      <c r="L387" s="2" t="s">
        <v>610</v>
      </c>
      <c r="M387" s="2" t="s">
        <v>637</v>
      </c>
    </row>
    <row r="388" spans="2:13">
      <c r="B388" t="s">
        <v>5</v>
      </c>
      <c r="C388">
        <v>3</v>
      </c>
      <c r="D388" s="2" t="s">
        <v>194</v>
      </c>
      <c r="E388" s="2" t="s">
        <v>330</v>
      </c>
      <c r="F388" s="2" t="s">
        <v>371</v>
      </c>
      <c r="G388" s="2" t="s">
        <v>365</v>
      </c>
      <c r="H388" s="2" t="s">
        <v>556</v>
      </c>
      <c r="I388" s="2" t="s">
        <v>330</v>
      </c>
      <c r="J388" s="2" t="s">
        <v>481</v>
      </c>
      <c r="K388" s="2" t="s">
        <v>567</v>
      </c>
      <c r="L388" s="2" t="s">
        <v>330</v>
      </c>
      <c r="M388" s="2" t="s">
        <v>638</v>
      </c>
    </row>
    <row r="389" spans="2:13">
      <c r="B389" t="s">
        <v>6</v>
      </c>
      <c r="C389">
        <v>3</v>
      </c>
      <c r="D389" s="2" t="s">
        <v>195</v>
      </c>
      <c r="E389" s="2" t="s">
        <v>330</v>
      </c>
      <c r="F389" s="2" t="s">
        <v>371</v>
      </c>
      <c r="G389" s="2" t="s">
        <v>390</v>
      </c>
      <c r="H389" s="2" t="s">
        <v>557</v>
      </c>
      <c r="I389" s="2" t="s">
        <v>415</v>
      </c>
      <c r="J389" s="2" t="s">
        <v>481</v>
      </c>
      <c r="K389" s="2" t="s">
        <v>567</v>
      </c>
      <c r="L389" s="2" t="s">
        <v>611</v>
      </c>
      <c r="M389" s="2" t="s">
        <v>639</v>
      </c>
    </row>
    <row r="390" spans="2:13">
      <c r="B390" t="s">
        <v>7</v>
      </c>
      <c r="C390">
        <v>3</v>
      </c>
      <c r="D390" s="2" t="s">
        <v>196</v>
      </c>
      <c r="E390" s="2" t="s">
        <v>330</v>
      </c>
      <c r="F390" s="2" t="s">
        <v>371</v>
      </c>
      <c r="G390" s="2" t="s">
        <v>391</v>
      </c>
      <c r="H390" s="2" t="s">
        <v>557</v>
      </c>
      <c r="I390" s="2" t="s">
        <v>330</v>
      </c>
      <c r="J390" s="2" t="s">
        <v>482</v>
      </c>
      <c r="K390" s="2" t="s">
        <v>567</v>
      </c>
      <c r="L390" s="2" t="s">
        <v>330</v>
      </c>
      <c r="M390" s="2" t="s">
        <v>562</v>
      </c>
    </row>
    <row r="391" spans="2:13">
      <c r="B391" t="s">
        <v>8</v>
      </c>
      <c r="C391">
        <v>3</v>
      </c>
      <c r="D391" s="2" t="s">
        <v>197</v>
      </c>
      <c r="E391" s="2" t="s">
        <v>330</v>
      </c>
      <c r="F391" s="2" t="s">
        <v>371</v>
      </c>
      <c r="G391" s="2" t="s">
        <v>392</v>
      </c>
      <c r="H391" s="2" t="s">
        <v>558</v>
      </c>
      <c r="I391" s="2" t="s">
        <v>330</v>
      </c>
      <c r="J391" s="2" t="s">
        <v>483</v>
      </c>
      <c r="K391" s="2" t="s">
        <v>567</v>
      </c>
      <c r="L391" s="2" t="s">
        <v>612</v>
      </c>
      <c r="M391" s="2" t="s">
        <v>640</v>
      </c>
    </row>
    <row r="392" spans="2:13">
      <c r="B392" t="s">
        <v>9</v>
      </c>
      <c r="C392">
        <v>3</v>
      </c>
      <c r="D392" s="2" t="s">
        <v>198</v>
      </c>
      <c r="E392" s="2" t="s">
        <v>330</v>
      </c>
      <c r="F392" s="2" t="s">
        <v>372</v>
      </c>
      <c r="G392" s="2" t="s">
        <v>393</v>
      </c>
      <c r="H392" s="2" t="s">
        <v>559</v>
      </c>
      <c r="I392" s="2" t="s">
        <v>330</v>
      </c>
      <c r="J392" s="2" t="s">
        <v>484</v>
      </c>
      <c r="K392" s="2" t="s">
        <v>567</v>
      </c>
      <c r="L392" s="2" t="s">
        <v>612</v>
      </c>
      <c r="M392" s="2" t="s">
        <v>641</v>
      </c>
    </row>
    <row r="393" spans="2:13">
      <c r="B393" t="s">
        <v>10</v>
      </c>
      <c r="C393">
        <v>3</v>
      </c>
      <c r="D393" s="2" t="s">
        <v>199</v>
      </c>
      <c r="E393" s="2" t="s">
        <v>330</v>
      </c>
      <c r="F393" s="2" t="s">
        <v>373</v>
      </c>
      <c r="G393" s="2" t="s">
        <v>392</v>
      </c>
      <c r="H393" s="2" t="s">
        <v>559</v>
      </c>
      <c r="I393" s="2" t="s">
        <v>330</v>
      </c>
      <c r="J393" s="2" t="s">
        <v>443</v>
      </c>
      <c r="K393" s="2" t="s">
        <v>567</v>
      </c>
      <c r="L393" s="2" t="s">
        <v>330</v>
      </c>
      <c r="M393" s="2" t="s">
        <v>356</v>
      </c>
    </row>
    <row r="394" spans="2:13">
      <c r="B394" t="s">
        <v>11</v>
      </c>
      <c r="C394">
        <v>3</v>
      </c>
      <c r="D394" s="2" t="s">
        <v>200</v>
      </c>
      <c r="E394" s="2" t="s">
        <v>362</v>
      </c>
      <c r="F394" s="2" t="s">
        <v>373</v>
      </c>
      <c r="G394" s="2" t="s">
        <v>394</v>
      </c>
      <c r="H394" s="2" t="s">
        <v>560</v>
      </c>
      <c r="I394" s="2" t="s">
        <v>573</v>
      </c>
      <c r="J394" s="2" t="s">
        <v>485</v>
      </c>
      <c r="K394" s="2" t="s">
        <v>567</v>
      </c>
      <c r="L394" s="2" t="s">
        <v>610</v>
      </c>
      <c r="M394" s="2" t="s">
        <v>642</v>
      </c>
    </row>
    <row r="395" spans="2:13">
      <c r="B395" t="s">
        <v>12</v>
      </c>
      <c r="C395">
        <v>3</v>
      </c>
      <c r="D395" s="2" t="s">
        <v>315</v>
      </c>
      <c r="E395" s="2" t="s">
        <v>363</v>
      </c>
      <c r="F395" s="2" t="s">
        <v>373</v>
      </c>
      <c r="G395" s="2" t="s">
        <v>395</v>
      </c>
      <c r="H395" s="2" t="s">
        <v>349</v>
      </c>
      <c r="I395" s="2" t="s">
        <v>574</v>
      </c>
      <c r="J395" s="2" t="s">
        <v>486</v>
      </c>
      <c r="K395" s="2" t="s">
        <v>604</v>
      </c>
      <c r="L395" s="2" t="s">
        <v>613</v>
      </c>
      <c r="M395" s="2" t="s">
        <v>643</v>
      </c>
    </row>
    <row r="396" spans="2:13">
      <c r="B396" t="s">
        <v>13</v>
      </c>
      <c r="C396">
        <v>3</v>
      </c>
      <c r="D396" s="2" t="s">
        <v>201</v>
      </c>
      <c r="E396" s="2" t="s">
        <v>330</v>
      </c>
      <c r="F396" s="2" t="s">
        <v>373</v>
      </c>
      <c r="G396" s="2" t="s">
        <v>392</v>
      </c>
      <c r="H396" s="2" t="s">
        <v>349</v>
      </c>
      <c r="I396" s="2" t="s">
        <v>330</v>
      </c>
      <c r="J396" s="2" t="s">
        <v>487</v>
      </c>
      <c r="K396" s="2" t="s">
        <v>604</v>
      </c>
      <c r="L396" s="2" t="s">
        <v>330</v>
      </c>
      <c r="M396" s="2" t="s">
        <v>644</v>
      </c>
    </row>
    <row r="397" spans="2:13">
      <c r="B397" t="s">
        <v>14</v>
      </c>
      <c r="C397">
        <v>3</v>
      </c>
      <c r="D397" s="2" t="s">
        <v>316</v>
      </c>
      <c r="E397" s="2" t="s">
        <v>330</v>
      </c>
      <c r="F397" s="2" t="s">
        <v>373</v>
      </c>
      <c r="G397" s="2" t="s">
        <v>396</v>
      </c>
      <c r="H397" s="2" t="s">
        <v>349</v>
      </c>
      <c r="I397" s="2" t="s">
        <v>330</v>
      </c>
      <c r="J397" s="2" t="s">
        <v>488</v>
      </c>
      <c r="K397" s="2" t="s">
        <v>604</v>
      </c>
      <c r="L397" s="2" t="s">
        <v>330</v>
      </c>
      <c r="M397" s="2" t="s">
        <v>352</v>
      </c>
    </row>
    <row r="398" spans="2:13">
      <c r="B398" t="s">
        <v>15</v>
      </c>
      <c r="C398">
        <v>3</v>
      </c>
      <c r="D398" s="2" t="s">
        <v>202</v>
      </c>
      <c r="E398" s="2" t="s">
        <v>364</v>
      </c>
      <c r="F398" s="2" t="s">
        <v>373</v>
      </c>
      <c r="G398" s="2" t="s">
        <v>391</v>
      </c>
      <c r="H398" s="2" t="s">
        <v>349</v>
      </c>
      <c r="I398" s="2" t="s">
        <v>330</v>
      </c>
      <c r="J398" s="2" t="s">
        <v>489</v>
      </c>
      <c r="K398" s="2" t="s">
        <v>605</v>
      </c>
      <c r="L398" s="2" t="s">
        <v>330</v>
      </c>
      <c r="M398" s="2" t="s">
        <v>645</v>
      </c>
    </row>
    <row r="399" spans="2:13">
      <c r="B399" t="s">
        <v>16</v>
      </c>
      <c r="C399">
        <v>3</v>
      </c>
      <c r="D399" s="2" t="s">
        <v>203</v>
      </c>
      <c r="E399" s="2" t="s">
        <v>364</v>
      </c>
      <c r="F399" s="2" t="s">
        <v>373</v>
      </c>
      <c r="G399" s="2" t="s">
        <v>397</v>
      </c>
      <c r="H399" s="2" t="s">
        <v>349</v>
      </c>
      <c r="I399" s="2" t="s">
        <v>330</v>
      </c>
      <c r="J399" s="2" t="s">
        <v>490</v>
      </c>
      <c r="K399" s="2" t="s">
        <v>605</v>
      </c>
      <c r="L399" s="2" t="s">
        <v>330</v>
      </c>
      <c r="M399" s="2" t="s">
        <v>339</v>
      </c>
    </row>
    <row r="400" spans="2:13">
      <c r="B400" t="s">
        <v>17</v>
      </c>
      <c r="C400">
        <v>3</v>
      </c>
      <c r="D400" s="2" t="s">
        <v>317</v>
      </c>
      <c r="E400" s="2" t="s">
        <v>330</v>
      </c>
      <c r="F400" s="2" t="s">
        <v>373</v>
      </c>
      <c r="G400" s="2" t="s">
        <v>398</v>
      </c>
      <c r="H400" s="2" t="s">
        <v>349</v>
      </c>
      <c r="I400" s="2" t="s">
        <v>330</v>
      </c>
      <c r="J400" s="2" t="s">
        <v>330</v>
      </c>
      <c r="K400" s="2" t="s">
        <v>605</v>
      </c>
      <c r="L400" s="2" t="s">
        <v>330</v>
      </c>
      <c r="M400" s="2" t="s">
        <v>646</v>
      </c>
    </row>
    <row r="401" spans="2:13">
      <c r="B401" t="s">
        <v>18</v>
      </c>
      <c r="C401">
        <v>3</v>
      </c>
      <c r="D401" s="2" t="s">
        <v>318</v>
      </c>
      <c r="E401" s="2" t="s">
        <v>330</v>
      </c>
      <c r="F401" s="2" t="s">
        <v>372</v>
      </c>
      <c r="G401" s="2" t="s">
        <v>399</v>
      </c>
      <c r="H401" s="2" t="s">
        <v>349</v>
      </c>
      <c r="I401" s="2" t="s">
        <v>330</v>
      </c>
      <c r="J401" s="2" t="s">
        <v>491</v>
      </c>
      <c r="K401" s="2" t="s">
        <v>605</v>
      </c>
      <c r="L401" s="2" t="s">
        <v>330</v>
      </c>
      <c r="M401" s="2" t="s">
        <v>647</v>
      </c>
    </row>
    <row r="402" spans="2:13">
      <c r="B402" t="s">
        <v>19</v>
      </c>
      <c r="C402">
        <v>3</v>
      </c>
      <c r="D402" s="2" t="s">
        <v>319</v>
      </c>
      <c r="E402" s="2" t="s">
        <v>330</v>
      </c>
      <c r="F402" s="2" t="s">
        <v>372</v>
      </c>
      <c r="G402" s="2" t="s">
        <v>398</v>
      </c>
      <c r="H402" s="2" t="s">
        <v>349</v>
      </c>
      <c r="I402" s="2" t="s">
        <v>330</v>
      </c>
      <c r="J402" s="2" t="s">
        <v>492</v>
      </c>
      <c r="K402" s="2" t="s">
        <v>605</v>
      </c>
      <c r="L402" s="2" t="s">
        <v>330</v>
      </c>
      <c r="M402" s="2" t="s">
        <v>597</v>
      </c>
    </row>
    <row r="403" spans="2:13">
      <c r="B403" t="s">
        <v>20</v>
      </c>
      <c r="C403">
        <v>3</v>
      </c>
      <c r="D403" s="2" t="s">
        <v>320</v>
      </c>
      <c r="E403" s="2" t="s">
        <v>330</v>
      </c>
      <c r="F403" s="2" t="s">
        <v>374</v>
      </c>
      <c r="G403" s="2" t="s">
        <v>400</v>
      </c>
      <c r="H403" s="2" t="s">
        <v>561</v>
      </c>
      <c r="I403" s="2" t="s">
        <v>575</v>
      </c>
      <c r="J403" s="2" t="s">
        <v>493</v>
      </c>
      <c r="K403" s="2" t="s">
        <v>605</v>
      </c>
      <c r="L403" s="2" t="s">
        <v>614</v>
      </c>
      <c r="M403" s="2" t="s">
        <v>648</v>
      </c>
    </row>
    <row r="404" spans="2:13">
      <c r="B404" t="s">
        <v>21</v>
      </c>
      <c r="C404">
        <v>3</v>
      </c>
      <c r="D404" s="2" t="s">
        <v>204</v>
      </c>
      <c r="E404" s="2" t="s">
        <v>330</v>
      </c>
      <c r="F404" s="2" t="s">
        <v>374</v>
      </c>
      <c r="G404" s="2" t="s">
        <v>226</v>
      </c>
      <c r="H404" s="2" t="s">
        <v>561</v>
      </c>
      <c r="I404" s="2" t="s">
        <v>330</v>
      </c>
      <c r="J404" s="2" t="s">
        <v>494</v>
      </c>
      <c r="K404" s="2" t="s">
        <v>605</v>
      </c>
      <c r="L404" s="2" t="s">
        <v>330</v>
      </c>
      <c r="M404" s="2" t="s">
        <v>411</v>
      </c>
    </row>
    <row r="405" spans="2:13">
      <c r="B405" t="s">
        <v>22</v>
      </c>
      <c r="C405">
        <v>3</v>
      </c>
      <c r="D405" s="2" t="s">
        <v>205</v>
      </c>
      <c r="E405" s="2" t="s">
        <v>365</v>
      </c>
      <c r="F405" s="2" t="s">
        <v>371</v>
      </c>
      <c r="G405" s="2" t="s">
        <v>401</v>
      </c>
      <c r="H405" s="2" t="s">
        <v>562</v>
      </c>
      <c r="I405" s="2" t="s">
        <v>330</v>
      </c>
      <c r="J405" s="2" t="s">
        <v>495</v>
      </c>
      <c r="K405" s="2" t="s">
        <v>605</v>
      </c>
      <c r="L405" s="2" t="s">
        <v>343</v>
      </c>
      <c r="M405" s="2" t="s">
        <v>649</v>
      </c>
    </row>
    <row r="406" spans="2:13">
      <c r="B406" t="s">
        <v>23</v>
      </c>
      <c r="C406">
        <v>3</v>
      </c>
      <c r="D406" s="2" t="s">
        <v>206</v>
      </c>
      <c r="E406" s="2" t="s">
        <v>365</v>
      </c>
      <c r="F406" s="2" t="s">
        <v>371</v>
      </c>
      <c r="G406" s="2" t="s">
        <v>402</v>
      </c>
      <c r="H406" s="2" t="s">
        <v>562</v>
      </c>
      <c r="I406" s="2" t="s">
        <v>330</v>
      </c>
      <c r="J406" s="2" t="s">
        <v>496</v>
      </c>
      <c r="K406" s="2" t="s">
        <v>605</v>
      </c>
      <c r="L406" s="2" t="s">
        <v>330</v>
      </c>
      <c r="M406" s="2" t="s">
        <v>650</v>
      </c>
    </row>
    <row r="407" spans="2:13">
      <c r="B407" t="s">
        <v>24</v>
      </c>
      <c r="C407">
        <v>3</v>
      </c>
      <c r="D407" s="2" t="s">
        <v>207</v>
      </c>
      <c r="E407" s="2" t="s">
        <v>330</v>
      </c>
      <c r="F407" s="2" t="s">
        <v>371</v>
      </c>
      <c r="G407" s="2" t="s">
        <v>403</v>
      </c>
      <c r="H407" s="2" t="s">
        <v>562</v>
      </c>
      <c r="I407" s="2" t="s">
        <v>330</v>
      </c>
      <c r="J407" s="2" t="s">
        <v>497</v>
      </c>
      <c r="K407" s="2" t="s">
        <v>606</v>
      </c>
      <c r="L407" s="2" t="s">
        <v>330</v>
      </c>
      <c r="M407" s="2" t="s">
        <v>651</v>
      </c>
    </row>
    <row r="408" spans="2:13">
      <c r="B408" t="s">
        <v>25</v>
      </c>
      <c r="C408">
        <v>3</v>
      </c>
      <c r="D408" s="2" t="s">
        <v>321</v>
      </c>
      <c r="E408" s="2" t="s">
        <v>366</v>
      </c>
      <c r="F408" s="2" t="s">
        <v>375</v>
      </c>
      <c r="G408" s="2" t="s">
        <v>404</v>
      </c>
      <c r="H408" s="2" t="s">
        <v>563</v>
      </c>
      <c r="I408" s="2" t="s">
        <v>330</v>
      </c>
      <c r="J408" s="2" t="s">
        <v>498</v>
      </c>
      <c r="K408" s="2" t="s">
        <v>606</v>
      </c>
      <c r="L408" s="2" t="s">
        <v>382</v>
      </c>
      <c r="M408" s="2" t="s">
        <v>652</v>
      </c>
    </row>
    <row r="409" spans="2:13">
      <c r="B409" t="s">
        <v>26</v>
      </c>
      <c r="C409">
        <v>3</v>
      </c>
      <c r="D409" s="2" t="s">
        <v>322</v>
      </c>
      <c r="E409" s="2" t="s">
        <v>365</v>
      </c>
      <c r="F409" s="2" t="s">
        <v>345</v>
      </c>
      <c r="G409" s="2" t="s">
        <v>405</v>
      </c>
      <c r="H409" s="2" t="s">
        <v>563</v>
      </c>
      <c r="I409" s="2" t="s">
        <v>330</v>
      </c>
      <c r="J409" s="2" t="s">
        <v>499</v>
      </c>
      <c r="K409" s="2" t="s">
        <v>606</v>
      </c>
      <c r="L409" s="2" t="s">
        <v>330</v>
      </c>
      <c r="M409" s="2" t="s">
        <v>653</v>
      </c>
    </row>
    <row r="410" spans="2:13">
      <c r="B410" t="s">
        <v>27</v>
      </c>
      <c r="C410">
        <v>3</v>
      </c>
      <c r="D410" s="2" t="s">
        <v>208</v>
      </c>
      <c r="E410" s="2" t="s">
        <v>366</v>
      </c>
      <c r="F410" s="2" t="s">
        <v>345</v>
      </c>
      <c r="G410" s="2" t="s">
        <v>406</v>
      </c>
      <c r="H410" s="2" t="s">
        <v>563</v>
      </c>
      <c r="I410" s="2" t="s">
        <v>330</v>
      </c>
      <c r="J410" s="2" t="s">
        <v>500</v>
      </c>
      <c r="K410" s="2" t="s">
        <v>606</v>
      </c>
      <c r="L410" s="2" t="s">
        <v>330</v>
      </c>
      <c r="M410" s="2" t="s">
        <v>636</v>
      </c>
    </row>
    <row r="411" spans="2:13">
      <c r="B411" t="s">
        <v>28</v>
      </c>
      <c r="C411">
        <v>3</v>
      </c>
      <c r="D411" s="2" t="s">
        <v>209</v>
      </c>
      <c r="E411" s="2" t="s">
        <v>366</v>
      </c>
      <c r="F411" s="2" t="s">
        <v>376</v>
      </c>
      <c r="G411" s="2" t="s">
        <v>407</v>
      </c>
      <c r="H411" s="2" t="s">
        <v>563</v>
      </c>
      <c r="I411" s="2" t="s">
        <v>330</v>
      </c>
      <c r="J411" s="2" t="s">
        <v>487</v>
      </c>
      <c r="K411" s="2" t="s">
        <v>606</v>
      </c>
      <c r="L411" s="2" t="s">
        <v>330</v>
      </c>
      <c r="M411" s="2" t="s">
        <v>654</v>
      </c>
    </row>
    <row r="412" spans="2:13">
      <c r="B412" t="s">
        <v>29</v>
      </c>
      <c r="C412">
        <v>3</v>
      </c>
      <c r="D412" s="2" t="s">
        <v>210</v>
      </c>
      <c r="E412" s="2" t="s">
        <v>367</v>
      </c>
      <c r="F412" s="2" t="s">
        <v>376</v>
      </c>
      <c r="G412" s="2" t="s">
        <v>408</v>
      </c>
      <c r="H412" s="2" t="s">
        <v>563</v>
      </c>
      <c r="I412" s="2" t="s">
        <v>576</v>
      </c>
      <c r="J412" s="2" t="s">
        <v>469</v>
      </c>
      <c r="K412" s="2" t="s">
        <v>606</v>
      </c>
      <c r="L412" s="2" t="s">
        <v>576</v>
      </c>
      <c r="M412" s="2" t="s">
        <v>567</v>
      </c>
    </row>
    <row r="413" spans="2:13">
      <c r="B413" t="s">
        <v>30</v>
      </c>
      <c r="C413">
        <v>3</v>
      </c>
      <c r="D413" s="2" t="s">
        <v>211</v>
      </c>
      <c r="E413" s="2" t="s">
        <v>365</v>
      </c>
      <c r="F413" s="2" t="s">
        <v>376</v>
      </c>
      <c r="G413" s="2" t="s">
        <v>409</v>
      </c>
      <c r="H413" s="2" t="s">
        <v>563</v>
      </c>
      <c r="I413" s="2" t="s">
        <v>330</v>
      </c>
      <c r="J413" s="2" t="s">
        <v>391</v>
      </c>
      <c r="K413" s="2" t="s">
        <v>606</v>
      </c>
      <c r="L413" s="2" t="s">
        <v>330</v>
      </c>
      <c r="M413" s="2" t="s">
        <v>655</v>
      </c>
    </row>
    <row r="414" spans="2:13">
      <c r="B414" t="s">
        <v>31</v>
      </c>
      <c r="C414">
        <v>3</v>
      </c>
      <c r="D414" s="2" t="s">
        <v>212</v>
      </c>
      <c r="E414" s="2" t="s">
        <v>330</v>
      </c>
      <c r="F414" s="2" t="s">
        <v>376</v>
      </c>
      <c r="G414" s="2" t="s">
        <v>410</v>
      </c>
      <c r="H414" s="2" t="s">
        <v>557</v>
      </c>
      <c r="I414" s="2" t="s">
        <v>474</v>
      </c>
      <c r="J414" s="2" t="s">
        <v>501</v>
      </c>
      <c r="K414" s="2" t="s">
        <v>606</v>
      </c>
      <c r="L414" s="2" t="s">
        <v>615</v>
      </c>
      <c r="M414" s="2" t="s">
        <v>344</v>
      </c>
    </row>
    <row r="415" spans="2:13">
      <c r="B415" t="s">
        <v>32</v>
      </c>
      <c r="C415">
        <v>3</v>
      </c>
      <c r="D415" s="2" t="s">
        <v>323</v>
      </c>
      <c r="E415" s="2" t="s">
        <v>366</v>
      </c>
      <c r="F415" s="2" t="s">
        <v>376</v>
      </c>
      <c r="G415" s="2" t="s">
        <v>397</v>
      </c>
      <c r="H415" s="2" t="s">
        <v>557</v>
      </c>
      <c r="I415" s="2" t="s">
        <v>330</v>
      </c>
      <c r="J415" s="2" t="s">
        <v>502</v>
      </c>
      <c r="K415" s="2" t="s">
        <v>606</v>
      </c>
      <c r="L415" s="2" t="s">
        <v>330</v>
      </c>
      <c r="M415" s="2" t="s">
        <v>654</v>
      </c>
    </row>
    <row r="416" spans="2:13">
      <c r="B416" t="s">
        <v>33</v>
      </c>
      <c r="C416">
        <v>3</v>
      </c>
      <c r="D416" s="2" t="s">
        <v>213</v>
      </c>
      <c r="E416" s="2" t="s">
        <v>365</v>
      </c>
      <c r="F416" s="2" t="s">
        <v>376</v>
      </c>
      <c r="G416" s="2" t="s">
        <v>409</v>
      </c>
      <c r="H416" s="2" t="s">
        <v>557</v>
      </c>
      <c r="I416" s="2" t="s">
        <v>330</v>
      </c>
      <c r="J416" s="2" t="s">
        <v>415</v>
      </c>
      <c r="K416" s="2" t="s">
        <v>606</v>
      </c>
      <c r="L416" s="2" t="s">
        <v>330</v>
      </c>
      <c r="M416" s="2" t="s">
        <v>376</v>
      </c>
    </row>
    <row r="417" spans="2:13">
      <c r="B417" t="s">
        <v>34</v>
      </c>
      <c r="C417">
        <v>3</v>
      </c>
      <c r="D417" s="2" t="s">
        <v>324</v>
      </c>
      <c r="E417" s="2" t="s">
        <v>366</v>
      </c>
      <c r="F417" s="2" t="s">
        <v>376</v>
      </c>
      <c r="G417" s="2" t="s">
        <v>397</v>
      </c>
      <c r="H417" s="2" t="s">
        <v>557</v>
      </c>
      <c r="I417" s="2" t="s">
        <v>330</v>
      </c>
      <c r="J417" s="2" t="s">
        <v>503</v>
      </c>
      <c r="K417" s="2" t="s">
        <v>606</v>
      </c>
      <c r="L417" s="2" t="s">
        <v>330</v>
      </c>
      <c r="M417" s="2" t="s">
        <v>646</v>
      </c>
    </row>
    <row r="418" spans="2:13">
      <c r="B418" t="s">
        <v>35</v>
      </c>
      <c r="C418">
        <v>3</v>
      </c>
      <c r="D418" s="2" t="s">
        <v>214</v>
      </c>
      <c r="E418" s="2" t="s">
        <v>330</v>
      </c>
      <c r="F418" s="2" t="s">
        <v>376</v>
      </c>
      <c r="G418" s="2" t="s">
        <v>411</v>
      </c>
      <c r="H418" s="2" t="s">
        <v>557</v>
      </c>
      <c r="I418" s="2" t="s">
        <v>330</v>
      </c>
      <c r="J418" s="2" t="s">
        <v>504</v>
      </c>
      <c r="K418" s="2" t="s">
        <v>606</v>
      </c>
      <c r="L418" s="2" t="s">
        <v>330</v>
      </c>
      <c r="M418" s="2" t="s">
        <v>656</v>
      </c>
    </row>
    <row r="419" spans="2:13">
      <c r="B419" t="s">
        <v>36</v>
      </c>
      <c r="C419">
        <v>3</v>
      </c>
      <c r="D419" s="2" t="s">
        <v>215</v>
      </c>
      <c r="E419" s="2" t="s">
        <v>330</v>
      </c>
      <c r="F419" s="2" t="s">
        <v>345</v>
      </c>
      <c r="G419" s="2" t="s">
        <v>392</v>
      </c>
      <c r="H419" s="2" t="s">
        <v>557</v>
      </c>
      <c r="I419" s="2" t="s">
        <v>330</v>
      </c>
      <c r="J419" s="2" t="s">
        <v>330</v>
      </c>
      <c r="K419" s="2" t="s">
        <v>327</v>
      </c>
      <c r="L419" s="2" t="s">
        <v>330</v>
      </c>
      <c r="M419" s="2" t="s">
        <v>657</v>
      </c>
    </row>
    <row r="420" spans="2:13">
      <c r="B420" t="s">
        <v>37</v>
      </c>
      <c r="C420">
        <v>3</v>
      </c>
      <c r="D420" s="2" t="s">
        <v>325</v>
      </c>
      <c r="E420" s="2" t="s">
        <v>330</v>
      </c>
      <c r="F420" s="2" t="s">
        <v>371</v>
      </c>
      <c r="G420" s="2" t="s">
        <v>230</v>
      </c>
      <c r="H420" s="2" t="s">
        <v>558</v>
      </c>
      <c r="I420" s="2" t="s">
        <v>476</v>
      </c>
      <c r="J420" s="2" t="s">
        <v>505</v>
      </c>
      <c r="K420" s="2" t="s">
        <v>327</v>
      </c>
      <c r="L420" s="2" t="s">
        <v>616</v>
      </c>
      <c r="M420" s="2" t="s">
        <v>658</v>
      </c>
    </row>
    <row r="421" spans="2:13">
      <c r="B421" t="s">
        <v>38</v>
      </c>
      <c r="C421">
        <v>3</v>
      </c>
      <c r="D421" s="2" t="s">
        <v>216</v>
      </c>
      <c r="E421" s="2" t="s">
        <v>330</v>
      </c>
      <c r="F421" s="2" t="s">
        <v>372</v>
      </c>
      <c r="G421" s="2" t="s">
        <v>412</v>
      </c>
      <c r="H421" s="2" t="s">
        <v>559</v>
      </c>
      <c r="I421" s="2" t="s">
        <v>411</v>
      </c>
      <c r="J421" s="2" t="s">
        <v>506</v>
      </c>
      <c r="K421" s="2" t="s">
        <v>327</v>
      </c>
      <c r="L421" s="2" t="s">
        <v>230</v>
      </c>
      <c r="M421" s="2" t="s">
        <v>659</v>
      </c>
    </row>
    <row r="422" spans="2:13">
      <c r="B422" t="s">
        <v>39</v>
      </c>
      <c r="C422">
        <v>3</v>
      </c>
      <c r="D422" s="2" t="s">
        <v>217</v>
      </c>
      <c r="E422" s="2" t="s">
        <v>330</v>
      </c>
      <c r="F422" s="2" t="s">
        <v>339</v>
      </c>
      <c r="G422" s="2" t="s">
        <v>413</v>
      </c>
      <c r="H422" s="2" t="s">
        <v>559</v>
      </c>
      <c r="I422" s="2" t="s">
        <v>330</v>
      </c>
      <c r="J422" s="2" t="s">
        <v>365</v>
      </c>
      <c r="K422" s="2" t="s">
        <v>327</v>
      </c>
      <c r="L422" s="2" t="s">
        <v>330</v>
      </c>
      <c r="M422" s="2" t="s">
        <v>660</v>
      </c>
    </row>
    <row r="423" spans="2:13">
      <c r="B423" t="s">
        <v>40</v>
      </c>
      <c r="C423">
        <v>3</v>
      </c>
      <c r="D423" s="2" t="s">
        <v>218</v>
      </c>
      <c r="E423" s="2" t="s">
        <v>368</v>
      </c>
      <c r="F423" s="2" t="s">
        <v>335</v>
      </c>
      <c r="G423" s="2" t="s">
        <v>404</v>
      </c>
      <c r="H423" s="2" t="s">
        <v>559</v>
      </c>
      <c r="I423" s="2" t="s">
        <v>577</v>
      </c>
      <c r="J423" s="2" t="s">
        <v>507</v>
      </c>
      <c r="K423" s="2" t="s">
        <v>327</v>
      </c>
      <c r="L423" s="2" t="s">
        <v>577</v>
      </c>
      <c r="M423" s="2" t="s">
        <v>239</v>
      </c>
    </row>
    <row r="424" spans="2:13">
      <c r="B424" t="s">
        <v>41</v>
      </c>
      <c r="C424">
        <v>3</v>
      </c>
      <c r="D424" s="2" t="s">
        <v>219</v>
      </c>
      <c r="E424" s="2" t="s">
        <v>368</v>
      </c>
      <c r="F424" s="2" t="s">
        <v>377</v>
      </c>
      <c r="G424" s="2" t="s">
        <v>330</v>
      </c>
      <c r="H424" s="2" t="s">
        <v>560</v>
      </c>
      <c r="I424" s="2" t="s">
        <v>578</v>
      </c>
      <c r="J424" s="2" t="s">
        <v>508</v>
      </c>
      <c r="K424" s="2" t="s">
        <v>327</v>
      </c>
      <c r="L424" s="2" t="s">
        <v>617</v>
      </c>
      <c r="M424" s="2" t="s">
        <v>661</v>
      </c>
    </row>
    <row r="425" spans="2:13">
      <c r="B425" t="s">
        <v>42</v>
      </c>
      <c r="C425">
        <v>3</v>
      </c>
      <c r="D425" s="2" t="s">
        <v>220</v>
      </c>
      <c r="E425" s="2" t="s">
        <v>330</v>
      </c>
      <c r="F425" s="2" t="s">
        <v>377</v>
      </c>
      <c r="G425" s="2" t="s">
        <v>411</v>
      </c>
      <c r="H425" s="2" t="s">
        <v>560</v>
      </c>
      <c r="I425" s="2" t="s">
        <v>330</v>
      </c>
      <c r="J425" s="2" t="s">
        <v>413</v>
      </c>
      <c r="K425" s="2" t="s">
        <v>327</v>
      </c>
      <c r="L425" s="2" t="s">
        <v>330</v>
      </c>
      <c r="M425" s="2" t="s">
        <v>662</v>
      </c>
    </row>
    <row r="426" spans="2:13">
      <c r="B426" t="s">
        <v>43</v>
      </c>
      <c r="C426">
        <v>3</v>
      </c>
      <c r="D426" s="2" t="s">
        <v>221</v>
      </c>
      <c r="E426" s="2" t="s">
        <v>330</v>
      </c>
      <c r="F426" s="2" t="s">
        <v>378</v>
      </c>
      <c r="G426" s="2" t="s">
        <v>414</v>
      </c>
      <c r="H426" s="2" t="s">
        <v>564</v>
      </c>
      <c r="I426" s="2" t="s">
        <v>572</v>
      </c>
      <c r="J426" s="2" t="s">
        <v>507</v>
      </c>
      <c r="K426" s="2" t="s">
        <v>327</v>
      </c>
      <c r="L426" s="2" t="s">
        <v>609</v>
      </c>
      <c r="M426" s="2" t="s">
        <v>661</v>
      </c>
    </row>
    <row r="427" spans="2:13">
      <c r="B427" t="s">
        <v>44</v>
      </c>
      <c r="C427">
        <v>3</v>
      </c>
      <c r="D427" s="2" t="s">
        <v>222</v>
      </c>
      <c r="E427" s="2" t="s">
        <v>369</v>
      </c>
      <c r="F427" s="2" t="s">
        <v>379</v>
      </c>
      <c r="G427" s="2" t="s">
        <v>415</v>
      </c>
      <c r="H427" s="2" t="s">
        <v>564</v>
      </c>
      <c r="I427" s="2" t="s">
        <v>330</v>
      </c>
      <c r="J427" s="2" t="s">
        <v>509</v>
      </c>
      <c r="K427" s="2" t="s">
        <v>327</v>
      </c>
      <c r="L427" s="2" t="s">
        <v>330</v>
      </c>
      <c r="M427" s="2" t="s">
        <v>310</v>
      </c>
    </row>
    <row r="428" spans="2:13">
      <c r="B428" t="s">
        <v>45</v>
      </c>
      <c r="C428">
        <v>3</v>
      </c>
      <c r="D428" s="2" t="s">
        <v>223</v>
      </c>
      <c r="E428" s="2" t="s">
        <v>369</v>
      </c>
      <c r="F428" s="2" t="s">
        <v>343</v>
      </c>
      <c r="G428" s="2" t="s">
        <v>397</v>
      </c>
      <c r="H428" s="2" t="s">
        <v>349</v>
      </c>
      <c r="I428" s="2" t="s">
        <v>573</v>
      </c>
      <c r="J428" s="2" t="s">
        <v>292</v>
      </c>
      <c r="K428" s="2" t="s">
        <v>327</v>
      </c>
      <c r="L428" s="2" t="s">
        <v>610</v>
      </c>
      <c r="M428" s="2" t="s">
        <v>663</v>
      </c>
    </row>
    <row r="429" spans="2:13">
      <c r="B429" t="s">
        <v>46</v>
      </c>
      <c r="C429">
        <v>3</v>
      </c>
      <c r="D429" s="2" t="s">
        <v>224</v>
      </c>
      <c r="E429" s="2" t="s">
        <v>364</v>
      </c>
      <c r="F429" s="2" t="s">
        <v>336</v>
      </c>
      <c r="G429" s="2" t="s">
        <v>414</v>
      </c>
      <c r="H429" s="2" t="s">
        <v>565</v>
      </c>
      <c r="I429" s="2" t="s">
        <v>415</v>
      </c>
      <c r="J429" s="2" t="s">
        <v>510</v>
      </c>
      <c r="K429" s="2" t="s">
        <v>327</v>
      </c>
      <c r="L429" s="2" t="s">
        <v>483</v>
      </c>
      <c r="M429" s="2" t="s">
        <v>664</v>
      </c>
    </row>
    <row r="430" spans="2:13">
      <c r="B430" t="s">
        <v>47</v>
      </c>
      <c r="C430">
        <v>3</v>
      </c>
      <c r="D430" s="2" t="s">
        <v>225</v>
      </c>
      <c r="E430" s="2" t="s">
        <v>364</v>
      </c>
      <c r="F430" s="2" t="s">
        <v>380</v>
      </c>
      <c r="G430" s="2" t="s">
        <v>416</v>
      </c>
      <c r="H430" s="2" t="s">
        <v>565</v>
      </c>
      <c r="I430" s="2" t="s">
        <v>330</v>
      </c>
      <c r="J430" s="2" t="s">
        <v>381</v>
      </c>
      <c r="K430" s="2" t="s">
        <v>327</v>
      </c>
      <c r="L430" s="2" t="s">
        <v>330</v>
      </c>
      <c r="M430" s="2" t="s">
        <v>665</v>
      </c>
    </row>
    <row r="431" spans="2:13">
      <c r="B431" t="s">
        <v>48</v>
      </c>
      <c r="C431">
        <v>3</v>
      </c>
      <c r="D431" s="2" t="s">
        <v>326</v>
      </c>
      <c r="E431" s="2" t="s">
        <v>330</v>
      </c>
      <c r="F431" s="2" t="s">
        <v>380</v>
      </c>
      <c r="G431" s="2" t="s">
        <v>417</v>
      </c>
      <c r="H431" s="2" t="s">
        <v>566</v>
      </c>
      <c r="I431" s="2" t="s">
        <v>579</v>
      </c>
      <c r="J431" s="2" t="s">
        <v>365</v>
      </c>
      <c r="K431" s="2" t="s">
        <v>372</v>
      </c>
      <c r="L431" s="2" t="s">
        <v>618</v>
      </c>
      <c r="M431" s="2" t="s">
        <v>666</v>
      </c>
    </row>
    <row r="432" spans="2:13">
      <c r="B432" t="s">
        <v>49</v>
      </c>
      <c r="C432">
        <v>3</v>
      </c>
      <c r="D432" s="2" t="s">
        <v>327</v>
      </c>
      <c r="E432" s="2" t="s">
        <v>330</v>
      </c>
      <c r="F432" s="2" t="s">
        <v>380</v>
      </c>
      <c r="G432" s="2" t="s">
        <v>414</v>
      </c>
      <c r="H432" s="2" t="s">
        <v>566</v>
      </c>
      <c r="I432" s="2" t="s">
        <v>330</v>
      </c>
      <c r="J432" s="2" t="s">
        <v>511</v>
      </c>
      <c r="K432" s="2" t="s">
        <v>372</v>
      </c>
      <c r="L432" s="2" t="s">
        <v>330</v>
      </c>
      <c r="M432" s="2" t="s">
        <v>667</v>
      </c>
    </row>
    <row r="433" spans="2:13">
      <c r="B433" t="s">
        <v>50</v>
      </c>
      <c r="C433">
        <v>3</v>
      </c>
      <c r="D433" s="2" t="s">
        <v>328</v>
      </c>
      <c r="E433" s="2" t="s">
        <v>330</v>
      </c>
      <c r="F433" s="2" t="s">
        <v>380</v>
      </c>
      <c r="G433" s="2" t="s">
        <v>397</v>
      </c>
      <c r="H433" s="2" t="s">
        <v>566</v>
      </c>
      <c r="I433" s="2" t="s">
        <v>580</v>
      </c>
      <c r="J433" s="2" t="s">
        <v>489</v>
      </c>
      <c r="K433" s="2" t="s">
        <v>372</v>
      </c>
      <c r="L433" s="2" t="s">
        <v>580</v>
      </c>
      <c r="M433" s="2" t="s">
        <v>668</v>
      </c>
    </row>
    <row r="434" spans="2:13">
      <c r="B434" t="s">
        <v>51</v>
      </c>
      <c r="C434">
        <v>3</v>
      </c>
      <c r="D434" s="2" t="s">
        <v>329</v>
      </c>
      <c r="E434" s="2" t="s">
        <v>330</v>
      </c>
      <c r="F434" s="2" t="s">
        <v>380</v>
      </c>
      <c r="G434" s="2" t="s">
        <v>418</v>
      </c>
      <c r="H434" s="2" t="s">
        <v>567</v>
      </c>
      <c r="I434" s="2" t="s">
        <v>581</v>
      </c>
      <c r="J434" s="2" t="s">
        <v>512</v>
      </c>
      <c r="K434" s="2" t="s">
        <v>372</v>
      </c>
      <c r="L434" s="2" t="s">
        <v>619</v>
      </c>
      <c r="M434" s="2" t="s">
        <v>669</v>
      </c>
    </row>
    <row r="435" spans="2:13">
      <c r="B435" t="s">
        <v>52</v>
      </c>
      <c r="C435">
        <v>3</v>
      </c>
      <c r="D435" s="2" t="s">
        <v>226</v>
      </c>
      <c r="E435" s="2" t="s">
        <v>330</v>
      </c>
      <c r="F435" s="2" t="s">
        <v>380</v>
      </c>
      <c r="G435" s="2" t="s">
        <v>414</v>
      </c>
      <c r="H435" s="2" t="s">
        <v>568</v>
      </c>
      <c r="I435" s="2" t="s">
        <v>582</v>
      </c>
      <c r="J435" s="2" t="s">
        <v>513</v>
      </c>
      <c r="K435" s="2" t="s">
        <v>372</v>
      </c>
      <c r="L435" s="2" t="s">
        <v>620</v>
      </c>
      <c r="M435" s="2" t="s">
        <v>670</v>
      </c>
    </row>
    <row r="436" spans="2:13">
      <c r="B436" t="s">
        <v>53</v>
      </c>
      <c r="C436">
        <v>3</v>
      </c>
      <c r="D436" s="2" t="s">
        <v>227</v>
      </c>
      <c r="E436" s="2" t="s">
        <v>330</v>
      </c>
      <c r="F436" s="2" t="s">
        <v>380</v>
      </c>
      <c r="G436" s="2" t="s">
        <v>418</v>
      </c>
      <c r="H436" s="2" t="s">
        <v>334</v>
      </c>
      <c r="I436" s="2" t="s">
        <v>578</v>
      </c>
      <c r="J436" s="2" t="s">
        <v>426</v>
      </c>
      <c r="K436" s="2" t="s">
        <v>372</v>
      </c>
      <c r="L436" s="2" t="s">
        <v>621</v>
      </c>
      <c r="M436" s="2" t="s">
        <v>671</v>
      </c>
    </row>
    <row r="437" spans="2:13">
      <c r="B437" t="s">
        <v>54</v>
      </c>
      <c r="C437">
        <v>3</v>
      </c>
      <c r="D437" s="2" t="s">
        <v>228</v>
      </c>
      <c r="E437" s="2" t="s">
        <v>330</v>
      </c>
      <c r="F437" s="2" t="s">
        <v>380</v>
      </c>
      <c r="G437" s="2" t="s">
        <v>419</v>
      </c>
      <c r="H437" s="2" t="s">
        <v>334</v>
      </c>
      <c r="I437" s="2" t="s">
        <v>583</v>
      </c>
      <c r="J437" s="2" t="s">
        <v>443</v>
      </c>
      <c r="K437" s="2" t="s">
        <v>379</v>
      </c>
      <c r="L437" s="2" t="s">
        <v>583</v>
      </c>
      <c r="M437" s="2" t="s">
        <v>672</v>
      </c>
    </row>
    <row r="438" spans="2:13">
      <c r="B438" t="s">
        <v>55</v>
      </c>
      <c r="C438">
        <v>3</v>
      </c>
      <c r="D438" s="2" t="s">
        <v>229</v>
      </c>
      <c r="E438" s="2" t="s">
        <v>330</v>
      </c>
      <c r="F438" s="2" t="s">
        <v>380</v>
      </c>
      <c r="G438" s="2" t="s">
        <v>420</v>
      </c>
      <c r="H438" s="2" t="s">
        <v>337</v>
      </c>
      <c r="I438" s="2" t="s">
        <v>581</v>
      </c>
      <c r="J438" s="2" t="s">
        <v>443</v>
      </c>
      <c r="K438" s="2" t="s">
        <v>379</v>
      </c>
      <c r="L438" s="2" t="s">
        <v>619</v>
      </c>
      <c r="M438" s="2" t="s">
        <v>657</v>
      </c>
    </row>
    <row r="439" spans="2:13">
      <c r="B439" t="s">
        <v>56</v>
      </c>
      <c r="C439">
        <v>3</v>
      </c>
      <c r="D439" s="2" t="s">
        <v>230</v>
      </c>
      <c r="E439" s="2" t="s">
        <v>330</v>
      </c>
      <c r="F439" s="2" t="s">
        <v>380</v>
      </c>
      <c r="G439" s="2" t="s">
        <v>421</v>
      </c>
      <c r="H439" s="2" t="s">
        <v>569</v>
      </c>
      <c r="I439" s="2" t="s">
        <v>584</v>
      </c>
      <c r="J439" s="2" t="s">
        <v>512</v>
      </c>
      <c r="K439" s="2" t="s">
        <v>379</v>
      </c>
      <c r="L439" s="2" t="s">
        <v>622</v>
      </c>
      <c r="M439" s="2" t="s">
        <v>673</v>
      </c>
    </row>
    <row r="440" spans="2:13">
      <c r="B440" t="s">
        <v>57</v>
      </c>
      <c r="C440">
        <v>3</v>
      </c>
      <c r="D440" s="2" t="s">
        <v>231</v>
      </c>
      <c r="E440" s="2" t="s">
        <v>330</v>
      </c>
      <c r="F440" s="2" t="s">
        <v>380</v>
      </c>
      <c r="G440" s="2" t="s">
        <v>422</v>
      </c>
      <c r="H440" s="2" t="s">
        <v>327</v>
      </c>
      <c r="I440" s="2" t="s">
        <v>365</v>
      </c>
      <c r="J440" s="2" t="s">
        <v>514</v>
      </c>
      <c r="K440" s="2" t="s">
        <v>379</v>
      </c>
      <c r="L440" s="2" t="s">
        <v>364</v>
      </c>
      <c r="M440" s="2" t="s">
        <v>236</v>
      </c>
    </row>
    <row r="441" spans="2:13">
      <c r="B441" t="s">
        <v>58</v>
      </c>
      <c r="C441">
        <v>3</v>
      </c>
      <c r="D441" s="2" t="s">
        <v>232</v>
      </c>
      <c r="E441" s="2" t="s">
        <v>330</v>
      </c>
      <c r="F441" s="2" t="s">
        <v>381</v>
      </c>
      <c r="G441" s="2" t="s">
        <v>423</v>
      </c>
      <c r="H441" s="2" t="s">
        <v>570</v>
      </c>
      <c r="I441" s="2" t="s">
        <v>585</v>
      </c>
      <c r="J441" s="2" t="s">
        <v>515</v>
      </c>
      <c r="K441" s="2" t="s">
        <v>379</v>
      </c>
      <c r="L441" s="2" t="s">
        <v>623</v>
      </c>
      <c r="M441" s="2" t="s">
        <v>674</v>
      </c>
    </row>
    <row r="442" spans="2:13">
      <c r="B442" t="s">
        <v>59</v>
      </c>
      <c r="C442">
        <v>3</v>
      </c>
      <c r="D442" s="2" t="s">
        <v>330</v>
      </c>
      <c r="E442" s="2" t="s">
        <v>364</v>
      </c>
      <c r="F442" s="2" t="s">
        <v>381</v>
      </c>
      <c r="G442" s="2" t="s">
        <v>411</v>
      </c>
      <c r="H442" s="2" t="s">
        <v>570</v>
      </c>
      <c r="I442" s="2" t="s">
        <v>330</v>
      </c>
      <c r="J442" s="2" t="s">
        <v>415</v>
      </c>
      <c r="K442" s="2" t="s">
        <v>379</v>
      </c>
      <c r="L442" s="2" t="s">
        <v>330</v>
      </c>
      <c r="M442" s="2" t="s">
        <v>674</v>
      </c>
    </row>
    <row r="443" spans="2:13">
      <c r="B443" t="s">
        <v>60</v>
      </c>
      <c r="C443">
        <v>3</v>
      </c>
      <c r="D443" s="2" t="s">
        <v>331</v>
      </c>
      <c r="E443" s="2" t="s">
        <v>364</v>
      </c>
      <c r="F443" s="2" t="s">
        <v>381</v>
      </c>
      <c r="G443" s="2" t="s">
        <v>424</v>
      </c>
      <c r="H443" s="2" t="s">
        <v>376</v>
      </c>
      <c r="I443" s="2" t="s">
        <v>586</v>
      </c>
      <c r="J443" s="2" t="s">
        <v>516</v>
      </c>
      <c r="K443" s="2" t="s">
        <v>379</v>
      </c>
      <c r="L443" s="2" t="s">
        <v>580</v>
      </c>
      <c r="M443" s="2" t="s">
        <v>343</v>
      </c>
    </row>
    <row r="444" spans="2:13">
      <c r="B444" t="s">
        <v>61</v>
      </c>
      <c r="C444">
        <v>3</v>
      </c>
      <c r="D444" s="2" t="s">
        <v>233</v>
      </c>
      <c r="E444" s="2" t="s">
        <v>330</v>
      </c>
      <c r="F444" s="2" t="s">
        <v>381</v>
      </c>
      <c r="G444" s="2" t="s">
        <v>425</v>
      </c>
      <c r="H444" s="2" t="s">
        <v>571</v>
      </c>
      <c r="I444" s="2" t="s">
        <v>587</v>
      </c>
      <c r="J444" s="2" t="s">
        <v>517</v>
      </c>
      <c r="K444" s="2" t="s">
        <v>379</v>
      </c>
      <c r="L444" s="2" t="s">
        <v>624</v>
      </c>
      <c r="M444" s="2" t="s">
        <v>675</v>
      </c>
    </row>
    <row r="445" spans="2:13">
      <c r="B445" t="s">
        <v>62</v>
      </c>
      <c r="C445">
        <v>3</v>
      </c>
      <c r="D445" s="2" t="s">
        <v>234</v>
      </c>
      <c r="E445" s="2" t="s">
        <v>368</v>
      </c>
      <c r="F445" s="2" t="s">
        <v>381</v>
      </c>
      <c r="G445" s="2" t="s">
        <v>426</v>
      </c>
      <c r="H445" s="2" t="s">
        <v>345</v>
      </c>
      <c r="I445" s="2" t="s">
        <v>588</v>
      </c>
      <c r="J445" s="2" t="s">
        <v>427</v>
      </c>
      <c r="K445" s="2" t="s">
        <v>379</v>
      </c>
      <c r="L445" s="2" t="s">
        <v>625</v>
      </c>
      <c r="M445" s="2" t="s">
        <v>676</v>
      </c>
    </row>
    <row r="446" spans="2:13">
      <c r="B446" t="s">
        <v>63</v>
      </c>
      <c r="C446">
        <v>3</v>
      </c>
      <c r="D446" s="2" t="s">
        <v>235</v>
      </c>
      <c r="E446" s="2" t="s">
        <v>368</v>
      </c>
      <c r="F446" s="2" t="s">
        <v>381</v>
      </c>
      <c r="G446" s="2" t="s">
        <v>417</v>
      </c>
      <c r="H446" s="2" t="s">
        <v>375</v>
      </c>
      <c r="I446" s="2" t="s">
        <v>587</v>
      </c>
      <c r="J446" s="2" t="s">
        <v>263</v>
      </c>
      <c r="K446" s="2" t="s">
        <v>379</v>
      </c>
      <c r="L446" s="2" t="s">
        <v>624</v>
      </c>
      <c r="M446" s="2" t="s">
        <v>359</v>
      </c>
    </row>
    <row r="447" spans="2:13">
      <c r="B447" t="s">
        <v>64</v>
      </c>
      <c r="C447">
        <v>3</v>
      </c>
      <c r="D447" s="2" t="s">
        <v>236</v>
      </c>
      <c r="E447" s="2" t="s">
        <v>330</v>
      </c>
      <c r="F447" s="2" t="s">
        <v>381</v>
      </c>
      <c r="G447" s="2" t="s">
        <v>425</v>
      </c>
      <c r="H447" s="2" t="s">
        <v>371</v>
      </c>
      <c r="I447" s="2" t="s">
        <v>366</v>
      </c>
      <c r="J447" s="2" t="s">
        <v>263</v>
      </c>
      <c r="K447" s="2" t="s">
        <v>379</v>
      </c>
      <c r="L447" s="2" t="s">
        <v>368</v>
      </c>
      <c r="M447" s="2" t="s">
        <v>655</v>
      </c>
    </row>
    <row r="448" spans="2:13">
      <c r="B448" t="s">
        <v>65</v>
      </c>
      <c r="C448">
        <v>3</v>
      </c>
      <c r="D448" s="2" t="s">
        <v>237</v>
      </c>
      <c r="E448" s="2" t="s">
        <v>364</v>
      </c>
      <c r="F448" s="2" t="s">
        <v>382</v>
      </c>
      <c r="G448" s="2" t="s">
        <v>426</v>
      </c>
      <c r="H448" s="2" t="s">
        <v>374</v>
      </c>
      <c r="I448" s="2" t="s">
        <v>366</v>
      </c>
      <c r="J448" s="2" t="s">
        <v>427</v>
      </c>
      <c r="K448" s="2" t="s">
        <v>379</v>
      </c>
      <c r="L448" s="2" t="s">
        <v>368</v>
      </c>
      <c r="M448" s="2" t="s">
        <v>677</v>
      </c>
    </row>
    <row r="449" spans="2:13">
      <c r="B449" t="s">
        <v>66</v>
      </c>
      <c r="C449">
        <v>3</v>
      </c>
      <c r="D449" s="2" t="s">
        <v>330</v>
      </c>
      <c r="E449" s="2" t="s">
        <v>364</v>
      </c>
      <c r="F449" s="2" t="s">
        <v>382</v>
      </c>
      <c r="G449" s="2" t="s">
        <v>330</v>
      </c>
      <c r="H449" s="2" t="s">
        <v>374</v>
      </c>
      <c r="I449" s="2" t="s">
        <v>330</v>
      </c>
      <c r="J449" s="2" t="s">
        <v>330</v>
      </c>
      <c r="K449" s="2" t="s">
        <v>379</v>
      </c>
      <c r="L449" s="2" t="s">
        <v>330</v>
      </c>
      <c r="M449" s="2" t="s">
        <v>677</v>
      </c>
    </row>
    <row r="450" spans="2:13">
      <c r="B450" t="s">
        <v>67</v>
      </c>
      <c r="C450">
        <v>3</v>
      </c>
      <c r="D450" s="2" t="s">
        <v>238</v>
      </c>
      <c r="E450" s="2" t="s">
        <v>330</v>
      </c>
      <c r="F450" s="2" t="s">
        <v>382</v>
      </c>
      <c r="G450" s="2" t="s">
        <v>427</v>
      </c>
      <c r="H450" s="2" t="s">
        <v>374</v>
      </c>
      <c r="I450" s="2" t="s">
        <v>589</v>
      </c>
      <c r="J450" s="2" t="s">
        <v>518</v>
      </c>
      <c r="K450" s="2" t="s">
        <v>379</v>
      </c>
      <c r="L450" s="2" t="s">
        <v>589</v>
      </c>
      <c r="M450" s="2" t="s">
        <v>678</v>
      </c>
    </row>
    <row r="451" spans="2:13">
      <c r="B451" t="s">
        <v>68</v>
      </c>
      <c r="C451">
        <v>3</v>
      </c>
      <c r="D451" s="2" t="s">
        <v>239</v>
      </c>
      <c r="E451" s="2" t="s">
        <v>330</v>
      </c>
      <c r="F451" s="2" t="s">
        <v>382</v>
      </c>
      <c r="G451" s="2" t="s">
        <v>417</v>
      </c>
      <c r="H451" s="2" t="s">
        <v>374</v>
      </c>
      <c r="I451" s="2" t="s">
        <v>330</v>
      </c>
      <c r="J451" s="2" t="s">
        <v>519</v>
      </c>
      <c r="K451" s="2" t="s">
        <v>379</v>
      </c>
      <c r="L451" s="2" t="s">
        <v>330</v>
      </c>
      <c r="M451" s="2" t="s">
        <v>679</v>
      </c>
    </row>
    <row r="452" spans="2:13">
      <c r="B452" t="s">
        <v>69</v>
      </c>
      <c r="C452">
        <v>3</v>
      </c>
      <c r="D452" s="2" t="s">
        <v>240</v>
      </c>
      <c r="E452" s="2" t="s">
        <v>330</v>
      </c>
      <c r="F452" s="2" t="s">
        <v>382</v>
      </c>
      <c r="G452" s="2" t="s">
        <v>428</v>
      </c>
      <c r="H452" s="2" t="s">
        <v>374</v>
      </c>
      <c r="I452" s="2" t="s">
        <v>330</v>
      </c>
      <c r="J452" s="2" t="s">
        <v>520</v>
      </c>
      <c r="K452" s="2" t="s">
        <v>379</v>
      </c>
      <c r="L452" s="2" t="s">
        <v>330</v>
      </c>
      <c r="M452" s="2" t="s">
        <v>680</v>
      </c>
    </row>
    <row r="453" spans="2:13">
      <c r="B453" t="s">
        <v>70</v>
      </c>
      <c r="C453">
        <v>3</v>
      </c>
      <c r="D453" s="2" t="s">
        <v>241</v>
      </c>
      <c r="E453" s="2" t="s">
        <v>330</v>
      </c>
      <c r="F453" s="2" t="s">
        <v>382</v>
      </c>
      <c r="G453" s="2" t="s">
        <v>429</v>
      </c>
      <c r="H453" s="2" t="s">
        <v>374</v>
      </c>
      <c r="I453" s="2" t="s">
        <v>330</v>
      </c>
      <c r="J453" s="2" t="s">
        <v>521</v>
      </c>
      <c r="K453" s="2" t="s">
        <v>379</v>
      </c>
      <c r="L453" s="2" t="s">
        <v>330</v>
      </c>
      <c r="M453" s="2" t="s">
        <v>681</v>
      </c>
    </row>
    <row r="454" spans="2:13">
      <c r="B454" t="s">
        <v>71</v>
      </c>
      <c r="C454">
        <v>3</v>
      </c>
      <c r="D454" s="2" t="s">
        <v>241</v>
      </c>
      <c r="E454" s="2" t="s">
        <v>330</v>
      </c>
      <c r="F454" s="2" t="s">
        <v>382</v>
      </c>
      <c r="G454" s="2" t="s">
        <v>414</v>
      </c>
      <c r="H454" s="2" t="s">
        <v>374</v>
      </c>
      <c r="I454" s="2" t="s">
        <v>330</v>
      </c>
      <c r="J454" s="2" t="s">
        <v>464</v>
      </c>
      <c r="K454" s="2" t="s">
        <v>379</v>
      </c>
      <c r="L454" s="2" t="s">
        <v>330</v>
      </c>
      <c r="M454" s="2" t="s">
        <v>681</v>
      </c>
    </row>
    <row r="455" spans="2:13">
      <c r="B455" t="s">
        <v>72</v>
      </c>
      <c r="C455">
        <v>3</v>
      </c>
      <c r="D455" s="2" t="s">
        <v>242</v>
      </c>
      <c r="E455" s="2" t="s">
        <v>330</v>
      </c>
      <c r="F455" s="2" t="s">
        <v>382</v>
      </c>
      <c r="G455" s="2" t="s">
        <v>430</v>
      </c>
      <c r="H455" s="2" t="s">
        <v>374</v>
      </c>
      <c r="I455" s="2" t="s">
        <v>330</v>
      </c>
      <c r="J455" s="2" t="s">
        <v>472</v>
      </c>
      <c r="K455" s="2" t="s">
        <v>343</v>
      </c>
      <c r="L455" s="2" t="s">
        <v>330</v>
      </c>
      <c r="M455" s="2" t="s">
        <v>682</v>
      </c>
    </row>
    <row r="456" spans="2:13">
      <c r="B456" t="s">
        <v>73</v>
      </c>
      <c r="C456">
        <v>3</v>
      </c>
      <c r="D456" s="2" t="s">
        <v>332</v>
      </c>
      <c r="E456" s="2" t="s">
        <v>330</v>
      </c>
      <c r="F456" s="2" t="s">
        <v>382</v>
      </c>
      <c r="G456" s="2" t="s">
        <v>431</v>
      </c>
      <c r="H456" s="2" t="s">
        <v>374</v>
      </c>
      <c r="I456" s="2" t="s">
        <v>330</v>
      </c>
      <c r="J456" s="2" t="s">
        <v>330</v>
      </c>
      <c r="K456" s="2" t="s">
        <v>343</v>
      </c>
      <c r="L456" s="2" t="s">
        <v>330</v>
      </c>
      <c r="M456" s="2" t="s">
        <v>683</v>
      </c>
    </row>
    <row r="457" spans="2:13">
      <c r="B457" t="s">
        <v>74</v>
      </c>
      <c r="C457">
        <v>3</v>
      </c>
      <c r="D457" s="2" t="s">
        <v>333</v>
      </c>
      <c r="E457" s="2" t="s">
        <v>330</v>
      </c>
      <c r="F457" s="2" t="s">
        <v>382</v>
      </c>
      <c r="G457" s="2" t="s">
        <v>432</v>
      </c>
      <c r="H457" s="2" t="s">
        <v>374</v>
      </c>
      <c r="I457" s="2" t="s">
        <v>330</v>
      </c>
      <c r="J457" s="2" t="s">
        <v>464</v>
      </c>
      <c r="K457" s="2" t="s">
        <v>343</v>
      </c>
      <c r="L457" s="2" t="s">
        <v>330</v>
      </c>
      <c r="M457" s="2" t="s">
        <v>684</v>
      </c>
    </row>
    <row r="458" spans="2:13">
      <c r="B458" t="s">
        <v>75</v>
      </c>
      <c r="C458">
        <v>3</v>
      </c>
      <c r="D458" s="2" t="s">
        <v>334</v>
      </c>
      <c r="E458" s="2" t="s">
        <v>330</v>
      </c>
      <c r="F458" s="2" t="s">
        <v>382</v>
      </c>
      <c r="G458" s="2" t="s">
        <v>433</v>
      </c>
      <c r="H458" s="2" t="s">
        <v>374</v>
      </c>
      <c r="I458" s="2" t="s">
        <v>330</v>
      </c>
      <c r="J458" s="2" t="s">
        <v>522</v>
      </c>
      <c r="K458" s="2" t="s">
        <v>343</v>
      </c>
      <c r="L458" s="2" t="s">
        <v>330</v>
      </c>
      <c r="M458" s="2" t="s">
        <v>557</v>
      </c>
    </row>
    <row r="459" spans="2:13">
      <c r="B459" t="s">
        <v>76</v>
      </c>
      <c r="C459">
        <v>3</v>
      </c>
      <c r="D459" s="2" t="s">
        <v>197</v>
      </c>
      <c r="E459" s="2" t="s">
        <v>330</v>
      </c>
      <c r="F459" s="2" t="s">
        <v>382</v>
      </c>
      <c r="G459" s="2" t="s">
        <v>434</v>
      </c>
      <c r="H459" s="2" t="s">
        <v>374</v>
      </c>
      <c r="I459" s="2" t="s">
        <v>330</v>
      </c>
      <c r="J459" s="2" t="s">
        <v>523</v>
      </c>
      <c r="K459" s="2" t="s">
        <v>343</v>
      </c>
      <c r="L459" s="2" t="s">
        <v>330</v>
      </c>
      <c r="M459" s="2" t="s">
        <v>326</v>
      </c>
    </row>
    <row r="460" spans="2:13">
      <c r="B460" t="s">
        <v>77</v>
      </c>
      <c r="C460">
        <v>3</v>
      </c>
      <c r="D460" s="2" t="s">
        <v>335</v>
      </c>
      <c r="E460" s="2" t="s">
        <v>330</v>
      </c>
      <c r="F460" s="2" t="s">
        <v>381</v>
      </c>
      <c r="G460" s="2" t="s">
        <v>435</v>
      </c>
      <c r="H460" s="2" t="s">
        <v>375</v>
      </c>
      <c r="I460" s="2" t="s">
        <v>582</v>
      </c>
      <c r="J460" s="2" t="s">
        <v>491</v>
      </c>
      <c r="K460" s="2" t="s">
        <v>343</v>
      </c>
      <c r="L460" s="2" t="s">
        <v>626</v>
      </c>
      <c r="M460" s="2" t="s">
        <v>562</v>
      </c>
    </row>
    <row r="461" spans="2:13">
      <c r="B461" t="s">
        <v>78</v>
      </c>
      <c r="C461">
        <v>3</v>
      </c>
      <c r="D461" s="2" t="s">
        <v>226</v>
      </c>
      <c r="E461" s="2" t="s">
        <v>330</v>
      </c>
      <c r="F461" s="2" t="s">
        <v>381</v>
      </c>
      <c r="G461" s="2" t="s">
        <v>434</v>
      </c>
      <c r="H461" s="2" t="s">
        <v>345</v>
      </c>
      <c r="I461" s="2" t="s">
        <v>586</v>
      </c>
      <c r="J461" s="2" t="s">
        <v>524</v>
      </c>
      <c r="K461" s="2" t="s">
        <v>343</v>
      </c>
      <c r="L461" s="2" t="s">
        <v>597</v>
      </c>
      <c r="M461" s="2" t="s">
        <v>685</v>
      </c>
    </row>
    <row r="462" spans="2:13">
      <c r="B462" t="s">
        <v>79</v>
      </c>
      <c r="C462">
        <v>3</v>
      </c>
      <c r="D462" s="2" t="s">
        <v>243</v>
      </c>
      <c r="E462" s="2" t="s">
        <v>330</v>
      </c>
      <c r="F462" s="2" t="s">
        <v>383</v>
      </c>
      <c r="G462" s="2" t="s">
        <v>436</v>
      </c>
      <c r="H462" s="2" t="s">
        <v>376</v>
      </c>
      <c r="I462" s="2" t="s">
        <v>586</v>
      </c>
      <c r="J462" s="2" t="s">
        <v>418</v>
      </c>
      <c r="K462" s="2" t="s">
        <v>343</v>
      </c>
      <c r="L462" s="2" t="s">
        <v>627</v>
      </c>
      <c r="M462" s="2" t="s">
        <v>686</v>
      </c>
    </row>
    <row r="463" spans="2:13">
      <c r="B463" t="s">
        <v>80</v>
      </c>
      <c r="C463">
        <v>3</v>
      </c>
      <c r="D463" s="2" t="s">
        <v>244</v>
      </c>
      <c r="E463" s="2" t="s">
        <v>330</v>
      </c>
      <c r="F463" s="2" t="s">
        <v>380</v>
      </c>
      <c r="G463" s="2" t="s">
        <v>391</v>
      </c>
      <c r="H463" s="2" t="s">
        <v>376</v>
      </c>
      <c r="I463" s="2" t="s">
        <v>330</v>
      </c>
      <c r="J463" s="2" t="s">
        <v>468</v>
      </c>
      <c r="K463" s="2" t="s">
        <v>343</v>
      </c>
      <c r="L463" s="2" t="s">
        <v>330</v>
      </c>
      <c r="M463" s="2" t="s">
        <v>687</v>
      </c>
    </row>
    <row r="464" spans="2:13">
      <c r="B464" t="s">
        <v>81</v>
      </c>
      <c r="C464">
        <v>3</v>
      </c>
      <c r="D464" s="2" t="s">
        <v>245</v>
      </c>
      <c r="E464" s="2" t="s">
        <v>330</v>
      </c>
      <c r="F464" s="2" t="s">
        <v>380</v>
      </c>
      <c r="G464" s="2" t="s">
        <v>395</v>
      </c>
      <c r="H464" s="2" t="s">
        <v>376</v>
      </c>
      <c r="I464" s="2" t="s">
        <v>330</v>
      </c>
      <c r="J464" s="2" t="s">
        <v>525</v>
      </c>
      <c r="K464" s="2" t="s">
        <v>343</v>
      </c>
      <c r="L464" s="2" t="s">
        <v>330</v>
      </c>
      <c r="M464" s="2" t="s">
        <v>688</v>
      </c>
    </row>
    <row r="465" spans="2:13">
      <c r="B465" t="s">
        <v>82</v>
      </c>
      <c r="C465">
        <v>3</v>
      </c>
      <c r="D465" s="2" t="s">
        <v>246</v>
      </c>
      <c r="E465" s="2" t="s">
        <v>330</v>
      </c>
      <c r="F465" s="2" t="s">
        <v>336</v>
      </c>
      <c r="G465" s="2" t="s">
        <v>395</v>
      </c>
      <c r="H465" s="2" t="s">
        <v>376</v>
      </c>
      <c r="I465" s="2" t="s">
        <v>330</v>
      </c>
      <c r="J465" s="2" t="s">
        <v>422</v>
      </c>
      <c r="K465" s="2" t="s">
        <v>343</v>
      </c>
      <c r="L465" s="2" t="s">
        <v>330</v>
      </c>
      <c r="M465" s="2" t="s">
        <v>689</v>
      </c>
    </row>
    <row r="466" spans="2:13">
      <c r="B466" t="s">
        <v>83</v>
      </c>
      <c r="C466">
        <v>3</v>
      </c>
      <c r="D466" s="2" t="s">
        <v>246</v>
      </c>
      <c r="E466" s="2" t="s">
        <v>330</v>
      </c>
      <c r="F466" s="2" t="s">
        <v>384</v>
      </c>
      <c r="G466" s="2" t="s">
        <v>330</v>
      </c>
      <c r="H466" s="2" t="s">
        <v>376</v>
      </c>
      <c r="I466" s="2" t="s">
        <v>330</v>
      </c>
      <c r="J466" s="2" t="s">
        <v>509</v>
      </c>
      <c r="K466" s="2" t="s">
        <v>343</v>
      </c>
      <c r="L466" s="2" t="s">
        <v>330</v>
      </c>
      <c r="M466" s="2" t="s">
        <v>689</v>
      </c>
    </row>
    <row r="467" spans="2:13">
      <c r="B467" t="s">
        <v>84</v>
      </c>
      <c r="C467">
        <v>3</v>
      </c>
      <c r="D467" s="2" t="s">
        <v>247</v>
      </c>
      <c r="E467" s="2" t="s">
        <v>330</v>
      </c>
      <c r="F467" s="2" t="s">
        <v>384</v>
      </c>
      <c r="G467" s="2" t="s">
        <v>430</v>
      </c>
      <c r="H467" s="2" t="s">
        <v>376</v>
      </c>
      <c r="I467" s="2" t="s">
        <v>330</v>
      </c>
      <c r="J467" s="2" t="s">
        <v>420</v>
      </c>
      <c r="K467" s="2" t="s">
        <v>343</v>
      </c>
      <c r="L467" s="2" t="s">
        <v>330</v>
      </c>
      <c r="M467" s="2" t="s">
        <v>322</v>
      </c>
    </row>
    <row r="468" spans="2:13">
      <c r="B468" t="s">
        <v>85</v>
      </c>
      <c r="C468">
        <v>3</v>
      </c>
      <c r="D468" s="2" t="s">
        <v>232</v>
      </c>
      <c r="E468" s="2" t="s">
        <v>330</v>
      </c>
      <c r="F468" s="2" t="s">
        <v>343</v>
      </c>
      <c r="G468" s="2" t="s">
        <v>417</v>
      </c>
      <c r="H468" s="2" t="s">
        <v>376</v>
      </c>
      <c r="I468" s="2" t="s">
        <v>330</v>
      </c>
      <c r="J468" s="2" t="s">
        <v>526</v>
      </c>
      <c r="K468" s="2" t="s">
        <v>343</v>
      </c>
      <c r="L468" s="2" t="s">
        <v>330</v>
      </c>
      <c r="M468" s="2" t="s">
        <v>690</v>
      </c>
    </row>
    <row r="469" spans="2:13">
      <c r="B469" t="s">
        <v>86</v>
      </c>
      <c r="C469">
        <v>3</v>
      </c>
      <c r="D469" s="2" t="s">
        <v>248</v>
      </c>
      <c r="E469" s="2" t="s">
        <v>330</v>
      </c>
      <c r="F469" s="2" t="s">
        <v>385</v>
      </c>
      <c r="G469" s="2" t="s">
        <v>437</v>
      </c>
      <c r="H469" s="2" t="s">
        <v>345</v>
      </c>
      <c r="I469" s="2" t="s">
        <v>590</v>
      </c>
      <c r="J469" s="2" t="s">
        <v>470</v>
      </c>
      <c r="K469" s="2" t="s">
        <v>343</v>
      </c>
      <c r="L469" s="2" t="s">
        <v>628</v>
      </c>
      <c r="M469" s="2" t="s">
        <v>334</v>
      </c>
    </row>
    <row r="470" spans="2:13">
      <c r="B470" t="s">
        <v>87</v>
      </c>
      <c r="C470">
        <v>3</v>
      </c>
      <c r="D470" s="2" t="s">
        <v>336</v>
      </c>
      <c r="E470" s="2" t="s">
        <v>330</v>
      </c>
      <c r="F470" s="2" t="s">
        <v>385</v>
      </c>
      <c r="G470" s="2" t="s">
        <v>438</v>
      </c>
      <c r="H470" s="2" t="s">
        <v>371</v>
      </c>
      <c r="I470" s="2" t="s">
        <v>330</v>
      </c>
      <c r="J470" s="2" t="s">
        <v>527</v>
      </c>
      <c r="K470" s="2" t="s">
        <v>343</v>
      </c>
      <c r="L470" s="2" t="s">
        <v>230</v>
      </c>
      <c r="M470" s="2" t="s">
        <v>328</v>
      </c>
    </row>
    <row r="471" spans="2:13">
      <c r="B471" t="s">
        <v>88</v>
      </c>
      <c r="C471">
        <v>3</v>
      </c>
      <c r="D471" s="2" t="s">
        <v>249</v>
      </c>
      <c r="E471" s="2" t="s">
        <v>330</v>
      </c>
      <c r="F471" s="2" t="s">
        <v>379</v>
      </c>
      <c r="G471" s="2" t="s">
        <v>439</v>
      </c>
      <c r="H471" s="2" t="s">
        <v>371</v>
      </c>
      <c r="I471" s="2" t="s">
        <v>330</v>
      </c>
      <c r="J471" s="2" t="s">
        <v>472</v>
      </c>
      <c r="K471" s="2" t="s">
        <v>343</v>
      </c>
      <c r="L471" s="2" t="s">
        <v>330</v>
      </c>
      <c r="M471" s="2" t="s">
        <v>691</v>
      </c>
    </row>
    <row r="472" spans="2:13">
      <c r="B472" t="s">
        <v>89</v>
      </c>
      <c r="C472">
        <v>3</v>
      </c>
      <c r="D472" s="2" t="s">
        <v>250</v>
      </c>
      <c r="E472" s="2" t="s">
        <v>330</v>
      </c>
      <c r="F472" s="2" t="s">
        <v>379</v>
      </c>
      <c r="G472" s="2" t="s">
        <v>440</v>
      </c>
      <c r="H472" s="2" t="s">
        <v>372</v>
      </c>
      <c r="I472" s="2" t="s">
        <v>330</v>
      </c>
      <c r="J472" s="2" t="s">
        <v>528</v>
      </c>
      <c r="K472" s="2" t="s">
        <v>343</v>
      </c>
      <c r="L472" s="2" t="s">
        <v>230</v>
      </c>
      <c r="M472" s="2" t="s">
        <v>678</v>
      </c>
    </row>
    <row r="473" spans="2:13">
      <c r="B473" t="s">
        <v>90</v>
      </c>
      <c r="C473">
        <v>3</v>
      </c>
      <c r="D473" s="2" t="s">
        <v>251</v>
      </c>
      <c r="E473" s="2" t="s">
        <v>330</v>
      </c>
      <c r="F473" s="2" t="s">
        <v>386</v>
      </c>
      <c r="G473" s="2" t="s">
        <v>441</v>
      </c>
      <c r="H473" s="2" t="s">
        <v>373</v>
      </c>
      <c r="I473" s="2" t="s">
        <v>591</v>
      </c>
      <c r="J473" s="2" t="s">
        <v>529</v>
      </c>
      <c r="K473" s="2" t="s">
        <v>343</v>
      </c>
      <c r="L473" s="2" t="s">
        <v>363</v>
      </c>
      <c r="M473" s="2" t="s">
        <v>692</v>
      </c>
    </row>
    <row r="474" spans="2:13">
      <c r="B474" t="s">
        <v>91</v>
      </c>
      <c r="C474">
        <v>3</v>
      </c>
      <c r="D474" s="2" t="s">
        <v>252</v>
      </c>
      <c r="E474" s="2" t="s">
        <v>330</v>
      </c>
      <c r="F474" s="2" t="s">
        <v>378</v>
      </c>
      <c r="G474" s="2" t="s">
        <v>426</v>
      </c>
      <c r="H474" s="2" t="s">
        <v>339</v>
      </c>
      <c r="I474" s="2" t="s">
        <v>591</v>
      </c>
      <c r="J474" s="2" t="s">
        <v>530</v>
      </c>
      <c r="K474" s="2" t="s">
        <v>343</v>
      </c>
      <c r="L474" s="2" t="s">
        <v>363</v>
      </c>
      <c r="M474" s="2" t="s">
        <v>693</v>
      </c>
    </row>
    <row r="475" spans="2:13">
      <c r="B475" t="s">
        <v>92</v>
      </c>
      <c r="C475">
        <v>3</v>
      </c>
      <c r="D475" s="2" t="s">
        <v>253</v>
      </c>
      <c r="E475" s="2" t="s">
        <v>330</v>
      </c>
      <c r="F475" s="2" t="s">
        <v>377</v>
      </c>
      <c r="G475" s="2" t="s">
        <v>417</v>
      </c>
      <c r="H475" s="2" t="s">
        <v>339</v>
      </c>
      <c r="I475" s="2" t="s">
        <v>330</v>
      </c>
      <c r="J475" s="2" t="s">
        <v>531</v>
      </c>
      <c r="K475" s="2" t="s">
        <v>343</v>
      </c>
      <c r="L475" s="2" t="s">
        <v>330</v>
      </c>
      <c r="M475" s="2" t="s">
        <v>694</v>
      </c>
    </row>
    <row r="476" spans="2:13">
      <c r="B476" t="s">
        <v>93</v>
      </c>
      <c r="C476">
        <v>3</v>
      </c>
      <c r="D476" s="2" t="s">
        <v>254</v>
      </c>
      <c r="E476" s="2" t="s">
        <v>330</v>
      </c>
      <c r="F476" s="2" t="s">
        <v>377</v>
      </c>
      <c r="G476" s="2" t="s">
        <v>330</v>
      </c>
      <c r="H476" s="2" t="s">
        <v>339</v>
      </c>
      <c r="I476" s="2" t="s">
        <v>330</v>
      </c>
      <c r="J476" s="2" t="s">
        <v>532</v>
      </c>
      <c r="K476" s="2" t="s">
        <v>343</v>
      </c>
      <c r="L476" s="2" t="s">
        <v>330</v>
      </c>
      <c r="M476" s="2" t="s">
        <v>695</v>
      </c>
    </row>
    <row r="477" spans="2:13">
      <c r="B477" t="s">
        <v>94</v>
      </c>
      <c r="C477">
        <v>3</v>
      </c>
      <c r="D477" s="2" t="s">
        <v>255</v>
      </c>
      <c r="E477" s="2" t="s">
        <v>330</v>
      </c>
      <c r="F477" s="2" t="s">
        <v>335</v>
      </c>
      <c r="G477" s="2" t="s">
        <v>330</v>
      </c>
      <c r="H477" s="2" t="s">
        <v>339</v>
      </c>
      <c r="I477" s="2" t="s">
        <v>330</v>
      </c>
      <c r="J477" s="2" t="s">
        <v>532</v>
      </c>
      <c r="K477" s="2" t="s">
        <v>343</v>
      </c>
      <c r="L477" s="2" t="s">
        <v>330</v>
      </c>
      <c r="M477" s="2" t="s">
        <v>357</v>
      </c>
    </row>
    <row r="478" spans="2:13">
      <c r="B478" t="s">
        <v>95</v>
      </c>
      <c r="C478">
        <v>3</v>
      </c>
      <c r="D478" s="2" t="s">
        <v>255</v>
      </c>
      <c r="E478" s="2" t="s">
        <v>366</v>
      </c>
      <c r="F478" s="2" t="s">
        <v>387</v>
      </c>
      <c r="G478" s="2" t="s">
        <v>442</v>
      </c>
      <c r="H478" s="2" t="s">
        <v>339</v>
      </c>
      <c r="I478" s="2" t="s">
        <v>330</v>
      </c>
      <c r="J478" s="2" t="s">
        <v>491</v>
      </c>
      <c r="K478" s="2" t="s">
        <v>343</v>
      </c>
      <c r="L478" s="2" t="s">
        <v>330</v>
      </c>
      <c r="M478" s="2" t="s">
        <v>357</v>
      </c>
    </row>
    <row r="479" spans="2:13">
      <c r="B479" t="s">
        <v>96</v>
      </c>
      <c r="C479">
        <v>3</v>
      </c>
      <c r="D479" s="2" t="s">
        <v>256</v>
      </c>
      <c r="E479" s="2" t="s">
        <v>366</v>
      </c>
      <c r="F479" s="2" t="s">
        <v>339</v>
      </c>
      <c r="G479" s="2" t="s">
        <v>443</v>
      </c>
      <c r="H479" s="2" t="s">
        <v>387</v>
      </c>
      <c r="I479" s="2" t="s">
        <v>588</v>
      </c>
      <c r="J479" s="2" t="s">
        <v>425</v>
      </c>
      <c r="K479" s="2" t="s">
        <v>343</v>
      </c>
      <c r="L479" s="2" t="s">
        <v>625</v>
      </c>
      <c r="M479" s="2" t="s">
        <v>568</v>
      </c>
    </row>
    <row r="480" spans="2:13">
      <c r="B480" t="s">
        <v>97</v>
      </c>
      <c r="C480">
        <v>3</v>
      </c>
      <c r="D480" s="2" t="s">
        <v>257</v>
      </c>
      <c r="E480" s="2" t="s">
        <v>330</v>
      </c>
      <c r="F480" s="2" t="s">
        <v>339</v>
      </c>
      <c r="G480" s="2" t="s">
        <v>444</v>
      </c>
      <c r="H480" s="2" t="s">
        <v>335</v>
      </c>
      <c r="I480" s="2" t="s">
        <v>591</v>
      </c>
      <c r="J480" s="2" t="s">
        <v>533</v>
      </c>
      <c r="K480" s="2" t="s">
        <v>343</v>
      </c>
      <c r="L480" s="2" t="s">
        <v>363</v>
      </c>
      <c r="M480" s="2" t="s">
        <v>322</v>
      </c>
    </row>
    <row r="481" spans="2:13">
      <c r="B481" t="s">
        <v>98</v>
      </c>
      <c r="C481">
        <v>3</v>
      </c>
      <c r="D481" s="2" t="s">
        <v>258</v>
      </c>
      <c r="E481" s="2" t="s">
        <v>366</v>
      </c>
      <c r="F481" s="2" t="s">
        <v>373</v>
      </c>
      <c r="G481" s="2" t="s">
        <v>429</v>
      </c>
      <c r="H481" s="2" t="s">
        <v>335</v>
      </c>
      <c r="I481" s="2" t="s">
        <v>330</v>
      </c>
      <c r="J481" s="2" t="s">
        <v>459</v>
      </c>
      <c r="K481" s="2" t="s">
        <v>343</v>
      </c>
      <c r="L481" s="2" t="s">
        <v>330</v>
      </c>
      <c r="M481" s="2" t="s">
        <v>689</v>
      </c>
    </row>
    <row r="482" spans="2:13">
      <c r="B482" t="s">
        <v>99</v>
      </c>
      <c r="C482">
        <v>3</v>
      </c>
      <c r="D482" s="2" t="s">
        <v>259</v>
      </c>
      <c r="E482" s="2" t="s">
        <v>366</v>
      </c>
      <c r="F482" s="2" t="s">
        <v>373</v>
      </c>
      <c r="G482" s="2" t="s">
        <v>432</v>
      </c>
      <c r="H482" s="2" t="s">
        <v>335</v>
      </c>
      <c r="I482" s="2" t="s">
        <v>330</v>
      </c>
      <c r="J482" s="2" t="s">
        <v>491</v>
      </c>
      <c r="K482" s="2" t="s">
        <v>343</v>
      </c>
      <c r="L482" s="2" t="s">
        <v>330</v>
      </c>
      <c r="M482" s="2" t="s">
        <v>696</v>
      </c>
    </row>
    <row r="483" spans="2:13">
      <c r="B483" t="s">
        <v>100</v>
      </c>
      <c r="C483">
        <v>3</v>
      </c>
      <c r="D483" s="2" t="s">
        <v>260</v>
      </c>
      <c r="E483" s="2" t="s">
        <v>330</v>
      </c>
      <c r="F483" s="2" t="s">
        <v>372</v>
      </c>
      <c r="G483" s="2" t="s">
        <v>445</v>
      </c>
      <c r="H483" s="2" t="s">
        <v>335</v>
      </c>
      <c r="I483" s="2" t="s">
        <v>330</v>
      </c>
      <c r="J483" s="2" t="s">
        <v>466</v>
      </c>
      <c r="K483" s="2" t="s">
        <v>343</v>
      </c>
      <c r="L483" s="2" t="s">
        <v>330</v>
      </c>
      <c r="M483" s="2" t="s">
        <v>562</v>
      </c>
    </row>
    <row r="484" spans="2:13">
      <c r="B484" t="s">
        <v>101</v>
      </c>
      <c r="C484">
        <v>3</v>
      </c>
      <c r="D484" s="2" t="s">
        <v>336</v>
      </c>
      <c r="E484" s="2" t="s">
        <v>366</v>
      </c>
      <c r="F484" s="2" t="s">
        <v>372</v>
      </c>
      <c r="G484" s="2" t="s">
        <v>446</v>
      </c>
      <c r="H484" s="2" t="s">
        <v>335</v>
      </c>
      <c r="I484" s="2" t="s">
        <v>330</v>
      </c>
      <c r="J484" s="2" t="s">
        <v>534</v>
      </c>
      <c r="K484" s="2" t="s">
        <v>343</v>
      </c>
      <c r="L484" s="2" t="s">
        <v>330</v>
      </c>
      <c r="M484" s="2" t="s">
        <v>697</v>
      </c>
    </row>
    <row r="485" spans="2:13">
      <c r="B485" t="s">
        <v>102</v>
      </c>
      <c r="C485">
        <v>3</v>
      </c>
      <c r="D485" s="2" t="s">
        <v>261</v>
      </c>
      <c r="E485" s="2" t="s">
        <v>366</v>
      </c>
      <c r="F485" s="2" t="s">
        <v>374</v>
      </c>
      <c r="G485" s="2" t="s">
        <v>445</v>
      </c>
      <c r="H485" s="2" t="s">
        <v>335</v>
      </c>
      <c r="I485" s="2" t="s">
        <v>330</v>
      </c>
      <c r="J485" s="2" t="s">
        <v>491</v>
      </c>
      <c r="K485" s="2" t="s">
        <v>343</v>
      </c>
      <c r="L485" s="2" t="s">
        <v>330</v>
      </c>
      <c r="M485" s="2" t="s">
        <v>698</v>
      </c>
    </row>
    <row r="486" spans="2:13">
      <c r="B486" t="s">
        <v>103</v>
      </c>
      <c r="C486">
        <v>3</v>
      </c>
      <c r="D486" s="2" t="s">
        <v>262</v>
      </c>
      <c r="E486" s="2" t="s">
        <v>366</v>
      </c>
      <c r="F486" s="2" t="s">
        <v>374</v>
      </c>
      <c r="G486" s="2" t="s">
        <v>446</v>
      </c>
      <c r="H486" s="2" t="s">
        <v>335</v>
      </c>
      <c r="I486" s="2" t="s">
        <v>330</v>
      </c>
      <c r="J486" s="2" t="s">
        <v>521</v>
      </c>
      <c r="K486" s="2" t="s">
        <v>343</v>
      </c>
      <c r="L486" s="2" t="s">
        <v>330</v>
      </c>
      <c r="M486" s="2" t="s">
        <v>684</v>
      </c>
    </row>
    <row r="487" spans="2:13">
      <c r="B487" t="s">
        <v>104</v>
      </c>
      <c r="C487">
        <v>3</v>
      </c>
      <c r="D487" s="2" t="s">
        <v>263</v>
      </c>
      <c r="E487" s="2" t="s">
        <v>366</v>
      </c>
      <c r="F487" s="2" t="s">
        <v>374</v>
      </c>
      <c r="G487" s="2" t="s">
        <v>395</v>
      </c>
      <c r="H487" s="2" t="s">
        <v>335</v>
      </c>
      <c r="I487" s="2" t="s">
        <v>330</v>
      </c>
      <c r="J487" s="2" t="s">
        <v>520</v>
      </c>
      <c r="K487" s="2" t="s">
        <v>343</v>
      </c>
      <c r="L487" s="2" t="s">
        <v>330</v>
      </c>
      <c r="M487" s="2" t="s">
        <v>699</v>
      </c>
    </row>
    <row r="488" spans="2:13">
      <c r="B488" t="s">
        <v>105</v>
      </c>
      <c r="C488">
        <v>3</v>
      </c>
      <c r="D488" s="2" t="s">
        <v>236</v>
      </c>
      <c r="E488" s="2" t="s">
        <v>366</v>
      </c>
      <c r="F488" s="2" t="s">
        <v>374</v>
      </c>
      <c r="G488" s="2" t="s">
        <v>446</v>
      </c>
      <c r="H488" s="2" t="s">
        <v>335</v>
      </c>
      <c r="I488" s="2" t="s">
        <v>591</v>
      </c>
      <c r="J488" s="2" t="s">
        <v>491</v>
      </c>
      <c r="K488" s="2" t="s">
        <v>343</v>
      </c>
      <c r="L488" s="2" t="s">
        <v>591</v>
      </c>
      <c r="M488" s="2" t="s">
        <v>700</v>
      </c>
    </row>
    <row r="489" spans="2:13">
      <c r="B489" t="s">
        <v>106</v>
      </c>
      <c r="C489">
        <v>3</v>
      </c>
      <c r="D489" s="2" t="s">
        <v>264</v>
      </c>
      <c r="E489" s="2" t="s">
        <v>366</v>
      </c>
      <c r="F489" s="2" t="s">
        <v>374</v>
      </c>
      <c r="G489" s="2" t="s">
        <v>422</v>
      </c>
      <c r="H489" s="2" t="s">
        <v>335</v>
      </c>
      <c r="I489" s="2" t="s">
        <v>591</v>
      </c>
      <c r="J489" s="2" t="s">
        <v>535</v>
      </c>
      <c r="K489" s="2" t="s">
        <v>343</v>
      </c>
      <c r="L489" s="2" t="s">
        <v>591</v>
      </c>
      <c r="M489" s="2" t="s">
        <v>701</v>
      </c>
    </row>
    <row r="490" spans="2:13">
      <c r="B490" t="s">
        <v>107</v>
      </c>
      <c r="C490">
        <v>3</v>
      </c>
      <c r="D490" s="2" t="s">
        <v>264</v>
      </c>
      <c r="E490" s="2" t="s">
        <v>366</v>
      </c>
      <c r="F490" s="2" t="s">
        <v>374</v>
      </c>
      <c r="G490" s="2" t="s">
        <v>442</v>
      </c>
      <c r="H490" s="2" t="s">
        <v>335</v>
      </c>
      <c r="I490" s="2" t="s">
        <v>592</v>
      </c>
      <c r="J490" s="2" t="s">
        <v>464</v>
      </c>
      <c r="K490" s="2" t="s">
        <v>343</v>
      </c>
      <c r="L490" s="2" t="s">
        <v>592</v>
      </c>
      <c r="M490" s="2" t="s">
        <v>701</v>
      </c>
    </row>
    <row r="491" spans="2:13">
      <c r="B491" t="s">
        <v>108</v>
      </c>
      <c r="C491">
        <v>3</v>
      </c>
      <c r="D491" s="2" t="s">
        <v>265</v>
      </c>
      <c r="E491" s="2" t="s">
        <v>366</v>
      </c>
      <c r="F491" s="2" t="s">
        <v>374</v>
      </c>
      <c r="G491" s="2" t="s">
        <v>432</v>
      </c>
      <c r="H491" s="2" t="s">
        <v>335</v>
      </c>
      <c r="I491" s="2" t="s">
        <v>330</v>
      </c>
      <c r="J491" s="2" t="s">
        <v>432</v>
      </c>
      <c r="K491" s="2" t="s">
        <v>343</v>
      </c>
      <c r="L491" s="2" t="s">
        <v>330</v>
      </c>
      <c r="M491" s="2" t="s">
        <v>702</v>
      </c>
    </row>
    <row r="492" spans="2:13">
      <c r="B492" t="s">
        <v>109</v>
      </c>
      <c r="C492">
        <v>3</v>
      </c>
      <c r="D492" s="2" t="s">
        <v>337</v>
      </c>
      <c r="E492" s="2" t="s">
        <v>330</v>
      </c>
      <c r="F492" s="2" t="s">
        <v>374</v>
      </c>
      <c r="G492" s="2" t="s">
        <v>422</v>
      </c>
      <c r="H492" s="2" t="s">
        <v>335</v>
      </c>
      <c r="I492" s="2" t="s">
        <v>593</v>
      </c>
      <c r="J492" s="2" t="s">
        <v>525</v>
      </c>
      <c r="K492" s="2" t="s">
        <v>343</v>
      </c>
      <c r="L492" s="2" t="s">
        <v>593</v>
      </c>
      <c r="M492" s="2" t="s">
        <v>556</v>
      </c>
    </row>
    <row r="493" spans="2:13">
      <c r="B493" t="s">
        <v>110</v>
      </c>
      <c r="C493">
        <v>3</v>
      </c>
      <c r="D493" s="2" t="s">
        <v>338</v>
      </c>
      <c r="E493" s="2" t="s">
        <v>366</v>
      </c>
      <c r="F493" s="2" t="s">
        <v>374</v>
      </c>
      <c r="G493" s="2" t="s">
        <v>446</v>
      </c>
      <c r="H493" s="2" t="s">
        <v>335</v>
      </c>
      <c r="I493" s="2" t="s">
        <v>366</v>
      </c>
      <c r="J493" s="2" t="s">
        <v>491</v>
      </c>
      <c r="K493" s="2" t="s">
        <v>343</v>
      </c>
      <c r="L493" s="2" t="s">
        <v>366</v>
      </c>
      <c r="M493" s="2" t="s">
        <v>703</v>
      </c>
    </row>
    <row r="494" spans="2:13">
      <c r="B494" t="s">
        <v>111</v>
      </c>
      <c r="C494">
        <v>3</v>
      </c>
      <c r="D494" s="2" t="s">
        <v>338</v>
      </c>
      <c r="E494" s="2" t="s">
        <v>366</v>
      </c>
      <c r="F494" s="2" t="s">
        <v>374</v>
      </c>
      <c r="G494" s="2" t="s">
        <v>365</v>
      </c>
      <c r="H494" s="2" t="s">
        <v>387</v>
      </c>
      <c r="I494" s="2" t="s">
        <v>594</v>
      </c>
      <c r="J494" s="2" t="s">
        <v>467</v>
      </c>
      <c r="K494" s="2" t="s">
        <v>343</v>
      </c>
      <c r="L494" s="2" t="s">
        <v>629</v>
      </c>
      <c r="M494" s="2" t="s">
        <v>347</v>
      </c>
    </row>
    <row r="495" spans="2:13">
      <c r="B495" t="s">
        <v>112</v>
      </c>
      <c r="C495">
        <v>3</v>
      </c>
      <c r="D495" s="2" t="s">
        <v>266</v>
      </c>
      <c r="E495" s="2" t="s">
        <v>330</v>
      </c>
      <c r="F495" s="2" t="s">
        <v>374</v>
      </c>
      <c r="G495" s="2" t="s">
        <v>432</v>
      </c>
      <c r="H495" s="2" t="s">
        <v>387</v>
      </c>
      <c r="I495" s="2" t="s">
        <v>591</v>
      </c>
      <c r="J495" s="2" t="s">
        <v>536</v>
      </c>
      <c r="K495" s="2" t="s">
        <v>343</v>
      </c>
      <c r="L495" s="2" t="s">
        <v>591</v>
      </c>
      <c r="M495" s="2" t="s">
        <v>704</v>
      </c>
    </row>
    <row r="496" spans="2:13">
      <c r="B496" t="s">
        <v>113</v>
      </c>
      <c r="C496">
        <v>3</v>
      </c>
      <c r="D496" s="2" t="s">
        <v>267</v>
      </c>
      <c r="E496" s="2" t="s">
        <v>366</v>
      </c>
      <c r="F496" s="2" t="s">
        <v>374</v>
      </c>
      <c r="G496" s="2" t="s">
        <v>447</v>
      </c>
      <c r="H496" s="2" t="s">
        <v>339</v>
      </c>
      <c r="I496" s="2" t="s">
        <v>594</v>
      </c>
      <c r="J496" s="2" t="s">
        <v>536</v>
      </c>
      <c r="K496" s="2" t="s">
        <v>343</v>
      </c>
      <c r="L496" s="2" t="s">
        <v>629</v>
      </c>
      <c r="M496" s="2" t="s">
        <v>705</v>
      </c>
    </row>
    <row r="497" spans="2:13">
      <c r="B497" t="s">
        <v>114</v>
      </c>
      <c r="C497">
        <v>3</v>
      </c>
      <c r="D497" s="2" t="s">
        <v>268</v>
      </c>
      <c r="E497" s="2" t="s">
        <v>366</v>
      </c>
      <c r="F497" s="2" t="s">
        <v>374</v>
      </c>
      <c r="G497" s="2" t="s">
        <v>433</v>
      </c>
      <c r="H497" s="2" t="s">
        <v>339</v>
      </c>
      <c r="I497" s="2" t="s">
        <v>595</v>
      </c>
      <c r="J497" s="2" t="s">
        <v>459</v>
      </c>
      <c r="K497" s="2" t="s">
        <v>343</v>
      </c>
      <c r="L497" s="2" t="s">
        <v>595</v>
      </c>
      <c r="M497" s="2" t="s">
        <v>706</v>
      </c>
    </row>
    <row r="498" spans="2:13">
      <c r="B498" t="s">
        <v>115</v>
      </c>
      <c r="C498">
        <v>3</v>
      </c>
      <c r="D498" s="2" t="s">
        <v>269</v>
      </c>
      <c r="E498" s="2" t="s">
        <v>330</v>
      </c>
      <c r="F498" s="2" t="s">
        <v>374</v>
      </c>
      <c r="G498" s="2" t="s">
        <v>447</v>
      </c>
      <c r="H498" s="2" t="s">
        <v>373</v>
      </c>
      <c r="I498" s="2" t="s">
        <v>596</v>
      </c>
      <c r="J498" s="2" t="s">
        <v>537</v>
      </c>
      <c r="K498" s="2" t="s">
        <v>343</v>
      </c>
      <c r="L498" s="2" t="s">
        <v>630</v>
      </c>
      <c r="M498" s="2" t="s">
        <v>703</v>
      </c>
    </row>
    <row r="499" spans="2:13">
      <c r="B499" t="s">
        <v>116</v>
      </c>
      <c r="C499">
        <v>3</v>
      </c>
      <c r="D499" s="2" t="s">
        <v>270</v>
      </c>
      <c r="E499" s="2" t="s">
        <v>330</v>
      </c>
      <c r="F499" s="2" t="s">
        <v>373</v>
      </c>
      <c r="G499" s="2" t="s">
        <v>445</v>
      </c>
      <c r="H499" s="2" t="s">
        <v>373</v>
      </c>
      <c r="I499" s="2" t="s">
        <v>330</v>
      </c>
      <c r="J499" s="2" t="s">
        <v>330</v>
      </c>
      <c r="K499" s="2" t="s">
        <v>343</v>
      </c>
      <c r="L499" s="2" t="s">
        <v>330</v>
      </c>
      <c r="M499" s="2" t="s">
        <v>707</v>
      </c>
    </row>
    <row r="500" spans="2:13">
      <c r="B500" t="s">
        <v>117</v>
      </c>
      <c r="C500">
        <v>3</v>
      </c>
      <c r="D500" s="2" t="s">
        <v>271</v>
      </c>
      <c r="E500" s="2" t="s">
        <v>330</v>
      </c>
      <c r="F500" s="2" t="s">
        <v>339</v>
      </c>
      <c r="G500" s="2" t="s">
        <v>448</v>
      </c>
      <c r="H500" s="2" t="s">
        <v>373</v>
      </c>
      <c r="I500" s="2" t="s">
        <v>591</v>
      </c>
      <c r="J500" s="2" t="s">
        <v>538</v>
      </c>
      <c r="K500" s="2" t="s">
        <v>343</v>
      </c>
      <c r="L500" s="2" t="s">
        <v>591</v>
      </c>
      <c r="M500" s="2" t="s">
        <v>708</v>
      </c>
    </row>
    <row r="501" spans="2:13">
      <c r="B501" t="s">
        <v>118</v>
      </c>
      <c r="C501">
        <v>3</v>
      </c>
      <c r="D501" s="2" t="s">
        <v>272</v>
      </c>
      <c r="E501" s="2" t="s">
        <v>330</v>
      </c>
      <c r="F501" s="2" t="s">
        <v>339</v>
      </c>
      <c r="G501" s="2" t="s">
        <v>449</v>
      </c>
      <c r="H501" s="2" t="s">
        <v>372</v>
      </c>
      <c r="I501" s="2" t="s">
        <v>330</v>
      </c>
      <c r="J501" s="2" t="s">
        <v>539</v>
      </c>
      <c r="K501" s="2" t="s">
        <v>343</v>
      </c>
      <c r="L501" s="2" t="s">
        <v>365</v>
      </c>
      <c r="M501" s="2" t="s">
        <v>709</v>
      </c>
    </row>
    <row r="502" spans="2:13">
      <c r="B502" t="s">
        <v>119</v>
      </c>
      <c r="C502">
        <v>3</v>
      </c>
      <c r="D502" s="2" t="s">
        <v>330</v>
      </c>
      <c r="E502" s="2" t="s">
        <v>330</v>
      </c>
      <c r="F502" s="2" t="s">
        <v>387</v>
      </c>
      <c r="G502" s="2" t="s">
        <v>450</v>
      </c>
      <c r="H502" s="2" t="s">
        <v>372</v>
      </c>
      <c r="I502" s="2" t="s">
        <v>591</v>
      </c>
      <c r="J502" s="2" t="s">
        <v>540</v>
      </c>
      <c r="K502" s="2" t="s">
        <v>343</v>
      </c>
      <c r="L502" s="2" t="s">
        <v>591</v>
      </c>
      <c r="M502" s="2" t="s">
        <v>709</v>
      </c>
    </row>
    <row r="503" spans="2:13">
      <c r="B503" t="s">
        <v>120</v>
      </c>
      <c r="C503">
        <v>3</v>
      </c>
      <c r="D503" s="2" t="s">
        <v>273</v>
      </c>
      <c r="E503" s="2" t="s">
        <v>330</v>
      </c>
      <c r="F503" s="2" t="s">
        <v>379</v>
      </c>
      <c r="G503" s="2" t="s">
        <v>391</v>
      </c>
      <c r="H503" s="2" t="s">
        <v>374</v>
      </c>
      <c r="I503" s="2" t="s">
        <v>590</v>
      </c>
      <c r="J503" s="2" t="s">
        <v>524</v>
      </c>
      <c r="K503" s="2" t="s">
        <v>343</v>
      </c>
      <c r="L503" s="2" t="s">
        <v>608</v>
      </c>
      <c r="M503" s="2" t="s">
        <v>686</v>
      </c>
    </row>
    <row r="504" spans="2:13">
      <c r="B504" t="s">
        <v>121</v>
      </c>
      <c r="C504">
        <v>3</v>
      </c>
      <c r="D504" s="2" t="s">
        <v>339</v>
      </c>
      <c r="E504" s="2" t="s">
        <v>330</v>
      </c>
      <c r="F504" s="2" t="s">
        <v>379</v>
      </c>
      <c r="G504" s="2" t="s">
        <v>449</v>
      </c>
      <c r="H504" s="2" t="s">
        <v>371</v>
      </c>
      <c r="I504" s="2" t="s">
        <v>330</v>
      </c>
      <c r="J504" s="2" t="s">
        <v>539</v>
      </c>
      <c r="K504" s="2" t="s">
        <v>343</v>
      </c>
      <c r="L504" s="2" t="s">
        <v>365</v>
      </c>
      <c r="M504" s="2" t="s">
        <v>710</v>
      </c>
    </row>
    <row r="505" spans="2:13">
      <c r="B505" t="s">
        <v>122</v>
      </c>
      <c r="C505">
        <v>3</v>
      </c>
      <c r="D505" s="2" t="s">
        <v>274</v>
      </c>
      <c r="E505" s="2" t="s">
        <v>330</v>
      </c>
      <c r="F505" s="2" t="s">
        <v>384</v>
      </c>
      <c r="G505" s="2" t="s">
        <v>434</v>
      </c>
      <c r="H505" s="2" t="s">
        <v>375</v>
      </c>
      <c r="I505" s="2" t="s">
        <v>588</v>
      </c>
      <c r="J505" s="2" t="s">
        <v>459</v>
      </c>
      <c r="K505" s="2" t="s">
        <v>343</v>
      </c>
      <c r="L505" s="2" t="s">
        <v>631</v>
      </c>
      <c r="M505" s="2" t="s">
        <v>555</v>
      </c>
    </row>
    <row r="506" spans="2:13">
      <c r="B506" t="s">
        <v>123</v>
      </c>
      <c r="C506">
        <v>3</v>
      </c>
      <c r="D506" s="2" t="s">
        <v>268</v>
      </c>
      <c r="E506" s="2" t="s">
        <v>330</v>
      </c>
      <c r="F506" s="2" t="s">
        <v>336</v>
      </c>
      <c r="G506" s="2" t="s">
        <v>451</v>
      </c>
      <c r="H506" s="2" t="s">
        <v>375</v>
      </c>
      <c r="I506" s="2" t="s">
        <v>591</v>
      </c>
      <c r="J506" s="2" t="s">
        <v>453</v>
      </c>
      <c r="K506" s="2" t="s">
        <v>343</v>
      </c>
      <c r="L506" s="2" t="s">
        <v>591</v>
      </c>
      <c r="M506" s="2" t="s">
        <v>711</v>
      </c>
    </row>
    <row r="507" spans="2:13">
      <c r="B507" t="s">
        <v>124</v>
      </c>
      <c r="C507">
        <v>3</v>
      </c>
      <c r="D507" s="2" t="s">
        <v>275</v>
      </c>
      <c r="E507" s="2" t="s">
        <v>330</v>
      </c>
      <c r="F507" s="2" t="s">
        <v>336</v>
      </c>
      <c r="G507" s="2" t="s">
        <v>452</v>
      </c>
      <c r="H507" s="2" t="s">
        <v>375</v>
      </c>
      <c r="I507" s="2" t="s">
        <v>591</v>
      </c>
      <c r="J507" s="2" t="s">
        <v>531</v>
      </c>
      <c r="K507" s="2" t="s">
        <v>343</v>
      </c>
      <c r="L507" s="2" t="s">
        <v>591</v>
      </c>
      <c r="M507" s="2" t="s">
        <v>686</v>
      </c>
    </row>
    <row r="508" spans="2:13">
      <c r="B508" t="s">
        <v>125</v>
      </c>
      <c r="C508">
        <v>3</v>
      </c>
      <c r="D508" s="2" t="s">
        <v>276</v>
      </c>
      <c r="E508" s="2" t="s">
        <v>330</v>
      </c>
      <c r="F508" s="2" t="s">
        <v>336</v>
      </c>
      <c r="G508" s="2" t="s">
        <v>451</v>
      </c>
      <c r="H508" s="2" t="s">
        <v>345</v>
      </c>
      <c r="I508" s="2" t="s">
        <v>330</v>
      </c>
      <c r="J508" s="2" t="s">
        <v>541</v>
      </c>
      <c r="K508" s="2" t="s">
        <v>343</v>
      </c>
      <c r="L508" s="2" t="s">
        <v>365</v>
      </c>
      <c r="M508" s="2" t="s">
        <v>712</v>
      </c>
    </row>
    <row r="509" spans="2:13">
      <c r="B509" t="s">
        <v>126</v>
      </c>
      <c r="C509">
        <v>3</v>
      </c>
      <c r="D509" s="2" t="s">
        <v>277</v>
      </c>
      <c r="E509" s="2" t="s">
        <v>366</v>
      </c>
      <c r="F509" s="2" t="s">
        <v>336</v>
      </c>
      <c r="G509" s="2" t="s">
        <v>442</v>
      </c>
      <c r="H509" s="2" t="s">
        <v>345</v>
      </c>
      <c r="I509" s="2" t="s">
        <v>593</v>
      </c>
      <c r="J509" s="2" t="s">
        <v>519</v>
      </c>
      <c r="K509" s="2" t="s">
        <v>343</v>
      </c>
      <c r="L509" s="2" t="s">
        <v>593</v>
      </c>
      <c r="M509" s="2" t="s">
        <v>713</v>
      </c>
    </row>
    <row r="510" spans="2:13">
      <c r="B510" t="s">
        <v>127</v>
      </c>
      <c r="C510">
        <v>3</v>
      </c>
      <c r="D510" s="2" t="s">
        <v>278</v>
      </c>
      <c r="E510" s="2" t="s">
        <v>366</v>
      </c>
      <c r="F510" s="2" t="s">
        <v>336</v>
      </c>
      <c r="G510" s="2" t="s">
        <v>453</v>
      </c>
      <c r="H510" s="2" t="s">
        <v>345</v>
      </c>
      <c r="I510" s="2" t="s">
        <v>366</v>
      </c>
      <c r="J510" s="2" t="s">
        <v>446</v>
      </c>
      <c r="K510" s="2" t="s">
        <v>343</v>
      </c>
      <c r="L510" s="2" t="s">
        <v>366</v>
      </c>
      <c r="M510" s="2" t="s">
        <v>341</v>
      </c>
    </row>
    <row r="511" spans="2:13">
      <c r="B511" t="s">
        <v>128</v>
      </c>
      <c r="C511">
        <v>3</v>
      </c>
      <c r="D511" s="2" t="s">
        <v>279</v>
      </c>
      <c r="E511" s="2" t="s">
        <v>330</v>
      </c>
      <c r="F511" s="2" t="s">
        <v>336</v>
      </c>
      <c r="G511" s="2" t="s">
        <v>436</v>
      </c>
      <c r="H511" s="2" t="s">
        <v>345</v>
      </c>
      <c r="I511" s="2" t="s">
        <v>366</v>
      </c>
      <c r="J511" s="2" t="s">
        <v>521</v>
      </c>
      <c r="K511" s="2" t="s">
        <v>343</v>
      </c>
      <c r="L511" s="2" t="s">
        <v>366</v>
      </c>
      <c r="M511" s="2" t="s">
        <v>714</v>
      </c>
    </row>
    <row r="512" spans="2:13">
      <c r="B512" t="s">
        <v>129</v>
      </c>
      <c r="C512">
        <v>3</v>
      </c>
      <c r="D512" s="2" t="s">
        <v>280</v>
      </c>
      <c r="E512" s="2" t="s">
        <v>364</v>
      </c>
      <c r="F512" s="2" t="s">
        <v>382</v>
      </c>
      <c r="G512" s="2" t="s">
        <v>454</v>
      </c>
      <c r="H512" s="2" t="s">
        <v>345</v>
      </c>
      <c r="I512" s="2" t="s">
        <v>330</v>
      </c>
      <c r="J512" s="2" t="s">
        <v>433</v>
      </c>
      <c r="K512" s="2" t="s">
        <v>343</v>
      </c>
      <c r="L512" s="2" t="s">
        <v>330</v>
      </c>
      <c r="M512" s="2" t="s">
        <v>715</v>
      </c>
    </row>
    <row r="513" spans="2:13">
      <c r="B513" t="s">
        <v>130</v>
      </c>
      <c r="C513">
        <v>3</v>
      </c>
      <c r="D513" s="2" t="s">
        <v>281</v>
      </c>
      <c r="E513" s="2" t="s">
        <v>230</v>
      </c>
      <c r="F513" s="2" t="s">
        <v>382</v>
      </c>
      <c r="G513" s="2" t="s">
        <v>405</v>
      </c>
      <c r="H513" s="2" t="s">
        <v>375</v>
      </c>
      <c r="I513" s="2" t="s">
        <v>330</v>
      </c>
      <c r="J513" s="2" t="s">
        <v>457</v>
      </c>
      <c r="K513" s="2" t="s">
        <v>343</v>
      </c>
      <c r="L513" s="2" t="s">
        <v>364</v>
      </c>
      <c r="M513" s="2" t="s">
        <v>616</v>
      </c>
    </row>
    <row r="514" spans="2:13">
      <c r="B514" t="s">
        <v>131</v>
      </c>
      <c r="C514">
        <v>3</v>
      </c>
      <c r="D514" s="2" t="s">
        <v>282</v>
      </c>
      <c r="E514" s="2" t="s">
        <v>370</v>
      </c>
      <c r="F514" s="2" t="s">
        <v>365</v>
      </c>
      <c r="G514" s="2" t="s">
        <v>435</v>
      </c>
      <c r="H514" s="2" t="s">
        <v>372</v>
      </c>
      <c r="I514" s="2" t="s">
        <v>366</v>
      </c>
      <c r="J514" s="2" t="s">
        <v>522</v>
      </c>
      <c r="K514" s="2" t="s">
        <v>343</v>
      </c>
      <c r="L514" s="2" t="s">
        <v>370</v>
      </c>
      <c r="M514" s="2" t="s">
        <v>716</v>
      </c>
    </row>
    <row r="515" spans="2:13">
      <c r="B515" t="s">
        <v>132</v>
      </c>
      <c r="C515">
        <v>3</v>
      </c>
      <c r="D515" s="2" t="s">
        <v>283</v>
      </c>
      <c r="E515" s="2" t="s">
        <v>370</v>
      </c>
      <c r="F515" s="2" t="s">
        <v>365</v>
      </c>
      <c r="G515" s="2" t="s">
        <v>455</v>
      </c>
      <c r="H515" s="2" t="s">
        <v>387</v>
      </c>
      <c r="I515" s="2" t="s">
        <v>366</v>
      </c>
      <c r="J515" s="2" t="s">
        <v>230</v>
      </c>
      <c r="K515" s="2" t="s">
        <v>343</v>
      </c>
      <c r="L515" s="2" t="s">
        <v>370</v>
      </c>
      <c r="M515" s="2" t="s">
        <v>717</v>
      </c>
    </row>
    <row r="516" spans="2:13">
      <c r="B516" t="s">
        <v>133</v>
      </c>
      <c r="C516">
        <v>3</v>
      </c>
      <c r="D516" s="2" t="s">
        <v>284</v>
      </c>
      <c r="E516" s="2" t="s">
        <v>364</v>
      </c>
      <c r="F516" s="2" t="s">
        <v>365</v>
      </c>
      <c r="G516" s="2" t="s">
        <v>444</v>
      </c>
      <c r="H516" s="2" t="s">
        <v>335</v>
      </c>
      <c r="I516" s="2" t="s">
        <v>330</v>
      </c>
      <c r="J516" s="2" t="s">
        <v>542</v>
      </c>
      <c r="K516" s="2" t="s">
        <v>343</v>
      </c>
      <c r="L516" s="2" t="s">
        <v>364</v>
      </c>
      <c r="M516" s="2" t="s">
        <v>718</v>
      </c>
    </row>
    <row r="517" spans="2:13">
      <c r="B517" t="s">
        <v>134</v>
      </c>
      <c r="C517">
        <v>3</v>
      </c>
      <c r="D517" s="2" t="s">
        <v>285</v>
      </c>
      <c r="E517" s="2" t="s">
        <v>364</v>
      </c>
      <c r="F517" s="2" t="s">
        <v>365</v>
      </c>
      <c r="G517" s="2" t="s">
        <v>456</v>
      </c>
      <c r="H517" s="2" t="s">
        <v>377</v>
      </c>
      <c r="I517" s="2" t="s">
        <v>366</v>
      </c>
      <c r="J517" s="2" t="s">
        <v>543</v>
      </c>
      <c r="K517" s="2" t="s">
        <v>343</v>
      </c>
      <c r="L517" s="2" t="s">
        <v>368</v>
      </c>
      <c r="M517" s="2" t="s">
        <v>245</v>
      </c>
    </row>
    <row r="518" spans="2:13">
      <c r="B518" t="s">
        <v>135</v>
      </c>
      <c r="C518">
        <v>3</v>
      </c>
      <c r="D518" s="2" t="s">
        <v>340</v>
      </c>
      <c r="E518" s="2" t="s">
        <v>369</v>
      </c>
      <c r="F518" s="2" t="s">
        <v>365</v>
      </c>
      <c r="G518" s="2" t="s">
        <v>457</v>
      </c>
      <c r="H518" s="2" t="s">
        <v>377</v>
      </c>
      <c r="I518" s="2" t="s">
        <v>330</v>
      </c>
      <c r="J518" s="2" t="s">
        <v>519</v>
      </c>
      <c r="K518" s="2" t="s">
        <v>343</v>
      </c>
      <c r="L518" s="2" t="s">
        <v>330</v>
      </c>
      <c r="M518" s="2" t="s">
        <v>719</v>
      </c>
    </row>
    <row r="519" spans="2:13">
      <c r="B519" t="s">
        <v>136</v>
      </c>
      <c r="C519">
        <v>3</v>
      </c>
      <c r="D519" s="2" t="s">
        <v>341</v>
      </c>
      <c r="E519" s="2" t="s">
        <v>364</v>
      </c>
      <c r="F519" s="2" t="s">
        <v>365</v>
      </c>
      <c r="G519" s="2" t="s">
        <v>458</v>
      </c>
      <c r="H519" s="2" t="s">
        <v>377</v>
      </c>
      <c r="I519" s="2" t="s">
        <v>330</v>
      </c>
      <c r="J519" s="2" t="s">
        <v>544</v>
      </c>
      <c r="K519" s="2" t="s">
        <v>343</v>
      </c>
      <c r="L519" s="2" t="s">
        <v>330</v>
      </c>
      <c r="M519" s="2" t="s">
        <v>720</v>
      </c>
    </row>
    <row r="520" spans="2:13">
      <c r="B520" t="s">
        <v>137</v>
      </c>
      <c r="C520">
        <v>3</v>
      </c>
      <c r="D520" s="2" t="s">
        <v>342</v>
      </c>
      <c r="E520" s="2" t="s">
        <v>368</v>
      </c>
      <c r="F520" s="2" t="s">
        <v>365</v>
      </c>
      <c r="G520" s="2" t="s">
        <v>459</v>
      </c>
      <c r="H520" s="2" t="s">
        <v>378</v>
      </c>
      <c r="I520" s="2" t="s">
        <v>366</v>
      </c>
      <c r="J520" s="2" t="s">
        <v>420</v>
      </c>
      <c r="K520" s="2" t="s">
        <v>343</v>
      </c>
      <c r="L520" s="2" t="s">
        <v>368</v>
      </c>
      <c r="M520" s="2" t="s">
        <v>721</v>
      </c>
    </row>
    <row r="521" spans="2:13">
      <c r="B521" t="s">
        <v>138</v>
      </c>
      <c r="C521">
        <v>3</v>
      </c>
      <c r="D521" s="2" t="s">
        <v>343</v>
      </c>
      <c r="E521" s="2" t="s">
        <v>330</v>
      </c>
      <c r="F521" s="2" t="s">
        <v>365</v>
      </c>
      <c r="G521" s="2" t="s">
        <v>424</v>
      </c>
      <c r="H521" s="2" t="s">
        <v>378</v>
      </c>
      <c r="I521" s="2" t="s">
        <v>330</v>
      </c>
      <c r="J521" s="2" t="s">
        <v>545</v>
      </c>
      <c r="K521" s="2" t="s">
        <v>343</v>
      </c>
      <c r="L521" s="2" t="s">
        <v>330</v>
      </c>
      <c r="M521" s="2" t="s">
        <v>722</v>
      </c>
    </row>
    <row r="522" spans="2:13">
      <c r="B522" t="s">
        <v>139</v>
      </c>
      <c r="C522">
        <v>3</v>
      </c>
      <c r="D522" s="2" t="s">
        <v>344</v>
      </c>
      <c r="E522" s="2" t="s">
        <v>330</v>
      </c>
      <c r="F522" s="2" t="s">
        <v>365</v>
      </c>
      <c r="G522" s="2" t="s">
        <v>460</v>
      </c>
      <c r="H522" s="2" t="s">
        <v>378</v>
      </c>
      <c r="I522" s="2" t="s">
        <v>330</v>
      </c>
      <c r="J522" s="2" t="s">
        <v>546</v>
      </c>
      <c r="K522" s="2" t="s">
        <v>343</v>
      </c>
      <c r="L522" s="2" t="s">
        <v>330</v>
      </c>
      <c r="M522" s="2" t="s">
        <v>230</v>
      </c>
    </row>
    <row r="523" spans="2:13">
      <c r="B523" t="s">
        <v>140</v>
      </c>
      <c r="C523">
        <v>3</v>
      </c>
      <c r="D523" s="2" t="s">
        <v>286</v>
      </c>
      <c r="E523" s="2" t="s">
        <v>330</v>
      </c>
      <c r="F523" s="2" t="s">
        <v>365</v>
      </c>
      <c r="G523" s="2" t="s">
        <v>439</v>
      </c>
      <c r="H523" s="2" t="s">
        <v>378</v>
      </c>
      <c r="I523" s="2" t="s">
        <v>330</v>
      </c>
      <c r="J523" s="2" t="s">
        <v>544</v>
      </c>
      <c r="K523" s="2" t="s">
        <v>343</v>
      </c>
      <c r="L523" s="2" t="s">
        <v>330</v>
      </c>
      <c r="M523" s="2" t="s">
        <v>723</v>
      </c>
    </row>
    <row r="524" spans="2:13">
      <c r="B524" t="s">
        <v>141</v>
      </c>
      <c r="C524">
        <v>3</v>
      </c>
      <c r="D524" s="2" t="s">
        <v>287</v>
      </c>
      <c r="E524" s="2" t="s">
        <v>330</v>
      </c>
      <c r="F524" s="2" t="s">
        <v>365</v>
      </c>
      <c r="G524" s="2" t="s">
        <v>424</v>
      </c>
      <c r="H524" s="2" t="s">
        <v>378</v>
      </c>
      <c r="I524" s="2" t="s">
        <v>330</v>
      </c>
      <c r="J524" s="2" t="s">
        <v>469</v>
      </c>
      <c r="K524" s="2" t="s">
        <v>343</v>
      </c>
      <c r="L524" s="2" t="s">
        <v>330</v>
      </c>
      <c r="M524" s="2" t="s">
        <v>607</v>
      </c>
    </row>
    <row r="525" spans="2:13">
      <c r="B525" t="s">
        <v>142</v>
      </c>
      <c r="C525">
        <v>3</v>
      </c>
      <c r="D525" s="2" t="s">
        <v>288</v>
      </c>
      <c r="E525" s="2" t="s">
        <v>330</v>
      </c>
      <c r="F525" s="2" t="s">
        <v>365</v>
      </c>
      <c r="G525" s="2" t="s">
        <v>420</v>
      </c>
      <c r="H525" s="2" t="s">
        <v>378</v>
      </c>
      <c r="I525" s="2" t="s">
        <v>330</v>
      </c>
      <c r="J525" s="2" t="s">
        <v>472</v>
      </c>
      <c r="K525" s="2" t="s">
        <v>343</v>
      </c>
      <c r="L525" s="2" t="s">
        <v>330</v>
      </c>
      <c r="M525" s="2" t="s">
        <v>724</v>
      </c>
    </row>
    <row r="526" spans="2:13">
      <c r="B526" t="s">
        <v>143</v>
      </c>
      <c r="C526">
        <v>3</v>
      </c>
      <c r="D526" s="2" t="s">
        <v>289</v>
      </c>
      <c r="E526" s="2" t="s">
        <v>330</v>
      </c>
      <c r="F526" s="2" t="s">
        <v>365</v>
      </c>
      <c r="G526" s="2" t="s">
        <v>428</v>
      </c>
      <c r="H526" s="2" t="s">
        <v>378</v>
      </c>
      <c r="I526" s="2" t="s">
        <v>330</v>
      </c>
      <c r="J526" s="2" t="s">
        <v>462</v>
      </c>
      <c r="K526" s="2" t="s">
        <v>343</v>
      </c>
      <c r="L526" s="2" t="s">
        <v>330</v>
      </c>
      <c r="M526" s="2" t="s">
        <v>673</v>
      </c>
    </row>
    <row r="527" spans="2:13">
      <c r="B527" t="s">
        <v>144</v>
      </c>
      <c r="C527">
        <v>3</v>
      </c>
      <c r="D527" s="2" t="s">
        <v>345</v>
      </c>
      <c r="E527" s="2" t="s">
        <v>330</v>
      </c>
      <c r="F527" s="2" t="s">
        <v>365</v>
      </c>
      <c r="G527" s="2" t="s">
        <v>461</v>
      </c>
      <c r="H527" s="2" t="s">
        <v>378</v>
      </c>
      <c r="I527" s="2" t="s">
        <v>330</v>
      </c>
      <c r="J527" s="2" t="s">
        <v>455</v>
      </c>
      <c r="K527" s="2" t="s">
        <v>343</v>
      </c>
      <c r="L527" s="2" t="s">
        <v>330</v>
      </c>
      <c r="M527" s="2" t="s">
        <v>330</v>
      </c>
    </row>
    <row r="528" spans="2:13">
      <c r="B528" t="s">
        <v>145</v>
      </c>
      <c r="C528">
        <v>3</v>
      </c>
      <c r="D528" s="2" t="s">
        <v>346</v>
      </c>
      <c r="E528" s="2" t="s">
        <v>330</v>
      </c>
      <c r="F528" s="2" t="s">
        <v>365</v>
      </c>
      <c r="G528" s="2" t="s">
        <v>462</v>
      </c>
      <c r="H528" s="2" t="s">
        <v>378</v>
      </c>
      <c r="I528" s="2" t="s">
        <v>330</v>
      </c>
      <c r="J528" s="2" t="s">
        <v>520</v>
      </c>
      <c r="K528" s="2" t="s">
        <v>343</v>
      </c>
      <c r="L528" s="2" t="s">
        <v>330</v>
      </c>
      <c r="M528" s="2" t="s">
        <v>359</v>
      </c>
    </row>
    <row r="529" spans="2:13">
      <c r="B529" t="s">
        <v>146</v>
      </c>
      <c r="C529">
        <v>3</v>
      </c>
      <c r="D529" s="2" t="s">
        <v>347</v>
      </c>
      <c r="E529" s="2" t="s">
        <v>330</v>
      </c>
      <c r="F529" s="2" t="s">
        <v>365</v>
      </c>
      <c r="G529" s="2" t="s">
        <v>463</v>
      </c>
      <c r="H529" s="2" t="s">
        <v>378</v>
      </c>
      <c r="I529" s="2" t="s">
        <v>330</v>
      </c>
      <c r="J529" s="2" t="s">
        <v>519</v>
      </c>
      <c r="K529" s="2" t="s">
        <v>343</v>
      </c>
      <c r="L529" s="2" t="s">
        <v>330</v>
      </c>
      <c r="M529" s="2" t="s">
        <v>725</v>
      </c>
    </row>
    <row r="530" spans="2:13">
      <c r="B530" t="s">
        <v>147</v>
      </c>
      <c r="C530">
        <v>3</v>
      </c>
      <c r="D530" s="2" t="s">
        <v>348</v>
      </c>
      <c r="E530" s="2" t="s">
        <v>330</v>
      </c>
      <c r="F530" s="2" t="s">
        <v>365</v>
      </c>
      <c r="G530" s="2" t="s">
        <v>462</v>
      </c>
      <c r="H530" s="2" t="s">
        <v>378</v>
      </c>
      <c r="I530" s="2" t="s">
        <v>330</v>
      </c>
      <c r="J530" s="2" t="s">
        <v>477</v>
      </c>
      <c r="K530" s="2" t="s">
        <v>343</v>
      </c>
      <c r="L530" s="2" t="s">
        <v>330</v>
      </c>
      <c r="M530" s="2" t="s">
        <v>653</v>
      </c>
    </row>
    <row r="531" spans="2:13">
      <c r="B531" t="s">
        <v>148</v>
      </c>
      <c r="C531">
        <v>3</v>
      </c>
      <c r="D531" s="2" t="s">
        <v>318</v>
      </c>
      <c r="E531" s="2" t="s">
        <v>330</v>
      </c>
      <c r="F531" s="2" t="s">
        <v>365</v>
      </c>
      <c r="G531" s="2" t="s">
        <v>462</v>
      </c>
      <c r="H531" s="2" t="s">
        <v>378</v>
      </c>
      <c r="I531" s="2" t="s">
        <v>330</v>
      </c>
      <c r="J531" s="2" t="s">
        <v>464</v>
      </c>
      <c r="K531" s="2" t="s">
        <v>343</v>
      </c>
      <c r="L531" s="2" t="s">
        <v>330</v>
      </c>
      <c r="M531" s="2" t="s">
        <v>605</v>
      </c>
    </row>
    <row r="532" spans="2:13">
      <c r="B532" t="s">
        <v>149</v>
      </c>
      <c r="C532">
        <v>3</v>
      </c>
      <c r="D532" s="2" t="s">
        <v>349</v>
      </c>
      <c r="E532" s="2" t="s">
        <v>330</v>
      </c>
      <c r="F532" s="2" t="s">
        <v>365</v>
      </c>
      <c r="G532" s="2" t="s">
        <v>422</v>
      </c>
      <c r="H532" s="2" t="s">
        <v>378</v>
      </c>
      <c r="I532" s="2" t="s">
        <v>330</v>
      </c>
      <c r="J532" s="2" t="s">
        <v>547</v>
      </c>
      <c r="K532" s="2" t="s">
        <v>343</v>
      </c>
      <c r="L532" s="2" t="s">
        <v>330</v>
      </c>
      <c r="M532" s="2" t="s">
        <v>726</v>
      </c>
    </row>
    <row r="533" spans="2:13">
      <c r="B533" t="s">
        <v>150</v>
      </c>
      <c r="C533">
        <v>3</v>
      </c>
      <c r="D533" s="2" t="s">
        <v>350</v>
      </c>
      <c r="E533" s="2" t="s">
        <v>330</v>
      </c>
      <c r="F533" s="2" t="s">
        <v>365</v>
      </c>
      <c r="G533" s="2" t="s">
        <v>422</v>
      </c>
      <c r="H533" s="2" t="s">
        <v>378</v>
      </c>
      <c r="I533" s="2" t="s">
        <v>597</v>
      </c>
      <c r="J533" s="2" t="s">
        <v>463</v>
      </c>
      <c r="K533" s="2" t="s">
        <v>343</v>
      </c>
      <c r="L533" s="2" t="s">
        <v>597</v>
      </c>
      <c r="M533" s="2" t="s">
        <v>727</v>
      </c>
    </row>
    <row r="534" spans="2:13">
      <c r="B534" t="s">
        <v>151</v>
      </c>
      <c r="C534">
        <v>3</v>
      </c>
      <c r="D534" s="2" t="s">
        <v>351</v>
      </c>
      <c r="E534" s="2" t="s">
        <v>330</v>
      </c>
      <c r="F534" s="2" t="s">
        <v>365</v>
      </c>
      <c r="G534" s="2" t="s">
        <v>330</v>
      </c>
      <c r="H534" s="2" t="s">
        <v>378</v>
      </c>
      <c r="I534" s="2" t="s">
        <v>365</v>
      </c>
      <c r="J534" s="2" t="s">
        <v>330</v>
      </c>
      <c r="K534" s="2" t="s">
        <v>343</v>
      </c>
      <c r="L534" s="2" t="s">
        <v>365</v>
      </c>
      <c r="M534" s="2" t="s">
        <v>728</v>
      </c>
    </row>
    <row r="535" spans="2:13">
      <c r="B535" t="s">
        <v>152</v>
      </c>
      <c r="C535">
        <v>3</v>
      </c>
      <c r="D535" s="2" t="s">
        <v>352</v>
      </c>
      <c r="E535" s="2" t="s">
        <v>330</v>
      </c>
      <c r="F535" s="2" t="s">
        <v>365</v>
      </c>
      <c r="G535" s="2" t="s">
        <v>462</v>
      </c>
      <c r="H535" s="2" t="s">
        <v>378</v>
      </c>
      <c r="I535" s="2" t="s">
        <v>365</v>
      </c>
      <c r="J535" s="2" t="s">
        <v>519</v>
      </c>
      <c r="K535" s="2" t="s">
        <v>343</v>
      </c>
      <c r="L535" s="2" t="s">
        <v>365</v>
      </c>
      <c r="M535" s="2" t="s">
        <v>335</v>
      </c>
    </row>
    <row r="536" spans="2:13">
      <c r="B536" t="s">
        <v>153</v>
      </c>
      <c r="C536">
        <v>3</v>
      </c>
      <c r="D536" s="2" t="s">
        <v>290</v>
      </c>
      <c r="E536" s="2" t="s">
        <v>330</v>
      </c>
      <c r="F536" s="2" t="s">
        <v>365</v>
      </c>
      <c r="G536" s="2" t="s">
        <v>330</v>
      </c>
      <c r="H536" s="2" t="s">
        <v>378</v>
      </c>
      <c r="I536" s="2" t="s">
        <v>597</v>
      </c>
      <c r="J536" s="2" t="s">
        <v>463</v>
      </c>
      <c r="K536" s="2" t="s">
        <v>343</v>
      </c>
      <c r="L536" s="2" t="s">
        <v>597</v>
      </c>
      <c r="M536" s="2" t="s">
        <v>729</v>
      </c>
    </row>
    <row r="537" spans="2:13">
      <c r="B537" t="s">
        <v>154</v>
      </c>
      <c r="C537">
        <v>3</v>
      </c>
      <c r="D537" s="2" t="s">
        <v>291</v>
      </c>
      <c r="E537" s="2" t="s">
        <v>330</v>
      </c>
      <c r="F537" s="2" t="s">
        <v>365</v>
      </c>
      <c r="G537" s="2" t="s">
        <v>459</v>
      </c>
      <c r="H537" s="2" t="s">
        <v>378</v>
      </c>
      <c r="I537" s="2" t="s">
        <v>592</v>
      </c>
      <c r="J537" s="2" t="s">
        <v>365</v>
      </c>
      <c r="K537" s="2" t="s">
        <v>343</v>
      </c>
      <c r="L537" s="2" t="s">
        <v>592</v>
      </c>
      <c r="M537" s="2" t="s">
        <v>730</v>
      </c>
    </row>
    <row r="538" spans="2:13">
      <c r="B538" t="s">
        <v>155</v>
      </c>
      <c r="C538">
        <v>3</v>
      </c>
      <c r="D538" s="2" t="s">
        <v>291</v>
      </c>
      <c r="E538" s="2" t="s">
        <v>330</v>
      </c>
      <c r="F538" s="2" t="s">
        <v>365</v>
      </c>
      <c r="G538" s="2" t="s">
        <v>459</v>
      </c>
      <c r="H538" s="2" t="s">
        <v>377</v>
      </c>
      <c r="I538" s="2" t="s">
        <v>330</v>
      </c>
      <c r="J538" s="2" t="s">
        <v>458</v>
      </c>
      <c r="K538" s="2" t="s">
        <v>343</v>
      </c>
      <c r="L538" s="2" t="s">
        <v>365</v>
      </c>
      <c r="M538" s="2" t="s">
        <v>730</v>
      </c>
    </row>
    <row r="539" spans="2:13">
      <c r="B539" t="s">
        <v>156</v>
      </c>
      <c r="C539">
        <v>3</v>
      </c>
      <c r="D539" s="2" t="s">
        <v>353</v>
      </c>
      <c r="E539" s="2" t="s">
        <v>330</v>
      </c>
      <c r="F539" s="2" t="s">
        <v>365</v>
      </c>
      <c r="G539" s="2" t="s">
        <v>461</v>
      </c>
      <c r="H539" s="2" t="s">
        <v>377</v>
      </c>
      <c r="I539" s="2" t="s">
        <v>598</v>
      </c>
      <c r="J539" s="2" t="s">
        <v>520</v>
      </c>
      <c r="K539" s="2" t="s">
        <v>343</v>
      </c>
      <c r="L539" s="2" t="s">
        <v>598</v>
      </c>
      <c r="M539" s="2" t="s">
        <v>723</v>
      </c>
    </row>
    <row r="540" spans="2:13">
      <c r="B540" t="s">
        <v>157</v>
      </c>
      <c r="C540">
        <v>3</v>
      </c>
      <c r="D540" s="2" t="s">
        <v>354</v>
      </c>
      <c r="E540" s="2" t="s">
        <v>330</v>
      </c>
      <c r="F540" s="2" t="s">
        <v>365</v>
      </c>
      <c r="G540" s="2" t="s">
        <v>463</v>
      </c>
      <c r="H540" s="2" t="s">
        <v>335</v>
      </c>
      <c r="I540" s="2" t="s">
        <v>596</v>
      </c>
      <c r="J540" s="2" t="s">
        <v>548</v>
      </c>
      <c r="K540" s="2" t="s">
        <v>343</v>
      </c>
      <c r="L540" s="2" t="s">
        <v>630</v>
      </c>
      <c r="M540" s="2" t="s">
        <v>731</v>
      </c>
    </row>
    <row r="541" spans="2:13">
      <c r="B541" t="s">
        <v>158</v>
      </c>
      <c r="C541">
        <v>3</v>
      </c>
      <c r="D541" s="2" t="s">
        <v>292</v>
      </c>
      <c r="E541" s="2" t="s">
        <v>366</v>
      </c>
      <c r="F541" s="2" t="s">
        <v>365</v>
      </c>
      <c r="G541" s="2" t="s">
        <v>422</v>
      </c>
      <c r="H541" s="2" t="s">
        <v>387</v>
      </c>
      <c r="I541" s="2" t="s">
        <v>586</v>
      </c>
      <c r="J541" s="2" t="s">
        <v>461</v>
      </c>
      <c r="K541" s="2" t="s">
        <v>343</v>
      </c>
      <c r="L541" s="2" t="s">
        <v>597</v>
      </c>
      <c r="M541" s="2" t="s">
        <v>676</v>
      </c>
    </row>
    <row r="542" spans="2:13">
      <c r="B542" t="s">
        <v>159</v>
      </c>
      <c r="C542">
        <v>3</v>
      </c>
      <c r="D542" s="2" t="s">
        <v>293</v>
      </c>
      <c r="E542" s="2" t="s">
        <v>366</v>
      </c>
      <c r="F542" s="2" t="s">
        <v>365</v>
      </c>
      <c r="G542" s="2" t="s">
        <v>464</v>
      </c>
      <c r="H542" s="2" t="s">
        <v>339</v>
      </c>
      <c r="I542" s="2" t="s">
        <v>596</v>
      </c>
      <c r="J542" s="2" t="s">
        <v>446</v>
      </c>
      <c r="K542" s="2" t="s">
        <v>343</v>
      </c>
      <c r="L542" s="2" t="s">
        <v>630</v>
      </c>
      <c r="M542" s="2" t="s">
        <v>732</v>
      </c>
    </row>
    <row r="543" spans="2:13">
      <c r="B543" t="s">
        <v>160</v>
      </c>
      <c r="C543">
        <v>3</v>
      </c>
      <c r="D543" s="2" t="s">
        <v>289</v>
      </c>
      <c r="E543" s="2" t="s">
        <v>330</v>
      </c>
      <c r="F543" s="2" t="s">
        <v>365</v>
      </c>
      <c r="G543" s="2" t="s">
        <v>464</v>
      </c>
      <c r="H543" s="2" t="s">
        <v>339</v>
      </c>
      <c r="I543" s="2" t="s">
        <v>595</v>
      </c>
      <c r="J543" s="2" t="s">
        <v>533</v>
      </c>
      <c r="K543" s="2" t="s">
        <v>343</v>
      </c>
      <c r="L543" s="2" t="s">
        <v>595</v>
      </c>
      <c r="M543" s="2" t="s">
        <v>359</v>
      </c>
    </row>
    <row r="544" spans="2:13">
      <c r="B544" t="s">
        <v>161</v>
      </c>
      <c r="C544">
        <v>3</v>
      </c>
      <c r="D544" s="2" t="s">
        <v>294</v>
      </c>
      <c r="E544" s="2" t="s">
        <v>366</v>
      </c>
      <c r="F544" s="2" t="s">
        <v>365</v>
      </c>
      <c r="G544" s="2" t="s">
        <v>464</v>
      </c>
      <c r="H544" s="2" t="s">
        <v>339</v>
      </c>
      <c r="I544" s="2" t="s">
        <v>330</v>
      </c>
      <c r="J544" s="2" t="s">
        <v>533</v>
      </c>
      <c r="K544" s="2" t="s">
        <v>343</v>
      </c>
      <c r="L544" s="2" t="s">
        <v>330</v>
      </c>
      <c r="M544" s="2" t="s">
        <v>379</v>
      </c>
    </row>
    <row r="545" spans="2:13">
      <c r="B545" t="s">
        <v>162</v>
      </c>
      <c r="C545">
        <v>3</v>
      </c>
      <c r="D545" s="2" t="s">
        <v>295</v>
      </c>
      <c r="E545" s="2" t="s">
        <v>366</v>
      </c>
      <c r="F545" s="2" t="s">
        <v>365</v>
      </c>
      <c r="G545" s="2" t="s">
        <v>422</v>
      </c>
      <c r="H545" s="2" t="s">
        <v>339</v>
      </c>
      <c r="I545" s="2" t="s">
        <v>330</v>
      </c>
      <c r="J545" s="2" t="s">
        <v>422</v>
      </c>
      <c r="K545" s="2" t="s">
        <v>343</v>
      </c>
      <c r="L545" s="2" t="s">
        <v>330</v>
      </c>
      <c r="M545" s="2" t="s">
        <v>724</v>
      </c>
    </row>
    <row r="546" spans="2:13">
      <c r="B546" t="s">
        <v>163</v>
      </c>
      <c r="C546">
        <v>3</v>
      </c>
      <c r="D546" s="2" t="s">
        <v>296</v>
      </c>
      <c r="E546" s="2" t="s">
        <v>368</v>
      </c>
      <c r="F546" s="2" t="s">
        <v>365</v>
      </c>
      <c r="G546" s="2" t="s">
        <v>414</v>
      </c>
      <c r="H546" s="2" t="s">
        <v>339</v>
      </c>
      <c r="I546" s="2" t="s">
        <v>330</v>
      </c>
      <c r="J546" s="2" t="s">
        <v>330</v>
      </c>
      <c r="K546" s="2" t="s">
        <v>343</v>
      </c>
      <c r="L546" s="2" t="s">
        <v>330</v>
      </c>
      <c r="M546" s="2" t="s">
        <v>616</v>
      </c>
    </row>
    <row r="547" spans="2:13">
      <c r="B547" t="s">
        <v>164</v>
      </c>
      <c r="C547">
        <v>3</v>
      </c>
      <c r="D547" s="2" t="s">
        <v>198</v>
      </c>
      <c r="E547" s="2" t="s">
        <v>368</v>
      </c>
      <c r="F547" s="2" t="s">
        <v>365</v>
      </c>
      <c r="G547" s="2" t="s">
        <v>414</v>
      </c>
      <c r="H547" s="2" t="s">
        <v>339</v>
      </c>
      <c r="I547" s="2" t="s">
        <v>330</v>
      </c>
      <c r="J547" s="2" t="s">
        <v>422</v>
      </c>
      <c r="K547" s="2" t="s">
        <v>343</v>
      </c>
      <c r="L547" s="2" t="s">
        <v>330</v>
      </c>
      <c r="M547" s="2" t="s">
        <v>722</v>
      </c>
    </row>
    <row r="548" spans="2:13">
      <c r="B548" t="s">
        <v>165</v>
      </c>
      <c r="C548">
        <v>3</v>
      </c>
      <c r="D548" s="2" t="s">
        <v>355</v>
      </c>
      <c r="E548" s="2" t="s">
        <v>368</v>
      </c>
      <c r="F548" s="2" t="s">
        <v>365</v>
      </c>
      <c r="G548" s="2" t="s">
        <v>465</v>
      </c>
      <c r="H548" s="2" t="s">
        <v>339</v>
      </c>
      <c r="I548" s="2" t="s">
        <v>330</v>
      </c>
      <c r="J548" s="2" t="s">
        <v>549</v>
      </c>
      <c r="K548" s="2" t="s">
        <v>343</v>
      </c>
      <c r="L548" s="2" t="s">
        <v>330</v>
      </c>
      <c r="M548" s="2" t="s">
        <v>206</v>
      </c>
    </row>
    <row r="549" spans="2:13">
      <c r="B549" t="s">
        <v>166</v>
      </c>
      <c r="C549">
        <v>3</v>
      </c>
      <c r="D549" s="2" t="s">
        <v>297</v>
      </c>
      <c r="E549" s="2" t="s">
        <v>368</v>
      </c>
      <c r="F549" s="2" t="s">
        <v>365</v>
      </c>
      <c r="G549" s="2" t="s">
        <v>330</v>
      </c>
      <c r="H549" s="2" t="s">
        <v>339</v>
      </c>
      <c r="I549" s="2" t="s">
        <v>330</v>
      </c>
      <c r="J549" s="2" t="s">
        <v>455</v>
      </c>
      <c r="K549" s="2" t="s">
        <v>343</v>
      </c>
      <c r="L549" s="2" t="s">
        <v>330</v>
      </c>
      <c r="M549" s="2" t="s">
        <v>733</v>
      </c>
    </row>
    <row r="550" spans="2:13">
      <c r="B550" t="s">
        <v>167</v>
      </c>
      <c r="C550">
        <v>3</v>
      </c>
      <c r="D550" s="2" t="s">
        <v>298</v>
      </c>
      <c r="E550" s="2" t="s">
        <v>330</v>
      </c>
      <c r="F550" s="2" t="s">
        <v>365</v>
      </c>
      <c r="G550" s="2" t="s">
        <v>330</v>
      </c>
      <c r="H550" s="2" t="s">
        <v>339</v>
      </c>
      <c r="I550" s="2" t="s">
        <v>330</v>
      </c>
      <c r="J550" s="2" t="s">
        <v>550</v>
      </c>
      <c r="K550" s="2" t="s">
        <v>343</v>
      </c>
      <c r="L550" s="2" t="s">
        <v>330</v>
      </c>
      <c r="M550" s="2" t="s">
        <v>734</v>
      </c>
    </row>
    <row r="551" spans="2:13">
      <c r="B551" t="s">
        <v>168</v>
      </c>
      <c r="C551">
        <v>3</v>
      </c>
      <c r="D551" s="2" t="s">
        <v>299</v>
      </c>
      <c r="E551" s="2" t="s">
        <v>330</v>
      </c>
      <c r="F551" s="2" t="s">
        <v>365</v>
      </c>
      <c r="G551" s="2" t="s">
        <v>466</v>
      </c>
      <c r="H551" s="2" t="s">
        <v>339</v>
      </c>
      <c r="I551" s="2" t="s">
        <v>593</v>
      </c>
      <c r="J551" s="2" t="s">
        <v>466</v>
      </c>
      <c r="K551" s="2" t="s">
        <v>343</v>
      </c>
      <c r="L551" s="2" t="s">
        <v>593</v>
      </c>
      <c r="M551" s="2" t="s">
        <v>644</v>
      </c>
    </row>
    <row r="552" spans="2:13">
      <c r="B552" t="s">
        <v>169</v>
      </c>
      <c r="C552">
        <v>3</v>
      </c>
      <c r="D552" s="2" t="s">
        <v>300</v>
      </c>
      <c r="E552" s="2" t="s">
        <v>330</v>
      </c>
      <c r="F552" s="2" t="s">
        <v>365</v>
      </c>
      <c r="G552" s="2" t="s">
        <v>467</v>
      </c>
      <c r="H552" s="2" t="s">
        <v>373</v>
      </c>
      <c r="I552" s="2" t="s">
        <v>586</v>
      </c>
      <c r="J552" s="2" t="s">
        <v>536</v>
      </c>
      <c r="K552" s="2" t="s">
        <v>343</v>
      </c>
      <c r="L552" s="2" t="s">
        <v>597</v>
      </c>
      <c r="M552" s="2" t="s">
        <v>646</v>
      </c>
    </row>
    <row r="553" spans="2:13">
      <c r="B553" t="s">
        <v>170</v>
      </c>
      <c r="C553">
        <v>3</v>
      </c>
      <c r="D553" s="2" t="s">
        <v>268</v>
      </c>
      <c r="E553" s="2" t="s">
        <v>330</v>
      </c>
      <c r="F553" s="2" t="s">
        <v>365</v>
      </c>
      <c r="G553" s="2" t="s">
        <v>468</v>
      </c>
      <c r="H553" s="2" t="s">
        <v>373</v>
      </c>
      <c r="I553" s="2" t="s">
        <v>330</v>
      </c>
      <c r="J553" s="2" t="s">
        <v>284</v>
      </c>
      <c r="K553" s="2" t="s">
        <v>343</v>
      </c>
      <c r="L553" s="2" t="s">
        <v>330</v>
      </c>
      <c r="M553" s="2" t="s">
        <v>576</v>
      </c>
    </row>
    <row r="554" spans="2:13">
      <c r="B554" t="s">
        <v>171</v>
      </c>
      <c r="C554">
        <v>3</v>
      </c>
      <c r="D554" s="2" t="s">
        <v>356</v>
      </c>
      <c r="E554" s="2" t="s">
        <v>330</v>
      </c>
      <c r="F554" s="2" t="s">
        <v>365</v>
      </c>
      <c r="G554" s="2" t="s">
        <v>434</v>
      </c>
      <c r="H554" s="2" t="s">
        <v>373</v>
      </c>
      <c r="I554" s="2" t="s">
        <v>599</v>
      </c>
      <c r="J554" s="2" t="s">
        <v>538</v>
      </c>
      <c r="K554" s="2" t="s">
        <v>343</v>
      </c>
      <c r="L554" s="2" t="s">
        <v>599</v>
      </c>
      <c r="M554" s="2" t="s">
        <v>576</v>
      </c>
    </row>
    <row r="555" spans="2:13">
      <c r="B555" t="s">
        <v>172</v>
      </c>
      <c r="C555">
        <v>3</v>
      </c>
      <c r="D555" s="2" t="s">
        <v>301</v>
      </c>
      <c r="E555" s="2" t="s">
        <v>368</v>
      </c>
      <c r="F555" s="2" t="s">
        <v>365</v>
      </c>
      <c r="G555" s="2" t="s">
        <v>432</v>
      </c>
      <c r="H555" s="2" t="s">
        <v>373</v>
      </c>
      <c r="I555" s="2" t="s">
        <v>368</v>
      </c>
      <c r="J555" s="2" t="s">
        <v>540</v>
      </c>
      <c r="K555" s="2" t="s">
        <v>343</v>
      </c>
      <c r="L555" s="2" t="s">
        <v>368</v>
      </c>
      <c r="M555" s="2" t="s">
        <v>735</v>
      </c>
    </row>
    <row r="556" spans="2:13">
      <c r="B556" t="s">
        <v>173</v>
      </c>
      <c r="C556">
        <v>3</v>
      </c>
      <c r="D556" s="2" t="s">
        <v>302</v>
      </c>
      <c r="E556" s="2" t="s">
        <v>368</v>
      </c>
      <c r="F556" s="2" t="s">
        <v>365</v>
      </c>
      <c r="G556" s="2" t="s">
        <v>446</v>
      </c>
      <c r="H556" s="2" t="s">
        <v>373</v>
      </c>
      <c r="I556" s="2" t="s">
        <v>600</v>
      </c>
      <c r="J556" s="2" t="s">
        <v>531</v>
      </c>
      <c r="K556" s="2" t="s">
        <v>343</v>
      </c>
      <c r="L556" s="2" t="s">
        <v>600</v>
      </c>
      <c r="M556" s="2" t="s">
        <v>736</v>
      </c>
    </row>
    <row r="557" spans="2:13">
      <c r="B557" t="s">
        <v>174</v>
      </c>
      <c r="C557">
        <v>3</v>
      </c>
      <c r="D557" s="2" t="s">
        <v>303</v>
      </c>
      <c r="E557" s="2" t="s">
        <v>330</v>
      </c>
      <c r="F557" s="2" t="s">
        <v>365</v>
      </c>
      <c r="G557" s="2" t="s">
        <v>469</v>
      </c>
      <c r="H557" s="2" t="s">
        <v>339</v>
      </c>
      <c r="I557" s="2" t="s">
        <v>582</v>
      </c>
      <c r="J557" s="2" t="s">
        <v>468</v>
      </c>
      <c r="K557" s="2" t="s">
        <v>343</v>
      </c>
      <c r="L557" s="2" t="s">
        <v>632</v>
      </c>
      <c r="M557" s="2" t="s">
        <v>737</v>
      </c>
    </row>
    <row r="558" spans="2:13">
      <c r="B558" t="s">
        <v>175</v>
      </c>
      <c r="C558">
        <v>3</v>
      </c>
      <c r="D558" s="2" t="s">
        <v>304</v>
      </c>
      <c r="E558" s="2" t="s">
        <v>330</v>
      </c>
      <c r="F558" s="2" t="s">
        <v>365</v>
      </c>
      <c r="G558" s="2" t="s">
        <v>423</v>
      </c>
      <c r="H558" s="2" t="s">
        <v>387</v>
      </c>
      <c r="I558" s="2" t="s">
        <v>601</v>
      </c>
      <c r="J558" s="2" t="s">
        <v>551</v>
      </c>
      <c r="K558" s="2" t="s">
        <v>343</v>
      </c>
      <c r="L558" s="2" t="s">
        <v>621</v>
      </c>
      <c r="M558" s="2" t="s">
        <v>738</v>
      </c>
    </row>
    <row r="559" spans="2:13">
      <c r="B559" t="s">
        <v>176</v>
      </c>
      <c r="C559">
        <v>3</v>
      </c>
      <c r="D559" s="2" t="s">
        <v>305</v>
      </c>
      <c r="E559" s="2" t="s">
        <v>330</v>
      </c>
      <c r="F559" s="2" t="s">
        <v>365</v>
      </c>
      <c r="G559" s="2" t="s">
        <v>470</v>
      </c>
      <c r="H559" s="2" t="s">
        <v>335</v>
      </c>
      <c r="I559" s="2" t="s">
        <v>602</v>
      </c>
      <c r="J559" s="2" t="s">
        <v>437</v>
      </c>
      <c r="K559" s="2" t="s">
        <v>343</v>
      </c>
      <c r="L559" s="2" t="s">
        <v>633</v>
      </c>
      <c r="M559" s="2" t="s">
        <v>739</v>
      </c>
    </row>
    <row r="560" spans="2:13">
      <c r="B560" t="s">
        <v>177</v>
      </c>
      <c r="C560">
        <v>3</v>
      </c>
      <c r="D560" s="2" t="s">
        <v>357</v>
      </c>
      <c r="E560" s="2" t="s">
        <v>330</v>
      </c>
      <c r="F560" s="2" t="s">
        <v>365</v>
      </c>
      <c r="G560" s="2" t="s">
        <v>471</v>
      </c>
      <c r="H560" s="2" t="s">
        <v>377</v>
      </c>
      <c r="I560" s="2" t="s">
        <v>602</v>
      </c>
      <c r="J560" s="2" t="s">
        <v>550</v>
      </c>
      <c r="K560" s="2" t="s">
        <v>343</v>
      </c>
      <c r="L560" s="2" t="s">
        <v>633</v>
      </c>
      <c r="M560" s="2" t="s">
        <v>301</v>
      </c>
    </row>
    <row r="561" spans="2:13">
      <c r="B561" t="s">
        <v>178</v>
      </c>
      <c r="C561">
        <v>3</v>
      </c>
      <c r="D561" s="2" t="s">
        <v>342</v>
      </c>
      <c r="E561" s="2" t="s">
        <v>330</v>
      </c>
      <c r="F561" s="2" t="s">
        <v>365</v>
      </c>
      <c r="G561" s="2" t="s">
        <v>472</v>
      </c>
      <c r="H561" s="2" t="s">
        <v>386</v>
      </c>
      <c r="I561" s="2" t="s">
        <v>603</v>
      </c>
      <c r="J561" s="2" t="s">
        <v>420</v>
      </c>
      <c r="K561" s="2" t="s">
        <v>343</v>
      </c>
      <c r="L561" s="2" t="s">
        <v>634</v>
      </c>
      <c r="M561" s="2" t="s">
        <v>356</v>
      </c>
    </row>
    <row r="562" spans="2:13">
      <c r="B562" t="s">
        <v>179</v>
      </c>
      <c r="C562">
        <v>3</v>
      </c>
      <c r="D562" s="2" t="s">
        <v>306</v>
      </c>
      <c r="E562" s="2" t="s">
        <v>330</v>
      </c>
      <c r="F562" s="2" t="s">
        <v>365</v>
      </c>
      <c r="G562" s="2" t="s">
        <v>473</v>
      </c>
      <c r="H562" s="2" t="s">
        <v>386</v>
      </c>
      <c r="I562" s="2" t="s">
        <v>330</v>
      </c>
      <c r="J562" s="2" t="s">
        <v>549</v>
      </c>
      <c r="K562" s="2" t="s">
        <v>343</v>
      </c>
      <c r="L562" s="2" t="s">
        <v>330</v>
      </c>
      <c r="M562" s="2" t="s">
        <v>740</v>
      </c>
    </row>
    <row r="563" spans="2:13">
      <c r="B563" t="s">
        <v>180</v>
      </c>
      <c r="C563">
        <v>3</v>
      </c>
      <c r="D563" s="2" t="s">
        <v>358</v>
      </c>
      <c r="E563" s="2" t="s">
        <v>368</v>
      </c>
      <c r="F563" s="2" t="s">
        <v>365</v>
      </c>
      <c r="G563" s="2" t="s">
        <v>474</v>
      </c>
      <c r="H563" s="2" t="s">
        <v>379</v>
      </c>
      <c r="I563" s="2" t="s">
        <v>588</v>
      </c>
      <c r="J563" s="2" t="s">
        <v>455</v>
      </c>
      <c r="K563" s="2" t="s">
        <v>343</v>
      </c>
      <c r="L563" s="2" t="s">
        <v>625</v>
      </c>
      <c r="M563" s="2" t="s">
        <v>741</v>
      </c>
    </row>
    <row r="564" spans="2:13">
      <c r="B564" t="s">
        <v>181</v>
      </c>
      <c r="C564">
        <v>3</v>
      </c>
      <c r="D564" s="2" t="s">
        <v>307</v>
      </c>
      <c r="E564" s="2" t="s">
        <v>368</v>
      </c>
      <c r="F564" s="2" t="s">
        <v>365</v>
      </c>
      <c r="G564" s="2" t="s">
        <v>475</v>
      </c>
      <c r="H564" s="2" t="s">
        <v>385</v>
      </c>
      <c r="I564" s="2" t="s">
        <v>588</v>
      </c>
      <c r="J564" s="2" t="s">
        <v>476</v>
      </c>
      <c r="K564" s="2" t="s">
        <v>343</v>
      </c>
      <c r="L564" s="2" t="s">
        <v>625</v>
      </c>
      <c r="M564" s="2" t="s">
        <v>742</v>
      </c>
    </row>
    <row r="565" spans="2:13">
      <c r="B565" t="s">
        <v>182</v>
      </c>
      <c r="C565">
        <v>3</v>
      </c>
      <c r="D565" s="2" t="s">
        <v>308</v>
      </c>
      <c r="E565" s="2" t="s">
        <v>330</v>
      </c>
      <c r="F565" s="2" t="s">
        <v>365</v>
      </c>
      <c r="G565" s="2" t="s">
        <v>476</v>
      </c>
      <c r="H565" s="2" t="s">
        <v>343</v>
      </c>
      <c r="I565" s="2" t="s">
        <v>366</v>
      </c>
      <c r="J565" s="2" t="s">
        <v>552</v>
      </c>
      <c r="K565" s="2" t="s">
        <v>343</v>
      </c>
      <c r="L565" s="2" t="s">
        <v>368</v>
      </c>
      <c r="M565" s="2" t="s">
        <v>722</v>
      </c>
    </row>
    <row r="566" spans="2:13">
      <c r="B566" t="s">
        <v>183</v>
      </c>
      <c r="C566">
        <v>3</v>
      </c>
      <c r="D566" s="2" t="s">
        <v>359</v>
      </c>
      <c r="E566" s="2" t="s">
        <v>330</v>
      </c>
      <c r="F566" s="2" t="s">
        <v>365</v>
      </c>
      <c r="G566" s="2" t="s">
        <v>474</v>
      </c>
      <c r="H566" s="2" t="s">
        <v>343</v>
      </c>
      <c r="I566" s="2" t="s">
        <v>330</v>
      </c>
      <c r="J566" s="2" t="s">
        <v>487</v>
      </c>
      <c r="K566" s="2" t="s">
        <v>343</v>
      </c>
      <c r="L566" s="2" t="s">
        <v>330</v>
      </c>
      <c r="M566" s="2" t="s">
        <v>230</v>
      </c>
    </row>
    <row r="567" spans="2:13">
      <c r="B567" t="s">
        <v>184</v>
      </c>
      <c r="C567">
        <v>3</v>
      </c>
      <c r="D567" s="2" t="s">
        <v>309</v>
      </c>
      <c r="E567" s="2" t="s">
        <v>330</v>
      </c>
      <c r="F567" s="2" t="s">
        <v>365</v>
      </c>
      <c r="G567" s="2" t="s">
        <v>474</v>
      </c>
      <c r="H567" s="2" t="s">
        <v>343</v>
      </c>
      <c r="I567" s="2" t="s">
        <v>330</v>
      </c>
      <c r="J567" s="2" t="s">
        <v>544</v>
      </c>
      <c r="K567" s="2" t="s">
        <v>343</v>
      </c>
      <c r="L567" s="2" t="s">
        <v>330</v>
      </c>
      <c r="M567" s="2" t="s">
        <v>743</v>
      </c>
    </row>
    <row r="568" spans="2:13">
      <c r="B568" t="s">
        <v>185</v>
      </c>
      <c r="C568">
        <v>3</v>
      </c>
      <c r="D568" s="2" t="s">
        <v>325</v>
      </c>
      <c r="E568" s="2" t="s">
        <v>330</v>
      </c>
      <c r="F568" s="2" t="s">
        <v>365</v>
      </c>
      <c r="G568" s="2" t="s">
        <v>463</v>
      </c>
      <c r="H568" s="2" t="s">
        <v>343</v>
      </c>
      <c r="I568" s="2" t="s">
        <v>330</v>
      </c>
      <c r="J568" s="2" t="s">
        <v>538</v>
      </c>
      <c r="K568" s="2" t="s">
        <v>343</v>
      </c>
      <c r="L568" s="2" t="s">
        <v>330</v>
      </c>
      <c r="M568" s="2" t="s">
        <v>612</v>
      </c>
    </row>
    <row r="569" spans="2:13">
      <c r="B569" t="s">
        <v>186</v>
      </c>
      <c r="C569">
        <v>3</v>
      </c>
      <c r="D569" s="2" t="s">
        <v>310</v>
      </c>
      <c r="E569" s="2" t="s">
        <v>368</v>
      </c>
      <c r="F569" s="2" t="s">
        <v>365</v>
      </c>
      <c r="G569" s="2" t="s">
        <v>477</v>
      </c>
      <c r="H569" s="2" t="s">
        <v>343</v>
      </c>
      <c r="I569" s="2" t="s">
        <v>330</v>
      </c>
      <c r="J569" s="2" t="s">
        <v>446</v>
      </c>
      <c r="K569" s="2" t="s">
        <v>343</v>
      </c>
      <c r="L569" s="2" t="s">
        <v>330</v>
      </c>
      <c r="M569" s="2" t="s">
        <v>744</v>
      </c>
    </row>
    <row r="570" spans="2:13">
      <c r="B570" t="s">
        <v>187</v>
      </c>
      <c r="C570">
        <v>3</v>
      </c>
      <c r="D570" s="2" t="s">
        <v>311</v>
      </c>
      <c r="E570" s="2" t="s">
        <v>368</v>
      </c>
      <c r="F570" s="2" t="s">
        <v>365</v>
      </c>
      <c r="G570" s="2" t="s">
        <v>477</v>
      </c>
      <c r="H570" s="2" t="s">
        <v>343</v>
      </c>
      <c r="I570" s="2" t="s">
        <v>330</v>
      </c>
      <c r="J570" s="2" t="s">
        <v>455</v>
      </c>
      <c r="K570" s="2" t="s">
        <v>343</v>
      </c>
      <c r="L570" s="2" t="s">
        <v>330</v>
      </c>
      <c r="M570" s="2" t="s">
        <v>740</v>
      </c>
    </row>
    <row r="571" spans="2:13">
      <c r="B571" t="s">
        <v>188</v>
      </c>
      <c r="C571">
        <v>3</v>
      </c>
      <c r="D571" s="2" t="s">
        <v>312</v>
      </c>
      <c r="E571" s="2" t="s">
        <v>330</v>
      </c>
      <c r="F571" s="2" t="s">
        <v>365</v>
      </c>
      <c r="G571" s="2" t="s">
        <v>459</v>
      </c>
      <c r="H571" s="2" t="s">
        <v>343</v>
      </c>
      <c r="I571" s="2" t="s">
        <v>330</v>
      </c>
      <c r="J571" s="2" t="s">
        <v>544</v>
      </c>
      <c r="K571" s="2" t="s">
        <v>343</v>
      </c>
      <c r="L571" s="2" t="s">
        <v>330</v>
      </c>
      <c r="M571" s="2" t="s">
        <v>411</v>
      </c>
    </row>
    <row r="572" spans="2:13">
      <c r="B572" t="s">
        <v>189</v>
      </c>
      <c r="C572">
        <v>3</v>
      </c>
      <c r="D572" s="2" t="s">
        <v>360</v>
      </c>
      <c r="E572" s="2" t="s">
        <v>330</v>
      </c>
      <c r="F572" s="2" t="s">
        <v>365</v>
      </c>
      <c r="G572" s="2" t="s">
        <v>473</v>
      </c>
      <c r="H572" s="2" t="s">
        <v>343</v>
      </c>
      <c r="I572" s="2" t="s">
        <v>330</v>
      </c>
      <c r="J572" s="2" t="s">
        <v>553</v>
      </c>
      <c r="K572" s="2" t="s">
        <v>343</v>
      </c>
      <c r="L572" s="2" t="s">
        <v>330</v>
      </c>
      <c r="M572" s="2" t="s">
        <v>343</v>
      </c>
    </row>
    <row r="573" spans="2:13">
      <c r="B573" t="s">
        <v>190</v>
      </c>
      <c r="C573">
        <v>3</v>
      </c>
      <c r="D573" s="2" t="s">
        <v>361</v>
      </c>
      <c r="E573" s="2" t="s">
        <v>330</v>
      </c>
      <c r="F573" s="2" t="s">
        <v>365</v>
      </c>
      <c r="G573" s="2" t="s">
        <v>446</v>
      </c>
      <c r="H573" s="2" t="s">
        <v>343</v>
      </c>
      <c r="I573" s="2" t="s">
        <v>330</v>
      </c>
      <c r="J573" s="2" t="s">
        <v>468</v>
      </c>
      <c r="K573" s="2" t="s">
        <v>343</v>
      </c>
      <c r="L573" s="2" t="s">
        <v>330</v>
      </c>
      <c r="M573" s="2" t="s">
        <v>680</v>
      </c>
    </row>
    <row r="574" spans="2:13">
      <c r="B574" t="s">
        <v>1</v>
      </c>
      <c r="C574">
        <v>4</v>
      </c>
      <c r="D574" s="2" t="s">
        <v>192</v>
      </c>
      <c r="E574" s="2" t="s">
        <v>330</v>
      </c>
      <c r="F574" s="2" t="s">
        <v>371</v>
      </c>
      <c r="G574" s="2" t="s">
        <v>330</v>
      </c>
      <c r="H574" s="2" t="s">
        <v>554</v>
      </c>
      <c r="I574" s="2" t="s">
        <v>330</v>
      </c>
      <c r="J574" s="2" t="s">
        <v>478</v>
      </c>
      <c r="K574" s="2" t="s">
        <v>567</v>
      </c>
      <c r="L574" s="2" t="s">
        <v>411</v>
      </c>
      <c r="M574" s="2" t="s">
        <v>635</v>
      </c>
    </row>
    <row r="575" spans="2:13">
      <c r="B575" t="s">
        <v>2</v>
      </c>
      <c r="C575">
        <v>4</v>
      </c>
      <c r="D575" s="2" t="s">
        <v>313</v>
      </c>
      <c r="E575" s="2" t="s">
        <v>330</v>
      </c>
      <c r="F575" s="2" t="s">
        <v>371</v>
      </c>
      <c r="G575" s="2" t="s">
        <v>388</v>
      </c>
      <c r="H575" s="2" t="s">
        <v>554</v>
      </c>
      <c r="I575" s="2" t="s">
        <v>330</v>
      </c>
      <c r="J575" s="2" t="s">
        <v>479</v>
      </c>
      <c r="K575" s="2" t="s">
        <v>567</v>
      </c>
      <c r="L575" s="2" t="s">
        <v>330</v>
      </c>
      <c r="M575" s="2" t="s">
        <v>636</v>
      </c>
    </row>
    <row r="576" spans="2:13">
      <c r="B576" t="s">
        <v>3</v>
      </c>
      <c r="C576">
        <v>4</v>
      </c>
      <c r="D576" s="2" t="s">
        <v>314</v>
      </c>
      <c r="E576" s="2" t="s">
        <v>330</v>
      </c>
      <c r="F576" s="2" t="s">
        <v>371</v>
      </c>
      <c r="G576" s="2" t="s">
        <v>230</v>
      </c>
      <c r="H576" s="2" t="s">
        <v>555</v>
      </c>
      <c r="I576" s="2" t="s">
        <v>572</v>
      </c>
      <c r="J576" s="2" t="s">
        <v>480</v>
      </c>
      <c r="K576" s="2" t="s">
        <v>567</v>
      </c>
      <c r="L576" s="2" t="s">
        <v>609</v>
      </c>
      <c r="M576" s="2" t="s">
        <v>566</v>
      </c>
    </row>
    <row r="577" spans="2:13">
      <c r="B577" t="s">
        <v>4</v>
      </c>
      <c r="C577">
        <v>4</v>
      </c>
      <c r="D577" s="2" t="s">
        <v>193</v>
      </c>
      <c r="E577" s="2" t="s">
        <v>330</v>
      </c>
      <c r="F577" s="2" t="s">
        <v>371</v>
      </c>
      <c r="G577" s="2" t="s">
        <v>389</v>
      </c>
      <c r="H577" s="2" t="s">
        <v>556</v>
      </c>
      <c r="I577" s="2" t="s">
        <v>573</v>
      </c>
      <c r="J577" s="2" t="s">
        <v>411</v>
      </c>
      <c r="K577" s="2" t="s">
        <v>567</v>
      </c>
      <c r="L577" s="2" t="s">
        <v>610</v>
      </c>
      <c r="M577" s="2" t="s">
        <v>637</v>
      </c>
    </row>
    <row r="578" spans="2:13">
      <c r="B578" t="s">
        <v>5</v>
      </c>
      <c r="C578">
        <v>4</v>
      </c>
      <c r="D578" s="2" t="s">
        <v>194</v>
      </c>
      <c r="E578" s="2" t="s">
        <v>330</v>
      </c>
      <c r="F578" s="2" t="s">
        <v>371</v>
      </c>
      <c r="G578" s="2" t="s">
        <v>365</v>
      </c>
      <c r="H578" s="2" t="s">
        <v>556</v>
      </c>
      <c r="I578" s="2" t="s">
        <v>330</v>
      </c>
      <c r="J578" s="2" t="s">
        <v>481</v>
      </c>
      <c r="K578" s="2" t="s">
        <v>567</v>
      </c>
      <c r="L578" s="2" t="s">
        <v>330</v>
      </c>
      <c r="M578" s="2" t="s">
        <v>638</v>
      </c>
    </row>
    <row r="579" spans="2:13">
      <c r="B579" t="s">
        <v>6</v>
      </c>
      <c r="C579">
        <v>4</v>
      </c>
      <c r="D579" s="2" t="s">
        <v>195</v>
      </c>
      <c r="E579" s="2" t="s">
        <v>330</v>
      </c>
      <c r="F579" s="2" t="s">
        <v>371</v>
      </c>
      <c r="G579" s="2" t="s">
        <v>390</v>
      </c>
      <c r="H579" s="2" t="s">
        <v>557</v>
      </c>
      <c r="I579" s="2" t="s">
        <v>415</v>
      </c>
      <c r="J579" s="2" t="s">
        <v>481</v>
      </c>
      <c r="K579" s="2" t="s">
        <v>567</v>
      </c>
      <c r="L579" s="2" t="s">
        <v>611</v>
      </c>
      <c r="M579" s="2" t="s">
        <v>639</v>
      </c>
    </row>
    <row r="580" spans="2:13">
      <c r="B580" t="s">
        <v>7</v>
      </c>
      <c r="C580">
        <v>4</v>
      </c>
      <c r="D580" s="2" t="s">
        <v>196</v>
      </c>
      <c r="E580" s="2" t="s">
        <v>330</v>
      </c>
      <c r="F580" s="2" t="s">
        <v>371</v>
      </c>
      <c r="G580" s="2" t="s">
        <v>391</v>
      </c>
      <c r="H580" s="2" t="s">
        <v>557</v>
      </c>
      <c r="I580" s="2" t="s">
        <v>330</v>
      </c>
      <c r="J580" s="2" t="s">
        <v>482</v>
      </c>
      <c r="K580" s="2" t="s">
        <v>567</v>
      </c>
      <c r="L580" s="2" t="s">
        <v>330</v>
      </c>
      <c r="M580" s="2" t="s">
        <v>562</v>
      </c>
    </row>
    <row r="581" spans="2:13">
      <c r="B581" t="s">
        <v>8</v>
      </c>
      <c r="C581">
        <v>4</v>
      </c>
      <c r="D581" s="2" t="s">
        <v>197</v>
      </c>
      <c r="E581" s="2" t="s">
        <v>330</v>
      </c>
      <c r="F581" s="2" t="s">
        <v>371</v>
      </c>
      <c r="G581" s="2" t="s">
        <v>392</v>
      </c>
      <c r="H581" s="2" t="s">
        <v>558</v>
      </c>
      <c r="I581" s="2" t="s">
        <v>330</v>
      </c>
      <c r="J581" s="2" t="s">
        <v>483</v>
      </c>
      <c r="K581" s="2" t="s">
        <v>567</v>
      </c>
      <c r="L581" s="2" t="s">
        <v>612</v>
      </c>
      <c r="M581" s="2" t="s">
        <v>640</v>
      </c>
    </row>
    <row r="582" spans="2:13">
      <c r="B582" t="s">
        <v>9</v>
      </c>
      <c r="C582">
        <v>4</v>
      </c>
      <c r="D582" s="2" t="s">
        <v>198</v>
      </c>
      <c r="E582" s="2" t="s">
        <v>330</v>
      </c>
      <c r="F582" s="2" t="s">
        <v>372</v>
      </c>
      <c r="G582" s="2" t="s">
        <v>393</v>
      </c>
      <c r="H582" s="2" t="s">
        <v>559</v>
      </c>
      <c r="I582" s="2" t="s">
        <v>330</v>
      </c>
      <c r="J582" s="2" t="s">
        <v>484</v>
      </c>
      <c r="K582" s="2" t="s">
        <v>567</v>
      </c>
      <c r="L582" s="2" t="s">
        <v>612</v>
      </c>
      <c r="M582" s="2" t="s">
        <v>641</v>
      </c>
    </row>
    <row r="583" spans="2:13">
      <c r="B583" t="s">
        <v>10</v>
      </c>
      <c r="C583">
        <v>4</v>
      </c>
      <c r="D583" s="2" t="s">
        <v>199</v>
      </c>
      <c r="E583" s="2" t="s">
        <v>330</v>
      </c>
      <c r="F583" s="2" t="s">
        <v>373</v>
      </c>
      <c r="G583" s="2" t="s">
        <v>392</v>
      </c>
      <c r="H583" s="2" t="s">
        <v>559</v>
      </c>
      <c r="I583" s="2" t="s">
        <v>330</v>
      </c>
      <c r="J583" s="2" t="s">
        <v>443</v>
      </c>
      <c r="K583" s="2" t="s">
        <v>567</v>
      </c>
      <c r="L583" s="2" t="s">
        <v>330</v>
      </c>
      <c r="M583" s="2" t="s">
        <v>356</v>
      </c>
    </row>
    <row r="584" spans="2:13">
      <c r="B584" t="s">
        <v>11</v>
      </c>
      <c r="C584">
        <v>4</v>
      </c>
      <c r="D584" s="2" t="s">
        <v>200</v>
      </c>
      <c r="E584" s="2" t="s">
        <v>362</v>
      </c>
      <c r="F584" s="2" t="s">
        <v>373</v>
      </c>
      <c r="G584" s="2" t="s">
        <v>394</v>
      </c>
      <c r="H584" s="2" t="s">
        <v>560</v>
      </c>
      <c r="I584" s="2" t="s">
        <v>573</v>
      </c>
      <c r="J584" s="2" t="s">
        <v>485</v>
      </c>
      <c r="K584" s="2" t="s">
        <v>567</v>
      </c>
      <c r="L584" s="2" t="s">
        <v>610</v>
      </c>
      <c r="M584" s="2" t="s">
        <v>642</v>
      </c>
    </row>
    <row r="585" spans="2:13">
      <c r="B585" t="s">
        <v>12</v>
      </c>
      <c r="C585">
        <v>4</v>
      </c>
      <c r="D585" s="2" t="s">
        <v>315</v>
      </c>
      <c r="E585" s="2" t="s">
        <v>363</v>
      </c>
      <c r="F585" s="2" t="s">
        <v>373</v>
      </c>
      <c r="G585" s="2" t="s">
        <v>395</v>
      </c>
      <c r="H585" s="2" t="s">
        <v>349</v>
      </c>
      <c r="I585" s="2" t="s">
        <v>574</v>
      </c>
      <c r="J585" s="2" t="s">
        <v>486</v>
      </c>
      <c r="K585" s="2" t="s">
        <v>604</v>
      </c>
      <c r="L585" s="2" t="s">
        <v>613</v>
      </c>
      <c r="M585" s="2" t="s">
        <v>643</v>
      </c>
    </row>
    <row r="586" spans="2:13">
      <c r="B586" t="s">
        <v>13</v>
      </c>
      <c r="C586">
        <v>4</v>
      </c>
      <c r="D586" s="2" t="s">
        <v>201</v>
      </c>
      <c r="E586" s="2" t="s">
        <v>330</v>
      </c>
      <c r="F586" s="2" t="s">
        <v>373</v>
      </c>
      <c r="G586" s="2" t="s">
        <v>392</v>
      </c>
      <c r="H586" s="2" t="s">
        <v>349</v>
      </c>
      <c r="I586" s="2" t="s">
        <v>330</v>
      </c>
      <c r="J586" s="2" t="s">
        <v>487</v>
      </c>
      <c r="K586" s="2" t="s">
        <v>604</v>
      </c>
      <c r="L586" s="2" t="s">
        <v>330</v>
      </c>
      <c r="M586" s="2" t="s">
        <v>644</v>
      </c>
    </row>
    <row r="587" spans="2:13">
      <c r="B587" t="s">
        <v>14</v>
      </c>
      <c r="C587">
        <v>4</v>
      </c>
      <c r="D587" s="2" t="s">
        <v>316</v>
      </c>
      <c r="E587" s="2" t="s">
        <v>330</v>
      </c>
      <c r="F587" s="2" t="s">
        <v>373</v>
      </c>
      <c r="G587" s="2" t="s">
        <v>396</v>
      </c>
      <c r="H587" s="2" t="s">
        <v>349</v>
      </c>
      <c r="I587" s="2" t="s">
        <v>330</v>
      </c>
      <c r="J587" s="2" t="s">
        <v>488</v>
      </c>
      <c r="K587" s="2" t="s">
        <v>604</v>
      </c>
      <c r="L587" s="2" t="s">
        <v>330</v>
      </c>
      <c r="M587" s="2" t="s">
        <v>352</v>
      </c>
    </row>
    <row r="588" spans="2:13">
      <c r="B588" t="s">
        <v>15</v>
      </c>
      <c r="C588">
        <v>4</v>
      </c>
      <c r="D588" s="2" t="s">
        <v>202</v>
      </c>
      <c r="E588" s="2" t="s">
        <v>364</v>
      </c>
      <c r="F588" s="2" t="s">
        <v>373</v>
      </c>
      <c r="G588" s="2" t="s">
        <v>391</v>
      </c>
      <c r="H588" s="2" t="s">
        <v>349</v>
      </c>
      <c r="I588" s="2" t="s">
        <v>330</v>
      </c>
      <c r="J588" s="2" t="s">
        <v>489</v>
      </c>
      <c r="K588" s="2" t="s">
        <v>605</v>
      </c>
      <c r="L588" s="2" t="s">
        <v>330</v>
      </c>
      <c r="M588" s="2" t="s">
        <v>645</v>
      </c>
    </row>
    <row r="589" spans="2:13">
      <c r="B589" t="s">
        <v>16</v>
      </c>
      <c r="C589">
        <v>4</v>
      </c>
      <c r="D589" s="2" t="s">
        <v>203</v>
      </c>
      <c r="E589" s="2" t="s">
        <v>364</v>
      </c>
      <c r="F589" s="2" t="s">
        <v>373</v>
      </c>
      <c r="G589" s="2" t="s">
        <v>397</v>
      </c>
      <c r="H589" s="2" t="s">
        <v>349</v>
      </c>
      <c r="I589" s="2" t="s">
        <v>330</v>
      </c>
      <c r="J589" s="2" t="s">
        <v>490</v>
      </c>
      <c r="K589" s="2" t="s">
        <v>605</v>
      </c>
      <c r="L589" s="2" t="s">
        <v>330</v>
      </c>
      <c r="M589" s="2" t="s">
        <v>339</v>
      </c>
    </row>
    <row r="590" spans="2:13">
      <c r="B590" t="s">
        <v>17</v>
      </c>
      <c r="C590">
        <v>4</v>
      </c>
      <c r="D590" s="2" t="s">
        <v>317</v>
      </c>
      <c r="E590" s="2" t="s">
        <v>330</v>
      </c>
      <c r="F590" s="2" t="s">
        <v>373</v>
      </c>
      <c r="G590" s="2" t="s">
        <v>398</v>
      </c>
      <c r="H590" s="2" t="s">
        <v>349</v>
      </c>
      <c r="I590" s="2" t="s">
        <v>330</v>
      </c>
      <c r="J590" s="2" t="s">
        <v>330</v>
      </c>
      <c r="K590" s="2" t="s">
        <v>605</v>
      </c>
      <c r="L590" s="2" t="s">
        <v>330</v>
      </c>
      <c r="M590" s="2" t="s">
        <v>646</v>
      </c>
    </row>
    <row r="591" spans="2:13">
      <c r="B591" t="s">
        <v>18</v>
      </c>
      <c r="C591">
        <v>4</v>
      </c>
      <c r="D591" s="2" t="s">
        <v>318</v>
      </c>
      <c r="E591" s="2" t="s">
        <v>330</v>
      </c>
      <c r="F591" s="2" t="s">
        <v>372</v>
      </c>
      <c r="G591" s="2" t="s">
        <v>399</v>
      </c>
      <c r="H591" s="2" t="s">
        <v>349</v>
      </c>
      <c r="I591" s="2" t="s">
        <v>330</v>
      </c>
      <c r="J591" s="2" t="s">
        <v>491</v>
      </c>
      <c r="K591" s="2" t="s">
        <v>605</v>
      </c>
      <c r="L591" s="2" t="s">
        <v>330</v>
      </c>
      <c r="M591" s="2" t="s">
        <v>647</v>
      </c>
    </row>
    <row r="592" spans="2:13">
      <c r="B592" t="s">
        <v>19</v>
      </c>
      <c r="C592">
        <v>4</v>
      </c>
      <c r="D592" s="2" t="s">
        <v>319</v>
      </c>
      <c r="E592" s="2" t="s">
        <v>330</v>
      </c>
      <c r="F592" s="2" t="s">
        <v>372</v>
      </c>
      <c r="G592" s="2" t="s">
        <v>398</v>
      </c>
      <c r="H592" s="2" t="s">
        <v>349</v>
      </c>
      <c r="I592" s="2" t="s">
        <v>330</v>
      </c>
      <c r="J592" s="2" t="s">
        <v>492</v>
      </c>
      <c r="K592" s="2" t="s">
        <v>605</v>
      </c>
      <c r="L592" s="2" t="s">
        <v>330</v>
      </c>
      <c r="M592" s="2" t="s">
        <v>597</v>
      </c>
    </row>
    <row r="593" spans="2:13">
      <c r="B593" t="s">
        <v>20</v>
      </c>
      <c r="C593">
        <v>4</v>
      </c>
      <c r="D593" s="2" t="s">
        <v>320</v>
      </c>
      <c r="E593" s="2" t="s">
        <v>330</v>
      </c>
      <c r="F593" s="2" t="s">
        <v>374</v>
      </c>
      <c r="G593" s="2" t="s">
        <v>400</v>
      </c>
      <c r="H593" s="2" t="s">
        <v>561</v>
      </c>
      <c r="I593" s="2" t="s">
        <v>575</v>
      </c>
      <c r="J593" s="2" t="s">
        <v>493</v>
      </c>
      <c r="K593" s="2" t="s">
        <v>605</v>
      </c>
      <c r="L593" s="2" t="s">
        <v>614</v>
      </c>
      <c r="M593" s="2" t="s">
        <v>648</v>
      </c>
    </row>
    <row r="594" spans="2:13">
      <c r="B594" t="s">
        <v>21</v>
      </c>
      <c r="C594">
        <v>4</v>
      </c>
      <c r="D594" s="2" t="s">
        <v>204</v>
      </c>
      <c r="E594" s="2" t="s">
        <v>330</v>
      </c>
      <c r="F594" s="2" t="s">
        <v>374</v>
      </c>
      <c r="G594" s="2" t="s">
        <v>226</v>
      </c>
      <c r="H594" s="2" t="s">
        <v>561</v>
      </c>
      <c r="I594" s="2" t="s">
        <v>330</v>
      </c>
      <c r="J594" s="2" t="s">
        <v>494</v>
      </c>
      <c r="K594" s="2" t="s">
        <v>605</v>
      </c>
      <c r="L594" s="2" t="s">
        <v>330</v>
      </c>
      <c r="M594" s="2" t="s">
        <v>411</v>
      </c>
    </row>
    <row r="595" spans="2:13">
      <c r="B595" t="s">
        <v>22</v>
      </c>
      <c r="C595">
        <v>4</v>
      </c>
      <c r="D595" s="2" t="s">
        <v>205</v>
      </c>
      <c r="E595" s="2" t="s">
        <v>365</v>
      </c>
      <c r="F595" s="2" t="s">
        <v>371</v>
      </c>
      <c r="G595" s="2" t="s">
        <v>401</v>
      </c>
      <c r="H595" s="2" t="s">
        <v>562</v>
      </c>
      <c r="I595" s="2" t="s">
        <v>330</v>
      </c>
      <c r="J595" s="2" t="s">
        <v>495</v>
      </c>
      <c r="K595" s="2" t="s">
        <v>605</v>
      </c>
      <c r="L595" s="2" t="s">
        <v>343</v>
      </c>
      <c r="M595" s="2" t="s">
        <v>649</v>
      </c>
    </row>
    <row r="596" spans="2:13">
      <c r="B596" t="s">
        <v>23</v>
      </c>
      <c r="C596">
        <v>4</v>
      </c>
      <c r="D596" s="2" t="s">
        <v>206</v>
      </c>
      <c r="E596" s="2" t="s">
        <v>365</v>
      </c>
      <c r="F596" s="2" t="s">
        <v>371</v>
      </c>
      <c r="G596" s="2" t="s">
        <v>402</v>
      </c>
      <c r="H596" s="2" t="s">
        <v>562</v>
      </c>
      <c r="I596" s="2" t="s">
        <v>330</v>
      </c>
      <c r="J596" s="2" t="s">
        <v>496</v>
      </c>
      <c r="K596" s="2" t="s">
        <v>605</v>
      </c>
      <c r="L596" s="2" t="s">
        <v>330</v>
      </c>
      <c r="M596" s="2" t="s">
        <v>650</v>
      </c>
    </row>
    <row r="597" spans="2:13">
      <c r="B597" t="s">
        <v>24</v>
      </c>
      <c r="C597">
        <v>4</v>
      </c>
      <c r="D597" s="2" t="s">
        <v>207</v>
      </c>
      <c r="E597" s="2" t="s">
        <v>330</v>
      </c>
      <c r="F597" s="2" t="s">
        <v>371</v>
      </c>
      <c r="G597" s="2" t="s">
        <v>403</v>
      </c>
      <c r="H597" s="2" t="s">
        <v>562</v>
      </c>
      <c r="I597" s="2" t="s">
        <v>330</v>
      </c>
      <c r="J597" s="2" t="s">
        <v>497</v>
      </c>
      <c r="K597" s="2" t="s">
        <v>606</v>
      </c>
      <c r="L597" s="2" t="s">
        <v>330</v>
      </c>
      <c r="M597" s="2" t="s">
        <v>651</v>
      </c>
    </row>
    <row r="598" spans="2:13">
      <c r="B598" t="s">
        <v>25</v>
      </c>
      <c r="C598">
        <v>4</v>
      </c>
      <c r="D598" s="2" t="s">
        <v>321</v>
      </c>
      <c r="E598" s="2" t="s">
        <v>366</v>
      </c>
      <c r="F598" s="2" t="s">
        <v>375</v>
      </c>
      <c r="G598" s="2" t="s">
        <v>404</v>
      </c>
      <c r="H598" s="2" t="s">
        <v>563</v>
      </c>
      <c r="I598" s="2" t="s">
        <v>330</v>
      </c>
      <c r="J598" s="2" t="s">
        <v>498</v>
      </c>
      <c r="K598" s="2" t="s">
        <v>606</v>
      </c>
      <c r="L598" s="2" t="s">
        <v>382</v>
      </c>
      <c r="M598" s="2" t="s">
        <v>652</v>
      </c>
    </row>
    <row r="599" spans="2:13">
      <c r="B599" t="s">
        <v>26</v>
      </c>
      <c r="C599">
        <v>4</v>
      </c>
      <c r="D599" s="2" t="s">
        <v>322</v>
      </c>
      <c r="E599" s="2" t="s">
        <v>365</v>
      </c>
      <c r="F599" s="2" t="s">
        <v>345</v>
      </c>
      <c r="G599" s="2" t="s">
        <v>405</v>
      </c>
      <c r="H599" s="2" t="s">
        <v>563</v>
      </c>
      <c r="I599" s="2" t="s">
        <v>330</v>
      </c>
      <c r="J599" s="2" t="s">
        <v>499</v>
      </c>
      <c r="K599" s="2" t="s">
        <v>606</v>
      </c>
      <c r="L599" s="2" t="s">
        <v>330</v>
      </c>
      <c r="M599" s="2" t="s">
        <v>653</v>
      </c>
    </row>
    <row r="600" spans="2:13">
      <c r="B600" t="s">
        <v>27</v>
      </c>
      <c r="C600">
        <v>4</v>
      </c>
      <c r="D600" s="2" t="s">
        <v>208</v>
      </c>
      <c r="E600" s="2" t="s">
        <v>366</v>
      </c>
      <c r="F600" s="2" t="s">
        <v>345</v>
      </c>
      <c r="G600" s="2" t="s">
        <v>406</v>
      </c>
      <c r="H600" s="2" t="s">
        <v>563</v>
      </c>
      <c r="I600" s="2" t="s">
        <v>330</v>
      </c>
      <c r="J600" s="2" t="s">
        <v>500</v>
      </c>
      <c r="K600" s="2" t="s">
        <v>606</v>
      </c>
      <c r="L600" s="2" t="s">
        <v>330</v>
      </c>
      <c r="M600" s="2" t="s">
        <v>636</v>
      </c>
    </row>
    <row r="601" spans="2:13">
      <c r="B601" t="s">
        <v>28</v>
      </c>
      <c r="C601">
        <v>4</v>
      </c>
      <c r="D601" s="2" t="s">
        <v>209</v>
      </c>
      <c r="E601" s="2" t="s">
        <v>366</v>
      </c>
      <c r="F601" s="2" t="s">
        <v>376</v>
      </c>
      <c r="G601" s="2" t="s">
        <v>407</v>
      </c>
      <c r="H601" s="2" t="s">
        <v>563</v>
      </c>
      <c r="I601" s="2" t="s">
        <v>330</v>
      </c>
      <c r="J601" s="2" t="s">
        <v>487</v>
      </c>
      <c r="K601" s="2" t="s">
        <v>606</v>
      </c>
      <c r="L601" s="2" t="s">
        <v>330</v>
      </c>
      <c r="M601" s="2" t="s">
        <v>654</v>
      </c>
    </row>
    <row r="602" spans="2:13">
      <c r="B602" t="s">
        <v>29</v>
      </c>
      <c r="C602">
        <v>4</v>
      </c>
      <c r="D602" s="2" t="s">
        <v>210</v>
      </c>
      <c r="E602" s="2" t="s">
        <v>367</v>
      </c>
      <c r="F602" s="2" t="s">
        <v>376</v>
      </c>
      <c r="G602" s="2" t="s">
        <v>408</v>
      </c>
      <c r="H602" s="2" t="s">
        <v>563</v>
      </c>
      <c r="I602" s="2" t="s">
        <v>576</v>
      </c>
      <c r="J602" s="2" t="s">
        <v>469</v>
      </c>
      <c r="K602" s="2" t="s">
        <v>606</v>
      </c>
      <c r="L602" s="2" t="s">
        <v>576</v>
      </c>
      <c r="M602" s="2" t="s">
        <v>567</v>
      </c>
    </row>
    <row r="603" spans="2:13">
      <c r="B603" t="s">
        <v>30</v>
      </c>
      <c r="C603">
        <v>4</v>
      </c>
      <c r="D603" s="2" t="s">
        <v>211</v>
      </c>
      <c r="E603" s="2" t="s">
        <v>365</v>
      </c>
      <c r="F603" s="2" t="s">
        <v>376</v>
      </c>
      <c r="G603" s="2" t="s">
        <v>409</v>
      </c>
      <c r="H603" s="2" t="s">
        <v>563</v>
      </c>
      <c r="I603" s="2" t="s">
        <v>330</v>
      </c>
      <c r="J603" s="2" t="s">
        <v>391</v>
      </c>
      <c r="K603" s="2" t="s">
        <v>606</v>
      </c>
      <c r="L603" s="2" t="s">
        <v>330</v>
      </c>
      <c r="M603" s="2" t="s">
        <v>655</v>
      </c>
    </row>
    <row r="604" spans="2:13">
      <c r="B604" t="s">
        <v>31</v>
      </c>
      <c r="C604">
        <v>4</v>
      </c>
      <c r="D604" s="2" t="s">
        <v>212</v>
      </c>
      <c r="E604" s="2" t="s">
        <v>330</v>
      </c>
      <c r="F604" s="2" t="s">
        <v>376</v>
      </c>
      <c r="G604" s="2" t="s">
        <v>410</v>
      </c>
      <c r="H604" s="2" t="s">
        <v>557</v>
      </c>
      <c r="I604" s="2" t="s">
        <v>474</v>
      </c>
      <c r="J604" s="2" t="s">
        <v>501</v>
      </c>
      <c r="K604" s="2" t="s">
        <v>606</v>
      </c>
      <c r="L604" s="2" t="s">
        <v>615</v>
      </c>
      <c r="M604" s="2" t="s">
        <v>344</v>
      </c>
    </row>
    <row r="605" spans="2:13">
      <c r="B605" t="s">
        <v>32</v>
      </c>
      <c r="C605">
        <v>4</v>
      </c>
      <c r="D605" s="2" t="s">
        <v>323</v>
      </c>
      <c r="E605" s="2" t="s">
        <v>366</v>
      </c>
      <c r="F605" s="2" t="s">
        <v>376</v>
      </c>
      <c r="G605" s="2" t="s">
        <v>397</v>
      </c>
      <c r="H605" s="2" t="s">
        <v>557</v>
      </c>
      <c r="I605" s="2" t="s">
        <v>330</v>
      </c>
      <c r="J605" s="2" t="s">
        <v>502</v>
      </c>
      <c r="K605" s="2" t="s">
        <v>606</v>
      </c>
      <c r="L605" s="2" t="s">
        <v>330</v>
      </c>
      <c r="M605" s="2" t="s">
        <v>654</v>
      </c>
    </row>
    <row r="606" spans="2:13">
      <c r="B606" t="s">
        <v>33</v>
      </c>
      <c r="C606">
        <v>4</v>
      </c>
      <c r="D606" s="2" t="s">
        <v>213</v>
      </c>
      <c r="E606" s="2" t="s">
        <v>365</v>
      </c>
      <c r="F606" s="2" t="s">
        <v>376</v>
      </c>
      <c r="G606" s="2" t="s">
        <v>409</v>
      </c>
      <c r="H606" s="2" t="s">
        <v>557</v>
      </c>
      <c r="I606" s="2" t="s">
        <v>330</v>
      </c>
      <c r="J606" s="2" t="s">
        <v>415</v>
      </c>
      <c r="K606" s="2" t="s">
        <v>606</v>
      </c>
      <c r="L606" s="2" t="s">
        <v>330</v>
      </c>
      <c r="M606" s="2" t="s">
        <v>376</v>
      </c>
    </row>
    <row r="607" spans="2:13">
      <c r="B607" t="s">
        <v>34</v>
      </c>
      <c r="C607">
        <v>4</v>
      </c>
      <c r="D607" s="2" t="s">
        <v>324</v>
      </c>
      <c r="E607" s="2" t="s">
        <v>366</v>
      </c>
      <c r="F607" s="2" t="s">
        <v>376</v>
      </c>
      <c r="G607" s="2" t="s">
        <v>397</v>
      </c>
      <c r="H607" s="2" t="s">
        <v>557</v>
      </c>
      <c r="I607" s="2" t="s">
        <v>330</v>
      </c>
      <c r="J607" s="2" t="s">
        <v>503</v>
      </c>
      <c r="K607" s="2" t="s">
        <v>606</v>
      </c>
      <c r="L607" s="2" t="s">
        <v>330</v>
      </c>
      <c r="M607" s="2" t="s">
        <v>646</v>
      </c>
    </row>
    <row r="608" spans="2:13">
      <c r="B608" t="s">
        <v>35</v>
      </c>
      <c r="C608">
        <v>4</v>
      </c>
      <c r="D608" s="2" t="s">
        <v>214</v>
      </c>
      <c r="E608" s="2" t="s">
        <v>330</v>
      </c>
      <c r="F608" s="2" t="s">
        <v>376</v>
      </c>
      <c r="G608" s="2" t="s">
        <v>411</v>
      </c>
      <c r="H608" s="2" t="s">
        <v>557</v>
      </c>
      <c r="I608" s="2" t="s">
        <v>330</v>
      </c>
      <c r="J608" s="2" t="s">
        <v>504</v>
      </c>
      <c r="K608" s="2" t="s">
        <v>606</v>
      </c>
      <c r="L608" s="2" t="s">
        <v>330</v>
      </c>
      <c r="M608" s="2" t="s">
        <v>656</v>
      </c>
    </row>
    <row r="609" spans="2:13">
      <c r="B609" t="s">
        <v>36</v>
      </c>
      <c r="C609">
        <v>4</v>
      </c>
      <c r="D609" s="2" t="s">
        <v>215</v>
      </c>
      <c r="E609" s="2" t="s">
        <v>330</v>
      </c>
      <c r="F609" s="2" t="s">
        <v>345</v>
      </c>
      <c r="G609" s="2" t="s">
        <v>392</v>
      </c>
      <c r="H609" s="2" t="s">
        <v>557</v>
      </c>
      <c r="I609" s="2" t="s">
        <v>330</v>
      </c>
      <c r="J609" s="2" t="s">
        <v>330</v>
      </c>
      <c r="K609" s="2" t="s">
        <v>327</v>
      </c>
      <c r="L609" s="2" t="s">
        <v>330</v>
      </c>
      <c r="M609" s="2" t="s">
        <v>657</v>
      </c>
    </row>
    <row r="610" spans="2:13">
      <c r="B610" t="s">
        <v>37</v>
      </c>
      <c r="C610">
        <v>4</v>
      </c>
      <c r="D610" s="2" t="s">
        <v>325</v>
      </c>
      <c r="E610" s="2" t="s">
        <v>330</v>
      </c>
      <c r="F610" s="2" t="s">
        <v>371</v>
      </c>
      <c r="G610" s="2" t="s">
        <v>230</v>
      </c>
      <c r="H610" s="2" t="s">
        <v>558</v>
      </c>
      <c r="I610" s="2" t="s">
        <v>476</v>
      </c>
      <c r="J610" s="2" t="s">
        <v>505</v>
      </c>
      <c r="K610" s="2" t="s">
        <v>327</v>
      </c>
      <c r="L610" s="2" t="s">
        <v>616</v>
      </c>
      <c r="M610" s="2" t="s">
        <v>658</v>
      </c>
    </row>
    <row r="611" spans="2:13">
      <c r="B611" t="s">
        <v>38</v>
      </c>
      <c r="C611">
        <v>4</v>
      </c>
      <c r="D611" s="2" t="s">
        <v>216</v>
      </c>
      <c r="E611" s="2" t="s">
        <v>330</v>
      </c>
      <c r="F611" s="2" t="s">
        <v>372</v>
      </c>
      <c r="G611" s="2" t="s">
        <v>412</v>
      </c>
      <c r="H611" s="2" t="s">
        <v>559</v>
      </c>
      <c r="I611" s="2" t="s">
        <v>411</v>
      </c>
      <c r="J611" s="2" t="s">
        <v>506</v>
      </c>
      <c r="K611" s="2" t="s">
        <v>327</v>
      </c>
      <c r="L611" s="2" t="s">
        <v>230</v>
      </c>
      <c r="M611" s="2" t="s">
        <v>659</v>
      </c>
    </row>
    <row r="612" spans="2:13">
      <c r="B612" t="s">
        <v>39</v>
      </c>
      <c r="C612">
        <v>4</v>
      </c>
      <c r="D612" s="2" t="s">
        <v>217</v>
      </c>
      <c r="E612" s="2" t="s">
        <v>330</v>
      </c>
      <c r="F612" s="2" t="s">
        <v>339</v>
      </c>
      <c r="G612" s="2" t="s">
        <v>413</v>
      </c>
      <c r="H612" s="2" t="s">
        <v>559</v>
      </c>
      <c r="I612" s="2" t="s">
        <v>330</v>
      </c>
      <c r="J612" s="2" t="s">
        <v>365</v>
      </c>
      <c r="K612" s="2" t="s">
        <v>327</v>
      </c>
      <c r="L612" s="2" t="s">
        <v>330</v>
      </c>
      <c r="M612" s="2" t="s">
        <v>660</v>
      </c>
    </row>
    <row r="613" spans="2:13">
      <c r="B613" t="s">
        <v>40</v>
      </c>
      <c r="C613">
        <v>4</v>
      </c>
      <c r="D613" s="2" t="s">
        <v>218</v>
      </c>
      <c r="E613" s="2" t="s">
        <v>368</v>
      </c>
      <c r="F613" s="2" t="s">
        <v>335</v>
      </c>
      <c r="G613" s="2" t="s">
        <v>404</v>
      </c>
      <c r="H613" s="2" t="s">
        <v>559</v>
      </c>
      <c r="I613" s="2" t="s">
        <v>577</v>
      </c>
      <c r="J613" s="2" t="s">
        <v>507</v>
      </c>
      <c r="K613" s="2" t="s">
        <v>327</v>
      </c>
      <c r="L613" s="2" t="s">
        <v>577</v>
      </c>
      <c r="M613" s="2" t="s">
        <v>239</v>
      </c>
    </row>
    <row r="614" spans="2:13">
      <c r="B614" t="s">
        <v>41</v>
      </c>
      <c r="C614">
        <v>4</v>
      </c>
      <c r="D614" s="2" t="s">
        <v>219</v>
      </c>
      <c r="E614" s="2" t="s">
        <v>368</v>
      </c>
      <c r="F614" s="2" t="s">
        <v>377</v>
      </c>
      <c r="G614" s="2" t="s">
        <v>330</v>
      </c>
      <c r="H614" s="2" t="s">
        <v>560</v>
      </c>
      <c r="I614" s="2" t="s">
        <v>578</v>
      </c>
      <c r="J614" s="2" t="s">
        <v>508</v>
      </c>
      <c r="K614" s="2" t="s">
        <v>327</v>
      </c>
      <c r="L614" s="2" t="s">
        <v>617</v>
      </c>
      <c r="M614" s="2" t="s">
        <v>661</v>
      </c>
    </row>
    <row r="615" spans="2:13">
      <c r="B615" t="s">
        <v>42</v>
      </c>
      <c r="C615">
        <v>4</v>
      </c>
      <c r="D615" s="2" t="s">
        <v>220</v>
      </c>
      <c r="E615" s="2" t="s">
        <v>330</v>
      </c>
      <c r="F615" s="2" t="s">
        <v>377</v>
      </c>
      <c r="G615" s="2" t="s">
        <v>411</v>
      </c>
      <c r="H615" s="2" t="s">
        <v>560</v>
      </c>
      <c r="I615" s="2" t="s">
        <v>330</v>
      </c>
      <c r="J615" s="2" t="s">
        <v>413</v>
      </c>
      <c r="K615" s="2" t="s">
        <v>327</v>
      </c>
      <c r="L615" s="2" t="s">
        <v>330</v>
      </c>
      <c r="M615" s="2" t="s">
        <v>662</v>
      </c>
    </row>
    <row r="616" spans="2:13">
      <c r="B616" t="s">
        <v>43</v>
      </c>
      <c r="C616">
        <v>4</v>
      </c>
      <c r="D616" s="2" t="s">
        <v>221</v>
      </c>
      <c r="E616" s="2" t="s">
        <v>330</v>
      </c>
      <c r="F616" s="2" t="s">
        <v>378</v>
      </c>
      <c r="G616" s="2" t="s">
        <v>414</v>
      </c>
      <c r="H616" s="2" t="s">
        <v>564</v>
      </c>
      <c r="I616" s="2" t="s">
        <v>572</v>
      </c>
      <c r="J616" s="2" t="s">
        <v>507</v>
      </c>
      <c r="K616" s="2" t="s">
        <v>327</v>
      </c>
      <c r="L616" s="2" t="s">
        <v>609</v>
      </c>
      <c r="M616" s="2" t="s">
        <v>661</v>
      </c>
    </row>
    <row r="617" spans="2:13">
      <c r="B617" t="s">
        <v>44</v>
      </c>
      <c r="C617">
        <v>4</v>
      </c>
      <c r="D617" s="2" t="s">
        <v>222</v>
      </c>
      <c r="E617" s="2" t="s">
        <v>369</v>
      </c>
      <c r="F617" s="2" t="s">
        <v>379</v>
      </c>
      <c r="G617" s="2" t="s">
        <v>415</v>
      </c>
      <c r="H617" s="2" t="s">
        <v>564</v>
      </c>
      <c r="I617" s="2" t="s">
        <v>330</v>
      </c>
      <c r="J617" s="2" t="s">
        <v>509</v>
      </c>
      <c r="K617" s="2" t="s">
        <v>327</v>
      </c>
      <c r="L617" s="2" t="s">
        <v>330</v>
      </c>
      <c r="M617" s="2" t="s">
        <v>310</v>
      </c>
    </row>
    <row r="618" spans="2:13">
      <c r="B618" t="s">
        <v>45</v>
      </c>
      <c r="C618">
        <v>4</v>
      </c>
      <c r="D618" s="2" t="s">
        <v>223</v>
      </c>
      <c r="E618" s="2" t="s">
        <v>369</v>
      </c>
      <c r="F618" s="2" t="s">
        <v>343</v>
      </c>
      <c r="G618" s="2" t="s">
        <v>397</v>
      </c>
      <c r="H618" s="2" t="s">
        <v>349</v>
      </c>
      <c r="I618" s="2" t="s">
        <v>573</v>
      </c>
      <c r="J618" s="2" t="s">
        <v>292</v>
      </c>
      <c r="K618" s="2" t="s">
        <v>327</v>
      </c>
      <c r="L618" s="2" t="s">
        <v>610</v>
      </c>
      <c r="M618" s="2" t="s">
        <v>663</v>
      </c>
    </row>
    <row r="619" spans="2:13">
      <c r="B619" t="s">
        <v>46</v>
      </c>
      <c r="C619">
        <v>4</v>
      </c>
      <c r="D619" s="2" t="s">
        <v>224</v>
      </c>
      <c r="E619" s="2" t="s">
        <v>364</v>
      </c>
      <c r="F619" s="2" t="s">
        <v>336</v>
      </c>
      <c r="G619" s="2" t="s">
        <v>414</v>
      </c>
      <c r="H619" s="2" t="s">
        <v>565</v>
      </c>
      <c r="I619" s="2" t="s">
        <v>415</v>
      </c>
      <c r="J619" s="2" t="s">
        <v>510</v>
      </c>
      <c r="K619" s="2" t="s">
        <v>327</v>
      </c>
      <c r="L619" s="2" t="s">
        <v>483</v>
      </c>
      <c r="M619" s="2" t="s">
        <v>664</v>
      </c>
    </row>
    <row r="620" spans="2:13">
      <c r="B620" t="s">
        <v>47</v>
      </c>
      <c r="C620">
        <v>4</v>
      </c>
      <c r="D620" s="2" t="s">
        <v>225</v>
      </c>
      <c r="E620" s="2" t="s">
        <v>364</v>
      </c>
      <c r="F620" s="2" t="s">
        <v>380</v>
      </c>
      <c r="G620" s="2" t="s">
        <v>416</v>
      </c>
      <c r="H620" s="2" t="s">
        <v>565</v>
      </c>
      <c r="I620" s="2" t="s">
        <v>330</v>
      </c>
      <c r="J620" s="2" t="s">
        <v>381</v>
      </c>
      <c r="K620" s="2" t="s">
        <v>327</v>
      </c>
      <c r="L620" s="2" t="s">
        <v>330</v>
      </c>
      <c r="M620" s="2" t="s">
        <v>665</v>
      </c>
    </row>
    <row r="621" spans="2:13">
      <c r="B621" t="s">
        <v>48</v>
      </c>
      <c r="C621">
        <v>4</v>
      </c>
      <c r="D621" s="2" t="s">
        <v>326</v>
      </c>
      <c r="E621" s="2" t="s">
        <v>330</v>
      </c>
      <c r="F621" s="2" t="s">
        <v>380</v>
      </c>
      <c r="G621" s="2" t="s">
        <v>417</v>
      </c>
      <c r="H621" s="2" t="s">
        <v>566</v>
      </c>
      <c r="I621" s="2" t="s">
        <v>579</v>
      </c>
      <c r="J621" s="2" t="s">
        <v>365</v>
      </c>
      <c r="K621" s="2" t="s">
        <v>372</v>
      </c>
      <c r="L621" s="2" t="s">
        <v>618</v>
      </c>
      <c r="M621" s="2" t="s">
        <v>666</v>
      </c>
    </row>
    <row r="622" spans="2:13">
      <c r="B622" t="s">
        <v>49</v>
      </c>
      <c r="C622">
        <v>4</v>
      </c>
      <c r="D622" s="2" t="s">
        <v>327</v>
      </c>
      <c r="E622" s="2" t="s">
        <v>330</v>
      </c>
      <c r="F622" s="2" t="s">
        <v>380</v>
      </c>
      <c r="G622" s="2" t="s">
        <v>414</v>
      </c>
      <c r="H622" s="2" t="s">
        <v>566</v>
      </c>
      <c r="I622" s="2" t="s">
        <v>330</v>
      </c>
      <c r="J622" s="2" t="s">
        <v>511</v>
      </c>
      <c r="K622" s="2" t="s">
        <v>372</v>
      </c>
      <c r="L622" s="2" t="s">
        <v>330</v>
      </c>
      <c r="M622" s="2" t="s">
        <v>667</v>
      </c>
    </row>
    <row r="623" spans="2:13">
      <c r="B623" t="s">
        <v>50</v>
      </c>
      <c r="C623">
        <v>4</v>
      </c>
      <c r="D623" s="2" t="s">
        <v>328</v>
      </c>
      <c r="E623" s="2" t="s">
        <v>330</v>
      </c>
      <c r="F623" s="2" t="s">
        <v>380</v>
      </c>
      <c r="G623" s="2" t="s">
        <v>397</v>
      </c>
      <c r="H623" s="2" t="s">
        <v>566</v>
      </c>
      <c r="I623" s="2" t="s">
        <v>580</v>
      </c>
      <c r="J623" s="2" t="s">
        <v>489</v>
      </c>
      <c r="K623" s="2" t="s">
        <v>372</v>
      </c>
      <c r="L623" s="2" t="s">
        <v>580</v>
      </c>
      <c r="M623" s="2" t="s">
        <v>668</v>
      </c>
    </row>
    <row r="624" spans="2:13">
      <c r="B624" t="s">
        <v>51</v>
      </c>
      <c r="C624">
        <v>4</v>
      </c>
      <c r="D624" s="2" t="s">
        <v>329</v>
      </c>
      <c r="E624" s="2" t="s">
        <v>330</v>
      </c>
      <c r="F624" s="2" t="s">
        <v>380</v>
      </c>
      <c r="G624" s="2" t="s">
        <v>418</v>
      </c>
      <c r="H624" s="2" t="s">
        <v>567</v>
      </c>
      <c r="I624" s="2" t="s">
        <v>581</v>
      </c>
      <c r="J624" s="2" t="s">
        <v>512</v>
      </c>
      <c r="K624" s="2" t="s">
        <v>372</v>
      </c>
      <c r="L624" s="2" t="s">
        <v>619</v>
      </c>
      <c r="M624" s="2" t="s">
        <v>669</v>
      </c>
    </row>
    <row r="625" spans="2:13">
      <c r="B625" t="s">
        <v>52</v>
      </c>
      <c r="C625">
        <v>4</v>
      </c>
      <c r="D625" s="2" t="s">
        <v>226</v>
      </c>
      <c r="E625" s="2" t="s">
        <v>330</v>
      </c>
      <c r="F625" s="2" t="s">
        <v>380</v>
      </c>
      <c r="G625" s="2" t="s">
        <v>414</v>
      </c>
      <c r="H625" s="2" t="s">
        <v>568</v>
      </c>
      <c r="I625" s="2" t="s">
        <v>582</v>
      </c>
      <c r="J625" s="2" t="s">
        <v>513</v>
      </c>
      <c r="K625" s="2" t="s">
        <v>372</v>
      </c>
      <c r="L625" s="2" t="s">
        <v>620</v>
      </c>
      <c r="M625" s="2" t="s">
        <v>670</v>
      </c>
    </row>
    <row r="626" spans="2:13">
      <c r="B626" t="s">
        <v>53</v>
      </c>
      <c r="C626">
        <v>4</v>
      </c>
      <c r="D626" s="2" t="s">
        <v>227</v>
      </c>
      <c r="E626" s="2" t="s">
        <v>330</v>
      </c>
      <c r="F626" s="2" t="s">
        <v>380</v>
      </c>
      <c r="G626" s="2" t="s">
        <v>418</v>
      </c>
      <c r="H626" s="2" t="s">
        <v>334</v>
      </c>
      <c r="I626" s="2" t="s">
        <v>578</v>
      </c>
      <c r="J626" s="2" t="s">
        <v>426</v>
      </c>
      <c r="K626" s="2" t="s">
        <v>372</v>
      </c>
      <c r="L626" s="2" t="s">
        <v>621</v>
      </c>
      <c r="M626" s="2" t="s">
        <v>671</v>
      </c>
    </row>
    <row r="627" spans="2:13">
      <c r="B627" t="s">
        <v>54</v>
      </c>
      <c r="C627">
        <v>4</v>
      </c>
      <c r="D627" s="2" t="s">
        <v>228</v>
      </c>
      <c r="E627" s="2" t="s">
        <v>330</v>
      </c>
      <c r="F627" s="2" t="s">
        <v>380</v>
      </c>
      <c r="G627" s="2" t="s">
        <v>419</v>
      </c>
      <c r="H627" s="2" t="s">
        <v>334</v>
      </c>
      <c r="I627" s="2" t="s">
        <v>583</v>
      </c>
      <c r="J627" s="2" t="s">
        <v>443</v>
      </c>
      <c r="K627" s="2" t="s">
        <v>379</v>
      </c>
      <c r="L627" s="2" t="s">
        <v>583</v>
      </c>
      <c r="M627" s="2" t="s">
        <v>672</v>
      </c>
    </row>
    <row r="628" spans="2:13">
      <c r="B628" t="s">
        <v>55</v>
      </c>
      <c r="C628">
        <v>4</v>
      </c>
      <c r="D628" s="2" t="s">
        <v>229</v>
      </c>
      <c r="E628" s="2" t="s">
        <v>330</v>
      </c>
      <c r="F628" s="2" t="s">
        <v>380</v>
      </c>
      <c r="G628" s="2" t="s">
        <v>420</v>
      </c>
      <c r="H628" s="2" t="s">
        <v>337</v>
      </c>
      <c r="I628" s="2" t="s">
        <v>581</v>
      </c>
      <c r="J628" s="2" t="s">
        <v>443</v>
      </c>
      <c r="K628" s="2" t="s">
        <v>379</v>
      </c>
      <c r="L628" s="2" t="s">
        <v>619</v>
      </c>
      <c r="M628" s="2" t="s">
        <v>657</v>
      </c>
    </row>
    <row r="629" spans="2:13">
      <c r="B629" t="s">
        <v>56</v>
      </c>
      <c r="C629">
        <v>4</v>
      </c>
      <c r="D629" s="2" t="s">
        <v>230</v>
      </c>
      <c r="E629" s="2" t="s">
        <v>330</v>
      </c>
      <c r="F629" s="2" t="s">
        <v>380</v>
      </c>
      <c r="G629" s="2" t="s">
        <v>421</v>
      </c>
      <c r="H629" s="2" t="s">
        <v>569</v>
      </c>
      <c r="I629" s="2" t="s">
        <v>584</v>
      </c>
      <c r="J629" s="2" t="s">
        <v>512</v>
      </c>
      <c r="K629" s="2" t="s">
        <v>379</v>
      </c>
      <c r="L629" s="2" t="s">
        <v>622</v>
      </c>
      <c r="M629" s="2" t="s">
        <v>673</v>
      </c>
    </row>
    <row r="630" spans="2:13">
      <c r="B630" t="s">
        <v>57</v>
      </c>
      <c r="C630">
        <v>4</v>
      </c>
      <c r="D630" s="2" t="s">
        <v>231</v>
      </c>
      <c r="E630" s="2" t="s">
        <v>330</v>
      </c>
      <c r="F630" s="2" t="s">
        <v>380</v>
      </c>
      <c r="G630" s="2" t="s">
        <v>422</v>
      </c>
      <c r="H630" s="2" t="s">
        <v>327</v>
      </c>
      <c r="I630" s="2" t="s">
        <v>365</v>
      </c>
      <c r="J630" s="2" t="s">
        <v>514</v>
      </c>
      <c r="K630" s="2" t="s">
        <v>379</v>
      </c>
      <c r="L630" s="2" t="s">
        <v>364</v>
      </c>
      <c r="M630" s="2" t="s">
        <v>236</v>
      </c>
    </row>
    <row r="631" spans="2:13">
      <c r="B631" t="s">
        <v>58</v>
      </c>
      <c r="C631">
        <v>4</v>
      </c>
      <c r="D631" s="2" t="s">
        <v>232</v>
      </c>
      <c r="E631" s="2" t="s">
        <v>330</v>
      </c>
      <c r="F631" s="2" t="s">
        <v>381</v>
      </c>
      <c r="G631" s="2" t="s">
        <v>423</v>
      </c>
      <c r="H631" s="2" t="s">
        <v>570</v>
      </c>
      <c r="I631" s="2" t="s">
        <v>585</v>
      </c>
      <c r="J631" s="2" t="s">
        <v>515</v>
      </c>
      <c r="K631" s="2" t="s">
        <v>379</v>
      </c>
      <c r="L631" s="2" t="s">
        <v>623</v>
      </c>
      <c r="M631" s="2" t="s">
        <v>674</v>
      </c>
    </row>
    <row r="632" spans="2:13">
      <c r="B632" t="s">
        <v>59</v>
      </c>
      <c r="C632">
        <v>4</v>
      </c>
      <c r="D632" s="2" t="s">
        <v>330</v>
      </c>
      <c r="E632" s="2" t="s">
        <v>364</v>
      </c>
      <c r="F632" s="2" t="s">
        <v>381</v>
      </c>
      <c r="G632" s="2" t="s">
        <v>411</v>
      </c>
      <c r="H632" s="2" t="s">
        <v>570</v>
      </c>
      <c r="I632" s="2" t="s">
        <v>330</v>
      </c>
      <c r="J632" s="2" t="s">
        <v>415</v>
      </c>
      <c r="K632" s="2" t="s">
        <v>379</v>
      </c>
      <c r="L632" s="2" t="s">
        <v>330</v>
      </c>
      <c r="M632" s="2" t="s">
        <v>674</v>
      </c>
    </row>
    <row r="633" spans="2:13">
      <c r="B633" t="s">
        <v>60</v>
      </c>
      <c r="C633">
        <v>4</v>
      </c>
      <c r="D633" s="2" t="s">
        <v>331</v>
      </c>
      <c r="E633" s="2" t="s">
        <v>364</v>
      </c>
      <c r="F633" s="2" t="s">
        <v>381</v>
      </c>
      <c r="G633" s="2" t="s">
        <v>424</v>
      </c>
      <c r="H633" s="2" t="s">
        <v>376</v>
      </c>
      <c r="I633" s="2" t="s">
        <v>586</v>
      </c>
      <c r="J633" s="2" t="s">
        <v>516</v>
      </c>
      <c r="K633" s="2" t="s">
        <v>379</v>
      </c>
      <c r="L633" s="2" t="s">
        <v>580</v>
      </c>
      <c r="M633" s="2" t="s">
        <v>343</v>
      </c>
    </row>
    <row r="634" spans="2:13">
      <c r="B634" t="s">
        <v>61</v>
      </c>
      <c r="C634">
        <v>4</v>
      </c>
      <c r="D634" s="2" t="s">
        <v>233</v>
      </c>
      <c r="E634" s="2" t="s">
        <v>330</v>
      </c>
      <c r="F634" s="2" t="s">
        <v>381</v>
      </c>
      <c r="G634" s="2" t="s">
        <v>425</v>
      </c>
      <c r="H634" s="2" t="s">
        <v>571</v>
      </c>
      <c r="I634" s="2" t="s">
        <v>587</v>
      </c>
      <c r="J634" s="2" t="s">
        <v>517</v>
      </c>
      <c r="K634" s="2" t="s">
        <v>379</v>
      </c>
      <c r="L634" s="2" t="s">
        <v>624</v>
      </c>
      <c r="M634" s="2" t="s">
        <v>675</v>
      </c>
    </row>
    <row r="635" spans="2:13">
      <c r="B635" t="s">
        <v>62</v>
      </c>
      <c r="C635">
        <v>4</v>
      </c>
      <c r="D635" s="2" t="s">
        <v>234</v>
      </c>
      <c r="E635" s="2" t="s">
        <v>368</v>
      </c>
      <c r="F635" s="2" t="s">
        <v>381</v>
      </c>
      <c r="G635" s="2" t="s">
        <v>426</v>
      </c>
      <c r="H635" s="2" t="s">
        <v>345</v>
      </c>
      <c r="I635" s="2" t="s">
        <v>588</v>
      </c>
      <c r="J635" s="2" t="s">
        <v>427</v>
      </c>
      <c r="K635" s="2" t="s">
        <v>379</v>
      </c>
      <c r="L635" s="2" t="s">
        <v>625</v>
      </c>
      <c r="M635" s="2" t="s">
        <v>676</v>
      </c>
    </row>
    <row r="636" spans="2:13">
      <c r="B636" t="s">
        <v>63</v>
      </c>
      <c r="C636">
        <v>4</v>
      </c>
      <c r="D636" s="2" t="s">
        <v>235</v>
      </c>
      <c r="E636" s="2" t="s">
        <v>368</v>
      </c>
      <c r="F636" s="2" t="s">
        <v>381</v>
      </c>
      <c r="G636" s="2" t="s">
        <v>417</v>
      </c>
      <c r="H636" s="2" t="s">
        <v>375</v>
      </c>
      <c r="I636" s="2" t="s">
        <v>587</v>
      </c>
      <c r="J636" s="2" t="s">
        <v>263</v>
      </c>
      <c r="K636" s="2" t="s">
        <v>379</v>
      </c>
      <c r="L636" s="2" t="s">
        <v>624</v>
      </c>
      <c r="M636" s="2" t="s">
        <v>359</v>
      </c>
    </row>
    <row r="637" spans="2:13">
      <c r="B637" t="s">
        <v>64</v>
      </c>
      <c r="C637">
        <v>4</v>
      </c>
      <c r="D637" s="2" t="s">
        <v>236</v>
      </c>
      <c r="E637" s="2" t="s">
        <v>330</v>
      </c>
      <c r="F637" s="2" t="s">
        <v>381</v>
      </c>
      <c r="G637" s="2" t="s">
        <v>425</v>
      </c>
      <c r="H637" s="2" t="s">
        <v>371</v>
      </c>
      <c r="I637" s="2" t="s">
        <v>366</v>
      </c>
      <c r="J637" s="2" t="s">
        <v>263</v>
      </c>
      <c r="K637" s="2" t="s">
        <v>379</v>
      </c>
      <c r="L637" s="2" t="s">
        <v>368</v>
      </c>
      <c r="M637" s="2" t="s">
        <v>655</v>
      </c>
    </row>
    <row r="638" spans="2:13">
      <c r="B638" t="s">
        <v>65</v>
      </c>
      <c r="C638">
        <v>4</v>
      </c>
      <c r="D638" s="2" t="s">
        <v>237</v>
      </c>
      <c r="E638" s="2" t="s">
        <v>364</v>
      </c>
      <c r="F638" s="2" t="s">
        <v>382</v>
      </c>
      <c r="G638" s="2" t="s">
        <v>426</v>
      </c>
      <c r="H638" s="2" t="s">
        <v>374</v>
      </c>
      <c r="I638" s="2" t="s">
        <v>366</v>
      </c>
      <c r="J638" s="2" t="s">
        <v>427</v>
      </c>
      <c r="K638" s="2" t="s">
        <v>379</v>
      </c>
      <c r="L638" s="2" t="s">
        <v>368</v>
      </c>
      <c r="M638" s="2" t="s">
        <v>677</v>
      </c>
    </row>
    <row r="639" spans="2:13">
      <c r="B639" t="s">
        <v>66</v>
      </c>
      <c r="C639">
        <v>4</v>
      </c>
      <c r="D639" s="2" t="s">
        <v>330</v>
      </c>
      <c r="E639" s="2" t="s">
        <v>364</v>
      </c>
      <c r="F639" s="2" t="s">
        <v>382</v>
      </c>
      <c r="G639" s="2" t="s">
        <v>330</v>
      </c>
      <c r="H639" s="2" t="s">
        <v>374</v>
      </c>
      <c r="I639" s="2" t="s">
        <v>330</v>
      </c>
      <c r="J639" s="2" t="s">
        <v>330</v>
      </c>
      <c r="K639" s="2" t="s">
        <v>379</v>
      </c>
      <c r="L639" s="2" t="s">
        <v>330</v>
      </c>
      <c r="M639" s="2" t="s">
        <v>677</v>
      </c>
    </row>
    <row r="640" spans="2:13">
      <c r="B640" t="s">
        <v>67</v>
      </c>
      <c r="C640">
        <v>4</v>
      </c>
      <c r="D640" s="2" t="s">
        <v>238</v>
      </c>
      <c r="E640" s="2" t="s">
        <v>330</v>
      </c>
      <c r="F640" s="2" t="s">
        <v>382</v>
      </c>
      <c r="G640" s="2" t="s">
        <v>427</v>
      </c>
      <c r="H640" s="2" t="s">
        <v>374</v>
      </c>
      <c r="I640" s="2" t="s">
        <v>589</v>
      </c>
      <c r="J640" s="2" t="s">
        <v>518</v>
      </c>
      <c r="K640" s="2" t="s">
        <v>379</v>
      </c>
      <c r="L640" s="2" t="s">
        <v>589</v>
      </c>
      <c r="M640" s="2" t="s">
        <v>678</v>
      </c>
    </row>
    <row r="641" spans="2:13">
      <c r="B641" t="s">
        <v>68</v>
      </c>
      <c r="C641">
        <v>4</v>
      </c>
      <c r="D641" s="2" t="s">
        <v>239</v>
      </c>
      <c r="E641" s="2" t="s">
        <v>330</v>
      </c>
      <c r="F641" s="2" t="s">
        <v>382</v>
      </c>
      <c r="G641" s="2" t="s">
        <v>417</v>
      </c>
      <c r="H641" s="2" t="s">
        <v>374</v>
      </c>
      <c r="I641" s="2" t="s">
        <v>330</v>
      </c>
      <c r="J641" s="2" t="s">
        <v>519</v>
      </c>
      <c r="K641" s="2" t="s">
        <v>379</v>
      </c>
      <c r="L641" s="2" t="s">
        <v>330</v>
      </c>
      <c r="M641" s="2" t="s">
        <v>679</v>
      </c>
    </row>
    <row r="642" spans="2:13">
      <c r="B642" t="s">
        <v>69</v>
      </c>
      <c r="C642">
        <v>4</v>
      </c>
      <c r="D642" s="2" t="s">
        <v>240</v>
      </c>
      <c r="E642" s="2" t="s">
        <v>330</v>
      </c>
      <c r="F642" s="2" t="s">
        <v>382</v>
      </c>
      <c r="G642" s="2" t="s">
        <v>428</v>
      </c>
      <c r="H642" s="2" t="s">
        <v>374</v>
      </c>
      <c r="I642" s="2" t="s">
        <v>330</v>
      </c>
      <c r="J642" s="2" t="s">
        <v>520</v>
      </c>
      <c r="K642" s="2" t="s">
        <v>379</v>
      </c>
      <c r="L642" s="2" t="s">
        <v>330</v>
      </c>
      <c r="M642" s="2" t="s">
        <v>680</v>
      </c>
    </row>
    <row r="643" spans="2:13">
      <c r="B643" t="s">
        <v>70</v>
      </c>
      <c r="C643">
        <v>4</v>
      </c>
      <c r="D643" s="2" t="s">
        <v>241</v>
      </c>
      <c r="E643" s="2" t="s">
        <v>330</v>
      </c>
      <c r="F643" s="2" t="s">
        <v>382</v>
      </c>
      <c r="G643" s="2" t="s">
        <v>429</v>
      </c>
      <c r="H643" s="2" t="s">
        <v>374</v>
      </c>
      <c r="I643" s="2" t="s">
        <v>330</v>
      </c>
      <c r="J643" s="2" t="s">
        <v>521</v>
      </c>
      <c r="K643" s="2" t="s">
        <v>379</v>
      </c>
      <c r="L643" s="2" t="s">
        <v>330</v>
      </c>
      <c r="M643" s="2" t="s">
        <v>681</v>
      </c>
    </row>
    <row r="644" spans="2:13">
      <c r="B644" t="s">
        <v>71</v>
      </c>
      <c r="C644">
        <v>4</v>
      </c>
      <c r="D644" s="2" t="s">
        <v>241</v>
      </c>
      <c r="E644" s="2" t="s">
        <v>330</v>
      </c>
      <c r="F644" s="2" t="s">
        <v>382</v>
      </c>
      <c r="G644" s="2" t="s">
        <v>414</v>
      </c>
      <c r="H644" s="2" t="s">
        <v>374</v>
      </c>
      <c r="I644" s="2" t="s">
        <v>330</v>
      </c>
      <c r="J644" s="2" t="s">
        <v>464</v>
      </c>
      <c r="K644" s="2" t="s">
        <v>379</v>
      </c>
      <c r="L644" s="2" t="s">
        <v>330</v>
      </c>
      <c r="M644" s="2" t="s">
        <v>681</v>
      </c>
    </row>
    <row r="645" spans="2:13">
      <c r="B645" t="s">
        <v>72</v>
      </c>
      <c r="C645">
        <v>4</v>
      </c>
      <c r="D645" s="2" t="s">
        <v>242</v>
      </c>
      <c r="E645" s="2" t="s">
        <v>330</v>
      </c>
      <c r="F645" s="2" t="s">
        <v>382</v>
      </c>
      <c r="G645" s="2" t="s">
        <v>430</v>
      </c>
      <c r="H645" s="2" t="s">
        <v>374</v>
      </c>
      <c r="I645" s="2" t="s">
        <v>330</v>
      </c>
      <c r="J645" s="2" t="s">
        <v>472</v>
      </c>
      <c r="K645" s="2" t="s">
        <v>343</v>
      </c>
      <c r="L645" s="2" t="s">
        <v>330</v>
      </c>
      <c r="M645" s="2" t="s">
        <v>682</v>
      </c>
    </row>
    <row r="646" spans="2:13">
      <c r="B646" t="s">
        <v>73</v>
      </c>
      <c r="C646">
        <v>4</v>
      </c>
      <c r="D646" s="2" t="s">
        <v>332</v>
      </c>
      <c r="E646" s="2" t="s">
        <v>330</v>
      </c>
      <c r="F646" s="2" t="s">
        <v>382</v>
      </c>
      <c r="G646" s="2" t="s">
        <v>431</v>
      </c>
      <c r="H646" s="2" t="s">
        <v>374</v>
      </c>
      <c r="I646" s="2" t="s">
        <v>330</v>
      </c>
      <c r="J646" s="2" t="s">
        <v>330</v>
      </c>
      <c r="K646" s="2" t="s">
        <v>343</v>
      </c>
      <c r="L646" s="2" t="s">
        <v>330</v>
      </c>
      <c r="M646" s="2" t="s">
        <v>683</v>
      </c>
    </row>
    <row r="647" spans="2:13">
      <c r="B647" t="s">
        <v>74</v>
      </c>
      <c r="C647">
        <v>4</v>
      </c>
      <c r="D647" s="2" t="s">
        <v>333</v>
      </c>
      <c r="E647" s="2" t="s">
        <v>330</v>
      </c>
      <c r="F647" s="2" t="s">
        <v>382</v>
      </c>
      <c r="G647" s="2" t="s">
        <v>432</v>
      </c>
      <c r="H647" s="2" t="s">
        <v>374</v>
      </c>
      <c r="I647" s="2" t="s">
        <v>330</v>
      </c>
      <c r="J647" s="2" t="s">
        <v>464</v>
      </c>
      <c r="K647" s="2" t="s">
        <v>343</v>
      </c>
      <c r="L647" s="2" t="s">
        <v>330</v>
      </c>
      <c r="M647" s="2" t="s">
        <v>684</v>
      </c>
    </row>
    <row r="648" spans="2:13">
      <c r="B648" t="s">
        <v>75</v>
      </c>
      <c r="C648">
        <v>4</v>
      </c>
      <c r="D648" s="2" t="s">
        <v>334</v>
      </c>
      <c r="E648" s="2" t="s">
        <v>330</v>
      </c>
      <c r="F648" s="2" t="s">
        <v>382</v>
      </c>
      <c r="G648" s="2" t="s">
        <v>433</v>
      </c>
      <c r="H648" s="2" t="s">
        <v>374</v>
      </c>
      <c r="I648" s="2" t="s">
        <v>330</v>
      </c>
      <c r="J648" s="2" t="s">
        <v>522</v>
      </c>
      <c r="K648" s="2" t="s">
        <v>343</v>
      </c>
      <c r="L648" s="2" t="s">
        <v>330</v>
      </c>
      <c r="M648" s="2" t="s">
        <v>557</v>
      </c>
    </row>
    <row r="649" spans="2:13">
      <c r="B649" t="s">
        <v>76</v>
      </c>
      <c r="C649">
        <v>4</v>
      </c>
      <c r="D649" s="2" t="s">
        <v>197</v>
      </c>
      <c r="E649" s="2" t="s">
        <v>330</v>
      </c>
      <c r="F649" s="2" t="s">
        <v>382</v>
      </c>
      <c r="G649" s="2" t="s">
        <v>434</v>
      </c>
      <c r="H649" s="2" t="s">
        <v>374</v>
      </c>
      <c r="I649" s="2" t="s">
        <v>330</v>
      </c>
      <c r="J649" s="2" t="s">
        <v>523</v>
      </c>
      <c r="K649" s="2" t="s">
        <v>343</v>
      </c>
      <c r="L649" s="2" t="s">
        <v>330</v>
      </c>
      <c r="M649" s="2" t="s">
        <v>326</v>
      </c>
    </row>
    <row r="650" spans="2:13">
      <c r="B650" t="s">
        <v>77</v>
      </c>
      <c r="C650">
        <v>4</v>
      </c>
      <c r="D650" s="2" t="s">
        <v>335</v>
      </c>
      <c r="E650" s="2" t="s">
        <v>330</v>
      </c>
      <c r="F650" s="2" t="s">
        <v>381</v>
      </c>
      <c r="G650" s="2" t="s">
        <v>435</v>
      </c>
      <c r="H650" s="2" t="s">
        <v>375</v>
      </c>
      <c r="I650" s="2" t="s">
        <v>582</v>
      </c>
      <c r="J650" s="2" t="s">
        <v>491</v>
      </c>
      <c r="K650" s="2" t="s">
        <v>343</v>
      </c>
      <c r="L650" s="2" t="s">
        <v>626</v>
      </c>
      <c r="M650" s="2" t="s">
        <v>562</v>
      </c>
    </row>
    <row r="651" spans="2:13">
      <c r="B651" t="s">
        <v>78</v>
      </c>
      <c r="C651">
        <v>4</v>
      </c>
      <c r="D651" s="2" t="s">
        <v>226</v>
      </c>
      <c r="E651" s="2" t="s">
        <v>330</v>
      </c>
      <c r="F651" s="2" t="s">
        <v>381</v>
      </c>
      <c r="G651" s="2" t="s">
        <v>434</v>
      </c>
      <c r="H651" s="2" t="s">
        <v>345</v>
      </c>
      <c r="I651" s="2" t="s">
        <v>586</v>
      </c>
      <c r="J651" s="2" t="s">
        <v>524</v>
      </c>
      <c r="K651" s="2" t="s">
        <v>343</v>
      </c>
      <c r="L651" s="2" t="s">
        <v>597</v>
      </c>
      <c r="M651" s="2" t="s">
        <v>685</v>
      </c>
    </row>
    <row r="652" spans="2:13">
      <c r="B652" t="s">
        <v>79</v>
      </c>
      <c r="C652">
        <v>4</v>
      </c>
      <c r="D652" s="2" t="s">
        <v>243</v>
      </c>
      <c r="E652" s="2" t="s">
        <v>330</v>
      </c>
      <c r="F652" s="2" t="s">
        <v>383</v>
      </c>
      <c r="G652" s="2" t="s">
        <v>436</v>
      </c>
      <c r="H652" s="2" t="s">
        <v>376</v>
      </c>
      <c r="I652" s="2" t="s">
        <v>586</v>
      </c>
      <c r="J652" s="2" t="s">
        <v>418</v>
      </c>
      <c r="K652" s="2" t="s">
        <v>343</v>
      </c>
      <c r="L652" s="2" t="s">
        <v>627</v>
      </c>
      <c r="M652" s="2" t="s">
        <v>686</v>
      </c>
    </row>
    <row r="653" spans="2:13">
      <c r="B653" t="s">
        <v>80</v>
      </c>
      <c r="C653">
        <v>4</v>
      </c>
      <c r="D653" s="2" t="s">
        <v>244</v>
      </c>
      <c r="E653" s="2" t="s">
        <v>330</v>
      </c>
      <c r="F653" s="2" t="s">
        <v>380</v>
      </c>
      <c r="G653" s="2" t="s">
        <v>391</v>
      </c>
      <c r="H653" s="2" t="s">
        <v>376</v>
      </c>
      <c r="I653" s="2" t="s">
        <v>330</v>
      </c>
      <c r="J653" s="2" t="s">
        <v>468</v>
      </c>
      <c r="K653" s="2" t="s">
        <v>343</v>
      </c>
      <c r="L653" s="2" t="s">
        <v>330</v>
      </c>
      <c r="M653" s="2" t="s">
        <v>687</v>
      </c>
    </row>
    <row r="654" spans="2:13">
      <c r="B654" t="s">
        <v>81</v>
      </c>
      <c r="C654">
        <v>4</v>
      </c>
      <c r="D654" s="2" t="s">
        <v>245</v>
      </c>
      <c r="E654" s="2" t="s">
        <v>330</v>
      </c>
      <c r="F654" s="2" t="s">
        <v>380</v>
      </c>
      <c r="G654" s="2" t="s">
        <v>395</v>
      </c>
      <c r="H654" s="2" t="s">
        <v>376</v>
      </c>
      <c r="I654" s="2" t="s">
        <v>330</v>
      </c>
      <c r="J654" s="2" t="s">
        <v>525</v>
      </c>
      <c r="K654" s="2" t="s">
        <v>343</v>
      </c>
      <c r="L654" s="2" t="s">
        <v>330</v>
      </c>
      <c r="M654" s="2" t="s">
        <v>688</v>
      </c>
    </row>
    <row r="655" spans="2:13">
      <c r="B655" t="s">
        <v>82</v>
      </c>
      <c r="C655">
        <v>4</v>
      </c>
      <c r="D655" s="2" t="s">
        <v>246</v>
      </c>
      <c r="E655" s="2" t="s">
        <v>330</v>
      </c>
      <c r="F655" s="2" t="s">
        <v>336</v>
      </c>
      <c r="G655" s="2" t="s">
        <v>395</v>
      </c>
      <c r="H655" s="2" t="s">
        <v>376</v>
      </c>
      <c r="I655" s="2" t="s">
        <v>330</v>
      </c>
      <c r="J655" s="2" t="s">
        <v>422</v>
      </c>
      <c r="K655" s="2" t="s">
        <v>343</v>
      </c>
      <c r="L655" s="2" t="s">
        <v>330</v>
      </c>
      <c r="M655" s="2" t="s">
        <v>689</v>
      </c>
    </row>
    <row r="656" spans="2:13">
      <c r="B656" t="s">
        <v>83</v>
      </c>
      <c r="C656">
        <v>4</v>
      </c>
      <c r="D656" s="2" t="s">
        <v>246</v>
      </c>
      <c r="E656" s="2" t="s">
        <v>330</v>
      </c>
      <c r="F656" s="2" t="s">
        <v>384</v>
      </c>
      <c r="G656" s="2" t="s">
        <v>330</v>
      </c>
      <c r="H656" s="2" t="s">
        <v>376</v>
      </c>
      <c r="I656" s="2" t="s">
        <v>330</v>
      </c>
      <c r="J656" s="2" t="s">
        <v>509</v>
      </c>
      <c r="K656" s="2" t="s">
        <v>343</v>
      </c>
      <c r="L656" s="2" t="s">
        <v>330</v>
      </c>
      <c r="M656" s="2" t="s">
        <v>689</v>
      </c>
    </row>
    <row r="657" spans="2:13">
      <c r="B657" t="s">
        <v>84</v>
      </c>
      <c r="C657">
        <v>4</v>
      </c>
      <c r="D657" s="2" t="s">
        <v>247</v>
      </c>
      <c r="E657" s="2" t="s">
        <v>330</v>
      </c>
      <c r="F657" s="2" t="s">
        <v>384</v>
      </c>
      <c r="G657" s="2" t="s">
        <v>430</v>
      </c>
      <c r="H657" s="2" t="s">
        <v>376</v>
      </c>
      <c r="I657" s="2" t="s">
        <v>330</v>
      </c>
      <c r="J657" s="2" t="s">
        <v>420</v>
      </c>
      <c r="K657" s="2" t="s">
        <v>343</v>
      </c>
      <c r="L657" s="2" t="s">
        <v>330</v>
      </c>
      <c r="M657" s="2" t="s">
        <v>322</v>
      </c>
    </row>
    <row r="658" spans="2:13">
      <c r="B658" t="s">
        <v>85</v>
      </c>
      <c r="C658">
        <v>4</v>
      </c>
      <c r="D658" s="2" t="s">
        <v>232</v>
      </c>
      <c r="E658" s="2" t="s">
        <v>330</v>
      </c>
      <c r="F658" s="2" t="s">
        <v>343</v>
      </c>
      <c r="G658" s="2" t="s">
        <v>417</v>
      </c>
      <c r="H658" s="2" t="s">
        <v>376</v>
      </c>
      <c r="I658" s="2" t="s">
        <v>330</v>
      </c>
      <c r="J658" s="2" t="s">
        <v>526</v>
      </c>
      <c r="K658" s="2" t="s">
        <v>343</v>
      </c>
      <c r="L658" s="2" t="s">
        <v>330</v>
      </c>
      <c r="M658" s="2" t="s">
        <v>690</v>
      </c>
    </row>
    <row r="659" spans="2:13">
      <c r="B659" t="s">
        <v>86</v>
      </c>
      <c r="C659">
        <v>4</v>
      </c>
      <c r="D659" s="2" t="s">
        <v>248</v>
      </c>
      <c r="E659" s="2" t="s">
        <v>330</v>
      </c>
      <c r="F659" s="2" t="s">
        <v>385</v>
      </c>
      <c r="G659" s="2" t="s">
        <v>437</v>
      </c>
      <c r="H659" s="2" t="s">
        <v>345</v>
      </c>
      <c r="I659" s="2" t="s">
        <v>590</v>
      </c>
      <c r="J659" s="2" t="s">
        <v>470</v>
      </c>
      <c r="K659" s="2" t="s">
        <v>343</v>
      </c>
      <c r="L659" s="2" t="s">
        <v>628</v>
      </c>
      <c r="M659" s="2" t="s">
        <v>334</v>
      </c>
    </row>
    <row r="660" spans="2:13">
      <c r="B660" t="s">
        <v>87</v>
      </c>
      <c r="C660">
        <v>4</v>
      </c>
      <c r="D660" s="2" t="s">
        <v>336</v>
      </c>
      <c r="E660" s="2" t="s">
        <v>330</v>
      </c>
      <c r="F660" s="2" t="s">
        <v>385</v>
      </c>
      <c r="G660" s="2" t="s">
        <v>438</v>
      </c>
      <c r="H660" s="2" t="s">
        <v>371</v>
      </c>
      <c r="I660" s="2" t="s">
        <v>330</v>
      </c>
      <c r="J660" s="2" t="s">
        <v>527</v>
      </c>
      <c r="K660" s="2" t="s">
        <v>343</v>
      </c>
      <c r="L660" s="2" t="s">
        <v>230</v>
      </c>
      <c r="M660" s="2" t="s">
        <v>328</v>
      </c>
    </row>
    <row r="661" spans="2:13">
      <c r="B661" t="s">
        <v>88</v>
      </c>
      <c r="C661">
        <v>4</v>
      </c>
      <c r="D661" s="2" t="s">
        <v>249</v>
      </c>
      <c r="E661" s="2" t="s">
        <v>330</v>
      </c>
      <c r="F661" s="2" t="s">
        <v>379</v>
      </c>
      <c r="G661" s="2" t="s">
        <v>439</v>
      </c>
      <c r="H661" s="2" t="s">
        <v>371</v>
      </c>
      <c r="I661" s="2" t="s">
        <v>330</v>
      </c>
      <c r="J661" s="2" t="s">
        <v>472</v>
      </c>
      <c r="K661" s="2" t="s">
        <v>343</v>
      </c>
      <c r="L661" s="2" t="s">
        <v>330</v>
      </c>
      <c r="M661" s="2" t="s">
        <v>691</v>
      </c>
    </row>
    <row r="662" spans="2:13">
      <c r="B662" t="s">
        <v>89</v>
      </c>
      <c r="C662">
        <v>4</v>
      </c>
      <c r="D662" s="2" t="s">
        <v>250</v>
      </c>
      <c r="E662" s="2" t="s">
        <v>330</v>
      </c>
      <c r="F662" s="2" t="s">
        <v>379</v>
      </c>
      <c r="G662" s="2" t="s">
        <v>440</v>
      </c>
      <c r="H662" s="2" t="s">
        <v>372</v>
      </c>
      <c r="I662" s="2" t="s">
        <v>330</v>
      </c>
      <c r="J662" s="2" t="s">
        <v>528</v>
      </c>
      <c r="K662" s="2" t="s">
        <v>343</v>
      </c>
      <c r="L662" s="2" t="s">
        <v>230</v>
      </c>
      <c r="M662" s="2" t="s">
        <v>678</v>
      </c>
    </row>
    <row r="663" spans="2:13">
      <c r="B663" t="s">
        <v>90</v>
      </c>
      <c r="C663">
        <v>4</v>
      </c>
      <c r="D663" s="2" t="s">
        <v>251</v>
      </c>
      <c r="E663" s="2" t="s">
        <v>330</v>
      </c>
      <c r="F663" s="2" t="s">
        <v>386</v>
      </c>
      <c r="G663" s="2" t="s">
        <v>441</v>
      </c>
      <c r="H663" s="2" t="s">
        <v>373</v>
      </c>
      <c r="I663" s="2" t="s">
        <v>591</v>
      </c>
      <c r="J663" s="2" t="s">
        <v>529</v>
      </c>
      <c r="K663" s="2" t="s">
        <v>343</v>
      </c>
      <c r="L663" s="2" t="s">
        <v>363</v>
      </c>
      <c r="M663" s="2" t="s">
        <v>692</v>
      </c>
    </row>
    <row r="664" spans="2:13">
      <c r="B664" t="s">
        <v>91</v>
      </c>
      <c r="C664">
        <v>4</v>
      </c>
      <c r="D664" s="2" t="s">
        <v>252</v>
      </c>
      <c r="E664" s="2" t="s">
        <v>330</v>
      </c>
      <c r="F664" s="2" t="s">
        <v>378</v>
      </c>
      <c r="G664" s="2" t="s">
        <v>426</v>
      </c>
      <c r="H664" s="2" t="s">
        <v>339</v>
      </c>
      <c r="I664" s="2" t="s">
        <v>591</v>
      </c>
      <c r="J664" s="2" t="s">
        <v>530</v>
      </c>
      <c r="K664" s="2" t="s">
        <v>343</v>
      </c>
      <c r="L664" s="2" t="s">
        <v>363</v>
      </c>
      <c r="M664" s="2" t="s">
        <v>693</v>
      </c>
    </row>
    <row r="665" spans="2:13">
      <c r="B665" t="s">
        <v>92</v>
      </c>
      <c r="C665">
        <v>4</v>
      </c>
      <c r="D665" s="2" t="s">
        <v>253</v>
      </c>
      <c r="E665" s="2" t="s">
        <v>330</v>
      </c>
      <c r="F665" s="2" t="s">
        <v>377</v>
      </c>
      <c r="G665" s="2" t="s">
        <v>417</v>
      </c>
      <c r="H665" s="2" t="s">
        <v>339</v>
      </c>
      <c r="I665" s="2" t="s">
        <v>330</v>
      </c>
      <c r="J665" s="2" t="s">
        <v>531</v>
      </c>
      <c r="K665" s="2" t="s">
        <v>343</v>
      </c>
      <c r="L665" s="2" t="s">
        <v>330</v>
      </c>
      <c r="M665" s="2" t="s">
        <v>694</v>
      </c>
    </row>
    <row r="666" spans="2:13">
      <c r="B666" t="s">
        <v>93</v>
      </c>
      <c r="C666">
        <v>4</v>
      </c>
      <c r="D666" s="2" t="s">
        <v>254</v>
      </c>
      <c r="E666" s="2" t="s">
        <v>330</v>
      </c>
      <c r="F666" s="2" t="s">
        <v>377</v>
      </c>
      <c r="G666" s="2" t="s">
        <v>330</v>
      </c>
      <c r="H666" s="2" t="s">
        <v>339</v>
      </c>
      <c r="I666" s="2" t="s">
        <v>330</v>
      </c>
      <c r="J666" s="2" t="s">
        <v>532</v>
      </c>
      <c r="K666" s="2" t="s">
        <v>343</v>
      </c>
      <c r="L666" s="2" t="s">
        <v>330</v>
      </c>
      <c r="M666" s="2" t="s">
        <v>695</v>
      </c>
    </row>
    <row r="667" spans="2:13">
      <c r="B667" t="s">
        <v>94</v>
      </c>
      <c r="C667">
        <v>4</v>
      </c>
      <c r="D667" s="2" t="s">
        <v>255</v>
      </c>
      <c r="E667" s="2" t="s">
        <v>330</v>
      </c>
      <c r="F667" s="2" t="s">
        <v>335</v>
      </c>
      <c r="G667" s="2" t="s">
        <v>330</v>
      </c>
      <c r="H667" s="2" t="s">
        <v>339</v>
      </c>
      <c r="I667" s="2" t="s">
        <v>330</v>
      </c>
      <c r="J667" s="2" t="s">
        <v>532</v>
      </c>
      <c r="K667" s="2" t="s">
        <v>343</v>
      </c>
      <c r="L667" s="2" t="s">
        <v>330</v>
      </c>
      <c r="M667" s="2" t="s">
        <v>357</v>
      </c>
    </row>
    <row r="668" spans="2:13">
      <c r="B668" t="s">
        <v>95</v>
      </c>
      <c r="C668">
        <v>4</v>
      </c>
      <c r="D668" s="2" t="s">
        <v>255</v>
      </c>
      <c r="E668" s="2" t="s">
        <v>366</v>
      </c>
      <c r="F668" s="2" t="s">
        <v>387</v>
      </c>
      <c r="G668" s="2" t="s">
        <v>442</v>
      </c>
      <c r="H668" s="2" t="s">
        <v>339</v>
      </c>
      <c r="I668" s="2" t="s">
        <v>330</v>
      </c>
      <c r="J668" s="2" t="s">
        <v>491</v>
      </c>
      <c r="K668" s="2" t="s">
        <v>343</v>
      </c>
      <c r="L668" s="2" t="s">
        <v>330</v>
      </c>
      <c r="M668" s="2" t="s">
        <v>357</v>
      </c>
    </row>
    <row r="669" spans="2:13">
      <c r="B669" t="s">
        <v>96</v>
      </c>
      <c r="C669">
        <v>4</v>
      </c>
      <c r="D669" s="2" t="s">
        <v>256</v>
      </c>
      <c r="E669" s="2" t="s">
        <v>366</v>
      </c>
      <c r="F669" s="2" t="s">
        <v>339</v>
      </c>
      <c r="G669" s="2" t="s">
        <v>443</v>
      </c>
      <c r="H669" s="2" t="s">
        <v>387</v>
      </c>
      <c r="I669" s="2" t="s">
        <v>588</v>
      </c>
      <c r="J669" s="2" t="s">
        <v>425</v>
      </c>
      <c r="K669" s="2" t="s">
        <v>343</v>
      </c>
      <c r="L669" s="2" t="s">
        <v>625</v>
      </c>
      <c r="M669" s="2" t="s">
        <v>568</v>
      </c>
    </row>
    <row r="670" spans="2:13">
      <c r="B670" t="s">
        <v>97</v>
      </c>
      <c r="C670">
        <v>4</v>
      </c>
      <c r="D670" s="2" t="s">
        <v>257</v>
      </c>
      <c r="E670" s="2" t="s">
        <v>330</v>
      </c>
      <c r="F670" s="2" t="s">
        <v>339</v>
      </c>
      <c r="G670" s="2" t="s">
        <v>444</v>
      </c>
      <c r="H670" s="2" t="s">
        <v>335</v>
      </c>
      <c r="I670" s="2" t="s">
        <v>591</v>
      </c>
      <c r="J670" s="2" t="s">
        <v>533</v>
      </c>
      <c r="K670" s="2" t="s">
        <v>343</v>
      </c>
      <c r="L670" s="2" t="s">
        <v>363</v>
      </c>
      <c r="M670" s="2" t="s">
        <v>322</v>
      </c>
    </row>
    <row r="671" spans="2:13">
      <c r="B671" t="s">
        <v>98</v>
      </c>
      <c r="C671">
        <v>4</v>
      </c>
      <c r="D671" s="2" t="s">
        <v>258</v>
      </c>
      <c r="E671" s="2" t="s">
        <v>366</v>
      </c>
      <c r="F671" s="2" t="s">
        <v>373</v>
      </c>
      <c r="G671" s="2" t="s">
        <v>429</v>
      </c>
      <c r="H671" s="2" t="s">
        <v>335</v>
      </c>
      <c r="I671" s="2" t="s">
        <v>330</v>
      </c>
      <c r="J671" s="2" t="s">
        <v>459</v>
      </c>
      <c r="K671" s="2" t="s">
        <v>343</v>
      </c>
      <c r="L671" s="2" t="s">
        <v>330</v>
      </c>
      <c r="M671" s="2" t="s">
        <v>689</v>
      </c>
    </row>
    <row r="672" spans="2:13">
      <c r="B672" t="s">
        <v>99</v>
      </c>
      <c r="C672">
        <v>4</v>
      </c>
      <c r="D672" s="2" t="s">
        <v>259</v>
      </c>
      <c r="E672" s="2" t="s">
        <v>366</v>
      </c>
      <c r="F672" s="2" t="s">
        <v>373</v>
      </c>
      <c r="G672" s="2" t="s">
        <v>432</v>
      </c>
      <c r="H672" s="2" t="s">
        <v>335</v>
      </c>
      <c r="I672" s="2" t="s">
        <v>330</v>
      </c>
      <c r="J672" s="2" t="s">
        <v>491</v>
      </c>
      <c r="K672" s="2" t="s">
        <v>343</v>
      </c>
      <c r="L672" s="2" t="s">
        <v>330</v>
      </c>
      <c r="M672" s="2" t="s">
        <v>696</v>
      </c>
    </row>
    <row r="673" spans="2:13">
      <c r="B673" t="s">
        <v>100</v>
      </c>
      <c r="C673">
        <v>4</v>
      </c>
      <c r="D673" s="2" t="s">
        <v>260</v>
      </c>
      <c r="E673" s="2" t="s">
        <v>330</v>
      </c>
      <c r="F673" s="2" t="s">
        <v>372</v>
      </c>
      <c r="G673" s="2" t="s">
        <v>445</v>
      </c>
      <c r="H673" s="2" t="s">
        <v>335</v>
      </c>
      <c r="I673" s="2" t="s">
        <v>330</v>
      </c>
      <c r="J673" s="2" t="s">
        <v>466</v>
      </c>
      <c r="K673" s="2" t="s">
        <v>343</v>
      </c>
      <c r="L673" s="2" t="s">
        <v>330</v>
      </c>
      <c r="M673" s="2" t="s">
        <v>562</v>
      </c>
    </row>
    <row r="674" spans="2:13">
      <c r="B674" t="s">
        <v>101</v>
      </c>
      <c r="C674">
        <v>4</v>
      </c>
      <c r="D674" s="2" t="s">
        <v>336</v>
      </c>
      <c r="E674" s="2" t="s">
        <v>366</v>
      </c>
      <c r="F674" s="2" t="s">
        <v>372</v>
      </c>
      <c r="G674" s="2" t="s">
        <v>446</v>
      </c>
      <c r="H674" s="2" t="s">
        <v>335</v>
      </c>
      <c r="I674" s="2" t="s">
        <v>330</v>
      </c>
      <c r="J674" s="2" t="s">
        <v>534</v>
      </c>
      <c r="K674" s="2" t="s">
        <v>343</v>
      </c>
      <c r="L674" s="2" t="s">
        <v>330</v>
      </c>
      <c r="M674" s="2" t="s">
        <v>697</v>
      </c>
    </row>
    <row r="675" spans="2:13">
      <c r="B675" t="s">
        <v>102</v>
      </c>
      <c r="C675">
        <v>4</v>
      </c>
      <c r="D675" s="2" t="s">
        <v>261</v>
      </c>
      <c r="E675" s="2" t="s">
        <v>366</v>
      </c>
      <c r="F675" s="2" t="s">
        <v>374</v>
      </c>
      <c r="G675" s="2" t="s">
        <v>445</v>
      </c>
      <c r="H675" s="2" t="s">
        <v>335</v>
      </c>
      <c r="I675" s="2" t="s">
        <v>330</v>
      </c>
      <c r="J675" s="2" t="s">
        <v>491</v>
      </c>
      <c r="K675" s="2" t="s">
        <v>343</v>
      </c>
      <c r="L675" s="2" t="s">
        <v>330</v>
      </c>
      <c r="M675" s="2" t="s">
        <v>698</v>
      </c>
    </row>
    <row r="676" spans="2:13">
      <c r="B676" t="s">
        <v>103</v>
      </c>
      <c r="C676">
        <v>4</v>
      </c>
      <c r="D676" s="2" t="s">
        <v>262</v>
      </c>
      <c r="E676" s="2" t="s">
        <v>366</v>
      </c>
      <c r="F676" s="2" t="s">
        <v>374</v>
      </c>
      <c r="G676" s="2" t="s">
        <v>446</v>
      </c>
      <c r="H676" s="2" t="s">
        <v>335</v>
      </c>
      <c r="I676" s="2" t="s">
        <v>330</v>
      </c>
      <c r="J676" s="2" t="s">
        <v>521</v>
      </c>
      <c r="K676" s="2" t="s">
        <v>343</v>
      </c>
      <c r="L676" s="2" t="s">
        <v>330</v>
      </c>
      <c r="M676" s="2" t="s">
        <v>684</v>
      </c>
    </row>
    <row r="677" spans="2:13">
      <c r="B677" t="s">
        <v>104</v>
      </c>
      <c r="C677">
        <v>4</v>
      </c>
      <c r="D677" s="2" t="s">
        <v>263</v>
      </c>
      <c r="E677" s="2" t="s">
        <v>366</v>
      </c>
      <c r="F677" s="2" t="s">
        <v>374</v>
      </c>
      <c r="G677" s="2" t="s">
        <v>395</v>
      </c>
      <c r="H677" s="2" t="s">
        <v>335</v>
      </c>
      <c r="I677" s="2" t="s">
        <v>330</v>
      </c>
      <c r="J677" s="2" t="s">
        <v>520</v>
      </c>
      <c r="K677" s="2" t="s">
        <v>343</v>
      </c>
      <c r="L677" s="2" t="s">
        <v>330</v>
      </c>
      <c r="M677" s="2" t="s">
        <v>699</v>
      </c>
    </row>
    <row r="678" spans="2:13">
      <c r="B678" t="s">
        <v>105</v>
      </c>
      <c r="C678">
        <v>4</v>
      </c>
      <c r="D678" s="2" t="s">
        <v>236</v>
      </c>
      <c r="E678" s="2" t="s">
        <v>366</v>
      </c>
      <c r="F678" s="2" t="s">
        <v>374</v>
      </c>
      <c r="G678" s="2" t="s">
        <v>446</v>
      </c>
      <c r="H678" s="2" t="s">
        <v>335</v>
      </c>
      <c r="I678" s="2" t="s">
        <v>591</v>
      </c>
      <c r="J678" s="2" t="s">
        <v>491</v>
      </c>
      <c r="K678" s="2" t="s">
        <v>343</v>
      </c>
      <c r="L678" s="2" t="s">
        <v>591</v>
      </c>
      <c r="M678" s="2" t="s">
        <v>700</v>
      </c>
    </row>
    <row r="679" spans="2:13">
      <c r="B679" t="s">
        <v>106</v>
      </c>
      <c r="C679">
        <v>4</v>
      </c>
      <c r="D679" s="2" t="s">
        <v>264</v>
      </c>
      <c r="E679" s="2" t="s">
        <v>366</v>
      </c>
      <c r="F679" s="2" t="s">
        <v>374</v>
      </c>
      <c r="G679" s="2" t="s">
        <v>422</v>
      </c>
      <c r="H679" s="2" t="s">
        <v>335</v>
      </c>
      <c r="I679" s="2" t="s">
        <v>591</v>
      </c>
      <c r="J679" s="2" t="s">
        <v>535</v>
      </c>
      <c r="K679" s="2" t="s">
        <v>343</v>
      </c>
      <c r="L679" s="2" t="s">
        <v>591</v>
      </c>
      <c r="M679" s="2" t="s">
        <v>701</v>
      </c>
    </row>
    <row r="680" spans="2:13">
      <c r="B680" t="s">
        <v>107</v>
      </c>
      <c r="C680">
        <v>4</v>
      </c>
      <c r="D680" s="2" t="s">
        <v>264</v>
      </c>
      <c r="E680" s="2" t="s">
        <v>366</v>
      </c>
      <c r="F680" s="2" t="s">
        <v>374</v>
      </c>
      <c r="G680" s="2" t="s">
        <v>442</v>
      </c>
      <c r="H680" s="2" t="s">
        <v>335</v>
      </c>
      <c r="I680" s="2" t="s">
        <v>592</v>
      </c>
      <c r="J680" s="2" t="s">
        <v>464</v>
      </c>
      <c r="K680" s="2" t="s">
        <v>343</v>
      </c>
      <c r="L680" s="2" t="s">
        <v>592</v>
      </c>
      <c r="M680" s="2" t="s">
        <v>701</v>
      </c>
    </row>
    <row r="681" spans="2:13">
      <c r="B681" t="s">
        <v>108</v>
      </c>
      <c r="C681">
        <v>4</v>
      </c>
      <c r="D681" s="2" t="s">
        <v>265</v>
      </c>
      <c r="E681" s="2" t="s">
        <v>366</v>
      </c>
      <c r="F681" s="2" t="s">
        <v>374</v>
      </c>
      <c r="G681" s="2" t="s">
        <v>432</v>
      </c>
      <c r="H681" s="2" t="s">
        <v>335</v>
      </c>
      <c r="I681" s="2" t="s">
        <v>330</v>
      </c>
      <c r="J681" s="2" t="s">
        <v>432</v>
      </c>
      <c r="K681" s="2" t="s">
        <v>343</v>
      </c>
      <c r="L681" s="2" t="s">
        <v>330</v>
      </c>
      <c r="M681" s="2" t="s">
        <v>702</v>
      </c>
    </row>
    <row r="682" spans="2:13">
      <c r="B682" t="s">
        <v>109</v>
      </c>
      <c r="C682">
        <v>4</v>
      </c>
      <c r="D682" s="2" t="s">
        <v>337</v>
      </c>
      <c r="E682" s="2" t="s">
        <v>330</v>
      </c>
      <c r="F682" s="2" t="s">
        <v>374</v>
      </c>
      <c r="G682" s="2" t="s">
        <v>422</v>
      </c>
      <c r="H682" s="2" t="s">
        <v>335</v>
      </c>
      <c r="I682" s="2" t="s">
        <v>593</v>
      </c>
      <c r="J682" s="2" t="s">
        <v>525</v>
      </c>
      <c r="K682" s="2" t="s">
        <v>343</v>
      </c>
      <c r="L682" s="2" t="s">
        <v>593</v>
      </c>
      <c r="M682" s="2" t="s">
        <v>556</v>
      </c>
    </row>
    <row r="683" spans="2:13">
      <c r="B683" t="s">
        <v>110</v>
      </c>
      <c r="C683">
        <v>4</v>
      </c>
      <c r="D683" s="2" t="s">
        <v>338</v>
      </c>
      <c r="E683" s="2" t="s">
        <v>366</v>
      </c>
      <c r="F683" s="2" t="s">
        <v>374</v>
      </c>
      <c r="G683" s="2" t="s">
        <v>446</v>
      </c>
      <c r="H683" s="2" t="s">
        <v>335</v>
      </c>
      <c r="I683" s="2" t="s">
        <v>366</v>
      </c>
      <c r="J683" s="2" t="s">
        <v>491</v>
      </c>
      <c r="K683" s="2" t="s">
        <v>343</v>
      </c>
      <c r="L683" s="2" t="s">
        <v>366</v>
      </c>
      <c r="M683" s="2" t="s">
        <v>703</v>
      </c>
    </row>
    <row r="684" spans="2:13">
      <c r="B684" t="s">
        <v>111</v>
      </c>
      <c r="C684">
        <v>4</v>
      </c>
      <c r="D684" s="2" t="s">
        <v>338</v>
      </c>
      <c r="E684" s="2" t="s">
        <v>366</v>
      </c>
      <c r="F684" s="2" t="s">
        <v>374</v>
      </c>
      <c r="G684" s="2" t="s">
        <v>365</v>
      </c>
      <c r="H684" s="2" t="s">
        <v>387</v>
      </c>
      <c r="I684" s="2" t="s">
        <v>594</v>
      </c>
      <c r="J684" s="2" t="s">
        <v>467</v>
      </c>
      <c r="K684" s="2" t="s">
        <v>343</v>
      </c>
      <c r="L684" s="2" t="s">
        <v>629</v>
      </c>
      <c r="M684" s="2" t="s">
        <v>347</v>
      </c>
    </row>
    <row r="685" spans="2:13">
      <c r="B685" t="s">
        <v>112</v>
      </c>
      <c r="C685">
        <v>4</v>
      </c>
      <c r="D685" s="2" t="s">
        <v>266</v>
      </c>
      <c r="E685" s="2" t="s">
        <v>330</v>
      </c>
      <c r="F685" s="2" t="s">
        <v>374</v>
      </c>
      <c r="G685" s="2" t="s">
        <v>432</v>
      </c>
      <c r="H685" s="2" t="s">
        <v>387</v>
      </c>
      <c r="I685" s="2" t="s">
        <v>591</v>
      </c>
      <c r="J685" s="2" t="s">
        <v>536</v>
      </c>
      <c r="K685" s="2" t="s">
        <v>343</v>
      </c>
      <c r="L685" s="2" t="s">
        <v>591</v>
      </c>
      <c r="M685" s="2" t="s">
        <v>704</v>
      </c>
    </row>
    <row r="686" spans="2:13">
      <c r="B686" t="s">
        <v>113</v>
      </c>
      <c r="C686">
        <v>4</v>
      </c>
      <c r="D686" s="2" t="s">
        <v>267</v>
      </c>
      <c r="E686" s="2" t="s">
        <v>366</v>
      </c>
      <c r="F686" s="2" t="s">
        <v>374</v>
      </c>
      <c r="G686" s="2" t="s">
        <v>447</v>
      </c>
      <c r="H686" s="2" t="s">
        <v>339</v>
      </c>
      <c r="I686" s="2" t="s">
        <v>594</v>
      </c>
      <c r="J686" s="2" t="s">
        <v>536</v>
      </c>
      <c r="K686" s="2" t="s">
        <v>343</v>
      </c>
      <c r="L686" s="2" t="s">
        <v>629</v>
      </c>
      <c r="M686" s="2" t="s">
        <v>705</v>
      </c>
    </row>
    <row r="687" spans="2:13">
      <c r="B687" t="s">
        <v>114</v>
      </c>
      <c r="C687">
        <v>4</v>
      </c>
      <c r="D687" s="2" t="s">
        <v>268</v>
      </c>
      <c r="E687" s="2" t="s">
        <v>366</v>
      </c>
      <c r="F687" s="2" t="s">
        <v>374</v>
      </c>
      <c r="G687" s="2" t="s">
        <v>433</v>
      </c>
      <c r="H687" s="2" t="s">
        <v>339</v>
      </c>
      <c r="I687" s="2" t="s">
        <v>595</v>
      </c>
      <c r="J687" s="2" t="s">
        <v>459</v>
      </c>
      <c r="K687" s="2" t="s">
        <v>343</v>
      </c>
      <c r="L687" s="2" t="s">
        <v>595</v>
      </c>
      <c r="M687" s="2" t="s">
        <v>706</v>
      </c>
    </row>
    <row r="688" spans="2:13">
      <c r="B688" t="s">
        <v>115</v>
      </c>
      <c r="C688">
        <v>4</v>
      </c>
      <c r="D688" s="2" t="s">
        <v>269</v>
      </c>
      <c r="E688" s="2" t="s">
        <v>330</v>
      </c>
      <c r="F688" s="2" t="s">
        <v>374</v>
      </c>
      <c r="G688" s="2" t="s">
        <v>447</v>
      </c>
      <c r="H688" s="2" t="s">
        <v>373</v>
      </c>
      <c r="I688" s="2" t="s">
        <v>596</v>
      </c>
      <c r="J688" s="2" t="s">
        <v>537</v>
      </c>
      <c r="K688" s="2" t="s">
        <v>343</v>
      </c>
      <c r="L688" s="2" t="s">
        <v>630</v>
      </c>
      <c r="M688" s="2" t="s">
        <v>703</v>
      </c>
    </row>
    <row r="689" spans="2:13">
      <c r="B689" t="s">
        <v>116</v>
      </c>
      <c r="C689">
        <v>4</v>
      </c>
      <c r="D689" s="2" t="s">
        <v>270</v>
      </c>
      <c r="E689" s="2" t="s">
        <v>330</v>
      </c>
      <c r="F689" s="2" t="s">
        <v>373</v>
      </c>
      <c r="G689" s="2" t="s">
        <v>445</v>
      </c>
      <c r="H689" s="2" t="s">
        <v>373</v>
      </c>
      <c r="I689" s="2" t="s">
        <v>330</v>
      </c>
      <c r="J689" s="2" t="s">
        <v>330</v>
      </c>
      <c r="K689" s="2" t="s">
        <v>343</v>
      </c>
      <c r="L689" s="2" t="s">
        <v>330</v>
      </c>
      <c r="M689" s="2" t="s">
        <v>707</v>
      </c>
    </row>
    <row r="690" spans="2:13">
      <c r="B690" t="s">
        <v>117</v>
      </c>
      <c r="C690">
        <v>4</v>
      </c>
      <c r="D690" s="2" t="s">
        <v>271</v>
      </c>
      <c r="E690" s="2" t="s">
        <v>330</v>
      </c>
      <c r="F690" s="2" t="s">
        <v>339</v>
      </c>
      <c r="G690" s="2" t="s">
        <v>448</v>
      </c>
      <c r="H690" s="2" t="s">
        <v>373</v>
      </c>
      <c r="I690" s="2" t="s">
        <v>591</v>
      </c>
      <c r="J690" s="2" t="s">
        <v>538</v>
      </c>
      <c r="K690" s="2" t="s">
        <v>343</v>
      </c>
      <c r="L690" s="2" t="s">
        <v>591</v>
      </c>
      <c r="M690" s="2" t="s">
        <v>708</v>
      </c>
    </row>
    <row r="691" spans="2:13">
      <c r="B691" t="s">
        <v>118</v>
      </c>
      <c r="C691">
        <v>4</v>
      </c>
      <c r="D691" s="2" t="s">
        <v>272</v>
      </c>
      <c r="E691" s="2" t="s">
        <v>330</v>
      </c>
      <c r="F691" s="2" t="s">
        <v>339</v>
      </c>
      <c r="G691" s="2" t="s">
        <v>449</v>
      </c>
      <c r="H691" s="2" t="s">
        <v>372</v>
      </c>
      <c r="I691" s="2" t="s">
        <v>330</v>
      </c>
      <c r="J691" s="2" t="s">
        <v>539</v>
      </c>
      <c r="K691" s="2" t="s">
        <v>343</v>
      </c>
      <c r="L691" s="2" t="s">
        <v>365</v>
      </c>
      <c r="M691" s="2" t="s">
        <v>709</v>
      </c>
    </row>
    <row r="692" spans="2:13">
      <c r="B692" t="s">
        <v>119</v>
      </c>
      <c r="C692">
        <v>4</v>
      </c>
      <c r="D692" s="2" t="s">
        <v>330</v>
      </c>
      <c r="E692" s="2" t="s">
        <v>330</v>
      </c>
      <c r="F692" s="2" t="s">
        <v>387</v>
      </c>
      <c r="G692" s="2" t="s">
        <v>450</v>
      </c>
      <c r="H692" s="2" t="s">
        <v>372</v>
      </c>
      <c r="I692" s="2" t="s">
        <v>591</v>
      </c>
      <c r="J692" s="2" t="s">
        <v>540</v>
      </c>
      <c r="K692" s="2" t="s">
        <v>343</v>
      </c>
      <c r="L692" s="2" t="s">
        <v>591</v>
      </c>
      <c r="M692" s="2" t="s">
        <v>709</v>
      </c>
    </row>
    <row r="693" spans="2:13">
      <c r="B693" t="s">
        <v>120</v>
      </c>
      <c r="C693">
        <v>4</v>
      </c>
      <c r="D693" s="2" t="s">
        <v>273</v>
      </c>
      <c r="E693" s="2" t="s">
        <v>330</v>
      </c>
      <c r="F693" s="2" t="s">
        <v>379</v>
      </c>
      <c r="G693" s="2" t="s">
        <v>391</v>
      </c>
      <c r="H693" s="2" t="s">
        <v>374</v>
      </c>
      <c r="I693" s="2" t="s">
        <v>590</v>
      </c>
      <c r="J693" s="2" t="s">
        <v>524</v>
      </c>
      <c r="K693" s="2" t="s">
        <v>343</v>
      </c>
      <c r="L693" s="2" t="s">
        <v>608</v>
      </c>
      <c r="M693" s="2" t="s">
        <v>686</v>
      </c>
    </row>
    <row r="694" spans="2:13">
      <c r="B694" t="s">
        <v>121</v>
      </c>
      <c r="C694">
        <v>4</v>
      </c>
      <c r="D694" s="2" t="s">
        <v>339</v>
      </c>
      <c r="E694" s="2" t="s">
        <v>330</v>
      </c>
      <c r="F694" s="2" t="s">
        <v>379</v>
      </c>
      <c r="G694" s="2" t="s">
        <v>449</v>
      </c>
      <c r="H694" s="2" t="s">
        <v>371</v>
      </c>
      <c r="I694" s="2" t="s">
        <v>330</v>
      </c>
      <c r="J694" s="2" t="s">
        <v>539</v>
      </c>
      <c r="K694" s="2" t="s">
        <v>343</v>
      </c>
      <c r="L694" s="2" t="s">
        <v>365</v>
      </c>
      <c r="M694" s="2" t="s">
        <v>710</v>
      </c>
    </row>
    <row r="695" spans="2:13">
      <c r="B695" t="s">
        <v>122</v>
      </c>
      <c r="C695">
        <v>4</v>
      </c>
      <c r="D695" s="2" t="s">
        <v>274</v>
      </c>
      <c r="E695" s="2" t="s">
        <v>330</v>
      </c>
      <c r="F695" s="2" t="s">
        <v>384</v>
      </c>
      <c r="G695" s="2" t="s">
        <v>434</v>
      </c>
      <c r="H695" s="2" t="s">
        <v>375</v>
      </c>
      <c r="I695" s="2" t="s">
        <v>588</v>
      </c>
      <c r="J695" s="2" t="s">
        <v>459</v>
      </c>
      <c r="K695" s="2" t="s">
        <v>343</v>
      </c>
      <c r="L695" s="2" t="s">
        <v>631</v>
      </c>
      <c r="M695" s="2" t="s">
        <v>555</v>
      </c>
    </row>
    <row r="696" spans="2:13">
      <c r="B696" t="s">
        <v>123</v>
      </c>
      <c r="C696">
        <v>4</v>
      </c>
      <c r="D696" s="2" t="s">
        <v>268</v>
      </c>
      <c r="E696" s="2" t="s">
        <v>330</v>
      </c>
      <c r="F696" s="2" t="s">
        <v>336</v>
      </c>
      <c r="G696" s="2" t="s">
        <v>451</v>
      </c>
      <c r="H696" s="2" t="s">
        <v>375</v>
      </c>
      <c r="I696" s="2" t="s">
        <v>591</v>
      </c>
      <c r="J696" s="2" t="s">
        <v>453</v>
      </c>
      <c r="K696" s="2" t="s">
        <v>343</v>
      </c>
      <c r="L696" s="2" t="s">
        <v>591</v>
      </c>
      <c r="M696" s="2" t="s">
        <v>711</v>
      </c>
    </row>
    <row r="697" spans="2:13">
      <c r="B697" t="s">
        <v>124</v>
      </c>
      <c r="C697">
        <v>4</v>
      </c>
      <c r="D697" s="2" t="s">
        <v>275</v>
      </c>
      <c r="E697" s="2" t="s">
        <v>330</v>
      </c>
      <c r="F697" s="2" t="s">
        <v>336</v>
      </c>
      <c r="G697" s="2" t="s">
        <v>452</v>
      </c>
      <c r="H697" s="2" t="s">
        <v>375</v>
      </c>
      <c r="I697" s="2" t="s">
        <v>591</v>
      </c>
      <c r="J697" s="2" t="s">
        <v>531</v>
      </c>
      <c r="K697" s="2" t="s">
        <v>343</v>
      </c>
      <c r="L697" s="2" t="s">
        <v>591</v>
      </c>
      <c r="M697" s="2" t="s">
        <v>686</v>
      </c>
    </row>
    <row r="698" spans="2:13">
      <c r="B698" t="s">
        <v>125</v>
      </c>
      <c r="C698">
        <v>4</v>
      </c>
      <c r="D698" s="2" t="s">
        <v>276</v>
      </c>
      <c r="E698" s="2" t="s">
        <v>330</v>
      </c>
      <c r="F698" s="2" t="s">
        <v>336</v>
      </c>
      <c r="G698" s="2" t="s">
        <v>451</v>
      </c>
      <c r="H698" s="2" t="s">
        <v>345</v>
      </c>
      <c r="I698" s="2" t="s">
        <v>330</v>
      </c>
      <c r="J698" s="2" t="s">
        <v>541</v>
      </c>
      <c r="K698" s="2" t="s">
        <v>343</v>
      </c>
      <c r="L698" s="2" t="s">
        <v>365</v>
      </c>
      <c r="M698" s="2" t="s">
        <v>712</v>
      </c>
    </row>
    <row r="699" spans="2:13">
      <c r="B699" t="s">
        <v>126</v>
      </c>
      <c r="C699">
        <v>4</v>
      </c>
      <c r="D699" s="2" t="s">
        <v>277</v>
      </c>
      <c r="E699" s="2" t="s">
        <v>366</v>
      </c>
      <c r="F699" s="2" t="s">
        <v>336</v>
      </c>
      <c r="G699" s="2" t="s">
        <v>442</v>
      </c>
      <c r="H699" s="2" t="s">
        <v>345</v>
      </c>
      <c r="I699" s="2" t="s">
        <v>593</v>
      </c>
      <c r="J699" s="2" t="s">
        <v>519</v>
      </c>
      <c r="K699" s="2" t="s">
        <v>343</v>
      </c>
      <c r="L699" s="2" t="s">
        <v>593</v>
      </c>
      <c r="M699" s="2" t="s">
        <v>713</v>
      </c>
    </row>
    <row r="700" spans="2:13">
      <c r="B700" t="s">
        <v>127</v>
      </c>
      <c r="C700">
        <v>4</v>
      </c>
      <c r="D700" s="2" t="s">
        <v>278</v>
      </c>
      <c r="E700" s="2" t="s">
        <v>366</v>
      </c>
      <c r="F700" s="2" t="s">
        <v>336</v>
      </c>
      <c r="G700" s="2" t="s">
        <v>453</v>
      </c>
      <c r="H700" s="2" t="s">
        <v>345</v>
      </c>
      <c r="I700" s="2" t="s">
        <v>366</v>
      </c>
      <c r="J700" s="2" t="s">
        <v>446</v>
      </c>
      <c r="K700" s="2" t="s">
        <v>343</v>
      </c>
      <c r="L700" s="2" t="s">
        <v>366</v>
      </c>
      <c r="M700" s="2" t="s">
        <v>341</v>
      </c>
    </row>
    <row r="701" spans="2:13">
      <c r="B701" t="s">
        <v>128</v>
      </c>
      <c r="C701">
        <v>4</v>
      </c>
      <c r="D701" s="2" t="s">
        <v>279</v>
      </c>
      <c r="E701" s="2" t="s">
        <v>330</v>
      </c>
      <c r="F701" s="2" t="s">
        <v>336</v>
      </c>
      <c r="G701" s="2" t="s">
        <v>436</v>
      </c>
      <c r="H701" s="2" t="s">
        <v>345</v>
      </c>
      <c r="I701" s="2" t="s">
        <v>366</v>
      </c>
      <c r="J701" s="2" t="s">
        <v>521</v>
      </c>
      <c r="K701" s="2" t="s">
        <v>343</v>
      </c>
      <c r="L701" s="2" t="s">
        <v>366</v>
      </c>
      <c r="M701" s="2" t="s">
        <v>714</v>
      </c>
    </row>
    <row r="702" spans="2:13">
      <c r="B702" t="s">
        <v>129</v>
      </c>
      <c r="C702">
        <v>4</v>
      </c>
      <c r="D702" s="2" t="s">
        <v>280</v>
      </c>
      <c r="E702" s="2" t="s">
        <v>364</v>
      </c>
      <c r="F702" s="2" t="s">
        <v>382</v>
      </c>
      <c r="G702" s="2" t="s">
        <v>454</v>
      </c>
      <c r="H702" s="2" t="s">
        <v>345</v>
      </c>
      <c r="I702" s="2" t="s">
        <v>330</v>
      </c>
      <c r="J702" s="2" t="s">
        <v>433</v>
      </c>
      <c r="K702" s="2" t="s">
        <v>343</v>
      </c>
      <c r="L702" s="2" t="s">
        <v>330</v>
      </c>
      <c r="M702" s="2" t="s">
        <v>715</v>
      </c>
    </row>
    <row r="703" spans="2:13">
      <c r="B703" t="s">
        <v>130</v>
      </c>
      <c r="C703">
        <v>4</v>
      </c>
      <c r="D703" s="2" t="s">
        <v>281</v>
      </c>
      <c r="E703" s="2" t="s">
        <v>230</v>
      </c>
      <c r="F703" s="2" t="s">
        <v>382</v>
      </c>
      <c r="G703" s="2" t="s">
        <v>405</v>
      </c>
      <c r="H703" s="2" t="s">
        <v>375</v>
      </c>
      <c r="I703" s="2" t="s">
        <v>330</v>
      </c>
      <c r="J703" s="2" t="s">
        <v>457</v>
      </c>
      <c r="K703" s="2" t="s">
        <v>343</v>
      </c>
      <c r="L703" s="2" t="s">
        <v>364</v>
      </c>
      <c r="M703" s="2" t="s">
        <v>616</v>
      </c>
    </row>
    <row r="704" spans="2:13">
      <c r="B704" t="s">
        <v>131</v>
      </c>
      <c r="C704">
        <v>4</v>
      </c>
      <c r="D704" s="2" t="s">
        <v>282</v>
      </c>
      <c r="E704" s="2" t="s">
        <v>370</v>
      </c>
      <c r="F704" s="2" t="s">
        <v>365</v>
      </c>
      <c r="G704" s="2" t="s">
        <v>435</v>
      </c>
      <c r="H704" s="2" t="s">
        <v>372</v>
      </c>
      <c r="I704" s="2" t="s">
        <v>366</v>
      </c>
      <c r="J704" s="2" t="s">
        <v>522</v>
      </c>
      <c r="K704" s="2" t="s">
        <v>343</v>
      </c>
      <c r="L704" s="2" t="s">
        <v>370</v>
      </c>
      <c r="M704" s="2" t="s">
        <v>716</v>
      </c>
    </row>
    <row r="705" spans="2:13">
      <c r="B705" t="s">
        <v>132</v>
      </c>
      <c r="C705">
        <v>4</v>
      </c>
      <c r="D705" s="2" t="s">
        <v>283</v>
      </c>
      <c r="E705" s="2" t="s">
        <v>370</v>
      </c>
      <c r="F705" s="2" t="s">
        <v>365</v>
      </c>
      <c r="G705" s="2" t="s">
        <v>455</v>
      </c>
      <c r="H705" s="2" t="s">
        <v>387</v>
      </c>
      <c r="I705" s="2" t="s">
        <v>366</v>
      </c>
      <c r="J705" s="2" t="s">
        <v>230</v>
      </c>
      <c r="K705" s="2" t="s">
        <v>343</v>
      </c>
      <c r="L705" s="2" t="s">
        <v>370</v>
      </c>
      <c r="M705" s="2" t="s">
        <v>717</v>
      </c>
    </row>
    <row r="706" spans="2:13">
      <c r="B706" t="s">
        <v>133</v>
      </c>
      <c r="C706">
        <v>4</v>
      </c>
      <c r="D706" s="2" t="s">
        <v>284</v>
      </c>
      <c r="E706" s="2" t="s">
        <v>364</v>
      </c>
      <c r="F706" s="2" t="s">
        <v>365</v>
      </c>
      <c r="G706" s="2" t="s">
        <v>444</v>
      </c>
      <c r="H706" s="2" t="s">
        <v>335</v>
      </c>
      <c r="I706" s="2" t="s">
        <v>330</v>
      </c>
      <c r="J706" s="2" t="s">
        <v>542</v>
      </c>
      <c r="K706" s="2" t="s">
        <v>343</v>
      </c>
      <c r="L706" s="2" t="s">
        <v>364</v>
      </c>
      <c r="M706" s="2" t="s">
        <v>718</v>
      </c>
    </row>
    <row r="707" spans="2:13">
      <c r="B707" t="s">
        <v>134</v>
      </c>
      <c r="C707">
        <v>4</v>
      </c>
      <c r="D707" s="2" t="s">
        <v>285</v>
      </c>
      <c r="E707" s="2" t="s">
        <v>364</v>
      </c>
      <c r="F707" s="2" t="s">
        <v>365</v>
      </c>
      <c r="G707" s="2" t="s">
        <v>456</v>
      </c>
      <c r="H707" s="2" t="s">
        <v>377</v>
      </c>
      <c r="I707" s="2" t="s">
        <v>366</v>
      </c>
      <c r="J707" s="2" t="s">
        <v>543</v>
      </c>
      <c r="K707" s="2" t="s">
        <v>343</v>
      </c>
      <c r="L707" s="2" t="s">
        <v>368</v>
      </c>
      <c r="M707" s="2" t="s">
        <v>245</v>
      </c>
    </row>
    <row r="708" spans="2:13">
      <c r="B708" t="s">
        <v>135</v>
      </c>
      <c r="C708">
        <v>4</v>
      </c>
      <c r="D708" s="2" t="s">
        <v>340</v>
      </c>
      <c r="E708" s="2" t="s">
        <v>369</v>
      </c>
      <c r="F708" s="2" t="s">
        <v>365</v>
      </c>
      <c r="G708" s="2" t="s">
        <v>457</v>
      </c>
      <c r="H708" s="2" t="s">
        <v>377</v>
      </c>
      <c r="I708" s="2" t="s">
        <v>330</v>
      </c>
      <c r="J708" s="2" t="s">
        <v>519</v>
      </c>
      <c r="K708" s="2" t="s">
        <v>343</v>
      </c>
      <c r="L708" s="2" t="s">
        <v>330</v>
      </c>
      <c r="M708" s="2" t="s">
        <v>719</v>
      </c>
    </row>
    <row r="709" spans="2:13">
      <c r="B709" t="s">
        <v>136</v>
      </c>
      <c r="C709">
        <v>4</v>
      </c>
      <c r="D709" s="2" t="s">
        <v>341</v>
      </c>
      <c r="E709" s="2" t="s">
        <v>364</v>
      </c>
      <c r="F709" s="2" t="s">
        <v>365</v>
      </c>
      <c r="G709" s="2" t="s">
        <v>458</v>
      </c>
      <c r="H709" s="2" t="s">
        <v>377</v>
      </c>
      <c r="I709" s="2" t="s">
        <v>330</v>
      </c>
      <c r="J709" s="2" t="s">
        <v>544</v>
      </c>
      <c r="K709" s="2" t="s">
        <v>343</v>
      </c>
      <c r="L709" s="2" t="s">
        <v>330</v>
      </c>
      <c r="M709" s="2" t="s">
        <v>720</v>
      </c>
    </row>
    <row r="710" spans="2:13">
      <c r="B710" t="s">
        <v>137</v>
      </c>
      <c r="C710">
        <v>4</v>
      </c>
      <c r="D710" s="2" t="s">
        <v>342</v>
      </c>
      <c r="E710" s="2" t="s">
        <v>368</v>
      </c>
      <c r="F710" s="2" t="s">
        <v>365</v>
      </c>
      <c r="G710" s="2" t="s">
        <v>459</v>
      </c>
      <c r="H710" s="2" t="s">
        <v>378</v>
      </c>
      <c r="I710" s="2" t="s">
        <v>366</v>
      </c>
      <c r="J710" s="2" t="s">
        <v>420</v>
      </c>
      <c r="K710" s="2" t="s">
        <v>343</v>
      </c>
      <c r="L710" s="2" t="s">
        <v>368</v>
      </c>
      <c r="M710" s="2" t="s">
        <v>721</v>
      </c>
    </row>
    <row r="711" spans="2:13">
      <c r="B711" t="s">
        <v>138</v>
      </c>
      <c r="C711">
        <v>4</v>
      </c>
      <c r="D711" s="2" t="s">
        <v>343</v>
      </c>
      <c r="E711" s="2" t="s">
        <v>330</v>
      </c>
      <c r="F711" s="2" t="s">
        <v>365</v>
      </c>
      <c r="G711" s="2" t="s">
        <v>424</v>
      </c>
      <c r="H711" s="2" t="s">
        <v>378</v>
      </c>
      <c r="I711" s="2" t="s">
        <v>330</v>
      </c>
      <c r="J711" s="2" t="s">
        <v>545</v>
      </c>
      <c r="K711" s="2" t="s">
        <v>343</v>
      </c>
      <c r="L711" s="2" t="s">
        <v>330</v>
      </c>
      <c r="M711" s="2" t="s">
        <v>722</v>
      </c>
    </row>
    <row r="712" spans="2:13">
      <c r="B712" t="s">
        <v>139</v>
      </c>
      <c r="C712">
        <v>4</v>
      </c>
      <c r="D712" s="2" t="s">
        <v>344</v>
      </c>
      <c r="E712" s="2" t="s">
        <v>330</v>
      </c>
      <c r="F712" s="2" t="s">
        <v>365</v>
      </c>
      <c r="G712" s="2" t="s">
        <v>460</v>
      </c>
      <c r="H712" s="2" t="s">
        <v>378</v>
      </c>
      <c r="I712" s="2" t="s">
        <v>330</v>
      </c>
      <c r="J712" s="2" t="s">
        <v>546</v>
      </c>
      <c r="K712" s="2" t="s">
        <v>343</v>
      </c>
      <c r="L712" s="2" t="s">
        <v>330</v>
      </c>
      <c r="M712" s="2" t="s">
        <v>230</v>
      </c>
    </row>
    <row r="713" spans="2:13">
      <c r="B713" t="s">
        <v>140</v>
      </c>
      <c r="C713">
        <v>4</v>
      </c>
      <c r="D713" s="2" t="s">
        <v>286</v>
      </c>
      <c r="E713" s="2" t="s">
        <v>330</v>
      </c>
      <c r="F713" s="2" t="s">
        <v>365</v>
      </c>
      <c r="G713" s="2" t="s">
        <v>439</v>
      </c>
      <c r="H713" s="2" t="s">
        <v>378</v>
      </c>
      <c r="I713" s="2" t="s">
        <v>330</v>
      </c>
      <c r="J713" s="2" t="s">
        <v>544</v>
      </c>
      <c r="K713" s="2" t="s">
        <v>343</v>
      </c>
      <c r="L713" s="2" t="s">
        <v>330</v>
      </c>
      <c r="M713" s="2" t="s">
        <v>723</v>
      </c>
    </row>
    <row r="714" spans="2:13">
      <c r="B714" t="s">
        <v>141</v>
      </c>
      <c r="C714">
        <v>4</v>
      </c>
      <c r="D714" s="2" t="s">
        <v>287</v>
      </c>
      <c r="E714" s="2" t="s">
        <v>330</v>
      </c>
      <c r="F714" s="2" t="s">
        <v>365</v>
      </c>
      <c r="G714" s="2" t="s">
        <v>424</v>
      </c>
      <c r="H714" s="2" t="s">
        <v>378</v>
      </c>
      <c r="I714" s="2" t="s">
        <v>330</v>
      </c>
      <c r="J714" s="2" t="s">
        <v>469</v>
      </c>
      <c r="K714" s="2" t="s">
        <v>343</v>
      </c>
      <c r="L714" s="2" t="s">
        <v>330</v>
      </c>
      <c r="M714" s="2" t="s">
        <v>607</v>
      </c>
    </row>
    <row r="715" spans="2:13">
      <c r="B715" t="s">
        <v>142</v>
      </c>
      <c r="C715">
        <v>4</v>
      </c>
      <c r="D715" s="2" t="s">
        <v>288</v>
      </c>
      <c r="E715" s="2" t="s">
        <v>330</v>
      </c>
      <c r="F715" s="2" t="s">
        <v>365</v>
      </c>
      <c r="G715" s="2" t="s">
        <v>420</v>
      </c>
      <c r="H715" s="2" t="s">
        <v>378</v>
      </c>
      <c r="I715" s="2" t="s">
        <v>330</v>
      </c>
      <c r="J715" s="2" t="s">
        <v>472</v>
      </c>
      <c r="K715" s="2" t="s">
        <v>343</v>
      </c>
      <c r="L715" s="2" t="s">
        <v>330</v>
      </c>
      <c r="M715" s="2" t="s">
        <v>724</v>
      </c>
    </row>
    <row r="716" spans="2:13">
      <c r="B716" t="s">
        <v>143</v>
      </c>
      <c r="C716">
        <v>4</v>
      </c>
      <c r="D716" s="2" t="s">
        <v>289</v>
      </c>
      <c r="E716" s="2" t="s">
        <v>330</v>
      </c>
      <c r="F716" s="2" t="s">
        <v>365</v>
      </c>
      <c r="G716" s="2" t="s">
        <v>428</v>
      </c>
      <c r="H716" s="2" t="s">
        <v>378</v>
      </c>
      <c r="I716" s="2" t="s">
        <v>330</v>
      </c>
      <c r="J716" s="2" t="s">
        <v>462</v>
      </c>
      <c r="K716" s="2" t="s">
        <v>343</v>
      </c>
      <c r="L716" s="2" t="s">
        <v>330</v>
      </c>
      <c r="M716" s="2" t="s">
        <v>673</v>
      </c>
    </row>
    <row r="717" spans="2:13">
      <c r="B717" t="s">
        <v>144</v>
      </c>
      <c r="C717">
        <v>4</v>
      </c>
      <c r="D717" s="2" t="s">
        <v>345</v>
      </c>
      <c r="E717" s="2" t="s">
        <v>330</v>
      </c>
      <c r="F717" s="2" t="s">
        <v>365</v>
      </c>
      <c r="G717" s="2" t="s">
        <v>461</v>
      </c>
      <c r="H717" s="2" t="s">
        <v>378</v>
      </c>
      <c r="I717" s="2" t="s">
        <v>330</v>
      </c>
      <c r="J717" s="2" t="s">
        <v>455</v>
      </c>
      <c r="K717" s="2" t="s">
        <v>343</v>
      </c>
      <c r="L717" s="2" t="s">
        <v>330</v>
      </c>
      <c r="M717" s="2" t="s">
        <v>330</v>
      </c>
    </row>
    <row r="718" spans="2:13">
      <c r="B718" t="s">
        <v>145</v>
      </c>
      <c r="C718">
        <v>4</v>
      </c>
      <c r="D718" s="2" t="s">
        <v>346</v>
      </c>
      <c r="E718" s="2" t="s">
        <v>330</v>
      </c>
      <c r="F718" s="2" t="s">
        <v>365</v>
      </c>
      <c r="G718" s="2" t="s">
        <v>462</v>
      </c>
      <c r="H718" s="2" t="s">
        <v>378</v>
      </c>
      <c r="I718" s="2" t="s">
        <v>330</v>
      </c>
      <c r="J718" s="2" t="s">
        <v>520</v>
      </c>
      <c r="K718" s="2" t="s">
        <v>343</v>
      </c>
      <c r="L718" s="2" t="s">
        <v>330</v>
      </c>
      <c r="M718" s="2" t="s">
        <v>359</v>
      </c>
    </row>
    <row r="719" spans="2:13">
      <c r="B719" t="s">
        <v>146</v>
      </c>
      <c r="C719">
        <v>4</v>
      </c>
      <c r="D719" s="2" t="s">
        <v>347</v>
      </c>
      <c r="E719" s="2" t="s">
        <v>330</v>
      </c>
      <c r="F719" s="2" t="s">
        <v>365</v>
      </c>
      <c r="G719" s="2" t="s">
        <v>463</v>
      </c>
      <c r="H719" s="2" t="s">
        <v>378</v>
      </c>
      <c r="I719" s="2" t="s">
        <v>330</v>
      </c>
      <c r="J719" s="2" t="s">
        <v>519</v>
      </c>
      <c r="K719" s="2" t="s">
        <v>343</v>
      </c>
      <c r="L719" s="2" t="s">
        <v>330</v>
      </c>
      <c r="M719" s="2" t="s">
        <v>725</v>
      </c>
    </row>
    <row r="720" spans="2:13">
      <c r="B720" t="s">
        <v>147</v>
      </c>
      <c r="C720">
        <v>4</v>
      </c>
      <c r="D720" s="2" t="s">
        <v>348</v>
      </c>
      <c r="E720" s="2" t="s">
        <v>330</v>
      </c>
      <c r="F720" s="2" t="s">
        <v>365</v>
      </c>
      <c r="G720" s="2" t="s">
        <v>462</v>
      </c>
      <c r="H720" s="2" t="s">
        <v>378</v>
      </c>
      <c r="I720" s="2" t="s">
        <v>330</v>
      </c>
      <c r="J720" s="2" t="s">
        <v>477</v>
      </c>
      <c r="K720" s="2" t="s">
        <v>343</v>
      </c>
      <c r="L720" s="2" t="s">
        <v>330</v>
      </c>
      <c r="M720" s="2" t="s">
        <v>653</v>
      </c>
    </row>
    <row r="721" spans="2:13">
      <c r="B721" t="s">
        <v>148</v>
      </c>
      <c r="C721">
        <v>4</v>
      </c>
      <c r="D721" s="2" t="s">
        <v>318</v>
      </c>
      <c r="E721" s="2" t="s">
        <v>330</v>
      </c>
      <c r="F721" s="2" t="s">
        <v>365</v>
      </c>
      <c r="G721" s="2" t="s">
        <v>462</v>
      </c>
      <c r="H721" s="2" t="s">
        <v>378</v>
      </c>
      <c r="I721" s="2" t="s">
        <v>330</v>
      </c>
      <c r="J721" s="2" t="s">
        <v>464</v>
      </c>
      <c r="K721" s="2" t="s">
        <v>343</v>
      </c>
      <c r="L721" s="2" t="s">
        <v>330</v>
      </c>
      <c r="M721" s="2" t="s">
        <v>605</v>
      </c>
    </row>
    <row r="722" spans="2:13">
      <c r="B722" t="s">
        <v>149</v>
      </c>
      <c r="C722">
        <v>4</v>
      </c>
      <c r="D722" s="2" t="s">
        <v>349</v>
      </c>
      <c r="E722" s="2" t="s">
        <v>330</v>
      </c>
      <c r="F722" s="2" t="s">
        <v>365</v>
      </c>
      <c r="G722" s="2" t="s">
        <v>422</v>
      </c>
      <c r="H722" s="2" t="s">
        <v>378</v>
      </c>
      <c r="I722" s="2" t="s">
        <v>330</v>
      </c>
      <c r="J722" s="2" t="s">
        <v>547</v>
      </c>
      <c r="K722" s="2" t="s">
        <v>343</v>
      </c>
      <c r="L722" s="2" t="s">
        <v>330</v>
      </c>
      <c r="M722" s="2" t="s">
        <v>726</v>
      </c>
    </row>
    <row r="723" spans="2:13">
      <c r="B723" t="s">
        <v>150</v>
      </c>
      <c r="C723">
        <v>4</v>
      </c>
      <c r="D723" s="2" t="s">
        <v>350</v>
      </c>
      <c r="E723" s="2" t="s">
        <v>330</v>
      </c>
      <c r="F723" s="2" t="s">
        <v>365</v>
      </c>
      <c r="G723" s="2" t="s">
        <v>422</v>
      </c>
      <c r="H723" s="2" t="s">
        <v>378</v>
      </c>
      <c r="I723" s="2" t="s">
        <v>597</v>
      </c>
      <c r="J723" s="2" t="s">
        <v>463</v>
      </c>
      <c r="K723" s="2" t="s">
        <v>343</v>
      </c>
      <c r="L723" s="2" t="s">
        <v>597</v>
      </c>
      <c r="M723" s="2" t="s">
        <v>727</v>
      </c>
    </row>
    <row r="724" spans="2:13">
      <c r="B724" t="s">
        <v>151</v>
      </c>
      <c r="C724">
        <v>4</v>
      </c>
      <c r="D724" s="2" t="s">
        <v>351</v>
      </c>
      <c r="E724" s="2" t="s">
        <v>330</v>
      </c>
      <c r="F724" s="2" t="s">
        <v>365</v>
      </c>
      <c r="G724" s="2" t="s">
        <v>330</v>
      </c>
      <c r="H724" s="2" t="s">
        <v>378</v>
      </c>
      <c r="I724" s="2" t="s">
        <v>365</v>
      </c>
      <c r="J724" s="2" t="s">
        <v>330</v>
      </c>
      <c r="K724" s="2" t="s">
        <v>343</v>
      </c>
      <c r="L724" s="2" t="s">
        <v>365</v>
      </c>
      <c r="M724" s="2" t="s">
        <v>728</v>
      </c>
    </row>
    <row r="725" spans="2:13">
      <c r="B725" t="s">
        <v>152</v>
      </c>
      <c r="C725">
        <v>4</v>
      </c>
      <c r="D725" s="2" t="s">
        <v>352</v>
      </c>
      <c r="E725" s="2" t="s">
        <v>330</v>
      </c>
      <c r="F725" s="2" t="s">
        <v>365</v>
      </c>
      <c r="G725" s="2" t="s">
        <v>462</v>
      </c>
      <c r="H725" s="2" t="s">
        <v>378</v>
      </c>
      <c r="I725" s="2" t="s">
        <v>365</v>
      </c>
      <c r="J725" s="2" t="s">
        <v>519</v>
      </c>
      <c r="K725" s="2" t="s">
        <v>343</v>
      </c>
      <c r="L725" s="2" t="s">
        <v>365</v>
      </c>
      <c r="M725" s="2" t="s">
        <v>335</v>
      </c>
    </row>
    <row r="726" spans="2:13">
      <c r="B726" t="s">
        <v>153</v>
      </c>
      <c r="C726">
        <v>4</v>
      </c>
      <c r="D726" s="2" t="s">
        <v>290</v>
      </c>
      <c r="E726" s="2" t="s">
        <v>330</v>
      </c>
      <c r="F726" s="2" t="s">
        <v>365</v>
      </c>
      <c r="G726" s="2" t="s">
        <v>330</v>
      </c>
      <c r="H726" s="2" t="s">
        <v>378</v>
      </c>
      <c r="I726" s="2" t="s">
        <v>597</v>
      </c>
      <c r="J726" s="2" t="s">
        <v>463</v>
      </c>
      <c r="K726" s="2" t="s">
        <v>343</v>
      </c>
      <c r="L726" s="2" t="s">
        <v>597</v>
      </c>
      <c r="M726" s="2" t="s">
        <v>729</v>
      </c>
    </row>
    <row r="727" spans="2:13">
      <c r="B727" t="s">
        <v>154</v>
      </c>
      <c r="C727">
        <v>4</v>
      </c>
      <c r="D727" s="2" t="s">
        <v>291</v>
      </c>
      <c r="E727" s="2" t="s">
        <v>330</v>
      </c>
      <c r="F727" s="2" t="s">
        <v>365</v>
      </c>
      <c r="G727" s="2" t="s">
        <v>459</v>
      </c>
      <c r="H727" s="2" t="s">
        <v>378</v>
      </c>
      <c r="I727" s="2" t="s">
        <v>592</v>
      </c>
      <c r="J727" s="2" t="s">
        <v>365</v>
      </c>
      <c r="K727" s="2" t="s">
        <v>343</v>
      </c>
      <c r="L727" s="2" t="s">
        <v>592</v>
      </c>
      <c r="M727" s="2" t="s">
        <v>730</v>
      </c>
    </row>
    <row r="728" spans="2:13">
      <c r="B728" t="s">
        <v>155</v>
      </c>
      <c r="C728">
        <v>4</v>
      </c>
      <c r="D728" s="2" t="s">
        <v>291</v>
      </c>
      <c r="E728" s="2" t="s">
        <v>330</v>
      </c>
      <c r="F728" s="2" t="s">
        <v>365</v>
      </c>
      <c r="G728" s="2" t="s">
        <v>459</v>
      </c>
      <c r="H728" s="2" t="s">
        <v>377</v>
      </c>
      <c r="I728" s="2" t="s">
        <v>330</v>
      </c>
      <c r="J728" s="2" t="s">
        <v>458</v>
      </c>
      <c r="K728" s="2" t="s">
        <v>343</v>
      </c>
      <c r="L728" s="2" t="s">
        <v>365</v>
      </c>
      <c r="M728" s="2" t="s">
        <v>730</v>
      </c>
    </row>
    <row r="729" spans="2:13">
      <c r="B729" t="s">
        <v>156</v>
      </c>
      <c r="C729">
        <v>4</v>
      </c>
      <c r="D729" s="2" t="s">
        <v>353</v>
      </c>
      <c r="E729" s="2" t="s">
        <v>330</v>
      </c>
      <c r="F729" s="2" t="s">
        <v>365</v>
      </c>
      <c r="G729" s="2" t="s">
        <v>461</v>
      </c>
      <c r="H729" s="2" t="s">
        <v>377</v>
      </c>
      <c r="I729" s="2" t="s">
        <v>598</v>
      </c>
      <c r="J729" s="2" t="s">
        <v>520</v>
      </c>
      <c r="K729" s="2" t="s">
        <v>343</v>
      </c>
      <c r="L729" s="2" t="s">
        <v>598</v>
      </c>
      <c r="M729" s="2" t="s">
        <v>723</v>
      </c>
    </row>
    <row r="730" spans="2:13">
      <c r="B730" t="s">
        <v>157</v>
      </c>
      <c r="C730">
        <v>4</v>
      </c>
      <c r="D730" s="2" t="s">
        <v>354</v>
      </c>
      <c r="E730" s="2" t="s">
        <v>330</v>
      </c>
      <c r="F730" s="2" t="s">
        <v>365</v>
      </c>
      <c r="G730" s="2" t="s">
        <v>463</v>
      </c>
      <c r="H730" s="2" t="s">
        <v>335</v>
      </c>
      <c r="I730" s="2" t="s">
        <v>596</v>
      </c>
      <c r="J730" s="2" t="s">
        <v>548</v>
      </c>
      <c r="K730" s="2" t="s">
        <v>343</v>
      </c>
      <c r="L730" s="2" t="s">
        <v>630</v>
      </c>
      <c r="M730" s="2" t="s">
        <v>731</v>
      </c>
    </row>
    <row r="731" spans="2:13">
      <c r="B731" t="s">
        <v>158</v>
      </c>
      <c r="C731">
        <v>4</v>
      </c>
      <c r="D731" s="2" t="s">
        <v>292</v>
      </c>
      <c r="E731" s="2" t="s">
        <v>366</v>
      </c>
      <c r="F731" s="2" t="s">
        <v>365</v>
      </c>
      <c r="G731" s="2" t="s">
        <v>422</v>
      </c>
      <c r="H731" s="2" t="s">
        <v>387</v>
      </c>
      <c r="I731" s="2" t="s">
        <v>586</v>
      </c>
      <c r="J731" s="2" t="s">
        <v>461</v>
      </c>
      <c r="K731" s="2" t="s">
        <v>343</v>
      </c>
      <c r="L731" s="2" t="s">
        <v>597</v>
      </c>
      <c r="M731" s="2" t="s">
        <v>676</v>
      </c>
    </row>
    <row r="732" spans="2:13">
      <c r="B732" t="s">
        <v>159</v>
      </c>
      <c r="C732">
        <v>4</v>
      </c>
      <c r="D732" s="2" t="s">
        <v>293</v>
      </c>
      <c r="E732" s="2" t="s">
        <v>366</v>
      </c>
      <c r="F732" s="2" t="s">
        <v>365</v>
      </c>
      <c r="G732" s="2" t="s">
        <v>464</v>
      </c>
      <c r="H732" s="2" t="s">
        <v>339</v>
      </c>
      <c r="I732" s="2" t="s">
        <v>596</v>
      </c>
      <c r="J732" s="2" t="s">
        <v>446</v>
      </c>
      <c r="K732" s="2" t="s">
        <v>343</v>
      </c>
      <c r="L732" s="2" t="s">
        <v>630</v>
      </c>
      <c r="M732" s="2" t="s">
        <v>732</v>
      </c>
    </row>
    <row r="733" spans="2:13">
      <c r="B733" t="s">
        <v>160</v>
      </c>
      <c r="C733">
        <v>4</v>
      </c>
      <c r="D733" s="2" t="s">
        <v>289</v>
      </c>
      <c r="E733" s="2" t="s">
        <v>330</v>
      </c>
      <c r="F733" s="2" t="s">
        <v>365</v>
      </c>
      <c r="G733" s="2" t="s">
        <v>464</v>
      </c>
      <c r="H733" s="2" t="s">
        <v>339</v>
      </c>
      <c r="I733" s="2" t="s">
        <v>595</v>
      </c>
      <c r="J733" s="2" t="s">
        <v>533</v>
      </c>
      <c r="K733" s="2" t="s">
        <v>343</v>
      </c>
      <c r="L733" s="2" t="s">
        <v>595</v>
      </c>
      <c r="M733" s="2" t="s">
        <v>359</v>
      </c>
    </row>
    <row r="734" spans="2:13">
      <c r="B734" t="s">
        <v>161</v>
      </c>
      <c r="C734">
        <v>4</v>
      </c>
      <c r="D734" s="2" t="s">
        <v>294</v>
      </c>
      <c r="E734" s="2" t="s">
        <v>366</v>
      </c>
      <c r="F734" s="2" t="s">
        <v>365</v>
      </c>
      <c r="G734" s="2" t="s">
        <v>464</v>
      </c>
      <c r="H734" s="2" t="s">
        <v>339</v>
      </c>
      <c r="I734" s="2" t="s">
        <v>330</v>
      </c>
      <c r="J734" s="2" t="s">
        <v>533</v>
      </c>
      <c r="K734" s="2" t="s">
        <v>343</v>
      </c>
      <c r="L734" s="2" t="s">
        <v>330</v>
      </c>
      <c r="M734" s="2" t="s">
        <v>379</v>
      </c>
    </row>
    <row r="735" spans="2:13">
      <c r="B735" t="s">
        <v>162</v>
      </c>
      <c r="C735">
        <v>4</v>
      </c>
      <c r="D735" s="2" t="s">
        <v>295</v>
      </c>
      <c r="E735" s="2" t="s">
        <v>366</v>
      </c>
      <c r="F735" s="2" t="s">
        <v>365</v>
      </c>
      <c r="G735" s="2" t="s">
        <v>422</v>
      </c>
      <c r="H735" s="2" t="s">
        <v>339</v>
      </c>
      <c r="I735" s="2" t="s">
        <v>330</v>
      </c>
      <c r="J735" s="2" t="s">
        <v>422</v>
      </c>
      <c r="K735" s="2" t="s">
        <v>343</v>
      </c>
      <c r="L735" s="2" t="s">
        <v>330</v>
      </c>
      <c r="M735" s="2" t="s">
        <v>724</v>
      </c>
    </row>
    <row r="736" spans="2:13">
      <c r="B736" t="s">
        <v>163</v>
      </c>
      <c r="C736">
        <v>4</v>
      </c>
      <c r="D736" s="2" t="s">
        <v>296</v>
      </c>
      <c r="E736" s="2" t="s">
        <v>368</v>
      </c>
      <c r="F736" s="2" t="s">
        <v>365</v>
      </c>
      <c r="G736" s="2" t="s">
        <v>414</v>
      </c>
      <c r="H736" s="2" t="s">
        <v>339</v>
      </c>
      <c r="I736" s="2" t="s">
        <v>330</v>
      </c>
      <c r="J736" s="2" t="s">
        <v>330</v>
      </c>
      <c r="K736" s="2" t="s">
        <v>343</v>
      </c>
      <c r="L736" s="2" t="s">
        <v>330</v>
      </c>
      <c r="M736" s="2" t="s">
        <v>616</v>
      </c>
    </row>
    <row r="737" spans="2:13">
      <c r="B737" t="s">
        <v>164</v>
      </c>
      <c r="C737">
        <v>4</v>
      </c>
      <c r="D737" s="2" t="s">
        <v>198</v>
      </c>
      <c r="E737" s="2" t="s">
        <v>368</v>
      </c>
      <c r="F737" s="2" t="s">
        <v>365</v>
      </c>
      <c r="G737" s="2" t="s">
        <v>414</v>
      </c>
      <c r="H737" s="2" t="s">
        <v>339</v>
      </c>
      <c r="I737" s="2" t="s">
        <v>330</v>
      </c>
      <c r="J737" s="2" t="s">
        <v>422</v>
      </c>
      <c r="K737" s="2" t="s">
        <v>343</v>
      </c>
      <c r="L737" s="2" t="s">
        <v>330</v>
      </c>
      <c r="M737" s="2" t="s">
        <v>722</v>
      </c>
    </row>
    <row r="738" spans="2:13">
      <c r="B738" t="s">
        <v>165</v>
      </c>
      <c r="C738">
        <v>4</v>
      </c>
      <c r="D738" s="2" t="s">
        <v>355</v>
      </c>
      <c r="E738" s="2" t="s">
        <v>368</v>
      </c>
      <c r="F738" s="2" t="s">
        <v>365</v>
      </c>
      <c r="G738" s="2" t="s">
        <v>465</v>
      </c>
      <c r="H738" s="2" t="s">
        <v>339</v>
      </c>
      <c r="I738" s="2" t="s">
        <v>330</v>
      </c>
      <c r="J738" s="2" t="s">
        <v>549</v>
      </c>
      <c r="K738" s="2" t="s">
        <v>343</v>
      </c>
      <c r="L738" s="2" t="s">
        <v>330</v>
      </c>
      <c r="M738" s="2" t="s">
        <v>206</v>
      </c>
    </row>
    <row r="739" spans="2:13">
      <c r="B739" t="s">
        <v>166</v>
      </c>
      <c r="C739">
        <v>4</v>
      </c>
      <c r="D739" s="2" t="s">
        <v>297</v>
      </c>
      <c r="E739" s="2" t="s">
        <v>368</v>
      </c>
      <c r="F739" s="2" t="s">
        <v>365</v>
      </c>
      <c r="G739" s="2" t="s">
        <v>330</v>
      </c>
      <c r="H739" s="2" t="s">
        <v>339</v>
      </c>
      <c r="I739" s="2" t="s">
        <v>330</v>
      </c>
      <c r="J739" s="2" t="s">
        <v>455</v>
      </c>
      <c r="K739" s="2" t="s">
        <v>343</v>
      </c>
      <c r="L739" s="2" t="s">
        <v>330</v>
      </c>
      <c r="M739" s="2" t="s">
        <v>733</v>
      </c>
    </row>
    <row r="740" spans="2:13">
      <c r="B740" t="s">
        <v>167</v>
      </c>
      <c r="C740">
        <v>4</v>
      </c>
      <c r="D740" s="2" t="s">
        <v>298</v>
      </c>
      <c r="E740" s="2" t="s">
        <v>330</v>
      </c>
      <c r="F740" s="2" t="s">
        <v>365</v>
      </c>
      <c r="G740" s="2" t="s">
        <v>330</v>
      </c>
      <c r="H740" s="2" t="s">
        <v>339</v>
      </c>
      <c r="I740" s="2" t="s">
        <v>330</v>
      </c>
      <c r="J740" s="2" t="s">
        <v>550</v>
      </c>
      <c r="K740" s="2" t="s">
        <v>343</v>
      </c>
      <c r="L740" s="2" t="s">
        <v>330</v>
      </c>
      <c r="M740" s="2" t="s">
        <v>734</v>
      </c>
    </row>
    <row r="741" spans="2:13">
      <c r="B741" t="s">
        <v>168</v>
      </c>
      <c r="C741">
        <v>4</v>
      </c>
      <c r="D741" s="2" t="s">
        <v>299</v>
      </c>
      <c r="E741" s="2" t="s">
        <v>330</v>
      </c>
      <c r="F741" s="2" t="s">
        <v>365</v>
      </c>
      <c r="G741" s="2" t="s">
        <v>466</v>
      </c>
      <c r="H741" s="2" t="s">
        <v>339</v>
      </c>
      <c r="I741" s="2" t="s">
        <v>593</v>
      </c>
      <c r="J741" s="2" t="s">
        <v>466</v>
      </c>
      <c r="K741" s="2" t="s">
        <v>343</v>
      </c>
      <c r="L741" s="2" t="s">
        <v>593</v>
      </c>
      <c r="M741" s="2" t="s">
        <v>644</v>
      </c>
    </row>
    <row r="742" spans="2:13">
      <c r="B742" t="s">
        <v>169</v>
      </c>
      <c r="C742">
        <v>4</v>
      </c>
      <c r="D742" s="2" t="s">
        <v>300</v>
      </c>
      <c r="E742" s="2" t="s">
        <v>330</v>
      </c>
      <c r="F742" s="2" t="s">
        <v>365</v>
      </c>
      <c r="G742" s="2" t="s">
        <v>467</v>
      </c>
      <c r="H742" s="2" t="s">
        <v>373</v>
      </c>
      <c r="I742" s="2" t="s">
        <v>586</v>
      </c>
      <c r="J742" s="2" t="s">
        <v>536</v>
      </c>
      <c r="K742" s="2" t="s">
        <v>343</v>
      </c>
      <c r="L742" s="2" t="s">
        <v>597</v>
      </c>
      <c r="M742" s="2" t="s">
        <v>646</v>
      </c>
    </row>
    <row r="743" spans="2:13">
      <c r="B743" t="s">
        <v>170</v>
      </c>
      <c r="C743">
        <v>4</v>
      </c>
      <c r="D743" s="2" t="s">
        <v>268</v>
      </c>
      <c r="E743" s="2" t="s">
        <v>330</v>
      </c>
      <c r="F743" s="2" t="s">
        <v>365</v>
      </c>
      <c r="G743" s="2" t="s">
        <v>468</v>
      </c>
      <c r="H743" s="2" t="s">
        <v>373</v>
      </c>
      <c r="I743" s="2" t="s">
        <v>330</v>
      </c>
      <c r="J743" s="2" t="s">
        <v>284</v>
      </c>
      <c r="K743" s="2" t="s">
        <v>343</v>
      </c>
      <c r="L743" s="2" t="s">
        <v>330</v>
      </c>
      <c r="M743" s="2" t="s">
        <v>576</v>
      </c>
    </row>
    <row r="744" spans="2:13">
      <c r="B744" t="s">
        <v>171</v>
      </c>
      <c r="C744">
        <v>4</v>
      </c>
      <c r="D744" s="2" t="s">
        <v>356</v>
      </c>
      <c r="E744" s="2" t="s">
        <v>330</v>
      </c>
      <c r="F744" s="2" t="s">
        <v>365</v>
      </c>
      <c r="G744" s="2" t="s">
        <v>434</v>
      </c>
      <c r="H744" s="2" t="s">
        <v>373</v>
      </c>
      <c r="I744" s="2" t="s">
        <v>599</v>
      </c>
      <c r="J744" s="2" t="s">
        <v>538</v>
      </c>
      <c r="K744" s="2" t="s">
        <v>343</v>
      </c>
      <c r="L744" s="2" t="s">
        <v>599</v>
      </c>
      <c r="M744" s="2" t="s">
        <v>576</v>
      </c>
    </row>
    <row r="745" spans="2:13">
      <c r="B745" t="s">
        <v>172</v>
      </c>
      <c r="C745">
        <v>4</v>
      </c>
      <c r="D745" s="2" t="s">
        <v>301</v>
      </c>
      <c r="E745" s="2" t="s">
        <v>368</v>
      </c>
      <c r="F745" s="2" t="s">
        <v>365</v>
      </c>
      <c r="G745" s="2" t="s">
        <v>432</v>
      </c>
      <c r="H745" s="2" t="s">
        <v>373</v>
      </c>
      <c r="I745" s="2" t="s">
        <v>368</v>
      </c>
      <c r="J745" s="2" t="s">
        <v>540</v>
      </c>
      <c r="K745" s="2" t="s">
        <v>343</v>
      </c>
      <c r="L745" s="2" t="s">
        <v>368</v>
      </c>
      <c r="M745" s="2" t="s">
        <v>735</v>
      </c>
    </row>
    <row r="746" spans="2:13">
      <c r="B746" t="s">
        <v>173</v>
      </c>
      <c r="C746">
        <v>4</v>
      </c>
      <c r="D746" s="2" t="s">
        <v>302</v>
      </c>
      <c r="E746" s="2" t="s">
        <v>368</v>
      </c>
      <c r="F746" s="2" t="s">
        <v>365</v>
      </c>
      <c r="G746" s="2" t="s">
        <v>446</v>
      </c>
      <c r="H746" s="2" t="s">
        <v>373</v>
      </c>
      <c r="I746" s="2" t="s">
        <v>600</v>
      </c>
      <c r="J746" s="2" t="s">
        <v>531</v>
      </c>
      <c r="K746" s="2" t="s">
        <v>343</v>
      </c>
      <c r="L746" s="2" t="s">
        <v>600</v>
      </c>
      <c r="M746" s="2" t="s">
        <v>736</v>
      </c>
    </row>
    <row r="747" spans="2:13">
      <c r="B747" t="s">
        <v>174</v>
      </c>
      <c r="C747">
        <v>4</v>
      </c>
      <c r="D747" s="2" t="s">
        <v>303</v>
      </c>
      <c r="E747" s="2" t="s">
        <v>330</v>
      </c>
      <c r="F747" s="2" t="s">
        <v>365</v>
      </c>
      <c r="G747" s="2" t="s">
        <v>469</v>
      </c>
      <c r="H747" s="2" t="s">
        <v>339</v>
      </c>
      <c r="I747" s="2" t="s">
        <v>582</v>
      </c>
      <c r="J747" s="2" t="s">
        <v>468</v>
      </c>
      <c r="K747" s="2" t="s">
        <v>343</v>
      </c>
      <c r="L747" s="2" t="s">
        <v>632</v>
      </c>
      <c r="M747" s="2" t="s">
        <v>737</v>
      </c>
    </row>
    <row r="748" spans="2:13">
      <c r="B748" t="s">
        <v>175</v>
      </c>
      <c r="C748">
        <v>4</v>
      </c>
      <c r="D748" s="2" t="s">
        <v>304</v>
      </c>
      <c r="E748" s="2" t="s">
        <v>330</v>
      </c>
      <c r="F748" s="2" t="s">
        <v>365</v>
      </c>
      <c r="G748" s="2" t="s">
        <v>423</v>
      </c>
      <c r="H748" s="2" t="s">
        <v>387</v>
      </c>
      <c r="I748" s="2" t="s">
        <v>601</v>
      </c>
      <c r="J748" s="2" t="s">
        <v>551</v>
      </c>
      <c r="K748" s="2" t="s">
        <v>343</v>
      </c>
      <c r="L748" s="2" t="s">
        <v>621</v>
      </c>
      <c r="M748" s="2" t="s">
        <v>738</v>
      </c>
    </row>
    <row r="749" spans="2:13">
      <c r="B749" t="s">
        <v>176</v>
      </c>
      <c r="C749">
        <v>4</v>
      </c>
      <c r="D749" s="2" t="s">
        <v>305</v>
      </c>
      <c r="E749" s="2" t="s">
        <v>330</v>
      </c>
      <c r="F749" s="2" t="s">
        <v>365</v>
      </c>
      <c r="G749" s="2" t="s">
        <v>470</v>
      </c>
      <c r="H749" s="2" t="s">
        <v>335</v>
      </c>
      <c r="I749" s="2" t="s">
        <v>602</v>
      </c>
      <c r="J749" s="2" t="s">
        <v>437</v>
      </c>
      <c r="K749" s="2" t="s">
        <v>343</v>
      </c>
      <c r="L749" s="2" t="s">
        <v>633</v>
      </c>
      <c r="M749" s="2" t="s">
        <v>739</v>
      </c>
    </row>
    <row r="750" spans="2:13">
      <c r="B750" t="s">
        <v>177</v>
      </c>
      <c r="C750">
        <v>4</v>
      </c>
      <c r="D750" s="2" t="s">
        <v>357</v>
      </c>
      <c r="E750" s="2" t="s">
        <v>330</v>
      </c>
      <c r="F750" s="2" t="s">
        <v>365</v>
      </c>
      <c r="G750" s="2" t="s">
        <v>471</v>
      </c>
      <c r="H750" s="2" t="s">
        <v>377</v>
      </c>
      <c r="I750" s="2" t="s">
        <v>602</v>
      </c>
      <c r="J750" s="2" t="s">
        <v>550</v>
      </c>
      <c r="K750" s="2" t="s">
        <v>343</v>
      </c>
      <c r="L750" s="2" t="s">
        <v>633</v>
      </c>
      <c r="M750" s="2" t="s">
        <v>301</v>
      </c>
    </row>
    <row r="751" spans="2:13">
      <c r="B751" t="s">
        <v>178</v>
      </c>
      <c r="C751">
        <v>4</v>
      </c>
      <c r="D751" s="2" t="s">
        <v>342</v>
      </c>
      <c r="E751" s="2" t="s">
        <v>330</v>
      </c>
      <c r="F751" s="2" t="s">
        <v>365</v>
      </c>
      <c r="G751" s="2" t="s">
        <v>472</v>
      </c>
      <c r="H751" s="2" t="s">
        <v>386</v>
      </c>
      <c r="I751" s="2" t="s">
        <v>603</v>
      </c>
      <c r="J751" s="2" t="s">
        <v>420</v>
      </c>
      <c r="K751" s="2" t="s">
        <v>343</v>
      </c>
      <c r="L751" s="2" t="s">
        <v>634</v>
      </c>
      <c r="M751" s="2" t="s">
        <v>356</v>
      </c>
    </row>
    <row r="752" spans="2:13">
      <c r="B752" t="s">
        <v>179</v>
      </c>
      <c r="C752">
        <v>4</v>
      </c>
      <c r="D752" s="2" t="s">
        <v>306</v>
      </c>
      <c r="E752" s="2" t="s">
        <v>330</v>
      </c>
      <c r="F752" s="2" t="s">
        <v>365</v>
      </c>
      <c r="G752" s="2" t="s">
        <v>473</v>
      </c>
      <c r="H752" s="2" t="s">
        <v>386</v>
      </c>
      <c r="I752" s="2" t="s">
        <v>330</v>
      </c>
      <c r="J752" s="2" t="s">
        <v>549</v>
      </c>
      <c r="K752" s="2" t="s">
        <v>343</v>
      </c>
      <c r="L752" s="2" t="s">
        <v>330</v>
      </c>
      <c r="M752" s="2" t="s">
        <v>740</v>
      </c>
    </row>
    <row r="753" spans="2:13">
      <c r="B753" t="s">
        <v>180</v>
      </c>
      <c r="C753">
        <v>4</v>
      </c>
      <c r="D753" s="2" t="s">
        <v>358</v>
      </c>
      <c r="E753" s="2" t="s">
        <v>368</v>
      </c>
      <c r="F753" s="2" t="s">
        <v>365</v>
      </c>
      <c r="G753" s="2" t="s">
        <v>474</v>
      </c>
      <c r="H753" s="2" t="s">
        <v>379</v>
      </c>
      <c r="I753" s="2" t="s">
        <v>588</v>
      </c>
      <c r="J753" s="2" t="s">
        <v>455</v>
      </c>
      <c r="K753" s="2" t="s">
        <v>343</v>
      </c>
      <c r="L753" s="2" t="s">
        <v>625</v>
      </c>
      <c r="M753" s="2" t="s">
        <v>741</v>
      </c>
    </row>
    <row r="754" spans="2:13">
      <c r="B754" t="s">
        <v>181</v>
      </c>
      <c r="C754">
        <v>4</v>
      </c>
      <c r="D754" s="2" t="s">
        <v>307</v>
      </c>
      <c r="E754" s="2" t="s">
        <v>368</v>
      </c>
      <c r="F754" s="2" t="s">
        <v>365</v>
      </c>
      <c r="G754" s="2" t="s">
        <v>475</v>
      </c>
      <c r="H754" s="2" t="s">
        <v>385</v>
      </c>
      <c r="I754" s="2" t="s">
        <v>588</v>
      </c>
      <c r="J754" s="2" t="s">
        <v>476</v>
      </c>
      <c r="K754" s="2" t="s">
        <v>343</v>
      </c>
      <c r="L754" s="2" t="s">
        <v>625</v>
      </c>
      <c r="M754" s="2" t="s">
        <v>742</v>
      </c>
    </row>
    <row r="755" spans="2:13">
      <c r="B755" t="s">
        <v>182</v>
      </c>
      <c r="C755">
        <v>4</v>
      </c>
      <c r="D755" s="2" t="s">
        <v>308</v>
      </c>
      <c r="E755" s="2" t="s">
        <v>330</v>
      </c>
      <c r="F755" s="2" t="s">
        <v>365</v>
      </c>
      <c r="G755" s="2" t="s">
        <v>476</v>
      </c>
      <c r="H755" s="2" t="s">
        <v>343</v>
      </c>
      <c r="I755" s="2" t="s">
        <v>366</v>
      </c>
      <c r="J755" s="2" t="s">
        <v>552</v>
      </c>
      <c r="K755" s="2" t="s">
        <v>343</v>
      </c>
      <c r="L755" s="2" t="s">
        <v>368</v>
      </c>
      <c r="M755" s="2" t="s">
        <v>722</v>
      </c>
    </row>
    <row r="756" spans="2:13">
      <c r="B756" t="s">
        <v>183</v>
      </c>
      <c r="C756">
        <v>4</v>
      </c>
      <c r="D756" s="2" t="s">
        <v>359</v>
      </c>
      <c r="E756" s="2" t="s">
        <v>330</v>
      </c>
      <c r="F756" s="2" t="s">
        <v>365</v>
      </c>
      <c r="G756" s="2" t="s">
        <v>474</v>
      </c>
      <c r="H756" s="2" t="s">
        <v>343</v>
      </c>
      <c r="I756" s="2" t="s">
        <v>330</v>
      </c>
      <c r="J756" s="2" t="s">
        <v>487</v>
      </c>
      <c r="K756" s="2" t="s">
        <v>343</v>
      </c>
      <c r="L756" s="2" t="s">
        <v>330</v>
      </c>
      <c r="M756" s="2" t="s">
        <v>230</v>
      </c>
    </row>
    <row r="757" spans="2:13">
      <c r="B757" t="s">
        <v>184</v>
      </c>
      <c r="C757">
        <v>4</v>
      </c>
      <c r="D757" s="2" t="s">
        <v>309</v>
      </c>
      <c r="E757" s="2" t="s">
        <v>330</v>
      </c>
      <c r="F757" s="2" t="s">
        <v>365</v>
      </c>
      <c r="G757" s="2" t="s">
        <v>474</v>
      </c>
      <c r="H757" s="2" t="s">
        <v>343</v>
      </c>
      <c r="I757" s="2" t="s">
        <v>330</v>
      </c>
      <c r="J757" s="2" t="s">
        <v>544</v>
      </c>
      <c r="K757" s="2" t="s">
        <v>343</v>
      </c>
      <c r="L757" s="2" t="s">
        <v>330</v>
      </c>
      <c r="M757" s="2" t="s">
        <v>743</v>
      </c>
    </row>
    <row r="758" spans="2:13">
      <c r="B758" t="s">
        <v>185</v>
      </c>
      <c r="C758">
        <v>4</v>
      </c>
      <c r="D758" s="2" t="s">
        <v>325</v>
      </c>
      <c r="E758" s="2" t="s">
        <v>330</v>
      </c>
      <c r="F758" s="2" t="s">
        <v>365</v>
      </c>
      <c r="G758" s="2" t="s">
        <v>463</v>
      </c>
      <c r="H758" s="2" t="s">
        <v>343</v>
      </c>
      <c r="I758" s="2" t="s">
        <v>330</v>
      </c>
      <c r="J758" s="2" t="s">
        <v>538</v>
      </c>
      <c r="K758" s="2" t="s">
        <v>343</v>
      </c>
      <c r="L758" s="2" t="s">
        <v>330</v>
      </c>
      <c r="M758" s="2" t="s">
        <v>612</v>
      </c>
    </row>
    <row r="759" spans="2:13">
      <c r="B759" t="s">
        <v>186</v>
      </c>
      <c r="C759">
        <v>4</v>
      </c>
      <c r="D759" s="2" t="s">
        <v>310</v>
      </c>
      <c r="E759" s="2" t="s">
        <v>368</v>
      </c>
      <c r="F759" s="2" t="s">
        <v>365</v>
      </c>
      <c r="G759" s="2" t="s">
        <v>477</v>
      </c>
      <c r="H759" s="2" t="s">
        <v>343</v>
      </c>
      <c r="I759" s="2" t="s">
        <v>330</v>
      </c>
      <c r="J759" s="2" t="s">
        <v>446</v>
      </c>
      <c r="K759" s="2" t="s">
        <v>343</v>
      </c>
      <c r="L759" s="2" t="s">
        <v>330</v>
      </c>
      <c r="M759" s="2" t="s">
        <v>744</v>
      </c>
    </row>
    <row r="760" spans="2:13">
      <c r="B760" t="s">
        <v>187</v>
      </c>
      <c r="C760">
        <v>4</v>
      </c>
      <c r="D760" s="2" t="s">
        <v>311</v>
      </c>
      <c r="E760" s="2" t="s">
        <v>368</v>
      </c>
      <c r="F760" s="2" t="s">
        <v>365</v>
      </c>
      <c r="G760" s="2" t="s">
        <v>477</v>
      </c>
      <c r="H760" s="2" t="s">
        <v>343</v>
      </c>
      <c r="I760" s="2" t="s">
        <v>330</v>
      </c>
      <c r="J760" s="2" t="s">
        <v>455</v>
      </c>
      <c r="K760" s="2" t="s">
        <v>343</v>
      </c>
      <c r="L760" s="2" t="s">
        <v>330</v>
      </c>
      <c r="M760" s="2" t="s">
        <v>740</v>
      </c>
    </row>
    <row r="761" spans="2:13">
      <c r="B761" t="s">
        <v>188</v>
      </c>
      <c r="C761">
        <v>4</v>
      </c>
      <c r="D761" s="2" t="s">
        <v>312</v>
      </c>
      <c r="E761" s="2" t="s">
        <v>330</v>
      </c>
      <c r="F761" s="2" t="s">
        <v>365</v>
      </c>
      <c r="G761" s="2" t="s">
        <v>459</v>
      </c>
      <c r="H761" s="2" t="s">
        <v>343</v>
      </c>
      <c r="I761" s="2" t="s">
        <v>330</v>
      </c>
      <c r="J761" s="2" t="s">
        <v>544</v>
      </c>
      <c r="K761" s="2" t="s">
        <v>343</v>
      </c>
      <c r="L761" s="2" t="s">
        <v>330</v>
      </c>
      <c r="M761" s="2" t="s">
        <v>411</v>
      </c>
    </row>
    <row r="762" spans="2:13">
      <c r="B762" t="s">
        <v>189</v>
      </c>
      <c r="C762">
        <v>4</v>
      </c>
      <c r="D762" s="2" t="s">
        <v>360</v>
      </c>
      <c r="E762" s="2" t="s">
        <v>330</v>
      </c>
      <c r="F762" s="2" t="s">
        <v>365</v>
      </c>
      <c r="G762" s="2" t="s">
        <v>473</v>
      </c>
      <c r="H762" s="2" t="s">
        <v>343</v>
      </c>
      <c r="I762" s="2" t="s">
        <v>330</v>
      </c>
      <c r="J762" s="2" t="s">
        <v>553</v>
      </c>
      <c r="K762" s="2" t="s">
        <v>343</v>
      </c>
      <c r="L762" s="2" t="s">
        <v>330</v>
      </c>
      <c r="M762" s="2" t="s">
        <v>343</v>
      </c>
    </row>
    <row r="763" spans="2:13">
      <c r="B763" t="s">
        <v>190</v>
      </c>
      <c r="C763">
        <v>4</v>
      </c>
      <c r="D763" s="2" t="s">
        <v>361</v>
      </c>
      <c r="E763" s="2" t="s">
        <v>330</v>
      </c>
      <c r="F763" s="2" t="s">
        <v>365</v>
      </c>
      <c r="G763" s="2" t="s">
        <v>446</v>
      </c>
      <c r="H763" s="2" t="s">
        <v>343</v>
      </c>
      <c r="I763" s="2" t="s">
        <v>330</v>
      </c>
      <c r="J763" s="2" t="s">
        <v>468</v>
      </c>
      <c r="K763" s="2" t="s">
        <v>343</v>
      </c>
      <c r="L763" s="2" t="s">
        <v>330</v>
      </c>
      <c r="M763" s="2" t="s">
        <v>680</v>
      </c>
    </row>
    <row r="764" spans="2:13">
      <c r="B764" t="s">
        <v>1</v>
      </c>
      <c r="C764">
        <v>5</v>
      </c>
      <c r="D764" s="2" t="s">
        <v>192</v>
      </c>
      <c r="E764" s="2" t="s">
        <v>330</v>
      </c>
      <c r="F764" s="2" t="s">
        <v>371</v>
      </c>
      <c r="G764" s="2" t="s">
        <v>330</v>
      </c>
      <c r="H764" s="2" t="s">
        <v>554</v>
      </c>
      <c r="I764" s="2" t="s">
        <v>330</v>
      </c>
      <c r="J764" s="2" t="s">
        <v>478</v>
      </c>
      <c r="K764" s="2" t="s">
        <v>567</v>
      </c>
      <c r="L764" s="2" t="s">
        <v>411</v>
      </c>
      <c r="M764" s="2" t="s">
        <v>635</v>
      </c>
    </row>
    <row r="765" spans="2:13">
      <c r="B765" t="s">
        <v>2</v>
      </c>
      <c r="C765">
        <v>5</v>
      </c>
      <c r="D765" s="2" t="s">
        <v>313</v>
      </c>
      <c r="E765" s="2" t="s">
        <v>330</v>
      </c>
      <c r="F765" s="2" t="s">
        <v>371</v>
      </c>
      <c r="G765" s="2" t="s">
        <v>388</v>
      </c>
      <c r="H765" s="2" t="s">
        <v>554</v>
      </c>
      <c r="I765" s="2" t="s">
        <v>330</v>
      </c>
      <c r="J765" s="2" t="s">
        <v>479</v>
      </c>
      <c r="K765" s="2" t="s">
        <v>567</v>
      </c>
      <c r="L765" s="2" t="s">
        <v>330</v>
      </c>
      <c r="M765" s="2" t="s">
        <v>636</v>
      </c>
    </row>
    <row r="766" spans="2:13">
      <c r="B766" t="s">
        <v>3</v>
      </c>
      <c r="C766">
        <v>5</v>
      </c>
      <c r="D766" s="2" t="s">
        <v>314</v>
      </c>
      <c r="E766" s="2" t="s">
        <v>330</v>
      </c>
      <c r="F766" s="2" t="s">
        <v>371</v>
      </c>
      <c r="G766" s="2" t="s">
        <v>230</v>
      </c>
      <c r="H766" s="2" t="s">
        <v>555</v>
      </c>
      <c r="I766" s="2" t="s">
        <v>572</v>
      </c>
      <c r="J766" s="2" t="s">
        <v>480</v>
      </c>
      <c r="K766" s="2" t="s">
        <v>567</v>
      </c>
      <c r="L766" s="2" t="s">
        <v>609</v>
      </c>
      <c r="M766" s="2" t="s">
        <v>566</v>
      </c>
    </row>
    <row r="767" spans="2:13">
      <c r="B767" t="s">
        <v>4</v>
      </c>
      <c r="C767">
        <v>5</v>
      </c>
      <c r="D767" s="2" t="s">
        <v>193</v>
      </c>
      <c r="E767" s="2" t="s">
        <v>330</v>
      </c>
      <c r="F767" s="2" t="s">
        <v>371</v>
      </c>
      <c r="G767" s="2" t="s">
        <v>389</v>
      </c>
      <c r="H767" s="2" t="s">
        <v>556</v>
      </c>
      <c r="I767" s="2" t="s">
        <v>573</v>
      </c>
      <c r="J767" s="2" t="s">
        <v>411</v>
      </c>
      <c r="K767" s="2" t="s">
        <v>567</v>
      </c>
      <c r="L767" s="2" t="s">
        <v>610</v>
      </c>
      <c r="M767" s="2" t="s">
        <v>637</v>
      </c>
    </row>
    <row r="768" spans="2:13">
      <c r="B768" t="s">
        <v>5</v>
      </c>
      <c r="C768">
        <v>5</v>
      </c>
      <c r="D768" s="2" t="s">
        <v>194</v>
      </c>
      <c r="E768" s="2" t="s">
        <v>330</v>
      </c>
      <c r="F768" s="2" t="s">
        <v>371</v>
      </c>
      <c r="G768" s="2" t="s">
        <v>365</v>
      </c>
      <c r="H768" s="2" t="s">
        <v>556</v>
      </c>
      <c r="I768" s="2" t="s">
        <v>330</v>
      </c>
      <c r="J768" s="2" t="s">
        <v>481</v>
      </c>
      <c r="K768" s="2" t="s">
        <v>567</v>
      </c>
      <c r="L768" s="2" t="s">
        <v>330</v>
      </c>
      <c r="M768" s="2" t="s">
        <v>638</v>
      </c>
    </row>
    <row r="769" spans="2:13">
      <c r="B769" t="s">
        <v>6</v>
      </c>
      <c r="C769">
        <v>5</v>
      </c>
      <c r="D769" s="2" t="s">
        <v>195</v>
      </c>
      <c r="E769" s="2" t="s">
        <v>330</v>
      </c>
      <c r="F769" s="2" t="s">
        <v>371</v>
      </c>
      <c r="G769" s="2" t="s">
        <v>390</v>
      </c>
      <c r="H769" s="2" t="s">
        <v>557</v>
      </c>
      <c r="I769" s="2" t="s">
        <v>415</v>
      </c>
      <c r="J769" s="2" t="s">
        <v>481</v>
      </c>
      <c r="K769" s="2" t="s">
        <v>567</v>
      </c>
      <c r="L769" s="2" t="s">
        <v>611</v>
      </c>
      <c r="M769" s="2" t="s">
        <v>639</v>
      </c>
    </row>
    <row r="770" spans="2:13">
      <c r="B770" t="s">
        <v>7</v>
      </c>
      <c r="C770">
        <v>5</v>
      </c>
      <c r="D770" s="2" t="s">
        <v>196</v>
      </c>
      <c r="E770" s="2" t="s">
        <v>330</v>
      </c>
      <c r="F770" s="2" t="s">
        <v>371</v>
      </c>
      <c r="G770" s="2" t="s">
        <v>391</v>
      </c>
      <c r="H770" s="2" t="s">
        <v>557</v>
      </c>
      <c r="I770" s="2" t="s">
        <v>330</v>
      </c>
      <c r="J770" s="2" t="s">
        <v>482</v>
      </c>
      <c r="K770" s="2" t="s">
        <v>567</v>
      </c>
      <c r="L770" s="2" t="s">
        <v>330</v>
      </c>
      <c r="M770" s="2" t="s">
        <v>562</v>
      </c>
    </row>
    <row r="771" spans="2:13">
      <c r="B771" t="s">
        <v>8</v>
      </c>
      <c r="C771">
        <v>5</v>
      </c>
      <c r="D771" s="2" t="s">
        <v>197</v>
      </c>
      <c r="E771" s="2" t="s">
        <v>330</v>
      </c>
      <c r="F771" s="2" t="s">
        <v>371</v>
      </c>
      <c r="G771" s="2" t="s">
        <v>392</v>
      </c>
      <c r="H771" s="2" t="s">
        <v>558</v>
      </c>
      <c r="I771" s="2" t="s">
        <v>330</v>
      </c>
      <c r="J771" s="2" t="s">
        <v>483</v>
      </c>
      <c r="K771" s="2" t="s">
        <v>567</v>
      </c>
      <c r="L771" s="2" t="s">
        <v>612</v>
      </c>
      <c r="M771" s="2" t="s">
        <v>640</v>
      </c>
    </row>
    <row r="772" spans="2:13">
      <c r="B772" t="s">
        <v>9</v>
      </c>
      <c r="C772">
        <v>5</v>
      </c>
      <c r="D772" s="2" t="s">
        <v>198</v>
      </c>
      <c r="E772" s="2" t="s">
        <v>330</v>
      </c>
      <c r="F772" s="2" t="s">
        <v>372</v>
      </c>
      <c r="G772" s="2" t="s">
        <v>393</v>
      </c>
      <c r="H772" s="2" t="s">
        <v>559</v>
      </c>
      <c r="I772" s="2" t="s">
        <v>330</v>
      </c>
      <c r="J772" s="2" t="s">
        <v>484</v>
      </c>
      <c r="K772" s="2" t="s">
        <v>567</v>
      </c>
      <c r="L772" s="2" t="s">
        <v>612</v>
      </c>
      <c r="M772" s="2" t="s">
        <v>641</v>
      </c>
    </row>
    <row r="773" spans="2:13">
      <c r="B773" t="s">
        <v>10</v>
      </c>
      <c r="C773">
        <v>5</v>
      </c>
      <c r="D773" s="2" t="s">
        <v>199</v>
      </c>
      <c r="E773" s="2" t="s">
        <v>330</v>
      </c>
      <c r="F773" s="2" t="s">
        <v>373</v>
      </c>
      <c r="G773" s="2" t="s">
        <v>392</v>
      </c>
      <c r="H773" s="2" t="s">
        <v>559</v>
      </c>
      <c r="I773" s="2" t="s">
        <v>330</v>
      </c>
      <c r="J773" s="2" t="s">
        <v>443</v>
      </c>
      <c r="K773" s="2" t="s">
        <v>567</v>
      </c>
      <c r="L773" s="2" t="s">
        <v>330</v>
      </c>
      <c r="M773" s="2" t="s">
        <v>356</v>
      </c>
    </row>
    <row r="774" spans="2:13">
      <c r="B774" t="s">
        <v>11</v>
      </c>
      <c r="C774">
        <v>5</v>
      </c>
      <c r="D774" s="2" t="s">
        <v>200</v>
      </c>
      <c r="E774" s="2" t="s">
        <v>362</v>
      </c>
      <c r="F774" s="2" t="s">
        <v>373</v>
      </c>
      <c r="G774" s="2" t="s">
        <v>394</v>
      </c>
      <c r="H774" s="2" t="s">
        <v>560</v>
      </c>
      <c r="I774" s="2" t="s">
        <v>573</v>
      </c>
      <c r="J774" s="2" t="s">
        <v>485</v>
      </c>
      <c r="K774" s="2" t="s">
        <v>567</v>
      </c>
      <c r="L774" s="2" t="s">
        <v>610</v>
      </c>
      <c r="M774" s="2" t="s">
        <v>642</v>
      </c>
    </row>
    <row r="775" spans="2:13">
      <c r="B775" t="s">
        <v>12</v>
      </c>
      <c r="C775">
        <v>5</v>
      </c>
      <c r="D775" s="2" t="s">
        <v>315</v>
      </c>
      <c r="E775" s="2" t="s">
        <v>363</v>
      </c>
      <c r="F775" s="2" t="s">
        <v>373</v>
      </c>
      <c r="G775" s="2" t="s">
        <v>395</v>
      </c>
      <c r="H775" s="2" t="s">
        <v>349</v>
      </c>
      <c r="I775" s="2" t="s">
        <v>574</v>
      </c>
      <c r="J775" s="2" t="s">
        <v>486</v>
      </c>
      <c r="K775" s="2" t="s">
        <v>604</v>
      </c>
      <c r="L775" s="2" t="s">
        <v>613</v>
      </c>
      <c r="M775" s="2" t="s">
        <v>643</v>
      </c>
    </row>
    <row r="776" spans="2:13">
      <c r="B776" t="s">
        <v>13</v>
      </c>
      <c r="C776">
        <v>5</v>
      </c>
      <c r="D776" s="2" t="s">
        <v>201</v>
      </c>
      <c r="E776" s="2" t="s">
        <v>330</v>
      </c>
      <c r="F776" s="2" t="s">
        <v>373</v>
      </c>
      <c r="G776" s="2" t="s">
        <v>392</v>
      </c>
      <c r="H776" s="2" t="s">
        <v>349</v>
      </c>
      <c r="I776" s="2" t="s">
        <v>330</v>
      </c>
      <c r="J776" s="2" t="s">
        <v>487</v>
      </c>
      <c r="K776" s="2" t="s">
        <v>604</v>
      </c>
      <c r="L776" s="2" t="s">
        <v>330</v>
      </c>
      <c r="M776" s="2" t="s">
        <v>644</v>
      </c>
    </row>
    <row r="777" spans="2:13">
      <c r="B777" t="s">
        <v>14</v>
      </c>
      <c r="C777">
        <v>5</v>
      </c>
      <c r="D777" s="2" t="s">
        <v>316</v>
      </c>
      <c r="E777" s="2" t="s">
        <v>330</v>
      </c>
      <c r="F777" s="2" t="s">
        <v>373</v>
      </c>
      <c r="G777" s="2" t="s">
        <v>396</v>
      </c>
      <c r="H777" s="2" t="s">
        <v>349</v>
      </c>
      <c r="I777" s="2" t="s">
        <v>330</v>
      </c>
      <c r="J777" s="2" t="s">
        <v>488</v>
      </c>
      <c r="K777" s="2" t="s">
        <v>604</v>
      </c>
      <c r="L777" s="2" t="s">
        <v>330</v>
      </c>
      <c r="M777" s="2" t="s">
        <v>352</v>
      </c>
    </row>
    <row r="778" spans="2:13">
      <c r="B778" t="s">
        <v>15</v>
      </c>
      <c r="C778">
        <v>5</v>
      </c>
      <c r="D778" s="2" t="s">
        <v>202</v>
      </c>
      <c r="E778" s="2" t="s">
        <v>364</v>
      </c>
      <c r="F778" s="2" t="s">
        <v>373</v>
      </c>
      <c r="G778" s="2" t="s">
        <v>391</v>
      </c>
      <c r="H778" s="2" t="s">
        <v>349</v>
      </c>
      <c r="I778" s="2" t="s">
        <v>330</v>
      </c>
      <c r="J778" s="2" t="s">
        <v>489</v>
      </c>
      <c r="K778" s="2" t="s">
        <v>605</v>
      </c>
      <c r="L778" s="2" t="s">
        <v>330</v>
      </c>
      <c r="M778" s="2" t="s">
        <v>645</v>
      </c>
    </row>
    <row r="779" spans="2:13">
      <c r="B779" t="s">
        <v>16</v>
      </c>
      <c r="C779">
        <v>5</v>
      </c>
      <c r="D779" s="2" t="s">
        <v>203</v>
      </c>
      <c r="E779" s="2" t="s">
        <v>364</v>
      </c>
      <c r="F779" s="2" t="s">
        <v>373</v>
      </c>
      <c r="G779" s="2" t="s">
        <v>397</v>
      </c>
      <c r="H779" s="2" t="s">
        <v>349</v>
      </c>
      <c r="I779" s="2" t="s">
        <v>330</v>
      </c>
      <c r="J779" s="2" t="s">
        <v>490</v>
      </c>
      <c r="K779" s="2" t="s">
        <v>605</v>
      </c>
      <c r="L779" s="2" t="s">
        <v>330</v>
      </c>
      <c r="M779" s="2" t="s">
        <v>339</v>
      </c>
    </row>
    <row r="780" spans="2:13">
      <c r="B780" t="s">
        <v>17</v>
      </c>
      <c r="C780">
        <v>5</v>
      </c>
      <c r="D780" s="2" t="s">
        <v>317</v>
      </c>
      <c r="E780" s="2" t="s">
        <v>330</v>
      </c>
      <c r="F780" s="2" t="s">
        <v>373</v>
      </c>
      <c r="G780" s="2" t="s">
        <v>398</v>
      </c>
      <c r="H780" s="2" t="s">
        <v>349</v>
      </c>
      <c r="I780" s="2" t="s">
        <v>330</v>
      </c>
      <c r="J780" s="2" t="s">
        <v>330</v>
      </c>
      <c r="K780" s="2" t="s">
        <v>605</v>
      </c>
      <c r="L780" s="2" t="s">
        <v>330</v>
      </c>
      <c r="M780" s="2" t="s">
        <v>646</v>
      </c>
    </row>
    <row r="781" spans="2:13">
      <c r="B781" t="s">
        <v>18</v>
      </c>
      <c r="C781">
        <v>5</v>
      </c>
      <c r="D781" s="2" t="s">
        <v>318</v>
      </c>
      <c r="E781" s="2" t="s">
        <v>330</v>
      </c>
      <c r="F781" s="2" t="s">
        <v>372</v>
      </c>
      <c r="G781" s="2" t="s">
        <v>399</v>
      </c>
      <c r="H781" s="2" t="s">
        <v>349</v>
      </c>
      <c r="I781" s="2" t="s">
        <v>330</v>
      </c>
      <c r="J781" s="2" t="s">
        <v>491</v>
      </c>
      <c r="K781" s="2" t="s">
        <v>605</v>
      </c>
      <c r="L781" s="2" t="s">
        <v>330</v>
      </c>
      <c r="M781" s="2" t="s">
        <v>647</v>
      </c>
    </row>
    <row r="782" spans="2:13">
      <c r="B782" t="s">
        <v>19</v>
      </c>
      <c r="C782">
        <v>5</v>
      </c>
      <c r="D782" s="2" t="s">
        <v>319</v>
      </c>
      <c r="E782" s="2" t="s">
        <v>330</v>
      </c>
      <c r="F782" s="2" t="s">
        <v>372</v>
      </c>
      <c r="G782" s="2" t="s">
        <v>398</v>
      </c>
      <c r="H782" s="2" t="s">
        <v>349</v>
      </c>
      <c r="I782" s="2" t="s">
        <v>330</v>
      </c>
      <c r="J782" s="2" t="s">
        <v>492</v>
      </c>
      <c r="K782" s="2" t="s">
        <v>605</v>
      </c>
      <c r="L782" s="2" t="s">
        <v>330</v>
      </c>
      <c r="M782" s="2" t="s">
        <v>597</v>
      </c>
    </row>
    <row r="783" spans="2:13">
      <c r="B783" t="s">
        <v>20</v>
      </c>
      <c r="C783">
        <v>5</v>
      </c>
      <c r="D783" s="2" t="s">
        <v>320</v>
      </c>
      <c r="E783" s="2" t="s">
        <v>330</v>
      </c>
      <c r="F783" s="2" t="s">
        <v>374</v>
      </c>
      <c r="G783" s="2" t="s">
        <v>400</v>
      </c>
      <c r="H783" s="2" t="s">
        <v>561</v>
      </c>
      <c r="I783" s="2" t="s">
        <v>575</v>
      </c>
      <c r="J783" s="2" t="s">
        <v>493</v>
      </c>
      <c r="K783" s="2" t="s">
        <v>605</v>
      </c>
      <c r="L783" s="2" t="s">
        <v>614</v>
      </c>
      <c r="M783" s="2" t="s">
        <v>648</v>
      </c>
    </row>
    <row r="784" spans="2:13">
      <c r="B784" t="s">
        <v>21</v>
      </c>
      <c r="C784">
        <v>5</v>
      </c>
      <c r="D784" s="2" t="s">
        <v>204</v>
      </c>
      <c r="E784" s="2" t="s">
        <v>330</v>
      </c>
      <c r="F784" s="2" t="s">
        <v>374</v>
      </c>
      <c r="G784" s="2" t="s">
        <v>226</v>
      </c>
      <c r="H784" s="2" t="s">
        <v>561</v>
      </c>
      <c r="I784" s="2" t="s">
        <v>330</v>
      </c>
      <c r="J784" s="2" t="s">
        <v>494</v>
      </c>
      <c r="K784" s="2" t="s">
        <v>605</v>
      </c>
      <c r="L784" s="2" t="s">
        <v>330</v>
      </c>
      <c r="M784" s="2" t="s">
        <v>411</v>
      </c>
    </row>
    <row r="785" spans="2:13">
      <c r="B785" t="s">
        <v>22</v>
      </c>
      <c r="C785">
        <v>5</v>
      </c>
      <c r="D785" s="2" t="s">
        <v>205</v>
      </c>
      <c r="E785" s="2" t="s">
        <v>365</v>
      </c>
      <c r="F785" s="2" t="s">
        <v>371</v>
      </c>
      <c r="G785" s="2" t="s">
        <v>401</v>
      </c>
      <c r="H785" s="2" t="s">
        <v>562</v>
      </c>
      <c r="I785" s="2" t="s">
        <v>330</v>
      </c>
      <c r="J785" s="2" t="s">
        <v>495</v>
      </c>
      <c r="K785" s="2" t="s">
        <v>605</v>
      </c>
      <c r="L785" s="2" t="s">
        <v>343</v>
      </c>
      <c r="M785" s="2" t="s">
        <v>649</v>
      </c>
    </row>
    <row r="786" spans="2:13">
      <c r="B786" t="s">
        <v>23</v>
      </c>
      <c r="C786">
        <v>5</v>
      </c>
      <c r="D786" s="2" t="s">
        <v>206</v>
      </c>
      <c r="E786" s="2" t="s">
        <v>365</v>
      </c>
      <c r="F786" s="2" t="s">
        <v>371</v>
      </c>
      <c r="G786" s="2" t="s">
        <v>402</v>
      </c>
      <c r="H786" s="2" t="s">
        <v>562</v>
      </c>
      <c r="I786" s="2" t="s">
        <v>330</v>
      </c>
      <c r="J786" s="2" t="s">
        <v>496</v>
      </c>
      <c r="K786" s="2" t="s">
        <v>605</v>
      </c>
      <c r="L786" s="2" t="s">
        <v>330</v>
      </c>
      <c r="M786" s="2" t="s">
        <v>650</v>
      </c>
    </row>
    <row r="787" spans="2:13">
      <c r="B787" t="s">
        <v>24</v>
      </c>
      <c r="C787">
        <v>5</v>
      </c>
      <c r="D787" s="2" t="s">
        <v>207</v>
      </c>
      <c r="E787" s="2" t="s">
        <v>330</v>
      </c>
      <c r="F787" s="2" t="s">
        <v>371</v>
      </c>
      <c r="G787" s="2" t="s">
        <v>403</v>
      </c>
      <c r="H787" s="2" t="s">
        <v>562</v>
      </c>
      <c r="I787" s="2" t="s">
        <v>330</v>
      </c>
      <c r="J787" s="2" t="s">
        <v>497</v>
      </c>
      <c r="K787" s="2" t="s">
        <v>606</v>
      </c>
      <c r="L787" s="2" t="s">
        <v>330</v>
      </c>
      <c r="M787" s="2" t="s">
        <v>651</v>
      </c>
    </row>
    <row r="788" spans="2:13">
      <c r="B788" t="s">
        <v>25</v>
      </c>
      <c r="C788">
        <v>5</v>
      </c>
      <c r="D788" s="2" t="s">
        <v>321</v>
      </c>
      <c r="E788" s="2" t="s">
        <v>366</v>
      </c>
      <c r="F788" s="2" t="s">
        <v>375</v>
      </c>
      <c r="G788" s="2" t="s">
        <v>404</v>
      </c>
      <c r="H788" s="2" t="s">
        <v>563</v>
      </c>
      <c r="I788" s="2" t="s">
        <v>330</v>
      </c>
      <c r="J788" s="2" t="s">
        <v>498</v>
      </c>
      <c r="K788" s="2" t="s">
        <v>606</v>
      </c>
      <c r="L788" s="2" t="s">
        <v>382</v>
      </c>
      <c r="M788" s="2" t="s">
        <v>652</v>
      </c>
    </row>
    <row r="789" spans="2:13">
      <c r="B789" t="s">
        <v>26</v>
      </c>
      <c r="C789">
        <v>5</v>
      </c>
      <c r="D789" s="2" t="s">
        <v>322</v>
      </c>
      <c r="E789" s="2" t="s">
        <v>365</v>
      </c>
      <c r="F789" s="2" t="s">
        <v>345</v>
      </c>
      <c r="G789" s="2" t="s">
        <v>405</v>
      </c>
      <c r="H789" s="2" t="s">
        <v>563</v>
      </c>
      <c r="I789" s="2" t="s">
        <v>330</v>
      </c>
      <c r="J789" s="2" t="s">
        <v>499</v>
      </c>
      <c r="K789" s="2" t="s">
        <v>606</v>
      </c>
      <c r="L789" s="2" t="s">
        <v>330</v>
      </c>
      <c r="M789" s="2" t="s">
        <v>653</v>
      </c>
    </row>
    <row r="790" spans="2:13">
      <c r="B790" t="s">
        <v>27</v>
      </c>
      <c r="C790">
        <v>5</v>
      </c>
      <c r="D790" s="2" t="s">
        <v>208</v>
      </c>
      <c r="E790" s="2" t="s">
        <v>366</v>
      </c>
      <c r="F790" s="2" t="s">
        <v>345</v>
      </c>
      <c r="G790" s="2" t="s">
        <v>406</v>
      </c>
      <c r="H790" s="2" t="s">
        <v>563</v>
      </c>
      <c r="I790" s="2" t="s">
        <v>330</v>
      </c>
      <c r="J790" s="2" t="s">
        <v>500</v>
      </c>
      <c r="K790" s="2" t="s">
        <v>606</v>
      </c>
      <c r="L790" s="2" t="s">
        <v>330</v>
      </c>
      <c r="M790" s="2" t="s">
        <v>636</v>
      </c>
    </row>
    <row r="791" spans="2:13">
      <c r="B791" t="s">
        <v>28</v>
      </c>
      <c r="C791">
        <v>5</v>
      </c>
      <c r="D791" s="2" t="s">
        <v>209</v>
      </c>
      <c r="E791" s="2" t="s">
        <v>366</v>
      </c>
      <c r="F791" s="2" t="s">
        <v>376</v>
      </c>
      <c r="G791" s="2" t="s">
        <v>407</v>
      </c>
      <c r="H791" s="2" t="s">
        <v>563</v>
      </c>
      <c r="I791" s="2" t="s">
        <v>330</v>
      </c>
      <c r="J791" s="2" t="s">
        <v>487</v>
      </c>
      <c r="K791" s="2" t="s">
        <v>606</v>
      </c>
      <c r="L791" s="2" t="s">
        <v>330</v>
      </c>
      <c r="M791" s="2" t="s">
        <v>654</v>
      </c>
    </row>
    <row r="792" spans="2:13">
      <c r="B792" t="s">
        <v>29</v>
      </c>
      <c r="C792">
        <v>5</v>
      </c>
      <c r="D792" s="2" t="s">
        <v>210</v>
      </c>
      <c r="E792" s="2" t="s">
        <v>367</v>
      </c>
      <c r="F792" s="2" t="s">
        <v>376</v>
      </c>
      <c r="G792" s="2" t="s">
        <v>408</v>
      </c>
      <c r="H792" s="2" t="s">
        <v>563</v>
      </c>
      <c r="I792" s="2" t="s">
        <v>576</v>
      </c>
      <c r="J792" s="2" t="s">
        <v>469</v>
      </c>
      <c r="K792" s="2" t="s">
        <v>606</v>
      </c>
      <c r="L792" s="2" t="s">
        <v>576</v>
      </c>
      <c r="M792" s="2" t="s">
        <v>567</v>
      </c>
    </row>
    <row r="793" spans="2:13">
      <c r="B793" t="s">
        <v>30</v>
      </c>
      <c r="C793">
        <v>5</v>
      </c>
      <c r="D793" s="2" t="s">
        <v>211</v>
      </c>
      <c r="E793" s="2" t="s">
        <v>365</v>
      </c>
      <c r="F793" s="2" t="s">
        <v>376</v>
      </c>
      <c r="G793" s="2" t="s">
        <v>409</v>
      </c>
      <c r="H793" s="2" t="s">
        <v>563</v>
      </c>
      <c r="I793" s="2" t="s">
        <v>330</v>
      </c>
      <c r="J793" s="2" t="s">
        <v>391</v>
      </c>
      <c r="K793" s="2" t="s">
        <v>606</v>
      </c>
      <c r="L793" s="2" t="s">
        <v>330</v>
      </c>
      <c r="M793" s="2" t="s">
        <v>655</v>
      </c>
    </row>
    <row r="794" spans="2:13">
      <c r="B794" t="s">
        <v>31</v>
      </c>
      <c r="C794">
        <v>5</v>
      </c>
      <c r="D794" s="2" t="s">
        <v>212</v>
      </c>
      <c r="E794" s="2" t="s">
        <v>330</v>
      </c>
      <c r="F794" s="2" t="s">
        <v>376</v>
      </c>
      <c r="G794" s="2" t="s">
        <v>410</v>
      </c>
      <c r="H794" s="2" t="s">
        <v>557</v>
      </c>
      <c r="I794" s="2" t="s">
        <v>474</v>
      </c>
      <c r="J794" s="2" t="s">
        <v>501</v>
      </c>
      <c r="K794" s="2" t="s">
        <v>606</v>
      </c>
      <c r="L794" s="2" t="s">
        <v>615</v>
      </c>
      <c r="M794" s="2" t="s">
        <v>344</v>
      </c>
    </row>
    <row r="795" spans="2:13">
      <c r="B795" t="s">
        <v>32</v>
      </c>
      <c r="C795">
        <v>5</v>
      </c>
      <c r="D795" s="2" t="s">
        <v>323</v>
      </c>
      <c r="E795" s="2" t="s">
        <v>366</v>
      </c>
      <c r="F795" s="2" t="s">
        <v>376</v>
      </c>
      <c r="G795" s="2" t="s">
        <v>397</v>
      </c>
      <c r="H795" s="2" t="s">
        <v>557</v>
      </c>
      <c r="I795" s="2" t="s">
        <v>330</v>
      </c>
      <c r="J795" s="2" t="s">
        <v>502</v>
      </c>
      <c r="K795" s="2" t="s">
        <v>606</v>
      </c>
      <c r="L795" s="2" t="s">
        <v>330</v>
      </c>
      <c r="M795" s="2" t="s">
        <v>654</v>
      </c>
    </row>
    <row r="796" spans="2:13">
      <c r="B796" t="s">
        <v>33</v>
      </c>
      <c r="C796">
        <v>5</v>
      </c>
      <c r="D796" s="2" t="s">
        <v>213</v>
      </c>
      <c r="E796" s="2" t="s">
        <v>365</v>
      </c>
      <c r="F796" s="2" t="s">
        <v>376</v>
      </c>
      <c r="G796" s="2" t="s">
        <v>409</v>
      </c>
      <c r="H796" s="2" t="s">
        <v>557</v>
      </c>
      <c r="I796" s="2" t="s">
        <v>330</v>
      </c>
      <c r="J796" s="2" t="s">
        <v>415</v>
      </c>
      <c r="K796" s="2" t="s">
        <v>606</v>
      </c>
      <c r="L796" s="2" t="s">
        <v>330</v>
      </c>
      <c r="M796" s="2" t="s">
        <v>376</v>
      </c>
    </row>
    <row r="797" spans="2:13">
      <c r="B797" t="s">
        <v>34</v>
      </c>
      <c r="C797">
        <v>5</v>
      </c>
      <c r="D797" s="2" t="s">
        <v>324</v>
      </c>
      <c r="E797" s="2" t="s">
        <v>366</v>
      </c>
      <c r="F797" s="2" t="s">
        <v>376</v>
      </c>
      <c r="G797" s="2" t="s">
        <v>397</v>
      </c>
      <c r="H797" s="2" t="s">
        <v>557</v>
      </c>
      <c r="I797" s="2" t="s">
        <v>330</v>
      </c>
      <c r="J797" s="2" t="s">
        <v>503</v>
      </c>
      <c r="K797" s="2" t="s">
        <v>606</v>
      </c>
      <c r="L797" s="2" t="s">
        <v>330</v>
      </c>
      <c r="M797" s="2" t="s">
        <v>646</v>
      </c>
    </row>
    <row r="798" spans="2:13">
      <c r="B798" t="s">
        <v>35</v>
      </c>
      <c r="C798">
        <v>5</v>
      </c>
      <c r="D798" s="2" t="s">
        <v>214</v>
      </c>
      <c r="E798" s="2" t="s">
        <v>330</v>
      </c>
      <c r="F798" s="2" t="s">
        <v>376</v>
      </c>
      <c r="G798" s="2" t="s">
        <v>411</v>
      </c>
      <c r="H798" s="2" t="s">
        <v>557</v>
      </c>
      <c r="I798" s="2" t="s">
        <v>330</v>
      </c>
      <c r="J798" s="2" t="s">
        <v>504</v>
      </c>
      <c r="K798" s="2" t="s">
        <v>606</v>
      </c>
      <c r="L798" s="2" t="s">
        <v>330</v>
      </c>
      <c r="M798" s="2" t="s">
        <v>656</v>
      </c>
    </row>
    <row r="799" spans="2:13">
      <c r="B799" t="s">
        <v>36</v>
      </c>
      <c r="C799">
        <v>5</v>
      </c>
      <c r="D799" s="2" t="s">
        <v>215</v>
      </c>
      <c r="E799" s="2" t="s">
        <v>330</v>
      </c>
      <c r="F799" s="2" t="s">
        <v>345</v>
      </c>
      <c r="G799" s="2" t="s">
        <v>392</v>
      </c>
      <c r="H799" s="2" t="s">
        <v>557</v>
      </c>
      <c r="I799" s="2" t="s">
        <v>330</v>
      </c>
      <c r="J799" s="2" t="s">
        <v>330</v>
      </c>
      <c r="K799" s="2" t="s">
        <v>327</v>
      </c>
      <c r="L799" s="2" t="s">
        <v>330</v>
      </c>
      <c r="M799" s="2" t="s">
        <v>657</v>
      </c>
    </row>
    <row r="800" spans="2:13">
      <c r="B800" t="s">
        <v>37</v>
      </c>
      <c r="C800">
        <v>5</v>
      </c>
      <c r="D800" s="2" t="s">
        <v>325</v>
      </c>
      <c r="E800" s="2" t="s">
        <v>330</v>
      </c>
      <c r="F800" s="2" t="s">
        <v>371</v>
      </c>
      <c r="G800" s="2" t="s">
        <v>230</v>
      </c>
      <c r="H800" s="2" t="s">
        <v>558</v>
      </c>
      <c r="I800" s="2" t="s">
        <v>476</v>
      </c>
      <c r="J800" s="2" t="s">
        <v>505</v>
      </c>
      <c r="K800" s="2" t="s">
        <v>327</v>
      </c>
      <c r="L800" s="2" t="s">
        <v>616</v>
      </c>
      <c r="M800" s="2" t="s">
        <v>658</v>
      </c>
    </row>
    <row r="801" spans="2:13">
      <c r="B801" t="s">
        <v>38</v>
      </c>
      <c r="C801">
        <v>5</v>
      </c>
      <c r="D801" s="2" t="s">
        <v>216</v>
      </c>
      <c r="E801" s="2" t="s">
        <v>330</v>
      </c>
      <c r="F801" s="2" t="s">
        <v>372</v>
      </c>
      <c r="G801" s="2" t="s">
        <v>412</v>
      </c>
      <c r="H801" s="2" t="s">
        <v>559</v>
      </c>
      <c r="I801" s="2" t="s">
        <v>411</v>
      </c>
      <c r="J801" s="2" t="s">
        <v>506</v>
      </c>
      <c r="K801" s="2" t="s">
        <v>327</v>
      </c>
      <c r="L801" s="2" t="s">
        <v>230</v>
      </c>
      <c r="M801" s="2" t="s">
        <v>659</v>
      </c>
    </row>
    <row r="802" spans="2:13">
      <c r="B802" t="s">
        <v>39</v>
      </c>
      <c r="C802">
        <v>5</v>
      </c>
      <c r="D802" s="2" t="s">
        <v>217</v>
      </c>
      <c r="E802" s="2" t="s">
        <v>330</v>
      </c>
      <c r="F802" s="2" t="s">
        <v>339</v>
      </c>
      <c r="G802" s="2" t="s">
        <v>413</v>
      </c>
      <c r="H802" s="2" t="s">
        <v>559</v>
      </c>
      <c r="I802" s="2" t="s">
        <v>330</v>
      </c>
      <c r="J802" s="2" t="s">
        <v>365</v>
      </c>
      <c r="K802" s="2" t="s">
        <v>327</v>
      </c>
      <c r="L802" s="2" t="s">
        <v>330</v>
      </c>
      <c r="M802" s="2" t="s">
        <v>660</v>
      </c>
    </row>
    <row r="803" spans="2:13">
      <c r="B803" t="s">
        <v>40</v>
      </c>
      <c r="C803">
        <v>5</v>
      </c>
      <c r="D803" s="2" t="s">
        <v>218</v>
      </c>
      <c r="E803" s="2" t="s">
        <v>368</v>
      </c>
      <c r="F803" s="2" t="s">
        <v>335</v>
      </c>
      <c r="G803" s="2" t="s">
        <v>404</v>
      </c>
      <c r="H803" s="2" t="s">
        <v>559</v>
      </c>
      <c r="I803" s="2" t="s">
        <v>577</v>
      </c>
      <c r="J803" s="2" t="s">
        <v>507</v>
      </c>
      <c r="K803" s="2" t="s">
        <v>327</v>
      </c>
      <c r="L803" s="2" t="s">
        <v>577</v>
      </c>
      <c r="M803" s="2" t="s">
        <v>239</v>
      </c>
    </row>
    <row r="804" spans="2:13">
      <c r="B804" t="s">
        <v>41</v>
      </c>
      <c r="C804">
        <v>5</v>
      </c>
      <c r="D804" s="2" t="s">
        <v>219</v>
      </c>
      <c r="E804" s="2" t="s">
        <v>368</v>
      </c>
      <c r="F804" s="2" t="s">
        <v>377</v>
      </c>
      <c r="G804" s="2" t="s">
        <v>330</v>
      </c>
      <c r="H804" s="2" t="s">
        <v>560</v>
      </c>
      <c r="I804" s="2" t="s">
        <v>578</v>
      </c>
      <c r="J804" s="2" t="s">
        <v>508</v>
      </c>
      <c r="K804" s="2" t="s">
        <v>327</v>
      </c>
      <c r="L804" s="2" t="s">
        <v>617</v>
      </c>
      <c r="M804" s="2" t="s">
        <v>661</v>
      </c>
    </row>
    <row r="805" spans="2:13">
      <c r="B805" t="s">
        <v>42</v>
      </c>
      <c r="C805">
        <v>5</v>
      </c>
      <c r="D805" s="2" t="s">
        <v>220</v>
      </c>
      <c r="E805" s="2" t="s">
        <v>330</v>
      </c>
      <c r="F805" s="2" t="s">
        <v>377</v>
      </c>
      <c r="G805" s="2" t="s">
        <v>411</v>
      </c>
      <c r="H805" s="2" t="s">
        <v>560</v>
      </c>
      <c r="I805" s="2" t="s">
        <v>330</v>
      </c>
      <c r="J805" s="2" t="s">
        <v>413</v>
      </c>
      <c r="K805" s="2" t="s">
        <v>327</v>
      </c>
      <c r="L805" s="2" t="s">
        <v>330</v>
      </c>
      <c r="M805" s="2" t="s">
        <v>662</v>
      </c>
    </row>
    <row r="806" spans="2:13">
      <c r="B806" t="s">
        <v>43</v>
      </c>
      <c r="C806">
        <v>5</v>
      </c>
      <c r="D806" s="2" t="s">
        <v>221</v>
      </c>
      <c r="E806" s="2" t="s">
        <v>330</v>
      </c>
      <c r="F806" s="2" t="s">
        <v>378</v>
      </c>
      <c r="G806" s="2" t="s">
        <v>414</v>
      </c>
      <c r="H806" s="2" t="s">
        <v>564</v>
      </c>
      <c r="I806" s="2" t="s">
        <v>572</v>
      </c>
      <c r="J806" s="2" t="s">
        <v>507</v>
      </c>
      <c r="K806" s="2" t="s">
        <v>327</v>
      </c>
      <c r="L806" s="2" t="s">
        <v>609</v>
      </c>
      <c r="M806" s="2" t="s">
        <v>661</v>
      </c>
    </row>
    <row r="807" spans="2:13">
      <c r="B807" t="s">
        <v>44</v>
      </c>
      <c r="C807">
        <v>5</v>
      </c>
      <c r="D807" s="2" t="s">
        <v>222</v>
      </c>
      <c r="E807" s="2" t="s">
        <v>369</v>
      </c>
      <c r="F807" s="2" t="s">
        <v>379</v>
      </c>
      <c r="G807" s="2" t="s">
        <v>415</v>
      </c>
      <c r="H807" s="2" t="s">
        <v>564</v>
      </c>
      <c r="I807" s="2" t="s">
        <v>330</v>
      </c>
      <c r="J807" s="2" t="s">
        <v>509</v>
      </c>
      <c r="K807" s="2" t="s">
        <v>327</v>
      </c>
      <c r="L807" s="2" t="s">
        <v>330</v>
      </c>
      <c r="M807" s="2" t="s">
        <v>310</v>
      </c>
    </row>
    <row r="808" spans="2:13">
      <c r="B808" t="s">
        <v>45</v>
      </c>
      <c r="C808">
        <v>5</v>
      </c>
      <c r="D808" s="2" t="s">
        <v>223</v>
      </c>
      <c r="E808" s="2" t="s">
        <v>369</v>
      </c>
      <c r="F808" s="2" t="s">
        <v>343</v>
      </c>
      <c r="G808" s="2" t="s">
        <v>397</v>
      </c>
      <c r="H808" s="2" t="s">
        <v>349</v>
      </c>
      <c r="I808" s="2" t="s">
        <v>573</v>
      </c>
      <c r="J808" s="2" t="s">
        <v>292</v>
      </c>
      <c r="K808" s="2" t="s">
        <v>327</v>
      </c>
      <c r="L808" s="2" t="s">
        <v>610</v>
      </c>
      <c r="M808" s="2" t="s">
        <v>663</v>
      </c>
    </row>
    <row r="809" spans="2:13">
      <c r="B809" t="s">
        <v>46</v>
      </c>
      <c r="C809">
        <v>5</v>
      </c>
      <c r="D809" s="2" t="s">
        <v>224</v>
      </c>
      <c r="E809" s="2" t="s">
        <v>364</v>
      </c>
      <c r="F809" s="2" t="s">
        <v>336</v>
      </c>
      <c r="G809" s="2" t="s">
        <v>414</v>
      </c>
      <c r="H809" s="2" t="s">
        <v>565</v>
      </c>
      <c r="I809" s="2" t="s">
        <v>415</v>
      </c>
      <c r="J809" s="2" t="s">
        <v>510</v>
      </c>
      <c r="K809" s="2" t="s">
        <v>327</v>
      </c>
      <c r="L809" s="2" t="s">
        <v>483</v>
      </c>
      <c r="M809" s="2" t="s">
        <v>664</v>
      </c>
    </row>
    <row r="810" spans="2:13">
      <c r="B810" t="s">
        <v>47</v>
      </c>
      <c r="C810">
        <v>5</v>
      </c>
      <c r="D810" s="2" t="s">
        <v>225</v>
      </c>
      <c r="E810" s="2" t="s">
        <v>364</v>
      </c>
      <c r="F810" s="2" t="s">
        <v>380</v>
      </c>
      <c r="G810" s="2" t="s">
        <v>416</v>
      </c>
      <c r="H810" s="2" t="s">
        <v>565</v>
      </c>
      <c r="I810" s="2" t="s">
        <v>330</v>
      </c>
      <c r="J810" s="2" t="s">
        <v>381</v>
      </c>
      <c r="K810" s="2" t="s">
        <v>327</v>
      </c>
      <c r="L810" s="2" t="s">
        <v>330</v>
      </c>
      <c r="M810" s="2" t="s">
        <v>665</v>
      </c>
    </row>
    <row r="811" spans="2:13">
      <c r="B811" t="s">
        <v>48</v>
      </c>
      <c r="C811">
        <v>5</v>
      </c>
      <c r="D811" s="2" t="s">
        <v>326</v>
      </c>
      <c r="E811" s="2" t="s">
        <v>330</v>
      </c>
      <c r="F811" s="2" t="s">
        <v>380</v>
      </c>
      <c r="G811" s="2" t="s">
        <v>417</v>
      </c>
      <c r="H811" s="2" t="s">
        <v>566</v>
      </c>
      <c r="I811" s="2" t="s">
        <v>579</v>
      </c>
      <c r="J811" s="2" t="s">
        <v>365</v>
      </c>
      <c r="K811" s="2" t="s">
        <v>372</v>
      </c>
      <c r="L811" s="2" t="s">
        <v>618</v>
      </c>
      <c r="M811" s="2" t="s">
        <v>666</v>
      </c>
    </row>
    <row r="812" spans="2:13">
      <c r="B812" t="s">
        <v>49</v>
      </c>
      <c r="C812">
        <v>5</v>
      </c>
      <c r="D812" s="2" t="s">
        <v>327</v>
      </c>
      <c r="E812" s="2" t="s">
        <v>330</v>
      </c>
      <c r="F812" s="2" t="s">
        <v>380</v>
      </c>
      <c r="G812" s="2" t="s">
        <v>414</v>
      </c>
      <c r="H812" s="2" t="s">
        <v>566</v>
      </c>
      <c r="I812" s="2" t="s">
        <v>330</v>
      </c>
      <c r="J812" s="2" t="s">
        <v>511</v>
      </c>
      <c r="K812" s="2" t="s">
        <v>372</v>
      </c>
      <c r="L812" s="2" t="s">
        <v>330</v>
      </c>
      <c r="M812" s="2" t="s">
        <v>667</v>
      </c>
    </row>
    <row r="813" spans="2:13">
      <c r="B813" t="s">
        <v>50</v>
      </c>
      <c r="C813">
        <v>5</v>
      </c>
      <c r="D813" s="2" t="s">
        <v>328</v>
      </c>
      <c r="E813" s="2" t="s">
        <v>330</v>
      </c>
      <c r="F813" s="2" t="s">
        <v>380</v>
      </c>
      <c r="G813" s="2" t="s">
        <v>397</v>
      </c>
      <c r="H813" s="2" t="s">
        <v>566</v>
      </c>
      <c r="I813" s="2" t="s">
        <v>580</v>
      </c>
      <c r="J813" s="2" t="s">
        <v>489</v>
      </c>
      <c r="K813" s="2" t="s">
        <v>372</v>
      </c>
      <c r="L813" s="2" t="s">
        <v>580</v>
      </c>
      <c r="M813" s="2" t="s">
        <v>668</v>
      </c>
    </row>
    <row r="814" spans="2:13">
      <c r="B814" t="s">
        <v>51</v>
      </c>
      <c r="C814">
        <v>5</v>
      </c>
      <c r="D814" s="2" t="s">
        <v>329</v>
      </c>
      <c r="E814" s="2" t="s">
        <v>330</v>
      </c>
      <c r="F814" s="2" t="s">
        <v>380</v>
      </c>
      <c r="G814" s="2" t="s">
        <v>418</v>
      </c>
      <c r="H814" s="2" t="s">
        <v>567</v>
      </c>
      <c r="I814" s="2" t="s">
        <v>581</v>
      </c>
      <c r="J814" s="2" t="s">
        <v>512</v>
      </c>
      <c r="K814" s="2" t="s">
        <v>372</v>
      </c>
      <c r="L814" s="2" t="s">
        <v>619</v>
      </c>
      <c r="M814" s="2" t="s">
        <v>669</v>
      </c>
    </row>
    <row r="815" spans="2:13">
      <c r="B815" t="s">
        <v>52</v>
      </c>
      <c r="C815">
        <v>5</v>
      </c>
      <c r="D815" s="2" t="s">
        <v>226</v>
      </c>
      <c r="E815" s="2" t="s">
        <v>330</v>
      </c>
      <c r="F815" s="2" t="s">
        <v>380</v>
      </c>
      <c r="G815" s="2" t="s">
        <v>414</v>
      </c>
      <c r="H815" s="2" t="s">
        <v>568</v>
      </c>
      <c r="I815" s="2" t="s">
        <v>582</v>
      </c>
      <c r="J815" s="2" t="s">
        <v>513</v>
      </c>
      <c r="K815" s="2" t="s">
        <v>372</v>
      </c>
      <c r="L815" s="2" t="s">
        <v>620</v>
      </c>
      <c r="M815" s="2" t="s">
        <v>670</v>
      </c>
    </row>
    <row r="816" spans="2:13">
      <c r="B816" t="s">
        <v>53</v>
      </c>
      <c r="C816">
        <v>5</v>
      </c>
      <c r="D816" s="2" t="s">
        <v>227</v>
      </c>
      <c r="E816" s="2" t="s">
        <v>330</v>
      </c>
      <c r="F816" s="2" t="s">
        <v>380</v>
      </c>
      <c r="G816" s="2" t="s">
        <v>418</v>
      </c>
      <c r="H816" s="2" t="s">
        <v>334</v>
      </c>
      <c r="I816" s="2" t="s">
        <v>578</v>
      </c>
      <c r="J816" s="2" t="s">
        <v>426</v>
      </c>
      <c r="K816" s="2" t="s">
        <v>372</v>
      </c>
      <c r="L816" s="2" t="s">
        <v>621</v>
      </c>
      <c r="M816" s="2" t="s">
        <v>671</v>
      </c>
    </row>
    <row r="817" spans="2:13">
      <c r="B817" t="s">
        <v>54</v>
      </c>
      <c r="C817">
        <v>5</v>
      </c>
      <c r="D817" s="2" t="s">
        <v>228</v>
      </c>
      <c r="E817" s="2" t="s">
        <v>330</v>
      </c>
      <c r="F817" s="2" t="s">
        <v>380</v>
      </c>
      <c r="G817" s="2" t="s">
        <v>419</v>
      </c>
      <c r="H817" s="2" t="s">
        <v>334</v>
      </c>
      <c r="I817" s="2" t="s">
        <v>583</v>
      </c>
      <c r="J817" s="2" t="s">
        <v>443</v>
      </c>
      <c r="K817" s="2" t="s">
        <v>379</v>
      </c>
      <c r="L817" s="2" t="s">
        <v>583</v>
      </c>
      <c r="M817" s="2" t="s">
        <v>672</v>
      </c>
    </row>
    <row r="818" spans="2:13">
      <c r="B818" t="s">
        <v>55</v>
      </c>
      <c r="C818">
        <v>5</v>
      </c>
      <c r="D818" s="2" t="s">
        <v>229</v>
      </c>
      <c r="E818" s="2" t="s">
        <v>330</v>
      </c>
      <c r="F818" s="2" t="s">
        <v>380</v>
      </c>
      <c r="G818" s="2" t="s">
        <v>420</v>
      </c>
      <c r="H818" s="2" t="s">
        <v>337</v>
      </c>
      <c r="I818" s="2" t="s">
        <v>581</v>
      </c>
      <c r="J818" s="2" t="s">
        <v>443</v>
      </c>
      <c r="K818" s="2" t="s">
        <v>379</v>
      </c>
      <c r="L818" s="2" t="s">
        <v>619</v>
      </c>
      <c r="M818" s="2" t="s">
        <v>657</v>
      </c>
    </row>
    <row r="819" spans="2:13">
      <c r="B819" t="s">
        <v>56</v>
      </c>
      <c r="C819">
        <v>5</v>
      </c>
      <c r="D819" s="2" t="s">
        <v>230</v>
      </c>
      <c r="E819" s="2" t="s">
        <v>330</v>
      </c>
      <c r="F819" s="2" t="s">
        <v>380</v>
      </c>
      <c r="G819" s="2" t="s">
        <v>421</v>
      </c>
      <c r="H819" s="2" t="s">
        <v>569</v>
      </c>
      <c r="I819" s="2" t="s">
        <v>584</v>
      </c>
      <c r="J819" s="2" t="s">
        <v>512</v>
      </c>
      <c r="K819" s="2" t="s">
        <v>379</v>
      </c>
      <c r="L819" s="2" t="s">
        <v>622</v>
      </c>
      <c r="M819" s="2" t="s">
        <v>673</v>
      </c>
    </row>
    <row r="820" spans="2:13">
      <c r="B820" t="s">
        <v>57</v>
      </c>
      <c r="C820">
        <v>5</v>
      </c>
      <c r="D820" s="2" t="s">
        <v>231</v>
      </c>
      <c r="E820" s="2" t="s">
        <v>330</v>
      </c>
      <c r="F820" s="2" t="s">
        <v>380</v>
      </c>
      <c r="G820" s="2" t="s">
        <v>422</v>
      </c>
      <c r="H820" s="2" t="s">
        <v>327</v>
      </c>
      <c r="I820" s="2" t="s">
        <v>365</v>
      </c>
      <c r="J820" s="2" t="s">
        <v>514</v>
      </c>
      <c r="K820" s="2" t="s">
        <v>379</v>
      </c>
      <c r="L820" s="2" t="s">
        <v>364</v>
      </c>
      <c r="M820" s="2" t="s">
        <v>236</v>
      </c>
    </row>
    <row r="821" spans="2:13">
      <c r="B821" t="s">
        <v>58</v>
      </c>
      <c r="C821">
        <v>5</v>
      </c>
      <c r="D821" s="2" t="s">
        <v>232</v>
      </c>
      <c r="E821" s="2" t="s">
        <v>330</v>
      </c>
      <c r="F821" s="2" t="s">
        <v>381</v>
      </c>
      <c r="G821" s="2" t="s">
        <v>423</v>
      </c>
      <c r="H821" s="2" t="s">
        <v>570</v>
      </c>
      <c r="I821" s="2" t="s">
        <v>585</v>
      </c>
      <c r="J821" s="2" t="s">
        <v>515</v>
      </c>
      <c r="K821" s="2" t="s">
        <v>379</v>
      </c>
      <c r="L821" s="2" t="s">
        <v>623</v>
      </c>
      <c r="M821" s="2" t="s">
        <v>674</v>
      </c>
    </row>
    <row r="822" spans="2:13">
      <c r="B822" t="s">
        <v>59</v>
      </c>
      <c r="C822">
        <v>5</v>
      </c>
      <c r="D822" s="2" t="s">
        <v>330</v>
      </c>
      <c r="E822" s="2" t="s">
        <v>364</v>
      </c>
      <c r="F822" s="2" t="s">
        <v>381</v>
      </c>
      <c r="G822" s="2" t="s">
        <v>411</v>
      </c>
      <c r="H822" s="2" t="s">
        <v>570</v>
      </c>
      <c r="I822" s="2" t="s">
        <v>330</v>
      </c>
      <c r="J822" s="2" t="s">
        <v>415</v>
      </c>
      <c r="K822" s="2" t="s">
        <v>379</v>
      </c>
      <c r="L822" s="2" t="s">
        <v>330</v>
      </c>
      <c r="M822" s="2" t="s">
        <v>674</v>
      </c>
    </row>
    <row r="823" spans="2:13">
      <c r="B823" t="s">
        <v>60</v>
      </c>
      <c r="C823">
        <v>5</v>
      </c>
      <c r="D823" s="2" t="s">
        <v>331</v>
      </c>
      <c r="E823" s="2" t="s">
        <v>364</v>
      </c>
      <c r="F823" s="2" t="s">
        <v>381</v>
      </c>
      <c r="G823" s="2" t="s">
        <v>424</v>
      </c>
      <c r="H823" s="2" t="s">
        <v>376</v>
      </c>
      <c r="I823" s="2" t="s">
        <v>586</v>
      </c>
      <c r="J823" s="2" t="s">
        <v>516</v>
      </c>
      <c r="K823" s="2" t="s">
        <v>379</v>
      </c>
      <c r="L823" s="2" t="s">
        <v>580</v>
      </c>
      <c r="M823" s="2" t="s">
        <v>343</v>
      </c>
    </row>
    <row r="824" spans="2:13">
      <c r="B824" t="s">
        <v>61</v>
      </c>
      <c r="C824">
        <v>5</v>
      </c>
      <c r="D824" s="2" t="s">
        <v>233</v>
      </c>
      <c r="E824" s="2" t="s">
        <v>330</v>
      </c>
      <c r="F824" s="2" t="s">
        <v>381</v>
      </c>
      <c r="G824" s="2" t="s">
        <v>425</v>
      </c>
      <c r="H824" s="2" t="s">
        <v>571</v>
      </c>
      <c r="I824" s="2" t="s">
        <v>587</v>
      </c>
      <c r="J824" s="2" t="s">
        <v>517</v>
      </c>
      <c r="K824" s="2" t="s">
        <v>379</v>
      </c>
      <c r="L824" s="2" t="s">
        <v>624</v>
      </c>
      <c r="M824" s="2" t="s">
        <v>675</v>
      </c>
    </row>
    <row r="825" spans="2:13">
      <c r="B825" t="s">
        <v>62</v>
      </c>
      <c r="C825">
        <v>5</v>
      </c>
      <c r="D825" s="2" t="s">
        <v>234</v>
      </c>
      <c r="E825" s="2" t="s">
        <v>368</v>
      </c>
      <c r="F825" s="2" t="s">
        <v>381</v>
      </c>
      <c r="G825" s="2" t="s">
        <v>426</v>
      </c>
      <c r="H825" s="2" t="s">
        <v>345</v>
      </c>
      <c r="I825" s="2" t="s">
        <v>588</v>
      </c>
      <c r="J825" s="2" t="s">
        <v>427</v>
      </c>
      <c r="K825" s="2" t="s">
        <v>379</v>
      </c>
      <c r="L825" s="2" t="s">
        <v>625</v>
      </c>
      <c r="M825" s="2" t="s">
        <v>676</v>
      </c>
    </row>
    <row r="826" spans="2:13">
      <c r="B826" t="s">
        <v>63</v>
      </c>
      <c r="C826">
        <v>5</v>
      </c>
      <c r="D826" s="2" t="s">
        <v>235</v>
      </c>
      <c r="E826" s="2" t="s">
        <v>368</v>
      </c>
      <c r="F826" s="2" t="s">
        <v>381</v>
      </c>
      <c r="G826" s="2" t="s">
        <v>417</v>
      </c>
      <c r="H826" s="2" t="s">
        <v>375</v>
      </c>
      <c r="I826" s="2" t="s">
        <v>587</v>
      </c>
      <c r="J826" s="2" t="s">
        <v>263</v>
      </c>
      <c r="K826" s="2" t="s">
        <v>379</v>
      </c>
      <c r="L826" s="2" t="s">
        <v>624</v>
      </c>
      <c r="M826" s="2" t="s">
        <v>359</v>
      </c>
    </row>
    <row r="827" spans="2:13">
      <c r="B827" t="s">
        <v>64</v>
      </c>
      <c r="C827">
        <v>5</v>
      </c>
      <c r="D827" s="2" t="s">
        <v>236</v>
      </c>
      <c r="E827" s="2" t="s">
        <v>330</v>
      </c>
      <c r="F827" s="2" t="s">
        <v>381</v>
      </c>
      <c r="G827" s="2" t="s">
        <v>425</v>
      </c>
      <c r="H827" s="2" t="s">
        <v>371</v>
      </c>
      <c r="I827" s="2" t="s">
        <v>366</v>
      </c>
      <c r="J827" s="2" t="s">
        <v>263</v>
      </c>
      <c r="K827" s="2" t="s">
        <v>379</v>
      </c>
      <c r="L827" s="2" t="s">
        <v>368</v>
      </c>
      <c r="M827" s="2" t="s">
        <v>655</v>
      </c>
    </row>
    <row r="828" spans="2:13">
      <c r="B828" t="s">
        <v>65</v>
      </c>
      <c r="C828">
        <v>5</v>
      </c>
      <c r="D828" s="2" t="s">
        <v>237</v>
      </c>
      <c r="E828" s="2" t="s">
        <v>364</v>
      </c>
      <c r="F828" s="2" t="s">
        <v>382</v>
      </c>
      <c r="G828" s="2" t="s">
        <v>426</v>
      </c>
      <c r="H828" s="2" t="s">
        <v>374</v>
      </c>
      <c r="I828" s="2" t="s">
        <v>366</v>
      </c>
      <c r="J828" s="2" t="s">
        <v>427</v>
      </c>
      <c r="K828" s="2" t="s">
        <v>379</v>
      </c>
      <c r="L828" s="2" t="s">
        <v>368</v>
      </c>
      <c r="M828" s="2" t="s">
        <v>677</v>
      </c>
    </row>
    <row r="829" spans="2:13">
      <c r="B829" t="s">
        <v>66</v>
      </c>
      <c r="C829">
        <v>5</v>
      </c>
      <c r="D829" s="2" t="s">
        <v>330</v>
      </c>
      <c r="E829" s="2" t="s">
        <v>364</v>
      </c>
      <c r="F829" s="2" t="s">
        <v>382</v>
      </c>
      <c r="G829" s="2" t="s">
        <v>330</v>
      </c>
      <c r="H829" s="2" t="s">
        <v>374</v>
      </c>
      <c r="I829" s="2" t="s">
        <v>330</v>
      </c>
      <c r="J829" s="2" t="s">
        <v>330</v>
      </c>
      <c r="K829" s="2" t="s">
        <v>379</v>
      </c>
      <c r="L829" s="2" t="s">
        <v>330</v>
      </c>
      <c r="M829" s="2" t="s">
        <v>677</v>
      </c>
    </row>
    <row r="830" spans="2:13">
      <c r="B830" t="s">
        <v>67</v>
      </c>
      <c r="C830">
        <v>5</v>
      </c>
      <c r="D830" s="2" t="s">
        <v>238</v>
      </c>
      <c r="E830" s="2" t="s">
        <v>330</v>
      </c>
      <c r="F830" s="2" t="s">
        <v>382</v>
      </c>
      <c r="G830" s="2" t="s">
        <v>427</v>
      </c>
      <c r="H830" s="2" t="s">
        <v>374</v>
      </c>
      <c r="I830" s="2" t="s">
        <v>589</v>
      </c>
      <c r="J830" s="2" t="s">
        <v>518</v>
      </c>
      <c r="K830" s="2" t="s">
        <v>379</v>
      </c>
      <c r="L830" s="2" t="s">
        <v>589</v>
      </c>
      <c r="M830" s="2" t="s">
        <v>678</v>
      </c>
    </row>
    <row r="831" spans="2:13">
      <c r="B831" t="s">
        <v>68</v>
      </c>
      <c r="C831">
        <v>5</v>
      </c>
      <c r="D831" s="2" t="s">
        <v>239</v>
      </c>
      <c r="E831" s="2" t="s">
        <v>330</v>
      </c>
      <c r="F831" s="2" t="s">
        <v>382</v>
      </c>
      <c r="G831" s="2" t="s">
        <v>417</v>
      </c>
      <c r="H831" s="2" t="s">
        <v>374</v>
      </c>
      <c r="I831" s="2" t="s">
        <v>330</v>
      </c>
      <c r="J831" s="2" t="s">
        <v>519</v>
      </c>
      <c r="K831" s="2" t="s">
        <v>379</v>
      </c>
      <c r="L831" s="2" t="s">
        <v>330</v>
      </c>
      <c r="M831" s="2" t="s">
        <v>679</v>
      </c>
    </row>
    <row r="832" spans="2:13">
      <c r="B832" t="s">
        <v>69</v>
      </c>
      <c r="C832">
        <v>5</v>
      </c>
      <c r="D832" s="2" t="s">
        <v>240</v>
      </c>
      <c r="E832" s="2" t="s">
        <v>330</v>
      </c>
      <c r="F832" s="2" t="s">
        <v>382</v>
      </c>
      <c r="G832" s="2" t="s">
        <v>428</v>
      </c>
      <c r="H832" s="2" t="s">
        <v>374</v>
      </c>
      <c r="I832" s="2" t="s">
        <v>330</v>
      </c>
      <c r="J832" s="2" t="s">
        <v>520</v>
      </c>
      <c r="K832" s="2" t="s">
        <v>379</v>
      </c>
      <c r="L832" s="2" t="s">
        <v>330</v>
      </c>
      <c r="M832" s="2" t="s">
        <v>680</v>
      </c>
    </row>
    <row r="833" spans="2:13">
      <c r="B833" t="s">
        <v>70</v>
      </c>
      <c r="C833">
        <v>5</v>
      </c>
      <c r="D833" s="2" t="s">
        <v>241</v>
      </c>
      <c r="E833" s="2" t="s">
        <v>330</v>
      </c>
      <c r="F833" s="2" t="s">
        <v>382</v>
      </c>
      <c r="G833" s="2" t="s">
        <v>429</v>
      </c>
      <c r="H833" s="2" t="s">
        <v>374</v>
      </c>
      <c r="I833" s="2" t="s">
        <v>330</v>
      </c>
      <c r="J833" s="2" t="s">
        <v>521</v>
      </c>
      <c r="K833" s="2" t="s">
        <v>379</v>
      </c>
      <c r="L833" s="2" t="s">
        <v>330</v>
      </c>
      <c r="M833" s="2" t="s">
        <v>681</v>
      </c>
    </row>
    <row r="834" spans="2:13">
      <c r="B834" t="s">
        <v>71</v>
      </c>
      <c r="C834">
        <v>5</v>
      </c>
      <c r="D834" s="2" t="s">
        <v>241</v>
      </c>
      <c r="E834" s="2" t="s">
        <v>330</v>
      </c>
      <c r="F834" s="2" t="s">
        <v>382</v>
      </c>
      <c r="G834" s="2" t="s">
        <v>414</v>
      </c>
      <c r="H834" s="2" t="s">
        <v>374</v>
      </c>
      <c r="I834" s="2" t="s">
        <v>330</v>
      </c>
      <c r="J834" s="2" t="s">
        <v>464</v>
      </c>
      <c r="K834" s="2" t="s">
        <v>379</v>
      </c>
      <c r="L834" s="2" t="s">
        <v>330</v>
      </c>
      <c r="M834" s="2" t="s">
        <v>681</v>
      </c>
    </row>
    <row r="835" spans="2:13">
      <c r="B835" t="s">
        <v>72</v>
      </c>
      <c r="C835">
        <v>5</v>
      </c>
      <c r="D835" s="2" t="s">
        <v>242</v>
      </c>
      <c r="E835" s="2" t="s">
        <v>330</v>
      </c>
      <c r="F835" s="2" t="s">
        <v>382</v>
      </c>
      <c r="G835" s="2" t="s">
        <v>430</v>
      </c>
      <c r="H835" s="2" t="s">
        <v>374</v>
      </c>
      <c r="I835" s="2" t="s">
        <v>330</v>
      </c>
      <c r="J835" s="2" t="s">
        <v>472</v>
      </c>
      <c r="K835" s="2" t="s">
        <v>343</v>
      </c>
      <c r="L835" s="2" t="s">
        <v>330</v>
      </c>
      <c r="M835" s="2" t="s">
        <v>682</v>
      </c>
    </row>
    <row r="836" spans="2:13">
      <c r="B836" t="s">
        <v>73</v>
      </c>
      <c r="C836">
        <v>5</v>
      </c>
      <c r="D836" s="2" t="s">
        <v>332</v>
      </c>
      <c r="E836" s="2" t="s">
        <v>330</v>
      </c>
      <c r="F836" s="2" t="s">
        <v>382</v>
      </c>
      <c r="G836" s="2" t="s">
        <v>431</v>
      </c>
      <c r="H836" s="2" t="s">
        <v>374</v>
      </c>
      <c r="I836" s="2" t="s">
        <v>330</v>
      </c>
      <c r="J836" s="2" t="s">
        <v>330</v>
      </c>
      <c r="K836" s="2" t="s">
        <v>343</v>
      </c>
      <c r="L836" s="2" t="s">
        <v>330</v>
      </c>
      <c r="M836" s="2" t="s">
        <v>683</v>
      </c>
    </row>
    <row r="837" spans="2:13">
      <c r="B837" t="s">
        <v>74</v>
      </c>
      <c r="C837">
        <v>5</v>
      </c>
      <c r="D837" s="2" t="s">
        <v>333</v>
      </c>
      <c r="E837" s="2" t="s">
        <v>330</v>
      </c>
      <c r="F837" s="2" t="s">
        <v>382</v>
      </c>
      <c r="G837" s="2" t="s">
        <v>432</v>
      </c>
      <c r="H837" s="2" t="s">
        <v>374</v>
      </c>
      <c r="I837" s="2" t="s">
        <v>330</v>
      </c>
      <c r="J837" s="2" t="s">
        <v>464</v>
      </c>
      <c r="K837" s="2" t="s">
        <v>343</v>
      </c>
      <c r="L837" s="2" t="s">
        <v>330</v>
      </c>
      <c r="M837" s="2" t="s">
        <v>684</v>
      </c>
    </row>
    <row r="838" spans="2:13">
      <c r="B838" t="s">
        <v>75</v>
      </c>
      <c r="C838">
        <v>5</v>
      </c>
      <c r="D838" s="2" t="s">
        <v>334</v>
      </c>
      <c r="E838" s="2" t="s">
        <v>330</v>
      </c>
      <c r="F838" s="2" t="s">
        <v>382</v>
      </c>
      <c r="G838" s="2" t="s">
        <v>433</v>
      </c>
      <c r="H838" s="2" t="s">
        <v>374</v>
      </c>
      <c r="I838" s="2" t="s">
        <v>330</v>
      </c>
      <c r="J838" s="2" t="s">
        <v>522</v>
      </c>
      <c r="K838" s="2" t="s">
        <v>343</v>
      </c>
      <c r="L838" s="2" t="s">
        <v>330</v>
      </c>
      <c r="M838" s="2" t="s">
        <v>557</v>
      </c>
    </row>
    <row r="839" spans="2:13">
      <c r="B839" t="s">
        <v>76</v>
      </c>
      <c r="C839">
        <v>5</v>
      </c>
      <c r="D839" s="2" t="s">
        <v>197</v>
      </c>
      <c r="E839" s="2" t="s">
        <v>330</v>
      </c>
      <c r="F839" s="2" t="s">
        <v>382</v>
      </c>
      <c r="G839" s="2" t="s">
        <v>434</v>
      </c>
      <c r="H839" s="2" t="s">
        <v>374</v>
      </c>
      <c r="I839" s="2" t="s">
        <v>330</v>
      </c>
      <c r="J839" s="2" t="s">
        <v>523</v>
      </c>
      <c r="K839" s="2" t="s">
        <v>343</v>
      </c>
      <c r="L839" s="2" t="s">
        <v>330</v>
      </c>
      <c r="M839" s="2" t="s">
        <v>326</v>
      </c>
    </row>
    <row r="840" spans="2:13">
      <c r="B840" t="s">
        <v>77</v>
      </c>
      <c r="C840">
        <v>5</v>
      </c>
      <c r="D840" s="2" t="s">
        <v>335</v>
      </c>
      <c r="E840" s="2" t="s">
        <v>330</v>
      </c>
      <c r="F840" s="2" t="s">
        <v>381</v>
      </c>
      <c r="G840" s="2" t="s">
        <v>435</v>
      </c>
      <c r="H840" s="2" t="s">
        <v>375</v>
      </c>
      <c r="I840" s="2" t="s">
        <v>582</v>
      </c>
      <c r="J840" s="2" t="s">
        <v>491</v>
      </c>
      <c r="K840" s="2" t="s">
        <v>343</v>
      </c>
      <c r="L840" s="2" t="s">
        <v>626</v>
      </c>
      <c r="M840" s="2" t="s">
        <v>562</v>
      </c>
    </row>
    <row r="841" spans="2:13">
      <c r="B841" t="s">
        <v>78</v>
      </c>
      <c r="C841">
        <v>5</v>
      </c>
      <c r="D841" s="2" t="s">
        <v>226</v>
      </c>
      <c r="E841" s="2" t="s">
        <v>330</v>
      </c>
      <c r="F841" s="2" t="s">
        <v>381</v>
      </c>
      <c r="G841" s="2" t="s">
        <v>434</v>
      </c>
      <c r="H841" s="2" t="s">
        <v>345</v>
      </c>
      <c r="I841" s="2" t="s">
        <v>586</v>
      </c>
      <c r="J841" s="2" t="s">
        <v>524</v>
      </c>
      <c r="K841" s="2" t="s">
        <v>343</v>
      </c>
      <c r="L841" s="2" t="s">
        <v>597</v>
      </c>
      <c r="M841" s="2" t="s">
        <v>685</v>
      </c>
    </row>
    <row r="842" spans="2:13">
      <c r="B842" t="s">
        <v>79</v>
      </c>
      <c r="C842">
        <v>5</v>
      </c>
      <c r="D842" s="2" t="s">
        <v>243</v>
      </c>
      <c r="E842" s="2" t="s">
        <v>330</v>
      </c>
      <c r="F842" s="2" t="s">
        <v>383</v>
      </c>
      <c r="G842" s="2" t="s">
        <v>436</v>
      </c>
      <c r="H842" s="2" t="s">
        <v>376</v>
      </c>
      <c r="I842" s="2" t="s">
        <v>586</v>
      </c>
      <c r="J842" s="2" t="s">
        <v>418</v>
      </c>
      <c r="K842" s="2" t="s">
        <v>343</v>
      </c>
      <c r="L842" s="2" t="s">
        <v>627</v>
      </c>
      <c r="M842" s="2" t="s">
        <v>686</v>
      </c>
    </row>
    <row r="843" spans="2:13">
      <c r="B843" t="s">
        <v>80</v>
      </c>
      <c r="C843">
        <v>5</v>
      </c>
      <c r="D843" s="2" t="s">
        <v>244</v>
      </c>
      <c r="E843" s="2" t="s">
        <v>330</v>
      </c>
      <c r="F843" s="2" t="s">
        <v>380</v>
      </c>
      <c r="G843" s="2" t="s">
        <v>391</v>
      </c>
      <c r="H843" s="2" t="s">
        <v>376</v>
      </c>
      <c r="I843" s="2" t="s">
        <v>330</v>
      </c>
      <c r="J843" s="2" t="s">
        <v>468</v>
      </c>
      <c r="K843" s="2" t="s">
        <v>343</v>
      </c>
      <c r="L843" s="2" t="s">
        <v>330</v>
      </c>
      <c r="M843" s="2" t="s">
        <v>687</v>
      </c>
    </row>
    <row r="844" spans="2:13">
      <c r="B844" t="s">
        <v>81</v>
      </c>
      <c r="C844">
        <v>5</v>
      </c>
      <c r="D844" s="2" t="s">
        <v>245</v>
      </c>
      <c r="E844" s="2" t="s">
        <v>330</v>
      </c>
      <c r="F844" s="2" t="s">
        <v>380</v>
      </c>
      <c r="G844" s="2" t="s">
        <v>395</v>
      </c>
      <c r="H844" s="2" t="s">
        <v>376</v>
      </c>
      <c r="I844" s="2" t="s">
        <v>330</v>
      </c>
      <c r="J844" s="2" t="s">
        <v>525</v>
      </c>
      <c r="K844" s="2" t="s">
        <v>343</v>
      </c>
      <c r="L844" s="2" t="s">
        <v>330</v>
      </c>
      <c r="M844" s="2" t="s">
        <v>688</v>
      </c>
    </row>
    <row r="845" spans="2:13">
      <c r="B845" t="s">
        <v>82</v>
      </c>
      <c r="C845">
        <v>5</v>
      </c>
      <c r="D845" s="2" t="s">
        <v>246</v>
      </c>
      <c r="E845" s="2" t="s">
        <v>330</v>
      </c>
      <c r="F845" s="2" t="s">
        <v>336</v>
      </c>
      <c r="G845" s="2" t="s">
        <v>395</v>
      </c>
      <c r="H845" s="2" t="s">
        <v>376</v>
      </c>
      <c r="I845" s="2" t="s">
        <v>330</v>
      </c>
      <c r="J845" s="2" t="s">
        <v>422</v>
      </c>
      <c r="K845" s="2" t="s">
        <v>343</v>
      </c>
      <c r="L845" s="2" t="s">
        <v>330</v>
      </c>
      <c r="M845" s="2" t="s">
        <v>689</v>
      </c>
    </row>
    <row r="846" spans="2:13">
      <c r="B846" t="s">
        <v>83</v>
      </c>
      <c r="C846">
        <v>5</v>
      </c>
      <c r="D846" s="2" t="s">
        <v>246</v>
      </c>
      <c r="E846" s="2" t="s">
        <v>330</v>
      </c>
      <c r="F846" s="2" t="s">
        <v>384</v>
      </c>
      <c r="G846" s="2" t="s">
        <v>330</v>
      </c>
      <c r="H846" s="2" t="s">
        <v>376</v>
      </c>
      <c r="I846" s="2" t="s">
        <v>330</v>
      </c>
      <c r="J846" s="2" t="s">
        <v>509</v>
      </c>
      <c r="K846" s="2" t="s">
        <v>343</v>
      </c>
      <c r="L846" s="2" t="s">
        <v>330</v>
      </c>
      <c r="M846" s="2" t="s">
        <v>689</v>
      </c>
    </row>
    <row r="847" spans="2:13">
      <c r="B847" t="s">
        <v>84</v>
      </c>
      <c r="C847">
        <v>5</v>
      </c>
      <c r="D847" s="2" t="s">
        <v>247</v>
      </c>
      <c r="E847" s="2" t="s">
        <v>330</v>
      </c>
      <c r="F847" s="2" t="s">
        <v>384</v>
      </c>
      <c r="G847" s="2" t="s">
        <v>430</v>
      </c>
      <c r="H847" s="2" t="s">
        <v>376</v>
      </c>
      <c r="I847" s="2" t="s">
        <v>330</v>
      </c>
      <c r="J847" s="2" t="s">
        <v>420</v>
      </c>
      <c r="K847" s="2" t="s">
        <v>343</v>
      </c>
      <c r="L847" s="2" t="s">
        <v>330</v>
      </c>
      <c r="M847" s="2" t="s">
        <v>322</v>
      </c>
    </row>
    <row r="848" spans="2:13">
      <c r="B848" t="s">
        <v>85</v>
      </c>
      <c r="C848">
        <v>5</v>
      </c>
      <c r="D848" s="2" t="s">
        <v>232</v>
      </c>
      <c r="E848" s="2" t="s">
        <v>330</v>
      </c>
      <c r="F848" s="2" t="s">
        <v>343</v>
      </c>
      <c r="G848" s="2" t="s">
        <v>417</v>
      </c>
      <c r="H848" s="2" t="s">
        <v>376</v>
      </c>
      <c r="I848" s="2" t="s">
        <v>330</v>
      </c>
      <c r="J848" s="2" t="s">
        <v>526</v>
      </c>
      <c r="K848" s="2" t="s">
        <v>343</v>
      </c>
      <c r="L848" s="2" t="s">
        <v>330</v>
      </c>
      <c r="M848" s="2" t="s">
        <v>690</v>
      </c>
    </row>
    <row r="849" spans="2:13">
      <c r="B849" t="s">
        <v>86</v>
      </c>
      <c r="C849">
        <v>5</v>
      </c>
      <c r="D849" s="2" t="s">
        <v>248</v>
      </c>
      <c r="E849" s="2" t="s">
        <v>330</v>
      </c>
      <c r="F849" s="2" t="s">
        <v>385</v>
      </c>
      <c r="G849" s="2" t="s">
        <v>437</v>
      </c>
      <c r="H849" s="2" t="s">
        <v>345</v>
      </c>
      <c r="I849" s="2" t="s">
        <v>590</v>
      </c>
      <c r="J849" s="2" t="s">
        <v>470</v>
      </c>
      <c r="K849" s="2" t="s">
        <v>343</v>
      </c>
      <c r="L849" s="2" t="s">
        <v>628</v>
      </c>
      <c r="M849" s="2" t="s">
        <v>334</v>
      </c>
    </row>
    <row r="850" spans="2:13">
      <c r="B850" t="s">
        <v>87</v>
      </c>
      <c r="C850">
        <v>5</v>
      </c>
      <c r="D850" s="2" t="s">
        <v>336</v>
      </c>
      <c r="E850" s="2" t="s">
        <v>330</v>
      </c>
      <c r="F850" s="2" t="s">
        <v>385</v>
      </c>
      <c r="G850" s="2" t="s">
        <v>438</v>
      </c>
      <c r="H850" s="2" t="s">
        <v>371</v>
      </c>
      <c r="I850" s="2" t="s">
        <v>330</v>
      </c>
      <c r="J850" s="2" t="s">
        <v>527</v>
      </c>
      <c r="K850" s="2" t="s">
        <v>343</v>
      </c>
      <c r="L850" s="2" t="s">
        <v>230</v>
      </c>
      <c r="M850" s="2" t="s">
        <v>328</v>
      </c>
    </row>
    <row r="851" spans="2:13">
      <c r="B851" t="s">
        <v>88</v>
      </c>
      <c r="C851">
        <v>5</v>
      </c>
      <c r="D851" s="2" t="s">
        <v>249</v>
      </c>
      <c r="E851" s="2" t="s">
        <v>330</v>
      </c>
      <c r="F851" s="2" t="s">
        <v>379</v>
      </c>
      <c r="G851" s="2" t="s">
        <v>439</v>
      </c>
      <c r="H851" s="2" t="s">
        <v>371</v>
      </c>
      <c r="I851" s="2" t="s">
        <v>330</v>
      </c>
      <c r="J851" s="2" t="s">
        <v>472</v>
      </c>
      <c r="K851" s="2" t="s">
        <v>343</v>
      </c>
      <c r="L851" s="2" t="s">
        <v>330</v>
      </c>
      <c r="M851" s="2" t="s">
        <v>691</v>
      </c>
    </row>
    <row r="852" spans="2:13">
      <c r="B852" t="s">
        <v>89</v>
      </c>
      <c r="C852">
        <v>5</v>
      </c>
      <c r="D852" s="2" t="s">
        <v>250</v>
      </c>
      <c r="E852" s="2" t="s">
        <v>330</v>
      </c>
      <c r="F852" s="2" t="s">
        <v>379</v>
      </c>
      <c r="G852" s="2" t="s">
        <v>440</v>
      </c>
      <c r="H852" s="2" t="s">
        <v>372</v>
      </c>
      <c r="I852" s="2" t="s">
        <v>330</v>
      </c>
      <c r="J852" s="2" t="s">
        <v>528</v>
      </c>
      <c r="K852" s="2" t="s">
        <v>343</v>
      </c>
      <c r="L852" s="2" t="s">
        <v>230</v>
      </c>
      <c r="M852" s="2" t="s">
        <v>678</v>
      </c>
    </row>
    <row r="853" spans="2:13">
      <c r="B853" t="s">
        <v>90</v>
      </c>
      <c r="C853">
        <v>5</v>
      </c>
      <c r="D853" s="2" t="s">
        <v>251</v>
      </c>
      <c r="E853" s="2" t="s">
        <v>330</v>
      </c>
      <c r="F853" s="2" t="s">
        <v>386</v>
      </c>
      <c r="G853" s="2" t="s">
        <v>441</v>
      </c>
      <c r="H853" s="2" t="s">
        <v>373</v>
      </c>
      <c r="I853" s="2" t="s">
        <v>591</v>
      </c>
      <c r="J853" s="2" t="s">
        <v>529</v>
      </c>
      <c r="K853" s="2" t="s">
        <v>343</v>
      </c>
      <c r="L853" s="2" t="s">
        <v>363</v>
      </c>
      <c r="M853" s="2" t="s">
        <v>692</v>
      </c>
    </row>
    <row r="854" spans="2:13">
      <c r="B854" t="s">
        <v>91</v>
      </c>
      <c r="C854">
        <v>5</v>
      </c>
      <c r="D854" s="2" t="s">
        <v>252</v>
      </c>
      <c r="E854" s="2" t="s">
        <v>330</v>
      </c>
      <c r="F854" s="2" t="s">
        <v>378</v>
      </c>
      <c r="G854" s="2" t="s">
        <v>426</v>
      </c>
      <c r="H854" s="2" t="s">
        <v>339</v>
      </c>
      <c r="I854" s="2" t="s">
        <v>591</v>
      </c>
      <c r="J854" s="2" t="s">
        <v>530</v>
      </c>
      <c r="K854" s="2" t="s">
        <v>343</v>
      </c>
      <c r="L854" s="2" t="s">
        <v>363</v>
      </c>
      <c r="M854" s="2" t="s">
        <v>693</v>
      </c>
    </row>
    <row r="855" spans="2:13">
      <c r="B855" t="s">
        <v>92</v>
      </c>
      <c r="C855">
        <v>5</v>
      </c>
      <c r="D855" s="2" t="s">
        <v>253</v>
      </c>
      <c r="E855" s="2" t="s">
        <v>330</v>
      </c>
      <c r="F855" s="2" t="s">
        <v>377</v>
      </c>
      <c r="G855" s="2" t="s">
        <v>417</v>
      </c>
      <c r="H855" s="2" t="s">
        <v>339</v>
      </c>
      <c r="I855" s="2" t="s">
        <v>330</v>
      </c>
      <c r="J855" s="2" t="s">
        <v>531</v>
      </c>
      <c r="K855" s="2" t="s">
        <v>343</v>
      </c>
      <c r="L855" s="2" t="s">
        <v>330</v>
      </c>
      <c r="M855" s="2" t="s">
        <v>694</v>
      </c>
    </row>
    <row r="856" spans="2:13">
      <c r="B856" t="s">
        <v>93</v>
      </c>
      <c r="C856">
        <v>5</v>
      </c>
      <c r="D856" s="2" t="s">
        <v>254</v>
      </c>
      <c r="E856" s="2" t="s">
        <v>330</v>
      </c>
      <c r="F856" s="2" t="s">
        <v>377</v>
      </c>
      <c r="G856" s="2" t="s">
        <v>330</v>
      </c>
      <c r="H856" s="2" t="s">
        <v>339</v>
      </c>
      <c r="I856" s="2" t="s">
        <v>330</v>
      </c>
      <c r="J856" s="2" t="s">
        <v>532</v>
      </c>
      <c r="K856" s="2" t="s">
        <v>343</v>
      </c>
      <c r="L856" s="2" t="s">
        <v>330</v>
      </c>
      <c r="M856" s="2" t="s">
        <v>695</v>
      </c>
    </row>
    <row r="857" spans="2:13">
      <c r="B857" t="s">
        <v>94</v>
      </c>
      <c r="C857">
        <v>5</v>
      </c>
      <c r="D857" s="2" t="s">
        <v>255</v>
      </c>
      <c r="E857" s="2" t="s">
        <v>330</v>
      </c>
      <c r="F857" s="2" t="s">
        <v>335</v>
      </c>
      <c r="G857" s="2" t="s">
        <v>330</v>
      </c>
      <c r="H857" s="2" t="s">
        <v>339</v>
      </c>
      <c r="I857" s="2" t="s">
        <v>330</v>
      </c>
      <c r="J857" s="2" t="s">
        <v>532</v>
      </c>
      <c r="K857" s="2" t="s">
        <v>343</v>
      </c>
      <c r="L857" s="2" t="s">
        <v>330</v>
      </c>
      <c r="M857" s="2" t="s">
        <v>357</v>
      </c>
    </row>
    <row r="858" spans="2:13">
      <c r="B858" t="s">
        <v>95</v>
      </c>
      <c r="C858">
        <v>5</v>
      </c>
      <c r="D858" s="2" t="s">
        <v>255</v>
      </c>
      <c r="E858" s="2" t="s">
        <v>366</v>
      </c>
      <c r="F858" s="2" t="s">
        <v>387</v>
      </c>
      <c r="G858" s="2" t="s">
        <v>442</v>
      </c>
      <c r="H858" s="2" t="s">
        <v>339</v>
      </c>
      <c r="I858" s="2" t="s">
        <v>330</v>
      </c>
      <c r="J858" s="2" t="s">
        <v>491</v>
      </c>
      <c r="K858" s="2" t="s">
        <v>343</v>
      </c>
      <c r="L858" s="2" t="s">
        <v>330</v>
      </c>
      <c r="M858" s="2" t="s">
        <v>357</v>
      </c>
    </row>
    <row r="859" spans="2:13">
      <c r="B859" t="s">
        <v>96</v>
      </c>
      <c r="C859">
        <v>5</v>
      </c>
      <c r="D859" s="2" t="s">
        <v>256</v>
      </c>
      <c r="E859" s="2" t="s">
        <v>366</v>
      </c>
      <c r="F859" s="2" t="s">
        <v>339</v>
      </c>
      <c r="G859" s="2" t="s">
        <v>443</v>
      </c>
      <c r="H859" s="2" t="s">
        <v>387</v>
      </c>
      <c r="I859" s="2" t="s">
        <v>588</v>
      </c>
      <c r="J859" s="2" t="s">
        <v>425</v>
      </c>
      <c r="K859" s="2" t="s">
        <v>343</v>
      </c>
      <c r="L859" s="2" t="s">
        <v>625</v>
      </c>
      <c r="M859" s="2" t="s">
        <v>568</v>
      </c>
    </row>
    <row r="860" spans="2:13">
      <c r="B860" t="s">
        <v>97</v>
      </c>
      <c r="C860">
        <v>5</v>
      </c>
      <c r="D860" s="2" t="s">
        <v>257</v>
      </c>
      <c r="E860" s="2" t="s">
        <v>330</v>
      </c>
      <c r="F860" s="2" t="s">
        <v>339</v>
      </c>
      <c r="G860" s="2" t="s">
        <v>444</v>
      </c>
      <c r="H860" s="2" t="s">
        <v>335</v>
      </c>
      <c r="I860" s="2" t="s">
        <v>591</v>
      </c>
      <c r="J860" s="2" t="s">
        <v>533</v>
      </c>
      <c r="K860" s="2" t="s">
        <v>343</v>
      </c>
      <c r="L860" s="2" t="s">
        <v>363</v>
      </c>
      <c r="M860" s="2" t="s">
        <v>322</v>
      </c>
    </row>
    <row r="861" spans="2:13">
      <c r="B861" t="s">
        <v>98</v>
      </c>
      <c r="C861">
        <v>5</v>
      </c>
      <c r="D861" s="2" t="s">
        <v>258</v>
      </c>
      <c r="E861" s="2" t="s">
        <v>366</v>
      </c>
      <c r="F861" s="2" t="s">
        <v>373</v>
      </c>
      <c r="G861" s="2" t="s">
        <v>429</v>
      </c>
      <c r="H861" s="2" t="s">
        <v>335</v>
      </c>
      <c r="I861" s="2" t="s">
        <v>330</v>
      </c>
      <c r="J861" s="2" t="s">
        <v>459</v>
      </c>
      <c r="K861" s="2" t="s">
        <v>343</v>
      </c>
      <c r="L861" s="2" t="s">
        <v>330</v>
      </c>
      <c r="M861" s="2" t="s">
        <v>689</v>
      </c>
    </row>
    <row r="862" spans="2:13">
      <c r="B862" t="s">
        <v>99</v>
      </c>
      <c r="C862">
        <v>5</v>
      </c>
      <c r="D862" s="2" t="s">
        <v>259</v>
      </c>
      <c r="E862" s="2" t="s">
        <v>366</v>
      </c>
      <c r="F862" s="2" t="s">
        <v>373</v>
      </c>
      <c r="G862" s="2" t="s">
        <v>432</v>
      </c>
      <c r="H862" s="2" t="s">
        <v>335</v>
      </c>
      <c r="I862" s="2" t="s">
        <v>330</v>
      </c>
      <c r="J862" s="2" t="s">
        <v>491</v>
      </c>
      <c r="K862" s="2" t="s">
        <v>343</v>
      </c>
      <c r="L862" s="2" t="s">
        <v>330</v>
      </c>
      <c r="M862" s="2" t="s">
        <v>696</v>
      </c>
    </row>
    <row r="863" spans="2:13">
      <c r="B863" t="s">
        <v>100</v>
      </c>
      <c r="C863">
        <v>5</v>
      </c>
      <c r="D863" s="2" t="s">
        <v>260</v>
      </c>
      <c r="E863" s="2" t="s">
        <v>330</v>
      </c>
      <c r="F863" s="2" t="s">
        <v>372</v>
      </c>
      <c r="G863" s="2" t="s">
        <v>445</v>
      </c>
      <c r="H863" s="2" t="s">
        <v>335</v>
      </c>
      <c r="I863" s="2" t="s">
        <v>330</v>
      </c>
      <c r="J863" s="2" t="s">
        <v>466</v>
      </c>
      <c r="K863" s="2" t="s">
        <v>343</v>
      </c>
      <c r="L863" s="2" t="s">
        <v>330</v>
      </c>
      <c r="M863" s="2" t="s">
        <v>562</v>
      </c>
    </row>
    <row r="864" spans="2:13">
      <c r="B864" t="s">
        <v>101</v>
      </c>
      <c r="C864">
        <v>5</v>
      </c>
      <c r="D864" s="2" t="s">
        <v>336</v>
      </c>
      <c r="E864" s="2" t="s">
        <v>366</v>
      </c>
      <c r="F864" s="2" t="s">
        <v>372</v>
      </c>
      <c r="G864" s="2" t="s">
        <v>446</v>
      </c>
      <c r="H864" s="2" t="s">
        <v>335</v>
      </c>
      <c r="I864" s="2" t="s">
        <v>330</v>
      </c>
      <c r="J864" s="2" t="s">
        <v>534</v>
      </c>
      <c r="K864" s="2" t="s">
        <v>343</v>
      </c>
      <c r="L864" s="2" t="s">
        <v>330</v>
      </c>
      <c r="M864" s="2" t="s">
        <v>697</v>
      </c>
    </row>
    <row r="865" spans="2:13">
      <c r="B865" t="s">
        <v>102</v>
      </c>
      <c r="C865">
        <v>5</v>
      </c>
      <c r="D865" s="2" t="s">
        <v>261</v>
      </c>
      <c r="E865" s="2" t="s">
        <v>366</v>
      </c>
      <c r="F865" s="2" t="s">
        <v>374</v>
      </c>
      <c r="G865" s="2" t="s">
        <v>445</v>
      </c>
      <c r="H865" s="2" t="s">
        <v>335</v>
      </c>
      <c r="I865" s="2" t="s">
        <v>330</v>
      </c>
      <c r="J865" s="2" t="s">
        <v>491</v>
      </c>
      <c r="K865" s="2" t="s">
        <v>343</v>
      </c>
      <c r="L865" s="2" t="s">
        <v>330</v>
      </c>
      <c r="M865" s="2" t="s">
        <v>698</v>
      </c>
    </row>
    <row r="866" spans="2:13">
      <c r="B866" t="s">
        <v>103</v>
      </c>
      <c r="C866">
        <v>5</v>
      </c>
      <c r="D866" s="2" t="s">
        <v>262</v>
      </c>
      <c r="E866" s="2" t="s">
        <v>366</v>
      </c>
      <c r="F866" s="2" t="s">
        <v>374</v>
      </c>
      <c r="G866" s="2" t="s">
        <v>446</v>
      </c>
      <c r="H866" s="2" t="s">
        <v>335</v>
      </c>
      <c r="I866" s="2" t="s">
        <v>330</v>
      </c>
      <c r="J866" s="2" t="s">
        <v>521</v>
      </c>
      <c r="K866" s="2" t="s">
        <v>343</v>
      </c>
      <c r="L866" s="2" t="s">
        <v>330</v>
      </c>
      <c r="M866" s="2" t="s">
        <v>684</v>
      </c>
    </row>
    <row r="867" spans="2:13">
      <c r="B867" t="s">
        <v>104</v>
      </c>
      <c r="C867">
        <v>5</v>
      </c>
      <c r="D867" s="2" t="s">
        <v>263</v>
      </c>
      <c r="E867" s="2" t="s">
        <v>366</v>
      </c>
      <c r="F867" s="2" t="s">
        <v>374</v>
      </c>
      <c r="G867" s="2" t="s">
        <v>395</v>
      </c>
      <c r="H867" s="2" t="s">
        <v>335</v>
      </c>
      <c r="I867" s="2" t="s">
        <v>330</v>
      </c>
      <c r="J867" s="2" t="s">
        <v>520</v>
      </c>
      <c r="K867" s="2" t="s">
        <v>343</v>
      </c>
      <c r="L867" s="2" t="s">
        <v>330</v>
      </c>
      <c r="M867" s="2" t="s">
        <v>699</v>
      </c>
    </row>
    <row r="868" spans="2:13">
      <c r="B868" t="s">
        <v>105</v>
      </c>
      <c r="C868">
        <v>5</v>
      </c>
      <c r="D868" s="2" t="s">
        <v>236</v>
      </c>
      <c r="E868" s="2" t="s">
        <v>366</v>
      </c>
      <c r="F868" s="2" t="s">
        <v>374</v>
      </c>
      <c r="G868" s="2" t="s">
        <v>446</v>
      </c>
      <c r="H868" s="2" t="s">
        <v>335</v>
      </c>
      <c r="I868" s="2" t="s">
        <v>591</v>
      </c>
      <c r="J868" s="2" t="s">
        <v>491</v>
      </c>
      <c r="K868" s="2" t="s">
        <v>343</v>
      </c>
      <c r="L868" s="2" t="s">
        <v>591</v>
      </c>
      <c r="M868" s="2" t="s">
        <v>700</v>
      </c>
    </row>
    <row r="869" spans="2:13">
      <c r="B869" t="s">
        <v>106</v>
      </c>
      <c r="C869">
        <v>5</v>
      </c>
      <c r="D869" s="2" t="s">
        <v>264</v>
      </c>
      <c r="E869" s="2" t="s">
        <v>366</v>
      </c>
      <c r="F869" s="2" t="s">
        <v>374</v>
      </c>
      <c r="G869" s="2" t="s">
        <v>422</v>
      </c>
      <c r="H869" s="2" t="s">
        <v>335</v>
      </c>
      <c r="I869" s="2" t="s">
        <v>591</v>
      </c>
      <c r="J869" s="2" t="s">
        <v>535</v>
      </c>
      <c r="K869" s="2" t="s">
        <v>343</v>
      </c>
      <c r="L869" s="2" t="s">
        <v>591</v>
      </c>
      <c r="M869" s="2" t="s">
        <v>701</v>
      </c>
    </row>
    <row r="870" spans="2:13">
      <c r="B870" t="s">
        <v>107</v>
      </c>
      <c r="C870">
        <v>5</v>
      </c>
      <c r="D870" s="2" t="s">
        <v>264</v>
      </c>
      <c r="E870" s="2" t="s">
        <v>366</v>
      </c>
      <c r="F870" s="2" t="s">
        <v>374</v>
      </c>
      <c r="G870" s="2" t="s">
        <v>442</v>
      </c>
      <c r="H870" s="2" t="s">
        <v>335</v>
      </c>
      <c r="I870" s="2" t="s">
        <v>592</v>
      </c>
      <c r="J870" s="2" t="s">
        <v>464</v>
      </c>
      <c r="K870" s="2" t="s">
        <v>343</v>
      </c>
      <c r="L870" s="2" t="s">
        <v>592</v>
      </c>
      <c r="M870" s="2" t="s">
        <v>701</v>
      </c>
    </row>
    <row r="871" spans="2:13">
      <c r="B871" t="s">
        <v>108</v>
      </c>
      <c r="C871">
        <v>5</v>
      </c>
      <c r="D871" s="2" t="s">
        <v>265</v>
      </c>
      <c r="E871" s="2" t="s">
        <v>366</v>
      </c>
      <c r="F871" s="2" t="s">
        <v>374</v>
      </c>
      <c r="G871" s="2" t="s">
        <v>432</v>
      </c>
      <c r="H871" s="2" t="s">
        <v>335</v>
      </c>
      <c r="I871" s="2" t="s">
        <v>330</v>
      </c>
      <c r="J871" s="2" t="s">
        <v>432</v>
      </c>
      <c r="K871" s="2" t="s">
        <v>343</v>
      </c>
      <c r="L871" s="2" t="s">
        <v>330</v>
      </c>
      <c r="M871" s="2" t="s">
        <v>702</v>
      </c>
    </row>
    <row r="872" spans="2:13">
      <c r="B872" t="s">
        <v>109</v>
      </c>
      <c r="C872">
        <v>5</v>
      </c>
      <c r="D872" s="2" t="s">
        <v>337</v>
      </c>
      <c r="E872" s="2" t="s">
        <v>330</v>
      </c>
      <c r="F872" s="2" t="s">
        <v>374</v>
      </c>
      <c r="G872" s="2" t="s">
        <v>422</v>
      </c>
      <c r="H872" s="2" t="s">
        <v>335</v>
      </c>
      <c r="I872" s="2" t="s">
        <v>593</v>
      </c>
      <c r="J872" s="2" t="s">
        <v>525</v>
      </c>
      <c r="K872" s="2" t="s">
        <v>343</v>
      </c>
      <c r="L872" s="2" t="s">
        <v>593</v>
      </c>
      <c r="M872" s="2" t="s">
        <v>556</v>
      </c>
    </row>
    <row r="873" spans="2:13">
      <c r="B873" t="s">
        <v>110</v>
      </c>
      <c r="C873">
        <v>5</v>
      </c>
      <c r="D873" s="2" t="s">
        <v>338</v>
      </c>
      <c r="E873" s="2" t="s">
        <v>366</v>
      </c>
      <c r="F873" s="2" t="s">
        <v>374</v>
      </c>
      <c r="G873" s="2" t="s">
        <v>446</v>
      </c>
      <c r="H873" s="2" t="s">
        <v>335</v>
      </c>
      <c r="I873" s="2" t="s">
        <v>366</v>
      </c>
      <c r="J873" s="2" t="s">
        <v>491</v>
      </c>
      <c r="K873" s="2" t="s">
        <v>343</v>
      </c>
      <c r="L873" s="2" t="s">
        <v>366</v>
      </c>
      <c r="M873" s="2" t="s">
        <v>703</v>
      </c>
    </row>
    <row r="874" spans="2:13">
      <c r="B874" t="s">
        <v>111</v>
      </c>
      <c r="C874">
        <v>5</v>
      </c>
      <c r="D874" s="2" t="s">
        <v>338</v>
      </c>
      <c r="E874" s="2" t="s">
        <v>366</v>
      </c>
      <c r="F874" s="2" t="s">
        <v>374</v>
      </c>
      <c r="G874" s="2" t="s">
        <v>365</v>
      </c>
      <c r="H874" s="2" t="s">
        <v>387</v>
      </c>
      <c r="I874" s="2" t="s">
        <v>594</v>
      </c>
      <c r="J874" s="2" t="s">
        <v>467</v>
      </c>
      <c r="K874" s="2" t="s">
        <v>343</v>
      </c>
      <c r="L874" s="2" t="s">
        <v>629</v>
      </c>
      <c r="M874" s="2" t="s">
        <v>347</v>
      </c>
    </row>
    <row r="875" spans="2:13">
      <c r="B875" t="s">
        <v>112</v>
      </c>
      <c r="C875">
        <v>5</v>
      </c>
      <c r="D875" s="2" t="s">
        <v>266</v>
      </c>
      <c r="E875" s="2" t="s">
        <v>330</v>
      </c>
      <c r="F875" s="2" t="s">
        <v>374</v>
      </c>
      <c r="G875" s="2" t="s">
        <v>432</v>
      </c>
      <c r="H875" s="2" t="s">
        <v>387</v>
      </c>
      <c r="I875" s="2" t="s">
        <v>591</v>
      </c>
      <c r="J875" s="2" t="s">
        <v>536</v>
      </c>
      <c r="K875" s="2" t="s">
        <v>343</v>
      </c>
      <c r="L875" s="2" t="s">
        <v>591</v>
      </c>
      <c r="M875" s="2" t="s">
        <v>704</v>
      </c>
    </row>
    <row r="876" spans="2:13">
      <c r="B876" t="s">
        <v>113</v>
      </c>
      <c r="C876">
        <v>5</v>
      </c>
      <c r="D876" s="2" t="s">
        <v>267</v>
      </c>
      <c r="E876" s="2" t="s">
        <v>366</v>
      </c>
      <c r="F876" s="2" t="s">
        <v>374</v>
      </c>
      <c r="G876" s="2" t="s">
        <v>447</v>
      </c>
      <c r="H876" s="2" t="s">
        <v>339</v>
      </c>
      <c r="I876" s="2" t="s">
        <v>594</v>
      </c>
      <c r="J876" s="2" t="s">
        <v>536</v>
      </c>
      <c r="K876" s="2" t="s">
        <v>343</v>
      </c>
      <c r="L876" s="2" t="s">
        <v>629</v>
      </c>
      <c r="M876" s="2" t="s">
        <v>705</v>
      </c>
    </row>
    <row r="877" spans="2:13">
      <c r="B877" t="s">
        <v>114</v>
      </c>
      <c r="C877">
        <v>5</v>
      </c>
      <c r="D877" s="2" t="s">
        <v>268</v>
      </c>
      <c r="E877" s="2" t="s">
        <v>366</v>
      </c>
      <c r="F877" s="2" t="s">
        <v>374</v>
      </c>
      <c r="G877" s="2" t="s">
        <v>433</v>
      </c>
      <c r="H877" s="2" t="s">
        <v>339</v>
      </c>
      <c r="I877" s="2" t="s">
        <v>595</v>
      </c>
      <c r="J877" s="2" t="s">
        <v>459</v>
      </c>
      <c r="K877" s="2" t="s">
        <v>343</v>
      </c>
      <c r="L877" s="2" t="s">
        <v>595</v>
      </c>
      <c r="M877" s="2" t="s">
        <v>706</v>
      </c>
    </row>
    <row r="878" spans="2:13">
      <c r="B878" t="s">
        <v>115</v>
      </c>
      <c r="C878">
        <v>5</v>
      </c>
      <c r="D878" s="2" t="s">
        <v>269</v>
      </c>
      <c r="E878" s="2" t="s">
        <v>330</v>
      </c>
      <c r="F878" s="2" t="s">
        <v>374</v>
      </c>
      <c r="G878" s="2" t="s">
        <v>447</v>
      </c>
      <c r="H878" s="2" t="s">
        <v>373</v>
      </c>
      <c r="I878" s="2" t="s">
        <v>596</v>
      </c>
      <c r="J878" s="2" t="s">
        <v>537</v>
      </c>
      <c r="K878" s="2" t="s">
        <v>343</v>
      </c>
      <c r="L878" s="2" t="s">
        <v>630</v>
      </c>
      <c r="M878" s="2" t="s">
        <v>703</v>
      </c>
    </row>
    <row r="879" spans="2:13">
      <c r="B879" t="s">
        <v>116</v>
      </c>
      <c r="C879">
        <v>5</v>
      </c>
      <c r="D879" s="2" t="s">
        <v>270</v>
      </c>
      <c r="E879" s="2" t="s">
        <v>330</v>
      </c>
      <c r="F879" s="2" t="s">
        <v>373</v>
      </c>
      <c r="G879" s="2" t="s">
        <v>445</v>
      </c>
      <c r="H879" s="2" t="s">
        <v>373</v>
      </c>
      <c r="I879" s="2" t="s">
        <v>330</v>
      </c>
      <c r="J879" s="2" t="s">
        <v>330</v>
      </c>
      <c r="K879" s="2" t="s">
        <v>343</v>
      </c>
      <c r="L879" s="2" t="s">
        <v>330</v>
      </c>
      <c r="M879" s="2" t="s">
        <v>707</v>
      </c>
    </row>
    <row r="880" spans="2:13">
      <c r="B880" t="s">
        <v>117</v>
      </c>
      <c r="C880">
        <v>5</v>
      </c>
      <c r="D880" s="2" t="s">
        <v>271</v>
      </c>
      <c r="E880" s="2" t="s">
        <v>330</v>
      </c>
      <c r="F880" s="2" t="s">
        <v>339</v>
      </c>
      <c r="G880" s="2" t="s">
        <v>448</v>
      </c>
      <c r="H880" s="2" t="s">
        <v>373</v>
      </c>
      <c r="I880" s="2" t="s">
        <v>591</v>
      </c>
      <c r="J880" s="2" t="s">
        <v>538</v>
      </c>
      <c r="K880" s="2" t="s">
        <v>343</v>
      </c>
      <c r="L880" s="2" t="s">
        <v>591</v>
      </c>
      <c r="M880" s="2" t="s">
        <v>708</v>
      </c>
    </row>
    <row r="881" spans="2:13">
      <c r="B881" t="s">
        <v>118</v>
      </c>
      <c r="C881">
        <v>5</v>
      </c>
      <c r="D881" s="2" t="s">
        <v>272</v>
      </c>
      <c r="E881" s="2" t="s">
        <v>330</v>
      </c>
      <c r="F881" s="2" t="s">
        <v>339</v>
      </c>
      <c r="G881" s="2" t="s">
        <v>449</v>
      </c>
      <c r="H881" s="2" t="s">
        <v>372</v>
      </c>
      <c r="I881" s="2" t="s">
        <v>330</v>
      </c>
      <c r="J881" s="2" t="s">
        <v>539</v>
      </c>
      <c r="K881" s="2" t="s">
        <v>343</v>
      </c>
      <c r="L881" s="2" t="s">
        <v>365</v>
      </c>
      <c r="M881" s="2" t="s">
        <v>709</v>
      </c>
    </row>
    <row r="882" spans="2:13">
      <c r="B882" t="s">
        <v>119</v>
      </c>
      <c r="C882">
        <v>5</v>
      </c>
      <c r="D882" s="2" t="s">
        <v>330</v>
      </c>
      <c r="E882" s="2" t="s">
        <v>330</v>
      </c>
      <c r="F882" s="2" t="s">
        <v>387</v>
      </c>
      <c r="G882" s="2" t="s">
        <v>450</v>
      </c>
      <c r="H882" s="2" t="s">
        <v>372</v>
      </c>
      <c r="I882" s="2" t="s">
        <v>591</v>
      </c>
      <c r="J882" s="2" t="s">
        <v>540</v>
      </c>
      <c r="K882" s="2" t="s">
        <v>343</v>
      </c>
      <c r="L882" s="2" t="s">
        <v>591</v>
      </c>
      <c r="M882" s="2" t="s">
        <v>709</v>
      </c>
    </row>
    <row r="883" spans="2:13">
      <c r="B883" t="s">
        <v>120</v>
      </c>
      <c r="C883">
        <v>5</v>
      </c>
      <c r="D883" s="2" t="s">
        <v>273</v>
      </c>
      <c r="E883" s="2" t="s">
        <v>330</v>
      </c>
      <c r="F883" s="2" t="s">
        <v>379</v>
      </c>
      <c r="G883" s="2" t="s">
        <v>391</v>
      </c>
      <c r="H883" s="2" t="s">
        <v>374</v>
      </c>
      <c r="I883" s="2" t="s">
        <v>590</v>
      </c>
      <c r="J883" s="2" t="s">
        <v>524</v>
      </c>
      <c r="K883" s="2" t="s">
        <v>343</v>
      </c>
      <c r="L883" s="2" t="s">
        <v>608</v>
      </c>
      <c r="M883" s="2" t="s">
        <v>686</v>
      </c>
    </row>
    <row r="884" spans="2:13">
      <c r="B884" t="s">
        <v>121</v>
      </c>
      <c r="C884">
        <v>5</v>
      </c>
      <c r="D884" s="2" t="s">
        <v>339</v>
      </c>
      <c r="E884" s="2" t="s">
        <v>330</v>
      </c>
      <c r="F884" s="2" t="s">
        <v>379</v>
      </c>
      <c r="G884" s="2" t="s">
        <v>449</v>
      </c>
      <c r="H884" s="2" t="s">
        <v>371</v>
      </c>
      <c r="I884" s="2" t="s">
        <v>330</v>
      </c>
      <c r="J884" s="2" t="s">
        <v>539</v>
      </c>
      <c r="K884" s="2" t="s">
        <v>343</v>
      </c>
      <c r="L884" s="2" t="s">
        <v>365</v>
      </c>
      <c r="M884" s="2" t="s">
        <v>710</v>
      </c>
    </row>
    <row r="885" spans="2:13">
      <c r="B885" t="s">
        <v>122</v>
      </c>
      <c r="C885">
        <v>5</v>
      </c>
      <c r="D885" s="2" t="s">
        <v>274</v>
      </c>
      <c r="E885" s="2" t="s">
        <v>330</v>
      </c>
      <c r="F885" s="2" t="s">
        <v>384</v>
      </c>
      <c r="G885" s="2" t="s">
        <v>434</v>
      </c>
      <c r="H885" s="2" t="s">
        <v>375</v>
      </c>
      <c r="I885" s="2" t="s">
        <v>588</v>
      </c>
      <c r="J885" s="2" t="s">
        <v>459</v>
      </c>
      <c r="K885" s="2" t="s">
        <v>343</v>
      </c>
      <c r="L885" s="2" t="s">
        <v>631</v>
      </c>
      <c r="M885" s="2" t="s">
        <v>555</v>
      </c>
    </row>
    <row r="886" spans="2:13">
      <c r="B886" t="s">
        <v>123</v>
      </c>
      <c r="C886">
        <v>5</v>
      </c>
      <c r="D886" s="2" t="s">
        <v>268</v>
      </c>
      <c r="E886" s="2" t="s">
        <v>330</v>
      </c>
      <c r="F886" s="2" t="s">
        <v>336</v>
      </c>
      <c r="G886" s="2" t="s">
        <v>451</v>
      </c>
      <c r="H886" s="2" t="s">
        <v>375</v>
      </c>
      <c r="I886" s="2" t="s">
        <v>591</v>
      </c>
      <c r="J886" s="2" t="s">
        <v>453</v>
      </c>
      <c r="K886" s="2" t="s">
        <v>343</v>
      </c>
      <c r="L886" s="2" t="s">
        <v>591</v>
      </c>
      <c r="M886" s="2" t="s">
        <v>711</v>
      </c>
    </row>
    <row r="887" spans="2:13">
      <c r="B887" t="s">
        <v>124</v>
      </c>
      <c r="C887">
        <v>5</v>
      </c>
      <c r="D887" s="2" t="s">
        <v>275</v>
      </c>
      <c r="E887" s="2" t="s">
        <v>330</v>
      </c>
      <c r="F887" s="2" t="s">
        <v>336</v>
      </c>
      <c r="G887" s="2" t="s">
        <v>452</v>
      </c>
      <c r="H887" s="2" t="s">
        <v>375</v>
      </c>
      <c r="I887" s="2" t="s">
        <v>591</v>
      </c>
      <c r="J887" s="2" t="s">
        <v>531</v>
      </c>
      <c r="K887" s="2" t="s">
        <v>343</v>
      </c>
      <c r="L887" s="2" t="s">
        <v>591</v>
      </c>
      <c r="M887" s="2" t="s">
        <v>686</v>
      </c>
    </row>
    <row r="888" spans="2:13">
      <c r="B888" t="s">
        <v>125</v>
      </c>
      <c r="C888">
        <v>5</v>
      </c>
      <c r="D888" s="2" t="s">
        <v>276</v>
      </c>
      <c r="E888" s="2" t="s">
        <v>330</v>
      </c>
      <c r="F888" s="2" t="s">
        <v>336</v>
      </c>
      <c r="G888" s="2" t="s">
        <v>451</v>
      </c>
      <c r="H888" s="2" t="s">
        <v>345</v>
      </c>
      <c r="I888" s="2" t="s">
        <v>330</v>
      </c>
      <c r="J888" s="2" t="s">
        <v>541</v>
      </c>
      <c r="K888" s="2" t="s">
        <v>343</v>
      </c>
      <c r="L888" s="2" t="s">
        <v>365</v>
      </c>
      <c r="M888" s="2" t="s">
        <v>712</v>
      </c>
    </row>
    <row r="889" spans="2:13">
      <c r="B889" t="s">
        <v>126</v>
      </c>
      <c r="C889">
        <v>5</v>
      </c>
      <c r="D889" s="2" t="s">
        <v>277</v>
      </c>
      <c r="E889" s="2" t="s">
        <v>366</v>
      </c>
      <c r="F889" s="2" t="s">
        <v>336</v>
      </c>
      <c r="G889" s="2" t="s">
        <v>442</v>
      </c>
      <c r="H889" s="2" t="s">
        <v>345</v>
      </c>
      <c r="I889" s="2" t="s">
        <v>593</v>
      </c>
      <c r="J889" s="2" t="s">
        <v>519</v>
      </c>
      <c r="K889" s="2" t="s">
        <v>343</v>
      </c>
      <c r="L889" s="2" t="s">
        <v>593</v>
      </c>
      <c r="M889" s="2" t="s">
        <v>713</v>
      </c>
    </row>
    <row r="890" spans="2:13">
      <c r="B890" t="s">
        <v>127</v>
      </c>
      <c r="C890">
        <v>5</v>
      </c>
      <c r="D890" s="2" t="s">
        <v>278</v>
      </c>
      <c r="E890" s="2" t="s">
        <v>366</v>
      </c>
      <c r="F890" s="2" t="s">
        <v>336</v>
      </c>
      <c r="G890" s="2" t="s">
        <v>453</v>
      </c>
      <c r="H890" s="2" t="s">
        <v>345</v>
      </c>
      <c r="I890" s="2" t="s">
        <v>366</v>
      </c>
      <c r="J890" s="2" t="s">
        <v>446</v>
      </c>
      <c r="K890" s="2" t="s">
        <v>343</v>
      </c>
      <c r="L890" s="2" t="s">
        <v>366</v>
      </c>
      <c r="M890" s="2" t="s">
        <v>341</v>
      </c>
    </row>
    <row r="891" spans="2:13">
      <c r="B891" t="s">
        <v>128</v>
      </c>
      <c r="C891">
        <v>5</v>
      </c>
      <c r="D891" s="2" t="s">
        <v>279</v>
      </c>
      <c r="E891" s="2" t="s">
        <v>330</v>
      </c>
      <c r="F891" s="2" t="s">
        <v>336</v>
      </c>
      <c r="G891" s="2" t="s">
        <v>436</v>
      </c>
      <c r="H891" s="2" t="s">
        <v>345</v>
      </c>
      <c r="I891" s="2" t="s">
        <v>366</v>
      </c>
      <c r="J891" s="2" t="s">
        <v>521</v>
      </c>
      <c r="K891" s="2" t="s">
        <v>343</v>
      </c>
      <c r="L891" s="2" t="s">
        <v>366</v>
      </c>
      <c r="M891" s="2" t="s">
        <v>714</v>
      </c>
    </row>
    <row r="892" spans="2:13">
      <c r="B892" t="s">
        <v>129</v>
      </c>
      <c r="C892">
        <v>5</v>
      </c>
      <c r="D892" s="2" t="s">
        <v>280</v>
      </c>
      <c r="E892" s="2" t="s">
        <v>364</v>
      </c>
      <c r="F892" s="2" t="s">
        <v>382</v>
      </c>
      <c r="G892" s="2" t="s">
        <v>454</v>
      </c>
      <c r="H892" s="2" t="s">
        <v>345</v>
      </c>
      <c r="I892" s="2" t="s">
        <v>330</v>
      </c>
      <c r="J892" s="2" t="s">
        <v>433</v>
      </c>
      <c r="K892" s="2" t="s">
        <v>343</v>
      </c>
      <c r="L892" s="2" t="s">
        <v>330</v>
      </c>
      <c r="M892" s="2" t="s">
        <v>715</v>
      </c>
    </row>
    <row r="893" spans="2:13">
      <c r="B893" t="s">
        <v>130</v>
      </c>
      <c r="C893">
        <v>5</v>
      </c>
      <c r="D893" s="2" t="s">
        <v>281</v>
      </c>
      <c r="E893" s="2" t="s">
        <v>230</v>
      </c>
      <c r="F893" s="2" t="s">
        <v>382</v>
      </c>
      <c r="G893" s="2" t="s">
        <v>405</v>
      </c>
      <c r="H893" s="2" t="s">
        <v>375</v>
      </c>
      <c r="I893" s="2" t="s">
        <v>330</v>
      </c>
      <c r="J893" s="2" t="s">
        <v>457</v>
      </c>
      <c r="K893" s="2" t="s">
        <v>343</v>
      </c>
      <c r="L893" s="2" t="s">
        <v>364</v>
      </c>
      <c r="M893" s="2" t="s">
        <v>616</v>
      </c>
    </row>
    <row r="894" spans="2:13">
      <c r="B894" t="s">
        <v>131</v>
      </c>
      <c r="C894">
        <v>5</v>
      </c>
      <c r="D894" s="2" t="s">
        <v>282</v>
      </c>
      <c r="E894" s="2" t="s">
        <v>370</v>
      </c>
      <c r="F894" s="2" t="s">
        <v>365</v>
      </c>
      <c r="G894" s="2" t="s">
        <v>435</v>
      </c>
      <c r="H894" s="2" t="s">
        <v>372</v>
      </c>
      <c r="I894" s="2" t="s">
        <v>366</v>
      </c>
      <c r="J894" s="2" t="s">
        <v>522</v>
      </c>
      <c r="K894" s="2" t="s">
        <v>343</v>
      </c>
      <c r="L894" s="2" t="s">
        <v>370</v>
      </c>
      <c r="M894" s="2" t="s">
        <v>716</v>
      </c>
    </row>
    <row r="895" spans="2:13">
      <c r="B895" t="s">
        <v>132</v>
      </c>
      <c r="C895">
        <v>5</v>
      </c>
      <c r="D895" s="2" t="s">
        <v>283</v>
      </c>
      <c r="E895" s="2" t="s">
        <v>370</v>
      </c>
      <c r="F895" s="2" t="s">
        <v>365</v>
      </c>
      <c r="G895" s="2" t="s">
        <v>455</v>
      </c>
      <c r="H895" s="2" t="s">
        <v>387</v>
      </c>
      <c r="I895" s="2" t="s">
        <v>366</v>
      </c>
      <c r="J895" s="2" t="s">
        <v>230</v>
      </c>
      <c r="K895" s="2" t="s">
        <v>343</v>
      </c>
      <c r="L895" s="2" t="s">
        <v>370</v>
      </c>
      <c r="M895" s="2" t="s">
        <v>717</v>
      </c>
    </row>
    <row r="896" spans="2:13">
      <c r="B896" t="s">
        <v>133</v>
      </c>
      <c r="C896">
        <v>5</v>
      </c>
      <c r="D896" s="2" t="s">
        <v>284</v>
      </c>
      <c r="E896" s="2" t="s">
        <v>364</v>
      </c>
      <c r="F896" s="2" t="s">
        <v>365</v>
      </c>
      <c r="G896" s="2" t="s">
        <v>444</v>
      </c>
      <c r="H896" s="2" t="s">
        <v>335</v>
      </c>
      <c r="I896" s="2" t="s">
        <v>330</v>
      </c>
      <c r="J896" s="2" t="s">
        <v>542</v>
      </c>
      <c r="K896" s="2" t="s">
        <v>343</v>
      </c>
      <c r="L896" s="2" t="s">
        <v>364</v>
      </c>
      <c r="M896" s="2" t="s">
        <v>718</v>
      </c>
    </row>
    <row r="897" spans="2:13">
      <c r="B897" t="s">
        <v>134</v>
      </c>
      <c r="C897">
        <v>5</v>
      </c>
      <c r="D897" s="2" t="s">
        <v>285</v>
      </c>
      <c r="E897" s="2" t="s">
        <v>364</v>
      </c>
      <c r="F897" s="2" t="s">
        <v>365</v>
      </c>
      <c r="G897" s="2" t="s">
        <v>456</v>
      </c>
      <c r="H897" s="2" t="s">
        <v>377</v>
      </c>
      <c r="I897" s="2" t="s">
        <v>366</v>
      </c>
      <c r="J897" s="2" t="s">
        <v>543</v>
      </c>
      <c r="K897" s="2" t="s">
        <v>343</v>
      </c>
      <c r="L897" s="2" t="s">
        <v>368</v>
      </c>
      <c r="M897" s="2" t="s">
        <v>245</v>
      </c>
    </row>
    <row r="898" spans="2:13">
      <c r="B898" t="s">
        <v>135</v>
      </c>
      <c r="C898">
        <v>5</v>
      </c>
      <c r="D898" s="2" t="s">
        <v>340</v>
      </c>
      <c r="E898" s="2" t="s">
        <v>369</v>
      </c>
      <c r="F898" s="2" t="s">
        <v>365</v>
      </c>
      <c r="G898" s="2" t="s">
        <v>457</v>
      </c>
      <c r="H898" s="2" t="s">
        <v>377</v>
      </c>
      <c r="I898" s="2" t="s">
        <v>330</v>
      </c>
      <c r="J898" s="2" t="s">
        <v>519</v>
      </c>
      <c r="K898" s="2" t="s">
        <v>343</v>
      </c>
      <c r="L898" s="2" t="s">
        <v>330</v>
      </c>
      <c r="M898" s="2" t="s">
        <v>719</v>
      </c>
    </row>
    <row r="899" spans="2:13">
      <c r="B899" t="s">
        <v>136</v>
      </c>
      <c r="C899">
        <v>5</v>
      </c>
      <c r="D899" s="2" t="s">
        <v>341</v>
      </c>
      <c r="E899" s="2" t="s">
        <v>364</v>
      </c>
      <c r="F899" s="2" t="s">
        <v>365</v>
      </c>
      <c r="G899" s="2" t="s">
        <v>458</v>
      </c>
      <c r="H899" s="2" t="s">
        <v>377</v>
      </c>
      <c r="I899" s="2" t="s">
        <v>330</v>
      </c>
      <c r="J899" s="2" t="s">
        <v>544</v>
      </c>
      <c r="K899" s="2" t="s">
        <v>343</v>
      </c>
      <c r="L899" s="2" t="s">
        <v>330</v>
      </c>
      <c r="M899" s="2" t="s">
        <v>720</v>
      </c>
    </row>
    <row r="900" spans="2:13">
      <c r="B900" t="s">
        <v>137</v>
      </c>
      <c r="C900">
        <v>5</v>
      </c>
      <c r="D900" s="2" t="s">
        <v>342</v>
      </c>
      <c r="E900" s="2" t="s">
        <v>368</v>
      </c>
      <c r="F900" s="2" t="s">
        <v>365</v>
      </c>
      <c r="G900" s="2" t="s">
        <v>459</v>
      </c>
      <c r="H900" s="2" t="s">
        <v>378</v>
      </c>
      <c r="I900" s="2" t="s">
        <v>366</v>
      </c>
      <c r="J900" s="2" t="s">
        <v>420</v>
      </c>
      <c r="K900" s="2" t="s">
        <v>343</v>
      </c>
      <c r="L900" s="2" t="s">
        <v>368</v>
      </c>
      <c r="M900" s="2" t="s">
        <v>721</v>
      </c>
    </row>
    <row r="901" spans="2:13">
      <c r="B901" t="s">
        <v>138</v>
      </c>
      <c r="C901">
        <v>5</v>
      </c>
      <c r="D901" s="2" t="s">
        <v>343</v>
      </c>
      <c r="E901" s="2" t="s">
        <v>330</v>
      </c>
      <c r="F901" s="2" t="s">
        <v>365</v>
      </c>
      <c r="G901" s="2" t="s">
        <v>424</v>
      </c>
      <c r="H901" s="2" t="s">
        <v>378</v>
      </c>
      <c r="I901" s="2" t="s">
        <v>330</v>
      </c>
      <c r="J901" s="2" t="s">
        <v>545</v>
      </c>
      <c r="K901" s="2" t="s">
        <v>343</v>
      </c>
      <c r="L901" s="2" t="s">
        <v>330</v>
      </c>
      <c r="M901" s="2" t="s">
        <v>722</v>
      </c>
    </row>
    <row r="902" spans="2:13">
      <c r="B902" t="s">
        <v>139</v>
      </c>
      <c r="C902">
        <v>5</v>
      </c>
      <c r="D902" s="2" t="s">
        <v>344</v>
      </c>
      <c r="E902" s="2" t="s">
        <v>330</v>
      </c>
      <c r="F902" s="2" t="s">
        <v>365</v>
      </c>
      <c r="G902" s="2" t="s">
        <v>460</v>
      </c>
      <c r="H902" s="2" t="s">
        <v>378</v>
      </c>
      <c r="I902" s="2" t="s">
        <v>330</v>
      </c>
      <c r="J902" s="2" t="s">
        <v>546</v>
      </c>
      <c r="K902" s="2" t="s">
        <v>343</v>
      </c>
      <c r="L902" s="2" t="s">
        <v>330</v>
      </c>
      <c r="M902" s="2" t="s">
        <v>230</v>
      </c>
    </row>
    <row r="903" spans="2:13">
      <c r="B903" t="s">
        <v>140</v>
      </c>
      <c r="C903">
        <v>5</v>
      </c>
      <c r="D903" s="2" t="s">
        <v>286</v>
      </c>
      <c r="E903" s="2" t="s">
        <v>330</v>
      </c>
      <c r="F903" s="2" t="s">
        <v>365</v>
      </c>
      <c r="G903" s="2" t="s">
        <v>439</v>
      </c>
      <c r="H903" s="2" t="s">
        <v>378</v>
      </c>
      <c r="I903" s="2" t="s">
        <v>330</v>
      </c>
      <c r="J903" s="2" t="s">
        <v>544</v>
      </c>
      <c r="K903" s="2" t="s">
        <v>343</v>
      </c>
      <c r="L903" s="2" t="s">
        <v>330</v>
      </c>
      <c r="M903" s="2" t="s">
        <v>723</v>
      </c>
    </row>
    <row r="904" spans="2:13">
      <c r="B904" t="s">
        <v>141</v>
      </c>
      <c r="C904">
        <v>5</v>
      </c>
      <c r="D904" s="2" t="s">
        <v>287</v>
      </c>
      <c r="E904" s="2" t="s">
        <v>330</v>
      </c>
      <c r="F904" s="2" t="s">
        <v>365</v>
      </c>
      <c r="G904" s="2" t="s">
        <v>424</v>
      </c>
      <c r="H904" s="2" t="s">
        <v>378</v>
      </c>
      <c r="I904" s="2" t="s">
        <v>330</v>
      </c>
      <c r="J904" s="2" t="s">
        <v>469</v>
      </c>
      <c r="K904" s="2" t="s">
        <v>343</v>
      </c>
      <c r="L904" s="2" t="s">
        <v>330</v>
      </c>
      <c r="M904" s="2" t="s">
        <v>607</v>
      </c>
    </row>
    <row r="905" spans="2:13">
      <c r="B905" t="s">
        <v>142</v>
      </c>
      <c r="C905">
        <v>5</v>
      </c>
      <c r="D905" s="2" t="s">
        <v>288</v>
      </c>
      <c r="E905" s="2" t="s">
        <v>330</v>
      </c>
      <c r="F905" s="2" t="s">
        <v>365</v>
      </c>
      <c r="G905" s="2" t="s">
        <v>420</v>
      </c>
      <c r="H905" s="2" t="s">
        <v>378</v>
      </c>
      <c r="I905" s="2" t="s">
        <v>330</v>
      </c>
      <c r="J905" s="2" t="s">
        <v>472</v>
      </c>
      <c r="K905" s="2" t="s">
        <v>343</v>
      </c>
      <c r="L905" s="2" t="s">
        <v>330</v>
      </c>
      <c r="M905" s="2" t="s">
        <v>724</v>
      </c>
    </row>
    <row r="906" spans="2:13">
      <c r="B906" t="s">
        <v>143</v>
      </c>
      <c r="C906">
        <v>5</v>
      </c>
      <c r="D906" s="2" t="s">
        <v>289</v>
      </c>
      <c r="E906" s="2" t="s">
        <v>330</v>
      </c>
      <c r="F906" s="2" t="s">
        <v>365</v>
      </c>
      <c r="G906" s="2" t="s">
        <v>428</v>
      </c>
      <c r="H906" s="2" t="s">
        <v>378</v>
      </c>
      <c r="I906" s="2" t="s">
        <v>330</v>
      </c>
      <c r="J906" s="2" t="s">
        <v>462</v>
      </c>
      <c r="K906" s="2" t="s">
        <v>343</v>
      </c>
      <c r="L906" s="2" t="s">
        <v>330</v>
      </c>
      <c r="M906" s="2" t="s">
        <v>673</v>
      </c>
    </row>
    <row r="907" spans="2:13">
      <c r="B907" t="s">
        <v>144</v>
      </c>
      <c r="C907">
        <v>5</v>
      </c>
      <c r="D907" s="2" t="s">
        <v>345</v>
      </c>
      <c r="E907" s="2" t="s">
        <v>330</v>
      </c>
      <c r="F907" s="2" t="s">
        <v>365</v>
      </c>
      <c r="G907" s="2" t="s">
        <v>461</v>
      </c>
      <c r="H907" s="2" t="s">
        <v>378</v>
      </c>
      <c r="I907" s="2" t="s">
        <v>330</v>
      </c>
      <c r="J907" s="2" t="s">
        <v>455</v>
      </c>
      <c r="K907" s="2" t="s">
        <v>343</v>
      </c>
      <c r="L907" s="2" t="s">
        <v>330</v>
      </c>
      <c r="M907" s="2" t="s">
        <v>330</v>
      </c>
    </row>
    <row r="908" spans="2:13">
      <c r="B908" t="s">
        <v>145</v>
      </c>
      <c r="C908">
        <v>5</v>
      </c>
      <c r="D908" s="2" t="s">
        <v>346</v>
      </c>
      <c r="E908" s="2" t="s">
        <v>330</v>
      </c>
      <c r="F908" s="2" t="s">
        <v>365</v>
      </c>
      <c r="G908" s="2" t="s">
        <v>462</v>
      </c>
      <c r="H908" s="2" t="s">
        <v>378</v>
      </c>
      <c r="I908" s="2" t="s">
        <v>330</v>
      </c>
      <c r="J908" s="2" t="s">
        <v>520</v>
      </c>
      <c r="K908" s="2" t="s">
        <v>343</v>
      </c>
      <c r="L908" s="2" t="s">
        <v>330</v>
      </c>
      <c r="M908" s="2" t="s">
        <v>359</v>
      </c>
    </row>
    <row r="909" spans="2:13">
      <c r="B909" t="s">
        <v>146</v>
      </c>
      <c r="C909">
        <v>5</v>
      </c>
      <c r="D909" s="2" t="s">
        <v>347</v>
      </c>
      <c r="E909" s="2" t="s">
        <v>330</v>
      </c>
      <c r="F909" s="2" t="s">
        <v>365</v>
      </c>
      <c r="G909" s="2" t="s">
        <v>463</v>
      </c>
      <c r="H909" s="2" t="s">
        <v>378</v>
      </c>
      <c r="I909" s="2" t="s">
        <v>330</v>
      </c>
      <c r="J909" s="2" t="s">
        <v>519</v>
      </c>
      <c r="K909" s="2" t="s">
        <v>343</v>
      </c>
      <c r="L909" s="2" t="s">
        <v>330</v>
      </c>
      <c r="M909" s="2" t="s">
        <v>725</v>
      </c>
    </row>
    <row r="910" spans="2:13">
      <c r="B910" t="s">
        <v>147</v>
      </c>
      <c r="C910">
        <v>5</v>
      </c>
      <c r="D910" s="2" t="s">
        <v>348</v>
      </c>
      <c r="E910" s="2" t="s">
        <v>330</v>
      </c>
      <c r="F910" s="2" t="s">
        <v>365</v>
      </c>
      <c r="G910" s="2" t="s">
        <v>462</v>
      </c>
      <c r="H910" s="2" t="s">
        <v>378</v>
      </c>
      <c r="I910" s="2" t="s">
        <v>330</v>
      </c>
      <c r="J910" s="2" t="s">
        <v>477</v>
      </c>
      <c r="K910" s="2" t="s">
        <v>343</v>
      </c>
      <c r="L910" s="2" t="s">
        <v>330</v>
      </c>
      <c r="M910" s="2" t="s">
        <v>653</v>
      </c>
    </row>
    <row r="911" spans="2:13">
      <c r="B911" t="s">
        <v>148</v>
      </c>
      <c r="C911">
        <v>5</v>
      </c>
      <c r="D911" s="2" t="s">
        <v>318</v>
      </c>
      <c r="E911" s="2" t="s">
        <v>330</v>
      </c>
      <c r="F911" s="2" t="s">
        <v>365</v>
      </c>
      <c r="G911" s="2" t="s">
        <v>462</v>
      </c>
      <c r="H911" s="2" t="s">
        <v>378</v>
      </c>
      <c r="I911" s="2" t="s">
        <v>330</v>
      </c>
      <c r="J911" s="2" t="s">
        <v>464</v>
      </c>
      <c r="K911" s="2" t="s">
        <v>343</v>
      </c>
      <c r="L911" s="2" t="s">
        <v>330</v>
      </c>
      <c r="M911" s="2" t="s">
        <v>605</v>
      </c>
    </row>
    <row r="912" spans="2:13">
      <c r="B912" t="s">
        <v>149</v>
      </c>
      <c r="C912">
        <v>5</v>
      </c>
      <c r="D912" s="2" t="s">
        <v>349</v>
      </c>
      <c r="E912" s="2" t="s">
        <v>330</v>
      </c>
      <c r="F912" s="2" t="s">
        <v>365</v>
      </c>
      <c r="G912" s="2" t="s">
        <v>422</v>
      </c>
      <c r="H912" s="2" t="s">
        <v>378</v>
      </c>
      <c r="I912" s="2" t="s">
        <v>330</v>
      </c>
      <c r="J912" s="2" t="s">
        <v>547</v>
      </c>
      <c r="K912" s="2" t="s">
        <v>343</v>
      </c>
      <c r="L912" s="2" t="s">
        <v>330</v>
      </c>
      <c r="M912" s="2" t="s">
        <v>726</v>
      </c>
    </row>
    <row r="913" spans="2:13">
      <c r="B913" t="s">
        <v>150</v>
      </c>
      <c r="C913">
        <v>5</v>
      </c>
      <c r="D913" s="2" t="s">
        <v>350</v>
      </c>
      <c r="E913" s="2" t="s">
        <v>330</v>
      </c>
      <c r="F913" s="2" t="s">
        <v>365</v>
      </c>
      <c r="G913" s="2" t="s">
        <v>422</v>
      </c>
      <c r="H913" s="2" t="s">
        <v>378</v>
      </c>
      <c r="I913" s="2" t="s">
        <v>597</v>
      </c>
      <c r="J913" s="2" t="s">
        <v>463</v>
      </c>
      <c r="K913" s="2" t="s">
        <v>343</v>
      </c>
      <c r="L913" s="2" t="s">
        <v>597</v>
      </c>
      <c r="M913" s="2" t="s">
        <v>727</v>
      </c>
    </row>
    <row r="914" spans="2:13">
      <c r="B914" t="s">
        <v>151</v>
      </c>
      <c r="C914">
        <v>5</v>
      </c>
      <c r="D914" s="2" t="s">
        <v>351</v>
      </c>
      <c r="E914" s="2" t="s">
        <v>330</v>
      </c>
      <c r="F914" s="2" t="s">
        <v>365</v>
      </c>
      <c r="G914" s="2" t="s">
        <v>330</v>
      </c>
      <c r="H914" s="2" t="s">
        <v>378</v>
      </c>
      <c r="I914" s="2" t="s">
        <v>365</v>
      </c>
      <c r="J914" s="2" t="s">
        <v>330</v>
      </c>
      <c r="K914" s="2" t="s">
        <v>343</v>
      </c>
      <c r="L914" s="2" t="s">
        <v>365</v>
      </c>
      <c r="M914" s="2" t="s">
        <v>728</v>
      </c>
    </row>
    <row r="915" spans="2:13">
      <c r="B915" t="s">
        <v>152</v>
      </c>
      <c r="C915">
        <v>5</v>
      </c>
      <c r="D915" s="2" t="s">
        <v>352</v>
      </c>
      <c r="E915" s="2" t="s">
        <v>330</v>
      </c>
      <c r="F915" s="2" t="s">
        <v>365</v>
      </c>
      <c r="G915" s="2" t="s">
        <v>462</v>
      </c>
      <c r="H915" s="2" t="s">
        <v>378</v>
      </c>
      <c r="I915" s="2" t="s">
        <v>365</v>
      </c>
      <c r="J915" s="2" t="s">
        <v>519</v>
      </c>
      <c r="K915" s="2" t="s">
        <v>343</v>
      </c>
      <c r="L915" s="2" t="s">
        <v>365</v>
      </c>
      <c r="M915" s="2" t="s">
        <v>335</v>
      </c>
    </row>
    <row r="916" spans="2:13">
      <c r="B916" t="s">
        <v>153</v>
      </c>
      <c r="C916">
        <v>5</v>
      </c>
      <c r="D916" s="2" t="s">
        <v>290</v>
      </c>
      <c r="E916" s="2" t="s">
        <v>330</v>
      </c>
      <c r="F916" s="2" t="s">
        <v>365</v>
      </c>
      <c r="G916" s="2" t="s">
        <v>330</v>
      </c>
      <c r="H916" s="2" t="s">
        <v>378</v>
      </c>
      <c r="I916" s="2" t="s">
        <v>597</v>
      </c>
      <c r="J916" s="2" t="s">
        <v>463</v>
      </c>
      <c r="K916" s="2" t="s">
        <v>343</v>
      </c>
      <c r="L916" s="2" t="s">
        <v>597</v>
      </c>
      <c r="M916" s="2" t="s">
        <v>729</v>
      </c>
    </row>
    <row r="917" spans="2:13">
      <c r="B917" t="s">
        <v>154</v>
      </c>
      <c r="C917">
        <v>5</v>
      </c>
      <c r="D917" s="2" t="s">
        <v>291</v>
      </c>
      <c r="E917" s="2" t="s">
        <v>330</v>
      </c>
      <c r="F917" s="2" t="s">
        <v>365</v>
      </c>
      <c r="G917" s="2" t="s">
        <v>459</v>
      </c>
      <c r="H917" s="2" t="s">
        <v>378</v>
      </c>
      <c r="I917" s="2" t="s">
        <v>592</v>
      </c>
      <c r="J917" s="2" t="s">
        <v>365</v>
      </c>
      <c r="K917" s="2" t="s">
        <v>343</v>
      </c>
      <c r="L917" s="2" t="s">
        <v>592</v>
      </c>
      <c r="M917" s="2" t="s">
        <v>730</v>
      </c>
    </row>
    <row r="918" spans="2:13">
      <c r="B918" t="s">
        <v>155</v>
      </c>
      <c r="C918">
        <v>5</v>
      </c>
      <c r="D918" s="2" t="s">
        <v>291</v>
      </c>
      <c r="E918" s="2" t="s">
        <v>330</v>
      </c>
      <c r="F918" s="2" t="s">
        <v>365</v>
      </c>
      <c r="G918" s="2" t="s">
        <v>459</v>
      </c>
      <c r="H918" s="2" t="s">
        <v>377</v>
      </c>
      <c r="I918" s="2" t="s">
        <v>330</v>
      </c>
      <c r="J918" s="2" t="s">
        <v>458</v>
      </c>
      <c r="K918" s="2" t="s">
        <v>343</v>
      </c>
      <c r="L918" s="2" t="s">
        <v>365</v>
      </c>
      <c r="M918" s="2" t="s">
        <v>730</v>
      </c>
    </row>
    <row r="919" spans="2:13">
      <c r="B919" t="s">
        <v>156</v>
      </c>
      <c r="C919">
        <v>5</v>
      </c>
      <c r="D919" s="2" t="s">
        <v>353</v>
      </c>
      <c r="E919" s="2" t="s">
        <v>330</v>
      </c>
      <c r="F919" s="2" t="s">
        <v>365</v>
      </c>
      <c r="G919" s="2" t="s">
        <v>461</v>
      </c>
      <c r="H919" s="2" t="s">
        <v>377</v>
      </c>
      <c r="I919" s="2" t="s">
        <v>598</v>
      </c>
      <c r="J919" s="2" t="s">
        <v>520</v>
      </c>
      <c r="K919" s="2" t="s">
        <v>343</v>
      </c>
      <c r="L919" s="2" t="s">
        <v>598</v>
      </c>
      <c r="M919" s="2" t="s">
        <v>723</v>
      </c>
    </row>
    <row r="920" spans="2:13">
      <c r="B920" t="s">
        <v>157</v>
      </c>
      <c r="C920">
        <v>5</v>
      </c>
      <c r="D920" s="2" t="s">
        <v>354</v>
      </c>
      <c r="E920" s="2" t="s">
        <v>330</v>
      </c>
      <c r="F920" s="2" t="s">
        <v>365</v>
      </c>
      <c r="G920" s="2" t="s">
        <v>463</v>
      </c>
      <c r="H920" s="2" t="s">
        <v>335</v>
      </c>
      <c r="I920" s="2" t="s">
        <v>596</v>
      </c>
      <c r="J920" s="2" t="s">
        <v>548</v>
      </c>
      <c r="K920" s="2" t="s">
        <v>343</v>
      </c>
      <c r="L920" s="2" t="s">
        <v>630</v>
      </c>
      <c r="M920" s="2" t="s">
        <v>731</v>
      </c>
    </row>
    <row r="921" spans="2:13">
      <c r="B921" t="s">
        <v>158</v>
      </c>
      <c r="C921">
        <v>5</v>
      </c>
      <c r="D921" s="2" t="s">
        <v>292</v>
      </c>
      <c r="E921" s="2" t="s">
        <v>366</v>
      </c>
      <c r="F921" s="2" t="s">
        <v>365</v>
      </c>
      <c r="G921" s="2" t="s">
        <v>422</v>
      </c>
      <c r="H921" s="2" t="s">
        <v>387</v>
      </c>
      <c r="I921" s="2" t="s">
        <v>586</v>
      </c>
      <c r="J921" s="2" t="s">
        <v>461</v>
      </c>
      <c r="K921" s="2" t="s">
        <v>343</v>
      </c>
      <c r="L921" s="2" t="s">
        <v>597</v>
      </c>
      <c r="M921" s="2" t="s">
        <v>676</v>
      </c>
    </row>
    <row r="922" spans="2:13">
      <c r="B922" t="s">
        <v>159</v>
      </c>
      <c r="C922">
        <v>5</v>
      </c>
      <c r="D922" s="2" t="s">
        <v>293</v>
      </c>
      <c r="E922" s="2" t="s">
        <v>366</v>
      </c>
      <c r="F922" s="2" t="s">
        <v>365</v>
      </c>
      <c r="G922" s="2" t="s">
        <v>464</v>
      </c>
      <c r="H922" s="2" t="s">
        <v>339</v>
      </c>
      <c r="I922" s="2" t="s">
        <v>596</v>
      </c>
      <c r="J922" s="2" t="s">
        <v>446</v>
      </c>
      <c r="K922" s="2" t="s">
        <v>343</v>
      </c>
      <c r="L922" s="2" t="s">
        <v>630</v>
      </c>
      <c r="M922" s="2" t="s">
        <v>732</v>
      </c>
    </row>
    <row r="923" spans="2:13">
      <c r="B923" t="s">
        <v>160</v>
      </c>
      <c r="C923">
        <v>5</v>
      </c>
      <c r="D923" s="2" t="s">
        <v>289</v>
      </c>
      <c r="E923" s="2" t="s">
        <v>330</v>
      </c>
      <c r="F923" s="2" t="s">
        <v>365</v>
      </c>
      <c r="G923" s="2" t="s">
        <v>464</v>
      </c>
      <c r="H923" s="2" t="s">
        <v>339</v>
      </c>
      <c r="I923" s="2" t="s">
        <v>595</v>
      </c>
      <c r="J923" s="2" t="s">
        <v>533</v>
      </c>
      <c r="K923" s="2" t="s">
        <v>343</v>
      </c>
      <c r="L923" s="2" t="s">
        <v>595</v>
      </c>
      <c r="M923" s="2" t="s">
        <v>359</v>
      </c>
    </row>
    <row r="924" spans="2:13">
      <c r="B924" t="s">
        <v>161</v>
      </c>
      <c r="C924">
        <v>5</v>
      </c>
      <c r="D924" s="2" t="s">
        <v>294</v>
      </c>
      <c r="E924" s="2" t="s">
        <v>366</v>
      </c>
      <c r="F924" s="2" t="s">
        <v>365</v>
      </c>
      <c r="G924" s="2" t="s">
        <v>464</v>
      </c>
      <c r="H924" s="2" t="s">
        <v>339</v>
      </c>
      <c r="I924" s="2" t="s">
        <v>330</v>
      </c>
      <c r="J924" s="2" t="s">
        <v>533</v>
      </c>
      <c r="K924" s="2" t="s">
        <v>343</v>
      </c>
      <c r="L924" s="2" t="s">
        <v>330</v>
      </c>
      <c r="M924" s="2" t="s">
        <v>379</v>
      </c>
    </row>
    <row r="925" spans="2:13">
      <c r="B925" t="s">
        <v>162</v>
      </c>
      <c r="C925">
        <v>5</v>
      </c>
      <c r="D925" s="2" t="s">
        <v>295</v>
      </c>
      <c r="E925" s="2" t="s">
        <v>366</v>
      </c>
      <c r="F925" s="2" t="s">
        <v>365</v>
      </c>
      <c r="G925" s="2" t="s">
        <v>422</v>
      </c>
      <c r="H925" s="2" t="s">
        <v>339</v>
      </c>
      <c r="I925" s="2" t="s">
        <v>330</v>
      </c>
      <c r="J925" s="2" t="s">
        <v>422</v>
      </c>
      <c r="K925" s="2" t="s">
        <v>343</v>
      </c>
      <c r="L925" s="2" t="s">
        <v>330</v>
      </c>
      <c r="M925" s="2" t="s">
        <v>724</v>
      </c>
    </row>
    <row r="926" spans="2:13">
      <c r="B926" t="s">
        <v>163</v>
      </c>
      <c r="C926">
        <v>5</v>
      </c>
      <c r="D926" s="2" t="s">
        <v>296</v>
      </c>
      <c r="E926" s="2" t="s">
        <v>368</v>
      </c>
      <c r="F926" s="2" t="s">
        <v>365</v>
      </c>
      <c r="G926" s="2" t="s">
        <v>414</v>
      </c>
      <c r="H926" s="2" t="s">
        <v>339</v>
      </c>
      <c r="I926" s="2" t="s">
        <v>330</v>
      </c>
      <c r="J926" s="2" t="s">
        <v>330</v>
      </c>
      <c r="K926" s="2" t="s">
        <v>343</v>
      </c>
      <c r="L926" s="2" t="s">
        <v>330</v>
      </c>
      <c r="M926" s="2" t="s">
        <v>616</v>
      </c>
    </row>
    <row r="927" spans="2:13">
      <c r="B927" t="s">
        <v>164</v>
      </c>
      <c r="C927">
        <v>5</v>
      </c>
      <c r="D927" s="2" t="s">
        <v>198</v>
      </c>
      <c r="E927" s="2" t="s">
        <v>368</v>
      </c>
      <c r="F927" s="2" t="s">
        <v>365</v>
      </c>
      <c r="G927" s="2" t="s">
        <v>414</v>
      </c>
      <c r="H927" s="2" t="s">
        <v>339</v>
      </c>
      <c r="I927" s="2" t="s">
        <v>330</v>
      </c>
      <c r="J927" s="2" t="s">
        <v>422</v>
      </c>
      <c r="K927" s="2" t="s">
        <v>343</v>
      </c>
      <c r="L927" s="2" t="s">
        <v>330</v>
      </c>
      <c r="M927" s="2" t="s">
        <v>722</v>
      </c>
    </row>
    <row r="928" spans="2:13">
      <c r="B928" t="s">
        <v>165</v>
      </c>
      <c r="C928">
        <v>5</v>
      </c>
      <c r="D928" s="2" t="s">
        <v>355</v>
      </c>
      <c r="E928" s="2" t="s">
        <v>368</v>
      </c>
      <c r="F928" s="2" t="s">
        <v>365</v>
      </c>
      <c r="G928" s="2" t="s">
        <v>465</v>
      </c>
      <c r="H928" s="2" t="s">
        <v>339</v>
      </c>
      <c r="I928" s="2" t="s">
        <v>330</v>
      </c>
      <c r="J928" s="2" t="s">
        <v>549</v>
      </c>
      <c r="K928" s="2" t="s">
        <v>343</v>
      </c>
      <c r="L928" s="2" t="s">
        <v>330</v>
      </c>
      <c r="M928" s="2" t="s">
        <v>206</v>
      </c>
    </row>
    <row r="929" spans="2:13">
      <c r="B929" t="s">
        <v>166</v>
      </c>
      <c r="C929">
        <v>5</v>
      </c>
      <c r="D929" s="2" t="s">
        <v>297</v>
      </c>
      <c r="E929" s="2" t="s">
        <v>368</v>
      </c>
      <c r="F929" s="2" t="s">
        <v>365</v>
      </c>
      <c r="G929" s="2" t="s">
        <v>330</v>
      </c>
      <c r="H929" s="2" t="s">
        <v>339</v>
      </c>
      <c r="I929" s="2" t="s">
        <v>330</v>
      </c>
      <c r="J929" s="2" t="s">
        <v>455</v>
      </c>
      <c r="K929" s="2" t="s">
        <v>343</v>
      </c>
      <c r="L929" s="2" t="s">
        <v>330</v>
      </c>
      <c r="M929" s="2" t="s">
        <v>733</v>
      </c>
    </row>
    <row r="930" spans="2:13">
      <c r="B930" t="s">
        <v>167</v>
      </c>
      <c r="C930">
        <v>5</v>
      </c>
      <c r="D930" s="2" t="s">
        <v>298</v>
      </c>
      <c r="E930" s="2" t="s">
        <v>330</v>
      </c>
      <c r="F930" s="2" t="s">
        <v>365</v>
      </c>
      <c r="G930" s="2" t="s">
        <v>330</v>
      </c>
      <c r="H930" s="2" t="s">
        <v>339</v>
      </c>
      <c r="I930" s="2" t="s">
        <v>330</v>
      </c>
      <c r="J930" s="2" t="s">
        <v>550</v>
      </c>
      <c r="K930" s="2" t="s">
        <v>343</v>
      </c>
      <c r="L930" s="2" t="s">
        <v>330</v>
      </c>
      <c r="M930" s="2" t="s">
        <v>734</v>
      </c>
    </row>
    <row r="931" spans="2:13">
      <c r="B931" t="s">
        <v>168</v>
      </c>
      <c r="C931">
        <v>5</v>
      </c>
      <c r="D931" s="2" t="s">
        <v>299</v>
      </c>
      <c r="E931" s="2" t="s">
        <v>330</v>
      </c>
      <c r="F931" s="2" t="s">
        <v>365</v>
      </c>
      <c r="G931" s="2" t="s">
        <v>466</v>
      </c>
      <c r="H931" s="2" t="s">
        <v>339</v>
      </c>
      <c r="I931" s="2" t="s">
        <v>593</v>
      </c>
      <c r="J931" s="2" t="s">
        <v>466</v>
      </c>
      <c r="K931" s="2" t="s">
        <v>343</v>
      </c>
      <c r="L931" s="2" t="s">
        <v>593</v>
      </c>
      <c r="M931" s="2" t="s">
        <v>644</v>
      </c>
    </row>
    <row r="932" spans="2:13">
      <c r="B932" t="s">
        <v>169</v>
      </c>
      <c r="C932">
        <v>5</v>
      </c>
      <c r="D932" s="2" t="s">
        <v>300</v>
      </c>
      <c r="E932" s="2" t="s">
        <v>330</v>
      </c>
      <c r="F932" s="2" t="s">
        <v>365</v>
      </c>
      <c r="G932" s="2" t="s">
        <v>467</v>
      </c>
      <c r="H932" s="2" t="s">
        <v>373</v>
      </c>
      <c r="I932" s="2" t="s">
        <v>586</v>
      </c>
      <c r="J932" s="2" t="s">
        <v>536</v>
      </c>
      <c r="K932" s="2" t="s">
        <v>343</v>
      </c>
      <c r="L932" s="2" t="s">
        <v>597</v>
      </c>
      <c r="M932" s="2" t="s">
        <v>646</v>
      </c>
    </row>
    <row r="933" spans="2:13">
      <c r="B933" t="s">
        <v>170</v>
      </c>
      <c r="C933">
        <v>5</v>
      </c>
      <c r="D933" s="2" t="s">
        <v>268</v>
      </c>
      <c r="E933" s="2" t="s">
        <v>330</v>
      </c>
      <c r="F933" s="2" t="s">
        <v>365</v>
      </c>
      <c r="G933" s="2" t="s">
        <v>468</v>
      </c>
      <c r="H933" s="2" t="s">
        <v>373</v>
      </c>
      <c r="I933" s="2" t="s">
        <v>330</v>
      </c>
      <c r="J933" s="2" t="s">
        <v>284</v>
      </c>
      <c r="K933" s="2" t="s">
        <v>343</v>
      </c>
      <c r="L933" s="2" t="s">
        <v>330</v>
      </c>
      <c r="M933" s="2" t="s">
        <v>576</v>
      </c>
    </row>
    <row r="934" spans="2:13">
      <c r="B934" t="s">
        <v>171</v>
      </c>
      <c r="C934">
        <v>5</v>
      </c>
      <c r="D934" s="2" t="s">
        <v>356</v>
      </c>
      <c r="E934" s="2" t="s">
        <v>330</v>
      </c>
      <c r="F934" s="2" t="s">
        <v>365</v>
      </c>
      <c r="G934" s="2" t="s">
        <v>434</v>
      </c>
      <c r="H934" s="2" t="s">
        <v>373</v>
      </c>
      <c r="I934" s="2" t="s">
        <v>599</v>
      </c>
      <c r="J934" s="2" t="s">
        <v>538</v>
      </c>
      <c r="K934" s="2" t="s">
        <v>343</v>
      </c>
      <c r="L934" s="2" t="s">
        <v>599</v>
      </c>
      <c r="M934" s="2" t="s">
        <v>576</v>
      </c>
    </row>
    <row r="935" spans="2:13">
      <c r="B935" t="s">
        <v>172</v>
      </c>
      <c r="C935">
        <v>5</v>
      </c>
      <c r="D935" s="2" t="s">
        <v>301</v>
      </c>
      <c r="E935" s="2" t="s">
        <v>368</v>
      </c>
      <c r="F935" s="2" t="s">
        <v>365</v>
      </c>
      <c r="G935" s="2" t="s">
        <v>432</v>
      </c>
      <c r="H935" s="2" t="s">
        <v>373</v>
      </c>
      <c r="I935" s="2" t="s">
        <v>368</v>
      </c>
      <c r="J935" s="2" t="s">
        <v>540</v>
      </c>
      <c r="K935" s="2" t="s">
        <v>343</v>
      </c>
      <c r="L935" s="2" t="s">
        <v>368</v>
      </c>
      <c r="M935" s="2" t="s">
        <v>735</v>
      </c>
    </row>
    <row r="936" spans="2:13">
      <c r="B936" t="s">
        <v>173</v>
      </c>
      <c r="C936">
        <v>5</v>
      </c>
      <c r="D936" s="2" t="s">
        <v>302</v>
      </c>
      <c r="E936" s="2" t="s">
        <v>368</v>
      </c>
      <c r="F936" s="2" t="s">
        <v>365</v>
      </c>
      <c r="G936" s="2" t="s">
        <v>446</v>
      </c>
      <c r="H936" s="2" t="s">
        <v>373</v>
      </c>
      <c r="I936" s="2" t="s">
        <v>600</v>
      </c>
      <c r="J936" s="2" t="s">
        <v>531</v>
      </c>
      <c r="K936" s="2" t="s">
        <v>343</v>
      </c>
      <c r="L936" s="2" t="s">
        <v>600</v>
      </c>
      <c r="M936" s="2" t="s">
        <v>736</v>
      </c>
    </row>
    <row r="937" spans="2:13">
      <c r="B937" t="s">
        <v>174</v>
      </c>
      <c r="C937">
        <v>5</v>
      </c>
      <c r="D937" s="2" t="s">
        <v>303</v>
      </c>
      <c r="E937" s="2" t="s">
        <v>330</v>
      </c>
      <c r="F937" s="2" t="s">
        <v>365</v>
      </c>
      <c r="G937" s="2" t="s">
        <v>469</v>
      </c>
      <c r="H937" s="2" t="s">
        <v>339</v>
      </c>
      <c r="I937" s="2" t="s">
        <v>582</v>
      </c>
      <c r="J937" s="2" t="s">
        <v>468</v>
      </c>
      <c r="K937" s="2" t="s">
        <v>343</v>
      </c>
      <c r="L937" s="2" t="s">
        <v>632</v>
      </c>
      <c r="M937" s="2" t="s">
        <v>737</v>
      </c>
    </row>
    <row r="938" spans="2:13">
      <c r="B938" t="s">
        <v>175</v>
      </c>
      <c r="C938">
        <v>5</v>
      </c>
      <c r="D938" s="2" t="s">
        <v>304</v>
      </c>
      <c r="E938" s="2" t="s">
        <v>330</v>
      </c>
      <c r="F938" s="2" t="s">
        <v>365</v>
      </c>
      <c r="G938" s="2" t="s">
        <v>423</v>
      </c>
      <c r="H938" s="2" t="s">
        <v>387</v>
      </c>
      <c r="I938" s="2" t="s">
        <v>601</v>
      </c>
      <c r="J938" s="2" t="s">
        <v>551</v>
      </c>
      <c r="K938" s="2" t="s">
        <v>343</v>
      </c>
      <c r="L938" s="2" t="s">
        <v>621</v>
      </c>
      <c r="M938" s="2" t="s">
        <v>738</v>
      </c>
    </row>
    <row r="939" spans="2:13">
      <c r="B939" t="s">
        <v>176</v>
      </c>
      <c r="C939">
        <v>5</v>
      </c>
      <c r="D939" s="2" t="s">
        <v>305</v>
      </c>
      <c r="E939" s="2" t="s">
        <v>330</v>
      </c>
      <c r="F939" s="2" t="s">
        <v>365</v>
      </c>
      <c r="G939" s="2" t="s">
        <v>470</v>
      </c>
      <c r="H939" s="2" t="s">
        <v>335</v>
      </c>
      <c r="I939" s="2" t="s">
        <v>602</v>
      </c>
      <c r="J939" s="2" t="s">
        <v>437</v>
      </c>
      <c r="K939" s="2" t="s">
        <v>343</v>
      </c>
      <c r="L939" s="2" t="s">
        <v>633</v>
      </c>
      <c r="M939" s="2" t="s">
        <v>739</v>
      </c>
    </row>
    <row r="940" spans="2:13">
      <c r="B940" t="s">
        <v>177</v>
      </c>
      <c r="C940">
        <v>5</v>
      </c>
      <c r="D940" s="2" t="s">
        <v>357</v>
      </c>
      <c r="E940" s="2" t="s">
        <v>330</v>
      </c>
      <c r="F940" s="2" t="s">
        <v>365</v>
      </c>
      <c r="G940" s="2" t="s">
        <v>471</v>
      </c>
      <c r="H940" s="2" t="s">
        <v>377</v>
      </c>
      <c r="I940" s="2" t="s">
        <v>602</v>
      </c>
      <c r="J940" s="2" t="s">
        <v>550</v>
      </c>
      <c r="K940" s="2" t="s">
        <v>343</v>
      </c>
      <c r="L940" s="2" t="s">
        <v>633</v>
      </c>
      <c r="M940" s="2" t="s">
        <v>301</v>
      </c>
    </row>
    <row r="941" spans="2:13">
      <c r="B941" t="s">
        <v>178</v>
      </c>
      <c r="C941">
        <v>5</v>
      </c>
      <c r="D941" s="2" t="s">
        <v>342</v>
      </c>
      <c r="E941" s="2" t="s">
        <v>330</v>
      </c>
      <c r="F941" s="2" t="s">
        <v>365</v>
      </c>
      <c r="G941" s="2" t="s">
        <v>472</v>
      </c>
      <c r="H941" s="2" t="s">
        <v>386</v>
      </c>
      <c r="I941" s="2" t="s">
        <v>603</v>
      </c>
      <c r="J941" s="2" t="s">
        <v>420</v>
      </c>
      <c r="K941" s="2" t="s">
        <v>343</v>
      </c>
      <c r="L941" s="2" t="s">
        <v>634</v>
      </c>
      <c r="M941" s="2" t="s">
        <v>356</v>
      </c>
    </row>
    <row r="942" spans="2:13">
      <c r="B942" t="s">
        <v>179</v>
      </c>
      <c r="C942">
        <v>5</v>
      </c>
      <c r="D942" s="2" t="s">
        <v>306</v>
      </c>
      <c r="E942" s="2" t="s">
        <v>330</v>
      </c>
      <c r="F942" s="2" t="s">
        <v>365</v>
      </c>
      <c r="G942" s="2" t="s">
        <v>473</v>
      </c>
      <c r="H942" s="2" t="s">
        <v>386</v>
      </c>
      <c r="I942" s="2" t="s">
        <v>330</v>
      </c>
      <c r="J942" s="2" t="s">
        <v>549</v>
      </c>
      <c r="K942" s="2" t="s">
        <v>343</v>
      </c>
      <c r="L942" s="2" t="s">
        <v>330</v>
      </c>
      <c r="M942" s="2" t="s">
        <v>740</v>
      </c>
    </row>
    <row r="943" spans="2:13">
      <c r="B943" t="s">
        <v>180</v>
      </c>
      <c r="C943">
        <v>5</v>
      </c>
      <c r="D943" s="2" t="s">
        <v>358</v>
      </c>
      <c r="E943" s="2" t="s">
        <v>368</v>
      </c>
      <c r="F943" s="2" t="s">
        <v>365</v>
      </c>
      <c r="G943" s="2" t="s">
        <v>474</v>
      </c>
      <c r="H943" s="2" t="s">
        <v>379</v>
      </c>
      <c r="I943" s="2" t="s">
        <v>588</v>
      </c>
      <c r="J943" s="2" t="s">
        <v>455</v>
      </c>
      <c r="K943" s="2" t="s">
        <v>343</v>
      </c>
      <c r="L943" s="2" t="s">
        <v>625</v>
      </c>
      <c r="M943" s="2" t="s">
        <v>741</v>
      </c>
    </row>
    <row r="944" spans="2:13">
      <c r="B944" t="s">
        <v>181</v>
      </c>
      <c r="C944">
        <v>5</v>
      </c>
      <c r="D944" s="2" t="s">
        <v>307</v>
      </c>
      <c r="E944" s="2" t="s">
        <v>368</v>
      </c>
      <c r="F944" s="2" t="s">
        <v>365</v>
      </c>
      <c r="G944" s="2" t="s">
        <v>475</v>
      </c>
      <c r="H944" s="2" t="s">
        <v>385</v>
      </c>
      <c r="I944" s="2" t="s">
        <v>588</v>
      </c>
      <c r="J944" s="2" t="s">
        <v>476</v>
      </c>
      <c r="K944" s="2" t="s">
        <v>343</v>
      </c>
      <c r="L944" s="2" t="s">
        <v>625</v>
      </c>
      <c r="M944" s="2" t="s">
        <v>742</v>
      </c>
    </row>
    <row r="945" spans="2:13">
      <c r="B945" t="s">
        <v>182</v>
      </c>
      <c r="C945">
        <v>5</v>
      </c>
      <c r="D945" s="2" t="s">
        <v>308</v>
      </c>
      <c r="E945" s="2" t="s">
        <v>330</v>
      </c>
      <c r="F945" s="2" t="s">
        <v>365</v>
      </c>
      <c r="G945" s="2" t="s">
        <v>476</v>
      </c>
      <c r="H945" s="2" t="s">
        <v>343</v>
      </c>
      <c r="I945" s="2" t="s">
        <v>366</v>
      </c>
      <c r="J945" s="2" t="s">
        <v>552</v>
      </c>
      <c r="K945" s="2" t="s">
        <v>343</v>
      </c>
      <c r="L945" s="2" t="s">
        <v>368</v>
      </c>
      <c r="M945" s="2" t="s">
        <v>722</v>
      </c>
    </row>
    <row r="946" spans="2:13">
      <c r="B946" t="s">
        <v>183</v>
      </c>
      <c r="C946">
        <v>5</v>
      </c>
      <c r="D946" s="2" t="s">
        <v>359</v>
      </c>
      <c r="E946" s="2" t="s">
        <v>330</v>
      </c>
      <c r="F946" s="2" t="s">
        <v>365</v>
      </c>
      <c r="G946" s="2" t="s">
        <v>474</v>
      </c>
      <c r="H946" s="2" t="s">
        <v>343</v>
      </c>
      <c r="I946" s="2" t="s">
        <v>330</v>
      </c>
      <c r="J946" s="2" t="s">
        <v>487</v>
      </c>
      <c r="K946" s="2" t="s">
        <v>343</v>
      </c>
      <c r="L946" s="2" t="s">
        <v>330</v>
      </c>
      <c r="M946" s="2" t="s">
        <v>230</v>
      </c>
    </row>
    <row r="947" spans="2:13">
      <c r="B947" t="s">
        <v>184</v>
      </c>
      <c r="C947">
        <v>5</v>
      </c>
      <c r="D947" s="2" t="s">
        <v>309</v>
      </c>
      <c r="E947" s="2" t="s">
        <v>330</v>
      </c>
      <c r="F947" s="2" t="s">
        <v>365</v>
      </c>
      <c r="G947" s="2" t="s">
        <v>474</v>
      </c>
      <c r="H947" s="2" t="s">
        <v>343</v>
      </c>
      <c r="I947" s="2" t="s">
        <v>330</v>
      </c>
      <c r="J947" s="2" t="s">
        <v>544</v>
      </c>
      <c r="K947" s="2" t="s">
        <v>343</v>
      </c>
      <c r="L947" s="2" t="s">
        <v>330</v>
      </c>
      <c r="M947" s="2" t="s">
        <v>743</v>
      </c>
    </row>
    <row r="948" spans="2:13">
      <c r="B948" t="s">
        <v>185</v>
      </c>
      <c r="C948">
        <v>5</v>
      </c>
      <c r="D948" s="2" t="s">
        <v>325</v>
      </c>
      <c r="E948" s="2" t="s">
        <v>330</v>
      </c>
      <c r="F948" s="2" t="s">
        <v>365</v>
      </c>
      <c r="G948" s="2" t="s">
        <v>463</v>
      </c>
      <c r="H948" s="2" t="s">
        <v>343</v>
      </c>
      <c r="I948" s="2" t="s">
        <v>330</v>
      </c>
      <c r="J948" s="2" t="s">
        <v>538</v>
      </c>
      <c r="K948" s="2" t="s">
        <v>343</v>
      </c>
      <c r="L948" s="2" t="s">
        <v>330</v>
      </c>
      <c r="M948" s="2" t="s">
        <v>612</v>
      </c>
    </row>
    <row r="949" spans="2:13">
      <c r="B949" t="s">
        <v>186</v>
      </c>
      <c r="C949">
        <v>5</v>
      </c>
      <c r="D949" s="2" t="s">
        <v>310</v>
      </c>
      <c r="E949" s="2" t="s">
        <v>368</v>
      </c>
      <c r="F949" s="2" t="s">
        <v>365</v>
      </c>
      <c r="G949" s="2" t="s">
        <v>477</v>
      </c>
      <c r="H949" s="2" t="s">
        <v>343</v>
      </c>
      <c r="I949" s="2" t="s">
        <v>330</v>
      </c>
      <c r="J949" s="2" t="s">
        <v>446</v>
      </c>
      <c r="K949" s="2" t="s">
        <v>343</v>
      </c>
      <c r="L949" s="2" t="s">
        <v>330</v>
      </c>
      <c r="M949" s="2" t="s">
        <v>744</v>
      </c>
    </row>
    <row r="950" spans="2:13">
      <c r="B950" t="s">
        <v>187</v>
      </c>
      <c r="C950">
        <v>5</v>
      </c>
      <c r="D950" s="2" t="s">
        <v>311</v>
      </c>
      <c r="E950" s="2" t="s">
        <v>368</v>
      </c>
      <c r="F950" s="2" t="s">
        <v>365</v>
      </c>
      <c r="G950" s="2" t="s">
        <v>477</v>
      </c>
      <c r="H950" s="2" t="s">
        <v>343</v>
      </c>
      <c r="I950" s="2" t="s">
        <v>330</v>
      </c>
      <c r="J950" s="2" t="s">
        <v>455</v>
      </c>
      <c r="K950" s="2" t="s">
        <v>343</v>
      </c>
      <c r="L950" s="2" t="s">
        <v>330</v>
      </c>
      <c r="M950" s="2" t="s">
        <v>740</v>
      </c>
    </row>
    <row r="951" spans="2:13">
      <c r="B951" t="s">
        <v>188</v>
      </c>
      <c r="C951">
        <v>5</v>
      </c>
      <c r="D951" s="2" t="s">
        <v>312</v>
      </c>
      <c r="E951" s="2" t="s">
        <v>330</v>
      </c>
      <c r="F951" s="2" t="s">
        <v>365</v>
      </c>
      <c r="G951" s="2" t="s">
        <v>459</v>
      </c>
      <c r="H951" s="2" t="s">
        <v>343</v>
      </c>
      <c r="I951" s="2" t="s">
        <v>330</v>
      </c>
      <c r="J951" s="2" t="s">
        <v>544</v>
      </c>
      <c r="K951" s="2" t="s">
        <v>343</v>
      </c>
      <c r="L951" s="2" t="s">
        <v>330</v>
      </c>
      <c r="M951" s="2" t="s">
        <v>411</v>
      </c>
    </row>
    <row r="952" spans="2:13">
      <c r="B952" t="s">
        <v>189</v>
      </c>
      <c r="C952">
        <v>5</v>
      </c>
      <c r="D952" s="2" t="s">
        <v>360</v>
      </c>
      <c r="E952" s="2" t="s">
        <v>330</v>
      </c>
      <c r="F952" s="2" t="s">
        <v>365</v>
      </c>
      <c r="G952" s="2" t="s">
        <v>473</v>
      </c>
      <c r="H952" s="2" t="s">
        <v>343</v>
      </c>
      <c r="I952" s="2" t="s">
        <v>330</v>
      </c>
      <c r="J952" s="2" t="s">
        <v>553</v>
      </c>
      <c r="K952" s="2" t="s">
        <v>343</v>
      </c>
      <c r="L952" s="2" t="s">
        <v>330</v>
      </c>
      <c r="M952" s="2" t="s">
        <v>343</v>
      </c>
    </row>
    <row r="953" spans="2:13">
      <c r="B953" t="s">
        <v>190</v>
      </c>
      <c r="C953">
        <v>5</v>
      </c>
      <c r="D953" s="2" t="s">
        <v>361</v>
      </c>
      <c r="E953" s="2" t="s">
        <v>330</v>
      </c>
      <c r="F953" s="2" t="s">
        <v>365</v>
      </c>
      <c r="G953" s="2" t="s">
        <v>446</v>
      </c>
      <c r="H953" s="2" t="s">
        <v>343</v>
      </c>
      <c r="I953" s="2" t="s">
        <v>330</v>
      </c>
      <c r="J953" s="2" t="s">
        <v>468</v>
      </c>
      <c r="K953" s="2" t="s">
        <v>343</v>
      </c>
      <c r="L953" s="2" t="s">
        <v>330</v>
      </c>
      <c r="M953" s="2" t="s">
        <v>680</v>
      </c>
    </row>
    <row r="954" spans="2:13">
      <c r="B954" t="s">
        <v>1</v>
      </c>
      <c r="C954">
        <v>6</v>
      </c>
      <c r="D954" s="2" t="s">
        <v>192</v>
      </c>
      <c r="E954" s="2" t="s">
        <v>330</v>
      </c>
      <c r="F954" s="2" t="s">
        <v>371</v>
      </c>
      <c r="G954" s="2" t="s">
        <v>330</v>
      </c>
      <c r="H954" s="2" t="s">
        <v>554</v>
      </c>
      <c r="I954" s="2" t="s">
        <v>330</v>
      </c>
      <c r="J954" s="2" t="s">
        <v>478</v>
      </c>
      <c r="K954" s="2" t="s">
        <v>567</v>
      </c>
      <c r="L954" s="2" t="s">
        <v>411</v>
      </c>
      <c r="M954" s="2" t="s">
        <v>635</v>
      </c>
    </row>
    <row r="955" spans="2:13">
      <c r="B955" t="s">
        <v>2</v>
      </c>
      <c r="C955">
        <v>6</v>
      </c>
      <c r="D955" s="2" t="s">
        <v>313</v>
      </c>
      <c r="E955" s="2" t="s">
        <v>330</v>
      </c>
      <c r="F955" s="2" t="s">
        <v>371</v>
      </c>
      <c r="G955" s="2" t="s">
        <v>388</v>
      </c>
      <c r="H955" s="2" t="s">
        <v>554</v>
      </c>
      <c r="I955" s="2" t="s">
        <v>330</v>
      </c>
      <c r="J955" s="2" t="s">
        <v>479</v>
      </c>
      <c r="K955" s="2" t="s">
        <v>567</v>
      </c>
      <c r="L955" s="2" t="s">
        <v>330</v>
      </c>
      <c r="M955" s="2" t="s">
        <v>636</v>
      </c>
    </row>
    <row r="956" spans="2:13">
      <c r="B956" t="s">
        <v>3</v>
      </c>
      <c r="C956">
        <v>6</v>
      </c>
      <c r="D956" s="2" t="s">
        <v>314</v>
      </c>
      <c r="E956" s="2" t="s">
        <v>330</v>
      </c>
      <c r="F956" s="2" t="s">
        <v>371</v>
      </c>
      <c r="G956" s="2" t="s">
        <v>230</v>
      </c>
      <c r="H956" s="2" t="s">
        <v>555</v>
      </c>
      <c r="I956" s="2" t="s">
        <v>572</v>
      </c>
      <c r="J956" s="2" t="s">
        <v>480</v>
      </c>
      <c r="K956" s="2" t="s">
        <v>567</v>
      </c>
      <c r="L956" s="2" t="s">
        <v>609</v>
      </c>
      <c r="M956" s="2" t="s">
        <v>566</v>
      </c>
    </row>
    <row r="957" spans="2:13">
      <c r="B957" t="s">
        <v>4</v>
      </c>
      <c r="C957">
        <v>6</v>
      </c>
      <c r="D957" s="2" t="s">
        <v>193</v>
      </c>
      <c r="E957" s="2" t="s">
        <v>330</v>
      </c>
      <c r="F957" s="2" t="s">
        <v>371</v>
      </c>
      <c r="G957" s="2" t="s">
        <v>389</v>
      </c>
      <c r="H957" s="2" t="s">
        <v>556</v>
      </c>
      <c r="I957" s="2" t="s">
        <v>573</v>
      </c>
      <c r="J957" s="2" t="s">
        <v>411</v>
      </c>
      <c r="K957" s="2" t="s">
        <v>567</v>
      </c>
      <c r="L957" s="2" t="s">
        <v>610</v>
      </c>
      <c r="M957" s="2" t="s">
        <v>637</v>
      </c>
    </row>
    <row r="958" spans="2:13">
      <c r="B958" t="s">
        <v>5</v>
      </c>
      <c r="C958">
        <v>6</v>
      </c>
      <c r="D958" s="2" t="s">
        <v>194</v>
      </c>
      <c r="E958" s="2" t="s">
        <v>330</v>
      </c>
      <c r="F958" s="2" t="s">
        <v>371</v>
      </c>
      <c r="G958" s="2" t="s">
        <v>365</v>
      </c>
      <c r="H958" s="2" t="s">
        <v>556</v>
      </c>
      <c r="I958" s="2" t="s">
        <v>330</v>
      </c>
      <c r="J958" s="2" t="s">
        <v>481</v>
      </c>
      <c r="K958" s="2" t="s">
        <v>567</v>
      </c>
      <c r="L958" s="2" t="s">
        <v>330</v>
      </c>
      <c r="M958" s="2" t="s">
        <v>638</v>
      </c>
    </row>
    <row r="959" spans="2:13">
      <c r="B959" t="s">
        <v>6</v>
      </c>
      <c r="C959">
        <v>6</v>
      </c>
      <c r="D959" s="2" t="s">
        <v>195</v>
      </c>
      <c r="E959" s="2" t="s">
        <v>330</v>
      </c>
      <c r="F959" s="2" t="s">
        <v>371</v>
      </c>
      <c r="G959" s="2" t="s">
        <v>390</v>
      </c>
      <c r="H959" s="2" t="s">
        <v>557</v>
      </c>
      <c r="I959" s="2" t="s">
        <v>415</v>
      </c>
      <c r="J959" s="2" t="s">
        <v>481</v>
      </c>
      <c r="K959" s="2" t="s">
        <v>567</v>
      </c>
      <c r="L959" s="2" t="s">
        <v>611</v>
      </c>
      <c r="M959" s="2" t="s">
        <v>639</v>
      </c>
    </row>
    <row r="960" spans="2:13">
      <c r="B960" t="s">
        <v>7</v>
      </c>
      <c r="C960">
        <v>6</v>
      </c>
      <c r="D960" s="2" t="s">
        <v>196</v>
      </c>
      <c r="E960" s="2" t="s">
        <v>330</v>
      </c>
      <c r="F960" s="2" t="s">
        <v>371</v>
      </c>
      <c r="G960" s="2" t="s">
        <v>391</v>
      </c>
      <c r="H960" s="2" t="s">
        <v>557</v>
      </c>
      <c r="I960" s="2" t="s">
        <v>330</v>
      </c>
      <c r="J960" s="2" t="s">
        <v>482</v>
      </c>
      <c r="K960" s="2" t="s">
        <v>567</v>
      </c>
      <c r="L960" s="2" t="s">
        <v>330</v>
      </c>
      <c r="M960" s="2" t="s">
        <v>562</v>
      </c>
    </row>
    <row r="961" spans="2:13">
      <c r="B961" t="s">
        <v>8</v>
      </c>
      <c r="C961">
        <v>6</v>
      </c>
      <c r="D961" s="2" t="s">
        <v>197</v>
      </c>
      <c r="E961" s="2" t="s">
        <v>330</v>
      </c>
      <c r="F961" s="2" t="s">
        <v>371</v>
      </c>
      <c r="G961" s="2" t="s">
        <v>392</v>
      </c>
      <c r="H961" s="2" t="s">
        <v>558</v>
      </c>
      <c r="I961" s="2" t="s">
        <v>330</v>
      </c>
      <c r="J961" s="2" t="s">
        <v>483</v>
      </c>
      <c r="K961" s="2" t="s">
        <v>567</v>
      </c>
      <c r="L961" s="2" t="s">
        <v>612</v>
      </c>
      <c r="M961" s="2" t="s">
        <v>640</v>
      </c>
    </row>
    <row r="962" spans="2:13">
      <c r="B962" t="s">
        <v>9</v>
      </c>
      <c r="C962">
        <v>6</v>
      </c>
      <c r="D962" s="2" t="s">
        <v>198</v>
      </c>
      <c r="E962" s="2" t="s">
        <v>330</v>
      </c>
      <c r="F962" s="2" t="s">
        <v>372</v>
      </c>
      <c r="G962" s="2" t="s">
        <v>393</v>
      </c>
      <c r="H962" s="2" t="s">
        <v>559</v>
      </c>
      <c r="I962" s="2" t="s">
        <v>330</v>
      </c>
      <c r="J962" s="2" t="s">
        <v>484</v>
      </c>
      <c r="K962" s="2" t="s">
        <v>567</v>
      </c>
      <c r="L962" s="2" t="s">
        <v>612</v>
      </c>
      <c r="M962" s="2" t="s">
        <v>641</v>
      </c>
    </row>
    <row r="963" spans="2:13">
      <c r="B963" t="s">
        <v>10</v>
      </c>
      <c r="C963">
        <v>6</v>
      </c>
      <c r="D963" s="2" t="s">
        <v>199</v>
      </c>
      <c r="E963" s="2" t="s">
        <v>330</v>
      </c>
      <c r="F963" s="2" t="s">
        <v>373</v>
      </c>
      <c r="G963" s="2" t="s">
        <v>392</v>
      </c>
      <c r="H963" s="2" t="s">
        <v>559</v>
      </c>
      <c r="I963" s="2" t="s">
        <v>330</v>
      </c>
      <c r="J963" s="2" t="s">
        <v>443</v>
      </c>
      <c r="K963" s="2" t="s">
        <v>567</v>
      </c>
      <c r="L963" s="2" t="s">
        <v>330</v>
      </c>
      <c r="M963" s="2" t="s">
        <v>356</v>
      </c>
    </row>
    <row r="964" spans="2:13">
      <c r="B964" t="s">
        <v>11</v>
      </c>
      <c r="C964">
        <v>6</v>
      </c>
      <c r="D964" s="2" t="s">
        <v>200</v>
      </c>
      <c r="E964" s="2" t="s">
        <v>362</v>
      </c>
      <c r="F964" s="2" t="s">
        <v>373</v>
      </c>
      <c r="G964" s="2" t="s">
        <v>394</v>
      </c>
      <c r="H964" s="2" t="s">
        <v>560</v>
      </c>
      <c r="I964" s="2" t="s">
        <v>573</v>
      </c>
      <c r="J964" s="2" t="s">
        <v>485</v>
      </c>
      <c r="K964" s="2" t="s">
        <v>567</v>
      </c>
      <c r="L964" s="2" t="s">
        <v>610</v>
      </c>
      <c r="M964" s="2" t="s">
        <v>642</v>
      </c>
    </row>
    <row r="965" spans="2:13">
      <c r="B965" t="s">
        <v>12</v>
      </c>
      <c r="C965">
        <v>6</v>
      </c>
      <c r="D965" s="2" t="s">
        <v>315</v>
      </c>
      <c r="E965" s="2" t="s">
        <v>363</v>
      </c>
      <c r="F965" s="2" t="s">
        <v>373</v>
      </c>
      <c r="G965" s="2" t="s">
        <v>395</v>
      </c>
      <c r="H965" s="2" t="s">
        <v>349</v>
      </c>
      <c r="I965" s="2" t="s">
        <v>574</v>
      </c>
      <c r="J965" s="2" t="s">
        <v>486</v>
      </c>
      <c r="K965" s="2" t="s">
        <v>604</v>
      </c>
      <c r="L965" s="2" t="s">
        <v>613</v>
      </c>
      <c r="M965" s="2" t="s">
        <v>643</v>
      </c>
    </row>
    <row r="966" spans="2:13">
      <c r="B966" t="s">
        <v>13</v>
      </c>
      <c r="C966">
        <v>6</v>
      </c>
      <c r="D966" s="2" t="s">
        <v>201</v>
      </c>
      <c r="E966" s="2" t="s">
        <v>330</v>
      </c>
      <c r="F966" s="2" t="s">
        <v>373</v>
      </c>
      <c r="G966" s="2" t="s">
        <v>392</v>
      </c>
      <c r="H966" s="2" t="s">
        <v>349</v>
      </c>
      <c r="I966" s="2" t="s">
        <v>330</v>
      </c>
      <c r="J966" s="2" t="s">
        <v>487</v>
      </c>
      <c r="K966" s="2" t="s">
        <v>604</v>
      </c>
      <c r="L966" s="2" t="s">
        <v>330</v>
      </c>
      <c r="M966" s="2" t="s">
        <v>644</v>
      </c>
    </row>
    <row r="967" spans="2:13">
      <c r="B967" t="s">
        <v>14</v>
      </c>
      <c r="C967">
        <v>6</v>
      </c>
      <c r="D967" s="2" t="s">
        <v>316</v>
      </c>
      <c r="E967" s="2" t="s">
        <v>330</v>
      </c>
      <c r="F967" s="2" t="s">
        <v>373</v>
      </c>
      <c r="G967" s="2" t="s">
        <v>396</v>
      </c>
      <c r="H967" s="2" t="s">
        <v>349</v>
      </c>
      <c r="I967" s="2" t="s">
        <v>330</v>
      </c>
      <c r="J967" s="2" t="s">
        <v>488</v>
      </c>
      <c r="K967" s="2" t="s">
        <v>604</v>
      </c>
      <c r="L967" s="2" t="s">
        <v>330</v>
      </c>
      <c r="M967" s="2" t="s">
        <v>352</v>
      </c>
    </row>
    <row r="968" spans="2:13">
      <c r="B968" t="s">
        <v>15</v>
      </c>
      <c r="C968">
        <v>6</v>
      </c>
      <c r="D968" s="2" t="s">
        <v>202</v>
      </c>
      <c r="E968" s="2" t="s">
        <v>364</v>
      </c>
      <c r="F968" s="2" t="s">
        <v>373</v>
      </c>
      <c r="G968" s="2" t="s">
        <v>391</v>
      </c>
      <c r="H968" s="2" t="s">
        <v>349</v>
      </c>
      <c r="I968" s="2" t="s">
        <v>330</v>
      </c>
      <c r="J968" s="2" t="s">
        <v>489</v>
      </c>
      <c r="K968" s="2" t="s">
        <v>605</v>
      </c>
      <c r="L968" s="2" t="s">
        <v>330</v>
      </c>
      <c r="M968" s="2" t="s">
        <v>645</v>
      </c>
    </row>
    <row r="969" spans="2:13">
      <c r="B969" t="s">
        <v>16</v>
      </c>
      <c r="C969">
        <v>6</v>
      </c>
      <c r="D969" s="2" t="s">
        <v>203</v>
      </c>
      <c r="E969" s="2" t="s">
        <v>364</v>
      </c>
      <c r="F969" s="2" t="s">
        <v>373</v>
      </c>
      <c r="G969" s="2" t="s">
        <v>397</v>
      </c>
      <c r="H969" s="2" t="s">
        <v>349</v>
      </c>
      <c r="I969" s="2" t="s">
        <v>330</v>
      </c>
      <c r="J969" s="2" t="s">
        <v>490</v>
      </c>
      <c r="K969" s="2" t="s">
        <v>605</v>
      </c>
      <c r="L969" s="2" t="s">
        <v>330</v>
      </c>
      <c r="M969" s="2" t="s">
        <v>339</v>
      </c>
    </row>
    <row r="970" spans="2:13">
      <c r="B970" t="s">
        <v>17</v>
      </c>
      <c r="C970">
        <v>6</v>
      </c>
      <c r="D970" s="2" t="s">
        <v>317</v>
      </c>
      <c r="E970" s="2" t="s">
        <v>330</v>
      </c>
      <c r="F970" s="2" t="s">
        <v>373</v>
      </c>
      <c r="G970" s="2" t="s">
        <v>398</v>
      </c>
      <c r="H970" s="2" t="s">
        <v>349</v>
      </c>
      <c r="I970" s="2" t="s">
        <v>330</v>
      </c>
      <c r="J970" s="2" t="s">
        <v>330</v>
      </c>
      <c r="K970" s="2" t="s">
        <v>605</v>
      </c>
      <c r="L970" s="2" t="s">
        <v>330</v>
      </c>
      <c r="M970" s="2" t="s">
        <v>646</v>
      </c>
    </row>
    <row r="971" spans="2:13">
      <c r="B971" t="s">
        <v>18</v>
      </c>
      <c r="C971">
        <v>6</v>
      </c>
      <c r="D971" s="2" t="s">
        <v>318</v>
      </c>
      <c r="E971" s="2" t="s">
        <v>330</v>
      </c>
      <c r="F971" s="2" t="s">
        <v>372</v>
      </c>
      <c r="G971" s="2" t="s">
        <v>399</v>
      </c>
      <c r="H971" s="2" t="s">
        <v>349</v>
      </c>
      <c r="I971" s="2" t="s">
        <v>330</v>
      </c>
      <c r="J971" s="2" t="s">
        <v>491</v>
      </c>
      <c r="K971" s="2" t="s">
        <v>605</v>
      </c>
      <c r="L971" s="2" t="s">
        <v>330</v>
      </c>
      <c r="M971" s="2" t="s">
        <v>647</v>
      </c>
    </row>
    <row r="972" spans="2:13">
      <c r="B972" t="s">
        <v>19</v>
      </c>
      <c r="C972">
        <v>6</v>
      </c>
      <c r="D972" s="2" t="s">
        <v>319</v>
      </c>
      <c r="E972" s="2" t="s">
        <v>330</v>
      </c>
      <c r="F972" s="2" t="s">
        <v>372</v>
      </c>
      <c r="G972" s="2" t="s">
        <v>398</v>
      </c>
      <c r="H972" s="2" t="s">
        <v>349</v>
      </c>
      <c r="I972" s="2" t="s">
        <v>330</v>
      </c>
      <c r="J972" s="2" t="s">
        <v>492</v>
      </c>
      <c r="K972" s="2" t="s">
        <v>605</v>
      </c>
      <c r="L972" s="2" t="s">
        <v>330</v>
      </c>
      <c r="M972" s="2" t="s">
        <v>597</v>
      </c>
    </row>
    <row r="973" spans="2:13">
      <c r="B973" t="s">
        <v>20</v>
      </c>
      <c r="C973">
        <v>6</v>
      </c>
      <c r="D973" s="2" t="s">
        <v>320</v>
      </c>
      <c r="E973" s="2" t="s">
        <v>330</v>
      </c>
      <c r="F973" s="2" t="s">
        <v>374</v>
      </c>
      <c r="G973" s="2" t="s">
        <v>400</v>
      </c>
      <c r="H973" s="2" t="s">
        <v>561</v>
      </c>
      <c r="I973" s="2" t="s">
        <v>575</v>
      </c>
      <c r="J973" s="2" t="s">
        <v>493</v>
      </c>
      <c r="K973" s="2" t="s">
        <v>605</v>
      </c>
      <c r="L973" s="2" t="s">
        <v>614</v>
      </c>
      <c r="M973" s="2" t="s">
        <v>648</v>
      </c>
    </row>
    <row r="974" spans="2:13">
      <c r="B974" t="s">
        <v>21</v>
      </c>
      <c r="C974">
        <v>6</v>
      </c>
      <c r="D974" s="2" t="s">
        <v>204</v>
      </c>
      <c r="E974" s="2" t="s">
        <v>330</v>
      </c>
      <c r="F974" s="2" t="s">
        <v>374</v>
      </c>
      <c r="G974" s="2" t="s">
        <v>226</v>
      </c>
      <c r="H974" s="2" t="s">
        <v>561</v>
      </c>
      <c r="I974" s="2" t="s">
        <v>330</v>
      </c>
      <c r="J974" s="2" t="s">
        <v>494</v>
      </c>
      <c r="K974" s="2" t="s">
        <v>605</v>
      </c>
      <c r="L974" s="2" t="s">
        <v>330</v>
      </c>
      <c r="M974" s="2" t="s">
        <v>411</v>
      </c>
    </row>
    <row r="975" spans="2:13">
      <c r="B975" t="s">
        <v>22</v>
      </c>
      <c r="C975">
        <v>6</v>
      </c>
      <c r="D975" s="2" t="s">
        <v>205</v>
      </c>
      <c r="E975" s="2" t="s">
        <v>365</v>
      </c>
      <c r="F975" s="2" t="s">
        <v>371</v>
      </c>
      <c r="G975" s="2" t="s">
        <v>401</v>
      </c>
      <c r="H975" s="2" t="s">
        <v>562</v>
      </c>
      <c r="I975" s="2" t="s">
        <v>330</v>
      </c>
      <c r="J975" s="2" t="s">
        <v>495</v>
      </c>
      <c r="K975" s="2" t="s">
        <v>605</v>
      </c>
      <c r="L975" s="2" t="s">
        <v>343</v>
      </c>
      <c r="M975" s="2" t="s">
        <v>649</v>
      </c>
    </row>
    <row r="976" spans="2:13">
      <c r="B976" t="s">
        <v>23</v>
      </c>
      <c r="C976">
        <v>6</v>
      </c>
      <c r="D976" s="2" t="s">
        <v>206</v>
      </c>
      <c r="E976" s="2" t="s">
        <v>365</v>
      </c>
      <c r="F976" s="2" t="s">
        <v>371</v>
      </c>
      <c r="G976" s="2" t="s">
        <v>402</v>
      </c>
      <c r="H976" s="2" t="s">
        <v>562</v>
      </c>
      <c r="I976" s="2" t="s">
        <v>330</v>
      </c>
      <c r="J976" s="2" t="s">
        <v>496</v>
      </c>
      <c r="K976" s="2" t="s">
        <v>605</v>
      </c>
      <c r="L976" s="2" t="s">
        <v>330</v>
      </c>
      <c r="M976" s="2" t="s">
        <v>650</v>
      </c>
    </row>
    <row r="977" spans="2:13">
      <c r="B977" t="s">
        <v>24</v>
      </c>
      <c r="C977">
        <v>6</v>
      </c>
      <c r="D977" s="2" t="s">
        <v>207</v>
      </c>
      <c r="E977" s="2" t="s">
        <v>330</v>
      </c>
      <c r="F977" s="2" t="s">
        <v>371</v>
      </c>
      <c r="G977" s="2" t="s">
        <v>403</v>
      </c>
      <c r="H977" s="2" t="s">
        <v>562</v>
      </c>
      <c r="I977" s="2" t="s">
        <v>330</v>
      </c>
      <c r="J977" s="2" t="s">
        <v>497</v>
      </c>
      <c r="K977" s="2" t="s">
        <v>606</v>
      </c>
      <c r="L977" s="2" t="s">
        <v>330</v>
      </c>
      <c r="M977" s="2" t="s">
        <v>651</v>
      </c>
    </row>
    <row r="978" spans="2:13">
      <c r="B978" t="s">
        <v>25</v>
      </c>
      <c r="C978">
        <v>6</v>
      </c>
      <c r="D978" s="2" t="s">
        <v>321</v>
      </c>
      <c r="E978" s="2" t="s">
        <v>366</v>
      </c>
      <c r="F978" s="2" t="s">
        <v>375</v>
      </c>
      <c r="G978" s="2" t="s">
        <v>404</v>
      </c>
      <c r="H978" s="2" t="s">
        <v>563</v>
      </c>
      <c r="I978" s="2" t="s">
        <v>330</v>
      </c>
      <c r="J978" s="2" t="s">
        <v>498</v>
      </c>
      <c r="K978" s="2" t="s">
        <v>606</v>
      </c>
      <c r="L978" s="2" t="s">
        <v>382</v>
      </c>
      <c r="M978" s="2" t="s">
        <v>652</v>
      </c>
    </row>
    <row r="979" spans="2:13">
      <c r="B979" t="s">
        <v>26</v>
      </c>
      <c r="C979">
        <v>6</v>
      </c>
      <c r="D979" s="2" t="s">
        <v>322</v>
      </c>
      <c r="E979" s="2" t="s">
        <v>365</v>
      </c>
      <c r="F979" s="2" t="s">
        <v>345</v>
      </c>
      <c r="G979" s="2" t="s">
        <v>405</v>
      </c>
      <c r="H979" s="2" t="s">
        <v>563</v>
      </c>
      <c r="I979" s="2" t="s">
        <v>330</v>
      </c>
      <c r="J979" s="2" t="s">
        <v>499</v>
      </c>
      <c r="K979" s="2" t="s">
        <v>606</v>
      </c>
      <c r="L979" s="2" t="s">
        <v>330</v>
      </c>
      <c r="M979" s="2" t="s">
        <v>653</v>
      </c>
    </row>
    <row r="980" spans="2:13">
      <c r="B980" t="s">
        <v>27</v>
      </c>
      <c r="C980">
        <v>6</v>
      </c>
      <c r="D980" s="2" t="s">
        <v>208</v>
      </c>
      <c r="E980" s="2" t="s">
        <v>366</v>
      </c>
      <c r="F980" s="2" t="s">
        <v>345</v>
      </c>
      <c r="G980" s="2" t="s">
        <v>406</v>
      </c>
      <c r="H980" s="2" t="s">
        <v>563</v>
      </c>
      <c r="I980" s="2" t="s">
        <v>330</v>
      </c>
      <c r="J980" s="2" t="s">
        <v>500</v>
      </c>
      <c r="K980" s="2" t="s">
        <v>606</v>
      </c>
      <c r="L980" s="2" t="s">
        <v>330</v>
      </c>
      <c r="M980" s="2" t="s">
        <v>636</v>
      </c>
    </row>
    <row r="981" spans="2:13">
      <c r="B981" t="s">
        <v>28</v>
      </c>
      <c r="C981">
        <v>6</v>
      </c>
      <c r="D981" s="2" t="s">
        <v>209</v>
      </c>
      <c r="E981" s="2" t="s">
        <v>366</v>
      </c>
      <c r="F981" s="2" t="s">
        <v>376</v>
      </c>
      <c r="G981" s="2" t="s">
        <v>407</v>
      </c>
      <c r="H981" s="2" t="s">
        <v>563</v>
      </c>
      <c r="I981" s="2" t="s">
        <v>330</v>
      </c>
      <c r="J981" s="2" t="s">
        <v>487</v>
      </c>
      <c r="K981" s="2" t="s">
        <v>606</v>
      </c>
      <c r="L981" s="2" t="s">
        <v>330</v>
      </c>
      <c r="M981" s="2" t="s">
        <v>654</v>
      </c>
    </row>
    <row r="982" spans="2:13">
      <c r="B982" t="s">
        <v>29</v>
      </c>
      <c r="C982">
        <v>6</v>
      </c>
      <c r="D982" s="2" t="s">
        <v>210</v>
      </c>
      <c r="E982" s="2" t="s">
        <v>367</v>
      </c>
      <c r="F982" s="2" t="s">
        <v>376</v>
      </c>
      <c r="G982" s="2" t="s">
        <v>408</v>
      </c>
      <c r="H982" s="2" t="s">
        <v>563</v>
      </c>
      <c r="I982" s="2" t="s">
        <v>576</v>
      </c>
      <c r="J982" s="2" t="s">
        <v>469</v>
      </c>
      <c r="K982" s="2" t="s">
        <v>606</v>
      </c>
      <c r="L982" s="2" t="s">
        <v>576</v>
      </c>
      <c r="M982" s="2" t="s">
        <v>567</v>
      </c>
    </row>
    <row r="983" spans="2:13">
      <c r="B983" t="s">
        <v>30</v>
      </c>
      <c r="C983">
        <v>6</v>
      </c>
      <c r="D983" s="2" t="s">
        <v>211</v>
      </c>
      <c r="E983" s="2" t="s">
        <v>365</v>
      </c>
      <c r="F983" s="2" t="s">
        <v>376</v>
      </c>
      <c r="G983" s="2" t="s">
        <v>409</v>
      </c>
      <c r="H983" s="2" t="s">
        <v>563</v>
      </c>
      <c r="I983" s="2" t="s">
        <v>330</v>
      </c>
      <c r="J983" s="2" t="s">
        <v>391</v>
      </c>
      <c r="K983" s="2" t="s">
        <v>606</v>
      </c>
      <c r="L983" s="2" t="s">
        <v>330</v>
      </c>
      <c r="M983" s="2" t="s">
        <v>655</v>
      </c>
    </row>
    <row r="984" spans="2:13">
      <c r="B984" t="s">
        <v>31</v>
      </c>
      <c r="C984">
        <v>6</v>
      </c>
      <c r="D984" s="2" t="s">
        <v>212</v>
      </c>
      <c r="E984" s="2" t="s">
        <v>330</v>
      </c>
      <c r="F984" s="2" t="s">
        <v>376</v>
      </c>
      <c r="G984" s="2" t="s">
        <v>410</v>
      </c>
      <c r="H984" s="2" t="s">
        <v>557</v>
      </c>
      <c r="I984" s="2" t="s">
        <v>474</v>
      </c>
      <c r="J984" s="2" t="s">
        <v>501</v>
      </c>
      <c r="K984" s="2" t="s">
        <v>606</v>
      </c>
      <c r="L984" s="2" t="s">
        <v>615</v>
      </c>
      <c r="M984" s="2" t="s">
        <v>344</v>
      </c>
    </row>
    <row r="985" spans="2:13">
      <c r="B985" t="s">
        <v>32</v>
      </c>
      <c r="C985">
        <v>6</v>
      </c>
      <c r="D985" s="2" t="s">
        <v>323</v>
      </c>
      <c r="E985" s="2" t="s">
        <v>366</v>
      </c>
      <c r="F985" s="2" t="s">
        <v>376</v>
      </c>
      <c r="G985" s="2" t="s">
        <v>397</v>
      </c>
      <c r="H985" s="2" t="s">
        <v>557</v>
      </c>
      <c r="I985" s="2" t="s">
        <v>330</v>
      </c>
      <c r="J985" s="2" t="s">
        <v>502</v>
      </c>
      <c r="K985" s="2" t="s">
        <v>606</v>
      </c>
      <c r="L985" s="2" t="s">
        <v>330</v>
      </c>
      <c r="M985" s="2" t="s">
        <v>654</v>
      </c>
    </row>
    <row r="986" spans="2:13">
      <c r="B986" t="s">
        <v>33</v>
      </c>
      <c r="C986">
        <v>6</v>
      </c>
      <c r="D986" s="2" t="s">
        <v>213</v>
      </c>
      <c r="E986" s="2" t="s">
        <v>365</v>
      </c>
      <c r="F986" s="2" t="s">
        <v>376</v>
      </c>
      <c r="G986" s="2" t="s">
        <v>409</v>
      </c>
      <c r="H986" s="2" t="s">
        <v>557</v>
      </c>
      <c r="I986" s="2" t="s">
        <v>330</v>
      </c>
      <c r="J986" s="2" t="s">
        <v>415</v>
      </c>
      <c r="K986" s="2" t="s">
        <v>606</v>
      </c>
      <c r="L986" s="2" t="s">
        <v>330</v>
      </c>
      <c r="M986" s="2" t="s">
        <v>376</v>
      </c>
    </row>
    <row r="987" spans="2:13">
      <c r="B987" t="s">
        <v>34</v>
      </c>
      <c r="C987">
        <v>6</v>
      </c>
      <c r="D987" s="2" t="s">
        <v>324</v>
      </c>
      <c r="E987" s="2" t="s">
        <v>366</v>
      </c>
      <c r="F987" s="2" t="s">
        <v>376</v>
      </c>
      <c r="G987" s="2" t="s">
        <v>397</v>
      </c>
      <c r="H987" s="2" t="s">
        <v>557</v>
      </c>
      <c r="I987" s="2" t="s">
        <v>330</v>
      </c>
      <c r="J987" s="2" t="s">
        <v>503</v>
      </c>
      <c r="K987" s="2" t="s">
        <v>606</v>
      </c>
      <c r="L987" s="2" t="s">
        <v>330</v>
      </c>
      <c r="M987" s="2" t="s">
        <v>646</v>
      </c>
    </row>
    <row r="988" spans="2:13">
      <c r="B988" t="s">
        <v>35</v>
      </c>
      <c r="C988">
        <v>6</v>
      </c>
      <c r="D988" s="2" t="s">
        <v>214</v>
      </c>
      <c r="E988" s="2" t="s">
        <v>330</v>
      </c>
      <c r="F988" s="2" t="s">
        <v>376</v>
      </c>
      <c r="G988" s="2" t="s">
        <v>411</v>
      </c>
      <c r="H988" s="2" t="s">
        <v>557</v>
      </c>
      <c r="I988" s="2" t="s">
        <v>330</v>
      </c>
      <c r="J988" s="2" t="s">
        <v>504</v>
      </c>
      <c r="K988" s="2" t="s">
        <v>606</v>
      </c>
      <c r="L988" s="2" t="s">
        <v>330</v>
      </c>
      <c r="M988" s="2" t="s">
        <v>656</v>
      </c>
    </row>
    <row r="989" spans="2:13">
      <c r="B989" t="s">
        <v>36</v>
      </c>
      <c r="C989">
        <v>6</v>
      </c>
      <c r="D989" s="2" t="s">
        <v>215</v>
      </c>
      <c r="E989" s="2" t="s">
        <v>330</v>
      </c>
      <c r="F989" s="2" t="s">
        <v>345</v>
      </c>
      <c r="G989" s="2" t="s">
        <v>392</v>
      </c>
      <c r="H989" s="2" t="s">
        <v>557</v>
      </c>
      <c r="I989" s="2" t="s">
        <v>330</v>
      </c>
      <c r="J989" s="2" t="s">
        <v>330</v>
      </c>
      <c r="K989" s="2" t="s">
        <v>327</v>
      </c>
      <c r="L989" s="2" t="s">
        <v>330</v>
      </c>
      <c r="M989" s="2" t="s">
        <v>657</v>
      </c>
    </row>
    <row r="990" spans="2:13">
      <c r="B990" t="s">
        <v>37</v>
      </c>
      <c r="C990">
        <v>6</v>
      </c>
      <c r="D990" s="2" t="s">
        <v>325</v>
      </c>
      <c r="E990" s="2" t="s">
        <v>330</v>
      </c>
      <c r="F990" s="2" t="s">
        <v>371</v>
      </c>
      <c r="G990" s="2" t="s">
        <v>230</v>
      </c>
      <c r="H990" s="2" t="s">
        <v>558</v>
      </c>
      <c r="I990" s="2" t="s">
        <v>476</v>
      </c>
      <c r="J990" s="2" t="s">
        <v>505</v>
      </c>
      <c r="K990" s="2" t="s">
        <v>327</v>
      </c>
      <c r="L990" s="2" t="s">
        <v>616</v>
      </c>
      <c r="M990" s="2" t="s">
        <v>658</v>
      </c>
    </row>
    <row r="991" spans="2:13">
      <c r="B991" t="s">
        <v>38</v>
      </c>
      <c r="C991">
        <v>6</v>
      </c>
      <c r="D991" s="2" t="s">
        <v>216</v>
      </c>
      <c r="E991" s="2" t="s">
        <v>330</v>
      </c>
      <c r="F991" s="2" t="s">
        <v>372</v>
      </c>
      <c r="G991" s="2" t="s">
        <v>412</v>
      </c>
      <c r="H991" s="2" t="s">
        <v>559</v>
      </c>
      <c r="I991" s="2" t="s">
        <v>411</v>
      </c>
      <c r="J991" s="2" t="s">
        <v>506</v>
      </c>
      <c r="K991" s="2" t="s">
        <v>327</v>
      </c>
      <c r="L991" s="2" t="s">
        <v>230</v>
      </c>
      <c r="M991" s="2" t="s">
        <v>659</v>
      </c>
    </row>
    <row r="992" spans="2:13">
      <c r="B992" t="s">
        <v>39</v>
      </c>
      <c r="C992">
        <v>6</v>
      </c>
      <c r="D992" s="2" t="s">
        <v>217</v>
      </c>
      <c r="E992" s="2" t="s">
        <v>330</v>
      </c>
      <c r="F992" s="2" t="s">
        <v>339</v>
      </c>
      <c r="G992" s="2" t="s">
        <v>413</v>
      </c>
      <c r="H992" s="2" t="s">
        <v>559</v>
      </c>
      <c r="I992" s="2" t="s">
        <v>330</v>
      </c>
      <c r="J992" s="2" t="s">
        <v>365</v>
      </c>
      <c r="K992" s="2" t="s">
        <v>327</v>
      </c>
      <c r="L992" s="2" t="s">
        <v>330</v>
      </c>
      <c r="M992" s="2" t="s">
        <v>660</v>
      </c>
    </row>
    <row r="993" spans="2:13">
      <c r="B993" t="s">
        <v>40</v>
      </c>
      <c r="C993">
        <v>6</v>
      </c>
      <c r="D993" s="2" t="s">
        <v>218</v>
      </c>
      <c r="E993" s="2" t="s">
        <v>368</v>
      </c>
      <c r="F993" s="2" t="s">
        <v>335</v>
      </c>
      <c r="G993" s="2" t="s">
        <v>404</v>
      </c>
      <c r="H993" s="2" t="s">
        <v>559</v>
      </c>
      <c r="I993" s="2" t="s">
        <v>577</v>
      </c>
      <c r="J993" s="2" t="s">
        <v>507</v>
      </c>
      <c r="K993" s="2" t="s">
        <v>327</v>
      </c>
      <c r="L993" s="2" t="s">
        <v>577</v>
      </c>
      <c r="M993" s="2" t="s">
        <v>239</v>
      </c>
    </row>
    <row r="994" spans="2:13">
      <c r="B994" t="s">
        <v>41</v>
      </c>
      <c r="C994">
        <v>6</v>
      </c>
      <c r="D994" s="2" t="s">
        <v>219</v>
      </c>
      <c r="E994" s="2" t="s">
        <v>368</v>
      </c>
      <c r="F994" s="2" t="s">
        <v>377</v>
      </c>
      <c r="G994" s="2" t="s">
        <v>330</v>
      </c>
      <c r="H994" s="2" t="s">
        <v>560</v>
      </c>
      <c r="I994" s="2" t="s">
        <v>578</v>
      </c>
      <c r="J994" s="2" t="s">
        <v>508</v>
      </c>
      <c r="K994" s="2" t="s">
        <v>327</v>
      </c>
      <c r="L994" s="2" t="s">
        <v>617</v>
      </c>
      <c r="M994" s="2" t="s">
        <v>661</v>
      </c>
    </row>
    <row r="995" spans="2:13">
      <c r="B995" t="s">
        <v>42</v>
      </c>
      <c r="C995">
        <v>6</v>
      </c>
      <c r="D995" s="2" t="s">
        <v>220</v>
      </c>
      <c r="E995" s="2" t="s">
        <v>330</v>
      </c>
      <c r="F995" s="2" t="s">
        <v>377</v>
      </c>
      <c r="G995" s="2" t="s">
        <v>411</v>
      </c>
      <c r="H995" s="2" t="s">
        <v>560</v>
      </c>
      <c r="I995" s="2" t="s">
        <v>330</v>
      </c>
      <c r="J995" s="2" t="s">
        <v>413</v>
      </c>
      <c r="K995" s="2" t="s">
        <v>327</v>
      </c>
      <c r="L995" s="2" t="s">
        <v>330</v>
      </c>
      <c r="M995" s="2" t="s">
        <v>662</v>
      </c>
    </row>
    <row r="996" spans="2:13">
      <c r="B996" t="s">
        <v>43</v>
      </c>
      <c r="C996">
        <v>6</v>
      </c>
      <c r="D996" s="2" t="s">
        <v>221</v>
      </c>
      <c r="E996" s="2" t="s">
        <v>330</v>
      </c>
      <c r="F996" s="2" t="s">
        <v>378</v>
      </c>
      <c r="G996" s="2" t="s">
        <v>414</v>
      </c>
      <c r="H996" s="2" t="s">
        <v>564</v>
      </c>
      <c r="I996" s="2" t="s">
        <v>572</v>
      </c>
      <c r="J996" s="2" t="s">
        <v>507</v>
      </c>
      <c r="K996" s="2" t="s">
        <v>327</v>
      </c>
      <c r="L996" s="2" t="s">
        <v>609</v>
      </c>
      <c r="M996" s="2" t="s">
        <v>661</v>
      </c>
    </row>
    <row r="997" spans="2:13">
      <c r="B997" t="s">
        <v>44</v>
      </c>
      <c r="C997">
        <v>6</v>
      </c>
      <c r="D997" s="2" t="s">
        <v>222</v>
      </c>
      <c r="E997" s="2" t="s">
        <v>369</v>
      </c>
      <c r="F997" s="2" t="s">
        <v>379</v>
      </c>
      <c r="G997" s="2" t="s">
        <v>415</v>
      </c>
      <c r="H997" s="2" t="s">
        <v>564</v>
      </c>
      <c r="I997" s="2" t="s">
        <v>330</v>
      </c>
      <c r="J997" s="2" t="s">
        <v>509</v>
      </c>
      <c r="K997" s="2" t="s">
        <v>327</v>
      </c>
      <c r="L997" s="2" t="s">
        <v>330</v>
      </c>
      <c r="M997" s="2" t="s">
        <v>310</v>
      </c>
    </row>
    <row r="998" spans="2:13">
      <c r="B998" t="s">
        <v>45</v>
      </c>
      <c r="C998">
        <v>6</v>
      </c>
      <c r="D998" s="2" t="s">
        <v>223</v>
      </c>
      <c r="E998" s="2" t="s">
        <v>369</v>
      </c>
      <c r="F998" s="2" t="s">
        <v>343</v>
      </c>
      <c r="G998" s="2" t="s">
        <v>397</v>
      </c>
      <c r="H998" s="2" t="s">
        <v>349</v>
      </c>
      <c r="I998" s="2" t="s">
        <v>573</v>
      </c>
      <c r="J998" s="2" t="s">
        <v>292</v>
      </c>
      <c r="K998" s="2" t="s">
        <v>327</v>
      </c>
      <c r="L998" s="2" t="s">
        <v>610</v>
      </c>
      <c r="M998" s="2" t="s">
        <v>663</v>
      </c>
    </row>
    <row r="999" spans="2:13">
      <c r="B999" t="s">
        <v>46</v>
      </c>
      <c r="C999">
        <v>6</v>
      </c>
      <c r="D999" s="2" t="s">
        <v>224</v>
      </c>
      <c r="E999" s="2" t="s">
        <v>364</v>
      </c>
      <c r="F999" s="2" t="s">
        <v>336</v>
      </c>
      <c r="G999" s="2" t="s">
        <v>414</v>
      </c>
      <c r="H999" s="2" t="s">
        <v>565</v>
      </c>
      <c r="I999" s="2" t="s">
        <v>415</v>
      </c>
      <c r="J999" s="2" t="s">
        <v>510</v>
      </c>
      <c r="K999" s="2" t="s">
        <v>327</v>
      </c>
      <c r="L999" s="2" t="s">
        <v>483</v>
      </c>
      <c r="M999" s="2" t="s">
        <v>664</v>
      </c>
    </row>
    <row r="1000" spans="2:13">
      <c r="B1000" t="s">
        <v>47</v>
      </c>
      <c r="C1000">
        <v>6</v>
      </c>
      <c r="D1000" s="2" t="s">
        <v>225</v>
      </c>
      <c r="E1000" s="2" t="s">
        <v>364</v>
      </c>
      <c r="F1000" s="2" t="s">
        <v>380</v>
      </c>
      <c r="G1000" s="2" t="s">
        <v>416</v>
      </c>
      <c r="H1000" s="2" t="s">
        <v>565</v>
      </c>
      <c r="I1000" s="2" t="s">
        <v>330</v>
      </c>
      <c r="J1000" s="2" t="s">
        <v>381</v>
      </c>
      <c r="K1000" s="2" t="s">
        <v>327</v>
      </c>
      <c r="L1000" s="2" t="s">
        <v>330</v>
      </c>
      <c r="M1000" s="2" t="s">
        <v>665</v>
      </c>
    </row>
    <row r="1001" spans="2:13">
      <c r="B1001" t="s">
        <v>48</v>
      </c>
      <c r="C1001">
        <v>6</v>
      </c>
      <c r="D1001" s="2" t="s">
        <v>326</v>
      </c>
      <c r="E1001" s="2" t="s">
        <v>330</v>
      </c>
      <c r="F1001" s="2" t="s">
        <v>380</v>
      </c>
      <c r="G1001" s="2" t="s">
        <v>417</v>
      </c>
      <c r="H1001" s="2" t="s">
        <v>566</v>
      </c>
      <c r="I1001" s="2" t="s">
        <v>579</v>
      </c>
      <c r="J1001" s="2" t="s">
        <v>365</v>
      </c>
      <c r="K1001" s="2" t="s">
        <v>372</v>
      </c>
      <c r="L1001" s="2" t="s">
        <v>618</v>
      </c>
      <c r="M1001" s="2" t="s">
        <v>666</v>
      </c>
    </row>
    <row r="1002" spans="2:13">
      <c r="B1002" t="s">
        <v>49</v>
      </c>
      <c r="C1002">
        <v>6</v>
      </c>
      <c r="D1002" s="2" t="s">
        <v>327</v>
      </c>
      <c r="E1002" s="2" t="s">
        <v>330</v>
      </c>
      <c r="F1002" s="2" t="s">
        <v>380</v>
      </c>
      <c r="G1002" s="2" t="s">
        <v>414</v>
      </c>
      <c r="H1002" s="2" t="s">
        <v>566</v>
      </c>
      <c r="I1002" s="2" t="s">
        <v>330</v>
      </c>
      <c r="J1002" s="2" t="s">
        <v>511</v>
      </c>
      <c r="K1002" s="2" t="s">
        <v>372</v>
      </c>
      <c r="L1002" s="2" t="s">
        <v>330</v>
      </c>
      <c r="M1002" s="2" t="s">
        <v>667</v>
      </c>
    </row>
    <row r="1003" spans="2:13">
      <c r="B1003" t="s">
        <v>50</v>
      </c>
      <c r="C1003">
        <v>6</v>
      </c>
      <c r="D1003" s="2" t="s">
        <v>328</v>
      </c>
      <c r="E1003" s="2" t="s">
        <v>330</v>
      </c>
      <c r="F1003" s="2" t="s">
        <v>380</v>
      </c>
      <c r="G1003" s="2" t="s">
        <v>397</v>
      </c>
      <c r="H1003" s="2" t="s">
        <v>566</v>
      </c>
      <c r="I1003" s="2" t="s">
        <v>580</v>
      </c>
      <c r="J1003" s="2" t="s">
        <v>489</v>
      </c>
      <c r="K1003" s="2" t="s">
        <v>372</v>
      </c>
      <c r="L1003" s="2" t="s">
        <v>580</v>
      </c>
      <c r="M1003" s="2" t="s">
        <v>668</v>
      </c>
    </row>
    <row r="1004" spans="2:13">
      <c r="B1004" t="s">
        <v>51</v>
      </c>
      <c r="C1004">
        <v>6</v>
      </c>
      <c r="D1004" s="2" t="s">
        <v>329</v>
      </c>
      <c r="E1004" s="2" t="s">
        <v>330</v>
      </c>
      <c r="F1004" s="2" t="s">
        <v>380</v>
      </c>
      <c r="G1004" s="2" t="s">
        <v>418</v>
      </c>
      <c r="H1004" s="2" t="s">
        <v>567</v>
      </c>
      <c r="I1004" s="2" t="s">
        <v>581</v>
      </c>
      <c r="J1004" s="2" t="s">
        <v>512</v>
      </c>
      <c r="K1004" s="2" t="s">
        <v>372</v>
      </c>
      <c r="L1004" s="2" t="s">
        <v>619</v>
      </c>
      <c r="M1004" s="2" t="s">
        <v>669</v>
      </c>
    </row>
    <row r="1005" spans="2:13">
      <c r="B1005" t="s">
        <v>52</v>
      </c>
      <c r="C1005">
        <v>6</v>
      </c>
      <c r="D1005" s="2" t="s">
        <v>226</v>
      </c>
      <c r="E1005" s="2" t="s">
        <v>330</v>
      </c>
      <c r="F1005" s="2" t="s">
        <v>380</v>
      </c>
      <c r="G1005" s="2" t="s">
        <v>414</v>
      </c>
      <c r="H1005" s="2" t="s">
        <v>568</v>
      </c>
      <c r="I1005" s="2" t="s">
        <v>582</v>
      </c>
      <c r="J1005" s="2" t="s">
        <v>513</v>
      </c>
      <c r="K1005" s="2" t="s">
        <v>372</v>
      </c>
      <c r="L1005" s="2" t="s">
        <v>620</v>
      </c>
      <c r="M1005" s="2" t="s">
        <v>670</v>
      </c>
    </row>
    <row r="1006" spans="2:13">
      <c r="B1006" t="s">
        <v>53</v>
      </c>
      <c r="C1006">
        <v>6</v>
      </c>
      <c r="D1006" s="2" t="s">
        <v>227</v>
      </c>
      <c r="E1006" s="2" t="s">
        <v>330</v>
      </c>
      <c r="F1006" s="2" t="s">
        <v>380</v>
      </c>
      <c r="G1006" s="2" t="s">
        <v>418</v>
      </c>
      <c r="H1006" s="2" t="s">
        <v>334</v>
      </c>
      <c r="I1006" s="2" t="s">
        <v>578</v>
      </c>
      <c r="J1006" s="2" t="s">
        <v>426</v>
      </c>
      <c r="K1006" s="2" t="s">
        <v>372</v>
      </c>
      <c r="L1006" s="2" t="s">
        <v>621</v>
      </c>
      <c r="M1006" s="2" t="s">
        <v>671</v>
      </c>
    </row>
    <row r="1007" spans="2:13">
      <c r="B1007" t="s">
        <v>54</v>
      </c>
      <c r="C1007">
        <v>6</v>
      </c>
      <c r="D1007" s="2" t="s">
        <v>228</v>
      </c>
      <c r="E1007" s="2" t="s">
        <v>330</v>
      </c>
      <c r="F1007" s="2" t="s">
        <v>380</v>
      </c>
      <c r="G1007" s="2" t="s">
        <v>419</v>
      </c>
      <c r="H1007" s="2" t="s">
        <v>334</v>
      </c>
      <c r="I1007" s="2" t="s">
        <v>583</v>
      </c>
      <c r="J1007" s="2" t="s">
        <v>443</v>
      </c>
      <c r="K1007" s="2" t="s">
        <v>379</v>
      </c>
      <c r="L1007" s="2" t="s">
        <v>583</v>
      </c>
      <c r="M1007" s="2" t="s">
        <v>672</v>
      </c>
    </row>
    <row r="1008" spans="2:13">
      <c r="B1008" t="s">
        <v>55</v>
      </c>
      <c r="C1008">
        <v>6</v>
      </c>
      <c r="D1008" s="2" t="s">
        <v>229</v>
      </c>
      <c r="E1008" s="2" t="s">
        <v>330</v>
      </c>
      <c r="F1008" s="2" t="s">
        <v>380</v>
      </c>
      <c r="G1008" s="2" t="s">
        <v>420</v>
      </c>
      <c r="H1008" s="2" t="s">
        <v>337</v>
      </c>
      <c r="I1008" s="2" t="s">
        <v>581</v>
      </c>
      <c r="J1008" s="2" t="s">
        <v>443</v>
      </c>
      <c r="K1008" s="2" t="s">
        <v>379</v>
      </c>
      <c r="L1008" s="2" t="s">
        <v>619</v>
      </c>
      <c r="M1008" s="2" t="s">
        <v>657</v>
      </c>
    </row>
    <row r="1009" spans="2:13">
      <c r="B1009" t="s">
        <v>56</v>
      </c>
      <c r="C1009">
        <v>6</v>
      </c>
      <c r="D1009" s="2" t="s">
        <v>230</v>
      </c>
      <c r="E1009" s="2" t="s">
        <v>330</v>
      </c>
      <c r="F1009" s="2" t="s">
        <v>380</v>
      </c>
      <c r="G1009" s="2" t="s">
        <v>421</v>
      </c>
      <c r="H1009" s="2" t="s">
        <v>569</v>
      </c>
      <c r="I1009" s="2" t="s">
        <v>584</v>
      </c>
      <c r="J1009" s="2" t="s">
        <v>512</v>
      </c>
      <c r="K1009" s="2" t="s">
        <v>379</v>
      </c>
      <c r="L1009" s="2" t="s">
        <v>622</v>
      </c>
      <c r="M1009" s="2" t="s">
        <v>673</v>
      </c>
    </row>
    <row r="1010" spans="2:13">
      <c r="B1010" t="s">
        <v>57</v>
      </c>
      <c r="C1010">
        <v>6</v>
      </c>
      <c r="D1010" s="2" t="s">
        <v>231</v>
      </c>
      <c r="E1010" s="2" t="s">
        <v>330</v>
      </c>
      <c r="F1010" s="2" t="s">
        <v>380</v>
      </c>
      <c r="G1010" s="2" t="s">
        <v>422</v>
      </c>
      <c r="H1010" s="2" t="s">
        <v>327</v>
      </c>
      <c r="I1010" s="2" t="s">
        <v>365</v>
      </c>
      <c r="J1010" s="2" t="s">
        <v>514</v>
      </c>
      <c r="K1010" s="2" t="s">
        <v>379</v>
      </c>
      <c r="L1010" s="2" t="s">
        <v>364</v>
      </c>
      <c r="M1010" s="2" t="s">
        <v>236</v>
      </c>
    </row>
    <row r="1011" spans="2:13">
      <c r="B1011" t="s">
        <v>58</v>
      </c>
      <c r="C1011">
        <v>6</v>
      </c>
      <c r="D1011" s="2" t="s">
        <v>232</v>
      </c>
      <c r="E1011" s="2" t="s">
        <v>330</v>
      </c>
      <c r="F1011" s="2" t="s">
        <v>381</v>
      </c>
      <c r="G1011" s="2" t="s">
        <v>423</v>
      </c>
      <c r="H1011" s="2" t="s">
        <v>570</v>
      </c>
      <c r="I1011" s="2" t="s">
        <v>585</v>
      </c>
      <c r="J1011" s="2" t="s">
        <v>515</v>
      </c>
      <c r="K1011" s="2" t="s">
        <v>379</v>
      </c>
      <c r="L1011" s="2" t="s">
        <v>623</v>
      </c>
      <c r="M1011" s="2" t="s">
        <v>674</v>
      </c>
    </row>
    <row r="1012" spans="2:13">
      <c r="B1012" t="s">
        <v>59</v>
      </c>
      <c r="C1012">
        <v>6</v>
      </c>
      <c r="D1012" s="2" t="s">
        <v>330</v>
      </c>
      <c r="E1012" s="2" t="s">
        <v>364</v>
      </c>
      <c r="F1012" s="2" t="s">
        <v>381</v>
      </c>
      <c r="G1012" s="2" t="s">
        <v>411</v>
      </c>
      <c r="H1012" s="2" t="s">
        <v>570</v>
      </c>
      <c r="I1012" s="2" t="s">
        <v>330</v>
      </c>
      <c r="J1012" s="2" t="s">
        <v>415</v>
      </c>
      <c r="K1012" s="2" t="s">
        <v>379</v>
      </c>
      <c r="L1012" s="2" t="s">
        <v>330</v>
      </c>
      <c r="M1012" s="2" t="s">
        <v>674</v>
      </c>
    </row>
    <row r="1013" spans="2:13">
      <c r="B1013" t="s">
        <v>60</v>
      </c>
      <c r="C1013">
        <v>6</v>
      </c>
      <c r="D1013" s="2" t="s">
        <v>331</v>
      </c>
      <c r="E1013" s="2" t="s">
        <v>364</v>
      </c>
      <c r="F1013" s="2" t="s">
        <v>381</v>
      </c>
      <c r="G1013" s="2" t="s">
        <v>424</v>
      </c>
      <c r="H1013" s="2" t="s">
        <v>376</v>
      </c>
      <c r="I1013" s="2" t="s">
        <v>586</v>
      </c>
      <c r="J1013" s="2" t="s">
        <v>516</v>
      </c>
      <c r="K1013" s="2" t="s">
        <v>379</v>
      </c>
      <c r="L1013" s="2" t="s">
        <v>580</v>
      </c>
      <c r="M1013" s="2" t="s">
        <v>343</v>
      </c>
    </row>
    <row r="1014" spans="2:13">
      <c r="B1014" t="s">
        <v>61</v>
      </c>
      <c r="C1014">
        <v>6</v>
      </c>
      <c r="D1014" s="2" t="s">
        <v>233</v>
      </c>
      <c r="E1014" s="2" t="s">
        <v>330</v>
      </c>
      <c r="F1014" s="2" t="s">
        <v>381</v>
      </c>
      <c r="G1014" s="2" t="s">
        <v>425</v>
      </c>
      <c r="H1014" s="2" t="s">
        <v>571</v>
      </c>
      <c r="I1014" s="2" t="s">
        <v>587</v>
      </c>
      <c r="J1014" s="2" t="s">
        <v>517</v>
      </c>
      <c r="K1014" s="2" t="s">
        <v>379</v>
      </c>
      <c r="L1014" s="2" t="s">
        <v>624</v>
      </c>
      <c r="M1014" s="2" t="s">
        <v>675</v>
      </c>
    </row>
    <row r="1015" spans="2:13">
      <c r="B1015" t="s">
        <v>62</v>
      </c>
      <c r="C1015">
        <v>6</v>
      </c>
      <c r="D1015" s="2" t="s">
        <v>234</v>
      </c>
      <c r="E1015" s="2" t="s">
        <v>368</v>
      </c>
      <c r="F1015" s="2" t="s">
        <v>381</v>
      </c>
      <c r="G1015" s="2" t="s">
        <v>426</v>
      </c>
      <c r="H1015" s="2" t="s">
        <v>345</v>
      </c>
      <c r="I1015" s="2" t="s">
        <v>588</v>
      </c>
      <c r="J1015" s="2" t="s">
        <v>427</v>
      </c>
      <c r="K1015" s="2" t="s">
        <v>379</v>
      </c>
      <c r="L1015" s="2" t="s">
        <v>625</v>
      </c>
      <c r="M1015" s="2" t="s">
        <v>676</v>
      </c>
    </row>
    <row r="1016" spans="2:13">
      <c r="B1016" t="s">
        <v>63</v>
      </c>
      <c r="C1016">
        <v>6</v>
      </c>
      <c r="D1016" s="2" t="s">
        <v>235</v>
      </c>
      <c r="E1016" s="2" t="s">
        <v>368</v>
      </c>
      <c r="F1016" s="2" t="s">
        <v>381</v>
      </c>
      <c r="G1016" s="2" t="s">
        <v>417</v>
      </c>
      <c r="H1016" s="2" t="s">
        <v>375</v>
      </c>
      <c r="I1016" s="2" t="s">
        <v>587</v>
      </c>
      <c r="J1016" s="2" t="s">
        <v>263</v>
      </c>
      <c r="K1016" s="2" t="s">
        <v>379</v>
      </c>
      <c r="L1016" s="2" t="s">
        <v>624</v>
      </c>
      <c r="M1016" s="2" t="s">
        <v>359</v>
      </c>
    </row>
    <row r="1017" spans="2:13">
      <c r="B1017" t="s">
        <v>64</v>
      </c>
      <c r="C1017">
        <v>6</v>
      </c>
      <c r="D1017" s="2" t="s">
        <v>236</v>
      </c>
      <c r="E1017" s="2" t="s">
        <v>330</v>
      </c>
      <c r="F1017" s="2" t="s">
        <v>381</v>
      </c>
      <c r="G1017" s="2" t="s">
        <v>425</v>
      </c>
      <c r="H1017" s="2" t="s">
        <v>371</v>
      </c>
      <c r="I1017" s="2" t="s">
        <v>366</v>
      </c>
      <c r="J1017" s="2" t="s">
        <v>263</v>
      </c>
      <c r="K1017" s="2" t="s">
        <v>379</v>
      </c>
      <c r="L1017" s="2" t="s">
        <v>368</v>
      </c>
      <c r="M1017" s="2" t="s">
        <v>655</v>
      </c>
    </row>
    <row r="1018" spans="2:13">
      <c r="B1018" t="s">
        <v>65</v>
      </c>
      <c r="C1018">
        <v>6</v>
      </c>
      <c r="D1018" s="2" t="s">
        <v>237</v>
      </c>
      <c r="E1018" s="2" t="s">
        <v>364</v>
      </c>
      <c r="F1018" s="2" t="s">
        <v>382</v>
      </c>
      <c r="G1018" s="2" t="s">
        <v>426</v>
      </c>
      <c r="H1018" s="2" t="s">
        <v>374</v>
      </c>
      <c r="I1018" s="2" t="s">
        <v>366</v>
      </c>
      <c r="J1018" s="2" t="s">
        <v>427</v>
      </c>
      <c r="K1018" s="2" t="s">
        <v>379</v>
      </c>
      <c r="L1018" s="2" t="s">
        <v>368</v>
      </c>
      <c r="M1018" s="2" t="s">
        <v>677</v>
      </c>
    </row>
    <row r="1019" spans="2:13">
      <c r="B1019" t="s">
        <v>66</v>
      </c>
      <c r="C1019">
        <v>6</v>
      </c>
      <c r="D1019" s="2" t="s">
        <v>330</v>
      </c>
      <c r="E1019" s="2" t="s">
        <v>364</v>
      </c>
      <c r="F1019" s="2" t="s">
        <v>382</v>
      </c>
      <c r="G1019" s="2" t="s">
        <v>330</v>
      </c>
      <c r="H1019" s="2" t="s">
        <v>374</v>
      </c>
      <c r="I1019" s="2" t="s">
        <v>330</v>
      </c>
      <c r="J1019" s="2" t="s">
        <v>330</v>
      </c>
      <c r="K1019" s="2" t="s">
        <v>379</v>
      </c>
      <c r="L1019" s="2" t="s">
        <v>330</v>
      </c>
      <c r="M1019" s="2" t="s">
        <v>677</v>
      </c>
    </row>
    <row r="1020" spans="2:13">
      <c r="B1020" t="s">
        <v>67</v>
      </c>
      <c r="C1020">
        <v>6</v>
      </c>
      <c r="D1020" s="2" t="s">
        <v>238</v>
      </c>
      <c r="E1020" s="2" t="s">
        <v>330</v>
      </c>
      <c r="F1020" s="2" t="s">
        <v>382</v>
      </c>
      <c r="G1020" s="2" t="s">
        <v>427</v>
      </c>
      <c r="H1020" s="2" t="s">
        <v>374</v>
      </c>
      <c r="I1020" s="2" t="s">
        <v>589</v>
      </c>
      <c r="J1020" s="2" t="s">
        <v>518</v>
      </c>
      <c r="K1020" s="2" t="s">
        <v>379</v>
      </c>
      <c r="L1020" s="2" t="s">
        <v>589</v>
      </c>
      <c r="M1020" s="2" t="s">
        <v>678</v>
      </c>
    </row>
    <row r="1021" spans="2:13">
      <c r="B1021" t="s">
        <v>68</v>
      </c>
      <c r="C1021">
        <v>6</v>
      </c>
      <c r="D1021" s="2" t="s">
        <v>239</v>
      </c>
      <c r="E1021" s="2" t="s">
        <v>330</v>
      </c>
      <c r="F1021" s="2" t="s">
        <v>382</v>
      </c>
      <c r="G1021" s="2" t="s">
        <v>417</v>
      </c>
      <c r="H1021" s="2" t="s">
        <v>374</v>
      </c>
      <c r="I1021" s="2" t="s">
        <v>330</v>
      </c>
      <c r="J1021" s="2" t="s">
        <v>519</v>
      </c>
      <c r="K1021" s="2" t="s">
        <v>379</v>
      </c>
      <c r="L1021" s="2" t="s">
        <v>330</v>
      </c>
      <c r="M1021" s="2" t="s">
        <v>679</v>
      </c>
    </row>
    <row r="1022" spans="2:13">
      <c r="B1022" t="s">
        <v>69</v>
      </c>
      <c r="C1022">
        <v>6</v>
      </c>
      <c r="D1022" s="2" t="s">
        <v>240</v>
      </c>
      <c r="E1022" s="2" t="s">
        <v>330</v>
      </c>
      <c r="F1022" s="2" t="s">
        <v>382</v>
      </c>
      <c r="G1022" s="2" t="s">
        <v>428</v>
      </c>
      <c r="H1022" s="2" t="s">
        <v>374</v>
      </c>
      <c r="I1022" s="2" t="s">
        <v>330</v>
      </c>
      <c r="J1022" s="2" t="s">
        <v>520</v>
      </c>
      <c r="K1022" s="2" t="s">
        <v>379</v>
      </c>
      <c r="L1022" s="2" t="s">
        <v>330</v>
      </c>
      <c r="M1022" s="2" t="s">
        <v>680</v>
      </c>
    </row>
    <row r="1023" spans="2:13">
      <c r="B1023" t="s">
        <v>70</v>
      </c>
      <c r="C1023">
        <v>6</v>
      </c>
      <c r="D1023" s="2" t="s">
        <v>241</v>
      </c>
      <c r="E1023" s="2" t="s">
        <v>330</v>
      </c>
      <c r="F1023" s="2" t="s">
        <v>382</v>
      </c>
      <c r="G1023" s="2" t="s">
        <v>429</v>
      </c>
      <c r="H1023" s="2" t="s">
        <v>374</v>
      </c>
      <c r="I1023" s="2" t="s">
        <v>330</v>
      </c>
      <c r="J1023" s="2" t="s">
        <v>521</v>
      </c>
      <c r="K1023" s="2" t="s">
        <v>379</v>
      </c>
      <c r="L1023" s="2" t="s">
        <v>330</v>
      </c>
      <c r="M1023" s="2" t="s">
        <v>681</v>
      </c>
    </row>
    <row r="1024" spans="2:13">
      <c r="B1024" t="s">
        <v>71</v>
      </c>
      <c r="C1024">
        <v>6</v>
      </c>
      <c r="D1024" s="2" t="s">
        <v>241</v>
      </c>
      <c r="E1024" s="2" t="s">
        <v>330</v>
      </c>
      <c r="F1024" s="2" t="s">
        <v>382</v>
      </c>
      <c r="G1024" s="2" t="s">
        <v>414</v>
      </c>
      <c r="H1024" s="2" t="s">
        <v>374</v>
      </c>
      <c r="I1024" s="2" t="s">
        <v>330</v>
      </c>
      <c r="J1024" s="2" t="s">
        <v>464</v>
      </c>
      <c r="K1024" s="2" t="s">
        <v>379</v>
      </c>
      <c r="L1024" s="2" t="s">
        <v>330</v>
      </c>
      <c r="M1024" s="2" t="s">
        <v>681</v>
      </c>
    </row>
    <row r="1025" spans="2:13">
      <c r="B1025" t="s">
        <v>72</v>
      </c>
      <c r="C1025">
        <v>6</v>
      </c>
      <c r="D1025" s="2" t="s">
        <v>242</v>
      </c>
      <c r="E1025" s="2" t="s">
        <v>330</v>
      </c>
      <c r="F1025" s="2" t="s">
        <v>382</v>
      </c>
      <c r="G1025" s="2" t="s">
        <v>430</v>
      </c>
      <c r="H1025" s="2" t="s">
        <v>374</v>
      </c>
      <c r="I1025" s="2" t="s">
        <v>330</v>
      </c>
      <c r="J1025" s="2" t="s">
        <v>472</v>
      </c>
      <c r="K1025" s="2" t="s">
        <v>343</v>
      </c>
      <c r="L1025" s="2" t="s">
        <v>330</v>
      </c>
      <c r="M1025" s="2" t="s">
        <v>682</v>
      </c>
    </row>
    <row r="1026" spans="2:13">
      <c r="B1026" t="s">
        <v>73</v>
      </c>
      <c r="C1026">
        <v>6</v>
      </c>
      <c r="D1026" s="2" t="s">
        <v>332</v>
      </c>
      <c r="E1026" s="2" t="s">
        <v>330</v>
      </c>
      <c r="F1026" s="2" t="s">
        <v>382</v>
      </c>
      <c r="G1026" s="2" t="s">
        <v>431</v>
      </c>
      <c r="H1026" s="2" t="s">
        <v>374</v>
      </c>
      <c r="I1026" s="2" t="s">
        <v>330</v>
      </c>
      <c r="J1026" s="2" t="s">
        <v>330</v>
      </c>
      <c r="K1026" s="2" t="s">
        <v>343</v>
      </c>
      <c r="L1026" s="2" t="s">
        <v>330</v>
      </c>
      <c r="M1026" s="2" t="s">
        <v>683</v>
      </c>
    </row>
    <row r="1027" spans="2:13">
      <c r="B1027" t="s">
        <v>74</v>
      </c>
      <c r="C1027">
        <v>6</v>
      </c>
      <c r="D1027" s="2" t="s">
        <v>333</v>
      </c>
      <c r="E1027" s="2" t="s">
        <v>330</v>
      </c>
      <c r="F1027" s="2" t="s">
        <v>382</v>
      </c>
      <c r="G1027" s="2" t="s">
        <v>432</v>
      </c>
      <c r="H1027" s="2" t="s">
        <v>374</v>
      </c>
      <c r="I1027" s="2" t="s">
        <v>330</v>
      </c>
      <c r="J1027" s="2" t="s">
        <v>464</v>
      </c>
      <c r="K1027" s="2" t="s">
        <v>343</v>
      </c>
      <c r="L1027" s="2" t="s">
        <v>330</v>
      </c>
      <c r="M1027" s="2" t="s">
        <v>684</v>
      </c>
    </row>
    <row r="1028" spans="2:13">
      <c r="B1028" t="s">
        <v>75</v>
      </c>
      <c r="C1028">
        <v>6</v>
      </c>
      <c r="D1028" s="2" t="s">
        <v>334</v>
      </c>
      <c r="E1028" s="2" t="s">
        <v>330</v>
      </c>
      <c r="F1028" s="2" t="s">
        <v>382</v>
      </c>
      <c r="G1028" s="2" t="s">
        <v>433</v>
      </c>
      <c r="H1028" s="2" t="s">
        <v>374</v>
      </c>
      <c r="I1028" s="2" t="s">
        <v>330</v>
      </c>
      <c r="J1028" s="2" t="s">
        <v>522</v>
      </c>
      <c r="K1028" s="2" t="s">
        <v>343</v>
      </c>
      <c r="L1028" s="2" t="s">
        <v>330</v>
      </c>
      <c r="M1028" s="2" t="s">
        <v>557</v>
      </c>
    </row>
    <row r="1029" spans="2:13">
      <c r="B1029" t="s">
        <v>76</v>
      </c>
      <c r="C1029">
        <v>6</v>
      </c>
      <c r="D1029" s="2" t="s">
        <v>197</v>
      </c>
      <c r="E1029" s="2" t="s">
        <v>330</v>
      </c>
      <c r="F1029" s="2" t="s">
        <v>382</v>
      </c>
      <c r="G1029" s="2" t="s">
        <v>434</v>
      </c>
      <c r="H1029" s="2" t="s">
        <v>374</v>
      </c>
      <c r="I1029" s="2" t="s">
        <v>330</v>
      </c>
      <c r="J1029" s="2" t="s">
        <v>523</v>
      </c>
      <c r="K1029" s="2" t="s">
        <v>343</v>
      </c>
      <c r="L1029" s="2" t="s">
        <v>330</v>
      </c>
      <c r="M1029" s="2" t="s">
        <v>326</v>
      </c>
    </row>
    <row r="1030" spans="2:13">
      <c r="B1030" t="s">
        <v>77</v>
      </c>
      <c r="C1030">
        <v>6</v>
      </c>
      <c r="D1030" s="2" t="s">
        <v>335</v>
      </c>
      <c r="E1030" s="2" t="s">
        <v>330</v>
      </c>
      <c r="F1030" s="2" t="s">
        <v>381</v>
      </c>
      <c r="G1030" s="2" t="s">
        <v>435</v>
      </c>
      <c r="H1030" s="2" t="s">
        <v>375</v>
      </c>
      <c r="I1030" s="2" t="s">
        <v>582</v>
      </c>
      <c r="J1030" s="2" t="s">
        <v>491</v>
      </c>
      <c r="K1030" s="2" t="s">
        <v>343</v>
      </c>
      <c r="L1030" s="2" t="s">
        <v>626</v>
      </c>
      <c r="M1030" s="2" t="s">
        <v>562</v>
      </c>
    </row>
    <row r="1031" spans="2:13">
      <c r="B1031" t="s">
        <v>78</v>
      </c>
      <c r="C1031">
        <v>6</v>
      </c>
      <c r="D1031" s="2" t="s">
        <v>226</v>
      </c>
      <c r="E1031" s="2" t="s">
        <v>330</v>
      </c>
      <c r="F1031" s="2" t="s">
        <v>381</v>
      </c>
      <c r="G1031" s="2" t="s">
        <v>434</v>
      </c>
      <c r="H1031" s="2" t="s">
        <v>345</v>
      </c>
      <c r="I1031" s="2" t="s">
        <v>586</v>
      </c>
      <c r="J1031" s="2" t="s">
        <v>524</v>
      </c>
      <c r="K1031" s="2" t="s">
        <v>343</v>
      </c>
      <c r="L1031" s="2" t="s">
        <v>597</v>
      </c>
      <c r="M1031" s="2" t="s">
        <v>685</v>
      </c>
    </row>
    <row r="1032" spans="2:13">
      <c r="B1032" t="s">
        <v>79</v>
      </c>
      <c r="C1032">
        <v>6</v>
      </c>
      <c r="D1032" s="2" t="s">
        <v>243</v>
      </c>
      <c r="E1032" s="2" t="s">
        <v>330</v>
      </c>
      <c r="F1032" s="2" t="s">
        <v>383</v>
      </c>
      <c r="G1032" s="2" t="s">
        <v>436</v>
      </c>
      <c r="H1032" s="2" t="s">
        <v>376</v>
      </c>
      <c r="I1032" s="2" t="s">
        <v>586</v>
      </c>
      <c r="J1032" s="2" t="s">
        <v>418</v>
      </c>
      <c r="K1032" s="2" t="s">
        <v>343</v>
      </c>
      <c r="L1032" s="2" t="s">
        <v>627</v>
      </c>
      <c r="M1032" s="2" t="s">
        <v>686</v>
      </c>
    </row>
    <row r="1033" spans="2:13">
      <c r="B1033" t="s">
        <v>80</v>
      </c>
      <c r="C1033">
        <v>6</v>
      </c>
      <c r="D1033" s="2" t="s">
        <v>244</v>
      </c>
      <c r="E1033" s="2" t="s">
        <v>330</v>
      </c>
      <c r="F1033" s="2" t="s">
        <v>380</v>
      </c>
      <c r="G1033" s="2" t="s">
        <v>391</v>
      </c>
      <c r="H1033" s="2" t="s">
        <v>376</v>
      </c>
      <c r="I1033" s="2" t="s">
        <v>330</v>
      </c>
      <c r="J1033" s="2" t="s">
        <v>468</v>
      </c>
      <c r="K1033" s="2" t="s">
        <v>343</v>
      </c>
      <c r="L1033" s="2" t="s">
        <v>330</v>
      </c>
      <c r="M1033" s="2" t="s">
        <v>687</v>
      </c>
    </row>
    <row r="1034" spans="2:13">
      <c r="B1034" t="s">
        <v>81</v>
      </c>
      <c r="C1034">
        <v>6</v>
      </c>
      <c r="D1034" s="2" t="s">
        <v>245</v>
      </c>
      <c r="E1034" s="2" t="s">
        <v>330</v>
      </c>
      <c r="F1034" s="2" t="s">
        <v>380</v>
      </c>
      <c r="G1034" s="2" t="s">
        <v>395</v>
      </c>
      <c r="H1034" s="2" t="s">
        <v>376</v>
      </c>
      <c r="I1034" s="2" t="s">
        <v>330</v>
      </c>
      <c r="J1034" s="2" t="s">
        <v>525</v>
      </c>
      <c r="K1034" s="2" t="s">
        <v>343</v>
      </c>
      <c r="L1034" s="2" t="s">
        <v>330</v>
      </c>
      <c r="M1034" s="2" t="s">
        <v>688</v>
      </c>
    </row>
    <row r="1035" spans="2:13">
      <c r="B1035" t="s">
        <v>82</v>
      </c>
      <c r="C1035">
        <v>6</v>
      </c>
      <c r="D1035" s="2" t="s">
        <v>246</v>
      </c>
      <c r="E1035" s="2" t="s">
        <v>330</v>
      </c>
      <c r="F1035" s="2" t="s">
        <v>336</v>
      </c>
      <c r="G1035" s="2" t="s">
        <v>395</v>
      </c>
      <c r="H1035" s="2" t="s">
        <v>376</v>
      </c>
      <c r="I1035" s="2" t="s">
        <v>330</v>
      </c>
      <c r="J1035" s="2" t="s">
        <v>422</v>
      </c>
      <c r="K1035" s="2" t="s">
        <v>343</v>
      </c>
      <c r="L1035" s="2" t="s">
        <v>330</v>
      </c>
      <c r="M1035" s="2" t="s">
        <v>689</v>
      </c>
    </row>
    <row r="1036" spans="2:13">
      <c r="B1036" t="s">
        <v>83</v>
      </c>
      <c r="C1036">
        <v>6</v>
      </c>
      <c r="D1036" s="2" t="s">
        <v>246</v>
      </c>
      <c r="E1036" s="2" t="s">
        <v>330</v>
      </c>
      <c r="F1036" s="2" t="s">
        <v>384</v>
      </c>
      <c r="G1036" s="2" t="s">
        <v>330</v>
      </c>
      <c r="H1036" s="2" t="s">
        <v>376</v>
      </c>
      <c r="I1036" s="2" t="s">
        <v>330</v>
      </c>
      <c r="J1036" s="2" t="s">
        <v>509</v>
      </c>
      <c r="K1036" s="2" t="s">
        <v>343</v>
      </c>
      <c r="L1036" s="2" t="s">
        <v>330</v>
      </c>
      <c r="M1036" s="2" t="s">
        <v>689</v>
      </c>
    </row>
    <row r="1037" spans="2:13">
      <c r="B1037" t="s">
        <v>84</v>
      </c>
      <c r="C1037">
        <v>6</v>
      </c>
      <c r="D1037" s="2" t="s">
        <v>247</v>
      </c>
      <c r="E1037" s="2" t="s">
        <v>330</v>
      </c>
      <c r="F1037" s="2" t="s">
        <v>384</v>
      </c>
      <c r="G1037" s="2" t="s">
        <v>430</v>
      </c>
      <c r="H1037" s="2" t="s">
        <v>376</v>
      </c>
      <c r="I1037" s="2" t="s">
        <v>330</v>
      </c>
      <c r="J1037" s="2" t="s">
        <v>420</v>
      </c>
      <c r="K1037" s="2" t="s">
        <v>343</v>
      </c>
      <c r="L1037" s="2" t="s">
        <v>330</v>
      </c>
      <c r="M1037" s="2" t="s">
        <v>322</v>
      </c>
    </row>
    <row r="1038" spans="2:13">
      <c r="B1038" t="s">
        <v>85</v>
      </c>
      <c r="C1038">
        <v>6</v>
      </c>
      <c r="D1038" s="2" t="s">
        <v>232</v>
      </c>
      <c r="E1038" s="2" t="s">
        <v>330</v>
      </c>
      <c r="F1038" s="2" t="s">
        <v>343</v>
      </c>
      <c r="G1038" s="2" t="s">
        <v>417</v>
      </c>
      <c r="H1038" s="2" t="s">
        <v>376</v>
      </c>
      <c r="I1038" s="2" t="s">
        <v>330</v>
      </c>
      <c r="J1038" s="2" t="s">
        <v>526</v>
      </c>
      <c r="K1038" s="2" t="s">
        <v>343</v>
      </c>
      <c r="L1038" s="2" t="s">
        <v>330</v>
      </c>
      <c r="M1038" s="2" t="s">
        <v>690</v>
      </c>
    </row>
    <row r="1039" spans="2:13">
      <c r="B1039" t="s">
        <v>86</v>
      </c>
      <c r="C1039">
        <v>6</v>
      </c>
      <c r="D1039" s="2" t="s">
        <v>248</v>
      </c>
      <c r="E1039" s="2" t="s">
        <v>330</v>
      </c>
      <c r="F1039" s="2" t="s">
        <v>385</v>
      </c>
      <c r="G1039" s="2" t="s">
        <v>437</v>
      </c>
      <c r="H1039" s="2" t="s">
        <v>345</v>
      </c>
      <c r="I1039" s="2" t="s">
        <v>590</v>
      </c>
      <c r="J1039" s="2" t="s">
        <v>470</v>
      </c>
      <c r="K1039" s="2" t="s">
        <v>343</v>
      </c>
      <c r="L1039" s="2" t="s">
        <v>628</v>
      </c>
      <c r="M1039" s="2" t="s">
        <v>334</v>
      </c>
    </row>
    <row r="1040" spans="2:13">
      <c r="B1040" t="s">
        <v>87</v>
      </c>
      <c r="C1040">
        <v>6</v>
      </c>
      <c r="D1040" s="2" t="s">
        <v>336</v>
      </c>
      <c r="E1040" s="2" t="s">
        <v>330</v>
      </c>
      <c r="F1040" s="2" t="s">
        <v>385</v>
      </c>
      <c r="G1040" s="2" t="s">
        <v>438</v>
      </c>
      <c r="H1040" s="2" t="s">
        <v>371</v>
      </c>
      <c r="I1040" s="2" t="s">
        <v>330</v>
      </c>
      <c r="J1040" s="2" t="s">
        <v>527</v>
      </c>
      <c r="K1040" s="2" t="s">
        <v>343</v>
      </c>
      <c r="L1040" s="2" t="s">
        <v>230</v>
      </c>
      <c r="M1040" s="2" t="s">
        <v>328</v>
      </c>
    </row>
    <row r="1041" spans="2:13">
      <c r="B1041" t="s">
        <v>88</v>
      </c>
      <c r="C1041">
        <v>6</v>
      </c>
      <c r="D1041" s="2" t="s">
        <v>249</v>
      </c>
      <c r="E1041" s="2" t="s">
        <v>330</v>
      </c>
      <c r="F1041" s="2" t="s">
        <v>379</v>
      </c>
      <c r="G1041" s="2" t="s">
        <v>439</v>
      </c>
      <c r="H1041" s="2" t="s">
        <v>371</v>
      </c>
      <c r="I1041" s="2" t="s">
        <v>330</v>
      </c>
      <c r="J1041" s="2" t="s">
        <v>472</v>
      </c>
      <c r="K1041" s="2" t="s">
        <v>343</v>
      </c>
      <c r="L1041" s="2" t="s">
        <v>330</v>
      </c>
      <c r="M1041" s="2" t="s">
        <v>691</v>
      </c>
    </row>
    <row r="1042" spans="2:13">
      <c r="B1042" t="s">
        <v>89</v>
      </c>
      <c r="C1042">
        <v>6</v>
      </c>
      <c r="D1042" s="2" t="s">
        <v>250</v>
      </c>
      <c r="E1042" s="2" t="s">
        <v>330</v>
      </c>
      <c r="F1042" s="2" t="s">
        <v>379</v>
      </c>
      <c r="G1042" s="2" t="s">
        <v>440</v>
      </c>
      <c r="H1042" s="2" t="s">
        <v>372</v>
      </c>
      <c r="I1042" s="2" t="s">
        <v>330</v>
      </c>
      <c r="J1042" s="2" t="s">
        <v>528</v>
      </c>
      <c r="K1042" s="2" t="s">
        <v>343</v>
      </c>
      <c r="L1042" s="2" t="s">
        <v>230</v>
      </c>
      <c r="M1042" s="2" t="s">
        <v>678</v>
      </c>
    </row>
    <row r="1043" spans="2:13">
      <c r="B1043" t="s">
        <v>90</v>
      </c>
      <c r="C1043">
        <v>6</v>
      </c>
      <c r="D1043" s="2" t="s">
        <v>251</v>
      </c>
      <c r="E1043" s="2" t="s">
        <v>330</v>
      </c>
      <c r="F1043" s="2" t="s">
        <v>386</v>
      </c>
      <c r="G1043" s="2" t="s">
        <v>441</v>
      </c>
      <c r="H1043" s="2" t="s">
        <v>373</v>
      </c>
      <c r="I1043" s="2" t="s">
        <v>591</v>
      </c>
      <c r="J1043" s="2" t="s">
        <v>529</v>
      </c>
      <c r="K1043" s="2" t="s">
        <v>343</v>
      </c>
      <c r="L1043" s="2" t="s">
        <v>363</v>
      </c>
      <c r="M1043" s="2" t="s">
        <v>692</v>
      </c>
    </row>
    <row r="1044" spans="2:13">
      <c r="B1044" t="s">
        <v>91</v>
      </c>
      <c r="C1044">
        <v>6</v>
      </c>
      <c r="D1044" s="2" t="s">
        <v>252</v>
      </c>
      <c r="E1044" s="2" t="s">
        <v>330</v>
      </c>
      <c r="F1044" s="2" t="s">
        <v>378</v>
      </c>
      <c r="G1044" s="2" t="s">
        <v>426</v>
      </c>
      <c r="H1044" s="2" t="s">
        <v>339</v>
      </c>
      <c r="I1044" s="2" t="s">
        <v>591</v>
      </c>
      <c r="J1044" s="2" t="s">
        <v>530</v>
      </c>
      <c r="K1044" s="2" t="s">
        <v>343</v>
      </c>
      <c r="L1044" s="2" t="s">
        <v>363</v>
      </c>
      <c r="M1044" s="2" t="s">
        <v>693</v>
      </c>
    </row>
    <row r="1045" spans="2:13">
      <c r="B1045" t="s">
        <v>92</v>
      </c>
      <c r="C1045">
        <v>6</v>
      </c>
      <c r="D1045" s="2" t="s">
        <v>253</v>
      </c>
      <c r="E1045" s="2" t="s">
        <v>330</v>
      </c>
      <c r="F1045" s="2" t="s">
        <v>377</v>
      </c>
      <c r="G1045" s="2" t="s">
        <v>417</v>
      </c>
      <c r="H1045" s="2" t="s">
        <v>339</v>
      </c>
      <c r="I1045" s="2" t="s">
        <v>330</v>
      </c>
      <c r="J1045" s="2" t="s">
        <v>531</v>
      </c>
      <c r="K1045" s="2" t="s">
        <v>343</v>
      </c>
      <c r="L1045" s="2" t="s">
        <v>330</v>
      </c>
      <c r="M1045" s="2" t="s">
        <v>694</v>
      </c>
    </row>
    <row r="1046" spans="2:13">
      <c r="B1046" t="s">
        <v>93</v>
      </c>
      <c r="C1046">
        <v>6</v>
      </c>
      <c r="D1046" s="2" t="s">
        <v>254</v>
      </c>
      <c r="E1046" s="2" t="s">
        <v>330</v>
      </c>
      <c r="F1046" s="2" t="s">
        <v>377</v>
      </c>
      <c r="G1046" s="2" t="s">
        <v>330</v>
      </c>
      <c r="H1046" s="2" t="s">
        <v>339</v>
      </c>
      <c r="I1046" s="2" t="s">
        <v>330</v>
      </c>
      <c r="J1046" s="2" t="s">
        <v>532</v>
      </c>
      <c r="K1046" s="2" t="s">
        <v>343</v>
      </c>
      <c r="L1046" s="2" t="s">
        <v>330</v>
      </c>
      <c r="M1046" s="2" t="s">
        <v>695</v>
      </c>
    </row>
    <row r="1047" spans="2:13">
      <c r="B1047" t="s">
        <v>94</v>
      </c>
      <c r="C1047">
        <v>6</v>
      </c>
      <c r="D1047" s="2" t="s">
        <v>255</v>
      </c>
      <c r="E1047" s="2" t="s">
        <v>330</v>
      </c>
      <c r="F1047" s="2" t="s">
        <v>335</v>
      </c>
      <c r="G1047" s="2" t="s">
        <v>330</v>
      </c>
      <c r="H1047" s="2" t="s">
        <v>339</v>
      </c>
      <c r="I1047" s="2" t="s">
        <v>330</v>
      </c>
      <c r="J1047" s="2" t="s">
        <v>532</v>
      </c>
      <c r="K1047" s="2" t="s">
        <v>343</v>
      </c>
      <c r="L1047" s="2" t="s">
        <v>330</v>
      </c>
      <c r="M1047" s="2" t="s">
        <v>357</v>
      </c>
    </row>
    <row r="1048" spans="2:13">
      <c r="B1048" t="s">
        <v>95</v>
      </c>
      <c r="C1048">
        <v>6</v>
      </c>
      <c r="D1048" s="2" t="s">
        <v>255</v>
      </c>
      <c r="E1048" s="2" t="s">
        <v>366</v>
      </c>
      <c r="F1048" s="2" t="s">
        <v>387</v>
      </c>
      <c r="G1048" s="2" t="s">
        <v>442</v>
      </c>
      <c r="H1048" s="2" t="s">
        <v>339</v>
      </c>
      <c r="I1048" s="2" t="s">
        <v>330</v>
      </c>
      <c r="J1048" s="2" t="s">
        <v>491</v>
      </c>
      <c r="K1048" s="2" t="s">
        <v>343</v>
      </c>
      <c r="L1048" s="2" t="s">
        <v>330</v>
      </c>
      <c r="M1048" s="2" t="s">
        <v>357</v>
      </c>
    </row>
    <row r="1049" spans="2:13">
      <c r="B1049" t="s">
        <v>96</v>
      </c>
      <c r="C1049">
        <v>6</v>
      </c>
      <c r="D1049" s="2" t="s">
        <v>256</v>
      </c>
      <c r="E1049" s="2" t="s">
        <v>366</v>
      </c>
      <c r="F1049" s="2" t="s">
        <v>339</v>
      </c>
      <c r="G1049" s="2" t="s">
        <v>443</v>
      </c>
      <c r="H1049" s="2" t="s">
        <v>387</v>
      </c>
      <c r="I1049" s="2" t="s">
        <v>588</v>
      </c>
      <c r="J1049" s="2" t="s">
        <v>425</v>
      </c>
      <c r="K1049" s="2" t="s">
        <v>343</v>
      </c>
      <c r="L1049" s="2" t="s">
        <v>625</v>
      </c>
      <c r="M1049" s="2" t="s">
        <v>568</v>
      </c>
    </row>
    <row r="1050" spans="2:13">
      <c r="B1050" t="s">
        <v>97</v>
      </c>
      <c r="C1050">
        <v>6</v>
      </c>
      <c r="D1050" s="2" t="s">
        <v>257</v>
      </c>
      <c r="E1050" s="2" t="s">
        <v>330</v>
      </c>
      <c r="F1050" s="2" t="s">
        <v>339</v>
      </c>
      <c r="G1050" s="2" t="s">
        <v>444</v>
      </c>
      <c r="H1050" s="2" t="s">
        <v>335</v>
      </c>
      <c r="I1050" s="2" t="s">
        <v>591</v>
      </c>
      <c r="J1050" s="2" t="s">
        <v>533</v>
      </c>
      <c r="K1050" s="2" t="s">
        <v>343</v>
      </c>
      <c r="L1050" s="2" t="s">
        <v>363</v>
      </c>
      <c r="M1050" s="2" t="s">
        <v>322</v>
      </c>
    </row>
    <row r="1051" spans="2:13">
      <c r="B1051" t="s">
        <v>98</v>
      </c>
      <c r="C1051">
        <v>6</v>
      </c>
      <c r="D1051" s="2" t="s">
        <v>258</v>
      </c>
      <c r="E1051" s="2" t="s">
        <v>366</v>
      </c>
      <c r="F1051" s="2" t="s">
        <v>373</v>
      </c>
      <c r="G1051" s="2" t="s">
        <v>429</v>
      </c>
      <c r="H1051" s="2" t="s">
        <v>335</v>
      </c>
      <c r="I1051" s="2" t="s">
        <v>330</v>
      </c>
      <c r="J1051" s="2" t="s">
        <v>459</v>
      </c>
      <c r="K1051" s="2" t="s">
        <v>343</v>
      </c>
      <c r="L1051" s="2" t="s">
        <v>330</v>
      </c>
      <c r="M1051" s="2" t="s">
        <v>689</v>
      </c>
    </row>
    <row r="1052" spans="2:13">
      <c r="B1052" t="s">
        <v>99</v>
      </c>
      <c r="C1052">
        <v>6</v>
      </c>
      <c r="D1052" s="2" t="s">
        <v>259</v>
      </c>
      <c r="E1052" s="2" t="s">
        <v>366</v>
      </c>
      <c r="F1052" s="2" t="s">
        <v>373</v>
      </c>
      <c r="G1052" s="2" t="s">
        <v>432</v>
      </c>
      <c r="H1052" s="2" t="s">
        <v>335</v>
      </c>
      <c r="I1052" s="2" t="s">
        <v>330</v>
      </c>
      <c r="J1052" s="2" t="s">
        <v>491</v>
      </c>
      <c r="K1052" s="2" t="s">
        <v>343</v>
      </c>
      <c r="L1052" s="2" t="s">
        <v>330</v>
      </c>
      <c r="M1052" s="2" t="s">
        <v>696</v>
      </c>
    </row>
    <row r="1053" spans="2:13">
      <c r="B1053" t="s">
        <v>100</v>
      </c>
      <c r="C1053">
        <v>6</v>
      </c>
      <c r="D1053" s="2" t="s">
        <v>260</v>
      </c>
      <c r="E1053" s="2" t="s">
        <v>330</v>
      </c>
      <c r="F1053" s="2" t="s">
        <v>372</v>
      </c>
      <c r="G1053" s="2" t="s">
        <v>445</v>
      </c>
      <c r="H1053" s="2" t="s">
        <v>335</v>
      </c>
      <c r="I1053" s="2" t="s">
        <v>330</v>
      </c>
      <c r="J1053" s="2" t="s">
        <v>466</v>
      </c>
      <c r="K1053" s="2" t="s">
        <v>343</v>
      </c>
      <c r="L1053" s="2" t="s">
        <v>330</v>
      </c>
      <c r="M1053" s="2" t="s">
        <v>562</v>
      </c>
    </row>
    <row r="1054" spans="2:13">
      <c r="B1054" t="s">
        <v>101</v>
      </c>
      <c r="C1054">
        <v>6</v>
      </c>
      <c r="D1054" s="2" t="s">
        <v>336</v>
      </c>
      <c r="E1054" s="2" t="s">
        <v>366</v>
      </c>
      <c r="F1054" s="2" t="s">
        <v>372</v>
      </c>
      <c r="G1054" s="2" t="s">
        <v>446</v>
      </c>
      <c r="H1054" s="2" t="s">
        <v>335</v>
      </c>
      <c r="I1054" s="2" t="s">
        <v>330</v>
      </c>
      <c r="J1054" s="2" t="s">
        <v>534</v>
      </c>
      <c r="K1054" s="2" t="s">
        <v>343</v>
      </c>
      <c r="L1054" s="2" t="s">
        <v>330</v>
      </c>
      <c r="M1054" s="2" t="s">
        <v>697</v>
      </c>
    </row>
    <row r="1055" spans="2:13">
      <c r="B1055" t="s">
        <v>102</v>
      </c>
      <c r="C1055">
        <v>6</v>
      </c>
      <c r="D1055" s="2" t="s">
        <v>261</v>
      </c>
      <c r="E1055" s="2" t="s">
        <v>366</v>
      </c>
      <c r="F1055" s="2" t="s">
        <v>374</v>
      </c>
      <c r="G1055" s="2" t="s">
        <v>445</v>
      </c>
      <c r="H1055" s="2" t="s">
        <v>335</v>
      </c>
      <c r="I1055" s="2" t="s">
        <v>330</v>
      </c>
      <c r="J1055" s="2" t="s">
        <v>491</v>
      </c>
      <c r="K1055" s="2" t="s">
        <v>343</v>
      </c>
      <c r="L1055" s="2" t="s">
        <v>330</v>
      </c>
      <c r="M1055" s="2" t="s">
        <v>698</v>
      </c>
    </row>
    <row r="1056" spans="2:13">
      <c r="B1056" t="s">
        <v>103</v>
      </c>
      <c r="C1056">
        <v>6</v>
      </c>
      <c r="D1056" s="2" t="s">
        <v>262</v>
      </c>
      <c r="E1056" s="2" t="s">
        <v>366</v>
      </c>
      <c r="F1056" s="2" t="s">
        <v>374</v>
      </c>
      <c r="G1056" s="2" t="s">
        <v>446</v>
      </c>
      <c r="H1056" s="2" t="s">
        <v>335</v>
      </c>
      <c r="I1056" s="2" t="s">
        <v>330</v>
      </c>
      <c r="J1056" s="2" t="s">
        <v>521</v>
      </c>
      <c r="K1056" s="2" t="s">
        <v>343</v>
      </c>
      <c r="L1056" s="2" t="s">
        <v>330</v>
      </c>
      <c r="M1056" s="2" t="s">
        <v>684</v>
      </c>
    </row>
    <row r="1057" spans="2:13">
      <c r="B1057" t="s">
        <v>104</v>
      </c>
      <c r="C1057">
        <v>6</v>
      </c>
      <c r="D1057" s="2" t="s">
        <v>263</v>
      </c>
      <c r="E1057" s="2" t="s">
        <v>366</v>
      </c>
      <c r="F1057" s="2" t="s">
        <v>374</v>
      </c>
      <c r="G1057" s="2" t="s">
        <v>395</v>
      </c>
      <c r="H1057" s="2" t="s">
        <v>335</v>
      </c>
      <c r="I1057" s="2" t="s">
        <v>330</v>
      </c>
      <c r="J1057" s="2" t="s">
        <v>520</v>
      </c>
      <c r="K1057" s="2" t="s">
        <v>343</v>
      </c>
      <c r="L1057" s="2" t="s">
        <v>330</v>
      </c>
      <c r="M1057" s="2" t="s">
        <v>699</v>
      </c>
    </row>
    <row r="1058" spans="2:13">
      <c r="B1058" t="s">
        <v>105</v>
      </c>
      <c r="C1058">
        <v>6</v>
      </c>
      <c r="D1058" s="2" t="s">
        <v>236</v>
      </c>
      <c r="E1058" s="2" t="s">
        <v>366</v>
      </c>
      <c r="F1058" s="2" t="s">
        <v>374</v>
      </c>
      <c r="G1058" s="2" t="s">
        <v>446</v>
      </c>
      <c r="H1058" s="2" t="s">
        <v>335</v>
      </c>
      <c r="I1058" s="2" t="s">
        <v>591</v>
      </c>
      <c r="J1058" s="2" t="s">
        <v>491</v>
      </c>
      <c r="K1058" s="2" t="s">
        <v>343</v>
      </c>
      <c r="L1058" s="2" t="s">
        <v>591</v>
      </c>
      <c r="M1058" s="2" t="s">
        <v>700</v>
      </c>
    </row>
    <row r="1059" spans="2:13">
      <c r="B1059" t="s">
        <v>106</v>
      </c>
      <c r="C1059">
        <v>6</v>
      </c>
      <c r="D1059" s="2" t="s">
        <v>264</v>
      </c>
      <c r="E1059" s="2" t="s">
        <v>366</v>
      </c>
      <c r="F1059" s="2" t="s">
        <v>374</v>
      </c>
      <c r="G1059" s="2" t="s">
        <v>422</v>
      </c>
      <c r="H1059" s="2" t="s">
        <v>335</v>
      </c>
      <c r="I1059" s="2" t="s">
        <v>591</v>
      </c>
      <c r="J1059" s="2" t="s">
        <v>535</v>
      </c>
      <c r="K1059" s="2" t="s">
        <v>343</v>
      </c>
      <c r="L1059" s="2" t="s">
        <v>591</v>
      </c>
      <c r="M1059" s="2" t="s">
        <v>701</v>
      </c>
    </row>
    <row r="1060" spans="2:13">
      <c r="B1060" t="s">
        <v>107</v>
      </c>
      <c r="C1060">
        <v>6</v>
      </c>
      <c r="D1060" s="2" t="s">
        <v>264</v>
      </c>
      <c r="E1060" s="2" t="s">
        <v>366</v>
      </c>
      <c r="F1060" s="2" t="s">
        <v>374</v>
      </c>
      <c r="G1060" s="2" t="s">
        <v>442</v>
      </c>
      <c r="H1060" s="2" t="s">
        <v>335</v>
      </c>
      <c r="I1060" s="2" t="s">
        <v>592</v>
      </c>
      <c r="J1060" s="2" t="s">
        <v>464</v>
      </c>
      <c r="K1060" s="2" t="s">
        <v>343</v>
      </c>
      <c r="L1060" s="2" t="s">
        <v>592</v>
      </c>
      <c r="M1060" s="2" t="s">
        <v>701</v>
      </c>
    </row>
    <row r="1061" spans="2:13">
      <c r="B1061" t="s">
        <v>108</v>
      </c>
      <c r="C1061">
        <v>6</v>
      </c>
      <c r="D1061" s="2" t="s">
        <v>265</v>
      </c>
      <c r="E1061" s="2" t="s">
        <v>366</v>
      </c>
      <c r="F1061" s="2" t="s">
        <v>374</v>
      </c>
      <c r="G1061" s="2" t="s">
        <v>432</v>
      </c>
      <c r="H1061" s="2" t="s">
        <v>335</v>
      </c>
      <c r="I1061" s="2" t="s">
        <v>330</v>
      </c>
      <c r="J1061" s="2" t="s">
        <v>432</v>
      </c>
      <c r="K1061" s="2" t="s">
        <v>343</v>
      </c>
      <c r="L1061" s="2" t="s">
        <v>330</v>
      </c>
      <c r="M1061" s="2" t="s">
        <v>702</v>
      </c>
    </row>
    <row r="1062" spans="2:13">
      <c r="B1062" t="s">
        <v>109</v>
      </c>
      <c r="C1062">
        <v>6</v>
      </c>
      <c r="D1062" s="2" t="s">
        <v>337</v>
      </c>
      <c r="E1062" s="2" t="s">
        <v>330</v>
      </c>
      <c r="F1062" s="2" t="s">
        <v>374</v>
      </c>
      <c r="G1062" s="2" t="s">
        <v>422</v>
      </c>
      <c r="H1062" s="2" t="s">
        <v>335</v>
      </c>
      <c r="I1062" s="2" t="s">
        <v>593</v>
      </c>
      <c r="J1062" s="2" t="s">
        <v>525</v>
      </c>
      <c r="K1062" s="2" t="s">
        <v>343</v>
      </c>
      <c r="L1062" s="2" t="s">
        <v>593</v>
      </c>
      <c r="M1062" s="2" t="s">
        <v>556</v>
      </c>
    </row>
    <row r="1063" spans="2:13">
      <c r="B1063" t="s">
        <v>110</v>
      </c>
      <c r="C1063">
        <v>6</v>
      </c>
      <c r="D1063" s="2" t="s">
        <v>338</v>
      </c>
      <c r="E1063" s="2" t="s">
        <v>366</v>
      </c>
      <c r="F1063" s="2" t="s">
        <v>374</v>
      </c>
      <c r="G1063" s="2" t="s">
        <v>446</v>
      </c>
      <c r="H1063" s="2" t="s">
        <v>335</v>
      </c>
      <c r="I1063" s="2" t="s">
        <v>366</v>
      </c>
      <c r="J1063" s="2" t="s">
        <v>491</v>
      </c>
      <c r="K1063" s="2" t="s">
        <v>343</v>
      </c>
      <c r="L1063" s="2" t="s">
        <v>366</v>
      </c>
      <c r="M1063" s="2" t="s">
        <v>703</v>
      </c>
    </row>
    <row r="1064" spans="2:13">
      <c r="B1064" t="s">
        <v>111</v>
      </c>
      <c r="C1064">
        <v>6</v>
      </c>
      <c r="D1064" s="2" t="s">
        <v>338</v>
      </c>
      <c r="E1064" s="2" t="s">
        <v>366</v>
      </c>
      <c r="F1064" s="2" t="s">
        <v>374</v>
      </c>
      <c r="G1064" s="2" t="s">
        <v>365</v>
      </c>
      <c r="H1064" s="2" t="s">
        <v>387</v>
      </c>
      <c r="I1064" s="2" t="s">
        <v>594</v>
      </c>
      <c r="J1064" s="2" t="s">
        <v>467</v>
      </c>
      <c r="K1064" s="2" t="s">
        <v>343</v>
      </c>
      <c r="L1064" s="2" t="s">
        <v>629</v>
      </c>
      <c r="M1064" s="2" t="s">
        <v>347</v>
      </c>
    </row>
    <row r="1065" spans="2:13">
      <c r="B1065" t="s">
        <v>112</v>
      </c>
      <c r="C1065">
        <v>6</v>
      </c>
      <c r="D1065" s="2" t="s">
        <v>266</v>
      </c>
      <c r="E1065" s="2" t="s">
        <v>330</v>
      </c>
      <c r="F1065" s="2" t="s">
        <v>374</v>
      </c>
      <c r="G1065" s="2" t="s">
        <v>432</v>
      </c>
      <c r="H1065" s="2" t="s">
        <v>387</v>
      </c>
      <c r="I1065" s="2" t="s">
        <v>591</v>
      </c>
      <c r="J1065" s="2" t="s">
        <v>536</v>
      </c>
      <c r="K1065" s="2" t="s">
        <v>343</v>
      </c>
      <c r="L1065" s="2" t="s">
        <v>591</v>
      </c>
      <c r="M1065" s="2" t="s">
        <v>704</v>
      </c>
    </row>
    <row r="1066" spans="2:13">
      <c r="B1066" t="s">
        <v>113</v>
      </c>
      <c r="C1066">
        <v>6</v>
      </c>
      <c r="D1066" s="2" t="s">
        <v>267</v>
      </c>
      <c r="E1066" s="2" t="s">
        <v>366</v>
      </c>
      <c r="F1066" s="2" t="s">
        <v>374</v>
      </c>
      <c r="G1066" s="2" t="s">
        <v>447</v>
      </c>
      <c r="H1066" s="2" t="s">
        <v>339</v>
      </c>
      <c r="I1066" s="2" t="s">
        <v>594</v>
      </c>
      <c r="J1066" s="2" t="s">
        <v>536</v>
      </c>
      <c r="K1066" s="2" t="s">
        <v>343</v>
      </c>
      <c r="L1066" s="2" t="s">
        <v>629</v>
      </c>
      <c r="M1066" s="2" t="s">
        <v>705</v>
      </c>
    </row>
    <row r="1067" spans="2:13">
      <c r="B1067" t="s">
        <v>114</v>
      </c>
      <c r="C1067">
        <v>6</v>
      </c>
      <c r="D1067" s="2" t="s">
        <v>268</v>
      </c>
      <c r="E1067" s="2" t="s">
        <v>366</v>
      </c>
      <c r="F1067" s="2" t="s">
        <v>374</v>
      </c>
      <c r="G1067" s="2" t="s">
        <v>433</v>
      </c>
      <c r="H1067" s="2" t="s">
        <v>339</v>
      </c>
      <c r="I1067" s="2" t="s">
        <v>595</v>
      </c>
      <c r="J1067" s="2" t="s">
        <v>459</v>
      </c>
      <c r="K1067" s="2" t="s">
        <v>343</v>
      </c>
      <c r="L1067" s="2" t="s">
        <v>595</v>
      </c>
      <c r="M1067" s="2" t="s">
        <v>706</v>
      </c>
    </row>
    <row r="1068" spans="2:13">
      <c r="B1068" t="s">
        <v>115</v>
      </c>
      <c r="C1068">
        <v>6</v>
      </c>
      <c r="D1068" s="2" t="s">
        <v>269</v>
      </c>
      <c r="E1068" s="2" t="s">
        <v>330</v>
      </c>
      <c r="F1068" s="2" t="s">
        <v>374</v>
      </c>
      <c r="G1068" s="2" t="s">
        <v>447</v>
      </c>
      <c r="H1068" s="2" t="s">
        <v>373</v>
      </c>
      <c r="I1068" s="2" t="s">
        <v>596</v>
      </c>
      <c r="J1068" s="2" t="s">
        <v>537</v>
      </c>
      <c r="K1068" s="2" t="s">
        <v>343</v>
      </c>
      <c r="L1068" s="2" t="s">
        <v>630</v>
      </c>
      <c r="M1068" s="2" t="s">
        <v>703</v>
      </c>
    </row>
    <row r="1069" spans="2:13">
      <c r="B1069" t="s">
        <v>116</v>
      </c>
      <c r="C1069">
        <v>6</v>
      </c>
      <c r="D1069" s="2" t="s">
        <v>270</v>
      </c>
      <c r="E1069" s="2" t="s">
        <v>330</v>
      </c>
      <c r="F1069" s="2" t="s">
        <v>373</v>
      </c>
      <c r="G1069" s="2" t="s">
        <v>445</v>
      </c>
      <c r="H1069" s="2" t="s">
        <v>373</v>
      </c>
      <c r="I1069" s="2" t="s">
        <v>330</v>
      </c>
      <c r="J1069" s="2" t="s">
        <v>330</v>
      </c>
      <c r="K1069" s="2" t="s">
        <v>343</v>
      </c>
      <c r="L1069" s="2" t="s">
        <v>330</v>
      </c>
      <c r="M1069" s="2" t="s">
        <v>707</v>
      </c>
    </row>
    <row r="1070" spans="2:13">
      <c r="B1070" t="s">
        <v>117</v>
      </c>
      <c r="C1070">
        <v>6</v>
      </c>
      <c r="D1070" s="2" t="s">
        <v>271</v>
      </c>
      <c r="E1070" s="2" t="s">
        <v>330</v>
      </c>
      <c r="F1070" s="2" t="s">
        <v>339</v>
      </c>
      <c r="G1070" s="2" t="s">
        <v>448</v>
      </c>
      <c r="H1070" s="2" t="s">
        <v>373</v>
      </c>
      <c r="I1070" s="2" t="s">
        <v>591</v>
      </c>
      <c r="J1070" s="2" t="s">
        <v>538</v>
      </c>
      <c r="K1070" s="2" t="s">
        <v>343</v>
      </c>
      <c r="L1070" s="2" t="s">
        <v>591</v>
      </c>
      <c r="M1070" s="2" t="s">
        <v>708</v>
      </c>
    </row>
    <row r="1071" spans="2:13">
      <c r="B1071" t="s">
        <v>118</v>
      </c>
      <c r="C1071">
        <v>6</v>
      </c>
      <c r="D1071" s="2" t="s">
        <v>272</v>
      </c>
      <c r="E1071" s="2" t="s">
        <v>330</v>
      </c>
      <c r="F1071" s="2" t="s">
        <v>339</v>
      </c>
      <c r="G1071" s="2" t="s">
        <v>449</v>
      </c>
      <c r="H1071" s="2" t="s">
        <v>372</v>
      </c>
      <c r="I1071" s="2" t="s">
        <v>330</v>
      </c>
      <c r="J1071" s="2" t="s">
        <v>539</v>
      </c>
      <c r="K1071" s="2" t="s">
        <v>343</v>
      </c>
      <c r="L1071" s="2" t="s">
        <v>365</v>
      </c>
      <c r="M1071" s="2" t="s">
        <v>709</v>
      </c>
    </row>
    <row r="1072" spans="2:13">
      <c r="B1072" t="s">
        <v>119</v>
      </c>
      <c r="C1072">
        <v>6</v>
      </c>
      <c r="D1072" s="2" t="s">
        <v>330</v>
      </c>
      <c r="E1072" s="2" t="s">
        <v>330</v>
      </c>
      <c r="F1072" s="2" t="s">
        <v>387</v>
      </c>
      <c r="G1072" s="2" t="s">
        <v>450</v>
      </c>
      <c r="H1072" s="2" t="s">
        <v>372</v>
      </c>
      <c r="I1072" s="2" t="s">
        <v>591</v>
      </c>
      <c r="J1072" s="2" t="s">
        <v>540</v>
      </c>
      <c r="K1072" s="2" t="s">
        <v>343</v>
      </c>
      <c r="L1072" s="2" t="s">
        <v>591</v>
      </c>
      <c r="M1072" s="2" t="s">
        <v>709</v>
      </c>
    </row>
    <row r="1073" spans="2:13">
      <c r="B1073" t="s">
        <v>120</v>
      </c>
      <c r="C1073">
        <v>6</v>
      </c>
      <c r="D1073" s="2" t="s">
        <v>273</v>
      </c>
      <c r="E1073" s="2" t="s">
        <v>330</v>
      </c>
      <c r="F1073" s="2" t="s">
        <v>379</v>
      </c>
      <c r="G1073" s="2" t="s">
        <v>391</v>
      </c>
      <c r="H1073" s="2" t="s">
        <v>374</v>
      </c>
      <c r="I1073" s="2" t="s">
        <v>590</v>
      </c>
      <c r="J1073" s="2" t="s">
        <v>524</v>
      </c>
      <c r="K1073" s="2" t="s">
        <v>343</v>
      </c>
      <c r="L1073" s="2" t="s">
        <v>608</v>
      </c>
      <c r="M1073" s="2" t="s">
        <v>686</v>
      </c>
    </row>
    <row r="1074" spans="2:13">
      <c r="B1074" t="s">
        <v>121</v>
      </c>
      <c r="C1074">
        <v>6</v>
      </c>
      <c r="D1074" s="2" t="s">
        <v>339</v>
      </c>
      <c r="E1074" s="2" t="s">
        <v>330</v>
      </c>
      <c r="F1074" s="2" t="s">
        <v>379</v>
      </c>
      <c r="G1074" s="2" t="s">
        <v>449</v>
      </c>
      <c r="H1074" s="2" t="s">
        <v>371</v>
      </c>
      <c r="I1074" s="2" t="s">
        <v>330</v>
      </c>
      <c r="J1074" s="2" t="s">
        <v>539</v>
      </c>
      <c r="K1074" s="2" t="s">
        <v>343</v>
      </c>
      <c r="L1074" s="2" t="s">
        <v>365</v>
      </c>
      <c r="M1074" s="2" t="s">
        <v>710</v>
      </c>
    </row>
    <row r="1075" spans="2:13">
      <c r="B1075" t="s">
        <v>122</v>
      </c>
      <c r="C1075">
        <v>6</v>
      </c>
      <c r="D1075" s="2" t="s">
        <v>274</v>
      </c>
      <c r="E1075" s="2" t="s">
        <v>330</v>
      </c>
      <c r="F1075" s="2" t="s">
        <v>384</v>
      </c>
      <c r="G1075" s="2" t="s">
        <v>434</v>
      </c>
      <c r="H1075" s="2" t="s">
        <v>375</v>
      </c>
      <c r="I1075" s="2" t="s">
        <v>588</v>
      </c>
      <c r="J1075" s="2" t="s">
        <v>459</v>
      </c>
      <c r="K1075" s="2" t="s">
        <v>343</v>
      </c>
      <c r="L1075" s="2" t="s">
        <v>631</v>
      </c>
      <c r="M1075" s="2" t="s">
        <v>555</v>
      </c>
    </row>
    <row r="1076" spans="2:13">
      <c r="B1076" t="s">
        <v>123</v>
      </c>
      <c r="C1076">
        <v>6</v>
      </c>
      <c r="D1076" s="2" t="s">
        <v>268</v>
      </c>
      <c r="E1076" s="2" t="s">
        <v>330</v>
      </c>
      <c r="F1076" s="2" t="s">
        <v>336</v>
      </c>
      <c r="G1076" s="2" t="s">
        <v>451</v>
      </c>
      <c r="H1076" s="2" t="s">
        <v>375</v>
      </c>
      <c r="I1076" s="2" t="s">
        <v>591</v>
      </c>
      <c r="J1076" s="2" t="s">
        <v>453</v>
      </c>
      <c r="K1076" s="2" t="s">
        <v>343</v>
      </c>
      <c r="L1076" s="2" t="s">
        <v>591</v>
      </c>
      <c r="M1076" s="2" t="s">
        <v>711</v>
      </c>
    </row>
    <row r="1077" spans="2:13">
      <c r="B1077" t="s">
        <v>124</v>
      </c>
      <c r="C1077">
        <v>6</v>
      </c>
      <c r="D1077" s="2" t="s">
        <v>275</v>
      </c>
      <c r="E1077" s="2" t="s">
        <v>330</v>
      </c>
      <c r="F1077" s="2" t="s">
        <v>336</v>
      </c>
      <c r="G1077" s="2" t="s">
        <v>452</v>
      </c>
      <c r="H1077" s="2" t="s">
        <v>375</v>
      </c>
      <c r="I1077" s="2" t="s">
        <v>591</v>
      </c>
      <c r="J1077" s="2" t="s">
        <v>531</v>
      </c>
      <c r="K1077" s="2" t="s">
        <v>343</v>
      </c>
      <c r="L1077" s="2" t="s">
        <v>591</v>
      </c>
      <c r="M1077" s="2" t="s">
        <v>686</v>
      </c>
    </row>
    <row r="1078" spans="2:13">
      <c r="B1078" t="s">
        <v>125</v>
      </c>
      <c r="C1078">
        <v>6</v>
      </c>
      <c r="D1078" s="2" t="s">
        <v>276</v>
      </c>
      <c r="E1078" s="2" t="s">
        <v>330</v>
      </c>
      <c r="F1078" s="2" t="s">
        <v>336</v>
      </c>
      <c r="G1078" s="2" t="s">
        <v>451</v>
      </c>
      <c r="H1078" s="2" t="s">
        <v>345</v>
      </c>
      <c r="I1078" s="2" t="s">
        <v>330</v>
      </c>
      <c r="J1078" s="2" t="s">
        <v>541</v>
      </c>
      <c r="K1078" s="2" t="s">
        <v>343</v>
      </c>
      <c r="L1078" s="2" t="s">
        <v>365</v>
      </c>
      <c r="M1078" s="2" t="s">
        <v>712</v>
      </c>
    </row>
    <row r="1079" spans="2:13">
      <c r="B1079" t="s">
        <v>126</v>
      </c>
      <c r="C1079">
        <v>6</v>
      </c>
      <c r="D1079" s="2" t="s">
        <v>277</v>
      </c>
      <c r="E1079" s="2" t="s">
        <v>366</v>
      </c>
      <c r="F1079" s="2" t="s">
        <v>336</v>
      </c>
      <c r="G1079" s="2" t="s">
        <v>442</v>
      </c>
      <c r="H1079" s="2" t="s">
        <v>345</v>
      </c>
      <c r="I1079" s="2" t="s">
        <v>593</v>
      </c>
      <c r="J1079" s="2" t="s">
        <v>519</v>
      </c>
      <c r="K1079" s="2" t="s">
        <v>343</v>
      </c>
      <c r="L1079" s="2" t="s">
        <v>593</v>
      </c>
      <c r="M1079" s="2" t="s">
        <v>713</v>
      </c>
    </row>
    <row r="1080" spans="2:13">
      <c r="B1080" t="s">
        <v>127</v>
      </c>
      <c r="C1080">
        <v>6</v>
      </c>
      <c r="D1080" s="2" t="s">
        <v>278</v>
      </c>
      <c r="E1080" s="2" t="s">
        <v>366</v>
      </c>
      <c r="F1080" s="2" t="s">
        <v>336</v>
      </c>
      <c r="G1080" s="2" t="s">
        <v>453</v>
      </c>
      <c r="H1080" s="2" t="s">
        <v>345</v>
      </c>
      <c r="I1080" s="2" t="s">
        <v>366</v>
      </c>
      <c r="J1080" s="2" t="s">
        <v>446</v>
      </c>
      <c r="K1080" s="2" t="s">
        <v>343</v>
      </c>
      <c r="L1080" s="2" t="s">
        <v>366</v>
      </c>
      <c r="M1080" s="2" t="s">
        <v>341</v>
      </c>
    </row>
    <row r="1081" spans="2:13">
      <c r="B1081" t="s">
        <v>128</v>
      </c>
      <c r="C1081">
        <v>6</v>
      </c>
      <c r="D1081" s="2" t="s">
        <v>279</v>
      </c>
      <c r="E1081" s="2" t="s">
        <v>330</v>
      </c>
      <c r="F1081" s="2" t="s">
        <v>336</v>
      </c>
      <c r="G1081" s="2" t="s">
        <v>436</v>
      </c>
      <c r="H1081" s="2" t="s">
        <v>345</v>
      </c>
      <c r="I1081" s="2" t="s">
        <v>366</v>
      </c>
      <c r="J1081" s="2" t="s">
        <v>521</v>
      </c>
      <c r="K1081" s="2" t="s">
        <v>343</v>
      </c>
      <c r="L1081" s="2" t="s">
        <v>366</v>
      </c>
      <c r="M1081" s="2" t="s">
        <v>714</v>
      </c>
    </row>
    <row r="1082" spans="2:13">
      <c r="B1082" t="s">
        <v>129</v>
      </c>
      <c r="C1082">
        <v>6</v>
      </c>
      <c r="D1082" s="2" t="s">
        <v>280</v>
      </c>
      <c r="E1082" s="2" t="s">
        <v>364</v>
      </c>
      <c r="F1082" s="2" t="s">
        <v>382</v>
      </c>
      <c r="G1082" s="2" t="s">
        <v>454</v>
      </c>
      <c r="H1082" s="2" t="s">
        <v>345</v>
      </c>
      <c r="I1082" s="2" t="s">
        <v>330</v>
      </c>
      <c r="J1082" s="2" t="s">
        <v>433</v>
      </c>
      <c r="K1082" s="2" t="s">
        <v>343</v>
      </c>
      <c r="L1082" s="2" t="s">
        <v>330</v>
      </c>
      <c r="M1082" s="2" t="s">
        <v>715</v>
      </c>
    </row>
    <row r="1083" spans="2:13">
      <c r="B1083" t="s">
        <v>130</v>
      </c>
      <c r="C1083">
        <v>6</v>
      </c>
      <c r="D1083" s="2" t="s">
        <v>281</v>
      </c>
      <c r="E1083" s="2" t="s">
        <v>230</v>
      </c>
      <c r="F1083" s="2" t="s">
        <v>382</v>
      </c>
      <c r="G1083" s="2" t="s">
        <v>405</v>
      </c>
      <c r="H1083" s="2" t="s">
        <v>375</v>
      </c>
      <c r="I1083" s="2" t="s">
        <v>330</v>
      </c>
      <c r="J1083" s="2" t="s">
        <v>457</v>
      </c>
      <c r="K1083" s="2" t="s">
        <v>343</v>
      </c>
      <c r="L1083" s="2" t="s">
        <v>364</v>
      </c>
      <c r="M1083" s="2" t="s">
        <v>616</v>
      </c>
    </row>
    <row r="1084" spans="2:13">
      <c r="B1084" t="s">
        <v>131</v>
      </c>
      <c r="C1084">
        <v>6</v>
      </c>
      <c r="D1084" s="2" t="s">
        <v>282</v>
      </c>
      <c r="E1084" s="2" t="s">
        <v>370</v>
      </c>
      <c r="F1084" s="2" t="s">
        <v>365</v>
      </c>
      <c r="G1084" s="2" t="s">
        <v>435</v>
      </c>
      <c r="H1084" s="2" t="s">
        <v>372</v>
      </c>
      <c r="I1084" s="2" t="s">
        <v>366</v>
      </c>
      <c r="J1084" s="2" t="s">
        <v>522</v>
      </c>
      <c r="K1084" s="2" t="s">
        <v>343</v>
      </c>
      <c r="L1084" s="2" t="s">
        <v>370</v>
      </c>
      <c r="M1084" s="2" t="s">
        <v>716</v>
      </c>
    </row>
    <row r="1085" spans="2:13">
      <c r="B1085" t="s">
        <v>132</v>
      </c>
      <c r="C1085">
        <v>6</v>
      </c>
      <c r="D1085" s="2" t="s">
        <v>283</v>
      </c>
      <c r="E1085" s="2" t="s">
        <v>370</v>
      </c>
      <c r="F1085" s="2" t="s">
        <v>365</v>
      </c>
      <c r="G1085" s="2" t="s">
        <v>455</v>
      </c>
      <c r="H1085" s="2" t="s">
        <v>387</v>
      </c>
      <c r="I1085" s="2" t="s">
        <v>366</v>
      </c>
      <c r="J1085" s="2" t="s">
        <v>230</v>
      </c>
      <c r="K1085" s="2" t="s">
        <v>343</v>
      </c>
      <c r="L1085" s="2" t="s">
        <v>370</v>
      </c>
      <c r="M1085" s="2" t="s">
        <v>717</v>
      </c>
    </row>
    <row r="1086" spans="2:13">
      <c r="B1086" t="s">
        <v>133</v>
      </c>
      <c r="C1086">
        <v>6</v>
      </c>
      <c r="D1086" s="2" t="s">
        <v>284</v>
      </c>
      <c r="E1086" s="2" t="s">
        <v>364</v>
      </c>
      <c r="F1086" s="2" t="s">
        <v>365</v>
      </c>
      <c r="G1086" s="2" t="s">
        <v>444</v>
      </c>
      <c r="H1086" s="2" t="s">
        <v>335</v>
      </c>
      <c r="I1086" s="2" t="s">
        <v>330</v>
      </c>
      <c r="J1086" s="2" t="s">
        <v>542</v>
      </c>
      <c r="K1086" s="2" t="s">
        <v>343</v>
      </c>
      <c r="L1086" s="2" t="s">
        <v>364</v>
      </c>
      <c r="M1086" s="2" t="s">
        <v>718</v>
      </c>
    </row>
    <row r="1087" spans="2:13">
      <c r="B1087" t="s">
        <v>134</v>
      </c>
      <c r="C1087">
        <v>6</v>
      </c>
      <c r="D1087" s="2" t="s">
        <v>285</v>
      </c>
      <c r="E1087" s="2" t="s">
        <v>364</v>
      </c>
      <c r="F1087" s="2" t="s">
        <v>365</v>
      </c>
      <c r="G1087" s="2" t="s">
        <v>456</v>
      </c>
      <c r="H1087" s="2" t="s">
        <v>377</v>
      </c>
      <c r="I1087" s="2" t="s">
        <v>366</v>
      </c>
      <c r="J1087" s="2" t="s">
        <v>543</v>
      </c>
      <c r="K1087" s="2" t="s">
        <v>343</v>
      </c>
      <c r="L1087" s="2" t="s">
        <v>368</v>
      </c>
      <c r="M1087" s="2" t="s">
        <v>245</v>
      </c>
    </row>
    <row r="1088" spans="2:13">
      <c r="B1088" t="s">
        <v>135</v>
      </c>
      <c r="C1088">
        <v>6</v>
      </c>
      <c r="D1088" s="2" t="s">
        <v>340</v>
      </c>
      <c r="E1088" s="2" t="s">
        <v>369</v>
      </c>
      <c r="F1088" s="2" t="s">
        <v>365</v>
      </c>
      <c r="G1088" s="2" t="s">
        <v>457</v>
      </c>
      <c r="H1088" s="2" t="s">
        <v>377</v>
      </c>
      <c r="I1088" s="2" t="s">
        <v>330</v>
      </c>
      <c r="J1088" s="2" t="s">
        <v>519</v>
      </c>
      <c r="K1088" s="2" t="s">
        <v>343</v>
      </c>
      <c r="L1088" s="2" t="s">
        <v>330</v>
      </c>
      <c r="M1088" s="2" t="s">
        <v>719</v>
      </c>
    </row>
    <row r="1089" spans="2:13">
      <c r="B1089" t="s">
        <v>136</v>
      </c>
      <c r="C1089">
        <v>6</v>
      </c>
      <c r="D1089" s="2" t="s">
        <v>341</v>
      </c>
      <c r="E1089" s="2" t="s">
        <v>364</v>
      </c>
      <c r="F1089" s="2" t="s">
        <v>365</v>
      </c>
      <c r="G1089" s="2" t="s">
        <v>458</v>
      </c>
      <c r="H1089" s="2" t="s">
        <v>377</v>
      </c>
      <c r="I1089" s="2" t="s">
        <v>330</v>
      </c>
      <c r="J1089" s="2" t="s">
        <v>544</v>
      </c>
      <c r="K1089" s="2" t="s">
        <v>343</v>
      </c>
      <c r="L1089" s="2" t="s">
        <v>330</v>
      </c>
      <c r="M1089" s="2" t="s">
        <v>720</v>
      </c>
    </row>
    <row r="1090" spans="2:13">
      <c r="B1090" t="s">
        <v>137</v>
      </c>
      <c r="C1090">
        <v>6</v>
      </c>
      <c r="D1090" s="2" t="s">
        <v>342</v>
      </c>
      <c r="E1090" s="2" t="s">
        <v>368</v>
      </c>
      <c r="F1090" s="2" t="s">
        <v>365</v>
      </c>
      <c r="G1090" s="2" t="s">
        <v>459</v>
      </c>
      <c r="H1090" s="2" t="s">
        <v>378</v>
      </c>
      <c r="I1090" s="2" t="s">
        <v>366</v>
      </c>
      <c r="J1090" s="2" t="s">
        <v>420</v>
      </c>
      <c r="K1090" s="2" t="s">
        <v>343</v>
      </c>
      <c r="L1090" s="2" t="s">
        <v>368</v>
      </c>
      <c r="M1090" s="2" t="s">
        <v>721</v>
      </c>
    </row>
    <row r="1091" spans="2:13">
      <c r="B1091" t="s">
        <v>138</v>
      </c>
      <c r="C1091">
        <v>6</v>
      </c>
      <c r="D1091" s="2" t="s">
        <v>343</v>
      </c>
      <c r="E1091" s="2" t="s">
        <v>330</v>
      </c>
      <c r="F1091" s="2" t="s">
        <v>365</v>
      </c>
      <c r="G1091" s="2" t="s">
        <v>424</v>
      </c>
      <c r="H1091" s="2" t="s">
        <v>378</v>
      </c>
      <c r="I1091" s="2" t="s">
        <v>330</v>
      </c>
      <c r="J1091" s="2" t="s">
        <v>545</v>
      </c>
      <c r="K1091" s="2" t="s">
        <v>343</v>
      </c>
      <c r="L1091" s="2" t="s">
        <v>330</v>
      </c>
      <c r="M1091" s="2" t="s">
        <v>722</v>
      </c>
    </row>
    <row r="1092" spans="2:13">
      <c r="B1092" t="s">
        <v>139</v>
      </c>
      <c r="C1092">
        <v>6</v>
      </c>
      <c r="D1092" s="2" t="s">
        <v>344</v>
      </c>
      <c r="E1092" s="2" t="s">
        <v>330</v>
      </c>
      <c r="F1092" s="2" t="s">
        <v>365</v>
      </c>
      <c r="G1092" s="2" t="s">
        <v>460</v>
      </c>
      <c r="H1092" s="2" t="s">
        <v>378</v>
      </c>
      <c r="I1092" s="2" t="s">
        <v>330</v>
      </c>
      <c r="J1092" s="2" t="s">
        <v>546</v>
      </c>
      <c r="K1092" s="2" t="s">
        <v>343</v>
      </c>
      <c r="L1092" s="2" t="s">
        <v>330</v>
      </c>
      <c r="M1092" s="2" t="s">
        <v>230</v>
      </c>
    </row>
    <row r="1093" spans="2:13">
      <c r="B1093" t="s">
        <v>140</v>
      </c>
      <c r="C1093">
        <v>6</v>
      </c>
      <c r="D1093" s="2" t="s">
        <v>286</v>
      </c>
      <c r="E1093" s="2" t="s">
        <v>330</v>
      </c>
      <c r="F1093" s="2" t="s">
        <v>365</v>
      </c>
      <c r="G1093" s="2" t="s">
        <v>439</v>
      </c>
      <c r="H1093" s="2" t="s">
        <v>378</v>
      </c>
      <c r="I1093" s="2" t="s">
        <v>330</v>
      </c>
      <c r="J1093" s="2" t="s">
        <v>544</v>
      </c>
      <c r="K1093" s="2" t="s">
        <v>343</v>
      </c>
      <c r="L1093" s="2" t="s">
        <v>330</v>
      </c>
      <c r="M1093" s="2" t="s">
        <v>723</v>
      </c>
    </row>
    <row r="1094" spans="2:13">
      <c r="B1094" t="s">
        <v>141</v>
      </c>
      <c r="C1094">
        <v>6</v>
      </c>
      <c r="D1094" s="2" t="s">
        <v>287</v>
      </c>
      <c r="E1094" s="2" t="s">
        <v>330</v>
      </c>
      <c r="F1094" s="2" t="s">
        <v>365</v>
      </c>
      <c r="G1094" s="2" t="s">
        <v>424</v>
      </c>
      <c r="H1094" s="2" t="s">
        <v>378</v>
      </c>
      <c r="I1094" s="2" t="s">
        <v>330</v>
      </c>
      <c r="J1094" s="2" t="s">
        <v>469</v>
      </c>
      <c r="K1094" s="2" t="s">
        <v>343</v>
      </c>
      <c r="L1094" s="2" t="s">
        <v>330</v>
      </c>
      <c r="M1094" s="2" t="s">
        <v>607</v>
      </c>
    </row>
    <row r="1095" spans="2:13">
      <c r="B1095" t="s">
        <v>142</v>
      </c>
      <c r="C1095">
        <v>6</v>
      </c>
      <c r="D1095" s="2" t="s">
        <v>288</v>
      </c>
      <c r="E1095" s="2" t="s">
        <v>330</v>
      </c>
      <c r="F1095" s="2" t="s">
        <v>365</v>
      </c>
      <c r="G1095" s="2" t="s">
        <v>420</v>
      </c>
      <c r="H1095" s="2" t="s">
        <v>378</v>
      </c>
      <c r="I1095" s="2" t="s">
        <v>330</v>
      </c>
      <c r="J1095" s="2" t="s">
        <v>472</v>
      </c>
      <c r="K1095" s="2" t="s">
        <v>343</v>
      </c>
      <c r="L1095" s="2" t="s">
        <v>330</v>
      </c>
      <c r="M1095" s="2" t="s">
        <v>724</v>
      </c>
    </row>
    <row r="1096" spans="2:13">
      <c r="B1096" t="s">
        <v>143</v>
      </c>
      <c r="C1096">
        <v>6</v>
      </c>
      <c r="D1096" s="2" t="s">
        <v>289</v>
      </c>
      <c r="E1096" s="2" t="s">
        <v>330</v>
      </c>
      <c r="F1096" s="2" t="s">
        <v>365</v>
      </c>
      <c r="G1096" s="2" t="s">
        <v>428</v>
      </c>
      <c r="H1096" s="2" t="s">
        <v>378</v>
      </c>
      <c r="I1096" s="2" t="s">
        <v>330</v>
      </c>
      <c r="J1096" s="2" t="s">
        <v>462</v>
      </c>
      <c r="K1096" s="2" t="s">
        <v>343</v>
      </c>
      <c r="L1096" s="2" t="s">
        <v>330</v>
      </c>
      <c r="M1096" s="2" t="s">
        <v>673</v>
      </c>
    </row>
    <row r="1097" spans="2:13">
      <c r="B1097" t="s">
        <v>144</v>
      </c>
      <c r="C1097">
        <v>6</v>
      </c>
      <c r="D1097" s="2" t="s">
        <v>345</v>
      </c>
      <c r="E1097" s="2" t="s">
        <v>330</v>
      </c>
      <c r="F1097" s="2" t="s">
        <v>365</v>
      </c>
      <c r="G1097" s="2" t="s">
        <v>461</v>
      </c>
      <c r="H1097" s="2" t="s">
        <v>378</v>
      </c>
      <c r="I1097" s="2" t="s">
        <v>330</v>
      </c>
      <c r="J1097" s="2" t="s">
        <v>455</v>
      </c>
      <c r="K1097" s="2" t="s">
        <v>343</v>
      </c>
      <c r="L1097" s="2" t="s">
        <v>330</v>
      </c>
      <c r="M1097" s="2" t="s">
        <v>330</v>
      </c>
    </row>
    <row r="1098" spans="2:13">
      <c r="B1098" t="s">
        <v>145</v>
      </c>
      <c r="C1098">
        <v>6</v>
      </c>
      <c r="D1098" s="2" t="s">
        <v>346</v>
      </c>
      <c r="E1098" s="2" t="s">
        <v>330</v>
      </c>
      <c r="F1098" s="2" t="s">
        <v>365</v>
      </c>
      <c r="G1098" s="2" t="s">
        <v>462</v>
      </c>
      <c r="H1098" s="2" t="s">
        <v>378</v>
      </c>
      <c r="I1098" s="2" t="s">
        <v>330</v>
      </c>
      <c r="J1098" s="2" t="s">
        <v>520</v>
      </c>
      <c r="K1098" s="2" t="s">
        <v>343</v>
      </c>
      <c r="L1098" s="2" t="s">
        <v>330</v>
      </c>
      <c r="M1098" s="2" t="s">
        <v>359</v>
      </c>
    </row>
    <row r="1099" spans="2:13">
      <c r="B1099" t="s">
        <v>146</v>
      </c>
      <c r="C1099">
        <v>6</v>
      </c>
      <c r="D1099" s="2" t="s">
        <v>347</v>
      </c>
      <c r="E1099" s="2" t="s">
        <v>330</v>
      </c>
      <c r="F1099" s="2" t="s">
        <v>365</v>
      </c>
      <c r="G1099" s="2" t="s">
        <v>463</v>
      </c>
      <c r="H1099" s="2" t="s">
        <v>378</v>
      </c>
      <c r="I1099" s="2" t="s">
        <v>330</v>
      </c>
      <c r="J1099" s="2" t="s">
        <v>519</v>
      </c>
      <c r="K1099" s="2" t="s">
        <v>343</v>
      </c>
      <c r="L1099" s="2" t="s">
        <v>330</v>
      </c>
      <c r="M1099" s="2" t="s">
        <v>725</v>
      </c>
    </row>
    <row r="1100" spans="2:13">
      <c r="B1100" t="s">
        <v>147</v>
      </c>
      <c r="C1100">
        <v>6</v>
      </c>
      <c r="D1100" s="2" t="s">
        <v>348</v>
      </c>
      <c r="E1100" s="2" t="s">
        <v>330</v>
      </c>
      <c r="F1100" s="2" t="s">
        <v>365</v>
      </c>
      <c r="G1100" s="2" t="s">
        <v>462</v>
      </c>
      <c r="H1100" s="2" t="s">
        <v>378</v>
      </c>
      <c r="I1100" s="2" t="s">
        <v>330</v>
      </c>
      <c r="J1100" s="2" t="s">
        <v>477</v>
      </c>
      <c r="K1100" s="2" t="s">
        <v>343</v>
      </c>
      <c r="L1100" s="2" t="s">
        <v>330</v>
      </c>
      <c r="M1100" s="2" t="s">
        <v>653</v>
      </c>
    </row>
    <row r="1101" spans="2:13">
      <c r="B1101" t="s">
        <v>148</v>
      </c>
      <c r="C1101">
        <v>6</v>
      </c>
      <c r="D1101" s="2" t="s">
        <v>318</v>
      </c>
      <c r="E1101" s="2" t="s">
        <v>330</v>
      </c>
      <c r="F1101" s="2" t="s">
        <v>365</v>
      </c>
      <c r="G1101" s="2" t="s">
        <v>462</v>
      </c>
      <c r="H1101" s="2" t="s">
        <v>378</v>
      </c>
      <c r="I1101" s="2" t="s">
        <v>330</v>
      </c>
      <c r="J1101" s="2" t="s">
        <v>464</v>
      </c>
      <c r="K1101" s="2" t="s">
        <v>343</v>
      </c>
      <c r="L1101" s="2" t="s">
        <v>330</v>
      </c>
      <c r="M1101" s="2" t="s">
        <v>605</v>
      </c>
    </row>
    <row r="1102" spans="2:13">
      <c r="B1102" t="s">
        <v>149</v>
      </c>
      <c r="C1102">
        <v>6</v>
      </c>
      <c r="D1102" s="2" t="s">
        <v>349</v>
      </c>
      <c r="E1102" s="2" t="s">
        <v>330</v>
      </c>
      <c r="F1102" s="2" t="s">
        <v>365</v>
      </c>
      <c r="G1102" s="2" t="s">
        <v>422</v>
      </c>
      <c r="H1102" s="2" t="s">
        <v>378</v>
      </c>
      <c r="I1102" s="2" t="s">
        <v>330</v>
      </c>
      <c r="J1102" s="2" t="s">
        <v>547</v>
      </c>
      <c r="K1102" s="2" t="s">
        <v>343</v>
      </c>
      <c r="L1102" s="2" t="s">
        <v>330</v>
      </c>
      <c r="M1102" s="2" t="s">
        <v>726</v>
      </c>
    </row>
    <row r="1103" spans="2:13">
      <c r="B1103" t="s">
        <v>150</v>
      </c>
      <c r="C1103">
        <v>6</v>
      </c>
      <c r="D1103" s="2" t="s">
        <v>350</v>
      </c>
      <c r="E1103" s="2" t="s">
        <v>330</v>
      </c>
      <c r="F1103" s="2" t="s">
        <v>365</v>
      </c>
      <c r="G1103" s="2" t="s">
        <v>422</v>
      </c>
      <c r="H1103" s="2" t="s">
        <v>378</v>
      </c>
      <c r="I1103" s="2" t="s">
        <v>597</v>
      </c>
      <c r="J1103" s="2" t="s">
        <v>463</v>
      </c>
      <c r="K1103" s="2" t="s">
        <v>343</v>
      </c>
      <c r="L1103" s="2" t="s">
        <v>597</v>
      </c>
      <c r="M1103" s="2" t="s">
        <v>727</v>
      </c>
    </row>
    <row r="1104" spans="2:13">
      <c r="B1104" t="s">
        <v>151</v>
      </c>
      <c r="C1104">
        <v>6</v>
      </c>
      <c r="D1104" s="2" t="s">
        <v>351</v>
      </c>
      <c r="E1104" s="2" t="s">
        <v>330</v>
      </c>
      <c r="F1104" s="2" t="s">
        <v>365</v>
      </c>
      <c r="G1104" s="2" t="s">
        <v>330</v>
      </c>
      <c r="H1104" s="2" t="s">
        <v>378</v>
      </c>
      <c r="I1104" s="2" t="s">
        <v>365</v>
      </c>
      <c r="J1104" s="2" t="s">
        <v>330</v>
      </c>
      <c r="K1104" s="2" t="s">
        <v>343</v>
      </c>
      <c r="L1104" s="2" t="s">
        <v>365</v>
      </c>
      <c r="M1104" s="2" t="s">
        <v>728</v>
      </c>
    </row>
    <row r="1105" spans="2:13">
      <c r="B1105" t="s">
        <v>152</v>
      </c>
      <c r="C1105">
        <v>6</v>
      </c>
      <c r="D1105" s="2" t="s">
        <v>352</v>
      </c>
      <c r="E1105" s="2" t="s">
        <v>330</v>
      </c>
      <c r="F1105" s="2" t="s">
        <v>365</v>
      </c>
      <c r="G1105" s="2" t="s">
        <v>462</v>
      </c>
      <c r="H1105" s="2" t="s">
        <v>378</v>
      </c>
      <c r="I1105" s="2" t="s">
        <v>365</v>
      </c>
      <c r="J1105" s="2" t="s">
        <v>519</v>
      </c>
      <c r="K1105" s="2" t="s">
        <v>343</v>
      </c>
      <c r="L1105" s="2" t="s">
        <v>365</v>
      </c>
      <c r="M1105" s="2" t="s">
        <v>335</v>
      </c>
    </row>
    <row r="1106" spans="2:13">
      <c r="B1106" t="s">
        <v>153</v>
      </c>
      <c r="C1106">
        <v>6</v>
      </c>
      <c r="D1106" s="2" t="s">
        <v>290</v>
      </c>
      <c r="E1106" s="2" t="s">
        <v>330</v>
      </c>
      <c r="F1106" s="2" t="s">
        <v>365</v>
      </c>
      <c r="G1106" s="2" t="s">
        <v>330</v>
      </c>
      <c r="H1106" s="2" t="s">
        <v>378</v>
      </c>
      <c r="I1106" s="2" t="s">
        <v>597</v>
      </c>
      <c r="J1106" s="2" t="s">
        <v>463</v>
      </c>
      <c r="K1106" s="2" t="s">
        <v>343</v>
      </c>
      <c r="L1106" s="2" t="s">
        <v>597</v>
      </c>
      <c r="M1106" s="2" t="s">
        <v>729</v>
      </c>
    </row>
    <row r="1107" spans="2:13">
      <c r="B1107" t="s">
        <v>154</v>
      </c>
      <c r="C1107">
        <v>6</v>
      </c>
      <c r="D1107" s="2" t="s">
        <v>291</v>
      </c>
      <c r="E1107" s="2" t="s">
        <v>330</v>
      </c>
      <c r="F1107" s="2" t="s">
        <v>365</v>
      </c>
      <c r="G1107" s="2" t="s">
        <v>459</v>
      </c>
      <c r="H1107" s="2" t="s">
        <v>378</v>
      </c>
      <c r="I1107" s="2" t="s">
        <v>592</v>
      </c>
      <c r="J1107" s="2" t="s">
        <v>365</v>
      </c>
      <c r="K1107" s="2" t="s">
        <v>343</v>
      </c>
      <c r="L1107" s="2" t="s">
        <v>592</v>
      </c>
      <c r="M1107" s="2" t="s">
        <v>730</v>
      </c>
    </row>
    <row r="1108" spans="2:13">
      <c r="B1108" t="s">
        <v>155</v>
      </c>
      <c r="C1108">
        <v>6</v>
      </c>
      <c r="D1108" s="2" t="s">
        <v>291</v>
      </c>
      <c r="E1108" s="2" t="s">
        <v>330</v>
      </c>
      <c r="F1108" s="2" t="s">
        <v>365</v>
      </c>
      <c r="G1108" s="2" t="s">
        <v>459</v>
      </c>
      <c r="H1108" s="2" t="s">
        <v>377</v>
      </c>
      <c r="I1108" s="2" t="s">
        <v>330</v>
      </c>
      <c r="J1108" s="2" t="s">
        <v>458</v>
      </c>
      <c r="K1108" s="2" t="s">
        <v>343</v>
      </c>
      <c r="L1108" s="2" t="s">
        <v>365</v>
      </c>
      <c r="M1108" s="2" t="s">
        <v>730</v>
      </c>
    </row>
    <row r="1109" spans="2:13">
      <c r="B1109" t="s">
        <v>156</v>
      </c>
      <c r="C1109">
        <v>6</v>
      </c>
      <c r="D1109" s="2" t="s">
        <v>353</v>
      </c>
      <c r="E1109" s="2" t="s">
        <v>330</v>
      </c>
      <c r="F1109" s="2" t="s">
        <v>365</v>
      </c>
      <c r="G1109" s="2" t="s">
        <v>461</v>
      </c>
      <c r="H1109" s="2" t="s">
        <v>377</v>
      </c>
      <c r="I1109" s="2" t="s">
        <v>598</v>
      </c>
      <c r="J1109" s="2" t="s">
        <v>520</v>
      </c>
      <c r="K1109" s="2" t="s">
        <v>343</v>
      </c>
      <c r="L1109" s="2" t="s">
        <v>598</v>
      </c>
      <c r="M1109" s="2" t="s">
        <v>723</v>
      </c>
    </row>
    <row r="1110" spans="2:13">
      <c r="B1110" t="s">
        <v>157</v>
      </c>
      <c r="C1110">
        <v>6</v>
      </c>
      <c r="D1110" s="2" t="s">
        <v>354</v>
      </c>
      <c r="E1110" s="2" t="s">
        <v>330</v>
      </c>
      <c r="F1110" s="2" t="s">
        <v>365</v>
      </c>
      <c r="G1110" s="2" t="s">
        <v>463</v>
      </c>
      <c r="H1110" s="2" t="s">
        <v>335</v>
      </c>
      <c r="I1110" s="2" t="s">
        <v>596</v>
      </c>
      <c r="J1110" s="2" t="s">
        <v>548</v>
      </c>
      <c r="K1110" s="2" t="s">
        <v>343</v>
      </c>
      <c r="L1110" s="2" t="s">
        <v>630</v>
      </c>
      <c r="M1110" s="2" t="s">
        <v>731</v>
      </c>
    </row>
    <row r="1111" spans="2:13">
      <c r="B1111" t="s">
        <v>158</v>
      </c>
      <c r="C1111">
        <v>6</v>
      </c>
      <c r="D1111" s="2" t="s">
        <v>292</v>
      </c>
      <c r="E1111" s="2" t="s">
        <v>366</v>
      </c>
      <c r="F1111" s="2" t="s">
        <v>365</v>
      </c>
      <c r="G1111" s="2" t="s">
        <v>422</v>
      </c>
      <c r="H1111" s="2" t="s">
        <v>387</v>
      </c>
      <c r="I1111" s="2" t="s">
        <v>586</v>
      </c>
      <c r="J1111" s="2" t="s">
        <v>461</v>
      </c>
      <c r="K1111" s="2" t="s">
        <v>343</v>
      </c>
      <c r="L1111" s="2" t="s">
        <v>597</v>
      </c>
      <c r="M1111" s="2" t="s">
        <v>676</v>
      </c>
    </row>
    <row r="1112" spans="2:13">
      <c r="B1112" t="s">
        <v>159</v>
      </c>
      <c r="C1112">
        <v>6</v>
      </c>
      <c r="D1112" s="2" t="s">
        <v>293</v>
      </c>
      <c r="E1112" s="2" t="s">
        <v>366</v>
      </c>
      <c r="F1112" s="2" t="s">
        <v>365</v>
      </c>
      <c r="G1112" s="2" t="s">
        <v>464</v>
      </c>
      <c r="H1112" s="2" t="s">
        <v>339</v>
      </c>
      <c r="I1112" s="2" t="s">
        <v>596</v>
      </c>
      <c r="J1112" s="2" t="s">
        <v>446</v>
      </c>
      <c r="K1112" s="2" t="s">
        <v>343</v>
      </c>
      <c r="L1112" s="2" t="s">
        <v>630</v>
      </c>
      <c r="M1112" s="2" t="s">
        <v>732</v>
      </c>
    </row>
    <row r="1113" spans="2:13">
      <c r="B1113" t="s">
        <v>160</v>
      </c>
      <c r="C1113">
        <v>6</v>
      </c>
      <c r="D1113" s="2" t="s">
        <v>289</v>
      </c>
      <c r="E1113" s="2" t="s">
        <v>330</v>
      </c>
      <c r="F1113" s="2" t="s">
        <v>365</v>
      </c>
      <c r="G1113" s="2" t="s">
        <v>464</v>
      </c>
      <c r="H1113" s="2" t="s">
        <v>339</v>
      </c>
      <c r="I1113" s="2" t="s">
        <v>595</v>
      </c>
      <c r="J1113" s="2" t="s">
        <v>533</v>
      </c>
      <c r="K1113" s="2" t="s">
        <v>343</v>
      </c>
      <c r="L1113" s="2" t="s">
        <v>595</v>
      </c>
      <c r="M1113" s="2" t="s">
        <v>359</v>
      </c>
    </row>
    <row r="1114" spans="2:13">
      <c r="B1114" t="s">
        <v>161</v>
      </c>
      <c r="C1114">
        <v>6</v>
      </c>
      <c r="D1114" s="2" t="s">
        <v>294</v>
      </c>
      <c r="E1114" s="2" t="s">
        <v>366</v>
      </c>
      <c r="F1114" s="2" t="s">
        <v>365</v>
      </c>
      <c r="G1114" s="2" t="s">
        <v>464</v>
      </c>
      <c r="H1114" s="2" t="s">
        <v>339</v>
      </c>
      <c r="I1114" s="2" t="s">
        <v>330</v>
      </c>
      <c r="J1114" s="2" t="s">
        <v>533</v>
      </c>
      <c r="K1114" s="2" t="s">
        <v>343</v>
      </c>
      <c r="L1114" s="2" t="s">
        <v>330</v>
      </c>
      <c r="M1114" s="2" t="s">
        <v>379</v>
      </c>
    </row>
    <row r="1115" spans="2:13">
      <c r="B1115" t="s">
        <v>162</v>
      </c>
      <c r="C1115">
        <v>6</v>
      </c>
      <c r="D1115" s="2" t="s">
        <v>295</v>
      </c>
      <c r="E1115" s="2" t="s">
        <v>366</v>
      </c>
      <c r="F1115" s="2" t="s">
        <v>365</v>
      </c>
      <c r="G1115" s="2" t="s">
        <v>422</v>
      </c>
      <c r="H1115" s="2" t="s">
        <v>339</v>
      </c>
      <c r="I1115" s="2" t="s">
        <v>330</v>
      </c>
      <c r="J1115" s="2" t="s">
        <v>422</v>
      </c>
      <c r="K1115" s="2" t="s">
        <v>343</v>
      </c>
      <c r="L1115" s="2" t="s">
        <v>330</v>
      </c>
      <c r="M1115" s="2" t="s">
        <v>724</v>
      </c>
    </row>
    <row r="1116" spans="2:13">
      <c r="B1116" t="s">
        <v>163</v>
      </c>
      <c r="C1116">
        <v>6</v>
      </c>
      <c r="D1116" s="2" t="s">
        <v>296</v>
      </c>
      <c r="E1116" s="2" t="s">
        <v>368</v>
      </c>
      <c r="F1116" s="2" t="s">
        <v>365</v>
      </c>
      <c r="G1116" s="2" t="s">
        <v>414</v>
      </c>
      <c r="H1116" s="2" t="s">
        <v>339</v>
      </c>
      <c r="I1116" s="2" t="s">
        <v>330</v>
      </c>
      <c r="J1116" s="2" t="s">
        <v>330</v>
      </c>
      <c r="K1116" s="2" t="s">
        <v>343</v>
      </c>
      <c r="L1116" s="2" t="s">
        <v>330</v>
      </c>
      <c r="M1116" s="2" t="s">
        <v>616</v>
      </c>
    </row>
    <row r="1117" spans="2:13">
      <c r="B1117" t="s">
        <v>164</v>
      </c>
      <c r="C1117">
        <v>6</v>
      </c>
      <c r="D1117" s="2" t="s">
        <v>198</v>
      </c>
      <c r="E1117" s="2" t="s">
        <v>368</v>
      </c>
      <c r="F1117" s="2" t="s">
        <v>365</v>
      </c>
      <c r="G1117" s="2" t="s">
        <v>414</v>
      </c>
      <c r="H1117" s="2" t="s">
        <v>339</v>
      </c>
      <c r="I1117" s="2" t="s">
        <v>330</v>
      </c>
      <c r="J1117" s="2" t="s">
        <v>422</v>
      </c>
      <c r="K1117" s="2" t="s">
        <v>343</v>
      </c>
      <c r="L1117" s="2" t="s">
        <v>330</v>
      </c>
      <c r="M1117" s="2" t="s">
        <v>722</v>
      </c>
    </row>
    <row r="1118" spans="2:13">
      <c r="B1118" t="s">
        <v>165</v>
      </c>
      <c r="C1118">
        <v>6</v>
      </c>
      <c r="D1118" s="2" t="s">
        <v>355</v>
      </c>
      <c r="E1118" s="2" t="s">
        <v>368</v>
      </c>
      <c r="F1118" s="2" t="s">
        <v>365</v>
      </c>
      <c r="G1118" s="2" t="s">
        <v>465</v>
      </c>
      <c r="H1118" s="2" t="s">
        <v>339</v>
      </c>
      <c r="I1118" s="2" t="s">
        <v>330</v>
      </c>
      <c r="J1118" s="2" t="s">
        <v>549</v>
      </c>
      <c r="K1118" s="2" t="s">
        <v>343</v>
      </c>
      <c r="L1118" s="2" t="s">
        <v>330</v>
      </c>
      <c r="M1118" s="2" t="s">
        <v>206</v>
      </c>
    </row>
    <row r="1119" spans="2:13">
      <c r="B1119" t="s">
        <v>166</v>
      </c>
      <c r="C1119">
        <v>6</v>
      </c>
      <c r="D1119" s="2" t="s">
        <v>297</v>
      </c>
      <c r="E1119" s="2" t="s">
        <v>368</v>
      </c>
      <c r="F1119" s="2" t="s">
        <v>365</v>
      </c>
      <c r="G1119" s="2" t="s">
        <v>330</v>
      </c>
      <c r="H1119" s="2" t="s">
        <v>339</v>
      </c>
      <c r="I1119" s="2" t="s">
        <v>330</v>
      </c>
      <c r="J1119" s="2" t="s">
        <v>455</v>
      </c>
      <c r="K1119" s="2" t="s">
        <v>343</v>
      </c>
      <c r="L1119" s="2" t="s">
        <v>330</v>
      </c>
      <c r="M1119" s="2" t="s">
        <v>733</v>
      </c>
    </row>
    <row r="1120" spans="2:13">
      <c r="B1120" t="s">
        <v>167</v>
      </c>
      <c r="C1120">
        <v>6</v>
      </c>
      <c r="D1120" s="2" t="s">
        <v>298</v>
      </c>
      <c r="E1120" s="2" t="s">
        <v>330</v>
      </c>
      <c r="F1120" s="2" t="s">
        <v>365</v>
      </c>
      <c r="G1120" s="2" t="s">
        <v>330</v>
      </c>
      <c r="H1120" s="2" t="s">
        <v>339</v>
      </c>
      <c r="I1120" s="2" t="s">
        <v>330</v>
      </c>
      <c r="J1120" s="2" t="s">
        <v>550</v>
      </c>
      <c r="K1120" s="2" t="s">
        <v>343</v>
      </c>
      <c r="L1120" s="2" t="s">
        <v>330</v>
      </c>
      <c r="M1120" s="2" t="s">
        <v>734</v>
      </c>
    </row>
    <row r="1121" spans="2:13">
      <c r="B1121" t="s">
        <v>168</v>
      </c>
      <c r="C1121">
        <v>6</v>
      </c>
      <c r="D1121" s="2" t="s">
        <v>299</v>
      </c>
      <c r="E1121" s="2" t="s">
        <v>330</v>
      </c>
      <c r="F1121" s="2" t="s">
        <v>365</v>
      </c>
      <c r="G1121" s="2" t="s">
        <v>466</v>
      </c>
      <c r="H1121" s="2" t="s">
        <v>339</v>
      </c>
      <c r="I1121" s="2" t="s">
        <v>593</v>
      </c>
      <c r="J1121" s="2" t="s">
        <v>466</v>
      </c>
      <c r="K1121" s="2" t="s">
        <v>343</v>
      </c>
      <c r="L1121" s="2" t="s">
        <v>593</v>
      </c>
      <c r="M1121" s="2" t="s">
        <v>644</v>
      </c>
    </row>
    <row r="1122" spans="2:13">
      <c r="B1122" t="s">
        <v>169</v>
      </c>
      <c r="C1122">
        <v>6</v>
      </c>
      <c r="D1122" s="2" t="s">
        <v>300</v>
      </c>
      <c r="E1122" s="2" t="s">
        <v>330</v>
      </c>
      <c r="F1122" s="2" t="s">
        <v>365</v>
      </c>
      <c r="G1122" s="2" t="s">
        <v>467</v>
      </c>
      <c r="H1122" s="2" t="s">
        <v>373</v>
      </c>
      <c r="I1122" s="2" t="s">
        <v>586</v>
      </c>
      <c r="J1122" s="2" t="s">
        <v>536</v>
      </c>
      <c r="K1122" s="2" t="s">
        <v>343</v>
      </c>
      <c r="L1122" s="2" t="s">
        <v>597</v>
      </c>
      <c r="M1122" s="2" t="s">
        <v>646</v>
      </c>
    </row>
    <row r="1123" spans="2:13">
      <c r="B1123" t="s">
        <v>170</v>
      </c>
      <c r="C1123">
        <v>6</v>
      </c>
      <c r="D1123" s="2" t="s">
        <v>268</v>
      </c>
      <c r="E1123" s="2" t="s">
        <v>330</v>
      </c>
      <c r="F1123" s="2" t="s">
        <v>365</v>
      </c>
      <c r="G1123" s="2" t="s">
        <v>468</v>
      </c>
      <c r="H1123" s="2" t="s">
        <v>373</v>
      </c>
      <c r="I1123" s="2" t="s">
        <v>330</v>
      </c>
      <c r="J1123" s="2" t="s">
        <v>284</v>
      </c>
      <c r="K1123" s="2" t="s">
        <v>343</v>
      </c>
      <c r="L1123" s="2" t="s">
        <v>330</v>
      </c>
      <c r="M1123" s="2" t="s">
        <v>576</v>
      </c>
    </row>
    <row r="1124" spans="2:13">
      <c r="B1124" t="s">
        <v>171</v>
      </c>
      <c r="C1124">
        <v>6</v>
      </c>
      <c r="D1124" s="2" t="s">
        <v>356</v>
      </c>
      <c r="E1124" s="2" t="s">
        <v>330</v>
      </c>
      <c r="F1124" s="2" t="s">
        <v>365</v>
      </c>
      <c r="G1124" s="2" t="s">
        <v>434</v>
      </c>
      <c r="H1124" s="2" t="s">
        <v>373</v>
      </c>
      <c r="I1124" s="2" t="s">
        <v>599</v>
      </c>
      <c r="J1124" s="2" t="s">
        <v>538</v>
      </c>
      <c r="K1124" s="2" t="s">
        <v>343</v>
      </c>
      <c r="L1124" s="2" t="s">
        <v>599</v>
      </c>
      <c r="M1124" s="2" t="s">
        <v>576</v>
      </c>
    </row>
    <row r="1125" spans="2:13">
      <c r="B1125" t="s">
        <v>172</v>
      </c>
      <c r="C1125">
        <v>6</v>
      </c>
      <c r="D1125" s="2" t="s">
        <v>301</v>
      </c>
      <c r="E1125" s="2" t="s">
        <v>368</v>
      </c>
      <c r="F1125" s="2" t="s">
        <v>365</v>
      </c>
      <c r="G1125" s="2" t="s">
        <v>432</v>
      </c>
      <c r="H1125" s="2" t="s">
        <v>373</v>
      </c>
      <c r="I1125" s="2" t="s">
        <v>368</v>
      </c>
      <c r="J1125" s="2" t="s">
        <v>540</v>
      </c>
      <c r="K1125" s="2" t="s">
        <v>343</v>
      </c>
      <c r="L1125" s="2" t="s">
        <v>368</v>
      </c>
      <c r="M1125" s="2" t="s">
        <v>735</v>
      </c>
    </row>
    <row r="1126" spans="2:13">
      <c r="B1126" t="s">
        <v>173</v>
      </c>
      <c r="C1126">
        <v>6</v>
      </c>
      <c r="D1126" s="2" t="s">
        <v>302</v>
      </c>
      <c r="E1126" s="2" t="s">
        <v>368</v>
      </c>
      <c r="F1126" s="2" t="s">
        <v>365</v>
      </c>
      <c r="G1126" s="2" t="s">
        <v>446</v>
      </c>
      <c r="H1126" s="2" t="s">
        <v>373</v>
      </c>
      <c r="I1126" s="2" t="s">
        <v>600</v>
      </c>
      <c r="J1126" s="2" t="s">
        <v>531</v>
      </c>
      <c r="K1126" s="2" t="s">
        <v>343</v>
      </c>
      <c r="L1126" s="2" t="s">
        <v>600</v>
      </c>
      <c r="M1126" s="2" t="s">
        <v>736</v>
      </c>
    </row>
    <row r="1127" spans="2:13">
      <c r="B1127" t="s">
        <v>174</v>
      </c>
      <c r="C1127">
        <v>6</v>
      </c>
      <c r="D1127" s="2" t="s">
        <v>303</v>
      </c>
      <c r="E1127" s="2" t="s">
        <v>330</v>
      </c>
      <c r="F1127" s="2" t="s">
        <v>365</v>
      </c>
      <c r="G1127" s="2" t="s">
        <v>469</v>
      </c>
      <c r="H1127" s="2" t="s">
        <v>339</v>
      </c>
      <c r="I1127" s="2" t="s">
        <v>582</v>
      </c>
      <c r="J1127" s="2" t="s">
        <v>468</v>
      </c>
      <c r="K1127" s="2" t="s">
        <v>343</v>
      </c>
      <c r="L1127" s="2" t="s">
        <v>632</v>
      </c>
      <c r="M1127" s="2" t="s">
        <v>737</v>
      </c>
    </row>
    <row r="1128" spans="2:13">
      <c r="B1128" t="s">
        <v>175</v>
      </c>
      <c r="C1128">
        <v>6</v>
      </c>
      <c r="D1128" s="2" t="s">
        <v>304</v>
      </c>
      <c r="E1128" s="2" t="s">
        <v>330</v>
      </c>
      <c r="F1128" s="2" t="s">
        <v>365</v>
      </c>
      <c r="G1128" s="2" t="s">
        <v>423</v>
      </c>
      <c r="H1128" s="2" t="s">
        <v>387</v>
      </c>
      <c r="I1128" s="2" t="s">
        <v>601</v>
      </c>
      <c r="J1128" s="2" t="s">
        <v>551</v>
      </c>
      <c r="K1128" s="2" t="s">
        <v>343</v>
      </c>
      <c r="L1128" s="2" t="s">
        <v>621</v>
      </c>
      <c r="M1128" s="2" t="s">
        <v>738</v>
      </c>
    </row>
    <row r="1129" spans="2:13">
      <c r="B1129" t="s">
        <v>176</v>
      </c>
      <c r="C1129">
        <v>6</v>
      </c>
      <c r="D1129" s="2" t="s">
        <v>305</v>
      </c>
      <c r="E1129" s="2" t="s">
        <v>330</v>
      </c>
      <c r="F1129" s="2" t="s">
        <v>365</v>
      </c>
      <c r="G1129" s="2" t="s">
        <v>470</v>
      </c>
      <c r="H1129" s="2" t="s">
        <v>335</v>
      </c>
      <c r="I1129" s="2" t="s">
        <v>602</v>
      </c>
      <c r="J1129" s="2" t="s">
        <v>437</v>
      </c>
      <c r="K1129" s="2" t="s">
        <v>343</v>
      </c>
      <c r="L1129" s="2" t="s">
        <v>633</v>
      </c>
      <c r="M1129" s="2" t="s">
        <v>739</v>
      </c>
    </row>
    <row r="1130" spans="2:13">
      <c r="B1130" t="s">
        <v>177</v>
      </c>
      <c r="C1130">
        <v>6</v>
      </c>
      <c r="D1130" s="2" t="s">
        <v>357</v>
      </c>
      <c r="E1130" s="2" t="s">
        <v>330</v>
      </c>
      <c r="F1130" s="2" t="s">
        <v>365</v>
      </c>
      <c r="G1130" s="2" t="s">
        <v>471</v>
      </c>
      <c r="H1130" s="2" t="s">
        <v>377</v>
      </c>
      <c r="I1130" s="2" t="s">
        <v>602</v>
      </c>
      <c r="J1130" s="2" t="s">
        <v>550</v>
      </c>
      <c r="K1130" s="2" t="s">
        <v>343</v>
      </c>
      <c r="L1130" s="2" t="s">
        <v>633</v>
      </c>
      <c r="M1130" s="2" t="s">
        <v>301</v>
      </c>
    </row>
    <row r="1131" spans="2:13">
      <c r="B1131" t="s">
        <v>178</v>
      </c>
      <c r="C1131">
        <v>6</v>
      </c>
      <c r="D1131" s="2" t="s">
        <v>342</v>
      </c>
      <c r="E1131" s="2" t="s">
        <v>330</v>
      </c>
      <c r="F1131" s="2" t="s">
        <v>365</v>
      </c>
      <c r="G1131" s="2" t="s">
        <v>472</v>
      </c>
      <c r="H1131" s="2" t="s">
        <v>386</v>
      </c>
      <c r="I1131" s="2" t="s">
        <v>603</v>
      </c>
      <c r="J1131" s="2" t="s">
        <v>420</v>
      </c>
      <c r="K1131" s="2" t="s">
        <v>343</v>
      </c>
      <c r="L1131" s="2" t="s">
        <v>634</v>
      </c>
      <c r="M1131" s="2" t="s">
        <v>356</v>
      </c>
    </row>
    <row r="1132" spans="2:13">
      <c r="B1132" t="s">
        <v>179</v>
      </c>
      <c r="C1132">
        <v>6</v>
      </c>
      <c r="D1132" s="2" t="s">
        <v>306</v>
      </c>
      <c r="E1132" s="2" t="s">
        <v>330</v>
      </c>
      <c r="F1132" s="2" t="s">
        <v>365</v>
      </c>
      <c r="G1132" s="2" t="s">
        <v>473</v>
      </c>
      <c r="H1132" s="2" t="s">
        <v>386</v>
      </c>
      <c r="I1132" s="2" t="s">
        <v>330</v>
      </c>
      <c r="J1132" s="2" t="s">
        <v>549</v>
      </c>
      <c r="K1132" s="2" t="s">
        <v>343</v>
      </c>
      <c r="L1132" s="2" t="s">
        <v>330</v>
      </c>
      <c r="M1132" s="2" t="s">
        <v>740</v>
      </c>
    </row>
    <row r="1133" spans="2:13">
      <c r="B1133" t="s">
        <v>180</v>
      </c>
      <c r="C1133">
        <v>6</v>
      </c>
      <c r="D1133" s="2" t="s">
        <v>358</v>
      </c>
      <c r="E1133" s="2" t="s">
        <v>368</v>
      </c>
      <c r="F1133" s="2" t="s">
        <v>365</v>
      </c>
      <c r="G1133" s="2" t="s">
        <v>474</v>
      </c>
      <c r="H1133" s="2" t="s">
        <v>379</v>
      </c>
      <c r="I1133" s="2" t="s">
        <v>588</v>
      </c>
      <c r="J1133" s="2" t="s">
        <v>455</v>
      </c>
      <c r="K1133" s="2" t="s">
        <v>343</v>
      </c>
      <c r="L1133" s="2" t="s">
        <v>625</v>
      </c>
      <c r="M1133" s="2" t="s">
        <v>741</v>
      </c>
    </row>
    <row r="1134" spans="2:13">
      <c r="B1134" t="s">
        <v>181</v>
      </c>
      <c r="C1134">
        <v>6</v>
      </c>
      <c r="D1134" s="2" t="s">
        <v>307</v>
      </c>
      <c r="E1134" s="2" t="s">
        <v>368</v>
      </c>
      <c r="F1134" s="2" t="s">
        <v>365</v>
      </c>
      <c r="G1134" s="2" t="s">
        <v>475</v>
      </c>
      <c r="H1134" s="2" t="s">
        <v>385</v>
      </c>
      <c r="I1134" s="2" t="s">
        <v>588</v>
      </c>
      <c r="J1134" s="2" t="s">
        <v>476</v>
      </c>
      <c r="K1134" s="2" t="s">
        <v>343</v>
      </c>
      <c r="L1134" s="2" t="s">
        <v>625</v>
      </c>
      <c r="M1134" s="2" t="s">
        <v>742</v>
      </c>
    </row>
    <row r="1135" spans="2:13">
      <c r="B1135" t="s">
        <v>182</v>
      </c>
      <c r="C1135">
        <v>6</v>
      </c>
      <c r="D1135" s="2" t="s">
        <v>308</v>
      </c>
      <c r="E1135" s="2" t="s">
        <v>330</v>
      </c>
      <c r="F1135" s="2" t="s">
        <v>365</v>
      </c>
      <c r="G1135" s="2" t="s">
        <v>476</v>
      </c>
      <c r="H1135" s="2" t="s">
        <v>343</v>
      </c>
      <c r="I1135" s="2" t="s">
        <v>366</v>
      </c>
      <c r="J1135" s="2" t="s">
        <v>552</v>
      </c>
      <c r="K1135" s="2" t="s">
        <v>343</v>
      </c>
      <c r="L1135" s="2" t="s">
        <v>368</v>
      </c>
      <c r="M1135" s="2" t="s">
        <v>722</v>
      </c>
    </row>
    <row r="1136" spans="2:13">
      <c r="B1136" t="s">
        <v>183</v>
      </c>
      <c r="C1136">
        <v>6</v>
      </c>
      <c r="D1136" s="2" t="s">
        <v>359</v>
      </c>
      <c r="E1136" s="2" t="s">
        <v>330</v>
      </c>
      <c r="F1136" s="2" t="s">
        <v>365</v>
      </c>
      <c r="G1136" s="2" t="s">
        <v>474</v>
      </c>
      <c r="H1136" s="2" t="s">
        <v>343</v>
      </c>
      <c r="I1136" s="2" t="s">
        <v>330</v>
      </c>
      <c r="J1136" s="2" t="s">
        <v>487</v>
      </c>
      <c r="K1136" s="2" t="s">
        <v>343</v>
      </c>
      <c r="L1136" s="2" t="s">
        <v>330</v>
      </c>
      <c r="M1136" s="2" t="s">
        <v>230</v>
      </c>
    </row>
    <row r="1137" spans="2:13">
      <c r="B1137" t="s">
        <v>184</v>
      </c>
      <c r="C1137">
        <v>6</v>
      </c>
      <c r="D1137" s="2" t="s">
        <v>309</v>
      </c>
      <c r="E1137" s="2" t="s">
        <v>330</v>
      </c>
      <c r="F1137" s="2" t="s">
        <v>365</v>
      </c>
      <c r="G1137" s="2" t="s">
        <v>474</v>
      </c>
      <c r="H1137" s="2" t="s">
        <v>343</v>
      </c>
      <c r="I1137" s="2" t="s">
        <v>330</v>
      </c>
      <c r="J1137" s="2" t="s">
        <v>544</v>
      </c>
      <c r="K1137" s="2" t="s">
        <v>343</v>
      </c>
      <c r="L1137" s="2" t="s">
        <v>330</v>
      </c>
      <c r="M1137" s="2" t="s">
        <v>743</v>
      </c>
    </row>
    <row r="1138" spans="2:13">
      <c r="B1138" t="s">
        <v>185</v>
      </c>
      <c r="C1138">
        <v>6</v>
      </c>
      <c r="D1138" s="2" t="s">
        <v>325</v>
      </c>
      <c r="E1138" s="2" t="s">
        <v>330</v>
      </c>
      <c r="F1138" s="2" t="s">
        <v>365</v>
      </c>
      <c r="G1138" s="2" t="s">
        <v>463</v>
      </c>
      <c r="H1138" s="2" t="s">
        <v>343</v>
      </c>
      <c r="I1138" s="2" t="s">
        <v>330</v>
      </c>
      <c r="J1138" s="2" t="s">
        <v>538</v>
      </c>
      <c r="K1138" s="2" t="s">
        <v>343</v>
      </c>
      <c r="L1138" s="2" t="s">
        <v>330</v>
      </c>
      <c r="M1138" s="2" t="s">
        <v>612</v>
      </c>
    </row>
    <row r="1139" spans="2:13">
      <c r="B1139" t="s">
        <v>186</v>
      </c>
      <c r="C1139">
        <v>6</v>
      </c>
      <c r="D1139" s="2" t="s">
        <v>310</v>
      </c>
      <c r="E1139" s="2" t="s">
        <v>368</v>
      </c>
      <c r="F1139" s="2" t="s">
        <v>365</v>
      </c>
      <c r="G1139" s="2" t="s">
        <v>477</v>
      </c>
      <c r="H1139" s="2" t="s">
        <v>343</v>
      </c>
      <c r="I1139" s="2" t="s">
        <v>330</v>
      </c>
      <c r="J1139" s="2" t="s">
        <v>446</v>
      </c>
      <c r="K1139" s="2" t="s">
        <v>343</v>
      </c>
      <c r="L1139" s="2" t="s">
        <v>330</v>
      </c>
      <c r="M1139" s="2" t="s">
        <v>744</v>
      </c>
    </row>
    <row r="1140" spans="2:13">
      <c r="B1140" t="s">
        <v>187</v>
      </c>
      <c r="C1140">
        <v>6</v>
      </c>
      <c r="D1140" s="2" t="s">
        <v>311</v>
      </c>
      <c r="E1140" s="2" t="s">
        <v>368</v>
      </c>
      <c r="F1140" s="2" t="s">
        <v>365</v>
      </c>
      <c r="G1140" s="2" t="s">
        <v>477</v>
      </c>
      <c r="H1140" s="2" t="s">
        <v>343</v>
      </c>
      <c r="I1140" s="2" t="s">
        <v>330</v>
      </c>
      <c r="J1140" s="2" t="s">
        <v>455</v>
      </c>
      <c r="K1140" s="2" t="s">
        <v>343</v>
      </c>
      <c r="L1140" s="2" t="s">
        <v>330</v>
      </c>
      <c r="M1140" s="2" t="s">
        <v>740</v>
      </c>
    </row>
    <row r="1141" spans="2:13">
      <c r="B1141" t="s">
        <v>188</v>
      </c>
      <c r="C1141">
        <v>6</v>
      </c>
      <c r="D1141" s="2" t="s">
        <v>312</v>
      </c>
      <c r="E1141" s="2" t="s">
        <v>330</v>
      </c>
      <c r="F1141" s="2" t="s">
        <v>365</v>
      </c>
      <c r="G1141" s="2" t="s">
        <v>459</v>
      </c>
      <c r="H1141" s="2" t="s">
        <v>343</v>
      </c>
      <c r="I1141" s="2" t="s">
        <v>330</v>
      </c>
      <c r="J1141" s="2" t="s">
        <v>544</v>
      </c>
      <c r="K1141" s="2" t="s">
        <v>343</v>
      </c>
      <c r="L1141" s="2" t="s">
        <v>330</v>
      </c>
      <c r="M1141" s="2" t="s">
        <v>411</v>
      </c>
    </row>
    <row r="1142" spans="2:13">
      <c r="B1142" t="s">
        <v>189</v>
      </c>
      <c r="C1142">
        <v>6</v>
      </c>
      <c r="D1142" s="2" t="s">
        <v>360</v>
      </c>
      <c r="E1142" s="2" t="s">
        <v>330</v>
      </c>
      <c r="F1142" s="2" t="s">
        <v>365</v>
      </c>
      <c r="G1142" s="2" t="s">
        <v>473</v>
      </c>
      <c r="H1142" s="2" t="s">
        <v>343</v>
      </c>
      <c r="I1142" s="2" t="s">
        <v>330</v>
      </c>
      <c r="J1142" s="2" t="s">
        <v>553</v>
      </c>
      <c r="K1142" s="2" t="s">
        <v>343</v>
      </c>
      <c r="L1142" s="2" t="s">
        <v>330</v>
      </c>
      <c r="M1142" s="2" t="s">
        <v>343</v>
      </c>
    </row>
    <row r="1143" spans="2:13">
      <c r="B1143" t="s">
        <v>190</v>
      </c>
      <c r="C1143">
        <v>6</v>
      </c>
      <c r="D1143" s="2" t="s">
        <v>361</v>
      </c>
      <c r="E1143" s="2" t="s">
        <v>330</v>
      </c>
      <c r="F1143" s="2" t="s">
        <v>365</v>
      </c>
      <c r="G1143" s="2" t="s">
        <v>446</v>
      </c>
      <c r="H1143" s="2" t="s">
        <v>343</v>
      </c>
      <c r="I1143" s="2" t="s">
        <v>330</v>
      </c>
      <c r="J1143" s="2" t="s">
        <v>468</v>
      </c>
      <c r="K1143" s="2" t="s">
        <v>343</v>
      </c>
      <c r="L1143" s="2" t="s">
        <v>330</v>
      </c>
      <c r="M1143" s="2" t="s">
        <v>680</v>
      </c>
    </row>
    <row r="1144" spans="2:13">
      <c r="B1144" t="s">
        <v>1</v>
      </c>
      <c r="C1144">
        <v>7</v>
      </c>
      <c r="D1144" s="2" t="s">
        <v>192</v>
      </c>
      <c r="E1144" s="2" t="s">
        <v>330</v>
      </c>
      <c r="F1144" s="2" t="s">
        <v>371</v>
      </c>
      <c r="G1144" s="2" t="s">
        <v>330</v>
      </c>
      <c r="H1144" s="2" t="s">
        <v>554</v>
      </c>
      <c r="I1144" s="2" t="s">
        <v>330</v>
      </c>
      <c r="J1144" s="2" t="s">
        <v>478</v>
      </c>
      <c r="K1144" s="2" t="s">
        <v>567</v>
      </c>
      <c r="L1144" s="2" t="s">
        <v>411</v>
      </c>
      <c r="M1144" s="2" t="s">
        <v>635</v>
      </c>
    </row>
    <row r="1145" spans="2:13">
      <c r="B1145" t="s">
        <v>2</v>
      </c>
      <c r="C1145">
        <v>7</v>
      </c>
      <c r="D1145" s="2" t="s">
        <v>313</v>
      </c>
      <c r="E1145" s="2" t="s">
        <v>330</v>
      </c>
      <c r="F1145" s="2" t="s">
        <v>371</v>
      </c>
      <c r="G1145" s="2" t="s">
        <v>388</v>
      </c>
      <c r="H1145" s="2" t="s">
        <v>554</v>
      </c>
      <c r="I1145" s="2" t="s">
        <v>330</v>
      </c>
      <c r="J1145" s="2" t="s">
        <v>479</v>
      </c>
      <c r="K1145" s="2" t="s">
        <v>567</v>
      </c>
      <c r="L1145" s="2" t="s">
        <v>330</v>
      </c>
      <c r="M1145" s="2" t="s">
        <v>636</v>
      </c>
    </row>
    <row r="1146" spans="2:13">
      <c r="B1146" t="s">
        <v>3</v>
      </c>
      <c r="C1146">
        <v>7</v>
      </c>
      <c r="D1146" s="2" t="s">
        <v>314</v>
      </c>
      <c r="E1146" s="2" t="s">
        <v>330</v>
      </c>
      <c r="F1146" s="2" t="s">
        <v>371</v>
      </c>
      <c r="G1146" s="2" t="s">
        <v>230</v>
      </c>
      <c r="H1146" s="2" t="s">
        <v>555</v>
      </c>
      <c r="I1146" s="2" t="s">
        <v>572</v>
      </c>
      <c r="J1146" s="2" t="s">
        <v>480</v>
      </c>
      <c r="K1146" s="2" t="s">
        <v>567</v>
      </c>
      <c r="L1146" s="2" t="s">
        <v>609</v>
      </c>
      <c r="M1146" s="2" t="s">
        <v>566</v>
      </c>
    </row>
    <row r="1147" spans="2:13">
      <c r="B1147" t="s">
        <v>4</v>
      </c>
      <c r="C1147">
        <v>7</v>
      </c>
      <c r="D1147" s="2" t="s">
        <v>193</v>
      </c>
      <c r="E1147" s="2" t="s">
        <v>330</v>
      </c>
      <c r="F1147" s="2" t="s">
        <v>371</v>
      </c>
      <c r="G1147" s="2" t="s">
        <v>389</v>
      </c>
      <c r="H1147" s="2" t="s">
        <v>556</v>
      </c>
      <c r="I1147" s="2" t="s">
        <v>573</v>
      </c>
      <c r="J1147" s="2" t="s">
        <v>411</v>
      </c>
      <c r="K1147" s="2" t="s">
        <v>567</v>
      </c>
      <c r="L1147" s="2" t="s">
        <v>610</v>
      </c>
      <c r="M1147" s="2" t="s">
        <v>637</v>
      </c>
    </row>
    <row r="1148" spans="2:13">
      <c r="B1148" t="s">
        <v>5</v>
      </c>
      <c r="C1148">
        <v>7</v>
      </c>
      <c r="D1148" s="2" t="s">
        <v>194</v>
      </c>
      <c r="E1148" s="2" t="s">
        <v>330</v>
      </c>
      <c r="F1148" s="2" t="s">
        <v>371</v>
      </c>
      <c r="G1148" s="2" t="s">
        <v>365</v>
      </c>
      <c r="H1148" s="2" t="s">
        <v>556</v>
      </c>
      <c r="I1148" s="2" t="s">
        <v>330</v>
      </c>
      <c r="J1148" s="2" t="s">
        <v>481</v>
      </c>
      <c r="K1148" s="2" t="s">
        <v>567</v>
      </c>
      <c r="L1148" s="2" t="s">
        <v>330</v>
      </c>
      <c r="M1148" s="2" t="s">
        <v>638</v>
      </c>
    </row>
    <row r="1149" spans="2:13">
      <c r="B1149" t="s">
        <v>6</v>
      </c>
      <c r="C1149">
        <v>7</v>
      </c>
      <c r="D1149" s="2" t="s">
        <v>195</v>
      </c>
      <c r="E1149" s="2" t="s">
        <v>330</v>
      </c>
      <c r="F1149" s="2" t="s">
        <v>371</v>
      </c>
      <c r="G1149" s="2" t="s">
        <v>390</v>
      </c>
      <c r="H1149" s="2" t="s">
        <v>557</v>
      </c>
      <c r="I1149" s="2" t="s">
        <v>415</v>
      </c>
      <c r="J1149" s="2" t="s">
        <v>481</v>
      </c>
      <c r="K1149" s="2" t="s">
        <v>567</v>
      </c>
      <c r="L1149" s="2" t="s">
        <v>611</v>
      </c>
      <c r="M1149" s="2" t="s">
        <v>639</v>
      </c>
    </row>
    <row r="1150" spans="2:13">
      <c r="B1150" t="s">
        <v>7</v>
      </c>
      <c r="C1150">
        <v>7</v>
      </c>
      <c r="D1150" s="2" t="s">
        <v>196</v>
      </c>
      <c r="E1150" s="2" t="s">
        <v>330</v>
      </c>
      <c r="F1150" s="2" t="s">
        <v>371</v>
      </c>
      <c r="G1150" s="2" t="s">
        <v>391</v>
      </c>
      <c r="H1150" s="2" t="s">
        <v>557</v>
      </c>
      <c r="I1150" s="2" t="s">
        <v>330</v>
      </c>
      <c r="J1150" s="2" t="s">
        <v>482</v>
      </c>
      <c r="K1150" s="2" t="s">
        <v>567</v>
      </c>
      <c r="L1150" s="2" t="s">
        <v>330</v>
      </c>
      <c r="M1150" s="2" t="s">
        <v>562</v>
      </c>
    </row>
    <row r="1151" spans="2:13">
      <c r="B1151" t="s">
        <v>8</v>
      </c>
      <c r="C1151">
        <v>7</v>
      </c>
      <c r="D1151" s="2" t="s">
        <v>197</v>
      </c>
      <c r="E1151" s="2" t="s">
        <v>330</v>
      </c>
      <c r="F1151" s="2" t="s">
        <v>371</v>
      </c>
      <c r="G1151" s="2" t="s">
        <v>392</v>
      </c>
      <c r="H1151" s="2" t="s">
        <v>558</v>
      </c>
      <c r="I1151" s="2" t="s">
        <v>330</v>
      </c>
      <c r="J1151" s="2" t="s">
        <v>483</v>
      </c>
      <c r="K1151" s="2" t="s">
        <v>567</v>
      </c>
      <c r="L1151" s="2" t="s">
        <v>612</v>
      </c>
      <c r="M1151" s="2" t="s">
        <v>640</v>
      </c>
    </row>
    <row r="1152" spans="2:13">
      <c r="B1152" t="s">
        <v>9</v>
      </c>
      <c r="C1152">
        <v>7</v>
      </c>
      <c r="D1152" s="2" t="s">
        <v>198</v>
      </c>
      <c r="E1152" s="2" t="s">
        <v>330</v>
      </c>
      <c r="F1152" s="2" t="s">
        <v>372</v>
      </c>
      <c r="G1152" s="2" t="s">
        <v>393</v>
      </c>
      <c r="H1152" s="2" t="s">
        <v>559</v>
      </c>
      <c r="I1152" s="2" t="s">
        <v>330</v>
      </c>
      <c r="J1152" s="2" t="s">
        <v>484</v>
      </c>
      <c r="K1152" s="2" t="s">
        <v>567</v>
      </c>
      <c r="L1152" s="2" t="s">
        <v>612</v>
      </c>
      <c r="M1152" s="2" t="s">
        <v>641</v>
      </c>
    </row>
    <row r="1153" spans="2:13">
      <c r="B1153" t="s">
        <v>10</v>
      </c>
      <c r="C1153">
        <v>7</v>
      </c>
      <c r="D1153" s="2" t="s">
        <v>199</v>
      </c>
      <c r="E1153" s="2" t="s">
        <v>330</v>
      </c>
      <c r="F1153" s="2" t="s">
        <v>373</v>
      </c>
      <c r="G1153" s="2" t="s">
        <v>392</v>
      </c>
      <c r="H1153" s="2" t="s">
        <v>559</v>
      </c>
      <c r="I1153" s="2" t="s">
        <v>330</v>
      </c>
      <c r="J1153" s="2" t="s">
        <v>443</v>
      </c>
      <c r="K1153" s="2" t="s">
        <v>567</v>
      </c>
      <c r="L1153" s="2" t="s">
        <v>330</v>
      </c>
      <c r="M1153" s="2" t="s">
        <v>356</v>
      </c>
    </row>
    <row r="1154" spans="2:13">
      <c r="B1154" t="s">
        <v>11</v>
      </c>
      <c r="C1154">
        <v>7</v>
      </c>
      <c r="D1154" s="2" t="s">
        <v>200</v>
      </c>
      <c r="E1154" s="2" t="s">
        <v>362</v>
      </c>
      <c r="F1154" s="2" t="s">
        <v>373</v>
      </c>
      <c r="G1154" s="2" t="s">
        <v>394</v>
      </c>
      <c r="H1154" s="2" t="s">
        <v>560</v>
      </c>
      <c r="I1154" s="2" t="s">
        <v>573</v>
      </c>
      <c r="J1154" s="2" t="s">
        <v>485</v>
      </c>
      <c r="K1154" s="2" t="s">
        <v>567</v>
      </c>
      <c r="L1154" s="2" t="s">
        <v>610</v>
      </c>
      <c r="M1154" s="2" t="s">
        <v>642</v>
      </c>
    </row>
    <row r="1155" spans="2:13">
      <c r="B1155" t="s">
        <v>12</v>
      </c>
      <c r="C1155">
        <v>7</v>
      </c>
      <c r="D1155" s="2" t="s">
        <v>315</v>
      </c>
      <c r="E1155" s="2" t="s">
        <v>363</v>
      </c>
      <c r="F1155" s="2" t="s">
        <v>373</v>
      </c>
      <c r="G1155" s="2" t="s">
        <v>395</v>
      </c>
      <c r="H1155" s="2" t="s">
        <v>349</v>
      </c>
      <c r="I1155" s="2" t="s">
        <v>574</v>
      </c>
      <c r="J1155" s="2" t="s">
        <v>486</v>
      </c>
      <c r="K1155" s="2" t="s">
        <v>604</v>
      </c>
      <c r="L1155" s="2" t="s">
        <v>613</v>
      </c>
      <c r="M1155" s="2" t="s">
        <v>643</v>
      </c>
    </row>
    <row r="1156" spans="2:13">
      <c r="B1156" t="s">
        <v>13</v>
      </c>
      <c r="C1156">
        <v>7</v>
      </c>
      <c r="D1156" s="2" t="s">
        <v>201</v>
      </c>
      <c r="E1156" s="2" t="s">
        <v>330</v>
      </c>
      <c r="F1156" s="2" t="s">
        <v>373</v>
      </c>
      <c r="G1156" s="2" t="s">
        <v>392</v>
      </c>
      <c r="H1156" s="2" t="s">
        <v>349</v>
      </c>
      <c r="I1156" s="2" t="s">
        <v>330</v>
      </c>
      <c r="J1156" s="2" t="s">
        <v>487</v>
      </c>
      <c r="K1156" s="2" t="s">
        <v>604</v>
      </c>
      <c r="L1156" s="2" t="s">
        <v>330</v>
      </c>
      <c r="M1156" s="2" t="s">
        <v>644</v>
      </c>
    </row>
    <row r="1157" spans="2:13">
      <c r="B1157" t="s">
        <v>14</v>
      </c>
      <c r="C1157">
        <v>7</v>
      </c>
      <c r="D1157" s="2" t="s">
        <v>316</v>
      </c>
      <c r="E1157" s="2" t="s">
        <v>330</v>
      </c>
      <c r="F1157" s="2" t="s">
        <v>373</v>
      </c>
      <c r="G1157" s="2" t="s">
        <v>396</v>
      </c>
      <c r="H1157" s="2" t="s">
        <v>349</v>
      </c>
      <c r="I1157" s="2" t="s">
        <v>330</v>
      </c>
      <c r="J1157" s="2" t="s">
        <v>488</v>
      </c>
      <c r="K1157" s="2" t="s">
        <v>604</v>
      </c>
      <c r="L1157" s="2" t="s">
        <v>330</v>
      </c>
      <c r="M1157" s="2" t="s">
        <v>352</v>
      </c>
    </row>
    <row r="1158" spans="2:13">
      <c r="B1158" t="s">
        <v>15</v>
      </c>
      <c r="C1158">
        <v>7</v>
      </c>
      <c r="D1158" s="2" t="s">
        <v>202</v>
      </c>
      <c r="E1158" s="2" t="s">
        <v>364</v>
      </c>
      <c r="F1158" s="2" t="s">
        <v>373</v>
      </c>
      <c r="G1158" s="2" t="s">
        <v>391</v>
      </c>
      <c r="H1158" s="2" t="s">
        <v>349</v>
      </c>
      <c r="I1158" s="2" t="s">
        <v>330</v>
      </c>
      <c r="J1158" s="2" t="s">
        <v>489</v>
      </c>
      <c r="K1158" s="2" t="s">
        <v>605</v>
      </c>
      <c r="L1158" s="2" t="s">
        <v>330</v>
      </c>
      <c r="M1158" s="2" t="s">
        <v>645</v>
      </c>
    </row>
    <row r="1159" spans="2:13">
      <c r="B1159" t="s">
        <v>16</v>
      </c>
      <c r="C1159">
        <v>7</v>
      </c>
      <c r="D1159" s="2" t="s">
        <v>203</v>
      </c>
      <c r="E1159" s="2" t="s">
        <v>364</v>
      </c>
      <c r="F1159" s="2" t="s">
        <v>373</v>
      </c>
      <c r="G1159" s="2" t="s">
        <v>397</v>
      </c>
      <c r="H1159" s="2" t="s">
        <v>349</v>
      </c>
      <c r="I1159" s="2" t="s">
        <v>330</v>
      </c>
      <c r="J1159" s="2" t="s">
        <v>490</v>
      </c>
      <c r="K1159" s="2" t="s">
        <v>605</v>
      </c>
      <c r="L1159" s="2" t="s">
        <v>330</v>
      </c>
      <c r="M1159" s="2" t="s">
        <v>339</v>
      </c>
    </row>
    <row r="1160" spans="2:13">
      <c r="B1160" t="s">
        <v>17</v>
      </c>
      <c r="C1160">
        <v>7</v>
      </c>
      <c r="D1160" s="2" t="s">
        <v>317</v>
      </c>
      <c r="E1160" s="2" t="s">
        <v>330</v>
      </c>
      <c r="F1160" s="2" t="s">
        <v>373</v>
      </c>
      <c r="G1160" s="2" t="s">
        <v>398</v>
      </c>
      <c r="H1160" s="2" t="s">
        <v>349</v>
      </c>
      <c r="I1160" s="2" t="s">
        <v>330</v>
      </c>
      <c r="J1160" s="2" t="s">
        <v>330</v>
      </c>
      <c r="K1160" s="2" t="s">
        <v>605</v>
      </c>
      <c r="L1160" s="2" t="s">
        <v>330</v>
      </c>
      <c r="M1160" s="2" t="s">
        <v>646</v>
      </c>
    </row>
    <row r="1161" spans="2:13">
      <c r="B1161" t="s">
        <v>18</v>
      </c>
      <c r="C1161">
        <v>7</v>
      </c>
      <c r="D1161" s="2" t="s">
        <v>318</v>
      </c>
      <c r="E1161" s="2" t="s">
        <v>330</v>
      </c>
      <c r="F1161" s="2" t="s">
        <v>372</v>
      </c>
      <c r="G1161" s="2" t="s">
        <v>399</v>
      </c>
      <c r="H1161" s="2" t="s">
        <v>349</v>
      </c>
      <c r="I1161" s="2" t="s">
        <v>330</v>
      </c>
      <c r="J1161" s="2" t="s">
        <v>491</v>
      </c>
      <c r="K1161" s="2" t="s">
        <v>605</v>
      </c>
      <c r="L1161" s="2" t="s">
        <v>330</v>
      </c>
      <c r="M1161" s="2" t="s">
        <v>647</v>
      </c>
    </row>
    <row r="1162" spans="2:13">
      <c r="B1162" t="s">
        <v>19</v>
      </c>
      <c r="C1162">
        <v>7</v>
      </c>
      <c r="D1162" s="2" t="s">
        <v>319</v>
      </c>
      <c r="E1162" s="2" t="s">
        <v>330</v>
      </c>
      <c r="F1162" s="2" t="s">
        <v>372</v>
      </c>
      <c r="G1162" s="2" t="s">
        <v>398</v>
      </c>
      <c r="H1162" s="2" t="s">
        <v>349</v>
      </c>
      <c r="I1162" s="2" t="s">
        <v>330</v>
      </c>
      <c r="J1162" s="2" t="s">
        <v>492</v>
      </c>
      <c r="K1162" s="2" t="s">
        <v>605</v>
      </c>
      <c r="L1162" s="2" t="s">
        <v>330</v>
      </c>
      <c r="M1162" s="2" t="s">
        <v>597</v>
      </c>
    </row>
    <row r="1163" spans="2:13">
      <c r="B1163" t="s">
        <v>20</v>
      </c>
      <c r="C1163">
        <v>7</v>
      </c>
      <c r="D1163" s="2" t="s">
        <v>320</v>
      </c>
      <c r="E1163" s="2" t="s">
        <v>330</v>
      </c>
      <c r="F1163" s="2" t="s">
        <v>374</v>
      </c>
      <c r="G1163" s="2" t="s">
        <v>400</v>
      </c>
      <c r="H1163" s="2" t="s">
        <v>561</v>
      </c>
      <c r="I1163" s="2" t="s">
        <v>575</v>
      </c>
      <c r="J1163" s="2" t="s">
        <v>493</v>
      </c>
      <c r="K1163" s="2" t="s">
        <v>605</v>
      </c>
      <c r="L1163" s="2" t="s">
        <v>614</v>
      </c>
      <c r="M1163" s="2" t="s">
        <v>648</v>
      </c>
    </row>
    <row r="1164" spans="2:13">
      <c r="B1164" t="s">
        <v>21</v>
      </c>
      <c r="C1164">
        <v>7</v>
      </c>
      <c r="D1164" s="2" t="s">
        <v>204</v>
      </c>
      <c r="E1164" s="2" t="s">
        <v>330</v>
      </c>
      <c r="F1164" s="2" t="s">
        <v>374</v>
      </c>
      <c r="G1164" s="2" t="s">
        <v>226</v>
      </c>
      <c r="H1164" s="2" t="s">
        <v>561</v>
      </c>
      <c r="I1164" s="2" t="s">
        <v>330</v>
      </c>
      <c r="J1164" s="2" t="s">
        <v>494</v>
      </c>
      <c r="K1164" s="2" t="s">
        <v>605</v>
      </c>
      <c r="L1164" s="2" t="s">
        <v>330</v>
      </c>
      <c r="M1164" s="2" t="s">
        <v>411</v>
      </c>
    </row>
    <row r="1165" spans="2:13">
      <c r="B1165" t="s">
        <v>22</v>
      </c>
      <c r="C1165">
        <v>7</v>
      </c>
      <c r="D1165" s="2" t="s">
        <v>205</v>
      </c>
      <c r="E1165" s="2" t="s">
        <v>365</v>
      </c>
      <c r="F1165" s="2" t="s">
        <v>371</v>
      </c>
      <c r="G1165" s="2" t="s">
        <v>401</v>
      </c>
      <c r="H1165" s="2" t="s">
        <v>562</v>
      </c>
      <c r="I1165" s="2" t="s">
        <v>330</v>
      </c>
      <c r="J1165" s="2" t="s">
        <v>495</v>
      </c>
      <c r="K1165" s="2" t="s">
        <v>605</v>
      </c>
      <c r="L1165" s="2" t="s">
        <v>343</v>
      </c>
      <c r="M1165" s="2" t="s">
        <v>649</v>
      </c>
    </row>
    <row r="1166" spans="2:13">
      <c r="B1166" t="s">
        <v>23</v>
      </c>
      <c r="C1166">
        <v>7</v>
      </c>
      <c r="D1166" s="2" t="s">
        <v>206</v>
      </c>
      <c r="E1166" s="2" t="s">
        <v>365</v>
      </c>
      <c r="F1166" s="2" t="s">
        <v>371</v>
      </c>
      <c r="G1166" s="2" t="s">
        <v>402</v>
      </c>
      <c r="H1166" s="2" t="s">
        <v>562</v>
      </c>
      <c r="I1166" s="2" t="s">
        <v>330</v>
      </c>
      <c r="J1166" s="2" t="s">
        <v>496</v>
      </c>
      <c r="K1166" s="2" t="s">
        <v>605</v>
      </c>
      <c r="L1166" s="2" t="s">
        <v>330</v>
      </c>
      <c r="M1166" s="2" t="s">
        <v>650</v>
      </c>
    </row>
    <row r="1167" spans="2:13">
      <c r="B1167" t="s">
        <v>24</v>
      </c>
      <c r="C1167">
        <v>7</v>
      </c>
      <c r="D1167" s="2" t="s">
        <v>207</v>
      </c>
      <c r="E1167" s="2" t="s">
        <v>330</v>
      </c>
      <c r="F1167" s="2" t="s">
        <v>371</v>
      </c>
      <c r="G1167" s="2" t="s">
        <v>403</v>
      </c>
      <c r="H1167" s="2" t="s">
        <v>562</v>
      </c>
      <c r="I1167" s="2" t="s">
        <v>330</v>
      </c>
      <c r="J1167" s="2" t="s">
        <v>497</v>
      </c>
      <c r="K1167" s="2" t="s">
        <v>606</v>
      </c>
      <c r="L1167" s="2" t="s">
        <v>330</v>
      </c>
      <c r="M1167" s="2" t="s">
        <v>651</v>
      </c>
    </row>
    <row r="1168" spans="2:13">
      <c r="B1168" t="s">
        <v>25</v>
      </c>
      <c r="C1168">
        <v>7</v>
      </c>
      <c r="D1168" s="2" t="s">
        <v>321</v>
      </c>
      <c r="E1168" s="2" t="s">
        <v>366</v>
      </c>
      <c r="F1168" s="2" t="s">
        <v>375</v>
      </c>
      <c r="G1168" s="2" t="s">
        <v>404</v>
      </c>
      <c r="H1168" s="2" t="s">
        <v>563</v>
      </c>
      <c r="I1168" s="2" t="s">
        <v>330</v>
      </c>
      <c r="J1168" s="2" t="s">
        <v>498</v>
      </c>
      <c r="K1168" s="2" t="s">
        <v>606</v>
      </c>
      <c r="L1168" s="2" t="s">
        <v>382</v>
      </c>
      <c r="M1168" s="2" t="s">
        <v>652</v>
      </c>
    </row>
    <row r="1169" spans="2:13">
      <c r="B1169" t="s">
        <v>26</v>
      </c>
      <c r="C1169">
        <v>7</v>
      </c>
      <c r="D1169" s="2" t="s">
        <v>322</v>
      </c>
      <c r="E1169" s="2" t="s">
        <v>365</v>
      </c>
      <c r="F1169" s="2" t="s">
        <v>345</v>
      </c>
      <c r="G1169" s="2" t="s">
        <v>405</v>
      </c>
      <c r="H1169" s="2" t="s">
        <v>563</v>
      </c>
      <c r="I1169" s="2" t="s">
        <v>330</v>
      </c>
      <c r="J1169" s="2" t="s">
        <v>499</v>
      </c>
      <c r="K1169" s="2" t="s">
        <v>606</v>
      </c>
      <c r="L1169" s="2" t="s">
        <v>330</v>
      </c>
      <c r="M1169" s="2" t="s">
        <v>653</v>
      </c>
    </row>
    <row r="1170" spans="2:13">
      <c r="B1170" t="s">
        <v>27</v>
      </c>
      <c r="C1170">
        <v>7</v>
      </c>
      <c r="D1170" s="2" t="s">
        <v>208</v>
      </c>
      <c r="E1170" s="2" t="s">
        <v>366</v>
      </c>
      <c r="F1170" s="2" t="s">
        <v>345</v>
      </c>
      <c r="G1170" s="2" t="s">
        <v>406</v>
      </c>
      <c r="H1170" s="2" t="s">
        <v>563</v>
      </c>
      <c r="I1170" s="2" t="s">
        <v>330</v>
      </c>
      <c r="J1170" s="2" t="s">
        <v>500</v>
      </c>
      <c r="K1170" s="2" t="s">
        <v>606</v>
      </c>
      <c r="L1170" s="2" t="s">
        <v>330</v>
      </c>
      <c r="M1170" s="2" t="s">
        <v>636</v>
      </c>
    </row>
    <row r="1171" spans="2:13">
      <c r="B1171" t="s">
        <v>28</v>
      </c>
      <c r="C1171">
        <v>7</v>
      </c>
      <c r="D1171" s="2" t="s">
        <v>209</v>
      </c>
      <c r="E1171" s="2" t="s">
        <v>366</v>
      </c>
      <c r="F1171" s="2" t="s">
        <v>376</v>
      </c>
      <c r="G1171" s="2" t="s">
        <v>407</v>
      </c>
      <c r="H1171" s="2" t="s">
        <v>563</v>
      </c>
      <c r="I1171" s="2" t="s">
        <v>330</v>
      </c>
      <c r="J1171" s="2" t="s">
        <v>487</v>
      </c>
      <c r="K1171" s="2" t="s">
        <v>606</v>
      </c>
      <c r="L1171" s="2" t="s">
        <v>330</v>
      </c>
      <c r="M1171" s="2" t="s">
        <v>654</v>
      </c>
    </row>
    <row r="1172" spans="2:13">
      <c r="B1172" t="s">
        <v>29</v>
      </c>
      <c r="C1172">
        <v>7</v>
      </c>
      <c r="D1172" s="2" t="s">
        <v>210</v>
      </c>
      <c r="E1172" s="2" t="s">
        <v>367</v>
      </c>
      <c r="F1172" s="2" t="s">
        <v>376</v>
      </c>
      <c r="G1172" s="2" t="s">
        <v>408</v>
      </c>
      <c r="H1172" s="2" t="s">
        <v>563</v>
      </c>
      <c r="I1172" s="2" t="s">
        <v>576</v>
      </c>
      <c r="J1172" s="2" t="s">
        <v>469</v>
      </c>
      <c r="K1172" s="2" t="s">
        <v>606</v>
      </c>
      <c r="L1172" s="2" t="s">
        <v>576</v>
      </c>
      <c r="M1172" s="2" t="s">
        <v>567</v>
      </c>
    </row>
    <row r="1173" spans="2:13">
      <c r="B1173" t="s">
        <v>30</v>
      </c>
      <c r="C1173">
        <v>7</v>
      </c>
      <c r="D1173" s="2" t="s">
        <v>211</v>
      </c>
      <c r="E1173" s="2" t="s">
        <v>365</v>
      </c>
      <c r="F1173" s="2" t="s">
        <v>376</v>
      </c>
      <c r="G1173" s="2" t="s">
        <v>409</v>
      </c>
      <c r="H1173" s="2" t="s">
        <v>563</v>
      </c>
      <c r="I1173" s="2" t="s">
        <v>330</v>
      </c>
      <c r="J1173" s="2" t="s">
        <v>391</v>
      </c>
      <c r="K1173" s="2" t="s">
        <v>606</v>
      </c>
      <c r="L1173" s="2" t="s">
        <v>330</v>
      </c>
      <c r="M1173" s="2" t="s">
        <v>655</v>
      </c>
    </row>
    <row r="1174" spans="2:13">
      <c r="B1174" t="s">
        <v>31</v>
      </c>
      <c r="C1174">
        <v>7</v>
      </c>
      <c r="D1174" s="2" t="s">
        <v>212</v>
      </c>
      <c r="E1174" s="2" t="s">
        <v>330</v>
      </c>
      <c r="F1174" s="2" t="s">
        <v>376</v>
      </c>
      <c r="G1174" s="2" t="s">
        <v>410</v>
      </c>
      <c r="H1174" s="2" t="s">
        <v>557</v>
      </c>
      <c r="I1174" s="2" t="s">
        <v>474</v>
      </c>
      <c r="J1174" s="2" t="s">
        <v>501</v>
      </c>
      <c r="K1174" s="2" t="s">
        <v>606</v>
      </c>
      <c r="L1174" s="2" t="s">
        <v>615</v>
      </c>
      <c r="M1174" s="2" t="s">
        <v>344</v>
      </c>
    </row>
    <row r="1175" spans="2:13">
      <c r="B1175" t="s">
        <v>32</v>
      </c>
      <c r="C1175">
        <v>7</v>
      </c>
      <c r="D1175" s="2" t="s">
        <v>323</v>
      </c>
      <c r="E1175" s="2" t="s">
        <v>366</v>
      </c>
      <c r="F1175" s="2" t="s">
        <v>376</v>
      </c>
      <c r="G1175" s="2" t="s">
        <v>397</v>
      </c>
      <c r="H1175" s="2" t="s">
        <v>557</v>
      </c>
      <c r="I1175" s="2" t="s">
        <v>330</v>
      </c>
      <c r="J1175" s="2" t="s">
        <v>502</v>
      </c>
      <c r="K1175" s="2" t="s">
        <v>606</v>
      </c>
      <c r="L1175" s="2" t="s">
        <v>330</v>
      </c>
      <c r="M1175" s="2" t="s">
        <v>654</v>
      </c>
    </row>
    <row r="1176" spans="2:13">
      <c r="B1176" t="s">
        <v>33</v>
      </c>
      <c r="C1176">
        <v>7</v>
      </c>
      <c r="D1176" s="2" t="s">
        <v>213</v>
      </c>
      <c r="E1176" s="2" t="s">
        <v>365</v>
      </c>
      <c r="F1176" s="2" t="s">
        <v>376</v>
      </c>
      <c r="G1176" s="2" t="s">
        <v>409</v>
      </c>
      <c r="H1176" s="2" t="s">
        <v>557</v>
      </c>
      <c r="I1176" s="2" t="s">
        <v>330</v>
      </c>
      <c r="J1176" s="2" t="s">
        <v>415</v>
      </c>
      <c r="K1176" s="2" t="s">
        <v>606</v>
      </c>
      <c r="L1176" s="2" t="s">
        <v>330</v>
      </c>
      <c r="M1176" s="2" t="s">
        <v>376</v>
      </c>
    </row>
    <row r="1177" spans="2:13">
      <c r="B1177" t="s">
        <v>34</v>
      </c>
      <c r="C1177">
        <v>7</v>
      </c>
      <c r="D1177" s="2" t="s">
        <v>324</v>
      </c>
      <c r="E1177" s="2" t="s">
        <v>366</v>
      </c>
      <c r="F1177" s="2" t="s">
        <v>376</v>
      </c>
      <c r="G1177" s="2" t="s">
        <v>397</v>
      </c>
      <c r="H1177" s="2" t="s">
        <v>557</v>
      </c>
      <c r="I1177" s="2" t="s">
        <v>330</v>
      </c>
      <c r="J1177" s="2" t="s">
        <v>503</v>
      </c>
      <c r="K1177" s="2" t="s">
        <v>606</v>
      </c>
      <c r="L1177" s="2" t="s">
        <v>330</v>
      </c>
      <c r="M1177" s="2" t="s">
        <v>646</v>
      </c>
    </row>
    <row r="1178" spans="2:13">
      <c r="B1178" t="s">
        <v>35</v>
      </c>
      <c r="C1178">
        <v>7</v>
      </c>
      <c r="D1178" s="2" t="s">
        <v>214</v>
      </c>
      <c r="E1178" s="2" t="s">
        <v>330</v>
      </c>
      <c r="F1178" s="2" t="s">
        <v>376</v>
      </c>
      <c r="G1178" s="2" t="s">
        <v>411</v>
      </c>
      <c r="H1178" s="2" t="s">
        <v>557</v>
      </c>
      <c r="I1178" s="2" t="s">
        <v>330</v>
      </c>
      <c r="J1178" s="2" t="s">
        <v>504</v>
      </c>
      <c r="K1178" s="2" t="s">
        <v>606</v>
      </c>
      <c r="L1178" s="2" t="s">
        <v>330</v>
      </c>
      <c r="M1178" s="2" t="s">
        <v>656</v>
      </c>
    </row>
    <row r="1179" spans="2:13">
      <c r="B1179" t="s">
        <v>36</v>
      </c>
      <c r="C1179">
        <v>7</v>
      </c>
      <c r="D1179" s="2" t="s">
        <v>215</v>
      </c>
      <c r="E1179" s="2" t="s">
        <v>330</v>
      </c>
      <c r="F1179" s="2" t="s">
        <v>345</v>
      </c>
      <c r="G1179" s="2" t="s">
        <v>392</v>
      </c>
      <c r="H1179" s="2" t="s">
        <v>557</v>
      </c>
      <c r="I1179" s="2" t="s">
        <v>330</v>
      </c>
      <c r="J1179" s="2" t="s">
        <v>330</v>
      </c>
      <c r="K1179" s="2" t="s">
        <v>327</v>
      </c>
      <c r="L1179" s="2" t="s">
        <v>330</v>
      </c>
      <c r="M1179" s="2" t="s">
        <v>657</v>
      </c>
    </row>
    <row r="1180" spans="2:13">
      <c r="B1180" t="s">
        <v>37</v>
      </c>
      <c r="C1180">
        <v>7</v>
      </c>
      <c r="D1180" s="2" t="s">
        <v>325</v>
      </c>
      <c r="E1180" s="2" t="s">
        <v>330</v>
      </c>
      <c r="F1180" s="2" t="s">
        <v>371</v>
      </c>
      <c r="G1180" s="2" t="s">
        <v>230</v>
      </c>
      <c r="H1180" s="2" t="s">
        <v>558</v>
      </c>
      <c r="I1180" s="2" t="s">
        <v>476</v>
      </c>
      <c r="J1180" s="2" t="s">
        <v>505</v>
      </c>
      <c r="K1180" s="2" t="s">
        <v>327</v>
      </c>
      <c r="L1180" s="2" t="s">
        <v>616</v>
      </c>
      <c r="M1180" s="2" t="s">
        <v>658</v>
      </c>
    </row>
    <row r="1181" spans="2:13">
      <c r="B1181" t="s">
        <v>38</v>
      </c>
      <c r="C1181">
        <v>7</v>
      </c>
      <c r="D1181" s="2" t="s">
        <v>216</v>
      </c>
      <c r="E1181" s="2" t="s">
        <v>330</v>
      </c>
      <c r="F1181" s="2" t="s">
        <v>372</v>
      </c>
      <c r="G1181" s="2" t="s">
        <v>412</v>
      </c>
      <c r="H1181" s="2" t="s">
        <v>559</v>
      </c>
      <c r="I1181" s="2" t="s">
        <v>411</v>
      </c>
      <c r="J1181" s="2" t="s">
        <v>506</v>
      </c>
      <c r="K1181" s="2" t="s">
        <v>327</v>
      </c>
      <c r="L1181" s="2" t="s">
        <v>230</v>
      </c>
      <c r="M1181" s="2" t="s">
        <v>659</v>
      </c>
    </row>
    <row r="1182" spans="2:13">
      <c r="B1182" t="s">
        <v>39</v>
      </c>
      <c r="C1182">
        <v>7</v>
      </c>
      <c r="D1182" s="2" t="s">
        <v>217</v>
      </c>
      <c r="E1182" s="2" t="s">
        <v>330</v>
      </c>
      <c r="F1182" s="2" t="s">
        <v>339</v>
      </c>
      <c r="G1182" s="2" t="s">
        <v>413</v>
      </c>
      <c r="H1182" s="2" t="s">
        <v>559</v>
      </c>
      <c r="I1182" s="2" t="s">
        <v>330</v>
      </c>
      <c r="J1182" s="2" t="s">
        <v>365</v>
      </c>
      <c r="K1182" s="2" t="s">
        <v>327</v>
      </c>
      <c r="L1182" s="2" t="s">
        <v>330</v>
      </c>
      <c r="M1182" s="2" t="s">
        <v>660</v>
      </c>
    </row>
    <row r="1183" spans="2:13">
      <c r="B1183" t="s">
        <v>40</v>
      </c>
      <c r="C1183">
        <v>7</v>
      </c>
      <c r="D1183" s="2" t="s">
        <v>218</v>
      </c>
      <c r="E1183" s="2" t="s">
        <v>368</v>
      </c>
      <c r="F1183" s="2" t="s">
        <v>335</v>
      </c>
      <c r="G1183" s="2" t="s">
        <v>404</v>
      </c>
      <c r="H1183" s="2" t="s">
        <v>559</v>
      </c>
      <c r="I1183" s="2" t="s">
        <v>577</v>
      </c>
      <c r="J1183" s="2" t="s">
        <v>507</v>
      </c>
      <c r="K1183" s="2" t="s">
        <v>327</v>
      </c>
      <c r="L1183" s="2" t="s">
        <v>577</v>
      </c>
      <c r="M1183" s="2" t="s">
        <v>239</v>
      </c>
    </row>
    <row r="1184" spans="2:13">
      <c r="B1184" t="s">
        <v>41</v>
      </c>
      <c r="C1184">
        <v>7</v>
      </c>
      <c r="D1184" s="2" t="s">
        <v>219</v>
      </c>
      <c r="E1184" s="2" t="s">
        <v>368</v>
      </c>
      <c r="F1184" s="2" t="s">
        <v>377</v>
      </c>
      <c r="G1184" s="2" t="s">
        <v>330</v>
      </c>
      <c r="H1184" s="2" t="s">
        <v>560</v>
      </c>
      <c r="I1184" s="2" t="s">
        <v>578</v>
      </c>
      <c r="J1184" s="2" t="s">
        <v>508</v>
      </c>
      <c r="K1184" s="2" t="s">
        <v>327</v>
      </c>
      <c r="L1184" s="2" t="s">
        <v>617</v>
      </c>
      <c r="M1184" s="2" t="s">
        <v>661</v>
      </c>
    </row>
    <row r="1185" spans="2:13">
      <c r="B1185" t="s">
        <v>42</v>
      </c>
      <c r="C1185">
        <v>7</v>
      </c>
      <c r="D1185" s="2" t="s">
        <v>220</v>
      </c>
      <c r="E1185" s="2" t="s">
        <v>330</v>
      </c>
      <c r="F1185" s="2" t="s">
        <v>377</v>
      </c>
      <c r="G1185" s="2" t="s">
        <v>411</v>
      </c>
      <c r="H1185" s="2" t="s">
        <v>560</v>
      </c>
      <c r="I1185" s="2" t="s">
        <v>330</v>
      </c>
      <c r="J1185" s="2" t="s">
        <v>413</v>
      </c>
      <c r="K1185" s="2" t="s">
        <v>327</v>
      </c>
      <c r="L1185" s="2" t="s">
        <v>330</v>
      </c>
      <c r="M1185" s="2" t="s">
        <v>662</v>
      </c>
    </row>
    <row r="1186" spans="2:13">
      <c r="B1186" t="s">
        <v>43</v>
      </c>
      <c r="C1186">
        <v>7</v>
      </c>
      <c r="D1186" s="2" t="s">
        <v>221</v>
      </c>
      <c r="E1186" s="2" t="s">
        <v>330</v>
      </c>
      <c r="F1186" s="2" t="s">
        <v>378</v>
      </c>
      <c r="G1186" s="2" t="s">
        <v>414</v>
      </c>
      <c r="H1186" s="2" t="s">
        <v>564</v>
      </c>
      <c r="I1186" s="2" t="s">
        <v>572</v>
      </c>
      <c r="J1186" s="2" t="s">
        <v>507</v>
      </c>
      <c r="K1186" s="2" t="s">
        <v>327</v>
      </c>
      <c r="L1186" s="2" t="s">
        <v>609</v>
      </c>
      <c r="M1186" s="2" t="s">
        <v>661</v>
      </c>
    </row>
    <row r="1187" spans="2:13">
      <c r="B1187" t="s">
        <v>44</v>
      </c>
      <c r="C1187">
        <v>7</v>
      </c>
      <c r="D1187" s="2" t="s">
        <v>222</v>
      </c>
      <c r="E1187" s="2" t="s">
        <v>369</v>
      </c>
      <c r="F1187" s="2" t="s">
        <v>379</v>
      </c>
      <c r="G1187" s="2" t="s">
        <v>415</v>
      </c>
      <c r="H1187" s="2" t="s">
        <v>564</v>
      </c>
      <c r="I1187" s="2" t="s">
        <v>330</v>
      </c>
      <c r="J1187" s="2" t="s">
        <v>509</v>
      </c>
      <c r="K1187" s="2" t="s">
        <v>327</v>
      </c>
      <c r="L1187" s="2" t="s">
        <v>330</v>
      </c>
      <c r="M1187" s="2" t="s">
        <v>310</v>
      </c>
    </row>
    <row r="1188" spans="2:13">
      <c r="B1188" t="s">
        <v>45</v>
      </c>
      <c r="C1188">
        <v>7</v>
      </c>
      <c r="D1188" s="2" t="s">
        <v>223</v>
      </c>
      <c r="E1188" s="2" t="s">
        <v>369</v>
      </c>
      <c r="F1188" s="2" t="s">
        <v>343</v>
      </c>
      <c r="G1188" s="2" t="s">
        <v>397</v>
      </c>
      <c r="H1188" s="2" t="s">
        <v>349</v>
      </c>
      <c r="I1188" s="2" t="s">
        <v>573</v>
      </c>
      <c r="J1188" s="2" t="s">
        <v>292</v>
      </c>
      <c r="K1188" s="2" t="s">
        <v>327</v>
      </c>
      <c r="L1188" s="2" t="s">
        <v>610</v>
      </c>
      <c r="M1188" s="2" t="s">
        <v>663</v>
      </c>
    </row>
    <row r="1189" spans="2:13">
      <c r="B1189" t="s">
        <v>46</v>
      </c>
      <c r="C1189">
        <v>7</v>
      </c>
      <c r="D1189" s="2" t="s">
        <v>224</v>
      </c>
      <c r="E1189" s="2" t="s">
        <v>364</v>
      </c>
      <c r="F1189" s="2" t="s">
        <v>336</v>
      </c>
      <c r="G1189" s="2" t="s">
        <v>414</v>
      </c>
      <c r="H1189" s="2" t="s">
        <v>565</v>
      </c>
      <c r="I1189" s="2" t="s">
        <v>415</v>
      </c>
      <c r="J1189" s="2" t="s">
        <v>510</v>
      </c>
      <c r="K1189" s="2" t="s">
        <v>327</v>
      </c>
      <c r="L1189" s="2" t="s">
        <v>483</v>
      </c>
      <c r="M1189" s="2" t="s">
        <v>664</v>
      </c>
    </row>
    <row r="1190" spans="2:13">
      <c r="B1190" t="s">
        <v>47</v>
      </c>
      <c r="C1190">
        <v>7</v>
      </c>
      <c r="D1190" s="2" t="s">
        <v>225</v>
      </c>
      <c r="E1190" s="2" t="s">
        <v>364</v>
      </c>
      <c r="F1190" s="2" t="s">
        <v>380</v>
      </c>
      <c r="G1190" s="2" t="s">
        <v>416</v>
      </c>
      <c r="H1190" s="2" t="s">
        <v>565</v>
      </c>
      <c r="I1190" s="2" t="s">
        <v>330</v>
      </c>
      <c r="J1190" s="2" t="s">
        <v>381</v>
      </c>
      <c r="K1190" s="2" t="s">
        <v>327</v>
      </c>
      <c r="L1190" s="2" t="s">
        <v>330</v>
      </c>
      <c r="M1190" s="2" t="s">
        <v>665</v>
      </c>
    </row>
    <row r="1191" spans="2:13">
      <c r="B1191" t="s">
        <v>48</v>
      </c>
      <c r="C1191">
        <v>7</v>
      </c>
      <c r="D1191" s="2" t="s">
        <v>326</v>
      </c>
      <c r="E1191" s="2" t="s">
        <v>330</v>
      </c>
      <c r="F1191" s="2" t="s">
        <v>380</v>
      </c>
      <c r="G1191" s="2" t="s">
        <v>417</v>
      </c>
      <c r="H1191" s="2" t="s">
        <v>566</v>
      </c>
      <c r="I1191" s="2" t="s">
        <v>579</v>
      </c>
      <c r="J1191" s="2" t="s">
        <v>365</v>
      </c>
      <c r="K1191" s="2" t="s">
        <v>372</v>
      </c>
      <c r="L1191" s="2" t="s">
        <v>618</v>
      </c>
      <c r="M1191" s="2" t="s">
        <v>666</v>
      </c>
    </row>
    <row r="1192" spans="2:13">
      <c r="B1192" t="s">
        <v>49</v>
      </c>
      <c r="C1192">
        <v>7</v>
      </c>
      <c r="D1192" s="2" t="s">
        <v>327</v>
      </c>
      <c r="E1192" s="2" t="s">
        <v>330</v>
      </c>
      <c r="F1192" s="2" t="s">
        <v>380</v>
      </c>
      <c r="G1192" s="2" t="s">
        <v>414</v>
      </c>
      <c r="H1192" s="2" t="s">
        <v>566</v>
      </c>
      <c r="I1192" s="2" t="s">
        <v>330</v>
      </c>
      <c r="J1192" s="2" t="s">
        <v>511</v>
      </c>
      <c r="K1192" s="2" t="s">
        <v>372</v>
      </c>
      <c r="L1192" s="2" t="s">
        <v>330</v>
      </c>
      <c r="M1192" s="2" t="s">
        <v>667</v>
      </c>
    </row>
    <row r="1193" spans="2:13">
      <c r="B1193" t="s">
        <v>50</v>
      </c>
      <c r="C1193">
        <v>7</v>
      </c>
      <c r="D1193" s="2" t="s">
        <v>328</v>
      </c>
      <c r="E1193" s="2" t="s">
        <v>330</v>
      </c>
      <c r="F1193" s="2" t="s">
        <v>380</v>
      </c>
      <c r="G1193" s="2" t="s">
        <v>397</v>
      </c>
      <c r="H1193" s="2" t="s">
        <v>566</v>
      </c>
      <c r="I1193" s="2" t="s">
        <v>580</v>
      </c>
      <c r="J1193" s="2" t="s">
        <v>489</v>
      </c>
      <c r="K1193" s="2" t="s">
        <v>372</v>
      </c>
      <c r="L1193" s="2" t="s">
        <v>580</v>
      </c>
      <c r="M1193" s="2" t="s">
        <v>668</v>
      </c>
    </row>
    <row r="1194" spans="2:13">
      <c r="B1194" t="s">
        <v>51</v>
      </c>
      <c r="C1194">
        <v>7</v>
      </c>
      <c r="D1194" s="2" t="s">
        <v>329</v>
      </c>
      <c r="E1194" s="2" t="s">
        <v>330</v>
      </c>
      <c r="F1194" s="2" t="s">
        <v>380</v>
      </c>
      <c r="G1194" s="2" t="s">
        <v>418</v>
      </c>
      <c r="H1194" s="2" t="s">
        <v>567</v>
      </c>
      <c r="I1194" s="2" t="s">
        <v>581</v>
      </c>
      <c r="J1194" s="2" t="s">
        <v>512</v>
      </c>
      <c r="K1194" s="2" t="s">
        <v>372</v>
      </c>
      <c r="L1194" s="2" t="s">
        <v>619</v>
      </c>
      <c r="M1194" s="2" t="s">
        <v>669</v>
      </c>
    </row>
    <row r="1195" spans="2:13">
      <c r="B1195" t="s">
        <v>52</v>
      </c>
      <c r="C1195">
        <v>7</v>
      </c>
      <c r="D1195" s="2" t="s">
        <v>226</v>
      </c>
      <c r="E1195" s="2" t="s">
        <v>330</v>
      </c>
      <c r="F1195" s="2" t="s">
        <v>380</v>
      </c>
      <c r="G1195" s="2" t="s">
        <v>414</v>
      </c>
      <c r="H1195" s="2" t="s">
        <v>568</v>
      </c>
      <c r="I1195" s="2" t="s">
        <v>582</v>
      </c>
      <c r="J1195" s="2" t="s">
        <v>513</v>
      </c>
      <c r="K1195" s="2" t="s">
        <v>372</v>
      </c>
      <c r="L1195" s="2" t="s">
        <v>620</v>
      </c>
      <c r="M1195" s="2" t="s">
        <v>670</v>
      </c>
    </row>
    <row r="1196" spans="2:13">
      <c r="B1196" t="s">
        <v>53</v>
      </c>
      <c r="C1196">
        <v>7</v>
      </c>
      <c r="D1196" s="2" t="s">
        <v>227</v>
      </c>
      <c r="E1196" s="2" t="s">
        <v>330</v>
      </c>
      <c r="F1196" s="2" t="s">
        <v>380</v>
      </c>
      <c r="G1196" s="2" t="s">
        <v>418</v>
      </c>
      <c r="H1196" s="2" t="s">
        <v>334</v>
      </c>
      <c r="I1196" s="2" t="s">
        <v>578</v>
      </c>
      <c r="J1196" s="2" t="s">
        <v>426</v>
      </c>
      <c r="K1196" s="2" t="s">
        <v>372</v>
      </c>
      <c r="L1196" s="2" t="s">
        <v>621</v>
      </c>
      <c r="M1196" s="2" t="s">
        <v>671</v>
      </c>
    </row>
    <row r="1197" spans="2:13">
      <c r="B1197" t="s">
        <v>54</v>
      </c>
      <c r="C1197">
        <v>7</v>
      </c>
      <c r="D1197" s="2" t="s">
        <v>228</v>
      </c>
      <c r="E1197" s="2" t="s">
        <v>330</v>
      </c>
      <c r="F1197" s="2" t="s">
        <v>380</v>
      </c>
      <c r="G1197" s="2" t="s">
        <v>419</v>
      </c>
      <c r="H1197" s="2" t="s">
        <v>334</v>
      </c>
      <c r="I1197" s="2" t="s">
        <v>583</v>
      </c>
      <c r="J1197" s="2" t="s">
        <v>443</v>
      </c>
      <c r="K1197" s="2" t="s">
        <v>379</v>
      </c>
      <c r="L1197" s="2" t="s">
        <v>583</v>
      </c>
      <c r="M1197" s="2" t="s">
        <v>672</v>
      </c>
    </row>
    <row r="1198" spans="2:13">
      <c r="B1198" t="s">
        <v>55</v>
      </c>
      <c r="C1198">
        <v>7</v>
      </c>
      <c r="D1198" s="2" t="s">
        <v>229</v>
      </c>
      <c r="E1198" s="2" t="s">
        <v>330</v>
      </c>
      <c r="F1198" s="2" t="s">
        <v>380</v>
      </c>
      <c r="G1198" s="2" t="s">
        <v>420</v>
      </c>
      <c r="H1198" s="2" t="s">
        <v>337</v>
      </c>
      <c r="I1198" s="2" t="s">
        <v>581</v>
      </c>
      <c r="J1198" s="2" t="s">
        <v>443</v>
      </c>
      <c r="K1198" s="2" t="s">
        <v>379</v>
      </c>
      <c r="L1198" s="2" t="s">
        <v>619</v>
      </c>
      <c r="M1198" s="2" t="s">
        <v>657</v>
      </c>
    </row>
    <row r="1199" spans="2:13">
      <c r="B1199" t="s">
        <v>56</v>
      </c>
      <c r="C1199">
        <v>7</v>
      </c>
      <c r="D1199" s="2" t="s">
        <v>230</v>
      </c>
      <c r="E1199" s="2" t="s">
        <v>330</v>
      </c>
      <c r="F1199" s="2" t="s">
        <v>380</v>
      </c>
      <c r="G1199" s="2" t="s">
        <v>421</v>
      </c>
      <c r="H1199" s="2" t="s">
        <v>569</v>
      </c>
      <c r="I1199" s="2" t="s">
        <v>584</v>
      </c>
      <c r="J1199" s="2" t="s">
        <v>512</v>
      </c>
      <c r="K1199" s="2" t="s">
        <v>379</v>
      </c>
      <c r="L1199" s="2" t="s">
        <v>622</v>
      </c>
      <c r="M1199" s="2" t="s">
        <v>673</v>
      </c>
    </row>
    <row r="1200" spans="2:13">
      <c r="B1200" t="s">
        <v>57</v>
      </c>
      <c r="C1200">
        <v>7</v>
      </c>
      <c r="D1200" s="2" t="s">
        <v>231</v>
      </c>
      <c r="E1200" s="2" t="s">
        <v>330</v>
      </c>
      <c r="F1200" s="2" t="s">
        <v>380</v>
      </c>
      <c r="G1200" s="2" t="s">
        <v>422</v>
      </c>
      <c r="H1200" s="2" t="s">
        <v>327</v>
      </c>
      <c r="I1200" s="2" t="s">
        <v>365</v>
      </c>
      <c r="J1200" s="2" t="s">
        <v>514</v>
      </c>
      <c r="K1200" s="2" t="s">
        <v>379</v>
      </c>
      <c r="L1200" s="2" t="s">
        <v>364</v>
      </c>
      <c r="M1200" s="2" t="s">
        <v>236</v>
      </c>
    </row>
    <row r="1201" spans="2:13">
      <c r="B1201" t="s">
        <v>58</v>
      </c>
      <c r="C1201">
        <v>7</v>
      </c>
      <c r="D1201" s="2" t="s">
        <v>232</v>
      </c>
      <c r="E1201" s="2" t="s">
        <v>330</v>
      </c>
      <c r="F1201" s="2" t="s">
        <v>381</v>
      </c>
      <c r="G1201" s="2" t="s">
        <v>423</v>
      </c>
      <c r="H1201" s="2" t="s">
        <v>570</v>
      </c>
      <c r="I1201" s="2" t="s">
        <v>585</v>
      </c>
      <c r="J1201" s="2" t="s">
        <v>515</v>
      </c>
      <c r="K1201" s="2" t="s">
        <v>379</v>
      </c>
      <c r="L1201" s="2" t="s">
        <v>623</v>
      </c>
      <c r="M1201" s="2" t="s">
        <v>674</v>
      </c>
    </row>
    <row r="1202" spans="2:13">
      <c r="B1202" t="s">
        <v>59</v>
      </c>
      <c r="C1202">
        <v>7</v>
      </c>
      <c r="D1202" s="2" t="s">
        <v>330</v>
      </c>
      <c r="E1202" s="2" t="s">
        <v>364</v>
      </c>
      <c r="F1202" s="2" t="s">
        <v>381</v>
      </c>
      <c r="G1202" s="2" t="s">
        <v>411</v>
      </c>
      <c r="H1202" s="2" t="s">
        <v>570</v>
      </c>
      <c r="I1202" s="2" t="s">
        <v>330</v>
      </c>
      <c r="J1202" s="2" t="s">
        <v>415</v>
      </c>
      <c r="K1202" s="2" t="s">
        <v>379</v>
      </c>
      <c r="L1202" s="2" t="s">
        <v>330</v>
      </c>
      <c r="M1202" s="2" t="s">
        <v>674</v>
      </c>
    </row>
    <row r="1203" spans="2:13">
      <c r="B1203" t="s">
        <v>60</v>
      </c>
      <c r="C1203">
        <v>7</v>
      </c>
      <c r="D1203" s="2" t="s">
        <v>331</v>
      </c>
      <c r="E1203" s="2" t="s">
        <v>364</v>
      </c>
      <c r="F1203" s="2" t="s">
        <v>381</v>
      </c>
      <c r="G1203" s="2" t="s">
        <v>424</v>
      </c>
      <c r="H1203" s="2" t="s">
        <v>376</v>
      </c>
      <c r="I1203" s="2" t="s">
        <v>586</v>
      </c>
      <c r="J1203" s="2" t="s">
        <v>516</v>
      </c>
      <c r="K1203" s="2" t="s">
        <v>379</v>
      </c>
      <c r="L1203" s="2" t="s">
        <v>580</v>
      </c>
      <c r="M1203" s="2" t="s">
        <v>343</v>
      </c>
    </row>
    <row r="1204" spans="2:13">
      <c r="B1204" t="s">
        <v>61</v>
      </c>
      <c r="C1204">
        <v>7</v>
      </c>
      <c r="D1204" s="2" t="s">
        <v>233</v>
      </c>
      <c r="E1204" s="2" t="s">
        <v>330</v>
      </c>
      <c r="F1204" s="2" t="s">
        <v>381</v>
      </c>
      <c r="G1204" s="2" t="s">
        <v>425</v>
      </c>
      <c r="H1204" s="2" t="s">
        <v>571</v>
      </c>
      <c r="I1204" s="2" t="s">
        <v>587</v>
      </c>
      <c r="J1204" s="2" t="s">
        <v>517</v>
      </c>
      <c r="K1204" s="2" t="s">
        <v>379</v>
      </c>
      <c r="L1204" s="2" t="s">
        <v>624</v>
      </c>
      <c r="M1204" s="2" t="s">
        <v>675</v>
      </c>
    </row>
    <row r="1205" spans="2:13">
      <c r="B1205" t="s">
        <v>62</v>
      </c>
      <c r="C1205">
        <v>7</v>
      </c>
      <c r="D1205" s="2" t="s">
        <v>234</v>
      </c>
      <c r="E1205" s="2" t="s">
        <v>368</v>
      </c>
      <c r="F1205" s="2" t="s">
        <v>381</v>
      </c>
      <c r="G1205" s="2" t="s">
        <v>426</v>
      </c>
      <c r="H1205" s="2" t="s">
        <v>345</v>
      </c>
      <c r="I1205" s="2" t="s">
        <v>588</v>
      </c>
      <c r="J1205" s="2" t="s">
        <v>427</v>
      </c>
      <c r="K1205" s="2" t="s">
        <v>379</v>
      </c>
      <c r="L1205" s="2" t="s">
        <v>625</v>
      </c>
      <c r="M1205" s="2" t="s">
        <v>676</v>
      </c>
    </row>
    <row r="1206" spans="2:13">
      <c r="B1206" t="s">
        <v>63</v>
      </c>
      <c r="C1206">
        <v>7</v>
      </c>
      <c r="D1206" s="2" t="s">
        <v>235</v>
      </c>
      <c r="E1206" s="2" t="s">
        <v>368</v>
      </c>
      <c r="F1206" s="2" t="s">
        <v>381</v>
      </c>
      <c r="G1206" s="2" t="s">
        <v>417</v>
      </c>
      <c r="H1206" s="2" t="s">
        <v>375</v>
      </c>
      <c r="I1206" s="2" t="s">
        <v>587</v>
      </c>
      <c r="J1206" s="2" t="s">
        <v>263</v>
      </c>
      <c r="K1206" s="2" t="s">
        <v>379</v>
      </c>
      <c r="L1206" s="2" t="s">
        <v>624</v>
      </c>
      <c r="M1206" s="2" t="s">
        <v>359</v>
      </c>
    </row>
    <row r="1207" spans="2:13">
      <c r="B1207" t="s">
        <v>64</v>
      </c>
      <c r="C1207">
        <v>7</v>
      </c>
      <c r="D1207" s="2" t="s">
        <v>236</v>
      </c>
      <c r="E1207" s="2" t="s">
        <v>330</v>
      </c>
      <c r="F1207" s="2" t="s">
        <v>381</v>
      </c>
      <c r="G1207" s="2" t="s">
        <v>425</v>
      </c>
      <c r="H1207" s="2" t="s">
        <v>371</v>
      </c>
      <c r="I1207" s="2" t="s">
        <v>366</v>
      </c>
      <c r="J1207" s="2" t="s">
        <v>263</v>
      </c>
      <c r="K1207" s="2" t="s">
        <v>379</v>
      </c>
      <c r="L1207" s="2" t="s">
        <v>368</v>
      </c>
      <c r="M1207" s="2" t="s">
        <v>655</v>
      </c>
    </row>
    <row r="1208" spans="2:13">
      <c r="B1208" t="s">
        <v>65</v>
      </c>
      <c r="C1208">
        <v>7</v>
      </c>
      <c r="D1208" s="2" t="s">
        <v>237</v>
      </c>
      <c r="E1208" s="2" t="s">
        <v>364</v>
      </c>
      <c r="F1208" s="2" t="s">
        <v>382</v>
      </c>
      <c r="G1208" s="2" t="s">
        <v>426</v>
      </c>
      <c r="H1208" s="2" t="s">
        <v>374</v>
      </c>
      <c r="I1208" s="2" t="s">
        <v>366</v>
      </c>
      <c r="J1208" s="2" t="s">
        <v>427</v>
      </c>
      <c r="K1208" s="2" t="s">
        <v>379</v>
      </c>
      <c r="L1208" s="2" t="s">
        <v>368</v>
      </c>
      <c r="M1208" s="2" t="s">
        <v>677</v>
      </c>
    </row>
    <row r="1209" spans="2:13">
      <c r="B1209" t="s">
        <v>66</v>
      </c>
      <c r="C1209">
        <v>7</v>
      </c>
      <c r="D1209" s="2" t="s">
        <v>330</v>
      </c>
      <c r="E1209" s="2" t="s">
        <v>364</v>
      </c>
      <c r="F1209" s="2" t="s">
        <v>382</v>
      </c>
      <c r="G1209" s="2" t="s">
        <v>330</v>
      </c>
      <c r="H1209" s="2" t="s">
        <v>374</v>
      </c>
      <c r="I1209" s="2" t="s">
        <v>330</v>
      </c>
      <c r="J1209" s="2" t="s">
        <v>330</v>
      </c>
      <c r="K1209" s="2" t="s">
        <v>379</v>
      </c>
      <c r="L1209" s="2" t="s">
        <v>330</v>
      </c>
      <c r="M1209" s="2" t="s">
        <v>677</v>
      </c>
    </row>
    <row r="1210" spans="2:13">
      <c r="B1210" t="s">
        <v>67</v>
      </c>
      <c r="C1210">
        <v>7</v>
      </c>
      <c r="D1210" s="2" t="s">
        <v>238</v>
      </c>
      <c r="E1210" s="2" t="s">
        <v>330</v>
      </c>
      <c r="F1210" s="2" t="s">
        <v>382</v>
      </c>
      <c r="G1210" s="2" t="s">
        <v>427</v>
      </c>
      <c r="H1210" s="2" t="s">
        <v>374</v>
      </c>
      <c r="I1210" s="2" t="s">
        <v>589</v>
      </c>
      <c r="J1210" s="2" t="s">
        <v>518</v>
      </c>
      <c r="K1210" s="2" t="s">
        <v>379</v>
      </c>
      <c r="L1210" s="2" t="s">
        <v>589</v>
      </c>
      <c r="M1210" s="2" t="s">
        <v>678</v>
      </c>
    </row>
    <row r="1211" spans="2:13">
      <c r="B1211" t="s">
        <v>68</v>
      </c>
      <c r="C1211">
        <v>7</v>
      </c>
      <c r="D1211" s="2" t="s">
        <v>239</v>
      </c>
      <c r="E1211" s="2" t="s">
        <v>330</v>
      </c>
      <c r="F1211" s="2" t="s">
        <v>382</v>
      </c>
      <c r="G1211" s="2" t="s">
        <v>417</v>
      </c>
      <c r="H1211" s="2" t="s">
        <v>374</v>
      </c>
      <c r="I1211" s="2" t="s">
        <v>330</v>
      </c>
      <c r="J1211" s="2" t="s">
        <v>519</v>
      </c>
      <c r="K1211" s="2" t="s">
        <v>379</v>
      </c>
      <c r="L1211" s="2" t="s">
        <v>330</v>
      </c>
      <c r="M1211" s="2" t="s">
        <v>679</v>
      </c>
    </row>
    <row r="1212" spans="2:13">
      <c r="B1212" t="s">
        <v>69</v>
      </c>
      <c r="C1212">
        <v>7</v>
      </c>
      <c r="D1212" s="2" t="s">
        <v>240</v>
      </c>
      <c r="E1212" s="2" t="s">
        <v>330</v>
      </c>
      <c r="F1212" s="2" t="s">
        <v>382</v>
      </c>
      <c r="G1212" s="2" t="s">
        <v>428</v>
      </c>
      <c r="H1212" s="2" t="s">
        <v>374</v>
      </c>
      <c r="I1212" s="2" t="s">
        <v>330</v>
      </c>
      <c r="J1212" s="2" t="s">
        <v>520</v>
      </c>
      <c r="K1212" s="2" t="s">
        <v>379</v>
      </c>
      <c r="L1212" s="2" t="s">
        <v>330</v>
      </c>
      <c r="M1212" s="2" t="s">
        <v>680</v>
      </c>
    </row>
    <row r="1213" spans="2:13">
      <c r="B1213" t="s">
        <v>70</v>
      </c>
      <c r="C1213">
        <v>7</v>
      </c>
      <c r="D1213" s="2" t="s">
        <v>241</v>
      </c>
      <c r="E1213" s="2" t="s">
        <v>330</v>
      </c>
      <c r="F1213" s="2" t="s">
        <v>382</v>
      </c>
      <c r="G1213" s="2" t="s">
        <v>429</v>
      </c>
      <c r="H1213" s="2" t="s">
        <v>374</v>
      </c>
      <c r="I1213" s="2" t="s">
        <v>330</v>
      </c>
      <c r="J1213" s="2" t="s">
        <v>521</v>
      </c>
      <c r="K1213" s="2" t="s">
        <v>379</v>
      </c>
      <c r="L1213" s="2" t="s">
        <v>330</v>
      </c>
      <c r="M1213" s="2" t="s">
        <v>681</v>
      </c>
    </row>
    <row r="1214" spans="2:13">
      <c r="B1214" t="s">
        <v>71</v>
      </c>
      <c r="C1214">
        <v>7</v>
      </c>
      <c r="D1214" s="2" t="s">
        <v>241</v>
      </c>
      <c r="E1214" s="2" t="s">
        <v>330</v>
      </c>
      <c r="F1214" s="2" t="s">
        <v>382</v>
      </c>
      <c r="G1214" s="2" t="s">
        <v>414</v>
      </c>
      <c r="H1214" s="2" t="s">
        <v>374</v>
      </c>
      <c r="I1214" s="2" t="s">
        <v>330</v>
      </c>
      <c r="J1214" s="2" t="s">
        <v>464</v>
      </c>
      <c r="K1214" s="2" t="s">
        <v>379</v>
      </c>
      <c r="L1214" s="2" t="s">
        <v>330</v>
      </c>
      <c r="M1214" s="2" t="s">
        <v>681</v>
      </c>
    </row>
    <row r="1215" spans="2:13">
      <c r="B1215" t="s">
        <v>72</v>
      </c>
      <c r="C1215">
        <v>7</v>
      </c>
      <c r="D1215" s="2" t="s">
        <v>242</v>
      </c>
      <c r="E1215" s="2" t="s">
        <v>330</v>
      </c>
      <c r="F1215" s="2" t="s">
        <v>382</v>
      </c>
      <c r="G1215" s="2" t="s">
        <v>430</v>
      </c>
      <c r="H1215" s="2" t="s">
        <v>374</v>
      </c>
      <c r="I1215" s="2" t="s">
        <v>330</v>
      </c>
      <c r="J1215" s="2" t="s">
        <v>472</v>
      </c>
      <c r="K1215" s="2" t="s">
        <v>343</v>
      </c>
      <c r="L1215" s="2" t="s">
        <v>330</v>
      </c>
      <c r="M1215" s="2" t="s">
        <v>682</v>
      </c>
    </row>
    <row r="1216" spans="2:13">
      <c r="B1216" t="s">
        <v>73</v>
      </c>
      <c r="C1216">
        <v>7</v>
      </c>
      <c r="D1216" s="2" t="s">
        <v>332</v>
      </c>
      <c r="E1216" s="2" t="s">
        <v>330</v>
      </c>
      <c r="F1216" s="2" t="s">
        <v>382</v>
      </c>
      <c r="G1216" s="2" t="s">
        <v>431</v>
      </c>
      <c r="H1216" s="2" t="s">
        <v>374</v>
      </c>
      <c r="I1216" s="2" t="s">
        <v>330</v>
      </c>
      <c r="J1216" s="2" t="s">
        <v>330</v>
      </c>
      <c r="K1216" s="2" t="s">
        <v>343</v>
      </c>
      <c r="L1216" s="2" t="s">
        <v>330</v>
      </c>
      <c r="M1216" s="2" t="s">
        <v>683</v>
      </c>
    </row>
    <row r="1217" spans="2:13">
      <c r="B1217" t="s">
        <v>74</v>
      </c>
      <c r="C1217">
        <v>7</v>
      </c>
      <c r="D1217" s="2" t="s">
        <v>333</v>
      </c>
      <c r="E1217" s="2" t="s">
        <v>330</v>
      </c>
      <c r="F1217" s="2" t="s">
        <v>382</v>
      </c>
      <c r="G1217" s="2" t="s">
        <v>432</v>
      </c>
      <c r="H1217" s="2" t="s">
        <v>374</v>
      </c>
      <c r="I1217" s="2" t="s">
        <v>330</v>
      </c>
      <c r="J1217" s="2" t="s">
        <v>464</v>
      </c>
      <c r="K1217" s="2" t="s">
        <v>343</v>
      </c>
      <c r="L1217" s="2" t="s">
        <v>330</v>
      </c>
      <c r="M1217" s="2" t="s">
        <v>684</v>
      </c>
    </row>
    <row r="1218" spans="2:13">
      <c r="B1218" t="s">
        <v>75</v>
      </c>
      <c r="C1218">
        <v>7</v>
      </c>
      <c r="D1218" s="2" t="s">
        <v>334</v>
      </c>
      <c r="E1218" s="2" t="s">
        <v>330</v>
      </c>
      <c r="F1218" s="2" t="s">
        <v>382</v>
      </c>
      <c r="G1218" s="2" t="s">
        <v>433</v>
      </c>
      <c r="H1218" s="2" t="s">
        <v>374</v>
      </c>
      <c r="I1218" s="2" t="s">
        <v>330</v>
      </c>
      <c r="J1218" s="2" t="s">
        <v>522</v>
      </c>
      <c r="K1218" s="2" t="s">
        <v>343</v>
      </c>
      <c r="L1218" s="2" t="s">
        <v>330</v>
      </c>
      <c r="M1218" s="2" t="s">
        <v>557</v>
      </c>
    </row>
    <row r="1219" spans="2:13">
      <c r="B1219" t="s">
        <v>76</v>
      </c>
      <c r="C1219">
        <v>7</v>
      </c>
      <c r="D1219" s="2" t="s">
        <v>197</v>
      </c>
      <c r="E1219" s="2" t="s">
        <v>330</v>
      </c>
      <c r="F1219" s="2" t="s">
        <v>382</v>
      </c>
      <c r="G1219" s="2" t="s">
        <v>434</v>
      </c>
      <c r="H1219" s="2" t="s">
        <v>374</v>
      </c>
      <c r="I1219" s="2" t="s">
        <v>330</v>
      </c>
      <c r="J1219" s="2" t="s">
        <v>523</v>
      </c>
      <c r="K1219" s="2" t="s">
        <v>343</v>
      </c>
      <c r="L1219" s="2" t="s">
        <v>330</v>
      </c>
      <c r="M1219" s="2" t="s">
        <v>326</v>
      </c>
    </row>
    <row r="1220" spans="2:13">
      <c r="B1220" t="s">
        <v>77</v>
      </c>
      <c r="C1220">
        <v>7</v>
      </c>
      <c r="D1220" s="2" t="s">
        <v>335</v>
      </c>
      <c r="E1220" s="2" t="s">
        <v>330</v>
      </c>
      <c r="F1220" s="2" t="s">
        <v>381</v>
      </c>
      <c r="G1220" s="2" t="s">
        <v>435</v>
      </c>
      <c r="H1220" s="2" t="s">
        <v>375</v>
      </c>
      <c r="I1220" s="2" t="s">
        <v>582</v>
      </c>
      <c r="J1220" s="2" t="s">
        <v>491</v>
      </c>
      <c r="K1220" s="2" t="s">
        <v>343</v>
      </c>
      <c r="L1220" s="2" t="s">
        <v>626</v>
      </c>
      <c r="M1220" s="2" t="s">
        <v>562</v>
      </c>
    </row>
    <row r="1221" spans="2:13">
      <c r="B1221" t="s">
        <v>78</v>
      </c>
      <c r="C1221">
        <v>7</v>
      </c>
      <c r="D1221" s="2" t="s">
        <v>226</v>
      </c>
      <c r="E1221" s="2" t="s">
        <v>330</v>
      </c>
      <c r="F1221" s="2" t="s">
        <v>381</v>
      </c>
      <c r="G1221" s="2" t="s">
        <v>434</v>
      </c>
      <c r="H1221" s="2" t="s">
        <v>345</v>
      </c>
      <c r="I1221" s="2" t="s">
        <v>586</v>
      </c>
      <c r="J1221" s="2" t="s">
        <v>524</v>
      </c>
      <c r="K1221" s="2" t="s">
        <v>343</v>
      </c>
      <c r="L1221" s="2" t="s">
        <v>597</v>
      </c>
      <c r="M1221" s="2" t="s">
        <v>685</v>
      </c>
    </row>
    <row r="1222" spans="2:13">
      <c r="B1222" t="s">
        <v>79</v>
      </c>
      <c r="C1222">
        <v>7</v>
      </c>
      <c r="D1222" s="2" t="s">
        <v>243</v>
      </c>
      <c r="E1222" s="2" t="s">
        <v>330</v>
      </c>
      <c r="F1222" s="2" t="s">
        <v>383</v>
      </c>
      <c r="G1222" s="2" t="s">
        <v>436</v>
      </c>
      <c r="H1222" s="2" t="s">
        <v>376</v>
      </c>
      <c r="I1222" s="2" t="s">
        <v>586</v>
      </c>
      <c r="J1222" s="2" t="s">
        <v>418</v>
      </c>
      <c r="K1222" s="2" t="s">
        <v>343</v>
      </c>
      <c r="L1222" s="2" t="s">
        <v>627</v>
      </c>
      <c r="M1222" s="2" t="s">
        <v>686</v>
      </c>
    </row>
    <row r="1223" spans="2:13">
      <c r="B1223" t="s">
        <v>80</v>
      </c>
      <c r="C1223">
        <v>7</v>
      </c>
      <c r="D1223" s="2" t="s">
        <v>244</v>
      </c>
      <c r="E1223" s="2" t="s">
        <v>330</v>
      </c>
      <c r="F1223" s="2" t="s">
        <v>380</v>
      </c>
      <c r="G1223" s="2" t="s">
        <v>391</v>
      </c>
      <c r="H1223" s="2" t="s">
        <v>376</v>
      </c>
      <c r="I1223" s="2" t="s">
        <v>330</v>
      </c>
      <c r="J1223" s="2" t="s">
        <v>468</v>
      </c>
      <c r="K1223" s="2" t="s">
        <v>343</v>
      </c>
      <c r="L1223" s="2" t="s">
        <v>330</v>
      </c>
      <c r="M1223" s="2" t="s">
        <v>687</v>
      </c>
    </row>
    <row r="1224" spans="2:13">
      <c r="B1224" t="s">
        <v>81</v>
      </c>
      <c r="C1224">
        <v>7</v>
      </c>
      <c r="D1224" s="2" t="s">
        <v>245</v>
      </c>
      <c r="E1224" s="2" t="s">
        <v>330</v>
      </c>
      <c r="F1224" s="2" t="s">
        <v>380</v>
      </c>
      <c r="G1224" s="2" t="s">
        <v>395</v>
      </c>
      <c r="H1224" s="2" t="s">
        <v>376</v>
      </c>
      <c r="I1224" s="2" t="s">
        <v>330</v>
      </c>
      <c r="J1224" s="2" t="s">
        <v>525</v>
      </c>
      <c r="K1224" s="2" t="s">
        <v>343</v>
      </c>
      <c r="L1224" s="2" t="s">
        <v>330</v>
      </c>
      <c r="M1224" s="2" t="s">
        <v>688</v>
      </c>
    </row>
    <row r="1225" spans="2:13">
      <c r="B1225" t="s">
        <v>82</v>
      </c>
      <c r="C1225">
        <v>7</v>
      </c>
      <c r="D1225" s="2" t="s">
        <v>246</v>
      </c>
      <c r="E1225" s="2" t="s">
        <v>330</v>
      </c>
      <c r="F1225" s="2" t="s">
        <v>336</v>
      </c>
      <c r="G1225" s="2" t="s">
        <v>395</v>
      </c>
      <c r="H1225" s="2" t="s">
        <v>376</v>
      </c>
      <c r="I1225" s="2" t="s">
        <v>330</v>
      </c>
      <c r="J1225" s="2" t="s">
        <v>422</v>
      </c>
      <c r="K1225" s="2" t="s">
        <v>343</v>
      </c>
      <c r="L1225" s="2" t="s">
        <v>330</v>
      </c>
      <c r="M1225" s="2" t="s">
        <v>689</v>
      </c>
    </row>
    <row r="1226" spans="2:13">
      <c r="B1226" t="s">
        <v>83</v>
      </c>
      <c r="C1226">
        <v>7</v>
      </c>
      <c r="D1226" s="2" t="s">
        <v>246</v>
      </c>
      <c r="E1226" s="2" t="s">
        <v>330</v>
      </c>
      <c r="F1226" s="2" t="s">
        <v>384</v>
      </c>
      <c r="G1226" s="2" t="s">
        <v>330</v>
      </c>
      <c r="H1226" s="2" t="s">
        <v>376</v>
      </c>
      <c r="I1226" s="2" t="s">
        <v>330</v>
      </c>
      <c r="J1226" s="2" t="s">
        <v>509</v>
      </c>
      <c r="K1226" s="2" t="s">
        <v>343</v>
      </c>
      <c r="L1226" s="2" t="s">
        <v>330</v>
      </c>
      <c r="M1226" s="2" t="s">
        <v>689</v>
      </c>
    </row>
    <row r="1227" spans="2:13">
      <c r="B1227" t="s">
        <v>84</v>
      </c>
      <c r="C1227">
        <v>7</v>
      </c>
      <c r="D1227" s="2" t="s">
        <v>247</v>
      </c>
      <c r="E1227" s="2" t="s">
        <v>330</v>
      </c>
      <c r="F1227" s="2" t="s">
        <v>384</v>
      </c>
      <c r="G1227" s="2" t="s">
        <v>430</v>
      </c>
      <c r="H1227" s="2" t="s">
        <v>376</v>
      </c>
      <c r="I1227" s="2" t="s">
        <v>330</v>
      </c>
      <c r="J1227" s="2" t="s">
        <v>420</v>
      </c>
      <c r="K1227" s="2" t="s">
        <v>343</v>
      </c>
      <c r="L1227" s="2" t="s">
        <v>330</v>
      </c>
      <c r="M1227" s="2" t="s">
        <v>322</v>
      </c>
    </row>
    <row r="1228" spans="2:13">
      <c r="B1228" t="s">
        <v>85</v>
      </c>
      <c r="C1228">
        <v>7</v>
      </c>
      <c r="D1228" s="2" t="s">
        <v>232</v>
      </c>
      <c r="E1228" s="2" t="s">
        <v>330</v>
      </c>
      <c r="F1228" s="2" t="s">
        <v>343</v>
      </c>
      <c r="G1228" s="2" t="s">
        <v>417</v>
      </c>
      <c r="H1228" s="2" t="s">
        <v>376</v>
      </c>
      <c r="I1228" s="2" t="s">
        <v>330</v>
      </c>
      <c r="J1228" s="2" t="s">
        <v>526</v>
      </c>
      <c r="K1228" s="2" t="s">
        <v>343</v>
      </c>
      <c r="L1228" s="2" t="s">
        <v>330</v>
      </c>
      <c r="M1228" s="2" t="s">
        <v>690</v>
      </c>
    </row>
    <row r="1229" spans="2:13">
      <c r="B1229" t="s">
        <v>86</v>
      </c>
      <c r="C1229">
        <v>7</v>
      </c>
      <c r="D1229" s="2" t="s">
        <v>248</v>
      </c>
      <c r="E1229" s="2" t="s">
        <v>330</v>
      </c>
      <c r="F1229" s="2" t="s">
        <v>385</v>
      </c>
      <c r="G1229" s="2" t="s">
        <v>437</v>
      </c>
      <c r="H1229" s="2" t="s">
        <v>345</v>
      </c>
      <c r="I1229" s="2" t="s">
        <v>590</v>
      </c>
      <c r="J1229" s="2" t="s">
        <v>470</v>
      </c>
      <c r="K1229" s="2" t="s">
        <v>343</v>
      </c>
      <c r="L1229" s="2" t="s">
        <v>628</v>
      </c>
      <c r="M1229" s="2" t="s">
        <v>334</v>
      </c>
    </row>
    <row r="1230" spans="2:13">
      <c r="B1230" t="s">
        <v>87</v>
      </c>
      <c r="C1230">
        <v>7</v>
      </c>
      <c r="D1230" s="2" t="s">
        <v>336</v>
      </c>
      <c r="E1230" s="2" t="s">
        <v>330</v>
      </c>
      <c r="F1230" s="2" t="s">
        <v>385</v>
      </c>
      <c r="G1230" s="2" t="s">
        <v>438</v>
      </c>
      <c r="H1230" s="2" t="s">
        <v>371</v>
      </c>
      <c r="I1230" s="2" t="s">
        <v>330</v>
      </c>
      <c r="J1230" s="2" t="s">
        <v>527</v>
      </c>
      <c r="K1230" s="2" t="s">
        <v>343</v>
      </c>
      <c r="L1230" s="2" t="s">
        <v>230</v>
      </c>
      <c r="M1230" s="2" t="s">
        <v>328</v>
      </c>
    </row>
    <row r="1231" spans="2:13">
      <c r="B1231" t="s">
        <v>88</v>
      </c>
      <c r="C1231">
        <v>7</v>
      </c>
      <c r="D1231" s="2" t="s">
        <v>249</v>
      </c>
      <c r="E1231" s="2" t="s">
        <v>330</v>
      </c>
      <c r="F1231" s="2" t="s">
        <v>379</v>
      </c>
      <c r="G1231" s="2" t="s">
        <v>439</v>
      </c>
      <c r="H1231" s="2" t="s">
        <v>371</v>
      </c>
      <c r="I1231" s="2" t="s">
        <v>330</v>
      </c>
      <c r="J1231" s="2" t="s">
        <v>472</v>
      </c>
      <c r="K1231" s="2" t="s">
        <v>343</v>
      </c>
      <c r="L1231" s="2" t="s">
        <v>330</v>
      </c>
      <c r="M1231" s="2" t="s">
        <v>691</v>
      </c>
    </row>
    <row r="1232" spans="2:13">
      <c r="B1232" t="s">
        <v>89</v>
      </c>
      <c r="C1232">
        <v>7</v>
      </c>
      <c r="D1232" s="2" t="s">
        <v>250</v>
      </c>
      <c r="E1232" s="2" t="s">
        <v>330</v>
      </c>
      <c r="F1232" s="2" t="s">
        <v>379</v>
      </c>
      <c r="G1232" s="2" t="s">
        <v>440</v>
      </c>
      <c r="H1232" s="2" t="s">
        <v>372</v>
      </c>
      <c r="I1232" s="2" t="s">
        <v>330</v>
      </c>
      <c r="J1232" s="2" t="s">
        <v>528</v>
      </c>
      <c r="K1232" s="2" t="s">
        <v>343</v>
      </c>
      <c r="L1232" s="2" t="s">
        <v>230</v>
      </c>
      <c r="M1232" s="2" t="s">
        <v>678</v>
      </c>
    </row>
    <row r="1233" spans="2:13">
      <c r="B1233" t="s">
        <v>90</v>
      </c>
      <c r="C1233">
        <v>7</v>
      </c>
      <c r="D1233" s="2" t="s">
        <v>251</v>
      </c>
      <c r="E1233" s="2" t="s">
        <v>330</v>
      </c>
      <c r="F1233" s="2" t="s">
        <v>386</v>
      </c>
      <c r="G1233" s="2" t="s">
        <v>441</v>
      </c>
      <c r="H1233" s="2" t="s">
        <v>373</v>
      </c>
      <c r="I1233" s="2" t="s">
        <v>591</v>
      </c>
      <c r="J1233" s="2" t="s">
        <v>529</v>
      </c>
      <c r="K1233" s="2" t="s">
        <v>343</v>
      </c>
      <c r="L1233" s="2" t="s">
        <v>363</v>
      </c>
      <c r="M1233" s="2" t="s">
        <v>692</v>
      </c>
    </row>
    <row r="1234" spans="2:13">
      <c r="B1234" t="s">
        <v>91</v>
      </c>
      <c r="C1234">
        <v>7</v>
      </c>
      <c r="D1234" s="2" t="s">
        <v>252</v>
      </c>
      <c r="E1234" s="2" t="s">
        <v>330</v>
      </c>
      <c r="F1234" s="2" t="s">
        <v>378</v>
      </c>
      <c r="G1234" s="2" t="s">
        <v>426</v>
      </c>
      <c r="H1234" s="2" t="s">
        <v>339</v>
      </c>
      <c r="I1234" s="2" t="s">
        <v>591</v>
      </c>
      <c r="J1234" s="2" t="s">
        <v>530</v>
      </c>
      <c r="K1234" s="2" t="s">
        <v>343</v>
      </c>
      <c r="L1234" s="2" t="s">
        <v>363</v>
      </c>
      <c r="M1234" s="2" t="s">
        <v>693</v>
      </c>
    </row>
    <row r="1235" spans="2:13">
      <c r="B1235" t="s">
        <v>92</v>
      </c>
      <c r="C1235">
        <v>7</v>
      </c>
      <c r="D1235" s="2" t="s">
        <v>253</v>
      </c>
      <c r="E1235" s="2" t="s">
        <v>330</v>
      </c>
      <c r="F1235" s="2" t="s">
        <v>377</v>
      </c>
      <c r="G1235" s="2" t="s">
        <v>417</v>
      </c>
      <c r="H1235" s="2" t="s">
        <v>339</v>
      </c>
      <c r="I1235" s="2" t="s">
        <v>330</v>
      </c>
      <c r="J1235" s="2" t="s">
        <v>531</v>
      </c>
      <c r="K1235" s="2" t="s">
        <v>343</v>
      </c>
      <c r="L1235" s="2" t="s">
        <v>330</v>
      </c>
      <c r="M1235" s="2" t="s">
        <v>694</v>
      </c>
    </row>
    <row r="1236" spans="2:13">
      <c r="B1236" t="s">
        <v>93</v>
      </c>
      <c r="C1236">
        <v>7</v>
      </c>
      <c r="D1236" s="2" t="s">
        <v>254</v>
      </c>
      <c r="E1236" s="2" t="s">
        <v>330</v>
      </c>
      <c r="F1236" s="2" t="s">
        <v>377</v>
      </c>
      <c r="G1236" s="2" t="s">
        <v>330</v>
      </c>
      <c r="H1236" s="2" t="s">
        <v>339</v>
      </c>
      <c r="I1236" s="2" t="s">
        <v>330</v>
      </c>
      <c r="J1236" s="2" t="s">
        <v>532</v>
      </c>
      <c r="K1236" s="2" t="s">
        <v>343</v>
      </c>
      <c r="L1236" s="2" t="s">
        <v>330</v>
      </c>
      <c r="M1236" s="2" t="s">
        <v>695</v>
      </c>
    </row>
    <row r="1237" spans="2:13">
      <c r="B1237" t="s">
        <v>94</v>
      </c>
      <c r="C1237">
        <v>7</v>
      </c>
      <c r="D1237" s="2" t="s">
        <v>255</v>
      </c>
      <c r="E1237" s="2" t="s">
        <v>330</v>
      </c>
      <c r="F1237" s="2" t="s">
        <v>335</v>
      </c>
      <c r="G1237" s="2" t="s">
        <v>330</v>
      </c>
      <c r="H1237" s="2" t="s">
        <v>339</v>
      </c>
      <c r="I1237" s="2" t="s">
        <v>330</v>
      </c>
      <c r="J1237" s="2" t="s">
        <v>532</v>
      </c>
      <c r="K1237" s="2" t="s">
        <v>343</v>
      </c>
      <c r="L1237" s="2" t="s">
        <v>330</v>
      </c>
      <c r="M1237" s="2" t="s">
        <v>357</v>
      </c>
    </row>
    <row r="1238" spans="2:13">
      <c r="B1238" t="s">
        <v>95</v>
      </c>
      <c r="C1238">
        <v>7</v>
      </c>
      <c r="D1238" s="2" t="s">
        <v>255</v>
      </c>
      <c r="E1238" s="2" t="s">
        <v>366</v>
      </c>
      <c r="F1238" s="2" t="s">
        <v>387</v>
      </c>
      <c r="G1238" s="2" t="s">
        <v>442</v>
      </c>
      <c r="H1238" s="2" t="s">
        <v>339</v>
      </c>
      <c r="I1238" s="2" t="s">
        <v>330</v>
      </c>
      <c r="J1238" s="2" t="s">
        <v>491</v>
      </c>
      <c r="K1238" s="2" t="s">
        <v>343</v>
      </c>
      <c r="L1238" s="2" t="s">
        <v>330</v>
      </c>
      <c r="M1238" s="2" t="s">
        <v>357</v>
      </c>
    </row>
    <row r="1239" spans="2:13">
      <c r="B1239" t="s">
        <v>96</v>
      </c>
      <c r="C1239">
        <v>7</v>
      </c>
      <c r="D1239" s="2" t="s">
        <v>256</v>
      </c>
      <c r="E1239" s="2" t="s">
        <v>366</v>
      </c>
      <c r="F1239" s="2" t="s">
        <v>339</v>
      </c>
      <c r="G1239" s="2" t="s">
        <v>443</v>
      </c>
      <c r="H1239" s="2" t="s">
        <v>387</v>
      </c>
      <c r="I1239" s="2" t="s">
        <v>588</v>
      </c>
      <c r="J1239" s="2" t="s">
        <v>425</v>
      </c>
      <c r="K1239" s="2" t="s">
        <v>343</v>
      </c>
      <c r="L1239" s="2" t="s">
        <v>625</v>
      </c>
      <c r="M1239" s="2" t="s">
        <v>568</v>
      </c>
    </row>
    <row r="1240" spans="2:13">
      <c r="B1240" t="s">
        <v>97</v>
      </c>
      <c r="C1240">
        <v>7</v>
      </c>
      <c r="D1240" s="2" t="s">
        <v>257</v>
      </c>
      <c r="E1240" s="2" t="s">
        <v>330</v>
      </c>
      <c r="F1240" s="2" t="s">
        <v>339</v>
      </c>
      <c r="G1240" s="2" t="s">
        <v>444</v>
      </c>
      <c r="H1240" s="2" t="s">
        <v>335</v>
      </c>
      <c r="I1240" s="2" t="s">
        <v>591</v>
      </c>
      <c r="J1240" s="2" t="s">
        <v>533</v>
      </c>
      <c r="K1240" s="2" t="s">
        <v>343</v>
      </c>
      <c r="L1240" s="2" t="s">
        <v>363</v>
      </c>
      <c r="M1240" s="2" t="s">
        <v>322</v>
      </c>
    </row>
    <row r="1241" spans="2:13">
      <c r="B1241" t="s">
        <v>98</v>
      </c>
      <c r="C1241">
        <v>7</v>
      </c>
      <c r="D1241" s="2" t="s">
        <v>258</v>
      </c>
      <c r="E1241" s="2" t="s">
        <v>366</v>
      </c>
      <c r="F1241" s="2" t="s">
        <v>373</v>
      </c>
      <c r="G1241" s="2" t="s">
        <v>429</v>
      </c>
      <c r="H1241" s="2" t="s">
        <v>335</v>
      </c>
      <c r="I1241" s="2" t="s">
        <v>330</v>
      </c>
      <c r="J1241" s="2" t="s">
        <v>459</v>
      </c>
      <c r="K1241" s="2" t="s">
        <v>343</v>
      </c>
      <c r="L1241" s="2" t="s">
        <v>330</v>
      </c>
      <c r="M1241" s="2" t="s">
        <v>689</v>
      </c>
    </row>
    <row r="1242" spans="2:13">
      <c r="B1242" t="s">
        <v>99</v>
      </c>
      <c r="C1242">
        <v>7</v>
      </c>
      <c r="D1242" s="2" t="s">
        <v>259</v>
      </c>
      <c r="E1242" s="2" t="s">
        <v>366</v>
      </c>
      <c r="F1242" s="2" t="s">
        <v>373</v>
      </c>
      <c r="G1242" s="2" t="s">
        <v>432</v>
      </c>
      <c r="H1242" s="2" t="s">
        <v>335</v>
      </c>
      <c r="I1242" s="2" t="s">
        <v>330</v>
      </c>
      <c r="J1242" s="2" t="s">
        <v>491</v>
      </c>
      <c r="K1242" s="2" t="s">
        <v>343</v>
      </c>
      <c r="L1242" s="2" t="s">
        <v>330</v>
      </c>
      <c r="M1242" s="2" t="s">
        <v>696</v>
      </c>
    </row>
    <row r="1243" spans="2:13">
      <c r="B1243" t="s">
        <v>100</v>
      </c>
      <c r="C1243">
        <v>7</v>
      </c>
      <c r="D1243" s="2" t="s">
        <v>260</v>
      </c>
      <c r="E1243" s="2" t="s">
        <v>330</v>
      </c>
      <c r="F1243" s="2" t="s">
        <v>372</v>
      </c>
      <c r="G1243" s="2" t="s">
        <v>445</v>
      </c>
      <c r="H1243" s="2" t="s">
        <v>335</v>
      </c>
      <c r="I1243" s="2" t="s">
        <v>330</v>
      </c>
      <c r="J1243" s="2" t="s">
        <v>466</v>
      </c>
      <c r="K1243" s="2" t="s">
        <v>343</v>
      </c>
      <c r="L1243" s="2" t="s">
        <v>330</v>
      </c>
      <c r="M1243" s="2" t="s">
        <v>562</v>
      </c>
    </row>
    <row r="1244" spans="2:13">
      <c r="B1244" t="s">
        <v>101</v>
      </c>
      <c r="C1244">
        <v>7</v>
      </c>
      <c r="D1244" s="2" t="s">
        <v>336</v>
      </c>
      <c r="E1244" s="2" t="s">
        <v>366</v>
      </c>
      <c r="F1244" s="2" t="s">
        <v>372</v>
      </c>
      <c r="G1244" s="2" t="s">
        <v>446</v>
      </c>
      <c r="H1244" s="2" t="s">
        <v>335</v>
      </c>
      <c r="I1244" s="2" t="s">
        <v>330</v>
      </c>
      <c r="J1244" s="2" t="s">
        <v>534</v>
      </c>
      <c r="K1244" s="2" t="s">
        <v>343</v>
      </c>
      <c r="L1244" s="2" t="s">
        <v>330</v>
      </c>
      <c r="M1244" s="2" t="s">
        <v>697</v>
      </c>
    </row>
    <row r="1245" spans="2:13">
      <c r="B1245" t="s">
        <v>102</v>
      </c>
      <c r="C1245">
        <v>7</v>
      </c>
      <c r="D1245" s="2" t="s">
        <v>261</v>
      </c>
      <c r="E1245" s="2" t="s">
        <v>366</v>
      </c>
      <c r="F1245" s="2" t="s">
        <v>374</v>
      </c>
      <c r="G1245" s="2" t="s">
        <v>445</v>
      </c>
      <c r="H1245" s="2" t="s">
        <v>335</v>
      </c>
      <c r="I1245" s="2" t="s">
        <v>330</v>
      </c>
      <c r="J1245" s="2" t="s">
        <v>491</v>
      </c>
      <c r="K1245" s="2" t="s">
        <v>343</v>
      </c>
      <c r="L1245" s="2" t="s">
        <v>330</v>
      </c>
      <c r="M1245" s="2" t="s">
        <v>698</v>
      </c>
    </row>
    <row r="1246" spans="2:13">
      <c r="B1246" t="s">
        <v>103</v>
      </c>
      <c r="C1246">
        <v>7</v>
      </c>
      <c r="D1246" s="2" t="s">
        <v>262</v>
      </c>
      <c r="E1246" s="2" t="s">
        <v>366</v>
      </c>
      <c r="F1246" s="2" t="s">
        <v>374</v>
      </c>
      <c r="G1246" s="2" t="s">
        <v>446</v>
      </c>
      <c r="H1246" s="2" t="s">
        <v>335</v>
      </c>
      <c r="I1246" s="2" t="s">
        <v>330</v>
      </c>
      <c r="J1246" s="2" t="s">
        <v>521</v>
      </c>
      <c r="K1246" s="2" t="s">
        <v>343</v>
      </c>
      <c r="L1246" s="2" t="s">
        <v>330</v>
      </c>
      <c r="M1246" s="2" t="s">
        <v>684</v>
      </c>
    </row>
    <row r="1247" spans="2:13">
      <c r="B1247" t="s">
        <v>104</v>
      </c>
      <c r="C1247">
        <v>7</v>
      </c>
      <c r="D1247" s="2" t="s">
        <v>263</v>
      </c>
      <c r="E1247" s="2" t="s">
        <v>366</v>
      </c>
      <c r="F1247" s="2" t="s">
        <v>374</v>
      </c>
      <c r="G1247" s="2" t="s">
        <v>395</v>
      </c>
      <c r="H1247" s="2" t="s">
        <v>335</v>
      </c>
      <c r="I1247" s="2" t="s">
        <v>330</v>
      </c>
      <c r="J1247" s="2" t="s">
        <v>520</v>
      </c>
      <c r="K1247" s="2" t="s">
        <v>343</v>
      </c>
      <c r="L1247" s="2" t="s">
        <v>330</v>
      </c>
      <c r="M1247" s="2" t="s">
        <v>699</v>
      </c>
    </row>
    <row r="1248" spans="2:13">
      <c r="B1248" t="s">
        <v>105</v>
      </c>
      <c r="C1248">
        <v>7</v>
      </c>
      <c r="D1248" s="2" t="s">
        <v>236</v>
      </c>
      <c r="E1248" s="2" t="s">
        <v>366</v>
      </c>
      <c r="F1248" s="2" t="s">
        <v>374</v>
      </c>
      <c r="G1248" s="2" t="s">
        <v>446</v>
      </c>
      <c r="H1248" s="2" t="s">
        <v>335</v>
      </c>
      <c r="I1248" s="2" t="s">
        <v>591</v>
      </c>
      <c r="J1248" s="2" t="s">
        <v>491</v>
      </c>
      <c r="K1248" s="2" t="s">
        <v>343</v>
      </c>
      <c r="L1248" s="2" t="s">
        <v>591</v>
      </c>
      <c r="M1248" s="2" t="s">
        <v>700</v>
      </c>
    </row>
    <row r="1249" spans="2:13">
      <c r="B1249" t="s">
        <v>106</v>
      </c>
      <c r="C1249">
        <v>7</v>
      </c>
      <c r="D1249" s="2" t="s">
        <v>264</v>
      </c>
      <c r="E1249" s="2" t="s">
        <v>366</v>
      </c>
      <c r="F1249" s="2" t="s">
        <v>374</v>
      </c>
      <c r="G1249" s="2" t="s">
        <v>422</v>
      </c>
      <c r="H1249" s="2" t="s">
        <v>335</v>
      </c>
      <c r="I1249" s="2" t="s">
        <v>591</v>
      </c>
      <c r="J1249" s="2" t="s">
        <v>535</v>
      </c>
      <c r="K1249" s="2" t="s">
        <v>343</v>
      </c>
      <c r="L1249" s="2" t="s">
        <v>591</v>
      </c>
      <c r="M1249" s="2" t="s">
        <v>701</v>
      </c>
    </row>
    <row r="1250" spans="2:13">
      <c r="B1250" t="s">
        <v>107</v>
      </c>
      <c r="C1250">
        <v>7</v>
      </c>
      <c r="D1250" s="2" t="s">
        <v>264</v>
      </c>
      <c r="E1250" s="2" t="s">
        <v>366</v>
      </c>
      <c r="F1250" s="2" t="s">
        <v>374</v>
      </c>
      <c r="G1250" s="2" t="s">
        <v>442</v>
      </c>
      <c r="H1250" s="2" t="s">
        <v>335</v>
      </c>
      <c r="I1250" s="2" t="s">
        <v>592</v>
      </c>
      <c r="J1250" s="2" t="s">
        <v>464</v>
      </c>
      <c r="K1250" s="2" t="s">
        <v>343</v>
      </c>
      <c r="L1250" s="2" t="s">
        <v>592</v>
      </c>
      <c r="M1250" s="2" t="s">
        <v>701</v>
      </c>
    </row>
    <row r="1251" spans="2:13">
      <c r="B1251" t="s">
        <v>108</v>
      </c>
      <c r="C1251">
        <v>7</v>
      </c>
      <c r="D1251" s="2" t="s">
        <v>265</v>
      </c>
      <c r="E1251" s="2" t="s">
        <v>366</v>
      </c>
      <c r="F1251" s="2" t="s">
        <v>374</v>
      </c>
      <c r="G1251" s="2" t="s">
        <v>432</v>
      </c>
      <c r="H1251" s="2" t="s">
        <v>335</v>
      </c>
      <c r="I1251" s="2" t="s">
        <v>330</v>
      </c>
      <c r="J1251" s="2" t="s">
        <v>432</v>
      </c>
      <c r="K1251" s="2" t="s">
        <v>343</v>
      </c>
      <c r="L1251" s="2" t="s">
        <v>330</v>
      </c>
      <c r="M1251" s="2" t="s">
        <v>702</v>
      </c>
    </row>
    <row r="1252" spans="2:13">
      <c r="B1252" t="s">
        <v>109</v>
      </c>
      <c r="C1252">
        <v>7</v>
      </c>
      <c r="D1252" s="2" t="s">
        <v>337</v>
      </c>
      <c r="E1252" s="2" t="s">
        <v>330</v>
      </c>
      <c r="F1252" s="2" t="s">
        <v>374</v>
      </c>
      <c r="G1252" s="2" t="s">
        <v>422</v>
      </c>
      <c r="H1252" s="2" t="s">
        <v>335</v>
      </c>
      <c r="I1252" s="2" t="s">
        <v>593</v>
      </c>
      <c r="J1252" s="2" t="s">
        <v>525</v>
      </c>
      <c r="K1252" s="2" t="s">
        <v>343</v>
      </c>
      <c r="L1252" s="2" t="s">
        <v>593</v>
      </c>
      <c r="M1252" s="2" t="s">
        <v>556</v>
      </c>
    </row>
    <row r="1253" spans="2:13">
      <c r="B1253" t="s">
        <v>110</v>
      </c>
      <c r="C1253">
        <v>7</v>
      </c>
      <c r="D1253" s="2" t="s">
        <v>338</v>
      </c>
      <c r="E1253" s="2" t="s">
        <v>366</v>
      </c>
      <c r="F1253" s="2" t="s">
        <v>374</v>
      </c>
      <c r="G1253" s="2" t="s">
        <v>446</v>
      </c>
      <c r="H1253" s="2" t="s">
        <v>335</v>
      </c>
      <c r="I1253" s="2" t="s">
        <v>366</v>
      </c>
      <c r="J1253" s="2" t="s">
        <v>491</v>
      </c>
      <c r="K1253" s="2" t="s">
        <v>343</v>
      </c>
      <c r="L1253" s="2" t="s">
        <v>366</v>
      </c>
      <c r="M1253" s="2" t="s">
        <v>703</v>
      </c>
    </row>
    <row r="1254" spans="2:13">
      <c r="B1254" t="s">
        <v>111</v>
      </c>
      <c r="C1254">
        <v>7</v>
      </c>
      <c r="D1254" s="2" t="s">
        <v>338</v>
      </c>
      <c r="E1254" s="2" t="s">
        <v>366</v>
      </c>
      <c r="F1254" s="2" t="s">
        <v>374</v>
      </c>
      <c r="G1254" s="2" t="s">
        <v>365</v>
      </c>
      <c r="H1254" s="2" t="s">
        <v>387</v>
      </c>
      <c r="I1254" s="2" t="s">
        <v>594</v>
      </c>
      <c r="J1254" s="2" t="s">
        <v>467</v>
      </c>
      <c r="K1254" s="2" t="s">
        <v>343</v>
      </c>
      <c r="L1254" s="2" t="s">
        <v>629</v>
      </c>
      <c r="M1254" s="2" t="s">
        <v>347</v>
      </c>
    </row>
    <row r="1255" spans="2:13">
      <c r="B1255" t="s">
        <v>112</v>
      </c>
      <c r="C1255">
        <v>7</v>
      </c>
      <c r="D1255" s="2" t="s">
        <v>266</v>
      </c>
      <c r="E1255" s="2" t="s">
        <v>330</v>
      </c>
      <c r="F1255" s="2" t="s">
        <v>374</v>
      </c>
      <c r="G1255" s="2" t="s">
        <v>432</v>
      </c>
      <c r="H1255" s="2" t="s">
        <v>387</v>
      </c>
      <c r="I1255" s="2" t="s">
        <v>591</v>
      </c>
      <c r="J1255" s="2" t="s">
        <v>536</v>
      </c>
      <c r="K1255" s="2" t="s">
        <v>343</v>
      </c>
      <c r="L1255" s="2" t="s">
        <v>591</v>
      </c>
      <c r="M1255" s="2" t="s">
        <v>704</v>
      </c>
    </row>
    <row r="1256" spans="2:13">
      <c r="B1256" t="s">
        <v>113</v>
      </c>
      <c r="C1256">
        <v>7</v>
      </c>
      <c r="D1256" s="2" t="s">
        <v>267</v>
      </c>
      <c r="E1256" s="2" t="s">
        <v>366</v>
      </c>
      <c r="F1256" s="2" t="s">
        <v>374</v>
      </c>
      <c r="G1256" s="2" t="s">
        <v>447</v>
      </c>
      <c r="H1256" s="2" t="s">
        <v>339</v>
      </c>
      <c r="I1256" s="2" t="s">
        <v>594</v>
      </c>
      <c r="J1256" s="2" t="s">
        <v>536</v>
      </c>
      <c r="K1256" s="2" t="s">
        <v>343</v>
      </c>
      <c r="L1256" s="2" t="s">
        <v>629</v>
      </c>
      <c r="M1256" s="2" t="s">
        <v>705</v>
      </c>
    </row>
    <row r="1257" spans="2:13">
      <c r="B1257" t="s">
        <v>114</v>
      </c>
      <c r="C1257">
        <v>7</v>
      </c>
      <c r="D1257" s="2" t="s">
        <v>268</v>
      </c>
      <c r="E1257" s="2" t="s">
        <v>366</v>
      </c>
      <c r="F1257" s="2" t="s">
        <v>374</v>
      </c>
      <c r="G1257" s="2" t="s">
        <v>433</v>
      </c>
      <c r="H1257" s="2" t="s">
        <v>339</v>
      </c>
      <c r="I1257" s="2" t="s">
        <v>595</v>
      </c>
      <c r="J1257" s="2" t="s">
        <v>459</v>
      </c>
      <c r="K1257" s="2" t="s">
        <v>343</v>
      </c>
      <c r="L1257" s="2" t="s">
        <v>595</v>
      </c>
      <c r="M1257" s="2" t="s">
        <v>706</v>
      </c>
    </row>
    <row r="1258" spans="2:13">
      <c r="B1258" t="s">
        <v>115</v>
      </c>
      <c r="C1258">
        <v>7</v>
      </c>
      <c r="D1258" s="2" t="s">
        <v>269</v>
      </c>
      <c r="E1258" s="2" t="s">
        <v>330</v>
      </c>
      <c r="F1258" s="2" t="s">
        <v>374</v>
      </c>
      <c r="G1258" s="2" t="s">
        <v>447</v>
      </c>
      <c r="H1258" s="2" t="s">
        <v>373</v>
      </c>
      <c r="I1258" s="2" t="s">
        <v>596</v>
      </c>
      <c r="J1258" s="2" t="s">
        <v>537</v>
      </c>
      <c r="K1258" s="2" t="s">
        <v>343</v>
      </c>
      <c r="L1258" s="2" t="s">
        <v>630</v>
      </c>
      <c r="M1258" s="2" t="s">
        <v>703</v>
      </c>
    </row>
    <row r="1259" spans="2:13">
      <c r="B1259" t="s">
        <v>116</v>
      </c>
      <c r="C1259">
        <v>7</v>
      </c>
      <c r="D1259" s="2" t="s">
        <v>270</v>
      </c>
      <c r="E1259" s="2" t="s">
        <v>330</v>
      </c>
      <c r="F1259" s="2" t="s">
        <v>373</v>
      </c>
      <c r="G1259" s="2" t="s">
        <v>445</v>
      </c>
      <c r="H1259" s="2" t="s">
        <v>373</v>
      </c>
      <c r="I1259" s="2" t="s">
        <v>330</v>
      </c>
      <c r="J1259" s="2" t="s">
        <v>330</v>
      </c>
      <c r="K1259" s="2" t="s">
        <v>343</v>
      </c>
      <c r="L1259" s="2" t="s">
        <v>330</v>
      </c>
      <c r="M1259" s="2" t="s">
        <v>707</v>
      </c>
    </row>
    <row r="1260" spans="2:13">
      <c r="B1260" t="s">
        <v>117</v>
      </c>
      <c r="C1260">
        <v>7</v>
      </c>
      <c r="D1260" s="2" t="s">
        <v>271</v>
      </c>
      <c r="E1260" s="2" t="s">
        <v>330</v>
      </c>
      <c r="F1260" s="2" t="s">
        <v>339</v>
      </c>
      <c r="G1260" s="2" t="s">
        <v>448</v>
      </c>
      <c r="H1260" s="2" t="s">
        <v>373</v>
      </c>
      <c r="I1260" s="2" t="s">
        <v>591</v>
      </c>
      <c r="J1260" s="2" t="s">
        <v>538</v>
      </c>
      <c r="K1260" s="2" t="s">
        <v>343</v>
      </c>
      <c r="L1260" s="2" t="s">
        <v>591</v>
      </c>
      <c r="M1260" s="2" t="s">
        <v>708</v>
      </c>
    </row>
    <row r="1261" spans="2:13">
      <c r="B1261" t="s">
        <v>118</v>
      </c>
      <c r="C1261">
        <v>7</v>
      </c>
      <c r="D1261" s="2" t="s">
        <v>272</v>
      </c>
      <c r="E1261" s="2" t="s">
        <v>330</v>
      </c>
      <c r="F1261" s="2" t="s">
        <v>339</v>
      </c>
      <c r="G1261" s="2" t="s">
        <v>449</v>
      </c>
      <c r="H1261" s="2" t="s">
        <v>372</v>
      </c>
      <c r="I1261" s="2" t="s">
        <v>330</v>
      </c>
      <c r="J1261" s="2" t="s">
        <v>539</v>
      </c>
      <c r="K1261" s="2" t="s">
        <v>343</v>
      </c>
      <c r="L1261" s="2" t="s">
        <v>365</v>
      </c>
      <c r="M1261" s="2" t="s">
        <v>709</v>
      </c>
    </row>
    <row r="1262" spans="2:13">
      <c r="B1262" t="s">
        <v>119</v>
      </c>
      <c r="C1262">
        <v>7</v>
      </c>
      <c r="D1262" s="2" t="s">
        <v>330</v>
      </c>
      <c r="E1262" s="2" t="s">
        <v>330</v>
      </c>
      <c r="F1262" s="2" t="s">
        <v>387</v>
      </c>
      <c r="G1262" s="2" t="s">
        <v>450</v>
      </c>
      <c r="H1262" s="2" t="s">
        <v>372</v>
      </c>
      <c r="I1262" s="2" t="s">
        <v>591</v>
      </c>
      <c r="J1262" s="2" t="s">
        <v>540</v>
      </c>
      <c r="K1262" s="2" t="s">
        <v>343</v>
      </c>
      <c r="L1262" s="2" t="s">
        <v>591</v>
      </c>
      <c r="M1262" s="2" t="s">
        <v>709</v>
      </c>
    </row>
    <row r="1263" spans="2:13">
      <c r="B1263" t="s">
        <v>120</v>
      </c>
      <c r="C1263">
        <v>7</v>
      </c>
      <c r="D1263" s="2" t="s">
        <v>273</v>
      </c>
      <c r="E1263" s="2" t="s">
        <v>330</v>
      </c>
      <c r="F1263" s="2" t="s">
        <v>379</v>
      </c>
      <c r="G1263" s="2" t="s">
        <v>391</v>
      </c>
      <c r="H1263" s="2" t="s">
        <v>374</v>
      </c>
      <c r="I1263" s="2" t="s">
        <v>590</v>
      </c>
      <c r="J1263" s="2" t="s">
        <v>524</v>
      </c>
      <c r="K1263" s="2" t="s">
        <v>343</v>
      </c>
      <c r="L1263" s="2" t="s">
        <v>608</v>
      </c>
      <c r="M1263" s="2" t="s">
        <v>686</v>
      </c>
    </row>
    <row r="1264" spans="2:13">
      <c r="B1264" t="s">
        <v>121</v>
      </c>
      <c r="C1264">
        <v>7</v>
      </c>
      <c r="D1264" s="2" t="s">
        <v>339</v>
      </c>
      <c r="E1264" s="2" t="s">
        <v>330</v>
      </c>
      <c r="F1264" s="2" t="s">
        <v>379</v>
      </c>
      <c r="G1264" s="2" t="s">
        <v>449</v>
      </c>
      <c r="H1264" s="2" t="s">
        <v>371</v>
      </c>
      <c r="I1264" s="2" t="s">
        <v>330</v>
      </c>
      <c r="J1264" s="2" t="s">
        <v>539</v>
      </c>
      <c r="K1264" s="2" t="s">
        <v>343</v>
      </c>
      <c r="L1264" s="2" t="s">
        <v>365</v>
      </c>
      <c r="M1264" s="2" t="s">
        <v>710</v>
      </c>
    </row>
    <row r="1265" spans="2:13">
      <c r="B1265" t="s">
        <v>122</v>
      </c>
      <c r="C1265">
        <v>7</v>
      </c>
      <c r="D1265" s="2" t="s">
        <v>274</v>
      </c>
      <c r="E1265" s="2" t="s">
        <v>330</v>
      </c>
      <c r="F1265" s="2" t="s">
        <v>384</v>
      </c>
      <c r="G1265" s="2" t="s">
        <v>434</v>
      </c>
      <c r="H1265" s="2" t="s">
        <v>375</v>
      </c>
      <c r="I1265" s="2" t="s">
        <v>588</v>
      </c>
      <c r="J1265" s="2" t="s">
        <v>459</v>
      </c>
      <c r="K1265" s="2" t="s">
        <v>343</v>
      </c>
      <c r="L1265" s="2" t="s">
        <v>631</v>
      </c>
      <c r="M1265" s="2" t="s">
        <v>555</v>
      </c>
    </row>
    <row r="1266" spans="2:13">
      <c r="B1266" t="s">
        <v>123</v>
      </c>
      <c r="C1266">
        <v>7</v>
      </c>
      <c r="D1266" s="2" t="s">
        <v>268</v>
      </c>
      <c r="E1266" s="2" t="s">
        <v>330</v>
      </c>
      <c r="F1266" s="2" t="s">
        <v>336</v>
      </c>
      <c r="G1266" s="2" t="s">
        <v>451</v>
      </c>
      <c r="H1266" s="2" t="s">
        <v>375</v>
      </c>
      <c r="I1266" s="2" t="s">
        <v>591</v>
      </c>
      <c r="J1266" s="2" t="s">
        <v>453</v>
      </c>
      <c r="K1266" s="2" t="s">
        <v>343</v>
      </c>
      <c r="L1266" s="2" t="s">
        <v>591</v>
      </c>
      <c r="M1266" s="2" t="s">
        <v>711</v>
      </c>
    </row>
    <row r="1267" spans="2:13">
      <c r="B1267" t="s">
        <v>124</v>
      </c>
      <c r="C1267">
        <v>7</v>
      </c>
      <c r="D1267" s="2" t="s">
        <v>275</v>
      </c>
      <c r="E1267" s="2" t="s">
        <v>330</v>
      </c>
      <c r="F1267" s="2" t="s">
        <v>336</v>
      </c>
      <c r="G1267" s="2" t="s">
        <v>452</v>
      </c>
      <c r="H1267" s="2" t="s">
        <v>375</v>
      </c>
      <c r="I1267" s="2" t="s">
        <v>591</v>
      </c>
      <c r="J1267" s="2" t="s">
        <v>531</v>
      </c>
      <c r="K1267" s="2" t="s">
        <v>343</v>
      </c>
      <c r="L1267" s="2" t="s">
        <v>591</v>
      </c>
      <c r="M1267" s="2" t="s">
        <v>686</v>
      </c>
    </row>
    <row r="1268" spans="2:13">
      <c r="B1268" t="s">
        <v>125</v>
      </c>
      <c r="C1268">
        <v>7</v>
      </c>
      <c r="D1268" s="2" t="s">
        <v>276</v>
      </c>
      <c r="E1268" s="2" t="s">
        <v>330</v>
      </c>
      <c r="F1268" s="2" t="s">
        <v>336</v>
      </c>
      <c r="G1268" s="2" t="s">
        <v>451</v>
      </c>
      <c r="H1268" s="2" t="s">
        <v>345</v>
      </c>
      <c r="I1268" s="2" t="s">
        <v>330</v>
      </c>
      <c r="J1268" s="2" t="s">
        <v>541</v>
      </c>
      <c r="K1268" s="2" t="s">
        <v>343</v>
      </c>
      <c r="L1268" s="2" t="s">
        <v>365</v>
      </c>
      <c r="M1268" s="2" t="s">
        <v>712</v>
      </c>
    </row>
    <row r="1269" spans="2:13">
      <c r="B1269" t="s">
        <v>126</v>
      </c>
      <c r="C1269">
        <v>7</v>
      </c>
      <c r="D1269" s="2" t="s">
        <v>277</v>
      </c>
      <c r="E1269" s="2" t="s">
        <v>366</v>
      </c>
      <c r="F1269" s="2" t="s">
        <v>336</v>
      </c>
      <c r="G1269" s="2" t="s">
        <v>442</v>
      </c>
      <c r="H1269" s="2" t="s">
        <v>345</v>
      </c>
      <c r="I1269" s="2" t="s">
        <v>593</v>
      </c>
      <c r="J1269" s="2" t="s">
        <v>519</v>
      </c>
      <c r="K1269" s="2" t="s">
        <v>343</v>
      </c>
      <c r="L1269" s="2" t="s">
        <v>593</v>
      </c>
      <c r="M1269" s="2" t="s">
        <v>713</v>
      </c>
    </row>
    <row r="1270" spans="2:13">
      <c r="B1270" t="s">
        <v>127</v>
      </c>
      <c r="C1270">
        <v>7</v>
      </c>
      <c r="D1270" s="2" t="s">
        <v>278</v>
      </c>
      <c r="E1270" s="2" t="s">
        <v>366</v>
      </c>
      <c r="F1270" s="2" t="s">
        <v>336</v>
      </c>
      <c r="G1270" s="2" t="s">
        <v>453</v>
      </c>
      <c r="H1270" s="2" t="s">
        <v>345</v>
      </c>
      <c r="I1270" s="2" t="s">
        <v>366</v>
      </c>
      <c r="J1270" s="2" t="s">
        <v>446</v>
      </c>
      <c r="K1270" s="2" t="s">
        <v>343</v>
      </c>
      <c r="L1270" s="2" t="s">
        <v>366</v>
      </c>
      <c r="M1270" s="2" t="s">
        <v>341</v>
      </c>
    </row>
    <row r="1271" spans="2:13">
      <c r="B1271" t="s">
        <v>128</v>
      </c>
      <c r="C1271">
        <v>7</v>
      </c>
      <c r="D1271" s="2" t="s">
        <v>279</v>
      </c>
      <c r="E1271" s="2" t="s">
        <v>330</v>
      </c>
      <c r="F1271" s="2" t="s">
        <v>336</v>
      </c>
      <c r="G1271" s="2" t="s">
        <v>436</v>
      </c>
      <c r="H1271" s="2" t="s">
        <v>345</v>
      </c>
      <c r="I1271" s="2" t="s">
        <v>366</v>
      </c>
      <c r="J1271" s="2" t="s">
        <v>521</v>
      </c>
      <c r="K1271" s="2" t="s">
        <v>343</v>
      </c>
      <c r="L1271" s="2" t="s">
        <v>366</v>
      </c>
      <c r="M1271" s="2" t="s">
        <v>714</v>
      </c>
    </row>
    <row r="1272" spans="2:13">
      <c r="B1272" t="s">
        <v>129</v>
      </c>
      <c r="C1272">
        <v>7</v>
      </c>
      <c r="D1272" s="2" t="s">
        <v>280</v>
      </c>
      <c r="E1272" s="2" t="s">
        <v>364</v>
      </c>
      <c r="F1272" s="2" t="s">
        <v>382</v>
      </c>
      <c r="G1272" s="2" t="s">
        <v>454</v>
      </c>
      <c r="H1272" s="2" t="s">
        <v>345</v>
      </c>
      <c r="I1272" s="2" t="s">
        <v>330</v>
      </c>
      <c r="J1272" s="2" t="s">
        <v>433</v>
      </c>
      <c r="K1272" s="2" t="s">
        <v>343</v>
      </c>
      <c r="L1272" s="2" t="s">
        <v>330</v>
      </c>
      <c r="M1272" s="2" t="s">
        <v>715</v>
      </c>
    </row>
    <row r="1273" spans="2:13">
      <c r="B1273" t="s">
        <v>130</v>
      </c>
      <c r="C1273">
        <v>7</v>
      </c>
      <c r="D1273" s="2" t="s">
        <v>281</v>
      </c>
      <c r="E1273" s="2" t="s">
        <v>230</v>
      </c>
      <c r="F1273" s="2" t="s">
        <v>382</v>
      </c>
      <c r="G1273" s="2" t="s">
        <v>405</v>
      </c>
      <c r="H1273" s="2" t="s">
        <v>375</v>
      </c>
      <c r="I1273" s="2" t="s">
        <v>330</v>
      </c>
      <c r="J1273" s="2" t="s">
        <v>457</v>
      </c>
      <c r="K1273" s="2" t="s">
        <v>343</v>
      </c>
      <c r="L1273" s="2" t="s">
        <v>364</v>
      </c>
      <c r="M1273" s="2" t="s">
        <v>616</v>
      </c>
    </row>
    <row r="1274" spans="2:13">
      <c r="B1274" t="s">
        <v>131</v>
      </c>
      <c r="C1274">
        <v>7</v>
      </c>
      <c r="D1274" s="2" t="s">
        <v>282</v>
      </c>
      <c r="E1274" s="2" t="s">
        <v>370</v>
      </c>
      <c r="F1274" s="2" t="s">
        <v>365</v>
      </c>
      <c r="G1274" s="2" t="s">
        <v>435</v>
      </c>
      <c r="H1274" s="2" t="s">
        <v>372</v>
      </c>
      <c r="I1274" s="2" t="s">
        <v>366</v>
      </c>
      <c r="J1274" s="2" t="s">
        <v>522</v>
      </c>
      <c r="K1274" s="2" t="s">
        <v>343</v>
      </c>
      <c r="L1274" s="2" t="s">
        <v>370</v>
      </c>
      <c r="M1274" s="2" t="s">
        <v>716</v>
      </c>
    </row>
    <row r="1275" spans="2:13">
      <c r="B1275" t="s">
        <v>132</v>
      </c>
      <c r="C1275">
        <v>7</v>
      </c>
      <c r="D1275" s="2" t="s">
        <v>283</v>
      </c>
      <c r="E1275" s="2" t="s">
        <v>370</v>
      </c>
      <c r="F1275" s="2" t="s">
        <v>365</v>
      </c>
      <c r="G1275" s="2" t="s">
        <v>455</v>
      </c>
      <c r="H1275" s="2" t="s">
        <v>387</v>
      </c>
      <c r="I1275" s="2" t="s">
        <v>366</v>
      </c>
      <c r="J1275" s="2" t="s">
        <v>230</v>
      </c>
      <c r="K1275" s="2" t="s">
        <v>343</v>
      </c>
      <c r="L1275" s="2" t="s">
        <v>370</v>
      </c>
      <c r="M1275" s="2" t="s">
        <v>717</v>
      </c>
    </row>
    <row r="1276" spans="2:13">
      <c r="B1276" t="s">
        <v>133</v>
      </c>
      <c r="C1276">
        <v>7</v>
      </c>
      <c r="D1276" s="2" t="s">
        <v>284</v>
      </c>
      <c r="E1276" s="2" t="s">
        <v>364</v>
      </c>
      <c r="F1276" s="2" t="s">
        <v>365</v>
      </c>
      <c r="G1276" s="2" t="s">
        <v>444</v>
      </c>
      <c r="H1276" s="2" t="s">
        <v>335</v>
      </c>
      <c r="I1276" s="2" t="s">
        <v>330</v>
      </c>
      <c r="J1276" s="2" t="s">
        <v>542</v>
      </c>
      <c r="K1276" s="2" t="s">
        <v>343</v>
      </c>
      <c r="L1276" s="2" t="s">
        <v>364</v>
      </c>
      <c r="M1276" s="2" t="s">
        <v>718</v>
      </c>
    </row>
    <row r="1277" spans="2:13">
      <c r="B1277" t="s">
        <v>134</v>
      </c>
      <c r="C1277">
        <v>7</v>
      </c>
      <c r="D1277" s="2" t="s">
        <v>285</v>
      </c>
      <c r="E1277" s="2" t="s">
        <v>364</v>
      </c>
      <c r="F1277" s="2" t="s">
        <v>365</v>
      </c>
      <c r="G1277" s="2" t="s">
        <v>456</v>
      </c>
      <c r="H1277" s="2" t="s">
        <v>377</v>
      </c>
      <c r="I1277" s="2" t="s">
        <v>366</v>
      </c>
      <c r="J1277" s="2" t="s">
        <v>543</v>
      </c>
      <c r="K1277" s="2" t="s">
        <v>343</v>
      </c>
      <c r="L1277" s="2" t="s">
        <v>368</v>
      </c>
      <c r="M1277" s="2" t="s">
        <v>245</v>
      </c>
    </row>
    <row r="1278" spans="2:13">
      <c r="B1278" t="s">
        <v>135</v>
      </c>
      <c r="C1278">
        <v>7</v>
      </c>
      <c r="D1278" s="2" t="s">
        <v>340</v>
      </c>
      <c r="E1278" s="2" t="s">
        <v>369</v>
      </c>
      <c r="F1278" s="2" t="s">
        <v>365</v>
      </c>
      <c r="G1278" s="2" t="s">
        <v>457</v>
      </c>
      <c r="H1278" s="2" t="s">
        <v>377</v>
      </c>
      <c r="I1278" s="2" t="s">
        <v>330</v>
      </c>
      <c r="J1278" s="2" t="s">
        <v>519</v>
      </c>
      <c r="K1278" s="2" t="s">
        <v>343</v>
      </c>
      <c r="L1278" s="2" t="s">
        <v>330</v>
      </c>
      <c r="M1278" s="2" t="s">
        <v>719</v>
      </c>
    </row>
    <row r="1279" spans="2:13">
      <c r="B1279" t="s">
        <v>136</v>
      </c>
      <c r="C1279">
        <v>7</v>
      </c>
      <c r="D1279" s="2" t="s">
        <v>341</v>
      </c>
      <c r="E1279" s="2" t="s">
        <v>364</v>
      </c>
      <c r="F1279" s="2" t="s">
        <v>365</v>
      </c>
      <c r="G1279" s="2" t="s">
        <v>458</v>
      </c>
      <c r="H1279" s="2" t="s">
        <v>377</v>
      </c>
      <c r="I1279" s="2" t="s">
        <v>330</v>
      </c>
      <c r="J1279" s="2" t="s">
        <v>544</v>
      </c>
      <c r="K1279" s="2" t="s">
        <v>343</v>
      </c>
      <c r="L1279" s="2" t="s">
        <v>330</v>
      </c>
      <c r="M1279" s="2" t="s">
        <v>720</v>
      </c>
    </row>
    <row r="1280" spans="2:13">
      <c r="B1280" t="s">
        <v>137</v>
      </c>
      <c r="C1280">
        <v>7</v>
      </c>
      <c r="D1280" s="2" t="s">
        <v>342</v>
      </c>
      <c r="E1280" s="2" t="s">
        <v>368</v>
      </c>
      <c r="F1280" s="2" t="s">
        <v>365</v>
      </c>
      <c r="G1280" s="2" t="s">
        <v>459</v>
      </c>
      <c r="H1280" s="2" t="s">
        <v>378</v>
      </c>
      <c r="I1280" s="2" t="s">
        <v>366</v>
      </c>
      <c r="J1280" s="2" t="s">
        <v>420</v>
      </c>
      <c r="K1280" s="2" t="s">
        <v>343</v>
      </c>
      <c r="L1280" s="2" t="s">
        <v>368</v>
      </c>
      <c r="M1280" s="2" t="s">
        <v>721</v>
      </c>
    </row>
    <row r="1281" spans="2:13">
      <c r="B1281" t="s">
        <v>138</v>
      </c>
      <c r="C1281">
        <v>7</v>
      </c>
      <c r="D1281" s="2" t="s">
        <v>343</v>
      </c>
      <c r="E1281" s="2" t="s">
        <v>330</v>
      </c>
      <c r="F1281" s="2" t="s">
        <v>365</v>
      </c>
      <c r="G1281" s="2" t="s">
        <v>424</v>
      </c>
      <c r="H1281" s="2" t="s">
        <v>378</v>
      </c>
      <c r="I1281" s="2" t="s">
        <v>330</v>
      </c>
      <c r="J1281" s="2" t="s">
        <v>545</v>
      </c>
      <c r="K1281" s="2" t="s">
        <v>343</v>
      </c>
      <c r="L1281" s="2" t="s">
        <v>330</v>
      </c>
      <c r="M1281" s="2" t="s">
        <v>722</v>
      </c>
    </row>
    <row r="1282" spans="2:13">
      <c r="B1282" t="s">
        <v>139</v>
      </c>
      <c r="C1282">
        <v>7</v>
      </c>
      <c r="D1282" s="2" t="s">
        <v>344</v>
      </c>
      <c r="E1282" s="2" t="s">
        <v>330</v>
      </c>
      <c r="F1282" s="2" t="s">
        <v>365</v>
      </c>
      <c r="G1282" s="2" t="s">
        <v>460</v>
      </c>
      <c r="H1282" s="2" t="s">
        <v>378</v>
      </c>
      <c r="I1282" s="2" t="s">
        <v>330</v>
      </c>
      <c r="J1282" s="2" t="s">
        <v>546</v>
      </c>
      <c r="K1282" s="2" t="s">
        <v>343</v>
      </c>
      <c r="L1282" s="2" t="s">
        <v>330</v>
      </c>
      <c r="M1282" s="2" t="s">
        <v>230</v>
      </c>
    </row>
    <row r="1283" spans="2:13">
      <c r="B1283" t="s">
        <v>140</v>
      </c>
      <c r="C1283">
        <v>7</v>
      </c>
      <c r="D1283" s="2" t="s">
        <v>286</v>
      </c>
      <c r="E1283" s="2" t="s">
        <v>330</v>
      </c>
      <c r="F1283" s="2" t="s">
        <v>365</v>
      </c>
      <c r="G1283" s="2" t="s">
        <v>439</v>
      </c>
      <c r="H1283" s="2" t="s">
        <v>378</v>
      </c>
      <c r="I1283" s="2" t="s">
        <v>330</v>
      </c>
      <c r="J1283" s="2" t="s">
        <v>544</v>
      </c>
      <c r="K1283" s="2" t="s">
        <v>343</v>
      </c>
      <c r="L1283" s="2" t="s">
        <v>330</v>
      </c>
      <c r="M1283" s="2" t="s">
        <v>723</v>
      </c>
    </row>
    <row r="1284" spans="2:13">
      <c r="B1284" t="s">
        <v>141</v>
      </c>
      <c r="C1284">
        <v>7</v>
      </c>
      <c r="D1284" s="2" t="s">
        <v>287</v>
      </c>
      <c r="E1284" s="2" t="s">
        <v>330</v>
      </c>
      <c r="F1284" s="2" t="s">
        <v>365</v>
      </c>
      <c r="G1284" s="2" t="s">
        <v>424</v>
      </c>
      <c r="H1284" s="2" t="s">
        <v>378</v>
      </c>
      <c r="I1284" s="2" t="s">
        <v>330</v>
      </c>
      <c r="J1284" s="2" t="s">
        <v>469</v>
      </c>
      <c r="K1284" s="2" t="s">
        <v>343</v>
      </c>
      <c r="L1284" s="2" t="s">
        <v>330</v>
      </c>
      <c r="M1284" s="2" t="s">
        <v>607</v>
      </c>
    </row>
    <row r="1285" spans="2:13">
      <c r="B1285" t="s">
        <v>142</v>
      </c>
      <c r="C1285">
        <v>7</v>
      </c>
      <c r="D1285" s="2" t="s">
        <v>288</v>
      </c>
      <c r="E1285" s="2" t="s">
        <v>330</v>
      </c>
      <c r="F1285" s="2" t="s">
        <v>365</v>
      </c>
      <c r="G1285" s="2" t="s">
        <v>420</v>
      </c>
      <c r="H1285" s="2" t="s">
        <v>378</v>
      </c>
      <c r="I1285" s="2" t="s">
        <v>330</v>
      </c>
      <c r="J1285" s="2" t="s">
        <v>472</v>
      </c>
      <c r="K1285" s="2" t="s">
        <v>343</v>
      </c>
      <c r="L1285" s="2" t="s">
        <v>330</v>
      </c>
      <c r="M1285" s="2" t="s">
        <v>724</v>
      </c>
    </row>
    <row r="1286" spans="2:13">
      <c r="B1286" t="s">
        <v>143</v>
      </c>
      <c r="C1286">
        <v>7</v>
      </c>
      <c r="D1286" s="2" t="s">
        <v>289</v>
      </c>
      <c r="E1286" s="2" t="s">
        <v>330</v>
      </c>
      <c r="F1286" s="2" t="s">
        <v>365</v>
      </c>
      <c r="G1286" s="2" t="s">
        <v>428</v>
      </c>
      <c r="H1286" s="2" t="s">
        <v>378</v>
      </c>
      <c r="I1286" s="2" t="s">
        <v>330</v>
      </c>
      <c r="J1286" s="2" t="s">
        <v>462</v>
      </c>
      <c r="K1286" s="2" t="s">
        <v>343</v>
      </c>
      <c r="L1286" s="2" t="s">
        <v>330</v>
      </c>
      <c r="M1286" s="2" t="s">
        <v>673</v>
      </c>
    </row>
    <row r="1287" spans="2:13">
      <c r="B1287" t="s">
        <v>144</v>
      </c>
      <c r="C1287">
        <v>7</v>
      </c>
      <c r="D1287" s="2" t="s">
        <v>345</v>
      </c>
      <c r="E1287" s="2" t="s">
        <v>330</v>
      </c>
      <c r="F1287" s="2" t="s">
        <v>365</v>
      </c>
      <c r="G1287" s="2" t="s">
        <v>461</v>
      </c>
      <c r="H1287" s="2" t="s">
        <v>378</v>
      </c>
      <c r="I1287" s="2" t="s">
        <v>330</v>
      </c>
      <c r="J1287" s="2" t="s">
        <v>455</v>
      </c>
      <c r="K1287" s="2" t="s">
        <v>343</v>
      </c>
      <c r="L1287" s="2" t="s">
        <v>330</v>
      </c>
      <c r="M1287" s="2" t="s">
        <v>330</v>
      </c>
    </row>
    <row r="1288" spans="2:13">
      <c r="B1288" t="s">
        <v>145</v>
      </c>
      <c r="C1288">
        <v>7</v>
      </c>
      <c r="D1288" s="2" t="s">
        <v>346</v>
      </c>
      <c r="E1288" s="2" t="s">
        <v>330</v>
      </c>
      <c r="F1288" s="2" t="s">
        <v>365</v>
      </c>
      <c r="G1288" s="2" t="s">
        <v>462</v>
      </c>
      <c r="H1288" s="2" t="s">
        <v>378</v>
      </c>
      <c r="I1288" s="2" t="s">
        <v>330</v>
      </c>
      <c r="J1288" s="2" t="s">
        <v>520</v>
      </c>
      <c r="K1288" s="2" t="s">
        <v>343</v>
      </c>
      <c r="L1288" s="2" t="s">
        <v>330</v>
      </c>
      <c r="M1288" s="2" t="s">
        <v>359</v>
      </c>
    </row>
    <row r="1289" spans="2:13">
      <c r="B1289" t="s">
        <v>146</v>
      </c>
      <c r="C1289">
        <v>7</v>
      </c>
      <c r="D1289" s="2" t="s">
        <v>347</v>
      </c>
      <c r="E1289" s="2" t="s">
        <v>330</v>
      </c>
      <c r="F1289" s="2" t="s">
        <v>365</v>
      </c>
      <c r="G1289" s="2" t="s">
        <v>463</v>
      </c>
      <c r="H1289" s="2" t="s">
        <v>378</v>
      </c>
      <c r="I1289" s="2" t="s">
        <v>330</v>
      </c>
      <c r="J1289" s="2" t="s">
        <v>519</v>
      </c>
      <c r="K1289" s="2" t="s">
        <v>343</v>
      </c>
      <c r="L1289" s="2" t="s">
        <v>330</v>
      </c>
      <c r="M1289" s="2" t="s">
        <v>725</v>
      </c>
    </row>
    <row r="1290" spans="2:13">
      <c r="B1290" t="s">
        <v>147</v>
      </c>
      <c r="C1290">
        <v>7</v>
      </c>
      <c r="D1290" s="2" t="s">
        <v>348</v>
      </c>
      <c r="E1290" s="2" t="s">
        <v>330</v>
      </c>
      <c r="F1290" s="2" t="s">
        <v>365</v>
      </c>
      <c r="G1290" s="2" t="s">
        <v>462</v>
      </c>
      <c r="H1290" s="2" t="s">
        <v>378</v>
      </c>
      <c r="I1290" s="2" t="s">
        <v>330</v>
      </c>
      <c r="J1290" s="2" t="s">
        <v>477</v>
      </c>
      <c r="K1290" s="2" t="s">
        <v>343</v>
      </c>
      <c r="L1290" s="2" t="s">
        <v>330</v>
      </c>
      <c r="M1290" s="2" t="s">
        <v>653</v>
      </c>
    </row>
    <row r="1291" spans="2:13">
      <c r="B1291" t="s">
        <v>148</v>
      </c>
      <c r="C1291">
        <v>7</v>
      </c>
      <c r="D1291" s="2" t="s">
        <v>318</v>
      </c>
      <c r="E1291" s="2" t="s">
        <v>330</v>
      </c>
      <c r="F1291" s="2" t="s">
        <v>365</v>
      </c>
      <c r="G1291" s="2" t="s">
        <v>462</v>
      </c>
      <c r="H1291" s="2" t="s">
        <v>378</v>
      </c>
      <c r="I1291" s="2" t="s">
        <v>330</v>
      </c>
      <c r="J1291" s="2" t="s">
        <v>464</v>
      </c>
      <c r="K1291" s="2" t="s">
        <v>343</v>
      </c>
      <c r="L1291" s="2" t="s">
        <v>330</v>
      </c>
      <c r="M1291" s="2" t="s">
        <v>605</v>
      </c>
    </row>
    <row r="1292" spans="2:13">
      <c r="B1292" t="s">
        <v>149</v>
      </c>
      <c r="C1292">
        <v>7</v>
      </c>
      <c r="D1292" s="2" t="s">
        <v>349</v>
      </c>
      <c r="E1292" s="2" t="s">
        <v>330</v>
      </c>
      <c r="F1292" s="2" t="s">
        <v>365</v>
      </c>
      <c r="G1292" s="2" t="s">
        <v>422</v>
      </c>
      <c r="H1292" s="2" t="s">
        <v>378</v>
      </c>
      <c r="I1292" s="2" t="s">
        <v>330</v>
      </c>
      <c r="J1292" s="2" t="s">
        <v>547</v>
      </c>
      <c r="K1292" s="2" t="s">
        <v>343</v>
      </c>
      <c r="L1292" s="2" t="s">
        <v>330</v>
      </c>
      <c r="M1292" s="2" t="s">
        <v>726</v>
      </c>
    </row>
    <row r="1293" spans="2:13">
      <c r="B1293" t="s">
        <v>150</v>
      </c>
      <c r="C1293">
        <v>7</v>
      </c>
      <c r="D1293" s="2" t="s">
        <v>350</v>
      </c>
      <c r="E1293" s="2" t="s">
        <v>330</v>
      </c>
      <c r="F1293" s="2" t="s">
        <v>365</v>
      </c>
      <c r="G1293" s="2" t="s">
        <v>422</v>
      </c>
      <c r="H1293" s="2" t="s">
        <v>378</v>
      </c>
      <c r="I1293" s="2" t="s">
        <v>597</v>
      </c>
      <c r="J1293" s="2" t="s">
        <v>463</v>
      </c>
      <c r="K1293" s="2" t="s">
        <v>343</v>
      </c>
      <c r="L1293" s="2" t="s">
        <v>597</v>
      </c>
      <c r="M1293" s="2" t="s">
        <v>727</v>
      </c>
    </row>
    <row r="1294" spans="2:13">
      <c r="B1294" t="s">
        <v>151</v>
      </c>
      <c r="C1294">
        <v>7</v>
      </c>
      <c r="D1294" s="2" t="s">
        <v>351</v>
      </c>
      <c r="E1294" s="2" t="s">
        <v>330</v>
      </c>
      <c r="F1294" s="2" t="s">
        <v>365</v>
      </c>
      <c r="G1294" s="2" t="s">
        <v>330</v>
      </c>
      <c r="H1294" s="2" t="s">
        <v>378</v>
      </c>
      <c r="I1294" s="2" t="s">
        <v>365</v>
      </c>
      <c r="J1294" s="2" t="s">
        <v>330</v>
      </c>
      <c r="K1294" s="2" t="s">
        <v>343</v>
      </c>
      <c r="L1294" s="2" t="s">
        <v>365</v>
      </c>
      <c r="M1294" s="2" t="s">
        <v>728</v>
      </c>
    </row>
    <row r="1295" spans="2:13">
      <c r="B1295" t="s">
        <v>152</v>
      </c>
      <c r="C1295">
        <v>7</v>
      </c>
      <c r="D1295" s="2" t="s">
        <v>352</v>
      </c>
      <c r="E1295" s="2" t="s">
        <v>330</v>
      </c>
      <c r="F1295" s="2" t="s">
        <v>365</v>
      </c>
      <c r="G1295" s="2" t="s">
        <v>462</v>
      </c>
      <c r="H1295" s="2" t="s">
        <v>378</v>
      </c>
      <c r="I1295" s="2" t="s">
        <v>365</v>
      </c>
      <c r="J1295" s="2" t="s">
        <v>519</v>
      </c>
      <c r="K1295" s="2" t="s">
        <v>343</v>
      </c>
      <c r="L1295" s="2" t="s">
        <v>365</v>
      </c>
      <c r="M1295" s="2" t="s">
        <v>335</v>
      </c>
    </row>
    <row r="1296" spans="2:13">
      <c r="B1296" t="s">
        <v>153</v>
      </c>
      <c r="C1296">
        <v>7</v>
      </c>
      <c r="D1296" s="2" t="s">
        <v>290</v>
      </c>
      <c r="E1296" s="2" t="s">
        <v>330</v>
      </c>
      <c r="F1296" s="2" t="s">
        <v>365</v>
      </c>
      <c r="G1296" s="2" t="s">
        <v>330</v>
      </c>
      <c r="H1296" s="2" t="s">
        <v>378</v>
      </c>
      <c r="I1296" s="2" t="s">
        <v>597</v>
      </c>
      <c r="J1296" s="2" t="s">
        <v>463</v>
      </c>
      <c r="K1296" s="2" t="s">
        <v>343</v>
      </c>
      <c r="L1296" s="2" t="s">
        <v>597</v>
      </c>
      <c r="M1296" s="2" t="s">
        <v>729</v>
      </c>
    </row>
    <row r="1297" spans="2:13">
      <c r="B1297" t="s">
        <v>154</v>
      </c>
      <c r="C1297">
        <v>7</v>
      </c>
      <c r="D1297" s="2" t="s">
        <v>291</v>
      </c>
      <c r="E1297" s="2" t="s">
        <v>330</v>
      </c>
      <c r="F1297" s="2" t="s">
        <v>365</v>
      </c>
      <c r="G1297" s="2" t="s">
        <v>459</v>
      </c>
      <c r="H1297" s="2" t="s">
        <v>378</v>
      </c>
      <c r="I1297" s="2" t="s">
        <v>592</v>
      </c>
      <c r="J1297" s="2" t="s">
        <v>365</v>
      </c>
      <c r="K1297" s="2" t="s">
        <v>343</v>
      </c>
      <c r="L1297" s="2" t="s">
        <v>592</v>
      </c>
      <c r="M1297" s="2" t="s">
        <v>730</v>
      </c>
    </row>
    <row r="1298" spans="2:13">
      <c r="B1298" t="s">
        <v>155</v>
      </c>
      <c r="C1298">
        <v>7</v>
      </c>
      <c r="D1298" s="2" t="s">
        <v>291</v>
      </c>
      <c r="E1298" s="2" t="s">
        <v>330</v>
      </c>
      <c r="F1298" s="2" t="s">
        <v>365</v>
      </c>
      <c r="G1298" s="2" t="s">
        <v>459</v>
      </c>
      <c r="H1298" s="2" t="s">
        <v>377</v>
      </c>
      <c r="I1298" s="2" t="s">
        <v>330</v>
      </c>
      <c r="J1298" s="2" t="s">
        <v>458</v>
      </c>
      <c r="K1298" s="2" t="s">
        <v>343</v>
      </c>
      <c r="L1298" s="2" t="s">
        <v>365</v>
      </c>
      <c r="M1298" s="2" t="s">
        <v>730</v>
      </c>
    </row>
    <row r="1299" spans="2:13">
      <c r="B1299" t="s">
        <v>156</v>
      </c>
      <c r="C1299">
        <v>7</v>
      </c>
      <c r="D1299" s="2" t="s">
        <v>353</v>
      </c>
      <c r="E1299" s="2" t="s">
        <v>330</v>
      </c>
      <c r="F1299" s="2" t="s">
        <v>365</v>
      </c>
      <c r="G1299" s="2" t="s">
        <v>461</v>
      </c>
      <c r="H1299" s="2" t="s">
        <v>377</v>
      </c>
      <c r="I1299" s="2" t="s">
        <v>598</v>
      </c>
      <c r="J1299" s="2" t="s">
        <v>520</v>
      </c>
      <c r="K1299" s="2" t="s">
        <v>343</v>
      </c>
      <c r="L1299" s="2" t="s">
        <v>598</v>
      </c>
      <c r="M1299" s="2" t="s">
        <v>723</v>
      </c>
    </row>
    <row r="1300" spans="2:13">
      <c r="B1300" t="s">
        <v>157</v>
      </c>
      <c r="C1300">
        <v>7</v>
      </c>
      <c r="D1300" s="2" t="s">
        <v>354</v>
      </c>
      <c r="E1300" s="2" t="s">
        <v>330</v>
      </c>
      <c r="F1300" s="2" t="s">
        <v>365</v>
      </c>
      <c r="G1300" s="2" t="s">
        <v>463</v>
      </c>
      <c r="H1300" s="2" t="s">
        <v>335</v>
      </c>
      <c r="I1300" s="2" t="s">
        <v>596</v>
      </c>
      <c r="J1300" s="2" t="s">
        <v>548</v>
      </c>
      <c r="K1300" s="2" t="s">
        <v>343</v>
      </c>
      <c r="L1300" s="2" t="s">
        <v>630</v>
      </c>
      <c r="M1300" s="2" t="s">
        <v>731</v>
      </c>
    </row>
    <row r="1301" spans="2:13">
      <c r="B1301" t="s">
        <v>158</v>
      </c>
      <c r="C1301">
        <v>7</v>
      </c>
      <c r="D1301" s="2" t="s">
        <v>292</v>
      </c>
      <c r="E1301" s="2" t="s">
        <v>366</v>
      </c>
      <c r="F1301" s="2" t="s">
        <v>365</v>
      </c>
      <c r="G1301" s="2" t="s">
        <v>422</v>
      </c>
      <c r="H1301" s="2" t="s">
        <v>387</v>
      </c>
      <c r="I1301" s="2" t="s">
        <v>586</v>
      </c>
      <c r="J1301" s="2" t="s">
        <v>461</v>
      </c>
      <c r="K1301" s="2" t="s">
        <v>343</v>
      </c>
      <c r="L1301" s="2" t="s">
        <v>597</v>
      </c>
      <c r="M1301" s="2" t="s">
        <v>676</v>
      </c>
    </row>
    <row r="1302" spans="2:13">
      <c r="B1302" t="s">
        <v>159</v>
      </c>
      <c r="C1302">
        <v>7</v>
      </c>
      <c r="D1302" s="2" t="s">
        <v>293</v>
      </c>
      <c r="E1302" s="2" t="s">
        <v>366</v>
      </c>
      <c r="F1302" s="2" t="s">
        <v>365</v>
      </c>
      <c r="G1302" s="2" t="s">
        <v>464</v>
      </c>
      <c r="H1302" s="2" t="s">
        <v>339</v>
      </c>
      <c r="I1302" s="2" t="s">
        <v>596</v>
      </c>
      <c r="J1302" s="2" t="s">
        <v>446</v>
      </c>
      <c r="K1302" s="2" t="s">
        <v>343</v>
      </c>
      <c r="L1302" s="2" t="s">
        <v>630</v>
      </c>
      <c r="M1302" s="2" t="s">
        <v>732</v>
      </c>
    </row>
    <row r="1303" spans="2:13">
      <c r="B1303" t="s">
        <v>160</v>
      </c>
      <c r="C1303">
        <v>7</v>
      </c>
      <c r="D1303" s="2" t="s">
        <v>289</v>
      </c>
      <c r="E1303" s="2" t="s">
        <v>330</v>
      </c>
      <c r="F1303" s="2" t="s">
        <v>365</v>
      </c>
      <c r="G1303" s="2" t="s">
        <v>464</v>
      </c>
      <c r="H1303" s="2" t="s">
        <v>339</v>
      </c>
      <c r="I1303" s="2" t="s">
        <v>595</v>
      </c>
      <c r="J1303" s="2" t="s">
        <v>533</v>
      </c>
      <c r="K1303" s="2" t="s">
        <v>343</v>
      </c>
      <c r="L1303" s="2" t="s">
        <v>595</v>
      </c>
      <c r="M1303" s="2" t="s">
        <v>359</v>
      </c>
    </row>
    <row r="1304" spans="2:13">
      <c r="B1304" t="s">
        <v>161</v>
      </c>
      <c r="C1304">
        <v>7</v>
      </c>
      <c r="D1304" s="2" t="s">
        <v>294</v>
      </c>
      <c r="E1304" s="2" t="s">
        <v>366</v>
      </c>
      <c r="F1304" s="2" t="s">
        <v>365</v>
      </c>
      <c r="G1304" s="2" t="s">
        <v>464</v>
      </c>
      <c r="H1304" s="2" t="s">
        <v>339</v>
      </c>
      <c r="I1304" s="2" t="s">
        <v>330</v>
      </c>
      <c r="J1304" s="2" t="s">
        <v>533</v>
      </c>
      <c r="K1304" s="2" t="s">
        <v>343</v>
      </c>
      <c r="L1304" s="2" t="s">
        <v>330</v>
      </c>
      <c r="M1304" s="2" t="s">
        <v>379</v>
      </c>
    </row>
    <row r="1305" spans="2:13">
      <c r="B1305" t="s">
        <v>162</v>
      </c>
      <c r="C1305">
        <v>7</v>
      </c>
      <c r="D1305" s="2" t="s">
        <v>295</v>
      </c>
      <c r="E1305" s="2" t="s">
        <v>366</v>
      </c>
      <c r="F1305" s="2" t="s">
        <v>365</v>
      </c>
      <c r="G1305" s="2" t="s">
        <v>422</v>
      </c>
      <c r="H1305" s="2" t="s">
        <v>339</v>
      </c>
      <c r="I1305" s="2" t="s">
        <v>330</v>
      </c>
      <c r="J1305" s="2" t="s">
        <v>422</v>
      </c>
      <c r="K1305" s="2" t="s">
        <v>343</v>
      </c>
      <c r="L1305" s="2" t="s">
        <v>330</v>
      </c>
      <c r="M1305" s="2" t="s">
        <v>724</v>
      </c>
    </row>
    <row r="1306" spans="2:13">
      <c r="B1306" t="s">
        <v>163</v>
      </c>
      <c r="C1306">
        <v>7</v>
      </c>
      <c r="D1306" s="2" t="s">
        <v>296</v>
      </c>
      <c r="E1306" s="2" t="s">
        <v>368</v>
      </c>
      <c r="F1306" s="2" t="s">
        <v>365</v>
      </c>
      <c r="G1306" s="2" t="s">
        <v>414</v>
      </c>
      <c r="H1306" s="2" t="s">
        <v>339</v>
      </c>
      <c r="I1306" s="2" t="s">
        <v>330</v>
      </c>
      <c r="J1306" s="2" t="s">
        <v>330</v>
      </c>
      <c r="K1306" s="2" t="s">
        <v>343</v>
      </c>
      <c r="L1306" s="2" t="s">
        <v>330</v>
      </c>
      <c r="M1306" s="2" t="s">
        <v>616</v>
      </c>
    </row>
    <row r="1307" spans="2:13">
      <c r="B1307" t="s">
        <v>164</v>
      </c>
      <c r="C1307">
        <v>7</v>
      </c>
      <c r="D1307" s="2" t="s">
        <v>198</v>
      </c>
      <c r="E1307" s="2" t="s">
        <v>368</v>
      </c>
      <c r="F1307" s="2" t="s">
        <v>365</v>
      </c>
      <c r="G1307" s="2" t="s">
        <v>414</v>
      </c>
      <c r="H1307" s="2" t="s">
        <v>339</v>
      </c>
      <c r="I1307" s="2" t="s">
        <v>330</v>
      </c>
      <c r="J1307" s="2" t="s">
        <v>422</v>
      </c>
      <c r="K1307" s="2" t="s">
        <v>343</v>
      </c>
      <c r="L1307" s="2" t="s">
        <v>330</v>
      </c>
      <c r="M1307" s="2" t="s">
        <v>722</v>
      </c>
    </row>
    <row r="1308" spans="2:13">
      <c r="B1308" t="s">
        <v>165</v>
      </c>
      <c r="C1308">
        <v>7</v>
      </c>
      <c r="D1308" s="2" t="s">
        <v>355</v>
      </c>
      <c r="E1308" s="2" t="s">
        <v>368</v>
      </c>
      <c r="F1308" s="2" t="s">
        <v>365</v>
      </c>
      <c r="G1308" s="2" t="s">
        <v>465</v>
      </c>
      <c r="H1308" s="2" t="s">
        <v>339</v>
      </c>
      <c r="I1308" s="2" t="s">
        <v>330</v>
      </c>
      <c r="J1308" s="2" t="s">
        <v>549</v>
      </c>
      <c r="K1308" s="2" t="s">
        <v>343</v>
      </c>
      <c r="L1308" s="2" t="s">
        <v>330</v>
      </c>
      <c r="M1308" s="2" t="s">
        <v>206</v>
      </c>
    </row>
    <row r="1309" spans="2:13">
      <c r="B1309" t="s">
        <v>166</v>
      </c>
      <c r="C1309">
        <v>7</v>
      </c>
      <c r="D1309" s="2" t="s">
        <v>297</v>
      </c>
      <c r="E1309" s="2" t="s">
        <v>368</v>
      </c>
      <c r="F1309" s="2" t="s">
        <v>365</v>
      </c>
      <c r="G1309" s="2" t="s">
        <v>330</v>
      </c>
      <c r="H1309" s="2" t="s">
        <v>339</v>
      </c>
      <c r="I1309" s="2" t="s">
        <v>330</v>
      </c>
      <c r="J1309" s="2" t="s">
        <v>455</v>
      </c>
      <c r="K1309" s="2" t="s">
        <v>343</v>
      </c>
      <c r="L1309" s="2" t="s">
        <v>330</v>
      </c>
      <c r="M1309" s="2" t="s">
        <v>733</v>
      </c>
    </row>
    <row r="1310" spans="2:13">
      <c r="B1310" t="s">
        <v>167</v>
      </c>
      <c r="C1310">
        <v>7</v>
      </c>
      <c r="D1310" s="2" t="s">
        <v>298</v>
      </c>
      <c r="E1310" s="2" t="s">
        <v>330</v>
      </c>
      <c r="F1310" s="2" t="s">
        <v>365</v>
      </c>
      <c r="G1310" s="2" t="s">
        <v>330</v>
      </c>
      <c r="H1310" s="2" t="s">
        <v>339</v>
      </c>
      <c r="I1310" s="2" t="s">
        <v>330</v>
      </c>
      <c r="J1310" s="2" t="s">
        <v>550</v>
      </c>
      <c r="K1310" s="2" t="s">
        <v>343</v>
      </c>
      <c r="L1310" s="2" t="s">
        <v>330</v>
      </c>
      <c r="M1310" s="2" t="s">
        <v>734</v>
      </c>
    </row>
    <row r="1311" spans="2:13">
      <c r="B1311" t="s">
        <v>168</v>
      </c>
      <c r="C1311">
        <v>7</v>
      </c>
      <c r="D1311" s="2" t="s">
        <v>299</v>
      </c>
      <c r="E1311" s="2" t="s">
        <v>330</v>
      </c>
      <c r="F1311" s="2" t="s">
        <v>365</v>
      </c>
      <c r="G1311" s="2" t="s">
        <v>466</v>
      </c>
      <c r="H1311" s="2" t="s">
        <v>339</v>
      </c>
      <c r="I1311" s="2" t="s">
        <v>593</v>
      </c>
      <c r="J1311" s="2" t="s">
        <v>466</v>
      </c>
      <c r="K1311" s="2" t="s">
        <v>343</v>
      </c>
      <c r="L1311" s="2" t="s">
        <v>593</v>
      </c>
      <c r="M1311" s="2" t="s">
        <v>644</v>
      </c>
    </row>
    <row r="1312" spans="2:13">
      <c r="B1312" t="s">
        <v>169</v>
      </c>
      <c r="C1312">
        <v>7</v>
      </c>
      <c r="D1312" s="2" t="s">
        <v>300</v>
      </c>
      <c r="E1312" s="2" t="s">
        <v>330</v>
      </c>
      <c r="F1312" s="2" t="s">
        <v>365</v>
      </c>
      <c r="G1312" s="2" t="s">
        <v>467</v>
      </c>
      <c r="H1312" s="2" t="s">
        <v>373</v>
      </c>
      <c r="I1312" s="2" t="s">
        <v>586</v>
      </c>
      <c r="J1312" s="2" t="s">
        <v>536</v>
      </c>
      <c r="K1312" s="2" t="s">
        <v>343</v>
      </c>
      <c r="L1312" s="2" t="s">
        <v>597</v>
      </c>
      <c r="M1312" s="2" t="s">
        <v>646</v>
      </c>
    </row>
    <row r="1313" spans="2:13">
      <c r="B1313" t="s">
        <v>170</v>
      </c>
      <c r="C1313">
        <v>7</v>
      </c>
      <c r="D1313" s="2" t="s">
        <v>268</v>
      </c>
      <c r="E1313" s="2" t="s">
        <v>330</v>
      </c>
      <c r="F1313" s="2" t="s">
        <v>365</v>
      </c>
      <c r="G1313" s="2" t="s">
        <v>468</v>
      </c>
      <c r="H1313" s="2" t="s">
        <v>373</v>
      </c>
      <c r="I1313" s="2" t="s">
        <v>330</v>
      </c>
      <c r="J1313" s="2" t="s">
        <v>284</v>
      </c>
      <c r="K1313" s="2" t="s">
        <v>343</v>
      </c>
      <c r="L1313" s="2" t="s">
        <v>330</v>
      </c>
      <c r="M1313" s="2" t="s">
        <v>576</v>
      </c>
    </row>
    <row r="1314" spans="2:13">
      <c r="B1314" t="s">
        <v>171</v>
      </c>
      <c r="C1314">
        <v>7</v>
      </c>
      <c r="D1314" s="2" t="s">
        <v>356</v>
      </c>
      <c r="E1314" s="2" t="s">
        <v>330</v>
      </c>
      <c r="F1314" s="2" t="s">
        <v>365</v>
      </c>
      <c r="G1314" s="2" t="s">
        <v>434</v>
      </c>
      <c r="H1314" s="2" t="s">
        <v>373</v>
      </c>
      <c r="I1314" s="2" t="s">
        <v>599</v>
      </c>
      <c r="J1314" s="2" t="s">
        <v>538</v>
      </c>
      <c r="K1314" s="2" t="s">
        <v>343</v>
      </c>
      <c r="L1314" s="2" t="s">
        <v>599</v>
      </c>
      <c r="M1314" s="2" t="s">
        <v>576</v>
      </c>
    </row>
    <row r="1315" spans="2:13">
      <c r="B1315" t="s">
        <v>172</v>
      </c>
      <c r="C1315">
        <v>7</v>
      </c>
      <c r="D1315" s="2" t="s">
        <v>301</v>
      </c>
      <c r="E1315" s="2" t="s">
        <v>368</v>
      </c>
      <c r="F1315" s="2" t="s">
        <v>365</v>
      </c>
      <c r="G1315" s="2" t="s">
        <v>432</v>
      </c>
      <c r="H1315" s="2" t="s">
        <v>373</v>
      </c>
      <c r="I1315" s="2" t="s">
        <v>368</v>
      </c>
      <c r="J1315" s="2" t="s">
        <v>540</v>
      </c>
      <c r="K1315" s="2" t="s">
        <v>343</v>
      </c>
      <c r="L1315" s="2" t="s">
        <v>368</v>
      </c>
      <c r="M1315" s="2" t="s">
        <v>735</v>
      </c>
    </row>
    <row r="1316" spans="2:13">
      <c r="B1316" t="s">
        <v>173</v>
      </c>
      <c r="C1316">
        <v>7</v>
      </c>
      <c r="D1316" s="2" t="s">
        <v>302</v>
      </c>
      <c r="E1316" s="2" t="s">
        <v>368</v>
      </c>
      <c r="F1316" s="2" t="s">
        <v>365</v>
      </c>
      <c r="G1316" s="2" t="s">
        <v>446</v>
      </c>
      <c r="H1316" s="2" t="s">
        <v>373</v>
      </c>
      <c r="I1316" s="2" t="s">
        <v>600</v>
      </c>
      <c r="J1316" s="2" t="s">
        <v>531</v>
      </c>
      <c r="K1316" s="2" t="s">
        <v>343</v>
      </c>
      <c r="L1316" s="2" t="s">
        <v>600</v>
      </c>
      <c r="M1316" s="2" t="s">
        <v>736</v>
      </c>
    </row>
    <row r="1317" spans="2:13">
      <c r="B1317" t="s">
        <v>174</v>
      </c>
      <c r="C1317">
        <v>7</v>
      </c>
      <c r="D1317" s="2" t="s">
        <v>303</v>
      </c>
      <c r="E1317" s="2" t="s">
        <v>330</v>
      </c>
      <c r="F1317" s="2" t="s">
        <v>365</v>
      </c>
      <c r="G1317" s="2" t="s">
        <v>469</v>
      </c>
      <c r="H1317" s="2" t="s">
        <v>339</v>
      </c>
      <c r="I1317" s="2" t="s">
        <v>582</v>
      </c>
      <c r="J1317" s="2" t="s">
        <v>468</v>
      </c>
      <c r="K1317" s="2" t="s">
        <v>343</v>
      </c>
      <c r="L1317" s="2" t="s">
        <v>632</v>
      </c>
      <c r="M1317" s="2" t="s">
        <v>737</v>
      </c>
    </row>
    <row r="1318" spans="2:13">
      <c r="B1318" t="s">
        <v>175</v>
      </c>
      <c r="C1318">
        <v>7</v>
      </c>
      <c r="D1318" s="2" t="s">
        <v>304</v>
      </c>
      <c r="E1318" s="2" t="s">
        <v>330</v>
      </c>
      <c r="F1318" s="2" t="s">
        <v>365</v>
      </c>
      <c r="G1318" s="2" t="s">
        <v>423</v>
      </c>
      <c r="H1318" s="2" t="s">
        <v>387</v>
      </c>
      <c r="I1318" s="2" t="s">
        <v>601</v>
      </c>
      <c r="J1318" s="2" t="s">
        <v>551</v>
      </c>
      <c r="K1318" s="2" t="s">
        <v>343</v>
      </c>
      <c r="L1318" s="2" t="s">
        <v>621</v>
      </c>
      <c r="M1318" s="2" t="s">
        <v>738</v>
      </c>
    </row>
    <row r="1319" spans="2:13">
      <c r="B1319" t="s">
        <v>176</v>
      </c>
      <c r="C1319">
        <v>7</v>
      </c>
      <c r="D1319" s="2" t="s">
        <v>305</v>
      </c>
      <c r="E1319" s="2" t="s">
        <v>330</v>
      </c>
      <c r="F1319" s="2" t="s">
        <v>365</v>
      </c>
      <c r="G1319" s="2" t="s">
        <v>470</v>
      </c>
      <c r="H1319" s="2" t="s">
        <v>335</v>
      </c>
      <c r="I1319" s="2" t="s">
        <v>602</v>
      </c>
      <c r="J1319" s="2" t="s">
        <v>437</v>
      </c>
      <c r="K1319" s="2" t="s">
        <v>343</v>
      </c>
      <c r="L1319" s="2" t="s">
        <v>633</v>
      </c>
      <c r="M1319" s="2" t="s">
        <v>739</v>
      </c>
    </row>
    <row r="1320" spans="2:13">
      <c r="B1320" t="s">
        <v>177</v>
      </c>
      <c r="C1320">
        <v>7</v>
      </c>
      <c r="D1320" s="2" t="s">
        <v>357</v>
      </c>
      <c r="E1320" s="2" t="s">
        <v>330</v>
      </c>
      <c r="F1320" s="2" t="s">
        <v>365</v>
      </c>
      <c r="G1320" s="2" t="s">
        <v>471</v>
      </c>
      <c r="H1320" s="2" t="s">
        <v>377</v>
      </c>
      <c r="I1320" s="2" t="s">
        <v>602</v>
      </c>
      <c r="J1320" s="2" t="s">
        <v>550</v>
      </c>
      <c r="K1320" s="2" t="s">
        <v>343</v>
      </c>
      <c r="L1320" s="2" t="s">
        <v>633</v>
      </c>
      <c r="M1320" s="2" t="s">
        <v>301</v>
      </c>
    </row>
    <row r="1321" spans="2:13">
      <c r="B1321" t="s">
        <v>178</v>
      </c>
      <c r="C1321">
        <v>7</v>
      </c>
      <c r="D1321" s="2" t="s">
        <v>342</v>
      </c>
      <c r="E1321" s="2" t="s">
        <v>330</v>
      </c>
      <c r="F1321" s="2" t="s">
        <v>365</v>
      </c>
      <c r="G1321" s="2" t="s">
        <v>472</v>
      </c>
      <c r="H1321" s="2" t="s">
        <v>386</v>
      </c>
      <c r="I1321" s="2" t="s">
        <v>603</v>
      </c>
      <c r="J1321" s="2" t="s">
        <v>420</v>
      </c>
      <c r="K1321" s="2" t="s">
        <v>343</v>
      </c>
      <c r="L1321" s="2" t="s">
        <v>634</v>
      </c>
      <c r="M1321" s="2" t="s">
        <v>356</v>
      </c>
    </row>
    <row r="1322" spans="2:13">
      <c r="B1322" t="s">
        <v>179</v>
      </c>
      <c r="C1322">
        <v>7</v>
      </c>
      <c r="D1322" s="2" t="s">
        <v>306</v>
      </c>
      <c r="E1322" s="2" t="s">
        <v>330</v>
      </c>
      <c r="F1322" s="2" t="s">
        <v>365</v>
      </c>
      <c r="G1322" s="2" t="s">
        <v>473</v>
      </c>
      <c r="H1322" s="2" t="s">
        <v>386</v>
      </c>
      <c r="I1322" s="2" t="s">
        <v>330</v>
      </c>
      <c r="J1322" s="2" t="s">
        <v>549</v>
      </c>
      <c r="K1322" s="2" t="s">
        <v>343</v>
      </c>
      <c r="L1322" s="2" t="s">
        <v>330</v>
      </c>
      <c r="M1322" s="2" t="s">
        <v>740</v>
      </c>
    </row>
    <row r="1323" spans="2:13">
      <c r="B1323" t="s">
        <v>180</v>
      </c>
      <c r="C1323">
        <v>7</v>
      </c>
      <c r="D1323" s="2" t="s">
        <v>358</v>
      </c>
      <c r="E1323" s="2" t="s">
        <v>368</v>
      </c>
      <c r="F1323" s="2" t="s">
        <v>365</v>
      </c>
      <c r="G1323" s="2" t="s">
        <v>474</v>
      </c>
      <c r="H1323" s="2" t="s">
        <v>379</v>
      </c>
      <c r="I1323" s="2" t="s">
        <v>588</v>
      </c>
      <c r="J1323" s="2" t="s">
        <v>455</v>
      </c>
      <c r="K1323" s="2" t="s">
        <v>343</v>
      </c>
      <c r="L1323" s="2" t="s">
        <v>625</v>
      </c>
      <c r="M1323" s="2" t="s">
        <v>741</v>
      </c>
    </row>
    <row r="1324" spans="2:13">
      <c r="B1324" t="s">
        <v>181</v>
      </c>
      <c r="C1324">
        <v>7</v>
      </c>
      <c r="D1324" s="2" t="s">
        <v>307</v>
      </c>
      <c r="E1324" s="2" t="s">
        <v>368</v>
      </c>
      <c r="F1324" s="2" t="s">
        <v>365</v>
      </c>
      <c r="G1324" s="2" t="s">
        <v>475</v>
      </c>
      <c r="H1324" s="2" t="s">
        <v>385</v>
      </c>
      <c r="I1324" s="2" t="s">
        <v>588</v>
      </c>
      <c r="J1324" s="2" t="s">
        <v>476</v>
      </c>
      <c r="K1324" s="2" t="s">
        <v>343</v>
      </c>
      <c r="L1324" s="2" t="s">
        <v>625</v>
      </c>
      <c r="M1324" s="2" t="s">
        <v>742</v>
      </c>
    </row>
    <row r="1325" spans="2:13">
      <c r="B1325" t="s">
        <v>182</v>
      </c>
      <c r="C1325">
        <v>7</v>
      </c>
      <c r="D1325" s="2" t="s">
        <v>308</v>
      </c>
      <c r="E1325" s="2" t="s">
        <v>330</v>
      </c>
      <c r="F1325" s="2" t="s">
        <v>365</v>
      </c>
      <c r="G1325" s="2" t="s">
        <v>476</v>
      </c>
      <c r="H1325" s="2" t="s">
        <v>343</v>
      </c>
      <c r="I1325" s="2" t="s">
        <v>366</v>
      </c>
      <c r="J1325" s="2" t="s">
        <v>552</v>
      </c>
      <c r="K1325" s="2" t="s">
        <v>343</v>
      </c>
      <c r="L1325" s="2" t="s">
        <v>368</v>
      </c>
      <c r="M1325" s="2" t="s">
        <v>722</v>
      </c>
    </row>
    <row r="1326" spans="2:13">
      <c r="B1326" t="s">
        <v>183</v>
      </c>
      <c r="C1326">
        <v>7</v>
      </c>
      <c r="D1326" s="2" t="s">
        <v>359</v>
      </c>
      <c r="E1326" s="2" t="s">
        <v>330</v>
      </c>
      <c r="F1326" s="2" t="s">
        <v>365</v>
      </c>
      <c r="G1326" s="2" t="s">
        <v>474</v>
      </c>
      <c r="H1326" s="2" t="s">
        <v>343</v>
      </c>
      <c r="I1326" s="2" t="s">
        <v>330</v>
      </c>
      <c r="J1326" s="2" t="s">
        <v>487</v>
      </c>
      <c r="K1326" s="2" t="s">
        <v>343</v>
      </c>
      <c r="L1326" s="2" t="s">
        <v>330</v>
      </c>
      <c r="M1326" s="2" t="s">
        <v>230</v>
      </c>
    </row>
    <row r="1327" spans="2:13">
      <c r="B1327" t="s">
        <v>184</v>
      </c>
      <c r="C1327">
        <v>7</v>
      </c>
      <c r="D1327" s="2" t="s">
        <v>309</v>
      </c>
      <c r="E1327" s="2" t="s">
        <v>330</v>
      </c>
      <c r="F1327" s="2" t="s">
        <v>365</v>
      </c>
      <c r="G1327" s="2" t="s">
        <v>474</v>
      </c>
      <c r="H1327" s="2" t="s">
        <v>343</v>
      </c>
      <c r="I1327" s="2" t="s">
        <v>330</v>
      </c>
      <c r="J1327" s="2" t="s">
        <v>544</v>
      </c>
      <c r="K1327" s="2" t="s">
        <v>343</v>
      </c>
      <c r="L1327" s="2" t="s">
        <v>330</v>
      </c>
      <c r="M1327" s="2" t="s">
        <v>743</v>
      </c>
    </row>
    <row r="1328" spans="2:13">
      <c r="B1328" t="s">
        <v>185</v>
      </c>
      <c r="C1328">
        <v>7</v>
      </c>
      <c r="D1328" s="2" t="s">
        <v>325</v>
      </c>
      <c r="E1328" s="2" t="s">
        <v>330</v>
      </c>
      <c r="F1328" s="2" t="s">
        <v>365</v>
      </c>
      <c r="G1328" s="2" t="s">
        <v>463</v>
      </c>
      <c r="H1328" s="2" t="s">
        <v>343</v>
      </c>
      <c r="I1328" s="2" t="s">
        <v>330</v>
      </c>
      <c r="J1328" s="2" t="s">
        <v>538</v>
      </c>
      <c r="K1328" s="2" t="s">
        <v>343</v>
      </c>
      <c r="L1328" s="2" t="s">
        <v>330</v>
      </c>
      <c r="M1328" s="2" t="s">
        <v>612</v>
      </c>
    </row>
    <row r="1329" spans="2:13">
      <c r="B1329" t="s">
        <v>186</v>
      </c>
      <c r="C1329">
        <v>7</v>
      </c>
      <c r="D1329" s="2" t="s">
        <v>310</v>
      </c>
      <c r="E1329" s="2" t="s">
        <v>368</v>
      </c>
      <c r="F1329" s="2" t="s">
        <v>365</v>
      </c>
      <c r="G1329" s="2" t="s">
        <v>477</v>
      </c>
      <c r="H1329" s="2" t="s">
        <v>343</v>
      </c>
      <c r="I1329" s="2" t="s">
        <v>330</v>
      </c>
      <c r="J1329" s="2" t="s">
        <v>446</v>
      </c>
      <c r="K1329" s="2" t="s">
        <v>343</v>
      </c>
      <c r="L1329" s="2" t="s">
        <v>330</v>
      </c>
      <c r="M1329" s="2" t="s">
        <v>744</v>
      </c>
    </row>
    <row r="1330" spans="2:13">
      <c r="B1330" t="s">
        <v>187</v>
      </c>
      <c r="C1330">
        <v>7</v>
      </c>
      <c r="D1330" s="2" t="s">
        <v>311</v>
      </c>
      <c r="E1330" s="2" t="s">
        <v>368</v>
      </c>
      <c r="F1330" s="2" t="s">
        <v>365</v>
      </c>
      <c r="G1330" s="2" t="s">
        <v>477</v>
      </c>
      <c r="H1330" s="2" t="s">
        <v>343</v>
      </c>
      <c r="I1330" s="2" t="s">
        <v>330</v>
      </c>
      <c r="J1330" s="2" t="s">
        <v>455</v>
      </c>
      <c r="K1330" s="2" t="s">
        <v>343</v>
      </c>
      <c r="L1330" s="2" t="s">
        <v>330</v>
      </c>
      <c r="M1330" s="2" t="s">
        <v>740</v>
      </c>
    </row>
    <row r="1331" spans="2:13">
      <c r="B1331" t="s">
        <v>188</v>
      </c>
      <c r="C1331">
        <v>7</v>
      </c>
      <c r="D1331" s="2" t="s">
        <v>312</v>
      </c>
      <c r="E1331" s="2" t="s">
        <v>330</v>
      </c>
      <c r="F1331" s="2" t="s">
        <v>365</v>
      </c>
      <c r="G1331" s="2" t="s">
        <v>459</v>
      </c>
      <c r="H1331" s="2" t="s">
        <v>343</v>
      </c>
      <c r="I1331" s="2" t="s">
        <v>330</v>
      </c>
      <c r="J1331" s="2" t="s">
        <v>544</v>
      </c>
      <c r="K1331" s="2" t="s">
        <v>343</v>
      </c>
      <c r="L1331" s="2" t="s">
        <v>330</v>
      </c>
      <c r="M1331" s="2" t="s">
        <v>411</v>
      </c>
    </row>
    <row r="1332" spans="2:13">
      <c r="B1332" t="s">
        <v>189</v>
      </c>
      <c r="C1332">
        <v>7</v>
      </c>
      <c r="D1332" s="2" t="s">
        <v>360</v>
      </c>
      <c r="E1332" s="2" t="s">
        <v>330</v>
      </c>
      <c r="F1332" s="2" t="s">
        <v>365</v>
      </c>
      <c r="G1332" s="2" t="s">
        <v>473</v>
      </c>
      <c r="H1332" s="2" t="s">
        <v>343</v>
      </c>
      <c r="I1332" s="2" t="s">
        <v>330</v>
      </c>
      <c r="J1332" s="2" t="s">
        <v>553</v>
      </c>
      <c r="K1332" s="2" t="s">
        <v>343</v>
      </c>
      <c r="L1332" s="2" t="s">
        <v>330</v>
      </c>
      <c r="M1332" s="2" t="s">
        <v>343</v>
      </c>
    </row>
    <row r="1333" spans="2:13">
      <c r="B1333" t="s">
        <v>190</v>
      </c>
      <c r="C1333">
        <v>7</v>
      </c>
      <c r="D1333" s="2" t="s">
        <v>361</v>
      </c>
      <c r="E1333" s="2" t="s">
        <v>330</v>
      </c>
      <c r="F1333" s="2" t="s">
        <v>365</v>
      </c>
      <c r="G1333" s="2" t="s">
        <v>446</v>
      </c>
      <c r="H1333" s="2" t="s">
        <v>343</v>
      </c>
      <c r="I1333" s="2" t="s">
        <v>330</v>
      </c>
      <c r="J1333" s="2" t="s">
        <v>468</v>
      </c>
      <c r="K1333" s="2" t="s">
        <v>343</v>
      </c>
      <c r="L1333" s="2" t="s">
        <v>330</v>
      </c>
      <c r="M1333" s="2" t="s">
        <v>680</v>
      </c>
    </row>
    <row r="1334" spans="2:13">
      <c r="B1334" t="s">
        <v>1</v>
      </c>
      <c r="C1334">
        <v>8</v>
      </c>
      <c r="D1334" s="2" t="s">
        <v>192</v>
      </c>
      <c r="E1334" s="2" t="s">
        <v>330</v>
      </c>
      <c r="F1334" s="2" t="s">
        <v>371</v>
      </c>
      <c r="G1334" s="2" t="s">
        <v>330</v>
      </c>
      <c r="H1334" s="2" t="s">
        <v>554</v>
      </c>
      <c r="I1334" s="2" t="s">
        <v>330</v>
      </c>
      <c r="J1334" s="2" t="s">
        <v>478</v>
      </c>
      <c r="K1334" s="2" t="s">
        <v>567</v>
      </c>
      <c r="L1334" s="2" t="s">
        <v>411</v>
      </c>
      <c r="M1334" s="2" t="s">
        <v>635</v>
      </c>
    </row>
    <row r="1335" spans="2:13">
      <c r="B1335" t="s">
        <v>2</v>
      </c>
      <c r="C1335">
        <v>8</v>
      </c>
      <c r="D1335" s="2" t="s">
        <v>313</v>
      </c>
      <c r="E1335" s="2" t="s">
        <v>330</v>
      </c>
      <c r="F1335" s="2" t="s">
        <v>371</v>
      </c>
      <c r="G1335" s="2" t="s">
        <v>388</v>
      </c>
      <c r="H1335" s="2" t="s">
        <v>554</v>
      </c>
      <c r="I1335" s="2" t="s">
        <v>330</v>
      </c>
      <c r="J1335" s="2" t="s">
        <v>479</v>
      </c>
      <c r="K1335" s="2" t="s">
        <v>567</v>
      </c>
      <c r="L1335" s="2" t="s">
        <v>330</v>
      </c>
      <c r="M1335" s="2" t="s">
        <v>636</v>
      </c>
    </row>
    <row r="1336" spans="2:13">
      <c r="B1336" t="s">
        <v>3</v>
      </c>
      <c r="C1336">
        <v>8</v>
      </c>
      <c r="D1336" s="2" t="s">
        <v>314</v>
      </c>
      <c r="E1336" s="2" t="s">
        <v>330</v>
      </c>
      <c r="F1336" s="2" t="s">
        <v>371</v>
      </c>
      <c r="G1336" s="2" t="s">
        <v>230</v>
      </c>
      <c r="H1336" s="2" t="s">
        <v>555</v>
      </c>
      <c r="I1336" s="2" t="s">
        <v>572</v>
      </c>
      <c r="J1336" s="2" t="s">
        <v>480</v>
      </c>
      <c r="K1336" s="2" t="s">
        <v>567</v>
      </c>
      <c r="L1336" s="2" t="s">
        <v>609</v>
      </c>
      <c r="M1336" s="2" t="s">
        <v>566</v>
      </c>
    </row>
    <row r="1337" spans="2:13">
      <c r="B1337" t="s">
        <v>4</v>
      </c>
      <c r="C1337">
        <v>8</v>
      </c>
      <c r="D1337" s="2" t="s">
        <v>193</v>
      </c>
      <c r="E1337" s="2" t="s">
        <v>330</v>
      </c>
      <c r="F1337" s="2" t="s">
        <v>371</v>
      </c>
      <c r="G1337" s="2" t="s">
        <v>389</v>
      </c>
      <c r="H1337" s="2" t="s">
        <v>556</v>
      </c>
      <c r="I1337" s="2" t="s">
        <v>573</v>
      </c>
      <c r="J1337" s="2" t="s">
        <v>411</v>
      </c>
      <c r="K1337" s="2" t="s">
        <v>567</v>
      </c>
      <c r="L1337" s="2" t="s">
        <v>610</v>
      </c>
      <c r="M1337" s="2" t="s">
        <v>637</v>
      </c>
    </row>
    <row r="1338" spans="2:13">
      <c r="B1338" t="s">
        <v>5</v>
      </c>
      <c r="C1338">
        <v>8</v>
      </c>
      <c r="D1338" s="2" t="s">
        <v>194</v>
      </c>
      <c r="E1338" s="2" t="s">
        <v>330</v>
      </c>
      <c r="F1338" s="2" t="s">
        <v>371</v>
      </c>
      <c r="G1338" s="2" t="s">
        <v>365</v>
      </c>
      <c r="H1338" s="2" t="s">
        <v>556</v>
      </c>
      <c r="I1338" s="2" t="s">
        <v>330</v>
      </c>
      <c r="J1338" s="2" t="s">
        <v>481</v>
      </c>
      <c r="K1338" s="2" t="s">
        <v>567</v>
      </c>
      <c r="L1338" s="2" t="s">
        <v>330</v>
      </c>
      <c r="M1338" s="2" t="s">
        <v>638</v>
      </c>
    </row>
    <row r="1339" spans="2:13">
      <c r="B1339" t="s">
        <v>6</v>
      </c>
      <c r="C1339">
        <v>8</v>
      </c>
      <c r="D1339" s="2" t="s">
        <v>195</v>
      </c>
      <c r="E1339" s="2" t="s">
        <v>330</v>
      </c>
      <c r="F1339" s="2" t="s">
        <v>371</v>
      </c>
      <c r="G1339" s="2" t="s">
        <v>390</v>
      </c>
      <c r="H1339" s="2" t="s">
        <v>557</v>
      </c>
      <c r="I1339" s="2" t="s">
        <v>415</v>
      </c>
      <c r="J1339" s="2" t="s">
        <v>481</v>
      </c>
      <c r="K1339" s="2" t="s">
        <v>567</v>
      </c>
      <c r="L1339" s="2" t="s">
        <v>611</v>
      </c>
      <c r="M1339" s="2" t="s">
        <v>639</v>
      </c>
    </row>
    <row r="1340" spans="2:13">
      <c r="B1340" t="s">
        <v>7</v>
      </c>
      <c r="C1340">
        <v>8</v>
      </c>
      <c r="D1340" s="2" t="s">
        <v>196</v>
      </c>
      <c r="E1340" s="2" t="s">
        <v>330</v>
      </c>
      <c r="F1340" s="2" t="s">
        <v>371</v>
      </c>
      <c r="G1340" s="2" t="s">
        <v>391</v>
      </c>
      <c r="H1340" s="2" t="s">
        <v>557</v>
      </c>
      <c r="I1340" s="2" t="s">
        <v>330</v>
      </c>
      <c r="J1340" s="2" t="s">
        <v>482</v>
      </c>
      <c r="K1340" s="2" t="s">
        <v>567</v>
      </c>
      <c r="L1340" s="2" t="s">
        <v>330</v>
      </c>
      <c r="M1340" s="2" t="s">
        <v>562</v>
      </c>
    </row>
    <row r="1341" spans="2:13">
      <c r="B1341" t="s">
        <v>8</v>
      </c>
      <c r="C1341">
        <v>8</v>
      </c>
      <c r="D1341" s="2" t="s">
        <v>197</v>
      </c>
      <c r="E1341" s="2" t="s">
        <v>330</v>
      </c>
      <c r="F1341" s="2" t="s">
        <v>371</v>
      </c>
      <c r="G1341" s="2" t="s">
        <v>392</v>
      </c>
      <c r="H1341" s="2" t="s">
        <v>558</v>
      </c>
      <c r="I1341" s="2" t="s">
        <v>330</v>
      </c>
      <c r="J1341" s="2" t="s">
        <v>483</v>
      </c>
      <c r="K1341" s="2" t="s">
        <v>567</v>
      </c>
      <c r="L1341" s="2" t="s">
        <v>612</v>
      </c>
      <c r="M1341" s="2" t="s">
        <v>640</v>
      </c>
    </row>
    <row r="1342" spans="2:13">
      <c r="B1342" t="s">
        <v>9</v>
      </c>
      <c r="C1342">
        <v>8</v>
      </c>
      <c r="D1342" s="2" t="s">
        <v>198</v>
      </c>
      <c r="E1342" s="2" t="s">
        <v>330</v>
      </c>
      <c r="F1342" s="2" t="s">
        <v>372</v>
      </c>
      <c r="G1342" s="2" t="s">
        <v>393</v>
      </c>
      <c r="H1342" s="2" t="s">
        <v>559</v>
      </c>
      <c r="I1342" s="2" t="s">
        <v>330</v>
      </c>
      <c r="J1342" s="2" t="s">
        <v>484</v>
      </c>
      <c r="K1342" s="2" t="s">
        <v>567</v>
      </c>
      <c r="L1342" s="2" t="s">
        <v>612</v>
      </c>
      <c r="M1342" s="2" t="s">
        <v>641</v>
      </c>
    </row>
    <row r="1343" spans="2:13">
      <c r="B1343" t="s">
        <v>10</v>
      </c>
      <c r="C1343">
        <v>8</v>
      </c>
      <c r="D1343" s="2" t="s">
        <v>199</v>
      </c>
      <c r="E1343" s="2" t="s">
        <v>330</v>
      </c>
      <c r="F1343" s="2" t="s">
        <v>373</v>
      </c>
      <c r="G1343" s="2" t="s">
        <v>392</v>
      </c>
      <c r="H1343" s="2" t="s">
        <v>559</v>
      </c>
      <c r="I1343" s="2" t="s">
        <v>330</v>
      </c>
      <c r="J1343" s="2" t="s">
        <v>443</v>
      </c>
      <c r="K1343" s="2" t="s">
        <v>567</v>
      </c>
      <c r="L1343" s="2" t="s">
        <v>330</v>
      </c>
      <c r="M1343" s="2" t="s">
        <v>356</v>
      </c>
    </row>
    <row r="1344" spans="2:13">
      <c r="B1344" t="s">
        <v>11</v>
      </c>
      <c r="C1344">
        <v>8</v>
      </c>
      <c r="D1344" s="2" t="s">
        <v>200</v>
      </c>
      <c r="E1344" s="2" t="s">
        <v>362</v>
      </c>
      <c r="F1344" s="2" t="s">
        <v>373</v>
      </c>
      <c r="G1344" s="2" t="s">
        <v>394</v>
      </c>
      <c r="H1344" s="2" t="s">
        <v>560</v>
      </c>
      <c r="I1344" s="2" t="s">
        <v>573</v>
      </c>
      <c r="J1344" s="2" t="s">
        <v>485</v>
      </c>
      <c r="K1344" s="2" t="s">
        <v>567</v>
      </c>
      <c r="L1344" s="2" t="s">
        <v>610</v>
      </c>
      <c r="M1344" s="2" t="s">
        <v>642</v>
      </c>
    </row>
    <row r="1345" spans="2:13">
      <c r="B1345" t="s">
        <v>12</v>
      </c>
      <c r="C1345">
        <v>8</v>
      </c>
      <c r="D1345" s="2" t="s">
        <v>315</v>
      </c>
      <c r="E1345" s="2" t="s">
        <v>363</v>
      </c>
      <c r="F1345" s="2" t="s">
        <v>373</v>
      </c>
      <c r="G1345" s="2" t="s">
        <v>395</v>
      </c>
      <c r="H1345" s="2" t="s">
        <v>349</v>
      </c>
      <c r="I1345" s="2" t="s">
        <v>574</v>
      </c>
      <c r="J1345" s="2" t="s">
        <v>486</v>
      </c>
      <c r="K1345" s="2" t="s">
        <v>604</v>
      </c>
      <c r="L1345" s="2" t="s">
        <v>613</v>
      </c>
      <c r="M1345" s="2" t="s">
        <v>643</v>
      </c>
    </row>
    <row r="1346" spans="2:13">
      <c r="B1346" t="s">
        <v>13</v>
      </c>
      <c r="C1346">
        <v>8</v>
      </c>
      <c r="D1346" s="2" t="s">
        <v>201</v>
      </c>
      <c r="E1346" s="2" t="s">
        <v>330</v>
      </c>
      <c r="F1346" s="2" t="s">
        <v>373</v>
      </c>
      <c r="G1346" s="2" t="s">
        <v>392</v>
      </c>
      <c r="H1346" s="2" t="s">
        <v>349</v>
      </c>
      <c r="I1346" s="2" t="s">
        <v>330</v>
      </c>
      <c r="J1346" s="2" t="s">
        <v>487</v>
      </c>
      <c r="K1346" s="2" t="s">
        <v>604</v>
      </c>
      <c r="L1346" s="2" t="s">
        <v>330</v>
      </c>
      <c r="M1346" s="2" t="s">
        <v>644</v>
      </c>
    </row>
    <row r="1347" spans="2:13">
      <c r="B1347" t="s">
        <v>14</v>
      </c>
      <c r="C1347">
        <v>8</v>
      </c>
      <c r="D1347" s="2" t="s">
        <v>316</v>
      </c>
      <c r="E1347" s="2" t="s">
        <v>330</v>
      </c>
      <c r="F1347" s="2" t="s">
        <v>373</v>
      </c>
      <c r="G1347" s="2" t="s">
        <v>396</v>
      </c>
      <c r="H1347" s="2" t="s">
        <v>349</v>
      </c>
      <c r="I1347" s="2" t="s">
        <v>330</v>
      </c>
      <c r="J1347" s="2" t="s">
        <v>488</v>
      </c>
      <c r="K1347" s="2" t="s">
        <v>604</v>
      </c>
      <c r="L1347" s="2" t="s">
        <v>330</v>
      </c>
      <c r="M1347" s="2" t="s">
        <v>352</v>
      </c>
    </row>
    <row r="1348" spans="2:13">
      <c r="B1348" t="s">
        <v>15</v>
      </c>
      <c r="C1348">
        <v>8</v>
      </c>
      <c r="D1348" s="2" t="s">
        <v>202</v>
      </c>
      <c r="E1348" s="2" t="s">
        <v>364</v>
      </c>
      <c r="F1348" s="2" t="s">
        <v>373</v>
      </c>
      <c r="G1348" s="2" t="s">
        <v>391</v>
      </c>
      <c r="H1348" s="2" t="s">
        <v>349</v>
      </c>
      <c r="I1348" s="2" t="s">
        <v>330</v>
      </c>
      <c r="J1348" s="2" t="s">
        <v>489</v>
      </c>
      <c r="K1348" s="2" t="s">
        <v>605</v>
      </c>
      <c r="L1348" s="2" t="s">
        <v>330</v>
      </c>
      <c r="M1348" s="2" t="s">
        <v>645</v>
      </c>
    </row>
    <row r="1349" spans="2:13">
      <c r="B1349" t="s">
        <v>16</v>
      </c>
      <c r="C1349">
        <v>8</v>
      </c>
      <c r="D1349" s="2" t="s">
        <v>203</v>
      </c>
      <c r="E1349" s="2" t="s">
        <v>364</v>
      </c>
      <c r="F1349" s="2" t="s">
        <v>373</v>
      </c>
      <c r="G1349" s="2" t="s">
        <v>397</v>
      </c>
      <c r="H1349" s="2" t="s">
        <v>349</v>
      </c>
      <c r="I1349" s="2" t="s">
        <v>330</v>
      </c>
      <c r="J1349" s="2" t="s">
        <v>490</v>
      </c>
      <c r="K1349" s="2" t="s">
        <v>605</v>
      </c>
      <c r="L1349" s="2" t="s">
        <v>330</v>
      </c>
      <c r="M1349" s="2" t="s">
        <v>339</v>
      </c>
    </row>
    <row r="1350" spans="2:13">
      <c r="B1350" t="s">
        <v>17</v>
      </c>
      <c r="C1350">
        <v>8</v>
      </c>
      <c r="D1350" s="2" t="s">
        <v>317</v>
      </c>
      <c r="E1350" s="2" t="s">
        <v>330</v>
      </c>
      <c r="F1350" s="2" t="s">
        <v>373</v>
      </c>
      <c r="G1350" s="2" t="s">
        <v>398</v>
      </c>
      <c r="H1350" s="2" t="s">
        <v>349</v>
      </c>
      <c r="I1350" s="2" t="s">
        <v>330</v>
      </c>
      <c r="J1350" s="2" t="s">
        <v>330</v>
      </c>
      <c r="K1350" s="2" t="s">
        <v>605</v>
      </c>
      <c r="L1350" s="2" t="s">
        <v>330</v>
      </c>
      <c r="M1350" s="2" t="s">
        <v>646</v>
      </c>
    </row>
    <row r="1351" spans="2:13">
      <c r="B1351" t="s">
        <v>18</v>
      </c>
      <c r="C1351">
        <v>8</v>
      </c>
      <c r="D1351" s="2" t="s">
        <v>318</v>
      </c>
      <c r="E1351" s="2" t="s">
        <v>330</v>
      </c>
      <c r="F1351" s="2" t="s">
        <v>372</v>
      </c>
      <c r="G1351" s="2" t="s">
        <v>399</v>
      </c>
      <c r="H1351" s="2" t="s">
        <v>349</v>
      </c>
      <c r="I1351" s="2" t="s">
        <v>330</v>
      </c>
      <c r="J1351" s="2" t="s">
        <v>491</v>
      </c>
      <c r="K1351" s="2" t="s">
        <v>605</v>
      </c>
      <c r="L1351" s="2" t="s">
        <v>330</v>
      </c>
      <c r="M1351" s="2" t="s">
        <v>647</v>
      </c>
    </row>
    <row r="1352" spans="2:13">
      <c r="B1352" t="s">
        <v>19</v>
      </c>
      <c r="C1352">
        <v>8</v>
      </c>
      <c r="D1352" s="2" t="s">
        <v>319</v>
      </c>
      <c r="E1352" s="2" t="s">
        <v>330</v>
      </c>
      <c r="F1352" s="2" t="s">
        <v>372</v>
      </c>
      <c r="G1352" s="2" t="s">
        <v>398</v>
      </c>
      <c r="H1352" s="2" t="s">
        <v>349</v>
      </c>
      <c r="I1352" s="2" t="s">
        <v>330</v>
      </c>
      <c r="J1352" s="2" t="s">
        <v>492</v>
      </c>
      <c r="K1352" s="2" t="s">
        <v>605</v>
      </c>
      <c r="L1352" s="2" t="s">
        <v>330</v>
      </c>
      <c r="M1352" s="2" t="s">
        <v>597</v>
      </c>
    </row>
    <row r="1353" spans="2:13">
      <c r="B1353" t="s">
        <v>20</v>
      </c>
      <c r="C1353">
        <v>8</v>
      </c>
      <c r="D1353" s="2" t="s">
        <v>320</v>
      </c>
      <c r="E1353" s="2" t="s">
        <v>330</v>
      </c>
      <c r="F1353" s="2" t="s">
        <v>374</v>
      </c>
      <c r="G1353" s="2" t="s">
        <v>400</v>
      </c>
      <c r="H1353" s="2" t="s">
        <v>561</v>
      </c>
      <c r="I1353" s="2" t="s">
        <v>575</v>
      </c>
      <c r="J1353" s="2" t="s">
        <v>493</v>
      </c>
      <c r="K1353" s="2" t="s">
        <v>605</v>
      </c>
      <c r="L1353" s="2" t="s">
        <v>614</v>
      </c>
      <c r="M1353" s="2" t="s">
        <v>648</v>
      </c>
    </row>
    <row r="1354" spans="2:13">
      <c r="B1354" t="s">
        <v>21</v>
      </c>
      <c r="C1354">
        <v>8</v>
      </c>
      <c r="D1354" s="2" t="s">
        <v>204</v>
      </c>
      <c r="E1354" s="2" t="s">
        <v>330</v>
      </c>
      <c r="F1354" s="2" t="s">
        <v>374</v>
      </c>
      <c r="G1354" s="2" t="s">
        <v>226</v>
      </c>
      <c r="H1354" s="2" t="s">
        <v>561</v>
      </c>
      <c r="I1354" s="2" t="s">
        <v>330</v>
      </c>
      <c r="J1354" s="2" t="s">
        <v>494</v>
      </c>
      <c r="K1354" s="2" t="s">
        <v>605</v>
      </c>
      <c r="L1354" s="2" t="s">
        <v>330</v>
      </c>
      <c r="M1354" s="2" t="s">
        <v>411</v>
      </c>
    </row>
    <row r="1355" spans="2:13">
      <c r="B1355" t="s">
        <v>22</v>
      </c>
      <c r="C1355">
        <v>8</v>
      </c>
      <c r="D1355" s="2" t="s">
        <v>205</v>
      </c>
      <c r="E1355" s="2" t="s">
        <v>365</v>
      </c>
      <c r="F1355" s="2" t="s">
        <v>371</v>
      </c>
      <c r="G1355" s="2" t="s">
        <v>401</v>
      </c>
      <c r="H1355" s="2" t="s">
        <v>562</v>
      </c>
      <c r="I1355" s="2" t="s">
        <v>330</v>
      </c>
      <c r="J1355" s="2" t="s">
        <v>495</v>
      </c>
      <c r="K1355" s="2" t="s">
        <v>605</v>
      </c>
      <c r="L1355" s="2" t="s">
        <v>343</v>
      </c>
      <c r="M1355" s="2" t="s">
        <v>649</v>
      </c>
    </row>
    <row r="1356" spans="2:13">
      <c r="B1356" t="s">
        <v>23</v>
      </c>
      <c r="C1356">
        <v>8</v>
      </c>
      <c r="D1356" s="2" t="s">
        <v>206</v>
      </c>
      <c r="E1356" s="2" t="s">
        <v>365</v>
      </c>
      <c r="F1356" s="2" t="s">
        <v>371</v>
      </c>
      <c r="G1356" s="2" t="s">
        <v>402</v>
      </c>
      <c r="H1356" s="2" t="s">
        <v>562</v>
      </c>
      <c r="I1356" s="2" t="s">
        <v>330</v>
      </c>
      <c r="J1356" s="2" t="s">
        <v>496</v>
      </c>
      <c r="K1356" s="2" t="s">
        <v>605</v>
      </c>
      <c r="L1356" s="2" t="s">
        <v>330</v>
      </c>
      <c r="M1356" s="2" t="s">
        <v>650</v>
      </c>
    </row>
    <row r="1357" spans="2:13">
      <c r="B1357" t="s">
        <v>24</v>
      </c>
      <c r="C1357">
        <v>8</v>
      </c>
      <c r="D1357" s="2" t="s">
        <v>207</v>
      </c>
      <c r="E1357" s="2" t="s">
        <v>330</v>
      </c>
      <c r="F1357" s="2" t="s">
        <v>371</v>
      </c>
      <c r="G1357" s="2" t="s">
        <v>403</v>
      </c>
      <c r="H1357" s="2" t="s">
        <v>562</v>
      </c>
      <c r="I1357" s="2" t="s">
        <v>330</v>
      </c>
      <c r="J1357" s="2" t="s">
        <v>497</v>
      </c>
      <c r="K1357" s="2" t="s">
        <v>606</v>
      </c>
      <c r="L1357" s="2" t="s">
        <v>330</v>
      </c>
      <c r="M1357" s="2" t="s">
        <v>651</v>
      </c>
    </row>
    <row r="1358" spans="2:13">
      <c r="B1358" t="s">
        <v>25</v>
      </c>
      <c r="C1358">
        <v>8</v>
      </c>
      <c r="D1358" s="2" t="s">
        <v>321</v>
      </c>
      <c r="E1358" s="2" t="s">
        <v>366</v>
      </c>
      <c r="F1358" s="2" t="s">
        <v>375</v>
      </c>
      <c r="G1358" s="2" t="s">
        <v>404</v>
      </c>
      <c r="H1358" s="2" t="s">
        <v>563</v>
      </c>
      <c r="I1358" s="2" t="s">
        <v>330</v>
      </c>
      <c r="J1358" s="2" t="s">
        <v>498</v>
      </c>
      <c r="K1358" s="2" t="s">
        <v>606</v>
      </c>
      <c r="L1358" s="2" t="s">
        <v>382</v>
      </c>
      <c r="M1358" s="2" t="s">
        <v>652</v>
      </c>
    </row>
    <row r="1359" spans="2:13">
      <c r="B1359" t="s">
        <v>26</v>
      </c>
      <c r="C1359">
        <v>8</v>
      </c>
      <c r="D1359" s="2" t="s">
        <v>322</v>
      </c>
      <c r="E1359" s="2" t="s">
        <v>365</v>
      </c>
      <c r="F1359" s="2" t="s">
        <v>345</v>
      </c>
      <c r="G1359" s="2" t="s">
        <v>405</v>
      </c>
      <c r="H1359" s="2" t="s">
        <v>563</v>
      </c>
      <c r="I1359" s="2" t="s">
        <v>330</v>
      </c>
      <c r="J1359" s="2" t="s">
        <v>499</v>
      </c>
      <c r="K1359" s="2" t="s">
        <v>606</v>
      </c>
      <c r="L1359" s="2" t="s">
        <v>330</v>
      </c>
      <c r="M1359" s="2" t="s">
        <v>653</v>
      </c>
    </row>
    <row r="1360" spans="2:13">
      <c r="B1360" t="s">
        <v>27</v>
      </c>
      <c r="C1360">
        <v>8</v>
      </c>
      <c r="D1360" s="2" t="s">
        <v>208</v>
      </c>
      <c r="E1360" s="2" t="s">
        <v>366</v>
      </c>
      <c r="F1360" s="2" t="s">
        <v>345</v>
      </c>
      <c r="G1360" s="2" t="s">
        <v>406</v>
      </c>
      <c r="H1360" s="2" t="s">
        <v>563</v>
      </c>
      <c r="I1360" s="2" t="s">
        <v>330</v>
      </c>
      <c r="J1360" s="2" t="s">
        <v>500</v>
      </c>
      <c r="K1360" s="2" t="s">
        <v>606</v>
      </c>
      <c r="L1360" s="2" t="s">
        <v>330</v>
      </c>
      <c r="M1360" s="2" t="s">
        <v>636</v>
      </c>
    </row>
    <row r="1361" spans="2:13">
      <c r="B1361" t="s">
        <v>28</v>
      </c>
      <c r="C1361">
        <v>8</v>
      </c>
      <c r="D1361" s="2" t="s">
        <v>209</v>
      </c>
      <c r="E1361" s="2" t="s">
        <v>366</v>
      </c>
      <c r="F1361" s="2" t="s">
        <v>376</v>
      </c>
      <c r="G1361" s="2" t="s">
        <v>407</v>
      </c>
      <c r="H1361" s="2" t="s">
        <v>563</v>
      </c>
      <c r="I1361" s="2" t="s">
        <v>330</v>
      </c>
      <c r="J1361" s="2" t="s">
        <v>487</v>
      </c>
      <c r="K1361" s="2" t="s">
        <v>606</v>
      </c>
      <c r="L1361" s="2" t="s">
        <v>330</v>
      </c>
      <c r="M1361" s="2" t="s">
        <v>654</v>
      </c>
    </row>
    <row r="1362" spans="2:13">
      <c r="B1362" t="s">
        <v>29</v>
      </c>
      <c r="C1362">
        <v>8</v>
      </c>
      <c r="D1362" s="2" t="s">
        <v>210</v>
      </c>
      <c r="E1362" s="2" t="s">
        <v>367</v>
      </c>
      <c r="F1362" s="2" t="s">
        <v>376</v>
      </c>
      <c r="G1362" s="2" t="s">
        <v>408</v>
      </c>
      <c r="H1362" s="2" t="s">
        <v>563</v>
      </c>
      <c r="I1362" s="2" t="s">
        <v>576</v>
      </c>
      <c r="J1362" s="2" t="s">
        <v>469</v>
      </c>
      <c r="K1362" s="2" t="s">
        <v>606</v>
      </c>
      <c r="L1362" s="2" t="s">
        <v>576</v>
      </c>
      <c r="M1362" s="2" t="s">
        <v>567</v>
      </c>
    </row>
    <row r="1363" spans="2:13">
      <c r="B1363" t="s">
        <v>30</v>
      </c>
      <c r="C1363">
        <v>8</v>
      </c>
      <c r="D1363" s="2" t="s">
        <v>211</v>
      </c>
      <c r="E1363" s="2" t="s">
        <v>365</v>
      </c>
      <c r="F1363" s="2" t="s">
        <v>376</v>
      </c>
      <c r="G1363" s="2" t="s">
        <v>409</v>
      </c>
      <c r="H1363" s="2" t="s">
        <v>563</v>
      </c>
      <c r="I1363" s="2" t="s">
        <v>330</v>
      </c>
      <c r="J1363" s="2" t="s">
        <v>391</v>
      </c>
      <c r="K1363" s="2" t="s">
        <v>606</v>
      </c>
      <c r="L1363" s="2" t="s">
        <v>330</v>
      </c>
      <c r="M1363" s="2" t="s">
        <v>655</v>
      </c>
    </row>
    <row r="1364" spans="2:13">
      <c r="B1364" t="s">
        <v>31</v>
      </c>
      <c r="C1364">
        <v>8</v>
      </c>
      <c r="D1364" s="2" t="s">
        <v>212</v>
      </c>
      <c r="E1364" s="2" t="s">
        <v>330</v>
      </c>
      <c r="F1364" s="2" t="s">
        <v>376</v>
      </c>
      <c r="G1364" s="2" t="s">
        <v>410</v>
      </c>
      <c r="H1364" s="2" t="s">
        <v>557</v>
      </c>
      <c r="I1364" s="2" t="s">
        <v>474</v>
      </c>
      <c r="J1364" s="2" t="s">
        <v>501</v>
      </c>
      <c r="K1364" s="2" t="s">
        <v>606</v>
      </c>
      <c r="L1364" s="2" t="s">
        <v>615</v>
      </c>
      <c r="M1364" s="2" t="s">
        <v>344</v>
      </c>
    </row>
    <row r="1365" spans="2:13">
      <c r="B1365" t="s">
        <v>32</v>
      </c>
      <c r="C1365">
        <v>8</v>
      </c>
      <c r="D1365" s="2" t="s">
        <v>323</v>
      </c>
      <c r="E1365" s="2" t="s">
        <v>366</v>
      </c>
      <c r="F1365" s="2" t="s">
        <v>376</v>
      </c>
      <c r="G1365" s="2" t="s">
        <v>397</v>
      </c>
      <c r="H1365" s="2" t="s">
        <v>557</v>
      </c>
      <c r="I1365" s="2" t="s">
        <v>330</v>
      </c>
      <c r="J1365" s="2" t="s">
        <v>502</v>
      </c>
      <c r="K1365" s="2" t="s">
        <v>606</v>
      </c>
      <c r="L1365" s="2" t="s">
        <v>330</v>
      </c>
      <c r="M1365" s="2" t="s">
        <v>654</v>
      </c>
    </row>
    <row r="1366" spans="2:13">
      <c r="B1366" t="s">
        <v>33</v>
      </c>
      <c r="C1366">
        <v>8</v>
      </c>
      <c r="D1366" s="2" t="s">
        <v>213</v>
      </c>
      <c r="E1366" s="2" t="s">
        <v>365</v>
      </c>
      <c r="F1366" s="2" t="s">
        <v>376</v>
      </c>
      <c r="G1366" s="2" t="s">
        <v>409</v>
      </c>
      <c r="H1366" s="2" t="s">
        <v>557</v>
      </c>
      <c r="I1366" s="2" t="s">
        <v>330</v>
      </c>
      <c r="J1366" s="2" t="s">
        <v>415</v>
      </c>
      <c r="K1366" s="2" t="s">
        <v>606</v>
      </c>
      <c r="L1366" s="2" t="s">
        <v>330</v>
      </c>
      <c r="M1366" s="2" t="s">
        <v>376</v>
      </c>
    </row>
    <row r="1367" spans="2:13">
      <c r="B1367" t="s">
        <v>34</v>
      </c>
      <c r="C1367">
        <v>8</v>
      </c>
      <c r="D1367" s="2" t="s">
        <v>324</v>
      </c>
      <c r="E1367" s="2" t="s">
        <v>366</v>
      </c>
      <c r="F1367" s="2" t="s">
        <v>376</v>
      </c>
      <c r="G1367" s="2" t="s">
        <v>397</v>
      </c>
      <c r="H1367" s="2" t="s">
        <v>557</v>
      </c>
      <c r="I1367" s="2" t="s">
        <v>330</v>
      </c>
      <c r="J1367" s="2" t="s">
        <v>503</v>
      </c>
      <c r="K1367" s="2" t="s">
        <v>606</v>
      </c>
      <c r="L1367" s="2" t="s">
        <v>330</v>
      </c>
      <c r="M1367" s="2" t="s">
        <v>646</v>
      </c>
    </row>
    <row r="1368" spans="2:13">
      <c r="B1368" t="s">
        <v>35</v>
      </c>
      <c r="C1368">
        <v>8</v>
      </c>
      <c r="D1368" s="2" t="s">
        <v>214</v>
      </c>
      <c r="E1368" s="2" t="s">
        <v>330</v>
      </c>
      <c r="F1368" s="2" t="s">
        <v>376</v>
      </c>
      <c r="G1368" s="2" t="s">
        <v>411</v>
      </c>
      <c r="H1368" s="2" t="s">
        <v>557</v>
      </c>
      <c r="I1368" s="2" t="s">
        <v>330</v>
      </c>
      <c r="J1368" s="2" t="s">
        <v>504</v>
      </c>
      <c r="K1368" s="2" t="s">
        <v>606</v>
      </c>
      <c r="L1368" s="2" t="s">
        <v>330</v>
      </c>
      <c r="M1368" s="2" t="s">
        <v>656</v>
      </c>
    </row>
    <row r="1369" spans="2:13">
      <c r="B1369" t="s">
        <v>36</v>
      </c>
      <c r="C1369">
        <v>8</v>
      </c>
      <c r="D1369" s="2" t="s">
        <v>215</v>
      </c>
      <c r="E1369" s="2" t="s">
        <v>330</v>
      </c>
      <c r="F1369" s="2" t="s">
        <v>345</v>
      </c>
      <c r="G1369" s="2" t="s">
        <v>392</v>
      </c>
      <c r="H1369" s="2" t="s">
        <v>557</v>
      </c>
      <c r="I1369" s="2" t="s">
        <v>330</v>
      </c>
      <c r="J1369" s="2" t="s">
        <v>330</v>
      </c>
      <c r="K1369" s="2" t="s">
        <v>327</v>
      </c>
      <c r="L1369" s="2" t="s">
        <v>330</v>
      </c>
      <c r="M1369" s="2" t="s">
        <v>657</v>
      </c>
    </row>
    <row r="1370" spans="2:13">
      <c r="B1370" t="s">
        <v>37</v>
      </c>
      <c r="C1370">
        <v>8</v>
      </c>
      <c r="D1370" s="2" t="s">
        <v>325</v>
      </c>
      <c r="E1370" s="2" t="s">
        <v>330</v>
      </c>
      <c r="F1370" s="2" t="s">
        <v>371</v>
      </c>
      <c r="G1370" s="2" t="s">
        <v>230</v>
      </c>
      <c r="H1370" s="2" t="s">
        <v>558</v>
      </c>
      <c r="I1370" s="2" t="s">
        <v>476</v>
      </c>
      <c r="J1370" s="2" t="s">
        <v>505</v>
      </c>
      <c r="K1370" s="2" t="s">
        <v>327</v>
      </c>
      <c r="L1370" s="2" t="s">
        <v>616</v>
      </c>
      <c r="M1370" s="2" t="s">
        <v>658</v>
      </c>
    </row>
    <row r="1371" spans="2:13">
      <c r="B1371" t="s">
        <v>38</v>
      </c>
      <c r="C1371">
        <v>8</v>
      </c>
      <c r="D1371" s="2" t="s">
        <v>216</v>
      </c>
      <c r="E1371" s="2" t="s">
        <v>330</v>
      </c>
      <c r="F1371" s="2" t="s">
        <v>372</v>
      </c>
      <c r="G1371" s="2" t="s">
        <v>412</v>
      </c>
      <c r="H1371" s="2" t="s">
        <v>559</v>
      </c>
      <c r="I1371" s="2" t="s">
        <v>411</v>
      </c>
      <c r="J1371" s="2" t="s">
        <v>506</v>
      </c>
      <c r="K1371" s="2" t="s">
        <v>327</v>
      </c>
      <c r="L1371" s="2" t="s">
        <v>230</v>
      </c>
      <c r="M1371" s="2" t="s">
        <v>659</v>
      </c>
    </row>
    <row r="1372" spans="2:13">
      <c r="B1372" t="s">
        <v>39</v>
      </c>
      <c r="C1372">
        <v>8</v>
      </c>
      <c r="D1372" s="2" t="s">
        <v>217</v>
      </c>
      <c r="E1372" s="2" t="s">
        <v>330</v>
      </c>
      <c r="F1372" s="2" t="s">
        <v>339</v>
      </c>
      <c r="G1372" s="2" t="s">
        <v>413</v>
      </c>
      <c r="H1372" s="2" t="s">
        <v>559</v>
      </c>
      <c r="I1372" s="2" t="s">
        <v>330</v>
      </c>
      <c r="J1372" s="2" t="s">
        <v>365</v>
      </c>
      <c r="K1372" s="2" t="s">
        <v>327</v>
      </c>
      <c r="L1372" s="2" t="s">
        <v>330</v>
      </c>
      <c r="M1372" s="2" t="s">
        <v>660</v>
      </c>
    </row>
    <row r="1373" spans="2:13">
      <c r="B1373" t="s">
        <v>40</v>
      </c>
      <c r="C1373">
        <v>8</v>
      </c>
      <c r="D1373" s="2" t="s">
        <v>218</v>
      </c>
      <c r="E1373" s="2" t="s">
        <v>368</v>
      </c>
      <c r="F1373" s="2" t="s">
        <v>335</v>
      </c>
      <c r="G1373" s="2" t="s">
        <v>404</v>
      </c>
      <c r="H1373" s="2" t="s">
        <v>559</v>
      </c>
      <c r="I1373" s="2" t="s">
        <v>577</v>
      </c>
      <c r="J1373" s="2" t="s">
        <v>507</v>
      </c>
      <c r="K1373" s="2" t="s">
        <v>327</v>
      </c>
      <c r="L1373" s="2" t="s">
        <v>577</v>
      </c>
      <c r="M1373" s="2" t="s">
        <v>239</v>
      </c>
    </row>
    <row r="1374" spans="2:13">
      <c r="B1374" t="s">
        <v>41</v>
      </c>
      <c r="C1374">
        <v>8</v>
      </c>
      <c r="D1374" s="2" t="s">
        <v>219</v>
      </c>
      <c r="E1374" s="2" t="s">
        <v>368</v>
      </c>
      <c r="F1374" s="2" t="s">
        <v>377</v>
      </c>
      <c r="G1374" s="2" t="s">
        <v>330</v>
      </c>
      <c r="H1374" s="2" t="s">
        <v>560</v>
      </c>
      <c r="I1374" s="2" t="s">
        <v>578</v>
      </c>
      <c r="J1374" s="2" t="s">
        <v>508</v>
      </c>
      <c r="K1374" s="2" t="s">
        <v>327</v>
      </c>
      <c r="L1374" s="2" t="s">
        <v>617</v>
      </c>
      <c r="M1374" s="2" t="s">
        <v>661</v>
      </c>
    </row>
    <row r="1375" spans="2:13">
      <c r="B1375" t="s">
        <v>42</v>
      </c>
      <c r="C1375">
        <v>8</v>
      </c>
      <c r="D1375" s="2" t="s">
        <v>220</v>
      </c>
      <c r="E1375" s="2" t="s">
        <v>330</v>
      </c>
      <c r="F1375" s="2" t="s">
        <v>377</v>
      </c>
      <c r="G1375" s="2" t="s">
        <v>411</v>
      </c>
      <c r="H1375" s="2" t="s">
        <v>560</v>
      </c>
      <c r="I1375" s="2" t="s">
        <v>330</v>
      </c>
      <c r="J1375" s="2" t="s">
        <v>413</v>
      </c>
      <c r="K1375" s="2" t="s">
        <v>327</v>
      </c>
      <c r="L1375" s="2" t="s">
        <v>330</v>
      </c>
      <c r="M1375" s="2" t="s">
        <v>662</v>
      </c>
    </row>
    <row r="1376" spans="2:13">
      <c r="B1376" t="s">
        <v>43</v>
      </c>
      <c r="C1376">
        <v>8</v>
      </c>
      <c r="D1376" s="2" t="s">
        <v>221</v>
      </c>
      <c r="E1376" s="2" t="s">
        <v>330</v>
      </c>
      <c r="F1376" s="2" t="s">
        <v>378</v>
      </c>
      <c r="G1376" s="2" t="s">
        <v>414</v>
      </c>
      <c r="H1376" s="2" t="s">
        <v>564</v>
      </c>
      <c r="I1376" s="2" t="s">
        <v>572</v>
      </c>
      <c r="J1376" s="2" t="s">
        <v>507</v>
      </c>
      <c r="K1376" s="2" t="s">
        <v>327</v>
      </c>
      <c r="L1376" s="2" t="s">
        <v>609</v>
      </c>
      <c r="M1376" s="2" t="s">
        <v>661</v>
      </c>
    </row>
    <row r="1377" spans="2:13">
      <c r="B1377" t="s">
        <v>44</v>
      </c>
      <c r="C1377">
        <v>8</v>
      </c>
      <c r="D1377" s="2" t="s">
        <v>222</v>
      </c>
      <c r="E1377" s="2" t="s">
        <v>369</v>
      </c>
      <c r="F1377" s="2" t="s">
        <v>379</v>
      </c>
      <c r="G1377" s="2" t="s">
        <v>415</v>
      </c>
      <c r="H1377" s="2" t="s">
        <v>564</v>
      </c>
      <c r="I1377" s="2" t="s">
        <v>330</v>
      </c>
      <c r="J1377" s="2" t="s">
        <v>509</v>
      </c>
      <c r="K1377" s="2" t="s">
        <v>327</v>
      </c>
      <c r="L1377" s="2" t="s">
        <v>330</v>
      </c>
      <c r="M1377" s="2" t="s">
        <v>310</v>
      </c>
    </row>
    <row r="1378" spans="2:13">
      <c r="B1378" t="s">
        <v>45</v>
      </c>
      <c r="C1378">
        <v>8</v>
      </c>
      <c r="D1378" s="2" t="s">
        <v>223</v>
      </c>
      <c r="E1378" s="2" t="s">
        <v>369</v>
      </c>
      <c r="F1378" s="2" t="s">
        <v>343</v>
      </c>
      <c r="G1378" s="2" t="s">
        <v>397</v>
      </c>
      <c r="H1378" s="2" t="s">
        <v>349</v>
      </c>
      <c r="I1378" s="2" t="s">
        <v>573</v>
      </c>
      <c r="J1378" s="2" t="s">
        <v>292</v>
      </c>
      <c r="K1378" s="2" t="s">
        <v>327</v>
      </c>
      <c r="L1378" s="2" t="s">
        <v>610</v>
      </c>
      <c r="M1378" s="2" t="s">
        <v>663</v>
      </c>
    </row>
    <row r="1379" spans="2:13">
      <c r="B1379" t="s">
        <v>46</v>
      </c>
      <c r="C1379">
        <v>8</v>
      </c>
      <c r="D1379" s="2" t="s">
        <v>224</v>
      </c>
      <c r="E1379" s="2" t="s">
        <v>364</v>
      </c>
      <c r="F1379" s="2" t="s">
        <v>336</v>
      </c>
      <c r="G1379" s="2" t="s">
        <v>414</v>
      </c>
      <c r="H1379" s="2" t="s">
        <v>565</v>
      </c>
      <c r="I1379" s="2" t="s">
        <v>415</v>
      </c>
      <c r="J1379" s="2" t="s">
        <v>510</v>
      </c>
      <c r="K1379" s="2" t="s">
        <v>327</v>
      </c>
      <c r="L1379" s="2" t="s">
        <v>483</v>
      </c>
      <c r="M1379" s="2" t="s">
        <v>664</v>
      </c>
    </row>
    <row r="1380" spans="2:13">
      <c r="B1380" t="s">
        <v>47</v>
      </c>
      <c r="C1380">
        <v>8</v>
      </c>
      <c r="D1380" s="2" t="s">
        <v>225</v>
      </c>
      <c r="E1380" s="2" t="s">
        <v>364</v>
      </c>
      <c r="F1380" s="2" t="s">
        <v>380</v>
      </c>
      <c r="G1380" s="2" t="s">
        <v>416</v>
      </c>
      <c r="H1380" s="2" t="s">
        <v>565</v>
      </c>
      <c r="I1380" s="2" t="s">
        <v>330</v>
      </c>
      <c r="J1380" s="2" t="s">
        <v>381</v>
      </c>
      <c r="K1380" s="2" t="s">
        <v>327</v>
      </c>
      <c r="L1380" s="2" t="s">
        <v>330</v>
      </c>
      <c r="M1380" s="2" t="s">
        <v>665</v>
      </c>
    </row>
    <row r="1381" spans="2:13">
      <c r="B1381" t="s">
        <v>48</v>
      </c>
      <c r="C1381">
        <v>8</v>
      </c>
      <c r="D1381" s="2" t="s">
        <v>326</v>
      </c>
      <c r="E1381" s="2" t="s">
        <v>330</v>
      </c>
      <c r="F1381" s="2" t="s">
        <v>380</v>
      </c>
      <c r="G1381" s="2" t="s">
        <v>417</v>
      </c>
      <c r="H1381" s="2" t="s">
        <v>566</v>
      </c>
      <c r="I1381" s="2" t="s">
        <v>579</v>
      </c>
      <c r="J1381" s="2" t="s">
        <v>365</v>
      </c>
      <c r="K1381" s="2" t="s">
        <v>372</v>
      </c>
      <c r="L1381" s="2" t="s">
        <v>618</v>
      </c>
      <c r="M1381" s="2" t="s">
        <v>666</v>
      </c>
    </row>
    <row r="1382" spans="2:13">
      <c r="B1382" t="s">
        <v>49</v>
      </c>
      <c r="C1382">
        <v>8</v>
      </c>
      <c r="D1382" s="2" t="s">
        <v>327</v>
      </c>
      <c r="E1382" s="2" t="s">
        <v>330</v>
      </c>
      <c r="F1382" s="2" t="s">
        <v>380</v>
      </c>
      <c r="G1382" s="2" t="s">
        <v>414</v>
      </c>
      <c r="H1382" s="2" t="s">
        <v>566</v>
      </c>
      <c r="I1382" s="2" t="s">
        <v>330</v>
      </c>
      <c r="J1382" s="2" t="s">
        <v>511</v>
      </c>
      <c r="K1382" s="2" t="s">
        <v>372</v>
      </c>
      <c r="L1382" s="2" t="s">
        <v>330</v>
      </c>
      <c r="M1382" s="2" t="s">
        <v>667</v>
      </c>
    </row>
    <row r="1383" spans="2:13">
      <c r="B1383" t="s">
        <v>50</v>
      </c>
      <c r="C1383">
        <v>8</v>
      </c>
      <c r="D1383" s="2" t="s">
        <v>328</v>
      </c>
      <c r="E1383" s="2" t="s">
        <v>330</v>
      </c>
      <c r="F1383" s="2" t="s">
        <v>380</v>
      </c>
      <c r="G1383" s="2" t="s">
        <v>397</v>
      </c>
      <c r="H1383" s="2" t="s">
        <v>566</v>
      </c>
      <c r="I1383" s="2" t="s">
        <v>580</v>
      </c>
      <c r="J1383" s="2" t="s">
        <v>489</v>
      </c>
      <c r="K1383" s="2" t="s">
        <v>372</v>
      </c>
      <c r="L1383" s="2" t="s">
        <v>580</v>
      </c>
      <c r="M1383" s="2" t="s">
        <v>668</v>
      </c>
    </row>
    <row r="1384" spans="2:13">
      <c r="B1384" t="s">
        <v>51</v>
      </c>
      <c r="C1384">
        <v>8</v>
      </c>
      <c r="D1384" s="2" t="s">
        <v>329</v>
      </c>
      <c r="E1384" s="2" t="s">
        <v>330</v>
      </c>
      <c r="F1384" s="2" t="s">
        <v>380</v>
      </c>
      <c r="G1384" s="2" t="s">
        <v>418</v>
      </c>
      <c r="H1384" s="2" t="s">
        <v>567</v>
      </c>
      <c r="I1384" s="2" t="s">
        <v>581</v>
      </c>
      <c r="J1384" s="2" t="s">
        <v>512</v>
      </c>
      <c r="K1384" s="2" t="s">
        <v>372</v>
      </c>
      <c r="L1384" s="2" t="s">
        <v>619</v>
      </c>
      <c r="M1384" s="2" t="s">
        <v>669</v>
      </c>
    </row>
    <row r="1385" spans="2:13">
      <c r="B1385" t="s">
        <v>52</v>
      </c>
      <c r="C1385">
        <v>8</v>
      </c>
      <c r="D1385" s="2" t="s">
        <v>226</v>
      </c>
      <c r="E1385" s="2" t="s">
        <v>330</v>
      </c>
      <c r="F1385" s="2" t="s">
        <v>380</v>
      </c>
      <c r="G1385" s="2" t="s">
        <v>414</v>
      </c>
      <c r="H1385" s="2" t="s">
        <v>568</v>
      </c>
      <c r="I1385" s="2" t="s">
        <v>582</v>
      </c>
      <c r="J1385" s="2" t="s">
        <v>513</v>
      </c>
      <c r="K1385" s="2" t="s">
        <v>372</v>
      </c>
      <c r="L1385" s="2" t="s">
        <v>620</v>
      </c>
      <c r="M1385" s="2" t="s">
        <v>670</v>
      </c>
    </row>
    <row r="1386" spans="2:13">
      <c r="B1386" t="s">
        <v>53</v>
      </c>
      <c r="C1386">
        <v>8</v>
      </c>
      <c r="D1386" s="2" t="s">
        <v>227</v>
      </c>
      <c r="E1386" s="2" t="s">
        <v>330</v>
      </c>
      <c r="F1386" s="2" t="s">
        <v>380</v>
      </c>
      <c r="G1386" s="2" t="s">
        <v>418</v>
      </c>
      <c r="H1386" s="2" t="s">
        <v>334</v>
      </c>
      <c r="I1386" s="2" t="s">
        <v>578</v>
      </c>
      <c r="J1386" s="2" t="s">
        <v>426</v>
      </c>
      <c r="K1386" s="2" t="s">
        <v>372</v>
      </c>
      <c r="L1386" s="2" t="s">
        <v>621</v>
      </c>
      <c r="M1386" s="2" t="s">
        <v>671</v>
      </c>
    </row>
    <row r="1387" spans="2:13">
      <c r="B1387" t="s">
        <v>54</v>
      </c>
      <c r="C1387">
        <v>8</v>
      </c>
      <c r="D1387" s="2" t="s">
        <v>228</v>
      </c>
      <c r="E1387" s="2" t="s">
        <v>330</v>
      </c>
      <c r="F1387" s="2" t="s">
        <v>380</v>
      </c>
      <c r="G1387" s="2" t="s">
        <v>419</v>
      </c>
      <c r="H1387" s="2" t="s">
        <v>334</v>
      </c>
      <c r="I1387" s="2" t="s">
        <v>583</v>
      </c>
      <c r="J1387" s="2" t="s">
        <v>443</v>
      </c>
      <c r="K1387" s="2" t="s">
        <v>379</v>
      </c>
      <c r="L1387" s="2" t="s">
        <v>583</v>
      </c>
      <c r="M1387" s="2" t="s">
        <v>672</v>
      </c>
    </row>
    <row r="1388" spans="2:13">
      <c r="B1388" t="s">
        <v>55</v>
      </c>
      <c r="C1388">
        <v>8</v>
      </c>
      <c r="D1388" s="2" t="s">
        <v>229</v>
      </c>
      <c r="E1388" s="2" t="s">
        <v>330</v>
      </c>
      <c r="F1388" s="2" t="s">
        <v>380</v>
      </c>
      <c r="G1388" s="2" t="s">
        <v>420</v>
      </c>
      <c r="H1388" s="2" t="s">
        <v>337</v>
      </c>
      <c r="I1388" s="2" t="s">
        <v>581</v>
      </c>
      <c r="J1388" s="2" t="s">
        <v>443</v>
      </c>
      <c r="K1388" s="2" t="s">
        <v>379</v>
      </c>
      <c r="L1388" s="2" t="s">
        <v>619</v>
      </c>
      <c r="M1388" s="2" t="s">
        <v>657</v>
      </c>
    </row>
    <row r="1389" spans="2:13">
      <c r="B1389" t="s">
        <v>56</v>
      </c>
      <c r="C1389">
        <v>8</v>
      </c>
      <c r="D1389" s="2" t="s">
        <v>230</v>
      </c>
      <c r="E1389" s="2" t="s">
        <v>330</v>
      </c>
      <c r="F1389" s="2" t="s">
        <v>380</v>
      </c>
      <c r="G1389" s="2" t="s">
        <v>421</v>
      </c>
      <c r="H1389" s="2" t="s">
        <v>569</v>
      </c>
      <c r="I1389" s="2" t="s">
        <v>584</v>
      </c>
      <c r="J1389" s="2" t="s">
        <v>512</v>
      </c>
      <c r="K1389" s="2" t="s">
        <v>379</v>
      </c>
      <c r="L1389" s="2" t="s">
        <v>622</v>
      </c>
      <c r="M1389" s="2" t="s">
        <v>673</v>
      </c>
    </row>
    <row r="1390" spans="2:13">
      <c r="B1390" t="s">
        <v>57</v>
      </c>
      <c r="C1390">
        <v>8</v>
      </c>
      <c r="D1390" s="2" t="s">
        <v>231</v>
      </c>
      <c r="E1390" s="2" t="s">
        <v>330</v>
      </c>
      <c r="F1390" s="2" t="s">
        <v>380</v>
      </c>
      <c r="G1390" s="2" t="s">
        <v>422</v>
      </c>
      <c r="H1390" s="2" t="s">
        <v>327</v>
      </c>
      <c r="I1390" s="2" t="s">
        <v>365</v>
      </c>
      <c r="J1390" s="2" t="s">
        <v>514</v>
      </c>
      <c r="K1390" s="2" t="s">
        <v>379</v>
      </c>
      <c r="L1390" s="2" t="s">
        <v>364</v>
      </c>
      <c r="M1390" s="2" t="s">
        <v>236</v>
      </c>
    </row>
    <row r="1391" spans="2:13">
      <c r="B1391" t="s">
        <v>58</v>
      </c>
      <c r="C1391">
        <v>8</v>
      </c>
      <c r="D1391" s="2" t="s">
        <v>232</v>
      </c>
      <c r="E1391" s="2" t="s">
        <v>330</v>
      </c>
      <c r="F1391" s="2" t="s">
        <v>381</v>
      </c>
      <c r="G1391" s="2" t="s">
        <v>423</v>
      </c>
      <c r="H1391" s="2" t="s">
        <v>570</v>
      </c>
      <c r="I1391" s="2" t="s">
        <v>585</v>
      </c>
      <c r="J1391" s="2" t="s">
        <v>515</v>
      </c>
      <c r="K1391" s="2" t="s">
        <v>379</v>
      </c>
      <c r="L1391" s="2" t="s">
        <v>623</v>
      </c>
      <c r="M1391" s="2" t="s">
        <v>674</v>
      </c>
    </row>
    <row r="1392" spans="2:13">
      <c r="B1392" t="s">
        <v>59</v>
      </c>
      <c r="C1392">
        <v>8</v>
      </c>
      <c r="D1392" s="2" t="s">
        <v>330</v>
      </c>
      <c r="E1392" s="2" t="s">
        <v>364</v>
      </c>
      <c r="F1392" s="2" t="s">
        <v>381</v>
      </c>
      <c r="G1392" s="2" t="s">
        <v>411</v>
      </c>
      <c r="H1392" s="2" t="s">
        <v>570</v>
      </c>
      <c r="I1392" s="2" t="s">
        <v>330</v>
      </c>
      <c r="J1392" s="2" t="s">
        <v>415</v>
      </c>
      <c r="K1392" s="2" t="s">
        <v>379</v>
      </c>
      <c r="L1392" s="2" t="s">
        <v>330</v>
      </c>
      <c r="M1392" s="2" t="s">
        <v>674</v>
      </c>
    </row>
    <row r="1393" spans="2:13">
      <c r="B1393" t="s">
        <v>60</v>
      </c>
      <c r="C1393">
        <v>8</v>
      </c>
      <c r="D1393" s="2" t="s">
        <v>331</v>
      </c>
      <c r="E1393" s="2" t="s">
        <v>364</v>
      </c>
      <c r="F1393" s="2" t="s">
        <v>381</v>
      </c>
      <c r="G1393" s="2" t="s">
        <v>424</v>
      </c>
      <c r="H1393" s="2" t="s">
        <v>376</v>
      </c>
      <c r="I1393" s="2" t="s">
        <v>586</v>
      </c>
      <c r="J1393" s="2" t="s">
        <v>516</v>
      </c>
      <c r="K1393" s="2" t="s">
        <v>379</v>
      </c>
      <c r="L1393" s="2" t="s">
        <v>580</v>
      </c>
      <c r="M1393" s="2" t="s">
        <v>343</v>
      </c>
    </row>
    <row r="1394" spans="2:13">
      <c r="B1394" t="s">
        <v>61</v>
      </c>
      <c r="C1394">
        <v>8</v>
      </c>
      <c r="D1394" s="2" t="s">
        <v>233</v>
      </c>
      <c r="E1394" s="2" t="s">
        <v>330</v>
      </c>
      <c r="F1394" s="2" t="s">
        <v>381</v>
      </c>
      <c r="G1394" s="2" t="s">
        <v>425</v>
      </c>
      <c r="H1394" s="2" t="s">
        <v>571</v>
      </c>
      <c r="I1394" s="2" t="s">
        <v>587</v>
      </c>
      <c r="J1394" s="2" t="s">
        <v>517</v>
      </c>
      <c r="K1394" s="2" t="s">
        <v>379</v>
      </c>
      <c r="L1394" s="2" t="s">
        <v>624</v>
      </c>
      <c r="M1394" s="2" t="s">
        <v>675</v>
      </c>
    </row>
    <row r="1395" spans="2:13">
      <c r="B1395" t="s">
        <v>62</v>
      </c>
      <c r="C1395">
        <v>8</v>
      </c>
      <c r="D1395" s="2" t="s">
        <v>234</v>
      </c>
      <c r="E1395" s="2" t="s">
        <v>368</v>
      </c>
      <c r="F1395" s="2" t="s">
        <v>381</v>
      </c>
      <c r="G1395" s="2" t="s">
        <v>426</v>
      </c>
      <c r="H1395" s="2" t="s">
        <v>345</v>
      </c>
      <c r="I1395" s="2" t="s">
        <v>588</v>
      </c>
      <c r="J1395" s="2" t="s">
        <v>427</v>
      </c>
      <c r="K1395" s="2" t="s">
        <v>379</v>
      </c>
      <c r="L1395" s="2" t="s">
        <v>625</v>
      </c>
      <c r="M1395" s="2" t="s">
        <v>676</v>
      </c>
    </row>
    <row r="1396" spans="2:13">
      <c r="B1396" t="s">
        <v>63</v>
      </c>
      <c r="C1396">
        <v>8</v>
      </c>
      <c r="D1396" s="2" t="s">
        <v>235</v>
      </c>
      <c r="E1396" s="2" t="s">
        <v>368</v>
      </c>
      <c r="F1396" s="2" t="s">
        <v>381</v>
      </c>
      <c r="G1396" s="2" t="s">
        <v>417</v>
      </c>
      <c r="H1396" s="2" t="s">
        <v>375</v>
      </c>
      <c r="I1396" s="2" t="s">
        <v>587</v>
      </c>
      <c r="J1396" s="2" t="s">
        <v>263</v>
      </c>
      <c r="K1396" s="2" t="s">
        <v>379</v>
      </c>
      <c r="L1396" s="2" t="s">
        <v>624</v>
      </c>
      <c r="M1396" s="2" t="s">
        <v>359</v>
      </c>
    </row>
    <row r="1397" spans="2:13">
      <c r="B1397" t="s">
        <v>64</v>
      </c>
      <c r="C1397">
        <v>8</v>
      </c>
      <c r="D1397" s="2" t="s">
        <v>236</v>
      </c>
      <c r="E1397" s="2" t="s">
        <v>330</v>
      </c>
      <c r="F1397" s="2" t="s">
        <v>381</v>
      </c>
      <c r="G1397" s="2" t="s">
        <v>425</v>
      </c>
      <c r="H1397" s="2" t="s">
        <v>371</v>
      </c>
      <c r="I1397" s="2" t="s">
        <v>366</v>
      </c>
      <c r="J1397" s="2" t="s">
        <v>263</v>
      </c>
      <c r="K1397" s="2" t="s">
        <v>379</v>
      </c>
      <c r="L1397" s="2" t="s">
        <v>368</v>
      </c>
      <c r="M1397" s="2" t="s">
        <v>655</v>
      </c>
    </row>
    <row r="1398" spans="2:13">
      <c r="B1398" t="s">
        <v>65</v>
      </c>
      <c r="C1398">
        <v>8</v>
      </c>
      <c r="D1398" s="2" t="s">
        <v>237</v>
      </c>
      <c r="E1398" s="2" t="s">
        <v>364</v>
      </c>
      <c r="F1398" s="2" t="s">
        <v>382</v>
      </c>
      <c r="G1398" s="2" t="s">
        <v>426</v>
      </c>
      <c r="H1398" s="2" t="s">
        <v>374</v>
      </c>
      <c r="I1398" s="2" t="s">
        <v>366</v>
      </c>
      <c r="J1398" s="2" t="s">
        <v>427</v>
      </c>
      <c r="K1398" s="2" t="s">
        <v>379</v>
      </c>
      <c r="L1398" s="2" t="s">
        <v>368</v>
      </c>
      <c r="M1398" s="2" t="s">
        <v>677</v>
      </c>
    </row>
    <row r="1399" spans="2:13">
      <c r="B1399" t="s">
        <v>66</v>
      </c>
      <c r="C1399">
        <v>8</v>
      </c>
      <c r="D1399" s="2" t="s">
        <v>330</v>
      </c>
      <c r="E1399" s="2" t="s">
        <v>364</v>
      </c>
      <c r="F1399" s="2" t="s">
        <v>382</v>
      </c>
      <c r="G1399" s="2" t="s">
        <v>330</v>
      </c>
      <c r="H1399" s="2" t="s">
        <v>374</v>
      </c>
      <c r="I1399" s="2" t="s">
        <v>330</v>
      </c>
      <c r="J1399" s="2" t="s">
        <v>330</v>
      </c>
      <c r="K1399" s="2" t="s">
        <v>379</v>
      </c>
      <c r="L1399" s="2" t="s">
        <v>330</v>
      </c>
      <c r="M1399" s="2" t="s">
        <v>677</v>
      </c>
    </row>
    <row r="1400" spans="2:13">
      <c r="B1400" t="s">
        <v>67</v>
      </c>
      <c r="C1400">
        <v>8</v>
      </c>
      <c r="D1400" s="2" t="s">
        <v>238</v>
      </c>
      <c r="E1400" s="2" t="s">
        <v>330</v>
      </c>
      <c r="F1400" s="2" t="s">
        <v>382</v>
      </c>
      <c r="G1400" s="2" t="s">
        <v>427</v>
      </c>
      <c r="H1400" s="2" t="s">
        <v>374</v>
      </c>
      <c r="I1400" s="2" t="s">
        <v>589</v>
      </c>
      <c r="J1400" s="2" t="s">
        <v>518</v>
      </c>
      <c r="K1400" s="2" t="s">
        <v>379</v>
      </c>
      <c r="L1400" s="2" t="s">
        <v>589</v>
      </c>
      <c r="M1400" s="2" t="s">
        <v>678</v>
      </c>
    </row>
    <row r="1401" spans="2:13">
      <c r="B1401" t="s">
        <v>68</v>
      </c>
      <c r="C1401">
        <v>8</v>
      </c>
      <c r="D1401" s="2" t="s">
        <v>239</v>
      </c>
      <c r="E1401" s="2" t="s">
        <v>330</v>
      </c>
      <c r="F1401" s="2" t="s">
        <v>382</v>
      </c>
      <c r="G1401" s="2" t="s">
        <v>417</v>
      </c>
      <c r="H1401" s="2" t="s">
        <v>374</v>
      </c>
      <c r="I1401" s="2" t="s">
        <v>330</v>
      </c>
      <c r="J1401" s="2" t="s">
        <v>519</v>
      </c>
      <c r="K1401" s="2" t="s">
        <v>379</v>
      </c>
      <c r="L1401" s="2" t="s">
        <v>330</v>
      </c>
      <c r="M1401" s="2" t="s">
        <v>679</v>
      </c>
    </row>
    <row r="1402" spans="2:13">
      <c r="B1402" t="s">
        <v>69</v>
      </c>
      <c r="C1402">
        <v>8</v>
      </c>
      <c r="D1402" s="2" t="s">
        <v>240</v>
      </c>
      <c r="E1402" s="2" t="s">
        <v>330</v>
      </c>
      <c r="F1402" s="2" t="s">
        <v>382</v>
      </c>
      <c r="G1402" s="2" t="s">
        <v>428</v>
      </c>
      <c r="H1402" s="2" t="s">
        <v>374</v>
      </c>
      <c r="I1402" s="2" t="s">
        <v>330</v>
      </c>
      <c r="J1402" s="2" t="s">
        <v>520</v>
      </c>
      <c r="K1402" s="2" t="s">
        <v>379</v>
      </c>
      <c r="L1402" s="2" t="s">
        <v>330</v>
      </c>
      <c r="M1402" s="2" t="s">
        <v>680</v>
      </c>
    </row>
    <row r="1403" spans="2:13">
      <c r="B1403" t="s">
        <v>70</v>
      </c>
      <c r="C1403">
        <v>8</v>
      </c>
      <c r="D1403" s="2" t="s">
        <v>241</v>
      </c>
      <c r="E1403" s="2" t="s">
        <v>330</v>
      </c>
      <c r="F1403" s="2" t="s">
        <v>382</v>
      </c>
      <c r="G1403" s="2" t="s">
        <v>429</v>
      </c>
      <c r="H1403" s="2" t="s">
        <v>374</v>
      </c>
      <c r="I1403" s="2" t="s">
        <v>330</v>
      </c>
      <c r="J1403" s="2" t="s">
        <v>521</v>
      </c>
      <c r="K1403" s="2" t="s">
        <v>379</v>
      </c>
      <c r="L1403" s="2" t="s">
        <v>330</v>
      </c>
      <c r="M1403" s="2" t="s">
        <v>681</v>
      </c>
    </row>
    <row r="1404" spans="2:13">
      <c r="B1404" t="s">
        <v>71</v>
      </c>
      <c r="C1404">
        <v>8</v>
      </c>
      <c r="D1404" s="2" t="s">
        <v>241</v>
      </c>
      <c r="E1404" s="2" t="s">
        <v>330</v>
      </c>
      <c r="F1404" s="2" t="s">
        <v>382</v>
      </c>
      <c r="G1404" s="2" t="s">
        <v>414</v>
      </c>
      <c r="H1404" s="2" t="s">
        <v>374</v>
      </c>
      <c r="I1404" s="2" t="s">
        <v>330</v>
      </c>
      <c r="J1404" s="2" t="s">
        <v>464</v>
      </c>
      <c r="K1404" s="2" t="s">
        <v>379</v>
      </c>
      <c r="L1404" s="2" t="s">
        <v>330</v>
      </c>
      <c r="M1404" s="2" t="s">
        <v>681</v>
      </c>
    </row>
    <row r="1405" spans="2:13">
      <c r="B1405" t="s">
        <v>72</v>
      </c>
      <c r="C1405">
        <v>8</v>
      </c>
      <c r="D1405" s="2" t="s">
        <v>242</v>
      </c>
      <c r="E1405" s="2" t="s">
        <v>330</v>
      </c>
      <c r="F1405" s="2" t="s">
        <v>382</v>
      </c>
      <c r="G1405" s="2" t="s">
        <v>430</v>
      </c>
      <c r="H1405" s="2" t="s">
        <v>374</v>
      </c>
      <c r="I1405" s="2" t="s">
        <v>330</v>
      </c>
      <c r="J1405" s="2" t="s">
        <v>472</v>
      </c>
      <c r="K1405" s="2" t="s">
        <v>343</v>
      </c>
      <c r="L1405" s="2" t="s">
        <v>330</v>
      </c>
      <c r="M1405" s="2" t="s">
        <v>682</v>
      </c>
    </row>
    <row r="1406" spans="2:13">
      <c r="B1406" t="s">
        <v>73</v>
      </c>
      <c r="C1406">
        <v>8</v>
      </c>
      <c r="D1406" s="2" t="s">
        <v>332</v>
      </c>
      <c r="E1406" s="2" t="s">
        <v>330</v>
      </c>
      <c r="F1406" s="2" t="s">
        <v>382</v>
      </c>
      <c r="G1406" s="2" t="s">
        <v>431</v>
      </c>
      <c r="H1406" s="2" t="s">
        <v>374</v>
      </c>
      <c r="I1406" s="2" t="s">
        <v>330</v>
      </c>
      <c r="J1406" s="2" t="s">
        <v>330</v>
      </c>
      <c r="K1406" s="2" t="s">
        <v>343</v>
      </c>
      <c r="L1406" s="2" t="s">
        <v>330</v>
      </c>
      <c r="M1406" s="2" t="s">
        <v>683</v>
      </c>
    </row>
    <row r="1407" spans="2:13">
      <c r="B1407" t="s">
        <v>74</v>
      </c>
      <c r="C1407">
        <v>8</v>
      </c>
      <c r="D1407" s="2" t="s">
        <v>333</v>
      </c>
      <c r="E1407" s="2" t="s">
        <v>330</v>
      </c>
      <c r="F1407" s="2" t="s">
        <v>382</v>
      </c>
      <c r="G1407" s="2" t="s">
        <v>432</v>
      </c>
      <c r="H1407" s="2" t="s">
        <v>374</v>
      </c>
      <c r="I1407" s="2" t="s">
        <v>330</v>
      </c>
      <c r="J1407" s="2" t="s">
        <v>464</v>
      </c>
      <c r="K1407" s="2" t="s">
        <v>343</v>
      </c>
      <c r="L1407" s="2" t="s">
        <v>330</v>
      </c>
      <c r="M1407" s="2" t="s">
        <v>684</v>
      </c>
    </row>
    <row r="1408" spans="2:13">
      <c r="B1408" t="s">
        <v>75</v>
      </c>
      <c r="C1408">
        <v>8</v>
      </c>
      <c r="D1408" s="2" t="s">
        <v>334</v>
      </c>
      <c r="E1408" s="2" t="s">
        <v>330</v>
      </c>
      <c r="F1408" s="2" t="s">
        <v>382</v>
      </c>
      <c r="G1408" s="2" t="s">
        <v>433</v>
      </c>
      <c r="H1408" s="2" t="s">
        <v>374</v>
      </c>
      <c r="I1408" s="2" t="s">
        <v>330</v>
      </c>
      <c r="J1408" s="2" t="s">
        <v>522</v>
      </c>
      <c r="K1408" s="2" t="s">
        <v>343</v>
      </c>
      <c r="L1408" s="2" t="s">
        <v>330</v>
      </c>
      <c r="M1408" s="2" t="s">
        <v>557</v>
      </c>
    </row>
    <row r="1409" spans="2:13">
      <c r="B1409" t="s">
        <v>76</v>
      </c>
      <c r="C1409">
        <v>8</v>
      </c>
      <c r="D1409" s="2" t="s">
        <v>197</v>
      </c>
      <c r="E1409" s="2" t="s">
        <v>330</v>
      </c>
      <c r="F1409" s="2" t="s">
        <v>382</v>
      </c>
      <c r="G1409" s="2" t="s">
        <v>434</v>
      </c>
      <c r="H1409" s="2" t="s">
        <v>374</v>
      </c>
      <c r="I1409" s="2" t="s">
        <v>330</v>
      </c>
      <c r="J1409" s="2" t="s">
        <v>523</v>
      </c>
      <c r="K1409" s="2" t="s">
        <v>343</v>
      </c>
      <c r="L1409" s="2" t="s">
        <v>330</v>
      </c>
      <c r="M1409" s="2" t="s">
        <v>326</v>
      </c>
    </row>
    <row r="1410" spans="2:13">
      <c r="B1410" t="s">
        <v>77</v>
      </c>
      <c r="C1410">
        <v>8</v>
      </c>
      <c r="D1410" s="2" t="s">
        <v>335</v>
      </c>
      <c r="E1410" s="2" t="s">
        <v>330</v>
      </c>
      <c r="F1410" s="2" t="s">
        <v>381</v>
      </c>
      <c r="G1410" s="2" t="s">
        <v>435</v>
      </c>
      <c r="H1410" s="2" t="s">
        <v>375</v>
      </c>
      <c r="I1410" s="2" t="s">
        <v>582</v>
      </c>
      <c r="J1410" s="2" t="s">
        <v>491</v>
      </c>
      <c r="K1410" s="2" t="s">
        <v>343</v>
      </c>
      <c r="L1410" s="2" t="s">
        <v>626</v>
      </c>
      <c r="M1410" s="2" t="s">
        <v>562</v>
      </c>
    </row>
    <row r="1411" spans="2:13">
      <c r="B1411" t="s">
        <v>78</v>
      </c>
      <c r="C1411">
        <v>8</v>
      </c>
      <c r="D1411" s="2" t="s">
        <v>226</v>
      </c>
      <c r="E1411" s="2" t="s">
        <v>330</v>
      </c>
      <c r="F1411" s="2" t="s">
        <v>381</v>
      </c>
      <c r="G1411" s="2" t="s">
        <v>434</v>
      </c>
      <c r="H1411" s="2" t="s">
        <v>345</v>
      </c>
      <c r="I1411" s="2" t="s">
        <v>586</v>
      </c>
      <c r="J1411" s="2" t="s">
        <v>524</v>
      </c>
      <c r="K1411" s="2" t="s">
        <v>343</v>
      </c>
      <c r="L1411" s="2" t="s">
        <v>597</v>
      </c>
      <c r="M1411" s="2" t="s">
        <v>685</v>
      </c>
    </row>
    <row r="1412" spans="2:13">
      <c r="B1412" t="s">
        <v>79</v>
      </c>
      <c r="C1412">
        <v>8</v>
      </c>
      <c r="D1412" s="2" t="s">
        <v>243</v>
      </c>
      <c r="E1412" s="2" t="s">
        <v>330</v>
      </c>
      <c r="F1412" s="2" t="s">
        <v>383</v>
      </c>
      <c r="G1412" s="2" t="s">
        <v>436</v>
      </c>
      <c r="H1412" s="2" t="s">
        <v>376</v>
      </c>
      <c r="I1412" s="2" t="s">
        <v>586</v>
      </c>
      <c r="J1412" s="2" t="s">
        <v>418</v>
      </c>
      <c r="K1412" s="2" t="s">
        <v>343</v>
      </c>
      <c r="L1412" s="2" t="s">
        <v>627</v>
      </c>
      <c r="M1412" s="2" t="s">
        <v>686</v>
      </c>
    </row>
    <row r="1413" spans="2:13">
      <c r="B1413" t="s">
        <v>80</v>
      </c>
      <c r="C1413">
        <v>8</v>
      </c>
      <c r="D1413" s="2" t="s">
        <v>244</v>
      </c>
      <c r="E1413" s="2" t="s">
        <v>330</v>
      </c>
      <c r="F1413" s="2" t="s">
        <v>380</v>
      </c>
      <c r="G1413" s="2" t="s">
        <v>391</v>
      </c>
      <c r="H1413" s="2" t="s">
        <v>376</v>
      </c>
      <c r="I1413" s="2" t="s">
        <v>330</v>
      </c>
      <c r="J1413" s="2" t="s">
        <v>468</v>
      </c>
      <c r="K1413" s="2" t="s">
        <v>343</v>
      </c>
      <c r="L1413" s="2" t="s">
        <v>330</v>
      </c>
      <c r="M1413" s="2" t="s">
        <v>687</v>
      </c>
    </row>
    <row r="1414" spans="2:13">
      <c r="B1414" t="s">
        <v>81</v>
      </c>
      <c r="C1414">
        <v>8</v>
      </c>
      <c r="D1414" s="2" t="s">
        <v>245</v>
      </c>
      <c r="E1414" s="2" t="s">
        <v>330</v>
      </c>
      <c r="F1414" s="2" t="s">
        <v>380</v>
      </c>
      <c r="G1414" s="2" t="s">
        <v>395</v>
      </c>
      <c r="H1414" s="2" t="s">
        <v>376</v>
      </c>
      <c r="I1414" s="2" t="s">
        <v>330</v>
      </c>
      <c r="J1414" s="2" t="s">
        <v>525</v>
      </c>
      <c r="K1414" s="2" t="s">
        <v>343</v>
      </c>
      <c r="L1414" s="2" t="s">
        <v>330</v>
      </c>
      <c r="M1414" s="2" t="s">
        <v>688</v>
      </c>
    </row>
    <row r="1415" spans="2:13">
      <c r="B1415" t="s">
        <v>82</v>
      </c>
      <c r="C1415">
        <v>8</v>
      </c>
      <c r="D1415" s="2" t="s">
        <v>246</v>
      </c>
      <c r="E1415" s="2" t="s">
        <v>330</v>
      </c>
      <c r="F1415" s="2" t="s">
        <v>336</v>
      </c>
      <c r="G1415" s="2" t="s">
        <v>395</v>
      </c>
      <c r="H1415" s="2" t="s">
        <v>376</v>
      </c>
      <c r="I1415" s="2" t="s">
        <v>330</v>
      </c>
      <c r="J1415" s="2" t="s">
        <v>422</v>
      </c>
      <c r="K1415" s="2" t="s">
        <v>343</v>
      </c>
      <c r="L1415" s="2" t="s">
        <v>330</v>
      </c>
      <c r="M1415" s="2" t="s">
        <v>689</v>
      </c>
    </row>
    <row r="1416" spans="2:13">
      <c r="B1416" t="s">
        <v>83</v>
      </c>
      <c r="C1416">
        <v>8</v>
      </c>
      <c r="D1416" s="2" t="s">
        <v>246</v>
      </c>
      <c r="E1416" s="2" t="s">
        <v>330</v>
      </c>
      <c r="F1416" s="2" t="s">
        <v>384</v>
      </c>
      <c r="G1416" s="2" t="s">
        <v>330</v>
      </c>
      <c r="H1416" s="2" t="s">
        <v>376</v>
      </c>
      <c r="I1416" s="2" t="s">
        <v>330</v>
      </c>
      <c r="J1416" s="2" t="s">
        <v>509</v>
      </c>
      <c r="K1416" s="2" t="s">
        <v>343</v>
      </c>
      <c r="L1416" s="2" t="s">
        <v>330</v>
      </c>
      <c r="M1416" s="2" t="s">
        <v>689</v>
      </c>
    </row>
    <row r="1417" spans="2:13">
      <c r="B1417" t="s">
        <v>84</v>
      </c>
      <c r="C1417">
        <v>8</v>
      </c>
      <c r="D1417" s="2" t="s">
        <v>247</v>
      </c>
      <c r="E1417" s="2" t="s">
        <v>330</v>
      </c>
      <c r="F1417" s="2" t="s">
        <v>384</v>
      </c>
      <c r="G1417" s="2" t="s">
        <v>430</v>
      </c>
      <c r="H1417" s="2" t="s">
        <v>376</v>
      </c>
      <c r="I1417" s="2" t="s">
        <v>330</v>
      </c>
      <c r="J1417" s="2" t="s">
        <v>420</v>
      </c>
      <c r="K1417" s="2" t="s">
        <v>343</v>
      </c>
      <c r="L1417" s="2" t="s">
        <v>330</v>
      </c>
      <c r="M1417" s="2" t="s">
        <v>322</v>
      </c>
    </row>
    <row r="1418" spans="2:13">
      <c r="B1418" t="s">
        <v>85</v>
      </c>
      <c r="C1418">
        <v>8</v>
      </c>
      <c r="D1418" s="2" t="s">
        <v>232</v>
      </c>
      <c r="E1418" s="2" t="s">
        <v>330</v>
      </c>
      <c r="F1418" s="2" t="s">
        <v>343</v>
      </c>
      <c r="G1418" s="2" t="s">
        <v>417</v>
      </c>
      <c r="H1418" s="2" t="s">
        <v>376</v>
      </c>
      <c r="I1418" s="2" t="s">
        <v>330</v>
      </c>
      <c r="J1418" s="2" t="s">
        <v>526</v>
      </c>
      <c r="K1418" s="2" t="s">
        <v>343</v>
      </c>
      <c r="L1418" s="2" t="s">
        <v>330</v>
      </c>
      <c r="M1418" s="2" t="s">
        <v>690</v>
      </c>
    </row>
    <row r="1419" spans="2:13">
      <c r="B1419" t="s">
        <v>86</v>
      </c>
      <c r="C1419">
        <v>8</v>
      </c>
      <c r="D1419" s="2" t="s">
        <v>248</v>
      </c>
      <c r="E1419" s="2" t="s">
        <v>330</v>
      </c>
      <c r="F1419" s="2" t="s">
        <v>385</v>
      </c>
      <c r="G1419" s="2" t="s">
        <v>437</v>
      </c>
      <c r="H1419" s="2" t="s">
        <v>345</v>
      </c>
      <c r="I1419" s="2" t="s">
        <v>590</v>
      </c>
      <c r="J1419" s="2" t="s">
        <v>470</v>
      </c>
      <c r="K1419" s="2" t="s">
        <v>343</v>
      </c>
      <c r="L1419" s="2" t="s">
        <v>628</v>
      </c>
      <c r="M1419" s="2" t="s">
        <v>334</v>
      </c>
    </row>
    <row r="1420" spans="2:13">
      <c r="B1420" t="s">
        <v>87</v>
      </c>
      <c r="C1420">
        <v>8</v>
      </c>
      <c r="D1420" s="2" t="s">
        <v>336</v>
      </c>
      <c r="E1420" s="2" t="s">
        <v>330</v>
      </c>
      <c r="F1420" s="2" t="s">
        <v>385</v>
      </c>
      <c r="G1420" s="2" t="s">
        <v>438</v>
      </c>
      <c r="H1420" s="2" t="s">
        <v>371</v>
      </c>
      <c r="I1420" s="2" t="s">
        <v>330</v>
      </c>
      <c r="J1420" s="2" t="s">
        <v>527</v>
      </c>
      <c r="K1420" s="2" t="s">
        <v>343</v>
      </c>
      <c r="L1420" s="2" t="s">
        <v>230</v>
      </c>
      <c r="M1420" s="2" t="s">
        <v>328</v>
      </c>
    </row>
    <row r="1421" spans="2:13">
      <c r="B1421" t="s">
        <v>88</v>
      </c>
      <c r="C1421">
        <v>8</v>
      </c>
      <c r="D1421" s="2" t="s">
        <v>249</v>
      </c>
      <c r="E1421" s="2" t="s">
        <v>330</v>
      </c>
      <c r="F1421" s="2" t="s">
        <v>379</v>
      </c>
      <c r="G1421" s="2" t="s">
        <v>439</v>
      </c>
      <c r="H1421" s="2" t="s">
        <v>371</v>
      </c>
      <c r="I1421" s="2" t="s">
        <v>330</v>
      </c>
      <c r="J1421" s="2" t="s">
        <v>472</v>
      </c>
      <c r="K1421" s="2" t="s">
        <v>343</v>
      </c>
      <c r="L1421" s="2" t="s">
        <v>330</v>
      </c>
      <c r="M1421" s="2" t="s">
        <v>691</v>
      </c>
    </row>
    <row r="1422" spans="2:13">
      <c r="B1422" t="s">
        <v>89</v>
      </c>
      <c r="C1422">
        <v>8</v>
      </c>
      <c r="D1422" s="2" t="s">
        <v>250</v>
      </c>
      <c r="E1422" s="2" t="s">
        <v>330</v>
      </c>
      <c r="F1422" s="2" t="s">
        <v>379</v>
      </c>
      <c r="G1422" s="2" t="s">
        <v>440</v>
      </c>
      <c r="H1422" s="2" t="s">
        <v>372</v>
      </c>
      <c r="I1422" s="2" t="s">
        <v>330</v>
      </c>
      <c r="J1422" s="2" t="s">
        <v>528</v>
      </c>
      <c r="K1422" s="2" t="s">
        <v>343</v>
      </c>
      <c r="L1422" s="2" t="s">
        <v>230</v>
      </c>
      <c r="M1422" s="2" t="s">
        <v>678</v>
      </c>
    </row>
    <row r="1423" spans="2:13">
      <c r="B1423" t="s">
        <v>90</v>
      </c>
      <c r="C1423">
        <v>8</v>
      </c>
      <c r="D1423" s="2" t="s">
        <v>251</v>
      </c>
      <c r="E1423" s="2" t="s">
        <v>330</v>
      </c>
      <c r="F1423" s="2" t="s">
        <v>386</v>
      </c>
      <c r="G1423" s="2" t="s">
        <v>441</v>
      </c>
      <c r="H1423" s="2" t="s">
        <v>373</v>
      </c>
      <c r="I1423" s="2" t="s">
        <v>591</v>
      </c>
      <c r="J1423" s="2" t="s">
        <v>529</v>
      </c>
      <c r="K1423" s="2" t="s">
        <v>343</v>
      </c>
      <c r="L1423" s="2" t="s">
        <v>363</v>
      </c>
      <c r="M1423" s="2" t="s">
        <v>692</v>
      </c>
    </row>
    <row r="1424" spans="2:13">
      <c r="B1424" t="s">
        <v>91</v>
      </c>
      <c r="C1424">
        <v>8</v>
      </c>
      <c r="D1424" s="2" t="s">
        <v>252</v>
      </c>
      <c r="E1424" s="2" t="s">
        <v>330</v>
      </c>
      <c r="F1424" s="2" t="s">
        <v>378</v>
      </c>
      <c r="G1424" s="2" t="s">
        <v>426</v>
      </c>
      <c r="H1424" s="2" t="s">
        <v>339</v>
      </c>
      <c r="I1424" s="2" t="s">
        <v>591</v>
      </c>
      <c r="J1424" s="2" t="s">
        <v>530</v>
      </c>
      <c r="K1424" s="2" t="s">
        <v>343</v>
      </c>
      <c r="L1424" s="2" t="s">
        <v>363</v>
      </c>
      <c r="M1424" s="2" t="s">
        <v>693</v>
      </c>
    </row>
    <row r="1425" spans="2:13">
      <c r="B1425" t="s">
        <v>92</v>
      </c>
      <c r="C1425">
        <v>8</v>
      </c>
      <c r="D1425" s="2" t="s">
        <v>253</v>
      </c>
      <c r="E1425" s="2" t="s">
        <v>330</v>
      </c>
      <c r="F1425" s="2" t="s">
        <v>377</v>
      </c>
      <c r="G1425" s="2" t="s">
        <v>417</v>
      </c>
      <c r="H1425" s="2" t="s">
        <v>339</v>
      </c>
      <c r="I1425" s="2" t="s">
        <v>330</v>
      </c>
      <c r="J1425" s="2" t="s">
        <v>531</v>
      </c>
      <c r="K1425" s="2" t="s">
        <v>343</v>
      </c>
      <c r="L1425" s="2" t="s">
        <v>330</v>
      </c>
      <c r="M1425" s="2" t="s">
        <v>694</v>
      </c>
    </row>
    <row r="1426" spans="2:13">
      <c r="B1426" t="s">
        <v>93</v>
      </c>
      <c r="C1426">
        <v>8</v>
      </c>
      <c r="D1426" s="2" t="s">
        <v>254</v>
      </c>
      <c r="E1426" s="2" t="s">
        <v>330</v>
      </c>
      <c r="F1426" s="2" t="s">
        <v>377</v>
      </c>
      <c r="G1426" s="2" t="s">
        <v>330</v>
      </c>
      <c r="H1426" s="2" t="s">
        <v>339</v>
      </c>
      <c r="I1426" s="2" t="s">
        <v>330</v>
      </c>
      <c r="J1426" s="2" t="s">
        <v>532</v>
      </c>
      <c r="K1426" s="2" t="s">
        <v>343</v>
      </c>
      <c r="L1426" s="2" t="s">
        <v>330</v>
      </c>
      <c r="M1426" s="2" t="s">
        <v>695</v>
      </c>
    </row>
    <row r="1427" spans="2:13">
      <c r="B1427" t="s">
        <v>94</v>
      </c>
      <c r="C1427">
        <v>8</v>
      </c>
      <c r="D1427" s="2" t="s">
        <v>255</v>
      </c>
      <c r="E1427" s="2" t="s">
        <v>330</v>
      </c>
      <c r="F1427" s="2" t="s">
        <v>335</v>
      </c>
      <c r="G1427" s="2" t="s">
        <v>330</v>
      </c>
      <c r="H1427" s="2" t="s">
        <v>339</v>
      </c>
      <c r="I1427" s="2" t="s">
        <v>330</v>
      </c>
      <c r="J1427" s="2" t="s">
        <v>532</v>
      </c>
      <c r="K1427" s="2" t="s">
        <v>343</v>
      </c>
      <c r="L1427" s="2" t="s">
        <v>330</v>
      </c>
      <c r="M1427" s="2" t="s">
        <v>357</v>
      </c>
    </row>
    <row r="1428" spans="2:13">
      <c r="B1428" t="s">
        <v>95</v>
      </c>
      <c r="C1428">
        <v>8</v>
      </c>
      <c r="D1428" s="2" t="s">
        <v>255</v>
      </c>
      <c r="E1428" s="2" t="s">
        <v>366</v>
      </c>
      <c r="F1428" s="2" t="s">
        <v>387</v>
      </c>
      <c r="G1428" s="2" t="s">
        <v>442</v>
      </c>
      <c r="H1428" s="2" t="s">
        <v>339</v>
      </c>
      <c r="I1428" s="2" t="s">
        <v>330</v>
      </c>
      <c r="J1428" s="2" t="s">
        <v>491</v>
      </c>
      <c r="K1428" s="2" t="s">
        <v>343</v>
      </c>
      <c r="L1428" s="2" t="s">
        <v>330</v>
      </c>
      <c r="M1428" s="2" t="s">
        <v>357</v>
      </c>
    </row>
    <row r="1429" spans="2:13">
      <c r="B1429" t="s">
        <v>96</v>
      </c>
      <c r="C1429">
        <v>8</v>
      </c>
      <c r="D1429" s="2" t="s">
        <v>256</v>
      </c>
      <c r="E1429" s="2" t="s">
        <v>366</v>
      </c>
      <c r="F1429" s="2" t="s">
        <v>339</v>
      </c>
      <c r="G1429" s="2" t="s">
        <v>443</v>
      </c>
      <c r="H1429" s="2" t="s">
        <v>387</v>
      </c>
      <c r="I1429" s="2" t="s">
        <v>588</v>
      </c>
      <c r="J1429" s="2" t="s">
        <v>425</v>
      </c>
      <c r="K1429" s="2" t="s">
        <v>343</v>
      </c>
      <c r="L1429" s="2" t="s">
        <v>625</v>
      </c>
      <c r="M1429" s="2" t="s">
        <v>568</v>
      </c>
    </row>
    <row r="1430" spans="2:13">
      <c r="B1430" t="s">
        <v>97</v>
      </c>
      <c r="C1430">
        <v>8</v>
      </c>
      <c r="D1430" s="2" t="s">
        <v>257</v>
      </c>
      <c r="E1430" s="2" t="s">
        <v>330</v>
      </c>
      <c r="F1430" s="2" t="s">
        <v>339</v>
      </c>
      <c r="G1430" s="2" t="s">
        <v>444</v>
      </c>
      <c r="H1430" s="2" t="s">
        <v>335</v>
      </c>
      <c r="I1430" s="2" t="s">
        <v>591</v>
      </c>
      <c r="J1430" s="2" t="s">
        <v>533</v>
      </c>
      <c r="K1430" s="2" t="s">
        <v>343</v>
      </c>
      <c r="L1430" s="2" t="s">
        <v>363</v>
      </c>
      <c r="M1430" s="2" t="s">
        <v>322</v>
      </c>
    </row>
    <row r="1431" spans="2:13">
      <c r="B1431" t="s">
        <v>98</v>
      </c>
      <c r="C1431">
        <v>8</v>
      </c>
      <c r="D1431" s="2" t="s">
        <v>258</v>
      </c>
      <c r="E1431" s="2" t="s">
        <v>366</v>
      </c>
      <c r="F1431" s="2" t="s">
        <v>373</v>
      </c>
      <c r="G1431" s="2" t="s">
        <v>429</v>
      </c>
      <c r="H1431" s="2" t="s">
        <v>335</v>
      </c>
      <c r="I1431" s="2" t="s">
        <v>330</v>
      </c>
      <c r="J1431" s="2" t="s">
        <v>459</v>
      </c>
      <c r="K1431" s="2" t="s">
        <v>343</v>
      </c>
      <c r="L1431" s="2" t="s">
        <v>330</v>
      </c>
      <c r="M1431" s="2" t="s">
        <v>689</v>
      </c>
    </row>
    <row r="1432" spans="2:13">
      <c r="B1432" t="s">
        <v>99</v>
      </c>
      <c r="C1432">
        <v>8</v>
      </c>
      <c r="D1432" s="2" t="s">
        <v>259</v>
      </c>
      <c r="E1432" s="2" t="s">
        <v>366</v>
      </c>
      <c r="F1432" s="2" t="s">
        <v>373</v>
      </c>
      <c r="G1432" s="2" t="s">
        <v>432</v>
      </c>
      <c r="H1432" s="2" t="s">
        <v>335</v>
      </c>
      <c r="I1432" s="2" t="s">
        <v>330</v>
      </c>
      <c r="J1432" s="2" t="s">
        <v>491</v>
      </c>
      <c r="K1432" s="2" t="s">
        <v>343</v>
      </c>
      <c r="L1432" s="2" t="s">
        <v>330</v>
      </c>
      <c r="M1432" s="2" t="s">
        <v>696</v>
      </c>
    </row>
    <row r="1433" spans="2:13">
      <c r="B1433" t="s">
        <v>100</v>
      </c>
      <c r="C1433">
        <v>8</v>
      </c>
      <c r="D1433" s="2" t="s">
        <v>260</v>
      </c>
      <c r="E1433" s="2" t="s">
        <v>330</v>
      </c>
      <c r="F1433" s="2" t="s">
        <v>372</v>
      </c>
      <c r="G1433" s="2" t="s">
        <v>445</v>
      </c>
      <c r="H1433" s="2" t="s">
        <v>335</v>
      </c>
      <c r="I1433" s="2" t="s">
        <v>330</v>
      </c>
      <c r="J1433" s="2" t="s">
        <v>466</v>
      </c>
      <c r="K1433" s="2" t="s">
        <v>343</v>
      </c>
      <c r="L1433" s="2" t="s">
        <v>330</v>
      </c>
      <c r="M1433" s="2" t="s">
        <v>562</v>
      </c>
    </row>
    <row r="1434" spans="2:13">
      <c r="B1434" t="s">
        <v>101</v>
      </c>
      <c r="C1434">
        <v>8</v>
      </c>
      <c r="D1434" s="2" t="s">
        <v>336</v>
      </c>
      <c r="E1434" s="2" t="s">
        <v>366</v>
      </c>
      <c r="F1434" s="2" t="s">
        <v>372</v>
      </c>
      <c r="G1434" s="2" t="s">
        <v>446</v>
      </c>
      <c r="H1434" s="2" t="s">
        <v>335</v>
      </c>
      <c r="I1434" s="2" t="s">
        <v>330</v>
      </c>
      <c r="J1434" s="2" t="s">
        <v>534</v>
      </c>
      <c r="K1434" s="2" t="s">
        <v>343</v>
      </c>
      <c r="L1434" s="2" t="s">
        <v>330</v>
      </c>
      <c r="M1434" s="2" t="s">
        <v>697</v>
      </c>
    </row>
    <row r="1435" spans="2:13">
      <c r="B1435" t="s">
        <v>102</v>
      </c>
      <c r="C1435">
        <v>8</v>
      </c>
      <c r="D1435" s="2" t="s">
        <v>261</v>
      </c>
      <c r="E1435" s="2" t="s">
        <v>366</v>
      </c>
      <c r="F1435" s="2" t="s">
        <v>374</v>
      </c>
      <c r="G1435" s="2" t="s">
        <v>445</v>
      </c>
      <c r="H1435" s="2" t="s">
        <v>335</v>
      </c>
      <c r="I1435" s="2" t="s">
        <v>330</v>
      </c>
      <c r="J1435" s="2" t="s">
        <v>491</v>
      </c>
      <c r="K1435" s="2" t="s">
        <v>343</v>
      </c>
      <c r="L1435" s="2" t="s">
        <v>330</v>
      </c>
      <c r="M1435" s="2" t="s">
        <v>698</v>
      </c>
    </row>
    <row r="1436" spans="2:13">
      <c r="B1436" t="s">
        <v>103</v>
      </c>
      <c r="C1436">
        <v>8</v>
      </c>
      <c r="D1436" s="2" t="s">
        <v>262</v>
      </c>
      <c r="E1436" s="2" t="s">
        <v>366</v>
      </c>
      <c r="F1436" s="2" t="s">
        <v>374</v>
      </c>
      <c r="G1436" s="2" t="s">
        <v>446</v>
      </c>
      <c r="H1436" s="2" t="s">
        <v>335</v>
      </c>
      <c r="I1436" s="2" t="s">
        <v>330</v>
      </c>
      <c r="J1436" s="2" t="s">
        <v>521</v>
      </c>
      <c r="K1436" s="2" t="s">
        <v>343</v>
      </c>
      <c r="L1436" s="2" t="s">
        <v>330</v>
      </c>
      <c r="M1436" s="2" t="s">
        <v>684</v>
      </c>
    </row>
    <row r="1437" spans="2:13">
      <c r="B1437" t="s">
        <v>104</v>
      </c>
      <c r="C1437">
        <v>8</v>
      </c>
      <c r="D1437" s="2" t="s">
        <v>263</v>
      </c>
      <c r="E1437" s="2" t="s">
        <v>366</v>
      </c>
      <c r="F1437" s="2" t="s">
        <v>374</v>
      </c>
      <c r="G1437" s="2" t="s">
        <v>395</v>
      </c>
      <c r="H1437" s="2" t="s">
        <v>335</v>
      </c>
      <c r="I1437" s="2" t="s">
        <v>330</v>
      </c>
      <c r="J1437" s="2" t="s">
        <v>520</v>
      </c>
      <c r="K1437" s="2" t="s">
        <v>343</v>
      </c>
      <c r="L1437" s="2" t="s">
        <v>330</v>
      </c>
      <c r="M1437" s="2" t="s">
        <v>699</v>
      </c>
    </row>
    <row r="1438" spans="2:13">
      <c r="B1438" t="s">
        <v>105</v>
      </c>
      <c r="C1438">
        <v>8</v>
      </c>
      <c r="D1438" s="2" t="s">
        <v>236</v>
      </c>
      <c r="E1438" s="2" t="s">
        <v>366</v>
      </c>
      <c r="F1438" s="2" t="s">
        <v>374</v>
      </c>
      <c r="G1438" s="2" t="s">
        <v>446</v>
      </c>
      <c r="H1438" s="2" t="s">
        <v>335</v>
      </c>
      <c r="I1438" s="2" t="s">
        <v>591</v>
      </c>
      <c r="J1438" s="2" t="s">
        <v>491</v>
      </c>
      <c r="K1438" s="2" t="s">
        <v>343</v>
      </c>
      <c r="L1438" s="2" t="s">
        <v>591</v>
      </c>
      <c r="M1438" s="2" t="s">
        <v>700</v>
      </c>
    </row>
    <row r="1439" spans="2:13">
      <c r="B1439" t="s">
        <v>106</v>
      </c>
      <c r="C1439">
        <v>8</v>
      </c>
      <c r="D1439" s="2" t="s">
        <v>264</v>
      </c>
      <c r="E1439" s="2" t="s">
        <v>366</v>
      </c>
      <c r="F1439" s="2" t="s">
        <v>374</v>
      </c>
      <c r="G1439" s="2" t="s">
        <v>422</v>
      </c>
      <c r="H1439" s="2" t="s">
        <v>335</v>
      </c>
      <c r="I1439" s="2" t="s">
        <v>591</v>
      </c>
      <c r="J1439" s="2" t="s">
        <v>535</v>
      </c>
      <c r="K1439" s="2" t="s">
        <v>343</v>
      </c>
      <c r="L1439" s="2" t="s">
        <v>591</v>
      </c>
      <c r="M1439" s="2" t="s">
        <v>701</v>
      </c>
    </row>
    <row r="1440" spans="2:13">
      <c r="B1440" t="s">
        <v>107</v>
      </c>
      <c r="C1440">
        <v>8</v>
      </c>
      <c r="D1440" s="2" t="s">
        <v>264</v>
      </c>
      <c r="E1440" s="2" t="s">
        <v>366</v>
      </c>
      <c r="F1440" s="2" t="s">
        <v>374</v>
      </c>
      <c r="G1440" s="2" t="s">
        <v>442</v>
      </c>
      <c r="H1440" s="2" t="s">
        <v>335</v>
      </c>
      <c r="I1440" s="2" t="s">
        <v>592</v>
      </c>
      <c r="J1440" s="2" t="s">
        <v>464</v>
      </c>
      <c r="K1440" s="2" t="s">
        <v>343</v>
      </c>
      <c r="L1440" s="2" t="s">
        <v>592</v>
      </c>
      <c r="M1440" s="2" t="s">
        <v>701</v>
      </c>
    </row>
    <row r="1441" spans="2:13">
      <c r="B1441" t="s">
        <v>108</v>
      </c>
      <c r="C1441">
        <v>8</v>
      </c>
      <c r="D1441" s="2" t="s">
        <v>265</v>
      </c>
      <c r="E1441" s="2" t="s">
        <v>366</v>
      </c>
      <c r="F1441" s="2" t="s">
        <v>374</v>
      </c>
      <c r="G1441" s="2" t="s">
        <v>432</v>
      </c>
      <c r="H1441" s="2" t="s">
        <v>335</v>
      </c>
      <c r="I1441" s="2" t="s">
        <v>330</v>
      </c>
      <c r="J1441" s="2" t="s">
        <v>432</v>
      </c>
      <c r="K1441" s="2" t="s">
        <v>343</v>
      </c>
      <c r="L1441" s="2" t="s">
        <v>330</v>
      </c>
      <c r="M1441" s="2" t="s">
        <v>702</v>
      </c>
    </row>
    <row r="1442" spans="2:13">
      <c r="B1442" t="s">
        <v>109</v>
      </c>
      <c r="C1442">
        <v>8</v>
      </c>
      <c r="D1442" s="2" t="s">
        <v>337</v>
      </c>
      <c r="E1442" s="2" t="s">
        <v>330</v>
      </c>
      <c r="F1442" s="2" t="s">
        <v>374</v>
      </c>
      <c r="G1442" s="2" t="s">
        <v>422</v>
      </c>
      <c r="H1442" s="2" t="s">
        <v>335</v>
      </c>
      <c r="I1442" s="2" t="s">
        <v>593</v>
      </c>
      <c r="J1442" s="2" t="s">
        <v>525</v>
      </c>
      <c r="K1442" s="2" t="s">
        <v>343</v>
      </c>
      <c r="L1442" s="2" t="s">
        <v>593</v>
      </c>
      <c r="M1442" s="2" t="s">
        <v>556</v>
      </c>
    </row>
    <row r="1443" spans="2:13">
      <c r="B1443" t="s">
        <v>110</v>
      </c>
      <c r="C1443">
        <v>8</v>
      </c>
      <c r="D1443" s="2" t="s">
        <v>338</v>
      </c>
      <c r="E1443" s="2" t="s">
        <v>366</v>
      </c>
      <c r="F1443" s="2" t="s">
        <v>374</v>
      </c>
      <c r="G1443" s="2" t="s">
        <v>446</v>
      </c>
      <c r="H1443" s="2" t="s">
        <v>335</v>
      </c>
      <c r="I1443" s="2" t="s">
        <v>366</v>
      </c>
      <c r="J1443" s="2" t="s">
        <v>491</v>
      </c>
      <c r="K1443" s="2" t="s">
        <v>343</v>
      </c>
      <c r="L1443" s="2" t="s">
        <v>366</v>
      </c>
      <c r="M1443" s="2" t="s">
        <v>703</v>
      </c>
    </row>
    <row r="1444" spans="2:13">
      <c r="B1444" t="s">
        <v>111</v>
      </c>
      <c r="C1444">
        <v>8</v>
      </c>
      <c r="D1444" s="2" t="s">
        <v>338</v>
      </c>
      <c r="E1444" s="2" t="s">
        <v>366</v>
      </c>
      <c r="F1444" s="2" t="s">
        <v>374</v>
      </c>
      <c r="G1444" s="2" t="s">
        <v>365</v>
      </c>
      <c r="H1444" s="2" t="s">
        <v>387</v>
      </c>
      <c r="I1444" s="2" t="s">
        <v>594</v>
      </c>
      <c r="J1444" s="2" t="s">
        <v>467</v>
      </c>
      <c r="K1444" s="2" t="s">
        <v>343</v>
      </c>
      <c r="L1444" s="2" t="s">
        <v>629</v>
      </c>
      <c r="M1444" s="2" t="s">
        <v>347</v>
      </c>
    </row>
    <row r="1445" spans="2:13">
      <c r="B1445" t="s">
        <v>112</v>
      </c>
      <c r="C1445">
        <v>8</v>
      </c>
      <c r="D1445" s="2" t="s">
        <v>266</v>
      </c>
      <c r="E1445" s="2" t="s">
        <v>330</v>
      </c>
      <c r="F1445" s="2" t="s">
        <v>374</v>
      </c>
      <c r="G1445" s="2" t="s">
        <v>432</v>
      </c>
      <c r="H1445" s="2" t="s">
        <v>387</v>
      </c>
      <c r="I1445" s="2" t="s">
        <v>591</v>
      </c>
      <c r="J1445" s="2" t="s">
        <v>536</v>
      </c>
      <c r="K1445" s="2" t="s">
        <v>343</v>
      </c>
      <c r="L1445" s="2" t="s">
        <v>591</v>
      </c>
      <c r="M1445" s="2" t="s">
        <v>704</v>
      </c>
    </row>
    <row r="1446" spans="2:13">
      <c r="B1446" t="s">
        <v>113</v>
      </c>
      <c r="C1446">
        <v>8</v>
      </c>
      <c r="D1446" s="2" t="s">
        <v>267</v>
      </c>
      <c r="E1446" s="2" t="s">
        <v>366</v>
      </c>
      <c r="F1446" s="2" t="s">
        <v>374</v>
      </c>
      <c r="G1446" s="2" t="s">
        <v>447</v>
      </c>
      <c r="H1446" s="2" t="s">
        <v>339</v>
      </c>
      <c r="I1446" s="2" t="s">
        <v>594</v>
      </c>
      <c r="J1446" s="2" t="s">
        <v>536</v>
      </c>
      <c r="K1446" s="2" t="s">
        <v>343</v>
      </c>
      <c r="L1446" s="2" t="s">
        <v>629</v>
      </c>
      <c r="M1446" s="2" t="s">
        <v>705</v>
      </c>
    </row>
    <row r="1447" spans="2:13">
      <c r="B1447" t="s">
        <v>114</v>
      </c>
      <c r="C1447">
        <v>8</v>
      </c>
      <c r="D1447" s="2" t="s">
        <v>268</v>
      </c>
      <c r="E1447" s="2" t="s">
        <v>366</v>
      </c>
      <c r="F1447" s="2" t="s">
        <v>374</v>
      </c>
      <c r="G1447" s="2" t="s">
        <v>433</v>
      </c>
      <c r="H1447" s="2" t="s">
        <v>339</v>
      </c>
      <c r="I1447" s="2" t="s">
        <v>595</v>
      </c>
      <c r="J1447" s="2" t="s">
        <v>459</v>
      </c>
      <c r="K1447" s="2" t="s">
        <v>343</v>
      </c>
      <c r="L1447" s="2" t="s">
        <v>595</v>
      </c>
      <c r="M1447" s="2" t="s">
        <v>706</v>
      </c>
    </row>
    <row r="1448" spans="2:13">
      <c r="B1448" t="s">
        <v>115</v>
      </c>
      <c r="C1448">
        <v>8</v>
      </c>
      <c r="D1448" s="2" t="s">
        <v>269</v>
      </c>
      <c r="E1448" s="2" t="s">
        <v>330</v>
      </c>
      <c r="F1448" s="2" t="s">
        <v>374</v>
      </c>
      <c r="G1448" s="2" t="s">
        <v>447</v>
      </c>
      <c r="H1448" s="2" t="s">
        <v>373</v>
      </c>
      <c r="I1448" s="2" t="s">
        <v>596</v>
      </c>
      <c r="J1448" s="2" t="s">
        <v>537</v>
      </c>
      <c r="K1448" s="2" t="s">
        <v>343</v>
      </c>
      <c r="L1448" s="2" t="s">
        <v>630</v>
      </c>
      <c r="M1448" s="2" t="s">
        <v>703</v>
      </c>
    </row>
    <row r="1449" spans="2:13">
      <c r="B1449" t="s">
        <v>116</v>
      </c>
      <c r="C1449">
        <v>8</v>
      </c>
      <c r="D1449" s="2" t="s">
        <v>270</v>
      </c>
      <c r="E1449" s="2" t="s">
        <v>330</v>
      </c>
      <c r="F1449" s="2" t="s">
        <v>373</v>
      </c>
      <c r="G1449" s="2" t="s">
        <v>445</v>
      </c>
      <c r="H1449" s="2" t="s">
        <v>373</v>
      </c>
      <c r="I1449" s="2" t="s">
        <v>330</v>
      </c>
      <c r="J1449" s="2" t="s">
        <v>330</v>
      </c>
      <c r="K1449" s="2" t="s">
        <v>343</v>
      </c>
      <c r="L1449" s="2" t="s">
        <v>330</v>
      </c>
      <c r="M1449" s="2" t="s">
        <v>707</v>
      </c>
    </row>
    <row r="1450" spans="2:13">
      <c r="B1450" t="s">
        <v>117</v>
      </c>
      <c r="C1450">
        <v>8</v>
      </c>
      <c r="D1450" s="2" t="s">
        <v>271</v>
      </c>
      <c r="E1450" s="2" t="s">
        <v>330</v>
      </c>
      <c r="F1450" s="2" t="s">
        <v>339</v>
      </c>
      <c r="G1450" s="2" t="s">
        <v>448</v>
      </c>
      <c r="H1450" s="2" t="s">
        <v>373</v>
      </c>
      <c r="I1450" s="2" t="s">
        <v>591</v>
      </c>
      <c r="J1450" s="2" t="s">
        <v>538</v>
      </c>
      <c r="K1450" s="2" t="s">
        <v>343</v>
      </c>
      <c r="L1450" s="2" t="s">
        <v>591</v>
      </c>
      <c r="M1450" s="2" t="s">
        <v>708</v>
      </c>
    </row>
    <row r="1451" spans="2:13">
      <c r="B1451" t="s">
        <v>118</v>
      </c>
      <c r="C1451">
        <v>8</v>
      </c>
      <c r="D1451" s="2" t="s">
        <v>272</v>
      </c>
      <c r="E1451" s="2" t="s">
        <v>330</v>
      </c>
      <c r="F1451" s="2" t="s">
        <v>339</v>
      </c>
      <c r="G1451" s="2" t="s">
        <v>449</v>
      </c>
      <c r="H1451" s="2" t="s">
        <v>372</v>
      </c>
      <c r="I1451" s="2" t="s">
        <v>330</v>
      </c>
      <c r="J1451" s="2" t="s">
        <v>539</v>
      </c>
      <c r="K1451" s="2" t="s">
        <v>343</v>
      </c>
      <c r="L1451" s="2" t="s">
        <v>365</v>
      </c>
      <c r="M1451" s="2" t="s">
        <v>709</v>
      </c>
    </row>
    <row r="1452" spans="2:13">
      <c r="B1452" t="s">
        <v>119</v>
      </c>
      <c r="C1452">
        <v>8</v>
      </c>
      <c r="D1452" s="2" t="s">
        <v>330</v>
      </c>
      <c r="E1452" s="2" t="s">
        <v>330</v>
      </c>
      <c r="F1452" s="2" t="s">
        <v>387</v>
      </c>
      <c r="G1452" s="2" t="s">
        <v>450</v>
      </c>
      <c r="H1452" s="2" t="s">
        <v>372</v>
      </c>
      <c r="I1452" s="2" t="s">
        <v>591</v>
      </c>
      <c r="J1452" s="2" t="s">
        <v>540</v>
      </c>
      <c r="K1452" s="2" t="s">
        <v>343</v>
      </c>
      <c r="L1452" s="2" t="s">
        <v>591</v>
      </c>
      <c r="M1452" s="2" t="s">
        <v>709</v>
      </c>
    </row>
    <row r="1453" spans="2:13">
      <c r="B1453" t="s">
        <v>120</v>
      </c>
      <c r="C1453">
        <v>8</v>
      </c>
      <c r="D1453" s="2" t="s">
        <v>273</v>
      </c>
      <c r="E1453" s="2" t="s">
        <v>330</v>
      </c>
      <c r="F1453" s="2" t="s">
        <v>379</v>
      </c>
      <c r="G1453" s="2" t="s">
        <v>391</v>
      </c>
      <c r="H1453" s="2" t="s">
        <v>374</v>
      </c>
      <c r="I1453" s="2" t="s">
        <v>590</v>
      </c>
      <c r="J1453" s="2" t="s">
        <v>524</v>
      </c>
      <c r="K1453" s="2" t="s">
        <v>343</v>
      </c>
      <c r="L1453" s="2" t="s">
        <v>608</v>
      </c>
      <c r="M1453" s="2" t="s">
        <v>686</v>
      </c>
    </row>
    <row r="1454" spans="2:13">
      <c r="B1454" t="s">
        <v>121</v>
      </c>
      <c r="C1454">
        <v>8</v>
      </c>
      <c r="D1454" s="2" t="s">
        <v>339</v>
      </c>
      <c r="E1454" s="2" t="s">
        <v>330</v>
      </c>
      <c r="F1454" s="2" t="s">
        <v>379</v>
      </c>
      <c r="G1454" s="2" t="s">
        <v>449</v>
      </c>
      <c r="H1454" s="2" t="s">
        <v>371</v>
      </c>
      <c r="I1454" s="2" t="s">
        <v>330</v>
      </c>
      <c r="J1454" s="2" t="s">
        <v>539</v>
      </c>
      <c r="K1454" s="2" t="s">
        <v>343</v>
      </c>
      <c r="L1454" s="2" t="s">
        <v>365</v>
      </c>
      <c r="M1454" s="2" t="s">
        <v>710</v>
      </c>
    </row>
    <row r="1455" spans="2:13">
      <c r="B1455" t="s">
        <v>122</v>
      </c>
      <c r="C1455">
        <v>8</v>
      </c>
      <c r="D1455" s="2" t="s">
        <v>274</v>
      </c>
      <c r="E1455" s="2" t="s">
        <v>330</v>
      </c>
      <c r="F1455" s="2" t="s">
        <v>384</v>
      </c>
      <c r="G1455" s="2" t="s">
        <v>434</v>
      </c>
      <c r="H1455" s="2" t="s">
        <v>375</v>
      </c>
      <c r="I1455" s="2" t="s">
        <v>588</v>
      </c>
      <c r="J1455" s="2" t="s">
        <v>459</v>
      </c>
      <c r="K1455" s="2" t="s">
        <v>343</v>
      </c>
      <c r="L1455" s="2" t="s">
        <v>631</v>
      </c>
      <c r="M1455" s="2" t="s">
        <v>555</v>
      </c>
    </row>
    <row r="1456" spans="2:13">
      <c r="B1456" t="s">
        <v>123</v>
      </c>
      <c r="C1456">
        <v>8</v>
      </c>
      <c r="D1456" s="2" t="s">
        <v>268</v>
      </c>
      <c r="E1456" s="2" t="s">
        <v>330</v>
      </c>
      <c r="F1456" s="2" t="s">
        <v>336</v>
      </c>
      <c r="G1456" s="2" t="s">
        <v>451</v>
      </c>
      <c r="H1456" s="2" t="s">
        <v>375</v>
      </c>
      <c r="I1456" s="2" t="s">
        <v>591</v>
      </c>
      <c r="J1456" s="2" t="s">
        <v>453</v>
      </c>
      <c r="K1456" s="2" t="s">
        <v>343</v>
      </c>
      <c r="L1456" s="2" t="s">
        <v>591</v>
      </c>
      <c r="M1456" s="2" t="s">
        <v>711</v>
      </c>
    </row>
    <row r="1457" spans="2:13">
      <c r="B1457" t="s">
        <v>124</v>
      </c>
      <c r="C1457">
        <v>8</v>
      </c>
      <c r="D1457" s="2" t="s">
        <v>275</v>
      </c>
      <c r="E1457" s="2" t="s">
        <v>330</v>
      </c>
      <c r="F1457" s="2" t="s">
        <v>336</v>
      </c>
      <c r="G1457" s="2" t="s">
        <v>452</v>
      </c>
      <c r="H1457" s="2" t="s">
        <v>375</v>
      </c>
      <c r="I1457" s="2" t="s">
        <v>591</v>
      </c>
      <c r="J1457" s="2" t="s">
        <v>531</v>
      </c>
      <c r="K1457" s="2" t="s">
        <v>343</v>
      </c>
      <c r="L1457" s="2" t="s">
        <v>591</v>
      </c>
      <c r="M1457" s="2" t="s">
        <v>686</v>
      </c>
    </row>
    <row r="1458" spans="2:13">
      <c r="B1458" t="s">
        <v>125</v>
      </c>
      <c r="C1458">
        <v>8</v>
      </c>
      <c r="D1458" s="2" t="s">
        <v>276</v>
      </c>
      <c r="E1458" s="2" t="s">
        <v>330</v>
      </c>
      <c r="F1458" s="2" t="s">
        <v>336</v>
      </c>
      <c r="G1458" s="2" t="s">
        <v>451</v>
      </c>
      <c r="H1458" s="2" t="s">
        <v>345</v>
      </c>
      <c r="I1458" s="2" t="s">
        <v>330</v>
      </c>
      <c r="J1458" s="2" t="s">
        <v>541</v>
      </c>
      <c r="K1458" s="2" t="s">
        <v>343</v>
      </c>
      <c r="L1458" s="2" t="s">
        <v>365</v>
      </c>
      <c r="M1458" s="2" t="s">
        <v>712</v>
      </c>
    </row>
    <row r="1459" spans="2:13">
      <c r="B1459" t="s">
        <v>126</v>
      </c>
      <c r="C1459">
        <v>8</v>
      </c>
      <c r="D1459" s="2" t="s">
        <v>277</v>
      </c>
      <c r="E1459" s="2" t="s">
        <v>366</v>
      </c>
      <c r="F1459" s="2" t="s">
        <v>336</v>
      </c>
      <c r="G1459" s="2" t="s">
        <v>442</v>
      </c>
      <c r="H1459" s="2" t="s">
        <v>345</v>
      </c>
      <c r="I1459" s="2" t="s">
        <v>593</v>
      </c>
      <c r="J1459" s="2" t="s">
        <v>519</v>
      </c>
      <c r="K1459" s="2" t="s">
        <v>343</v>
      </c>
      <c r="L1459" s="2" t="s">
        <v>593</v>
      </c>
      <c r="M1459" s="2" t="s">
        <v>713</v>
      </c>
    </row>
    <row r="1460" spans="2:13">
      <c r="B1460" t="s">
        <v>127</v>
      </c>
      <c r="C1460">
        <v>8</v>
      </c>
      <c r="D1460" s="2" t="s">
        <v>278</v>
      </c>
      <c r="E1460" s="2" t="s">
        <v>366</v>
      </c>
      <c r="F1460" s="2" t="s">
        <v>336</v>
      </c>
      <c r="G1460" s="2" t="s">
        <v>453</v>
      </c>
      <c r="H1460" s="2" t="s">
        <v>345</v>
      </c>
      <c r="I1460" s="2" t="s">
        <v>366</v>
      </c>
      <c r="J1460" s="2" t="s">
        <v>446</v>
      </c>
      <c r="K1460" s="2" t="s">
        <v>343</v>
      </c>
      <c r="L1460" s="2" t="s">
        <v>366</v>
      </c>
      <c r="M1460" s="2" t="s">
        <v>341</v>
      </c>
    </row>
    <row r="1461" spans="2:13">
      <c r="B1461" t="s">
        <v>128</v>
      </c>
      <c r="C1461">
        <v>8</v>
      </c>
      <c r="D1461" s="2" t="s">
        <v>279</v>
      </c>
      <c r="E1461" s="2" t="s">
        <v>330</v>
      </c>
      <c r="F1461" s="2" t="s">
        <v>336</v>
      </c>
      <c r="G1461" s="2" t="s">
        <v>436</v>
      </c>
      <c r="H1461" s="2" t="s">
        <v>345</v>
      </c>
      <c r="I1461" s="2" t="s">
        <v>366</v>
      </c>
      <c r="J1461" s="2" t="s">
        <v>521</v>
      </c>
      <c r="K1461" s="2" t="s">
        <v>343</v>
      </c>
      <c r="L1461" s="2" t="s">
        <v>366</v>
      </c>
      <c r="M1461" s="2" t="s">
        <v>714</v>
      </c>
    </row>
    <row r="1462" spans="2:13">
      <c r="B1462" t="s">
        <v>129</v>
      </c>
      <c r="C1462">
        <v>8</v>
      </c>
      <c r="D1462" s="2" t="s">
        <v>280</v>
      </c>
      <c r="E1462" s="2" t="s">
        <v>364</v>
      </c>
      <c r="F1462" s="2" t="s">
        <v>382</v>
      </c>
      <c r="G1462" s="2" t="s">
        <v>454</v>
      </c>
      <c r="H1462" s="2" t="s">
        <v>345</v>
      </c>
      <c r="I1462" s="2" t="s">
        <v>330</v>
      </c>
      <c r="J1462" s="2" t="s">
        <v>433</v>
      </c>
      <c r="K1462" s="2" t="s">
        <v>343</v>
      </c>
      <c r="L1462" s="2" t="s">
        <v>330</v>
      </c>
      <c r="M1462" s="2" t="s">
        <v>715</v>
      </c>
    </row>
    <row r="1463" spans="2:13">
      <c r="B1463" t="s">
        <v>130</v>
      </c>
      <c r="C1463">
        <v>8</v>
      </c>
      <c r="D1463" s="2" t="s">
        <v>281</v>
      </c>
      <c r="E1463" s="2" t="s">
        <v>230</v>
      </c>
      <c r="F1463" s="2" t="s">
        <v>382</v>
      </c>
      <c r="G1463" s="2" t="s">
        <v>405</v>
      </c>
      <c r="H1463" s="2" t="s">
        <v>375</v>
      </c>
      <c r="I1463" s="2" t="s">
        <v>330</v>
      </c>
      <c r="J1463" s="2" t="s">
        <v>457</v>
      </c>
      <c r="K1463" s="2" t="s">
        <v>343</v>
      </c>
      <c r="L1463" s="2" t="s">
        <v>364</v>
      </c>
      <c r="M1463" s="2" t="s">
        <v>616</v>
      </c>
    </row>
    <row r="1464" spans="2:13">
      <c r="B1464" t="s">
        <v>131</v>
      </c>
      <c r="C1464">
        <v>8</v>
      </c>
      <c r="D1464" s="2" t="s">
        <v>282</v>
      </c>
      <c r="E1464" s="2" t="s">
        <v>370</v>
      </c>
      <c r="F1464" s="2" t="s">
        <v>365</v>
      </c>
      <c r="G1464" s="2" t="s">
        <v>435</v>
      </c>
      <c r="H1464" s="2" t="s">
        <v>372</v>
      </c>
      <c r="I1464" s="2" t="s">
        <v>366</v>
      </c>
      <c r="J1464" s="2" t="s">
        <v>522</v>
      </c>
      <c r="K1464" s="2" t="s">
        <v>343</v>
      </c>
      <c r="L1464" s="2" t="s">
        <v>370</v>
      </c>
      <c r="M1464" s="2" t="s">
        <v>716</v>
      </c>
    </row>
    <row r="1465" spans="2:13">
      <c r="B1465" t="s">
        <v>132</v>
      </c>
      <c r="C1465">
        <v>8</v>
      </c>
      <c r="D1465" s="2" t="s">
        <v>283</v>
      </c>
      <c r="E1465" s="2" t="s">
        <v>370</v>
      </c>
      <c r="F1465" s="2" t="s">
        <v>365</v>
      </c>
      <c r="G1465" s="2" t="s">
        <v>455</v>
      </c>
      <c r="H1465" s="2" t="s">
        <v>387</v>
      </c>
      <c r="I1465" s="2" t="s">
        <v>366</v>
      </c>
      <c r="J1465" s="2" t="s">
        <v>230</v>
      </c>
      <c r="K1465" s="2" t="s">
        <v>343</v>
      </c>
      <c r="L1465" s="2" t="s">
        <v>370</v>
      </c>
      <c r="M1465" s="2" t="s">
        <v>717</v>
      </c>
    </row>
    <row r="1466" spans="2:13">
      <c r="B1466" t="s">
        <v>133</v>
      </c>
      <c r="C1466">
        <v>8</v>
      </c>
      <c r="D1466" s="2" t="s">
        <v>284</v>
      </c>
      <c r="E1466" s="2" t="s">
        <v>364</v>
      </c>
      <c r="F1466" s="2" t="s">
        <v>365</v>
      </c>
      <c r="G1466" s="2" t="s">
        <v>444</v>
      </c>
      <c r="H1466" s="2" t="s">
        <v>335</v>
      </c>
      <c r="I1466" s="2" t="s">
        <v>330</v>
      </c>
      <c r="J1466" s="2" t="s">
        <v>542</v>
      </c>
      <c r="K1466" s="2" t="s">
        <v>343</v>
      </c>
      <c r="L1466" s="2" t="s">
        <v>364</v>
      </c>
      <c r="M1466" s="2" t="s">
        <v>718</v>
      </c>
    </row>
    <row r="1467" spans="2:13">
      <c r="B1467" t="s">
        <v>134</v>
      </c>
      <c r="C1467">
        <v>8</v>
      </c>
      <c r="D1467" s="2" t="s">
        <v>285</v>
      </c>
      <c r="E1467" s="2" t="s">
        <v>364</v>
      </c>
      <c r="F1467" s="2" t="s">
        <v>365</v>
      </c>
      <c r="G1467" s="2" t="s">
        <v>456</v>
      </c>
      <c r="H1467" s="2" t="s">
        <v>377</v>
      </c>
      <c r="I1467" s="2" t="s">
        <v>366</v>
      </c>
      <c r="J1467" s="2" t="s">
        <v>543</v>
      </c>
      <c r="K1467" s="2" t="s">
        <v>343</v>
      </c>
      <c r="L1467" s="2" t="s">
        <v>368</v>
      </c>
      <c r="M1467" s="2" t="s">
        <v>245</v>
      </c>
    </row>
    <row r="1468" spans="2:13">
      <c r="B1468" t="s">
        <v>135</v>
      </c>
      <c r="C1468">
        <v>8</v>
      </c>
      <c r="D1468" s="2" t="s">
        <v>340</v>
      </c>
      <c r="E1468" s="2" t="s">
        <v>369</v>
      </c>
      <c r="F1468" s="2" t="s">
        <v>365</v>
      </c>
      <c r="G1468" s="2" t="s">
        <v>457</v>
      </c>
      <c r="H1468" s="2" t="s">
        <v>377</v>
      </c>
      <c r="I1468" s="2" t="s">
        <v>330</v>
      </c>
      <c r="J1468" s="2" t="s">
        <v>519</v>
      </c>
      <c r="K1468" s="2" t="s">
        <v>343</v>
      </c>
      <c r="L1468" s="2" t="s">
        <v>330</v>
      </c>
      <c r="M1468" s="2" t="s">
        <v>719</v>
      </c>
    </row>
    <row r="1469" spans="2:13">
      <c r="B1469" t="s">
        <v>136</v>
      </c>
      <c r="C1469">
        <v>8</v>
      </c>
      <c r="D1469" s="2" t="s">
        <v>341</v>
      </c>
      <c r="E1469" s="2" t="s">
        <v>364</v>
      </c>
      <c r="F1469" s="2" t="s">
        <v>365</v>
      </c>
      <c r="G1469" s="2" t="s">
        <v>458</v>
      </c>
      <c r="H1469" s="2" t="s">
        <v>377</v>
      </c>
      <c r="I1469" s="2" t="s">
        <v>330</v>
      </c>
      <c r="J1469" s="2" t="s">
        <v>544</v>
      </c>
      <c r="K1469" s="2" t="s">
        <v>343</v>
      </c>
      <c r="L1469" s="2" t="s">
        <v>330</v>
      </c>
      <c r="M1469" s="2" t="s">
        <v>720</v>
      </c>
    </row>
    <row r="1470" spans="2:13">
      <c r="B1470" t="s">
        <v>137</v>
      </c>
      <c r="C1470">
        <v>8</v>
      </c>
      <c r="D1470" s="2" t="s">
        <v>342</v>
      </c>
      <c r="E1470" s="2" t="s">
        <v>368</v>
      </c>
      <c r="F1470" s="2" t="s">
        <v>365</v>
      </c>
      <c r="G1470" s="2" t="s">
        <v>459</v>
      </c>
      <c r="H1470" s="2" t="s">
        <v>378</v>
      </c>
      <c r="I1470" s="2" t="s">
        <v>366</v>
      </c>
      <c r="J1470" s="2" t="s">
        <v>420</v>
      </c>
      <c r="K1470" s="2" t="s">
        <v>343</v>
      </c>
      <c r="L1470" s="2" t="s">
        <v>368</v>
      </c>
      <c r="M1470" s="2" t="s">
        <v>721</v>
      </c>
    </row>
    <row r="1471" spans="2:13">
      <c r="B1471" t="s">
        <v>138</v>
      </c>
      <c r="C1471">
        <v>8</v>
      </c>
      <c r="D1471" s="2" t="s">
        <v>343</v>
      </c>
      <c r="E1471" s="2" t="s">
        <v>330</v>
      </c>
      <c r="F1471" s="2" t="s">
        <v>365</v>
      </c>
      <c r="G1471" s="2" t="s">
        <v>424</v>
      </c>
      <c r="H1471" s="2" t="s">
        <v>378</v>
      </c>
      <c r="I1471" s="2" t="s">
        <v>330</v>
      </c>
      <c r="J1471" s="2" t="s">
        <v>545</v>
      </c>
      <c r="K1471" s="2" t="s">
        <v>343</v>
      </c>
      <c r="L1471" s="2" t="s">
        <v>330</v>
      </c>
      <c r="M1471" s="2" t="s">
        <v>722</v>
      </c>
    </row>
    <row r="1472" spans="2:13">
      <c r="B1472" t="s">
        <v>139</v>
      </c>
      <c r="C1472">
        <v>8</v>
      </c>
      <c r="D1472" s="2" t="s">
        <v>344</v>
      </c>
      <c r="E1472" s="2" t="s">
        <v>330</v>
      </c>
      <c r="F1472" s="2" t="s">
        <v>365</v>
      </c>
      <c r="G1472" s="2" t="s">
        <v>460</v>
      </c>
      <c r="H1472" s="2" t="s">
        <v>378</v>
      </c>
      <c r="I1472" s="2" t="s">
        <v>330</v>
      </c>
      <c r="J1472" s="2" t="s">
        <v>546</v>
      </c>
      <c r="K1472" s="2" t="s">
        <v>343</v>
      </c>
      <c r="L1472" s="2" t="s">
        <v>330</v>
      </c>
      <c r="M1472" s="2" t="s">
        <v>230</v>
      </c>
    </row>
    <row r="1473" spans="2:13">
      <c r="B1473" t="s">
        <v>140</v>
      </c>
      <c r="C1473">
        <v>8</v>
      </c>
      <c r="D1473" s="2" t="s">
        <v>286</v>
      </c>
      <c r="E1473" s="2" t="s">
        <v>330</v>
      </c>
      <c r="F1473" s="2" t="s">
        <v>365</v>
      </c>
      <c r="G1473" s="2" t="s">
        <v>439</v>
      </c>
      <c r="H1473" s="2" t="s">
        <v>378</v>
      </c>
      <c r="I1473" s="2" t="s">
        <v>330</v>
      </c>
      <c r="J1473" s="2" t="s">
        <v>544</v>
      </c>
      <c r="K1473" s="2" t="s">
        <v>343</v>
      </c>
      <c r="L1473" s="2" t="s">
        <v>330</v>
      </c>
      <c r="M1473" s="2" t="s">
        <v>723</v>
      </c>
    </row>
    <row r="1474" spans="2:13">
      <c r="B1474" t="s">
        <v>141</v>
      </c>
      <c r="C1474">
        <v>8</v>
      </c>
      <c r="D1474" s="2" t="s">
        <v>287</v>
      </c>
      <c r="E1474" s="2" t="s">
        <v>330</v>
      </c>
      <c r="F1474" s="2" t="s">
        <v>365</v>
      </c>
      <c r="G1474" s="2" t="s">
        <v>424</v>
      </c>
      <c r="H1474" s="2" t="s">
        <v>378</v>
      </c>
      <c r="I1474" s="2" t="s">
        <v>330</v>
      </c>
      <c r="J1474" s="2" t="s">
        <v>469</v>
      </c>
      <c r="K1474" s="2" t="s">
        <v>343</v>
      </c>
      <c r="L1474" s="2" t="s">
        <v>330</v>
      </c>
      <c r="M1474" s="2" t="s">
        <v>607</v>
      </c>
    </row>
    <row r="1475" spans="2:13">
      <c r="B1475" t="s">
        <v>142</v>
      </c>
      <c r="C1475">
        <v>8</v>
      </c>
      <c r="D1475" s="2" t="s">
        <v>288</v>
      </c>
      <c r="E1475" s="2" t="s">
        <v>330</v>
      </c>
      <c r="F1475" s="2" t="s">
        <v>365</v>
      </c>
      <c r="G1475" s="2" t="s">
        <v>420</v>
      </c>
      <c r="H1475" s="2" t="s">
        <v>378</v>
      </c>
      <c r="I1475" s="2" t="s">
        <v>330</v>
      </c>
      <c r="J1475" s="2" t="s">
        <v>472</v>
      </c>
      <c r="K1475" s="2" t="s">
        <v>343</v>
      </c>
      <c r="L1475" s="2" t="s">
        <v>330</v>
      </c>
      <c r="M1475" s="2" t="s">
        <v>724</v>
      </c>
    </row>
    <row r="1476" spans="2:13">
      <c r="B1476" t="s">
        <v>143</v>
      </c>
      <c r="C1476">
        <v>8</v>
      </c>
      <c r="D1476" s="2" t="s">
        <v>289</v>
      </c>
      <c r="E1476" s="2" t="s">
        <v>330</v>
      </c>
      <c r="F1476" s="2" t="s">
        <v>365</v>
      </c>
      <c r="G1476" s="2" t="s">
        <v>428</v>
      </c>
      <c r="H1476" s="2" t="s">
        <v>378</v>
      </c>
      <c r="I1476" s="2" t="s">
        <v>330</v>
      </c>
      <c r="J1476" s="2" t="s">
        <v>462</v>
      </c>
      <c r="K1476" s="2" t="s">
        <v>343</v>
      </c>
      <c r="L1476" s="2" t="s">
        <v>330</v>
      </c>
      <c r="M1476" s="2" t="s">
        <v>673</v>
      </c>
    </row>
    <row r="1477" spans="2:13">
      <c r="B1477" t="s">
        <v>144</v>
      </c>
      <c r="C1477">
        <v>8</v>
      </c>
      <c r="D1477" s="2" t="s">
        <v>345</v>
      </c>
      <c r="E1477" s="2" t="s">
        <v>330</v>
      </c>
      <c r="F1477" s="2" t="s">
        <v>365</v>
      </c>
      <c r="G1477" s="2" t="s">
        <v>461</v>
      </c>
      <c r="H1477" s="2" t="s">
        <v>378</v>
      </c>
      <c r="I1477" s="2" t="s">
        <v>330</v>
      </c>
      <c r="J1477" s="2" t="s">
        <v>455</v>
      </c>
      <c r="K1477" s="2" t="s">
        <v>343</v>
      </c>
      <c r="L1477" s="2" t="s">
        <v>330</v>
      </c>
      <c r="M1477" s="2" t="s">
        <v>330</v>
      </c>
    </row>
    <row r="1478" spans="2:13">
      <c r="B1478" t="s">
        <v>145</v>
      </c>
      <c r="C1478">
        <v>8</v>
      </c>
      <c r="D1478" s="2" t="s">
        <v>346</v>
      </c>
      <c r="E1478" s="2" t="s">
        <v>330</v>
      </c>
      <c r="F1478" s="2" t="s">
        <v>365</v>
      </c>
      <c r="G1478" s="2" t="s">
        <v>462</v>
      </c>
      <c r="H1478" s="2" t="s">
        <v>378</v>
      </c>
      <c r="I1478" s="2" t="s">
        <v>330</v>
      </c>
      <c r="J1478" s="2" t="s">
        <v>520</v>
      </c>
      <c r="K1478" s="2" t="s">
        <v>343</v>
      </c>
      <c r="L1478" s="2" t="s">
        <v>330</v>
      </c>
      <c r="M1478" s="2" t="s">
        <v>359</v>
      </c>
    </row>
    <row r="1479" spans="2:13">
      <c r="B1479" t="s">
        <v>146</v>
      </c>
      <c r="C1479">
        <v>8</v>
      </c>
      <c r="D1479" s="2" t="s">
        <v>347</v>
      </c>
      <c r="E1479" s="2" t="s">
        <v>330</v>
      </c>
      <c r="F1479" s="2" t="s">
        <v>365</v>
      </c>
      <c r="G1479" s="2" t="s">
        <v>463</v>
      </c>
      <c r="H1479" s="2" t="s">
        <v>378</v>
      </c>
      <c r="I1479" s="2" t="s">
        <v>330</v>
      </c>
      <c r="J1479" s="2" t="s">
        <v>519</v>
      </c>
      <c r="K1479" s="2" t="s">
        <v>343</v>
      </c>
      <c r="L1479" s="2" t="s">
        <v>330</v>
      </c>
      <c r="M1479" s="2" t="s">
        <v>725</v>
      </c>
    </row>
    <row r="1480" spans="2:13">
      <c r="B1480" t="s">
        <v>147</v>
      </c>
      <c r="C1480">
        <v>8</v>
      </c>
      <c r="D1480" s="2" t="s">
        <v>348</v>
      </c>
      <c r="E1480" s="2" t="s">
        <v>330</v>
      </c>
      <c r="F1480" s="2" t="s">
        <v>365</v>
      </c>
      <c r="G1480" s="2" t="s">
        <v>462</v>
      </c>
      <c r="H1480" s="2" t="s">
        <v>378</v>
      </c>
      <c r="I1480" s="2" t="s">
        <v>330</v>
      </c>
      <c r="J1480" s="2" t="s">
        <v>477</v>
      </c>
      <c r="K1480" s="2" t="s">
        <v>343</v>
      </c>
      <c r="L1480" s="2" t="s">
        <v>330</v>
      </c>
      <c r="M1480" s="2" t="s">
        <v>653</v>
      </c>
    </row>
    <row r="1481" spans="2:13">
      <c r="B1481" t="s">
        <v>148</v>
      </c>
      <c r="C1481">
        <v>8</v>
      </c>
      <c r="D1481" s="2" t="s">
        <v>318</v>
      </c>
      <c r="E1481" s="2" t="s">
        <v>330</v>
      </c>
      <c r="F1481" s="2" t="s">
        <v>365</v>
      </c>
      <c r="G1481" s="2" t="s">
        <v>462</v>
      </c>
      <c r="H1481" s="2" t="s">
        <v>378</v>
      </c>
      <c r="I1481" s="2" t="s">
        <v>330</v>
      </c>
      <c r="J1481" s="2" t="s">
        <v>464</v>
      </c>
      <c r="K1481" s="2" t="s">
        <v>343</v>
      </c>
      <c r="L1481" s="2" t="s">
        <v>330</v>
      </c>
      <c r="M1481" s="2" t="s">
        <v>605</v>
      </c>
    </row>
    <row r="1482" spans="2:13">
      <c r="B1482" t="s">
        <v>149</v>
      </c>
      <c r="C1482">
        <v>8</v>
      </c>
      <c r="D1482" s="2" t="s">
        <v>349</v>
      </c>
      <c r="E1482" s="2" t="s">
        <v>330</v>
      </c>
      <c r="F1482" s="2" t="s">
        <v>365</v>
      </c>
      <c r="G1482" s="2" t="s">
        <v>422</v>
      </c>
      <c r="H1482" s="2" t="s">
        <v>378</v>
      </c>
      <c r="I1482" s="2" t="s">
        <v>330</v>
      </c>
      <c r="J1482" s="2" t="s">
        <v>547</v>
      </c>
      <c r="K1482" s="2" t="s">
        <v>343</v>
      </c>
      <c r="L1482" s="2" t="s">
        <v>330</v>
      </c>
      <c r="M1482" s="2" t="s">
        <v>726</v>
      </c>
    </row>
    <row r="1483" spans="2:13">
      <c r="B1483" t="s">
        <v>150</v>
      </c>
      <c r="C1483">
        <v>8</v>
      </c>
      <c r="D1483" s="2" t="s">
        <v>350</v>
      </c>
      <c r="E1483" s="2" t="s">
        <v>330</v>
      </c>
      <c r="F1483" s="2" t="s">
        <v>365</v>
      </c>
      <c r="G1483" s="2" t="s">
        <v>422</v>
      </c>
      <c r="H1483" s="2" t="s">
        <v>378</v>
      </c>
      <c r="I1483" s="2" t="s">
        <v>597</v>
      </c>
      <c r="J1483" s="2" t="s">
        <v>463</v>
      </c>
      <c r="K1483" s="2" t="s">
        <v>343</v>
      </c>
      <c r="L1483" s="2" t="s">
        <v>597</v>
      </c>
      <c r="M1483" s="2" t="s">
        <v>727</v>
      </c>
    </row>
    <row r="1484" spans="2:13">
      <c r="B1484" t="s">
        <v>151</v>
      </c>
      <c r="C1484">
        <v>8</v>
      </c>
      <c r="D1484" s="2" t="s">
        <v>351</v>
      </c>
      <c r="E1484" s="2" t="s">
        <v>330</v>
      </c>
      <c r="F1484" s="2" t="s">
        <v>365</v>
      </c>
      <c r="G1484" s="2" t="s">
        <v>330</v>
      </c>
      <c r="H1484" s="2" t="s">
        <v>378</v>
      </c>
      <c r="I1484" s="2" t="s">
        <v>365</v>
      </c>
      <c r="J1484" s="2" t="s">
        <v>330</v>
      </c>
      <c r="K1484" s="2" t="s">
        <v>343</v>
      </c>
      <c r="L1484" s="2" t="s">
        <v>365</v>
      </c>
      <c r="M1484" s="2" t="s">
        <v>728</v>
      </c>
    </row>
    <row r="1485" spans="2:13">
      <c r="B1485" t="s">
        <v>152</v>
      </c>
      <c r="C1485">
        <v>8</v>
      </c>
      <c r="D1485" s="2" t="s">
        <v>352</v>
      </c>
      <c r="E1485" s="2" t="s">
        <v>330</v>
      </c>
      <c r="F1485" s="2" t="s">
        <v>365</v>
      </c>
      <c r="G1485" s="2" t="s">
        <v>462</v>
      </c>
      <c r="H1485" s="2" t="s">
        <v>378</v>
      </c>
      <c r="I1485" s="2" t="s">
        <v>365</v>
      </c>
      <c r="J1485" s="2" t="s">
        <v>519</v>
      </c>
      <c r="K1485" s="2" t="s">
        <v>343</v>
      </c>
      <c r="L1485" s="2" t="s">
        <v>365</v>
      </c>
      <c r="M1485" s="2" t="s">
        <v>335</v>
      </c>
    </row>
    <row r="1486" spans="2:13">
      <c r="B1486" t="s">
        <v>153</v>
      </c>
      <c r="C1486">
        <v>8</v>
      </c>
      <c r="D1486" s="2" t="s">
        <v>290</v>
      </c>
      <c r="E1486" s="2" t="s">
        <v>330</v>
      </c>
      <c r="F1486" s="2" t="s">
        <v>365</v>
      </c>
      <c r="G1486" s="2" t="s">
        <v>330</v>
      </c>
      <c r="H1486" s="2" t="s">
        <v>378</v>
      </c>
      <c r="I1486" s="2" t="s">
        <v>597</v>
      </c>
      <c r="J1486" s="2" t="s">
        <v>463</v>
      </c>
      <c r="K1486" s="2" t="s">
        <v>343</v>
      </c>
      <c r="L1486" s="2" t="s">
        <v>597</v>
      </c>
      <c r="M1486" s="2" t="s">
        <v>729</v>
      </c>
    </row>
    <row r="1487" spans="2:13">
      <c r="B1487" t="s">
        <v>154</v>
      </c>
      <c r="C1487">
        <v>8</v>
      </c>
      <c r="D1487" s="2" t="s">
        <v>291</v>
      </c>
      <c r="E1487" s="2" t="s">
        <v>330</v>
      </c>
      <c r="F1487" s="2" t="s">
        <v>365</v>
      </c>
      <c r="G1487" s="2" t="s">
        <v>459</v>
      </c>
      <c r="H1487" s="2" t="s">
        <v>378</v>
      </c>
      <c r="I1487" s="2" t="s">
        <v>592</v>
      </c>
      <c r="J1487" s="2" t="s">
        <v>365</v>
      </c>
      <c r="K1487" s="2" t="s">
        <v>343</v>
      </c>
      <c r="L1487" s="2" t="s">
        <v>592</v>
      </c>
      <c r="M1487" s="2" t="s">
        <v>730</v>
      </c>
    </row>
    <row r="1488" spans="2:13">
      <c r="B1488" t="s">
        <v>155</v>
      </c>
      <c r="C1488">
        <v>8</v>
      </c>
      <c r="D1488" s="2" t="s">
        <v>291</v>
      </c>
      <c r="E1488" s="2" t="s">
        <v>330</v>
      </c>
      <c r="F1488" s="2" t="s">
        <v>365</v>
      </c>
      <c r="G1488" s="2" t="s">
        <v>459</v>
      </c>
      <c r="H1488" s="2" t="s">
        <v>377</v>
      </c>
      <c r="I1488" s="2" t="s">
        <v>330</v>
      </c>
      <c r="J1488" s="2" t="s">
        <v>458</v>
      </c>
      <c r="K1488" s="2" t="s">
        <v>343</v>
      </c>
      <c r="L1488" s="2" t="s">
        <v>365</v>
      </c>
      <c r="M1488" s="2" t="s">
        <v>730</v>
      </c>
    </row>
    <row r="1489" spans="2:13">
      <c r="B1489" t="s">
        <v>156</v>
      </c>
      <c r="C1489">
        <v>8</v>
      </c>
      <c r="D1489" s="2" t="s">
        <v>353</v>
      </c>
      <c r="E1489" s="2" t="s">
        <v>330</v>
      </c>
      <c r="F1489" s="2" t="s">
        <v>365</v>
      </c>
      <c r="G1489" s="2" t="s">
        <v>461</v>
      </c>
      <c r="H1489" s="2" t="s">
        <v>377</v>
      </c>
      <c r="I1489" s="2" t="s">
        <v>598</v>
      </c>
      <c r="J1489" s="2" t="s">
        <v>520</v>
      </c>
      <c r="K1489" s="2" t="s">
        <v>343</v>
      </c>
      <c r="L1489" s="2" t="s">
        <v>598</v>
      </c>
      <c r="M1489" s="2" t="s">
        <v>723</v>
      </c>
    </row>
    <row r="1490" spans="2:13">
      <c r="B1490" t="s">
        <v>157</v>
      </c>
      <c r="C1490">
        <v>8</v>
      </c>
      <c r="D1490" s="2" t="s">
        <v>354</v>
      </c>
      <c r="E1490" s="2" t="s">
        <v>330</v>
      </c>
      <c r="F1490" s="2" t="s">
        <v>365</v>
      </c>
      <c r="G1490" s="2" t="s">
        <v>463</v>
      </c>
      <c r="H1490" s="2" t="s">
        <v>335</v>
      </c>
      <c r="I1490" s="2" t="s">
        <v>596</v>
      </c>
      <c r="J1490" s="2" t="s">
        <v>548</v>
      </c>
      <c r="K1490" s="2" t="s">
        <v>343</v>
      </c>
      <c r="L1490" s="2" t="s">
        <v>630</v>
      </c>
      <c r="M1490" s="2" t="s">
        <v>731</v>
      </c>
    </row>
    <row r="1491" spans="2:13">
      <c r="B1491" t="s">
        <v>158</v>
      </c>
      <c r="C1491">
        <v>8</v>
      </c>
      <c r="D1491" s="2" t="s">
        <v>292</v>
      </c>
      <c r="E1491" s="2" t="s">
        <v>366</v>
      </c>
      <c r="F1491" s="2" t="s">
        <v>365</v>
      </c>
      <c r="G1491" s="2" t="s">
        <v>422</v>
      </c>
      <c r="H1491" s="2" t="s">
        <v>387</v>
      </c>
      <c r="I1491" s="2" t="s">
        <v>586</v>
      </c>
      <c r="J1491" s="2" t="s">
        <v>461</v>
      </c>
      <c r="K1491" s="2" t="s">
        <v>343</v>
      </c>
      <c r="L1491" s="2" t="s">
        <v>597</v>
      </c>
      <c r="M1491" s="2" t="s">
        <v>676</v>
      </c>
    </row>
    <row r="1492" spans="2:13">
      <c r="B1492" t="s">
        <v>159</v>
      </c>
      <c r="C1492">
        <v>8</v>
      </c>
      <c r="D1492" s="2" t="s">
        <v>293</v>
      </c>
      <c r="E1492" s="2" t="s">
        <v>366</v>
      </c>
      <c r="F1492" s="2" t="s">
        <v>365</v>
      </c>
      <c r="G1492" s="2" t="s">
        <v>464</v>
      </c>
      <c r="H1492" s="2" t="s">
        <v>339</v>
      </c>
      <c r="I1492" s="2" t="s">
        <v>596</v>
      </c>
      <c r="J1492" s="2" t="s">
        <v>446</v>
      </c>
      <c r="K1492" s="2" t="s">
        <v>343</v>
      </c>
      <c r="L1492" s="2" t="s">
        <v>630</v>
      </c>
      <c r="M1492" s="2" t="s">
        <v>732</v>
      </c>
    </row>
    <row r="1493" spans="2:13">
      <c r="B1493" t="s">
        <v>160</v>
      </c>
      <c r="C1493">
        <v>8</v>
      </c>
      <c r="D1493" s="2" t="s">
        <v>289</v>
      </c>
      <c r="E1493" s="2" t="s">
        <v>330</v>
      </c>
      <c r="F1493" s="2" t="s">
        <v>365</v>
      </c>
      <c r="G1493" s="2" t="s">
        <v>464</v>
      </c>
      <c r="H1493" s="2" t="s">
        <v>339</v>
      </c>
      <c r="I1493" s="2" t="s">
        <v>595</v>
      </c>
      <c r="J1493" s="2" t="s">
        <v>533</v>
      </c>
      <c r="K1493" s="2" t="s">
        <v>343</v>
      </c>
      <c r="L1493" s="2" t="s">
        <v>595</v>
      </c>
      <c r="M1493" s="2" t="s">
        <v>359</v>
      </c>
    </row>
    <row r="1494" spans="2:13">
      <c r="B1494" t="s">
        <v>161</v>
      </c>
      <c r="C1494">
        <v>8</v>
      </c>
      <c r="D1494" s="2" t="s">
        <v>294</v>
      </c>
      <c r="E1494" s="2" t="s">
        <v>366</v>
      </c>
      <c r="F1494" s="2" t="s">
        <v>365</v>
      </c>
      <c r="G1494" s="2" t="s">
        <v>464</v>
      </c>
      <c r="H1494" s="2" t="s">
        <v>339</v>
      </c>
      <c r="I1494" s="2" t="s">
        <v>330</v>
      </c>
      <c r="J1494" s="2" t="s">
        <v>533</v>
      </c>
      <c r="K1494" s="2" t="s">
        <v>343</v>
      </c>
      <c r="L1494" s="2" t="s">
        <v>330</v>
      </c>
      <c r="M1494" s="2" t="s">
        <v>379</v>
      </c>
    </row>
    <row r="1495" spans="2:13">
      <c r="B1495" t="s">
        <v>162</v>
      </c>
      <c r="C1495">
        <v>8</v>
      </c>
      <c r="D1495" s="2" t="s">
        <v>295</v>
      </c>
      <c r="E1495" s="2" t="s">
        <v>366</v>
      </c>
      <c r="F1495" s="2" t="s">
        <v>365</v>
      </c>
      <c r="G1495" s="2" t="s">
        <v>422</v>
      </c>
      <c r="H1495" s="2" t="s">
        <v>339</v>
      </c>
      <c r="I1495" s="2" t="s">
        <v>330</v>
      </c>
      <c r="J1495" s="2" t="s">
        <v>422</v>
      </c>
      <c r="K1495" s="2" t="s">
        <v>343</v>
      </c>
      <c r="L1495" s="2" t="s">
        <v>330</v>
      </c>
      <c r="M1495" s="2" t="s">
        <v>724</v>
      </c>
    </row>
    <row r="1496" spans="2:13">
      <c r="B1496" t="s">
        <v>163</v>
      </c>
      <c r="C1496">
        <v>8</v>
      </c>
      <c r="D1496" s="2" t="s">
        <v>296</v>
      </c>
      <c r="E1496" s="2" t="s">
        <v>368</v>
      </c>
      <c r="F1496" s="2" t="s">
        <v>365</v>
      </c>
      <c r="G1496" s="2" t="s">
        <v>414</v>
      </c>
      <c r="H1496" s="2" t="s">
        <v>339</v>
      </c>
      <c r="I1496" s="2" t="s">
        <v>330</v>
      </c>
      <c r="J1496" s="2" t="s">
        <v>330</v>
      </c>
      <c r="K1496" s="2" t="s">
        <v>343</v>
      </c>
      <c r="L1496" s="2" t="s">
        <v>330</v>
      </c>
      <c r="M1496" s="2" t="s">
        <v>616</v>
      </c>
    </row>
    <row r="1497" spans="2:13">
      <c r="B1497" t="s">
        <v>164</v>
      </c>
      <c r="C1497">
        <v>8</v>
      </c>
      <c r="D1497" s="2" t="s">
        <v>198</v>
      </c>
      <c r="E1497" s="2" t="s">
        <v>368</v>
      </c>
      <c r="F1497" s="2" t="s">
        <v>365</v>
      </c>
      <c r="G1497" s="2" t="s">
        <v>414</v>
      </c>
      <c r="H1497" s="2" t="s">
        <v>339</v>
      </c>
      <c r="I1497" s="2" t="s">
        <v>330</v>
      </c>
      <c r="J1497" s="2" t="s">
        <v>422</v>
      </c>
      <c r="K1497" s="2" t="s">
        <v>343</v>
      </c>
      <c r="L1497" s="2" t="s">
        <v>330</v>
      </c>
      <c r="M1497" s="2" t="s">
        <v>722</v>
      </c>
    </row>
    <row r="1498" spans="2:13">
      <c r="B1498" t="s">
        <v>165</v>
      </c>
      <c r="C1498">
        <v>8</v>
      </c>
      <c r="D1498" s="2" t="s">
        <v>355</v>
      </c>
      <c r="E1498" s="2" t="s">
        <v>368</v>
      </c>
      <c r="F1498" s="2" t="s">
        <v>365</v>
      </c>
      <c r="G1498" s="2" t="s">
        <v>465</v>
      </c>
      <c r="H1498" s="2" t="s">
        <v>339</v>
      </c>
      <c r="I1498" s="2" t="s">
        <v>330</v>
      </c>
      <c r="J1498" s="2" t="s">
        <v>549</v>
      </c>
      <c r="K1498" s="2" t="s">
        <v>343</v>
      </c>
      <c r="L1498" s="2" t="s">
        <v>330</v>
      </c>
      <c r="M1498" s="2" t="s">
        <v>206</v>
      </c>
    </row>
    <row r="1499" spans="2:13">
      <c r="B1499" t="s">
        <v>166</v>
      </c>
      <c r="C1499">
        <v>8</v>
      </c>
      <c r="D1499" s="2" t="s">
        <v>297</v>
      </c>
      <c r="E1499" s="2" t="s">
        <v>368</v>
      </c>
      <c r="F1499" s="2" t="s">
        <v>365</v>
      </c>
      <c r="G1499" s="2" t="s">
        <v>330</v>
      </c>
      <c r="H1499" s="2" t="s">
        <v>339</v>
      </c>
      <c r="I1499" s="2" t="s">
        <v>330</v>
      </c>
      <c r="J1499" s="2" t="s">
        <v>455</v>
      </c>
      <c r="K1499" s="2" t="s">
        <v>343</v>
      </c>
      <c r="L1499" s="2" t="s">
        <v>330</v>
      </c>
      <c r="M1499" s="2" t="s">
        <v>733</v>
      </c>
    </row>
    <row r="1500" spans="2:13">
      <c r="B1500" t="s">
        <v>167</v>
      </c>
      <c r="C1500">
        <v>8</v>
      </c>
      <c r="D1500" s="2" t="s">
        <v>298</v>
      </c>
      <c r="E1500" s="2" t="s">
        <v>330</v>
      </c>
      <c r="F1500" s="2" t="s">
        <v>365</v>
      </c>
      <c r="G1500" s="2" t="s">
        <v>330</v>
      </c>
      <c r="H1500" s="2" t="s">
        <v>339</v>
      </c>
      <c r="I1500" s="2" t="s">
        <v>330</v>
      </c>
      <c r="J1500" s="2" t="s">
        <v>550</v>
      </c>
      <c r="K1500" s="2" t="s">
        <v>343</v>
      </c>
      <c r="L1500" s="2" t="s">
        <v>330</v>
      </c>
      <c r="M1500" s="2" t="s">
        <v>734</v>
      </c>
    </row>
    <row r="1501" spans="2:13">
      <c r="B1501" t="s">
        <v>168</v>
      </c>
      <c r="C1501">
        <v>8</v>
      </c>
      <c r="D1501" s="2" t="s">
        <v>299</v>
      </c>
      <c r="E1501" s="2" t="s">
        <v>330</v>
      </c>
      <c r="F1501" s="2" t="s">
        <v>365</v>
      </c>
      <c r="G1501" s="2" t="s">
        <v>466</v>
      </c>
      <c r="H1501" s="2" t="s">
        <v>339</v>
      </c>
      <c r="I1501" s="2" t="s">
        <v>593</v>
      </c>
      <c r="J1501" s="2" t="s">
        <v>466</v>
      </c>
      <c r="K1501" s="2" t="s">
        <v>343</v>
      </c>
      <c r="L1501" s="2" t="s">
        <v>593</v>
      </c>
      <c r="M1501" s="2" t="s">
        <v>644</v>
      </c>
    </row>
    <row r="1502" spans="2:13">
      <c r="B1502" t="s">
        <v>169</v>
      </c>
      <c r="C1502">
        <v>8</v>
      </c>
      <c r="D1502" s="2" t="s">
        <v>300</v>
      </c>
      <c r="E1502" s="2" t="s">
        <v>330</v>
      </c>
      <c r="F1502" s="2" t="s">
        <v>365</v>
      </c>
      <c r="G1502" s="2" t="s">
        <v>467</v>
      </c>
      <c r="H1502" s="2" t="s">
        <v>373</v>
      </c>
      <c r="I1502" s="2" t="s">
        <v>586</v>
      </c>
      <c r="J1502" s="2" t="s">
        <v>536</v>
      </c>
      <c r="K1502" s="2" t="s">
        <v>343</v>
      </c>
      <c r="L1502" s="2" t="s">
        <v>597</v>
      </c>
      <c r="M1502" s="2" t="s">
        <v>646</v>
      </c>
    </row>
    <row r="1503" spans="2:13">
      <c r="B1503" t="s">
        <v>170</v>
      </c>
      <c r="C1503">
        <v>8</v>
      </c>
      <c r="D1503" s="2" t="s">
        <v>268</v>
      </c>
      <c r="E1503" s="2" t="s">
        <v>330</v>
      </c>
      <c r="F1503" s="2" t="s">
        <v>365</v>
      </c>
      <c r="G1503" s="2" t="s">
        <v>468</v>
      </c>
      <c r="H1503" s="2" t="s">
        <v>373</v>
      </c>
      <c r="I1503" s="2" t="s">
        <v>330</v>
      </c>
      <c r="J1503" s="2" t="s">
        <v>284</v>
      </c>
      <c r="K1503" s="2" t="s">
        <v>343</v>
      </c>
      <c r="L1503" s="2" t="s">
        <v>330</v>
      </c>
      <c r="M1503" s="2" t="s">
        <v>576</v>
      </c>
    </row>
    <row r="1504" spans="2:13">
      <c r="B1504" t="s">
        <v>171</v>
      </c>
      <c r="C1504">
        <v>8</v>
      </c>
      <c r="D1504" s="2" t="s">
        <v>356</v>
      </c>
      <c r="E1504" s="2" t="s">
        <v>330</v>
      </c>
      <c r="F1504" s="2" t="s">
        <v>365</v>
      </c>
      <c r="G1504" s="2" t="s">
        <v>434</v>
      </c>
      <c r="H1504" s="2" t="s">
        <v>373</v>
      </c>
      <c r="I1504" s="2" t="s">
        <v>599</v>
      </c>
      <c r="J1504" s="2" t="s">
        <v>538</v>
      </c>
      <c r="K1504" s="2" t="s">
        <v>343</v>
      </c>
      <c r="L1504" s="2" t="s">
        <v>599</v>
      </c>
      <c r="M1504" s="2" t="s">
        <v>576</v>
      </c>
    </row>
    <row r="1505" spans="2:13">
      <c r="B1505" t="s">
        <v>172</v>
      </c>
      <c r="C1505">
        <v>8</v>
      </c>
      <c r="D1505" s="2" t="s">
        <v>301</v>
      </c>
      <c r="E1505" s="2" t="s">
        <v>368</v>
      </c>
      <c r="F1505" s="2" t="s">
        <v>365</v>
      </c>
      <c r="G1505" s="2" t="s">
        <v>432</v>
      </c>
      <c r="H1505" s="2" t="s">
        <v>373</v>
      </c>
      <c r="I1505" s="2" t="s">
        <v>368</v>
      </c>
      <c r="J1505" s="2" t="s">
        <v>540</v>
      </c>
      <c r="K1505" s="2" t="s">
        <v>343</v>
      </c>
      <c r="L1505" s="2" t="s">
        <v>368</v>
      </c>
      <c r="M1505" s="2" t="s">
        <v>735</v>
      </c>
    </row>
    <row r="1506" spans="2:13">
      <c r="B1506" t="s">
        <v>173</v>
      </c>
      <c r="C1506">
        <v>8</v>
      </c>
      <c r="D1506" s="2" t="s">
        <v>302</v>
      </c>
      <c r="E1506" s="2" t="s">
        <v>368</v>
      </c>
      <c r="F1506" s="2" t="s">
        <v>365</v>
      </c>
      <c r="G1506" s="2" t="s">
        <v>446</v>
      </c>
      <c r="H1506" s="2" t="s">
        <v>373</v>
      </c>
      <c r="I1506" s="2" t="s">
        <v>600</v>
      </c>
      <c r="J1506" s="2" t="s">
        <v>531</v>
      </c>
      <c r="K1506" s="2" t="s">
        <v>343</v>
      </c>
      <c r="L1506" s="2" t="s">
        <v>600</v>
      </c>
      <c r="M1506" s="2" t="s">
        <v>736</v>
      </c>
    </row>
    <row r="1507" spans="2:13">
      <c r="B1507" t="s">
        <v>174</v>
      </c>
      <c r="C1507">
        <v>8</v>
      </c>
      <c r="D1507" s="2" t="s">
        <v>303</v>
      </c>
      <c r="E1507" s="2" t="s">
        <v>330</v>
      </c>
      <c r="F1507" s="2" t="s">
        <v>365</v>
      </c>
      <c r="G1507" s="2" t="s">
        <v>469</v>
      </c>
      <c r="H1507" s="2" t="s">
        <v>339</v>
      </c>
      <c r="I1507" s="2" t="s">
        <v>582</v>
      </c>
      <c r="J1507" s="2" t="s">
        <v>468</v>
      </c>
      <c r="K1507" s="2" t="s">
        <v>343</v>
      </c>
      <c r="L1507" s="2" t="s">
        <v>632</v>
      </c>
      <c r="M1507" s="2" t="s">
        <v>737</v>
      </c>
    </row>
    <row r="1508" spans="2:13">
      <c r="B1508" t="s">
        <v>175</v>
      </c>
      <c r="C1508">
        <v>8</v>
      </c>
      <c r="D1508" s="2" t="s">
        <v>304</v>
      </c>
      <c r="E1508" s="2" t="s">
        <v>330</v>
      </c>
      <c r="F1508" s="2" t="s">
        <v>365</v>
      </c>
      <c r="G1508" s="2" t="s">
        <v>423</v>
      </c>
      <c r="H1508" s="2" t="s">
        <v>387</v>
      </c>
      <c r="I1508" s="2" t="s">
        <v>601</v>
      </c>
      <c r="J1508" s="2" t="s">
        <v>551</v>
      </c>
      <c r="K1508" s="2" t="s">
        <v>343</v>
      </c>
      <c r="L1508" s="2" t="s">
        <v>621</v>
      </c>
      <c r="M1508" s="2" t="s">
        <v>738</v>
      </c>
    </row>
    <row r="1509" spans="2:13">
      <c r="B1509" t="s">
        <v>176</v>
      </c>
      <c r="C1509">
        <v>8</v>
      </c>
      <c r="D1509" s="2" t="s">
        <v>305</v>
      </c>
      <c r="E1509" s="2" t="s">
        <v>330</v>
      </c>
      <c r="F1509" s="2" t="s">
        <v>365</v>
      </c>
      <c r="G1509" s="2" t="s">
        <v>470</v>
      </c>
      <c r="H1509" s="2" t="s">
        <v>335</v>
      </c>
      <c r="I1509" s="2" t="s">
        <v>602</v>
      </c>
      <c r="J1509" s="2" t="s">
        <v>437</v>
      </c>
      <c r="K1509" s="2" t="s">
        <v>343</v>
      </c>
      <c r="L1509" s="2" t="s">
        <v>633</v>
      </c>
      <c r="M1509" s="2" t="s">
        <v>739</v>
      </c>
    </row>
    <row r="1510" spans="2:13">
      <c r="B1510" t="s">
        <v>177</v>
      </c>
      <c r="C1510">
        <v>8</v>
      </c>
      <c r="D1510" s="2" t="s">
        <v>357</v>
      </c>
      <c r="E1510" s="2" t="s">
        <v>330</v>
      </c>
      <c r="F1510" s="2" t="s">
        <v>365</v>
      </c>
      <c r="G1510" s="2" t="s">
        <v>471</v>
      </c>
      <c r="H1510" s="2" t="s">
        <v>377</v>
      </c>
      <c r="I1510" s="2" t="s">
        <v>602</v>
      </c>
      <c r="J1510" s="2" t="s">
        <v>550</v>
      </c>
      <c r="K1510" s="2" t="s">
        <v>343</v>
      </c>
      <c r="L1510" s="2" t="s">
        <v>633</v>
      </c>
      <c r="M1510" s="2" t="s">
        <v>301</v>
      </c>
    </row>
    <row r="1511" spans="2:13">
      <c r="B1511" t="s">
        <v>178</v>
      </c>
      <c r="C1511">
        <v>8</v>
      </c>
      <c r="D1511" s="2" t="s">
        <v>342</v>
      </c>
      <c r="E1511" s="2" t="s">
        <v>330</v>
      </c>
      <c r="F1511" s="2" t="s">
        <v>365</v>
      </c>
      <c r="G1511" s="2" t="s">
        <v>472</v>
      </c>
      <c r="H1511" s="2" t="s">
        <v>386</v>
      </c>
      <c r="I1511" s="2" t="s">
        <v>603</v>
      </c>
      <c r="J1511" s="2" t="s">
        <v>420</v>
      </c>
      <c r="K1511" s="2" t="s">
        <v>343</v>
      </c>
      <c r="L1511" s="2" t="s">
        <v>634</v>
      </c>
      <c r="M1511" s="2" t="s">
        <v>356</v>
      </c>
    </row>
    <row r="1512" spans="2:13">
      <c r="B1512" t="s">
        <v>179</v>
      </c>
      <c r="C1512">
        <v>8</v>
      </c>
      <c r="D1512" s="2" t="s">
        <v>306</v>
      </c>
      <c r="E1512" s="2" t="s">
        <v>330</v>
      </c>
      <c r="F1512" s="2" t="s">
        <v>365</v>
      </c>
      <c r="G1512" s="2" t="s">
        <v>473</v>
      </c>
      <c r="H1512" s="2" t="s">
        <v>386</v>
      </c>
      <c r="I1512" s="2" t="s">
        <v>330</v>
      </c>
      <c r="J1512" s="2" t="s">
        <v>549</v>
      </c>
      <c r="K1512" s="2" t="s">
        <v>343</v>
      </c>
      <c r="L1512" s="2" t="s">
        <v>330</v>
      </c>
      <c r="M1512" s="2" t="s">
        <v>740</v>
      </c>
    </row>
    <row r="1513" spans="2:13">
      <c r="B1513" t="s">
        <v>180</v>
      </c>
      <c r="C1513">
        <v>8</v>
      </c>
      <c r="D1513" s="2" t="s">
        <v>358</v>
      </c>
      <c r="E1513" s="2" t="s">
        <v>368</v>
      </c>
      <c r="F1513" s="2" t="s">
        <v>365</v>
      </c>
      <c r="G1513" s="2" t="s">
        <v>474</v>
      </c>
      <c r="H1513" s="2" t="s">
        <v>379</v>
      </c>
      <c r="I1513" s="2" t="s">
        <v>588</v>
      </c>
      <c r="J1513" s="2" t="s">
        <v>455</v>
      </c>
      <c r="K1513" s="2" t="s">
        <v>343</v>
      </c>
      <c r="L1513" s="2" t="s">
        <v>625</v>
      </c>
      <c r="M1513" s="2" t="s">
        <v>741</v>
      </c>
    </row>
    <row r="1514" spans="2:13">
      <c r="B1514" t="s">
        <v>181</v>
      </c>
      <c r="C1514">
        <v>8</v>
      </c>
      <c r="D1514" s="2" t="s">
        <v>307</v>
      </c>
      <c r="E1514" s="2" t="s">
        <v>368</v>
      </c>
      <c r="F1514" s="2" t="s">
        <v>365</v>
      </c>
      <c r="G1514" s="2" t="s">
        <v>475</v>
      </c>
      <c r="H1514" s="2" t="s">
        <v>385</v>
      </c>
      <c r="I1514" s="2" t="s">
        <v>588</v>
      </c>
      <c r="J1514" s="2" t="s">
        <v>476</v>
      </c>
      <c r="K1514" s="2" t="s">
        <v>343</v>
      </c>
      <c r="L1514" s="2" t="s">
        <v>625</v>
      </c>
      <c r="M1514" s="2" t="s">
        <v>742</v>
      </c>
    </row>
    <row r="1515" spans="2:13">
      <c r="B1515" t="s">
        <v>182</v>
      </c>
      <c r="C1515">
        <v>8</v>
      </c>
      <c r="D1515" s="2" t="s">
        <v>308</v>
      </c>
      <c r="E1515" s="2" t="s">
        <v>330</v>
      </c>
      <c r="F1515" s="2" t="s">
        <v>365</v>
      </c>
      <c r="G1515" s="2" t="s">
        <v>476</v>
      </c>
      <c r="H1515" s="2" t="s">
        <v>343</v>
      </c>
      <c r="I1515" s="2" t="s">
        <v>366</v>
      </c>
      <c r="J1515" s="2" t="s">
        <v>552</v>
      </c>
      <c r="K1515" s="2" t="s">
        <v>343</v>
      </c>
      <c r="L1515" s="2" t="s">
        <v>368</v>
      </c>
      <c r="M1515" s="2" t="s">
        <v>722</v>
      </c>
    </row>
    <row r="1516" spans="2:13">
      <c r="B1516" t="s">
        <v>183</v>
      </c>
      <c r="C1516">
        <v>8</v>
      </c>
      <c r="D1516" s="2" t="s">
        <v>359</v>
      </c>
      <c r="E1516" s="2" t="s">
        <v>330</v>
      </c>
      <c r="F1516" s="2" t="s">
        <v>365</v>
      </c>
      <c r="G1516" s="2" t="s">
        <v>474</v>
      </c>
      <c r="H1516" s="2" t="s">
        <v>343</v>
      </c>
      <c r="I1516" s="2" t="s">
        <v>330</v>
      </c>
      <c r="J1516" s="2" t="s">
        <v>487</v>
      </c>
      <c r="K1516" s="2" t="s">
        <v>343</v>
      </c>
      <c r="L1516" s="2" t="s">
        <v>330</v>
      </c>
      <c r="M1516" s="2" t="s">
        <v>230</v>
      </c>
    </row>
    <row r="1517" spans="2:13">
      <c r="B1517" t="s">
        <v>184</v>
      </c>
      <c r="C1517">
        <v>8</v>
      </c>
      <c r="D1517" s="2" t="s">
        <v>309</v>
      </c>
      <c r="E1517" s="2" t="s">
        <v>330</v>
      </c>
      <c r="F1517" s="2" t="s">
        <v>365</v>
      </c>
      <c r="G1517" s="2" t="s">
        <v>474</v>
      </c>
      <c r="H1517" s="2" t="s">
        <v>343</v>
      </c>
      <c r="I1517" s="2" t="s">
        <v>330</v>
      </c>
      <c r="J1517" s="2" t="s">
        <v>544</v>
      </c>
      <c r="K1517" s="2" t="s">
        <v>343</v>
      </c>
      <c r="L1517" s="2" t="s">
        <v>330</v>
      </c>
      <c r="M1517" s="2" t="s">
        <v>743</v>
      </c>
    </row>
    <row r="1518" spans="2:13">
      <c r="B1518" t="s">
        <v>185</v>
      </c>
      <c r="C1518">
        <v>8</v>
      </c>
      <c r="D1518" s="2" t="s">
        <v>325</v>
      </c>
      <c r="E1518" s="2" t="s">
        <v>330</v>
      </c>
      <c r="F1518" s="2" t="s">
        <v>365</v>
      </c>
      <c r="G1518" s="2" t="s">
        <v>463</v>
      </c>
      <c r="H1518" s="2" t="s">
        <v>343</v>
      </c>
      <c r="I1518" s="2" t="s">
        <v>330</v>
      </c>
      <c r="J1518" s="2" t="s">
        <v>538</v>
      </c>
      <c r="K1518" s="2" t="s">
        <v>343</v>
      </c>
      <c r="L1518" s="2" t="s">
        <v>330</v>
      </c>
      <c r="M1518" s="2" t="s">
        <v>612</v>
      </c>
    </row>
    <row r="1519" spans="2:13">
      <c r="B1519" t="s">
        <v>186</v>
      </c>
      <c r="C1519">
        <v>8</v>
      </c>
      <c r="D1519" s="2" t="s">
        <v>310</v>
      </c>
      <c r="E1519" s="2" t="s">
        <v>368</v>
      </c>
      <c r="F1519" s="2" t="s">
        <v>365</v>
      </c>
      <c r="G1519" s="2" t="s">
        <v>477</v>
      </c>
      <c r="H1519" s="2" t="s">
        <v>343</v>
      </c>
      <c r="I1519" s="2" t="s">
        <v>330</v>
      </c>
      <c r="J1519" s="2" t="s">
        <v>446</v>
      </c>
      <c r="K1519" s="2" t="s">
        <v>343</v>
      </c>
      <c r="L1519" s="2" t="s">
        <v>330</v>
      </c>
      <c r="M1519" s="2" t="s">
        <v>744</v>
      </c>
    </row>
    <row r="1520" spans="2:13">
      <c r="B1520" t="s">
        <v>187</v>
      </c>
      <c r="C1520">
        <v>8</v>
      </c>
      <c r="D1520" s="2" t="s">
        <v>311</v>
      </c>
      <c r="E1520" s="2" t="s">
        <v>368</v>
      </c>
      <c r="F1520" s="2" t="s">
        <v>365</v>
      </c>
      <c r="G1520" s="2" t="s">
        <v>477</v>
      </c>
      <c r="H1520" s="2" t="s">
        <v>343</v>
      </c>
      <c r="I1520" s="2" t="s">
        <v>330</v>
      </c>
      <c r="J1520" s="2" t="s">
        <v>455</v>
      </c>
      <c r="K1520" s="2" t="s">
        <v>343</v>
      </c>
      <c r="L1520" s="2" t="s">
        <v>330</v>
      </c>
      <c r="M1520" s="2" t="s">
        <v>740</v>
      </c>
    </row>
    <row r="1521" spans="2:13">
      <c r="B1521" t="s">
        <v>188</v>
      </c>
      <c r="C1521">
        <v>8</v>
      </c>
      <c r="D1521" s="2" t="s">
        <v>312</v>
      </c>
      <c r="E1521" s="2" t="s">
        <v>330</v>
      </c>
      <c r="F1521" s="2" t="s">
        <v>365</v>
      </c>
      <c r="G1521" s="2" t="s">
        <v>459</v>
      </c>
      <c r="H1521" s="2" t="s">
        <v>343</v>
      </c>
      <c r="I1521" s="2" t="s">
        <v>330</v>
      </c>
      <c r="J1521" s="2" t="s">
        <v>544</v>
      </c>
      <c r="K1521" s="2" t="s">
        <v>343</v>
      </c>
      <c r="L1521" s="2" t="s">
        <v>330</v>
      </c>
      <c r="M1521" s="2" t="s">
        <v>411</v>
      </c>
    </row>
    <row r="1522" spans="2:13">
      <c r="B1522" t="s">
        <v>189</v>
      </c>
      <c r="C1522">
        <v>8</v>
      </c>
      <c r="D1522" s="2" t="s">
        <v>360</v>
      </c>
      <c r="E1522" s="2" t="s">
        <v>330</v>
      </c>
      <c r="F1522" s="2" t="s">
        <v>365</v>
      </c>
      <c r="G1522" s="2" t="s">
        <v>473</v>
      </c>
      <c r="H1522" s="2" t="s">
        <v>343</v>
      </c>
      <c r="I1522" s="2" t="s">
        <v>330</v>
      </c>
      <c r="J1522" s="2" t="s">
        <v>553</v>
      </c>
      <c r="K1522" s="2" t="s">
        <v>343</v>
      </c>
      <c r="L1522" s="2" t="s">
        <v>330</v>
      </c>
      <c r="M1522" s="2" t="s">
        <v>343</v>
      </c>
    </row>
    <row r="1523" spans="2:13">
      <c r="B1523" t="s">
        <v>190</v>
      </c>
      <c r="C1523">
        <v>8</v>
      </c>
      <c r="D1523" s="2" t="s">
        <v>361</v>
      </c>
      <c r="E1523" s="2" t="s">
        <v>330</v>
      </c>
      <c r="F1523" s="2" t="s">
        <v>365</v>
      </c>
      <c r="G1523" s="2" t="s">
        <v>446</v>
      </c>
      <c r="H1523" s="2" t="s">
        <v>343</v>
      </c>
      <c r="I1523" s="2" t="s">
        <v>330</v>
      </c>
      <c r="J1523" s="2" t="s">
        <v>468</v>
      </c>
      <c r="K1523" s="2" t="s">
        <v>343</v>
      </c>
      <c r="L1523" s="2" t="s">
        <v>330</v>
      </c>
      <c r="M1523" s="2" t="s">
        <v>680</v>
      </c>
    </row>
    <row r="1524" spans="2:13">
      <c r="B1524" t="s">
        <v>1</v>
      </c>
      <c r="C1524">
        <v>9</v>
      </c>
      <c r="D1524" s="2" t="s">
        <v>192</v>
      </c>
      <c r="E1524" s="2" t="s">
        <v>330</v>
      </c>
      <c r="F1524" s="2" t="s">
        <v>371</v>
      </c>
      <c r="G1524" s="2" t="s">
        <v>330</v>
      </c>
      <c r="H1524" s="2" t="s">
        <v>554</v>
      </c>
      <c r="I1524" s="2" t="s">
        <v>330</v>
      </c>
      <c r="J1524" s="2" t="s">
        <v>478</v>
      </c>
      <c r="K1524" s="2" t="s">
        <v>567</v>
      </c>
      <c r="L1524" s="2" t="s">
        <v>411</v>
      </c>
      <c r="M1524" s="2" t="s">
        <v>635</v>
      </c>
    </row>
    <row r="1525" spans="2:13">
      <c r="B1525" t="s">
        <v>2</v>
      </c>
      <c r="C1525">
        <v>9</v>
      </c>
      <c r="D1525" s="2" t="s">
        <v>313</v>
      </c>
      <c r="E1525" s="2" t="s">
        <v>330</v>
      </c>
      <c r="F1525" s="2" t="s">
        <v>371</v>
      </c>
      <c r="G1525" s="2" t="s">
        <v>388</v>
      </c>
      <c r="H1525" s="2" t="s">
        <v>554</v>
      </c>
      <c r="I1525" s="2" t="s">
        <v>330</v>
      </c>
      <c r="J1525" s="2" t="s">
        <v>479</v>
      </c>
      <c r="K1525" s="2" t="s">
        <v>567</v>
      </c>
      <c r="L1525" s="2" t="s">
        <v>330</v>
      </c>
      <c r="M1525" s="2" t="s">
        <v>636</v>
      </c>
    </row>
    <row r="1526" spans="2:13">
      <c r="B1526" t="s">
        <v>3</v>
      </c>
      <c r="C1526">
        <v>9</v>
      </c>
      <c r="D1526" s="2" t="s">
        <v>314</v>
      </c>
      <c r="E1526" s="2" t="s">
        <v>330</v>
      </c>
      <c r="F1526" s="2" t="s">
        <v>371</v>
      </c>
      <c r="G1526" s="2" t="s">
        <v>230</v>
      </c>
      <c r="H1526" s="2" t="s">
        <v>555</v>
      </c>
      <c r="I1526" s="2" t="s">
        <v>572</v>
      </c>
      <c r="J1526" s="2" t="s">
        <v>480</v>
      </c>
      <c r="K1526" s="2" t="s">
        <v>567</v>
      </c>
      <c r="L1526" s="2" t="s">
        <v>609</v>
      </c>
      <c r="M1526" s="2" t="s">
        <v>566</v>
      </c>
    </row>
    <row r="1527" spans="2:13">
      <c r="B1527" t="s">
        <v>4</v>
      </c>
      <c r="C1527">
        <v>9</v>
      </c>
      <c r="D1527" s="2" t="s">
        <v>193</v>
      </c>
      <c r="E1527" s="2" t="s">
        <v>330</v>
      </c>
      <c r="F1527" s="2" t="s">
        <v>371</v>
      </c>
      <c r="G1527" s="2" t="s">
        <v>389</v>
      </c>
      <c r="H1527" s="2" t="s">
        <v>556</v>
      </c>
      <c r="I1527" s="2" t="s">
        <v>573</v>
      </c>
      <c r="J1527" s="2" t="s">
        <v>411</v>
      </c>
      <c r="K1527" s="2" t="s">
        <v>567</v>
      </c>
      <c r="L1527" s="2" t="s">
        <v>610</v>
      </c>
      <c r="M1527" s="2" t="s">
        <v>637</v>
      </c>
    </row>
    <row r="1528" spans="2:13">
      <c r="B1528" t="s">
        <v>5</v>
      </c>
      <c r="C1528">
        <v>9</v>
      </c>
      <c r="D1528" s="2" t="s">
        <v>194</v>
      </c>
      <c r="E1528" s="2" t="s">
        <v>330</v>
      </c>
      <c r="F1528" s="2" t="s">
        <v>371</v>
      </c>
      <c r="G1528" s="2" t="s">
        <v>365</v>
      </c>
      <c r="H1528" s="2" t="s">
        <v>556</v>
      </c>
      <c r="I1528" s="2" t="s">
        <v>330</v>
      </c>
      <c r="J1528" s="2" t="s">
        <v>481</v>
      </c>
      <c r="K1528" s="2" t="s">
        <v>567</v>
      </c>
      <c r="L1528" s="2" t="s">
        <v>330</v>
      </c>
      <c r="M1528" s="2" t="s">
        <v>638</v>
      </c>
    </row>
    <row r="1529" spans="2:13">
      <c r="B1529" t="s">
        <v>6</v>
      </c>
      <c r="C1529">
        <v>9</v>
      </c>
      <c r="D1529" s="2" t="s">
        <v>195</v>
      </c>
      <c r="E1529" s="2" t="s">
        <v>330</v>
      </c>
      <c r="F1529" s="2" t="s">
        <v>371</v>
      </c>
      <c r="G1529" s="2" t="s">
        <v>390</v>
      </c>
      <c r="H1529" s="2" t="s">
        <v>557</v>
      </c>
      <c r="I1529" s="2" t="s">
        <v>415</v>
      </c>
      <c r="J1529" s="2" t="s">
        <v>481</v>
      </c>
      <c r="K1529" s="2" t="s">
        <v>567</v>
      </c>
      <c r="L1529" s="2" t="s">
        <v>611</v>
      </c>
      <c r="M1529" s="2" t="s">
        <v>639</v>
      </c>
    </row>
    <row r="1530" spans="2:13">
      <c r="B1530" t="s">
        <v>7</v>
      </c>
      <c r="C1530">
        <v>9</v>
      </c>
      <c r="D1530" s="2" t="s">
        <v>196</v>
      </c>
      <c r="E1530" s="2" t="s">
        <v>330</v>
      </c>
      <c r="F1530" s="2" t="s">
        <v>371</v>
      </c>
      <c r="G1530" s="2" t="s">
        <v>391</v>
      </c>
      <c r="H1530" s="2" t="s">
        <v>557</v>
      </c>
      <c r="I1530" s="2" t="s">
        <v>330</v>
      </c>
      <c r="J1530" s="2" t="s">
        <v>482</v>
      </c>
      <c r="K1530" s="2" t="s">
        <v>567</v>
      </c>
      <c r="L1530" s="2" t="s">
        <v>330</v>
      </c>
      <c r="M1530" s="2" t="s">
        <v>562</v>
      </c>
    </row>
    <row r="1531" spans="2:13">
      <c r="B1531" t="s">
        <v>8</v>
      </c>
      <c r="C1531">
        <v>9</v>
      </c>
      <c r="D1531" s="2" t="s">
        <v>197</v>
      </c>
      <c r="E1531" s="2" t="s">
        <v>330</v>
      </c>
      <c r="F1531" s="2" t="s">
        <v>371</v>
      </c>
      <c r="G1531" s="2" t="s">
        <v>392</v>
      </c>
      <c r="H1531" s="2" t="s">
        <v>558</v>
      </c>
      <c r="I1531" s="2" t="s">
        <v>330</v>
      </c>
      <c r="J1531" s="2" t="s">
        <v>483</v>
      </c>
      <c r="K1531" s="2" t="s">
        <v>567</v>
      </c>
      <c r="L1531" s="2" t="s">
        <v>612</v>
      </c>
      <c r="M1531" s="2" t="s">
        <v>640</v>
      </c>
    </row>
    <row r="1532" spans="2:13">
      <c r="B1532" t="s">
        <v>9</v>
      </c>
      <c r="C1532">
        <v>9</v>
      </c>
      <c r="D1532" s="2" t="s">
        <v>198</v>
      </c>
      <c r="E1532" s="2" t="s">
        <v>330</v>
      </c>
      <c r="F1532" s="2" t="s">
        <v>372</v>
      </c>
      <c r="G1532" s="2" t="s">
        <v>393</v>
      </c>
      <c r="H1532" s="2" t="s">
        <v>559</v>
      </c>
      <c r="I1532" s="2" t="s">
        <v>330</v>
      </c>
      <c r="J1532" s="2" t="s">
        <v>484</v>
      </c>
      <c r="K1532" s="2" t="s">
        <v>567</v>
      </c>
      <c r="L1532" s="2" t="s">
        <v>612</v>
      </c>
      <c r="M1532" s="2" t="s">
        <v>641</v>
      </c>
    </row>
    <row r="1533" spans="2:13">
      <c r="B1533" t="s">
        <v>10</v>
      </c>
      <c r="C1533">
        <v>9</v>
      </c>
      <c r="D1533" s="2" t="s">
        <v>199</v>
      </c>
      <c r="E1533" s="2" t="s">
        <v>330</v>
      </c>
      <c r="F1533" s="2" t="s">
        <v>373</v>
      </c>
      <c r="G1533" s="2" t="s">
        <v>392</v>
      </c>
      <c r="H1533" s="2" t="s">
        <v>559</v>
      </c>
      <c r="I1533" s="2" t="s">
        <v>330</v>
      </c>
      <c r="J1533" s="2" t="s">
        <v>443</v>
      </c>
      <c r="K1533" s="2" t="s">
        <v>567</v>
      </c>
      <c r="L1533" s="2" t="s">
        <v>330</v>
      </c>
      <c r="M1533" s="2" t="s">
        <v>356</v>
      </c>
    </row>
    <row r="1534" spans="2:13">
      <c r="B1534" t="s">
        <v>11</v>
      </c>
      <c r="C1534">
        <v>9</v>
      </c>
      <c r="D1534" s="2" t="s">
        <v>200</v>
      </c>
      <c r="E1534" s="2" t="s">
        <v>362</v>
      </c>
      <c r="F1534" s="2" t="s">
        <v>373</v>
      </c>
      <c r="G1534" s="2" t="s">
        <v>394</v>
      </c>
      <c r="H1534" s="2" t="s">
        <v>560</v>
      </c>
      <c r="I1534" s="2" t="s">
        <v>573</v>
      </c>
      <c r="J1534" s="2" t="s">
        <v>485</v>
      </c>
      <c r="K1534" s="2" t="s">
        <v>567</v>
      </c>
      <c r="L1534" s="2" t="s">
        <v>610</v>
      </c>
      <c r="M1534" s="2" t="s">
        <v>642</v>
      </c>
    </row>
    <row r="1535" spans="2:13">
      <c r="B1535" t="s">
        <v>12</v>
      </c>
      <c r="C1535">
        <v>9</v>
      </c>
      <c r="D1535" s="2" t="s">
        <v>315</v>
      </c>
      <c r="E1535" s="2" t="s">
        <v>363</v>
      </c>
      <c r="F1535" s="2" t="s">
        <v>373</v>
      </c>
      <c r="G1535" s="2" t="s">
        <v>395</v>
      </c>
      <c r="H1535" s="2" t="s">
        <v>349</v>
      </c>
      <c r="I1535" s="2" t="s">
        <v>574</v>
      </c>
      <c r="J1535" s="2" t="s">
        <v>486</v>
      </c>
      <c r="K1535" s="2" t="s">
        <v>604</v>
      </c>
      <c r="L1535" s="2" t="s">
        <v>613</v>
      </c>
      <c r="M1535" s="2" t="s">
        <v>643</v>
      </c>
    </row>
    <row r="1536" spans="2:13">
      <c r="B1536" t="s">
        <v>13</v>
      </c>
      <c r="C1536">
        <v>9</v>
      </c>
      <c r="D1536" s="2" t="s">
        <v>201</v>
      </c>
      <c r="E1536" s="2" t="s">
        <v>330</v>
      </c>
      <c r="F1536" s="2" t="s">
        <v>373</v>
      </c>
      <c r="G1536" s="2" t="s">
        <v>392</v>
      </c>
      <c r="H1536" s="2" t="s">
        <v>349</v>
      </c>
      <c r="I1536" s="2" t="s">
        <v>330</v>
      </c>
      <c r="J1536" s="2" t="s">
        <v>487</v>
      </c>
      <c r="K1536" s="2" t="s">
        <v>604</v>
      </c>
      <c r="L1536" s="2" t="s">
        <v>330</v>
      </c>
      <c r="M1536" s="2" t="s">
        <v>644</v>
      </c>
    </row>
    <row r="1537" spans="2:13">
      <c r="B1537" t="s">
        <v>14</v>
      </c>
      <c r="C1537">
        <v>9</v>
      </c>
      <c r="D1537" s="2" t="s">
        <v>316</v>
      </c>
      <c r="E1537" s="2" t="s">
        <v>330</v>
      </c>
      <c r="F1537" s="2" t="s">
        <v>373</v>
      </c>
      <c r="G1537" s="2" t="s">
        <v>396</v>
      </c>
      <c r="H1537" s="2" t="s">
        <v>349</v>
      </c>
      <c r="I1537" s="2" t="s">
        <v>330</v>
      </c>
      <c r="J1537" s="2" t="s">
        <v>488</v>
      </c>
      <c r="K1537" s="2" t="s">
        <v>604</v>
      </c>
      <c r="L1537" s="2" t="s">
        <v>330</v>
      </c>
      <c r="M1537" s="2" t="s">
        <v>352</v>
      </c>
    </row>
    <row r="1538" spans="2:13">
      <c r="B1538" t="s">
        <v>15</v>
      </c>
      <c r="C1538">
        <v>9</v>
      </c>
      <c r="D1538" s="2" t="s">
        <v>202</v>
      </c>
      <c r="E1538" s="2" t="s">
        <v>364</v>
      </c>
      <c r="F1538" s="2" t="s">
        <v>373</v>
      </c>
      <c r="G1538" s="2" t="s">
        <v>391</v>
      </c>
      <c r="H1538" s="2" t="s">
        <v>349</v>
      </c>
      <c r="I1538" s="2" t="s">
        <v>330</v>
      </c>
      <c r="J1538" s="2" t="s">
        <v>489</v>
      </c>
      <c r="K1538" s="2" t="s">
        <v>605</v>
      </c>
      <c r="L1538" s="2" t="s">
        <v>330</v>
      </c>
      <c r="M1538" s="2" t="s">
        <v>645</v>
      </c>
    </row>
    <row r="1539" spans="2:13">
      <c r="B1539" t="s">
        <v>16</v>
      </c>
      <c r="C1539">
        <v>9</v>
      </c>
      <c r="D1539" s="2" t="s">
        <v>203</v>
      </c>
      <c r="E1539" s="2" t="s">
        <v>364</v>
      </c>
      <c r="F1539" s="2" t="s">
        <v>373</v>
      </c>
      <c r="G1539" s="2" t="s">
        <v>397</v>
      </c>
      <c r="H1539" s="2" t="s">
        <v>349</v>
      </c>
      <c r="I1539" s="2" t="s">
        <v>330</v>
      </c>
      <c r="J1539" s="2" t="s">
        <v>490</v>
      </c>
      <c r="K1539" s="2" t="s">
        <v>605</v>
      </c>
      <c r="L1539" s="2" t="s">
        <v>330</v>
      </c>
      <c r="M1539" s="2" t="s">
        <v>339</v>
      </c>
    </row>
    <row r="1540" spans="2:13">
      <c r="B1540" t="s">
        <v>17</v>
      </c>
      <c r="C1540">
        <v>9</v>
      </c>
      <c r="D1540" s="2" t="s">
        <v>317</v>
      </c>
      <c r="E1540" s="2" t="s">
        <v>330</v>
      </c>
      <c r="F1540" s="2" t="s">
        <v>373</v>
      </c>
      <c r="G1540" s="2" t="s">
        <v>398</v>
      </c>
      <c r="H1540" s="2" t="s">
        <v>349</v>
      </c>
      <c r="I1540" s="2" t="s">
        <v>330</v>
      </c>
      <c r="J1540" s="2" t="s">
        <v>330</v>
      </c>
      <c r="K1540" s="2" t="s">
        <v>605</v>
      </c>
      <c r="L1540" s="2" t="s">
        <v>330</v>
      </c>
      <c r="M1540" s="2" t="s">
        <v>646</v>
      </c>
    </row>
    <row r="1541" spans="2:13">
      <c r="B1541" t="s">
        <v>18</v>
      </c>
      <c r="C1541">
        <v>9</v>
      </c>
      <c r="D1541" s="2" t="s">
        <v>318</v>
      </c>
      <c r="E1541" s="2" t="s">
        <v>330</v>
      </c>
      <c r="F1541" s="2" t="s">
        <v>372</v>
      </c>
      <c r="G1541" s="2" t="s">
        <v>399</v>
      </c>
      <c r="H1541" s="2" t="s">
        <v>349</v>
      </c>
      <c r="I1541" s="2" t="s">
        <v>330</v>
      </c>
      <c r="J1541" s="2" t="s">
        <v>491</v>
      </c>
      <c r="K1541" s="2" t="s">
        <v>605</v>
      </c>
      <c r="L1541" s="2" t="s">
        <v>330</v>
      </c>
      <c r="M1541" s="2" t="s">
        <v>647</v>
      </c>
    </row>
    <row r="1542" spans="2:13">
      <c r="B1542" t="s">
        <v>19</v>
      </c>
      <c r="C1542">
        <v>9</v>
      </c>
      <c r="D1542" s="2" t="s">
        <v>319</v>
      </c>
      <c r="E1542" s="2" t="s">
        <v>330</v>
      </c>
      <c r="F1542" s="2" t="s">
        <v>372</v>
      </c>
      <c r="G1542" s="2" t="s">
        <v>398</v>
      </c>
      <c r="H1542" s="2" t="s">
        <v>349</v>
      </c>
      <c r="I1542" s="2" t="s">
        <v>330</v>
      </c>
      <c r="J1542" s="2" t="s">
        <v>492</v>
      </c>
      <c r="K1542" s="2" t="s">
        <v>605</v>
      </c>
      <c r="L1542" s="2" t="s">
        <v>330</v>
      </c>
      <c r="M1542" s="2" t="s">
        <v>597</v>
      </c>
    </row>
    <row r="1543" spans="2:13">
      <c r="B1543" t="s">
        <v>20</v>
      </c>
      <c r="C1543">
        <v>9</v>
      </c>
      <c r="D1543" s="2" t="s">
        <v>320</v>
      </c>
      <c r="E1543" s="2" t="s">
        <v>330</v>
      </c>
      <c r="F1543" s="2" t="s">
        <v>374</v>
      </c>
      <c r="G1543" s="2" t="s">
        <v>400</v>
      </c>
      <c r="H1543" s="2" t="s">
        <v>561</v>
      </c>
      <c r="I1543" s="2" t="s">
        <v>575</v>
      </c>
      <c r="J1543" s="2" t="s">
        <v>493</v>
      </c>
      <c r="K1543" s="2" t="s">
        <v>605</v>
      </c>
      <c r="L1543" s="2" t="s">
        <v>614</v>
      </c>
      <c r="M1543" s="2" t="s">
        <v>648</v>
      </c>
    </row>
    <row r="1544" spans="2:13">
      <c r="B1544" t="s">
        <v>21</v>
      </c>
      <c r="C1544">
        <v>9</v>
      </c>
      <c r="D1544" s="2" t="s">
        <v>204</v>
      </c>
      <c r="E1544" s="2" t="s">
        <v>330</v>
      </c>
      <c r="F1544" s="2" t="s">
        <v>374</v>
      </c>
      <c r="G1544" s="2" t="s">
        <v>226</v>
      </c>
      <c r="H1544" s="2" t="s">
        <v>561</v>
      </c>
      <c r="I1544" s="2" t="s">
        <v>330</v>
      </c>
      <c r="J1544" s="2" t="s">
        <v>494</v>
      </c>
      <c r="K1544" s="2" t="s">
        <v>605</v>
      </c>
      <c r="L1544" s="2" t="s">
        <v>330</v>
      </c>
      <c r="M1544" s="2" t="s">
        <v>411</v>
      </c>
    </row>
    <row r="1545" spans="2:13">
      <c r="B1545" t="s">
        <v>22</v>
      </c>
      <c r="C1545">
        <v>9</v>
      </c>
      <c r="D1545" s="2" t="s">
        <v>205</v>
      </c>
      <c r="E1545" s="2" t="s">
        <v>365</v>
      </c>
      <c r="F1545" s="2" t="s">
        <v>371</v>
      </c>
      <c r="G1545" s="2" t="s">
        <v>401</v>
      </c>
      <c r="H1545" s="2" t="s">
        <v>562</v>
      </c>
      <c r="I1545" s="2" t="s">
        <v>330</v>
      </c>
      <c r="J1545" s="2" t="s">
        <v>495</v>
      </c>
      <c r="K1545" s="2" t="s">
        <v>605</v>
      </c>
      <c r="L1545" s="2" t="s">
        <v>343</v>
      </c>
      <c r="M1545" s="2" t="s">
        <v>649</v>
      </c>
    </row>
    <row r="1546" spans="2:13">
      <c r="B1546" t="s">
        <v>23</v>
      </c>
      <c r="C1546">
        <v>9</v>
      </c>
      <c r="D1546" s="2" t="s">
        <v>206</v>
      </c>
      <c r="E1546" s="2" t="s">
        <v>365</v>
      </c>
      <c r="F1546" s="2" t="s">
        <v>371</v>
      </c>
      <c r="G1546" s="2" t="s">
        <v>402</v>
      </c>
      <c r="H1546" s="2" t="s">
        <v>562</v>
      </c>
      <c r="I1546" s="2" t="s">
        <v>330</v>
      </c>
      <c r="J1546" s="2" t="s">
        <v>496</v>
      </c>
      <c r="K1546" s="2" t="s">
        <v>605</v>
      </c>
      <c r="L1546" s="2" t="s">
        <v>330</v>
      </c>
      <c r="M1546" s="2" t="s">
        <v>650</v>
      </c>
    </row>
    <row r="1547" spans="2:13">
      <c r="B1547" t="s">
        <v>24</v>
      </c>
      <c r="C1547">
        <v>9</v>
      </c>
      <c r="D1547" s="2" t="s">
        <v>207</v>
      </c>
      <c r="E1547" s="2" t="s">
        <v>330</v>
      </c>
      <c r="F1547" s="2" t="s">
        <v>371</v>
      </c>
      <c r="G1547" s="2" t="s">
        <v>403</v>
      </c>
      <c r="H1547" s="2" t="s">
        <v>562</v>
      </c>
      <c r="I1547" s="2" t="s">
        <v>330</v>
      </c>
      <c r="J1547" s="2" t="s">
        <v>497</v>
      </c>
      <c r="K1547" s="2" t="s">
        <v>606</v>
      </c>
      <c r="L1547" s="2" t="s">
        <v>330</v>
      </c>
      <c r="M1547" s="2" t="s">
        <v>651</v>
      </c>
    </row>
    <row r="1548" spans="2:13">
      <c r="B1548" t="s">
        <v>25</v>
      </c>
      <c r="C1548">
        <v>9</v>
      </c>
      <c r="D1548" s="2" t="s">
        <v>321</v>
      </c>
      <c r="E1548" s="2" t="s">
        <v>366</v>
      </c>
      <c r="F1548" s="2" t="s">
        <v>375</v>
      </c>
      <c r="G1548" s="2" t="s">
        <v>404</v>
      </c>
      <c r="H1548" s="2" t="s">
        <v>563</v>
      </c>
      <c r="I1548" s="2" t="s">
        <v>330</v>
      </c>
      <c r="J1548" s="2" t="s">
        <v>498</v>
      </c>
      <c r="K1548" s="2" t="s">
        <v>606</v>
      </c>
      <c r="L1548" s="2" t="s">
        <v>382</v>
      </c>
      <c r="M1548" s="2" t="s">
        <v>652</v>
      </c>
    </row>
    <row r="1549" spans="2:13">
      <c r="B1549" t="s">
        <v>26</v>
      </c>
      <c r="C1549">
        <v>9</v>
      </c>
      <c r="D1549" s="2" t="s">
        <v>322</v>
      </c>
      <c r="E1549" s="2" t="s">
        <v>365</v>
      </c>
      <c r="F1549" s="2" t="s">
        <v>345</v>
      </c>
      <c r="G1549" s="2" t="s">
        <v>405</v>
      </c>
      <c r="H1549" s="2" t="s">
        <v>563</v>
      </c>
      <c r="I1549" s="2" t="s">
        <v>330</v>
      </c>
      <c r="J1549" s="2" t="s">
        <v>499</v>
      </c>
      <c r="K1549" s="2" t="s">
        <v>606</v>
      </c>
      <c r="L1549" s="2" t="s">
        <v>330</v>
      </c>
      <c r="M1549" s="2" t="s">
        <v>653</v>
      </c>
    </row>
    <row r="1550" spans="2:13">
      <c r="B1550" t="s">
        <v>27</v>
      </c>
      <c r="C1550">
        <v>9</v>
      </c>
      <c r="D1550" s="2" t="s">
        <v>208</v>
      </c>
      <c r="E1550" s="2" t="s">
        <v>366</v>
      </c>
      <c r="F1550" s="2" t="s">
        <v>345</v>
      </c>
      <c r="G1550" s="2" t="s">
        <v>406</v>
      </c>
      <c r="H1550" s="2" t="s">
        <v>563</v>
      </c>
      <c r="I1550" s="2" t="s">
        <v>330</v>
      </c>
      <c r="J1550" s="2" t="s">
        <v>500</v>
      </c>
      <c r="K1550" s="2" t="s">
        <v>606</v>
      </c>
      <c r="L1550" s="2" t="s">
        <v>330</v>
      </c>
      <c r="M1550" s="2" t="s">
        <v>636</v>
      </c>
    </row>
    <row r="1551" spans="2:13">
      <c r="B1551" t="s">
        <v>28</v>
      </c>
      <c r="C1551">
        <v>9</v>
      </c>
      <c r="D1551" s="2" t="s">
        <v>209</v>
      </c>
      <c r="E1551" s="2" t="s">
        <v>366</v>
      </c>
      <c r="F1551" s="2" t="s">
        <v>376</v>
      </c>
      <c r="G1551" s="2" t="s">
        <v>407</v>
      </c>
      <c r="H1551" s="2" t="s">
        <v>563</v>
      </c>
      <c r="I1551" s="2" t="s">
        <v>330</v>
      </c>
      <c r="J1551" s="2" t="s">
        <v>487</v>
      </c>
      <c r="K1551" s="2" t="s">
        <v>606</v>
      </c>
      <c r="L1551" s="2" t="s">
        <v>330</v>
      </c>
      <c r="M1551" s="2" t="s">
        <v>654</v>
      </c>
    </row>
    <row r="1552" spans="2:13">
      <c r="B1552" t="s">
        <v>29</v>
      </c>
      <c r="C1552">
        <v>9</v>
      </c>
      <c r="D1552" s="2" t="s">
        <v>210</v>
      </c>
      <c r="E1552" s="2" t="s">
        <v>367</v>
      </c>
      <c r="F1552" s="2" t="s">
        <v>376</v>
      </c>
      <c r="G1552" s="2" t="s">
        <v>408</v>
      </c>
      <c r="H1552" s="2" t="s">
        <v>563</v>
      </c>
      <c r="I1552" s="2" t="s">
        <v>576</v>
      </c>
      <c r="J1552" s="2" t="s">
        <v>469</v>
      </c>
      <c r="K1552" s="2" t="s">
        <v>606</v>
      </c>
      <c r="L1552" s="2" t="s">
        <v>576</v>
      </c>
      <c r="M1552" s="2" t="s">
        <v>567</v>
      </c>
    </row>
    <row r="1553" spans="2:13">
      <c r="B1553" t="s">
        <v>30</v>
      </c>
      <c r="C1553">
        <v>9</v>
      </c>
      <c r="D1553" s="2" t="s">
        <v>211</v>
      </c>
      <c r="E1553" s="2" t="s">
        <v>365</v>
      </c>
      <c r="F1553" s="2" t="s">
        <v>376</v>
      </c>
      <c r="G1553" s="2" t="s">
        <v>409</v>
      </c>
      <c r="H1553" s="2" t="s">
        <v>563</v>
      </c>
      <c r="I1553" s="2" t="s">
        <v>330</v>
      </c>
      <c r="J1553" s="2" t="s">
        <v>391</v>
      </c>
      <c r="K1553" s="2" t="s">
        <v>606</v>
      </c>
      <c r="L1553" s="2" t="s">
        <v>330</v>
      </c>
      <c r="M1553" s="2" t="s">
        <v>655</v>
      </c>
    </row>
    <row r="1554" spans="2:13">
      <c r="B1554" t="s">
        <v>31</v>
      </c>
      <c r="C1554">
        <v>9</v>
      </c>
      <c r="D1554" s="2" t="s">
        <v>212</v>
      </c>
      <c r="E1554" s="2" t="s">
        <v>330</v>
      </c>
      <c r="F1554" s="2" t="s">
        <v>376</v>
      </c>
      <c r="G1554" s="2" t="s">
        <v>410</v>
      </c>
      <c r="H1554" s="2" t="s">
        <v>557</v>
      </c>
      <c r="I1554" s="2" t="s">
        <v>474</v>
      </c>
      <c r="J1554" s="2" t="s">
        <v>501</v>
      </c>
      <c r="K1554" s="2" t="s">
        <v>606</v>
      </c>
      <c r="L1554" s="2" t="s">
        <v>615</v>
      </c>
      <c r="M1554" s="2" t="s">
        <v>344</v>
      </c>
    </row>
    <row r="1555" spans="2:13">
      <c r="B1555" t="s">
        <v>32</v>
      </c>
      <c r="C1555">
        <v>9</v>
      </c>
      <c r="D1555" s="2" t="s">
        <v>323</v>
      </c>
      <c r="E1555" s="2" t="s">
        <v>366</v>
      </c>
      <c r="F1555" s="2" t="s">
        <v>376</v>
      </c>
      <c r="G1555" s="2" t="s">
        <v>397</v>
      </c>
      <c r="H1555" s="2" t="s">
        <v>557</v>
      </c>
      <c r="I1555" s="2" t="s">
        <v>330</v>
      </c>
      <c r="J1555" s="2" t="s">
        <v>502</v>
      </c>
      <c r="K1555" s="2" t="s">
        <v>606</v>
      </c>
      <c r="L1555" s="2" t="s">
        <v>330</v>
      </c>
      <c r="M1555" s="2" t="s">
        <v>654</v>
      </c>
    </row>
    <row r="1556" spans="2:13">
      <c r="B1556" t="s">
        <v>33</v>
      </c>
      <c r="C1556">
        <v>9</v>
      </c>
      <c r="D1556" s="2" t="s">
        <v>213</v>
      </c>
      <c r="E1556" s="2" t="s">
        <v>365</v>
      </c>
      <c r="F1556" s="2" t="s">
        <v>376</v>
      </c>
      <c r="G1556" s="2" t="s">
        <v>409</v>
      </c>
      <c r="H1556" s="2" t="s">
        <v>557</v>
      </c>
      <c r="I1556" s="2" t="s">
        <v>330</v>
      </c>
      <c r="J1556" s="2" t="s">
        <v>415</v>
      </c>
      <c r="K1556" s="2" t="s">
        <v>606</v>
      </c>
      <c r="L1556" s="2" t="s">
        <v>330</v>
      </c>
      <c r="M1556" s="2" t="s">
        <v>376</v>
      </c>
    </row>
    <row r="1557" spans="2:13">
      <c r="B1557" t="s">
        <v>34</v>
      </c>
      <c r="C1557">
        <v>9</v>
      </c>
      <c r="D1557" s="2" t="s">
        <v>324</v>
      </c>
      <c r="E1557" s="2" t="s">
        <v>366</v>
      </c>
      <c r="F1557" s="2" t="s">
        <v>376</v>
      </c>
      <c r="G1557" s="2" t="s">
        <v>397</v>
      </c>
      <c r="H1557" s="2" t="s">
        <v>557</v>
      </c>
      <c r="I1557" s="2" t="s">
        <v>330</v>
      </c>
      <c r="J1557" s="2" t="s">
        <v>503</v>
      </c>
      <c r="K1557" s="2" t="s">
        <v>606</v>
      </c>
      <c r="L1557" s="2" t="s">
        <v>330</v>
      </c>
      <c r="M1557" s="2" t="s">
        <v>646</v>
      </c>
    </row>
    <row r="1558" spans="2:13">
      <c r="B1558" t="s">
        <v>35</v>
      </c>
      <c r="C1558">
        <v>9</v>
      </c>
      <c r="D1558" s="2" t="s">
        <v>214</v>
      </c>
      <c r="E1558" s="2" t="s">
        <v>330</v>
      </c>
      <c r="F1558" s="2" t="s">
        <v>376</v>
      </c>
      <c r="G1558" s="2" t="s">
        <v>411</v>
      </c>
      <c r="H1558" s="2" t="s">
        <v>557</v>
      </c>
      <c r="I1558" s="2" t="s">
        <v>330</v>
      </c>
      <c r="J1558" s="2" t="s">
        <v>504</v>
      </c>
      <c r="K1558" s="2" t="s">
        <v>606</v>
      </c>
      <c r="L1558" s="2" t="s">
        <v>330</v>
      </c>
      <c r="M1558" s="2" t="s">
        <v>656</v>
      </c>
    </row>
    <row r="1559" spans="2:13">
      <c r="B1559" t="s">
        <v>36</v>
      </c>
      <c r="C1559">
        <v>9</v>
      </c>
      <c r="D1559" s="2" t="s">
        <v>215</v>
      </c>
      <c r="E1559" s="2" t="s">
        <v>330</v>
      </c>
      <c r="F1559" s="2" t="s">
        <v>345</v>
      </c>
      <c r="G1559" s="2" t="s">
        <v>392</v>
      </c>
      <c r="H1559" s="2" t="s">
        <v>557</v>
      </c>
      <c r="I1559" s="2" t="s">
        <v>330</v>
      </c>
      <c r="J1559" s="2" t="s">
        <v>330</v>
      </c>
      <c r="K1559" s="2" t="s">
        <v>327</v>
      </c>
      <c r="L1559" s="2" t="s">
        <v>330</v>
      </c>
      <c r="M1559" s="2" t="s">
        <v>657</v>
      </c>
    </row>
    <row r="1560" spans="2:13">
      <c r="B1560" t="s">
        <v>37</v>
      </c>
      <c r="C1560">
        <v>9</v>
      </c>
      <c r="D1560" s="2" t="s">
        <v>325</v>
      </c>
      <c r="E1560" s="2" t="s">
        <v>330</v>
      </c>
      <c r="F1560" s="2" t="s">
        <v>371</v>
      </c>
      <c r="G1560" s="2" t="s">
        <v>230</v>
      </c>
      <c r="H1560" s="2" t="s">
        <v>558</v>
      </c>
      <c r="I1560" s="2" t="s">
        <v>476</v>
      </c>
      <c r="J1560" s="2" t="s">
        <v>505</v>
      </c>
      <c r="K1560" s="2" t="s">
        <v>327</v>
      </c>
      <c r="L1560" s="2" t="s">
        <v>616</v>
      </c>
      <c r="M1560" s="2" t="s">
        <v>658</v>
      </c>
    </row>
    <row r="1561" spans="2:13">
      <c r="B1561" t="s">
        <v>38</v>
      </c>
      <c r="C1561">
        <v>9</v>
      </c>
      <c r="D1561" s="2" t="s">
        <v>216</v>
      </c>
      <c r="E1561" s="2" t="s">
        <v>330</v>
      </c>
      <c r="F1561" s="2" t="s">
        <v>372</v>
      </c>
      <c r="G1561" s="2" t="s">
        <v>412</v>
      </c>
      <c r="H1561" s="2" t="s">
        <v>559</v>
      </c>
      <c r="I1561" s="2" t="s">
        <v>411</v>
      </c>
      <c r="J1561" s="2" t="s">
        <v>506</v>
      </c>
      <c r="K1561" s="2" t="s">
        <v>327</v>
      </c>
      <c r="L1561" s="2" t="s">
        <v>230</v>
      </c>
      <c r="M1561" s="2" t="s">
        <v>659</v>
      </c>
    </row>
    <row r="1562" spans="2:13">
      <c r="B1562" t="s">
        <v>39</v>
      </c>
      <c r="C1562">
        <v>9</v>
      </c>
      <c r="D1562" s="2" t="s">
        <v>217</v>
      </c>
      <c r="E1562" s="2" t="s">
        <v>330</v>
      </c>
      <c r="F1562" s="2" t="s">
        <v>339</v>
      </c>
      <c r="G1562" s="2" t="s">
        <v>413</v>
      </c>
      <c r="H1562" s="2" t="s">
        <v>559</v>
      </c>
      <c r="I1562" s="2" t="s">
        <v>330</v>
      </c>
      <c r="J1562" s="2" t="s">
        <v>365</v>
      </c>
      <c r="K1562" s="2" t="s">
        <v>327</v>
      </c>
      <c r="L1562" s="2" t="s">
        <v>330</v>
      </c>
      <c r="M1562" s="2" t="s">
        <v>660</v>
      </c>
    </row>
    <row r="1563" spans="2:13">
      <c r="B1563" t="s">
        <v>40</v>
      </c>
      <c r="C1563">
        <v>9</v>
      </c>
      <c r="D1563" s="2" t="s">
        <v>218</v>
      </c>
      <c r="E1563" s="2" t="s">
        <v>368</v>
      </c>
      <c r="F1563" s="2" t="s">
        <v>335</v>
      </c>
      <c r="G1563" s="2" t="s">
        <v>404</v>
      </c>
      <c r="H1563" s="2" t="s">
        <v>559</v>
      </c>
      <c r="I1563" s="2" t="s">
        <v>577</v>
      </c>
      <c r="J1563" s="2" t="s">
        <v>507</v>
      </c>
      <c r="K1563" s="2" t="s">
        <v>327</v>
      </c>
      <c r="L1563" s="2" t="s">
        <v>577</v>
      </c>
      <c r="M1563" s="2" t="s">
        <v>239</v>
      </c>
    </row>
    <row r="1564" spans="2:13">
      <c r="B1564" t="s">
        <v>41</v>
      </c>
      <c r="C1564">
        <v>9</v>
      </c>
      <c r="D1564" s="2" t="s">
        <v>219</v>
      </c>
      <c r="E1564" s="2" t="s">
        <v>368</v>
      </c>
      <c r="F1564" s="2" t="s">
        <v>377</v>
      </c>
      <c r="G1564" s="2" t="s">
        <v>330</v>
      </c>
      <c r="H1564" s="2" t="s">
        <v>560</v>
      </c>
      <c r="I1564" s="2" t="s">
        <v>578</v>
      </c>
      <c r="J1564" s="2" t="s">
        <v>508</v>
      </c>
      <c r="K1564" s="2" t="s">
        <v>327</v>
      </c>
      <c r="L1564" s="2" t="s">
        <v>617</v>
      </c>
      <c r="M1564" s="2" t="s">
        <v>661</v>
      </c>
    </row>
    <row r="1565" spans="2:13">
      <c r="B1565" t="s">
        <v>42</v>
      </c>
      <c r="C1565">
        <v>9</v>
      </c>
      <c r="D1565" s="2" t="s">
        <v>220</v>
      </c>
      <c r="E1565" s="2" t="s">
        <v>330</v>
      </c>
      <c r="F1565" s="2" t="s">
        <v>377</v>
      </c>
      <c r="G1565" s="2" t="s">
        <v>411</v>
      </c>
      <c r="H1565" s="2" t="s">
        <v>560</v>
      </c>
      <c r="I1565" s="2" t="s">
        <v>330</v>
      </c>
      <c r="J1565" s="2" t="s">
        <v>413</v>
      </c>
      <c r="K1565" s="2" t="s">
        <v>327</v>
      </c>
      <c r="L1565" s="2" t="s">
        <v>330</v>
      </c>
      <c r="M1565" s="2" t="s">
        <v>662</v>
      </c>
    </row>
    <row r="1566" spans="2:13">
      <c r="B1566" t="s">
        <v>43</v>
      </c>
      <c r="C1566">
        <v>9</v>
      </c>
      <c r="D1566" s="2" t="s">
        <v>221</v>
      </c>
      <c r="E1566" s="2" t="s">
        <v>330</v>
      </c>
      <c r="F1566" s="2" t="s">
        <v>378</v>
      </c>
      <c r="G1566" s="2" t="s">
        <v>414</v>
      </c>
      <c r="H1566" s="2" t="s">
        <v>564</v>
      </c>
      <c r="I1566" s="2" t="s">
        <v>572</v>
      </c>
      <c r="J1566" s="2" t="s">
        <v>507</v>
      </c>
      <c r="K1566" s="2" t="s">
        <v>327</v>
      </c>
      <c r="L1566" s="2" t="s">
        <v>609</v>
      </c>
      <c r="M1566" s="2" t="s">
        <v>661</v>
      </c>
    </row>
    <row r="1567" spans="2:13">
      <c r="B1567" t="s">
        <v>44</v>
      </c>
      <c r="C1567">
        <v>9</v>
      </c>
      <c r="D1567" s="2" t="s">
        <v>222</v>
      </c>
      <c r="E1567" s="2" t="s">
        <v>369</v>
      </c>
      <c r="F1567" s="2" t="s">
        <v>379</v>
      </c>
      <c r="G1567" s="2" t="s">
        <v>415</v>
      </c>
      <c r="H1567" s="2" t="s">
        <v>564</v>
      </c>
      <c r="I1567" s="2" t="s">
        <v>330</v>
      </c>
      <c r="J1567" s="2" t="s">
        <v>509</v>
      </c>
      <c r="K1567" s="2" t="s">
        <v>327</v>
      </c>
      <c r="L1567" s="2" t="s">
        <v>330</v>
      </c>
      <c r="M1567" s="2" t="s">
        <v>310</v>
      </c>
    </row>
    <row r="1568" spans="2:13">
      <c r="B1568" t="s">
        <v>45</v>
      </c>
      <c r="C1568">
        <v>9</v>
      </c>
      <c r="D1568" s="2" t="s">
        <v>223</v>
      </c>
      <c r="E1568" s="2" t="s">
        <v>369</v>
      </c>
      <c r="F1568" s="2" t="s">
        <v>343</v>
      </c>
      <c r="G1568" s="2" t="s">
        <v>397</v>
      </c>
      <c r="H1568" s="2" t="s">
        <v>349</v>
      </c>
      <c r="I1568" s="2" t="s">
        <v>573</v>
      </c>
      <c r="J1568" s="2" t="s">
        <v>292</v>
      </c>
      <c r="K1568" s="2" t="s">
        <v>327</v>
      </c>
      <c r="L1568" s="2" t="s">
        <v>610</v>
      </c>
      <c r="M1568" s="2" t="s">
        <v>663</v>
      </c>
    </row>
    <row r="1569" spans="2:13">
      <c r="B1569" t="s">
        <v>46</v>
      </c>
      <c r="C1569">
        <v>9</v>
      </c>
      <c r="D1569" s="2" t="s">
        <v>224</v>
      </c>
      <c r="E1569" s="2" t="s">
        <v>364</v>
      </c>
      <c r="F1569" s="2" t="s">
        <v>336</v>
      </c>
      <c r="G1569" s="2" t="s">
        <v>414</v>
      </c>
      <c r="H1569" s="2" t="s">
        <v>565</v>
      </c>
      <c r="I1569" s="2" t="s">
        <v>415</v>
      </c>
      <c r="J1569" s="2" t="s">
        <v>510</v>
      </c>
      <c r="K1569" s="2" t="s">
        <v>327</v>
      </c>
      <c r="L1569" s="2" t="s">
        <v>483</v>
      </c>
      <c r="M1569" s="2" t="s">
        <v>664</v>
      </c>
    </row>
    <row r="1570" spans="2:13">
      <c r="B1570" t="s">
        <v>47</v>
      </c>
      <c r="C1570">
        <v>9</v>
      </c>
      <c r="D1570" s="2" t="s">
        <v>225</v>
      </c>
      <c r="E1570" s="2" t="s">
        <v>364</v>
      </c>
      <c r="F1570" s="2" t="s">
        <v>380</v>
      </c>
      <c r="G1570" s="2" t="s">
        <v>416</v>
      </c>
      <c r="H1570" s="2" t="s">
        <v>565</v>
      </c>
      <c r="I1570" s="2" t="s">
        <v>330</v>
      </c>
      <c r="J1570" s="2" t="s">
        <v>381</v>
      </c>
      <c r="K1570" s="2" t="s">
        <v>327</v>
      </c>
      <c r="L1570" s="2" t="s">
        <v>330</v>
      </c>
      <c r="M1570" s="2" t="s">
        <v>665</v>
      </c>
    </row>
    <row r="1571" spans="2:13">
      <c r="B1571" t="s">
        <v>48</v>
      </c>
      <c r="C1571">
        <v>9</v>
      </c>
      <c r="D1571" s="2" t="s">
        <v>326</v>
      </c>
      <c r="E1571" s="2" t="s">
        <v>330</v>
      </c>
      <c r="F1571" s="2" t="s">
        <v>380</v>
      </c>
      <c r="G1571" s="2" t="s">
        <v>417</v>
      </c>
      <c r="H1571" s="2" t="s">
        <v>566</v>
      </c>
      <c r="I1571" s="2" t="s">
        <v>579</v>
      </c>
      <c r="J1571" s="2" t="s">
        <v>365</v>
      </c>
      <c r="K1571" s="2" t="s">
        <v>372</v>
      </c>
      <c r="L1571" s="2" t="s">
        <v>618</v>
      </c>
      <c r="M1571" s="2" t="s">
        <v>666</v>
      </c>
    </row>
    <row r="1572" spans="2:13">
      <c r="B1572" t="s">
        <v>49</v>
      </c>
      <c r="C1572">
        <v>9</v>
      </c>
      <c r="D1572" s="2" t="s">
        <v>327</v>
      </c>
      <c r="E1572" s="2" t="s">
        <v>330</v>
      </c>
      <c r="F1572" s="2" t="s">
        <v>380</v>
      </c>
      <c r="G1572" s="2" t="s">
        <v>414</v>
      </c>
      <c r="H1572" s="2" t="s">
        <v>566</v>
      </c>
      <c r="I1572" s="2" t="s">
        <v>330</v>
      </c>
      <c r="J1572" s="2" t="s">
        <v>511</v>
      </c>
      <c r="K1572" s="2" t="s">
        <v>372</v>
      </c>
      <c r="L1572" s="2" t="s">
        <v>330</v>
      </c>
      <c r="M1572" s="2" t="s">
        <v>667</v>
      </c>
    </row>
    <row r="1573" spans="2:13">
      <c r="B1573" t="s">
        <v>50</v>
      </c>
      <c r="C1573">
        <v>9</v>
      </c>
      <c r="D1573" s="2" t="s">
        <v>328</v>
      </c>
      <c r="E1573" s="2" t="s">
        <v>330</v>
      </c>
      <c r="F1573" s="2" t="s">
        <v>380</v>
      </c>
      <c r="G1573" s="2" t="s">
        <v>397</v>
      </c>
      <c r="H1573" s="2" t="s">
        <v>566</v>
      </c>
      <c r="I1573" s="2" t="s">
        <v>580</v>
      </c>
      <c r="J1573" s="2" t="s">
        <v>489</v>
      </c>
      <c r="K1573" s="2" t="s">
        <v>372</v>
      </c>
      <c r="L1573" s="2" t="s">
        <v>580</v>
      </c>
      <c r="M1573" s="2" t="s">
        <v>668</v>
      </c>
    </row>
    <row r="1574" spans="2:13">
      <c r="B1574" t="s">
        <v>51</v>
      </c>
      <c r="C1574">
        <v>9</v>
      </c>
      <c r="D1574" s="2" t="s">
        <v>329</v>
      </c>
      <c r="E1574" s="2" t="s">
        <v>330</v>
      </c>
      <c r="F1574" s="2" t="s">
        <v>380</v>
      </c>
      <c r="G1574" s="2" t="s">
        <v>418</v>
      </c>
      <c r="H1574" s="2" t="s">
        <v>567</v>
      </c>
      <c r="I1574" s="2" t="s">
        <v>581</v>
      </c>
      <c r="J1574" s="2" t="s">
        <v>512</v>
      </c>
      <c r="K1574" s="2" t="s">
        <v>372</v>
      </c>
      <c r="L1574" s="2" t="s">
        <v>619</v>
      </c>
      <c r="M1574" s="2" t="s">
        <v>669</v>
      </c>
    </row>
    <row r="1575" spans="2:13">
      <c r="B1575" t="s">
        <v>52</v>
      </c>
      <c r="C1575">
        <v>9</v>
      </c>
      <c r="D1575" s="2" t="s">
        <v>226</v>
      </c>
      <c r="E1575" s="2" t="s">
        <v>330</v>
      </c>
      <c r="F1575" s="2" t="s">
        <v>380</v>
      </c>
      <c r="G1575" s="2" t="s">
        <v>414</v>
      </c>
      <c r="H1575" s="2" t="s">
        <v>568</v>
      </c>
      <c r="I1575" s="2" t="s">
        <v>582</v>
      </c>
      <c r="J1575" s="2" t="s">
        <v>513</v>
      </c>
      <c r="K1575" s="2" t="s">
        <v>372</v>
      </c>
      <c r="L1575" s="2" t="s">
        <v>620</v>
      </c>
      <c r="M1575" s="2" t="s">
        <v>670</v>
      </c>
    </row>
    <row r="1576" spans="2:13">
      <c r="B1576" t="s">
        <v>53</v>
      </c>
      <c r="C1576">
        <v>9</v>
      </c>
      <c r="D1576" s="2" t="s">
        <v>227</v>
      </c>
      <c r="E1576" s="2" t="s">
        <v>330</v>
      </c>
      <c r="F1576" s="2" t="s">
        <v>380</v>
      </c>
      <c r="G1576" s="2" t="s">
        <v>418</v>
      </c>
      <c r="H1576" s="2" t="s">
        <v>334</v>
      </c>
      <c r="I1576" s="2" t="s">
        <v>578</v>
      </c>
      <c r="J1576" s="2" t="s">
        <v>426</v>
      </c>
      <c r="K1576" s="2" t="s">
        <v>372</v>
      </c>
      <c r="L1576" s="2" t="s">
        <v>621</v>
      </c>
      <c r="M1576" s="2" t="s">
        <v>671</v>
      </c>
    </row>
    <row r="1577" spans="2:13">
      <c r="B1577" t="s">
        <v>54</v>
      </c>
      <c r="C1577">
        <v>9</v>
      </c>
      <c r="D1577" s="2" t="s">
        <v>228</v>
      </c>
      <c r="E1577" s="2" t="s">
        <v>330</v>
      </c>
      <c r="F1577" s="2" t="s">
        <v>380</v>
      </c>
      <c r="G1577" s="2" t="s">
        <v>419</v>
      </c>
      <c r="H1577" s="2" t="s">
        <v>334</v>
      </c>
      <c r="I1577" s="2" t="s">
        <v>583</v>
      </c>
      <c r="J1577" s="2" t="s">
        <v>443</v>
      </c>
      <c r="K1577" s="2" t="s">
        <v>379</v>
      </c>
      <c r="L1577" s="2" t="s">
        <v>583</v>
      </c>
      <c r="M1577" s="2" t="s">
        <v>672</v>
      </c>
    </row>
    <row r="1578" spans="2:13">
      <c r="B1578" t="s">
        <v>55</v>
      </c>
      <c r="C1578">
        <v>9</v>
      </c>
      <c r="D1578" s="2" t="s">
        <v>229</v>
      </c>
      <c r="E1578" s="2" t="s">
        <v>330</v>
      </c>
      <c r="F1578" s="2" t="s">
        <v>380</v>
      </c>
      <c r="G1578" s="2" t="s">
        <v>420</v>
      </c>
      <c r="H1578" s="2" t="s">
        <v>337</v>
      </c>
      <c r="I1578" s="2" t="s">
        <v>581</v>
      </c>
      <c r="J1578" s="2" t="s">
        <v>443</v>
      </c>
      <c r="K1578" s="2" t="s">
        <v>379</v>
      </c>
      <c r="L1578" s="2" t="s">
        <v>619</v>
      </c>
      <c r="M1578" s="2" t="s">
        <v>657</v>
      </c>
    </row>
    <row r="1579" spans="2:13">
      <c r="B1579" t="s">
        <v>56</v>
      </c>
      <c r="C1579">
        <v>9</v>
      </c>
      <c r="D1579" s="2" t="s">
        <v>230</v>
      </c>
      <c r="E1579" s="2" t="s">
        <v>330</v>
      </c>
      <c r="F1579" s="2" t="s">
        <v>380</v>
      </c>
      <c r="G1579" s="2" t="s">
        <v>421</v>
      </c>
      <c r="H1579" s="2" t="s">
        <v>569</v>
      </c>
      <c r="I1579" s="2" t="s">
        <v>584</v>
      </c>
      <c r="J1579" s="2" t="s">
        <v>512</v>
      </c>
      <c r="K1579" s="2" t="s">
        <v>379</v>
      </c>
      <c r="L1579" s="2" t="s">
        <v>622</v>
      </c>
      <c r="M1579" s="2" t="s">
        <v>673</v>
      </c>
    </row>
    <row r="1580" spans="2:13">
      <c r="B1580" t="s">
        <v>57</v>
      </c>
      <c r="C1580">
        <v>9</v>
      </c>
      <c r="D1580" s="2" t="s">
        <v>231</v>
      </c>
      <c r="E1580" s="2" t="s">
        <v>330</v>
      </c>
      <c r="F1580" s="2" t="s">
        <v>380</v>
      </c>
      <c r="G1580" s="2" t="s">
        <v>422</v>
      </c>
      <c r="H1580" s="2" t="s">
        <v>327</v>
      </c>
      <c r="I1580" s="2" t="s">
        <v>365</v>
      </c>
      <c r="J1580" s="2" t="s">
        <v>514</v>
      </c>
      <c r="K1580" s="2" t="s">
        <v>379</v>
      </c>
      <c r="L1580" s="2" t="s">
        <v>364</v>
      </c>
      <c r="M1580" s="2" t="s">
        <v>236</v>
      </c>
    </row>
    <row r="1581" spans="2:13">
      <c r="B1581" t="s">
        <v>58</v>
      </c>
      <c r="C1581">
        <v>9</v>
      </c>
      <c r="D1581" s="2" t="s">
        <v>232</v>
      </c>
      <c r="E1581" s="2" t="s">
        <v>330</v>
      </c>
      <c r="F1581" s="2" t="s">
        <v>381</v>
      </c>
      <c r="G1581" s="2" t="s">
        <v>423</v>
      </c>
      <c r="H1581" s="2" t="s">
        <v>570</v>
      </c>
      <c r="I1581" s="2" t="s">
        <v>585</v>
      </c>
      <c r="J1581" s="2" t="s">
        <v>515</v>
      </c>
      <c r="K1581" s="2" t="s">
        <v>379</v>
      </c>
      <c r="L1581" s="2" t="s">
        <v>623</v>
      </c>
      <c r="M1581" s="2" t="s">
        <v>674</v>
      </c>
    </row>
    <row r="1582" spans="2:13">
      <c r="B1582" t="s">
        <v>59</v>
      </c>
      <c r="C1582">
        <v>9</v>
      </c>
      <c r="D1582" s="2" t="s">
        <v>330</v>
      </c>
      <c r="E1582" s="2" t="s">
        <v>364</v>
      </c>
      <c r="F1582" s="2" t="s">
        <v>381</v>
      </c>
      <c r="G1582" s="2" t="s">
        <v>411</v>
      </c>
      <c r="H1582" s="2" t="s">
        <v>570</v>
      </c>
      <c r="I1582" s="2" t="s">
        <v>330</v>
      </c>
      <c r="J1582" s="2" t="s">
        <v>415</v>
      </c>
      <c r="K1582" s="2" t="s">
        <v>379</v>
      </c>
      <c r="L1582" s="2" t="s">
        <v>330</v>
      </c>
      <c r="M1582" s="2" t="s">
        <v>674</v>
      </c>
    </row>
    <row r="1583" spans="2:13">
      <c r="B1583" t="s">
        <v>60</v>
      </c>
      <c r="C1583">
        <v>9</v>
      </c>
      <c r="D1583" s="2" t="s">
        <v>331</v>
      </c>
      <c r="E1583" s="2" t="s">
        <v>364</v>
      </c>
      <c r="F1583" s="2" t="s">
        <v>381</v>
      </c>
      <c r="G1583" s="2" t="s">
        <v>424</v>
      </c>
      <c r="H1583" s="2" t="s">
        <v>376</v>
      </c>
      <c r="I1583" s="2" t="s">
        <v>586</v>
      </c>
      <c r="J1583" s="2" t="s">
        <v>516</v>
      </c>
      <c r="K1583" s="2" t="s">
        <v>379</v>
      </c>
      <c r="L1583" s="2" t="s">
        <v>580</v>
      </c>
      <c r="M1583" s="2" t="s">
        <v>343</v>
      </c>
    </row>
    <row r="1584" spans="2:13">
      <c r="B1584" t="s">
        <v>61</v>
      </c>
      <c r="C1584">
        <v>9</v>
      </c>
      <c r="D1584" s="2" t="s">
        <v>233</v>
      </c>
      <c r="E1584" s="2" t="s">
        <v>330</v>
      </c>
      <c r="F1584" s="2" t="s">
        <v>381</v>
      </c>
      <c r="G1584" s="2" t="s">
        <v>425</v>
      </c>
      <c r="H1584" s="2" t="s">
        <v>571</v>
      </c>
      <c r="I1584" s="2" t="s">
        <v>587</v>
      </c>
      <c r="J1584" s="2" t="s">
        <v>517</v>
      </c>
      <c r="K1584" s="2" t="s">
        <v>379</v>
      </c>
      <c r="L1584" s="2" t="s">
        <v>624</v>
      </c>
      <c r="M1584" s="2" t="s">
        <v>675</v>
      </c>
    </row>
    <row r="1585" spans="2:13">
      <c r="B1585" t="s">
        <v>62</v>
      </c>
      <c r="C1585">
        <v>9</v>
      </c>
      <c r="D1585" s="2" t="s">
        <v>234</v>
      </c>
      <c r="E1585" s="2" t="s">
        <v>368</v>
      </c>
      <c r="F1585" s="2" t="s">
        <v>381</v>
      </c>
      <c r="G1585" s="2" t="s">
        <v>426</v>
      </c>
      <c r="H1585" s="2" t="s">
        <v>345</v>
      </c>
      <c r="I1585" s="2" t="s">
        <v>588</v>
      </c>
      <c r="J1585" s="2" t="s">
        <v>427</v>
      </c>
      <c r="K1585" s="2" t="s">
        <v>379</v>
      </c>
      <c r="L1585" s="2" t="s">
        <v>625</v>
      </c>
      <c r="M1585" s="2" t="s">
        <v>676</v>
      </c>
    </row>
    <row r="1586" spans="2:13">
      <c r="B1586" t="s">
        <v>63</v>
      </c>
      <c r="C1586">
        <v>9</v>
      </c>
      <c r="D1586" s="2" t="s">
        <v>235</v>
      </c>
      <c r="E1586" s="2" t="s">
        <v>368</v>
      </c>
      <c r="F1586" s="2" t="s">
        <v>381</v>
      </c>
      <c r="G1586" s="2" t="s">
        <v>417</v>
      </c>
      <c r="H1586" s="2" t="s">
        <v>375</v>
      </c>
      <c r="I1586" s="2" t="s">
        <v>587</v>
      </c>
      <c r="J1586" s="2" t="s">
        <v>263</v>
      </c>
      <c r="K1586" s="2" t="s">
        <v>379</v>
      </c>
      <c r="L1586" s="2" t="s">
        <v>624</v>
      </c>
      <c r="M1586" s="2" t="s">
        <v>359</v>
      </c>
    </row>
    <row r="1587" spans="2:13">
      <c r="B1587" t="s">
        <v>64</v>
      </c>
      <c r="C1587">
        <v>9</v>
      </c>
      <c r="D1587" s="2" t="s">
        <v>236</v>
      </c>
      <c r="E1587" s="2" t="s">
        <v>330</v>
      </c>
      <c r="F1587" s="2" t="s">
        <v>381</v>
      </c>
      <c r="G1587" s="2" t="s">
        <v>425</v>
      </c>
      <c r="H1587" s="2" t="s">
        <v>371</v>
      </c>
      <c r="I1587" s="2" t="s">
        <v>366</v>
      </c>
      <c r="J1587" s="2" t="s">
        <v>263</v>
      </c>
      <c r="K1587" s="2" t="s">
        <v>379</v>
      </c>
      <c r="L1587" s="2" t="s">
        <v>368</v>
      </c>
      <c r="M1587" s="2" t="s">
        <v>655</v>
      </c>
    </row>
    <row r="1588" spans="2:13">
      <c r="B1588" t="s">
        <v>65</v>
      </c>
      <c r="C1588">
        <v>9</v>
      </c>
      <c r="D1588" s="2" t="s">
        <v>237</v>
      </c>
      <c r="E1588" s="2" t="s">
        <v>364</v>
      </c>
      <c r="F1588" s="2" t="s">
        <v>382</v>
      </c>
      <c r="G1588" s="2" t="s">
        <v>426</v>
      </c>
      <c r="H1588" s="2" t="s">
        <v>374</v>
      </c>
      <c r="I1588" s="2" t="s">
        <v>366</v>
      </c>
      <c r="J1588" s="2" t="s">
        <v>427</v>
      </c>
      <c r="K1588" s="2" t="s">
        <v>379</v>
      </c>
      <c r="L1588" s="2" t="s">
        <v>368</v>
      </c>
      <c r="M1588" s="2" t="s">
        <v>677</v>
      </c>
    </row>
    <row r="1589" spans="2:13">
      <c r="B1589" t="s">
        <v>66</v>
      </c>
      <c r="C1589">
        <v>9</v>
      </c>
      <c r="D1589" s="2" t="s">
        <v>330</v>
      </c>
      <c r="E1589" s="2" t="s">
        <v>364</v>
      </c>
      <c r="F1589" s="2" t="s">
        <v>382</v>
      </c>
      <c r="G1589" s="2" t="s">
        <v>330</v>
      </c>
      <c r="H1589" s="2" t="s">
        <v>374</v>
      </c>
      <c r="I1589" s="2" t="s">
        <v>330</v>
      </c>
      <c r="J1589" s="2" t="s">
        <v>330</v>
      </c>
      <c r="K1589" s="2" t="s">
        <v>379</v>
      </c>
      <c r="L1589" s="2" t="s">
        <v>330</v>
      </c>
      <c r="M1589" s="2" t="s">
        <v>677</v>
      </c>
    </row>
    <row r="1590" spans="2:13">
      <c r="B1590" t="s">
        <v>67</v>
      </c>
      <c r="C1590">
        <v>9</v>
      </c>
      <c r="D1590" s="2" t="s">
        <v>238</v>
      </c>
      <c r="E1590" s="2" t="s">
        <v>330</v>
      </c>
      <c r="F1590" s="2" t="s">
        <v>382</v>
      </c>
      <c r="G1590" s="2" t="s">
        <v>427</v>
      </c>
      <c r="H1590" s="2" t="s">
        <v>374</v>
      </c>
      <c r="I1590" s="2" t="s">
        <v>589</v>
      </c>
      <c r="J1590" s="2" t="s">
        <v>518</v>
      </c>
      <c r="K1590" s="2" t="s">
        <v>379</v>
      </c>
      <c r="L1590" s="2" t="s">
        <v>589</v>
      </c>
      <c r="M1590" s="2" t="s">
        <v>678</v>
      </c>
    </row>
    <row r="1591" spans="2:13">
      <c r="B1591" t="s">
        <v>68</v>
      </c>
      <c r="C1591">
        <v>9</v>
      </c>
      <c r="D1591" s="2" t="s">
        <v>239</v>
      </c>
      <c r="E1591" s="2" t="s">
        <v>330</v>
      </c>
      <c r="F1591" s="2" t="s">
        <v>382</v>
      </c>
      <c r="G1591" s="2" t="s">
        <v>417</v>
      </c>
      <c r="H1591" s="2" t="s">
        <v>374</v>
      </c>
      <c r="I1591" s="2" t="s">
        <v>330</v>
      </c>
      <c r="J1591" s="2" t="s">
        <v>519</v>
      </c>
      <c r="K1591" s="2" t="s">
        <v>379</v>
      </c>
      <c r="L1591" s="2" t="s">
        <v>330</v>
      </c>
      <c r="M1591" s="2" t="s">
        <v>679</v>
      </c>
    </row>
    <row r="1592" spans="2:13">
      <c r="B1592" t="s">
        <v>69</v>
      </c>
      <c r="C1592">
        <v>9</v>
      </c>
      <c r="D1592" s="2" t="s">
        <v>240</v>
      </c>
      <c r="E1592" s="2" t="s">
        <v>330</v>
      </c>
      <c r="F1592" s="2" t="s">
        <v>382</v>
      </c>
      <c r="G1592" s="2" t="s">
        <v>428</v>
      </c>
      <c r="H1592" s="2" t="s">
        <v>374</v>
      </c>
      <c r="I1592" s="2" t="s">
        <v>330</v>
      </c>
      <c r="J1592" s="2" t="s">
        <v>520</v>
      </c>
      <c r="K1592" s="2" t="s">
        <v>379</v>
      </c>
      <c r="L1592" s="2" t="s">
        <v>330</v>
      </c>
      <c r="M1592" s="2" t="s">
        <v>680</v>
      </c>
    </row>
    <row r="1593" spans="2:13">
      <c r="B1593" t="s">
        <v>70</v>
      </c>
      <c r="C1593">
        <v>9</v>
      </c>
      <c r="D1593" s="2" t="s">
        <v>241</v>
      </c>
      <c r="E1593" s="2" t="s">
        <v>330</v>
      </c>
      <c r="F1593" s="2" t="s">
        <v>382</v>
      </c>
      <c r="G1593" s="2" t="s">
        <v>429</v>
      </c>
      <c r="H1593" s="2" t="s">
        <v>374</v>
      </c>
      <c r="I1593" s="2" t="s">
        <v>330</v>
      </c>
      <c r="J1593" s="2" t="s">
        <v>521</v>
      </c>
      <c r="K1593" s="2" t="s">
        <v>379</v>
      </c>
      <c r="L1593" s="2" t="s">
        <v>330</v>
      </c>
      <c r="M1593" s="2" t="s">
        <v>681</v>
      </c>
    </row>
    <row r="1594" spans="2:13">
      <c r="B1594" t="s">
        <v>71</v>
      </c>
      <c r="C1594">
        <v>9</v>
      </c>
      <c r="D1594" s="2" t="s">
        <v>241</v>
      </c>
      <c r="E1594" s="2" t="s">
        <v>330</v>
      </c>
      <c r="F1594" s="2" t="s">
        <v>382</v>
      </c>
      <c r="G1594" s="2" t="s">
        <v>414</v>
      </c>
      <c r="H1594" s="2" t="s">
        <v>374</v>
      </c>
      <c r="I1594" s="2" t="s">
        <v>330</v>
      </c>
      <c r="J1594" s="2" t="s">
        <v>464</v>
      </c>
      <c r="K1594" s="2" t="s">
        <v>379</v>
      </c>
      <c r="L1594" s="2" t="s">
        <v>330</v>
      </c>
      <c r="M1594" s="2" t="s">
        <v>681</v>
      </c>
    </row>
    <row r="1595" spans="2:13">
      <c r="B1595" t="s">
        <v>72</v>
      </c>
      <c r="C1595">
        <v>9</v>
      </c>
      <c r="D1595" s="2" t="s">
        <v>242</v>
      </c>
      <c r="E1595" s="2" t="s">
        <v>330</v>
      </c>
      <c r="F1595" s="2" t="s">
        <v>382</v>
      </c>
      <c r="G1595" s="2" t="s">
        <v>430</v>
      </c>
      <c r="H1595" s="2" t="s">
        <v>374</v>
      </c>
      <c r="I1595" s="2" t="s">
        <v>330</v>
      </c>
      <c r="J1595" s="2" t="s">
        <v>472</v>
      </c>
      <c r="K1595" s="2" t="s">
        <v>343</v>
      </c>
      <c r="L1595" s="2" t="s">
        <v>330</v>
      </c>
      <c r="M1595" s="2" t="s">
        <v>682</v>
      </c>
    </row>
    <row r="1596" spans="2:13">
      <c r="B1596" t="s">
        <v>73</v>
      </c>
      <c r="C1596">
        <v>9</v>
      </c>
      <c r="D1596" s="2" t="s">
        <v>332</v>
      </c>
      <c r="E1596" s="2" t="s">
        <v>330</v>
      </c>
      <c r="F1596" s="2" t="s">
        <v>382</v>
      </c>
      <c r="G1596" s="2" t="s">
        <v>431</v>
      </c>
      <c r="H1596" s="2" t="s">
        <v>374</v>
      </c>
      <c r="I1596" s="2" t="s">
        <v>330</v>
      </c>
      <c r="J1596" s="2" t="s">
        <v>330</v>
      </c>
      <c r="K1596" s="2" t="s">
        <v>343</v>
      </c>
      <c r="L1596" s="2" t="s">
        <v>330</v>
      </c>
      <c r="M1596" s="2" t="s">
        <v>683</v>
      </c>
    </row>
    <row r="1597" spans="2:13">
      <c r="B1597" t="s">
        <v>74</v>
      </c>
      <c r="C1597">
        <v>9</v>
      </c>
      <c r="D1597" s="2" t="s">
        <v>333</v>
      </c>
      <c r="E1597" s="2" t="s">
        <v>330</v>
      </c>
      <c r="F1597" s="2" t="s">
        <v>382</v>
      </c>
      <c r="G1597" s="2" t="s">
        <v>432</v>
      </c>
      <c r="H1597" s="2" t="s">
        <v>374</v>
      </c>
      <c r="I1597" s="2" t="s">
        <v>330</v>
      </c>
      <c r="J1597" s="2" t="s">
        <v>464</v>
      </c>
      <c r="K1597" s="2" t="s">
        <v>343</v>
      </c>
      <c r="L1597" s="2" t="s">
        <v>330</v>
      </c>
      <c r="M1597" s="2" t="s">
        <v>684</v>
      </c>
    </row>
    <row r="1598" spans="2:13">
      <c r="B1598" t="s">
        <v>75</v>
      </c>
      <c r="C1598">
        <v>9</v>
      </c>
      <c r="D1598" s="2" t="s">
        <v>334</v>
      </c>
      <c r="E1598" s="2" t="s">
        <v>330</v>
      </c>
      <c r="F1598" s="2" t="s">
        <v>382</v>
      </c>
      <c r="G1598" s="2" t="s">
        <v>433</v>
      </c>
      <c r="H1598" s="2" t="s">
        <v>374</v>
      </c>
      <c r="I1598" s="2" t="s">
        <v>330</v>
      </c>
      <c r="J1598" s="2" t="s">
        <v>522</v>
      </c>
      <c r="K1598" s="2" t="s">
        <v>343</v>
      </c>
      <c r="L1598" s="2" t="s">
        <v>330</v>
      </c>
      <c r="M1598" s="2" t="s">
        <v>557</v>
      </c>
    </row>
    <row r="1599" spans="2:13">
      <c r="B1599" t="s">
        <v>76</v>
      </c>
      <c r="C1599">
        <v>9</v>
      </c>
      <c r="D1599" s="2" t="s">
        <v>197</v>
      </c>
      <c r="E1599" s="2" t="s">
        <v>330</v>
      </c>
      <c r="F1599" s="2" t="s">
        <v>382</v>
      </c>
      <c r="G1599" s="2" t="s">
        <v>434</v>
      </c>
      <c r="H1599" s="2" t="s">
        <v>374</v>
      </c>
      <c r="I1599" s="2" t="s">
        <v>330</v>
      </c>
      <c r="J1599" s="2" t="s">
        <v>523</v>
      </c>
      <c r="K1599" s="2" t="s">
        <v>343</v>
      </c>
      <c r="L1599" s="2" t="s">
        <v>330</v>
      </c>
      <c r="M1599" s="2" t="s">
        <v>326</v>
      </c>
    </row>
    <row r="1600" spans="2:13">
      <c r="B1600" t="s">
        <v>77</v>
      </c>
      <c r="C1600">
        <v>9</v>
      </c>
      <c r="D1600" s="2" t="s">
        <v>335</v>
      </c>
      <c r="E1600" s="2" t="s">
        <v>330</v>
      </c>
      <c r="F1600" s="2" t="s">
        <v>381</v>
      </c>
      <c r="G1600" s="2" t="s">
        <v>435</v>
      </c>
      <c r="H1600" s="2" t="s">
        <v>375</v>
      </c>
      <c r="I1600" s="2" t="s">
        <v>582</v>
      </c>
      <c r="J1600" s="2" t="s">
        <v>491</v>
      </c>
      <c r="K1600" s="2" t="s">
        <v>343</v>
      </c>
      <c r="L1600" s="2" t="s">
        <v>626</v>
      </c>
      <c r="M1600" s="2" t="s">
        <v>562</v>
      </c>
    </row>
    <row r="1601" spans="2:13">
      <c r="B1601" t="s">
        <v>78</v>
      </c>
      <c r="C1601">
        <v>9</v>
      </c>
      <c r="D1601" s="2" t="s">
        <v>226</v>
      </c>
      <c r="E1601" s="2" t="s">
        <v>330</v>
      </c>
      <c r="F1601" s="2" t="s">
        <v>381</v>
      </c>
      <c r="G1601" s="2" t="s">
        <v>434</v>
      </c>
      <c r="H1601" s="2" t="s">
        <v>345</v>
      </c>
      <c r="I1601" s="2" t="s">
        <v>586</v>
      </c>
      <c r="J1601" s="2" t="s">
        <v>524</v>
      </c>
      <c r="K1601" s="2" t="s">
        <v>343</v>
      </c>
      <c r="L1601" s="2" t="s">
        <v>597</v>
      </c>
      <c r="M1601" s="2" t="s">
        <v>685</v>
      </c>
    </row>
    <row r="1602" spans="2:13">
      <c r="B1602" t="s">
        <v>79</v>
      </c>
      <c r="C1602">
        <v>9</v>
      </c>
      <c r="D1602" s="2" t="s">
        <v>243</v>
      </c>
      <c r="E1602" s="2" t="s">
        <v>330</v>
      </c>
      <c r="F1602" s="2" t="s">
        <v>383</v>
      </c>
      <c r="G1602" s="2" t="s">
        <v>436</v>
      </c>
      <c r="H1602" s="2" t="s">
        <v>376</v>
      </c>
      <c r="I1602" s="2" t="s">
        <v>586</v>
      </c>
      <c r="J1602" s="2" t="s">
        <v>418</v>
      </c>
      <c r="K1602" s="2" t="s">
        <v>343</v>
      </c>
      <c r="L1602" s="2" t="s">
        <v>627</v>
      </c>
      <c r="M1602" s="2" t="s">
        <v>686</v>
      </c>
    </row>
    <row r="1603" spans="2:13">
      <c r="B1603" t="s">
        <v>80</v>
      </c>
      <c r="C1603">
        <v>9</v>
      </c>
      <c r="D1603" s="2" t="s">
        <v>244</v>
      </c>
      <c r="E1603" s="2" t="s">
        <v>330</v>
      </c>
      <c r="F1603" s="2" t="s">
        <v>380</v>
      </c>
      <c r="G1603" s="2" t="s">
        <v>391</v>
      </c>
      <c r="H1603" s="2" t="s">
        <v>376</v>
      </c>
      <c r="I1603" s="2" t="s">
        <v>330</v>
      </c>
      <c r="J1603" s="2" t="s">
        <v>468</v>
      </c>
      <c r="K1603" s="2" t="s">
        <v>343</v>
      </c>
      <c r="L1603" s="2" t="s">
        <v>330</v>
      </c>
      <c r="M1603" s="2" t="s">
        <v>687</v>
      </c>
    </row>
    <row r="1604" spans="2:13">
      <c r="B1604" t="s">
        <v>81</v>
      </c>
      <c r="C1604">
        <v>9</v>
      </c>
      <c r="D1604" s="2" t="s">
        <v>245</v>
      </c>
      <c r="E1604" s="2" t="s">
        <v>330</v>
      </c>
      <c r="F1604" s="2" t="s">
        <v>380</v>
      </c>
      <c r="G1604" s="2" t="s">
        <v>395</v>
      </c>
      <c r="H1604" s="2" t="s">
        <v>376</v>
      </c>
      <c r="I1604" s="2" t="s">
        <v>330</v>
      </c>
      <c r="J1604" s="2" t="s">
        <v>525</v>
      </c>
      <c r="K1604" s="2" t="s">
        <v>343</v>
      </c>
      <c r="L1604" s="2" t="s">
        <v>330</v>
      </c>
      <c r="M1604" s="2" t="s">
        <v>688</v>
      </c>
    </row>
    <row r="1605" spans="2:13">
      <c r="B1605" t="s">
        <v>82</v>
      </c>
      <c r="C1605">
        <v>9</v>
      </c>
      <c r="D1605" s="2" t="s">
        <v>246</v>
      </c>
      <c r="E1605" s="2" t="s">
        <v>330</v>
      </c>
      <c r="F1605" s="2" t="s">
        <v>336</v>
      </c>
      <c r="G1605" s="2" t="s">
        <v>395</v>
      </c>
      <c r="H1605" s="2" t="s">
        <v>376</v>
      </c>
      <c r="I1605" s="2" t="s">
        <v>330</v>
      </c>
      <c r="J1605" s="2" t="s">
        <v>422</v>
      </c>
      <c r="K1605" s="2" t="s">
        <v>343</v>
      </c>
      <c r="L1605" s="2" t="s">
        <v>330</v>
      </c>
      <c r="M1605" s="2" t="s">
        <v>689</v>
      </c>
    </row>
    <row r="1606" spans="2:13">
      <c r="B1606" t="s">
        <v>83</v>
      </c>
      <c r="C1606">
        <v>9</v>
      </c>
      <c r="D1606" s="2" t="s">
        <v>246</v>
      </c>
      <c r="E1606" s="2" t="s">
        <v>330</v>
      </c>
      <c r="F1606" s="2" t="s">
        <v>384</v>
      </c>
      <c r="G1606" s="2" t="s">
        <v>330</v>
      </c>
      <c r="H1606" s="2" t="s">
        <v>376</v>
      </c>
      <c r="I1606" s="2" t="s">
        <v>330</v>
      </c>
      <c r="J1606" s="2" t="s">
        <v>509</v>
      </c>
      <c r="K1606" s="2" t="s">
        <v>343</v>
      </c>
      <c r="L1606" s="2" t="s">
        <v>330</v>
      </c>
      <c r="M1606" s="2" t="s">
        <v>689</v>
      </c>
    </row>
    <row r="1607" spans="2:13">
      <c r="B1607" t="s">
        <v>84</v>
      </c>
      <c r="C1607">
        <v>9</v>
      </c>
      <c r="D1607" s="2" t="s">
        <v>247</v>
      </c>
      <c r="E1607" s="2" t="s">
        <v>330</v>
      </c>
      <c r="F1607" s="2" t="s">
        <v>384</v>
      </c>
      <c r="G1607" s="2" t="s">
        <v>430</v>
      </c>
      <c r="H1607" s="2" t="s">
        <v>376</v>
      </c>
      <c r="I1607" s="2" t="s">
        <v>330</v>
      </c>
      <c r="J1607" s="2" t="s">
        <v>420</v>
      </c>
      <c r="K1607" s="2" t="s">
        <v>343</v>
      </c>
      <c r="L1607" s="2" t="s">
        <v>330</v>
      </c>
      <c r="M1607" s="2" t="s">
        <v>322</v>
      </c>
    </row>
    <row r="1608" spans="2:13">
      <c r="B1608" t="s">
        <v>85</v>
      </c>
      <c r="C1608">
        <v>9</v>
      </c>
      <c r="D1608" s="2" t="s">
        <v>232</v>
      </c>
      <c r="E1608" s="2" t="s">
        <v>330</v>
      </c>
      <c r="F1608" s="2" t="s">
        <v>343</v>
      </c>
      <c r="G1608" s="2" t="s">
        <v>417</v>
      </c>
      <c r="H1608" s="2" t="s">
        <v>376</v>
      </c>
      <c r="I1608" s="2" t="s">
        <v>330</v>
      </c>
      <c r="J1608" s="2" t="s">
        <v>526</v>
      </c>
      <c r="K1608" s="2" t="s">
        <v>343</v>
      </c>
      <c r="L1608" s="2" t="s">
        <v>330</v>
      </c>
      <c r="M1608" s="2" t="s">
        <v>690</v>
      </c>
    </row>
    <row r="1609" spans="2:13">
      <c r="B1609" t="s">
        <v>86</v>
      </c>
      <c r="C1609">
        <v>9</v>
      </c>
      <c r="D1609" s="2" t="s">
        <v>248</v>
      </c>
      <c r="E1609" s="2" t="s">
        <v>330</v>
      </c>
      <c r="F1609" s="2" t="s">
        <v>385</v>
      </c>
      <c r="G1609" s="2" t="s">
        <v>437</v>
      </c>
      <c r="H1609" s="2" t="s">
        <v>345</v>
      </c>
      <c r="I1609" s="2" t="s">
        <v>590</v>
      </c>
      <c r="J1609" s="2" t="s">
        <v>470</v>
      </c>
      <c r="K1609" s="2" t="s">
        <v>343</v>
      </c>
      <c r="L1609" s="2" t="s">
        <v>628</v>
      </c>
      <c r="M1609" s="2" t="s">
        <v>334</v>
      </c>
    </row>
    <row r="1610" spans="2:13">
      <c r="B1610" t="s">
        <v>87</v>
      </c>
      <c r="C1610">
        <v>9</v>
      </c>
      <c r="D1610" s="2" t="s">
        <v>336</v>
      </c>
      <c r="E1610" s="2" t="s">
        <v>330</v>
      </c>
      <c r="F1610" s="2" t="s">
        <v>385</v>
      </c>
      <c r="G1610" s="2" t="s">
        <v>438</v>
      </c>
      <c r="H1610" s="2" t="s">
        <v>371</v>
      </c>
      <c r="I1610" s="2" t="s">
        <v>330</v>
      </c>
      <c r="J1610" s="2" t="s">
        <v>527</v>
      </c>
      <c r="K1610" s="2" t="s">
        <v>343</v>
      </c>
      <c r="L1610" s="2" t="s">
        <v>230</v>
      </c>
      <c r="M1610" s="2" t="s">
        <v>328</v>
      </c>
    </row>
    <row r="1611" spans="2:13">
      <c r="B1611" t="s">
        <v>88</v>
      </c>
      <c r="C1611">
        <v>9</v>
      </c>
      <c r="D1611" s="2" t="s">
        <v>249</v>
      </c>
      <c r="E1611" s="2" t="s">
        <v>330</v>
      </c>
      <c r="F1611" s="2" t="s">
        <v>379</v>
      </c>
      <c r="G1611" s="2" t="s">
        <v>439</v>
      </c>
      <c r="H1611" s="2" t="s">
        <v>371</v>
      </c>
      <c r="I1611" s="2" t="s">
        <v>330</v>
      </c>
      <c r="J1611" s="2" t="s">
        <v>472</v>
      </c>
      <c r="K1611" s="2" t="s">
        <v>343</v>
      </c>
      <c r="L1611" s="2" t="s">
        <v>330</v>
      </c>
      <c r="M1611" s="2" t="s">
        <v>691</v>
      </c>
    </row>
    <row r="1612" spans="2:13">
      <c r="B1612" t="s">
        <v>89</v>
      </c>
      <c r="C1612">
        <v>9</v>
      </c>
      <c r="D1612" s="2" t="s">
        <v>250</v>
      </c>
      <c r="E1612" s="2" t="s">
        <v>330</v>
      </c>
      <c r="F1612" s="2" t="s">
        <v>379</v>
      </c>
      <c r="G1612" s="2" t="s">
        <v>440</v>
      </c>
      <c r="H1612" s="2" t="s">
        <v>372</v>
      </c>
      <c r="I1612" s="2" t="s">
        <v>330</v>
      </c>
      <c r="J1612" s="2" t="s">
        <v>528</v>
      </c>
      <c r="K1612" s="2" t="s">
        <v>343</v>
      </c>
      <c r="L1612" s="2" t="s">
        <v>230</v>
      </c>
      <c r="M1612" s="2" t="s">
        <v>678</v>
      </c>
    </row>
    <row r="1613" spans="2:13">
      <c r="B1613" t="s">
        <v>90</v>
      </c>
      <c r="C1613">
        <v>9</v>
      </c>
      <c r="D1613" s="2" t="s">
        <v>251</v>
      </c>
      <c r="E1613" s="2" t="s">
        <v>330</v>
      </c>
      <c r="F1613" s="2" t="s">
        <v>386</v>
      </c>
      <c r="G1613" s="2" t="s">
        <v>441</v>
      </c>
      <c r="H1613" s="2" t="s">
        <v>373</v>
      </c>
      <c r="I1613" s="2" t="s">
        <v>591</v>
      </c>
      <c r="J1613" s="2" t="s">
        <v>529</v>
      </c>
      <c r="K1613" s="2" t="s">
        <v>343</v>
      </c>
      <c r="L1613" s="2" t="s">
        <v>363</v>
      </c>
      <c r="M1613" s="2" t="s">
        <v>692</v>
      </c>
    </row>
    <row r="1614" spans="2:13">
      <c r="B1614" t="s">
        <v>91</v>
      </c>
      <c r="C1614">
        <v>9</v>
      </c>
      <c r="D1614" s="2" t="s">
        <v>252</v>
      </c>
      <c r="E1614" s="2" t="s">
        <v>330</v>
      </c>
      <c r="F1614" s="2" t="s">
        <v>378</v>
      </c>
      <c r="G1614" s="2" t="s">
        <v>426</v>
      </c>
      <c r="H1614" s="2" t="s">
        <v>339</v>
      </c>
      <c r="I1614" s="2" t="s">
        <v>591</v>
      </c>
      <c r="J1614" s="2" t="s">
        <v>530</v>
      </c>
      <c r="K1614" s="2" t="s">
        <v>343</v>
      </c>
      <c r="L1614" s="2" t="s">
        <v>363</v>
      </c>
      <c r="M1614" s="2" t="s">
        <v>693</v>
      </c>
    </row>
    <row r="1615" spans="2:13">
      <c r="B1615" t="s">
        <v>92</v>
      </c>
      <c r="C1615">
        <v>9</v>
      </c>
      <c r="D1615" s="2" t="s">
        <v>253</v>
      </c>
      <c r="E1615" s="2" t="s">
        <v>330</v>
      </c>
      <c r="F1615" s="2" t="s">
        <v>377</v>
      </c>
      <c r="G1615" s="2" t="s">
        <v>417</v>
      </c>
      <c r="H1615" s="2" t="s">
        <v>339</v>
      </c>
      <c r="I1615" s="2" t="s">
        <v>330</v>
      </c>
      <c r="J1615" s="2" t="s">
        <v>531</v>
      </c>
      <c r="K1615" s="2" t="s">
        <v>343</v>
      </c>
      <c r="L1615" s="2" t="s">
        <v>330</v>
      </c>
      <c r="M1615" s="2" t="s">
        <v>694</v>
      </c>
    </row>
    <row r="1616" spans="2:13">
      <c r="B1616" t="s">
        <v>93</v>
      </c>
      <c r="C1616">
        <v>9</v>
      </c>
      <c r="D1616" s="2" t="s">
        <v>254</v>
      </c>
      <c r="E1616" s="2" t="s">
        <v>330</v>
      </c>
      <c r="F1616" s="2" t="s">
        <v>377</v>
      </c>
      <c r="G1616" s="2" t="s">
        <v>330</v>
      </c>
      <c r="H1616" s="2" t="s">
        <v>339</v>
      </c>
      <c r="I1616" s="2" t="s">
        <v>330</v>
      </c>
      <c r="J1616" s="2" t="s">
        <v>532</v>
      </c>
      <c r="K1616" s="2" t="s">
        <v>343</v>
      </c>
      <c r="L1616" s="2" t="s">
        <v>330</v>
      </c>
      <c r="M1616" s="2" t="s">
        <v>695</v>
      </c>
    </row>
    <row r="1617" spans="2:13">
      <c r="B1617" t="s">
        <v>94</v>
      </c>
      <c r="C1617">
        <v>9</v>
      </c>
      <c r="D1617" s="2" t="s">
        <v>255</v>
      </c>
      <c r="E1617" s="2" t="s">
        <v>330</v>
      </c>
      <c r="F1617" s="2" t="s">
        <v>335</v>
      </c>
      <c r="G1617" s="2" t="s">
        <v>330</v>
      </c>
      <c r="H1617" s="2" t="s">
        <v>339</v>
      </c>
      <c r="I1617" s="2" t="s">
        <v>330</v>
      </c>
      <c r="J1617" s="2" t="s">
        <v>532</v>
      </c>
      <c r="K1617" s="2" t="s">
        <v>343</v>
      </c>
      <c r="L1617" s="2" t="s">
        <v>330</v>
      </c>
      <c r="M1617" s="2" t="s">
        <v>357</v>
      </c>
    </row>
    <row r="1618" spans="2:13">
      <c r="B1618" t="s">
        <v>95</v>
      </c>
      <c r="C1618">
        <v>9</v>
      </c>
      <c r="D1618" s="2" t="s">
        <v>255</v>
      </c>
      <c r="E1618" s="2" t="s">
        <v>366</v>
      </c>
      <c r="F1618" s="2" t="s">
        <v>387</v>
      </c>
      <c r="G1618" s="2" t="s">
        <v>442</v>
      </c>
      <c r="H1618" s="2" t="s">
        <v>339</v>
      </c>
      <c r="I1618" s="2" t="s">
        <v>330</v>
      </c>
      <c r="J1618" s="2" t="s">
        <v>491</v>
      </c>
      <c r="K1618" s="2" t="s">
        <v>343</v>
      </c>
      <c r="L1618" s="2" t="s">
        <v>330</v>
      </c>
      <c r="M1618" s="2" t="s">
        <v>357</v>
      </c>
    </row>
    <row r="1619" spans="2:13">
      <c r="B1619" t="s">
        <v>96</v>
      </c>
      <c r="C1619">
        <v>9</v>
      </c>
      <c r="D1619" s="2" t="s">
        <v>256</v>
      </c>
      <c r="E1619" s="2" t="s">
        <v>366</v>
      </c>
      <c r="F1619" s="2" t="s">
        <v>339</v>
      </c>
      <c r="G1619" s="2" t="s">
        <v>443</v>
      </c>
      <c r="H1619" s="2" t="s">
        <v>387</v>
      </c>
      <c r="I1619" s="2" t="s">
        <v>588</v>
      </c>
      <c r="J1619" s="2" t="s">
        <v>425</v>
      </c>
      <c r="K1619" s="2" t="s">
        <v>343</v>
      </c>
      <c r="L1619" s="2" t="s">
        <v>625</v>
      </c>
      <c r="M1619" s="2" t="s">
        <v>568</v>
      </c>
    </row>
    <row r="1620" spans="2:13">
      <c r="B1620" t="s">
        <v>97</v>
      </c>
      <c r="C1620">
        <v>9</v>
      </c>
      <c r="D1620" s="2" t="s">
        <v>257</v>
      </c>
      <c r="E1620" s="2" t="s">
        <v>330</v>
      </c>
      <c r="F1620" s="2" t="s">
        <v>339</v>
      </c>
      <c r="G1620" s="2" t="s">
        <v>444</v>
      </c>
      <c r="H1620" s="2" t="s">
        <v>335</v>
      </c>
      <c r="I1620" s="2" t="s">
        <v>591</v>
      </c>
      <c r="J1620" s="2" t="s">
        <v>533</v>
      </c>
      <c r="K1620" s="2" t="s">
        <v>343</v>
      </c>
      <c r="L1620" s="2" t="s">
        <v>363</v>
      </c>
      <c r="M1620" s="2" t="s">
        <v>322</v>
      </c>
    </row>
    <row r="1621" spans="2:13">
      <c r="B1621" t="s">
        <v>98</v>
      </c>
      <c r="C1621">
        <v>9</v>
      </c>
      <c r="D1621" s="2" t="s">
        <v>258</v>
      </c>
      <c r="E1621" s="2" t="s">
        <v>366</v>
      </c>
      <c r="F1621" s="2" t="s">
        <v>373</v>
      </c>
      <c r="G1621" s="2" t="s">
        <v>429</v>
      </c>
      <c r="H1621" s="2" t="s">
        <v>335</v>
      </c>
      <c r="I1621" s="2" t="s">
        <v>330</v>
      </c>
      <c r="J1621" s="2" t="s">
        <v>459</v>
      </c>
      <c r="K1621" s="2" t="s">
        <v>343</v>
      </c>
      <c r="L1621" s="2" t="s">
        <v>330</v>
      </c>
      <c r="M1621" s="2" t="s">
        <v>689</v>
      </c>
    </row>
    <row r="1622" spans="2:13">
      <c r="B1622" t="s">
        <v>99</v>
      </c>
      <c r="C1622">
        <v>9</v>
      </c>
      <c r="D1622" s="2" t="s">
        <v>259</v>
      </c>
      <c r="E1622" s="2" t="s">
        <v>366</v>
      </c>
      <c r="F1622" s="2" t="s">
        <v>373</v>
      </c>
      <c r="G1622" s="2" t="s">
        <v>432</v>
      </c>
      <c r="H1622" s="2" t="s">
        <v>335</v>
      </c>
      <c r="I1622" s="2" t="s">
        <v>330</v>
      </c>
      <c r="J1622" s="2" t="s">
        <v>491</v>
      </c>
      <c r="K1622" s="2" t="s">
        <v>343</v>
      </c>
      <c r="L1622" s="2" t="s">
        <v>330</v>
      </c>
      <c r="M1622" s="2" t="s">
        <v>696</v>
      </c>
    </row>
    <row r="1623" spans="2:13">
      <c r="B1623" t="s">
        <v>100</v>
      </c>
      <c r="C1623">
        <v>9</v>
      </c>
      <c r="D1623" s="2" t="s">
        <v>260</v>
      </c>
      <c r="E1623" s="2" t="s">
        <v>330</v>
      </c>
      <c r="F1623" s="2" t="s">
        <v>372</v>
      </c>
      <c r="G1623" s="2" t="s">
        <v>445</v>
      </c>
      <c r="H1623" s="2" t="s">
        <v>335</v>
      </c>
      <c r="I1623" s="2" t="s">
        <v>330</v>
      </c>
      <c r="J1623" s="2" t="s">
        <v>466</v>
      </c>
      <c r="K1623" s="2" t="s">
        <v>343</v>
      </c>
      <c r="L1623" s="2" t="s">
        <v>330</v>
      </c>
      <c r="M1623" s="2" t="s">
        <v>562</v>
      </c>
    </row>
    <row r="1624" spans="2:13">
      <c r="B1624" t="s">
        <v>101</v>
      </c>
      <c r="C1624">
        <v>9</v>
      </c>
      <c r="D1624" s="2" t="s">
        <v>336</v>
      </c>
      <c r="E1624" s="2" t="s">
        <v>366</v>
      </c>
      <c r="F1624" s="2" t="s">
        <v>372</v>
      </c>
      <c r="G1624" s="2" t="s">
        <v>446</v>
      </c>
      <c r="H1624" s="2" t="s">
        <v>335</v>
      </c>
      <c r="I1624" s="2" t="s">
        <v>330</v>
      </c>
      <c r="J1624" s="2" t="s">
        <v>534</v>
      </c>
      <c r="K1624" s="2" t="s">
        <v>343</v>
      </c>
      <c r="L1624" s="2" t="s">
        <v>330</v>
      </c>
      <c r="M1624" s="2" t="s">
        <v>697</v>
      </c>
    </row>
    <row r="1625" spans="2:13">
      <c r="B1625" t="s">
        <v>102</v>
      </c>
      <c r="C1625">
        <v>9</v>
      </c>
      <c r="D1625" s="2" t="s">
        <v>261</v>
      </c>
      <c r="E1625" s="2" t="s">
        <v>366</v>
      </c>
      <c r="F1625" s="2" t="s">
        <v>374</v>
      </c>
      <c r="G1625" s="2" t="s">
        <v>445</v>
      </c>
      <c r="H1625" s="2" t="s">
        <v>335</v>
      </c>
      <c r="I1625" s="2" t="s">
        <v>330</v>
      </c>
      <c r="J1625" s="2" t="s">
        <v>491</v>
      </c>
      <c r="K1625" s="2" t="s">
        <v>343</v>
      </c>
      <c r="L1625" s="2" t="s">
        <v>330</v>
      </c>
      <c r="M1625" s="2" t="s">
        <v>698</v>
      </c>
    </row>
    <row r="1626" spans="2:13">
      <c r="B1626" t="s">
        <v>103</v>
      </c>
      <c r="C1626">
        <v>9</v>
      </c>
      <c r="D1626" s="2" t="s">
        <v>262</v>
      </c>
      <c r="E1626" s="2" t="s">
        <v>366</v>
      </c>
      <c r="F1626" s="2" t="s">
        <v>374</v>
      </c>
      <c r="G1626" s="2" t="s">
        <v>446</v>
      </c>
      <c r="H1626" s="2" t="s">
        <v>335</v>
      </c>
      <c r="I1626" s="2" t="s">
        <v>330</v>
      </c>
      <c r="J1626" s="2" t="s">
        <v>521</v>
      </c>
      <c r="K1626" s="2" t="s">
        <v>343</v>
      </c>
      <c r="L1626" s="2" t="s">
        <v>330</v>
      </c>
      <c r="M1626" s="2" t="s">
        <v>684</v>
      </c>
    </row>
    <row r="1627" spans="2:13">
      <c r="B1627" t="s">
        <v>104</v>
      </c>
      <c r="C1627">
        <v>9</v>
      </c>
      <c r="D1627" s="2" t="s">
        <v>263</v>
      </c>
      <c r="E1627" s="2" t="s">
        <v>366</v>
      </c>
      <c r="F1627" s="2" t="s">
        <v>374</v>
      </c>
      <c r="G1627" s="2" t="s">
        <v>395</v>
      </c>
      <c r="H1627" s="2" t="s">
        <v>335</v>
      </c>
      <c r="I1627" s="2" t="s">
        <v>330</v>
      </c>
      <c r="J1627" s="2" t="s">
        <v>520</v>
      </c>
      <c r="K1627" s="2" t="s">
        <v>343</v>
      </c>
      <c r="L1627" s="2" t="s">
        <v>330</v>
      </c>
      <c r="M1627" s="2" t="s">
        <v>699</v>
      </c>
    </row>
    <row r="1628" spans="2:13">
      <c r="B1628" t="s">
        <v>105</v>
      </c>
      <c r="C1628">
        <v>9</v>
      </c>
      <c r="D1628" s="2" t="s">
        <v>236</v>
      </c>
      <c r="E1628" s="2" t="s">
        <v>366</v>
      </c>
      <c r="F1628" s="2" t="s">
        <v>374</v>
      </c>
      <c r="G1628" s="2" t="s">
        <v>446</v>
      </c>
      <c r="H1628" s="2" t="s">
        <v>335</v>
      </c>
      <c r="I1628" s="2" t="s">
        <v>591</v>
      </c>
      <c r="J1628" s="2" t="s">
        <v>491</v>
      </c>
      <c r="K1628" s="2" t="s">
        <v>343</v>
      </c>
      <c r="L1628" s="2" t="s">
        <v>591</v>
      </c>
      <c r="M1628" s="2" t="s">
        <v>700</v>
      </c>
    </row>
    <row r="1629" spans="2:13">
      <c r="B1629" t="s">
        <v>106</v>
      </c>
      <c r="C1629">
        <v>9</v>
      </c>
      <c r="D1629" s="2" t="s">
        <v>264</v>
      </c>
      <c r="E1629" s="2" t="s">
        <v>366</v>
      </c>
      <c r="F1629" s="2" t="s">
        <v>374</v>
      </c>
      <c r="G1629" s="2" t="s">
        <v>422</v>
      </c>
      <c r="H1629" s="2" t="s">
        <v>335</v>
      </c>
      <c r="I1629" s="2" t="s">
        <v>591</v>
      </c>
      <c r="J1629" s="2" t="s">
        <v>535</v>
      </c>
      <c r="K1629" s="2" t="s">
        <v>343</v>
      </c>
      <c r="L1629" s="2" t="s">
        <v>591</v>
      </c>
      <c r="M1629" s="2" t="s">
        <v>701</v>
      </c>
    </row>
    <row r="1630" spans="2:13">
      <c r="B1630" t="s">
        <v>107</v>
      </c>
      <c r="C1630">
        <v>9</v>
      </c>
      <c r="D1630" s="2" t="s">
        <v>264</v>
      </c>
      <c r="E1630" s="2" t="s">
        <v>366</v>
      </c>
      <c r="F1630" s="2" t="s">
        <v>374</v>
      </c>
      <c r="G1630" s="2" t="s">
        <v>442</v>
      </c>
      <c r="H1630" s="2" t="s">
        <v>335</v>
      </c>
      <c r="I1630" s="2" t="s">
        <v>592</v>
      </c>
      <c r="J1630" s="2" t="s">
        <v>464</v>
      </c>
      <c r="K1630" s="2" t="s">
        <v>343</v>
      </c>
      <c r="L1630" s="2" t="s">
        <v>592</v>
      </c>
      <c r="M1630" s="2" t="s">
        <v>701</v>
      </c>
    </row>
    <row r="1631" spans="2:13">
      <c r="B1631" t="s">
        <v>108</v>
      </c>
      <c r="C1631">
        <v>9</v>
      </c>
      <c r="D1631" s="2" t="s">
        <v>265</v>
      </c>
      <c r="E1631" s="2" t="s">
        <v>366</v>
      </c>
      <c r="F1631" s="2" t="s">
        <v>374</v>
      </c>
      <c r="G1631" s="2" t="s">
        <v>432</v>
      </c>
      <c r="H1631" s="2" t="s">
        <v>335</v>
      </c>
      <c r="I1631" s="2" t="s">
        <v>330</v>
      </c>
      <c r="J1631" s="2" t="s">
        <v>432</v>
      </c>
      <c r="K1631" s="2" t="s">
        <v>343</v>
      </c>
      <c r="L1631" s="2" t="s">
        <v>330</v>
      </c>
      <c r="M1631" s="2" t="s">
        <v>702</v>
      </c>
    </row>
    <row r="1632" spans="2:13">
      <c r="B1632" t="s">
        <v>109</v>
      </c>
      <c r="C1632">
        <v>9</v>
      </c>
      <c r="D1632" s="2" t="s">
        <v>337</v>
      </c>
      <c r="E1632" s="2" t="s">
        <v>330</v>
      </c>
      <c r="F1632" s="2" t="s">
        <v>374</v>
      </c>
      <c r="G1632" s="2" t="s">
        <v>422</v>
      </c>
      <c r="H1632" s="2" t="s">
        <v>335</v>
      </c>
      <c r="I1632" s="2" t="s">
        <v>593</v>
      </c>
      <c r="J1632" s="2" t="s">
        <v>525</v>
      </c>
      <c r="K1632" s="2" t="s">
        <v>343</v>
      </c>
      <c r="L1632" s="2" t="s">
        <v>593</v>
      </c>
      <c r="M1632" s="2" t="s">
        <v>556</v>
      </c>
    </row>
    <row r="1633" spans="2:13">
      <c r="B1633" t="s">
        <v>110</v>
      </c>
      <c r="C1633">
        <v>9</v>
      </c>
      <c r="D1633" s="2" t="s">
        <v>338</v>
      </c>
      <c r="E1633" s="2" t="s">
        <v>366</v>
      </c>
      <c r="F1633" s="2" t="s">
        <v>374</v>
      </c>
      <c r="G1633" s="2" t="s">
        <v>446</v>
      </c>
      <c r="H1633" s="2" t="s">
        <v>335</v>
      </c>
      <c r="I1633" s="2" t="s">
        <v>366</v>
      </c>
      <c r="J1633" s="2" t="s">
        <v>491</v>
      </c>
      <c r="K1633" s="2" t="s">
        <v>343</v>
      </c>
      <c r="L1633" s="2" t="s">
        <v>366</v>
      </c>
      <c r="M1633" s="2" t="s">
        <v>703</v>
      </c>
    </row>
    <row r="1634" spans="2:13">
      <c r="B1634" t="s">
        <v>111</v>
      </c>
      <c r="C1634">
        <v>9</v>
      </c>
      <c r="D1634" s="2" t="s">
        <v>338</v>
      </c>
      <c r="E1634" s="2" t="s">
        <v>366</v>
      </c>
      <c r="F1634" s="2" t="s">
        <v>374</v>
      </c>
      <c r="G1634" s="2" t="s">
        <v>365</v>
      </c>
      <c r="H1634" s="2" t="s">
        <v>387</v>
      </c>
      <c r="I1634" s="2" t="s">
        <v>594</v>
      </c>
      <c r="J1634" s="2" t="s">
        <v>467</v>
      </c>
      <c r="K1634" s="2" t="s">
        <v>343</v>
      </c>
      <c r="L1634" s="2" t="s">
        <v>629</v>
      </c>
      <c r="M1634" s="2" t="s">
        <v>347</v>
      </c>
    </row>
    <row r="1635" spans="2:13">
      <c r="B1635" t="s">
        <v>112</v>
      </c>
      <c r="C1635">
        <v>9</v>
      </c>
      <c r="D1635" s="2" t="s">
        <v>266</v>
      </c>
      <c r="E1635" s="2" t="s">
        <v>330</v>
      </c>
      <c r="F1635" s="2" t="s">
        <v>374</v>
      </c>
      <c r="G1635" s="2" t="s">
        <v>432</v>
      </c>
      <c r="H1635" s="2" t="s">
        <v>387</v>
      </c>
      <c r="I1635" s="2" t="s">
        <v>591</v>
      </c>
      <c r="J1635" s="2" t="s">
        <v>536</v>
      </c>
      <c r="K1635" s="2" t="s">
        <v>343</v>
      </c>
      <c r="L1635" s="2" t="s">
        <v>591</v>
      </c>
      <c r="M1635" s="2" t="s">
        <v>704</v>
      </c>
    </row>
    <row r="1636" spans="2:13">
      <c r="B1636" t="s">
        <v>113</v>
      </c>
      <c r="C1636">
        <v>9</v>
      </c>
      <c r="D1636" s="2" t="s">
        <v>267</v>
      </c>
      <c r="E1636" s="2" t="s">
        <v>366</v>
      </c>
      <c r="F1636" s="2" t="s">
        <v>374</v>
      </c>
      <c r="G1636" s="2" t="s">
        <v>447</v>
      </c>
      <c r="H1636" s="2" t="s">
        <v>339</v>
      </c>
      <c r="I1636" s="2" t="s">
        <v>594</v>
      </c>
      <c r="J1636" s="2" t="s">
        <v>536</v>
      </c>
      <c r="K1636" s="2" t="s">
        <v>343</v>
      </c>
      <c r="L1636" s="2" t="s">
        <v>629</v>
      </c>
      <c r="M1636" s="2" t="s">
        <v>705</v>
      </c>
    </row>
    <row r="1637" spans="2:13">
      <c r="B1637" t="s">
        <v>114</v>
      </c>
      <c r="C1637">
        <v>9</v>
      </c>
      <c r="D1637" s="2" t="s">
        <v>268</v>
      </c>
      <c r="E1637" s="2" t="s">
        <v>366</v>
      </c>
      <c r="F1637" s="2" t="s">
        <v>374</v>
      </c>
      <c r="G1637" s="2" t="s">
        <v>433</v>
      </c>
      <c r="H1637" s="2" t="s">
        <v>339</v>
      </c>
      <c r="I1637" s="2" t="s">
        <v>595</v>
      </c>
      <c r="J1637" s="2" t="s">
        <v>459</v>
      </c>
      <c r="K1637" s="2" t="s">
        <v>343</v>
      </c>
      <c r="L1637" s="2" t="s">
        <v>595</v>
      </c>
      <c r="M1637" s="2" t="s">
        <v>706</v>
      </c>
    </row>
    <row r="1638" spans="2:13">
      <c r="B1638" t="s">
        <v>115</v>
      </c>
      <c r="C1638">
        <v>9</v>
      </c>
      <c r="D1638" s="2" t="s">
        <v>269</v>
      </c>
      <c r="E1638" s="2" t="s">
        <v>330</v>
      </c>
      <c r="F1638" s="2" t="s">
        <v>374</v>
      </c>
      <c r="G1638" s="2" t="s">
        <v>447</v>
      </c>
      <c r="H1638" s="2" t="s">
        <v>373</v>
      </c>
      <c r="I1638" s="2" t="s">
        <v>596</v>
      </c>
      <c r="J1638" s="2" t="s">
        <v>537</v>
      </c>
      <c r="K1638" s="2" t="s">
        <v>343</v>
      </c>
      <c r="L1638" s="2" t="s">
        <v>630</v>
      </c>
      <c r="M1638" s="2" t="s">
        <v>703</v>
      </c>
    </row>
    <row r="1639" spans="2:13">
      <c r="B1639" t="s">
        <v>116</v>
      </c>
      <c r="C1639">
        <v>9</v>
      </c>
      <c r="D1639" s="2" t="s">
        <v>270</v>
      </c>
      <c r="E1639" s="2" t="s">
        <v>330</v>
      </c>
      <c r="F1639" s="2" t="s">
        <v>373</v>
      </c>
      <c r="G1639" s="2" t="s">
        <v>445</v>
      </c>
      <c r="H1639" s="2" t="s">
        <v>373</v>
      </c>
      <c r="I1639" s="2" t="s">
        <v>330</v>
      </c>
      <c r="J1639" s="2" t="s">
        <v>330</v>
      </c>
      <c r="K1639" s="2" t="s">
        <v>343</v>
      </c>
      <c r="L1639" s="2" t="s">
        <v>330</v>
      </c>
      <c r="M1639" s="2" t="s">
        <v>707</v>
      </c>
    </row>
    <row r="1640" spans="2:13">
      <c r="B1640" t="s">
        <v>117</v>
      </c>
      <c r="C1640">
        <v>9</v>
      </c>
      <c r="D1640" s="2" t="s">
        <v>271</v>
      </c>
      <c r="E1640" s="2" t="s">
        <v>330</v>
      </c>
      <c r="F1640" s="2" t="s">
        <v>339</v>
      </c>
      <c r="G1640" s="2" t="s">
        <v>448</v>
      </c>
      <c r="H1640" s="2" t="s">
        <v>373</v>
      </c>
      <c r="I1640" s="2" t="s">
        <v>591</v>
      </c>
      <c r="J1640" s="2" t="s">
        <v>538</v>
      </c>
      <c r="K1640" s="2" t="s">
        <v>343</v>
      </c>
      <c r="L1640" s="2" t="s">
        <v>591</v>
      </c>
      <c r="M1640" s="2" t="s">
        <v>708</v>
      </c>
    </row>
    <row r="1641" spans="2:13">
      <c r="B1641" t="s">
        <v>118</v>
      </c>
      <c r="C1641">
        <v>9</v>
      </c>
      <c r="D1641" s="2" t="s">
        <v>272</v>
      </c>
      <c r="E1641" s="2" t="s">
        <v>330</v>
      </c>
      <c r="F1641" s="2" t="s">
        <v>339</v>
      </c>
      <c r="G1641" s="2" t="s">
        <v>449</v>
      </c>
      <c r="H1641" s="2" t="s">
        <v>372</v>
      </c>
      <c r="I1641" s="2" t="s">
        <v>330</v>
      </c>
      <c r="J1641" s="2" t="s">
        <v>539</v>
      </c>
      <c r="K1641" s="2" t="s">
        <v>343</v>
      </c>
      <c r="L1641" s="2" t="s">
        <v>365</v>
      </c>
      <c r="M1641" s="2" t="s">
        <v>709</v>
      </c>
    </row>
    <row r="1642" spans="2:13">
      <c r="B1642" t="s">
        <v>119</v>
      </c>
      <c r="C1642">
        <v>9</v>
      </c>
      <c r="D1642" s="2" t="s">
        <v>330</v>
      </c>
      <c r="E1642" s="2" t="s">
        <v>330</v>
      </c>
      <c r="F1642" s="2" t="s">
        <v>387</v>
      </c>
      <c r="G1642" s="2" t="s">
        <v>450</v>
      </c>
      <c r="H1642" s="2" t="s">
        <v>372</v>
      </c>
      <c r="I1642" s="2" t="s">
        <v>591</v>
      </c>
      <c r="J1642" s="2" t="s">
        <v>540</v>
      </c>
      <c r="K1642" s="2" t="s">
        <v>343</v>
      </c>
      <c r="L1642" s="2" t="s">
        <v>591</v>
      </c>
      <c r="M1642" s="2" t="s">
        <v>709</v>
      </c>
    </row>
    <row r="1643" spans="2:13">
      <c r="B1643" t="s">
        <v>120</v>
      </c>
      <c r="C1643">
        <v>9</v>
      </c>
      <c r="D1643" s="2" t="s">
        <v>273</v>
      </c>
      <c r="E1643" s="2" t="s">
        <v>330</v>
      </c>
      <c r="F1643" s="2" t="s">
        <v>379</v>
      </c>
      <c r="G1643" s="2" t="s">
        <v>391</v>
      </c>
      <c r="H1643" s="2" t="s">
        <v>374</v>
      </c>
      <c r="I1643" s="2" t="s">
        <v>590</v>
      </c>
      <c r="J1643" s="2" t="s">
        <v>524</v>
      </c>
      <c r="K1643" s="2" t="s">
        <v>343</v>
      </c>
      <c r="L1643" s="2" t="s">
        <v>608</v>
      </c>
      <c r="M1643" s="2" t="s">
        <v>686</v>
      </c>
    </row>
    <row r="1644" spans="2:13">
      <c r="B1644" t="s">
        <v>121</v>
      </c>
      <c r="C1644">
        <v>9</v>
      </c>
      <c r="D1644" s="2" t="s">
        <v>339</v>
      </c>
      <c r="E1644" s="2" t="s">
        <v>330</v>
      </c>
      <c r="F1644" s="2" t="s">
        <v>379</v>
      </c>
      <c r="G1644" s="2" t="s">
        <v>449</v>
      </c>
      <c r="H1644" s="2" t="s">
        <v>371</v>
      </c>
      <c r="I1644" s="2" t="s">
        <v>330</v>
      </c>
      <c r="J1644" s="2" t="s">
        <v>539</v>
      </c>
      <c r="K1644" s="2" t="s">
        <v>343</v>
      </c>
      <c r="L1644" s="2" t="s">
        <v>365</v>
      </c>
      <c r="M1644" s="2" t="s">
        <v>710</v>
      </c>
    </row>
    <row r="1645" spans="2:13">
      <c r="B1645" t="s">
        <v>122</v>
      </c>
      <c r="C1645">
        <v>9</v>
      </c>
      <c r="D1645" s="2" t="s">
        <v>274</v>
      </c>
      <c r="E1645" s="2" t="s">
        <v>330</v>
      </c>
      <c r="F1645" s="2" t="s">
        <v>384</v>
      </c>
      <c r="G1645" s="2" t="s">
        <v>434</v>
      </c>
      <c r="H1645" s="2" t="s">
        <v>375</v>
      </c>
      <c r="I1645" s="2" t="s">
        <v>588</v>
      </c>
      <c r="J1645" s="2" t="s">
        <v>459</v>
      </c>
      <c r="K1645" s="2" t="s">
        <v>343</v>
      </c>
      <c r="L1645" s="2" t="s">
        <v>631</v>
      </c>
      <c r="M1645" s="2" t="s">
        <v>555</v>
      </c>
    </row>
    <row r="1646" spans="2:13">
      <c r="B1646" t="s">
        <v>123</v>
      </c>
      <c r="C1646">
        <v>9</v>
      </c>
      <c r="D1646" s="2" t="s">
        <v>268</v>
      </c>
      <c r="E1646" s="2" t="s">
        <v>330</v>
      </c>
      <c r="F1646" s="2" t="s">
        <v>336</v>
      </c>
      <c r="G1646" s="2" t="s">
        <v>451</v>
      </c>
      <c r="H1646" s="2" t="s">
        <v>375</v>
      </c>
      <c r="I1646" s="2" t="s">
        <v>591</v>
      </c>
      <c r="J1646" s="2" t="s">
        <v>453</v>
      </c>
      <c r="K1646" s="2" t="s">
        <v>343</v>
      </c>
      <c r="L1646" s="2" t="s">
        <v>591</v>
      </c>
      <c r="M1646" s="2" t="s">
        <v>711</v>
      </c>
    </row>
    <row r="1647" spans="2:13">
      <c r="B1647" t="s">
        <v>124</v>
      </c>
      <c r="C1647">
        <v>9</v>
      </c>
      <c r="D1647" s="2" t="s">
        <v>275</v>
      </c>
      <c r="E1647" s="2" t="s">
        <v>330</v>
      </c>
      <c r="F1647" s="2" t="s">
        <v>336</v>
      </c>
      <c r="G1647" s="2" t="s">
        <v>452</v>
      </c>
      <c r="H1647" s="2" t="s">
        <v>375</v>
      </c>
      <c r="I1647" s="2" t="s">
        <v>591</v>
      </c>
      <c r="J1647" s="2" t="s">
        <v>531</v>
      </c>
      <c r="K1647" s="2" t="s">
        <v>343</v>
      </c>
      <c r="L1647" s="2" t="s">
        <v>591</v>
      </c>
      <c r="M1647" s="2" t="s">
        <v>686</v>
      </c>
    </row>
    <row r="1648" spans="2:13">
      <c r="B1648" t="s">
        <v>125</v>
      </c>
      <c r="C1648">
        <v>9</v>
      </c>
      <c r="D1648" s="2" t="s">
        <v>276</v>
      </c>
      <c r="E1648" s="2" t="s">
        <v>330</v>
      </c>
      <c r="F1648" s="2" t="s">
        <v>336</v>
      </c>
      <c r="G1648" s="2" t="s">
        <v>451</v>
      </c>
      <c r="H1648" s="2" t="s">
        <v>345</v>
      </c>
      <c r="I1648" s="2" t="s">
        <v>330</v>
      </c>
      <c r="J1648" s="2" t="s">
        <v>541</v>
      </c>
      <c r="K1648" s="2" t="s">
        <v>343</v>
      </c>
      <c r="L1648" s="2" t="s">
        <v>365</v>
      </c>
      <c r="M1648" s="2" t="s">
        <v>712</v>
      </c>
    </row>
    <row r="1649" spans="2:13">
      <c r="B1649" t="s">
        <v>126</v>
      </c>
      <c r="C1649">
        <v>9</v>
      </c>
      <c r="D1649" s="2" t="s">
        <v>277</v>
      </c>
      <c r="E1649" s="2" t="s">
        <v>366</v>
      </c>
      <c r="F1649" s="2" t="s">
        <v>336</v>
      </c>
      <c r="G1649" s="2" t="s">
        <v>442</v>
      </c>
      <c r="H1649" s="2" t="s">
        <v>345</v>
      </c>
      <c r="I1649" s="2" t="s">
        <v>593</v>
      </c>
      <c r="J1649" s="2" t="s">
        <v>519</v>
      </c>
      <c r="K1649" s="2" t="s">
        <v>343</v>
      </c>
      <c r="L1649" s="2" t="s">
        <v>593</v>
      </c>
      <c r="M1649" s="2" t="s">
        <v>713</v>
      </c>
    </row>
    <row r="1650" spans="2:13">
      <c r="B1650" t="s">
        <v>127</v>
      </c>
      <c r="C1650">
        <v>9</v>
      </c>
      <c r="D1650" s="2" t="s">
        <v>278</v>
      </c>
      <c r="E1650" s="2" t="s">
        <v>366</v>
      </c>
      <c r="F1650" s="2" t="s">
        <v>336</v>
      </c>
      <c r="G1650" s="2" t="s">
        <v>453</v>
      </c>
      <c r="H1650" s="2" t="s">
        <v>345</v>
      </c>
      <c r="I1650" s="2" t="s">
        <v>366</v>
      </c>
      <c r="J1650" s="2" t="s">
        <v>446</v>
      </c>
      <c r="K1650" s="2" t="s">
        <v>343</v>
      </c>
      <c r="L1650" s="2" t="s">
        <v>366</v>
      </c>
      <c r="M1650" s="2" t="s">
        <v>341</v>
      </c>
    </row>
    <row r="1651" spans="2:13">
      <c r="B1651" t="s">
        <v>128</v>
      </c>
      <c r="C1651">
        <v>9</v>
      </c>
      <c r="D1651" s="2" t="s">
        <v>279</v>
      </c>
      <c r="E1651" s="2" t="s">
        <v>330</v>
      </c>
      <c r="F1651" s="2" t="s">
        <v>336</v>
      </c>
      <c r="G1651" s="2" t="s">
        <v>436</v>
      </c>
      <c r="H1651" s="2" t="s">
        <v>345</v>
      </c>
      <c r="I1651" s="2" t="s">
        <v>366</v>
      </c>
      <c r="J1651" s="2" t="s">
        <v>521</v>
      </c>
      <c r="K1651" s="2" t="s">
        <v>343</v>
      </c>
      <c r="L1651" s="2" t="s">
        <v>366</v>
      </c>
      <c r="M1651" s="2" t="s">
        <v>714</v>
      </c>
    </row>
    <row r="1652" spans="2:13">
      <c r="B1652" t="s">
        <v>129</v>
      </c>
      <c r="C1652">
        <v>9</v>
      </c>
      <c r="D1652" s="2" t="s">
        <v>280</v>
      </c>
      <c r="E1652" s="2" t="s">
        <v>364</v>
      </c>
      <c r="F1652" s="2" t="s">
        <v>382</v>
      </c>
      <c r="G1652" s="2" t="s">
        <v>454</v>
      </c>
      <c r="H1652" s="2" t="s">
        <v>345</v>
      </c>
      <c r="I1652" s="2" t="s">
        <v>330</v>
      </c>
      <c r="J1652" s="2" t="s">
        <v>433</v>
      </c>
      <c r="K1652" s="2" t="s">
        <v>343</v>
      </c>
      <c r="L1652" s="2" t="s">
        <v>330</v>
      </c>
      <c r="M1652" s="2" t="s">
        <v>715</v>
      </c>
    </row>
    <row r="1653" spans="2:13">
      <c r="B1653" t="s">
        <v>130</v>
      </c>
      <c r="C1653">
        <v>9</v>
      </c>
      <c r="D1653" s="2" t="s">
        <v>281</v>
      </c>
      <c r="E1653" s="2" t="s">
        <v>230</v>
      </c>
      <c r="F1653" s="2" t="s">
        <v>382</v>
      </c>
      <c r="G1653" s="2" t="s">
        <v>405</v>
      </c>
      <c r="H1653" s="2" t="s">
        <v>375</v>
      </c>
      <c r="I1653" s="2" t="s">
        <v>330</v>
      </c>
      <c r="J1653" s="2" t="s">
        <v>457</v>
      </c>
      <c r="K1653" s="2" t="s">
        <v>343</v>
      </c>
      <c r="L1653" s="2" t="s">
        <v>364</v>
      </c>
      <c r="M1653" s="2" t="s">
        <v>616</v>
      </c>
    </row>
    <row r="1654" spans="2:13">
      <c r="B1654" t="s">
        <v>131</v>
      </c>
      <c r="C1654">
        <v>9</v>
      </c>
      <c r="D1654" s="2" t="s">
        <v>282</v>
      </c>
      <c r="E1654" s="2" t="s">
        <v>370</v>
      </c>
      <c r="F1654" s="2" t="s">
        <v>365</v>
      </c>
      <c r="G1654" s="2" t="s">
        <v>435</v>
      </c>
      <c r="H1654" s="2" t="s">
        <v>372</v>
      </c>
      <c r="I1654" s="2" t="s">
        <v>366</v>
      </c>
      <c r="J1654" s="2" t="s">
        <v>522</v>
      </c>
      <c r="K1654" s="2" t="s">
        <v>343</v>
      </c>
      <c r="L1654" s="2" t="s">
        <v>370</v>
      </c>
      <c r="M1654" s="2" t="s">
        <v>716</v>
      </c>
    </row>
    <row r="1655" spans="2:13">
      <c r="B1655" t="s">
        <v>132</v>
      </c>
      <c r="C1655">
        <v>9</v>
      </c>
      <c r="D1655" s="2" t="s">
        <v>283</v>
      </c>
      <c r="E1655" s="2" t="s">
        <v>370</v>
      </c>
      <c r="F1655" s="2" t="s">
        <v>365</v>
      </c>
      <c r="G1655" s="2" t="s">
        <v>455</v>
      </c>
      <c r="H1655" s="2" t="s">
        <v>387</v>
      </c>
      <c r="I1655" s="2" t="s">
        <v>366</v>
      </c>
      <c r="J1655" s="2" t="s">
        <v>230</v>
      </c>
      <c r="K1655" s="2" t="s">
        <v>343</v>
      </c>
      <c r="L1655" s="2" t="s">
        <v>370</v>
      </c>
      <c r="M1655" s="2" t="s">
        <v>717</v>
      </c>
    </row>
    <row r="1656" spans="2:13">
      <c r="B1656" t="s">
        <v>133</v>
      </c>
      <c r="C1656">
        <v>9</v>
      </c>
      <c r="D1656" s="2" t="s">
        <v>284</v>
      </c>
      <c r="E1656" s="2" t="s">
        <v>364</v>
      </c>
      <c r="F1656" s="2" t="s">
        <v>365</v>
      </c>
      <c r="G1656" s="2" t="s">
        <v>444</v>
      </c>
      <c r="H1656" s="2" t="s">
        <v>335</v>
      </c>
      <c r="I1656" s="2" t="s">
        <v>330</v>
      </c>
      <c r="J1656" s="2" t="s">
        <v>542</v>
      </c>
      <c r="K1656" s="2" t="s">
        <v>343</v>
      </c>
      <c r="L1656" s="2" t="s">
        <v>364</v>
      </c>
      <c r="M1656" s="2" t="s">
        <v>718</v>
      </c>
    </row>
    <row r="1657" spans="2:13">
      <c r="B1657" t="s">
        <v>134</v>
      </c>
      <c r="C1657">
        <v>9</v>
      </c>
      <c r="D1657" s="2" t="s">
        <v>285</v>
      </c>
      <c r="E1657" s="2" t="s">
        <v>364</v>
      </c>
      <c r="F1657" s="2" t="s">
        <v>365</v>
      </c>
      <c r="G1657" s="2" t="s">
        <v>456</v>
      </c>
      <c r="H1657" s="2" t="s">
        <v>377</v>
      </c>
      <c r="I1657" s="2" t="s">
        <v>366</v>
      </c>
      <c r="J1657" s="2" t="s">
        <v>543</v>
      </c>
      <c r="K1657" s="2" t="s">
        <v>343</v>
      </c>
      <c r="L1657" s="2" t="s">
        <v>368</v>
      </c>
      <c r="M1657" s="2" t="s">
        <v>245</v>
      </c>
    </row>
    <row r="1658" spans="2:13">
      <c r="B1658" t="s">
        <v>135</v>
      </c>
      <c r="C1658">
        <v>9</v>
      </c>
      <c r="D1658" s="2" t="s">
        <v>340</v>
      </c>
      <c r="E1658" s="2" t="s">
        <v>369</v>
      </c>
      <c r="F1658" s="2" t="s">
        <v>365</v>
      </c>
      <c r="G1658" s="2" t="s">
        <v>457</v>
      </c>
      <c r="H1658" s="2" t="s">
        <v>377</v>
      </c>
      <c r="I1658" s="2" t="s">
        <v>330</v>
      </c>
      <c r="J1658" s="2" t="s">
        <v>519</v>
      </c>
      <c r="K1658" s="2" t="s">
        <v>343</v>
      </c>
      <c r="L1658" s="2" t="s">
        <v>330</v>
      </c>
      <c r="M1658" s="2" t="s">
        <v>719</v>
      </c>
    </row>
    <row r="1659" spans="2:13">
      <c r="B1659" t="s">
        <v>136</v>
      </c>
      <c r="C1659">
        <v>9</v>
      </c>
      <c r="D1659" s="2" t="s">
        <v>341</v>
      </c>
      <c r="E1659" s="2" t="s">
        <v>364</v>
      </c>
      <c r="F1659" s="2" t="s">
        <v>365</v>
      </c>
      <c r="G1659" s="2" t="s">
        <v>458</v>
      </c>
      <c r="H1659" s="2" t="s">
        <v>377</v>
      </c>
      <c r="I1659" s="2" t="s">
        <v>330</v>
      </c>
      <c r="J1659" s="2" t="s">
        <v>544</v>
      </c>
      <c r="K1659" s="2" t="s">
        <v>343</v>
      </c>
      <c r="L1659" s="2" t="s">
        <v>330</v>
      </c>
      <c r="M1659" s="2" t="s">
        <v>720</v>
      </c>
    </row>
    <row r="1660" spans="2:13">
      <c r="B1660" t="s">
        <v>137</v>
      </c>
      <c r="C1660">
        <v>9</v>
      </c>
      <c r="D1660" s="2" t="s">
        <v>342</v>
      </c>
      <c r="E1660" s="2" t="s">
        <v>368</v>
      </c>
      <c r="F1660" s="2" t="s">
        <v>365</v>
      </c>
      <c r="G1660" s="2" t="s">
        <v>459</v>
      </c>
      <c r="H1660" s="2" t="s">
        <v>378</v>
      </c>
      <c r="I1660" s="2" t="s">
        <v>366</v>
      </c>
      <c r="J1660" s="2" t="s">
        <v>420</v>
      </c>
      <c r="K1660" s="2" t="s">
        <v>343</v>
      </c>
      <c r="L1660" s="2" t="s">
        <v>368</v>
      </c>
      <c r="M1660" s="2" t="s">
        <v>721</v>
      </c>
    </row>
    <row r="1661" spans="2:13">
      <c r="B1661" t="s">
        <v>138</v>
      </c>
      <c r="C1661">
        <v>9</v>
      </c>
      <c r="D1661" s="2" t="s">
        <v>343</v>
      </c>
      <c r="E1661" s="2" t="s">
        <v>330</v>
      </c>
      <c r="F1661" s="2" t="s">
        <v>365</v>
      </c>
      <c r="G1661" s="2" t="s">
        <v>424</v>
      </c>
      <c r="H1661" s="2" t="s">
        <v>378</v>
      </c>
      <c r="I1661" s="2" t="s">
        <v>330</v>
      </c>
      <c r="J1661" s="2" t="s">
        <v>545</v>
      </c>
      <c r="K1661" s="2" t="s">
        <v>343</v>
      </c>
      <c r="L1661" s="2" t="s">
        <v>330</v>
      </c>
      <c r="M1661" s="2" t="s">
        <v>722</v>
      </c>
    </row>
    <row r="1662" spans="2:13">
      <c r="B1662" t="s">
        <v>139</v>
      </c>
      <c r="C1662">
        <v>9</v>
      </c>
      <c r="D1662" s="2" t="s">
        <v>344</v>
      </c>
      <c r="E1662" s="2" t="s">
        <v>330</v>
      </c>
      <c r="F1662" s="2" t="s">
        <v>365</v>
      </c>
      <c r="G1662" s="2" t="s">
        <v>460</v>
      </c>
      <c r="H1662" s="2" t="s">
        <v>378</v>
      </c>
      <c r="I1662" s="2" t="s">
        <v>330</v>
      </c>
      <c r="J1662" s="2" t="s">
        <v>546</v>
      </c>
      <c r="K1662" s="2" t="s">
        <v>343</v>
      </c>
      <c r="L1662" s="2" t="s">
        <v>330</v>
      </c>
      <c r="M1662" s="2" t="s">
        <v>230</v>
      </c>
    </row>
    <row r="1663" spans="2:13">
      <c r="B1663" t="s">
        <v>140</v>
      </c>
      <c r="C1663">
        <v>9</v>
      </c>
      <c r="D1663" s="2" t="s">
        <v>286</v>
      </c>
      <c r="E1663" s="2" t="s">
        <v>330</v>
      </c>
      <c r="F1663" s="2" t="s">
        <v>365</v>
      </c>
      <c r="G1663" s="2" t="s">
        <v>439</v>
      </c>
      <c r="H1663" s="2" t="s">
        <v>378</v>
      </c>
      <c r="I1663" s="2" t="s">
        <v>330</v>
      </c>
      <c r="J1663" s="2" t="s">
        <v>544</v>
      </c>
      <c r="K1663" s="2" t="s">
        <v>343</v>
      </c>
      <c r="L1663" s="2" t="s">
        <v>330</v>
      </c>
      <c r="M1663" s="2" t="s">
        <v>723</v>
      </c>
    </row>
    <row r="1664" spans="2:13">
      <c r="B1664" t="s">
        <v>141</v>
      </c>
      <c r="C1664">
        <v>9</v>
      </c>
      <c r="D1664" s="2" t="s">
        <v>287</v>
      </c>
      <c r="E1664" s="2" t="s">
        <v>330</v>
      </c>
      <c r="F1664" s="2" t="s">
        <v>365</v>
      </c>
      <c r="G1664" s="2" t="s">
        <v>424</v>
      </c>
      <c r="H1664" s="2" t="s">
        <v>378</v>
      </c>
      <c r="I1664" s="2" t="s">
        <v>330</v>
      </c>
      <c r="J1664" s="2" t="s">
        <v>469</v>
      </c>
      <c r="K1664" s="2" t="s">
        <v>343</v>
      </c>
      <c r="L1664" s="2" t="s">
        <v>330</v>
      </c>
      <c r="M1664" s="2" t="s">
        <v>607</v>
      </c>
    </row>
    <row r="1665" spans="2:13">
      <c r="B1665" t="s">
        <v>142</v>
      </c>
      <c r="C1665">
        <v>9</v>
      </c>
      <c r="D1665" s="2" t="s">
        <v>288</v>
      </c>
      <c r="E1665" s="2" t="s">
        <v>330</v>
      </c>
      <c r="F1665" s="2" t="s">
        <v>365</v>
      </c>
      <c r="G1665" s="2" t="s">
        <v>420</v>
      </c>
      <c r="H1665" s="2" t="s">
        <v>378</v>
      </c>
      <c r="I1665" s="2" t="s">
        <v>330</v>
      </c>
      <c r="J1665" s="2" t="s">
        <v>472</v>
      </c>
      <c r="K1665" s="2" t="s">
        <v>343</v>
      </c>
      <c r="L1665" s="2" t="s">
        <v>330</v>
      </c>
      <c r="M1665" s="2" t="s">
        <v>724</v>
      </c>
    </row>
    <row r="1666" spans="2:13">
      <c r="B1666" t="s">
        <v>143</v>
      </c>
      <c r="C1666">
        <v>9</v>
      </c>
      <c r="D1666" s="2" t="s">
        <v>289</v>
      </c>
      <c r="E1666" s="2" t="s">
        <v>330</v>
      </c>
      <c r="F1666" s="2" t="s">
        <v>365</v>
      </c>
      <c r="G1666" s="2" t="s">
        <v>428</v>
      </c>
      <c r="H1666" s="2" t="s">
        <v>378</v>
      </c>
      <c r="I1666" s="2" t="s">
        <v>330</v>
      </c>
      <c r="J1666" s="2" t="s">
        <v>462</v>
      </c>
      <c r="K1666" s="2" t="s">
        <v>343</v>
      </c>
      <c r="L1666" s="2" t="s">
        <v>330</v>
      </c>
      <c r="M1666" s="2" t="s">
        <v>673</v>
      </c>
    </row>
    <row r="1667" spans="2:13">
      <c r="B1667" t="s">
        <v>144</v>
      </c>
      <c r="C1667">
        <v>9</v>
      </c>
      <c r="D1667" s="2" t="s">
        <v>345</v>
      </c>
      <c r="E1667" s="2" t="s">
        <v>330</v>
      </c>
      <c r="F1667" s="2" t="s">
        <v>365</v>
      </c>
      <c r="G1667" s="2" t="s">
        <v>461</v>
      </c>
      <c r="H1667" s="2" t="s">
        <v>378</v>
      </c>
      <c r="I1667" s="2" t="s">
        <v>330</v>
      </c>
      <c r="J1667" s="2" t="s">
        <v>455</v>
      </c>
      <c r="K1667" s="2" t="s">
        <v>343</v>
      </c>
      <c r="L1667" s="2" t="s">
        <v>330</v>
      </c>
      <c r="M1667" s="2" t="s">
        <v>330</v>
      </c>
    </row>
    <row r="1668" spans="2:13">
      <c r="B1668" t="s">
        <v>145</v>
      </c>
      <c r="C1668">
        <v>9</v>
      </c>
      <c r="D1668" s="2" t="s">
        <v>346</v>
      </c>
      <c r="E1668" s="2" t="s">
        <v>330</v>
      </c>
      <c r="F1668" s="2" t="s">
        <v>365</v>
      </c>
      <c r="G1668" s="2" t="s">
        <v>462</v>
      </c>
      <c r="H1668" s="2" t="s">
        <v>378</v>
      </c>
      <c r="I1668" s="2" t="s">
        <v>330</v>
      </c>
      <c r="J1668" s="2" t="s">
        <v>520</v>
      </c>
      <c r="K1668" s="2" t="s">
        <v>343</v>
      </c>
      <c r="L1668" s="2" t="s">
        <v>330</v>
      </c>
      <c r="M1668" s="2" t="s">
        <v>359</v>
      </c>
    </row>
    <row r="1669" spans="2:13">
      <c r="B1669" t="s">
        <v>146</v>
      </c>
      <c r="C1669">
        <v>9</v>
      </c>
      <c r="D1669" s="2" t="s">
        <v>347</v>
      </c>
      <c r="E1669" s="2" t="s">
        <v>330</v>
      </c>
      <c r="F1669" s="2" t="s">
        <v>365</v>
      </c>
      <c r="G1669" s="2" t="s">
        <v>463</v>
      </c>
      <c r="H1669" s="2" t="s">
        <v>378</v>
      </c>
      <c r="I1669" s="2" t="s">
        <v>330</v>
      </c>
      <c r="J1669" s="2" t="s">
        <v>519</v>
      </c>
      <c r="K1669" s="2" t="s">
        <v>343</v>
      </c>
      <c r="L1669" s="2" t="s">
        <v>330</v>
      </c>
      <c r="M1669" s="2" t="s">
        <v>725</v>
      </c>
    </row>
    <row r="1670" spans="2:13">
      <c r="B1670" t="s">
        <v>147</v>
      </c>
      <c r="C1670">
        <v>9</v>
      </c>
      <c r="D1670" s="2" t="s">
        <v>348</v>
      </c>
      <c r="E1670" s="2" t="s">
        <v>330</v>
      </c>
      <c r="F1670" s="2" t="s">
        <v>365</v>
      </c>
      <c r="G1670" s="2" t="s">
        <v>462</v>
      </c>
      <c r="H1670" s="2" t="s">
        <v>378</v>
      </c>
      <c r="I1670" s="2" t="s">
        <v>330</v>
      </c>
      <c r="J1670" s="2" t="s">
        <v>477</v>
      </c>
      <c r="K1670" s="2" t="s">
        <v>343</v>
      </c>
      <c r="L1670" s="2" t="s">
        <v>330</v>
      </c>
      <c r="M1670" s="2" t="s">
        <v>653</v>
      </c>
    </row>
    <row r="1671" spans="2:13">
      <c r="B1671" t="s">
        <v>148</v>
      </c>
      <c r="C1671">
        <v>9</v>
      </c>
      <c r="D1671" s="2" t="s">
        <v>318</v>
      </c>
      <c r="E1671" s="2" t="s">
        <v>330</v>
      </c>
      <c r="F1671" s="2" t="s">
        <v>365</v>
      </c>
      <c r="G1671" s="2" t="s">
        <v>462</v>
      </c>
      <c r="H1671" s="2" t="s">
        <v>378</v>
      </c>
      <c r="I1671" s="2" t="s">
        <v>330</v>
      </c>
      <c r="J1671" s="2" t="s">
        <v>464</v>
      </c>
      <c r="K1671" s="2" t="s">
        <v>343</v>
      </c>
      <c r="L1671" s="2" t="s">
        <v>330</v>
      </c>
      <c r="M1671" s="2" t="s">
        <v>605</v>
      </c>
    </row>
    <row r="1672" spans="2:13">
      <c r="B1672" t="s">
        <v>149</v>
      </c>
      <c r="C1672">
        <v>9</v>
      </c>
      <c r="D1672" s="2" t="s">
        <v>349</v>
      </c>
      <c r="E1672" s="2" t="s">
        <v>330</v>
      </c>
      <c r="F1672" s="2" t="s">
        <v>365</v>
      </c>
      <c r="G1672" s="2" t="s">
        <v>422</v>
      </c>
      <c r="H1672" s="2" t="s">
        <v>378</v>
      </c>
      <c r="I1672" s="2" t="s">
        <v>330</v>
      </c>
      <c r="J1672" s="2" t="s">
        <v>547</v>
      </c>
      <c r="K1672" s="2" t="s">
        <v>343</v>
      </c>
      <c r="L1672" s="2" t="s">
        <v>330</v>
      </c>
      <c r="M1672" s="2" t="s">
        <v>726</v>
      </c>
    </row>
    <row r="1673" spans="2:13">
      <c r="B1673" t="s">
        <v>150</v>
      </c>
      <c r="C1673">
        <v>9</v>
      </c>
      <c r="D1673" s="2" t="s">
        <v>350</v>
      </c>
      <c r="E1673" s="2" t="s">
        <v>330</v>
      </c>
      <c r="F1673" s="2" t="s">
        <v>365</v>
      </c>
      <c r="G1673" s="2" t="s">
        <v>422</v>
      </c>
      <c r="H1673" s="2" t="s">
        <v>378</v>
      </c>
      <c r="I1673" s="2" t="s">
        <v>597</v>
      </c>
      <c r="J1673" s="2" t="s">
        <v>463</v>
      </c>
      <c r="K1673" s="2" t="s">
        <v>343</v>
      </c>
      <c r="L1673" s="2" t="s">
        <v>597</v>
      </c>
      <c r="M1673" s="2" t="s">
        <v>727</v>
      </c>
    </row>
    <row r="1674" spans="2:13">
      <c r="B1674" t="s">
        <v>151</v>
      </c>
      <c r="C1674">
        <v>9</v>
      </c>
      <c r="D1674" s="2" t="s">
        <v>351</v>
      </c>
      <c r="E1674" s="2" t="s">
        <v>330</v>
      </c>
      <c r="F1674" s="2" t="s">
        <v>365</v>
      </c>
      <c r="G1674" s="2" t="s">
        <v>330</v>
      </c>
      <c r="H1674" s="2" t="s">
        <v>378</v>
      </c>
      <c r="I1674" s="2" t="s">
        <v>365</v>
      </c>
      <c r="J1674" s="2" t="s">
        <v>330</v>
      </c>
      <c r="K1674" s="2" t="s">
        <v>343</v>
      </c>
      <c r="L1674" s="2" t="s">
        <v>365</v>
      </c>
      <c r="M1674" s="2" t="s">
        <v>728</v>
      </c>
    </row>
    <row r="1675" spans="2:13">
      <c r="B1675" t="s">
        <v>152</v>
      </c>
      <c r="C1675">
        <v>9</v>
      </c>
      <c r="D1675" s="2" t="s">
        <v>352</v>
      </c>
      <c r="E1675" s="2" t="s">
        <v>330</v>
      </c>
      <c r="F1675" s="2" t="s">
        <v>365</v>
      </c>
      <c r="G1675" s="2" t="s">
        <v>462</v>
      </c>
      <c r="H1675" s="2" t="s">
        <v>378</v>
      </c>
      <c r="I1675" s="2" t="s">
        <v>365</v>
      </c>
      <c r="J1675" s="2" t="s">
        <v>519</v>
      </c>
      <c r="K1675" s="2" t="s">
        <v>343</v>
      </c>
      <c r="L1675" s="2" t="s">
        <v>365</v>
      </c>
      <c r="M1675" s="2" t="s">
        <v>335</v>
      </c>
    </row>
    <row r="1676" spans="2:13">
      <c r="B1676" t="s">
        <v>153</v>
      </c>
      <c r="C1676">
        <v>9</v>
      </c>
      <c r="D1676" s="2" t="s">
        <v>290</v>
      </c>
      <c r="E1676" s="2" t="s">
        <v>330</v>
      </c>
      <c r="F1676" s="2" t="s">
        <v>365</v>
      </c>
      <c r="G1676" s="2" t="s">
        <v>330</v>
      </c>
      <c r="H1676" s="2" t="s">
        <v>378</v>
      </c>
      <c r="I1676" s="2" t="s">
        <v>597</v>
      </c>
      <c r="J1676" s="2" t="s">
        <v>463</v>
      </c>
      <c r="K1676" s="2" t="s">
        <v>343</v>
      </c>
      <c r="L1676" s="2" t="s">
        <v>597</v>
      </c>
      <c r="M1676" s="2" t="s">
        <v>729</v>
      </c>
    </row>
    <row r="1677" spans="2:13">
      <c r="B1677" t="s">
        <v>154</v>
      </c>
      <c r="C1677">
        <v>9</v>
      </c>
      <c r="D1677" s="2" t="s">
        <v>291</v>
      </c>
      <c r="E1677" s="2" t="s">
        <v>330</v>
      </c>
      <c r="F1677" s="2" t="s">
        <v>365</v>
      </c>
      <c r="G1677" s="2" t="s">
        <v>459</v>
      </c>
      <c r="H1677" s="2" t="s">
        <v>378</v>
      </c>
      <c r="I1677" s="2" t="s">
        <v>592</v>
      </c>
      <c r="J1677" s="2" t="s">
        <v>365</v>
      </c>
      <c r="K1677" s="2" t="s">
        <v>343</v>
      </c>
      <c r="L1677" s="2" t="s">
        <v>592</v>
      </c>
      <c r="M1677" s="2" t="s">
        <v>730</v>
      </c>
    </row>
    <row r="1678" spans="2:13">
      <c r="B1678" t="s">
        <v>155</v>
      </c>
      <c r="C1678">
        <v>9</v>
      </c>
      <c r="D1678" s="2" t="s">
        <v>291</v>
      </c>
      <c r="E1678" s="2" t="s">
        <v>330</v>
      </c>
      <c r="F1678" s="2" t="s">
        <v>365</v>
      </c>
      <c r="G1678" s="2" t="s">
        <v>459</v>
      </c>
      <c r="H1678" s="2" t="s">
        <v>377</v>
      </c>
      <c r="I1678" s="2" t="s">
        <v>330</v>
      </c>
      <c r="J1678" s="2" t="s">
        <v>458</v>
      </c>
      <c r="K1678" s="2" t="s">
        <v>343</v>
      </c>
      <c r="L1678" s="2" t="s">
        <v>365</v>
      </c>
      <c r="M1678" s="2" t="s">
        <v>730</v>
      </c>
    </row>
    <row r="1679" spans="2:13">
      <c r="B1679" t="s">
        <v>156</v>
      </c>
      <c r="C1679">
        <v>9</v>
      </c>
      <c r="D1679" s="2" t="s">
        <v>353</v>
      </c>
      <c r="E1679" s="2" t="s">
        <v>330</v>
      </c>
      <c r="F1679" s="2" t="s">
        <v>365</v>
      </c>
      <c r="G1679" s="2" t="s">
        <v>461</v>
      </c>
      <c r="H1679" s="2" t="s">
        <v>377</v>
      </c>
      <c r="I1679" s="2" t="s">
        <v>598</v>
      </c>
      <c r="J1679" s="2" t="s">
        <v>520</v>
      </c>
      <c r="K1679" s="2" t="s">
        <v>343</v>
      </c>
      <c r="L1679" s="2" t="s">
        <v>598</v>
      </c>
      <c r="M1679" s="2" t="s">
        <v>723</v>
      </c>
    </row>
    <row r="1680" spans="2:13">
      <c r="B1680" t="s">
        <v>157</v>
      </c>
      <c r="C1680">
        <v>9</v>
      </c>
      <c r="D1680" s="2" t="s">
        <v>354</v>
      </c>
      <c r="E1680" s="2" t="s">
        <v>330</v>
      </c>
      <c r="F1680" s="2" t="s">
        <v>365</v>
      </c>
      <c r="G1680" s="2" t="s">
        <v>463</v>
      </c>
      <c r="H1680" s="2" t="s">
        <v>335</v>
      </c>
      <c r="I1680" s="2" t="s">
        <v>596</v>
      </c>
      <c r="J1680" s="2" t="s">
        <v>548</v>
      </c>
      <c r="K1680" s="2" t="s">
        <v>343</v>
      </c>
      <c r="L1680" s="2" t="s">
        <v>630</v>
      </c>
      <c r="M1680" s="2" t="s">
        <v>731</v>
      </c>
    </row>
    <row r="1681" spans="2:13">
      <c r="B1681" t="s">
        <v>158</v>
      </c>
      <c r="C1681">
        <v>9</v>
      </c>
      <c r="D1681" s="2" t="s">
        <v>292</v>
      </c>
      <c r="E1681" s="2" t="s">
        <v>366</v>
      </c>
      <c r="F1681" s="2" t="s">
        <v>365</v>
      </c>
      <c r="G1681" s="2" t="s">
        <v>422</v>
      </c>
      <c r="H1681" s="2" t="s">
        <v>387</v>
      </c>
      <c r="I1681" s="2" t="s">
        <v>586</v>
      </c>
      <c r="J1681" s="2" t="s">
        <v>461</v>
      </c>
      <c r="K1681" s="2" t="s">
        <v>343</v>
      </c>
      <c r="L1681" s="2" t="s">
        <v>597</v>
      </c>
      <c r="M1681" s="2" t="s">
        <v>676</v>
      </c>
    </row>
    <row r="1682" spans="2:13">
      <c r="B1682" t="s">
        <v>159</v>
      </c>
      <c r="C1682">
        <v>9</v>
      </c>
      <c r="D1682" s="2" t="s">
        <v>293</v>
      </c>
      <c r="E1682" s="2" t="s">
        <v>366</v>
      </c>
      <c r="F1682" s="2" t="s">
        <v>365</v>
      </c>
      <c r="G1682" s="2" t="s">
        <v>464</v>
      </c>
      <c r="H1682" s="2" t="s">
        <v>339</v>
      </c>
      <c r="I1682" s="2" t="s">
        <v>596</v>
      </c>
      <c r="J1682" s="2" t="s">
        <v>446</v>
      </c>
      <c r="K1682" s="2" t="s">
        <v>343</v>
      </c>
      <c r="L1682" s="2" t="s">
        <v>630</v>
      </c>
      <c r="M1682" s="2" t="s">
        <v>732</v>
      </c>
    </row>
    <row r="1683" spans="2:13">
      <c r="B1683" t="s">
        <v>160</v>
      </c>
      <c r="C1683">
        <v>9</v>
      </c>
      <c r="D1683" s="2" t="s">
        <v>289</v>
      </c>
      <c r="E1683" s="2" t="s">
        <v>330</v>
      </c>
      <c r="F1683" s="2" t="s">
        <v>365</v>
      </c>
      <c r="G1683" s="2" t="s">
        <v>464</v>
      </c>
      <c r="H1683" s="2" t="s">
        <v>339</v>
      </c>
      <c r="I1683" s="2" t="s">
        <v>595</v>
      </c>
      <c r="J1683" s="2" t="s">
        <v>533</v>
      </c>
      <c r="K1683" s="2" t="s">
        <v>343</v>
      </c>
      <c r="L1683" s="2" t="s">
        <v>595</v>
      </c>
      <c r="M1683" s="2" t="s">
        <v>359</v>
      </c>
    </row>
    <row r="1684" spans="2:13">
      <c r="B1684" t="s">
        <v>161</v>
      </c>
      <c r="C1684">
        <v>9</v>
      </c>
      <c r="D1684" s="2" t="s">
        <v>294</v>
      </c>
      <c r="E1684" s="2" t="s">
        <v>366</v>
      </c>
      <c r="F1684" s="2" t="s">
        <v>365</v>
      </c>
      <c r="G1684" s="2" t="s">
        <v>464</v>
      </c>
      <c r="H1684" s="2" t="s">
        <v>339</v>
      </c>
      <c r="I1684" s="2" t="s">
        <v>330</v>
      </c>
      <c r="J1684" s="2" t="s">
        <v>533</v>
      </c>
      <c r="K1684" s="2" t="s">
        <v>343</v>
      </c>
      <c r="L1684" s="2" t="s">
        <v>330</v>
      </c>
      <c r="M1684" s="2" t="s">
        <v>379</v>
      </c>
    </row>
    <row r="1685" spans="2:13">
      <c r="B1685" t="s">
        <v>162</v>
      </c>
      <c r="C1685">
        <v>9</v>
      </c>
      <c r="D1685" s="2" t="s">
        <v>295</v>
      </c>
      <c r="E1685" s="2" t="s">
        <v>366</v>
      </c>
      <c r="F1685" s="2" t="s">
        <v>365</v>
      </c>
      <c r="G1685" s="2" t="s">
        <v>422</v>
      </c>
      <c r="H1685" s="2" t="s">
        <v>339</v>
      </c>
      <c r="I1685" s="2" t="s">
        <v>330</v>
      </c>
      <c r="J1685" s="2" t="s">
        <v>422</v>
      </c>
      <c r="K1685" s="2" t="s">
        <v>343</v>
      </c>
      <c r="L1685" s="2" t="s">
        <v>330</v>
      </c>
      <c r="M1685" s="2" t="s">
        <v>724</v>
      </c>
    </row>
    <row r="1686" spans="2:13">
      <c r="B1686" t="s">
        <v>163</v>
      </c>
      <c r="C1686">
        <v>9</v>
      </c>
      <c r="D1686" s="2" t="s">
        <v>296</v>
      </c>
      <c r="E1686" s="2" t="s">
        <v>368</v>
      </c>
      <c r="F1686" s="2" t="s">
        <v>365</v>
      </c>
      <c r="G1686" s="2" t="s">
        <v>414</v>
      </c>
      <c r="H1686" s="2" t="s">
        <v>339</v>
      </c>
      <c r="I1686" s="2" t="s">
        <v>330</v>
      </c>
      <c r="J1686" s="2" t="s">
        <v>330</v>
      </c>
      <c r="K1686" s="2" t="s">
        <v>343</v>
      </c>
      <c r="L1686" s="2" t="s">
        <v>330</v>
      </c>
      <c r="M1686" s="2" t="s">
        <v>616</v>
      </c>
    </row>
    <row r="1687" spans="2:13">
      <c r="B1687" t="s">
        <v>164</v>
      </c>
      <c r="C1687">
        <v>9</v>
      </c>
      <c r="D1687" s="2" t="s">
        <v>198</v>
      </c>
      <c r="E1687" s="2" t="s">
        <v>368</v>
      </c>
      <c r="F1687" s="2" t="s">
        <v>365</v>
      </c>
      <c r="G1687" s="2" t="s">
        <v>414</v>
      </c>
      <c r="H1687" s="2" t="s">
        <v>339</v>
      </c>
      <c r="I1687" s="2" t="s">
        <v>330</v>
      </c>
      <c r="J1687" s="2" t="s">
        <v>422</v>
      </c>
      <c r="K1687" s="2" t="s">
        <v>343</v>
      </c>
      <c r="L1687" s="2" t="s">
        <v>330</v>
      </c>
      <c r="M1687" s="2" t="s">
        <v>722</v>
      </c>
    </row>
    <row r="1688" spans="2:13">
      <c r="B1688" t="s">
        <v>165</v>
      </c>
      <c r="C1688">
        <v>9</v>
      </c>
      <c r="D1688" s="2" t="s">
        <v>355</v>
      </c>
      <c r="E1688" s="2" t="s">
        <v>368</v>
      </c>
      <c r="F1688" s="2" t="s">
        <v>365</v>
      </c>
      <c r="G1688" s="2" t="s">
        <v>465</v>
      </c>
      <c r="H1688" s="2" t="s">
        <v>339</v>
      </c>
      <c r="I1688" s="2" t="s">
        <v>330</v>
      </c>
      <c r="J1688" s="2" t="s">
        <v>549</v>
      </c>
      <c r="K1688" s="2" t="s">
        <v>343</v>
      </c>
      <c r="L1688" s="2" t="s">
        <v>330</v>
      </c>
      <c r="M1688" s="2" t="s">
        <v>206</v>
      </c>
    </row>
    <row r="1689" spans="2:13">
      <c r="B1689" t="s">
        <v>166</v>
      </c>
      <c r="C1689">
        <v>9</v>
      </c>
      <c r="D1689" s="2" t="s">
        <v>297</v>
      </c>
      <c r="E1689" s="2" t="s">
        <v>368</v>
      </c>
      <c r="F1689" s="2" t="s">
        <v>365</v>
      </c>
      <c r="G1689" s="2" t="s">
        <v>330</v>
      </c>
      <c r="H1689" s="2" t="s">
        <v>339</v>
      </c>
      <c r="I1689" s="2" t="s">
        <v>330</v>
      </c>
      <c r="J1689" s="2" t="s">
        <v>455</v>
      </c>
      <c r="K1689" s="2" t="s">
        <v>343</v>
      </c>
      <c r="L1689" s="2" t="s">
        <v>330</v>
      </c>
      <c r="M1689" s="2" t="s">
        <v>733</v>
      </c>
    </row>
    <row r="1690" spans="2:13">
      <c r="B1690" t="s">
        <v>167</v>
      </c>
      <c r="C1690">
        <v>9</v>
      </c>
      <c r="D1690" s="2" t="s">
        <v>298</v>
      </c>
      <c r="E1690" s="2" t="s">
        <v>330</v>
      </c>
      <c r="F1690" s="2" t="s">
        <v>365</v>
      </c>
      <c r="G1690" s="2" t="s">
        <v>330</v>
      </c>
      <c r="H1690" s="2" t="s">
        <v>339</v>
      </c>
      <c r="I1690" s="2" t="s">
        <v>330</v>
      </c>
      <c r="J1690" s="2" t="s">
        <v>550</v>
      </c>
      <c r="K1690" s="2" t="s">
        <v>343</v>
      </c>
      <c r="L1690" s="2" t="s">
        <v>330</v>
      </c>
      <c r="M1690" s="2" t="s">
        <v>734</v>
      </c>
    </row>
    <row r="1691" spans="2:13">
      <c r="B1691" t="s">
        <v>168</v>
      </c>
      <c r="C1691">
        <v>9</v>
      </c>
      <c r="D1691" s="2" t="s">
        <v>299</v>
      </c>
      <c r="E1691" s="2" t="s">
        <v>330</v>
      </c>
      <c r="F1691" s="2" t="s">
        <v>365</v>
      </c>
      <c r="G1691" s="2" t="s">
        <v>466</v>
      </c>
      <c r="H1691" s="2" t="s">
        <v>339</v>
      </c>
      <c r="I1691" s="2" t="s">
        <v>593</v>
      </c>
      <c r="J1691" s="2" t="s">
        <v>466</v>
      </c>
      <c r="K1691" s="2" t="s">
        <v>343</v>
      </c>
      <c r="L1691" s="2" t="s">
        <v>593</v>
      </c>
      <c r="M1691" s="2" t="s">
        <v>644</v>
      </c>
    </row>
    <row r="1692" spans="2:13">
      <c r="B1692" t="s">
        <v>169</v>
      </c>
      <c r="C1692">
        <v>9</v>
      </c>
      <c r="D1692" s="2" t="s">
        <v>300</v>
      </c>
      <c r="E1692" s="2" t="s">
        <v>330</v>
      </c>
      <c r="F1692" s="2" t="s">
        <v>365</v>
      </c>
      <c r="G1692" s="2" t="s">
        <v>467</v>
      </c>
      <c r="H1692" s="2" t="s">
        <v>373</v>
      </c>
      <c r="I1692" s="2" t="s">
        <v>586</v>
      </c>
      <c r="J1692" s="2" t="s">
        <v>536</v>
      </c>
      <c r="K1692" s="2" t="s">
        <v>343</v>
      </c>
      <c r="L1692" s="2" t="s">
        <v>597</v>
      </c>
      <c r="M1692" s="2" t="s">
        <v>646</v>
      </c>
    </row>
    <row r="1693" spans="2:13">
      <c r="B1693" t="s">
        <v>170</v>
      </c>
      <c r="C1693">
        <v>9</v>
      </c>
      <c r="D1693" s="2" t="s">
        <v>268</v>
      </c>
      <c r="E1693" s="2" t="s">
        <v>330</v>
      </c>
      <c r="F1693" s="2" t="s">
        <v>365</v>
      </c>
      <c r="G1693" s="2" t="s">
        <v>468</v>
      </c>
      <c r="H1693" s="2" t="s">
        <v>373</v>
      </c>
      <c r="I1693" s="2" t="s">
        <v>330</v>
      </c>
      <c r="J1693" s="2" t="s">
        <v>284</v>
      </c>
      <c r="K1693" s="2" t="s">
        <v>343</v>
      </c>
      <c r="L1693" s="2" t="s">
        <v>330</v>
      </c>
      <c r="M1693" s="2" t="s">
        <v>576</v>
      </c>
    </row>
    <row r="1694" spans="2:13">
      <c r="B1694" t="s">
        <v>171</v>
      </c>
      <c r="C1694">
        <v>9</v>
      </c>
      <c r="D1694" s="2" t="s">
        <v>356</v>
      </c>
      <c r="E1694" s="2" t="s">
        <v>330</v>
      </c>
      <c r="F1694" s="2" t="s">
        <v>365</v>
      </c>
      <c r="G1694" s="2" t="s">
        <v>434</v>
      </c>
      <c r="H1694" s="2" t="s">
        <v>373</v>
      </c>
      <c r="I1694" s="2" t="s">
        <v>599</v>
      </c>
      <c r="J1694" s="2" t="s">
        <v>538</v>
      </c>
      <c r="K1694" s="2" t="s">
        <v>343</v>
      </c>
      <c r="L1694" s="2" t="s">
        <v>599</v>
      </c>
      <c r="M1694" s="2" t="s">
        <v>576</v>
      </c>
    </row>
    <row r="1695" spans="2:13">
      <c r="B1695" t="s">
        <v>172</v>
      </c>
      <c r="C1695">
        <v>9</v>
      </c>
      <c r="D1695" s="2" t="s">
        <v>301</v>
      </c>
      <c r="E1695" s="2" t="s">
        <v>368</v>
      </c>
      <c r="F1695" s="2" t="s">
        <v>365</v>
      </c>
      <c r="G1695" s="2" t="s">
        <v>432</v>
      </c>
      <c r="H1695" s="2" t="s">
        <v>373</v>
      </c>
      <c r="I1695" s="2" t="s">
        <v>368</v>
      </c>
      <c r="J1695" s="2" t="s">
        <v>540</v>
      </c>
      <c r="K1695" s="2" t="s">
        <v>343</v>
      </c>
      <c r="L1695" s="2" t="s">
        <v>368</v>
      </c>
      <c r="M1695" s="2" t="s">
        <v>735</v>
      </c>
    </row>
    <row r="1696" spans="2:13">
      <c r="B1696" t="s">
        <v>173</v>
      </c>
      <c r="C1696">
        <v>9</v>
      </c>
      <c r="D1696" s="2" t="s">
        <v>302</v>
      </c>
      <c r="E1696" s="2" t="s">
        <v>368</v>
      </c>
      <c r="F1696" s="2" t="s">
        <v>365</v>
      </c>
      <c r="G1696" s="2" t="s">
        <v>446</v>
      </c>
      <c r="H1696" s="2" t="s">
        <v>373</v>
      </c>
      <c r="I1696" s="2" t="s">
        <v>600</v>
      </c>
      <c r="J1696" s="2" t="s">
        <v>531</v>
      </c>
      <c r="K1696" s="2" t="s">
        <v>343</v>
      </c>
      <c r="L1696" s="2" t="s">
        <v>600</v>
      </c>
      <c r="M1696" s="2" t="s">
        <v>736</v>
      </c>
    </row>
    <row r="1697" spans="2:13">
      <c r="B1697" t="s">
        <v>174</v>
      </c>
      <c r="C1697">
        <v>9</v>
      </c>
      <c r="D1697" s="2" t="s">
        <v>303</v>
      </c>
      <c r="E1697" s="2" t="s">
        <v>330</v>
      </c>
      <c r="F1697" s="2" t="s">
        <v>365</v>
      </c>
      <c r="G1697" s="2" t="s">
        <v>469</v>
      </c>
      <c r="H1697" s="2" t="s">
        <v>339</v>
      </c>
      <c r="I1697" s="2" t="s">
        <v>582</v>
      </c>
      <c r="J1697" s="2" t="s">
        <v>468</v>
      </c>
      <c r="K1697" s="2" t="s">
        <v>343</v>
      </c>
      <c r="L1697" s="2" t="s">
        <v>632</v>
      </c>
      <c r="M1697" s="2" t="s">
        <v>737</v>
      </c>
    </row>
    <row r="1698" spans="2:13">
      <c r="B1698" t="s">
        <v>175</v>
      </c>
      <c r="C1698">
        <v>9</v>
      </c>
      <c r="D1698" s="2" t="s">
        <v>304</v>
      </c>
      <c r="E1698" s="2" t="s">
        <v>330</v>
      </c>
      <c r="F1698" s="2" t="s">
        <v>365</v>
      </c>
      <c r="G1698" s="2" t="s">
        <v>423</v>
      </c>
      <c r="H1698" s="2" t="s">
        <v>387</v>
      </c>
      <c r="I1698" s="2" t="s">
        <v>601</v>
      </c>
      <c r="J1698" s="2" t="s">
        <v>551</v>
      </c>
      <c r="K1698" s="2" t="s">
        <v>343</v>
      </c>
      <c r="L1698" s="2" t="s">
        <v>621</v>
      </c>
      <c r="M1698" s="2" t="s">
        <v>738</v>
      </c>
    </row>
    <row r="1699" spans="2:13">
      <c r="B1699" t="s">
        <v>176</v>
      </c>
      <c r="C1699">
        <v>9</v>
      </c>
      <c r="D1699" s="2" t="s">
        <v>305</v>
      </c>
      <c r="E1699" s="2" t="s">
        <v>330</v>
      </c>
      <c r="F1699" s="2" t="s">
        <v>365</v>
      </c>
      <c r="G1699" s="2" t="s">
        <v>470</v>
      </c>
      <c r="H1699" s="2" t="s">
        <v>335</v>
      </c>
      <c r="I1699" s="2" t="s">
        <v>602</v>
      </c>
      <c r="J1699" s="2" t="s">
        <v>437</v>
      </c>
      <c r="K1699" s="2" t="s">
        <v>343</v>
      </c>
      <c r="L1699" s="2" t="s">
        <v>633</v>
      </c>
      <c r="M1699" s="2" t="s">
        <v>739</v>
      </c>
    </row>
    <row r="1700" spans="2:13">
      <c r="B1700" t="s">
        <v>177</v>
      </c>
      <c r="C1700">
        <v>9</v>
      </c>
      <c r="D1700" s="2" t="s">
        <v>357</v>
      </c>
      <c r="E1700" s="2" t="s">
        <v>330</v>
      </c>
      <c r="F1700" s="2" t="s">
        <v>365</v>
      </c>
      <c r="G1700" s="2" t="s">
        <v>471</v>
      </c>
      <c r="H1700" s="2" t="s">
        <v>377</v>
      </c>
      <c r="I1700" s="2" t="s">
        <v>602</v>
      </c>
      <c r="J1700" s="2" t="s">
        <v>550</v>
      </c>
      <c r="K1700" s="2" t="s">
        <v>343</v>
      </c>
      <c r="L1700" s="2" t="s">
        <v>633</v>
      </c>
      <c r="M1700" s="2" t="s">
        <v>301</v>
      </c>
    </row>
    <row r="1701" spans="2:13">
      <c r="B1701" t="s">
        <v>178</v>
      </c>
      <c r="C1701">
        <v>9</v>
      </c>
      <c r="D1701" s="2" t="s">
        <v>342</v>
      </c>
      <c r="E1701" s="2" t="s">
        <v>330</v>
      </c>
      <c r="F1701" s="2" t="s">
        <v>365</v>
      </c>
      <c r="G1701" s="2" t="s">
        <v>472</v>
      </c>
      <c r="H1701" s="2" t="s">
        <v>386</v>
      </c>
      <c r="I1701" s="2" t="s">
        <v>603</v>
      </c>
      <c r="J1701" s="2" t="s">
        <v>420</v>
      </c>
      <c r="K1701" s="2" t="s">
        <v>343</v>
      </c>
      <c r="L1701" s="2" t="s">
        <v>634</v>
      </c>
      <c r="M1701" s="2" t="s">
        <v>356</v>
      </c>
    </row>
    <row r="1702" spans="2:13">
      <c r="B1702" t="s">
        <v>179</v>
      </c>
      <c r="C1702">
        <v>9</v>
      </c>
      <c r="D1702" s="2" t="s">
        <v>306</v>
      </c>
      <c r="E1702" s="2" t="s">
        <v>330</v>
      </c>
      <c r="F1702" s="2" t="s">
        <v>365</v>
      </c>
      <c r="G1702" s="2" t="s">
        <v>473</v>
      </c>
      <c r="H1702" s="2" t="s">
        <v>386</v>
      </c>
      <c r="I1702" s="2" t="s">
        <v>330</v>
      </c>
      <c r="J1702" s="2" t="s">
        <v>549</v>
      </c>
      <c r="K1702" s="2" t="s">
        <v>343</v>
      </c>
      <c r="L1702" s="2" t="s">
        <v>330</v>
      </c>
      <c r="M1702" s="2" t="s">
        <v>740</v>
      </c>
    </row>
    <row r="1703" spans="2:13">
      <c r="B1703" t="s">
        <v>180</v>
      </c>
      <c r="C1703">
        <v>9</v>
      </c>
      <c r="D1703" s="2" t="s">
        <v>358</v>
      </c>
      <c r="E1703" s="2" t="s">
        <v>368</v>
      </c>
      <c r="F1703" s="2" t="s">
        <v>365</v>
      </c>
      <c r="G1703" s="2" t="s">
        <v>474</v>
      </c>
      <c r="H1703" s="2" t="s">
        <v>379</v>
      </c>
      <c r="I1703" s="2" t="s">
        <v>588</v>
      </c>
      <c r="J1703" s="2" t="s">
        <v>455</v>
      </c>
      <c r="K1703" s="2" t="s">
        <v>343</v>
      </c>
      <c r="L1703" s="2" t="s">
        <v>625</v>
      </c>
      <c r="M1703" s="2" t="s">
        <v>741</v>
      </c>
    </row>
    <row r="1704" spans="2:13">
      <c r="B1704" t="s">
        <v>181</v>
      </c>
      <c r="C1704">
        <v>9</v>
      </c>
      <c r="D1704" s="2" t="s">
        <v>307</v>
      </c>
      <c r="E1704" s="2" t="s">
        <v>368</v>
      </c>
      <c r="F1704" s="2" t="s">
        <v>365</v>
      </c>
      <c r="G1704" s="2" t="s">
        <v>475</v>
      </c>
      <c r="H1704" s="2" t="s">
        <v>385</v>
      </c>
      <c r="I1704" s="2" t="s">
        <v>588</v>
      </c>
      <c r="J1704" s="2" t="s">
        <v>476</v>
      </c>
      <c r="K1704" s="2" t="s">
        <v>343</v>
      </c>
      <c r="L1704" s="2" t="s">
        <v>625</v>
      </c>
      <c r="M1704" s="2" t="s">
        <v>742</v>
      </c>
    </row>
    <row r="1705" spans="2:13">
      <c r="B1705" t="s">
        <v>182</v>
      </c>
      <c r="C1705">
        <v>9</v>
      </c>
      <c r="D1705" s="2" t="s">
        <v>308</v>
      </c>
      <c r="E1705" s="2" t="s">
        <v>330</v>
      </c>
      <c r="F1705" s="2" t="s">
        <v>365</v>
      </c>
      <c r="G1705" s="2" t="s">
        <v>476</v>
      </c>
      <c r="H1705" s="2" t="s">
        <v>343</v>
      </c>
      <c r="I1705" s="2" t="s">
        <v>366</v>
      </c>
      <c r="J1705" s="2" t="s">
        <v>552</v>
      </c>
      <c r="K1705" s="2" t="s">
        <v>343</v>
      </c>
      <c r="L1705" s="2" t="s">
        <v>368</v>
      </c>
      <c r="M1705" s="2" t="s">
        <v>722</v>
      </c>
    </row>
    <row r="1706" spans="2:13">
      <c r="B1706" t="s">
        <v>183</v>
      </c>
      <c r="C1706">
        <v>9</v>
      </c>
      <c r="D1706" s="2" t="s">
        <v>359</v>
      </c>
      <c r="E1706" s="2" t="s">
        <v>330</v>
      </c>
      <c r="F1706" s="2" t="s">
        <v>365</v>
      </c>
      <c r="G1706" s="2" t="s">
        <v>474</v>
      </c>
      <c r="H1706" s="2" t="s">
        <v>343</v>
      </c>
      <c r="I1706" s="2" t="s">
        <v>330</v>
      </c>
      <c r="J1706" s="2" t="s">
        <v>487</v>
      </c>
      <c r="K1706" s="2" t="s">
        <v>343</v>
      </c>
      <c r="L1706" s="2" t="s">
        <v>330</v>
      </c>
      <c r="M1706" s="2" t="s">
        <v>230</v>
      </c>
    </row>
    <row r="1707" spans="2:13">
      <c r="B1707" t="s">
        <v>184</v>
      </c>
      <c r="C1707">
        <v>9</v>
      </c>
      <c r="D1707" s="2" t="s">
        <v>309</v>
      </c>
      <c r="E1707" s="2" t="s">
        <v>330</v>
      </c>
      <c r="F1707" s="2" t="s">
        <v>365</v>
      </c>
      <c r="G1707" s="2" t="s">
        <v>474</v>
      </c>
      <c r="H1707" s="2" t="s">
        <v>343</v>
      </c>
      <c r="I1707" s="2" t="s">
        <v>330</v>
      </c>
      <c r="J1707" s="2" t="s">
        <v>544</v>
      </c>
      <c r="K1707" s="2" t="s">
        <v>343</v>
      </c>
      <c r="L1707" s="2" t="s">
        <v>330</v>
      </c>
      <c r="M1707" s="2" t="s">
        <v>743</v>
      </c>
    </row>
    <row r="1708" spans="2:13">
      <c r="B1708" t="s">
        <v>185</v>
      </c>
      <c r="C1708">
        <v>9</v>
      </c>
      <c r="D1708" s="2" t="s">
        <v>325</v>
      </c>
      <c r="E1708" s="2" t="s">
        <v>330</v>
      </c>
      <c r="F1708" s="2" t="s">
        <v>365</v>
      </c>
      <c r="G1708" s="2" t="s">
        <v>463</v>
      </c>
      <c r="H1708" s="2" t="s">
        <v>343</v>
      </c>
      <c r="I1708" s="2" t="s">
        <v>330</v>
      </c>
      <c r="J1708" s="2" t="s">
        <v>538</v>
      </c>
      <c r="K1708" s="2" t="s">
        <v>343</v>
      </c>
      <c r="L1708" s="2" t="s">
        <v>330</v>
      </c>
      <c r="M1708" s="2" t="s">
        <v>612</v>
      </c>
    </row>
    <row r="1709" spans="2:13">
      <c r="B1709" t="s">
        <v>186</v>
      </c>
      <c r="C1709">
        <v>9</v>
      </c>
      <c r="D1709" s="2" t="s">
        <v>310</v>
      </c>
      <c r="E1709" s="2" t="s">
        <v>368</v>
      </c>
      <c r="F1709" s="2" t="s">
        <v>365</v>
      </c>
      <c r="G1709" s="2" t="s">
        <v>477</v>
      </c>
      <c r="H1709" s="2" t="s">
        <v>343</v>
      </c>
      <c r="I1709" s="2" t="s">
        <v>330</v>
      </c>
      <c r="J1709" s="2" t="s">
        <v>446</v>
      </c>
      <c r="K1709" s="2" t="s">
        <v>343</v>
      </c>
      <c r="L1709" s="2" t="s">
        <v>330</v>
      </c>
      <c r="M1709" s="2" t="s">
        <v>744</v>
      </c>
    </row>
    <row r="1710" spans="2:13">
      <c r="B1710" t="s">
        <v>187</v>
      </c>
      <c r="C1710">
        <v>9</v>
      </c>
      <c r="D1710" s="2" t="s">
        <v>311</v>
      </c>
      <c r="E1710" s="2" t="s">
        <v>368</v>
      </c>
      <c r="F1710" s="2" t="s">
        <v>365</v>
      </c>
      <c r="G1710" s="2" t="s">
        <v>477</v>
      </c>
      <c r="H1710" s="2" t="s">
        <v>343</v>
      </c>
      <c r="I1710" s="2" t="s">
        <v>330</v>
      </c>
      <c r="J1710" s="2" t="s">
        <v>455</v>
      </c>
      <c r="K1710" s="2" t="s">
        <v>343</v>
      </c>
      <c r="L1710" s="2" t="s">
        <v>330</v>
      </c>
      <c r="M1710" s="2" t="s">
        <v>740</v>
      </c>
    </row>
    <row r="1711" spans="2:13">
      <c r="B1711" t="s">
        <v>188</v>
      </c>
      <c r="C1711">
        <v>9</v>
      </c>
      <c r="D1711" s="2" t="s">
        <v>312</v>
      </c>
      <c r="E1711" s="2" t="s">
        <v>330</v>
      </c>
      <c r="F1711" s="2" t="s">
        <v>365</v>
      </c>
      <c r="G1711" s="2" t="s">
        <v>459</v>
      </c>
      <c r="H1711" s="2" t="s">
        <v>343</v>
      </c>
      <c r="I1711" s="2" t="s">
        <v>330</v>
      </c>
      <c r="J1711" s="2" t="s">
        <v>544</v>
      </c>
      <c r="K1711" s="2" t="s">
        <v>343</v>
      </c>
      <c r="L1711" s="2" t="s">
        <v>330</v>
      </c>
      <c r="M1711" s="2" t="s">
        <v>411</v>
      </c>
    </row>
    <row r="1712" spans="2:13">
      <c r="B1712" t="s">
        <v>189</v>
      </c>
      <c r="C1712">
        <v>9</v>
      </c>
      <c r="D1712" s="2" t="s">
        <v>360</v>
      </c>
      <c r="E1712" s="2" t="s">
        <v>330</v>
      </c>
      <c r="F1712" s="2" t="s">
        <v>365</v>
      </c>
      <c r="G1712" s="2" t="s">
        <v>473</v>
      </c>
      <c r="H1712" s="2" t="s">
        <v>343</v>
      </c>
      <c r="I1712" s="2" t="s">
        <v>330</v>
      </c>
      <c r="J1712" s="2" t="s">
        <v>553</v>
      </c>
      <c r="K1712" s="2" t="s">
        <v>343</v>
      </c>
      <c r="L1712" s="2" t="s">
        <v>330</v>
      </c>
      <c r="M1712" s="2" t="s">
        <v>343</v>
      </c>
    </row>
    <row r="1713" spans="2:13">
      <c r="B1713" t="s">
        <v>190</v>
      </c>
      <c r="C1713">
        <v>9</v>
      </c>
      <c r="D1713" s="2" t="s">
        <v>361</v>
      </c>
      <c r="E1713" s="2" t="s">
        <v>330</v>
      </c>
      <c r="F1713" s="2" t="s">
        <v>365</v>
      </c>
      <c r="G1713" s="2" t="s">
        <v>446</v>
      </c>
      <c r="H1713" s="2" t="s">
        <v>343</v>
      </c>
      <c r="I1713" s="2" t="s">
        <v>330</v>
      </c>
      <c r="J1713" s="2" t="s">
        <v>468</v>
      </c>
      <c r="K1713" s="2" t="s">
        <v>343</v>
      </c>
      <c r="L1713" s="2" t="s">
        <v>330</v>
      </c>
      <c r="M1713" s="2" t="s">
        <v>680</v>
      </c>
    </row>
    <row r="1714" spans="2:13">
      <c r="B1714" t="s">
        <v>1</v>
      </c>
      <c r="C1714">
        <v>10</v>
      </c>
      <c r="D1714" s="2" t="s">
        <v>192</v>
      </c>
      <c r="E1714" s="2" t="s">
        <v>330</v>
      </c>
      <c r="F1714" s="2" t="s">
        <v>371</v>
      </c>
      <c r="G1714" s="2" t="s">
        <v>330</v>
      </c>
      <c r="H1714" s="2" t="s">
        <v>554</v>
      </c>
      <c r="I1714" s="2" t="s">
        <v>330</v>
      </c>
      <c r="J1714" s="2" t="s">
        <v>478</v>
      </c>
      <c r="K1714" s="2" t="s">
        <v>567</v>
      </c>
      <c r="L1714" s="2" t="s">
        <v>411</v>
      </c>
      <c r="M1714" s="2" t="s">
        <v>635</v>
      </c>
    </row>
    <row r="1715" spans="2:13">
      <c r="B1715" t="s">
        <v>2</v>
      </c>
      <c r="C1715">
        <v>10</v>
      </c>
      <c r="D1715" s="2" t="s">
        <v>313</v>
      </c>
      <c r="E1715" s="2" t="s">
        <v>330</v>
      </c>
      <c r="F1715" s="2" t="s">
        <v>371</v>
      </c>
      <c r="G1715" s="2" t="s">
        <v>388</v>
      </c>
      <c r="H1715" s="2" t="s">
        <v>554</v>
      </c>
      <c r="I1715" s="2" t="s">
        <v>330</v>
      </c>
      <c r="J1715" s="2" t="s">
        <v>479</v>
      </c>
      <c r="K1715" s="2" t="s">
        <v>567</v>
      </c>
      <c r="L1715" s="2" t="s">
        <v>330</v>
      </c>
      <c r="M1715" s="2" t="s">
        <v>636</v>
      </c>
    </row>
    <row r="1716" spans="2:13">
      <c r="B1716" t="s">
        <v>3</v>
      </c>
      <c r="C1716">
        <v>10</v>
      </c>
      <c r="D1716" s="2" t="s">
        <v>314</v>
      </c>
      <c r="E1716" s="2" t="s">
        <v>330</v>
      </c>
      <c r="F1716" s="2" t="s">
        <v>371</v>
      </c>
      <c r="G1716" s="2" t="s">
        <v>230</v>
      </c>
      <c r="H1716" s="2" t="s">
        <v>555</v>
      </c>
      <c r="I1716" s="2" t="s">
        <v>572</v>
      </c>
      <c r="J1716" s="2" t="s">
        <v>480</v>
      </c>
      <c r="K1716" s="2" t="s">
        <v>567</v>
      </c>
      <c r="L1716" s="2" t="s">
        <v>609</v>
      </c>
      <c r="M1716" s="2" t="s">
        <v>566</v>
      </c>
    </row>
    <row r="1717" spans="2:13">
      <c r="B1717" t="s">
        <v>4</v>
      </c>
      <c r="C1717">
        <v>10</v>
      </c>
      <c r="D1717" s="2" t="s">
        <v>193</v>
      </c>
      <c r="E1717" s="2" t="s">
        <v>330</v>
      </c>
      <c r="F1717" s="2" t="s">
        <v>371</v>
      </c>
      <c r="G1717" s="2" t="s">
        <v>389</v>
      </c>
      <c r="H1717" s="2" t="s">
        <v>556</v>
      </c>
      <c r="I1717" s="2" t="s">
        <v>573</v>
      </c>
      <c r="J1717" s="2" t="s">
        <v>411</v>
      </c>
      <c r="K1717" s="2" t="s">
        <v>567</v>
      </c>
      <c r="L1717" s="2" t="s">
        <v>610</v>
      </c>
      <c r="M1717" s="2" t="s">
        <v>637</v>
      </c>
    </row>
    <row r="1718" spans="2:13">
      <c r="B1718" t="s">
        <v>5</v>
      </c>
      <c r="C1718">
        <v>10</v>
      </c>
      <c r="D1718" s="2" t="s">
        <v>194</v>
      </c>
      <c r="E1718" s="2" t="s">
        <v>330</v>
      </c>
      <c r="F1718" s="2" t="s">
        <v>371</v>
      </c>
      <c r="G1718" s="2" t="s">
        <v>365</v>
      </c>
      <c r="H1718" s="2" t="s">
        <v>556</v>
      </c>
      <c r="I1718" s="2" t="s">
        <v>330</v>
      </c>
      <c r="J1718" s="2" t="s">
        <v>481</v>
      </c>
      <c r="K1718" s="2" t="s">
        <v>567</v>
      </c>
      <c r="L1718" s="2" t="s">
        <v>330</v>
      </c>
      <c r="M1718" s="2" t="s">
        <v>638</v>
      </c>
    </row>
    <row r="1719" spans="2:13">
      <c r="B1719" t="s">
        <v>6</v>
      </c>
      <c r="C1719">
        <v>10</v>
      </c>
      <c r="D1719" s="2" t="s">
        <v>195</v>
      </c>
      <c r="E1719" s="2" t="s">
        <v>330</v>
      </c>
      <c r="F1719" s="2" t="s">
        <v>371</v>
      </c>
      <c r="G1719" s="2" t="s">
        <v>390</v>
      </c>
      <c r="H1719" s="2" t="s">
        <v>557</v>
      </c>
      <c r="I1719" s="2" t="s">
        <v>415</v>
      </c>
      <c r="J1719" s="2" t="s">
        <v>481</v>
      </c>
      <c r="K1719" s="2" t="s">
        <v>567</v>
      </c>
      <c r="L1719" s="2" t="s">
        <v>611</v>
      </c>
      <c r="M1719" s="2" t="s">
        <v>639</v>
      </c>
    </row>
    <row r="1720" spans="2:13">
      <c r="B1720" t="s">
        <v>7</v>
      </c>
      <c r="C1720">
        <v>10</v>
      </c>
      <c r="D1720" s="2" t="s">
        <v>196</v>
      </c>
      <c r="E1720" s="2" t="s">
        <v>330</v>
      </c>
      <c r="F1720" s="2" t="s">
        <v>371</v>
      </c>
      <c r="G1720" s="2" t="s">
        <v>391</v>
      </c>
      <c r="H1720" s="2" t="s">
        <v>557</v>
      </c>
      <c r="I1720" s="2" t="s">
        <v>330</v>
      </c>
      <c r="J1720" s="2" t="s">
        <v>482</v>
      </c>
      <c r="K1720" s="2" t="s">
        <v>567</v>
      </c>
      <c r="L1720" s="2" t="s">
        <v>330</v>
      </c>
      <c r="M1720" s="2" t="s">
        <v>562</v>
      </c>
    </row>
    <row r="1721" spans="2:13">
      <c r="B1721" t="s">
        <v>8</v>
      </c>
      <c r="C1721">
        <v>10</v>
      </c>
      <c r="D1721" s="2" t="s">
        <v>197</v>
      </c>
      <c r="E1721" s="2" t="s">
        <v>330</v>
      </c>
      <c r="F1721" s="2" t="s">
        <v>371</v>
      </c>
      <c r="G1721" s="2" t="s">
        <v>392</v>
      </c>
      <c r="H1721" s="2" t="s">
        <v>558</v>
      </c>
      <c r="I1721" s="2" t="s">
        <v>330</v>
      </c>
      <c r="J1721" s="2" t="s">
        <v>483</v>
      </c>
      <c r="K1721" s="2" t="s">
        <v>567</v>
      </c>
      <c r="L1721" s="2" t="s">
        <v>612</v>
      </c>
      <c r="M1721" s="2" t="s">
        <v>640</v>
      </c>
    </row>
    <row r="1722" spans="2:13">
      <c r="B1722" t="s">
        <v>9</v>
      </c>
      <c r="C1722">
        <v>10</v>
      </c>
      <c r="D1722" s="2" t="s">
        <v>198</v>
      </c>
      <c r="E1722" s="2" t="s">
        <v>330</v>
      </c>
      <c r="F1722" s="2" t="s">
        <v>372</v>
      </c>
      <c r="G1722" s="2" t="s">
        <v>393</v>
      </c>
      <c r="H1722" s="2" t="s">
        <v>559</v>
      </c>
      <c r="I1722" s="2" t="s">
        <v>330</v>
      </c>
      <c r="J1722" s="2" t="s">
        <v>484</v>
      </c>
      <c r="K1722" s="2" t="s">
        <v>567</v>
      </c>
      <c r="L1722" s="2" t="s">
        <v>612</v>
      </c>
      <c r="M1722" s="2" t="s">
        <v>641</v>
      </c>
    </row>
    <row r="1723" spans="2:13">
      <c r="B1723" t="s">
        <v>10</v>
      </c>
      <c r="C1723">
        <v>10</v>
      </c>
      <c r="D1723" s="2" t="s">
        <v>199</v>
      </c>
      <c r="E1723" s="2" t="s">
        <v>330</v>
      </c>
      <c r="F1723" s="2" t="s">
        <v>373</v>
      </c>
      <c r="G1723" s="2" t="s">
        <v>392</v>
      </c>
      <c r="H1723" s="2" t="s">
        <v>559</v>
      </c>
      <c r="I1723" s="2" t="s">
        <v>330</v>
      </c>
      <c r="J1723" s="2" t="s">
        <v>443</v>
      </c>
      <c r="K1723" s="2" t="s">
        <v>567</v>
      </c>
      <c r="L1723" s="2" t="s">
        <v>330</v>
      </c>
      <c r="M1723" s="2" t="s">
        <v>356</v>
      </c>
    </row>
    <row r="1724" spans="2:13">
      <c r="B1724" t="s">
        <v>11</v>
      </c>
      <c r="C1724">
        <v>10</v>
      </c>
      <c r="D1724" s="2" t="s">
        <v>200</v>
      </c>
      <c r="E1724" s="2" t="s">
        <v>362</v>
      </c>
      <c r="F1724" s="2" t="s">
        <v>373</v>
      </c>
      <c r="G1724" s="2" t="s">
        <v>394</v>
      </c>
      <c r="H1724" s="2" t="s">
        <v>560</v>
      </c>
      <c r="I1724" s="2" t="s">
        <v>573</v>
      </c>
      <c r="J1724" s="2" t="s">
        <v>485</v>
      </c>
      <c r="K1724" s="2" t="s">
        <v>567</v>
      </c>
      <c r="L1724" s="2" t="s">
        <v>610</v>
      </c>
      <c r="M1724" s="2" t="s">
        <v>642</v>
      </c>
    </row>
    <row r="1725" spans="2:13">
      <c r="B1725" t="s">
        <v>12</v>
      </c>
      <c r="C1725">
        <v>10</v>
      </c>
      <c r="D1725" s="2" t="s">
        <v>315</v>
      </c>
      <c r="E1725" s="2" t="s">
        <v>363</v>
      </c>
      <c r="F1725" s="2" t="s">
        <v>373</v>
      </c>
      <c r="G1725" s="2" t="s">
        <v>395</v>
      </c>
      <c r="H1725" s="2" t="s">
        <v>349</v>
      </c>
      <c r="I1725" s="2" t="s">
        <v>574</v>
      </c>
      <c r="J1725" s="2" t="s">
        <v>486</v>
      </c>
      <c r="K1725" s="2" t="s">
        <v>604</v>
      </c>
      <c r="L1725" s="2" t="s">
        <v>613</v>
      </c>
      <c r="M1725" s="2" t="s">
        <v>643</v>
      </c>
    </row>
    <row r="1726" spans="2:13">
      <c r="B1726" t="s">
        <v>13</v>
      </c>
      <c r="C1726">
        <v>10</v>
      </c>
      <c r="D1726" s="2" t="s">
        <v>201</v>
      </c>
      <c r="E1726" s="2" t="s">
        <v>330</v>
      </c>
      <c r="F1726" s="2" t="s">
        <v>373</v>
      </c>
      <c r="G1726" s="2" t="s">
        <v>392</v>
      </c>
      <c r="H1726" s="2" t="s">
        <v>349</v>
      </c>
      <c r="I1726" s="2" t="s">
        <v>330</v>
      </c>
      <c r="J1726" s="2" t="s">
        <v>487</v>
      </c>
      <c r="K1726" s="2" t="s">
        <v>604</v>
      </c>
      <c r="L1726" s="2" t="s">
        <v>330</v>
      </c>
      <c r="M1726" s="2" t="s">
        <v>644</v>
      </c>
    </row>
    <row r="1727" spans="2:13">
      <c r="B1727" t="s">
        <v>14</v>
      </c>
      <c r="C1727">
        <v>10</v>
      </c>
      <c r="D1727" s="2" t="s">
        <v>316</v>
      </c>
      <c r="E1727" s="2" t="s">
        <v>330</v>
      </c>
      <c r="F1727" s="2" t="s">
        <v>373</v>
      </c>
      <c r="G1727" s="2" t="s">
        <v>396</v>
      </c>
      <c r="H1727" s="2" t="s">
        <v>349</v>
      </c>
      <c r="I1727" s="2" t="s">
        <v>330</v>
      </c>
      <c r="J1727" s="2" t="s">
        <v>488</v>
      </c>
      <c r="K1727" s="2" t="s">
        <v>604</v>
      </c>
      <c r="L1727" s="2" t="s">
        <v>330</v>
      </c>
      <c r="M1727" s="2" t="s">
        <v>352</v>
      </c>
    </row>
    <row r="1728" spans="2:13">
      <c r="B1728" t="s">
        <v>15</v>
      </c>
      <c r="C1728">
        <v>10</v>
      </c>
      <c r="D1728" s="2" t="s">
        <v>202</v>
      </c>
      <c r="E1728" s="2" t="s">
        <v>364</v>
      </c>
      <c r="F1728" s="2" t="s">
        <v>373</v>
      </c>
      <c r="G1728" s="2" t="s">
        <v>391</v>
      </c>
      <c r="H1728" s="2" t="s">
        <v>349</v>
      </c>
      <c r="I1728" s="2" t="s">
        <v>330</v>
      </c>
      <c r="J1728" s="2" t="s">
        <v>489</v>
      </c>
      <c r="K1728" s="2" t="s">
        <v>605</v>
      </c>
      <c r="L1728" s="2" t="s">
        <v>330</v>
      </c>
      <c r="M1728" s="2" t="s">
        <v>645</v>
      </c>
    </row>
    <row r="1729" spans="2:13">
      <c r="B1729" t="s">
        <v>16</v>
      </c>
      <c r="C1729">
        <v>10</v>
      </c>
      <c r="D1729" s="2" t="s">
        <v>203</v>
      </c>
      <c r="E1729" s="2" t="s">
        <v>364</v>
      </c>
      <c r="F1729" s="2" t="s">
        <v>373</v>
      </c>
      <c r="G1729" s="2" t="s">
        <v>397</v>
      </c>
      <c r="H1729" s="2" t="s">
        <v>349</v>
      </c>
      <c r="I1729" s="2" t="s">
        <v>330</v>
      </c>
      <c r="J1729" s="2" t="s">
        <v>490</v>
      </c>
      <c r="K1729" s="2" t="s">
        <v>605</v>
      </c>
      <c r="L1729" s="2" t="s">
        <v>330</v>
      </c>
      <c r="M1729" s="2" t="s">
        <v>339</v>
      </c>
    </row>
    <row r="1730" spans="2:13">
      <c r="B1730" t="s">
        <v>17</v>
      </c>
      <c r="C1730">
        <v>10</v>
      </c>
      <c r="D1730" s="2" t="s">
        <v>317</v>
      </c>
      <c r="E1730" s="2" t="s">
        <v>330</v>
      </c>
      <c r="F1730" s="2" t="s">
        <v>373</v>
      </c>
      <c r="G1730" s="2" t="s">
        <v>398</v>
      </c>
      <c r="H1730" s="2" t="s">
        <v>349</v>
      </c>
      <c r="I1730" s="2" t="s">
        <v>330</v>
      </c>
      <c r="J1730" s="2" t="s">
        <v>330</v>
      </c>
      <c r="K1730" s="2" t="s">
        <v>605</v>
      </c>
      <c r="L1730" s="2" t="s">
        <v>330</v>
      </c>
      <c r="M1730" s="2" t="s">
        <v>646</v>
      </c>
    </row>
    <row r="1731" spans="2:13">
      <c r="B1731" t="s">
        <v>18</v>
      </c>
      <c r="C1731">
        <v>10</v>
      </c>
      <c r="D1731" s="2" t="s">
        <v>318</v>
      </c>
      <c r="E1731" s="2" t="s">
        <v>330</v>
      </c>
      <c r="F1731" s="2" t="s">
        <v>372</v>
      </c>
      <c r="G1731" s="2" t="s">
        <v>399</v>
      </c>
      <c r="H1731" s="2" t="s">
        <v>349</v>
      </c>
      <c r="I1731" s="2" t="s">
        <v>330</v>
      </c>
      <c r="J1731" s="2" t="s">
        <v>491</v>
      </c>
      <c r="K1731" s="2" t="s">
        <v>605</v>
      </c>
      <c r="L1731" s="2" t="s">
        <v>330</v>
      </c>
      <c r="M1731" s="2" t="s">
        <v>647</v>
      </c>
    </row>
    <row r="1732" spans="2:13">
      <c r="B1732" t="s">
        <v>19</v>
      </c>
      <c r="C1732">
        <v>10</v>
      </c>
      <c r="D1732" s="2" t="s">
        <v>319</v>
      </c>
      <c r="E1732" s="2" t="s">
        <v>330</v>
      </c>
      <c r="F1732" s="2" t="s">
        <v>372</v>
      </c>
      <c r="G1732" s="2" t="s">
        <v>398</v>
      </c>
      <c r="H1732" s="2" t="s">
        <v>349</v>
      </c>
      <c r="I1732" s="2" t="s">
        <v>330</v>
      </c>
      <c r="J1732" s="2" t="s">
        <v>492</v>
      </c>
      <c r="K1732" s="2" t="s">
        <v>605</v>
      </c>
      <c r="L1732" s="2" t="s">
        <v>330</v>
      </c>
      <c r="M1732" s="2" t="s">
        <v>597</v>
      </c>
    </row>
    <row r="1733" spans="2:13">
      <c r="B1733" t="s">
        <v>20</v>
      </c>
      <c r="C1733">
        <v>10</v>
      </c>
      <c r="D1733" s="2" t="s">
        <v>320</v>
      </c>
      <c r="E1733" s="2" t="s">
        <v>330</v>
      </c>
      <c r="F1733" s="2" t="s">
        <v>374</v>
      </c>
      <c r="G1733" s="2" t="s">
        <v>400</v>
      </c>
      <c r="H1733" s="2" t="s">
        <v>561</v>
      </c>
      <c r="I1733" s="2" t="s">
        <v>575</v>
      </c>
      <c r="J1733" s="2" t="s">
        <v>493</v>
      </c>
      <c r="K1733" s="2" t="s">
        <v>605</v>
      </c>
      <c r="L1733" s="2" t="s">
        <v>614</v>
      </c>
      <c r="M1733" s="2" t="s">
        <v>648</v>
      </c>
    </row>
    <row r="1734" spans="2:13">
      <c r="B1734" t="s">
        <v>21</v>
      </c>
      <c r="C1734">
        <v>10</v>
      </c>
      <c r="D1734" s="2" t="s">
        <v>204</v>
      </c>
      <c r="E1734" s="2" t="s">
        <v>330</v>
      </c>
      <c r="F1734" s="2" t="s">
        <v>374</v>
      </c>
      <c r="G1734" s="2" t="s">
        <v>226</v>
      </c>
      <c r="H1734" s="2" t="s">
        <v>561</v>
      </c>
      <c r="I1734" s="2" t="s">
        <v>330</v>
      </c>
      <c r="J1734" s="2" t="s">
        <v>494</v>
      </c>
      <c r="K1734" s="2" t="s">
        <v>605</v>
      </c>
      <c r="L1734" s="2" t="s">
        <v>330</v>
      </c>
      <c r="M1734" s="2" t="s">
        <v>411</v>
      </c>
    </row>
    <row r="1735" spans="2:13">
      <c r="B1735" t="s">
        <v>22</v>
      </c>
      <c r="C1735">
        <v>10</v>
      </c>
      <c r="D1735" s="2" t="s">
        <v>205</v>
      </c>
      <c r="E1735" s="2" t="s">
        <v>365</v>
      </c>
      <c r="F1735" s="2" t="s">
        <v>371</v>
      </c>
      <c r="G1735" s="2" t="s">
        <v>401</v>
      </c>
      <c r="H1735" s="2" t="s">
        <v>562</v>
      </c>
      <c r="I1735" s="2" t="s">
        <v>330</v>
      </c>
      <c r="J1735" s="2" t="s">
        <v>495</v>
      </c>
      <c r="K1735" s="2" t="s">
        <v>605</v>
      </c>
      <c r="L1735" s="2" t="s">
        <v>343</v>
      </c>
      <c r="M1735" s="2" t="s">
        <v>649</v>
      </c>
    </row>
    <row r="1736" spans="2:13">
      <c r="B1736" t="s">
        <v>23</v>
      </c>
      <c r="C1736">
        <v>10</v>
      </c>
      <c r="D1736" s="2" t="s">
        <v>206</v>
      </c>
      <c r="E1736" s="2" t="s">
        <v>365</v>
      </c>
      <c r="F1736" s="2" t="s">
        <v>371</v>
      </c>
      <c r="G1736" s="2" t="s">
        <v>402</v>
      </c>
      <c r="H1736" s="2" t="s">
        <v>562</v>
      </c>
      <c r="I1736" s="2" t="s">
        <v>330</v>
      </c>
      <c r="J1736" s="2" t="s">
        <v>496</v>
      </c>
      <c r="K1736" s="2" t="s">
        <v>605</v>
      </c>
      <c r="L1736" s="2" t="s">
        <v>330</v>
      </c>
      <c r="M1736" s="2" t="s">
        <v>650</v>
      </c>
    </row>
    <row r="1737" spans="2:13">
      <c r="B1737" t="s">
        <v>24</v>
      </c>
      <c r="C1737">
        <v>10</v>
      </c>
      <c r="D1737" s="2" t="s">
        <v>207</v>
      </c>
      <c r="E1737" s="2" t="s">
        <v>330</v>
      </c>
      <c r="F1737" s="2" t="s">
        <v>371</v>
      </c>
      <c r="G1737" s="2" t="s">
        <v>403</v>
      </c>
      <c r="H1737" s="2" t="s">
        <v>562</v>
      </c>
      <c r="I1737" s="2" t="s">
        <v>330</v>
      </c>
      <c r="J1737" s="2" t="s">
        <v>497</v>
      </c>
      <c r="K1737" s="2" t="s">
        <v>606</v>
      </c>
      <c r="L1737" s="2" t="s">
        <v>330</v>
      </c>
      <c r="M1737" s="2" t="s">
        <v>651</v>
      </c>
    </row>
    <row r="1738" spans="2:13">
      <c r="B1738" t="s">
        <v>25</v>
      </c>
      <c r="C1738">
        <v>10</v>
      </c>
      <c r="D1738" s="2" t="s">
        <v>321</v>
      </c>
      <c r="E1738" s="2" t="s">
        <v>366</v>
      </c>
      <c r="F1738" s="2" t="s">
        <v>375</v>
      </c>
      <c r="G1738" s="2" t="s">
        <v>404</v>
      </c>
      <c r="H1738" s="2" t="s">
        <v>563</v>
      </c>
      <c r="I1738" s="2" t="s">
        <v>330</v>
      </c>
      <c r="J1738" s="2" t="s">
        <v>498</v>
      </c>
      <c r="K1738" s="2" t="s">
        <v>606</v>
      </c>
      <c r="L1738" s="2" t="s">
        <v>382</v>
      </c>
      <c r="M1738" s="2" t="s">
        <v>652</v>
      </c>
    </row>
    <row r="1739" spans="2:13">
      <c r="B1739" t="s">
        <v>26</v>
      </c>
      <c r="C1739">
        <v>10</v>
      </c>
      <c r="D1739" s="2" t="s">
        <v>322</v>
      </c>
      <c r="E1739" s="2" t="s">
        <v>365</v>
      </c>
      <c r="F1739" s="2" t="s">
        <v>345</v>
      </c>
      <c r="G1739" s="2" t="s">
        <v>405</v>
      </c>
      <c r="H1739" s="2" t="s">
        <v>563</v>
      </c>
      <c r="I1739" s="2" t="s">
        <v>330</v>
      </c>
      <c r="J1739" s="2" t="s">
        <v>499</v>
      </c>
      <c r="K1739" s="2" t="s">
        <v>606</v>
      </c>
      <c r="L1739" s="2" t="s">
        <v>330</v>
      </c>
      <c r="M1739" s="2" t="s">
        <v>653</v>
      </c>
    </row>
    <row r="1740" spans="2:13">
      <c r="B1740" t="s">
        <v>27</v>
      </c>
      <c r="C1740">
        <v>10</v>
      </c>
      <c r="D1740" s="2" t="s">
        <v>208</v>
      </c>
      <c r="E1740" s="2" t="s">
        <v>366</v>
      </c>
      <c r="F1740" s="2" t="s">
        <v>345</v>
      </c>
      <c r="G1740" s="2" t="s">
        <v>406</v>
      </c>
      <c r="H1740" s="2" t="s">
        <v>563</v>
      </c>
      <c r="I1740" s="2" t="s">
        <v>330</v>
      </c>
      <c r="J1740" s="2" t="s">
        <v>500</v>
      </c>
      <c r="K1740" s="2" t="s">
        <v>606</v>
      </c>
      <c r="L1740" s="2" t="s">
        <v>330</v>
      </c>
      <c r="M1740" s="2" t="s">
        <v>636</v>
      </c>
    </row>
    <row r="1741" spans="2:13">
      <c r="B1741" t="s">
        <v>28</v>
      </c>
      <c r="C1741">
        <v>10</v>
      </c>
      <c r="D1741" s="2" t="s">
        <v>209</v>
      </c>
      <c r="E1741" s="2" t="s">
        <v>366</v>
      </c>
      <c r="F1741" s="2" t="s">
        <v>376</v>
      </c>
      <c r="G1741" s="2" t="s">
        <v>407</v>
      </c>
      <c r="H1741" s="2" t="s">
        <v>563</v>
      </c>
      <c r="I1741" s="2" t="s">
        <v>330</v>
      </c>
      <c r="J1741" s="2" t="s">
        <v>487</v>
      </c>
      <c r="K1741" s="2" t="s">
        <v>606</v>
      </c>
      <c r="L1741" s="2" t="s">
        <v>330</v>
      </c>
      <c r="M1741" s="2" t="s">
        <v>654</v>
      </c>
    </row>
    <row r="1742" spans="2:13">
      <c r="B1742" t="s">
        <v>29</v>
      </c>
      <c r="C1742">
        <v>10</v>
      </c>
      <c r="D1742" s="2" t="s">
        <v>210</v>
      </c>
      <c r="E1742" s="2" t="s">
        <v>367</v>
      </c>
      <c r="F1742" s="2" t="s">
        <v>376</v>
      </c>
      <c r="G1742" s="2" t="s">
        <v>408</v>
      </c>
      <c r="H1742" s="2" t="s">
        <v>563</v>
      </c>
      <c r="I1742" s="2" t="s">
        <v>576</v>
      </c>
      <c r="J1742" s="2" t="s">
        <v>469</v>
      </c>
      <c r="K1742" s="2" t="s">
        <v>606</v>
      </c>
      <c r="L1742" s="2" t="s">
        <v>576</v>
      </c>
      <c r="M1742" s="2" t="s">
        <v>567</v>
      </c>
    </row>
    <row r="1743" spans="2:13">
      <c r="B1743" t="s">
        <v>30</v>
      </c>
      <c r="C1743">
        <v>10</v>
      </c>
      <c r="D1743" s="2" t="s">
        <v>211</v>
      </c>
      <c r="E1743" s="2" t="s">
        <v>365</v>
      </c>
      <c r="F1743" s="2" t="s">
        <v>376</v>
      </c>
      <c r="G1743" s="2" t="s">
        <v>409</v>
      </c>
      <c r="H1743" s="2" t="s">
        <v>563</v>
      </c>
      <c r="I1743" s="2" t="s">
        <v>330</v>
      </c>
      <c r="J1743" s="2" t="s">
        <v>391</v>
      </c>
      <c r="K1743" s="2" t="s">
        <v>606</v>
      </c>
      <c r="L1743" s="2" t="s">
        <v>330</v>
      </c>
      <c r="M1743" s="2" t="s">
        <v>655</v>
      </c>
    </row>
    <row r="1744" spans="2:13">
      <c r="B1744" t="s">
        <v>31</v>
      </c>
      <c r="C1744">
        <v>10</v>
      </c>
      <c r="D1744" s="2" t="s">
        <v>212</v>
      </c>
      <c r="E1744" s="2" t="s">
        <v>330</v>
      </c>
      <c r="F1744" s="2" t="s">
        <v>376</v>
      </c>
      <c r="G1744" s="2" t="s">
        <v>410</v>
      </c>
      <c r="H1744" s="2" t="s">
        <v>557</v>
      </c>
      <c r="I1744" s="2" t="s">
        <v>474</v>
      </c>
      <c r="J1744" s="2" t="s">
        <v>501</v>
      </c>
      <c r="K1744" s="2" t="s">
        <v>606</v>
      </c>
      <c r="L1744" s="2" t="s">
        <v>615</v>
      </c>
      <c r="M1744" s="2" t="s">
        <v>344</v>
      </c>
    </row>
    <row r="1745" spans="2:13">
      <c r="B1745" t="s">
        <v>32</v>
      </c>
      <c r="C1745">
        <v>10</v>
      </c>
      <c r="D1745" s="2" t="s">
        <v>323</v>
      </c>
      <c r="E1745" s="2" t="s">
        <v>366</v>
      </c>
      <c r="F1745" s="2" t="s">
        <v>376</v>
      </c>
      <c r="G1745" s="2" t="s">
        <v>397</v>
      </c>
      <c r="H1745" s="2" t="s">
        <v>557</v>
      </c>
      <c r="I1745" s="2" t="s">
        <v>330</v>
      </c>
      <c r="J1745" s="2" t="s">
        <v>502</v>
      </c>
      <c r="K1745" s="2" t="s">
        <v>606</v>
      </c>
      <c r="L1745" s="2" t="s">
        <v>330</v>
      </c>
      <c r="M1745" s="2" t="s">
        <v>654</v>
      </c>
    </row>
    <row r="1746" spans="2:13">
      <c r="B1746" t="s">
        <v>33</v>
      </c>
      <c r="C1746">
        <v>10</v>
      </c>
      <c r="D1746" s="2" t="s">
        <v>213</v>
      </c>
      <c r="E1746" s="2" t="s">
        <v>365</v>
      </c>
      <c r="F1746" s="2" t="s">
        <v>376</v>
      </c>
      <c r="G1746" s="2" t="s">
        <v>409</v>
      </c>
      <c r="H1746" s="2" t="s">
        <v>557</v>
      </c>
      <c r="I1746" s="2" t="s">
        <v>330</v>
      </c>
      <c r="J1746" s="2" t="s">
        <v>415</v>
      </c>
      <c r="K1746" s="2" t="s">
        <v>606</v>
      </c>
      <c r="L1746" s="2" t="s">
        <v>330</v>
      </c>
      <c r="M1746" s="2" t="s">
        <v>376</v>
      </c>
    </row>
    <row r="1747" spans="2:13">
      <c r="B1747" t="s">
        <v>34</v>
      </c>
      <c r="C1747">
        <v>10</v>
      </c>
      <c r="D1747" s="2" t="s">
        <v>324</v>
      </c>
      <c r="E1747" s="2" t="s">
        <v>366</v>
      </c>
      <c r="F1747" s="2" t="s">
        <v>376</v>
      </c>
      <c r="G1747" s="2" t="s">
        <v>397</v>
      </c>
      <c r="H1747" s="2" t="s">
        <v>557</v>
      </c>
      <c r="I1747" s="2" t="s">
        <v>330</v>
      </c>
      <c r="J1747" s="2" t="s">
        <v>503</v>
      </c>
      <c r="K1747" s="2" t="s">
        <v>606</v>
      </c>
      <c r="L1747" s="2" t="s">
        <v>330</v>
      </c>
      <c r="M1747" s="2" t="s">
        <v>646</v>
      </c>
    </row>
    <row r="1748" spans="2:13">
      <c r="B1748" t="s">
        <v>35</v>
      </c>
      <c r="C1748">
        <v>10</v>
      </c>
      <c r="D1748" s="2" t="s">
        <v>214</v>
      </c>
      <c r="E1748" s="2" t="s">
        <v>330</v>
      </c>
      <c r="F1748" s="2" t="s">
        <v>376</v>
      </c>
      <c r="G1748" s="2" t="s">
        <v>411</v>
      </c>
      <c r="H1748" s="2" t="s">
        <v>557</v>
      </c>
      <c r="I1748" s="2" t="s">
        <v>330</v>
      </c>
      <c r="J1748" s="2" t="s">
        <v>504</v>
      </c>
      <c r="K1748" s="2" t="s">
        <v>606</v>
      </c>
      <c r="L1748" s="2" t="s">
        <v>330</v>
      </c>
      <c r="M1748" s="2" t="s">
        <v>656</v>
      </c>
    </row>
    <row r="1749" spans="2:13">
      <c r="B1749" t="s">
        <v>36</v>
      </c>
      <c r="C1749">
        <v>10</v>
      </c>
      <c r="D1749" s="2" t="s">
        <v>215</v>
      </c>
      <c r="E1749" s="2" t="s">
        <v>330</v>
      </c>
      <c r="F1749" s="2" t="s">
        <v>345</v>
      </c>
      <c r="G1749" s="2" t="s">
        <v>392</v>
      </c>
      <c r="H1749" s="2" t="s">
        <v>557</v>
      </c>
      <c r="I1749" s="2" t="s">
        <v>330</v>
      </c>
      <c r="J1749" s="2" t="s">
        <v>330</v>
      </c>
      <c r="K1749" s="2" t="s">
        <v>327</v>
      </c>
      <c r="L1749" s="2" t="s">
        <v>330</v>
      </c>
      <c r="M1749" s="2" t="s">
        <v>657</v>
      </c>
    </row>
    <row r="1750" spans="2:13">
      <c r="B1750" t="s">
        <v>37</v>
      </c>
      <c r="C1750">
        <v>10</v>
      </c>
      <c r="D1750" s="2" t="s">
        <v>325</v>
      </c>
      <c r="E1750" s="2" t="s">
        <v>330</v>
      </c>
      <c r="F1750" s="2" t="s">
        <v>371</v>
      </c>
      <c r="G1750" s="2" t="s">
        <v>230</v>
      </c>
      <c r="H1750" s="2" t="s">
        <v>558</v>
      </c>
      <c r="I1750" s="2" t="s">
        <v>476</v>
      </c>
      <c r="J1750" s="2" t="s">
        <v>505</v>
      </c>
      <c r="K1750" s="2" t="s">
        <v>327</v>
      </c>
      <c r="L1750" s="2" t="s">
        <v>616</v>
      </c>
      <c r="M1750" s="2" t="s">
        <v>658</v>
      </c>
    </row>
    <row r="1751" spans="2:13">
      <c r="B1751" t="s">
        <v>38</v>
      </c>
      <c r="C1751">
        <v>10</v>
      </c>
      <c r="D1751" s="2" t="s">
        <v>216</v>
      </c>
      <c r="E1751" s="2" t="s">
        <v>330</v>
      </c>
      <c r="F1751" s="2" t="s">
        <v>372</v>
      </c>
      <c r="G1751" s="2" t="s">
        <v>412</v>
      </c>
      <c r="H1751" s="2" t="s">
        <v>559</v>
      </c>
      <c r="I1751" s="2" t="s">
        <v>411</v>
      </c>
      <c r="J1751" s="2" t="s">
        <v>506</v>
      </c>
      <c r="K1751" s="2" t="s">
        <v>327</v>
      </c>
      <c r="L1751" s="2" t="s">
        <v>230</v>
      </c>
      <c r="M1751" s="2" t="s">
        <v>659</v>
      </c>
    </row>
    <row r="1752" spans="2:13">
      <c r="B1752" t="s">
        <v>39</v>
      </c>
      <c r="C1752">
        <v>10</v>
      </c>
      <c r="D1752" s="2" t="s">
        <v>217</v>
      </c>
      <c r="E1752" s="2" t="s">
        <v>330</v>
      </c>
      <c r="F1752" s="2" t="s">
        <v>339</v>
      </c>
      <c r="G1752" s="2" t="s">
        <v>413</v>
      </c>
      <c r="H1752" s="2" t="s">
        <v>559</v>
      </c>
      <c r="I1752" s="2" t="s">
        <v>330</v>
      </c>
      <c r="J1752" s="2" t="s">
        <v>365</v>
      </c>
      <c r="K1752" s="2" t="s">
        <v>327</v>
      </c>
      <c r="L1752" s="2" t="s">
        <v>330</v>
      </c>
      <c r="M1752" s="2" t="s">
        <v>660</v>
      </c>
    </row>
    <row r="1753" spans="2:13">
      <c r="B1753" t="s">
        <v>40</v>
      </c>
      <c r="C1753">
        <v>10</v>
      </c>
      <c r="D1753" s="2" t="s">
        <v>218</v>
      </c>
      <c r="E1753" s="2" t="s">
        <v>368</v>
      </c>
      <c r="F1753" s="2" t="s">
        <v>335</v>
      </c>
      <c r="G1753" s="2" t="s">
        <v>404</v>
      </c>
      <c r="H1753" s="2" t="s">
        <v>559</v>
      </c>
      <c r="I1753" s="2" t="s">
        <v>577</v>
      </c>
      <c r="J1753" s="2" t="s">
        <v>507</v>
      </c>
      <c r="K1753" s="2" t="s">
        <v>327</v>
      </c>
      <c r="L1753" s="2" t="s">
        <v>577</v>
      </c>
      <c r="M1753" s="2" t="s">
        <v>239</v>
      </c>
    </row>
    <row r="1754" spans="2:13">
      <c r="B1754" t="s">
        <v>41</v>
      </c>
      <c r="C1754">
        <v>10</v>
      </c>
      <c r="D1754" s="2" t="s">
        <v>219</v>
      </c>
      <c r="E1754" s="2" t="s">
        <v>368</v>
      </c>
      <c r="F1754" s="2" t="s">
        <v>377</v>
      </c>
      <c r="G1754" s="2" t="s">
        <v>330</v>
      </c>
      <c r="H1754" s="2" t="s">
        <v>560</v>
      </c>
      <c r="I1754" s="2" t="s">
        <v>578</v>
      </c>
      <c r="J1754" s="2" t="s">
        <v>508</v>
      </c>
      <c r="K1754" s="2" t="s">
        <v>327</v>
      </c>
      <c r="L1754" s="2" t="s">
        <v>617</v>
      </c>
      <c r="M1754" s="2" t="s">
        <v>661</v>
      </c>
    </row>
    <row r="1755" spans="2:13">
      <c r="B1755" t="s">
        <v>42</v>
      </c>
      <c r="C1755">
        <v>10</v>
      </c>
      <c r="D1755" s="2" t="s">
        <v>220</v>
      </c>
      <c r="E1755" s="2" t="s">
        <v>330</v>
      </c>
      <c r="F1755" s="2" t="s">
        <v>377</v>
      </c>
      <c r="G1755" s="2" t="s">
        <v>411</v>
      </c>
      <c r="H1755" s="2" t="s">
        <v>560</v>
      </c>
      <c r="I1755" s="2" t="s">
        <v>330</v>
      </c>
      <c r="J1755" s="2" t="s">
        <v>413</v>
      </c>
      <c r="K1755" s="2" t="s">
        <v>327</v>
      </c>
      <c r="L1755" s="2" t="s">
        <v>330</v>
      </c>
      <c r="M1755" s="2" t="s">
        <v>662</v>
      </c>
    </row>
    <row r="1756" spans="2:13">
      <c r="B1756" t="s">
        <v>43</v>
      </c>
      <c r="C1756">
        <v>10</v>
      </c>
      <c r="D1756" s="2" t="s">
        <v>221</v>
      </c>
      <c r="E1756" s="2" t="s">
        <v>330</v>
      </c>
      <c r="F1756" s="2" t="s">
        <v>378</v>
      </c>
      <c r="G1756" s="2" t="s">
        <v>414</v>
      </c>
      <c r="H1756" s="2" t="s">
        <v>564</v>
      </c>
      <c r="I1756" s="2" t="s">
        <v>572</v>
      </c>
      <c r="J1756" s="2" t="s">
        <v>507</v>
      </c>
      <c r="K1756" s="2" t="s">
        <v>327</v>
      </c>
      <c r="L1756" s="2" t="s">
        <v>609</v>
      </c>
      <c r="M1756" s="2" t="s">
        <v>661</v>
      </c>
    </row>
    <row r="1757" spans="2:13">
      <c r="B1757" t="s">
        <v>44</v>
      </c>
      <c r="C1757">
        <v>10</v>
      </c>
      <c r="D1757" s="2" t="s">
        <v>222</v>
      </c>
      <c r="E1757" s="2" t="s">
        <v>369</v>
      </c>
      <c r="F1757" s="2" t="s">
        <v>379</v>
      </c>
      <c r="G1757" s="2" t="s">
        <v>415</v>
      </c>
      <c r="H1757" s="2" t="s">
        <v>564</v>
      </c>
      <c r="I1757" s="2" t="s">
        <v>330</v>
      </c>
      <c r="J1757" s="2" t="s">
        <v>509</v>
      </c>
      <c r="K1757" s="2" t="s">
        <v>327</v>
      </c>
      <c r="L1757" s="2" t="s">
        <v>330</v>
      </c>
      <c r="M1757" s="2" t="s">
        <v>310</v>
      </c>
    </row>
    <row r="1758" spans="2:13">
      <c r="B1758" t="s">
        <v>45</v>
      </c>
      <c r="C1758">
        <v>10</v>
      </c>
      <c r="D1758" s="2" t="s">
        <v>223</v>
      </c>
      <c r="E1758" s="2" t="s">
        <v>369</v>
      </c>
      <c r="F1758" s="2" t="s">
        <v>343</v>
      </c>
      <c r="G1758" s="2" t="s">
        <v>397</v>
      </c>
      <c r="H1758" s="2" t="s">
        <v>349</v>
      </c>
      <c r="I1758" s="2" t="s">
        <v>573</v>
      </c>
      <c r="J1758" s="2" t="s">
        <v>292</v>
      </c>
      <c r="K1758" s="2" t="s">
        <v>327</v>
      </c>
      <c r="L1758" s="2" t="s">
        <v>610</v>
      </c>
      <c r="M1758" s="2" t="s">
        <v>663</v>
      </c>
    </row>
    <row r="1759" spans="2:13">
      <c r="B1759" t="s">
        <v>46</v>
      </c>
      <c r="C1759">
        <v>10</v>
      </c>
      <c r="D1759" s="2" t="s">
        <v>224</v>
      </c>
      <c r="E1759" s="2" t="s">
        <v>364</v>
      </c>
      <c r="F1759" s="2" t="s">
        <v>336</v>
      </c>
      <c r="G1759" s="2" t="s">
        <v>414</v>
      </c>
      <c r="H1759" s="2" t="s">
        <v>565</v>
      </c>
      <c r="I1759" s="2" t="s">
        <v>415</v>
      </c>
      <c r="J1759" s="2" t="s">
        <v>510</v>
      </c>
      <c r="K1759" s="2" t="s">
        <v>327</v>
      </c>
      <c r="L1759" s="2" t="s">
        <v>483</v>
      </c>
      <c r="M1759" s="2" t="s">
        <v>664</v>
      </c>
    </row>
    <row r="1760" spans="2:13">
      <c r="B1760" t="s">
        <v>47</v>
      </c>
      <c r="C1760">
        <v>10</v>
      </c>
      <c r="D1760" s="2" t="s">
        <v>225</v>
      </c>
      <c r="E1760" s="2" t="s">
        <v>364</v>
      </c>
      <c r="F1760" s="2" t="s">
        <v>380</v>
      </c>
      <c r="G1760" s="2" t="s">
        <v>416</v>
      </c>
      <c r="H1760" s="2" t="s">
        <v>565</v>
      </c>
      <c r="I1760" s="2" t="s">
        <v>330</v>
      </c>
      <c r="J1760" s="2" t="s">
        <v>381</v>
      </c>
      <c r="K1760" s="2" t="s">
        <v>327</v>
      </c>
      <c r="L1760" s="2" t="s">
        <v>330</v>
      </c>
      <c r="M1760" s="2" t="s">
        <v>665</v>
      </c>
    </row>
    <row r="1761" spans="2:13">
      <c r="B1761" t="s">
        <v>48</v>
      </c>
      <c r="C1761">
        <v>10</v>
      </c>
      <c r="D1761" s="2" t="s">
        <v>326</v>
      </c>
      <c r="E1761" s="2" t="s">
        <v>330</v>
      </c>
      <c r="F1761" s="2" t="s">
        <v>380</v>
      </c>
      <c r="G1761" s="2" t="s">
        <v>417</v>
      </c>
      <c r="H1761" s="2" t="s">
        <v>566</v>
      </c>
      <c r="I1761" s="2" t="s">
        <v>579</v>
      </c>
      <c r="J1761" s="2" t="s">
        <v>365</v>
      </c>
      <c r="K1761" s="2" t="s">
        <v>372</v>
      </c>
      <c r="L1761" s="2" t="s">
        <v>618</v>
      </c>
      <c r="M1761" s="2" t="s">
        <v>666</v>
      </c>
    </row>
    <row r="1762" spans="2:13">
      <c r="B1762" t="s">
        <v>49</v>
      </c>
      <c r="C1762">
        <v>10</v>
      </c>
      <c r="D1762" s="2" t="s">
        <v>327</v>
      </c>
      <c r="E1762" s="2" t="s">
        <v>330</v>
      </c>
      <c r="F1762" s="2" t="s">
        <v>380</v>
      </c>
      <c r="G1762" s="2" t="s">
        <v>414</v>
      </c>
      <c r="H1762" s="2" t="s">
        <v>566</v>
      </c>
      <c r="I1762" s="2" t="s">
        <v>330</v>
      </c>
      <c r="J1762" s="2" t="s">
        <v>511</v>
      </c>
      <c r="K1762" s="2" t="s">
        <v>372</v>
      </c>
      <c r="L1762" s="2" t="s">
        <v>330</v>
      </c>
      <c r="M1762" s="2" t="s">
        <v>667</v>
      </c>
    </row>
    <row r="1763" spans="2:13">
      <c r="B1763" t="s">
        <v>50</v>
      </c>
      <c r="C1763">
        <v>10</v>
      </c>
      <c r="D1763" s="2" t="s">
        <v>328</v>
      </c>
      <c r="E1763" s="2" t="s">
        <v>330</v>
      </c>
      <c r="F1763" s="2" t="s">
        <v>380</v>
      </c>
      <c r="G1763" s="2" t="s">
        <v>397</v>
      </c>
      <c r="H1763" s="2" t="s">
        <v>566</v>
      </c>
      <c r="I1763" s="2" t="s">
        <v>580</v>
      </c>
      <c r="J1763" s="2" t="s">
        <v>489</v>
      </c>
      <c r="K1763" s="2" t="s">
        <v>372</v>
      </c>
      <c r="L1763" s="2" t="s">
        <v>580</v>
      </c>
      <c r="M1763" s="2" t="s">
        <v>668</v>
      </c>
    </row>
    <row r="1764" spans="2:13">
      <c r="B1764" t="s">
        <v>51</v>
      </c>
      <c r="C1764">
        <v>10</v>
      </c>
      <c r="D1764" s="2" t="s">
        <v>329</v>
      </c>
      <c r="E1764" s="2" t="s">
        <v>330</v>
      </c>
      <c r="F1764" s="2" t="s">
        <v>380</v>
      </c>
      <c r="G1764" s="2" t="s">
        <v>418</v>
      </c>
      <c r="H1764" s="2" t="s">
        <v>567</v>
      </c>
      <c r="I1764" s="2" t="s">
        <v>581</v>
      </c>
      <c r="J1764" s="2" t="s">
        <v>512</v>
      </c>
      <c r="K1764" s="2" t="s">
        <v>372</v>
      </c>
      <c r="L1764" s="2" t="s">
        <v>619</v>
      </c>
      <c r="M1764" s="2" t="s">
        <v>669</v>
      </c>
    </row>
    <row r="1765" spans="2:13">
      <c r="B1765" t="s">
        <v>52</v>
      </c>
      <c r="C1765">
        <v>10</v>
      </c>
      <c r="D1765" s="2" t="s">
        <v>226</v>
      </c>
      <c r="E1765" s="2" t="s">
        <v>330</v>
      </c>
      <c r="F1765" s="2" t="s">
        <v>380</v>
      </c>
      <c r="G1765" s="2" t="s">
        <v>414</v>
      </c>
      <c r="H1765" s="2" t="s">
        <v>568</v>
      </c>
      <c r="I1765" s="2" t="s">
        <v>582</v>
      </c>
      <c r="J1765" s="2" t="s">
        <v>513</v>
      </c>
      <c r="K1765" s="2" t="s">
        <v>372</v>
      </c>
      <c r="L1765" s="2" t="s">
        <v>620</v>
      </c>
      <c r="M1765" s="2" t="s">
        <v>670</v>
      </c>
    </row>
    <row r="1766" spans="2:13">
      <c r="B1766" t="s">
        <v>53</v>
      </c>
      <c r="C1766">
        <v>10</v>
      </c>
      <c r="D1766" s="2" t="s">
        <v>227</v>
      </c>
      <c r="E1766" s="2" t="s">
        <v>330</v>
      </c>
      <c r="F1766" s="2" t="s">
        <v>380</v>
      </c>
      <c r="G1766" s="2" t="s">
        <v>418</v>
      </c>
      <c r="H1766" s="2" t="s">
        <v>334</v>
      </c>
      <c r="I1766" s="2" t="s">
        <v>578</v>
      </c>
      <c r="J1766" s="2" t="s">
        <v>426</v>
      </c>
      <c r="K1766" s="2" t="s">
        <v>372</v>
      </c>
      <c r="L1766" s="2" t="s">
        <v>621</v>
      </c>
      <c r="M1766" s="2" t="s">
        <v>671</v>
      </c>
    </row>
    <row r="1767" spans="2:13">
      <c r="B1767" t="s">
        <v>54</v>
      </c>
      <c r="C1767">
        <v>10</v>
      </c>
      <c r="D1767" s="2" t="s">
        <v>228</v>
      </c>
      <c r="E1767" s="2" t="s">
        <v>330</v>
      </c>
      <c r="F1767" s="2" t="s">
        <v>380</v>
      </c>
      <c r="G1767" s="2" t="s">
        <v>419</v>
      </c>
      <c r="H1767" s="2" t="s">
        <v>334</v>
      </c>
      <c r="I1767" s="2" t="s">
        <v>583</v>
      </c>
      <c r="J1767" s="2" t="s">
        <v>443</v>
      </c>
      <c r="K1767" s="2" t="s">
        <v>379</v>
      </c>
      <c r="L1767" s="2" t="s">
        <v>583</v>
      </c>
      <c r="M1767" s="2" t="s">
        <v>672</v>
      </c>
    </row>
    <row r="1768" spans="2:13">
      <c r="B1768" t="s">
        <v>55</v>
      </c>
      <c r="C1768">
        <v>10</v>
      </c>
      <c r="D1768" s="2" t="s">
        <v>229</v>
      </c>
      <c r="E1768" s="2" t="s">
        <v>330</v>
      </c>
      <c r="F1768" s="2" t="s">
        <v>380</v>
      </c>
      <c r="G1768" s="2" t="s">
        <v>420</v>
      </c>
      <c r="H1768" s="2" t="s">
        <v>337</v>
      </c>
      <c r="I1768" s="2" t="s">
        <v>581</v>
      </c>
      <c r="J1768" s="2" t="s">
        <v>443</v>
      </c>
      <c r="K1768" s="2" t="s">
        <v>379</v>
      </c>
      <c r="L1768" s="2" t="s">
        <v>619</v>
      </c>
      <c r="M1768" s="2" t="s">
        <v>657</v>
      </c>
    </row>
    <row r="1769" spans="2:13">
      <c r="B1769" t="s">
        <v>56</v>
      </c>
      <c r="C1769">
        <v>10</v>
      </c>
      <c r="D1769" s="2" t="s">
        <v>230</v>
      </c>
      <c r="E1769" s="2" t="s">
        <v>330</v>
      </c>
      <c r="F1769" s="2" t="s">
        <v>380</v>
      </c>
      <c r="G1769" s="2" t="s">
        <v>421</v>
      </c>
      <c r="H1769" s="2" t="s">
        <v>569</v>
      </c>
      <c r="I1769" s="2" t="s">
        <v>584</v>
      </c>
      <c r="J1769" s="2" t="s">
        <v>512</v>
      </c>
      <c r="K1769" s="2" t="s">
        <v>379</v>
      </c>
      <c r="L1769" s="2" t="s">
        <v>622</v>
      </c>
      <c r="M1769" s="2" t="s">
        <v>673</v>
      </c>
    </row>
    <row r="1770" spans="2:13">
      <c r="B1770" t="s">
        <v>57</v>
      </c>
      <c r="C1770">
        <v>10</v>
      </c>
      <c r="D1770" s="2" t="s">
        <v>231</v>
      </c>
      <c r="E1770" s="2" t="s">
        <v>330</v>
      </c>
      <c r="F1770" s="2" t="s">
        <v>380</v>
      </c>
      <c r="G1770" s="2" t="s">
        <v>422</v>
      </c>
      <c r="H1770" s="2" t="s">
        <v>327</v>
      </c>
      <c r="I1770" s="2" t="s">
        <v>365</v>
      </c>
      <c r="J1770" s="2" t="s">
        <v>514</v>
      </c>
      <c r="K1770" s="2" t="s">
        <v>379</v>
      </c>
      <c r="L1770" s="2" t="s">
        <v>364</v>
      </c>
      <c r="M1770" s="2" t="s">
        <v>236</v>
      </c>
    </row>
    <row r="1771" spans="2:13">
      <c r="B1771" t="s">
        <v>58</v>
      </c>
      <c r="C1771">
        <v>10</v>
      </c>
      <c r="D1771" s="2" t="s">
        <v>232</v>
      </c>
      <c r="E1771" s="2" t="s">
        <v>330</v>
      </c>
      <c r="F1771" s="2" t="s">
        <v>381</v>
      </c>
      <c r="G1771" s="2" t="s">
        <v>423</v>
      </c>
      <c r="H1771" s="2" t="s">
        <v>570</v>
      </c>
      <c r="I1771" s="2" t="s">
        <v>585</v>
      </c>
      <c r="J1771" s="2" t="s">
        <v>515</v>
      </c>
      <c r="K1771" s="2" t="s">
        <v>379</v>
      </c>
      <c r="L1771" s="2" t="s">
        <v>623</v>
      </c>
      <c r="M1771" s="2" t="s">
        <v>674</v>
      </c>
    </row>
    <row r="1772" spans="2:13">
      <c r="B1772" t="s">
        <v>59</v>
      </c>
      <c r="C1772">
        <v>10</v>
      </c>
      <c r="D1772" s="2" t="s">
        <v>330</v>
      </c>
      <c r="E1772" s="2" t="s">
        <v>364</v>
      </c>
      <c r="F1772" s="2" t="s">
        <v>381</v>
      </c>
      <c r="G1772" s="2" t="s">
        <v>411</v>
      </c>
      <c r="H1772" s="2" t="s">
        <v>570</v>
      </c>
      <c r="I1772" s="2" t="s">
        <v>330</v>
      </c>
      <c r="J1772" s="2" t="s">
        <v>415</v>
      </c>
      <c r="K1772" s="2" t="s">
        <v>379</v>
      </c>
      <c r="L1772" s="2" t="s">
        <v>330</v>
      </c>
      <c r="M1772" s="2" t="s">
        <v>674</v>
      </c>
    </row>
    <row r="1773" spans="2:13">
      <c r="B1773" t="s">
        <v>60</v>
      </c>
      <c r="C1773">
        <v>10</v>
      </c>
      <c r="D1773" s="2" t="s">
        <v>331</v>
      </c>
      <c r="E1773" s="2" t="s">
        <v>364</v>
      </c>
      <c r="F1773" s="2" t="s">
        <v>381</v>
      </c>
      <c r="G1773" s="2" t="s">
        <v>424</v>
      </c>
      <c r="H1773" s="2" t="s">
        <v>376</v>
      </c>
      <c r="I1773" s="2" t="s">
        <v>586</v>
      </c>
      <c r="J1773" s="2" t="s">
        <v>516</v>
      </c>
      <c r="K1773" s="2" t="s">
        <v>379</v>
      </c>
      <c r="L1773" s="2" t="s">
        <v>580</v>
      </c>
      <c r="M1773" s="2" t="s">
        <v>343</v>
      </c>
    </row>
    <row r="1774" spans="2:13">
      <c r="B1774" t="s">
        <v>61</v>
      </c>
      <c r="C1774">
        <v>10</v>
      </c>
      <c r="D1774" s="2" t="s">
        <v>233</v>
      </c>
      <c r="E1774" s="2" t="s">
        <v>330</v>
      </c>
      <c r="F1774" s="2" t="s">
        <v>381</v>
      </c>
      <c r="G1774" s="2" t="s">
        <v>425</v>
      </c>
      <c r="H1774" s="2" t="s">
        <v>571</v>
      </c>
      <c r="I1774" s="2" t="s">
        <v>587</v>
      </c>
      <c r="J1774" s="2" t="s">
        <v>517</v>
      </c>
      <c r="K1774" s="2" t="s">
        <v>379</v>
      </c>
      <c r="L1774" s="2" t="s">
        <v>624</v>
      </c>
      <c r="M1774" s="2" t="s">
        <v>675</v>
      </c>
    </row>
    <row r="1775" spans="2:13">
      <c r="B1775" t="s">
        <v>62</v>
      </c>
      <c r="C1775">
        <v>10</v>
      </c>
      <c r="D1775" s="2" t="s">
        <v>234</v>
      </c>
      <c r="E1775" s="2" t="s">
        <v>368</v>
      </c>
      <c r="F1775" s="2" t="s">
        <v>381</v>
      </c>
      <c r="G1775" s="2" t="s">
        <v>426</v>
      </c>
      <c r="H1775" s="2" t="s">
        <v>345</v>
      </c>
      <c r="I1775" s="2" t="s">
        <v>588</v>
      </c>
      <c r="J1775" s="2" t="s">
        <v>427</v>
      </c>
      <c r="K1775" s="2" t="s">
        <v>379</v>
      </c>
      <c r="L1775" s="2" t="s">
        <v>625</v>
      </c>
      <c r="M1775" s="2" t="s">
        <v>676</v>
      </c>
    </row>
    <row r="1776" spans="2:13">
      <c r="B1776" t="s">
        <v>63</v>
      </c>
      <c r="C1776">
        <v>10</v>
      </c>
      <c r="D1776" s="2" t="s">
        <v>235</v>
      </c>
      <c r="E1776" s="2" t="s">
        <v>368</v>
      </c>
      <c r="F1776" s="2" t="s">
        <v>381</v>
      </c>
      <c r="G1776" s="2" t="s">
        <v>417</v>
      </c>
      <c r="H1776" s="2" t="s">
        <v>375</v>
      </c>
      <c r="I1776" s="2" t="s">
        <v>587</v>
      </c>
      <c r="J1776" s="2" t="s">
        <v>263</v>
      </c>
      <c r="K1776" s="2" t="s">
        <v>379</v>
      </c>
      <c r="L1776" s="2" t="s">
        <v>624</v>
      </c>
      <c r="M1776" s="2" t="s">
        <v>359</v>
      </c>
    </row>
    <row r="1777" spans="2:13">
      <c r="B1777" t="s">
        <v>64</v>
      </c>
      <c r="C1777">
        <v>10</v>
      </c>
      <c r="D1777" s="2" t="s">
        <v>236</v>
      </c>
      <c r="E1777" s="2" t="s">
        <v>330</v>
      </c>
      <c r="F1777" s="2" t="s">
        <v>381</v>
      </c>
      <c r="G1777" s="2" t="s">
        <v>425</v>
      </c>
      <c r="H1777" s="2" t="s">
        <v>371</v>
      </c>
      <c r="I1777" s="2" t="s">
        <v>366</v>
      </c>
      <c r="J1777" s="2" t="s">
        <v>263</v>
      </c>
      <c r="K1777" s="2" t="s">
        <v>379</v>
      </c>
      <c r="L1777" s="2" t="s">
        <v>368</v>
      </c>
      <c r="M1777" s="2" t="s">
        <v>655</v>
      </c>
    </row>
    <row r="1778" spans="2:13">
      <c r="B1778" t="s">
        <v>65</v>
      </c>
      <c r="C1778">
        <v>10</v>
      </c>
      <c r="D1778" s="2" t="s">
        <v>237</v>
      </c>
      <c r="E1778" s="2" t="s">
        <v>364</v>
      </c>
      <c r="F1778" s="2" t="s">
        <v>382</v>
      </c>
      <c r="G1778" s="2" t="s">
        <v>426</v>
      </c>
      <c r="H1778" s="2" t="s">
        <v>374</v>
      </c>
      <c r="I1778" s="2" t="s">
        <v>366</v>
      </c>
      <c r="J1778" s="2" t="s">
        <v>427</v>
      </c>
      <c r="K1778" s="2" t="s">
        <v>379</v>
      </c>
      <c r="L1778" s="2" t="s">
        <v>368</v>
      </c>
      <c r="M1778" s="2" t="s">
        <v>677</v>
      </c>
    </row>
    <row r="1779" spans="2:13">
      <c r="B1779" t="s">
        <v>66</v>
      </c>
      <c r="C1779">
        <v>10</v>
      </c>
      <c r="D1779" s="2" t="s">
        <v>330</v>
      </c>
      <c r="E1779" s="2" t="s">
        <v>364</v>
      </c>
      <c r="F1779" s="2" t="s">
        <v>382</v>
      </c>
      <c r="G1779" s="2" t="s">
        <v>330</v>
      </c>
      <c r="H1779" s="2" t="s">
        <v>374</v>
      </c>
      <c r="I1779" s="2" t="s">
        <v>330</v>
      </c>
      <c r="J1779" s="2" t="s">
        <v>330</v>
      </c>
      <c r="K1779" s="2" t="s">
        <v>379</v>
      </c>
      <c r="L1779" s="2" t="s">
        <v>330</v>
      </c>
      <c r="M1779" s="2" t="s">
        <v>677</v>
      </c>
    </row>
    <row r="1780" spans="2:13">
      <c r="B1780" t="s">
        <v>67</v>
      </c>
      <c r="C1780">
        <v>10</v>
      </c>
      <c r="D1780" s="2" t="s">
        <v>238</v>
      </c>
      <c r="E1780" s="2" t="s">
        <v>330</v>
      </c>
      <c r="F1780" s="2" t="s">
        <v>382</v>
      </c>
      <c r="G1780" s="2" t="s">
        <v>427</v>
      </c>
      <c r="H1780" s="2" t="s">
        <v>374</v>
      </c>
      <c r="I1780" s="2" t="s">
        <v>589</v>
      </c>
      <c r="J1780" s="2" t="s">
        <v>518</v>
      </c>
      <c r="K1780" s="2" t="s">
        <v>379</v>
      </c>
      <c r="L1780" s="2" t="s">
        <v>589</v>
      </c>
      <c r="M1780" s="2" t="s">
        <v>678</v>
      </c>
    </row>
    <row r="1781" spans="2:13">
      <c r="B1781" t="s">
        <v>68</v>
      </c>
      <c r="C1781">
        <v>10</v>
      </c>
      <c r="D1781" s="2" t="s">
        <v>239</v>
      </c>
      <c r="E1781" s="2" t="s">
        <v>330</v>
      </c>
      <c r="F1781" s="2" t="s">
        <v>382</v>
      </c>
      <c r="G1781" s="2" t="s">
        <v>417</v>
      </c>
      <c r="H1781" s="2" t="s">
        <v>374</v>
      </c>
      <c r="I1781" s="2" t="s">
        <v>330</v>
      </c>
      <c r="J1781" s="2" t="s">
        <v>519</v>
      </c>
      <c r="K1781" s="2" t="s">
        <v>379</v>
      </c>
      <c r="L1781" s="2" t="s">
        <v>330</v>
      </c>
      <c r="M1781" s="2" t="s">
        <v>679</v>
      </c>
    </row>
    <row r="1782" spans="2:13">
      <c r="B1782" t="s">
        <v>69</v>
      </c>
      <c r="C1782">
        <v>10</v>
      </c>
      <c r="D1782" s="2" t="s">
        <v>240</v>
      </c>
      <c r="E1782" s="2" t="s">
        <v>330</v>
      </c>
      <c r="F1782" s="2" t="s">
        <v>382</v>
      </c>
      <c r="G1782" s="2" t="s">
        <v>428</v>
      </c>
      <c r="H1782" s="2" t="s">
        <v>374</v>
      </c>
      <c r="I1782" s="2" t="s">
        <v>330</v>
      </c>
      <c r="J1782" s="2" t="s">
        <v>520</v>
      </c>
      <c r="K1782" s="2" t="s">
        <v>379</v>
      </c>
      <c r="L1782" s="2" t="s">
        <v>330</v>
      </c>
      <c r="M1782" s="2" t="s">
        <v>680</v>
      </c>
    </row>
    <row r="1783" spans="2:13">
      <c r="B1783" t="s">
        <v>70</v>
      </c>
      <c r="C1783">
        <v>10</v>
      </c>
      <c r="D1783" s="2" t="s">
        <v>241</v>
      </c>
      <c r="E1783" s="2" t="s">
        <v>330</v>
      </c>
      <c r="F1783" s="2" t="s">
        <v>382</v>
      </c>
      <c r="G1783" s="2" t="s">
        <v>429</v>
      </c>
      <c r="H1783" s="2" t="s">
        <v>374</v>
      </c>
      <c r="I1783" s="2" t="s">
        <v>330</v>
      </c>
      <c r="J1783" s="2" t="s">
        <v>521</v>
      </c>
      <c r="K1783" s="2" t="s">
        <v>379</v>
      </c>
      <c r="L1783" s="2" t="s">
        <v>330</v>
      </c>
      <c r="M1783" s="2" t="s">
        <v>681</v>
      </c>
    </row>
    <row r="1784" spans="2:13">
      <c r="B1784" t="s">
        <v>71</v>
      </c>
      <c r="C1784">
        <v>10</v>
      </c>
      <c r="D1784" s="2" t="s">
        <v>241</v>
      </c>
      <c r="E1784" s="2" t="s">
        <v>330</v>
      </c>
      <c r="F1784" s="2" t="s">
        <v>382</v>
      </c>
      <c r="G1784" s="2" t="s">
        <v>414</v>
      </c>
      <c r="H1784" s="2" t="s">
        <v>374</v>
      </c>
      <c r="I1784" s="2" t="s">
        <v>330</v>
      </c>
      <c r="J1784" s="2" t="s">
        <v>464</v>
      </c>
      <c r="K1784" s="2" t="s">
        <v>379</v>
      </c>
      <c r="L1784" s="2" t="s">
        <v>330</v>
      </c>
      <c r="M1784" s="2" t="s">
        <v>681</v>
      </c>
    </row>
    <row r="1785" spans="2:13">
      <c r="B1785" t="s">
        <v>72</v>
      </c>
      <c r="C1785">
        <v>10</v>
      </c>
      <c r="D1785" s="2" t="s">
        <v>242</v>
      </c>
      <c r="E1785" s="2" t="s">
        <v>330</v>
      </c>
      <c r="F1785" s="2" t="s">
        <v>382</v>
      </c>
      <c r="G1785" s="2" t="s">
        <v>430</v>
      </c>
      <c r="H1785" s="2" t="s">
        <v>374</v>
      </c>
      <c r="I1785" s="2" t="s">
        <v>330</v>
      </c>
      <c r="J1785" s="2" t="s">
        <v>472</v>
      </c>
      <c r="K1785" s="2" t="s">
        <v>343</v>
      </c>
      <c r="L1785" s="2" t="s">
        <v>330</v>
      </c>
      <c r="M1785" s="2" t="s">
        <v>682</v>
      </c>
    </row>
    <row r="1786" spans="2:13">
      <c r="B1786" t="s">
        <v>73</v>
      </c>
      <c r="C1786">
        <v>10</v>
      </c>
      <c r="D1786" s="2" t="s">
        <v>332</v>
      </c>
      <c r="E1786" s="2" t="s">
        <v>330</v>
      </c>
      <c r="F1786" s="2" t="s">
        <v>382</v>
      </c>
      <c r="G1786" s="2" t="s">
        <v>431</v>
      </c>
      <c r="H1786" s="2" t="s">
        <v>374</v>
      </c>
      <c r="I1786" s="2" t="s">
        <v>330</v>
      </c>
      <c r="J1786" s="2" t="s">
        <v>330</v>
      </c>
      <c r="K1786" s="2" t="s">
        <v>343</v>
      </c>
      <c r="L1786" s="2" t="s">
        <v>330</v>
      </c>
      <c r="M1786" s="2" t="s">
        <v>683</v>
      </c>
    </row>
    <row r="1787" spans="2:13">
      <c r="B1787" t="s">
        <v>74</v>
      </c>
      <c r="C1787">
        <v>10</v>
      </c>
      <c r="D1787" s="2" t="s">
        <v>333</v>
      </c>
      <c r="E1787" s="2" t="s">
        <v>330</v>
      </c>
      <c r="F1787" s="2" t="s">
        <v>382</v>
      </c>
      <c r="G1787" s="2" t="s">
        <v>432</v>
      </c>
      <c r="H1787" s="2" t="s">
        <v>374</v>
      </c>
      <c r="I1787" s="2" t="s">
        <v>330</v>
      </c>
      <c r="J1787" s="2" t="s">
        <v>464</v>
      </c>
      <c r="K1787" s="2" t="s">
        <v>343</v>
      </c>
      <c r="L1787" s="2" t="s">
        <v>330</v>
      </c>
      <c r="M1787" s="2" t="s">
        <v>684</v>
      </c>
    </row>
    <row r="1788" spans="2:13">
      <c r="B1788" t="s">
        <v>75</v>
      </c>
      <c r="C1788">
        <v>10</v>
      </c>
      <c r="D1788" s="2" t="s">
        <v>334</v>
      </c>
      <c r="E1788" s="2" t="s">
        <v>330</v>
      </c>
      <c r="F1788" s="2" t="s">
        <v>382</v>
      </c>
      <c r="G1788" s="2" t="s">
        <v>433</v>
      </c>
      <c r="H1788" s="2" t="s">
        <v>374</v>
      </c>
      <c r="I1788" s="2" t="s">
        <v>330</v>
      </c>
      <c r="J1788" s="2" t="s">
        <v>522</v>
      </c>
      <c r="K1788" s="2" t="s">
        <v>343</v>
      </c>
      <c r="L1788" s="2" t="s">
        <v>330</v>
      </c>
      <c r="M1788" s="2" t="s">
        <v>557</v>
      </c>
    </row>
    <row r="1789" spans="2:13">
      <c r="B1789" t="s">
        <v>76</v>
      </c>
      <c r="C1789">
        <v>10</v>
      </c>
      <c r="D1789" s="2" t="s">
        <v>197</v>
      </c>
      <c r="E1789" s="2" t="s">
        <v>330</v>
      </c>
      <c r="F1789" s="2" t="s">
        <v>382</v>
      </c>
      <c r="G1789" s="2" t="s">
        <v>434</v>
      </c>
      <c r="H1789" s="2" t="s">
        <v>374</v>
      </c>
      <c r="I1789" s="2" t="s">
        <v>330</v>
      </c>
      <c r="J1789" s="2" t="s">
        <v>523</v>
      </c>
      <c r="K1789" s="2" t="s">
        <v>343</v>
      </c>
      <c r="L1789" s="2" t="s">
        <v>330</v>
      </c>
      <c r="M1789" s="2" t="s">
        <v>326</v>
      </c>
    </row>
    <row r="1790" spans="2:13">
      <c r="B1790" t="s">
        <v>77</v>
      </c>
      <c r="C1790">
        <v>10</v>
      </c>
      <c r="D1790" s="2" t="s">
        <v>335</v>
      </c>
      <c r="E1790" s="2" t="s">
        <v>330</v>
      </c>
      <c r="F1790" s="2" t="s">
        <v>381</v>
      </c>
      <c r="G1790" s="2" t="s">
        <v>435</v>
      </c>
      <c r="H1790" s="2" t="s">
        <v>375</v>
      </c>
      <c r="I1790" s="2" t="s">
        <v>582</v>
      </c>
      <c r="J1790" s="2" t="s">
        <v>491</v>
      </c>
      <c r="K1790" s="2" t="s">
        <v>343</v>
      </c>
      <c r="L1790" s="2" t="s">
        <v>626</v>
      </c>
      <c r="M1790" s="2" t="s">
        <v>562</v>
      </c>
    </row>
    <row r="1791" spans="2:13">
      <c r="B1791" t="s">
        <v>78</v>
      </c>
      <c r="C1791">
        <v>10</v>
      </c>
      <c r="D1791" s="2" t="s">
        <v>226</v>
      </c>
      <c r="E1791" s="2" t="s">
        <v>330</v>
      </c>
      <c r="F1791" s="2" t="s">
        <v>381</v>
      </c>
      <c r="G1791" s="2" t="s">
        <v>434</v>
      </c>
      <c r="H1791" s="2" t="s">
        <v>345</v>
      </c>
      <c r="I1791" s="2" t="s">
        <v>586</v>
      </c>
      <c r="J1791" s="2" t="s">
        <v>524</v>
      </c>
      <c r="K1791" s="2" t="s">
        <v>343</v>
      </c>
      <c r="L1791" s="2" t="s">
        <v>597</v>
      </c>
      <c r="M1791" s="2" t="s">
        <v>685</v>
      </c>
    </row>
    <row r="1792" spans="2:13">
      <c r="B1792" t="s">
        <v>79</v>
      </c>
      <c r="C1792">
        <v>10</v>
      </c>
      <c r="D1792" s="2" t="s">
        <v>243</v>
      </c>
      <c r="E1792" s="2" t="s">
        <v>330</v>
      </c>
      <c r="F1792" s="2" t="s">
        <v>383</v>
      </c>
      <c r="G1792" s="2" t="s">
        <v>436</v>
      </c>
      <c r="H1792" s="2" t="s">
        <v>376</v>
      </c>
      <c r="I1792" s="2" t="s">
        <v>586</v>
      </c>
      <c r="J1792" s="2" t="s">
        <v>418</v>
      </c>
      <c r="K1792" s="2" t="s">
        <v>343</v>
      </c>
      <c r="L1792" s="2" t="s">
        <v>627</v>
      </c>
      <c r="M1792" s="2" t="s">
        <v>686</v>
      </c>
    </row>
    <row r="1793" spans="2:13">
      <c r="B1793" t="s">
        <v>80</v>
      </c>
      <c r="C1793">
        <v>10</v>
      </c>
      <c r="D1793" s="2" t="s">
        <v>244</v>
      </c>
      <c r="E1793" s="2" t="s">
        <v>330</v>
      </c>
      <c r="F1793" s="2" t="s">
        <v>380</v>
      </c>
      <c r="G1793" s="2" t="s">
        <v>391</v>
      </c>
      <c r="H1793" s="2" t="s">
        <v>376</v>
      </c>
      <c r="I1793" s="2" t="s">
        <v>330</v>
      </c>
      <c r="J1793" s="2" t="s">
        <v>468</v>
      </c>
      <c r="K1793" s="2" t="s">
        <v>343</v>
      </c>
      <c r="L1793" s="2" t="s">
        <v>330</v>
      </c>
      <c r="M1793" s="2" t="s">
        <v>687</v>
      </c>
    </row>
    <row r="1794" spans="2:13">
      <c r="B1794" t="s">
        <v>81</v>
      </c>
      <c r="C1794">
        <v>10</v>
      </c>
      <c r="D1794" s="2" t="s">
        <v>245</v>
      </c>
      <c r="E1794" s="2" t="s">
        <v>330</v>
      </c>
      <c r="F1794" s="2" t="s">
        <v>380</v>
      </c>
      <c r="G1794" s="2" t="s">
        <v>395</v>
      </c>
      <c r="H1794" s="2" t="s">
        <v>376</v>
      </c>
      <c r="I1794" s="2" t="s">
        <v>330</v>
      </c>
      <c r="J1794" s="2" t="s">
        <v>525</v>
      </c>
      <c r="K1794" s="2" t="s">
        <v>343</v>
      </c>
      <c r="L1794" s="2" t="s">
        <v>330</v>
      </c>
      <c r="M1794" s="2" t="s">
        <v>688</v>
      </c>
    </row>
    <row r="1795" spans="2:13">
      <c r="B1795" t="s">
        <v>82</v>
      </c>
      <c r="C1795">
        <v>10</v>
      </c>
      <c r="D1795" s="2" t="s">
        <v>246</v>
      </c>
      <c r="E1795" s="2" t="s">
        <v>330</v>
      </c>
      <c r="F1795" s="2" t="s">
        <v>336</v>
      </c>
      <c r="G1795" s="2" t="s">
        <v>395</v>
      </c>
      <c r="H1795" s="2" t="s">
        <v>376</v>
      </c>
      <c r="I1795" s="2" t="s">
        <v>330</v>
      </c>
      <c r="J1795" s="2" t="s">
        <v>422</v>
      </c>
      <c r="K1795" s="2" t="s">
        <v>343</v>
      </c>
      <c r="L1795" s="2" t="s">
        <v>330</v>
      </c>
      <c r="M1795" s="2" t="s">
        <v>689</v>
      </c>
    </row>
    <row r="1796" spans="2:13">
      <c r="B1796" t="s">
        <v>83</v>
      </c>
      <c r="C1796">
        <v>10</v>
      </c>
      <c r="D1796" s="2" t="s">
        <v>246</v>
      </c>
      <c r="E1796" s="2" t="s">
        <v>330</v>
      </c>
      <c r="F1796" s="2" t="s">
        <v>384</v>
      </c>
      <c r="G1796" s="2" t="s">
        <v>330</v>
      </c>
      <c r="H1796" s="2" t="s">
        <v>376</v>
      </c>
      <c r="I1796" s="2" t="s">
        <v>330</v>
      </c>
      <c r="J1796" s="2" t="s">
        <v>509</v>
      </c>
      <c r="K1796" s="2" t="s">
        <v>343</v>
      </c>
      <c r="L1796" s="2" t="s">
        <v>330</v>
      </c>
      <c r="M1796" s="2" t="s">
        <v>689</v>
      </c>
    </row>
    <row r="1797" spans="2:13">
      <c r="B1797" t="s">
        <v>84</v>
      </c>
      <c r="C1797">
        <v>10</v>
      </c>
      <c r="D1797" s="2" t="s">
        <v>247</v>
      </c>
      <c r="E1797" s="2" t="s">
        <v>330</v>
      </c>
      <c r="F1797" s="2" t="s">
        <v>384</v>
      </c>
      <c r="G1797" s="2" t="s">
        <v>430</v>
      </c>
      <c r="H1797" s="2" t="s">
        <v>376</v>
      </c>
      <c r="I1797" s="2" t="s">
        <v>330</v>
      </c>
      <c r="J1797" s="2" t="s">
        <v>420</v>
      </c>
      <c r="K1797" s="2" t="s">
        <v>343</v>
      </c>
      <c r="L1797" s="2" t="s">
        <v>330</v>
      </c>
      <c r="M1797" s="2" t="s">
        <v>322</v>
      </c>
    </row>
    <row r="1798" spans="2:13">
      <c r="B1798" t="s">
        <v>85</v>
      </c>
      <c r="C1798">
        <v>10</v>
      </c>
      <c r="D1798" s="2" t="s">
        <v>232</v>
      </c>
      <c r="E1798" s="2" t="s">
        <v>330</v>
      </c>
      <c r="F1798" s="2" t="s">
        <v>343</v>
      </c>
      <c r="G1798" s="2" t="s">
        <v>417</v>
      </c>
      <c r="H1798" s="2" t="s">
        <v>376</v>
      </c>
      <c r="I1798" s="2" t="s">
        <v>330</v>
      </c>
      <c r="J1798" s="2" t="s">
        <v>526</v>
      </c>
      <c r="K1798" s="2" t="s">
        <v>343</v>
      </c>
      <c r="L1798" s="2" t="s">
        <v>330</v>
      </c>
      <c r="M1798" s="2" t="s">
        <v>690</v>
      </c>
    </row>
    <row r="1799" spans="2:13">
      <c r="B1799" t="s">
        <v>86</v>
      </c>
      <c r="C1799">
        <v>10</v>
      </c>
      <c r="D1799" s="2" t="s">
        <v>248</v>
      </c>
      <c r="E1799" s="2" t="s">
        <v>330</v>
      </c>
      <c r="F1799" s="2" t="s">
        <v>385</v>
      </c>
      <c r="G1799" s="2" t="s">
        <v>437</v>
      </c>
      <c r="H1799" s="2" t="s">
        <v>345</v>
      </c>
      <c r="I1799" s="2" t="s">
        <v>590</v>
      </c>
      <c r="J1799" s="2" t="s">
        <v>470</v>
      </c>
      <c r="K1799" s="2" t="s">
        <v>343</v>
      </c>
      <c r="L1799" s="2" t="s">
        <v>628</v>
      </c>
      <c r="M1799" s="2" t="s">
        <v>334</v>
      </c>
    </row>
    <row r="1800" spans="2:13">
      <c r="B1800" t="s">
        <v>87</v>
      </c>
      <c r="C1800">
        <v>10</v>
      </c>
      <c r="D1800" s="2" t="s">
        <v>336</v>
      </c>
      <c r="E1800" s="2" t="s">
        <v>330</v>
      </c>
      <c r="F1800" s="2" t="s">
        <v>385</v>
      </c>
      <c r="G1800" s="2" t="s">
        <v>438</v>
      </c>
      <c r="H1800" s="2" t="s">
        <v>371</v>
      </c>
      <c r="I1800" s="2" t="s">
        <v>330</v>
      </c>
      <c r="J1800" s="2" t="s">
        <v>527</v>
      </c>
      <c r="K1800" s="2" t="s">
        <v>343</v>
      </c>
      <c r="L1800" s="2" t="s">
        <v>230</v>
      </c>
      <c r="M1800" s="2" t="s">
        <v>328</v>
      </c>
    </row>
    <row r="1801" spans="2:13">
      <c r="B1801" t="s">
        <v>88</v>
      </c>
      <c r="C1801">
        <v>10</v>
      </c>
      <c r="D1801" s="2" t="s">
        <v>249</v>
      </c>
      <c r="E1801" s="2" t="s">
        <v>330</v>
      </c>
      <c r="F1801" s="2" t="s">
        <v>379</v>
      </c>
      <c r="G1801" s="2" t="s">
        <v>439</v>
      </c>
      <c r="H1801" s="2" t="s">
        <v>371</v>
      </c>
      <c r="I1801" s="2" t="s">
        <v>330</v>
      </c>
      <c r="J1801" s="2" t="s">
        <v>472</v>
      </c>
      <c r="K1801" s="2" t="s">
        <v>343</v>
      </c>
      <c r="L1801" s="2" t="s">
        <v>330</v>
      </c>
      <c r="M1801" s="2" t="s">
        <v>691</v>
      </c>
    </row>
    <row r="1802" spans="2:13">
      <c r="B1802" t="s">
        <v>89</v>
      </c>
      <c r="C1802">
        <v>10</v>
      </c>
      <c r="D1802" s="2" t="s">
        <v>250</v>
      </c>
      <c r="E1802" s="2" t="s">
        <v>330</v>
      </c>
      <c r="F1802" s="2" t="s">
        <v>379</v>
      </c>
      <c r="G1802" s="2" t="s">
        <v>440</v>
      </c>
      <c r="H1802" s="2" t="s">
        <v>372</v>
      </c>
      <c r="I1802" s="2" t="s">
        <v>330</v>
      </c>
      <c r="J1802" s="2" t="s">
        <v>528</v>
      </c>
      <c r="K1802" s="2" t="s">
        <v>343</v>
      </c>
      <c r="L1802" s="2" t="s">
        <v>230</v>
      </c>
      <c r="M1802" s="2" t="s">
        <v>678</v>
      </c>
    </row>
    <row r="1803" spans="2:13">
      <c r="B1803" t="s">
        <v>90</v>
      </c>
      <c r="C1803">
        <v>10</v>
      </c>
      <c r="D1803" s="2" t="s">
        <v>251</v>
      </c>
      <c r="E1803" s="2" t="s">
        <v>330</v>
      </c>
      <c r="F1803" s="2" t="s">
        <v>386</v>
      </c>
      <c r="G1803" s="2" t="s">
        <v>441</v>
      </c>
      <c r="H1803" s="2" t="s">
        <v>373</v>
      </c>
      <c r="I1803" s="2" t="s">
        <v>591</v>
      </c>
      <c r="J1803" s="2" t="s">
        <v>529</v>
      </c>
      <c r="K1803" s="2" t="s">
        <v>343</v>
      </c>
      <c r="L1803" s="2" t="s">
        <v>363</v>
      </c>
      <c r="M1803" s="2" t="s">
        <v>692</v>
      </c>
    </row>
    <row r="1804" spans="2:13">
      <c r="B1804" t="s">
        <v>91</v>
      </c>
      <c r="C1804">
        <v>10</v>
      </c>
      <c r="D1804" s="2" t="s">
        <v>252</v>
      </c>
      <c r="E1804" s="2" t="s">
        <v>330</v>
      </c>
      <c r="F1804" s="2" t="s">
        <v>378</v>
      </c>
      <c r="G1804" s="2" t="s">
        <v>426</v>
      </c>
      <c r="H1804" s="2" t="s">
        <v>339</v>
      </c>
      <c r="I1804" s="2" t="s">
        <v>591</v>
      </c>
      <c r="J1804" s="2" t="s">
        <v>530</v>
      </c>
      <c r="K1804" s="2" t="s">
        <v>343</v>
      </c>
      <c r="L1804" s="2" t="s">
        <v>363</v>
      </c>
      <c r="M1804" s="2" t="s">
        <v>693</v>
      </c>
    </row>
    <row r="1805" spans="2:13">
      <c r="B1805" t="s">
        <v>92</v>
      </c>
      <c r="C1805">
        <v>10</v>
      </c>
      <c r="D1805" s="2" t="s">
        <v>253</v>
      </c>
      <c r="E1805" s="2" t="s">
        <v>330</v>
      </c>
      <c r="F1805" s="2" t="s">
        <v>377</v>
      </c>
      <c r="G1805" s="2" t="s">
        <v>417</v>
      </c>
      <c r="H1805" s="2" t="s">
        <v>339</v>
      </c>
      <c r="I1805" s="2" t="s">
        <v>330</v>
      </c>
      <c r="J1805" s="2" t="s">
        <v>531</v>
      </c>
      <c r="K1805" s="2" t="s">
        <v>343</v>
      </c>
      <c r="L1805" s="2" t="s">
        <v>330</v>
      </c>
      <c r="M1805" s="2" t="s">
        <v>694</v>
      </c>
    </row>
    <row r="1806" spans="2:13">
      <c r="B1806" t="s">
        <v>93</v>
      </c>
      <c r="C1806">
        <v>10</v>
      </c>
      <c r="D1806" s="2" t="s">
        <v>254</v>
      </c>
      <c r="E1806" s="2" t="s">
        <v>330</v>
      </c>
      <c r="F1806" s="2" t="s">
        <v>377</v>
      </c>
      <c r="G1806" s="2" t="s">
        <v>330</v>
      </c>
      <c r="H1806" s="2" t="s">
        <v>339</v>
      </c>
      <c r="I1806" s="2" t="s">
        <v>330</v>
      </c>
      <c r="J1806" s="2" t="s">
        <v>532</v>
      </c>
      <c r="K1806" s="2" t="s">
        <v>343</v>
      </c>
      <c r="L1806" s="2" t="s">
        <v>330</v>
      </c>
      <c r="M1806" s="2" t="s">
        <v>695</v>
      </c>
    </row>
    <row r="1807" spans="2:13">
      <c r="B1807" t="s">
        <v>94</v>
      </c>
      <c r="C1807">
        <v>10</v>
      </c>
      <c r="D1807" s="2" t="s">
        <v>255</v>
      </c>
      <c r="E1807" s="2" t="s">
        <v>330</v>
      </c>
      <c r="F1807" s="2" t="s">
        <v>335</v>
      </c>
      <c r="G1807" s="2" t="s">
        <v>330</v>
      </c>
      <c r="H1807" s="2" t="s">
        <v>339</v>
      </c>
      <c r="I1807" s="2" t="s">
        <v>330</v>
      </c>
      <c r="J1807" s="2" t="s">
        <v>532</v>
      </c>
      <c r="K1807" s="2" t="s">
        <v>343</v>
      </c>
      <c r="L1807" s="2" t="s">
        <v>330</v>
      </c>
      <c r="M1807" s="2" t="s">
        <v>357</v>
      </c>
    </row>
    <row r="1808" spans="2:13">
      <c r="B1808" t="s">
        <v>95</v>
      </c>
      <c r="C1808">
        <v>10</v>
      </c>
      <c r="D1808" s="2" t="s">
        <v>255</v>
      </c>
      <c r="E1808" s="2" t="s">
        <v>366</v>
      </c>
      <c r="F1808" s="2" t="s">
        <v>387</v>
      </c>
      <c r="G1808" s="2" t="s">
        <v>442</v>
      </c>
      <c r="H1808" s="2" t="s">
        <v>339</v>
      </c>
      <c r="I1808" s="2" t="s">
        <v>330</v>
      </c>
      <c r="J1808" s="2" t="s">
        <v>491</v>
      </c>
      <c r="K1808" s="2" t="s">
        <v>343</v>
      </c>
      <c r="L1808" s="2" t="s">
        <v>330</v>
      </c>
      <c r="M1808" s="2" t="s">
        <v>357</v>
      </c>
    </row>
    <row r="1809" spans="2:13">
      <c r="B1809" t="s">
        <v>96</v>
      </c>
      <c r="C1809">
        <v>10</v>
      </c>
      <c r="D1809" s="2" t="s">
        <v>256</v>
      </c>
      <c r="E1809" s="2" t="s">
        <v>366</v>
      </c>
      <c r="F1809" s="2" t="s">
        <v>339</v>
      </c>
      <c r="G1809" s="2" t="s">
        <v>443</v>
      </c>
      <c r="H1809" s="2" t="s">
        <v>387</v>
      </c>
      <c r="I1809" s="2" t="s">
        <v>588</v>
      </c>
      <c r="J1809" s="2" t="s">
        <v>425</v>
      </c>
      <c r="K1809" s="2" t="s">
        <v>343</v>
      </c>
      <c r="L1809" s="2" t="s">
        <v>625</v>
      </c>
      <c r="M1809" s="2" t="s">
        <v>568</v>
      </c>
    </row>
    <row r="1810" spans="2:13">
      <c r="B1810" t="s">
        <v>97</v>
      </c>
      <c r="C1810">
        <v>10</v>
      </c>
      <c r="D1810" s="2" t="s">
        <v>257</v>
      </c>
      <c r="E1810" s="2" t="s">
        <v>330</v>
      </c>
      <c r="F1810" s="2" t="s">
        <v>339</v>
      </c>
      <c r="G1810" s="2" t="s">
        <v>444</v>
      </c>
      <c r="H1810" s="2" t="s">
        <v>335</v>
      </c>
      <c r="I1810" s="2" t="s">
        <v>591</v>
      </c>
      <c r="J1810" s="2" t="s">
        <v>533</v>
      </c>
      <c r="K1810" s="2" t="s">
        <v>343</v>
      </c>
      <c r="L1810" s="2" t="s">
        <v>363</v>
      </c>
      <c r="M1810" s="2" t="s">
        <v>322</v>
      </c>
    </row>
    <row r="1811" spans="2:13">
      <c r="B1811" t="s">
        <v>98</v>
      </c>
      <c r="C1811">
        <v>10</v>
      </c>
      <c r="D1811" s="2" t="s">
        <v>258</v>
      </c>
      <c r="E1811" s="2" t="s">
        <v>366</v>
      </c>
      <c r="F1811" s="2" t="s">
        <v>373</v>
      </c>
      <c r="G1811" s="2" t="s">
        <v>429</v>
      </c>
      <c r="H1811" s="2" t="s">
        <v>335</v>
      </c>
      <c r="I1811" s="2" t="s">
        <v>330</v>
      </c>
      <c r="J1811" s="2" t="s">
        <v>459</v>
      </c>
      <c r="K1811" s="2" t="s">
        <v>343</v>
      </c>
      <c r="L1811" s="2" t="s">
        <v>330</v>
      </c>
      <c r="M1811" s="2" t="s">
        <v>689</v>
      </c>
    </row>
    <row r="1812" spans="2:13">
      <c r="B1812" t="s">
        <v>99</v>
      </c>
      <c r="C1812">
        <v>10</v>
      </c>
      <c r="D1812" s="2" t="s">
        <v>259</v>
      </c>
      <c r="E1812" s="2" t="s">
        <v>366</v>
      </c>
      <c r="F1812" s="2" t="s">
        <v>373</v>
      </c>
      <c r="G1812" s="2" t="s">
        <v>432</v>
      </c>
      <c r="H1812" s="2" t="s">
        <v>335</v>
      </c>
      <c r="I1812" s="2" t="s">
        <v>330</v>
      </c>
      <c r="J1812" s="2" t="s">
        <v>491</v>
      </c>
      <c r="K1812" s="2" t="s">
        <v>343</v>
      </c>
      <c r="L1812" s="2" t="s">
        <v>330</v>
      </c>
      <c r="M1812" s="2" t="s">
        <v>696</v>
      </c>
    </row>
    <row r="1813" spans="2:13">
      <c r="B1813" t="s">
        <v>100</v>
      </c>
      <c r="C1813">
        <v>10</v>
      </c>
      <c r="D1813" s="2" t="s">
        <v>260</v>
      </c>
      <c r="E1813" s="2" t="s">
        <v>330</v>
      </c>
      <c r="F1813" s="2" t="s">
        <v>372</v>
      </c>
      <c r="G1813" s="2" t="s">
        <v>445</v>
      </c>
      <c r="H1813" s="2" t="s">
        <v>335</v>
      </c>
      <c r="I1813" s="2" t="s">
        <v>330</v>
      </c>
      <c r="J1813" s="2" t="s">
        <v>466</v>
      </c>
      <c r="K1813" s="2" t="s">
        <v>343</v>
      </c>
      <c r="L1813" s="2" t="s">
        <v>330</v>
      </c>
      <c r="M1813" s="2" t="s">
        <v>562</v>
      </c>
    </row>
    <row r="1814" spans="2:13">
      <c r="B1814" t="s">
        <v>101</v>
      </c>
      <c r="C1814">
        <v>10</v>
      </c>
      <c r="D1814" s="2" t="s">
        <v>336</v>
      </c>
      <c r="E1814" s="2" t="s">
        <v>366</v>
      </c>
      <c r="F1814" s="2" t="s">
        <v>372</v>
      </c>
      <c r="G1814" s="2" t="s">
        <v>446</v>
      </c>
      <c r="H1814" s="2" t="s">
        <v>335</v>
      </c>
      <c r="I1814" s="2" t="s">
        <v>330</v>
      </c>
      <c r="J1814" s="2" t="s">
        <v>534</v>
      </c>
      <c r="K1814" s="2" t="s">
        <v>343</v>
      </c>
      <c r="L1814" s="2" t="s">
        <v>330</v>
      </c>
      <c r="M1814" s="2" t="s">
        <v>697</v>
      </c>
    </row>
    <row r="1815" spans="2:13">
      <c r="B1815" t="s">
        <v>102</v>
      </c>
      <c r="C1815">
        <v>10</v>
      </c>
      <c r="D1815" s="2" t="s">
        <v>261</v>
      </c>
      <c r="E1815" s="2" t="s">
        <v>366</v>
      </c>
      <c r="F1815" s="2" t="s">
        <v>374</v>
      </c>
      <c r="G1815" s="2" t="s">
        <v>445</v>
      </c>
      <c r="H1815" s="2" t="s">
        <v>335</v>
      </c>
      <c r="I1815" s="2" t="s">
        <v>330</v>
      </c>
      <c r="J1815" s="2" t="s">
        <v>491</v>
      </c>
      <c r="K1815" s="2" t="s">
        <v>343</v>
      </c>
      <c r="L1815" s="2" t="s">
        <v>330</v>
      </c>
      <c r="M1815" s="2" t="s">
        <v>698</v>
      </c>
    </row>
    <row r="1816" spans="2:13">
      <c r="B1816" t="s">
        <v>103</v>
      </c>
      <c r="C1816">
        <v>10</v>
      </c>
      <c r="D1816" s="2" t="s">
        <v>262</v>
      </c>
      <c r="E1816" s="2" t="s">
        <v>366</v>
      </c>
      <c r="F1816" s="2" t="s">
        <v>374</v>
      </c>
      <c r="G1816" s="2" t="s">
        <v>446</v>
      </c>
      <c r="H1816" s="2" t="s">
        <v>335</v>
      </c>
      <c r="I1816" s="2" t="s">
        <v>330</v>
      </c>
      <c r="J1816" s="2" t="s">
        <v>521</v>
      </c>
      <c r="K1816" s="2" t="s">
        <v>343</v>
      </c>
      <c r="L1816" s="2" t="s">
        <v>330</v>
      </c>
      <c r="M1816" s="2" t="s">
        <v>684</v>
      </c>
    </row>
    <row r="1817" spans="2:13">
      <c r="B1817" t="s">
        <v>104</v>
      </c>
      <c r="C1817">
        <v>10</v>
      </c>
      <c r="D1817" s="2" t="s">
        <v>263</v>
      </c>
      <c r="E1817" s="2" t="s">
        <v>366</v>
      </c>
      <c r="F1817" s="2" t="s">
        <v>374</v>
      </c>
      <c r="G1817" s="2" t="s">
        <v>395</v>
      </c>
      <c r="H1817" s="2" t="s">
        <v>335</v>
      </c>
      <c r="I1817" s="2" t="s">
        <v>330</v>
      </c>
      <c r="J1817" s="2" t="s">
        <v>520</v>
      </c>
      <c r="K1817" s="2" t="s">
        <v>343</v>
      </c>
      <c r="L1817" s="2" t="s">
        <v>330</v>
      </c>
      <c r="M1817" s="2" t="s">
        <v>699</v>
      </c>
    </row>
    <row r="1818" spans="2:13">
      <c r="B1818" t="s">
        <v>105</v>
      </c>
      <c r="C1818">
        <v>10</v>
      </c>
      <c r="D1818" s="2" t="s">
        <v>236</v>
      </c>
      <c r="E1818" s="2" t="s">
        <v>366</v>
      </c>
      <c r="F1818" s="2" t="s">
        <v>374</v>
      </c>
      <c r="G1818" s="2" t="s">
        <v>446</v>
      </c>
      <c r="H1818" s="2" t="s">
        <v>335</v>
      </c>
      <c r="I1818" s="2" t="s">
        <v>591</v>
      </c>
      <c r="J1818" s="2" t="s">
        <v>491</v>
      </c>
      <c r="K1818" s="2" t="s">
        <v>343</v>
      </c>
      <c r="L1818" s="2" t="s">
        <v>591</v>
      </c>
      <c r="M1818" s="2" t="s">
        <v>700</v>
      </c>
    </row>
    <row r="1819" spans="2:13">
      <c r="B1819" t="s">
        <v>106</v>
      </c>
      <c r="C1819">
        <v>10</v>
      </c>
      <c r="D1819" s="2" t="s">
        <v>264</v>
      </c>
      <c r="E1819" s="2" t="s">
        <v>366</v>
      </c>
      <c r="F1819" s="2" t="s">
        <v>374</v>
      </c>
      <c r="G1819" s="2" t="s">
        <v>422</v>
      </c>
      <c r="H1819" s="2" t="s">
        <v>335</v>
      </c>
      <c r="I1819" s="2" t="s">
        <v>591</v>
      </c>
      <c r="J1819" s="2" t="s">
        <v>535</v>
      </c>
      <c r="K1819" s="2" t="s">
        <v>343</v>
      </c>
      <c r="L1819" s="2" t="s">
        <v>591</v>
      </c>
      <c r="M1819" s="2" t="s">
        <v>701</v>
      </c>
    </row>
    <row r="1820" spans="2:13">
      <c r="B1820" t="s">
        <v>107</v>
      </c>
      <c r="C1820">
        <v>10</v>
      </c>
      <c r="D1820" s="2" t="s">
        <v>264</v>
      </c>
      <c r="E1820" s="2" t="s">
        <v>366</v>
      </c>
      <c r="F1820" s="2" t="s">
        <v>374</v>
      </c>
      <c r="G1820" s="2" t="s">
        <v>442</v>
      </c>
      <c r="H1820" s="2" t="s">
        <v>335</v>
      </c>
      <c r="I1820" s="2" t="s">
        <v>592</v>
      </c>
      <c r="J1820" s="2" t="s">
        <v>464</v>
      </c>
      <c r="K1820" s="2" t="s">
        <v>343</v>
      </c>
      <c r="L1820" s="2" t="s">
        <v>592</v>
      </c>
      <c r="M1820" s="2" t="s">
        <v>701</v>
      </c>
    </row>
    <row r="1821" spans="2:13">
      <c r="B1821" t="s">
        <v>108</v>
      </c>
      <c r="C1821">
        <v>10</v>
      </c>
      <c r="D1821" s="2" t="s">
        <v>265</v>
      </c>
      <c r="E1821" s="2" t="s">
        <v>366</v>
      </c>
      <c r="F1821" s="2" t="s">
        <v>374</v>
      </c>
      <c r="G1821" s="2" t="s">
        <v>432</v>
      </c>
      <c r="H1821" s="2" t="s">
        <v>335</v>
      </c>
      <c r="I1821" s="2" t="s">
        <v>330</v>
      </c>
      <c r="J1821" s="2" t="s">
        <v>432</v>
      </c>
      <c r="K1821" s="2" t="s">
        <v>343</v>
      </c>
      <c r="L1821" s="2" t="s">
        <v>330</v>
      </c>
      <c r="M1821" s="2" t="s">
        <v>702</v>
      </c>
    </row>
    <row r="1822" spans="2:13">
      <c r="B1822" t="s">
        <v>109</v>
      </c>
      <c r="C1822">
        <v>10</v>
      </c>
      <c r="D1822" s="2" t="s">
        <v>337</v>
      </c>
      <c r="E1822" s="2" t="s">
        <v>330</v>
      </c>
      <c r="F1822" s="2" t="s">
        <v>374</v>
      </c>
      <c r="G1822" s="2" t="s">
        <v>422</v>
      </c>
      <c r="H1822" s="2" t="s">
        <v>335</v>
      </c>
      <c r="I1822" s="2" t="s">
        <v>593</v>
      </c>
      <c r="J1822" s="2" t="s">
        <v>525</v>
      </c>
      <c r="K1822" s="2" t="s">
        <v>343</v>
      </c>
      <c r="L1822" s="2" t="s">
        <v>593</v>
      </c>
      <c r="M1822" s="2" t="s">
        <v>556</v>
      </c>
    </row>
    <row r="1823" spans="2:13">
      <c r="B1823" t="s">
        <v>110</v>
      </c>
      <c r="C1823">
        <v>10</v>
      </c>
      <c r="D1823" s="2" t="s">
        <v>338</v>
      </c>
      <c r="E1823" s="2" t="s">
        <v>366</v>
      </c>
      <c r="F1823" s="2" t="s">
        <v>374</v>
      </c>
      <c r="G1823" s="2" t="s">
        <v>446</v>
      </c>
      <c r="H1823" s="2" t="s">
        <v>335</v>
      </c>
      <c r="I1823" s="2" t="s">
        <v>366</v>
      </c>
      <c r="J1823" s="2" t="s">
        <v>491</v>
      </c>
      <c r="K1823" s="2" t="s">
        <v>343</v>
      </c>
      <c r="L1823" s="2" t="s">
        <v>366</v>
      </c>
      <c r="M1823" s="2" t="s">
        <v>703</v>
      </c>
    </row>
    <row r="1824" spans="2:13">
      <c r="B1824" t="s">
        <v>111</v>
      </c>
      <c r="C1824">
        <v>10</v>
      </c>
      <c r="D1824" s="2" t="s">
        <v>338</v>
      </c>
      <c r="E1824" s="2" t="s">
        <v>366</v>
      </c>
      <c r="F1824" s="2" t="s">
        <v>374</v>
      </c>
      <c r="G1824" s="2" t="s">
        <v>365</v>
      </c>
      <c r="H1824" s="2" t="s">
        <v>387</v>
      </c>
      <c r="I1824" s="2" t="s">
        <v>594</v>
      </c>
      <c r="J1824" s="2" t="s">
        <v>467</v>
      </c>
      <c r="K1824" s="2" t="s">
        <v>343</v>
      </c>
      <c r="L1824" s="2" t="s">
        <v>629</v>
      </c>
      <c r="M1824" s="2" t="s">
        <v>347</v>
      </c>
    </row>
    <row r="1825" spans="2:13">
      <c r="B1825" t="s">
        <v>112</v>
      </c>
      <c r="C1825">
        <v>10</v>
      </c>
      <c r="D1825" s="2" t="s">
        <v>266</v>
      </c>
      <c r="E1825" s="2" t="s">
        <v>330</v>
      </c>
      <c r="F1825" s="2" t="s">
        <v>374</v>
      </c>
      <c r="G1825" s="2" t="s">
        <v>432</v>
      </c>
      <c r="H1825" s="2" t="s">
        <v>387</v>
      </c>
      <c r="I1825" s="2" t="s">
        <v>591</v>
      </c>
      <c r="J1825" s="2" t="s">
        <v>536</v>
      </c>
      <c r="K1825" s="2" t="s">
        <v>343</v>
      </c>
      <c r="L1825" s="2" t="s">
        <v>591</v>
      </c>
      <c r="M1825" s="2" t="s">
        <v>704</v>
      </c>
    </row>
    <row r="1826" spans="2:13">
      <c r="B1826" t="s">
        <v>113</v>
      </c>
      <c r="C1826">
        <v>10</v>
      </c>
      <c r="D1826" s="2" t="s">
        <v>267</v>
      </c>
      <c r="E1826" s="2" t="s">
        <v>366</v>
      </c>
      <c r="F1826" s="2" t="s">
        <v>374</v>
      </c>
      <c r="G1826" s="2" t="s">
        <v>447</v>
      </c>
      <c r="H1826" s="2" t="s">
        <v>339</v>
      </c>
      <c r="I1826" s="2" t="s">
        <v>594</v>
      </c>
      <c r="J1826" s="2" t="s">
        <v>536</v>
      </c>
      <c r="K1826" s="2" t="s">
        <v>343</v>
      </c>
      <c r="L1826" s="2" t="s">
        <v>629</v>
      </c>
      <c r="M1826" s="2" t="s">
        <v>705</v>
      </c>
    </row>
    <row r="1827" spans="2:13">
      <c r="B1827" t="s">
        <v>114</v>
      </c>
      <c r="C1827">
        <v>10</v>
      </c>
      <c r="D1827" s="2" t="s">
        <v>268</v>
      </c>
      <c r="E1827" s="2" t="s">
        <v>366</v>
      </c>
      <c r="F1827" s="2" t="s">
        <v>374</v>
      </c>
      <c r="G1827" s="2" t="s">
        <v>433</v>
      </c>
      <c r="H1827" s="2" t="s">
        <v>339</v>
      </c>
      <c r="I1827" s="2" t="s">
        <v>595</v>
      </c>
      <c r="J1827" s="2" t="s">
        <v>459</v>
      </c>
      <c r="K1827" s="2" t="s">
        <v>343</v>
      </c>
      <c r="L1827" s="2" t="s">
        <v>595</v>
      </c>
      <c r="M1827" s="2" t="s">
        <v>706</v>
      </c>
    </row>
    <row r="1828" spans="2:13">
      <c r="B1828" t="s">
        <v>115</v>
      </c>
      <c r="C1828">
        <v>10</v>
      </c>
      <c r="D1828" s="2" t="s">
        <v>269</v>
      </c>
      <c r="E1828" s="2" t="s">
        <v>330</v>
      </c>
      <c r="F1828" s="2" t="s">
        <v>374</v>
      </c>
      <c r="G1828" s="2" t="s">
        <v>447</v>
      </c>
      <c r="H1828" s="2" t="s">
        <v>373</v>
      </c>
      <c r="I1828" s="2" t="s">
        <v>596</v>
      </c>
      <c r="J1828" s="2" t="s">
        <v>537</v>
      </c>
      <c r="K1828" s="2" t="s">
        <v>343</v>
      </c>
      <c r="L1828" s="2" t="s">
        <v>630</v>
      </c>
      <c r="M1828" s="2" t="s">
        <v>703</v>
      </c>
    </row>
    <row r="1829" spans="2:13">
      <c r="B1829" t="s">
        <v>116</v>
      </c>
      <c r="C1829">
        <v>10</v>
      </c>
      <c r="D1829" s="2" t="s">
        <v>270</v>
      </c>
      <c r="E1829" s="2" t="s">
        <v>330</v>
      </c>
      <c r="F1829" s="2" t="s">
        <v>373</v>
      </c>
      <c r="G1829" s="2" t="s">
        <v>445</v>
      </c>
      <c r="H1829" s="2" t="s">
        <v>373</v>
      </c>
      <c r="I1829" s="2" t="s">
        <v>330</v>
      </c>
      <c r="J1829" s="2" t="s">
        <v>330</v>
      </c>
      <c r="K1829" s="2" t="s">
        <v>343</v>
      </c>
      <c r="L1829" s="2" t="s">
        <v>330</v>
      </c>
      <c r="M1829" s="2" t="s">
        <v>707</v>
      </c>
    </row>
    <row r="1830" spans="2:13">
      <c r="B1830" t="s">
        <v>117</v>
      </c>
      <c r="C1830">
        <v>10</v>
      </c>
      <c r="D1830" s="2" t="s">
        <v>271</v>
      </c>
      <c r="E1830" s="2" t="s">
        <v>330</v>
      </c>
      <c r="F1830" s="2" t="s">
        <v>339</v>
      </c>
      <c r="G1830" s="2" t="s">
        <v>448</v>
      </c>
      <c r="H1830" s="2" t="s">
        <v>373</v>
      </c>
      <c r="I1830" s="2" t="s">
        <v>591</v>
      </c>
      <c r="J1830" s="2" t="s">
        <v>538</v>
      </c>
      <c r="K1830" s="2" t="s">
        <v>343</v>
      </c>
      <c r="L1830" s="2" t="s">
        <v>591</v>
      </c>
      <c r="M1830" s="2" t="s">
        <v>708</v>
      </c>
    </row>
    <row r="1831" spans="2:13">
      <c r="B1831" t="s">
        <v>118</v>
      </c>
      <c r="C1831">
        <v>10</v>
      </c>
      <c r="D1831" s="2" t="s">
        <v>272</v>
      </c>
      <c r="E1831" s="2" t="s">
        <v>330</v>
      </c>
      <c r="F1831" s="2" t="s">
        <v>339</v>
      </c>
      <c r="G1831" s="2" t="s">
        <v>449</v>
      </c>
      <c r="H1831" s="2" t="s">
        <v>372</v>
      </c>
      <c r="I1831" s="2" t="s">
        <v>330</v>
      </c>
      <c r="J1831" s="2" t="s">
        <v>539</v>
      </c>
      <c r="K1831" s="2" t="s">
        <v>343</v>
      </c>
      <c r="L1831" s="2" t="s">
        <v>365</v>
      </c>
      <c r="M1831" s="2" t="s">
        <v>709</v>
      </c>
    </row>
    <row r="1832" spans="2:13">
      <c r="B1832" t="s">
        <v>119</v>
      </c>
      <c r="C1832">
        <v>10</v>
      </c>
      <c r="D1832" s="2" t="s">
        <v>330</v>
      </c>
      <c r="E1832" s="2" t="s">
        <v>330</v>
      </c>
      <c r="F1832" s="2" t="s">
        <v>387</v>
      </c>
      <c r="G1832" s="2" t="s">
        <v>450</v>
      </c>
      <c r="H1832" s="2" t="s">
        <v>372</v>
      </c>
      <c r="I1832" s="2" t="s">
        <v>591</v>
      </c>
      <c r="J1832" s="2" t="s">
        <v>540</v>
      </c>
      <c r="K1832" s="2" t="s">
        <v>343</v>
      </c>
      <c r="L1832" s="2" t="s">
        <v>591</v>
      </c>
      <c r="M1832" s="2" t="s">
        <v>709</v>
      </c>
    </row>
    <row r="1833" spans="2:13">
      <c r="B1833" t="s">
        <v>120</v>
      </c>
      <c r="C1833">
        <v>10</v>
      </c>
      <c r="D1833" s="2" t="s">
        <v>273</v>
      </c>
      <c r="E1833" s="2" t="s">
        <v>330</v>
      </c>
      <c r="F1833" s="2" t="s">
        <v>379</v>
      </c>
      <c r="G1833" s="2" t="s">
        <v>391</v>
      </c>
      <c r="H1833" s="2" t="s">
        <v>374</v>
      </c>
      <c r="I1833" s="2" t="s">
        <v>590</v>
      </c>
      <c r="J1833" s="2" t="s">
        <v>524</v>
      </c>
      <c r="K1833" s="2" t="s">
        <v>343</v>
      </c>
      <c r="L1833" s="2" t="s">
        <v>608</v>
      </c>
      <c r="M1833" s="2" t="s">
        <v>686</v>
      </c>
    </row>
    <row r="1834" spans="2:13">
      <c r="B1834" t="s">
        <v>121</v>
      </c>
      <c r="C1834">
        <v>10</v>
      </c>
      <c r="D1834" s="2" t="s">
        <v>339</v>
      </c>
      <c r="E1834" s="2" t="s">
        <v>330</v>
      </c>
      <c r="F1834" s="2" t="s">
        <v>379</v>
      </c>
      <c r="G1834" s="2" t="s">
        <v>449</v>
      </c>
      <c r="H1834" s="2" t="s">
        <v>371</v>
      </c>
      <c r="I1834" s="2" t="s">
        <v>330</v>
      </c>
      <c r="J1834" s="2" t="s">
        <v>539</v>
      </c>
      <c r="K1834" s="2" t="s">
        <v>343</v>
      </c>
      <c r="L1834" s="2" t="s">
        <v>365</v>
      </c>
      <c r="M1834" s="2" t="s">
        <v>710</v>
      </c>
    </row>
    <row r="1835" spans="2:13">
      <c r="B1835" t="s">
        <v>122</v>
      </c>
      <c r="C1835">
        <v>10</v>
      </c>
      <c r="D1835" s="2" t="s">
        <v>274</v>
      </c>
      <c r="E1835" s="2" t="s">
        <v>330</v>
      </c>
      <c r="F1835" s="2" t="s">
        <v>384</v>
      </c>
      <c r="G1835" s="2" t="s">
        <v>434</v>
      </c>
      <c r="H1835" s="2" t="s">
        <v>375</v>
      </c>
      <c r="I1835" s="2" t="s">
        <v>588</v>
      </c>
      <c r="J1835" s="2" t="s">
        <v>459</v>
      </c>
      <c r="K1835" s="2" t="s">
        <v>343</v>
      </c>
      <c r="L1835" s="2" t="s">
        <v>631</v>
      </c>
      <c r="M1835" s="2" t="s">
        <v>555</v>
      </c>
    </row>
    <row r="1836" spans="2:13">
      <c r="B1836" t="s">
        <v>123</v>
      </c>
      <c r="C1836">
        <v>10</v>
      </c>
      <c r="D1836" s="2" t="s">
        <v>268</v>
      </c>
      <c r="E1836" s="2" t="s">
        <v>330</v>
      </c>
      <c r="F1836" s="2" t="s">
        <v>336</v>
      </c>
      <c r="G1836" s="2" t="s">
        <v>451</v>
      </c>
      <c r="H1836" s="2" t="s">
        <v>375</v>
      </c>
      <c r="I1836" s="2" t="s">
        <v>591</v>
      </c>
      <c r="J1836" s="2" t="s">
        <v>453</v>
      </c>
      <c r="K1836" s="2" t="s">
        <v>343</v>
      </c>
      <c r="L1836" s="2" t="s">
        <v>591</v>
      </c>
      <c r="M1836" s="2" t="s">
        <v>711</v>
      </c>
    </row>
    <row r="1837" spans="2:13">
      <c r="B1837" t="s">
        <v>124</v>
      </c>
      <c r="C1837">
        <v>10</v>
      </c>
      <c r="D1837" s="2" t="s">
        <v>275</v>
      </c>
      <c r="E1837" s="2" t="s">
        <v>330</v>
      </c>
      <c r="F1837" s="2" t="s">
        <v>336</v>
      </c>
      <c r="G1837" s="2" t="s">
        <v>452</v>
      </c>
      <c r="H1837" s="2" t="s">
        <v>375</v>
      </c>
      <c r="I1837" s="2" t="s">
        <v>591</v>
      </c>
      <c r="J1837" s="2" t="s">
        <v>531</v>
      </c>
      <c r="K1837" s="2" t="s">
        <v>343</v>
      </c>
      <c r="L1837" s="2" t="s">
        <v>591</v>
      </c>
      <c r="M1837" s="2" t="s">
        <v>686</v>
      </c>
    </row>
    <row r="1838" spans="2:13">
      <c r="B1838" t="s">
        <v>125</v>
      </c>
      <c r="C1838">
        <v>10</v>
      </c>
      <c r="D1838" s="2" t="s">
        <v>276</v>
      </c>
      <c r="E1838" s="2" t="s">
        <v>330</v>
      </c>
      <c r="F1838" s="2" t="s">
        <v>336</v>
      </c>
      <c r="G1838" s="2" t="s">
        <v>451</v>
      </c>
      <c r="H1838" s="2" t="s">
        <v>345</v>
      </c>
      <c r="I1838" s="2" t="s">
        <v>330</v>
      </c>
      <c r="J1838" s="2" t="s">
        <v>541</v>
      </c>
      <c r="K1838" s="2" t="s">
        <v>343</v>
      </c>
      <c r="L1838" s="2" t="s">
        <v>365</v>
      </c>
      <c r="M1838" s="2" t="s">
        <v>712</v>
      </c>
    </row>
    <row r="1839" spans="2:13">
      <c r="B1839" t="s">
        <v>126</v>
      </c>
      <c r="C1839">
        <v>10</v>
      </c>
      <c r="D1839" s="2" t="s">
        <v>277</v>
      </c>
      <c r="E1839" s="2" t="s">
        <v>366</v>
      </c>
      <c r="F1839" s="2" t="s">
        <v>336</v>
      </c>
      <c r="G1839" s="2" t="s">
        <v>442</v>
      </c>
      <c r="H1839" s="2" t="s">
        <v>345</v>
      </c>
      <c r="I1839" s="2" t="s">
        <v>593</v>
      </c>
      <c r="J1839" s="2" t="s">
        <v>519</v>
      </c>
      <c r="K1839" s="2" t="s">
        <v>343</v>
      </c>
      <c r="L1839" s="2" t="s">
        <v>593</v>
      </c>
      <c r="M1839" s="2" t="s">
        <v>713</v>
      </c>
    </row>
    <row r="1840" spans="2:13">
      <c r="B1840" t="s">
        <v>127</v>
      </c>
      <c r="C1840">
        <v>10</v>
      </c>
      <c r="D1840" s="2" t="s">
        <v>278</v>
      </c>
      <c r="E1840" s="2" t="s">
        <v>366</v>
      </c>
      <c r="F1840" s="2" t="s">
        <v>336</v>
      </c>
      <c r="G1840" s="2" t="s">
        <v>453</v>
      </c>
      <c r="H1840" s="2" t="s">
        <v>345</v>
      </c>
      <c r="I1840" s="2" t="s">
        <v>366</v>
      </c>
      <c r="J1840" s="2" t="s">
        <v>446</v>
      </c>
      <c r="K1840" s="2" t="s">
        <v>343</v>
      </c>
      <c r="L1840" s="2" t="s">
        <v>366</v>
      </c>
      <c r="M1840" s="2" t="s">
        <v>341</v>
      </c>
    </row>
    <row r="1841" spans="2:13">
      <c r="B1841" t="s">
        <v>128</v>
      </c>
      <c r="C1841">
        <v>10</v>
      </c>
      <c r="D1841" s="2" t="s">
        <v>279</v>
      </c>
      <c r="E1841" s="2" t="s">
        <v>330</v>
      </c>
      <c r="F1841" s="2" t="s">
        <v>336</v>
      </c>
      <c r="G1841" s="2" t="s">
        <v>436</v>
      </c>
      <c r="H1841" s="2" t="s">
        <v>345</v>
      </c>
      <c r="I1841" s="2" t="s">
        <v>366</v>
      </c>
      <c r="J1841" s="2" t="s">
        <v>521</v>
      </c>
      <c r="K1841" s="2" t="s">
        <v>343</v>
      </c>
      <c r="L1841" s="2" t="s">
        <v>366</v>
      </c>
      <c r="M1841" s="2" t="s">
        <v>714</v>
      </c>
    </row>
    <row r="1842" spans="2:13">
      <c r="B1842" t="s">
        <v>129</v>
      </c>
      <c r="C1842">
        <v>10</v>
      </c>
      <c r="D1842" s="2" t="s">
        <v>280</v>
      </c>
      <c r="E1842" s="2" t="s">
        <v>364</v>
      </c>
      <c r="F1842" s="2" t="s">
        <v>382</v>
      </c>
      <c r="G1842" s="2" t="s">
        <v>454</v>
      </c>
      <c r="H1842" s="2" t="s">
        <v>345</v>
      </c>
      <c r="I1842" s="2" t="s">
        <v>330</v>
      </c>
      <c r="J1842" s="2" t="s">
        <v>433</v>
      </c>
      <c r="K1842" s="2" t="s">
        <v>343</v>
      </c>
      <c r="L1842" s="2" t="s">
        <v>330</v>
      </c>
      <c r="M1842" s="2" t="s">
        <v>715</v>
      </c>
    </row>
    <row r="1843" spans="2:13">
      <c r="B1843" t="s">
        <v>130</v>
      </c>
      <c r="C1843">
        <v>10</v>
      </c>
      <c r="D1843" s="2" t="s">
        <v>281</v>
      </c>
      <c r="E1843" s="2" t="s">
        <v>230</v>
      </c>
      <c r="F1843" s="2" t="s">
        <v>382</v>
      </c>
      <c r="G1843" s="2" t="s">
        <v>405</v>
      </c>
      <c r="H1843" s="2" t="s">
        <v>375</v>
      </c>
      <c r="I1843" s="2" t="s">
        <v>330</v>
      </c>
      <c r="J1843" s="2" t="s">
        <v>457</v>
      </c>
      <c r="K1843" s="2" t="s">
        <v>343</v>
      </c>
      <c r="L1843" s="2" t="s">
        <v>364</v>
      </c>
      <c r="M1843" s="2" t="s">
        <v>616</v>
      </c>
    </row>
    <row r="1844" spans="2:13">
      <c r="B1844" t="s">
        <v>131</v>
      </c>
      <c r="C1844">
        <v>10</v>
      </c>
      <c r="D1844" s="2" t="s">
        <v>282</v>
      </c>
      <c r="E1844" s="2" t="s">
        <v>370</v>
      </c>
      <c r="F1844" s="2" t="s">
        <v>365</v>
      </c>
      <c r="G1844" s="2" t="s">
        <v>435</v>
      </c>
      <c r="H1844" s="2" t="s">
        <v>372</v>
      </c>
      <c r="I1844" s="2" t="s">
        <v>366</v>
      </c>
      <c r="J1844" s="2" t="s">
        <v>522</v>
      </c>
      <c r="K1844" s="2" t="s">
        <v>343</v>
      </c>
      <c r="L1844" s="2" t="s">
        <v>370</v>
      </c>
      <c r="M1844" s="2" t="s">
        <v>716</v>
      </c>
    </row>
    <row r="1845" spans="2:13">
      <c r="B1845" t="s">
        <v>132</v>
      </c>
      <c r="C1845">
        <v>10</v>
      </c>
      <c r="D1845" s="2" t="s">
        <v>283</v>
      </c>
      <c r="E1845" s="2" t="s">
        <v>370</v>
      </c>
      <c r="F1845" s="2" t="s">
        <v>365</v>
      </c>
      <c r="G1845" s="2" t="s">
        <v>455</v>
      </c>
      <c r="H1845" s="2" t="s">
        <v>387</v>
      </c>
      <c r="I1845" s="2" t="s">
        <v>366</v>
      </c>
      <c r="J1845" s="2" t="s">
        <v>230</v>
      </c>
      <c r="K1845" s="2" t="s">
        <v>343</v>
      </c>
      <c r="L1845" s="2" t="s">
        <v>370</v>
      </c>
      <c r="M1845" s="2" t="s">
        <v>717</v>
      </c>
    </row>
    <row r="1846" spans="2:13">
      <c r="B1846" t="s">
        <v>133</v>
      </c>
      <c r="C1846">
        <v>10</v>
      </c>
      <c r="D1846" s="2" t="s">
        <v>284</v>
      </c>
      <c r="E1846" s="2" t="s">
        <v>364</v>
      </c>
      <c r="F1846" s="2" t="s">
        <v>365</v>
      </c>
      <c r="G1846" s="2" t="s">
        <v>444</v>
      </c>
      <c r="H1846" s="2" t="s">
        <v>335</v>
      </c>
      <c r="I1846" s="2" t="s">
        <v>330</v>
      </c>
      <c r="J1846" s="2" t="s">
        <v>542</v>
      </c>
      <c r="K1846" s="2" t="s">
        <v>343</v>
      </c>
      <c r="L1846" s="2" t="s">
        <v>364</v>
      </c>
      <c r="M1846" s="2" t="s">
        <v>718</v>
      </c>
    </row>
    <row r="1847" spans="2:13">
      <c r="B1847" t="s">
        <v>134</v>
      </c>
      <c r="C1847">
        <v>10</v>
      </c>
      <c r="D1847" s="2" t="s">
        <v>285</v>
      </c>
      <c r="E1847" s="2" t="s">
        <v>364</v>
      </c>
      <c r="F1847" s="2" t="s">
        <v>365</v>
      </c>
      <c r="G1847" s="2" t="s">
        <v>456</v>
      </c>
      <c r="H1847" s="2" t="s">
        <v>377</v>
      </c>
      <c r="I1847" s="2" t="s">
        <v>366</v>
      </c>
      <c r="J1847" s="2" t="s">
        <v>543</v>
      </c>
      <c r="K1847" s="2" t="s">
        <v>343</v>
      </c>
      <c r="L1847" s="2" t="s">
        <v>368</v>
      </c>
      <c r="M1847" s="2" t="s">
        <v>245</v>
      </c>
    </row>
    <row r="1848" spans="2:13">
      <c r="B1848" t="s">
        <v>135</v>
      </c>
      <c r="C1848">
        <v>10</v>
      </c>
      <c r="D1848" s="2" t="s">
        <v>340</v>
      </c>
      <c r="E1848" s="2" t="s">
        <v>369</v>
      </c>
      <c r="F1848" s="2" t="s">
        <v>365</v>
      </c>
      <c r="G1848" s="2" t="s">
        <v>457</v>
      </c>
      <c r="H1848" s="2" t="s">
        <v>377</v>
      </c>
      <c r="I1848" s="2" t="s">
        <v>330</v>
      </c>
      <c r="J1848" s="2" t="s">
        <v>519</v>
      </c>
      <c r="K1848" s="2" t="s">
        <v>343</v>
      </c>
      <c r="L1848" s="2" t="s">
        <v>330</v>
      </c>
      <c r="M1848" s="2" t="s">
        <v>719</v>
      </c>
    </row>
    <row r="1849" spans="2:13">
      <c r="B1849" t="s">
        <v>136</v>
      </c>
      <c r="C1849">
        <v>10</v>
      </c>
      <c r="D1849" s="2" t="s">
        <v>341</v>
      </c>
      <c r="E1849" s="2" t="s">
        <v>364</v>
      </c>
      <c r="F1849" s="2" t="s">
        <v>365</v>
      </c>
      <c r="G1849" s="2" t="s">
        <v>458</v>
      </c>
      <c r="H1849" s="2" t="s">
        <v>377</v>
      </c>
      <c r="I1849" s="2" t="s">
        <v>330</v>
      </c>
      <c r="J1849" s="2" t="s">
        <v>544</v>
      </c>
      <c r="K1849" s="2" t="s">
        <v>343</v>
      </c>
      <c r="L1849" s="2" t="s">
        <v>330</v>
      </c>
      <c r="M1849" s="2" t="s">
        <v>720</v>
      </c>
    </row>
    <row r="1850" spans="2:13">
      <c r="B1850" t="s">
        <v>137</v>
      </c>
      <c r="C1850">
        <v>10</v>
      </c>
      <c r="D1850" s="2" t="s">
        <v>342</v>
      </c>
      <c r="E1850" s="2" t="s">
        <v>368</v>
      </c>
      <c r="F1850" s="2" t="s">
        <v>365</v>
      </c>
      <c r="G1850" s="2" t="s">
        <v>459</v>
      </c>
      <c r="H1850" s="2" t="s">
        <v>378</v>
      </c>
      <c r="I1850" s="2" t="s">
        <v>366</v>
      </c>
      <c r="J1850" s="2" t="s">
        <v>420</v>
      </c>
      <c r="K1850" s="2" t="s">
        <v>343</v>
      </c>
      <c r="L1850" s="2" t="s">
        <v>368</v>
      </c>
      <c r="M1850" s="2" t="s">
        <v>721</v>
      </c>
    </row>
    <row r="1851" spans="2:13">
      <c r="B1851" t="s">
        <v>138</v>
      </c>
      <c r="C1851">
        <v>10</v>
      </c>
      <c r="D1851" s="2" t="s">
        <v>343</v>
      </c>
      <c r="E1851" s="2" t="s">
        <v>330</v>
      </c>
      <c r="F1851" s="2" t="s">
        <v>365</v>
      </c>
      <c r="G1851" s="2" t="s">
        <v>424</v>
      </c>
      <c r="H1851" s="2" t="s">
        <v>378</v>
      </c>
      <c r="I1851" s="2" t="s">
        <v>330</v>
      </c>
      <c r="J1851" s="2" t="s">
        <v>545</v>
      </c>
      <c r="K1851" s="2" t="s">
        <v>343</v>
      </c>
      <c r="L1851" s="2" t="s">
        <v>330</v>
      </c>
      <c r="M1851" s="2" t="s">
        <v>722</v>
      </c>
    </row>
    <row r="1852" spans="2:13">
      <c r="B1852" t="s">
        <v>139</v>
      </c>
      <c r="C1852">
        <v>10</v>
      </c>
      <c r="D1852" s="2" t="s">
        <v>344</v>
      </c>
      <c r="E1852" s="2" t="s">
        <v>330</v>
      </c>
      <c r="F1852" s="2" t="s">
        <v>365</v>
      </c>
      <c r="G1852" s="2" t="s">
        <v>460</v>
      </c>
      <c r="H1852" s="2" t="s">
        <v>378</v>
      </c>
      <c r="I1852" s="2" t="s">
        <v>330</v>
      </c>
      <c r="J1852" s="2" t="s">
        <v>546</v>
      </c>
      <c r="K1852" s="2" t="s">
        <v>343</v>
      </c>
      <c r="L1852" s="2" t="s">
        <v>330</v>
      </c>
      <c r="M1852" s="2" t="s">
        <v>230</v>
      </c>
    </row>
    <row r="1853" spans="2:13">
      <c r="B1853" t="s">
        <v>140</v>
      </c>
      <c r="C1853">
        <v>10</v>
      </c>
      <c r="D1853" s="2" t="s">
        <v>286</v>
      </c>
      <c r="E1853" s="2" t="s">
        <v>330</v>
      </c>
      <c r="F1853" s="2" t="s">
        <v>365</v>
      </c>
      <c r="G1853" s="2" t="s">
        <v>439</v>
      </c>
      <c r="H1853" s="2" t="s">
        <v>378</v>
      </c>
      <c r="I1853" s="2" t="s">
        <v>330</v>
      </c>
      <c r="J1853" s="2" t="s">
        <v>544</v>
      </c>
      <c r="K1853" s="2" t="s">
        <v>343</v>
      </c>
      <c r="L1853" s="2" t="s">
        <v>330</v>
      </c>
      <c r="M1853" s="2" t="s">
        <v>723</v>
      </c>
    </row>
    <row r="1854" spans="2:13">
      <c r="B1854" t="s">
        <v>141</v>
      </c>
      <c r="C1854">
        <v>10</v>
      </c>
      <c r="D1854" s="2" t="s">
        <v>287</v>
      </c>
      <c r="E1854" s="2" t="s">
        <v>330</v>
      </c>
      <c r="F1854" s="2" t="s">
        <v>365</v>
      </c>
      <c r="G1854" s="2" t="s">
        <v>424</v>
      </c>
      <c r="H1854" s="2" t="s">
        <v>378</v>
      </c>
      <c r="I1854" s="2" t="s">
        <v>330</v>
      </c>
      <c r="J1854" s="2" t="s">
        <v>469</v>
      </c>
      <c r="K1854" s="2" t="s">
        <v>343</v>
      </c>
      <c r="L1854" s="2" t="s">
        <v>330</v>
      </c>
      <c r="M1854" s="2" t="s">
        <v>607</v>
      </c>
    </row>
    <row r="1855" spans="2:13">
      <c r="B1855" t="s">
        <v>142</v>
      </c>
      <c r="C1855">
        <v>10</v>
      </c>
      <c r="D1855" s="2" t="s">
        <v>288</v>
      </c>
      <c r="E1855" s="2" t="s">
        <v>330</v>
      </c>
      <c r="F1855" s="2" t="s">
        <v>365</v>
      </c>
      <c r="G1855" s="2" t="s">
        <v>420</v>
      </c>
      <c r="H1855" s="2" t="s">
        <v>378</v>
      </c>
      <c r="I1855" s="2" t="s">
        <v>330</v>
      </c>
      <c r="J1855" s="2" t="s">
        <v>472</v>
      </c>
      <c r="K1855" s="2" t="s">
        <v>343</v>
      </c>
      <c r="L1855" s="2" t="s">
        <v>330</v>
      </c>
      <c r="M1855" s="2" t="s">
        <v>724</v>
      </c>
    </row>
    <row r="1856" spans="2:13">
      <c r="B1856" t="s">
        <v>143</v>
      </c>
      <c r="C1856">
        <v>10</v>
      </c>
      <c r="D1856" s="2" t="s">
        <v>289</v>
      </c>
      <c r="E1856" s="2" t="s">
        <v>330</v>
      </c>
      <c r="F1856" s="2" t="s">
        <v>365</v>
      </c>
      <c r="G1856" s="2" t="s">
        <v>428</v>
      </c>
      <c r="H1856" s="2" t="s">
        <v>378</v>
      </c>
      <c r="I1856" s="2" t="s">
        <v>330</v>
      </c>
      <c r="J1856" s="2" t="s">
        <v>462</v>
      </c>
      <c r="K1856" s="2" t="s">
        <v>343</v>
      </c>
      <c r="L1856" s="2" t="s">
        <v>330</v>
      </c>
      <c r="M1856" s="2" t="s">
        <v>673</v>
      </c>
    </row>
    <row r="1857" spans="2:13">
      <c r="B1857" t="s">
        <v>144</v>
      </c>
      <c r="C1857">
        <v>10</v>
      </c>
      <c r="D1857" s="2" t="s">
        <v>345</v>
      </c>
      <c r="E1857" s="2" t="s">
        <v>330</v>
      </c>
      <c r="F1857" s="2" t="s">
        <v>365</v>
      </c>
      <c r="G1857" s="2" t="s">
        <v>461</v>
      </c>
      <c r="H1857" s="2" t="s">
        <v>378</v>
      </c>
      <c r="I1857" s="2" t="s">
        <v>330</v>
      </c>
      <c r="J1857" s="2" t="s">
        <v>455</v>
      </c>
      <c r="K1857" s="2" t="s">
        <v>343</v>
      </c>
      <c r="L1857" s="2" t="s">
        <v>330</v>
      </c>
      <c r="M1857" s="2" t="s">
        <v>330</v>
      </c>
    </row>
    <row r="1858" spans="2:13">
      <c r="B1858" t="s">
        <v>145</v>
      </c>
      <c r="C1858">
        <v>10</v>
      </c>
      <c r="D1858" s="2" t="s">
        <v>346</v>
      </c>
      <c r="E1858" s="2" t="s">
        <v>330</v>
      </c>
      <c r="F1858" s="2" t="s">
        <v>365</v>
      </c>
      <c r="G1858" s="2" t="s">
        <v>462</v>
      </c>
      <c r="H1858" s="2" t="s">
        <v>378</v>
      </c>
      <c r="I1858" s="2" t="s">
        <v>330</v>
      </c>
      <c r="J1858" s="2" t="s">
        <v>520</v>
      </c>
      <c r="K1858" s="2" t="s">
        <v>343</v>
      </c>
      <c r="L1858" s="2" t="s">
        <v>330</v>
      </c>
      <c r="M1858" s="2" t="s">
        <v>359</v>
      </c>
    </row>
    <row r="1859" spans="2:13">
      <c r="B1859" t="s">
        <v>146</v>
      </c>
      <c r="C1859">
        <v>10</v>
      </c>
      <c r="D1859" s="2" t="s">
        <v>347</v>
      </c>
      <c r="E1859" s="2" t="s">
        <v>330</v>
      </c>
      <c r="F1859" s="2" t="s">
        <v>365</v>
      </c>
      <c r="G1859" s="2" t="s">
        <v>463</v>
      </c>
      <c r="H1859" s="2" t="s">
        <v>378</v>
      </c>
      <c r="I1859" s="2" t="s">
        <v>330</v>
      </c>
      <c r="J1859" s="2" t="s">
        <v>519</v>
      </c>
      <c r="K1859" s="2" t="s">
        <v>343</v>
      </c>
      <c r="L1859" s="2" t="s">
        <v>330</v>
      </c>
      <c r="M1859" s="2" t="s">
        <v>725</v>
      </c>
    </row>
    <row r="1860" spans="2:13">
      <c r="B1860" t="s">
        <v>147</v>
      </c>
      <c r="C1860">
        <v>10</v>
      </c>
      <c r="D1860" s="2" t="s">
        <v>348</v>
      </c>
      <c r="E1860" s="2" t="s">
        <v>330</v>
      </c>
      <c r="F1860" s="2" t="s">
        <v>365</v>
      </c>
      <c r="G1860" s="2" t="s">
        <v>462</v>
      </c>
      <c r="H1860" s="2" t="s">
        <v>378</v>
      </c>
      <c r="I1860" s="2" t="s">
        <v>330</v>
      </c>
      <c r="J1860" s="2" t="s">
        <v>477</v>
      </c>
      <c r="K1860" s="2" t="s">
        <v>343</v>
      </c>
      <c r="L1860" s="2" t="s">
        <v>330</v>
      </c>
      <c r="M1860" s="2" t="s">
        <v>653</v>
      </c>
    </row>
    <row r="1861" spans="2:13">
      <c r="B1861" t="s">
        <v>148</v>
      </c>
      <c r="C1861">
        <v>10</v>
      </c>
      <c r="D1861" s="2" t="s">
        <v>318</v>
      </c>
      <c r="E1861" s="2" t="s">
        <v>330</v>
      </c>
      <c r="F1861" s="2" t="s">
        <v>365</v>
      </c>
      <c r="G1861" s="2" t="s">
        <v>462</v>
      </c>
      <c r="H1861" s="2" t="s">
        <v>378</v>
      </c>
      <c r="I1861" s="2" t="s">
        <v>330</v>
      </c>
      <c r="J1861" s="2" t="s">
        <v>464</v>
      </c>
      <c r="K1861" s="2" t="s">
        <v>343</v>
      </c>
      <c r="L1861" s="2" t="s">
        <v>330</v>
      </c>
      <c r="M1861" s="2" t="s">
        <v>605</v>
      </c>
    </row>
    <row r="1862" spans="2:13">
      <c r="B1862" t="s">
        <v>149</v>
      </c>
      <c r="C1862">
        <v>10</v>
      </c>
      <c r="D1862" s="2" t="s">
        <v>349</v>
      </c>
      <c r="E1862" s="2" t="s">
        <v>330</v>
      </c>
      <c r="F1862" s="2" t="s">
        <v>365</v>
      </c>
      <c r="G1862" s="2" t="s">
        <v>422</v>
      </c>
      <c r="H1862" s="2" t="s">
        <v>378</v>
      </c>
      <c r="I1862" s="2" t="s">
        <v>330</v>
      </c>
      <c r="J1862" s="2" t="s">
        <v>547</v>
      </c>
      <c r="K1862" s="2" t="s">
        <v>343</v>
      </c>
      <c r="L1862" s="2" t="s">
        <v>330</v>
      </c>
      <c r="M1862" s="2" t="s">
        <v>726</v>
      </c>
    </row>
    <row r="1863" spans="2:13">
      <c r="B1863" t="s">
        <v>150</v>
      </c>
      <c r="C1863">
        <v>10</v>
      </c>
      <c r="D1863" s="2" t="s">
        <v>350</v>
      </c>
      <c r="E1863" s="2" t="s">
        <v>330</v>
      </c>
      <c r="F1863" s="2" t="s">
        <v>365</v>
      </c>
      <c r="G1863" s="2" t="s">
        <v>422</v>
      </c>
      <c r="H1863" s="2" t="s">
        <v>378</v>
      </c>
      <c r="I1863" s="2" t="s">
        <v>597</v>
      </c>
      <c r="J1863" s="2" t="s">
        <v>463</v>
      </c>
      <c r="K1863" s="2" t="s">
        <v>343</v>
      </c>
      <c r="L1863" s="2" t="s">
        <v>597</v>
      </c>
      <c r="M1863" s="2" t="s">
        <v>727</v>
      </c>
    </row>
    <row r="1864" spans="2:13">
      <c r="B1864" t="s">
        <v>151</v>
      </c>
      <c r="C1864">
        <v>10</v>
      </c>
      <c r="D1864" s="2" t="s">
        <v>351</v>
      </c>
      <c r="E1864" s="2" t="s">
        <v>330</v>
      </c>
      <c r="F1864" s="2" t="s">
        <v>365</v>
      </c>
      <c r="G1864" s="2" t="s">
        <v>330</v>
      </c>
      <c r="H1864" s="2" t="s">
        <v>378</v>
      </c>
      <c r="I1864" s="2" t="s">
        <v>365</v>
      </c>
      <c r="J1864" s="2" t="s">
        <v>330</v>
      </c>
      <c r="K1864" s="2" t="s">
        <v>343</v>
      </c>
      <c r="L1864" s="2" t="s">
        <v>365</v>
      </c>
      <c r="M1864" s="2" t="s">
        <v>728</v>
      </c>
    </row>
    <row r="1865" spans="2:13">
      <c r="B1865" t="s">
        <v>152</v>
      </c>
      <c r="C1865">
        <v>10</v>
      </c>
      <c r="D1865" s="2" t="s">
        <v>352</v>
      </c>
      <c r="E1865" s="2" t="s">
        <v>330</v>
      </c>
      <c r="F1865" s="2" t="s">
        <v>365</v>
      </c>
      <c r="G1865" s="2" t="s">
        <v>462</v>
      </c>
      <c r="H1865" s="2" t="s">
        <v>378</v>
      </c>
      <c r="I1865" s="2" t="s">
        <v>365</v>
      </c>
      <c r="J1865" s="2" t="s">
        <v>519</v>
      </c>
      <c r="K1865" s="2" t="s">
        <v>343</v>
      </c>
      <c r="L1865" s="2" t="s">
        <v>365</v>
      </c>
      <c r="M1865" s="2" t="s">
        <v>335</v>
      </c>
    </row>
    <row r="1866" spans="2:13">
      <c r="B1866" t="s">
        <v>153</v>
      </c>
      <c r="C1866">
        <v>10</v>
      </c>
      <c r="D1866" s="2" t="s">
        <v>290</v>
      </c>
      <c r="E1866" s="2" t="s">
        <v>330</v>
      </c>
      <c r="F1866" s="2" t="s">
        <v>365</v>
      </c>
      <c r="G1866" s="2" t="s">
        <v>330</v>
      </c>
      <c r="H1866" s="2" t="s">
        <v>378</v>
      </c>
      <c r="I1866" s="2" t="s">
        <v>597</v>
      </c>
      <c r="J1866" s="2" t="s">
        <v>463</v>
      </c>
      <c r="K1866" s="2" t="s">
        <v>343</v>
      </c>
      <c r="L1866" s="2" t="s">
        <v>597</v>
      </c>
      <c r="M1866" s="2" t="s">
        <v>729</v>
      </c>
    </row>
    <row r="1867" spans="2:13">
      <c r="B1867" t="s">
        <v>154</v>
      </c>
      <c r="C1867">
        <v>10</v>
      </c>
      <c r="D1867" s="2" t="s">
        <v>291</v>
      </c>
      <c r="E1867" s="2" t="s">
        <v>330</v>
      </c>
      <c r="F1867" s="2" t="s">
        <v>365</v>
      </c>
      <c r="G1867" s="2" t="s">
        <v>459</v>
      </c>
      <c r="H1867" s="2" t="s">
        <v>378</v>
      </c>
      <c r="I1867" s="2" t="s">
        <v>592</v>
      </c>
      <c r="J1867" s="2" t="s">
        <v>365</v>
      </c>
      <c r="K1867" s="2" t="s">
        <v>343</v>
      </c>
      <c r="L1867" s="2" t="s">
        <v>592</v>
      </c>
      <c r="M1867" s="2" t="s">
        <v>730</v>
      </c>
    </row>
    <row r="1868" spans="2:13">
      <c r="B1868" t="s">
        <v>155</v>
      </c>
      <c r="C1868">
        <v>10</v>
      </c>
      <c r="D1868" s="2" t="s">
        <v>291</v>
      </c>
      <c r="E1868" s="2" t="s">
        <v>330</v>
      </c>
      <c r="F1868" s="2" t="s">
        <v>365</v>
      </c>
      <c r="G1868" s="2" t="s">
        <v>459</v>
      </c>
      <c r="H1868" s="2" t="s">
        <v>377</v>
      </c>
      <c r="I1868" s="2" t="s">
        <v>330</v>
      </c>
      <c r="J1868" s="2" t="s">
        <v>458</v>
      </c>
      <c r="K1868" s="2" t="s">
        <v>343</v>
      </c>
      <c r="L1868" s="2" t="s">
        <v>365</v>
      </c>
      <c r="M1868" s="2" t="s">
        <v>730</v>
      </c>
    </row>
    <row r="1869" spans="2:13">
      <c r="B1869" t="s">
        <v>156</v>
      </c>
      <c r="C1869">
        <v>10</v>
      </c>
      <c r="D1869" s="2" t="s">
        <v>353</v>
      </c>
      <c r="E1869" s="2" t="s">
        <v>330</v>
      </c>
      <c r="F1869" s="2" t="s">
        <v>365</v>
      </c>
      <c r="G1869" s="2" t="s">
        <v>461</v>
      </c>
      <c r="H1869" s="2" t="s">
        <v>377</v>
      </c>
      <c r="I1869" s="2" t="s">
        <v>598</v>
      </c>
      <c r="J1869" s="2" t="s">
        <v>520</v>
      </c>
      <c r="K1869" s="2" t="s">
        <v>343</v>
      </c>
      <c r="L1869" s="2" t="s">
        <v>598</v>
      </c>
      <c r="M1869" s="2" t="s">
        <v>723</v>
      </c>
    </row>
    <row r="1870" spans="2:13">
      <c r="B1870" t="s">
        <v>157</v>
      </c>
      <c r="C1870">
        <v>10</v>
      </c>
      <c r="D1870" s="2" t="s">
        <v>354</v>
      </c>
      <c r="E1870" s="2" t="s">
        <v>330</v>
      </c>
      <c r="F1870" s="2" t="s">
        <v>365</v>
      </c>
      <c r="G1870" s="2" t="s">
        <v>463</v>
      </c>
      <c r="H1870" s="2" t="s">
        <v>335</v>
      </c>
      <c r="I1870" s="2" t="s">
        <v>596</v>
      </c>
      <c r="J1870" s="2" t="s">
        <v>548</v>
      </c>
      <c r="K1870" s="2" t="s">
        <v>343</v>
      </c>
      <c r="L1870" s="2" t="s">
        <v>630</v>
      </c>
      <c r="M1870" s="2" t="s">
        <v>731</v>
      </c>
    </row>
    <row r="1871" spans="2:13">
      <c r="B1871" t="s">
        <v>158</v>
      </c>
      <c r="C1871">
        <v>10</v>
      </c>
      <c r="D1871" s="2" t="s">
        <v>292</v>
      </c>
      <c r="E1871" s="2" t="s">
        <v>366</v>
      </c>
      <c r="F1871" s="2" t="s">
        <v>365</v>
      </c>
      <c r="G1871" s="2" t="s">
        <v>422</v>
      </c>
      <c r="H1871" s="2" t="s">
        <v>387</v>
      </c>
      <c r="I1871" s="2" t="s">
        <v>586</v>
      </c>
      <c r="J1871" s="2" t="s">
        <v>461</v>
      </c>
      <c r="K1871" s="2" t="s">
        <v>343</v>
      </c>
      <c r="L1871" s="2" t="s">
        <v>597</v>
      </c>
      <c r="M1871" s="2" t="s">
        <v>676</v>
      </c>
    </row>
    <row r="1872" spans="2:13">
      <c r="B1872" t="s">
        <v>159</v>
      </c>
      <c r="C1872">
        <v>10</v>
      </c>
      <c r="D1872" s="2" t="s">
        <v>293</v>
      </c>
      <c r="E1872" s="2" t="s">
        <v>366</v>
      </c>
      <c r="F1872" s="2" t="s">
        <v>365</v>
      </c>
      <c r="G1872" s="2" t="s">
        <v>464</v>
      </c>
      <c r="H1872" s="2" t="s">
        <v>339</v>
      </c>
      <c r="I1872" s="2" t="s">
        <v>596</v>
      </c>
      <c r="J1872" s="2" t="s">
        <v>446</v>
      </c>
      <c r="K1872" s="2" t="s">
        <v>343</v>
      </c>
      <c r="L1872" s="2" t="s">
        <v>630</v>
      </c>
      <c r="M1872" s="2" t="s">
        <v>732</v>
      </c>
    </row>
    <row r="1873" spans="2:13">
      <c r="B1873" t="s">
        <v>160</v>
      </c>
      <c r="C1873">
        <v>10</v>
      </c>
      <c r="D1873" s="2" t="s">
        <v>289</v>
      </c>
      <c r="E1873" s="2" t="s">
        <v>330</v>
      </c>
      <c r="F1873" s="2" t="s">
        <v>365</v>
      </c>
      <c r="G1873" s="2" t="s">
        <v>464</v>
      </c>
      <c r="H1873" s="2" t="s">
        <v>339</v>
      </c>
      <c r="I1873" s="2" t="s">
        <v>595</v>
      </c>
      <c r="J1873" s="2" t="s">
        <v>533</v>
      </c>
      <c r="K1873" s="2" t="s">
        <v>343</v>
      </c>
      <c r="L1873" s="2" t="s">
        <v>595</v>
      </c>
      <c r="M1873" s="2" t="s">
        <v>359</v>
      </c>
    </row>
    <row r="1874" spans="2:13">
      <c r="B1874" t="s">
        <v>161</v>
      </c>
      <c r="C1874">
        <v>10</v>
      </c>
      <c r="D1874" s="2" t="s">
        <v>294</v>
      </c>
      <c r="E1874" s="2" t="s">
        <v>366</v>
      </c>
      <c r="F1874" s="2" t="s">
        <v>365</v>
      </c>
      <c r="G1874" s="2" t="s">
        <v>464</v>
      </c>
      <c r="H1874" s="2" t="s">
        <v>339</v>
      </c>
      <c r="I1874" s="2" t="s">
        <v>330</v>
      </c>
      <c r="J1874" s="2" t="s">
        <v>533</v>
      </c>
      <c r="K1874" s="2" t="s">
        <v>343</v>
      </c>
      <c r="L1874" s="2" t="s">
        <v>330</v>
      </c>
      <c r="M1874" s="2" t="s">
        <v>379</v>
      </c>
    </row>
    <row r="1875" spans="2:13">
      <c r="B1875" t="s">
        <v>162</v>
      </c>
      <c r="C1875">
        <v>10</v>
      </c>
      <c r="D1875" s="2" t="s">
        <v>295</v>
      </c>
      <c r="E1875" s="2" t="s">
        <v>366</v>
      </c>
      <c r="F1875" s="2" t="s">
        <v>365</v>
      </c>
      <c r="G1875" s="2" t="s">
        <v>422</v>
      </c>
      <c r="H1875" s="2" t="s">
        <v>339</v>
      </c>
      <c r="I1875" s="2" t="s">
        <v>330</v>
      </c>
      <c r="J1875" s="2" t="s">
        <v>422</v>
      </c>
      <c r="K1875" s="2" t="s">
        <v>343</v>
      </c>
      <c r="L1875" s="2" t="s">
        <v>330</v>
      </c>
      <c r="M1875" s="2" t="s">
        <v>724</v>
      </c>
    </row>
    <row r="1876" spans="2:13">
      <c r="B1876" t="s">
        <v>163</v>
      </c>
      <c r="C1876">
        <v>10</v>
      </c>
      <c r="D1876" s="2" t="s">
        <v>296</v>
      </c>
      <c r="E1876" s="2" t="s">
        <v>368</v>
      </c>
      <c r="F1876" s="2" t="s">
        <v>365</v>
      </c>
      <c r="G1876" s="2" t="s">
        <v>414</v>
      </c>
      <c r="H1876" s="2" t="s">
        <v>339</v>
      </c>
      <c r="I1876" s="2" t="s">
        <v>330</v>
      </c>
      <c r="J1876" s="2" t="s">
        <v>330</v>
      </c>
      <c r="K1876" s="2" t="s">
        <v>343</v>
      </c>
      <c r="L1876" s="2" t="s">
        <v>330</v>
      </c>
      <c r="M1876" s="2" t="s">
        <v>616</v>
      </c>
    </row>
    <row r="1877" spans="2:13">
      <c r="B1877" t="s">
        <v>164</v>
      </c>
      <c r="C1877">
        <v>10</v>
      </c>
      <c r="D1877" s="2" t="s">
        <v>198</v>
      </c>
      <c r="E1877" s="2" t="s">
        <v>368</v>
      </c>
      <c r="F1877" s="2" t="s">
        <v>365</v>
      </c>
      <c r="G1877" s="2" t="s">
        <v>414</v>
      </c>
      <c r="H1877" s="2" t="s">
        <v>339</v>
      </c>
      <c r="I1877" s="2" t="s">
        <v>330</v>
      </c>
      <c r="J1877" s="2" t="s">
        <v>422</v>
      </c>
      <c r="K1877" s="2" t="s">
        <v>343</v>
      </c>
      <c r="L1877" s="2" t="s">
        <v>330</v>
      </c>
      <c r="M1877" s="2" t="s">
        <v>722</v>
      </c>
    </row>
    <row r="1878" spans="2:13">
      <c r="B1878" t="s">
        <v>165</v>
      </c>
      <c r="C1878">
        <v>10</v>
      </c>
      <c r="D1878" s="2" t="s">
        <v>355</v>
      </c>
      <c r="E1878" s="2" t="s">
        <v>368</v>
      </c>
      <c r="F1878" s="2" t="s">
        <v>365</v>
      </c>
      <c r="G1878" s="2" t="s">
        <v>465</v>
      </c>
      <c r="H1878" s="2" t="s">
        <v>339</v>
      </c>
      <c r="I1878" s="2" t="s">
        <v>330</v>
      </c>
      <c r="J1878" s="2" t="s">
        <v>549</v>
      </c>
      <c r="K1878" s="2" t="s">
        <v>343</v>
      </c>
      <c r="L1878" s="2" t="s">
        <v>330</v>
      </c>
      <c r="M1878" s="2" t="s">
        <v>206</v>
      </c>
    </row>
    <row r="1879" spans="2:13">
      <c r="B1879" t="s">
        <v>166</v>
      </c>
      <c r="C1879">
        <v>10</v>
      </c>
      <c r="D1879" s="2" t="s">
        <v>297</v>
      </c>
      <c r="E1879" s="2" t="s">
        <v>368</v>
      </c>
      <c r="F1879" s="2" t="s">
        <v>365</v>
      </c>
      <c r="G1879" s="2" t="s">
        <v>330</v>
      </c>
      <c r="H1879" s="2" t="s">
        <v>339</v>
      </c>
      <c r="I1879" s="2" t="s">
        <v>330</v>
      </c>
      <c r="J1879" s="2" t="s">
        <v>455</v>
      </c>
      <c r="K1879" s="2" t="s">
        <v>343</v>
      </c>
      <c r="L1879" s="2" t="s">
        <v>330</v>
      </c>
      <c r="M1879" s="2" t="s">
        <v>733</v>
      </c>
    </row>
    <row r="1880" spans="2:13">
      <c r="B1880" t="s">
        <v>167</v>
      </c>
      <c r="C1880">
        <v>10</v>
      </c>
      <c r="D1880" s="2" t="s">
        <v>298</v>
      </c>
      <c r="E1880" s="2" t="s">
        <v>330</v>
      </c>
      <c r="F1880" s="2" t="s">
        <v>365</v>
      </c>
      <c r="G1880" s="2" t="s">
        <v>330</v>
      </c>
      <c r="H1880" s="2" t="s">
        <v>339</v>
      </c>
      <c r="I1880" s="2" t="s">
        <v>330</v>
      </c>
      <c r="J1880" s="2" t="s">
        <v>550</v>
      </c>
      <c r="K1880" s="2" t="s">
        <v>343</v>
      </c>
      <c r="L1880" s="2" t="s">
        <v>330</v>
      </c>
      <c r="M1880" s="2" t="s">
        <v>734</v>
      </c>
    </row>
    <row r="1881" spans="2:13">
      <c r="B1881" t="s">
        <v>168</v>
      </c>
      <c r="C1881">
        <v>10</v>
      </c>
      <c r="D1881" s="2" t="s">
        <v>299</v>
      </c>
      <c r="E1881" s="2" t="s">
        <v>330</v>
      </c>
      <c r="F1881" s="2" t="s">
        <v>365</v>
      </c>
      <c r="G1881" s="2" t="s">
        <v>466</v>
      </c>
      <c r="H1881" s="2" t="s">
        <v>339</v>
      </c>
      <c r="I1881" s="2" t="s">
        <v>593</v>
      </c>
      <c r="J1881" s="2" t="s">
        <v>466</v>
      </c>
      <c r="K1881" s="2" t="s">
        <v>343</v>
      </c>
      <c r="L1881" s="2" t="s">
        <v>593</v>
      </c>
      <c r="M1881" s="2" t="s">
        <v>644</v>
      </c>
    </row>
    <row r="1882" spans="2:13">
      <c r="B1882" t="s">
        <v>169</v>
      </c>
      <c r="C1882">
        <v>10</v>
      </c>
      <c r="D1882" s="2" t="s">
        <v>300</v>
      </c>
      <c r="E1882" s="2" t="s">
        <v>330</v>
      </c>
      <c r="F1882" s="2" t="s">
        <v>365</v>
      </c>
      <c r="G1882" s="2" t="s">
        <v>467</v>
      </c>
      <c r="H1882" s="2" t="s">
        <v>373</v>
      </c>
      <c r="I1882" s="2" t="s">
        <v>586</v>
      </c>
      <c r="J1882" s="2" t="s">
        <v>536</v>
      </c>
      <c r="K1882" s="2" t="s">
        <v>343</v>
      </c>
      <c r="L1882" s="2" t="s">
        <v>597</v>
      </c>
      <c r="M1882" s="2" t="s">
        <v>646</v>
      </c>
    </row>
    <row r="1883" spans="2:13">
      <c r="B1883" t="s">
        <v>170</v>
      </c>
      <c r="C1883">
        <v>10</v>
      </c>
      <c r="D1883" s="2" t="s">
        <v>268</v>
      </c>
      <c r="E1883" s="2" t="s">
        <v>330</v>
      </c>
      <c r="F1883" s="2" t="s">
        <v>365</v>
      </c>
      <c r="G1883" s="2" t="s">
        <v>468</v>
      </c>
      <c r="H1883" s="2" t="s">
        <v>373</v>
      </c>
      <c r="I1883" s="2" t="s">
        <v>330</v>
      </c>
      <c r="J1883" s="2" t="s">
        <v>284</v>
      </c>
      <c r="K1883" s="2" t="s">
        <v>343</v>
      </c>
      <c r="L1883" s="2" t="s">
        <v>330</v>
      </c>
      <c r="M1883" s="2" t="s">
        <v>576</v>
      </c>
    </row>
    <row r="1884" spans="2:13">
      <c r="B1884" t="s">
        <v>171</v>
      </c>
      <c r="C1884">
        <v>10</v>
      </c>
      <c r="D1884" s="2" t="s">
        <v>356</v>
      </c>
      <c r="E1884" s="2" t="s">
        <v>330</v>
      </c>
      <c r="F1884" s="2" t="s">
        <v>365</v>
      </c>
      <c r="G1884" s="2" t="s">
        <v>434</v>
      </c>
      <c r="H1884" s="2" t="s">
        <v>373</v>
      </c>
      <c r="I1884" s="2" t="s">
        <v>599</v>
      </c>
      <c r="J1884" s="2" t="s">
        <v>538</v>
      </c>
      <c r="K1884" s="2" t="s">
        <v>343</v>
      </c>
      <c r="L1884" s="2" t="s">
        <v>599</v>
      </c>
      <c r="M1884" s="2" t="s">
        <v>576</v>
      </c>
    </row>
    <row r="1885" spans="2:13">
      <c r="B1885" t="s">
        <v>172</v>
      </c>
      <c r="C1885">
        <v>10</v>
      </c>
      <c r="D1885" s="2" t="s">
        <v>301</v>
      </c>
      <c r="E1885" s="2" t="s">
        <v>368</v>
      </c>
      <c r="F1885" s="2" t="s">
        <v>365</v>
      </c>
      <c r="G1885" s="2" t="s">
        <v>432</v>
      </c>
      <c r="H1885" s="2" t="s">
        <v>373</v>
      </c>
      <c r="I1885" s="2" t="s">
        <v>368</v>
      </c>
      <c r="J1885" s="2" t="s">
        <v>540</v>
      </c>
      <c r="K1885" s="2" t="s">
        <v>343</v>
      </c>
      <c r="L1885" s="2" t="s">
        <v>368</v>
      </c>
      <c r="M1885" s="2" t="s">
        <v>735</v>
      </c>
    </row>
    <row r="1886" spans="2:13">
      <c r="B1886" t="s">
        <v>173</v>
      </c>
      <c r="C1886">
        <v>10</v>
      </c>
      <c r="D1886" s="2" t="s">
        <v>302</v>
      </c>
      <c r="E1886" s="2" t="s">
        <v>368</v>
      </c>
      <c r="F1886" s="2" t="s">
        <v>365</v>
      </c>
      <c r="G1886" s="2" t="s">
        <v>446</v>
      </c>
      <c r="H1886" s="2" t="s">
        <v>373</v>
      </c>
      <c r="I1886" s="2" t="s">
        <v>600</v>
      </c>
      <c r="J1886" s="2" t="s">
        <v>531</v>
      </c>
      <c r="K1886" s="2" t="s">
        <v>343</v>
      </c>
      <c r="L1886" s="2" t="s">
        <v>600</v>
      </c>
      <c r="M1886" s="2" t="s">
        <v>736</v>
      </c>
    </row>
    <row r="1887" spans="2:13">
      <c r="B1887" t="s">
        <v>174</v>
      </c>
      <c r="C1887">
        <v>10</v>
      </c>
      <c r="D1887" s="2" t="s">
        <v>303</v>
      </c>
      <c r="E1887" s="2" t="s">
        <v>330</v>
      </c>
      <c r="F1887" s="2" t="s">
        <v>365</v>
      </c>
      <c r="G1887" s="2" t="s">
        <v>469</v>
      </c>
      <c r="H1887" s="2" t="s">
        <v>339</v>
      </c>
      <c r="I1887" s="2" t="s">
        <v>582</v>
      </c>
      <c r="J1887" s="2" t="s">
        <v>468</v>
      </c>
      <c r="K1887" s="2" t="s">
        <v>343</v>
      </c>
      <c r="L1887" s="2" t="s">
        <v>632</v>
      </c>
      <c r="M1887" s="2" t="s">
        <v>737</v>
      </c>
    </row>
    <row r="1888" spans="2:13">
      <c r="B1888" t="s">
        <v>175</v>
      </c>
      <c r="C1888">
        <v>10</v>
      </c>
      <c r="D1888" s="2" t="s">
        <v>304</v>
      </c>
      <c r="E1888" s="2" t="s">
        <v>330</v>
      </c>
      <c r="F1888" s="2" t="s">
        <v>365</v>
      </c>
      <c r="G1888" s="2" t="s">
        <v>423</v>
      </c>
      <c r="H1888" s="2" t="s">
        <v>387</v>
      </c>
      <c r="I1888" s="2" t="s">
        <v>601</v>
      </c>
      <c r="J1888" s="2" t="s">
        <v>551</v>
      </c>
      <c r="K1888" s="2" t="s">
        <v>343</v>
      </c>
      <c r="L1888" s="2" t="s">
        <v>621</v>
      </c>
      <c r="M1888" s="2" t="s">
        <v>738</v>
      </c>
    </row>
    <row r="1889" spans="2:13">
      <c r="B1889" t="s">
        <v>176</v>
      </c>
      <c r="C1889">
        <v>10</v>
      </c>
      <c r="D1889" s="2" t="s">
        <v>305</v>
      </c>
      <c r="E1889" s="2" t="s">
        <v>330</v>
      </c>
      <c r="F1889" s="2" t="s">
        <v>365</v>
      </c>
      <c r="G1889" s="2" t="s">
        <v>470</v>
      </c>
      <c r="H1889" s="2" t="s">
        <v>335</v>
      </c>
      <c r="I1889" s="2" t="s">
        <v>602</v>
      </c>
      <c r="J1889" s="2" t="s">
        <v>437</v>
      </c>
      <c r="K1889" s="2" t="s">
        <v>343</v>
      </c>
      <c r="L1889" s="2" t="s">
        <v>633</v>
      </c>
      <c r="M1889" s="2" t="s">
        <v>739</v>
      </c>
    </row>
    <row r="1890" spans="2:13">
      <c r="B1890" t="s">
        <v>177</v>
      </c>
      <c r="C1890">
        <v>10</v>
      </c>
      <c r="D1890" s="2" t="s">
        <v>357</v>
      </c>
      <c r="E1890" s="2" t="s">
        <v>330</v>
      </c>
      <c r="F1890" s="2" t="s">
        <v>365</v>
      </c>
      <c r="G1890" s="2" t="s">
        <v>471</v>
      </c>
      <c r="H1890" s="2" t="s">
        <v>377</v>
      </c>
      <c r="I1890" s="2" t="s">
        <v>602</v>
      </c>
      <c r="J1890" s="2" t="s">
        <v>550</v>
      </c>
      <c r="K1890" s="2" t="s">
        <v>343</v>
      </c>
      <c r="L1890" s="2" t="s">
        <v>633</v>
      </c>
      <c r="M1890" s="2" t="s">
        <v>301</v>
      </c>
    </row>
    <row r="1891" spans="2:13">
      <c r="B1891" t="s">
        <v>178</v>
      </c>
      <c r="C1891">
        <v>10</v>
      </c>
      <c r="D1891" s="2" t="s">
        <v>342</v>
      </c>
      <c r="E1891" s="2" t="s">
        <v>330</v>
      </c>
      <c r="F1891" s="2" t="s">
        <v>365</v>
      </c>
      <c r="G1891" s="2" t="s">
        <v>472</v>
      </c>
      <c r="H1891" s="2" t="s">
        <v>386</v>
      </c>
      <c r="I1891" s="2" t="s">
        <v>603</v>
      </c>
      <c r="J1891" s="2" t="s">
        <v>420</v>
      </c>
      <c r="K1891" s="2" t="s">
        <v>343</v>
      </c>
      <c r="L1891" s="2" t="s">
        <v>634</v>
      </c>
      <c r="M1891" s="2" t="s">
        <v>356</v>
      </c>
    </row>
    <row r="1892" spans="2:13">
      <c r="B1892" t="s">
        <v>179</v>
      </c>
      <c r="C1892">
        <v>10</v>
      </c>
      <c r="D1892" s="2" t="s">
        <v>306</v>
      </c>
      <c r="E1892" s="2" t="s">
        <v>330</v>
      </c>
      <c r="F1892" s="2" t="s">
        <v>365</v>
      </c>
      <c r="G1892" s="2" t="s">
        <v>473</v>
      </c>
      <c r="H1892" s="2" t="s">
        <v>386</v>
      </c>
      <c r="I1892" s="2" t="s">
        <v>330</v>
      </c>
      <c r="J1892" s="2" t="s">
        <v>549</v>
      </c>
      <c r="K1892" s="2" t="s">
        <v>343</v>
      </c>
      <c r="L1892" s="2" t="s">
        <v>330</v>
      </c>
      <c r="M1892" s="2" t="s">
        <v>740</v>
      </c>
    </row>
    <row r="1893" spans="2:13">
      <c r="B1893" t="s">
        <v>180</v>
      </c>
      <c r="C1893">
        <v>10</v>
      </c>
      <c r="D1893" s="2" t="s">
        <v>358</v>
      </c>
      <c r="E1893" s="2" t="s">
        <v>368</v>
      </c>
      <c r="F1893" s="2" t="s">
        <v>365</v>
      </c>
      <c r="G1893" s="2" t="s">
        <v>474</v>
      </c>
      <c r="H1893" s="2" t="s">
        <v>379</v>
      </c>
      <c r="I1893" s="2" t="s">
        <v>588</v>
      </c>
      <c r="J1893" s="2" t="s">
        <v>455</v>
      </c>
      <c r="K1893" s="2" t="s">
        <v>343</v>
      </c>
      <c r="L1893" s="2" t="s">
        <v>625</v>
      </c>
      <c r="M1893" s="2" t="s">
        <v>741</v>
      </c>
    </row>
    <row r="1894" spans="2:13">
      <c r="B1894" t="s">
        <v>181</v>
      </c>
      <c r="C1894">
        <v>10</v>
      </c>
      <c r="D1894" s="2" t="s">
        <v>307</v>
      </c>
      <c r="E1894" s="2" t="s">
        <v>368</v>
      </c>
      <c r="F1894" s="2" t="s">
        <v>365</v>
      </c>
      <c r="G1894" s="2" t="s">
        <v>475</v>
      </c>
      <c r="H1894" s="2" t="s">
        <v>385</v>
      </c>
      <c r="I1894" s="2" t="s">
        <v>588</v>
      </c>
      <c r="J1894" s="2" t="s">
        <v>476</v>
      </c>
      <c r="K1894" s="2" t="s">
        <v>343</v>
      </c>
      <c r="L1894" s="2" t="s">
        <v>625</v>
      </c>
      <c r="M1894" s="2" t="s">
        <v>742</v>
      </c>
    </row>
    <row r="1895" spans="2:13">
      <c r="B1895" t="s">
        <v>182</v>
      </c>
      <c r="C1895">
        <v>10</v>
      </c>
      <c r="D1895" s="2" t="s">
        <v>308</v>
      </c>
      <c r="E1895" s="2" t="s">
        <v>330</v>
      </c>
      <c r="F1895" s="2" t="s">
        <v>365</v>
      </c>
      <c r="G1895" s="2" t="s">
        <v>476</v>
      </c>
      <c r="H1895" s="2" t="s">
        <v>343</v>
      </c>
      <c r="I1895" s="2" t="s">
        <v>366</v>
      </c>
      <c r="J1895" s="2" t="s">
        <v>552</v>
      </c>
      <c r="K1895" s="2" t="s">
        <v>343</v>
      </c>
      <c r="L1895" s="2" t="s">
        <v>368</v>
      </c>
      <c r="M1895" s="2" t="s">
        <v>722</v>
      </c>
    </row>
    <row r="1896" spans="2:13">
      <c r="B1896" t="s">
        <v>183</v>
      </c>
      <c r="C1896">
        <v>10</v>
      </c>
      <c r="D1896" s="2" t="s">
        <v>359</v>
      </c>
      <c r="E1896" s="2" t="s">
        <v>330</v>
      </c>
      <c r="F1896" s="2" t="s">
        <v>365</v>
      </c>
      <c r="G1896" s="2" t="s">
        <v>474</v>
      </c>
      <c r="H1896" s="2" t="s">
        <v>343</v>
      </c>
      <c r="I1896" s="2" t="s">
        <v>330</v>
      </c>
      <c r="J1896" s="2" t="s">
        <v>487</v>
      </c>
      <c r="K1896" s="2" t="s">
        <v>343</v>
      </c>
      <c r="L1896" s="2" t="s">
        <v>330</v>
      </c>
      <c r="M1896" s="2" t="s">
        <v>230</v>
      </c>
    </row>
    <row r="1897" spans="2:13">
      <c r="B1897" t="s">
        <v>184</v>
      </c>
      <c r="C1897">
        <v>10</v>
      </c>
      <c r="D1897" s="2" t="s">
        <v>309</v>
      </c>
      <c r="E1897" s="2" t="s">
        <v>330</v>
      </c>
      <c r="F1897" s="2" t="s">
        <v>365</v>
      </c>
      <c r="G1897" s="2" t="s">
        <v>474</v>
      </c>
      <c r="H1897" s="2" t="s">
        <v>343</v>
      </c>
      <c r="I1897" s="2" t="s">
        <v>330</v>
      </c>
      <c r="J1897" s="2" t="s">
        <v>544</v>
      </c>
      <c r="K1897" s="2" t="s">
        <v>343</v>
      </c>
      <c r="L1897" s="2" t="s">
        <v>330</v>
      </c>
      <c r="M1897" s="2" t="s">
        <v>743</v>
      </c>
    </row>
    <row r="1898" spans="2:13">
      <c r="B1898" t="s">
        <v>185</v>
      </c>
      <c r="C1898">
        <v>10</v>
      </c>
      <c r="D1898" s="2" t="s">
        <v>325</v>
      </c>
      <c r="E1898" s="2" t="s">
        <v>330</v>
      </c>
      <c r="F1898" s="2" t="s">
        <v>365</v>
      </c>
      <c r="G1898" s="2" t="s">
        <v>463</v>
      </c>
      <c r="H1898" s="2" t="s">
        <v>343</v>
      </c>
      <c r="I1898" s="2" t="s">
        <v>330</v>
      </c>
      <c r="J1898" s="2" t="s">
        <v>538</v>
      </c>
      <c r="K1898" s="2" t="s">
        <v>343</v>
      </c>
      <c r="L1898" s="2" t="s">
        <v>330</v>
      </c>
      <c r="M1898" s="2" t="s">
        <v>612</v>
      </c>
    </row>
    <row r="1899" spans="2:13">
      <c r="B1899" t="s">
        <v>186</v>
      </c>
      <c r="C1899">
        <v>10</v>
      </c>
      <c r="D1899" s="2" t="s">
        <v>310</v>
      </c>
      <c r="E1899" s="2" t="s">
        <v>368</v>
      </c>
      <c r="F1899" s="2" t="s">
        <v>365</v>
      </c>
      <c r="G1899" s="2" t="s">
        <v>477</v>
      </c>
      <c r="H1899" s="2" t="s">
        <v>343</v>
      </c>
      <c r="I1899" s="2" t="s">
        <v>330</v>
      </c>
      <c r="J1899" s="2" t="s">
        <v>446</v>
      </c>
      <c r="K1899" s="2" t="s">
        <v>343</v>
      </c>
      <c r="L1899" s="2" t="s">
        <v>330</v>
      </c>
      <c r="M1899" s="2" t="s">
        <v>744</v>
      </c>
    </row>
    <row r="1900" spans="2:13">
      <c r="B1900" t="s">
        <v>187</v>
      </c>
      <c r="C1900">
        <v>10</v>
      </c>
      <c r="D1900" s="2" t="s">
        <v>311</v>
      </c>
      <c r="E1900" s="2" t="s">
        <v>368</v>
      </c>
      <c r="F1900" s="2" t="s">
        <v>365</v>
      </c>
      <c r="G1900" s="2" t="s">
        <v>477</v>
      </c>
      <c r="H1900" s="2" t="s">
        <v>343</v>
      </c>
      <c r="I1900" s="2" t="s">
        <v>330</v>
      </c>
      <c r="J1900" s="2" t="s">
        <v>455</v>
      </c>
      <c r="K1900" s="2" t="s">
        <v>343</v>
      </c>
      <c r="L1900" s="2" t="s">
        <v>330</v>
      </c>
      <c r="M1900" s="2" t="s">
        <v>740</v>
      </c>
    </row>
    <row r="1901" spans="2:13">
      <c r="B1901" t="s">
        <v>188</v>
      </c>
      <c r="C1901">
        <v>10</v>
      </c>
      <c r="D1901" s="2" t="s">
        <v>312</v>
      </c>
      <c r="E1901" s="2" t="s">
        <v>330</v>
      </c>
      <c r="F1901" s="2" t="s">
        <v>365</v>
      </c>
      <c r="G1901" s="2" t="s">
        <v>459</v>
      </c>
      <c r="H1901" s="2" t="s">
        <v>343</v>
      </c>
      <c r="I1901" s="2" t="s">
        <v>330</v>
      </c>
      <c r="J1901" s="2" t="s">
        <v>544</v>
      </c>
      <c r="K1901" s="2" t="s">
        <v>343</v>
      </c>
      <c r="L1901" s="2" t="s">
        <v>330</v>
      </c>
      <c r="M1901" s="2" t="s">
        <v>411</v>
      </c>
    </row>
    <row r="1902" spans="2:13">
      <c r="B1902" t="s">
        <v>189</v>
      </c>
      <c r="C1902">
        <v>10</v>
      </c>
      <c r="D1902" s="2" t="s">
        <v>360</v>
      </c>
      <c r="E1902" s="2" t="s">
        <v>330</v>
      </c>
      <c r="F1902" s="2" t="s">
        <v>365</v>
      </c>
      <c r="G1902" s="2" t="s">
        <v>473</v>
      </c>
      <c r="H1902" s="2" t="s">
        <v>343</v>
      </c>
      <c r="I1902" s="2" t="s">
        <v>330</v>
      </c>
      <c r="J1902" s="2" t="s">
        <v>553</v>
      </c>
      <c r="K1902" s="2" t="s">
        <v>343</v>
      </c>
      <c r="L1902" s="2" t="s">
        <v>330</v>
      </c>
      <c r="M1902" s="2" t="s">
        <v>343</v>
      </c>
    </row>
    <row r="1903" spans="2:13">
      <c r="B1903" t="s">
        <v>190</v>
      </c>
      <c r="C1903">
        <v>10</v>
      </c>
      <c r="D1903" s="2" t="s">
        <v>361</v>
      </c>
      <c r="E1903" s="2" t="s">
        <v>330</v>
      </c>
      <c r="F1903" s="2" t="s">
        <v>365</v>
      </c>
      <c r="G1903" s="2" t="s">
        <v>446</v>
      </c>
      <c r="H1903" s="2" t="s">
        <v>343</v>
      </c>
      <c r="I1903" s="2" t="s">
        <v>330</v>
      </c>
      <c r="J1903" s="2" t="s">
        <v>468</v>
      </c>
      <c r="K1903" s="2" t="s">
        <v>343</v>
      </c>
      <c r="L1903" s="2" t="s">
        <v>330</v>
      </c>
      <c r="M1903" s="2" t="s">
        <v>680</v>
      </c>
    </row>
    <row r="1904" spans="2:13">
      <c r="B1904" t="s">
        <v>1</v>
      </c>
      <c r="C1904">
        <v>11</v>
      </c>
      <c r="D1904" s="2" t="s">
        <v>192</v>
      </c>
      <c r="E1904" s="2" t="s">
        <v>330</v>
      </c>
      <c r="F1904" s="2" t="s">
        <v>371</v>
      </c>
      <c r="G1904" s="2" t="s">
        <v>330</v>
      </c>
      <c r="H1904" s="2" t="s">
        <v>554</v>
      </c>
      <c r="I1904" s="2" t="s">
        <v>330</v>
      </c>
      <c r="J1904" s="2" t="s">
        <v>478</v>
      </c>
      <c r="K1904" s="2" t="s">
        <v>567</v>
      </c>
      <c r="L1904" s="2" t="s">
        <v>411</v>
      </c>
      <c r="M1904" s="2" t="s">
        <v>635</v>
      </c>
    </row>
    <row r="1905" spans="2:13">
      <c r="B1905" t="s">
        <v>2</v>
      </c>
      <c r="C1905">
        <v>11</v>
      </c>
      <c r="D1905" s="2" t="s">
        <v>313</v>
      </c>
      <c r="E1905" s="2" t="s">
        <v>330</v>
      </c>
      <c r="F1905" s="2" t="s">
        <v>371</v>
      </c>
      <c r="G1905" s="2" t="s">
        <v>388</v>
      </c>
      <c r="H1905" s="2" t="s">
        <v>554</v>
      </c>
      <c r="I1905" s="2" t="s">
        <v>330</v>
      </c>
      <c r="J1905" s="2" t="s">
        <v>479</v>
      </c>
      <c r="K1905" s="2" t="s">
        <v>567</v>
      </c>
      <c r="L1905" s="2" t="s">
        <v>330</v>
      </c>
      <c r="M1905" s="2" t="s">
        <v>636</v>
      </c>
    </row>
    <row r="1906" spans="2:13">
      <c r="B1906" t="s">
        <v>3</v>
      </c>
      <c r="C1906">
        <v>11</v>
      </c>
      <c r="D1906" s="2" t="s">
        <v>314</v>
      </c>
      <c r="E1906" s="2" t="s">
        <v>330</v>
      </c>
      <c r="F1906" s="2" t="s">
        <v>371</v>
      </c>
      <c r="G1906" s="2" t="s">
        <v>230</v>
      </c>
      <c r="H1906" s="2" t="s">
        <v>555</v>
      </c>
      <c r="I1906" s="2" t="s">
        <v>572</v>
      </c>
      <c r="J1906" s="2" t="s">
        <v>480</v>
      </c>
      <c r="K1906" s="2" t="s">
        <v>567</v>
      </c>
      <c r="L1906" s="2" t="s">
        <v>609</v>
      </c>
      <c r="M1906" s="2" t="s">
        <v>566</v>
      </c>
    </row>
    <row r="1907" spans="2:13">
      <c r="B1907" t="s">
        <v>4</v>
      </c>
      <c r="C1907">
        <v>11</v>
      </c>
      <c r="D1907" s="2" t="s">
        <v>193</v>
      </c>
      <c r="E1907" s="2" t="s">
        <v>330</v>
      </c>
      <c r="F1907" s="2" t="s">
        <v>371</v>
      </c>
      <c r="G1907" s="2" t="s">
        <v>389</v>
      </c>
      <c r="H1907" s="2" t="s">
        <v>556</v>
      </c>
      <c r="I1907" s="2" t="s">
        <v>573</v>
      </c>
      <c r="J1907" s="2" t="s">
        <v>411</v>
      </c>
      <c r="K1907" s="2" t="s">
        <v>567</v>
      </c>
      <c r="L1907" s="2" t="s">
        <v>610</v>
      </c>
      <c r="M1907" s="2" t="s">
        <v>637</v>
      </c>
    </row>
    <row r="1908" spans="2:13">
      <c r="B1908" t="s">
        <v>5</v>
      </c>
      <c r="C1908">
        <v>11</v>
      </c>
      <c r="D1908" s="2" t="s">
        <v>194</v>
      </c>
      <c r="E1908" s="2" t="s">
        <v>330</v>
      </c>
      <c r="F1908" s="2" t="s">
        <v>371</v>
      </c>
      <c r="G1908" s="2" t="s">
        <v>365</v>
      </c>
      <c r="H1908" s="2" t="s">
        <v>556</v>
      </c>
      <c r="I1908" s="2" t="s">
        <v>330</v>
      </c>
      <c r="J1908" s="2" t="s">
        <v>481</v>
      </c>
      <c r="K1908" s="2" t="s">
        <v>567</v>
      </c>
      <c r="L1908" s="2" t="s">
        <v>330</v>
      </c>
      <c r="M1908" s="2" t="s">
        <v>638</v>
      </c>
    </row>
    <row r="1909" spans="2:13">
      <c r="B1909" t="s">
        <v>6</v>
      </c>
      <c r="C1909">
        <v>11</v>
      </c>
      <c r="D1909" s="2" t="s">
        <v>195</v>
      </c>
      <c r="E1909" s="2" t="s">
        <v>330</v>
      </c>
      <c r="F1909" s="2" t="s">
        <v>371</v>
      </c>
      <c r="G1909" s="2" t="s">
        <v>390</v>
      </c>
      <c r="H1909" s="2" t="s">
        <v>557</v>
      </c>
      <c r="I1909" s="2" t="s">
        <v>415</v>
      </c>
      <c r="J1909" s="2" t="s">
        <v>481</v>
      </c>
      <c r="K1909" s="2" t="s">
        <v>567</v>
      </c>
      <c r="L1909" s="2" t="s">
        <v>611</v>
      </c>
      <c r="M1909" s="2" t="s">
        <v>639</v>
      </c>
    </row>
    <row r="1910" spans="2:13">
      <c r="B1910" t="s">
        <v>7</v>
      </c>
      <c r="C1910">
        <v>11</v>
      </c>
      <c r="D1910" s="2" t="s">
        <v>196</v>
      </c>
      <c r="E1910" s="2" t="s">
        <v>330</v>
      </c>
      <c r="F1910" s="2" t="s">
        <v>371</v>
      </c>
      <c r="G1910" s="2" t="s">
        <v>391</v>
      </c>
      <c r="H1910" s="2" t="s">
        <v>557</v>
      </c>
      <c r="I1910" s="2" t="s">
        <v>330</v>
      </c>
      <c r="J1910" s="2" t="s">
        <v>482</v>
      </c>
      <c r="K1910" s="2" t="s">
        <v>567</v>
      </c>
      <c r="L1910" s="2" t="s">
        <v>330</v>
      </c>
      <c r="M1910" s="2" t="s">
        <v>562</v>
      </c>
    </row>
    <row r="1911" spans="2:13">
      <c r="B1911" t="s">
        <v>8</v>
      </c>
      <c r="C1911">
        <v>11</v>
      </c>
      <c r="D1911" s="2" t="s">
        <v>197</v>
      </c>
      <c r="E1911" s="2" t="s">
        <v>330</v>
      </c>
      <c r="F1911" s="2" t="s">
        <v>371</v>
      </c>
      <c r="G1911" s="2" t="s">
        <v>392</v>
      </c>
      <c r="H1911" s="2" t="s">
        <v>558</v>
      </c>
      <c r="I1911" s="2" t="s">
        <v>330</v>
      </c>
      <c r="J1911" s="2" t="s">
        <v>483</v>
      </c>
      <c r="K1911" s="2" t="s">
        <v>567</v>
      </c>
      <c r="L1911" s="2" t="s">
        <v>612</v>
      </c>
      <c r="M1911" s="2" t="s">
        <v>640</v>
      </c>
    </row>
    <row r="1912" spans="2:13">
      <c r="B1912" t="s">
        <v>9</v>
      </c>
      <c r="C1912">
        <v>11</v>
      </c>
      <c r="D1912" s="2" t="s">
        <v>198</v>
      </c>
      <c r="E1912" s="2" t="s">
        <v>330</v>
      </c>
      <c r="F1912" s="2" t="s">
        <v>372</v>
      </c>
      <c r="G1912" s="2" t="s">
        <v>393</v>
      </c>
      <c r="H1912" s="2" t="s">
        <v>559</v>
      </c>
      <c r="I1912" s="2" t="s">
        <v>330</v>
      </c>
      <c r="J1912" s="2" t="s">
        <v>484</v>
      </c>
      <c r="K1912" s="2" t="s">
        <v>567</v>
      </c>
      <c r="L1912" s="2" t="s">
        <v>612</v>
      </c>
      <c r="M1912" s="2" t="s">
        <v>641</v>
      </c>
    </row>
    <row r="1913" spans="2:13">
      <c r="B1913" t="s">
        <v>10</v>
      </c>
      <c r="C1913">
        <v>11</v>
      </c>
      <c r="D1913" s="2" t="s">
        <v>199</v>
      </c>
      <c r="E1913" s="2" t="s">
        <v>330</v>
      </c>
      <c r="F1913" s="2" t="s">
        <v>373</v>
      </c>
      <c r="G1913" s="2" t="s">
        <v>392</v>
      </c>
      <c r="H1913" s="2" t="s">
        <v>559</v>
      </c>
      <c r="I1913" s="2" t="s">
        <v>330</v>
      </c>
      <c r="J1913" s="2" t="s">
        <v>443</v>
      </c>
      <c r="K1913" s="2" t="s">
        <v>567</v>
      </c>
      <c r="L1913" s="2" t="s">
        <v>330</v>
      </c>
      <c r="M1913" s="2" t="s">
        <v>356</v>
      </c>
    </row>
    <row r="1914" spans="2:13">
      <c r="B1914" t="s">
        <v>11</v>
      </c>
      <c r="C1914">
        <v>11</v>
      </c>
      <c r="D1914" s="2" t="s">
        <v>200</v>
      </c>
      <c r="E1914" s="2" t="s">
        <v>362</v>
      </c>
      <c r="F1914" s="2" t="s">
        <v>373</v>
      </c>
      <c r="G1914" s="2" t="s">
        <v>394</v>
      </c>
      <c r="H1914" s="2" t="s">
        <v>560</v>
      </c>
      <c r="I1914" s="2" t="s">
        <v>573</v>
      </c>
      <c r="J1914" s="2" t="s">
        <v>485</v>
      </c>
      <c r="K1914" s="2" t="s">
        <v>567</v>
      </c>
      <c r="L1914" s="2" t="s">
        <v>610</v>
      </c>
      <c r="M1914" s="2" t="s">
        <v>642</v>
      </c>
    </row>
    <row r="1915" spans="2:13">
      <c r="B1915" t="s">
        <v>12</v>
      </c>
      <c r="C1915">
        <v>11</v>
      </c>
      <c r="D1915" s="2" t="s">
        <v>315</v>
      </c>
      <c r="E1915" s="2" t="s">
        <v>363</v>
      </c>
      <c r="F1915" s="2" t="s">
        <v>373</v>
      </c>
      <c r="G1915" s="2" t="s">
        <v>395</v>
      </c>
      <c r="H1915" s="2" t="s">
        <v>349</v>
      </c>
      <c r="I1915" s="2" t="s">
        <v>574</v>
      </c>
      <c r="J1915" s="2" t="s">
        <v>486</v>
      </c>
      <c r="K1915" s="2" t="s">
        <v>604</v>
      </c>
      <c r="L1915" s="2" t="s">
        <v>613</v>
      </c>
      <c r="M1915" s="2" t="s">
        <v>643</v>
      </c>
    </row>
    <row r="1916" spans="2:13">
      <c r="B1916" t="s">
        <v>13</v>
      </c>
      <c r="C1916">
        <v>11</v>
      </c>
      <c r="D1916" s="2" t="s">
        <v>201</v>
      </c>
      <c r="E1916" s="2" t="s">
        <v>330</v>
      </c>
      <c r="F1916" s="2" t="s">
        <v>373</v>
      </c>
      <c r="G1916" s="2" t="s">
        <v>392</v>
      </c>
      <c r="H1916" s="2" t="s">
        <v>349</v>
      </c>
      <c r="I1916" s="2" t="s">
        <v>330</v>
      </c>
      <c r="J1916" s="2" t="s">
        <v>487</v>
      </c>
      <c r="K1916" s="2" t="s">
        <v>604</v>
      </c>
      <c r="L1916" s="2" t="s">
        <v>330</v>
      </c>
      <c r="M1916" s="2" t="s">
        <v>644</v>
      </c>
    </row>
    <row r="1917" spans="2:13">
      <c r="B1917" t="s">
        <v>14</v>
      </c>
      <c r="C1917">
        <v>11</v>
      </c>
      <c r="D1917" s="2" t="s">
        <v>316</v>
      </c>
      <c r="E1917" s="2" t="s">
        <v>330</v>
      </c>
      <c r="F1917" s="2" t="s">
        <v>373</v>
      </c>
      <c r="G1917" s="2" t="s">
        <v>396</v>
      </c>
      <c r="H1917" s="2" t="s">
        <v>349</v>
      </c>
      <c r="I1917" s="2" t="s">
        <v>330</v>
      </c>
      <c r="J1917" s="2" t="s">
        <v>488</v>
      </c>
      <c r="K1917" s="2" t="s">
        <v>604</v>
      </c>
      <c r="L1917" s="2" t="s">
        <v>330</v>
      </c>
      <c r="M1917" s="2" t="s">
        <v>352</v>
      </c>
    </row>
    <row r="1918" spans="2:13">
      <c r="B1918" t="s">
        <v>15</v>
      </c>
      <c r="C1918">
        <v>11</v>
      </c>
      <c r="D1918" s="2" t="s">
        <v>202</v>
      </c>
      <c r="E1918" s="2" t="s">
        <v>364</v>
      </c>
      <c r="F1918" s="2" t="s">
        <v>373</v>
      </c>
      <c r="G1918" s="2" t="s">
        <v>391</v>
      </c>
      <c r="H1918" s="2" t="s">
        <v>349</v>
      </c>
      <c r="I1918" s="2" t="s">
        <v>330</v>
      </c>
      <c r="J1918" s="2" t="s">
        <v>489</v>
      </c>
      <c r="K1918" s="2" t="s">
        <v>605</v>
      </c>
      <c r="L1918" s="2" t="s">
        <v>330</v>
      </c>
      <c r="M1918" s="2" t="s">
        <v>645</v>
      </c>
    </row>
    <row r="1919" spans="2:13">
      <c r="B1919" t="s">
        <v>16</v>
      </c>
      <c r="C1919">
        <v>11</v>
      </c>
      <c r="D1919" s="2" t="s">
        <v>203</v>
      </c>
      <c r="E1919" s="2" t="s">
        <v>364</v>
      </c>
      <c r="F1919" s="2" t="s">
        <v>373</v>
      </c>
      <c r="G1919" s="2" t="s">
        <v>397</v>
      </c>
      <c r="H1919" s="2" t="s">
        <v>349</v>
      </c>
      <c r="I1919" s="2" t="s">
        <v>330</v>
      </c>
      <c r="J1919" s="2" t="s">
        <v>490</v>
      </c>
      <c r="K1919" s="2" t="s">
        <v>605</v>
      </c>
      <c r="L1919" s="2" t="s">
        <v>330</v>
      </c>
      <c r="M1919" s="2" t="s">
        <v>339</v>
      </c>
    </row>
    <row r="1920" spans="2:13">
      <c r="B1920" t="s">
        <v>17</v>
      </c>
      <c r="C1920">
        <v>11</v>
      </c>
      <c r="D1920" s="2" t="s">
        <v>317</v>
      </c>
      <c r="E1920" s="2" t="s">
        <v>330</v>
      </c>
      <c r="F1920" s="2" t="s">
        <v>373</v>
      </c>
      <c r="G1920" s="2" t="s">
        <v>398</v>
      </c>
      <c r="H1920" s="2" t="s">
        <v>349</v>
      </c>
      <c r="I1920" s="2" t="s">
        <v>330</v>
      </c>
      <c r="J1920" s="2" t="s">
        <v>330</v>
      </c>
      <c r="K1920" s="2" t="s">
        <v>605</v>
      </c>
      <c r="L1920" s="2" t="s">
        <v>330</v>
      </c>
      <c r="M1920" s="2" t="s">
        <v>646</v>
      </c>
    </row>
    <row r="1921" spans="2:13">
      <c r="B1921" t="s">
        <v>18</v>
      </c>
      <c r="C1921">
        <v>11</v>
      </c>
      <c r="D1921" s="2" t="s">
        <v>318</v>
      </c>
      <c r="E1921" s="2" t="s">
        <v>330</v>
      </c>
      <c r="F1921" s="2" t="s">
        <v>372</v>
      </c>
      <c r="G1921" s="2" t="s">
        <v>399</v>
      </c>
      <c r="H1921" s="2" t="s">
        <v>349</v>
      </c>
      <c r="I1921" s="2" t="s">
        <v>330</v>
      </c>
      <c r="J1921" s="2" t="s">
        <v>491</v>
      </c>
      <c r="K1921" s="2" t="s">
        <v>605</v>
      </c>
      <c r="L1921" s="2" t="s">
        <v>330</v>
      </c>
      <c r="M1921" s="2" t="s">
        <v>647</v>
      </c>
    </row>
    <row r="1922" spans="2:13">
      <c r="B1922" t="s">
        <v>19</v>
      </c>
      <c r="C1922">
        <v>11</v>
      </c>
      <c r="D1922" s="2" t="s">
        <v>319</v>
      </c>
      <c r="E1922" s="2" t="s">
        <v>330</v>
      </c>
      <c r="F1922" s="2" t="s">
        <v>372</v>
      </c>
      <c r="G1922" s="2" t="s">
        <v>398</v>
      </c>
      <c r="H1922" s="2" t="s">
        <v>349</v>
      </c>
      <c r="I1922" s="2" t="s">
        <v>330</v>
      </c>
      <c r="J1922" s="2" t="s">
        <v>492</v>
      </c>
      <c r="K1922" s="2" t="s">
        <v>605</v>
      </c>
      <c r="L1922" s="2" t="s">
        <v>330</v>
      </c>
      <c r="M1922" s="2" t="s">
        <v>597</v>
      </c>
    </row>
    <row r="1923" spans="2:13">
      <c r="B1923" t="s">
        <v>20</v>
      </c>
      <c r="C1923">
        <v>11</v>
      </c>
      <c r="D1923" s="2" t="s">
        <v>320</v>
      </c>
      <c r="E1923" s="2" t="s">
        <v>330</v>
      </c>
      <c r="F1923" s="2" t="s">
        <v>374</v>
      </c>
      <c r="G1923" s="2" t="s">
        <v>400</v>
      </c>
      <c r="H1923" s="2" t="s">
        <v>561</v>
      </c>
      <c r="I1923" s="2" t="s">
        <v>575</v>
      </c>
      <c r="J1923" s="2" t="s">
        <v>493</v>
      </c>
      <c r="K1923" s="2" t="s">
        <v>605</v>
      </c>
      <c r="L1923" s="2" t="s">
        <v>614</v>
      </c>
      <c r="M1923" s="2" t="s">
        <v>648</v>
      </c>
    </row>
    <row r="1924" spans="2:13">
      <c r="B1924" t="s">
        <v>21</v>
      </c>
      <c r="C1924">
        <v>11</v>
      </c>
      <c r="D1924" s="2" t="s">
        <v>204</v>
      </c>
      <c r="E1924" s="2" t="s">
        <v>330</v>
      </c>
      <c r="F1924" s="2" t="s">
        <v>374</v>
      </c>
      <c r="G1924" s="2" t="s">
        <v>226</v>
      </c>
      <c r="H1924" s="2" t="s">
        <v>561</v>
      </c>
      <c r="I1924" s="2" t="s">
        <v>330</v>
      </c>
      <c r="J1924" s="2" t="s">
        <v>494</v>
      </c>
      <c r="K1924" s="2" t="s">
        <v>605</v>
      </c>
      <c r="L1924" s="2" t="s">
        <v>330</v>
      </c>
      <c r="M1924" s="2" t="s">
        <v>411</v>
      </c>
    </row>
    <row r="1925" spans="2:13">
      <c r="B1925" t="s">
        <v>22</v>
      </c>
      <c r="C1925">
        <v>11</v>
      </c>
      <c r="D1925" s="2" t="s">
        <v>205</v>
      </c>
      <c r="E1925" s="2" t="s">
        <v>365</v>
      </c>
      <c r="F1925" s="2" t="s">
        <v>371</v>
      </c>
      <c r="G1925" s="2" t="s">
        <v>401</v>
      </c>
      <c r="H1925" s="2" t="s">
        <v>562</v>
      </c>
      <c r="I1925" s="2" t="s">
        <v>330</v>
      </c>
      <c r="J1925" s="2" t="s">
        <v>495</v>
      </c>
      <c r="K1925" s="2" t="s">
        <v>605</v>
      </c>
      <c r="L1925" s="2" t="s">
        <v>343</v>
      </c>
      <c r="M1925" s="2" t="s">
        <v>649</v>
      </c>
    </row>
    <row r="1926" spans="2:13">
      <c r="B1926" t="s">
        <v>23</v>
      </c>
      <c r="C1926">
        <v>11</v>
      </c>
      <c r="D1926" s="2" t="s">
        <v>206</v>
      </c>
      <c r="E1926" s="2" t="s">
        <v>365</v>
      </c>
      <c r="F1926" s="2" t="s">
        <v>371</v>
      </c>
      <c r="G1926" s="2" t="s">
        <v>402</v>
      </c>
      <c r="H1926" s="2" t="s">
        <v>562</v>
      </c>
      <c r="I1926" s="2" t="s">
        <v>330</v>
      </c>
      <c r="J1926" s="2" t="s">
        <v>496</v>
      </c>
      <c r="K1926" s="2" t="s">
        <v>605</v>
      </c>
      <c r="L1926" s="2" t="s">
        <v>330</v>
      </c>
      <c r="M1926" s="2" t="s">
        <v>650</v>
      </c>
    </row>
    <row r="1927" spans="2:13">
      <c r="B1927" t="s">
        <v>24</v>
      </c>
      <c r="C1927">
        <v>11</v>
      </c>
      <c r="D1927" s="2" t="s">
        <v>207</v>
      </c>
      <c r="E1927" s="2" t="s">
        <v>330</v>
      </c>
      <c r="F1927" s="2" t="s">
        <v>371</v>
      </c>
      <c r="G1927" s="2" t="s">
        <v>403</v>
      </c>
      <c r="H1927" s="2" t="s">
        <v>562</v>
      </c>
      <c r="I1927" s="2" t="s">
        <v>330</v>
      </c>
      <c r="J1927" s="2" t="s">
        <v>497</v>
      </c>
      <c r="K1927" s="2" t="s">
        <v>606</v>
      </c>
      <c r="L1927" s="2" t="s">
        <v>330</v>
      </c>
      <c r="M1927" s="2" t="s">
        <v>651</v>
      </c>
    </row>
    <row r="1928" spans="2:13">
      <c r="B1928" t="s">
        <v>25</v>
      </c>
      <c r="C1928">
        <v>11</v>
      </c>
      <c r="D1928" s="2" t="s">
        <v>321</v>
      </c>
      <c r="E1928" s="2" t="s">
        <v>366</v>
      </c>
      <c r="F1928" s="2" t="s">
        <v>375</v>
      </c>
      <c r="G1928" s="2" t="s">
        <v>404</v>
      </c>
      <c r="H1928" s="2" t="s">
        <v>563</v>
      </c>
      <c r="I1928" s="2" t="s">
        <v>330</v>
      </c>
      <c r="J1928" s="2" t="s">
        <v>498</v>
      </c>
      <c r="K1928" s="2" t="s">
        <v>606</v>
      </c>
      <c r="L1928" s="2" t="s">
        <v>382</v>
      </c>
      <c r="M1928" s="2" t="s">
        <v>652</v>
      </c>
    </row>
    <row r="1929" spans="2:13">
      <c r="B1929" t="s">
        <v>26</v>
      </c>
      <c r="C1929">
        <v>11</v>
      </c>
      <c r="D1929" s="2" t="s">
        <v>322</v>
      </c>
      <c r="E1929" s="2" t="s">
        <v>365</v>
      </c>
      <c r="F1929" s="2" t="s">
        <v>345</v>
      </c>
      <c r="G1929" s="2" t="s">
        <v>405</v>
      </c>
      <c r="H1929" s="2" t="s">
        <v>563</v>
      </c>
      <c r="I1929" s="2" t="s">
        <v>330</v>
      </c>
      <c r="J1929" s="2" t="s">
        <v>499</v>
      </c>
      <c r="K1929" s="2" t="s">
        <v>606</v>
      </c>
      <c r="L1929" s="2" t="s">
        <v>330</v>
      </c>
      <c r="M1929" s="2" t="s">
        <v>653</v>
      </c>
    </row>
    <row r="1930" spans="2:13">
      <c r="B1930" t="s">
        <v>27</v>
      </c>
      <c r="C1930">
        <v>11</v>
      </c>
      <c r="D1930" s="2" t="s">
        <v>208</v>
      </c>
      <c r="E1930" s="2" t="s">
        <v>366</v>
      </c>
      <c r="F1930" s="2" t="s">
        <v>345</v>
      </c>
      <c r="G1930" s="2" t="s">
        <v>406</v>
      </c>
      <c r="H1930" s="2" t="s">
        <v>563</v>
      </c>
      <c r="I1930" s="2" t="s">
        <v>330</v>
      </c>
      <c r="J1930" s="2" t="s">
        <v>500</v>
      </c>
      <c r="K1930" s="2" t="s">
        <v>606</v>
      </c>
      <c r="L1930" s="2" t="s">
        <v>330</v>
      </c>
      <c r="M1930" s="2" t="s">
        <v>636</v>
      </c>
    </row>
    <row r="1931" spans="2:13">
      <c r="B1931" t="s">
        <v>28</v>
      </c>
      <c r="C1931">
        <v>11</v>
      </c>
      <c r="D1931" s="2" t="s">
        <v>209</v>
      </c>
      <c r="E1931" s="2" t="s">
        <v>366</v>
      </c>
      <c r="F1931" s="2" t="s">
        <v>376</v>
      </c>
      <c r="G1931" s="2" t="s">
        <v>407</v>
      </c>
      <c r="H1931" s="2" t="s">
        <v>563</v>
      </c>
      <c r="I1931" s="2" t="s">
        <v>330</v>
      </c>
      <c r="J1931" s="2" t="s">
        <v>487</v>
      </c>
      <c r="K1931" s="2" t="s">
        <v>606</v>
      </c>
      <c r="L1931" s="2" t="s">
        <v>330</v>
      </c>
      <c r="M1931" s="2" t="s">
        <v>654</v>
      </c>
    </row>
    <row r="1932" spans="2:13">
      <c r="B1932" t="s">
        <v>29</v>
      </c>
      <c r="C1932">
        <v>11</v>
      </c>
      <c r="D1932" s="2" t="s">
        <v>210</v>
      </c>
      <c r="E1932" s="2" t="s">
        <v>367</v>
      </c>
      <c r="F1932" s="2" t="s">
        <v>376</v>
      </c>
      <c r="G1932" s="2" t="s">
        <v>408</v>
      </c>
      <c r="H1932" s="2" t="s">
        <v>563</v>
      </c>
      <c r="I1932" s="2" t="s">
        <v>576</v>
      </c>
      <c r="J1932" s="2" t="s">
        <v>469</v>
      </c>
      <c r="K1932" s="2" t="s">
        <v>606</v>
      </c>
      <c r="L1932" s="2" t="s">
        <v>576</v>
      </c>
      <c r="M1932" s="2" t="s">
        <v>567</v>
      </c>
    </row>
    <row r="1933" spans="2:13">
      <c r="B1933" t="s">
        <v>30</v>
      </c>
      <c r="C1933">
        <v>11</v>
      </c>
      <c r="D1933" s="2" t="s">
        <v>211</v>
      </c>
      <c r="E1933" s="2" t="s">
        <v>365</v>
      </c>
      <c r="F1933" s="2" t="s">
        <v>376</v>
      </c>
      <c r="G1933" s="2" t="s">
        <v>409</v>
      </c>
      <c r="H1933" s="2" t="s">
        <v>563</v>
      </c>
      <c r="I1933" s="2" t="s">
        <v>330</v>
      </c>
      <c r="J1933" s="2" t="s">
        <v>391</v>
      </c>
      <c r="K1933" s="2" t="s">
        <v>606</v>
      </c>
      <c r="L1933" s="2" t="s">
        <v>330</v>
      </c>
      <c r="M1933" s="2" t="s">
        <v>655</v>
      </c>
    </row>
    <row r="1934" spans="2:13">
      <c r="B1934" t="s">
        <v>31</v>
      </c>
      <c r="C1934">
        <v>11</v>
      </c>
      <c r="D1934" s="2" t="s">
        <v>212</v>
      </c>
      <c r="E1934" s="2" t="s">
        <v>330</v>
      </c>
      <c r="F1934" s="2" t="s">
        <v>376</v>
      </c>
      <c r="G1934" s="2" t="s">
        <v>410</v>
      </c>
      <c r="H1934" s="2" t="s">
        <v>557</v>
      </c>
      <c r="I1934" s="2" t="s">
        <v>474</v>
      </c>
      <c r="J1934" s="2" t="s">
        <v>501</v>
      </c>
      <c r="K1934" s="2" t="s">
        <v>606</v>
      </c>
      <c r="L1934" s="2" t="s">
        <v>615</v>
      </c>
      <c r="M1934" s="2" t="s">
        <v>344</v>
      </c>
    </row>
    <row r="1935" spans="2:13">
      <c r="B1935" t="s">
        <v>32</v>
      </c>
      <c r="C1935">
        <v>11</v>
      </c>
      <c r="D1935" s="2" t="s">
        <v>323</v>
      </c>
      <c r="E1935" s="2" t="s">
        <v>366</v>
      </c>
      <c r="F1935" s="2" t="s">
        <v>376</v>
      </c>
      <c r="G1935" s="2" t="s">
        <v>397</v>
      </c>
      <c r="H1935" s="2" t="s">
        <v>557</v>
      </c>
      <c r="I1935" s="2" t="s">
        <v>330</v>
      </c>
      <c r="J1935" s="2" t="s">
        <v>502</v>
      </c>
      <c r="K1935" s="2" t="s">
        <v>606</v>
      </c>
      <c r="L1935" s="2" t="s">
        <v>330</v>
      </c>
      <c r="M1935" s="2" t="s">
        <v>654</v>
      </c>
    </row>
    <row r="1936" spans="2:13">
      <c r="B1936" t="s">
        <v>33</v>
      </c>
      <c r="C1936">
        <v>11</v>
      </c>
      <c r="D1936" s="2" t="s">
        <v>213</v>
      </c>
      <c r="E1936" s="2" t="s">
        <v>365</v>
      </c>
      <c r="F1936" s="2" t="s">
        <v>376</v>
      </c>
      <c r="G1936" s="2" t="s">
        <v>409</v>
      </c>
      <c r="H1936" s="2" t="s">
        <v>557</v>
      </c>
      <c r="I1936" s="2" t="s">
        <v>330</v>
      </c>
      <c r="J1936" s="2" t="s">
        <v>415</v>
      </c>
      <c r="K1936" s="2" t="s">
        <v>606</v>
      </c>
      <c r="L1936" s="2" t="s">
        <v>330</v>
      </c>
      <c r="M1936" s="2" t="s">
        <v>376</v>
      </c>
    </row>
    <row r="1937" spans="2:13">
      <c r="B1937" t="s">
        <v>34</v>
      </c>
      <c r="C1937">
        <v>11</v>
      </c>
      <c r="D1937" s="2" t="s">
        <v>324</v>
      </c>
      <c r="E1937" s="2" t="s">
        <v>366</v>
      </c>
      <c r="F1937" s="2" t="s">
        <v>376</v>
      </c>
      <c r="G1937" s="2" t="s">
        <v>397</v>
      </c>
      <c r="H1937" s="2" t="s">
        <v>557</v>
      </c>
      <c r="I1937" s="2" t="s">
        <v>330</v>
      </c>
      <c r="J1937" s="2" t="s">
        <v>503</v>
      </c>
      <c r="K1937" s="2" t="s">
        <v>606</v>
      </c>
      <c r="L1937" s="2" t="s">
        <v>330</v>
      </c>
      <c r="M1937" s="2" t="s">
        <v>646</v>
      </c>
    </row>
    <row r="1938" spans="2:13">
      <c r="B1938" t="s">
        <v>35</v>
      </c>
      <c r="C1938">
        <v>11</v>
      </c>
      <c r="D1938" s="2" t="s">
        <v>214</v>
      </c>
      <c r="E1938" s="2" t="s">
        <v>330</v>
      </c>
      <c r="F1938" s="2" t="s">
        <v>376</v>
      </c>
      <c r="G1938" s="2" t="s">
        <v>411</v>
      </c>
      <c r="H1938" s="2" t="s">
        <v>557</v>
      </c>
      <c r="I1938" s="2" t="s">
        <v>330</v>
      </c>
      <c r="J1938" s="2" t="s">
        <v>504</v>
      </c>
      <c r="K1938" s="2" t="s">
        <v>606</v>
      </c>
      <c r="L1938" s="2" t="s">
        <v>330</v>
      </c>
      <c r="M1938" s="2" t="s">
        <v>656</v>
      </c>
    </row>
    <row r="1939" spans="2:13">
      <c r="B1939" t="s">
        <v>36</v>
      </c>
      <c r="C1939">
        <v>11</v>
      </c>
      <c r="D1939" s="2" t="s">
        <v>215</v>
      </c>
      <c r="E1939" s="2" t="s">
        <v>330</v>
      </c>
      <c r="F1939" s="2" t="s">
        <v>345</v>
      </c>
      <c r="G1939" s="2" t="s">
        <v>392</v>
      </c>
      <c r="H1939" s="2" t="s">
        <v>557</v>
      </c>
      <c r="I1939" s="2" t="s">
        <v>330</v>
      </c>
      <c r="J1939" s="2" t="s">
        <v>330</v>
      </c>
      <c r="K1939" s="2" t="s">
        <v>327</v>
      </c>
      <c r="L1939" s="2" t="s">
        <v>330</v>
      </c>
      <c r="M1939" s="2" t="s">
        <v>657</v>
      </c>
    </row>
    <row r="1940" spans="2:13">
      <c r="B1940" t="s">
        <v>37</v>
      </c>
      <c r="C1940">
        <v>11</v>
      </c>
      <c r="D1940" s="2" t="s">
        <v>325</v>
      </c>
      <c r="E1940" s="2" t="s">
        <v>330</v>
      </c>
      <c r="F1940" s="2" t="s">
        <v>371</v>
      </c>
      <c r="G1940" s="2" t="s">
        <v>230</v>
      </c>
      <c r="H1940" s="2" t="s">
        <v>558</v>
      </c>
      <c r="I1940" s="2" t="s">
        <v>476</v>
      </c>
      <c r="J1940" s="2" t="s">
        <v>505</v>
      </c>
      <c r="K1940" s="2" t="s">
        <v>327</v>
      </c>
      <c r="L1940" s="2" t="s">
        <v>616</v>
      </c>
      <c r="M1940" s="2" t="s">
        <v>658</v>
      </c>
    </row>
    <row r="1941" spans="2:13">
      <c r="B1941" t="s">
        <v>38</v>
      </c>
      <c r="C1941">
        <v>11</v>
      </c>
      <c r="D1941" s="2" t="s">
        <v>216</v>
      </c>
      <c r="E1941" s="2" t="s">
        <v>330</v>
      </c>
      <c r="F1941" s="2" t="s">
        <v>372</v>
      </c>
      <c r="G1941" s="2" t="s">
        <v>412</v>
      </c>
      <c r="H1941" s="2" t="s">
        <v>559</v>
      </c>
      <c r="I1941" s="2" t="s">
        <v>411</v>
      </c>
      <c r="J1941" s="2" t="s">
        <v>506</v>
      </c>
      <c r="K1941" s="2" t="s">
        <v>327</v>
      </c>
      <c r="L1941" s="2" t="s">
        <v>230</v>
      </c>
      <c r="M1941" s="2" t="s">
        <v>659</v>
      </c>
    </row>
    <row r="1942" spans="2:13">
      <c r="B1942" t="s">
        <v>39</v>
      </c>
      <c r="C1942">
        <v>11</v>
      </c>
      <c r="D1942" s="2" t="s">
        <v>217</v>
      </c>
      <c r="E1942" s="2" t="s">
        <v>330</v>
      </c>
      <c r="F1942" s="2" t="s">
        <v>339</v>
      </c>
      <c r="G1942" s="2" t="s">
        <v>413</v>
      </c>
      <c r="H1942" s="2" t="s">
        <v>559</v>
      </c>
      <c r="I1942" s="2" t="s">
        <v>330</v>
      </c>
      <c r="J1942" s="2" t="s">
        <v>365</v>
      </c>
      <c r="K1942" s="2" t="s">
        <v>327</v>
      </c>
      <c r="L1942" s="2" t="s">
        <v>330</v>
      </c>
      <c r="M1942" s="2" t="s">
        <v>660</v>
      </c>
    </row>
    <row r="1943" spans="2:13">
      <c r="B1943" t="s">
        <v>40</v>
      </c>
      <c r="C1943">
        <v>11</v>
      </c>
      <c r="D1943" s="2" t="s">
        <v>218</v>
      </c>
      <c r="E1943" s="2" t="s">
        <v>368</v>
      </c>
      <c r="F1943" s="2" t="s">
        <v>335</v>
      </c>
      <c r="G1943" s="2" t="s">
        <v>404</v>
      </c>
      <c r="H1943" s="2" t="s">
        <v>559</v>
      </c>
      <c r="I1943" s="2" t="s">
        <v>577</v>
      </c>
      <c r="J1943" s="2" t="s">
        <v>507</v>
      </c>
      <c r="K1943" s="2" t="s">
        <v>327</v>
      </c>
      <c r="L1943" s="2" t="s">
        <v>577</v>
      </c>
      <c r="M1943" s="2" t="s">
        <v>239</v>
      </c>
    </row>
    <row r="1944" spans="2:13">
      <c r="B1944" t="s">
        <v>41</v>
      </c>
      <c r="C1944">
        <v>11</v>
      </c>
      <c r="D1944" s="2" t="s">
        <v>219</v>
      </c>
      <c r="E1944" s="2" t="s">
        <v>368</v>
      </c>
      <c r="F1944" s="2" t="s">
        <v>377</v>
      </c>
      <c r="G1944" s="2" t="s">
        <v>330</v>
      </c>
      <c r="H1944" s="2" t="s">
        <v>560</v>
      </c>
      <c r="I1944" s="2" t="s">
        <v>578</v>
      </c>
      <c r="J1944" s="2" t="s">
        <v>508</v>
      </c>
      <c r="K1944" s="2" t="s">
        <v>327</v>
      </c>
      <c r="L1944" s="2" t="s">
        <v>617</v>
      </c>
      <c r="M1944" s="2" t="s">
        <v>661</v>
      </c>
    </row>
    <row r="1945" spans="2:13">
      <c r="B1945" t="s">
        <v>42</v>
      </c>
      <c r="C1945">
        <v>11</v>
      </c>
      <c r="D1945" s="2" t="s">
        <v>220</v>
      </c>
      <c r="E1945" s="2" t="s">
        <v>330</v>
      </c>
      <c r="F1945" s="2" t="s">
        <v>377</v>
      </c>
      <c r="G1945" s="2" t="s">
        <v>411</v>
      </c>
      <c r="H1945" s="2" t="s">
        <v>560</v>
      </c>
      <c r="I1945" s="2" t="s">
        <v>330</v>
      </c>
      <c r="J1945" s="2" t="s">
        <v>413</v>
      </c>
      <c r="K1945" s="2" t="s">
        <v>327</v>
      </c>
      <c r="L1945" s="2" t="s">
        <v>330</v>
      </c>
      <c r="M1945" s="2" t="s">
        <v>662</v>
      </c>
    </row>
    <row r="1946" spans="2:13">
      <c r="B1946" t="s">
        <v>43</v>
      </c>
      <c r="C1946">
        <v>11</v>
      </c>
      <c r="D1946" s="2" t="s">
        <v>221</v>
      </c>
      <c r="E1946" s="2" t="s">
        <v>330</v>
      </c>
      <c r="F1946" s="2" t="s">
        <v>378</v>
      </c>
      <c r="G1946" s="2" t="s">
        <v>414</v>
      </c>
      <c r="H1946" s="2" t="s">
        <v>564</v>
      </c>
      <c r="I1946" s="2" t="s">
        <v>572</v>
      </c>
      <c r="J1946" s="2" t="s">
        <v>507</v>
      </c>
      <c r="K1946" s="2" t="s">
        <v>327</v>
      </c>
      <c r="L1946" s="2" t="s">
        <v>609</v>
      </c>
      <c r="M1946" s="2" t="s">
        <v>661</v>
      </c>
    </row>
    <row r="1947" spans="2:13">
      <c r="B1947" t="s">
        <v>44</v>
      </c>
      <c r="C1947">
        <v>11</v>
      </c>
      <c r="D1947" s="2" t="s">
        <v>222</v>
      </c>
      <c r="E1947" s="2" t="s">
        <v>369</v>
      </c>
      <c r="F1947" s="2" t="s">
        <v>379</v>
      </c>
      <c r="G1947" s="2" t="s">
        <v>415</v>
      </c>
      <c r="H1947" s="2" t="s">
        <v>564</v>
      </c>
      <c r="I1947" s="2" t="s">
        <v>330</v>
      </c>
      <c r="J1947" s="2" t="s">
        <v>509</v>
      </c>
      <c r="K1947" s="2" t="s">
        <v>327</v>
      </c>
      <c r="L1947" s="2" t="s">
        <v>330</v>
      </c>
      <c r="M1947" s="2" t="s">
        <v>310</v>
      </c>
    </row>
    <row r="1948" spans="2:13">
      <c r="B1948" t="s">
        <v>45</v>
      </c>
      <c r="C1948">
        <v>11</v>
      </c>
      <c r="D1948" s="2" t="s">
        <v>223</v>
      </c>
      <c r="E1948" s="2" t="s">
        <v>369</v>
      </c>
      <c r="F1948" s="2" t="s">
        <v>343</v>
      </c>
      <c r="G1948" s="2" t="s">
        <v>397</v>
      </c>
      <c r="H1948" s="2" t="s">
        <v>349</v>
      </c>
      <c r="I1948" s="2" t="s">
        <v>573</v>
      </c>
      <c r="J1948" s="2" t="s">
        <v>292</v>
      </c>
      <c r="K1948" s="2" t="s">
        <v>327</v>
      </c>
      <c r="L1948" s="2" t="s">
        <v>610</v>
      </c>
      <c r="M1948" s="2" t="s">
        <v>663</v>
      </c>
    </row>
    <row r="1949" spans="2:13">
      <c r="B1949" t="s">
        <v>46</v>
      </c>
      <c r="C1949">
        <v>11</v>
      </c>
      <c r="D1949" s="2" t="s">
        <v>224</v>
      </c>
      <c r="E1949" s="2" t="s">
        <v>364</v>
      </c>
      <c r="F1949" s="2" t="s">
        <v>336</v>
      </c>
      <c r="G1949" s="2" t="s">
        <v>414</v>
      </c>
      <c r="H1949" s="2" t="s">
        <v>565</v>
      </c>
      <c r="I1949" s="2" t="s">
        <v>415</v>
      </c>
      <c r="J1949" s="2" t="s">
        <v>510</v>
      </c>
      <c r="K1949" s="2" t="s">
        <v>327</v>
      </c>
      <c r="L1949" s="2" t="s">
        <v>483</v>
      </c>
      <c r="M1949" s="2" t="s">
        <v>664</v>
      </c>
    </row>
    <row r="1950" spans="2:13">
      <c r="B1950" t="s">
        <v>47</v>
      </c>
      <c r="C1950">
        <v>11</v>
      </c>
      <c r="D1950" s="2" t="s">
        <v>225</v>
      </c>
      <c r="E1950" s="2" t="s">
        <v>364</v>
      </c>
      <c r="F1950" s="2" t="s">
        <v>380</v>
      </c>
      <c r="G1950" s="2" t="s">
        <v>416</v>
      </c>
      <c r="H1950" s="2" t="s">
        <v>565</v>
      </c>
      <c r="I1950" s="2" t="s">
        <v>330</v>
      </c>
      <c r="J1950" s="2" t="s">
        <v>381</v>
      </c>
      <c r="K1950" s="2" t="s">
        <v>327</v>
      </c>
      <c r="L1950" s="2" t="s">
        <v>330</v>
      </c>
      <c r="M1950" s="2" t="s">
        <v>665</v>
      </c>
    </row>
    <row r="1951" spans="2:13">
      <c r="B1951" t="s">
        <v>48</v>
      </c>
      <c r="C1951">
        <v>11</v>
      </c>
      <c r="D1951" s="2" t="s">
        <v>326</v>
      </c>
      <c r="E1951" s="2" t="s">
        <v>330</v>
      </c>
      <c r="F1951" s="2" t="s">
        <v>380</v>
      </c>
      <c r="G1951" s="2" t="s">
        <v>417</v>
      </c>
      <c r="H1951" s="2" t="s">
        <v>566</v>
      </c>
      <c r="I1951" s="2" t="s">
        <v>579</v>
      </c>
      <c r="J1951" s="2" t="s">
        <v>365</v>
      </c>
      <c r="K1951" s="2" t="s">
        <v>372</v>
      </c>
      <c r="L1951" s="2" t="s">
        <v>618</v>
      </c>
      <c r="M1951" s="2" t="s">
        <v>666</v>
      </c>
    </row>
    <row r="1952" spans="2:13">
      <c r="B1952" t="s">
        <v>49</v>
      </c>
      <c r="C1952">
        <v>11</v>
      </c>
      <c r="D1952" s="2" t="s">
        <v>327</v>
      </c>
      <c r="E1952" s="2" t="s">
        <v>330</v>
      </c>
      <c r="F1952" s="2" t="s">
        <v>380</v>
      </c>
      <c r="G1952" s="2" t="s">
        <v>414</v>
      </c>
      <c r="H1952" s="2" t="s">
        <v>566</v>
      </c>
      <c r="I1952" s="2" t="s">
        <v>330</v>
      </c>
      <c r="J1952" s="2" t="s">
        <v>511</v>
      </c>
      <c r="K1952" s="2" t="s">
        <v>372</v>
      </c>
      <c r="L1952" s="2" t="s">
        <v>330</v>
      </c>
      <c r="M1952" s="2" t="s">
        <v>667</v>
      </c>
    </row>
    <row r="1953" spans="2:13">
      <c r="B1953" t="s">
        <v>50</v>
      </c>
      <c r="C1953">
        <v>11</v>
      </c>
      <c r="D1953" s="2" t="s">
        <v>328</v>
      </c>
      <c r="E1953" s="2" t="s">
        <v>330</v>
      </c>
      <c r="F1953" s="2" t="s">
        <v>380</v>
      </c>
      <c r="G1953" s="2" t="s">
        <v>397</v>
      </c>
      <c r="H1953" s="2" t="s">
        <v>566</v>
      </c>
      <c r="I1953" s="2" t="s">
        <v>580</v>
      </c>
      <c r="J1953" s="2" t="s">
        <v>489</v>
      </c>
      <c r="K1953" s="2" t="s">
        <v>372</v>
      </c>
      <c r="L1953" s="2" t="s">
        <v>580</v>
      </c>
      <c r="M1953" s="2" t="s">
        <v>668</v>
      </c>
    </row>
    <row r="1954" spans="2:13">
      <c r="B1954" t="s">
        <v>51</v>
      </c>
      <c r="C1954">
        <v>11</v>
      </c>
      <c r="D1954" s="2" t="s">
        <v>329</v>
      </c>
      <c r="E1954" s="2" t="s">
        <v>330</v>
      </c>
      <c r="F1954" s="2" t="s">
        <v>380</v>
      </c>
      <c r="G1954" s="2" t="s">
        <v>418</v>
      </c>
      <c r="H1954" s="2" t="s">
        <v>567</v>
      </c>
      <c r="I1954" s="2" t="s">
        <v>581</v>
      </c>
      <c r="J1954" s="2" t="s">
        <v>512</v>
      </c>
      <c r="K1954" s="2" t="s">
        <v>372</v>
      </c>
      <c r="L1954" s="2" t="s">
        <v>619</v>
      </c>
      <c r="M1954" s="2" t="s">
        <v>669</v>
      </c>
    </row>
    <row r="1955" spans="2:13">
      <c r="B1955" t="s">
        <v>52</v>
      </c>
      <c r="C1955">
        <v>11</v>
      </c>
      <c r="D1955" s="2" t="s">
        <v>226</v>
      </c>
      <c r="E1955" s="2" t="s">
        <v>330</v>
      </c>
      <c r="F1955" s="2" t="s">
        <v>380</v>
      </c>
      <c r="G1955" s="2" t="s">
        <v>414</v>
      </c>
      <c r="H1955" s="2" t="s">
        <v>568</v>
      </c>
      <c r="I1955" s="2" t="s">
        <v>582</v>
      </c>
      <c r="J1955" s="2" t="s">
        <v>513</v>
      </c>
      <c r="K1955" s="2" t="s">
        <v>372</v>
      </c>
      <c r="L1955" s="2" t="s">
        <v>620</v>
      </c>
      <c r="M1955" s="2" t="s">
        <v>670</v>
      </c>
    </row>
    <row r="1956" spans="2:13">
      <c r="B1956" t="s">
        <v>53</v>
      </c>
      <c r="C1956">
        <v>11</v>
      </c>
      <c r="D1956" s="2" t="s">
        <v>227</v>
      </c>
      <c r="E1956" s="2" t="s">
        <v>330</v>
      </c>
      <c r="F1956" s="2" t="s">
        <v>380</v>
      </c>
      <c r="G1956" s="2" t="s">
        <v>418</v>
      </c>
      <c r="H1956" s="2" t="s">
        <v>334</v>
      </c>
      <c r="I1956" s="2" t="s">
        <v>578</v>
      </c>
      <c r="J1956" s="2" t="s">
        <v>426</v>
      </c>
      <c r="K1956" s="2" t="s">
        <v>372</v>
      </c>
      <c r="L1956" s="2" t="s">
        <v>621</v>
      </c>
      <c r="M1956" s="2" t="s">
        <v>671</v>
      </c>
    </row>
    <row r="1957" spans="2:13">
      <c r="B1957" t="s">
        <v>54</v>
      </c>
      <c r="C1957">
        <v>11</v>
      </c>
      <c r="D1957" s="2" t="s">
        <v>228</v>
      </c>
      <c r="E1957" s="2" t="s">
        <v>330</v>
      </c>
      <c r="F1957" s="2" t="s">
        <v>380</v>
      </c>
      <c r="G1957" s="2" t="s">
        <v>419</v>
      </c>
      <c r="H1957" s="2" t="s">
        <v>334</v>
      </c>
      <c r="I1957" s="2" t="s">
        <v>583</v>
      </c>
      <c r="J1957" s="2" t="s">
        <v>443</v>
      </c>
      <c r="K1957" s="2" t="s">
        <v>379</v>
      </c>
      <c r="L1957" s="2" t="s">
        <v>583</v>
      </c>
      <c r="M1957" s="2" t="s">
        <v>672</v>
      </c>
    </row>
    <row r="1958" spans="2:13">
      <c r="B1958" t="s">
        <v>55</v>
      </c>
      <c r="C1958">
        <v>11</v>
      </c>
      <c r="D1958" s="2" t="s">
        <v>229</v>
      </c>
      <c r="E1958" s="2" t="s">
        <v>330</v>
      </c>
      <c r="F1958" s="2" t="s">
        <v>380</v>
      </c>
      <c r="G1958" s="2" t="s">
        <v>420</v>
      </c>
      <c r="H1958" s="2" t="s">
        <v>337</v>
      </c>
      <c r="I1958" s="2" t="s">
        <v>581</v>
      </c>
      <c r="J1958" s="2" t="s">
        <v>443</v>
      </c>
      <c r="K1958" s="2" t="s">
        <v>379</v>
      </c>
      <c r="L1958" s="2" t="s">
        <v>619</v>
      </c>
      <c r="M1958" s="2" t="s">
        <v>657</v>
      </c>
    </row>
    <row r="1959" spans="2:13">
      <c r="B1959" t="s">
        <v>56</v>
      </c>
      <c r="C1959">
        <v>11</v>
      </c>
      <c r="D1959" s="2" t="s">
        <v>230</v>
      </c>
      <c r="E1959" s="2" t="s">
        <v>330</v>
      </c>
      <c r="F1959" s="2" t="s">
        <v>380</v>
      </c>
      <c r="G1959" s="2" t="s">
        <v>421</v>
      </c>
      <c r="H1959" s="2" t="s">
        <v>569</v>
      </c>
      <c r="I1959" s="2" t="s">
        <v>584</v>
      </c>
      <c r="J1959" s="2" t="s">
        <v>512</v>
      </c>
      <c r="K1959" s="2" t="s">
        <v>379</v>
      </c>
      <c r="L1959" s="2" t="s">
        <v>622</v>
      </c>
      <c r="M1959" s="2" t="s">
        <v>673</v>
      </c>
    </row>
    <row r="1960" spans="2:13">
      <c r="B1960" t="s">
        <v>57</v>
      </c>
      <c r="C1960">
        <v>11</v>
      </c>
      <c r="D1960" s="2" t="s">
        <v>231</v>
      </c>
      <c r="E1960" s="2" t="s">
        <v>330</v>
      </c>
      <c r="F1960" s="2" t="s">
        <v>380</v>
      </c>
      <c r="G1960" s="2" t="s">
        <v>422</v>
      </c>
      <c r="H1960" s="2" t="s">
        <v>327</v>
      </c>
      <c r="I1960" s="2" t="s">
        <v>365</v>
      </c>
      <c r="J1960" s="2" t="s">
        <v>514</v>
      </c>
      <c r="K1960" s="2" t="s">
        <v>379</v>
      </c>
      <c r="L1960" s="2" t="s">
        <v>364</v>
      </c>
      <c r="M1960" s="2" t="s">
        <v>236</v>
      </c>
    </row>
    <row r="1961" spans="2:13">
      <c r="B1961" t="s">
        <v>58</v>
      </c>
      <c r="C1961">
        <v>11</v>
      </c>
      <c r="D1961" s="2" t="s">
        <v>232</v>
      </c>
      <c r="E1961" s="2" t="s">
        <v>330</v>
      </c>
      <c r="F1961" s="2" t="s">
        <v>381</v>
      </c>
      <c r="G1961" s="2" t="s">
        <v>423</v>
      </c>
      <c r="H1961" s="2" t="s">
        <v>570</v>
      </c>
      <c r="I1961" s="2" t="s">
        <v>585</v>
      </c>
      <c r="J1961" s="2" t="s">
        <v>515</v>
      </c>
      <c r="K1961" s="2" t="s">
        <v>379</v>
      </c>
      <c r="L1961" s="2" t="s">
        <v>623</v>
      </c>
      <c r="M1961" s="2" t="s">
        <v>674</v>
      </c>
    </row>
    <row r="1962" spans="2:13">
      <c r="B1962" t="s">
        <v>59</v>
      </c>
      <c r="C1962">
        <v>11</v>
      </c>
      <c r="D1962" s="2" t="s">
        <v>330</v>
      </c>
      <c r="E1962" s="2" t="s">
        <v>364</v>
      </c>
      <c r="F1962" s="2" t="s">
        <v>381</v>
      </c>
      <c r="G1962" s="2" t="s">
        <v>411</v>
      </c>
      <c r="H1962" s="2" t="s">
        <v>570</v>
      </c>
      <c r="I1962" s="2" t="s">
        <v>330</v>
      </c>
      <c r="J1962" s="2" t="s">
        <v>415</v>
      </c>
      <c r="K1962" s="2" t="s">
        <v>379</v>
      </c>
      <c r="L1962" s="2" t="s">
        <v>330</v>
      </c>
      <c r="M1962" s="2" t="s">
        <v>674</v>
      </c>
    </row>
    <row r="1963" spans="2:13">
      <c r="B1963" t="s">
        <v>60</v>
      </c>
      <c r="C1963">
        <v>11</v>
      </c>
      <c r="D1963" s="2" t="s">
        <v>331</v>
      </c>
      <c r="E1963" s="2" t="s">
        <v>364</v>
      </c>
      <c r="F1963" s="2" t="s">
        <v>381</v>
      </c>
      <c r="G1963" s="2" t="s">
        <v>424</v>
      </c>
      <c r="H1963" s="2" t="s">
        <v>376</v>
      </c>
      <c r="I1963" s="2" t="s">
        <v>586</v>
      </c>
      <c r="J1963" s="2" t="s">
        <v>516</v>
      </c>
      <c r="K1963" s="2" t="s">
        <v>379</v>
      </c>
      <c r="L1963" s="2" t="s">
        <v>580</v>
      </c>
      <c r="M1963" s="2" t="s">
        <v>343</v>
      </c>
    </row>
    <row r="1964" spans="2:13">
      <c r="B1964" t="s">
        <v>61</v>
      </c>
      <c r="C1964">
        <v>11</v>
      </c>
      <c r="D1964" s="2" t="s">
        <v>233</v>
      </c>
      <c r="E1964" s="2" t="s">
        <v>330</v>
      </c>
      <c r="F1964" s="2" t="s">
        <v>381</v>
      </c>
      <c r="G1964" s="2" t="s">
        <v>425</v>
      </c>
      <c r="H1964" s="2" t="s">
        <v>571</v>
      </c>
      <c r="I1964" s="2" t="s">
        <v>587</v>
      </c>
      <c r="J1964" s="2" t="s">
        <v>517</v>
      </c>
      <c r="K1964" s="2" t="s">
        <v>379</v>
      </c>
      <c r="L1964" s="2" t="s">
        <v>624</v>
      </c>
      <c r="M1964" s="2" t="s">
        <v>675</v>
      </c>
    </row>
    <row r="1965" spans="2:13">
      <c r="B1965" t="s">
        <v>62</v>
      </c>
      <c r="C1965">
        <v>11</v>
      </c>
      <c r="D1965" s="2" t="s">
        <v>234</v>
      </c>
      <c r="E1965" s="2" t="s">
        <v>368</v>
      </c>
      <c r="F1965" s="2" t="s">
        <v>381</v>
      </c>
      <c r="G1965" s="2" t="s">
        <v>426</v>
      </c>
      <c r="H1965" s="2" t="s">
        <v>345</v>
      </c>
      <c r="I1965" s="2" t="s">
        <v>588</v>
      </c>
      <c r="J1965" s="2" t="s">
        <v>427</v>
      </c>
      <c r="K1965" s="2" t="s">
        <v>379</v>
      </c>
      <c r="L1965" s="2" t="s">
        <v>625</v>
      </c>
      <c r="M1965" s="2" t="s">
        <v>676</v>
      </c>
    </row>
    <row r="1966" spans="2:13">
      <c r="B1966" t="s">
        <v>63</v>
      </c>
      <c r="C1966">
        <v>11</v>
      </c>
      <c r="D1966" s="2" t="s">
        <v>235</v>
      </c>
      <c r="E1966" s="2" t="s">
        <v>368</v>
      </c>
      <c r="F1966" s="2" t="s">
        <v>381</v>
      </c>
      <c r="G1966" s="2" t="s">
        <v>417</v>
      </c>
      <c r="H1966" s="2" t="s">
        <v>375</v>
      </c>
      <c r="I1966" s="2" t="s">
        <v>587</v>
      </c>
      <c r="J1966" s="2" t="s">
        <v>263</v>
      </c>
      <c r="K1966" s="2" t="s">
        <v>379</v>
      </c>
      <c r="L1966" s="2" t="s">
        <v>624</v>
      </c>
      <c r="M1966" s="2" t="s">
        <v>359</v>
      </c>
    </row>
    <row r="1967" spans="2:13">
      <c r="B1967" t="s">
        <v>64</v>
      </c>
      <c r="C1967">
        <v>11</v>
      </c>
      <c r="D1967" s="2" t="s">
        <v>236</v>
      </c>
      <c r="E1967" s="2" t="s">
        <v>330</v>
      </c>
      <c r="F1967" s="2" t="s">
        <v>381</v>
      </c>
      <c r="G1967" s="2" t="s">
        <v>425</v>
      </c>
      <c r="H1967" s="2" t="s">
        <v>371</v>
      </c>
      <c r="I1967" s="2" t="s">
        <v>366</v>
      </c>
      <c r="J1967" s="2" t="s">
        <v>263</v>
      </c>
      <c r="K1967" s="2" t="s">
        <v>379</v>
      </c>
      <c r="L1967" s="2" t="s">
        <v>368</v>
      </c>
      <c r="M1967" s="2" t="s">
        <v>655</v>
      </c>
    </row>
    <row r="1968" spans="2:13">
      <c r="B1968" t="s">
        <v>65</v>
      </c>
      <c r="C1968">
        <v>11</v>
      </c>
      <c r="D1968" s="2" t="s">
        <v>237</v>
      </c>
      <c r="E1968" s="2" t="s">
        <v>364</v>
      </c>
      <c r="F1968" s="2" t="s">
        <v>382</v>
      </c>
      <c r="G1968" s="2" t="s">
        <v>426</v>
      </c>
      <c r="H1968" s="2" t="s">
        <v>374</v>
      </c>
      <c r="I1968" s="2" t="s">
        <v>366</v>
      </c>
      <c r="J1968" s="2" t="s">
        <v>427</v>
      </c>
      <c r="K1968" s="2" t="s">
        <v>379</v>
      </c>
      <c r="L1968" s="2" t="s">
        <v>368</v>
      </c>
      <c r="M1968" s="2" t="s">
        <v>677</v>
      </c>
    </row>
    <row r="1969" spans="2:13">
      <c r="B1969" t="s">
        <v>66</v>
      </c>
      <c r="C1969">
        <v>11</v>
      </c>
      <c r="D1969" s="2" t="s">
        <v>330</v>
      </c>
      <c r="E1969" s="2" t="s">
        <v>364</v>
      </c>
      <c r="F1969" s="2" t="s">
        <v>382</v>
      </c>
      <c r="G1969" s="2" t="s">
        <v>330</v>
      </c>
      <c r="H1969" s="2" t="s">
        <v>374</v>
      </c>
      <c r="I1969" s="2" t="s">
        <v>330</v>
      </c>
      <c r="J1969" s="2" t="s">
        <v>330</v>
      </c>
      <c r="K1969" s="2" t="s">
        <v>379</v>
      </c>
      <c r="L1969" s="2" t="s">
        <v>330</v>
      </c>
      <c r="M1969" s="2" t="s">
        <v>677</v>
      </c>
    </row>
    <row r="1970" spans="2:13">
      <c r="B1970" t="s">
        <v>67</v>
      </c>
      <c r="C1970">
        <v>11</v>
      </c>
      <c r="D1970" s="2" t="s">
        <v>238</v>
      </c>
      <c r="E1970" s="2" t="s">
        <v>330</v>
      </c>
      <c r="F1970" s="2" t="s">
        <v>382</v>
      </c>
      <c r="G1970" s="2" t="s">
        <v>427</v>
      </c>
      <c r="H1970" s="2" t="s">
        <v>374</v>
      </c>
      <c r="I1970" s="2" t="s">
        <v>589</v>
      </c>
      <c r="J1970" s="2" t="s">
        <v>518</v>
      </c>
      <c r="K1970" s="2" t="s">
        <v>379</v>
      </c>
      <c r="L1970" s="2" t="s">
        <v>589</v>
      </c>
      <c r="M1970" s="2" t="s">
        <v>678</v>
      </c>
    </row>
    <row r="1971" spans="2:13">
      <c r="B1971" t="s">
        <v>68</v>
      </c>
      <c r="C1971">
        <v>11</v>
      </c>
      <c r="D1971" s="2" t="s">
        <v>239</v>
      </c>
      <c r="E1971" s="2" t="s">
        <v>330</v>
      </c>
      <c r="F1971" s="2" t="s">
        <v>382</v>
      </c>
      <c r="G1971" s="2" t="s">
        <v>417</v>
      </c>
      <c r="H1971" s="2" t="s">
        <v>374</v>
      </c>
      <c r="I1971" s="2" t="s">
        <v>330</v>
      </c>
      <c r="J1971" s="2" t="s">
        <v>519</v>
      </c>
      <c r="K1971" s="2" t="s">
        <v>379</v>
      </c>
      <c r="L1971" s="2" t="s">
        <v>330</v>
      </c>
      <c r="M1971" s="2" t="s">
        <v>679</v>
      </c>
    </row>
    <row r="1972" spans="2:13">
      <c r="B1972" t="s">
        <v>69</v>
      </c>
      <c r="C1972">
        <v>11</v>
      </c>
      <c r="D1972" s="2" t="s">
        <v>240</v>
      </c>
      <c r="E1972" s="2" t="s">
        <v>330</v>
      </c>
      <c r="F1972" s="2" t="s">
        <v>382</v>
      </c>
      <c r="G1972" s="2" t="s">
        <v>428</v>
      </c>
      <c r="H1972" s="2" t="s">
        <v>374</v>
      </c>
      <c r="I1972" s="2" t="s">
        <v>330</v>
      </c>
      <c r="J1972" s="2" t="s">
        <v>520</v>
      </c>
      <c r="K1972" s="2" t="s">
        <v>379</v>
      </c>
      <c r="L1972" s="2" t="s">
        <v>330</v>
      </c>
      <c r="M1972" s="2" t="s">
        <v>680</v>
      </c>
    </row>
    <row r="1973" spans="2:13">
      <c r="B1973" t="s">
        <v>70</v>
      </c>
      <c r="C1973">
        <v>11</v>
      </c>
      <c r="D1973" s="2" t="s">
        <v>241</v>
      </c>
      <c r="E1973" s="2" t="s">
        <v>330</v>
      </c>
      <c r="F1973" s="2" t="s">
        <v>382</v>
      </c>
      <c r="G1973" s="2" t="s">
        <v>429</v>
      </c>
      <c r="H1973" s="2" t="s">
        <v>374</v>
      </c>
      <c r="I1973" s="2" t="s">
        <v>330</v>
      </c>
      <c r="J1973" s="2" t="s">
        <v>521</v>
      </c>
      <c r="K1973" s="2" t="s">
        <v>379</v>
      </c>
      <c r="L1973" s="2" t="s">
        <v>330</v>
      </c>
      <c r="M1973" s="2" t="s">
        <v>681</v>
      </c>
    </row>
    <row r="1974" spans="2:13">
      <c r="B1974" t="s">
        <v>71</v>
      </c>
      <c r="C1974">
        <v>11</v>
      </c>
      <c r="D1974" s="2" t="s">
        <v>241</v>
      </c>
      <c r="E1974" s="2" t="s">
        <v>330</v>
      </c>
      <c r="F1974" s="2" t="s">
        <v>382</v>
      </c>
      <c r="G1974" s="2" t="s">
        <v>414</v>
      </c>
      <c r="H1974" s="2" t="s">
        <v>374</v>
      </c>
      <c r="I1974" s="2" t="s">
        <v>330</v>
      </c>
      <c r="J1974" s="2" t="s">
        <v>464</v>
      </c>
      <c r="K1974" s="2" t="s">
        <v>379</v>
      </c>
      <c r="L1974" s="2" t="s">
        <v>330</v>
      </c>
      <c r="M1974" s="2" t="s">
        <v>681</v>
      </c>
    </row>
    <row r="1975" spans="2:13">
      <c r="B1975" t="s">
        <v>72</v>
      </c>
      <c r="C1975">
        <v>11</v>
      </c>
      <c r="D1975" s="2" t="s">
        <v>242</v>
      </c>
      <c r="E1975" s="2" t="s">
        <v>330</v>
      </c>
      <c r="F1975" s="2" t="s">
        <v>382</v>
      </c>
      <c r="G1975" s="2" t="s">
        <v>430</v>
      </c>
      <c r="H1975" s="2" t="s">
        <v>374</v>
      </c>
      <c r="I1975" s="2" t="s">
        <v>330</v>
      </c>
      <c r="J1975" s="2" t="s">
        <v>472</v>
      </c>
      <c r="K1975" s="2" t="s">
        <v>343</v>
      </c>
      <c r="L1975" s="2" t="s">
        <v>330</v>
      </c>
      <c r="M1975" s="2" t="s">
        <v>682</v>
      </c>
    </row>
    <row r="1976" spans="2:13">
      <c r="B1976" t="s">
        <v>73</v>
      </c>
      <c r="C1976">
        <v>11</v>
      </c>
      <c r="D1976" s="2" t="s">
        <v>332</v>
      </c>
      <c r="E1976" s="2" t="s">
        <v>330</v>
      </c>
      <c r="F1976" s="2" t="s">
        <v>382</v>
      </c>
      <c r="G1976" s="2" t="s">
        <v>431</v>
      </c>
      <c r="H1976" s="2" t="s">
        <v>374</v>
      </c>
      <c r="I1976" s="2" t="s">
        <v>330</v>
      </c>
      <c r="J1976" s="2" t="s">
        <v>330</v>
      </c>
      <c r="K1976" s="2" t="s">
        <v>343</v>
      </c>
      <c r="L1976" s="2" t="s">
        <v>330</v>
      </c>
      <c r="M1976" s="2" t="s">
        <v>683</v>
      </c>
    </row>
    <row r="1977" spans="2:13">
      <c r="B1977" t="s">
        <v>74</v>
      </c>
      <c r="C1977">
        <v>11</v>
      </c>
      <c r="D1977" s="2" t="s">
        <v>333</v>
      </c>
      <c r="E1977" s="2" t="s">
        <v>330</v>
      </c>
      <c r="F1977" s="2" t="s">
        <v>382</v>
      </c>
      <c r="G1977" s="2" t="s">
        <v>432</v>
      </c>
      <c r="H1977" s="2" t="s">
        <v>374</v>
      </c>
      <c r="I1977" s="2" t="s">
        <v>330</v>
      </c>
      <c r="J1977" s="2" t="s">
        <v>464</v>
      </c>
      <c r="K1977" s="2" t="s">
        <v>343</v>
      </c>
      <c r="L1977" s="2" t="s">
        <v>330</v>
      </c>
      <c r="M1977" s="2" t="s">
        <v>684</v>
      </c>
    </row>
    <row r="1978" spans="2:13">
      <c r="B1978" t="s">
        <v>75</v>
      </c>
      <c r="C1978">
        <v>11</v>
      </c>
      <c r="D1978" s="2" t="s">
        <v>334</v>
      </c>
      <c r="E1978" s="2" t="s">
        <v>330</v>
      </c>
      <c r="F1978" s="2" t="s">
        <v>382</v>
      </c>
      <c r="G1978" s="2" t="s">
        <v>433</v>
      </c>
      <c r="H1978" s="2" t="s">
        <v>374</v>
      </c>
      <c r="I1978" s="2" t="s">
        <v>330</v>
      </c>
      <c r="J1978" s="2" t="s">
        <v>522</v>
      </c>
      <c r="K1978" s="2" t="s">
        <v>343</v>
      </c>
      <c r="L1978" s="2" t="s">
        <v>330</v>
      </c>
      <c r="M1978" s="2" t="s">
        <v>557</v>
      </c>
    </row>
    <row r="1979" spans="2:13">
      <c r="B1979" t="s">
        <v>76</v>
      </c>
      <c r="C1979">
        <v>11</v>
      </c>
      <c r="D1979" s="2" t="s">
        <v>197</v>
      </c>
      <c r="E1979" s="2" t="s">
        <v>330</v>
      </c>
      <c r="F1979" s="2" t="s">
        <v>382</v>
      </c>
      <c r="G1979" s="2" t="s">
        <v>434</v>
      </c>
      <c r="H1979" s="2" t="s">
        <v>374</v>
      </c>
      <c r="I1979" s="2" t="s">
        <v>330</v>
      </c>
      <c r="J1979" s="2" t="s">
        <v>523</v>
      </c>
      <c r="K1979" s="2" t="s">
        <v>343</v>
      </c>
      <c r="L1979" s="2" t="s">
        <v>330</v>
      </c>
      <c r="M1979" s="2" t="s">
        <v>326</v>
      </c>
    </row>
    <row r="1980" spans="2:13">
      <c r="B1980" t="s">
        <v>77</v>
      </c>
      <c r="C1980">
        <v>11</v>
      </c>
      <c r="D1980" s="2" t="s">
        <v>335</v>
      </c>
      <c r="E1980" s="2" t="s">
        <v>330</v>
      </c>
      <c r="F1980" s="2" t="s">
        <v>381</v>
      </c>
      <c r="G1980" s="2" t="s">
        <v>435</v>
      </c>
      <c r="H1980" s="2" t="s">
        <v>375</v>
      </c>
      <c r="I1980" s="2" t="s">
        <v>582</v>
      </c>
      <c r="J1980" s="2" t="s">
        <v>491</v>
      </c>
      <c r="K1980" s="2" t="s">
        <v>343</v>
      </c>
      <c r="L1980" s="2" t="s">
        <v>626</v>
      </c>
      <c r="M1980" s="2" t="s">
        <v>562</v>
      </c>
    </row>
    <row r="1981" spans="2:13">
      <c r="B1981" t="s">
        <v>78</v>
      </c>
      <c r="C1981">
        <v>11</v>
      </c>
      <c r="D1981" s="2" t="s">
        <v>226</v>
      </c>
      <c r="E1981" s="2" t="s">
        <v>330</v>
      </c>
      <c r="F1981" s="2" t="s">
        <v>381</v>
      </c>
      <c r="G1981" s="2" t="s">
        <v>434</v>
      </c>
      <c r="H1981" s="2" t="s">
        <v>345</v>
      </c>
      <c r="I1981" s="2" t="s">
        <v>586</v>
      </c>
      <c r="J1981" s="2" t="s">
        <v>524</v>
      </c>
      <c r="K1981" s="2" t="s">
        <v>343</v>
      </c>
      <c r="L1981" s="2" t="s">
        <v>597</v>
      </c>
      <c r="M1981" s="2" t="s">
        <v>685</v>
      </c>
    </row>
    <row r="1982" spans="2:13">
      <c r="B1982" t="s">
        <v>79</v>
      </c>
      <c r="C1982">
        <v>11</v>
      </c>
      <c r="D1982" s="2" t="s">
        <v>243</v>
      </c>
      <c r="E1982" s="2" t="s">
        <v>330</v>
      </c>
      <c r="F1982" s="2" t="s">
        <v>383</v>
      </c>
      <c r="G1982" s="2" t="s">
        <v>436</v>
      </c>
      <c r="H1982" s="2" t="s">
        <v>376</v>
      </c>
      <c r="I1982" s="2" t="s">
        <v>586</v>
      </c>
      <c r="J1982" s="2" t="s">
        <v>418</v>
      </c>
      <c r="K1982" s="2" t="s">
        <v>343</v>
      </c>
      <c r="L1982" s="2" t="s">
        <v>627</v>
      </c>
      <c r="M1982" s="2" t="s">
        <v>686</v>
      </c>
    </row>
    <row r="1983" spans="2:13">
      <c r="B1983" t="s">
        <v>80</v>
      </c>
      <c r="C1983">
        <v>11</v>
      </c>
      <c r="D1983" s="2" t="s">
        <v>244</v>
      </c>
      <c r="E1983" s="2" t="s">
        <v>330</v>
      </c>
      <c r="F1983" s="2" t="s">
        <v>380</v>
      </c>
      <c r="G1983" s="2" t="s">
        <v>391</v>
      </c>
      <c r="H1983" s="2" t="s">
        <v>376</v>
      </c>
      <c r="I1983" s="2" t="s">
        <v>330</v>
      </c>
      <c r="J1983" s="2" t="s">
        <v>468</v>
      </c>
      <c r="K1983" s="2" t="s">
        <v>343</v>
      </c>
      <c r="L1983" s="2" t="s">
        <v>330</v>
      </c>
      <c r="M1983" s="2" t="s">
        <v>687</v>
      </c>
    </row>
    <row r="1984" spans="2:13">
      <c r="B1984" t="s">
        <v>81</v>
      </c>
      <c r="C1984">
        <v>11</v>
      </c>
      <c r="D1984" s="2" t="s">
        <v>245</v>
      </c>
      <c r="E1984" s="2" t="s">
        <v>330</v>
      </c>
      <c r="F1984" s="2" t="s">
        <v>380</v>
      </c>
      <c r="G1984" s="2" t="s">
        <v>395</v>
      </c>
      <c r="H1984" s="2" t="s">
        <v>376</v>
      </c>
      <c r="I1984" s="2" t="s">
        <v>330</v>
      </c>
      <c r="J1984" s="2" t="s">
        <v>525</v>
      </c>
      <c r="K1984" s="2" t="s">
        <v>343</v>
      </c>
      <c r="L1984" s="2" t="s">
        <v>330</v>
      </c>
      <c r="M1984" s="2" t="s">
        <v>688</v>
      </c>
    </row>
    <row r="1985" spans="2:13">
      <c r="B1985" t="s">
        <v>82</v>
      </c>
      <c r="C1985">
        <v>11</v>
      </c>
      <c r="D1985" s="2" t="s">
        <v>246</v>
      </c>
      <c r="E1985" s="2" t="s">
        <v>330</v>
      </c>
      <c r="F1985" s="2" t="s">
        <v>336</v>
      </c>
      <c r="G1985" s="2" t="s">
        <v>395</v>
      </c>
      <c r="H1985" s="2" t="s">
        <v>376</v>
      </c>
      <c r="I1985" s="2" t="s">
        <v>330</v>
      </c>
      <c r="J1985" s="2" t="s">
        <v>422</v>
      </c>
      <c r="K1985" s="2" t="s">
        <v>343</v>
      </c>
      <c r="L1985" s="2" t="s">
        <v>330</v>
      </c>
      <c r="M1985" s="2" t="s">
        <v>689</v>
      </c>
    </row>
    <row r="1986" spans="2:13">
      <c r="B1986" t="s">
        <v>83</v>
      </c>
      <c r="C1986">
        <v>11</v>
      </c>
      <c r="D1986" s="2" t="s">
        <v>246</v>
      </c>
      <c r="E1986" s="2" t="s">
        <v>330</v>
      </c>
      <c r="F1986" s="2" t="s">
        <v>384</v>
      </c>
      <c r="G1986" s="2" t="s">
        <v>330</v>
      </c>
      <c r="H1986" s="2" t="s">
        <v>376</v>
      </c>
      <c r="I1986" s="2" t="s">
        <v>330</v>
      </c>
      <c r="J1986" s="2" t="s">
        <v>509</v>
      </c>
      <c r="K1986" s="2" t="s">
        <v>343</v>
      </c>
      <c r="L1986" s="2" t="s">
        <v>330</v>
      </c>
      <c r="M1986" s="2" t="s">
        <v>689</v>
      </c>
    </row>
    <row r="1987" spans="2:13">
      <c r="B1987" t="s">
        <v>84</v>
      </c>
      <c r="C1987">
        <v>11</v>
      </c>
      <c r="D1987" s="2" t="s">
        <v>247</v>
      </c>
      <c r="E1987" s="2" t="s">
        <v>330</v>
      </c>
      <c r="F1987" s="2" t="s">
        <v>384</v>
      </c>
      <c r="G1987" s="2" t="s">
        <v>430</v>
      </c>
      <c r="H1987" s="2" t="s">
        <v>376</v>
      </c>
      <c r="I1987" s="2" t="s">
        <v>330</v>
      </c>
      <c r="J1987" s="2" t="s">
        <v>420</v>
      </c>
      <c r="K1987" s="2" t="s">
        <v>343</v>
      </c>
      <c r="L1987" s="2" t="s">
        <v>330</v>
      </c>
      <c r="M1987" s="2" t="s">
        <v>322</v>
      </c>
    </row>
    <row r="1988" spans="2:13">
      <c r="B1988" t="s">
        <v>85</v>
      </c>
      <c r="C1988">
        <v>11</v>
      </c>
      <c r="D1988" s="2" t="s">
        <v>232</v>
      </c>
      <c r="E1988" s="2" t="s">
        <v>330</v>
      </c>
      <c r="F1988" s="2" t="s">
        <v>343</v>
      </c>
      <c r="G1988" s="2" t="s">
        <v>417</v>
      </c>
      <c r="H1988" s="2" t="s">
        <v>376</v>
      </c>
      <c r="I1988" s="2" t="s">
        <v>330</v>
      </c>
      <c r="J1988" s="2" t="s">
        <v>526</v>
      </c>
      <c r="K1988" s="2" t="s">
        <v>343</v>
      </c>
      <c r="L1988" s="2" t="s">
        <v>330</v>
      </c>
      <c r="M1988" s="2" t="s">
        <v>690</v>
      </c>
    </row>
    <row r="1989" spans="2:13">
      <c r="B1989" t="s">
        <v>86</v>
      </c>
      <c r="C1989">
        <v>11</v>
      </c>
      <c r="D1989" s="2" t="s">
        <v>248</v>
      </c>
      <c r="E1989" s="2" t="s">
        <v>330</v>
      </c>
      <c r="F1989" s="2" t="s">
        <v>385</v>
      </c>
      <c r="G1989" s="2" t="s">
        <v>437</v>
      </c>
      <c r="H1989" s="2" t="s">
        <v>345</v>
      </c>
      <c r="I1989" s="2" t="s">
        <v>590</v>
      </c>
      <c r="J1989" s="2" t="s">
        <v>470</v>
      </c>
      <c r="K1989" s="2" t="s">
        <v>343</v>
      </c>
      <c r="L1989" s="2" t="s">
        <v>628</v>
      </c>
      <c r="M1989" s="2" t="s">
        <v>334</v>
      </c>
    </row>
    <row r="1990" spans="2:13">
      <c r="B1990" t="s">
        <v>87</v>
      </c>
      <c r="C1990">
        <v>11</v>
      </c>
      <c r="D1990" s="2" t="s">
        <v>336</v>
      </c>
      <c r="E1990" s="2" t="s">
        <v>330</v>
      </c>
      <c r="F1990" s="2" t="s">
        <v>385</v>
      </c>
      <c r="G1990" s="2" t="s">
        <v>438</v>
      </c>
      <c r="H1990" s="2" t="s">
        <v>371</v>
      </c>
      <c r="I1990" s="2" t="s">
        <v>330</v>
      </c>
      <c r="J1990" s="2" t="s">
        <v>527</v>
      </c>
      <c r="K1990" s="2" t="s">
        <v>343</v>
      </c>
      <c r="L1990" s="2" t="s">
        <v>230</v>
      </c>
      <c r="M1990" s="2" t="s">
        <v>328</v>
      </c>
    </row>
    <row r="1991" spans="2:13">
      <c r="B1991" t="s">
        <v>88</v>
      </c>
      <c r="C1991">
        <v>11</v>
      </c>
      <c r="D1991" s="2" t="s">
        <v>249</v>
      </c>
      <c r="E1991" s="2" t="s">
        <v>330</v>
      </c>
      <c r="F1991" s="2" t="s">
        <v>379</v>
      </c>
      <c r="G1991" s="2" t="s">
        <v>439</v>
      </c>
      <c r="H1991" s="2" t="s">
        <v>371</v>
      </c>
      <c r="I1991" s="2" t="s">
        <v>330</v>
      </c>
      <c r="J1991" s="2" t="s">
        <v>472</v>
      </c>
      <c r="K1991" s="2" t="s">
        <v>343</v>
      </c>
      <c r="L1991" s="2" t="s">
        <v>330</v>
      </c>
      <c r="M1991" s="2" t="s">
        <v>691</v>
      </c>
    </row>
    <row r="1992" spans="2:13">
      <c r="B1992" t="s">
        <v>89</v>
      </c>
      <c r="C1992">
        <v>11</v>
      </c>
      <c r="D1992" s="2" t="s">
        <v>250</v>
      </c>
      <c r="E1992" s="2" t="s">
        <v>330</v>
      </c>
      <c r="F1992" s="2" t="s">
        <v>379</v>
      </c>
      <c r="G1992" s="2" t="s">
        <v>440</v>
      </c>
      <c r="H1992" s="2" t="s">
        <v>372</v>
      </c>
      <c r="I1992" s="2" t="s">
        <v>330</v>
      </c>
      <c r="J1992" s="2" t="s">
        <v>528</v>
      </c>
      <c r="K1992" s="2" t="s">
        <v>343</v>
      </c>
      <c r="L1992" s="2" t="s">
        <v>230</v>
      </c>
      <c r="M1992" s="2" t="s">
        <v>678</v>
      </c>
    </row>
    <row r="1993" spans="2:13">
      <c r="B1993" t="s">
        <v>90</v>
      </c>
      <c r="C1993">
        <v>11</v>
      </c>
      <c r="D1993" s="2" t="s">
        <v>251</v>
      </c>
      <c r="E1993" s="2" t="s">
        <v>330</v>
      </c>
      <c r="F1993" s="2" t="s">
        <v>386</v>
      </c>
      <c r="G1993" s="2" t="s">
        <v>441</v>
      </c>
      <c r="H1993" s="2" t="s">
        <v>373</v>
      </c>
      <c r="I1993" s="2" t="s">
        <v>591</v>
      </c>
      <c r="J1993" s="2" t="s">
        <v>529</v>
      </c>
      <c r="K1993" s="2" t="s">
        <v>343</v>
      </c>
      <c r="L1993" s="2" t="s">
        <v>363</v>
      </c>
      <c r="M1993" s="2" t="s">
        <v>692</v>
      </c>
    </row>
    <row r="1994" spans="2:13">
      <c r="B1994" t="s">
        <v>91</v>
      </c>
      <c r="C1994">
        <v>11</v>
      </c>
      <c r="D1994" s="2" t="s">
        <v>252</v>
      </c>
      <c r="E1994" s="2" t="s">
        <v>330</v>
      </c>
      <c r="F1994" s="2" t="s">
        <v>378</v>
      </c>
      <c r="G1994" s="2" t="s">
        <v>426</v>
      </c>
      <c r="H1994" s="2" t="s">
        <v>339</v>
      </c>
      <c r="I1994" s="2" t="s">
        <v>591</v>
      </c>
      <c r="J1994" s="2" t="s">
        <v>530</v>
      </c>
      <c r="K1994" s="2" t="s">
        <v>343</v>
      </c>
      <c r="L1994" s="2" t="s">
        <v>363</v>
      </c>
      <c r="M1994" s="2" t="s">
        <v>693</v>
      </c>
    </row>
    <row r="1995" spans="2:13">
      <c r="B1995" t="s">
        <v>92</v>
      </c>
      <c r="C1995">
        <v>11</v>
      </c>
      <c r="D1995" s="2" t="s">
        <v>253</v>
      </c>
      <c r="E1995" s="2" t="s">
        <v>330</v>
      </c>
      <c r="F1995" s="2" t="s">
        <v>377</v>
      </c>
      <c r="G1995" s="2" t="s">
        <v>417</v>
      </c>
      <c r="H1995" s="2" t="s">
        <v>339</v>
      </c>
      <c r="I1995" s="2" t="s">
        <v>330</v>
      </c>
      <c r="J1995" s="2" t="s">
        <v>531</v>
      </c>
      <c r="K1995" s="2" t="s">
        <v>343</v>
      </c>
      <c r="L1995" s="2" t="s">
        <v>330</v>
      </c>
      <c r="M1995" s="2" t="s">
        <v>694</v>
      </c>
    </row>
    <row r="1996" spans="2:13">
      <c r="B1996" t="s">
        <v>93</v>
      </c>
      <c r="C1996">
        <v>11</v>
      </c>
      <c r="D1996" s="2" t="s">
        <v>254</v>
      </c>
      <c r="E1996" s="2" t="s">
        <v>330</v>
      </c>
      <c r="F1996" s="2" t="s">
        <v>377</v>
      </c>
      <c r="G1996" s="2" t="s">
        <v>330</v>
      </c>
      <c r="H1996" s="2" t="s">
        <v>339</v>
      </c>
      <c r="I1996" s="2" t="s">
        <v>330</v>
      </c>
      <c r="J1996" s="2" t="s">
        <v>532</v>
      </c>
      <c r="K1996" s="2" t="s">
        <v>343</v>
      </c>
      <c r="L1996" s="2" t="s">
        <v>330</v>
      </c>
      <c r="M1996" s="2" t="s">
        <v>695</v>
      </c>
    </row>
    <row r="1997" spans="2:13">
      <c r="B1997" t="s">
        <v>94</v>
      </c>
      <c r="C1997">
        <v>11</v>
      </c>
      <c r="D1997" s="2" t="s">
        <v>255</v>
      </c>
      <c r="E1997" s="2" t="s">
        <v>330</v>
      </c>
      <c r="F1997" s="2" t="s">
        <v>335</v>
      </c>
      <c r="G1997" s="2" t="s">
        <v>330</v>
      </c>
      <c r="H1997" s="2" t="s">
        <v>339</v>
      </c>
      <c r="I1997" s="2" t="s">
        <v>330</v>
      </c>
      <c r="J1997" s="2" t="s">
        <v>532</v>
      </c>
      <c r="K1997" s="2" t="s">
        <v>343</v>
      </c>
      <c r="L1997" s="2" t="s">
        <v>330</v>
      </c>
      <c r="M1997" s="2" t="s">
        <v>357</v>
      </c>
    </row>
    <row r="1998" spans="2:13">
      <c r="B1998" t="s">
        <v>95</v>
      </c>
      <c r="C1998">
        <v>11</v>
      </c>
      <c r="D1998" s="2" t="s">
        <v>255</v>
      </c>
      <c r="E1998" s="2" t="s">
        <v>366</v>
      </c>
      <c r="F1998" s="2" t="s">
        <v>387</v>
      </c>
      <c r="G1998" s="2" t="s">
        <v>442</v>
      </c>
      <c r="H1998" s="2" t="s">
        <v>339</v>
      </c>
      <c r="I1998" s="2" t="s">
        <v>330</v>
      </c>
      <c r="J1998" s="2" t="s">
        <v>491</v>
      </c>
      <c r="K1998" s="2" t="s">
        <v>343</v>
      </c>
      <c r="L1998" s="2" t="s">
        <v>330</v>
      </c>
      <c r="M1998" s="2" t="s">
        <v>357</v>
      </c>
    </row>
    <row r="1999" spans="2:13">
      <c r="B1999" t="s">
        <v>96</v>
      </c>
      <c r="C1999">
        <v>11</v>
      </c>
      <c r="D1999" s="2" t="s">
        <v>256</v>
      </c>
      <c r="E1999" s="2" t="s">
        <v>366</v>
      </c>
      <c r="F1999" s="2" t="s">
        <v>339</v>
      </c>
      <c r="G1999" s="2" t="s">
        <v>443</v>
      </c>
      <c r="H1999" s="2" t="s">
        <v>387</v>
      </c>
      <c r="I1999" s="2" t="s">
        <v>588</v>
      </c>
      <c r="J1999" s="2" t="s">
        <v>425</v>
      </c>
      <c r="K1999" s="2" t="s">
        <v>343</v>
      </c>
      <c r="L1999" s="2" t="s">
        <v>625</v>
      </c>
      <c r="M1999" s="2" t="s">
        <v>568</v>
      </c>
    </row>
    <row r="2000" spans="2:13">
      <c r="B2000" t="s">
        <v>97</v>
      </c>
      <c r="C2000">
        <v>11</v>
      </c>
      <c r="D2000" s="2" t="s">
        <v>257</v>
      </c>
      <c r="E2000" s="2" t="s">
        <v>330</v>
      </c>
      <c r="F2000" s="2" t="s">
        <v>339</v>
      </c>
      <c r="G2000" s="2" t="s">
        <v>444</v>
      </c>
      <c r="H2000" s="2" t="s">
        <v>335</v>
      </c>
      <c r="I2000" s="2" t="s">
        <v>591</v>
      </c>
      <c r="J2000" s="2" t="s">
        <v>533</v>
      </c>
      <c r="K2000" s="2" t="s">
        <v>343</v>
      </c>
      <c r="L2000" s="2" t="s">
        <v>363</v>
      </c>
      <c r="M2000" s="2" t="s">
        <v>322</v>
      </c>
    </row>
    <row r="2001" spans="2:13">
      <c r="B2001" t="s">
        <v>98</v>
      </c>
      <c r="C2001">
        <v>11</v>
      </c>
      <c r="D2001" s="2" t="s">
        <v>258</v>
      </c>
      <c r="E2001" s="2" t="s">
        <v>366</v>
      </c>
      <c r="F2001" s="2" t="s">
        <v>373</v>
      </c>
      <c r="G2001" s="2" t="s">
        <v>429</v>
      </c>
      <c r="H2001" s="2" t="s">
        <v>335</v>
      </c>
      <c r="I2001" s="2" t="s">
        <v>330</v>
      </c>
      <c r="J2001" s="2" t="s">
        <v>459</v>
      </c>
      <c r="K2001" s="2" t="s">
        <v>343</v>
      </c>
      <c r="L2001" s="2" t="s">
        <v>330</v>
      </c>
      <c r="M2001" s="2" t="s">
        <v>689</v>
      </c>
    </row>
    <row r="2002" spans="2:13">
      <c r="B2002" t="s">
        <v>99</v>
      </c>
      <c r="C2002">
        <v>11</v>
      </c>
      <c r="D2002" s="2" t="s">
        <v>259</v>
      </c>
      <c r="E2002" s="2" t="s">
        <v>366</v>
      </c>
      <c r="F2002" s="2" t="s">
        <v>373</v>
      </c>
      <c r="G2002" s="2" t="s">
        <v>432</v>
      </c>
      <c r="H2002" s="2" t="s">
        <v>335</v>
      </c>
      <c r="I2002" s="2" t="s">
        <v>330</v>
      </c>
      <c r="J2002" s="2" t="s">
        <v>491</v>
      </c>
      <c r="K2002" s="2" t="s">
        <v>343</v>
      </c>
      <c r="L2002" s="2" t="s">
        <v>330</v>
      </c>
      <c r="M2002" s="2" t="s">
        <v>696</v>
      </c>
    </row>
    <row r="2003" spans="2:13">
      <c r="B2003" t="s">
        <v>100</v>
      </c>
      <c r="C2003">
        <v>11</v>
      </c>
      <c r="D2003" s="2" t="s">
        <v>260</v>
      </c>
      <c r="E2003" s="2" t="s">
        <v>330</v>
      </c>
      <c r="F2003" s="2" t="s">
        <v>372</v>
      </c>
      <c r="G2003" s="2" t="s">
        <v>445</v>
      </c>
      <c r="H2003" s="2" t="s">
        <v>335</v>
      </c>
      <c r="I2003" s="2" t="s">
        <v>330</v>
      </c>
      <c r="J2003" s="2" t="s">
        <v>466</v>
      </c>
      <c r="K2003" s="2" t="s">
        <v>343</v>
      </c>
      <c r="L2003" s="2" t="s">
        <v>330</v>
      </c>
      <c r="M2003" s="2" t="s">
        <v>562</v>
      </c>
    </row>
    <row r="2004" spans="2:13">
      <c r="B2004" t="s">
        <v>101</v>
      </c>
      <c r="C2004">
        <v>11</v>
      </c>
      <c r="D2004" s="2" t="s">
        <v>336</v>
      </c>
      <c r="E2004" s="2" t="s">
        <v>366</v>
      </c>
      <c r="F2004" s="2" t="s">
        <v>372</v>
      </c>
      <c r="G2004" s="2" t="s">
        <v>446</v>
      </c>
      <c r="H2004" s="2" t="s">
        <v>335</v>
      </c>
      <c r="I2004" s="2" t="s">
        <v>330</v>
      </c>
      <c r="J2004" s="2" t="s">
        <v>534</v>
      </c>
      <c r="K2004" s="2" t="s">
        <v>343</v>
      </c>
      <c r="L2004" s="2" t="s">
        <v>330</v>
      </c>
      <c r="M2004" s="2" t="s">
        <v>697</v>
      </c>
    </row>
    <row r="2005" spans="2:13">
      <c r="B2005" t="s">
        <v>102</v>
      </c>
      <c r="C2005">
        <v>11</v>
      </c>
      <c r="D2005" s="2" t="s">
        <v>261</v>
      </c>
      <c r="E2005" s="2" t="s">
        <v>366</v>
      </c>
      <c r="F2005" s="2" t="s">
        <v>374</v>
      </c>
      <c r="G2005" s="2" t="s">
        <v>445</v>
      </c>
      <c r="H2005" s="2" t="s">
        <v>335</v>
      </c>
      <c r="I2005" s="2" t="s">
        <v>330</v>
      </c>
      <c r="J2005" s="2" t="s">
        <v>491</v>
      </c>
      <c r="K2005" s="2" t="s">
        <v>343</v>
      </c>
      <c r="L2005" s="2" t="s">
        <v>330</v>
      </c>
      <c r="M2005" s="2" t="s">
        <v>698</v>
      </c>
    </row>
    <row r="2006" spans="2:13">
      <c r="B2006" t="s">
        <v>103</v>
      </c>
      <c r="C2006">
        <v>11</v>
      </c>
      <c r="D2006" s="2" t="s">
        <v>262</v>
      </c>
      <c r="E2006" s="2" t="s">
        <v>366</v>
      </c>
      <c r="F2006" s="2" t="s">
        <v>374</v>
      </c>
      <c r="G2006" s="2" t="s">
        <v>446</v>
      </c>
      <c r="H2006" s="2" t="s">
        <v>335</v>
      </c>
      <c r="I2006" s="2" t="s">
        <v>330</v>
      </c>
      <c r="J2006" s="2" t="s">
        <v>521</v>
      </c>
      <c r="K2006" s="2" t="s">
        <v>343</v>
      </c>
      <c r="L2006" s="2" t="s">
        <v>330</v>
      </c>
      <c r="M2006" s="2" t="s">
        <v>684</v>
      </c>
    </row>
    <row r="2007" spans="2:13">
      <c r="B2007" t="s">
        <v>104</v>
      </c>
      <c r="C2007">
        <v>11</v>
      </c>
      <c r="D2007" s="2" t="s">
        <v>263</v>
      </c>
      <c r="E2007" s="2" t="s">
        <v>366</v>
      </c>
      <c r="F2007" s="2" t="s">
        <v>374</v>
      </c>
      <c r="G2007" s="2" t="s">
        <v>395</v>
      </c>
      <c r="H2007" s="2" t="s">
        <v>335</v>
      </c>
      <c r="I2007" s="2" t="s">
        <v>330</v>
      </c>
      <c r="J2007" s="2" t="s">
        <v>520</v>
      </c>
      <c r="K2007" s="2" t="s">
        <v>343</v>
      </c>
      <c r="L2007" s="2" t="s">
        <v>330</v>
      </c>
      <c r="M2007" s="2" t="s">
        <v>699</v>
      </c>
    </row>
    <row r="2008" spans="2:13">
      <c r="B2008" t="s">
        <v>105</v>
      </c>
      <c r="C2008">
        <v>11</v>
      </c>
      <c r="D2008" s="2" t="s">
        <v>236</v>
      </c>
      <c r="E2008" s="2" t="s">
        <v>366</v>
      </c>
      <c r="F2008" s="2" t="s">
        <v>374</v>
      </c>
      <c r="G2008" s="2" t="s">
        <v>446</v>
      </c>
      <c r="H2008" s="2" t="s">
        <v>335</v>
      </c>
      <c r="I2008" s="2" t="s">
        <v>591</v>
      </c>
      <c r="J2008" s="2" t="s">
        <v>491</v>
      </c>
      <c r="K2008" s="2" t="s">
        <v>343</v>
      </c>
      <c r="L2008" s="2" t="s">
        <v>591</v>
      </c>
      <c r="M2008" s="2" t="s">
        <v>700</v>
      </c>
    </row>
    <row r="2009" spans="2:13">
      <c r="B2009" t="s">
        <v>106</v>
      </c>
      <c r="C2009">
        <v>11</v>
      </c>
      <c r="D2009" s="2" t="s">
        <v>264</v>
      </c>
      <c r="E2009" s="2" t="s">
        <v>366</v>
      </c>
      <c r="F2009" s="2" t="s">
        <v>374</v>
      </c>
      <c r="G2009" s="2" t="s">
        <v>422</v>
      </c>
      <c r="H2009" s="2" t="s">
        <v>335</v>
      </c>
      <c r="I2009" s="2" t="s">
        <v>591</v>
      </c>
      <c r="J2009" s="2" t="s">
        <v>535</v>
      </c>
      <c r="K2009" s="2" t="s">
        <v>343</v>
      </c>
      <c r="L2009" s="2" t="s">
        <v>591</v>
      </c>
      <c r="M2009" s="2" t="s">
        <v>701</v>
      </c>
    </row>
    <row r="2010" spans="2:13">
      <c r="B2010" t="s">
        <v>107</v>
      </c>
      <c r="C2010">
        <v>11</v>
      </c>
      <c r="D2010" s="2" t="s">
        <v>264</v>
      </c>
      <c r="E2010" s="2" t="s">
        <v>366</v>
      </c>
      <c r="F2010" s="2" t="s">
        <v>374</v>
      </c>
      <c r="G2010" s="2" t="s">
        <v>442</v>
      </c>
      <c r="H2010" s="2" t="s">
        <v>335</v>
      </c>
      <c r="I2010" s="2" t="s">
        <v>592</v>
      </c>
      <c r="J2010" s="2" t="s">
        <v>464</v>
      </c>
      <c r="K2010" s="2" t="s">
        <v>343</v>
      </c>
      <c r="L2010" s="2" t="s">
        <v>592</v>
      </c>
      <c r="M2010" s="2" t="s">
        <v>701</v>
      </c>
    </row>
    <row r="2011" spans="2:13">
      <c r="B2011" t="s">
        <v>108</v>
      </c>
      <c r="C2011">
        <v>11</v>
      </c>
      <c r="D2011" s="2" t="s">
        <v>265</v>
      </c>
      <c r="E2011" s="2" t="s">
        <v>366</v>
      </c>
      <c r="F2011" s="2" t="s">
        <v>374</v>
      </c>
      <c r="G2011" s="2" t="s">
        <v>432</v>
      </c>
      <c r="H2011" s="2" t="s">
        <v>335</v>
      </c>
      <c r="I2011" s="2" t="s">
        <v>330</v>
      </c>
      <c r="J2011" s="2" t="s">
        <v>432</v>
      </c>
      <c r="K2011" s="2" t="s">
        <v>343</v>
      </c>
      <c r="L2011" s="2" t="s">
        <v>330</v>
      </c>
      <c r="M2011" s="2" t="s">
        <v>702</v>
      </c>
    </row>
    <row r="2012" spans="2:13">
      <c r="B2012" t="s">
        <v>109</v>
      </c>
      <c r="C2012">
        <v>11</v>
      </c>
      <c r="D2012" s="2" t="s">
        <v>337</v>
      </c>
      <c r="E2012" s="2" t="s">
        <v>330</v>
      </c>
      <c r="F2012" s="2" t="s">
        <v>374</v>
      </c>
      <c r="G2012" s="2" t="s">
        <v>422</v>
      </c>
      <c r="H2012" s="2" t="s">
        <v>335</v>
      </c>
      <c r="I2012" s="2" t="s">
        <v>593</v>
      </c>
      <c r="J2012" s="2" t="s">
        <v>525</v>
      </c>
      <c r="K2012" s="2" t="s">
        <v>343</v>
      </c>
      <c r="L2012" s="2" t="s">
        <v>593</v>
      </c>
      <c r="M2012" s="2" t="s">
        <v>556</v>
      </c>
    </row>
    <row r="2013" spans="2:13">
      <c r="B2013" t="s">
        <v>110</v>
      </c>
      <c r="C2013">
        <v>11</v>
      </c>
      <c r="D2013" s="2" t="s">
        <v>338</v>
      </c>
      <c r="E2013" s="2" t="s">
        <v>366</v>
      </c>
      <c r="F2013" s="2" t="s">
        <v>374</v>
      </c>
      <c r="G2013" s="2" t="s">
        <v>446</v>
      </c>
      <c r="H2013" s="2" t="s">
        <v>335</v>
      </c>
      <c r="I2013" s="2" t="s">
        <v>366</v>
      </c>
      <c r="J2013" s="2" t="s">
        <v>491</v>
      </c>
      <c r="K2013" s="2" t="s">
        <v>343</v>
      </c>
      <c r="L2013" s="2" t="s">
        <v>366</v>
      </c>
      <c r="M2013" s="2" t="s">
        <v>703</v>
      </c>
    </row>
    <row r="2014" spans="2:13">
      <c r="B2014" t="s">
        <v>111</v>
      </c>
      <c r="C2014">
        <v>11</v>
      </c>
      <c r="D2014" s="2" t="s">
        <v>338</v>
      </c>
      <c r="E2014" s="2" t="s">
        <v>366</v>
      </c>
      <c r="F2014" s="2" t="s">
        <v>374</v>
      </c>
      <c r="G2014" s="2" t="s">
        <v>365</v>
      </c>
      <c r="H2014" s="2" t="s">
        <v>387</v>
      </c>
      <c r="I2014" s="2" t="s">
        <v>594</v>
      </c>
      <c r="J2014" s="2" t="s">
        <v>467</v>
      </c>
      <c r="K2014" s="2" t="s">
        <v>343</v>
      </c>
      <c r="L2014" s="2" t="s">
        <v>629</v>
      </c>
      <c r="M2014" s="2" t="s">
        <v>347</v>
      </c>
    </row>
    <row r="2015" spans="2:13">
      <c r="B2015" t="s">
        <v>112</v>
      </c>
      <c r="C2015">
        <v>11</v>
      </c>
      <c r="D2015" s="2" t="s">
        <v>266</v>
      </c>
      <c r="E2015" s="2" t="s">
        <v>330</v>
      </c>
      <c r="F2015" s="2" t="s">
        <v>374</v>
      </c>
      <c r="G2015" s="2" t="s">
        <v>432</v>
      </c>
      <c r="H2015" s="2" t="s">
        <v>387</v>
      </c>
      <c r="I2015" s="2" t="s">
        <v>591</v>
      </c>
      <c r="J2015" s="2" t="s">
        <v>536</v>
      </c>
      <c r="K2015" s="2" t="s">
        <v>343</v>
      </c>
      <c r="L2015" s="2" t="s">
        <v>591</v>
      </c>
      <c r="M2015" s="2" t="s">
        <v>704</v>
      </c>
    </row>
    <row r="2016" spans="2:13">
      <c r="B2016" t="s">
        <v>113</v>
      </c>
      <c r="C2016">
        <v>11</v>
      </c>
      <c r="D2016" s="2" t="s">
        <v>267</v>
      </c>
      <c r="E2016" s="2" t="s">
        <v>366</v>
      </c>
      <c r="F2016" s="2" t="s">
        <v>374</v>
      </c>
      <c r="G2016" s="2" t="s">
        <v>447</v>
      </c>
      <c r="H2016" s="2" t="s">
        <v>339</v>
      </c>
      <c r="I2016" s="2" t="s">
        <v>594</v>
      </c>
      <c r="J2016" s="2" t="s">
        <v>536</v>
      </c>
      <c r="K2016" s="2" t="s">
        <v>343</v>
      </c>
      <c r="L2016" s="2" t="s">
        <v>629</v>
      </c>
      <c r="M2016" s="2" t="s">
        <v>705</v>
      </c>
    </row>
    <row r="2017" spans="2:13">
      <c r="B2017" t="s">
        <v>114</v>
      </c>
      <c r="C2017">
        <v>11</v>
      </c>
      <c r="D2017" s="2" t="s">
        <v>268</v>
      </c>
      <c r="E2017" s="2" t="s">
        <v>366</v>
      </c>
      <c r="F2017" s="2" t="s">
        <v>374</v>
      </c>
      <c r="G2017" s="2" t="s">
        <v>433</v>
      </c>
      <c r="H2017" s="2" t="s">
        <v>339</v>
      </c>
      <c r="I2017" s="2" t="s">
        <v>595</v>
      </c>
      <c r="J2017" s="2" t="s">
        <v>459</v>
      </c>
      <c r="K2017" s="2" t="s">
        <v>343</v>
      </c>
      <c r="L2017" s="2" t="s">
        <v>595</v>
      </c>
      <c r="M2017" s="2" t="s">
        <v>706</v>
      </c>
    </row>
    <row r="2018" spans="2:13">
      <c r="B2018" t="s">
        <v>115</v>
      </c>
      <c r="C2018">
        <v>11</v>
      </c>
      <c r="D2018" s="2" t="s">
        <v>269</v>
      </c>
      <c r="E2018" s="2" t="s">
        <v>330</v>
      </c>
      <c r="F2018" s="2" t="s">
        <v>374</v>
      </c>
      <c r="G2018" s="2" t="s">
        <v>447</v>
      </c>
      <c r="H2018" s="2" t="s">
        <v>373</v>
      </c>
      <c r="I2018" s="2" t="s">
        <v>596</v>
      </c>
      <c r="J2018" s="2" t="s">
        <v>537</v>
      </c>
      <c r="K2018" s="2" t="s">
        <v>343</v>
      </c>
      <c r="L2018" s="2" t="s">
        <v>630</v>
      </c>
      <c r="M2018" s="2" t="s">
        <v>703</v>
      </c>
    </row>
    <row r="2019" spans="2:13">
      <c r="B2019" t="s">
        <v>116</v>
      </c>
      <c r="C2019">
        <v>11</v>
      </c>
      <c r="D2019" s="2" t="s">
        <v>270</v>
      </c>
      <c r="E2019" s="2" t="s">
        <v>330</v>
      </c>
      <c r="F2019" s="2" t="s">
        <v>373</v>
      </c>
      <c r="G2019" s="2" t="s">
        <v>445</v>
      </c>
      <c r="H2019" s="2" t="s">
        <v>373</v>
      </c>
      <c r="I2019" s="2" t="s">
        <v>330</v>
      </c>
      <c r="J2019" s="2" t="s">
        <v>330</v>
      </c>
      <c r="K2019" s="2" t="s">
        <v>343</v>
      </c>
      <c r="L2019" s="2" t="s">
        <v>330</v>
      </c>
      <c r="M2019" s="2" t="s">
        <v>707</v>
      </c>
    </row>
    <row r="2020" spans="2:13">
      <c r="B2020" t="s">
        <v>117</v>
      </c>
      <c r="C2020">
        <v>11</v>
      </c>
      <c r="D2020" s="2" t="s">
        <v>271</v>
      </c>
      <c r="E2020" s="2" t="s">
        <v>330</v>
      </c>
      <c r="F2020" s="2" t="s">
        <v>339</v>
      </c>
      <c r="G2020" s="2" t="s">
        <v>448</v>
      </c>
      <c r="H2020" s="2" t="s">
        <v>373</v>
      </c>
      <c r="I2020" s="2" t="s">
        <v>591</v>
      </c>
      <c r="J2020" s="2" t="s">
        <v>538</v>
      </c>
      <c r="K2020" s="2" t="s">
        <v>343</v>
      </c>
      <c r="L2020" s="2" t="s">
        <v>591</v>
      </c>
      <c r="M2020" s="2" t="s">
        <v>708</v>
      </c>
    </row>
    <row r="2021" spans="2:13">
      <c r="B2021" t="s">
        <v>118</v>
      </c>
      <c r="C2021">
        <v>11</v>
      </c>
      <c r="D2021" s="2" t="s">
        <v>272</v>
      </c>
      <c r="E2021" s="2" t="s">
        <v>330</v>
      </c>
      <c r="F2021" s="2" t="s">
        <v>339</v>
      </c>
      <c r="G2021" s="2" t="s">
        <v>449</v>
      </c>
      <c r="H2021" s="2" t="s">
        <v>372</v>
      </c>
      <c r="I2021" s="2" t="s">
        <v>330</v>
      </c>
      <c r="J2021" s="2" t="s">
        <v>539</v>
      </c>
      <c r="K2021" s="2" t="s">
        <v>343</v>
      </c>
      <c r="L2021" s="2" t="s">
        <v>365</v>
      </c>
      <c r="M2021" s="2" t="s">
        <v>709</v>
      </c>
    </row>
    <row r="2022" spans="2:13">
      <c r="B2022" t="s">
        <v>119</v>
      </c>
      <c r="C2022">
        <v>11</v>
      </c>
      <c r="D2022" s="2" t="s">
        <v>330</v>
      </c>
      <c r="E2022" s="2" t="s">
        <v>330</v>
      </c>
      <c r="F2022" s="2" t="s">
        <v>387</v>
      </c>
      <c r="G2022" s="2" t="s">
        <v>450</v>
      </c>
      <c r="H2022" s="2" t="s">
        <v>372</v>
      </c>
      <c r="I2022" s="2" t="s">
        <v>591</v>
      </c>
      <c r="J2022" s="2" t="s">
        <v>540</v>
      </c>
      <c r="K2022" s="2" t="s">
        <v>343</v>
      </c>
      <c r="L2022" s="2" t="s">
        <v>591</v>
      </c>
      <c r="M2022" s="2" t="s">
        <v>709</v>
      </c>
    </row>
    <row r="2023" spans="2:13">
      <c r="B2023" t="s">
        <v>120</v>
      </c>
      <c r="C2023">
        <v>11</v>
      </c>
      <c r="D2023" s="2" t="s">
        <v>273</v>
      </c>
      <c r="E2023" s="2" t="s">
        <v>330</v>
      </c>
      <c r="F2023" s="2" t="s">
        <v>379</v>
      </c>
      <c r="G2023" s="2" t="s">
        <v>391</v>
      </c>
      <c r="H2023" s="2" t="s">
        <v>374</v>
      </c>
      <c r="I2023" s="2" t="s">
        <v>590</v>
      </c>
      <c r="J2023" s="2" t="s">
        <v>524</v>
      </c>
      <c r="K2023" s="2" t="s">
        <v>343</v>
      </c>
      <c r="L2023" s="2" t="s">
        <v>608</v>
      </c>
      <c r="M2023" s="2" t="s">
        <v>686</v>
      </c>
    </row>
    <row r="2024" spans="2:13">
      <c r="B2024" t="s">
        <v>121</v>
      </c>
      <c r="C2024">
        <v>11</v>
      </c>
      <c r="D2024" s="2" t="s">
        <v>339</v>
      </c>
      <c r="E2024" s="2" t="s">
        <v>330</v>
      </c>
      <c r="F2024" s="2" t="s">
        <v>379</v>
      </c>
      <c r="G2024" s="2" t="s">
        <v>449</v>
      </c>
      <c r="H2024" s="2" t="s">
        <v>371</v>
      </c>
      <c r="I2024" s="2" t="s">
        <v>330</v>
      </c>
      <c r="J2024" s="2" t="s">
        <v>539</v>
      </c>
      <c r="K2024" s="2" t="s">
        <v>343</v>
      </c>
      <c r="L2024" s="2" t="s">
        <v>365</v>
      </c>
      <c r="M2024" s="2" t="s">
        <v>710</v>
      </c>
    </row>
    <row r="2025" spans="2:13">
      <c r="B2025" t="s">
        <v>122</v>
      </c>
      <c r="C2025">
        <v>11</v>
      </c>
      <c r="D2025" s="2" t="s">
        <v>274</v>
      </c>
      <c r="E2025" s="2" t="s">
        <v>330</v>
      </c>
      <c r="F2025" s="2" t="s">
        <v>384</v>
      </c>
      <c r="G2025" s="2" t="s">
        <v>434</v>
      </c>
      <c r="H2025" s="2" t="s">
        <v>375</v>
      </c>
      <c r="I2025" s="2" t="s">
        <v>588</v>
      </c>
      <c r="J2025" s="2" t="s">
        <v>459</v>
      </c>
      <c r="K2025" s="2" t="s">
        <v>343</v>
      </c>
      <c r="L2025" s="2" t="s">
        <v>631</v>
      </c>
      <c r="M2025" s="2" t="s">
        <v>555</v>
      </c>
    </row>
    <row r="2026" spans="2:13">
      <c r="B2026" t="s">
        <v>123</v>
      </c>
      <c r="C2026">
        <v>11</v>
      </c>
      <c r="D2026" s="2" t="s">
        <v>268</v>
      </c>
      <c r="E2026" s="2" t="s">
        <v>330</v>
      </c>
      <c r="F2026" s="2" t="s">
        <v>336</v>
      </c>
      <c r="G2026" s="2" t="s">
        <v>451</v>
      </c>
      <c r="H2026" s="2" t="s">
        <v>375</v>
      </c>
      <c r="I2026" s="2" t="s">
        <v>591</v>
      </c>
      <c r="J2026" s="2" t="s">
        <v>453</v>
      </c>
      <c r="K2026" s="2" t="s">
        <v>343</v>
      </c>
      <c r="L2026" s="2" t="s">
        <v>591</v>
      </c>
      <c r="M2026" s="2" t="s">
        <v>711</v>
      </c>
    </row>
    <row r="2027" spans="2:13">
      <c r="B2027" t="s">
        <v>124</v>
      </c>
      <c r="C2027">
        <v>11</v>
      </c>
      <c r="D2027" s="2" t="s">
        <v>275</v>
      </c>
      <c r="E2027" s="2" t="s">
        <v>330</v>
      </c>
      <c r="F2027" s="2" t="s">
        <v>336</v>
      </c>
      <c r="G2027" s="2" t="s">
        <v>452</v>
      </c>
      <c r="H2027" s="2" t="s">
        <v>375</v>
      </c>
      <c r="I2027" s="2" t="s">
        <v>591</v>
      </c>
      <c r="J2027" s="2" t="s">
        <v>531</v>
      </c>
      <c r="K2027" s="2" t="s">
        <v>343</v>
      </c>
      <c r="L2027" s="2" t="s">
        <v>591</v>
      </c>
      <c r="M2027" s="2" t="s">
        <v>686</v>
      </c>
    </row>
    <row r="2028" spans="2:13">
      <c r="B2028" t="s">
        <v>125</v>
      </c>
      <c r="C2028">
        <v>11</v>
      </c>
      <c r="D2028" s="2" t="s">
        <v>276</v>
      </c>
      <c r="E2028" s="2" t="s">
        <v>330</v>
      </c>
      <c r="F2028" s="2" t="s">
        <v>336</v>
      </c>
      <c r="G2028" s="2" t="s">
        <v>451</v>
      </c>
      <c r="H2028" s="2" t="s">
        <v>345</v>
      </c>
      <c r="I2028" s="2" t="s">
        <v>330</v>
      </c>
      <c r="J2028" s="2" t="s">
        <v>541</v>
      </c>
      <c r="K2028" s="2" t="s">
        <v>343</v>
      </c>
      <c r="L2028" s="2" t="s">
        <v>365</v>
      </c>
      <c r="M2028" s="2" t="s">
        <v>712</v>
      </c>
    </row>
    <row r="2029" spans="2:13">
      <c r="B2029" t="s">
        <v>126</v>
      </c>
      <c r="C2029">
        <v>11</v>
      </c>
      <c r="D2029" s="2" t="s">
        <v>277</v>
      </c>
      <c r="E2029" s="2" t="s">
        <v>366</v>
      </c>
      <c r="F2029" s="2" t="s">
        <v>336</v>
      </c>
      <c r="G2029" s="2" t="s">
        <v>442</v>
      </c>
      <c r="H2029" s="2" t="s">
        <v>345</v>
      </c>
      <c r="I2029" s="2" t="s">
        <v>593</v>
      </c>
      <c r="J2029" s="2" t="s">
        <v>519</v>
      </c>
      <c r="K2029" s="2" t="s">
        <v>343</v>
      </c>
      <c r="L2029" s="2" t="s">
        <v>593</v>
      </c>
      <c r="M2029" s="2" t="s">
        <v>713</v>
      </c>
    </row>
    <row r="2030" spans="2:13">
      <c r="B2030" t="s">
        <v>127</v>
      </c>
      <c r="C2030">
        <v>11</v>
      </c>
      <c r="D2030" s="2" t="s">
        <v>278</v>
      </c>
      <c r="E2030" s="2" t="s">
        <v>366</v>
      </c>
      <c r="F2030" s="2" t="s">
        <v>336</v>
      </c>
      <c r="G2030" s="2" t="s">
        <v>453</v>
      </c>
      <c r="H2030" s="2" t="s">
        <v>345</v>
      </c>
      <c r="I2030" s="2" t="s">
        <v>366</v>
      </c>
      <c r="J2030" s="2" t="s">
        <v>446</v>
      </c>
      <c r="K2030" s="2" t="s">
        <v>343</v>
      </c>
      <c r="L2030" s="2" t="s">
        <v>366</v>
      </c>
      <c r="M2030" s="2" t="s">
        <v>341</v>
      </c>
    </row>
    <row r="2031" spans="2:13">
      <c r="B2031" t="s">
        <v>128</v>
      </c>
      <c r="C2031">
        <v>11</v>
      </c>
      <c r="D2031" s="2" t="s">
        <v>279</v>
      </c>
      <c r="E2031" s="2" t="s">
        <v>330</v>
      </c>
      <c r="F2031" s="2" t="s">
        <v>336</v>
      </c>
      <c r="G2031" s="2" t="s">
        <v>436</v>
      </c>
      <c r="H2031" s="2" t="s">
        <v>345</v>
      </c>
      <c r="I2031" s="2" t="s">
        <v>366</v>
      </c>
      <c r="J2031" s="2" t="s">
        <v>521</v>
      </c>
      <c r="K2031" s="2" t="s">
        <v>343</v>
      </c>
      <c r="L2031" s="2" t="s">
        <v>366</v>
      </c>
      <c r="M2031" s="2" t="s">
        <v>714</v>
      </c>
    </row>
    <row r="2032" spans="2:13">
      <c r="B2032" t="s">
        <v>129</v>
      </c>
      <c r="C2032">
        <v>11</v>
      </c>
      <c r="D2032" s="2" t="s">
        <v>280</v>
      </c>
      <c r="E2032" s="2" t="s">
        <v>364</v>
      </c>
      <c r="F2032" s="2" t="s">
        <v>382</v>
      </c>
      <c r="G2032" s="2" t="s">
        <v>454</v>
      </c>
      <c r="H2032" s="2" t="s">
        <v>345</v>
      </c>
      <c r="I2032" s="2" t="s">
        <v>330</v>
      </c>
      <c r="J2032" s="2" t="s">
        <v>433</v>
      </c>
      <c r="K2032" s="2" t="s">
        <v>343</v>
      </c>
      <c r="L2032" s="2" t="s">
        <v>330</v>
      </c>
      <c r="M2032" s="2" t="s">
        <v>715</v>
      </c>
    </row>
    <row r="2033" spans="2:13">
      <c r="B2033" t="s">
        <v>130</v>
      </c>
      <c r="C2033">
        <v>11</v>
      </c>
      <c r="D2033" s="2" t="s">
        <v>281</v>
      </c>
      <c r="E2033" s="2" t="s">
        <v>230</v>
      </c>
      <c r="F2033" s="2" t="s">
        <v>382</v>
      </c>
      <c r="G2033" s="2" t="s">
        <v>405</v>
      </c>
      <c r="H2033" s="2" t="s">
        <v>375</v>
      </c>
      <c r="I2033" s="2" t="s">
        <v>330</v>
      </c>
      <c r="J2033" s="2" t="s">
        <v>457</v>
      </c>
      <c r="K2033" s="2" t="s">
        <v>343</v>
      </c>
      <c r="L2033" s="2" t="s">
        <v>364</v>
      </c>
      <c r="M2033" s="2" t="s">
        <v>616</v>
      </c>
    </row>
    <row r="2034" spans="2:13">
      <c r="B2034" t="s">
        <v>131</v>
      </c>
      <c r="C2034">
        <v>11</v>
      </c>
      <c r="D2034" s="2" t="s">
        <v>282</v>
      </c>
      <c r="E2034" s="2" t="s">
        <v>370</v>
      </c>
      <c r="F2034" s="2" t="s">
        <v>365</v>
      </c>
      <c r="G2034" s="2" t="s">
        <v>435</v>
      </c>
      <c r="H2034" s="2" t="s">
        <v>372</v>
      </c>
      <c r="I2034" s="2" t="s">
        <v>366</v>
      </c>
      <c r="J2034" s="2" t="s">
        <v>522</v>
      </c>
      <c r="K2034" s="2" t="s">
        <v>343</v>
      </c>
      <c r="L2034" s="2" t="s">
        <v>370</v>
      </c>
      <c r="M2034" s="2" t="s">
        <v>716</v>
      </c>
    </row>
    <row r="2035" spans="2:13">
      <c r="B2035" t="s">
        <v>132</v>
      </c>
      <c r="C2035">
        <v>11</v>
      </c>
      <c r="D2035" s="2" t="s">
        <v>283</v>
      </c>
      <c r="E2035" s="2" t="s">
        <v>370</v>
      </c>
      <c r="F2035" s="2" t="s">
        <v>365</v>
      </c>
      <c r="G2035" s="2" t="s">
        <v>455</v>
      </c>
      <c r="H2035" s="2" t="s">
        <v>387</v>
      </c>
      <c r="I2035" s="2" t="s">
        <v>366</v>
      </c>
      <c r="J2035" s="2" t="s">
        <v>230</v>
      </c>
      <c r="K2035" s="2" t="s">
        <v>343</v>
      </c>
      <c r="L2035" s="2" t="s">
        <v>370</v>
      </c>
      <c r="M2035" s="2" t="s">
        <v>717</v>
      </c>
    </row>
    <row r="2036" spans="2:13">
      <c r="B2036" t="s">
        <v>133</v>
      </c>
      <c r="C2036">
        <v>11</v>
      </c>
      <c r="D2036" s="2" t="s">
        <v>284</v>
      </c>
      <c r="E2036" s="2" t="s">
        <v>364</v>
      </c>
      <c r="F2036" s="2" t="s">
        <v>365</v>
      </c>
      <c r="G2036" s="2" t="s">
        <v>444</v>
      </c>
      <c r="H2036" s="2" t="s">
        <v>335</v>
      </c>
      <c r="I2036" s="2" t="s">
        <v>330</v>
      </c>
      <c r="J2036" s="2" t="s">
        <v>542</v>
      </c>
      <c r="K2036" s="2" t="s">
        <v>343</v>
      </c>
      <c r="L2036" s="2" t="s">
        <v>364</v>
      </c>
      <c r="M2036" s="2" t="s">
        <v>718</v>
      </c>
    </row>
    <row r="2037" spans="2:13">
      <c r="B2037" t="s">
        <v>134</v>
      </c>
      <c r="C2037">
        <v>11</v>
      </c>
      <c r="D2037" s="2" t="s">
        <v>285</v>
      </c>
      <c r="E2037" s="2" t="s">
        <v>364</v>
      </c>
      <c r="F2037" s="2" t="s">
        <v>365</v>
      </c>
      <c r="G2037" s="2" t="s">
        <v>456</v>
      </c>
      <c r="H2037" s="2" t="s">
        <v>377</v>
      </c>
      <c r="I2037" s="2" t="s">
        <v>366</v>
      </c>
      <c r="J2037" s="2" t="s">
        <v>543</v>
      </c>
      <c r="K2037" s="2" t="s">
        <v>343</v>
      </c>
      <c r="L2037" s="2" t="s">
        <v>368</v>
      </c>
      <c r="M2037" s="2" t="s">
        <v>245</v>
      </c>
    </row>
    <row r="2038" spans="2:13">
      <c r="B2038" t="s">
        <v>135</v>
      </c>
      <c r="C2038">
        <v>11</v>
      </c>
      <c r="D2038" s="2" t="s">
        <v>340</v>
      </c>
      <c r="E2038" s="2" t="s">
        <v>369</v>
      </c>
      <c r="F2038" s="2" t="s">
        <v>365</v>
      </c>
      <c r="G2038" s="2" t="s">
        <v>457</v>
      </c>
      <c r="H2038" s="2" t="s">
        <v>377</v>
      </c>
      <c r="I2038" s="2" t="s">
        <v>330</v>
      </c>
      <c r="J2038" s="2" t="s">
        <v>519</v>
      </c>
      <c r="K2038" s="2" t="s">
        <v>343</v>
      </c>
      <c r="L2038" s="2" t="s">
        <v>330</v>
      </c>
      <c r="M2038" s="2" t="s">
        <v>719</v>
      </c>
    </row>
    <row r="2039" spans="2:13">
      <c r="B2039" t="s">
        <v>136</v>
      </c>
      <c r="C2039">
        <v>11</v>
      </c>
      <c r="D2039" s="2" t="s">
        <v>341</v>
      </c>
      <c r="E2039" s="2" t="s">
        <v>364</v>
      </c>
      <c r="F2039" s="2" t="s">
        <v>365</v>
      </c>
      <c r="G2039" s="2" t="s">
        <v>458</v>
      </c>
      <c r="H2039" s="2" t="s">
        <v>377</v>
      </c>
      <c r="I2039" s="2" t="s">
        <v>330</v>
      </c>
      <c r="J2039" s="2" t="s">
        <v>544</v>
      </c>
      <c r="K2039" s="2" t="s">
        <v>343</v>
      </c>
      <c r="L2039" s="2" t="s">
        <v>330</v>
      </c>
      <c r="M2039" s="2" t="s">
        <v>720</v>
      </c>
    </row>
    <row r="2040" spans="2:13">
      <c r="B2040" t="s">
        <v>137</v>
      </c>
      <c r="C2040">
        <v>11</v>
      </c>
      <c r="D2040" s="2" t="s">
        <v>342</v>
      </c>
      <c r="E2040" s="2" t="s">
        <v>368</v>
      </c>
      <c r="F2040" s="2" t="s">
        <v>365</v>
      </c>
      <c r="G2040" s="2" t="s">
        <v>459</v>
      </c>
      <c r="H2040" s="2" t="s">
        <v>378</v>
      </c>
      <c r="I2040" s="2" t="s">
        <v>366</v>
      </c>
      <c r="J2040" s="2" t="s">
        <v>420</v>
      </c>
      <c r="K2040" s="2" t="s">
        <v>343</v>
      </c>
      <c r="L2040" s="2" t="s">
        <v>368</v>
      </c>
      <c r="M2040" s="2" t="s">
        <v>721</v>
      </c>
    </row>
    <row r="2041" spans="2:13">
      <c r="B2041" t="s">
        <v>138</v>
      </c>
      <c r="C2041">
        <v>11</v>
      </c>
      <c r="D2041" s="2" t="s">
        <v>343</v>
      </c>
      <c r="E2041" s="2" t="s">
        <v>330</v>
      </c>
      <c r="F2041" s="2" t="s">
        <v>365</v>
      </c>
      <c r="G2041" s="2" t="s">
        <v>424</v>
      </c>
      <c r="H2041" s="2" t="s">
        <v>378</v>
      </c>
      <c r="I2041" s="2" t="s">
        <v>330</v>
      </c>
      <c r="J2041" s="2" t="s">
        <v>545</v>
      </c>
      <c r="K2041" s="2" t="s">
        <v>343</v>
      </c>
      <c r="L2041" s="2" t="s">
        <v>330</v>
      </c>
      <c r="M2041" s="2" t="s">
        <v>722</v>
      </c>
    </row>
    <row r="2042" spans="2:13">
      <c r="B2042" t="s">
        <v>139</v>
      </c>
      <c r="C2042">
        <v>11</v>
      </c>
      <c r="D2042" s="2" t="s">
        <v>344</v>
      </c>
      <c r="E2042" s="2" t="s">
        <v>330</v>
      </c>
      <c r="F2042" s="2" t="s">
        <v>365</v>
      </c>
      <c r="G2042" s="2" t="s">
        <v>460</v>
      </c>
      <c r="H2042" s="2" t="s">
        <v>378</v>
      </c>
      <c r="I2042" s="2" t="s">
        <v>330</v>
      </c>
      <c r="J2042" s="2" t="s">
        <v>546</v>
      </c>
      <c r="K2042" s="2" t="s">
        <v>343</v>
      </c>
      <c r="L2042" s="2" t="s">
        <v>330</v>
      </c>
      <c r="M2042" s="2" t="s">
        <v>230</v>
      </c>
    </row>
    <row r="2043" spans="2:13">
      <c r="B2043" t="s">
        <v>140</v>
      </c>
      <c r="C2043">
        <v>11</v>
      </c>
      <c r="D2043" s="2" t="s">
        <v>286</v>
      </c>
      <c r="E2043" s="2" t="s">
        <v>330</v>
      </c>
      <c r="F2043" s="2" t="s">
        <v>365</v>
      </c>
      <c r="G2043" s="2" t="s">
        <v>439</v>
      </c>
      <c r="H2043" s="2" t="s">
        <v>378</v>
      </c>
      <c r="I2043" s="2" t="s">
        <v>330</v>
      </c>
      <c r="J2043" s="2" t="s">
        <v>544</v>
      </c>
      <c r="K2043" s="2" t="s">
        <v>343</v>
      </c>
      <c r="L2043" s="2" t="s">
        <v>330</v>
      </c>
      <c r="M2043" s="2" t="s">
        <v>723</v>
      </c>
    </row>
    <row r="2044" spans="2:13">
      <c r="B2044" t="s">
        <v>141</v>
      </c>
      <c r="C2044">
        <v>11</v>
      </c>
      <c r="D2044" s="2" t="s">
        <v>287</v>
      </c>
      <c r="E2044" s="2" t="s">
        <v>330</v>
      </c>
      <c r="F2044" s="2" t="s">
        <v>365</v>
      </c>
      <c r="G2044" s="2" t="s">
        <v>424</v>
      </c>
      <c r="H2044" s="2" t="s">
        <v>378</v>
      </c>
      <c r="I2044" s="2" t="s">
        <v>330</v>
      </c>
      <c r="J2044" s="2" t="s">
        <v>469</v>
      </c>
      <c r="K2044" s="2" t="s">
        <v>343</v>
      </c>
      <c r="L2044" s="2" t="s">
        <v>330</v>
      </c>
      <c r="M2044" s="2" t="s">
        <v>607</v>
      </c>
    </row>
    <row r="2045" spans="2:13">
      <c r="B2045" t="s">
        <v>142</v>
      </c>
      <c r="C2045">
        <v>11</v>
      </c>
      <c r="D2045" s="2" t="s">
        <v>288</v>
      </c>
      <c r="E2045" s="2" t="s">
        <v>330</v>
      </c>
      <c r="F2045" s="2" t="s">
        <v>365</v>
      </c>
      <c r="G2045" s="2" t="s">
        <v>420</v>
      </c>
      <c r="H2045" s="2" t="s">
        <v>378</v>
      </c>
      <c r="I2045" s="2" t="s">
        <v>330</v>
      </c>
      <c r="J2045" s="2" t="s">
        <v>472</v>
      </c>
      <c r="K2045" s="2" t="s">
        <v>343</v>
      </c>
      <c r="L2045" s="2" t="s">
        <v>330</v>
      </c>
      <c r="M2045" s="2" t="s">
        <v>724</v>
      </c>
    </row>
    <row r="2046" spans="2:13">
      <c r="B2046" t="s">
        <v>143</v>
      </c>
      <c r="C2046">
        <v>11</v>
      </c>
      <c r="D2046" s="2" t="s">
        <v>289</v>
      </c>
      <c r="E2046" s="2" t="s">
        <v>330</v>
      </c>
      <c r="F2046" s="2" t="s">
        <v>365</v>
      </c>
      <c r="G2046" s="2" t="s">
        <v>428</v>
      </c>
      <c r="H2046" s="2" t="s">
        <v>378</v>
      </c>
      <c r="I2046" s="2" t="s">
        <v>330</v>
      </c>
      <c r="J2046" s="2" t="s">
        <v>462</v>
      </c>
      <c r="K2046" s="2" t="s">
        <v>343</v>
      </c>
      <c r="L2046" s="2" t="s">
        <v>330</v>
      </c>
      <c r="M2046" s="2" t="s">
        <v>673</v>
      </c>
    </row>
    <row r="2047" spans="2:13">
      <c r="B2047" t="s">
        <v>144</v>
      </c>
      <c r="C2047">
        <v>11</v>
      </c>
      <c r="D2047" s="2" t="s">
        <v>345</v>
      </c>
      <c r="E2047" s="2" t="s">
        <v>330</v>
      </c>
      <c r="F2047" s="2" t="s">
        <v>365</v>
      </c>
      <c r="G2047" s="2" t="s">
        <v>461</v>
      </c>
      <c r="H2047" s="2" t="s">
        <v>378</v>
      </c>
      <c r="I2047" s="2" t="s">
        <v>330</v>
      </c>
      <c r="J2047" s="2" t="s">
        <v>455</v>
      </c>
      <c r="K2047" s="2" t="s">
        <v>343</v>
      </c>
      <c r="L2047" s="2" t="s">
        <v>330</v>
      </c>
      <c r="M2047" s="2" t="s">
        <v>330</v>
      </c>
    </row>
    <row r="2048" spans="2:13">
      <c r="B2048" t="s">
        <v>145</v>
      </c>
      <c r="C2048">
        <v>11</v>
      </c>
      <c r="D2048" s="2" t="s">
        <v>346</v>
      </c>
      <c r="E2048" s="2" t="s">
        <v>330</v>
      </c>
      <c r="F2048" s="2" t="s">
        <v>365</v>
      </c>
      <c r="G2048" s="2" t="s">
        <v>462</v>
      </c>
      <c r="H2048" s="2" t="s">
        <v>378</v>
      </c>
      <c r="I2048" s="2" t="s">
        <v>330</v>
      </c>
      <c r="J2048" s="2" t="s">
        <v>520</v>
      </c>
      <c r="K2048" s="2" t="s">
        <v>343</v>
      </c>
      <c r="L2048" s="2" t="s">
        <v>330</v>
      </c>
      <c r="M2048" s="2" t="s">
        <v>359</v>
      </c>
    </row>
    <row r="2049" spans="2:13">
      <c r="B2049" t="s">
        <v>146</v>
      </c>
      <c r="C2049">
        <v>11</v>
      </c>
      <c r="D2049" s="2" t="s">
        <v>347</v>
      </c>
      <c r="E2049" s="2" t="s">
        <v>330</v>
      </c>
      <c r="F2049" s="2" t="s">
        <v>365</v>
      </c>
      <c r="G2049" s="2" t="s">
        <v>463</v>
      </c>
      <c r="H2049" s="2" t="s">
        <v>378</v>
      </c>
      <c r="I2049" s="2" t="s">
        <v>330</v>
      </c>
      <c r="J2049" s="2" t="s">
        <v>519</v>
      </c>
      <c r="K2049" s="2" t="s">
        <v>343</v>
      </c>
      <c r="L2049" s="2" t="s">
        <v>330</v>
      </c>
      <c r="M2049" s="2" t="s">
        <v>725</v>
      </c>
    </row>
    <row r="2050" spans="2:13">
      <c r="B2050" t="s">
        <v>147</v>
      </c>
      <c r="C2050">
        <v>11</v>
      </c>
      <c r="D2050" s="2" t="s">
        <v>348</v>
      </c>
      <c r="E2050" s="2" t="s">
        <v>330</v>
      </c>
      <c r="F2050" s="2" t="s">
        <v>365</v>
      </c>
      <c r="G2050" s="2" t="s">
        <v>462</v>
      </c>
      <c r="H2050" s="2" t="s">
        <v>378</v>
      </c>
      <c r="I2050" s="2" t="s">
        <v>330</v>
      </c>
      <c r="J2050" s="2" t="s">
        <v>477</v>
      </c>
      <c r="K2050" s="2" t="s">
        <v>343</v>
      </c>
      <c r="L2050" s="2" t="s">
        <v>330</v>
      </c>
      <c r="M2050" s="2" t="s">
        <v>653</v>
      </c>
    </row>
    <row r="2051" spans="2:13">
      <c r="B2051" t="s">
        <v>148</v>
      </c>
      <c r="C2051">
        <v>11</v>
      </c>
      <c r="D2051" s="2" t="s">
        <v>318</v>
      </c>
      <c r="E2051" s="2" t="s">
        <v>330</v>
      </c>
      <c r="F2051" s="2" t="s">
        <v>365</v>
      </c>
      <c r="G2051" s="2" t="s">
        <v>462</v>
      </c>
      <c r="H2051" s="2" t="s">
        <v>378</v>
      </c>
      <c r="I2051" s="2" t="s">
        <v>330</v>
      </c>
      <c r="J2051" s="2" t="s">
        <v>464</v>
      </c>
      <c r="K2051" s="2" t="s">
        <v>343</v>
      </c>
      <c r="L2051" s="2" t="s">
        <v>330</v>
      </c>
      <c r="M2051" s="2" t="s">
        <v>605</v>
      </c>
    </row>
    <row r="2052" spans="2:13">
      <c r="B2052" t="s">
        <v>149</v>
      </c>
      <c r="C2052">
        <v>11</v>
      </c>
      <c r="D2052" s="2" t="s">
        <v>349</v>
      </c>
      <c r="E2052" s="2" t="s">
        <v>330</v>
      </c>
      <c r="F2052" s="2" t="s">
        <v>365</v>
      </c>
      <c r="G2052" s="2" t="s">
        <v>422</v>
      </c>
      <c r="H2052" s="2" t="s">
        <v>378</v>
      </c>
      <c r="I2052" s="2" t="s">
        <v>330</v>
      </c>
      <c r="J2052" s="2" t="s">
        <v>547</v>
      </c>
      <c r="K2052" s="2" t="s">
        <v>343</v>
      </c>
      <c r="L2052" s="2" t="s">
        <v>330</v>
      </c>
      <c r="M2052" s="2" t="s">
        <v>726</v>
      </c>
    </row>
    <row r="2053" spans="2:13">
      <c r="B2053" t="s">
        <v>150</v>
      </c>
      <c r="C2053">
        <v>11</v>
      </c>
      <c r="D2053" s="2" t="s">
        <v>350</v>
      </c>
      <c r="E2053" s="2" t="s">
        <v>330</v>
      </c>
      <c r="F2053" s="2" t="s">
        <v>365</v>
      </c>
      <c r="G2053" s="2" t="s">
        <v>422</v>
      </c>
      <c r="H2053" s="2" t="s">
        <v>378</v>
      </c>
      <c r="I2053" s="2" t="s">
        <v>597</v>
      </c>
      <c r="J2053" s="2" t="s">
        <v>463</v>
      </c>
      <c r="K2053" s="2" t="s">
        <v>343</v>
      </c>
      <c r="L2053" s="2" t="s">
        <v>597</v>
      </c>
      <c r="M2053" s="2" t="s">
        <v>727</v>
      </c>
    </row>
    <row r="2054" spans="2:13">
      <c r="B2054" t="s">
        <v>151</v>
      </c>
      <c r="C2054">
        <v>11</v>
      </c>
      <c r="D2054" s="2" t="s">
        <v>351</v>
      </c>
      <c r="E2054" s="2" t="s">
        <v>330</v>
      </c>
      <c r="F2054" s="2" t="s">
        <v>365</v>
      </c>
      <c r="G2054" s="2" t="s">
        <v>330</v>
      </c>
      <c r="H2054" s="2" t="s">
        <v>378</v>
      </c>
      <c r="I2054" s="2" t="s">
        <v>365</v>
      </c>
      <c r="J2054" s="2" t="s">
        <v>330</v>
      </c>
      <c r="K2054" s="2" t="s">
        <v>343</v>
      </c>
      <c r="L2054" s="2" t="s">
        <v>365</v>
      </c>
      <c r="M2054" s="2" t="s">
        <v>728</v>
      </c>
    </row>
    <row r="2055" spans="2:13">
      <c r="B2055" t="s">
        <v>152</v>
      </c>
      <c r="C2055">
        <v>11</v>
      </c>
      <c r="D2055" s="2" t="s">
        <v>352</v>
      </c>
      <c r="E2055" s="2" t="s">
        <v>330</v>
      </c>
      <c r="F2055" s="2" t="s">
        <v>365</v>
      </c>
      <c r="G2055" s="2" t="s">
        <v>462</v>
      </c>
      <c r="H2055" s="2" t="s">
        <v>378</v>
      </c>
      <c r="I2055" s="2" t="s">
        <v>365</v>
      </c>
      <c r="J2055" s="2" t="s">
        <v>519</v>
      </c>
      <c r="K2055" s="2" t="s">
        <v>343</v>
      </c>
      <c r="L2055" s="2" t="s">
        <v>365</v>
      </c>
      <c r="M2055" s="2" t="s">
        <v>335</v>
      </c>
    </row>
    <row r="2056" spans="2:13">
      <c r="B2056" t="s">
        <v>153</v>
      </c>
      <c r="C2056">
        <v>11</v>
      </c>
      <c r="D2056" s="2" t="s">
        <v>290</v>
      </c>
      <c r="E2056" s="2" t="s">
        <v>330</v>
      </c>
      <c r="F2056" s="2" t="s">
        <v>365</v>
      </c>
      <c r="G2056" s="2" t="s">
        <v>330</v>
      </c>
      <c r="H2056" s="2" t="s">
        <v>378</v>
      </c>
      <c r="I2056" s="2" t="s">
        <v>597</v>
      </c>
      <c r="J2056" s="2" t="s">
        <v>463</v>
      </c>
      <c r="K2056" s="2" t="s">
        <v>343</v>
      </c>
      <c r="L2056" s="2" t="s">
        <v>597</v>
      </c>
      <c r="M2056" s="2" t="s">
        <v>729</v>
      </c>
    </row>
    <row r="2057" spans="2:13">
      <c r="B2057" t="s">
        <v>154</v>
      </c>
      <c r="C2057">
        <v>11</v>
      </c>
      <c r="D2057" s="2" t="s">
        <v>291</v>
      </c>
      <c r="E2057" s="2" t="s">
        <v>330</v>
      </c>
      <c r="F2057" s="2" t="s">
        <v>365</v>
      </c>
      <c r="G2057" s="2" t="s">
        <v>459</v>
      </c>
      <c r="H2057" s="2" t="s">
        <v>378</v>
      </c>
      <c r="I2057" s="2" t="s">
        <v>592</v>
      </c>
      <c r="J2057" s="2" t="s">
        <v>365</v>
      </c>
      <c r="K2057" s="2" t="s">
        <v>343</v>
      </c>
      <c r="L2057" s="2" t="s">
        <v>592</v>
      </c>
      <c r="M2057" s="2" t="s">
        <v>730</v>
      </c>
    </row>
    <row r="2058" spans="2:13">
      <c r="B2058" t="s">
        <v>155</v>
      </c>
      <c r="C2058">
        <v>11</v>
      </c>
      <c r="D2058" s="2" t="s">
        <v>291</v>
      </c>
      <c r="E2058" s="2" t="s">
        <v>330</v>
      </c>
      <c r="F2058" s="2" t="s">
        <v>365</v>
      </c>
      <c r="G2058" s="2" t="s">
        <v>459</v>
      </c>
      <c r="H2058" s="2" t="s">
        <v>377</v>
      </c>
      <c r="I2058" s="2" t="s">
        <v>330</v>
      </c>
      <c r="J2058" s="2" t="s">
        <v>458</v>
      </c>
      <c r="K2058" s="2" t="s">
        <v>343</v>
      </c>
      <c r="L2058" s="2" t="s">
        <v>365</v>
      </c>
      <c r="M2058" s="2" t="s">
        <v>730</v>
      </c>
    </row>
    <row r="2059" spans="2:13">
      <c r="B2059" t="s">
        <v>156</v>
      </c>
      <c r="C2059">
        <v>11</v>
      </c>
      <c r="D2059" s="2" t="s">
        <v>353</v>
      </c>
      <c r="E2059" s="2" t="s">
        <v>330</v>
      </c>
      <c r="F2059" s="2" t="s">
        <v>365</v>
      </c>
      <c r="G2059" s="2" t="s">
        <v>461</v>
      </c>
      <c r="H2059" s="2" t="s">
        <v>377</v>
      </c>
      <c r="I2059" s="2" t="s">
        <v>598</v>
      </c>
      <c r="J2059" s="2" t="s">
        <v>520</v>
      </c>
      <c r="K2059" s="2" t="s">
        <v>343</v>
      </c>
      <c r="L2059" s="2" t="s">
        <v>598</v>
      </c>
      <c r="M2059" s="2" t="s">
        <v>723</v>
      </c>
    </row>
    <row r="2060" spans="2:13">
      <c r="B2060" t="s">
        <v>157</v>
      </c>
      <c r="C2060">
        <v>11</v>
      </c>
      <c r="D2060" s="2" t="s">
        <v>354</v>
      </c>
      <c r="E2060" s="2" t="s">
        <v>330</v>
      </c>
      <c r="F2060" s="2" t="s">
        <v>365</v>
      </c>
      <c r="G2060" s="2" t="s">
        <v>463</v>
      </c>
      <c r="H2060" s="2" t="s">
        <v>335</v>
      </c>
      <c r="I2060" s="2" t="s">
        <v>596</v>
      </c>
      <c r="J2060" s="2" t="s">
        <v>548</v>
      </c>
      <c r="K2060" s="2" t="s">
        <v>343</v>
      </c>
      <c r="L2060" s="2" t="s">
        <v>630</v>
      </c>
      <c r="M2060" s="2" t="s">
        <v>731</v>
      </c>
    </row>
    <row r="2061" spans="2:13">
      <c r="B2061" t="s">
        <v>158</v>
      </c>
      <c r="C2061">
        <v>11</v>
      </c>
      <c r="D2061" s="2" t="s">
        <v>292</v>
      </c>
      <c r="E2061" s="2" t="s">
        <v>366</v>
      </c>
      <c r="F2061" s="2" t="s">
        <v>365</v>
      </c>
      <c r="G2061" s="2" t="s">
        <v>422</v>
      </c>
      <c r="H2061" s="2" t="s">
        <v>387</v>
      </c>
      <c r="I2061" s="2" t="s">
        <v>586</v>
      </c>
      <c r="J2061" s="2" t="s">
        <v>461</v>
      </c>
      <c r="K2061" s="2" t="s">
        <v>343</v>
      </c>
      <c r="L2061" s="2" t="s">
        <v>597</v>
      </c>
      <c r="M2061" s="2" t="s">
        <v>676</v>
      </c>
    </row>
    <row r="2062" spans="2:13">
      <c r="B2062" t="s">
        <v>159</v>
      </c>
      <c r="C2062">
        <v>11</v>
      </c>
      <c r="D2062" s="2" t="s">
        <v>293</v>
      </c>
      <c r="E2062" s="2" t="s">
        <v>366</v>
      </c>
      <c r="F2062" s="2" t="s">
        <v>365</v>
      </c>
      <c r="G2062" s="2" t="s">
        <v>464</v>
      </c>
      <c r="H2062" s="2" t="s">
        <v>339</v>
      </c>
      <c r="I2062" s="2" t="s">
        <v>596</v>
      </c>
      <c r="J2062" s="2" t="s">
        <v>446</v>
      </c>
      <c r="K2062" s="2" t="s">
        <v>343</v>
      </c>
      <c r="L2062" s="2" t="s">
        <v>630</v>
      </c>
      <c r="M2062" s="2" t="s">
        <v>732</v>
      </c>
    </row>
    <row r="2063" spans="2:13">
      <c r="B2063" t="s">
        <v>160</v>
      </c>
      <c r="C2063">
        <v>11</v>
      </c>
      <c r="D2063" s="2" t="s">
        <v>289</v>
      </c>
      <c r="E2063" s="2" t="s">
        <v>330</v>
      </c>
      <c r="F2063" s="2" t="s">
        <v>365</v>
      </c>
      <c r="G2063" s="2" t="s">
        <v>464</v>
      </c>
      <c r="H2063" s="2" t="s">
        <v>339</v>
      </c>
      <c r="I2063" s="2" t="s">
        <v>595</v>
      </c>
      <c r="J2063" s="2" t="s">
        <v>533</v>
      </c>
      <c r="K2063" s="2" t="s">
        <v>343</v>
      </c>
      <c r="L2063" s="2" t="s">
        <v>595</v>
      </c>
      <c r="M2063" s="2" t="s">
        <v>359</v>
      </c>
    </row>
    <row r="2064" spans="2:13">
      <c r="B2064" t="s">
        <v>161</v>
      </c>
      <c r="C2064">
        <v>11</v>
      </c>
      <c r="D2064" s="2" t="s">
        <v>294</v>
      </c>
      <c r="E2064" s="2" t="s">
        <v>366</v>
      </c>
      <c r="F2064" s="2" t="s">
        <v>365</v>
      </c>
      <c r="G2064" s="2" t="s">
        <v>464</v>
      </c>
      <c r="H2064" s="2" t="s">
        <v>339</v>
      </c>
      <c r="I2064" s="2" t="s">
        <v>330</v>
      </c>
      <c r="J2064" s="2" t="s">
        <v>533</v>
      </c>
      <c r="K2064" s="2" t="s">
        <v>343</v>
      </c>
      <c r="L2064" s="2" t="s">
        <v>330</v>
      </c>
      <c r="M2064" s="2" t="s">
        <v>379</v>
      </c>
    </row>
    <row r="2065" spans="2:13">
      <c r="B2065" t="s">
        <v>162</v>
      </c>
      <c r="C2065">
        <v>11</v>
      </c>
      <c r="D2065" s="2" t="s">
        <v>295</v>
      </c>
      <c r="E2065" s="2" t="s">
        <v>366</v>
      </c>
      <c r="F2065" s="2" t="s">
        <v>365</v>
      </c>
      <c r="G2065" s="2" t="s">
        <v>422</v>
      </c>
      <c r="H2065" s="2" t="s">
        <v>339</v>
      </c>
      <c r="I2065" s="2" t="s">
        <v>330</v>
      </c>
      <c r="J2065" s="2" t="s">
        <v>422</v>
      </c>
      <c r="K2065" s="2" t="s">
        <v>343</v>
      </c>
      <c r="L2065" s="2" t="s">
        <v>330</v>
      </c>
      <c r="M2065" s="2" t="s">
        <v>724</v>
      </c>
    </row>
    <row r="2066" spans="2:13">
      <c r="B2066" t="s">
        <v>163</v>
      </c>
      <c r="C2066">
        <v>11</v>
      </c>
      <c r="D2066" s="2" t="s">
        <v>296</v>
      </c>
      <c r="E2066" s="2" t="s">
        <v>368</v>
      </c>
      <c r="F2066" s="2" t="s">
        <v>365</v>
      </c>
      <c r="G2066" s="2" t="s">
        <v>414</v>
      </c>
      <c r="H2066" s="2" t="s">
        <v>339</v>
      </c>
      <c r="I2066" s="2" t="s">
        <v>330</v>
      </c>
      <c r="J2066" s="2" t="s">
        <v>330</v>
      </c>
      <c r="K2066" s="2" t="s">
        <v>343</v>
      </c>
      <c r="L2066" s="2" t="s">
        <v>330</v>
      </c>
      <c r="M2066" s="2" t="s">
        <v>616</v>
      </c>
    </row>
    <row r="2067" spans="2:13">
      <c r="B2067" t="s">
        <v>164</v>
      </c>
      <c r="C2067">
        <v>11</v>
      </c>
      <c r="D2067" s="2" t="s">
        <v>198</v>
      </c>
      <c r="E2067" s="2" t="s">
        <v>368</v>
      </c>
      <c r="F2067" s="2" t="s">
        <v>365</v>
      </c>
      <c r="G2067" s="2" t="s">
        <v>414</v>
      </c>
      <c r="H2067" s="2" t="s">
        <v>339</v>
      </c>
      <c r="I2067" s="2" t="s">
        <v>330</v>
      </c>
      <c r="J2067" s="2" t="s">
        <v>422</v>
      </c>
      <c r="K2067" s="2" t="s">
        <v>343</v>
      </c>
      <c r="L2067" s="2" t="s">
        <v>330</v>
      </c>
      <c r="M2067" s="2" t="s">
        <v>722</v>
      </c>
    </row>
    <row r="2068" spans="2:13">
      <c r="B2068" t="s">
        <v>165</v>
      </c>
      <c r="C2068">
        <v>11</v>
      </c>
      <c r="D2068" s="2" t="s">
        <v>355</v>
      </c>
      <c r="E2068" s="2" t="s">
        <v>368</v>
      </c>
      <c r="F2068" s="2" t="s">
        <v>365</v>
      </c>
      <c r="G2068" s="2" t="s">
        <v>465</v>
      </c>
      <c r="H2068" s="2" t="s">
        <v>339</v>
      </c>
      <c r="I2068" s="2" t="s">
        <v>330</v>
      </c>
      <c r="J2068" s="2" t="s">
        <v>549</v>
      </c>
      <c r="K2068" s="2" t="s">
        <v>343</v>
      </c>
      <c r="L2068" s="2" t="s">
        <v>330</v>
      </c>
      <c r="M2068" s="2" t="s">
        <v>206</v>
      </c>
    </row>
    <row r="2069" spans="2:13">
      <c r="B2069" t="s">
        <v>166</v>
      </c>
      <c r="C2069">
        <v>11</v>
      </c>
      <c r="D2069" s="2" t="s">
        <v>297</v>
      </c>
      <c r="E2069" s="2" t="s">
        <v>368</v>
      </c>
      <c r="F2069" s="2" t="s">
        <v>365</v>
      </c>
      <c r="G2069" s="2" t="s">
        <v>330</v>
      </c>
      <c r="H2069" s="2" t="s">
        <v>339</v>
      </c>
      <c r="I2069" s="2" t="s">
        <v>330</v>
      </c>
      <c r="J2069" s="2" t="s">
        <v>455</v>
      </c>
      <c r="K2069" s="2" t="s">
        <v>343</v>
      </c>
      <c r="L2069" s="2" t="s">
        <v>330</v>
      </c>
      <c r="M2069" s="2" t="s">
        <v>733</v>
      </c>
    </row>
    <row r="2070" spans="2:13">
      <c r="B2070" t="s">
        <v>167</v>
      </c>
      <c r="C2070">
        <v>11</v>
      </c>
      <c r="D2070" s="2" t="s">
        <v>298</v>
      </c>
      <c r="E2070" s="2" t="s">
        <v>330</v>
      </c>
      <c r="F2070" s="2" t="s">
        <v>365</v>
      </c>
      <c r="G2070" s="2" t="s">
        <v>330</v>
      </c>
      <c r="H2070" s="2" t="s">
        <v>339</v>
      </c>
      <c r="I2070" s="2" t="s">
        <v>330</v>
      </c>
      <c r="J2070" s="2" t="s">
        <v>550</v>
      </c>
      <c r="K2070" s="2" t="s">
        <v>343</v>
      </c>
      <c r="L2070" s="2" t="s">
        <v>330</v>
      </c>
      <c r="M2070" s="2" t="s">
        <v>734</v>
      </c>
    </row>
    <row r="2071" spans="2:13">
      <c r="B2071" t="s">
        <v>168</v>
      </c>
      <c r="C2071">
        <v>11</v>
      </c>
      <c r="D2071" s="2" t="s">
        <v>299</v>
      </c>
      <c r="E2071" s="2" t="s">
        <v>330</v>
      </c>
      <c r="F2071" s="2" t="s">
        <v>365</v>
      </c>
      <c r="G2071" s="2" t="s">
        <v>466</v>
      </c>
      <c r="H2071" s="2" t="s">
        <v>339</v>
      </c>
      <c r="I2071" s="2" t="s">
        <v>593</v>
      </c>
      <c r="J2071" s="2" t="s">
        <v>466</v>
      </c>
      <c r="K2071" s="2" t="s">
        <v>343</v>
      </c>
      <c r="L2071" s="2" t="s">
        <v>593</v>
      </c>
      <c r="M2071" s="2" t="s">
        <v>644</v>
      </c>
    </row>
    <row r="2072" spans="2:13">
      <c r="B2072" t="s">
        <v>169</v>
      </c>
      <c r="C2072">
        <v>11</v>
      </c>
      <c r="D2072" s="2" t="s">
        <v>300</v>
      </c>
      <c r="E2072" s="2" t="s">
        <v>330</v>
      </c>
      <c r="F2072" s="2" t="s">
        <v>365</v>
      </c>
      <c r="G2072" s="2" t="s">
        <v>467</v>
      </c>
      <c r="H2072" s="2" t="s">
        <v>373</v>
      </c>
      <c r="I2072" s="2" t="s">
        <v>586</v>
      </c>
      <c r="J2072" s="2" t="s">
        <v>536</v>
      </c>
      <c r="K2072" s="2" t="s">
        <v>343</v>
      </c>
      <c r="L2072" s="2" t="s">
        <v>597</v>
      </c>
      <c r="M2072" s="2" t="s">
        <v>646</v>
      </c>
    </row>
    <row r="2073" spans="2:13">
      <c r="B2073" t="s">
        <v>170</v>
      </c>
      <c r="C2073">
        <v>11</v>
      </c>
      <c r="D2073" s="2" t="s">
        <v>268</v>
      </c>
      <c r="E2073" s="2" t="s">
        <v>330</v>
      </c>
      <c r="F2073" s="2" t="s">
        <v>365</v>
      </c>
      <c r="G2073" s="2" t="s">
        <v>468</v>
      </c>
      <c r="H2073" s="2" t="s">
        <v>373</v>
      </c>
      <c r="I2073" s="2" t="s">
        <v>330</v>
      </c>
      <c r="J2073" s="2" t="s">
        <v>284</v>
      </c>
      <c r="K2073" s="2" t="s">
        <v>343</v>
      </c>
      <c r="L2073" s="2" t="s">
        <v>330</v>
      </c>
      <c r="M2073" s="2" t="s">
        <v>576</v>
      </c>
    </row>
    <row r="2074" spans="2:13">
      <c r="B2074" t="s">
        <v>171</v>
      </c>
      <c r="C2074">
        <v>11</v>
      </c>
      <c r="D2074" s="2" t="s">
        <v>356</v>
      </c>
      <c r="E2074" s="2" t="s">
        <v>330</v>
      </c>
      <c r="F2074" s="2" t="s">
        <v>365</v>
      </c>
      <c r="G2074" s="2" t="s">
        <v>434</v>
      </c>
      <c r="H2074" s="2" t="s">
        <v>373</v>
      </c>
      <c r="I2074" s="2" t="s">
        <v>599</v>
      </c>
      <c r="J2074" s="2" t="s">
        <v>538</v>
      </c>
      <c r="K2074" s="2" t="s">
        <v>343</v>
      </c>
      <c r="L2074" s="2" t="s">
        <v>599</v>
      </c>
      <c r="M2074" s="2" t="s">
        <v>576</v>
      </c>
    </row>
    <row r="2075" spans="2:13">
      <c r="B2075" t="s">
        <v>172</v>
      </c>
      <c r="C2075">
        <v>11</v>
      </c>
      <c r="D2075" s="2" t="s">
        <v>301</v>
      </c>
      <c r="E2075" s="2" t="s">
        <v>368</v>
      </c>
      <c r="F2075" s="2" t="s">
        <v>365</v>
      </c>
      <c r="G2075" s="2" t="s">
        <v>432</v>
      </c>
      <c r="H2075" s="2" t="s">
        <v>373</v>
      </c>
      <c r="I2075" s="2" t="s">
        <v>368</v>
      </c>
      <c r="J2075" s="2" t="s">
        <v>540</v>
      </c>
      <c r="K2075" s="2" t="s">
        <v>343</v>
      </c>
      <c r="L2075" s="2" t="s">
        <v>368</v>
      </c>
      <c r="M2075" s="2" t="s">
        <v>735</v>
      </c>
    </row>
    <row r="2076" spans="2:13">
      <c r="B2076" t="s">
        <v>173</v>
      </c>
      <c r="C2076">
        <v>11</v>
      </c>
      <c r="D2076" s="2" t="s">
        <v>302</v>
      </c>
      <c r="E2076" s="2" t="s">
        <v>368</v>
      </c>
      <c r="F2076" s="2" t="s">
        <v>365</v>
      </c>
      <c r="G2076" s="2" t="s">
        <v>446</v>
      </c>
      <c r="H2076" s="2" t="s">
        <v>373</v>
      </c>
      <c r="I2076" s="2" t="s">
        <v>600</v>
      </c>
      <c r="J2076" s="2" t="s">
        <v>531</v>
      </c>
      <c r="K2076" s="2" t="s">
        <v>343</v>
      </c>
      <c r="L2076" s="2" t="s">
        <v>600</v>
      </c>
      <c r="M2076" s="2" t="s">
        <v>736</v>
      </c>
    </row>
    <row r="2077" spans="2:13">
      <c r="B2077" t="s">
        <v>174</v>
      </c>
      <c r="C2077">
        <v>11</v>
      </c>
      <c r="D2077" s="2" t="s">
        <v>303</v>
      </c>
      <c r="E2077" s="2" t="s">
        <v>330</v>
      </c>
      <c r="F2077" s="2" t="s">
        <v>365</v>
      </c>
      <c r="G2077" s="2" t="s">
        <v>469</v>
      </c>
      <c r="H2077" s="2" t="s">
        <v>339</v>
      </c>
      <c r="I2077" s="2" t="s">
        <v>582</v>
      </c>
      <c r="J2077" s="2" t="s">
        <v>468</v>
      </c>
      <c r="K2077" s="2" t="s">
        <v>343</v>
      </c>
      <c r="L2077" s="2" t="s">
        <v>632</v>
      </c>
      <c r="M2077" s="2" t="s">
        <v>737</v>
      </c>
    </row>
    <row r="2078" spans="2:13">
      <c r="B2078" t="s">
        <v>175</v>
      </c>
      <c r="C2078">
        <v>11</v>
      </c>
      <c r="D2078" s="2" t="s">
        <v>304</v>
      </c>
      <c r="E2078" s="2" t="s">
        <v>330</v>
      </c>
      <c r="F2078" s="2" t="s">
        <v>365</v>
      </c>
      <c r="G2078" s="2" t="s">
        <v>423</v>
      </c>
      <c r="H2078" s="2" t="s">
        <v>387</v>
      </c>
      <c r="I2078" s="2" t="s">
        <v>601</v>
      </c>
      <c r="J2078" s="2" t="s">
        <v>551</v>
      </c>
      <c r="K2078" s="2" t="s">
        <v>343</v>
      </c>
      <c r="L2078" s="2" t="s">
        <v>621</v>
      </c>
      <c r="M2078" s="2" t="s">
        <v>738</v>
      </c>
    </row>
    <row r="2079" spans="2:13">
      <c r="B2079" t="s">
        <v>176</v>
      </c>
      <c r="C2079">
        <v>11</v>
      </c>
      <c r="D2079" s="2" t="s">
        <v>305</v>
      </c>
      <c r="E2079" s="2" t="s">
        <v>330</v>
      </c>
      <c r="F2079" s="2" t="s">
        <v>365</v>
      </c>
      <c r="G2079" s="2" t="s">
        <v>470</v>
      </c>
      <c r="H2079" s="2" t="s">
        <v>335</v>
      </c>
      <c r="I2079" s="2" t="s">
        <v>602</v>
      </c>
      <c r="J2079" s="2" t="s">
        <v>437</v>
      </c>
      <c r="K2079" s="2" t="s">
        <v>343</v>
      </c>
      <c r="L2079" s="2" t="s">
        <v>633</v>
      </c>
      <c r="M2079" s="2" t="s">
        <v>739</v>
      </c>
    </row>
    <row r="2080" spans="2:13">
      <c r="B2080" t="s">
        <v>177</v>
      </c>
      <c r="C2080">
        <v>11</v>
      </c>
      <c r="D2080" s="2" t="s">
        <v>357</v>
      </c>
      <c r="E2080" s="2" t="s">
        <v>330</v>
      </c>
      <c r="F2080" s="2" t="s">
        <v>365</v>
      </c>
      <c r="G2080" s="2" t="s">
        <v>471</v>
      </c>
      <c r="H2080" s="2" t="s">
        <v>377</v>
      </c>
      <c r="I2080" s="2" t="s">
        <v>602</v>
      </c>
      <c r="J2080" s="2" t="s">
        <v>550</v>
      </c>
      <c r="K2080" s="2" t="s">
        <v>343</v>
      </c>
      <c r="L2080" s="2" t="s">
        <v>633</v>
      </c>
      <c r="M2080" s="2" t="s">
        <v>301</v>
      </c>
    </row>
    <row r="2081" spans="2:13">
      <c r="B2081" t="s">
        <v>178</v>
      </c>
      <c r="C2081">
        <v>11</v>
      </c>
      <c r="D2081" s="2" t="s">
        <v>342</v>
      </c>
      <c r="E2081" s="2" t="s">
        <v>330</v>
      </c>
      <c r="F2081" s="2" t="s">
        <v>365</v>
      </c>
      <c r="G2081" s="2" t="s">
        <v>472</v>
      </c>
      <c r="H2081" s="2" t="s">
        <v>386</v>
      </c>
      <c r="I2081" s="2" t="s">
        <v>603</v>
      </c>
      <c r="J2081" s="2" t="s">
        <v>420</v>
      </c>
      <c r="K2081" s="2" t="s">
        <v>343</v>
      </c>
      <c r="L2081" s="2" t="s">
        <v>634</v>
      </c>
      <c r="M2081" s="2" t="s">
        <v>356</v>
      </c>
    </row>
    <row r="2082" spans="2:13">
      <c r="B2082" t="s">
        <v>179</v>
      </c>
      <c r="C2082">
        <v>11</v>
      </c>
      <c r="D2082" s="2" t="s">
        <v>306</v>
      </c>
      <c r="E2082" s="2" t="s">
        <v>330</v>
      </c>
      <c r="F2082" s="2" t="s">
        <v>365</v>
      </c>
      <c r="G2082" s="2" t="s">
        <v>473</v>
      </c>
      <c r="H2082" s="2" t="s">
        <v>386</v>
      </c>
      <c r="I2082" s="2" t="s">
        <v>330</v>
      </c>
      <c r="J2082" s="2" t="s">
        <v>549</v>
      </c>
      <c r="K2082" s="2" t="s">
        <v>343</v>
      </c>
      <c r="L2082" s="2" t="s">
        <v>330</v>
      </c>
      <c r="M2082" s="2" t="s">
        <v>740</v>
      </c>
    </row>
    <row r="2083" spans="2:13">
      <c r="B2083" t="s">
        <v>180</v>
      </c>
      <c r="C2083">
        <v>11</v>
      </c>
      <c r="D2083" s="2" t="s">
        <v>358</v>
      </c>
      <c r="E2083" s="2" t="s">
        <v>368</v>
      </c>
      <c r="F2083" s="2" t="s">
        <v>365</v>
      </c>
      <c r="G2083" s="2" t="s">
        <v>474</v>
      </c>
      <c r="H2083" s="2" t="s">
        <v>379</v>
      </c>
      <c r="I2083" s="2" t="s">
        <v>588</v>
      </c>
      <c r="J2083" s="2" t="s">
        <v>455</v>
      </c>
      <c r="K2083" s="2" t="s">
        <v>343</v>
      </c>
      <c r="L2083" s="2" t="s">
        <v>625</v>
      </c>
      <c r="M2083" s="2" t="s">
        <v>741</v>
      </c>
    </row>
    <row r="2084" spans="2:13">
      <c r="B2084" t="s">
        <v>181</v>
      </c>
      <c r="C2084">
        <v>11</v>
      </c>
      <c r="D2084" s="2" t="s">
        <v>307</v>
      </c>
      <c r="E2084" s="2" t="s">
        <v>368</v>
      </c>
      <c r="F2084" s="2" t="s">
        <v>365</v>
      </c>
      <c r="G2084" s="2" t="s">
        <v>475</v>
      </c>
      <c r="H2084" s="2" t="s">
        <v>385</v>
      </c>
      <c r="I2084" s="2" t="s">
        <v>588</v>
      </c>
      <c r="J2084" s="2" t="s">
        <v>476</v>
      </c>
      <c r="K2084" s="2" t="s">
        <v>343</v>
      </c>
      <c r="L2084" s="2" t="s">
        <v>625</v>
      </c>
      <c r="M2084" s="2" t="s">
        <v>742</v>
      </c>
    </row>
    <row r="2085" spans="2:13">
      <c r="B2085" t="s">
        <v>182</v>
      </c>
      <c r="C2085">
        <v>11</v>
      </c>
      <c r="D2085" s="2" t="s">
        <v>308</v>
      </c>
      <c r="E2085" s="2" t="s">
        <v>330</v>
      </c>
      <c r="F2085" s="2" t="s">
        <v>365</v>
      </c>
      <c r="G2085" s="2" t="s">
        <v>476</v>
      </c>
      <c r="H2085" s="2" t="s">
        <v>343</v>
      </c>
      <c r="I2085" s="2" t="s">
        <v>366</v>
      </c>
      <c r="J2085" s="2" t="s">
        <v>552</v>
      </c>
      <c r="K2085" s="2" t="s">
        <v>343</v>
      </c>
      <c r="L2085" s="2" t="s">
        <v>368</v>
      </c>
      <c r="M2085" s="2" t="s">
        <v>722</v>
      </c>
    </row>
    <row r="2086" spans="2:13">
      <c r="B2086" t="s">
        <v>183</v>
      </c>
      <c r="C2086">
        <v>11</v>
      </c>
      <c r="D2086" s="2" t="s">
        <v>359</v>
      </c>
      <c r="E2086" s="2" t="s">
        <v>330</v>
      </c>
      <c r="F2086" s="2" t="s">
        <v>365</v>
      </c>
      <c r="G2086" s="2" t="s">
        <v>474</v>
      </c>
      <c r="H2086" s="2" t="s">
        <v>343</v>
      </c>
      <c r="I2086" s="2" t="s">
        <v>330</v>
      </c>
      <c r="J2086" s="2" t="s">
        <v>487</v>
      </c>
      <c r="K2086" s="2" t="s">
        <v>343</v>
      </c>
      <c r="L2086" s="2" t="s">
        <v>330</v>
      </c>
      <c r="M2086" s="2" t="s">
        <v>230</v>
      </c>
    </row>
    <row r="2087" spans="2:13">
      <c r="B2087" t="s">
        <v>184</v>
      </c>
      <c r="C2087">
        <v>11</v>
      </c>
      <c r="D2087" s="2" t="s">
        <v>309</v>
      </c>
      <c r="E2087" s="2" t="s">
        <v>330</v>
      </c>
      <c r="F2087" s="2" t="s">
        <v>365</v>
      </c>
      <c r="G2087" s="2" t="s">
        <v>474</v>
      </c>
      <c r="H2087" s="2" t="s">
        <v>343</v>
      </c>
      <c r="I2087" s="2" t="s">
        <v>330</v>
      </c>
      <c r="J2087" s="2" t="s">
        <v>544</v>
      </c>
      <c r="K2087" s="2" t="s">
        <v>343</v>
      </c>
      <c r="L2087" s="2" t="s">
        <v>330</v>
      </c>
      <c r="M2087" s="2" t="s">
        <v>743</v>
      </c>
    </row>
    <row r="2088" spans="2:13">
      <c r="B2088" t="s">
        <v>185</v>
      </c>
      <c r="C2088">
        <v>11</v>
      </c>
      <c r="D2088" s="2" t="s">
        <v>325</v>
      </c>
      <c r="E2088" s="2" t="s">
        <v>330</v>
      </c>
      <c r="F2088" s="2" t="s">
        <v>365</v>
      </c>
      <c r="G2088" s="2" t="s">
        <v>463</v>
      </c>
      <c r="H2088" s="2" t="s">
        <v>343</v>
      </c>
      <c r="I2088" s="2" t="s">
        <v>330</v>
      </c>
      <c r="J2088" s="2" t="s">
        <v>538</v>
      </c>
      <c r="K2088" s="2" t="s">
        <v>343</v>
      </c>
      <c r="L2088" s="2" t="s">
        <v>330</v>
      </c>
      <c r="M2088" s="2" t="s">
        <v>612</v>
      </c>
    </row>
    <row r="2089" spans="2:13">
      <c r="B2089" t="s">
        <v>186</v>
      </c>
      <c r="C2089">
        <v>11</v>
      </c>
      <c r="D2089" s="2" t="s">
        <v>310</v>
      </c>
      <c r="E2089" s="2" t="s">
        <v>368</v>
      </c>
      <c r="F2089" s="2" t="s">
        <v>365</v>
      </c>
      <c r="G2089" s="2" t="s">
        <v>477</v>
      </c>
      <c r="H2089" s="2" t="s">
        <v>343</v>
      </c>
      <c r="I2089" s="2" t="s">
        <v>330</v>
      </c>
      <c r="J2089" s="2" t="s">
        <v>446</v>
      </c>
      <c r="K2089" s="2" t="s">
        <v>343</v>
      </c>
      <c r="L2089" s="2" t="s">
        <v>330</v>
      </c>
      <c r="M2089" s="2" t="s">
        <v>744</v>
      </c>
    </row>
    <row r="2090" spans="2:13">
      <c r="B2090" t="s">
        <v>187</v>
      </c>
      <c r="C2090">
        <v>11</v>
      </c>
      <c r="D2090" s="2" t="s">
        <v>311</v>
      </c>
      <c r="E2090" s="2" t="s">
        <v>368</v>
      </c>
      <c r="F2090" s="2" t="s">
        <v>365</v>
      </c>
      <c r="G2090" s="2" t="s">
        <v>477</v>
      </c>
      <c r="H2090" s="2" t="s">
        <v>343</v>
      </c>
      <c r="I2090" s="2" t="s">
        <v>330</v>
      </c>
      <c r="J2090" s="2" t="s">
        <v>455</v>
      </c>
      <c r="K2090" s="2" t="s">
        <v>343</v>
      </c>
      <c r="L2090" s="2" t="s">
        <v>330</v>
      </c>
      <c r="M2090" s="2" t="s">
        <v>740</v>
      </c>
    </row>
    <row r="2091" spans="2:13">
      <c r="B2091" t="s">
        <v>188</v>
      </c>
      <c r="C2091">
        <v>11</v>
      </c>
      <c r="D2091" s="2" t="s">
        <v>312</v>
      </c>
      <c r="E2091" s="2" t="s">
        <v>330</v>
      </c>
      <c r="F2091" s="2" t="s">
        <v>365</v>
      </c>
      <c r="G2091" s="2" t="s">
        <v>459</v>
      </c>
      <c r="H2091" s="2" t="s">
        <v>343</v>
      </c>
      <c r="I2091" s="2" t="s">
        <v>330</v>
      </c>
      <c r="J2091" s="2" t="s">
        <v>544</v>
      </c>
      <c r="K2091" s="2" t="s">
        <v>343</v>
      </c>
      <c r="L2091" s="2" t="s">
        <v>330</v>
      </c>
      <c r="M2091" s="2" t="s">
        <v>411</v>
      </c>
    </row>
    <row r="2092" spans="2:13">
      <c r="B2092" t="s">
        <v>189</v>
      </c>
      <c r="C2092">
        <v>11</v>
      </c>
      <c r="D2092" s="2" t="s">
        <v>360</v>
      </c>
      <c r="E2092" s="2" t="s">
        <v>330</v>
      </c>
      <c r="F2092" s="2" t="s">
        <v>365</v>
      </c>
      <c r="G2092" s="2" t="s">
        <v>473</v>
      </c>
      <c r="H2092" s="2" t="s">
        <v>343</v>
      </c>
      <c r="I2092" s="2" t="s">
        <v>330</v>
      </c>
      <c r="J2092" s="2" t="s">
        <v>553</v>
      </c>
      <c r="K2092" s="2" t="s">
        <v>343</v>
      </c>
      <c r="L2092" s="2" t="s">
        <v>330</v>
      </c>
      <c r="M2092" s="2" t="s">
        <v>343</v>
      </c>
    </row>
    <row r="2093" spans="2:13">
      <c r="B2093" t="s">
        <v>190</v>
      </c>
      <c r="C2093">
        <v>11</v>
      </c>
      <c r="D2093" s="2" t="s">
        <v>361</v>
      </c>
      <c r="E2093" s="2" t="s">
        <v>330</v>
      </c>
      <c r="F2093" s="2" t="s">
        <v>365</v>
      </c>
      <c r="G2093" s="2" t="s">
        <v>446</v>
      </c>
      <c r="H2093" s="2" t="s">
        <v>343</v>
      </c>
      <c r="I2093" s="2" t="s">
        <v>330</v>
      </c>
      <c r="J2093" s="2" t="s">
        <v>468</v>
      </c>
      <c r="K2093" s="2" t="s">
        <v>343</v>
      </c>
      <c r="L2093" s="2" t="s">
        <v>330</v>
      </c>
      <c r="M2093" s="2" t="s">
        <v>680</v>
      </c>
    </row>
    <row r="2094" spans="2:13">
      <c r="B2094" t="s">
        <v>1</v>
      </c>
      <c r="C2094">
        <v>12</v>
      </c>
      <c r="D2094" s="2" t="s">
        <v>192</v>
      </c>
      <c r="E2094" s="2" t="s">
        <v>330</v>
      </c>
      <c r="F2094" s="2" t="s">
        <v>371</v>
      </c>
      <c r="G2094" s="2" t="s">
        <v>330</v>
      </c>
      <c r="H2094" s="2" t="s">
        <v>554</v>
      </c>
      <c r="I2094" s="2" t="s">
        <v>330</v>
      </c>
      <c r="J2094" s="2" t="s">
        <v>478</v>
      </c>
      <c r="K2094" s="2" t="s">
        <v>567</v>
      </c>
      <c r="L2094" s="2" t="s">
        <v>411</v>
      </c>
      <c r="M2094" s="2" t="s">
        <v>635</v>
      </c>
    </row>
    <row r="2095" spans="2:13">
      <c r="B2095" t="s">
        <v>2</v>
      </c>
      <c r="C2095">
        <v>12</v>
      </c>
      <c r="D2095" s="2" t="s">
        <v>313</v>
      </c>
      <c r="E2095" s="2" t="s">
        <v>330</v>
      </c>
      <c r="F2095" s="2" t="s">
        <v>371</v>
      </c>
      <c r="G2095" s="2" t="s">
        <v>388</v>
      </c>
      <c r="H2095" s="2" t="s">
        <v>554</v>
      </c>
      <c r="I2095" s="2" t="s">
        <v>330</v>
      </c>
      <c r="J2095" s="2" t="s">
        <v>479</v>
      </c>
      <c r="K2095" s="2" t="s">
        <v>567</v>
      </c>
      <c r="L2095" s="2" t="s">
        <v>330</v>
      </c>
      <c r="M2095" s="2" t="s">
        <v>636</v>
      </c>
    </row>
    <row r="2096" spans="2:13">
      <c r="B2096" t="s">
        <v>3</v>
      </c>
      <c r="C2096">
        <v>12</v>
      </c>
      <c r="D2096" s="2" t="s">
        <v>314</v>
      </c>
      <c r="E2096" s="2" t="s">
        <v>330</v>
      </c>
      <c r="F2096" s="2" t="s">
        <v>371</v>
      </c>
      <c r="G2096" s="2" t="s">
        <v>230</v>
      </c>
      <c r="H2096" s="2" t="s">
        <v>555</v>
      </c>
      <c r="I2096" s="2" t="s">
        <v>572</v>
      </c>
      <c r="J2096" s="2" t="s">
        <v>480</v>
      </c>
      <c r="K2096" s="2" t="s">
        <v>567</v>
      </c>
      <c r="L2096" s="2" t="s">
        <v>609</v>
      </c>
      <c r="M2096" s="2" t="s">
        <v>566</v>
      </c>
    </row>
    <row r="2097" spans="2:13">
      <c r="B2097" t="s">
        <v>4</v>
      </c>
      <c r="C2097">
        <v>12</v>
      </c>
      <c r="D2097" s="2" t="s">
        <v>193</v>
      </c>
      <c r="E2097" s="2" t="s">
        <v>330</v>
      </c>
      <c r="F2097" s="2" t="s">
        <v>371</v>
      </c>
      <c r="G2097" s="2" t="s">
        <v>389</v>
      </c>
      <c r="H2097" s="2" t="s">
        <v>556</v>
      </c>
      <c r="I2097" s="2" t="s">
        <v>573</v>
      </c>
      <c r="J2097" s="2" t="s">
        <v>411</v>
      </c>
      <c r="K2097" s="2" t="s">
        <v>567</v>
      </c>
      <c r="L2097" s="2" t="s">
        <v>610</v>
      </c>
      <c r="M2097" s="2" t="s">
        <v>637</v>
      </c>
    </row>
    <row r="2098" spans="2:13">
      <c r="B2098" t="s">
        <v>5</v>
      </c>
      <c r="C2098">
        <v>12</v>
      </c>
      <c r="D2098" s="2" t="s">
        <v>194</v>
      </c>
      <c r="E2098" s="2" t="s">
        <v>330</v>
      </c>
      <c r="F2098" s="2" t="s">
        <v>371</v>
      </c>
      <c r="G2098" s="2" t="s">
        <v>365</v>
      </c>
      <c r="H2098" s="2" t="s">
        <v>556</v>
      </c>
      <c r="I2098" s="2" t="s">
        <v>330</v>
      </c>
      <c r="J2098" s="2" t="s">
        <v>481</v>
      </c>
      <c r="K2098" s="2" t="s">
        <v>567</v>
      </c>
      <c r="L2098" s="2" t="s">
        <v>330</v>
      </c>
      <c r="M2098" s="2" t="s">
        <v>638</v>
      </c>
    </row>
    <row r="2099" spans="2:13">
      <c r="B2099" t="s">
        <v>6</v>
      </c>
      <c r="C2099">
        <v>12</v>
      </c>
      <c r="D2099" s="2" t="s">
        <v>195</v>
      </c>
      <c r="E2099" s="2" t="s">
        <v>330</v>
      </c>
      <c r="F2099" s="2" t="s">
        <v>371</v>
      </c>
      <c r="G2099" s="2" t="s">
        <v>390</v>
      </c>
      <c r="H2099" s="2" t="s">
        <v>557</v>
      </c>
      <c r="I2099" s="2" t="s">
        <v>415</v>
      </c>
      <c r="J2099" s="2" t="s">
        <v>481</v>
      </c>
      <c r="K2099" s="2" t="s">
        <v>567</v>
      </c>
      <c r="L2099" s="2" t="s">
        <v>611</v>
      </c>
      <c r="M2099" s="2" t="s">
        <v>639</v>
      </c>
    </row>
    <row r="2100" spans="2:13">
      <c r="B2100" t="s">
        <v>7</v>
      </c>
      <c r="C2100">
        <v>12</v>
      </c>
      <c r="D2100" s="2" t="s">
        <v>196</v>
      </c>
      <c r="E2100" s="2" t="s">
        <v>330</v>
      </c>
      <c r="F2100" s="2" t="s">
        <v>371</v>
      </c>
      <c r="G2100" s="2" t="s">
        <v>391</v>
      </c>
      <c r="H2100" s="2" t="s">
        <v>557</v>
      </c>
      <c r="I2100" s="2" t="s">
        <v>330</v>
      </c>
      <c r="J2100" s="2" t="s">
        <v>482</v>
      </c>
      <c r="K2100" s="2" t="s">
        <v>567</v>
      </c>
      <c r="L2100" s="2" t="s">
        <v>330</v>
      </c>
      <c r="M2100" s="2" t="s">
        <v>562</v>
      </c>
    </row>
    <row r="2101" spans="2:13">
      <c r="B2101" t="s">
        <v>8</v>
      </c>
      <c r="C2101">
        <v>12</v>
      </c>
      <c r="D2101" s="2" t="s">
        <v>197</v>
      </c>
      <c r="E2101" s="2" t="s">
        <v>330</v>
      </c>
      <c r="F2101" s="2" t="s">
        <v>371</v>
      </c>
      <c r="G2101" s="2" t="s">
        <v>392</v>
      </c>
      <c r="H2101" s="2" t="s">
        <v>558</v>
      </c>
      <c r="I2101" s="2" t="s">
        <v>330</v>
      </c>
      <c r="J2101" s="2" t="s">
        <v>483</v>
      </c>
      <c r="K2101" s="2" t="s">
        <v>567</v>
      </c>
      <c r="L2101" s="2" t="s">
        <v>612</v>
      </c>
      <c r="M2101" s="2" t="s">
        <v>640</v>
      </c>
    </row>
    <row r="2102" spans="2:13">
      <c r="B2102" t="s">
        <v>9</v>
      </c>
      <c r="C2102">
        <v>12</v>
      </c>
      <c r="D2102" s="2" t="s">
        <v>198</v>
      </c>
      <c r="E2102" s="2" t="s">
        <v>330</v>
      </c>
      <c r="F2102" s="2" t="s">
        <v>372</v>
      </c>
      <c r="G2102" s="2" t="s">
        <v>393</v>
      </c>
      <c r="H2102" s="2" t="s">
        <v>559</v>
      </c>
      <c r="I2102" s="2" t="s">
        <v>330</v>
      </c>
      <c r="J2102" s="2" t="s">
        <v>484</v>
      </c>
      <c r="K2102" s="2" t="s">
        <v>567</v>
      </c>
      <c r="L2102" s="2" t="s">
        <v>612</v>
      </c>
      <c r="M2102" s="2" t="s">
        <v>641</v>
      </c>
    </row>
    <row r="2103" spans="2:13">
      <c r="B2103" t="s">
        <v>10</v>
      </c>
      <c r="C2103">
        <v>12</v>
      </c>
      <c r="D2103" s="2" t="s">
        <v>199</v>
      </c>
      <c r="E2103" s="2" t="s">
        <v>330</v>
      </c>
      <c r="F2103" s="2" t="s">
        <v>373</v>
      </c>
      <c r="G2103" s="2" t="s">
        <v>392</v>
      </c>
      <c r="H2103" s="2" t="s">
        <v>559</v>
      </c>
      <c r="I2103" s="2" t="s">
        <v>330</v>
      </c>
      <c r="J2103" s="2" t="s">
        <v>443</v>
      </c>
      <c r="K2103" s="2" t="s">
        <v>567</v>
      </c>
      <c r="L2103" s="2" t="s">
        <v>330</v>
      </c>
      <c r="M2103" s="2" t="s">
        <v>356</v>
      </c>
    </row>
    <row r="2104" spans="2:13">
      <c r="B2104" t="s">
        <v>11</v>
      </c>
      <c r="C2104">
        <v>12</v>
      </c>
      <c r="D2104" s="2" t="s">
        <v>200</v>
      </c>
      <c r="E2104" s="2" t="s">
        <v>362</v>
      </c>
      <c r="F2104" s="2" t="s">
        <v>373</v>
      </c>
      <c r="G2104" s="2" t="s">
        <v>394</v>
      </c>
      <c r="H2104" s="2" t="s">
        <v>560</v>
      </c>
      <c r="I2104" s="2" t="s">
        <v>573</v>
      </c>
      <c r="J2104" s="2" t="s">
        <v>485</v>
      </c>
      <c r="K2104" s="2" t="s">
        <v>567</v>
      </c>
      <c r="L2104" s="2" t="s">
        <v>610</v>
      </c>
      <c r="M2104" s="2" t="s">
        <v>642</v>
      </c>
    </row>
    <row r="2105" spans="2:13">
      <c r="B2105" t="s">
        <v>12</v>
      </c>
      <c r="C2105">
        <v>12</v>
      </c>
      <c r="D2105" s="2" t="s">
        <v>315</v>
      </c>
      <c r="E2105" s="2" t="s">
        <v>363</v>
      </c>
      <c r="F2105" s="2" t="s">
        <v>373</v>
      </c>
      <c r="G2105" s="2" t="s">
        <v>395</v>
      </c>
      <c r="H2105" s="2" t="s">
        <v>349</v>
      </c>
      <c r="I2105" s="2" t="s">
        <v>574</v>
      </c>
      <c r="J2105" s="2" t="s">
        <v>486</v>
      </c>
      <c r="K2105" s="2" t="s">
        <v>604</v>
      </c>
      <c r="L2105" s="2" t="s">
        <v>613</v>
      </c>
      <c r="M2105" s="2" t="s">
        <v>643</v>
      </c>
    </row>
    <row r="2106" spans="2:13">
      <c r="B2106" t="s">
        <v>13</v>
      </c>
      <c r="C2106">
        <v>12</v>
      </c>
      <c r="D2106" s="2" t="s">
        <v>201</v>
      </c>
      <c r="E2106" s="2" t="s">
        <v>330</v>
      </c>
      <c r="F2106" s="2" t="s">
        <v>373</v>
      </c>
      <c r="G2106" s="2" t="s">
        <v>392</v>
      </c>
      <c r="H2106" s="2" t="s">
        <v>349</v>
      </c>
      <c r="I2106" s="2" t="s">
        <v>330</v>
      </c>
      <c r="J2106" s="2" t="s">
        <v>487</v>
      </c>
      <c r="K2106" s="2" t="s">
        <v>604</v>
      </c>
      <c r="L2106" s="2" t="s">
        <v>330</v>
      </c>
      <c r="M2106" s="2" t="s">
        <v>644</v>
      </c>
    </row>
    <row r="2107" spans="2:13">
      <c r="B2107" t="s">
        <v>14</v>
      </c>
      <c r="C2107">
        <v>12</v>
      </c>
      <c r="D2107" s="2" t="s">
        <v>316</v>
      </c>
      <c r="E2107" s="2" t="s">
        <v>330</v>
      </c>
      <c r="F2107" s="2" t="s">
        <v>373</v>
      </c>
      <c r="G2107" s="2" t="s">
        <v>396</v>
      </c>
      <c r="H2107" s="2" t="s">
        <v>349</v>
      </c>
      <c r="I2107" s="2" t="s">
        <v>330</v>
      </c>
      <c r="J2107" s="2" t="s">
        <v>488</v>
      </c>
      <c r="K2107" s="2" t="s">
        <v>604</v>
      </c>
      <c r="L2107" s="2" t="s">
        <v>330</v>
      </c>
      <c r="M2107" s="2" t="s">
        <v>352</v>
      </c>
    </row>
    <row r="2108" spans="2:13">
      <c r="B2108" t="s">
        <v>15</v>
      </c>
      <c r="C2108">
        <v>12</v>
      </c>
      <c r="D2108" s="2" t="s">
        <v>202</v>
      </c>
      <c r="E2108" s="2" t="s">
        <v>364</v>
      </c>
      <c r="F2108" s="2" t="s">
        <v>373</v>
      </c>
      <c r="G2108" s="2" t="s">
        <v>391</v>
      </c>
      <c r="H2108" s="2" t="s">
        <v>349</v>
      </c>
      <c r="I2108" s="2" t="s">
        <v>330</v>
      </c>
      <c r="J2108" s="2" t="s">
        <v>489</v>
      </c>
      <c r="K2108" s="2" t="s">
        <v>605</v>
      </c>
      <c r="L2108" s="2" t="s">
        <v>330</v>
      </c>
      <c r="M2108" s="2" t="s">
        <v>645</v>
      </c>
    </row>
    <row r="2109" spans="2:13">
      <c r="B2109" t="s">
        <v>16</v>
      </c>
      <c r="C2109">
        <v>12</v>
      </c>
      <c r="D2109" s="2" t="s">
        <v>203</v>
      </c>
      <c r="E2109" s="2" t="s">
        <v>364</v>
      </c>
      <c r="F2109" s="2" t="s">
        <v>373</v>
      </c>
      <c r="G2109" s="2" t="s">
        <v>397</v>
      </c>
      <c r="H2109" s="2" t="s">
        <v>349</v>
      </c>
      <c r="I2109" s="2" t="s">
        <v>330</v>
      </c>
      <c r="J2109" s="2" t="s">
        <v>490</v>
      </c>
      <c r="K2109" s="2" t="s">
        <v>605</v>
      </c>
      <c r="L2109" s="2" t="s">
        <v>330</v>
      </c>
      <c r="M2109" s="2" t="s">
        <v>339</v>
      </c>
    </row>
    <row r="2110" spans="2:13">
      <c r="B2110" t="s">
        <v>17</v>
      </c>
      <c r="C2110">
        <v>12</v>
      </c>
      <c r="D2110" s="2" t="s">
        <v>317</v>
      </c>
      <c r="E2110" s="2" t="s">
        <v>330</v>
      </c>
      <c r="F2110" s="2" t="s">
        <v>373</v>
      </c>
      <c r="G2110" s="2" t="s">
        <v>398</v>
      </c>
      <c r="H2110" s="2" t="s">
        <v>349</v>
      </c>
      <c r="I2110" s="2" t="s">
        <v>330</v>
      </c>
      <c r="J2110" s="2" t="s">
        <v>330</v>
      </c>
      <c r="K2110" s="2" t="s">
        <v>605</v>
      </c>
      <c r="L2110" s="2" t="s">
        <v>330</v>
      </c>
      <c r="M2110" s="2" t="s">
        <v>646</v>
      </c>
    </row>
    <row r="2111" spans="2:13">
      <c r="B2111" t="s">
        <v>18</v>
      </c>
      <c r="C2111">
        <v>12</v>
      </c>
      <c r="D2111" s="2" t="s">
        <v>318</v>
      </c>
      <c r="E2111" s="2" t="s">
        <v>330</v>
      </c>
      <c r="F2111" s="2" t="s">
        <v>372</v>
      </c>
      <c r="G2111" s="2" t="s">
        <v>399</v>
      </c>
      <c r="H2111" s="2" t="s">
        <v>349</v>
      </c>
      <c r="I2111" s="2" t="s">
        <v>330</v>
      </c>
      <c r="J2111" s="2" t="s">
        <v>491</v>
      </c>
      <c r="K2111" s="2" t="s">
        <v>605</v>
      </c>
      <c r="L2111" s="2" t="s">
        <v>330</v>
      </c>
      <c r="M2111" s="2" t="s">
        <v>647</v>
      </c>
    </row>
    <row r="2112" spans="2:13">
      <c r="B2112" t="s">
        <v>19</v>
      </c>
      <c r="C2112">
        <v>12</v>
      </c>
      <c r="D2112" s="2" t="s">
        <v>319</v>
      </c>
      <c r="E2112" s="2" t="s">
        <v>330</v>
      </c>
      <c r="F2112" s="2" t="s">
        <v>372</v>
      </c>
      <c r="G2112" s="2" t="s">
        <v>398</v>
      </c>
      <c r="H2112" s="2" t="s">
        <v>349</v>
      </c>
      <c r="I2112" s="2" t="s">
        <v>330</v>
      </c>
      <c r="J2112" s="2" t="s">
        <v>492</v>
      </c>
      <c r="K2112" s="2" t="s">
        <v>605</v>
      </c>
      <c r="L2112" s="2" t="s">
        <v>330</v>
      </c>
      <c r="M2112" s="2" t="s">
        <v>597</v>
      </c>
    </row>
    <row r="2113" spans="2:13">
      <c r="B2113" t="s">
        <v>20</v>
      </c>
      <c r="C2113">
        <v>12</v>
      </c>
      <c r="D2113" s="2" t="s">
        <v>320</v>
      </c>
      <c r="E2113" s="2" t="s">
        <v>330</v>
      </c>
      <c r="F2113" s="2" t="s">
        <v>374</v>
      </c>
      <c r="G2113" s="2" t="s">
        <v>400</v>
      </c>
      <c r="H2113" s="2" t="s">
        <v>561</v>
      </c>
      <c r="I2113" s="2" t="s">
        <v>575</v>
      </c>
      <c r="J2113" s="2" t="s">
        <v>493</v>
      </c>
      <c r="K2113" s="2" t="s">
        <v>605</v>
      </c>
      <c r="L2113" s="2" t="s">
        <v>614</v>
      </c>
      <c r="M2113" s="2" t="s">
        <v>648</v>
      </c>
    </row>
    <row r="2114" spans="2:13">
      <c r="B2114" t="s">
        <v>21</v>
      </c>
      <c r="C2114">
        <v>12</v>
      </c>
      <c r="D2114" s="2" t="s">
        <v>204</v>
      </c>
      <c r="E2114" s="2" t="s">
        <v>330</v>
      </c>
      <c r="F2114" s="2" t="s">
        <v>374</v>
      </c>
      <c r="G2114" s="2" t="s">
        <v>226</v>
      </c>
      <c r="H2114" s="2" t="s">
        <v>561</v>
      </c>
      <c r="I2114" s="2" t="s">
        <v>330</v>
      </c>
      <c r="J2114" s="2" t="s">
        <v>494</v>
      </c>
      <c r="K2114" s="2" t="s">
        <v>605</v>
      </c>
      <c r="L2114" s="2" t="s">
        <v>330</v>
      </c>
      <c r="M2114" s="2" t="s">
        <v>411</v>
      </c>
    </row>
    <row r="2115" spans="2:13">
      <c r="B2115" t="s">
        <v>22</v>
      </c>
      <c r="C2115">
        <v>12</v>
      </c>
      <c r="D2115" s="2" t="s">
        <v>205</v>
      </c>
      <c r="E2115" s="2" t="s">
        <v>365</v>
      </c>
      <c r="F2115" s="2" t="s">
        <v>371</v>
      </c>
      <c r="G2115" s="2" t="s">
        <v>401</v>
      </c>
      <c r="H2115" s="2" t="s">
        <v>562</v>
      </c>
      <c r="I2115" s="2" t="s">
        <v>330</v>
      </c>
      <c r="J2115" s="2" t="s">
        <v>495</v>
      </c>
      <c r="K2115" s="2" t="s">
        <v>605</v>
      </c>
      <c r="L2115" s="2" t="s">
        <v>343</v>
      </c>
      <c r="M2115" s="2" t="s">
        <v>649</v>
      </c>
    </row>
    <row r="2116" spans="2:13">
      <c r="B2116" t="s">
        <v>23</v>
      </c>
      <c r="C2116">
        <v>12</v>
      </c>
      <c r="D2116" s="2" t="s">
        <v>206</v>
      </c>
      <c r="E2116" s="2" t="s">
        <v>365</v>
      </c>
      <c r="F2116" s="2" t="s">
        <v>371</v>
      </c>
      <c r="G2116" s="2" t="s">
        <v>402</v>
      </c>
      <c r="H2116" s="2" t="s">
        <v>562</v>
      </c>
      <c r="I2116" s="2" t="s">
        <v>330</v>
      </c>
      <c r="J2116" s="2" t="s">
        <v>496</v>
      </c>
      <c r="K2116" s="2" t="s">
        <v>605</v>
      </c>
      <c r="L2116" s="2" t="s">
        <v>330</v>
      </c>
      <c r="M2116" s="2" t="s">
        <v>650</v>
      </c>
    </row>
    <row r="2117" spans="2:13">
      <c r="B2117" t="s">
        <v>24</v>
      </c>
      <c r="C2117">
        <v>12</v>
      </c>
      <c r="D2117" s="2" t="s">
        <v>207</v>
      </c>
      <c r="E2117" s="2" t="s">
        <v>330</v>
      </c>
      <c r="F2117" s="2" t="s">
        <v>371</v>
      </c>
      <c r="G2117" s="2" t="s">
        <v>403</v>
      </c>
      <c r="H2117" s="2" t="s">
        <v>562</v>
      </c>
      <c r="I2117" s="2" t="s">
        <v>330</v>
      </c>
      <c r="J2117" s="2" t="s">
        <v>497</v>
      </c>
      <c r="K2117" s="2" t="s">
        <v>606</v>
      </c>
      <c r="L2117" s="2" t="s">
        <v>330</v>
      </c>
      <c r="M2117" s="2" t="s">
        <v>651</v>
      </c>
    </row>
    <row r="2118" spans="2:13">
      <c r="B2118" t="s">
        <v>25</v>
      </c>
      <c r="C2118">
        <v>12</v>
      </c>
      <c r="D2118" s="2" t="s">
        <v>321</v>
      </c>
      <c r="E2118" s="2" t="s">
        <v>366</v>
      </c>
      <c r="F2118" s="2" t="s">
        <v>375</v>
      </c>
      <c r="G2118" s="2" t="s">
        <v>404</v>
      </c>
      <c r="H2118" s="2" t="s">
        <v>563</v>
      </c>
      <c r="I2118" s="2" t="s">
        <v>330</v>
      </c>
      <c r="J2118" s="2" t="s">
        <v>498</v>
      </c>
      <c r="K2118" s="2" t="s">
        <v>606</v>
      </c>
      <c r="L2118" s="2" t="s">
        <v>382</v>
      </c>
      <c r="M2118" s="2" t="s">
        <v>652</v>
      </c>
    </row>
    <row r="2119" spans="2:13">
      <c r="B2119" t="s">
        <v>26</v>
      </c>
      <c r="C2119">
        <v>12</v>
      </c>
      <c r="D2119" s="2" t="s">
        <v>322</v>
      </c>
      <c r="E2119" s="2" t="s">
        <v>365</v>
      </c>
      <c r="F2119" s="2" t="s">
        <v>345</v>
      </c>
      <c r="G2119" s="2" t="s">
        <v>405</v>
      </c>
      <c r="H2119" s="2" t="s">
        <v>563</v>
      </c>
      <c r="I2119" s="2" t="s">
        <v>330</v>
      </c>
      <c r="J2119" s="2" t="s">
        <v>499</v>
      </c>
      <c r="K2119" s="2" t="s">
        <v>606</v>
      </c>
      <c r="L2119" s="2" t="s">
        <v>330</v>
      </c>
      <c r="M2119" s="2" t="s">
        <v>653</v>
      </c>
    </row>
    <row r="2120" spans="2:13">
      <c r="B2120" t="s">
        <v>27</v>
      </c>
      <c r="C2120">
        <v>12</v>
      </c>
      <c r="D2120" s="2" t="s">
        <v>208</v>
      </c>
      <c r="E2120" s="2" t="s">
        <v>366</v>
      </c>
      <c r="F2120" s="2" t="s">
        <v>345</v>
      </c>
      <c r="G2120" s="2" t="s">
        <v>406</v>
      </c>
      <c r="H2120" s="2" t="s">
        <v>563</v>
      </c>
      <c r="I2120" s="2" t="s">
        <v>330</v>
      </c>
      <c r="J2120" s="2" t="s">
        <v>500</v>
      </c>
      <c r="K2120" s="2" t="s">
        <v>606</v>
      </c>
      <c r="L2120" s="2" t="s">
        <v>330</v>
      </c>
      <c r="M2120" s="2" t="s">
        <v>636</v>
      </c>
    </row>
    <row r="2121" spans="2:13">
      <c r="B2121" t="s">
        <v>28</v>
      </c>
      <c r="C2121">
        <v>12</v>
      </c>
      <c r="D2121" s="2" t="s">
        <v>209</v>
      </c>
      <c r="E2121" s="2" t="s">
        <v>366</v>
      </c>
      <c r="F2121" s="2" t="s">
        <v>376</v>
      </c>
      <c r="G2121" s="2" t="s">
        <v>407</v>
      </c>
      <c r="H2121" s="2" t="s">
        <v>563</v>
      </c>
      <c r="I2121" s="2" t="s">
        <v>330</v>
      </c>
      <c r="J2121" s="2" t="s">
        <v>487</v>
      </c>
      <c r="K2121" s="2" t="s">
        <v>606</v>
      </c>
      <c r="L2121" s="2" t="s">
        <v>330</v>
      </c>
      <c r="M2121" s="2" t="s">
        <v>654</v>
      </c>
    </row>
    <row r="2122" spans="2:13">
      <c r="B2122" t="s">
        <v>29</v>
      </c>
      <c r="C2122">
        <v>12</v>
      </c>
      <c r="D2122" s="2" t="s">
        <v>210</v>
      </c>
      <c r="E2122" s="2" t="s">
        <v>367</v>
      </c>
      <c r="F2122" s="2" t="s">
        <v>376</v>
      </c>
      <c r="G2122" s="2" t="s">
        <v>408</v>
      </c>
      <c r="H2122" s="2" t="s">
        <v>563</v>
      </c>
      <c r="I2122" s="2" t="s">
        <v>576</v>
      </c>
      <c r="J2122" s="2" t="s">
        <v>469</v>
      </c>
      <c r="K2122" s="2" t="s">
        <v>606</v>
      </c>
      <c r="L2122" s="2" t="s">
        <v>576</v>
      </c>
      <c r="M2122" s="2" t="s">
        <v>567</v>
      </c>
    </row>
    <row r="2123" spans="2:13">
      <c r="B2123" t="s">
        <v>30</v>
      </c>
      <c r="C2123">
        <v>12</v>
      </c>
      <c r="D2123" s="2" t="s">
        <v>211</v>
      </c>
      <c r="E2123" s="2" t="s">
        <v>365</v>
      </c>
      <c r="F2123" s="2" t="s">
        <v>376</v>
      </c>
      <c r="G2123" s="2" t="s">
        <v>409</v>
      </c>
      <c r="H2123" s="2" t="s">
        <v>563</v>
      </c>
      <c r="I2123" s="2" t="s">
        <v>330</v>
      </c>
      <c r="J2123" s="2" t="s">
        <v>391</v>
      </c>
      <c r="K2123" s="2" t="s">
        <v>606</v>
      </c>
      <c r="L2123" s="2" t="s">
        <v>330</v>
      </c>
      <c r="M2123" s="2" t="s">
        <v>655</v>
      </c>
    </row>
    <row r="2124" spans="2:13">
      <c r="B2124" t="s">
        <v>31</v>
      </c>
      <c r="C2124">
        <v>12</v>
      </c>
      <c r="D2124" s="2" t="s">
        <v>212</v>
      </c>
      <c r="E2124" s="2" t="s">
        <v>330</v>
      </c>
      <c r="F2124" s="2" t="s">
        <v>376</v>
      </c>
      <c r="G2124" s="2" t="s">
        <v>410</v>
      </c>
      <c r="H2124" s="2" t="s">
        <v>557</v>
      </c>
      <c r="I2124" s="2" t="s">
        <v>474</v>
      </c>
      <c r="J2124" s="2" t="s">
        <v>501</v>
      </c>
      <c r="K2124" s="2" t="s">
        <v>606</v>
      </c>
      <c r="L2124" s="2" t="s">
        <v>615</v>
      </c>
      <c r="M2124" s="2" t="s">
        <v>344</v>
      </c>
    </row>
    <row r="2125" spans="2:13">
      <c r="B2125" t="s">
        <v>32</v>
      </c>
      <c r="C2125">
        <v>12</v>
      </c>
      <c r="D2125" s="2" t="s">
        <v>323</v>
      </c>
      <c r="E2125" s="2" t="s">
        <v>366</v>
      </c>
      <c r="F2125" s="2" t="s">
        <v>376</v>
      </c>
      <c r="G2125" s="2" t="s">
        <v>397</v>
      </c>
      <c r="H2125" s="2" t="s">
        <v>557</v>
      </c>
      <c r="I2125" s="2" t="s">
        <v>330</v>
      </c>
      <c r="J2125" s="2" t="s">
        <v>502</v>
      </c>
      <c r="K2125" s="2" t="s">
        <v>606</v>
      </c>
      <c r="L2125" s="2" t="s">
        <v>330</v>
      </c>
      <c r="M2125" s="2" t="s">
        <v>654</v>
      </c>
    </row>
    <row r="2126" spans="2:13">
      <c r="B2126" t="s">
        <v>33</v>
      </c>
      <c r="C2126">
        <v>12</v>
      </c>
      <c r="D2126" s="2" t="s">
        <v>213</v>
      </c>
      <c r="E2126" s="2" t="s">
        <v>365</v>
      </c>
      <c r="F2126" s="2" t="s">
        <v>376</v>
      </c>
      <c r="G2126" s="2" t="s">
        <v>409</v>
      </c>
      <c r="H2126" s="2" t="s">
        <v>557</v>
      </c>
      <c r="I2126" s="2" t="s">
        <v>330</v>
      </c>
      <c r="J2126" s="2" t="s">
        <v>415</v>
      </c>
      <c r="K2126" s="2" t="s">
        <v>606</v>
      </c>
      <c r="L2126" s="2" t="s">
        <v>330</v>
      </c>
      <c r="M2126" s="2" t="s">
        <v>376</v>
      </c>
    </row>
    <row r="2127" spans="2:13">
      <c r="B2127" t="s">
        <v>34</v>
      </c>
      <c r="C2127">
        <v>12</v>
      </c>
      <c r="D2127" s="2" t="s">
        <v>324</v>
      </c>
      <c r="E2127" s="2" t="s">
        <v>366</v>
      </c>
      <c r="F2127" s="2" t="s">
        <v>376</v>
      </c>
      <c r="G2127" s="2" t="s">
        <v>397</v>
      </c>
      <c r="H2127" s="2" t="s">
        <v>557</v>
      </c>
      <c r="I2127" s="2" t="s">
        <v>330</v>
      </c>
      <c r="J2127" s="2" t="s">
        <v>503</v>
      </c>
      <c r="K2127" s="2" t="s">
        <v>606</v>
      </c>
      <c r="L2127" s="2" t="s">
        <v>330</v>
      </c>
      <c r="M2127" s="2" t="s">
        <v>646</v>
      </c>
    </row>
    <row r="2128" spans="2:13">
      <c r="B2128" t="s">
        <v>35</v>
      </c>
      <c r="C2128">
        <v>12</v>
      </c>
      <c r="D2128" s="2" t="s">
        <v>214</v>
      </c>
      <c r="E2128" s="2" t="s">
        <v>330</v>
      </c>
      <c r="F2128" s="2" t="s">
        <v>376</v>
      </c>
      <c r="G2128" s="2" t="s">
        <v>411</v>
      </c>
      <c r="H2128" s="2" t="s">
        <v>557</v>
      </c>
      <c r="I2128" s="2" t="s">
        <v>330</v>
      </c>
      <c r="J2128" s="2" t="s">
        <v>504</v>
      </c>
      <c r="K2128" s="2" t="s">
        <v>606</v>
      </c>
      <c r="L2128" s="2" t="s">
        <v>330</v>
      </c>
      <c r="M2128" s="2" t="s">
        <v>656</v>
      </c>
    </row>
    <row r="2129" spans="2:13">
      <c r="B2129" t="s">
        <v>36</v>
      </c>
      <c r="C2129">
        <v>12</v>
      </c>
      <c r="D2129" s="2" t="s">
        <v>215</v>
      </c>
      <c r="E2129" s="2" t="s">
        <v>330</v>
      </c>
      <c r="F2129" s="2" t="s">
        <v>345</v>
      </c>
      <c r="G2129" s="2" t="s">
        <v>392</v>
      </c>
      <c r="H2129" s="2" t="s">
        <v>557</v>
      </c>
      <c r="I2129" s="2" t="s">
        <v>330</v>
      </c>
      <c r="J2129" s="2" t="s">
        <v>330</v>
      </c>
      <c r="K2129" s="2" t="s">
        <v>327</v>
      </c>
      <c r="L2129" s="2" t="s">
        <v>330</v>
      </c>
      <c r="M2129" s="2" t="s">
        <v>657</v>
      </c>
    </row>
    <row r="2130" spans="2:13">
      <c r="B2130" t="s">
        <v>37</v>
      </c>
      <c r="C2130">
        <v>12</v>
      </c>
      <c r="D2130" s="2" t="s">
        <v>325</v>
      </c>
      <c r="E2130" s="2" t="s">
        <v>330</v>
      </c>
      <c r="F2130" s="2" t="s">
        <v>371</v>
      </c>
      <c r="G2130" s="2" t="s">
        <v>230</v>
      </c>
      <c r="H2130" s="2" t="s">
        <v>558</v>
      </c>
      <c r="I2130" s="2" t="s">
        <v>476</v>
      </c>
      <c r="J2130" s="2" t="s">
        <v>505</v>
      </c>
      <c r="K2130" s="2" t="s">
        <v>327</v>
      </c>
      <c r="L2130" s="2" t="s">
        <v>616</v>
      </c>
      <c r="M2130" s="2" t="s">
        <v>658</v>
      </c>
    </row>
    <row r="2131" spans="2:13">
      <c r="B2131" t="s">
        <v>38</v>
      </c>
      <c r="C2131">
        <v>12</v>
      </c>
      <c r="D2131" s="2" t="s">
        <v>216</v>
      </c>
      <c r="E2131" s="2" t="s">
        <v>330</v>
      </c>
      <c r="F2131" s="2" t="s">
        <v>372</v>
      </c>
      <c r="G2131" s="2" t="s">
        <v>412</v>
      </c>
      <c r="H2131" s="2" t="s">
        <v>559</v>
      </c>
      <c r="I2131" s="2" t="s">
        <v>411</v>
      </c>
      <c r="J2131" s="2" t="s">
        <v>506</v>
      </c>
      <c r="K2131" s="2" t="s">
        <v>327</v>
      </c>
      <c r="L2131" s="2" t="s">
        <v>230</v>
      </c>
      <c r="M2131" s="2" t="s">
        <v>659</v>
      </c>
    </row>
    <row r="2132" spans="2:13">
      <c r="B2132" t="s">
        <v>39</v>
      </c>
      <c r="C2132">
        <v>12</v>
      </c>
      <c r="D2132" s="2" t="s">
        <v>217</v>
      </c>
      <c r="E2132" s="2" t="s">
        <v>330</v>
      </c>
      <c r="F2132" s="2" t="s">
        <v>339</v>
      </c>
      <c r="G2132" s="2" t="s">
        <v>413</v>
      </c>
      <c r="H2132" s="2" t="s">
        <v>559</v>
      </c>
      <c r="I2132" s="2" t="s">
        <v>330</v>
      </c>
      <c r="J2132" s="2" t="s">
        <v>365</v>
      </c>
      <c r="K2132" s="2" t="s">
        <v>327</v>
      </c>
      <c r="L2132" s="2" t="s">
        <v>330</v>
      </c>
      <c r="M2132" s="2" t="s">
        <v>660</v>
      </c>
    </row>
    <row r="2133" spans="2:13">
      <c r="B2133" t="s">
        <v>40</v>
      </c>
      <c r="C2133">
        <v>12</v>
      </c>
      <c r="D2133" s="2" t="s">
        <v>218</v>
      </c>
      <c r="E2133" s="2" t="s">
        <v>368</v>
      </c>
      <c r="F2133" s="2" t="s">
        <v>335</v>
      </c>
      <c r="G2133" s="2" t="s">
        <v>404</v>
      </c>
      <c r="H2133" s="2" t="s">
        <v>559</v>
      </c>
      <c r="I2133" s="2" t="s">
        <v>577</v>
      </c>
      <c r="J2133" s="2" t="s">
        <v>507</v>
      </c>
      <c r="K2133" s="2" t="s">
        <v>327</v>
      </c>
      <c r="L2133" s="2" t="s">
        <v>577</v>
      </c>
      <c r="M2133" s="2" t="s">
        <v>239</v>
      </c>
    </row>
    <row r="2134" spans="2:13">
      <c r="B2134" t="s">
        <v>41</v>
      </c>
      <c r="C2134">
        <v>12</v>
      </c>
      <c r="D2134" s="2" t="s">
        <v>219</v>
      </c>
      <c r="E2134" s="2" t="s">
        <v>368</v>
      </c>
      <c r="F2134" s="2" t="s">
        <v>377</v>
      </c>
      <c r="G2134" s="2" t="s">
        <v>330</v>
      </c>
      <c r="H2134" s="2" t="s">
        <v>560</v>
      </c>
      <c r="I2134" s="2" t="s">
        <v>578</v>
      </c>
      <c r="J2134" s="2" t="s">
        <v>508</v>
      </c>
      <c r="K2134" s="2" t="s">
        <v>327</v>
      </c>
      <c r="L2134" s="2" t="s">
        <v>617</v>
      </c>
      <c r="M2134" s="2" t="s">
        <v>661</v>
      </c>
    </row>
    <row r="2135" spans="2:13">
      <c r="B2135" t="s">
        <v>42</v>
      </c>
      <c r="C2135">
        <v>12</v>
      </c>
      <c r="D2135" s="2" t="s">
        <v>220</v>
      </c>
      <c r="E2135" s="2" t="s">
        <v>330</v>
      </c>
      <c r="F2135" s="2" t="s">
        <v>377</v>
      </c>
      <c r="G2135" s="2" t="s">
        <v>411</v>
      </c>
      <c r="H2135" s="2" t="s">
        <v>560</v>
      </c>
      <c r="I2135" s="2" t="s">
        <v>330</v>
      </c>
      <c r="J2135" s="2" t="s">
        <v>413</v>
      </c>
      <c r="K2135" s="2" t="s">
        <v>327</v>
      </c>
      <c r="L2135" s="2" t="s">
        <v>330</v>
      </c>
      <c r="M2135" s="2" t="s">
        <v>662</v>
      </c>
    </row>
    <row r="2136" spans="2:13">
      <c r="B2136" t="s">
        <v>43</v>
      </c>
      <c r="C2136">
        <v>12</v>
      </c>
      <c r="D2136" s="2" t="s">
        <v>221</v>
      </c>
      <c r="E2136" s="2" t="s">
        <v>330</v>
      </c>
      <c r="F2136" s="2" t="s">
        <v>378</v>
      </c>
      <c r="G2136" s="2" t="s">
        <v>414</v>
      </c>
      <c r="H2136" s="2" t="s">
        <v>564</v>
      </c>
      <c r="I2136" s="2" t="s">
        <v>572</v>
      </c>
      <c r="J2136" s="2" t="s">
        <v>507</v>
      </c>
      <c r="K2136" s="2" t="s">
        <v>327</v>
      </c>
      <c r="L2136" s="2" t="s">
        <v>609</v>
      </c>
      <c r="M2136" s="2" t="s">
        <v>661</v>
      </c>
    </row>
    <row r="2137" spans="2:13">
      <c r="B2137" t="s">
        <v>44</v>
      </c>
      <c r="C2137">
        <v>12</v>
      </c>
      <c r="D2137" s="2" t="s">
        <v>222</v>
      </c>
      <c r="E2137" s="2" t="s">
        <v>369</v>
      </c>
      <c r="F2137" s="2" t="s">
        <v>379</v>
      </c>
      <c r="G2137" s="2" t="s">
        <v>415</v>
      </c>
      <c r="H2137" s="2" t="s">
        <v>564</v>
      </c>
      <c r="I2137" s="2" t="s">
        <v>330</v>
      </c>
      <c r="J2137" s="2" t="s">
        <v>509</v>
      </c>
      <c r="K2137" s="2" t="s">
        <v>327</v>
      </c>
      <c r="L2137" s="2" t="s">
        <v>330</v>
      </c>
      <c r="M2137" s="2" t="s">
        <v>310</v>
      </c>
    </row>
    <row r="2138" spans="2:13">
      <c r="B2138" t="s">
        <v>45</v>
      </c>
      <c r="C2138">
        <v>12</v>
      </c>
      <c r="D2138" s="2" t="s">
        <v>223</v>
      </c>
      <c r="E2138" s="2" t="s">
        <v>369</v>
      </c>
      <c r="F2138" s="2" t="s">
        <v>343</v>
      </c>
      <c r="G2138" s="2" t="s">
        <v>397</v>
      </c>
      <c r="H2138" s="2" t="s">
        <v>349</v>
      </c>
      <c r="I2138" s="2" t="s">
        <v>573</v>
      </c>
      <c r="J2138" s="2" t="s">
        <v>292</v>
      </c>
      <c r="K2138" s="2" t="s">
        <v>327</v>
      </c>
      <c r="L2138" s="2" t="s">
        <v>610</v>
      </c>
      <c r="M2138" s="2" t="s">
        <v>663</v>
      </c>
    </row>
    <row r="2139" spans="2:13">
      <c r="B2139" t="s">
        <v>46</v>
      </c>
      <c r="C2139">
        <v>12</v>
      </c>
      <c r="D2139" s="2" t="s">
        <v>224</v>
      </c>
      <c r="E2139" s="2" t="s">
        <v>364</v>
      </c>
      <c r="F2139" s="2" t="s">
        <v>336</v>
      </c>
      <c r="G2139" s="2" t="s">
        <v>414</v>
      </c>
      <c r="H2139" s="2" t="s">
        <v>565</v>
      </c>
      <c r="I2139" s="2" t="s">
        <v>415</v>
      </c>
      <c r="J2139" s="2" t="s">
        <v>510</v>
      </c>
      <c r="K2139" s="2" t="s">
        <v>327</v>
      </c>
      <c r="L2139" s="2" t="s">
        <v>483</v>
      </c>
      <c r="M2139" s="2" t="s">
        <v>664</v>
      </c>
    </row>
    <row r="2140" spans="2:13">
      <c r="B2140" t="s">
        <v>47</v>
      </c>
      <c r="C2140">
        <v>12</v>
      </c>
      <c r="D2140" s="2" t="s">
        <v>225</v>
      </c>
      <c r="E2140" s="2" t="s">
        <v>364</v>
      </c>
      <c r="F2140" s="2" t="s">
        <v>380</v>
      </c>
      <c r="G2140" s="2" t="s">
        <v>416</v>
      </c>
      <c r="H2140" s="2" t="s">
        <v>565</v>
      </c>
      <c r="I2140" s="2" t="s">
        <v>330</v>
      </c>
      <c r="J2140" s="2" t="s">
        <v>381</v>
      </c>
      <c r="K2140" s="2" t="s">
        <v>327</v>
      </c>
      <c r="L2140" s="2" t="s">
        <v>330</v>
      </c>
      <c r="M2140" s="2" t="s">
        <v>665</v>
      </c>
    </row>
    <row r="2141" spans="2:13">
      <c r="B2141" t="s">
        <v>48</v>
      </c>
      <c r="C2141">
        <v>12</v>
      </c>
      <c r="D2141" s="2" t="s">
        <v>326</v>
      </c>
      <c r="E2141" s="2" t="s">
        <v>330</v>
      </c>
      <c r="F2141" s="2" t="s">
        <v>380</v>
      </c>
      <c r="G2141" s="2" t="s">
        <v>417</v>
      </c>
      <c r="H2141" s="2" t="s">
        <v>566</v>
      </c>
      <c r="I2141" s="2" t="s">
        <v>579</v>
      </c>
      <c r="J2141" s="2" t="s">
        <v>365</v>
      </c>
      <c r="K2141" s="2" t="s">
        <v>372</v>
      </c>
      <c r="L2141" s="2" t="s">
        <v>618</v>
      </c>
      <c r="M2141" s="2" t="s">
        <v>666</v>
      </c>
    </row>
    <row r="2142" spans="2:13">
      <c r="B2142" t="s">
        <v>49</v>
      </c>
      <c r="C2142">
        <v>12</v>
      </c>
      <c r="D2142" s="2" t="s">
        <v>327</v>
      </c>
      <c r="E2142" s="2" t="s">
        <v>330</v>
      </c>
      <c r="F2142" s="2" t="s">
        <v>380</v>
      </c>
      <c r="G2142" s="2" t="s">
        <v>414</v>
      </c>
      <c r="H2142" s="2" t="s">
        <v>566</v>
      </c>
      <c r="I2142" s="2" t="s">
        <v>330</v>
      </c>
      <c r="J2142" s="2" t="s">
        <v>511</v>
      </c>
      <c r="K2142" s="2" t="s">
        <v>372</v>
      </c>
      <c r="L2142" s="2" t="s">
        <v>330</v>
      </c>
      <c r="M2142" s="2" t="s">
        <v>667</v>
      </c>
    </row>
    <row r="2143" spans="2:13">
      <c r="B2143" t="s">
        <v>50</v>
      </c>
      <c r="C2143">
        <v>12</v>
      </c>
      <c r="D2143" s="2" t="s">
        <v>328</v>
      </c>
      <c r="E2143" s="2" t="s">
        <v>330</v>
      </c>
      <c r="F2143" s="2" t="s">
        <v>380</v>
      </c>
      <c r="G2143" s="2" t="s">
        <v>397</v>
      </c>
      <c r="H2143" s="2" t="s">
        <v>566</v>
      </c>
      <c r="I2143" s="2" t="s">
        <v>580</v>
      </c>
      <c r="J2143" s="2" t="s">
        <v>489</v>
      </c>
      <c r="K2143" s="2" t="s">
        <v>372</v>
      </c>
      <c r="L2143" s="2" t="s">
        <v>580</v>
      </c>
      <c r="M2143" s="2" t="s">
        <v>668</v>
      </c>
    </row>
    <row r="2144" spans="2:13">
      <c r="B2144" t="s">
        <v>51</v>
      </c>
      <c r="C2144">
        <v>12</v>
      </c>
      <c r="D2144" s="2" t="s">
        <v>329</v>
      </c>
      <c r="E2144" s="2" t="s">
        <v>330</v>
      </c>
      <c r="F2144" s="2" t="s">
        <v>380</v>
      </c>
      <c r="G2144" s="2" t="s">
        <v>418</v>
      </c>
      <c r="H2144" s="2" t="s">
        <v>567</v>
      </c>
      <c r="I2144" s="2" t="s">
        <v>581</v>
      </c>
      <c r="J2144" s="2" t="s">
        <v>512</v>
      </c>
      <c r="K2144" s="2" t="s">
        <v>372</v>
      </c>
      <c r="L2144" s="2" t="s">
        <v>619</v>
      </c>
      <c r="M2144" s="2" t="s">
        <v>669</v>
      </c>
    </row>
    <row r="2145" spans="2:13">
      <c r="B2145" t="s">
        <v>52</v>
      </c>
      <c r="C2145">
        <v>12</v>
      </c>
      <c r="D2145" s="2" t="s">
        <v>226</v>
      </c>
      <c r="E2145" s="2" t="s">
        <v>330</v>
      </c>
      <c r="F2145" s="2" t="s">
        <v>380</v>
      </c>
      <c r="G2145" s="2" t="s">
        <v>414</v>
      </c>
      <c r="H2145" s="2" t="s">
        <v>568</v>
      </c>
      <c r="I2145" s="2" t="s">
        <v>582</v>
      </c>
      <c r="J2145" s="2" t="s">
        <v>513</v>
      </c>
      <c r="K2145" s="2" t="s">
        <v>372</v>
      </c>
      <c r="L2145" s="2" t="s">
        <v>620</v>
      </c>
      <c r="M2145" s="2" t="s">
        <v>670</v>
      </c>
    </row>
    <row r="2146" spans="2:13">
      <c r="B2146" t="s">
        <v>53</v>
      </c>
      <c r="C2146">
        <v>12</v>
      </c>
      <c r="D2146" s="2" t="s">
        <v>227</v>
      </c>
      <c r="E2146" s="2" t="s">
        <v>330</v>
      </c>
      <c r="F2146" s="2" t="s">
        <v>380</v>
      </c>
      <c r="G2146" s="2" t="s">
        <v>418</v>
      </c>
      <c r="H2146" s="2" t="s">
        <v>334</v>
      </c>
      <c r="I2146" s="2" t="s">
        <v>578</v>
      </c>
      <c r="J2146" s="2" t="s">
        <v>426</v>
      </c>
      <c r="K2146" s="2" t="s">
        <v>372</v>
      </c>
      <c r="L2146" s="2" t="s">
        <v>621</v>
      </c>
      <c r="M2146" s="2" t="s">
        <v>671</v>
      </c>
    </row>
    <row r="2147" spans="2:13">
      <c r="B2147" t="s">
        <v>54</v>
      </c>
      <c r="C2147">
        <v>12</v>
      </c>
      <c r="D2147" s="2" t="s">
        <v>228</v>
      </c>
      <c r="E2147" s="2" t="s">
        <v>330</v>
      </c>
      <c r="F2147" s="2" t="s">
        <v>380</v>
      </c>
      <c r="G2147" s="2" t="s">
        <v>419</v>
      </c>
      <c r="H2147" s="2" t="s">
        <v>334</v>
      </c>
      <c r="I2147" s="2" t="s">
        <v>583</v>
      </c>
      <c r="J2147" s="2" t="s">
        <v>443</v>
      </c>
      <c r="K2147" s="2" t="s">
        <v>379</v>
      </c>
      <c r="L2147" s="2" t="s">
        <v>583</v>
      </c>
      <c r="M2147" s="2" t="s">
        <v>672</v>
      </c>
    </row>
    <row r="2148" spans="2:13">
      <c r="B2148" t="s">
        <v>55</v>
      </c>
      <c r="C2148">
        <v>12</v>
      </c>
      <c r="D2148" s="2" t="s">
        <v>229</v>
      </c>
      <c r="E2148" s="2" t="s">
        <v>330</v>
      </c>
      <c r="F2148" s="2" t="s">
        <v>380</v>
      </c>
      <c r="G2148" s="2" t="s">
        <v>420</v>
      </c>
      <c r="H2148" s="2" t="s">
        <v>337</v>
      </c>
      <c r="I2148" s="2" t="s">
        <v>581</v>
      </c>
      <c r="J2148" s="2" t="s">
        <v>443</v>
      </c>
      <c r="K2148" s="2" t="s">
        <v>379</v>
      </c>
      <c r="L2148" s="2" t="s">
        <v>619</v>
      </c>
      <c r="M2148" s="2" t="s">
        <v>657</v>
      </c>
    </row>
    <row r="2149" spans="2:13">
      <c r="B2149" t="s">
        <v>56</v>
      </c>
      <c r="C2149">
        <v>12</v>
      </c>
      <c r="D2149" s="2" t="s">
        <v>230</v>
      </c>
      <c r="E2149" s="2" t="s">
        <v>330</v>
      </c>
      <c r="F2149" s="2" t="s">
        <v>380</v>
      </c>
      <c r="G2149" s="2" t="s">
        <v>421</v>
      </c>
      <c r="H2149" s="2" t="s">
        <v>569</v>
      </c>
      <c r="I2149" s="2" t="s">
        <v>584</v>
      </c>
      <c r="J2149" s="2" t="s">
        <v>512</v>
      </c>
      <c r="K2149" s="2" t="s">
        <v>379</v>
      </c>
      <c r="L2149" s="2" t="s">
        <v>622</v>
      </c>
      <c r="M2149" s="2" t="s">
        <v>673</v>
      </c>
    </row>
    <row r="2150" spans="2:13">
      <c r="B2150" t="s">
        <v>57</v>
      </c>
      <c r="C2150">
        <v>12</v>
      </c>
      <c r="D2150" s="2" t="s">
        <v>231</v>
      </c>
      <c r="E2150" s="2" t="s">
        <v>330</v>
      </c>
      <c r="F2150" s="2" t="s">
        <v>380</v>
      </c>
      <c r="G2150" s="2" t="s">
        <v>422</v>
      </c>
      <c r="H2150" s="2" t="s">
        <v>327</v>
      </c>
      <c r="I2150" s="2" t="s">
        <v>365</v>
      </c>
      <c r="J2150" s="2" t="s">
        <v>514</v>
      </c>
      <c r="K2150" s="2" t="s">
        <v>379</v>
      </c>
      <c r="L2150" s="2" t="s">
        <v>364</v>
      </c>
      <c r="M2150" s="2" t="s">
        <v>236</v>
      </c>
    </row>
    <row r="2151" spans="2:13">
      <c r="B2151" t="s">
        <v>58</v>
      </c>
      <c r="C2151">
        <v>12</v>
      </c>
      <c r="D2151" s="2" t="s">
        <v>232</v>
      </c>
      <c r="E2151" s="2" t="s">
        <v>330</v>
      </c>
      <c r="F2151" s="2" t="s">
        <v>381</v>
      </c>
      <c r="G2151" s="2" t="s">
        <v>423</v>
      </c>
      <c r="H2151" s="2" t="s">
        <v>570</v>
      </c>
      <c r="I2151" s="2" t="s">
        <v>585</v>
      </c>
      <c r="J2151" s="2" t="s">
        <v>515</v>
      </c>
      <c r="K2151" s="2" t="s">
        <v>379</v>
      </c>
      <c r="L2151" s="2" t="s">
        <v>623</v>
      </c>
      <c r="M2151" s="2" t="s">
        <v>674</v>
      </c>
    </row>
    <row r="2152" spans="2:13">
      <c r="B2152" t="s">
        <v>59</v>
      </c>
      <c r="C2152">
        <v>12</v>
      </c>
      <c r="D2152" s="2" t="s">
        <v>330</v>
      </c>
      <c r="E2152" s="2" t="s">
        <v>364</v>
      </c>
      <c r="F2152" s="2" t="s">
        <v>381</v>
      </c>
      <c r="G2152" s="2" t="s">
        <v>411</v>
      </c>
      <c r="H2152" s="2" t="s">
        <v>570</v>
      </c>
      <c r="I2152" s="2" t="s">
        <v>330</v>
      </c>
      <c r="J2152" s="2" t="s">
        <v>415</v>
      </c>
      <c r="K2152" s="2" t="s">
        <v>379</v>
      </c>
      <c r="L2152" s="2" t="s">
        <v>330</v>
      </c>
      <c r="M2152" s="2" t="s">
        <v>674</v>
      </c>
    </row>
    <row r="2153" spans="2:13">
      <c r="B2153" t="s">
        <v>60</v>
      </c>
      <c r="C2153">
        <v>12</v>
      </c>
      <c r="D2153" s="2" t="s">
        <v>331</v>
      </c>
      <c r="E2153" s="2" t="s">
        <v>364</v>
      </c>
      <c r="F2153" s="2" t="s">
        <v>381</v>
      </c>
      <c r="G2153" s="2" t="s">
        <v>424</v>
      </c>
      <c r="H2153" s="2" t="s">
        <v>376</v>
      </c>
      <c r="I2153" s="2" t="s">
        <v>586</v>
      </c>
      <c r="J2153" s="2" t="s">
        <v>516</v>
      </c>
      <c r="K2153" s="2" t="s">
        <v>379</v>
      </c>
      <c r="L2153" s="2" t="s">
        <v>580</v>
      </c>
      <c r="M2153" s="2" t="s">
        <v>343</v>
      </c>
    </row>
    <row r="2154" spans="2:13">
      <c r="B2154" t="s">
        <v>61</v>
      </c>
      <c r="C2154">
        <v>12</v>
      </c>
      <c r="D2154" s="2" t="s">
        <v>233</v>
      </c>
      <c r="E2154" s="2" t="s">
        <v>330</v>
      </c>
      <c r="F2154" s="2" t="s">
        <v>381</v>
      </c>
      <c r="G2154" s="2" t="s">
        <v>425</v>
      </c>
      <c r="H2154" s="2" t="s">
        <v>571</v>
      </c>
      <c r="I2154" s="2" t="s">
        <v>587</v>
      </c>
      <c r="J2154" s="2" t="s">
        <v>517</v>
      </c>
      <c r="K2154" s="2" t="s">
        <v>379</v>
      </c>
      <c r="L2154" s="2" t="s">
        <v>624</v>
      </c>
      <c r="M2154" s="2" t="s">
        <v>675</v>
      </c>
    </row>
    <row r="2155" spans="2:13">
      <c r="B2155" t="s">
        <v>62</v>
      </c>
      <c r="C2155">
        <v>12</v>
      </c>
      <c r="D2155" s="2" t="s">
        <v>234</v>
      </c>
      <c r="E2155" s="2" t="s">
        <v>368</v>
      </c>
      <c r="F2155" s="2" t="s">
        <v>381</v>
      </c>
      <c r="G2155" s="2" t="s">
        <v>426</v>
      </c>
      <c r="H2155" s="2" t="s">
        <v>345</v>
      </c>
      <c r="I2155" s="2" t="s">
        <v>588</v>
      </c>
      <c r="J2155" s="2" t="s">
        <v>427</v>
      </c>
      <c r="K2155" s="2" t="s">
        <v>379</v>
      </c>
      <c r="L2155" s="2" t="s">
        <v>625</v>
      </c>
      <c r="M2155" s="2" t="s">
        <v>676</v>
      </c>
    </row>
    <row r="2156" spans="2:13">
      <c r="B2156" t="s">
        <v>63</v>
      </c>
      <c r="C2156">
        <v>12</v>
      </c>
      <c r="D2156" s="2" t="s">
        <v>235</v>
      </c>
      <c r="E2156" s="2" t="s">
        <v>368</v>
      </c>
      <c r="F2156" s="2" t="s">
        <v>381</v>
      </c>
      <c r="G2156" s="2" t="s">
        <v>417</v>
      </c>
      <c r="H2156" s="2" t="s">
        <v>375</v>
      </c>
      <c r="I2156" s="2" t="s">
        <v>587</v>
      </c>
      <c r="J2156" s="2" t="s">
        <v>263</v>
      </c>
      <c r="K2156" s="2" t="s">
        <v>379</v>
      </c>
      <c r="L2156" s="2" t="s">
        <v>624</v>
      </c>
      <c r="M2156" s="2" t="s">
        <v>359</v>
      </c>
    </row>
    <row r="2157" spans="2:13">
      <c r="B2157" t="s">
        <v>64</v>
      </c>
      <c r="C2157">
        <v>12</v>
      </c>
      <c r="D2157" s="2" t="s">
        <v>236</v>
      </c>
      <c r="E2157" s="2" t="s">
        <v>330</v>
      </c>
      <c r="F2157" s="2" t="s">
        <v>381</v>
      </c>
      <c r="G2157" s="2" t="s">
        <v>425</v>
      </c>
      <c r="H2157" s="2" t="s">
        <v>371</v>
      </c>
      <c r="I2157" s="2" t="s">
        <v>366</v>
      </c>
      <c r="J2157" s="2" t="s">
        <v>263</v>
      </c>
      <c r="K2157" s="2" t="s">
        <v>379</v>
      </c>
      <c r="L2157" s="2" t="s">
        <v>368</v>
      </c>
      <c r="M2157" s="2" t="s">
        <v>655</v>
      </c>
    </row>
    <row r="2158" spans="2:13">
      <c r="B2158" t="s">
        <v>65</v>
      </c>
      <c r="C2158">
        <v>12</v>
      </c>
      <c r="D2158" s="2" t="s">
        <v>237</v>
      </c>
      <c r="E2158" s="2" t="s">
        <v>364</v>
      </c>
      <c r="F2158" s="2" t="s">
        <v>382</v>
      </c>
      <c r="G2158" s="2" t="s">
        <v>426</v>
      </c>
      <c r="H2158" s="2" t="s">
        <v>374</v>
      </c>
      <c r="I2158" s="2" t="s">
        <v>366</v>
      </c>
      <c r="J2158" s="2" t="s">
        <v>427</v>
      </c>
      <c r="K2158" s="2" t="s">
        <v>379</v>
      </c>
      <c r="L2158" s="2" t="s">
        <v>368</v>
      </c>
      <c r="M2158" s="2" t="s">
        <v>677</v>
      </c>
    </row>
    <row r="2159" spans="2:13">
      <c r="B2159" t="s">
        <v>66</v>
      </c>
      <c r="C2159">
        <v>12</v>
      </c>
      <c r="D2159" s="2" t="s">
        <v>330</v>
      </c>
      <c r="E2159" s="2" t="s">
        <v>364</v>
      </c>
      <c r="F2159" s="2" t="s">
        <v>382</v>
      </c>
      <c r="G2159" s="2" t="s">
        <v>330</v>
      </c>
      <c r="H2159" s="2" t="s">
        <v>374</v>
      </c>
      <c r="I2159" s="2" t="s">
        <v>330</v>
      </c>
      <c r="J2159" s="2" t="s">
        <v>330</v>
      </c>
      <c r="K2159" s="2" t="s">
        <v>379</v>
      </c>
      <c r="L2159" s="2" t="s">
        <v>330</v>
      </c>
      <c r="M2159" s="2" t="s">
        <v>677</v>
      </c>
    </row>
    <row r="2160" spans="2:13">
      <c r="B2160" t="s">
        <v>67</v>
      </c>
      <c r="C2160">
        <v>12</v>
      </c>
      <c r="D2160" s="2" t="s">
        <v>238</v>
      </c>
      <c r="E2160" s="2" t="s">
        <v>330</v>
      </c>
      <c r="F2160" s="2" t="s">
        <v>382</v>
      </c>
      <c r="G2160" s="2" t="s">
        <v>427</v>
      </c>
      <c r="H2160" s="2" t="s">
        <v>374</v>
      </c>
      <c r="I2160" s="2" t="s">
        <v>589</v>
      </c>
      <c r="J2160" s="2" t="s">
        <v>518</v>
      </c>
      <c r="K2160" s="2" t="s">
        <v>379</v>
      </c>
      <c r="L2160" s="2" t="s">
        <v>589</v>
      </c>
      <c r="M2160" s="2" t="s">
        <v>678</v>
      </c>
    </row>
    <row r="2161" spans="2:13">
      <c r="B2161" t="s">
        <v>68</v>
      </c>
      <c r="C2161">
        <v>12</v>
      </c>
      <c r="D2161" s="2" t="s">
        <v>239</v>
      </c>
      <c r="E2161" s="2" t="s">
        <v>330</v>
      </c>
      <c r="F2161" s="2" t="s">
        <v>382</v>
      </c>
      <c r="G2161" s="2" t="s">
        <v>417</v>
      </c>
      <c r="H2161" s="2" t="s">
        <v>374</v>
      </c>
      <c r="I2161" s="2" t="s">
        <v>330</v>
      </c>
      <c r="J2161" s="2" t="s">
        <v>519</v>
      </c>
      <c r="K2161" s="2" t="s">
        <v>379</v>
      </c>
      <c r="L2161" s="2" t="s">
        <v>330</v>
      </c>
      <c r="M2161" s="2" t="s">
        <v>679</v>
      </c>
    </row>
    <row r="2162" spans="2:13">
      <c r="B2162" t="s">
        <v>69</v>
      </c>
      <c r="C2162">
        <v>12</v>
      </c>
      <c r="D2162" s="2" t="s">
        <v>240</v>
      </c>
      <c r="E2162" s="2" t="s">
        <v>330</v>
      </c>
      <c r="F2162" s="2" t="s">
        <v>382</v>
      </c>
      <c r="G2162" s="2" t="s">
        <v>428</v>
      </c>
      <c r="H2162" s="2" t="s">
        <v>374</v>
      </c>
      <c r="I2162" s="2" t="s">
        <v>330</v>
      </c>
      <c r="J2162" s="2" t="s">
        <v>520</v>
      </c>
      <c r="K2162" s="2" t="s">
        <v>379</v>
      </c>
      <c r="L2162" s="2" t="s">
        <v>330</v>
      </c>
      <c r="M2162" s="2" t="s">
        <v>680</v>
      </c>
    </row>
    <row r="2163" spans="2:13">
      <c r="B2163" t="s">
        <v>70</v>
      </c>
      <c r="C2163">
        <v>12</v>
      </c>
      <c r="D2163" s="2" t="s">
        <v>241</v>
      </c>
      <c r="E2163" s="2" t="s">
        <v>330</v>
      </c>
      <c r="F2163" s="2" t="s">
        <v>382</v>
      </c>
      <c r="G2163" s="2" t="s">
        <v>429</v>
      </c>
      <c r="H2163" s="2" t="s">
        <v>374</v>
      </c>
      <c r="I2163" s="2" t="s">
        <v>330</v>
      </c>
      <c r="J2163" s="2" t="s">
        <v>521</v>
      </c>
      <c r="K2163" s="2" t="s">
        <v>379</v>
      </c>
      <c r="L2163" s="2" t="s">
        <v>330</v>
      </c>
      <c r="M2163" s="2" t="s">
        <v>681</v>
      </c>
    </row>
    <row r="2164" spans="2:13">
      <c r="B2164" t="s">
        <v>71</v>
      </c>
      <c r="C2164">
        <v>12</v>
      </c>
      <c r="D2164" s="2" t="s">
        <v>241</v>
      </c>
      <c r="E2164" s="2" t="s">
        <v>330</v>
      </c>
      <c r="F2164" s="2" t="s">
        <v>382</v>
      </c>
      <c r="G2164" s="2" t="s">
        <v>414</v>
      </c>
      <c r="H2164" s="2" t="s">
        <v>374</v>
      </c>
      <c r="I2164" s="2" t="s">
        <v>330</v>
      </c>
      <c r="J2164" s="2" t="s">
        <v>464</v>
      </c>
      <c r="K2164" s="2" t="s">
        <v>379</v>
      </c>
      <c r="L2164" s="2" t="s">
        <v>330</v>
      </c>
      <c r="M2164" s="2" t="s">
        <v>681</v>
      </c>
    </row>
    <row r="2165" spans="2:13">
      <c r="B2165" t="s">
        <v>72</v>
      </c>
      <c r="C2165">
        <v>12</v>
      </c>
      <c r="D2165" s="2" t="s">
        <v>242</v>
      </c>
      <c r="E2165" s="2" t="s">
        <v>330</v>
      </c>
      <c r="F2165" s="2" t="s">
        <v>382</v>
      </c>
      <c r="G2165" s="2" t="s">
        <v>430</v>
      </c>
      <c r="H2165" s="2" t="s">
        <v>374</v>
      </c>
      <c r="I2165" s="2" t="s">
        <v>330</v>
      </c>
      <c r="J2165" s="2" t="s">
        <v>472</v>
      </c>
      <c r="K2165" s="2" t="s">
        <v>343</v>
      </c>
      <c r="L2165" s="2" t="s">
        <v>330</v>
      </c>
      <c r="M2165" s="2" t="s">
        <v>682</v>
      </c>
    </row>
    <row r="2166" spans="2:13">
      <c r="B2166" t="s">
        <v>73</v>
      </c>
      <c r="C2166">
        <v>12</v>
      </c>
      <c r="D2166" s="2" t="s">
        <v>332</v>
      </c>
      <c r="E2166" s="2" t="s">
        <v>330</v>
      </c>
      <c r="F2166" s="2" t="s">
        <v>382</v>
      </c>
      <c r="G2166" s="2" t="s">
        <v>431</v>
      </c>
      <c r="H2166" s="2" t="s">
        <v>374</v>
      </c>
      <c r="I2166" s="2" t="s">
        <v>330</v>
      </c>
      <c r="J2166" s="2" t="s">
        <v>330</v>
      </c>
      <c r="K2166" s="2" t="s">
        <v>343</v>
      </c>
      <c r="L2166" s="2" t="s">
        <v>330</v>
      </c>
      <c r="M2166" s="2" t="s">
        <v>683</v>
      </c>
    </row>
    <row r="2167" spans="2:13">
      <c r="B2167" t="s">
        <v>74</v>
      </c>
      <c r="C2167">
        <v>12</v>
      </c>
      <c r="D2167" s="2" t="s">
        <v>333</v>
      </c>
      <c r="E2167" s="2" t="s">
        <v>330</v>
      </c>
      <c r="F2167" s="2" t="s">
        <v>382</v>
      </c>
      <c r="G2167" s="2" t="s">
        <v>432</v>
      </c>
      <c r="H2167" s="2" t="s">
        <v>374</v>
      </c>
      <c r="I2167" s="2" t="s">
        <v>330</v>
      </c>
      <c r="J2167" s="2" t="s">
        <v>464</v>
      </c>
      <c r="K2167" s="2" t="s">
        <v>343</v>
      </c>
      <c r="L2167" s="2" t="s">
        <v>330</v>
      </c>
      <c r="M2167" s="2" t="s">
        <v>684</v>
      </c>
    </row>
    <row r="2168" spans="2:13">
      <c r="B2168" t="s">
        <v>75</v>
      </c>
      <c r="C2168">
        <v>12</v>
      </c>
      <c r="D2168" s="2" t="s">
        <v>334</v>
      </c>
      <c r="E2168" s="2" t="s">
        <v>330</v>
      </c>
      <c r="F2168" s="2" t="s">
        <v>382</v>
      </c>
      <c r="G2168" s="2" t="s">
        <v>433</v>
      </c>
      <c r="H2168" s="2" t="s">
        <v>374</v>
      </c>
      <c r="I2168" s="2" t="s">
        <v>330</v>
      </c>
      <c r="J2168" s="2" t="s">
        <v>522</v>
      </c>
      <c r="K2168" s="2" t="s">
        <v>343</v>
      </c>
      <c r="L2168" s="2" t="s">
        <v>330</v>
      </c>
      <c r="M2168" s="2" t="s">
        <v>557</v>
      </c>
    </row>
    <row r="2169" spans="2:13">
      <c r="B2169" t="s">
        <v>76</v>
      </c>
      <c r="C2169">
        <v>12</v>
      </c>
      <c r="D2169" s="2" t="s">
        <v>197</v>
      </c>
      <c r="E2169" s="2" t="s">
        <v>330</v>
      </c>
      <c r="F2169" s="2" t="s">
        <v>382</v>
      </c>
      <c r="G2169" s="2" t="s">
        <v>434</v>
      </c>
      <c r="H2169" s="2" t="s">
        <v>374</v>
      </c>
      <c r="I2169" s="2" t="s">
        <v>330</v>
      </c>
      <c r="J2169" s="2" t="s">
        <v>523</v>
      </c>
      <c r="K2169" s="2" t="s">
        <v>343</v>
      </c>
      <c r="L2169" s="2" t="s">
        <v>330</v>
      </c>
      <c r="M2169" s="2" t="s">
        <v>326</v>
      </c>
    </row>
    <row r="2170" spans="2:13">
      <c r="B2170" t="s">
        <v>77</v>
      </c>
      <c r="C2170">
        <v>12</v>
      </c>
      <c r="D2170" s="2" t="s">
        <v>335</v>
      </c>
      <c r="E2170" s="2" t="s">
        <v>330</v>
      </c>
      <c r="F2170" s="2" t="s">
        <v>381</v>
      </c>
      <c r="G2170" s="2" t="s">
        <v>435</v>
      </c>
      <c r="H2170" s="2" t="s">
        <v>375</v>
      </c>
      <c r="I2170" s="2" t="s">
        <v>582</v>
      </c>
      <c r="J2170" s="2" t="s">
        <v>491</v>
      </c>
      <c r="K2170" s="2" t="s">
        <v>343</v>
      </c>
      <c r="L2170" s="2" t="s">
        <v>626</v>
      </c>
      <c r="M2170" s="2" t="s">
        <v>562</v>
      </c>
    </row>
    <row r="2171" spans="2:13">
      <c r="B2171" t="s">
        <v>78</v>
      </c>
      <c r="C2171">
        <v>12</v>
      </c>
      <c r="D2171" s="2" t="s">
        <v>226</v>
      </c>
      <c r="E2171" s="2" t="s">
        <v>330</v>
      </c>
      <c r="F2171" s="2" t="s">
        <v>381</v>
      </c>
      <c r="G2171" s="2" t="s">
        <v>434</v>
      </c>
      <c r="H2171" s="2" t="s">
        <v>345</v>
      </c>
      <c r="I2171" s="2" t="s">
        <v>586</v>
      </c>
      <c r="J2171" s="2" t="s">
        <v>524</v>
      </c>
      <c r="K2171" s="2" t="s">
        <v>343</v>
      </c>
      <c r="L2171" s="2" t="s">
        <v>597</v>
      </c>
      <c r="M2171" s="2" t="s">
        <v>685</v>
      </c>
    </row>
    <row r="2172" spans="2:13">
      <c r="B2172" t="s">
        <v>79</v>
      </c>
      <c r="C2172">
        <v>12</v>
      </c>
      <c r="D2172" s="2" t="s">
        <v>243</v>
      </c>
      <c r="E2172" s="2" t="s">
        <v>330</v>
      </c>
      <c r="F2172" s="2" t="s">
        <v>383</v>
      </c>
      <c r="G2172" s="2" t="s">
        <v>436</v>
      </c>
      <c r="H2172" s="2" t="s">
        <v>376</v>
      </c>
      <c r="I2172" s="2" t="s">
        <v>586</v>
      </c>
      <c r="J2172" s="2" t="s">
        <v>418</v>
      </c>
      <c r="K2172" s="2" t="s">
        <v>343</v>
      </c>
      <c r="L2172" s="2" t="s">
        <v>627</v>
      </c>
      <c r="M2172" s="2" t="s">
        <v>686</v>
      </c>
    </row>
    <row r="2173" spans="2:13">
      <c r="B2173" t="s">
        <v>80</v>
      </c>
      <c r="C2173">
        <v>12</v>
      </c>
      <c r="D2173" s="2" t="s">
        <v>244</v>
      </c>
      <c r="E2173" s="2" t="s">
        <v>330</v>
      </c>
      <c r="F2173" s="2" t="s">
        <v>380</v>
      </c>
      <c r="G2173" s="2" t="s">
        <v>391</v>
      </c>
      <c r="H2173" s="2" t="s">
        <v>376</v>
      </c>
      <c r="I2173" s="2" t="s">
        <v>330</v>
      </c>
      <c r="J2173" s="2" t="s">
        <v>468</v>
      </c>
      <c r="K2173" s="2" t="s">
        <v>343</v>
      </c>
      <c r="L2173" s="2" t="s">
        <v>330</v>
      </c>
      <c r="M2173" s="2" t="s">
        <v>687</v>
      </c>
    </row>
    <row r="2174" spans="2:13">
      <c r="B2174" t="s">
        <v>81</v>
      </c>
      <c r="C2174">
        <v>12</v>
      </c>
      <c r="D2174" s="2" t="s">
        <v>245</v>
      </c>
      <c r="E2174" s="2" t="s">
        <v>330</v>
      </c>
      <c r="F2174" s="2" t="s">
        <v>380</v>
      </c>
      <c r="G2174" s="2" t="s">
        <v>395</v>
      </c>
      <c r="H2174" s="2" t="s">
        <v>376</v>
      </c>
      <c r="I2174" s="2" t="s">
        <v>330</v>
      </c>
      <c r="J2174" s="2" t="s">
        <v>525</v>
      </c>
      <c r="K2174" s="2" t="s">
        <v>343</v>
      </c>
      <c r="L2174" s="2" t="s">
        <v>330</v>
      </c>
      <c r="M2174" s="2" t="s">
        <v>688</v>
      </c>
    </row>
    <row r="2175" spans="2:13">
      <c r="B2175" t="s">
        <v>82</v>
      </c>
      <c r="C2175">
        <v>12</v>
      </c>
      <c r="D2175" s="2" t="s">
        <v>246</v>
      </c>
      <c r="E2175" s="2" t="s">
        <v>330</v>
      </c>
      <c r="F2175" s="2" t="s">
        <v>336</v>
      </c>
      <c r="G2175" s="2" t="s">
        <v>395</v>
      </c>
      <c r="H2175" s="2" t="s">
        <v>376</v>
      </c>
      <c r="I2175" s="2" t="s">
        <v>330</v>
      </c>
      <c r="J2175" s="2" t="s">
        <v>422</v>
      </c>
      <c r="K2175" s="2" t="s">
        <v>343</v>
      </c>
      <c r="L2175" s="2" t="s">
        <v>330</v>
      </c>
      <c r="M2175" s="2" t="s">
        <v>689</v>
      </c>
    </row>
    <row r="2176" spans="2:13">
      <c r="B2176" t="s">
        <v>83</v>
      </c>
      <c r="C2176">
        <v>12</v>
      </c>
      <c r="D2176" s="2" t="s">
        <v>246</v>
      </c>
      <c r="E2176" s="2" t="s">
        <v>330</v>
      </c>
      <c r="F2176" s="2" t="s">
        <v>384</v>
      </c>
      <c r="G2176" s="2" t="s">
        <v>330</v>
      </c>
      <c r="H2176" s="2" t="s">
        <v>376</v>
      </c>
      <c r="I2176" s="2" t="s">
        <v>330</v>
      </c>
      <c r="J2176" s="2" t="s">
        <v>509</v>
      </c>
      <c r="K2176" s="2" t="s">
        <v>343</v>
      </c>
      <c r="L2176" s="2" t="s">
        <v>330</v>
      </c>
      <c r="M2176" s="2" t="s">
        <v>689</v>
      </c>
    </row>
    <row r="2177" spans="2:13">
      <c r="B2177" t="s">
        <v>84</v>
      </c>
      <c r="C2177">
        <v>12</v>
      </c>
      <c r="D2177" s="2" t="s">
        <v>247</v>
      </c>
      <c r="E2177" s="2" t="s">
        <v>330</v>
      </c>
      <c r="F2177" s="2" t="s">
        <v>384</v>
      </c>
      <c r="G2177" s="2" t="s">
        <v>430</v>
      </c>
      <c r="H2177" s="2" t="s">
        <v>376</v>
      </c>
      <c r="I2177" s="2" t="s">
        <v>330</v>
      </c>
      <c r="J2177" s="2" t="s">
        <v>420</v>
      </c>
      <c r="K2177" s="2" t="s">
        <v>343</v>
      </c>
      <c r="L2177" s="2" t="s">
        <v>330</v>
      </c>
      <c r="M2177" s="2" t="s">
        <v>322</v>
      </c>
    </row>
    <row r="2178" spans="2:13">
      <c r="B2178" t="s">
        <v>85</v>
      </c>
      <c r="C2178">
        <v>12</v>
      </c>
      <c r="D2178" s="2" t="s">
        <v>232</v>
      </c>
      <c r="E2178" s="2" t="s">
        <v>330</v>
      </c>
      <c r="F2178" s="2" t="s">
        <v>343</v>
      </c>
      <c r="G2178" s="2" t="s">
        <v>417</v>
      </c>
      <c r="H2178" s="2" t="s">
        <v>376</v>
      </c>
      <c r="I2178" s="2" t="s">
        <v>330</v>
      </c>
      <c r="J2178" s="2" t="s">
        <v>526</v>
      </c>
      <c r="K2178" s="2" t="s">
        <v>343</v>
      </c>
      <c r="L2178" s="2" t="s">
        <v>330</v>
      </c>
      <c r="M2178" s="2" t="s">
        <v>690</v>
      </c>
    </row>
    <row r="2179" spans="2:13">
      <c r="B2179" t="s">
        <v>86</v>
      </c>
      <c r="C2179">
        <v>12</v>
      </c>
      <c r="D2179" s="2" t="s">
        <v>248</v>
      </c>
      <c r="E2179" s="2" t="s">
        <v>330</v>
      </c>
      <c r="F2179" s="2" t="s">
        <v>385</v>
      </c>
      <c r="G2179" s="2" t="s">
        <v>437</v>
      </c>
      <c r="H2179" s="2" t="s">
        <v>345</v>
      </c>
      <c r="I2179" s="2" t="s">
        <v>590</v>
      </c>
      <c r="J2179" s="2" t="s">
        <v>470</v>
      </c>
      <c r="K2179" s="2" t="s">
        <v>343</v>
      </c>
      <c r="L2179" s="2" t="s">
        <v>628</v>
      </c>
      <c r="M2179" s="2" t="s">
        <v>334</v>
      </c>
    </row>
    <row r="2180" spans="2:13">
      <c r="B2180" t="s">
        <v>87</v>
      </c>
      <c r="C2180">
        <v>12</v>
      </c>
      <c r="D2180" s="2" t="s">
        <v>336</v>
      </c>
      <c r="E2180" s="2" t="s">
        <v>330</v>
      </c>
      <c r="F2180" s="2" t="s">
        <v>385</v>
      </c>
      <c r="G2180" s="2" t="s">
        <v>438</v>
      </c>
      <c r="H2180" s="2" t="s">
        <v>371</v>
      </c>
      <c r="I2180" s="2" t="s">
        <v>330</v>
      </c>
      <c r="J2180" s="2" t="s">
        <v>527</v>
      </c>
      <c r="K2180" s="2" t="s">
        <v>343</v>
      </c>
      <c r="L2180" s="2" t="s">
        <v>230</v>
      </c>
      <c r="M2180" s="2" t="s">
        <v>328</v>
      </c>
    </row>
    <row r="2181" spans="2:13">
      <c r="B2181" t="s">
        <v>88</v>
      </c>
      <c r="C2181">
        <v>12</v>
      </c>
      <c r="D2181" s="2" t="s">
        <v>249</v>
      </c>
      <c r="E2181" s="2" t="s">
        <v>330</v>
      </c>
      <c r="F2181" s="2" t="s">
        <v>379</v>
      </c>
      <c r="G2181" s="2" t="s">
        <v>439</v>
      </c>
      <c r="H2181" s="2" t="s">
        <v>371</v>
      </c>
      <c r="I2181" s="2" t="s">
        <v>330</v>
      </c>
      <c r="J2181" s="2" t="s">
        <v>472</v>
      </c>
      <c r="K2181" s="2" t="s">
        <v>343</v>
      </c>
      <c r="L2181" s="2" t="s">
        <v>330</v>
      </c>
      <c r="M2181" s="2" t="s">
        <v>691</v>
      </c>
    </row>
    <row r="2182" spans="2:13">
      <c r="B2182" t="s">
        <v>89</v>
      </c>
      <c r="C2182">
        <v>12</v>
      </c>
      <c r="D2182" s="2" t="s">
        <v>250</v>
      </c>
      <c r="E2182" s="2" t="s">
        <v>330</v>
      </c>
      <c r="F2182" s="2" t="s">
        <v>379</v>
      </c>
      <c r="G2182" s="2" t="s">
        <v>440</v>
      </c>
      <c r="H2182" s="2" t="s">
        <v>372</v>
      </c>
      <c r="I2182" s="2" t="s">
        <v>330</v>
      </c>
      <c r="J2182" s="2" t="s">
        <v>528</v>
      </c>
      <c r="K2182" s="2" t="s">
        <v>343</v>
      </c>
      <c r="L2182" s="2" t="s">
        <v>230</v>
      </c>
      <c r="M2182" s="2" t="s">
        <v>678</v>
      </c>
    </row>
    <row r="2183" spans="2:13">
      <c r="B2183" t="s">
        <v>90</v>
      </c>
      <c r="C2183">
        <v>12</v>
      </c>
      <c r="D2183" s="2" t="s">
        <v>251</v>
      </c>
      <c r="E2183" s="2" t="s">
        <v>330</v>
      </c>
      <c r="F2183" s="2" t="s">
        <v>386</v>
      </c>
      <c r="G2183" s="2" t="s">
        <v>441</v>
      </c>
      <c r="H2183" s="2" t="s">
        <v>373</v>
      </c>
      <c r="I2183" s="2" t="s">
        <v>591</v>
      </c>
      <c r="J2183" s="2" t="s">
        <v>529</v>
      </c>
      <c r="K2183" s="2" t="s">
        <v>343</v>
      </c>
      <c r="L2183" s="2" t="s">
        <v>363</v>
      </c>
      <c r="M2183" s="2" t="s">
        <v>692</v>
      </c>
    </row>
    <row r="2184" spans="2:13">
      <c r="B2184" t="s">
        <v>91</v>
      </c>
      <c r="C2184">
        <v>12</v>
      </c>
      <c r="D2184" s="2" t="s">
        <v>252</v>
      </c>
      <c r="E2184" s="2" t="s">
        <v>330</v>
      </c>
      <c r="F2184" s="2" t="s">
        <v>378</v>
      </c>
      <c r="G2184" s="2" t="s">
        <v>426</v>
      </c>
      <c r="H2184" s="2" t="s">
        <v>339</v>
      </c>
      <c r="I2184" s="2" t="s">
        <v>591</v>
      </c>
      <c r="J2184" s="2" t="s">
        <v>530</v>
      </c>
      <c r="K2184" s="2" t="s">
        <v>343</v>
      </c>
      <c r="L2184" s="2" t="s">
        <v>363</v>
      </c>
      <c r="M2184" s="2" t="s">
        <v>693</v>
      </c>
    </row>
    <row r="2185" spans="2:13">
      <c r="B2185" t="s">
        <v>92</v>
      </c>
      <c r="C2185">
        <v>12</v>
      </c>
      <c r="D2185" s="2" t="s">
        <v>253</v>
      </c>
      <c r="E2185" s="2" t="s">
        <v>330</v>
      </c>
      <c r="F2185" s="2" t="s">
        <v>377</v>
      </c>
      <c r="G2185" s="2" t="s">
        <v>417</v>
      </c>
      <c r="H2185" s="2" t="s">
        <v>339</v>
      </c>
      <c r="I2185" s="2" t="s">
        <v>330</v>
      </c>
      <c r="J2185" s="2" t="s">
        <v>531</v>
      </c>
      <c r="K2185" s="2" t="s">
        <v>343</v>
      </c>
      <c r="L2185" s="2" t="s">
        <v>330</v>
      </c>
      <c r="M2185" s="2" t="s">
        <v>694</v>
      </c>
    </row>
    <row r="2186" spans="2:13">
      <c r="B2186" t="s">
        <v>93</v>
      </c>
      <c r="C2186">
        <v>12</v>
      </c>
      <c r="D2186" s="2" t="s">
        <v>254</v>
      </c>
      <c r="E2186" s="2" t="s">
        <v>330</v>
      </c>
      <c r="F2186" s="2" t="s">
        <v>377</v>
      </c>
      <c r="G2186" s="2" t="s">
        <v>330</v>
      </c>
      <c r="H2186" s="2" t="s">
        <v>339</v>
      </c>
      <c r="I2186" s="2" t="s">
        <v>330</v>
      </c>
      <c r="J2186" s="2" t="s">
        <v>532</v>
      </c>
      <c r="K2186" s="2" t="s">
        <v>343</v>
      </c>
      <c r="L2186" s="2" t="s">
        <v>330</v>
      </c>
      <c r="M2186" s="2" t="s">
        <v>695</v>
      </c>
    </row>
    <row r="2187" spans="2:13">
      <c r="B2187" t="s">
        <v>94</v>
      </c>
      <c r="C2187">
        <v>12</v>
      </c>
      <c r="D2187" s="2" t="s">
        <v>255</v>
      </c>
      <c r="E2187" s="2" t="s">
        <v>330</v>
      </c>
      <c r="F2187" s="2" t="s">
        <v>335</v>
      </c>
      <c r="G2187" s="2" t="s">
        <v>330</v>
      </c>
      <c r="H2187" s="2" t="s">
        <v>339</v>
      </c>
      <c r="I2187" s="2" t="s">
        <v>330</v>
      </c>
      <c r="J2187" s="2" t="s">
        <v>532</v>
      </c>
      <c r="K2187" s="2" t="s">
        <v>343</v>
      </c>
      <c r="L2187" s="2" t="s">
        <v>330</v>
      </c>
      <c r="M2187" s="2" t="s">
        <v>357</v>
      </c>
    </row>
    <row r="2188" spans="2:13">
      <c r="B2188" t="s">
        <v>95</v>
      </c>
      <c r="C2188">
        <v>12</v>
      </c>
      <c r="D2188" s="2" t="s">
        <v>255</v>
      </c>
      <c r="E2188" s="2" t="s">
        <v>366</v>
      </c>
      <c r="F2188" s="2" t="s">
        <v>387</v>
      </c>
      <c r="G2188" s="2" t="s">
        <v>442</v>
      </c>
      <c r="H2188" s="2" t="s">
        <v>339</v>
      </c>
      <c r="I2188" s="2" t="s">
        <v>330</v>
      </c>
      <c r="J2188" s="2" t="s">
        <v>491</v>
      </c>
      <c r="K2188" s="2" t="s">
        <v>343</v>
      </c>
      <c r="L2188" s="2" t="s">
        <v>330</v>
      </c>
      <c r="M2188" s="2" t="s">
        <v>357</v>
      </c>
    </row>
    <row r="2189" spans="2:13">
      <c r="B2189" t="s">
        <v>96</v>
      </c>
      <c r="C2189">
        <v>12</v>
      </c>
      <c r="D2189" s="2" t="s">
        <v>256</v>
      </c>
      <c r="E2189" s="2" t="s">
        <v>366</v>
      </c>
      <c r="F2189" s="2" t="s">
        <v>339</v>
      </c>
      <c r="G2189" s="2" t="s">
        <v>443</v>
      </c>
      <c r="H2189" s="2" t="s">
        <v>387</v>
      </c>
      <c r="I2189" s="2" t="s">
        <v>588</v>
      </c>
      <c r="J2189" s="2" t="s">
        <v>425</v>
      </c>
      <c r="K2189" s="2" t="s">
        <v>343</v>
      </c>
      <c r="L2189" s="2" t="s">
        <v>625</v>
      </c>
      <c r="M2189" s="2" t="s">
        <v>568</v>
      </c>
    </row>
    <row r="2190" spans="2:13">
      <c r="B2190" t="s">
        <v>97</v>
      </c>
      <c r="C2190">
        <v>12</v>
      </c>
      <c r="D2190" s="2" t="s">
        <v>257</v>
      </c>
      <c r="E2190" s="2" t="s">
        <v>330</v>
      </c>
      <c r="F2190" s="2" t="s">
        <v>339</v>
      </c>
      <c r="G2190" s="2" t="s">
        <v>444</v>
      </c>
      <c r="H2190" s="2" t="s">
        <v>335</v>
      </c>
      <c r="I2190" s="2" t="s">
        <v>591</v>
      </c>
      <c r="J2190" s="2" t="s">
        <v>533</v>
      </c>
      <c r="K2190" s="2" t="s">
        <v>343</v>
      </c>
      <c r="L2190" s="2" t="s">
        <v>363</v>
      </c>
      <c r="M2190" s="2" t="s">
        <v>322</v>
      </c>
    </row>
    <row r="2191" spans="2:13">
      <c r="B2191" t="s">
        <v>98</v>
      </c>
      <c r="C2191">
        <v>12</v>
      </c>
      <c r="D2191" s="2" t="s">
        <v>258</v>
      </c>
      <c r="E2191" s="2" t="s">
        <v>366</v>
      </c>
      <c r="F2191" s="2" t="s">
        <v>373</v>
      </c>
      <c r="G2191" s="2" t="s">
        <v>429</v>
      </c>
      <c r="H2191" s="2" t="s">
        <v>335</v>
      </c>
      <c r="I2191" s="2" t="s">
        <v>330</v>
      </c>
      <c r="J2191" s="2" t="s">
        <v>459</v>
      </c>
      <c r="K2191" s="2" t="s">
        <v>343</v>
      </c>
      <c r="L2191" s="2" t="s">
        <v>330</v>
      </c>
      <c r="M2191" s="2" t="s">
        <v>689</v>
      </c>
    </row>
    <row r="2192" spans="2:13">
      <c r="B2192" t="s">
        <v>99</v>
      </c>
      <c r="C2192">
        <v>12</v>
      </c>
      <c r="D2192" s="2" t="s">
        <v>259</v>
      </c>
      <c r="E2192" s="2" t="s">
        <v>366</v>
      </c>
      <c r="F2192" s="2" t="s">
        <v>373</v>
      </c>
      <c r="G2192" s="2" t="s">
        <v>432</v>
      </c>
      <c r="H2192" s="2" t="s">
        <v>335</v>
      </c>
      <c r="I2192" s="2" t="s">
        <v>330</v>
      </c>
      <c r="J2192" s="2" t="s">
        <v>491</v>
      </c>
      <c r="K2192" s="2" t="s">
        <v>343</v>
      </c>
      <c r="L2192" s="2" t="s">
        <v>330</v>
      </c>
      <c r="M2192" s="2" t="s">
        <v>696</v>
      </c>
    </row>
    <row r="2193" spans="2:13">
      <c r="B2193" t="s">
        <v>100</v>
      </c>
      <c r="C2193">
        <v>12</v>
      </c>
      <c r="D2193" s="2" t="s">
        <v>260</v>
      </c>
      <c r="E2193" s="2" t="s">
        <v>330</v>
      </c>
      <c r="F2193" s="2" t="s">
        <v>372</v>
      </c>
      <c r="G2193" s="2" t="s">
        <v>445</v>
      </c>
      <c r="H2193" s="2" t="s">
        <v>335</v>
      </c>
      <c r="I2193" s="2" t="s">
        <v>330</v>
      </c>
      <c r="J2193" s="2" t="s">
        <v>466</v>
      </c>
      <c r="K2193" s="2" t="s">
        <v>343</v>
      </c>
      <c r="L2193" s="2" t="s">
        <v>330</v>
      </c>
      <c r="M2193" s="2" t="s">
        <v>562</v>
      </c>
    </row>
    <row r="2194" spans="2:13">
      <c r="B2194" t="s">
        <v>101</v>
      </c>
      <c r="C2194">
        <v>12</v>
      </c>
      <c r="D2194" s="2" t="s">
        <v>336</v>
      </c>
      <c r="E2194" s="2" t="s">
        <v>366</v>
      </c>
      <c r="F2194" s="2" t="s">
        <v>372</v>
      </c>
      <c r="G2194" s="2" t="s">
        <v>446</v>
      </c>
      <c r="H2194" s="2" t="s">
        <v>335</v>
      </c>
      <c r="I2194" s="2" t="s">
        <v>330</v>
      </c>
      <c r="J2194" s="2" t="s">
        <v>534</v>
      </c>
      <c r="K2194" s="2" t="s">
        <v>343</v>
      </c>
      <c r="L2194" s="2" t="s">
        <v>330</v>
      </c>
      <c r="M2194" s="2" t="s">
        <v>697</v>
      </c>
    </row>
    <row r="2195" spans="2:13">
      <c r="B2195" t="s">
        <v>102</v>
      </c>
      <c r="C2195">
        <v>12</v>
      </c>
      <c r="D2195" s="2" t="s">
        <v>261</v>
      </c>
      <c r="E2195" s="2" t="s">
        <v>366</v>
      </c>
      <c r="F2195" s="2" t="s">
        <v>374</v>
      </c>
      <c r="G2195" s="2" t="s">
        <v>445</v>
      </c>
      <c r="H2195" s="2" t="s">
        <v>335</v>
      </c>
      <c r="I2195" s="2" t="s">
        <v>330</v>
      </c>
      <c r="J2195" s="2" t="s">
        <v>491</v>
      </c>
      <c r="K2195" s="2" t="s">
        <v>343</v>
      </c>
      <c r="L2195" s="2" t="s">
        <v>330</v>
      </c>
      <c r="M2195" s="2" t="s">
        <v>698</v>
      </c>
    </row>
    <row r="2196" spans="2:13">
      <c r="B2196" t="s">
        <v>103</v>
      </c>
      <c r="C2196">
        <v>12</v>
      </c>
      <c r="D2196" s="2" t="s">
        <v>262</v>
      </c>
      <c r="E2196" s="2" t="s">
        <v>366</v>
      </c>
      <c r="F2196" s="2" t="s">
        <v>374</v>
      </c>
      <c r="G2196" s="2" t="s">
        <v>446</v>
      </c>
      <c r="H2196" s="2" t="s">
        <v>335</v>
      </c>
      <c r="I2196" s="2" t="s">
        <v>330</v>
      </c>
      <c r="J2196" s="2" t="s">
        <v>521</v>
      </c>
      <c r="K2196" s="2" t="s">
        <v>343</v>
      </c>
      <c r="L2196" s="2" t="s">
        <v>330</v>
      </c>
      <c r="M2196" s="2" t="s">
        <v>684</v>
      </c>
    </row>
    <row r="2197" spans="2:13">
      <c r="B2197" t="s">
        <v>104</v>
      </c>
      <c r="C2197">
        <v>12</v>
      </c>
      <c r="D2197" s="2" t="s">
        <v>263</v>
      </c>
      <c r="E2197" s="2" t="s">
        <v>366</v>
      </c>
      <c r="F2197" s="2" t="s">
        <v>374</v>
      </c>
      <c r="G2197" s="2" t="s">
        <v>395</v>
      </c>
      <c r="H2197" s="2" t="s">
        <v>335</v>
      </c>
      <c r="I2197" s="2" t="s">
        <v>330</v>
      </c>
      <c r="J2197" s="2" t="s">
        <v>520</v>
      </c>
      <c r="K2197" s="2" t="s">
        <v>343</v>
      </c>
      <c r="L2197" s="2" t="s">
        <v>330</v>
      </c>
      <c r="M2197" s="2" t="s">
        <v>699</v>
      </c>
    </row>
    <row r="2198" spans="2:13">
      <c r="B2198" t="s">
        <v>105</v>
      </c>
      <c r="C2198">
        <v>12</v>
      </c>
      <c r="D2198" s="2" t="s">
        <v>236</v>
      </c>
      <c r="E2198" s="2" t="s">
        <v>366</v>
      </c>
      <c r="F2198" s="2" t="s">
        <v>374</v>
      </c>
      <c r="G2198" s="2" t="s">
        <v>446</v>
      </c>
      <c r="H2198" s="2" t="s">
        <v>335</v>
      </c>
      <c r="I2198" s="2" t="s">
        <v>591</v>
      </c>
      <c r="J2198" s="2" t="s">
        <v>491</v>
      </c>
      <c r="K2198" s="2" t="s">
        <v>343</v>
      </c>
      <c r="L2198" s="2" t="s">
        <v>591</v>
      </c>
      <c r="M2198" s="2" t="s">
        <v>700</v>
      </c>
    </row>
    <row r="2199" spans="2:13">
      <c r="B2199" t="s">
        <v>106</v>
      </c>
      <c r="C2199">
        <v>12</v>
      </c>
      <c r="D2199" s="2" t="s">
        <v>264</v>
      </c>
      <c r="E2199" s="2" t="s">
        <v>366</v>
      </c>
      <c r="F2199" s="2" t="s">
        <v>374</v>
      </c>
      <c r="G2199" s="2" t="s">
        <v>422</v>
      </c>
      <c r="H2199" s="2" t="s">
        <v>335</v>
      </c>
      <c r="I2199" s="2" t="s">
        <v>591</v>
      </c>
      <c r="J2199" s="2" t="s">
        <v>535</v>
      </c>
      <c r="K2199" s="2" t="s">
        <v>343</v>
      </c>
      <c r="L2199" s="2" t="s">
        <v>591</v>
      </c>
      <c r="M2199" s="2" t="s">
        <v>701</v>
      </c>
    </row>
    <row r="2200" spans="2:13">
      <c r="B2200" t="s">
        <v>107</v>
      </c>
      <c r="C2200">
        <v>12</v>
      </c>
      <c r="D2200" s="2" t="s">
        <v>264</v>
      </c>
      <c r="E2200" s="2" t="s">
        <v>366</v>
      </c>
      <c r="F2200" s="2" t="s">
        <v>374</v>
      </c>
      <c r="G2200" s="2" t="s">
        <v>442</v>
      </c>
      <c r="H2200" s="2" t="s">
        <v>335</v>
      </c>
      <c r="I2200" s="2" t="s">
        <v>592</v>
      </c>
      <c r="J2200" s="2" t="s">
        <v>464</v>
      </c>
      <c r="K2200" s="2" t="s">
        <v>343</v>
      </c>
      <c r="L2200" s="2" t="s">
        <v>592</v>
      </c>
      <c r="M2200" s="2" t="s">
        <v>701</v>
      </c>
    </row>
    <row r="2201" spans="2:13">
      <c r="B2201" t="s">
        <v>108</v>
      </c>
      <c r="C2201">
        <v>12</v>
      </c>
      <c r="D2201" s="2" t="s">
        <v>265</v>
      </c>
      <c r="E2201" s="2" t="s">
        <v>366</v>
      </c>
      <c r="F2201" s="2" t="s">
        <v>374</v>
      </c>
      <c r="G2201" s="2" t="s">
        <v>432</v>
      </c>
      <c r="H2201" s="2" t="s">
        <v>335</v>
      </c>
      <c r="I2201" s="2" t="s">
        <v>330</v>
      </c>
      <c r="J2201" s="2" t="s">
        <v>432</v>
      </c>
      <c r="K2201" s="2" t="s">
        <v>343</v>
      </c>
      <c r="L2201" s="2" t="s">
        <v>330</v>
      </c>
      <c r="M2201" s="2" t="s">
        <v>702</v>
      </c>
    </row>
    <row r="2202" spans="2:13">
      <c r="B2202" t="s">
        <v>109</v>
      </c>
      <c r="C2202">
        <v>12</v>
      </c>
      <c r="D2202" s="2" t="s">
        <v>337</v>
      </c>
      <c r="E2202" s="2" t="s">
        <v>330</v>
      </c>
      <c r="F2202" s="2" t="s">
        <v>374</v>
      </c>
      <c r="G2202" s="2" t="s">
        <v>422</v>
      </c>
      <c r="H2202" s="2" t="s">
        <v>335</v>
      </c>
      <c r="I2202" s="2" t="s">
        <v>593</v>
      </c>
      <c r="J2202" s="2" t="s">
        <v>525</v>
      </c>
      <c r="K2202" s="2" t="s">
        <v>343</v>
      </c>
      <c r="L2202" s="2" t="s">
        <v>593</v>
      </c>
      <c r="M2202" s="2" t="s">
        <v>556</v>
      </c>
    </row>
    <row r="2203" spans="2:13">
      <c r="B2203" t="s">
        <v>110</v>
      </c>
      <c r="C2203">
        <v>12</v>
      </c>
      <c r="D2203" s="2" t="s">
        <v>338</v>
      </c>
      <c r="E2203" s="2" t="s">
        <v>366</v>
      </c>
      <c r="F2203" s="2" t="s">
        <v>374</v>
      </c>
      <c r="G2203" s="2" t="s">
        <v>446</v>
      </c>
      <c r="H2203" s="2" t="s">
        <v>335</v>
      </c>
      <c r="I2203" s="2" t="s">
        <v>366</v>
      </c>
      <c r="J2203" s="2" t="s">
        <v>491</v>
      </c>
      <c r="K2203" s="2" t="s">
        <v>343</v>
      </c>
      <c r="L2203" s="2" t="s">
        <v>366</v>
      </c>
      <c r="M2203" s="2" t="s">
        <v>703</v>
      </c>
    </row>
    <row r="2204" spans="2:13">
      <c r="B2204" t="s">
        <v>111</v>
      </c>
      <c r="C2204">
        <v>12</v>
      </c>
      <c r="D2204" s="2" t="s">
        <v>338</v>
      </c>
      <c r="E2204" s="2" t="s">
        <v>366</v>
      </c>
      <c r="F2204" s="2" t="s">
        <v>374</v>
      </c>
      <c r="G2204" s="2" t="s">
        <v>365</v>
      </c>
      <c r="H2204" s="2" t="s">
        <v>387</v>
      </c>
      <c r="I2204" s="2" t="s">
        <v>594</v>
      </c>
      <c r="J2204" s="2" t="s">
        <v>467</v>
      </c>
      <c r="K2204" s="2" t="s">
        <v>343</v>
      </c>
      <c r="L2204" s="2" t="s">
        <v>629</v>
      </c>
      <c r="M2204" s="2" t="s">
        <v>347</v>
      </c>
    </row>
    <row r="2205" spans="2:13">
      <c r="B2205" t="s">
        <v>112</v>
      </c>
      <c r="C2205">
        <v>12</v>
      </c>
      <c r="D2205" s="2" t="s">
        <v>266</v>
      </c>
      <c r="E2205" s="2" t="s">
        <v>330</v>
      </c>
      <c r="F2205" s="2" t="s">
        <v>374</v>
      </c>
      <c r="G2205" s="2" t="s">
        <v>432</v>
      </c>
      <c r="H2205" s="2" t="s">
        <v>387</v>
      </c>
      <c r="I2205" s="2" t="s">
        <v>591</v>
      </c>
      <c r="J2205" s="2" t="s">
        <v>536</v>
      </c>
      <c r="K2205" s="2" t="s">
        <v>343</v>
      </c>
      <c r="L2205" s="2" t="s">
        <v>591</v>
      </c>
      <c r="M2205" s="2" t="s">
        <v>704</v>
      </c>
    </row>
    <row r="2206" spans="2:13">
      <c r="B2206" t="s">
        <v>113</v>
      </c>
      <c r="C2206">
        <v>12</v>
      </c>
      <c r="D2206" s="2" t="s">
        <v>267</v>
      </c>
      <c r="E2206" s="2" t="s">
        <v>366</v>
      </c>
      <c r="F2206" s="2" t="s">
        <v>374</v>
      </c>
      <c r="G2206" s="2" t="s">
        <v>447</v>
      </c>
      <c r="H2206" s="2" t="s">
        <v>339</v>
      </c>
      <c r="I2206" s="2" t="s">
        <v>594</v>
      </c>
      <c r="J2206" s="2" t="s">
        <v>536</v>
      </c>
      <c r="K2206" s="2" t="s">
        <v>343</v>
      </c>
      <c r="L2206" s="2" t="s">
        <v>629</v>
      </c>
      <c r="M2206" s="2" t="s">
        <v>705</v>
      </c>
    </row>
    <row r="2207" spans="2:13">
      <c r="B2207" t="s">
        <v>114</v>
      </c>
      <c r="C2207">
        <v>12</v>
      </c>
      <c r="D2207" s="2" t="s">
        <v>268</v>
      </c>
      <c r="E2207" s="2" t="s">
        <v>366</v>
      </c>
      <c r="F2207" s="2" t="s">
        <v>374</v>
      </c>
      <c r="G2207" s="2" t="s">
        <v>433</v>
      </c>
      <c r="H2207" s="2" t="s">
        <v>339</v>
      </c>
      <c r="I2207" s="2" t="s">
        <v>595</v>
      </c>
      <c r="J2207" s="2" t="s">
        <v>459</v>
      </c>
      <c r="K2207" s="2" t="s">
        <v>343</v>
      </c>
      <c r="L2207" s="2" t="s">
        <v>595</v>
      </c>
      <c r="M2207" s="2" t="s">
        <v>706</v>
      </c>
    </row>
    <row r="2208" spans="2:13">
      <c r="B2208" t="s">
        <v>115</v>
      </c>
      <c r="C2208">
        <v>12</v>
      </c>
      <c r="D2208" s="2" t="s">
        <v>269</v>
      </c>
      <c r="E2208" s="2" t="s">
        <v>330</v>
      </c>
      <c r="F2208" s="2" t="s">
        <v>374</v>
      </c>
      <c r="G2208" s="2" t="s">
        <v>447</v>
      </c>
      <c r="H2208" s="2" t="s">
        <v>373</v>
      </c>
      <c r="I2208" s="2" t="s">
        <v>596</v>
      </c>
      <c r="J2208" s="2" t="s">
        <v>537</v>
      </c>
      <c r="K2208" s="2" t="s">
        <v>343</v>
      </c>
      <c r="L2208" s="2" t="s">
        <v>630</v>
      </c>
      <c r="M2208" s="2" t="s">
        <v>703</v>
      </c>
    </row>
    <row r="2209" spans="2:13">
      <c r="B2209" t="s">
        <v>116</v>
      </c>
      <c r="C2209">
        <v>12</v>
      </c>
      <c r="D2209" s="2" t="s">
        <v>270</v>
      </c>
      <c r="E2209" s="2" t="s">
        <v>330</v>
      </c>
      <c r="F2209" s="2" t="s">
        <v>373</v>
      </c>
      <c r="G2209" s="2" t="s">
        <v>445</v>
      </c>
      <c r="H2209" s="2" t="s">
        <v>373</v>
      </c>
      <c r="I2209" s="2" t="s">
        <v>330</v>
      </c>
      <c r="J2209" s="2" t="s">
        <v>330</v>
      </c>
      <c r="K2209" s="2" t="s">
        <v>343</v>
      </c>
      <c r="L2209" s="2" t="s">
        <v>330</v>
      </c>
      <c r="M2209" s="2" t="s">
        <v>707</v>
      </c>
    </row>
    <row r="2210" spans="2:13">
      <c r="B2210" t="s">
        <v>117</v>
      </c>
      <c r="C2210">
        <v>12</v>
      </c>
      <c r="D2210" s="2" t="s">
        <v>271</v>
      </c>
      <c r="E2210" s="2" t="s">
        <v>330</v>
      </c>
      <c r="F2210" s="2" t="s">
        <v>339</v>
      </c>
      <c r="G2210" s="2" t="s">
        <v>448</v>
      </c>
      <c r="H2210" s="2" t="s">
        <v>373</v>
      </c>
      <c r="I2210" s="2" t="s">
        <v>591</v>
      </c>
      <c r="J2210" s="2" t="s">
        <v>538</v>
      </c>
      <c r="K2210" s="2" t="s">
        <v>343</v>
      </c>
      <c r="L2210" s="2" t="s">
        <v>591</v>
      </c>
      <c r="M2210" s="2" t="s">
        <v>708</v>
      </c>
    </row>
    <row r="2211" spans="2:13">
      <c r="B2211" t="s">
        <v>118</v>
      </c>
      <c r="C2211">
        <v>12</v>
      </c>
      <c r="D2211" s="2" t="s">
        <v>272</v>
      </c>
      <c r="E2211" s="2" t="s">
        <v>330</v>
      </c>
      <c r="F2211" s="2" t="s">
        <v>339</v>
      </c>
      <c r="G2211" s="2" t="s">
        <v>449</v>
      </c>
      <c r="H2211" s="2" t="s">
        <v>372</v>
      </c>
      <c r="I2211" s="2" t="s">
        <v>330</v>
      </c>
      <c r="J2211" s="2" t="s">
        <v>539</v>
      </c>
      <c r="K2211" s="2" t="s">
        <v>343</v>
      </c>
      <c r="L2211" s="2" t="s">
        <v>365</v>
      </c>
      <c r="M2211" s="2" t="s">
        <v>709</v>
      </c>
    </row>
    <row r="2212" spans="2:13">
      <c r="B2212" t="s">
        <v>119</v>
      </c>
      <c r="C2212">
        <v>12</v>
      </c>
      <c r="D2212" s="2" t="s">
        <v>330</v>
      </c>
      <c r="E2212" s="2" t="s">
        <v>330</v>
      </c>
      <c r="F2212" s="2" t="s">
        <v>387</v>
      </c>
      <c r="G2212" s="2" t="s">
        <v>450</v>
      </c>
      <c r="H2212" s="2" t="s">
        <v>372</v>
      </c>
      <c r="I2212" s="2" t="s">
        <v>591</v>
      </c>
      <c r="J2212" s="2" t="s">
        <v>540</v>
      </c>
      <c r="K2212" s="2" t="s">
        <v>343</v>
      </c>
      <c r="L2212" s="2" t="s">
        <v>591</v>
      </c>
      <c r="M2212" s="2" t="s">
        <v>709</v>
      </c>
    </row>
    <row r="2213" spans="2:13">
      <c r="B2213" t="s">
        <v>120</v>
      </c>
      <c r="C2213">
        <v>12</v>
      </c>
      <c r="D2213" s="2" t="s">
        <v>273</v>
      </c>
      <c r="E2213" s="2" t="s">
        <v>330</v>
      </c>
      <c r="F2213" s="2" t="s">
        <v>379</v>
      </c>
      <c r="G2213" s="2" t="s">
        <v>391</v>
      </c>
      <c r="H2213" s="2" t="s">
        <v>374</v>
      </c>
      <c r="I2213" s="2" t="s">
        <v>590</v>
      </c>
      <c r="J2213" s="2" t="s">
        <v>524</v>
      </c>
      <c r="K2213" s="2" t="s">
        <v>343</v>
      </c>
      <c r="L2213" s="2" t="s">
        <v>608</v>
      </c>
      <c r="M2213" s="2" t="s">
        <v>686</v>
      </c>
    </row>
    <row r="2214" spans="2:13">
      <c r="B2214" t="s">
        <v>121</v>
      </c>
      <c r="C2214">
        <v>12</v>
      </c>
      <c r="D2214" s="2" t="s">
        <v>339</v>
      </c>
      <c r="E2214" s="2" t="s">
        <v>330</v>
      </c>
      <c r="F2214" s="2" t="s">
        <v>379</v>
      </c>
      <c r="G2214" s="2" t="s">
        <v>449</v>
      </c>
      <c r="H2214" s="2" t="s">
        <v>371</v>
      </c>
      <c r="I2214" s="2" t="s">
        <v>330</v>
      </c>
      <c r="J2214" s="2" t="s">
        <v>539</v>
      </c>
      <c r="K2214" s="2" t="s">
        <v>343</v>
      </c>
      <c r="L2214" s="2" t="s">
        <v>365</v>
      </c>
      <c r="M2214" s="2" t="s">
        <v>710</v>
      </c>
    </row>
    <row r="2215" spans="2:13">
      <c r="B2215" t="s">
        <v>122</v>
      </c>
      <c r="C2215">
        <v>12</v>
      </c>
      <c r="D2215" s="2" t="s">
        <v>274</v>
      </c>
      <c r="E2215" s="2" t="s">
        <v>330</v>
      </c>
      <c r="F2215" s="2" t="s">
        <v>384</v>
      </c>
      <c r="G2215" s="2" t="s">
        <v>434</v>
      </c>
      <c r="H2215" s="2" t="s">
        <v>375</v>
      </c>
      <c r="I2215" s="2" t="s">
        <v>588</v>
      </c>
      <c r="J2215" s="2" t="s">
        <v>459</v>
      </c>
      <c r="K2215" s="2" t="s">
        <v>343</v>
      </c>
      <c r="L2215" s="2" t="s">
        <v>631</v>
      </c>
      <c r="M2215" s="2" t="s">
        <v>555</v>
      </c>
    </row>
    <row r="2216" spans="2:13">
      <c r="B2216" t="s">
        <v>123</v>
      </c>
      <c r="C2216">
        <v>12</v>
      </c>
      <c r="D2216" s="2" t="s">
        <v>268</v>
      </c>
      <c r="E2216" s="2" t="s">
        <v>330</v>
      </c>
      <c r="F2216" s="2" t="s">
        <v>336</v>
      </c>
      <c r="G2216" s="2" t="s">
        <v>451</v>
      </c>
      <c r="H2216" s="2" t="s">
        <v>375</v>
      </c>
      <c r="I2216" s="2" t="s">
        <v>591</v>
      </c>
      <c r="J2216" s="2" t="s">
        <v>453</v>
      </c>
      <c r="K2216" s="2" t="s">
        <v>343</v>
      </c>
      <c r="L2216" s="2" t="s">
        <v>591</v>
      </c>
      <c r="M2216" s="2" t="s">
        <v>711</v>
      </c>
    </row>
    <row r="2217" spans="2:13">
      <c r="B2217" t="s">
        <v>124</v>
      </c>
      <c r="C2217">
        <v>12</v>
      </c>
      <c r="D2217" s="2" t="s">
        <v>275</v>
      </c>
      <c r="E2217" s="2" t="s">
        <v>330</v>
      </c>
      <c r="F2217" s="2" t="s">
        <v>336</v>
      </c>
      <c r="G2217" s="2" t="s">
        <v>452</v>
      </c>
      <c r="H2217" s="2" t="s">
        <v>375</v>
      </c>
      <c r="I2217" s="2" t="s">
        <v>591</v>
      </c>
      <c r="J2217" s="2" t="s">
        <v>531</v>
      </c>
      <c r="K2217" s="2" t="s">
        <v>343</v>
      </c>
      <c r="L2217" s="2" t="s">
        <v>591</v>
      </c>
      <c r="M2217" s="2" t="s">
        <v>686</v>
      </c>
    </row>
    <row r="2218" spans="2:13">
      <c r="B2218" t="s">
        <v>125</v>
      </c>
      <c r="C2218">
        <v>12</v>
      </c>
      <c r="D2218" s="2" t="s">
        <v>276</v>
      </c>
      <c r="E2218" s="2" t="s">
        <v>330</v>
      </c>
      <c r="F2218" s="2" t="s">
        <v>336</v>
      </c>
      <c r="G2218" s="2" t="s">
        <v>451</v>
      </c>
      <c r="H2218" s="2" t="s">
        <v>345</v>
      </c>
      <c r="I2218" s="2" t="s">
        <v>330</v>
      </c>
      <c r="J2218" s="2" t="s">
        <v>541</v>
      </c>
      <c r="K2218" s="2" t="s">
        <v>343</v>
      </c>
      <c r="L2218" s="2" t="s">
        <v>365</v>
      </c>
      <c r="M2218" s="2" t="s">
        <v>712</v>
      </c>
    </row>
    <row r="2219" spans="2:13">
      <c r="B2219" t="s">
        <v>126</v>
      </c>
      <c r="C2219">
        <v>12</v>
      </c>
      <c r="D2219" s="2" t="s">
        <v>277</v>
      </c>
      <c r="E2219" s="2" t="s">
        <v>366</v>
      </c>
      <c r="F2219" s="2" t="s">
        <v>336</v>
      </c>
      <c r="G2219" s="2" t="s">
        <v>442</v>
      </c>
      <c r="H2219" s="2" t="s">
        <v>345</v>
      </c>
      <c r="I2219" s="2" t="s">
        <v>593</v>
      </c>
      <c r="J2219" s="2" t="s">
        <v>519</v>
      </c>
      <c r="K2219" s="2" t="s">
        <v>343</v>
      </c>
      <c r="L2219" s="2" t="s">
        <v>593</v>
      </c>
      <c r="M2219" s="2" t="s">
        <v>713</v>
      </c>
    </row>
    <row r="2220" spans="2:13">
      <c r="B2220" t="s">
        <v>127</v>
      </c>
      <c r="C2220">
        <v>12</v>
      </c>
      <c r="D2220" s="2" t="s">
        <v>278</v>
      </c>
      <c r="E2220" s="2" t="s">
        <v>366</v>
      </c>
      <c r="F2220" s="2" t="s">
        <v>336</v>
      </c>
      <c r="G2220" s="2" t="s">
        <v>453</v>
      </c>
      <c r="H2220" s="2" t="s">
        <v>345</v>
      </c>
      <c r="I2220" s="2" t="s">
        <v>366</v>
      </c>
      <c r="J2220" s="2" t="s">
        <v>446</v>
      </c>
      <c r="K2220" s="2" t="s">
        <v>343</v>
      </c>
      <c r="L2220" s="2" t="s">
        <v>366</v>
      </c>
      <c r="M2220" s="2" t="s">
        <v>341</v>
      </c>
    </row>
    <row r="2221" spans="2:13">
      <c r="B2221" t="s">
        <v>128</v>
      </c>
      <c r="C2221">
        <v>12</v>
      </c>
      <c r="D2221" s="2" t="s">
        <v>279</v>
      </c>
      <c r="E2221" s="2" t="s">
        <v>330</v>
      </c>
      <c r="F2221" s="2" t="s">
        <v>336</v>
      </c>
      <c r="G2221" s="2" t="s">
        <v>436</v>
      </c>
      <c r="H2221" s="2" t="s">
        <v>345</v>
      </c>
      <c r="I2221" s="2" t="s">
        <v>366</v>
      </c>
      <c r="J2221" s="2" t="s">
        <v>521</v>
      </c>
      <c r="K2221" s="2" t="s">
        <v>343</v>
      </c>
      <c r="L2221" s="2" t="s">
        <v>366</v>
      </c>
      <c r="M2221" s="2" t="s">
        <v>714</v>
      </c>
    </row>
    <row r="2222" spans="2:13">
      <c r="B2222" t="s">
        <v>129</v>
      </c>
      <c r="C2222">
        <v>12</v>
      </c>
      <c r="D2222" s="2" t="s">
        <v>280</v>
      </c>
      <c r="E2222" s="2" t="s">
        <v>364</v>
      </c>
      <c r="F2222" s="2" t="s">
        <v>382</v>
      </c>
      <c r="G2222" s="2" t="s">
        <v>454</v>
      </c>
      <c r="H2222" s="2" t="s">
        <v>345</v>
      </c>
      <c r="I2222" s="2" t="s">
        <v>330</v>
      </c>
      <c r="J2222" s="2" t="s">
        <v>433</v>
      </c>
      <c r="K2222" s="2" t="s">
        <v>343</v>
      </c>
      <c r="L2222" s="2" t="s">
        <v>330</v>
      </c>
      <c r="M2222" s="2" t="s">
        <v>715</v>
      </c>
    </row>
    <row r="2223" spans="2:13">
      <c r="B2223" t="s">
        <v>130</v>
      </c>
      <c r="C2223">
        <v>12</v>
      </c>
      <c r="D2223" s="2" t="s">
        <v>281</v>
      </c>
      <c r="E2223" s="2" t="s">
        <v>230</v>
      </c>
      <c r="F2223" s="2" t="s">
        <v>382</v>
      </c>
      <c r="G2223" s="2" t="s">
        <v>405</v>
      </c>
      <c r="H2223" s="2" t="s">
        <v>375</v>
      </c>
      <c r="I2223" s="2" t="s">
        <v>330</v>
      </c>
      <c r="J2223" s="2" t="s">
        <v>457</v>
      </c>
      <c r="K2223" s="2" t="s">
        <v>343</v>
      </c>
      <c r="L2223" s="2" t="s">
        <v>364</v>
      </c>
      <c r="M2223" s="2" t="s">
        <v>616</v>
      </c>
    </row>
    <row r="2224" spans="2:13">
      <c r="B2224" t="s">
        <v>131</v>
      </c>
      <c r="C2224">
        <v>12</v>
      </c>
      <c r="D2224" s="2" t="s">
        <v>282</v>
      </c>
      <c r="E2224" s="2" t="s">
        <v>370</v>
      </c>
      <c r="F2224" s="2" t="s">
        <v>365</v>
      </c>
      <c r="G2224" s="2" t="s">
        <v>435</v>
      </c>
      <c r="H2224" s="2" t="s">
        <v>372</v>
      </c>
      <c r="I2224" s="2" t="s">
        <v>366</v>
      </c>
      <c r="J2224" s="2" t="s">
        <v>522</v>
      </c>
      <c r="K2224" s="2" t="s">
        <v>343</v>
      </c>
      <c r="L2224" s="2" t="s">
        <v>370</v>
      </c>
      <c r="M2224" s="2" t="s">
        <v>716</v>
      </c>
    </row>
    <row r="2225" spans="2:13">
      <c r="B2225" t="s">
        <v>132</v>
      </c>
      <c r="C2225">
        <v>12</v>
      </c>
      <c r="D2225" s="2" t="s">
        <v>283</v>
      </c>
      <c r="E2225" s="2" t="s">
        <v>370</v>
      </c>
      <c r="F2225" s="2" t="s">
        <v>365</v>
      </c>
      <c r="G2225" s="2" t="s">
        <v>455</v>
      </c>
      <c r="H2225" s="2" t="s">
        <v>387</v>
      </c>
      <c r="I2225" s="2" t="s">
        <v>366</v>
      </c>
      <c r="J2225" s="2" t="s">
        <v>230</v>
      </c>
      <c r="K2225" s="2" t="s">
        <v>343</v>
      </c>
      <c r="L2225" s="2" t="s">
        <v>370</v>
      </c>
      <c r="M2225" s="2" t="s">
        <v>717</v>
      </c>
    </row>
    <row r="2226" spans="2:13">
      <c r="B2226" t="s">
        <v>133</v>
      </c>
      <c r="C2226">
        <v>12</v>
      </c>
      <c r="D2226" s="2" t="s">
        <v>284</v>
      </c>
      <c r="E2226" s="2" t="s">
        <v>364</v>
      </c>
      <c r="F2226" s="2" t="s">
        <v>365</v>
      </c>
      <c r="G2226" s="2" t="s">
        <v>444</v>
      </c>
      <c r="H2226" s="2" t="s">
        <v>335</v>
      </c>
      <c r="I2226" s="2" t="s">
        <v>330</v>
      </c>
      <c r="J2226" s="2" t="s">
        <v>542</v>
      </c>
      <c r="K2226" s="2" t="s">
        <v>343</v>
      </c>
      <c r="L2226" s="2" t="s">
        <v>364</v>
      </c>
      <c r="M2226" s="2" t="s">
        <v>718</v>
      </c>
    </row>
    <row r="2227" spans="2:13">
      <c r="B2227" t="s">
        <v>134</v>
      </c>
      <c r="C2227">
        <v>12</v>
      </c>
      <c r="D2227" s="2" t="s">
        <v>285</v>
      </c>
      <c r="E2227" s="2" t="s">
        <v>364</v>
      </c>
      <c r="F2227" s="2" t="s">
        <v>365</v>
      </c>
      <c r="G2227" s="2" t="s">
        <v>456</v>
      </c>
      <c r="H2227" s="2" t="s">
        <v>377</v>
      </c>
      <c r="I2227" s="2" t="s">
        <v>366</v>
      </c>
      <c r="J2227" s="2" t="s">
        <v>543</v>
      </c>
      <c r="K2227" s="2" t="s">
        <v>343</v>
      </c>
      <c r="L2227" s="2" t="s">
        <v>368</v>
      </c>
      <c r="M2227" s="2" t="s">
        <v>245</v>
      </c>
    </row>
    <row r="2228" spans="2:13">
      <c r="B2228" t="s">
        <v>135</v>
      </c>
      <c r="C2228">
        <v>12</v>
      </c>
      <c r="D2228" s="2" t="s">
        <v>340</v>
      </c>
      <c r="E2228" s="2" t="s">
        <v>369</v>
      </c>
      <c r="F2228" s="2" t="s">
        <v>365</v>
      </c>
      <c r="G2228" s="2" t="s">
        <v>457</v>
      </c>
      <c r="H2228" s="2" t="s">
        <v>377</v>
      </c>
      <c r="I2228" s="2" t="s">
        <v>330</v>
      </c>
      <c r="J2228" s="2" t="s">
        <v>519</v>
      </c>
      <c r="K2228" s="2" t="s">
        <v>343</v>
      </c>
      <c r="L2228" s="2" t="s">
        <v>330</v>
      </c>
      <c r="M2228" s="2" t="s">
        <v>719</v>
      </c>
    </row>
    <row r="2229" spans="2:13">
      <c r="B2229" t="s">
        <v>136</v>
      </c>
      <c r="C2229">
        <v>12</v>
      </c>
      <c r="D2229" s="2" t="s">
        <v>341</v>
      </c>
      <c r="E2229" s="2" t="s">
        <v>364</v>
      </c>
      <c r="F2229" s="2" t="s">
        <v>365</v>
      </c>
      <c r="G2229" s="2" t="s">
        <v>458</v>
      </c>
      <c r="H2229" s="2" t="s">
        <v>377</v>
      </c>
      <c r="I2229" s="2" t="s">
        <v>330</v>
      </c>
      <c r="J2229" s="2" t="s">
        <v>544</v>
      </c>
      <c r="K2229" s="2" t="s">
        <v>343</v>
      </c>
      <c r="L2229" s="2" t="s">
        <v>330</v>
      </c>
      <c r="M2229" s="2" t="s">
        <v>720</v>
      </c>
    </row>
    <row r="2230" spans="2:13">
      <c r="B2230" t="s">
        <v>137</v>
      </c>
      <c r="C2230">
        <v>12</v>
      </c>
      <c r="D2230" s="2" t="s">
        <v>342</v>
      </c>
      <c r="E2230" s="2" t="s">
        <v>368</v>
      </c>
      <c r="F2230" s="2" t="s">
        <v>365</v>
      </c>
      <c r="G2230" s="2" t="s">
        <v>459</v>
      </c>
      <c r="H2230" s="2" t="s">
        <v>378</v>
      </c>
      <c r="I2230" s="2" t="s">
        <v>366</v>
      </c>
      <c r="J2230" s="2" t="s">
        <v>420</v>
      </c>
      <c r="K2230" s="2" t="s">
        <v>343</v>
      </c>
      <c r="L2230" s="2" t="s">
        <v>368</v>
      </c>
      <c r="M2230" s="2" t="s">
        <v>721</v>
      </c>
    </row>
    <row r="2231" spans="2:13">
      <c r="B2231" t="s">
        <v>138</v>
      </c>
      <c r="C2231">
        <v>12</v>
      </c>
      <c r="D2231" s="2" t="s">
        <v>343</v>
      </c>
      <c r="E2231" s="2" t="s">
        <v>330</v>
      </c>
      <c r="F2231" s="2" t="s">
        <v>365</v>
      </c>
      <c r="G2231" s="2" t="s">
        <v>424</v>
      </c>
      <c r="H2231" s="2" t="s">
        <v>378</v>
      </c>
      <c r="I2231" s="2" t="s">
        <v>330</v>
      </c>
      <c r="J2231" s="2" t="s">
        <v>545</v>
      </c>
      <c r="K2231" s="2" t="s">
        <v>343</v>
      </c>
      <c r="L2231" s="2" t="s">
        <v>330</v>
      </c>
      <c r="M2231" s="2" t="s">
        <v>722</v>
      </c>
    </row>
    <row r="2232" spans="2:13">
      <c r="B2232" t="s">
        <v>139</v>
      </c>
      <c r="C2232">
        <v>12</v>
      </c>
      <c r="D2232" s="2" t="s">
        <v>344</v>
      </c>
      <c r="E2232" s="2" t="s">
        <v>330</v>
      </c>
      <c r="F2232" s="2" t="s">
        <v>365</v>
      </c>
      <c r="G2232" s="2" t="s">
        <v>460</v>
      </c>
      <c r="H2232" s="2" t="s">
        <v>378</v>
      </c>
      <c r="I2232" s="2" t="s">
        <v>330</v>
      </c>
      <c r="J2232" s="2" t="s">
        <v>546</v>
      </c>
      <c r="K2232" s="2" t="s">
        <v>343</v>
      </c>
      <c r="L2232" s="2" t="s">
        <v>330</v>
      </c>
      <c r="M2232" s="2" t="s">
        <v>230</v>
      </c>
    </row>
    <row r="2233" spans="2:13">
      <c r="B2233" t="s">
        <v>140</v>
      </c>
      <c r="C2233">
        <v>12</v>
      </c>
      <c r="D2233" s="2" t="s">
        <v>286</v>
      </c>
      <c r="E2233" s="2" t="s">
        <v>330</v>
      </c>
      <c r="F2233" s="2" t="s">
        <v>365</v>
      </c>
      <c r="G2233" s="2" t="s">
        <v>439</v>
      </c>
      <c r="H2233" s="2" t="s">
        <v>378</v>
      </c>
      <c r="I2233" s="2" t="s">
        <v>330</v>
      </c>
      <c r="J2233" s="2" t="s">
        <v>544</v>
      </c>
      <c r="K2233" s="2" t="s">
        <v>343</v>
      </c>
      <c r="L2233" s="2" t="s">
        <v>330</v>
      </c>
      <c r="M2233" s="2" t="s">
        <v>723</v>
      </c>
    </row>
    <row r="2234" spans="2:13">
      <c r="B2234" t="s">
        <v>141</v>
      </c>
      <c r="C2234">
        <v>12</v>
      </c>
      <c r="D2234" s="2" t="s">
        <v>287</v>
      </c>
      <c r="E2234" s="2" t="s">
        <v>330</v>
      </c>
      <c r="F2234" s="2" t="s">
        <v>365</v>
      </c>
      <c r="G2234" s="2" t="s">
        <v>424</v>
      </c>
      <c r="H2234" s="2" t="s">
        <v>378</v>
      </c>
      <c r="I2234" s="2" t="s">
        <v>330</v>
      </c>
      <c r="J2234" s="2" t="s">
        <v>469</v>
      </c>
      <c r="K2234" s="2" t="s">
        <v>343</v>
      </c>
      <c r="L2234" s="2" t="s">
        <v>330</v>
      </c>
      <c r="M2234" s="2" t="s">
        <v>607</v>
      </c>
    </row>
    <row r="2235" spans="2:13">
      <c r="B2235" t="s">
        <v>142</v>
      </c>
      <c r="C2235">
        <v>12</v>
      </c>
      <c r="D2235" s="2" t="s">
        <v>288</v>
      </c>
      <c r="E2235" s="2" t="s">
        <v>330</v>
      </c>
      <c r="F2235" s="2" t="s">
        <v>365</v>
      </c>
      <c r="G2235" s="2" t="s">
        <v>420</v>
      </c>
      <c r="H2235" s="2" t="s">
        <v>378</v>
      </c>
      <c r="I2235" s="2" t="s">
        <v>330</v>
      </c>
      <c r="J2235" s="2" t="s">
        <v>472</v>
      </c>
      <c r="K2235" s="2" t="s">
        <v>343</v>
      </c>
      <c r="L2235" s="2" t="s">
        <v>330</v>
      </c>
      <c r="M2235" s="2" t="s">
        <v>724</v>
      </c>
    </row>
    <row r="2236" spans="2:13">
      <c r="B2236" t="s">
        <v>143</v>
      </c>
      <c r="C2236">
        <v>12</v>
      </c>
      <c r="D2236" s="2" t="s">
        <v>289</v>
      </c>
      <c r="E2236" s="2" t="s">
        <v>330</v>
      </c>
      <c r="F2236" s="2" t="s">
        <v>365</v>
      </c>
      <c r="G2236" s="2" t="s">
        <v>428</v>
      </c>
      <c r="H2236" s="2" t="s">
        <v>378</v>
      </c>
      <c r="I2236" s="2" t="s">
        <v>330</v>
      </c>
      <c r="J2236" s="2" t="s">
        <v>462</v>
      </c>
      <c r="K2236" s="2" t="s">
        <v>343</v>
      </c>
      <c r="L2236" s="2" t="s">
        <v>330</v>
      </c>
      <c r="M2236" s="2" t="s">
        <v>673</v>
      </c>
    </row>
    <row r="2237" spans="2:13">
      <c r="B2237" t="s">
        <v>144</v>
      </c>
      <c r="C2237">
        <v>12</v>
      </c>
      <c r="D2237" s="2" t="s">
        <v>345</v>
      </c>
      <c r="E2237" s="2" t="s">
        <v>330</v>
      </c>
      <c r="F2237" s="2" t="s">
        <v>365</v>
      </c>
      <c r="G2237" s="2" t="s">
        <v>461</v>
      </c>
      <c r="H2237" s="2" t="s">
        <v>378</v>
      </c>
      <c r="I2237" s="2" t="s">
        <v>330</v>
      </c>
      <c r="J2237" s="2" t="s">
        <v>455</v>
      </c>
      <c r="K2237" s="2" t="s">
        <v>343</v>
      </c>
      <c r="L2237" s="2" t="s">
        <v>330</v>
      </c>
      <c r="M2237" s="2" t="s">
        <v>330</v>
      </c>
    </row>
    <row r="2238" spans="2:13">
      <c r="B2238" t="s">
        <v>145</v>
      </c>
      <c r="C2238">
        <v>12</v>
      </c>
      <c r="D2238" s="2" t="s">
        <v>346</v>
      </c>
      <c r="E2238" s="2" t="s">
        <v>330</v>
      </c>
      <c r="F2238" s="2" t="s">
        <v>365</v>
      </c>
      <c r="G2238" s="2" t="s">
        <v>462</v>
      </c>
      <c r="H2238" s="2" t="s">
        <v>378</v>
      </c>
      <c r="I2238" s="2" t="s">
        <v>330</v>
      </c>
      <c r="J2238" s="2" t="s">
        <v>520</v>
      </c>
      <c r="K2238" s="2" t="s">
        <v>343</v>
      </c>
      <c r="L2238" s="2" t="s">
        <v>330</v>
      </c>
      <c r="M2238" s="2" t="s">
        <v>359</v>
      </c>
    </row>
    <row r="2239" spans="2:13">
      <c r="B2239" t="s">
        <v>146</v>
      </c>
      <c r="C2239">
        <v>12</v>
      </c>
      <c r="D2239" s="2" t="s">
        <v>347</v>
      </c>
      <c r="E2239" s="2" t="s">
        <v>330</v>
      </c>
      <c r="F2239" s="2" t="s">
        <v>365</v>
      </c>
      <c r="G2239" s="2" t="s">
        <v>463</v>
      </c>
      <c r="H2239" s="2" t="s">
        <v>378</v>
      </c>
      <c r="I2239" s="2" t="s">
        <v>330</v>
      </c>
      <c r="J2239" s="2" t="s">
        <v>519</v>
      </c>
      <c r="K2239" s="2" t="s">
        <v>343</v>
      </c>
      <c r="L2239" s="2" t="s">
        <v>330</v>
      </c>
      <c r="M2239" s="2" t="s">
        <v>725</v>
      </c>
    </row>
    <row r="2240" spans="2:13">
      <c r="B2240" t="s">
        <v>147</v>
      </c>
      <c r="C2240">
        <v>12</v>
      </c>
      <c r="D2240" s="2" t="s">
        <v>348</v>
      </c>
      <c r="E2240" s="2" t="s">
        <v>330</v>
      </c>
      <c r="F2240" s="2" t="s">
        <v>365</v>
      </c>
      <c r="G2240" s="2" t="s">
        <v>462</v>
      </c>
      <c r="H2240" s="2" t="s">
        <v>378</v>
      </c>
      <c r="I2240" s="2" t="s">
        <v>330</v>
      </c>
      <c r="J2240" s="2" t="s">
        <v>477</v>
      </c>
      <c r="K2240" s="2" t="s">
        <v>343</v>
      </c>
      <c r="L2240" s="2" t="s">
        <v>330</v>
      </c>
      <c r="M2240" s="2" t="s">
        <v>653</v>
      </c>
    </row>
    <row r="2241" spans="2:13">
      <c r="B2241" t="s">
        <v>148</v>
      </c>
      <c r="C2241">
        <v>12</v>
      </c>
      <c r="D2241" s="2" t="s">
        <v>318</v>
      </c>
      <c r="E2241" s="2" t="s">
        <v>330</v>
      </c>
      <c r="F2241" s="2" t="s">
        <v>365</v>
      </c>
      <c r="G2241" s="2" t="s">
        <v>462</v>
      </c>
      <c r="H2241" s="2" t="s">
        <v>378</v>
      </c>
      <c r="I2241" s="2" t="s">
        <v>330</v>
      </c>
      <c r="J2241" s="2" t="s">
        <v>464</v>
      </c>
      <c r="K2241" s="2" t="s">
        <v>343</v>
      </c>
      <c r="L2241" s="2" t="s">
        <v>330</v>
      </c>
      <c r="M2241" s="2" t="s">
        <v>605</v>
      </c>
    </row>
    <row r="2242" spans="2:13">
      <c r="B2242" t="s">
        <v>149</v>
      </c>
      <c r="C2242">
        <v>12</v>
      </c>
      <c r="D2242" s="2" t="s">
        <v>349</v>
      </c>
      <c r="E2242" s="2" t="s">
        <v>330</v>
      </c>
      <c r="F2242" s="2" t="s">
        <v>365</v>
      </c>
      <c r="G2242" s="2" t="s">
        <v>422</v>
      </c>
      <c r="H2242" s="2" t="s">
        <v>378</v>
      </c>
      <c r="I2242" s="2" t="s">
        <v>330</v>
      </c>
      <c r="J2242" s="2" t="s">
        <v>547</v>
      </c>
      <c r="K2242" s="2" t="s">
        <v>343</v>
      </c>
      <c r="L2242" s="2" t="s">
        <v>330</v>
      </c>
      <c r="M2242" s="2" t="s">
        <v>726</v>
      </c>
    </row>
    <row r="2243" spans="2:13">
      <c r="B2243" t="s">
        <v>150</v>
      </c>
      <c r="C2243">
        <v>12</v>
      </c>
      <c r="D2243" s="2" t="s">
        <v>350</v>
      </c>
      <c r="E2243" s="2" t="s">
        <v>330</v>
      </c>
      <c r="F2243" s="2" t="s">
        <v>365</v>
      </c>
      <c r="G2243" s="2" t="s">
        <v>422</v>
      </c>
      <c r="H2243" s="2" t="s">
        <v>378</v>
      </c>
      <c r="I2243" s="2" t="s">
        <v>597</v>
      </c>
      <c r="J2243" s="2" t="s">
        <v>463</v>
      </c>
      <c r="K2243" s="2" t="s">
        <v>343</v>
      </c>
      <c r="L2243" s="2" t="s">
        <v>597</v>
      </c>
      <c r="M2243" s="2" t="s">
        <v>727</v>
      </c>
    </row>
    <row r="2244" spans="2:13">
      <c r="B2244" t="s">
        <v>151</v>
      </c>
      <c r="C2244">
        <v>12</v>
      </c>
      <c r="D2244" s="2" t="s">
        <v>351</v>
      </c>
      <c r="E2244" s="2" t="s">
        <v>330</v>
      </c>
      <c r="F2244" s="2" t="s">
        <v>365</v>
      </c>
      <c r="G2244" s="2" t="s">
        <v>330</v>
      </c>
      <c r="H2244" s="2" t="s">
        <v>378</v>
      </c>
      <c r="I2244" s="2" t="s">
        <v>365</v>
      </c>
      <c r="J2244" s="2" t="s">
        <v>330</v>
      </c>
      <c r="K2244" s="2" t="s">
        <v>343</v>
      </c>
      <c r="L2244" s="2" t="s">
        <v>365</v>
      </c>
      <c r="M2244" s="2" t="s">
        <v>728</v>
      </c>
    </row>
    <row r="2245" spans="2:13">
      <c r="B2245" t="s">
        <v>152</v>
      </c>
      <c r="C2245">
        <v>12</v>
      </c>
      <c r="D2245" s="2" t="s">
        <v>352</v>
      </c>
      <c r="E2245" s="2" t="s">
        <v>330</v>
      </c>
      <c r="F2245" s="2" t="s">
        <v>365</v>
      </c>
      <c r="G2245" s="2" t="s">
        <v>462</v>
      </c>
      <c r="H2245" s="2" t="s">
        <v>378</v>
      </c>
      <c r="I2245" s="2" t="s">
        <v>365</v>
      </c>
      <c r="J2245" s="2" t="s">
        <v>519</v>
      </c>
      <c r="K2245" s="2" t="s">
        <v>343</v>
      </c>
      <c r="L2245" s="2" t="s">
        <v>365</v>
      </c>
      <c r="M2245" s="2" t="s">
        <v>335</v>
      </c>
    </row>
    <row r="2246" spans="2:13">
      <c r="B2246" t="s">
        <v>153</v>
      </c>
      <c r="C2246">
        <v>12</v>
      </c>
      <c r="D2246" s="2" t="s">
        <v>290</v>
      </c>
      <c r="E2246" s="2" t="s">
        <v>330</v>
      </c>
      <c r="F2246" s="2" t="s">
        <v>365</v>
      </c>
      <c r="G2246" s="2" t="s">
        <v>330</v>
      </c>
      <c r="H2246" s="2" t="s">
        <v>378</v>
      </c>
      <c r="I2246" s="2" t="s">
        <v>597</v>
      </c>
      <c r="J2246" s="2" t="s">
        <v>463</v>
      </c>
      <c r="K2246" s="2" t="s">
        <v>343</v>
      </c>
      <c r="L2246" s="2" t="s">
        <v>597</v>
      </c>
      <c r="M2246" s="2" t="s">
        <v>729</v>
      </c>
    </row>
    <row r="2247" spans="2:13">
      <c r="B2247" t="s">
        <v>154</v>
      </c>
      <c r="C2247">
        <v>12</v>
      </c>
      <c r="D2247" s="2" t="s">
        <v>291</v>
      </c>
      <c r="E2247" s="2" t="s">
        <v>330</v>
      </c>
      <c r="F2247" s="2" t="s">
        <v>365</v>
      </c>
      <c r="G2247" s="2" t="s">
        <v>459</v>
      </c>
      <c r="H2247" s="2" t="s">
        <v>378</v>
      </c>
      <c r="I2247" s="2" t="s">
        <v>592</v>
      </c>
      <c r="J2247" s="2" t="s">
        <v>365</v>
      </c>
      <c r="K2247" s="2" t="s">
        <v>343</v>
      </c>
      <c r="L2247" s="2" t="s">
        <v>592</v>
      </c>
      <c r="M2247" s="2" t="s">
        <v>730</v>
      </c>
    </row>
    <row r="2248" spans="2:13">
      <c r="B2248" t="s">
        <v>155</v>
      </c>
      <c r="C2248">
        <v>12</v>
      </c>
      <c r="D2248" s="2" t="s">
        <v>291</v>
      </c>
      <c r="E2248" s="2" t="s">
        <v>330</v>
      </c>
      <c r="F2248" s="2" t="s">
        <v>365</v>
      </c>
      <c r="G2248" s="2" t="s">
        <v>459</v>
      </c>
      <c r="H2248" s="2" t="s">
        <v>377</v>
      </c>
      <c r="I2248" s="2" t="s">
        <v>330</v>
      </c>
      <c r="J2248" s="2" t="s">
        <v>458</v>
      </c>
      <c r="K2248" s="2" t="s">
        <v>343</v>
      </c>
      <c r="L2248" s="2" t="s">
        <v>365</v>
      </c>
      <c r="M2248" s="2" t="s">
        <v>730</v>
      </c>
    </row>
    <row r="2249" spans="2:13">
      <c r="B2249" t="s">
        <v>156</v>
      </c>
      <c r="C2249">
        <v>12</v>
      </c>
      <c r="D2249" s="2" t="s">
        <v>353</v>
      </c>
      <c r="E2249" s="2" t="s">
        <v>330</v>
      </c>
      <c r="F2249" s="2" t="s">
        <v>365</v>
      </c>
      <c r="G2249" s="2" t="s">
        <v>461</v>
      </c>
      <c r="H2249" s="2" t="s">
        <v>377</v>
      </c>
      <c r="I2249" s="2" t="s">
        <v>598</v>
      </c>
      <c r="J2249" s="2" t="s">
        <v>520</v>
      </c>
      <c r="K2249" s="2" t="s">
        <v>343</v>
      </c>
      <c r="L2249" s="2" t="s">
        <v>598</v>
      </c>
      <c r="M2249" s="2" t="s">
        <v>723</v>
      </c>
    </row>
    <row r="2250" spans="2:13">
      <c r="B2250" t="s">
        <v>157</v>
      </c>
      <c r="C2250">
        <v>12</v>
      </c>
      <c r="D2250" s="2" t="s">
        <v>354</v>
      </c>
      <c r="E2250" s="2" t="s">
        <v>330</v>
      </c>
      <c r="F2250" s="2" t="s">
        <v>365</v>
      </c>
      <c r="G2250" s="2" t="s">
        <v>463</v>
      </c>
      <c r="H2250" s="2" t="s">
        <v>335</v>
      </c>
      <c r="I2250" s="2" t="s">
        <v>596</v>
      </c>
      <c r="J2250" s="2" t="s">
        <v>548</v>
      </c>
      <c r="K2250" s="2" t="s">
        <v>343</v>
      </c>
      <c r="L2250" s="2" t="s">
        <v>630</v>
      </c>
      <c r="M2250" s="2" t="s">
        <v>731</v>
      </c>
    </row>
    <row r="2251" spans="2:13">
      <c r="B2251" t="s">
        <v>158</v>
      </c>
      <c r="C2251">
        <v>12</v>
      </c>
      <c r="D2251" s="2" t="s">
        <v>292</v>
      </c>
      <c r="E2251" s="2" t="s">
        <v>366</v>
      </c>
      <c r="F2251" s="2" t="s">
        <v>365</v>
      </c>
      <c r="G2251" s="2" t="s">
        <v>422</v>
      </c>
      <c r="H2251" s="2" t="s">
        <v>387</v>
      </c>
      <c r="I2251" s="2" t="s">
        <v>586</v>
      </c>
      <c r="J2251" s="2" t="s">
        <v>461</v>
      </c>
      <c r="K2251" s="2" t="s">
        <v>343</v>
      </c>
      <c r="L2251" s="2" t="s">
        <v>597</v>
      </c>
      <c r="M2251" s="2" t="s">
        <v>676</v>
      </c>
    </row>
    <row r="2252" spans="2:13">
      <c r="B2252" t="s">
        <v>159</v>
      </c>
      <c r="C2252">
        <v>12</v>
      </c>
      <c r="D2252" s="2" t="s">
        <v>293</v>
      </c>
      <c r="E2252" s="2" t="s">
        <v>366</v>
      </c>
      <c r="F2252" s="2" t="s">
        <v>365</v>
      </c>
      <c r="G2252" s="2" t="s">
        <v>464</v>
      </c>
      <c r="H2252" s="2" t="s">
        <v>339</v>
      </c>
      <c r="I2252" s="2" t="s">
        <v>596</v>
      </c>
      <c r="J2252" s="2" t="s">
        <v>446</v>
      </c>
      <c r="K2252" s="2" t="s">
        <v>343</v>
      </c>
      <c r="L2252" s="2" t="s">
        <v>630</v>
      </c>
      <c r="M2252" s="2" t="s">
        <v>732</v>
      </c>
    </row>
    <row r="2253" spans="2:13">
      <c r="B2253" t="s">
        <v>160</v>
      </c>
      <c r="C2253">
        <v>12</v>
      </c>
      <c r="D2253" s="2" t="s">
        <v>289</v>
      </c>
      <c r="E2253" s="2" t="s">
        <v>330</v>
      </c>
      <c r="F2253" s="2" t="s">
        <v>365</v>
      </c>
      <c r="G2253" s="2" t="s">
        <v>464</v>
      </c>
      <c r="H2253" s="2" t="s">
        <v>339</v>
      </c>
      <c r="I2253" s="2" t="s">
        <v>595</v>
      </c>
      <c r="J2253" s="2" t="s">
        <v>533</v>
      </c>
      <c r="K2253" s="2" t="s">
        <v>343</v>
      </c>
      <c r="L2253" s="2" t="s">
        <v>595</v>
      </c>
      <c r="M2253" s="2" t="s">
        <v>359</v>
      </c>
    </row>
    <row r="2254" spans="2:13">
      <c r="B2254" t="s">
        <v>161</v>
      </c>
      <c r="C2254">
        <v>12</v>
      </c>
      <c r="D2254" s="2" t="s">
        <v>294</v>
      </c>
      <c r="E2254" s="2" t="s">
        <v>366</v>
      </c>
      <c r="F2254" s="2" t="s">
        <v>365</v>
      </c>
      <c r="G2254" s="2" t="s">
        <v>464</v>
      </c>
      <c r="H2254" s="2" t="s">
        <v>339</v>
      </c>
      <c r="I2254" s="2" t="s">
        <v>330</v>
      </c>
      <c r="J2254" s="2" t="s">
        <v>533</v>
      </c>
      <c r="K2254" s="2" t="s">
        <v>343</v>
      </c>
      <c r="L2254" s="2" t="s">
        <v>330</v>
      </c>
      <c r="M2254" s="2" t="s">
        <v>379</v>
      </c>
    </row>
    <row r="2255" spans="2:13">
      <c r="B2255" t="s">
        <v>162</v>
      </c>
      <c r="C2255">
        <v>12</v>
      </c>
      <c r="D2255" s="2" t="s">
        <v>295</v>
      </c>
      <c r="E2255" s="2" t="s">
        <v>366</v>
      </c>
      <c r="F2255" s="2" t="s">
        <v>365</v>
      </c>
      <c r="G2255" s="2" t="s">
        <v>422</v>
      </c>
      <c r="H2255" s="2" t="s">
        <v>339</v>
      </c>
      <c r="I2255" s="2" t="s">
        <v>330</v>
      </c>
      <c r="J2255" s="2" t="s">
        <v>422</v>
      </c>
      <c r="K2255" s="2" t="s">
        <v>343</v>
      </c>
      <c r="L2255" s="2" t="s">
        <v>330</v>
      </c>
      <c r="M2255" s="2" t="s">
        <v>724</v>
      </c>
    </row>
    <row r="2256" spans="2:13">
      <c r="B2256" t="s">
        <v>163</v>
      </c>
      <c r="C2256">
        <v>12</v>
      </c>
      <c r="D2256" s="2" t="s">
        <v>296</v>
      </c>
      <c r="E2256" s="2" t="s">
        <v>368</v>
      </c>
      <c r="F2256" s="2" t="s">
        <v>365</v>
      </c>
      <c r="G2256" s="2" t="s">
        <v>414</v>
      </c>
      <c r="H2256" s="2" t="s">
        <v>339</v>
      </c>
      <c r="I2256" s="2" t="s">
        <v>330</v>
      </c>
      <c r="J2256" s="2" t="s">
        <v>330</v>
      </c>
      <c r="K2256" s="2" t="s">
        <v>343</v>
      </c>
      <c r="L2256" s="2" t="s">
        <v>330</v>
      </c>
      <c r="M2256" s="2" t="s">
        <v>616</v>
      </c>
    </row>
    <row r="2257" spans="2:13">
      <c r="B2257" t="s">
        <v>164</v>
      </c>
      <c r="C2257">
        <v>12</v>
      </c>
      <c r="D2257" s="2" t="s">
        <v>198</v>
      </c>
      <c r="E2257" s="2" t="s">
        <v>368</v>
      </c>
      <c r="F2257" s="2" t="s">
        <v>365</v>
      </c>
      <c r="G2257" s="2" t="s">
        <v>414</v>
      </c>
      <c r="H2257" s="2" t="s">
        <v>339</v>
      </c>
      <c r="I2257" s="2" t="s">
        <v>330</v>
      </c>
      <c r="J2257" s="2" t="s">
        <v>422</v>
      </c>
      <c r="K2257" s="2" t="s">
        <v>343</v>
      </c>
      <c r="L2257" s="2" t="s">
        <v>330</v>
      </c>
      <c r="M2257" s="2" t="s">
        <v>722</v>
      </c>
    </row>
    <row r="2258" spans="2:13">
      <c r="B2258" t="s">
        <v>165</v>
      </c>
      <c r="C2258">
        <v>12</v>
      </c>
      <c r="D2258" s="2" t="s">
        <v>355</v>
      </c>
      <c r="E2258" s="2" t="s">
        <v>368</v>
      </c>
      <c r="F2258" s="2" t="s">
        <v>365</v>
      </c>
      <c r="G2258" s="2" t="s">
        <v>465</v>
      </c>
      <c r="H2258" s="2" t="s">
        <v>339</v>
      </c>
      <c r="I2258" s="2" t="s">
        <v>330</v>
      </c>
      <c r="J2258" s="2" t="s">
        <v>549</v>
      </c>
      <c r="K2258" s="2" t="s">
        <v>343</v>
      </c>
      <c r="L2258" s="2" t="s">
        <v>330</v>
      </c>
      <c r="M2258" s="2" t="s">
        <v>206</v>
      </c>
    </row>
    <row r="2259" spans="2:13">
      <c r="B2259" t="s">
        <v>166</v>
      </c>
      <c r="C2259">
        <v>12</v>
      </c>
      <c r="D2259" s="2" t="s">
        <v>297</v>
      </c>
      <c r="E2259" s="2" t="s">
        <v>368</v>
      </c>
      <c r="F2259" s="2" t="s">
        <v>365</v>
      </c>
      <c r="G2259" s="2" t="s">
        <v>330</v>
      </c>
      <c r="H2259" s="2" t="s">
        <v>339</v>
      </c>
      <c r="I2259" s="2" t="s">
        <v>330</v>
      </c>
      <c r="J2259" s="2" t="s">
        <v>455</v>
      </c>
      <c r="K2259" s="2" t="s">
        <v>343</v>
      </c>
      <c r="L2259" s="2" t="s">
        <v>330</v>
      </c>
      <c r="M2259" s="2" t="s">
        <v>733</v>
      </c>
    </row>
    <row r="2260" spans="2:13">
      <c r="B2260" t="s">
        <v>167</v>
      </c>
      <c r="C2260">
        <v>12</v>
      </c>
      <c r="D2260" s="2" t="s">
        <v>298</v>
      </c>
      <c r="E2260" s="2" t="s">
        <v>330</v>
      </c>
      <c r="F2260" s="2" t="s">
        <v>365</v>
      </c>
      <c r="G2260" s="2" t="s">
        <v>330</v>
      </c>
      <c r="H2260" s="2" t="s">
        <v>339</v>
      </c>
      <c r="I2260" s="2" t="s">
        <v>330</v>
      </c>
      <c r="J2260" s="2" t="s">
        <v>550</v>
      </c>
      <c r="K2260" s="2" t="s">
        <v>343</v>
      </c>
      <c r="L2260" s="2" t="s">
        <v>330</v>
      </c>
      <c r="M2260" s="2" t="s">
        <v>734</v>
      </c>
    </row>
    <row r="2261" spans="2:13">
      <c r="B2261" t="s">
        <v>168</v>
      </c>
      <c r="C2261">
        <v>12</v>
      </c>
      <c r="D2261" s="2" t="s">
        <v>299</v>
      </c>
      <c r="E2261" s="2" t="s">
        <v>330</v>
      </c>
      <c r="F2261" s="2" t="s">
        <v>365</v>
      </c>
      <c r="G2261" s="2" t="s">
        <v>466</v>
      </c>
      <c r="H2261" s="2" t="s">
        <v>339</v>
      </c>
      <c r="I2261" s="2" t="s">
        <v>593</v>
      </c>
      <c r="J2261" s="2" t="s">
        <v>466</v>
      </c>
      <c r="K2261" s="2" t="s">
        <v>343</v>
      </c>
      <c r="L2261" s="2" t="s">
        <v>593</v>
      </c>
      <c r="M2261" s="2" t="s">
        <v>644</v>
      </c>
    </row>
    <row r="2262" spans="2:13">
      <c r="B2262" t="s">
        <v>169</v>
      </c>
      <c r="C2262">
        <v>12</v>
      </c>
      <c r="D2262" s="2" t="s">
        <v>300</v>
      </c>
      <c r="E2262" s="2" t="s">
        <v>330</v>
      </c>
      <c r="F2262" s="2" t="s">
        <v>365</v>
      </c>
      <c r="G2262" s="2" t="s">
        <v>467</v>
      </c>
      <c r="H2262" s="2" t="s">
        <v>373</v>
      </c>
      <c r="I2262" s="2" t="s">
        <v>586</v>
      </c>
      <c r="J2262" s="2" t="s">
        <v>536</v>
      </c>
      <c r="K2262" s="2" t="s">
        <v>343</v>
      </c>
      <c r="L2262" s="2" t="s">
        <v>597</v>
      </c>
      <c r="M2262" s="2" t="s">
        <v>646</v>
      </c>
    </row>
    <row r="2263" spans="2:13">
      <c r="B2263" t="s">
        <v>170</v>
      </c>
      <c r="C2263">
        <v>12</v>
      </c>
      <c r="D2263" s="2" t="s">
        <v>268</v>
      </c>
      <c r="E2263" s="2" t="s">
        <v>330</v>
      </c>
      <c r="F2263" s="2" t="s">
        <v>365</v>
      </c>
      <c r="G2263" s="2" t="s">
        <v>468</v>
      </c>
      <c r="H2263" s="2" t="s">
        <v>373</v>
      </c>
      <c r="I2263" s="2" t="s">
        <v>330</v>
      </c>
      <c r="J2263" s="2" t="s">
        <v>284</v>
      </c>
      <c r="K2263" s="2" t="s">
        <v>343</v>
      </c>
      <c r="L2263" s="2" t="s">
        <v>330</v>
      </c>
      <c r="M2263" s="2" t="s">
        <v>576</v>
      </c>
    </row>
    <row r="2264" spans="2:13">
      <c r="B2264" t="s">
        <v>171</v>
      </c>
      <c r="C2264">
        <v>12</v>
      </c>
      <c r="D2264" s="2" t="s">
        <v>356</v>
      </c>
      <c r="E2264" s="2" t="s">
        <v>330</v>
      </c>
      <c r="F2264" s="2" t="s">
        <v>365</v>
      </c>
      <c r="G2264" s="2" t="s">
        <v>434</v>
      </c>
      <c r="H2264" s="2" t="s">
        <v>373</v>
      </c>
      <c r="I2264" s="2" t="s">
        <v>599</v>
      </c>
      <c r="J2264" s="2" t="s">
        <v>538</v>
      </c>
      <c r="K2264" s="2" t="s">
        <v>343</v>
      </c>
      <c r="L2264" s="2" t="s">
        <v>599</v>
      </c>
      <c r="M2264" s="2" t="s">
        <v>576</v>
      </c>
    </row>
    <row r="2265" spans="2:13">
      <c r="B2265" t="s">
        <v>172</v>
      </c>
      <c r="C2265">
        <v>12</v>
      </c>
      <c r="D2265" s="2" t="s">
        <v>301</v>
      </c>
      <c r="E2265" s="2" t="s">
        <v>368</v>
      </c>
      <c r="F2265" s="2" t="s">
        <v>365</v>
      </c>
      <c r="G2265" s="2" t="s">
        <v>432</v>
      </c>
      <c r="H2265" s="2" t="s">
        <v>373</v>
      </c>
      <c r="I2265" s="2" t="s">
        <v>368</v>
      </c>
      <c r="J2265" s="2" t="s">
        <v>540</v>
      </c>
      <c r="K2265" s="2" t="s">
        <v>343</v>
      </c>
      <c r="L2265" s="2" t="s">
        <v>368</v>
      </c>
      <c r="M2265" s="2" t="s">
        <v>735</v>
      </c>
    </row>
    <row r="2266" spans="2:13">
      <c r="B2266" t="s">
        <v>173</v>
      </c>
      <c r="C2266">
        <v>12</v>
      </c>
      <c r="D2266" s="2" t="s">
        <v>302</v>
      </c>
      <c r="E2266" s="2" t="s">
        <v>368</v>
      </c>
      <c r="F2266" s="2" t="s">
        <v>365</v>
      </c>
      <c r="G2266" s="2" t="s">
        <v>446</v>
      </c>
      <c r="H2266" s="2" t="s">
        <v>373</v>
      </c>
      <c r="I2266" s="2" t="s">
        <v>600</v>
      </c>
      <c r="J2266" s="2" t="s">
        <v>531</v>
      </c>
      <c r="K2266" s="2" t="s">
        <v>343</v>
      </c>
      <c r="L2266" s="2" t="s">
        <v>600</v>
      </c>
      <c r="M2266" s="2" t="s">
        <v>736</v>
      </c>
    </row>
    <row r="2267" spans="2:13">
      <c r="B2267" t="s">
        <v>174</v>
      </c>
      <c r="C2267">
        <v>12</v>
      </c>
      <c r="D2267" s="2" t="s">
        <v>303</v>
      </c>
      <c r="E2267" s="2" t="s">
        <v>330</v>
      </c>
      <c r="F2267" s="2" t="s">
        <v>365</v>
      </c>
      <c r="G2267" s="2" t="s">
        <v>469</v>
      </c>
      <c r="H2267" s="2" t="s">
        <v>339</v>
      </c>
      <c r="I2267" s="2" t="s">
        <v>582</v>
      </c>
      <c r="J2267" s="2" t="s">
        <v>468</v>
      </c>
      <c r="K2267" s="2" t="s">
        <v>343</v>
      </c>
      <c r="L2267" s="2" t="s">
        <v>632</v>
      </c>
      <c r="M2267" s="2" t="s">
        <v>737</v>
      </c>
    </row>
    <row r="2268" spans="2:13">
      <c r="B2268" t="s">
        <v>175</v>
      </c>
      <c r="C2268">
        <v>12</v>
      </c>
      <c r="D2268" s="2" t="s">
        <v>304</v>
      </c>
      <c r="E2268" s="2" t="s">
        <v>330</v>
      </c>
      <c r="F2268" s="2" t="s">
        <v>365</v>
      </c>
      <c r="G2268" s="2" t="s">
        <v>423</v>
      </c>
      <c r="H2268" s="2" t="s">
        <v>387</v>
      </c>
      <c r="I2268" s="2" t="s">
        <v>601</v>
      </c>
      <c r="J2268" s="2" t="s">
        <v>551</v>
      </c>
      <c r="K2268" s="2" t="s">
        <v>343</v>
      </c>
      <c r="L2268" s="2" t="s">
        <v>621</v>
      </c>
      <c r="M2268" s="2" t="s">
        <v>738</v>
      </c>
    </row>
    <row r="2269" spans="2:13">
      <c r="B2269" t="s">
        <v>176</v>
      </c>
      <c r="C2269">
        <v>12</v>
      </c>
      <c r="D2269" s="2" t="s">
        <v>305</v>
      </c>
      <c r="E2269" s="2" t="s">
        <v>330</v>
      </c>
      <c r="F2269" s="2" t="s">
        <v>365</v>
      </c>
      <c r="G2269" s="2" t="s">
        <v>470</v>
      </c>
      <c r="H2269" s="2" t="s">
        <v>335</v>
      </c>
      <c r="I2269" s="2" t="s">
        <v>602</v>
      </c>
      <c r="J2269" s="2" t="s">
        <v>437</v>
      </c>
      <c r="K2269" s="2" t="s">
        <v>343</v>
      </c>
      <c r="L2269" s="2" t="s">
        <v>633</v>
      </c>
      <c r="M2269" s="2" t="s">
        <v>739</v>
      </c>
    </row>
    <row r="2270" spans="2:13">
      <c r="B2270" t="s">
        <v>177</v>
      </c>
      <c r="C2270">
        <v>12</v>
      </c>
      <c r="D2270" s="2" t="s">
        <v>357</v>
      </c>
      <c r="E2270" s="2" t="s">
        <v>330</v>
      </c>
      <c r="F2270" s="2" t="s">
        <v>365</v>
      </c>
      <c r="G2270" s="2" t="s">
        <v>471</v>
      </c>
      <c r="H2270" s="2" t="s">
        <v>377</v>
      </c>
      <c r="I2270" s="2" t="s">
        <v>602</v>
      </c>
      <c r="J2270" s="2" t="s">
        <v>550</v>
      </c>
      <c r="K2270" s="2" t="s">
        <v>343</v>
      </c>
      <c r="L2270" s="2" t="s">
        <v>633</v>
      </c>
      <c r="M2270" s="2" t="s">
        <v>301</v>
      </c>
    </row>
    <row r="2271" spans="2:13">
      <c r="B2271" t="s">
        <v>178</v>
      </c>
      <c r="C2271">
        <v>12</v>
      </c>
      <c r="D2271" s="2" t="s">
        <v>342</v>
      </c>
      <c r="E2271" s="2" t="s">
        <v>330</v>
      </c>
      <c r="F2271" s="2" t="s">
        <v>365</v>
      </c>
      <c r="G2271" s="2" t="s">
        <v>472</v>
      </c>
      <c r="H2271" s="2" t="s">
        <v>386</v>
      </c>
      <c r="I2271" s="2" t="s">
        <v>603</v>
      </c>
      <c r="J2271" s="2" t="s">
        <v>420</v>
      </c>
      <c r="K2271" s="2" t="s">
        <v>343</v>
      </c>
      <c r="L2271" s="2" t="s">
        <v>634</v>
      </c>
      <c r="M2271" s="2" t="s">
        <v>356</v>
      </c>
    </row>
    <row r="2272" spans="2:13">
      <c r="B2272" t="s">
        <v>179</v>
      </c>
      <c r="C2272">
        <v>12</v>
      </c>
      <c r="D2272" s="2" t="s">
        <v>306</v>
      </c>
      <c r="E2272" s="2" t="s">
        <v>330</v>
      </c>
      <c r="F2272" s="2" t="s">
        <v>365</v>
      </c>
      <c r="G2272" s="2" t="s">
        <v>473</v>
      </c>
      <c r="H2272" s="2" t="s">
        <v>386</v>
      </c>
      <c r="I2272" s="2" t="s">
        <v>330</v>
      </c>
      <c r="J2272" s="2" t="s">
        <v>549</v>
      </c>
      <c r="K2272" s="2" t="s">
        <v>343</v>
      </c>
      <c r="L2272" s="2" t="s">
        <v>330</v>
      </c>
      <c r="M2272" s="2" t="s">
        <v>740</v>
      </c>
    </row>
    <row r="2273" spans="2:13">
      <c r="B2273" t="s">
        <v>180</v>
      </c>
      <c r="C2273">
        <v>12</v>
      </c>
      <c r="D2273" s="2" t="s">
        <v>358</v>
      </c>
      <c r="E2273" s="2" t="s">
        <v>368</v>
      </c>
      <c r="F2273" s="2" t="s">
        <v>365</v>
      </c>
      <c r="G2273" s="2" t="s">
        <v>474</v>
      </c>
      <c r="H2273" s="2" t="s">
        <v>379</v>
      </c>
      <c r="I2273" s="2" t="s">
        <v>588</v>
      </c>
      <c r="J2273" s="2" t="s">
        <v>455</v>
      </c>
      <c r="K2273" s="2" t="s">
        <v>343</v>
      </c>
      <c r="L2273" s="2" t="s">
        <v>625</v>
      </c>
      <c r="M2273" s="2" t="s">
        <v>741</v>
      </c>
    </row>
    <row r="2274" spans="2:13">
      <c r="B2274" t="s">
        <v>181</v>
      </c>
      <c r="C2274">
        <v>12</v>
      </c>
      <c r="D2274" s="2" t="s">
        <v>307</v>
      </c>
      <c r="E2274" s="2" t="s">
        <v>368</v>
      </c>
      <c r="F2274" s="2" t="s">
        <v>365</v>
      </c>
      <c r="G2274" s="2" t="s">
        <v>475</v>
      </c>
      <c r="H2274" s="2" t="s">
        <v>385</v>
      </c>
      <c r="I2274" s="2" t="s">
        <v>588</v>
      </c>
      <c r="J2274" s="2" t="s">
        <v>476</v>
      </c>
      <c r="K2274" s="2" t="s">
        <v>343</v>
      </c>
      <c r="L2274" s="2" t="s">
        <v>625</v>
      </c>
      <c r="M2274" s="2" t="s">
        <v>742</v>
      </c>
    </row>
    <row r="2275" spans="2:13">
      <c r="B2275" t="s">
        <v>182</v>
      </c>
      <c r="C2275">
        <v>12</v>
      </c>
      <c r="D2275" s="2" t="s">
        <v>308</v>
      </c>
      <c r="E2275" s="2" t="s">
        <v>330</v>
      </c>
      <c r="F2275" s="2" t="s">
        <v>365</v>
      </c>
      <c r="G2275" s="2" t="s">
        <v>476</v>
      </c>
      <c r="H2275" s="2" t="s">
        <v>343</v>
      </c>
      <c r="I2275" s="2" t="s">
        <v>366</v>
      </c>
      <c r="J2275" s="2" t="s">
        <v>552</v>
      </c>
      <c r="K2275" s="2" t="s">
        <v>343</v>
      </c>
      <c r="L2275" s="2" t="s">
        <v>368</v>
      </c>
      <c r="M2275" s="2" t="s">
        <v>722</v>
      </c>
    </row>
    <row r="2276" spans="2:13">
      <c r="B2276" t="s">
        <v>183</v>
      </c>
      <c r="C2276">
        <v>12</v>
      </c>
      <c r="D2276" s="2" t="s">
        <v>359</v>
      </c>
      <c r="E2276" s="2" t="s">
        <v>330</v>
      </c>
      <c r="F2276" s="2" t="s">
        <v>365</v>
      </c>
      <c r="G2276" s="2" t="s">
        <v>474</v>
      </c>
      <c r="H2276" s="2" t="s">
        <v>343</v>
      </c>
      <c r="I2276" s="2" t="s">
        <v>330</v>
      </c>
      <c r="J2276" s="2" t="s">
        <v>487</v>
      </c>
      <c r="K2276" s="2" t="s">
        <v>343</v>
      </c>
      <c r="L2276" s="2" t="s">
        <v>330</v>
      </c>
      <c r="M2276" s="2" t="s">
        <v>230</v>
      </c>
    </row>
    <row r="2277" spans="2:13">
      <c r="B2277" t="s">
        <v>184</v>
      </c>
      <c r="C2277">
        <v>12</v>
      </c>
      <c r="D2277" s="2" t="s">
        <v>309</v>
      </c>
      <c r="E2277" s="2" t="s">
        <v>330</v>
      </c>
      <c r="F2277" s="2" t="s">
        <v>365</v>
      </c>
      <c r="G2277" s="2" t="s">
        <v>474</v>
      </c>
      <c r="H2277" s="2" t="s">
        <v>343</v>
      </c>
      <c r="I2277" s="2" t="s">
        <v>330</v>
      </c>
      <c r="J2277" s="2" t="s">
        <v>544</v>
      </c>
      <c r="K2277" s="2" t="s">
        <v>343</v>
      </c>
      <c r="L2277" s="2" t="s">
        <v>330</v>
      </c>
      <c r="M2277" s="2" t="s">
        <v>743</v>
      </c>
    </row>
    <row r="2278" spans="2:13">
      <c r="B2278" t="s">
        <v>185</v>
      </c>
      <c r="C2278">
        <v>12</v>
      </c>
      <c r="D2278" s="2" t="s">
        <v>325</v>
      </c>
      <c r="E2278" s="2" t="s">
        <v>330</v>
      </c>
      <c r="F2278" s="2" t="s">
        <v>365</v>
      </c>
      <c r="G2278" s="2" t="s">
        <v>463</v>
      </c>
      <c r="H2278" s="2" t="s">
        <v>343</v>
      </c>
      <c r="I2278" s="2" t="s">
        <v>330</v>
      </c>
      <c r="J2278" s="2" t="s">
        <v>538</v>
      </c>
      <c r="K2278" s="2" t="s">
        <v>343</v>
      </c>
      <c r="L2278" s="2" t="s">
        <v>330</v>
      </c>
      <c r="M2278" s="2" t="s">
        <v>612</v>
      </c>
    </row>
    <row r="2279" spans="2:13">
      <c r="B2279" t="s">
        <v>186</v>
      </c>
      <c r="C2279">
        <v>12</v>
      </c>
      <c r="D2279" s="2" t="s">
        <v>310</v>
      </c>
      <c r="E2279" s="2" t="s">
        <v>368</v>
      </c>
      <c r="F2279" s="2" t="s">
        <v>365</v>
      </c>
      <c r="G2279" s="2" t="s">
        <v>477</v>
      </c>
      <c r="H2279" s="2" t="s">
        <v>343</v>
      </c>
      <c r="I2279" s="2" t="s">
        <v>330</v>
      </c>
      <c r="J2279" s="2" t="s">
        <v>446</v>
      </c>
      <c r="K2279" s="2" t="s">
        <v>343</v>
      </c>
      <c r="L2279" s="2" t="s">
        <v>330</v>
      </c>
      <c r="M2279" s="2" t="s">
        <v>744</v>
      </c>
    </row>
    <row r="2280" spans="2:13">
      <c r="B2280" t="s">
        <v>187</v>
      </c>
      <c r="C2280">
        <v>12</v>
      </c>
      <c r="D2280" s="2" t="s">
        <v>311</v>
      </c>
      <c r="E2280" s="2" t="s">
        <v>368</v>
      </c>
      <c r="F2280" s="2" t="s">
        <v>365</v>
      </c>
      <c r="G2280" s="2" t="s">
        <v>477</v>
      </c>
      <c r="H2280" s="2" t="s">
        <v>343</v>
      </c>
      <c r="I2280" s="2" t="s">
        <v>330</v>
      </c>
      <c r="J2280" s="2" t="s">
        <v>455</v>
      </c>
      <c r="K2280" s="2" t="s">
        <v>343</v>
      </c>
      <c r="L2280" s="2" t="s">
        <v>330</v>
      </c>
      <c r="M2280" s="2" t="s">
        <v>740</v>
      </c>
    </row>
    <row r="2281" spans="2:13">
      <c r="B2281" t="s">
        <v>188</v>
      </c>
      <c r="C2281">
        <v>12</v>
      </c>
      <c r="D2281" s="2" t="s">
        <v>312</v>
      </c>
      <c r="E2281" s="2" t="s">
        <v>330</v>
      </c>
      <c r="F2281" s="2" t="s">
        <v>365</v>
      </c>
      <c r="G2281" s="2" t="s">
        <v>459</v>
      </c>
      <c r="H2281" s="2" t="s">
        <v>343</v>
      </c>
      <c r="I2281" s="2" t="s">
        <v>330</v>
      </c>
      <c r="J2281" s="2" t="s">
        <v>544</v>
      </c>
      <c r="K2281" s="2" t="s">
        <v>343</v>
      </c>
      <c r="L2281" s="2" t="s">
        <v>330</v>
      </c>
      <c r="M2281" s="2" t="s">
        <v>411</v>
      </c>
    </row>
    <row r="2282" spans="2:13">
      <c r="B2282" t="s">
        <v>189</v>
      </c>
      <c r="C2282">
        <v>12</v>
      </c>
      <c r="D2282" s="2" t="s">
        <v>360</v>
      </c>
      <c r="E2282" s="2" t="s">
        <v>330</v>
      </c>
      <c r="F2282" s="2" t="s">
        <v>365</v>
      </c>
      <c r="G2282" s="2" t="s">
        <v>473</v>
      </c>
      <c r="H2282" s="2" t="s">
        <v>343</v>
      </c>
      <c r="I2282" s="2" t="s">
        <v>330</v>
      </c>
      <c r="J2282" s="2" t="s">
        <v>553</v>
      </c>
      <c r="K2282" s="2" t="s">
        <v>343</v>
      </c>
      <c r="L2282" s="2" t="s">
        <v>330</v>
      </c>
      <c r="M2282" s="2" t="s">
        <v>343</v>
      </c>
    </row>
    <row r="2283" spans="2:13">
      <c r="B2283" t="s">
        <v>190</v>
      </c>
      <c r="C2283">
        <v>12</v>
      </c>
      <c r="D2283" s="2" t="s">
        <v>361</v>
      </c>
      <c r="E2283" s="2" t="s">
        <v>330</v>
      </c>
      <c r="F2283" s="2" t="s">
        <v>365</v>
      </c>
      <c r="G2283" s="2" t="s">
        <v>446</v>
      </c>
      <c r="H2283" s="2" t="s">
        <v>343</v>
      </c>
      <c r="I2283" s="2" t="s">
        <v>330</v>
      </c>
      <c r="J2283" s="2" t="s">
        <v>468</v>
      </c>
      <c r="K2283" s="2" t="s">
        <v>343</v>
      </c>
      <c r="L2283" s="2" t="s">
        <v>330</v>
      </c>
      <c r="M2283" s="2" t="s">
        <v>680</v>
      </c>
    </row>
    <row r="2284" spans="2:13">
      <c r="B2284" t="s">
        <v>1</v>
      </c>
      <c r="C2284">
        <v>13</v>
      </c>
      <c r="D2284" s="2" t="s">
        <v>192</v>
      </c>
      <c r="E2284" s="2" t="s">
        <v>330</v>
      </c>
      <c r="F2284" s="2" t="s">
        <v>371</v>
      </c>
      <c r="G2284" s="2" t="s">
        <v>330</v>
      </c>
      <c r="H2284" s="2" t="s">
        <v>554</v>
      </c>
      <c r="I2284" s="2" t="s">
        <v>330</v>
      </c>
      <c r="J2284" s="2" t="s">
        <v>478</v>
      </c>
      <c r="K2284" s="2" t="s">
        <v>567</v>
      </c>
      <c r="L2284" s="2" t="s">
        <v>411</v>
      </c>
      <c r="M2284" s="2" t="s">
        <v>635</v>
      </c>
    </row>
    <row r="2285" spans="2:13">
      <c r="B2285" t="s">
        <v>2</v>
      </c>
      <c r="C2285">
        <v>13</v>
      </c>
      <c r="D2285" s="2" t="s">
        <v>313</v>
      </c>
      <c r="E2285" s="2" t="s">
        <v>330</v>
      </c>
      <c r="F2285" s="2" t="s">
        <v>371</v>
      </c>
      <c r="G2285" s="2" t="s">
        <v>388</v>
      </c>
      <c r="H2285" s="2" t="s">
        <v>554</v>
      </c>
      <c r="I2285" s="2" t="s">
        <v>330</v>
      </c>
      <c r="J2285" s="2" t="s">
        <v>479</v>
      </c>
      <c r="K2285" s="2" t="s">
        <v>567</v>
      </c>
      <c r="L2285" s="2" t="s">
        <v>330</v>
      </c>
      <c r="M2285" s="2" t="s">
        <v>636</v>
      </c>
    </row>
    <row r="2286" spans="2:13">
      <c r="B2286" t="s">
        <v>3</v>
      </c>
      <c r="C2286">
        <v>13</v>
      </c>
      <c r="D2286" s="2" t="s">
        <v>314</v>
      </c>
      <c r="E2286" s="2" t="s">
        <v>330</v>
      </c>
      <c r="F2286" s="2" t="s">
        <v>371</v>
      </c>
      <c r="G2286" s="2" t="s">
        <v>230</v>
      </c>
      <c r="H2286" s="2" t="s">
        <v>555</v>
      </c>
      <c r="I2286" s="2" t="s">
        <v>572</v>
      </c>
      <c r="J2286" s="2" t="s">
        <v>480</v>
      </c>
      <c r="K2286" s="2" t="s">
        <v>567</v>
      </c>
      <c r="L2286" s="2" t="s">
        <v>609</v>
      </c>
      <c r="M2286" s="2" t="s">
        <v>566</v>
      </c>
    </row>
    <row r="2287" spans="2:13">
      <c r="B2287" t="s">
        <v>4</v>
      </c>
      <c r="C2287">
        <v>13</v>
      </c>
      <c r="D2287" s="2" t="s">
        <v>193</v>
      </c>
      <c r="E2287" s="2" t="s">
        <v>330</v>
      </c>
      <c r="F2287" s="2" t="s">
        <v>371</v>
      </c>
      <c r="G2287" s="2" t="s">
        <v>389</v>
      </c>
      <c r="H2287" s="2" t="s">
        <v>556</v>
      </c>
      <c r="I2287" s="2" t="s">
        <v>573</v>
      </c>
      <c r="J2287" s="2" t="s">
        <v>411</v>
      </c>
      <c r="K2287" s="2" t="s">
        <v>567</v>
      </c>
      <c r="L2287" s="2" t="s">
        <v>610</v>
      </c>
      <c r="M2287" s="2" t="s">
        <v>637</v>
      </c>
    </row>
    <row r="2288" spans="2:13">
      <c r="B2288" t="s">
        <v>5</v>
      </c>
      <c r="C2288">
        <v>13</v>
      </c>
      <c r="D2288" s="2" t="s">
        <v>194</v>
      </c>
      <c r="E2288" s="2" t="s">
        <v>330</v>
      </c>
      <c r="F2288" s="2" t="s">
        <v>371</v>
      </c>
      <c r="G2288" s="2" t="s">
        <v>365</v>
      </c>
      <c r="H2288" s="2" t="s">
        <v>556</v>
      </c>
      <c r="I2288" s="2" t="s">
        <v>330</v>
      </c>
      <c r="J2288" s="2" t="s">
        <v>481</v>
      </c>
      <c r="K2288" s="2" t="s">
        <v>567</v>
      </c>
      <c r="L2288" s="2" t="s">
        <v>330</v>
      </c>
      <c r="M2288" s="2" t="s">
        <v>638</v>
      </c>
    </row>
    <row r="2289" spans="2:13">
      <c r="B2289" t="s">
        <v>6</v>
      </c>
      <c r="C2289">
        <v>13</v>
      </c>
      <c r="D2289" s="2" t="s">
        <v>195</v>
      </c>
      <c r="E2289" s="2" t="s">
        <v>330</v>
      </c>
      <c r="F2289" s="2" t="s">
        <v>371</v>
      </c>
      <c r="G2289" s="2" t="s">
        <v>390</v>
      </c>
      <c r="H2289" s="2" t="s">
        <v>557</v>
      </c>
      <c r="I2289" s="2" t="s">
        <v>415</v>
      </c>
      <c r="J2289" s="2" t="s">
        <v>481</v>
      </c>
      <c r="K2289" s="2" t="s">
        <v>567</v>
      </c>
      <c r="L2289" s="2" t="s">
        <v>611</v>
      </c>
      <c r="M2289" s="2" t="s">
        <v>639</v>
      </c>
    </row>
    <row r="2290" spans="2:13">
      <c r="B2290" t="s">
        <v>7</v>
      </c>
      <c r="C2290">
        <v>13</v>
      </c>
      <c r="D2290" s="2" t="s">
        <v>196</v>
      </c>
      <c r="E2290" s="2" t="s">
        <v>330</v>
      </c>
      <c r="F2290" s="2" t="s">
        <v>371</v>
      </c>
      <c r="G2290" s="2" t="s">
        <v>391</v>
      </c>
      <c r="H2290" s="2" t="s">
        <v>557</v>
      </c>
      <c r="I2290" s="2" t="s">
        <v>330</v>
      </c>
      <c r="J2290" s="2" t="s">
        <v>482</v>
      </c>
      <c r="K2290" s="2" t="s">
        <v>567</v>
      </c>
      <c r="L2290" s="2" t="s">
        <v>330</v>
      </c>
      <c r="M2290" s="2" t="s">
        <v>562</v>
      </c>
    </row>
    <row r="2291" spans="2:13">
      <c r="B2291" t="s">
        <v>8</v>
      </c>
      <c r="C2291">
        <v>13</v>
      </c>
      <c r="D2291" s="2" t="s">
        <v>197</v>
      </c>
      <c r="E2291" s="2" t="s">
        <v>330</v>
      </c>
      <c r="F2291" s="2" t="s">
        <v>371</v>
      </c>
      <c r="G2291" s="2" t="s">
        <v>392</v>
      </c>
      <c r="H2291" s="2" t="s">
        <v>558</v>
      </c>
      <c r="I2291" s="2" t="s">
        <v>330</v>
      </c>
      <c r="J2291" s="2" t="s">
        <v>483</v>
      </c>
      <c r="K2291" s="2" t="s">
        <v>567</v>
      </c>
      <c r="L2291" s="2" t="s">
        <v>612</v>
      </c>
      <c r="M2291" s="2" t="s">
        <v>640</v>
      </c>
    </row>
    <row r="2292" spans="2:13">
      <c r="B2292" t="s">
        <v>9</v>
      </c>
      <c r="C2292">
        <v>13</v>
      </c>
      <c r="D2292" s="2" t="s">
        <v>198</v>
      </c>
      <c r="E2292" s="2" t="s">
        <v>330</v>
      </c>
      <c r="F2292" s="2" t="s">
        <v>372</v>
      </c>
      <c r="G2292" s="2" t="s">
        <v>393</v>
      </c>
      <c r="H2292" s="2" t="s">
        <v>559</v>
      </c>
      <c r="I2292" s="2" t="s">
        <v>330</v>
      </c>
      <c r="J2292" s="2" t="s">
        <v>484</v>
      </c>
      <c r="K2292" s="2" t="s">
        <v>567</v>
      </c>
      <c r="L2292" s="2" t="s">
        <v>612</v>
      </c>
      <c r="M2292" s="2" t="s">
        <v>641</v>
      </c>
    </row>
    <row r="2293" spans="2:13">
      <c r="B2293" t="s">
        <v>10</v>
      </c>
      <c r="C2293">
        <v>13</v>
      </c>
      <c r="D2293" s="2" t="s">
        <v>199</v>
      </c>
      <c r="E2293" s="2" t="s">
        <v>330</v>
      </c>
      <c r="F2293" s="2" t="s">
        <v>373</v>
      </c>
      <c r="G2293" s="2" t="s">
        <v>392</v>
      </c>
      <c r="H2293" s="2" t="s">
        <v>559</v>
      </c>
      <c r="I2293" s="2" t="s">
        <v>330</v>
      </c>
      <c r="J2293" s="2" t="s">
        <v>443</v>
      </c>
      <c r="K2293" s="2" t="s">
        <v>567</v>
      </c>
      <c r="L2293" s="2" t="s">
        <v>330</v>
      </c>
      <c r="M2293" s="2" t="s">
        <v>356</v>
      </c>
    </row>
    <row r="2294" spans="2:13">
      <c r="B2294" t="s">
        <v>11</v>
      </c>
      <c r="C2294">
        <v>13</v>
      </c>
      <c r="D2294" s="2" t="s">
        <v>200</v>
      </c>
      <c r="E2294" s="2" t="s">
        <v>362</v>
      </c>
      <c r="F2294" s="2" t="s">
        <v>373</v>
      </c>
      <c r="G2294" s="2" t="s">
        <v>394</v>
      </c>
      <c r="H2294" s="2" t="s">
        <v>560</v>
      </c>
      <c r="I2294" s="2" t="s">
        <v>573</v>
      </c>
      <c r="J2294" s="2" t="s">
        <v>485</v>
      </c>
      <c r="K2294" s="2" t="s">
        <v>567</v>
      </c>
      <c r="L2294" s="2" t="s">
        <v>610</v>
      </c>
      <c r="M2294" s="2" t="s">
        <v>642</v>
      </c>
    </row>
    <row r="2295" spans="2:13">
      <c r="B2295" t="s">
        <v>12</v>
      </c>
      <c r="C2295">
        <v>13</v>
      </c>
      <c r="D2295" s="2" t="s">
        <v>315</v>
      </c>
      <c r="E2295" s="2" t="s">
        <v>363</v>
      </c>
      <c r="F2295" s="2" t="s">
        <v>373</v>
      </c>
      <c r="G2295" s="2" t="s">
        <v>395</v>
      </c>
      <c r="H2295" s="2" t="s">
        <v>349</v>
      </c>
      <c r="I2295" s="2" t="s">
        <v>574</v>
      </c>
      <c r="J2295" s="2" t="s">
        <v>486</v>
      </c>
      <c r="K2295" s="2" t="s">
        <v>604</v>
      </c>
      <c r="L2295" s="2" t="s">
        <v>613</v>
      </c>
      <c r="M2295" s="2" t="s">
        <v>643</v>
      </c>
    </row>
    <row r="2296" spans="2:13">
      <c r="B2296" t="s">
        <v>13</v>
      </c>
      <c r="C2296">
        <v>13</v>
      </c>
      <c r="D2296" s="2" t="s">
        <v>201</v>
      </c>
      <c r="E2296" s="2" t="s">
        <v>330</v>
      </c>
      <c r="F2296" s="2" t="s">
        <v>373</v>
      </c>
      <c r="G2296" s="2" t="s">
        <v>392</v>
      </c>
      <c r="H2296" s="2" t="s">
        <v>349</v>
      </c>
      <c r="I2296" s="2" t="s">
        <v>330</v>
      </c>
      <c r="J2296" s="2" t="s">
        <v>487</v>
      </c>
      <c r="K2296" s="2" t="s">
        <v>604</v>
      </c>
      <c r="L2296" s="2" t="s">
        <v>330</v>
      </c>
      <c r="M2296" s="2" t="s">
        <v>644</v>
      </c>
    </row>
    <row r="2297" spans="2:13">
      <c r="B2297" t="s">
        <v>14</v>
      </c>
      <c r="C2297">
        <v>13</v>
      </c>
      <c r="D2297" s="2" t="s">
        <v>316</v>
      </c>
      <c r="E2297" s="2" t="s">
        <v>330</v>
      </c>
      <c r="F2297" s="2" t="s">
        <v>373</v>
      </c>
      <c r="G2297" s="2" t="s">
        <v>396</v>
      </c>
      <c r="H2297" s="2" t="s">
        <v>349</v>
      </c>
      <c r="I2297" s="2" t="s">
        <v>330</v>
      </c>
      <c r="J2297" s="2" t="s">
        <v>488</v>
      </c>
      <c r="K2297" s="2" t="s">
        <v>604</v>
      </c>
      <c r="L2297" s="2" t="s">
        <v>330</v>
      </c>
      <c r="M2297" s="2" t="s">
        <v>352</v>
      </c>
    </row>
    <row r="2298" spans="2:13">
      <c r="B2298" t="s">
        <v>15</v>
      </c>
      <c r="C2298">
        <v>13</v>
      </c>
      <c r="D2298" s="2" t="s">
        <v>202</v>
      </c>
      <c r="E2298" s="2" t="s">
        <v>364</v>
      </c>
      <c r="F2298" s="2" t="s">
        <v>373</v>
      </c>
      <c r="G2298" s="2" t="s">
        <v>391</v>
      </c>
      <c r="H2298" s="2" t="s">
        <v>349</v>
      </c>
      <c r="I2298" s="2" t="s">
        <v>330</v>
      </c>
      <c r="J2298" s="2" t="s">
        <v>489</v>
      </c>
      <c r="K2298" s="2" t="s">
        <v>605</v>
      </c>
      <c r="L2298" s="2" t="s">
        <v>330</v>
      </c>
      <c r="M2298" s="2" t="s">
        <v>645</v>
      </c>
    </row>
    <row r="2299" spans="2:13">
      <c r="B2299" t="s">
        <v>16</v>
      </c>
      <c r="C2299">
        <v>13</v>
      </c>
      <c r="D2299" s="2" t="s">
        <v>203</v>
      </c>
      <c r="E2299" s="2" t="s">
        <v>364</v>
      </c>
      <c r="F2299" s="2" t="s">
        <v>373</v>
      </c>
      <c r="G2299" s="2" t="s">
        <v>397</v>
      </c>
      <c r="H2299" s="2" t="s">
        <v>349</v>
      </c>
      <c r="I2299" s="2" t="s">
        <v>330</v>
      </c>
      <c r="J2299" s="2" t="s">
        <v>490</v>
      </c>
      <c r="K2299" s="2" t="s">
        <v>605</v>
      </c>
      <c r="L2299" s="2" t="s">
        <v>330</v>
      </c>
      <c r="M2299" s="2" t="s">
        <v>339</v>
      </c>
    </row>
    <row r="2300" spans="2:13">
      <c r="B2300" t="s">
        <v>17</v>
      </c>
      <c r="C2300">
        <v>13</v>
      </c>
      <c r="D2300" s="2" t="s">
        <v>317</v>
      </c>
      <c r="E2300" s="2" t="s">
        <v>330</v>
      </c>
      <c r="F2300" s="2" t="s">
        <v>373</v>
      </c>
      <c r="G2300" s="2" t="s">
        <v>398</v>
      </c>
      <c r="H2300" s="2" t="s">
        <v>349</v>
      </c>
      <c r="I2300" s="2" t="s">
        <v>330</v>
      </c>
      <c r="J2300" s="2" t="s">
        <v>330</v>
      </c>
      <c r="K2300" s="2" t="s">
        <v>605</v>
      </c>
      <c r="L2300" s="2" t="s">
        <v>330</v>
      </c>
      <c r="M2300" s="2" t="s">
        <v>646</v>
      </c>
    </row>
    <row r="2301" spans="2:13">
      <c r="B2301" t="s">
        <v>18</v>
      </c>
      <c r="C2301">
        <v>13</v>
      </c>
      <c r="D2301" s="2" t="s">
        <v>318</v>
      </c>
      <c r="E2301" s="2" t="s">
        <v>330</v>
      </c>
      <c r="F2301" s="2" t="s">
        <v>372</v>
      </c>
      <c r="G2301" s="2" t="s">
        <v>399</v>
      </c>
      <c r="H2301" s="2" t="s">
        <v>349</v>
      </c>
      <c r="I2301" s="2" t="s">
        <v>330</v>
      </c>
      <c r="J2301" s="2" t="s">
        <v>491</v>
      </c>
      <c r="K2301" s="2" t="s">
        <v>605</v>
      </c>
      <c r="L2301" s="2" t="s">
        <v>330</v>
      </c>
      <c r="M2301" s="2" t="s">
        <v>647</v>
      </c>
    </row>
    <row r="2302" spans="2:13">
      <c r="B2302" t="s">
        <v>19</v>
      </c>
      <c r="C2302">
        <v>13</v>
      </c>
      <c r="D2302" s="2" t="s">
        <v>319</v>
      </c>
      <c r="E2302" s="2" t="s">
        <v>330</v>
      </c>
      <c r="F2302" s="2" t="s">
        <v>372</v>
      </c>
      <c r="G2302" s="2" t="s">
        <v>398</v>
      </c>
      <c r="H2302" s="2" t="s">
        <v>349</v>
      </c>
      <c r="I2302" s="2" t="s">
        <v>330</v>
      </c>
      <c r="J2302" s="2" t="s">
        <v>492</v>
      </c>
      <c r="K2302" s="2" t="s">
        <v>605</v>
      </c>
      <c r="L2302" s="2" t="s">
        <v>330</v>
      </c>
      <c r="M2302" s="2" t="s">
        <v>597</v>
      </c>
    </row>
    <row r="2303" spans="2:13">
      <c r="B2303" t="s">
        <v>20</v>
      </c>
      <c r="C2303">
        <v>13</v>
      </c>
      <c r="D2303" s="2" t="s">
        <v>320</v>
      </c>
      <c r="E2303" s="2" t="s">
        <v>330</v>
      </c>
      <c r="F2303" s="2" t="s">
        <v>374</v>
      </c>
      <c r="G2303" s="2" t="s">
        <v>400</v>
      </c>
      <c r="H2303" s="2" t="s">
        <v>561</v>
      </c>
      <c r="I2303" s="2" t="s">
        <v>575</v>
      </c>
      <c r="J2303" s="2" t="s">
        <v>493</v>
      </c>
      <c r="K2303" s="2" t="s">
        <v>605</v>
      </c>
      <c r="L2303" s="2" t="s">
        <v>614</v>
      </c>
      <c r="M2303" s="2" t="s">
        <v>648</v>
      </c>
    </row>
    <row r="2304" spans="2:13">
      <c r="B2304" t="s">
        <v>21</v>
      </c>
      <c r="C2304">
        <v>13</v>
      </c>
      <c r="D2304" s="2" t="s">
        <v>204</v>
      </c>
      <c r="E2304" s="2" t="s">
        <v>330</v>
      </c>
      <c r="F2304" s="2" t="s">
        <v>374</v>
      </c>
      <c r="G2304" s="2" t="s">
        <v>226</v>
      </c>
      <c r="H2304" s="2" t="s">
        <v>561</v>
      </c>
      <c r="I2304" s="2" t="s">
        <v>330</v>
      </c>
      <c r="J2304" s="2" t="s">
        <v>494</v>
      </c>
      <c r="K2304" s="2" t="s">
        <v>605</v>
      </c>
      <c r="L2304" s="2" t="s">
        <v>330</v>
      </c>
      <c r="M2304" s="2" t="s">
        <v>411</v>
      </c>
    </row>
    <row r="2305" spans="2:13">
      <c r="B2305" t="s">
        <v>22</v>
      </c>
      <c r="C2305">
        <v>13</v>
      </c>
      <c r="D2305" s="2" t="s">
        <v>205</v>
      </c>
      <c r="E2305" s="2" t="s">
        <v>365</v>
      </c>
      <c r="F2305" s="2" t="s">
        <v>371</v>
      </c>
      <c r="G2305" s="2" t="s">
        <v>401</v>
      </c>
      <c r="H2305" s="2" t="s">
        <v>562</v>
      </c>
      <c r="I2305" s="2" t="s">
        <v>330</v>
      </c>
      <c r="J2305" s="2" t="s">
        <v>495</v>
      </c>
      <c r="K2305" s="2" t="s">
        <v>605</v>
      </c>
      <c r="L2305" s="2" t="s">
        <v>343</v>
      </c>
      <c r="M2305" s="2" t="s">
        <v>649</v>
      </c>
    </row>
    <row r="2306" spans="2:13">
      <c r="B2306" t="s">
        <v>23</v>
      </c>
      <c r="C2306">
        <v>13</v>
      </c>
      <c r="D2306" s="2" t="s">
        <v>206</v>
      </c>
      <c r="E2306" s="2" t="s">
        <v>365</v>
      </c>
      <c r="F2306" s="2" t="s">
        <v>371</v>
      </c>
      <c r="G2306" s="2" t="s">
        <v>402</v>
      </c>
      <c r="H2306" s="2" t="s">
        <v>562</v>
      </c>
      <c r="I2306" s="2" t="s">
        <v>330</v>
      </c>
      <c r="J2306" s="2" t="s">
        <v>496</v>
      </c>
      <c r="K2306" s="2" t="s">
        <v>605</v>
      </c>
      <c r="L2306" s="2" t="s">
        <v>330</v>
      </c>
      <c r="M2306" s="2" t="s">
        <v>650</v>
      </c>
    </row>
    <row r="2307" spans="2:13">
      <c r="B2307" t="s">
        <v>24</v>
      </c>
      <c r="C2307">
        <v>13</v>
      </c>
      <c r="D2307" s="2" t="s">
        <v>207</v>
      </c>
      <c r="E2307" s="2" t="s">
        <v>330</v>
      </c>
      <c r="F2307" s="2" t="s">
        <v>371</v>
      </c>
      <c r="G2307" s="2" t="s">
        <v>403</v>
      </c>
      <c r="H2307" s="2" t="s">
        <v>562</v>
      </c>
      <c r="I2307" s="2" t="s">
        <v>330</v>
      </c>
      <c r="J2307" s="2" t="s">
        <v>497</v>
      </c>
      <c r="K2307" s="2" t="s">
        <v>606</v>
      </c>
      <c r="L2307" s="2" t="s">
        <v>330</v>
      </c>
      <c r="M2307" s="2" t="s">
        <v>651</v>
      </c>
    </row>
    <row r="2308" spans="2:13">
      <c r="B2308" t="s">
        <v>25</v>
      </c>
      <c r="C2308">
        <v>13</v>
      </c>
      <c r="D2308" s="2" t="s">
        <v>321</v>
      </c>
      <c r="E2308" s="2" t="s">
        <v>366</v>
      </c>
      <c r="F2308" s="2" t="s">
        <v>375</v>
      </c>
      <c r="G2308" s="2" t="s">
        <v>404</v>
      </c>
      <c r="H2308" s="2" t="s">
        <v>563</v>
      </c>
      <c r="I2308" s="2" t="s">
        <v>330</v>
      </c>
      <c r="J2308" s="2" t="s">
        <v>498</v>
      </c>
      <c r="K2308" s="2" t="s">
        <v>606</v>
      </c>
      <c r="L2308" s="2" t="s">
        <v>382</v>
      </c>
      <c r="M2308" s="2" t="s">
        <v>652</v>
      </c>
    </row>
    <row r="2309" spans="2:13">
      <c r="B2309" t="s">
        <v>26</v>
      </c>
      <c r="C2309">
        <v>13</v>
      </c>
      <c r="D2309" s="2" t="s">
        <v>322</v>
      </c>
      <c r="E2309" s="2" t="s">
        <v>365</v>
      </c>
      <c r="F2309" s="2" t="s">
        <v>345</v>
      </c>
      <c r="G2309" s="2" t="s">
        <v>405</v>
      </c>
      <c r="H2309" s="2" t="s">
        <v>563</v>
      </c>
      <c r="I2309" s="2" t="s">
        <v>330</v>
      </c>
      <c r="J2309" s="2" t="s">
        <v>499</v>
      </c>
      <c r="K2309" s="2" t="s">
        <v>606</v>
      </c>
      <c r="L2309" s="2" t="s">
        <v>330</v>
      </c>
      <c r="M2309" s="2" t="s">
        <v>653</v>
      </c>
    </row>
    <row r="2310" spans="2:13">
      <c r="B2310" t="s">
        <v>27</v>
      </c>
      <c r="C2310">
        <v>13</v>
      </c>
      <c r="D2310" s="2" t="s">
        <v>208</v>
      </c>
      <c r="E2310" s="2" t="s">
        <v>366</v>
      </c>
      <c r="F2310" s="2" t="s">
        <v>345</v>
      </c>
      <c r="G2310" s="2" t="s">
        <v>406</v>
      </c>
      <c r="H2310" s="2" t="s">
        <v>563</v>
      </c>
      <c r="I2310" s="2" t="s">
        <v>330</v>
      </c>
      <c r="J2310" s="2" t="s">
        <v>500</v>
      </c>
      <c r="K2310" s="2" t="s">
        <v>606</v>
      </c>
      <c r="L2310" s="2" t="s">
        <v>330</v>
      </c>
      <c r="M2310" s="2" t="s">
        <v>636</v>
      </c>
    </row>
    <row r="2311" spans="2:13">
      <c r="B2311" t="s">
        <v>28</v>
      </c>
      <c r="C2311">
        <v>13</v>
      </c>
      <c r="D2311" s="2" t="s">
        <v>209</v>
      </c>
      <c r="E2311" s="2" t="s">
        <v>366</v>
      </c>
      <c r="F2311" s="2" t="s">
        <v>376</v>
      </c>
      <c r="G2311" s="2" t="s">
        <v>407</v>
      </c>
      <c r="H2311" s="2" t="s">
        <v>563</v>
      </c>
      <c r="I2311" s="2" t="s">
        <v>330</v>
      </c>
      <c r="J2311" s="2" t="s">
        <v>487</v>
      </c>
      <c r="K2311" s="2" t="s">
        <v>606</v>
      </c>
      <c r="L2311" s="2" t="s">
        <v>330</v>
      </c>
      <c r="M2311" s="2" t="s">
        <v>654</v>
      </c>
    </row>
    <row r="2312" spans="2:13">
      <c r="B2312" t="s">
        <v>29</v>
      </c>
      <c r="C2312">
        <v>13</v>
      </c>
      <c r="D2312" s="2" t="s">
        <v>210</v>
      </c>
      <c r="E2312" s="2" t="s">
        <v>367</v>
      </c>
      <c r="F2312" s="2" t="s">
        <v>376</v>
      </c>
      <c r="G2312" s="2" t="s">
        <v>408</v>
      </c>
      <c r="H2312" s="2" t="s">
        <v>563</v>
      </c>
      <c r="I2312" s="2" t="s">
        <v>576</v>
      </c>
      <c r="J2312" s="2" t="s">
        <v>469</v>
      </c>
      <c r="K2312" s="2" t="s">
        <v>606</v>
      </c>
      <c r="L2312" s="2" t="s">
        <v>576</v>
      </c>
      <c r="M2312" s="2" t="s">
        <v>567</v>
      </c>
    </row>
    <row r="2313" spans="2:13">
      <c r="B2313" t="s">
        <v>30</v>
      </c>
      <c r="C2313">
        <v>13</v>
      </c>
      <c r="D2313" s="2" t="s">
        <v>211</v>
      </c>
      <c r="E2313" s="2" t="s">
        <v>365</v>
      </c>
      <c r="F2313" s="2" t="s">
        <v>376</v>
      </c>
      <c r="G2313" s="2" t="s">
        <v>409</v>
      </c>
      <c r="H2313" s="2" t="s">
        <v>563</v>
      </c>
      <c r="I2313" s="2" t="s">
        <v>330</v>
      </c>
      <c r="J2313" s="2" t="s">
        <v>391</v>
      </c>
      <c r="K2313" s="2" t="s">
        <v>606</v>
      </c>
      <c r="L2313" s="2" t="s">
        <v>330</v>
      </c>
      <c r="M2313" s="2" t="s">
        <v>655</v>
      </c>
    </row>
    <row r="2314" spans="2:13">
      <c r="B2314" t="s">
        <v>31</v>
      </c>
      <c r="C2314">
        <v>13</v>
      </c>
      <c r="D2314" s="2" t="s">
        <v>212</v>
      </c>
      <c r="E2314" s="2" t="s">
        <v>330</v>
      </c>
      <c r="F2314" s="2" t="s">
        <v>376</v>
      </c>
      <c r="G2314" s="2" t="s">
        <v>410</v>
      </c>
      <c r="H2314" s="2" t="s">
        <v>557</v>
      </c>
      <c r="I2314" s="2" t="s">
        <v>474</v>
      </c>
      <c r="J2314" s="2" t="s">
        <v>501</v>
      </c>
      <c r="K2314" s="2" t="s">
        <v>606</v>
      </c>
      <c r="L2314" s="2" t="s">
        <v>615</v>
      </c>
      <c r="M2314" s="2" t="s">
        <v>344</v>
      </c>
    </row>
    <row r="2315" spans="2:13">
      <c r="B2315" t="s">
        <v>32</v>
      </c>
      <c r="C2315">
        <v>13</v>
      </c>
      <c r="D2315" s="2" t="s">
        <v>323</v>
      </c>
      <c r="E2315" s="2" t="s">
        <v>366</v>
      </c>
      <c r="F2315" s="2" t="s">
        <v>376</v>
      </c>
      <c r="G2315" s="2" t="s">
        <v>397</v>
      </c>
      <c r="H2315" s="2" t="s">
        <v>557</v>
      </c>
      <c r="I2315" s="2" t="s">
        <v>330</v>
      </c>
      <c r="J2315" s="2" t="s">
        <v>502</v>
      </c>
      <c r="K2315" s="2" t="s">
        <v>606</v>
      </c>
      <c r="L2315" s="2" t="s">
        <v>330</v>
      </c>
      <c r="M2315" s="2" t="s">
        <v>654</v>
      </c>
    </row>
    <row r="2316" spans="2:13">
      <c r="B2316" t="s">
        <v>33</v>
      </c>
      <c r="C2316">
        <v>13</v>
      </c>
      <c r="D2316" s="2" t="s">
        <v>213</v>
      </c>
      <c r="E2316" s="2" t="s">
        <v>365</v>
      </c>
      <c r="F2316" s="2" t="s">
        <v>376</v>
      </c>
      <c r="G2316" s="2" t="s">
        <v>409</v>
      </c>
      <c r="H2316" s="2" t="s">
        <v>557</v>
      </c>
      <c r="I2316" s="2" t="s">
        <v>330</v>
      </c>
      <c r="J2316" s="2" t="s">
        <v>415</v>
      </c>
      <c r="K2316" s="2" t="s">
        <v>606</v>
      </c>
      <c r="L2316" s="2" t="s">
        <v>330</v>
      </c>
      <c r="M2316" s="2" t="s">
        <v>376</v>
      </c>
    </row>
    <row r="2317" spans="2:13">
      <c r="B2317" t="s">
        <v>34</v>
      </c>
      <c r="C2317">
        <v>13</v>
      </c>
      <c r="D2317" s="2" t="s">
        <v>324</v>
      </c>
      <c r="E2317" s="2" t="s">
        <v>366</v>
      </c>
      <c r="F2317" s="2" t="s">
        <v>376</v>
      </c>
      <c r="G2317" s="2" t="s">
        <v>397</v>
      </c>
      <c r="H2317" s="2" t="s">
        <v>557</v>
      </c>
      <c r="I2317" s="2" t="s">
        <v>330</v>
      </c>
      <c r="J2317" s="2" t="s">
        <v>503</v>
      </c>
      <c r="K2317" s="2" t="s">
        <v>606</v>
      </c>
      <c r="L2317" s="2" t="s">
        <v>330</v>
      </c>
      <c r="M2317" s="2" t="s">
        <v>646</v>
      </c>
    </row>
    <row r="2318" spans="2:13">
      <c r="B2318" t="s">
        <v>35</v>
      </c>
      <c r="C2318">
        <v>13</v>
      </c>
      <c r="D2318" s="2" t="s">
        <v>214</v>
      </c>
      <c r="E2318" s="2" t="s">
        <v>330</v>
      </c>
      <c r="F2318" s="2" t="s">
        <v>376</v>
      </c>
      <c r="G2318" s="2" t="s">
        <v>411</v>
      </c>
      <c r="H2318" s="2" t="s">
        <v>557</v>
      </c>
      <c r="I2318" s="2" t="s">
        <v>330</v>
      </c>
      <c r="J2318" s="2" t="s">
        <v>504</v>
      </c>
      <c r="K2318" s="2" t="s">
        <v>606</v>
      </c>
      <c r="L2318" s="2" t="s">
        <v>330</v>
      </c>
      <c r="M2318" s="2" t="s">
        <v>656</v>
      </c>
    </row>
    <row r="2319" spans="2:13">
      <c r="B2319" t="s">
        <v>36</v>
      </c>
      <c r="C2319">
        <v>13</v>
      </c>
      <c r="D2319" s="2" t="s">
        <v>215</v>
      </c>
      <c r="E2319" s="2" t="s">
        <v>330</v>
      </c>
      <c r="F2319" s="2" t="s">
        <v>345</v>
      </c>
      <c r="G2319" s="2" t="s">
        <v>392</v>
      </c>
      <c r="H2319" s="2" t="s">
        <v>557</v>
      </c>
      <c r="I2319" s="2" t="s">
        <v>330</v>
      </c>
      <c r="J2319" s="2" t="s">
        <v>330</v>
      </c>
      <c r="K2319" s="2" t="s">
        <v>327</v>
      </c>
      <c r="L2319" s="2" t="s">
        <v>330</v>
      </c>
      <c r="M2319" s="2" t="s">
        <v>657</v>
      </c>
    </row>
    <row r="2320" spans="2:13">
      <c r="B2320" t="s">
        <v>37</v>
      </c>
      <c r="C2320">
        <v>13</v>
      </c>
      <c r="D2320" s="2" t="s">
        <v>325</v>
      </c>
      <c r="E2320" s="2" t="s">
        <v>330</v>
      </c>
      <c r="F2320" s="2" t="s">
        <v>371</v>
      </c>
      <c r="G2320" s="2" t="s">
        <v>230</v>
      </c>
      <c r="H2320" s="2" t="s">
        <v>558</v>
      </c>
      <c r="I2320" s="2" t="s">
        <v>476</v>
      </c>
      <c r="J2320" s="2" t="s">
        <v>505</v>
      </c>
      <c r="K2320" s="2" t="s">
        <v>327</v>
      </c>
      <c r="L2320" s="2" t="s">
        <v>616</v>
      </c>
      <c r="M2320" s="2" t="s">
        <v>658</v>
      </c>
    </row>
    <row r="2321" spans="2:13">
      <c r="B2321" t="s">
        <v>38</v>
      </c>
      <c r="C2321">
        <v>13</v>
      </c>
      <c r="D2321" s="2" t="s">
        <v>216</v>
      </c>
      <c r="E2321" s="2" t="s">
        <v>330</v>
      </c>
      <c r="F2321" s="2" t="s">
        <v>372</v>
      </c>
      <c r="G2321" s="2" t="s">
        <v>412</v>
      </c>
      <c r="H2321" s="2" t="s">
        <v>559</v>
      </c>
      <c r="I2321" s="2" t="s">
        <v>411</v>
      </c>
      <c r="J2321" s="2" t="s">
        <v>506</v>
      </c>
      <c r="K2321" s="2" t="s">
        <v>327</v>
      </c>
      <c r="L2321" s="2" t="s">
        <v>230</v>
      </c>
      <c r="M2321" s="2" t="s">
        <v>659</v>
      </c>
    </row>
    <row r="2322" spans="2:13">
      <c r="B2322" t="s">
        <v>39</v>
      </c>
      <c r="C2322">
        <v>13</v>
      </c>
      <c r="D2322" s="2" t="s">
        <v>217</v>
      </c>
      <c r="E2322" s="2" t="s">
        <v>330</v>
      </c>
      <c r="F2322" s="2" t="s">
        <v>339</v>
      </c>
      <c r="G2322" s="2" t="s">
        <v>413</v>
      </c>
      <c r="H2322" s="2" t="s">
        <v>559</v>
      </c>
      <c r="I2322" s="2" t="s">
        <v>330</v>
      </c>
      <c r="J2322" s="2" t="s">
        <v>365</v>
      </c>
      <c r="K2322" s="2" t="s">
        <v>327</v>
      </c>
      <c r="L2322" s="2" t="s">
        <v>330</v>
      </c>
      <c r="M2322" s="2" t="s">
        <v>660</v>
      </c>
    </row>
    <row r="2323" spans="2:13">
      <c r="B2323" t="s">
        <v>40</v>
      </c>
      <c r="C2323">
        <v>13</v>
      </c>
      <c r="D2323" s="2" t="s">
        <v>218</v>
      </c>
      <c r="E2323" s="2" t="s">
        <v>368</v>
      </c>
      <c r="F2323" s="2" t="s">
        <v>335</v>
      </c>
      <c r="G2323" s="2" t="s">
        <v>404</v>
      </c>
      <c r="H2323" s="2" t="s">
        <v>559</v>
      </c>
      <c r="I2323" s="2" t="s">
        <v>577</v>
      </c>
      <c r="J2323" s="2" t="s">
        <v>507</v>
      </c>
      <c r="K2323" s="2" t="s">
        <v>327</v>
      </c>
      <c r="L2323" s="2" t="s">
        <v>577</v>
      </c>
      <c r="M2323" s="2" t="s">
        <v>239</v>
      </c>
    </row>
    <row r="2324" spans="2:13">
      <c r="B2324" t="s">
        <v>41</v>
      </c>
      <c r="C2324">
        <v>13</v>
      </c>
      <c r="D2324" s="2" t="s">
        <v>219</v>
      </c>
      <c r="E2324" s="2" t="s">
        <v>368</v>
      </c>
      <c r="F2324" s="2" t="s">
        <v>377</v>
      </c>
      <c r="G2324" s="2" t="s">
        <v>330</v>
      </c>
      <c r="H2324" s="2" t="s">
        <v>560</v>
      </c>
      <c r="I2324" s="2" t="s">
        <v>578</v>
      </c>
      <c r="J2324" s="2" t="s">
        <v>508</v>
      </c>
      <c r="K2324" s="2" t="s">
        <v>327</v>
      </c>
      <c r="L2324" s="2" t="s">
        <v>617</v>
      </c>
      <c r="M2324" s="2" t="s">
        <v>661</v>
      </c>
    </row>
    <row r="2325" spans="2:13">
      <c r="B2325" t="s">
        <v>42</v>
      </c>
      <c r="C2325">
        <v>13</v>
      </c>
      <c r="D2325" s="2" t="s">
        <v>220</v>
      </c>
      <c r="E2325" s="2" t="s">
        <v>330</v>
      </c>
      <c r="F2325" s="2" t="s">
        <v>377</v>
      </c>
      <c r="G2325" s="2" t="s">
        <v>411</v>
      </c>
      <c r="H2325" s="2" t="s">
        <v>560</v>
      </c>
      <c r="I2325" s="2" t="s">
        <v>330</v>
      </c>
      <c r="J2325" s="2" t="s">
        <v>413</v>
      </c>
      <c r="K2325" s="2" t="s">
        <v>327</v>
      </c>
      <c r="L2325" s="2" t="s">
        <v>330</v>
      </c>
      <c r="M2325" s="2" t="s">
        <v>662</v>
      </c>
    </row>
    <row r="2326" spans="2:13">
      <c r="B2326" t="s">
        <v>43</v>
      </c>
      <c r="C2326">
        <v>13</v>
      </c>
      <c r="D2326" s="2" t="s">
        <v>221</v>
      </c>
      <c r="E2326" s="2" t="s">
        <v>330</v>
      </c>
      <c r="F2326" s="2" t="s">
        <v>378</v>
      </c>
      <c r="G2326" s="2" t="s">
        <v>414</v>
      </c>
      <c r="H2326" s="2" t="s">
        <v>564</v>
      </c>
      <c r="I2326" s="2" t="s">
        <v>572</v>
      </c>
      <c r="J2326" s="2" t="s">
        <v>507</v>
      </c>
      <c r="K2326" s="2" t="s">
        <v>327</v>
      </c>
      <c r="L2326" s="2" t="s">
        <v>609</v>
      </c>
      <c r="M2326" s="2" t="s">
        <v>661</v>
      </c>
    </row>
    <row r="2327" spans="2:13">
      <c r="B2327" t="s">
        <v>44</v>
      </c>
      <c r="C2327">
        <v>13</v>
      </c>
      <c r="D2327" s="2" t="s">
        <v>222</v>
      </c>
      <c r="E2327" s="2" t="s">
        <v>369</v>
      </c>
      <c r="F2327" s="2" t="s">
        <v>379</v>
      </c>
      <c r="G2327" s="2" t="s">
        <v>415</v>
      </c>
      <c r="H2327" s="2" t="s">
        <v>564</v>
      </c>
      <c r="I2327" s="2" t="s">
        <v>330</v>
      </c>
      <c r="J2327" s="2" t="s">
        <v>509</v>
      </c>
      <c r="K2327" s="2" t="s">
        <v>327</v>
      </c>
      <c r="L2327" s="2" t="s">
        <v>330</v>
      </c>
      <c r="M2327" s="2" t="s">
        <v>310</v>
      </c>
    </row>
    <row r="2328" spans="2:13">
      <c r="B2328" t="s">
        <v>45</v>
      </c>
      <c r="C2328">
        <v>13</v>
      </c>
      <c r="D2328" s="2" t="s">
        <v>223</v>
      </c>
      <c r="E2328" s="2" t="s">
        <v>369</v>
      </c>
      <c r="F2328" s="2" t="s">
        <v>343</v>
      </c>
      <c r="G2328" s="2" t="s">
        <v>397</v>
      </c>
      <c r="H2328" s="2" t="s">
        <v>349</v>
      </c>
      <c r="I2328" s="2" t="s">
        <v>573</v>
      </c>
      <c r="J2328" s="2" t="s">
        <v>292</v>
      </c>
      <c r="K2328" s="2" t="s">
        <v>327</v>
      </c>
      <c r="L2328" s="2" t="s">
        <v>610</v>
      </c>
      <c r="M2328" s="2" t="s">
        <v>663</v>
      </c>
    </row>
    <row r="2329" spans="2:13">
      <c r="B2329" t="s">
        <v>46</v>
      </c>
      <c r="C2329">
        <v>13</v>
      </c>
      <c r="D2329" s="2" t="s">
        <v>224</v>
      </c>
      <c r="E2329" s="2" t="s">
        <v>364</v>
      </c>
      <c r="F2329" s="2" t="s">
        <v>336</v>
      </c>
      <c r="G2329" s="2" t="s">
        <v>414</v>
      </c>
      <c r="H2329" s="2" t="s">
        <v>565</v>
      </c>
      <c r="I2329" s="2" t="s">
        <v>415</v>
      </c>
      <c r="J2329" s="2" t="s">
        <v>510</v>
      </c>
      <c r="K2329" s="2" t="s">
        <v>327</v>
      </c>
      <c r="L2329" s="2" t="s">
        <v>483</v>
      </c>
      <c r="M2329" s="2" t="s">
        <v>664</v>
      </c>
    </row>
    <row r="2330" spans="2:13">
      <c r="B2330" t="s">
        <v>47</v>
      </c>
      <c r="C2330">
        <v>13</v>
      </c>
      <c r="D2330" s="2" t="s">
        <v>225</v>
      </c>
      <c r="E2330" s="2" t="s">
        <v>364</v>
      </c>
      <c r="F2330" s="2" t="s">
        <v>380</v>
      </c>
      <c r="G2330" s="2" t="s">
        <v>416</v>
      </c>
      <c r="H2330" s="2" t="s">
        <v>565</v>
      </c>
      <c r="I2330" s="2" t="s">
        <v>330</v>
      </c>
      <c r="J2330" s="2" t="s">
        <v>381</v>
      </c>
      <c r="K2330" s="2" t="s">
        <v>327</v>
      </c>
      <c r="L2330" s="2" t="s">
        <v>330</v>
      </c>
      <c r="M2330" s="2" t="s">
        <v>665</v>
      </c>
    </row>
    <row r="2331" spans="2:13">
      <c r="B2331" t="s">
        <v>48</v>
      </c>
      <c r="C2331">
        <v>13</v>
      </c>
      <c r="D2331" s="2" t="s">
        <v>326</v>
      </c>
      <c r="E2331" s="2" t="s">
        <v>330</v>
      </c>
      <c r="F2331" s="2" t="s">
        <v>380</v>
      </c>
      <c r="G2331" s="2" t="s">
        <v>417</v>
      </c>
      <c r="H2331" s="2" t="s">
        <v>566</v>
      </c>
      <c r="I2331" s="2" t="s">
        <v>579</v>
      </c>
      <c r="J2331" s="2" t="s">
        <v>365</v>
      </c>
      <c r="K2331" s="2" t="s">
        <v>372</v>
      </c>
      <c r="L2331" s="2" t="s">
        <v>618</v>
      </c>
      <c r="M2331" s="2" t="s">
        <v>666</v>
      </c>
    </row>
    <row r="2332" spans="2:13">
      <c r="B2332" t="s">
        <v>49</v>
      </c>
      <c r="C2332">
        <v>13</v>
      </c>
      <c r="D2332" s="2" t="s">
        <v>327</v>
      </c>
      <c r="E2332" s="2" t="s">
        <v>330</v>
      </c>
      <c r="F2332" s="2" t="s">
        <v>380</v>
      </c>
      <c r="G2332" s="2" t="s">
        <v>414</v>
      </c>
      <c r="H2332" s="2" t="s">
        <v>566</v>
      </c>
      <c r="I2332" s="2" t="s">
        <v>330</v>
      </c>
      <c r="J2332" s="2" t="s">
        <v>511</v>
      </c>
      <c r="K2332" s="2" t="s">
        <v>372</v>
      </c>
      <c r="L2332" s="2" t="s">
        <v>330</v>
      </c>
      <c r="M2332" s="2" t="s">
        <v>667</v>
      </c>
    </row>
    <row r="2333" spans="2:13">
      <c r="B2333" t="s">
        <v>50</v>
      </c>
      <c r="C2333">
        <v>13</v>
      </c>
      <c r="D2333" s="2" t="s">
        <v>328</v>
      </c>
      <c r="E2333" s="2" t="s">
        <v>330</v>
      </c>
      <c r="F2333" s="2" t="s">
        <v>380</v>
      </c>
      <c r="G2333" s="2" t="s">
        <v>397</v>
      </c>
      <c r="H2333" s="2" t="s">
        <v>566</v>
      </c>
      <c r="I2333" s="2" t="s">
        <v>580</v>
      </c>
      <c r="J2333" s="2" t="s">
        <v>489</v>
      </c>
      <c r="K2333" s="2" t="s">
        <v>372</v>
      </c>
      <c r="L2333" s="2" t="s">
        <v>580</v>
      </c>
      <c r="M2333" s="2" t="s">
        <v>668</v>
      </c>
    </row>
    <row r="2334" spans="2:13">
      <c r="B2334" t="s">
        <v>51</v>
      </c>
      <c r="C2334">
        <v>13</v>
      </c>
      <c r="D2334" s="2" t="s">
        <v>329</v>
      </c>
      <c r="E2334" s="2" t="s">
        <v>330</v>
      </c>
      <c r="F2334" s="2" t="s">
        <v>380</v>
      </c>
      <c r="G2334" s="2" t="s">
        <v>418</v>
      </c>
      <c r="H2334" s="2" t="s">
        <v>567</v>
      </c>
      <c r="I2334" s="2" t="s">
        <v>581</v>
      </c>
      <c r="J2334" s="2" t="s">
        <v>512</v>
      </c>
      <c r="K2334" s="2" t="s">
        <v>372</v>
      </c>
      <c r="L2334" s="2" t="s">
        <v>619</v>
      </c>
      <c r="M2334" s="2" t="s">
        <v>669</v>
      </c>
    </row>
    <row r="2335" spans="2:13">
      <c r="B2335" t="s">
        <v>52</v>
      </c>
      <c r="C2335">
        <v>13</v>
      </c>
      <c r="D2335" s="2" t="s">
        <v>226</v>
      </c>
      <c r="E2335" s="2" t="s">
        <v>330</v>
      </c>
      <c r="F2335" s="2" t="s">
        <v>380</v>
      </c>
      <c r="G2335" s="2" t="s">
        <v>414</v>
      </c>
      <c r="H2335" s="2" t="s">
        <v>568</v>
      </c>
      <c r="I2335" s="2" t="s">
        <v>582</v>
      </c>
      <c r="J2335" s="2" t="s">
        <v>513</v>
      </c>
      <c r="K2335" s="2" t="s">
        <v>372</v>
      </c>
      <c r="L2335" s="2" t="s">
        <v>620</v>
      </c>
      <c r="M2335" s="2" t="s">
        <v>670</v>
      </c>
    </row>
    <row r="2336" spans="2:13">
      <c r="B2336" t="s">
        <v>53</v>
      </c>
      <c r="C2336">
        <v>13</v>
      </c>
      <c r="D2336" s="2" t="s">
        <v>227</v>
      </c>
      <c r="E2336" s="2" t="s">
        <v>330</v>
      </c>
      <c r="F2336" s="2" t="s">
        <v>380</v>
      </c>
      <c r="G2336" s="2" t="s">
        <v>418</v>
      </c>
      <c r="H2336" s="2" t="s">
        <v>334</v>
      </c>
      <c r="I2336" s="2" t="s">
        <v>578</v>
      </c>
      <c r="J2336" s="2" t="s">
        <v>426</v>
      </c>
      <c r="K2336" s="2" t="s">
        <v>372</v>
      </c>
      <c r="L2336" s="2" t="s">
        <v>621</v>
      </c>
      <c r="M2336" s="2" t="s">
        <v>671</v>
      </c>
    </row>
    <row r="2337" spans="2:13">
      <c r="B2337" t="s">
        <v>54</v>
      </c>
      <c r="C2337">
        <v>13</v>
      </c>
      <c r="D2337" s="2" t="s">
        <v>228</v>
      </c>
      <c r="E2337" s="2" t="s">
        <v>330</v>
      </c>
      <c r="F2337" s="2" t="s">
        <v>380</v>
      </c>
      <c r="G2337" s="2" t="s">
        <v>419</v>
      </c>
      <c r="H2337" s="2" t="s">
        <v>334</v>
      </c>
      <c r="I2337" s="2" t="s">
        <v>583</v>
      </c>
      <c r="J2337" s="2" t="s">
        <v>443</v>
      </c>
      <c r="K2337" s="2" t="s">
        <v>379</v>
      </c>
      <c r="L2337" s="2" t="s">
        <v>583</v>
      </c>
      <c r="M2337" s="2" t="s">
        <v>672</v>
      </c>
    </row>
    <row r="2338" spans="2:13">
      <c r="B2338" t="s">
        <v>55</v>
      </c>
      <c r="C2338">
        <v>13</v>
      </c>
      <c r="D2338" s="2" t="s">
        <v>229</v>
      </c>
      <c r="E2338" s="2" t="s">
        <v>330</v>
      </c>
      <c r="F2338" s="2" t="s">
        <v>380</v>
      </c>
      <c r="G2338" s="2" t="s">
        <v>420</v>
      </c>
      <c r="H2338" s="2" t="s">
        <v>337</v>
      </c>
      <c r="I2338" s="2" t="s">
        <v>581</v>
      </c>
      <c r="J2338" s="2" t="s">
        <v>443</v>
      </c>
      <c r="K2338" s="2" t="s">
        <v>379</v>
      </c>
      <c r="L2338" s="2" t="s">
        <v>619</v>
      </c>
      <c r="M2338" s="2" t="s">
        <v>657</v>
      </c>
    </row>
    <row r="2339" spans="2:13">
      <c r="B2339" t="s">
        <v>56</v>
      </c>
      <c r="C2339">
        <v>13</v>
      </c>
      <c r="D2339" s="2" t="s">
        <v>230</v>
      </c>
      <c r="E2339" s="2" t="s">
        <v>330</v>
      </c>
      <c r="F2339" s="2" t="s">
        <v>380</v>
      </c>
      <c r="G2339" s="2" t="s">
        <v>421</v>
      </c>
      <c r="H2339" s="2" t="s">
        <v>569</v>
      </c>
      <c r="I2339" s="2" t="s">
        <v>584</v>
      </c>
      <c r="J2339" s="2" t="s">
        <v>512</v>
      </c>
      <c r="K2339" s="2" t="s">
        <v>379</v>
      </c>
      <c r="L2339" s="2" t="s">
        <v>622</v>
      </c>
      <c r="M2339" s="2" t="s">
        <v>673</v>
      </c>
    </row>
    <row r="2340" spans="2:13">
      <c r="B2340" t="s">
        <v>57</v>
      </c>
      <c r="C2340">
        <v>13</v>
      </c>
      <c r="D2340" s="2" t="s">
        <v>231</v>
      </c>
      <c r="E2340" s="2" t="s">
        <v>330</v>
      </c>
      <c r="F2340" s="2" t="s">
        <v>380</v>
      </c>
      <c r="G2340" s="2" t="s">
        <v>422</v>
      </c>
      <c r="H2340" s="2" t="s">
        <v>327</v>
      </c>
      <c r="I2340" s="2" t="s">
        <v>365</v>
      </c>
      <c r="J2340" s="2" t="s">
        <v>514</v>
      </c>
      <c r="K2340" s="2" t="s">
        <v>379</v>
      </c>
      <c r="L2340" s="2" t="s">
        <v>364</v>
      </c>
      <c r="M2340" s="2" t="s">
        <v>236</v>
      </c>
    </row>
    <row r="2341" spans="2:13">
      <c r="B2341" t="s">
        <v>58</v>
      </c>
      <c r="C2341">
        <v>13</v>
      </c>
      <c r="D2341" s="2" t="s">
        <v>232</v>
      </c>
      <c r="E2341" s="2" t="s">
        <v>330</v>
      </c>
      <c r="F2341" s="2" t="s">
        <v>381</v>
      </c>
      <c r="G2341" s="2" t="s">
        <v>423</v>
      </c>
      <c r="H2341" s="2" t="s">
        <v>570</v>
      </c>
      <c r="I2341" s="2" t="s">
        <v>585</v>
      </c>
      <c r="J2341" s="2" t="s">
        <v>515</v>
      </c>
      <c r="K2341" s="2" t="s">
        <v>379</v>
      </c>
      <c r="L2341" s="2" t="s">
        <v>623</v>
      </c>
      <c r="M2341" s="2" t="s">
        <v>674</v>
      </c>
    </row>
    <row r="2342" spans="2:13">
      <c r="B2342" t="s">
        <v>59</v>
      </c>
      <c r="C2342">
        <v>13</v>
      </c>
      <c r="D2342" s="2" t="s">
        <v>330</v>
      </c>
      <c r="E2342" s="2" t="s">
        <v>364</v>
      </c>
      <c r="F2342" s="2" t="s">
        <v>381</v>
      </c>
      <c r="G2342" s="2" t="s">
        <v>411</v>
      </c>
      <c r="H2342" s="2" t="s">
        <v>570</v>
      </c>
      <c r="I2342" s="2" t="s">
        <v>330</v>
      </c>
      <c r="J2342" s="2" t="s">
        <v>415</v>
      </c>
      <c r="K2342" s="2" t="s">
        <v>379</v>
      </c>
      <c r="L2342" s="2" t="s">
        <v>330</v>
      </c>
      <c r="M2342" s="2" t="s">
        <v>674</v>
      </c>
    </row>
    <row r="2343" spans="2:13">
      <c r="B2343" t="s">
        <v>60</v>
      </c>
      <c r="C2343">
        <v>13</v>
      </c>
      <c r="D2343" s="2" t="s">
        <v>331</v>
      </c>
      <c r="E2343" s="2" t="s">
        <v>364</v>
      </c>
      <c r="F2343" s="2" t="s">
        <v>381</v>
      </c>
      <c r="G2343" s="2" t="s">
        <v>424</v>
      </c>
      <c r="H2343" s="2" t="s">
        <v>376</v>
      </c>
      <c r="I2343" s="2" t="s">
        <v>586</v>
      </c>
      <c r="J2343" s="2" t="s">
        <v>516</v>
      </c>
      <c r="K2343" s="2" t="s">
        <v>379</v>
      </c>
      <c r="L2343" s="2" t="s">
        <v>580</v>
      </c>
      <c r="M2343" s="2" t="s">
        <v>343</v>
      </c>
    </row>
    <row r="2344" spans="2:13">
      <c r="B2344" t="s">
        <v>61</v>
      </c>
      <c r="C2344">
        <v>13</v>
      </c>
      <c r="D2344" s="2" t="s">
        <v>233</v>
      </c>
      <c r="E2344" s="2" t="s">
        <v>330</v>
      </c>
      <c r="F2344" s="2" t="s">
        <v>381</v>
      </c>
      <c r="G2344" s="2" t="s">
        <v>425</v>
      </c>
      <c r="H2344" s="2" t="s">
        <v>571</v>
      </c>
      <c r="I2344" s="2" t="s">
        <v>587</v>
      </c>
      <c r="J2344" s="2" t="s">
        <v>517</v>
      </c>
      <c r="K2344" s="2" t="s">
        <v>379</v>
      </c>
      <c r="L2344" s="2" t="s">
        <v>624</v>
      </c>
      <c r="M2344" s="2" t="s">
        <v>675</v>
      </c>
    </row>
    <row r="2345" spans="2:13">
      <c r="B2345" t="s">
        <v>62</v>
      </c>
      <c r="C2345">
        <v>13</v>
      </c>
      <c r="D2345" s="2" t="s">
        <v>234</v>
      </c>
      <c r="E2345" s="2" t="s">
        <v>368</v>
      </c>
      <c r="F2345" s="2" t="s">
        <v>381</v>
      </c>
      <c r="G2345" s="2" t="s">
        <v>426</v>
      </c>
      <c r="H2345" s="2" t="s">
        <v>345</v>
      </c>
      <c r="I2345" s="2" t="s">
        <v>588</v>
      </c>
      <c r="J2345" s="2" t="s">
        <v>427</v>
      </c>
      <c r="K2345" s="2" t="s">
        <v>379</v>
      </c>
      <c r="L2345" s="2" t="s">
        <v>625</v>
      </c>
      <c r="M2345" s="2" t="s">
        <v>676</v>
      </c>
    </row>
    <row r="2346" spans="2:13">
      <c r="B2346" t="s">
        <v>63</v>
      </c>
      <c r="C2346">
        <v>13</v>
      </c>
      <c r="D2346" s="2" t="s">
        <v>235</v>
      </c>
      <c r="E2346" s="2" t="s">
        <v>368</v>
      </c>
      <c r="F2346" s="2" t="s">
        <v>381</v>
      </c>
      <c r="G2346" s="2" t="s">
        <v>417</v>
      </c>
      <c r="H2346" s="2" t="s">
        <v>375</v>
      </c>
      <c r="I2346" s="2" t="s">
        <v>587</v>
      </c>
      <c r="J2346" s="2" t="s">
        <v>263</v>
      </c>
      <c r="K2346" s="2" t="s">
        <v>379</v>
      </c>
      <c r="L2346" s="2" t="s">
        <v>624</v>
      </c>
      <c r="M2346" s="2" t="s">
        <v>359</v>
      </c>
    </row>
    <row r="2347" spans="2:13">
      <c r="B2347" t="s">
        <v>64</v>
      </c>
      <c r="C2347">
        <v>13</v>
      </c>
      <c r="D2347" s="2" t="s">
        <v>236</v>
      </c>
      <c r="E2347" s="2" t="s">
        <v>330</v>
      </c>
      <c r="F2347" s="2" t="s">
        <v>381</v>
      </c>
      <c r="G2347" s="2" t="s">
        <v>425</v>
      </c>
      <c r="H2347" s="2" t="s">
        <v>371</v>
      </c>
      <c r="I2347" s="2" t="s">
        <v>366</v>
      </c>
      <c r="J2347" s="2" t="s">
        <v>263</v>
      </c>
      <c r="K2347" s="2" t="s">
        <v>379</v>
      </c>
      <c r="L2347" s="2" t="s">
        <v>368</v>
      </c>
      <c r="M2347" s="2" t="s">
        <v>655</v>
      </c>
    </row>
    <row r="2348" spans="2:13">
      <c r="B2348" t="s">
        <v>65</v>
      </c>
      <c r="C2348">
        <v>13</v>
      </c>
      <c r="D2348" s="2" t="s">
        <v>237</v>
      </c>
      <c r="E2348" s="2" t="s">
        <v>364</v>
      </c>
      <c r="F2348" s="2" t="s">
        <v>382</v>
      </c>
      <c r="G2348" s="2" t="s">
        <v>426</v>
      </c>
      <c r="H2348" s="2" t="s">
        <v>374</v>
      </c>
      <c r="I2348" s="2" t="s">
        <v>366</v>
      </c>
      <c r="J2348" s="2" t="s">
        <v>427</v>
      </c>
      <c r="K2348" s="2" t="s">
        <v>379</v>
      </c>
      <c r="L2348" s="2" t="s">
        <v>368</v>
      </c>
      <c r="M2348" s="2" t="s">
        <v>677</v>
      </c>
    </row>
    <row r="2349" spans="2:13">
      <c r="B2349" t="s">
        <v>66</v>
      </c>
      <c r="C2349">
        <v>13</v>
      </c>
      <c r="D2349" s="2" t="s">
        <v>330</v>
      </c>
      <c r="E2349" s="2" t="s">
        <v>364</v>
      </c>
      <c r="F2349" s="2" t="s">
        <v>382</v>
      </c>
      <c r="G2349" s="2" t="s">
        <v>330</v>
      </c>
      <c r="H2349" s="2" t="s">
        <v>374</v>
      </c>
      <c r="I2349" s="2" t="s">
        <v>330</v>
      </c>
      <c r="J2349" s="2" t="s">
        <v>330</v>
      </c>
      <c r="K2349" s="2" t="s">
        <v>379</v>
      </c>
      <c r="L2349" s="2" t="s">
        <v>330</v>
      </c>
      <c r="M2349" s="2" t="s">
        <v>677</v>
      </c>
    </row>
    <row r="2350" spans="2:13">
      <c r="B2350" t="s">
        <v>67</v>
      </c>
      <c r="C2350">
        <v>13</v>
      </c>
      <c r="D2350" s="2" t="s">
        <v>238</v>
      </c>
      <c r="E2350" s="2" t="s">
        <v>330</v>
      </c>
      <c r="F2350" s="2" t="s">
        <v>382</v>
      </c>
      <c r="G2350" s="2" t="s">
        <v>427</v>
      </c>
      <c r="H2350" s="2" t="s">
        <v>374</v>
      </c>
      <c r="I2350" s="2" t="s">
        <v>589</v>
      </c>
      <c r="J2350" s="2" t="s">
        <v>518</v>
      </c>
      <c r="K2350" s="2" t="s">
        <v>379</v>
      </c>
      <c r="L2350" s="2" t="s">
        <v>589</v>
      </c>
      <c r="M2350" s="2" t="s">
        <v>678</v>
      </c>
    </row>
    <row r="2351" spans="2:13">
      <c r="B2351" t="s">
        <v>68</v>
      </c>
      <c r="C2351">
        <v>13</v>
      </c>
      <c r="D2351" s="2" t="s">
        <v>239</v>
      </c>
      <c r="E2351" s="2" t="s">
        <v>330</v>
      </c>
      <c r="F2351" s="2" t="s">
        <v>382</v>
      </c>
      <c r="G2351" s="2" t="s">
        <v>417</v>
      </c>
      <c r="H2351" s="2" t="s">
        <v>374</v>
      </c>
      <c r="I2351" s="2" t="s">
        <v>330</v>
      </c>
      <c r="J2351" s="2" t="s">
        <v>519</v>
      </c>
      <c r="K2351" s="2" t="s">
        <v>379</v>
      </c>
      <c r="L2351" s="2" t="s">
        <v>330</v>
      </c>
      <c r="M2351" s="2" t="s">
        <v>679</v>
      </c>
    </row>
    <row r="2352" spans="2:13">
      <c r="B2352" t="s">
        <v>69</v>
      </c>
      <c r="C2352">
        <v>13</v>
      </c>
      <c r="D2352" s="2" t="s">
        <v>240</v>
      </c>
      <c r="E2352" s="2" t="s">
        <v>330</v>
      </c>
      <c r="F2352" s="2" t="s">
        <v>382</v>
      </c>
      <c r="G2352" s="2" t="s">
        <v>428</v>
      </c>
      <c r="H2352" s="2" t="s">
        <v>374</v>
      </c>
      <c r="I2352" s="2" t="s">
        <v>330</v>
      </c>
      <c r="J2352" s="2" t="s">
        <v>520</v>
      </c>
      <c r="K2352" s="2" t="s">
        <v>379</v>
      </c>
      <c r="L2352" s="2" t="s">
        <v>330</v>
      </c>
      <c r="M2352" s="2" t="s">
        <v>680</v>
      </c>
    </row>
    <row r="2353" spans="2:13">
      <c r="B2353" t="s">
        <v>70</v>
      </c>
      <c r="C2353">
        <v>13</v>
      </c>
      <c r="D2353" s="2" t="s">
        <v>241</v>
      </c>
      <c r="E2353" s="2" t="s">
        <v>330</v>
      </c>
      <c r="F2353" s="2" t="s">
        <v>382</v>
      </c>
      <c r="G2353" s="2" t="s">
        <v>429</v>
      </c>
      <c r="H2353" s="2" t="s">
        <v>374</v>
      </c>
      <c r="I2353" s="2" t="s">
        <v>330</v>
      </c>
      <c r="J2353" s="2" t="s">
        <v>521</v>
      </c>
      <c r="K2353" s="2" t="s">
        <v>379</v>
      </c>
      <c r="L2353" s="2" t="s">
        <v>330</v>
      </c>
      <c r="M2353" s="2" t="s">
        <v>681</v>
      </c>
    </row>
    <row r="2354" spans="2:13">
      <c r="B2354" t="s">
        <v>71</v>
      </c>
      <c r="C2354">
        <v>13</v>
      </c>
      <c r="D2354" s="2" t="s">
        <v>241</v>
      </c>
      <c r="E2354" s="2" t="s">
        <v>330</v>
      </c>
      <c r="F2354" s="2" t="s">
        <v>382</v>
      </c>
      <c r="G2354" s="2" t="s">
        <v>414</v>
      </c>
      <c r="H2354" s="2" t="s">
        <v>374</v>
      </c>
      <c r="I2354" s="2" t="s">
        <v>330</v>
      </c>
      <c r="J2354" s="2" t="s">
        <v>464</v>
      </c>
      <c r="K2354" s="2" t="s">
        <v>379</v>
      </c>
      <c r="L2354" s="2" t="s">
        <v>330</v>
      </c>
      <c r="M2354" s="2" t="s">
        <v>681</v>
      </c>
    </row>
    <row r="2355" spans="2:13">
      <c r="B2355" t="s">
        <v>72</v>
      </c>
      <c r="C2355">
        <v>13</v>
      </c>
      <c r="D2355" s="2" t="s">
        <v>242</v>
      </c>
      <c r="E2355" s="2" t="s">
        <v>330</v>
      </c>
      <c r="F2355" s="2" t="s">
        <v>382</v>
      </c>
      <c r="G2355" s="2" t="s">
        <v>430</v>
      </c>
      <c r="H2355" s="2" t="s">
        <v>374</v>
      </c>
      <c r="I2355" s="2" t="s">
        <v>330</v>
      </c>
      <c r="J2355" s="2" t="s">
        <v>472</v>
      </c>
      <c r="K2355" s="2" t="s">
        <v>343</v>
      </c>
      <c r="L2355" s="2" t="s">
        <v>330</v>
      </c>
      <c r="M2355" s="2" t="s">
        <v>682</v>
      </c>
    </row>
    <row r="2356" spans="2:13">
      <c r="B2356" t="s">
        <v>73</v>
      </c>
      <c r="C2356">
        <v>13</v>
      </c>
      <c r="D2356" s="2" t="s">
        <v>332</v>
      </c>
      <c r="E2356" s="2" t="s">
        <v>330</v>
      </c>
      <c r="F2356" s="2" t="s">
        <v>382</v>
      </c>
      <c r="G2356" s="2" t="s">
        <v>431</v>
      </c>
      <c r="H2356" s="2" t="s">
        <v>374</v>
      </c>
      <c r="I2356" s="2" t="s">
        <v>330</v>
      </c>
      <c r="J2356" s="2" t="s">
        <v>330</v>
      </c>
      <c r="K2356" s="2" t="s">
        <v>343</v>
      </c>
      <c r="L2356" s="2" t="s">
        <v>330</v>
      </c>
      <c r="M2356" s="2" t="s">
        <v>683</v>
      </c>
    </row>
    <row r="2357" spans="2:13">
      <c r="B2357" t="s">
        <v>74</v>
      </c>
      <c r="C2357">
        <v>13</v>
      </c>
      <c r="D2357" s="2" t="s">
        <v>333</v>
      </c>
      <c r="E2357" s="2" t="s">
        <v>330</v>
      </c>
      <c r="F2357" s="2" t="s">
        <v>382</v>
      </c>
      <c r="G2357" s="2" t="s">
        <v>432</v>
      </c>
      <c r="H2357" s="2" t="s">
        <v>374</v>
      </c>
      <c r="I2357" s="2" t="s">
        <v>330</v>
      </c>
      <c r="J2357" s="2" t="s">
        <v>464</v>
      </c>
      <c r="K2357" s="2" t="s">
        <v>343</v>
      </c>
      <c r="L2357" s="2" t="s">
        <v>330</v>
      </c>
      <c r="M2357" s="2" t="s">
        <v>684</v>
      </c>
    </row>
    <row r="2358" spans="2:13">
      <c r="B2358" t="s">
        <v>75</v>
      </c>
      <c r="C2358">
        <v>13</v>
      </c>
      <c r="D2358" s="2" t="s">
        <v>334</v>
      </c>
      <c r="E2358" s="2" t="s">
        <v>330</v>
      </c>
      <c r="F2358" s="2" t="s">
        <v>382</v>
      </c>
      <c r="G2358" s="2" t="s">
        <v>433</v>
      </c>
      <c r="H2358" s="2" t="s">
        <v>374</v>
      </c>
      <c r="I2358" s="2" t="s">
        <v>330</v>
      </c>
      <c r="J2358" s="2" t="s">
        <v>522</v>
      </c>
      <c r="K2358" s="2" t="s">
        <v>343</v>
      </c>
      <c r="L2358" s="2" t="s">
        <v>330</v>
      </c>
      <c r="M2358" s="2" t="s">
        <v>557</v>
      </c>
    </row>
    <row r="2359" spans="2:13">
      <c r="B2359" t="s">
        <v>76</v>
      </c>
      <c r="C2359">
        <v>13</v>
      </c>
      <c r="D2359" s="2" t="s">
        <v>197</v>
      </c>
      <c r="E2359" s="2" t="s">
        <v>330</v>
      </c>
      <c r="F2359" s="2" t="s">
        <v>382</v>
      </c>
      <c r="G2359" s="2" t="s">
        <v>434</v>
      </c>
      <c r="H2359" s="2" t="s">
        <v>374</v>
      </c>
      <c r="I2359" s="2" t="s">
        <v>330</v>
      </c>
      <c r="J2359" s="2" t="s">
        <v>523</v>
      </c>
      <c r="K2359" s="2" t="s">
        <v>343</v>
      </c>
      <c r="L2359" s="2" t="s">
        <v>330</v>
      </c>
      <c r="M2359" s="2" t="s">
        <v>326</v>
      </c>
    </row>
    <row r="2360" spans="2:13">
      <c r="B2360" t="s">
        <v>77</v>
      </c>
      <c r="C2360">
        <v>13</v>
      </c>
      <c r="D2360" s="2" t="s">
        <v>335</v>
      </c>
      <c r="E2360" s="2" t="s">
        <v>330</v>
      </c>
      <c r="F2360" s="2" t="s">
        <v>381</v>
      </c>
      <c r="G2360" s="2" t="s">
        <v>435</v>
      </c>
      <c r="H2360" s="2" t="s">
        <v>375</v>
      </c>
      <c r="I2360" s="2" t="s">
        <v>582</v>
      </c>
      <c r="J2360" s="2" t="s">
        <v>491</v>
      </c>
      <c r="K2360" s="2" t="s">
        <v>343</v>
      </c>
      <c r="L2360" s="2" t="s">
        <v>626</v>
      </c>
      <c r="M2360" s="2" t="s">
        <v>562</v>
      </c>
    </row>
    <row r="2361" spans="2:13">
      <c r="B2361" t="s">
        <v>78</v>
      </c>
      <c r="C2361">
        <v>13</v>
      </c>
      <c r="D2361" s="2" t="s">
        <v>226</v>
      </c>
      <c r="E2361" s="2" t="s">
        <v>330</v>
      </c>
      <c r="F2361" s="2" t="s">
        <v>381</v>
      </c>
      <c r="G2361" s="2" t="s">
        <v>434</v>
      </c>
      <c r="H2361" s="2" t="s">
        <v>345</v>
      </c>
      <c r="I2361" s="2" t="s">
        <v>586</v>
      </c>
      <c r="J2361" s="2" t="s">
        <v>524</v>
      </c>
      <c r="K2361" s="2" t="s">
        <v>343</v>
      </c>
      <c r="L2361" s="2" t="s">
        <v>597</v>
      </c>
      <c r="M2361" s="2" t="s">
        <v>685</v>
      </c>
    </row>
    <row r="2362" spans="2:13">
      <c r="B2362" t="s">
        <v>79</v>
      </c>
      <c r="C2362">
        <v>13</v>
      </c>
      <c r="D2362" s="2" t="s">
        <v>243</v>
      </c>
      <c r="E2362" s="2" t="s">
        <v>330</v>
      </c>
      <c r="F2362" s="2" t="s">
        <v>383</v>
      </c>
      <c r="G2362" s="2" t="s">
        <v>436</v>
      </c>
      <c r="H2362" s="2" t="s">
        <v>376</v>
      </c>
      <c r="I2362" s="2" t="s">
        <v>586</v>
      </c>
      <c r="J2362" s="2" t="s">
        <v>418</v>
      </c>
      <c r="K2362" s="2" t="s">
        <v>343</v>
      </c>
      <c r="L2362" s="2" t="s">
        <v>627</v>
      </c>
      <c r="M2362" s="2" t="s">
        <v>686</v>
      </c>
    </row>
    <row r="2363" spans="2:13">
      <c r="B2363" t="s">
        <v>80</v>
      </c>
      <c r="C2363">
        <v>13</v>
      </c>
      <c r="D2363" s="2" t="s">
        <v>244</v>
      </c>
      <c r="E2363" s="2" t="s">
        <v>330</v>
      </c>
      <c r="F2363" s="2" t="s">
        <v>380</v>
      </c>
      <c r="G2363" s="2" t="s">
        <v>391</v>
      </c>
      <c r="H2363" s="2" t="s">
        <v>376</v>
      </c>
      <c r="I2363" s="2" t="s">
        <v>330</v>
      </c>
      <c r="J2363" s="2" t="s">
        <v>468</v>
      </c>
      <c r="K2363" s="2" t="s">
        <v>343</v>
      </c>
      <c r="L2363" s="2" t="s">
        <v>330</v>
      </c>
      <c r="M2363" s="2" t="s">
        <v>687</v>
      </c>
    </row>
    <row r="2364" spans="2:13">
      <c r="B2364" t="s">
        <v>81</v>
      </c>
      <c r="C2364">
        <v>13</v>
      </c>
      <c r="D2364" s="2" t="s">
        <v>245</v>
      </c>
      <c r="E2364" s="2" t="s">
        <v>330</v>
      </c>
      <c r="F2364" s="2" t="s">
        <v>380</v>
      </c>
      <c r="G2364" s="2" t="s">
        <v>395</v>
      </c>
      <c r="H2364" s="2" t="s">
        <v>376</v>
      </c>
      <c r="I2364" s="2" t="s">
        <v>330</v>
      </c>
      <c r="J2364" s="2" t="s">
        <v>525</v>
      </c>
      <c r="K2364" s="2" t="s">
        <v>343</v>
      </c>
      <c r="L2364" s="2" t="s">
        <v>330</v>
      </c>
      <c r="M2364" s="2" t="s">
        <v>688</v>
      </c>
    </row>
    <row r="2365" spans="2:13">
      <c r="B2365" t="s">
        <v>82</v>
      </c>
      <c r="C2365">
        <v>13</v>
      </c>
      <c r="D2365" s="2" t="s">
        <v>246</v>
      </c>
      <c r="E2365" s="2" t="s">
        <v>330</v>
      </c>
      <c r="F2365" s="2" t="s">
        <v>336</v>
      </c>
      <c r="G2365" s="2" t="s">
        <v>395</v>
      </c>
      <c r="H2365" s="2" t="s">
        <v>376</v>
      </c>
      <c r="I2365" s="2" t="s">
        <v>330</v>
      </c>
      <c r="J2365" s="2" t="s">
        <v>422</v>
      </c>
      <c r="K2365" s="2" t="s">
        <v>343</v>
      </c>
      <c r="L2365" s="2" t="s">
        <v>330</v>
      </c>
      <c r="M2365" s="2" t="s">
        <v>689</v>
      </c>
    </row>
    <row r="2366" spans="2:13">
      <c r="B2366" t="s">
        <v>83</v>
      </c>
      <c r="C2366">
        <v>13</v>
      </c>
      <c r="D2366" s="2" t="s">
        <v>246</v>
      </c>
      <c r="E2366" s="2" t="s">
        <v>330</v>
      </c>
      <c r="F2366" s="2" t="s">
        <v>384</v>
      </c>
      <c r="G2366" s="2" t="s">
        <v>330</v>
      </c>
      <c r="H2366" s="2" t="s">
        <v>376</v>
      </c>
      <c r="I2366" s="2" t="s">
        <v>330</v>
      </c>
      <c r="J2366" s="2" t="s">
        <v>509</v>
      </c>
      <c r="K2366" s="2" t="s">
        <v>343</v>
      </c>
      <c r="L2366" s="2" t="s">
        <v>330</v>
      </c>
      <c r="M2366" s="2" t="s">
        <v>689</v>
      </c>
    </row>
    <row r="2367" spans="2:13">
      <c r="B2367" t="s">
        <v>84</v>
      </c>
      <c r="C2367">
        <v>13</v>
      </c>
      <c r="D2367" s="2" t="s">
        <v>247</v>
      </c>
      <c r="E2367" s="2" t="s">
        <v>330</v>
      </c>
      <c r="F2367" s="2" t="s">
        <v>384</v>
      </c>
      <c r="G2367" s="2" t="s">
        <v>430</v>
      </c>
      <c r="H2367" s="2" t="s">
        <v>376</v>
      </c>
      <c r="I2367" s="2" t="s">
        <v>330</v>
      </c>
      <c r="J2367" s="2" t="s">
        <v>420</v>
      </c>
      <c r="K2367" s="2" t="s">
        <v>343</v>
      </c>
      <c r="L2367" s="2" t="s">
        <v>330</v>
      </c>
      <c r="M2367" s="2" t="s">
        <v>322</v>
      </c>
    </row>
    <row r="2368" spans="2:13">
      <c r="B2368" t="s">
        <v>85</v>
      </c>
      <c r="C2368">
        <v>13</v>
      </c>
      <c r="D2368" s="2" t="s">
        <v>232</v>
      </c>
      <c r="E2368" s="2" t="s">
        <v>330</v>
      </c>
      <c r="F2368" s="2" t="s">
        <v>343</v>
      </c>
      <c r="G2368" s="2" t="s">
        <v>417</v>
      </c>
      <c r="H2368" s="2" t="s">
        <v>376</v>
      </c>
      <c r="I2368" s="2" t="s">
        <v>330</v>
      </c>
      <c r="J2368" s="2" t="s">
        <v>526</v>
      </c>
      <c r="K2368" s="2" t="s">
        <v>343</v>
      </c>
      <c r="L2368" s="2" t="s">
        <v>330</v>
      </c>
      <c r="M2368" s="2" t="s">
        <v>690</v>
      </c>
    </row>
    <row r="2369" spans="2:13">
      <c r="B2369" t="s">
        <v>86</v>
      </c>
      <c r="C2369">
        <v>13</v>
      </c>
      <c r="D2369" s="2" t="s">
        <v>248</v>
      </c>
      <c r="E2369" s="2" t="s">
        <v>330</v>
      </c>
      <c r="F2369" s="2" t="s">
        <v>385</v>
      </c>
      <c r="G2369" s="2" t="s">
        <v>437</v>
      </c>
      <c r="H2369" s="2" t="s">
        <v>345</v>
      </c>
      <c r="I2369" s="2" t="s">
        <v>590</v>
      </c>
      <c r="J2369" s="2" t="s">
        <v>470</v>
      </c>
      <c r="K2369" s="2" t="s">
        <v>343</v>
      </c>
      <c r="L2369" s="2" t="s">
        <v>628</v>
      </c>
      <c r="M2369" s="2" t="s">
        <v>334</v>
      </c>
    </row>
    <row r="2370" spans="2:13">
      <c r="B2370" t="s">
        <v>87</v>
      </c>
      <c r="C2370">
        <v>13</v>
      </c>
      <c r="D2370" s="2" t="s">
        <v>336</v>
      </c>
      <c r="E2370" s="2" t="s">
        <v>330</v>
      </c>
      <c r="F2370" s="2" t="s">
        <v>385</v>
      </c>
      <c r="G2370" s="2" t="s">
        <v>438</v>
      </c>
      <c r="H2370" s="2" t="s">
        <v>371</v>
      </c>
      <c r="I2370" s="2" t="s">
        <v>330</v>
      </c>
      <c r="J2370" s="2" t="s">
        <v>527</v>
      </c>
      <c r="K2370" s="2" t="s">
        <v>343</v>
      </c>
      <c r="L2370" s="2" t="s">
        <v>230</v>
      </c>
      <c r="M2370" s="2" t="s">
        <v>328</v>
      </c>
    </row>
    <row r="2371" spans="2:13">
      <c r="B2371" t="s">
        <v>88</v>
      </c>
      <c r="C2371">
        <v>13</v>
      </c>
      <c r="D2371" s="2" t="s">
        <v>249</v>
      </c>
      <c r="E2371" s="2" t="s">
        <v>330</v>
      </c>
      <c r="F2371" s="2" t="s">
        <v>379</v>
      </c>
      <c r="G2371" s="2" t="s">
        <v>439</v>
      </c>
      <c r="H2371" s="2" t="s">
        <v>371</v>
      </c>
      <c r="I2371" s="2" t="s">
        <v>330</v>
      </c>
      <c r="J2371" s="2" t="s">
        <v>472</v>
      </c>
      <c r="K2371" s="2" t="s">
        <v>343</v>
      </c>
      <c r="L2371" s="2" t="s">
        <v>330</v>
      </c>
      <c r="M2371" s="2" t="s">
        <v>691</v>
      </c>
    </row>
    <row r="2372" spans="2:13">
      <c r="B2372" t="s">
        <v>89</v>
      </c>
      <c r="C2372">
        <v>13</v>
      </c>
      <c r="D2372" s="2" t="s">
        <v>250</v>
      </c>
      <c r="E2372" s="2" t="s">
        <v>330</v>
      </c>
      <c r="F2372" s="2" t="s">
        <v>379</v>
      </c>
      <c r="G2372" s="2" t="s">
        <v>440</v>
      </c>
      <c r="H2372" s="2" t="s">
        <v>372</v>
      </c>
      <c r="I2372" s="2" t="s">
        <v>330</v>
      </c>
      <c r="J2372" s="2" t="s">
        <v>528</v>
      </c>
      <c r="K2372" s="2" t="s">
        <v>343</v>
      </c>
      <c r="L2372" s="2" t="s">
        <v>230</v>
      </c>
      <c r="M2372" s="2" t="s">
        <v>678</v>
      </c>
    </row>
    <row r="2373" spans="2:13">
      <c r="B2373" t="s">
        <v>90</v>
      </c>
      <c r="C2373">
        <v>13</v>
      </c>
      <c r="D2373" s="2" t="s">
        <v>251</v>
      </c>
      <c r="E2373" s="2" t="s">
        <v>330</v>
      </c>
      <c r="F2373" s="2" t="s">
        <v>386</v>
      </c>
      <c r="G2373" s="2" t="s">
        <v>441</v>
      </c>
      <c r="H2373" s="2" t="s">
        <v>373</v>
      </c>
      <c r="I2373" s="2" t="s">
        <v>591</v>
      </c>
      <c r="J2373" s="2" t="s">
        <v>529</v>
      </c>
      <c r="K2373" s="2" t="s">
        <v>343</v>
      </c>
      <c r="L2373" s="2" t="s">
        <v>363</v>
      </c>
      <c r="M2373" s="2" t="s">
        <v>692</v>
      </c>
    </row>
    <row r="2374" spans="2:13">
      <c r="B2374" t="s">
        <v>91</v>
      </c>
      <c r="C2374">
        <v>13</v>
      </c>
      <c r="D2374" s="2" t="s">
        <v>252</v>
      </c>
      <c r="E2374" s="2" t="s">
        <v>330</v>
      </c>
      <c r="F2374" s="2" t="s">
        <v>378</v>
      </c>
      <c r="G2374" s="2" t="s">
        <v>426</v>
      </c>
      <c r="H2374" s="2" t="s">
        <v>339</v>
      </c>
      <c r="I2374" s="2" t="s">
        <v>591</v>
      </c>
      <c r="J2374" s="2" t="s">
        <v>530</v>
      </c>
      <c r="K2374" s="2" t="s">
        <v>343</v>
      </c>
      <c r="L2374" s="2" t="s">
        <v>363</v>
      </c>
      <c r="M2374" s="2" t="s">
        <v>693</v>
      </c>
    </row>
    <row r="2375" spans="2:13">
      <c r="B2375" t="s">
        <v>92</v>
      </c>
      <c r="C2375">
        <v>13</v>
      </c>
      <c r="D2375" s="2" t="s">
        <v>253</v>
      </c>
      <c r="E2375" s="2" t="s">
        <v>330</v>
      </c>
      <c r="F2375" s="2" t="s">
        <v>377</v>
      </c>
      <c r="G2375" s="2" t="s">
        <v>417</v>
      </c>
      <c r="H2375" s="2" t="s">
        <v>339</v>
      </c>
      <c r="I2375" s="2" t="s">
        <v>330</v>
      </c>
      <c r="J2375" s="2" t="s">
        <v>531</v>
      </c>
      <c r="K2375" s="2" t="s">
        <v>343</v>
      </c>
      <c r="L2375" s="2" t="s">
        <v>330</v>
      </c>
      <c r="M2375" s="2" t="s">
        <v>694</v>
      </c>
    </row>
    <row r="2376" spans="2:13">
      <c r="B2376" t="s">
        <v>93</v>
      </c>
      <c r="C2376">
        <v>13</v>
      </c>
      <c r="D2376" s="2" t="s">
        <v>254</v>
      </c>
      <c r="E2376" s="2" t="s">
        <v>330</v>
      </c>
      <c r="F2376" s="2" t="s">
        <v>377</v>
      </c>
      <c r="G2376" s="2" t="s">
        <v>330</v>
      </c>
      <c r="H2376" s="2" t="s">
        <v>339</v>
      </c>
      <c r="I2376" s="2" t="s">
        <v>330</v>
      </c>
      <c r="J2376" s="2" t="s">
        <v>532</v>
      </c>
      <c r="K2376" s="2" t="s">
        <v>343</v>
      </c>
      <c r="L2376" s="2" t="s">
        <v>330</v>
      </c>
      <c r="M2376" s="2" t="s">
        <v>695</v>
      </c>
    </row>
    <row r="2377" spans="2:13">
      <c r="B2377" t="s">
        <v>94</v>
      </c>
      <c r="C2377">
        <v>13</v>
      </c>
      <c r="D2377" s="2" t="s">
        <v>255</v>
      </c>
      <c r="E2377" s="2" t="s">
        <v>330</v>
      </c>
      <c r="F2377" s="2" t="s">
        <v>335</v>
      </c>
      <c r="G2377" s="2" t="s">
        <v>330</v>
      </c>
      <c r="H2377" s="2" t="s">
        <v>339</v>
      </c>
      <c r="I2377" s="2" t="s">
        <v>330</v>
      </c>
      <c r="J2377" s="2" t="s">
        <v>532</v>
      </c>
      <c r="K2377" s="2" t="s">
        <v>343</v>
      </c>
      <c r="L2377" s="2" t="s">
        <v>330</v>
      </c>
      <c r="M2377" s="2" t="s">
        <v>357</v>
      </c>
    </row>
    <row r="2378" spans="2:13">
      <c r="B2378" t="s">
        <v>95</v>
      </c>
      <c r="C2378">
        <v>13</v>
      </c>
      <c r="D2378" s="2" t="s">
        <v>255</v>
      </c>
      <c r="E2378" s="2" t="s">
        <v>366</v>
      </c>
      <c r="F2378" s="2" t="s">
        <v>387</v>
      </c>
      <c r="G2378" s="2" t="s">
        <v>442</v>
      </c>
      <c r="H2378" s="2" t="s">
        <v>339</v>
      </c>
      <c r="I2378" s="2" t="s">
        <v>330</v>
      </c>
      <c r="J2378" s="2" t="s">
        <v>491</v>
      </c>
      <c r="K2378" s="2" t="s">
        <v>343</v>
      </c>
      <c r="L2378" s="2" t="s">
        <v>330</v>
      </c>
      <c r="M2378" s="2" t="s">
        <v>357</v>
      </c>
    </row>
    <row r="2379" spans="2:13">
      <c r="B2379" t="s">
        <v>96</v>
      </c>
      <c r="C2379">
        <v>13</v>
      </c>
      <c r="D2379" s="2" t="s">
        <v>256</v>
      </c>
      <c r="E2379" s="2" t="s">
        <v>366</v>
      </c>
      <c r="F2379" s="2" t="s">
        <v>339</v>
      </c>
      <c r="G2379" s="2" t="s">
        <v>443</v>
      </c>
      <c r="H2379" s="2" t="s">
        <v>387</v>
      </c>
      <c r="I2379" s="2" t="s">
        <v>588</v>
      </c>
      <c r="J2379" s="2" t="s">
        <v>425</v>
      </c>
      <c r="K2379" s="2" t="s">
        <v>343</v>
      </c>
      <c r="L2379" s="2" t="s">
        <v>625</v>
      </c>
      <c r="M2379" s="2" t="s">
        <v>568</v>
      </c>
    </row>
    <row r="2380" spans="2:13">
      <c r="B2380" t="s">
        <v>97</v>
      </c>
      <c r="C2380">
        <v>13</v>
      </c>
      <c r="D2380" s="2" t="s">
        <v>257</v>
      </c>
      <c r="E2380" s="2" t="s">
        <v>330</v>
      </c>
      <c r="F2380" s="2" t="s">
        <v>339</v>
      </c>
      <c r="G2380" s="2" t="s">
        <v>444</v>
      </c>
      <c r="H2380" s="2" t="s">
        <v>335</v>
      </c>
      <c r="I2380" s="2" t="s">
        <v>591</v>
      </c>
      <c r="J2380" s="2" t="s">
        <v>533</v>
      </c>
      <c r="K2380" s="2" t="s">
        <v>343</v>
      </c>
      <c r="L2380" s="2" t="s">
        <v>363</v>
      </c>
      <c r="M2380" s="2" t="s">
        <v>322</v>
      </c>
    </row>
    <row r="2381" spans="2:13">
      <c r="B2381" t="s">
        <v>98</v>
      </c>
      <c r="C2381">
        <v>13</v>
      </c>
      <c r="D2381" s="2" t="s">
        <v>258</v>
      </c>
      <c r="E2381" s="2" t="s">
        <v>366</v>
      </c>
      <c r="F2381" s="2" t="s">
        <v>373</v>
      </c>
      <c r="G2381" s="2" t="s">
        <v>429</v>
      </c>
      <c r="H2381" s="2" t="s">
        <v>335</v>
      </c>
      <c r="I2381" s="2" t="s">
        <v>330</v>
      </c>
      <c r="J2381" s="2" t="s">
        <v>459</v>
      </c>
      <c r="K2381" s="2" t="s">
        <v>343</v>
      </c>
      <c r="L2381" s="2" t="s">
        <v>330</v>
      </c>
      <c r="M2381" s="2" t="s">
        <v>689</v>
      </c>
    </row>
    <row r="2382" spans="2:13">
      <c r="B2382" t="s">
        <v>99</v>
      </c>
      <c r="C2382">
        <v>13</v>
      </c>
      <c r="D2382" s="2" t="s">
        <v>259</v>
      </c>
      <c r="E2382" s="2" t="s">
        <v>366</v>
      </c>
      <c r="F2382" s="2" t="s">
        <v>373</v>
      </c>
      <c r="G2382" s="2" t="s">
        <v>432</v>
      </c>
      <c r="H2382" s="2" t="s">
        <v>335</v>
      </c>
      <c r="I2382" s="2" t="s">
        <v>330</v>
      </c>
      <c r="J2382" s="2" t="s">
        <v>491</v>
      </c>
      <c r="K2382" s="2" t="s">
        <v>343</v>
      </c>
      <c r="L2382" s="2" t="s">
        <v>330</v>
      </c>
      <c r="M2382" s="2" t="s">
        <v>696</v>
      </c>
    </row>
    <row r="2383" spans="2:13">
      <c r="B2383" t="s">
        <v>100</v>
      </c>
      <c r="C2383">
        <v>13</v>
      </c>
      <c r="D2383" s="2" t="s">
        <v>260</v>
      </c>
      <c r="E2383" s="2" t="s">
        <v>330</v>
      </c>
      <c r="F2383" s="2" t="s">
        <v>372</v>
      </c>
      <c r="G2383" s="2" t="s">
        <v>445</v>
      </c>
      <c r="H2383" s="2" t="s">
        <v>335</v>
      </c>
      <c r="I2383" s="2" t="s">
        <v>330</v>
      </c>
      <c r="J2383" s="2" t="s">
        <v>466</v>
      </c>
      <c r="K2383" s="2" t="s">
        <v>343</v>
      </c>
      <c r="L2383" s="2" t="s">
        <v>330</v>
      </c>
      <c r="M2383" s="2" t="s">
        <v>562</v>
      </c>
    </row>
    <row r="2384" spans="2:13">
      <c r="B2384" t="s">
        <v>101</v>
      </c>
      <c r="C2384">
        <v>13</v>
      </c>
      <c r="D2384" s="2" t="s">
        <v>336</v>
      </c>
      <c r="E2384" s="2" t="s">
        <v>366</v>
      </c>
      <c r="F2384" s="2" t="s">
        <v>372</v>
      </c>
      <c r="G2384" s="2" t="s">
        <v>446</v>
      </c>
      <c r="H2384" s="2" t="s">
        <v>335</v>
      </c>
      <c r="I2384" s="2" t="s">
        <v>330</v>
      </c>
      <c r="J2384" s="2" t="s">
        <v>534</v>
      </c>
      <c r="K2384" s="2" t="s">
        <v>343</v>
      </c>
      <c r="L2384" s="2" t="s">
        <v>330</v>
      </c>
      <c r="M2384" s="2" t="s">
        <v>697</v>
      </c>
    </row>
    <row r="2385" spans="2:13">
      <c r="B2385" t="s">
        <v>102</v>
      </c>
      <c r="C2385">
        <v>13</v>
      </c>
      <c r="D2385" s="2" t="s">
        <v>261</v>
      </c>
      <c r="E2385" s="2" t="s">
        <v>366</v>
      </c>
      <c r="F2385" s="2" t="s">
        <v>374</v>
      </c>
      <c r="G2385" s="2" t="s">
        <v>445</v>
      </c>
      <c r="H2385" s="2" t="s">
        <v>335</v>
      </c>
      <c r="I2385" s="2" t="s">
        <v>330</v>
      </c>
      <c r="J2385" s="2" t="s">
        <v>491</v>
      </c>
      <c r="K2385" s="2" t="s">
        <v>343</v>
      </c>
      <c r="L2385" s="2" t="s">
        <v>330</v>
      </c>
      <c r="M2385" s="2" t="s">
        <v>698</v>
      </c>
    </row>
    <row r="2386" spans="2:13">
      <c r="B2386" t="s">
        <v>103</v>
      </c>
      <c r="C2386">
        <v>13</v>
      </c>
      <c r="D2386" s="2" t="s">
        <v>262</v>
      </c>
      <c r="E2386" s="2" t="s">
        <v>366</v>
      </c>
      <c r="F2386" s="2" t="s">
        <v>374</v>
      </c>
      <c r="G2386" s="2" t="s">
        <v>446</v>
      </c>
      <c r="H2386" s="2" t="s">
        <v>335</v>
      </c>
      <c r="I2386" s="2" t="s">
        <v>330</v>
      </c>
      <c r="J2386" s="2" t="s">
        <v>521</v>
      </c>
      <c r="K2386" s="2" t="s">
        <v>343</v>
      </c>
      <c r="L2386" s="2" t="s">
        <v>330</v>
      </c>
      <c r="M2386" s="2" t="s">
        <v>684</v>
      </c>
    </row>
    <row r="2387" spans="2:13">
      <c r="B2387" t="s">
        <v>104</v>
      </c>
      <c r="C2387">
        <v>13</v>
      </c>
      <c r="D2387" s="2" t="s">
        <v>263</v>
      </c>
      <c r="E2387" s="2" t="s">
        <v>366</v>
      </c>
      <c r="F2387" s="2" t="s">
        <v>374</v>
      </c>
      <c r="G2387" s="2" t="s">
        <v>395</v>
      </c>
      <c r="H2387" s="2" t="s">
        <v>335</v>
      </c>
      <c r="I2387" s="2" t="s">
        <v>330</v>
      </c>
      <c r="J2387" s="2" t="s">
        <v>520</v>
      </c>
      <c r="K2387" s="2" t="s">
        <v>343</v>
      </c>
      <c r="L2387" s="2" t="s">
        <v>330</v>
      </c>
      <c r="M2387" s="2" t="s">
        <v>699</v>
      </c>
    </row>
    <row r="2388" spans="2:13">
      <c r="B2388" t="s">
        <v>105</v>
      </c>
      <c r="C2388">
        <v>13</v>
      </c>
      <c r="D2388" s="2" t="s">
        <v>236</v>
      </c>
      <c r="E2388" s="2" t="s">
        <v>366</v>
      </c>
      <c r="F2388" s="2" t="s">
        <v>374</v>
      </c>
      <c r="G2388" s="2" t="s">
        <v>446</v>
      </c>
      <c r="H2388" s="2" t="s">
        <v>335</v>
      </c>
      <c r="I2388" s="2" t="s">
        <v>591</v>
      </c>
      <c r="J2388" s="2" t="s">
        <v>491</v>
      </c>
      <c r="K2388" s="2" t="s">
        <v>343</v>
      </c>
      <c r="L2388" s="2" t="s">
        <v>591</v>
      </c>
      <c r="M2388" s="2" t="s">
        <v>700</v>
      </c>
    </row>
    <row r="2389" spans="2:13">
      <c r="B2389" t="s">
        <v>106</v>
      </c>
      <c r="C2389">
        <v>13</v>
      </c>
      <c r="D2389" s="2" t="s">
        <v>264</v>
      </c>
      <c r="E2389" s="2" t="s">
        <v>366</v>
      </c>
      <c r="F2389" s="2" t="s">
        <v>374</v>
      </c>
      <c r="G2389" s="2" t="s">
        <v>422</v>
      </c>
      <c r="H2389" s="2" t="s">
        <v>335</v>
      </c>
      <c r="I2389" s="2" t="s">
        <v>591</v>
      </c>
      <c r="J2389" s="2" t="s">
        <v>535</v>
      </c>
      <c r="K2389" s="2" t="s">
        <v>343</v>
      </c>
      <c r="L2389" s="2" t="s">
        <v>591</v>
      </c>
      <c r="M2389" s="2" t="s">
        <v>701</v>
      </c>
    </row>
    <row r="2390" spans="2:13">
      <c r="B2390" t="s">
        <v>107</v>
      </c>
      <c r="C2390">
        <v>13</v>
      </c>
      <c r="D2390" s="2" t="s">
        <v>264</v>
      </c>
      <c r="E2390" s="2" t="s">
        <v>366</v>
      </c>
      <c r="F2390" s="2" t="s">
        <v>374</v>
      </c>
      <c r="G2390" s="2" t="s">
        <v>442</v>
      </c>
      <c r="H2390" s="2" t="s">
        <v>335</v>
      </c>
      <c r="I2390" s="2" t="s">
        <v>592</v>
      </c>
      <c r="J2390" s="2" t="s">
        <v>464</v>
      </c>
      <c r="K2390" s="2" t="s">
        <v>343</v>
      </c>
      <c r="L2390" s="2" t="s">
        <v>592</v>
      </c>
      <c r="M2390" s="2" t="s">
        <v>701</v>
      </c>
    </row>
    <row r="2391" spans="2:13">
      <c r="B2391" t="s">
        <v>108</v>
      </c>
      <c r="C2391">
        <v>13</v>
      </c>
      <c r="D2391" s="2" t="s">
        <v>265</v>
      </c>
      <c r="E2391" s="2" t="s">
        <v>366</v>
      </c>
      <c r="F2391" s="2" t="s">
        <v>374</v>
      </c>
      <c r="G2391" s="2" t="s">
        <v>432</v>
      </c>
      <c r="H2391" s="2" t="s">
        <v>335</v>
      </c>
      <c r="I2391" s="2" t="s">
        <v>330</v>
      </c>
      <c r="J2391" s="2" t="s">
        <v>432</v>
      </c>
      <c r="K2391" s="2" t="s">
        <v>343</v>
      </c>
      <c r="L2391" s="2" t="s">
        <v>330</v>
      </c>
      <c r="M2391" s="2" t="s">
        <v>702</v>
      </c>
    </row>
    <row r="2392" spans="2:13">
      <c r="B2392" t="s">
        <v>109</v>
      </c>
      <c r="C2392">
        <v>13</v>
      </c>
      <c r="D2392" s="2" t="s">
        <v>337</v>
      </c>
      <c r="E2392" s="2" t="s">
        <v>330</v>
      </c>
      <c r="F2392" s="2" t="s">
        <v>374</v>
      </c>
      <c r="G2392" s="2" t="s">
        <v>422</v>
      </c>
      <c r="H2392" s="2" t="s">
        <v>335</v>
      </c>
      <c r="I2392" s="2" t="s">
        <v>593</v>
      </c>
      <c r="J2392" s="2" t="s">
        <v>525</v>
      </c>
      <c r="K2392" s="2" t="s">
        <v>343</v>
      </c>
      <c r="L2392" s="2" t="s">
        <v>593</v>
      </c>
      <c r="M2392" s="2" t="s">
        <v>556</v>
      </c>
    </row>
    <row r="2393" spans="2:13">
      <c r="B2393" t="s">
        <v>110</v>
      </c>
      <c r="C2393">
        <v>13</v>
      </c>
      <c r="D2393" s="2" t="s">
        <v>338</v>
      </c>
      <c r="E2393" s="2" t="s">
        <v>366</v>
      </c>
      <c r="F2393" s="2" t="s">
        <v>374</v>
      </c>
      <c r="G2393" s="2" t="s">
        <v>446</v>
      </c>
      <c r="H2393" s="2" t="s">
        <v>335</v>
      </c>
      <c r="I2393" s="2" t="s">
        <v>366</v>
      </c>
      <c r="J2393" s="2" t="s">
        <v>491</v>
      </c>
      <c r="K2393" s="2" t="s">
        <v>343</v>
      </c>
      <c r="L2393" s="2" t="s">
        <v>366</v>
      </c>
      <c r="M2393" s="2" t="s">
        <v>703</v>
      </c>
    </row>
    <row r="2394" spans="2:13">
      <c r="B2394" t="s">
        <v>111</v>
      </c>
      <c r="C2394">
        <v>13</v>
      </c>
      <c r="D2394" s="2" t="s">
        <v>338</v>
      </c>
      <c r="E2394" s="2" t="s">
        <v>366</v>
      </c>
      <c r="F2394" s="2" t="s">
        <v>374</v>
      </c>
      <c r="G2394" s="2" t="s">
        <v>365</v>
      </c>
      <c r="H2394" s="2" t="s">
        <v>387</v>
      </c>
      <c r="I2394" s="2" t="s">
        <v>594</v>
      </c>
      <c r="J2394" s="2" t="s">
        <v>467</v>
      </c>
      <c r="K2394" s="2" t="s">
        <v>343</v>
      </c>
      <c r="L2394" s="2" t="s">
        <v>629</v>
      </c>
      <c r="M2394" s="2" t="s">
        <v>347</v>
      </c>
    </row>
    <row r="2395" spans="2:13">
      <c r="B2395" t="s">
        <v>112</v>
      </c>
      <c r="C2395">
        <v>13</v>
      </c>
      <c r="D2395" s="2" t="s">
        <v>266</v>
      </c>
      <c r="E2395" s="2" t="s">
        <v>330</v>
      </c>
      <c r="F2395" s="2" t="s">
        <v>374</v>
      </c>
      <c r="G2395" s="2" t="s">
        <v>432</v>
      </c>
      <c r="H2395" s="2" t="s">
        <v>387</v>
      </c>
      <c r="I2395" s="2" t="s">
        <v>591</v>
      </c>
      <c r="J2395" s="2" t="s">
        <v>536</v>
      </c>
      <c r="K2395" s="2" t="s">
        <v>343</v>
      </c>
      <c r="L2395" s="2" t="s">
        <v>591</v>
      </c>
      <c r="M2395" s="2" t="s">
        <v>704</v>
      </c>
    </row>
    <row r="2396" spans="2:13">
      <c r="B2396" t="s">
        <v>113</v>
      </c>
      <c r="C2396">
        <v>13</v>
      </c>
      <c r="D2396" s="2" t="s">
        <v>267</v>
      </c>
      <c r="E2396" s="2" t="s">
        <v>366</v>
      </c>
      <c r="F2396" s="2" t="s">
        <v>374</v>
      </c>
      <c r="G2396" s="2" t="s">
        <v>447</v>
      </c>
      <c r="H2396" s="2" t="s">
        <v>339</v>
      </c>
      <c r="I2396" s="2" t="s">
        <v>594</v>
      </c>
      <c r="J2396" s="2" t="s">
        <v>536</v>
      </c>
      <c r="K2396" s="2" t="s">
        <v>343</v>
      </c>
      <c r="L2396" s="2" t="s">
        <v>629</v>
      </c>
      <c r="M2396" s="2" t="s">
        <v>705</v>
      </c>
    </row>
    <row r="2397" spans="2:13">
      <c r="B2397" t="s">
        <v>114</v>
      </c>
      <c r="C2397">
        <v>13</v>
      </c>
      <c r="D2397" s="2" t="s">
        <v>268</v>
      </c>
      <c r="E2397" s="2" t="s">
        <v>366</v>
      </c>
      <c r="F2397" s="2" t="s">
        <v>374</v>
      </c>
      <c r="G2397" s="2" t="s">
        <v>433</v>
      </c>
      <c r="H2397" s="2" t="s">
        <v>339</v>
      </c>
      <c r="I2397" s="2" t="s">
        <v>595</v>
      </c>
      <c r="J2397" s="2" t="s">
        <v>459</v>
      </c>
      <c r="K2397" s="2" t="s">
        <v>343</v>
      </c>
      <c r="L2397" s="2" t="s">
        <v>595</v>
      </c>
      <c r="M2397" s="2" t="s">
        <v>706</v>
      </c>
    </row>
    <row r="2398" spans="2:13">
      <c r="B2398" t="s">
        <v>115</v>
      </c>
      <c r="C2398">
        <v>13</v>
      </c>
      <c r="D2398" s="2" t="s">
        <v>269</v>
      </c>
      <c r="E2398" s="2" t="s">
        <v>330</v>
      </c>
      <c r="F2398" s="2" t="s">
        <v>374</v>
      </c>
      <c r="G2398" s="2" t="s">
        <v>447</v>
      </c>
      <c r="H2398" s="2" t="s">
        <v>373</v>
      </c>
      <c r="I2398" s="2" t="s">
        <v>596</v>
      </c>
      <c r="J2398" s="2" t="s">
        <v>537</v>
      </c>
      <c r="K2398" s="2" t="s">
        <v>343</v>
      </c>
      <c r="L2398" s="2" t="s">
        <v>630</v>
      </c>
      <c r="M2398" s="2" t="s">
        <v>703</v>
      </c>
    </row>
    <row r="2399" spans="2:13">
      <c r="B2399" t="s">
        <v>116</v>
      </c>
      <c r="C2399">
        <v>13</v>
      </c>
      <c r="D2399" s="2" t="s">
        <v>270</v>
      </c>
      <c r="E2399" s="2" t="s">
        <v>330</v>
      </c>
      <c r="F2399" s="2" t="s">
        <v>373</v>
      </c>
      <c r="G2399" s="2" t="s">
        <v>445</v>
      </c>
      <c r="H2399" s="2" t="s">
        <v>373</v>
      </c>
      <c r="I2399" s="2" t="s">
        <v>330</v>
      </c>
      <c r="J2399" s="2" t="s">
        <v>330</v>
      </c>
      <c r="K2399" s="2" t="s">
        <v>343</v>
      </c>
      <c r="L2399" s="2" t="s">
        <v>330</v>
      </c>
      <c r="M2399" s="2" t="s">
        <v>707</v>
      </c>
    </row>
    <row r="2400" spans="2:13">
      <c r="B2400" t="s">
        <v>117</v>
      </c>
      <c r="C2400">
        <v>13</v>
      </c>
      <c r="D2400" s="2" t="s">
        <v>271</v>
      </c>
      <c r="E2400" s="2" t="s">
        <v>330</v>
      </c>
      <c r="F2400" s="2" t="s">
        <v>339</v>
      </c>
      <c r="G2400" s="2" t="s">
        <v>448</v>
      </c>
      <c r="H2400" s="2" t="s">
        <v>373</v>
      </c>
      <c r="I2400" s="2" t="s">
        <v>591</v>
      </c>
      <c r="J2400" s="2" t="s">
        <v>538</v>
      </c>
      <c r="K2400" s="2" t="s">
        <v>343</v>
      </c>
      <c r="L2400" s="2" t="s">
        <v>591</v>
      </c>
      <c r="M2400" s="2" t="s">
        <v>708</v>
      </c>
    </row>
    <row r="2401" spans="2:13">
      <c r="B2401" t="s">
        <v>118</v>
      </c>
      <c r="C2401">
        <v>13</v>
      </c>
      <c r="D2401" s="2" t="s">
        <v>272</v>
      </c>
      <c r="E2401" s="2" t="s">
        <v>330</v>
      </c>
      <c r="F2401" s="2" t="s">
        <v>339</v>
      </c>
      <c r="G2401" s="2" t="s">
        <v>449</v>
      </c>
      <c r="H2401" s="2" t="s">
        <v>372</v>
      </c>
      <c r="I2401" s="2" t="s">
        <v>330</v>
      </c>
      <c r="J2401" s="2" t="s">
        <v>539</v>
      </c>
      <c r="K2401" s="2" t="s">
        <v>343</v>
      </c>
      <c r="L2401" s="2" t="s">
        <v>365</v>
      </c>
      <c r="M2401" s="2" t="s">
        <v>709</v>
      </c>
    </row>
    <row r="2402" spans="2:13">
      <c r="B2402" t="s">
        <v>119</v>
      </c>
      <c r="C2402">
        <v>13</v>
      </c>
      <c r="D2402" s="2" t="s">
        <v>330</v>
      </c>
      <c r="E2402" s="2" t="s">
        <v>330</v>
      </c>
      <c r="F2402" s="2" t="s">
        <v>387</v>
      </c>
      <c r="G2402" s="2" t="s">
        <v>450</v>
      </c>
      <c r="H2402" s="2" t="s">
        <v>372</v>
      </c>
      <c r="I2402" s="2" t="s">
        <v>591</v>
      </c>
      <c r="J2402" s="2" t="s">
        <v>540</v>
      </c>
      <c r="K2402" s="2" t="s">
        <v>343</v>
      </c>
      <c r="L2402" s="2" t="s">
        <v>591</v>
      </c>
      <c r="M2402" s="2" t="s">
        <v>709</v>
      </c>
    </row>
    <row r="2403" spans="2:13">
      <c r="B2403" t="s">
        <v>120</v>
      </c>
      <c r="C2403">
        <v>13</v>
      </c>
      <c r="D2403" s="2" t="s">
        <v>273</v>
      </c>
      <c r="E2403" s="2" t="s">
        <v>330</v>
      </c>
      <c r="F2403" s="2" t="s">
        <v>379</v>
      </c>
      <c r="G2403" s="2" t="s">
        <v>391</v>
      </c>
      <c r="H2403" s="2" t="s">
        <v>374</v>
      </c>
      <c r="I2403" s="2" t="s">
        <v>590</v>
      </c>
      <c r="J2403" s="2" t="s">
        <v>524</v>
      </c>
      <c r="K2403" s="2" t="s">
        <v>343</v>
      </c>
      <c r="L2403" s="2" t="s">
        <v>608</v>
      </c>
      <c r="M2403" s="2" t="s">
        <v>686</v>
      </c>
    </row>
    <row r="2404" spans="2:13">
      <c r="B2404" t="s">
        <v>121</v>
      </c>
      <c r="C2404">
        <v>13</v>
      </c>
      <c r="D2404" s="2" t="s">
        <v>339</v>
      </c>
      <c r="E2404" s="2" t="s">
        <v>330</v>
      </c>
      <c r="F2404" s="2" t="s">
        <v>379</v>
      </c>
      <c r="G2404" s="2" t="s">
        <v>449</v>
      </c>
      <c r="H2404" s="2" t="s">
        <v>371</v>
      </c>
      <c r="I2404" s="2" t="s">
        <v>330</v>
      </c>
      <c r="J2404" s="2" t="s">
        <v>539</v>
      </c>
      <c r="K2404" s="2" t="s">
        <v>343</v>
      </c>
      <c r="L2404" s="2" t="s">
        <v>365</v>
      </c>
      <c r="M2404" s="2" t="s">
        <v>710</v>
      </c>
    </row>
    <row r="2405" spans="2:13">
      <c r="B2405" t="s">
        <v>122</v>
      </c>
      <c r="C2405">
        <v>13</v>
      </c>
      <c r="D2405" s="2" t="s">
        <v>274</v>
      </c>
      <c r="E2405" s="2" t="s">
        <v>330</v>
      </c>
      <c r="F2405" s="2" t="s">
        <v>384</v>
      </c>
      <c r="G2405" s="2" t="s">
        <v>434</v>
      </c>
      <c r="H2405" s="2" t="s">
        <v>375</v>
      </c>
      <c r="I2405" s="2" t="s">
        <v>588</v>
      </c>
      <c r="J2405" s="2" t="s">
        <v>459</v>
      </c>
      <c r="K2405" s="2" t="s">
        <v>343</v>
      </c>
      <c r="L2405" s="2" t="s">
        <v>631</v>
      </c>
      <c r="M2405" s="2" t="s">
        <v>555</v>
      </c>
    </row>
    <row r="2406" spans="2:13">
      <c r="B2406" t="s">
        <v>123</v>
      </c>
      <c r="C2406">
        <v>13</v>
      </c>
      <c r="D2406" s="2" t="s">
        <v>268</v>
      </c>
      <c r="E2406" s="2" t="s">
        <v>330</v>
      </c>
      <c r="F2406" s="2" t="s">
        <v>336</v>
      </c>
      <c r="G2406" s="2" t="s">
        <v>451</v>
      </c>
      <c r="H2406" s="2" t="s">
        <v>375</v>
      </c>
      <c r="I2406" s="2" t="s">
        <v>591</v>
      </c>
      <c r="J2406" s="2" t="s">
        <v>453</v>
      </c>
      <c r="K2406" s="2" t="s">
        <v>343</v>
      </c>
      <c r="L2406" s="2" t="s">
        <v>591</v>
      </c>
      <c r="M2406" s="2" t="s">
        <v>711</v>
      </c>
    </row>
    <row r="2407" spans="2:13">
      <c r="B2407" t="s">
        <v>124</v>
      </c>
      <c r="C2407">
        <v>13</v>
      </c>
      <c r="D2407" s="2" t="s">
        <v>275</v>
      </c>
      <c r="E2407" s="2" t="s">
        <v>330</v>
      </c>
      <c r="F2407" s="2" t="s">
        <v>336</v>
      </c>
      <c r="G2407" s="2" t="s">
        <v>452</v>
      </c>
      <c r="H2407" s="2" t="s">
        <v>375</v>
      </c>
      <c r="I2407" s="2" t="s">
        <v>591</v>
      </c>
      <c r="J2407" s="2" t="s">
        <v>531</v>
      </c>
      <c r="K2407" s="2" t="s">
        <v>343</v>
      </c>
      <c r="L2407" s="2" t="s">
        <v>591</v>
      </c>
      <c r="M2407" s="2" t="s">
        <v>686</v>
      </c>
    </row>
    <row r="2408" spans="2:13">
      <c r="B2408" t="s">
        <v>125</v>
      </c>
      <c r="C2408">
        <v>13</v>
      </c>
      <c r="D2408" s="2" t="s">
        <v>276</v>
      </c>
      <c r="E2408" s="2" t="s">
        <v>330</v>
      </c>
      <c r="F2408" s="2" t="s">
        <v>336</v>
      </c>
      <c r="G2408" s="2" t="s">
        <v>451</v>
      </c>
      <c r="H2408" s="2" t="s">
        <v>345</v>
      </c>
      <c r="I2408" s="2" t="s">
        <v>330</v>
      </c>
      <c r="J2408" s="2" t="s">
        <v>541</v>
      </c>
      <c r="K2408" s="2" t="s">
        <v>343</v>
      </c>
      <c r="L2408" s="2" t="s">
        <v>365</v>
      </c>
      <c r="M2408" s="2" t="s">
        <v>712</v>
      </c>
    </row>
    <row r="2409" spans="2:13">
      <c r="B2409" t="s">
        <v>126</v>
      </c>
      <c r="C2409">
        <v>13</v>
      </c>
      <c r="D2409" s="2" t="s">
        <v>277</v>
      </c>
      <c r="E2409" s="2" t="s">
        <v>366</v>
      </c>
      <c r="F2409" s="2" t="s">
        <v>336</v>
      </c>
      <c r="G2409" s="2" t="s">
        <v>442</v>
      </c>
      <c r="H2409" s="2" t="s">
        <v>345</v>
      </c>
      <c r="I2409" s="2" t="s">
        <v>593</v>
      </c>
      <c r="J2409" s="2" t="s">
        <v>519</v>
      </c>
      <c r="K2409" s="2" t="s">
        <v>343</v>
      </c>
      <c r="L2409" s="2" t="s">
        <v>593</v>
      </c>
      <c r="M2409" s="2" t="s">
        <v>713</v>
      </c>
    </row>
    <row r="2410" spans="2:13">
      <c r="B2410" t="s">
        <v>127</v>
      </c>
      <c r="C2410">
        <v>13</v>
      </c>
      <c r="D2410" s="2" t="s">
        <v>278</v>
      </c>
      <c r="E2410" s="2" t="s">
        <v>366</v>
      </c>
      <c r="F2410" s="2" t="s">
        <v>336</v>
      </c>
      <c r="G2410" s="2" t="s">
        <v>453</v>
      </c>
      <c r="H2410" s="2" t="s">
        <v>345</v>
      </c>
      <c r="I2410" s="2" t="s">
        <v>366</v>
      </c>
      <c r="J2410" s="2" t="s">
        <v>446</v>
      </c>
      <c r="K2410" s="2" t="s">
        <v>343</v>
      </c>
      <c r="L2410" s="2" t="s">
        <v>366</v>
      </c>
      <c r="M2410" s="2" t="s">
        <v>341</v>
      </c>
    </row>
    <row r="2411" spans="2:13">
      <c r="B2411" t="s">
        <v>128</v>
      </c>
      <c r="C2411">
        <v>13</v>
      </c>
      <c r="D2411" s="2" t="s">
        <v>279</v>
      </c>
      <c r="E2411" s="2" t="s">
        <v>330</v>
      </c>
      <c r="F2411" s="2" t="s">
        <v>336</v>
      </c>
      <c r="G2411" s="2" t="s">
        <v>436</v>
      </c>
      <c r="H2411" s="2" t="s">
        <v>345</v>
      </c>
      <c r="I2411" s="2" t="s">
        <v>366</v>
      </c>
      <c r="J2411" s="2" t="s">
        <v>521</v>
      </c>
      <c r="K2411" s="2" t="s">
        <v>343</v>
      </c>
      <c r="L2411" s="2" t="s">
        <v>366</v>
      </c>
      <c r="M2411" s="2" t="s">
        <v>714</v>
      </c>
    </row>
    <row r="2412" spans="2:13">
      <c r="B2412" t="s">
        <v>129</v>
      </c>
      <c r="C2412">
        <v>13</v>
      </c>
      <c r="D2412" s="2" t="s">
        <v>280</v>
      </c>
      <c r="E2412" s="2" t="s">
        <v>364</v>
      </c>
      <c r="F2412" s="2" t="s">
        <v>382</v>
      </c>
      <c r="G2412" s="2" t="s">
        <v>454</v>
      </c>
      <c r="H2412" s="2" t="s">
        <v>345</v>
      </c>
      <c r="I2412" s="2" t="s">
        <v>330</v>
      </c>
      <c r="J2412" s="2" t="s">
        <v>433</v>
      </c>
      <c r="K2412" s="2" t="s">
        <v>343</v>
      </c>
      <c r="L2412" s="2" t="s">
        <v>330</v>
      </c>
      <c r="M2412" s="2" t="s">
        <v>715</v>
      </c>
    </row>
    <row r="2413" spans="2:13">
      <c r="B2413" t="s">
        <v>130</v>
      </c>
      <c r="C2413">
        <v>13</v>
      </c>
      <c r="D2413" s="2" t="s">
        <v>281</v>
      </c>
      <c r="E2413" s="2" t="s">
        <v>230</v>
      </c>
      <c r="F2413" s="2" t="s">
        <v>382</v>
      </c>
      <c r="G2413" s="2" t="s">
        <v>405</v>
      </c>
      <c r="H2413" s="2" t="s">
        <v>375</v>
      </c>
      <c r="I2413" s="2" t="s">
        <v>330</v>
      </c>
      <c r="J2413" s="2" t="s">
        <v>457</v>
      </c>
      <c r="K2413" s="2" t="s">
        <v>343</v>
      </c>
      <c r="L2413" s="2" t="s">
        <v>364</v>
      </c>
      <c r="M2413" s="2" t="s">
        <v>616</v>
      </c>
    </row>
    <row r="2414" spans="2:13">
      <c r="B2414" t="s">
        <v>131</v>
      </c>
      <c r="C2414">
        <v>13</v>
      </c>
      <c r="D2414" s="2" t="s">
        <v>282</v>
      </c>
      <c r="E2414" s="2" t="s">
        <v>370</v>
      </c>
      <c r="F2414" s="2" t="s">
        <v>365</v>
      </c>
      <c r="G2414" s="2" t="s">
        <v>435</v>
      </c>
      <c r="H2414" s="2" t="s">
        <v>372</v>
      </c>
      <c r="I2414" s="2" t="s">
        <v>366</v>
      </c>
      <c r="J2414" s="2" t="s">
        <v>522</v>
      </c>
      <c r="K2414" s="2" t="s">
        <v>343</v>
      </c>
      <c r="L2414" s="2" t="s">
        <v>370</v>
      </c>
      <c r="M2414" s="2" t="s">
        <v>716</v>
      </c>
    </row>
    <row r="2415" spans="2:13">
      <c r="B2415" t="s">
        <v>132</v>
      </c>
      <c r="C2415">
        <v>13</v>
      </c>
      <c r="D2415" s="2" t="s">
        <v>283</v>
      </c>
      <c r="E2415" s="2" t="s">
        <v>370</v>
      </c>
      <c r="F2415" s="2" t="s">
        <v>365</v>
      </c>
      <c r="G2415" s="2" t="s">
        <v>455</v>
      </c>
      <c r="H2415" s="2" t="s">
        <v>387</v>
      </c>
      <c r="I2415" s="2" t="s">
        <v>366</v>
      </c>
      <c r="J2415" s="2" t="s">
        <v>230</v>
      </c>
      <c r="K2415" s="2" t="s">
        <v>343</v>
      </c>
      <c r="L2415" s="2" t="s">
        <v>370</v>
      </c>
      <c r="M2415" s="2" t="s">
        <v>717</v>
      </c>
    </row>
    <row r="2416" spans="2:13">
      <c r="B2416" t="s">
        <v>133</v>
      </c>
      <c r="C2416">
        <v>13</v>
      </c>
      <c r="D2416" s="2" t="s">
        <v>284</v>
      </c>
      <c r="E2416" s="2" t="s">
        <v>364</v>
      </c>
      <c r="F2416" s="2" t="s">
        <v>365</v>
      </c>
      <c r="G2416" s="2" t="s">
        <v>444</v>
      </c>
      <c r="H2416" s="2" t="s">
        <v>335</v>
      </c>
      <c r="I2416" s="2" t="s">
        <v>330</v>
      </c>
      <c r="J2416" s="2" t="s">
        <v>542</v>
      </c>
      <c r="K2416" s="2" t="s">
        <v>343</v>
      </c>
      <c r="L2416" s="2" t="s">
        <v>364</v>
      </c>
      <c r="M2416" s="2" t="s">
        <v>718</v>
      </c>
    </row>
    <row r="2417" spans="2:13">
      <c r="B2417" t="s">
        <v>134</v>
      </c>
      <c r="C2417">
        <v>13</v>
      </c>
      <c r="D2417" s="2" t="s">
        <v>285</v>
      </c>
      <c r="E2417" s="2" t="s">
        <v>364</v>
      </c>
      <c r="F2417" s="2" t="s">
        <v>365</v>
      </c>
      <c r="G2417" s="2" t="s">
        <v>456</v>
      </c>
      <c r="H2417" s="2" t="s">
        <v>377</v>
      </c>
      <c r="I2417" s="2" t="s">
        <v>366</v>
      </c>
      <c r="J2417" s="2" t="s">
        <v>543</v>
      </c>
      <c r="K2417" s="2" t="s">
        <v>343</v>
      </c>
      <c r="L2417" s="2" t="s">
        <v>368</v>
      </c>
      <c r="M2417" s="2" t="s">
        <v>245</v>
      </c>
    </row>
    <row r="2418" spans="2:13">
      <c r="B2418" t="s">
        <v>135</v>
      </c>
      <c r="C2418">
        <v>13</v>
      </c>
      <c r="D2418" s="2" t="s">
        <v>340</v>
      </c>
      <c r="E2418" s="2" t="s">
        <v>369</v>
      </c>
      <c r="F2418" s="2" t="s">
        <v>365</v>
      </c>
      <c r="G2418" s="2" t="s">
        <v>457</v>
      </c>
      <c r="H2418" s="2" t="s">
        <v>377</v>
      </c>
      <c r="I2418" s="2" t="s">
        <v>330</v>
      </c>
      <c r="J2418" s="2" t="s">
        <v>519</v>
      </c>
      <c r="K2418" s="2" t="s">
        <v>343</v>
      </c>
      <c r="L2418" s="2" t="s">
        <v>330</v>
      </c>
      <c r="M2418" s="2" t="s">
        <v>719</v>
      </c>
    </row>
    <row r="2419" spans="2:13">
      <c r="B2419" t="s">
        <v>136</v>
      </c>
      <c r="C2419">
        <v>13</v>
      </c>
      <c r="D2419" s="2" t="s">
        <v>341</v>
      </c>
      <c r="E2419" s="2" t="s">
        <v>364</v>
      </c>
      <c r="F2419" s="2" t="s">
        <v>365</v>
      </c>
      <c r="G2419" s="2" t="s">
        <v>458</v>
      </c>
      <c r="H2419" s="2" t="s">
        <v>377</v>
      </c>
      <c r="I2419" s="2" t="s">
        <v>330</v>
      </c>
      <c r="J2419" s="2" t="s">
        <v>544</v>
      </c>
      <c r="K2419" s="2" t="s">
        <v>343</v>
      </c>
      <c r="L2419" s="2" t="s">
        <v>330</v>
      </c>
      <c r="M2419" s="2" t="s">
        <v>720</v>
      </c>
    </row>
    <row r="2420" spans="2:13">
      <c r="B2420" t="s">
        <v>137</v>
      </c>
      <c r="C2420">
        <v>13</v>
      </c>
      <c r="D2420" s="2" t="s">
        <v>342</v>
      </c>
      <c r="E2420" s="2" t="s">
        <v>368</v>
      </c>
      <c r="F2420" s="2" t="s">
        <v>365</v>
      </c>
      <c r="G2420" s="2" t="s">
        <v>459</v>
      </c>
      <c r="H2420" s="2" t="s">
        <v>378</v>
      </c>
      <c r="I2420" s="2" t="s">
        <v>366</v>
      </c>
      <c r="J2420" s="2" t="s">
        <v>420</v>
      </c>
      <c r="K2420" s="2" t="s">
        <v>343</v>
      </c>
      <c r="L2420" s="2" t="s">
        <v>368</v>
      </c>
      <c r="M2420" s="2" t="s">
        <v>721</v>
      </c>
    </row>
    <row r="2421" spans="2:13">
      <c r="B2421" t="s">
        <v>138</v>
      </c>
      <c r="C2421">
        <v>13</v>
      </c>
      <c r="D2421" s="2" t="s">
        <v>343</v>
      </c>
      <c r="E2421" s="2" t="s">
        <v>330</v>
      </c>
      <c r="F2421" s="2" t="s">
        <v>365</v>
      </c>
      <c r="G2421" s="2" t="s">
        <v>424</v>
      </c>
      <c r="H2421" s="2" t="s">
        <v>378</v>
      </c>
      <c r="I2421" s="2" t="s">
        <v>330</v>
      </c>
      <c r="J2421" s="2" t="s">
        <v>545</v>
      </c>
      <c r="K2421" s="2" t="s">
        <v>343</v>
      </c>
      <c r="L2421" s="2" t="s">
        <v>330</v>
      </c>
      <c r="M2421" s="2" t="s">
        <v>722</v>
      </c>
    </row>
    <row r="2422" spans="2:13">
      <c r="B2422" t="s">
        <v>139</v>
      </c>
      <c r="C2422">
        <v>13</v>
      </c>
      <c r="D2422" s="2" t="s">
        <v>344</v>
      </c>
      <c r="E2422" s="2" t="s">
        <v>330</v>
      </c>
      <c r="F2422" s="2" t="s">
        <v>365</v>
      </c>
      <c r="G2422" s="2" t="s">
        <v>460</v>
      </c>
      <c r="H2422" s="2" t="s">
        <v>378</v>
      </c>
      <c r="I2422" s="2" t="s">
        <v>330</v>
      </c>
      <c r="J2422" s="2" t="s">
        <v>546</v>
      </c>
      <c r="K2422" s="2" t="s">
        <v>343</v>
      </c>
      <c r="L2422" s="2" t="s">
        <v>330</v>
      </c>
      <c r="M2422" s="2" t="s">
        <v>230</v>
      </c>
    </row>
    <row r="2423" spans="2:13">
      <c r="B2423" t="s">
        <v>140</v>
      </c>
      <c r="C2423">
        <v>13</v>
      </c>
      <c r="D2423" s="2" t="s">
        <v>286</v>
      </c>
      <c r="E2423" s="2" t="s">
        <v>330</v>
      </c>
      <c r="F2423" s="2" t="s">
        <v>365</v>
      </c>
      <c r="G2423" s="2" t="s">
        <v>439</v>
      </c>
      <c r="H2423" s="2" t="s">
        <v>378</v>
      </c>
      <c r="I2423" s="2" t="s">
        <v>330</v>
      </c>
      <c r="J2423" s="2" t="s">
        <v>544</v>
      </c>
      <c r="K2423" s="2" t="s">
        <v>343</v>
      </c>
      <c r="L2423" s="2" t="s">
        <v>330</v>
      </c>
      <c r="M2423" s="2" t="s">
        <v>723</v>
      </c>
    </row>
    <row r="2424" spans="2:13">
      <c r="B2424" t="s">
        <v>141</v>
      </c>
      <c r="C2424">
        <v>13</v>
      </c>
      <c r="D2424" s="2" t="s">
        <v>287</v>
      </c>
      <c r="E2424" s="2" t="s">
        <v>330</v>
      </c>
      <c r="F2424" s="2" t="s">
        <v>365</v>
      </c>
      <c r="G2424" s="2" t="s">
        <v>424</v>
      </c>
      <c r="H2424" s="2" t="s">
        <v>378</v>
      </c>
      <c r="I2424" s="2" t="s">
        <v>330</v>
      </c>
      <c r="J2424" s="2" t="s">
        <v>469</v>
      </c>
      <c r="K2424" s="2" t="s">
        <v>343</v>
      </c>
      <c r="L2424" s="2" t="s">
        <v>330</v>
      </c>
      <c r="M2424" s="2" t="s">
        <v>607</v>
      </c>
    </row>
    <row r="2425" spans="2:13">
      <c r="B2425" t="s">
        <v>142</v>
      </c>
      <c r="C2425">
        <v>13</v>
      </c>
      <c r="D2425" s="2" t="s">
        <v>288</v>
      </c>
      <c r="E2425" s="2" t="s">
        <v>330</v>
      </c>
      <c r="F2425" s="2" t="s">
        <v>365</v>
      </c>
      <c r="G2425" s="2" t="s">
        <v>420</v>
      </c>
      <c r="H2425" s="2" t="s">
        <v>378</v>
      </c>
      <c r="I2425" s="2" t="s">
        <v>330</v>
      </c>
      <c r="J2425" s="2" t="s">
        <v>472</v>
      </c>
      <c r="K2425" s="2" t="s">
        <v>343</v>
      </c>
      <c r="L2425" s="2" t="s">
        <v>330</v>
      </c>
      <c r="M2425" s="2" t="s">
        <v>724</v>
      </c>
    </row>
    <row r="2426" spans="2:13">
      <c r="B2426" t="s">
        <v>143</v>
      </c>
      <c r="C2426">
        <v>13</v>
      </c>
      <c r="D2426" s="2" t="s">
        <v>289</v>
      </c>
      <c r="E2426" s="2" t="s">
        <v>330</v>
      </c>
      <c r="F2426" s="2" t="s">
        <v>365</v>
      </c>
      <c r="G2426" s="2" t="s">
        <v>428</v>
      </c>
      <c r="H2426" s="2" t="s">
        <v>378</v>
      </c>
      <c r="I2426" s="2" t="s">
        <v>330</v>
      </c>
      <c r="J2426" s="2" t="s">
        <v>462</v>
      </c>
      <c r="K2426" s="2" t="s">
        <v>343</v>
      </c>
      <c r="L2426" s="2" t="s">
        <v>330</v>
      </c>
      <c r="M2426" s="2" t="s">
        <v>673</v>
      </c>
    </row>
    <row r="2427" spans="2:13">
      <c r="B2427" t="s">
        <v>144</v>
      </c>
      <c r="C2427">
        <v>13</v>
      </c>
      <c r="D2427" s="2" t="s">
        <v>345</v>
      </c>
      <c r="E2427" s="2" t="s">
        <v>330</v>
      </c>
      <c r="F2427" s="2" t="s">
        <v>365</v>
      </c>
      <c r="G2427" s="2" t="s">
        <v>461</v>
      </c>
      <c r="H2427" s="2" t="s">
        <v>378</v>
      </c>
      <c r="I2427" s="2" t="s">
        <v>330</v>
      </c>
      <c r="J2427" s="2" t="s">
        <v>455</v>
      </c>
      <c r="K2427" s="2" t="s">
        <v>343</v>
      </c>
      <c r="L2427" s="2" t="s">
        <v>330</v>
      </c>
      <c r="M2427" s="2" t="s">
        <v>330</v>
      </c>
    </row>
    <row r="2428" spans="2:13">
      <c r="B2428" t="s">
        <v>145</v>
      </c>
      <c r="C2428">
        <v>13</v>
      </c>
      <c r="D2428" s="2" t="s">
        <v>346</v>
      </c>
      <c r="E2428" s="2" t="s">
        <v>330</v>
      </c>
      <c r="F2428" s="2" t="s">
        <v>365</v>
      </c>
      <c r="G2428" s="2" t="s">
        <v>462</v>
      </c>
      <c r="H2428" s="2" t="s">
        <v>378</v>
      </c>
      <c r="I2428" s="2" t="s">
        <v>330</v>
      </c>
      <c r="J2428" s="2" t="s">
        <v>520</v>
      </c>
      <c r="K2428" s="2" t="s">
        <v>343</v>
      </c>
      <c r="L2428" s="2" t="s">
        <v>330</v>
      </c>
      <c r="M2428" s="2" t="s">
        <v>359</v>
      </c>
    </row>
    <row r="2429" spans="2:13">
      <c r="B2429" t="s">
        <v>146</v>
      </c>
      <c r="C2429">
        <v>13</v>
      </c>
      <c r="D2429" s="2" t="s">
        <v>347</v>
      </c>
      <c r="E2429" s="2" t="s">
        <v>330</v>
      </c>
      <c r="F2429" s="2" t="s">
        <v>365</v>
      </c>
      <c r="G2429" s="2" t="s">
        <v>463</v>
      </c>
      <c r="H2429" s="2" t="s">
        <v>378</v>
      </c>
      <c r="I2429" s="2" t="s">
        <v>330</v>
      </c>
      <c r="J2429" s="2" t="s">
        <v>519</v>
      </c>
      <c r="K2429" s="2" t="s">
        <v>343</v>
      </c>
      <c r="L2429" s="2" t="s">
        <v>330</v>
      </c>
      <c r="M2429" s="2" t="s">
        <v>725</v>
      </c>
    </row>
    <row r="2430" spans="2:13">
      <c r="B2430" t="s">
        <v>147</v>
      </c>
      <c r="C2430">
        <v>13</v>
      </c>
      <c r="D2430" s="2" t="s">
        <v>348</v>
      </c>
      <c r="E2430" s="2" t="s">
        <v>330</v>
      </c>
      <c r="F2430" s="2" t="s">
        <v>365</v>
      </c>
      <c r="G2430" s="2" t="s">
        <v>462</v>
      </c>
      <c r="H2430" s="2" t="s">
        <v>378</v>
      </c>
      <c r="I2430" s="2" t="s">
        <v>330</v>
      </c>
      <c r="J2430" s="2" t="s">
        <v>477</v>
      </c>
      <c r="K2430" s="2" t="s">
        <v>343</v>
      </c>
      <c r="L2430" s="2" t="s">
        <v>330</v>
      </c>
      <c r="M2430" s="2" t="s">
        <v>653</v>
      </c>
    </row>
    <row r="2431" spans="2:13">
      <c r="B2431" t="s">
        <v>148</v>
      </c>
      <c r="C2431">
        <v>13</v>
      </c>
      <c r="D2431" s="2" t="s">
        <v>318</v>
      </c>
      <c r="E2431" s="2" t="s">
        <v>330</v>
      </c>
      <c r="F2431" s="2" t="s">
        <v>365</v>
      </c>
      <c r="G2431" s="2" t="s">
        <v>462</v>
      </c>
      <c r="H2431" s="2" t="s">
        <v>378</v>
      </c>
      <c r="I2431" s="2" t="s">
        <v>330</v>
      </c>
      <c r="J2431" s="2" t="s">
        <v>464</v>
      </c>
      <c r="K2431" s="2" t="s">
        <v>343</v>
      </c>
      <c r="L2431" s="2" t="s">
        <v>330</v>
      </c>
      <c r="M2431" s="2" t="s">
        <v>605</v>
      </c>
    </row>
    <row r="2432" spans="2:13">
      <c r="B2432" t="s">
        <v>149</v>
      </c>
      <c r="C2432">
        <v>13</v>
      </c>
      <c r="D2432" s="2" t="s">
        <v>349</v>
      </c>
      <c r="E2432" s="2" t="s">
        <v>330</v>
      </c>
      <c r="F2432" s="2" t="s">
        <v>365</v>
      </c>
      <c r="G2432" s="2" t="s">
        <v>422</v>
      </c>
      <c r="H2432" s="2" t="s">
        <v>378</v>
      </c>
      <c r="I2432" s="2" t="s">
        <v>330</v>
      </c>
      <c r="J2432" s="2" t="s">
        <v>547</v>
      </c>
      <c r="K2432" s="2" t="s">
        <v>343</v>
      </c>
      <c r="L2432" s="2" t="s">
        <v>330</v>
      </c>
      <c r="M2432" s="2" t="s">
        <v>726</v>
      </c>
    </row>
    <row r="2433" spans="2:13">
      <c r="B2433" t="s">
        <v>150</v>
      </c>
      <c r="C2433">
        <v>13</v>
      </c>
      <c r="D2433" s="2" t="s">
        <v>350</v>
      </c>
      <c r="E2433" s="2" t="s">
        <v>330</v>
      </c>
      <c r="F2433" s="2" t="s">
        <v>365</v>
      </c>
      <c r="G2433" s="2" t="s">
        <v>422</v>
      </c>
      <c r="H2433" s="2" t="s">
        <v>378</v>
      </c>
      <c r="I2433" s="2" t="s">
        <v>597</v>
      </c>
      <c r="J2433" s="2" t="s">
        <v>463</v>
      </c>
      <c r="K2433" s="2" t="s">
        <v>343</v>
      </c>
      <c r="L2433" s="2" t="s">
        <v>597</v>
      </c>
      <c r="M2433" s="2" t="s">
        <v>727</v>
      </c>
    </row>
    <row r="2434" spans="2:13">
      <c r="B2434" t="s">
        <v>151</v>
      </c>
      <c r="C2434">
        <v>13</v>
      </c>
      <c r="D2434" s="2" t="s">
        <v>351</v>
      </c>
      <c r="E2434" s="2" t="s">
        <v>330</v>
      </c>
      <c r="F2434" s="2" t="s">
        <v>365</v>
      </c>
      <c r="G2434" s="2" t="s">
        <v>330</v>
      </c>
      <c r="H2434" s="2" t="s">
        <v>378</v>
      </c>
      <c r="I2434" s="2" t="s">
        <v>365</v>
      </c>
      <c r="J2434" s="2" t="s">
        <v>330</v>
      </c>
      <c r="K2434" s="2" t="s">
        <v>343</v>
      </c>
      <c r="L2434" s="2" t="s">
        <v>365</v>
      </c>
      <c r="M2434" s="2" t="s">
        <v>728</v>
      </c>
    </row>
    <row r="2435" spans="2:13">
      <c r="B2435" t="s">
        <v>152</v>
      </c>
      <c r="C2435">
        <v>13</v>
      </c>
      <c r="D2435" s="2" t="s">
        <v>352</v>
      </c>
      <c r="E2435" s="2" t="s">
        <v>330</v>
      </c>
      <c r="F2435" s="2" t="s">
        <v>365</v>
      </c>
      <c r="G2435" s="2" t="s">
        <v>462</v>
      </c>
      <c r="H2435" s="2" t="s">
        <v>378</v>
      </c>
      <c r="I2435" s="2" t="s">
        <v>365</v>
      </c>
      <c r="J2435" s="2" t="s">
        <v>519</v>
      </c>
      <c r="K2435" s="2" t="s">
        <v>343</v>
      </c>
      <c r="L2435" s="2" t="s">
        <v>365</v>
      </c>
      <c r="M2435" s="2" t="s">
        <v>335</v>
      </c>
    </row>
    <row r="2436" spans="2:13">
      <c r="B2436" t="s">
        <v>153</v>
      </c>
      <c r="C2436">
        <v>13</v>
      </c>
      <c r="D2436" s="2" t="s">
        <v>290</v>
      </c>
      <c r="E2436" s="2" t="s">
        <v>330</v>
      </c>
      <c r="F2436" s="2" t="s">
        <v>365</v>
      </c>
      <c r="G2436" s="2" t="s">
        <v>330</v>
      </c>
      <c r="H2436" s="2" t="s">
        <v>378</v>
      </c>
      <c r="I2436" s="2" t="s">
        <v>597</v>
      </c>
      <c r="J2436" s="2" t="s">
        <v>463</v>
      </c>
      <c r="K2436" s="2" t="s">
        <v>343</v>
      </c>
      <c r="L2436" s="2" t="s">
        <v>597</v>
      </c>
      <c r="M2436" s="2" t="s">
        <v>729</v>
      </c>
    </row>
    <row r="2437" spans="2:13">
      <c r="B2437" t="s">
        <v>154</v>
      </c>
      <c r="C2437">
        <v>13</v>
      </c>
      <c r="D2437" s="2" t="s">
        <v>291</v>
      </c>
      <c r="E2437" s="2" t="s">
        <v>330</v>
      </c>
      <c r="F2437" s="2" t="s">
        <v>365</v>
      </c>
      <c r="G2437" s="2" t="s">
        <v>459</v>
      </c>
      <c r="H2437" s="2" t="s">
        <v>378</v>
      </c>
      <c r="I2437" s="2" t="s">
        <v>592</v>
      </c>
      <c r="J2437" s="2" t="s">
        <v>365</v>
      </c>
      <c r="K2437" s="2" t="s">
        <v>343</v>
      </c>
      <c r="L2437" s="2" t="s">
        <v>592</v>
      </c>
      <c r="M2437" s="2" t="s">
        <v>730</v>
      </c>
    </row>
    <row r="2438" spans="2:13">
      <c r="B2438" t="s">
        <v>155</v>
      </c>
      <c r="C2438">
        <v>13</v>
      </c>
      <c r="D2438" s="2" t="s">
        <v>291</v>
      </c>
      <c r="E2438" s="2" t="s">
        <v>330</v>
      </c>
      <c r="F2438" s="2" t="s">
        <v>365</v>
      </c>
      <c r="G2438" s="2" t="s">
        <v>459</v>
      </c>
      <c r="H2438" s="2" t="s">
        <v>377</v>
      </c>
      <c r="I2438" s="2" t="s">
        <v>330</v>
      </c>
      <c r="J2438" s="2" t="s">
        <v>458</v>
      </c>
      <c r="K2438" s="2" t="s">
        <v>343</v>
      </c>
      <c r="L2438" s="2" t="s">
        <v>365</v>
      </c>
      <c r="M2438" s="2" t="s">
        <v>730</v>
      </c>
    </row>
    <row r="2439" spans="2:13">
      <c r="B2439" t="s">
        <v>156</v>
      </c>
      <c r="C2439">
        <v>13</v>
      </c>
      <c r="D2439" s="2" t="s">
        <v>353</v>
      </c>
      <c r="E2439" s="2" t="s">
        <v>330</v>
      </c>
      <c r="F2439" s="2" t="s">
        <v>365</v>
      </c>
      <c r="G2439" s="2" t="s">
        <v>461</v>
      </c>
      <c r="H2439" s="2" t="s">
        <v>377</v>
      </c>
      <c r="I2439" s="2" t="s">
        <v>598</v>
      </c>
      <c r="J2439" s="2" t="s">
        <v>520</v>
      </c>
      <c r="K2439" s="2" t="s">
        <v>343</v>
      </c>
      <c r="L2439" s="2" t="s">
        <v>598</v>
      </c>
      <c r="M2439" s="2" t="s">
        <v>723</v>
      </c>
    </row>
    <row r="2440" spans="2:13">
      <c r="B2440" t="s">
        <v>157</v>
      </c>
      <c r="C2440">
        <v>13</v>
      </c>
      <c r="D2440" s="2" t="s">
        <v>354</v>
      </c>
      <c r="E2440" s="2" t="s">
        <v>330</v>
      </c>
      <c r="F2440" s="2" t="s">
        <v>365</v>
      </c>
      <c r="G2440" s="2" t="s">
        <v>463</v>
      </c>
      <c r="H2440" s="2" t="s">
        <v>335</v>
      </c>
      <c r="I2440" s="2" t="s">
        <v>596</v>
      </c>
      <c r="J2440" s="2" t="s">
        <v>548</v>
      </c>
      <c r="K2440" s="2" t="s">
        <v>343</v>
      </c>
      <c r="L2440" s="2" t="s">
        <v>630</v>
      </c>
      <c r="M2440" s="2" t="s">
        <v>731</v>
      </c>
    </row>
    <row r="2441" spans="2:13">
      <c r="B2441" t="s">
        <v>158</v>
      </c>
      <c r="C2441">
        <v>13</v>
      </c>
      <c r="D2441" s="2" t="s">
        <v>292</v>
      </c>
      <c r="E2441" s="2" t="s">
        <v>366</v>
      </c>
      <c r="F2441" s="2" t="s">
        <v>365</v>
      </c>
      <c r="G2441" s="2" t="s">
        <v>422</v>
      </c>
      <c r="H2441" s="2" t="s">
        <v>387</v>
      </c>
      <c r="I2441" s="2" t="s">
        <v>586</v>
      </c>
      <c r="J2441" s="2" t="s">
        <v>461</v>
      </c>
      <c r="K2441" s="2" t="s">
        <v>343</v>
      </c>
      <c r="L2441" s="2" t="s">
        <v>597</v>
      </c>
      <c r="M2441" s="2" t="s">
        <v>676</v>
      </c>
    </row>
    <row r="2442" spans="2:13">
      <c r="B2442" t="s">
        <v>159</v>
      </c>
      <c r="C2442">
        <v>13</v>
      </c>
      <c r="D2442" s="2" t="s">
        <v>293</v>
      </c>
      <c r="E2442" s="2" t="s">
        <v>366</v>
      </c>
      <c r="F2442" s="2" t="s">
        <v>365</v>
      </c>
      <c r="G2442" s="2" t="s">
        <v>464</v>
      </c>
      <c r="H2442" s="2" t="s">
        <v>339</v>
      </c>
      <c r="I2442" s="2" t="s">
        <v>596</v>
      </c>
      <c r="J2442" s="2" t="s">
        <v>446</v>
      </c>
      <c r="K2442" s="2" t="s">
        <v>343</v>
      </c>
      <c r="L2442" s="2" t="s">
        <v>630</v>
      </c>
      <c r="M2442" s="2" t="s">
        <v>732</v>
      </c>
    </row>
    <row r="2443" spans="2:13">
      <c r="B2443" t="s">
        <v>160</v>
      </c>
      <c r="C2443">
        <v>13</v>
      </c>
      <c r="D2443" s="2" t="s">
        <v>289</v>
      </c>
      <c r="E2443" s="2" t="s">
        <v>330</v>
      </c>
      <c r="F2443" s="2" t="s">
        <v>365</v>
      </c>
      <c r="G2443" s="2" t="s">
        <v>464</v>
      </c>
      <c r="H2443" s="2" t="s">
        <v>339</v>
      </c>
      <c r="I2443" s="2" t="s">
        <v>595</v>
      </c>
      <c r="J2443" s="2" t="s">
        <v>533</v>
      </c>
      <c r="K2443" s="2" t="s">
        <v>343</v>
      </c>
      <c r="L2443" s="2" t="s">
        <v>595</v>
      </c>
      <c r="M2443" s="2" t="s">
        <v>359</v>
      </c>
    </row>
    <row r="2444" spans="2:13">
      <c r="B2444" t="s">
        <v>161</v>
      </c>
      <c r="C2444">
        <v>13</v>
      </c>
      <c r="D2444" s="2" t="s">
        <v>294</v>
      </c>
      <c r="E2444" s="2" t="s">
        <v>366</v>
      </c>
      <c r="F2444" s="2" t="s">
        <v>365</v>
      </c>
      <c r="G2444" s="2" t="s">
        <v>464</v>
      </c>
      <c r="H2444" s="2" t="s">
        <v>339</v>
      </c>
      <c r="I2444" s="2" t="s">
        <v>330</v>
      </c>
      <c r="J2444" s="2" t="s">
        <v>533</v>
      </c>
      <c r="K2444" s="2" t="s">
        <v>343</v>
      </c>
      <c r="L2444" s="2" t="s">
        <v>330</v>
      </c>
      <c r="M2444" s="2" t="s">
        <v>379</v>
      </c>
    </row>
    <row r="2445" spans="2:13">
      <c r="B2445" t="s">
        <v>162</v>
      </c>
      <c r="C2445">
        <v>13</v>
      </c>
      <c r="D2445" s="2" t="s">
        <v>295</v>
      </c>
      <c r="E2445" s="2" t="s">
        <v>366</v>
      </c>
      <c r="F2445" s="2" t="s">
        <v>365</v>
      </c>
      <c r="G2445" s="2" t="s">
        <v>422</v>
      </c>
      <c r="H2445" s="2" t="s">
        <v>339</v>
      </c>
      <c r="I2445" s="2" t="s">
        <v>330</v>
      </c>
      <c r="J2445" s="2" t="s">
        <v>422</v>
      </c>
      <c r="K2445" s="2" t="s">
        <v>343</v>
      </c>
      <c r="L2445" s="2" t="s">
        <v>330</v>
      </c>
      <c r="M2445" s="2" t="s">
        <v>724</v>
      </c>
    </row>
    <row r="2446" spans="2:13">
      <c r="B2446" t="s">
        <v>163</v>
      </c>
      <c r="C2446">
        <v>13</v>
      </c>
      <c r="D2446" s="2" t="s">
        <v>296</v>
      </c>
      <c r="E2446" s="2" t="s">
        <v>368</v>
      </c>
      <c r="F2446" s="2" t="s">
        <v>365</v>
      </c>
      <c r="G2446" s="2" t="s">
        <v>414</v>
      </c>
      <c r="H2446" s="2" t="s">
        <v>339</v>
      </c>
      <c r="I2446" s="2" t="s">
        <v>330</v>
      </c>
      <c r="J2446" s="2" t="s">
        <v>330</v>
      </c>
      <c r="K2446" s="2" t="s">
        <v>343</v>
      </c>
      <c r="L2446" s="2" t="s">
        <v>330</v>
      </c>
      <c r="M2446" s="2" t="s">
        <v>616</v>
      </c>
    </row>
    <row r="2447" spans="2:13">
      <c r="B2447" t="s">
        <v>164</v>
      </c>
      <c r="C2447">
        <v>13</v>
      </c>
      <c r="D2447" s="2" t="s">
        <v>198</v>
      </c>
      <c r="E2447" s="2" t="s">
        <v>368</v>
      </c>
      <c r="F2447" s="2" t="s">
        <v>365</v>
      </c>
      <c r="G2447" s="2" t="s">
        <v>414</v>
      </c>
      <c r="H2447" s="2" t="s">
        <v>339</v>
      </c>
      <c r="I2447" s="2" t="s">
        <v>330</v>
      </c>
      <c r="J2447" s="2" t="s">
        <v>422</v>
      </c>
      <c r="K2447" s="2" t="s">
        <v>343</v>
      </c>
      <c r="L2447" s="2" t="s">
        <v>330</v>
      </c>
      <c r="M2447" s="2" t="s">
        <v>722</v>
      </c>
    </row>
    <row r="2448" spans="2:13">
      <c r="B2448" t="s">
        <v>165</v>
      </c>
      <c r="C2448">
        <v>13</v>
      </c>
      <c r="D2448" s="2" t="s">
        <v>355</v>
      </c>
      <c r="E2448" s="2" t="s">
        <v>368</v>
      </c>
      <c r="F2448" s="2" t="s">
        <v>365</v>
      </c>
      <c r="G2448" s="2" t="s">
        <v>465</v>
      </c>
      <c r="H2448" s="2" t="s">
        <v>339</v>
      </c>
      <c r="I2448" s="2" t="s">
        <v>330</v>
      </c>
      <c r="J2448" s="2" t="s">
        <v>549</v>
      </c>
      <c r="K2448" s="2" t="s">
        <v>343</v>
      </c>
      <c r="L2448" s="2" t="s">
        <v>330</v>
      </c>
      <c r="M2448" s="2" t="s">
        <v>206</v>
      </c>
    </row>
    <row r="2449" spans="2:13">
      <c r="B2449" t="s">
        <v>166</v>
      </c>
      <c r="C2449">
        <v>13</v>
      </c>
      <c r="D2449" s="2" t="s">
        <v>297</v>
      </c>
      <c r="E2449" s="2" t="s">
        <v>368</v>
      </c>
      <c r="F2449" s="2" t="s">
        <v>365</v>
      </c>
      <c r="G2449" s="2" t="s">
        <v>330</v>
      </c>
      <c r="H2449" s="2" t="s">
        <v>339</v>
      </c>
      <c r="I2449" s="2" t="s">
        <v>330</v>
      </c>
      <c r="J2449" s="2" t="s">
        <v>455</v>
      </c>
      <c r="K2449" s="2" t="s">
        <v>343</v>
      </c>
      <c r="L2449" s="2" t="s">
        <v>330</v>
      </c>
      <c r="M2449" s="2" t="s">
        <v>733</v>
      </c>
    </row>
    <row r="2450" spans="2:13">
      <c r="B2450" t="s">
        <v>167</v>
      </c>
      <c r="C2450">
        <v>13</v>
      </c>
      <c r="D2450" s="2" t="s">
        <v>298</v>
      </c>
      <c r="E2450" s="2" t="s">
        <v>330</v>
      </c>
      <c r="F2450" s="2" t="s">
        <v>365</v>
      </c>
      <c r="G2450" s="2" t="s">
        <v>330</v>
      </c>
      <c r="H2450" s="2" t="s">
        <v>339</v>
      </c>
      <c r="I2450" s="2" t="s">
        <v>330</v>
      </c>
      <c r="J2450" s="2" t="s">
        <v>550</v>
      </c>
      <c r="K2450" s="2" t="s">
        <v>343</v>
      </c>
      <c r="L2450" s="2" t="s">
        <v>330</v>
      </c>
      <c r="M2450" s="2" t="s">
        <v>734</v>
      </c>
    </row>
    <row r="2451" spans="2:13">
      <c r="B2451" t="s">
        <v>168</v>
      </c>
      <c r="C2451">
        <v>13</v>
      </c>
      <c r="D2451" s="2" t="s">
        <v>299</v>
      </c>
      <c r="E2451" s="2" t="s">
        <v>330</v>
      </c>
      <c r="F2451" s="2" t="s">
        <v>365</v>
      </c>
      <c r="G2451" s="2" t="s">
        <v>466</v>
      </c>
      <c r="H2451" s="2" t="s">
        <v>339</v>
      </c>
      <c r="I2451" s="2" t="s">
        <v>593</v>
      </c>
      <c r="J2451" s="2" t="s">
        <v>466</v>
      </c>
      <c r="K2451" s="2" t="s">
        <v>343</v>
      </c>
      <c r="L2451" s="2" t="s">
        <v>593</v>
      </c>
      <c r="M2451" s="2" t="s">
        <v>644</v>
      </c>
    </row>
    <row r="2452" spans="2:13">
      <c r="B2452" t="s">
        <v>169</v>
      </c>
      <c r="C2452">
        <v>13</v>
      </c>
      <c r="D2452" s="2" t="s">
        <v>300</v>
      </c>
      <c r="E2452" s="2" t="s">
        <v>330</v>
      </c>
      <c r="F2452" s="2" t="s">
        <v>365</v>
      </c>
      <c r="G2452" s="2" t="s">
        <v>467</v>
      </c>
      <c r="H2452" s="2" t="s">
        <v>373</v>
      </c>
      <c r="I2452" s="2" t="s">
        <v>586</v>
      </c>
      <c r="J2452" s="2" t="s">
        <v>536</v>
      </c>
      <c r="K2452" s="2" t="s">
        <v>343</v>
      </c>
      <c r="L2452" s="2" t="s">
        <v>597</v>
      </c>
      <c r="M2452" s="2" t="s">
        <v>646</v>
      </c>
    </row>
    <row r="2453" spans="2:13">
      <c r="B2453" t="s">
        <v>170</v>
      </c>
      <c r="C2453">
        <v>13</v>
      </c>
      <c r="D2453" s="2" t="s">
        <v>268</v>
      </c>
      <c r="E2453" s="2" t="s">
        <v>330</v>
      </c>
      <c r="F2453" s="2" t="s">
        <v>365</v>
      </c>
      <c r="G2453" s="2" t="s">
        <v>468</v>
      </c>
      <c r="H2453" s="2" t="s">
        <v>373</v>
      </c>
      <c r="I2453" s="2" t="s">
        <v>330</v>
      </c>
      <c r="J2453" s="2" t="s">
        <v>284</v>
      </c>
      <c r="K2453" s="2" t="s">
        <v>343</v>
      </c>
      <c r="L2453" s="2" t="s">
        <v>330</v>
      </c>
      <c r="M2453" s="2" t="s">
        <v>576</v>
      </c>
    </row>
    <row r="2454" spans="2:13">
      <c r="B2454" t="s">
        <v>171</v>
      </c>
      <c r="C2454">
        <v>13</v>
      </c>
      <c r="D2454" s="2" t="s">
        <v>356</v>
      </c>
      <c r="E2454" s="2" t="s">
        <v>330</v>
      </c>
      <c r="F2454" s="2" t="s">
        <v>365</v>
      </c>
      <c r="G2454" s="2" t="s">
        <v>434</v>
      </c>
      <c r="H2454" s="2" t="s">
        <v>373</v>
      </c>
      <c r="I2454" s="2" t="s">
        <v>599</v>
      </c>
      <c r="J2454" s="2" t="s">
        <v>538</v>
      </c>
      <c r="K2454" s="2" t="s">
        <v>343</v>
      </c>
      <c r="L2454" s="2" t="s">
        <v>599</v>
      </c>
      <c r="M2454" s="2" t="s">
        <v>576</v>
      </c>
    </row>
    <row r="2455" spans="2:13">
      <c r="B2455" t="s">
        <v>172</v>
      </c>
      <c r="C2455">
        <v>13</v>
      </c>
      <c r="D2455" s="2" t="s">
        <v>301</v>
      </c>
      <c r="E2455" s="2" t="s">
        <v>368</v>
      </c>
      <c r="F2455" s="2" t="s">
        <v>365</v>
      </c>
      <c r="G2455" s="2" t="s">
        <v>432</v>
      </c>
      <c r="H2455" s="2" t="s">
        <v>373</v>
      </c>
      <c r="I2455" s="2" t="s">
        <v>368</v>
      </c>
      <c r="J2455" s="2" t="s">
        <v>540</v>
      </c>
      <c r="K2455" s="2" t="s">
        <v>343</v>
      </c>
      <c r="L2455" s="2" t="s">
        <v>368</v>
      </c>
      <c r="M2455" s="2" t="s">
        <v>735</v>
      </c>
    </row>
    <row r="2456" spans="2:13">
      <c r="B2456" t="s">
        <v>173</v>
      </c>
      <c r="C2456">
        <v>13</v>
      </c>
      <c r="D2456" s="2" t="s">
        <v>302</v>
      </c>
      <c r="E2456" s="2" t="s">
        <v>368</v>
      </c>
      <c r="F2456" s="2" t="s">
        <v>365</v>
      </c>
      <c r="G2456" s="2" t="s">
        <v>446</v>
      </c>
      <c r="H2456" s="2" t="s">
        <v>373</v>
      </c>
      <c r="I2456" s="2" t="s">
        <v>600</v>
      </c>
      <c r="J2456" s="2" t="s">
        <v>531</v>
      </c>
      <c r="K2456" s="2" t="s">
        <v>343</v>
      </c>
      <c r="L2456" s="2" t="s">
        <v>600</v>
      </c>
      <c r="M2456" s="2" t="s">
        <v>736</v>
      </c>
    </row>
    <row r="2457" spans="2:13">
      <c r="B2457" t="s">
        <v>174</v>
      </c>
      <c r="C2457">
        <v>13</v>
      </c>
      <c r="D2457" s="2" t="s">
        <v>303</v>
      </c>
      <c r="E2457" s="2" t="s">
        <v>330</v>
      </c>
      <c r="F2457" s="2" t="s">
        <v>365</v>
      </c>
      <c r="G2457" s="2" t="s">
        <v>469</v>
      </c>
      <c r="H2457" s="2" t="s">
        <v>339</v>
      </c>
      <c r="I2457" s="2" t="s">
        <v>582</v>
      </c>
      <c r="J2457" s="2" t="s">
        <v>468</v>
      </c>
      <c r="K2457" s="2" t="s">
        <v>343</v>
      </c>
      <c r="L2457" s="2" t="s">
        <v>632</v>
      </c>
      <c r="M2457" s="2" t="s">
        <v>737</v>
      </c>
    </row>
    <row r="2458" spans="2:13">
      <c r="B2458" t="s">
        <v>175</v>
      </c>
      <c r="C2458">
        <v>13</v>
      </c>
      <c r="D2458" s="2" t="s">
        <v>304</v>
      </c>
      <c r="E2458" s="2" t="s">
        <v>330</v>
      </c>
      <c r="F2458" s="2" t="s">
        <v>365</v>
      </c>
      <c r="G2458" s="2" t="s">
        <v>423</v>
      </c>
      <c r="H2458" s="2" t="s">
        <v>387</v>
      </c>
      <c r="I2458" s="2" t="s">
        <v>601</v>
      </c>
      <c r="J2458" s="2" t="s">
        <v>551</v>
      </c>
      <c r="K2458" s="2" t="s">
        <v>343</v>
      </c>
      <c r="L2458" s="2" t="s">
        <v>621</v>
      </c>
      <c r="M2458" s="2" t="s">
        <v>738</v>
      </c>
    </row>
    <row r="2459" spans="2:13">
      <c r="B2459" t="s">
        <v>176</v>
      </c>
      <c r="C2459">
        <v>13</v>
      </c>
      <c r="D2459" s="2" t="s">
        <v>305</v>
      </c>
      <c r="E2459" s="2" t="s">
        <v>330</v>
      </c>
      <c r="F2459" s="2" t="s">
        <v>365</v>
      </c>
      <c r="G2459" s="2" t="s">
        <v>470</v>
      </c>
      <c r="H2459" s="2" t="s">
        <v>335</v>
      </c>
      <c r="I2459" s="2" t="s">
        <v>602</v>
      </c>
      <c r="J2459" s="2" t="s">
        <v>437</v>
      </c>
      <c r="K2459" s="2" t="s">
        <v>343</v>
      </c>
      <c r="L2459" s="2" t="s">
        <v>633</v>
      </c>
      <c r="M2459" s="2" t="s">
        <v>739</v>
      </c>
    </row>
    <row r="2460" spans="2:13">
      <c r="B2460" t="s">
        <v>177</v>
      </c>
      <c r="C2460">
        <v>13</v>
      </c>
      <c r="D2460" s="2" t="s">
        <v>357</v>
      </c>
      <c r="E2460" s="2" t="s">
        <v>330</v>
      </c>
      <c r="F2460" s="2" t="s">
        <v>365</v>
      </c>
      <c r="G2460" s="2" t="s">
        <v>471</v>
      </c>
      <c r="H2460" s="2" t="s">
        <v>377</v>
      </c>
      <c r="I2460" s="2" t="s">
        <v>602</v>
      </c>
      <c r="J2460" s="2" t="s">
        <v>550</v>
      </c>
      <c r="K2460" s="2" t="s">
        <v>343</v>
      </c>
      <c r="L2460" s="2" t="s">
        <v>633</v>
      </c>
      <c r="M2460" s="2" t="s">
        <v>301</v>
      </c>
    </row>
    <row r="2461" spans="2:13">
      <c r="B2461" t="s">
        <v>178</v>
      </c>
      <c r="C2461">
        <v>13</v>
      </c>
      <c r="D2461" s="2" t="s">
        <v>342</v>
      </c>
      <c r="E2461" s="2" t="s">
        <v>330</v>
      </c>
      <c r="F2461" s="2" t="s">
        <v>365</v>
      </c>
      <c r="G2461" s="2" t="s">
        <v>472</v>
      </c>
      <c r="H2461" s="2" t="s">
        <v>386</v>
      </c>
      <c r="I2461" s="2" t="s">
        <v>603</v>
      </c>
      <c r="J2461" s="2" t="s">
        <v>420</v>
      </c>
      <c r="K2461" s="2" t="s">
        <v>343</v>
      </c>
      <c r="L2461" s="2" t="s">
        <v>634</v>
      </c>
      <c r="M2461" s="2" t="s">
        <v>356</v>
      </c>
    </row>
    <row r="2462" spans="2:13">
      <c r="B2462" t="s">
        <v>179</v>
      </c>
      <c r="C2462">
        <v>13</v>
      </c>
      <c r="D2462" s="2" t="s">
        <v>306</v>
      </c>
      <c r="E2462" s="2" t="s">
        <v>330</v>
      </c>
      <c r="F2462" s="2" t="s">
        <v>365</v>
      </c>
      <c r="G2462" s="2" t="s">
        <v>473</v>
      </c>
      <c r="H2462" s="2" t="s">
        <v>386</v>
      </c>
      <c r="I2462" s="2" t="s">
        <v>330</v>
      </c>
      <c r="J2462" s="2" t="s">
        <v>549</v>
      </c>
      <c r="K2462" s="2" t="s">
        <v>343</v>
      </c>
      <c r="L2462" s="2" t="s">
        <v>330</v>
      </c>
      <c r="M2462" s="2" t="s">
        <v>740</v>
      </c>
    </row>
    <row r="2463" spans="2:13">
      <c r="B2463" t="s">
        <v>180</v>
      </c>
      <c r="C2463">
        <v>13</v>
      </c>
      <c r="D2463" s="2" t="s">
        <v>358</v>
      </c>
      <c r="E2463" s="2" t="s">
        <v>368</v>
      </c>
      <c r="F2463" s="2" t="s">
        <v>365</v>
      </c>
      <c r="G2463" s="2" t="s">
        <v>474</v>
      </c>
      <c r="H2463" s="2" t="s">
        <v>379</v>
      </c>
      <c r="I2463" s="2" t="s">
        <v>588</v>
      </c>
      <c r="J2463" s="2" t="s">
        <v>455</v>
      </c>
      <c r="K2463" s="2" t="s">
        <v>343</v>
      </c>
      <c r="L2463" s="2" t="s">
        <v>625</v>
      </c>
      <c r="M2463" s="2" t="s">
        <v>741</v>
      </c>
    </row>
    <row r="2464" spans="2:13">
      <c r="B2464" t="s">
        <v>181</v>
      </c>
      <c r="C2464">
        <v>13</v>
      </c>
      <c r="D2464" s="2" t="s">
        <v>307</v>
      </c>
      <c r="E2464" s="2" t="s">
        <v>368</v>
      </c>
      <c r="F2464" s="2" t="s">
        <v>365</v>
      </c>
      <c r="G2464" s="2" t="s">
        <v>475</v>
      </c>
      <c r="H2464" s="2" t="s">
        <v>385</v>
      </c>
      <c r="I2464" s="2" t="s">
        <v>588</v>
      </c>
      <c r="J2464" s="2" t="s">
        <v>476</v>
      </c>
      <c r="K2464" s="2" t="s">
        <v>343</v>
      </c>
      <c r="L2464" s="2" t="s">
        <v>625</v>
      </c>
      <c r="M2464" s="2" t="s">
        <v>742</v>
      </c>
    </row>
    <row r="2465" spans="2:13">
      <c r="B2465" t="s">
        <v>182</v>
      </c>
      <c r="C2465">
        <v>13</v>
      </c>
      <c r="D2465" s="2" t="s">
        <v>308</v>
      </c>
      <c r="E2465" s="2" t="s">
        <v>330</v>
      </c>
      <c r="F2465" s="2" t="s">
        <v>365</v>
      </c>
      <c r="G2465" s="2" t="s">
        <v>476</v>
      </c>
      <c r="H2465" s="2" t="s">
        <v>343</v>
      </c>
      <c r="I2465" s="2" t="s">
        <v>366</v>
      </c>
      <c r="J2465" s="2" t="s">
        <v>552</v>
      </c>
      <c r="K2465" s="2" t="s">
        <v>343</v>
      </c>
      <c r="L2465" s="2" t="s">
        <v>368</v>
      </c>
      <c r="M2465" s="2" t="s">
        <v>722</v>
      </c>
    </row>
    <row r="2466" spans="2:13">
      <c r="B2466" t="s">
        <v>183</v>
      </c>
      <c r="C2466">
        <v>13</v>
      </c>
      <c r="D2466" s="2" t="s">
        <v>359</v>
      </c>
      <c r="E2466" s="2" t="s">
        <v>330</v>
      </c>
      <c r="F2466" s="2" t="s">
        <v>365</v>
      </c>
      <c r="G2466" s="2" t="s">
        <v>474</v>
      </c>
      <c r="H2466" s="2" t="s">
        <v>343</v>
      </c>
      <c r="I2466" s="2" t="s">
        <v>330</v>
      </c>
      <c r="J2466" s="2" t="s">
        <v>487</v>
      </c>
      <c r="K2466" s="2" t="s">
        <v>343</v>
      </c>
      <c r="L2466" s="2" t="s">
        <v>330</v>
      </c>
      <c r="M2466" s="2" t="s">
        <v>230</v>
      </c>
    </row>
    <row r="2467" spans="2:13">
      <c r="B2467" t="s">
        <v>184</v>
      </c>
      <c r="C2467">
        <v>13</v>
      </c>
      <c r="D2467" s="2" t="s">
        <v>309</v>
      </c>
      <c r="E2467" s="2" t="s">
        <v>330</v>
      </c>
      <c r="F2467" s="2" t="s">
        <v>365</v>
      </c>
      <c r="G2467" s="2" t="s">
        <v>474</v>
      </c>
      <c r="H2467" s="2" t="s">
        <v>343</v>
      </c>
      <c r="I2467" s="2" t="s">
        <v>330</v>
      </c>
      <c r="J2467" s="2" t="s">
        <v>544</v>
      </c>
      <c r="K2467" s="2" t="s">
        <v>343</v>
      </c>
      <c r="L2467" s="2" t="s">
        <v>330</v>
      </c>
      <c r="M2467" s="2" t="s">
        <v>743</v>
      </c>
    </row>
    <row r="2468" spans="2:13">
      <c r="B2468" t="s">
        <v>185</v>
      </c>
      <c r="C2468">
        <v>13</v>
      </c>
      <c r="D2468" s="2" t="s">
        <v>325</v>
      </c>
      <c r="E2468" s="2" t="s">
        <v>330</v>
      </c>
      <c r="F2468" s="2" t="s">
        <v>365</v>
      </c>
      <c r="G2468" s="2" t="s">
        <v>463</v>
      </c>
      <c r="H2468" s="2" t="s">
        <v>343</v>
      </c>
      <c r="I2468" s="2" t="s">
        <v>330</v>
      </c>
      <c r="J2468" s="2" t="s">
        <v>538</v>
      </c>
      <c r="K2468" s="2" t="s">
        <v>343</v>
      </c>
      <c r="L2468" s="2" t="s">
        <v>330</v>
      </c>
      <c r="M2468" s="2" t="s">
        <v>612</v>
      </c>
    </row>
    <row r="2469" spans="2:13">
      <c r="B2469" t="s">
        <v>186</v>
      </c>
      <c r="C2469">
        <v>13</v>
      </c>
      <c r="D2469" s="2" t="s">
        <v>310</v>
      </c>
      <c r="E2469" s="2" t="s">
        <v>368</v>
      </c>
      <c r="F2469" s="2" t="s">
        <v>365</v>
      </c>
      <c r="G2469" s="2" t="s">
        <v>477</v>
      </c>
      <c r="H2469" s="2" t="s">
        <v>343</v>
      </c>
      <c r="I2469" s="2" t="s">
        <v>330</v>
      </c>
      <c r="J2469" s="2" t="s">
        <v>446</v>
      </c>
      <c r="K2469" s="2" t="s">
        <v>343</v>
      </c>
      <c r="L2469" s="2" t="s">
        <v>330</v>
      </c>
      <c r="M2469" s="2" t="s">
        <v>744</v>
      </c>
    </row>
    <row r="2470" spans="2:13">
      <c r="B2470" t="s">
        <v>187</v>
      </c>
      <c r="C2470">
        <v>13</v>
      </c>
      <c r="D2470" s="2" t="s">
        <v>311</v>
      </c>
      <c r="E2470" s="2" t="s">
        <v>368</v>
      </c>
      <c r="F2470" s="2" t="s">
        <v>365</v>
      </c>
      <c r="G2470" s="2" t="s">
        <v>477</v>
      </c>
      <c r="H2470" s="2" t="s">
        <v>343</v>
      </c>
      <c r="I2470" s="2" t="s">
        <v>330</v>
      </c>
      <c r="J2470" s="2" t="s">
        <v>455</v>
      </c>
      <c r="K2470" s="2" t="s">
        <v>343</v>
      </c>
      <c r="L2470" s="2" t="s">
        <v>330</v>
      </c>
      <c r="M2470" s="2" t="s">
        <v>740</v>
      </c>
    </row>
    <row r="2471" spans="2:13">
      <c r="B2471" t="s">
        <v>188</v>
      </c>
      <c r="C2471">
        <v>13</v>
      </c>
      <c r="D2471" s="2" t="s">
        <v>312</v>
      </c>
      <c r="E2471" s="2" t="s">
        <v>330</v>
      </c>
      <c r="F2471" s="2" t="s">
        <v>365</v>
      </c>
      <c r="G2471" s="2" t="s">
        <v>459</v>
      </c>
      <c r="H2471" s="2" t="s">
        <v>343</v>
      </c>
      <c r="I2471" s="2" t="s">
        <v>330</v>
      </c>
      <c r="J2471" s="2" t="s">
        <v>544</v>
      </c>
      <c r="K2471" s="2" t="s">
        <v>343</v>
      </c>
      <c r="L2471" s="2" t="s">
        <v>330</v>
      </c>
      <c r="M2471" s="2" t="s">
        <v>411</v>
      </c>
    </row>
    <row r="2472" spans="2:13">
      <c r="B2472" t="s">
        <v>189</v>
      </c>
      <c r="C2472">
        <v>13</v>
      </c>
      <c r="D2472" s="2" t="s">
        <v>360</v>
      </c>
      <c r="E2472" s="2" t="s">
        <v>330</v>
      </c>
      <c r="F2472" s="2" t="s">
        <v>365</v>
      </c>
      <c r="G2472" s="2" t="s">
        <v>473</v>
      </c>
      <c r="H2472" s="2" t="s">
        <v>343</v>
      </c>
      <c r="I2472" s="2" t="s">
        <v>330</v>
      </c>
      <c r="J2472" s="2" t="s">
        <v>553</v>
      </c>
      <c r="K2472" s="2" t="s">
        <v>343</v>
      </c>
      <c r="L2472" s="2" t="s">
        <v>330</v>
      </c>
      <c r="M2472" s="2" t="s">
        <v>343</v>
      </c>
    </row>
    <row r="2473" spans="2:13">
      <c r="B2473" t="s">
        <v>190</v>
      </c>
      <c r="C2473">
        <v>13</v>
      </c>
      <c r="D2473" s="2" t="s">
        <v>361</v>
      </c>
      <c r="E2473" s="2" t="s">
        <v>330</v>
      </c>
      <c r="F2473" s="2" t="s">
        <v>365</v>
      </c>
      <c r="G2473" s="2" t="s">
        <v>446</v>
      </c>
      <c r="H2473" s="2" t="s">
        <v>343</v>
      </c>
      <c r="I2473" s="2" t="s">
        <v>330</v>
      </c>
      <c r="J2473" s="2" t="s">
        <v>468</v>
      </c>
      <c r="K2473" s="2" t="s">
        <v>343</v>
      </c>
      <c r="L2473" s="2" t="s">
        <v>330</v>
      </c>
      <c r="M2473" s="2" t="s">
        <v>680</v>
      </c>
    </row>
    <row r="2474" spans="2:13">
      <c r="B2474" t="s">
        <v>1</v>
      </c>
      <c r="C2474">
        <v>14</v>
      </c>
      <c r="D2474" s="2" t="s">
        <v>192</v>
      </c>
      <c r="E2474" s="2" t="s">
        <v>330</v>
      </c>
      <c r="F2474" s="2" t="s">
        <v>371</v>
      </c>
      <c r="G2474" s="2" t="s">
        <v>330</v>
      </c>
      <c r="H2474" s="2" t="s">
        <v>554</v>
      </c>
      <c r="I2474" s="2" t="s">
        <v>330</v>
      </c>
      <c r="J2474" s="2" t="s">
        <v>478</v>
      </c>
      <c r="K2474" s="2" t="s">
        <v>567</v>
      </c>
      <c r="L2474" s="2" t="s">
        <v>411</v>
      </c>
      <c r="M2474" s="2" t="s">
        <v>635</v>
      </c>
    </row>
    <row r="2475" spans="2:13">
      <c r="B2475" t="s">
        <v>2</v>
      </c>
      <c r="C2475">
        <v>14</v>
      </c>
      <c r="D2475" s="2" t="s">
        <v>313</v>
      </c>
      <c r="E2475" s="2" t="s">
        <v>330</v>
      </c>
      <c r="F2475" s="2" t="s">
        <v>371</v>
      </c>
      <c r="G2475" s="2" t="s">
        <v>388</v>
      </c>
      <c r="H2475" s="2" t="s">
        <v>554</v>
      </c>
      <c r="I2475" s="2" t="s">
        <v>330</v>
      </c>
      <c r="J2475" s="2" t="s">
        <v>479</v>
      </c>
      <c r="K2475" s="2" t="s">
        <v>567</v>
      </c>
      <c r="L2475" s="2" t="s">
        <v>330</v>
      </c>
      <c r="M2475" s="2" t="s">
        <v>636</v>
      </c>
    </row>
    <row r="2476" spans="2:13">
      <c r="B2476" t="s">
        <v>3</v>
      </c>
      <c r="C2476">
        <v>14</v>
      </c>
      <c r="D2476" s="2" t="s">
        <v>314</v>
      </c>
      <c r="E2476" s="2" t="s">
        <v>330</v>
      </c>
      <c r="F2476" s="2" t="s">
        <v>371</v>
      </c>
      <c r="G2476" s="2" t="s">
        <v>230</v>
      </c>
      <c r="H2476" s="2" t="s">
        <v>555</v>
      </c>
      <c r="I2476" s="2" t="s">
        <v>572</v>
      </c>
      <c r="J2476" s="2" t="s">
        <v>480</v>
      </c>
      <c r="K2476" s="2" t="s">
        <v>567</v>
      </c>
      <c r="L2476" s="2" t="s">
        <v>609</v>
      </c>
      <c r="M2476" s="2" t="s">
        <v>566</v>
      </c>
    </row>
    <row r="2477" spans="2:13">
      <c r="B2477" t="s">
        <v>4</v>
      </c>
      <c r="C2477">
        <v>14</v>
      </c>
      <c r="D2477" s="2" t="s">
        <v>193</v>
      </c>
      <c r="E2477" s="2" t="s">
        <v>330</v>
      </c>
      <c r="F2477" s="2" t="s">
        <v>371</v>
      </c>
      <c r="G2477" s="2" t="s">
        <v>389</v>
      </c>
      <c r="H2477" s="2" t="s">
        <v>556</v>
      </c>
      <c r="I2477" s="2" t="s">
        <v>573</v>
      </c>
      <c r="J2477" s="2" t="s">
        <v>411</v>
      </c>
      <c r="K2477" s="2" t="s">
        <v>567</v>
      </c>
      <c r="L2477" s="2" t="s">
        <v>610</v>
      </c>
      <c r="M2477" s="2" t="s">
        <v>637</v>
      </c>
    </row>
    <row r="2478" spans="2:13">
      <c r="B2478" t="s">
        <v>5</v>
      </c>
      <c r="C2478">
        <v>14</v>
      </c>
      <c r="D2478" s="2" t="s">
        <v>194</v>
      </c>
      <c r="E2478" s="2" t="s">
        <v>330</v>
      </c>
      <c r="F2478" s="2" t="s">
        <v>371</v>
      </c>
      <c r="G2478" s="2" t="s">
        <v>365</v>
      </c>
      <c r="H2478" s="2" t="s">
        <v>556</v>
      </c>
      <c r="I2478" s="2" t="s">
        <v>330</v>
      </c>
      <c r="J2478" s="2" t="s">
        <v>481</v>
      </c>
      <c r="K2478" s="2" t="s">
        <v>567</v>
      </c>
      <c r="L2478" s="2" t="s">
        <v>330</v>
      </c>
      <c r="M2478" s="2" t="s">
        <v>638</v>
      </c>
    </row>
    <row r="2479" spans="2:13">
      <c r="B2479" t="s">
        <v>6</v>
      </c>
      <c r="C2479">
        <v>14</v>
      </c>
      <c r="D2479" s="2" t="s">
        <v>195</v>
      </c>
      <c r="E2479" s="2" t="s">
        <v>330</v>
      </c>
      <c r="F2479" s="2" t="s">
        <v>371</v>
      </c>
      <c r="G2479" s="2" t="s">
        <v>390</v>
      </c>
      <c r="H2479" s="2" t="s">
        <v>557</v>
      </c>
      <c r="I2479" s="2" t="s">
        <v>415</v>
      </c>
      <c r="J2479" s="2" t="s">
        <v>481</v>
      </c>
      <c r="K2479" s="2" t="s">
        <v>567</v>
      </c>
      <c r="L2479" s="2" t="s">
        <v>611</v>
      </c>
      <c r="M2479" s="2" t="s">
        <v>639</v>
      </c>
    </row>
    <row r="2480" spans="2:13">
      <c r="B2480" t="s">
        <v>7</v>
      </c>
      <c r="C2480">
        <v>14</v>
      </c>
      <c r="D2480" s="2" t="s">
        <v>196</v>
      </c>
      <c r="E2480" s="2" t="s">
        <v>330</v>
      </c>
      <c r="F2480" s="2" t="s">
        <v>371</v>
      </c>
      <c r="G2480" s="2" t="s">
        <v>391</v>
      </c>
      <c r="H2480" s="2" t="s">
        <v>557</v>
      </c>
      <c r="I2480" s="2" t="s">
        <v>330</v>
      </c>
      <c r="J2480" s="2" t="s">
        <v>482</v>
      </c>
      <c r="K2480" s="2" t="s">
        <v>567</v>
      </c>
      <c r="L2480" s="2" t="s">
        <v>330</v>
      </c>
      <c r="M2480" s="2" t="s">
        <v>562</v>
      </c>
    </row>
    <row r="2481" spans="2:13">
      <c r="B2481" t="s">
        <v>8</v>
      </c>
      <c r="C2481">
        <v>14</v>
      </c>
      <c r="D2481" s="2" t="s">
        <v>197</v>
      </c>
      <c r="E2481" s="2" t="s">
        <v>330</v>
      </c>
      <c r="F2481" s="2" t="s">
        <v>371</v>
      </c>
      <c r="G2481" s="2" t="s">
        <v>392</v>
      </c>
      <c r="H2481" s="2" t="s">
        <v>558</v>
      </c>
      <c r="I2481" s="2" t="s">
        <v>330</v>
      </c>
      <c r="J2481" s="2" t="s">
        <v>483</v>
      </c>
      <c r="K2481" s="2" t="s">
        <v>567</v>
      </c>
      <c r="L2481" s="2" t="s">
        <v>612</v>
      </c>
      <c r="M2481" s="2" t="s">
        <v>640</v>
      </c>
    </row>
    <row r="2482" spans="2:13">
      <c r="B2482" t="s">
        <v>9</v>
      </c>
      <c r="C2482">
        <v>14</v>
      </c>
      <c r="D2482" s="2" t="s">
        <v>198</v>
      </c>
      <c r="E2482" s="2" t="s">
        <v>330</v>
      </c>
      <c r="F2482" s="2" t="s">
        <v>372</v>
      </c>
      <c r="G2482" s="2" t="s">
        <v>393</v>
      </c>
      <c r="H2482" s="2" t="s">
        <v>559</v>
      </c>
      <c r="I2482" s="2" t="s">
        <v>330</v>
      </c>
      <c r="J2482" s="2" t="s">
        <v>484</v>
      </c>
      <c r="K2482" s="2" t="s">
        <v>567</v>
      </c>
      <c r="L2482" s="2" t="s">
        <v>612</v>
      </c>
      <c r="M2482" s="2" t="s">
        <v>641</v>
      </c>
    </row>
    <row r="2483" spans="2:13">
      <c r="B2483" t="s">
        <v>10</v>
      </c>
      <c r="C2483">
        <v>14</v>
      </c>
      <c r="D2483" s="2" t="s">
        <v>199</v>
      </c>
      <c r="E2483" s="2" t="s">
        <v>330</v>
      </c>
      <c r="F2483" s="2" t="s">
        <v>373</v>
      </c>
      <c r="G2483" s="2" t="s">
        <v>392</v>
      </c>
      <c r="H2483" s="2" t="s">
        <v>559</v>
      </c>
      <c r="I2483" s="2" t="s">
        <v>330</v>
      </c>
      <c r="J2483" s="2" t="s">
        <v>443</v>
      </c>
      <c r="K2483" s="2" t="s">
        <v>567</v>
      </c>
      <c r="L2483" s="2" t="s">
        <v>330</v>
      </c>
      <c r="M2483" s="2" t="s">
        <v>356</v>
      </c>
    </row>
    <row r="2484" spans="2:13">
      <c r="B2484" t="s">
        <v>11</v>
      </c>
      <c r="C2484">
        <v>14</v>
      </c>
      <c r="D2484" s="2" t="s">
        <v>200</v>
      </c>
      <c r="E2484" s="2" t="s">
        <v>362</v>
      </c>
      <c r="F2484" s="2" t="s">
        <v>373</v>
      </c>
      <c r="G2484" s="2" t="s">
        <v>394</v>
      </c>
      <c r="H2484" s="2" t="s">
        <v>560</v>
      </c>
      <c r="I2484" s="2" t="s">
        <v>573</v>
      </c>
      <c r="J2484" s="2" t="s">
        <v>485</v>
      </c>
      <c r="K2484" s="2" t="s">
        <v>567</v>
      </c>
      <c r="L2484" s="2" t="s">
        <v>610</v>
      </c>
      <c r="M2484" s="2" t="s">
        <v>642</v>
      </c>
    </row>
    <row r="2485" spans="2:13">
      <c r="B2485" t="s">
        <v>12</v>
      </c>
      <c r="C2485">
        <v>14</v>
      </c>
      <c r="D2485" s="2" t="s">
        <v>315</v>
      </c>
      <c r="E2485" s="2" t="s">
        <v>363</v>
      </c>
      <c r="F2485" s="2" t="s">
        <v>373</v>
      </c>
      <c r="G2485" s="2" t="s">
        <v>395</v>
      </c>
      <c r="H2485" s="2" t="s">
        <v>349</v>
      </c>
      <c r="I2485" s="2" t="s">
        <v>574</v>
      </c>
      <c r="J2485" s="2" t="s">
        <v>486</v>
      </c>
      <c r="K2485" s="2" t="s">
        <v>604</v>
      </c>
      <c r="L2485" s="2" t="s">
        <v>613</v>
      </c>
      <c r="M2485" s="2" t="s">
        <v>643</v>
      </c>
    </row>
    <row r="2486" spans="2:13">
      <c r="B2486" t="s">
        <v>13</v>
      </c>
      <c r="C2486">
        <v>14</v>
      </c>
      <c r="D2486" s="2" t="s">
        <v>201</v>
      </c>
      <c r="E2486" s="2" t="s">
        <v>330</v>
      </c>
      <c r="F2486" s="2" t="s">
        <v>373</v>
      </c>
      <c r="G2486" s="2" t="s">
        <v>392</v>
      </c>
      <c r="H2486" s="2" t="s">
        <v>349</v>
      </c>
      <c r="I2486" s="2" t="s">
        <v>330</v>
      </c>
      <c r="J2486" s="2" t="s">
        <v>487</v>
      </c>
      <c r="K2486" s="2" t="s">
        <v>604</v>
      </c>
      <c r="L2486" s="2" t="s">
        <v>330</v>
      </c>
      <c r="M2486" s="2" t="s">
        <v>644</v>
      </c>
    </row>
    <row r="2487" spans="2:13">
      <c r="B2487" t="s">
        <v>14</v>
      </c>
      <c r="C2487">
        <v>14</v>
      </c>
      <c r="D2487" s="2" t="s">
        <v>316</v>
      </c>
      <c r="E2487" s="2" t="s">
        <v>330</v>
      </c>
      <c r="F2487" s="2" t="s">
        <v>373</v>
      </c>
      <c r="G2487" s="2" t="s">
        <v>396</v>
      </c>
      <c r="H2487" s="2" t="s">
        <v>349</v>
      </c>
      <c r="I2487" s="2" t="s">
        <v>330</v>
      </c>
      <c r="J2487" s="2" t="s">
        <v>488</v>
      </c>
      <c r="K2487" s="2" t="s">
        <v>604</v>
      </c>
      <c r="L2487" s="2" t="s">
        <v>330</v>
      </c>
      <c r="M2487" s="2" t="s">
        <v>352</v>
      </c>
    </row>
    <row r="2488" spans="2:13">
      <c r="B2488" t="s">
        <v>15</v>
      </c>
      <c r="C2488">
        <v>14</v>
      </c>
      <c r="D2488" s="2" t="s">
        <v>202</v>
      </c>
      <c r="E2488" s="2" t="s">
        <v>364</v>
      </c>
      <c r="F2488" s="2" t="s">
        <v>373</v>
      </c>
      <c r="G2488" s="2" t="s">
        <v>391</v>
      </c>
      <c r="H2488" s="2" t="s">
        <v>349</v>
      </c>
      <c r="I2488" s="2" t="s">
        <v>330</v>
      </c>
      <c r="J2488" s="2" t="s">
        <v>489</v>
      </c>
      <c r="K2488" s="2" t="s">
        <v>605</v>
      </c>
      <c r="L2488" s="2" t="s">
        <v>330</v>
      </c>
      <c r="M2488" s="2" t="s">
        <v>645</v>
      </c>
    </row>
    <row r="2489" spans="2:13">
      <c r="B2489" t="s">
        <v>16</v>
      </c>
      <c r="C2489">
        <v>14</v>
      </c>
      <c r="D2489" s="2" t="s">
        <v>203</v>
      </c>
      <c r="E2489" s="2" t="s">
        <v>364</v>
      </c>
      <c r="F2489" s="2" t="s">
        <v>373</v>
      </c>
      <c r="G2489" s="2" t="s">
        <v>397</v>
      </c>
      <c r="H2489" s="2" t="s">
        <v>349</v>
      </c>
      <c r="I2489" s="2" t="s">
        <v>330</v>
      </c>
      <c r="J2489" s="2" t="s">
        <v>490</v>
      </c>
      <c r="K2489" s="2" t="s">
        <v>605</v>
      </c>
      <c r="L2489" s="2" t="s">
        <v>330</v>
      </c>
      <c r="M2489" s="2" t="s">
        <v>339</v>
      </c>
    </row>
    <row r="2490" spans="2:13">
      <c r="B2490" t="s">
        <v>17</v>
      </c>
      <c r="C2490">
        <v>14</v>
      </c>
      <c r="D2490" s="2" t="s">
        <v>317</v>
      </c>
      <c r="E2490" s="2" t="s">
        <v>330</v>
      </c>
      <c r="F2490" s="2" t="s">
        <v>373</v>
      </c>
      <c r="G2490" s="2" t="s">
        <v>398</v>
      </c>
      <c r="H2490" s="2" t="s">
        <v>349</v>
      </c>
      <c r="I2490" s="2" t="s">
        <v>330</v>
      </c>
      <c r="J2490" s="2" t="s">
        <v>330</v>
      </c>
      <c r="K2490" s="2" t="s">
        <v>605</v>
      </c>
      <c r="L2490" s="2" t="s">
        <v>330</v>
      </c>
      <c r="M2490" s="2" t="s">
        <v>646</v>
      </c>
    </row>
    <row r="2491" spans="2:13">
      <c r="B2491" t="s">
        <v>18</v>
      </c>
      <c r="C2491">
        <v>14</v>
      </c>
      <c r="D2491" s="2" t="s">
        <v>318</v>
      </c>
      <c r="E2491" s="2" t="s">
        <v>330</v>
      </c>
      <c r="F2491" s="2" t="s">
        <v>372</v>
      </c>
      <c r="G2491" s="2" t="s">
        <v>399</v>
      </c>
      <c r="H2491" s="2" t="s">
        <v>349</v>
      </c>
      <c r="I2491" s="2" t="s">
        <v>330</v>
      </c>
      <c r="J2491" s="2" t="s">
        <v>491</v>
      </c>
      <c r="K2491" s="2" t="s">
        <v>605</v>
      </c>
      <c r="L2491" s="2" t="s">
        <v>330</v>
      </c>
      <c r="M2491" s="2" t="s">
        <v>647</v>
      </c>
    </row>
    <row r="2492" spans="2:13">
      <c r="B2492" t="s">
        <v>19</v>
      </c>
      <c r="C2492">
        <v>14</v>
      </c>
      <c r="D2492" s="2" t="s">
        <v>319</v>
      </c>
      <c r="E2492" s="2" t="s">
        <v>330</v>
      </c>
      <c r="F2492" s="2" t="s">
        <v>372</v>
      </c>
      <c r="G2492" s="2" t="s">
        <v>398</v>
      </c>
      <c r="H2492" s="2" t="s">
        <v>349</v>
      </c>
      <c r="I2492" s="2" t="s">
        <v>330</v>
      </c>
      <c r="J2492" s="2" t="s">
        <v>492</v>
      </c>
      <c r="K2492" s="2" t="s">
        <v>605</v>
      </c>
      <c r="L2492" s="2" t="s">
        <v>330</v>
      </c>
      <c r="M2492" s="2" t="s">
        <v>597</v>
      </c>
    </row>
    <row r="2493" spans="2:13">
      <c r="B2493" t="s">
        <v>20</v>
      </c>
      <c r="C2493">
        <v>14</v>
      </c>
      <c r="D2493" s="2" t="s">
        <v>320</v>
      </c>
      <c r="E2493" s="2" t="s">
        <v>330</v>
      </c>
      <c r="F2493" s="2" t="s">
        <v>374</v>
      </c>
      <c r="G2493" s="2" t="s">
        <v>400</v>
      </c>
      <c r="H2493" s="2" t="s">
        <v>561</v>
      </c>
      <c r="I2493" s="2" t="s">
        <v>575</v>
      </c>
      <c r="J2493" s="2" t="s">
        <v>493</v>
      </c>
      <c r="K2493" s="2" t="s">
        <v>605</v>
      </c>
      <c r="L2493" s="2" t="s">
        <v>614</v>
      </c>
      <c r="M2493" s="2" t="s">
        <v>648</v>
      </c>
    </row>
    <row r="2494" spans="2:13">
      <c r="B2494" t="s">
        <v>21</v>
      </c>
      <c r="C2494">
        <v>14</v>
      </c>
      <c r="D2494" s="2" t="s">
        <v>204</v>
      </c>
      <c r="E2494" s="2" t="s">
        <v>330</v>
      </c>
      <c r="F2494" s="2" t="s">
        <v>374</v>
      </c>
      <c r="G2494" s="2" t="s">
        <v>226</v>
      </c>
      <c r="H2494" s="2" t="s">
        <v>561</v>
      </c>
      <c r="I2494" s="2" t="s">
        <v>330</v>
      </c>
      <c r="J2494" s="2" t="s">
        <v>494</v>
      </c>
      <c r="K2494" s="2" t="s">
        <v>605</v>
      </c>
      <c r="L2494" s="2" t="s">
        <v>330</v>
      </c>
      <c r="M2494" s="2" t="s">
        <v>411</v>
      </c>
    </row>
    <row r="2495" spans="2:13">
      <c r="B2495" t="s">
        <v>22</v>
      </c>
      <c r="C2495">
        <v>14</v>
      </c>
      <c r="D2495" s="2" t="s">
        <v>205</v>
      </c>
      <c r="E2495" s="2" t="s">
        <v>365</v>
      </c>
      <c r="F2495" s="2" t="s">
        <v>371</v>
      </c>
      <c r="G2495" s="2" t="s">
        <v>401</v>
      </c>
      <c r="H2495" s="2" t="s">
        <v>562</v>
      </c>
      <c r="I2495" s="2" t="s">
        <v>330</v>
      </c>
      <c r="J2495" s="2" t="s">
        <v>495</v>
      </c>
      <c r="K2495" s="2" t="s">
        <v>605</v>
      </c>
      <c r="L2495" s="2" t="s">
        <v>343</v>
      </c>
      <c r="M2495" s="2" t="s">
        <v>649</v>
      </c>
    </row>
    <row r="2496" spans="2:13">
      <c r="B2496" t="s">
        <v>23</v>
      </c>
      <c r="C2496">
        <v>14</v>
      </c>
      <c r="D2496" s="2" t="s">
        <v>206</v>
      </c>
      <c r="E2496" s="2" t="s">
        <v>365</v>
      </c>
      <c r="F2496" s="2" t="s">
        <v>371</v>
      </c>
      <c r="G2496" s="2" t="s">
        <v>402</v>
      </c>
      <c r="H2496" s="2" t="s">
        <v>562</v>
      </c>
      <c r="I2496" s="2" t="s">
        <v>330</v>
      </c>
      <c r="J2496" s="2" t="s">
        <v>496</v>
      </c>
      <c r="K2496" s="2" t="s">
        <v>605</v>
      </c>
      <c r="L2496" s="2" t="s">
        <v>330</v>
      </c>
      <c r="M2496" s="2" t="s">
        <v>650</v>
      </c>
    </row>
    <row r="2497" spans="2:13">
      <c r="B2497" t="s">
        <v>24</v>
      </c>
      <c r="C2497">
        <v>14</v>
      </c>
      <c r="D2497" s="2" t="s">
        <v>207</v>
      </c>
      <c r="E2497" s="2" t="s">
        <v>330</v>
      </c>
      <c r="F2497" s="2" t="s">
        <v>371</v>
      </c>
      <c r="G2497" s="2" t="s">
        <v>403</v>
      </c>
      <c r="H2497" s="2" t="s">
        <v>562</v>
      </c>
      <c r="I2497" s="2" t="s">
        <v>330</v>
      </c>
      <c r="J2497" s="2" t="s">
        <v>497</v>
      </c>
      <c r="K2497" s="2" t="s">
        <v>606</v>
      </c>
      <c r="L2497" s="2" t="s">
        <v>330</v>
      </c>
      <c r="M2497" s="2" t="s">
        <v>651</v>
      </c>
    </row>
    <row r="2498" spans="2:13">
      <c r="B2498" t="s">
        <v>25</v>
      </c>
      <c r="C2498">
        <v>14</v>
      </c>
      <c r="D2498" s="2" t="s">
        <v>321</v>
      </c>
      <c r="E2498" s="2" t="s">
        <v>366</v>
      </c>
      <c r="F2498" s="2" t="s">
        <v>375</v>
      </c>
      <c r="G2498" s="2" t="s">
        <v>404</v>
      </c>
      <c r="H2498" s="2" t="s">
        <v>563</v>
      </c>
      <c r="I2498" s="2" t="s">
        <v>330</v>
      </c>
      <c r="J2498" s="2" t="s">
        <v>498</v>
      </c>
      <c r="K2498" s="2" t="s">
        <v>606</v>
      </c>
      <c r="L2498" s="2" t="s">
        <v>382</v>
      </c>
      <c r="M2498" s="2" t="s">
        <v>652</v>
      </c>
    </row>
    <row r="2499" spans="2:13">
      <c r="B2499" t="s">
        <v>26</v>
      </c>
      <c r="C2499">
        <v>14</v>
      </c>
      <c r="D2499" s="2" t="s">
        <v>322</v>
      </c>
      <c r="E2499" s="2" t="s">
        <v>365</v>
      </c>
      <c r="F2499" s="2" t="s">
        <v>345</v>
      </c>
      <c r="G2499" s="2" t="s">
        <v>405</v>
      </c>
      <c r="H2499" s="2" t="s">
        <v>563</v>
      </c>
      <c r="I2499" s="2" t="s">
        <v>330</v>
      </c>
      <c r="J2499" s="2" t="s">
        <v>499</v>
      </c>
      <c r="K2499" s="2" t="s">
        <v>606</v>
      </c>
      <c r="L2499" s="2" t="s">
        <v>330</v>
      </c>
      <c r="M2499" s="2" t="s">
        <v>653</v>
      </c>
    </row>
    <row r="2500" spans="2:13">
      <c r="B2500" t="s">
        <v>27</v>
      </c>
      <c r="C2500">
        <v>14</v>
      </c>
      <c r="D2500" s="2" t="s">
        <v>208</v>
      </c>
      <c r="E2500" s="2" t="s">
        <v>366</v>
      </c>
      <c r="F2500" s="2" t="s">
        <v>345</v>
      </c>
      <c r="G2500" s="2" t="s">
        <v>406</v>
      </c>
      <c r="H2500" s="2" t="s">
        <v>563</v>
      </c>
      <c r="I2500" s="2" t="s">
        <v>330</v>
      </c>
      <c r="J2500" s="2" t="s">
        <v>500</v>
      </c>
      <c r="K2500" s="2" t="s">
        <v>606</v>
      </c>
      <c r="L2500" s="2" t="s">
        <v>330</v>
      </c>
      <c r="M2500" s="2" t="s">
        <v>636</v>
      </c>
    </row>
    <row r="2501" spans="2:13">
      <c r="B2501" t="s">
        <v>28</v>
      </c>
      <c r="C2501">
        <v>14</v>
      </c>
      <c r="D2501" s="2" t="s">
        <v>209</v>
      </c>
      <c r="E2501" s="2" t="s">
        <v>366</v>
      </c>
      <c r="F2501" s="2" t="s">
        <v>376</v>
      </c>
      <c r="G2501" s="2" t="s">
        <v>407</v>
      </c>
      <c r="H2501" s="2" t="s">
        <v>563</v>
      </c>
      <c r="I2501" s="2" t="s">
        <v>330</v>
      </c>
      <c r="J2501" s="2" t="s">
        <v>487</v>
      </c>
      <c r="K2501" s="2" t="s">
        <v>606</v>
      </c>
      <c r="L2501" s="2" t="s">
        <v>330</v>
      </c>
      <c r="M2501" s="2" t="s">
        <v>654</v>
      </c>
    </row>
    <row r="2502" spans="2:13">
      <c r="B2502" t="s">
        <v>29</v>
      </c>
      <c r="C2502">
        <v>14</v>
      </c>
      <c r="D2502" s="2" t="s">
        <v>210</v>
      </c>
      <c r="E2502" s="2" t="s">
        <v>367</v>
      </c>
      <c r="F2502" s="2" t="s">
        <v>376</v>
      </c>
      <c r="G2502" s="2" t="s">
        <v>408</v>
      </c>
      <c r="H2502" s="2" t="s">
        <v>563</v>
      </c>
      <c r="I2502" s="2" t="s">
        <v>576</v>
      </c>
      <c r="J2502" s="2" t="s">
        <v>469</v>
      </c>
      <c r="K2502" s="2" t="s">
        <v>606</v>
      </c>
      <c r="L2502" s="2" t="s">
        <v>576</v>
      </c>
      <c r="M2502" s="2" t="s">
        <v>567</v>
      </c>
    </row>
    <row r="2503" spans="2:13">
      <c r="B2503" t="s">
        <v>30</v>
      </c>
      <c r="C2503">
        <v>14</v>
      </c>
      <c r="D2503" s="2" t="s">
        <v>211</v>
      </c>
      <c r="E2503" s="2" t="s">
        <v>365</v>
      </c>
      <c r="F2503" s="2" t="s">
        <v>376</v>
      </c>
      <c r="G2503" s="2" t="s">
        <v>409</v>
      </c>
      <c r="H2503" s="2" t="s">
        <v>563</v>
      </c>
      <c r="I2503" s="2" t="s">
        <v>330</v>
      </c>
      <c r="J2503" s="2" t="s">
        <v>391</v>
      </c>
      <c r="K2503" s="2" t="s">
        <v>606</v>
      </c>
      <c r="L2503" s="2" t="s">
        <v>330</v>
      </c>
      <c r="M2503" s="2" t="s">
        <v>655</v>
      </c>
    </row>
    <row r="2504" spans="2:13">
      <c r="B2504" t="s">
        <v>31</v>
      </c>
      <c r="C2504">
        <v>14</v>
      </c>
      <c r="D2504" s="2" t="s">
        <v>212</v>
      </c>
      <c r="E2504" s="2" t="s">
        <v>330</v>
      </c>
      <c r="F2504" s="2" t="s">
        <v>376</v>
      </c>
      <c r="G2504" s="2" t="s">
        <v>410</v>
      </c>
      <c r="H2504" s="2" t="s">
        <v>557</v>
      </c>
      <c r="I2504" s="2" t="s">
        <v>474</v>
      </c>
      <c r="J2504" s="2" t="s">
        <v>501</v>
      </c>
      <c r="K2504" s="2" t="s">
        <v>606</v>
      </c>
      <c r="L2504" s="2" t="s">
        <v>615</v>
      </c>
      <c r="M2504" s="2" t="s">
        <v>344</v>
      </c>
    </row>
    <row r="2505" spans="2:13">
      <c r="B2505" t="s">
        <v>32</v>
      </c>
      <c r="C2505">
        <v>14</v>
      </c>
      <c r="D2505" s="2" t="s">
        <v>323</v>
      </c>
      <c r="E2505" s="2" t="s">
        <v>366</v>
      </c>
      <c r="F2505" s="2" t="s">
        <v>376</v>
      </c>
      <c r="G2505" s="2" t="s">
        <v>397</v>
      </c>
      <c r="H2505" s="2" t="s">
        <v>557</v>
      </c>
      <c r="I2505" s="2" t="s">
        <v>330</v>
      </c>
      <c r="J2505" s="2" t="s">
        <v>502</v>
      </c>
      <c r="K2505" s="2" t="s">
        <v>606</v>
      </c>
      <c r="L2505" s="2" t="s">
        <v>330</v>
      </c>
      <c r="M2505" s="2" t="s">
        <v>654</v>
      </c>
    </row>
    <row r="2506" spans="2:13">
      <c r="B2506" t="s">
        <v>33</v>
      </c>
      <c r="C2506">
        <v>14</v>
      </c>
      <c r="D2506" s="2" t="s">
        <v>213</v>
      </c>
      <c r="E2506" s="2" t="s">
        <v>365</v>
      </c>
      <c r="F2506" s="2" t="s">
        <v>376</v>
      </c>
      <c r="G2506" s="2" t="s">
        <v>409</v>
      </c>
      <c r="H2506" s="2" t="s">
        <v>557</v>
      </c>
      <c r="I2506" s="2" t="s">
        <v>330</v>
      </c>
      <c r="J2506" s="2" t="s">
        <v>415</v>
      </c>
      <c r="K2506" s="2" t="s">
        <v>606</v>
      </c>
      <c r="L2506" s="2" t="s">
        <v>330</v>
      </c>
      <c r="M2506" s="2" t="s">
        <v>376</v>
      </c>
    </row>
    <row r="2507" spans="2:13">
      <c r="B2507" t="s">
        <v>34</v>
      </c>
      <c r="C2507">
        <v>14</v>
      </c>
      <c r="D2507" s="2" t="s">
        <v>324</v>
      </c>
      <c r="E2507" s="2" t="s">
        <v>366</v>
      </c>
      <c r="F2507" s="2" t="s">
        <v>376</v>
      </c>
      <c r="G2507" s="2" t="s">
        <v>397</v>
      </c>
      <c r="H2507" s="2" t="s">
        <v>557</v>
      </c>
      <c r="I2507" s="2" t="s">
        <v>330</v>
      </c>
      <c r="J2507" s="2" t="s">
        <v>503</v>
      </c>
      <c r="K2507" s="2" t="s">
        <v>606</v>
      </c>
      <c r="L2507" s="2" t="s">
        <v>330</v>
      </c>
      <c r="M2507" s="2" t="s">
        <v>646</v>
      </c>
    </row>
    <row r="2508" spans="2:13">
      <c r="B2508" t="s">
        <v>35</v>
      </c>
      <c r="C2508">
        <v>14</v>
      </c>
      <c r="D2508" s="2" t="s">
        <v>214</v>
      </c>
      <c r="E2508" s="2" t="s">
        <v>330</v>
      </c>
      <c r="F2508" s="2" t="s">
        <v>376</v>
      </c>
      <c r="G2508" s="2" t="s">
        <v>411</v>
      </c>
      <c r="H2508" s="2" t="s">
        <v>557</v>
      </c>
      <c r="I2508" s="2" t="s">
        <v>330</v>
      </c>
      <c r="J2508" s="2" t="s">
        <v>504</v>
      </c>
      <c r="K2508" s="2" t="s">
        <v>606</v>
      </c>
      <c r="L2508" s="2" t="s">
        <v>330</v>
      </c>
      <c r="M2508" s="2" t="s">
        <v>656</v>
      </c>
    </row>
    <row r="2509" spans="2:13">
      <c r="B2509" t="s">
        <v>36</v>
      </c>
      <c r="C2509">
        <v>14</v>
      </c>
      <c r="D2509" s="2" t="s">
        <v>215</v>
      </c>
      <c r="E2509" s="2" t="s">
        <v>330</v>
      </c>
      <c r="F2509" s="2" t="s">
        <v>345</v>
      </c>
      <c r="G2509" s="2" t="s">
        <v>392</v>
      </c>
      <c r="H2509" s="2" t="s">
        <v>557</v>
      </c>
      <c r="I2509" s="2" t="s">
        <v>330</v>
      </c>
      <c r="J2509" s="2" t="s">
        <v>330</v>
      </c>
      <c r="K2509" s="2" t="s">
        <v>327</v>
      </c>
      <c r="L2509" s="2" t="s">
        <v>330</v>
      </c>
      <c r="M2509" s="2" t="s">
        <v>657</v>
      </c>
    </row>
    <row r="2510" spans="2:13">
      <c r="B2510" t="s">
        <v>37</v>
      </c>
      <c r="C2510">
        <v>14</v>
      </c>
      <c r="D2510" s="2" t="s">
        <v>325</v>
      </c>
      <c r="E2510" s="2" t="s">
        <v>330</v>
      </c>
      <c r="F2510" s="2" t="s">
        <v>371</v>
      </c>
      <c r="G2510" s="2" t="s">
        <v>230</v>
      </c>
      <c r="H2510" s="2" t="s">
        <v>558</v>
      </c>
      <c r="I2510" s="2" t="s">
        <v>476</v>
      </c>
      <c r="J2510" s="2" t="s">
        <v>505</v>
      </c>
      <c r="K2510" s="2" t="s">
        <v>327</v>
      </c>
      <c r="L2510" s="2" t="s">
        <v>616</v>
      </c>
      <c r="M2510" s="2" t="s">
        <v>658</v>
      </c>
    </row>
    <row r="2511" spans="2:13">
      <c r="B2511" t="s">
        <v>38</v>
      </c>
      <c r="C2511">
        <v>14</v>
      </c>
      <c r="D2511" s="2" t="s">
        <v>216</v>
      </c>
      <c r="E2511" s="2" t="s">
        <v>330</v>
      </c>
      <c r="F2511" s="2" t="s">
        <v>372</v>
      </c>
      <c r="G2511" s="2" t="s">
        <v>412</v>
      </c>
      <c r="H2511" s="2" t="s">
        <v>559</v>
      </c>
      <c r="I2511" s="2" t="s">
        <v>411</v>
      </c>
      <c r="J2511" s="2" t="s">
        <v>506</v>
      </c>
      <c r="K2511" s="2" t="s">
        <v>327</v>
      </c>
      <c r="L2511" s="2" t="s">
        <v>230</v>
      </c>
      <c r="M2511" s="2" t="s">
        <v>659</v>
      </c>
    </row>
    <row r="2512" spans="2:13">
      <c r="B2512" t="s">
        <v>39</v>
      </c>
      <c r="C2512">
        <v>14</v>
      </c>
      <c r="D2512" s="2" t="s">
        <v>217</v>
      </c>
      <c r="E2512" s="2" t="s">
        <v>330</v>
      </c>
      <c r="F2512" s="2" t="s">
        <v>339</v>
      </c>
      <c r="G2512" s="2" t="s">
        <v>413</v>
      </c>
      <c r="H2512" s="2" t="s">
        <v>559</v>
      </c>
      <c r="I2512" s="2" t="s">
        <v>330</v>
      </c>
      <c r="J2512" s="2" t="s">
        <v>365</v>
      </c>
      <c r="K2512" s="2" t="s">
        <v>327</v>
      </c>
      <c r="L2512" s="2" t="s">
        <v>330</v>
      </c>
      <c r="M2512" s="2" t="s">
        <v>660</v>
      </c>
    </row>
    <row r="2513" spans="2:13">
      <c r="B2513" t="s">
        <v>40</v>
      </c>
      <c r="C2513">
        <v>14</v>
      </c>
      <c r="D2513" s="2" t="s">
        <v>218</v>
      </c>
      <c r="E2513" s="2" t="s">
        <v>368</v>
      </c>
      <c r="F2513" s="2" t="s">
        <v>335</v>
      </c>
      <c r="G2513" s="2" t="s">
        <v>404</v>
      </c>
      <c r="H2513" s="2" t="s">
        <v>559</v>
      </c>
      <c r="I2513" s="2" t="s">
        <v>577</v>
      </c>
      <c r="J2513" s="2" t="s">
        <v>507</v>
      </c>
      <c r="K2513" s="2" t="s">
        <v>327</v>
      </c>
      <c r="L2513" s="2" t="s">
        <v>577</v>
      </c>
      <c r="M2513" s="2" t="s">
        <v>239</v>
      </c>
    </row>
    <row r="2514" spans="2:13">
      <c r="B2514" t="s">
        <v>41</v>
      </c>
      <c r="C2514">
        <v>14</v>
      </c>
      <c r="D2514" s="2" t="s">
        <v>219</v>
      </c>
      <c r="E2514" s="2" t="s">
        <v>368</v>
      </c>
      <c r="F2514" s="2" t="s">
        <v>377</v>
      </c>
      <c r="G2514" s="2" t="s">
        <v>330</v>
      </c>
      <c r="H2514" s="2" t="s">
        <v>560</v>
      </c>
      <c r="I2514" s="2" t="s">
        <v>578</v>
      </c>
      <c r="J2514" s="2" t="s">
        <v>508</v>
      </c>
      <c r="K2514" s="2" t="s">
        <v>327</v>
      </c>
      <c r="L2514" s="2" t="s">
        <v>617</v>
      </c>
      <c r="M2514" s="2" t="s">
        <v>661</v>
      </c>
    </row>
    <row r="2515" spans="2:13">
      <c r="B2515" t="s">
        <v>42</v>
      </c>
      <c r="C2515">
        <v>14</v>
      </c>
      <c r="D2515" s="2" t="s">
        <v>220</v>
      </c>
      <c r="E2515" s="2" t="s">
        <v>330</v>
      </c>
      <c r="F2515" s="2" t="s">
        <v>377</v>
      </c>
      <c r="G2515" s="2" t="s">
        <v>411</v>
      </c>
      <c r="H2515" s="2" t="s">
        <v>560</v>
      </c>
      <c r="I2515" s="2" t="s">
        <v>330</v>
      </c>
      <c r="J2515" s="2" t="s">
        <v>413</v>
      </c>
      <c r="K2515" s="2" t="s">
        <v>327</v>
      </c>
      <c r="L2515" s="2" t="s">
        <v>330</v>
      </c>
      <c r="M2515" s="2" t="s">
        <v>662</v>
      </c>
    </row>
    <row r="2516" spans="2:13">
      <c r="B2516" t="s">
        <v>43</v>
      </c>
      <c r="C2516">
        <v>14</v>
      </c>
      <c r="D2516" s="2" t="s">
        <v>221</v>
      </c>
      <c r="E2516" s="2" t="s">
        <v>330</v>
      </c>
      <c r="F2516" s="2" t="s">
        <v>378</v>
      </c>
      <c r="G2516" s="2" t="s">
        <v>414</v>
      </c>
      <c r="H2516" s="2" t="s">
        <v>564</v>
      </c>
      <c r="I2516" s="2" t="s">
        <v>572</v>
      </c>
      <c r="J2516" s="2" t="s">
        <v>507</v>
      </c>
      <c r="K2516" s="2" t="s">
        <v>327</v>
      </c>
      <c r="L2516" s="2" t="s">
        <v>609</v>
      </c>
      <c r="M2516" s="2" t="s">
        <v>661</v>
      </c>
    </row>
    <row r="2517" spans="2:13">
      <c r="B2517" t="s">
        <v>44</v>
      </c>
      <c r="C2517">
        <v>14</v>
      </c>
      <c r="D2517" s="2" t="s">
        <v>222</v>
      </c>
      <c r="E2517" s="2" t="s">
        <v>369</v>
      </c>
      <c r="F2517" s="2" t="s">
        <v>379</v>
      </c>
      <c r="G2517" s="2" t="s">
        <v>415</v>
      </c>
      <c r="H2517" s="2" t="s">
        <v>564</v>
      </c>
      <c r="I2517" s="2" t="s">
        <v>330</v>
      </c>
      <c r="J2517" s="2" t="s">
        <v>509</v>
      </c>
      <c r="K2517" s="2" t="s">
        <v>327</v>
      </c>
      <c r="L2517" s="2" t="s">
        <v>330</v>
      </c>
      <c r="M2517" s="2" t="s">
        <v>310</v>
      </c>
    </row>
    <row r="2518" spans="2:13">
      <c r="B2518" t="s">
        <v>45</v>
      </c>
      <c r="C2518">
        <v>14</v>
      </c>
      <c r="D2518" s="2" t="s">
        <v>223</v>
      </c>
      <c r="E2518" s="2" t="s">
        <v>369</v>
      </c>
      <c r="F2518" s="2" t="s">
        <v>343</v>
      </c>
      <c r="G2518" s="2" t="s">
        <v>397</v>
      </c>
      <c r="H2518" s="2" t="s">
        <v>349</v>
      </c>
      <c r="I2518" s="2" t="s">
        <v>573</v>
      </c>
      <c r="J2518" s="2" t="s">
        <v>292</v>
      </c>
      <c r="K2518" s="2" t="s">
        <v>327</v>
      </c>
      <c r="L2518" s="2" t="s">
        <v>610</v>
      </c>
      <c r="M2518" s="2" t="s">
        <v>663</v>
      </c>
    </row>
    <row r="2519" spans="2:13">
      <c r="B2519" t="s">
        <v>46</v>
      </c>
      <c r="C2519">
        <v>14</v>
      </c>
      <c r="D2519" s="2" t="s">
        <v>224</v>
      </c>
      <c r="E2519" s="2" t="s">
        <v>364</v>
      </c>
      <c r="F2519" s="2" t="s">
        <v>336</v>
      </c>
      <c r="G2519" s="2" t="s">
        <v>414</v>
      </c>
      <c r="H2519" s="2" t="s">
        <v>565</v>
      </c>
      <c r="I2519" s="2" t="s">
        <v>415</v>
      </c>
      <c r="J2519" s="2" t="s">
        <v>510</v>
      </c>
      <c r="K2519" s="2" t="s">
        <v>327</v>
      </c>
      <c r="L2519" s="2" t="s">
        <v>483</v>
      </c>
      <c r="M2519" s="2" t="s">
        <v>664</v>
      </c>
    </row>
    <row r="2520" spans="2:13">
      <c r="B2520" t="s">
        <v>47</v>
      </c>
      <c r="C2520">
        <v>14</v>
      </c>
      <c r="D2520" s="2" t="s">
        <v>225</v>
      </c>
      <c r="E2520" s="2" t="s">
        <v>364</v>
      </c>
      <c r="F2520" s="2" t="s">
        <v>380</v>
      </c>
      <c r="G2520" s="2" t="s">
        <v>416</v>
      </c>
      <c r="H2520" s="2" t="s">
        <v>565</v>
      </c>
      <c r="I2520" s="2" t="s">
        <v>330</v>
      </c>
      <c r="J2520" s="2" t="s">
        <v>381</v>
      </c>
      <c r="K2520" s="2" t="s">
        <v>327</v>
      </c>
      <c r="L2520" s="2" t="s">
        <v>330</v>
      </c>
      <c r="M2520" s="2" t="s">
        <v>665</v>
      </c>
    </row>
    <row r="2521" spans="2:13">
      <c r="B2521" t="s">
        <v>48</v>
      </c>
      <c r="C2521">
        <v>14</v>
      </c>
      <c r="D2521" s="2" t="s">
        <v>326</v>
      </c>
      <c r="E2521" s="2" t="s">
        <v>330</v>
      </c>
      <c r="F2521" s="2" t="s">
        <v>380</v>
      </c>
      <c r="G2521" s="2" t="s">
        <v>417</v>
      </c>
      <c r="H2521" s="2" t="s">
        <v>566</v>
      </c>
      <c r="I2521" s="2" t="s">
        <v>579</v>
      </c>
      <c r="J2521" s="2" t="s">
        <v>365</v>
      </c>
      <c r="K2521" s="2" t="s">
        <v>372</v>
      </c>
      <c r="L2521" s="2" t="s">
        <v>618</v>
      </c>
      <c r="M2521" s="2" t="s">
        <v>666</v>
      </c>
    </row>
    <row r="2522" spans="2:13">
      <c r="B2522" t="s">
        <v>49</v>
      </c>
      <c r="C2522">
        <v>14</v>
      </c>
      <c r="D2522" s="2" t="s">
        <v>327</v>
      </c>
      <c r="E2522" s="2" t="s">
        <v>330</v>
      </c>
      <c r="F2522" s="2" t="s">
        <v>380</v>
      </c>
      <c r="G2522" s="2" t="s">
        <v>414</v>
      </c>
      <c r="H2522" s="2" t="s">
        <v>566</v>
      </c>
      <c r="I2522" s="2" t="s">
        <v>330</v>
      </c>
      <c r="J2522" s="2" t="s">
        <v>511</v>
      </c>
      <c r="K2522" s="2" t="s">
        <v>372</v>
      </c>
      <c r="L2522" s="2" t="s">
        <v>330</v>
      </c>
      <c r="M2522" s="2" t="s">
        <v>667</v>
      </c>
    </row>
    <row r="2523" spans="2:13">
      <c r="B2523" t="s">
        <v>50</v>
      </c>
      <c r="C2523">
        <v>14</v>
      </c>
      <c r="D2523" s="2" t="s">
        <v>328</v>
      </c>
      <c r="E2523" s="2" t="s">
        <v>330</v>
      </c>
      <c r="F2523" s="2" t="s">
        <v>380</v>
      </c>
      <c r="G2523" s="2" t="s">
        <v>397</v>
      </c>
      <c r="H2523" s="2" t="s">
        <v>566</v>
      </c>
      <c r="I2523" s="2" t="s">
        <v>580</v>
      </c>
      <c r="J2523" s="2" t="s">
        <v>489</v>
      </c>
      <c r="K2523" s="2" t="s">
        <v>372</v>
      </c>
      <c r="L2523" s="2" t="s">
        <v>580</v>
      </c>
      <c r="M2523" s="2" t="s">
        <v>668</v>
      </c>
    </row>
    <row r="2524" spans="2:13">
      <c r="B2524" t="s">
        <v>51</v>
      </c>
      <c r="C2524">
        <v>14</v>
      </c>
      <c r="D2524" s="2" t="s">
        <v>329</v>
      </c>
      <c r="E2524" s="2" t="s">
        <v>330</v>
      </c>
      <c r="F2524" s="2" t="s">
        <v>380</v>
      </c>
      <c r="G2524" s="2" t="s">
        <v>418</v>
      </c>
      <c r="H2524" s="2" t="s">
        <v>567</v>
      </c>
      <c r="I2524" s="2" t="s">
        <v>581</v>
      </c>
      <c r="J2524" s="2" t="s">
        <v>512</v>
      </c>
      <c r="K2524" s="2" t="s">
        <v>372</v>
      </c>
      <c r="L2524" s="2" t="s">
        <v>619</v>
      </c>
      <c r="M2524" s="2" t="s">
        <v>669</v>
      </c>
    </row>
    <row r="2525" spans="2:13">
      <c r="B2525" t="s">
        <v>52</v>
      </c>
      <c r="C2525">
        <v>14</v>
      </c>
      <c r="D2525" s="2" t="s">
        <v>226</v>
      </c>
      <c r="E2525" s="2" t="s">
        <v>330</v>
      </c>
      <c r="F2525" s="2" t="s">
        <v>380</v>
      </c>
      <c r="G2525" s="2" t="s">
        <v>414</v>
      </c>
      <c r="H2525" s="2" t="s">
        <v>568</v>
      </c>
      <c r="I2525" s="2" t="s">
        <v>582</v>
      </c>
      <c r="J2525" s="2" t="s">
        <v>513</v>
      </c>
      <c r="K2525" s="2" t="s">
        <v>372</v>
      </c>
      <c r="L2525" s="2" t="s">
        <v>620</v>
      </c>
      <c r="M2525" s="2" t="s">
        <v>670</v>
      </c>
    </row>
    <row r="2526" spans="2:13">
      <c r="B2526" t="s">
        <v>53</v>
      </c>
      <c r="C2526">
        <v>14</v>
      </c>
      <c r="D2526" s="2" t="s">
        <v>227</v>
      </c>
      <c r="E2526" s="2" t="s">
        <v>330</v>
      </c>
      <c r="F2526" s="2" t="s">
        <v>380</v>
      </c>
      <c r="G2526" s="2" t="s">
        <v>418</v>
      </c>
      <c r="H2526" s="2" t="s">
        <v>334</v>
      </c>
      <c r="I2526" s="2" t="s">
        <v>578</v>
      </c>
      <c r="J2526" s="2" t="s">
        <v>426</v>
      </c>
      <c r="K2526" s="2" t="s">
        <v>372</v>
      </c>
      <c r="L2526" s="2" t="s">
        <v>621</v>
      </c>
      <c r="M2526" s="2" t="s">
        <v>671</v>
      </c>
    </row>
    <row r="2527" spans="2:13">
      <c r="B2527" t="s">
        <v>54</v>
      </c>
      <c r="C2527">
        <v>14</v>
      </c>
      <c r="D2527" s="2" t="s">
        <v>228</v>
      </c>
      <c r="E2527" s="2" t="s">
        <v>330</v>
      </c>
      <c r="F2527" s="2" t="s">
        <v>380</v>
      </c>
      <c r="G2527" s="2" t="s">
        <v>419</v>
      </c>
      <c r="H2527" s="2" t="s">
        <v>334</v>
      </c>
      <c r="I2527" s="2" t="s">
        <v>583</v>
      </c>
      <c r="J2527" s="2" t="s">
        <v>443</v>
      </c>
      <c r="K2527" s="2" t="s">
        <v>379</v>
      </c>
      <c r="L2527" s="2" t="s">
        <v>583</v>
      </c>
      <c r="M2527" s="2" t="s">
        <v>672</v>
      </c>
    </row>
    <row r="2528" spans="2:13">
      <c r="B2528" t="s">
        <v>55</v>
      </c>
      <c r="C2528">
        <v>14</v>
      </c>
      <c r="D2528" s="2" t="s">
        <v>229</v>
      </c>
      <c r="E2528" s="2" t="s">
        <v>330</v>
      </c>
      <c r="F2528" s="2" t="s">
        <v>380</v>
      </c>
      <c r="G2528" s="2" t="s">
        <v>420</v>
      </c>
      <c r="H2528" s="2" t="s">
        <v>337</v>
      </c>
      <c r="I2528" s="2" t="s">
        <v>581</v>
      </c>
      <c r="J2528" s="2" t="s">
        <v>443</v>
      </c>
      <c r="K2528" s="2" t="s">
        <v>379</v>
      </c>
      <c r="L2528" s="2" t="s">
        <v>619</v>
      </c>
      <c r="M2528" s="2" t="s">
        <v>657</v>
      </c>
    </row>
    <row r="2529" spans="2:13">
      <c r="B2529" t="s">
        <v>56</v>
      </c>
      <c r="C2529">
        <v>14</v>
      </c>
      <c r="D2529" s="2" t="s">
        <v>230</v>
      </c>
      <c r="E2529" s="2" t="s">
        <v>330</v>
      </c>
      <c r="F2529" s="2" t="s">
        <v>380</v>
      </c>
      <c r="G2529" s="2" t="s">
        <v>421</v>
      </c>
      <c r="H2529" s="2" t="s">
        <v>569</v>
      </c>
      <c r="I2529" s="2" t="s">
        <v>584</v>
      </c>
      <c r="J2529" s="2" t="s">
        <v>512</v>
      </c>
      <c r="K2529" s="2" t="s">
        <v>379</v>
      </c>
      <c r="L2529" s="2" t="s">
        <v>622</v>
      </c>
      <c r="M2529" s="2" t="s">
        <v>673</v>
      </c>
    </row>
    <row r="2530" spans="2:13">
      <c r="B2530" t="s">
        <v>57</v>
      </c>
      <c r="C2530">
        <v>14</v>
      </c>
      <c r="D2530" s="2" t="s">
        <v>231</v>
      </c>
      <c r="E2530" s="2" t="s">
        <v>330</v>
      </c>
      <c r="F2530" s="2" t="s">
        <v>380</v>
      </c>
      <c r="G2530" s="2" t="s">
        <v>422</v>
      </c>
      <c r="H2530" s="2" t="s">
        <v>327</v>
      </c>
      <c r="I2530" s="2" t="s">
        <v>365</v>
      </c>
      <c r="J2530" s="2" t="s">
        <v>514</v>
      </c>
      <c r="K2530" s="2" t="s">
        <v>379</v>
      </c>
      <c r="L2530" s="2" t="s">
        <v>364</v>
      </c>
      <c r="M2530" s="2" t="s">
        <v>236</v>
      </c>
    </row>
    <row r="2531" spans="2:13">
      <c r="B2531" t="s">
        <v>58</v>
      </c>
      <c r="C2531">
        <v>14</v>
      </c>
      <c r="D2531" s="2" t="s">
        <v>232</v>
      </c>
      <c r="E2531" s="2" t="s">
        <v>330</v>
      </c>
      <c r="F2531" s="2" t="s">
        <v>381</v>
      </c>
      <c r="G2531" s="2" t="s">
        <v>423</v>
      </c>
      <c r="H2531" s="2" t="s">
        <v>570</v>
      </c>
      <c r="I2531" s="2" t="s">
        <v>585</v>
      </c>
      <c r="J2531" s="2" t="s">
        <v>515</v>
      </c>
      <c r="K2531" s="2" t="s">
        <v>379</v>
      </c>
      <c r="L2531" s="2" t="s">
        <v>623</v>
      </c>
      <c r="M2531" s="2" t="s">
        <v>674</v>
      </c>
    </row>
    <row r="2532" spans="2:13">
      <c r="B2532" t="s">
        <v>59</v>
      </c>
      <c r="C2532">
        <v>14</v>
      </c>
      <c r="D2532" s="2" t="s">
        <v>330</v>
      </c>
      <c r="E2532" s="2" t="s">
        <v>364</v>
      </c>
      <c r="F2532" s="2" t="s">
        <v>381</v>
      </c>
      <c r="G2532" s="2" t="s">
        <v>411</v>
      </c>
      <c r="H2532" s="2" t="s">
        <v>570</v>
      </c>
      <c r="I2532" s="2" t="s">
        <v>330</v>
      </c>
      <c r="J2532" s="2" t="s">
        <v>415</v>
      </c>
      <c r="K2532" s="2" t="s">
        <v>379</v>
      </c>
      <c r="L2532" s="2" t="s">
        <v>330</v>
      </c>
      <c r="M2532" s="2" t="s">
        <v>674</v>
      </c>
    </row>
    <row r="2533" spans="2:13">
      <c r="B2533" t="s">
        <v>60</v>
      </c>
      <c r="C2533">
        <v>14</v>
      </c>
      <c r="D2533" s="2" t="s">
        <v>331</v>
      </c>
      <c r="E2533" s="2" t="s">
        <v>364</v>
      </c>
      <c r="F2533" s="2" t="s">
        <v>381</v>
      </c>
      <c r="G2533" s="2" t="s">
        <v>424</v>
      </c>
      <c r="H2533" s="2" t="s">
        <v>376</v>
      </c>
      <c r="I2533" s="2" t="s">
        <v>586</v>
      </c>
      <c r="J2533" s="2" t="s">
        <v>516</v>
      </c>
      <c r="K2533" s="2" t="s">
        <v>379</v>
      </c>
      <c r="L2533" s="2" t="s">
        <v>580</v>
      </c>
      <c r="M2533" s="2" t="s">
        <v>343</v>
      </c>
    </row>
    <row r="2534" spans="2:13">
      <c r="B2534" t="s">
        <v>61</v>
      </c>
      <c r="C2534">
        <v>14</v>
      </c>
      <c r="D2534" s="2" t="s">
        <v>233</v>
      </c>
      <c r="E2534" s="2" t="s">
        <v>330</v>
      </c>
      <c r="F2534" s="2" t="s">
        <v>381</v>
      </c>
      <c r="G2534" s="2" t="s">
        <v>425</v>
      </c>
      <c r="H2534" s="2" t="s">
        <v>571</v>
      </c>
      <c r="I2534" s="2" t="s">
        <v>587</v>
      </c>
      <c r="J2534" s="2" t="s">
        <v>517</v>
      </c>
      <c r="K2534" s="2" t="s">
        <v>379</v>
      </c>
      <c r="L2534" s="2" t="s">
        <v>624</v>
      </c>
      <c r="M2534" s="2" t="s">
        <v>675</v>
      </c>
    </row>
    <row r="2535" spans="2:13">
      <c r="B2535" t="s">
        <v>62</v>
      </c>
      <c r="C2535">
        <v>14</v>
      </c>
      <c r="D2535" s="2" t="s">
        <v>234</v>
      </c>
      <c r="E2535" s="2" t="s">
        <v>368</v>
      </c>
      <c r="F2535" s="2" t="s">
        <v>381</v>
      </c>
      <c r="G2535" s="2" t="s">
        <v>426</v>
      </c>
      <c r="H2535" s="2" t="s">
        <v>345</v>
      </c>
      <c r="I2535" s="2" t="s">
        <v>588</v>
      </c>
      <c r="J2535" s="2" t="s">
        <v>427</v>
      </c>
      <c r="K2535" s="2" t="s">
        <v>379</v>
      </c>
      <c r="L2535" s="2" t="s">
        <v>625</v>
      </c>
      <c r="M2535" s="2" t="s">
        <v>676</v>
      </c>
    </row>
    <row r="2536" spans="2:13">
      <c r="B2536" t="s">
        <v>63</v>
      </c>
      <c r="C2536">
        <v>14</v>
      </c>
      <c r="D2536" s="2" t="s">
        <v>235</v>
      </c>
      <c r="E2536" s="2" t="s">
        <v>368</v>
      </c>
      <c r="F2536" s="2" t="s">
        <v>381</v>
      </c>
      <c r="G2536" s="2" t="s">
        <v>417</v>
      </c>
      <c r="H2536" s="2" t="s">
        <v>375</v>
      </c>
      <c r="I2536" s="2" t="s">
        <v>587</v>
      </c>
      <c r="J2536" s="2" t="s">
        <v>263</v>
      </c>
      <c r="K2536" s="2" t="s">
        <v>379</v>
      </c>
      <c r="L2536" s="2" t="s">
        <v>624</v>
      </c>
      <c r="M2536" s="2" t="s">
        <v>359</v>
      </c>
    </row>
    <row r="2537" spans="2:13">
      <c r="B2537" t="s">
        <v>64</v>
      </c>
      <c r="C2537">
        <v>14</v>
      </c>
      <c r="D2537" s="2" t="s">
        <v>236</v>
      </c>
      <c r="E2537" s="2" t="s">
        <v>330</v>
      </c>
      <c r="F2537" s="2" t="s">
        <v>381</v>
      </c>
      <c r="G2537" s="2" t="s">
        <v>425</v>
      </c>
      <c r="H2537" s="2" t="s">
        <v>371</v>
      </c>
      <c r="I2537" s="2" t="s">
        <v>366</v>
      </c>
      <c r="J2537" s="2" t="s">
        <v>263</v>
      </c>
      <c r="K2537" s="2" t="s">
        <v>379</v>
      </c>
      <c r="L2537" s="2" t="s">
        <v>368</v>
      </c>
      <c r="M2537" s="2" t="s">
        <v>655</v>
      </c>
    </row>
    <row r="2538" spans="2:13">
      <c r="B2538" t="s">
        <v>65</v>
      </c>
      <c r="C2538">
        <v>14</v>
      </c>
      <c r="D2538" s="2" t="s">
        <v>237</v>
      </c>
      <c r="E2538" s="2" t="s">
        <v>364</v>
      </c>
      <c r="F2538" s="2" t="s">
        <v>382</v>
      </c>
      <c r="G2538" s="2" t="s">
        <v>426</v>
      </c>
      <c r="H2538" s="2" t="s">
        <v>374</v>
      </c>
      <c r="I2538" s="2" t="s">
        <v>366</v>
      </c>
      <c r="J2538" s="2" t="s">
        <v>427</v>
      </c>
      <c r="K2538" s="2" t="s">
        <v>379</v>
      </c>
      <c r="L2538" s="2" t="s">
        <v>368</v>
      </c>
      <c r="M2538" s="2" t="s">
        <v>677</v>
      </c>
    </row>
    <row r="2539" spans="2:13">
      <c r="B2539" t="s">
        <v>66</v>
      </c>
      <c r="C2539">
        <v>14</v>
      </c>
      <c r="D2539" s="2" t="s">
        <v>330</v>
      </c>
      <c r="E2539" s="2" t="s">
        <v>364</v>
      </c>
      <c r="F2539" s="2" t="s">
        <v>382</v>
      </c>
      <c r="G2539" s="2" t="s">
        <v>330</v>
      </c>
      <c r="H2539" s="2" t="s">
        <v>374</v>
      </c>
      <c r="I2539" s="2" t="s">
        <v>330</v>
      </c>
      <c r="J2539" s="2" t="s">
        <v>330</v>
      </c>
      <c r="K2539" s="2" t="s">
        <v>379</v>
      </c>
      <c r="L2539" s="2" t="s">
        <v>330</v>
      </c>
      <c r="M2539" s="2" t="s">
        <v>677</v>
      </c>
    </row>
    <row r="2540" spans="2:13">
      <c r="B2540" t="s">
        <v>67</v>
      </c>
      <c r="C2540">
        <v>14</v>
      </c>
      <c r="D2540" s="2" t="s">
        <v>238</v>
      </c>
      <c r="E2540" s="2" t="s">
        <v>330</v>
      </c>
      <c r="F2540" s="2" t="s">
        <v>382</v>
      </c>
      <c r="G2540" s="2" t="s">
        <v>427</v>
      </c>
      <c r="H2540" s="2" t="s">
        <v>374</v>
      </c>
      <c r="I2540" s="2" t="s">
        <v>589</v>
      </c>
      <c r="J2540" s="2" t="s">
        <v>518</v>
      </c>
      <c r="K2540" s="2" t="s">
        <v>379</v>
      </c>
      <c r="L2540" s="2" t="s">
        <v>589</v>
      </c>
      <c r="M2540" s="2" t="s">
        <v>678</v>
      </c>
    </row>
    <row r="2541" spans="2:13">
      <c r="B2541" t="s">
        <v>68</v>
      </c>
      <c r="C2541">
        <v>14</v>
      </c>
      <c r="D2541" s="2" t="s">
        <v>239</v>
      </c>
      <c r="E2541" s="2" t="s">
        <v>330</v>
      </c>
      <c r="F2541" s="2" t="s">
        <v>382</v>
      </c>
      <c r="G2541" s="2" t="s">
        <v>417</v>
      </c>
      <c r="H2541" s="2" t="s">
        <v>374</v>
      </c>
      <c r="I2541" s="2" t="s">
        <v>330</v>
      </c>
      <c r="J2541" s="2" t="s">
        <v>519</v>
      </c>
      <c r="K2541" s="2" t="s">
        <v>379</v>
      </c>
      <c r="L2541" s="2" t="s">
        <v>330</v>
      </c>
      <c r="M2541" s="2" t="s">
        <v>679</v>
      </c>
    </row>
    <row r="2542" spans="2:13">
      <c r="B2542" t="s">
        <v>69</v>
      </c>
      <c r="C2542">
        <v>14</v>
      </c>
      <c r="D2542" s="2" t="s">
        <v>240</v>
      </c>
      <c r="E2542" s="2" t="s">
        <v>330</v>
      </c>
      <c r="F2542" s="2" t="s">
        <v>382</v>
      </c>
      <c r="G2542" s="2" t="s">
        <v>428</v>
      </c>
      <c r="H2542" s="2" t="s">
        <v>374</v>
      </c>
      <c r="I2542" s="2" t="s">
        <v>330</v>
      </c>
      <c r="J2542" s="2" t="s">
        <v>520</v>
      </c>
      <c r="K2542" s="2" t="s">
        <v>379</v>
      </c>
      <c r="L2542" s="2" t="s">
        <v>330</v>
      </c>
      <c r="M2542" s="2" t="s">
        <v>680</v>
      </c>
    </row>
    <row r="2543" spans="2:13">
      <c r="B2543" t="s">
        <v>70</v>
      </c>
      <c r="C2543">
        <v>14</v>
      </c>
      <c r="D2543" s="2" t="s">
        <v>241</v>
      </c>
      <c r="E2543" s="2" t="s">
        <v>330</v>
      </c>
      <c r="F2543" s="2" t="s">
        <v>382</v>
      </c>
      <c r="G2543" s="2" t="s">
        <v>429</v>
      </c>
      <c r="H2543" s="2" t="s">
        <v>374</v>
      </c>
      <c r="I2543" s="2" t="s">
        <v>330</v>
      </c>
      <c r="J2543" s="2" t="s">
        <v>521</v>
      </c>
      <c r="K2543" s="2" t="s">
        <v>379</v>
      </c>
      <c r="L2543" s="2" t="s">
        <v>330</v>
      </c>
      <c r="M2543" s="2" t="s">
        <v>681</v>
      </c>
    </row>
    <row r="2544" spans="2:13">
      <c r="B2544" t="s">
        <v>71</v>
      </c>
      <c r="C2544">
        <v>14</v>
      </c>
      <c r="D2544" s="2" t="s">
        <v>241</v>
      </c>
      <c r="E2544" s="2" t="s">
        <v>330</v>
      </c>
      <c r="F2544" s="2" t="s">
        <v>382</v>
      </c>
      <c r="G2544" s="2" t="s">
        <v>414</v>
      </c>
      <c r="H2544" s="2" t="s">
        <v>374</v>
      </c>
      <c r="I2544" s="2" t="s">
        <v>330</v>
      </c>
      <c r="J2544" s="2" t="s">
        <v>464</v>
      </c>
      <c r="K2544" s="2" t="s">
        <v>379</v>
      </c>
      <c r="L2544" s="2" t="s">
        <v>330</v>
      </c>
      <c r="M2544" s="2" t="s">
        <v>681</v>
      </c>
    </row>
    <row r="2545" spans="2:13">
      <c r="B2545" t="s">
        <v>72</v>
      </c>
      <c r="C2545">
        <v>14</v>
      </c>
      <c r="D2545" s="2" t="s">
        <v>242</v>
      </c>
      <c r="E2545" s="2" t="s">
        <v>330</v>
      </c>
      <c r="F2545" s="2" t="s">
        <v>382</v>
      </c>
      <c r="G2545" s="2" t="s">
        <v>430</v>
      </c>
      <c r="H2545" s="2" t="s">
        <v>374</v>
      </c>
      <c r="I2545" s="2" t="s">
        <v>330</v>
      </c>
      <c r="J2545" s="2" t="s">
        <v>472</v>
      </c>
      <c r="K2545" s="2" t="s">
        <v>343</v>
      </c>
      <c r="L2545" s="2" t="s">
        <v>330</v>
      </c>
      <c r="M2545" s="2" t="s">
        <v>682</v>
      </c>
    </row>
    <row r="2546" spans="2:13">
      <c r="B2546" t="s">
        <v>73</v>
      </c>
      <c r="C2546">
        <v>14</v>
      </c>
      <c r="D2546" s="2" t="s">
        <v>332</v>
      </c>
      <c r="E2546" s="2" t="s">
        <v>330</v>
      </c>
      <c r="F2546" s="2" t="s">
        <v>382</v>
      </c>
      <c r="G2546" s="2" t="s">
        <v>431</v>
      </c>
      <c r="H2546" s="2" t="s">
        <v>374</v>
      </c>
      <c r="I2546" s="2" t="s">
        <v>330</v>
      </c>
      <c r="J2546" s="2" t="s">
        <v>330</v>
      </c>
      <c r="K2546" s="2" t="s">
        <v>343</v>
      </c>
      <c r="L2546" s="2" t="s">
        <v>330</v>
      </c>
      <c r="M2546" s="2" t="s">
        <v>683</v>
      </c>
    </row>
    <row r="2547" spans="2:13">
      <c r="B2547" t="s">
        <v>74</v>
      </c>
      <c r="C2547">
        <v>14</v>
      </c>
      <c r="D2547" s="2" t="s">
        <v>333</v>
      </c>
      <c r="E2547" s="2" t="s">
        <v>330</v>
      </c>
      <c r="F2547" s="2" t="s">
        <v>382</v>
      </c>
      <c r="G2547" s="2" t="s">
        <v>432</v>
      </c>
      <c r="H2547" s="2" t="s">
        <v>374</v>
      </c>
      <c r="I2547" s="2" t="s">
        <v>330</v>
      </c>
      <c r="J2547" s="2" t="s">
        <v>464</v>
      </c>
      <c r="K2547" s="2" t="s">
        <v>343</v>
      </c>
      <c r="L2547" s="2" t="s">
        <v>330</v>
      </c>
      <c r="M2547" s="2" t="s">
        <v>684</v>
      </c>
    </row>
    <row r="2548" spans="2:13">
      <c r="B2548" t="s">
        <v>75</v>
      </c>
      <c r="C2548">
        <v>14</v>
      </c>
      <c r="D2548" s="2" t="s">
        <v>334</v>
      </c>
      <c r="E2548" s="2" t="s">
        <v>330</v>
      </c>
      <c r="F2548" s="2" t="s">
        <v>382</v>
      </c>
      <c r="G2548" s="2" t="s">
        <v>433</v>
      </c>
      <c r="H2548" s="2" t="s">
        <v>374</v>
      </c>
      <c r="I2548" s="2" t="s">
        <v>330</v>
      </c>
      <c r="J2548" s="2" t="s">
        <v>522</v>
      </c>
      <c r="K2548" s="2" t="s">
        <v>343</v>
      </c>
      <c r="L2548" s="2" t="s">
        <v>330</v>
      </c>
      <c r="M2548" s="2" t="s">
        <v>557</v>
      </c>
    </row>
    <row r="2549" spans="2:13">
      <c r="B2549" t="s">
        <v>76</v>
      </c>
      <c r="C2549">
        <v>14</v>
      </c>
      <c r="D2549" s="2" t="s">
        <v>197</v>
      </c>
      <c r="E2549" s="2" t="s">
        <v>330</v>
      </c>
      <c r="F2549" s="2" t="s">
        <v>382</v>
      </c>
      <c r="G2549" s="2" t="s">
        <v>434</v>
      </c>
      <c r="H2549" s="2" t="s">
        <v>374</v>
      </c>
      <c r="I2549" s="2" t="s">
        <v>330</v>
      </c>
      <c r="J2549" s="2" t="s">
        <v>523</v>
      </c>
      <c r="K2549" s="2" t="s">
        <v>343</v>
      </c>
      <c r="L2549" s="2" t="s">
        <v>330</v>
      </c>
      <c r="M2549" s="2" t="s">
        <v>326</v>
      </c>
    </row>
    <row r="2550" spans="2:13">
      <c r="B2550" t="s">
        <v>77</v>
      </c>
      <c r="C2550">
        <v>14</v>
      </c>
      <c r="D2550" s="2" t="s">
        <v>335</v>
      </c>
      <c r="E2550" s="2" t="s">
        <v>330</v>
      </c>
      <c r="F2550" s="2" t="s">
        <v>381</v>
      </c>
      <c r="G2550" s="2" t="s">
        <v>435</v>
      </c>
      <c r="H2550" s="2" t="s">
        <v>375</v>
      </c>
      <c r="I2550" s="2" t="s">
        <v>582</v>
      </c>
      <c r="J2550" s="2" t="s">
        <v>491</v>
      </c>
      <c r="K2550" s="2" t="s">
        <v>343</v>
      </c>
      <c r="L2550" s="2" t="s">
        <v>626</v>
      </c>
      <c r="M2550" s="2" t="s">
        <v>562</v>
      </c>
    </row>
    <row r="2551" spans="2:13">
      <c r="B2551" t="s">
        <v>78</v>
      </c>
      <c r="C2551">
        <v>14</v>
      </c>
      <c r="D2551" s="2" t="s">
        <v>226</v>
      </c>
      <c r="E2551" s="2" t="s">
        <v>330</v>
      </c>
      <c r="F2551" s="2" t="s">
        <v>381</v>
      </c>
      <c r="G2551" s="2" t="s">
        <v>434</v>
      </c>
      <c r="H2551" s="2" t="s">
        <v>345</v>
      </c>
      <c r="I2551" s="2" t="s">
        <v>586</v>
      </c>
      <c r="J2551" s="2" t="s">
        <v>524</v>
      </c>
      <c r="K2551" s="2" t="s">
        <v>343</v>
      </c>
      <c r="L2551" s="2" t="s">
        <v>597</v>
      </c>
      <c r="M2551" s="2" t="s">
        <v>685</v>
      </c>
    </row>
    <row r="2552" spans="2:13">
      <c r="B2552" t="s">
        <v>79</v>
      </c>
      <c r="C2552">
        <v>14</v>
      </c>
      <c r="D2552" s="2" t="s">
        <v>243</v>
      </c>
      <c r="E2552" s="2" t="s">
        <v>330</v>
      </c>
      <c r="F2552" s="2" t="s">
        <v>383</v>
      </c>
      <c r="G2552" s="2" t="s">
        <v>436</v>
      </c>
      <c r="H2552" s="2" t="s">
        <v>376</v>
      </c>
      <c r="I2552" s="2" t="s">
        <v>586</v>
      </c>
      <c r="J2552" s="2" t="s">
        <v>418</v>
      </c>
      <c r="K2552" s="2" t="s">
        <v>343</v>
      </c>
      <c r="L2552" s="2" t="s">
        <v>627</v>
      </c>
      <c r="M2552" s="2" t="s">
        <v>686</v>
      </c>
    </row>
    <row r="2553" spans="2:13">
      <c r="B2553" t="s">
        <v>80</v>
      </c>
      <c r="C2553">
        <v>14</v>
      </c>
      <c r="D2553" s="2" t="s">
        <v>244</v>
      </c>
      <c r="E2553" s="2" t="s">
        <v>330</v>
      </c>
      <c r="F2553" s="2" t="s">
        <v>380</v>
      </c>
      <c r="G2553" s="2" t="s">
        <v>391</v>
      </c>
      <c r="H2553" s="2" t="s">
        <v>376</v>
      </c>
      <c r="I2553" s="2" t="s">
        <v>330</v>
      </c>
      <c r="J2553" s="2" t="s">
        <v>468</v>
      </c>
      <c r="K2553" s="2" t="s">
        <v>343</v>
      </c>
      <c r="L2553" s="2" t="s">
        <v>330</v>
      </c>
      <c r="M2553" s="2" t="s">
        <v>687</v>
      </c>
    </row>
    <row r="2554" spans="2:13">
      <c r="B2554" t="s">
        <v>81</v>
      </c>
      <c r="C2554">
        <v>14</v>
      </c>
      <c r="D2554" s="2" t="s">
        <v>245</v>
      </c>
      <c r="E2554" s="2" t="s">
        <v>330</v>
      </c>
      <c r="F2554" s="2" t="s">
        <v>380</v>
      </c>
      <c r="G2554" s="2" t="s">
        <v>395</v>
      </c>
      <c r="H2554" s="2" t="s">
        <v>376</v>
      </c>
      <c r="I2554" s="2" t="s">
        <v>330</v>
      </c>
      <c r="J2554" s="2" t="s">
        <v>525</v>
      </c>
      <c r="K2554" s="2" t="s">
        <v>343</v>
      </c>
      <c r="L2554" s="2" t="s">
        <v>330</v>
      </c>
      <c r="M2554" s="2" t="s">
        <v>688</v>
      </c>
    </row>
    <row r="2555" spans="2:13">
      <c r="B2555" t="s">
        <v>82</v>
      </c>
      <c r="C2555">
        <v>14</v>
      </c>
      <c r="D2555" s="2" t="s">
        <v>246</v>
      </c>
      <c r="E2555" s="2" t="s">
        <v>330</v>
      </c>
      <c r="F2555" s="2" t="s">
        <v>336</v>
      </c>
      <c r="G2555" s="2" t="s">
        <v>395</v>
      </c>
      <c r="H2555" s="2" t="s">
        <v>376</v>
      </c>
      <c r="I2555" s="2" t="s">
        <v>330</v>
      </c>
      <c r="J2555" s="2" t="s">
        <v>422</v>
      </c>
      <c r="K2555" s="2" t="s">
        <v>343</v>
      </c>
      <c r="L2555" s="2" t="s">
        <v>330</v>
      </c>
      <c r="M2555" s="2" t="s">
        <v>689</v>
      </c>
    </row>
    <row r="2556" spans="2:13">
      <c r="B2556" t="s">
        <v>83</v>
      </c>
      <c r="C2556">
        <v>14</v>
      </c>
      <c r="D2556" s="2" t="s">
        <v>246</v>
      </c>
      <c r="E2556" s="2" t="s">
        <v>330</v>
      </c>
      <c r="F2556" s="2" t="s">
        <v>384</v>
      </c>
      <c r="G2556" s="2" t="s">
        <v>330</v>
      </c>
      <c r="H2556" s="2" t="s">
        <v>376</v>
      </c>
      <c r="I2556" s="2" t="s">
        <v>330</v>
      </c>
      <c r="J2556" s="2" t="s">
        <v>509</v>
      </c>
      <c r="K2556" s="2" t="s">
        <v>343</v>
      </c>
      <c r="L2556" s="2" t="s">
        <v>330</v>
      </c>
      <c r="M2556" s="2" t="s">
        <v>689</v>
      </c>
    </row>
    <row r="2557" spans="2:13">
      <c r="B2557" t="s">
        <v>84</v>
      </c>
      <c r="C2557">
        <v>14</v>
      </c>
      <c r="D2557" s="2" t="s">
        <v>247</v>
      </c>
      <c r="E2557" s="2" t="s">
        <v>330</v>
      </c>
      <c r="F2557" s="2" t="s">
        <v>384</v>
      </c>
      <c r="G2557" s="2" t="s">
        <v>430</v>
      </c>
      <c r="H2557" s="2" t="s">
        <v>376</v>
      </c>
      <c r="I2557" s="2" t="s">
        <v>330</v>
      </c>
      <c r="J2557" s="2" t="s">
        <v>420</v>
      </c>
      <c r="K2557" s="2" t="s">
        <v>343</v>
      </c>
      <c r="L2557" s="2" t="s">
        <v>330</v>
      </c>
      <c r="M2557" s="2" t="s">
        <v>322</v>
      </c>
    </row>
    <row r="2558" spans="2:13">
      <c r="B2558" t="s">
        <v>85</v>
      </c>
      <c r="C2558">
        <v>14</v>
      </c>
      <c r="D2558" s="2" t="s">
        <v>232</v>
      </c>
      <c r="E2558" s="2" t="s">
        <v>330</v>
      </c>
      <c r="F2558" s="2" t="s">
        <v>343</v>
      </c>
      <c r="G2558" s="2" t="s">
        <v>417</v>
      </c>
      <c r="H2558" s="2" t="s">
        <v>376</v>
      </c>
      <c r="I2558" s="2" t="s">
        <v>330</v>
      </c>
      <c r="J2558" s="2" t="s">
        <v>526</v>
      </c>
      <c r="K2558" s="2" t="s">
        <v>343</v>
      </c>
      <c r="L2558" s="2" t="s">
        <v>330</v>
      </c>
      <c r="M2558" s="2" t="s">
        <v>690</v>
      </c>
    </row>
    <row r="2559" spans="2:13">
      <c r="B2559" t="s">
        <v>86</v>
      </c>
      <c r="C2559">
        <v>14</v>
      </c>
      <c r="D2559" s="2" t="s">
        <v>248</v>
      </c>
      <c r="E2559" s="2" t="s">
        <v>330</v>
      </c>
      <c r="F2559" s="2" t="s">
        <v>385</v>
      </c>
      <c r="G2559" s="2" t="s">
        <v>437</v>
      </c>
      <c r="H2559" s="2" t="s">
        <v>345</v>
      </c>
      <c r="I2559" s="2" t="s">
        <v>590</v>
      </c>
      <c r="J2559" s="2" t="s">
        <v>470</v>
      </c>
      <c r="K2559" s="2" t="s">
        <v>343</v>
      </c>
      <c r="L2559" s="2" t="s">
        <v>628</v>
      </c>
      <c r="M2559" s="2" t="s">
        <v>334</v>
      </c>
    </row>
    <row r="2560" spans="2:13">
      <c r="B2560" t="s">
        <v>87</v>
      </c>
      <c r="C2560">
        <v>14</v>
      </c>
      <c r="D2560" s="2" t="s">
        <v>336</v>
      </c>
      <c r="E2560" s="2" t="s">
        <v>330</v>
      </c>
      <c r="F2560" s="2" t="s">
        <v>385</v>
      </c>
      <c r="G2560" s="2" t="s">
        <v>438</v>
      </c>
      <c r="H2560" s="2" t="s">
        <v>371</v>
      </c>
      <c r="I2560" s="2" t="s">
        <v>330</v>
      </c>
      <c r="J2560" s="2" t="s">
        <v>527</v>
      </c>
      <c r="K2560" s="2" t="s">
        <v>343</v>
      </c>
      <c r="L2560" s="2" t="s">
        <v>230</v>
      </c>
      <c r="M2560" s="2" t="s">
        <v>328</v>
      </c>
    </row>
    <row r="2561" spans="2:13">
      <c r="B2561" t="s">
        <v>88</v>
      </c>
      <c r="C2561">
        <v>14</v>
      </c>
      <c r="D2561" s="2" t="s">
        <v>249</v>
      </c>
      <c r="E2561" s="2" t="s">
        <v>330</v>
      </c>
      <c r="F2561" s="2" t="s">
        <v>379</v>
      </c>
      <c r="G2561" s="2" t="s">
        <v>439</v>
      </c>
      <c r="H2561" s="2" t="s">
        <v>371</v>
      </c>
      <c r="I2561" s="2" t="s">
        <v>330</v>
      </c>
      <c r="J2561" s="2" t="s">
        <v>472</v>
      </c>
      <c r="K2561" s="2" t="s">
        <v>343</v>
      </c>
      <c r="L2561" s="2" t="s">
        <v>330</v>
      </c>
      <c r="M2561" s="2" t="s">
        <v>691</v>
      </c>
    </row>
    <row r="2562" spans="2:13">
      <c r="B2562" t="s">
        <v>89</v>
      </c>
      <c r="C2562">
        <v>14</v>
      </c>
      <c r="D2562" s="2" t="s">
        <v>250</v>
      </c>
      <c r="E2562" s="2" t="s">
        <v>330</v>
      </c>
      <c r="F2562" s="2" t="s">
        <v>379</v>
      </c>
      <c r="G2562" s="2" t="s">
        <v>440</v>
      </c>
      <c r="H2562" s="2" t="s">
        <v>372</v>
      </c>
      <c r="I2562" s="2" t="s">
        <v>330</v>
      </c>
      <c r="J2562" s="2" t="s">
        <v>528</v>
      </c>
      <c r="K2562" s="2" t="s">
        <v>343</v>
      </c>
      <c r="L2562" s="2" t="s">
        <v>230</v>
      </c>
      <c r="M2562" s="2" t="s">
        <v>678</v>
      </c>
    </row>
    <row r="2563" spans="2:13">
      <c r="B2563" t="s">
        <v>90</v>
      </c>
      <c r="C2563">
        <v>14</v>
      </c>
      <c r="D2563" s="2" t="s">
        <v>251</v>
      </c>
      <c r="E2563" s="2" t="s">
        <v>330</v>
      </c>
      <c r="F2563" s="2" t="s">
        <v>386</v>
      </c>
      <c r="G2563" s="2" t="s">
        <v>441</v>
      </c>
      <c r="H2563" s="2" t="s">
        <v>373</v>
      </c>
      <c r="I2563" s="2" t="s">
        <v>591</v>
      </c>
      <c r="J2563" s="2" t="s">
        <v>529</v>
      </c>
      <c r="K2563" s="2" t="s">
        <v>343</v>
      </c>
      <c r="L2563" s="2" t="s">
        <v>363</v>
      </c>
      <c r="M2563" s="2" t="s">
        <v>692</v>
      </c>
    </row>
    <row r="2564" spans="2:13">
      <c r="B2564" t="s">
        <v>91</v>
      </c>
      <c r="C2564">
        <v>14</v>
      </c>
      <c r="D2564" s="2" t="s">
        <v>252</v>
      </c>
      <c r="E2564" s="2" t="s">
        <v>330</v>
      </c>
      <c r="F2564" s="2" t="s">
        <v>378</v>
      </c>
      <c r="G2564" s="2" t="s">
        <v>426</v>
      </c>
      <c r="H2564" s="2" t="s">
        <v>339</v>
      </c>
      <c r="I2564" s="2" t="s">
        <v>591</v>
      </c>
      <c r="J2564" s="2" t="s">
        <v>530</v>
      </c>
      <c r="K2564" s="2" t="s">
        <v>343</v>
      </c>
      <c r="L2564" s="2" t="s">
        <v>363</v>
      </c>
      <c r="M2564" s="2" t="s">
        <v>693</v>
      </c>
    </row>
    <row r="2565" spans="2:13">
      <c r="B2565" t="s">
        <v>92</v>
      </c>
      <c r="C2565">
        <v>14</v>
      </c>
      <c r="D2565" s="2" t="s">
        <v>253</v>
      </c>
      <c r="E2565" s="2" t="s">
        <v>330</v>
      </c>
      <c r="F2565" s="2" t="s">
        <v>377</v>
      </c>
      <c r="G2565" s="2" t="s">
        <v>417</v>
      </c>
      <c r="H2565" s="2" t="s">
        <v>339</v>
      </c>
      <c r="I2565" s="2" t="s">
        <v>330</v>
      </c>
      <c r="J2565" s="2" t="s">
        <v>531</v>
      </c>
      <c r="K2565" s="2" t="s">
        <v>343</v>
      </c>
      <c r="L2565" s="2" t="s">
        <v>330</v>
      </c>
      <c r="M2565" s="2" t="s">
        <v>694</v>
      </c>
    </row>
    <row r="2566" spans="2:13">
      <c r="B2566" t="s">
        <v>93</v>
      </c>
      <c r="C2566">
        <v>14</v>
      </c>
      <c r="D2566" s="2" t="s">
        <v>254</v>
      </c>
      <c r="E2566" s="2" t="s">
        <v>330</v>
      </c>
      <c r="F2566" s="2" t="s">
        <v>377</v>
      </c>
      <c r="G2566" s="2" t="s">
        <v>330</v>
      </c>
      <c r="H2566" s="2" t="s">
        <v>339</v>
      </c>
      <c r="I2566" s="2" t="s">
        <v>330</v>
      </c>
      <c r="J2566" s="2" t="s">
        <v>532</v>
      </c>
      <c r="K2566" s="2" t="s">
        <v>343</v>
      </c>
      <c r="L2566" s="2" t="s">
        <v>330</v>
      </c>
      <c r="M2566" s="2" t="s">
        <v>695</v>
      </c>
    </row>
    <row r="2567" spans="2:13">
      <c r="B2567" t="s">
        <v>94</v>
      </c>
      <c r="C2567">
        <v>14</v>
      </c>
      <c r="D2567" s="2" t="s">
        <v>255</v>
      </c>
      <c r="E2567" s="2" t="s">
        <v>330</v>
      </c>
      <c r="F2567" s="2" t="s">
        <v>335</v>
      </c>
      <c r="G2567" s="2" t="s">
        <v>330</v>
      </c>
      <c r="H2567" s="2" t="s">
        <v>339</v>
      </c>
      <c r="I2567" s="2" t="s">
        <v>330</v>
      </c>
      <c r="J2567" s="2" t="s">
        <v>532</v>
      </c>
      <c r="K2567" s="2" t="s">
        <v>343</v>
      </c>
      <c r="L2567" s="2" t="s">
        <v>330</v>
      </c>
      <c r="M2567" s="2" t="s">
        <v>357</v>
      </c>
    </row>
    <row r="2568" spans="2:13">
      <c r="B2568" t="s">
        <v>95</v>
      </c>
      <c r="C2568">
        <v>14</v>
      </c>
      <c r="D2568" s="2" t="s">
        <v>255</v>
      </c>
      <c r="E2568" s="2" t="s">
        <v>366</v>
      </c>
      <c r="F2568" s="2" t="s">
        <v>387</v>
      </c>
      <c r="G2568" s="2" t="s">
        <v>442</v>
      </c>
      <c r="H2568" s="2" t="s">
        <v>339</v>
      </c>
      <c r="I2568" s="2" t="s">
        <v>330</v>
      </c>
      <c r="J2568" s="2" t="s">
        <v>491</v>
      </c>
      <c r="K2568" s="2" t="s">
        <v>343</v>
      </c>
      <c r="L2568" s="2" t="s">
        <v>330</v>
      </c>
      <c r="M2568" s="2" t="s">
        <v>357</v>
      </c>
    </row>
    <row r="2569" spans="2:13">
      <c r="B2569" t="s">
        <v>96</v>
      </c>
      <c r="C2569">
        <v>14</v>
      </c>
      <c r="D2569" s="2" t="s">
        <v>256</v>
      </c>
      <c r="E2569" s="2" t="s">
        <v>366</v>
      </c>
      <c r="F2569" s="2" t="s">
        <v>339</v>
      </c>
      <c r="G2569" s="2" t="s">
        <v>443</v>
      </c>
      <c r="H2569" s="2" t="s">
        <v>387</v>
      </c>
      <c r="I2569" s="2" t="s">
        <v>588</v>
      </c>
      <c r="J2569" s="2" t="s">
        <v>425</v>
      </c>
      <c r="K2569" s="2" t="s">
        <v>343</v>
      </c>
      <c r="L2569" s="2" t="s">
        <v>625</v>
      </c>
      <c r="M2569" s="2" t="s">
        <v>568</v>
      </c>
    </row>
    <row r="2570" spans="2:13">
      <c r="B2570" t="s">
        <v>97</v>
      </c>
      <c r="C2570">
        <v>14</v>
      </c>
      <c r="D2570" s="2" t="s">
        <v>257</v>
      </c>
      <c r="E2570" s="2" t="s">
        <v>330</v>
      </c>
      <c r="F2570" s="2" t="s">
        <v>339</v>
      </c>
      <c r="G2570" s="2" t="s">
        <v>444</v>
      </c>
      <c r="H2570" s="2" t="s">
        <v>335</v>
      </c>
      <c r="I2570" s="2" t="s">
        <v>591</v>
      </c>
      <c r="J2570" s="2" t="s">
        <v>533</v>
      </c>
      <c r="K2570" s="2" t="s">
        <v>343</v>
      </c>
      <c r="L2570" s="2" t="s">
        <v>363</v>
      </c>
      <c r="M2570" s="2" t="s">
        <v>322</v>
      </c>
    </row>
    <row r="2571" spans="2:13">
      <c r="B2571" t="s">
        <v>98</v>
      </c>
      <c r="C2571">
        <v>14</v>
      </c>
      <c r="D2571" s="2" t="s">
        <v>258</v>
      </c>
      <c r="E2571" s="2" t="s">
        <v>366</v>
      </c>
      <c r="F2571" s="2" t="s">
        <v>373</v>
      </c>
      <c r="G2571" s="2" t="s">
        <v>429</v>
      </c>
      <c r="H2571" s="2" t="s">
        <v>335</v>
      </c>
      <c r="I2571" s="2" t="s">
        <v>330</v>
      </c>
      <c r="J2571" s="2" t="s">
        <v>459</v>
      </c>
      <c r="K2571" s="2" t="s">
        <v>343</v>
      </c>
      <c r="L2571" s="2" t="s">
        <v>330</v>
      </c>
      <c r="M2571" s="2" t="s">
        <v>689</v>
      </c>
    </row>
    <row r="2572" spans="2:13">
      <c r="B2572" t="s">
        <v>99</v>
      </c>
      <c r="C2572">
        <v>14</v>
      </c>
      <c r="D2572" s="2" t="s">
        <v>259</v>
      </c>
      <c r="E2572" s="2" t="s">
        <v>366</v>
      </c>
      <c r="F2572" s="2" t="s">
        <v>373</v>
      </c>
      <c r="G2572" s="2" t="s">
        <v>432</v>
      </c>
      <c r="H2572" s="2" t="s">
        <v>335</v>
      </c>
      <c r="I2572" s="2" t="s">
        <v>330</v>
      </c>
      <c r="J2572" s="2" t="s">
        <v>491</v>
      </c>
      <c r="K2572" s="2" t="s">
        <v>343</v>
      </c>
      <c r="L2572" s="2" t="s">
        <v>330</v>
      </c>
      <c r="M2572" s="2" t="s">
        <v>696</v>
      </c>
    </row>
    <row r="2573" spans="2:13">
      <c r="B2573" t="s">
        <v>100</v>
      </c>
      <c r="C2573">
        <v>14</v>
      </c>
      <c r="D2573" s="2" t="s">
        <v>260</v>
      </c>
      <c r="E2573" s="2" t="s">
        <v>330</v>
      </c>
      <c r="F2573" s="2" t="s">
        <v>372</v>
      </c>
      <c r="G2573" s="2" t="s">
        <v>445</v>
      </c>
      <c r="H2573" s="2" t="s">
        <v>335</v>
      </c>
      <c r="I2573" s="2" t="s">
        <v>330</v>
      </c>
      <c r="J2573" s="2" t="s">
        <v>466</v>
      </c>
      <c r="K2573" s="2" t="s">
        <v>343</v>
      </c>
      <c r="L2573" s="2" t="s">
        <v>330</v>
      </c>
      <c r="M2573" s="2" t="s">
        <v>562</v>
      </c>
    </row>
    <row r="2574" spans="2:13">
      <c r="B2574" t="s">
        <v>101</v>
      </c>
      <c r="C2574">
        <v>14</v>
      </c>
      <c r="D2574" s="2" t="s">
        <v>336</v>
      </c>
      <c r="E2574" s="2" t="s">
        <v>366</v>
      </c>
      <c r="F2574" s="2" t="s">
        <v>372</v>
      </c>
      <c r="G2574" s="2" t="s">
        <v>446</v>
      </c>
      <c r="H2574" s="2" t="s">
        <v>335</v>
      </c>
      <c r="I2574" s="2" t="s">
        <v>330</v>
      </c>
      <c r="J2574" s="2" t="s">
        <v>534</v>
      </c>
      <c r="K2574" s="2" t="s">
        <v>343</v>
      </c>
      <c r="L2574" s="2" t="s">
        <v>330</v>
      </c>
      <c r="M2574" s="2" t="s">
        <v>697</v>
      </c>
    </row>
    <row r="2575" spans="2:13">
      <c r="B2575" t="s">
        <v>102</v>
      </c>
      <c r="C2575">
        <v>14</v>
      </c>
      <c r="D2575" s="2" t="s">
        <v>261</v>
      </c>
      <c r="E2575" s="2" t="s">
        <v>366</v>
      </c>
      <c r="F2575" s="2" t="s">
        <v>374</v>
      </c>
      <c r="G2575" s="2" t="s">
        <v>445</v>
      </c>
      <c r="H2575" s="2" t="s">
        <v>335</v>
      </c>
      <c r="I2575" s="2" t="s">
        <v>330</v>
      </c>
      <c r="J2575" s="2" t="s">
        <v>491</v>
      </c>
      <c r="K2575" s="2" t="s">
        <v>343</v>
      </c>
      <c r="L2575" s="2" t="s">
        <v>330</v>
      </c>
      <c r="M2575" s="2" t="s">
        <v>698</v>
      </c>
    </row>
    <row r="2576" spans="2:13">
      <c r="B2576" t="s">
        <v>103</v>
      </c>
      <c r="C2576">
        <v>14</v>
      </c>
      <c r="D2576" s="2" t="s">
        <v>262</v>
      </c>
      <c r="E2576" s="2" t="s">
        <v>366</v>
      </c>
      <c r="F2576" s="2" t="s">
        <v>374</v>
      </c>
      <c r="G2576" s="2" t="s">
        <v>446</v>
      </c>
      <c r="H2576" s="2" t="s">
        <v>335</v>
      </c>
      <c r="I2576" s="2" t="s">
        <v>330</v>
      </c>
      <c r="J2576" s="2" t="s">
        <v>521</v>
      </c>
      <c r="K2576" s="2" t="s">
        <v>343</v>
      </c>
      <c r="L2576" s="2" t="s">
        <v>330</v>
      </c>
      <c r="M2576" s="2" t="s">
        <v>684</v>
      </c>
    </row>
    <row r="2577" spans="2:13">
      <c r="B2577" t="s">
        <v>104</v>
      </c>
      <c r="C2577">
        <v>14</v>
      </c>
      <c r="D2577" s="2" t="s">
        <v>263</v>
      </c>
      <c r="E2577" s="2" t="s">
        <v>366</v>
      </c>
      <c r="F2577" s="2" t="s">
        <v>374</v>
      </c>
      <c r="G2577" s="2" t="s">
        <v>395</v>
      </c>
      <c r="H2577" s="2" t="s">
        <v>335</v>
      </c>
      <c r="I2577" s="2" t="s">
        <v>330</v>
      </c>
      <c r="J2577" s="2" t="s">
        <v>520</v>
      </c>
      <c r="K2577" s="2" t="s">
        <v>343</v>
      </c>
      <c r="L2577" s="2" t="s">
        <v>330</v>
      </c>
      <c r="M2577" s="2" t="s">
        <v>699</v>
      </c>
    </row>
    <row r="2578" spans="2:13">
      <c r="B2578" t="s">
        <v>105</v>
      </c>
      <c r="C2578">
        <v>14</v>
      </c>
      <c r="D2578" s="2" t="s">
        <v>236</v>
      </c>
      <c r="E2578" s="2" t="s">
        <v>366</v>
      </c>
      <c r="F2578" s="2" t="s">
        <v>374</v>
      </c>
      <c r="G2578" s="2" t="s">
        <v>446</v>
      </c>
      <c r="H2578" s="2" t="s">
        <v>335</v>
      </c>
      <c r="I2578" s="2" t="s">
        <v>591</v>
      </c>
      <c r="J2578" s="2" t="s">
        <v>491</v>
      </c>
      <c r="K2578" s="2" t="s">
        <v>343</v>
      </c>
      <c r="L2578" s="2" t="s">
        <v>591</v>
      </c>
      <c r="M2578" s="2" t="s">
        <v>700</v>
      </c>
    </row>
    <row r="2579" spans="2:13">
      <c r="B2579" t="s">
        <v>106</v>
      </c>
      <c r="C2579">
        <v>14</v>
      </c>
      <c r="D2579" s="2" t="s">
        <v>264</v>
      </c>
      <c r="E2579" s="2" t="s">
        <v>366</v>
      </c>
      <c r="F2579" s="2" t="s">
        <v>374</v>
      </c>
      <c r="G2579" s="2" t="s">
        <v>422</v>
      </c>
      <c r="H2579" s="2" t="s">
        <v>335</v>
      </c>
      <c r="I2579" s="2" t="s">
        <v>591</v>
      </c>
      <c r="J2579" s="2" t="s">
        <v>535</v>
      </c>
      <c r="K2579" s="2" t="s">
        <v>343</v>
      </c>
      <c r="L2579" s="2" t="s">
        <v>591</v>
      </c>
      <c r="M2579" s="2" t="s">
        <v>701</v>
      </c>
    </row>
    <row r="2580" spans="2:13">
      <c r="B2580" t="s">
        <v>107</v>
      </c>
      <c r="C2580">
        <v>14</v>
      </c>
      <c r="D2580" s="2" t="s">
        <v>264</v>
      </c>
      <c r="E2580" s="2" t="s">
        <v>366</v>
      </c>
      <c r="F2580" s="2" t="s">
        <v>374</v>
      </c>
      <c r="G2580" s="2" t="s">
        <v>442</v>
      </c>
      <c r="H2580" s="2" t="s">
        <v>335</v>
      </c>
      <c r="I2580" s="2" t="s">
        <v>592</v>
      </c>
      <c r="J2580" s="2" t="s">
        <v>464</v>
      </c>
      <c r="K2580" s="2" t="s">
        <v>343</v>
      </c>
      <c r="L2580" s="2" t="s">
        <v>592</v>
      </c>
      <c r="M2580" s="2" t="s">
        <v>701</v>
      </c>
    </row>
    <row r="2581" spans="2:13">
      <c r="B2581" t="s">
        <v>108</v>
      </c>
      <c r="C2581">
        <v>14</v>
      </c>
      <c r="D2581" s="2" t="s">
        <v>265</v>
      </c>
      <c r="E2581" s="2" t="s">
        <v>366</v>
      </c>
      <c r="F2581" s="2" t="s">
        <v>374</v>
      </c>
      <c r="G2581" s="2" t="s">
        <v>432</v>
      </c>
      <c r="H2581" s="2" t="s">
        <v>335</v>
      </c>
      <c r="I2581" s="2" t="s">
        <v>330</v>
      </c>
      <c r="J2581" s="2" t="s">
        <v>432</v>
      </c>
      <c r="K2581" s="2" t="s">
        <v>343</v>
      </c>
      <c r="L2581" s="2" t="s">
        <v>330</v>
      </c>
      <c r="M2581" s="2" t="s">
        <v>702</v>
      </c>
    </row>
    <row r="2582" spans="2:13">
      <c r="B2582" t="s">
        <v>109</v>
      </c>
      <c r="C2582">
        <v>14</v>
      </c>
      <c r="D2582" s="2" t="s">
        <v>337</v>
      </c>
      <c r="E2582" s="2" t="s">
        <v>330</v>
      </c>
      <c r="F2582" s="2" t="s">
        <v>374</v>
      </c>
      <c r="G2582" s="2" t="s">
        <v>422</v>
      </c>
      <c r="H2582" s="2" t="s">
        <v>335</v>
      </c>
      <c r="I2582" s="2" t="s">
        <v>593</v>
      </c>
      <c r="J2582" s="2" t="s">
        <v>525</v>
      </c>
      <c r="K2582" s="2" t="s">
        <v>343</v>
      </c>
      <c r="L2582" s="2" t="s">
        <v>593</v>
      </c>
      <c r="M2582" s="2" t="s">
        <v>556</v>
      </c>
    </row>
    <row r="2583" spans="2:13">
      <c r="B2583" t="s">
        <v>110</v>
      </c>
      <c r="C2583">
        <v>14</v>
      </c>
      <c r="D2583" s="2" t="s">
        <v>338</v>
      </c>
      <c r="E2583" s="2" t="s">
        <v>366</v>
      </c>
      <c r="F2583" s="2" t="s">
        <v>374</v>
      </c>
      <c r="G2583" s="2" t="s">
        <v>446</v>
      </c>
      <c r="H2583" s="2" t="s">
        <v>335</v>
      </c>
      <c r="I2583" s="2" t="s">
        <v>366</v>
      </c>
      <c r="J2583" s="2" t="s">
        <v>491</v>
      </c>
      <c r="K2583" s="2" t="s">
        <v>343</v>
      </c>
      <c r="L2583" s="2" t="s">
        <v>366</v>
      </c>
      <c r="M2583" s="2" t="s">
        <v>703</v>
      </c>
    </row>
    <row r="2584" spans="2:13">
      <c r="B2584" t="s">
        <v>111</v>
      </c>
      <c r="C2584">
        <v>14</v>
      </c>
      <c r="D2584" s="2" t="s">
        <v>338</v>
      </c>
      <c r="E2584" s="2" t="s">
        <v>366</v>
      </c>
      <c r="F2584" s="2" t="s">
        <v>374</v>
      </c>
      <c r="G2584" s="2" t="s">
        <v>365</v>
      </c>
      <c r="H2584" s="2" t="s">
        <v>387</v>
      </c>
      <c r="I2584" s="2" t="s">
        <v>594</v>
      </c>
      <c r="J2584" s="2" t="s">
        <v>467</v>
      </c>
      <c r="K2584" s="2" t="s">
        <v>343</v>
      </c>
      <c r="L2584" s="2" t="s">
        <v>629</v>
      </c>
      <c r="M2584" s="2" t="s">
        <v>347</v>
      </c>
    </row>
    <row r="2585" spans="2:13">
      <c r="B2585" t="s">
        <v>112</v>
      </c>
      <c r="C2585">
        <v>14</v>
      </c>
      <c r="D2585" s="2" t="s">
        <v>266</v>
      </c>
      <c r="E2585" s="2" t="s">
        <v>330</v>
      </c>
      <c r="F2585" s="2" t="s">
        <v>374</v>
      </c>
      <c r="G2585" s="2" t="s">
        <v>432</v>
      </c>
      <c r="H2585" s="2" t="s">
        <v>387</v>
      </c>
      <c r="I2585" s="2" t="s">
        <v>591</v>
      </c>
      <c r="J2585" s="2" t="s">
        <v>536</v>
      </c>
      <c r="K2585" s="2" t="s">
        <v>343</v>
      </c>
      <c r="L2585" s="2" t="s">
        <v>591</v>
      </c>
      <c r="M2585" s="2" t="s">
        <v>704</v>
      </c>
    </row>
    <row r="2586" spans="2:13">
      <c r="B2586" t="s">
        <v>113</v>
      </c>
      <c r="C2586">
        <v>14</v>
      </c>
      <c r="D2586" s="2" t="s">
        <v>267</v>
      </c>
      <c r="E2586" s="2" t="s">
        <v>366</v>
      </c>
      <c r="F2586" s="2" t="s">
        <v>374</v>
      </c>
      <c r="G2586" s="2" t="s">
        <v>447</v>
      </c>
      <c r="H2586" s="2" t="s">
        <v>339</v>
      </c>
      <c r="I2586" s="2" t="s">
        <v>594</v>
      </c>
      <c r="J2586" s="2" t="s">
        <v>536</v>
      </c>
      <c r="K2586" s="2" t="s">
        <v>343</v>
      </c>
      <c r="L2586" s="2" t="s">
        <v>629</v>
      </c>
      <c r="M2586" s="2" t="s">
        <v>705</v>
      </c>
    </row>
    <row r="2587" spans="2:13">
      <c r="B2587" t="s">
        <v>114</v>
      </c>
      <c r="C2587">
        <v>14</v>
      </c>
      <c r="D2587" s="2" t="s">
        <v>268</v>
      </c>
      <c r="E2587" s="2" t="s">
        <v>366</v>
      </c>
      <c r="F2587" s="2" t="s">
        <v>374</v>
      </c>
      <c r="G2587" s="2" t="s">
        <v>433</v>
      </c>
      <c r="H2587" s="2" t="s">
        <v>339</v>
      </c>
      <c r="I2587" s="2" t="s">
        <v>595</v>
      </c>
      <c r="J2587" s="2" t="s">
        <v>459</v>
      </c>
      <c r="K2587" s="2" t="s">
        <v>343</v>
      </c>
      <c r="L2587" s="2" t="s">
        <v>595</v>
      </c>
      <c r="M2587" s="2" t="s">
        <v>706</v>
      </c>
    </row>
    <row r="2588" spans="2:13">
      <c r="B2588" t="s">
        <v>115</v>
      </c>
      <c r="C2588">
        <v>14</v>
      </c>
      <c r="D2588" s="2" t="s">
        <v>269</v>
      </c>
      <c r="E2588" s="2" t="s">
        <v>330</v>
      </c>
      <c r="F2588" s="2" t="s">
        <v>374</v>
      </c>
      <c r="G2588" s="2" t="s">
        <v>447</v>
      </c>
      <c r="H2588" s="2" t="s">
        <v>373</v>
      </c>
      <c r="I2588" s="2" t="s">
        <v>596</v>
      </c>
      <c r="J2588" s="2" t="s">
        <v>537</v>
      </c>
      <c r="K2588" s="2" t="s">
        <v>343</v>
      </c>
      <c r="L2588" s="2" t="s">
        <v>630</v>
      </c>
      <c r="M2588" s="2" t="s">
        <v>703</v>
      </c>
    </row>
    <row r="2589" spans="2:13">
      <c r="B2589" t="s">
        <v>116</v>
      </c>
      <c r="C2589">
        <v>14</v>
      </c>
      <c r="D2589" s="2" t="s">
        <v>270</v>
      </c>
      <c r="E2589" s="2" t="s">
        <v>330</v>
      </c>
      <c r="F2589" s="2" t="s">
        <v>373</v>
      </c>
      <c r="G2589" s="2" t="s">
        <v>445</v>
      </c>
      <c r="H2589" s="2" t="s">
        <v>373</v>
      </c>
      <c r="I2589" s="2" t="s">
        <v>330</v>
      </c>
      <c r="J2589" s="2" t="s">
        <v>330</v>
      </c>
      <c r="K2589" s="2" t="s">
        <v>343</v>
      </c>
      <c r="L2589" s="2" t="s">
        <v>330</v>
      </c>
      <c r="M2589" s="2" t="s">
        <v>707</v>
      </c>
    </row>
    <row r="2590" spans="2:13">
      <c r="B2590" t="s">
        <v>117</v>
      </c>
      <c r="C2590">
        <v>14</v>
      </c>
      <c r="D2590" s="2" t="s">
        <v>271</v>
      </c>
      <c r="E2590" s="2" t="s">
        <v>330</v>
      </c>
      <c r="F2590" s="2" t="s">
        <v>339</v>
      </c>
      <c r="G2590" s="2" t="s">
        <v>448</v>
      </c>
      <c r="H2590" s="2" t="s">
        <v>373</v>
      </c>
      <c r="I2590" s="2" t="s">
        <v>591</v>
      </c>
      <c r="J2590" s="2" t="s">
        <v>538</v>
      </c>
      <c r="K2590" s="2" t="s">
        <v>343</v>
      </c>
      <c r="L2590" s="2" t="s">
        <v>591</v>
      </c>
      <c r="M2590" s="2" t="s">
        <v>708</v>
      </c>
    </row>
    <row r="2591" spans="2:13">
      <c r="B2591" t="s">
        <v>118</v>
      </c>
      <c r="C2591">
        <v>14</v>
      </c>
      <c r="D2591" s="2" t="s">
        <v>272</v>
      </c>
      <c r="E2591" s="2" t="s">
        <v>330</v>
      </c>
      <c r="F2591" s="2" t="s">
        <v>339</v>
      </c>
      <c r="G2591" s="2" t="s">
        <v>449</v>
      </c>
      <c r="H2591" s="2" t="s">
        <v>372</v>
      </c>
      <c r="I2591" s="2" t="s">
        <v>330</v>
      </c>
      <c r="J2591" s="2" t="s">
        <v>539</v>
      </c>
      <c r="K2591" s="2" t="s">
        <v>343</v>
      </c>
      <c r="L2591" s="2" t="s">
        <v>365</v>
      </c>
      <c r="M2591" s="2" t="s">
        <v>709</v>
      </c>
    </row>
    <row r="2592" spans="2:13">
      <c r="B2592" t="s">
        <v>119</v>
      </c>
      <c r="C2592">
        <v>14</v>
      </c>
      <c r="D2592" s="2" t="s">
        <v>330</v>
      </c>
      <c r="E2592" s="2" t="s">
        <v>330</v>
      </c>
      <c r="F2592" s="2" t="s">
        <v>387</v>
      </c>
      <c r="G2592" s="2" t="s">
        <v>450</v>
      </c>
      <c r="H2592" s="2" t="s">
        <v>372</v>
      </c>
      <c r="I2592" s="2" t="s">
        <v>591</v>
      </c>
      <c r="J2592" s="2" t="s">
        <v>540</v>
      </c>
      <c r="K2592" s="2" t="s">
        <v>343</v>
      </c>
      <c r="L2592" s="2" t="s">
        <v>591</v>
      </c>
      <c r="M2592" s="2" t="s">
        <v>709</v>
      </c>
    </row>
    <row r="2593" spans="2:13">
      <c r="B2593" t="s">
        <v>120</v>
      </c>
      <c r="C2593">
        <v>14</v>
      </c>
      <c r="D2593" s="2" t="s">
        <v>273</v>
      </c>
      <c r="E2593" s="2" t="s">
        <v>330</v>
      </c>
      <c r="F2593" s="2" t="s">
        <v>379</v>
      </c>
      <c r="G2593" s="2" t="s">
        <v>391</v>
      </c>
      <c r="H2593" s="2" t="s">
        <v>374</v>
      </c>
      <c r="I2593" s="2" t="s">
        <v>590</v>
      </c>
      <c r="J2593" s="2" t="s">
        <v>524</v>
      </c>
      <c r="K2593" s="2" t="s">
        <v>343</v>
      </c>
      <c r="L2593" s="2" t="s">
        <v>608</v>
      </c>
      <c r="M2593" s="2" t="s">
        <v>686</v>
      </c>
    </row>
    <row r="2594" spans="2:13">
      <c r="B2594" t="s">
        <v>121</v>
      </c>
      <c r="C2594">
        <v>14</v>
      </c>
      <c r="D2594" s="2" t="s">
        <v>339</v>
      </c>
      <c r="E2594" s="2" t="s">
        <v>330</v>
      </c>
      <c r="F2594" s="2" t="s">
        <v>379</v>
      </c>
      <c r="G2594" s="2" t="s">
        <v>449</v>
      </c>
      <c r="H2594" s="2" t="s">
        <v>371</v>
      </c>
      <c r="I2594" s="2" t="s">
        <v>330</v>
      </c>
      <c r="J2594" s="2" t="s">
        <v>539</v>
      </c>
      <c r="K2594" s="2" t="s">
        <v>343</v>
      </c>
      <c r="L2594" s="2" t="s">
        <v>365</v>
      </c>
      <c r="M2594" s="2" t="s">
        <v>710</v>
      </c>
    </row>
    <row r="2595" spans="2:13">
      <c r="B2595" t="s">
        <v>122</v>
      </c>
      <c r="C2595">
        <v>14</v>
      </c>
      <c r="D2595" s="2" t="s">
        <v>274</v>
      </c>
      <c r="E2595" s="2" t="s">
        <v>330</v>
      </c>
      <c r="F2595" s="2" t="s">
        <v>384</v>
      </c>
      <c r="G2595" s="2" t="s">
        <v>434</v>
      </c>
      <c r="H2595" s="2" t="s">
        <v>375</v>
      </c>
      <c r="I2595" s="2" t="s">
        <v>588</v>
      </c>
      <c r="J2595" s="2" t="s">
        <v>459</v>
      </c>
      <c r="K2595" s="2" t="s">
        <v>343</v>
      </c>
      <c r="L2595" s="2" t="s">
        <v>631</v>
      </c>
      <c r="M2595" s="2" t="s">
        <v>555</v>
      </c>
    </row>
    <row r="2596" spans="2:13">
      <c r="B2596" t="s">
        <v>123</v>
      </c>
      <c r="C2596">
        <v>14</v>
      </c>
      <c r="D2596" s="2" t="s">
        <v>268</v>
      </c>
      <c r="E2596" s="2" t="s">
        <v>330</v>
      </c>
      <c r="F2596" s="2" t="s">
        <v>336</v>
      </c>
      <c r="G2596" s="2" t="s">
        <v>451</v>
      </c>
      <c r="H2596" s="2" t="s">
        <v>375</v>
      </c>
      <c r="I2596" s="2" t="s">
        <v>591</v>
      </c>
      <c r="J2596" s="2" t="s">
        <v>453</v>
      </c>
      <c r="K2596" s="2" t="s">
        <v>343</v>
      </c>
      <c r="L2596" s="2" t="s">
        <v>591</v>
      </c>
      <c r="M2596" s="2" t="s">
        <v>711</v>
      </c>
    </row>
    <row r="2597" spans="2:13">
      <c r="B2597" t="s">
        <v>124</v>
      </c>
      <c r="C2597">
        <v>14</v>
      </c>
      <c r="D2597" s="2" t="s">
        <v>275</v>
      </c>
      <c r="E2597" s="2" t="s">
        <v>330</v>
      </c>
      <c r="F2597" s="2" t="s">
        <v>336</v>
      </c>
      <c r="G2597" s="2" t="s">
        <v>452</v>
      </c>
      <c r="H2597" s="2" t="s">
        <v>375</v>
      </c>
      <c r="I2597" s="2" t="s">
        <v>591</v>
      </c>
      <c r="J2597" s="2" t="s">
        <v>531</v>
      </c>
      <c r="K2597" s="2" t="s">
        <v>343</v>
      </c>
      <c r="L2597" s="2" t="s">
        <v>591</v>
      </c>
      <c r="M2597" s="2" t="s">
        <v>686</v>
      </c>
    </row>
    <row r="2598" spans="2:13">
      <c r="B2598" t="s">
        <v>125</v>
      </c>
      <c r="C2598">
        <v>14</v>
      </c>
      <c r="D2598" s="2" t="s">
        <v>276</v>
      </c>
      <c r="E2598" s="2" t="s">
        <v>330</v>
      </c>
      <c r="F2598" s="2" t="s">
        <v>336</v>
      </c>
      <c r="G2598" s="2" t="s">
        <v>451</v>
      </c>
      <c r="H2598" s="2" t="s">
        <v>345</v>
      </c>
      <c r="I2598" s="2" t="s">
        <v>330</v>
      </c>
      <c r="J2598" s="2" t="s">
        <v>541</v>
      </c>
      <c r="K2598" s="2" t="s">
        <v>343</v>
      </c>
      <c r="L2598" s="2" t="s">
        <v>365</v>
      </c>
      <c r="M2598" s="2" t="s">
        <v>712</v>
      </c>
    </row>
    <row r="2599" spans="2:13">
      <c r="B2599" t="s">
        <v>126</v>
      </c>
      <c r="C2599">
        <v>14</v>
      </c>
      <c r="D2599" s="2" t="s">
        <v>277</v>
      </c>
      <c r="E2599" s="2" t="s">
        <v>366</v>
      </c>
      <c r="F2599" s="2" t="s">
        <v>336</v>
      </c>
      <c r="G2599" s="2" t="s">
        <v>442</v>
      </c>
      <c r="H2599" s="2" t="s">
        <v>345</v>
      </c>
      <c r="I2599" s="2" t="s">
        <v>593</v>
      </c>
      <c r="J2599" s="2" t="s">
        <v>519</v>
      </c>
      <c r="K2599" s="2" t="s">
        <v>343</v>
      </c>
      <c r="L2599" s="2" t="s">
        <v>593</v>
      </c>
      <c r="M2599" s="2" t="s">
        <v>713</v>
      </c>
    </row>
    <row r="2600" spans="2:13">
      <c r="B2600" t="s">
        <v>127</v>
      </c>
      <c r="C2600">
        <v>14</v>
      </c>
      <c r="D2600" s="2" t="s">
        <v>278</v>
      </c>
      <c r="E2600" s="2" t="s">
        <v>366</v>
      </c>
      <c r="F2600" s="2" t="s">
        <v>336</v>
      </c>
      <c r="G2600" s="2" t="s">
        <v>453</v>
      </c>
      <c r="H2600" s="2" t="s">
        <v>345</v>
      </c>
      <c r="I2600" s="2" t="s">
        <v>366</v>
      </c>
      <c r="J2600" s="2" t="s">
        <v>446</v>
      </c>
      <c r="K2600" s="2" t="s">
        <v>343</v>
      </c>
      <c r="L2600" s="2" t="s">
        <v>366</v>
      </c>
      <c r="M2600" s="2" t="s">
        <v>341</v>
      </c>
    </row>
    <row r="2601" spans="2:13">
      <c r="B2601" t="s">
        <v>128</v>
      </c>
      <c r="C2601">
        <v>14</v>
      </c>
      <c r="D2601" s="2" t="s">
        <v>279</v>
      </c>
      <c r="E2601" s="2" t="s">
        <v>330</v>
      </c>
      <c r="F2601" s="2" t="s">
        <v>336</v>
      </c>
      <c r="G2601" s="2" t="s">
        <v>436</v>
      </c>
      <c r="H2601" s="2" t="s">
        <v>345</v>
      </c>
      <c r="I2601" s="2" t="s">
        <v>366</v>
      </c>
      <c r="J2601" s="2" t="s">
        <v>521</v>
      </c>
      <c r="K2601" s="2" t="s">
        <v>343</v>
      </c>
      <c r="L2601" s="2" t="s">
        <v>366</v>
      </c>
      <c r="M2601" s="2" t="s">
        <v>714</v>
      </c>
    </row>
    <row r="2602" spans="2:13">
      <c r="B2602" t="s">
        <v>129</v>
      </c>
      <c r="C2602">
        <v>14</v>
      </c>
      <c r="D2602" s="2" t="s">
        <v>280</v>
      </c>
      <c r="E2602" s="2" t="s">
        <v>364</v>
      </c>
      <c r="F2602" s="2" t="s">
        <v>382</v>
      </c>
      <c r="G2602" s="2" t="s">
        <v>454</v>
      </c>
      <c r="H2602" s="2" t="s">
        <v>345</v>
      </c>
      <c r="I2602" s="2" t="s">
        <v>330</v>
      </c>
      <c r="J2602" s="2" t="s">
        <v>433</v>
      </c>
      <c r="K2602" s="2" t="s">
        <v>343</v>
      </c>
      <c r="L2602" s="2" t="s">
        <v>330</v>
      </c>
      <c r="M2602" s="2" t="s">
        <v>715</v>
      </c>
    </row>
    <row r="2603" spans="2:13">
      <c r="B2603" t="s">
        <v>130</v>
      </c>
      <c r="C2603">
        <v>14</v>
      </c>
      <c r="D2603" s="2" t="s">
        <v>281</v>
      </c>
      <c r="E2603" s="2" t="s">
        <v>230</v>
      </c>
      <c r="F2603" s="2" t="s">
        <v>382</v>
      </c>
      <c r="G2603" s="2" t="s">
        <v>405</v>
      </c>
      <c r="H2603" s="2" t="s">
        <v>375</v>
      </c>
      <c r="I2603" s="2" t="s">
        <v>330</v>
      </c>
      <c r="J2603" s="2" t="s">
        <v>457</v>
      </c>
      <c r="K2603" s="2" t="s">
        <v>343</v>
      </c>
      <c r="L2603" s="2" t="s">
        <v>364</v>
      </c>
      <c r="M2603" s="2" t="s">
        <v>616</v>
      </c>
    </row>
    <row r="2604" spans="2:13">
      <c r="B2604" t="s">
        <v>131</v>
      </c>
      <c r="C2604">
        <v>14</v>
      </c>
      <c r="D2604" s="2" t="s">
        <v>282</v>
      </c>
      <c r="E2604" s="2" t="s">
        <v>370</v>
      </c>
      <c r="F2604" s="2" t="s">
        <v>365</v>
      </c>
      <c r="G2604" s="2" t="s">
        <v>435</v>
      </c>
      <c r="H2604" s="2" t="s">
        <v>372</v>
      </c>
      <c r="I2604" s="2" t="s">
        <v>366</v>
      </c>
      <c r="J2604" s="2" t="s">
        <v>522</v>
      </c>
      <c r="K2604" s="2" t="s">
        <v>343</v>
      </c>
      <c r="L2604" s="2" t="s">
        <v>370</v>
      </c>
      <c r="M2604" s="2" t="s">
        <v>716</v>
      </c>
    </row>
    <row r="2605" spans="2:13">
      <c r="B2605" t="s">
        <v>132</v>
      </c>
      <c r="C2605">
        <v>14</v>
      </c>
      <c r="D2605" s="2" t="s">
        <v>283</v>
      </c>
      <c r="E2605" s="2" t="s">
        <v>370</v>
      </c>
      <c r="F2605" s="2" t="s">
        <v>365</v>
      </c>
      <c r="G2605" s="2" t="s">
        <v>455</v>
      </c>
      <c r="H2605" s="2" t="s">
        <v>387</v>
      </c>
      <c r="I2605" s="2" t="s">
        <v>366</v>
      </c>
      <c r="J2605" s="2" t="s">
        <v>230</v>
      </c>
      <c r="K2605" s="2" t="s">
        <v>343</v>
      </c>
      <c r="L2605" s="2" t="s">
        <v>370</v>
      </c>
      <c r="M2605" s="2" t="s">
        <v>717</v>
      </c>
    </row>
    <row r="2606" spans="2:13">
      <c r="B2606" t="s">
        <v>133</v>
      </c>
      <c r="C2606">
        <v>14</v>
      </c>
      <c r="D2606" s="2" t="s">
        <v>284</v>
      </c>
      <c r="E2606" s="2" t="s">
        <v>364</v>
      </c>
      <c r="F2606" s="2" t="s">
        <v>365</v>
      </c>
      <c r="G2606" s="2" t="s">
        <v>444</v>
      </c>
      <c r="H2606" s="2" t="s">
        <v>335</v>
      </c>
      <c r="I2606" s="2" t="s">
        <v>330</v>
      </c>
      <c r="J2606" s="2" t="s">
        <v>542</v>
      </c>
      <c r="K2606" s="2" t="s">
        <v>343</v>
      </c>
      <c r="L2606" s="2" t="s">
        <v>364</v>
      </c>
      <c r="M2606" s="2" t="s">
        <v>718</v>
      </c>
    </row>
    <row r="2607" spans="2:13">
      <c r="B2607" t="s">
        <v>134</v>
      </c>
      <c r="C2607">
        <v>14</v>
      </c>
      <c r="D2607" s="2" t="s">
        <v>285</v>
      </c>
      <c r="E2607" s="2" t="s">
        <v>364</v>
      </c>
      <c r="F2607" s="2" t="s">
        <v>365</v>
      </c>
      <c r="G2607" s="2" t="s">
        <v>456</v>
      </c>
      <c r="H2607" s="2" t="s">
        <v>377</v>
      </c>
      <c r="I2607" s="2" t="s">
        <v>366</v>
      </c>
      <c r="J2607" s="2" t="s">
        <v>543</v>
      </c>
      <c r="K2607" s="2" t="s">
        <v>343</v>
      </c>
      <c r="L2607" s="2" t="s">
        <v>368</v>
      </c>
      <c r="M2607" s="2" t="s">
        <v>245</v>
      </c>
    </row>
    <row r="2608" spans="2:13">
      <c r="B2608" t="s">
        <v>135</v>
      </c>
      <c r="C2608">
        <v>14</v>
      </c>
      <c r="D2608" s="2" t="s">
        <v>340</v>
      </c>
      <c r="E2608" s="2" t="s">
        <v>369</v>
      </c>
      <c r="F2608" s="2" t="s">
        <v>365</v>
      </c>
      <c r="G2608" s="2" t="s">
        <v>457</v>
      </c>
      <c r="H2608" s="2" t="s">
        <v>377</v>
      </c>
      <c r="I2608" s="2" t="s">
        <v>330</v>
      </c>
      <c r="J2608" s="2" t="s">
        <v>519</v>
      </c>
      <c r="K2608" s="2" t="s">
        <v>343</v>
      </c>
      <c r="L2608" s="2" t="s">
        <v>330</v>
      </c>
      <c r="M2608" s="2" t="s">
        <v>719</v>
      </c>
    </row>
    <row r="2609" spans="2:13">
      <c r="B2609" t="s">
        <v>136</v>
      </c>
      <c r="C2609">
        <v>14</v>
      </c>
      <c r="D2609" s="2" t="s">
        <v>341</v>
      </c>
      <c r="E2609" s="2" t="s">
        <v>364</v>
      </c>
      <c r="F2609" s="2" t="s">
        <v>365</v>
      </c>
      <c r="G2609" s="2" t="s">
        <v>458</v>
      </c>
      <c r="H2609" s="2" t="s">
        <v>377</v>
      </c>
      <c r="I2609" s="2" t="s">
        <v>330</v>
      </c>
      <c r="J2609" s="2" t="s">
        <v>544</v>
      </c>
      <c r="K2609" s="2" t="s">
        <v>343</v>
      </c>
      <c r="L2609" s="2" t="s">
        <v>330</v>
      </c>
      <c r="M2609" s="2" t="s">
        <v>720</v>
      </c>
    </row>
    <row r="2610" spans="2:13">
      <c r="B2610" t="s">
        <v>137</v>
      </c>
      <c r="C2610">
        <v>14</v>
      </c>
      <c r="D2610" s="2" t="s">
        <v>342</v>
      </c>
      <c r="E2610" s="2" t="s">
        <v>368</v>
      </c>
      <c r="F2610" s="2" t="s">
        <v>365</v>
      </c>
      <c r="G2610" s="2" t="s">
        <v>459</v>
      </c>
      <c r="H2610" s="2" t="s">
        <v>378</v>
      </c>
      <c r="I2610" s="2" t="s">
        <v>366</v>
      </c>
      <c r="J2610" s="2" t="s">
        <v>420</v>
      </c>
      <c r="K2610" s="2" t="s">
        <v>343</v>
      </c>
      <c r="L2610" s="2" t="s">
        <v>368</v>
      </c>
      <c r="M2610" s="2" t="s">
        <v>721</v>
      </c>
    </row>
    <row r="2611" spans="2:13">
      <c r="B2611" t="s">
        <v>138</v>
      </c>
      <c r="C2611">
        <v>14</v>
      </c>
      <c r="D2611" s="2" t="s">
        <v>343</v>
      </c>
      <c r="E2611" s="2" t="s">
        <v>330</v>
      </c>
      <c r="F2611" s="2" t="s">
        <v>365</v>
      </c>
      <c r="G2611" s="2" t="s">
        <v>424</v>
      </c>
      <c r="H2611" s="2" t="s">
        <v>378</v>
      </c>
      <c r="I2611" s="2" t="s">
        <v>330</v>
      </c>
      <c r="J2611" s="2" t="s">
        <v>545</v>
      </c>
      <c r="K2611" s="2" t="s">
        <v>343</v>
      </c>
      <c r="L2611" s="2" t="s">
        <v>330</v>
      </c>
      <c r="M2611" s="2" t="s">
        <v>722</v>
      </c>
    </row>
    <row r="2612" spans="2:13">
      <c r="B2612" t="s">
        <v>139</v>
      </c>
      <c r="C2612">
        <v>14</v>
      </c>
      <c r="D2612" s="2" t="s">
        <v>344</v>
      </c>
      <c r="E2612" s="2" t="s">
        <v>330</v>
      </c>
      <c r="F2612" s="2" t="s">
        <v>365</v>
      </c>
      <c r="G2612" s="2" t="s">
        <v>460</v>
      </c>
      <c r="H2612" s="2" t="s">
        <v>378</v>
      </c>
      <c r="I2612" s="2" t="s">
        <v>330</v>
      </c>
      <c r="J2612" s="2" t="s">
        <v>546</v>
      </c>
      <c r="K2612" s="2" t="s">
        <v>343</v>
      </c>
      <c r="L2612" s="2" t="s">
        <v>330</v>
      </c>
      <c r="M2612" s="2" t="s">
        <v>230</v>
      </c>
    </row>
    <row r="2613" spans="2:13">
      <c r="B2613" t="s">
        <v>140</v>
      </c>
      <c r="C2613">
        <v>14</v>
      </c>
      <c r="D2613" s="2" t="s">
        <v>286</v>
      </c>
      <c r="E2613" s="2" t="s">
        <v>330</v>
      </c>
      <c r="F2613" s="2" t="s">
        <v>365</v>
      </c>
      <c r="G2613" s="2" t="s">
        <v>439</v>
      </c>
      <c r="H2613" s="2" t="s">
        <v>378</v>
      </c>
      <c r="I2613" s="2" t="s">
        <v>330</v>
      </c>
      <c r="J2613" s="2" t="s">
        <v>544</v>
      </c>
      <c r="K2613" s="2" t="s">
        <v>343</v>
      </c>
      <c r="L2613" s="2" t="s">
        <v>330</v>
      </c>
      <c r="M2613" s="2" t="s">
        <v>723</v>
      </c>
    </row>
    <row r="2614" spans="2:13">
      <c r="B2614" t="s">
        <v>141</v>
      </c>
      <c r="C2614">
        <v>14</v>
      </c>
      <c r="D2614" s="2" t="s">
        <v>287</v>
      </c>
      <c r="E2614" s="2" t="s">
        <v>330</v>
      </c>
      <c r="F2614" s="2" t="s">
        <v>365</v>
      </c>
      <c r="G2614" s="2" t="s">
        <v>424</v>
      </c>
      <c r="H2614" s="2" t="s">
        <v>378</v>
      </c>
      <c r="I2614" s="2" t="s">
        <v>330</v>
      </c>
      <c r="J2614" s="2" t="s">
        <v>469</v>
      </c>
      <c r="K2614" s="2" t="s">
        <v>343</v>
      </c>
      <c r="L2614" s="2" t="s">
        <v>330</v>
      </c>
      <c r="M2614" s="2" t="s">
        <v>607</v>
      </c>
    </row>
    <row r="2615" spans="2:13">
      <c r="B2615" t="s">
        <v>142</v>
      </c>
      <c r="C2615">
        <v>14</v>
      </c>
      <c r="D2615" s="2" t="s">
        <v>288</v>
      </c>
      <c r="E2615" s="2" t="s">
        <v>330</v>
      </c>
      <c r="F2615" s="2" t="s">
        <v>365</v>
      </c>
      <c r="G2615" s="2" t="s">
        <v>420</v>
      </c>
      <c r="H2615" s="2" t="s">
        <v>378</v>
      </c>
      <c r="I2615" s="2" t="s">
        <v>330</v>
      </c>
      <c r="J2615" s="2" t="s">
        <v>472</v>
      </c>
      <c r="K2615" s="2" t="s">
        <v>343</v>
      </c>
      <c r="L2615" s="2" t="s">
        <v>330</v>
      </c>
      <c r="M2615" s="2" t="s">
        <v>724</v>
      </c>
    </row>
    <row r="2616" spans="2:13">
      <c r="B2616" t="s">
        <v>143</v>
      </c>
      <c r="C2616">
        <v>14</v>
      </c>
      <c r="D2616" s="2" t="s">
        <v>289</v>
      </c>
      <c r="E2616" s="2" t="s">
        <v>330</v>
      </c>
      <c r="F2616" s="2" t="s">
        <v>365</v>
      </c>
      <c r="G2616" s="2" t="s">
        <v>428</v>
      </c>
      <c r="H2616" s="2" t="s">
        <v>378</v>
      </c>
      <c r="I2616" s="2" t="s">
        <v>330</v>
      </c>
      <c r="J2616" s="2" t="s">
        <v>462</v>
      </c>
      <c r="K2616" s="2" t="s">
        <v>343</v>
      </c>
      <c r="L2616" s="2" t="s">
        <v>330</v>
      </c>
      <c r="M2616" s="2" t="s">
        <v>673</v>
      </c>
    </row>
    <row r="2617" spans="2:13">
      <c r="B2617" t="s">
        <v>144</v>
      </c>
      <c r="C2617">
        <v>14</v>
      </c>
      <c r="D2617" s="2" t="s">
        <v>345</v>
      </c>
      <c r="E2617" s="2" t="s">
        <v>330</v>
      </c>
      <c r="F2617" s="2" t="s">
        <v>365</v>
      </c>
      <c r="G2617" s="2" t="s">
        <v>461</v>
      </c>
      <c r="H2617" s="2" t="s">
        <v>378</v>
      </c>
      <c r="I2617" s="2" t="s">
        <v>330</v>
      </c>
      <c r="J2617" s="2" t="s">
        <v>455</v>
      </c>
      <c r="K2617" s="2" t="s">
        <v>343</v>
      </c>
      <c r="L2617" s="2" t="s">
        <v>330</v>
      </c>
      <c r="M2617" s="2" t="s">
        <v>330</v>
      </c>
    </row>
    <row r="2618" spans="2:13">
      <c r="B2618" t="s">
        <v>145</v>
      </c>
      <c r="C2618">
        <v>14</v>
      </c>
      <c r="D2618" s="2" t="s">
        <v>346</v>
      </c>
      <c r="E2618" s="2" t="s">
        <v>330</v>
      </c>
      <c r="F2618" s="2" t="s">
        <v>365</v>
      </c>
      <c r="G2618" s="2" t="s">
        <v>462</v>
      </c>
      <c r="H2618" s="2" t="s">
        <v>378</v>
      </c>
      <c r="I2618" s="2" t="s">
        <v>330</v>
      </c>
      <c r="J2618" s="2" t="s">
        <v>520</v>
      </c>
      <c r="K2618" s="2" t="s">
        <v>343</v>
      </c>
      <c r="L2618" s="2" t="s">
        <v>330</v>
      </c>
      <c r="M2618" s="2" t="s">
        <v>359</v>
      </c>
    </row>
    <row r="2619" spans="2:13">
      <c r="B2619" t="s">
        <v>146</v>
      </c>
      <c r="C2619">
        <v>14</v>
      </c>
      <c r="D2619" s="2" t="s">
        <v>347</v>
      </c>
      <c r="E2619" s="2" t="s">
        <v>330</v>
      </c>
      <c r="F2619" s="2" t="s">
        <v>365</v>
      </c>
      <c r="G2619" s="2" t="s">
        <v>463</v>
      </c>
      <c r="H2619" s="2" t="s">
        <v>378</v>
      </c>
      <c r="I2619" s="2" t="s">
        <v>330</v>
      </c>
      <c r="J2619" s="2" t="s">
        <v>519</v>
      </c>
      <c r="K2619" s="2" t="s">
        <v>343</v>
      </c>
      <c r="L2619" s="2" t="s">
        <v>330</v>
      </c>
      <c r="M2619" s="2" t="s">
        <v>725</v>
      </c>
    </row>
    <row r="2620" spans="2:13">
      <c r="B2620" t="s">
        <v>147</v>
      </c>
      <c r="C2620">
        <v>14</v>
      </c>
      <c r="D2620" s="2" t="s">
        <v>348</v>
      </c>
      <c r="E2620" s="2" t="s">
        <v>330</v>
      </c>
      <c r="F2620" s="2" t="s">
        <v>365</v>
      </c>
      <c r="G2620" s="2" t="s">
        <v>462</v>
      </c>
      <c r="H2620" s="2" t="s">
        <v>378</v>
      </c>
      <c r="I2620" s="2" t="s">
        <v>330</v>
      </c>
      <c r="J2620" s="2" t="s">
        <v>477</v>
      </c>
      <c r="K2620" s="2" t="s">
        <v>343</v>
      </c>
      <c r="L2620" s="2" t="s">
        <v>330</v>
      </c>
      <c r="M2620" s="2" t="s">
        <v>653</v>
      </c>
    </row>
    <row r="2621" spans="2:13">
      <c r="B2621" t="s">
        <v>148</v>
      </c>
      <c r="C2621">
        <v>14</v>
      </c>
      <c r="D2621" s="2" t="s">
        <v>318</v>
      </c>
      <c r="E2621" s="2" t="s">
        <v>330</v>
      </c>
      <c r="F2621" s="2" t="s">
        <v>365</v>
      </c>
      <c r="G2621" s="2" t="s">
        <v>462</v>
      </c>
      <c r="H2621" s="2" t="s">
        <v>378</v>
      </c>
      <c r="I2621" s="2" t="s">
        <v>330</v>
      </c>
      <c r="J2621" s="2" t="s">
        <v>464</v>
      </c>
      <c r="K2621" s="2" t="s">
        <v>343</v>
      </c>
      <c r="L2621" s="2" t="s">
        <v>330</v>
      </c>
      <c r="M2621" s="2" t="s">
        <v>605</v>
      </c>
    </row>
    <row r="2622" spans="2:13">
      <c r="B2622" t="s">
        <v>149</v>
      </c>
      <c r="C2622">
        <v>14</v>
      </c>
      <c r="D2622" s="2" t="s">
        <v>349</v>
      </c>
      <c r="E2622" s="2" t="s">
        <v>330</v>
      </c>
      <c r="F2622" s="2" t="s">
        <v>365</v>
      </c>
      <c r="G2622" s="2" t="s">
        <v>422</v>
      </c>
      <c r="H2622" s="2" t="s">
        <v>378</v>
      </c>
      <c r="I2622" s="2" t="s">
        <v>330</v>
      </c>
      <c r="J2622" s="2" t="s">
        <v>547</v>
      </c>
      <c r="K2622" s="2" t="s">
        <v>343</v>
      </c>
      <c r="L2622" s="2" t="s">
        <v>330</v>
      </c>
      <c r="M2622" s="2" t="s">
        <v>726</v>
      </c>
    </row>
    <row r="2623" spans="2:13">
      <c r="B2623" t="s">
        <v>150</v>
      </c>
      <c r="C2623">
        <v>14</v>
      </c>
      <c r="D2623" s="2" t="s">
        <v>350</v>
      </c>
      <c r="E2623" s="2" t="s">
        <v>330</v>
      </c>
      <c r="F2623" s="2" t="s">
        <v>365</v>
      </c>
      <c r="G2623" s="2" t="s">
        <v>422</v>
      </c>
      <c r="H2623" s="2" t="s">
        <v>378</v>
      </c>
      <c r="I2623" s="2" t="s">
        <v>597</v>
      </c>
      <c r="J2623" s="2" t="s">
        <v>463</v>
      </c>
      <c r="K2623" s="2" t="s">
        <v>343</v>
      </c>
      <c r="L2623" s="2" t="s">
        <v>597</v>
      </c>
      <c r="M2623" s="2" t="s">
        <v>727</v>
      </c>
    </row>
    <row r="2624" spans="2:13">
      <c r="B2624" t="s">
        <v>151</v>
      </c>
      <c r="C2624">
        <v>14</v>
      </c>
      <c r="D2624" s="2" t="s">
        <v>351</v>
      </c>
      <c r="E2624" s="2" t="s">
        <v>330</v>
      </c>
      <c r="F2624" s="2" t="s">
        <v>365</v>
      </c>
      <c r="G2624" s="2" t="s">
        <v>330</v>
      </c>
      <c r="H2624" s="2" t="s">
        <v>378</v>
      </c>
      <c r="I2624" s="2" t="s">
        <v>365</v>
      </c>
      <c r="J2624" s="2" t="s">
        <v>330</v>
      </c>
      <c r="K2624" s="2" t="s">
        <v>343</v>
      </c>
      <c r="L2624" s="2" t="s">
        <v>365</v>
      </c>
      <c r="M2624" s="2" t="s">
        <v>728</v>
      </c>
    </row>
    <row r="2625" spans="2:13">
      <c r="B2625" t="s">
        <v>152</v>
      </c>
      <c r="C2625">
        <v>14</v>
      </c>
      <c r="D2625" s="2" t="s">
        <v>352</v>
      </c>
      <c r="E2625" s="2" t="s">
        <v>330</v>
      </c>
      <c r="F2625" s="2" t="s">
        <v>365</v>
      </c>
      <c r="G2625" s="2" t="s">
        <v>462</v>
      </c>
      <c r="H2625" s="2" t="s">
        <v>378</v>
      </c>
      <c r="I2625" s="2" t="s">
        <v>365</v>
      </c>
      <c r="J2625" s="2" t="s">
        <v>519</v>
      </c>
      <c r="K2625" s="2" t="s">
        <v>343</v>
      </c>
      <c r="L2625" s="2" t="s">
        <v>365</v>
      </c>
      <c r="M2625" s="2" t="s">
        <v>335</v>
      </c>
    </row>
    <row r="2626" spans="2:13">
      <c r="B2626" t="s">
        <v>153</v>
      </c>
      <c r="C2626">
        <v>14</v>
      </c>
      <c r="D2626" s="2" t="s">
        <v>290</v>
      </c>
      <c r="E2626" s="2" t="s">
        <v>330</v>
      </c>
      <c r="F2626" s="2" t="s">
        <v>365</v>
      </c>
      <c r="G2626" s="2" t="s">
        <v>330</v>
      </c>
      <c r="H2626" s="2" t="s">
        <v>378</v>
      </c>
      <c r="I2626" s="2" t="s">
        <v>597</v>
      </c>
      <c r="J2626" s="2" t="s">
        <v>463</v>
      </c>
      <c r="K2626" s="2" t="s">
        <v>343</v>
      </c>
      <c r="L2626" s="2" t="s">
        <v>597</v>
      </c>
      <c r="M2626" s="2" t="s">
        <v>729</v>
      </c>
    </row>
    <row r="2627" spans="2:13">
      <c r="B2627" t="s">
        <v>154</v>
      </c>
      <c r="C2627">
        <v>14</v>
      </c>
      <c r="D2627" s="2" t="s">
        <v>291</v>
      </c>
      <c r="E2627" s="2" t="s">
        <v>330</v>
      </c>
      <c r="F2627" s="2" t="s">
        <v>365</v>
      </c>
      <c r="G2627" s="2" t="s">
        <v>459</v>
      </c>
      <c r="H2627" s="2" t="s">
        <v>378</v>
      </c>
      <c r="I2627" s="2" t="s">
        <v>592</v>
      </c>
      <c r="J2627" s="2" t="s">
        <v>365</v>
      </c>
      <c r="K2627" s="2" t="s">
        <v>343</v>
      </c>
      <c r="L2627" s="2" t="s">
        <v>592</v>
      </c>
      <c r="M2627" s="2" t="s">
        <v>730</v>
      </c>
    </row>
    <row r="2628" spans="2:13">
      <c r="B2628" t="s">
        <v>155</v>
      </c>
      <c r="C2628">
        <v>14</v>
      </c>
      <c r="D2628" s="2" t="s">
        <v>291</v>
      </c>
      <c r="E2628" s="2" t="s">
        <v>330</v>
      </c>
      <c r="F2628" s="2" t="s">
        <v>365</v>
      </c>
      <c r="G2628" s="2" t="s">
        <v>459</v>
      </c>
      <c r="H2628" s="2" t="s">
        <v>377</v>
      </c>
      <c r="I2628" s="2" t="s">
        <v>330</v>
      </c>
      <c r="J2628" s="2" t="s">
        <v>458</v>
      </c>
      <c r="K2628" s="2" t="s">
        <v>343</v>
      </c>
      <c r="L2628" s="2" t="s">
        <v>365</v>
      </c>
      <c r="M2628" s="2" t="s">
        <v>730</v>
      </c>
    </row>
    <row r="2629" spans="2:13">
      <c r="B2629" t="s">
        <v>156</v>
      </c>
      <c r="C2629">
        <v>14</v>
      </c>
      <c r="D2629" s="2" t="s">
        <v>353</v>
      </c>
      <c r="E2629" s="2" t="s">
        <v>330</v>
      </c>
      <c r="F2629" s="2" t="s">
        <v>365</v>
      </c>
      <c r="G2629" s="2" t="s">
        <v>461</v>
      </c>
      <c r="H2629" s="2" t="s">
        <v>377</v>
      </c>
      <c r="I2629" s="2" t="s">
        <v>598</v>
      </c>
      <c r="J2629" s="2" t="s">
        <v>520</v>
      </c>
      <c r="K2629" s="2" t="s">
        <v>343</v>
      </c>
      <c r="L2629" s="2" t="s">
        <v>598</v>
      </c>
      <c r="M2629" s="2" t="s">
        <v>723</v>
      </c>
    </row>
    <row r="2630" spans="2:13">
      <c r="B2630" t="s">
        <v>157</v>
      </c>
      <c r="C2630">
        <v>14</v>
      </c>
      <c r="D2630" s="2" t="s">
        <v>354</v>
      </c>
      <c r="E2630" s="2" t="s">
        <v>330</v>
      </c>
      <c r="F2630" s="2" t="s">
        <v>365</v>
      </c>
      <c r="G2630" s="2" t="s">
        <v>463</v>
      </c>
      <c r="H2630" s="2" t="s">
        <v>335</v>
      </c>
      <c r="I2630" s="2" t="s">
        <v>596</v>
      </c>
      <c r="J2630" s="2" t="s">
        <v>548</v>
      </c>
      <c r="K2630" s="2" t="s">
        <v>343</v>
      </c>
      <c r="L2630" s="2" t="s">
        <v>630</v>
      </c>
      <c r="M2630" s="2" t="s">
        <v>731</v>
      </c>
    </row>
    <row r="2631" spans="2:13">
      <c r="B2631" t="s">
        <v>158</v>
      </c>
      <c r="C2631">
        <v>14</v>
      </c>
      <c r="D2631" s="2" t="s">
        <v>292</v>
      </c>
      <c r="E2631" s="2" t="s">
        <v>366</v>
      </c>
      <c r="F2631" s="2" t="s">
        <v>365</v>
      </c>
      <c r="G2631" s="2" t="s">
        <v>422</v>
      </c>
      <c r="H2631" s="2" t="s">
        <v>387</v>
      </c>
      <c r="I2631" s="2" t="s">
        <v>586</v>
      </c>
      <c r="J2631" s="2" t="s">
        <v>461</v>
      </c>
      <c r="K2631" s="2" t="s">
        <v>343</v>
      </c>
      <c r="L2631" s="2" t="s">
        <v>597</v>
      </c>
      <c r="M2631" s="2" t="s">
        <v>676</v>
      </c>
    </row>
    <row r="2632" spans="2:13">
      <c r="B2632" t="s">
        <v>159</v>
      </c>
      <c r="C2632">
        <v>14</v>
      </c>
      <c r="D2632" s="2" t="s">
        <v>293</v>
      </c>
      <c r="E2632" s="2" t="s">
        <v>366</v>
      </c>
      <c r="F2632" s="2" t="s">
        <v>365</v>
      </c>
      <c r="G2632" s="2" t="s">
        <v>464</v>
      </c>
      <c r="H2632" s="2" t="s">
        <v>339</v>
      </c>
      <c r="I2632" s="2" t="s">
        <v>596</v>
      </c>
      <c r="J2632" s="2" t="s">
        <v>446</v>
      </c>
      <c r="K2632" s="2" t="s">
        <v>343</v>
      </c>
      <c r="L2632" s="2" t="s">
        <v>630</v>
      </c>
      <c r="M2632" s="2" t="s">
        <v>732</v>
      </c>
    </row>
    <row r="2633" spans="2:13">
      <c r="B2633" t="s">
        <v>160</v>
      </c>
      <c r="C2633">
        <v>14</v>
      </c>
      <c r="D2633" s="2" t="s">
        <v>289</v>
      </c>
      <c r="E2633" s="2" t="s">
        <v>330</v>
      </c>
      <c r="F2633" s="2" t="s">
        <v>365</v>
      </c>
      <c r="G2633" s="2" t="s">
        <v>464</v>
      </c>
      <c r="H2633" s="2" t="s">
        <v>339</v>
      </c>
      <c r="I2633" s="2" t="s">
        <v>595</v>
      </c>
      <c r="J2633" s="2" t="s">
        <v>533</v>
      </c>
      <c r="K2633" s="2" t="s">
        <v>343</v>
      </c>
      <c r="L2633" s="2" t="s">
        <v>595</v>
      </c>
      <c r="M2633" s="2" t="s">
        <v>359</v>
      </c>
    </row>
    <row r="2634" spans="2:13">
      <c r="B2634" t="s">
        <v>161</v>
      </c>
      <c r="C2634">
        <v>14</v>
      </c>
      <c r="D2634" s="2" t="s">
        <v>294</v>
      </c>
      <c r="E2634" s="2" t="s">
        <v>366</v>
      </c>
      <c r="F2634" s="2" t="s">
        <v>365</v>
      </c>
      <c r="G2634" s="2" t="s">
        <v>464</v>
      </c>
      <c r="H2634" s="2" t="s">
        <v>339</v>
      </c>
      <c r="I2634" s="2" t="s">
        <v>330</v>
      </c>
      <c r="J2634" s="2" t="s">
        <v>533</v>
      </c>
      <c r="K2634" s="2" t="s">
        <v>343</v>
      </c>
      <c r="L2634" s="2" t="s">
        <v>330</v>
      </c>
      <c r="M2634" s="2" t="s">
        <v>379</v>
      </c>
    </row>
    <row r="2635" spans="2:13">
      <c r="B2635" t="s">
        <v>162</v>
      </c>
      <c r="C2635">
        <v>14</v>
      </c>
      <c r="D2635" s="2" t="s">
        <v>295</v>
      </c>
      <c r="E2635" s="2" t="s">
        <v>366</v>
      </c>
      <c r="F2635" s="2" t="s">
        <v>365</v>
      </c>
      <c r="G2635" s="2" t="s">
        <v>422</v>
      </c>
      <c r="H2635" s="2" t="s">
        <v>339</v>
      </c>
      <c r="I2635" s="2" t="s">
        <v>330</v>
      </c>
      <c r="J2635" s="2" t="s">
        <v>422</v>
      </c>
      <c r="K2635" s="2" t="s">
        <v>343</v>
      </c>
      <c r="L2635" s="2" t="s">
        <v>330</v>
      </c>
      <c r="M2635" s="2" t="s">
        <v>724</v>
      </c>
    </row>
    <row r="2636" spans="2:13">
      <c r="B2636" t="s">
        <v>163</v>
      </c>
      <c r="C2636">
        <v>14</v>
      </c>
      <c r="D2636" s="2" t="s">
        <v>296</v>
      </c>
      <c r="E2636" s="2" t="s">
        <v>368</v>
      </c>
      <c r="F2636" s="2" t="s">
        <v>365</v>
      </c>
      <c r="G2636" s="2" t="s">
        <v>414</v>
      </c>
      <c r="H2636" s="2" t="s">
        <v>339</v>
      </c>
      <c r="I2636" s="2" t="s">
        <v>330</v>
      </c>
      <c r="J2636" s="2" t="s">
        <v>330</v>
      </c>
      <c r="K2636" s="2" t="s">
        <v>343</v>
      </c>
      <c r="L2636" s="2" t="s">
        <v>330</v>
      </c>
      <c r="M2636" s="2" t="s">
        <v>616</v>
      </c>
    </row>
    <row r="2637" spans="2:13">
      <c r="B2637" t="s">
        <v>164</v>
      </c>
      <c r="C2637">
        <v>14</v>
      </c>
      <c r="D2637" s="2" t="s">
        <v>198</v>
      </c>
      <c r="E2637" s="2" t="s">
        <v>368</v>
      </c>
      <c r="F2637" s="2" t="s">
        <v>365</v>
      </c>
      <c r="G2637" s="2" t="s">
        <v>414</v>
      </c>
      <c r="H2637" s="2" t="s">
        <v>339</v>
      </c>
      <c r="I2637" s="2" t="s">
        <v>330</v>
      </c>
      <c r="J2637" s="2" t="s">
        <v>422</v>
      </c>
      <c r="K2637" s="2" t="s">
        <v>343</v>
      </c>
      <c r="L2637" s="2" t="s">
        <v>330</v>
      </c>
      <c r="M2637" s="2" t="s">
        <v>722</v>
      </c>
    </row>
    <row r="2638" spans="2:13">
      <c r="B2638" t="s">
        <v>165</v>
      </c>
      <c r="C2638">
        <v>14</v>
      </c>
      <c r="D2638" s="2" t="s">
        <v>355</v>
      </c>
      <c r="E2638" s="2" t="s">
        <v>368</v>
      </c>
      <c r="F2638" s="2" t="s">
        <v>365</v>
      </c>
      <c r="G2638" s="2" t="s">
        <v>465</v>
      </c>
      <c r="H2638" s="2" t="s">
        <v>339</v>
      </c>
      <c r="I2638" s="2" t="s">
        <v>330</v>
      </c>
      <c r="J2638" s="2" t="s">
        <v>549</v>
      </c>
      <c r="K2638" s="2" t="s">
        <v>343</v>
      </c>
      <c r="L2638" s="2" t="s">
        <v>330</v>
      </c>
      <c r="M2638" s="2" t="s">
        <v>206</v>
      </c>
    </row>
    <row r="2639" spans="2:13">
      <c r="B2639" t="s">
        <v>166</v>
      </c>
      <c r="C2639">
        <v>14</v>
      </c>
      <c r="D2639" s="2" t="s">
        <v>297</v>
      </c>
      <c r="E2639" s="2" t="s">
        <v>368</v>
      </c>
      <c r="F2639" s="2" t="s">
        <v>365</v>
      </c>
      <c r="G2639" s="2" t="s">
        <v>330</v>
      </c>
      <c r="H2639" s="2" t="s">
        <v>339</v>
      </c>
      <c r="I2639" s="2" t="s">
        <v>330</v>
      </c>
      <c r="J2639" s="2" t="s">
        <v>455</v>
      </c>
      <c r="K2639" s="2" t="s">
        <v>343</v>
      </c>
      <c r="L2639" s="2" t="s">
        <v>330</v>
      </c>
      <c r="M2639" s="2" t="s">
        <v>733</v>
      </c>
    </row>
    <row r="2640" spans="2:13">
      <c r="B2640" t="s">
        <v>167</v>
      </c>
      <c r="C2640">
        <v>14</v>
      </c>
      <c r="D2640" s="2" t="s">
        <v>298</v>
      </c>
      <c r="E2640" s="2" t="s">
        <v>330</v>
      </c>
      <c r="F2640" s="2" t="s">
        <v>365</v>
      </c>
      <c r="G2640" s="2" t="s">
        <v>330</v>
      </c>
      <c r="H2640" s="2" t="s">
        <v>339</v>
      </c>
      <c r="I2640" s="2" t="s">
        <v>330</v>
      </c>
      <c r="J2640" s="2" t="s">
        <v>550</v>
      </c>
      <c r="K2640" s="2" t="s">
        <v>343</v>
      </c>
      <c r="L2640" s="2" t="s">
        <v>330</v>
      </c>
      <c r="M2640" s="2" t="s">
        <v>734</v>
      </c>
    </row>
    <row r="2641" spans="2:13">
      <c r="B2641" t="s">
        <v>168</v>
      </c>
      <c r="C2641">
        <v>14</v>
      </c>
      <c r="D2641" s="2" t="s">
        <v>299</v>
      </c>
      <c r="E2641" s="2" t="s">
        <v>330</v>
      </c>
      <c r="F2641" s="2" t="s">
        <v>365</v>
      </c>
      <c r="G2641" s="2" t="s">
        <v>466</v>
      </c>
      <c r="H2641" s="2" t="s">
        <v>339</v>
      </c>
      <c r="I2641" s="2" t="s">
        <v>593</v>
      </c>
      <c r="J2641" s="2" t="s">
        <v>466</v>
      </c>
      <c r="K2641" s="2" t="s">
        <v>343</v>
      </c>
      <c r="L2641" s="2" t="s">
        <v>593</v>
      </c>
      <c r="M2641" s="2" t="s">
        <v>644</v>
      </c>
    </row>
    <row r="2642" spans="2:13">
      <c r="B2642" t="s">
        <v>169</v>
      </c>
      <c r="C2642">
        <v>14</v>
      </c>
      <c r="D2642" s="2" t="s">
        <v>300</v>
      </c>
      <c r="E2642" s="2" t="s">
        <v>330</v>
      </c>
      <c r="F2642" s="2" t="s">
        <v>365</v>
      </c>
      <c r="G2642" s="2" t="s">
        <v>467</v>
      </c>
      <c r="H2642" s="2" t="s">
        <v>373</v>
      </c>
      <c r="I2642" s="2" t="s">
        <v>586</v>
      </c>
      <c r="J2642" s="2" t="s">
        <v>536</v>
      </c>
      <c r="K2642" s="2" t="s">
        <v>343</v>
      </c>
      <c r="L2642" s="2" t="s">
        <v>597</v>
      </c>
      <c r="M2642" s="2" t="s">
        <v>646</v>
      </c>
    </row>
    <row r="2643" spans="2:13">
      <c r="B2643" t="s">
        <v>170</v>
      </c>
      <c r="C2643">
        <v>14</v>
      </c>
      <c r="D2643" s="2" t="s">
        <v>268</v>
      </c>
      <c r="E2643" s="2" t="s">
        <v>330</v>
      </c>
      <c r="F2643" s="2" t="s">
        <v>365</v>
      </c>
      <c r="G2643" s="2" t="s">
        <v>468</v>
      </c>
      <c r="H2643" s="2" t="s">
        <v>373</v>
      </c>
      <c r="I2643" s="2" t="s">
        <v>330</v>
      </c>
      <c r="J2643" s="2" t="s">
        <v>284</v>
      </c>
      <c r="K2643" s="2" t="s">
        <v>343</v>
      </c>
      <c r="L2643" s="2" t="s">
        <v>330</v>
      </c>
      <c r="M2643" s="2" t="s">
        <v>576</v>
      </c>
    </row>
    <row r="2644" spans="2:13">
      <c r="B2644" t="s">
        <v>171</v>
      </c>
      <c r="C2644">
        <v>14</v>
      </c>
      <c r="D2644" s="2" t="s">
        <v>356</v>
      </c>
      <c r="E2644" s="2" t="s">
        <v>330</v>
      </c>
      <c r="F2644" s="2" t="s">
        <v>365</v>
      </c>
      <c r="G2644" s="2" t="s">
        <v>434</v>
      </c>
      <c r="H2644" s="2" t="s">
        <v>373</v>
      </c>
      <c r="I2644" s="2" t="s">
        <v>599</v>
      </c>
      <c r="J2644" s="2" t="s">
        <v>538</v>
      </c>
      <c r="K2644" s="2" t="s">
        <v>343</v>
      </c>
      <c r="L2644" s="2" t="s">
        <v>599</v>
      </c>
      <c r="M2644" s="2" t="s">
        <v>576</v>
      </c>
    </row>
    <row r="2645" spans="2:13">
      <c r="B2645" t="s">
        <v>172</v>
      </c>
      <c r="C2645">
        <v>14</v>
      </c>
      <c r="D2645" s="2" t="s">
        <v>301</v>
      </c>
      <c r="E2645" s="2" t="s">
        <v>368</v>
      </c>
      <c r="F2645" s="2" t="s">
        <v>365</v>
      </c>
      <c r="G2645" s="2" t="s">
        <v>432</v>
      </c>
      <c r="H2645" s="2" t="s">
        <v>373</v>
      </c>
      <c r="I2645" s="2" t="s">
        <v>368</v>
      </c>
      <c r="J2645" s="2" t="s">
        <v>540</v>
      </c>
      <c r="K2645" s="2" t="s">
        <v>343</v>
      </c>
      <c r="L2645" s="2" t="s">
        <v>368</v>
      </c>
      <c r="M2645" s="2" t="s">
        <v>735</v>
      </c>
    </row>
    <row r="2646" spans="2:13">
      <c r="B2646" t="s">
        <v>173</v>
      </c>
      <c r="C2646">
        <v>14</v>
      </c>
      <c r="D2646" s="2" t="s">
        <v>302</v>
      </c>
      <c r="E2646" s="2" t="s">
        <v>368</v>
      </c>
      <c r="F2646" s="2" t="s">
        <v>365</v>
      </c>
      <c r="G2646" s="2" t="s">
        <v>446</v>
      </c>
      <c r="H2646" s="2" t="s">
        <v>373</v>
      </c>
      <c r="I2646" s="2" t="s">
        <v>600</v>
      </c>
      <c r="J2646" s="2" t="s">
        <v>531</v>
      </c>
      <c r="K2646" s="2" t="s">
        <v>343</v>
      </c>
      <c r="L2646" s="2" t="s">
        <v>600</v>
      </c>
      <c r="M2646" s="2" t="s">
        <v>736</v>
      </c>
    </row>
    <row r="2647" spans="2:13">
      <c r="B2647" t="s">
        <v>174</v>
      </c>
      <c r="C2647">
        <v>14</v>
      </c>
      <c r="D2647" s="2" t="s">
        <v>303</v>
      </c>
      <c r="E2647" s="2" t="s">
        <v>330</v>
      </c>
      <c r="F2647" s="2" t="s">
        <v>365</v>
      </c>
      <c r="G2647" s="2" t="s">
        <v>469</v>
      </c>
      <c r="H2647" s="2" t="s">
        <v>339</v>
      </c>
      <c r="I2647" s="2" t="s">
        <v>582</v>
      </c>
      <c r="J2647" s="2" t="s">
        <v>468</v>
      </c>
      <c r="K2647" s="2" t="s">
        <v>343</v>
      </c>
      <c r="L2647" s="2" t="s">
        <v>632</v>
      </c>
      <c r="M2647" s="2" t="s">
        <v>737</v>
      </c>
    </row>
    <row r="2648" spans="2:13">
      <c r="B2648" t="s">
        <v>175</v>
      </c>
      <c r="C2648">
        <v>14</v>
      </c>
      <c r="D2648" s="2" t="s">
        <v>304</v>
      </c>
      <c r="E2648" s="2" t="s">
        <v>330</v>
      </c>
      <c r="F2648" s="2" t="s">
        <v>365</v>
      </c>
      <c r="G2648" s="2" t="s">
        <v>423</v>
      </c>
      <c r="H2648" s="2" t="s">
        <v>387</v>
      </c>
      <c r="I2648" s="2" t="s">
        <v>601</v>
      </c>
      <c r="J2648" s="2" t="s">
        <v>551</v>
      </c>
      <c r="K2648" s="2" t="s">
        <v>343</v>
      </c>
      <c r="L2648" s="2" t="s">
        <v>621</v>
      </c>
      <c r="M2648" s="2" t="s">
        <v>738</v>
      </c>
    </row>
    <row r="2649" spans="2:13">
      <c r="B2649" t="s">
        <v>176</v>
      </c>
      <c r="C2649">
        <v>14</v>
      </c>
      <c r="D2649" s="2" t="s">
        <v>305</v>
      </c>
      <c r="E2649" s="2" t="s">
        <v>330</v>
      </c>
      <c r="F2649" s="2" t="s">
        <v>365</v>
      </c>
      <c r="G2649" s="2" t="s">
        <v>470</v>
      </c>
      <c r="H2649" s="2" t="s">
        <v>335</v>
      </c>
      <c r="I2649" s="2" t="s">
        <v>602</v>
      </c>
      <c r="J2649" s="2" t="s">
        <v>437</v>
      </c>
      <c r="K2649" s="2" t="s">
        <v>343</v>
      </c>
      <c r="L2649" s="2" t="s">
        <v>633</v>
      </c>
      <c r="M2649" s="2" t="s">
        <v>739</v>
      </c>
    </row>
    <row r="2650" spans="2:13">
      <c r="B2650" t="s">
        <v>177</v>
      </c>
      <c r="C2650">
        <v>14</v>
      </c>
      <c r="D2650" s="2" t="s">
        <v>357</v>
      </c>
      <c r="E2650" s="2" t="s">
        <v>330</v>
      </c>
      <c r="F2650" s="2" t="s">
        <v>365</v>
      </c>
      <c r="G2650" s="2" t="s">
        <v>471</v>
      </c>
      <c r="H2650" s="2" t="s">
        <v>377</v>
      </c>
      <c r="I2650" s="2" t="s">
        <v>602</v>
      </c>
      <c r="J2650" s="2" t="s">
        <v>550</v>
      </c>
      <c r="K2650" s="2" t="s">
        <v>343</v>
      </c>
      <c r="L2650" s="2" t="s">
        <v>633</v>
      </c>
      <c r="M2650" s="2" t="s">
        <v>301</v>
      </c>
    </row>
    <row r="2651" spans="2:13">
      <c r="B2651" t="s">
        <v>178</v>
      </c>
      <c r="C2651">
        <v>14</v>
      </c>
      <c r="D2651" s="2" t="s">
        <v>342</v>
      </c>
      <c r="E2651" s="2" t="s">
        <v>330</v>
      </c>
      <c r="F2651" s="2" t="s">
        <v>365</v>
      </c>
      <c r="G2651" s="2" t="s">
        <v>472</v>
      </c>
      <c r="H2651" s="2" t="s">
        <v>386</v>
      </c>
      <c r="I2651" s="2" t="s">
        <v>603</v>
      </c>
      <c r="J2651" s="2" t="s">
        <v>420</v>
      </c>
      <c r="K2651" s="2" t="s">
        <v>343</v>
      </c>
      <c r="L2651" s="2" t="s">
        <v>634</v>
      </c>
      <c r="M2651" s="2" t="s">
        <v>356</v>
      </c>
    </row>
    <row r="2652" spans="2:13">
      <c r="B2652" t="s">
        <v>179</v>
      </c>
      <c r="C2652">
        <v>14</v>
      </c>
      <c r="D2652" s="2" t="s">
        <v>306</v>
      </c>
      <c r="E2652" s="2" t="s">
        <v>330</v>
      </c>
      <c r="F2652" s="2" t="s">
        <v>365</v>
      </c>
      <c r="G2652" s="2" t="s">
        <v>473</v>
      </c>
      <c r="H2652" s="2" t="s">
        <v>386</v>
      </c>
      <c r="I2652" s="2" t="s">
        <v>330</v>
      </c>
      <c r="J2652" s="2" t="s">
        <v>549</v>
      </c>
      <c r="K2652" s="2" t="s">
        <v>343</v>
      </c>
      <c r="L2652" s="2" t="s">
        <v>330</v>
      </c>
      <c r="M2652" s="2" t="s">
        <v>740</v>
      </c>
    </row>
    <row r="2653" spans="2:13">
      <c r="B2653" t="s">
        <v>180</v>
      </c>
      <c r="C2653">
        <v>14</v>
      </c>
      <c r="D2653" s="2" t="s">
        <v>358</v>
      </c>
      <c r="E2653" s="2" t="s">
        <v>368</v>
      </c>
      <c r="F2653" s="2" t="s">
        <v>365</v>
      </c>
      <c r="G2653" s="2" t="s">
        <v>474</v>
      </c>
      <c r="H2653" s="2" t="s">
        <v>379</v>
      </c>
      <c r="I2653" s="2" t="s">
        <v>588</v>
      </c>
      <c r="J2653" s="2" t="s">
        <v>455</v>
      </c>
      <c r="K2653" s="2" t="s">
        <v>343</v>
      </c>
      <c r="L2653" s="2" t="s">
        <v>625</v>
      </c>
      <c r="M2653" s="2" t="s">
        <v>741</v>
      </c>
    </row>
    <row r="2654" spans="2:13">
      <c r="B2654" t="s">
        <v>181</v>
      </c>
      <c r="C2654">
        <v>14</v>
      </c>
      <c r="D2654" s="2" t="s">
        <v>307</v>
      </c>
      <c r="E2654" s="2" t="s">
        <v>368</v>
      </c>
      <c r="F2654" s="2" t="s">
        <v>365</v>
      </c>
      <c r="G2654" s="2" t="s">
        <v>475</v>
      </c>
      <c r="H2654" s="2" t="s">
        <v>385</v>
      </c>
      <c r="I2654" s="2" t="s">
        <v>588</v>
      </c>
      <c r="J2654" s="2" t="s">
        <v>476</v>
      </c>
      <c r="K2654" s="2" t="s">
        <v>343</v>
      </c>
      <c r="L2654" s="2" t="s">
        <v>625</v>
      </c>
      <c r="M2654" s="2" t="s">
        <v>742</v>
      </c>
    </row>
    <row r="2655" spans="2:13">
      <c r="B2655" t="s">
        <v>182</v>
      </c>
      <c r="C2655">
        <v>14</v>
      </c>
      <c r="D2655" s="2" t="s">
        <v>308</v>
      </c>
      <c r="E2655" s="2" t="s">
        <v>330</v>
      </c>
      <c r="F2655" s="2" t="s">
        <v>365</v>
      </c>
      <c r="G2655" s="2" t="s">
        <v>476</v>
      </c>
      <c r="H2655" s="2" t="s">
        <v>343</v>
      </c>
      <c r="I2655" s="2" t="s">
        <v>366</v>
      </c>
      <c r="J2655" s="2" t="s">
        <v>552</v>
      </c>
      <c r="K2655" s="2" t="s">
        <v>343</v>
      </c>
      <c r="L2655" s="2" t="s">
        <v>368</v>
      </c>
      <c r="M2655" s="2" t="s">
        <v>722</v>
      </c>
    </row>
    <row r="2656" spans="2:13">
      <c r="B2656" t="s">
        <v>183</v>
      </c>
      <c r="C2656">
        <v>14</v>
      </c>
      <c r="D2656" s="2" t="s">
        <v>359</v>
      </c>
      <c r="E2656" s="2" t="s">
        <v>330</v>
      </c>
      <c r="F2656" s="2" t="s">
        <v>365</v>
      </c>
      <c r="G2656" s="2" t="s">
        <v>474</v>
      </c>
      <c r="H2656" s="2" t="s">
        <v>343</v>
      </c>
      <c r="I2656" s="2" t="s">
        <v>330</v>
      </c>
      <c r="J2656" s="2" t="s">
        <v>487</v>
      </c>
      <c r="K2656" s="2" t="s">
        <v>343</v>
      </c>
      <c r="L2656" s="2" t="s">
        <v>330</v>
      </c>
      <c r="M2656" s="2" t="s">
        <v>230</v>
      </c>
    </row>
    <row r="2657" spans="2:13">
      <c r="B2657" t="s">
        <v>184</v>
      </c>
      <c r="C2657">
        <v>14</v>
      </c>
      <c r="D2657" s="2" t="s">
        <v>309</v>
      </c>
      <c r="E2657" s="2" t="s">
        <v>330</v>
      </c>
      <c r="F2657" s="2" t="s">
        <v>365</v>
      </c>
      <c r="G2657" s="2" t="s">
        <v>474</v>
      </c>
      <c r="H2657" s="2" t="s">
        <v>343</v>
      </c>
      <c r="I2657" s="2" t="s">
        <v>330</v>
      </c>
      <c r="J2657" s="2" t="s">
        <v>544</v>
      </c>
      <c r="K2657" s="2" t="s">
        <v>343</v>
      </c>
      <c r="L2657" s="2" t="s">
        <v>330</v>
      </c>
      <c r="M2657" s="2" t="s">
        <v>743</v>
      </c>
    </row>
    <row r="2658" spans="2:13">
      <c r="B2658" t="s">
        <v>185</v>
      </c>
      <c r="C2658">
        <v>14</v>
      </c>
      <c r="D2658" s="2" t="s">
        <v>325</v>
      </c>
      <c r="E2658" s="2" t="s">
        <v>330</v>
      </c>
      <c r="F2658" s="2" t="s">
        <v>365</v>
      </c>
      <c r="G2658" s="2" t="s">
        <v>463</v>
      </c>
      <c r="H2658" s="2" t="s">
        <v>343</v>
      </c>
      <c r="I2658" s="2" t="s">
        <v>330</v>
      </c>
      <c r="J2658" s="2" t="s">
        <v>538</v>
      </c>
      <c r="K2658" s="2" t="s">
        <v>343</v>
      </c>
      <c r="L2658" s="2" t="s">
        <v>330</v>
      </c>
      <c r="M2658" s="2" t="s">
        <v>612</v>
      </c>
    </row>
    <row r="2659" spans="2:13">
      <c r="B2659" t="s">
        <v>186</v>
      </c>
      <c r="C2659">
        <v>14</v>
      </c>
      <c r="D2659" s="2" t="s">
        <v>310</v>
      </c>
      <c r="E2659" s="2" t="s">
        <v>368</v>
      </c>
      <c r="F2659" s="2" t="s">
        <v>365</v>
      </c>
      <c r="G2659" s="2" t="s">
        <v>477</v>
      </c>
      <c r="H2659" s="2" t="s">
        <v>343</v>
      </c>
      <c r="I2659" s="2" t="s">
        <v>330</v>
      </c>
      <c r="J2659" s="2" t="s">
        <v>446</v>
      </c>
      <c r="K2659" s="2" t="s">
        <v>343</v>
      </c>
      <c r="L2659" s="2" t="s">
        <v>330</v>
      </c>
      <c r="M2659" s="2" t="s">
        <v>744</v>
      </c>
    </row>
    <row r="2660" spans="2:13">
      <c r="B2660" t="s">
        <v>187</v>
      </c>
      <c r="C2660">
        <v>14</v>
      </c>
      <c r="D2660" s="2" t="s">
        <v>311</v>
      </c>
      <c r="E2660" s="2" t="s">
        <v>368</v>
      </c>
      <c r="F2660" s="2" t="s">
        <v>365</v>
      </c>
      <c r="G2660" s="2" t="s">
        <v>477</v>
      </c>
      <c r="H2660" s="2" t="s">
        <v>343</v>
      </c>
      <c r="I2660" s="2" t="s">
        <v>330</v>
      </c>
      <c r="J2660" s="2" t="s">
        <v>455</v>
      </c>
      <c r="K2660" s="2" t="s">
        <v>343</v>
      </c>
      <c r="L2660" s="2" t="s">
        <v>330</v>
      </c>
      <c r="M2660" s="2" t="s">
        <v>740</v>
      </c>
    </row>
    <row r="2661" spans="2:13">
      <c r="B2661" t="s">
        <v>188</v>
      </c>
      <c r="C2661">
        <v>14</v>
      </c>
      <c r="D2661" s="2" t="s">
        <v>312</v>
      </c>
      <c r="E2661" s="2" t="s">
        <v>330</v>
      </c>
      <c r="F2661" s="2" t="s">
        <v>365</v>
      </c>
      <c r="G2661" s="2" t="s">
        <v>459</v>
      </c>
      <c r="H2661" s="2" t="s">
        <v>343</v>
      </c>
      <c r="I2661" s="2" t="s">
        <v>330</v>
      </c>
      <c r="J2661" s="2" t="s">
        <v>544</v>
      </c>
      <c r="K2661" s="2" t="s">
        <v>343</v>
      </c>
      <c r="L2661" s="2" t="s">
        <v>330</v>
      </c>
      <c r="M2661" s="2" t="s">
        <v>411</v>
      </c>
    </row>
    <row r="2662" spans="2:13">
      <c r="B2662" t="s">
        <v>189</v>
      </c>
      <c r="C2662">
        <v>14</v>
      </c>
      <c r="D2662" s="2" t="s">
        <v>360</v>
      </c>
      <c r="E2662" s="2" t="s">
        <v>330</v>
      </c>
      <c r="F2662" s="2" t="s">
        <v>365</v>
      </c>
      <c r="G2662" s="2" t="s">
        <v>473</v>
      </c>
      <c r="H2662" s="2" t="s">
        <v>343</v>
      </c>
      <c r="I2662" s="2" t="s">
        <v>330</v>
      </c>
      <c r="J2662" s="2" t="s">
        <v>553</v>
      </c>
      <c r="K2662" s="2" t="s">
        <v>343</v>
      </c>
      <c r="L2662" s="2" t="s">
        <v>330</v>
      </c>
      <c r="M2662" s="2" t="s">
        <v>343</v>
      </c>
    </row>
    <row r="2663" spans="2:13">
      <c r="B2663" t="s">
        <v>190</v>
      </c>
      <c r="C2663">
        <v>14</v>
      </c>
      <c r="D2663" s="2" t="s">
        <v>361</v>
      </c>
      <c r="E2663" s="2" t="s">
        <v>330</v>
      </c>
      <c r="F2663" s="2" t="s">
        <v>365</v>
      </c>
      <c r="G2663" s="2" t="s">
        <v>446</v>
      </c>
      <c r="H2663" s="2" t="s">
        <v>343</v>
      </c>
      <c r="I2663" s="2" t="s">
        <v>330</v>
      </c>
      <c r="J2663" s="2" t="s">
        <v>468</v>
      </c>
      <c r="K2663" s="2" t="s">
        <v>343</v>
      </c>
      <c r="L2663" s="2" t="s">
        <v>330</v>
      </c>
      <c r="M2663" s="2" t="s">
        <v>680</v>
      </c>
    </row>
    <row r="2664" spans="2:13">
      <c r="B2664" t="s">
        <v>1</v>
      </c>
      <c r="C2664">
        <v>15</v>
      </c>
      <c r="D2664" s="2" t="s">
        <v>192</v>
      </c>
      <c r="E2664" s="2" t="s">
        <v>330</v>
      </c>
      <c r="F2664" s="2" t="s">
        <v>371</v>
      </c>
      <c r="G2664" s="2" t="s">
        <v>330</v>
      </c>
      <c r="H2664" s="2" t="s">
        <v>554</v>
      </c>
      <c r="I2664" s="2" t="s">
        <v>330</v>
      </c>
      <c r="J2664" s="2" t="s">
        <v>478</v>
      </c>
      <c r="K2664" s="2" t="s">
        <v>567</v>
      </c>
      <c r="L2664" s="2" t="s">
        <v>411</v>
      </c>
      <c r="M2664" s="2" t="s">
        <v>635</v>
      </c>
    </row>
    <row r="2665" spans="2:13">
      <c r="B2665" t="s">
        <v>2</v>
      </c>
      <c r="C2665">
        <v>15</v>
      </c>
      <c r="D2665" s="2" t="s">
        <v>313</v>
      </c>
      <c r="E2665" s="2" t="s">
        <v>330</v>
      </c>
      <c r="F2665" s="2" t="s">
        <v>371</v>
      </c>
      <c r="G2665" s="2" t="s">
        <v>388</v>
      </c>
      <c r="H2665" s="2" t="s">
        <v>554</v>
      </c>
      <c r="I2665" s="2" t="s">
        <v>330</v>
      </c>
      <c r="J2665" s="2" t="s">
        <v>479</v>
      </c>
      <c r="K2665" s="2" t="s">
        <v>567</v>
      </c>
      <c r="L2665" s="2" t="s">
        <v>330</v>
      </c>
      <c r="M2665" s="2" t="s">
        <v>636</v>
      </c>
    </row>
    <row r="2666" spans="2:13">
      <c r="B2666" t="s">
        <v>3</v>
      </c>
      <c r="C2666">
        <v>15</v>
      </c>
      <c r="D2666" s="2" t="s">
        <v>314</v>
      </c>
      <c r="E2666" s="2" t="s">
        <v>330</v>
      </c>
      <c r="F2666" s="2" t="s">
        <v>371</v>
      </c>
      <c r="G2666" s="2" t="s">
        <v>230</v>
      </c>
      <c r="H2666" s="2" t="s">
        <v>555</v>
      </c>
      <c r="I2666" s="2" t="s">
        <v>572</v>
      </c>
      <c r="J2666" s="2" t="s">
        <v>480</v>
      </c>
      <c r="K2666" s="2" t="s">
        <v>567</v>
      </c>
      <c r="L2666" s="2" t="s">
        <v>609</v>
      </c>
      <c r="M2666" s="2" t="s">
        <v>566</v>
      </c>
    </row>
    <row r="2667" spans="2:13">
      <c r="B2667" t="s">
        <v>4</v>
      </c>
      <c r="C2667">
        <v>15</v>
      </c>
      <c r="D2667" s="2" t="s">
        <v>193</v>
      </c>
      <c r="E2667" s="2" t="s">
        <v>330</v>
      </c>
      <c r="F2667" s="2" t="s">
        <v>371</v>
      </c>
      <c r="G2667" s="2" t="s">
        <v>389</v>
      </c>
      <c r="H2667" s="2" t="s">
        <v>556</v>
      </c>
      <c r="I2667" s="2" t="s">
        <v>573</v>
      </c>
      <c r="J2667" s="2" t="s">
        <v>411</v>
      </c>
      <c r="K2667" s="2" t="s">
        <v>567</v>
      </c>
      <c r="L2667" s="2" t="s">
        <v>610</v>
      </c>
      <c r="M2667" s="2" t="s">
        <v>637</v>
      </c>
    </row>
    <row r="2668" spans="2:13">
      <c r="B2668" t="s">
        <v>5</v>
      </c>
      <c r="C2668">
        <v>15</v>
      </c>
      <c r="D2668" s="2" t="s">
        <v>194</v>
      </c>
      <c r="E2668" s="2" t="s">
        <v>330</v>
      </c>
      <c r="F2668" s="2" t="s">
        <v>371</v>
      </c>
      <c r="G2668" s="2" t="s">
        <v>365</v>
      </c>
      <c r="H2668" s="2" t="s">
        <v>556</v>
      </c>
      <c r="I2668" s="2" t="s">
        <v>330</v>
      </c>
      <c r="J2668" s="2" t="s">
        <v>481</v>
      </c>
      <c r="K2668" s="2" t="s">
        <v>567</v>
      </c>
      <c r="L2668" s="2" t="s">
        <v>330</v>
      </c>
      <c r="M2668" s="2" t="s">
        <v>638</v>
      </c>
    </row>
    <row r="2669" spans="2:13">
      <c r="B2669" t="s">
        <v>6</v>
      </c>
      <c r="C2669">
        <v>15</v>
      </c>
      <c r="D2669" s="2" t="s">
        <v>195</v>
      </c>
      <c r="E2669" s="2" t="s">
        <v>330</v>
      </c>
      <c r="F2669" s="2" t="s">
        <v>371</v>
      </c>
      <c r="G2669" s="2" t="s">
        <v>390</v>
      </c>
      <c r="H2669" s="2" t="s">
        <v>557</v>
      </c>
      <c r="I2669" s="2" t="s">
        <v>415</v>
      </c>
      <c r="J2669" s="2" t="s">
        <v>481</v>
      </c>
      <c r="K2669" s="2" t="s">
        <v>567</v>
      </c>
      <c r="L2669" s="2" t="s">
        <v>611</v>
      </c>
      <c r="M2669" s="2" t="s">
        <v>639</v>
      </c>
    </row>
    <row r="2670" spans="2:13">
      <c r="B2670" t="s">
        <v>7</v>
      </c>
      <c r="C2670">
        <v>15</v>
      </c>
      <c r="D2670" s="2" t="s">
        <v>196</v>
      </c>
      <c r="E2670" s="2" t="s">
        <v>330</v>
      </c>
      <c r="F2670" s="2" t="s">
        <v>371</v>
      </c>
      <c r="G2670" s="2" t="s">
        <v>391</v>
      </c>
      <c r="H2670" s="2" t="s">
        <v>557</v>
      </c>
      <c r="I2670" s="2" t="s">
        <v>330</v>
      </c>
      <c r="J2670" s="2" t="s">
        <v>482</v>
      </c>
      <c r="K2670" s="2" t="s">
        <v>567</v>
      </c>
      <c r="L2670" s="2" t="s">
        <v>330</v>
      </c>
      <c r="M2670" s="2" t="s">
        <v>562</v>
      </c>
    </row>
    <row r="2671" spans="2:13">
      <c r="B2671" t="s">
        <v>8</v>
      </c>
      <c r="C2671">
        <v>15</v>
      </c>
      <c r="D2671" s="2" t="s">
        <v>197</v>
      </c>
      <c r="E2671" s="2" t="s">
        <v>330</v>
      </c>
      <c r="F2671" s="2" t="s">
        <v>371</v>
      </c>
      <c r="G2671" s="2" t="s">
        <v>392</v>
      </c>
      <c r="H2671" s="2" t="s">
        <v>558</v>
      </c>
      <c r="I2671" s="2" t="s">
        <v>330</v>
      </c>
      <c r="J2671" s="2" t="s">
        <v>483</v>
      </c>
      <c r="K2671" s="2" t="s">
        <v>567</v>
      </c>
      <c r="L2671" s="2" t="s">
        <v>612</v>
      </c>
      <c r="M2671" s="2" t="s">
        <v>640</v>
      </c>
    </row>
    <row r="2672" spans="2:13">
      <c r="B2672" t="s">
        <v>9</v>
      </c>
      <c r="C2672">
        <v>15</v>
      </c>
      <c r="D2672" s="2" t="s">
        <v>198</v>
      </c>
      <c r="E2672" s="2" t="s">
        <v>330</v>
      </c>
      <c r="F2672" s="2" t="s">
        <v>372</v>
      </c>
      <c r="G2672" s="2" t="s">
        <v>393</v>
      </c>
      <c r="H2672" s="2" t="s">
        <v>559</v>
      </c>
      <c r="I2672" s="2" t="s">
        <v>330</v>
      </c>
      <c r="J2672" s="2" t="s">
        <v>484</v>
      </c>
      <c r="K2672" s="2" t="s">
        <v>567</v>
      </c>
      <c r="L2672" s="2" t="s">
        <v>612</v>
      </c>
      <c r="M2672" s="2" t="s">
        <v>641</v>
      </c>
    </row>
    <row r="2673" spans="2:13">
      <c r="B2673" t="s">
        <v>10</v>
      </c>
      <c r="C2673">
        <v>15</v>
      </c>
      <c r="D2673" s="2" t="s">
        <v>199</v>
      </c>
      <c r="E2673" s="2" t="s">
        <v>330</v>
      </c>
      <c r="F2673" s="2" t="s">
        <v>373</v>
      </c>
      <c r="G2673" s="2" t="s">
        <v>392</v>
      </c>
      <c r="H2673" s="2" t="s">
        <v>559</v>
      </c>
      <c r="I2673" s="2" t="s">
        <v>330</v>
      </c>
      <c r="J2673" s="2" t="s">
        <v>443</v>
      </c>
      <c r="K2673" s="2" t="s">
        <v>567</v>
      </c>
      <c r="L2673" s="2" t="s">
        <v>330</v>
      </c>
      <c r="M2673" s="2" t="s">
        <v>356</v>
      </c>
    </row>
    <row r="2674" spans="2:13">
      <c r="B2674" t="s">
        <v>11</v>
      </c>
      <c r="C2674">
        <v>15</v>
      </c>
      <c r="D2674" s="2" t="s">
        <v>200</v>
      </c>
      <c r="E2674" s="2" t="s">
        <v>362</v>
      </c>
      <c r="F2674" s="2" t="s">
        <v>373</v>
      </c>
      <c r="G2674" s="2" t="s">
        <v>394</v>
      </c>
      <c r="H2674" s="2" t="s">
        <v>560</v>
      </c>
      <c r="I2674" s="2" t="s">
        <v>573</v>
      </c>
      <c r="J2674" s="2" t="s">
        <v>485</v>
      </c>
      <c r="K2674" s="2" t="s">
        <v>567</v>
      </c>
      <c r="L2674" s="2" t="s">
        <v>610</v>
      </c>
      <c r="M2674" s="2" t="s">
        <v>642</v>
      </c>
    </row>
    <row r="2675" spans="2:13">
      <c r="B2675" t="s">
        <v>12</v>
      </c>
      <c r="C2675">
        <v>15</v>
      </c>
      <c r="D2675" s="2" t="s">
        <v>315</v>
      </c>
      <c r="E2675" s="2" t="s">
        <v>363</v>
      </c>
      <c r="F2675" s="2" t="s">
        <v>373</v>
      </c>
      <c r="G2675" s="2" t="s">
        <v>395</v>
      </c>
      <c r="H2675" s="2" t="s">
        <v>349</v>
      </c>
      <c r="I2675" s="2" t="s">
        <v>574</v>
      </c>
      <c r="J2675" s="2" t="s">
        <v>486</v>
      </c>
      <c r="K2675" s="2" t="s">
        <v>604</v>
      </c>
      <c r="L2675" s="2" t="s">
        <v>613</v>
      </c>
      <c r="M2675" s="2" t="s">
        <v>643</v>
      </c>
    </row>
    <row r="2676" spans="2:13">
      <c r="B2676" t="s">
        <v>13</v>
      </c>
      <c r="C2676">
        <v>15</v>
      </c>
      <c r="D2676" s="2" t="s">
        <v>201</v>
      </c>
      <c r="E2676" s="2" t="s">
        <v>330</v>
      </c>
      <c r="F2676" s="2" t="s">
        <v>373</v>
      </c>
      <c r="G2676" s="2" t="s">
        <v>392</v>
      </c>
      <c r="H2676" s="2" t="s">
        <v>349</v>
      </c>
      <c r="I2676" s="2" t="s">
        <v>330</v>
      </c>
      <c r="J2676" s="2" t="s">
        <v>487</v>
      </c>
      <c r="K2676" s="2" t="s">
        <v>604</v>
      </c>
      <c r="L2676" s="2" t="s">
        <v>330</v>
      </c>
      <c r="M2676" s="2" t="s">
        <v>644</v>
      </c>
    </row>
    <row r="2677" spans="2:13">
      <c r="B2677" t="s">
        <v>14</v>
      </c>
      <c r="C2677">
        <v>15</v>
      </c>
      <c r="D2677" s="2" t="s">
        <v>316</v>
      </c>
      <c r="E2677" s="2" t="s">
        <v>330</v>
      </c>
      <c r="F2677" s="2" t="s">
        <v>373</v>
      </c>
      <c r="G2677" s="2" t="s">
        <v>396</v>
      </c>
      <c r="H2677" s="2" t="s">
        <v>349</v>
      </c>
      <c r="I2677" s="2" t="s">
        <v>330</v>
      </c>
      <c r="J2677" s="2" t="s">
        <v>488</v>
      </c>
      <c r="K2677" s="2" t="s">
        <v>604</v>
      </c>
      <c r="L2677" s="2" t="s">
        <v>330</v>
      </c>
      <c r="M2677" s="2" t="s">
        <v>352</v>
      </c>
    </row>
    <row r="2678" spans="2:13">
      <c r="B2678" t="s">
        <v>15</v>
      </c>
      <c r="C2678">
        <v>15</v>
      </c>
      <c r="D2678" s="2" t="s">
        <v>202</v>
      </c>
      <c r="E2678" s="2" t="s">
        <v>364</v>
      </c>
      <c r="F2678" s="2" t="s">
        <v>373</v>
      </c>
      <c r="G2678" s="2" t="s">
        <v>391</v>
      </c>
      <c r="H2678" s="2" t="s">
        <v>349</v>
      </c>
      <c r="I2678" s="2" t="s">
        <v>330</v>
      </c>
      <c r="J2678" s="2" t="s">
        <v>489</v>
      </c>
      <c r="K2678" s="2" t="s">
        <v>605</v>
      </c>
      <c r="L2678" s="2" t="s">
        <v>330</v>
      </c>
      <c r="M2678" s="2" t="s">
        <v>645</v>
      </c>
    </row>
    <row r="2679" spans="2:13">
      <c r="B2679" t="s">
        <v>16</v>
      </c>
      <c r="C2679">
        <v>15</v>
      </c>
      <c r="D2679" s="2" t="s">
        <v>203</v>
      </c>
      <c r="E2679" s="2" t="s">
        <v>364</v>
      </c>
      <c r="F2679" s="2" t="s">
        <v>373</v>
      </c>
      <c r="G2679" s="2" t="s">
        <v>397</v>
      </c>
      <c r="H2679" s="2" t="s">
        <v>349</v>
      </c>
      <c r="I2679" s="2" t="s">
        <v>330</v>
      </c>
      <c r="J2679" s="2" t="s">
        <v>490</v>
      </c>
      <c r="K2679" s="2" t="s">
        <v>605</v>
      </c>
      <c r="L2679" s="2" t="s">
        <v>330</v>
      </c>
      <c r="M2679" s="2" t="s">
        <v>339</v>
      </c>
    </row>
    <row r="2680" spans="2:13">
      <c r="B2680" t="s">
        <v>17</v>
      </c>
      <c r="C2680">
        <v>15</v>
      </c>
      <c r="D2680" s="2" t="s">
        <v>317</v>
      </c>
      <c r="E2680" s="2" t="s">
        <v>330</v>
      </c>
      <c r="F2680" s="2" t="s">
        <v>373</v>
      </c>
      <c r="G2680" s="2" t="s">
        <v>398</v>
      </c>
      <c r="H2680" s="2" t="s">
        <v>349</v>
      </c>
      <c r="I2680" s="2" t="s">
        <v>330</v>
      </c>
      <c r="J2680" s="2" t="s">
        <v>330</v>
      </c>
      <c r="K2680" s="2" t="s">
        <v>605</v>
      </c>
      <c r="L2680" s="2" t="s">
        <v>330</v>
      </c>
      <c r="M2680" s="2" t="s">
        <v>646</v>
      </c>
    </row>
    <row r="2681" spans="2:13">
      <c r="B2681" t="s">
        <v>18</v>
      </c>
      <c r="C2681">
        <v>15</v>
      </c>
      <c r="D2681" s="2" t="s">
        <v>318</v>
      </c>
      <c r="E2681" s="2" t="s">
        <v>330</v>
      </c>
      <c r="F2681" s="2" t="s">
        <v>372</v>
      </c>
      <c r="G2681" s="2" t="s">
        <v>399</v>
      </c>
      <c r="H2681" s="2" t="s">
        <v>349</v>
      </c>
      <c r="I2681" s="2" t="s">
        <v>330</v>
      </c>
      <c r="J2681" s="2" t="s">
        <v>491</v>
      </c>
      <c r="K2681" s="2" t="s">
        <v>605</v>
      </c>
      <c r="L2681" s="2" t="s">
        <v>330</v>
      </c>
      <c r="M2681" s="2" t="s">
        <v>647</v>
      </c>
    </row>
    <row r="2682" spans="2:13">
      <c r="B2682" t="s">
        <v>19</v>
      </c>
      <c r="C2682">
        <v>15</v>
      </c>
      <c r="D2682" s="2" t="s">
        <v>319</v>
      </c>
      <c r="E2682" s="2" t="s">
        <v>330</v>
      </c>
      <c r="F2682" s="2" t="s">
        <v>372</v>
      </c>
      <c r="G2682" s="2" t="s">
        <v>398</v>
      </c>
      <c r="H2682" s="2" t="s">
        <v>349</v>
      </c>
      <c r="I2682" s="2" t="s">
        <v>330</v>
      </c>
      <c r="J2682" s="2" t="s">
        <v>492</v>
      </c>
      <c r="K2682" s="2" t="s">
        <v>605</v>
      </c>
      <c r="L2682" s="2" t="s">
        <v>330</v>
      </c>
      <c r="M2682" s="2" t="s">
        <v>597</v>
      </c>
    </row>
    <row r="2683" spans="2:13">
      <c r="B2683" t="s">
        <v>20</v>
      </c>
      <c r="C2683">
        <v>15</v>
      </c>
      <c r="D2683" s="2" t="s">
        <v>320</v>
      </c>
      <c r="E2683" s="2" t="s">
        <v>330</v>
      </c>
      <c r="F2683" s="2" t="s">
        <v>374</v>
      </c>
      <c r="G2683" s="2" t="s">
        <v>400</v>
      </c>
      <c r="H2683" s="2" t="s">
        <v>561</v>
      </c>
      <c r="I2683" s="2" t="s">
        <v>575</v>
      </c>
      <c r="J2683" s="2" t="s">
        <v>493</v>
      </c>
      <c r="K2683" s="2" t="s">
        <v>605</v>
      </c>
      <c r="L2683" s="2" t="s">
        <v>614</v>
      </c>
      <c r="M2683" s="2" t="s">
        <v>648</v>
      </c>
    </row>
    <row r="2684" spans="2:13">
      <c r="B2684" t="s">
        <v>21</v>
      </c>
      <c r="C2684">
        <v>15</v>
      </c>
      <c r="D2684" s="2" t="s">
        <v>204</v>
      </c>
      <c r="E2684" s="2" t="s">
        <v>330</v>
      </c>
      <c r="F2684" s="2" t="s">
        <v>374</v>
      </c>
      <c r="G2684" s="2" t="s">
        <v>226</v>
      </c>
      <c r="H2684" s="2" t="s">
        <v>561</v>
      </c>
      <c r="I2684" s="2" t="s">
        <v>330</v>
      </c>
      <c r="J2684" s="2" t="s">
        <v>494</v>
      </c>
      <c r="K2684" s="2" t="s">
        <v>605</v>
      </c>
      <c r="L2684" s="2" t="s">
        <v>330</v>
      </c>
      <c r="M2684" s="2" t="s">
        <v>411</v>
      </c>
    </row>
    <row r="2685" spans="2:13">
      <c r="B2685" t="s">
        <v>22</v>
      </c>
      <c r="C2685">
        <v>15</v>
      </c>
      <c r="D2685" s="2" t="s">
        <v>205</v>
      </c>
      <c r="E2685" s="2" t="s">
        <v>365</v>
      </c>
      <c r="F2685" s="2" t="s">
        <v>371</v>
      </c>
      <c r="G2685" s="2" t="s">
        <v>401</v>
      </c>
      <c r="H2685" s="2" t="s">
        <v>562</v>
      </c>
      <c r="I2685" s="2" t="s">
        <v>330</v>
      </c>
      <c r="J2685" s="2" t="s">
        <v>495</v>
      </c>
      <c r="K2685" s="2" t="s">
        <v>605</v>
      </c>
      <c r="L2685" s="2" t="s">
        <v>343</v>
      </c>
      <c r="M2685" s="2" t="s">
        <v>649</v>
      </c>
    </row>
    <row r="2686" spans="2:13">
      <c r="B2686" t="s">
        <v>23</v>
      </c>
      <c r="C2686">
        <v>15</v>
      </c>
      <c r="D2686" s="2" t="s">
        <v>206</v>
      </c>
      <c r="E2686" s="2" t="s">
        <v>365</v>
      </c>
      <c r="F2686" s="2" t="s">
        <v>371</v>
      </c>
      <c r="G2686" s="2" t="s">
        <v>402</v>
      </c>
      <c r="H2686" s="2" t="s">
        <v>562</v>
      </c>
      <c r="I2686" s="2" t="s">
        <v>330</v>
      </c>
      <c r="J2686" s="2" t="s">
        <v>496</v>
      </c>
      <c r="K2686" s="2" t="s">
        <v>605</v>
      </c>
      <c r="L2686" s="2" t="s">
        <v>330</v>
      </c>
      <c r="M2686" s="2" t="s">
        <v>650</v>
      </c>
    </row>
    <row r="2687" spans="2:13">
      <c r="B2687" t="s">
        <v>24</v>
      </c>
      <c r="C2687">
        <v>15</v>
      </c>
      <c r="D2687" s="2" t="s">
        <v>207</v>
      </c>
      <c r="E2687" s="2" t="s">
        <v>330</v>
      </c>
      <c r="F2687" s="2" t="s">
        <v>371</v>
      </c>
      <c r="G2687" s="2" t="s">
        <v>403</v>
      </c>
      <c r="H2687" s="2" t="s">
        <v>562</v>
      </c>
      <c r="I2687" s="2" t="s">
        <v>330</v>
      </c>
      <c r="J2687" s="2" t="s">
        <v>497</v>
      </c>
      <c r="K2687" s="2" t="s">
        <v>606</v>
      </c>
      <c r="L2687" s="2" t="s">
        <v>330</v>
      </c>
      <c r="M2687" s="2" t="s">
        <v>651</v>
      </c>
    </row>
    <row r="2688" spans="2:13">
      <c r="B2688" t="s">
        <v>25</v>
      </c>
      <c r="C2688">
        <v>15</v>
      </c>
      <c r="D2688" s="2" t="s">
        <v>321</v>
      </c>
      <c r="E2688" s="2" t="s">
        <v>366</v>
      </c>
      <c r="F2688" s="2" t="s">
        <v>375</v>
      </c>
      <c r="G2688" s="2" t="s">
        <v>404</v>
      </c>
      <c r="H2688" s="2" t="s">
        <v>563</v>
      </c>
      <c r="I2688" s="2" t="s">
        <v>330</v>
      </c>
      <c r="J2688" s="2" t="s">
        <v>498</v>
      </c>
      <c r="K2688" s="2" t="s">
        <v>606</v>
      </c>
      <c r="L2688" s="2" t="s">
        <v>382</v>
      </c>
      <c r="M2688" s="2" t="s">
        <v>652</v>
      </c>
    </row>
    <row r="2689" spans="2:13">
      <c r="B2689" t="s">
        <v>26</v>
      </c>
      <c r="C2689">
        <v>15</v>
      </c>
      <c r="D2689" s="2" t="s">
        <v>322</v>
      </c>
      <c r="E2689" s="2" t="s">
        <v>365</v>
      </c>
      <c r="F2689" s="2" t="s">
        <v>345</v>
      </c>
      <c r="G2689" s="2" t="s">
        <v>405</v>
      </c>
      <c r="H2689" s="2" t="s">
        <v>563</v>
      </c>
      <c r="I2689" s="2" t="s">
        <v>330</v>
      </c>
      <c r="J2689" s="2" t="s">
        <v>499</v>
      </c>
      <c r="K2689" s="2" t="s">
        <v>606</v>
      </c>
      <c r="L2689" s="2" t="s">
        <v>330</v>
      </c>
      <c r="M2689" s="2" t="s">
        <v>653</v>
      </c>
    </row>
    <row r="2690" spans="2:13">
      <c r="B2690" t="s">
        <v>27</v>
      </c>
      <c r="C2690">
        <v>15</v>
      </c>
      <c r="D2690" s="2" t="s">
        <v>208</v>
      </c>
      <c r="E2690" s="2" t="s">
        <v>366</v>
      </c>
      <c r="F2690" s="2" t="s">
        <v>345</v>
      </c>
      <c r="G2690" s="2" t="s">
        <v>406</v>
      </c>
      <c r="H2690" s="2" t="s">
        <v>563</v>
      </c>
      <c r="I2690" s="2" t="s">
        <v>330</v>
      </c>
      <c r="J2690" s="2" t="s">
        <v>500</v>
      </c>
      <c r="K2690" s="2" t="s">
        <v>606</v>
      </c>
      <c r="L2690" s="2" t="s">
        <v>330</v>
      </c>
      <c r="M2690" s="2" t="s">
        <v>636</v>
      </c>
    </row>
    <row r="2691" spans="2:13">
      <c r="B2691" t="s">
        <v>28</v>
      </c>
      <c r="C2691">
        <v>15</v>
      </c>
      <c r="D2691" s="2" t="s">
        <v>209</v>
      </c>
      <c r="E2691" s="2" t="s">
        <v>366</v>
      </c>
      <c r="F2691" s="2" t="s">
        <v>376</v>
      </c>
      <c r="G2691" s="2" t="s">
        <v>407</v>
      </c>
      <c r="H2691" s="2" t="s">
        <v>563</v>
      </c>
      <c r="I2691" s="2" t="s">
        <v>330</v>
      </c>
      <c r="J2691" s="2" t="s">
        <v>487</v>
      </c>
      <c r="K2691" s="2" t="s">
        <v>606</v>
      </c>
      <c r="L2691" s="2" t="s">
        <v>330</v>
      </c>
      <c r="M2691" s="2" t="s">
        <v>654</v>
      </c>
    </row>
    <row r="2692" spans="2:13">
      <c r="B2692" t="s">
        <v>29</v>
      </c>
      <c r="C2692">
        <v>15</v>
      </c>
      <c r="D2692" s="2" t="s">
        <v>210</v>
      </c>
      <c r="E2692" s="2" t="s">
        <v>367</v>
      </c>
      <c r="F2692" s="2" t="s">
        <v>376</v>
      </c>
      <c r="G2692" s="2" t="s">
        <v>408</v>
      </c>
      <c r="H2692" s="2" t="s">
        <v>563</v>
      </c>
      <c r="I2692" s="2" t="s">
        <v>576</v>
      </c>
      <c r="J2692" s="2" t="s">
        <v>469</v>
      </c>
      <c r="K2692" s="2" t="s">
        <v>606</v>
      </c>
      <c r="L2692" s="2" t="s">
        <v>576</v>
      </c>
      <c r="M2692" s="2" t="s">
        <v>567</v>
      </c>
    </row>
    <row r="2693" spans="2:13">
      <c r="B2693" t="s">
        <v>30</v>
      </c>
      <c r="C2693">
        <v>15</v>
      </c>
      <c r="D2693" s="2" t="s">
        <v>211</v>
      </c>
      <c r="E2693" s="2" t="s">
        <v>365</v>
      </c>
      <c r="F2693" s="2" t="s">
        <v>376</v>
      </c>
      <c r="G2693" s="2" t="s">
        <v>409</v>
      </c>
      <c r="H2693" s="2" t="s">
        <v>563</v>
      </c>
      <c r="I2693" s="2" t="s">
        <v>330</v>
      </c>
      <c r="J2693" s="2" t="s">
        <v>391</v>
      </c>
      <c r="K2693" s="2" t="s">
        <v>606</v>
      </c>
      <c r="L2693" s="2" t="s">
        <v>330</v>
      </c>
      <c r="M2693" s="2" t="s">
        <v>655</v>
      </c>
    </row>
    <row r="2694" spans="2:13">
      <c r="B2694" t="s">
        <v>31</v>
      </c>
      <c r="C2694">
        <v>15</v>
      </c>
      <c r="D2694" s="2" t="s">
        <v>212</v>
      </c>
      <c r="E2694" s="2" t="s">
        <v>330</v>
      </c>
      <c r="F2694" s="2" t="s">
        <v>376</v>
      </c>
      <c r="G2694" s="2" t="s">
        <v>410</v>
      </c>
      <c r="H2694" s="2" t="s">
        <v>557</v>
      </c>
      <c r="I2694" s="2" t="s">
        <v>474</v>
      </c>
      <c r="J2694" s="2" t="s">
        <v>501</v>
      </c>
      <c r="K2694" s="2" t="s">
        <v>606</v>
      </c>
      <c r="L2694" s="2" t="s">
        <v>615</v>
      </c>
      <c r="M2694" s="2" t="s">
        <v>344</v>
      </c>
    </row>
    <row r="2695" spans="2:13">
      <c r="B2695" t="s">
        <v>32</v>
      </c>
      <c r="C2695">
        <v>15</v>
      </c>
      <c r="D2695" s="2" t="s">
        <v>323</v>
      </c>
      <c r="E2695" s="2" t="s">
        <v>366</v>
      </c>
      <c r="F2695" s="2" t="s">
        <v>376</v>
      </c>
      <c r="G2695" s="2" t="s">
        <v>397</v>
      </c>
      <c r="H2695" s="2" t="s">
        <v>557</v>
      </c>
      <c r="I2695" s="2" t="s">
        <v>330</v>
      </c>
      <c r="J2695" s="2" t="s">
        <v>502</v>
      </c>
      <c r="K2695" s="2" t="s">
        <v>606</v>
      </c>
      <c r="L2695" s="2" t="s">
        <v>330</v>
      </c>
      <c r="M2695" s="2" t="s">
        <v>654</v>
      </c>
    </row>
    <row r="2696" spans="2:13">
      <c r="B2696" t="s">
        <v>33</v>
      </c>
      <c r="C2696">
        <v>15</v>
      </c>
      <c r="D2696" s="2" t="s">
        <v>213</v>
      </c>
      <c r="E2696" s="2" t="s">
        <v>365</v>
      </c>
      <c r="F2696" s="2" t="s">
        <v>376</v>
      </c>
      <c r="G2696" s="2" t="s">
        <v>409</v>
      </c>
      <c r="H2696" s="2" t="s">
        <v>557</v>
      </c>
      <c r="I2696" s="2" t="s">
        <v>330</v>
      </c>
      <c r="J2696" s="2" t="s">
        <v>415</v>
      </c>
      <c r="K2696" s="2" t="s">
        <v>606</v>
      </c>
      <c r="L2696" s="2" t="s">
        <v>330</v>
      </c>
      <c r="M2696" s="2" t="s">
        <v>376</v>
      </c>
    </row>
    <row r="2697" spans="2:13">
      <c r="B2697" t="s">
        <v>34</v>
      </c>
      <c r="C2697">
        <v>15</v>
      </c>
      <c r="D2697" s="2" t="s">
        <v>324</v>
      </c>
      <c r="E2697" s="2" t="s">
        <v>366</v>
      </c>
      <c r="F2697" s="2" t="s">
        <v>376</v>
      </c>
      <c r="G2697" s="2" t="s">
        <v>397</v>
      </c>
      <c r="H2697" s="2" t="s">
        <v>557</v>
      </c>
      <c r="I2697" s="2" t="s">
        <v>330</v>
      </c>
      <c r="J2697" s="2" t="s">
        <v>503</v>
      </c>
      <c r="K2697" s="2" t="s">
        <v>606</v>
      </c>
      <c r="L2697" s="2" t="s">
        <v>330</v>
      </c>
      <c r="M2697" s="2" t="s">
        <v>646</v>
      </c>
    </row>
    <row r="2698" spans="2:13">
      <c r="B2698" t="s">
        <v>35</v>
      </c>
      <c r="C2698">
        <v>15</v>
      </c>
      <c r="D2698" s="2" t="s">
        <v>214</v>
      </c>
      <c r="E2698" s="2" t="s">
        <v>330</v>
      </c>
      <c r="F2698" s="2" t="s">
        <v>376</v>
      </c>
      <c r="G2698" s="2" t="s">
        <v>411</v>
      </c>
      <c r="H2698" s="2" t="s">
        <v>557</v>
      </c>
      <c r="I2698" s="2" t="s">
        <v>330</v>
      </c>
      <c r="J2698" s="2" t="s">
        <v>504</v>
      </c>
      <c r="K2698" s="2" t="s">
        <v>606</v>
      </c>
      <c r="L2698" s="2" t="s">
        <v>330</v>
      </c>
      <c r="M2698" s="2" t="s">
        <v>656</v>
      </c>
    </row>
    <row r="2699" spans="2:13">
      <c r="B2699" t="s">
        <v>36</v>
      </c>
      <c r="C2699">
        <v>15</v>
      </c>
      <c r="D2699" s="2" t="s">
        <v>215</v>
      </c>
      <c r="E2699" s="2" t="s">
        <v>330</v>
      </c>
      <c r="F2699" s="2" t="s">
        <v>345</v>
      </c>
      <c r="G2699" s="2" t="s">
        <v>392</v>
      </c>
      <c r="H2699" s="2" t="s">
        <v>557</v>
      </c>
      <c r="I2699" s="2" t="s">
        <v>330</v>
      </c>
      <c r="J2699" s="2" t="s">
        <v>330</v>
      </c>
      <c r="K2699" s="2" t="s">
        <v>327</v>
      </c>
      <c r="L2699" s="2" t="s">
        <v>330</v>
      </c>
      <c r="M2699" s="2" t="s">
        <v>657</v>
      </c>
    </row>
    <row r="2700" spans="2:13">
      <c r="B2700" t="s">
        <v>37</v>
      </c>
      <c r="C2700">
        <v>15</v>
      </c>
      <c r="D2700" s="2" t="s">
        <v>325</v>
      </c>
      <c r="E2700" s="2" t="s">
        <v>330</v>
      </c>
      <c r="F2700" s="2" t="s">
        <v>371</v>
      </c>
      <c r="G2700" s="2" t="s">
        <v>230</v>
      </c>
      <c r="H2700" s="2" t="s">
        <v>558</v>
      </c>
      <c r="I2700" s="2" t="s">
        <v>476</v>
      </c>
      <c r="J2700" s="2" t="s">
        <v>505</v>
      </c>
      <c r="K2700" s="2" t="s">
        <v>327</v>
      </c>
      <c r="L2700" s="2" t="s">
        <v>616</v>
      </c>
      <c r="M2700" s="2" t="s">
        <v>658</v>
      </c>
    </row>
    <row r="2701" spans="2:13">
      <c r="B2701" t="s">
        <v>38</v>
      </c>
      <c r="C2701">
        <v>15</v>
      </c>
      <c r="D2701" s="2" t="s">
        <v>216</v>
      </c>
      <c r="E2701" s="2" t="s">
        <v>330</v>
      </c>
      <c r="F2701" s="2" t="s">
        <v>372</v>
      </c>
      <c r="G2701" s="2" t="s">
        <v>412</v>
      </c>
      <c r="H2701" s="2" t="s">
        <v>559</v>
      </c>
      <c r="I2701" s="2" t="s">
        <v>411</v>
      </c>
      <c r="J2701" s="2" t="s">
        <v>506</v>
      </c>
      <c r="K2701" s="2" t="s">
        <v>327</v>
      </c>
      <c r="L2701" s="2" t="s">
        <v>230</v>
      </c>
      <c r="M2701" s="2" t="s">
        <v>659</v>
      </c>
    </row>
    <row r="2702" spans="2:13">
      <c r="B2702" t="s">
        <v>39</v>
      </c>
      <c r="C2702">
        <v>15</v>
      </c>
      <c r="D2702" s="2" t="s">
        <v>217</v>
      </c>
      <c r="E2702" s="2" t="s">
        <v>330</v>
      </c>
      <c r="F2702" s="2" t="s">
        <v>339</v>
      </c>
      <c r="G2702" s="2" t="s">
        <v>413</v>
      </c>
      <c r="H2702" s="2" t="s">
        <v>559</v>
      </c>
      <c r="I2702" s="2" t="s">
        <v>330</v>
      </c>
      <c r="J2702" s="2" t="s">
        <v>365</v>
      </c>
      <c r="K2702" s="2" t="s">
        <v>327</v>
      </c>
      <c r="L2702" s="2" t="s">
        <v>330</v>
      </c>
      <c r="M2702" s="2" t="s">
        <v>660</v>
      </c>
    </row>
    <row r="2703" spans="2:13">
      <c r="B2703" t="s">
        <v>40</v>
      </c>
      <c r="C2703">
        <v>15</v>
      </c>
      <c r="D2703" s="2" t="s">
        <v>218</v>
      </c>
      <c r="E2703" s="2" t="s">
        <v>368</v>
      </c>
      <c r="F2703" s="2" t="s">
        <v>335</v>
      </c>
      <c r="G2703" s="2" t="s">
        <v>404</v>
      </c>
      <c r="H2703" s="2" t="s">
        <v>559</v>
      </c>
      <c r="I2703" s="2" t="s">
        <v>577</v>
      </c>
      <c r="J2703" s="2" t="s">
        <v>507</v>
      </c>
      <c r="K2703" s="2" t="s">
        <v>327</v>
      </c>
      <c r="L2703" s="2" t="s">
        <v>577</v>
      </c>
      <c r="M2703" s="2" t="s">
        <v>239</v>
      </c>
    </row>
    <row r="2704" spans="2:13">
      <c r="B2704" t="s">
        <v>41</v>
      </c>
      <c r="C2704">
        <v>15</v>
      </c>
      <c r="D2704" s="2" t="s">
        <v>219</v>
      </c>
      <c r="E2704" s="2" t="s">
        <v>368</v>
      </c>
      <c r="F2704" s="2" t="s">
        <v>377</v>
      </c>
      <c r="G2704" s="2" t="s">
        <v>330</v>
      </c>
      <c r="H2704" s="2" t="s">
        <v>560</v>
      </c>
      <c r="I2704" s="2" t="s">
        <v>578</v>
      </c>
      <c r="J2704" s="2" t="s">
        <v>508</v>
      </c>
      <c r="K2704" s="2" t="s">
        <v>327</v>
      </c>
      <c r="L2704" s="2" t="s">
        <v>617</v>
      </c>
      <c r="M2704" s="2" t="s">
        <v>661</v>
      </c>
    </row>
    <row r="2705" spans="2:13">
      <c r="B2705" t="s">
        <v>42</v>
      </c>
      <c r="C2705">
        <v>15</v>
      </c>
      <c r="D2705" s="2" t="s">
        <v>220</v>
      </c>
      <c r="E2705" s="2" t="s">
        <v>330</v>
      </c>
      <c r="F2705" s="2" t="s">
        <v>377</v>
      </c>
      <c r="G2705" s="2" t="s">
        <v>411</v>
      </c>
      <c r="H2705" s="2" t="s">
        <v>560</v>
      </c>
      <c r="I2705" s="2" t="s">
        <v>330</v>
      </c>
      <c r="J2705" s="2" t="s">
        <v>413</v>
      </c>
      <c r="K2705" s="2" t="s">
        <v>327</v>
      </c>
      <c r="L2705" s="2" t="s">
        <v>330</v>
      </c>
      <c r="M2705" s="2" t="s">
        <v>662</v>
      </c>
    </row>
    <row r="2706" spans="2:13">
      <c r="B2706" t="s">
        <v>43</v>
      </c>
      <c r="C2706">
        <v>15</v>
      </c>
      <c r="D2706" s="2" t="s">
        <v>221</v>
      </c>
      <c r="E2706" s="2" t="s">
        <v>330</v>
      </c>
      <c r="F2706" s="2" t="s">
        <v>378</v>
      </c>
      <c r="G2706" s="2" t="s">
        <v>414</v>
      </c>
      <c r="H2706" s="2" t="s">
        <v>564</v>
      </c>
      <c r="I2706" s="2" t="s">
        <v>572</v>
      </c>
      <c r="J2706" s="2" t="s">
        <v>507</v>
      </c>
      <c r="K2706" s="2" t="s">
        <v>327</v>
      </c>
      <c r="L2706" s="2" t="s">
        <v>609</v>
      </c>
      <c r="M2706" s="2" t="s">
        <v>661</v>
      </c>
    </row>
    <row r="2707" spans="2:13">
      <c r="B2707" t="s">
        <v>44</v>
      </c>
      <c r="C2707">
        <v>15</v>
      </c>
      <c r="D2707" s="2" t="s">
        <v>222</v>
      </c>
      <c r="E2707" s="2" t="s">
        <v>369</v>
      </c>
      <c r="F2707" s="2" t="s">
        <v>379</v>
      </c>
      <c r="G2707" s="2" t="s">
        <v>415</v>
      </c>
      <c r="H2707" s="2" t="s">
        <v>564</v>
      </c>
      <c r="I2707" s="2" t="s">
        <v>330</v>
      </c>
      <c r="J2707" s="2" t="s">
        <v>509</v>
      </c>
      <c r="K2707" s="2" t="s">
        <v>327</v>
      </c>
      <c r="L2707" s="2" t="s">
        <v>330</v>
      </c>
      <c r="M2707" s="2" t="s">
        <v>310</v>
      </c>
    </row>
    <row r="2708" spans="2:13">
      <c r="B2708" t="s">
        <v>45</v>
      </c>
      <c r="C2708">
        <v>15</v>
      </c>
      <c r="D2708" s="2" t="s">
        <v>223</v>
      </c>
      <c r="E2708" s="2" t="s">
        <v>369</v>
      </c>
      <c r="F2708" s="2" t="s">
        <v>343</v>
      </c>
      <c r="G2708" s="2" t="s">
        <v>397</v>
      </c>
      <c r="H2708" s="2" t="s">
        <v>349</v>
      </c>
      <c r="I2708" s="2" t="s">
        <v>573</v>
      </c>
      <c r="J2708" s="2" t="s">
        <v>292</v>
      </c>
      <c r="K2708" s="2" t="s">
        <v>327</v>
      </c>
      <c r="L2708" s="2" t="s">
        <v>610</v>
      </c>
      <c r="M2708" s="2" t="s">
        <v>663</v>
      </c>
    </row>
    <row r="2709" spans="2:13">
      <c r="B2709" t="s">
        <v>46</v>
      </c>
      <c r="C2709">
        <v>15</v>
      </c>
      <c r="D2709" s="2" t="s">
        <v>224</v>
      </c>
      <c r="E2709" s="2" t="s">
        <v>364</v>
      </c>
      <c r="F2709" s="2" t="s">
        <v>336</v>
      </c>
      <c r="G2709" s="2" t="s">
        <v>414</v>
      </c>
      <c r="H2709" s="2" t="s">
        <v>565</v>
      </c>
      <c r="I2709" s="2" t="s">
        <v>415</v>
      </c>
      <c r="J2709" s="2" t="s">
        <v>510</v>
      </c>
      <c r="K2709" s="2" t="s">
        <v>327</v>
      </c>
      <c r="L2709" s="2" t="s">
        <v>483</v>
      </c>
      <c r="M2709" s="2" t="s">
        <v>664</v>
      </c>
    </row>
    <row r="2710" spans="2:13">
      <c r="B2710" t="s">
        <v>47</v>
      </c>
      <c r="C2710">
        <v>15</v>
      </c>
      <c r="D2710" s="2" t="s">
        <v>225</v>
      </c>
      <c r="E2710" s="2" t="s">
        <v>364</v>
      </c>
      <c r="F2710" s="2" t="s">
        <v>380</v>
      </c>
      <c r="G2710" s="2" t="s">
        <v>416</v>
      </c>
      <c r="H2710" s="2" t="s">
        <v>565</v>
      </c>
      <c r="I2710" s="2" t="s">
        <v>330</v>
      </c>
      <c r="J2710" s="2" t="s">
        <v>381</v>
      </c>
      <c r="K2710" s="2" t="s">
        <v>327</v>
      </c>
      <c r="L2710" s="2" t="s">
        <v>330</v>
      </c>
      <c r="M2710" s="2" t="s">
        <v>665</v>
      </c>
    </row>
    <row r="2711" spans="2:13">
      <c r="B2711" t="s">
        <v>48</v>
      </c>
      <c r="C2711">
        <v>15</v>
      </c>
      <c r="D2711" s="2" t="s">
        <v>326</v>
      </c>
      <c r="E2711" s="2" t="s">
        <v>330</v>
      </c>
      <c r="F2711" s="2" t="s">
        <v>380</v>
      </c>
      <c r="G2711" s="2" t="s">
        <v>417</v>
      </c>
      <c r="H2711" s="2" t="s">
        <v>566</v>
      </c>
      <c r="I2711" s="2" t="s">
        <v>579</v>
      </c>
      <c r="J2711" s="2" t="s">
        <v>365</v>
      </c>
      <c r="K2711" s="2" t="s">
        <v>372</v>
      </c>
      <c r="L2711" s="2" t="s">
        <v>618</v>
      </c>
      <c r="M2711" s="2" t="s">
        <v>666</v>
      </c>
    </row>
    <row r="2712" spans="2:13">
      <c r="B2712" t="s">
        <v>49</v>
      </c>
      <c r="C2712">
        <v>15</v>
      </c>
      <c r="D2712" s="2" t="s">
        <v>327</v>
      </c>
      <c r="E2712" s="2" t="s">
        <v>330</v>
      </c>
      <c r="F2712" s="2" t="s">
        <v>380</v>
      </c>
      <c r="G2712" s="2" t="s">
        <v>414</v>
      </c>
      <c r="H2712" s="2" t="s">
        <v>566</v>
      </c>
      <c r="I2712" s="2" t="s">
        <v>330</v>
      </c>
      <c r="J2712" s="2" t="s">
        <v>511</v>
      </c>
      <c r="K2712" s="2" t="s">
        <v>372</v>
      </c>
      <c r="L2712" s="2" t="s">
        <v>330</v>
      </c>
      <c r="M2712" s="2" t="s">
        <v>667</v>
      </c>
    </row>
    <row r="2713" spans="2:13">
      <c r="B2713" t="s">
        <v>50</v>
      </c>
      <c r="C2713">
        <v>15</v>
      </c>
      <c r="D2713" s="2" t="s">
        <v>328</v>
      </c>
      <c r="E2713" s="2" t="s">
        <v>330</v>
      </c>
      <c r="F2713" s="2" t="s">
        <v>380</v>
      </c>
      <c r="G2713" s="2" t="s">
        <v>397</v>
      </c>
      <c r="H2713" s="2" t="s">
        <v>566</v>
      </c>
      <c r="I2713" s="2" t="s">
        <v>580</v>
      </c>
      <c r="J2713" s="2" t="s">
        <v>489</v>
      </c>
      <c r="K2713" s="2" t="s">
        <v>372</v>
      </c>
      <c r="L2713" s="2" t="s">
        <v>580</v>
      </c>
      <c r="M2713" s="2" t="s">
        <v>668</v>
      </c>
    </row>
    <row r="2714" spans="2:13">
      <c r="B2714" t="s">
        <v>51</v>
      </c>
      <c r="C2714">
        <v>15</v>
      </c>
      <c r="D2714" s="2" t="s">
        <v>329</v>
      </c>
      <c r="E2714" s="2" t="s">
        <v>330</v>
      </c>
      <c r="F2714" s="2" t="s">
        <v>380</v>
      </c>
      <c r="G2714" s="2" t="s">
        <v>418</v>
      </c>
      <c r="H2714" s="2" t="s">
        <v>567</v>
      </c>
      <c r="I2714" s="2" t="s">
        <v>581</v>
      </c>
      <c r="J2714" s="2" t="s">
        <v>512</v>
      </c>
      <c r="K2714" s="2" t="s">
        <v>372</v>
      </c>
      <c r="L2714" s="2" t="s">
        <v>619</v>
      </c>
      <c r="M2714" s="2" t="s">
        <v>669</v>
      </c>
    </row>
    <row r="2715" spans="2:13">
      <c r="B2715" t="s">
        <v>52</v>
      </c>
      <c r="C2715">
        <v>15</v>
      </c>
      <c r="D2715" s="2" t="s">
        <v>226</v>
      </c>
      <c r="E2715" s="2" t="s">
        <v>330</v>
      </c>
      <c r="F2715" s="2" t="s">
        <v>380</v>
      </c>
      <c r="G2715" s="2" t="s">
        <v>414</v>
      </c>
      <c r="H2715" s="2" t="s">
        <v>568</v>
      </c>
      <c r="I2715" s="2" t="s">
        <v>582</v>
      </c>
      <c r="J2715" s="2" t="s">
        <v>513</v>
      </c>
      <c r="K2715" s="2" t="s">
        <v>372</v>
      </c>
      <c r="L2715" s="2" t="s">
        <v>620</v>
      </c>
      <c r="M2715" s="2" t="s">
        <v>670</v>
      </c>
    </row>
    <row r="2716" spans="2:13">
      <c r="B2716" t="s">
        <v>53</v>
      </c>
      <c r="C2716">
        <v>15</v>
      </c>
      <c r="D2716" s="2" t="s">
        <v>227</v>
      </c>
      <c r="E2716" s="2" t="s">
        <v>330</v>
      </c>
      <c r="F2716" s="2" t="s">
        <v>380</v>
      </c>
      <c r="G2716" s="2" t="s">
        <v>418</v>
      </c>
      <c r="H2716" s="2" t="s">
        <v>334</v>
      </c>
      <c r="I2716" s="2" t="s">
        <v>578</v>
      </c>
      <c r="J2716" s="2" t="s">
        <v>426</v>
      </c>
      <c r="K2716" s="2" t="s">
        <v>372</v>
      </c>
      <c r="L2716" s="2" t="s">
        <v>621</v>
      </c>
      <c r="M2716" s="2" t="s">
        <v>671</v>
      </c>
    </row>
    <row r="2717" spans="2:13">
      <c r="B2717" t="s">
        <v>54</v>
      </c>
      <c r="C2717">
        <v>15</v>
      </c>
      <c r="D2717" s="2" t="s">
        <v>228</v>
      </c>
      <c r="E2717" s="2" t="s">
        <v>330</v>
      </c>
      <c r="F2717" s="2" t="s">
        <v>380</v>
      </c>
      <c r="G2717" s="2" t="s">
        <v>419</v>
      </c>
      <c r="H2717" s="2" t="s">
        <v>334</v>
      </c>
      <c r="I2717" s="2" t="s">
        <v>583</v>
      </c>
      <c r="J2717" s="2" t="s">
        <v>443</v>
      </c>
      <c r="K2717" s="2" t="s">
        <v>379</v>
      </c>
      <c r="L2717" s="2" t="s">
        <v>583</v>
      </c>
      <c r="M2717" s="2" t="s">
        <v>672</v>
      </c>
    </row>
    <row r="2718" spans="2:13">
      <c r="B2718" t="s">
        <v>55</v>
      </c>
      <c r="C2718">
        <v>15</v>
      </c>
      <c r="D2718" s="2" t="s">
        <v>229</v>
      </c>
      <c r="E2718" s="2" t="s">
        <v>330</v>
      </c>
      <c r="F2718" s="2" t="s">
        <v>380</v>
      </c>
      <c r="G2718" s="2" t="s">
        <v>420</v>
      </c>
      <c r="H2718" s="2" t="s">
        <v>337</v>
      </c>
      <c r="I2718" s="2" t="s">
        <v>581</v>
      </c>
      <c r="J2718" s="2" t="s">
        <v>443</v>
      </c>
      <c r="K2718" s="2" t="s">
        <v>379</v>
      </c>
      <c r="L2718" s="2" t="s">
        <v>619</v>
      </c>
      <c r="M2718" s="2" t="s">
        <v>657</v>
      </c>
    </row>
    <row r="2719" spans="2:13">
      <c r="B2719" t="s">
        <v>56</v>
      </c>
      <c r="C2719">
        <v>15</v>
      </c>
      <c r="D2719" s="2" t="s">
        <v>230</v>
      </c>
      <c r="E2719" s="2" t="s">
        <v>330</v>
      </c>
      <c r="F2719" s="2" t="s">
        <v>380</v>
      </c>
      <c r="G2719" s="2" t="s">
        <v>421</v>
      </c>
      <c r="H2719" s="2" t="s">
        <v>569</v>
      </c>
      <c r="I2719" s="2" t="s">
        <v>584</v>
      </c>
      <c r="J2719" s="2" t="s">
        <v>512</v>
      </c>
      <c r="K2719" s="2" t="s">
        <v>379</v>
      </c>
      <c r="L2719" s="2" t="s">
        <v>622</v>
      </c>
      <c r="M2719" s="2" t="s">
        <v>673</v>
      </c>
    </row>
    <row r="2720" spans="2:13">
      <c r="B2720" t="s">
        <v>57</v>
      </c>
      <c r="C2720">
        <v>15</v>
      </c>
      <c r="D2720" s="2" t="s">
        <v>231</v>
      </c>
      <c r="E2720" s="2" t="s">
        <v>330</v>
      </c>
      <c r="F2720" s="2" t="s">
        <v>380</v>
      </c>
      <c r="G2720" s="2" t="s">
        <v>422</v>
      </c>
      <c r="H2720" s="2" t="s">
        <v>327</v>
      </c>
      <c r="I2720" s="2" t="s">
        <v>365</v>
      </c>
      <c r="J2720" s="2" t="s">
        <v>514</v>
      </c>
      <c r="K2720" s="2" t="s">
        <v>379</v>
      </c>
      <c r="L2720" s="2" t="s">
        <v>364</v>
      </c>
      <c r="M2720" s="2" t="s">
        <v>236</v>
      </c>
    </row>
    <row r="2721" spans="2:13">
      <c r="B2721" t="s">
        <v>58</v>
      </c>
      <c r="C2721">
        <v>15</v>
      </c>
      <c r="D2721" s="2" t="s">
        <v>232</v>
      </c>
      <c r="E2721" s="2" t="s">
        <v>330</v>
      </c>
      <c r="F2721" s="2" t="s">
        <v>381</v>
      </c>
      <c r="G2721" s="2" t="s">
        <v>423</v>
      </c>
      <c r="H2721" s="2" t="s">
        <v>570</v>
      </c>
      <c r="I2721" s="2" t="s">
        <v>585</v>
      </c>
      <c r="J2721" s="2" t="s">
        <v>515</v>
      </c>
      <c r="K2721" s="2" t="s">
        <v>379</v>
      </c>
      <c r="L2721" s="2" t="s">
        <v>623</v>
      </c>
      <c r="M2721" s="2" t="s">
        <v>674</v>
      </c>
    </row>
    <row r="2722" spans="2:13">
      <c r="B2722" t="s">
        <v>59</v>
      </c>
      <c r="C2722">
        <v>15</v>
      </c>
      <c r="D2722" s="2" t="s">
        <v>330</v>
      </c>
      <c r="E2722" s="2" t="s">
        <v>364</v>
      </c>
      <c r="F2722" s="2" t="s">
        <v>381</v>
      </c>
      <c r="G2722" s="2" t="s">
        <v>411</v>
      </c>
      <c r="H2722" s="2" t="s">
        <v>570</v>
      </c>
      <c r="I2722" s="2" t="s">
        <v>330</v>
      </c>
      <c r="J2722" s="2" t="s">
        <v>415</v>
      </c>
      <c r="K2722" s="2" t="s">
        <v>379</v>
      </c>
      <c r="L2722" s="2" t="s">
        <v>330</v>
      </c>
      <c r="M2722" s="2" t="s">
        <v>674</v>
      </c>
    </row>
    <row r="2723" spans="2:13">
      <c r="B2723" t="s">
        <v>60</v>
      </c>
      <c r="C2723">
        <v>15</v>
      </c>
      <c r="D2723" s="2" t="s">
        <v>331</v>
      </c>
      <c r="E2723" s="2" t="s">
        <v>364</v>
      </c>
      <c r="F2723" s="2" t="s">
        <v>381</v>
      </c>
      <c r="G2723" s="2" t="s">
        <v>424</v>
      </c>
      <c r="H2723" s="2" t="s">
        <v>376</v>
      </c>
      <c r="I2723" s="2" t="s">
        <v>586</v>
      </c>
      <c r="J2723" s="2" t="s">
        <v>516</v>
      </c>
      <c r="K2723" s="2" t="s">
        <v>379</v>
      </c>
      <c r="L2723" s="2" t="s">
        <v>580</v>
      </c>
      <c r="M2723" s="2" t="s">
        <v>343</v>
      </c>
    </row>
    <row r="2724" spans="2:13">
      <c r="B2724" t="s">
        <v>61</v>
      </c>
      <c r="C2724">
        <v>15</v>
      </c>
      <c r="D2724" s="2" t="s">
        <v>233</v>
      </c>
      <c r="E2724" s="2" t="s">
        <v>330</v>
      </c>
      <c r="F2724" s="2" t="s">
        <v>381</v>
      </c>
      <c r="G2724" s="2" t="s">
        <v>425</v>
      </c>
      <c r="H2724" s="2" t="s">
        <v>571</v>
      </c>
      <c r="I2724" s="2" t="s">
        <v>587</v>
      </c>
      <c r="J2724" s="2" t="s">
        <v>517</v>
      </c>
      <c r="K2724" s="2" t="s">
        <v>379</v>
      </c>
      <c r="L2724" s="2" t="s">
        <v>624</v>
      </c>
      <c r="M2724" s="2" t="s">
        <v>675</v>
      </c>
    </row>
    <row r="2725" spans="2:13">
      <c r="B2725" t="s">
        <v>62</v>
      </c>
      <c r="C2725">
        <v>15</v>
      </c>
      <c r="D2725" s="2" t="s">
        <v>234</v>
      </c>
      <c r="E2725" s="2" t="s">
        <v>368</v>
      </c>
      <c r="F2725" s="2" t="s">
        <v>381</v>
      </c>
      <c r="G2725" s="2" t="s">
        <v>426</v>
      </c>
      <c r="H2725" s="2" t="s">
        <v>345</v>
      </c>
      <c r="I2725" s="2" t="s">
        <v>588</v>
      </c>
      <c r="J2725" s="2" t="s">
        <v>427</v>
      </c>
      <c r="K2725" s="2" t="s">
        <v>379</v>
      </c>
      <c r="L2725" s="2" t="s">
        <v>625</v>
      </c>
      <c r="M2725" s="2" t="s">
        <v>676</v>
      </c>
    </row>
    <row r="2726" spans="2:13">
      <c r="B2726" t="s">
        <v>63</v>
      </c>
      <c r="C2726">
        <v>15</v>
      </c>
      <c r="D2726" s="2" t="s">
        <v>235</v>
      </c>
      <c r="E2726" s="2" t="s">
        <v>368</v>
      </c>
      <c r="F2726" s="2" t="s">
        <v>381</v>
      </c>
      <c r="G2726" s="2" t="s">
        <v>417</v>
      </c>
      <c r="H2726" s="2" t="s">
        <v>375</v>
      </c>
      <c r="I2726" s="2" t="s">
        <v>587</v>
      </c>
      <c r="J2726" s="2" t="s">
        <v>263</v>
      </c>
      <c r="K2726" s="2" t="s">
        <v>379</v>
      </c>
      <c r="L2726" s="2" t="s">
        <v>624</v>
      </c>
      <c r="M2726" s="2" t="s">
        <v>359</v>
      </c>
    </row>
    <row r="2727" spans="2:13">
      <c r="B2727" t="s">
        <v>64</v>
      </c>
      <c r="C2727">
        <v>15</v>
      </c>
      <c r="D2727" s="2" t="s">
        <v>236</v>
      </c>
      <c r="E2727" s="2" t="s">
        <v>330</v>
      </c>
      <c r="F2727" s="2" t="s">
        <v>381</v>
      </c>
      <c r="G2727" s="2" t="s">
        <v>425</v>
      </c>
      <c r="H2727" s="2" t="s">
        <v>371</v>
      </c>
      <c r="I2727" s="2" t="s">
        <v>366</v>
      </c>
      <c r="J2727" s="2" t="s">
        <v>263</v>
      </c>
      <c r="K2727" s="2" t="s">
        <v>379</v>
      </c>
      <c r="L2727" s="2" t="s">
        <v>368</v>
      </c>
      <c r="M2727" s="2" t="s">
        <v>655</v>
      </c>
    </row>
    <row r="2728" spans="2:13">
      <c r="B2728" t="s">
        <v>65</v>
      </c>
      <c r="C2728">
        <v>15</v>
      </c>
      <c r="D2728" s="2" t="s">
        <v>237</v>
      </c>
      <c r="E2728" s="2" t="s">
        <v>364</v>
      </c>
      <c r="F2728" s="2" t="s">
        <v>382</v>
      </c>
      <c r="G2728" s="2" t="s">
        <v>426</v>
      </c>
      <c r="H2728" s="2" t="s">
        <v>374</v>
      </c>
      <c r="I2728" s="2" t="s">
        <v>366</v>
      </c>
      <c r="J2728" s="2" t="s">
        <v>427</v>
      </c>
      <c r="K2728" s="2" t="s">
        <v>379</v>
      </c>
      <c r="L2728" s="2" t="s">
        <v>368</v>
      </c>
      <c r="M2728" s="2" t="s">
        <v>677</v>
      </c>
    </row>
    <row r="2729" spans="2:13">
      <c r="B2729" t="s">
        <v>66</v>
      </c>
      <c r="C2729">
        <v>15</v>
      </c>
      <c r="D2729" s="2" t="s">
        <v>330</v>
      </c>
      <c r="E2729" s="2" t="s">
        <v>364</v>
      </c>
      <c r="F2729" s="2" t="s">
        <v>382</v>
      </c>
      <c r="G2729" s="2" t="s">
        <v>330</v>
      </c>
      <c r="H2729" s="2" t="s">
        <v>374</v>
      </c>
      <c r="I2729" s="2" t="s">
        <v>330</v>
      </c>
      <c r="J2729" s="2" t="s">
        <v>330</v>
      </c>
      <c r="K2729" s="2" t="s">
        <v>379</v>
      </c>
      <c r="L2729" s="2" t="s">
        <v>330</v>
      </c>
      <c r="M2729" s="2" t="s">
        <v>677</v>
      </c>
    </row>
    <row r="2730" spans="2:13">
      <c r="B2730" t="s">
        <v>67</v>
      </c>
      <c r="C2730">
        <v>15</v>
      </c>
      <c r="D2730" s="2" t="s">
        <v>238</v>
      </c>
      <c r="E2730" s="2" t="s">
        <v>330</v>
      </c>
      <c r="F2730" s="2" t="s">
        <v>382</v>
      </c>
      <c r="G2730" s="2" t="s">
        <v>427</v>
      </c>
      <c r="H2730" s="2" t="s">
        <v>374</v>
      </c>
      <c r="I2730" s="2" t="s">
        <v>589</v>
      </c>
      <c r="J2730" s="2" t="s">
        <v>518</v>
      </c>
      <c r="K2730" s="2" t="s">
        <v>379</v>
      </c>
      <c r="L2730" s="2" t="s">
        <v>589</v>
      </c>
      <c r="M2730" s="2" t="s">
        <v>678</v>
      </c>
    </row>
    <row r="2731" spans="2:13">
      <c r="B2731" t="s">
        <v>68</v>
      </c>
      <c r="C2731">
        <v>15</v>
      </c>
      <c r="D2731" s="2" t="s">
        <v>239</v>
      </c>
      <c r="E2731" s="2" t="s">
        <v>330</v>
      </c>
      <c r="F2731" s="2" t="s">
        <v>382</v>
      </c>
      <c r="G2731" s="2" t="s">
        <v>417</v>
      </c>
      <c r="H2731" s="2" t="s">
        <v>374</v>
      </c>
      <c r="I2731" s="2" t="s">
        <v>330</v>
      </c>
      <c r="J2731" s="2" t="s">
        <v>519</v>
      </c>
      <c r="K2731" s="2" t="s">
        <v>379</v>
      </c>
      <c r="L2731" s="2" t="s">
        <v>330</v>
      </c>
      <c r="M2731" s="2" t="s">
        <v>679</v>
      </c>
    </row>
    <row r="2732" spans="2:13">
      <c r="B2732" t="s">
        <v>69</v>
      </c>
      <c r="C2732">
        <v>15</v>
      </c>
      <c r="D2732" s="2" t="s">
        <v>240</v>
      </c>
      <c r="E2732" s="2" t="s">
        <v>330</v>
      </c>
      <c r="F2732" s="2" t="s">
        <v>382</v>
      </c>
      <c r="G2732" s="2" t="s">
        <v>428</v>
      </c>
      <c r="H2732" s="2" t="s">
        <v>374</v>
      </c>
      <c r="I2732" s="2" t="s">
        <v>330</v>
      </c>
      <c r="J2732" s="2" t="s">
        <v>520</v>
      </c>
      <c r="K2732" s="2" t="s">
        <v>379</v>
      </c>
      <c r="L2732" s="2" t="s">
        <v>330</v>
      </c>
      <c r="M2732" s="2" t="s">
        <v>680</v>
      </c>
    </row>
    <row r="2733" spans="2:13">
      <c r="B2733" t="s">
        <v>70</v>
      </c>
      <c r="C2733">
        <v>15</v>
      </c>
      <c r="D2733" s="2" t="s">
        <v>241</v>
      </c>
      <c r="E2733" s="2" t="s">
        <v>330</v>
      </c>
      <c r="F2733" s="2" t="s">
        <v>382</v>
      </c>
      <c r="G2733" s="2" t="s">
        <v>429</v>
      </c>
      <c r="H2733" s="2" t="s">
        <v>374</v>
      </c>
      <c r="I2733" s="2" t="s">
        <v>330</v>
      </c>
      <c r="J2733" s="2" t="s">
        <v>521</v>
      </c>
      <c r="K2733" s="2" t="s">
        <v>379</v>
      </c>
      <c r="L2733" s="2" t="s">
        <v>330</v>
      </c>
      <c r="M2733" s="2" t="s">
        <v>681</v>
      </c>
    </row>
    <row r="2734" spans="2:13">
      <c r="B2734" t="s">
        <v>71</v>
      </c>
      <c r="C2734">
        <v>15</v>
      </c>
      <c r="D2734" s="2" t="s">
        <v>241</v>
      </c>
      <c r="E2734" s="2" t="s">
        <v>330</v>
      </c>
      <c r="F2734" s="2" t="s">
        <v>382</v>
      </c>
      <c r="G2734" s="2" t="s">
        <v>414</v>
      </c>
      <c r="H2734" s="2" t="s">
        <v>374</v>
      </c>
      <c r="I2734" s="2" t="s">
        <v>330</v>
      </c>
      <c r="J2734" s="2" t="s">
        <v>464</v>
      </c>
      <c r="K2734" s="2" t="s">
        <v>379</v>
      </c>
      <c r="L2734" s="2" t="s">
        <v>330</v>
      </c>
      <c r="M2734" s="2" t="s">
        <v>681</v>
      </c>
    </row>
    <row r="2735" spans="2:13">
      <c r="B2735" t="s">
        <v>72</v>
      </c>
      <c r="C2735">
        <v>15</v>
      </c>
      <c r="D2735" s="2" t="s">
        <v>242</v>
      </c>
      <c r="E2735" s="2" t="s">
        <v>330</v>
      </c>
      <c r="F2735" s="2" t="s">
        <v>382</v>
      </c>
      <c r="G2735" s="2" t="s">
        <v>430</v>
      </c>
      <c r="H2735" s="2" t="s">
        <v>374</v>
      </c>
      <c r="I2735" s="2" t="s">
        <v>330</v>
      </c>
      <c r="J2735" s="2" t="s">
        <v>472</v>
      </c>
      <c r="K2735" s="2" t="s">
        <v>343</v>
      </c>
      <c r="L2735" s="2" t="s">
        <v>330</v>
      </c>
      <c r="M2735" s="2" t="s">
        <v>682</v>
      </c>
    </row>
    <row r="2736" spans="2:13">
      <c r="B2736" t="s">
        <v>73</v>
      </c>
      <c r="C2736">
        <v>15</v>
      </c>
      <c r="D2736" s="2" t="s">
        <v>332</v>
      </c>
      <c r="E2736" s="2" t="s">
        <v>330</v>
      </c>
      <c r="F2736" s="2" t="s">
        <v>382</v>
      </c>
      <c r="G2736" s="2" t="s">
        <v>431</v>
      </c>
      <c r="H2736" s="2" t="s">
        <v>374</v>
      </c>
      <c r="I2736" s="2" t="s">
        <v>330</v>
      </c>
      <c r="J2736" s="2" t="s">
        <v>330</v>
      </c>
      <c r="K2736" s="2" t="s">
        <v>343</v>
      </c>
      <c r="L2736" s="2" t="s">
        <v>330</v>
      </c>
      <c r="M2736" s="2" t="s">
        <v>683</v>
      </c>
    </row>
    <row r="2737" spans="2:13">
      <c r="B2737" t="s">
        <v>74</v>
      </c>
      <c r="C2737">
        <v>15</v>
      </c>
      <c r="D2737" s="2" t="s">
        <v>333</v>
      </c>
      <c r="E2737" s="2" t="s">
        <v>330</v>
      </c>
      <c r="F2737" s="2" t="s">
        <v>382</v>
      </c>
      <c r="G2737" s="2" t="s">
        <v>432</v>
      </c>
      <c r="H2737" s="2" t="s">
        <v>374</v>
      </c>
      <c r="I2737" s="2" t="s">
        <v>330</v>
      </c>
      <c r="J2737" s="2" t="s">
        <v>464</v>
      </c>
      <c r="K2737" s="2" t="s">
        <v>343</v>
      </c>
      <c r="L2737" s="2" t="s">
        <v>330</v>
      </c>
      <c r="M2737" s="2" t="s">
        <v>684</v>
      </c>
    </row>
    <row r="2738" spans="2:13">
      <c r="B2738" t="s">
        <v>75</v>
      </c>
      <c r="C2738">
        <v>15</v>
      </c>
      <c r="D2738" s="2" t="s">
        <v>334</v>
      </c>
      <c r="E2738" s="2" t="s">
        <v>330</v>
      </c>
      <c r="F2738" s="2" t="s">
        <v>382</v>
      </c>
      <c r="G2738" s="2" t="s">
        <v>433</v>
      </c>
      <c r="H2738" s="2" t="s">
        <v>374</v>
      </c>
      <c r="I2738" s="2" t="s">
        <v>330</v>
      </c>
      <c r="J2738" s="2" t="s">
        <v>522</v>
      </c>
      <c r="K2738" s="2" t="s">
        <v>343</v>
      </c>
      <c r="L2738" s="2" t="s">
        <v>330</v>
      </c>
      <c r="M2738" s="2" t="s">
        <v>557</v>
      </c>
    </row>
    <row r="2739" spans="2:13">
      <c r="B2739" t="s">
        <v>76</v>
      </c>
      <c r="C2739">
        <v>15</v>
      </c>
      <c r="D2739" s="2" t="s">
        <v>197</v>
      </c>
      <c r="E2739" s="2" t="s">
        <v>330</v>
      </c>
      <c r="F2739" s="2" t="s">
        <v>382</v>
      </c>
      <c r="G2739" s="2" t="s">
        <v>434</v>
      </c>
      <c r="H2739" s="2" t="s">
        <v>374</v>
      </c>
      <c r="I2739" s="2" t="s">
        <v>330</v>
      </c>
      <c r="J2739" s="2" t="s">
        <v>523</v>
      </c>
      <c r="K2739" s="2" t="s">
        <v>343</v>
      </c>
      <c r="L2739" s="2" t="s">
        <v>330</v>
      </c>
      <c r="M2739" s="2" t="s">
        <v>326</v>
      </c>
    </row>
    <row r="2740" spans="2:13">
      <c r="B2740" t="s">
        <v>77</v>
      </c>
      <c r="C2740">
        <v>15</v>
      </c>
      <c r="D2740" s="2" t="s">
        <v>335</v>
      </c>
      <c r="E2740" s="2" t="s">
        <v>330</v>
      </c>
      <c r="F2740" s="2" t="s">
        <v>381</v>
      </c>
      <c r="G2740" s="2" t="s">
        <v>435</v>
      </c>
      <c r="H2740" s="2" t="s">
        <v>375</v>
      </c>
      <c r="I2740" s="2" t="s">
        <v>582</v>
      </c>
      <c r="J2740" s="2" t="s">
        <v>491</v>
      </c>
      <c r="K2740" s="2" t="s">
        <v>343</v>
      </c>
      <c r="L2740" s="2" t="s">
        <v>626</v>
      </c>
      <c r="M2740" s="2" t="s">
        <v>562</v>
      </c>
    </row>
    <row r="2741" spans="2:13">
      <c r="B2741" t="s">
        <v>78</v>
      </c>
      <c r="C2741">
        <v>15</v>
      </c>
      <c r="D2741" s="2" t="s">
        <v>226</v>
      </c>
      <c r="E2741" s="2" t="s">
        <v>330</v>
      </c>
      <c r="F2741" s="2" t="s">
        <v>381</v>
      </c>
      <c r="G2741" s="2" t="s">
        <v>434</v>
      </c>
      <c r="H2741" s="2" t="s">
        <v>345</v>
      </c>
      <c r="I2741" s="2" t="s">
        <v>586</v>
      </c>
      <c r="J2741" s="2" t="s">
        <v>524</v>
      </c>
      <c r="K2741" s="2" t="s">
        <v>343</v>
      </c>
      <c r="L2741" s="2" t="s">
        <v>597</v>
      </c>
      <c r="M2741" s="2" t="s">
        <v>685</v>
      </c>
    </row>
    <row r="2742" spans="2:13">
      <c r="B2742" t="s">
        <v>79</v>
      </c>
      <c r="C2742">
        <v>15</v>
      </c>
      <c r="D2742" s="2" t="s">
        <v>243</v>
      </c>
      <c r="E2742" s="2" t="s">
        <v>330</v>
      </c>
      <c r="F2742" s="2" t="s">
        <v>383</v>
      </c>
      <c r="G2742" s="2" t="s">
        <v>436</v>
      </c>
      <c r="H2742" s="2" t="s">
        <v>376</v>
      </c>
      <c r="I2742" s="2" t="s">
        <v>586</v>
      </c>
      <c r="J2742" s="2" t="s">
        <v>418</v>
      </c>
      <c r="K2742" s="2" t="s">
        <v>343</v>
      </c>
      <c r="L2742" s="2" t="s">
        <v>627</v>
      </c>
      <c r="M2742" s="2" t="s">
        <v>686</v>
      </c>
    </row>
    <row r="2743" spans="2:13">
      <c r="B2743" t="s">
        <v>80</v>
      </c>
      <c r="C2743">
        <v>15</v>
      </c>
      <c r="D2743" s="2" t="s">
        <v>244</v>
      </c>
      <c r="E2743" s="2" t="s">
        <v>330</v>
      </c>
      <c r="F2743" s="2" t="s">
        <v>380</v>
      </c>
      <c r="G2743" s="2" t="s">
        <v>391</v>
      </c>
      <c r="H2743" s="2" t="s">
        <v>376</v>
      </c>
      <c r="I2743" s="2" t="s">
        <v>330</v>
      </c>
      <c r="J2743" s="2" t="s">
        <v>468</v>
      </c>
      <c r="K2743" s="2" t="s">
        <v>343</v>
      </c>
      <c r="L2743" s="2" t="s">
        <v>330</v>
      </c>
      <c r="M2743" s="2" t="s">
        <v>687</v>
      </c>
    </row>
    <row r="2744" spans="2:13">
      <c r="B2744" t="s">
        <v>81</v>
      </c>
      <c r="C2744">
        <v>15</v>
      </c>
      <c r="D2744" s="2" t="s">
        <v>245</v>
      </c>
      <c r="E2744" s="2" t="s">
        <v>330</v>
      </c>
      <c r="F2744" s="2" t="s">
        <v>380</v>
      </c>
      <c r="G2744" s="2" t="s">
        <v>395</v>
      </c>
      <c r="H2744" s="2" t="s">
        <v>376</v>
      </c>
      <c r="I2744" s="2" t="s">
        <v>330</v>
      </c>
      <c r="J2744" s="2" t="s">
        <v>525</v>
      </c>
      <c r="K2744" s="2" t="s">
        <v>343</v>
      </c>
      <c r="L2744" s="2" t="s">
        <v>330</v>
      </c>
      <c r="M2744" s="2" t="s">
        <v>688</v>
      </c>
    </row>
    <row r="2745" spans="2:13">
      <c r="B2745" t="s">
        <v>82</v>
      </c>
      <c r="C2745">
        <v>15</v>
      </c>
      <c r="D2745" s="2" t="s">
        <v>246</v>
      </c>
      <c r="E2745" s="2" t="s">
        <v>330</v>
      </c>
      <c r="F2745" s="2" t="s">
        <v>336</v>
      </c>
      <c r="G2745" s="2" t="s">
        <v>395</v>
      </c>
      <c r="H2745" s="2" t="s">
        <v>376</v>
      </c>
      <c r="I2745" s="2" t="s">
        <v>330</v>
      </c>
      <c r="J2745" s="2" t="s">
        <v>422</v>
      </c>
      <c r="K2745" s="2" t="s">
        <v>343</v>
      </c>
      <c r="L2745" s="2" t="s">
        <v>330</v>
      </c>
      <c r="M2745" s="2" t="s">
        <v>689</v>
      </c>
    </row>
    <row r="2746" spans="2:13">
      <c r="B2746" t="s">
        <v>83</v>
      </c>
      <c r="C2746">
        <v>15</v>
      </c>
      <c r="D2746" s="2" t="s">
        <v>246</v>
      </c>
      <c r="E2746" s="2" t="s">
        <v>330</v>
      </c>
      <c r="F2746" s="2" t="s">
        <v>384</v>
      </c>
      <c r="G2746" s="2" t="s">
        <v>330</v>
      </c>
      <c r="H2746" s="2" t="s">
        <v>376</v>
      </c>
      <c r="I2746" s="2" t="s">
        <v>330</v>
      </c>
      <c r="J2746" s="2" t="s">
        <v>509</v>
      </c>
      <c r="K2746" s="2" t="s">
        <v>343</v>
      </c>
      <c r="L2746" s="2" t="s">
        <v>330</v>
      </c>
      <c r="M2746" s="2" t="s">
        <v>689</v>
      </c>
    </row>
    <row r="2747" spans="2:13">
      <c r="B2747" t="s">
        <v>84</v>
      </c>
      <c r="C2747">
        <v>15</v>
      </c>
      <c r="D2747" s="2" t="s">
        <v>247</v>
      </c>
      <c r="E2747" s="2" t="s">
        <v>330</v>
      </c>
      <c r="F2747" s="2" t="s">
        <v>384</v>
      </c>
      <c r="G2747" s="2" t="s">
        <v>430</v>
      </c>
      <c r="H2747" s="2" t="s">
        <v>376</v>
      </c>
      <c r="I2747" s="2" t="s">
        <v>330</v>
      </c>
      <c r="J2747" s="2" t="s">
        <v>420</v>
      </c>
      <c r="K2747" s="2" t="s">
        <v>343</v>
      </c>
      <c r="L2747" s="2" t="s">
        <v>330</v>
      </c>
      <c r="M2747" s="2" t="s">
        <v>322</v>
      </c>
    </row>
    <row r="2748" spans="2:13">
      <c r="B2748" t="s">
        <v>85</v>
      </c>
      <c r="C2748">
        <v>15</v>
      </c>
      <c r="D2748" s="2" t="s">
        <v>232</v>
      </c>
      <c r="E2748" s="2" t="s">
        <v>330</v>
      </c>
      <c r="F2748" s="2" t="s">
        <v>343</v>
      </c>
      <c r="G2748" s="2" t="s">
        <v>417</v>
      </c>
      <c r="H2748" s="2" t="s">
        <v>376</v>
      </c>
      <c r="I2748" s="2" t="s">
        <v>330</v>
      </c>
      <c r="J2748" s="2" t="s">
        <v>526</v>
      </c>
      <c r="K2748" s="2" t="s">
        <v>343</v>
      </c>
      <c r="L2748" s="2" t="s">
        <v>330</v>
      </c>
      <c r="M2748" s="2" t="s">
        <v>690</v>
      </c>
    </row>
    <row r="2749" spans="2:13">
      <c r="B2749" t="s">
        <v>86</v>
      </c>
      <c r="C2749">
        <v>15</v>
      </c>
      <c r="D2749" s="2" t="s">
        <v>248</v>
      </c>
      <c r="E2749" s="2" t="s">
        <v>330</v>
      </c>
      <c r="F2749" s="2" t="s">
        <v>385</v>
      </c>
      <c r="G2749" s="2" t="s">
        <v>437</v>
      </c>
      <c r="H2749" s="2" t="s">
        <v>345</v>
      </c>
      <c r="I2749" s="2" t="s">
        <v>590</v>
      </c>
      <c r="J2749" s="2" t="s">
        <v>470</v>
      </c>
      <c r="K2749" s="2" t="s">
        <v>343</v>
      </c>
      <c r="L2749" s="2" t="s">
        <v>628</v>
      </c>
      <c r="M2749" s="2" t="s">
        <v>334</v>
      </c>
    </row>
    <row r="2750" spans="2:13">
      <c r="B2750" t="s">
        <v>87</v>
      </c>
      <c r="C2750">
        <v>15</v>
      </c>
      <c r="D2750" s="2" t="s">
        <v>336</v>
      </c>
      <c r="E2750" s="2" t="s">
        <v>330</v>
      </c>
      <c r="F2750" s="2" t="s">
        <v>385</v>
      </c>
      <c r="G2750" s="2" t="s">
        <v>438</v>
      </c>
      <c r="H2750" s="2" t="s">
        <v>371</v>
      </c>
      <c r="I2750" s="2" t="s">
        <v>330</v>
      </c>
      <c r="J2750" s="2" t="s">
        <v>527</v>
      </c>
      <c r="K2750" s="2" t="s">
        <v>343</v>
      </c>
      <c r="L2750" s="2" t="s">
        <v>230</v>
      </c>
      <c r="M2750" s="2" t="s">
        <v>328</v>
      </c>
    </row>
    <row r="2751" spans="2:13">
      <c r="B2751" t="s">
        <v>88</v>
      </c>
      <c r="C2751">
        <v>15</v>
      </c>
      <c r="D2751" s="2" t="s">
        <v>249</v>
      </c>
      <c r="E2751" s="2" t="s">
        <v>330</v>
      </c>
      <c r="F2751" s="2" t="s">
        <v>379</v>
      </c>
      <c r="G2751" s="2" t="s">
        <v>439</v>
      </c>
      <c r="H2751" s="2" t="s">
        <v>371</v>
      </c>
      <c r="I2751" s="2" t="s">
        <v>330</v>
      </c>
      <c r="J2751" s="2" t="s">
        <v>472</v>
      </c>
      <c r="K2751" s="2" t="s">
        <v>343</v>
      </c>
      <c r="L2751" s="2" t="s">
        <v>330</v>
      </c>
      <c r="M2751" s="2" t="s">
        <v>691</v>
      </c>
    </row>
    <row r="2752" spans="2:13">
      <c r="B2752" t="s">
        <v>89</v>
      </c>
      <c r="C2752">
        <v>15</v>
      </c>
      <c r="D2752" s="2" t="s">
        <v>250</v>
      </c>
      <c r="E2752" s="2" t="s">
        <v>330</v>
      </c>
      <c r="F2752" s="2" t="s">
        <v>379</v>
      </c>
      <c r="G2752" s="2" t="s">
        <v>440</v>
      </c>
      <c r="H2752" s="2" t="s">
        <v>372</v>
      </c>
      <c r="I2752" s="2" t="s">
        <v>330</v>
      </c>
      <c r="J2752" s="2" t="s">
        <v>528</v>
      </c>
      <c r="K2752" s="2" t="s">
        <v>343</v>
      </c>
      <c r="L2752" s="2" t="s">
        <v>230</v>
      </c>
      <c r="M2752" s="2" t="s">
        <v>678</v>
      </c>
    </row>
    <row r="2753" spans="2:13">
      <c r="B2753" t="s">
        <v>90</v>
      </c>
      <c r="C2753">
        <v>15</v>
      </c>
      <c r="D2753" s="2" t="s">
        <v>251</v>
      </c>
      <c r="E2753" s="2" t="s">
        <v>330</v>
      </c>
      <c r="F2753" s="2" t="s">
        <v>386</v>
      </c>
      <c r="G2753" s="2" t="s">
        <v>441</v>
      </c>
      <c r="H2753" s="2" t="s">
        <v>373</v>
      </c>
      <c r="I2753" s="2" t="s">
        <v>591</v>
      </c>
      <c r="J2753" s="2" t="s">
        <v>529</v>
      </c>
      <c r="K2753" s="2" t="s">
        <v>343</v>
      </c>
      <c r="L2753" s="2" t="s">
        <v>363</v>
      </c>
      <c r="M2753" s="2" t="s">
        <v>692</v>
      </c>
    </row>
    <row r="2754" spans="2:13">
      <c r="B2754" t="s">
        <v>91</v>
      </c>
      <c r="C2754">
        <v>15</v>
      </c>
      <c r="D2754" s="2" t="s">
        <v>252</v>
      </c>
      <c r="E2754" s="2" t="s">
        <v>330</v>
      </c>
      <c r="F2754" s="2" t="s">
        <v>378</v>
      </c>
      <c r="G2754" s="2" t="s">
        <v>426</v>
      </c>
      <c r="H2754" s="2" t="s">
        <v>339</v>
      </c>
      <c r="I2754" s="2" t="s">
        <v>591</v>
      </c>
      <c r="J2754" s="2" t="s">
        <v>530</v>
      </c>
      <c r="K2754" s="2" t="s">
        <v>343</v>
      </c>
      <c r="L2754" s="2" t="s">
        <v>363</v>
      </c>
      <c r="M2754" s="2" t="s">
        <v>693</v>
      </c>
    </row>
    <row r="2755" spans="2:13">
      <c r="B2755" t="s">
        <v>92</v>
      </c>
      <c r="C2755">
        <v>15</v>
      </c>
      <c r="D2755" s="2" t="s">
        <v>253</v>
      </c>
      <c r="E2755" s="2" t="s">
        <v>330</v>
      </c>
      <c r="F2755" s="2" t="s">
        <v>377</v>
      </c>
      <c r="G2755" s="2" t="s">
        <v>417</v>
      </c>
      <c r="H2755" s="2" t="s">
        <v>339</v>
      </c>
      <c r="I2755" s="2" t="s">
        <v>330</v>
      </c>
      <c r="J2755" s="2" t="s">
        <v>531</v>
      </c>
      <c r="K2755" s="2" t="s">
        <v>343</v>
      </c>
      <c r="L2755" s="2" t="s">
        <v>330</v>
      </c>
      <c r="M2755" s="2" t="s">
        <v>694</v>
      </c>
    </row>
    <row r="2756" spans="2:13">
      <c r="B2756" t="s">
        <v>93</v>
      </c>
      <c r="C2756">
        <v>15</v>
      </c>
      <c r="D2756" s="2" t="s">
        <v>254</v>
      </c>
      <c r="E2756" s="2" t="s">
        <v>330</v>
      </c>
      <c r="F2756" s="2" t="s">
        <v>377</v>
      </c>
      <c r="G2756" s="2" t="s">
        <v>330</v>
      </c>
      <c r="H2756" s="2" t="s">
        <v>339</v>
      </c>
      <c r="I2756" s="2" t="s">
        <v>330</v>
      </c>
      <c r="J2756" s="2" t="s">
        <v>532</v>
      </c>
      <c r="K2756" s="2" t="s">
        <v>343</v>
      </c>
      <c r="L2756" s="2" t="s">
        <v>330</v>
      </c>
      <c r="M2756" s="2" t="s">
        <v>695</v>
      </c>
    </row>
    <row r="2757" spans="2:13">
      <c r="B2757" t="s">
        <v>94</v>
      </c>
      <c r="C2757">
        <v>15</v>
      </c>
      <c r="D2757" s="2" t="s">
        <v>255</v>
      </c>
      <c r="E2757" s="2" t="s">
        <v>330</v>
      </c>
      <c r="F2757" s="2" t="s">
        <v>335</v>
      </c>
      <c r="G2757" s="2" t="s">
        <v>330</v>
      </c>
      <c r="H2757" s="2" t="s">
        <v>339</v>
      </c>
      <c r="I2757" s="2" t="s">
        <v>330</v>
      </c>
      <c r="J2757" s="2" t="s">
        <v>532</v>
      </c>
      <c r="K2757" s="2" t="s">
        <v>343</v>
      </c>
      <c r="L2757" s="2" t="s">
        <v>330</v>
      </c>
      <c r="M2757" s="2" t="s">
        <v>357</v>
      </c>
    </row>
    <row r="2758" spans="2:13">
      <c r="B2758" t="s">
        <v>95</v>
      </c>
      <c r="C2758">
        <v>15</v>
      </c>
      <c r="D2758" s="2" t="s">
        <v>255</v>
      </c>
      <c r="E2758" s="2" t="s">
        <v>366</v>
      </c>
      <c r="F2758" s="2" t="s">
        <v>387</v>
      </c>
      <c r="G2758" s="2" t="s">
        <v>442</v>
      </c>
      <c r="H2758" s="2" t="s">
        <v>339</v>
      </c>
      <c r="I2758" s="2" t="s">
        <v>330</v>
      </c>
      <c r="J2758" s="2" t="s">
        <v>491</v>
      </c>
      <c r="K2758" s="2" t="s">
        <v>343</v>
      </c>
      <c r="L2758" s="2" t="s">
        <v>330</v>
      </c>
      <c r="M2758" s="2" t="s">
        <v>357</v>
      </c>
    </row>
    <row r="2759" spans="2:13">
      <c r="B2759" t="s">
        <v>96</v>
      </c>
      <c r="C2759">
        <v>15</v>
      </c>
      <c r="D2759" s="2" t="s">
        <v>256</v>
      </c>
      <c r="E2759" s="2" t="s">
        <v>366</v>
      </c>
      <c r="F2759" s="2" t="s">
        <v>339</v>
      </c>
      <c r="G2759" s="2" t="s">
        <v>443</v>
      </c>
      <c r="H2759" s="2" t="s">
        <v>387</v>
      </c>
      <c r="I2759" s="2" t="s">
        <v>588</v>
      </c>
      <c r="J2759" s="2" t="s">
        <v>425</v>
      </c>
      <c r="K2759" s="2" t="s">
        <v>343</v>
      </c>
      <c r="L2759" s="2" t="s">
        <v>625</v>
      </c>
      <c r="M2759" s="2" t="s">
        <v>568</v>
      </c>
    </row>
    <row r="2760" spans="2:13">
      <c r="B2760" t="s">
        <v>97</v>
      </c>
      <c r="C2760">
        <v>15</v>
      </c>
      <c r="D2760" s="2" t="s">
        <v>257</v>
      </c>
      <c r="E2760" s="2" t="s">
        <v>330</v>
      </c>
      <c r="F2760" s="2" t="s">
        <v>339</v>
      </c>
      <c r="G2760" s="2" t="s">
        <v>444</v>
      </c>
      <c r="H2760" s="2" t="s">
        <v>335</v>
      </c>
      <c r="I2760" s="2" t="s">
        <v>591</v>
      </c>
      <c r="J2760" s="2" t="s">
        <v>533</v>
      </c>
      <c r="K2760" s="2" t="s">
        <v>343</v>
      </c>
      <c r="L2760" s="2" t="s">
        <v>363</v>
      </c>
      <c r="M2760" s="2" t="s">
        <v>322</v>
      </c>
    </row>
    <row r="2761" spans="2:13">
      <c r="B2761" t="s">
        <v>98</v>
      </c>
      <c r="C2761">
        <v>15</v>
      </c>
      <c r="D2761" s="2" t="s">
        <v>258</v>
      </c>
      <c r="E2761" s="2" t="s">
        <v>366</v>
      </c>
      <c r="F2761" s="2" t="s">
        <v>373</v>
      </c>
      <c r="G2761" s="2" t="s">
        <v>429</v>
      </c>
      <c r="H2761" s="2" t="s">
        <v>335</v>
      </c>
      <c r="I2761" s="2" t="s">
        <v>330</v>
      </c>
      <c r="J2761" s="2" t="s">
        <v>459</v>
      </c>
      <c r="K2761" s="2" t="s">
        <v>343</v>
      </c>
      <c r="L2761" s="2" t="s">
        <v>330</v>
      </c>
      <c r="M2761" s="2" t="s">
        <v>689</v>
      </c>
    </row>
    <row r="2762" spans="2:13">
      <c r="B2762" t="s">
        <v>99</v>
      </c>
      <c r="C2762">
        <v>15</v>
      </c>
      <c r="D2762" s="2" t="s">
        <v>259</v>
      </c>
      <c r="E2762" s="2" t="s">
        <v>366</v>
      </c>
      <c r="F2762" s="2" t="s">
        <v>373</v>
      </c>
      <c r="G2762" s="2" t="s">
        <v>432</v>
      </c>
      <c r="H2762" s="2" t="s">
        <v>335</v>
      </c>
      <c r="I2762" s="2" t="s">
        <v>330</v>
      </c>
      <c r="J2762" s="2" t="s">
        <v>491</v>
      </c>
      <c r="K2762" s="2" t="s">
        <v>343</v>
      </c>
      <c r="L2762" s="2" t="s">
        <v>330</v>
      </c>
      <c r="M2762" s="2" t="s">
        <v>696</v>
      </c>
    </row>
    <row r="2763" spans="2:13">
      <c r="B2763" t="s">
        <v>100</v>
      </c>
      <c r="C2763">
        <v>15</v>
      </c>
      <c r="D2763" s="2" t="s">
        <v>260</v>
      </c>
      <c r="E2763" s="2" t="s">
        <v>330</v>
      </c>
      <c r="F2763" s="2" t="s">
        <v>372</v>
      </c>
      <c r="G2763" s="2" t="s">
        <v>445</v>
      </c>
      <c r="H2763" s="2" t="s">
        <v>335</v>
      </c>
      <c r="I2763" s="2" t="s">
        <v>330</v>
      </c>
      <c r="J2763" s="2" t="s">
        <v>466</v>
      </c>
      <c r="K2763" s="2" t="s">
        <v>343</v>
      </c>
      <c r="L2763" s="2" t="s">
        <v>330</v>
      </c>
      <c r="M2763" s="2" t="s">
        <v>562</v>
      </c>
    </row>
    <row r="2764" spans="2:13">
      <c r="B2764" t="s">
        <v>101</v>
      </c>
      <c r="C2764">
        <v>15</v>
      </c>
      <c r="D2764" s="2" t="s">
        <v>336</v>
      </c>
      <c r="E2764" s="2" t="s">
        <v>366</v>
      </c>
      <c r="F2764" s="2" t="s">
        <v>372</v>
      </c>
      <c r="G2764" s="2" t="s">
        <v>446</v>
      </c>
      <c r="H2764" s="2" t="s">
        <v>335</v>
      </c>
      <c r="I2764" s="2" t="s">
        <v>330</v>
      </c>
      <c r="J2764" s="2" t="s">
        <v>534</v>
      </c>
      <c r="K2764" s="2" t="s">
        <v>343</v>
      </c>
      <c r="L2764" s="2" t="s">
        <v>330</v>
      </c>
      <c r="M2764" s="2" t="s">
        <v>697</v>
      </c>
    </row>
    <row r="2765" spans="2:13">
      <c r="B2765" t="s">
        <v>102</v>
      </c>
      <c r="C2765">
        <v>15</v>
      </c>
      <c r="D2765" s="2" t="s">
        <v>261</v>
      </c>
      <c r="E2765" s="2" t="s">
        <v>366</v>
      </c>
      <c r="F2765" s="2" t="s">
        <v>374</v>
      </c>
      <c r="G2765" s="2" t="s">
        <v>445</v>
      </c>
      <c r="H2765" s="2" t="s">
        <v>335</v>
      </c>
      <c r="I2765" s="2" t="s">
        <v>330</v>
      </c>
      <c r="J2765" s="2" t="s">
        <v>491</v>
      </c>
      <c r="K2765" s="2" t="s">
        <v>343</v>
      </c>
      <c r="L2765" s="2" t="s">
        <v>330</v>
      </c>
      <c r="M2765" s="2" t="s">
        <v>698</v>
      </c>
    </row>
    <row r="2766" spans="2:13">
      <c r="B2766" t="s">
        <v>103</v>
      </c>
      <c r="C2766">
        <v>15</v>
      </c>
      <c r="D2766" s="2" t="s">
        <v>262</v>
      </c>
      <c r="E2766" s="2" t="s">
        <v>366</v>
      </c>
      <c r="F2766" s="2" t="s">
        <v>374</v>
      </c>
      <c r="G2766" s="2" t="s">
        <v>446</v>
      </c>
      <c r="H2766" s="2" t="s">
        <v>335</v>
      </c>
      <c r="I2766" s="2" t="s">
        <v>330</v>
      </c>
      <c r="J2766" s="2" t="s">
        <v>521</v>
      </c>
      <c r="K2766" s="2" t="s">
        <v>343</v>
      </c>
      <c r="L2766" s="2" t="s">
        <v>330</v>
      </c>
      <c r="M2766" s="2" t="s">
        <v>684</v>
      </c>
    </row>
    <row r="2767" spans="2:13">
      <c r="B2767" t="s">
        <v>104</v>
      </c>
      <c r="C2767">
        <v>15</v>
      </c>
      <c r="D2767" s="2" t="s">
        <v>263</v>
      </c>
      <c r="E2767" s="2" t="s">
        <v>366</v>
      </c>
      <c r="F2767" s="2" t="s">
        <v>374</v>
      </c>
      <c r="G2767" s="2" t="s">
        <v>395</v>
      </c>
      <c r="H2767" s="2" t="s">
        <v>335</v>
      </c>
      <c r="I2767" s="2" t="s">
        <v>330</v>
      </c>
      <c r="J2767" s="2" t="s">
        <v>520</v>
      </c>
      <c r="K2767" s="2" t="s">
        <v>343</v>
      </c>
      <c r="L2767" s="2" t="s">
        <v>330</v>
      </c>
      <c r="M2767" s="2" t="s">
        <v>699</v>
      </c>
    </row>
    <row r="2768" spans="2:13">
      <c r="B2768" t="s">
        <v>105</v>
      </c>
      <c r="C2768">
        <v>15</v>
      </c>
      <c r="D2768" s="2" t="s">
        <v>236</v>
      </c>
      <c r="E2768" s="2" t="s">
        <v>366</v>
      </c>
      <c r="F2768" s="2" t="s">
        <v>374</v>
      </c>
      <c r="G2768" s="2" t="s">
        <v>446</v>
      </c>
      <c r="H2768" s="2" t="s">
        <v>335</v>
      </c>
      <c r="I2768" s="2" t="s">
        <v>591</v>
      </c>
      <c r="J2768" s="2" t="s">
        <v>491</v>
      </c>
      <c r="K2768" s="2" t="s">
        <v>343</v>
      </c>
      <c r="L2768" s="2" t="s">
        <v>591</v>
      </c>
      <c r="M2768" s="2" t="s">
        <v>700</v>
      </c>
    </row>
    <row r="2769" spans="2:13">
      <c r="B2769" t="s">
        <v>106</v>
      </c>
      <c r="C2769">
        <v>15</v>
      </c>
      <c r="D2769" s="2" t="s">
        <v>264</v>
      </c>
      <c r="E2769" s="2" t="s">
        <v>366</v>
      </c>
      <c r="F2769" s="2" t="s">
        <v>374</v>
      </c>
      <c r="G2769" s="2" t="s">
        <v>422</v>
      </c>
      <c r="H2769" s="2" t="s">
        <v>335</v>
      </c>
      <c r="I2769" s="2" t="s">
        <v>591</v>
      </c>
      <c r="J2769" s="2" t="s">
        <v>535</v>
      </c>
      <c r="K2769" s="2" t="s">
        <v>343</v>
      </c>
      <c r="L2769" s="2" t="s">
        <v>591</v>
      </c>
      <c r="M2769" s="2" t="s">
        <v>701</v>
      </c>
    </row>
    <row r="2770" spans="2:13">
      <c r="B2770" t="s">
        <v>107</v>
      </c>
      <c r="C2770">
        <v>15</v>
      </c>
      <c r="D2770" s="2" t="s">
        <v>264</v>
      </c>
      <c r="E2770" s="2" t="s">
        <v>366</v>
      </c>
      <c r="F2770" s="2" t="s">
        <v>374</v>
      </c>
      <c r="G2770" s="2" t="s">
        <v>442</v>
      </c>
      <c r="H2770" s="2" t="s">
        <v>335</v>
      </c>
      <c r="I2770" s="2" t="s">
        <v>592</v>
      </c>
      <c r="J2770" s="2" t="s">
        <v>464</v>
      </c>
      <c r="K2770" s="2" t="s">
        <v>343</v>
      </c>
      <c r="L2770" s="2" t="s">
        <v>592</v>
      </c>
      <c r="M2770" s="2" t="s">
        <v>701</v>
      </c>
    </row>
    <row r="2771" spans="2:13">
      <c r="B2771" t="s">
        <v>108</v>
      </c>
      <c r="C2771">
        <v>15</v>
      </c>
      <c r="D2771" s="2" t="s">
        <v>265</v>
      </c>
      <c r="E2771" s="2" t="s">
        <v>366</v>
      </c>
      <c r="F2771" s="2" t="s">
        <v>374</v>
      </c>
      <c r="G2771" s="2" t="s">
        <v>432</v>
      </c>
      <c r="H2771" s="2" t="s">
        <v>335</v>
      </c>
      <c r="I2771" s="2" t="s">
        <v>330</v>
      </c>
      <c r="J2771" s="2" t="s">
        <v>432</v>
      </c>
      <c r="K2771" s="2" t="s">
        <v>343</v>
      </c>
      <c r="L2771" s="2" t="s">
        <v>330</v>
      </c>
      <c r="M2771" s="2" t="s">
        <v>702</v>
      </c>
    </row>
    <row r="2772" spans="2:13">
      <c r="B2772" t="s">
        <v>109</v>
      </c>
      <c r="C2772">
        <v>15</v>
      </c>
      <c r="D2772" s="2" t="s">
        <v>337</v>
      </c>
      <c r="E2772" s="2" t="s">
        <v>330</v>
      </c>
      <c r="F2772" s="2" t="s">
        <v>374</v>
      </c>
      <c r="G2772" s="2" t="s">
        <v>422</v>
      </c>
      <c r="H2772" s="2" t="s">
        <v>335</v>
      </c>
      <c r="I2772" s="2" t="s">
        <v>593</v>
      </c>
      <c r="J2772" s="2" t="s">
        <v>525</v>
      </c>
      <c r="K2772" s="2" t="s">
        <v>343</v>
      </c>
      <c r="L2772" s="2" t="s">
        <v>593</v>
      </c>
      <c r="M2772" s="2" t="s">
        <v>556</v>
      </c>
    </row>
    <row r="2773" spans="2:13">
      <c r="B2773" t="s">
        <v>110</v>
      </c>
      <c r="C2773">
        <v>15</v>
      </c>
      <c r="D2773" s="2" t="s">
        <v>338</v>
      </c>
      <c r="E2773" s="2" t="s">
        <v>366</v>
      </c>
      <c r="F2773" s="2" t="s">
        <v>374</v>
      </c>
      <c r="G2773" s="2" t="s">
        <v>446</v>
      </c>
      <c r="H2773" s="2" t="s">
        <v>335</v>
      </c>
      <c r="I2773" s="2" t="s">
        <v>366</v>
      </c>
      <c r="J2773" s="2" t="s">
        <v>491</v>
      </c>
      <c r="K2773" s="2" t="s">
        <v>343</v>
      </c>
      <c r="L2773" s="2" t="s">
        <v>366</v>
      </c>
      <c r="M2773" s="2" t="s">
        <v>703</v>
      </c>
    </row>
    <row r="2774" spans="2:13">
      <c r="B2774" t="s">
        <v>111</v>
      </c>
      <c r="C2774">
        <v>15</v>
      </c>
      <c r="D2774" s="2" t="s">
        <v>338</v>
      </c>
      <c r="E2774" s="2" t="s">
        <v>366</v>
      </c>
      <c r="F2774" s="2" t="s">
        <v>374</v>
      </c>
      <c r="G2774" s="2" t="s">
        <v>365</v>
      </c>
      <c r="H2774" s="2" t="s">
        <v>387</v>
      </c>
      <c r="I2774" s="2" t="s">
        <v>594</v>
      </c>
      <c r="J2774" s="2" t="s">
        <v>467</v>
      </c>
      <c r="K2774" s="2" t="s">
        <v>343</v>
      </c>
      <c r="L2774" s="2" t="s">
        <v>629</v>
      </c>
      <c r="M2774" s="2" t="s">
        <v>347</v>
      </c>
    </row>
    <row r="2775" spans="2:13">
      <c r="B2775" t="s">
        <v>112</v>
      </c>
      <c r="C2775">
        <v>15</v>
      </c>
      <c r="D2775" s="2" t="s">
        <v>266</v>
      </c>
      <c r="E2775" s="2" t="s">
        <v>330</v>
      </c>
      <c r="F2775" s="2" t="s">
        <v>374</v>
      </c>
      <c r="G2775" s="2" t="s">
        <v>432</v>
      </c>
      <c r="H2775" s="2" t="s">
        <v>387</v>
      </c>
      <c r="I2775" s="2" t="s">
        <v>591</v>
      </c>
      <c r="J2775" s="2" t="s">
        <v>536</v>
      </c>
      <c r="K2775" s="2" t="s">
        <v>343</v>
      </c>
      <c r="L2775" s="2" t="s">
        <v>591</v>
      </c>
      <c r="M2775" s="2" t="s">
        <v>704</v>
      </c>
    </row>
    <row r="2776" spans="2:13">
      <c r="B2776" t="s">
        <v>113</v>
      </c>
      <c r="C2776">
        <v>15</v>
      </c>
      <c r="D2776" s="2" t="s">
        <v>267</v>
      </c>
      <c r="E2776" s="2" t="s">
        <v>366</v>
      </c>
      <c r="F2776" s="2" t="s">
        <v>374</v>
      </c>
      <c r="G2776" s="2" t="s">
        <v>447</v>
      </c>
      <c r="H2776" s="2" t="s">
        <v>339</v>
      </c>
      <c r="I2776" s="2" t="s">
        <v>594</v>
      </c>
      <c r="J2776" s="2" t="s">
        <v>536</v>
      </c>
      <c r="K2776" s="2" t="s">
        <v>343</v>
      </c>
      <c r="L2776" s="2" t="s">
        <v>629</v>
      </c>
      <c r="M2776" s="2" t="s">
        <v>705</v>
      </c>
    </row>
    <row r="2777" spans="2:13">
      <c r="B2777" t="s">
        <v>114</v>
      </c>
      <c r="C2777">
        <v>15</v>
      </c>
      <c r="D2777" s="2" t="s">
        <v>268</v>
      </c>
      <c r="E2777" s="2" t="s">
        <v>366</v>
      </c>
      <c r="F2777" s="2" t="s">
        <v>374</v>
      </c>
      <c r="G2777" s="2" t="s">
        <v>433</v>
      </c>
      <c r="H2777" s="2" t="s">
        <v>339</v>
      </c>
      <c r="I2777" s="2" t="s">
        <v>595</v>
      </c>
      <c r="J2777" s="2" t="s">
        <v>459</v>
      </c>
      <c r="K2777" s="2" t="s">
        <v>343</v>
      </c>
      <c r="L2777" s="2" t="s">
        <v>595</v>
      </c>
      <c r="M2777" s="2" t="s">
        <v>706</v>
      </c>
    </row>
    <row r="2778" spans="2:13">
      <c r="B2778" t="s">
        <v>115</v>
      </c>
      <c r="C2778">
        <v>15</v>
      </c>
      <c r="D2778" s="2" t="s">
        <v>269</v>
      </c>
      <c r="E2778" s="2" t="s">
        <v>330</v>
      </c>
      <c r="F2778" s="2" t="s">
        <v>374</v>
      </c>
      <c r="G2778" s="2" t="s">
        <v>447</v>
      </c>
      <c r="H2778" s="2" t="s">
        <v>373</v>
      </c>
      <c r="I2778" s="2" t="s">
        <v>596</v>
      </c>
      <c r="J2778" s="2" t="s">
        <v>537</v>
      </c>
      <c r="K2778" s="2" t="s">
        <v>343</v>
      </c>
      <c r="L2778" s="2" t="s">
        <v>630</v>
      </c>
      <c r="M2778" s="2" t="s">
        <v>703</v>
      </c>
    </row>
    <row r="2779" spans="2:13">
      <c r="B2779" t="s">
        <v>116</v>
      </c>
      <c r="C2779">
        <v>15</v>
      </c>
      <c r="D2779" s="2" t="s">
        <v>270</v>
      </c>
      <c r="E2779" s="2" t="s">
        <v>330</v>
      </c>
      <c r="F2779" s="2" t="s">
        <v>373</v>
      </c>
      <c r="G2779" s="2" t="s">
        <v>445</v>
      </c>
      <c r="H2779" s="2" t="s">
        <v>373</v>
      </c>
      <c r="I2779" s="2" t="s">
        <v>330</v>
      </c>
      <c r="J2779" s="2" t="s">
        <v>330</v>
      </c>
      <c r="K2779" s="2" t="s">
        <v>343</v>
      </c>
      <c r="L2779" s="2" t="s">
        <v>330</v>
      </c>
      <c r="M2779" s="2" t="s">
        <v>707</v>
      </c>
    </row>
    <row r="2780" spans="2:13">
      <c r="B2780" t="s">
        <v>117</v>
      </c>
      <c r="C2780">
        <v>15</v>
      </c>
      <c r="D2780" s="2" t="s">
        <v>271</v>
      </c>
      <c r="E2780" s="2" t="s">
        <v>330</v>
      </c>
      <c r="F2780" s="2" t="s">
        <v>339</v>
      </c>
      <c r="G2780" s="2" t="s">
        <v>448</v>
      </c>
      <c r="H2780" s="2" t="s">
        <v>373</v>
      </c>
      <c r="I2780" s="2" t="s">
        <v>591</v>
      </c>
      <c r="J2780" s="2" t="s">
        <v>538</v>
      </c>
      <c r="K2780" s="2" t="s">
        <v>343</v>
      </c>
      <c r="L2780" s="2" t="s">
        <v>591</v>
      </c>
      <c r="M2780" s="2" t="s">
        <v>708</v>
      </c>
    </row>
    <row r="2781" spans="2:13">
      <c r="B2781" t="s">
        <v>118</v>
      </c>
      <c r="C2781">
        <v>15</v>
      </c>
      <c r="D2781" s="2" t="s">
        <v>272</v>
      </c>
      <c r="E2781" s="2" t="s">
        <v>330</v>
      </c>
      <c r="F2781" s="2" t="s">
        <v>339</v>
      </c>
      <c r="G2781" s="2" t="s">
        <v>449</v>
      </c>
      <c r="H2781" s="2" t="s">
        <v>372</v>
      </c>
      <c r="I2781" s="2" t="s">
        <v>330</v>
      </c>
      <c r="J2781" s="2" t="s">
        <v>539</v>
      </c>
      <c r="K2781" s="2" t="s">
        <v>343</v>
      </c>
      <c r="L2781" s="2" t="s">
        <v>365</v>
      </c>
      <c r="M2781" s="2" t="s">
        <v>709</v>
      </c>
    </row>
    <row r="2782" spans="2:13">
      <c r="B2782" t="s">
        <v>119</v>
      </c>
      <c r="C2782">
        <v>15</v>
      </c>
      <c r="D2782" s="2" t="s">
        <v>330</v>
      </c>
      <c r="E2782" s="2" t="s">
        <v>330</v>
      </c>
      <c r="F2782" s="2" t="s">
        <v>387</v>
      </c>
      <c r="G2782" s="2" t="s">
        <v>450</v>
      </c>
      <c r="H2782" s="2" t="s">
        <v>372</v>
      </c>
      <c r="I2782" s="2" t="s">
        <v>591</v>
      </c>
      <c r="J2782" s="2" t="s">
        <v>540</v>
      </c>
      <c r="K2782" s="2" t="s">
        <v>343</v>
      </c>
      <c r="L2782" s="2" t="s">
        <v>591</v>
      </c>
      <c r="M2782" s="2" t="s">
        <v>709</v>
      </c>
    </row>
    <row r="2783" spans="2:13">
      <c r="B2783" t="s">
        <v>120</v>
      </c>
      <c r="C2783">
        <v>15</v>
      </c>
      <c r="D2783" s="2" t="s">
        <v>273</v>
      </c>
      <c r="E2783" s="2" t="s">
        <v>330</v>
      </c>
      <c r="F2783" s="2" t="s">
        <v>379</v>
      </c>
      <c r="G2783" s="2" t="s">
        <v>391</v>
      </c>
      <c r="H2783" s="2" t="s">
        <v>374</v>
      </c>
      <c r="I2783" s="2" t="s">
        <v>590</v>
      </c>
      <c r="J2783" s="2" t="s">
        <v>524</v>
      </c>
      <c r="K2783" s="2" t="s">
        <v>343</v>
      </c>
      <c r="L2783" s="2" t="s">
        <v>608</v>
      </c>
      <c r="M2783" s="2" t="s">
        <v>686</v>
      </c>
    </row>
    <row r="2784" spans="2:13">
      <c r="B2784" t="s">
        <v>121</v>
      </c>
      <c r="C2784">
        <v>15</v>
      </c>
      <c r="D2784" s="2" t="s">
        <v>339</v>
      </c>
      <c r="E2784" s="2" t="s">
        <v>330</v>
      </c>
      <c r="F2784" s="2" t="s">
        <v>379</v>
      </c>
      <c r="G2784" s="2" t="s">
        <v>449</v>
      </c>
      <c r="H2784" s="2" t="s">
        <v>371</v>
      </c>
      <c r="I2784" s="2" t="s">
        <v>330</v>
      </c>
      <c r="J2784" s="2" t="s">
        <v>539</v>
      </c>
      <c r="K2784" s="2" t="s">
        <v>343</v>
      </c>
      <c r="L2784" s="2" t="s">
        <v>365</v>
      </c>
      <c r="M2784" s="2" t="s">
        <v>710</v>
      </c>
    </row>
    <row r="2785" spans="2:13">
      <c r="B2785" t="s">
        <v>122</v>
      </c>
      <c r="C2785">
        <v>15</v>
      </c>
      <c r="D2785" s="2" t="s">
        <v>274</v>
      </c>
      <c r="E2785" s="2" t="s">
        <v>330</v>
      </c>
      <c r="F2785" s="2" t="s">
        <v>384</v>
      </c>
      <c r="G2785" s="2" t="s">
        <v>434</v>
      </c>
      <c r="H2785" s="2" t="s">
        <v>375</v>
      </c>
      <c r="I2785" s="2" t="s">
        <v>588</v>
      </c>
      <c r="J2785" s="2" t="s">
        <v>459</v>
      </c>
      <c r="K2785" s="2" t="s">
        <v>343</v>
      </c>
      <c r="L2785" s="2" t="s">
        <v>631</v>
      </c>
      <c r="M2785" s="2" t="s">
        <v>555</v>
      </c>
    </row>
    <row r="2786" spans="2:13">
      <c r="B2786" t="s">
        <v>123</v>
      </c>
      <c r="C2786">
        <v>15</v>
      </c>
      <c r="D2786" s="2" t="s">
        <v>268</v>
      </c>
      <c r="E2786" s="2" t="s">
        <v>330</v>
      </c>
      <c r="F2786" s="2" t="s">
        <v>336</v>
      </c>
      <c r="G2786" s="2" t="s">
        <v>451</v>
      </c>
      <c r="H2786" s="2" t="s">
        <v>375</v>
      </c>
      <c r="I2786" s="2" t="s">
        <v>591</v>
      </c>
      <c r="J2786" s="2" t="s">
        <v>453</v>
      </c>
      <c r="K2786" s="2" t="s">
        <v>343</v>
      </c>
      <c r="L2786" s="2" t="s">
        <v>591</v>
      </c>
      <c r="M2786" s="2" t="s">
        <v>711</v>
      </c>
    </row>
    <row r="2787" spans="2:13">
      <c r="B2787" t="s">
        <v>124</v>
      </c>
      <c r="C2787">
        <v>15</v>
      </c>
      <c r="D2787" s="2" t="s">
        <v>275</v>
      </c>
      <c r="E2787" s="2" t="s">
        <v>330</v>
      </c>
      <c r="F2787" s="2" t="s">
        <v>336</v>
      </c>
      <c r="G2787" s="2" t="s">
        <v>452</v>
      </c>
      <c r="H2787" s="2" t="s">
        <v>375</v>
      </c>
      <c r="I2787" s="2" t="s">
        <v>591</v>
      </c>
      <c r="J2787" s="2" t="s">
        <v>531</v>
      </c>
      <c r="K2787" s="2" t="s">
        <v>343</v>
      </c>
      <c r="L2787" s="2" t="s">
        <v>591</v>
      </c>
      <c r="M2787" s="2" t="s">
        <v>686</v>
      </c>
    </row>
    <row r="2788" spans="2:13">
      <c r="B2788" t="s">
        <v>125</v>
      </c>
      <c r="C2788">
        <v>15</v>
      </c>
      <c r="D2788" s="2" t="s">
        <v>276</v>
      </c>
      <c r="E2788" s="2" t="s">
        <v>330</v>
      </c>
      <c r="F2788" s="2" t="s">
        <v>336</v>
      </c>
      <c r="G2788" s="2" t="s">
        <v>451</v>
      </c>
      <c r="H2788" s="2" t="s">
        <v>345</v>
      </c>
      <c r="I2788" s="2" t="s">
        <v>330</v>
      </c>
      <c r="J2788" s="2" t="s">
        <v>541</v>
      </c>
      <c r="K2788" s="2" t="s">
        <v>343</v>
      </c>
      <c r="L2788" s="2" t="s">
        <v>365</v>
      </c>
      <c r="M2788" s="2" t="s">
        <v>712</v>
      </c>
    </row>
    <row r="2789" spans="2:13">
      <c r="B2789" t="s">
        <v>126</v>
      </c>
      <c r="C2789">
        <v>15</v>
      </c>
      <c r="D2789" s="2" t="s">
        <v>277</v>
      </c>
      <c r="E2789" s="2" t="s">
        <v>366</v>
      </c>
      <c r="F2789" s="2" t="s">
        <v>336</v>
      </c>
      <c r="G2789" s="2" t="s">
        <v>442</v>
      </c>
      <c r="H2789" s="2" t="s">
        <v>345</v>
      </c>
      <c r="I2789" s="2" t="s">
        <v>593</v>
      </c>
      <c r="J2789" s="2" t="s">
        <v>519</v>
      </c>
      <c r="K2789" s="2" t="s">
        <v>343</v>
      </c>
      <c r="L2789" s="2" t="s">
        <v>593</v>
      </c>
      <c r="M2789" s="2" t="s">
        <v>713</v>
      </c>
    </row>
    <row r="2790" spans="2:13">
      <c r="B2790" t="s">
        <v>127</v>
      </c>
      <c r="C2790">
        <v>15</v>
      </c>
      <c r="D2790" s="2" t="s">
        <v>278</v>
      </c>
      <c r="E2790" s="2" t="s">
        <v>366</v>
      </c>
      <c r="F2790" s="2" t="s">
        <v>336</v>
      </c>
      <c r="G2790" s="2" t="s">
        <v>453</v>
      </c>
      <c r="H2790" s="2" t="s">
        <v>345</v>
      </c>
      <c r="I2790" s="2" t="s">
        <v>366</v>
      </c>
      <c r="J2790" s="2" t="s">
        <v>446</v>
      </c>
      <c r="K2790" s="2" t="s">
        <v>343</v>
      </c>
      <c r="L2790" s="2" t="s">
        <v>366</v>
      </c>
      <c r="M2790" s="2" t="s">
        <v>341</v>
      </c>
    </row>
    <row r="2791" spans="2:13">
      <c r="B2791" t="s">
        <v>128</v>
      </c>
      <c r="C2791">
        <v>15</v>
      </c>
      <c r="D2791" s="2" t="s">
        <v>279</v>
      </c>
      <c r="E2791" s="2" t="s">
        <v>330</v>
      </c>
      <c r="F2791" s="2" t="s">
        <v>336</v>
      </c>
      <c r="G2791" s="2" t="s">
        <v>436</v>
      </c>
      <c r="H2791" s="2" t="s">
        <v>345</v>
      </c>
      <c r="I2791" s="2" t="s">
        <v>366</v>
      </c>
      <c r="J2791" s="2" t="s">
        <v>521</v>
      </c>
      <c r="K2791" s="2" t="s">
        <v>343</v>
      </c>
      <c r="L2791" s="2" t="s">
        <v>366</v>
      </c>
      <c r="M2791" s="2" t="s">
        <v>714</v>
      </c>
    </row>
    <row r="2792" spans="2:13">
      <c r="B2792" t="s">
        <v>129</v>
      </c>
      <c r="C2792">
        <v>15</v>
      </c>
      <c r="D2792" s="2" t="s">
        <v>280</v>
      </c>
      <c r="E2792" s="2" t="s">
        <v>364</v>
      </c>
      <c r="F2792" s="2" t="s">
        <v>382</v>
      </c>
      <c r="G2792" s="2" t="s">
        <v>454</v>
      </c>
      <c r="H2792" s="2" t="s">
        <v>345</v>
      </c>
      <c r="I2792" s="2" t="s">
        <v>330</v>
      </c>
      <c r="J2792" s="2" t="s">
        <v>433</v>
      </c>
      <c r="K2792" s="2" t="s">
        <v>343</v>
      </c>
      <c r="L2792" s="2" t="s">
        <v>330</v>
      </c>
      <c r="M2792" s="2" t="s">
        <v>715</v>
      </c>
    </row>
    <row r="2793" spans="2:13">
      <c r="B2793" t="s">
        <v>130</v>
      </c>
      <c r="C2793">
        <v>15</v>
      </c>
      <c r="D2793" s="2" t="s">
        <v>281</v>
      </c>
      <c r="E2793" s="2" t="s">
        <v>230</v>
      </c>
      <c r="F2793" s="2" t="s">
        <v>382</v>
      </c>
      <c r="G2793" s="2" t="s">
        <v>405</v>
      </c>
      <c r="H2793" s="2" t="s">
        <v>375</v>
      </c>
      <c r="I2793" s="2" t="s">
        <v>330</v>
      </c>
      <c r="J2793" s="2" t="s">
        <v>457</v>
      </c>
      <c r="K2793" s="2" t="s">
        <v>343</v>
      </c>
      <c r="L2793" s="2" t="s">
        <v>364</v>
      </c>
      <c r="M2793" s="2" t="s">
        <v>616</v>
      </c>
    </row>
    <row r="2794" spans="2:13">
      <c r="B2794" t="s">
        <v>131</v>
      </c>
      <c r="C2794">
        <v>15</v>
      </c>
      <c r="D2794" s="2" t="s">
        <v>282</v>
      </c>
      <c r="E2794" s="2" t="s">
        <v>370</v>
      </c>
      <c r="F2794" s="2" t="s">
        <v>365</v>
      </c>
      <c r="G2794" s="2" t="s">
        <v>435</v>
      </c>
      <c r="H2794" s="2" t="s">
        <v>372</v>
      </c>
      <c r="I2794" s="2" t="s">
        <v>366</v>
      </c>
      <c r="J2794" s="2" t="s">
        <v>522</v>
      </c>
      <c r="K2794" s="2" t="s">
        <v>343</v>
      </c>
      <c r="L2794" s="2" t="s">
        <v>370</v>
      </c>
      <c r="M2794" s="2" t="s">
        <v>716</v>
      </c>
    </row>
    <row r="2795" spans="2:13">
      <c r="B2795" t="s">
        <v>132</v>
      </c>
      <c r="C2795">
        <v>15</v>
      </c>
      <c r="D2795" s="2" t="s">
        <v>283</v>
      </c>
      <c r="E2795" s="2" t="s">
        <v>370</v>
      </c>
      <c r="F2795" s="2" t="s">
        <v>365</v>
      </c>
      <c r="G2795" s="2" t="s">
        <v>455</v>
      </c>
      <c r="H2795" s="2" t="s">
        <v>387</v>
      </c>
      <c r="I2795" s="2" t="s">
        <v>366</v>
      </c>
      <c r="J2795" s="2" t="s">
        <v>230</v>
      </c>
      <c r="K2795" s="2" t="s">
        <v>343</v>
      </c>
      <c r="L2795" s="2" t="s">
        <v>370</v>
      </c>
      <c r="M2795" s="2" t="s">
        <v>717</v>
      </c>
    </row>
    <row r="2796" spans="2:13">
      <c r="B2796" t="s">
        <v>133</v>
      </c>
      <c r="C2796">
        <v>15</v>
      </c>
      <c r="D2796" s="2" t="s">
        <v>284</v>
      </c>
      <c r="E2796" s="2" t="s">
        <v>364</v>
      </c>
      <c r="F2796" s="2" t="s">
        <v>365</v>
      </c>
      <c r="G2796" s="2" t="s">
        <v>444</v>
      </c>
      <c r="H2796" s="2" t="s">
        <v>335</v>
      </c>
      <c r="I2796" s="2" t="s">
        <v>330</v>
      </c>
      <c r="J2796" s="2" t="s">
        <v>542</v>
      </c>
      <c r="K2796" s="2" t="s">
        <v>343</v>
      </c>
      <c r="L2796" s="2" t="s">
        <v>364</v>
      </c>
      <c r="M2796" s="2" t="s">
        <v>718</v>
      </c>
    </row>
    <row r="2797" spans="2:13">
      <c r="B2797" t="s">
        <v>134</v>
      </c>
      <c r="C2797">
        <v>15</v>
      </c>
      <c r="D2797" s="2" t="s">
        <v>285</v>
      </c>
      <c r="E2797" s="2" t="s">
        <v>364</v>
      </c>
      <c r="F2797" s="2" t="s">
        <v>365</v>
      </c>
      <c r="G2797" s="2" t="s">
        <v>456</v>
      </c>
      <c r="H2797" s="2" t="s">
        <v>377</v>
      </c>
      <c r="I2797" s="2" t="s">
        <v>366</v>
      </c>
      <c r="J2797" s="2" t="s">
        <v>543</v>
      </c>
      <c r="K2797" s="2" t="s">
        <v>343</v>
      </c>
      <c r="L2797" s="2" t="s">
        <v>368</v>
      </c>
      <c r="M2797" s="2" t="s">
        <v>245</v>
      </c>
    </row>
    <row r="2798" spans="2:13">
      <c r="B2798" t="s">
        <v>135</v>
      </c>
      <c r="C2798">
        <v>15</v>
      </c>
      <c r="D2798" s="2" t="s">
        <v>340</v>
      </c>
      <c r="E2798" s="2" t="s">
        <v>369</v>
      </c>
      <c r="F2798" s="2" t="s">
        <v>365</v>
      </c>
      <c r="G2798" s="2" t="s">
        <v>457</v>
      </c>
      <c r="H2798" s="2" t="s">
        <v>377</v>
      </c>
      <c r="I2798" s="2" t="s">
        <v>330</v>
      </c>
      <c r="J2798" s="2" t="s">
        <v>519</v>
      </c>
      <c r="K2798" s="2" t="s">
        <v>343</v>
      </c>
      <c r="L2798" s="2" t="s">
        <v>330</v>
      </c>
      <c r="M2798" s="2" t="s">
        <v>719</v>
      </c>
    </row>
    <row r="2799" spans="2:13">
      <c r="B2799" t="s">
        <v>136</v>
      </c>
      <c r="C2799">
        <v>15</v>
      </c>
      <c r="D2799" s="2" t="s">
        <v>341</v>
      </c>
      <c r="E2799" s="2" t="s">
        <v>364</v>
      </c>
      <c r="F2799" s="2" t="s">
        <v>365</v>
      </c>
      <c r="G2799" s="2" t="s">
        <v>458</v>
      </c>
      <c r="H2799" s="2" t="s">
        <v>377</v>
      </c>
      <c r="I2799" s="2" t="s">
        <v>330</v>
      </c>
      <c r="J2799" s="2" t="s">
        <v>544</v>
      </c>
      <c r="K2799" s="2" t="s">
        <v>343</v>
      </c>
      <c r="L2799" s="2" t="s">
        <v>330</v>
      </c>
      <c r="M2799" s="2" t="s">
        <v>720</v>
      </c>
    </row>
    <row r="2800" spans="2:13">
      <c r="B2800" t="s">
        <v>137</v>
      </c>
      <c r="C2800">
        <v>15</v>
      </c>
      <c r="D2800" s="2" t="s">
        <v>342</v>
      </c>
      <c r="E2800" s="2" t="s">
        <v>368</v>
      </c>
      <c r="F2800" s="2" t="s">
        <v>365</v>
      </c>
      <c r="G2800" s="2" t="s">
        <v>459</v>
      </c>
      <c r="H2800" s="2" t="s">
        <v>378</v>
      </c>
      <c r="I2800" s="2" t="s">
        <v>366</v>
      </c>
      <c r="J2800" s="2" t="s">
        <v>420</v>
      </c>
      <c r="K2800" s="2" t="s">
        <v>343</v>
      </c>
      <c r="L2800" s="2" t="s">
        <v>368</v>
      </c>
      <c r="M2800" s="2" t="s">
        <v>721</v>
      </c>
    </row>
    <row r="2801" spans="2:13">
      <c r="B2801" t="s">
        <v>138</v>
      </c>
      <c r="C2801">
        <v>15</v>
      </c>
      <c r="D2801" s="2" t="s">
        <v>343</v>
      </c>
      <c r="E2801" s="2" t="s">
        <v>330</v>
      </c>
      <c r="F2801" s="2" t="s">
        <v>365</v>
      </c>
      <c r="G2801" s="2" t="s">
        <v>424</v>
      </c>
      <c r="H2801" s="2" t="s">
        <v>378</v>
      </c>
      <c r="I2801" s="2" t="s">
        <v>330</v>
      </c>
      <c r="J2801" s="2" t="s">
        <v>545</v>
      </c>
      <c r="K2801" s="2" t="s">
        <v>343</v>
      </c>
      <c r="L2801" s="2" t="s">
        <v>330</v>
      </c>
      <c r="M2801" s="2" t="s">
        <v>722</v>
      </c>
    </row>
    <row r="2802" spans="2:13">
      <c r="B2802" t="s">
        <v>139</v>
      </c>
      <c r="C2802">
        <v>15</v>
      </c>
      <c r="D2802" s="2" t="s">
        <v>344</v>
      </c>
      <c r="E2802" s="2" t="s">
        <v>330</v>
      </c>
      <c r="F2802" s="2" t="s">
        <v>365</v>
      </c>
      <c r="G2802" s="2" t="s">
        <v>460</v>
      </c>
      <c r="H2802" s="2" t="s">
        <v>378</v>
      </c>
      <c r="I2802" s="2" t="s">
        <v>330</v>
      </c>
      <c r="J2802" s="2" t="s">
        <v>546</v>
      </c>
      <c r="K2802" s="2" t="s">
        <v>343</v>
      </c>
      <c r="L2802" s="2" t="s">
        <v>330</v>
      </c>
      <c r="M2802" s="2" t="s">
        <v>230</v>
      </c>
    </row>
    <row r="2803" spans="2:13">
      <c r="B2803" t="s">
        <v>140</v>
      </c>
      <c r="C2803">
        <v>15</v>
      </c>
      <c r="D2803" s="2" t="s">
        <v>286</v>
      </c>
      <c r="E2803" s="2" t="s">
        <v>330</v>
      </c>
      <c r="F2803" s="2" t="s">
        <v>365</v>
      </c>
      <c r="G2803" s="2" t="s">
        <v>439</v>
      </c>
      <c r="H2803" s="2" t="s">
        <v>378</v>
      </c>
      <c r="I2803" s="2" t="s">
        <v>330</v>
      </c>
      <c r="J2803" s="2" t="s">
        <v>544</v>
      </c>
      <c r="K2803" s="2" t="s">
        <v>343</v>
      </c>
      <c r="L2803" s="2" t="s">
        <v>330</v>
      </c>
      <c r="M2803" s="2" t="s">
        <v>723</v>
      </c>
    </row>
    <row r="2804" spans="2:13">
      <c r="B2804" t="s">
        <v>141</v>
      </c>
      <c r="C2804">
        <v>15</v>
      </c>
      <c r="D2804" s="2" t="s">
        <v>287</v>
      </c>
      <c r="E2804" s="2" t="s">
        <v>330</v>
      </c>
      <c r="F2804" s="2" t="s">
        <v>365</v>
      </c>
      <c r="G2804" s="2" t="s">
        <v>424</v>
      </c>
      <c r="H2804" s="2" t="s">
        <v>378</v>
      </c>
      <c r="I2804" s="2" t="s">
        <v>330</v>
      </c>
      <c r="J2804" s="2" t="s">
        <v>469</v>
      </c>
      <c r="K2804" s="2" t="s">
        <v>343</v>
      </c>
      <c r="L2804" s="2" t="s">
        <v>330</v>
      </c>
      <c r="M2804" s="2" t="s">
        <v>607</v>
      </c>
    </row>
    <row r="2805" spans="2:13">
      <c r="B2805" t="s">
        <v>142</v>
      </c>
      <c r="C2805">
        <v>15</v>
      </c>
      <c r="D2805" s="2" t="s">
        <v>288</v>
      </c>
      <c r="E2805" s="2" t="s">
        <v>330</v>
      </c>
      <c r="F2805" s="2" t="s">
        <v>365</v>
      </c>
      <c r="G2805" s="2" t="s">
        <v>420</v>
      </c>
      <c r="H2805" s="2" t="s">
        <v>378</v>
      </c>
      <c r="I2805" s="2" t="s">
        <v>330</v>
      </c>
      <c r="J2805" s="2" t="s">
        <v>472</v>
      </c>
      <c r="K2805" s="2" t="s">
        <v>343</v>
      </c>
      <c r="L2805" s="2" t="s">
        <v>330</v>
      </c>
      <c r="M2805" s="2" t="s">
        <v>724</v>
      </c>
    </row>
    <row r="2806" spans="2:13">
      <c r="B2806" t="s">
        <v>143</v>
      </c>
      <c r="C2806">
        <v>15</v>
      </c>
      <c r="D2806" s="2" t="s">
        <v>289</v>
      </c>
      <c r="E2806" s="2" t="s">
        <v>330</v>
      </c>
      <c r="F2806" s="2" t="s">
        <v>365</v>
      </c>
      <c r="G2806" s="2" t="s">
        <v>428</v>
      </c>
      <c r="H2806" s="2" t="s">
        <v>378</v>
      </c>
      <c r="I2806" s="2" t="s">
        <v>330</v>
      </c>
      <c r="J2806" s="2" t="s">
        <v>462</v>
      </c>
      <c r="K2806" s="2" t="s">
        <v>343</v>
      </c>
      <c r="L2806" s="2" t="s">
        <v>330</v>
      </c>
      <c r="M2806" s="2" t="s">
        <v>673</v>
      </c>
    </row>
    <row r="2807" spans="2:13">
      <c r="B2807" t="s">
        <v>144</v>
      </c>
      <c r="C2807">
        <v>15</v>
      </c>
      <c r="D2807" s="2" t="s">
        <v>345</v>
      </c>
      <c r="E2807" s="2" t="s">
        <v>330</v>
      </c>
      <c r="F2807" s="2" t="s">
        <v>365</v>
      </c>
      <c r="G2807" s="2" t="s">
        <v>461</v>
      </c>
      <c r="H2807" s="2" t="s">
        <v>378</v>
      </c>
      <c r="I2807" s="2" t="s">
        <v>330</v>
      </c>
      <c r="J2807" s="2" t="s">
        <v>455</v>
      </c>
      <c r="K2807" s="2" t="s">
        <v>343</v>
      </c>
      <c r="L2807" s="2" t="s">
        <v>330</v>
      </c>
      <c r="M2807" s="2" t="s">
        <v>330</v>
      </c>
    </row>
    <row r="2808" spans="2:13">
      <c r="B2808" t="s">
        <v>145</v>
      </c>
      <c r="C2808">
        <v>15</v>
      </c>
      <c r="D2808" s="2" t="s">
        <v>346</v>
      </c>
      <c r="E2808" s="2" t="s">
        <v>330</v>
      </c>
      <c r="F2808" s="2" t="s">
        <v>365</v>
      </c>
      <c r="G2808" s="2" t="s">
        <v>462</v>
      </c>
      <c r="H2808" s="2" t="s">
        <v>378</v>
      </c>
      <c r="I2808" s="2" t="s">
        <v>330</v>
      </c>
      <c r="J2808" s="2" t="s">
        <v>520</v>
      </c>
      <c r="K2808" s="2" t="s">
        <v>343</v>
      </c>
      <c r="L2808" s="2" t="s">
        <v>330</v>
      </c>
      <c r="M2808" s="2" t="s">
        <v>359</v>
      </c>
    </row>
    <row r="2809" spans="2:13">
      <c r="B2809" t="s">
        <v>146</v>
      </c>
      <c r="C2809">
        <v>15</v>
      </c>
      <c r="D2809" s="2" t="s">
        <v>347</v>
      </c>
      <c r="E2809" s="2" t="s">
        <v>330</v>
      </c>
      <c r="F2809" s="2" t="s">
        <v>365</v>
      </c>
      <c r="G2809" s="2" t="s">
        <v>463</v>
      </c>
      <c r="H2809" s="2" t="s">
        <v>378</v>
      </c>
      <c r="I2809" s="2" t="s">
        <v>330</v>
      </c>
      <c r="J2809" s="2" t="s">
        <v>519</v>
      </c>
      <c r="K2809" s="2" t="s">
        <v>343</v>
      </c>
      <c r="L2809" s="2" t="s">
        <v>330</v>
      </c>
      <c r="M2809" s="2" t="s">
        <v>725</v>
      </c>
    </row>
    <row r="2810" spans="2:13">
      <c r="B2810" t="s">
        <v>147</v>
      </c>
      <c r="C2810">
        <v>15</v>
      </c>
      <c r="D2810" s="2" t="s">
        <v>348</v>
      </c>
      <c r="E2810" s="2" t="s">
        <v>330</v>
      </c>
      <c r="F2810" s="2" t="s">
        <v>365</v>
      </c>
      <c r="G2810" s="2" t="s">
        <v>462</v>
      </c>
      <c r="H2810" s="2" t="s">
        <v>378</v>
      </c>
      <c r="I2810" s="2" t="s">
        <v>330</v>
      </c>
      <c r="J2810" s="2" t="s">
        <v>477</v>
      </c>
      <c r="K2810" s="2" t="s">
        <v>343</v>
      </c>
      <c r="L2810" s="2" t="s">
        <v>330</v>
      </c>
      <c r="M2810" s="2" t="s">
        <v>653</v>
      </c>
    </row>
    <row r="2811" spans="2:13">
      <c r="B2811" t="s">
        <v>148</v>
      </c>
      <c r="C2811">
        <v>15</v>
      </c>
      <c r="D2811" s="2" t="s">
        <v>318</v>
      </c>
      <c r="E2811" s="2" t="s">
        <v>330</v>
      </c>
      <c r="F2811" s="2" t="s">
        <v>365</v>
      </c>
      <c r="G2811" s="2" t="s">
        <v>462</v>
      </c>
      <c r="H2811" s="2" t="s">
        <v>378</v>
      </c>
      <c r="I2811" s="2" t="s">
        <v>330</v>
      </c>
      <c r="J2811" s="2" t="s">
        <v>464</v>
      </c>
      <c r="K2811" s="2" t="s">
        <v>343</v>
      </c>
      <c r="L2811" s="2" t="s">
        <v>330</v>
      </c>
      <c r="M2811" s="2" t="s">
        <v>605</v>
      </c>
    </row>
    <row r="2812" spans="2:13">
      <c r="B2812" t="s">
        <v>149</v>
      </c>
      <c r="C2812">
        <v>15</v>
      </c>
      <c r="D2812" s="2" t="s">
        <v>349</v>
      </c>
      <c r="E2812" s="2" t="s">
        <v>330</v>
      </c>
      <c r="F2812" s="2" t="s">
        <v>365</v>
      </c>
      <c r="G2812" s="2" t="s">
        <v>422</v>
      </c>
      <c r="H2812" s="2" t="s">
        <v>378</v>
      </c>
      <c r="I2812" s="2" t="s">
        <v>330</v>
      </c>
      <c r="J2812" s="2" t="s">
        <v>547</v>
      </c>
      <c r="K2812" s="2" t="s">
        <v>343</v>
      </c>
      <c r="L2812" s="2" t="s">
        <v>330</v>
      </c>
      <c r="M2812" s="2" t="s">
        <v>726</v>
      </c>
    </row>
    <row r="2813" spans="2:13">
      <c r="B2813" t="s">
        <v>150</v>
      </c>
      <c r="C2813">
        <v>15</v>
      </c>
      <c r="D2813" s="2" t="s">
        <v>350</v>
      </c>
      <c r="E2813" s="2" t="s">
        <v>330</v>
      </c>
      <c r="F2813" s="2" t="s">
        <v>365</v>
      </c>
      <c r="G2813" s="2" t="s">
        <v>422</v>
      </c>
      <c r="H2813" s="2" t="s">
        <v>378</v>
      </c>
      <c r="I2813" s="2" t="s">
        <v>597</v>
      </c>
      <c r="J2813" s="2" t="s">
        <v>463</v>
      </c>
      <c r="K2813" s="2" t="s">
        <v>343</v>
      </c>
      <c r="L2813" s="2" t="s">
        <v>597</v>
      </c>
      <c r="M2813" s="2" t="s">
        <v>727</v>
      </c>
    </row>
    <row r="2814" spans="2:13">
      <c r="B2814" t="s">
        <v>151</v>
      </c>
      <c r="C2814">
        <v>15</v>
      </c>
      <c r="D2814" s="2" t="s">
        <v>351</v>
      </c>
      <c r="E2814" s="2" t="s">
        <v>330</v>
      </c>
      <c r="F2814" s="2" t="s">
        <v>365</v>
      </c>
      <c r="G2814" s="2" t="s">
        <v>330</v>
      </c>
      <c r="H2814" s="2" t="s">
        <v>378</v>
      </c>
      <c r="I2814" s="2" t="s">
        <v>365</v>
      </c>
      <c r="J2814" s="2" t="s">
        <v>330</v>
      </c>
      <c r="K2814" s="2" t="s">
        <v>343</v>
      </c>
      <c r="L2814" s="2" t="s">
        <v>365</v>
      </c>
      <c r="M2814" s="2" t="s">
        <v>728</v>
      </c>
    </row>
    <row r="2815" spans="2:13">
      <c r="B2815" t="s">
        <v>152</v>
      </c>
      <c r="C2815">
        <v>15</v>
      </c>
      <c r="D2815" s="2" t="s">
        <v>352</v>
      </c>
      <c r="E2815" s="2" t="s">
        <v>330</v>
      </c>
      <c r="F2815" s="2" t="s">
        <v>365</v>
      </c>
      <c r="G2815" s="2" t="s">
        <v>462</v>
      </c>
      <c r="H2815" s="2" t="s">
        <v>378</v>
      </c>
      <c r="I2815" s="2" t="s">
        <v>365</v>
      </c>
      <c r="J2815" s="2" t="s">
        <v>519</v>
      </c>
      <c r="K2815" s="2" t="s">
        <v>343</v>
      </c>
      <c r="L2815" s="2" t="s">
        <v>365</v>
      </c>
      <c r="M2815" s="2" t="s">
        <v>335</v>
      </c>
    </row>
    <row r="2816" spans="2:13">
      <c r="B2816" t="s">
        <v>153</v>
      </c>
      <c r="C2816">
        <v>15</v>
      </c>
      <c r="D2816" s="2" t="s">
        <v>290</v>
      </c>
      <c r="E2816" s="2" t="s">
        <v>330</v>
      </c>
      <c r="F2816" s="2" t="s">
        <v>365</v>
      </c>
      <c r="G2816" s="2" t="s">
        <v>330</v>
      </c>
      <c r="H2816" s="2" t="s">
        <v>378</v>
      </c>
      <c r="I2816" s="2" t="s">
        <v>597</v>
      </c>
      <c r="J2816" s="2" t="s">
        <v>463</v>
      </c>
      <c r="K2816" s="2" t="s">
        <v>343</v>
      </c>
      <c r="L2816" s="2" t="s">
        <v>597</v>
      </c>
      <c r="M2816" s="2" t="s">
        <v>729</v>
      </c>
    </row>
    <row r="2817" spans="2:13">
      <c r="B2817" t="s">
        <v>154</v>
      </c>
      <c r="C2817">
        <v>15</v>
      </c>
      <c r="D2817" s="2" t="s">
        <v>291</v>
      </c>
      <c r="E2817" s="2" t="s">
        <v>330</v>
      </c>
      <c r="F2817" s="2" t="s">
        <v>365</v>
      </c>
      <c r="G2817" s="2" t="s">
        <v>459</v>
      </c>
      <c r="H2817" s="2" t="s">
        <v>378</v>
      </c>
      <c r="I2817" s="2" t="s">
        <v>592</v>
      </c>
      <c r="J2817" s="2" t="s">
        <v>365</v>
      </c>
      <c r="K2817" s="2" t="s">
        <v>343</v>
      </c>
      <c r="L2817" s="2" t="s">
        <v>592</v>
      </c>
      <c r="M2817" s="2" t="s">
        <v>730</v>
      </c>
    </row>
    <row r="2818" spans="2:13">
      <c r="B2818" t="s">
        <v>155</v>
      </c>
      <c r="C2818">
        <v>15</v>
      </c>
      <c r="D2818" s="2" t="s">
        <v>291</v>
      </c>
      <c r="E2818" s="2" t="s">
        <v>330</v>
      </c>
      <c r="F2818" s="2" t="s">
        <v>365</v>
      </c>
      <c r="G2818" s="2" t="s">
        <v>459</v>
      </c>
      <c r="H2818" s="2" t="s">
        <v>377</v>
      </c>
      <c r="I2818" s="2" t="s">
        <v>330</v>
      </c>
      <c r="J2818" s="2" t="s">
        <v>458</v>
      </c>
      <c r="K2818" s="2" t="s">
        <v>343</v>
      </c>
      <c r="L2818" s="2" t="s">
        <v>365</v>
      </c>
      <c r="M2818" s="2" t="s">
        <v>730</v>
      </c>
    </row>
    <row r="2819" spans="2:13">
      <c r="B2819" t="s">
        <v>156</v>
      </c>
      <c r="C2819">
        <v>15</v>
      </c>
      <c r="D2819" s="2" t="s">
        <v>353</v>
      </c>
      <c r="E2819" s="2" t="s">
        <v>330</v>
      </c>
      <c r="F2819" s="2" t="s">
        <v>365</v>
      </c>
      <c r="G2819" s="2" t="s">
        <v>461</v>
      </c>
      <c r="H2819" s="2" t="s">
        <v>377</v>
      </c>
      <c r="I2819" s="2" t="s">
        <v>598</v>
      </c>
      <c r="J2819" s="2" t="s">
        <v>520</v>
      </c>
      <c r="K2819" s="2" t="s">
        <v>343</v>
      </c>
      <c r="L2819" s="2" t="s">
        <v>598</v>
      </c>
      <c r="M2819" s="2" t="s">
        <v>723</v>
      </c>
    </row>
    <row r="2820" spans="2:13">
      <c r="B2820" t="s">
        <v>157</v>
      </c>
      <c r="C2820">
        <v>15</v>
      </c>
      <c r="D2820" s="2" t="s">
        <v>354</v>
      </c>
      <c r="E2820" s="2" t="s">
        <v>330</v>
      </c>
      <c r="F2820" s="2" t="s">
        <v>365</v>
      </c>
      <c r="G2820" s="2" t="s">
        <v>463</v>
      </c>
      <c r="H2820" s="2" t="s">
        <v>335</v>
      </c>
      <c r="I2820" s="2" t="s">
        <v>596</v>
      </c>
      <c r="J2820" s="2" t="s">
        <v>548</v>
      </c>
      <c r="K2820" s="2" t="s">
        <v>343</v>
      </c>
      <c r="L2820" s="2" t="s">
        <v>630</v>
      </c>
      <c r="M2820" s="2" t="s">
        <v>731</v>
      </c>
    </row>
    <row r="2821" spans="2:13">
      <c r="B2821" t="s">
        <v>158</v>
      </c>
      <c r="C2821">
        <v>15</v>
      </c>
      <c r="D2821" s="2" t="s">
        <v>292</v>
      </c>
      <c r="E2821" s="2" t="s">
        <v>366</v>
      </c>
      <c r="F2821" s="2" t="s">
        <v>365</v>
      </c>
      <c r="G2821" s="2" t="s">
        <v>422</v>
      </c>
      <c r="H2821" s="2" t="s">
        <v>387</v>
      </c>
      <c r="I2821" s="2" t="s">
        <v>586</v>
      </c>
      <c r="J2821" s="2" t="s">
        <v>461</v>
      </c>
      <c r="K2821" s="2" t="s">
        <v>343</v>
      </c>
      <c r="L2821" s="2" t="s">
        <v>597</v>
      </c>
      <c r="M2821" s="2" t="s">
        <v>676</v>
      </c>
    </row>
    <row r="2822" spans="2:13">
      <c r="B2822" t="s">
        <v>159</v>
      </c>
      <c r="C2822">
        <v>15</v>
      </c>
      <c r="D2822" s="2" t="s">
        <v>293</v>
      </c>
      <c r="E2822" s="2" t="s">
        <v>366</v>
      </c>
      <c r="F2822" s="2" t="s">
        <v>365</v>
      </c>
      <c r="G2822" s="2" t="s">
        <v>464</v>
      </c>
      <c r="H2822" s="2" t="s">
        <v>339</v>
      </c>
      <c r="I2822" s="2" t="s">
        <v>596</v>
      </c>
      <c r="J2822" s="2" t="s">
        <v>446</v>
      </c>
      <c r="K2822" s="2" t="s">
        <v>343</v>
      </c>
      <c r="L2822" s="2" t="s">
        <v>630</v>
      </c>
      <c r="M2822" s="2" t="s">
        <v>732</v>
      </c>
    </row>
    <row r="2823" spans="2:13">
      <c r="B2823" t="s">
        <v>160</v>
      </c>
      <c r="C2823">
        <v>15</v>
      </c>
      <c r="D2823" s="2" t="s">
        <v>289</v>
      </c>
      <c r="E2823" s="2" t="s">
        <v>330</v>
      </c>
      <c r="F2823" s="2" t="s">
        <v>365</v>
      </c>
      <c r="G2823" s="2" t="s">
        <v>464</v>
      </c>
      <c r="H2823" s="2" t="s">
        <v>339</v>
      </c>
      <c r="I2823" s="2" t="s">
        <v>595</v>
      </c>
      <c r="J2823" s="2" t="s">
        <v>533</v>
      </c>
      <c r="K2823" s="2" t="s">
        <v>343</v>
      </c>
      <c r="L2823" s="2" t="s">
        <v>595</v>
      </c>
      <c r="M2823" s="2" t="s">
        <v>359</v>
      </c>
    </row>
    <row r="2824" spans="2:13">
      <c r="B2824" t="s">
        <v>161</v>
      </c>
      <c r="C2824">
        <v>15</v>
      </c>
      <c r="D2824" s="2" t="s">
        <v>294</v>
      </c>
      <c r="E2824" s="2" t="s">
        <v>366</v>
      </c>
      <c r="F2824" s="2" t="s">
        <v>365</v>
      </c>
      <c r="G2824" s="2" t="s">
        <v>464</v>
      </c>
      <c r="H2824" s="2" t="s">
        <v>339</v>
      </c>
      <c r="I2824" s="2" t="s">
        <v>330</v>
      </c>
      <c r="J2824" s="2" t="s">
        <v>533</v>
      </c>
      <c r="K2824" s="2" t="s">
        <v>343</v>
      </c>
      <c r="L2824" s="2" t="s">
        <v>330</v>
      </c>
      <c r="M2824" s="2" t="s">
        <v>379</v>
      </c>
    </row>
    <row r="2825" spans="2:13">
      <c r="B2825" t="s">
        <v>162</v>
      </c>
      <c r="C2825">
        <v>15</v>
      </c>
      <c r="D2825" s="2" t="s">
        <v>295</v>
      </c>
      <c r="E2825" s="2" t="s">
        <v>366</v>
      </c>
      <c r="F2825" s="2" t="s">
        <v>365</v>
      </c>
      <c r="G2825" s="2" t="s">
        <v>422</v>
      </c>
      <c r="H2825" s="2" t="s">
        <v>339</v>
      </c>
      <c r="I2825" s="2" t="s">
        <v>330</v>
      </c>
      <c r="J2825" s="2" t="s">
        <v>422</v>
      </c>
      <c r="K2825" s="2" t="s">
        <v>343</v>
      </c>
      <c r="L2825" s="2" t="s">
        <v>330</v>
      </c>
      <c r="M2825" s="2" t="s">
        <v>724</v>
      </c>
    </row>
    <row r="2826" spans="2:13">
      <c r="B2826" t="s">
        <v>163</v>
      </c>
      <c r="C2826">
        <v>15</v>
      </c>
      <c r="D2826" s="2" t="s">
        <v>296</v>
      </c>
      <c r="E2826" s="2" t="s">
        <v>368</v>
      </c>
      <c r="F2826" s="2" t="s">
        <v>365</v>
      </c>
      <c r="G2826" s="2" t="s">
        <v>414</v>
      </c>
      <c r="H2826" s="2" t="s">
        <v>339</v>
      </c>
      <c r="I2826" s="2" t="s">
        <v>330</v>
      </c>
      <c r="J2826" s="2" t="s">
        <v>330</v>
      </c>
      <c r="K2826" s="2" t="s">
        <v>343</v>
      </c>
      <c r="L2826" s="2" t="s">
        <v>330</v>
      </c>
      <c r="M2826" s="2" t="s">
        <v>616</v>
      </c>
    </row>
    <row r="2827" spans="2:13">
      <c r="B2827" t="s">
        <v>164</v>
      </c>
      <c r="C2827">
        <v>15</v>
      </c>
      <c r="D2827" s="2" t="s">
        <v>198</v>
      </c>
      <c r="E2827" s="2" t="s">
        <v>368</v>
      </c>
      <c r="F2827" s="2" t="s">
        <v>365</v>
      </c>
      <c r="G2827" s="2" t="s">
        <v>414</v>
      </c>
      <c r="H2827" s="2" t="s">
        <v>339</v>
      </c>
      <c r="I2827" s="2" t="s">
        <v>330</v>
      </c>
      <c r="J2827" s="2" t="s">
        <v>422</v>
      </c>
      <c r="K2827" s="2" t="s">
        <v>343</v>
      </c>
      <c r="L2827" s="2" t="s">
        <v>330</v>
      </c>
      <c r="M2827" s="2" t="s">
        <v>722</v>
      </c>
    </row>
    <row r="2828" spans="2:13">
      <c r="B2828" t="s">
        <v>165</v>
      </c>
      <c r="C2828">
        <v>15</v>
      </c>
      <c r="D2828" s="2" t="s">
        <v>355</v>
      </c>
      <c r="E2828" s="2" t="s">
        <v>368</v>
      </c>
      <c r="F2828" s="2" t="s">
        <v>365</v>
      </c>
      <c r="G2828" s="2" t="s">
        <v>465</v>
      </c>
      <c r="H2828" s="2" t="s">
        <v>339</v>
      </c>
      <c r="I2828" s="2" t="s">
        <v>330</v>
      </c>
      <c r="J2828" s="2" t="s">
        <v>549</v>
      </c>
      <c r="K2828" s="2" t="s">
        <v>343</v>
      </c>
      <c r="L2828" s="2" t="s">
        <v>330</v>
      </c>
      <c r="M2828" s="2" t="s">
        <v>206</v>
      </c>
    </row>
    <row r="2829" spans="2:13">
      <c r="B2829" t="s">
        <v>166</v>
      </c>
      <c r="C2829">
        <v>15</v>
      </c>
      <c r="D2829" s="2" t="s">
        <v>297</v>
      </c>
      <c r="E2829" s="2" t="s">
        <v>368</v>
      </c>
      <c r="F2829" s="2" t="s">
        <v>365</v>
      </c>
      <c r="G2829" s="2" t="s">
        <v>330</v>
      </c>
      <c r="H2829" s="2" t="s">
        <v>339</v>
      </c>
      <c r="I2829" s="2" t="s">
        <v>330</v>
      </c>
      <c r="J2829" s="2" t="s">
        <v>455</v>
      </c>
      <c r="K2829" s="2" t="s">
        <v>343</v>
      </c>
      <c r="L2829" s="2" t="s">
        <v>330</v>
      </c>
      <c r="M2829" s="2" t="s">
        <v>733</v>
      </c>
    </row>
    <row r="2830" spans="2:13">
      <c r="B2830" t="s">
        <v>167</v>
      </c>
      <c r="C2830">
        <v>15</v>
      </c>
      <c r="D2830" s="2" t="s">
        <v>298</v>
      </c>
      <c r="E2830" s="2" t="s">
        <v>330</v>
      </c>
      <c r="F2830" s="2" t="s">
        <v>365</v>
      </c>
      <c r="G2830" s="2" t="s">
        <v>330</v>
      </c>
      <c r="H2830" s="2" t="s">
        <v>339</v>
      </c>
      <c r="I2830" s="2" t="s">
        <v>330</v>
      </c>
      <c r="J2830" s="2" t="s">
        <v>550</v>
      </c>
      <c r="K2830" s="2" t="s">
        <v>343</v>
      </c>
      <c r="L2830" s="2" t="s">
        <v>330</v>
      </c>
      <c r="M2830" s="2" t="s">
        <v>734</v>
      </c>
    </row>
    <row r="2831" spans="2:13">
      <c r="B2831" t="s">
        <v>168</v>
      </c>
      <c r="C2831">
        <v>15</v>
      </c>
      <c r="D2831" s="2" t="s">
        <v>299</v>
      </c>
      <c r="E2831" s="2" t="s">
        <v>330</v>
      </c>
      <c r="F2831" s="2" t="s">
        <v>365</v>
      </c>
      <c r="G2831" s="2" t="s">
        <v>466</v>
      </c>
      <c r="H2831" s="2" t="s">
        <v>339</v>
      </c>
      <c r="I2831" s="2" t="s">
        <v>593</v>
      </c>
      <c r="J2831" s="2" t="s">
        <v>466</v>
      </c>
      <c r="K2831" s="2" t="s">
        <v>343</v>
      </c>
      <c r="L2831" s="2" t="s">
        <v>593</v>
      </c>
      <c r="M2831" s="2" t="s">
        <v>644</v>
      </c>
    </row>
    <row r="2832" spans="2:13">
      <c r="B2832" t="s">
        <v>169</v>
      </c>
      <c r="C2832">
        <v>15</v>
      </c>
      <c r="D2832" s="2" t="s">
        <v>300</v>
      </c>
      <c r="E2832" s="2" t="s">
        <v>330</v>
      </c>
      <c r="F2832" s="2" t="s">
        <v>365</v>
      </c>
      <c r="G2832" s="2" t="s">
        <v>467</v>
      </c>
      <c r="H2832" s="2" t="s">
        <v>373</v>
      </c>
      <c r="I2832" s="2" t="s">
        <v>586</v>
      </c>
      <c r="J2832" s="2" t="s">
        <v>536</v>
      </c>
      <c r="K2832" s="2" t="s">
        <v>343</v>
      </c>
      <c r="L2832" s="2" t="s">
        <v>597</v>
      </c>
      <c r="M2832" s="2" t="s">
        <v>646</v>
      </c>
    </row>
    <row r="2833" spans="2:13">
      <c r="B2833" t="s">
        <v>170</v>
      </c>
      <c r="C2833">
        <v>15</v>
      </c>
      <c r="D2833" s="2" t="s">
        <v>268</v>
      </c>
      <c r="E2833" s="2" t="s">
        <v>330</v>
      </c>
      <c r="F2833" s="2" t="s">
        <v>365</v>
      </c>
      <c r="G2833" s="2" t="s">
        <v>468</v>
      </c>
      <c r="H2833" s="2" t="s">
        <v>373</v>
      </c>
      <c r="I2833" s="2" t="s">
        <v>330</v>
      </c>
      <c r="J2833" s="2" t="s">
        <v>284</v>
      </c>
      <c r="K2833" s="2" t="s">
        <v>343</v>
      </c>
      <c r="L2833" s="2" t="s">
        <v>330</v>
      </c>
      <c r="M2833" s="2" t="s">
        <v>576</v>
      </c>
    </row>
    <row r="2834" spans="2:13">
      <c r="B2834" t="s">
        <v>171</v>
      </c>
      <c r="C2834">
        <v>15</v>
      </c>
      <c r="D2834" s="2" t="s">
        <v>356</v>
      </c>
      <c r="E2834" s="2" t="s">
        <v>330</v>
      </c>
      <c r="F2834" s="2" t="s">
        <v>365</v>
      </c>
      <c r="G2834" s="2" t="s">
        <v>434</v>
      </c>
      <c r="H2834" s="2" t="s">
        <v>373</v>
      </c>
      <c r="I2834" s="2" t="s">
        <v>599</v>
      </c>
      <c r="J2834" s="2" t="s">
        <v>538</v>
      </c>
      <c r="K2834" s="2" t="s">
        <v>343</v>
      </c>
      <c r="L2834" s="2" t="s">
        <v>599</v>
      </c>
      <c r="M2834" s="2" t="s">
        <v>576</v>
      </c>
    </row>
    <row r="2835" spans="2:13">
      <c r="B2835" t="s">
        <v>172</v>
      </c>
      <c r="C2835">
        <v>15</v>
      </c>
      <c r="D2835" s="2" t="s">
        <v>301</v>
      </c>
      <c r="E2835" s="2" t="s">
        <v>368</v>
      </c>
      <c r="F2835" s="2" t="s">
        <v>365</v>
      </c>
      <c r="G2835" s="2" t="s">
        <v>432</v>
      </c>
      <c r="H2835" s="2" t="s">
        <v>373</v>
      </c>
      <c r="I2835" s="2" t="s">
        <v>368</v>
      </c>
      <c r="J2835" s="2" t="s">
        <v>540</v>
      </c>
      <c r="K2835" s="2" t="s">
        <v>343</v>
      </c>
      <c r="L2835" s="2" t="s">
        <v>368</v>
      </c>
      <c r="M2835" s="2" t="s">
        <v>735</v>
      </c>
    </row>
    <row r="2836" spans="2:13">
      <c r="B2836" t="s">
        <v>173</v>
      </c>
      <c r="C2836">
        <v>15</v>
      </c>
      <c r="D2836" s="2" t="s">
        <v>302</v>
      </c>
      <c r="E2836" s="2" t="s">
        <v>368</v>
      </c>
      <c r="F2836" s="2" t="s">
        <v>365</v>
      </c>
      <c r="G2836" s="2" t="s">
        <v>446</v>
      </c>
      <c r="H2836" s="2" t="s">
        <v>373</v>
      </c>
      <c r="I2836" s="2" t="s">
        <v>600</v>
      </c>
      <c r="J2836" s="2" t="s">
        <v>531</v>
      </c>
      <c r="K2836" s="2" t="s">
        <v>343</v>
      </c>
      <c r="L2836" s="2" t="s">
        <v>600</v>
      </c>
      <c r="M2836" s="2" t="s">
        <v>736</v>
      </c>
    </row>
    <row r="2837" spans="2:13">
      <c r="B2837" t="s">
        <v>174</v>
      </c>
      <c r="C2837">
        <v>15</v>
      </c>
      <c r="D2837" s="2" t="s">
        <v>303</v>
      </c>
      <c r="E2837" s="2" t="s">
        <v>330</v>
      </c>
      <c r="F2837" s="2" t="s">
        <v>365</v>
      </c>
      <c r="G2837" s="2" t="s">
        <v>469</v>
      </c>
      <c r="H2837" s="2" t="s">
        <v>339</v>
      </c>
      <c r="I2837" s="2" t="s">
        <v>582</v>
      </c>
      <c r="J2837" s="2" t="s">
        <v>468</v>
      </c>
      <c r="K2837" s="2" t="s">
        <v>343</v>
      </c>
      <c r="L2837" s="2" t="s">
        <v>632</v>
      </c>
      <c r="M2837" s="2" t="s">
        <v>737</v>
      </c>
    </row>
    <row r="2838" spans="2:13">
      <c r="B2838" t="s">
        <v>175</v>
      </c>
      <c r="C2838">
        <v>15</v>
      </c>
      <c r="D2838" s="2" t="s">
        <v>304</v>
      </c>
      <c r="E2838" s="2" t="s">
        <v>330</v>
      </c>
      <c r="F2838" s="2" t="s">
        <v>365</v>
      </c>
      <c r="G2838" s="2" t="s">
        <v>423</v>
      </c>
      <c r="H2838" s="2" t="s">
        <v>387</v>
      </c>
      <c r="I2838" s="2" t="s">
        <v>601</v>
      </c>
      <c r="J2838" s="2" t="s">
        <v>551</v>
      </c>
      <c r="K2838" s="2" t="s">
        <v>343</v>
      </c>
      <c r="L2838" s="2" t="s">
        <v>621</v>
      </c>
      <c r="M2838" s="2" t="s">
        <v>738</v>
      </c>
    </row>
    <row r="2839" spans="2:13">
      <c r="B2839" t="s">
        <v>176</v>
      </c>
      <c r="C2839">
        <v>15</v>
      </c>
      <c r="D2839" s="2" t="s">
        <v>305</v>
      </c>
      <c r="E2839" s="2" t="s">
        <v>330</v>
      </c>
      <c r="F2839" s="2" t="s">
        <v>365</v>
      </c>
      <c r="G2839" s="2" t="s">
        <v>470</v>
      </c>
      <c r="H2839" s="2" t="s">
        <v>335</v>
      </c>
      <c r="I2839" s="2" t="s">
        <v>602</v>
      </c>
      <c r="J2839" s="2" t="s">
        <v>437</v>
      </c>
      <c r="K2839" s="2" t="s">
        <v>343</v>
      </c>
      <c r="L2839" s="2" t="s">
        <v>633</v>
      </c>
      <c r="M2839" s="2" t="s">
        <v>739</v>
      </c>
    </row>
    <row r="2840" spans="2:13">
      <c r="B2840" t="s">
        <v>177</v>
      </c>
      <c r="C2840">
        <v>15</v>
      </c>
      <c r="D2840" s="2" t="s">
        <v>357</v>
      </c>
      <c r="E2840" s="2" t="s">
        <v>330</v>
      </c>
      <c r="F2840" s="2" t="s">
        <v>365</v>
      </c>
      <c r="G2840" s="2" t="s">
        <v>471</v>
      </c>
      <c r="H2840" s="2" t="s">
        <v>377</v>
      </c>
      <c r="I2840" s="2" t="s">
        <v>602</v>
      </c>
      <c r="J2840" s="2" t="s">
        <v>550</v>
      </c>
      <c r="K2840" s="2" t="s">
        <v>343</v>
      </c>
      <c r="L2840" s="2" t="s">
        <v>633</v>
      </c>
      <c r="M2840" s="2" t="s">
        <v>301</v>
      </c>
    </row>
    <row r="2841" spans="2:13">
      <c r="B2841" t="s">
        <v>178</v>
      </c>
      <c r="C2841">
        <v>15</v>
      </c>
      <c r="D2841" s="2" t="s">
        <v>342</v>
      </c>
      <c r="E2841" s="2" t="s">
        <v>330</v>
      </c>
      <c r="F2841" s="2" t="s">
        <v>365</v>
      </c>
      <c r="G2841" s="2" t="s">
        <v>472</v>
      </c>
      <c r="H2841" s="2" t="s">
        <v>386</v>
      </c>
      <c r="I2841" s="2" t="s">
        <v>603</v>
      </c>
      <c r="J2841" s="2" t="s">
        <v>420</v>
      </c>
      <c r="K2841" s="2" t="s">
        <v>343</v>
      </c>
      <c r="L2841" s="2" t="s">
        <v>634</v>
      </c>
      <c r="M2841" s="2" t="s">
        <v>356</v>
      </c>
    </row>
    <row r="2842" spans="2:13">
      <c r="B2842" t="s">
        <v>179</v>
      </c>
      <c r="C2842">
        <v>15</v>
      </c>
      <c r="D2842" s="2" t="s">
        <v>306</v>
      </c>
      <c r="E2842" s="2" t="s">
        <v>330</v>
      </c>
      <c r="F2842" s="2" t="s">
        <v>365</v>
      </c>
      <c r="G2842" s="2" t="s">
        <v>473</v>
      </c>
      <c r="H2842" s="2" t="s">
        <v>386</v>
      </c>
      <c r="I2842" s="2" t="s">
        <v>330</v>
      </c>
      <c r="J2842" s="2" t="s">
        <v>549</v>
      </c>
      <c r="K2842" s="2" t="s">
        <v>343</v>
      </c>
      <c r="L2842" s="2" t="s">
        <v>330</v>
      </c>
      <c r="M2842" s="2" t="s">
        <v>740</v>
      </c>
    </row>
    <row r="2843" spans="2:13">
      <c r="B2843" t="s">
        <v>180</v>
      </c>
      <c r="C2843">
        <v>15</v>
      </c>
      <c r="D2843" s="2" t="s">
        <v>358</v>
      </c>
      <c r="E2843" s="2" t="s">
        <v>368</v>
      </c>
      <c r="F2843" s="2" t="s">
        <v>365</v>
      </c>
      <c r="G2843" s="2" t="s">
        <v>474</v>
      </c>
      <c r="H2843" s="2" t="s">
        <v>379</v>
      </c>
      <c r="I2843" s="2" t="s">
        <v>588</v>
      </c>
      <c r="J2843" s="2" t="s">
        <v>455</v>
      </c>
      <c r="K2843" s="2" t="s">
        <v>343</v>
      </c>
      <c r="L2843" s="2" t="s">
        <v>625</v>
      </c>
      <c r="M2843" s="2" t="s">
        <v>741</v>
      </c>
    </row>
    <row r="2844" spans="2:13">
      <c r="B2844" t="s">
        <v>181</v>
      </c>
      <c r="C2844">
        <v>15</v>
      </c>
      <c r="D2844" s="2" t="s">
        <v>307</v>
      </c>
      <c r="E2844" s="2" t="s">
        <v>368</v>
      </c>
      <c r="F2844" s="2" t="s">
        <v>365</v>
      </c>
      <c r="G2844" s="2" t="s">
        <v>475</v>
      </c>
      <c r="H2844" s="2" t="s">
        <v>385</v>
      </c>
      <c r="I2844" s="2" t="s">
        <v>588</v>
      </c>
      <c r="J2844" s="2" t="s">
        <v>476</v>
      </c>
      <c r="K2844" s="2" t="s">
        <v>343</v>
      </c>
      <c r="L2844" s="2" t="s">
        <v>625</v>
      </c>
      <c r="M2844" s="2" t="s">
        <v>742</v>
      </c>
    </row>
    <row r="2845" spans="2:13">
      <c r="B2845" t="s">
        <v>182</v>
      </c>
      <c r="C2845">
        <v>15</v>
      </c>
      <c r="D2845" s="2" t="s">
        <v>308</v>
      </c>
      <c r="E2845" s="2" t="s">
        <v>330</v>
      </c>
      <c r="F2845" s="2" t="s">
        <v>365</v>
      </c>
      <c r="G2845" s="2" t="s">
        <v>476</v>
      </c>
      <c r="H2845" s="2" t="s">
        <v>343</v>
      </c>
      <c r="I2845" s="2" t="s">
        <v>366</v>
      </c>
      <c r="J2845" s="2" t="s">
        <v>552</v>
      </c>
      <c r="K2845" s="2" t="s">
        <v>343</v>
      </c>
      <c r="L2845" s="2" t="s">
        <v>368</v>
      </c>
      <c r="M2845" s="2" t="s">
        <v>722</v>
      </c>
    </row>
    <row r="2846" spans="2:13">
      <c r="B2846" t="s">
        <v>183</v>
      </c>
      <c r="C2846">
        <v>15</v>
      </c>
      <c r="D2846" s="2" t="s">
        <v>359</v>
      </c>
      <c r="E2846" s="2" t="s">
        <v>330</v>
      </c>
      <c r="F2846" s="2" t="s">
        <v>365</v>
      </c>
      <c r="G2846" s="2" t="s">
        <v>474</v>
      </c>
      <c r="H2846" s="2" t="s">
        <v>343</v>
      </c>
      <c r="I2846" s="2" t="s">
        <v>330</v>
      </c>
      <c r="J2846" s="2" t="s">
        <v>487</v>
      </c>
      <c r="K2846" s="2" t="s">
        <v>343</v>
      </c>
      <c r="L2846" s="2" t="s">
        <v>330</v>
      </c>
      <c r="M2846" s="2" t="s">
        <v>230</v>
      </c>
    </row>
    <row r="2847" spans="2:13">
      <c r="B2847" t="s">
        <v>184</v>
      </c>
      <c r="C2847">
        <v>15</v>
      </c>
      <c r="D2847" s="2" t="s">
        <v>309</v>
      </c>
      <c r="E2847" s="2" t="s">
        <v>330</v>
      </c>
      <c r="F2847" s="2" t="s">
        <v>365</v>
      </c>
      <c r="G2847" s="2" t="s">
        <v>474</v>
      </c>
      <c r="H2847" s="2" t="s">
        <v>343</v>
      </c>
      <c r="I2847" s="2" t="s">
        <v>330</v>
      </c>
      <c r="J2847" s="2" t="s">
        <v>544</v>
      </c>
      <c r="K2847" s="2" t="s">
        <v>343</v>
      </c>
      <c r="L2847" s="2" t="s">
        <v>330</v>
      </c>
      <c r="M2847" s="2" t="s">
        <v>743</v>
      </c>
    </row>
    <row r="2848" spans="2:13">
      <c r="B2848" t="s">
        <v>185</v>
      </c>
      <c r="C2848">
        <v>15</v>
      </c>
      <c r="D2848" s="2" t="s">
        <v>325</v>
      </c>
      <c r="E2848" s="2" t="s">
        <v>330</v>
      </c>
      <c r="F2848" s="2" t="s">
        <v>365</v>
      </c>
      <c r="G2848" s="2" t="s">
        <v>463</v>
      </c>
      <c r="H2848" s="2" t="s">
        <v>343</v>
      </c>
      <c r="I2848" s="2" t="s">
        <v>330</v>
      </c>
      <c r="J2848" s="2" t="s">
        <v>538</v>
      </c>
      <c r="K2848" s="2" t="s">
        <v>343</v>
      </c>
      <c r="L2848" s="2" t="s">
        <v>330</v>
      </c>
      <c r="M2848" s="2" t="s">
        <v>612</v>
      </c>
    </row>
    <row r="2849" spans="2:13">
      <c r="B2849" t="s">
        <v>186</v>
      </c>
      <c r="C2849">
        <v>15</v>
      </c>
      <c r="D2849" s="2" t="s">
        <v>310</v>
      </c>
      <c r="E2849" s="2" t="s">
        <v>368</v>
      </c>
      <c r="F2849" s="2" t="s">
        <v>365</v>
      </c>
      <c r="G2849" s="2" t="s">
        <v>477</v>
      </c>
      <c r="H2849" s="2" t="s">
        <v>343</v>
      </c>
      <c r="I2849" s="2" t="s">
        <v>330</v>
      </c>
      <c r="J2849" s="2" t="s">
        <v>446</v>
      </c>
      <c r="K2849" s="2" t="s">
        <v>343</v>
      </c>
      <c r="L2849" s="2" t="s">
        <v>330</v>
      </c>
      <c r="M2849" s="2" t="s">
        <v>744</v>
      </c>
    </row>
    <row r="2850" spans="2:13">
      <c r="B2850" t="s">
        <v>187</v>
      </c>
      <c r="C2850">
        <v>15</v>
      </c>
      <c r="D2850" s="2" t="s">
        <v>311</v>
      </c>
      <c r="E2850" s="2" t="s">
        <v>368</v>
      </c>
      <c r="F2850" s="2" t="s">
        <v>365</v>
      </c>
      <c r="G2850" s="2" t="s">
        <v>477</v>
      </c>
      <c r="H2850" s="2" t="s">
        <v>343</v>
      </c>
      <c r="I2850" s="2" t="s">
        <v>330</v>
      </c>
      <c r="J2850" s="2" t="s">
        <v>455</v>
      </c>
      <c r="K2850" s="2" t="s">
        <v>343</v>
      </c>
      <c r="L2850" s="2" t="s">
        <v>330</v>
      </c>
      <c r="M2850" s="2" t="s">
        <v>740</v>
      </c>
    </row>
    <row r="2851" spans="2:13">
      <c r="B2851" t="s">
        <v>188</v>
      </c>
      <c r="C2851">
        <v>15</v>
      </c>
      <c r="D2851" s="2" t="s">
        <v>312</v>
      </c>
      <c r="E2851" s="2" t="s">
        <v>330</v>
      </c>
      <c r="F2851" s="2" t="s">
        <v>365</v>
      </c>
      <c r="G2851" s="2" t="s">
        <v>459</v>
      </c>
      <c r="H2851" s="2" t="s">
        <v>343</v>
      </c>
      <c r="I2851" s="2" t="s">
        <v>330</v>
      </c>
      <c r="J2851" s="2" t="s">
        <v>544</v>
      </c>
      <c r="K2851" s="2" t="s">
        <v>343</v>
      </c>
      <c r="L2851" s="2" t="s">
        <v>330</v>
      </c>
      <c r="M2851" s="2" t="s">
        <v>411</v>
      </c>
    </row>
    <row r="2852" spans="2:13">
      <c r="B2852" t="s">
        <v>189</v>
      </c>
      <c r="C2852">
        <v>15</v>
      </c>
      <c r="D2852" s="2" t="s">
        <v>360</v>
      </c>
      <c r="E2852" s="2" t="s">
        <v>330</v>
      </c>
      <c r="F2852" s="2" t="s">
        <v>365</v>
      </c>
      <c r="G2852" s="2" t="s">
        <v>473</v>
      </c>
      <c r="H2852" s="2" t="s">
        <v>343</v>
      </c>
      <c r="I2852" s="2" t="s">
        <v>330</v>
      </c>
      <c r="J2852" s="2" t="s">
        <v>553</v>
      </c>
      <c r="K2852" s="2" t="s">
        <v>343</v>
      </c>
      <c r="L2852" s="2" t="s">
        <v>330</v>
      </c>
      <c r="M2852" s="2" t="s">
        <v>343</v>
      </c>
    </row>
    <row r="2853" spans="2:13">
      <c r="B2853" t="s">
        <v>190</v>
      </c>
      <c r="C2853">
        <v>15</v>
      </c>
      <c r="D2853" s="2" t="s">
        <v>361</v>
      </c>
      <c r="E2853" s="2" t="s">
        <v>330</v>
      </c>
      <c r="F2853" s="2" t="s">
        <v>365</v>
      </c>
      <c r="G2853" s="2" t="s">
        <v>446</v>
      </c>
      <c r="H2853" s="2" t="s">
        <v>343</v>
      </c>
      <c r="I2853" s="2" t="s">
        <v>330</v>
      </c>
      <c r="J2853" s="2" t="s">
        <v>468</v>
      </c>
      <c r="K2853" s="2" t="s">
        <v>343</v>
      </c>
      <c r="L2853" s="2" t="s">
        <v>330</v>
      </c>
      <c r="M2853" s="2" t="s">
        <v>680</v>
      </c>
    </row>
    <row r="2854" spans="2:13">
      <c r="B2854" t="s">
        <v>1</v>
      </c>
      <c r="C2854">
        <v>16</v>
      </c>
      <c r="D2854" s="2" t="s">
        <v>192</v>
      </c>
      <c r="E2854" s="2" t="s">
        <v>330</v>
      </c>
      <c r="F2854" s="2" t="s">
        <v>371</v>
      </c>
      <c r="G2854" s="2" t="s">
        <v>330</v>
      </c>
      <c r="H2854" s="2" t="s">
        <v>554</v>
      </c>
      <c r="I2854" s="2" t="s">
        <v>330</v>
      </c>
      <c r="J2854" s="2" t="s">
        <v>478</v>
      </c>
      <c r="K2854" s="2" t="s">
        <v>567</v>
      </c>
      <c r="L2854" s="2" t="s">
        <v>411</v>
      </c>
      <c r="M2854" s="2" t="s">
        <v>635</v>
      </c>
    </row>
    <row r="2855" spans="2:13">
      <c r="B2855" t="s">
        <v>2</v>
      </c>
      <c r="C2855">
        <v>16</v>
      </c>
      <c r="D2855" s="2" t="s">
        <v>313</v>
      </c>
      <c r="E2855" s="2" t="s">
        <v>330</v>
      </c>
      <c r="F2855" s="2" t="s">
        <v>371</v>
      </c>
      <c r="G2855" s="2" t="s">
        <v>388</v>
      </c>
      <c r="H2855" s="2" t="s">
        <v>554</v>
      </c>
      <c r="I2855" s="2" t="s">
        <v>330</v>
      </c>
      <c r="J2855" s="2" t="s">
        <v>479</v>
      </c>
      <c r="K2855" s="2" t="s">
        <v>567</v>
      </c>
      <c r="L2855" s="2" t="s">
        <v>330</v>
      </c>
      <c r="M2855" s="2" t="s">
        <v>636</v>
      </c>
    </row>
    <row r="2856" spans="2:13">
      <c r="B2856" t="s">
        <v>3</v>
      </c>
      <c r="C2856">
        <v>16</v>
      </c>
      <c r="D2856" s="2" t="s">
        <v>314</v>
      </c>
      <c r="E2856" s="2" t="s">
        <v>330</v>
      </c>
      <c r="F2856" s="2" t="s">
        <v>371</v>
      </c>
      <c r="G2856" s="2" t="s">
        <v>230</v>
      </c>
      <c r="H2856" s="2" t="s">
        <v>555</v>
      </c>
      <c r="I2856" s="2" t="s">
        <v>572</v>
      </c>
      <c r="J2856" s="2" t="s">
        <v>480</v>
      </c>
      <c r="K2856" s="2" t="s">
        <v>567</v>
      </c>
      <c r="L2856" s="2" t="s">
        <v>609</v>
      </c>
      <c r="M2856" s="2" t="s">
        <v>566</v>
      </c>
    </row>
    <row r="2857" spans="2:13">
      <c r="B2857" t="s">
        <v>4</v>
      </c>
      <c r="C2857">
        <v>16</v>
      </c>
      <c r="D2857" s="2" t="s">
        <v>193</v>
      </c>
      <c r="E2857" s="2" t="s">
        <v>330</v>
      </c>
      <c r="F2857" s="2" t="s">
        <v>371</v>
      </c>
      <c r="G2857" s="2" t="s">
        <v>389</v>
      </c>
      <c r="H2857" s="2" t="s">
        <v>556</v>
      </c>
      <c r="I2857" s="2" t="s">
        <v>573</v>
      </c>
      <c r="J2857" s="2" t="s">
        <v>411</v>
      </c>
      <c r="K2857" s="2" t="s">
        <v>567</v>
      </c>
      <c r="L2857" s="2" t="s">
        <v>610</v>
      </c>
      <c r="M2857" s="2" t="s">
        <v>637</v>
      </c>
    </row>
    <row r="2858" spans="2:13">
      <c r="B2858" t="s">
        <v>5</v>
      </c>
      <c r="C2858">
        <v>16</v>
      </c>
      <c r="D2858" s="2" t="s">
        <v>194</v>
      </c>
      <c r="E2858" s="2" t="s">
        <v>330</v>
      </c>
      <c r="F2858" s="2" t="s">
        <v>371</v>
      </c>
      <c r="G2858" s="2" t="s">
        <v>365</v>
      </c>
      <c r="H2858" s="2" t="s">
        <v>556</v>
      </c>
      <c r="I2858" s="2" t="s">
        <v>330</v>
      </c>
      <c r="J2858" s="2" t="s">
        <v>481</v>
      </c>
      <c r="K2858" s="2" t="s">
        <v>567</v>
      </c>
      <c r="L2858" s="2" t="s">
        <v>330</v>
      </c>
      <c r="M2858" s="2" t="s">
        <v>638</v>
      </c>
    </row>
    <row r="2859" spans="2:13">
      <c r="B2859" t="s">
        <v>6</v>
      </c>
      <c r="C2859">
        <v>16</v>
      </c>
      <c r="D2859" s="2" t="s">
        <v>195</v>
      </c>
      <c r="E2859" s="2" t="s">
        <v>330</v>
      </c>
      <c r="F2859" s="2" t="s">
        <v>371</v>
      </c>
      <c r="G2859" s="2" t="s">
        <v>390</v>
      </c>
      <c r="H2859" s="2" t="s">
        <v>557</v>
      </c>
      <c r="I2859" s="2" t="s">
        <v>415</v>
      </c>
      <c r="J2859" s="2" t="s">
        <v>481</v>
      </c>
      <c r="K2859" s="2" t="s">
        <v>567</v>
      </c>
      <c r="L2859" s="2" t="s">
        <v>611</v>
      </c>
      <c r="M2859" s="2" t="s">
        <v>639</v>
      </c>
    </row>
    <row r="2860" spans="2:13">
      <c r="B2860" t="s">
        <v>7</v>
      </c>
      <c r="C2860">
        <v>16</v>
      </c>
      <c r="D2860" s="2" t="s">
        <v>196</v>
      </c>
      <c r="E2860" s="2" t="s">
        <v>330</v>
      </c>
      <c r="F2860" s="2" t="s">
        <v>371</v>
      </c>
      <c r="G2860" s="2" t="s">
        <v>391</v>
      </c>
      <c r="H2860" s="2" t="s">
        <v>557</v>
      </c>
      <c r="I2860" s="2" t="s">
        <v>330</v>
      </c>
      <c r="J2860" s="2" t="s">
        <v>482</v>
      </c>
      <c r="K2860" s="2" t="s">
        <v>567</v>
      </c>
      <c r="L2860" s="2" t="s">
        <v>330</v>
      </c>
      <c r="M2860" s="2" t="s">
        <v>562</v>
      </c>
    </row>
    <row r="2861" spans="2:13">
      <c r="B2861" t="s">
        <v>8</v>
      </c>
      <c r="C2861">
        <v>16</v>
      </c>
      <c r="D2861" s="2" t="s">
        <v>197</v>
      </c>
      <c r="E2861" s="2" t="s">
        <v>330</v>
      </c>
      <c r="F2861" s="2" t="s">
        <v>371</v>
      </c>
      <c r="G2861" s="2" t="s">
        <v>392</v>
      </c>
      <c r="H2861" s="2" t="s">
        <v>558</v>
      </c>
      <c r="I2861" s="2" t="s">
        <v>330</v>
      </c>
      <c r="J2861" s="2" t="s">
        <v>483</v>
      </c>
      <c r="K2861" s="2" t="s">
        <v>567</v>
      </c>
      <c r="L2861" s="2" t="s">
        <v>612</v>
      </c>
      <c r="M2861" s="2" t="s">
        <v>640</v>
      </c>
    </row>
    <row r="2862" spans="2:13">
      <c r="B2862" t="s">
        <v>9</v>
      </c>
      <c r="C2862">
        <v>16</v>
      </c>
      <c r="D2862" s="2" t="s">
        <v>198</v>
      </c>
      <c r="E2862" s="2" t="s">
        <v>330</v>
      </c>
      <c r="F2862" s="2" t="s">
        <v>372</v>
      </c>
      <c r="G2862" s="2" t="s">
        <v>393</v>
      </c>
      <c r="H2862" s="2" t="s">
        <v>559</v>
      </c>
      <c r="I2862" s="2" t="s">
        <v>330</v>
      </c>
      <c r="J2862" s="2" t="s">
        <v>484</v>
      </c>
      <c r="K2862" s="2" t="s">
        <v>567</v>
      </c>
      <c r="L2862" s="2" t="s">
        <v>612</v>
      </c>
      <c r="M2862" s="2" t="s">
        <v>641</v>
      </c>
    </row>
    <row r="2863" spans="2:13">
      <c r="B2863" t="s">
        <v>10</v>
      </c>
      <c r="C2863">
        <v>16</v>
      </c>
      <c r="D2863" s="2" t="s">
        <v>199</v>
      </c>
      <c r="E2863" s="2" t="s">
        <v>330</v>
      </c>
      <c r="F2863" s="2" t="s">
        <v>373</v>
      </c>
      <c r="G2863" s="2" t="s">
        <v>392</v>
      </c>
      <c r="H2863" s="2" t="s">
        <v>559</v>
      </c>
      <c r="I2863" s="2" t="s">
        <v>330</v>
      </c>
      <c r="J2863" s="2" t="s">
        <v>443</v>
      </c>
      <c r="K2863" s="2" t="s">
        <v>567</v>
      </c>
      <c r="L2863" s="2" t="s">
        <v>330</v>
      </c>
      <c r="M2863" s="2" t="s">
        <v>356</v>
      </c>
    </row>
    <row r="2864" spans="2:13">
      <c r="B2864" t="s">
        <v>11</v>
      </c>
      <c r="C2864">
        <v>16</v>
      </c>
      <c r="D2864" s="2" t="s">
        <v>200</v>
      </c>
      <c r="E2864" s="2" t="s">
        <v>362</v>
      </c>
      <c r="F2864" s="2" t="s">
        <v>373</v>
      </c>
      <c r="G2864" s="2" t="s">
        <v>394</v>
      </c>
      <c r="H2864" s="2" t="s">
        <v>560</v>
      </c>
      <c r="I2864" s="2" t="s">
        <v>573</v>
      </c>
      <c r="J2864" s="2" t="s">
        <v>485</v>
      </c>
      <c r="K2864" s="2" t="s">
        <v>567</v>
      </c>
      <c r="L2864" s="2" t="s">
        <v>610</v>
      </c>
      <c r="M2864" s="2" t="s">
        <v>642</v>
      </c>
    </row>
    <row r="2865" spans="2:13">
      <c r="B2865" t="s">
        <v>12</v>
      </c>
      <c r="C2865">
        <v>16</v>
      </c>
      <c r="D2865" s="2" t="s">
        <v>315</v>
      </c>
      <c r="E2865" s="2" t="s">
        <v>363</v>
      </c>
      <c r="F2865" s="2" t="s">
        <v>373</v>
      </c>
      <c r="G2865" s="2" t="s">
        <v>395</v>
      </c>
      <c r="H2865" s="2" t="s">
        <v>349</v>
      </c>
      <c r="I2865" s="2" t="s">
        <v>574</v>
      </c>
      <c r="J2865" s="2" t="s">
        <v>486</v>
      </c>
      <c r="K2865" s="2" t="s">
        <v>604</v>
      </c>
      <c r="L2865" s="2" t="s">
        <v>613</v>
      </c>
      <c r="M2865" s="2" t="s">
        <v>643</v>
      </c>
    </row>
    <row r="2866" spans="2:13">
      <c r="B2866" t="s">
        <v>13</v>
      </c>
      <c r="C2866">
        <v>16</v>
      </c>
      <c r="D2866" s="2" t="s">
        <v>201</v>
      </c>
      <c r="E2866" s="2" t="s">
        <v>330</v>
      </c>
      <c r="F2866" s="2" t="s">
        <v>373</v>
      </c>
      <c r="G2866" s="2" t="s">
        <v>392</v>
      </c>
      <c r="H2866" s="2" t="s">
        <v>349</v>
      </c>
      <c r="I2866" s="2" t="s">
        <v>330</v>
      </c>
      <c r="J2866" s="2" t="s">
        <v>487</v>
      </c>
      <c r="K2866" s="2" t="s">
        <v>604</v>
      </c>
      <c r="L2866" s="2" t="s">
        <v>330</v>
      </c>
      <c r="M2866" s="2" t="s">
        <v>644</v>
      </c>
    </row>
    <row r="2867" spans="2:13">
      <c r="B2867" t="s">
        <v>14</v>
      </c>
      <c r="C2867">
        <v>16</v>
      </c>
      <c r="D2867" s="2" t="s">
        <v>316</v>
      </c>
      <c r="E2867" s="2" t="s">
        <v>330</v>
      </c>
      <c r="F2867" s="2" t="s">
        <v>373</v>
      </c>
      <c r="G2867" s="2" t="s">
        <v>396</v>
      </c>
      <c r="H2867" s="2" t="s">
        <v>349</v>
      </c>
      <c r="I2867" s="2" t="s">
        <v>330</v>
      </c>
      <c r="J2867" s="2" t="s">
        <v>488</v>
      </c>
      <c r="K2867" s="2" t="s">
        <v>604</v>
      </c>
      <c r="L2867" s="2" t="s">
        <v>330</v>
      </c>
      <c r="M2867" s="2" t="s">
        <v>352</v>
      </c>
    </row>
    <row r="2868" spans="2:13">
      <c r="B2868" t="s">
        <v>15</v>
      </c>
      <c r="C2868">
        <v>16</v>
      </c>
      <c r="D2868" s="2" t="s">
        <v>202</v>
      </c>
      <c r="E2868" s="2" t="s">
        <v>364</v>
      </c>
      <c r="F2868" s="2" t="s">
        <v>373</v>
      </c>
      <c r="G2868" s="2" t="s">
        <v>391</v>
      </c>
      <c r="H2868" s="2" t="s">
        <v>349</v>
      </c>
      <c r="I2868" s="2" t="s">
        <v>330</v>
      </c>
      <c r="J2868" s="2" t="s">
        <v>489</v>
      </c>
      <c r="K2868" s="2" t="s">
        <v>605</v>
      </c>
      <c r="L2868" s="2" t="s">
        <v>330</v>
      </c>
      <c r="M2868" s="2" t="s">
        <v>645</v>
      </c>
    </row>
    <row r="2869" spans="2:13">
      <c r="B2869" t="s">
        <v>16</v>
      </c>
      <c r="C2869">
        <v>16</v>
      </c>
      <c r="D2869" s="2" t="s">
        <v>203</v>
      </c>
      <c r="E2869" s="2" t="s">
        <v>364</v>
      </c>
      <c r="F2869" s="2" t="s">
        <v>373</v>
      </c>
      <c r="G2869" s="2" t="s">
        <v>397</v>
      </c>
      <c r="H2869" s="2" t="s">
        <v>349</v>
      </c>
      <c r="I2869" s="2" t="s">
        <v>330</v>
      </c>
      <c r="J2869" s="2" t="s">
        <v>490</v>
      </c>
      <c r="K2869" s="2" t="s">
        <v>605</v>
      </c>
      <c r="L2869" s="2" t="s">
        <v>330</v>
      </c>
      <c r="M2869" s="2" t="s">
        <v>339</v>
      </c>
    </row>
    <row r="2870" spans="2:13">
      <c r="B2870" t="s">
        <v>17</v>
      </c>
      <c r="C2870">
        <v>16</v>
      </c>
      <c r="D2870" s="2" t="s">
        <v>317</v>
      </c>
      <c r="E2870" s="2" t="s">
        <v>330</v>
      </c>
      <c r="F2870" s="2" t="s">
        <v>373</v>
      </c>
      <c r="G2870" s="2" t="s">
        <v>398</v>
      </c>
      <c r="H2870" s="2" t="s">
        <v>349</v>
      </c>
      <c r="I2870" s="2" t="s">
        <v>330</v>
      </c>
      <c r="J2870" s="2" t="s">
        <v>330</v>
      </c>
      <c r="K2870" s="2" t="s">
        <v>605</v>
      </c>
      <c r="L2870" s="2" t="s">
        <v>330</v>
      </c>
      <c r="M2870" s="2" t="s">
        <v>646</v>
      </c>
    </row>
    <row r="2871" spans="2:13">
      <c r="B2871" t="s">
        <v>18</v>
      </c>
      <c r="C2871">
        <v>16</v>
      </c>
      <c r="D2871" s="2" t="s">
        <v>318</v>
      </c>
      <c r="E2871" s="2" t="s">
        <v>330</v>
      </c>
      <c r="F2871" s="2" t="s">
        <v>372</v>
      </c>
      <c r="G2871" s="2" t="s">
        <v>399</v>
      </c>
      <c r="H2871" s="2" t="s">
        <v>349</v>
      </c>
      <c r="I2871" s="2" t="s">
        <v>330</v>
      </c>
      <c r="J2871" s="2" t="s">
        <v>491</v>
      </c>
      <c r="K2871" s="2" t="s">
        <v>605</v>
      </c>
      <c r="L2871" s="2" t="s">
        <v>330</v>
      </c>
      <c r="M2871" s="2" t="s">
        <v>647</v>
      </c>
    </row>
    <row r="2872" spans="2:13">
      <c r="B2872" t="s">
        <v>19</v>
      </c>
      <c r="C2872">
        <v>16</v>
      </c>
      <c r="D2872" s="2" t="s">
        <v>319</v>
      </c>
      <c r="E2872" s="2" t="s">
        <v>330</v>
      </c>
      <c r="F2872" s="2" t="s">
        <v>372</v>
      </c>
      <c r="G2872" s="2" t="s">
        <v>398</v>
      </c>
      <c r="H2872" s="2" t="s">
        <v>349</v>
      </c>
      <c r="I2872" s="2" t="s">
        <v>330</v>
      </c>
      <c r="J2872" s="2" t="s">
        <v>492</v>
      </c>
      <c r="K2872" s="2" t="s">
        <v>605</v>
      </c>
      <c r="L2872" s="2" t="s">
        <v>330</v>
      </c>
      <c r="M2872" s="2" t="s">
        <v>597</v>
      </c>
    </row>
    <row r="2873" spans="2:13">
      <c r="B2873" t="s">
        <v>20</v>
      </c>
      <c r="C2873">
        <v>16</v>
      </c>
      <c r="D2873" s="2" t="s">
        <v>320</v>
      </c>
      <c r="E2873" s="2" t="s">
        <v>330</v>
      </c>
      <c r="F2873" s="2" t="s">
        <v>374</v>
      </c>
      <c r="G2873" s="2" t="s">
        <v>400</v>
      </c>
      <c r="H2873" s="2" t="s">
        <v>561</v>
      </c>
      <c r="I2873" s="2" t="s">
        <v>575</v>
      </c>
      <c r="J2873" s="2" t="s">
        <v>493</v>
      </c>
      <c r="K2873" s="2" t="s">
        <v>605</v>
      </c>
      <c r="L2873" s="2" t="s">
        <v>614</v>
      </c>
      <c r="M2873" s="2" t="s">
        <v>648</v>
      </c>
    </row>
    <row r="2874" spans="2:13">
      <c r="B2874" t="s">
        <v>21</v>
      </c>
      <c r="C2874">
        <v>16</v>
      </c>
      <c r="D2874" s="2" t="s">
        <v>204</v>
      </c>
      <c r="E2874" s="2" t="s">
        <v>330</v>
      </c>
      <c r="F2874" s="2" t="s">
        <v>374</v>
      </c>
      <c r="G2874" s="2" t="s">
        <v>226</v>
      </c>
      <c r="H2874" s="2" t="s">
        <v>561</v>
      </c>
      <c r="I2874" s="2" t="s">
        <v>330</v>
      </c>
      <c r="J2874" s="2" t="s">
        <v>494</v>
      </c>
      <c r="K2874" s="2" t="s">
        <v>605</v>
      </c>
      <c r="L2874" s="2" t="s">
        <v>330</v>
      </c>
      <c r="M2874" s="2" t="s">
        <v>411</v>
      </c>
    </row>
    <row r="2875" spans="2:13">
      <c r="B2875" t="s">
        <v>22</v>
      </c>
      <c r="C2875">
        <v>16</v>
      </c>
      <c r="D2875" s="2" t="s">
        <v>205</v>
      </c>
      <c r="E2875" s="2" t="s">
        <v>365</v>
      </c>
      <c r="F2875" s="2" t="s">
        <v>371</v>
      </c>
      <c r="G2875" s="2" t="s">
        <v>401</v>
      </c>
      <c r="H2875" s="2" t="s">
        <v>562</v>
      </c>
      <c r="I2875" s="2" t="s">
        <v>330</v>
      </c>
      <c r="J2875" s="2" t="s">
        <v>495</v>
      </c>
      <c r="K2875" s="2" t="s">
        <v>605</v>
      </c>
      <c r="L2875" s="2" t="s">
        <v>343</v>
      </c>
      <c r="M2875" s="2" t="s">
        <v>649</v>
      </c>
    </row>
    <row r="2876" spans="2:13">
      <c r="B2876" t="s">
        <v>23</v>
      </c>
      <c r="C2876">
        <v>16</v>
      </c>
      <c r="D2876" s="2" t="s">
        <v>206</v>
      </c>
      <c r="E2876" s="2" t="s">
        <v>365</v>
      </c>
      <c r="F2876" s="2" t="s">
        <v>371</v>
      </c>
      <c r="G2876" s="2" t="s">
        <v>402</v>
      </c>
      <c r="H2876" s="2" t="s">
        <v>562</v>
      </c>
      <c r="I2876" s="2" t="s">
        <v>330</v>
      </c>
      <c r="J2876" s="2" t="s">
        <v>496</v>
      </c>
      <c r="K2876" s="2" t="s">
        <v>605</v>
      </c>
      <c r="L2876" s="2" t="s">
        <v>330</v>
      </c>
      <c r="M2876" s="2" t="s">
        <v>650</v>
      </c>
    </row>
    <row r="2877" spans="2:13">
      <c r="B2877" t="s">
        <v>24</v>
      </c>
      <c r="C2877">
        <v>16</v>
      </c>
      <c r="D2877" s="2" t="s">
        <v>207</v>
      </c>
      <c r="E2877" s="2" t="s">
        <v>330</v>
      </c>
      <c r="F2877" s="2" t="s">
        <v>371</v>
      </c>
      <c r="G2877" s="2" t="s">
        <v>403</v>
      </c>
      <c r="H2877" s="2" t="s">
        <v>562</v>
      </c>
      <c r="I2877" s="2" t="s">
        <v>330</v>
      </c>
      <c r="J2877" s="2" t="s">
        <v>497</v>
      </c>
      <c r="K2877" s="2" t="s">
        <v>606</v>
      </c>
      <c r="L2877" s="2" t="s">
        <v>330</v>
      </c>
      <c r="M2877" s="2" t="s">
        <v>651</v>
      </c>
    </row>
    <row r="2878" spans="2:13">
      <c r="B2878" t="s">
        <v>25</v>
      </c>
      <c r="C2878">
        <v>16</v>
      </c>
      <c r="D2878" s="2" t="s">
        <v>321</v>
      </c>
      <c r="E2878" s="2" t="s">
        <v>366</v>
      </c>
      <c r="F2878" s="2" t="s">
        <v>375</v>
      </c>
      <c r="G2878" s="2" t="s">
        <v>404</v>
      </c>
      <c r="H2878" s="2" t="s">
        <v>563</v>
      </c>
      <c r="I2878" s="2" t="s">
        <v>330</v>
      </c>
      <c r="J2878" s="2" t="s">
        <v>498</v>
      </c>
      <c r="K2878" s="2" t="s">
        <v>606</v>
      </c>
      <c r="L2878" s="2" t="s">
        <v>382</v>
      </c>
      <c r="M2878" s="2" t="s">
        <v>652</v>
      </c>
    </row>
    <row r="2879" spans="2:13">
      <c r="B2879" t="s">
        <v>26</v>
      </c>
      <c r="C2879">
        <v>16</v>
      </c>
      <c r="D2879" s="2" t="s">
        <v>322</v>
      </c>
      <c r="E2879" s="2" t="s">
        <v>365</v>
      </c>
      <c r="F2879" s="2" t="s">
        <v>345</v>
      </c>
      <c r="G2879" s="2" t="s">
        <v>405</v>
      </c>
      <c r="H2879" s="2" t="s">
        <v>563</v>
      </c>
      <c r="I2879" s="2" t="s">
        <v>330</v>
      </c>
      <c r="J2879" s="2" t="s">
        <v>499</v>
      </c>
      <c r="K2879" s="2" t="s">
        <v>606</v>
      </c>
      <c r="L2879" s="2" t="s">
        <v>330</v>
      </c>
      <c r="M2879" s="2" t="s">
        <v>653</v>
      </c>
    </row>
    <row r="2880" spans="2:13">
      <c r="B2880" t="s">
        <v>27</v>
      </c>
      <c r="C2880">
        <v>16</v>
      </c>
      <c r="D2880" s="2" t="s">
        <v>208</v>
      </c>
      <c r="E2880" s="2" t="s">
        <v>366</v>
      </c>
      <c r="F2880" s="2" t="s">
        <v>345</v>
      </c>
      <c r="G2880" s="2" t="s">
        <v>406</v>
      </c>
      <c r="H2880" s="2" t="s">
        <v>563</v>
      </c>
      <c r="I2880" s="2" t="s">
        <v>330</v>
      </c>
      <c r="J2880" s="2" t="s">
        <v>500</v>
      </c>
      <c r="K2880" s="2" t="s">
        <v>606</v>
      </c>
      <c r="L2880" s="2" t="s">
        <v>330</v>
      </c>
      <c r="M2880" s="2" t="s">
        <v>636</v>
      </c>
    </row>
    <row r="2881" spans="2:13">
      <c r="B2881" t="s">
        <v>28</v>
      </c>
      <c r="C2881">
        <v>16</v>
      </c>
      <c r="D2881" s="2" t="s">
        <v>209</v>
      </c>
      <c r="E2881" s="2" t="s">
        <v>366</v>
      </c>
      <c r="F2881" s="2" t="s">
        <v>376</v>
      </c>
      <c r="G2881" s="2" t="s">
        <v>407</v>
      </c>
      <c r="H2881" s="2" t="s">
        <v>563</v>
      </c>
      <c r="I2881" s="2" t="s">
        <v>330</v>
      </c>
      <c r="J2881" s="2" t="s">
        <v>487</v>
      </c>
      <c r="K2881" s="2" t="s">
        <v>606</v>
      </c>
      <c r="L2881" s="2" t="s">
        <v>330</v>
      </c>
      <c r="M2881" s="2" t="s">
        <v>654</v>
      </c>
    </row>
    <row r="2882" spans="2:13">
      <c r="B2882" t="s">
        <v>29</v>
      </c>
      <c r="C2882">
        <v>16</v>
      </c>
      <c r="D2882" s="2" t="s">
        <v>210</v>
      </c>
      <c r="E2882" s="2" t="s">
        <v>367</v>
      </c>
      <c r="F2882" s="2" t="s">
        <v>376</v>
      </c>
      <c r="G2882" s="2" t="s">
        <v>408</v>
      </c>
      <c r="H2882" s="2" t="s">
        <v>563</v>
      </c>
      <c r="I2882" s="2" t="s">
        <v>576</v>
      </c>
      <c r="J2882" s="2" t="s">
        <v>469</v>
      </c>
      <c r="K2882" s="2" t="s">
        <v>606</v>
      </c>
      <c r="L2882" s="2" t="s">
        <v>576</v>
      </c>
      <c r="M2882" s="2" t="s">
        <v>567</v>
      </c>
    </row>
    <row r="2883" spans="2:13">
      <c r="B2883" t="s">
        <v>30</v>
      </c>
      <c r="C2883">
        <v>16</v>
      </c>
      <c r="D2883" s="2" t="s">
        <v>211</v>
      </c>
      <c r="E2883" s="2" t="s">
        <v>365</v>
      </c>
      <c r="F2883" s="2" t="s">
        <v>376</v>
      </c>
      <c r="G2883" s="2" t="s">
        <v>409</v>
      </c>
      <c r="H2883" s="2" t="s">
        <v>563</v>
      </c>
      <c r="I2883" s="2" t="s">
        <v>330</v>
      </c>
      <c r="J2883" s="2" t="s">
        <v>391</v>
      </c>
      <c r="K2883" s="2" t="s">
        <v>606</v>
      </c>
      <c r="L2883" s="2" t="s">
        <v>330</v>
      </c>
      <c r="M2883" s="2" t="s">
        <v>655</v>
      </c>
    </row>
    <row r="2884" spans="2:13">
      <c r="B2884" t="s">
        <v>31</v>
      </c>
      <c r="C2884">
        <v>16</v>
      </c>
      <c r="D2884" s="2" t="s">
        <v>212</v>
      </c>
      <c r="E2884" s="2" t="s">
        <v>330</v>
      </c>
      <c r="F2884" s="2" t="s">
        <v>376</v>
      </c>
      <c r="G2884" s="2" t="s">
        <v>410</v>
      </c>
      <c r="H2884" s="2" t="s">
        <v>557</v>
      </c>
      <c r="I2884" s="2" t="s">
        <v>474</v>
      </c>
      <c r="J2884" s="2" t="s">
        <v>501</v>
      </c>
      <c r="K2884" s="2" t="s">
        <v>606</v>
      </c>
      <c r="L2884" s="2" t="s">
        <v>615</v>
      </c>
      <c r="M2884" s="2" t="s">
        <v>344</v>
      </c>
    </row>
    <row r="2885" spans="2:13">
      <c r="B2885" t="s">
        <v>32</v>
      </c>
      <c r="C2885">
        <v>16</v>
      </c>
      <c r="D2885" s="2" t="s">
        <v>323</v>
      </c>
      <c r="E2885" s="2" t="s">
        <v>366</v>
      </c>
      <c r="F2885" s="2" t="s">
        <v>376</v>
      </c>
      <c r="G2885" s="2" t="s">
        <v>397</v>
      </c>
      <c r="H2885" s="2" t="s">
        <v>557</v>
      </c>
      <c r="I2885" s="2" t="s">
        <v>330</v>
      </c>
      <c r="J2885" s="2" t="s">
        <v>502</v>
      </c>
      <c r="K2885" s="2" t="s">
        <v>606</v>
      </c>
      <c r="L2885" s="2" t="s">
        <v>330</v>
      </c>
      <c r="M2885" s="2" t="s">
        <v>654</v>
      </c>
    </row>
    <row r="2886" spans="2:13">
      <c r="B2886" t="s">
        <v>33</v>
      </c>
      <c r="C2886">
        <v>16</v>
      </c>
      <c r="D2886" s="2" t="s">
        <v>213</v>
      </c>
      <c r="E2886" s="2" t="s">
        <v>365</v>
      </c>
      <c r="F2886" s="2" t="s">
        <v>376</v>
      </c>
      <c r="G2886" s="2" t="s">
        <v>409</v>
      </c>
      <c r="H2886" s="2" t="s">
        <v>557</v>
      </c>
      <c r="I2886" s="2" t="s">
        <v>330</v>
      </c>
      <c r="J2886" s="2" t="s">
        <v>415</v>
      </c>
      <c r="K2886" s="2" t="s">
        <v>606</v>
      </c>
      <c r="L2886" s="2" t="s">
        <v>330</v>
      </c>
      <c r="M2886" s="2" t="s">
        <v>376</v>
      </c>
    </row>
    <row r="2887" spans="2:13">
      <c r="B2887" t="s">
        <v>34</v>
      </c>
      <c r="C2887">
        <v>16</v>
      </c>
      <c r="D2887" s="2" t="s">
        <v>324</v>
      </c>
      <c r="E2887" s="2" t="s">
        <v>366</v>
      </c>
      <c r="F2887" s="2" t="s">
        <v>376</v>
      </c>
      <c r="G2887" s="2" t="s">
        <v>397</v>
      </c>
      <c r="H2887" s="2" t="s">
        <v>557</v>
      </c>
      <c r="I2887" s="2" t="s">
        <v>330</v>
      </c>
      <c r="J2887" s="2" t="s">
        <v>503</v>
      </c>
      <c r="K2887" s="2" t="s">
        <v>606</v>
      </c>
      <c r="L2887" s="2" t="s">
        <v>330</v>
      </c>
      <c r="M2887" s="2" t="s">
        <v>646</v>
      </c>
    </row>
    <row r="2888" spans="2:13">
      <c r="B2888" t="s">
        <v>35</v>
      </c>
      <c r="C2888">
        <v>16</v>
      </c>
      <c r="D2888" s="2" t="s">
        <v>214</v>
      </c>
      <c r="E2888" s="2" t="s">
        <v>330</v>
      </c>
      <c r="F2888" s="2" t="s">
        <v>376</v>
      </c>
      <c r="G2888" s="2" t="s">
        <v>411</v>
      </c>
      <c r="H2888" s="2" t="s">
        <v>557</v>
      </c>
      <c r="I2888" s="2" t="s">
        <v>330</v>
      </c>
      <c r="J2888" s="2" t="s">
        <v>504</v>
      </c>
      <c r="K2888" s="2" t="s">
        <v>606</v>
      </c>
      <c r="L2888" s="2" t="s">
        <v>330</v>
      </c>
      <c r="M2888" s="2" t="s">
        <v>656</v>
      </c>
    </row>
    <row r="2889" spans="2:13">
      <c r="B2889" t="s">
        <v>36</v>
      </c>
      <c r="C2889">
        <v>16</v>
      </c>
      <c r="D2889" s="2" t="s">
        <v>215</v>
      </c>
      <c r="E2889" s="2" t="s">
        <v>330</v>
      </c>
      <c r="F2889" s="2" t="s">
        <v>345</v>
      </c>
      <c r="G2889" s="2" t="s">
        <v>392</v>
      </c>
      <c r="H2889" s="2" t="s">
        <v>557</v>
      </c>
      <c r="I2889" s="2" t="s">
        <v>330</v>
      </c>
      <c r="J2889" s="2" t="s">
        <v>330</v>
      </c>
      <c r="K2889" s="2" t="s">
        <v>327</v>
      </c>
      <c r="L2889" s="2" t="s">
        <v>330</v>
      </c>
      <c r="M2889" s="2" t="s">
        <v>657</v>
      </c>
    </row>
    <row r="2890" spans="2:13">
      <c r="B2890" t="s">
        <v>37</v>
      </c>
      <c r="C2890">
        <v>16</v>
      </c>
      <c r="D2890" s="2" t="s">
        <v>325</v>
      </c>
      <c r="E2890" s="2" t="s">
        <v>330</v>
      </c>
      <c r="F2890" s="2" t="s">
        <v>371</v>
      </c>
      <c r="G2890" s="2" t="s">
        <v>230</v>
      </c>
      <c r="H2890" s="2" t="s">
        <v>558</v>
      </c>
      <c r="I2890" s="2" t="s">
        <v>476</v>
      </c>
      <c r="J2890" s="2" t="s">
        <v>505</v>
      </c>
      <c r="K2890" s="2" t="s">
        <v>327</v>
      </c>
      <c r="L2890" s="2" t="s">
        <v>616</v>
      </c>
      <c r="M2890" s="2" t="s">
        <v>658</v>
      </c>
    </row>
    <row r="2891" spans="2:13">
      <c r="B2891" t="s">
        <v>38</v>
      </c>
      <c r="C2891">
        <v>16</v>
      </c>
      <c r="D2891" s="2" t="s">
        <v>216</v>
      </c>
      <c r="E2891" s="2" t="s">
        <v>330</v>
      </c>
      <c r="F2891" s="2" t="s">
        <v>372</v>
      </c>
      <c r="G2891" s="2" t="s">
        <v>412</v>
      </c>
      <c r="H2891" s="2" t="s">
        <v>559</v>
      </c>
      <c r="I2891" s="2" t="s">
        <v>411</v>
      </c>
      <c r="J2891" s="2" t="s">
        <v>506</v>
      </c>
      <c r="K2891" s="2" t="s">
        <v>327</v>
      </c>
      <c r="L2891" s="2" t="s">
        <v>230</v>
      </c>
      <c r="M2891" s="2" t="s">
        <v>659</v>
      </c>
    </row>
    <row r="2892" spans="2:13">
      <c r="B2892" t="s">
        <v>39</v>
      </c>
      <c r="C2892">
        <v>16</v>
      </c>
      <c r="D2892" s="2" t="s">
        <v>217</v>
      </c>
      <c r="E2892" s="2" t="s">
        <v>330</v>
      </c>
      <c r="F2892" s="2" t="s">
        <v>339</v>
      </c>
      <c r="G2892" s="2" t="s">
        <v>413</v>
      </c>
      <c r="H2892" s="2" t="s">
        <v>559</v>
      </c>
      <c r="I2892" s="2" t="s">
        <v>330</v>
      </c>
      <c r="J2892" s="2" t="s">
        <v>365</v>
      </c>
      <c r="K2892" s="2" t="s">
        <v>327</v>
      </c>
      <c r="L2892" s="2" t="s">
        <v>330</v>
      </c>
      <c r="M2892" s="2" t="s">
        <v>660</v>
      </c>
    </row>
    <row r="2893" spans="2:13">
      <c r="B2893" t="s">
        <v>40</v>
      </c>
      <c r="C2893">
        <v>16</v>
      </c>
      <c r="D2893" s="2" t="s">
        <v>218</v>
      </c>
      <c r="E2893" s="2" t="s">
        <v>368</v>
      </c>
      <c r="F2893" s="2" t="s">
        <v>335</v>
      </c>
      <c r="G2893" s="2" t="s">
        <v>404</v>
      </c>
      <c r="H2893" s="2" t="s">
        <v>559</v>
      </c>
      <c r="I2893" s="2" t="s">
        <v>577</v>
      </c>
      <c r="J2893" s="2" t="s">
        <v>507</v>
      </c>
      <c r="K2893" s="2" t="s">
        <v>327</v>
      </c>
      <c r="L2893" s="2" t="s">
        <v>577</v>
      </c>
      <c r="M2893" s="2" t="s">
        <v>239</v>
      </c>
    </row>
    <row r="2894" spans="2:13">
      <c r="B2894" t="s">
        <v>41</v>
      </c>
      <c r="C2894">
        <v>16</v>
      </c>
      <c r="D2894" s="2" t="s">
        <v>219</v>
      </c>
      <c r="E2894" s="2" t="s">
        <v>368</v>
      </c>
      <c r="F2894" s="2" t="s">
        <v>377</v>
      </c>
      <c r="G2894" s="2" t="s">
        <v>330</v>
      </c>
      <c r="H2894" s="2" t="s">
        <v>560</v>
      </c>
      <c r="I2894" s="2" t="s">
        <v>578</v>
      </c>
      <c r="J2894" s="2" t="s">
        <v>508</v>
      </c>
      <c r="K2894" s="2" t="s">
        <v>327</v>
      </c>
      <c r="L2894" s="2" t="s">
        <v>617</v>
      </c>
      <c r="M2894" s="2" t="s">
        <v>661</v>
      </c>
    </row>
    <row r="2895" spans="2:13">
      <c r="B2895" t="s">
        <v>42</v>
      </c>
      <c r="C2895">
        <v>16</v>
      </c>
      <c r="D2895" s="2" t="s">
        <v>220</v>
      </c>
      <c r="E2895" s="2" t="s">
        <v>330</v>
      </c>
      <c r="F2895" s="2" t="s">
        <v>377</v>
      </c>
      <c r="G2895" s="2" t="s">
        <v>411</v>
      </c>
      <c r="H2895" s="2" t="s">
        <v>560</v>
      </c>
      <c r="I2895" s="2" t="s">
        <v>330</v>
      </c>
      <c r="J2895" s="2" t="s">
        <v>413</v>
      </c>
      <c r="K2895" s="2" t="s">
        <v>327</v>
      </c>
      <c r="L2895" s="2" t="s">
        <v>330</v>
      </c>
      <c r="M2895" s="2" t="s">
        <v>662</v>
      </c>
    </row>
    <row r="2896" spans="2:13">
      <c r="B2896" t="s">
        <v>43</v>
      </c>
      <c r="C2896">
        <v>16</v>
      </c>
      <c r="D2896" s="2" t="s">
        <v>221</v>
      </c>
      <c r="E2896" s="2" t="s">
        <v>330</v>
      </c>
      <c r="F2896" s="2" t="s">
        <v>378</v>
      </c>
      <c r="G2896" s="2" t="s">
        <v>414</v>
      </c>
      <c r="H2896" s="2" t="s">
        <v>564</v>
      </c>
      <c r="I2896" s="2" t="s">
        <v>572</v>
      </c>
      <c r="J2896" s="2" t="s">
        <v>507</v>
      </c>
      <c r="K2896" s="2" t="s">
        <v>327</v>
      </c>
      <c r="L2896" s="2" t="s">
        <v>609</v>
      </c>
      <c r="M2896" s="2" t="s">
        <v>661</v>
      </c>
    </row>
    <row r="2897" spans="2:13">
      <c r="B2897" t="s">
        <v>44</v>
      </c>
      <c r="C2897">
        <v>16</v>
      </c>
      <c r="D2897" s="2" t="s">
        <v>222</v>
      </c>
      <c r="E2897" s="2" t="s">
        <v>369</v>
      </c>
      <c r="F2897" s="2" t="s">
        <v>379</v>
      </c>
      <c r="G2897" s="2" t="s">
        <v>415</v>
      </c>
      <c r="H2897" s="2" t="s">
        <v>564</v>
      </c>
      <c r="I2897" s="2" t="s">
        <v>330</v>
      </c>
      <c r="J2897" s="2" t="s">
        <v>509</v>
      </c>
      <c r="K2897" s="2" t="s">
        <v>327</v>
      </c>
      <c r="L2897" s="2" t="s">
        <v>330</v>
      </c>
      <c r="M2897" s="2" t="s">
        <v>310</v>
      </c>
    </row>
    <row r="2898" spans="2:13">
      <c r="B2898" t="s">
        <v>45</v>
      </c>
      <c r="C2898">
        <v>16</v>
      </c>
      <c r="D2898" s="2" t="s">
        <v>223</v>
      </c>
      <c r="E2898" s="2" t="s">
        <v>369</v>
      </c>
      <c r="F2898" s="2" t="s">
        <v>343</v>
      </c>
      <c r="G2898" s="2" t="s">
        <v>397</v>
      </c>
      <c r="H2898" s="2" t="s">
        <v>349</v>
      </c>
      <c r="I2898" s="2" t="s">
        <v>573</v>
      </c>
      <c r="J2898" s="2" t="s">
        <v>292</v>
      </c>
      <c r="K2898" s="2" t="s">
        <v>327</v>
      </c>
      <c r="L2898" s="2" t="s">
        <v>610</v>
      </c>
      <c r="M2898" s="2" t="s">
        <v>663</v>
      </c>
    </row>
    <row r="2899" spans="2:13">
      <c r="B2899" t="s">
        <v>46</v>
      </c>
      <c r="C2899">
        <v>16</v>
      </c>
      <c r="D2899" s="2" t="s">
        <v>224</v>
      </c>
      <c r="E2899" s="2" t="s">
        <v>364</v>
      </c>
      <c r="F2899" s="2" t="s">
        <v>336</v>
      </c>
      <c r="G2899" s="2" t="s">
        <v>414</v>
      </c>
      <c r="H2899" s="2" t="s">
        <v>565</v>
      </c>
      <c r="I2899" s="2" t="s">
        <v>415</v>
      </c>
      <c r="J2899" s="2" t="s">
        <v>510</v>
      </c>
      <c r="K2899" s="2" t="s">
        <v>327</v>
      </c>
      <c r="L2899" s="2" t="s">
        <v>483</v>
      </c>
      <c r="M2899" s="2" t="s">
        <v>664</v>
      </c>
    </row>
    <row r="2900" spans="2:13">
      <c r="B2900" t="s">
        <v>47</v>
      </c>
      <c r="C2900">
        <v>16</v>
      </c>
      <c r="D2900" s="2" t="s">
        <v>225</v>
      </c>
      <c r="E2900" s="2" t="s">
        <v>364</v>
      </c>
      <c r="F2900" s="2" t="s">
        <v>380</v>
      </c>
      <c r="G2900" s="2" t="s">
        <v>416</v>
      </c>
      <c r="H2900" s="2" t="s">
        <v>565</v>
      </c>
      <c r="I2900" s="2" t="s">
        <v>330</v>
      </c>
      <c r="J2900" s="2" t="s">
        <v>381</v>
      </c>
      <c r="K2900" s="2" t="s">
        <v>327</v>
      </c>
      <c r="L2900" s="2" t="s">
        <v>330</v>
      </c>
      <c r="M2900" s="2" t="s">
        <v>665</v>
      </c>
    </row>
    <row r="2901" spans="2:13">
      <c r="B2901" t="s">
        <v>48</v>
      </c>
      <c r="C2901">
        <v>16</v>
      </c>
      <c r="D2901" s="2" t="s">
        <v>326</v>
      </c>
      <c r="E2901" s="2" t="s">
        <v>330</v>
      </c>
      <c r="F2901" s="2" t="s">
        <v>380</v>
      </c>
      <c r="G2901" s="2" t="s">
        <v>417</v>
      </c>
      <c r="H2901" s="2" t="s">
        <v>566</v>
      </c>
      <c r="I2901" s="2" t="s">
        <v>579</v>
      </c>
      <c r="J2901" s="2" t="s">
        <v>365</v>
      </c>
      <c r="K2901" s="2" t="s">
        <v>372</v>
      </c>
      <c r="L2901" s="2" t="s">
        <v>618</v>
      </c>
      <c r="M2901" s="2" t="s">
        <v>666</v>
      </c>
    </row>
    <row r="2902" spans="2:13">
      <c r="B2902" t="s">
        <v>49</v>
      </c>
      <c r="C2902">
        <v>16</v>
      </c>
      <c r="D2902" s="2" t="s">
        <v>327</v>
      </c>
      <c r="E2902" s="2" t="s">
        <v>330</v>
      </c>
      <c r="F2902" s="2" t="s">
        <v>380</v>
      </c>
      <c r="G2902" s="2" t="s">
        <v>414</v>
      </c>
      <c r="H2902" s="2" t="s">
        <v>566</v>
      </c>
      <c r="I2902" s="2" t="s">
        <v>330</v>
      </c>
      <c r="J2902" s="2" t="s">
        <v>511</v>
      </c>
      <c r="K2902" s="2" t="s">
        <v>372</v>
      </c>
      <c r="L2902" s="2" t="s">
        <v>330</v>
      </c>
      <c r="M2902" s="2" t="s">
        <v>667</v>
      </c>
    </row>
    <row r="2903" spans="2:13">
      <c r="B2903" t="s">
        <v>50</v>
      </c>
      <c r="C2903">
        <v>16</v>
      </c>
      <c r="D2903" s="2" t="s">
        <v>328</v>
      </c>
      <c r="E2903" s="2" t="s">
        <v>330</v>
      </c>
      <c r="F2903" s="2" t="s">
        <v>380</v>
      </c>
      <c r="G2903" s="2" t="s">
        <v>397</v>
      </c>
      <c r="H2903" s="2" t="s">
        <v>566</v>
      </c>
      <c r="I2903" s="2" t="s">
        <v>580</v>
      </c>
      <c r="J2903" s="2" t="s">
        <v>489</v>
      </c>
      <c r="K2903" s="2" t="s">
        <v>372</v>
      </c>
      <c r="L2903" s="2" t="s">
        <v>580</v>
      </c>
      <c r="M2903" s="2" t="s">
        <v>668</v>
      </c>
    </row>
    <row r="2904" spans="2:13">
      <c r="B2904" t="s">
        <v>51</v>
      </c>
      <c r="C2904">
        <v>16</v>
      </c>
      <c r="D2904" s="2" t="s">
        <v>329</v>
      </c>
      <c r="E2904" s="2" t="s">
        <v>330</v>
      </c>
      <c r="F2904" s="2" t="s">
        <v>380</v>
      </c>
      <c r="G2904" s="2" t="s">
        <v>418</v>
      </c>
      <c r="H2904" s="2" t="s">
        <v>567</v>
      </c>
      <c r="I2904" s="2" t="s">
        <v>581</v>
      </c>
      <c r="J2904" s="2" t="s">
        <v>512</v>
      </c>
      <c r="K2904" s="2" t="s">
        <v>372</v>
      </c>
      <c r="L2904" s="2" t="s">
        <v>619</v>
      </c>
      <c r="M2904" s="2" t="s">
        <v>669</v>
      </c>
    </row>
    <row r="2905" spans="2:13">
      <c r="B2905" t="s">
        <v>52</v>
      </c>
      <c r="C2905">
        <v>16</v>
      </c>
      <c r="D2905" s="2" t="s">
        <v>226</v>
      </c>
      <c r="E2905" s="2" t="s">
        <v>330</v>
      </c>
      <c r="F2905" s="2" t="s">
        <v>380</v>
      </c>
      <c r="G2905" s="2" t="s">
        <v>414</v>
      </c>
      <c r="H2905" s="2" t="s">
        <v>568</v>
      </c>
      <c r="I2905" s="2" t="s">
        <v>582</v>
      </c>
      <c r="J2905" s="2" t="s">
        <v>513</v>
      </c>
      <c r="K2905" s="2" t="s">
        <v>372</v>
      </c>
      <c r="L2905" s="2" t="s">
        <v>620</v>
      </c>
      <c r="M2905" s="2" t="s">
        <v>670</v>
      </c>
    </row>
    <row r="2906" spans="2:13">
      <c r="B2906" t="s">
        <v>53</v>
      </c>
      <c r="C2906">
        <v>16</v>
      </c>
      <c r="D2906" s="2" t="s">
        <v>227</v>
      </c>
      <c r="E2906" s="2" t="s">
        <v>330</v>
      </c>
      <c r="F2906" s="2" t="s">
        <v>380</v>
      </c>
      <c r="G2906" s="2" t="s">
        <v>418</v>
      </c>
      <c r="H2906" s="2" t="s">
        <v>334</v>
      </c>
      <c r="I2906" s="2" t="s">
        <v>578</v>
      </c>
      <c r="J2906" s="2" t="s">
        <v>426</v>
      </c>
      <c r="K2906" s="2" t="s">
        <v>372</v>
      </c>
      <c r="L2906" s="2" t="s">
        <v>621</v>
      </c>
      <c r="M2906" s="2" t="s">
        <v>671</v>
      </c>
    </row>
    <row r="2907" spans="2:13">
      <c r="B2907" t="s">
        <v>54</v>
      </c>
      <c r="C2907">
        <v>16</v>
      </c>
      <c r="D2907" s="2" t="s">
        <v>228</v>
      </c>
      <c r="E2907" s="2" t="s">
        <v>330</v>
      </c>
      <c r="F2907" s="2" t="s">
        <v>380</v>
      </c>
      <c r="G2907" s="2" t="s">
        <v>419</v>
      </c>
      <c r="H2907" s="2" t="s">
        <v>334</v>
      </c>
      <c r="I2907" s="2" t="s">
        <v>583</v>
      </c>
      <c r="J2907" s="2" t="s">
        <v>443</v>
      </c>
      <c r="K2907" s="2" t="s">
        <v>379</v>
      </c>
      <c r="L2907" s="2" t="s">
        <v>583</v>
      </c>
      <c r="M2907" s="2" t="s">
        <v>672</v>
      </c>
    </row>
    <row r="2908" spans="2:13">
      <c r="B2908" t="s">
        <v>55</v>
      </c>
      <c r="C2908">
        <v>16</v>
      </c>
      <c r="D2908" s="2" t="s">
        <v>229</v>
      </c>
      <c r="E2908" s="2" t="s">
        <v>330</v>
      </c>
      <c r="F2908" s="2" t="s">
        <v>380</v>
      </c>
      <c r="G2908" s="2" t="s">
        <v>420</v>
      </c>
      <c r="H2908" s="2" t="s">
        <v>337</v>
      </c>
      <c r="I2908" s="2" t="s">
        <v>581</v>
      </c>
      <c r="J2908" s="2" t="s">
        <v>443</v>
      </c>
      <c r="K2908" s="2" t="s">
        <v>379</v>
      </c>
      <c r="L2908" s="2" t="s">
        <v>619</v>
      </c>
      <c r="M2908" s="2" t="s">
        <v>657</v>
      </c>
    </row>
    <row r="2909" spans="2:13">
      <c r="B2909" t="s">
        <v>56</v>
      </c>
      <c r="C2909">
        <v>16</v>
      </c>
      <c r="D2909" s="2" t="s">
        <v>230</v>
      </c>
      <c r="E2909" s="2" t="s">
        <v>330</v>
      </c>
      <c r="F2909" s="2" t="s">
        <v>380</v>
      </c>
      <c r="G2909" s="2" t="s">
        <v>421</v>
      </c>
      <c r="H2909" s="2" t="s">
        <v>569</v>
      </c>
      <c r="I2909" s="2" t="s">
        <v>584</v>
      </c>
      <c r="J2909" s="2" t="s">
        <v>512</v>
      </c>
      <c r="K2909" s="2" t="s">
        <v>379</v>
      </c>
      <c r="L2909" s="2" t="s">
        <v>622</v>
      </c>
      <c r="M2909" s="2" t="s">
        <v>673</v>
      </c>
    </row>
    <row r="2910" spans="2:13">
      <c r="B2910" t="s">
        <v>57</v>
      </c>
      <c r="C2910">
        <v>16</v>
      </c>
      <c r="D2910" s="2" t="s">
        <v>231</v>
      </c>
      <c r="E2910" s="2" t="s">
        <v>330</v>
      </c>
      <c r="F2910" s="2" t="s">
        <v>380</v>
      </c>
      <c r="G2910" s="2" t="s">
        <v>422</v>
      </c>
      <c r="H2910" s="2" t="s">
        <v>327</v>
      </c>
      <c r="I2910" s="2" t="s">
        <v>365</v>
      </c>
      <c r="J2910" s="2" t="s">
        <v>514</v>
      </c>
      <c r="K2910" s="2" t="s">
        <v>379</v>
      </c>
      <c r="L2910" s="2" t="s">
        <v>364</v>
      </c>
      <c r="M2910" s="2" t="s">
        <v>236</v>
      </c>
    </row>
    <row r="2911" spans="2:13">
      <c r="B2911" t="s">
        <v>58</v>
      </c>
      <c r="C2911">
        <v>16</v>
      </c>
      <c r="D2911" s="2" t="s">
        <v>232</v>
      </c>
      <c r="E2911" s="2" t="s">
        <v>330</v>
      </c>
      <c r="F2911" s="2" t="s">
        <v>381</v>
      </c>
      <c r="G2911" s="2" t="s">
        <v>423</v>
      </c>
      <c r="H2911" s="2" t="s">
        <v>570</v>
      </c>
      <c r="I2911" s="2" t="s">
        <v>585</v>
      </c>
      <c r="J2911" s="2" t="s">
        <v>515</v>
      </c>
      <c r="K2911" s="2" t="s">
        <v>379</v>
      </c>
      <c r="L2911" s="2" t="s">
        <v>623</v>
      </c>
      <c r="M2911" s="2" t="s">
        <v>674</v>
      </c>
    </row>
    <row r="2912" spans="2:13">
      <c r="B2912" t="s">
        <v>59</v>
      </c>
      <c r="C2912">
        <v>16</v>
      </c>
      <c r="D2912" s="2" t="s">
        <v>330</v>
      </c>
      <c r="E2912" s="2" t="s">
        <v>364</v>
      </c>
      <c r="F2912" s="2" t="s">
        <v>381</v>
      </c>
      <c r="G2912" s="2" t="s">
        <v>411</v>
      </c>
      <c r="H2912" s="2" t="s">
        <v>570</v>
      </c>
      <c r="I2912" s="2" t="s">
        <v>330</v>
      </c>
      <c r="J2912" s="2" t="s">
        <v>415</v>
      </c>
      <c r="K2912" s="2" t="s">
        <v>379</v>
      </c>
      <c r="L2912" s="2" t="s">
        <v>330</v>
      </c>
      <c r="M2912" s="2" t="s">
        <v>674</v>
      </c>
    </row>
    <row r="2913" spans="2:13">
      <c r="B2913" t="s">
        <v>60</v>
      </c>
      <c r="C2913">
        <v>16</v>
      </c>
      <c r="D2913" s="2" t="s">
        <v>331</v>
      </c>
      <c r="E2913" s="2" t="s">
        <v>364</v>
      </c>
      <c r="F2913" s="2" t="s">
        <v>381</v>
      </c>
      <c r="G2913" s="2" t="s">
        <v>424</v>
      </c>
      <c r="H2913" s="2" t="s">
        <v>376</v>
      </c>
      <c r="I2913" s="2" t="s">
        <v>586</v>
      </c>
      <c r="J2913" s="2" t="s">
        <v>516</v>
      </c>
      <c r="K2913" s="2" t="s">
        <v>379</v>
      </c>
      <c r="L2913" s="2" t="s">
        <v>580</v>
      </c>
      <c r="M2913" s="2" t="s">
        <v>343</v>
      </c>
    </row>
    <row r="2914" spans="2:13">
      <c r="B2914" t="s">
        <v>61</v>
      </c>
      <c r="C2914">
        <v>16</v>
      </c>
      <c r="D2914" s="2" t="s">
        <v>233</v>
      </c>
      <c r="E2914" s="2" t="s">
        <v>330</v>
      </c>
      <c r="F2914" s="2" t="s">
        <v>381</v>
      </c>
      <c r="G2914" s="2" t="s">
        <v>425</v>
      </c>
      <c r="H2914" s="2" t="s">
        <v>571</v>
      </c>
      <c r="I2914" s="2" t="s">
        <v>587</v>
      </c>
      <c r="J2914" s="2" t="s">
        <v>517</v>
      </c>
      <c r="K2914" s="2" t="s">
        <v>379</v>
      </c>
      <c r="L2914" s="2" t="s">
        <v>624</v>
      </c>
      <c r="M2914" s="2" t="s">
        <v>675</v>
      </c>
    </row>
    <row r="2915" spans="2:13">
      <c r="B2915" t="s">
        <v>62</v>
      </c>
      <c r="C2915">
        <v>16</v>
      </c>
      <c r="D2915" s="2" t="s">
        <v>234</v>
      </c>
      <c r="E2915" s="2" t="s">
        <v>368</v>
      </c>
      <c r="F2915" s="2" t="s">
        <v>381</v>
      </c>
      <c r="G2915" s="2" t="s">
        <v>426</v>
      </c>
      <c r="H2915" s="2" t="s">
        <v>345</v>
      </c>
      <c r="I2915" s="2" t="s">
        <v>588</v>
      </c>
      <c r="J2915" s="2" t="s">
        <v>427</v>
      </c>
      <c r="K2915" s="2" t="s">
        <v>379</v>
      </c>
      <c r="L2915" s="2" t="s">
        <v>625</v>
      </c>
      <c r="M2915" s="2" t="s">
        <v>676</v>
      </c>
    </row>
    <row r="2916" spans="2:13">
      <c r="B2916" t="s">
        <v>63</v>
      </c>
      <c r="C2916">
        <v>16</v>
      </c>
      <c r="D2916" s="2" t="s">
        <v>235</v>
      </c>
      <c r="E2916" s="2" t="s">
        <v>368</v>
      </c>
      <c r="F2916" s="2" t="s">
        <v>381</v>
      </c>
      <c r="G2916" s="2" t="s">
        <v>417</v>
      </c>
      <c r="H2916" s="2" t="s">
        <v>375</v>
      </c>
      <c r="I2916" s="2" t="s">
        <v>587</v>
      </c>
      <c r="J2916" s="2" t="s">
        <v>263</v>
      </c>
      <c r="K2916" s="2" t="s">
        <v>379</v>
      </c>
      <c r="L2916" s="2" t="s">
        <v>624</v>
      </c>
      <c r="M2916" s="2" t="s">
        <v>359</v>
      </c>
    </row>
    <row r="2917" spans="2:13">
      <c r="B2917" t="s">
        <v>64</v>
      </c>
      <c r="C2917">
        <v>16</v>
      </c>
      <c r="D2917" s="2" t="s">
        <v>236</v>
      </c>
      <c r="E2917" s="2" t="s">
        <v>330</v>
      </c>
      <c r="F2917" s="2" t="s">
        <v>381</v>
      </c>
      <c r="G2917" s="2" t="s">
        <v>425</v>
      </c>
      <c r="H2917" s="2" t="s">
        <v>371</v>
      </c>
      <c r="I2917" s="2" t="s">
        <v>366</v>
      </c>
      <c r="J2917" s="2" t="s">
        <v>263</v>
      </c>
      <c r="K2917" s="2" t="s">
        <v>379</v>
      </c>
      <c r="L2917" s="2" t="s">
        <v>368</v>
      </c>
      <c r="M2917" s="2" t="s">
        <v>655</v>
      </c>
    </row>
    <row r="2918" spans="2:13">
      <c r="B2918" t="s">
        <v>65</v>
      </c>
      <c r="C2918">
        <v>16</v>
      </c>
      <c r="D2918" s="2" t="s">
        <v>237</v>
      </c>
      <c r="E2918" s="2" t="s">
        <v>364</v>
      </c>
      <c r="F2918" s="2" t="s">
        <v>382</v>
      </c>
      <c r="G2918" s="2" t="s">
        <v>426</v>
      </c>
      <c r="H2918" s="2" t="s">
        <v>374</v>
      </c>
      <c r="I2918" s="2" t="s">
        <v>366</v>
      </c>
      <c r="J2918" s="2" t="s">
        <v>427</v>
      </c>
      <c r="K2918" s="2" t="s">
        <v>379</v>
      </c>
      <c r="L2918" s="2" t="s">
        <v>368</v>
      </c>
      <c r="M2918" s="2" t="s">
        <v>677</v>
      </c>
    </row>
    <row r="2919" spans="2:13">
      <c r="B2919" t="s">
        <v>66</v>
      </c>
      <c r="C2919">
        <v>16</v>
      </c>
      <c r="D2919" s="2" t="s">
        <v>330</v>
      </c>
      <c r="E2919" s="2" t="s">
        <v>364</v>
      </c>
      <c r="F2919" s="2" t="s">
        <v>382</v>
      </c>
      <c r="G2919" s="2" t="s">
        <v>330</v>
      </c>
      <c r="H2919" s="2" t="s">
        <v>374</v>
      </c>
      <c r="I2919" s="2" t="s">
        <v>330</v>
      </c>
      <c r="J2919" s="2" t="s">
        <v>330</v>
      </c>
      <c r="K2919" s="2" t="s">
        <v>379</v>
      </c>
      <c r="L2919" s="2" t="s">
        <v>330</v>
      </c>
      <c r="M2919" s="2" t="s">
        <v>677</v>
      </c>
    </row>
    <row r="2920" spans="2:13">
      <c r="B2920" t="s">
        <v>67</v>
      </c>
      <c r="C2920">
        <v>16</v>
      </c>
      <c r="D2920" s="2" t="s">
        <v>238</v>
      </c>
      <c r="E2920" s="2" t="s">
        <v>330</v>
      </c>
      <c r="F2920" s="2" t="s">
        <v>382</v>
      </c>
      <c r="G2920" s="2" t="s">
        <v>427</v>
      </c>
      <c r="H2920" s="2" t="s">
        <v>374</v>
      </c>
      <c r="I2920" s="2" t="s">
        <v>589</v>
      </c>
      <c r="J2920" s="2" t="s">
        <v>518</v>
      </c>
      <c r="K2920" s="2" t="s">
        <v>379</v>
      </c>
      <c r="L2920" s="2" t="s">
        <v>589</v>
      </c>
      <c r="M2920" s="2" t="s">
        <v>678</v>
      </c>
    </row>
    <row r="2921" spans="2:13">
      <c r="B2921" t="s">
        <v>68</v>
      </c>
      <c r="C2921">
        <v>16</v>
      </c>
      <c r="D2921" s="2" t="s">
        <v>239</v>
      </c>
      <c r="E2921" s="2" t="s">
        <v>330</v>
      </c>
      <c r="F2921" s="2" t="s">
        <v>382</v>
      </c>
      <c r="G2921" s="2" t="s">
        <v>417</v>
      </c>
      <c r="H2921" s="2" t="s">
        <v>374</v>
      </c>
      <c r="I2921" s="2" t="s">
        <v>330</v>
      </c>
      <c r="J2921" s="2" t="s">
        <v>519</v>
      </c>
      <c r="K2921" s="2" t="s">
        <v>379</v>
      </c>
      <c r="L2921" s="2" t="s">
        <v>330</v>
      </c>
      <c r="M2921" s="2" t="s">
        <v>679</v>
      </c>
    </row>
    <row r="2922" spans="2:13">
      <c r="B2922" t="s">
        <v>69</v>
      </c>
      <c r="C2922">
        <v>16</v>
      </c>
      <c r="D2922" s="2" t="s">
        <v>240</v>
      </c>
      <c r="E2922" s="2" t="s">
        <v>330</v>
      </c>
      <c r="F2922" s="2" t="s">
        <v>382</v>
      </c>
      <c r="G2922" s="2" t="s">
        <v>428</v>
      </c>
      <c r="H2922" s="2" t="s">
        <v>374</v>
      </c>
      <c r="I2922" s="2" t="s">
        <v>330</v>
      </c>
      <c r="J2922" s="2" t="s">
        <v>520</v>
      </c>
      <c r="K2922" s="2" t="s">
        <v>379</v>
      </c>
      <c r="L2922" s="2" t="s">
        <v>330</v>
      </c>
      <c r="M2922" s="2" t="s">
        <v>680</v>
      </c>
    </row>
    <row r="2923" spans="2:13">
      <c r="B2923" t="s">
        <v>70</v>
      </c>
      <c r="C2923">
        <v>16</v>
      </c>
      <c r="D2923" s="2" t="s">
        <v>241</v>
      </c>
      <c r="E2923" s="2" t="s">
        <v>330</v>
      </c>
      <c r="F2923" s="2" t="s">
        <v>382</v>
      </c>
      <c r="G2923" s="2" t="s">
        <v>429</v>
      </c>
      <c r="H2923" s="2" t="s">
        <v>374</v>
      </c>
      <c r="I2923" s="2" t="s">
        <v>330</v>
      </c>
      <c r="J2923" s="2" t="s">
        <v>521</v>
      </c>
      <c r="K2923" s="2" t="s">
        <v>379</v>
      </c>
      <c r="L2923" s="2" t="s">
        <v>330</v>
      </c>
      <c r="M2923" s="2" t="s">
        <v>681</v>
      </c>
    </row>
    <row r="2924" spans="2:13">
      <c r="B2924" t="s">
        <v>71</v>
      </c>
      <c r="C2924">
        <v>16</v>
      </c>
      <c r="D2924" s="2" t="s">
        <v>241</v>
      </c>
      <c r="E2924" s="2" t="s">
        <v>330</v>
      </c>
      <c r="F2924" s="2" t="s">
        <v>382</v>
      </c>
      <c r="G2924" s="2" t="s">
        <v>414</v>
      </c>
      <c r="H2924" s="2" t="s">
        <v>374</v>
      </c>
      <c r="I2924" s="2" t="s">
        <v>330</v>
      </c>
      <c r="J2924" s="2" t="s">
        <v>464</v>
      </c>
      <c r="K2924" s="2" t="s">
        <v>379</v>
      </c>
      <c r="L2924" s="2" t="s">
        <v>330</v>
      </c>
      <c r="M2924" s="2" t="s">
        <v>681</v>
      </c>
    </row>
    <row r="2925" spans="2:13">
      <c r="B2925" t="s">
        <v>72</v>
      </c>
      <c r="C2925">
        <v>16</v>
      </c>
      <c r="D2925" s="2" t="s">
        <v>242</v>
      </c>
      <c r="E2925" s="2" t="s">
        <v>330</v>
      </c>
      <c r="F2925" s="2" t="s">
        <v>382</v>
      </c>
      <c r="G2925" s="2" t="s">
        <v>430</v>
      </c>
      <c r="H2925" s="2" t="s">
        <v>374</v>
      </c>
      <c r="I2925" s="2" t="s">
        <v>330</v>
      </c>
      <c r="J2925" s="2" t="s">
        <v>472</v>
      </c>
      <c r="K2925" s="2" t="s">
        <v>343</v>
      </c>
      <c r="L2925" s="2" t="s">
        <v>330</v>
      </c>
      <c r="M2925" s="2" t="s">
        <v>682</v>
      </c>
    </row>
    <row r="2926" spans="2:13">
      <c r="B2926" t="s">
        <v>73</v>
      </c>
      <c r="C2926">
        <v>16</v>
      </c>
      <c r="D2926" s="2" t="s">
        <v>332</v>
      </c>
      <c r="E2926" s="2" t="s">
        <v>330</v>
      </c>
      <c r="F2926" s="2" t="s">
        <v>382</v>
      </c>
      <c r="G2926" s="2" t="s">
        <v>431</v>
      </c>
      <c r="H2926" s="2" t="s">
        <v>374</v>
      </c>
      <c r="I2926" s="2" t="s">
        <v>330</v>
      </c>
      <c r="J2926" s="2" t="s">
        <v>330</v>
      </c>
      <c r="K2926" s="2" t="s">
        <v>343</v>
      </c>
      <c r="L2926" s="2" t="s">
        <v>330</v>
      </c>
      <c r="M2926" s="2" t="s">
        <v>683</v>
      </c>
    </row>
    <row r="2927" spans="2:13">
      <c r="B2927" t="s">
        <v>74</v>
      </c>
      <c r="C2927">
        <v>16</v>
      </c>
      <c r="D2927" s="2" t="s">
        <v>333</v>
      </c>
      <c r="E2927" s="2" t="s">
        <v>330</v>
      </c>
      <c r="F2927" s="2" t="s">
        <v>382</v>
      </c>
      <c r="G2927" s="2" t="s">
        <v>432</v>
      </c>
      <c r="H2927" s="2" t="s">
        <v>374</v>
      </c>
      <c r="I2927" s="2" t="s">
        <v>330</v>
      </c>
      <c r="J2927" s="2" t="s">
        <v>464</v>
      </c>
      <c r="K2927" s="2" t="s">
        <v>343</v>
      </c>
      <c r="L2927" s="2" t="s">
        <v>330</v>
      </c>
      <c r="M2927" s="2" t="s">
        <v>684</v>
      </c>
    </row>
    <row r="2928" spans="2:13">
      <c r="B2928" t="s">
        <v>75</v>
      </c>
      <c r="C2928">
        <v>16</v>
      </c>
      <c r="D2928" s="2" t="s">
        <v>334</v>
      </c>
      <c r="E2928" s="2" t="s">
        <v>330</v>
      </c>
      <c r="F2928" s="2" t="s">
        <v>382</v>
      </c>
      <c r="G2928" s="2" t="s">
        <v>433</v>
      </c>
      <c r="H2928" s="2" t="s">
        <v>374</v>
      </c>
      <c r="I2928" s="2" t="s">
        <v>330</v>
      </c>
      <c r="J2928" s="2" t="s">
        <v>522</v>
      </c>
      <c r="K2928" s="2" t="s">
        <v>343</v>
      </c>
      <c r="L2928" s="2" t="s">
        <v>330</v>
      </c>
      <c r="M2928" s="2" t="s">
        <v>557</v>
      </c>
    </row>
    <row r="2929" spans="2:13">
      <c r="B2929" t="s">
        <v>76</v>
      </c>
      <c r="C2929">
        <v>16</v>
      </c>
      <c r="D2929" s="2" t="s">
        <v>197</v>
      </c>
      <c r="E2929" s="2" t="s">
        <v>330</v>
      </c>
      <c r="F2929" s="2" t="s">
        <v>382</v>
      </c>
      <c r="G2929" s="2" t="s">
        <v>434</v>
      </c>
      <c r="H2929" s="2" t="s">
        <v>374</v>
      </c>
      <c r="I2929" s="2" t="s">
        <v>330</v>
      </c>
      <c r="J2929" s="2" t="s">
        <v>523</v>
      </c>
      <c r="K2929" s="2" t="s">
        <v>343</v>
      </c>
      <c r="L2929" s="2" t="s">
        <v>330</v>
      </c>
      <c r="M2929" s="2" t="s">
        <v>326</v>
      </c>
    </row>
    <row r="2930" spans="2:13">
      <c r="B2930" t="s">
        <v>77</v>
      </c>
      <c r="C2930">
        <v>16</v>
      </c>
      <c r="D2930" s="2" t="s">
        <v>335</v>
      </c>
      <c r="E2930" s="2" t="s">
        <v>330</v>
      </c>
      <c r="F2930" s="2" t="s">
        <v>381</v>
      </c>
      <c r="G2930" s="2" t="s">
        <v>435</v>
      </c>
      <c r="H2930" s="2" t="s">
        <v>375</v>
      </c>
      <c r="I2930" s="2" t="s">
        <v>582</v>
      </c>
      <c r="J2930" s="2" t="s">
        <v>491</v>
      </c>
      <c r="K2930" s="2" t="s">
        <v>343</v>
      </c>
      <c r="L2930" s="2" t="s">
        <v>626</v>
      </c>
      <c r="M2930" s="2" t="s">
        <v>562</v>
      </c>
    </row>
    <row r="2931" spans="2:13">
      <c r="B2931" t="s">
        <v>78</v>
      </c>
      <c r="C2931">
        <v>16</v>
      </c>
      <c r="D2931" s="2" t="s">
        <v>226</v>
      </c>
      <c r="E2931" s="2" t="s">
        <v>330</v>
      </c>
      <c r="F2931" s="2" t="s">
        <v>381</v>
      </c>
      <c r="G2931" s="2" t="s">
        <v>434</v>
      </c>
      <c r="H2931" s="2" t="s">
        <v>345</v>
      </c>
      <c r="I2931" s="2" t="s">
        <v>586</v>
      </c>
      <c r="J2931" s="2" t="s">
        <v>524</v>
      </c>
      <c r="K2931" s="2" t="s">
        <v>343</v>
      </c>
      <c r="L2931" s="2" t="s">
        <v>597</v>
      </c>
      <c r="M2931" s="2" t="s">
        <v>685</v>
      </c>
    </row>
    <row r="2932" spans="2:13">
      <c r="B2932" t="s">
        <v>79</v>
      </c>
      <c r="C2932">
        <v>16</v>
      </c>
      <c r="D2932" s="2" t="s">
        <v>243</v>
      </c>
      <c r="E2932" s="2" t="s">
        <v>330</v>
      </c>
      <c r="F2932" s="2" t="s">
        <v>383</v>
      </c>
      <c r="G2932" s="2" t="s">
        <v>436</v>
      </c>
      <c r="H2932" s="2" t="s">
        <v>376</v>
      </c>
      <c r="I2932" s="2" t="s">
        <v>586</v>
      </c>
      <c r="J2932" s="2" t="s">
        <v>418</v>
      </c>
      <c r="K2932" s="2" t="s">
        <v>343</v>
      </c>
      <c r="L2932" s="2" t="s">
        <v>627</v>
      </c>
      <c r="M2932" s="2" t="s">
        <v>686</v>
      </c>
    </row>
    <row r="2933" spans="2:13">
      <c r="B2933" t="s">
        <v>80</v>
      </c>
      <c r="C2933">
        <v>16</v>
      </c>
      <c r="D2933" s="2" t="s">
        <v>244</v>
      </c>
      <c r="E2933" s="2" t="s">
        <v>330</v>
      </c>
      <c r="F2933" s="2" t="s">
        <v>380</v>
      </c>
      <c r="G2933" s="2" t="s">
        <v>391</v>
      </c>
      <c r="H2933" s="2" t="s">
        <v>376</v>
      </c>
      <c r="I2933" s="2" t="s">
        <v>330</v>
      </c>
      <c r="J2933" s="2" t="s">
        <v>468</v>
      </c>
      <c r="K2933" s="2" t="s">
        <v>343</v>
      </c>
      <c r="L2933" s="2" t="s">
        <v>330</v>
      </c>
      <c r="M2933" s="2" t="s">
        <v>687</v>
      </c>
    </row>
    <row r="2934" spans="2:13">
      <c r="B2934" t="s">
        <v>81</v>
      </c>
      <c r="C2934">
        <v>16</v>
      </c>
      <c r="D2934" s="2" t="s">
        <v>245</v>
      </c>
      <c r="E2934" s="2" t="s">
        <v>330</v>
      </c>
      <c r="F2934" s="2" t="s">
        <v>380</v>
      </c>
      <c r="G2934" s="2" t="s">
        <v>395</v>
      </c>
      <c r="H2934" s="2" t="s">
        <v>376</v>
      </c>
      <c r="I2934" s="2" t="s">
        <v>330</v>
      </c>
      <c r="J2934" s="2" t="s">
        <v>525</v>
      </c>
      <c r="K2934" s="2" t="s">
        <v>343</v>
      </c>
      <c r="L2934" s="2" t="s">
        <v>330</v>
      </c>
      <c r="M2934" s="2" t="s">
        <v>688</v>
      </c>
    </row>
    <row r="2935" spans="2:13">
      <c r="B2935" t="s">
        <v>82</v>
      </c>
      <c r="C2935">
        <v>16</v>
      </c>
      <c r="D2935" s="2" t="s">
        <v>246</v>
      </c>
      <c r="E2935" s="2" t="s">
        <v>330</v>
      </c>
      <c r="F2935" s="2" t="s">
        <v>336</v>
      </c>
      <c r="G2935" s="2" t="s">
        <v>395</v>
      </c>
      <c r="H2935" s="2" t="s">
        <v>376</v>
      </c>
      <c r="I2935" s="2" t="s">
        <v>330</v>
      </c>
      <c r="J2935" s="2" t="s">
        <v>422</v>
      </c>
      <c r="K2935" s="2" t="s">
        <v>343</v>
      </c>
      <c r="L2935" s="2" t="s">
        <v>330</v>
      </c>
      <c r="M2935" s="2" t="s">
        <v>689</v>
      </c>
    </row>
    <row r="2936" spans="2:13">
      <c r="B2936" t="s">
        <v>83</v>
      </c>
      <c r="C2936">
        <v>16</v>
      </c>
      <c r="D2936" s="2" t="s">
        <v>246</v>
      </c>
      <c r="E2936" s="2" t="s">
        <v>330</v>
      </c>
      <c r="F2936" s="2" t="s">
        <v>384</v>
      </c>
      <c r="G2936" s="2" t="s">
        <v>330</v>
      </c>
      <c r="H2936" s="2" t="s">
        <v>376</v>
      </c>
      <c r="I2936" s="2" t="s">
        <v>330</v>
      </c>
      <c r="J2936" s="2" t="s">
        <v>509</v>
      </c>
      <c r="K2936" s="2" t="s">
        <v>343</v>
      </c>
      <c r="L2936" s="2" t="s">
        <v>330</v>
      </c>
      <c r="M2936" s="2" t="s">
        <v>689</v>
      </c>
    </row>
    <row r="2937" spans="2:13">
      <c r="B2937" t="s">
        <v>84</v>
      </c>
      <c r="C2937">
        <v>16</v>
      </c>
      <c r="D2937" s="2" t="s">
        <v>247</v>
      </c>
      <c r="E2937" s="2" t="s">
        <v>330</v>
      </c>
      <c r="F2937" s="2" t="s">
        <v>384</v>
      </c>
      <c r="G2937" s="2" t="s">
        <v>430</v>
      </c>
      <c r="H2937" s="2" t="s">
        <v>376</v>
      </c>
      <c r="I2937" s="2" t="s">
        <v>330</v>
      </c>
      <c r="J2937" s="2" t="s">
        <v>420</v>
      </c>
      <c r="K2937" s="2" t="s">
        <v>343</v>
      </c>
      <c r="L2937" s="2" t="s">
        <v>330</v>
      </c>
      <c r="M2937" s="2" t="s">
        <v>322</v>
      </c>
    </row>
    <row r="2938" spans="2:13">
      <c r="B2938" t="s">
        <v>85</v>
      </c>
      <c r="C2938">
        <v>16</v>
      </c>
      <c r="D2938" s="2" t="s">
        <v>232</v>
      </c>
      <c r="E2938" s="2" t="s">
        <v>330</v>
      </c>
      <c r="F2938" s="2" t="s">
        <v>343</v>
      </c>
      <c r="G2938" s="2" t="s">
        <v>417</v>
      </c>
      <c r="H2938" s="2" t="s">
        <v>376</v>
      </c>
      <c r="I2938" s="2" t="s">
        <v>330</v>
      </c>
      <c r="J2938" s="2" t="s">
        <v>526</v>
      </c>
      <c r="K2938" s="2" t="s">
        <v>343</v>
      </c>
      <c r="L2938" s="2" t="s">
        <v>330</v>
      </c>
      <c r="M2938" s="2" t="s">
        <v>690</v>
      </c>
    </row>
    <row r="2939" spans="2:13">
      <c r="B2939" t="s">
        <v>86</v>
      </c>
      <c r="C2939">
        <v>16</v>
      </c>
      <c r="D2939" s="2" t="s">
        <v>248</v>
      </c>
      <c r="E2939" s="2" t="s">
        <v>330</v>
      </c>
      <c r="F2939" s="2" t="s">
        <v>385</v>
      </c>
      <c r="G2939" s="2" t="s">
        <v>437</v>
      </c>
      <c r="H2939" s="2" t="s">
        <v>345</v>
      </c>
      <c r="I2939" s="2" t="s">
        <v>590</v>
      </c>
      <c r="J2939" s="2" t="s">
        <v>470</v>
      </c>
      <c r="K2939" s="2" t="s">
        <v>343</v>
      </c>
      <c r="L2939" s="2" t="s">
        <v>628</v>
      </c>
      <c r="M2939" s="2" t="s">
        <v>334</v>
      </c>
    </row>
    <row r="2940" spans="2:13">
      <c r="B2940" t="s">
        <v>87</v>
      </c>
      <c r="C2940">
        <v>16</v>
      </c>
      <c r="D2940" s="2" t="s">
        <v>336</v>
      </c>
      <c r="E2940" s="2" t="s">
        <v>330</v>
      </c>
      <c r="F2940" s="2" t="s">
        <v>385</v>
      </c>
      <c r="G2940" s="2" t="s">
        <v>438</v>
      </c>
      <c r="H2940" s="2" t="s">
        <v>371</v>
      </c>
      <c r="I2940" s="2" t="s">
        <v>330</v>
      </c>
      <c r="J2940" s="2" t="s">
        <v>527</v>
      </c>
      <c r="K2940" s="2" t="s">
        <v>343</v>
      </c>
      <c r="L2940" s="2" t="s">
        <v>230</v>
      </c>
      <c r="M2940" s="2" t="s">
        <v>328</v>
      </c>
    </row>
    <row r="2941" spans="2:13">
      <c r="B2941" t="s">
        <v>88</v>
      </c>
      <c r="C2941">
        <v>16</v>
      </c>
      <c r="D2941" s="2" t="s">
        <v>249</v>
      </c>
      <c r="E2941" s="2" t="s">
        <v>330</v>
      </c>
      <c r="F2941" s="2" t="s">
        <v>379</v>
      </c>
      <c r="G2941" s="2" t="s">
        <v>439</v>
      </c>
      <c r="H2941" s="2" t="s">
        <v>371</v>
      </c>
      <c r="I2941" s="2" t="s">
        <v>330</v>
      </c>
      <c r="J2941" s="2" t="s">
        <v>472</v>
      </c>
      <c r="K2941" s="2" t="s">
        <v>343</v>
      </c>
      <c r="L2941" s="2" t="s">
        <v>330</v>
      </c>
      <c r="M2941" s="2" t="s">
        <v>691</v>
      </c>
    </row>
    <row r="2942" spans="2:13">
      <c r="B2942" t="s">
        <v>89</v>
      </c>
      <c r="C2942">
        <v>16</v>
      </c>
      <c r="D2942" s="2" t="s">
        <v>250</v>
      </c>
      <c r="E2942" s="2" t="s">
        <v>330</v>
      </c>
      <c r="F2942" s="2" t="s">
        <v>379</v>
      </c>
      <c r="G2942" s="2" t="s">
        <v>440</v>
      </c>
      <c r="H2942" s="2" t="s">
        <v>372</v>
      </c>
      <c r="I2942" s="2" t="s">
        <v>330</v>
      </c>
      <c r="J2942" s="2" t="s">
        <v>528</v>
      </c>
      <c r="K2942" s="2" t="s">
        <v>343</v>
      </c>
      <c r="L2942" s="2" t="s">
        <v>230</v>
      </c>
      <c r="M2942" s="2" t="s">
        <v>678</v>
      </c>
    </row>
    <row r="2943" spans="2:13">
      <c r="B2943" t="s">
        <v>90</v>
      </c>
      <c r="C2943">
        <v>16</v>
      </c>
      <c r="D2943" s="2" t="s">
        <v>251</v>
      </c>
      <c r="E2943" s="2" t="s">
        <v>330</v>
      </c>
      <c r="F2943" s="2" t="s">
        <v>386</v>
      </c>
      <c r="G2943" s="2" t="s">
        <v>441</v>
      </c>
      <c r="H2943" s="2" t="s">
        <v>373</v>
      </c>
      <c r="I2943" s="2" t="s">
        <v>591</v>
      </c>
      <c r="J2943" s="2" t="s">
        <v>529</v>
      </c>
      <c r="K2943" s="2" t="s">
        <v>343</v>
      </c>
      <c r="L2943" s="2" t="s">
        <v>363</v>
      </c>
      <c r="M2943" s="2" t="s">
        <v>692</v>
      </c>
    </row>
    <row r="2944" spans="2:13">
      <c r="B2944" t="s">
        <v>91</v>
      </c>
      <c r="C2944">
        <v>16</v>
      </c>
      <c r="D2944" s="2" t="s">
        <v>252</v>
      </c>
      <c r="E2944" s="2" t="s">
        <v>330</v>
      </c>
      <c r="F2944" s="2" t="s">
        <v>378</v>
      </c>
      <c r="G2944" s="2" t="s">
        <v>426</v>
      </c>
      <c r="H2944" s="2" t="s">
        <v>339</v>
      </c>
      <c r="I2944" s="2" t="s">
        <v>591</v>
      </c>
      <c r="J2944" s="2" t="s">
        <v>530</v>
      </c>
      <c r="K2944" s="2" t="s">
        <v>343</v>
      </c>
      <c r="L2944" s="2" t="s">
        <v>363</v>
      </c>
      <c r="M2944" s="2" t="s">
        <v>693</v>
      </c>
    </row>
    <row r="2945" spans="2:13">
      <c r="B2945" t="s">
        <v>92</v>
      </c>
      <c r="C2945">
        <v>16</v>
      </c>
      <c r="D2945" s="2" t="s">
        <v>253</v>
      </c>
      <c r="E2945" s="2" t="s">
        <v>330</v>
      </c>
      <c r="F2945" s="2" t="s">
        <v>377</v>
      </c>
      <c r="G2945" s="2" t="s">
        <v>417</v>
      </c>
      <c r="H2945" s="2" t="s">
        <v>339</v>
      </c>
      <c r="I2945" s="2" t="s">
        <v>330</v>
      </c>
      <c r="J2945" s="2" t="s">
        <v>531</v>
      </c>
      <c r="K2945" s="2" t="s">
        <v>343</v>
      </c>
      <c r="L2945" s="2" t="s">
        <v>330</v>
      </c>
      <c r="M2945" s="2" t="s">
        <v>694</v>
      </c>
    </row>
    <row r="2946" spans="2:13">
      <c r="B2946" t="s">
        <v>93</v>
      </c>
      <c r="C2946">
        <v>16</v>
      </c>
      <c r="D2946" s="2" t="s">
        <v>254</v>
      </c>
      <c r="E2946" s="2" t="s">
        <v>330</v>
      </c>
      <c r="F2946" s="2" t="s">
        <v>377</v>
      </c>
      <c r="G2946" s="2" t="s">
        <v>330</v>
      </c>
      <c r="H2946" s="2" t="s">
        <v>339</v>
      </c>
      <c r="I2946" s="2" t="s">
        <v>330</v>
      </c>
      <c r="J2946" s="2" t="s">
        <v>532</v>
      </c>
      <c r="K2946" s="2" t="s">
        <v>343</v>
      </c>
      <c r="L2946" s="2" t="s">
        <v>330</v>
      </c>
      <c r="M2946" s="2" t="s">
        <v>695</v>
      </c>
    </row>
    <row r="2947" spans="2:13">
      <c r="B2947" t="s">
        <v>94</v>
      </c>
      <c r="C2947">
        <v>16</v>
      </c>
      <c r="D2947" s="2" t="s">
        <v>255</v>
      </c>
      <c r="E2947" s="2" t="s">
        <v>330</v>
      </c>
      <c r="F2947" s="2" t="s">
        <v>335</v>
      </c>
      <c r="G2947" s="2" t="s">
        <v>330</v>
      </c>
      <c r="H2947" s="2" t="s">
        <v>339</v>
      </c>
      <c r="I2947" s="2" t="s">
        <v>330</v>
      </c>
      <c r="J2947" s="2" t="s">
        <v>532</v>
      </c>
      <c r="K2947" s="2" t="s">
        <v>343</v>
      </c>
      <c r="L2947" s="2" t="s">
        <v>330</v>
      </c>
      <c r="M2947" s="2" t="s">
        <v>357</v>
      </c>
    </row>
    <row r="2948" spans="2:13">
      <c r="B2948" t="s">
        <v>95</v>
      </c>
      <c r="C2948">
        <v>16</v>
      </c>
      <c r="D2948" s="2" t="s">
        <v>255</v>
      </c>
      <c r="E2948" s="2" t="s">
        <v>366</v>
      </c>
      <c r="F2948" s="2" t="s">
        <v>387</v>
      </c>
      <c r="G2948" s="2" t="s">
        <v>442</v>
      </c>
      <c r="H2948" s="2" t="s">
        <v>339</v>
      </c>
      <c r="I2948" s="2" t="s">
        <v>330</v>
      </c>
      <c r="J2948" s="2" t="s">
        <v>491</v>
      </c>
      <c r="K2948" s="2" t="s">
        <v>343</v>
      </c>
      <c r="L2948" s="2" t="s">
        <v>330</v>
      </c>
      <c r="M2948" s="2" t="s">
        <v>357</v>
      </c>
    </row>
    <row r="2949" spans="2:13">
      <c r="B2949" t="s">
        <v>96</v>
      </c>
      <c r="C2949">
        <v>16</v>
      </c>
      <c r="D2949" s="2" t="s">
        <v>256</v>
      </c>
      <c r="E2949" s="2" t="s">
        <v>366</v>
      </c>
      <c r="F2949" s="2" t="s">
        <v>339</v>
      </c>
      <c r="G2949" s="2" t="s">
        <v>443</v>
      </c>
      <c r="H2949" s="2" t="s">
        <v>387</v>
      </c>
      <c r="I2949" s="2" t="s">
        <v>588</v>
      </c>
      <c r="J2949" s="2" t="s">
        <v>425</v>
      </c>
      <c r="K2949" s="2" t="s">
        <v>343</v>
      </c>
      <c r="L2949" s="2" t="s">
        <v>625</v>
      </c>
      <c r="M2949" s="2" t="s">
        <v>568</v>
      </c>
    </row>
    <row r="2950" spans="2:13">
      <c r="B2950" t="s">
        <v>97</v>
      </c>
      <c r="C2950">
        <v>16</v>
      </c>
      <c r="D2950" s="2" t="s">
        <v>257</v>
      </c>
      <c r="E2950" s="2" t="s">
        <v>330</v>
      </c>
      <c r="F2950" s="2" t="s">
        <v>339</v>
      </c>
      <c r="G2950" s="2" t="s">
        <v>444</v>
      </c>
      <c r="H2950" s="2" t="s">
        <v>335</v>
      </c>
      <c r="I2950" s="2" t="s">
        <v>591</v>
      </c>
      <c r="J2950" s="2" t="s">
        <v>533</v>
      </c>
      <c r="K2950" s="2" t="s">
        <v>343</v>
      </c>
      <c r="L2950" s="2" t="s">
        <v>363</v>
      </c>
      <c r="M2950" s="2" t="s">
        <v>322</v>
      </c>
    </row>
    <row r="2951" spans="2:13">
      <c r="B2951" t="s">
        <v>98</v>
      </c>
      <c r="C2951">
        <v>16</v>
      </c>
      <c r="D2951" s="2" t="s">
        <v>258</v>
      </c>
      <c r="E2951" s="2" t="s">
        <v>366</v>
      </c>
      <c r="F2951" s="2" t="s">
        <v>373</v>
      </c>
      <c r="G2951" s="2" t="s">
        <v>429</v>
      </c>
      <c r="H2951" s="2" t="s">
        <v>335</v>
      </c>
      <c r="I2951" s="2" t="s">
        <v>330</v>
      </c>
      <c r="J2951" s="2" t="s">
        <v>459</v>
      </c>
      <c r="K2951" s="2" t="s">
        <v>343</v>
      </c>
      <c r="L2951" s="2" t="s">
        <v>330</v>
      </c>
      <c r="M2951" s="2" t="s">
        <v>689</v>
      </c>
    </row>
    <row r="2952" spans="2:13">
      <c r="B2952" t="s">
        <v>99</v>
      </c>
      <c r="C2952">
        <v>16</v>
      </c>
      <c r="D2952" s="2" t="s">
        <v>259</v>
      </c>
      <c r="E2952" s="2" t="s">
        <v>366</v>
      </c>
      <c r="F2952" s="2" t="s">
        <v>373</v>
      </c>
      <c r="G2952" s="2" t="s">
        <v>432</v>
      </c>
      <c r="H2952" s="2" t="s">
        <v>335</v>
      </c>
      <c r="I2952" s="2" t="s">
        <v>330</v>
      </c>
      <c r="J2952" s="2" t="s">
        <v>491</v>
      </c>
      <c r="K2952" s="2" t="s">
        <v>343</v>
      </c>
      <c r="L2952" s="2" t="s">
        <v>330</v>
      </c>
      <c r="M2952" s="2" t="s">
        <v>696</v>
      </c>
    </row>
    <row r="2953" spans="2:13">
      <c r="B2953" t="s">
        <v>100</v>
      </c>
      <c r="C2953">
        <v>16</v>
      </c>
      <c r="D2953" s="2" t="s">
        <v>260</v>
      </c>
      <c r="E2953" s="2" t="s">
        <v>330</v>
      </c>
      <c r="F2953" s="2" t="s">
        <v>372</v>
      </c>
      <c r="G2953" s="2" t="s">
        <v>445</v>
      </c>
      <c r="H2953" s="2" t="s">
        <v>335</v>
      </c>
      <c r="I2953" s="2" t="s">
        <v>330</v>
      </c>
      <c r="J2953" s="2" t="s">
        <v>466</v>
      </c>
      <c r="K2953" s="2" t="s">
        <v>343</v>
      </c>
      <c r="L2953" s="2" t="s">
        <v>330</v>
      </c>
      <c r="M2953" s="2" t="s">
        <v>562</v>
      </c>
    </row>
    <row r="2954" spans="2:13">
      <c r="B2954" t="s">
        <v>101</v>
      </c>
      <c r="C2954">
        <v>16</v>
      </c>
      <c r="D2954" s="2" t="s">
        <v>336</v>
      </c>
      <c r="E2954" s="2" t="s">
        <v>366</v>
      </c>
      <c r="F2954" s="2" t="s">
        <v>372</v>
      </c>
      <c r="G2954" s="2" t="s">
        <v>446</v>
      </c>
      <c r="H2954" s="2" t="s">
        <v>335</v>
      </c>
      <c r="I2954" s="2" t="s">
        <v>330</v>
      </c>
      <c r="J2954" s="2" t="s">
        <v>534</v>
      </c>
      <c r="K2954" s="2" t="s">
        <v>343</v>
      </c>
      <c r="L2954" s="2" t="s">
        <v>330</v>
      </c>
      <c r="M2954" s="2" t="s">
        <v>697</v>
      </c>
    </row>
    <row r="2955" spans="2:13">
      <c r="B2955" t="s">
        <v>102</v>
      </c>
      <c r="C2955">
        <v>16</v>
      </c>
      <c r="D2955" s="2" t="s">
        <v>261</v>
      </c>
      <c r="E2955" s="2" t="s">
        <v>366</v>
      </c>
      <c r="F2955" s="2" t="s">
        <v>374</v>
      </c>
      <c r="G2955" s="2" t="s">
        <v>445</v>
      </c>
      <c r="H2955" s="2" t="s">
        <v>335</v>
      </c>
      <c r="I2955" s="2" t="s">
        <v>330</v>
      </c>
      <c r="J2955" s="2" t="s">
        <v>491</v>
      </c>
      <c r="K2955" s="2" t="s">
        <v>343</v>
      </c>
      <c r="L2955" s="2" t="s">
        <v>330</v>
      </c>
      <c r="M2955" s="2" t="s">
        <v>698</v>
      </c>
    </row>
    <row r="2956" spans="2:13">
      <c r="B2956" t="s">
        <v>103</v>
      </c>
      <c r="C2956">
        <v>16</v>
      </c>
      <c r="D2956" s="2" t="s">
        <v>262</v>
      </c>
      <c r="E2956" s="2" t="s">
        <v>366</v>
      </c>
      <c r="F2956" s="2" t="s">
        <v>374</v>
      </c>
      <c r="G2956" s="2" t="s">
        <v>446</v>
      </c>
      <c r="H2956" s="2" t="s">
        <v>335</v>
      </c>
      <c r="I2956" s="2" t="s">
        <v>330</v>
      </c>
      <c r="J2956" s="2" t="s">
        <v>521</v>
      </c>
      <c r="K2956" s="2" t="s">
        <v>343</v>
      </c>
      <c r="L2956" s="2" t="s">
        <v>330</v>
      </c>
      <c r="M2956" s="2" t="s">
        <v>684</v>
      </c>
    </row>
    <row r="2957" spans="2:13">
      <c r="B2957" t="s">
        <v>104</v>
      </c>
      <c r="C2957">
        <v>16</v>
      </c>
      <c r="D2957" s="2" t="s">
        <v>263</v>
      </c>
      <c r="E2957" s="2" t="s">
        <v>366</v>
      </c>
      <c r="F2957" s="2" t="s">
        <v>374</v>
      </c>
      <c r="G2957" s="2" t="s">
        <v>395</v>
      </c>
      <c r="H2957" s="2" t="s">
        <v>335</v>
      </c>
      <c r="I2957" s="2" t="s">
        <v>330</v>
      </c>
      <c r="J2957" s="2" t="s">
        <v>520</v>
      </c>
      <c r="K2957" s="2" t="s">
        <v>343</v>
      </c>
      <c r="L2957" s="2" t="s">
        <v>330</v>
      </c>
      <c r="M2957" s="2" t="s">
        <v>699</v>
      </c>
    </row>
    <row r="2958" spans="2:13">
      <c r="B2958" t="s">
        <v>105</v>
      </c>
      <c r="C2958">
        <v>16</v>
      </c>
      <c r="D2958" s="2" t="s">
        <v>236</v>
      </c>
      <c r="E2958" s="2" t="s">
        <v>366</v>
      </c>
      <c r="F2958" s="2" t="s">
        <v>374</v>
      </c>
      <c r="G2958" s="2" t="s">
        <v>446</v>
      </c>
      <c r="H2958" s="2" t="s">
        <v>335</v>
      </c>
      <c r="I2958" s="2" t="s">
        <v>591</v>
      </c>
      <c r="J2958" s="2" t="s">
        <v>491</v>
      </c>
      <c r="K2958" s="2" t="s">
        <v>343</v>
      </c>
      <c r="L2958" s="2" t="s">
        <v>591</v>
      </c>
      <c r="M2958" s="2" t="s">
        <v>700</v>
      </c>
    </row>
    <row r="2959" spans="2:13">
      <c r="B2959" t="s">
        <v>106</v>
      </c>
      <c r="C2959">
        <v>16</v>
      </c>
      <c r="D2959" s="2" t="s">
        <v>264</v>
      </c>
      <c r="E2959" s="2" t="s">
        <v>366</v>
      </c>
      <c r="F2959" s="2" t="s">
        <v>374</v>
      </c>
      <c r="G2959" s="2" t="s">
        <v>422</v>
      </c>
      <c r="H2959" s="2" t="s">
        <v>335</v>
      </c>
      <c r="I2959" s="2" t="s">
        <v>591</v>
      </c>
      <c r="J2959" s="2" t="s">
        <v>535</v>
      </c>
      <c r="K2959" s="2" t="s">
        <v>343</v>
      </c>
      <c r="L2959" s="2" t="s">
        <v>591</v>
      </c>
      <c r="M2959" s="2" t="s">
        <v>701</v>
      </c>
    </row>
    <row r="2960" spans="2:13">
      <c r="B2960" t="s">
        <v>107</v>
      </c>
      <c r="C2960">
        <v>16</v>
      </c>
      <c r="D2960" s="2" t="s">
        <v>264</v>
      </c>
      <c r="E2960" s="2" t="s">
        <v>366</v>
      </c>
      <c r="F2960" s="2" t="s">
        <v>374</v>
      </c>
      <c r="G2960" s="2" t="s">
        <v>442</v>
      </c>
      <c r="H2960" s="2" t="s">
        <v>335</v>
      </c>
      <c r="I2960" s="2" t="s">
        <v>592</v>
      </c>
      <c r="J2960" s="2" t="s">
        <v>464</v>
      </c>
      <c r="K2960" s="2" t="s">
        <v>343</v>
      </c>
      <c r="L2960" s="2" t="s">
        <v>592</v>
      </c>
      <c r="M2960" s="2" t="s">
        <v>701</v>
      </c>
    </row>
    <row r="2961" spans="2:13">
      <c r="B2961" t="s">
        <v>108</v>
      </c>
      <c r="C2961">
        <v>16</v>
      </c>
      <c r="D2961" s="2" t="s">
        <v>265</v>
      </c>
      <c r="E2961" s="2" t="s">
        <v>366</v>
      </c>
      <c r="F2961" s="2" t="s">
        <v>374</v>
      </c>
      <c r="G2961" s="2" t="s">
        <v>432</v>
      </c>
      <c r="H2961" s="2" t="s">
        <v>335</v>
      </c>
      <c r="I2961" s="2" t="s">
        <v>330</v>
      </c>
      <c r="J2961" s="2" t="s">
        <v>432</v>
      </c>
      <c r="K2961" s="2" t="s">
        <v>343</v>
      </c>
      <c r="L2961" s="2" t="s">
        <v>330</v>
      </c>
      <c r="M2961" s="2" t="s">
        <v>702</v>
      </c>
    </row>
    <row r="2962" spans="2:13">
      <c r="B2962" t="s">
        <v>109</v>
      </c>
      <c r="C2962">
        <v>16</v>
      </c>
      <c r="D2962" s="2" t="s">
        <v>337</v>
      </c>
      <c r="E2962" s="2" t="s">
        <v>330</v>
      </c>
      <c r="F2962" s="2" t="s">
        <v>374</v>
      </c>
      <c r="G2962" s="2" t="s">
        <v>422</v>
      </c>
      <c r="H2962" s="2" t="s">
        <v>335</v>
      </c>
      <c r="I2962" s="2" t="s">
        <v>593</v>
      </c>
      <c r="J2962" s="2" t="s">
        <v>525</v>
      </c>
      <c r="K2962" s="2" t="s">
        <v>343</v>
      </c>
      <c r="L2962" s="2" t="s">
        <v>593</v>
      </c>
      <c r="M2962" s="2" t="s">
        <v>556</v>
      </c>
    </row>
    <row r="2963" spans="2:13">
      <c r="B2963" t="s">
        <v>110</v>
      </c>
      <c r="C2963">
        <v>16</v>
      </c>
      <c r="D2963" s="2" t="s">
        <v>338</v>
      </c>
      <c r="E2963" s="2" t="s">
        <v>366</v>
      </c>
      <c r="F2963" s="2" t="s">
        <v>374</v>
      </c>
      <c r="G2963" s="2" t="s">
        <v>446</v>
      </c>
      <c r="H2963" s="2" t="s">
        <v>335</v>
      </c>
      <c r="I2963" s="2" t="s">
        <v>366</v>
      </c>
      <c r="J2963" s="2" t="s">
        <v>491</v>
      </c>
      <c r="K2963" s="2" t="s">
        <v>343</v>
      </c>
      <c r="L2963" s="2" t="s">
        <v>366</v>
      </c>
      <c r="M2963" s="2" t="s">
        <v>703</v>
      </c>
    </row>
    <row r="2964" spans="2:13">
      <c r="B2964" t="s">
        <v>111</v>
      </c>
      <c r="C2964">
        <v>16</v>
      </c>
      <c r="D2964" s="2" t="s">
        <v>338</v>
      </c>
      <c r="E2964" s="2" t="s">
        <v>366</v>
      </c>
      <c r="F2964" s="2" t="s">
        <v>374</v>
      </c>
      <c r="G2964" s="2" t="s">
        <v>365</v>
      </c>
      <c r="H2964" s="2" t="s">
        <v>387</v>
      </c>
      <c r="I2964" s="2" t="s">
        <v>594</v>
      </c>
      <c r="J2964" s="2" t="s">
        <v>467</v>
      </c>
      <c r="K2964" s="2" t="s">
        <v>343</v>
      </c>
      <c r="L2964" s="2" t="s">
        <v>629</v>
      </c>
      <c r="M2964" s="2" t="s">
        <v>347</v>
      </c>
    </row>
    <row r="2965" spans="2:13">
      <c r="B2965" t="s">
        <v>112</v>
      </c>
      <c r="C2965">
        <v>16</v>
      </c>
      <c r="D2965" s="2" t="s">
        <v>266</v>
      </c>
      <c r="E2965" s="2" t="s">
        <v>330</v>
      </c>
      <c r="F2965" s="2" t="s">
        <v>374</v>
      </c>
      <c r="G2965" s="2" t="s">
        <v>432</v>
      </c>
      <c r="H2965" s="2" t="s">
        <v>387</v>
      </c>
      <c r="I2965" s="2" t="s">
        <v>591</v>
      </c>
      <c r="J2965" s="2" t="s">
        <v>536</v>
      </c>
      <c r="K2965" s="2" t="s">
        <v>343</v>
      </c>
      <c r="L2965" s="2" t="s">
        <v>591</v>
      </c>
      <c r="M2965" s="2" t="s">
        <v>704</v>
      </c>
    </row>
    <row r="2966" spans="2:13">
      <c r="B2966" t="s">
        <v>113</v>
      </c>
      <c r="C2966">
        <v>16</v>
      </c>
      <c r="D2966" s="2" t="s">
        <v>267</v>
      </c>
      <c r="E2966" s="2" t="s">
        <v>366</v>
      </c>
      <c r="F2966" s="2" t="s">
        <v>374</v>
      </c>
      <c r="G2966" s="2" t="s">
        <v>447</v>
      </c>
      <c r="H2966" s="2" t="s">
        <v>339</v>
      </c>
      <c r="I2966" s="2" t="s">
        <v>594</v>
      </c>
      <c r="J2966" s="2" t="s">
        <v>536</v>
      </c>
      <c r="K2966" s="2" t="s">
        <v>343</v>
      </c>
      <c r="L2966" s="2" t="s">
        <v>629</v>
      </c>
      <c r="M2966" s="2" t="s">
        <v>705</v>
      </c>
    </row>
    <row r="2967" spans="2:13">
      <c r="B2967" t="s">
        <v>114</v>
      </c>
      <c r="C2967">
        <v>16</v>
      </c>
      <c r="D2967" s="2" t="s">
        <v>268</v>
      </c>
      <c r="E2967" s="2" t="s">
        <v>366</v>
      </c>
      <c r="F2967" s="2" t="s">
        <v>374</v>
      </c>
      <c r="G2967" s="2" t="s">
        <v>433</v>
      </c>
      <c r="H2967" s="2" t="s">
        <v>339</v>
      </c>
      <c r="I2967" s="2" t="s">
        <v>595</v>
      </c>
      <c r="J2967" s="2" t="s">
        <v>459</v>
      </c>
      <c r="K2967" s="2" t="s">
        <v>343</v>
      </c>
      <c r="L2967" s="2" t="s">
        <v>595</v>
      </c>
      <c r="M2967" s="2" t="s">
        <v>706</v>
      </c>
    </row>
    <row r="2968" spans="2:13">
      <c r="B2968" t="s">
        <v>115</v>
      </c>
      <c r="C2968">
        <v>16</v>
      </c>
      <c r="D2968" s="2" t="s">
        <v>269</v>
      </c>
      <c r="E2968" s="2" t="s">
        <v>330</v>
      </c>
      <c r="F2968" s="2" t="s">
        <v>374</v>
      </c>
      <c r="G2968" s="2" t="s">
        <v>447</v>
      </c>
      <c r="H2968" s="2" t="s">
        <v>373</v>
      </c>
      <c r="I2968" s="2" t="s">
        <v>596</v>
      </c>
      <c r="J2968" s="2" t="s">
        <v>537</v>
      </c>
      <c r="K2968" s="2" t="s">
        <v>343</v>
      </c>
      <c r="L2968" s="2" t="s">
        <v>630</v>
      </c>
      <c r="M2968" s="2" t="s">
        <v>703</v>
      </c>
    </row>
    <row r="2969" spans="2:13">
      <c r="B2969" t="s">
        <v>116</v>
      </c>
      <c r="C2969">
        <v>16</v>
      </c>
      <c r="D2969" s="2" t="s">
        <v>270</v>
      </c>
      <c r="E2969" s="2" t="s">
        <v>330</v>
      </c>
      <c r="F2969" s="2" t="s">
        <v>373</v>
      </c>
      <c r="G2969" s="2" t="s">
        <v>445</v>
      </c>
      <c r="H2969" s="2" t="s">
        <v>373</v>
      </c>
      <c r="I2969" s="2" t="s">
        <v>330</v>
      </c>
      <c r="J2969" s="2" t="s">
        <v>330</v>
      </c>
      <c r="K2969" s="2" t="s">
        <v>343</v>
      </c>
      <c r="L2969" s="2" t="s">
        <v>330</v>
      </c>
      <c r="M2969" s="2" t="s">
        <v>707</v>
      </c>
    </row>
    <row r="2970" spans="2:13">
      <c r="B2970" t="s">
        <v>117</v>
      </c>
      <c r="C2970">
        <v>16</v>
      </c>
      <c r="D2970" s="2" t="s">
        <v>271</v>
      </c>
      <c r="E2970" s="2" t="s">
        <v>330</v>
      </c>
      <c r="F2970" s="2" t="s">
        <v>339</v>
      </c>
      <c r="G2970" s="2" t="s">
        <v>448</v>
      </c>
      <c r="H2970" s="2" t="s">
        <v>373</v>
      </c>
      <c r="I2970" s="2" t="s">
        <v>591</v>
      </c>
      <c r="J2970" s="2" t="s">
        <v>538</v>
      </c>
      <c r="K2970" s="2" t="s">
        <v>343</v>
      </c>
      <c r="L2970" s="2" t="s">
        <v>591</v>
      </c>
      <c r="M2970" s="2" t="s">
        <v>708</v>
      </c>
    </row>
    <row r="2971" spans="2:13">
      <c r="B2971" t="s">
        <v>118</v>
      </c>
      <c r="C2971">
        <v>16</v>
      </c>
      <c r="D2971" s="2" t="s">
        <v>272</v>
      </c>
      <c r="E2971" s="2" t="s">
        <v>330</v>
      </c>
      <c r="F2971" s="2" t="s">
        <v>339</v>
      </c>
      <c r="G2971" s="2" t="s">
        <v>449</v>
      </c>
      <c r="H2971" s="2" t="s">
        <v>372</v>
      </c>
      <c r="I2971" s="2" t="s">
        <v>330</v>
      </c>
      <c r="J2971" s="2" t="s">
        <v>539</v>
      </c>
      <c r="K2971" s="2" t="s">
        <v>343</v>
      </c>
      <c r="L2971" s="2" t="s">
        <v>365</v>
      </c>
      <c r="M2971" s="2" t="s">
        <v>709</v>
      </c>
    </row>
    <row r="2972" spans="2:13">
      <c r="B2972" t="s">
        <v>119</v>
      </c>
      <c r="C2972">
        <v>16</v>
      </c>
      <c r="D2972" s="2" t="s">
        <v>330</v>
      </c>
      <c r="E2972" s="2" t="s">
        <v>330</v>
      </c>
      <c r="F2972" s="2" t="s">
        <v>387</v>
      </c>
      <c r="G2972" s="2" t="s">
        <v>450</v>
      </c>
      <c r="H2972" s="2" t="s">
        <v>372</v>
      </c>
      <c r="I2972" s="2" t="s">
        <v>591</v>
      </c>
      <c r="J2972" s="2" t="s">
        <v>540</v>
      </c>
      <c r="K2972" s="2" t="s">
        <v>343</v>
      </c>
      <c r="L2972" s="2" t="s">
        <v>591</v>
      </c>
      <c r="M2972" s="2" t="s">
        <v>709</v>
      </c>
    </row>
    <row r="2973" spans="2:13">
      <c r="B2973" t="s">
        <v>120</v>
      </c>
      <c r="C2973">
        <v>16</v>
      </c>
      <c r="D2973" s="2" t="s">
        <v>273</v>
      </c>
      <c r="E2973" s="2" t="s">
        <v>330</v>
      </c>
      <c r="F2973" s="2" t="s">
        <v>379</v>
      </c>
      <c r="G2973" s="2" t="s">
        <v>391</v>
      </c>
      <c r="H2973" s="2" t="s">
        <v>374</v>
      </c>
      <c r="I2973" s="2" t="s">
        <v>590</v>
      </c>
      <c r="J2973" s="2" t="s">
        <v>524</v>
      </c>
      <c r="K2973" s="2" t="s">
        <v>343</v>
      </c>
      <c r="L2973" s="2" t="s">
        <v>608</v>
      </c>
      <c r="M2973" s="2" t="s">
        <v>686</v>
      </c>
    </row>
    <row r="2974" spans="2:13">
      <c r="B2974" t="s">
        <v>121</v>
      </c>
      <c r="C2974">
        <v>16</v>
      </c>
      <c r="D2974" s="2" t="s">
        <v>339</v>
      </c>
      <c r="E2974" s="2" t="s">
        <v>330</v>
      </c>
      <c r="F2974" s="2" t="s">
        <v>379</v>
      </c>
      <c r="G2974" s="2" t="s">
        <v>449</v>
      </c>
      <c r="H2974" s="2" t="s">
        <v>371</v>
      </c>
      <c r="I2974" s="2" t="s">
        <v>330</v>
      </c>
      <c r="J2974" s="2" t="s">
        <v>539</v>
      </c>
      <c r="K2974" s="2" t="s">
        <v>343</v>
      </c>
      <c r="L2974" s="2" t="s">
        <v>365</v>
      </c>
      <c r="M2974" s="2" t="s">
        <v>710</v>
      </c>
    </row>
    <row r="2975" spans="2:13">
      <c r="B2975" t="s">
        <v>122</v>
      </c>
      <c r="C2975">
        <v>16</v>
      </c>
      <c r="D2975" s="2" t="s">
        <v>274</v>
      </c>
      <c r="E2975" s="2" t="s">
        <v>330</v>
      </c>
      <c r="F2975" s="2" t="s">
        <v>384</v>
      </c>
      <c r="G2975" s="2" t="s">
        <v>434</v>
      </c>
      <c r="H2975" s="2" t="s">
        <v>375</v>
      </c>
      <c r="I2975" s="2" t="s">
        <v>588</v>
      </c>
      <c r="J2975" s="2" t="s">
        <v>459</v>
      </c>
      <c r="K2975" s="2" t="s">
        <v>343</v>
      </c>
      <c r="L2975" s="2" t="s">
        <v>631</v>
      </c>
      <c r="M2975" s="2" t="s">
        <v>555</v>
      </c>
    </row>
    <row r="2976" spans="2:13">
      <c r="B2976" t="s">
        <v>123</v>
      </c>
      <c r="C2976">
        <v>16</v>
      </c>
      <c r="D2976" s="2" t="s">
        <v>268</v>
      </c>
      <c r="E2976" s="2" t="s">
        <v>330</v>
      </c>
      <c r="F2976" s="2" t="s">
        <v>336</v>
      </c>
      <c r="G2976" s="2" t="s">
        <v>451</v>
      </c>
      <c r="H2976" s="2" t="s">
        <v>375</v>
      </c>
      <c r="I2976" s="2" t="s">
        <v>591</v>
      </c>
      <c r="J2976" s="2" t="s">
        <v>453</v>
      </c>
      <c r="K2976" s="2" t="s">
        <v>343</v>
      </c>
      <c r="L2976" s="2" t="s">
        <v>591</v>
      </c>
      <c r="M2976" s="2" t="s">
        <v>711</v>
      </c>
    </row>
    <row r="2977" spans="2:13">
      <c r="B2977" t="s">
        <v>124</v>
      </c>
      <c r="C2977">
        <v>16</v>
      </c>
      <c r="D2977" s="2" t="s">
        <v>275</v>
      </c>
      <c r="E2977" s="2" t="s">
        <v>330</v>
      </c>
      <c r="F2977" s="2" t="s">
        <v>336</v>
      </c>
      <c r="G2977" s="2" t="s">
        <v>452</v>
      </c>
      <c r="H2977" s="2" t="s">
        <v>375</v>
      </c>
      <c r="I2977" s="2" t="s">
        <v>591</v>
      </c>
      <c r="J2977" s="2" t="s">
        <v>531</v>
      </c>
      <c r="K2977" s="2" t="s">
        <v>343</v>
      </c>
      <c r="L2977" s="2" t="s">
        <v>591</v>
      </c>
      <c r="M2977" s="2" t="s">
        <v>686</v>
      </c>
    </row>
    <row r="2978" spans="2:13">
      <c r="B2978" t="s">
        <v>125</v>
      </c>
      <c r="C2978">
        <v>16</v>
      </c>
      <c r="D2978" s="2" t="s">
        <v>276</v>
      </c>
      <c r="E2978" s="2" t="s">
        <v>330</v>
      </c>
      <c r="F2978" s="2" t="s">
        <v>336</v>
      </c>
      <c r="G2978" s="2" t="s">
        <v>451</v>
      </c>
      <c r="H2978" s="2" t="s">
        <v>345</v>
      </c>
      <c r="I2978" s="2" t="s">
        <v>330</v>
      </c>
      <c r="J2978" s="2" t="s">
        <v>541</v>
      </c>
      <c r="K2978" s="2" t="s">
        <v>343</v>
      </c>
      <c r="L2978" s="2" t="s">
        <v>365</v>
      </c>
      <c r="M2978" s="2" t="s">
        <v>712</v>
      </c>
    </row>
    <row r="2979" spans="2:13">
      <c r="B2979" t="s">
        <v>126</v>
      </c>
      <c r="C2979">
        <v>16</v>
      </c>
      <c r="D2979" s="2" t="s">
        <v>277</v>
      </c>
      <c r="E2979" s="2" t="s">
        <v>366</v>
      </c>
      <c r="F2979" s="2" t="s">
        <v>336</v>
      </c>
      <c r="G2979" s="2" t="s">
        <v>442</v>
      </c>
      <c r="H2979" s="2" t="s">
        <v>345</v>
      </c>
      <c r="I2979" s="2" t="s">
        <v>593</v>
      </c>
      <c r="J2979" s="2" t="s">
        <v>519</v>
      </c>
      <c r="K2979" s="2" t="s">
        <v>343</v>
      </c>
      <c r="L2979" s="2" t="s">
        <v>593</v>
      </c>
      <c r="M2979" s="2" t="s">
        <v>713</v>
      </c>
    </row>
    <row r="2980" spans="2:13">
      <c r="B2980" t="s">
        <v>127</v>
      </c>
      <c r="C2980">
        <v>16</v>
      </c>
      <c r="D2980" s="2" t="s">
        <v>278</v>
      </c>
      <c r="E2980" s="2" t="s">
        <v>366</v>
      </c>
      <c r="F2980" s="2" t="s">
        <v>336</v>
      </c>
      <c r="G2980" s="2" t="s">
        <v>453</v>
      </c>
      <c r="H2980" s="2" t="s">
        <v>345</v>
      </c>
      <c r="I2980" s="2" t="s">
        <v>366</v>
      </c>
      <c r="J2980" s="2" t="s">
        <v>446</v>
      </c>
      <c r="K2980" s="2" t="s">
        <v>343</v>
      </c>
      <c r="L2980" s="2" t="s">
        <v>366</v>
      </c>
      <c r="M2980" s="2" t="s">
        <v>341</v>
      </c>
    </row>
    <row r="2981" spans="2:13">
      <c r="B2981" t="s">
        <v>128</v>
      </c>
      <c r="C2981">
        <v>16</v>
      </c>
      <c r="D2981" s="2" t="s">
        <v>279</v>
      </c>
      <c r="E2981" s="2" t="s">
        <v>330</v>
      </c>
      <c r="F2981" s="2" t="s">
        <v>336</v>
      </c>
      <c r="G2981" s="2" t="s">
        <v>436</v>
      </c>
      <c r="H2981" s="2" t="s">
        <v>345</v>
      </c>
      <c r="I2981" s="2" t="s">
        <v>366</v>
      </c>
      <c r="J2981" s="2" t="s">
        <v>521</v>
      </c>
      <c r="K2981" s="2" t="s">
        <v>343</v>
      </c>
      <c r="L2981" s="2" t="s">
        <v>366</v>
      </c>
      <c r="M2981" s="2" t="s">
        <v>714</v>
      </c>
    </row>
    <row r="2982" spans="2:13">
      <c r="B2982" t="s">
        <v>129</v>
      </c>
      <c r="C2982">
        <v>16</v>
      </c>
      <c r="D2982" s="2" t="s">
        <v>280</v>
      </c>
      <c r="E2982" s="2" t="s">
        <v>364</v>
      </c>
      <c r="F2982" s="2" t="s">
        <v>382</v>
      </c>
      <c r="G2982" s="2" t="s">
        <v>454</v>
      </c>
      <c r="H2982" s="2" t="s">
        <v>345</v>
      </c>
      <c r="I2982" s="2" t="s">
        <v>330</v>
      </c>
      <c r="J2982" s="2" t="s">
        <v>433</v>
      </c>
      <c r="K2982" s="2" t="s">
        <v>343</v>
      </c>
      <c r="L2982" s="2" t="s">
        <v>330</v>
      </c>
      <c r="M2982" s="2" t="s">
        <v>715</v>
      </c>
    </row>
    <row r="2983" spans="2:13">
      <c r="B2983" t="s">
        <v>130</v>
      </c>
      <c r="C2983">
        <v>16</v>
      </c>
      <c r="D2983" s="2" t="s">
        <v>281</v>
      </c>
      <c r="E2983" s="2" t="s">
        <v>230</v>
      </c>
      <c r="F2983" s="2" t="s">
        <v>382</v>
      </c>
      <c r="G2983" s="2" t="s">
        <v>405</v>
      </c>
      <c r="H2983" s="2" t="s">
        <v>375</v>
      </c>
      <c r="I2983" s="2" t="s">
        <v>330</v>
      </c>
      <c r="J2983" s="2" t="s">
        <v>457</v>
      </c>
      <c r="K2983" s="2" t="s">
        <v>343</v>
      </c>
      <c r="L2983" s="2" t="s">
        <v>364</v>
      </c>
      <c r="M2983" s="2" t="s">
        <v>616</v>
      </c>
    </row>
    <row r="2984" spans="2:13">
      <c r="B2984" t="s">
        <v>131</v>
      </c>
      <c r="C2984">
        <v>16</v>
      </c>
      <c r="D2984" s="2" t="s">
        <v>282</v>
      </c>
      <c r="E2984" s="2" t="s">
        <v>370</v>
      </c>
      <c r="F2984" s="2" t="s">
        <v>365</v>
      </c>
      <c r="G2984" s="2" t="s">
        <v>435</v>
      </c>
      <c r="H2984" s="2" t="s">
        <v>372</v>
      </c>
      <c r="I2984" s="2" t="s">
        <v>366</v>
      </c>
      <c r="J2984" s="2" t="s">
        <v>522</v>
      </c>
      <c r="K2984" s="2" t="s">
        <v>343</v>
      </c>
      <c r="L2984" s="2" t="s">
        <v>370</v>
      </c>
      <c r="M2984" s="2" t="s">
        <v>716</v>
      </c>
    </row>
    <row r="2985" spans="2:13">
      <c r="B2985" t="s">
        <v>132</v>
      </c>
      <c r="C2985">
        <v>16</v>
      </c>
      <c r="D2985" s="2" t="s">
        <v>283</v>
      </c>
      <c r="E2985" s="2" t="s">
        <v>370</v>
      </c>
      <c r="F2985" s="2" t="s">
        <v>365</v>
      </c>
      <c r="G2985" s="2" t="s">
        <v>455</v>
      </c>
      <c r="H2985" s="2" t="s">
        <v>387</v>
      </c>
      <c r="I2985" s="2" t="s">
        <v>366</v>
      </c>
      <c r="J2985" s="2" t="s">
        <v>230</v>
      </c>
      <c r="K2985" s="2" t="s">
        <v>343</v>
      </c>
      <c r="L2985" s="2" t="s">
        <v>370</v>
      </c>
      <c r="M2985" s="2" t="s">
        <v>717</v>
      </c>
    </row>
    <row r="2986" spans="2:13">
      <c r="B2986" t="s">
        <v>133</v>
      </c>
      <c r="C2986">
        <v>16</v>
      </c>
      <c r="D2986" s="2" t="s">
        <v>284</v>
      </c>
      <c r="E2986" s="2" t="s">
        <v>364</v>
      </c>
      <c r="F2986" s="2" t="s">
        <v>365</v>
      </c>
      <c r="G2986" s="2" t="s">
        <v>444</v>
      </c>
      <c r="H2986" s="2" t="s">
        <v>335</v>
      </c>
      <c r="I2986" s="2" t="s">
        <v>330</v>
      </c>
      <c r="J2986" s="2" t="s">
        <v>542</v>
      </c>
      <c r="K2986" s="2" t="s">
        <v>343</v>
      </c>
      <c r="L2986" s="2" t="s">
        <v>364</v>
      </c>
      <c r="M2986" s="2" t="s">
        <v>718</v>
      </c>
    </row>
    <row r="2987" spans="2:13">
      <c r="B2987" t="s">
        <v>134</v>
      </c>
      <c r="C2987">
        <v>16</v>
      </c>
      <c r="D2987" s="2" t="s">
        <v>285</v>
      </c>
      <c r="E2987" s="2" t="s">
        <v>364</v>
      </c>
      <c r="F2987" s="2" t="s">
        <v>365</v>
      </c>
      <c r="G2987" s="2" t="s">
        <v>456</v>
      </c>
      <c r="H2987" s="2" t="s">
        <v>377</v>
      </c>
      <c r="I2987" s="2" t="s">
        <v>366</v>
      </c>
      <c r="J2987" s="2" t="s">
        <v>543</v>
      </c>
      <c r="K2987" s="2" t="s">
        <v>343</v>
      </c>
      <c r="L2987" s="2" t="s">
        <v>368</v>
      </c>
      <c r="M2987" s="2" t="s">
        <v>245</v>
      </c>
    </row>
    <row r="2988" spans="2:13">
      <c r="B2988" t="s">
        <v>135</v>
      </c>
      <c r="C2988">
        <v>16</v>
      </c>
      <c r="D2988" s="2" t="s">
        <v>340</v>
      </c>
      <c r="E2988" s="2" t="s">
        <v>369</v>
      </c>
      <c r="F2988" s="2" t="s">
        <v>365</v>
      </c>
      <c r="G2988" s="2" t="s">
        <v>457</v>
      </c>
      <c r="H2988" s="2" t="s">
        <v>377</v>
      </c>
      <c r="I2988" s="2" t="s">
        <v>330</v>
      </c>
      <c r="J2988" s="2" t="s">
        <v>519</v>
      </c>
      <c r="K2988" s="2" t="s">
        <v>343</v>
      </c>
      <c r="L2988" s="2" t="s">
        <v>330</v>
      </c>
      <c r="M2988" s="2" t="s">
        <v>719</v>
      </c>
    </row>
    <row r="2989" spans="2:13">
      <c r="B2989" t="s">
        <v>136</v>
      </c>
      <c r="C2989">
        <v>16</v>
      </c>
      <c r="D2989" s="2" t="s">
        <v>341</v>
      </c>
      <c r="E2989" s="2" t="s">
        <v>364</v>
      </c>
      <c r="F2989" s="2" t="s">
        <v>365</v>
      </c>
      <c r="G2989" s="2" t="s">
        <v>458</v>
      </c>
      <c r="H2989" s="2" t="s">
        <v>377</v>
      </c>
      <c r="I2989" s="2" t="s">
        <v>330</v>
      </c>
      <c r="J2989" s="2" t="s">
        <v>544</v>
      </c>
      <c r="K2989" s="2" t="s">
        <v>343</v>
      </c>
      <c r="L2989" s="2" t="s">
        <v>330</v>
      </c>
      <c r="M2989" s="2" t="s">
        <v>720</v>
      </c>
    </row>
    <row r="2990" spans="2:13">
      <c r="B2990" t="s">
        <v>137</v>
      </c>
      <c r="C2990">
        <v>16</v>
      </c>
      <c r="D2990" s="2" t="s">
        <v>342</v>
      </c>
      <c r="E2990" s="2" t="s">
        <v>368</v>
      </c>
      <c r="F2990" s="2" t="s">
        <v>365</v>
      </c>
      <c r="G2990" s="2" t="s">
        <v>459</v>
      </c>
      <c r="H2990" s="2" t="s">
        <v>378</v>
      </c>
      <c r="I2990" s="2" t="s">
        <v>366</v>
      </c>
      <c r="J2990" s="2" t="s">
        <v>420</v>
      </c>
      <c r="K2990" s="2" t="s">
        <v>343</v>
      </c>
      <c r="L2990" s="2" t="s">
        <v>368</v>
      </c>
      <c r="M2990" s="2" t="s">
        <v>721</v>
      </c>
    </row>
    <row r="2991" spans="2:13">
      <c r="B2991" t="s">
        <v>138</v>
      </c>
      <c r="C2991">
        <v>16</v>
      </c>
      <c r="D2991" s="2" t="s">
        <v>343</v>
      </c>
      <c r="E2991" s="2" t="s">
        <v>330</v>
      </c>
      <c r="F2991" s="2" t="s">
        <v>365</v>
      </c>
      <c r="G2991" s="2" t="s">
        <v>424</v>
      </c>
      <c r="H2991" s="2" t="s">
        <v>378</v>
      </c>
      <c r="I2991" s="2" t="s">
        <v>330</v>
      </c>
      <c r="J2991" s="2" t="s">
        <v>545</v>
      </c>
      <c r="K2991" s="2" t="s">
        <v>343</v>
      </c>
      <c r="L2991" s="2" t="s">
        <v>330</v>
      </c>
      <c r="M2991" s="2" t="s">
        <v>722</v>
      </c>
    </row>
    <row r="2992" spans="2:13">
      <c r="B2992" t="s">
        <v>139</v>
      </c>
      <c r="C2992">
        <v>16</v>
      </c>
      <c r="D2992" s="2" t="s">
        <v>344</v>
      </c>
      <c r="E2992" s="2" t="s">
        <v>330</v>
      </c>
      <c r="F2992" s="2" t="s">
        <v>365</v>
      </c>
      <c r="G2992" s="2" t="s">
        <v>460</v>
      </c>
      <c r="H2992" s="2" t="s">
        <v>378</v>
      </c>
      <c r="I2992" s="2" t="s">
        <v>330</v>
      </c>
      <c r="J2992" s="2" t="s">
        <v>546</v>
      </c>
      <c r="K2992" s="2" t="s">
        <v>343</v>
      </c>
      <c r="L2992" s="2" t="s">
        <v>330</v>
      </c>
      <c r="M2992" s="2" t="s">
        <v>230</v>
      </c>
    </row>
    <row r="2993" spans="2:13">
      <c r="B2993" t="s">
        <v>140</v>
      </c>
      <c r="C2993">
        <v>16</v>
      </c>
      <c r="D2993" s="2" t="s">
        <v>286</v>
      </c>
      <c r="E2993" s="2" t="s">
        <v>330</v>
      </c>
      <c r="F2993" s="2" t="s">
        <v>365</v>
      </c>
      <c r="G2993" s="2" t="s">
        <v>439</v>
      </c>
      <c r="H2993" s="2" t="s">
        <v>378</v>
      </c>
      <c r="I2993" s="2" t="s">
        <v>330</v>
      </c>
      <c r="J2993" s="2" t="s">
        <v>544</v>
      </c>
      <c r="K2993" s="2" t="s">
        <v>343</v>
      </c>
      <c r="L2993" s="2" t="s">
        <v>330</v>
      </c>
      <c r="M2993" s="2" t="s">
        <v>723</v>
      </c>
    </row>
    <row r="2994" spans="2:13">
      <c r="B2994" t="s">
        <v>141</v>
      </c>
      <c r="C2994">
        <v>16</v>
      </c>
      <c r="D2994" s="2" t="s">
        <v>287</v>
      </c>
      <c r="E2994" s="2" t="s">
        <v>330</v>
      </c>
      <c r="F2994" s="2" t="s">
        <v>365</v>
      </c>
      <c r="G2994" s="2" t="s">
        <v>424</v>
      </c>
      <c r="H2994" s="2" t="s">
        <v>378</v>
      </c>
      <c r="I2994" s="2" t="s">
        <v>330</v>
      </c>
      <c r="J2994" s="2" t="s">
        <v>469</v>
      </c>
      <c r="K2994" s="2" t="s">
        <v>343</v>
      </c>
      <c r="L2994" s="2" t="s">
        <v>330</v>
      </c>
      <c r="M2994" s="2" t="s">
        <v>607</v>
      </c>
    </row>
    <row r="2995" spans="2:13">
      <c r="B2995" t="s">
        <v>142</v>
      </c>
      <c r="C2995">
        <v>16</v>
      </c>
      <c r="D2995" s="2" t="s">
        <v>288</v>
      </c>
      <c r="E2995" s="2" t="s">
        <v>330</v>
      </c>
      <c r="F2995" s="2" t="s">
        <v>365</v>
      </c>
      <c r="G2995" s="2" t="s">
        <v>420</v>
      </c>
      <c r="H2995" s="2" t="s">
        <v>378</v>
      </c>
      <c r="I2995" s="2" t="s">
        <v>330</v>
      </c>
      <c r="J2995" s="2" t="s">
        <v>472</v>
      </c>
      <c r="K2995" s="2" t="s">
        <v>343</v>
      </c>
      <c r="L2995" s="2" t="s">
        <v>330</v>
      </c>
      <c r="M2995" s="2" t="s">
        <v>724</v>
      </c>
    </row>
    <row r="2996" spans="2:13">
      <c r="B2996" t="s">
        <v>143</v>
      </c>
      <c r="C2996">
        <v>16</v>
      </c>
      <c r="D2996" s="2" t="s">
        <v>289</v>
      </c>
      <c r="E2996" s="2" t="s">
        <v>330</v>
      </c>
      <c r="F2996" s="2" t="s">
        <v>365</v>
      </c>
      <c r="G2996" s="2" t="s">
        <v>428</v>
      </c>
      <c r="H2996" s="2" t="s">
        <v>378</v>
      </c>
      <c r="I2996" s="2" t="s">
        <v>330</v>
      </c>
      <c r="J2996" s="2" t="s">
        <v>462</v>
      </c>
      <c r="K2996" s="2" t="s">
        <v>343</v>
      </c>
      <c r="L2996" s="2" t="s">
        <v>330</v>
      </c>
      <c r="M2996" s="2" t="s">
        <v>673</v>
      </c>
    </row>
    <row r="2997" spans="2:13">
      <c r="B2997" t="s">
        <v>144</v>
      </c>
      <c r="C2997">
        <v>16</v>
      </c>
      <c r="D2997" s="2" t="s">
        <v>345</v>
      </c>
      <c r="E2997" s="2" t="s">
        <v>330</v>
      </c>
      <c r="F2997" s="2" t="s">
        <v>365</v>
      </c>
      <c r="G2997" s="2" t="s">
        <v>461</v>
      </c>
      <c r="H2997" s="2" t="s">
        <v>378</v>
      </c>
      <c r="I2997" s="2" t="s">
        <v>330</v>
      </c>
      <c r="J2997" s="2" t="s">
        <v>455</v>
      </c>
      <c r="K2997" s="2" t="s">
        <v>343</v>
      </c>
      <c r="L2997" s="2" t="s">
        <v>330</v>
      </c>
      <c r="M2997" s="2" t="s">
        <v>330</v>
      </c>
    </row>
    <row r="2998" spans="2:13">
      <c r="B2998" t="s">
        <v>145</v>
      </c>
      <c r="C2998">
        <v>16</v>
      </c>
      <c r="D2998" s="2" t="s">
        <v>346</v>
      </c>
      <c r="E2998" s="2" t="s">
        <v>330</v>
      </c>
      <c r="F2998" s="2" t="s">
        <v>365</v>
      </c>
      <c r="G2998" s="2" t="s">
        <v>462</v>
      </c>
      <c r="H2998" s="2" t="s">
        <v>378</v>
      </c>
      <c r="I2998" s="2" t="s">
        <v>330</v>
      </c>
      <c r="J2998" s="2" t="s">
        <v>520</v>
      </c>
      <c r="K2998" s="2" t="s">
        <v>343</v>
      </c>
      <c r="L2998" s="2" t="s">
        <v>330</v>
      </c>
      <c r="M2998" s="2" t="s">
        <v>359</v>
      </c>
    </row>
    <row r="2999" spans="2:13">
      <c r="B2999" t="s">
        <v>146</v>
      </c>
      <c r="C2999">
        <v>16</v>
      </c>
      <c r="D2999" s="2" t="s">
        <v>347</v>
      </c>
      <c r="E2999" s="2" t="s">
        <v>330</v>
      </c>
      <c r="F2999" s="2" t="s">
        <v>365</v>
      </c>
      <c r="G2999" s="2" t="s">
        <v>463</v>
      </c>
      <c r="H2999" s="2" t="s">
        <v>378</v>
      </c>
      <c r="I2999" s="2" t="s">
        <v>330</v>
      </c>
      <c r="J2999" s="2" t="s">
        <v>519</v>
      </c>
      <c r="K2999" s="2" t="s">
        <v>343</v>
      </c>
      <c r="L2999" s="2" t="s">
        <v>330</v>
      </c>
      <c r="M2999" s="2" t="s">
        <v>725</v>
      </c>
    </row>
    <row r="3000" spans="2:13">
      <c r="B3000" t="s">
        <v>147</v>
      </c>
      <c r="C3000">
        <v>16</v>
      </c>
      <c r="D3000" s="2" t="s">
        <v>348</v>
      </c>
      <c r="E3000" s="2" t="s">
        <v>330</v>
      </c>
      <c r="F3000" s="2" t="s">
        <v>365</v>
      </c>
      <c r="G3000" s="2" t="s">
        <v>462</v>
      </c>
      <c r="H3000" s="2" t="s">
        <v>378</v>
      </c>
      <c r="I3000" s="2" t="s">
        <v>330</v>
      </c>
      <c r="J3000" s="2" t="s">
        <v>477</v>
      </c>
      <c r="K3000" s="2" t="s">
        <v>343</v>
      </c>
      <c r="L3000" s="2" t="s">
        <v>330</v>
      </c>
      <c r="M3000" s="2" t="s">
        <v>653</v>
      </c>
    </row>
    <row r="3001" spans="2:13">
      <c r="B3001" t="s">
        <v>148</v>
      </c>
      <c r="C3001">
        <v>16</v>
      </c>
      <c r="D3001" s="2" t="s">
        <v>318</v>
      </c>
      <c r="E3001" s="2" t="s">
        <v>330</v>
      </c>
      <c r="F3001" s="2" t="s">
        <v>365</v>
      </c>
      <c r="G3001" s="2" t="s">
        <v>462</v>
      </c>
      <c r="H3001" s="2" t="s">
        <v>378</v>
      </c>
      <c r="I3001" s="2" t="s">
        <v>330</v>
      </c>
      <c r="J3001" s="2" t="s">
        <v>464</v>
      </c>
      <c r="K3001" s="2" t="s">
        <v>343</v>
      </c>
      <c r="L3001" s="2" t="s">
        <v>330</v>
      </c>
      <c r="M3001" s="2" t="s">
        <v>605</v>
      </c>
    </row>
    <row r="3002" spans="2:13">
      <c r="B3002" t="s">
        <v>149</v>
      </c>
      <c r="C3002">
        <v>16</v>
      </c>
      <c r="D3002" s="2" t="s">
        <v>349</v>
      </c>
      <c r="E3002" s="2" t="s">
        <v>330</v>
      </c>
      <c r="F3002" s="2" t="s">
        <v>365</v>
      </c>
      <c r="G3002" s="2" t="s">
        <v>422</v>
      </c>
      <c r="H3002" s="2" t="s">
        <v>378</v>
      </c>
      <c r="I3002" s="2" t="s">
        <v>330</v>
      </c>
      <c r="J3002" s="2" t="s">
        <v>547</v>
      </c>
      <c r="K3002" s="2" t="s">
        <v>343</v>
      </c>
      <c r="L3002" s="2" t="s">
        <v>330</v>
      </c>
      <c r="M3002" s="2" t="s">
        <v>726</v>
      </c>
    </row>
    <row r="3003" spans="2:13">
      <c r="B3003" t="s">
        <v>150</v>
      </c>
      <c r="C3003">
        <v>16</v>
      </c>
      <c r="D3003" s="2" t="s">
        <v>350</v>
      </c>
      <c r="E3003" s="2" t="s">
        <v>330</v>
      </c>
      <c r="F3003" s="2" t="s">
        <v>365</v>
      </c>
      <c r="G3003" s="2" t="s">
        <v>422</v>
      </c>
      <c r="H3003" s="2" t="s">
        <v>378</v>
      </c>
      <c r="I3003" s="2" t="s">
        <v>597</v>
      </c>
      <c r="J3003" s="2" t="s">
        <v>463</v>
      </c>
      <c r="K3003" s="2" t="s">
        <v>343</v>
      </c>
      <c r="L3003" s="2" t="s">
        <v>597</v>
      </c>
      <c r="M3003" s="2" t="s">
        <v>727</v>
      </c>
    </row>
    <row r="3004" spans="2:13">
      <c r="B3004" t="s">
        <v>151</v>
      </c>
      <c r="C3004">
        <v>16</v>
      </c>
      <c r="D3004" s="2" t="s">
        <v>351</v>
      </c>
      <c r="E3004" s="2" t="s">
        <v>330</v>
      </c>
      <c r="F3004" s="2" t="s">
        <v>365</v>
      </c>
      <c r="G3004" s="2" t="s">
        <v>330</v>
      </c>
      <c r="H3004" s="2" t="s">
        <v>378</v>
      </c>
      <c r="I3004" s="2" t="s">
        <v>365</v>
      </c>
      <c r="J3004" s="2" t="s">
        <v>330</v>
      </c>
      <c r="K3004" s="2" t="s">
        <v>343</v>
      </c>
      <c r="L3004" s="2" t="s">
        <v>365</v>
      </c>
      <c r="M3004" s="2" t="s">
        <v>728</v>
      </c>
    </row>
    <row r="3005" spans="2:13">
      <c r="B3005" t="s">
        <v>152</v>
      </c>
      <c r="C3005">
        <v>16</v>
      </c>
      <c r="D3005" s="2" t="s">
        <v>352</v>
      </c>
      <c r="E3005" s="2" t="s">
        <v>330</v>
      </c>
      <c r="F3005" s="2" t="s">
        <v>365</v>
      </c>
      <c r="G3005" s="2" t="s">
        <v>462</v>
      </c>
      <c r="H3005" s="2" t="s">
        <v>378</v>
      </c>
      <c r="I3005" s="2" t="s">
        <v>365</v>
      </c>
      <c r="J3005" s="2" t="s">
        <v>519</v>
      </c>
      <c r="K3005" s="2" t="s">
        <v>343</v>
      </c>
      <c r="L3005" s="2" t="s">
        <v>365</v>
      </c>
      <c r="M3005" s="2" t="s">
        <v>335</v>
      </c>
    </row>
    <row r="3006" spans="2:13">
      <c r="B3006" t="s">
        <v>153</v>
      </c>
      <c r="C3006">
        <v>16</v>
      </c>
      <c r="D3006" s="2" t="s">
        <v>290</v>
      </c>
      <c r="E3006" s="2" t="s">
        <v>330</v>
      </c>
      <c r="F3006" s="2" t="s">
        <v>365</v>
      </c>
      <c r="G3006" s="2" t="s">
        <v>330</v>
      </c>
      <c r="H3006" s="2" t="s">
        <v>378</v>
      </c>
      <c r="I3006" s="2" t="s">
        <v>597</v>
      </c>
      <c r="J3006" s="2" t="s">
        <v>463</v>
      </c>
      <c r="K3006" s="2" t="s">
        <v>343</v>
      </c>
      <c r="L3006" s="2" t="s">
        <v>597</v>
      </c>
      <c r="M3006" s="2" t="s">
        <v>729</v>
      </c>
    </row>
    <row r="3007" spans="2:13">
      <c r="B3007" t="s">
        <v>154</v>
      </c>
      <c r="C3007">
        <v>16</v>
      </c>
      <c r="D3007" s="2" t="s">
        <v>291</v>
      </c>
      <c r="E3007" s="2" t="s">
        <v>330</v>
      </c>
      <c r="F3007" s="2" t="s">
        <v>365</v>
      </c>
      <c r="G3007" s="2" t="s">
        <v>459</v>
      </c>
      <c r="H3007" s="2" t="s">
        <v>378</v>
      </c>
      <c r="I3007" s="2" t="s">
        <v>592</v>
      </c>
      <c r="J3007" s="2" t="s">
        <v>365</v>
      </c>
      <c r="K3007" s="2" t="s">
        <v>343</v>
      </c>
      <c r="L3007" s="2" t="s">
        <v>592</v>
      </c>
      <c r="M3007" s="2" t="s">
        <v>730</v>
      </c>
    </row>
    <row r="3008" spans="2:13">
      <c r="B3008" t="s">
        <v>155</v>
      </c>
      <c r="C3008">
        <v>16</v>
      </c>
      <c r="D3008" s="2" t="s">
        <v>291</v>
      </c>
      <c r="E3008" s="2" t="s">
        <v>330</v>
      </c>
      <c r="F3008" s="2" t="s">
        <v>365</v>
      </c>
      <c r="G3008" s="2" t="s">
        <v>459</v>
      </c>
      <c r="H3008" s="2" t="s">
        <v>377</v>
      </c>
      <c r="I3008" s="2" t="s">
        <v>330</v>
      </c>
      <c r="J3008" s="2" t="s">
        <v>458</v>
      </c>
      <c r="K3008" s="2" t="s">
        <v>343</v>
      </c>
      <c r="L3008" s="2" t="s">
        <v>365</v>
      </c>
      <c r="M3008" s="2" t="s">
        <v>730</v>
      </c>
    </row>
    <row r="3009" spans="2:13">
      <c r="B3009" t="s">
        <v>156</v>
      </c>
      <c r="C3009">
        <v>16</v>
      </c>
      <c r="D3009" s="2" t="s">
        <v>353</v>
      </c>
      <c r="E3009" s="2" t="s">
        <v>330</v>
      </c>
      <c r="F3009" s="2" t="s">
        <v>365</v>
      </c>
      <c r="G3009" s="2" t="s">
        <v>461</v>
      </c>
      <c r="H3009" s="2" t="s">
        <v>377</v>
      </c>
      <c r="I3009" s="2" t="s">
        <v>598</v>
      </c>
      <c r="J3009" s="2" t="s">
        <v>520</v>
      </c>
      <c r="K3009" s="2" t="s">
        <v>343</v>
      </c>
      <c r="L3009" s="2" t="s">
        <v>598</v>
      </c>
      <c r="M3009" s="2" t="s">
        <v>723</v>
      </c>
    </row>
    <row r="3010" spans="2:13">
      <c r="B3010" t="s">
        <v>157</v>
      </c>
      <c r="C3010">
        <v>16</v>
      </c>
      <c r="D3010" s="2" t="s">
        <v>354</v>
      </c>
      <c r="E3010" s="2" t="s">
        <v>330</v>
      </c>
      <c r="F3010" s="2" t="s">
        <v>365</v>
      </c>
      <c r="G3010" s="2" t="s">
        <v>463</v>
      </c>
      <c r="H3010" s="2" t="s">
        <v>335</v>
      </c>
      <c r="I3010" s="2" t="s">
        <v>596</v>
      </c>
      <c r="J3010" s="2" t="s">
        <v>548</v>
      </c>
      <c r="K3010" s="2" t="s">
        <v>343</v>
      </c>
      <c r="L3010" s="2" t="s">
        <v>630</v>
      </c>
      <c r="M3010" s="2" t="s">
        <v>731</v>
      </c>
    </row>
    <row r="3011" spans="2:13">
      <c r="B3011" t="s">
        <v>158</v>
      </c>
      <c r="C3011">
        <v>16</v>
      </c>
      <c r="D3011" s="2" t="s">
        <v>292</v>
      </c>
      <c r="E3011" s="2" t="s">
        <v>366</v>
      </c>
      <c r="F3011" s="2" t="s">
        <v>365</v>
      </c>
      <c r="G3011" s="2" t="s">
        <v>422</v>
      </c>
      <c r="H3011" s="2" t="s">
        <v>387</v>
      </c>
      <c r="I3011" s="2" t="s">
        <v>586</v>
      </c>
      <c r="J3011" s="2" t="s">
        <v>461</v>
      </c>
      <c r="K3011" s="2" t="s">
        <v>343</v>
      </c>
      <c r="L3011" s="2" t="s">
        <v>597</v>
      </c>
      <c r="M3011" s="2" t="s">
        <v>676</v>
      </c>
    </row>
    <row r="3012" spans="2:13">
      <c r="B3012" t="s">
        <v>159</v>
      </c>
      <c r="C3012">
        <v>16</v>
      </c>
      <c r="D3012" s="2" t="s">
        <v>293</v>
      </c>
      <c r="E3012" s="2" t="s">
        <v>366</v>
      </c>
      <c r="F3012" s="2" t="s">
        <v>365</v>
      </c>
      <c r="G3012" s="2" t="s">
        <v>464</v>
      </c>
      <c r="H3012" s="2" t="s">
        <v>339</v>
      </c>
      <c r="I3012" s="2" t="s">
        <v>596</v>
      </c>
      <c r="J3012" s="2" t="s">
        <v>446</v>
      </c>
      <c r="K3012" s="2" t="s">
        <v>343</v>
      </c>
      <c r="L3012" s="2" t="s">
        <v>630</v>
      </c>
      <c r="M3012" s="2" t="s">
        <v>732</v>
      </c>
    </row>
    <row r="3013" spans="2:13">
      <c r="B3013" t="s">
        <v>160</v>
      </c>
      <c r="C3013">
        <v>16</v>
      </c>
      <c r="D3013" s="2" t="s">
        <v>289</v>
      </c>
      <c r="E3013" s="2" t="s">
        <v>330</v>
      </c>
      <c r="F3013" s="2" t="s">
        <v>365</v>
      </c>
      <c r="G3013" s="2" t="s">
        <v>464</v>
      </c>
      <c r="H3013" s="2" t="s">
        <v>339</v>
      </c>
      <c r="I3013" s="2" t="s">
        <v>595</v>
      </c>
      <c r="J3013" s="2" t="s">
        <v>533</v>
      </c>
      <c r="K3013" s="2" t="s">
        <v>343</v>
      </c>
      <c r="L3013" s="2" t="s">
        <v>595</v>
      </c>
      <c r="M3013" s="2" t="s">
        <v>359</v>
      </c>
    </row>
    <row r="3014" spans="2:13">
      <c r="B3014" t="s">
        <v>161</v>
      </c>
      <c r="C3014">
        <v>16</v>
      </c>
      <c r="D3014" s="2" t="s">
        <v>294</v>
      </c>
      <c r="E3014" s="2" t="s">
        <v>366</v>
      </c>
      <c r="F3014" s="2" t="s">
        <v>365</v>
      </c>
      <c r="G3014" s="2" t="s">
        <v>464</v>
      </c>
      <c r="H3014" s="2" t="s">
        <v>339</v>
      </c>
      <c r="I3014" s="2" t="s">
        <v>330</v>
      </c>
      <c r="J3014" s="2" t="s">
        <v>533</v>
      </c>
      <c r="K3014" s="2" t="s">
        <v>343</v>
      </c>
      <c r="L3014" s="2" t="s">
        <v>330</v>
      </c>
      <c r="M3014" s="2" t="s">
        <v>379</v>
      </c>
    </row>
    <row r="3015" spans="2:13">
      <c r="B3015" t="s">
        <v>162</v>
      </c>
      <c r="C3015">
        <v>16</v>
      </c>
      <c r="D3015" s="2" t="s">
        <v>295</v>
      </c>
      <c r="E3015" s="2" t="s">
        <v>366</v>
      </c>
      <c r="F3015" s="2" t="s">
        <v>365</v>
      </c>
      <c r="G3015" s="2" t="s">
        <v>422</v>
      </c>
      <c r="H3015" s="2" t="s">
        <v>339</v>
      </c>
      <c r="I3015" s="2" t="s">
        <v>330</v>
      </c>
      <c r="J3015" s="2" t="s">
        <v>422</v>
      </c>
      <c r="K3015" s="2" t="s">
        <v>343</v>
      </c>
      <c r="L3015" s="2" t="s">
        <v>330</v>
      </c>
      <c r="M3015" s="2" t="s">
        <v>724</v>
      </c>
    </row>
    <row r="3016" spans="2:13">
      <c r="B3016" t="s">
        <v>163</v>
      </c>
      <c r="C3016">
        <v>16</v>
      </c>
      <c r="D3016" s="2" t="s">
        <v>296</v>
      </c>
      <c r="E3016" s="2" t="s">
        <v>368</v>
      </c>
      <c r="F3016" s="2" t="s">
        <v>365</v>
      </c>
      <c r="G3016" s="2" t="s">
        <v>414</v>
      </c>
      <c r="H3016" s="2" t="s">
        <v>339</v>
      </c>
      <c r="I3016" s="2" t="s">
        <v>330</v>
      </c>
      <c r="J3016" s="2" t="s">
        <v>330</v>
      </c>
      <c r="K3016" s="2" t="s">
        <v>343</v>
      </c>
      <c r="L3016" s="2" t="s">
        <v>330</v>
      </c>
      <c r="M3016" s="2" t="s">
        <v>616</v>
      </c>
    </row>
    <row r="3017" spans="2:13">
      <c r="B3017" t="s">
        <v>164</v>
      </c>
      <c r="C3017">
        <v>16</v>
      </c>
      <c r="D3017" s="2" t="s">
        <v>198</v>
      </c>
      <c r="E3017" s="2" t="s">
        <v>368</v>
      </c>
      <c r="F3017" s="2" t="s">
        <v>365</v>
      </c>
      <c r="G3017" s="2" t="s">
        <v>414</v>
      </c>
      <c r="H3017" s="2" t="s">
        <v>339</v>
      </c>
      <c r="I3017" s="2" t="s">
        <v>330</v>
      </c>
      <c r="J3017" s="2" t="s">
        <v>422</v>
      </c>
      <c r="K3017" s="2" t="s">
        <v>343</v>
      </c>
      <c r="L3017" s="2" t="s">
        <v>330</v>
      </c>
      <c r="M3017" s="2" t="s">
        <v>722</v>
      </c>
    </row>
    <row r="3018" spans="2:13">
      <c r="B3018" t="s">
        <v>165</v>
      </c>
      <c r="C3018">
        <v>16</v>
      </c>
      <c r="D3018" s="2" t="s">
        <v>355</v>
      </c>
      <c r="E3018" s="2" t="s">
        <v>368</v>
      </c>
      <c r="F3018" s="2" t="s">
        <v>365</v>
      </c>
      <c r="G3018" s="2" t="s">
        <v>465</v>
      </c>
      <c r="H3018" s="2" t="s">
        <v>339</v>
      </c>
      <c r="I3018" s="2" t="s">
        <v>330</v>
      </c>
      <c r="J3018" s="2" t="s">
        <v>549</v>
      </c>
      <c r="K3018" s="2" t="s">
        <v>343</v>
      </c>
      <c r="L3018" s="2" t="s">
        <v>330</v>
      </c>
      <c r="M3018" s="2" t="s">
        <v>206</v>
      </c>
    </row>
    <row r="3019" spans="2:13">
      <c r="B3019" t="s">
        <v>166</v>
      </c>
      <c r="C3019">
        <v>16</v>
      </c>
      <c r="D3019" s="2" t="s">
        <v>297</v>
      </c>
      <c r="E3019" s="2" t="s">
        <v>368</v>
      </c>
      <c r="F3019" s="2" t="s">
        <v>365</v>
      </c>
      <c r="G3019" s="2" t="s">
        <v>330</v>
      </c>
      <c r="H3019" s="2" t="s">
        <v>339</v>
      </c>
      <c r="I3019" s="2" t="s">
        <v>330</v>
      </c>
      <c r="J3019" s="2" t="s">
        <v>455</v>
      </c>
      <c r="K3019" s="2" t="s">
        <v>343</v>
      </c>
      <c r="L3019" s="2" t="s">
        <v>330</v>
      </c>
      <c r="M3019" s="2" t="s">
        <v>733</v>
      </c>
    </row>
    <row r="3020" spans="2:13">
      <c r="B3020" t="s">
        <v>167</v>
      </c>
      <c r="C3020">
        <v>16</v>
      </c>
      <c r="D3020" s="2" t="s">
        <v>298</v>
      </c>
      <c r="E3020" s="2" t="s">
        <v>330</v>
      </c>
      <c r="F3020" s="2" t="s">
        <v>365</v>
      </c>
      <c r="G3020" s="2" t="s">
        <v>330</v>
      </c>
      <c r="H3020" s="2" t="s">
        <v>339</v>
      </c>
      <c r="I3020" s="2" t="s">
        <v>330</v>
      </c>
      <c r="J3020" s="2" t="s">
        <v>550</v>
      </c>
      <c r="K3020" s="2" t="s">
        <v>343</v>
      </c>
      <c r="L3020" s="2" t="s">
        <v>330</v>
      </c>
      <c r="M3020" s="2" t="s">
        <v>734</v>
      </c>
    </row>
    <row r="3021" spans="2:13">
      <c r="B3021" t="s">
        <v>168</v>
      </c>
      <c r="C3021">
        <v>16</v>
      </c>
      <c r="D3021" s="2" t="s">
        <v>299</v>
      </c>
      <c r="E3021" s="2" t="s">
        <v>330</v>
      </c>
      <c r="F3021" s="2" t="s">
        <v>365</v>
      </c>
      <c r="G3021" s="2" t="s">
        <v>466</v>
      </c>
      <c r="H3021" s="2" t="s">
        <v>339</v>
      </c>
      <c r="I3021" s="2" t="s">
        <v>593</v>
      </c>
      <c r="J3021" s="2" t="s">
        <v>466</v>
      </c>
      <c r="K3021" s="2" t="s">
        <v>343</v>
      </c>
      <c r="L3021" s="2" t="s">
        <v>593</v>
      </c>
      <c r="M3021" s="2" t="s">
        <v>644</v>
      </c>
    </row>
    <row r="3022" spans="2:13">
      <c r="B3022" t="s">
        <v>169</v>
      </c>
      <c r="C3022">
        <v>16</v>
      </c>
      <c r="D3022" s="2" t="s">
        <v>300</v>
      </c>
      <c r="E3022" s="2" t="s">
        <v>330</v>
      </c>
      <c r="F3022" s="2" t="s">
        <v>365</v>
      </c>
      <c r="G3022" s="2" t="s">
        <v>467</v>
      </c>
      <c r="H3022" s="2" t="s">
        <v>373</v>
      </c>
      <c r="I3022" s="2" t="s">
        <v>586</v>
      </c>
      <c r="J3022" s="2" t="s">
        <v>536</v>
      </c>
      <c r="K3022" s="2" t="s">
        <v>343</v>
      </c>
      <c r="L3022" s="2" t="s">
        <v>597</v>
      </c>
      <c r="M3022" s="2" t="s">
        <v>646</v>
      </c>
    </row>
    <row r="3023" spans="2:13">
      <c r="B3023" t="s">
        <v>170</v>
      </c>
      <c r="C3023">
        <v>16</v>
      </c>
      <c r="D3023" s="2" t="s">
        <v>268</v>
      </c>
      <c r="E3023" s="2" t="s">
        <v>330</v>
      </c>
      <c r="F3023" s="2" t="s">
        <v>365</v>
      </c>
      <c r="G3023" s="2" t="s">
        <v>468</v>
      </c>
      <c r="H3023" s="2" t="s">
        <v>373</v>
      </c>
      <c r="I3023" s="2" t="s">
        <v>330</v>
      </c>
      <c r="J3023" s="2" t="s">
        <v>284</v>
      </c>
      <c r="K3023" s="2" t="s">
        <v>343</v>
      </c>
      <c r="L3023" s="2" t="s">
        <v>330</v>
      </c>
      <c r="M3023" s="2" t="s">
        <v>576</v>
      </c>
    </row>
    <row r="3024" spans="2:13">
      <c r="B3024" t="s">
        <v>171</v>
      </c>
      <c r="C3024">
        <v>16</v>
      </c>
      <c r="D3024" s="2" t="s">
        <v>356</v>
      </c>
      <c r="E3024" s="2" t="s">
        <v>330</v>
      </c>
      <c r="F3024" s="2" t="s">
        <v>365</v>
      </c>
      <c r="G3024" s="2" t="s">
        <v>434</v>
      </c>
      <c r="H3024" s="2" t="s">
        <v>373</v>
      </c>
      <c r="I3024" s="2" t="s">
        <v>599</v>
      </c>
      <c r="J3024" s="2" t="s">
        <v>538</v>
      </c>
      <c r="K3024" s="2" t="s">
        <v>343</v>
      </c>
      <c r="L3024" s="2" t="s">
        <v>599</v>
      </c>
      <c r="M3024" s="2" t="s">
        <v>576</v>
      </c>
    </row>
    <row r="3025" spans="2:13">
      <c r="B3025" t="s">
        <v>172</v>
      </c>
      <c r="C3025">
        <v>16</v>
      </c>
      <c r="D3025" s="2" t="s">
        <v>301</v>
      </c>
      <c r="E3025" s="2" t="s">
        <v>368</v>
      </c>
      <c r="F3025" s="2" t="s">
        <v>365</v>
      </c>
      <c r="G3025" s="2" t="s">
        <v>432</v>
      </c>
      <c r="H3025" s="2" t="s">
        <v>373</v>
      </c>
      <c r="I3025" s="2" t="s">
        <v>368</v>
      </c>
      <c r="J3025" s="2" t="s">
        <v>540</v>
      </c>
      <c r="K3025" s="2" t="s">
        <v>343</v>
      </c>
      <c r="L3025" s="2" t="s">
        <v>368</v>
      </c>
      <c r="M3025" s="2" t="s">
        <v>735</v>
      </c>
    </row>
    <row r="3026" spans="2:13">
      <c r="B3026" t="s">
        <v>173</v>
      </c>
      <c r="C3026">
        <v>16</v>
      </c>
      <c r="D3026" s="2" t="s">
        <v>302</v>
      </c>
      <c r="E3026" s="2" t="s">
        <v>368</v>
      </c>
      <c r="F3026" s="2" t="s">
        <v>365</v>
      </c>
      <c r="G3026" s="2" t="s">
        <v>446</v>
      </c>
      <c r="H3026" s="2" t="s">
        <v>373</v>
      </c>
      <c r="I3026" s="2" t="s">
        <v>600</v>
      </c>
      <c r="J3026" s="2" t="s">
        <v>531</v>
      </c>
      <c r="K3026" s="2" t="s">
        <v>343</v>
      </c>
      <c r="L3026" s="2" t="s">
        <v>600</v>
      </c>
      <c r="M3026" s="2" t="s">
        <v>736</v>
      </c>
    </row>
    <row r="3027" spans="2:13">
      <c r="B3027" t="s">
        <v>174</v>
      </c>
      <c r="C3027">
        <v>16</v>
      </c>
      <c r="D3027" s="2" t="s">
        <v>303</v>
      </c>
      <c r="E3027" s="2" t="s">
        <v>330</v>
      </c>
      <c r="F3027" s="2" t="s">
        <v>365</v>
      </c>
      <c r="G3027" s="2" t="s">
        <v>469</v>
      </c>
      <c r="H3027" s="2" t="s">
        <v>339</v>
      </c>
      <c r="I3027" s="2" t="s">
        <v>582</v>
      </c>
      <c r="J3027" s="2" t="s">
        <v>468</v>
      </c>
      <c r="K3027" s="2" t="s">
        <v>343</v>
      </c>
      <c r="L3027" s="2" t="s">
        <v>632</v>
      </c>
      <c r="M3027" s="2" t="s">
        <v>737</v>
      </c>
    </row>
    <row r="3028" spans="2:13">
      <c r="B3028" t="s">
        <v>175</v>
      </c>
      <c r="C3028">
        <v>16</v>
      </c>
      <c r="D3028" s="2" t="s">
        <v>304</v>
      </c>
      <c r="E3028" s="2" t="s">
        <v>330</v>
      </c>
      <c r="F3028" s="2" t="s">
        <v>365</v>
      </c>
      <c r="G3028" s="2" t="s">
        <v>423</v>
      </c>
      <c r="H3028" s="2" t="s">
        <v>387</v>
      </c>
      <c r="I3028" s="2" t="s">
        <v>601</v>
      </c>
      <c r="J3028" s="2" t="s">
        <v>551</v>
      </c>
      <c r="K3028" s="2" t="s">
        <v>343</v>
      </c>
      <c r="L3028" s="2" t="s">
        <v>621</v>
      </c>
      <c r="M3028" s="2" t="s">
        <v>738</v>
      </c>
    </row>
    <row r="3029" spans="2:13">
      <c r="B3029" t="s">
        <v>176</v>
      </c>
      <c r="C3029">
        <v>16</v>
      </c>
      <c r="D3029" s="2" t="s">
        <v>305</v>
      </c>
      <c r="E3029" s="2" t="s">
        <v>330</v>
      </c>
      <c r="F3029" s="2" t="s">
        <v>365</v>
      </c>
      <c r="G3029" s="2" t="s">
        <v>470</v>
      </c>
      <c r="H3029" s="2" t="s">
        <v>335</v>
      </c>
      <c r="I3029" s="2" t="s">
        <v>602</v>
      </c>
      <c r="J3029" s="2" t="s">
        <v>437</v>
      </c>
      <c r="K3029" s="2" t="s">
        <v>343</v>
      </c>
      <c r="L3029" s="2" t="s">
        <v>633</v>
      </c>
      <c r="M3029" s="2" t="s">
        <v>739</v>
      </c>
    </row>
    <row r="3030" spans="2:13">
      <c r="B3030" t="s">
        <v>177</v>
      </c>
      <c r="C3030">
        <v>16</v>
      </c>
      <c r="D3030" s="2" t="s">
        <v>357</v>
      </c>
      <c r="E3030" s="2" t="s">
        <v>330</v>
      </c>
      <c r="F3030" s="2" t="s">
        <v>365</v>
      </c>
      <c r="G3030" s="2" t="s">
        <v>471</v>
      </c>
      <c r="H3030" s="2" t="s">
        <v>377</v>
      </c>
      <c r="I3030" s="2" t="s">
        <v>602</v>
      </c>
      <c r="J3030" s="2" t="s">
        <v>550</v>
      </c>
      <c r="K3030" s="2" t="s">
        <v>343</v>
      </c>
      <c r="L3030" s="2" t="s">
        <v>633</v>
      </c>
      <c r="M3030" s="2" t="s">
        <v>301</v>
      </c>
    </row>
    <row r="3031" spans="2:13">
      <c r="B3031" t="s">
        <v>178</v>
      </c>
      <c r="C3031">
        <v>16</v>
      </c>
      <c r="D3031" s="2" t="s">
        <v>342</v>
      </c>
      <c r="E3031" s="2" t="s">
        <v>330</v>
      </c>
      <c r="F3031" s="2" t="s">
        <v>365</v>
      </c>
      <c r="G3031" s="2" t="s">
        <v>472</v>
      </c>
      <c r="H3031" s="2" t="s">
        <v>386</v>
      </c>
      <c r="I3031" s="2" t="s">
        <v>603</v>
      </c>
      <c r="J3031" s="2" t="s">
        <v>420</v>
      </c>
      <c r="K3031" s="2" t="s">
        <v>343</v>
      </c>
      <c r="L3031" s="2" t="s">
        <v>634</v>
      </c>
      <c r="M3031" s="2" t="s">
        <v>356</v>
      </c>
    </row>
    <row r="3032" spans="2:13">
      <c r="B3032" t="s">
        <v>179</v>
      </c>
      <c r="C3032">
        <v>16</v>
      </c>
      <c r="D3032" s="2" t="s">
        <v>306</v>
      </c>
      <c r="E3032" s="2" t="s">
        <v>330</v>
      </c>
      <c r="F3032" s="2" t="s">
        <v>365</v>
      </c>
      <c r="G3032" s="2" t="s">
        <v>473</v>
      </c>
      <c r="H3032" s="2" t="s">
        <v>386</v>
      </c>
      <c r="I3032" s="2" t="s">
        <v>330</v>
      </c>
      <c r="J3032" s="2" t="s">
        <v>549</v>
      </c>
      <c r="K3032" s="2" t="s">
        <v>343</v>
      </c>
      <c r="L3032" s="2" t="s">
        <v>330</v>
      </c>
      <c r="M3032" s="2" t="s">
        <v>740</v>
      </c>
    </row>
    <row r="3033" spans="2:13">
      <c r="B3033" t="s">
        <v>180</v>
      </c>
      <c r="C3033">
        <v>16</v>
      </c>
      <c r="D3033" s="2" t="s">
        <v>358</v>
      </c>
      <c r="E3033" s="2" t="s">
        <v>368</v>
      </c>
      <c r="F3033" s="2" t="s">
        <v>365</v>
      </c>
      <c r="G3033" s="2" t="s">
        <v>474</v>
      </c>
      <c r="H3033" s="2" t="s">
        <v>379</v>
      </c>
      <c r="I3033" s="2" t="s">
        <v>588</v>
      </c>
      <c r="J3033" s="2" t="s">
        <v>455</v>
      </c>
      <c r="K3033" s="2" t="s">
        <v>343</v>
      </c>
      <c r="L3033" s="2" t="s">
        <v>625</v>
      </c>
      <c r="M3033" s="2" t="s">
        <v>741</v>
      </c>
    </row>
    <row r="3034" spans="2:13">
      <c r="B3034" t="s">
        <v>181</v>
      </c>
      <c r="C3034">
        <v>16</v>
      </c>
      <c r="D3034" s="2" t="s">
        <v>307</v>
      </c>
      <c r="E3034" s="2" t="s">
        <v>368</v>
      </c>
      <c r="F3034" s="2" t="s">
        <v>365</v>
      </c>
      <c r="G3034" s="2" t="s">
        <v>475</v>
      </c>
      <c r="H3034" s="2" t="s">
        <v>385</v>
      </c>
      <c r="I3034" s="2" t="s">
        <v>588</v>
      </c>
      <c r="J3034" s="2" t="s">
        <v>476</v>
      </c>
      <c r="K3034" s="2" t="s">
        <v>343</v>
      </c>
      <c r="L3034" s="2" t="s">
        <v>625</v>
      </c>
      <c r="M3034" s="2" t="s">
        <v>742</v>
      </c>
    </row>
    <row r="3035" spans="2:13">
      <c r="B3035" t="s">
        <v>182</v>
      </c>
      <c r="C3035">
        <v>16</v>
      </c>
      <c r="D3035" s="2" t="s">
        <v>308</v>
      </c>
      <c r="E3035" s="2" t="s">
        <v>330</v>
      </c>
      <c r="F3035" s="2" t="s">
        <v>365</v>
      </c>
      <c r="G3035" s="2" t="s">
        <v>476</v>
      </c>
      <c r="H3035" s="2" t="s">
        <v>343</v>
      </c>
      <c r="I3035" s="2" t="s">
        <v>366</v>
      </c>
      <c r="J3035" s="2" t="s">
        <v>552</v>
      </c>
      <c r="K3035" s="2" t="s">
        <v>343</v>
      </c>
      <c r="L3035" s="2" t="s">
        <v>368</v>
      </c>
      <c r="M3035" s="2" t="s">
        <v>722</v>
      </c>
    </row>
    <row r="3036" spans="2:13">
      <c r="B3036" t="s">
        <v>183</v>
      </c>
      <c r="C3036">
        <v>16</v>
      </c>
      <c r="D3036" s="2" t="s">
        <v>359</v>
      </c>
      <c r="E3036" s="2" t="s">
        <v>330</v>
      </c>
      <c r="F3036" s="2" t="s">
        <v>365</v>
      </c>
      <c r="G3036" s="2" t="s">
        <v>474</v>
      </c>
      <c r="H3036" s="2" t="s">
        <v>343</v>
      </c>
      <c r="I3036" s="2" t="s">
        <v>330</v>
      </c>
      <c r="J3036" s="2" t="s">
        <v>487</v>
      </c>
      <c r="K3036" s="2" t="s">
        <v>343</v>
      </c>
      <c r="L3036" s="2" t="s">
        <v>330</v>
      </c>
      <c r="M3036" s="2" t="s">
        <v>230</v>
      </c>
    </row>
    <row r="3037" spans="2:13">
      <c r="B3037" t="s">
        <v>184</v>
      </c>
      <c r="C3037">
        <v>16</v>
      </c>
      <c r="D3037" s="2" t="s">
        <v>309</v>
      </c>
      <c r="E3037" s="2" t="s">
        <v>330</v>
      </c>
      <c r="F3037" s="2" t="s">
        <v>365</v>
      </c>
      <c r="G3037" s="2" t="s">
        <v>474</v>
      </c>
      <c r="H3037" s="2" t="s">
        <v>343</v>
      </c>
      <c r="I3037" s="2" t="s">
        <v>330</v>
      </c>
      <c r="J3037" s="2" t="s">
        <v>544</v>
      </c>
      <c r="K3037" s="2" t="s">
        <v>343</v>
      </c>
      <c r="L3037" s="2" t="s">
        <v>330</v>
      </c>
      <c r="M3037" s="2" t="s">
        <v>743</v>
      </c>
    </row>
    <row r="3038" spans="2:13">
      <c r="B3038" t="s">
        <v>185</v>
      </c>
      <c r="C3038">
        <v>16</v>
      </c>
      <c r="D3038" s="2" t="s">
        <v>325</v>
      </c>
      <c r="E3038" s="2" t="s">
        <v>330</v>
      </c>
      <c r="F3038" s="2" t="s">
        <v>365</v>
      </c>
      <c r="G3038" s="2" t="s">
        <v>463</v>
      </c>
      <c r="H3038" s="2" t="s">
        <v>343</v>
      </c>
      <c r="I3038" s="2" t="s">
        <v>330</v>
      </c>
      <c r="J3038" s="2" t="s">
        <v>538</v>
      </c>
      <c r="K3038" s="2" t="s">
        <v>343</v>
      </c>
      <c r="L3038" s="2" t="s">
        <v>330</v>
      </c>
      <c r="M3038" s="2" t="s">
        <v>612</v>
      </c>
    </row>
    <row r="3039" spans="2:13">
      <c r="B3039" t="s">
        <v>186</v>
      </c>
      <c r="C3039">
        <v>16</v>
      </c>
      <c r="D3039" s="2" t="s">
        <v>310</v>
      </c>
      <c r="E3039" s="2" t="s">
        <v>368</v>
      </c>
      <c r="F3039" s="2" t="s">
        <v>365</v>
      </c>
      <c r="G3039" s="2" t="s">
        <v>477</v>
      </c>
      <c r="H3039" s="2" t="s">
        <v>343</v>
      </c>
      <c r="I3039" s="2" t="s">
        <v>330</v>
      </c>
      <c r="J3039" s="2" t="s">
        <v>446</v>
      </c>
      <c r="K3039" s="2" t="s">
        <v>343</v>
      </c>
      <c r="L3039" s="2" t="s">
        <v>330</v>
      </c>
      <c r="M3039" s="2" t="s">
        <v>744</v>
      </c>
    </row>
    <row r="3040" spans="2:13">
      <c r="B3040" t="s">
        <v>187</v>
      </c>
      <c r="C3040">
        <v>16</v>
      </c>
      <c r="D3040" s="2" t="s">
        <v>311</v>
      </c>
      <c r="E3040" s="2" t="s">
        <v>368</v>
      </c>
      <c r="F3040" s="2" t="s">
        <v>365</v>
      </c>
      <c r="G3040" s="2" t="s">
        <v>477</v>
      </c>
      <c r="H3040" s="2" t="s">
        <v>343</v>
      </c>
      <c r="I3040" s="2" t="s">
        <v>330</v>
      </c>
      <c r="J3040" s="2" t="s">
        <v>455</v>
      </c>
      <c r="K3040" s="2" t="s">
        <v>343</v>
      </c>
      <c r="L3040" s="2" t="s">
        <v>330</v>
      </c>
      <c r="M3040" s="2" t="s">
        <v>740</v>
      </c>
    </row>
    <row r="3041" spans="2:13">
      <c r="B3041" t="s">
        <v>188</v>
      </c>
      <c r="C3041">
        <v>16</v>
      </c>
      <c r="D3041" s="2" t="s">
        <v>312</v>
      </c>
      <c r="E3041" s="2" t="s">
        <v>330</v>
      </c>
      <c r="F3041" s="2" t="s">
        <v>365</v>
      </c>
      <c r="G3041" s="2" t="s">
        <v>459</v>
      </c>
      <c r="H3041" s="2" t="s">
        <v>343</v>
      </c>
      <c r="I3041" s="2" t="s">
        <v>330</v>
      </c>
      <c r="J3041" s="2" t="s">
        <v>544</v>
      </c>
      <c r="K3041" s="2" t="s">
        <v>343</v>
      </c>
      <c r="L3041" s="2" t="s">
        <v>330</v>
      </c>
      <c r="M3041" s="2" t="s">
        <v>411</v>
      </c>
    </row>
    <row r="3042" spans="2:13">
      <c r="B3042" t="s">
        <v>189</v>
      </c>
      <c r="C3042">
        <v>16</v>
      </c>
      <c r="D3042" s="2" t="s">
        <v>360</v>
      </c>
      <c r="E3042" s="2" t="s">
        <v>330</v>
      </c>
      <c r="F3042" s="2" t="s">
        <v>365</v>
      </c>
      <c r="G3042" s="2" t="s">
        <v>473</v>
      </c>
      <c r="H3042" s="2" t="s">
        <v>343</v>
      </c>
      <c r="I3042" s="2" t="s">
        <v>330</v>
      </c>
      <c r="J3042" s="2" t="s">
        <v>553</v>
      </c>
      <c r="K3042" s="2" t="s">
        <v>343</v>
      </c>
      <c r="L3042" s="2" t="s">
        <v>330</v>
      </c>
      <c r="M3042" s="2" t="s">
        <v>343</v>
      </c>
    </row>
    <row r="3043" spans="2:13">
      <c r="B3043" t="s">
        <v>190</v>
      </c>
      <c r="C3043">
        <v>16</v>
      </c>
      <c r="D3043" s="2" t="s">
        <v>361</v>
      </c>
      <c r="E3043" s="2" t="s">
        <v>330</v>
      </c>
      <c r="F3043" s="2" t="s">
        <v>365</v>
      </c>
      <c r="G3043" s="2" t="s">
        <v>446</v>
      </c>
      <c r="H3043" s="2" t="s">
        <v>343</v>
      </c>
      <c r="I3043" s="2" t="s">
        <v>330</v>
      </c>
      <c r="J3043" s="2" t="s">
        <v>468</v>
      </c>
      <c r="K3043" s="2" t="s">
        <v>343</v>
      </c>
      <c r="L3043" s="2" t="s">
        <v>330</v>
      </c>
      <c r="M3043" s="2" t="s">
        <v>680</v>
      </c>
    </row>
    <row r="3044" spans="2:13">
      <c r="B3044" t="s">
        <v>1</v>
      </c>
      <c r="C3044">
        <v>17</v>
      </c>
      <c r="D3044" s="2" t="s">
        <v>192</v>
      </c>
      <c r="E3044" s="2" t="s">
        <v>330</v>
      </c>
      <c r="F3044" s="2" t="s">
        <v>371</v>
      </c>
      <c r="G3044" s="2" t="s">
        <v>330</v>
      </c>
      <c r="H3044" s="2" t="s">
        <v>554</v>
      </c>
      <c r="I3044" s="2" t="s">
        <v>330</v>
      </c>
      <c r="J3044" s="2" t="s">
        <v>478</v>
      </c>
      <c r="K3044" s="2" t="s">
        <v>567</v>
      </c>
      <c r="L3044" s="2" t="s">
        <v>411</v>
      </c>
      <c r="M3044" s="2" t="s">
        <v>635</v>
      </c>
    </row>
    <row r="3045" spans="2:13">
      <c r="B3045" t="s">
        <v>2</v>
      </c>
      <c r="C3045">
        <v>17</v>
      </c>
      <c r="D3045" s="2" t="s">
        <v>313</v>
      </c>
      <c r="E3045" s="2" t="s">
        <v>330</v>
      </c>
      <c r="F3045" s="2" t="s">
        <v>371</v>
      </c>
      <c r="G3045" s="2" t="s">
        <v>388</v>
      </c>
      <c r="H3045" s="2" t="s">
        <v>554</v>
      </c>
      <c r="I3045" s="2" t="s">
        <v>330</v>
      </c>
      <c r="J3045" s="2" t="s">
        <v>479</v>
      </c>
      <c r="K3045" s="2" t="s">
        <v>567</v>
      </c>
      <c r="L3045" s="2" t="s">
        <v>330</v>
      </c>
      <c r="M3045" s="2" t="s">
        <v>636</v>
      </c>
    </row>
    <row r="3046" spans="2:13">
      <c r="B3046" t="s">
        <v>3</v>
      </c>
      <c r="C3046">
        <v>17</v>
      </c>
      <c r="D3046" s="2" t="s">
        <v>314</v>
      </c>
      <c r="E3046" s="2" t="s">
        <v>330</v>
      </c>
      <c r="F3046" s="2" t="s">
        <v>371</v>
      </c>
      <c r="G3046" s="2" t="s">
        <v>230</v>
      </c>
      <c r="H3046" s="2" t="s">
        <v>555</v>
      </c>
      <c r="I3046" s="2" t="s">
        <v>572</v>
      </c>
      <c r="J3046" s="2" t="s">
        <v>480</v>
      </c>
      <c r="K3046" s="2" t="s">
        <v>567</v>
      </c>
      <c r="L3046" s="2" t="s">
        <v>609</v>
      </c>
      <c r="M3046" s="2" t="s">
        <v>566</v>
      </c>
    </row>
    <row r="3047" spans="2:13">
      <c r="B3047" t="s">
        <v>4</v>
      </c>
      <c r="C3047">
        <v>17</v>
      </c>
      <c r="D3047" s="2" t="s">
        <v>193</v>
      </c>
      <c r="E3047" s="2" t="s">
        <v>330</v>
      </c>
      <c r="F3047" s="2" t="s">
        <v>371</v>
      </c>
      <c r="G3047" s="2" t="s">
        <v>389</v>
      </c>
      <c r="H3047" s="2" t="s">
        <v>556</v>
      </c>
      <c r="I3047" s="2" t="s">
        <v>573</v>
      </c>
      <c r="J3047" s="2" t="s">
        <v>411</v>
      </c>
      <c r="K3047" s="2" t="s">
        <v>567</v>
      </c>
      <c r="L3047" s="2" t="s">
        <v>610</v>
      </c>
      <c r="M3047" s="2" t="s">
        <v>637</v>
      </c>
    </row>
    <row r="3048" spans="2:13">
      <c r="B3048" t="s">
        <v>5</v>
      </c>
      <c r="C3048">
        <v>17</v>
      </c>
      <c r="D3048" s="2" t="s">
        <v>194</v>
      </c>
      <c r="E3048" s="2" t="s">
        <v>330</v>
      </c>
      <c r="F3048" s="2" t="s">
        <v>371</v>
      </c>
      <c r="G3048" s="2" t="s">
        <v>365</v>
      </c>
      <c r="H3048" s="2" t="s">
        <v>556</v>
      </c>
      <c r="I3048" s="2" t="s">
        <v>330</v>
      </c>
      <c r="J3048" s="2" t="s">
        <v>481</v>
      </c>
      <c r="K3048" s="2" t="s">
        <v>567</v>
      </c>
      <c r="L3048" s="2" t="s">
        <v>330</v>
      </c>
      <c r="M3048" s="2" t="s">
        <v>638</v>
      </c>
    </row>
    <row r="3049" spans="2:13">
      <c r="B3049" t="s">
        <v>6</v>
      </c>
      <c r="C3049">
        <v>17</v>
      </c>
      <c r="D3049" s="2" t="s">
        <v>195</v>
      </c>
      <c r="E3049" s="2" t="s">
        <v>330</v>
      </c>
      <c r="F3049" s="2" t="s">
        <v>371</v>
      </c>
      <c r="G3049" s="2" t="s">
        <v>390</v>
      </c>
      <c r="H3049" s="2" t="s">
        <v>557</v>
      </c>
      <c r="I3049" s="2" t="s">
        <v>415</v>
      </c>
      <c r="J3049" s="2" t="s">
        <v>481</v>
      </c>
      <c r="K3049" s="2" t="s">
        <v>567</v>
      </c>
      <c r="L3049" s="2" t="s">
        <v>611</v>
      </c>
      <c r="M3049" s="2" t="s">
        <v>639</v>
      </c>
    </row>
    <row r="3050" spans="2:13">
      <c r="B3050" t="s">
        <v>7</v>
      </c>
      <c r="C3050">
        <v>17</v>
      </c>
      <c r="D3050" s="2" t="s">
        <v>196</v>
      </c>
      <c r="E3050" s="2" t="s">
        <v>330</v>
      </c>
      <c r="F3050" s="2" t="s">
        <v>371</v>
      </c>
      <c r="G3050" s="2" t="s">
        <v>391</v>
      </c>
      <c r="H3050" s="2" t="s">
        <v>557</v>
      </c>
      <c r="I3050" s="2" t="s">
        <v>330</v>
      </c>
      <c r="J3050" s="2" t="s">
        <v>482</v>
      </c>
      <c r="K3050" s="2" t="s">
        <v>567</v>
      </c>
      <c r="L3050" s="2" t="s">
        <v>330</v>
      </c>
      <c r="M3050" s="2" t="s">
        <v>562</v>
      </c>
    </row>
    <row r="3051" spans="2:13">
      <c r="B3051" t="s">
        <v>8</v>
      </c>
      <c r="C3051">
        <v>17</v>
      </c>
      <c r="D3051" s="2" t="s">
        <v>197</v>
      </c>
      <c r="E3051" s="2" t="s">
        <v>330</v>
      </c>
      <c r="F3051" s="2" t="s">
        <v>371</v>
      </c>
      <c r="G3051" s="2" t="s">
        <v>392</v>
      </c>
      <c r="H3051" s="2" t="s">
        <v>558</v>
      </c>
      <c r="I3051" s="2" t="s">
        <v>330</v>
      </c>
      <c r="J3051" s="2" t="s">
        <v>483</v>
      </c>
      <c r="K3051" s="2" t="s">
        <v>567</v>
      </c>
      <c r="L3051" s="2" t="s">
        <v>612</v>
      </c>
      <c r="M3051" s="2" t="s">
        <v>640</v>
      </c>
    </row>
    <row r="3052" spans="2:13">
      <c r="B3052" t="s">
        <v>9</v>
      </c>
      <c r="C3052">
        <v>17</v>
      </c>
      <c r="D3052" s="2" t="s">
        <v>198</v>
      </c>
      <c r="E3052" s="2" t="s">
        <v>330</v>
      </c>
      <c r="F3052" s="2" t="s">
        <v>372</v>
      </c>
      <c r="G3052" s="2" t="s">
        <v>393</v>
      </c>
      <c r="H3052" s="2" t="s">
        <v>559</v>
      </c>
      <c r="I3052" s="2" t="s">
        <v>330</v>
      </c>
      <c r="J3052" s="2" t="s">
        <v>484</v>
      </c>
      <c r="K3052" s="2" t="s">
        <v>567</v>
      </c>
      <c r="L3052" s="2" t="s">
        <v>612</v>
      </c>
      <c r="M3052" s="2" t="s">
        <v>641</v>
      </c>
    </row>
    <row r="3053" spans="2:13">
      <c r="B3053" t="s">
        <v>10</v>
      </c>
      <c r="C3053">
        <v>17</v>
      </c>
      <c r="D3053" s="2" t="s">
        <v>199</v>
      </c>
      <c r="E3053" s="2" t="s">
        <v>330</v>
      </c>
      <c r="F3053" s="2" t="s">
        <v>373</v>
      </c>
      <c r="G3053" s="2" t="s">
        <v>392</v>
      </c>
      <c r="H3053" s="2" t="s">
        <v>559</v>
      </c>
      <c r="I3053" s="2" t="s">
        <v>330</v>
      </c>
      <c r="J3053" s="2" t="s">
        <v>443</v>
      </c>
      <c r="K3053" s="2" t="s">
        <v>567</v>
      </c>
      <c r="L3053" s="2" t="s">
        <v>330</v>
      </c>
      <c r="M3053" s="2" t="s">
        <v>356</v>
      </c>
    </row>
    <row r="3054" spans="2:13">
      <c r="B3054" t="s">
        <v>11</v>
      </c>
      <c r="C3054">
        <v>17</v>
      </c>
      <c r="D3054" s="2" t="s">
        <v>200</v>
      </c>
      <c r="E3054" s="2" t="s">
        <v>362</v>
      </c>
      <c r="F3054" s="2" t="s">
        <v>373</v>
      </c>
      <c r="G3054" s="2" t="s">
        <v>394</v>
      </c>
      <c r="H3054" s="2" t="s">
        <v>560</v>
      </c>
      <c r="I3054" s="2" t="s">
        <v>573</v>
      </c>
      <c r="J3054" s="2" t="s">
        <v>485</v>
      </c>
      <c r="K3054" s="2" t="s">
        <v>567</v>
      </c>
      <c r="L3054" s="2" t="s">
        <v>610</v>
      </c>
      <c r="M3054" s="2" t="s">
        <v>642</v>
      </c>
    </row>
    <row r="3055" spans="2:13">
      <c r="B3055" t="s">
        <v>12</v>
      </c>
      <c r="C3055">
        <v>17</v>
      </c>
      <c r="D3055" s="2" t="s">
        <v>315</v>
      </c>
      <c r="E3055" s="2" t="s">
        <v>363</v>
      </c>
      <c r="F3055" s="2" t="s">
        <v>373</v>
      </c>
      <c r="G3055" s="2" t="s">
        <v>395</v>
      </c>
      <c r="H3055" s="2" t="s">
        <v>349</v>
      </c>
      <c r="I3055" s="2" t="s">
        <v>574</v>
      </c>
      <c r="J3055" s="2" t="s">
        <v>486</v>
      </c>
      <c r="K3055" s="2" t="s">
        <v>604</v>
      </c>
      <c r="L3055" s="2" t="s">
        <v>613</v>
      </c>
      <c r="M3055" s="2" t="s">
        <v>643</v>
      </c>
    </row>
    <row r="3056" spans="2:13">
      <c r="B3056" t="s">
        <v>13</v>
      </c>
      <c r="C3056">
        <v>17</v>
      </c>
      <c r="D3056" s="2" t="s">
        <v>201</v>
      </c>
      <c r="E3056" s="2" t="s">
        <v>330</v>
      </c>
      <c r="F3056" s="2" t="s">
        <v>373</v>
      </c>
      <c r="G3056" s="2" t="s">
        <v>392</v>
      </c>
      <c r="H3056" s="2" t="s">
        <v>349</v>
      </c>
      <c r="I3056" s="2" t="s">
        <v>330</v>
      </c>
      <c r="J3056" s="2" t="s">
        <v>487</v>
      </c>
      <c r="K3056" s="2" t="s">
        <v>604</v>
      </c>
      <c r="L3056" s="2" t="s">
        <v>330</v>
      </c>
      <c r="M3056" s="2" t="s">
        <v>644</v>
      </c>
    </row>
    <row r="3057" spans="2:13">
      <c r="B3057" t="s">
        <v>14</v>
      </c>
      <c r="C3057">
        <v>17</v>
      </c>
      <c r="D3057" s="2" t="s">
        <v>316</v>
      </c>
      <c r="E3057" s="2" t="s">
        <v>330</v>
      </c>
      <c r="F3057" s="2" t="s">
        <v>373</v>
      </c>
      <c r="G3057" s="2" t="s">
        <v>396</v>
      </c>
      <c r="H3057" s="2" t="s">
        <v>349</v>
      </c>
      <c r="I3057" s="2" t="s">
        <v>330</v>
      </c>
      <c r="J3057" s="2" t="s">
        <v>488</v>
      </c>
      <c r="K3057" s="2" t="s">
        <v>604</v>
      </c>
      <c r="L3057" s="2" t="s">
        <v>330</v>
      </c>
      <c r="M3057" s="2" t="s">
        <v>352</v>
      </c>
    </row>
    <row r="3058" spans="2:13">
      <c r="B3058" t="s">
        <v>15</v>
      </c>
      <c r="C3058">
        <v>17</v>
      </c>
      <c r="D3058" s="2" t="s">
        <v>202</v>
      </c>
      <c r="E3058" s="2" t="s">
        <v>364</v>
      </c>
      <c r="F3058" s="2" t="s">
        <v>373</v>
      </c>
      <c r="G3058" s="2" t="s">
        <v>391</v>
      </c>
      <c r="H3058" s="2" t="s">
        <v>349</v>
      </c>
      <c r="I3058" s="2" t="s">
        <v>330</v>
      </c>
      <c r="J3058" s="2" t="s">
        <v>489</v>
      </c>
      <c r="K3058" s="2" t="s">
        <v>605</v>
      </c>
      <c r="L3058" s="2" t="s">
        <v>330</v>
      </c>
      <c r="M3058" s="2" t="s">
        <v>645</v>
      </c>
    </row>
    <row r="3059" spans="2:13">
      <c r="B3059" t="s">
        <v>16</v>
      </c>
      <c r="C3059">
        <v>17</v>
      </c>
      <c r="D3059" s="2" t="s">
        <v>203</v>
      </c>
      <c r="E3059" s="2" t="s">
        <v>364</v>
      </c>
      <c r="F3059" s="2" t="s">
        <v>373</v>
      </c>
      <c r="G3059" s="2" t="s">
        <v>397</v>
      </c>
      <c r="H3059" s="2" t="s">
        <v>349</v>
      </c>
      <c r="I3059" s="2" t="s">
        <v>330</v>
      </c>
      <c r="J3059" s="2" t="s">
        <v>490</v>
      </c>
      <c r="K3059" s="2" t="s">
        <v>605</v>
      </c>
      <c r="L3059" s="2" t="s">
        <v>330</v>
      </c>
      <c r="M3059" s="2" t="s">
        <v>339</v>
      </c>
    </row>
    <row r="3060" spans="2:13">
      <c r="B3060" t="s">
        <v>17</v>
      </c>
      <c r="C3060">
        <v>17</v>
      </c>
      <c r="D3060" s="2" t="s">
        <v>317</v>
      </c>
      <c r="E3060" s="2" t="s">
        <v>330</v>
      </c>
      <c r="F3060" s="2" t="s">
        <v>373</v>
      </c>
      <c r="G3060" s="2" t="s">
        <v>398</v>
      </c>
      <c r="H3060" s="2" t="s">
        <v>349</v>
      </c>
      <c r="I3060" s="2" t="s">
        <v>330</v>
      </c>
      <c r="J3060" s="2" t="s">
        <v>330</v>
      </c>
      <c r="K3060" s="2" t="s">
        <v>605</v>
      </c>
      <c r="L3060" s="2" t="s">
        <v>330</v>
      </c>
      <c r="M3060" s="2" t="s">
        <v>646</v>
      </c>
    </row>
    <row r="3061" spans="2:13">
      <c r="B3061" t="s">
        <v>18</v>
      </c>
      <c r="C3061">
        <v>17</v>
      </c>
      <c r="D3061" s="2" t="s">
        <v>318</v>
      </c>
      <c r="E3061" s="2" t="s">
        <v>330</v>
      </c>
      <c r="F3061" s="2" t="s">
        <v>372</v>
      </c>
      <c r="G3061" s="2" t="s">
        <v>399</v>
      </c>
      <c r="H3061" s="2" t="s">
        <v>349</v>
      </c>
      <c r="I3061" s="2" t="s">
        <v>330</v>
      </c>
      <c r="J3061" s="2" t="s">
        <v>491</v>
      </c>
      <c r="K3061" s="2" t="s">
        <v>605</v>
      </c>
      <c r="L3061" s="2" t="s">
        <v>330</v>
      </c>
      <c r="M3061" s="2" t="s">
        <v>647</v>
      </c>
    </row>
    <row r="3062" spans="2:13">
      <c r="B3062" t="s">
        <v>19</v>
      </c>
      <c r="C3062">
        <v>17</v>
      </c>
      <c r="D3062" s="2" t="s">
        <v>319</v>
      </c>
      <c r="E3062" s="2" t="s">
        <v>330</v>
      </c>
      <c r="F3062" s="2" t="s">
        <v>372</v>
      </c>
      <c r="G3062" s="2" t="s">
        <v>398</v>
      </c>
      <c r="H3062" s="2" t="s">
        <v>349</v>
      </c>
      <c r="I3062" s="2" t="s">
        <v>330</v>
      </c>
      <c r="J3062" s="2" t="s">
        <v>492</v>
      </c>
      <c r="K3062" s="2" t="s">
        <v>605</v>
      </c>
      <c r="L3062" s="2" t="s">
        <v>330</v>
      </c>
      <c r="M3062" s="2" t="s">
        <v>597</v>
      </c>
    </row>
    <row r="3063" spans="2:13">
      <c r="B3063" t="s">
        <v>20</v>
      </c>
      <c r="C3063">
        <v>17</v>
      </c>
      <c r="D3063" s="2" t="s">
        <v>320</v>
      </c>
      <c r="E3063" s="2" t="s">
        <v>330</v>
      </c>
      <c r="F3063" s="2" t="s">
        <v>374</v>
      </c>
      <c r="G3063" s="2" t="s">
        <v>400</v>
      </c>
      <c r="H3063" s="2" t="s">
        <v>561</v>
      </c>
      <c r="I3063" s="2" t="s">
        <v>575</v>
      </c>
      <c r="J3063" s="2" t="s">
        <v>493</v>
      </c>
      <c r="K3063" s="2" t="s">
        <v>605</v>
      </c>
      <c r="L3063" s="2" t="s">
        <v>614</v>
      </c>
      <c r="M3063" s="2" t="s">
        <v>648</v>
      </c>
    </row>
    <row r="3064" spans="2:13">
      <c r="B3064" t="s">
        <v>21</v>
      </c>
      <c r="C3064">
        <v>17</v>
      </c>
      <c r="D3064" s="2" t="s">
        <v>204</v>
      </c>
      <c r="E3064" s="2" t="s">
        <v>330</v>
      </c>
      <c r="F3064" s="2" t="s">
        <v>374</v>
      </c>
      <c r="G3064" s="2" t="s">
        <v>226</v>
      </c>
      <c r="H3064" s="2" t="s">
        <v>561</v>
      </c>
      <c r="I3064" s="2" t="s">
        <v>330</v>
      </c>
      <c r="J3064" s="2" t="s">
        <v>494</v>
      </c>
      <c r="K3064" s="2" t="s">
        <v>605</v>
      </c>
      <c r="L3064" s="2" t="s">
        <v>330</v>
      </c>
      <c r="M3064" s="2" t="s">
        <v>411</v>
      </c>
    </row>
    <row r="3065" spans="2:13">
      <c r="B3065" t="s">
        <v>22</v>
      </c>
      <c r="C3065">
        <v>17</v>
      </c>
      <c r="D3065" s="2" t="s">
        <v>205</v>
      </c>
      <c r="E3065" s="2" t="s">
        <v>365</v>
      </c>
      <c r="F3065" s="2" t="s">
        <v>371</v>
      </c>
      <c r="G3065" s="2" t="s">
        <v>401</v>
      </c>
      <c r="H3065" s="2" t="s">
        <v>562</v>
      </c>
      <c r="I3065" s="2" t="s">
        <v>330</v>
      </c>
      <c r="J3065" s="2" t="s">
        <v>495</v>
      </c>
      <c r="K3065" s="2" t="s">
        <v>605</v>
      </c>
      <c r="L3065" s="2" t="s">
        <v>343</v>
      </c>
      <c r="M3065" s="2" t="s">
        <v>649</v>
      </c>
    </row>
    <row r="3066" spans="2:13">
      <c r="B3066" t="s">
        <v>23</v>
      </c>
      <c r="C3066">
        <v>17</v>
      </c>
      <c r="D3066" s="2" t="s">
        <v>206</v>
      </c>
      <c r="E3066" s="2" t="s">
        <v>365</v>
      </c>
      <c r="F3066" s="2" t="s">
        <v>371</v>
      </c>
      <c r="G3066" s="2" t="s">
        <v>402</v>
      </c>
      <c r="H3066" s="2" t="s">
        <v>562</v>
      </c>
      <c r="I3066" s="2" t="s">
        <v>330</v>
      </c>
      <c r="J3066" s="2" t="s">
        <v>496</v>
      </c>
      <c r="K3066" s="2" t="s">
        <v>605</v>
      </c>
      <c r="L3066" s="2" t="s">
        <v>330</v>
      </c>
      <c r="M3066" s="2" t="s">
        <v>650</v>
      </c>
    </row>
    <row r="3067" spans="2:13">
      <c r="B3067" t="s">
        <v>24</v>
      </c>
      <c r="C3067">
        <v>17</v>
      </c>
      <c r="D3067" s="2" t="s">
        <v>207</v>
      </c>
      <c r="E3067" s="2" t="s">
        <v>330</v>
      </c>
      <c r="F3067" s="2" t="s">
        <v>371</v>
      </c>
      <c r="G3067" s="2" t="s">
        <v>403</v>
      </c>
      <c r="H3067" s="2" t="s">
        <v>562</v>
      </c>
      <c r="I3067" s="2" t="s">
        <v>330</v>
      </c>
      <c r="J3067" s="2" t="s">
        <v>497</v>
      </c>
      <c r="K3067" s="2" t="s">
        <v>606</v>
      </c>
      <c r="L3067" s="2" t="s">
        <v>330</v>
      </c>
      <c r="M3067" s="2" t="s">
        <v>651</v>
      </c>
    </row>
    <row r="3068" spans="2:13">
      <c r="B3068" t="s">
        <v>25</v>
      </c>
      <c r="C3068">
        <v>17</v>
      </c>
      <c r="D3068" s="2" t="s">
        <v>321</v>
      </c>
      <c r="E3068" s="2" t="s">
        <v>366</v>
      </c>
      <c r="F3068" s="2" t="s">
        <v>375</v>
      </c>
      <c r="G3068" s="2" t="s">
        <v>404</v>
      </c>
      <c r="H3068" s="2" t="s">
        <v>563</v>
      </c>
      <c r="I3068" s="2" t="s">
        <v>330</v>
      </c>
      <c r="J3068" s="2" t="s">
        <v>498</v>
      </c>
      <c r="K3068" s="2" t="s">
        <v>606</v>
      </c>
      <c r="L3068" s="2" t="s">
        <v>382</v>
      </c>
      <c r="M3068" s="2" t="s">
        <v>652</v>
      </c>
    </row>
    <row r="3069" spans="2:13">
      <c r="B3069" t="s">
        <v>26</v>
      </c>
      <c r="C3069">
        <v>17</v>
      </c>
      <c r="D3069" s="2" t="s">
        <v>322</v>
      </c>
      <c r="E3069" s="2" t="s">
        <v>365</v>
      </c>
      <c r="F3069" s="2" t="s">
        <v>345</v>
      </c>
      <c r="G3069" s="2" t="s">
        <v>405</v>
      </c>
      <c r="H3069" s="2" t="s">
        <v>563</v>
      </c>
      <c r="I3069" s="2" t="s">
        <v>330</v>
      </c>
      <c r="J3069" s="2" t="s">
        <v>499</v>
      </c>
      <c r="K3069" s="2" t="s">
        <v>606</v>
      </c>
      <c r="L3069" s="2" t="s">
        <v>330</v>
      </c>
      <c r="M3069" s="2" t="s">
        <v>653</v>
      </c>
    </row>
    <row r="3070" spans="2:13">
      <c r="B3070" t="s">
        <v>27</v>
      </c>
      <c r="C3070">
        <v>17</v>
      </c>
      <c r="D3070" s="2" t="s">
        <v>208</v>
      </c>
      <c r="E3070" s="2" t="s">
        <v>366</v>
      </c>
      <c r="F3070" s="2" t="s">
        <v>345</v>
      </c>
      <c r="G3070" s="2" t="s">
        <v>406</v>
      </c>
      <c r="H3070" s="2" t="s">
        <v>563</v>
      </c>
      <c r="I3070" s="2" t="s">
        <v>330</v>
      </c>
      <c r="J3070" s="2" t="s">
        <v>500</v>
      </c>
      <c r="K3070" s="2" t="s">
        <v>606</v>
      </c>
      <c r="L3070" s="2" t="s">
        <v>330</v>
      </c>
      <c r="M3070" s="2" t="s">
        <v>636</v>
      </c>
    </row>
    <row r="3071" spans="2:13">
      <c r="B3071" t="s">
        <v>28</v>
      </c>
      <c r="C3071">
        <v>17</v>
      </c>
      <c r="D3071" s="2" t="s">
        <v>209</v>
      </c>
      <c r="E3071" s="2" t="s">
        <v>366</v>
      </c>
      <c r="F3071" s="2" t="s">
        <v>376</v>
      </c>
      <c r="G3071" s="2" t="s">
        <v>407</v>
      </c>
      <c r="H3071" s="2" t="s">
        <v>563</v>
      </c>
      <c r="I3071" s="2" t="s">
        <v>330</v>
      </c>
      <c r="J3071" s="2" t="s">
        <v>487</v>
      </c>
      <c r="K3071" s="2" t="s">
        <v>606</v>
      </c>
      <c r="L3071" s="2" t="s">
        <v>330</v>
      </c>
      <c r="M3071" s="2" t="s">
        <v>654</v>
      </c>
    </row>
    <row r="3072" spans="2:13">
      <c r="B3072" t="s">
        <v>29</v>
      </c>
      <c r="C3072">
        <v>17</v>
      </c>
      <c r="D3072" s="2" t="s">
        <v>210</v>
      </c>
      <c r="E3072" s="2" t="s">
        <v>367</v>
      </c>
      <c r="F3072" s="2" t="s">
        <v>376</v>
      </c>
      <c r="G3072" s="2" t="s">
        <v>408</v>
      </c>
      <c r="H3072" s="2" t="s">
        <v>563</v>
      </c>
      <c r="I3072" s="2" t="s">
        <v>576</v>
      </c>
      <c r="J3072" s="2" t="s">
        <v>469</v>
      </c>
      <c r="K3072" s="2" t="s">
        <v>606</v>
      </c>
      <c r="L3072" s="2" t="s">
        <v>576</v>
      </c>
      <c r="M3072" s="2" t="s">
        <v>567</v>
      </c>
    </row>
    <row r="3073" spans="2:13">
      <c r="B3073" t="s">
        <v>30</v>
      </c>
      <c r="C3073">
        <v>17</v>
      </c>
      <c r="D3073" s="2" t="s">
        <v>211</v>
      </c>
      <c r="E3073" s="2" t="s">
        <v>365</v>
      </c>
      <c r="F3073" s="2" t="s">
        <v>376</v>
      </c>
      <c r="G3073" s="2" t="s">
        <v>409</v>
      </c>
      <c r="H3073" s="2" t="s">
        <v>563</v>
      </c>
      <c r="I3073" s="2" t="s">
        <v>330</v>
      </c>
      <c r="J3073" s="2" t="s">
        <v>391</v>
      </c>
      <c r="K3073" s="2" t="s">
        <v>606</v>
      </c>
      <c r="L3073" s="2" t="s">
        <v>330</v>
      </c>
      <c r="M3073" s="2" t="s">
        <v>655</v>
      </c>
    </row>
    <row r="3074" spans="2:13">
      <c r="B3074" t="s">
        <v>31</v>
      </c>
      <c r="C3074">
        <v>17</v>
      </c>
      <c r="D3074" s="2" t="s">
        <v>212</v>
      </c>
      <c r="E3074" s="2" t="s">
        <v>330</v>
      </c>
      <c r="F3074" s="2" t="s">
        <v>376</v>
      </c>
      <c r="G3074" s="2" t="s">
        <v>410</v>
      </c>
      <c r="H3074" s="2" t="s">
        <v>557</v>
      </c>
      <c r="I3074" s="2" t="s">
        <v>474</v>
      </c>
      <c r="J3074" s="2" t="s">
        <v>501</v>
      </c>
      <c r="K3074" s="2" t="s">
        <v>606</v>
      </c>
      <c r="L3074" s="2" t="s">
        <v>615</v>
      </c>
      <c r="M3074" s="2" t="s">
        <v>344</v>
      </c>
    </row>
    <row r="3075" spans="2:13">
      <c r="B3075" t="s">
        <v>32</v>
      </c>
      <c r="C3075">
        <v>17</v>
      </c>
      <c r="D3075" s="2" t="s">
        <v>323</v>
      </c>
      <c r="E3075" s="2" t="s">
        <v>366</v>
      </c>
      <c r="F3075" s="2" t="s">
        <v>376</v>
      </c>
      <c r="G3075" s="2" t="s">
        <v>397</v>
      </c>
      <c r="H3075" s="2" t="s">
        <v>557</v>
      </c>
      <c r="I3075" s="2" t="s">
        <v>330</v>
      </c>
      <c r="J3075" s="2" t="s">
        <v>502</v>
      </c>
      <c r="K3075" s="2" t="s">
        <v>606</v>
      </c>
      <c r="L3075" s="2" t="s">
        <v>330</v>
      </c>
      <c r="M3075" s="2" t="s">
        <v>654</v>
      </c>
    </row>
    <row r="3076" spans="2:13">
      <c r="B3076" t="s">
        <v>33</v>
      </c>
      <c r="C3076">
        <v>17</v>
      </c>
      <c r="D3076" s="2" t="s">
        <v>213</v>
      </c>
      <c r="E3076" s="2" t="s">
        <v>365</v>
      </c>
      <c r="F3076" s="2" t="s">
        <v>376</v>
      </c>
      <c r="G3076" s="2" t="s">
        <v>409</v>
      </c>
      <c r="H3076" s="2" t="s">
        <v>557</v>
      </c>
      <c r="I3076" s="2" t="s">
        <v>330</v>
      </c>
      <c r="J3076" s="2" t="s">
        <v>415</v>
      </c>
      <c r="K3076" s="2" t="s">
        <v>606</v>
      </c>
      <c r="L3076" s="2" t="s">
        <v>330</v>
      </c>
      <c r="M3076" s="2" t="s">
        <v>376</v>
      </c>
    </row>
    <row r="3077" spans="2:13">
      <c r="B3077" t="s">
        <v>34</v>
      </c>
      <c r="C3077">
        <v>17</v>
      </c>
      <c r="D3077" s="2" t="s">
        <v>324</v>
      </c>
      <c r="E3077" s="2" t="s">
        <v>366</v>
      </c>
      <c r="F3077" s="2" t="s">
        <v>376</v>
      </c>
      <c r="G3077" s="2" t="s">
        <v>397</v>
      </c>
      <c r="H3077" s="2" t="s">
        <v>557</v>
      </c>
      <c r="I3077" s="2" t="s">
        <v>330</v>
      </c>
      <c r="J3077" s="2" t="s">
        <v>503</v>
      </c>
      <c r="K3077" s="2" t="s">
        <v>606</v>
      </c>
      <c r="L3077" s="2" t="s">
        <v>330</v>
      </c>
      <c r="M3077" s="2" t="s">
        <v>646</v>
      </c>
    </row>
    <row r="3078" spans="2:13">
      <c r="B3078" t="s">
        <v>35</v>
      </c>
      <c r="C3078">
        <v>17</v>
      </c>
      <c r="D3078" s="2" t="s">
        <v>214</v>
      </c>
      <c r="E3078" s="2" t="s">
        <v>330</v>
      </c>
      <c r="F3078" s="2" t="s">
        <v>376</v>
      </c>
      <c r="G3078" s="2" t="s">
        <v>411</v>
      </c>
      <c r="H3078" s="2" t="s">
        <v>557</v>
      </c>
      <c r="I3078" s="2" t="s">
        <v>330</v>
      </c>
      <c r="J3078" s="2" t="s">
        <v>504</v>
      </c>
      <c r="K3078" s="2" t="s">
        <v>606</v>
      </c>
      <c r="L3078" s="2" t="s">
        <v>330</v>
      </c>
      <c r="M3078" s="2" t="s">
        <v>656</v>
      </c>
    </row>
    <row r="3079" spans="2:13">
      <c r="B3079" t="s">
        <v>36</v>
      </c>
      <c r="C3079">
        <v>17</v>
      </c>
      <c r="D3079" s="2" t="s">
        <v>215</v>
      </c>
      <c r="E3079" s="2" t="s">
        <v>330</v>
      </c>
      <c r="F3079" s="2" t="s">
        <v>345</v>
      </c>
      <c r="G3079" s="2" t="s">
        <v>392</v>
      </c>
      <c r="H3079" s="2" t="s">
        <v>557</v>
      </c>
      <c r="I3079" s="2" t="s">
        <v>330</v>
      </c>
      <c r="J3079" s="2" t="s">
        <v>330</v>
      </c>
      <c r="K3079" s="2" t="s">
        <v>327</v>
      </c>
      <c r="L3079" s="2" t="s">
        <v>330</v>
      </c>
      <c r="M3079" s="2" t="s">
        <v>657</v>
      </c>
    </row>
    <row r="3080" spans="2:13">
      <c r="B3080" t="s">
        <v>37</v>
      </c>
      <c r="C3080">
        <v>17</v>
      </c>
      <c r="D3080" s="2" t="s">
        <v>325</v>
      </c>
      <c r="E3080" s="2" t="s">
        <v>330</v>
      </c>
      <c r="F3080" s="2" t="s">
        <v>371</v>
      </c>
      <c r="G3080" s="2" t="s">
        <v>230</v>
      </c>
      <c r="H3080" s="2" t="s">
        <v>558</v>
      </c>
      <c r="I3080" s="2" t="s">
        <v>476</v>
      </c>
      <c r="J3080" s="2" t="s">
        <v>505</v>
      </c>
      <c r="K3080" s="2" t="s">
        <v>327</v>
      </c>
      <c r="L3080" s="2" t="s">
        <v>616</v>
      </c>
      <c r="M3080" s="2" t="s">
        <v>658</v>
      </c>
    </row>
    <row r="3081" spans="2:13">
      <c r="B3081" t="s">
        <v>38</v>
      </c>
      <c r="C3081">
        <v>17</v>
      </c>
      <c r="D3081" s="2" t="s">
        <v>216</v>
      </c>
      <c r="E3081" s="2" t="s">
        <v>330</v>
      </c>
      <c r="F3081" s="2" t="s">
        <v>372</v>
      </c>
      <c r="G3081" s="2" t="s">
        <v>412</v>
      </c>
      <c r="H3081" s="2" t="s">
        <v>559</v>
      </c>
      <c r="I3081" s="2" t="s">
        <v>411</v>
      </c>
      <c r="J3081" s="2" t="s">
        <v>506</v>
      </c>
      <c r="K3081" s="2" t="s">
        <v>327</v>
      </c>
      <c r="L3081" s="2" t="s">
        <v>230</v>
      </c>
      <c r="M3081" s="2" t="s">
        <v>659</v>
      </c>
    </row>
    <row r="3082" spans="2:13">
      <c r="B3082" t="s">
        <v>39</v>
      </c>
      <c r="C3082">
        <v>17</v>
      </c>
      <c r="D3082" s="2" t="s">
        <v>217</v>
      </c>
      <c r="E3082" s="2" t="s">
        <v>330</v>
      </c>
      <c r="F3082" s="2" t="s">
        <v>339</v>
      </c>
      <c r="G3082" s="2" t="s">
        <v>413</v>
      </c>
      <c r="H3082" s="2" t="s">
        <v>559</v>
      </c>
      <c r="I3082" s="2" t="s">
        <v>330</v>
      </c>
      <c r="J3082" s="2" t="s">
        <v>365</v>
      </c>
      <c r="K3082" s="2" t="s">
        <v>327</v>
      </c>
      <c r="L3082" s="2" t="s">
        <v>330</v>
      </c>
      <c r="M3082" s="2" t="s">
        <v>660</v>
      </c>
    </row>
    <row r="3083" spans="2:13">
      <c r="B3083" t="s">
        <v>40</v>
      </c>
      <c r="C3083">
        <v>17</v>
      </c>
      <c r="D3083" s="2" t="s">
        <v>218</v>
      </c>
      <c r="E3083" s="2" t="s">
        <v>368</v>
      </c>
      <c r="F3083" s="2" t="s">
        <v>335</v>
      </c>
      <c r="G3083" s="2" t="s">
        <v>404</v>
      </c>
      <c r="H3083" s="2" t="s">
        <v>559</v>
      </c>
      <c r="I3083" s="2" t="s">
        <v>577</v>
      </c>
      <c r="J3083" s="2" t="s">
        <v>507</v>
      </c>
      <c r="K3083" s="2" t="s">
        <v>327</v>
      </c>
      <c r="L3083" s="2" t="s">
        <v>577</v>
      </c>
      <c r="M3083" s="2" t="s">
        <v>239</v>
      </c>
    </row>
    <row r="3084" spans="2:13">
      <c r="B3084" t="s">
        <v>41</v>
      </c>
      <c r="C3084">
        <v>17</v>
      </c>
      <c r="D3084" s="2" t="s">
        <v>219</v>
      </c>
      <c r="E3084" s="2" t="s">
        <v>368</v>
      </c>
      <c r="F3084" s="2" t="s">
        <v>377</v>
      </c>
      <c r="G3084" s="2" t="s">
        <v>330</v>
      </c>
      <c r="H3084" s="2" t="s">
        <v>560</v>
      </c>
      <c r="I3084" s="2" t="s">
        <v>578</v>
      </c>
      <c r="J3084" s="2" t="s">
        <v>508</v>
      </c>
      <c r="K3084" s="2" t="s">
        <v>327</v>
      </c>
      <c r="L3084" s="2" t="s">
        <v>617</v>
      </c>
      <c r="M3084" s="2" t="s">
        <v>661</v>
      </c>
    </row>
    <row r="3085" spans="2:13">
      <c r="B3085" t="s">
        <v>42</v>
      </c>
      <c r="C3085">
        <v>17</v>
      </c>
      <c r="D3085" s="2" t="s">
        <v>220</v>
      </c>
      <c r="E3085" s="2" t="s">
        <v>330</v>
      </c>
      <c r="F3085" s="2" t="s">
        <v>377</v>
      </c>
      <c r="G3085" s="2" t="s">
        <v>411</v>
      </c>
      <c r="H3085" s="2" t="s">
        <v>560</v>
      </c>
      <c r="I3085" s="2" t="s">
        <v>330</v>
      </c>
      <c r="J3085" s="2" t="s">
        <v>413</v>
      </c>
      <c r="K3085" s="2" t="s">
        <v>327</v>
      </c>
      <c r="L3085" s="2" t="s">
        <v>330</v>
      </c>
      <c r="M3085" s="2" t="s">
        <v>662</v>
      </c>
    </row>
    <row r="3086" spans="2:13">
      <c r="B3086" t="s">
        <v>43</v>
      </c>
      <c r="C3086">
        <v>17</v>
      </c>
      <c r="D3086" s="2" t="s">
        <v>221</v>
      </c>
      <c r="E3086" s="2" t="s">
        <v>330</v>
      </c>
      <c r="F3086" s="2" t="s">
        <v>378</v>
      </c>
      <c r="G3086" s="2" t="s">
        <v>414</v>
      </c>
      <c r="H3086" s="2" t="s">
        <v>564</v>
      </c>
      <c r="I3086" s="2" t="s">
        <v>572</v>
      </c>
      <c r="J3086" s="2" t="s">
        <v>507</v>
      </c>
      <c r="K3086" s="2" t="s">
        <v>327</v>
      </c>
      <c r="L3086" s="2" t="s">
        <v>609</v>
      </c>
      <c r="M3086" s="2" t="s">
        <v>661</v>
      </c>
    </row>
    <row r="3087" spans="2:13">
      <c r="B3087" t="s">
        <v>44</v>
      </c>
      <c r="C3087">
        <v>17</v>
      </c>
      <c r="D3087" s="2" t="s">
        <v>222</v>
      </c>
      <c r="E3087" s="2" t="s">
        <v>369</v>
      </c>
      <c r="F3087" s="2" t="s">
        <v>379</v>
      </c>
      <c r="G3087" s="2" t="s">
        <v>415</v>
      </c>
      <c r="H3087" s="2" t="s">
        <v>564</v>
      </c>
      <c r="I3087" s="2" t="s">
        <v>330</v>
      </c>
      <c r="J3087" s="2" t="s">
        <v>509</v>
      </c>
      <c r="K3087" s="2" t="s">
        <v>327</v>
      </c>
      <c r="L3087" s="2" t="s">
        <v>330</v>
      </c>
      <c r="M3087" s="2" t="s">
        <v>310</v>
      </c>
    </row>
    <row r="3088" spans="2:13">
      <c r="B3088" t="s">
        <v>45</v>
      </c>
      <c r="C3088">
        <v>17</v>
      </c>
      <c r="D3088" s="2" t="s">
        <v>223</v>
      </c>
      <c r="E3088" s="2" t="s">
        <v>369</v>
      </c>
      <c r="F3088" s="2" t="s">
        <v>343</v>
      </c>
      <c r="G3088" s="2" t="s">
        <v>397</v>
      </c>
      <c r="H3088" s="2" t="s">
        <v>349</v>
      </c>
      <c r="I3088" s="2" t="s">
        <v>573</v>
      </c>
      <c r="J3088" s="2" t="s">
        <v>292</v>
      </c>
      <c r="K3088" s="2" t="s">
        <v>327</v>
      </c>
      <c r="L3088" s="2" t="s">
        <v>610</v>
      </c>
      <c r="M3088" s="2" t="s">
        <v>663</v>
      </c>
    </row>
    <row r="3089" spans="2:13">
      <c r="B3089" t="s">
        <v>46</v>
      </c>
      <c r="C3089">
        <v>17</v>
      </c>
      <c r="D3089" s="2" t="s">
        <v>224</v>
      </c>
      <c r="E3089" s="2" t="s">
        <v>364</v>
      </c>
      <c r="F3089" s="2" t="s">
        <v>336</v>
      </c>
      <c r="G3089" s="2" t="s">
        <v>414</v>
      </c>
      <c r="H3089" s="2" t="s">
        <v>565</v>
      </c>
      <c r="I3089" s="2" t="s">
        <v>415</v>
      </c>
      <c r="J3089" s="2" t="s">
        <v>510</v>
      </c>
      <c r="K3089" s="2" t="s">
        <v>327</v>
      </c>
      <c r="L3089" s="2" t="s">
        <v>483</v>
      </c>
      <c r="M3089" s="2" t="s">
        <v>664</v>
      </c>
    </row>
    <row r="3090" spans="2:13">
      <c r="B3090" t="s">
        <v>47</v>
      </c>
      <c r="C3090">
        <v>17</v>
      </c>
      <c r="D3090" s="2" t="s">
        <v>225</v>
      </c>
      <c r="E3090" s="2" t="s">
        <v>364</v>
      </c>
      <c r="F3090" s="2" t="s">
        <v>380</v>
      </c>
      <c r="G3090" s="2" t="s">
        <v>416</v>
      </c>
      <c r="H3090" s="2" t="s">
        <v>565</v>
      </c>
      <c r="I3090" s="2" t="s">
        <v>330</v>
      </c>
      <c r="J3090" s="2" t="s">
        <v>381</v>
      </c>
      <c r="K3090" s="2" t="s">
        <v>327</v>
      </c>
      <c r="L3090" s="2" t="s">
        <v>330</v>
      </c>
      <c r="M3090" s="2" t="s">
        <v>665</v>
      </c>
    </row>
    <row r="3091" spans="2:13">
      <c r="B3091" t="s">
        <v>48</v>
      </c>
      <c r="C3091">
        <v>17</v>
      </c>
      <c r="D3091" s="2" t="s">
        <v>326</v>
      </c>
      <c r="E3091" s="2" t="s">
        <v>330</v>
      </c>
      <c r="F3091" s="2" t="s">
        <v>380</v>
      </c>
      <c r="G3091" s="2" t="s">
        <v>417</v>
      </c>
      <c r="H3091" s="2" t="s">
        <v>566</v>
      </c>
      <c r="I3091" s="2" t="s">
        <v>579</v>
      </c>
      <c r="J3091" s="2" t="s">
        <v>365</v>
      </c>
      <c r="K3091" s="2" t="s">
        <v>372</v>
      </c>
      <c r="L3091" s="2" t="s">
        <v>618</v>
      </c>
      <c r="M3091" s="2" t="s">
        <v>666</v>
      </c>
    </row>
    <row r="3092" spans="2:13">
      <c r="B3092" t="s">
        <v>49</v>
      </c>
      <c r="C3092">
        <v>17</v>
      </c>
      <c r="D3092" s="2" t="s">
        <v>327</v>
      </c>
      <c r="E3092" s="2" t="s">
        <v>330</v>
      </c>
      <c r="F3092" s="2" t="s">
        <v>380</v>
      </c>
      <c r="G3092" s="2" t="s">
        <v>414</v>
      </c>
      <c r="H3092" s="2" t="s">
        <v>566</v>
      </c>
      <c r="I3092" s="2" t="s">
        <v>330</v>
      </c>
      <c r="J3092" s="2" t="s">
        <v>511</v>
      </c>
      <c r="K3092" s="2" t="s">
        <v>372</v>
      </c>
      <c r="L3092" s="2" t="s">
        <v>330</v>
      </c>
      <c r="M3092" s="2" t="s">
        <v>667</v>
      </c>
    </row>
    <row r="3093" spans="2:13">
      <c r="B3093" t="s">
        <v>50</v>
      </c>
      <c r="C3093">
        <v>17</v>
      </c>
      <c r="D3093" s="2" t="s">
        <v>328</v>
      </c>
      <c r="E3093" s="2" t="s">
        <v>330</v>
      </c>
      <c r="F3093" s="2" t="s">
        <v>380</v>
      </c>
      <c r="G3093" s="2" t="s">
        <v>397</v>
      </c>
      <c r="H3093" s="2" t="s">
        <v>566</v>
      </c>
      <c r="I3093" s="2" t="s">
        <v>580</v>
      </c>
      <c r="J3093" s="2" t="s">
        <v>489</v>
      </c>
      <c r="K3093" s="2" t="s">
        <v>372</v>
      </c>
      <c r="L3093" s="2" t="s">
        <v>580</v>
      </c>
      <c r="M3093" s="2" t="s">
        <v>668</v>
      </c>
    </row>
    <row r="3094" spans="2:13">
      <c r="B3094" t="s">
        <v>51</v>
      </c>
      <c r="C3094">
        <v>17</v>
      </c>
      <c r="D3094" s="2" t="s">
        <v>329</v>
      </c>
      <c r="E3094" s="2" t="s">
        <v>330</v>
      </c>
      <c r="F3094" s="2" t="s">
        <v>380</v>
      </c>
      <c r="G3094" s="2" t="s">
        <v>418</v>
      </c>
      <c r="H3094" s="2" t="s">
        <v>567</v>
      </c>
      <c r="I3094" s="2" t="s">
        <v>581</v>
      </c>
      <c r="J3094" s="2" t="s">
        <v>512</v>
      </c>
      <c r="K3094" s="2" t="s">
        <v>372</v>
      </c>
      <c r="L3094" s="2" t="s">
        <v>619</v>
      </c>
      <c r="M3094" s="2" t="s">
        <v>669</v>
      </c>
    </row>
    <row r="3095" spans="2:13">
      <c r="B3095" t="s">
        <v>52</v>
      </c>
      <c r="C3095">
        <v>17</v>
      </c>
      <c r="D3095" s="2" t="s">
        <v>226</v>
      </c>
      <c r="E3095" s="2" t="s">
        <v>330</v>
      </c>
      <c r="F3095" s="2" t="s">
        <v>380</v>
      </c>
      <c r="G3095" s="2" t="s">
        <v>414</v>
      </c>
      <c r="H3095" s="2" t="s">
        <v>568</v>
      </c>
      <c r="I3095" s="2" t="s">
        <v>582</v>
      </c>
      <c r="J3095" s="2" t="s">
        <v>513</v>
      </c>
      <c r="K3095" s="2" t="s">
        <v>372</v>
      </c>
      <c r="L3095" s="2" t="s">
        <v>620</v>
      </c>
      <c r="M3095" s="2" t="s">
        <v>670</v>
      </c>
    </row>
    <row r="3096" spans="2:13">
      <c r="B3096" t="s">
        <v>53</v>
      </c>
      <c r="C3096">
        <v>17</v>
      </c>
      <c r="D3096" s="2" t="s">
        <v>227</v>
      </c>
      <c r="E3096" s="2" t="s">
        <v>330</v>
      </c>
      <c r="F3096" s="2" t="s">
        <v>380</v>
      </c>
      <c r="G3096" s="2" t="s">
        <v>418</v>
      </c>
      <c r="H3096" s="2" t="s">
        <v>334</v>
      </c>
      <c r="I3096" s="2" t="s">
        <v>578</v>
      </c>
      <c r="J3096" s="2" t="s">
        <v>426</v>
      </c>
      <c r="K3096" s="2" t="s">
        <v>372</v>
      </c>
      <c r="L3096" s="2" t="s">
        <v>621</v>
      </c>
      <c r="M3096" s="2" t="s">
        <v>671</v>
      </c>
    </row>
    <row r="3097" spans="2:13">
      <c r="B3097" t="s">
        <v>54</v>
      </c>
      <c r="C3097">
        <v>17</v>
      </c>
      <c r="D3097" s="2" t="s">
        <v>228</v>
      </c>
      <c r="E3097" s="2" t="s">
        <v>330</v>
      </c>
      <c r="F3097" s="2" t="s">
        <v>380</v>
      </c>
      <c r="G3097" s="2" t="s">
        <v>419</v>
      </c>
      <c r="H3097" s="2" t="s">
        <v>334</v>
      </c>
      <c r="I3097" s="2" t="s">
        <v>583</v>
      </c>
      <c r="J3097" s="2" t="s">
        <v>443</v>
      </c>
      <c r="K3097" s="2" t="s">
        <v>379</v>
      </c>
      <c r="L3097" s="2" t="s">
        <v>583</v>
      </c>
      <c r="M3097" s="2" t="s">
        <v>672</v>
      </c>
    </row>
    <row r="3098" spans="2:13">
      <c r="B3098" t="s">
        <v>55</v>
      </c>
      <c r="C3098">
        <v>17</v>
      </c>
      <c r="D3098" s="2" t="s">
        <v>229</v>
      </c>
      <c r="E3098" s="2" t="s">
        <v>330</v>
      </c>
      <c r="F3098" s="2" t="s">
        <v>380</v>
      </c>
      <c r="G3098" s="2" t="s">
        <v>420</v>
      </c>
      <c r="H3098" s="2" t="s">
        <v>337</v>
      </c>
      <c r="I3098" s="2" t="s">
        <v>581</v>
      </c>
      <c r="J3098" s="2" t="s">
        <v>443</v>
      </c>
      <c r="K3098" s="2" t="s">
        <v>379</v>
      </c>
      <c r="L3098" s="2" t="s">
        <v>619</v>
      </c>
      <c r="M3098" s="2" t="s">
        <v>657</v>
      </c>
    </row>
    <row r="3099" spans="2:13">
      <c r="B3099" t="s">
        <v>56</v>
      </c>
      <c r="C3099">
        <v>17</v>
      </c>
      <c r="D3099" s="2" t="s">
        <v>230</v>
      </c>
      <c r="E3099" s="2" t="s">
        <v>330</v>
      </c>
      <c r="F3099" s="2" t="s">
        <v>380</v>
      </c>
      <c r="G3099" s="2" t="s">
        <v>421</v>
      </c>
      <c r="H3099" s="2" t="s">
        <v>569</v>
      </c>
      <c r="I3099" s="2" t="s">
        <v>584</v>
      </c>
      <c r="J3099" s="2" t="s">
        <v>512</v>
      </c>
      <c r="K3099" s="2" t="s">
        <v>379</v>
      </c>
      <c r="L3099" s="2" t="s">
        <v>622</v>
      </c>
      <c r="M3099" s="2" t="s">
        <v>673</v>
      </c>
    </row>
    <row r="3100" spans="2:13">
      <c r="B3100" t="s">
        <v>57</v>
      </c>
      <c r="C3100">
        <v>17</v>
      </c>
      <c r="D3100" s="2" t="s">
        <v>231</v>
      </c>
      <c r="E3100" s="2" t="s">
        <v>330</v>
      </c>
      <c r="F3100" s="2" t="s">
        <v>380</v>
      </c>
      <c r="G3100" s="2" t="s">
        <v>422</v>
      </c>
      <c r="H3100" s="2" t="s">
        <v>327</v>
      </c>
      <c r="I3100" s="2" t="s">
        <v>365</v>
      </c>
      <c r="J3100" s="2" t="s">
        <v>514</v>
      </c>
      <c r="K3100" s="2" t="s">
        <v>379</v>
      </c>
      <c r="L3100" s="2" t="s">
        <v>364</v>
      </c>
      <c r="M3100" s="2" t="s">
        <v>236</v>
      </c>
    </row>
    <row r="3101" spans="2:13">
      <c r="B3101" t="s">
        <v>58</v>
      </c>
      <c r="C3101">
        <v>17</v>
      </c>
      <c r="D3101" s="2" t="s">
        <v>232</v>
      </c>
      <c r="E3101" s="2" t="s">
        <v>330</v>
      </c>
      <c r="F3101" s="2" t="s">
        <v>381</v>
      </c>
      <c r="G3101" s="2" t="s">
        <v>423</v>
      </c>
      <c r="H3101" s="2" t="s">
        <v>570</v>
      </c>
      <c r="I3101" s="2" t="s">
        <v>585</v>
      </c>
      <c r="J3101" s="2" t="s">
        <v>515</v>
      </c>
      <c r="K3101" s="2" t="s">
        <v>379</v>
      </c>
      <c r="L3101" s="2" t="s">
        <v>623</v>
      </c>
      <c r="M3101" s="2" t="s">
        <v>674</v>
      </c>
    </row>
    <row r="3102" spans="2:13">
      <c r="B3102" t="s">
        <v>59</v>
      </c>
      <c r="C3102">
        <v>17</v>
      </c>
      <c r="D3102" s="2" t="s">
        <v>330</v>
      </c>
      <c r="E3102" s="2" t="s">
        <v>364</v>
      </c>
      <c r="F3102" s="2" t="s">
        <v>381</v>
      </c>
      <c r="G3102" s="2" t="s">
        <v>411</v>
      </c>
      <c r="H3102" s="2" t="s">
        <v>570</v>
      </c>
      <c r="I3102" s="2" t="s">
        <v>330</v>
      </c>
      <c r="J3102" s="2" t="s">
        <v>415</v>
      </c>
      <c r="K3102" s="2" t="s">
        <v>379</v>
      </c>
      <c r="L3102" s="2" t="s">
        <v>330</v>
      </c>
      <c r="M3102" s="2" t="s">
        <v>674</v>
      </c>
    </row>
    <row r="3103" spans="2:13">
      <c r="B3103" t="s">
        <v>60</v>
      </c>
      <c r="C3103">
        <v>17</v>
      </c>
      <c r="D3103" s="2" t="s">
        <v>331</v>
      </c>
      <c r="E3103" s="2" t="s">
        <v>364</v>
      </c>
      <c r="F3103" s="2" t="s">
        <v>381</v>
      </c>
      <c r="G3103" s="2" t="s">
        <v>424</v>
      </c>
      <c r="H3103" s="2" t="s">
        <v>376</v>
      </c>
      <c r="I3103" s="2" t="s">
        <v>586</v>
      </c>
      <c r="J3103" s="2" t="s">
        <v>516</v>
      </c>
      <c r="K3103" s="2" t="s">
        <v>379</v>
      </c>
      <c r="L3103" s="2" t="s">
        <v>580</v>
      </c>
      <c r="M3103" s="2" t="s">
        <v>343</v>
      </c>
    </row>
    <row r="3104" spans="2:13">
      <c r="B3104" t="s">
        <v>61</v>
      </c>
      <c r="C3104">
        <v>17</v>
      </c>
      <c r="D3104" s="2" t="s">
        <v>233</v>
      </c>
      <c r="E3104" s="2" t="s">
        <v>330</v>
      </c>
      <c r="F3104" s="2" t="s">
        <v>381</v>
      </c>
      <c r="G3104" s="2" t="s">
        <v>425</v>
      </c>
      <c r="H3104" s="2" t="s">
        <v>571</v>
      </c>
      <c r="I3104" s="2" t="s">
        <v>587</v>
      </c>
      <c r="J3104" s="2" t="s">
        <v>517</v>
      </c>
      <c r="K3104" s="2" t="s">
        <v>379</v>
      </c>
      <c r="L3104" s="2" t="s">
        <v>624</v>
      </c>
      <c r="M3104" s="2" t="s">
        <v>675</v>
      </c>
    </row>
    <row r="3105" spans="2:13">
      <c r="B3105" t="s">
        <v>62</v>
      </c>
      <c r="C3105">
        <v>17</v>
      </c>
      <c r="D3105" s="2" t="s">
        <v>234</v>
      </c>
      <c r="E3105" s="2" t="s">
        <v>368</v>
      </c>
      <c r="F3105" s="2" t="s">
        <v>381</v>
      </c>
      <c r="G3105" s="2" t="s">
        <v>426</v>
      </c>
      <c r="H3105" s="2" t="s">
        <v>345</v>
      </c>
      <c r="I3105" s="2" t="s">
        <v>588</v>
      </c>
      <c r="J3105" s="2" t="s">
        <v>427</v>
      </c>
      <c r="K3105" s="2" t="s">
        <v>379</v>
      </c>
      <c r="L3105" s="2" t="s">
        <v>625</v>
      </c>
      <c r="M3105" s="2" t="s">
        <v>676</v>
      </c>
    </row>
    <row r="3106" spans="2:13">
      <c r="B3106" t="s">
        <v>63</v>
      </c>
      <c r="C3106">
        <v>17</v>
      </c>
      <c r="D3106" s="2" t="s">
        <v>235</v>
      </c>
      <c r="E3106" s="2" t="s">
        <v>368</v>
      </c>
      <c r="F3106" s="2" t="s">
        <v>381</v>
      </c>
      <c r="G3106" s="2" t="s">
        <v>417</v>
      </c>
      <c r="H3106" s="2" t="s">
        <v>375</v>
      </c>
      <c r="I3106" s="2" t="s">
        <v>587</v>
      </c>
      <c r="J3106" s="2" t="s">
        <v>263</v>
      </c>
      <c r="K3106" s="2" t="s">
        <v>379</v>
      </c>
      <c r="L3106" s="2" t="s">
        <v>624</v>
      </c>
      <c r="M3106" s="2" t="s">
        <v>359</v>
      </c>
    </row>
    <row r="3107" spans="2:13">
      <c r="B3107" t="s">
        <v>64</v>
      </c>
      <c r="C3107">
        <v>17</v>
      </c>
      <c r="D3107" s="2" t="s">
        <v>236</v>
      </c>
      <c r="E3107" s="2" t="s">
        <v>330</v>
      </c>
      <c r="F3107" s="2" t="s">
        <v>381</v>
      </c>
      <c r="G3107" s="2" t="s">
        <v>425</v>
      </c>
      <c r="H3107" s="2" t="s">
        <v>371</v>
      </c>
      <c r="I3107" s="2" t="s">
        <v>366</v>
      </c>
      <c r="J3107" s="2" t="s">
        <v>263</v>
      </c>
      <c r="K3107" s="2" t="s">
        <v>379</v>
      </c>
      <c r="L3107" s="2" t="s">
        <v>368</v>
      </c>
      <c r="M3107" s="2" t="s">
        <v>655</v>
      </c>
    </row>
    <row r="3108" spans="2:13">
      <c r="B3108" t="s">
        <v>65</v>
      </c>
      <c r="C3108">
        <v>17</v>
      </c>
      <c r="D3108" s="2" t="s">
        <v>237</v>
      </c>
      <c r="E3108" s="2" t="s">
        <v>364</v>
      </c>
      <c r="F3108" s="2" t="s">
        <v>382</v>
      </c>
      <c r="G3108" s="2" t="s">
        <v>426</v>
      </c>
      <c r="H3108" s="2" t="s">
        <v>374</v>
      </c>
      <c r="I3108" s="2" t="s">
        <v>366</v>
      </c>
      <c r="J3108" s="2" t="s">
        <v>427</v>
      </c>
      <c r="K3108" s="2" t="s">
        <v>379</v>
      </c>
      <c r="L3108" s="2" t="s">
        <v>368</v>
      </c>
      <c r="M3108" s="2" t="s">
        <v>677</v>
      </c>
    </row>
    <row r="3109" spans="2:13">
      <c r="B3109" t="s">
        <v>66</v>
      </c>
      <c r="C3109">
        <v>17</v>
      </c>
      <c r="D3109" s="2" t="s">
        <v>330</v>
      </c>
      <c r="E3109" s="2" t="s">
        <v>364</v>
      </c>
      <c r="F3109" s="2" t="s">
        <v>382</v>
      </c>
      <c r="G3109" s="2" t="s">
        <v>330</v>
      </c>
      <c r="H3109" s="2" t="s">
        <v>374</v>
      </c>
      <c r="I3109" s="2" t="s">
        <v>330</v>
      </c>
      <c r="J3109" s="2" t="s">
        <v>330</v>
      </c>
      <c r="K3109" s="2" t="s">
        <v>379</v>
      </c>
      <c r="L3109" s="2" t="s">
        <v>330</v>
      </c>
      <c r="M3109" s="2" t="s">
        <v>677</v>
      </c>
    </row>
    <row r="3110" spans="2:13">
      <c r="B3110" t="s">
        <v>67</v>
      </c>
      <c r="C3110">
        <v>17</v>
      </c>
      <c r="D3110" s="2" t="s">
        <v>238</v>
      </c>
      <c r="E3110" s="2" t="s">
        <v>330</v>
      </c>
      <c r="F3110" s="2" t="s">
        <v>382</v>
      </c>
      <c r="G3110" s="2" t="s">
        <v>427</v>
      </c>
      <c r="H3110" s="2" t="s">
        <v>374</v>
      </c>
      <c r="I3110" s="2" t="s">
        <v>589</v>
      </c>
      <c r="J3110" s="2" t="s">
        <v>518</v>
      </c>
      <c r="K3110" s="2" t="s">
        <v>379</v>
      </c>
      <c r="L3110" s="2" t="s">
        <v>589</v>
      </c>
      <c r="M3110" s="2" t="s">
        <v>678</v>
      </c>
    </row>
    <row r="3111" spans="2:13">
      <c r="B3111" t="s">
        <v>68</v>
      </c>
      <c r="C3111">
        <v>17</v>
      </c>
      <c r="D3111" s="2" t="s">
        <v>239</v>
      </c>
      <c r="E3111" s="2" t="s">
        <v>330</v>
      </c>
      <c r="F3111" s="2" t="s">
        <v>382</v>
      </c>
      <c r="G3111" s="2" t="s">
        <v>417</v>
      </c>
      <c r="H3111" s="2" t="s">
        <v>374</v>
      </c>
      <c r="I3111" s="2" t="s">
        <v>330</v>
      </c>
      <c r="J3111" s="2" t="s">
        <v>519</v>
      </c>
      <c r="K3111" s="2" t="s">
        <v>379</v>
      </c>
      <c r="L3111" s="2" t="s">
        <v>330</v>
      </c>
      <c r="M3111" s="2" t="s">
        <v>679</v>
      </c>
    </row>
    <row r="3112" spans="2:13">
      <c r="B3112" t="s">
        <v>69</v>
      </c>
      <c r="C3112">
        <v>17</v>
      </c>
      <c r="D3112" s="2" t="s">
        <v>240</v>
      </c>
      <c r="E3112" s="2" t="s">
        <v>330</v>
      </c>
      <c r="F3112" s="2" t="s">
        <v>382</v>
      </c>
      <c r="G3112" s="2" t="s">
        <v>428</v>
      </c>
      <c r="H3112" s="2" t="s">
        <v>374</v>
      </c>
      <c r="I3112" s="2" t="s">
        <v>330</v>
      </c>
      <c r="J3112" s="2" t="s">
        <v>520</v>
      </c>
      <c r="K3112" s="2" t="s">
        <v>379</v>
      </c>
      <c r="L3112" s="2" t="s">
        <v>330</v>
      </c>
      <c r="M3112" s="2" t="s">
        <v>680</v>
      </c>
    </row>
    <row r="3113" spans="2:13">
      <c r="B3113" t="s">
        <v>70</v>
      </c>
      <c r="C3113">
        <v>17</v>
      </c>
      <c r="D3113" s="2" t="s">
        <v>241</v>
      </c>
      <c r="E3113" s="2" t="s">
        <v>330</v>
      </c>
      <c r="F3113" s="2" t="s">
        <v>382</v>
      </c>
      <c r="G3113" s="2" t="s">
        <v>429</v>
      </c>
      <c r="H3113" s="2" t="s">
        <v>374</v>
      </c>
      <c r="I3113" s="2" t="s">
        <v>330</v>
      </c>
      <c r="J3113" s="2" t="s">
        <v>521</v>
      </c>
      <c r="K3113" s="2" t="s">
        <v>379</v>
      </c>
      <c r="L3113" s="2" t="s">
        <v>330</v>
      </c>
      <c r="M3113" s="2" t="s">
        <v>681</v>
      </c>
    </row>
    <row r="3114" spans="2:13">
      <c r="B3114" t="s">
        <v>71</v>
      </c>
      <c r="C3114">
        <v>17</v>
      </c>
      <c r="D3114" s="2" t="s">
        <v>241</v>
      </c>
      <c r="E3114" s="2" t="s">
        <v>330</v>
      </c>
      <c r="F3114" s="2" t="s">
        <v>382</v>
      </c>
      <c r="G3114" s="2" t="s">
        <v>414</v>
      </c>
      <c r="H3114" s="2" t="s">
        <v>374</v>
      </c>
      <c r="I3114" s="2" t="s">
        <v>330</v>
      </c>
      <c r="J3114" s="2" t="s">
        <v>464</v>
      </c>
      <c r="K3114" s="2" t="s">
        <v>379</v>
      </c>
      <c r="L3114" s="2" t="s">
        <v>330</v>
      </c>
      <c r="M3114" s="2" t="s">
        <v>681</v>
      </c>
    </row>
    <row r="3115" spans="2:13">
      <c r="B3115" t="s">
        <v>72</v>
      </c>
      <c r="C3115">
        <v>17</v>
      </c>
      <c r="D3115" s="2" t="s">
        <v>242</v>
      </c>
      <c r="E3115" s="2" t="s">
        <v>330</v>
      </c>
      <c r="F3115" s="2" t="s">
        <v>382</v>
      </c>
      <c r="G3115" s="2" t="s">
        <v>430</v>
      </c>
      <c r="H3115" s="2" t="s">
        <v>374</v>
      </c>
      <c r="I3115" s="2" t="s">
        <v>330</v>
      </c>
      <c r="J3115" s="2" t="s">
        <v>472</v>
      </c>
      <c r="K3115" s="2" t="s">
        <v>343</v>
      </c>
      <c r="L3115" s="2" t="s">
        <v>330</v>
      </c>
      <c r="M3115" s="2" t="s">
        <v>682</v>
      </c>
    </row>
    <row r="3116" spans="2:13">
      <c r="B3116" t="s">
        <v>73</v>
      </c>
      <c r="C3116">
        <v>17</v>
      </c>
      <c r="D3116" s="2" t="s">
        <v>332</v>
      </c>
      <c r="E3116" s="2" t="s">
        <v>330</v>
      </c>
      <c r="F3116" s="2" t="s">
        <v>382</v>
      </c>
      <c r="G3116" s="2" t="s">
        <v>431</v>
      </c>
      <c r="H3116" s="2" t="s">
        <v>374</v>
      </c>
      <c r="I3116" s="2" t="s">
        <v>330</v>
      </c>
      <c r="J3116" s="2" t="s">
        <v>330</v>
      </c>
      <c r="K3116" s="2" t="s">
        <v>343</v>
      </c>
      <c r="L3116" s="2" t="s">
        <v>330</v>
      </c>
      <c r="M3116" s="2" t="s">
        <v>683</v>
      </c>
    </row>
    <row r="3117" spans="2:13">
      <c r="B3117" t="s">
        <v>74</v>
      </c>
      <c r="C3117">
        <v>17</v>
      </c>
      <c r="D3117" s="2" t="s">
        <v>333</v>
      </c>
      <c r="E3117" s="2" t="s">
        <v>330</v>
      </c>
      <c r="F3117" s="2" t="s">
        <v>382</v>
      </c>
      <c r="G3117" s="2" t="s">
        <v>432</v>
      </c>
      <c r="H3117" s="2" t="s">
        <v>374</v>
      </c>
      <c r="I3117" s="2" t="s">
        <v>330</v>
      </c>
      <c r="J3117" s="2" t="s">
        <v>464</v>
      </c>
      <c r="K3117" s="2" t="s">
        <v>343</v>
      </c>
      <c r="L3117" s="2" t="s">
        <v>330</v>
      </c>
      <c r="M3117" s="2" t="s">
        <v>684</v>
      </c>
    </row>
    <row r="3118" spans="2:13">
      <c r="B3118" t="s">
        <v>75</v>
      </c>
      <c r="C3118">
        <v>17</v>
      </c>
      <c r="D3118" s="2" t="s">
        <v>334</v>
      </c>
      <c r="E3118" s="2" t="s">
        <v>330</v>
      </c>
      <c r="F3118" s="2" t="s">
        <v>382</v>
      </c>
      <c r="G3118" s="2" t="s">
        <v>433</v>
      </c>
      <c r="H3118" s="2" t="s">
        <v>374</v>
      </c>
      <c r="I3118" s="2" t="s">
        <v>330</v>
      </c>
      <c r="J3118" s="2" t="s">
        <v>522</v>
      </c>
      <c r="K3118" s="2" t="s">
        <v>343</v>
      </c>
      <c r="L3118" s="2" t="s">
        <v>330</v>
      </c>
      <c r="M3118" s="2" t="s">
        <v>557</v>
      </c>
    </row>
    <row r="3119" spans="2:13">
      <c r="B3119" t="s">
        <v>76</v>
      </c>
      <c r="C3119">
        <v>17</v>
      </c>
      <c r="D3119" s="2" t="s">
        <v>197</v>
      </c>
      <c r="E3119" s="2" t="s">
        <v>330</v>
      </c>
      <c r="F3119" s="2" t="s">
        <v>382</v>
      </c>
      <c r="G3119" s="2" t="s">
        <v>434</v>
      </c>
      <c r="H3119" s="2" t="s">
        <v>374</v>
      </c>
      <c r="I3119" s="2" t="s">
        <v>330</v>
      </c>
      <c r="J3119" s="2" t="s">
        <v>523</v>
      </c>
      <c r="K3119" s="2" t="s">
        <v>343</v>
      </c>
      <c r="L3119" s="2" t="s">
        <v>330</v>
      </c>
      <c r="M3119" s="2" t="s">
        <v>326</v>
      </c>
    </row>
    <row r="3120" spans="2:13">
      <c r="B3120" t="s">
        <v>77</v>
      </c>
      <c r="C3120">
        <v>17</v>
      </c>
      <c r="D3120" s="2" t="s">
        <v>335</v>
      </c>
      <c r="E3120" s="2" t="s">
        <v>330</v>
      </c>
      <c r="F3120" s="2" t="s">
        <v>381</v>
      </c>
      <c r="G3120" s="2" t="s">
        <v>435</v>
      </c>
      <c r="H3120" s="2" t="s">
        <v>375</v>
      </c>
      <c r="I3120" s="2" t="s">
        <v>582</v>
      </c>
      <c r="J3120" s="2" t="s">
        <v>491</v>
      </c>
      <c r="K3120" s="2" t="s">
        <v>343</v>
      </c>
      <c r="L3120" s="2" t="s">
        <v>626</v>
      </c>
      <c r="M3120" s="2" t="s">
        <v>562</v>
      </c>
    </row>
    <row r="3121" spans="2:13">
      <c r="B3121" t="s">
        <v>78</v>
      </c>
      <c r="C3121">
        <v>17</v>
      </c>
      <c r="D3121" s="2" t="s">
        <v>226</v>
      </c>
      <c r="E3121" s="2" t="s">
        <v>330</v>
      </c>
      <c r="F3121" s="2" t="s">
        <v>381</v>
      </c>
      <c r="G3121" s="2" t="s">
        <v>434</v>
      </c>
      <c r="H3121" s="2" t="s">
        <v>345</v>
      </c>
      <c r="I3121" s="2" t="s">
        <v>586</v>
      </c>
      <c r="J3121" s="2" t="s">
        <v>524</v>
      </c>
      <c r="K3121" s="2" t="s">
        <v>343</v>
      </c>
      <c r="L3121" s="2" t="s">
        <v>597</v>
      </c>
      <c r="M3121" s="2" t="s">
        <v>685</v>
      </c>
    </row>
    <row r="3122" spans="2:13">
      <c r="B3122" t="s">
        <v>79</v>
      </c>
      <c r="C3122">
        <v>17</v>
      </c>
      <c r="D3122" s="2" t="s">
        <v>243</v>
      </c>
      <c r="E3122" s="2" t="s">
        <v>330</v>
      </c>
      <c r="F3122" s="2" t="s">
        <v>383</v>
      </c>
      <c r="G3122" s="2" t="s">
        <v>436</v>
      </c>
      <c r="H3122" s="2" t="s">
        <v>376</v>
      </c>
      <c r="I3122" s="2" t="s">
        <v>586</v>
      </c>
      <c r="J3122" s="2" t="s">
        <v>418</v>
      </c>
      <c r="K3122" s="2" t="s">
        <v>343</v>
      </c>
      <c r="L3122" s="2" t="s">
        <v>627</v>
      </c>
      <c r="M3122" s="2" t="s">
        <v>686</v>
      </c>
    </row>
    <row r="3123" spans="2:13">
      <c r="B3123" t="s">
        <v>80</v>
      </c>
      <c r="C3123">
        <v>17</v>
      </c>
      <c r="D3123" s="2" t="s">
        <v>244</v>
      </c>
      <c r="E3123" s="2" t="s">
        <v>330</v>
      </c>
      <c r="F3123" s="2" t="s">
        <v>380</v>
      </c>
      <c r="G3123" s="2" t="s">
        <v>391</v>
      </c>
      <c r="H3123" s="2" t="s">
        <v>376</v>
      </c>
      <c r="I3123" s="2" t="s">
        <v>330</v>
      </c>
      <c r="J3123" s="2" t="s">
        <v>468</v>
      </c>
      <c r="K3123" s="2" t="s">
        <v>343</v>
      </c>
      <c r="L3123" s="2" t="s">
        <v>330</v>
      </c>
      <c r="M3123" s="2" t="s">
        <v>687</v>
      </c>
    </row>
    <row r="3124" spans="2:13">
      <c r="B3124" t="s">
        <v>81</v>
      </c>
      <c r="C3124">
        <v>17</v>
      </c>
      <c r="D3124" s="2" t="s">
        <v>245</v>
      </c>
      <c r="E3124" s="2" t="s">
        <v>330</v>
      </c>
      <c r="F3124" s="2" t="s">
        <v>380</v>
      </c>
      <c r="G3124" s="2" t="s">
        <v>395</v>
      </c>
      <c r="H3124" s="2" t="s">
        <v>376</v>
      </c>
      <c r="I3124" s="2" t="s">
        <v>330</v>
      </c>
      <c r="J3124" s="2" t="s">
        <v>525</v>
      </c>
      <c r="K3124" s="2" t="s">
        <v>343</v>
      </c>
      <c r="L3124" s="2" t="s">
        <v>330</v>
      </c>
      <c r="M3124" s="2" t="s">
        <v>688</v>
      </c>
    </row>
    <row r="3125" spans="2:13">
      <c r="B3125" t="s">
        <v>82</v>
      </c>
      <c r="C3125">
        <v>17</v>
      </c>
      <c r="D3125" s="2" t="s">
        <v>246</v>
      </c>
      <c r="E3125" s="2" t="s">
        <v>330</v>
      </c>
      <c r="F3125" s="2" t="s">
        <v>336</v>
      </c>
      <c r="G3125" s="2" t="s">
        <v>395</v>
      </c>
      <c r="H3125" s="2" t="s">
        <v>376</v>
      </c>
      <c r="I3125" s="2" t="s">
        <v>330</v>
      </c>
      <c r="J3125" s="2" t="s">
        <v>422</v>
      </c>
      <c r="K3125" s="2" t="s">
        <v>343</v>
      </c>
      <c r="L3125" s="2" t="s">
        <v>330</v>
      </c>
      <c r="M3125" s="2" t="s">
        <v>689</v>
      </c>
    </row>
    <row r="3126" spans="2:13">
      <c r="B3126" t="s">
        <v>83</v>
      </c>
      <c r="C3126">
        <v>17</v>
      </c>
      <c r="D3126" s="2" t="s">
        <v>246</v>
      </c>
      <c r="E3126" s="2" t="s">
        <v>330</v>
      </c>
      <c r="F3126" s="2" t="s">
        <v>384</v>
      </c>
      <c r="G3126" s="2" t="s">
        <v>330</v>
      </c>
      <c r="H3126" s="2" t="s">
        <v>376</v>
      </c>
      <c r="I3126" s="2" t="s">
        <v>330</v>
      </c>
      <c r="J3126" s="2" t="s">
        <v>509</v>
      </c>
      <c r="K3126" s="2" t="s">
        <v>343</v>
      </c>
      <c r="L3126" s="2" t="s">
        <v>330</v>
      </c>
      <c r="M3126" s="2" t="s">
        <v>689</v>
      </c>
    </row>
    <row r="3127" spans="2:13">
      <c r="B3127" t="s">
        <v>84</v>
      </c>
      <c r="C3127">
        <v>17</v>
      </c>
      <c r="D3127" s="2" t="s">
        <v>247</v>
      </c>
      <c r="E3127" s="2" t="s">
        <v>330</v>
      </c>
      <c r="F3127" s="2" t="s">
        <v>384</v>
      </c>
      <c r="G3127" s="2" t="s">
        <v>430</v>
      </c>
      <c r="H3127" s="2" t="s">
        <v>376</v>
      </c>
      <c r="I3127" s="2" t="s">
        <v>330</v>
      </c>
      <c r="J3127" s="2" t="s">
        <v>420</v>
      </c>
      <c r="K3127" s="2" t="s">
        <v>343</v>
      </c>
      <c r="L3127" s="2" t="s">
        <v>330</v>
      </c>
      <c r="M3127" s="2" t="s">
        <v>322</v>
      </c>
    </row>
    <row r="3128" spans="2:13">
      <c r="B3128" t="s">
        <v>85</v>
      </c>
      <c r="C3128">
        <v>17</v>
      </c>
      <c r="D3128" s="2" t="s">
        <v>232</v>
      </c>
      <c r="E3128" s="2" t="s">
        <v>330</v>
      </c>
      <c r="F3128" s="2" t="s">
        <v>343</v>
      </c>
      <c r="G3128" s="2" t="s">
        <v>417</v>
      </c>
      <c r="H3128" s="2" t="s">
        <v>376</v>
      </c>
      <c r="I3128" s="2" t="s">
        <v>330</v>
      </c>
      <c r="J3128" s="2" t="s">
        <v>526</v>
      </c>
      <c r="K3128" s="2" t="s">
        <v>343</v>
      </c>
      <c r="L3128" s="2" t="s">
        <v>330</v>
      </c>
      <c r="M3128" s="2" t="s">
        <v>690</v>
      </c>
    </row>
    <row r="3129" spans="2:13">
      <c r="B3129" t="s">
        <v>86</v>
      </c>
      <c r="C3129">
        <v>17</v>
      </c>
      <c r="D3129" s="2" t="s">
        <v>248</v>
      </c>
      <c r="E3129" s="2" t="s">
        <v>330</v>
      </c>
      <c r="F3129" s="2" t="s">
        <v>385</v>
      </c>
      <c r="G3129" s="2" t="s">
        <v>437</v>
      </c>
      <c r="H3129" s="2" t="s">
        <v>345</v>
      </c>
      <c r="I3129" s="2" t="s">
        <v>590</v>
      </c>
      <c r="J3129" s="2" t="s">
        <v>470</v>
      </c>
      <c r="K3129" s="2" t="s">
        <v>343</v>
      </c>
      <c r="L3129" s="2" t="s">
        <v>628</v>
      </c>
      <c r="M3129" s="2" t="s">
        <v>334</v>
      </c>
    </row>
    <row r="3130" spans="2:13">
      <c r="B3130" t="s">
        <v>87</v>
      </c>
      <c r="C3130">
        <v>17</v>
      </c>
      <c r="D3130" s="2" t="s">
        <v>336</v>
      </c>
      <c r="E3130" s="2" t="s">
        <v>330</v>
      </c>
      <c r="F3130" s="2" t="s">
        <v>385</v>
      </c>
      <c r="G3130" s="2" t="s">
        <v>438</v>
      </c>
      <c r="H3130" s="2" t="s">
        <v>371</v>
      </c>
      <c r="I3130" s="2" t="s">
        <v>330</v>
      </c>
      <c r="J3130" s="2" t="s">
        <v>527</v>
      </c>
      <c r="K3130" s="2" t="s">
        <v>343</v>
      </c>
      <c r="L3130" s="2" t="s">
        <v>230</v>
      </c>
      <c r="M3130" s="2" t="s">
        <v>328</v>
      </c>
    </row>
    <row r="3131" spans="2:13">
      <c r="B3131" t="s">
        <v>88</v>
      </c>
      <c r="C3131">
        <v>17</v>
      </c>
      <c r="D3131" s="2" t="s">
        <v>249</v>
      </c>
      <c r="E3131" s="2" t="s">
        <v>330</v>
      </c>
      <c r="F3131" s="2" t="s">
        <v>379</v>
      </c>
      <c r="G3131" s="2" t="s">
        <v>439</v>
      </c>
      <c r="H3131" s="2" t="s">
        <v>371</v>
      </c>
      <c r="I3131" s="2" t="s">
        <v>330</v>
      </c>
      <c r="J3131" s="2" t="s">
        <v>472</v>
      </c>
      <c r="K3131" s="2" t="s">
        <v>343</v>
      </c>
      <c r="L3131" s="2" t="s">
        <v>330</v>
      </c>
      <c r="M3131" s="2" t="s">
        <v>691</v>
      </c>
    </row>
    <row r="3132" spans="2:13">
      <c r="B3132" t="s">
        <v>89</v>
      </c>
      <c r="C3132">
        <v>17</v>
      </c>
      <c r="D3132" s="2" t="s">
        <v>250</v>
      </c>
      <c r="E3132" s="2" t="s">
        <v>330</v>
      </c>
      <c r="F3132" s="2" t="s">
        <v>379</v>
      </c>
      <c r="G3132" s="2" t="s">
        <v>440</v>
      </c>
      <c r="H3132" s="2" t="s">
        <v>372</v>
      </c>
      <c r="I3132" s="2" t="s">
        <v>330</v>
      </c>
      <c r="J3132" s="2" t="s">
        <v>528</v>
      </c>
      <c r="K3132" s="2" t="s">
        <v>343</v>
      </c>
      <c r="L3132" s="2" t="s">
        <v>230</v>
      </c>
      <c r="M3132" s="2" t="s">
        <v>678</v>
      </c>
    </row>
    <row r="3133" spans="2:13">
      <c r="B3133" t="s">
        <v>90</v>
      </c>
      <c r="C3133">
        <v>17</v>
      </c>
      <c r="D3133" s="2" t="s">
        <v>251</v>
      </c>
      <c r="E3133" s="2" t="s">
        <v>330</v>
      </c>
      <c r="F3133" s="2" t="s">
        <v>386</v>
      </c>
      <c r="G3133" s="2" t="s">
        <v>441</v>
      </c>
      <c r="H3133" s="2" t="s">
        <v>373</v>
      </c>
      <c r="I3133" s="2" t="s">
        <v>591</v>
      </c>
      <c r="J3133" s="2" t="s">
        <v>529</v>
      </c>
      <c r="K3133" s="2" t="s">
        <v>343</v>
      </c>
      <c r="L3133" s="2" t="s">
        <v>363</v>
      </c>
      <c r="M3133" s="2" t="s">
        <v>692</v>
      </c>
    </row>
    <row r="3134" spans="2:13">
      <c r="B3134" t="s">
        <v>91</v>
      </c>
      <c r="C3134">
        <v>17</v>
      </c>
      <c r="D3134" s="2" t="s">
        <v>252</v>
      </c>
      <c r="E3134" s="2" t="s">
        <v>330</v>
      </c>
      <c r="F3134" s="2" t="s">
        <v>378</v>
      </c>
      <c r="G3134" s="2" t="s">
        <v>426</v>
      </c>
      <c r="H3134" s="2" t="s">
        <v>339</v>
      </c>
      <c r="I3134" s="2" t="s">
        <v>591</v>
      </c>
      <c r="J3134" s="2" t="s">
        <v>530</v>
      </c>
      <c r="K3134" s="2" t="s">
        <v>343</v>
      </c>
      <c r="L3134" s="2" t="s">
        <v>363</v>
      </c>
      <c r="M3134" s="2" t="s">
        <v>693</v>
      </c>
    </row>
    <row r="3135" spans="2:13">
      <c r="B3135" t="s">
        <v>92</v>
      </c>
      <c r="C3135">
        <v>17</v>
      </c>
      <c r="D3135" s="2" t="s">
        <v>253</v>
      </c>
      <c r="E3135" s="2" t="s">
        <v>330</v>
      </c>
      <c r="F3135" s="2" t="s">
        <v>377</v>
      </c>
      <c r="G3135" s="2" t="s">
        <v>417</v>
      </c>
      <c r="H3135" s="2" t="s">
        <v>339</v>
      </c>
      <c r="I3135" s="2" t="s">
        <v>330</v>
      </c>
      <c r="J3135" s="2" t="s">
        <v>531</v>
      </c>
      <c r="K3135" s="2" t="s">
        <v>343</v>
      </c>
      <c r="L3135" s="2" t="s">
        <v>330</v>
      </c>
      <c r="M3135" s="2" t="s">
        <v>694</v>
      </c>
    </row>
    <row r="3136" spans="2:13">
      <c r="B3136" t="s">
        <v>93</v>
      </c>
      <c r="C3136">
        <v>17</v>
      </c>
      <c r="D3136" s="2" t="s">
        <v>254</v>
      </c>
      <c r="E3136" s="2" t="s">
        <v>330</v>
      </c>
      <c r="F3136" s="2" t="s">
        <v>377</v>
      </c>
      <c r="G3136" s="2" t="s">
        <v>330</v>
      </c>
      <c r="H3136" s="2" t="s">
        <v>339</v>
      </c>
      <c r="I3136" s="2" t="s">
        <v>330</v>
      </c>
      <c r="J3136" s="2" t="s">
        <v>532</v>
      </c>
      <c r="K3136" s="2" t="s">
        <v>343</v>
      </c>
      <c r="L3136" s="2" t="s">
        <v>330</v>
      </c>
      <c r="M3136" s="2" t="s">
        <v>695</v>
      </c>
    </row>
    <row r="3137" spans="2:13">
      <c r="B3137" t="s">
        <v>94</v>
      </c>
      <c r="C3137">
        <v>17</v>
      </c>
      <c r="D3137" s="2" t="s">
        <v>255</v>
      </c>
      <c r="E3137" s="2" t="s">
        <v>330</v>
      </c>
      <c r="F3137" s="2" t="s">
        <v>335</v>
      </c>
      <c r="G3137" s="2" t="s">
        <v>330</v>
      </c>
      <c r="H3137" s="2" t="s">
        <v>339</v>
      </c>
      <c r="I3137" s="2" t="s">
        <v>330</v>
      </c>
      <c r="J3137" s="2" t="s">
        <v>532</v>
      </c>
      <c r="K3137" s="2" t="s">
        <v>343</v>
      </c>
      <c r="L3137" s="2" t="s">
        <v>330</v>
      </c>
      <c r="M3137" s="2" t="s">
        <v>357</v>
      </c>
    </row>
    <row r="3138" spans="2:13">
      <c r="B3138" t="s">
        <v>95</v>
      </c>
      <c r="C3138">
        <v>17</v>
      </c>
      <c r="D3138" s="2" t="s">
        <v>255</v>
      </c>
      <c r="E3138" s="2" t="s">
        <v>366</v>
      </c>
      <c r="F3138" s="2" t="s">
        <v>387</v>
      </c>
      <c r="G3138" s="2" t="s">
        <v>442</v>
      </c>
      <c r="H3138" s="2" t="s">
        <v>339</v>
      </c>
      <c r="I3138" s="2" t="s">
        <v>330</v>
      </c>
      <c r="J3138" s="2" t="s">
        <v>491</v>
      </c>
      <c r="K3138" s="2" t="s">
        <v>343</v>
      </c>
      <c r="L3138" s="2" t="s">
        <v>330</v>
      </c>
      <c r="M3138" s="2" t="s">
        <v>357</v>
      </c>
    </row>
    <row r="3139" spans="2:13">
      <c r="B3139" t="s">
        <v>96</v>
      </c>
      <c r="C3139">
        <v>17</v>
      </c>
      <c r="D3139" s="2" t="s">
        <v>256</v>
      </c>
      <c r="E3139" s="2" t="s">
        <v>366</v>
      </c>
      <c r="F3139" s="2" t="s">
        <v>339</v>
      </c>
      <c r="G3139" s="2" t="s">
        <v>443</v>
      </c>
      <c r="H3139" s="2" t="s">
        <v>387</v>
      </c>
      <c r="I3139" s="2" t="s">
        <v>588</v>
      </c>
      <c r="J3139" s="2" t="s">
        <v>425</v>
      </c>
      <c r="K3139" s="2" t="s">
        <v>343</v>
      </c>
      <c r="L3139" s="2" t="s">
        <v>625</v>
      </c>
      <c r="M3139" s="2" t="s">
        <v>568</v>
      </c>
    </row>
    <row r="3140" spans="2:13">
      <c r="B3140" t="s">
        <v>97</v>
      </c>
      <c r="C3140">
        <v>17</v>
      </c>
      <c r="D3140" s="2" t="s">
        <v>257</v>
      </c>
      <c r="E3140" s="2" t="s">
        <v>330</v>
      </c>
      <c r="F3140" s="2" t="s">
        <v>339</v>
      </c>
      <c r="G3140" s="2" t="s">
        <v>444</v>
      </c>
      <c r="H3140" s="2" t="s">
        <v>335</v>
      </c>
      <c r="I3140" s="2" t="s">
        <v>591</v>
      </c>
      <c r="J3140" s="2" t="s">
        <v>533</v>
      </c>
      <c r="K3140" s="2" t="s">
        <v>343</v>
      </c>
      <c r="L3140" s="2" t="s">
        <v>363</v>
      </c>
      <c r="M3140" s="2" t="s">
        <v>322</v>
      </c>
    </row>
    <row r="3141" spans="2:13">
      <c r="B3141" t="s">
        <v>98</v>
      </c>
      <c r="C3141">
        <v>17</v>
      </c>
      <c r="D3141" s="2" t="s">
        <v>258</v>
      </c>
      <c r="E3141" s="2" t="s">
        <v>366</v>
      </c>
      <c r="F3141" s="2" t="s">
        <v>373</v>
      </c>
      <c r="G3141" s="2" t="s">
        <v>429</v>
      </c>
      <c r="H3141" s="2" t="s">
        <v>335</v>
      </c>
      <c r="I3141" s="2" t="s">
        <v>330</v>
      </c>
      <c r="J3141" s="2" t="s">
        <v>459</v>
      </c>
      <c r="K3141" s="2" t="s">
        <v>343</v>
      </c>
      <c r="L3141" s="2" t="s">
        <v>330</v>
      </c>
      <c r="M3141" s="2" t="s">
        <v>689</v>
      </c>
    </row>
    <row r="3142" spans="2:13">
      <c r="B3142" t="s">
        <v>99</v>
      </c>
      <c r="C3142">
        <v>17</v>
      </c>
      <c r="D3142" s="2" t="s">
        <v>259</v>
      </c>
      <c r="E3142" s="2" t="s">
        <v>366</v>
      </c>
      <c r="F3142" s="2" t="s">
        <v>373</v>
      </c>
      <c r="G3142" s="2" t="s">
        <v>432</v>
      </c>
      <c r="H3142" s="2" t="s">
        <v>335</v>
      </c>
      <c r="I3142" s="2" t="s">
        <v>330</v>
      </c>
      <c r="J3142" s="2" t="s">
        <v>491</v>
      </c>
      <c r="K3142" s="2" t="s">
        <v>343</v>
      </c>
      <c r="L3142" s="2" t="s">
        <v>330</v>
      </c>
      <c r="M3142" s="2" t="s">
        <v>696</v>
      </c>
    </row>
    <row r="3143" spans="2:13">
      <c r="B3143" t="s">
        <v>100</v>
      </c>
      <c r="C3143">
        <v>17</v>
      </c>
      <c r="D3143" s="2" t="s">
        <v>260</v>
      </c>
      <c r="E3143" s="2" t="s">
        <v>330</v>
      </c>
      <c r="F3143" s="2" t="s">
        <v>372</v>
      </c>
      <c r="G3143" s="2" t="s">
        <v>445</v>
      </c>
      <c r="H3143" s="2" t="s">
        <v>335</v>
      </c>
      <c r="I3143" s="2" t="s">
        <v>330</v>
      </c>
      <c r="J3143" s="2" t="s">
        <v>466</v>
      </c>
      <c r="K3143" s="2" t="s">
        <v>343</v>
      </c>
      <c r="L3143" s="2" t="s">
        <v>330</v>
      </c>
      <c r="M3143" s="2" t="s">
        <v>562</v>
      </c>
    </row>
    <row r="3144" spans="2:13">
      <c r="B3144" t="s">
        <v>101</v>
      </c>
      <c r="C3144">
        <v>17</v>
      </c>
      <c r="D3144" s="2" t="s">
        <v>336</v>
      </c>
      <c r="E3144" s="2" t="s">
        <v>366</v>
      </c>
      <c r="F3144" s="2" t="s">
        <v>372</v>
      </c>
      <c r="G3144" s="2" t="s">
        <v>446</v>
      </c>
      <c r="H3144" s="2" t="s">
        <v>335</v>
      </c>
      <c r="I3144" s="2" t="s">
        <v>330</v>
      </c>
      <c r="J3144" s="2" t="s">
        <v>534</v>
      </c>
      <c r="K3144" s="2" t="s">
        <v>343</v>
      </c>
      <c r="L3144" s="2" t="s">
        <v>330</v>
      </c>
      <c r="M3144" s="2" t="s">
        <v>697</v>
      </c>
    </row>
    <row r="3145" spans="2:13">
      <c r="B3145" t="s">
        <v>102</v>
      </c>
      <c r="C3145">
        <v>17</v>
      </c>
      <c r="D3145" s="2" t="s">
        <v>261</v>
      </c>
      <c r="E3145" s="2" t="s">
        <v>366</v>
      </c>
      <c r="F3145" s="2" t="s">
        <v>374</v>
      </c>
      <c r="G3145" s="2" t="s">
        <v>445</v>
      </c>
      <c r="H3145" s="2" t="s">
        <v>335</v>
      </c>
      <c r="I3145" s="2" t="s">
        <v>330</v>
      </c>
      <c r="J3145" s="2" t="s">
        <v>491</v>
      </c>
      <c r="K3145" s="2" t="s">
        <v>343</v>
      </c>
      <c r="L3145" s="2" t="s">
        <v>330</v>
      </c>
      <c r="M3145" s="2" t="s">
        <v>698</v>
      </c>
    </row>
    <row r="3146" spans="2:13">
      <c r="B3146" t="s">
        <v>103</v>
      </c>
      <c r="C3146">
        <v>17</v>
      </c>
      <c r="D3146" s="2" t="s">
        <v>262</v>
      </c>
      <c r="E3146" s="2" t="s">
        <v>366</v>
      </c>
      <c r="F3146" s="2" t="s">
        <v>374</v>
      </c>
      <c r="G3146" s="2" t="s">
        <v>446</v>
      </c>
      <c r="H3146" s="2" t="s">
        <v>335</v>
      </c>
      <c r="I3146" s="2" t="s">
        <v>330</v>
      </c>
      <c r="J3146" s="2" t="s">
        <v>521</v>
      </c>
      <c r="K3146" s="2" t="s">
        <v>343</v>
      </c>
      <c r="L3146" s="2" t="s">
        <v>330</v>
      </c>
      <c r="M3146" s="2" t="s">
        <v>684</v>
      </c>
    </row>
    <row r="3147" spans="2:13">
      <c r="B3147" t="s">
        <v>104</v>
      </c>
      <c r="C3147">
        <v>17</v>
      </c>
      <c r="D3147" s="2" t="s">
        <v>263</v>
      </c>
      <c r="E3147" s="2" t="s">
        <v>366</v>
      </c>
      <c r="F3147" s="2" t="s">
        <v>374</v>
      </c>
      <c r="G3147" s="2" t="s">
        <v>395</v>
      </c>
      <c r="H3147" s="2" t="s">
        <v>335</v>
      </c>
      <c r="I3147" s="2" t="s">
        <v>330</v>
      </c>
      <c r="J3147" s="2" t="s">
        <v>520</v>
      </c>
      <c r="K3147" s="2" t="s">
        <v>343</v>
      </c>
      <c r="L3147" s="2" t="s">
        <v>330</v>
      </c>
      <c r="M3147" s="2" t="s">
        <v>699</v>
      </c>
    </row>
    <row r="3148" spans="2:13">
      <c r="B3148" t="s">
        <v>105</v>
      </c>
      <c r="C3148">
        <v>17</v>
      </c>
      <c r="D3148" s="2" t="s">
        <v>236</v>
      </c>
      <c r="E3148" s="2" t="s">
        <v>366</v>
      </c>
      <c r="F3148" s="2" t="s">
        <v>374</v>
      </c>
      <c r="G3148" s="2" t="s">
        <v>446</v>
      </c>
      <c r="H3148" s="2" t="s">
        <v>335</v>
      </c>
      <c r="I3148" s="2" t="s">
        <v>591</v>
      </c>
      <c r="J3148" s="2" t="s">
        <v>491</v>
      </c>
      <c r="K3148" s="2" t="s">
        <v>343</v>
      </c>
      <c r="L3148" s="2" t="s">
        <v>591</v>
      </c>
      <c r="M3148" s="2" t="s">
        <v>700</v>
      </c>
    </row>
    <row r="3149" spans="2:13">
      <c r="B3149" t="s">
        <v>106</v>
      </c>
      <c r="C3149">
        <v>17</v>
      </c>
      <c r="D3149" s="2" t="s">
        <v>264</v>
      </c>
      <c r="E3149" s="2" t="s">
        <v>366</v>
      </c>
      <c r="F3149" s="2" t="s">
        <v>374</v>
      </c>
      <c r="G3149" s="2" t="s">
        <v>422</v>
      </c>
      <c r="H3149" s="2" t="s">
        <v>335</v>
      </c>
      <c r="I3149" s="2" t="s">
        <v>591</v>
      </c>
      <c r="J3149" s="2" t="s">
        <v>535</v>
      </c>
      <c r="K3149" s="2" t="s">
        <v>343</v>
      </c>
      <c r="L3149" s="2" t="s">
        <v>591</v>
      </c>
      <c r="M3149" s="2" t="s">
        <v>701</v>
      </c>
    </row>
    <row r="3150" spans="2:13">
      <c r="B3150" t="s">
        <v>107</v>
      </c>
      <c r="C3150">
        <v>17</v>
      </c>
      <c r="D3150" s="2" t="s">
        <v>264</v>
      </c>
      <c r="E3150" s="2" t="s">
        <v>366</v>
      </c>
      <c r="F3150" s="2" t="s">
        <v>374</v>
      </c>
      <c r="G3150" s="2" t="s">
        <v>442</v>
      </c>
      <c r="H3150" s="2" t="s">
        <v>335</v>
      </c>
      <c r="I3150" s="2" t="s">
        <v>592</v>
      </c>
      <c r="J3150" s="2" t="s">
        <v>464</v>
      </c>
      <c r="K3150" s="2" t="s">
        <v>343</v>
      </c>
      <c r="L3150" s="2" t="s">
        <v>592</v>
      </c>
      <c r="M3150" s="2" t="s">
        <v>701</v>
      </c>
    </row>
    <row r="3151" spans="2:13">
      <c r="B3151" t="s">
        <v>108</v>
      </c>
      <c r="C3151">
        <v>17</v>
      </c>
      <c r="D3151" s="2" t="s">
        <v>265</v>
      </c>
      <c r="E3151" s="2" t="s">
        <v>366</v>
      </c>
      <c r="F3151" s="2" t="s">
        <v>374</v>
      </c>
      <c r="G3151" s="2" t="s">
        <v>432</v>
      </c>
      <c r="H3151" s="2" t="s">
        <v>335</v>
      </c>
      <c r="I3151" s="2" t="s">
        <v>330</v>
      </c>
      <c r="J3151" s="2" t="s">
        <v>432</v>
      </c>
      <c r="K3151" s="2" t="s">
        <v>343</v>
      </c>
      <c r="L3151" s="2" t="s">
        <v>330</v>
      </c>
      <c r="M3151" s="2" t="s">
        <v>702</v>
      </c>
    </row>
    <row r="3152" spans="2:13">
      <c r="B3152" t="s">
        <v>109</v>
      </c>
      <c r="C3152">
        <v>17</v>
      </c>
      <c r="D3152" s="2" t="s">
        <v>337</v>
      </c>
      <c r="E3152" s="2" t="s">
        <v>330</v>
      </c>
      <c r="F3152" s="2" t="s">
        <v>374</v>
      </c>
      <c r="G3152" s="2" t="s">
        <v>422</v>
      </c>
      <c r="H3152" s="2" t="s">
        <v>335</v>
      </c>
      <c r="I3152" s="2" t="s">
        <v>593</v>
      </c>
      <c r="J3152" s="2" t="s">
        <v>525</v>
      </c>
      <c r="K3152" s="2" t="s">
        <v>343</v>
      </c>
      <c r="L3152" s="2" t="s">
        <v>593</v>
      </c>
      <c r="M3152" s="2" t="s">
        <v>556</v>
      </c>
    </row>
    <row r="3153" spans="2:13">
      <c r="B3153" t="s">
        <v>110</v>
      </c>
      <c r="C3153">
        <v>17</v>
      </c>
      <c r="D3153" s="2" t="s">
        <v>338</v>
      </c>
      <c r="E3153" s="2" t="s">
        <v>366</v>
      </c>
      <c r="F3153" s="2" t="s">
        <v>374</v>
      </c>
      <c r="G3153" s="2" t="s">
        <v>446</v>
      </c>
      <c r="H3153" s="2" t="s">
        <v>335</v>
      </c>
      <c r="I3153" s="2" t="s">
        <v>366</v>
      </c>
      <c r="J3153" s="2" t="s">
        <v>491</v>
      </c>
      <c r="K3153" s="2" t="s">
        <v>343</v>
      </c>
      <c r="L3153" s="2" t="s">
        <v>366</v>
      </c>
      <c r="M3153" s="2" t="s">
        <v>703</v>
      </c>
    </row>
    <row r="3154" spans="2:13">
      <c r="B3154" t="s">
        <v>111</v>
      </c>
      <c r="C3154">
        <v>17</v>
      </c>
      <c r="D3154" s="2" t="s">
        <v>338</v>
      </c>
      <c r="E3154" s="2" t="s">
        <v>366</v>
      </c>
      <c r="F3154" s="2" t="s">
        <v>374</v>
      </c>
      <c r="G3154" s="2" t="s">
        <v>365</v>
      </c>
      <c r="H3154" s="2" t="s">
        <v>387</v>
      </c>
      <c r="I3154" s="2" t="s">
        <v>594</v>
      </c>
      <c r="J3154" s="2" t="s">
        <v>467</v>
      </c>
      <c r="K3154" s="2" t="s">
        <v>343</v>
      </c>
      <c r="L3154" s="2" t="s">
        <v>629</v>
      </c>
      <c r="M3154" s="2" t="s">
        <v>347</v>
      </c>
    </row>
    <row r="3155" spans="2:13">
      <c r="B3155" t="s">
        <v>112</v>
      </c>
      <c r="C3155">
        <v>17</v>
      </c>
      <c r="D3155" s="2" t="s">
        <v>266</v>
      </c>
      <c r="E3155" s="2" t="s">
        <v>330</v>
      </c>
      <c r="F3155" s="2" t="s">
        <v>374</v>
      </c>
      <c r="G3155" s="2" t="s">
        <v>432</v>
      </c>
      <c r="H3155" s="2" t="s">
        <v>387</v>
      </c>
      <c r="I3155" s="2" t="s">
        <v>591</v>
      </c>
      <c r="J3155" s="2" t="s">
        <v>536</v>
      </c>
      <c r="K3155" s="2" t="s">
        <v>343</v>
      </c>
      <c r="L3155" s="2" t="s">
        <v>591</v>
      </c>
      <c r="M3155" s="2" t="s">
        <v>704</v>
      </c>
    </row>
    <row r="3156" spans="2:13">
      <c r="B3156" t="s">
        <v>113</v>
      </c>
      <c r="C3156">
        <v>17</v>
      </c>
      <c r="D3156" s="2" t="s">
        <v>267</v>
      </c>
      <c r="E3156" s="2" t="s">
        <v>366</v>
      </c>
      <c r="F3156" s="2" t="s">
        <v>374</v>
      </c>
      <c r="G3156" s="2" t="s">
        <v>447</v>
      </c>
      <c r="H3156" s="2" t="s">
        <v>339</v>
      </c>
      <c r="I3156" s="2" t="s">
        <v>594</v>
      </c>
      <c r="J3156" s="2" t="s">
        <v>536</v>
      </c>
      <c r="K3156" s="2" t="s">
        <v>343</v>
      </c>
      <c r="L3156" s="2" t="s">
        <v>629</v>
      </c>
      <c r="M3156" s="2" t="s">
        <v>705</v>
      </c>
    </row>
    <row r="3157" spans="2:13">
      <c r="B3157" t="s">
        <v>114</v>
      </c>
      <c r="C3157">
        <v>17</v>
      </c>
      <c r="D3157" s="2" t="s">
        <v>268</v>
      </c>
      <c r="E3157" s="2" t="s">
        <v>366</v>
      </c>
      <c r="F3157" s="2" t="s">
        <v>374</v>
      </c>
      <c r="G3157" s="2" t="s">
        <v>433</v>
      </c>
      <c r="H3157" s="2" t="s">
        <v>339</v>
      </c>
      <c r="I3157" s="2" t="s">
        <v>595</v>
      </c>
      <c r="J3157" s="2" t="s">
        <v>459</v>
      </c>
      <c r="K3157" s="2" t="s">
        <v>343</v>
      </c>
      <c r="L3157" s="2" t="s">
        <v>595</v>
      </c>
      <c r="M3157" s="2" t="s">
        <v>706</v>
      </c>
    </row>
    <row r="3158" spans="2:13">
      <c r="B3158" t="s">
        <v>115</v>
      </c>
      <c r="C3158">
        <v>17</v>
      </c>
      <c r="D3158" s="2" t="s">
        <v>269</v>
      </c>
      <c r="E3158" s="2" t="s">
        <v>330</v>
      </c>
      <c r="F3158" s="2" t="s">
        <v>374</v>
      </c>
      <c r="G3158" s="2" t="s">
        <v>447</v>
      </c>
      <c r="H3158" s="2" t="s">
        <v>373</v>
      </c>
      <c r="I3158" s="2" t="s">
        <v>596</v>
      </c>
      <c r="J3158" s="2" t="s">
        <v>537</v>
      </c>
      <c r="K3158" s="2" t="s">
        <v>343</v>
      </c>
      <c r="L3158" s="2" t="s">
        <v>630</v>
      </c>
      <c r="M3158" s="2" t="s">
        <v>703</v>
      </c>
    </row>
    <row r="3159" spans="2:13">
      <c r="B3159" t="s">
        <v>116</v>
      </c>
      <c r="C3159">
        <v>17</v>
      </c>
      <c r="D3159" s="2" t="s">
        <v>270</v>
      </c>
      <c r="E3159" s="2" t="s">
        <v>330</v>
      </c>
      <c r="F3159" s="2" t="s">
        <v>373</v>
      </c>
      <c r="G3159" s="2" t="s">
        <v>445</v>
      </c>
      <c r="H3159" s="2" t="s">
        <v>373</v>
      </c>
      <c r="I3159" s="2" t="s">
        <v>330</v>
      </c>
      <c r="J3159" s="2" t="s">
        <v>330</v>
      </c>
      <c r="K3159" s="2" t="s">
        <v>343</v>
      </c>
      <c r="L3159" s="2" t="s">
        <v>330</v>
      </c>
      <c r="M3159" s="2" t="s">
        <v>707</v>
      </c>
    </row>
    <row r="3160" spans="2:13">
      <c r="B3160" t="s">
        <v>117</v>
      </c>
      <c r="C3160">
        <v>17</v>
      </c>
      <c r="D3160" s="2" t="s">
        <v>271</v>
      </c>
      <c r="E3160" s="2" t="s">
        <v>330</v>
      </c>
      <c r="F3160" s="2" t="s">
        <v>339</v>
      </c>
      <c r="G3160" s="2" t="s">
        <v>448</v>
      </c>
      <c r="H3160" s="2" t="s">
        <v>373</v>
      </c>
      <c r="I3160" s="2" t="s">
        <v>591</v>
      </c>
      <c r="J3160" s="2" t="s">
        <v>538</v>
      </c>
      <c r="K3160" s="2" t="s">
        <v>343</v>
      </c>
      <c r="L3160" s="2" t="s">
        <v>591</v>
      </c>
      <c r="M3160" s="2" t="s">
        <v>708</v>
      </c>
    </row>
    <row r="3161" spans="2:13">
      <c r="B3161" t="s">
        <v>118</v>
      </c>
      <c r="C3161">
        <v>17</v>
      </c>
      <c r="D3161" s="2" t="s">
        <v>272</v>
      </c>
      <c r="E3161" s="2" t="s">
        <v>330</v>
      </c>
      <c r="F3161" s="2" t="s">
        <v>339</v>
      </c>
      <c r="G3161" s="2" t="s">
        <v>449</v>
      </c>
      <c r="H3161" s="2" t="s">
        <v>372</v>
      </c>
      <c r="I3161" s="2" t="s">
        <v>330</v>
      </c>
      <c r="J3161" s="2" t="s">
        <v>539</v>
      </c>
      <c r="K3161" s="2" t="s">
        <v>343</v>
      </c>
      <c r="L3161" s="2" t="s">
        <v>365</v>
      </c>
      <c r="M3161" s="2" t="s">
        <v>709</v>
      </c>
    </row>
    <row r="3162" spans="2:13">
      <c r="B3162" t="s">
        <v>119</v>
      </c>
      <c r="C3162">
        <v>17</v>
      </c>
      <c r="D3162" s="2" t="s">
        <v>330</v>
      </c>
      <c r="E3162" s="2" t="s">
        <v>330</v>
      </c>
      <c r="F3162" s="2" t="s">
        <v>387</v>
      </c>
      <c r="G3162" s="2" t="s">
        <v>450</v>
      </c>
      <c r="H3162" s="2" t="s">
        <v>372</v>
      </c>
      <c r="I3162" s="2" t="s">
        <v>591</v>
      </c>
      <c r="J3162" s="2" t="s">
        <v>540</v>
      </c>
      <c r="K3162" s="2" t="s">
        <v>343</v>
      </c>
      <c r="L3162" s="2" t="s">
        <v>591</v>
      </c>
      <c r="M3162" s="2" t="s">
        <v>709</v>
      </c>
    </row>
    <row r="3163" spans="2:13">
      <c r="B3163" t="s">
        <v>120</v>
      </c>
      <c r="C3163">
        <v>17</v>
      </c>
      <c r="D3163" s="2" t="s">
        <v>273</v>
      </c>
      <c r="E3163" s="2" t="s">
        <v>330</v>
      </c>
      <c r="F3163" s="2" t="s">
        <v>379</v>
      </c>
      <c r="G3163" s="2" t="s">
        <v>391</v>
      </c>
      <c r="H3163" s="2" t="s">
        <v>374</v>
      </c>
      <c r="I3163" s="2" t="s">
        <v>590</v>
      </c>
      <c r="J3163" s="2" t="s">
        <v>524</v>
      </c>
      <c r="K3163" s="2" t="s">
        <v>343</v>
      </c>
      <c r="L3163" s="2" t="s">
        <v>608</v>
      </c>
      <c r="M3163" s="2" t="s">
        <v>686</v>
      </c>
    </row>
    <row r="3164" spans="2:13">
      <c r="B3164" t="s">
        <v>121</v>
      </c>
      <c r="C3164">
        <v>17</v>
      </c>
      <c r="D3164" s="2" t="s">
        <v>339</v>
      </c>
      <c r="E3164" s="2" t="s">
        <v>330</v>
      </c>
      <c r="F3164" s="2" t="s">
        <v>379</v>
      </c>
      <c r="G3164" s="2" t="s">
        <v>449</v>
      </c>
      <c r="H3164" s="2" t="s">
        <v>371</v>
      </c>
      <c r="I3164" s="2" t="s">
        <v>330</v>
      </c>
      <c r="J3164" s="2" t="s">
        <v>539</v>
      </c>
      <c r="K3164" s="2" t="s">
        <v>343</v>
      </c>
      <c r="L3164" s="2" t="s">
        <v>365</v>
      </c>
      <c r="M3164" s="2" t="s">
        <v>710</v>
      </c>
    </row>
    <row r="3165" spans="2:13">
      <c r="B3165" t="s">
        <v>122</v>
      </c>
      <c r="C3165">
        <v>17</v>
      </c>
      <c r="D3165" s="2" t="s">
        <v>274</v>
      </c>
      <c r="E3165" s="2" t="s">
        <v>330</v>
      </c>
      <c r="F3165" s="2" t="s">
        <v>384</v>
      </c>
      <c r="G3165" s="2" t="s">
        <v>434</v>
      </c>
      <c r="H3165" s="2" t="s">
        <v>375</v>
      </c>
      <c r="I3165" s="2" t="s">
        <v>588</v>
      </c>
      <c r="J3165" s="2" t="s">
        <v>459</v>
      </c>
      <c r="K3165" s="2" t="s">
        <v>343</v>
      </c>
      <c r="L3165" s="2" t="s">
        <v>631</v>
      </c>
      <c r="M3165" s="2" t="s">
        <v>555</v>
      </c>
    </row>
    <row r="3166" spans="2:13">
      <c r="B3166" t="s">
        <v>123</v>
      </c>
      <c r="C3166">
        <v>17</v>
      </c>
      <c r="D3166" s="2" t="s">
        <v>268</v>
      </c>
      <c r="E3166" s="2" t="s">
        <v>330</v>
      </c>
      <c r="F3166" s="2" t="s">
        <v>336</v>
      </c>
      <c r="G3166" s="2" t="s">
        <v>451</v>
      </c>
      <c r="H3166" s="2" t="s">
        <v>375</v>
      </c>
      <c r="I3166" s="2" t="s">
        <v>591</v>
      </c>
      <c r="J3166" s="2" t="s">
        <v>453</v>
      </c>
      <c r="K3166" s="2" t="s">
        <v>343</v>
      </c>
      <c r="L3166" s="2" t="s">
        <v>591</v>
      </c>
      <c r="M3166" s="2" t="s">
        <v>711</v>
      </c>
    </row>
    <row r="3167" spans="2:13">
      <c r="B3167" t="s">
        <v>124</v>
      </c>
      <c r="C3167">
        <v>17</v>
      </c>
      <c r="D3167" s="2" t="s">
        <v>275</v>
      </c>
      <c r="E3167" s="2" t="s">
        <v>330</v>
      </c>
      <c r="F3167" s="2" t="s">
        <v>336</v>
      </c>
      <c r="G3167" s="2" t="s">
        <v>452</v>
      </c>
      <c r="H3167" s="2" t="s">
        <v>375</v>
      </c>
      <c r="I3167" s="2" t="s">
        <v>591</v>
      </c>
      <c r="J3167" s="2" t="s">
        <v>531</v>
      </c>
      <c r="K3167" s="2" t="s">
        <v>343</v>
      </c>
      <c r="L3167" s="2" t="s">
        <v>591</v>
      </c>
      <c r="M3167" s="2" t="s">
        <v>686</v>
      </c>
    </row>
    <row r="3168" spans="2:13">
      <c r="B3168" t="s">
        <v>125</v>
      </c>
      <c r="C3168">
        <v>17</v>
      </c>
      <c r="D3168" s="2" t="s">
        <v>276</v>
      </c>
      <c r="E3168" s="2" t="s">
        <v>330</v>
      </c>
      <c r="F3168" s="2" t="s">
        <v>336</v>
      </c>
      <c r="G3168" s="2" t="s">
        <v>451</v>
      </c>
      <c r="H3168" s="2" t="s">
        <v>345</v>
      </c>
      <c r="I3168" s="2" t="s">
        <v>330</v>
      </c>
      <c r="J3168" s="2" t="s">
        <v>541</v>
      </c>
      <c r="K3168" s="2" t="s">
        <v>343</v>
      </c>
      <c r="L3168" s="2" t="s">
        <v>365</v>
      </c>
      <c r="M3168" s="2" t="s">
        <v>712</v>
      </c>
    </row>
    <row r="3169" spans="2:13">
      <c r="B3169" t="s">
        <v>126</v>
      </c>
      <c r="C3169">
        <v>17</v>
      </c>
      <c r="D3169" s="2" t="s">
        <v>277</v>
      </c>
      <c r="E3169" s="2" t="s">
        <v>366</v>
      </c>
      <c r="F3169" s="2" t="s">
        <v>336</v>
      </c>
      <c r="G3169" s="2" t="s">
        <v>442</v>
      </c>
      <c r="H3169" s="2" t="s">
        <v>345</v>
      </c>
      <c r="I3169" s="2" t="s">
        <v>593</v>
      </c>
      <c r="J3169" s="2" t="s">
        <v>519</v>
      </c>
      <c r="K3169" s="2" t="s">
        <v>343</v>
      </c>
      <c r="L3169" s="2" t="s">
        <v>593</v>
      </c>
      <c r="M3169" s="2" t="s">
        <v>713</v>
      </c>
    </row>
    <row r="3170" spans="2:13">
      <c r="B3170" t="s">
        <v>127</v>
      </c>
      <c r="C3170">
        <v>17</v>
      </c>
      <c r="D3170" s="2" t="s">
        <v>278</v>
      </c>
      <c r="E3170" s="2" t="s">
        <v>366</v>
      </c>
      <c r="F3170" s="2" t="s">
        <v>336</v>
      </c>
      <c r="G3170" s="2" t="s">
        <v>453</v>
      </c>
      <c r="H3170" s="2" t="s">
        <v>345</v>
      </c>
      <c r="I3170" s="2" t="s">
        <v>366</v>
      </c>
      <c r="J3170" s="2" t="s">
        <v>446</v>
      </c>
      <c r="K3170" s="2" t="s">
        <v>343</v>
      </c>
      <c r="L3170" s="2" t="s">
        <v>366</v>
      </c>
      <c r="M3170" s="2" t="s">
        <v>341</v>
      </c>
    </row>
    <row r="3171" spans="2:13">
      <c r="B3171" t="s">
        <v>128</v>
      </c>
      <c r="C3171">
        <v>17</v>
      </c>
      <c r="D3171" s="2" t="s">
        <v>279</v>
      </c>
      <c r="E3171" s="2" t="s">
        <v>330</v>
      </c>
      <c r="F3171" s="2" t="s">
        <v>336</v>
      </c>
      <c r="G3171" s="2" t="s">
        <v>436</v>
      </c>
      <c r="H3171" s="2" t="s">
        <v>345</v>
      </c>
      <c r="I3171" s="2" t="s">
        <v>366</v>
      </c>
      <c r="J3171" s="2" t="s">
        <v>521</v>
      </c>
      <c r="K3171" s="2" t="s">
        <v>343</v>
      </c>
      <c r="L3171" s="2" t="s">
        <v>366</v>
      </c>
      <c r="M3171" s="2" t="s">
        <v>714</v>
      </c>
    </row>
    <row r="3172" spans="2:13">
      <c r="B3172" t="s">
        <v>129</v>
      </c>
      <c r="C3172">
        <v>17</v>
      </c>
      <c r="D3172" s="2" t="s">
        <v>280</v>
      </c>
      <c r="E3172" s="2" t="s">
        <v>364</v>
      </c>
      <c r="F3172" s="2" t="s">
        <v>382</v>
      </c>
      <c r="G3172" s="2" t="s">
        <v>454</v>
      </c>
      <c r="H3172" s="2" t="s">
        <v>345</v>
      </c>
      <c r="I3172" s="2" t="s">
        <v>330</v>
      </c>
      <c r="J3172" s="2" t="s">
        <v>433</v>
      </c>
      <c r="K3172" s="2" t="s">
        <v>343</v>
      </c>
      <c r="L3172" s="2" t="s">
        <v>330</v>
      </c>
      <c r="M3172" s="2" t="s">
        <v>715</v>
      </c>
    </row>
    <row r="3173" spans="2:13">
      <c r="B3173" t="s">
        <v>130</v>
      </c>
      <c r="C3173">
        <v>17</v>
      </c>
      <c r="D3173" s="2" t="s">
        <v>281</v>
      </c>
      <c r="E3173" s="2" t="s">
        <v>230</v>
      </c>
      <c r="F3173" s="2" t="s">
        <v>382</v>
      </c>
      <c r="G3173" s="2" t="s">
        <v>405</v>
      </c>
      <c r="H3173" s="2" t="s">
        <v>375</v>
      </c>
      <c r="I3173" s="2" t="s">
        <v>330</v>
      </c>
      <c r="J3173" s="2" t="s">
        <v>457</v>
      </c>
      <c r="K3173" s="2" t="s">
        <v>343</v>
      </c>
      <c r="L3173" s="2" t="s">
        <v>364</v>
      </c>
      <c r="M3173" s="2" t="s">
        <v>616</v>
      </c>
    </row>
    <row r="3174" spans="2:13">
      <c r="B3174" t="s">
        <v>131</v>
      </c>
      <c r="C3174">
        <v>17</v>
      </c>
      <c r="D3174" s="2" t="s">
        <v>282</v>
      </c>
      <c r="E3174" s="2" t="s">
        <v>370</v>
      </c>
      <c r="F3174" s="2" t="s">
        <v>365</v>
      </c>
      <c r="G3174" s="2" t="s">
        <v>435</v>
      </c>
      <c r="H3174" s="2" t="s">
        <v>372</v>
      </c>
      <c r="I3174" s="2" t="s">
        <v>366</v>
      </c>
      <c r="J3174" s="2" t="s">
        <v>522</v>
      </c>
      <c r="K3174" s="2" t="s">
        <v>343</v>
      </c>
      <c r="L3174" s="2" t="s">
        <v>370</v>
      </c>
      <c r="M3174" s="2" t="s">
        <v>716</v>
      </c>
    </row>
    <row r="3175" spans="2:13">
      <c r="B3175" t="s">
        <v>132</v>
      </c>
      <c r="C3175">
        <v>17</v>
      </c>
      <c r="D3175" s="2" t="s">
        <v>283</v>
      </c>
      <c r="E3175" s="2" t="s">
        <v>370</v>
      </c>
      <c r="F3175" s="2" t="s">
        <v>365</v>
      </c>
      <c r="G3175" s="2" t="s">
        <v>455</v>
      </c>
      <c r="H3175" s="2" t="s">
        <v>387</v>
      </c>
      <c r="I3175" s="2" t="s">
        <v>366</v>
      </c>
      <c r="J3175" s="2" t="s">
        <v>230</v>
      </c>
      <c r="K3175" s="2" t="s">
        <v>343</v>
      </c>
      <c r="L3175" s="2" t="s">
        <v>370</v>
      </c>
      <c r="M3175" s="2" t="s">
        <v>717</v>
      </c>
    </row>
    <row r="3176" spans="2:13">
      <c r="B3176" t="s">
        <v>133</v>
      </c>
      <c r="C3176">
        <v>17</v>
      </c>
      <c r="D3176" s="2" t="s">
        <v>284</v>
      </c>
      <c r="E3176" s="2" t="s">
        <v>364</v>
      </c>
      <c r="F3176" s="2" t="s">
        <v>365</v>
      </c>
      <c r="G3176" s="2" t="s">
        <v>444</v>
      </c>
      <c r="H3176" s="2" t="s">
        <v>335</v>
      </c>
      <c r="I3176" s="2" t="s">
        <v>330</v>
      </c>
      <c r="J3176" s="2" t="s">
        <v>542</v>
      </c>
      <c r="K3176" s="2" t="s">
        <v>343</v>
      </c>
      <c r="L3176" s="2" t="s">
        <v>364</v>
      </c>
      <c r="M3176" s="2" t="s">
        <v>718</v>
      </c>
    </row>
    <row r="3177" spans="2:13">
      <c r="B3177" t="s">
        <v>134</v>
      </c>
      <c r="C3177">
        <v>17</v>
      </c>
      <c r="D3177" s="2" t="s">
        <v>285</v>
      </c>
      <c r="E3177" s="2" t="s">
        <v>364</v>
      </c>
      <c r="F3177" s="2" t="s">
        <v>365</v>
      </c>
      <c r="G3177" s="2" t="s">
        <v>456</v>
      </c>
      <c r="H3177" s="2" t="s">
        <v>377</v>
      </c>
      <c r="I3177" s="2" t="s">
        <v>366</v>
      </c>
      <c r="J3177" s="2" t="s">
        <v>543</v>
      </c>
      <c r="K3177" s="2" t="s">
        <v>343</v>
      </c>
      <c r="L3177" s="2" t="s">
        <v>368</v>
      </c>
      <c r="M3177" s="2" t="s">
        <v>245</v>
      </c>
    </row>
    <row r="3178" spans="2:13">
      <c r="B3178" t="s">
        <v>135</v>
      </c>
      <c r="C3178">
        <v>17</v>
      </c>
      <c r="D3178" s="2" t="s">
        <v>340</v>
      </c>
      <c r="E3178" s="2" t="s">
        <v>369</v>
      </c>
      <c r="F3178" s="2" t="s">
        <v>365</v>
      </c>
      <c r="G3178" s="2" t="s">
        <v>457</v>
      </c>
      <c r="H3178" s="2" t="s">
        <v>377</v>
      </c>
      <c r="I3178" s="2" t="s">
        <v>330</v>
      </c>
      <c r="J3178" s="2" t="s">
        <v>519</v>
      </c>
      <c r="K3178" s="2" t="s">
        <v>343</v>
      </c>
      <c r="L3178" s="2" t="s">
        <v>330</v>
      </c>
      <c r="M3178" s="2" t="s">
        <v>719</v>
      </c>
    </row>
    <row r="3179" spans="2:13">
      <c r="B3179" t="s">
        <v>136</v>
      </c>
      <c r="C3179">
        <v>17</v>
      </c>
      <c r="D3179" s="2" t="s">
        <v>341</v>
      </c>
      <c r="E3179" s="2" t="s">
        <v>364</v>
      </c>
      <c r="F3179" s="2" t="s">
        <v>365</v>
      </c>
      <c r="G3179" s="2" t="s">
        <v>458</v>
      </c>
      <c r="H3179" s="2" t="s">
        <v>377</v>
      </c>
      <c r="I3179" s="2" t="s">
        <v>330</v>
      </c>
      <c r="J3179" s="2" t="s">
        <v>544</v>
      </c>
      <c r="K3179" s="2" t="s">
        <v>343</v>
      </c>
      <c r="L3179" s="2" t="s">
        <v>330</v>
      </c>
      <c r="M3179" s="2" t="s">
        <v>720</v>
      </c>
    </row>
    <row r="3180" spans="2:13">
      <c r="B3180" t="s">
        <v>137</v>
      </c>
      <c r="C3180">
        <v>17</v>
      </c>
      <c r="D3180" s="2" t="s">
        <v>342</v>
      </c>
      <c r="E3180" s="2" t="s">
        <v>368</v>
      </c>
      <c r="F3180" s="2" t="s">
        <v>365</v>
      </c>
      <c r="G3180" s="2" t="s">
        <v>459</v>
      </c>
      <c r="H3180" s="2" t="s">
        <v>378</v>
      </c>
      <c r="I3180" s="2" t="s">
        <v>366</v>
      </c>
      <c r="J3180" s="2" t="s">
        <v>420</v>
      </c>
      <c r="K3180" s="2" t="s">
        <v>343</v>
      </c>
      <c r="L3180" s="2" t="s">
        <v>368</v>
      </c>
      <c r="M3180" s="2" t="s">
        <v>721</v>
      </c>
    </row>
    <row r="3181" spans="2:13">
      <c r="B3181" t="s">
        <v>138</v>
      </c>
      <c r="C3181">
        <v>17</v>
      </c>
      <c r="D3181" s="2" t="s">
        <v>343</v>
      </c>
      <c r="E3181" s="2" t="s">
        <v>330</v>
      </c>
      <c r="F3181" s="2" t="s">
        <v>365</v>
      </c>
      <c r="G3181" s="2" t="s">
        <v>424</v>
      </c>
      <c r="H3181" s="2" t="s">
        <v>378</v>
      </c>
      <c r="I3181" s="2" t="s">
        <v>330</v>
      </c>
      <c r="J3181" s="2" t="s">
        <v>545</v>
      </c>
      <c r="K3181" s="2" t="s">
        <v>343</v>
      </c>
      <c r="L3181" s="2" t="s">
        <v>330</v>
      </c>
      <c r="M3181" s="2" t="s">
        <v>722</v>
      </c>
    </row>
    <row r="3182" spans="2:13">
      <c r="B3182" t="s">
        <v>139</v>
      </c>
      <c r="C3182">
        <v>17</v>
      </c>
      <c r="D3182" s="2" t="s">
        <v>344</v>
      </c>
      <c r="E3182" s="2" t="s">
        <v>330</v>
      </c>
      <c r="F3182" s="2" t="s">
        <v>365</v>
      </c>
      <c r="G3182" s="2" t="s">
        <v>460</v>
      </c>
      <c r="H3182" s="2" t="s">
        <v>378</v>
      </c>
      <c r="I3182" s="2" t="s">
        <v>330</v>
      </c>
      <c r="J3182" s="2" t="s">
        <v>546</v>
      </c>
      <c r="K3182" s="2" t="s">
        <v>343</v>
      </c>
      <c r="L3182" s="2" t="s">
        <v>330</v>
      </c>
      <c r="M3182" s="2" t="s">
        <v>230</v>
      </c>
    </row>
    <row r="3183" spans="2:13">
      <c r="B3183" t="s">
        <v>140</v>
      </c>
      <c r="C3183">
        <v>17</v>
      </c>
      <c r="D3183" s="2" t="s">
        <v>286</v>
      </c>
      <c r="E3183" s="2" t="s">
        <v>330</v>
      </c>
      <c r="F3183" s="2" t="s">
        <v>365</v>
      </c>
      <c r="G3183" s="2" t="s">
        <v>439</v>
      </c>
      <c r="H3183" s="2" t="s">
        <v>378</v>
      </c>
      <c r="I3183" s="2" t="s">
        <v>330</v>
      </c>
      <c r="J3183" s="2" t="s">
        <v>544</v>
      </c>
      <c r="K3183" s="2" t="s">
        <v>343</v>
      </c>
      <c r="L3183" s="2" t="s">
        <v>330</v>
      </c>
      <c r="M3183" s="2" t="s">
        <v>723</v>
      </c>
    </row>
    <row r="3184" spans="2:13">
      <c r="B3184" t="s">
        <v>141</v>
      </c>
      <c r="C3184">
        <v>17</v>
      </c>
      <c r="D3184" s="2" t="s">
        <v>287</v>
      </c>
      <c r="E3184" s="2" t="s">
        <v>330</v>
      </c>
      <c r="F3184" s="2" t="s">
        <v>365</v>
      </c>
      <c r="G3184" s="2" t="s">
        <v>424</v>
      </c>
      <c r="H3184" s="2" t="s">
        <v>378</v>
      </c>
      <c r="I3184" s="2" t="s">
        <v>330</v>
      </c>
      <c r="J3184" s="2" t="s">
        <v>469</v>
      </c>
      <c r="K3184" s="2" t="s">
        <v>343</v>
      </c>
      <c r="L3184" s="2" t="s">
        <v>330</v>
      </c>
      <c r="M3184" s="2" t="s">
        <v>607</v>
      </c>
    </row>
    <row r="3185" spans="2:13">
      <c r="B3185" t="s">
        <v>142</v>
      </c>
      <c r="C3185">
        <v>17</v>
      </c>
      <c r="D3185" s="2" t="s">
        <v>288</v>
      </c>
      <c r="E3185" s="2" t="s">
        <v>330</v>
      </c>
      <c r="F3185" s="2" t="s">
        <v>365</v>
      </c>
      <c r="G3185" s="2" t="s">
        <v>420</v>
      </c>
      <c r="H3185" s="2" t="s">
        <v>378</v>
      </c>
      <c r="I3185" s="2" t="s">
        <v>330</v>
      </c>
      <c r="J3185" s="2" t="s">
        <v>472</v>
      </c>
      <c r="K3185" s="2" t="s">
        <v>343</v>
      </c>
      <c r="L3185" s="2" t="s">
        <v>330</v>
      </c>
      <c r="M3185" s="2" t="s">
        <v>724</v>
      </c>
    </row>
    <row r="3186" spans="2:13">
      <c r="B3186" t="s">
        <v>143</v>
      </c>
      <c r="C3186">
        <v>17</v>
      </c>
      <c r="D3186" s="2" t="s">
        <v>289</v>
      </c>
      <c r="E3186" s="2" t="s">
        <v>330</v>
      </c>
      <c r="F3186" s="2" t="s">
        <v>365</v>
      </c>
      <c r="G3186" s="2" t="s">
        <v>428</v>
      </c>
      <c r="H3186" s="2" t="s">
        <v>378</v>
      </c>
      <c r="I3186" s="2" t="s">
        <v>330</v>
      </c>
      <c r="J3186" s="2" t="s">
        <v>462</v>
      </c>
      <c r="K3186" s="2" t="s">
        <v>343</v>
      </c>
      <c r="L3186" s="2" t="s">
        <v>330</v>
      </c>
      <c r="M3186" s="2" t="s">
        <v>673</v>
      </c>
    </row>
    <row r="3187" spans="2:13">
      <c r="B3187" t="s">
        <v>144</v>
      </c>
      <c r="C3187">
        <v>17</v>
      </c>
      <c r="D3187" s="2" t="s">
        <v>345</v>
      </c>
      <c r="E3187" s="2" t="s">
        <v>330</v>
      </c>
      <c r="F3187" s="2" t="s">
        <v>365</v>
      </c>
      <c r="G3187" s="2" t="s">
        <v>461</v>
      </c>
      <c r="H3187" s="2" t="s">
        <v>378</v>
      </c>
      <c r="I3187" s="2" t="s">
        <v>330</v>
      </c>
      <c r="J3187" s="2" t="s">
        <v>455</v>
      </c>
      <c r="K3187" s="2" t="s">
        <v>343</v>
      </c>
      <c r="L3187" s="2" t="s">
        <v>330</v>
      </c>
      <c r="M3187" s="2" t="s">
        <v>330</v>
      </c>
    </row>
    <row r="3188" spans="2:13">
      <c r="B3188" t="s">
        <v>145</v>
      </c>
      <c r="C3188">
        <v>17</v>
      </c>
      <c r="D3188" s="2" t="s">
        <v>346</v>
      </c>
      <c r="E3188" s="2" t="s">
        <v>330</v>
      </c>
      <c r="F3188" s="2" t="s">
        <v>365</v>
      </c>
      <c r="G3188" s="2" t="s">
        <v>462</v>
      </c>
      <c r="H3188" s="2" t="s">
        <v>378</v>
      </c>
      <c r="I3188" s="2" t="s">
        <v>330</v>
      </c>
      <c r="J3188" s="2" t="s">
        <v>520</v>
      </c>
      <c r="K3188" s="2" t="s">
        <v>343</v>
      </c>
      <c r="L3188" s="2" t="s">
        <v>330</v>
      </c>
      <c r="M3188" s="2" t="s">
        <v>359</v>
      </c>
    </row>
    <row r="3189" spans="2:13">
      <c r="B3189" t="s">
        <v>146</v>
      </c>
      <c r="C3189">
        <v>17</v>
      </c>
      <c r="D3189" s="2" t="s">
        <v>347</v>
      </c>
      <c r="E3189" s="2" t="s">
        <v>330</v>
      </c>
      <c r="F3189" s="2" t="s">
        <v>365</v>
      </c>
      <c r="G3189" s="2" t="s">
        <v>463</v>
      </c>
      <c r="H3189" s="2" t="s">
        <v>378</v>
      </c>
      <c r="I3189" s="2" t="s">
        <v>330</v>
      </c>
      <c r="J3189" s="2" t="s">
        <v>519</v>
      </c>
      <c r="K3189" s="2" t="s">
        <v>343</v>
      </c>
      <c r="L3189" s="2" t="s">
        <v>330</v>
      </c>
      <c r="M3189" s="2" t="s">
        <v>725</v>
      </c>
    </row>
    <row r="3190" spans="2:13">
      <c r="B3190" t="s">
        <v>147</v>
      </c>
      <c r="C3190">
        <v>17</v>
      </c>
      <c r="D3190" s="2" t="s">
        <v>348</v>
      </c>
      <c r="E3190" s="2" t="s">
        <v>330</v>
      </c>
      <c r="F3190" s="2" t="s">
        <v>365</v>
      </c>
      <c r="G3190" s="2" t="s">
        <v>462</v>
      </c>
      <c r="H3190" s="2" t="s">
        <v>378</v>
      </c>
      <c r="I3190" s="2" t="s">
        <v>330</v>
      </c>
      <c r="J3190" s="2" t="s">
        <v>477</v>
      </c>
      <c r="K3190" s="2" t="s">
        <v>343</v>
      </c>
      <c r="L3190" s="2" t="s">
        <v>330</v>
      </c>
      <c r="M3190" s="2" t="s">
        <v>653</v>
      </c>
    </row>
    <row r="3191" spans="2:13">
      <c r="B3191" t="s">
        <v>148</v>
      </c>
      <c r="C3191">
        <v>17</v>
      </c>
      <c r="D3191" s="2" t="s">
        <v>318</v>
      </c>
      <c r="E3191" s="2" t="s">
        <v>330</v>
      </c>
      <c r="F3191" s="2" t="s">
        <v>365</v>
      </c>
      <c r="G3191" s="2" t="s">
        <v>462</v>
      </c>
      <c r="H3191" s="2" t="s">
        <v>378</v>
      </c>
      <c r="I3191" s="2" t="s">
        <v>330</v>
      </c>
      <c r="J3191" s="2" t="s">
        <v>464</v>
      </c>
      <c r="K3191" s="2" t="s">
        <v>343</v>
      </c>
      <c r="L3191" s="2" t="s">
        <v>330</v>
      </c>
      <c r="M3191" s="2" t="s">
        <v>605</v>
      </c>
    </row>
    <row r="3192" spans="2:13">
      <c r="B3192" t="s">
        <v>149</v>
      </c>
      <c r="C3192">
        <v>17</v>
      </c>
      <c r="D3192" s="2" t="s">
        <v>349</v>
      </c>
      <c r="E3192" s="2" t="s">
        <v>330</v>
      </c>
      <c r="F3192" s="2" t="s">
        <v>365</v>
      </c>
      <c r="G3192" s="2" t="s">
        <v>422</v>
      </c>
      <c r="H3192" s="2" t="s">
        <v>378</v>
      </c>
      <c r="I3192" s="2" t="s">
        <v>330</v>
      </c>
      <c r="J3192" s="2" t="s">
        <v>547</v>
      </c>
      <c r="K3192" s="2" t="s">
        <v>343</v>
      </c>
      <c r="L3192" s="2" t="s">
        <v>330</v>
      </c>
      <c r="M3192" s="2" t="s">
        <v>726</v>
      </c>
    </row>
    <row r="3193" spans="2:13">
      <c r="B3193" t="s">
        <v>150</v>
      </c>
      <c r="C3193">
        <v>17</v>
      </c>
      <c r="D3193" s="2" t="s">
        <v>350</v>
      </c>
      <c r="E3193" s="2" t="s">
        <v>330</v>
      </c>
      <c r="F3193" s="2" t="s">
        <v>365</v>
      </c>
      <c r="G3193" s="2" t="s">
        <v>422</v>
      </c>
      <c r="H3193" s="2" t="s">
        <v>378</v>
      </c>
      <c r="I3193" s="2" t="s">
        <v>597</v>
      </c>
      <c r="J3193" s="2" t="s">
        <v>463</v>
      </c>
      <c r="K3193" s="2" t="s">
        <v>343</v>
      </c>
      <c r="L3193" s="2" t="s">
        <v>597</v>
      </c>
      <c r="M3193" s="2" t="s">
        <v>727</v>
      </c>
    </row>
    <row r="3194" spans="2:13">
      <c r="B3194" t="s">
        <v>151</v>
      </c>
      <c r="C3194">
        <v>17</v>
      </c>
      <c r="D3194" s="2" t="s">
        <v>351</v>
      </c>
      <c r="E3194" s="2" t="s">
        <v>330</v>
      </c>
      <c r="F3194" s="2" t="s">
        <v>365</v>
      </c>
      <c r="G3194" s="2" t="s">
        <v>330</v>
      </c>
      <c r="H3194" s="2" t="s">
        <v>378</v>
      </c>
      <c r="I3194" s="2" t="s">
        <v>365</v>
      </c>
      <c r="J3194" s="2" t="s">
        <v>330</v>
      </c>
      <c r="K3194" s="2" t="s">
        <v>343</v>
      </c>
      <c r="L3194" s="2" t="s">
        <v>365</v>
      </c>
      <c r="M3194" s="2" t="s">
        <v>728</v>
      </c>
    </row>
    <row r="3195" spans="2:13">
      <c r="B3195" t="s">
        <v>152</v>
      </c>
      <c r="C3195">
        <v>17</v>
      </c>
      <c r="D3195" s="2" t="s">
        <v>352</v>
      </c>
      <c r="E3195" s="2" t="s">
        <v>330</v>
      </c>
      <c r="F3195" s="2" t="s">
        <v>365</v>
      </c>
      <c r="G3195" s="2" t="s">
        <v>462</v>
      </c>
      <c r="H3195" s="2" t="s">
        <v>378</v>
      </c>
      <c r="I3195" s="2" t="s">
        <v>365</v>
      </c>
      <c r="J3195" s="2" t="s">
        <v>519</v>
      </c>
      <c r="K3195" s="2" t="s">
        <v>343</v>
      </c>
      <c r="L3195" s="2" t="s">
        <v>365</v>
      </c>
      <c r="M3195" s="2" t="s">
        <v>335</v>
      </c>
    </row>
    <row r="3196" spans="2:13">
      <c r="B3196" t="s">
        <v>153</v>
      </c>
      <c r="C3196">
        <v>17</v>
      </c>
      <c r="D3196" s="2" t="s">
        <v>290</v>
      </c>
      <c r="E3196" s="2" t="s">
        <v>330</v>
      </c>
      <c r="F3196" s="2" t="s">
        <v>365</v>
      </c>
      <c r="G3196" s="2" t="s">
        <v>330</v>
      </c>
      <c r="H3196" s="2" t="s">
        <v>378</v>
      </c>
      <c r="I3196" s="2" t="s">
        <v>597</v>
      </c>
      <c r="J3196" s="2" t="s">
        <v>463</v>
      </c>
      <c r="K3196" s="2" t="s">
        <v>343</v>
      </c>
      <c r="L3196" s="2" t="s">
        <v>597</v>
      </c>
      <c r="M3196" s="2" t="s">
        <v>729</v>
      </c>
    </row>
    <row r="3197" spans="2:13">
      <c r="B3197" t="s">
        <v>154</v>
      </c>
      <c r="C3197">
        <v>17</v>
      </c>
      <c r="D3197" s="2" t="s">
        <v>291</v>
      </c>
      <c r="E3197" s="2" t="s">
        <v>330</v>
      </c>
      <c r="F3197" s="2" t="s">
        <v>365</v>
      </c>
      <c r="G3197" s="2" t="s">
        <v>459</v>
      </c>
      <c r="H3197" s="2" t="s">
        <v>378</v>
      </c>
      <c r="I3197" s="2" t="s">
        <v>592</v>
      </c>
      <c r="J3197" s="2" t="s">
        <v>365</v>
      </c>
      <c r="K3197" s="2" t="s">
        <v>343</v>
      </c>
      <c r="L3197" s="2" t="s">
        <v>592</v>
      </c>
      <c r="M3197" s="2" t="s">
        <v>730</v>
      </c>
    </row>
    <row r="3198" spans="2:13">
      <c r="B3198" t="s">
        <v>155</v>
      </c>
      <c r="C3198">
        <v>17</v>
      </c>
      <c r="D3198" s="2" t="s">
        <v>291</v>
      </c>
      <c r="E3198" s="2" t="s">
        <v>330</v>
      </c>
      <c r="F3198" s="2" t="s">
        <v>365</v>
      </c>
      <c r="G3198" s="2" t="s">
        <v>459</v>
      </c>
      <c r="H3198" s="2" t="s">
        <v>377</v>
      </c>
      <c r="I3198" s="2" t="s">
        <v>330</v>
      </c>
      <c r="J3198" s="2" t="s">
        <v>458</v>
      </c>
      <c r="K3198" s="2" t="s">
        <v>343</v>
      </c>
      <c r="L3198" s="2" t="s">
        <v>365</v>
      </c>
      <c r="M3198" s="2" t="s">
        <v>730</v>
      </c>
    </row>
    <row r="3199" spans="2:13">
      <c r="B3199" t="s">
        <v>156</v>
      </c>
      <c r="C3199">
        <v>17</v>
      </c>
      <c r="D3199" s="2" t="s">
        <v>353</v>
      </c>
      <c r="E3199" s="2" t="s">
        <v>330</v>
      </c>
      <c r="F3199" s="2" t="s">
        <v>365</v>
      </c>
      <c r="G3199" s="2" t="s">
        <v>461</v>
      </c>
      <c r="H3199" s="2" t="s">
        <v>377</v>
      </c>
      <c r="I3199" s="2" t="s">
        <v>598</v>
      </c>
      <c r="J3199" s="2" t="s">
        <v>520</v>
      </c>
      <c r="K3199" s="2" t="s">
        <v>343</v>
      </c>
      <c r="L3199" s="2" t="s">
        <v>598</v>
      </c>
      <c r="M3199" s="2" t="s">
        <v>723</v>
      </c>
    </row>
    <row r="3200" spans="2:13">
      <c r="B3200" t="s">
        <v>157</v>
      </c>
      <c r="C3200">
        <v>17</v>
      </c>
      <c r="D3200" s="2" t="s">
        <v>354</v>
      </c>
      <c r="E3200" s="2" t="s">
        <v>330</v>
      </c>
      <c r="F3200" s="2" t="s">
        <v>365</v>
      </c>
      <c r="G3200" s="2" t="s">
        <v>463</v>
      </c>
      <c r="H3200" s="2" t="s">
        <v>335</v>
      </c>
      <c r="I3200" s="2" t="s">
        <v>596</v>
      </c>
      <c r="J3200" s="2" t="s">
        <v>548</v>
      </c>
      <c r="K3200" s="2" t="s">
        <v>343</v>
      </c>
      <c r="L3200" s="2" t="s">
        <v>630</v>
      </c>
      <c r="M3200" s="2" t="s">
        <v>731</v>
      </c>
    </row>
    <row r="3201" spans="2:13">
      <c r="B3201" t="s">
        <v>158</v>
      </c>
      <c r="C3201">
        <v>17</v>
      </c>
      <c r="D3201" s="2" t="s">
        <v>292</v>
      </c>
      <c r="E3201" s="2" t="s">
        <v>366</v>
      </c>
      <c r="F3201" s="2" t="s">
        <v>365</v>
      </c>
      <c r="G3201" s="2" t="s">
        <v>422</v>
      </c>
      <c r="H3201" s="2" t="s">
        <v>387</v>
      </c>
      <c r="I3201" s="2" t="s">
        <v>586</v>
      </c>
      <c r="J3201" s="2" t="s">
        <v>461</v>
      </c>
      <c r="K3201" s="2" t="s">
        <v>343</v>
      </c>
      <c r="L3201" s="2" t="s">
        <v>597</v>
      </c>
      <c r="M3201" s="2" t="s">
        <v>676</v>
      </c>
    </row>
    <row r="3202" spans="2:13">
      <c r="B3202" t="s">
        <v>159</v>
      </c>
      <c r="C3202">
        <v>17</v>
      </c>
      <c r="D3202" s="2" t="s">
        <v>293</v>
      </c>
      <c r="E3202" s="2" t="s">
        <v>366</v>
      </c>
      <c r="F3202" s="2" t="s">
        <v>365</v>
      </c>
      <c r="G3202" s="2" t="s">
        <v>464</v>
      </c>
      <c r="H3202" s="2" t="s">
        <v>339</v>
      </c>
      <c r="I3202" s="2" t="s">
        <v>596</v>
      </c>
      <c r="J3202" s="2" t="s">
        <v>446</v>
      </c>
      <c r="K3202" s="2" t="s">
        <v>343</v>
      </c>
      <c r="L3202" s="2" t="s">
        <v>630</v>
      </c>
      <c r="M3202" s="2" t="s">
        <v>732</v>
      </c>
    </row>
    <row r="3203" spans="2:13">
      <c r="B3203" t="s">
        <v>160</v>
      </c>
      <c r="C3203">
        <v>17</v>
      </c>
      <c r="D3203" s="2" t="s">
        <v>289</v>
      </c>
      <c r="E3203" s="2" t="s">
        <v>330</v>
      </c>
      <c r="F3203" s="2" t="s">
        <v>365</v>
      </c>
      <c r="G3203" s="2" t="s">
        <v>464</v>
      </c>
      <c r="H3203" s="2" t="s">
        <v>339</v>
      </c>
      <c r="I3203" s="2" t="s">
        <v>595</v>
      </c>
      <c r="J3203" s="2" t="s">
        <v>533</v>
      </c>
      <c r="K3203" s="2" t="s">
        <v>343</v>
      </c>
      <c r="L3203" s="2" t="s">
        <v>595</v>
      </c>
      <c r="M3203" s="2" t="s">
        <v>359</v>
      </c>
    </row>
    <row r="3204" spans="2:13">
      <c r="B3204" t="s">
        <v>161</v>
      </c>
      <c r="C3204">
        <v>17</v>
      </c>
      <c r="D3204" s="2" t="s">
        <v>294</v>
      </c>
      <c r="E3204" s="2" t="s">
        <v>366</v>
      </c>
      <c r="F3204" s="2" t="s">
        <v>365</v>
      </c>
      <c r="G3204" s="2" t="s">
        <v>464</v>
      </c>
      <c r="H3204" s="2" t="s">
        <v>339</v>
      </c>
      <c r="I3204" s="2" t="s">
        <v>330</v>
      </c>
      <c r="J3204" s="2" t="s">
        <v>533</v>
      </c>
      <c r="K3204" s="2" t="s">
        <v>343</v>
      </c>
      <c r="L3204" s="2" t="s">
        <v>330</v>
      </c>
      <c r="M3204" s="2" t="s">
        <v>379</v>
      </c>
    </row>
    <row r="3205" spans="2:13">
      <c r="B3205" t="s">
        <v>162</v>
      </c>
      <c r="C3205">
        <v>17</v>
      </c>
      <c r="D3205" s="2" t="s">
        <v>295</v>
      </c>
      <c r="E3205" s="2" t="s">
        <v>366</v>
      </c>
      <c r="F3205" s="2" t="s">
        <v>365</v>
      </c>
      <c r="G3205" s="2" t="s">
        <v>422</v>
      </c>
      <c r="H3205" s="2" t="s">
        <v>339</v>
      </c>
      <c r="I3205" s="2" t="s">
        <v>330</v>
      </c>
      <c r="J3205" s="2" t="s">
        <v>422</v>
      </c>
      <c r="K3205" s="2" t="s">
        <v>343</v>
      </c>
      <c r="L3205" s="2" t="s">
        <v>330</v>
      </c>
      <c r="M3205" s="2" t="s">
        <v>724</v>
      </c>
    </row>
    <row r="3206" spans="2:13">
      <c r="B3206" t="s">
        <v>163</v>
      </c>
      <c r="C3206">
        <v>17</v>
      </c>
      <c r="D3206" s="2" t="s">
        <v>296</v>
      </c>
      <c r="E3206" s="2" t="s">
        <v>368</v>
      </c>
      <c r="F3206" s="2" t="s">
        <v>365</v>
      </c>
      <c r="G3206" s="2" t="s">
        <v>414</v>
      </c>
      <c r="H3206" s="2" t="s">
        <v>339</v>
      </c>
      <c r="I3206" s="2" t="s">
        <v>330</v>
      </c>
      <c r="J3206" s="2" t="s">
        <v>330</v>
      </c>
      <c r="K3206" s="2" t="s">
        <v>343</v>
      </c>
      <c r="L3206" s="2" t="s">
        <v>330</v>
      </c>
      <c r="M3206" s="2" t="s">
        <v>616</v>
      </c>
    </row>
    <row r="3207" spans="2:13">
      <c r="B3207" t="s">
        <v>164</v>
      </c>
      <c r="C3207">
        <v>17</v>
      </c>
      <c r="D3207" s="2" t="s">
        <v>198</v>
      </c>
      <c r="E3207" s="2" t="s">
        <v>368</v>
      </c>
      <c r="F3207" s="2" t="s">
        <v>365</v>
      </c>
      <c r="G3207" s="2" t="s">
        <v>414</v>
      </c>
      <c r="H3207" s="2" t="s">
        <v>339</v>
      </c>
      <c r="I3207" s="2" t="s">
        <v>330</v>
      </c>
      <c r="J3207" s="2" t="s">
        <v>422</v>
      </c>
      <c r="K3207" s="2" t="s">
        <v>343</v>
      </c>
      <c r="L3207" s="2" t="s">
        <v>330</v>
      </c>
      <c r="M3207" s="2" t="s">
        <v>722</v>
      </c>
    </row>
    <row r="3208" spans="2:13">
      <c r="B3208" t="s">
        <v>165</v>
      </c>
      <c r="C3208">
        <v>17</v>
      </c>
      <c r="D3208" s="2" t="s">
        <v>355</v>
      </c>
      <c r="E3208" s="2" t="s">
        <v>368</v>
      </c>
      <c r="F3208" s="2" t="s">
        <v>365</v>
      </c>
      <c r="G3208" s="2" t="s">
        <v>465</v>
      </c>
      <c r="H3208" s="2" t="s">
        <v>339</v>
      </c>
      <c r="I3208" s="2" t="s">
        <v>330</v>
      </c>
      <c r="J3208" s="2" t="s">
        <v>549</v>
      </c>
      <c r="K3208" s="2" t="s">
        <v>343</v>
      </c>
      <c r="L3208" s="2" t="s">
        <v>330</v>
      </c>
      <c r="M3208" s="2" t="s">
        <v>206</v>
      </c>
    </row>
    <row r="3209" spans="2:13">
      <c r="B3209" t="s">
        <v>166</v>
      </c>
      <c r="C3209">
        <v>17</v>
      </c>
      <c r="D3209" s="2" t="s">
        <v>297</v>
      </c>
      <c r="E3209" s="2" t="s">
        <v>368</v>
      </c>
      <c r="F3209" s="2" t="s">
        <v>365</v>
      </c>
      <c r="G3209" s="2" t="s">
        <v>330</v>
      </c>
      <c r="H3209" s="2" t="s">
        <v>339</v>
      </c>
      <c r="I3209" s="2" t="s">
        <v>330</v>
      </c>
      <c r="J3209" s="2" t="s">
        <v>455</v>
      </c>
      <c r="K3209" s="2" t="s">
        <v>343</v>
      </c>
      <c r="L3209" s="2" t="s">
        <v>330</v>
      </c>
      <c r="M3209" s="2" t="s">
        <v>733</v>
      </c>
    </row>
    <row r="3210" spans="2:13">
      <c r="B3210" t="s">
        <v>167</v>
      </c>
      <c r="C3210">
        <v>17</v>
      </c>
      <c r="D3210" s="2" t="s">
        <v>298</v>
      </c>
      <c r="E3210" s="2" t="s">
        <v>330</v>
      </c>
      <c r="F3210" s="2" t="s">
        <v>365</v>
      </c>
      <c r="G3210" s="2" t="s">
        <v>330</v>
      </c>
      <c r="H3210" s="2" t="s">
        <v>339</v>
      </c>
      <c r="I3210" s="2" t="s">
        <v>330</v>
      </c>
      <c r="J3210" s="2" t="s">
        <v>550</v>
      </c>
      <c r="K3210" s="2" t="s">
        <v>343</v>
      </c>
      <c r="L3210" s="2" t="s">
        <v>330</v>
      </c>
      <c r="M3210" s="2" t="s">
        <v>734</v>
      </c>
    </row>
    <row r="3211" spans="2:13">
      <c r="B3211" t="s">
        <v>168</v>
      </c>
      <c r="C3211">
        <v>17</v>
      </c>
      <c r="D3211" s="2" t="s">
        <v>299</v>
      </c>
      <c r="E3211" s="2" t="s">
        <v>330</v>
      </c>
      <c r="F3211" s="2" t="s">
        <v>365</v>
      </c>
      <c r="G3211" s="2" t="s">
        <v>466</v>
      </c>
      <c r="H3211" s="2" t="s">
        <v>339</v>
      </c>
      <c r="I3211" s="2" t="s">
        <v>593</v>
      </c>
      <c r="J3211" s="2" t="s">
        <v>466</v>
      </c>
      <c r="K3211" s="2" t="s">
        <v>343</v>
      </c>
      <c r="L3211" s="2" t="s">
        <v>593</v>
      </c>
      <c r="M3211" s="2" t="s">
        <v>644</v>
      </c>
    </row>
    <row r="3212" spans="2:13">
      <c r="B3212" t="s">
        <v>169</v>
      </c>
      <c r="C3212">
        <v>17</v>
      </c>
      <c r="D3212" s="2" t="s">
        <v>300</v>
      </c>
      <c r="E3212" s="2" t="s">
        <v>330</v>
      </c>
      <c r="F3212" s="2" t="s">
        <v>365</v>
      </c>
      <c r="G3212" s="2" t="s">
        <v>467</v>
      </c>
      <c r="H3212" s="2" t="s">
        <v>373</v>
      </c>
      <c r="I3212" s="2" t="s">
        <v>586</v>
      </c>
      <c r="J3212" s="2" t="s">
        <v>536</v>
      </c>
      <c r="K3212" s="2" t="s">
        <v>343</v>
      </c>
      <c r="L3212" s="2" t="s">
        <v>597</v>
      </c>
      <c r="M3212" s="2" t="s">
        <v>646</v>
      </c>
    </row>
    <row r="3213" spans="2:13">
      <c r="B3213" t="s">
        <v>170</v>
      </c>
      <c r="C3213">
        <v>17</v>
      </c>
      <c r="D3213" s="2" t="s">
        <v>268</v>
      </c>
      <c r="E3213" s="2" t="s">
        <v>330</v>
      </c>
      <c r="F3213" s="2" t="s">
        <v>365</v>
      </c>
      <c r="G3213" s="2" t="s">
        <v>468</v>
      </c>
      <c r="H3213" s="2" t="s">
        <v>373</v>
      </c>
      <c r="I3213" s="2" t="s">
        <v>330</v>
      </c>
      <c r="J3213" s="2" t="s">
        <v>284</v>
      </c>
      <c r="K3213" s="2" t="s">
        <v>343</v>
      </c>
      <c r="L3213" s="2" t="s">
        <v>330</v>
      </c>
      <c r="M3213" s="2" t="s">
        <v>576</v>
      </c>
    </row>
    <row r="3214" spans="2:13">
      <c r="B3214" t="s">
        <v>171</v>
      </c>
      <c r="C3214">
        <v>17</v>
      </c>
      <c r="D3214" s="2" t="s">
        <v>356</v>
      </c>
      <c r="E3214" s="2" t="s">
        <v>330</v>
      </c>
      <c r="F3214" s="2" t="s">
        <v>365</v>
      </c>
      <c r="G3214" s="2" t="s">
        <v>434</v>
      </c>
      <c r="H3214" s="2" t="s">
        <v>373</v>
      </c>
      <c r="I3214" s="2" t="s">
        <v>599</v>
      </c>
      <c r="J3214" s="2" t="s">
        <v>538</v>
      </c>
      <c r="K3214" s="2" t="s">
        <v>343</v>
      </c>
      <c r="L3214" s="2" t="s">
        <v>599</v>
      </c>
      <c r="M3214" s="2" t="s">
        <v>576</v>
      </c>
    </row>
    <row r="3215" spans="2:13">
      <c r="B3215" t="s">
        <v>172</v>
      </c>
      <c r="C3215">
        <v>17</v>
      </c>
      <c r="D3215" s="2" t="s">
        <v>301</v>
      </c>
      <c r="E3215" s="2" t="s">
        <v>368</v>
      </c>
      <c r="F3215" s="2" t="s">
        <v>365</v>
      </c>
      <c r="G3215" s="2" t="s">
        <v>432</v>
      </c>
      <c r="H3215" s="2" t="s">
        <v>373</v>
      </c>
      <c r="I3215" s="2" t="s">
        <v>368</v>
      </c>
      <c r="J3215" s="2" t="s">
        <v>540</v>
      </c>
      <c r="K3215" s="2" t="s">
        <v>343</v>
      </c>
      <c r="L3215" s="2" t="s">
        <v>368</v>
      </c>
      <c r="M3215" s="2" t="s">
        <v>735</v>
      </c>
    </row>
    <row r="3216" spans="2:13">
      <c r="B3216" t="s">
        <v>173</v>
      </c>
      <c r="C3216">
        <v>17</v>
      </c>
      <c r="D3216" s="2" t="s">
        <v>302</v>
      </c>
      <c r="E3216" s="2" t="s">
        <v>368</v>
      </c>
      <c r="F3216" s="2" t="s">
        <v>365</v>
      </c>
      <c r="G3216" s="2" t="s">
        <v>446</v>
      </c>
      <c r="H3216" s="2" t="s">
        <v>373</v>
      </c>
      <c r="I3216" s="2" t="s">
        <v>600</v>
      </c>
      <c r="J3216" s="2" t="s">
        <v>531</v>
      </c>
      <c r="K3216" s="2" t="s">
        <v>343</v>
      </c>
      <c r="L3216" s="2" t="s">
        <v>600</v>
      </c>
      <c r="M3216" s="2" t="s">
        <v>736</v>
      </c>
    </row>
    <row r="3217" spans="2:13">
      <c r="B3217" t="s">
        <v>174</v>
      </c>
      <c r="C3217">
        <v>17</v>
      </c>
      <c r="D3217" s="2" t="s">
        <v>303</v>
      </c>
      <c r="E3217" s="2" t="s">
        <v>330</v>
      </c>
      <c r="F3217" s="2" t="s">
        <v>365</v>
      </c>
      <c r="G3217" s="2" t="s">
        <v>469</v>
      </c>
      <c r="H3217" s="2" t="s">
        <v>339</v>
      </c>
      <c r="I3217" s="2" t="s">
        <v>582</v>
      </c>
      <c r="J3217" s="2" t="s">
        <v>468</v>
      </c>
      <c r="K3217" s="2" t="s">
        <v>343</v>
      </c>
      <c r="L3217" s="2" t="s">
        <v>632</v>
      </c>
      <c r="M3217" s="2" t="s">
        <v>737</v>
      </c>
    </row>
    <row r="3218" spans="2:13">
      <c r="B3218" t="s">
        <v>175</v>
      </c>
      <c r="C3218">
        <v>17</v>
      </c>
      <c r="D3218" s="2" t="s">
        <v>304</v>
      </c>
      <c r="E3218" s="2" t="s">
        <v>330</v>
      </c>
      <c r="F3218" s="2" t="s">
        <v>365</v>
      </c>
      <c r="G3218" s="2" t="s">
        <v>423</v>
      </c>
      <c r="H3218" s="2" t="s">
        <v>387</v>
      </c>
      <c r="I3218" s="2" t="s">
        <v>601</v>
      </c>
      <c r="J3218" s="2" t="s">
        <v>551</v>
      </c>
      <c r="K3218" s="2" t="s">
        <v>343</v>
      </c>
      <c r="L3218" s="2" t="s">
        <v>621</v>
      </c>
      <c r="M3218" s="2" t="s">
        <v>738</v>
      </c>
    </row>
    <row r="3219" spans="2:13">
      <c r="B3219" t="s">
        <v>176</v>
      </c>
      <c r="C3219">
        <v>17</v>
      </c>
      <c r="D3219" s="2" t="s">
        <v>305</v>
      </c>
      <c r="E3219" s="2" t="s">
        <v>330</v>
      </c>
      <c r="F3219" s="2" t="s">
        <v>365</v>
      </c>
      <c r="G3219" s="2" t="s">
        <v>470</v>
      </c>
      <c r="H3219" s="2" t="s">
        <v>335</v>
      </c>
      <c r="I3219" s="2" t="s">
        <v>602</v>
      </c>
      <c r="J3219" s="2" t="s">
        <v>437</v>
      </c>
      <c r="K3219" s="2" t="s">
        <v>343</v>
      </c>
      <c r="L3219" s="2" t="s">
        <v>633</v>
      </c>
      <c r="M3219" s="2" t="s">
        <v>739</v>
      </c>
    </row>
    <row r="3220" spans="2:13">
      <c r="B3220" t="s">
        <v>177</v>
      </c>
      <c r="C3220">
        <v>17</v>
      </c>
      <c r="D3220" s="2" t="s">
        <v>357</v>
      </c>
      <c r="E3220" s="2" t="s">
        <v>330</v>
      </c>
      <c r="F3220" s="2" t="s">
        <v>365</v>
      </c>
      <c r="G3220" s="2" t="s">
        <v>471</v>
      </c>
      <c r="H3220" s="2" t="s">
        <v>377</v>
      </c>
      <c r="I3220" s="2" t="s">
        <v>602</v>
      </c>
      <c r="J3220" s="2" t="s">
        <v>550</v>
      </c>
      <c r="K3220" s="2" t="s">
        <v>343</v>
      </c>
      <c r="L3220" s="2" t="s">
        <v>633</v>
      </c>
      <c r="M3220" s="2" t="s">
        <v>301</v>
      </c>
    </row>
    <row r="3221" spans="2:13">
      <c r="B3221" t="s">
        <v>178</v>
      </c>
      <c r="C3221">
        <v>17</v>
      </c>
      <c r="D3221" s="2" t="s">
        <v>342</v>
      </c>
      <c r="E3221" s="2" t="s">
        <v>330</v>
      </c>
      <c r="F3221" s="2" t="s">
        <v>365</v>
      </c>
      <c r="G3221" s="2" t="s">
        <v>472</v>
      </c>
      <c r="H3221" s="2" t="s">
        <v>386</v>
      </c>
      <c r="I3221" s="2" t="s">
        <v>603</v>
      </c>
      <c r="J3221" s="2" t="s">
        <v>420</v>
      </c>
      <c r="K3221" s="2" t="s">
        <v>343</v>
      </c>
      <c r="L3221" s="2" t="s">
        <v>634</v>
      </c>
      <c r="M3221" s="2" t="s">
        <v>356</v>
      </c>
    </row>
    <row r="3222" spans="2:13">
      <c r="B3222" t="s">
        <v>179</v>
      </c>
      <c r="C3222">
        <v>17</v>
      </c>
      <c r="D3222" s="2" t="s">
        <v>306</v>
      </c>
      <c r="E3222" s="2" t="s">
        <v>330</v>
      </c>
      <c r="F3222" s="2" t="s">
        <v>365</v>
      </c>
      <c r="G3222" s="2" t="s">
        <v>473</v>
      </c>
      <c r="H3222" s="2" t="s">
        <v>386</v>
      </c>
      <c r="I3222" s="2" t="s">
        <v>330</v>
      </c>
      <c r="J3222" s="2" t="s">
        <v>549</v>
      </c>
      <c r="K3222" s="2" t="s">
        <v>343</v>
      </c>
      <c r="L3222" s="2" t="s">
        <v>330</v>
      </c>
      <c r="M3222" s="2" t="s">
        <v>740</v>
      </c>
    </row>
    <row r="3223" spans="2:13">
      <c r="B3223" t="s">
        <v>180</v>
      </c>
      <c r="C3223">
        <v>17</v>
      </c>
      <c r="D3223" s="2" t="s">
        <v>358</v>
      </c>
      <c r="E3223" s="2" t="s">
        <v>368</v>
      </c>
      <c r="F3223" s="2" t="s">
        <v>365</v>
      </c>
      <c r="G3223" s="2" t="s">
        <v>474</v>
      </c>
      <c r="H3223" s="2" t="s">
        <v>379</v>
      </c>
      <c r="I3223" s="2" t="s">
        <v>588</v>
      </c>
      <c r="J3223" s="2" t="s">
        <v>455</v>
      </c>
      <c r="K3223" s="2" t="s">
        <v>343</v>
      </c>
      <c r="L3223" s="2" t="s">
        <v>625</v>
      </c>
      <c r="M3223" s="2" t="s">
        <v>741</v>
      </c>
    </row>
    <row r="3224" spans="2:13">
      <c r="B3224" t="s">
        <v>181</v>
      </c>
      <c r="C3224">
        <v>17</v>
      </c>
      <c r="D3224" s="2" t="s">
        <v>307</v>
      </c>
      <c r="E3224" s="2" t="s">
        <v>368</v>
      </c>
      <c r="F3224" s="2" t="s">
        <v>365</v>
      </c>
      <c r="G3224" s="2" t="s">
        <v>475</v>
      </c>
      <c r="H3224" s="2" t="s">
        <v>385</v>
      </c>
      <c r="I3224" s="2" t="s">
        <v>588</v>
      </c>
      <c r="J3224" s="2" t="s">
        <v>476</v>
      </c>
      <c r="K3224" s="2" t="s">
        <v>343</v>
      </c>
      <c r="L3224" s="2" t="s">
        <v>625</v>
      </c>
      <c r="M3224" s="2" t="s">
        <v>742</v>
      </c>
    </row>
    <row r="3225" spans="2:13">
      <c r="B3225" t="s">
        <v>182</v>
      </c>
      <c r="C3225">
        <v>17</v>
      </c>
      <c r="D3225" s="2" t="s">
        <v>308</v>
      </c>
      <c r="E3225" s="2" t="s">
        <v>330</v>
      </c>
      <c r="F3225" s="2" t="s">
        <v>365</v>
      </c>
      <c r="G3225" s="2" t="s">
        <v>476</v>
      </c>
      <c r="H3225" s="2" t="s">
        <v>343</v>
      </c>
      <c r="I3225" s="2" t="s">
        <v>366</v>
      </c>
      <c r="J3225" s="2" t="s">
        <v>552</v>
      </c>
      <c r="K3225" s="2" t="s">
        <v>343</v>
      </c>
      <c r="L3225" s="2" t="s">
        <v>368</v>
      </c>
      <c r="M3225" s="2" t="s">
        <v>722</v>
      </c>
    </row>
    <row r="3226" spans="2:13">
      <c r="B3226" t="s">
        <v>183</v>
      </c>
      <c r="C3226">
        <v>17</v>
      </c>
      <c r="D3226" s="2" t="s">
        <v>359</v>
      </c>
      <c r="E3226" s="2" t="s">
        <v>330</v>
      </c>
      <c r="F3226" s="2" t="s">
        <v>365</v>
      </c>
      <c r="G3226" s="2" t="s">
        <v>474</v>
      </c>
      <c r="H3226" s="2" t="s">
        <v>343</v>
      </c>
      <c r="I3226" s="2" t="s">
        <v>330</v>
      </c>
      <c r="J3226" s="2" t="s">
        <v>487</v>
      </c>
      <c r="K3226" s="2" t="s">
        <v>343</v>
      </c>
      <c r="L3226" s="2" t="s">
        <v>330</v>
      </c>
      <c r="M3226" s="2" t="s">
        <v>230</v>
      </c>
    </row>
    <row r="3227" spans="2:13">
      <c r="B3227" t="s">
        <v>184</v>
      </c>
      <c r="C3227">
        <v>17</v>
      </c>
      <c r="D3227" s="2" t="s">
        <v>309</v>
      </c>
      <c r="E3227" s="2" t="s">
        <v>330</v>
      </c>
      <c r="F3227" s="2" t="s">
        <v>365</v>
      </c>
      <c r="G3227" s="2" t="s">
        <v>474</v>
      </c>
      <c r="H3227" s="2" t="s">
        <v>343</v>
      </c>
      <c r="I3227" s="2" t="s">
        <v>330</v>
      </c>
      <c r="J3227" s="2" t="s">
        <v>544</v>
      </c>
      <c r="K3227" s="2" t="s">
        <v>343</v>
      </c>
      <c r="L3227" s="2" t="s">
        <v>330</v>
      </c>
      <c r="M3227" s="2" t="s">
        <v>743</v>
      </c>
    </row>
    <row r="3228" spans="2:13">
      <c r="B3228" t="s">
        <v>185</v>
      </c>
      <c r="C3228">
        <v>17</v>
      </c>
      <c r="D3228" s="2" t="s">
        <v>325</v>
      </c>
      <c r="E3228" s="2" t="s">
        <v>330</v>
      </c>
      <c r="F3228" s="2" t="s">
        <v>365</v>
      </c>
      <c r="G3228" s="2" t="s">
        <v>463</v>
      </c>
      <c r="H3228" s="2" t="s">
        <v>343</v>
      </c>
      <c r="I3228" s="2" t="s">
        <v>330</v>
      </c>
      <c r="J3228" s="2" t="s">
        <v>538</v>
      </c>
      <c r="K3228" s="2" t="s">
        <v>343</v>
      </c>
      <c r="L3228" s="2" t="s">
        <v>330</v>
      </c>
      <c r="M3228" s="2" t="s">
        <v>612</v>
      </c>
    </row>
    <row r="3229" spans="2:13">
      <c r="B3229" t="s">
        <v>186</v>
      </c>
      <c r="C3229">
        <v>17</v>
      </c>
      <c r="D3229" s="2" t="s">
        <v>310</v>
      </c>
      <c r="E3229" s="2" t="s">
        <v>368</v>
      </c>
      <c r="F3229" s="2" t="s">
        <v>365</v>
      </c>
      <c r="G3229" s="2" t="s">
        <v>477</v>
      </c>
      <c r="H3229" s="2" t="s">
        <v>343</v>
      </c>
      <c r="I3229" s="2" t="s">
        <v>330</v>
      </c>
      <c r="J3229" s="2" t="s">
        <v>446</v>
      </c>
      <c r="K3229" s="2" t="s">
        <v>343</v>
      </c>
      <c r="L3229" s="2" t="s">
        <v>330</v>
      </c>
      <c r="M3229" s="2" t="s">
        <v>744</v>
      </c>
    </row>
    <row r="3230" spans="2:13">
      <c r="B3230" t="s">
        <v>187</v>
      </c>
      <c r="C3230">
        <v>17</v>
      </c>
      <c r="D3230" s="2" t="s">
        <v>311</v>
      </c>
      <c r="E3230" s="2" t="s">
        <v>368</v>
      </c>
      <c r="F3230" s="2" t="s">
        <v>365</v>
      </c>
      <c r="G3230" s="2" t="s">
        <v>477</v>
      </c>
      <c r="H3230" s="2" t="s">
        <v>343</v>
      </c>
      <c r="I3230" s="2" t="s">
        <v>330</v>
      </c>
      <c r="J3230" s="2" t="s">
        <v>455</v>
      </c>
      <c r="K3230" s="2" t="s">
        <v>343</v>
      </c>
      <c r="L3230" s="2" t="s">
        <v>330</v>
      </c>
      <c r="M3230" s="2" t="s">
        <v>740</v>
      </c>
    </row>
    <row r="3231" spans="2:13">
      <c r="B3231" t="s">
        <v>188</v>
      </c>
      <c r="C3231">
        <v>17</v>
      </c>
      <c r="D3231" s="2" t="s">
        <v>312</v>
      </c>
      <c r="E3231" s="2" t="s">
        <v>330</v>
      </c>
      <c r="F3231" s="2" t="s">
        <v>365</v>
      </c>
      <c r="G3231" s="2" t="s">
        <v>459</v>
      </c>
      <c r="H3231" s="2" t="s">
        <v>343</v>
      </c>
      <c r="I3231" s="2" t="s">
        <v>330</v>
      </c>
      <c r="J3231" s="2" t="s">
        <v>544</v>
      </c>
      <c r="K3231" s="2" t="s">
        <v>343</v>
      </c>
      <c r="L3231" s="2" t="s">
        <v>330</v>
      </c>
      <c r="M3231" s="2" t="s">
        <v>411</v>
      </c>
    </row>
    <row r="3232" spans="2:13">
      <c r="B3232" t="s">
        <v>189</v>
      </c>
      <c r="C3232">
        <v>17</v>
      </c>
      <c r="D3232" s="2" t="s">
        <v>360</v>
      </c>
      <c r="E3232" s="2" t="s">
        <v>330</v>
      </c>
      <c r="F3232" s="2" t="s">
        <v>365</v>
      </c>
      <c r="G3232" s="2" t="s">
        <v>473</v>
      </c>
      <c r="H3232" s="2" t="s">
        <v>343</v>
      </c>
      <c r="I3232" s="2" t="s">
        <v>330</v>
      </c>
      <c r="J3232" s="2" t="s">
        <v>553</v>
      </c>
      <c r="K3232" s="2" t="s">
        <v>343</v>
      </c>
      <c r="L3232" s="2" t="s">
        <v>330</v>
      </c>
      <c r="M3232" s="2" t="s">
        <v>343</v>
      </c>
    </row>
    <row r="3233" spans="2:13">
      <c r="B3233" t="s">
        <v>190</v>
      </c>
      <c r="C3233">
        <v>17</v>
      </c>
      <c r="D3233" s="2" t="s">
        <v>361</v>
      </c>
      <c r="E3233" s="2" t="s">
        <v>330</v>
      </c>
      <c r="F3233" s="2" t="s">
        <v>365</v>
      </c>
      <c r="G3233" s="2" t="s">
        <v>446</v>
      </c>
      <c r="H3233" s="2" t="s">
        <v>343</v>
      </c>
      <c r="I3233" s="2" t="s">
        <v>330</v>
      </c>
      <c r="J3233" s="2" t="s">
        <v>468</v>
      </c>
      <c r="K3233" s="2" t="s">
        <v>343</v>
      </c>
      <c r="L3233" s="2" t="s">
        <v>330</v>
      </c>
      <c r="M3233" s="2" t="s">
        <v>680</v>
      </c>
    </row>
    <row r="3234" spans="2:13">
      <c r="B3234" t="s">
        <v>1</v>
      </c>
      <c r="C3234">
        <v>18</v>
      </c>
      <c r="D3234" s="2" t="s">
        <v>192</v>
      </c>
      <c r="E3234" s="2" t="s">
        <v>330</v>
      </c>
      <c r="F3234" s="2" t="s">
        <v>371</v>
      </c>
      <c r="G3234" s="2" t="s">
        <v>330</v>
      </c>
      <c r="H3234" s="2" t="s">
        <v>554</v>
      </c>
      <c r="I3234" s="2" t="s">
        <v>330</v>
      </c>
      <c r="J3234" s="2" t="s">
        <v>478</v>
      </c>
      <c r="K3234" s="2" t="s">
        <v>567</v>
      </c>
      <c r="L3234" s="2" t="s">
        <v>411</v>
      </c>
      <c r="M3234" s="2" t="s">
        <v>635</v>
      </c>
    </row>
    <row r="3235" spans="2:13">
      <c r="B3235" t="s">
        <v>2</v>
      </c>
      <c r="C3235">
        <v>18</v>
      </c>
      <c r="D3235" s="2" t="s">
        <v>313</v>
      </c>
      <c r="E3235" s="2" t="s">
        <v>330</v>
      </c>
      <c r="F3235" s="2" t="s">
        <v>371</v>
      </c>
      <c r="G3235" s="2" t="s">
        <v>388</v>
      </c>
      <c r="H3235" s="2" t="s">
        <v>554</v>
      </c>
      <c r="I3235" s="2" t="s">
        <v>330</v>
      </c>
      <c r="J3235" s="2" t="s">
        <v>479</v>
      </c>
      <c r="K3235" s="2" t="s">
        <v>567</v>
      </c>
      <c r="L3235" s="2" t="s">
        <v>330</v>
      </c>
      <c r="M3235" s="2" t="s">
        <v>636</v>
      </c>
    </row>
    <row r="3236" spans="2:13">
      <c r="B3236" t="s">
        <v>3</v>
      </c>
      <c r="C3236">
        <v>18</v>
      </c>
      <c r="D3236" s="2" t="s">
        <v>314</v>
      </c>
      <c r="E3236" s="2" t="s">
        <v>330</v>
      </c>
      <c r="F3236" s="2" t="s">
        <v>371</v>
      </c>
      <c r="G3236" s="2" t="s">
        <v>230</v>
      </c>
      <c r="H3236" s="2" t="s">
        <v>555</v>
      </c>
      <c r="I3236" s="2" t="s">
        <v>572</v>
      </c>
      <c r="J3236" s="2" t="s">
        <v>480</v>
      </c>
      <c r="K3236" s="2" t="s">
        <v>567</v>
      </c>
      <c r="L3236" s="2" t="s">
        <v>609</v>
      </c>
      <c r="M3236" s="2" t="s">
        <v>566</v>
      </c>
    </row>
    <row r="3237" spans="2:13">
      <c r="B3237" t="s">
        <v>4</v>
      </c>
      <c r="C3237">
        <v>18</v>
      </c>
      <c r="D3237" s="2" t="s">
        <v>193</v>
      </c>
      <c r="E3237" s="2" t="s">
        <v>330</v>
      </c>
      <c r="F3237" s="2" t="s">
        <v>371</v>
      </c>
      <c r="G3237" s="2" t="s">
        <v>389</v>
      </c>
      <c r="H3237" s="2" t="s">
        <v>556</v>
      </c>
      <c r="I3237" s="2" t="s">
        <v>573</v>
      </c>
      <c r="J3237" s="2" t="s">
        <v>411</v>
      </c>
      <c r="K3237" s="2" t="s">
        <v>567</v>
      </c>
      <c r="L3237" s="2" t="s">
        <v>610</v>
      </c>
      <c r="M3237" s="2" t="s">
        <v>637</v>
      </c>
    </row>
    <row r="3238" spans="2:13">
      <c r="B3238" t="s">
        <v>5</v>
      </c>
      <c r="C3238">
        <v>18</v>
      </c>
      <c r="D3238" s="2" t="s">
        <v>194</v>
      </c>
      <c r="E3238" s="2" t="s">
        <v>330</v>
      </c>
      <c r="F3238" s="2" t="s">
        <v>371</v>
      </c>
      <c r="G3238" s="2" t="s">
        <v>365</v>
      </c>
      <c r="H3238" s="2" t="s">
        <v>556</v>
      </c>
      <c r="I3238" s="2" t="s">
        <v>330</v>
      </c>
      <c r="J3238" s="2" t="s">
        <v>481</v>
      </c>
      <c r="K3238" s="2" t="s">
        <v>567</v>
      </c>
      <c r="L3238" s="2" t="s">
        <v>330</v>
      </c>
      <c r="M3238" s="2" t="s">
        <v>638</v>
      </c>
    </row>
    <row r="3239" spans="2:13">
      <c r="B3239" t="s">
        <v>6</v>
      </c>
      <c r="C3239">
        <v>18</v>
      </c>
      <c r="D3239" s="2" t="s">
        <v>195</v>
      </c>
      <c r="E3239" s="2" t="s">
        <v>330</v>
      </c>
      <c r="F3239" s="2" t="s">
        <v>371</v>
      </c>
      <c r="G3239" s="2" t="s">
        <v>390</v>
      </c>
      <c r="H3239" s="2" t="s">
        <v>557</v>
      </c>
      <c r="I3239" s="2" t="s">
        <v>415</v>
      </c>
      <c r="J3239" s="2" t="s">
        <v>481</v>
      </c>
      <c r="K3239" s="2" t="s">
        <v>567</v>
      </c>
      <c r="L3239" s="2" t="s">
        <v>611</v>
      </c>
      <c r="M3239" s="2" t="s">
        <v>639</v>
      </c>
    </row>
    <row r="3240" spans="2:13">
      <c r="B3240" t="s">
        <v>7</v>
      </c>
      <c r="C3240">
        <v>18</v>
      </c>
      <c r="D3240" s="2" t="s">
        <v>196</v>
      </c>
      <c r="E3240" s="2" t="s">
        <v>330</v>
      </c>
      <c r="F3240" s="2" t="s">
        <v>371</v>
      </c>
      <c r="G3240" s="2" t="s">
        <v>391</v>
      </c>
      <c r="H3240" s="2" t="s">
        <v>557</v>
      </c>
      <c r="I3240" s="2" t="s">
        <v>330</v>
      </c>
      <c r="J3240" s="2" t="s">
        <v>482</v>
      </c>
      <c r="K3240" s="2" t="s">
        <v>567</v>
      </c>
      <c r="L3240" s="2" t="s">
        <v>330</v>
      </c>
      <c r="M3240" s="2" t="s">
        <v>562</v>
      </c>
    </row>
    <row r="3241" spans="2:13">
      <c r="B3241" t="s">
        <v>8</v>
      </c>
      <c r="C3241">
        <v>18</v>
      </c>
      <c r="D3241" s="2" t="s">
        <v>197</v>
      </c>
      <c r="E3241" s="2" t="s">
        <v>330</v>
      </c>
      <c r="F3241" s="2" t="s">
        <v>371</v>
      </c>
      <c r="G3241" s="2" t="s">
        <v>392</v>
      </c>
      <c r="H3241" s="2" t="s">
        <v>558</v>
      </c>
      <c r="I3241" s="2" t="s">
        <v>330</v>
      </c>
      <c r="J3241" s="2" t="s">
        <v>483</v>
      </c>
      <c r="K3241" s="2" t="s">
        <v>567</v>
      </c>
      <c r="L3241" s="2" t="s">
        <v>612</v>
      </c>
      <c r="M3241" s="2" t="s">
        <v>640</v>
      </c>
    </row>
    <row r="3242" spans="2:13">
      <c r="B3242" t="s">
        <v>9</v>
      </c>
      <c r="C3242">
        <v>18</v>
      </c>
      <c r="D3242" s="2" t="s">
        <v>198</v>
      </c>
      <c r="E3242" s="2" t="s">
        <v>330</v>
      </c>
      <c r="F3242" s="2" t="s">
        <v>372</v>
      </c>
      <c r="G3242" s="2" t="s">
        <v>393</v>
      </c>
      <c r="H3242" s="2" t="s">
        <v>559</v>
      </c>
      <c r="I3242" s="2" t="s">
        <v>330</v>
      </c>
      <c r="J3242" s="2" t="s">
        <v>484</v>
      </c>
      <c r="K3242" s="2" t="s">
        <v>567</v>
      </c>
      <c r="L3242" s="2" t="s">
        <v>612</v>
      </c>
      <c r="M3242" s="2" t="s">
        <v>641</v>
      </c>
    </row>
    <row r="3243" spans="2:13">
      <c r="B3243" t="s">
        <v>10</v>
      </c>
      <c r="C3243">
        <v>18</v>
      </c>
      <c r="D3243" s="2" t="s">
        <v>199</v>
      </c>
      <c r="E3243" s="2" t="s">
        <v>330</v>
      </c>
      <c r="F3243" s="2" t="s">
        <v>373</v>
      </c>
      <c r="G3243" s="2" t="s">
        <v>392</v>
      </c>
      <c r="H3243" s="2" t="s">
        <v>559</v>
      </c>
      <c r="I3243" s="2" t="s">
        <v>330</v>
      </c>
      <c r="J3243" s="2" t="s">
        <v>443</v>
      </c>
      <c r="K3243" s="2" t="s">
        <v>567</v>
      </c>
      <c r="L3243" s="2" t="s">
        <v>330</v>
      </c>
      <c r="M3243" s="2" t="s">
        <v>356</v>
      </c>
    </row>
    <row r="3244" spans="2:13">
      <c r="B3244" t="s">
        <v>11</v>
      </c>
      <c r="C3244">
        <v>18</v>
      </c>
      <c r="D3244" s="2" t="s">
        <v>200</v>
      </c>
      <c r="E3244" s="2" t="s">
        <v>362</v>
      </c>
      <c r="F3244" s="2" t="s">
        <v>373</v>
      </c>
      <c r="G3244" s="2" t="s">
        <v>394</v>
      </c>
      <c r="H3244" s="2" t="s">
        <v>560</v>
      </c>
      <c r="I3244" s="2" t="s">
        <v>573</v>
      </c>
      <c r="J3244" s="2" t="s">
        <v>485</v>
      </c>
      <c r="K3244" s="2" t="s">
        <v>567</v>
      </c>
      <c r="L3244" s="2" t="s">
        <v>610</v>
      </c>
      <c r="M3244" s="2" t="s">
        <v>642</v>
      </c>
    </row>
    <row r="3245" spans="2:13">
      <c r="B3245" t="s">
        <v>12</v>
      </c>
      <c r="C3245">
        <v>18</v>
      </c>
      <c r="D3245" s="2" t="s">
        <v>315</v>
      </c>
      <c r="E3245" s="2" t="s">
        <v>363</v>
      </c>
      <c r="F3245" s="2" t="s">
        <v>373</v>
      </c>
      <c r="G3245" s="2" t="s">
        <v>395</v>
      </c>
      <c r="H3245" s="2" t="s">
        <v>349</v>
      </c>
      <c r="I3245" s="2" t="s">
        <v>574</v>
      </c>
      <c r="J3245" s="2" t="s">
        <v>486</v>
      </c>
      <c r="K3245" s="2" t="s">
        <v>604</v>
      </c>
      <c r="L3245" s="2" t="s">
        <v>613</v>
      </c>
      <c r="M3245" s="2" t="s">
        <v>643</v>
      </c>
    </row>
    <row r="3246" spans="2:13">
      <c r="B3246" t="s">
        <v>13</v>
      </c>
      <c r="C3246">
        <v>18</v>
      </c>
      <c r="D3246" s="2" t="s">
        <v>201</v>
      </c>
      <c r="E3246" s="2" t="s">
        <v>330</v>
      </c>
      <c r="F3246" s="2" t="s">
        <v>373</v>
      </c>
      <c r="G3246" s="2" t="s">
        <v>392</v>
      </c>
      <c r="H3246" s="2" t="s">
        <v>349</v>
      </c>
      <c r="I3246" s="2" t="s">
        <v>330</v>
      </c>
      <c r="J3246" s="2" t="s">
        <v>487</v>
      </c>
      <c r="K3246" s="2" t="s">
        <v>604</v>
      </c>
      <c r="L3246" s="2" t="s">
        <v>330</v>
      </c>
      <c r="M3246" s="2" t="s">
        <v>644</v>
      </c>
    </row>
    <row r="3247" spans="2:13">
      <c r="B3247" t="s">
        <v>14</v>
      </c>
      <c r="C3247">
        <v>18</v>
      </c>
      <c r="D3247" s="2" t="s">
        <v>316</v>
      </c>
      <c r="E3247" s="2" t="s">
        <v>330</v>
      </c>
      <c r="F3247" s="2" t="s">
        <v>373</v>
      </c>
      <c r="G3247" s="2" t="s">
        <v>396</v>
      </c>
      <c r="H3247" s="2" t="s">
        <v>349</v>
      </c>
      <c r="I3247" s="2" t="s">
        <v>330</v>
      </c>
      <c r="J3247" s="2" t="s">
        <v>488</v>
      </c>
      <c r="K3247" s="2" t="s">
        <v>604</v>
      </c>
      <c r="L3247" s="2" t="s">
        <v>330</v>
      </c>
      <c r="M3247" s="2" t="s">
        <v>352</v>
      </c>
    </row>
    <row r="3248" spans="2:13">
      <c r="B3248" t="s">
        <v>15</v>
      </c>
      <c r="C3248">
        <v>18</v>
      </c>
      <c r="D3248" s="2" t="s">
        <v>202</v>
      </c>
      <c r="E3248" s="2" t="s">
        <v>364</v>
      </c>
      <c r="F3248" s="2" t="s">
        <v>373</v>
      </c>
      <c r="G3248" s="2" t="s">
        <v>391</v>
      </c>
      <c r="H3248" s="2" t="s">
        <v>349</v>
      </c>
      <c r="I3248" s="2" t="s">
        <v>330</v>
      </c>
      <c r="J3248" s="2" t="s">
        <v>489</v>
      </c>
      <c r="K3248" s="2" t="s">
        <v>605</v>
      </c>
      <c r="L3248" s="2" t="s">
        <v>330</v>
      </c>
      <c r="M3248" s="2" t="s">
        <v>645</v>
      </c>
    </row>
    <row r="3249" spans="2:13">
      <c r="B3249" t="s">
        <v>16</v>
      </c>
      <c r="C3249">
        <v>18</v>
      </c>
      <c r="D3249" s="2" t="s">
        <v>203</v>
      </c>
      <c r="E3249" s="2" t="s">
        <v>364</v>
      </c>
      <c r="F3249" s="2" t="s">
        <v>373</v>
      </c>
      <c r="G3249" s="2" t="s">
        <v>397</v>
      </c>
      <c r="H3249" s="2" t="s">
        <v>349</v>
      </c>
      <c r="I3249" s="2" t="s">
        <v>330</v>
      </c>
      <c r="J3249" s="2" t="s">
        <v>490</v>
      </c>
      <c r="K3249" s="2" t="s">
        <v>605</v>
      </c>
      <c r="L3249" s="2" t="s">
        <v>330</v>
      </c>
      <c r="M3249" s="2" t="s">
        <v>339</v>
      </c>
    </row>
    <row r="3250" spans="2:13">
      <c r="B3250" t="s">
        <v>17</v>
      </c>
      <c r="C3250">
        <v>18</v>
      </c>
      <c r="D3250" s="2" t="s">
        <v>317</v>
      </c>
      <c r="E3250" s="2" t="s">
        <v>330</v>
      </c>
      <c r="F3250" s="2" t="s">
        <v>373</v>
      </c>
      <c r="G3250" s="2" t="s">
        <v>398</v>
      </c>
      <c r="H3250" s="2" t="s">
        <v>349</v>
      </c>
      <c r="I3250" s="2" t="s">
        <v>330</v>
      </c>
      <c r="J3250" s="2" t="s">
        <v>330</v>
      </c>
      <c r="K3250" s="2" t="s">
        <v>605</v>
      </c>
      <c r="L3250" s="2" t="s">
        <v>330</v>
      </c>
      <c r="M3250" s="2" t="s">
        <v>646</v>
      </c>
    </row>
    <row r="3251" spans="2:13">
      <c r="B3251" t="s">
        <v>18</v>
      </c>
      <c r="C3251">
        <v>18</v>
      </c>
      <c r="D3251" s="2" t="s">
        <v>318</v>
      </c>
      <c r="E3251" s="2" t="s">
        <v>330</v>
      </c>
      <c r="F3251" s="2" t="s">
        <v>372</v>
      </c>
      <c r="G3251" s="2" t="s">
        <v>399</v>
      </c>
      <c r="H3251" s="2" t="s">
        <v>349</v>
      </c>
      <c r="I3251" s="2" t="s">
        <v>330</v>
      </c>
      <c r="J3251" s="2" t="s">
        <v>491</v>
      </c>
      <c r="K3251" s="2" t="s">
        <v>605</v>
      </c>
      <c r="L3251" s="2" t="s">
        <v>330</v>
      </c>
      <c r="M3251" s="2" t="s">
        <v>647</v>
      </c>
    </row>
    <row r="3252" spans="2:13">
      <c r="B3252" t="s">
        <v>19</v>
      </c>
      <c r="C3252">
        <v>18</v>
      </c>
      <c r="D3252" s="2" t="s">
        <v>319</v>
      </c>
      <c r="E3252" s="2" t="s">
        <v>330</v>
      </c>
      <c r="F3252" s="2" t="s">
        <v>372</v>
      </c>
      <c r="G3252" s="2" t="s">
        <v>398</v>
      </c>
      <c r="H3252" s="2" t="s">
        <v>349</v>
      </c>
      <c r="I3252" s="2" t="s">
        <v>330</v>
      </c>
      <c r="J3252" s="2" t="s">
        <v>492</v>
      </c>
      <c r="K3252" s="2" t="s">
        <v>605</v>
      </c>
      <c r="L3252" s="2" t="s">
        <v>330</v>
      </c>
      <c r="M3252" s="2" t="s">
        <v>597</v>
      </c>
    </row>
    <row r="3253" spans="2:13">
      <c r="B3253" t="s">
        <v>20</v>
      </c>
      <c r="C3253">
        <v>18</v>
      </c>
      <c r="D3253" s="2" t="s">
        <v>320</v>
      </c>
      <c r="E3253" s="2" t="s">
        <v>330</v>
      </c>
      <c r="F3253" s="2" t="s">
        <v>374</v>
      </c>
      <c r="G3253" s="2" t="s">
        <v>400</v>
      </c>
      <c r="H3253" s="2" t="s">
        <v>561</v>
      </c>
      <c r="I3253" s="2" t="s">
        <v>575</v>
      </c>
      <c r="J3253" s="2" t="s">
        <v>493</v>
      </c>
      <c r="K3253" s="2" t="s">
        <v>605</v>
      </c>
      <c r="L3253" s="2" t="s">
        <v>614</v>
      </c>
      <c r="M3253" s="2" t="s">
        <v>648</v>
      </c>
    </row>
    <row r="3254" spans="2:13">
      <c r="B3254" t="s">
        <v>21</v>
      </c>
      <c r="C3254">
        <v>18</v>
      </c>
      <c r="D3254" s="2" t="s">
        <v>204</v>
      </c>
      <c r="E3254" s="2" t="s">
        <v>330</v>
      </c>
      <c r="F3254" s="2" t="s">
        <v>374</v>
      </c>
      <c r="G3254" s="2" t="s">
        <v>226</v>
      </c>
      <c r="H3254" s="2" t="s">
        <v>561</v>
      </c>
      <c r="I3254" s="2" t="s">
        <v>330</v>
      </c>
      <c r="J3254" s="2" t="s">
        <v>494</v>
      </c>
      <c r="K3254" s="2" t="s">
        <v>605</v>
      </c>
      <c r="L3254" s="2" t="s">
        <v>330</v>
      </c>
      <c r="M3254" s="2" t="s">
        <v>411</v>
      </c>
    </row>
    <row r="3255" spans="2:13">
      <c r="B3255" t="s">
        <v>22</v>
      </c>
      <c r="C3255">
        <v>18</v>
      </c>
      <c r="D3255" s="2" t="s">
        <v>205</v>
      </c>
      <c r="E3255" s="2" t="s">
        <v>365</v>
      </c>
      <c r="F3255" s="2" t="s">
        <v>371</v>
      </c>
      <c r="G3255" s="2" t="s">
        <v>401</v>
      </c>
      <c r="H3255" s="2" t="s">
        <v>562</v>
      </c>
      <c r="I3255" s="2" t="s">
        <v>330</v>
      </c>
      <c r="J3255" s="2" t="s">
        <v>495</v>
      </c>
      <c r="K3255" s="2" t="s">
        <v>605</v>
      </c>
      <c r="L3255" s="2" t="s">
        <v>343</v>
      </c>
      <c r="M3255" s="2" t="s">
        <v>649</v>
      </c>
    </row>
    <row r="3256" spans="2:13">
      <c r="B3256" t="s">
        <v>23</v>
      </c>
      <c r="C3256">
        <v>18</v>
      </c>
      <c r="D3256" s="2" t="s">
        <v>206</v>
      </c>
      <c r="E3256" s="2" t="s">
        <v>365</v>
      </c>
      <c r="F3256" s="2" t="s">
        <v>371</v>
      </c>
      <c r="G3256" s="2" t="s">
        <v>402</v>
      </c>
      <c r="H3256" s="2" t="s">
        <v>562</v>
      </c>
      <c r="I3256" s="2" t="s">
        <v>330</v>
      </c>
      <c r="J3256" s="2" t="s">
        <v>496</v>
      </c>
      <c r="K3256" s="2" t="s">
        <v>605</v>
      </c>
      <c r="L3256" s="2" t="s">
        <v>330</v>
      </c>
      <c r="M3256" s="2" t="s">
        <v>650</v>
      </c>
    </row>
    <row r="3257" spans="2:13">
      <c r="B3257" t="s">
        <v>24</v>
      </c>
      <c r="C3257">
        <v>18</v>
      </c>
      <c r="D3257" s="2" t="s">
        <v>207</v>
      </c>
      <c r="E3257" s="2" t="s">
        <v>330</v>
      </c>
      <c r="F3257" s="2" t="s">
        <v>371</v>
      </c>
      <c r="G3257" s="2" t="s">
        <v>403</v>
      </c>
      <c r="H3257" s="2" t="s">
        <v>562</v>
      </c>
      <c r="I3257" s="2" t="s">
        <v>330</v>
      </c>
      <c r="J3257" s="2" t="s">
        <v>497</v>
      </c>
      <c r="K3257" s="2" t="s">
        <v>606</v>
      </c>
      <c r="L3257" s="2" t="s">
        <v>330</v>
      </c>
      <c r="M3257" s="2" t="s">
        <v>651</v>
      </c>
    </row>
    <row r="3258" spans="2:13">
      <c r="B3258" t="s">
        <v>25</v>
      </c>
      <c r="C3258">
        <v>18</v>
      </c>
      <c r="D3258" s="2" t="s">
        <v>321</v>
      </c>
      <c r="E3258" s="2" t="s">
        <v>366</v>
      </c>
      <c r="F3258" s="2" t="s">
        <v>375</v>
      </c>
      <c r="G3258" s="2" t="s">
        <v>404</v>
      </c>
      <c r="H3258" s="2" t="s">
        <v>563</v>
      </c>
      <c r="I3258" s="2" t="s">
        <v>330</v>
      </c>
      <c r="J3258" s="2" t="s">
        <v>498</v>
      </c>
      <c r="K3258" s="2" t="s">
        <v>606</v>
      </c>
      <c r="L3258" s="2" t="s">
        <v>382</v>
      </c>
      <c r="M3258" s="2" t="s">
        <v>652</v>
      </c>
    </row>
    <row r="3259" spans="2:13">
      <c r="B3259" t="s">
        <v>26</v>
      </c>
      <c r="C3259">
        <v>18</v>
      </c>
      <c r="D3259" s="2" t="s">
        <v>322</v>
      </c>
      <c r="E3259" s="2" t="s">
        <v>365</v>
      </c>
      <c r="F3259" s="2" t="s">
        <v>345</v>
      </c>
      <c r="G3259" s="2" t="s">
        <v>405</v>
      </c>
      <c r="H3259" s="2" t="s">
        <v>563</v>
      </c>
      <c r="I3259" s="2" t="s">
        <v>330</v>
      </c>
      <c r="J3259" s="2" t="s">
        <v>499</v>
      </c>
      <c r="K3259" s="2" t="s">
        <v>606</v>
      </c>
      <c r="L3259" s="2" t="s">
        <v>330</v>
      </c>
      <c r="M3259" s="2" t="s">
        <v>653</v>
      </c>
    </row>
    <row r="3260" spans="2:13">
      <c r="B3260" t="s">
        <v>27</v>
      </c>
      <c r="C3260">
        <v>18</v>
      </c>
      <c r="D3260" s="2" t="s">
        <v>208</v>
      </c>
      <c r="E3260" s="2" t="s">
        <v>366</v>
      </c>
      <c r="F3260" s="2" t="s">
        <v>345</v>
      </c>
      <c r="G3260" s="2" t="s">
        <v>406</v>
      </c>
      <c r="H3260" s="2" t="s">
        <v>563</v>
      </c>
      <c r="I3260" s="2" t="s">
        <v>330</v>
      </c>
      <c r="J3260" s="2" t="s">
        <v>500</v>
      </c>
      <c r="K3260" s="2" t="s">
        <v>606</v>
      </c>
      <c r="L3260" s="2" t="s">
        <v>330</v>
      </c>
      <c r="M3260" s="2" t="s">
        <v>636</v>
      </c>
    </row>
    <row r="3261" spans="2:13">
      <c r="B3261" t="s">
        <v>28</v>
      </c>
      <c r="C3261">
        <v>18</v>
      </c>
      <c r="D3261" s="2" t="s">
        <v>209</v>
      </c>
      <c r="E3261" s="2" t="s">
        <v>366</v>
      </c>
      <c r="F3261" s="2" t="s">
        <v>376</v>
      </c>
      <c r="G3261" s="2" t="s">
        <v>407</v>
      </c>
      <c r="H3261" s="2" t="s">
        <v>563</v>
      </c>
      <c r="I3261" s="2" t="s">
        <v>330</v>
      </c>
      <c r="J3261" s="2" t="s">
        <v>487</v>
      </c>
      <c r="K3261" s="2" t="s">
        <v>606</v>
      </c>
      <c r="L3261" s="2" t="s">
        <v>330</v>
      </c>
      <c r="M3261" s="2" t="s">
        <v>654</v>
      </c>
    </row>
    <row r="3262" spans="2:13">
      <c r="B3262" t="s">
        <v>29</v>
      </c>
      <c r="C3262">
        <v>18</v>
      </c>
      <c r="D3262" s="2" t="s">
        <v>210</v>
      </c>
      <c r="E3262" s="2" t="s">
        <v>367</v>
      </c>
      <c r="F3262" s="2" t="s">
        <v>376</v>
      </c>
      <c r="G3262" s="2" t="s">
        <v>408</v>
      </c>
      <c r="H3262" s="2" t="s">
        <v>563</v>
      </c>
      <c r="I3262" s="2" t="s">
        <v>576</v>
      </c>
      <c r="J3262" s="2" t="s">
        <v>469</v>
      </c>
      <c r="K3262" s="2" t="s">
        <v>606</v>
      </c>
      <c r="L3262" s="2" t="s">
        <v>576</v>
      </c>
      <c r="M3262" s="2" t="s">
        <v>567</v>
      </c>
    </row>
    <row r="3263" spans="2:13">
      <c r="B3263" t="s">
        <v>30</v>
      </c>
      <c r="C3263">
        <v>18</v>
      </c>
      <c r="D3263" s="2" t="s">
        <v>211</v>
      </c>
      <c r="E3263" s="2" t="s">
        <v>365</v>
      </c>
      <c r="F3263" s="2" t="s">
        <v>376</v>
      </c>
      <c r="G3263" s="2" t="s">
        <v>409</v>
      </c>
      <c r="H3263" s="2" t="s">
        <v>563</v>
      </c>
      <c r="I3263" s="2" t="s">
        <v>330</v>
      </c>
      <c r="J3263" s="2" t="s">
        <v>391</v>
      </c>
      <c r="K3263" s="2" t="s">
        <v>606</v>
      </c>
      <c r="L3263" s="2" t="s">
        <v>330</v>
      </c>
      <c r="M3263" s="2" t="s">
        <v>655</v>
      </c>
    </row>
    <row r="3264" spans="2:13">
      <c r="B3264" t="s">
        <v>31</v>
      </c>
      <c r="C3264">
        <v>18</v>
      </c>
      <c r="D3264" s="2" t="s">
        <v>212</v>
      </c>
      <c r="E3264" s="2" t="s">
        <v>330</v>
      </c>
      <c r="F3264" s="2" t="s">
        <v>376</v>
      </c>
      <c r="G3264" s="2" t="s">
        <v>410</v>
      </c>
      <c r="H3264" s="2" t="s">
        <v>557</v>
      </c>
      <c r="I3264" s="2" t="s">
        <v>474</v>
      </c>
      <c r="J3264" s="2" t="s">
        <v>501</v>
      </c>
      <c r="K3264" s="2" t="s">
        <v>606</v>
      </c>
      <c r="L3264" s="2" t="s">
        <v>615</v>
      </c>
      <c r="M3264" s="2" t="s">
        <v>344</v>
      </c>
    </row>
    <row r="3265" spans="2:13">
      <c r="B3265" t="s">
        <v>32</v>
      </c>
      <c r="C3265">
        <v>18</v>
      </c>
      <c r="D3265" s="2" t="s">
        <v>323</v>
      </c>
      <c r="E3265" s="2" t="s">
        <v>366</v>
      </c>
      <c r="F3265" s="2" t="s">
        <v>376</v>
      </c>
      <c r="G3265" s="2" t="s">
        <v>397</v>
      </c>
      <c r="H3265" s="2" t="s">
        <v>557</v>
      </c>
      <c r="I3265" s="2" t="s">
        <v>330</v>
      </c>
      <c r="J3265" s="2" t="s">
        <v>502</v>
      </c>
      <c r="K3265" s="2" t="s">
        <v>606</v>
      </c>
      <c r="L3265" s="2" t="s">
        <v>330</v>
      </c>
      <c r="M3265" s="2" t="s">
        <v>654</v>
      </c>
    </row>
    <row r="3266" spans="2:13">
      <c r="B3266" t="s">
        <v>33</v>
      </c>
      <c r="C3266">
        <v>18</v>
      </c>
      <c r="D3266" s="2" t="s">
        <v>213</v>
      </c>
      <c r="E3266" s="2" t="s">
        <v>365</v>
      </c>
      <c r="F3266" s="2" t="s">
        <v>376</v>
      </c>
      <c r="G3266" s="2" t="s">
        <v>409</v>
      </c>
      <c r="H3266" s="2" t="s">
        <v>557</v>
      </c>
      <c r="I3266" s="2" t="s">
        <v>330</v>
      </c>
      <c r="J3266" s="2" t="s">
        <v>415</v>
      </c>
      <c r="K3266" s="2" t="s">
        <v>606</v>
      </c>
      <c r="L3266" s="2" t="s">
        <v>330</v>
      </c>
      <c r="M3266" s="2" t="s">
        <v>376</v>
      </c>
    </row>
    <row r="3267" spans="2:13">
      <c r="B3267" t="s">
        <v>34</v>
      </c>
      <c r="C3267">
        <v>18</v>
      </c>
      <c r="D3267" s="2" t="s">
        <v>324</v>
      </c>
      <c r="E3267" s="2" t="s">
        <v>366</v>
      </c>
      <c r="F3267" s="2" t="s">
        <v>376</v>
      </c>
      <c r="G3267" s="2" t="s">
        <v>397</v>
      </c>
      <c r="H3267" s="2" t="s">
        <v>557</v>
      </c>
      <c r="I3267" s="2" t="s">
        <v>330</v>
      </c>
      <c r="J3267" s="2" t="s">
        <v>503</v>
      </c>
      <c r="K3267" s="2" t="s">
        <v>606</v>
      </c>
      <c r="L3267" s="2" t="s">
        <v>330</v>
      </c>
      <c r="M3267" s="2" t="s">
        <v>646</v>
      </c>
    </row>
    <row r="3268" spans="2:13">
      <c r="B3268" t="s">
        <v>35</v>
      </c>
      <c r="C3268">
        <v>18</v>
      </c>
      <c r="D3268" s="2" t="s">
        <v>214</v>
      </c>
      <c r="E3268" s="2" t="s">
        <v>330</v>
      </c>
      <c r="F3268" s="2" t="s">
        <v>376</v>
      </c>
      <c r="G3268" s="2" t="s">
        <v>411</v>
      </c>
      <c r="H3268" s="2" t="s">
        <v>557</v>
      </c>
      <c r="I3268" s="2" t="s">
        <v>330</v>
      </c>
      <c r="J3268" s="2" t="s">
        <v>504</v>
      </c>
      <c r="K3268" s="2" t="s">
        <v>606</v>
      </c>
      <c r="L3268" s="2" t="s">
        <v>330</v>
      </c>
      <c r="M3268" s="2" t="s">
        <v>656</v>
      </c>
    </row>
    <row r="3269" spans="2:13">
      <c r="B3269" t="s">
        <v>36</v>
      </c>
      <c r="C3269">
        <v>18</v>
      </c>
      <c r="D3269" s="2" t="s">
        <v>215</v>
      </c>
      <c r="E3269" s="2" t="s">
        <v>330</v>
      </c>
      <c r="F3269" s="2" t="s">
        <v>345</v>
      </c>
      <c r="G3269" s="2" t="s">
        <v>392</v>
      </c>
      <c r="H3269" s="2" t="s">
        <v>557</v>
      </c>
      <c r="I3269" s="2" t="s">
        <v>330</v>
      </c>
      <c r="J3269" s="2" t="s">
        <v>330</v>
      </c>
      <c r="K3269" s="2" t="s">
        <v>327</v>
      </c>
      <c r="L3269" s="2" t="s">
        <v>330</v>
      </c>
      <c r="M3269" s="2" t="s">
        <v>657</v>
      </c>
    </row>
    <row r="3270" spans="2:13">
      <c r="B3270" t="s">
        <v>37</v>
      </c>
      <c r="C3270">
        <v>18</v>
      </c>
      <c r="D3270" s="2" t="s">
        <v>325</v>
      </c>
      <c r="E3270" s="2" t="s">
        <v>330</v>
      </c>
      <c r="F3270" s="2" t="s">
        <v>371</v>
      </c>
      <c r="G3270" s="2" t="s">
        <v>230</v>
      </c>
      <c r="H3270" s="2" t="s">
        <v>558</v>
      </c>
      <c r="I3270" s="2" t="s">
        <v>476</v>
      </c>
      <c r="J3270" s="2" t="s">
        <v>505</v>
      </c>
      <c r="K3270" s="2" t="s">
        <v>327</v>
      </c>
      <c r="L3270" s="2" t="s">
        <v>616</v>
      </c>
      <c r="M3270" s="2" t="s">
        <v>658</v>
      </c>
    </row>
    <row r="3271" spans="2:13">
      <c r="B3271" t="s">
        <v>38</v>
      </c>
      <c r="C3271">
        <v>18</v>
      </c>
      <c r="D3271" s="2" t="s">
        <v>216</v>
      </c>
      <c r="E3271" s="2" t="s">
        <v>330</v>
      </c>
      <c r="F3271" s="2" t="s">
        <v>372</v>
      </c>
      <c r="G3271" s="2" t="s">
        <v>412</v>
      </c>
      <c r="H3271" s="2" t="s">
        <v>559</v>
      </c>
      <c r="I3271" s="2" t="s">
        <v>411</v>
      </c>
      <c r="J3271" s="2" t="s">
        <v>506</v>
      </c>
      <c r="K3271" s="2" t="s">
        <v>327</v>
      </c>
      <c r="L3271" s="2" t="s">
        <v>230</v>
      </c>
      <c r="M3271" s="2" t="s">
        <v>659</v>
      </c>
    </row>
    <row r="3272" spans="2:13">
      <c r="B3272" t="s">
        <v>39</v>
      </c>
      <c r="C3272">
        <v>18</v>
      </c>
      <c r="D3272" s="2" t="s">
        <v>217</v>
      </c>
      <c r="E3272" s="2" t="s">
        <v>330</v>
      </c>
      <c r="F3272" s="2" t="s">
        <v>339</v>
      </c>
      <c r="G3272" s="2" t="s">
        <v>413</v>
      </c>
      <c r="H3272" s="2" t="s">
        <v>559</v>
      </c>
      <c r="I3272" s="2" t="s">
        <v>330</v>
      </c>
      <c r="J3272" s="2" t="s">
        <v>365</v>
      </c>
      <c r="K3272" s="2" t="s">
        <v>327</v>
      </c>
      <c r="L3272" s="2" t="s">
        <v>330</v>
      </c>
      <c r="M3272" s="2" t="s">
        <v>660</v>
      </c>
    </row>
    <row r="3273" spans="2:13">
      <c r="B3273" t="s">
        <v>40</v>
      </c>
      <c r="C3273">
        <v>18</v>
      </c>
      <c r="D3273" s="2" t="s">
        <v>218</v>
      </c>
      <c r="E3273" s="2" t="s">
        <v>368</v>
      </c>
      <c r="F3273" s="2" t="s">
        <v>335</v>
      </c>
      <c r="G3273" s="2" t="s">
        <v>404</v>
      </c>
      <c r="H3273" s="2" t="s">
        <v>559</v>
      </c>
      <c r="I3273" s="2" t="s">
        <v>577</v>
      </c>
      <c r="J3273" s="2" t="s">
        <v>507</v>
      </c>
      <c r="K3273" s="2" t="s">
        <v>327</v>
      </c>
      <c r="L3273" s="2" t="s">
        <v>577</v>
      </c>
      <c r="M3273" s="2" t="s">
        <v>239</v>
      </c>
    </row>
    <row r="3274" spans="2:13">
      <c r="B3274" t="s">
        <v>41</v>
      </c>
      <c r="C3274">
        <v>18</v>
      </c>
      <c r="D3274" s="2" t="s">
        <v>219</v>
      </c>
      <c r="E3274" s="2" t="s">
        <v>368</v>
      </c>
      <c r="F3274" s="2" t="s">
        <v>377</v>
      </c>
      <c r="G3274" s="2" t="s">
        <v>330</v>
      </c>
      <c r="H3274" s="2" t="s">
        <v>560</v>
      </c>
      <c r="I3274" s="2" t="s">
        <v>578</v>
      </c>
      <c r="J3274" s="2" t="s">
        <v>508</v>
      </c>
      <c r="K3274" s="2" t="s">
        <v>327</v>
      </c>
      <c r="L3274" s="2" t="s">
        <v>617</v>
      </c>
      <c r="M3274" s="2" t="s">
        <v>661</v>
      </c>
    </row>
    <row r="3275" spans="2:13">
      <c r="B3275" t="s">
        <v>42</v>
      </c>
      <c r="C3275">
        <v>18</v>
      </c>
      <c r="D3275" s="2" t="s">
        <v>220</v>
      </c>
      <c r="E3275" s="2" t="s">
        <v>330</v>
      </c>
      <c r="F3275" s="2" t="s">
        <v>377</v>
      </c>
      <c r="G3275" s="2" t="s">
        <v>411</v>
      </c>
      <c r="H3275" s="2" t="s">
        <v>560</v>
      </c>
      <c r="I3275" s="2" t="s">
        <v>330</v>
      </c>
      <c r="J3275" s="2" t="s">
        <v>413</v>
      </c>
      <c r="K3275" s="2" t="s">
        <v>327</v>
      </c>
      <c r="L3275" s="2" t="s">
        <v>330</v>
      </c>
      <c r="M3275" s="2" t="s">
        <v>662</v>
      </c>
    </row>
    <row r="3276" spans="2:13">
      <c r="B3276" t="s">
        <v>43</v>
      </c>
      <c r="C3276">
        <v>18</v>
      </c>
      <c r="D3276" s="2" t="s">
        <v>221</v>
      </c>
      <c r="E3276" s="2" t="s">
        <v>330</v>
      </c>
      <c r="F3276" s="2" t="s">
        <v>378</v>
      </c>
      <c r="G3276" s="2" t="s">
        <v>414</v>
      </c>
      <c r="H3276" s="2" t="s">
        <v>564</v>
      </c>
      <c r="I3276" s="2" t="s">
        <v>572</v>
      </c>
      <c r="J3276" s="2" t="s">
        <v>507</v>
      </c>
      <c r="K3276" s="2" t="s">
        <v>327</v>
      </c>
      <c r="L3276" s="2" t="s">
        <v>609</v>
      </c>
      <c r="M3276" s="2" t="s">
        <v>661</v>
      </c>
    </row>
    <row r="3277" spans="2:13">
      <c r="B3277" t="s">
        <v>44</v>
      </c>
      <c r="C3277">
        <v>18</v>
      </c>
      <c r="D3277" s="2" t="s">
        <v>222</v>
      </c>
      <c r="E3277" s="2" t="s">
        <v>369</v>
      </c>
      <c r="F3277" s="2" t="s">
        <v>379</v>
      </c>
      <c r="G3277" s="2" t="s">
        <v>415</v>
      </c>
      <c r="H3277" s="2" t="s">
        <v>564</v>
      </c>
      <c r="I3277" s="2" t="s">
        <v>330</v>
      </c>
      <c r="J3277" s="2" t="s">
        <v>509</v>
      </c>
      <c r="K3277" s="2" t="s">
        <v>327</v>
      </c>
      <c r="L3277" s="2" t="s">
        <v>330</v>
      </c>
      <c r="M3277" s="2" t="s">
        <v>310</v>
      </c>
    </row>
    <row r="3278" spans="2:13">
      <c r="B3278" t="s">
        <v>45</v>
      </c>
      <c r="C3278">
        <v>18</v>
      </c>
      <c r="D3278" s="2" t="s">
        <v>223</v>
      </c>
      <c r="E3278" s="2" t="s">
        <v>369</v>
      </c>
      <c r="F3278" s="2" t="s">
        <v>343</v>
      </c>
      <c r="G3278" s="2" t="s">
        <v>397</v>
      </c>
      <c r="H3278" s="2" t="s">
        <v>349</v>
      </c>
      <c r="I3278" s="2" t="s">
        <v>573</v>
      </c>
      <c r="J3278" s="2" t="s">
        <v>292</v>
      </c>
      <c r="K3278" s="2" t="s">
        <v>327</v>
      </c>
      <c r="L3278" s="2" t="s">
        <v>610</v>
      </c>
      <c r="M3278" s="2" t="s">
        <v>663</v>
      </c>
    </row>
    <row r="3279" spans="2:13">
      <c r="B3279" t="s">
        <v>46</v>
      </c>
      <c r="C3279">
        <v>18</v>
      </c>
      <c r="D3279" s="2" t="s">
        <v>224</v>
      </c>
      <c r="E3279" s="2" t="s">
        <v>364</v>
      </c>
      <c r="F3279" s="2" t="s">
        <v>336</v>
      </c>
      <c r="G3279" s="2" t="s">
        <v>414</v>
      </c>
      <c r="H3279" s="2" t="s">
        <v>565</v>
      </c>
      <c r="I3279" s="2" t="s">
        <v>415</v>
      </c>
      <c r="J3279" s="2" t="s">
        <v>510</v>
      </c>
      <c r="K3279" s="2" t="s">
        <v>327</v>
      </c>
      <c r="L3279" s="2" t="s">
        <v>483</v>
      </c>
      <c r="M3279" s="2" t="s">
        <v>664</v>
      </c>
    </row>
    <row r="3280" spans="2:13">
      <c r="B3280" t="s">
        <v>47</v>
      </c>
      <c r="C3280">
        <v>18</v>
      </c>
      <c r="D3280" s="2" t="s">
        <v>225</v>
      </c>
      <c r="E3280" s="2" t="s">
        <v>364</v>
      </c>
      <c r="F3280" s="2" t="s">
        <v>380</v>
      </c>
      <c r="G3280" s="2" t="s">
        <v>416</v>
      </c>
      <c r="H3280" s="2" t="s">
        <v>565</v>
      </c>
      <c r="I3280" s="2" t="s">
        <v>330</v>
      </c>
      <c r="J3280" s="2" t="s">
        <v>381</v>
      </c>
      <c r="K3280" s="2" t="s">
        <v>327</v>
      </c>
      <c r="L3280" s="2" t="s">
        <v>330</v>
      </c>
      <c r="M3280" s="2" t="s">
        <v>665</v>
      </c>
    </row>
    <row r="3281" spans="2:13">
      <c r="B3281" t="s">
        <v>48</v>
      </c>
      <c r="C3281">
        <v>18</v>
      </c>
      <c r="D3281" s="2" t="s">
        <v>326</v>
      </c>
      <c r="E3281" s="2" t="s">
        <v>330</v>
      </c>
      <c r="F3281" s="2" t="s">
        <v>380</v>
      </c>
      <c r="G3281" s="2" t="s">
        <v>417</v>
      </c>
      <c r="H3281" s="2" t="s">
        <v>566</v>
      </c>
      <c r="I3281" s="2" t="s">
        <v>579</v>
      </c>
      <c r="J3281" s="2" t="s">
        <v>365</v>
      </c>
      <c r="K3281" s="2" t="s">
        <v>372</v>
      </c>
      <c r="L3281" s="2" t="s">
        <v>618</v>
      </c>
      <c r="M3281" s="2" t="s">
        <v>666</v>
      </c>
    </row>
    <row r="3282" spans="2:13">
      <c r="B3282" t="s">
        <v>49</v>
      </c>
      <c r="C3282">
        <v>18</v>
      </c>
      <c r="D3282" s="2" t="s">
        <v>327</v>
      </c>
      <c r="E3282" s="2" t="s">
        <v>330</v>
      </c>
      <c r="F3282" s="2" t="s">
        <v>380</v>
      </c>
      <c r="G3282" s="2" t="s">
        <v>414</v>
      </c>
      <c r="H3282" s="2" t="s">
        <v>566</v>
      </c>
      <c r="I3282" s="2" t="s">
        <v>330</v>
      </c>
      <c r="J3282" s="2" t="s">
        <v>511</v>
      </c>
      <c r="K3282" s="2" t="s">
        <v>372</v>
      </c>
      <c r="L3282" s="2" t="s">
        <v>330</v>
      </c>
      <c r="M3282" s="2" t="s">
        <v>667</v>
      </c>
    </row>
    <row r="3283" spans="2:13">
      <c r="B3283" t="s">
        <v>50</v>
      </c>
      <c r="C3283">
        <v>18</v>
      </c>
      <c r="D3283" s="2" t="s">
        <v>328</v>
      </c>
      <c r="E3283" s="2" t="s">
        <v>330</v>
      </c>
      <c r="F3283" s="2" t="s">
        <v>380</v>
      </c>
      <c r="G3283" s="2" t="s">
        <v>397</v>
      </c>
      <c r="H3283" s="2" t="s">
        <v>566</v>
      </c>
      <c r="I3283" s="2" t="s">
        <v>580</v>
      </c>
      <c r="J3283" s="2" t="s">
        <v>489</v>
      </c>
      <c r="K3283" s="2" t="s">
        <v>372</v>
      </c>
      <c r="L3283" s="2" t="s">
        <v>580</v>
      </c>
      <c r="M3283" s="2" t="s">
        <v>668</v>
      </c>
    </row>
    <row r="3284" spans="2:13">
      <c r="B3284" t="s">
        <v>51</v>
      </c>
      <c r="C3284">
        <v>18</v>
      </c>
      <c r="D3284" s="2" t="s">
        <v>329</v>
      </c>
      <c r="E3284" s="2" t="s">
        <v>330</v>
      </c>
      <c r="F3284" s="2" t="s">
        <v>380</v>
      </c>
      <c r="G3284" s="2" t="s">
        <v>418</v>
      </c>
      <c r="H3284" s="2" t="s">
        <v>567</v>
      </c>
      <c r="I3284" s="2" t="s">
        <v>581</v>
      </c>
      <c r="J3284" s="2" t="s">
        <v>512</v>
      </c>
      <c r="K3284" s="2" t="s">
        <v>372</v>
      </c>
      <c r="L3284" s="2" t="s">
        <v>619</v>
      </c>
      <c r="M3284" s="2" t="s">
        <v>669</v>
      </c>
    </row>
    <row r="3285" spans="2:13">
      <c r="B3285" t="s">
        <v>52</v>
      </c>
      <c r="C3285">
        <v>18</v>
      </c>
      <c r="D3285" s="2" t="s">
        <v>226</v>
      </c>
      <c r="E3285" s="2" t="s">
        <v>330</v>
      </c>
      <c r="F3285" s="2" t="s">
        <v>380</v>
      </c>
      <c r="G3285" s="2" t="s">
        <v>414</v>
      </c>
      <c r="H3285" s="2" t="s">
        <v>568</v>
      </c>
      <c r="I3285" s="2" t="s">
        <v>582</v>
      </c>
      <c r="J3285" s="2" t="s">
        <v>513</v>
      </c>
      <c r="K3285" s="2" t="s">
        <v>372</v>
      </c>
      <c r="L3285" s="2" t="s">
        <v>620</v>
      </c>
      <c r="M3285" s="2" t="s">
        <v>670</v>
      </c>
    </row>
    <row r="3286" spans="2:13">
      <c r="B3286" t="s">
        <v>53</v>
      </c>
      <c r="C3286">
        <v>18</v>
      </c>
      <c r="D3286" s="2" t="s">
        <v>227</v>
      </c>
      <c r="E3286" s="2" t="s">
        <v>330</v>
      </c>
      <c r="F3286" s="2" t="s">
        <v>380</v>
      </c>
      <c r="G3286" s="2" t="s">
        <v>418</v>
      </c>
      <c r="H3286" s="2" t="s">
        <v>334</v>
      </c>
      <c r="I3286" s="2" t="s">
        <v>578</v>
      </c>
      <c r="J3286" s="2" t="s">
        <v>426</v>
      </c>
      <c r="K3286" s="2" t="s">
        <v>372</v>
      </c>
      <c r="L3286" s="2" t="s">
        <v>621</v>
      </c>
      <c r="M3286" s="2" t="s">
        <v>671</v>
      </c>
    </row>
    <row r="3287" spans="2:13">
      <c r="B3287" t="s">
        <v>54</v>
      </c>
      <c r="C3287">
        <v>18</v>
      </c>
      <c r="D3287" s="2" t="s">
        <v>228</v>
      </c>
      <c r="E3287" s="2" t="s">
        <v>330</v>
      </c>
      <c r="F3287" s="2" t="s">
        <v>380</v>
      </c>
      <c r="G3287" s="2" t="s">
        <v>419</v>
      </c>
      <c r="H3287" s="2" t="s">
        <v>334</v>
      </c>
      <c r="I3287" s="2" t="s">
        <v>583</v>
      </c>
      <c r="J3287" s="2" t="s">
        <v>443</v>
      </c>
      <c r="K3287" s="2" t="s">
        <v>379</v>
      </c>
      <c r="L3287" s="2" t="s">
        <v>583</v>
      </c>
      <c r="M3287" s="2" t="s">
        <v>672</v>
      </c>
    </row>
    <row r="3288" spans="2:13">
      <c r="B3288" t="s">
        <v>55</v>
      </c>
      <c r="C3288">
        <v>18</v>
      </c>
      <c r="D3288" s="2" t="s">
        <v>229</v>
      </c>
      <c r="E3288" s="2" t="s">
        <v>330</v>
      </c>
      <c r="F3288" s="2" t="s">
        <v>380</v>
      </c>
      <c r="G3288" s="2" t="s">
        <v>420</v>
      </c>
      <c r="H3288" s="2" t="s">
        <v>337</v>
      </c>
      <c r="I3288" s="2" t="s">
        <v>581</v>
      </c>
      <c r="J3288" s="2" t="s">
        <v>443</v>
      </c>
      <c r="K3288" s="2" t="s">
        <v>379</v>
      </c>
      <c r="L3288" s="2" t="s">
        <v>619</v>
      </c>
      <c r="M3288" s="2" t="s">
        <v>657</v>
      </c>
    </row>
    <row r="3289" spans="2:13">
      <c r="B3289" t="s">
        <v>56</v>
      </c>
      <c r="C3289">
        <v>18</v>
      </c>
      <c r="D3289" s="2" t="s">
        <v>230</v>
      </c>
      <c r="E3289" s="2" t="s">
        <v>330</v>
      </c>
      <c r="F3289" s="2" t="s">
        <v>380</v>
      </c>
      <c r="G3289" s="2" t="s">
        <v>421</v>
      </c>
      <c r="H3289" s="2" t="s">
        <v>569</v>
      </c>
      <c r="I3289" s="2" t="s">
        <v>584</v>
      </c>
      <c r="J3289" s="2" t="s">
        <v>512</v>
      </c>
      <c r="K3289" s="2" t="s">
        <v>379</v>
      </c>
      <c r="L3289" s="2" t="s">
        <v>622</v>
      </c>
      <c r="M3289" s="2" t="s">
        <v>673</v>
      </c>
    </row>
    <row r="3290" spans="2:13">
      <c r="B3290" t="s">
        <v>57</v>
      </c>
      <c r="C3290">
        <v>18</v>
      </c>
      <c r="D3290" s="2" t="s">
        <v>231</v>
      </c>
      <c r="E3290" s="2" t="s">
        <v>330</v>
      </c>
      <c r="F3290" s="2" t="s">
        <v>380</v>
      </c>
      <c r="G3290" s="2" t="s">
        <v>422</v>
      </c>
      <c r="H3290" s="2" t="s">
        <v>327</v>
      </c>
      <c r="I3290" s="2" t="s">
        <v>365</v>
      </c>
      <c r="J3290" s="2" t="s">
        <v>514</v>
      </c>
      <c r="K3290" s="2" t="s">
        <v>379</v>
      </c>
      <c r="L3290" s="2" t="s">
        <v>364</v>
      </c>
      <c r="M3290" s="2" t="s">
        <v>236</v>
      </c>
    </row>
    <row r="3291" spans="2:13">
      <c r="B3291" t="s">
        <v>58</v>
      </c>
      <c r="C3291">
        <v>18</v>
      </c>
      <c r="D3291" s="2" t="s">
        <v>232</v>
      </c>
      <c r="E3291" s="2" t="s">
        <v>330</v>
      </c>
      <c r="F3291" s="2" t="s">
        <v>381</v>
      </c>
      <c r="G3291" s="2" t="s">
        <v>423</v>
      </c>
      <c r="H3291" s="2" t="s">
        <v>570</v>
      </c>
      <c r="I3291" s="2" t="s">
        <v>585</v>
      </c>
      <c r="J3291" s="2" t="s">
        <v>515</v>
      </c>
      <c r="K3291" s="2" t="s">
        <v>379</v>
      </c>
      <c r="L3291" s="2" t="s">
        <v>623</v>
      </c>
      <c r="M3291" s="2" t="s">
        <v>674</v>
      </c>
    </row>
    <row r="3292" spans="2:13">
      <c r="B3292" t="s">
        <v>59</v>
      </c>
      <c r="C3292">
        <v>18</v>
      </c>
      <c r="D3292" s="2" t="s">
        <v>330</v>
      </c>
      <c r="E3292" s="2" t="s">
        <v>364</v>
      </c>
      <c r="F3292" s="2" t="s">
        <v>381</v>
      </c>
      <c r="G3292" s="2" t="s">
        <v>411</v>
      </c>
      <c r="H3292" s="2" t="s">
        <v>570</v>
      </c>
      <c r="I3292" s="2" t="s">
        <v>330</v>
      </c>
      <c r="J3292" s="2" t="s">
        <v>415</v>
      </c>
      <c r="K3292" s="2" t="s">
        <v>379</v>
      </c>
      <c r="L3292" s="2" t="s">
        <v>330</v>
      </c>
      <c r="M3292" s="2" t="s">
        <v>674</v>
      </c>
    </row>
    <row r="3293" spans="2:13">
      <c r="B3293" t="s">
        <v>60</v>
      </c>
      <c r="C3293">
        <v>18</v>
      </c>
      <c r="D3293" s="2" t="s">
        <v>331</v>
      </c>
      <c r="E3293" s="2" t="s">
        <v>364</v>
      </c>
      <c r="F3293" s="2" t="s">
        <v>381</v>
      </c>
      <c r="G3293" s="2" t="s">
        <v>424</v>
      </c>
      <c r="H3293" s="2" t="s">
        <v>376</v>
      </c>
      <c r="I3293" s="2" t="s">
        <v>586</v>
      </c>
      <c r="J3293" s="2" t="s">
        <v>516</v>
      </c>
      <c r="K3293" s="2" t="s">
        <v>379</v>
      </c>
      <c r="L3293" s="2" t="s">
        <v>580</v>
      </c>
      <c r="M3293" s="2" t="s">
        <v>343</v>
      </c>
    </row>
    <row r="3294" spans="2:13">
      <c r="B3294" t="s">
        <v>61</v>
      </c>
      <c r="C3294">
        <v>18</v>
      </c>
      <c r="D3294" s="2" t="s">
        <v>233</v>
      </c>
      <c r="E3294" s="2" t="s">
        <v>330</v>
      </c>
      <c r="F3294" s="2" t="s">
        <v>381</v>
      </c>
      <c r="G3294" s="2" t="s">
        <v>425</v>
      </c>
      <c r="H3294" s="2" t="s">
        <v>571</v>
      </c>
      <c r="I3294" s="2" t="s">
        <v>587</v>
      </c>
      <c r="J3294" s="2" t="s">
        <v>517</v>
      </c>
      <c r="K3294" s="2" t="s">
        <v>379</v>
      </c>
      <c r="L3294" s="2" t="s">
        <v>624</v>
      </c>
      <c r="M3294" s="2" t="s">
        <v>675</v>
      </c>
    </row>
    <row r="3295" spans="2:13">
      <c r="B3295" t="s">
        <v>62</v>
      </c>
      <c r="C3295">
        <v>18</v>
      </c>
      <c r="D3295" s="2" t="s">
        <v>234</v>
      </c>
      <c r="E3295" s="2" t="s">
        <v>368</v>
      </c>
      <c r="F3295" s="2" t="s">
        <v>381</v>
      </c>
      <c r="G3295" s="2" t="s">
        <v>426</v>
      </c>
      <c r="H3295" s="2" t="s">
        <v>345</v>
      </c>
      <c r="I3295" s="2" t="s">
        <v>588</v>
      </c>
      <c r="J3295" s="2" t="s">
        <v>427</v>
      </c>
      <c r="K3295" s="2" t="s">
        <v>379</v>
      </c>
      <c r="L3295" s="2" t="s">
        <v>625</v>
      </c>
      <c r="M3295" s="2" t="s">
        <v>676</v>
      </c>
    </row>
    <row r="3296" spans="2:13">
      <c r="B3296" t="s">
        <v>63</v>
      </c>
      <c r="C3296">
        <v>18</v>
      </c>
      <c r="D3296" s="2" t="s">
        <v>235</v>
      </c>
      <c r="E3296" s="2" t="s">
        <v>368</v>
      </c>
      <c r="F3296" s="2" t="s">
        <v>381</v>
      </c>
      <c r="G3296" s="2" t="s">
        <v>417</v>
      </c>
      <c r="H3296" s="2" t="s">
        <v>375</v>
      </c>
      <c r="I3296" s="2" t="s">
        <v>587</v>
      </c>
      <c r="J3296" s="2" t="s">
        <v>263</v>
      </c>
      <c r="K3296" s="2" t="s">
        <v>379</v>
      </c>
      <c r="L3296" s="2" t="s">
        <v>624</v>
      </c>
      <c r="M3296" s="2" t="s">
        <v>359</v>
      </c>
    </row>
    <row r="3297" spans="2:13">
      <c r="B3297" t="s">
        <v>64</v>
      </c>
      <c r="C3297">
        <v>18</v>
      </c>
      <c r="D3297" s="2" t="s">
        <v>236</v>
      </c>
      <c r="E3297" s="2" t="s">
        <v>330</v>
      </c>
      <c r="F3297" s="2" t="s">
        <v>381</v>
      </c>
      <c r="G3297" s="2" t="s">
        <v>425</v>
      </c>
      <c r="H3297" s="2" t="s">
        <v>371</v>
      </c>
      <c r="I3297" s="2" t="s">
        <v>366</v>
      </c>
      <c r="J3297" s="2" t="s">
        <v>263</v>
      </c>
      <c r="K3297" s="2" t="s">
        <v>379</v>
      </c>
      <c r="L3297" s="2" t="s">
        <v>368</v>
      </c>
      <c r="M3297" s="2" t="s">
        <v>655</v>
      </c>
    </row>
    <row r="3298" spans="2:13">
      <c r="B3298" t="s">
        <v>65</v>
      </c>
      <c r="C3298">
        <v>18</v>
      </c>
      <c r="D3298" s="2" t="s">
        <v>237</v>
      </c>
      <c r="E3298" s="2" t="s">
        <v>364</v>
      </c>
      <c r="F3298" s="2" t="s">
        <v>382</v>
      </c>
      <c r="G3298" s="2" t="s">
        <v>426</v>
      </c>
      <c r="H3298" s="2" t="s">
        <v>374</v>
      </c>
      <c r="I3298" s="2" t="s">
        <v>366</v>
      </c>
      <c r="J3298" s="2" t="s">
        <v>427</v>
      </c>
      <c r="K3298" s="2" t="s">
        <v>379</v>
      </c>
      <c r="L3298" s="2" t="s">
        <v>368</v>
      </c>
      <c r="M3298" s="2" t="s">
        <v>677</v>
      </c>
    </row>
    <row r="3299" spans="2:13">
      <c r="B3299" t="s">
        <v>66</v>
      </c>
      <c r="C3299">
        <v>18</v>
      </c>
      <c r="D3299" s="2" t="s">
        <v>330</v>
      </c>
      <c r="E3299" s="2" t="s">
        <v>364</v>
      </c>
      <c r="F3299" s="2" t="s">
        <v>382</v>
      </c>
      <c r="G3299" s="2" t="s">
        <v>330</v>
      </c>
      <c r="H3299" s="2" t="s">
        <v>374</v>
      </c>
      <c r="I3299" s="2" t="s">
        <v>330</v>
      </c>
      <c r="J3299" s="2" t="s">
        <v>330</v>
      </c>
      <c r="K3299" s="2" t="s">
        <v>379</v>
      </c>
      <c r="L3299" s="2" t="s">
        <v>330</v>
      </c>
      <c r="M3299" s="2" t="s">
        <v>677</v>
      </c>
    </row>
    <row r="3300" spans="2:13">
      <c r="B3300" t="s">
        <v>67</v>
      </c>
      <c r="C3300">
        <v>18</v>
      </c>
      <c r="D3300" s="2" t="s">
        <v>238</v>
      </c>
      <c r="E3300" s="2" t="s">
        <v>330</v>
      </c>
      <c r="F3300" s="2" t="s">
        <v>382</v>
      </c>
      <c r="G3300" s="2" t="s">
        <v>427</v>
      </c>
      <c r="H3300" s="2" t="s">
        <v>374</v>
      </c>
      <c r="I3300" s="2" t="s">
        <v>589</v>
      </c>
      <c r="J3300" s="2" t="s">
        <v>518</v>
      </c>
      <c r="K3300" s="2" t="s">
        <v>379</v>
      </c>
      <c r="L3300" s="2" t="s">
        <v>589</v>
      </c>
      <c r="M3300" s="2" t="s">
        <v>678</v>
      </c>
    </row>
    <row r="3301" spans="2:13">
      <c r="B3301" t="s">
        <v>68</v>
      </c>
      <c r="C3301">
        <v>18</v>
      </c>
      <c r="D3301" s="2" t="s">
        <v>239</v>
      </c>
      <c r="E3301" s="2" t="s">
        <v>330</v>
      </c>
      <c r="F3301" s="2" t="s">
        <v>382</v>
      </c>
      <c r="G3301" s="2" t="s">
        <v>417</v>
      </c>
      <c r="H3301" s="2" t="s">
        <v>374</v>
      </c>
      <c r="I3301" s="2" t="s">
        <v>330</v>
      </c>
      <c r="J3301" s="2" t="s">
        <v>519</v>
      </c>
      <c r="K3301" s="2" t="s">
        <v>379</v>
      </c>
      <c r="L3301" s="2" t="s">
        <v>330</v>
      </c>
      <c r="M3301" s="2" t="s">
        <v>679</v>
      </c>
    </row>
    <row r="3302" spans="2:13">
      <c r="B3302" t="s">
        <v>69</v>
      </c>
      <c r="C3302">
        <v>18</v>
      </c>
      <c r="D3302" s="2" t="s">
        <v>240</v>
      </c>
      <c r="E3302" s="2" t="s">
        <v>330</v>
      </c>
      <c r="F3302" s="2" t="s">
        <v>382</v>
      </c>
      <c r="G3302" s="2" t="s">
        <v>428</v>
      </c>
      <c r="H3302" s="2" t="s">
        <v>374</v>
      </c>
      <c r="I3302" s="2" t="s">
        <v>330</v>
      </c>
      <c r="J3302" s="2" t="s">
        <v>520</v>
      </c>
      <c r="K3302" s="2" t="s">
        <v>379</v>
      </c>
      <c r="L3302" s="2" t="s">
        <v>330</v>
      </c>
      <c r="M3302" s="2" t="s">
        <v>680</v>
      </c>
    </row>
    <row r="3303" spans="2:13">
      <c r="B3303" t="s">
        <v>70</v>
      </c>
      <c r="C3303">
        <v>18</v>
      </c>
      <c r="D3303" s="2" t="s">
        <v>241</v>
      </c>
      <c r="E3303" s="2" t="s">
        <v>330</v>
      </c>
      <c r="F3303" s="2" t="s">
        <v>382</v>
      </c>
      <c r="G3303" s="2" t="s">
        <v>429</v>
      </c>
      <c r="H3303" s="2" t="s">
        <v>374</v>
      </c>
      <c r="I3303" s="2" t="s">
        <v>330</v>
      </c>
      <c r="J3303" s="2" t="s">
        <v>521</v>
      </c>
      <c r="K3303" s="2" t="s">
        <v>379</v>
      </c>
      <c r="L3303" s="2" t="s">
        <v>330</v>
      </c>
      <c r="M3303" s="2" t="s">
        <v>681</v>
      </c>
    </row>
    <row r="3304" spans="2:13">
      <c r="B3304" t="s">
        <v>71</v>
      </c>
      <c r="C3304">
        <v>18</v>
      </c>
      <c r="D3304" s="2" t="s">
        <v>241</v>
      </c>
      <c r="E3304" s="2" t="s">
        <v>330</v>
      </c>
      <c r="F3304" s="2" t="s">
        <v>382</v>
      </c>
      <c r="G3304" s="2" t="s">
        <v>414</v>
      </c>
      <c r="H3304" s="2" t="s">
        <v>374</v>
      </c>
      <c r="I3304" s="2" t="s">
        <v>330</v>
      </c>
      <c r="J3304" s="2" t="s">
        <v>464</v>
      </c>
      <c r="K3304" s="2" t="s">
        <v>379</v>
      </c>
      <c r="L3304" s="2" t="s">
        <v>330</v>
      </c>
      <c r="M3304" s="2" t="s">
        <v>681</v>
      </c>
    </row>
    <row r="3305" spans="2:13">
      <c r="B3305" t="s">
        <v>72</v>
      </c>
      <c r="C3305">
        <v>18</v>
      </c>
      <c r="D3305" s="2" t="s">
        <v>242</v>
      </c>
      <c r="E3305" s="2" t="s">
        <v>330</v>
      </c>
      <c r="F3305" s="2" t="s">
        <v>382</v>
      </c>
      <c r="G3305" s="2" t="s">
        <v>430</v>
      </c>
      <c r="H3305" s="2" t="s">
        <v>374</v>
      </c>
      <c r="I3305" s="2" t="s">
        <v>330</v>
      </c>
      <c r="J3305" s="2" t="s">
        <v>472</v>
      </c>
      <c r="K3305" s="2" t="s">
        <v>343</v>
      </c>
      <c r="L3305" s="2" t="s">
        <v>330</v>
      </c>
      <c r="M3305" s="2" t="s">
        <v>682</v>
      </c>
    </row>
    <row r="3306" spans="2:13">
      <c r="B3306" t="s">
        <v>73</v>
      </c>
      <c r="C3306">
        <v>18</v>
      </c>
      <c r="D3306" s="2" t="s">
        <v>332</v>
      </c>
      <c r="E3306" s="2" t="s">
        <v>330</v>
      </c>
      <c r="F3306" s="2" t="s">
        <v>382</v>
      </c>
      <c r="G3306" s="2" t="s">
        <v>431</v>
      </c>
      <c r="H3306" s="2" t="s">
        <v>374</v>
      </c>
      <c r="I3306" s="2" t="s">
        <v>330</v>
      </c>
      <c r="J3306" s="2" t="s">
        <v>330</v>
      </c>
      <c r="K3306" s="2" t="s">
        <v>343</v>
      </c>
      <c r="L3306" s="2" t="s">
        <v>330</v>
      </c>
      <c r="M3306" s="2" t="s">
        <v>683</v>
      </c>
    </row>
    <row r="3307" spans="2:13">
      <c r="B3307" t="s">
        <v>74</v>
      </c>
      <c r="C3307">
        <v>18</v>
      </c>
      <c r="D3307" s="2" t="s">
        <v>333</v>
      </c>
      <c r="E3307" s="2" t="s">
        <v>330</v>
      </c>
      <c r="F3307" s="2" t="s">
        <v>382</v>
      </c>
      <c r="G3307" s="2" t="s">
        <v>432</v>
      </c>
      <c r="H3307" s="2" t="s">
        <v>374</v>
      </c>
      <c r="I3307" s="2" t="s">
        <v>330</v>
      </c>
      <c r="J3307" s="2" t="s">
        <v>464</v>
      </c>
      <c r="K3307" s="2" t="s">
        <v>343</v>
      </c>
      <c r="L3307" s="2" t="s">
        <v>330</v>
      </c>
      <c r="M3307" s="2" t="s">
        <v>684</v>
      </c>
    </row>
    <row r="3308" spans="2:13">
      <c r="B3308" t="s">
        <v>75</v>
      </c>
      <c r="C3308">
        <v>18</v>
      </c>
      <c r="D3308" s="2" t="s">
        <v>334</v>
      </c>
      <c r="E3308" s="2" t="s">
        <v>330</v>
      </c>
      <c r="F3308" s="2" t="s">
        <v>382</v>
      </c>
      <c r="G3308" s="2" t="s">
        <v>433</v>
      </c>
      <c r="H3308" s="2" t="s">
        <v>374</v>
      </c>
      <c r="I3308" s="2" t="s">
        <v>330</v>
      </c>
      <c r="J3308" s="2" t="s">
        <v>522</v>
      </c>
      <c r="K3308" s="2" t="s">
        <v>343</v>
      </c>
      <c r="L3308" s="2" t="s">
        <v>330</v>
      </c>
      <c r="M3308" s="2" t="s">
        <v>557</v>
      </c>
    </row>
    <row r="3309" spans="2:13">
      <c r="B3309" t="s">
        <v>76</v>
      </c>
      <c r="C3309">
        <v>18</v>
      </c>
      <c r="D3309" s="2" t="s">
        <v>197</v>
      </c>
      <c r="E3309" s="2" t="s">
        <v>330</v>
      </c>
      <c r="F3309" s="2" t="s">
        <v>382</v>
      </c>
      <c r="G3309" s="2" t="s">
        <v>434</v>
      </c>
      <c r="H3309" s="2" t="s">
        <v>374</v>
      </c>
      <c r="I3309" s="2" t="s">
        <v>330</v>
      </c>
      <c r="J3309" s="2" t="s">
        <v>523</v>
      </c>
      <c r="K3309" s="2" t="s">
        <v>343</v>
      </c>
      <c r="L3309" s="2" t="s">
        <v>330</v>
      </c>
      <c r="M3309" s="2" t="s">
        <v>326</v>
      </c>
    </row>
    <row r="3310" spans="2:13">
      <c r="B3310" t="s">
        <v>77</v>
      </c>
      <c r="C3310">
        <v>18</v>
      </c>
      <c r="D3310" s="2" t="s">
        <v>335</v>
      </c>
      <c r="E3310" s="2" t="s">
        <v>330</v>
      </c>
      <c r="F3310" s="2" t="s">
        <v>381</v>
      </c>
      <c r="G3310" s="2" t="s">
        <v>435</v>
      </c>
      <c r="H3310" s="2" t="s">
        <v>375</v>
      </c>
      <c r="I3310" s="2" t="s">
        <v>582</v>
      </c>
      <c r="J3310" s="2" t="s">
        <v>491</v>
      </c>
      <c r="K3310" s="2" t="s">
        <v>343</v>
      </c>
      <c r="L3310" s="2" t="s">
        <v>626</v>
      </c>
      <c r="M3310" s="2" t="s">
        <v>562</v>
      </c>
    </row>
    <row r="3311" spans="2:13">
      <c r="B3311" t="s">
        <v>78</v>
      </c>
      <c r="C3311">
        <v>18</v>
      </c>
      <c r="D3311" s="2" t="s">
        <v>226</v>
      </c>
      <c r="E3311" s="2" t="s">
        <v>330</v>
      </c>
      <c r="F3311" s="2" t="s">
        <v>381</v>
      </c>
      <c r="G3311" s="2" t="s">
        <v>434</v>
      </c>
      <c r="H3311" s="2" t="s">
        <v>345</v>
      </c>
      <c r="I3311" s="2" t="s">
        <v>586</v>
      </c>
      <c r="J3311" s="2" t="s">
        <v>524</v>
      </c>
      <c r="K3311" s="2" t="s">
        <v>343</v>
      </c>
      <c r="L3311" s="2" t="s">
        <v>597</v>
      </c>
      <c r="M3311" s="2" t="s">
        <v>685</v>
      </c>
    </row>
    <row r="3312" spans="2:13">
      <c r="B3312" t="s">
        <v>79</v>
      </c>
      <c r="C3312">
        <v>18</v>
      </c>
      <c r="D3312" s="2" t="s">
        <v>243</v>
      </c>
      <c r="E3312" s="2" t="s">
        <v>330</v>
      </c>
      <c r="F3312" s="2" t="s">
        <v>383</v>
      </c>
      <c r="G3312" s="2" t="s">
        <v>436</v>
      </c>
      <c r="H3312" s="2" t="s">
        <v>376</v>
      </c>
      <c r="I3312" s="2" t="s">
        <v>586</v>
      </c>
      <c r="J3312" s="2" t="s">
        <v>418</v>
      </c>
      <c r="K3312" s="2" t="s">
        <v>343</v>
      </c>
      <c r="L3312" s="2" t="s">
        <v>627</v>
      </c>
      <c r="M3312" s="2" t="s">
        <v>686</v>
      </c>
    </row>
    <row r="3313" spans="2:13">
      <c r="B3313" t="s">
        <v>80</v>
      </c>
      <c r="C3313">
        <v>18</v>
      </c>
      <c r="D3313" s="2" t="s">
        <v>244</v>
      </c>
      <c r="E3313" s="2" t="s">
        <v>330</v>
      </c>
      <c r="F3313" s="2" t="s">
        <v>380</v>
      </c>
      <c r="G3313" s="2" t="s">
        <v>391</v>
      </c>
      <c r="H3313" s="2" t="s">
        <v>376</v>
      </c>
      <c r="I3313" s="2" t="s">
        <v>330</v>
      </c>
      <c r="J3313" s="2" t="s">
        <v>468</v>
      </c>
      <c r="K3313" s="2" t="s">
        <v>343</v>
      </c>
      <c r="L3313" s="2" t="s">
        <v>330</v>
      </c>
      <c r="M3313" s="2" t="s">
        <v>687</v>
      </c>
    </row>
    <row r="3314" spans="2:13">
      <c r="B3314" t="s">
        <v>81</v>
      </c>
      <c r="C3314">
        <v>18</v>
      </c>
      <c r="D3314" s="2" t="s">
        <v>245</v>
      </c>
      <c r="E3314" s="2" t="s">
        <v>330</v>
      </c>
      <c r="F3314" s="2" t="s">
        <v>380</v>
      </c>
      <c r="G3314" s="2" t="s">
        <v>395</v>
      </c>
      <c r="H3314" s="2" t="s">
        <v>376</v>
      </c>
      <c r="I3314" s="2" t="s">
        <v>330</v>
      </c>
      <c r="J3314" s="2" t="s">
        <v>525</v>
      </c>
      <c r="K3314" s="2" t="s">
        <v>343</v>
      </c>
      <c r="L3314" s="2" t="s">
        <v>330</v>
      </c>
      <c r="M3314" s="2" t="s">
        <v>688</v>
      </c>
    </row>
    <row r="3315" spans="2:13">
      <c r="B3315" t="s">
        <v>82</v>
      </c>
      <c r="C3315">
        <v>18</v>
      </c>
      <c r="D3315" s="2" t="s">
        <v>246</v>
      </c>
      <c r="E3315" s="2" t="s">
        <v>330</v>
      </c>
      <c r="F3315" s="2" t="s">
        <v>336</v>
      </c>
      <c r="G3315" s="2" t="s">
        <v>395</v>
      </c>
      <c r="H3315" s="2" t="s">
        <v>376</v>
      </c>
      <c r="I3315" s="2" t="s">
        <v>330</v>
      </c>
      <c r="J3315" s="2" t="s">
        <v>422</v>
      </c>
      <c r="K3315" s="2" t="s">
        <v>343</v>
      </c>
      <c r="L3315" s="2" t="s">
        <v>330</v>
      </c>
      <c r="M3315" s="2" t="s">
        <v>689</v>
      </c>
    </row>
    <row r="3316" spans="2:13">
      <c r="B3316" t="s">
        <v>83</v>
      </c>
      <c r="C3316">
        <v>18</v>
      </c>
      <c r="D3316" s="2" t="s">
        <v>246</v>
      </c>
      <c r="E3316" s="2" t="s">
        <v>330</v>
      </c>
      <c r="F3316" s="2" t="s">
        <v>384</v>
      </c>
      <c r="G3316" s="2" t="s">
        <v>330</v>
      </c>
      <c r="H3316" s="2" t="s">
        <v>376</v>
      </c>
      <c r="I3316" s="2" t="s">
        <v>330</v>
      </c>
      <c r="J3316" s="2" t="s">
        <v>509</v>
      </c>
      <c r="K3316" s="2" t="s">
        <v>343</v>
      </c>
      <c r="L3316" s="2" t="s">
        <v>330</v>
      </c>
      <c r="M3316" s="2" t="s">
        <v>689</v>
      </c>
    </row>
    <row r="3317" spans="2:13">
      <c r="B3317" t="s">
        <v>84</v>
      </c>
      <c r="C3317">
        <v>18</v>
      </c>
      <c r="D3317" s="2" t="s">
        <v>247</v>
      </c>
      <c r="E3317" s="2" t="s">
        <v>330</v>
      </c>
      <c r="F3317" s="2" t="s">
        <v>384</v>
      </c>
      <c r="G3317" s="2" t="s">
        <v>430</v>
      </c>
      <c r="H3317" s="2" t="s">
        <v>376</v>
      </c>
      <c r="I3317" s="2" t="s">
        <v>330</v>
      </c>
      <c r="J3317" s="2" t="s">
        <v>420</v>
      </c>
      <c r="K3317" s="2" t="s">
        <v>343</v>
      </c>
      <c r="L3317" s="2" t="s">
        <v>330</v>
      </c>
      <c r="M3317" s="2" t="s">
        <v>322</v>
      </c>
    </row>
    <row r="3318" spans="2:13">
      <c r="B3318" t="s">
        <v>85</v>
      </c>
      <c r="C3318">
        <v>18</v>
      </c>
      <c r="D3318" s="2" t="s">
        <v>232</v>
      </c>
      <c r="E3318" s="2" t="s">
        <v>330</v>
      </c>
      <c r="F3318" s="2" t="s">
        <v>343</v>
      </c>
      <c r="G3318" s="2" t="s">
        <v>417</v>
      </c>
      <c r="H3318" s="2" t="s">
        <v>376</v>
      </c>
      <c r="I3318" s="2" t="s">
        <v>330</v>
      </c>
      <c r="J3318" s="2" t="s">
        <v>526</v>
      </c>
      <c r="K3318" s="2" t="s">
        <v>343</v>
      </c>
      <c r="L3318" s="2" t="s">
        <v>330</v>
      </c>
      <c r="M3318" s="2" t="s">
        <v>690</v>
      </c>
    </row>
    <row r="3319" spans="2:13">
      <c r="B3319" t="s">
        <v>86</v>
      </c>
      <c r="C3319">
        <v>18</v>
      </c>
      <c r="D3319" s="2" t="s">
        <v>248</v>
      </c>
      <c r="E3319" s="2" t="s">
        <v>330</v>
      </c>
      <c r="F3319" s="2" t="s">
        <v>385</v>
      </c>
      <c r="G3319" s="2" t="s">
        <v>437</v>
      </c>
      <c r="H3319" s="2" t="s">
        <v>345</v>
      </c>
      <c r="I3319" s="2" t="s">
        <v>590</v>
      </c>
      <c r="J3319" s="2" t="s">
        <v>470</v>
      </c>
      <c r="K3319" s="2" t="s">
        <v>343</v>
      </c>
      <c r="L3319" s="2" t="s">
        <v>628</v>
      </c>
      <c r="M3319" s="2" t="s">
        <v>334</v>
      </c>
    </row>
    <row r="3320" spans="2:13">
      <c r="B3320" t="s">
        <v>87</v>
      </c>
      <c r="C3320">
        <v>18</v>
      </c>
      <c r="D3320" s="2" t="s">
        <v>336</v>
      </c>
      <c r="E3320" s="2" t="s">
        <v>330</v>
      </c>
      <c r="F3320" s="2" t="s">
        <v>385</v>
      </c>
      <c r="G3320" s="2" t="s">
        <v>438</v>
      </c>
      <c r="H3320" s="2" t="s">
        <v>371</v>
      </c>
      <c r="I3320" s="2" t="s">
        <v>330</v>
      </c>
      <c r="J3320" s="2" t="s">
        <v>527</v>
      </c>
      <c r="K3320" s="2" t="s">
        <v>343</v>
      </c>
      <c r="L3320" s="2" t="s">
        <v>230</v>
      </c>
      <c r="M3320" s="2" t="s">
        <v>328</v>
      </c>
    </row>
    <row r="3321" spans="2:13">
      <c r="B3321" t="s">
        <v>88</v>
      </c>
      <c r="C3321">
        <v>18</v>
      </c>
      <c r="D3321" s="2" t="s">
        <v>249</v>
      </c>
      <c r="E3321" s="2" t="s">
        <v>330</v>
      </c>
      <c r="F3321" s="2" t="s">
        <v>379</v>
      </c>
      <c r="G3321" s="2" t="s">
        <v>439</v>
      </c>
      <c r="H3321" s="2" t="s">
        <v>371</v>
      </c>
      <c r="I3321" s="2" t="s">
        <v>330</v>
      </c>
      <c r="J3321" s="2" t="s">
        <v>472</v>
      </c>
      <c r="K3321" s="2" t="s">
        <v>343</v>
      </c>
      <c r="L3321" s="2" t="s">
        <v>330</v>
      </c>
      <c r="M3321" s="2" t="s">
        <v>691</v>
      </c>
    </row>
    <row r="3322" spans="2:13">
      <c r="B3322" t="s">
        <v>89</v>
      </c>
      <c r="C3322">
        <v>18</v>
      </c>
      <c r="D3322" s="2" t="s">
        <v>250</v>
      </c>
      <c r="E3322" s="2" t="s">
        <v>330</v>
      </c>
      <c r="F3322" s="2" t="s">
        <v>379</v>
      </c>
      <c r="G3322" s="2" t="s">
        <v>440</v>
      </c>
      <c r="H3322" s="2" t="s">
        <v>372</v>
      </c>
      <c r="I3322" s="2" t="s">
        <v>330</v>
      </c>
      <c r="J3322" s="2" t="s">
        <v>528</v>
      </c>
      <c r="K3322" s="2" t="s">
        <v>343</v>
      </c>
      <c r="L3322" s="2" t="s">
        <v>230</v>
      </c>
      <c r="M3322" s="2" t="s">
        <v>678</v>
      </c>
    </row>
    <row r="3323" spans="2:13">
      <c r="B3323" t="s">
        <v>90</v>
      </c>
      <c r="C3323">
        <v>18</v>
      </c>
      <c r="D3323" s="2" t="s">
        <v>251</v>
      </c>
      <c r="E3323" s="2" t="s">
        <v>330</v>
      </c>
      <c r="F3323" s="2" t="s">
        <v>386</v>
      </c>
      <c r="G3323" s="2" t="s">
        <v>441</v>
      </c>
      <c r="H3323" s="2" t="s">
        <v>373</v>
      </c>
      <c r="I3323" s="2" t="s">
        <v>591</v>
      </c>
      <c r="J3323" s="2" t="s">
        <v>529</v>
      </c>
      <c r="K3323" s="2" t="s">
        <v>343</v>
      </c>
      <c r="L3323" s="2" t="s">
        <v>363</v>
      </c>
      <c r="M3323" s="2" t="s">
        <v>692</v>
      </c>
    </row>
    <row r="3324" spans="2:13">
      <c r="B3324" t="s">
        <v>91</v>
      </c>
      <c r="C3324">
        <v>18</v>
      </c>
      <c r="D3324" s="2" t="s">
        <v>252</v>
      </c>
      <c r="E3324" s="2" t="s">
        <v>330</v>
      </c>
      <c r="F3324" s="2" t="s">
        <v>378</v>
      </c>
      <c r="G3324" s="2" t="s">
        <v>426</v>
      </c>
      <c r="H3324" s="2" t="s">
        <v>339</v>
      </c>
      <c r="I3324" s="2" t="s">
        <v>591</v>
      </c>
      <c r="J3324" s="2" t="s">
        <v>530</v>
      </c>
      <c r="K3324" s="2" t="s">
        <v>343</v>
      </c>
      <c r="L3324" s="2" t="s">
        <v>363</v>
      </c>
      <c r="M3324" s="2" t="s">
        <v>693</v>
      </c>
    </row>
    <row r="3325" spans="2:13">
      <c r="B3325" t="s">
        <v>92</v>
      </c>
      <c r="C3325">
        <v>18</v>
      </c>
      <c r="D3325" s="2" t="s">
        <v>253</v>
      </c>
      <c r="E3325" s="2" t="s">
        <v>330</v>
      </c>
      <c r="F3325" s="2" t="s">
        <v>377</v>
      </c>
      <c r="G3325" s="2" t="s">
        <v>417</v>
      </c>
      <c r="H3325" s="2" t="s">
        <v>339</v>
      </c>
      <c r="I3325" s="2" t="s">
        <v>330</v>
      </c>
      <c r="J3325" s="2" t="s">
        <v>531</v>
      </c>
      <c r="K3325" s="2" t="s">
        <v>343</v>
      </c>
      <c r="L3325" s="2" t="s">
        <v>330</v>
      </c>
      <c r="M3325" s="2" t="s">
        <v>694</v>
      </c>
    </row>
    <row r="3326" spans="2:13">
      <c r="B3326" t="s">
        <v>93</v>
      </c>
      <c r="C3326">
        <v>18</v>
      </c>
      <c r="D3326" s="2" t="s">
        <v>254</v>
      </c>
      <c r="E3326" s="2" t="s">
        <v>330</v>
      </c>
      <c r="F3326" s="2" t="s">
        <v>377</v>
      </c>
      <c r="G3326" s="2" t="s">
        <v>330</v>
      </c>
      <c r="H3326" s="2" t="s">
        <v>339</v>
      </c>
      <c r="I3326" s="2" t="s">
        <v>330</v>
      </c>
      <c r="J3326" s="2" t="s">
        <v>532</v>
      </c>
      <c r="K3326" s="2" t="s">
        <v>343</v>
      </c>
      <c r="L3326" s="2" t="s">
        <v>330</v>
      </c>
      <c r="M3326" s="2" t="s">
        <v>695</v>
      </c>
    </row>
    <row r="3327" spans="2:13">
      <c r="B3327" t="s">
        <v>94</v>
      </c>
      <c r="C3327">
        <v>18</v>
      </c>
      <c r="D3327" s="2" t="s">
        <v>255</v>
      </c>
      <c r="E3327" s="2" t="s">
        <v>330</v>
      </c>
      <c r="F3327" s="2" t="s">
        <v>335</v>
      </c>
      <c r="G3327" s="2" t="s">
        <v>330</v>
      </c>
      <c r="H3327" s="2" t="s">
        <v>339</v>
      </c>
      <c r="I3327" s="2" t="s">
        <v>330</v>
      </c>
      <c r="J3327" s="2" t="s">
        <v>532</v>
      </c>
      <c r="K3327" s="2" t="s">
        <v>343</v>
      </c>
      <c r="L3327" s="2" t="s">
        <v>330</v>
      </c>
      <c r="M3327" s="2" t="s">
        <v>357</v>
      </c>
    </row>
    <row r="3328" spans="2:13">
      <c r="B3328" t="s">
        <v>95</v>
      </c>
      <c r="C3328">
        <v>18</v>
      </c>
      <c r="D3328" s="2" t="s">
        <v>255</v>
      </c>
      <c r="E3328" s="2" t="s">
        <v>366</v>
      </c>
      <c r="F3328" s="2" t="s">
        <v>387</v>
      </c>
      <c r="G3328" s="2" t="s">
        <v>442</v>
      </c>
      <c r="H3328" s="2" t="s">
        <v>339</v>
      </c>
      <c r="I3328" s="2" t="s">
        <v>330</v>
      </c>
      <c r="J3328" s="2" t="s">
        <v>491</v>
      </c>
      <c r="K3328" s="2" t="s">
        <v>343</v>
      </c>
      <c r="L3328" s="2" t="s">
        <v>330</v>
      </c>
      <c r="M3328" s="2" t="s">
        <v>357</v>
      </c>
    </row>
    <row r="3329" spans="2:13">
      <c r="B3329" t="s">
        <v>96</v>
      </c>
      <c r="C3329">
        <v>18</v>
      </c>
      <c r="D3329" s="2" t="s">
        <v>256</v>
      </c>
      <c r="E3329" s="2" t="s">
        <v>366</v>
      </c>
      <c r="F3329" s="2" t="s">
        <v>339</v>
      </c>
      <c r="G3329" s="2" t="s">
        <v>443</v>
      </c>
      <c r="H3329" s="2" t="s">
        <v>387</v>
      </c>
      <c r="I3329" s="2" t="s">
        <v>588</v>
      </c>
      <c r="J3329" s="2" t="s">
        <v>425</v>
      </c>
      <c r="K3329" s="2" t="s">
        <v>343</v>
      </c>
      <c r="L3329" s="2" t="s">
        <v>625</v>
      </c>
      <c r="M3329" s="2" t="s">
        <v>568</v>
      </c>
    </row>
    <row r="3330" spans="2:13">
      <c r="B3330" t="s">
        <v>97</v>
      </c>
      <c r="C3330">
        <v>18</v>
      </c>
      <c r="D3330" s="2" t="s">
        <v>257</v>
      </c>
      <c r="E3330" s="2" t="s">
        <v>330</v>
      </c>
      <c r="F3330" s="2" t="s">
        <v>339</v>
      </c>
      <c r="G3330" s="2" t="s">
        <v>444</v>
      </c>
      <c r="H3330" s="2" t="s">
        <v>335</v>
      </c>
      <c r="I3330" s="2" t="s">
        <v>591</v>
      </c>
      <c r="J3330" s="2" t="s">
        <v>533</v>
      </c>
      <c r="K3330" s="2" t="s">
        <v>343</v>
      </c>
      <c r="L3330" s="2" t="s">
        <v>363</v>
      </c>
      <c r="M3330" s="2" t="s">
        <v>322</v>
      </c>
    </row>
    <row r="3331" spans="2:13">
      <c r="B3331" t="s">
        <v>98</v>
      </c>
      <c r="C3331">
        <v>18</v>
      </c>
      <c r="D3331" s="2" t="s">
        <v>258</v>
      </c>
      <c r="E3331" s="2" t="s">
        <v>366</v>
      </c>
      <c r="F3331" s="2" t="s">
        <v>373</v>
      </c>
      <c r="G3331" s="2" t="s">
        <v>429</v>
      </c>
      <c r="H3331" s="2" t="s">
        <v>335</v>
      </c>
      <c r="I3331" s="2" t="s">
        <v>330</v>
      </c>
      <c r="J3331" s="2" t="s">
        <v>459</v>
      </c>
      <c r="K3331" s="2" t="s">
        <v>343</v>
      </c>
      <c r="L3331" s="2" t="s">
        <v>330</v>
      </c>
      <c r="M3331" s="2" t="s">
        <v>689</v>
      </c>
    </row>
    <row r="3332" spans="2:13">
      <c r="B3332" t="s">
        <v>99</v>
      </c>
      <c r="C3332">
        <v>18</v>
      </c>
      <c r="D3332" s="2" t="s">
        <v>259</v>
      </c>
      <c r="E3332" s="2" t="s">
        <v>366</v>
      </c>
      <c r="F3332" s="2" t="s">
        <v>373</v>
      </c>
      <c r="G3332" s="2" t="s">
        <v>432</v>
      </c>
      <c r="H3332" s="2" t="s">
        <v>335</v>
      </c>
      <c r="I3332" s="2" t="s">
        <v>330</v>
      </c>
      <c r="J3332" s="2" t="s">
        <v>491</v>
      </c>
      <c r="K3332" s="2" t="s">
        <v>343</v>
      </c>
      <c r="L3332" s="2" t="s">
        <v>330</v>
      </c>
      <c r="M3332" s="2" t="s">
        <v>696</v>
      </c>
    </row>
    <row r="3333" spans="2:13">
      <c r="B3333" t="s">
        <v>100</v>
      </c>
      <c r="C3333">
        <v>18</v>
      </c>
      <c r="D3333" s="2" t="s">
        <v>260</v>
      </c>
      <c r="E3333" s="2" t="s">
        <v>330</v>
      </c>
      <c r="F3333" s="2" t="s">
        <v>372</v>
      </c>
      <c r="G3333" s="2" t="s">
        <v>445</v>
      </c>
      <c r="H3333" s="2" t="s">
        <v>335</v>
      </c>
      <c r="I3333" s="2" t="s">
        <v>330</v>
      </c>
      <c r="J3333" s="2" t="s">
        <v>466</v>
      </c>
      <c r="K3333" s="2" t="s">
        <v>343</v>
      </c>
      <c r="L3333" s="2" t="s">
        <v>330</v>
      </c>
      <c r="M3333" s="2" t="s">
        <v>562</v>
      </c>
    </row>
    <row r="3334" spans="2:13">
      <c r="B3334" t="s">
        <v>101</v>
      </c>
      <c r="C3334">
        <v>18</v>
      </c>
      <c r="D3334" s="2" t="s">
        <v>336</v>
      </c>
      <c r="E3334" s="2" t="s">
        <v>366</v>
      </c>
      <c r="F3334" s="2" t="s">
        <v>372</v>
      </c>
      <c r="G3334" s="2" t="s">
        <v>446</v>
      </c>
      <c r="H3334" s="2" t="s">
        <v>335</v>
      </c>
      <c r="I3334" s="2" t="s">
        <v>330</v>
      </c>
      <c r="J3334" s="2" t="s">
        <v>534</v>
      </c>
      <c r="K3334" s="2" t="s">
        <v>343</v>
      </c>
      <c r="L3334" s="2" t="s">
        <v>330</v>
      </c>
      <c r="M3334" s="2" t="s">
        <v>697</v>
      </c>
    </row>
    <row r="3335" spans="2:13">
      <c r="B3335" t="s">
        <v>102</v>
      </c>
      <c r="C3335">
        <v>18</v>
      </c>
      <c r="D3335" s="2" t="s">
        <v>261</v>
      </c>
      <c r="E3335" s="2" t="s">
        <v>366</v>
      </c>
      <c r="F3335" s="2" t="s">
        <v>374</v>
      </c>
      <c r="G3335" s="2" t="s">
        <v>445</v>
      </c>
      <c r="H3335" s="2" t="s">
        <v>335</v>
      </c>
      <c r="I3335" s="2" t="s">
        <v>330</v>
      </c>
      <c r="J3335" s="2" t="s">
        <v>491</v>
      </c>
      <c r="K3335" s="2" t="s">
        <v>343</v>
      </c>
      <c r="L3335" s="2" t="s">
        <v>330</v>
      </c>
      <c r="M3335" s="2" t="s">
        <v>698</v>
      </c>
    </row>
    <row r="3336" spans="2:13">
      <c r="B3336" t="s">
        <v>103</v>
      </c>
      <c r="C3336">
        <v>18</v>
      </c>
      <c r="D3336" s="2" t="s">
        <v>262</v>
      </c>
      <c r="E3336" s="2" t="s">
        <v>366</v>
      </c>
      <c r="F3336" s="2" t="s">
        <v>374</v>
      </c>
      <c r="G3336" s="2" t="s">
        <v>446</v>
      </c>
      <c r="H3336" s="2" t="s">
        <v>335</v>
      </c>
      <c r="I3336" s="2" t="s">
        <v>330</v>
      </c>
      <c r="J3336" s="2" t="s">
        <v>521</v>
      </c>
      <c r="K3336" s="2" t="s">
        <v>343</v>
      </c>
      <c r="L3336" s="2" t="s">
        <v>330</v>
      </c>
      <c r="M3336" s="2" t="s">
        <v>684</v>
      </c>
    </row>
    <row r="3337" spans="2:13">
      <c r="B3337" t="s">
        <v>104</v>
      </c>
      <c r="C3337">
        <v>18</v>
      </c>
      <c r="D3337" s="2" t="s">
        <v>263</v>
      </c>
      <c r="E3337" s="2" t="s">
        <v>366</v>
      </c>
      <c r="F3337" s="2" t="s">
        <v>374</v>
      </c>
      <c r="G3337" s="2" t="s">
        <v>395</v>
      </c>
      <c r="H3337" s="2" t="s">
        <v>335</v>
      </c>
      <c r="I3337" s="2" t="s">
        <v>330</v>
      </c>
      <c r="J3337" s="2" t="s">
        <v>520</v>
      </c>
      <c r="K3337" s="2" t="s">
        <v>343</v>
      </c>
      <c r="L3337" s="2" t="s">
        <v>330</v>
      </c>
      <c r="M3337" s="2" t="s">
        <v>699</v>
      </c>
    </row>
    <row r="3338" spans="2:13">
      <c r="B3338" t="s">
        <v>105</v>
      </c>
      <c r="C3338">
        <v>18</v>
      </c>
      <c r="D3338" s="2" t="s">
        <v>236</v>
      </c>
      <c r="E3338" s="2" t="s">
        <v>366</v>
      </c>
      <c r="F3338" s="2" t="s">
        <v>374</v>
      </c>
      <c r="G3338" s="2" t="s">
        <v>446</v>
      </c>
      <c r="H3338" s="2" t="s">
        <v>335</v>
      </c>
      <c r="I3338" s="2" t="s">
        <v>591</v>
      </c>
      <c r="J3338" s="2" t="s">
        <v>491</v>
      </c>
      <c r="K3338" s="2" t="s">
        <v>343</v>
      </c>
      <c r="L3338" s="2" t="s">
        <v>591</v>
      </c>
      <c r="M3338" s="2" t="s">
        <v>700</v>
      </c>
    </row>
    <row r="3339" spans="2:13">
      <c r="B3339" t="s">
        <v>106</v>
      </c>
      <c r="C3339">
        <v>18</v>
      </c>
      <c r="D3339" s="2" t="s">
        <v>264</v>
      </c>
      <c r="E3339" s="2" t="s">
        <v>366</v>
      </c>
      <c r="F3339" s="2" t="s">
        <v>374</v>
      </c>
      <c r="G3339" s="2" t="s">
        <v>422</v>
      </c>
      <c r="H3339" s="2" t="s">
        <v>335</v>
      </c>
      <c r="I3339" s="2" t="s">
        <v>591</v>
      </c>
      <c r="J3339" s="2" t="s">
        <v>535</v>
      </c>
      <c r="K3339" s="2" t="s">
        <v>343</v>
      </c>
      <c r="L3339" s="2" t="s">
        <v>591</v>
      </c>
      <c r="M3339" s="2" t="s">
        <v>701</v>
      </c>
    </row>
    <row r="3340" spans="2:13">
      <c r="B3340" t="s">
        <v>107</v>
      </c>
      <c r="C3340">
        <v>18</v>
      </c>
      <c r="D3340" s="2" t="s">
        <v>264</v>
      </c>
      <c r="E3340" s="2" t="s">
        <v>366</v>
      </c>
      <c r="F3340" s="2" t="s">
        <v>374</v>
      </c>
      <c r="G3340" s="2" t="s">
        <v>442</v>
      </c>
      <c r="H3340" s="2" t="s">
        <v>335</v>
      </c>
      <c r="I3340" s="2" t="s">
        <v>592</v>
      </c>
      <c r="J3340" s="2" t="s">
        <v>464</v>
      </c>
      <c r="K3340" s="2" t="s">
        <v>343</v>
      </c>
      <c r="L3340" s="2" t="s">
        <v>592</v>
      </c>
      <c r="M3340" s="2" t="s">
        <v>701</v>
      </c>
    </row>
    <row r="3341" spans="2:13">
      <c r="B3341" t="s">
        <v>108</v>
      </c>
      <c r="C3341">
        <v>18</v>
      </c>
      <c r="D3341" s="2" t="s">
        <v>265</v>
      </c>
      <c r="E3341" s="2" t="s">
        <v>366</v>
      </c>
      <c r="F3341" s="2" t="s">
        <v>374</v>
      </c>
      <c r="G3341" s="2" t="s">
        <v>432</v>
      </c>
      <c r="H3341" s="2" t="s">
        <v>335</v>
      </c>
      <c r="I3341" s="2" t="s">
        <v>330</v>
      </c>
      <c r="J3341" s="2" t="s">
        <v>432</v>
      </c>
      <c r="K3341" s="2" t="s">
        <v>343</v>
      </c>
      <c r="L3341" s="2" t="s">
        <v>330</v>
      </c>
      <c r="M3341" s="2" t="s">
        <v>702</v>
      </c>
    </row>
    <row r="3342" spans="2:13">
      <c r="B3342" t="s">
        <v>109</v>
      </c>
      <c r="C3342">
        <v>18</v>
      </c>
      <c r="D3342" s="2" t="s">
        <v>337</v>
      </c>
      <c r="E3342" s="2" t="s">
        <v>330</v>
      </c>
      <c r="F3342" s="2" t="s">
        <v>374</v>
      </c>
      <c r="G3342" s="2" t="s">
        <v>422</v>
      </c>
      <c r="H3342" s="2" t="s">
        <v>335</v>
      </c>
      <c r="I3342" s="2" t="s">
        <v>593</v>
      </c>
      <c r="J3342" s="2" t="s">
        <v>525</v>
      </c>
      <c r="K3342" s="2" t="s">
        <v>343</v>
      </c>
      <c r="L3342" s="2" t="s">
        <v>593</v>
      </c>
      <c r="M3342" s="2" t="s">
        <v>556</v>
      </c>
    </row>
    <row r="3343" spans="2:13">
      <c r="B3343" t="s">
        <v>110</v>
      </c>
      <c r="C3343">
        <v>18</v>
      </c>
      <c r="D3343" s="2" t="s">
        <v>338</v>
      </c>
      <c r="E3343" s="2" t="s">
        <v>366</v>
      </c>
      <c r="F3343" s="2" t="s">
        <v>374</v>
      </c>
      <c r="G3343" s="2" t="s">
        <v>446</v>
      </c>
      <c r="H3343" s="2" t="s">
        <v>335</v>
      </c>
      <c r="I3343" s="2" t="s">
        <v>366</v>
      </c>
      <c r="J3343" s="2" t="s">
        <v>491</v>
      </c>
      <c r="K3343" s="2" t="s">
        <v>343</v>
      </c>
      <c r="L3343" s="2" t="s">
        <v>366</v>
      </c>
      <c r="M3343" s="2" t="s">
        <v>703</v>
      </c>
    </row>
    <row r="3344" spans="2:13">
      <c r="B3344" t="s">
        <v>111</v>
      </c>
      <c r="C3344">
        <v>18</v>
      </c>
      <c r="D3344" s="2" t="s">
        <v>338</v>
      </c>
      <c r="E3344" s="2" t="s">
        <v>366</v>
      </c>
      <c r="F3344" s="2" t="s">
        <v>374</v>
      </c>
      <c r="G3344" s="2" t="s">
        <v>365</v>
      </c>
      <c r="H3344" s="2" t="s">
        <v>387</v>
      </c>
      <c r="I3344" s="2" t="s">
        <v>594</v>
      </c>
      <c r="J3344" s="2" t="s">
        <v>467</v>
      </c>
      <c r="K3344" s="2" t="s">
        <v>343</v>
      </c>
      <c r="L3344" s="2" t="s">
        <v>629</v>
      </c>
      <c r="M3344" s="2" t="s">
        <v>347</v>
      </c>
    </row>
    <row r="3345" spans="2:13">
      <c r="B3345" t="s">
        <v>112</v>
      </c>
      <c r="C3345">
        <v>18</v>
      </c>
      <c r="D3345" s="2" t="s">
        <v>266</v>
      </c>
      <c r="E3345" s="2" t="s">
        <v>330</v>
      </c>
      <c r="F3345" s="2" t="s">
        <v>374</v>
      </c>
      <c r="G3345" s="2" t="s">
        <v>432</v>
      </c>
      <c r="H3345" s="2" t="s">
        <v>387</v>
      </c>
      <c r="I3345" s="2" t="s">
        <v>591</v>
      </c>
      <c r="J3345" s="2" t="s">
        <v>536</v>
      </c>
      <c r="K3345" s="2" t="s">
        <v>343</v>
      </c>
      <c r="L3345" s="2" t="s">
        <v>591</v>
      </c>
      <c r="M3345" s="2" t="s">
        <v>704</v>
      </c>
    </row>
    <row r="3346" spans="2:13">
      <c r="B3346" t="s">
        <v>113</v>
      </c>
      <c r="C3346">
        <v>18</v>
      </c>
      <c r="D3346" s="2" t="s">
        <v>267</v>
      </c>
      <c r="E3346" s="2" t="s">
        <v>366</v>
      </c>
      <c r="F3346" s="2" t="s">
        <v>374</v>
      </c>
      <c r="G3346" s="2" t="s">
        <v>447</v>
      </c>
      <c r="H3346" s="2" t="s">
        <v>339</v>
      </c>
      <c r="I3346" s="2" t="s">
        <v>594</v>
      </c>
      <c r="J3346" s="2" t="s">
        <v>536</v>
      </c>
      <c r="K3346" s="2" t="s">
        <v>343</v>
      </c>
      <c r="L3346" s="2" t="s">
        <v>629</v>
      </c>
      <c r="M3346" s="2" t="s">
        <v>705</v>
      </c>
    </row>
    <row r="3347" spans="2:13">
      <c r="B3347" t="s">
        <v>114</v>
      </c>
      <c r="C3347">
        <v>18</v>
      </c>
      <c r="D3347" s="2" t="s">
        <v>268</v>
      </c>
      <c r="E3347" s="2" t="s">
        <v>366</v>
      </c>
      <c r="F3347" s="2" t="s">
        <v>374</v>
      </c>
      <c r="G3347" s="2" t="s">
        <v>433</v>
      </c>
      <c r="H3347" s="2" t="s">
        <v>339</v>
      </c>
      <c r="I3347" s="2" t="s">
        <v>595</v>
      </c>
      <c r="J3347" s="2" t="s">
        <v>459</v>
      </c>
      <c r="K3347" s="2" t="s">
        <v>343</v>
      </c>
      <c r="L3347" s="2" t="s">
        <v>595</v>
      </c>
      <c r="M3347" s="2" t="s">
        <v>706</v>
      </c>
    </row>
    <row r="3348" spans="2:13">
      <c r="B3348" t="s">
        <v>115</v>
      </c>
      <c r="C3348">
        <v>18</v>
      </c>
      <c r="D3348" s="2" t="s">
        <v>269</v>
      </c>
      <c r="E3348" s="2" t="s">
        <v>330</v>
      </c>
      <c r="F3348" s="2" t="s">
        <v>374</v>
      </c>
      <c r="G3348" s="2" t="s">
        <v>447</v>
      </c>
      <c r="H3348" s="2" t="s">
        <v>373</v>
      </c>
      <c r="I3348" s="2" t="s">
        <v>596</v>
      </c>
      <c r="J3348" s="2" t="s">
        <v>537</v>
      </c>
      <c r="K3348" s="2" t="s">
        <v>343</v>
      </c>
      <c r="L3348" s="2" t="s">
        <v>630</v>
      </c>
      <c r="M3348" s="2" t="s">
        <v>703</v>
      </c>
    </row>
    <row r="3349" spans="2:13">
      <c r="B3349" t="s">
        <v>116</v>
      </c>
      <c r="C3349">
        <v>18</v>
      </c>
      <c r="D3349" s="2" t="s">
        <v>270</v>
      </c>
      <c r="E3349" s="2" t="s">
        <v>330</v>
      </c>
      <c r="F3349" s="2" t="s">
        <v>373</v>
      </c>
      <c r="G3349" s="2" t="s">
        <v>445</v>
      </c>
      <c r="H3349" s="2" t="s">
        <v>373</v>
      </c>
      <c r="I3349" s="2" t="s">
        <v>330</v>
      </c>
      <c r="J3349" s="2" t="s">
        <v>330</v>
      </c>
      <c r="K3349" s="2" t="s">
        <v>343</v>
      </c>
      <c r="L3349" s="2" t="s">
        <v>330</v>
      </c>
      <c r="M3349" s="2" t="s">
        <v>707</v>
      </c>
    </row>
    <row r="3350" spans="2:13">
      <c r="B3350" t="s">
        <v>117</v>
      </c>
      <c r="C3350">
        <v>18</v>
      </c>
      <c r="D3350" s="2" t="s">
        <v>271</v>
      </c>
      <c r="E3350" s="2" t="s">
        <v>330</v>
      </c>
      <c r="F3350" s="2" t="s">
        <v>339</v>
      </c>
      <c r="G3350" s="2" t="s">
        <v>448</v>
      </c>
      <c r="H3350" s="2" t="s">
        <v>373</v>
      </c>
      <c r="I3350" s="2" t="s">
        <v>591</v>
      </c>
      <c r="J3350" s="2" t="s">
        <v>538</v>
      </c>
      <c r="K3350" s="2" t="s">
        <v>343</v>
      </c>
      <c r="L3350" s="2" t="s">
        <v>591</v>
      </c>
      <c r="M3350" s="2" t="s">
        <v>708</v>
      </c>
    </row>
    <row r="3351" spans="2:13">
      <c r="B3351" t="s">
        <v>118</v>
      </c>
      <c r="C3351">
        <v>18</v>
      </c>
      <c r="D3351" s="2" t="s">
        <v>272</v>
      </c>
      <c r="E3351" s="2" t="s">
        <v>330</v>
      </c>
      <c r="F3351" s="2" t="s">
        <v>339</v>
      </c>
      <c r="G3351" s="2" t="s">
        <v>449</v>
      </c>
      <c r="H3351" s="2" t="s">
        <v>372</v>
      </c>
      <c r="I3351" s="2" t="s">
        <v>330</v>
      </c>
      <c r="J3351" s="2" t="s">
        <v>539</v>
      </c>
      <c r="K3351" s="2" t="s">
        <v>343</v>
      </c>
      <c r="L3351" s="2" t="s">
        <v>365</v>
      </c>
      <c r="M3351" s="2" t="s">
        <v>709</v>
      </c>
    </row>
    <row r="3352" spans="2:13">
      <c r="B3352" t="s">
        <v>119</v>
      </c>
      <c r="C3352">
        <v>18</v>
      </c>
      <c r="D3352" s="2" t="s">
        <v>330</v>
      </c>
      <c r="E3352" s="2" t="s">
        <v>330</v>
      </c>
      <c r="F3352" s="2" t="s">
        <v>387</v>
      </c>
      <c r="G3352" s="2" t="s">
        <v>450</v>
      </c>
      <c r="H3352" s="2" t="s">
        <v>372</v>
      </c>
      <c r="I3352" s="2" t="s">
        <v>591</v>
      </c>
      <c r="J3352" s="2" t="s">
        <v>540</v>
      </c>
      <c r="K3352" s="2" t="s">
        <v>343</v>
      </c>
      <c r="L3352" s="2" t="s">
        <v>591</v>
      </c>
      <c r="M3352" s="2" t="s">
        <v>709</v>
      </c>
    </row>
    <row r="3353" spans="2:13">
      <c r="B3353" t="s">
        <v>120</v>
      </c>
      <c r="C3353">
        <v>18</v>
      </c>
      <c r="D3353" s="2" t="s">
        <v>273</v>
      </c>
      <c r="E3353" s="2" t="s">
        <v>330</v>
      </c>
      <c r="F3353" s="2" t="s">
        <v>379</v>
      </c>
      <c r="G3353" s="2" t="s">
        <v>391</v>
      </c>
      <c r="H3353" s="2" t="s">
        <v>374</v>
      </c>
      <c r="I3353" s="2" t="s">
        <v>590</v>
      </c>
      <c r="J3353" s="2" t="s">
        <v>524</v>
      </c>
      <c r="K3353" s="2" t="s">
        <v>343</v>
      </c>
      <c r="L3353" s="2" t="s">
        <v>608</v>
      </c>
      <c r="M3353" s="2" t="s">
        <v>686</v>
      </c>
    </row>
    <row r="3354" spans="2:13">
      <c r="B3354" t="s">
        <v>121</v>
      </c>
      <c r="C3354">
        <v>18</v>
      </c>
      <c r="D3354" s="2" t="s">
        <v>339</v>
      </c>
      <c r="E3354" s="2" t="s">
        <v>330</v>
      </c>
      <c r="F3354" s="2" t="s">
        <v>379</v>
      </c>
      <c r="G3354" s="2" t="s">
        <v>449</v>
      </c>
      <c r="H3354" s="2" t="s">
        <v>371</v>
      </c>
      <c r="I3354" s="2" t="s">
        <v>330</v>
      </c>
      <c r="J3354" s="2" t="s">
        <v>539</v>
      </c>
      <c r="K3354" s="2" t="s">
        <v>343</v>
      </c>
      <c r="L3354" s="2" t="s">
        <v>365</v>
      </c>
      <c r="M3354" s="2" t="s">
        <v>710</v>
      </c>
    </row>
    <row r="3355" spans="2:13">
      <c r="B3355" t="s">
        <v>122</v>
      </c>
      <c r="C3355">
        <v>18</v>
      </c>
      <c r="D3355" s="2" t="s">
        <v>274</v>
      </c>
      <c r="E3355" s="2" t="s">
        <v>330</v>
      </c>
      <c r="F3355" s="2" t="s">
        <v>384</v>
      </c>
      <c r="G3355" s="2" t="s">
        <v>434</v>
      </c>
      <c r="H3355" s="2" t="s">
        <v>375</v>
      </c>
      <c r="I3355" s="2" t="s">
        <v>588</v>
      </c>
      <c r="J3355" s="2" t="s">
        <v>459</v>
      </c>
      <c r="K3355" s="2" t="s">
        <v>343</v>
      </c>
      <c r="L3355" s="2" t="s">
        <v>631</v>
      </c>
      <c r="M3355" s="2" t="s">
        <v>555</v>
      </c>
    </row>
    <row r="3356" spans="2:13">
      <c r="B3356" t="s">
        <v>123</v>
      </c>
      <c r="C3356">
        <v>18</v>
      </c>
      <c r="D3356" s="2" t="s">
        <v>268</v>
      </c>
      <c r="E3356" s="2" t="s">
        <v>330</v>
      </c>
      <c r="F3356" s="2" t="s">
        <v>336</v>
      </c>
      <c r="G3356" s="2" t="s">
        <v>451</v>
      </c>
      <c r="H3356" s="2" t="s">
        <v>375</v>
      </c>
      <c r="I3356" s="2" t="s">
        <v>591</v>
      </c>
      <c r="J3356" s="2" t="s">
        <v>453</v>
      </c>
      <c r="K3356" s="2" t="s">
        <v>343</v>
      </c>
      <c r="L3356" s="2" t="s">
        <v>591</v>
      </c>
      <c r="M3356" s="2" t="s">
        <v>711</v>
      </c>
    </row>
    <row r="3357" spans="2:13">
      <c r="B3357" t="s">
        <v>124</v>
      </c>
      <c r="C3357">
        <v>18</v>
      </c>
      <c r="D3357" s="2" t="s">
        <v>275</v>
      </c>
      <c r="E3357" s="2" t="s">
        <v>330</v>
      </c>
      <c r="F3357" s="2" t="s">
        <v>336</v>
      </c>
      <c r="G3357" s="2" t="s">
        <v>452</v>
      </c>
      <c r="H3357" s="2" t="s">
        <v>375</v>
      </c>
      <c r="I3357" s="2" t="s">
        <v>591</v>
      </c>
      <c r="J3357" s="2" t="s">
        <v>531</v>
      </c>
      <c r="K3357" s="2" t="s">
        <v>343</v>
      </c>
      <c r="L3357" s="2" t="s">
        <v>591</v>
      </c>
      <c r="M3357" s="2" t="s">
        <v>686</v>
      </c>
    </row>
    <row r="3358" spans="2:13">
      <c r="B3358" t="s">
        <v>125</v>
      </c>
      <c r="C3358">
        <v>18</v>
      </c>
      <c r="D3358" s="2" t="s">
        <v>276</v>
      </c>
      <c r="E3358" s="2" t="s">
        <v>330</v>
      </c>
      <c r="F3358" s="2" t="s">
        <v>336</v>
      </c>
      <c r="G3358" s="2" t="s">
        <v>451</v>
      </c>
      <c r="H3358" s="2" t="s">
        <v>345</v>
      </c>
      <c r="I3358" s="2" t="s">
        <v>330</v>
      </c>
      <c r="J3358" s="2" t="s">
        <v>541</v>
      </c>
      <c r="K3358" s="2" t="s">
        <v>343</v>
      </c>
      <c r="L3358" s="2" t="s">
        <v>365</v>
      </c>
      <c r="M3358" s="2" t="s">
        <v>712</v>
      </c>
    </row>
    <row r="3359" spans="2:13">
      <c r="B3359" t="s">
        <v>126</v>
      </c>
      <c r="C3359">
        <v>18</v>
      </c>
      <c r="D3359" s="2" t="s">
        <v>277</v>
      </c>
      <c r="E3359" s="2" t="s">
        <v>366</v>
      </c>
      <c r="F3359" s="2" t="s">
        <v>336</v>
      </c>
      <c r="G3359" s="2" t="s">
        <v>442</v>
      </c>
      <c r="H3359" s="2" t="s">
        <v>345</v>
      </c>
      <c r="I3359" s="2" t="s">
        <v>593</v>
      </c>
      <c r="J3359" s="2" t="s">
        <v>519</v>
      </c>
      <c r="K3359" s="2" t="s">
        <v>343</v>
      </c>
      <c r="L3359" s="2" t="s">
        <v>593</v>
      </c>
      <c r="M3359" s="2" t="s">
        <v>713</v>
      </c>
    </row>
    <row r="3360" spans="2:13">
      <c r="B3360" t="s">
        <v>127</v>
      </c>
      <c r="C3360">
        <v>18</v>
      </c>
      <c r="D3360" s="2" t="s">
        <v>278</v>
      </c>
      <c r="E3360" s="2" t="s">
        <v>366</v>
      </c>
      <c r="F3360" s="2" t="s">
        <v>336</v>
      </c>
      <c r="G3360" s="2" t="s">
        <v>453</v>
      </c>
      <c r="H3360" s="2" t="s">
        <v>345</v>
      </c>
      <c r="I3360" s="2" t="s">
        <v>366</v>
      </c>
      <c r="J3360" s="2" t="s">
        <v>446</v>
      </c>
      <c r="K3360" s="2" t="s">
        <v>343</v>
      </c>
      <c r="L3360" s="2" t="s">
        <v>366</v>
      </c>
      <c r="M3360" s="2" t="s">
        <v>341</v>
      </c>
    </row>
    <row r="3361" spans="2:13">
      <c r="B3361" t="s">
        <v>128</v>
      </c>
      <c r="C3361">
        <v>18</v>
      </c>
      <c r="D3361" s="2" t="s">
        <v>279</v>
      </c>
      <c r="E3361" s="2" t="s">
        <v>330</v>
      </c>
      <c r="F3361" s="2" t="s">
        <v>336</v>
      </c>
      <c r="G3361" s="2" t="s">
        <v>436</v>
      </c>
      <c r="H3361" s="2" t="s">
        <v>345</v>
      </c>
      <c r="I3361" s="2" t="s">
        <v>366</v>
      </c>
      <c r="J3361" s="2" t="s">
        <v>521</v>
      </c>
      <c r="K3361" s="2" t="s">
        <v>343</v>
      </c>
      <c r="L3361" s="2" t="s">
        <v>366</v>
      </c>
      <c r="M3361" s="2" t="s">
        <v>714</v>
      </c>
    </row>
    <row r="3362" spans="2:13">
      <c r="B3362" t="s">
        <v>129</v>
      </c>
      <c r="C3362">
        <v>18</v>
      </c>
      <c r="D3362" s="2" t="s">
        <v>280</v>
      </c>
      <c r="E3362" s="2" t="s">
        <v>364</v>
      </c>
      <c r="F3362" s="2" t="s">
        <v>382</v>
      </c>
      <c r="G3362" s="2" t="s">
        <v>454</v>
      </c>
      <c r="H3362" s="2" t="s">
        <v>345</v>
      </c>
      <c r="I3362" s="2" t="s">
        <v>330</v>
      </c>
      <c r="J3362" s="2" t="s">
        <v>433</v>
      </c>
      <c r="K3362" s="2" t="s">
        <v>343</v>
      </c>
      <c r="L3362" s="2" t="s">
        <v>330</v>
      </c>
      <c r="M3362" s="2" t="s">
        <v>715</v>
      </c>
    </row>
    <row r="3363" spans="2:13">
      <c r="B3363" t="s">
        <v>130</v>
      </c>
      <c r="C3363">
        <v>18</v>
      </c>
      <c r="D3363" s="2" t="s">
        <v>281</v>
      </c>
      <c r="E3363" s="2" t="s">
        <v>230</v>
      </c>
      <c r="F3363" s="2" t="s">
        <v>382</v>
      </c>
      <c r="G3363" s="2" t="s">
        <v>405</v>
      </c>
      <c r="H3363" s="2" t="s">
        <v>375</v>
      </c>
      <c r="I3363" s="2" t="s">
        <v>330</v>
      </c>
      <c r="J3363" s="2" t="s">
        <v>457</v>
      </c>
      <c r="K3363" s="2" t="s">
        <v>343</v>
      </c>
      <c r="L3363" s="2" t="s">
        <v>364</v>
      </c>
      <c r="M3363" s="2" t="s">
        <v>616</v>
      </c>
    </row>
    <row r="3364" spans="2:13">
      <c r="B3364" t="s">
        <v>131</v>
      </c>
      <c r="C3364">
        <v>18</v>
      </c>
      <c r="D3364" s="2" t="s">
        <v>282</v>
      </c>
      <c r="E3364" s="2" t="s">
        <v>370</v>
      </c>
      <c r="F3364" s="2" t="s">
        <v>365</v>
      </c>
      <c r="G3364" s="2" t="s">
        <v>435</v>
      </c>
      <c r="H3364" s="2" t="s">
        <v>372</v>
      </c>
      <c r="I3364" s="2" t="s">
        <v>366</v>
      </c>
      <c r="J3364" s="2" t="s">
        <v>522</v>
      </c>
      <c r="K3364" s="2" t="s">
        <v>343</v>
      </c>
      <c r="L3364" s="2" t="s">
        <v>370</v>
      </c>
      <c r="M3364" s="2" t="s">
        <v>716</v>
      </c>
    </row>
    <row r="3365" spans="2:13">
      <c r="B3365" t="s">
        <v>132</v>
      </c>
      <c r="C3365">
        <v>18</v>
      </c>
      <c r="D3365" s="2" t="s">
        <v>283</v>
      </c>
      <c r="E3365" s="2" t="s">
        <v>370</v>
      </c>
      <c r="F3365" s="2" t="s">
        <v>365</v>
      </c>
      <c r="G3365" s="2" t="s">
        <v>455</v>
      </c>
      <c r="H3365" s="2" t="s">
        <v>387</v>
      </c>
      <c r="I3365" s="2" t="s">
        <v>366</v>
      </c>
      <c r="J3365" s="2" t="s">
        <v>230</v>
      </c>
      <c r="K3365" s="2" t="s">
        <v>343</v>
      </c>
      <c r="L3365" s="2" t="s">
        <v>370</v>
      </c>
      <c r="M3365" s="2" t="s">
        <v>717</v>
      </c>
    </row>
    <row r="3366" spans="2:13">
      <c r="B3366" t="s">
        <v>133</v>
      </c>
      <c r="C3366">
        <v>18</v>
      </c>
      <c r="D3366" s="2" t="s">
        <v>284</v>
      </c>
      <c r="E3366" s="2" t="s">
        <v>364</v>
      </c>
      <c r="F3366" s="2" t="s">
        <v>365</v>
      </c>
      <c r="G3366" s="2" t="s">
        <v>444</v>
      </c>
      <c r="H3366" s="2" t="s">
        <v>335</v>
      </c>
      <c r="I3366" s="2" t="s">
        <v>330</v>
      </c>
      <c r="J3366" s="2" t="s">
        <v>542</v>
      </c>
      <c r="K3366" s="2" t="s">
        <v>343</v>
      </c>
      <c r="L3366" s="2" t="s">
        <v>364</v>
      </c>
      <c r="M3366" s="2" t="s">
        <v>718</v>
      </c>
    </row>
    <row r="3367" spans="2:13">
      <c r="B3367" t="s">
        <v>134</v>
      </c>
      <c r="C3367">
        <v>18</v>
      </c>
      <c r="D3367" s="2" t="s">
        <v>285</v>
      </c>
      <c r="E3367" s="2" t="s">
        <v>364</v>
      </c>
      <c r="F3367" s="2" t="s">
        <v>365</v>
      </c>
      <c r="G3367" s="2" t="s">
        <v>456</v>
      </c>
      <c r="H3367" s="2" t="s">
        <v>377</v>
      </c>
      <c r="I3367" s="2" t="s">
        <v>366</v>
      </c>
      <c r="J3367" s="2" t="s">
        <v>543</v>
      </c>
      <c r="K3367" s="2" t="s">
        <v>343</v>
      </c>
      <c r="L3367" s="2" t="s">
        <v>368</v>
      </c>
      <c r="M3367" s="2" t="s">
        <v>245</v>
      </c>
    </row>
    <row r="3368" spans="2:13">
      <c r="B3368" t="s">
        <v>135</v>
      </c>
      <c r="C3368">
        <v>18</v>
      </c>
      <c r="D3368" s="2" t="s">
        <v>340</v>
      </c>
      <c r="E3368" s="2" t="s">
        <v>369</v>
      </c>
      <c r="F3368" s="2" t="s">
        <v>365</v>
      </c>
      <c r="G3368" s="2" t="s">
        <v>457</v>
      </c>
      <c r="H3368" s="2" t="s">
        <v>377</v>
      </c>
      <c r="I3368" s="2" t="s">
        <v>330</v>
      </c>
      <c r="J3368" s="2" t="s">
        <v>519</v>
      </c>
      <c r="K3368" s="2" t="s">
        <v>343</v>
      </c>
      <c r="L3368" s="2" t="s">
        <v>330</v>
      </c>
      <c r="M3368" s="2" t="s">
        <v>719</v>
      </c>
    </row>
    <row r="3369" spans="2:13">
      <c r="B3369" t="s">
        <v>136</v>
      </c>
      <c r="C3369">
        <v>18</v>
      </c>
      <c r="D3369" s="2" t="s">
        <v>341</v>
      </c>
      <c r="E3369" s="2" t="s">
        <v>364</v>
      </c>
      <c r="F3369" s="2" t="s">
        <v>365</v>
      </c>
      <c r="G3369" s="2" t="s">
        <v>458</v>
      </c>
      <c r="H3369" s="2" t="s">
        <v>377</v>
      </c>
      <c r="I3369" s="2" t="s">
        <v>330</v>
      </c>
      <c r="J3369" s="2" t="s">
        <v>544</v>
      </c>
      <c r="K3369" s="2" t="s">
        <v>343</v>
      </c>
      <c r="L3369" s="2" t="s">
        <v>330</v>
      </c>
      <c r="M3369" s="2" t="s">
        <v>720</v>
      </c>
    </row>
    <row r="3370" spans="2:13">
      <c r="B3370" t="s">
        <v>137</v>
      </c>
      <c r="C3370">
        <v>18</v>
      </c>
      <c r="D3370" s="2" t="s">
        <v>342</v>
      </c>
      <c r="E3370" s="2" t="s">
        <v>368</v>
      </c>
      <c r="F3370" s="2" t="s">
        <v>365</v>
      </c>
      <c r="G3370" s="2" t="s">
        <v>459</v>
      </c>
      <c r="H3370" s="2" t="s">
        <v>378</v>
      </c>
      <c r="I3370" s="2" t="s">
        <v>366</v>
      </c>
      <c r="J3370" s="2" t="s">
        <v>420</v>
      </c>
      <c r="K3370" s="2" t="s">
        <v>343</v>
      </c>
      <c r="L3370" s="2" t="s">
        <v>368</v>
      </c>
      <c r="M3370" s="2" t="s">
        <v>721</v>
      </c>
    </row>
    <row r="3371" spans="2:13">
      <c r="B3371" t="s">
        <v>138</v>
      </c>
      <c r="C3371">
        <v>18</v>
      </c>
      <c r="D3371" s="2" t="s">
        <v>343</v>
      </c>
      <c r="E3371" s="2" t="s">
        <v>330</v>
      </c>
      <c r="F3371" s="2" t="s">
        <v>365</v>
      </c>
      <c r="G3371" s="2" t="s">
        <v>424</v>
      </c>
      <c r="H3371" s="2" t="s">
        <v>378</v>
      </c>
      <c r="I3371" s="2" t="s">
        <v>330</v>
      </c>
      <c r="J3371" s="2" t="s">
        <v>545</v>
      </c>
      <c r="K3371" s="2" t="s">
        <v>343</v>
      </c>
      <c r="L3371" s="2" t="s">
        <v>330</v>
      </c>
      <c r="M3371" s="2" t="s">
        <v>722</v>
      </c>
    </row>
    <row r="3372" spans="2:13">
      <c r="B3372" t="s">
        <v>139</v>
      </c>
      <c r="C3372">
        <v>18</v>
      </c>
      <c r="D3372" s="2" t="s">
        <v>344</v>
      </c>
      <c r="E3372" s="2" t="s">
        <v>330</v>
      </c>
      <c r="F3372" s="2" t="s">
        <v>365</v>
      </c>
      <c r="G3372" s="2" t="s">
        <v>460</v>
      </c>
      <c r="H3372" s="2" t="s">
        <v>378</v>
      </c>
      <c r="I3372" s="2" t="s">
        <v>330</v>
      </c>
      <c r="J3372" s="2" t="s">
        <v>546</v>
      </c>
      <c r="K3372" s="2" t="s">
        <v>343</v>
      </c>
      <c r="L3372" s="2" t="s">
        <v>330</v>
      </c>
      <c r="M3372" s="2" t="s">
        <v>230</v>
      </c>
    </row>
    <row r="3373" spans="2:13">
      <c r="B3373" t="s">
        <v>140</v>
      </c>
      <c r="C3373">
        <v>18</v>
      </c>
      <c r="D3373" s="2" t="s">
        <v>286</v>
      </c>
      <c r="E3373" s="2" t="s">
        <v>330</v>
      </c>
      <c r="F3373" s="2" t="s">
        <v>365</v>
      </c>
      <c r="G3373" s="2" t="s">
        <v>439</v>
      </c>
      <c r="H3373" s="2" t="s">
        <v>378</v>
      </c>
      <c r="I3373" s="2" t="s">
        <v>330</v>
      </c>
      <c r="J3373" s="2" t="s">
        <v>544</v>
      </c>
      <c r="K3373" s="2" t="s">
        <v>343</v>
      </c>
      <c r="L3373" s="2" t="s">
        <v>330</v>
      </c>
      <c r="M3373" s="2" t="s">
        <v>723</v>
      </c>
    </row>
    <row r="3374" spans="2:13">
      <c r="B3374" t="s">
        <v>141</v>
      </c>
      <c r="C3374">
        <v>18</v>
      </c>
      <c r="D3374" s="2" t="s">
        <v>287</v>
      </c>
      <c r="E3374" s="2" t="s">
        <v>330</v>
      </c>
      <c r="F3374" s="2" t="s">
        <v>365</v>
      </c>
      <c r="G3374" s="2" t="s">
        <v>424</v>
      </c>
      <c r="H3374" s="2" t="s">
        <v>378</v>
      </c>
      <c r="I3374" s="2" t="s">
        <v>330</v>
      </c>
      <c r="J3374" s="2" t="s">
        <v>469</v>
      </c>
      <c r="K3374" s="2" t="s">
        <v>343</v>
      </c>
      <c r="L3374" s="2" t="s">
        <v>330</v>
      </c>
      <c r="M3374" s="2" t="s">
        <v>607</v>
      </c>
    </row>
    <row r="3375" spans="2:13">
      <c r="B3375" t="s">
        <v>142</v>
      </c>
      <c r="C3375">
        <v>18</v>
      </c>
      <c r="D3375" s="2" t="s">
        <v>288</v>
      </c>
      <c r="E3375" s="2" t="s">
        <v>330</v>
      </c>
      <c r="F3375" s="2" t="s">
        <v>365</v>
      </c>
      <c r="G3375" s="2" t="s">
        <v>420</v>
      </c>
      <c r="H3375" s="2" t="s">
        <v>378</v>
      </c>
      <c r="I3375" s="2" t="s">
        <v>330</v>
      </c>
      <c r="J3375" s="2" t="s">
        <v>472</v>
      </c>
      <c r="K3375" s="2" t="s">
        <v>343</v>
      </c>
      <c r="L3375" s="2" t="s">
        <v>330</v>
      </c>
      <c r="M3375" s="2" t="s">
        <v>724</v>
      </c>
    </row>
    <row r="3376" spans="2:13">
      <c r="B3376" t="s">
        <v>143</v>
      </c>
      <c r="C3376">
        <v>18</v>
      </c>
      <c r="D3376" s="2" t="s">
        <v>289</v>
      </c>
      <c r="E3376" s="2" t="s">
        <v>330</v>
      </c>
      <c r="F3376" s="2" t="s">
        <v>365</v>
      </c>
      <c r="G3376" s="2" t="s">
        <v>428</v>
      </c>
      <c r="H3376" s="2" t="s">
        <v>378</v>
      </c>
      <c r="I3376" s="2" t="s">
        <v>330</v>
      </c>
      <c r="J3376" s="2" t="s">
        <v>462</v>
      </c>
      <c r="K3376" s="2" t="s">
        <v>343</v>
      </c>
      <c r="L3376" s="2" t="s">
        <v>330</v>
      </c>
      <c r="M3376" s="2" t="s">
        <v>673</v>
      </c>
    </row>
    <row r="3377" spans="2:13">
      <c r="B3377" t="s">
        <v>144</v>
      </c>
      <c r="C3377">
        <v>18</v>
      </c>
      <c r="D3377" s="2" t="s">
        <v>345</v>
      </c>
      <c r="E3377" s="2" t="s">
        <v>330</v>
      </c>
      <c r="F3377" s="2" t="s">
        <v>365</v>
      </c>
      <c r="G3377" s="2" t="s">
        <v>461</v>
      </c>
      <c r="H3377" s="2" t="s">
        <v>378</v>
      </c>
      <c r="I3377" s="2" t="s">
        <v>330</v>
      </c>
      <c r="J3377" s="2" t="s">
        <v>455</v>
      </c>
      <c r="K3377" s="2" t="s">
        <v>343</v>
      </c>
      <c r="L3377" s="2" t="s">
        <v>330</v>
      </c>
      <c r="M3377" s="2" t="s">
        <v>330</v>
      </c>
    </row>
    <row r="3378" spans="2:13">
      <c r="B3378" t="s">
        <v>145</v>
      </c>
      <c r="C3378">
        <v>18</v>
      </c>
      <c r="D3378" s="2" t="s">
        <v>346</v>
      </c>
      <c r="E3378" s="2" t="s">
        <v>330</v>
      </c>
      <c r="F3378" s="2" t="s">
        <v>365</v>
      </c>
      <c r="G3378" s="2" t="s">
        <v>462</v>
      </c>
      <c r="H3378" s="2" t="s">
        <v>378</v>
      </c>
      <c r="I3378" s="2" t="s">
        <v>330</v>
      </c>
      <c r="J3378" s="2" t="s">
        <v>520</v>
      </c>
      <c r="K3378" s="2" t="s">
        <v>343</v>
      </c>
      <c r="L3378" s="2" t="s">
        <v>330</v>
      </c>
      <c r="M3378" s="2" t="s">
        <v>359</v>
      </c>
    </row>
    <row r="3379" spans="2:13">
      <c r="B3379" t="s">
        <v>146</v>
      </c>
      <c r="C3379">
        <v>18</v>
      </c>
      <c r="D3379" s="2" t="s">
        <v>347</v>
      </c>
      <c r="E3379" s="2" t="s">
        <v>330</v>
      </c>
      <c r="F3379" s="2" t="s">
        <v>365</v>
      </c>
      <c r="G3379" s="2" t="s">
        <v>463</v>
      </c>
      <c r="H3379" s="2" t="s">
        <v>378</v>
      </c>
      <c r="I3379" s="2" t="s">
        <v>330</v>
      </c>
      <c r="J3379" s="2" t="s">
        <v>519</v>
      </c>
      <c r="K3379" s="2" t="s">
        <v>343</v>
      </c>
      <c r="L3379" s="2" t="s">
        <v>330</v>
      </c>
      <c r="M3379" s="2" t="s">
        <v>725</v>
      </c>
    </row>
    <row r="3380" spans="2:13">
      <c r="B3380" t="s">
        <v>147</v>
      </c>
      <c r="C3380">
        <v>18</v>
      </c>
      <c r="D3380" s="2" t="s">
        <v>348</v>
      </c>
      <c r="E3380" s="2" t="s">
        <v>330</v>
      </c>
      <c r="F3380" s="2" t="s">
        <v>365</v>
      </c>
      <c r="G3380" s="2" t="s">
        <v>462</v>
      </c>
      <c r="H3380" s="2" t="s">
        <v>378</v>
      </c>
      <c r="I3380" s="2" t="s">
        <v>330</v>
      </c>
      <c r="J3380" s="2" t="s">
        <v>477</v>
      </c>
      <c r="K3380" s="2" t="s">
        <v>343</v>
      </c>
      <c r="L3380" s="2" t="s">
        <v>330</v>
      </c>
      <c r="M3380" s="2" t="s">
        <v>653</v>
      </c>
    </row>
    <row r="3381" spans="2:13">
      <c r="B3381" t="s">
        <v>148</v>
      </c>
      <c r="C3381">
        <v>18</v>
      </c>
      <c r="D3381" s="2" t="s">
        <v>318</v>
      </c>
      <c r="E3381" s="2" t="s">
        <v>330</v>
      </c>
      <c r="F3381" s="2" t="s">
        <v>365</v>
      </c>
      <c r="G3381" s="2" t="s">
        <v>462</v>
      </c>
      <c r="H3381" s="2" t="s">
        <v>378</v>
      </c>
      <c r="I3381" s="2" t="s">
        <v>330</v>
      </c>
      <c r="J3381" s="2" t="s">
        <v>464</v>
      </c>
      <c r="K3381" s="2" t="s">
        <v>343</v>
      </c>
      <c r="L3381" s="2" t="s">
        <v>330</v>
      </c>
      <c r="M3381" s="2" t="s">
        <v>605</v>
      </c>
    </row>
    <row r="3382" spans="2:13">
      <c r="B3382" t="s">
        <v>149</v>
      </c>
      <c r="C3382">
        <v>18</v>
      </c>
      <c r="D3382" s="2" t="s">
        <v>349</v>
      </c>
      <c r="E3382" s="2" t="s">
        <v>330</v>
      </c>
      <c r="F3382" s="2" t="s">
        <v>365</v>
      </c>
      <c r="G3382" s="2" t="s">
        <v>422</v>
      </c>
      <c r="H3382" s="2" t="s">
        <v>378</v>
      </c>
      <c r="I3382" s="2" t="s">
        <v>330</v>
      </c>
      <c r="J3382" s="2" t="s">
        <v>547</v>
      </c>
      <c r="K3382" s="2" t="s">
        <v>343</v>
      </c>
      <c r="L3382" s="2" t="s">
        <v>330</v>
      </c>
      <c r="M3382" s="2" t="s">
        <v>726</v>
      </c>
    </row>
    <row r="3383" spans="2:13">
      <c r="B3383" t="s">
        <v>150</v>
      </c>
      <c r="C3383">
        <v>18</v>
      </c>
      <c r="D3383" s="2" t="s">
        <v>350</v>
      </c>
      <c r="E3383" s="2" t="s">
        <v>330</v>
      </c>
      <c r="F3383" s="2" t="s">
        <v>365</v>
      </c>
      <c r="G3383" s="2" t="s">
        <v>422</v>
      </c>
      <c r="H3383" s="2" t="s">
        <v>378</v>
      </c>
      <c r="I3383" s="2" t="s">
        <v>597</v>
      </c>
      <c r="J3383" s="2" t="s">
        <v>463</v>
      </c>
      <c r="K3383" s="2" t="s">
        <v>343</v>
      </c>
      <c r="L3383" s="2" t="s">
        <v>597</v>
      </c>
      <c r="M3383" s="2" t="s">
        <v>727</v>
      </c>
    </row>
    <row r="3384" spans="2:13">
      <c r="B3384" t="s">
        <v>151</v>
      </c>
      <c r="C3384">
        <v>18</v>
      </c>
      <c r="D3384" s="2" t="s">
        <v>351</v>
      </c>
      <c r="E3384" s="2" t="s">
        <v>330</v>
      </c>
      <c r="F3384" s="2" t="s">
        <v>365</v>
      </c>
      <c r="G3384" s="2" t="s">
        <v>330</v>
      </c>
      <c r="H3384" s="2" t="s">
        <v>378</v>
      </c>
      <c r="I3384" s="2" t="s">
        <v>365</v>
      </c>
      <c r="J3384" s="2" t="s">
        <v>330</v>
      </c>
      <c r="K3384" s="2" t="s">
        <v>343</v>
      </c>
      <c r="L3384" s="2" t="s">
        <v>365</v>
      </c>
      <c r="M3384" s="2" t="s">
        <v>728</v>
      </c>
    </row>
    <row r="3385" spans="2:13">
      <c r="B3385" t="s">
        <v>152</v>
      </c>
      <c r="C3385">
        <v>18</v>
      </c>
      <c r="D3385" s="2" t="s">
        <v>352</v>
      </c>
      <c r="E3385" s="2" t="s">
        <v>330</v>
      </c>
      <c r="F3385" s="2" t="s">
        <v>365</v>
      </c>
      <c r="G3385" s="2" t="s">
        <v>462</v>
      </c>
      <c r="H3385" s="2" t="s">
        <v>378</v>
      </c>
      <c r="I3385" s="2" t="s">
        <v>365</v>
      </c>
      <c r="J3385" s="2" t="s">
        <v>519</v>
      </c>
      <c r="K3385" s="2" t="s">
        <v>343</v>
      </c>
      <c r="L3385" s="2" t="s">
        <v>365</v>
      </c>
      <c r="M3385" s="2" t="s">
        <v>335</v>
      </c>
    </row>
    <row r="3386" spans="2:13">
      <c r="B3386" t="s">
        <v>153</v>
      </c>
      <c r="C3386">
        <v>18</v>
      </c>
      <c r="D3386" s="2" t="s">
        <v>290</v>
      </c>
      <c r="E3386" s="2" t="s">
        <v>330</v>
      </c>
      <c r="F3386" s="2" t="s">
        <v>365</v>
      </c>
      <c r="G3386" s="2" t="s">
        <v>330</v>
      </c>
      <c r="H3386" s="2" t="s">
        <v>378</v>
      </c>
      <c r="I3386" s="2" t="s">
        <v>597</v>
      </c>
      <c r="J3386" s="2" t="s">
        <v>463</v>
      </c>
      <c r="K3386" s="2" t="s">
        <v>343</v>
      </c>
      <c r="L3386" s="2" t="s">
        <v>597</v>
      </c>
      <c r="M3386" s="2" t="s">
        <v>729</v>
      </c>
    </row>
    <row r="3387" spans="2:13">
      <c r="B3387" t="s">
        <v>154</v>
      </c>
      <c r="C3387">
        <v>18</v>
      </c>
      <c r="D3387" s="2" t="s">
        <v>291</v>
      </c>
      <c r="E3387" s="2" t="s">
        <v>330</v>
      </c>
      <c r="F3387" s="2" t="s">
        <v>365</v>
      </c>
      <c r="G3387" s="2" t="s">
        <v>459</v>
      </c>
      <c r="H3387" s="2" t="s">
        <v>378</v>
      </c>
      <c r="I3387" s="2" t="s">
        <v>592</v>
      </c>
      <c r="J3387" s="2" t="s">
        <v>365</v>
      </c>
      <c r="K3387" s="2" t="s">
        <v>343</v>
      </c>
      <c r="L3387" s="2" t="s">
        <v>592</v>
      </c>
      <c r="M3387" s="2" t="s">
        <v>730</v>
      </c>
    </row>
    <row r="3388" spans="2:13">
      <c r="B3388" t="s">
        <v>155</v>
      </c>
      <c r="C3388">
        <v>18</v>
      </c>
      <c r="D3388" s="2" t="s">
        <v>291</v>
      </c>
      <c r="E3388" s="2" t="s">
        <v>330</v>
      </c>
      <c r="F3388" s="2" t="s">
        <v>365</v>
      </c>
      <c r="G3388" s="2" t="s">
        <v>459</v>
      </c>
      <c r="H3388" s="2" t="s">
        <v>377</v>
      </c>
      <c r="I3388" s="2" t="s">
        <v>330</v>
      </c>
      <c r="J3388" s="2" t="s">
        <v>458</v>
      </c>
      <c r="K3388" s="2" t="s">
        <v>343</v>
      </c>
      <c r="L3388" s="2" t="s">
        <v>365</v>
      </c>
      <c r="M3388" s="2" t="s">
        <v>730</v>
      </c>
    </row>
    <row r="3389" spans="2:13">
      <c r="B3389" t="s">
        <v>156</v>
      </c>
      <c r="C3389">
        <v>18</v>
      </c>
      <c r="D3389" s="2" t="s">
        <v>353</v>
      </c>
      <c r="E3389" s="2" t="s">
        <v>330</v>
      </c>
      <c r="F3389" s="2" t="s">
        <v>365</v>
      </c>
      <c r="G3389" s="2" t="s">
        <v>461</v>
      </c>
      <c r="H3389" s="2" t="s">
        <v>377</v>
      </c>
      <c r="I3389" s="2" t="s">
        <v>598</v>
      </c>
      <c r="J3389" s="2" t="s">
        <v>520</v>
      </c>
      <c r="K3389" s="2" t="s">
        <v>343</v>
      </c>
      <c r="L3389" s="2" t="s">
        <v>598</v>
      </c>
      <c r="M3389" s="2" t="s">
        <v>723</v>
      </c>
    </row>
    <row r="3390" spans="2:13">
      <c r="B3390" t="s">
        <v>157</v>
      </c>
      <c r="C3390">
        <v>18</v>
      </c>
      <c r="D3390" s="2" t="s">
        <v>354</v>
      </c>
      <c r="E3390" s="2" t="s">
        <v>330</v>
      </c>
      <c r="F3390" s="2" t="s">
        <v>365</v>
      </c>
      <c r="G3390" s="2" t="s">
        <v>463</v>
      </c>
      <c r="H3390" s="2" t="s">
        <v>335</v>
      </c>
      <c r="I3390" s="2" t="s">
        <v>596</v>
      </c>
      <c r="J3390" s="2" t="s">
        <v>548</v>
      </c>
      <c r="K3390" s="2" t="s">
        <v>343</v>
      </c>
      <c r="L3390" s="2" t="s">
        <v>630</v>
      </c>
      <c r="M3390" s="2" t="s">
        <v>731</v>
      </c>
    </row>
    <row r="3391" spans="2:13">
      <c r="B3391" t="s">
        <v>158</v>
      </c>
      <c r="C3391">
        <v>18</v>
      </c>
      <c r="D3391" s="2" t="s">
        <v>292</v>
      </c>
      <c r="E3391" s="2" t="s">
        <v>366</v>
      </c>
      <c r="F3391" s="2" t="s">
        <v>365</v>
      </c>
      <c r="G3391" s="2" t="s">
        <v>422</v>
      </c>
      <c r="H3391" s="2" t="s">
        <v>387</v>
      </c>
      <c r="I3391" s="2" t="s">
        <v>586</v>
      </c>
      <c r="J3391" s="2" t="s">
        <v>461</v>
      </c>
      <c r="K3391" s="2" t="s">
        <v>343</v>
      </c>
      <c r="L3391" s="2" t="s">
        <v>597</v>
      </c>
      <c r="M3391" s="2" t="s">
        <v>676</v>
      </c>
    </row>
    <row r="3392" spans="2:13">
      <c r="B3392" t="s">
        <v>159</v>
      </c>
      <c r="C3392">
        <v>18</v>
      </c>
      <c r="D3392" s="2" t="s">
        <v>293</v>
      </c>
      <c r="E3392" s="2" t="s">
        <v>366</v>
      </c>
      <c r="F3392" s="2" t="s">
        <v>365</v>
      </c>
      <c r="G3392" s="2" t="s">
        <v>464</v>
      </c>
      <c r="H3392" s="2" t="s">
        <v>339</v>
      </c>
      <c r="I3392" s="2" t="s">
        <v>596</v>
      </c>
      <c r="J3392" s="2" t="s">
        <v>446</v>
      </c>
      <c r="K3392" s="2" t="s">
        <v>343</v>
      </c>
      <c r="L3392" s="2" t="s">
        <v>630</v>
      </c>
      <c r="M3392" s="2" t="s">
        <v>732</v>
      </c>
    </row>
    <row r="3393" spans="2:13">
      <c r="B3393" t="s">
        <v>160</v>
      </c>
      <c r="C3393">
        <v>18</v>
      </c>
      <c r="D3393" s="2" t="s">
        <v>289</v>
      </c>
      <c r="E3393" s="2" t="s">
        <v>330</v>
      </c>
      <c r="F3393" s="2" t="s">
        <v>365</v>
      </c>
      <c r="G3393" s="2" t="s">
        <v>464</v>
      </c>
      <c r="H3393" s="2" t="s">
        <v>339</v>
      </c>
      <c r="I3393" s="2" t="s">
        <v>595</v>
      </c>
      <c r="J3393" s="2" t="s">
        <v>533</v>
      </c>
      <c r="K3393" s="2" t="s">
        <v>343</v>
      </c>
      <c r="L3393" s="2" t="s">
        <v>595</v>
      </c>
      <c r="M3393" s="2" t="s">
        <v>359</v>
      </c>
    </row>
    <row r="3394" spans="2:13">
      <c r="B3394" t="s">
        <v>161</v>
      </c>
      <c r="C3394">
        <v>18</v>
      </c>
      <c r="D3394" s="2" t="s">
        <v>294</v>
      </c>
      <c r="E3394" s="2" t="s">
        <v>366</v>
      </c>
      <c r="F3394" s="2" t="s">
        <v>365</v>
      </c>
      <c r="G3394" s="2" t="s">
        <v>464</v>
      </c>
      <c r="H3394" s="2" t="s">
        <v>339</v>
      </c>
      <c r="I3394" s="2" t="s">
        <v>330</v>
      </c>
      <c r="J3394" s="2" t="s">
        <v>533</v>
      </c>
      <c r="K3394" s="2" t="s">
        <v>343</v>
      </c>
      <c r="L3394" s="2" t="s">
        <v>330</v>
      </c>
      <c r="M3394" s="2" t="s">
        <v>379</v>
      </c>
    </row>
    <row r="3395" spans="2:13">
      <c r="B3395" t="s">
        <v>162</v>
      </c>
      <c r="C3395">
        <v>18</v>
      </c>
      <c r="D3395" s="2" t="s">
        <v>295</v>
      </c>
      <c r="E3395" s="2" t="s">
        <v>366</v>
      </c>
      <c r="F3395" s="2" t="s">
        <v>365</v>
      </c>
      <c r="G3395" s="2" t="s">
        <v>422</v>
      </c>
      <c r="H3395" s="2" t="s">
        <v>339</v>
      </c>
      <c r="I3395" s="2" t="s">
        <v>330</v>
      </c>
      <c r="J3395" s="2" t="s">
        <v>422</v>
      </c>
      <c r="K3395" s="2" t="s">
        <v>343</v>
      </c>
      <c r="L3395" s="2" t="s">
        <v>330</v>
      </c>
      <c r="M3395" s="2" t="s">
        <v>724</v>
      </c>
    </row>
    <row r="3396" spans="2:13">
      <c r="B3396" t="s">
        <v>163</v>
      </c>
      <c r="C3396">
        <v>18</v>
      </c>
      <c r="D3396" s="2" t="s">
        <v>296</v>
      </c>
      <c r="E3396" s="2" t="s">
        <v>368</v>
      </c>
      <c r="F3396" s="2" t="s">
        <v>365</v>
      </c>
      <c r="G3396" s="2" t="s">
        <v>414</v>
      </c>
      <c r="H3396" s="2" t="s">
        <v>339</v>
      </c>
      <c r="I3396" s="2" t="s">
        <v>330</v>
      </c>
      <c r="J3396" s="2" t="s">
        <v>330</v>
      </c>
      <c r="K3396" s="2" t="s">
        <v>343</v>
      </c>
      <c r="L3396" s="2" t="s">
        <v>330</v>
      </c>
      <c r="M3396" s="2" t="s">
        <v>616</v>
      </c>
    </row>
    <row r="3397" spans="2:13">
      <c r="B3397" t="s">
        <v>164</v>
      </c>
      <c r="C3397">
        <v>18</v>
      </c>
      <c r="D3397" s="2" t="s">
        <v>198</v>
      </c>
      <c r="E3397" s="2" t="s">
        <v>368</v>
      </c>
      <c r="F3397" s="2" t="s">
        <v>365</v>
      </c>
      <c r="G3397" s="2" t="s">
        <v>414</v>
      </c>
      <c r="H3397" s="2" t="s">
        <v>339</v>
      </c>
      <c r="I3397" s="2" t="s">
        <v>330</v>
      </c>
      <c r="J3397" s="2" t="s">
        <v>422</v>
      </c>
      <c r="K3397" s="2" t="s">
        <v>343</v>
      </c>
      <c r="L3397" s="2" t="s">
        <v>330</v>
      </c>
      <c r="M3397" s="2" t="s">
        <v>722</v>
      </c>
    </row>
    <row r="3398" spans="2:13">
      <c r="B3398" t="s">
        <v>165</v>
      </c>
      <c r="C3398">
        <v>18</v>
      </c>
      <c r="D3398" s="2" t="s">
        <v>355</v>
      </c>
      <c r="E3398" s="2" t="s">
        <v>368</v>
      </c>
      <c r="F3398" s="2" t="s">
        <v>365</v>
      </c>
      <c r="G3398" s="2" t="s">
        <v>465</v>
      </c>
      <c r="H3398" s="2" t="s">
        <v>339</v>
      </c>
      <c r="I3398" s="2" t="s">
        <v>330</v>
      </c>
      <c r="J3398" s="2" t="s">
        <v>549</v>
      </c>
      <c r="K3398" s="2" t="s">
        <v>343</v>
      </c>
      <c r="L3398" s="2" t="s">
        <v>330</v>
      </c>
      <c r="M3398" s="2" t="s">
        <v>206</v>
      </c>
    </row>
    <row r="3399" spans="2:13">
      <c r="B3399" t="s">
        <v>166</v>
      </c>
      <c r="C3399">
        <v>18</v>
      </c>
      <c r="D3399" s="2" t="s">
        <v>297</v>
      </c>
      <c r="E3399" s="2" t="s">
        <v>368</v>
      </c>
      <c r="F3399" s="2" t="s">
        <v>365</v>
      </c>
      <c r="G3399" s="2" t="s">
        <v>330</v>
      </c>
      <c r="H3399" s="2" t="s">
        <v>339</v>
      </c>
      <c r="I3399" s="2" t="s">
        <v>330</v>
      </c>
      <c r="J3399" s="2" t="s">
        <v>455</v>
      </c>
      <c r="K3399" s="2" t="s">
        <v>343</v>
      </c>
      <c r="L3399" s="2" t="s">
        <v>330</v>
      </c>
      <c r="M3399" s="2" t="s">
        <v>733</v>
      </c>
    </row>
    <row r="3400" spans="2:13">
      <c r="B3400" t="s">
        <v>167</v>
      </c>
      <c r="C3400">
        <v>18</v>
      </c>
      <c r="D3400" s="2" t="s">
        <v>298</v>
      </c>
      <c r="E3400" s="2" t="s">
        <v>330</v>
      </c>
      <c r="F3400" s="2" t="s">
        <v>365</v>
      </c>
      <c r="G3400" s="2" t="s">
        <v>330</v>
      </c>
      <c r="H3400" s="2" t="s">
        <v>339</v>
      </c>
      <c r="I3400" s="2" t="s">
        <v>330</v>
      </c>
      <c r="J3400" s="2" t="s">
        <v>550</v>
      </c>
      <c r="K3400" s="2" t="s">
        <v>343</v>
      </c>
      <c r="L3400" s="2" t="s">
        <v>330</v>
      </c>
      <c r="M3400" s="2" t="s">
        <v>734</v>
      </c>
    </row>
    <row r="3401" spans="2:13">
      <c r="B3401" t="s">
        <v>168</v>
      </c>
      <c r="C3401">
        <v>18</v>
      </c>
      <c r="D3401" s="2" t="s">
        <v>299</v>
      </c>
      <c r="E3401" s="2" t="s">
        <v>330</v>
      </c>
      <c r="F3401" s="2" t="s">
        <v>365</v>
      </c>
      <c r="G3401" s="2" t="s">
        <v>466</v>
      </c>
      <c r="H3401" s="2" t="s">
        <v>339</v>
      </c>
      <c r="I3401" s="2" t="s">
        <v>593</v>
      </c>
      <c r="J3401" s="2" t="s">
        <v>466</v>
      </c>
      <c r="K3401" s="2" t="s">
        <v>343</v>
      </c>
      <c r="L3401" s="2" t="s">
        <v>593</v>
      </c>
      <c r="M3401" s="2" t="s">
        <v>644</v>
      </c>
    </row>
    <row r="3402" spans="2:13">
      <c r="B3402" t="s">
        <v>169</v>
      </c>
      <c r="C3402">
        <v>18</v>
      </c>
      <c r="D3402" s="2" t="s">
        <v>300</v>
      </c>
      <c r="E3402" s="2" t="s">
        <v>330</v>
      </c>
      <c r="F3402" s="2" t="s">
        <v>365</v>
      </c>
      <c r="G3402" s="2" t="s">
        <v>467</v>
      </c>
      <c r="H3402" s="2" t="s">
        <v>373</v>
      </c>
      <c r="I3402" s="2" t="s">
        <v>586</v>
      </c>
      <c r="J3402" s="2" t="s">
        <v>536</v>
      </c>
      <c r="K3402" s="2" t="s">
        <v>343</v>
      </c>
      <c r="L3402" s="2" t="s">
        <v>597</v>
      </c>
      <c r="M3402" s="2" t="s">
        <v>646</v>
      </c>
    </row>
    <row r="3403" spans="2:13">
      <c r="B3403" t="s">
        <v>170</v>
      </c>
      <c r="C3403">
        <v>18</v>
      </c>
      <c r="D3403" s="2" t="s">
        <v>268</v>
      </c>
      <c r="E3403" s="2" t="s">
        <v>330</v>
      </c>
      <c r="F3403" s="2" t="s">
        <v>365</v>
      </c>
      <c r="G3403" s="2" t="s">
        <v>468</v>
      </c>
      <c r="H3403" s="2" t="s">
        <v>373</v>
      </c>
      <c r="I3403" s="2" t="s">
        <v>330</v>
      </c>
      <c r="J3403" s="2" t="s">
        <v>284</v>
      </c>
      <c r="K3403" s="2" t="s">
        <v>343</v>
      </c>
      <c r="L3403" s="2" t="s">
        <v>330</v>
      </c>
      <c r="M3403" s="2" t="s">
        <v>576</v>
      </c>
    </row>
    <row r="3404" spans="2:13">
      <c r="B3404" t="s">
        <v>171</v>
      </c>
      <c r="C3404">
        <v>18</v>
      </c>
      <c r="D3404" s="2" t="s">
        <v>356</v>
      </c>
      <c r="E3404" s="2" t="s">
        <v>330</v>
      </c>
      <c r="F3404" s="2" t="s">
        <v>365</v>
      </c>
      <c r="G3404" s="2" t="s">
        <v>434</v>
      </c>
      <c r="H3404" s="2" t="s">
        <v>373</v>
      </c>
      <c r="I3404" s="2" t="s">
        <v>599</v>
      </c>
      <c r="J3404" s="2" t="s">
        <v>538</v>
      </c>
      <c r="K3404" s="2" t="s">
        <v>343</v>
      </c>
      <c r="L3404" s="2" t="s">
        <v>599</v>
      </c>
      <c r="M3404" s="2" t="s">
        <v>576</v>
      </c>
    </row>
    <row r="3405" spans="2:13">
      <c r="B3405" t="s">
        <v>172</v>
      </c>
      <c r="C3405">
        <v>18</v>
      </c>
      <c r="D3405" s="2" t="s">
        <v>301</v>
      </c>
      <c r="E3405" s="2" t="s">
        <v>368</v>
      </c>
      <c r="F3405" s="2" t="s">
        <v>365</v>
      </c>
      <c r="G3405" s="2" t="s">
        <v>432</v>
      </c>
      <c r="H3405" s="2" t="s">
        <v>373</v>
      </c>
      <c r="I3405" s="2" t="s">
        <v>368</v>
      </c>
      <c r="J3405" s="2" t="s">
        <v>540</v>
      </c>
      <c r="K3405" s="2" t="s">
        <v>343</v>
      </c>
      <c r="L3405" s="2" t="s">
        <v>368</v>
      </c>
      <c r="M3405" s="2" t="s">
        <v>735</v>
      </c>
    </row>
    <row r="3406" spans="2:13">
      <c r="B3406" t="s">
        <v>173</v>
      </c>
      <c r="C3406">
        <v>18</v>
      </c>
      <c r="D3406" s="2" t="s">
        <v>302</v>
      </c>
      <c r="E3406" s="2" t="s">
        <v>368</v>
      </c>
      <c r="F3406" s="2" t="s">
        <v>365</v>
      </c>
      <c r="G3406" s="2" t="s">
        <v>446</v>
      </c>
      <c r="H3406" s="2" t="s">
        <v>373</v>
      </c>
      <c r="I3406" s="2" t="s">
        <v>600</v>
      </c>
      <c r="J3406" s="2" t="s">
        <v>531</v>
      </c>
      <c r="K3406" s="2" t="s">
        <v>343</v>
      </c>
      <c r="L3406" s="2" t="s">
        <v>600</v>
      </c>
      <c r="M3406" s="2" t="s">
        <v>736</v>
      </c>
    </row>
    <row r="3407" spans="2:13">
      <c r="B3407" t="s">
        <v>174</v>
      </c>
      <c r="C3407">
        <v>18</v>
      </c>
      <c r="D3407" s="2" t="s">
        <v>303</v>
      </c>
      <c r="E3407" s="2" t="s">
        <v>330</v>
      </c>
      <c r="F3407" s="2" t="s">
        <v>365</v>
      </c>
      <c r="G3407" s="2" t="s">
        <v>469</v>
      </c>
      <c r="H3407" s="2" t="s">
        <v>339</v>
      </c>
      <c r="I3407" s="2" t="s">
        <v>582</v>
      </c>
      <c r="J3407" s="2" t="s">
        <v>468</v>
      </c>
      <c r="K3407" s="2" t="s">
        <v>343</v>
      </c>
      <c r="L3407" s="2" t="s">
        <v>632</v>
      </c>
      <c r="M3407" s="2" t="s">
        <v>737</v>
      </c>
    </row>
    <row r="3408" spans="2:13">
      <c r="B3408" t="s">
        <v>175</v>
      </c>
      <c r="C3408">
        <v>18</v>
      </c>
      <c r="D3408" s="2" t="s">
        <v>304</v>
      </c>
      <c r="E3408" s="2" t="s">
        <v>330</v>
      </c>
      <c r="F3408" s="2" t="s">
        <v>365</v>
      </c>
      <c r="G3408" s="2" t="s">
        <v>423</v>
      </c>
      <c r="H3408" s="2" t="s">
        <v>387</v>
      </c>
      <c r="I3408" s="2" t="s">
        <v>601</v>
      </c>
      <c r="J3408" s="2" t="s">
        <v>551</v>
      </c>
      <c r="K3408" s="2" t="s">
        <v>343</v>
      </c>
      <c r="L3408" s="2" t="s">
        <v>621</v>
      </c>
      <c r="M3408" s="2" t="s">
        <v>738</v>
      </c>
    </row>
    <row r="3409" spans="2:13">
      <c r="B3409" t="s">
        <v>176</v>
      </c>
      <c r="C3409">
        <v>18</v>
      </c>
      <c r="D3409" s="2" t="s">
        <v>305</v>
      </c>
      <c r="E3409" s="2" t="s">
        <v>330</v>
      </c>
      <c r="F3409" s="2" t="s">
        <v>365</v>
      </c>
      <c r="G3409" s="2" t="s">
        <v>470</v>
      </c>
      <c r="H3409" s="2" t="s">
        <v>335</v>
      </c>
      <c r="I3409" s="2" t="s">
        <v>602</v>
      </c>
      <c r="J3409" s="2" t="s">
        <v>437</v>
      </c>
      <c r="K3409" s="2" t="s">
        <v>343</v>
      </c>
      <c r="L3409" s="2" t="s">
        <v>633</v>
      </c>
      <c r="M3409" s="2" t="s">
        <v>739</v>
      </c>
    </row>
    <row r="3410" spans="2:13">
      <c r="B3410" t="s">
        <v>177</v>
      </c>
      <c r="C3410">
        <v>18</v>
      </c>
      <c r="D3410" s="2" t="s">
        <v>357</v>
      </c>
      <c r="E3410" s="2" t="s">
        <v>330</v>
      </c>
      <c r="F3410" s="2" t="s">
        <v>365</v>
      </c>
      <c r="G3410" s="2" t="s">
        <v>471</v>
      </c>
      <c r="H3410" s="2" t="s">
        <v>377</v>
      </c>
      <c r="I3410" s="2" t="s">
        <v>602</v>
      </c>
      <c r="J3410" s="2" t="s">
        <v>550</v>
      </c>
      <c r="K3410" s="2" t="s">
        <v>343</v>
      </c>
      <c r="L3410" s="2" t="s">
        <v>633</v>
      </c>
      <c r="M3410" s="2" t="s">
        <v>301</v>
      </c>
    </row>
    <row r="3411" spans="2:13">
      <c r="B3411" t="s">
        <v>178</v>
      </c>
      <c r="C3411">
        <v>18</v>
      </c>
      <c r="D3411" s="2" t="s">
        <v>342</v>
      </c>
      <c r="E3411" s="2" t="s">
        <v>330</v>
      </c>
      <c r="F3411" s="2" t="s">
        <v>365</v>
      </c>
      <c r="G3411" s="2" t="s">
        <v>472</v>
      </c>
      <c r="H3411" s="2" t="s">
        <v>386</v>
      </c>
      <c r="I3411" s="2" t="s">
        <v>603</v>
      </c>
      <c r="J3411" s="2" t="s">
        <v>420</v>
      </c>
      <c r="K3411" s="2" t="s">
        <v>343</v>
      </c>
      <c r="L3411" s="2" t="s">
        <v>634</v>
      </c>
      <c r="M3411" s="2" t="s">
        <v>356</v>
      </c>
    </row>
    <row r="3412" spans="2:13">
      <c r="B3412" t="s">
        <v>179</v>
      </c>
      <c r="C3412">
        <v>18</v>
      </c>
      <c r="D3412" s="2" t="s">
        <v>306</v>
      </c>
      <c r="E3412" s="2" t="s">
        <v>330</v>
      </c>
      <c r="F3412" s="2" t="s">
        <v>365</v>
      </c>
      <c r="G3412" s="2" t="s">
        <v>473</v>
      </c>
      <c r="H3412" s="2" t="s">
        <v>386</v>
      </c>
      <c r="I3412" s="2" t="s">
        <v>330</v>
      </c>
      <c r="J3412" s="2" t="s">
        <v>549</v>
      </c>
      <c r="K3412" s="2" t="s">
        <v>343</v>
      </c>
      <c r="L3412" s="2" t="s">
        <v>330</v>
      </c>
      <c r="M3412" s="2" t="s">
        <v>740</v>
      </c>
    </row>
    <row r="3413" spans="2:13">
      <c r="B3413" t="s">
        <v>180</v>
      </c>
      <c r="C3413">
        <v>18</v>
      </c>
      <c r="D3413" s="2" t="s">
        <v>358</v>
      </c>
      <c r="E3413" s="2" t="s">
        <v>368</v>
      </c>
      <c r="F3413" s="2" t="s">
        <v>365</v>
      </c>
      <c r="G3413" s="2" t="s">
        <v>474</v>
      </c>
      <c r="H3413" s="2" t="s">
        <v>379</v>
      </c>
      <c r="I3413" s="2" t="s">
        <v>588</v>
      </c>
      <c r="J3413" s="2" t="s">
        <v>455</v>
      </c>
      <c r="K3413" s="2" t="s">
        <v>343</v>
      </c>
      <c r="L3413" s="2" t="s">
        <v>625</v>
      </c>
      <c r="M3413" s="2" t="s">
        <v>741</v>
      </c>
    </row>
    <row r="3414" spans="2:13">
      <c r="B3414" t="s">
        <v>181</v>
      </c>
      <c r="C3414">
        <v>18</v>
      </c>
      <c r="D3414" s="2" t="s">
        <v>307</v>
      </c>
      <c r="E3414" s="2" t="s">
        <v>368</v>
      </c>
      <c r="F3414" s="2" t="s">
        <v>365</v>
      </c>
      <c r="G3414" s="2" t="s">
        <v>475</v>
      </c>
      <c r="H3414" s="2" t="s">
        <v>385</v>
      </c>
      <c r="I3414" s="2" t="s">
        <v>588</v>
      </c>
      <c r="J3414" s="2" t="s">
        <v>476</v>
      </c>
      <c r="K3414" s="2" t="s">
        <v>343</v>
      </c>
      <c r="L3414" s="2" t="s">
        <v>625</v>
      </c>
      <c r="M3414" s="2" t="s">
        <v>742</v>
      </c>
    </row>
    <row r="3415" spans="2:13">
      <c r="B3415" t="s">
        <v>182</v>
      </c>
      <c r="C3415">
        <v>18</v>
      </c>
      <c r="D3415" s="2" t="s">
        <v>308</v>
      </c>
      <c r="E3415" s="2" t="s">
        <v>330</v>
      </c>
      <c r="F3415" s="2" t="s">
        <v>365</v>
      </c>
      <c r="G3415" s="2" t="s">
        <v>476</v>
      </c>
      <c r="H3415" s="2" t="s">
        <v>343</v>
      </c>
      <c r="I3415" s="2" t="s">
        <v>366</v>
      </c>
      <c r="J3415" s="2" t="s">
        <v>552</v>
      </c>
      <c r="K3415" s="2" t="s">
        <v>343</v>
      </c>
      <c r="L3415" s="2" t="s">
        <v>368</v>
      </c>
      <c r="M3415" s="2" t="s">
        <v>722</v>
      </c>
    </row>
    <row r="3416" spans="2:13">
      <c r="B3416" t="s">
        <v>183</v>
      </c>
      <c r="C3416">
        <v>18</v>
      </c>
      <c r="D3416" s="2" t="s">
        <v>359</v>
      </c>
      <c r="E3416" s="2" t="s">
        <v>330</v>
      </c>
      <c r="F3416" s="2" t="s">
        <v>365</v>
      </c>
      <c r="G3416" s="2" t="s">
        <v>474</v>
      </c>
      <c r="H3416" s="2" t="s">
        <v>343</v>
      </c>
      <c r="I3416" s="2" t="s">
        <v>330</v>
      </c>
      <c r="J3416" s="2" t="s">
        <v>487</v>
      </c>
      <c r="K3416" s="2" t="s">
        <v>343</v>
      </c>
      <c r="L3416" s="2" t="s">
        <v>330</v>
      </c>
      <c r="M3416" s="2" t="s">
        <v>230</v>
      </c>
    </row>
    <row r="3417" spans="2:13">
      <c r="B3417" t="s">
        <v>184</v>
      </c>
      <c r="C3417">
        <v>18</v>
      </c>
      <c r="D3417" s="2" t="s">
        <v>309</v>
      </c>
      <c r="E3417" s="2" t="s">
        <v>330</v>
      </c>
      <c r="F3417" s="2" t="s">
        <v>365</v>
      </c>
      <c r="G3417" s="2" t="s">
        <v>474</v>
      </c>
      <c r="H3417" s="2" t="s">
        <v>343</v>
      </c>
      <c r="I3417" s="2" t="s">
        <v>330</v>
      </c>
      <c r="J3417" s="2" t="s">
        <v>544</v>
      </c>
      <c r="K3417" s="2" t="s">
        <v>343</v>
      </c>
      <c r="L3417" s="2" t="s">
        <v>330</v>
      </c>
      <c r="M3417" s="2" t="s">
        <v>743</v>
      </c>
    </row>
    <row r="3418" spans="2:13">
      <c r="B3418" t="s">
        <v>185</v>
      </c>
      <c r="C3418">
        <v>18</v>
      </c>
      <c r="D3418" s="2" t="s">
        <v>325</v>
      </c>
      <c r="E3418" s="2" t="s">
        <v>330</v>
      </c>
      <c r="F3418" s="2" t="s">
        <v>365</v>
      </c>
      <c r="G3418" s="2" t="s">
        <v>463</v>
      </c>
      <c r="H3418" s="2" t="s">
        <v>343</v>
      </c>
      <c r="I3418" s="2" t="s">
        <v>330</v>
      </c>
      <c r="J3418" s="2" t="s">
        <v>538</v>
      </c>
      <c r="K3418" s="2" t="s">
        <v>343</v>
      </c>
      <c r="L3418" s="2" t="s">
        <v>330</v>
      </c>
      <c r="M3418" s="2" t="s">
        <v>612</v>
      </c>
    </row>
    <row r="3419" spans="2:13">
      <c r="B3419" t="s">
        <v>186</v>
      </c>
      <c r="C3419">
        <v>18</v>
      </c>
      <c r="D3419" s="2" t="s">
        <v>310</v>
      </c>
      <c r="E3419" s="2" t="s">
        <v>368</v>
      </c>
      <c r="F3419" s="2" t="s">
        <v>365</v>
      </c>
      <c r="G3419" s="2" t="s">
        <v>477</v>
      </c>
      <c r="H3419" s="2" t="s">
        <v>343</v>
      </c>
      <c r="I3419" s="2" t="s">
        <v>330</v>
      </c>
      <c r="J3419" s="2" t="s">
        <v>446</v>
      </c>
      <c r="K3419" s="2" t="s">
        <v>343</v>
      </c>
      <c r="L3419" s="2" t="s">
        <v>330</v>
      </c>
      <c r="M3419" s="2" t="s">
        <v>744</v>
      </c>
    </row>
    <row r="3420" spans="2:13">
      <c r="B3420" t="s">
        <v>187</v>
      </c>
      <c r="C3420">
        <v>18</v>
      </c>
      <c r="D3420" s="2" t="s">
        <v>311</v>
      </c>
      <c r="E3420" s="2" t="s">
        <v>368</v>
      </c>
      <c r="F3420" s="2" t="s">
        <v>365</v>
      </c>
      <c r="G3420" s="2" t="s">
        <v>477</v>
      </c>
      <c r="H3420" s="2" t="s">
        <v>343</v>
      </c>
      <c r="I3420" s="2" t="s">
        <v>330</v>
      </c>
      <c r="J3420" s="2" t="s">
        <v>455</v>
      </c>
      <c r="K3420" s="2" t="s">
        <v>343</v>
      </c>
      <c r="L3420" s="2" t="s">
        <v>330</v>
      </c>
      <c r="M3420" s="2" t="s">
        <v>740</v>
      </c>
    </row>
    <row r="3421" spans="2:13">
      <c r="B3421" t="s">
        <v>188</v>
      </c>
      <c r="C3421">
        <v>18</v>
      </c>
      <c r="D3421" s="2" t="s">
        <v>312</v>
      </c>
      <c r="E3421" s="2" t="s">
        <v>330</v>
      </c>
      <c r="F3421" s="2" t="s">
        <v>365</v>
      </c>
      <c r="G3421" s="2" t="s">
        <v>459</v>
      </c>
      <c r="H3421" s="2" t="s">
        <v>343</v>
      </c>
      <c r="I3421" s="2" t="s">
        <v>330</v>
      </c>
      <c r="J3421" s="2" t="s">
        <v>544</v>
      </c>
      <c r="K3421" s="2" t="s">
        <v>343</v>
      </c>
      <c r="L3421" s="2" t="s">
        <v>330</v>
      </c>
      <c r="M3421" s="2" t="s">
        <v>411</v>
      </c>
    </row>
    <row r="3422" spans="2:13">
      <c r="B3422" t="s">
        <v>189</v>
      </c>
      <c r="C3422">
        <v>18</v>
      </c>
      <c r="D3422" s="2" t="s">
        <v>360</v>
      </c>
      <c r="E3422" s="2" t="s">
        <v>330</v>
      </c>
      <c r="F3422" s="2" t="s">
        <v>365</v>
      </c>
      <c r="G3422" s="2" t="s">
        <v>473</v>
      </c>
      <c r="H3422" s="2" t="s">
        <v>343</v>
      </c>
      <c r="I3422" s="2" t="s">
        <v>330</v>
      </c>
      <c r="J3422" s="2" t="s">
        <v>553</v>
      </c>
      <c r="K3422" s="2" t="s">
        <v>343</v>
      </c>
      <c r="L3422" s="2" t="s">
        <v>330</v>
      </c>
      <c r="M3422" s="2" t="s">
        <v>343</v>
      </c>
    </row>
    <row r="3423" spans="2:13">
      <c r="B3423" t="s">
        <v>190</v>
      </c>
      <c r="C3423">
        <v>18</v>
      </c>
      <c r="D3423" s="2" t="s">
        <v>361</v>
      </c>
      <c r="E3423" s="2" t="s">
        <v>330</v>
      </c>
      <c r="F3423" s="2" t="s">
        <v>365</v>
      </c>
      <c r="G3423" s="2" t="s">
        <v>446</v>
      </c>
      <c r="H3423" s="2" t="s">
        <v>343</v>
      </c>
      <c r="I3423" s="2" t="s">
        <v>330</v>
      </c>
      <c r="J3423" s="2" t="s">
        <v>468</v>
      </c>
      <c r="K3423" s="2" t="s">
        <v>343</v>
      </c>
      <c r="L3423" s="2" t="s">
        <v>330</v>
      </c>
      <c r="M3423" s="2" t="s">
        <v>680</v>
      </c>
    </row>
    <row r="3424" spans="2:13">
      <c r="B3424" t="s">
        <v>1</v>
      </c>
      <c r="C3424">
        <v>19</v>
      </c>
      <c r="D3424" s="2" t="s">
        <v>192</v>
      </c>
      <c r="E3424" s="2" t="s">
        <v>330</v>
      </c>
      <c r="F3424" s="2" t="s">
        <v>371</v>
      </c>
      <c r="G3424" s="2" t="s">
        <v>330</v>
      </c>
      <c r="H3424" s="2" t="s">
        <v>554</v>
      </c>
      <c r="I3424" s="2" t="s">
        <v>330</v>
      </c>
      <c r="J3424" s="2" t="s">
        <v>478</v>
      </c>
      <c r="K3424" s="2" t="s">
        <v>567</v>
      </c>
      <c r="L3424" s="2" t="s">
        <v>411</v>
      </c>
      <c r="M3424" s="2" t="s">
        <v>635</v>
      </c>
    </row>
    <row r="3425" spans="2:13">
      <c r="B3425" t="s">
        <v>2</v>
      </c>
      <c r="C3425">
        <v>19</v>
      </c>
      <c r="D3425" s="2" t="s">
        <v>313</v>
      </c>
      <c r="E3425" s="2" t="s">
        <v>330</v>
      </c>
      <c r="F3425" s="2" t="s">
        <v>371</v>
      </c>
      <c r="G3425" s="2" t="s">
        <v>388</v>
      </c>
      <c r="H3425" s="2" t="s">
        <v>554</v>
      </c>
      <c r="I3425" s="2" t="s">
        <v>330</v>
      </c>
      <c r="J3425" s="2" t="s">
        <v>479</v>
      </c>
      <c r="K3425" s="2" t="s">
        <v>567</v>
      </c>
      <c r="L3425" s="2" t="s">
        <v>330</v>
      </c>
      <c r="M3425" s="2" t="s">
        <v>636</v>
      </c>
    </row>
    <row r="3426" spans="2:13">
      <c r="B3426" t="s">
        <v>3</v>
      </c>
      <c r="C3426">
        <v>19</v>
      </c>
      <c r="D3426" s="2" t="s">
        <v>314</v>
      </c>
      <c r="E3426" s="2" t="s">
        <v>330</v>
      </c>
      <c r="F3426" s="2" t="s">
        <v>371</v>
      </c>
      <c r="G3426" s="2" t="s">
        <v>230</v>
      </c>
      <c r="H3426" s="2" t="s">
        <v>555</v>
      </c>
      <c r="I3426" s="2" t="s">
        <v>572</v>
      </c>
      <c r="J3426" s="2" t="s">
        <v>480</v>
      </c>
      <c r="K3426" s="2" t="s">
        <v>567</v>
      </c>
      <c r="L3426" s="2" t="s">
        <v>609</v>
      </c>
      <c r="M3426" s="2" t="s">
        <v>566</v>
      </c>
    </row>
    <row r="3427" spans="2:13">
      <c r="B3427" t="s">
        <v>4</v>
      </c>
      <c r="C3427">
        <v>19</v>
      </c>
      <c r="D3427" s="2" t="s">
        <v>193</v>
      </c>
      <c r="E3427" s="2" t="s">
        <v>330</v>
      </c>
      <c r="F3427" s="2" t="s">
        <v>371</v>
      </c>
      <c r="G3427" s="2" t="s">
        <v>389</v>
      </c>
      <c r="H3427" s="2" t="s">
        <v>556</v>
      </c>
      <c r="I3427" s="2" t="s">
        <v>573</v>
      </c>
      <c r="J3427" s="2" t="s">
        <v>411</v>
      </c>
      <c r="K3427" s="2" t="s">
        <v>567</v>
      </c>
      <c r="L3427" s="2" t="s">
        <v>610</v>
      </c>
      <c r="M3427" s="2" t="s">
        <v>637</v>
      </c>
    </row>
    <row r="3428" spans="2:13">
      <c r="B3428" t="s">
        <v>5</v>
      </c>
      <c r="C3428">
        <v>19</v>
      </c>
      <c r="D3428" s="2" t="s">
        <v>194</v>
      </c>
      <c r="E3428" s="2" t="s">
        <v>330</v>
      </c>
      <c r="F3428" s="2" t="s">
        <v>371</v>
      </c>
      <c r="G3428" s="2" t="s">
        <v>365</v>
      </c>
      <c r="H3428" s="2" t="s">
        <v>556</v>
      </c>
      <c r="I3428" s="2" t="s">
        <v>330</v>
      </c>
      <c r="J3428" s="2" t="s">
        <v>481</v>
      </c>
      <c r="K3428" s="2" t="s">
        <v>567</v>
      </c>
      <c r="L3428" s="2" t="s">
        <v>330</v>
      </c>
      <c r="M3428" s="2" t="s">
        <v>638</v>
      </c>
    </row>
    <row r="3429" spans="2:13">
      <c r="B3429" t="s">
        <v>6</v>
      </c>
      <c r="C3429">
        <v>19</v>
      </c>
      <c r="D3429" s="2" t="s">
        <v>195</v>
      </c>
      <c r="E3429" s="2" t="s">
        <v>330</v>
      </c>
      <c r="F3429" s="2" t="s">
        <v>371</v>
      </c>
      <c r="G3429" s="2" t="s">
        <v>390</v>
      </c>
      <c r="H3429" s="2" t="s">
        <v>557</v>
      </c>
      <c r="I3429" s="2" t="s">
        <v>415</v>
      </c>
      <c r="J3429" s="2" t="s">
        <v>481</v>
      </c>
      <c r="K3429" s="2" t="s">
        <v>567</v>
      </c>
      <c r="L3429" s="2" t="s">
        <v>611</v>
      </c>
      <c r="M3429" s="2" t="s">
        <v>639</v>
      </c>
    </row>
    <row r="3430" spans="2:13">
      <c r="B3430" t="s">
        <v>7</v>
      </c>
      <c r="C3430">
        <v>19</v>
      </c>
      <c r="D3430" s="2" t="s">
        <v>196</v>
      </c>
      <c r="E3430" s="2" t="s">
        <v>330</v>
      </c>
      <c r="F3430" s="2" t="s">
        <v>371</v>
      </c>
      <c r="G3430" s="2" t="s">
        <v>391</v>
      </c>
      <c r="H3430" s="2" t="s">
        <v>557</v>
      </c>
      <c r="I3430" s="2" t="s">
        <v>330</v>
      </c>
      <c r="J3430" s="2" t="s">
        <v>482</v>
      </c>
      <c r="K3430" s="2" t="s">
        <v>567</v>
      </c>
      <c r="L3430" s="2" t="s">
        <v>330</v>
      </c>
      <c r="M3430" s="2" t="s">
        <v>562</v>
      </c>
    </row>
    <row r="3431" spans="2:13">
      <c r="B3431" t="s">
        <v>8</v>
      </c>
      <c r="C3431">
        <v>19</v>
      </c>
      <c r="D3431" s="2" t="s">
        <v>197</v>
      </c>
      <c r="E3431" s="2" t="s">
        <v>330</v>
      </c>
      <c r="F3431" s="2" t="s">
        <v>371</v>
      </c>
      <c r="G3431" s="2" t="s">
        <v>392</v>
      </c>
      <c r="H3431" s="2" t="s">
        <v>558</v>
      </c>
      <c r="I3431" s="2" t="s">
        <v>330</v>
      </c>
      <c r="J3431" s="2" t="s">
        <v>483</v>
      </c>
      <c r="K3431" s="2" t="s">
        <v>567</v>
      </c>
      <c r="L3431" s="2" t="s">
        <v>612</v>
      </c>
      <c r="M3431" s="2" t="s">
        <v>640</v>
      </c>
    </row>
    <row r="3432" spans="2:13">
      <c r="B3432" t="s">
        <v>9</v>
      </c>
      <c r="C3432">
        <v>19</v>
      </c>
      <c r="D3432" s="2" t="s">
        <v>198</v>
      </c>
      <c r="E3432" s="2" t="s">
        <v>330</v>
      </c>
      <c r="F3432" s="2" t="s">
        <v>372</v>
      </c>
      <c r="G3432" s="2" t="s">
        <v>393</v>
      </c>
      <c r="H3432" s="2" t="s">
        <v>559</v>
      </c>
      <c r="I3432" s="2" t="s">
        <v>330</v>
      </c>
      <c r="J3432" s="2" t="s">
        <v>484</v>
      </c>
      <c r="K3432" s="2" t="s">
        <v>567</v>
      </c>
      <c r="L3432" s="2" t="s">
        <v>612</v>
      </c>
      <c r="M3432" s="2" t="s">
        <v>641</v>
      </c>
    </row>
    <row r="3433" spans="2:13">
      <c r="B3433" t="s">
        <v>10</v>
      </c>
      <c r="C3433">
        <v>19</v>
      </c>
      <c r="D3433" s="2" t="s">
        <v>199</v>
      </c>
      <c r="E3433" s="2" t="s">
        <v>330</v>
      </c>
      <c r="F3433" s="2" t="s">
        <v>373</v>
      </c>
      <c r="G3433" s="2" t="s">
        <v>392</v>
      </c>
      <c r="H3433" s="2" t="s">
        <v>559</v>
      </c>
      <c r="I3433" s="2" t="s">
        <v>330</v>
      </c>
      <c r="J3433" s="2" t="s">
        <v>443</v>
      </c>
      <c r="K3433" s="2" t="s">
        <v>567</v>
      </c>
      <c r="L3433" s="2" t="s">
        <v>330</v>
      </c>
      <c r="M3433" s="2" t="s">
        <v>356</v>
      </c>
    </row>
    <row r="3434" spans="2:13">
      <c r="B3434" t="s">
        <v>11</v>
      </c>
      <c r="C3434">
        <v>19</v>
      </c>
      <c r="D3434" s="2" t="s">
        <v>200</v>
      </c>
      <c r="E3434" s="2" t="s">
        <v>362</v>
      </c>
      <c r="F3434" s="2" t="s">
        <v>373</v>
      </c>
      <c r="G3434" s="2" t="s">
        <v>394</v>
      </c>
      <c r="H3434" s="2" t="s">
        <v>560</v>
      </c>
      <c r="I3434" s="2" t="s">
        <v>573</v>
      </c>
      <c r="J3434" s="2" t="s">
        <v>485</v>
      </c>
      <c r="K3434" s="2" t="s">
        <v>567</v>
      </c>
      <c r="L3434" s="2" t="s">
        <v>610</v>
      </c>
      <c r="M3434" s="2" t="s">
        <v>642</v>
      </c>
    </row>
    <row r="3435" spans="2:13">
      <c r="B3435" t="s">
        <v>12</v>
      </c>
      <c r="C3435">
        <v>19</v>
      </c>
      <c r="D3435" s="2" t="s">
        <v>315</v>
      </c>
      <c r="E3435" s="2" t="s">
        <v>363</v>
      </c>
      <c r="F3435" s="2" t="s">
        <v>373</v>
      </c>
      <c r="G3435" s="2" t="s">
        <v>395</v>
      </c>
      <c r="H3435" s="2" t="s">
        <v>349</v>
      </c>
      <c r="I3435" s="2" t="s">
        <v>574</v>
      </c>
      <c r="J3435" s="2" t="s">
        <v>486</v>
      </c>
      <c r="K3435" s="2" t="s">
        <v>604</v>
      </c>
      <c r="L3435" s="2" t="s">
        <v>613</v>
      </c>
      <c r="M3435" s="2" t="s">
        <v>643</v>
      </c>
    </row>
    <row r="3436" spans="2:13">
      <c r="B3436" t="s">
        <v>13</v>
      </c>
      <c r="C3436">
        <v>19</v>
      </c>
      <c r="D3436" s="2" t="s">
        <v>201</v>
      </c>
      <c r="E3436" s="2" t="s">
        <v>330</v>
      </c>
      <c r="F3436" s="2" t="s">
        <v>373</v>
      </c>
      <c r="G3436" s="2" t="s">
        <v>392</v>
      </c>
      <c r="H3436" s="2" t="s">
        <v>349</v>
      </c>
      <c r="I3436" s="2" t="s">
        <v>330</v>
      </c>
      <c r="J3436" s="2" t="s">
        <v>487</v>
      </c>
      <c r="K3436" s="2" t="s">
        <v>604</v>
      </c>
      <c r="L3436" s="2" t="s">
        <v>330</v>
      </c>
      <c r="M3436" s="2" t="s">
        <v>644</v>
      </c>
    </row>
    <row r="3437" spans="2:13">
      <c r="B3437" t="s">
        <v>14</v>
      </c>
      <c r="C3437">
        <v>19</v>
      </c>
      <c r="D3437" s="2" t="s">
        <v>316</v>
      </c>
      <c r="E3437" s="2" t="s">
        <v>330</v>
      </c>
      <c r="F3437" s="2" t="s">
        <v>373</v>
      </c>
      <c r="G3437" s="2" t="s">
        <v>396</v>
      </c>
      <c r="H3437" s="2" t="s">
        <v>349</v>
      </c>
      <c r="I3437" s="2" t="s">
        <v>330</v>
      </c>
      <c r="J3437" s="2" t="s">
        <v>488</v>
      </c>
      <c r="K3437" s="2" t="s">
        <v>604</v>
      </c>
      <c r="L3437" s="2" t="s">
        <v>330</v>
      </c>
      <c r="M3437" s="2" t="s">
        <v>352</v>
      </c>
    </row>
    <row r="3438" spans="2:13">
      <c r="B3438" t="s">
        <v>15</v>
      </c>
      <c r="C3438">
        <v>19</v>
      </c>
      <c r="D3438" s="2" t="s">
        <v>202</v>
      </c>
      <c r="E3438" s="2" t="s">
        <v>364</v>
      </c>
      <c r="F3438" s="2" t="s">
        <v>373</v>
      </c>
      <c r="G3438" s="2" t="s">
        <v>391</v>
      </c>
      <c r="H3438" s="2" t="s">
        <v>349</v>
      </c>
      <c r="I3438" s="2" t="s">
        <v>330</v>
      </c>
      <c r="J3438" s="2" t="s">
        <v>489</v>
      </c>
      <c r="K3438" s="2" t="s">
        <v>605</v>
      </c>
      <c r="L3438" s="2" t="s">
        <v>330</v>
      </c>
      <c r="M3438" s="2" t="s">
        <v>645</v>
      </c>
    </row>
    <row r="3439" spans="2:13">
      <c r="B3439" t="s">
        <v>16</v>
      </c>
      <c r="C3439">
        <v>19</v>
      </c>
      <c r="D3439" s="2" t="s">
        <v>203</v>
      </c>
      <c r="E3439" s="2" t="s">
        <v>364</v>
      </c>
      <c r="F3439" s="2" t="s">
        <v>373</v>
      </c>
      <c r="G3439" s="2" t="s">
        <v>397</v>
      </c>
      <c r="H3439" s="2" t="s">
        <v>349</v>
      </c>
      <c r="I3439" s="2" t="s">
        <v>330</v>
      </c>
      <c r="J3439" s="2" t="s">
        <v>490</v>
      </c>
      <c r="K3439" s="2" t="s">
        <v>605</v>
      </c>
      <c r="L3439" s="2" t="s">
        <v>330</v>
      </c>
      <c r="M3439" s="2" t="s">
        <v>339</v>
      </c>
    </row>
    <row r="3440" spans="2:13">
      <c r="B3440" t="s">
        <v>17</v>
      </c>
      <c r="C3440">
        <v>19</v>
      </c>
      <c r="D3440" s="2" t="s">
        <v>317</v>
      </c>
      <c r="E3440" s="2" t="s">
        <v>330</v>
      </c>
      <c r="F3440" s="2" t="s">
        <v>373</v>
      </c>
      <c r="G3440" s="2" t="s">
        <v>398</v>
      </c>
      <c r="H3440" s="2" t="s">
        <v>349</v>
      </c>
      <c r="I3440" s="2" t="s">
        <v>330</v>
      </c>
      <c r="J3440" s="2" t="s">
        <v>330</v>
      </c>
      <c r="K3440" s="2" t="s">
        <v>605</v>
      </c>
      <c r="L3440" s="2" t="s">
        <v>330</v>
      </c>
      <c r="M3440" s="2" t="s">
        <v>646</v>
      </c>
    </row>
    <row r="3441" spans="2:13">
      <c r="B3441" t="s">
        <v>18</v>
      </c>
      <c r="C3441">
        <v>19</v>
      </c>
      <c r="D3441" s="2" t="s">
        <v>318</v>
      </c>
      <c r="E3441" s="2" t="s">
        <v>330</v>
      </c>
      <c r="F3441" s="2" t="s">
        <v>372</v>
      </c>
      <c r="G3441" s="2" t="s">
        <v>399</v>
      </c>
      <c r="H3441" s="2" t="s">
        <v>349</v>
      </c>
      <c r="I3441" s="2" t="s">
        <v>330</v>
      </c>
      <c r="J3441" s="2" t="s">
        <v>491</v>
      </c>
      <c r="K3441" s="2" t="s">
        <v>605</v>
      </c>
      <c r="L3441" s="2" t="s">
        <v>330</v>
      </c>
      <c r="M3441" s="2" t="s">
        <v>647</v>
      </c>
    </row>
    <row r="3442" spans="2:13">
      <c r="B3442" t="s">
        <v>19</v>
      </c>
      <c r="C3442">
        <v>19</v>
      </c>
      <c r="D3442" s="2" t="s">
        <v>319</v>
      </c>
      <c r="E3442" s="2" t="s">
        <v>330</v>
      </c>
      <c r="F3442" s="2" t="s">
        <v>372</v>
      </c>
      <c r="G3442" s="2" t="s">
        <v>398</v>
      </c>
      <c r="H3442" s="2" t="s">
        <v>349</v>
      </c>
      <c r="I3442" s="2" t="s">
        <v>330</v>
      </c>
      <c r="J3442" s="2" t="s">
        <v>492</v>
      </c>
      <c r="K3442" s="2" t="s">
        <v>605</v>
      </c>
      <c r="L3442" s="2" t="s">
        <v>330</v>
      </c>
      <c r="M3442" s="2" t="s">
        <v>597</v>
      </c>
    </row>
    <row r="3443" spans="2:13">
      <c r="B3443" t="s">
        <v>20</v>
      </c>
      <c r="C3443">
        <v>19</v>
      </c>
      <c r="D3443" s="2" t="s">
        <v>320</v>
      </c>
      <c r="E3443" s="2" t="s">
        <v>330</v>
      </c>
      <c r="F3443" s="2" t="s">
        <v>374</v>
      </c>
      <c r="G3443" s="2" t="s">
        <v>400</v>
      </c>
      <c r="H3443" s="2" t="s">
        <v>561</v>
      </c>
      <c r="I3443" s="2" t="s">
        <v>575</v>
      </c>
      <c r="J3443" s="2" t="s">
        <v>493</v>
      </c>
      <c r="K3443" s="2" t="s">
        <v>605</v>
      </c>
      <c r="L3443" s="2" t="s">
        <v>614</v>
      </c>
      <c r="M3443" s="2" t="s">
        <v>648</v>
      </c>
    </row>
    <row r="3444" spans="2:13">
      <c r="B3444" t="s">
        <v>21</v>
      </c>
      <c r="C3444">
        <v>19</v>
      </c>
      <c r="D3444" s="2" t="s">
        <v>204</v>
      </c>
      <c r="E3444" s="2" t="s">
        <v>330</v>
      </c>
      <c r="F3444" s="2" t="s">
        <v>374</v>
      </c>
      <c r="G3444" s="2" t="s">
        <v>226</v>
      </c>
      <c r="H3444" s="2" t="s">
        <v>561</v>
      </c>
      <c r="I3444" s="2" t="s">
        <v>330</v>
      </c>
      <c r="J3444" s="2" t="s">
        <v>494</v>
      </c>
      <c r="K3444" s="2" t="s">
        <v>605</v>
      </c>
      <c r="L3444" s="2" t="s">
        <v>330</v>
      </c>
      <c r="M3444" s="2" t="s">
        <v>411</v>
      </c>
    </row>
    <row r="3445" spans="2:13">
      <c r="B3445" t="s">
        <v>22</v>
      </c>
      <c r="C3445">
        <v>19</v>
      </c>
      <c r="D3445" s="2" t="s">
        <v>205</v>
      </c>
      <c r="E3445" s="2" t="s">
        <v>365</v>
      </c>
      <c r="F3445" s="2" t="s">
        <v>371</v>
      </c>
      <c r="G3445" s="2" t="s">
        <v>401</v>
      </c>
      <c r="H3445" s="2" t="s">
        <v>562</v>
      </c>
      <c r="I3445" s="2" t="s">
        <v>330</v>
      </c>
      <c r="J3445" s="2" t="s">
        <v>495</v>
      </c>
      <c r="K3445" s="2" t="s">
        <v>605</v>
      </c>
      <c r="L3445" s="2" t="s">
        <v>343</v>
      </c>
      <c r="M3445" s="2" t="s">
        <v>649</v>
      </c>
    </row>
    <row r="3446" spans="2:13">
      <c r="B3446" t="s">
        <v>23</v>
      </c>
      <c r="C3446">
        <v>19</v>
      </c>
      <c r="D3446" s="2" t="s">
        <v>206</v>
      </c>
      <c r="E3446" s="2" t="s">
        <v>365</v>
      </c>
      <c r="F3446" s="2" t="s">
        <v>371</v>
      </c>
      <c r="G3446" s="2" t="s">
        <v>402</v>
      </c>
      <c r="H3446" s="2" t="s">
        <v>562</v>
      </c>
      <c r="I3446" s="2" t="s">
        <v>330</v>
      </c>
      <c r="J3446" s="2" t="s">
        <v>496</v>
      </c>
      <c r="K3446" s="2" t="s">
        <v>605</v>
      </c>
      <c r="L3446" s="2" t="s">
        <v>330</v>
      </c>
      <c r="M3446" s="2" t="s">
        <v>650</v>
      </c>
    </row>
    <row r="3447" spans="2:13">
      <c r="B3447" t="s">
        <v>24</v>
      </c>
      <c r="C3447">
        <v>19</v>
      </c>
      <c r="D3447" s="2" t="s">
        <v>207</v>
      </c>
      <c r="E3447" s="2" t="s">
        <v>330</v>
      </c>
      <c r="F3447" s="2" t="s">
        <v>371</v>
      </c>
      <c r="G3447" s="2" t="s">
        <v>403</v>
      </c>
      <c r="H3447" s="2" t="s">
        <v>562</v>
      </c>
      <c r="I3447" s="2" t="s">
        <v>330</v>
      </c>
      <c r="J3447" s="2" t="s">
        <v>497</v>
      </c>
      <c r="K3447" s="2" t="s">
        <v>606</v>
      </c>
      <c r="L3447" s="2" t="s">
        <v>330</v>
      </c>
      <c r="M3447" s="2" t="s">
        <v>651</v>
      </c>
    </row>
    <row r="3448" spans="2:13">
      <c r="B3448" t="s">
        <v>25</v>
      </c>
      <c r="C3448">
        <v>19</v>
      </c>
      <c r="D3448" s="2" t="s">
        <v>321</v>
      </c>
      <c r="E3448" s="2" t="s">
        <v>366</v>
      </c>
      <c r="F3448" s="2" t="s">
        <v>375</v>
      </c>
      <c r="G3448" s="2" t="s">
        <v>404</v>
      </c>
      <c r="H3448" s="2" t="s">
        <v>563</v>
      </c>
      <c r="I3448" s="2" t="s">
        <v>330</v>
      </c>
      <c r="J3448" s="2" t="s">
        <v>498</v>
      </c>
      <c r="K3448" s="2" t="s">
        <v>606</v>
      </c>
      <c r="L3448" s="2" t="s">
        <v>382</v>
      </c>
      <c r="M3448" s="2" t="s">
        <v>652</v>
      </c>
    </row>
    <row r="3449" spans="2:13">
      <c r="B3449" t="s">
        <v>26</v>
      </c>
      <c r="C3449">
        <v>19</v>
      </c>
      <c r="D3449" s="2" t="s">
        <v>322</v>
      </c>
      <c r="E3449" s="2" t="s">
        <v>365</v>
      </c>
      <c r="F3449" s="2" t="s">
        <v>345</v>
      </c>
      <c r="G3449" s="2" t="s">
        <v>405</v>
      </c>
      <c r="H3449" s="2" t="s">
        <v>563</v>
      </c>
      <c r="I3449" s="2" t="s">
        <v>330</v>
      </c>
      <c r="J3449" s="2" t="s">
        <v>499</v>
      </c>
      <c r="K3449" s="2" t="s">
        <v>606</v>
      </c>
      <c r="L3449" s="2" t="s">
        <v>330</v>
      </c>
      <c r="M3449" s="2" t="s">
        <v>653</v>
      </c>
    </row>
    <row r="3450" spans="2:13">
      <c r="B3450" t="s">
        <v>27</v>
      </c>
      <c r="C3450">
        <v>19</v>
      </c>
      <c r="D3450" s="2" t="s">
        <v>208</v>
      </c>
      <c r="E3450" s="2" t="s">
        <v>366</v>
      </c>
      <c r="F3450" s="2" t="s">
        <v>345</v>
      </c>
      <c r="G3450" s="2" t="s">
        <v>406</v>
      </c>
      <c r="H3450" s="2" t="s">
        <v>563</v>
      </c>
      <c r="I3450" s="2" t="s">
        <v>330</v>
      </c>
      <c r="J3450" s="2" t="s">
        <v>500</v>
      </c>
      <c r="K3450" s="2" t="s">
        <v>606</v>
      </c>
      <c r="L3450" s="2" t="s">
        <v>330</v>
      </c>
      <c r="M3450" s="2" t="s">
        <v>636</v>
      </c>
    </row>
    <row r="3451" spans="2:13">
      <c r="B3451" t="s">
        <v>28</v>
      </c>
      <c r="C3451">
        <v>19</v>
      </c>
      <c r="D3451" s="2" t="s">
        <v>209</v>
      </c>
      <c r="E3451" s="2" t="s">
        <v>366</v>
      </c>
      <c r="F3451" s="2" t="s">
        <v>376</v>
      </c>
      <c r="G3451" s="2" t="s">
        <v>407</v>
      </c>
      <c r="H3451" s="2" t="s">
        <v>563</v>
      </c>
      <c r="I3451" s="2" t="s">
        <v>330</v>
      </c>
      <c r="J3451" s="2" t="s">
        <v>487</v>
      </c>
      <c r="K3451" s="2" t="s">
        <v>606</v>
      </c>
      <c r="L3451" s="2" t="s">
        <v>330</v>
      </c>
      <c r="M3451" s="2" t="s">
        <v>654</v>
      </c>
    </row>
    <row r="3452" spans="2:13">
      <c r="B3452" t="s">
        <v>29</v>
      </c>
      <c r="C3452">
        <v>19</v>
      </c>
      <c r="D3452" s="2" t="s">
        <v>210</v>
      </c>
      <c r="E3452" s="2" t="s">
        <v>367</v>
      </c>
      <c r="F3452" s="2" t="s">
        <v>376</v>
      </c>
      <c r="G3452" s="2" t="s">
        <v>408</v>
      </c>
      <c r="H3452" s="2" t="s">
        <v>563</v>
      </c>
      <c r="I3452" s="2" t="s">
        <v>576</v>
      </c>
      <c r="J3452" s="2" t="s">
        <v>469</v>
      </c>
      <c r="K3452" s="2" t="s">
        <v>606</v>
      </c>
      <c r="L3452" s="2" t="s">
        <v>576</v>
      </c>
      <c r="M3452" s="2" t="s">
        <v>567</v>
      </c>
    </row>
    <row r="3453" spans="2:13">
      <c r="B3453" t="s">
        <v>30</v>
      </c>
      <c r="C3453">
        <v>19</v>
      </c>
      <c r="D3453" s="2" t="s">
        <v>211</v>
      </c>
      <c r="E3453" s="2" t="s">
        <v>365</v>
      </c>
      <c r="F3453" s="2" t="s">
        <v>376</v>
      </c>
      <c r="G3453" s="2" t="s">
        <v>409</v>
      </c>
      <c r="H3453" s="2" t="s">
        <v>563</v>
      </c>
      <c r="I3453" s="2" t="s">
        <v>330</v>
      </c>
      <c r="J3453" s="2" t="s">
        <v>391</v>
      </c>
      <c r="K3453" s="2" t="s">
        <v>606</v>
      </c>
      <c r="L3453" s="2" t="s">
        <v>330</v>
      </c>
      <c r="M3453" s="2" t="s">
        <v>655</v>
      </c>
    </row>
    <row r="3454" spans="2:13">
      <c r="B3454" t="s">
        <v>31</v>
      </c>
      <c r="C3454">
        <v>19</v>
      </c>
      <c r="D3454" s="2" t="s">
        <v>212</v>
      </c>
      <c r="E3454" s="2" t="s">
        <v>330</v>
      </c>
      <c r="F3454" s="2" t="s">
        <v>376</v>
      </c>
      <c r="G3454" s="2" t="s">
        <v>410</v>
      </c>
      <c r="H3454" s="2" t="s">
        <v>557</v>
      </c>
      <c r="I3454" s="2" t="s">
        <v>474</v>
      </c>
      <c r="J3454" s="2" t="s">
        <v>501</v>
      </c>
      <c r="K3454" s="2" t="s">
        <v>606</v>
      </c>
      <c r="L3454" s="2" t="s">
        <v>615</v>
      </c>
      <c r="M3454" s="2" t="s">
        <v>344</v>
      </c>
    </row>
    <row r="3455" spans="2:13">
      <c r="B3455" t="s">
        <v>32</v>
      </c>
      <c r="C3455">
        <v>19</v>
      </c>
      <c r="D3455" s="2" t="s">
        <v>323</v>
      </c>
      <c r="E3455" s="2" t="s">
        <v>366</v>
      </c>
      <c r="F3455" s="2" t="s">
        <v>376</v>
      </c>
      <c r="G3455" s="2" t="s">
        <v>397</v>
      </c>
      <c r="H3455" s="2" t="s">
        <v>557</v>
      </c>
      <c r="I3455" s="2" t="s">
        <v>330</v>
      </c>
      <c r="J3455" s="2" t="s">
        <v>502</v>
      </c>
      <c r="K3455" s="2" t="s">
        <v>606</v>
      </c>
      <c r="L3455" s="2" t="s">
        <v>330</v>
      </c>
      <c r="M3455" s="2" t="s">
        <v>654</v>
      </c>
    </row>
    <row r="3456" spans="2:13">
      <c r="B3456" t="s">
        <v>33</v>
      </c>
      <c r="C3456">
        <v>19</v>
      </c>
      <c r="D3456" s="2" t="s">
        <v>213</v>
      </c>
      <c r="E3456" s="2" t="s">
        <v>365</v>
      </c>
      <c r="F3456" s="2" t="s">
        <v>376</v>
      </c>
      <c r="G3456" s="2" t="s">
        <v>409</v>
      </c>
      <c r="H3456" s="2" t="s">
        <v>557</v>
      </c>
      <c r="I3456" s="2" t="s">
        <v>330</v>
      </c>
      <c r="J3456" s="2" t="s">
        <v>415</v>
      </c>
      <c r="K3456" s="2" t="s">
        <v>606</v>
      </c>
      <c r="L3456" s="2" t="s">
        <v>330</v>
      </c>
      <c r="M3456" s="2" t="s">
        <v>376</v>
      </c>
    </row>
    <row r="3457" spans="2:13">
      <c r="B3457" t="s">
        <v>34</v>
      </c>
      <c r="C3457">
        <v>19</v>
      </c>
      <c r="D3457" s="2" t="s">
        <v>324</v>
      </c>
      <c r="E3457" s="2" t="s">
        <v>366</v>
      </c>
      <c r="F3457" s="2" t="s">
        <v>376</v>
      </c>
      <c r="G3457" s="2" t="s">
        <v>397</v>
      </c>
      <c r="H3457" s="2" t="s">
        <v>557</v>
      </c>
      <c r="I3457" s="2" t="s">
        <v>330</v>
      </c>
      <c r="J3457" s="2" t="s">
        <v>503</v>
      </c>
      <c r="K3457" s="2" t="s">
        <v>606</v>
      </c>
      <c r="L3457" s="2" t="s">
        <v>330</v>
      </c>
      <c r="M3457" s="2" t="s">
        <v>646</v>
      </c>
    </row>
    <row r="3458" spans="2:13">
      <c r="B3458" t="s">
        <v>35</v>
      </c>
      <c r="C3458">
        <v>19</v>
      </c>
      <c r="D3458" s="2" t="s">
        <v>214</v>
      </c>
      <c r="E3458" s="2" t="s">
        <v>330</v>
      </c>
      <c r="F3458" s="2" t="s">
        <v>376</v>
      </c>
      <c r="G3458" s="2" t="s">
        <v>411</v>
      </c>
      <c r="H3458" s="2" t="s">
        <v>557</v>
      </c>
      <c r="I3458" s="2" t="s">
        <v>330</v>
      </c>
      <c r="J3458" s="2" t="s">
        <v>504</v>
      </c>
      <c r="K3458" s="2" t="s">
        <v>606</v>
      </c>
      <c r="L3458" s="2" t="s">
        <v>330</v>
      </c>
      <c r="M3458" s="2" t="s">
        <v>656</v>
      </c>
    </row>
    <row r="3459" spans="2:13">
      <c r="B3459" t="s">
        <v>36</v>
      </c>
      <c r="C3459">
        <v>19</v>
      </c>
      <c r="D3459" s="2" t="s">
        <v>215</v>
      </c>
      <c r="E3459" s="2" t="s">
        <v>330</v>
      </c>
      <c r="F3459" s="2" t="s">
        <v>345</v>
      </c>
      <c r="G3459" s="2" t="s">
        <v>392</v>
      </c>
      <c r="H3459" s="2" t="s">
        <v>557</v>
      </c>
      <c r="I3459" s="2" t="s">
        <v>330</v>
      </c>
      <c r="J3459" s="2" t="s">
        <v>330</v>
      </c>
      <c r="K3459" s="2" t="s">
        <v>327</v>
      </c>
      <c r="L3459" s="2" t="s">
        <v>330</v>
      </c>
      <c r="M3459" s="2" t="s">
        <v>657</v>
      </c>
    </row>
    <row r="3460" spans="2:13">
      <c r="B3460" t="s">
        <v>37</v>
      </c>
      <c r="C3460">
        <v>19</v>
      </c>
      <c r="D3460" s="2" t="s">
        <v>325</v>
      </c>
      <c r="E3460" s="2" t="s">
        <v>330</v>
      </c>
      <c r="F3460" s="2" t="s">
        <v>371</v>
      </c>
      <c r="G3460" s="2" t="s">
        <v>230</v>
      </c>
      <c r="H3460" s="2" t="s">
        <v>558</v>
      </c>
      <c r="I3460" s="2" t="s">
        <v>476</v>
      </c>
      <c r="J3460" s="2" t="s">
        <v>505</v>
      </c>
      <c r="K3460" s="2" t="s">
        <v>327</v>
      </c>
      <c r="L3460" s="2" t="s">
        <v>616</v>
      </c>
      <c r="M3460" s="2" t="s">
        <v>658</v>
      </c>
    </row>
    <row r="3461" spans="2:13">
      <c r="B3461" t="s">
        <v>38</v>
      </c>
      <c r="C3461">
        <v>19</v>
      </c>
      <c r="D3461" s="2" t="s">
        <v>216</v>
      </c>
      <c r="E3461" s="2" t="s">
        <v>330</v>
      </c>
      <c r="F3461" s="2" t="s">
        <v>372</v>
      </c>
      <c r="G3461" s="2" t="s">
        <v>412</v>
      </c>
      <c r="H3461" s="2" t="s">
        <v>559</v>
      </c>
      <c r="I3461" s="2" t="s">
        <v>411</v>
      </c>
      <c r="J3461" s="2" t="s">
        <v>506</v>
      </c>
      <c r="K3461" s="2" t="s">
        <v>327</v>
      </c>
      <c r="L3461" s="2" t="s">
        <v>230</v>
      </c>
      <c r="M3461" s="2" t="s">
        <v>659</v>
      </c>
    </row>
    <row r="3462" spans="2:13">
      <c r="B3462" t="s">
        <v>39</v>
      </c>
      <c r="C3462">
        <v>19</v>
      </c>
      <c r="D3462" s="2" t="s">
        <v>217</v>
      </c>
      <c r="E3462" s="2" t="s">
        <v>330</v>
      </c>
      <c r="F3462" s="2" t="s">
        <v>339</v>
      </c>
      <c r="G3462" s="2" t="s">
        <v>413</v>
      </c>
      <c r="H3462" s="2" t="s">
        <v>559</v>
      </c>
      <c r="I3462" s="2" t="s">
        <v>330</v>
      </c>
      <c r="J3462" s="2" t="s">
        <v>365</v>
      </c>
      <c r="K3462" s="2" t="s">
        <v>327</v>
      </c>
      <c r="L3462" s="2" t="s">
        <v>330</v>
      </c>
      <c r="M3462" s="2" t="s">
        <v>660</v>
      </c>
    </row>
    <row r="3463" spans="2:13">
      <c r="B3463" t="s">
        <v>40</v>
      </c>
      <c r="C3463">
        <v>19</v>
      </c>
      <c r="D3463" s="2" t="s">
        <v>218</v>
      </c>
      <c r="E3463" s="2" t="s">
        <v>368</v>
      </c>
      <c r="F3463" s="2" t="s">
        <v>335</v>
      </c>
      <c r="G3463" s="2" t="s">
        <v>404</v>
      </c>
      <c r="H3463" s="2" t="s">
        <v>559</v>
      </c>
      <c r="I3463" s="2" t="s">
        <v>577</v>
      </c>
      <c r="J3463" s="2" t="s">
        <v>507</v>
      </c>
      <c r="K3463" s="2" t="s">
        <v>327</v>
      </c>
      <c r="L3463" s="2" t="s">
        <v>577</v>
      </c>
      <c r="M3463" s="2" t="s">
        <v>239</v>
      </c>
    </row>
    <row r="3464" spans="2:13">
      <c r="B3464" t="s">
        <v>41</v>
      </c>
      <c r="C3464">
        <v>19</v>
      </c>
      <c r="D3464" s="2" t="s">
        <v>219</v>
      </c>
      <c r="E3464" s="2" t="s">
        <v>368</v>
      </c>
      <c r="F3464" s="2" t="s">
        <v>377</v>
      </c>
      <c r="G3464" s="2" t="s">
        <v>330</v>
      </c>
      <c r="H3464" s="2" t="s">
        <v>560</v>
      </c>
      <c r="I3464" s="2" t="s">
        <v>578</v>
      </c>
      <c r="J3464" s="2" t="s">
        <v>508</v>
      </c>
      <c r="K3464" s="2" t="s">
        <v>327</v>
      </c>
      <c r="L3464" s="2" t="s">
        <v>617</v>
      </c>
      <c r="M3464" s="2" t="s">
        <v>661</v>
      </c>
    </row>
    <row r="3465" spans="2:13">
      <c r="B3465" t="s">
        <v>42</v>
      </c>
      <c r="C3465">
        <v>19</v>
      </c>
      <c r="D3465" s="2" t="s">
        <v>220</v>
      </c>
      <c r="E3465" s="2" t="s">
        <v>330</v>
      </c>
      <c r="F3465" s="2" t="s">
        <v>377</v>
      </c>
      <c r="G3465" s="2" t="s">
        <v>411</v>
      </c>
      <c r="H3465" s="2" t="s">
        <v>560</v>
      </c>
      <c r="I3465" s="2" t="s">
        <v>330</v>
      </c>
      <c r="J3465" s="2" t="s">
        <v>413</v>
      </c>
      <c r="K3465" s="2" t="s">
        <v>327</v>
      </c>
      <c r="L3465" s="2" t="s">
        <v>330</v>
      </c>
      <c r="M3465" s="2" t="s">
        <v>662</v>
      </c>
    </row>
    <row r="3466" spans="2:13">
      <c r="B3466" t="s">
        <v>43</v>
      </c>
      <c r="C3466">
        <v>19</v>
      </c>
      <c r="D3466" s="2" t="s">
        <v>221</v>
      </c>
      <c r="E3466" s="2" t="s">
        <v>330</v>
      </c>
      <c r="F3466" s="2" t="s">
        <v>378</v>
      </c>
      <c r="G3466" s="2" t="s">
        <v>414</v>
      </c>
      <c r="H3466" s="2" t="s">
        <v>564</v>
      </c>
      <c r="I3466" s="2" t="s">
        <v>572</v>
      </c>
      <c r="J3466" s="2" t="s">
        <v>507</v>
      </c>
      <c r="K3466" s="2" t="s">
        <v>327</v>
      </c>
      <c r="L3466" s="2" t="s">
        <v>609</v>
      </c>
      <c r="M3466" s="2" t="s">
        <v>661</v>
      </c>
    </row>
    <row r="3467" spans="2:13">
      <c r="B3467" t="s">
        <v>44</v>
      </c>
      <c r="C3467">
        <v>19</v>
      </c>
      <c r="D3467" s="2" t="s">
        <v>222</v>
      </c>
      <c r="E3467" s="2" t="s">
        <v>369</v>
      </c>
      <c r="F3467" s="2" t="s">
        <v>379</v>
      </c>
      <c r="G3467" s="2" t="s">
        <v>415</v>
      </c>
      <c r="H3467" s="2" t="s">
        <v>564</v>
      </c>
      <c r="I3467" s="2" t="s">
        <v>330</v>
      </c>
      <c r="J3467" s="2" t="s">
        <v>509</v>
      </c>
      <c r="K3467" s="2" t="s">
        <v>327</v>
      </c>
      <c r="L3467" s="2" t="s">
        <v>330</v>
      </c>
      <c r="M3467" s="2" t="s">
        <v>310</v>
      </c>
    </row>
    <row r="3468" spans="2:13">
      <c r="B3468" t="s">
        <v>45</v>
      </c>
      <c r="C3468">
        <v>19</v>
      </c>
      <c r="D3468" s="2" t="s">
        <v>223</v>
      </c>
      <c r="E3468" s="2" t="s">
        <v>369</v>
      </c>
      <c r="F3468" s="2" t="s">
        <v>343</v>
      </c>
      <c r="G3468" s="2" t="s">
        <v>397</v>
      </c>
      <c r="H3468" s="2" t="s">
        <v>349</v>
      </c>
      <c r="I3468" s="2" t="s">
        <v>573</v>
      </c>
      <c r="J3468" s="2" t="s">
        <v>292</v>
      </c>
      <c r="K3468" s="2" t="s">
        <v>327</v>
      </c>
      <c r="L3468" s="2" t="s">
        <v>610</v>
      </c>
      <c r="M3468" s="2" t="s">
        <v>663</v>
      </c>
    </row>
    <row r="3469" spans="2:13">
      <c r="B3469" t="s">
        <v>46</v>
      </c>
      <c r="C3469">
        <v>19</v>
      </c>
      <c r="D3469" s="2" t="s">
        <v>224</v>
      </c>
      <c r="E3469" s="2" t="s">
        <v>364</v>
      </c>
      <c r="F3469" s="2" t="s">
        <v>336</v>
      </c>
      <c r="G3469" s="2" t="s">
        <v>414</v>
      </c>
      <c r="H3469" s="2" t="s">
        <v>565</v>
      </c>
      <c r="I3469" s="2" t="s">
        <v>415</v>
      </c>
      <c r="J3469" s="2" t="s">
        <v>510</v>
      </c>
      <c r="K3469" s="2" t="s">
        <v>327</v>
      </c>
      <c r="L3469" s="2" t="s">
        <v>483</v>
      </c>
      <c r="M3469" s="2" t="s">
        <v>664</v>
      </c>
    </row>
    <row r="3470" spans="2:13">
      <c r="B3470" t="s">
        <v>47</v>
      </c>
      <c r="C3470">
        <v>19</v>
      </c>
      <c r="D3470" s="2" t="s">
        <v>225</v>
      </c>
      <c r="E3470" s="2" t="s">
        <v>364</v>
      </c>
      <c r="F3470" s="2" t="s">
        <v>380</v>
      </c>
      <c r="G3470" s="2" t="s">
        <v>416</v>
      </c>
      <c r="H3470" s="2" t="s">
        <v>565</v>
      </c>
      <c r="I3470" s="2" t="s">
        <v>330</v>
      </c>
      <c r="J3470" s="2" t="s">
        <v>381</v>
      </c>
      <c r="K3470" s="2" t="s">
        <v>327</v>
      </c>
      <c r="L3470" s="2" t="s">
        <v>330</v>
      </c>
      <c r="M3470" s="2" t="s">
        <v>665</v>
      </c>
    </row>
    <row r="3471" spans="2:13">
      <c r="B3471" t="s">
        <v>48</v>
      </c>
      <c r="C3471">
        <v>19</v>
      </c>
      <c r="D3471" s="2" t="s">
        <v>326</v>
      </c>
      <c r="E3471" s="2" t="s">
        <v>330</v>
      </c>
      <c r="F3471" s="2" t="s">
        <v>380</v>
      </c>
      <c r="G3471" s="2" t="s">
        <v>417</v>
      </c>
      <c r="H3471" s="2" t="s">
        <v>566</v>
      </c>
      <c r="I3471" s="2" t="s">
        <v>579</v>
      </c>
      <c r="J3471" s="2" t="s">
        <v>365</v>
      </c>
      <c r="K3471" s="2" t="s">
        <v>372</v>
      </c>
      <c r="L3471" s="2" t="s">
        <v>618</v>
      </c>
      <c r="M3471" s="2" t="s">
        <v>666</v>
      </c>
    </row>
    <row r="3472" spans="2:13">
      <c r="B3472" t="s">
        <v>49</v>
      </c>
      <c r="C3472">
        <v>19</v>
      </c>
      <c r="D3472" s="2" t="s">
        <v>327</v>
      </c>
      <c r="E3472" s="2" t="s">
        <v>330</v>
      </c>
      <c r="F3472" s="2" t="s">
        <v>380</v>
      </c>
      <c r="G3472" s="2" t="s">
        <v>414</v>
      </c>
      <c r="H3472" s="2" t="s">
        <v>566</v>
      </c>
      <c r="I3472" s="2" t="s">
        <v>330</v>
      </c>
      <c r="J3472" s="2" t="s">
        <v>511</v>
      </c>
      <c r="K3472" s="2" t="s">
        <v>372</v>
      </c>
      <c r="L3472" s="2" t="s">
        <v>330</v>
      </c>
      <c r="M3472" s="2" t="s">
        <v>667</v>
      </c>
    </row>
    <row r="3473" spans="2:13">
      <c r="B3473" t="s">
        <v>50</v>
      </c>
      <c r="C3473">
        <v>19</v>
      </c>
      <c r="D3473" s="2" t="s">
        <v>328</v>
      </c>
      <c r="E3473" s="2" t="s">
        <v>330</v>
      </c>
      <c r="F3473" s="2" t="s">
        <v>380</v>
      </c>
      <c r="G3473" s="2" t="s">
        <v>397</v>
      </c>
      <c r="H3473" s="2" t="s">
        <v>566</v>
      </c>
      <c r="I3473" s="2" t="s">
        <v>580</v>
      </c>
      <c r="J3473" s="2" t="s">
        <v>489</v>
      </c>
      <c r="K3473" s="2" t="s">
        <v>372</v>
      </c>
      <c r="L3473" s="2" t="s">
        <v>580</v>
      </c>
      <c r="M3473" s="2" t="s">
        <v>668</v>
      </c>
    </row>
    <row r="3474" spans="2:13">
      <c r="B3474" t="s">
        <v>51</v>
      </c>
      <c r="C3474">
        <v>19</v>
      </c>
      <c r="D3474" s="2" t="s">
        <v>329</v>
      </c>
      <c r="E3474" s="2" t="s">
        <v>330</v>
      </c>
      <c r="F3474" s="2" t="s">
        <v>380</v>
      </c>
      <c r="G3474" s="2" t="s">
        <v>418</v>
      </c>
      <c r="H3474" s="2" t="s">
        <v>567</v>
      </c>
      <c r="I3474" s="2" t="s">
        <v>581</v>
      </c>
      <c r="J3474" s="2" t="s">
        <v>512</v>
      </c>
      <c r="K3474" s="2" t="s">
        <v>372</v>
      </c>
      <c r="L3474" s="2" t="s">
        <v>619</v>
      </c>
      <c r="M3474" s="2" t="s">
        <v>669</v>
      </c>
    </row>
    <row r="3475" spans="2:13">
      <c r="B3475" t="s">
        <v>52</v>
      </c>
      <c r="C3475">
        <v>19</v>
      </c>
      <c r="D3475" s="2" t="s">
        <v>226</v>
      </c>
      <c r="E3475" s="2" t="s">
        <v>330</v>
      </c>
      <c r="F3475" s="2" t="s">
        <v>380</v>
      </c>
      <c r="G3475" s="2" t="s">
        <v>414</v>
      </c>
      <c r="H3475" s="2" t="s">
        <v>568</v>
      </c>
      <c r="I3475" s="2" t="s">
        <v>582</v>
      </c>
      <c r="J3475" s="2" t="s">
        <v>513</v>
      </c>
      <c r="K3475" s="2" t="s">
        <v>372</v>
      </c>
      <c r="L3475" s="2" t="s">
        <v>620</v>
      </c>
      <c r="M3475" s="2" t="s">
        <v>670</v>
      </c>
    </row>
    <row r="3476" spans="2:13">
      <c r="B3476" t="s">
        <v>53</v>
      </c>
      <c r="C3476">
        <v>19</v>
      </c>
      <c r="D3476" s="2" t="s">
        <v>227</v>
      </c>
      <c r="E3476" s="2" t="s">
        <v>330</v>
      </c>
      <c r="F3476" s="2" t="s">
        <v>380</v>
      </c>
      <c r="G3476" s="2" t="s">
        <v>418</v>
      </c>
      <c r="H3476" s="2" t="s">
        <v>334</v>
      </c>
      <c r="I3476" s="2" t="s">
        <v>578</v>
      </c>
      <c r="J3476" s="2" t="s">
        <v>426</v>
      </c>
      <c r="K3476" s="2" t="s">
        <v>372</v>
      </c>
      <c r="L3476" s="2" t="s">
        <v>621</v>
      </c>
      <c r="M3476" s="2" t="s">
        <v>671</v>
      </c>
    </row>
    <row r="3477" spans="2:13">
      <c r="B3477" t="s">
        <v>54</v>
      </c>
      <c r="C3477">
        <v>19</v>
      </c>
      <c r="D3477" s="2" t="s">
        <v>228</v>
      </c>
      <c r="E3477" s="2" t="s">
        <v>330</v>
      </c>
      <c r="F3477" s="2" t="s">
        <v>380</v>
      </c>
      <c r="G3477" s="2" t="s">
        <v>419</v>
      </c>
      <c r="H3477" s="2" t="s">
        <v>334</v>
      </c>
      <c r="I3477" s="2" t="s">
        <v>583</v>
      </c>
      <c r="J3477" s="2" t="s">
        <v>443</v>
      </c>
      <c r="K3477" s="2" t="s">
        <v>379</v>
      </c>
      <c r="L3477" s="2" t="s">
        <v>583</v>
      </c>
      <c r="M3477" s="2" t="s">
        <v>672</v>
      </c>
    </row>
    <row r="3478" spans="2:13">
      <c r="B3478" t="s">
        <v>55</v>
      </c>
      <c r="C3478">
        <v>19</v>
      </c>
      <c r="D3478" s="2" t="s">
        <v>229</v>
      </c>
      <c r="E3478" s="2" t="s">
        <v>330</v>
      </c>
      <c r="F3478" s="2" t="s">
        <v>380</v>
      </c>
      <c r="G3478" s="2" t="s">
        <v>420</v>
      </c>
      <c r="H3478" s="2" t="s">
        <v>337</v>
      </c>
      <c r="I3478" s="2" t="s">
        <v>581</v>
      </c>
      <c r="J3478" s="2" t="s">
        <v>443</v>
      </c>
      <c r="K3478" s="2" t="s">
        <v>379</v>
      </c>
      <c r="L3478" s="2" t="s">
        <v>619</v>
      </c>
      <c r="M3478" s="2" t="s">
        <v>657</v>
      </c>
    </row>
    <row r="3479" spans="2:13">
      <c r="B3479" t="s">
        <v>56</v>
      </c>
      <c r="C3479">
        <v>19</v>
      </c>
      <c r="D3479" s="2" t="s">
        <v>230</v>
      </c>
      <c r="E3479" s="2" t="s">
        <v>330</v>
      </c>
      <c r="F3479" s="2" t="s">
        <v>380</v>
      </c>
      <c r="G3479" s="2" t="s">
        <v>421</v>
      </c>
      <c r="H3479" s="2" t="s">
        <v>569</v>
      </c>
      <c r="I3479" s="2" t="s">
        <v>584</v>
      </c>
      <c r="J3479" s="2" t="s">
        <v>512</v>
      </c>
      <c r="K3479" s="2" t="s">
        <v>379</v>
      </c>
      <c r="L3479" s="2" t="s">
        <v>622</v>
      </c>
      <c r="M3479" s="2" t="s">
        <v>673</v>
      </c>
    </row>
    <row r="3480" spans="2:13">
      <c r="B3480" t="s">
        <v>57</v>
      </c>
      <c r="C3480">
        <v>19</v>
      </c>
      <c r="D3480" s="2" t="s">
        <v>231</v>
      </c>
      <c r="E3480" s="2" t="s">
        <v>330</v>
      </c>
      <c r="F3480" s="2" t="s">
        <v>380</v>
      </c>
      <c r="G3480" s="2" t="s">
        <v>422</v>
      </c>
      <c r="H3480" s="2" t="s">
        <v>327</v>
      </c>
      <c r="I3480" s="2" t="s">
        <v>365</v>
      </c>
      <c r="J3480" s="2" t="s">
        <v>514</v>
      </c>
      <c r="K3480" s="2" t="s">
        <v>379</v>
      </c>
      <c r="L3480" s="2" t="s">
        <v>364</v>
      </c>
      <c r="M3480" s="2" t="s">
        <v>236</v>
      </c>
    </row>
    <row r="3481" spans="2:13">
      <c r="B3481" t="s">
        <v>58</v>
      </c>
      <c r="C3481">
        <v>19</v>
      </c>
      <c r="D3481" s="2" t="s">
        <v>232</v>
      </c>
      <c r="E3481" s="2" t="s">
        <v>330</v>
      </c>
      <c r="F3481" s="2" t="s">
        <v>381</v>
      </c>
      <c r="G3481" s="2" t="s">
        <v>423</v>
      </c>
      <c r="H3481" s="2" t="s">
        <v>570</v>
      </c>
      <c r="I3481" s="2" t="s">
        <v>585</v>
      </c>
      <c r="J3481" s="2" t="s">
        <v>515</v>
      </c>
      <c r="K3481" s="2" t="s">
        <v>379</v>
      </c>
      <c r="L3481" s="2" t="s">
        <v>623</v>
      </c>
      <c r="M3481" s="2" t="s">
        <v>674</v>
      </c>
    </row>
    <row r="3482" spans="2:13">
      <c r="B3482" t="s">
        <v>59</v>
      </c>
      <c r="C3482">
        <v>19</v>
      </c>
      <c r="D3482" s="2" t="s">
        <v>330</v>
      </c>
      <c r="E3482" s="2" t="s">
        <v>364</v>
      </c>
      <c r="F3482" s="2" t="s">
        <v>381</v>
      </c>
      <c r="G3482" s="2" t="s">
        <v>411</v>
      </c>
      <c r="H3482" s="2" t="s">
        <v>570</v>
      </c>
      <c r="I3482" s="2" t="s">
        <v>330</v>
      </c>
      <c r="J3482" s="2" t="s">
        <v>415</v>
      </c>
      <c r="K3482" s="2" t="s">
        <v>379</v>
      </c>
      <c r="L3482" s="2" t="s">
        <v>330</v>
      </c>
      <c r="M3482" s="2" t="s">
        <v>674</v>
      </c>
    </row>
    <row r="3483" spans="2:13">
      <c r="B3483" t="s">
        <v>60</v>
      </c>
      <c r="C3483">
        <v>19</v>
      </c>
      <c r="D3483" s="2" t="s">
        <v>331</v>
      </c>
      <c r="E3483" s="2" t="s">
        <v>364</v>
      </c>
      <c r="F3483" s="2" t="s">
        <v>381</v>
      </c>
      <c r="G3483" s="2" t="s">
        <v>424</v>
      </c>
      <c r="H3483" s="2" t="s">
        <v>376</v>
      </c>
      <c r="I3483" s="2" t="s">
        <v>586</v>
      </c>
      <c r="J3483" s="2" t="s">
        <v>516</v>
      </c>
      <c r="K3483" s="2" t="s">
        <v>379</v>
      </c>
      <c r="L3483" s="2" t="s">
        <v>580</v>
      </c>
      <c r="M3483" s="2" t="s">
        <v>343</v>
      </c>
    </row>
    <row r="3484" spans="2:13">
      <c r="B3484" t="s">
        <v>61</v>
      </c>
      <c r="C3484">
        <v>19</v>
      </c>
      <c r="D3484" s="2" t="s">
        <v>233</v>
      </c>
      <c r="E3484" s="2" t="s">
        <v>330</v>
      </c>
      <c r="F3484" s="2" t="s">
        <v>381</v>
      </c>
      <c r="G3484" s="2" t="s">
        <v>425</v>
      </c>
      <c r="H3484" s="2" t="s">
        <v>571</v>
      </c>
      <c r="I3484" s="2" t="s">
        <v>587</v>
      </c>
      <c r="J3484" s="2" t="s">
        <v>517</v>
      </c>
      <c r="K3484" s="2" t="s">
        <v>379</v>
      </c>
      <c r="L3484" s="2" t="s">
        <v>624</v>
      </c>
      <c r="M3484" s="2" t="s">
        <v>675</v>
      </c>
    </row>
    <row r="3485" spans="2:13">
      <c r="B3485" t="s">
        <v>62</v>
      </c>
      <c r="C3485">
        <v>19</v>
      </c>
      <c r="D3485" s="2" t="s">
        <v>234</v>
      </c>
      <c r="E3485" s="2" t="s">
        <v>368</v>
      </c>
      <c r="F3485" s="2" t="s">
        <v>381</v>
      </c>
      <c r="G3485" s="2" t="s">
        <v>426</v>
      </c>
      <c r="H3485" s="2" t="s">
        <v>345</v>
      </c>
      <c r="I3485" s="2" t="s">
        <v>588</v>
      </c>
      <c r="J3485" s="2" t="s">
        <v>427</v>
      </c>
      <c r="K3485" s="2" t="s">
        <v>379</v>
      </c>
      <c r="L3485" s="2" t="s">
        <v>625</v>
      </c>
      <c r="M3485" s="2" t="s">
        <v>676</v>
      </c>
    </row>
    <row r="3486" spans="2:13">
      <c r="B3486" t="s">
        <v>63</v>
      </c>
      <c r="C3486">
        <v>19</v>
      </c>
      <c r="D3486" s="2" t="s">
        <v>235</v>
      </c>
      <c r="E3486" s="2" t="s">
        <v>368</v>
      </c>
      <c r="F3486" s="2" t="s">
        <v>381</v>
      </c>
      <c r="G3486" s="2" t="s">
        <v>417</v>
      </c>
      <c r="H3486" s="2" t="s">
        <v>375</v>
      </c>
      <c r="I3486" s="2" t="s">
        <v>587</v>
      </c>
      <c r="J3486" s="2" t="s">
        <v>263</v>
      </c>
      <c r="K3486" s="2" t="s">
        <v>379</v>
      </c>
      <c r="L3486" s="2" t="s">
        <v>624</v>
      </c>
      <c r="M3486" s="2" t="s">
        <v>359</v>
      </c>
    </row>
    <row r="3487" spans="2:13">
      <c r="B3487" t="s">
        <v>64</v>
      </c>
      <c r="C3487">
        <v>19</v>
      </c>
      <c r="D3487" s="2" t="s">
        <v>236</v>
      </c>
      <c r="E3487" s="2" t="s">
        <v>330</v>
      </c>
      <c r="F3487" s="2" t="s">
        <v>381</v>
      </c>
      <c r="G3487" s="2" t="s">
        <v>425</v>
      </c>
      <c r="H3487" s="2" t="s">
        <v>371</v>
      </c>
      <c r="I3487" s="2" t="s">
        <v>366</v>
      </c>
      <c r="J3487" s="2" t="s">
        <v>263</v>
      </c>
      <c r="K3487" s="2" t="s">
        <v>379</v>
      </c>
      <c r="L3487" s="2" t="s">
        <v>368</v>
      </c>
      <c r="M3487" s="2" t="s">
        <v>655</v>
      </c>
    </row>
    <row r="3488" spans="2:13">
      <c r="B3488" t="s">
        <v>65</v>
      </c>
      <c r="C3488">
        <v>19</v>
      </c>
      <c r="D3488" s="2" t="s">
        <v>237</v>
      </c>
      <c r="E3488" s="2" t="s">
        <v>364</v>
      </c>
      <c r="F3488" s="2" t="s">
        <v>382</v>
      </c>
      <c r="G3488" s="2" t="s">
        <v>426</v>
      </c>
      <c r="H3488" s="2" t="s">
        <v>374</v>
      </c>
      <c r="I3488" s="2" t="s">
        <v>366</v>
      </c>
      <c r="J3488" s="2" t="s">
        <v>427</v>
      </c>
      <c r="K3488" s="2" t="s">
        <v>379</v>
      </c>
      <c r="L3488" s="2" t="s">
        <v>368</v>
      </c>
      <c r="M3488" s="2" t="s">
        <v>677</v>
      </c>
    </row>
    <row r="3489" spans="2:13">
      <c r="B3489" t="s">
        <v>66</v>
      </c>
      <c r="C3489">
        <v>19</v>
      </c>
      <c r="D3489" s="2" t="s">
        <v>330</v>
      </c>
      <c r="E3489" s="2" t="s">
        <v>364</v>
      </c>
      <c r="F3489" s="2" t="s">
        <v>382</v>
      </c>
      <c r="G3489" s="2" t="s">
        <v>330</v>
      </c>
      <c r="H3489" s="2" t="s">
        <v>374</v>
      </c>
      <c r="I3489" s="2" t="s">
        <v>330</v>
      </c>
      <c r="J3489" s="2" t="s">
        <v>330</v>
      </c>
      <c r="K3489" s="2" t="s">
        <v>379</v>
      </c>
      <c r="L3489" s="2" t="s">
        <v>330</v>
      </c>
      <c r="M3489" s="2" t="s">
        <v>677</v>
      </c>
    </row>
    <row r="3490" spans="2:13">
      <c r="B3490" t="s">
        <v>67</v>
      </c>
      <c r="C3490">
        <v>19</v>
      </c>
      <c r="D3490" s="2" t="s">
        <v>238</v>
      </c>
      <c r="E3490" s="2" t="s">
        <v>330</v>
      </c>
      <c r="F3490" s="2" t="s">
        <v>382</v>
      </c>
      <c r="G3490" s="2" t="s">
        <v>427</v>
      </c>
      <c r="H3490" s="2" t="s">
        <v>374</v>
      </c>
      <c r="I3490" s="2" t="s">
        <v>589</v>
      </c>
      <c r="J3490" s="2" t="s">
        <v>518</v>
      </c>
      <c r="K3490" s="2" t="s">
        <v>379</v>
      </c>
      <c r="L3490" s="2" t="s">
        <v>589</v>
      </c>
      <c r="M3490" s="2" t="s">
        <v>678</v>
      </c>
    </row>
    <row r="3491" spans="2:13">
      <c r="B3491" t="s">
        <v>68</v>
      </c>
      <c r="C3491">
        <v>19</v>
      </c>
      <c r="D3491" s="2" t="s">
        <v>239</v>
      </c>
      <c r="E3491" s="2" t="s">
        <v>330</v>
      </c>
      <c r="F3491" s="2" t="s">
        <v>382</v>
      </c>
      <c r="G3491" s="2" t="s">
        <v>417</v>
      </c>
      <c r="H3491" s="2" t="s">
        <v>374</v>
      </c>
      <c r="I3491" s="2" t="s">
        <v>330</v>
      </c>
      <c r="J3491" s="2" t="s">
        <v>519</v>
      </c>
      <c r="K3491" s="2" t="s">
        <v>379</v>
      </c>
      <c r="L3491" s="2" t="s">
        <v>330</v>
      </c>
      <c r="M3491" s="2" t="s">
        <v>679</v>
      </c>
    </row>
    <row r="3492" spans="2:13">
      <c r="B3492" t="s">
        <v>69</v>
      </c>
      <c r="C3492">
        <v>19</v>
      </c>
      <c r="D3492" s="2" t="s">
        <v>240</v>
      </c>
      <c r="E3492" s="2" t="s">
        <v>330</v>
      </c>
      <c r="F3492" s="2" t="s">
        <v>382</v>
      </c>
      <c r="G3492" s="2" t="s">
        <v>428</v>
      </c>
      <c r="H3492" s="2" t="s">
        <v>374</v>
      </c>
      <c r="I3492" s="2" t="s">
        <v>330</v>
      </c>
      <c r="J3492" s="2" t="s">
        <v>520</v>
      </c>
      <c r="K3492" s="2" t="s">
        <v>379</v>
      </c>
      <c r="L3492" s="2" t="s">
        <v>330</v>
      </c>
      <c r="M3492" s="2" t="s">
        <v>680</v>
      </c>
    </row>
    <row r="3493" spans="2:13">
      <c r="B3493" t="s">
        <v>70</v>
      </c>
      <c r="C3493">
        <v>19</v>
      </c>
      <c r="D3493" s="2" t="s">
        <v>241</v>
      </c>
      <c r="E3493" s="2" t="s">
        <v>330</v>
      </c>
      <c r="F3493" s="2" t="s">
        <v>382</v>
      </c>
      <c r="G3493" s="2" t="s">
        <v>429</v>
      </c>
      <c r="H3493" s="2" t="s">
        <v>374</v>
      </c>
      <c r="I3493" s="2" t="s">
        <v>330</v>
      </c>
      <c r="J3493" s="2" t="s">
        <v>521</v>
      </c>
      <c r="K3493" s="2" t="s">
        <v>379</v>
      </c>
      <c r="L3493" s="2" t="s">
        <v>330</v>
      </c>
      <c r="M3493" s="2" t="s">
        <v>681</v>
      </c>
    </row>
    <row r="3494" spans="2:13">
      <c r="B3494" t="s">
        <v>71</v>
      </c>
      <c r="C3494">
        <v>19</v>
      </c>
      <c r="D3494" s="2" t="s">
        <v>241</v>
      </c>
      <c r="E3494" s="2" t="s">
        <v>330</v>
      </c>
      <c r="F3494" s="2" t="s">
        <v>382</v>
      </c>
      <c r="G3494" s="2" t="s">
        <v>414</v>
      </c>
      <c r="H3494" s="2" t="s">
        <v>374</v>
      </c>
      <c r="I3494" s="2" t="s">
        <v>330</v>
      </c>
      <c r="J3494" s="2" t="s">
        <v>464</v>
      </c>
      <c r="K3494" s="2" t="s">
        <v>379</v>
      </c>
      <c r="L3494" s="2" t="s">
        <v>330</v>
      </c>
      <c r="M3494" s="2" t="s">
        <v>681</v>
      </c>
    </row>
    <row r="3495" spans="2:13">
      <c r="B3495" t="s">
        <v>72</v>
      </c>
      <c r="C3495">
        <v>19</v>
      </c>
      <c r="D3495" s="2" t="s">
        <v>242</v>
      </c>
      <c r="E3495" s="2" t="s">
        <v>330</v>
      </c>
      <c r="F3495" s="2" t="s">
        <v>382</v>
      </c>
      <c r="G3495" s="2" t="s">
        <v>430</v>
      </c>
      <c r="H3495" s="2" t="s">
        <v>374</v>
      </c>
      <c r="I3495" s="2" t="s">
        <v>330</v>
      </c>
      <c r="J3495" s="2" t="s">
        <v>472</v>
      </c>
      <c r="K3495" s="2" t="s">
        <v>343</v>
      </c>
      <c r="L3495" s="2" t="s">
        <v>330</v>
      </c>
      <c r="M3495" s="2" t="s">
        <v>682</v>
      </c>
    </row>
    <row r="3496" spans="2:13">
      <c r="B3496" t="s">
        <v>73</v>
      </c>
      <c r="C3496">
        <v>19</v>
      </c>
      <c r="D3496" s="2" t="s">
        <v>332</v>
      </c>
      <c r="E3496" s="2" t="s">
        <v>330</v>
      </c>
      <c r="F3496" s="2" t="s">
        <v>382</v>
      </c>
      <c r="G3496" s="2" t="s">
        <v>431</v>
      </c>
      <c r="H3496" s="2" t="s">
        <v>374</v>
      </c>
      <c r="I3496" s="2" t="s">
        <v>330</v>
      </c>
      <c r="J3496" s="2" t="s">
        <v>330</v>
      </c>
      <c r="K3496" s="2" t="s">
        <v>343</v>
      </c>
      <c r="L3496" s="2" t="s">
        <v>330</v>
      </c>
      <c r="M3496" s="2" t="s">
        <v>683</v>
      </c>
    </row>
    <row r="3497" spans="2:13">
      <c r="B3497" t="s">
        <v>74</v>
      </c>
      <c r="C3497">
        <v>19</v>
      </c>
      <c r="D3497" s="2" t="s">
        <v>333</v>
      </c>
      <c r="E3497" s="2" t="s">
        <v>330</v>
      </c>
      <c r="F3497" s="2" t="s">
        <v>382</v>
      </c>
      <c r="G3497" s="2" t="s">
        <v>432</v>
      </c>
      <c r="H3497" s="2" t="s">
        <v>374</v>
      </c>
      <c r="I3497" s="2" t="s">
        <v>330</v>
      </c>
      <c r="J3497" s="2" t="s">
        <v>464</v>
      </c>
      <c r="K3497" s="2" t="s">
        <v>343</v>
      </c>
      <c r="L3497" s="2" t="s">
        <v>330</v>
      </c>
      <c r="M3497" s="2" t="s">
        <v>684</v>
      </c>
    </row>
    <row r="3498" spans="2:13">
      <c r="B3498" t="s">
        <v>75</v>
      </c>
      <c r="C3498">
        <v>19</v>
      </c>
      <c r="D3498" s="2" t="s">
        <v>334</v>
      </c>
      <c r="E3498" s="2" t="s">
        <v>330</v>
      </c>
      <c r="F3498" s="2" t="s">
        <v>382</v>
      </c>
      <c r="G3498" s="2" t="s">
        <v>433</v>
      </c>
      <c r="H3498" s="2" t="s">
        <v>374</v>
      </c>
      <c r="I3498" s="2" t="s">
        <v>330</v>
      </c>
      <c r="J3498" s="2" t="s">
        <v>522</v>
      </c>
      <c r="K3498" s="2" t="s">
        <v>343</v>
      </c>
      <c r="L3498" s="2" t="s">
        <v>330</v>
      </c>
      <c r="M3498" s="2" t="s">
        <v>557</v>
      </c>
    </row>
    <row r="3499" spans="2:13">
      <c r="B3499" t="s">
        <v>76</v>
      </c>
      <c r="C3499">
        <v>19</v>
      </c>
      <c r="D3499" s="2" t="s">
        <v>197</v>
      </c>
      <c r="E3499" s="2" t="s">
        <v>330</v>
      </c>
      <c r="F3499" s="2" t="s">
        <v>382</v>
      </c>
      <c r="G3499" s="2" t="s">
        <v>434</v>
      </c>
      <c r="H3499" s="2" t="s">
        <v>374</v>
      </c>
      <c r="I3499" s="2" t="s">
        <v>330</v>
      </c>
      <c r="J3499" s="2" t="s">
        <v>523</v>
      </c>
      <c r="K3499" s="2" t="s">
        <v>343</v>
      </c>
      <c r="L3499" s="2" t="s">
        <v>330</v>
      </c>
      <c r="M3499" s="2" t="s">
        <v>326</v>
      </c>
    </row>
    <row r="3500" spans="2:13">
      <c r="B3500" t="s">
        <v>77</v>
      </c>
      <c r="C3500">
        <v>19</v>
      </c>
      <c r="D3500" s="2" t="s">
        <v>335</v>
      </c>
      <c r="E3500" s="2" t="s">
        <v>330</v>
      </c>
      <c r="F3500" s="2" t="s">
        <v>381</v>
      </c>
      <c r="G3500" s="2" t="s">
        <v>435</v>
      </c>
      <c r="H3500" s="2" t="s">
        <v>375</v>
      </c>
      <c r="I3500" s="2" t="s">
        <v>582</v>
      </c>
      <c r="J3500" s="2" t="s">
        <v>491</v>
      </c>
      <c r="K3500" s="2" t="s">
        <v>343</v>
      </c>
      <c r="L3500" s="2" t="s">
        <v>626</v>
      </c>
      <c r="M3500" s="2" t="s">
        <v>562</v>
      </c>
    </row>
    <row r="3501" spans="2:13">
      <c r="B3501" t="s">
        <v>78</v>
      </c>
      <c r="C3501">
        <v>19</v>
      </c>
      <c r="D3501" s="2" t="s">
        <v>226</v>
      </c>
      <c r="E3501" s="2" t="s">
        <v>330</v>
      </c>
      <c r="F3501" s="2" t="s">
        <v>381</v>
      </c>
      <c r="G3501" s="2" t="s">
        <v>434</v>
      </c>
      <c r="H3501" s="2" t="s">
        <v>345</v>
      </c>
      <c r="I3501" s="2" t="s">
        <v>586</v>
      </c>
      <c r="J3501" s="2" t="s">
        <v>524</v>
      </c>
      <c r="K3501" s="2" t="s">
        <v>343</v>
      </c>
      <c r="L3501" s="2" t="s">
        <v>597</v>
      </c>
      <c r="M3501" s="2" t="s">
        <v>685</v>
      </c>
    </row>
    <row r="3502" spans="2:13">
      <c r="B3502" t="s">
        <v>79</v>
      </c>
      <c r="C3502">
        <v>19</v>
      </c>
      <c r="D3502" s="2" t="s">
        <v>243</v>
      </c>
      <c r="E3502" s="2" t="s">
        <v>330</v>
      </c>
      <c r="F3502" s="2" t="s">
        <v>383</v>
      </c>
      <c r="G3502" s="2" t="s">
        <v>436</v>
      </c>
      <c r="H3502" s="2" t="s">
        <v>376</v>
      </c>
      <c r="I3502" s="2" t="s">
        <v>586</v>
      </c>
      <c r="J3502" s="2" t="s">
        <v>418</v>
      </c>
      <c r="K3502" s="2" t="s">
        <v>343</v>
      </c>
      <c r="L3502" s="2" t="s">
        <v>627</v>
      </c>
      <c r="M3502" s="2" t="s">
        <v>686</v>
      </c>
    </row>
    <row r="3503" spans="2:13">
      <c r="B3503" t="s">
        <v>80</v>
      </c>
      <c r="C3503">
        <v>19</v>
      </c>
      <c r="D3503" s="2" t="s">
        <v>244</v>
      </c>
      <c r="E3503" s="2" t="s">
        <v>330</v>
      </c>
      <c r="F3503" s="2" t="s">
        <v>380</v>
      </c>
      <c r="G3503" s="2" t="s">
        <v>391</v>
      </c>
      <c r="H3503" s="2" t="s">
        <v>376</v>
      </c>
      <c r="I3503" s="2" t="s">
        <v>330</v>
      </c>
      <c r="J3503" s="2" t="s">
        <v>468</v>
      </c>
      <c r="K3503" s="2" t="s">
        <v>343</v>
      </c>
      <c r="L3503" s="2" t="s">
        <v>330</v>
      </c>
      <c r="M3503" s="2" t="s">
        <v>687</v>
      </c>
    </row>
    <row r="3504" spans="2:13">
      <c r="B3504" t="s">
        <v>81</v>
      </c>
      <c r="C3504">
        <v>19</v>
      </c>
      <c r="D3504" s="2" t="s">
        <v>245</v>
      </c>
      <c r="E3504" s="2" t="s">
        <v>330</v>
      </c>
      <c r="F3504" s="2" t="s">
        <v>380</v>
      </c>
      <c r="G3504" s="2" t="s">
        <v>395</v>
      </c>
      <c r="H3504" s="2" t="s">
        <v>376</v>
      </c>
      <c r="I3504" s="2" t="s">
        <v>330</v>
      </c>
      <c r="J3504" s="2" t="s">
        <v>525</v>
      </c>
      <c r="K3504" s="2" t="s">
        <v>343</v>
      </c>
      <c r="L3504" s="2" t="s">
        <v>330</v>
      </c>
      <c r="M3504" s="2" t="s">
        <v>688</v>
      </c>
    </row>
    <row r="3505" spans="2:13">
      <c r="B3505" t="s">
        <v>82</v>
      </c>
      <c r="C3505">
        <v>19</v>
      </c>
      <c r="D3505" s="2" t="s">
        <v>246</v>
      </c>
      <c r="E3505" s="2" t="s">
        <v>330</v>
      </c>
      <c r="F3505" s="2" t="s">
        <v>336</v>
      </c>
      <c r="G3505" s="2" t="s">
        <v>395</v>
      </c>
      <c r="H3505" s="2" t="s">
        <v>376</v>
      </c>
      <c r="I3505" s="2" t="s">
        <v>330</v>
      </c>
      <c r="J3505" s="2" t="s">
        <v>422</v>
      </c>
      <c r="K3505" s="2" t="s">
        <v>343</v>
      </c>
      <c r="L3505" s="2" t="s">
        <v>330</v>
      </c>
      <c r="M3505" s="2" t="s">
        <v>689</v>
      </c>
    </row>
    <row r="3506" spans="2:13">
      <c r="B3506" t="s">
        <v>83</v>
      </c>
      <c r="C3506">
        <v>19</v>
      </c>
      <c r="D3506" s="2" t="s">
        <v>246</v>
      </c>
      <c r="E3506" s="2" t="s">
        <v>330</v>
      </c>
      <c r="F3506" s="2" t="s">
        <v>384</v>
      </c>
      <c r="G3506" s="2" t="s">
        <v>330</v>
      </c>
      <c r="H3506" s="2" t="s">
        <v>376</v>
      </c>
      <c r="I3506" s="2" t="s">
        <v>330</v>
      </c>
      <c r="J3506" s="2" t="s">
        <v>509</v>
      </c>
      <c r="K3506" s="2" t="s">
        <v>343</v>
      </c>
      <c r="L3506" s="2" t="s">
        <v>330</v>
      </c>
      <c r="M3506" s="2" t="s">
        <v>689</v>
      </c>
    </row>
    <row r="3507" spans="2:13">
      <c r="B3507" t="s">
        <v>84</v>
      </c>
      <c r="C3507">
        <v>19</v>
      </c>
      <c r="D3507" s="2" t="s">
        <v>247</v>
      </c>
      <c r="E3507" s="2" t="s">
        <v>330</v>
      </c>
      <c r="F3507" s="2" t="s">
        <v>384</v>
      </c>
      <c r="G3507" s="2" t="s">
        <v>430</v>
      </c>
      <c r="H3507" s="2" t="s">
        <v>376</v>
      </c>
      <c r="I3507" s="2" t="s">
        <v>330</v>
      </c>
      <c r="J3507" s="2" t="s">
        <v>420</v>
      </c>
      <c r="K3507" s="2" t="s">
        <v>343</v>
      </c>
      <c r="L3507" s="2" t="s">
        <v>330</v>
      </c>
      <c r="M3507" s="2" t="s">
        <v>322</v>
      </c>
    </row>
    <row r="3508" spans="2:13">
      <c r="B3508" t="s">
        <v>85</v>
      </c>
      <c r="C3508">
        <v>19</v>
      </c>
      <c r="D3508" s="2" t="s">
        <v>232</v>
      </c>
      <c r="E3508" s="2" t="s">
        <v>330</v>
      </c>
      <c r="F3508" s="2" t="s">
        <v>343</v>
      </c>
      <c r="G3508" s="2" t="s">
        <v>417</v>
      </c>
      <c r="H3508" s="2" t="s">
        <v>376</v>
      </c>
      <c r="I3508" s="2" t="s">
        <v>330</v>
      </c>
      <c r="J3508" s="2" t="s">
        <v>526</v>
      </c>
      <c r="K3508" s="2" t="s">
        <v>343</v>
      </c>
      <c r="L3508" s="2" t="s">
        <v>330</v>
      </c>
      <c r="M3508" s="2" t="s">
        <v>690</v>
      </c>
    </row>
    <row r="3509" spans="2:13">
      <c r="B3509" t="s">
        <v>86</v>
      </c>
      <c r="C3509">
        <v>19</v>
      </c>
      <c r="D3509" s="2" t="s">
        <v>248</v>
      </c>
      <c r="E3509" s="2" t="s">
        <v>330</v>
      </c>
      <c r="F3509" s="2" t="s">
        <v>385</v>
      </c>
      <c r="G3509" s="2" t="s">
        <v>437</v>
      </c>
      <c r="H3509" s="2" t="s">
        <v>345</v>
      </c>
      <c r="I3509" s="2" t="s">
        <v>590</v>
      </c>
      <c r="J3509" s="2" t="s">
        <v>470</v>
      </c>
      <c r="K3509" s="2" t="s">
        <v>343</v>
      </c>
      <c r="L3509" s="2" t="s">
        <v>628</v>
      </c>
      <c r="M3509" s="2" t="s">
        <v>334</v>
      </c>
    </row>
    <row r="3510" spans="2:13">
      <c r="B3510" t="s">
        <v>87</v>
      </c>
      <c r="C3510">
        <v>19</v>
      </c>
      <c r="D3510" s="2" t="s">
        <v>336</v>
      </c>
      <c r="E3510" s="2" t="s">
        <v>330</v>
      </c>
      <c r="F3510" s="2" t="s">
        <v>385</v>
      </c>
      <c r="G3510" s="2" t="s">
        <v>438</v>
      </c>
      <c r="H3510" s="2" t="s">
        <v>371</v>
      </c>
      <c r="I3510" s="2" t="s">
        <v>330</v>
      </c>
      <c r="J3510" s="2" t="s">
        <v>527</v>
      </c>
      <c r="K3510" s="2" t="s">
        <v>343</v>
      </c>
      <c r="L3510" s="2" t="s">
        <v>230</v>
      </c>
      <c r="M3510" s="2" t="s">
        <v>328</v>
      </c>
    </row>
    <row r="3511" spans="2:13">
      <c r="B3511" t="s">
        <v>88</v>
      </c>
      <c r="C3511">
        <v>19</v>
      </c>
      <c r="D3511" s="2" t="s">
        <v>249</v>
      </c>
      <c r="E3511" s="2" t="s">
        <v>330</v>
      </c>
      <c r="F3511" s="2" t="s">
        <v>379</v>
      </c>
      <c r="G3511" s="2" t="s">
        <v>439</v>
      </c>
      <c r="H3511" s="2" t="s">
        <v>371</v>
      </c>
      <c r="I3511" s="2" t="s">
        <v>330</v>
      </c>
      <c r="J3511" s="2" t="s">
        <v>472</v>
      </c>
      <c r="K3511" s="2" t="s">
        <v>343</v>
      </c>
      <c r="L3511" s="2" t="s">
        <v>330</v>
      </c>
      <c r="M3511" s="2" t="s">
        <v>691</v>
      </c>
    </row>
    <row r="3512" spans="2:13">
      <c r="B3512" t="s">
        <v>89</v>
      </c>
      <c r="C3512">
        <v>19</v>
      </c>
      <c r="D3512" s="2" t="s">
        <v>250</v>
      </c>
      <c r="E3512" s="2" t="s">
        <v>330</v>
      </c>
      <c r="F3512" s="2" t="s">
        <v>379</v>
      </c>
      <c r="G3512" s="2" t="s">
        <v>440</v>
      </c>
      <c r="H3512" s="2" t="s">
        <v>372</v>
      </c>
      <c r="I3512" s="2" t="s">
        <v>330</v>
      </c>
      <c r="J3512" s="2" t="s">
        <v>528</v>
      </c>
      <c r="K3512" s="2" t="s">
        <v>343</v>
      </c>
      <c r="L3512" s="2" t="s">
        <v>230</v>
      </c>
      <c r="M3512" s="2" t="s">
        <v>678</v>
      </c>
    </row>
    <row r="3513" spans="2:13">
      <c r="B3513" t="s">
        <v>90</v>
      </c>
      <c r="C3513">
        <v>19</v>
      </c>
      <c r="D3513" s="2" t="s">
        <v>251</v>
      </c>
      <c r="E3513" s="2" t="s">
        <v>330</v>
      </c>
      <c r="F3513" s="2" t="s">
        <v>386</v>
      </c>
      <c r="G3513" s="2" t="s">
        <v>441</v>
      </c>
      <c r="H3513" s="2" t="s">
        <v>373</v>
      </c>
      <c r="I3513" s="2" t="s">
        <v>591</v>
      </c>
      <c r="J3513" s="2" t="s">
        <v>529</v>
      </c>
      <c r="K3513" s="2" t="s">
        <v>343</v>
      </c>
      <c r="L3513" s="2" t="s">
        <v>363</v>
      </c>
      <c r="M3513" s="2" t="s">
        <v>692</v>
      </c>
    </row>
    <row r="3514" spans="2:13">
      <c r="B3514" t="s">
        <v>91</v>
      </c>
      <c r="C3514">
        <v>19</v>
      </c>
      <c r="D3514" s="2" t="s">
        <v>252</v>
      </c>
      <c r="E3514" s="2" t="s">
        <v>330</v>
      </c>
      <c r="F3514" s="2" t="s">
        <v>378</v>
      </c>
      <c r="G3514" s="2" t="s">
        <v>426</v>
      </c>
      <c r="H3514" s="2" t="s">
        <v>339</v>
      </c>
      <c r="I3514" s="2" t="s">
        <v>591</v>
      </c>
      <c r="J3514" s="2" t="s">
        <v>530</v>
      </c>
      <c r="K3514" s="2" t="s">
        <v>343</v>
      </c>
      <c r="L3514" s="2" t="s">
        <v>363</v>
      </c>
      <c r="M3514" s="2" t="s">
        <v>693</v>
      </c>
    </row>
    <row r="3515" spans="2:13">
      <c r="B3515" t="s">
        <v>92</v>
      </c>
      <c r="C3515">
        <v>19</v>
      </c>
      <c r="D3515" s="2" t="s">
        <v>253</v>
      </c>
      <c r="E3515" s="2" t="s">
        <v>330</v>
      </c>
      <c r="F3515" s="2" t="s">
        <v>377</v>
      </c>
      <c r="G3515" s="2" t="s">
        <v>417</v>
      </c>
      <c r="H3515" s="2" t="s">
        <v>339</v>
      </c>
      <c r="I3515" s="2" t="s">
        <v>330</v>
      </c>
      <c r="J3515" s="2" t="s">
        <v>531</v>
      </c>
      <c r="K3515" s="2" t="s">
        <v>343</v>
      </c>
      <c r="L3515" s="2" t="s">
        <v>330</v>
      </c>
      <c r="M3515" s="2" t="s">
        <v>694</v>
      </c>
    </row>
    <row r="3516" spans="2:13">
      <c r="B3516" t="s">
        <v>93</v>
      </c>
      <c r="C3516">
        <v>19</v>
      </c>
      <c r="D3516" s="2" t="s">
        <v>254</v>
      </c>
      <c r="E3516" s="2" t="s">
        <v>330</v>
      </c>
      <c r="F3516" s="2" t="s">
        <v>377</v>
      </c>
      <c r="G3516" s="2" t="s">
        <v>330</v>
      </c>
      <c r="H3516" s="2" t="s">
        <v>339</v>
      </c>
      <c r="I3516" s="2" t="s">
        <v>330</v>
      </c>
      <c r="J3516" s="2" t="s">
        <v>532</v>
      </c>
      <c r="K3516" s="2" t="s">
        <v>343</v>
      </c>
      <c r="L3516" s="2" t="s">
        <v>330</v>
      </c>
      <c r="M3516" s="2" t="s">
        <v>695</v>
      </c>
    </row>
    <row r="3517" spans="2:13">
      <c r="B3517" t="s">
        <v>94</v>
      </c>
      <c r="C3517">
        <v>19</v>
      </c>
      <c r="D3517" s="2" t="s">
        <v>255</v>
      </c>
      <c r="E3517" s="2" t="s">
        <v>330</v>
      </c>
      <c r="F3517" s="2" t="s">
        <v>335</v>
      </c>
      <c r="G3517" s="2" t="s">
        <v>330</v>
      </c>
      <c r="H3517" s="2" t="s">
        <v>339</v>
      </c>
      <c r="I3517" s="2" t="s">
        <v>330</v>
      </c>
      <c r="J3517" s="2" t="s">
        <v>532</v>
      </c>
      <c r="K3517" s="2" t="s">
        <v>343</v>
      </c>
      <c r="L3517" s="2" t="s">
        <v>330</v>
      </c>
      <c r="M3517" s="2" t="s">
        <v>357</v>
      </c>
    </row>
    <row r="3518" spans="2:13">
      <c r="B3518" t="s">
        <v>95</v>
      </c>
      <c r="C3518">
        <v>19</v>
      </c>
      <c r="D3518" s="2" t="s">
        <v>255</v>
      </c>
      <c r="E3518" s="2" t="s">
        <v>366</v>
      </c>
      <c r="F3518" s="2" t="s">
        <v>387</v>
      </c>
      <c r="G3518" s="2" t="s">
        <v>442</v>
      </c>
      <c r="H3518" s="2" t="s">
        <v>339</v>
      </c>
      <c r="I3518" s="2" t="s">
        <v>330</v>
      </c>
      <c r="J3518" s="2" t="s">
        <v>491</v>
      </c>
      <c r="K3518" s="2" t="s">
        <v>343</v>
      </c>
      <c r="L3518" s="2" t="s">
        <v>330</v>
      </c>
      <c r="M3518" s="2" t="s">
        <v>357</v>
      </c>
    </row>
    <row r="3519" spans="2:13">
      <c r="B3519" t="s">
        <v>96</v>
      </c>
      <c r="C3519">
        <v>19</v>
      </c>
      <c r="D3519" s="2" t="s">
        <v>256</v>
      </c>
      <c r="E3519" s="2" t="s">
        <v>366</v>
      </c>
      <c r="F3519" s="2" t="s">
        <v>339</v>
      </c>
      <c r="G3519" s="2" t="s">
        <v>443</v>
      </c>
      <c r="H3519" s="2" t="s">
        <v>387</v>
      </c>
      <c r="I3519" s="2" t="s">
        <v>588</v>
      </c>
      <c r="J3519" s="2" t="s">
        <v>425</v>
      </c>
      <c r="K3519" s="2" t="s">
        <v>343</v>
      </c>
      <c r="L3519" s="2" t="s">
        <v>625</v>
      </c>
      <c r="M3519" s="2" t="s">
        <v>568</v>
      </c>
    </row>
    <row r="3520" spans="2:13">
      <c r="B3520" t="s">
        <v>97</v>
      </c>
      <c r="C3520">
        <v>19</v>
      </c>
      <c r="D3520" s="2" t="s">
        <v>257</v>
      </c>
      <c r="E3520" s="2" t="s">
        <v>330</v>
      </c>
      <c r="F3520" s="2" t="s">
        <v>339</v>
      </c>
      <c r="G3520" s="2" t="s">
        <v>444</v>
      </c>
      <c r="H3520" s="2" t="s">
        <v>335</v>
      </c>
      <c r="I3520" s="2" t="s">
        <v>591</v>
      </c>
      <c r="J3520" s="2" t="s">
        <v>533</v>
      </c>
      <c r="K3520" s="2" t="s">
        <v>343</v>
      </c>
      <c r="L3520" s="2" t="s">
        <v>363</v>
      </c>
      <c r="M3520" s="2" t="s">
        <v>322</v>
      </c>
    </row>
    <row r="3521" spans="2:13">
      <c r="B3521" t="s">
        <v>98</v>
      </c>
      <c r="C3521">
        <v>19</v>
      </c>
      <c r="D3521" s="2" t="s">
        <v>258</v>
      </c>
      <c r="E3521" s="2" t="s">
        <v>366</v>
      </c>
      <c r="F3521" s="2" t="s">
        <v>373</v>
      </c>
      <c r="G3521" s="2" t="s">
        <v>429</v>
      </c>
      <c r="H3521" s="2" t="s">
        <v>335</v>
      </c>
      <c r="I3521" s="2" t="s">
        <v>330</v>
      </c>
      <c r="J3521" s="2" t="s">
        <v>459</v>
      </c>
      <c r="K3521" s="2" t="s">
        <v>343</v>
      </c>
      <c r="L3521" s="2" t="s">
        <v>330</v>
      </c>
      <c r="M3521" s="2" t="s">
        <v>689</v>
      </c>
    </row>
    <row r="3522" spans="2:13">
      <c r="B3522" t="s">
        <v>99</v>
      </c>
      <c r="C3522">
        <v>19</v>
      </c>
      <c r="D3522" s="2" t="s">
        <v>259</v>
      </c>
      <c r="E3522" s="2" t="s">
        <v>366</v>
      </c>
      <c r="F3522" s="2" t="s">
        <v>373</v>
      </c>
      <c r="G3522" s="2" t="s">
        <v>432</v>
      </c>
      <c r="H3522" s="2" t="s">
        <v>335</v>
      </c>
      <c r="I3522" s="2" t="s">
        <v>330</v>
      </c>
      <c r="J3522" s="2" t="s">
        <v>491</v>
      </c>
      <c r="K3522" s="2" t="s">
        <v>343</v>
      </c>
      <c r="L3522" s="2" t="s">
        <v>330</v>
      </c>
      <c r="M3522" s="2" t="s">
        <v>696</v>
      </c>
    </row>
    <row r="3523" spans="2:13">
      <c r="B3523" t="s">
        <v>100</v>
      </c>
      <c r="C3523">
        <v>19</v>
      </c>
      <c r="D3523" s="2" t="s">
        <v>260</v>
      </c>
      <c r="E3523" s="2" t="s">
        <v>330</v>
      </c>
      <c r="F3523" s="2" t="s">
        <v>372</v>
      </c>
      <c r="G3523" s="2" t="s">
        <v>445</v>
      </c>
      <c r="H3523" s="2" t="s">
        <v>335</v>
      </c>
      <c r="I3523" s="2" t="s">
        <v>330</v>
      </c>
      <c r="J3523" s="2" t="s">
        <v>466</v>
      </c>
      <c r="K3523" s="2" t="s">
        <v>343</v>
      </c>
      <c r="L3523" s="2" t="s">
        <v>330</v>
      </c>
      <c r="M3523" s="2" t="s">
        <v>562</v>
      </c>
    </row>
    <row r="3524" spans="2:13">
      <c r="B3524" t="s">
        <v>101</v>
      </c>
      <c r="C3524">
        <v>19</v>
      </c>
      <c r="D3524" s="2" t="s">
        <v>336</v>
      </c>
      <c r="E3524" s="2" t="s">
        <v>366</v>
      </c>
      <c r="F3524" s="2" t="s">
        <v>372</v>
      </c>
      <c r="G3524" s="2" t="s">
        <v>446</v>
      </c>
      <c r="H3524" s="2" t="s">
        <v>335</v>
      </c>
      <c r="I3524" s="2" t="s">
        <v>330</v>
      </c>
      <c r="J3524" s="2" t="s">
        <v>534</v>
      </c>
      <c r="K3524" s="2" t="s">
        <v>343</v>
      </c>
      <c r="L3524" s="2" t="s">
        <v>330</v>
      </c>
      <c r="M3524" s="2" t="s">
        <v>697</v>
      </c>
    </row>
    <row r="3525" spans="2:13">
      <c r="B3525" t="s">
        <v>102</v>
      </c>
      <c r="C3525">
        <v>19</v>
      </c>
      <c r="D3525" s="2" t="s">
        <v>261</v>
      </c>
      <c r="E3525" s="2" t="s">
        <v>366</v>
      </c>
      <c r="F3525" s="2" t="s">
        <v>374</v>
      </c>
      <c r="G3525" s="2" t="s">
        <v>445</v>
      </c>
      <c r="H3525" s="2" t="s">
        <v>335</v>
      </c>
      <c r="I3525" s="2" t="s">
        <v>330</v>
      </c>
      <c r="J3525" s="2" t="s">
        <v>491</v>
      </c>
      <c r="K3525" s="2" t="s">
        <v>343</v>
      </c>
      <c r="L3525" s="2" t="s">
        <v>330</v>
      </c>
      <c r="M3525" s="2" t="s">
        <v>698</v>
      </c>
    </row>
    <row r="3526" spans="2:13">
      <c r="B3526" t="s">
        <v>103</v>
      </c>
      <c r="C3526">
        <v>19</v>
      </c>
      <c r="D3526" s="2" t="s">
        <v>262</v>
      </c>
      <c r="E3526" s="2" t="s">
        <v>366</v>
      </c>
      <c r="F3526" s="2" t="s">
        <v>374</v>
      </c>
      <c r="G3526" s="2" t="s">
        <v>446</v>
      </c>
      <c r="H3526" s="2" t="s">
        <v>335</v>
      </c>
      <c r="I3526" s="2" t="s">
        <v>330</v>
      </c>
      <c r="J3526" s="2" t="s">
        <v>521</v>
      </c>
      <c r="K3526" s="2" t="s">
        <v>343</v>
      </c>
      <c r="L3526" s="2" t="s">
        <v>330</v>
      </c>
      <c r="M3526" s="2" t="s">
        <v>684</v>
      </c>
    </row>
    <row r="3527" spans="2:13">
      <c r="B3527" t="s">
        <v>104</v>
      </c>
      <c r="C3527">
        <v>19</v>
      </c>
      <c r="D3527" s="2" t="s">
        <v>263</v>
      </c>
      <c r="E3527" s="2" t="s">
        <v>366</v>
      </c>
      <c r="F3527" s="2" t="s">
        <v>374</v>
      </c>
      <c r="G3527" s="2" t="s">
        <v>395</v>
      </c>
      <c r="H3527" s="2" t="s">
        <v>335</v>
      </c>
      <c r="I3527" s="2" t="s">
        <v>330</v>
      </c>
      <c r="J3527" s="2" t="s">
        <v>520</v>
      </c>
      <c r="K3527" s="2" t="s">
        <v>343</v>
      </c>
      <c r="L3527" s="2" t="s">
        <v>330</v>
      </c>
      <c r="M3527" s="2" t="s">
        <v>699</v>
      </c>
    </row>
    <row r="3528" spans="2:13">
      <c r="B3528" t="s">
        <v>105</v>
      </c>
      <c r="C3528">
        <v>19</v>
      </c>
      <c r="D3528" s="2" t="s">
        <v>236</v>
      </c>
      <c r="E3528" s="2" t="s">
        <v>366</v>
      </c>
      <c r="F3528" s="2" t="s">
        <v>374</v>
      </c>
      <c r="G3528" s="2" t="s">
        <v>446</v>
      </c>
      <c r="H3528" s="2" t="s">
        <v>335</v>
      </c>
      <c r="I3528" s="2" t="s">
        <v>591</v>
      </c>
      <c r="J3528" s="2" t="s">
        <v>491</v>
      </c>
      <c r="K3528" s="2" t="s">
        <v>343</v>
      </c>
      <c r="L3528" s="2" t="s">
        <v>591</v>
      </c>
      <c r="M3528" s="2" t="s">
        <v>700</v>
      </c>
    </row>
    <row r="3529" spans="2:13">
      <c r="B3529" t="s">
        <v>106</v>
      </c>
      <c r="C3529">
        <v>19</v>
      </c>
      <c r="D3529" s="2" t="s">
        <v>264</v>
      </c>
      <c r="E3529" s="2" t="s">
        <v>366</v>
      </c>
      <c r="F3529" s="2" t="s">
        <v>374</v>
      </c>
      <c r="G3529" s="2" t="s">
        <v>422</v>
      </c>
      <c r="H3529" s="2" t="s">
        <v>335</v>
      </c>
      <c r="I3529" s="2" t="s">
        <v>591</v>
      </c>
      <c r="J3529" s="2" t="s">
        <v>535</v>
      </c>
      <c r="K3529" s="2" t="s">
        <v>343</v>
      </c>
      <c r="L3529" s="2" t="s">
        <v>591</v>
      </c>
      <c r="M3529" s="2" t="s">
        <v>701</v>
      </c>
    </row>
    <row r="3530" spans="2:13">
      <c r="B3530" t="s">
        <v>107</v>
      </c>
      <c r="C3530">
        <v>19</v>
      </c>
      <c r="D3530" s="2" t="s">
        <v>264</v>
      </c>
      <c r="E3530" s="2" t="s">
        <v>366</v>
      </c>
      <c r="F3530" s="2" t="s">
        <v>374</v>
      </c>
      <c r="G3530" s="2" t="s">
        <v>442</v>
      </c>
      <c r="H3530" s="2" t="s">
        <v>335</v>
      </c>
      <c r="I3530" s="2" t="s">
        <v>592</v>
      </c>
      <c r="J3530" s="2" t="s">
        <v>464</v>
      </c>
      <c r="K3530" s="2" t="s">
        <v>343</v>
      </c>
      <c r="L3530" s="2" t="s">
        <v>592</v>
      </c>
      <c r="M3530" s="2" t="s">
        <v>701</v>
      </c>
    </row>
    <row r="3531" spans="2:13">
      <c r="B3531" t="s">
        <v>108</v>
      </c>
      <c r="C3531">
        <v>19</v>
      </c>
      <c r="D3531" s="2" t="s">
        <v>265</v>
      </c>
      <c r="E3531" s="2" t="s">
        <v>366</v>
      </c>
      <c r="F3531" s="2" t="s">
        <v>374</v>
      </c>
      <c r="G3531" s="2" t="s">
        <v>432</v>
      </c>
      <c r="H3531" s="2" t="s">
        <v>335</v>
      </c>
      <c r="I3531" s="2" t="s">
        <v>330</v>
      </c>
      <c r="J3531" s="2" t="s">
        <v>432</v>
      </c>
      <c r="K3531" s="2" t="s">
        <v>343</v>
      </c>
      <c r="L3531" s="2" t="s">
        <v>330</v>
      </c>
      <c r="M3531" s="2" t="s">
        <v>702</v>
      </c>
    </row>
    <row r="3532" spans="2:13">
      <c r="B3532" t="s">
        <v>109</v>
      </c>
      <c r="C3532">
        <v>19</v>
      </c>
      <c r="D3532" s="2" t="s">
        <v>337</v>
      </c>
      <c r="E3532" s="2" t="s">
        <v>330</v>
      </c>
      <c r="F3532" s="2" t="s">
        <v>374</v>
      </c>
      <c r="G3532" s="2" t="s">
        <v>422</v>
      </c>
      <c r="H3532" s="2" t="s">
        <v>335</v>
      </c>
      <c r="I3532" s="2" t="s">
        <v>593</v>
      </c>
      <c r="J3532" s="2" t="s">
        <v>525</v>
      </c>
      <c r="K3532" s="2" t="s">
        <v>343</v>
      </c>
      <c r="L3532" s="2" t="s">
        <v>593</v>
      </c>
      <c r="M3532" s="2" t="s">
        <v>556</v>
      </c>
    </row>
    <row r="3533" spans="2:13">
      <c r="B3533" t="s">
        <v>110</v>
      </c>
      <c r="C3533">
        <v>19</v>
      </c>
      <c r="D3533" s="2" t="s">
        <v>338</v>
      </c>
      <c r="E3533" s="2" t="s">
        <v>366</v>
      </c>
      <c r="F3533" s="2" t="s">
        <v>374</v>
      </c>
      <c r="G3533" s="2" t="s">
        <v>446</v>
      </c>
      <c r="H3533" s="2" t="s">
        <v>335</v>
      </c>
      <c r="I3533" s="2" t="s">
        <v>366</v>
      </c>
      <c r="J3533" s="2" t="s">
        <v>491</v>
      </c>
      <c r="K3533" s="2" t="s">
        <v>343</v>
      </c>
      <c r="L3533" s="2" t="s">
        <v>366</v>
      </c>
      <c r="M3533" s="2" t="s">
        <v>703</v>
      </c>
    </row>
    <row r="3534" spans="2:13">
      <c r="B3534" t="s">
        <v>111</v>
      </c>
      <c r="C3534">
        <v>19</v>
      </c>
      <c r="D3534" s="2" t="s">
        <v>338</v>
      </c>
      <c r="E3534" s="2" t="s">
        <v>366</v>
      </c>
      <c r="F3534" s="2" t="s">
        <v>374</v>
      </c>
      <c r="G3534" s="2" t="s">
        <v>365</v>
      </c>
      <c r="H3534" s="2" t="s">
        <v>387</v>
      </c>
      <c r="I3534" s="2" t="s">
        <v>594</v>
      </c>
      <c r="J3534" s="2" t="s">
        <v>467</v>
      </c>
      <c r="K3534" s="2" t="s">
        <v>343</v>
      </c>
      <c r="L3534" s="2" t="s">
        <v>629</v>
      </c>
      <c r="M3534" s="2" t="s">
        <v>347</v>
      </c>
    </row>
    <row r="3535" spans="2:13">
      <c r="B3535" t="s">
        <v>112</v>
      </c>
      <c r="C3535">
        <v>19</v>
      </c>
      <c r="D3535" s="2" t="s">
        <v>266</v>
      </c>
      <c r="E3535" s="2" t="s">
        <v>330</v>
      </c>
      <c r="F3535" s="2" t="s">
        <v>374</v>
      </c>
      <c r="G3535" s="2" t="s">
        <v>432</v>
      </c>
      <c r="H3535" s="2" t="s">
        <v>387</v>
      </c>
      <c r="I3535" s="2" t="s">
        <v>591</v>
      </c>
      <c r="J3535" s="2" t="s">
        <v>536</v>
      </c>
      <c r="K3535" s="2" t="s">
        <v>343</v>
      </c>
      <c r="L3535" s="2" t="s">
        <v>591</v>
      </c>
      <c r="M3535" s="2" t="s">
        <v>704</v>
      </c>
    </row>
    <row r="3536" spans="2:13">
      <c r="B3536" t="s">
        <v>113</v>
      </c>
      <c r="C3536">
        <v>19</v>
      </c>
      <c r="D3536" s="2" t="s">
        <v>267</v>
      </c>
      <c r="E3536" s="2" t="s">
        <v>366</v>
      </c>
      <c r="F3536" s="2" t="s">
        <v>374</v>
      </c>
      <c r="G3536" s="2" t="s">
        <v>447</v>
      </c>
      <c r="H3536" s="2" t="s">
        <v>339</v>
      </c>
      <c r="I3536" s="2" t="s">
        <v>594</v>
      </c>
      <c r="J3536" s="2" t="s">
        <v>536</v>
      </c>
      <c r="K3536" s="2" t="s">
        <v>343</v>
      </c>
      <c r="L3536" s="2" t="s">
        <v>629</v>
      </c>
      <c r="M3536" s="2" t="s">
        <v>705</v>
      </c>
    </row>
    <row r="3537" spans="2:13">
      <c r="B3537" t="s">
        <v>114</v>
      </c>
      <c r="C3537">
        <v>19</v>
      </c>
      <c r="D3537" s="2" t="s">
        <v>268</v>
      </c>
      <c r="E3537" s="2" t="s">
        <v>366</v>
      </c>
      <c r="F3537" s="2" t="s">
        <v>374</v>
      </c>
      <c r="G3537" s="2" t="s">
        <v>433</v>
      </c>
      <c r="H3537" s="2" t="s">
        <v>339</v>
      </c>
      <c r="I3537" s="2" t="s">
        <v>595</v>
      </c>
      <c r="J3537" s="2" t="s">
        <v>459</v>
      </c>
      <c r="K3537" s="2" t="s">
        <v>343</v>
      </c>
      <c r="L3537" s="2" t="s">
        <v>595</v>
      </c>
      <c r="M3537" s="2" t="s">
        <v>706</v>
      </c>
    </row>
    <row r="3538" spans="2:13">
      <c r="B3538" t="s">
        <v>115</v>
      </c>
      <c r="C3538">
        <v>19</v>
      </c>
      <c r="D3538" s="2" t="s">
        <v>269</v>
      </c>
      <c r="E3538" s="2" t="s">
        <v>330</v>
      </c>
      <c r="F3538" s="2" t="s">
        <v>374</v>
      </c>
      <c r="G3538" s="2" t="s">
        <v>447</v>
      </c>
      <c r="H3538" s="2" t="s">
        <v>373</v>
      </c>
      <c r="I3538" s="2" t="s">
        <v>596</v>
      </c>
      <c r="J3538" s="2" t="s">
        <v>537</v>
      </c>
      <c r="K3538" s="2" t="s">
        <v>343</v>
      </c>
      <c r="L3538" s="2" t="s">
        <v>630</v>
      </c>
      <c r="M3538" s="2" t="s">
        <v>703</v>
      </c>
    </row>
    <row r="3539" spans="2:13">
      <c r="B3539" t="s">
        <v>116</v>
      </c>
      <c r="C3539">
        <v>19</v>
      </c>
      <c r="D3539" s="2" t="s">
        <v>270</v>
      </c>
      <c r="E3539" s="2" t="s">
        <v>330</v>
      </c>
      <c r="F3539" s="2" t="s">
        <v>373</v>
      </c>
      <c r="G3539" s="2" t="s">
        <v>445</v>
      </c>
      <c r="H3539" s="2" t="s">
        <v>373</v>
      </c>
      <c r="I3539" s="2" t="s">
        <v>330</v>
      </c>
      <c r="J3539" s="2" t="s">
        <v>330</v>
      </c>
      <c r="K3539" s="2" t="s">
        <v>343</v>
      </c>
      <c r="L3539" s="2" t="s">
        <v>330</v>
      </c>
      <c r="M3539" s="2" t="s">
        <v>707</v>
      </c>
    </row>
    <row r="3540" spans="2:13">
      <c r="B3540" t="s">
        <v>117</v>
      </c>
      <c r="C3540">
        <v>19</v>
      </c>
      <c r="D3540" s="2" t="s">
        <v>271</v>
      </c>
      <c r="E3540" s="2" t="s">
        <v>330</v>
      </c>
      <c r="F3540" s="2" t="s">
        <v>339</v>
      </c>
      <c r="G3540" s="2" t="s">
        <v>448</v>
      </c>
      <c r="H3540" s="2" t="s">
        <v>373</v>
      </c>
      <c r="I3540" s="2" t="s">
        <v>591</v>
      </c>
      <c r="J3540" s="2" t="s">
        <v>538</v>
      </c>
      <c r="K3540" s="2" t="s">
        <v>343</v>
      </c>
      <c r="L3540" s="2" t="s">
        <v>591</v>
      </c>
      <c r="M3540" s="2" t="s">
        <v>708</v>
      </c>
    </row>
    <row r="3541" spans="2:13">
      <c r="B3541" t="s">
        <v>118</v>
      </c>
      <c r="C3541">
        <v>19</v>
      </c>
      <c r="D3541" s="2" t="s">
        <v>272</v>
      </c>
      <c r="E3541" s="2" t="s">
        <v>330</v>
      </c>
      <c r="F3541" s="2" t="s">
        <v>339</v>
      </c>
      <c r="G3541" s="2" t="s">
        <v>449</v>
      </c>
      <c r="H3541" s="2" t="s">
        <v>372</v>
      </c>
      <c r="I3541" s="2" t="s">
        <v>330</v>
      </c>
      <c r="J3541" s="2" t="s">
        <v>539</v>
      </c>
      <c r="K3541" s="2" t="s">
        <v>343</v>
      </c>
      <c r="L3541" s="2" t="s">
        <v>365</v>
      </c>
      <c r="M3541" s="2" t="s">
        <v>709</v>
      </c>
    </row>
    <row r="3542" spans="2:13">
      <c r="B3542" t="s">
        <v>119</v>
      </c>
      <c r="C3542">
        <v>19</v>
      </c>
      <c r="D3542" s="2" t="s">
        <v>330</v>
      </c>
      <c r="E3542" s="2" t="s">
        <v>330</v>
      </c>
      <c r="F3542" s="2" t="s">
        <v>387</v>
      </c>
      <c r="G3542" s="2" t="s">
        <v>450</v>
      </c>
      <c r="H3542" s="2" t="s">
        <v>372</v>
      </c>
      <c r="I3542" s="2" t="s">
        <v>591</v>
      </c>
      <c r="J3542" s="2" t="s">
        <v>540</v>
      </c>
      <c r="K3542" s="2" t="s">
        <v>343</v>
      </c>
      <c r="L3542" s="2" t="s">
        <v>591</v>
      </c>
      <c r="M3542" s="2" t="s">
        <v>709</v>
      </c>
    </row>
    <row r="3543" spans="2:13">
      <c r="B3543" t="s">
        <v>120</v>
      </c>
      <c r="C3543">
        <v>19</v>
      </c>
      <c r="D3543" s="2" t="s">
        <v>273</v>
      </c>
      <c r="E3543" s="2" t="s">
        <v>330</v>
      </c>
      <c r="F3543" s="2" t="s">
        <v>379</v>
      </c>
      <c r="G3543" s="2" t="s">
        <v>391</v>
      </c>
      <c r="H3543" s="2" t="s">
        <v>374</v>
      </c>
      <c r="I3543" s="2" t="s">
        <v>590</v>
      </c>
      <c r="J3543" s="2" t="s">
        <v>524</v>
      </c>
      <c r="K3543" s="2" t="s">
        <v>343</v>
      </c>
      <c r="L3543" s="2" t="s">
        <v>608</v>
      </c>
      <c r="M3543" s="2" t="s">
        <v>686</v>
      </c>
    </row>
    <row r="3544" spans="2:13">
      <c r="B3544" t="s">
        <v>121</v>
      </c>
      <c r="C3544">
        <v>19</v>
      </c>
      <c r="D3544" s="2" t="s">
        <v>339</v>
      </c>
      <c r="E3544" s="2" t="s">
        <v>330</v>
      </c>
      <c r="F3544" s="2" t="s">
        <v>379</v>
      </c>
      <c r="G3544" s="2" t="s">
        <v>449</v>
      </c>
      <c r="H3544" s="2" t="s">
        <v>371</v>
      </c>
      <c r="I3544" s="2" t="s">
        <v>330</v>
      </c>
      <c r="J3544" s="2" t="s">
        <v>539</v>
      </c>
      <c r="K3544" s="2" t="s">
        <v>343</v>
      </c>
      <c r="L3544" s="2" t="s">
        <v>365</v>
      </c>
      <c r="M3544" s="2" t="s">
        <v>710</v>
      </c>
    </row>
    <row r="3545" spans="2:13">
      <c r="B3545" t="s">
        <v>122</v>
      </c>
      <c r="C3545">
        <v>19</v>
      </c>
      <c r="D3545" s="2" t="s">
        <v>274</v>
      </c>
      <c r="E3545" s="2" t="s">
        <v>330</v>
      </c>
      <c r="F3545" s="2" t="s">
        <v>384</v>
      </c>
      <c r="G3545" s="2" t="s">
        <v>434</v>
      </c>
      <c r="H3545" s="2" t="s">
        <v>375</v>
      </c>
      <c r="I3545" s="2" t="s">
        <v>588</v>
      </c>
      <c r="J3545" s="2" t="s">
        <v>459</v>
      </c>
      <c r="K3545" s="2" t="s">
        <v>343</v>
      </c>
      <c r="L3545" s="2" t="s">
        <v>631</v>
      </c>
      <c r="M3545" s="2" t="s">
        <v>555</v>
      </c>
    </row>
    <row r="3546" spans="2:13">
      <c r="B3546" t="s">
        <v>123</v>
      </c>
      <c r="C3546">
        <v>19</v>
      </c>
      <c r="D3546" s="2" t="s">
        <v>268</v>
      </c>
      <c r="E3546" s="2" t="s">
        <v>330</v>
      </c>
      <c r="F3546" s="2" t="s">
        <v>336</v>
      </c>
      <c r="G3546" s="2" t="s">
        <v>451</v>
      </c>
      <c r="H3546" s="2" t="s">
        <v>375</v>
      </c>
      <c r="I3546" s="2" t="s">
        <v>591</v>
      </c>
      <c r="J3546" s="2" t="s">
        <v>453</v>
      </c>
      <c r="K3546" s="2" t="s">
        <v>343</v>
      </c>
      <c r="L3546" s="2" t="s">
        <v>591</v>
      </c>
      <c r="M3546" s="2" t="s">
        <v>711</v>
      </c>
    </row>
    <row r="3547" spans="2:13">
      <c r="B3547" t="s">
        <v>124</v>
      </c>
      <c r="C3547">
        <v>19</v>
      </c>
      <c r="D3547" s="2" t="s">
        <v>275</v>
      </c>
      <c r="E3547" s="2" t="s">
        <v>330</v>
      </c>
      <c r="F3547" s="2" t="s">
        <v>336</v>
      </c>
      <c r="G3547" s="2" t="s">
        <v>452</v>
      </c>
      <c r="H3547" s="2" t="s">
        <v>375</v>
      </c>
      <c r="I3547" s="2" t="s">
        <v>591</v>
      </c>
      <c r="J3547" s="2" t="s">
        <v>531</v>
      </c>
      <c r="K3547" s="2" t="s">
        <v>343</v>
      </c>
      <c r="L3547" s="2" t="s">
        <v>591</v>
      </c>
      <c r="M3547" s="2" t="s">
        <v>686</v>
      </c>
    </row>
    <row r="3548" spans="2:13">
      <c r="B3548" t="s">
        <v>125</v>
      </c>
      <c r="C3548">
        <v>19</v>
      </c>
      <c r="D3548" s="2" t="s">
        <v>276</v>
      </c>
      <c r="E3548" s="2" t="s">
        <v>330</v>
      </c>
      <c r="F3548" s="2" t="s">
        <v>336</v>
      </c>
      <c r="G3548" s="2" t="s">
        <v>451</v>
      </c>
      <c r="H3548" s="2" t="s">
        <v>345</v>
      </c>
      <c r="I3548" s="2" t="s">
        <v>330</v>
      </c>
      <c r="J3548" s="2" t="s">
        <v>541</v>
      </c>
      <c r="K3548" s="2" t="s">
        <v>343</v>
      </c>
      <c r="L3548" s="2" t="s">
        <v>365</v>
      </c>
      <c r="M3548" s="2" t="s">
        <v>712</v>
      </c>
    </row>
    <row r="3549" spans="2:13">
      <c r="B3549" t="s">
        <v>126</v>
      </c>
      <c r="C3549">
        <v>19</v>
      </c>
      <c r="D3549" s="2" t="s">
        <v>277</v>
      </c>
      <c r="E3549" s="2" t="s">
        <v>366</v>
      </c>
      <c r="F3549" s="2" t="s">
        <v>336</v>
      </c>
      <c r="G3549" s="2" t="s">
        <v>442</v>
      </c>
      <c r="H3549" s="2" t="s">
        <v>345</v>
      </c>
      <c r="I3549" s="2" t="s">
        <v>593</v>
      </c>
      <c r="J3549" s="2" t="s">
        <v>519</v>
      </c>
      <c r="K3549" s="2" t="s">
        <v>343</v>
      </c>
      <c r="L3549" s="2" t="s">
        <v>593</v>
      </c>
      <c r="M3549" s="2" t="s">
        <v>713</v>
      </c>
    </row>
    <row r="3550" spans="2:13">
      <c r="B3550" t="s">
        <v>127</v>
      </c>
      <c r="C3550">
        <v>19</v>
      </c>
      <c r="D3550" s="2" t="s">
        <v>278</v>
      </c>
      <c r="E3550" s="2" t="s">
        <v>366</v>
      </c>
      <c r="F3550" s="2" t="s">
        <v>336</v>
      </c>
      <c r="G3550" s="2" t="s">
        <v>453</v>
      </c>
      <c r="H3550" s="2" t="s">
        <v>345</v>
      </c>
      <c r="I3550" s="2" t="s">
        <v>366</v>
      </c>
      <c r="J3550" s="2" t="s">
        <v>446</v>
      </c>
      <c r="K3550" s="2" t="s">
        <v>343</v>
      </c>
      <c r="L3550" s="2" t="s">
        <v>366</v>
      </c>
      <c r="M3550" s="2" t="s">
        <v>341</v>
      </c>
    </row>
    <row r="3551" spans="2:13">
      <c r="B3551" t="s">
        <v>128</v>
      </c>
      <c r="C3551">
        <v>19</v>
      </c>
      <c r="D3551" s="2" t="s">
        <v>279</v>
      </c>
      <c r="E3551" s="2" t="s">
        <v>330</v>
      </c>
      <c r="F3551" s="2" t="s">
        <v>336</v>
      </c>
      <c r="G3551" s="2" t="s">
        <v>436</v>
      </c>
      <c r="H3551" s="2" t="s">
        <v>345</v>
      </c>
      <c r="I3551" s="2" t="s">
        <v>366</v>
      </c>
      <c r="J3551" s="2" t="s">
        <v>521</v>
      </c>
      <c r="K3551" s="2" t="s">
        <v>343</v>
      </c>
      <c r="L3551" s="2" t="s">
        <v>366</v>
      </c>
      <c r="M3551" s="2" t="s">
        <v>714</v>
      </c>
    </row>
    <row r="3552" spans="2:13">
      <c r="B3552" t="s">
        <v>129</v>
      </c>
      <c r="C3552">
        <v>19</v>
      </c>
      <c r="D3552" s="2" t="s">
        <v>280</v>
      </c>
      <c r="E3552" s="2" t="s">
        <v>364</v>
      </c>
      <c r="F3552" s="2" t="s">
        <v>382</v>
      </c>
      <c r="G3552" s="2" t="s">
        <v>454</v>
      </c>
      <c r="H3552" s="2" t="s">
        <v>345</v>
      </c>
      <c r="I3552" s="2" t="s">
        <v>330</v>
      </c>
      <c r="J3552" s="2" t="s">
        <v>433</v>
      </c>
      <c r="K3552" s="2" t="s">
        <v>343</v>
      </c>
      <c r="L3552" s="2" t="s">
        <v>330</v>
      </c>
      <c r="M3552" s="2" t="s">
        <v>715</v>
      </c>
    </row>
    <row r="3553" spans="2:13">
      <c r="B3553" t="s">
        <v>130</v>
      </c>
      <c r="C3553">
        <v>19</v>
      </c>
      <c r="D3553" s="2" t="s">
        <v>281</v>
      </c>
      <c r="E3553" s="2" t="s">
        <v>230</v>
      </c>
      <c r="F3553" s="2" t="s">
        <v>382</v>
      </c>
      <c r="G3553" s="2" t="s">
        <v>405</v>
      </c>
      <c r="H3553" s="2" t="s">
        <v>375</v>
      </c>
      <c r="I3553" s="2" t="s">
        <v>330</v>
      </c>
      <c r="J3553" s="2" t="s">
        <v>457</v>
      </c>
      <c r="K3553" s="2" t="s">
        <v>343</v>
      </c>
      <c r="L3553" s="2" t="s">
        <v>364</v>
      </c>
      <c r="M3553" s="2" t="s">
        <v>616</v>
      </c>
    </row>
    <row r="3554" spans="2:13">
      <c r="B3554" t="s">
        <v>131</v>
      </c>
      <c r="C3554">
        <v>19</v>
      </c>
      <c r="D3554" s="2" t="s">
        <v>282</v>
      </c>
      <c r="E3554" s="2" t="s">
        <v>370</v>
      </c>
      <c r="F3554" s="2" t="s">
        <v>365</v>
      </c>
      <c r="G3554" s="2" t="s">
        <v>435</v>
      </c>
      <c r="H3554" s="2" t="s">
        <v>372</v>
      </c>
      <c r="I3554" s="2" t="s">
        <v>366</v>
      </c>
      <c r="J3554" s="2" t="s">
        <v>522</v>
      </c>
      <c r="K3554" s="2" t="s">
        <v>343</v>
      </c>
      <c r="L3554" s="2" t="s">
        <v>370</v>
      </c>
      <c r="M3554" s="2" t="s">
        <v>716</v>
      </c>
    </row>
    <row r="3555" spans="2:13">
      <c r="B3555" t="s">
        <v>132</v>
      </c>
      <c r="C3555">
        <v>19</v>
      </c>
      <c r="D3555" s="2" t="s">
        <v>283</v>
      </c>
      <c r="E3555" s="2" t="s">
        <v>370</v>
      </c>
      <c r="F3555" s="2" t="s">
        <v>365</v>
      </c>
      <c r="G3555" s="2" t="s">
        <v>455</v>
      </c>
      <c r="H3555" s="2" t="s">
        <v>387</v>
      </c>
      <c r="I3555" s="2" t="s">
        <v>366</v>
      </c>
      <c r="J3555" s="2" t="s">
        <v>230</v>
      </c>
      <c r="K3555" s="2" t="s">
        <v>343</v>
      </c>
      <c r="L3555" s="2" t="s">
        <v>370</v>
      </c>
      <c r="M3555" s="2" t="s">
        <v>717</v>
      </c>
    </row>
    <row r="3556" spans="2:13">
      <c r="B3556" t="s">
        <v>133</v>
      </c>
      <c r="C3556">
        <v>19</v>
      </c>
      <c r="D3556" s="2" t="s">
        <v>284</v>
      </c>
      <c r="E3556" s="2" t="s">
        <v>364</v>
      </c>
      <c r="F3556" s="2" t="s">
        <v>365</v>
      </c>
      <c r="G3556" s="2" t="s">
        <v>444</v>
      </c>
      <c r="H3556" s="2" t="s">
        <v>335</v>
      </c>
      <c r="I3556" s="2" t="s">
        <v>330</v>
      </c>
      <c r="J3556" s="2" t="s">
        <v>542</v>
      </c>
      <c r="K3556" s="2" t="s">
        <v>343</v>
      </c>
      <c r="L3556" s="2" t="s">
        <v>364</v>
      </c>
      <c r="M3556" s="2" t="s">
        <v>718</v>
      </c>
    </row>
    <row r="3557" spans="2:13">
      <c r="B3557" t="s">
        <v>134</v>
      </c>
      <c r="C3557">
        <v>19</v>
      </c>
      <c r="D3557" s="2" t="s">
        <v>285</v>
      </c>
      <c r="E3557" s="2" t="s">
        <v>364</v>
      </c>
      <c r="F3557" s="2" t="s">
        <v>365</v>
      </c>
      <c r="G3557" s="2" t="s">
        <v>456</v>
      </c>
      <c r="H3557" s="2" t="s">
        <v>377</v>
      </c>
      <c r="I3557" s="2" t="s">
        <v>366</v>
      </c>
      <c r="J3557" s="2" t="s">
        <v>543</v>
      </c>
      <c r="K3557" s="2" t="s">
        <v>343</v>
      </c>
      <c r="L3557" s="2" t="s">
        <v>368</v>
      </c>
      <c r="M3557" s="2" t="s">
        <v>245</v>
      </c>
    </row>
    <row r="3558" spans="2:13">
      <c r="B3558" t="s">
        <v>135</v>
      </c>
      <c r="C3558">
        <v>19</v>
      </c>
      <c r="D3558" s="2" t="s">
        <v>340</v>
      </c>
      <c r="E3558" s="2" t="s">
        <v>369</v>
      </c>
      <c r="F3558" s="2" t="s">
        <v>365</v>
      </c>
      <c r="G3558" s="2" t="s">
        <v>457</v>
      </c>
      <c r="H3558" s="2" t="s">
        <v>377</v>
      </c>
      <c r="I3558" s="2" t="s">
        <v>330</v>
      </c>
      <c r="J3558" s="2" t="s">
        <v>519</v>
      </c>
      <c r="K3558" s="2" t="s">
        <v>343</v>
      </c>
      <c r="L3558" s="2" t="s">
        <v>330</v>
      </c>
      <c r="M3558" s="2" t="s">
        <v>719</v>
      </c>
    </row>
    <row r="3559" spans="2:13">
      <c r="B3559" t="s">
        <v>136</v>
      </c>
      <c r="C3559">
        <v>19</v>
      </c>
      <c r="D3559" s="2" t="s">
        <v>341</v>
      </c>
      <c r="E3559" s="2" t="s">
        <v>364</v>
      </c>
      <c r="F3559" s="2" t="s">
        <v>365</v>
      </c>
      <c r="G3559" s="2" t="s">
        <v>458</v>
      </c>
      <c r="H3559" s="2" t="s">
        <v>377</v>
      </c>
      <c r="I3559" s="2" t="s">
        <v>330</v>
      </c>
      <c r="J3559" s="2" t="s">
        <v>544</v>
      </c>
      <c r="K3559" s="2" t="s">
        <v>343</v>
      </c>
      <c r="L3559" s="2" t="s">
        <v>330</v>
      </c>
      <c r="M3559" s="2" t="s">
        <v>720</v>
      </c>
    </row>
    <row r="3560" spans="2:13">
      <c r="B3560" t="s">
        <v>137</v>
      </c>
      <c r="C3560">
        <v>19</v>
      </c>
      <c r="D3560" s="2" t="s">
        <v>342</v>
      </c>
      <c r="E3560" s="2" t="s">
        <v>368</v>
      </c>
      <c r="F3560" s="2" t="s">
        <v>365</v>
      </c>
      <c r="G3560" s="2" t="s">
        <v>459</v>
      </c>
      <c r="H3560" s="2" t="s">
        <v>378</v>
      </c>
      <c r="I3560" s="2" t="s">
        <v>366</v>
      </c>
      <c r="J3560" s="2" t="s">
        <v>420</v>
      </c>
      <c r="K3560" s="2" t="s">
        <v>343</v>
      </c>
      <c r="L3560" s="2" t="s">
        <v>368</v>
      </c>
      <c r="M3560" s="2" t="s">
        <v>721</v>
      </c>
    </row>
    <row r="3561" spans="2:13">
      <c r="B3561" t="s">
        <v>138</v>
      </c>
      <c r="C3561">
        <v>19</v>
      </c>
      <c r="D3561" s="2" t="s">
        <v>343</v>
      </c>
      <c r="E3561" s="2" t="s">
        <v>330</v>
      </c>
      <c r="F3561" s="2" t="s">
        <v>365</v>
      </c>
      <c r="G3561" s="2" t="s">
        <v>424</v>
      </c>
      <c r="H3561" s="2" t="s">
        <v>378</v>
      </c>
      <c r="I3561" s="2" t="s">
        <v>330</v>
      </c>
      <c r="J3561" s="2" t="s">
        <v>545</v>
      </c>
      <c r="K3561" s="2" t="s">
        <v>343</v>
      </c>
      <c r="L3561" s="2" t="s">
        <v>330</v>
      </c>
      <c r="M3561" s="2" t="s">
        <v>722</v>
      </c>
    </row>
    <row r="3562" spans="2:13">
      <c r="B3562" t="s">
        <v>139</v>
      </c>
      <c r="C3562">
        <v>19</v>
      </c>
      <c r="D3562" s="2" t="s">
        <v>344</v>
      </c>
      <c r="E3562" s="2" t="s">
        <v>330</v>
      </c>
      <c r="F3562" s="2" t="s">
        <v>365</v>
      </c>
      <c r="G3562" s="2" t="s">
        <v>460</v>
      </c>
      <c r="H3562" s="2" t="s">
        <v>378</v>
      </c>
      <c r="I3562" s="2" t="s">
        <v>330</v>
      </c>
      <c r="J3562" s="2" t="s">
        <v>546</v>
      </c>
      <c r="K3562" s="2" t="s">
        <v>343</v>
      </c>
      <c r="L3562" s="2" t="s">
        <v>330</v>
      </c>
      <c r="M3562" s="2" t="s">
        <v>230</v>
      </c>
    </row>
    <row r="3563" spans="2:13">
      <c r="B3563" t="s">
        <v>140</v>
      </c>
      <c r="C3563">
        <v>19</v>
      </c>
      <c r="D3563" s="2" t="s">
        <v>286</v>
      </c>
      <c r="E3563" s="2" t="s">
        <v>330</v>
      </c>
      <c r="F3563" s="2" t="s">
        <v>365</v>
      </c>
      <c r="G3563" s="2" t="s">
        <v>439</v>
      </c>
      <c r="H3563" s="2" t="s">
        <v>378</v>
      </c>
      <c r="I3563" s="2" t="s">
        <v>330</v>
      </c>
      <c r="J3563" s="2" t="s">
        <v>544</v>
      </c>
      <c r="K3563" s="2" t="s">
        <v>343</v>
      </c>
      <c r="L3563" s="2" t="s">
        <v>330</v>
      </c>
      <c r="M3563" s="2" t="s">
        <v>723</v>
      </c>
    </row>
    <row r="3564" spans="2:13">
      <c r="B3564" t="s">
        <v>141</v>
      </c>
      <c r="C3564">
        <v>19</v>
      </c>
      <c r="D3564" s="2" t="s">
        <v>287</v>
      </c>
      <c r="E3564" s="2" t="s">
        <v>330</v>
      </c>
      <c r="F3564" s="2" t="s">
        <v>365</v>
      </c>
      <c r="G3564" s="2" t="s">
        <v>424</v>
      </c>
      <c r="H3564" s="2" t="s">
        <v>378</v>
      </c>
      <c r="I3564" s="2" t="s">
        <v>330</v>
      </c>
      <c r="J3564" s="2" t="s">
        <v>469</v>
      </c>
      <c r="K3564" s="2" t="s">
        <v>343</v>
      </c>
      <c r="L3564" s="2" t="s">
        <v>330</v>
      </c>
      <c r="M3564" s="2" t="s">
        <v>607</v>
      </c>
    </row>
    <row r="3565" spans="2:13">
      <c r="B3565" t="s">
        <v>142</v>
      </c>
      <c r="C3565">
        <v>19</v>
      </c>
      <c r="D3565" s="2" t="s">
        <v>288</v>
      </c>
      <c r="E3565" s="2" t="s">
        <v>330</v>
      </c>
      <c r="F3565" s="2" t="s">
        <v>365</v>
      </c>
      <c r="G3565" s="2" t="s">
        <v>420</v>
      </c>
      <c r="H3565" s="2" t="s">
        <v>378</v>
      </c>
      <c r="I3565" s="2" t="s">
        <v>330</v>
      </c>
      <c r="J3565" s="2" t="s">
        <v>472</v>
      </c>
      <c r="K3565" s="2" t="s">
        <v>343</v>
      </c>
      <c r="L3565" s="2" t="s">
        <v>330</v>
      </c>
      <c r="M3565" s="2" t="s">
        <v>724</v>
      </c>
    </row>
    <row r="3566" spans="2:13">
      <c r="B3566" t="s">
        <v>143</v>
      </c>
      <c r="C3566">
        <v>19</v>
      </c>
      <c r="D3566" s="2" t="s">
        <v>289</v>
      </c>
      <c r="E3566" s="2" t="s">
        <v>330</v>
      </c>
      <c r="F3566" s="2" t="s">
        <v>365</v>
      </c>
      <c r="G3566" s="2" t="s">
        <v>428</v>
      </c>
      <c r="H3566" s="2" t="s">
        <v>378</v>
      </c>
      <c r="I3566" s="2" t="s">
        <v>330</v>
      </c>
      <c r="J3566" s="2" t="s">
        <v>462</v>
      </c>
      <c r="K3566" s="2" t="s">
        <v>343</v>
      </c>
      <c r="L3566" s="2" t="s">
        <v>330</v>
      </c>
      <c r="M3566" s="2" t="s">
        <v>673</v>
      </c>
    </row>
    <row r="3567" spans="2:13">
      <c r="B3567" t="s">
        <v>144</v>
      </c>
      <c r="C3567">
        <v>19</v>
      </c>
      <c r="D3567" s="2" t="s">
        <v>345</v>
      </c>
      <c r="E3567" s="2" t="s">
        <v>330</v>
      </c>
      <c r="F3567" s="2" t="s">
        <v>365</v>
      </c>
      <c r="G3567" s="2" t="s">
        <v>461</v>
      </c>
      <c r="H3567" s="2" t="s">
        <v>378</v>
      </c>
      <c r="I3567" s="2" t="s">
        <v>330</v>
      </c>
      <c r="J3567" s="2" t="s">
        <v>455</v>
      </c>
      <c r="K3567" s="2" t="s">
        <v>343</v>
      </c>
      <c r="L3567" s="2" t="s">
        <v>330</v>
      </c>
      <c r="M3567" s="2" t="s">
        <v>330</v>
      </c>
    </row>
    <row r="3568" spans="2:13">
      <c r="B3568" t="s">
        <v>145</v>
      </c>
      <c r="C3568">
        <v>19</v>
      </c>
      <c r="D3568" s="2" t="s">
        <v>346</v>
      </c>
      <c r="E3568" s="2" t="s">
        <v>330</v>
      </c>
      <c r="F3568" s="2" t="s">
        <v>365</v>
      </c>
      <c r="G3568" s="2" t="s">
        <v>462</v>
      </c>
      <c r="H3568" s="2" t="s">
        <v>378</v>
      </c>
      <c r="I3568" s="2" t="s">
        <v>330</v>
      </c>
      <c r="J3568" s="2" t="s">
        <v>520</v>
      </c>
      <c r="K3568" s="2" t="s">
        <v>343</v>
      </c>
      <c r="L3568" s="2" t="s">
        <v>330</v>
      </c>
      <c r="M3568" s="2" t="s">
        <v>359</v>
      </c>
    </row>
    <row r="3569" spans="2:13">
      <c r="B3569" t="s">
        <v>146</v>
      </c>
      <c r="C3569">
        <v>19</v>
      </c>
      <c r="D3569" s="2" t="s">
        <v>347</v>
      </c>
      <c r="E3569" s="2" t="s">
        <v>330</v>
      </c>
      <c r="F3569" s="2" t="s">
        <v>365</v>
      </c>
      <c r="G3569" s="2" t="s">
        <v>463</v>
      </c>
      <c r="H3569" s="2" t="s">
        <v>378</v>
      </c>
      <c r="I3569" s="2" t="s">
        <v>330</v>
      </c>
      <c r="J3569" s="2" t="s">
        <v>519</v>
      </c>
      <c r="K3569" s="2" t="s">
        <v>343</v>
      </c>
      <c r="L3569" s="2" t="s">
        <v>330</v>
      </c>
      <c r="M3569" s="2" t="s">
        <v>725</v>
      </c>
    </row>
    <row r="3570" spans="2:13">
      <c r="B3570" t="s">
        <v>147</v>
      </c>
      <c r="C3570">
        <v>19</v>
      </c>
      <c r="D3570" s="2" t="s">
        <v>348</v>
      </c>
      <c r="E3570" s="2" t="s">
        <v>330</v>
      </c>
      <c r="F3570" s="2" t="s">
        <v>365</v>
      </c>
      <c r="G3570" s="2" t="s">
        <v>462</v>
      </c>
      <c r="H3570" s="2" t="s">
        <v>378</v>
      </c>
      <c r="I3570" s="2" t="s">
        <v>330</v>
      </c>
      <c r="J3570" s="2" t="s">
        <v>477</v>
      </c>
      <c r="K3570" s="2" t="s">
        <v>343</v>
      </c>
      <c r="L3570" s="2" t="s">
        <v>330</v>
      </c>
      <c r="M3570" s="2" t="s">
        <v>653</v>
      </c>
    </row>
    <row r="3571" spans="2:13">
      <c r="B3571" t="s">
        <v>148</v>
      </c>
      <c r="C3571">
        <v>19</v>
      </c>
      <c r="D3571" s="2" t="s">
        <v>318</v>
      </c>
      <c r="E3571" s="2" t="s">
        <v>330</v>
      </c>
      <c r="F3571" s="2" t="s">
        <v>365</v>
      </c>
      <c r="G3571" s="2" t="s">
        <v>462</v>
      </c>
      <c r="H3571" s="2" t="s">
        <v>378</v>
      </c>
      <c r="I3571" s="2" t="s">
        <v>330</v>
      </c>
      <c r="J3571" s="2" t="s">
        <v>464</v>
      </c>
      <c r="K3571" s="2" t="s">
        <v>343</v>
      </c>
      <c r="L3571" s="2" t="s">
        <v>330</v>
      </c>
      <c r="M3571" s="2" t="s">
        <v>605</v>
      </c>
    </row>
    <row r="3572" spans="2:13">
      <c r="B3572" t="s">
        <v>149</v>
      </c>
      <c r="C3572">
        <v>19</v>
      </c>
      <c r="D3572" s="2" t="s">
        <v>349</v>
      </c>
      <c r="E3572" s="2" t="s">
        <v>330</v>
      </c>
      <c r="F3572" s="2" t="s">
        <v>365</v>
      </c>
      <c r="G3572" s="2" t="s">
        <v>422</v>
      </c>
      <c r="H3572" s="2" t="s">
        <v>378</v>
      </c>
      <c r="I3572" s="2" t="s">
        <v>330</v>
      </c>
      <c r="J3572" s="2" t="s">
        <v>547</v>
      </c>
      <c r="K3572" s="2" t="s">
        <v>343</v>
      </c>
      <c r="L3572" s="2" t="s">
        <v>330</v>
      </c>
      <c r="M3572" s="2" t="s">
        <v>726</v>
      </c>
    </row>
    <row r="3573" spans="2:13">
      <c r="B3573" t="s">
        <v>150</v>
      </c>
      <c r="C3573">
        <v>19</v>
      </c>
      <c r="D3573" s="2" t="s">
        <v>350</v>
      </c>
      <c r="E3573" s="2" t="s">
        <v>330</v>
      </c>
      <c r="F3573" s="2" t="s">
        <v>365</v>
      </c>
      <c r="G3573" s="2" t="s">
        <v>422</v>
      </c>
      <c r="H3573" s="2" t="s">
        <v>378</v>
      </c>
      <c r="I3573" s="2" t="s">
        <v>597</v>
      </c>
      <c r="J3573" s="2" t="s">
        <v>463</v>
      </c>
      <c r="K3573" s="2" t="s">
        <v>343</v>
      </c>
      <c r="L3573" s="2" t="s">
        <v>597</v>
      </c>
      <c r="M3573" s="2" t="s">
        <v>727</v>
      </c>
    </row>
    <row r="3574" spans="2:13">
      <c r="B3574" t="s">
        <v>151</v>
      </c>
      <c r="C3574">
        <v>19</v>
      </c>
      <c r="D3574" s="2" t="s">
        <v>351</v>
      </c>
      <c r="E3574" s="2" t="s">
        <v>330</v>
      </c>
      <c r="F3574" s="2" t="s">
        <v>365</v>
      </c>
      <c r="G3574" s="2" t="s">
        <v>330</v>
      </c>
      <c r="H3574" s="2" t="s">
        <v>378</v>
      </c>
      <c r="I3574" s="2" t="s">
        <v>365</v>
      </c>
      <c r="J3574" s="2" t="s">
        <v>330</v>
      </c>
      <c r="K3574" s="2" t="s">
        <v>343</v>
      </c>
      <c r="L3574" s="2" t="s">
        <v>365</v>
      </c>
      <c r="M3574" s="2" t="s">
        <v>728</v>
      </c>
    </row>
    <row r="3575" spans="2:13">
      <c r="B3575" t="s">
        <v>152</v>
      </c>
      <c r="C3575">
        <v>19</v>
      </c>
      <c r="D3575" s="2" t="s">
        <v>352</v>
      </c>
      <c r="E3575" s="2" t="s">
        <v>330</v>
      </c>
      <c r="F3575" s="2" t="s">
        <v>365</v>
      </c>
      <c r="G3575" s="2" t="s">
        <v>462</v>
      </c>
      <c r="H3575" s="2" t="s">
        <v>378</v>
      </c>
      <c r="I3575" s="2" t="s">
        <v>365</v>
      </c>
      <c r="J3575" s="2" t="s">
        <v>519</v>
      </c>
      <c r="K3575" s="2" t="s">
        <v>343</v>
      </c>
      <c r="L3575" s="2" t="s">
        <v>365</v>
      </c>
      <c r="M3575" s="2" t="s">
        <v>335</v>
      </c>
    </row>
    <row r="3576" spans="2:13">
      <c r="B3576" t="s">
        <v>153</v>
      </c>
      <c r="C3576">
        <v>19</v>
      </c>
      <c r="D3576" s="2" t="s">
        <v>290</v>
      </c>
      <c r="E3576" s="2" t="s">
        <v>330</v>
      </c>
      <c r="F3576" s="2" t="s">
        <v>365</v>
      </c>
      <c r="G3576" s="2" t="s">
        <v>330</v>
      </c>
      <c r="H3576" s="2" t="s">
        <v>378</v>
      </c>
      <c r="I3576" s="2" t="s">
        <v>597</v>
      </c>
      <c r="J3576" s="2" t="s">
        <v>463</v>
      </c>
      <c r="K3576" s="2" t="s">
        <v>343</v>
      </c>
      <c r="L3576" s="2" t="s">
        <v>597</v>
      </c>
      <c r="M3576" s="2" t="s">
        <v>729</v>
      </c>
    </row>
    <row r="3577" spans="2:13">
      <c r="B3577" t="s">
        <v>154</v>
      </c>
      <c r="C3577">
        <v>19</v>
      </c>
      <c r="D3577" s="2" t="s">
        <v>291</v>
      </c>
      <c r="E3577" s="2" t="s">
        <v>330</v>
      </c>
      <c r="F3577" s="2" t="s">
        <v>365</v>
      </c>
      <c r="G3577" s="2" t="s">
        <v>459</v>
      </c>
      <c r="H3577" s="2" t="s">
        <v>378</v>
      </c>
      <c r="I3577" s="2" t="s">
        <v>592</v>
      </c>
      <c r="J3577" s="2" t="s">
        <v>365</v>
      </c>
      <c r="K3577" s="2" t="s">
        <v>343</v>
      </c>
      <c r="L3577" s="2" t="s">
        <v>592</v>
      </c>
      <c r="M3577" s="2" t="s">
        <v>730</v>
      </c>
    </row>
    <row r="3578" spans="2:13">
      <c r="B3578" t="s">
        <v>155</v>
      </c>
      <c r="C3578">
        <v>19</v>
      </c>
      <c r="D3578" s="2" t="s">
        <v>291</v>
      </c>
      <c r="E3578" s="2" t="s">
        <v>330</v>
      </c>
      <c r="F3578" s="2" t="s">
        <v>365</v>
      </c>
      <c r="G3578" s="2" t="s">
        <v>459</v>
      </c>
      <c r="H3578" s="2" t="s">
        <v>377</v>
      </c>
      <c r="I3578" s="2" t="s">
        <v>330</v>
      </c>
      <c r="J3578" s="2" t="s">
        <v>458</v>
      </c>
      <c r="K3578" s="2" t="s">
        <v>343</v>
      </c>
      <c r="L3578" s="2" t="s">
        <v>365</v>
      </c>
      <c r="M3578" s="2" t="s">
        <v>730</v>
      </c>
    </row>
    <row r="3579" spans="2:13">
      <c r="B3579" t="s">
        <v>156</v>
      </c>
      <c r="C3579">
        <v>19</v>
      </c>
      <c r="D3579" s="2" t="s">
        <v>353</v>
      </c>
      <c r="E3579" s="2" t="s">
        <v>330</v>
      </c>
      <c r="F3579" s="2" t="s">
        <v>365</v>
      </c>
      <c r="G3579" s="2" t="s">
        <v>461</v>
      </c>
      <c r="H3579" s="2" t="s">
        <v>377</v>
      </c>
      <c r="I3579" s="2" t="s">
        <v>598</v>
      </c>
      <c r="J3579" s="2" t="s">
        <v>520</v>
      </c>
      <c r="K3579" s="2" t="s">
        <v>343</v>
      </c>
      <c r="L3579" s="2" t="s">
        <v>598</v>
      </c>
      <c r="M3579" s="2" t="s">
        <v>723</v>
      </c>
    </row>
    <row r="3580" spans="2:13">
      <c r="B3580" t="s">
        <v>157</v>
      </c>
      <c r="C3580">
        <v>19</v>
      </c>
      <c r="D3580" s="2" t="s">
        <v>354</v>
      </c>
      <c r="E3580" s="2" t="s">
        <v>330</v>
      </c>
      <c r="F3580" s="2" t="s">
        <v>365</v>
      </c>
      <c r="G3580" s="2" t="s">
        <v>463</v>
      </c>
      <c r="H3580" s="2" t="s">
        <v>335</v>
      </c>
      <c r="I3580" s="2" t="s">
        <v>596</v>
      </c>
      <c r="J3580" s="2" t="s">
        <v>548</v>
      </c>
      <c r="K3580" s="2" t="s">
        <v>343</v>
      </c>
      <c r="L3580" s="2" t="s">
        <v>630</v>
      </c>
      <c r="M3580" s="2" t="s">
        <v>731</v>
      </c>
    </row>
    <row r="3581" spans="2:13">
      <c r="B3581" t="s">
        <v>158</v>
      </c>
      <c r="C3581">
        <v>19</v>
      </c>
      <c r="D3581" s="2" t="s">
        <v>292</v>
      </c>
      <c r="E3581" s="2" t="s">
        <v>366</v>
      </c>
      <c r="F3581" s="2" t="s">
        <v>365</v>
      </c>
      <c r="G3581" s="2" t="s">
        <v>422</v>
      </c>
      <c r="H3581" s="2" t="s">
        <v>387</v>
      </c>
      <c r="I3581" s="2" t="s">
        <v>586</v>
      </c>
      <c r="J3581" s="2" t="s">
        <v>461</v>
      </c>
      <c r="K3581" s="2" t="s">
        <v>343</v>
      </c>
      <c r="L3581" s="2" t="s">
        <v>597</v>
      </c>
      <c r="M3581" s="2" t="s">
        <v>676</v>
      </c>
    </row>
    <row r="3582" spans="2:13">
      <c r="B3582" t="s">
        <v>159</v>
      </c>
      <c r="C3582">
        <v>19</v>
      </c>
      <c r="D3582" s="2" t="s">
        <v>293</v>
      </c>
      <c r="E3582" s="2" t="s">
        <v>366</v>
      </c>
      <c r="F3582" s="2" t="s">
        <v>365</v>
      </c>
      <c r="G3582" s="2" t="s">
        <v>464</v>
      </c>
      <c r="H3582" s="2" t="s">
        <v>339</v>
      </c>
      <c r="I3582" s="2" t="s">
        <v>596</v>
      </c>
      <c r="J3582" s="2" t="s">
        <v>446</v>
      </c>
      <c r="K3582" s="2" t="s">
        <v>343</v>
      </c>
      <c r="L3582" s="2" t="s">
        <v>630</v>
      </c>
      <c r="M3582" s="2" t="s">
        <v>732</v>
      </c>
    </row>
    <row r="3583" spans="2:13">
      <c r="B3583" t="s">
        <v>160</v>
      </c>
      <c r="C3583">
        <v>19</v>
      </c>
      <c r="D3583" s="2" t="s">
        <v>289</v>
      </c>
      <c r="E3583" s="2" t="s">
        <v>330</v>
      </c>
      <c r="F3583" s="2" t="s">
        <v>365</v>
      </c>
      <c r="G3583" s="2" t="s">
        <v>464</v>
      </c>
      <c r="H3583" s="2" t="s">
        <v>339</v>
      </c>
      <c r="I3583" s="2" t="s">
        <v>595</v>
      </c>
      <c r="J3583" s="2" t="s">
        <v>533</v>
      </c>
      <c r="K3583" s="2" t="s">
        <v>343</v>
      </c>
      <c r="L3583" s="2" t="s">
        <v>595</v>
      </c>
      <c r="M3583" s="2" t="s">
        <v>359</v>
      </c>
    </row>
    <row r="3584" spans="2:13">
      <c r="B3584" t="s">
        <v>161</v>
      </c>
      <c r="C3584">
        <v>19</v>
      </c>
      <c r="D3584" s="2" t="s">
        <v>294</v>
      </c>
      <c r="E3584" s="2" t="s">
        <v>366</v>
      </c>
      <c r="F3584" s="2" t="s">
        <v>365</v>
      </c>
      <c r="G3584" s="2" t="s">
        <v>464</v>
      </c>
      <c r="H3584" s="2" t="s">
        <v>339</v>
      </c>
      <c r="I3584" s="2" t="s">
        <v>330</v>
      </c>
      <c r="J3584" s="2" t="s">
        <v>533</v>
      </c>
      <c r="K3584" s="2" t="s">
        <v>343</v>
      </c>
      <c r="L3584" s="2" t="s">
        <v>330</v>
      </c>
      <c r="M3584" s="2" t="s">
        <v>379</v>
      </c>
    </row>
    <row r="3585" spans="2:13">
      <c r="B3585" t="s">
        <v>162</v>
      </c>
      <c r="C3585">
        <v>19</v>
      </c>
      <c r="D3585" s="2" t="s">
        <v>295</v>
      </c>
      <c r="E3585" s="2" t="s">
        <v>366</v>
      </c>
      <c r="F3585" s="2" t="s">
        <v>365</v>
      </c>
      <c r="G3585" s="2" t="s">
        <v>422</v>
      </c>
      <c r="H3585" s="2" t="s">
        <v>339</v>
      </c>
      <c r="I3585" s="2" t="s">
        <v>330</v>
      </c>
      <c r="J3585" s="2" t="s">
        <v>422</v>
      </c>
      <c r="K3585" s="2" t="s">
        <v>343</v>
      </c>
      <c r="L3585" s="2" t="s">
        <v>330</v>
      </c>
      <c r="M3585" s="2" t="s">
        <v>724</v>
      </c>
    </row>
    <row r="3586" spans="2:13">
      <c r="B3586" t="s">
        <v>163</v>
      </c>
      <c r="C3586">
        <v>19</v>
      </c>
      <c r="D3586" s="2" t="s">
        <v>296</v>
      </c>
      <c r="E3586" s="2" t="s">
        <v>368</v>
      </c>
      <c r="F3586" s="2" t="s">
        <v>365</v>
      </c>
      <c r="G3586" s="2" t="s">
        <v>414</v>
      </c>
      <c r="H3586" s="2" t="s">
        <v>339</v>
      </c>
      <c r="I3586" s="2" t="s">
        <v>330</v>
      </c>
      <c r="J3586" s="2" t="s">
        <v>330</v>
      </c>
      <c r="K3586" s="2" t="s">
        <v>343</v>
      </c>
      <c r="L3586" s="2" t="s">
        <v>330</v>
      </c>
      <c r="M3586" s="2" t="s">
        <v>616</v>
      </c>
    </row>
    <row r="3587" spans="2:13">
      <c r="B3587" t="s">
        <v>164</v>
      </c>
      <c r="C3587">
        <v>19</v>
      </c>
      <c r="D3587" s="2" t="s">
        <v>198</v>
      </c>
      <c r="E3587" s="2" t="s">
        <v>368</v>
      </c>
      <c r="F3587" s="2" t="s">
        <v>365</v>
      </c>
      <c r="G3587" s="2" t="s">
        <v>414</v>
      </c>
      <c r="H3587" s="2" t="s">
        <v>339</v>
      </c>
      <c r="I3587" s="2" t="s">
        <v>330</v>
      </c>
      <c r="J3587" s="2" t="s">
        <v>422</v>
      </c>
      <c r="K3587" s="2" t="s">
        <v>343</v>
      </c>
      <c r="L3587" s="2" t="s">
        <v>330</v>
      </c>
      <c r="M3587" s="2" t="s">
        <v>722</v>
      </c>
    </row>
    <row r="3588" spans="2:13">
      <c r="B3588" t="s">
        <v>165</v>
      </c>
      <c r="C3588">
        <v>19</v>
      </c>
      <c r="D3588" s="2" t="s">
        <v>355</v>
      </c>
      <c r="E3588" s="2" t="s">
        <v>368</v>
      </c>
      <c r="F3588" s="2" t="s">
        <v>365</v>
      </c>
      <c r="G3588" s="2" t="s">
        <v>465</v>
      </c>
      <c r="H3588" s="2" t="s">
        <v>339</v>
      </c>
      <c r="I3588" s="2" t="s">
        <v>330</v>
      </c>
      <c r="J3588" s="2" t="s">
        <v>549</v>
      </c>
      <c r="K3588" s="2" t="s">
        <v>343</v>
      </c>
      <c r="L3588" s="2" t="s">
        <v>330</v>
      </c>
      <c r="M3588" s="2" t="s">
        <v>206</v>
      </c>
    </row>
    <row r="3589" spans="2:13">
      <c r="B3589" t="s">
        <v>166</v>
      </c>
      <c r="C3589">
        <v>19</v>
      </c>
      <c r="D3589" s="2" t="s">
        <v>297</v>
      </c>
      <c r="E3589" s="2" t="s">
        <v>368</v>
      </c>
      <c r="F3589" s="2" t="s">
        <v>365</v>
      </c>
      <c r="G3589" s="2" t="s">
        <v>330</v>
      </c>
      <c r="H3589" s="2" t="s">
        <v>339</v>
      </c>
      <c r="I3589" s="2" t="s">
        <v>330</v>
      </c>
      <c r="J3589" s="2" t="s">
        <v>455</v>
      </c>
      <c r="K3589" s="2" t="s">
        <v>343</v>
      </c>
      <c r="L3589" s="2" t="s">
        <v>330</v>
      </c>
      <c r="M3589" s="2" t="s">
        <v>733</v>
      </c>
    </row>
    <row r="3590" spans="2:13">
      <c r="B3590" t="s">
        <v>167</v>
      </c>
      <c r="C3590">
        <v>19</v>
      </c>
      <c r="D3590" s="2" t="s">
        <v>298</v>
      </c>
      <c r="E3590" s="2" t="s">
        <v>330</v>
      </c>
      <c r="F3590" s="2" t="s">
        <v>365</v>
      </c>
      <c r="G3590" s="2" t="s">
        <v>330</v>
      </c>
      <c r="H3590" s="2" t="s">
        <v>339</v>
      </c>
      <c r="I3590" s="2" t="s">
        <v>330</v>
      </c>
      <c r="J3590" s="2" t="s">
        <v>550</v>
      </c>
      <c r="K3590" s="2" t="s">
        <v>343</v>
      </c>
      <c r="L3590" s="2" t="s">
        <v>330</v>
      </c>
      <c r="M3590" s="2" t="s">
        <v>734</v>
      </c>
    </row>
    <row r="3591" spans="2:13">
      <c r="B3591" t="s">
        <v>168</v>
      </c>
      <c r="C3591">
        <v>19</v>
      </c>
      <c r="D3591" s="2" t="s">
        <v>299</v>
      </c>
      <c r="E3591" s="2" t="s">
        <v>330</v>
      </c>
      <c r="F3591" s="2" t="s">
        <v>365</v>
      </c>
      <c r="G3591" s="2" t="s">
        <v>466</v>
      </c>
      <c r="H3591" s="2" t="s">
        <v>339</v>
      </c>
      <c r="I3591" s="2" t="s">
        <v>593</v>
      </c>
      <c r="J3591" s="2" t="s">
        <v>466</v>
      </c>
      <c r="K3591" s="2" t="s">
        <v>343</v>
      </c>
      <c r="L3591" s="2" t="s">
        <v>593</v>
      </c>
      <c r="M3591" s="2" t="s">
        <v>644</v>
      </c>
    </row>
    <row r="3592" spans="2:13">
      <c r="B3592" t="s">
        <v>169</v>
      </c>
      <c r="C3592">
        <v>19</v>
      </c>
      <c r="D3592" s="2" t="s">
        <v>300</v>
      </c>
      <c r="E3592" s="2" t="s">
        <v>330</v>
      </c>
      <c r="F3592" s="2" t="s">
        <v>365</v>
      </c>
      <c r="G3592" s="2" t="s">
        <v>467</v>
      </c>
      <c r="H3592" s="2" t="s">
        <v>373</v>
      </c>
      <c r="I3592" s="2" t="s">
        <v>586</v>
      </c>
      <c r="J3592" s="2" t="s">
        <v>536</v>
      </c>
      <c r="K3592" s="2" t="s">
        <v>343</v>
      </c>
      <c r="L3592" s="2" t="s">
        <v>597</v>
      </c>
      <c r="M3592" s="2" t="s">
        <v>646</v>
      </c>
    </row>
    <row r="3593" spans="2:13">
      <c r="B3593" t="s">
        <v>170</v>
      </c>
      <c r="C3593">
        <v>19</v>
      </c>
      <c r="D3593" s="2" t="s">
        <v>268</v>
      </c>
      <c r="E3593" s="2" t="s">
        <v>330</v>
      </c>
      <c r="F3593" s="2" t="s">
        <v>365</v>
      </c>
      <c r="G3593" s="2" t="s">
        <v>468</v>
      </c>
      <c r="H3593" s="2" t="s">
        <v>373</v>
      </c>
      <c r="I3593" s="2" t="s">
        <v>330</v>
      </c>
      <c r="J3593" s="2" t="s">
        <v>284</v>
      </c>
      <c r="K3593" s="2" t="s">
        <v>343</v>
      </c>
      <c r="L3593" s="2" t="s">
        <v>330</v>
      </c>
      <c r="M3593" s="2" t="s">
        <v>576</v>
      </c>
    </row>
    <row r="3594" spans="2:13">
      <c r="B3594" t="s">
        <v>171</v>
      </c>
      <c r="C3594">
        <v>19</v>
      </c>
      <c r="D3594" s="2" t="s">
        <v>356</v>
      </c>
      <c r="E3594" s="2" t="s">
        <v>330</v>
      </c>
      <c r="F3594" s="2" t="s">
        <v>365</v>
      </c>
      <c r="G3594" s="2" t="s">
        <v>434</v>
      </c>
      <c r="H3594" s="2" t="s">
        <v>373</v>
      </c>
      <c r="I3594" s="2" t="s">
        <v>599</v>
      </c>
      <c r="J3594" s="2" t="s">
        <v>538</v>
      </c>
      <c r="K3594" s="2" t="s">
        <v>343</v>
      </c>
      <c r="L3594" s="2" t="s">
        <v>599</v>
      </c>
      <c r="M3594" s="2" t="s">
        <v>576</v>
      </c>
    </row>
    <row r="3595" spans="2:13">
      <c r="B3595" t="s">
        <v>172</v>
      </c>
      <c r="C3595">
        <v>19</v>
      </c>
      <c r="D3595" s="2" t="s">
        <v>301</v>
      </c>
      <c r="E3595" s="2" t="s">
        <v>368</v>
      </c>
      <c r="F3595" s="2" t="s">
        <v>365</v>
      </c>
      <c r="G3595" s="2" t="s">
        <v>432</v>
      </c>
      <c r="H3595" s="2" t="s">
        <v>373</v>
      </c>
      <c r="I3595" s="2" t="s">
        <v>368</v>
      </c>
      <c r="J3595" s="2" t="s">
        <v>540</v>
      </c>
      <c r="K3595" s="2" t="s">
        <v>343</v>
      </c>
      <c r="L3595" s="2" t="s">
        <v>368</v>
      </c>
      <c r="M3595" s="2" t="s">
        <v>735</v>
      </c>
    </row>
    <row r="3596" spans="2:13">
      <c r="B3596" t="s">
        <v>173</v>
      </c>
      <c r="C3596">
        <v>19</v>
      </c>
      <c r="D3596" s="2" t="s">
        <v>302</v>
      </c>
      <c r="E3596" s="2" t="s">
        <v>368</v>
      </c>
      <c r="F3596" s="2" t="s">
        <v>365</v>
      </c>
      <c r="G3596" s="2" t="s">
        <v>446</v>
      </c>
      <c r="H3596" s="2" t="s">
        <v>373</v>
      </c>
      <c r="I3596" s="2" t="s">
        <v>600</v>
      </c>
      <c r="J3596" s="2" t="s">
        <v>531</v>
      </c>
      <c r="K3596" s="2" t="s">
        <v>343</v>
      </c>
      <c r="L3596" s="2" t="s">
        <v>600</v>
      </c>
      <c r="M3596" s="2" t="s">
        <v>736</v>
      </c>
    </row>
    <row r="3597" spans="2:13">
      <c r="B3597" t="s">
        <v>174</v>
      </c>
      <c r="C3597">
        <v>19</v>
      </c>
      <c r="D3597" s="2" t="s">
        <v>303</v>
      </c>
      <c r="E3597" s="2" t="s">
        <v>330</v>
      </c>
      <c r="F3597" s="2" t="s">
        <v>365</v>
      </c>
      <c r="G3597" s="2" t="s">
        <v>469</v>
      </c>
      <c r="H3597" s="2" t="s">
        <v>339</v>
      </c>
      <c r="I3597" s="2" t="s">
        <v>582</v>
      </c>
      <c r="J3597" s="2" t="s">
        <v>468</v>
      </c>
      <c r="K3597" s="2" t="s">
        <v>343</v>
      </c>
      <c r="L3597" s="2" t="s">
        <v>632</v>
      </c>
      <c r="M3597" s="2" t="s">
        <v>737</v>
      </c>
    </row>
    <row r="3598" spans="2:13">
      <c r="B3598" t="s">
        <v>175</v>
      </c>
      <c r="C3598">
        <v>19</v>
      </c>
      <c r="D3598" s="2" t="s">
        <v>304</v>
      </c>
      <c r="E3598" s="2" t="s">
        <v>330</v>
      </c>
      <c r="F3598" s="2" t="s">
        <v>365</v>
      </c>
      <c r="G3598" s="2" t="s">
        <v>423</v>
      </c>
      <c r="H3598" s="2" t="s">
        <v>387</v>
      </c>
      <c r="I3598" s="2" t="s">
        <v>601</v>
      </c>
      <c r="J3598" s="2" t="s">
        <v>551</v>
      </c>
      <c r="K3598" s="2" t="s">
        <v>343</v>
      </c>
      <c r="L3598" s="2" t="s">
        <v>621</v>
      </c>
      <c r="M3598" s="2" t="s">
        <v>738</v>
      </c>
    </row>
    <row r="3599" spans="2:13">
      <c r="B3599" t="s">
        <v>176</v>
      </c>
      <c r="C3599">
        <v>19</v>
      </c>
      <c r="D3599" s="2" t="s">
        <v>305</v>
      </c>
      <c r="E3599" s="2" t="s">
        <v>330</v>
      </c>
      <c r="F3599" s="2" t="s">
        <v>365</v>
      </c>
      <c r="G3599" s="2" t="s">
        <v>470</v>
      </c>
      <c r="H3599" s="2" t="s">
        <v>335</v>
      </c>
      <c r="I3599" s="2" t="s">
        <v>602</v>
      </c>
      <c r="J3599" s="2" t="s">
        <v>437</v>
      </c>
      <c r="K3599" s="2" t="s">
        <v>343</v>
      </c>
      <c r="L3599" s="2" t="s">
        <v>633</v>
      </c>
      <c r="M3599" s="2" t="s">
        <v>739</v>
      </c>
    </row>
    <row r="3600" spans="2:13">
      <c r="B3600" t="s">
        <v>177</v>
      </c>
      <c r="C3600">
        <v>19</v>
      </c>
      <c r="D3600" s="2" t="s">
        <v>357</v>
      </c>
      <c r="E3600" s="2" t="s">
        <v>330</v>
      </c>
      <c r="F3600" s="2" t="s">
        <v>365</v>
      </c>
      <c r="G3600" s="2" t="s">
        <v>471</v>
      </c>
      <c r="H3600" s="2" t="s">
        <v>377</v>
      </c>
      <c r="I3600" s="2" t="s">
        <v>602</v>
      </c>
      <c r="J3600" s="2" t="s">
        <v>550</v>
      </c>
      <c r="K3600" s="2" t="s">
        <v>343</v>
      </c>
      <c r="L3600" s="2" t="s">
        <v>633</v>
      </c>
      <c r="M3600" s="2" t="s">
        <v>301</v>
      </c>
    </row>
    <row r="3601" spans="2:13">
      <c r="B3601" t="s">
        <v>178</v>
      </c>
      <c r="C3601">
        <v>19</v>
      </c>
      <c r="D3601" s="2" t="s">
        <v>342</v>
      </c>
      <c r="E3601" s="2" t="s">
        <v>330</v>
      </c>
      <c r="F3601" s="2" t="s">
        <v>365</v>
      </c>
      <c r="G3601" s="2" t="s">
        <v>472</v>
      </c>
      <c r="H3601" s="2" t="s">
        <v>386</v>
      </c>
      <c r="I3601" s="2" t="s">
        <v>603</v>
      </c>
      <c r="J3601" s="2" t="s">
        <v>420</v>
      </c>
      <c r="K3601" s="2" t="s">
        <v>343</v>
      </c>
      <c r="L3601" s="2" t="s">
        <v>634</v>
      </c>
      <c r="M3601" s="2" t="s">
        <v>356</v>
      </c>
    </row>
    <row r="3602" spans="2:13">
      <c r="B3602" t="s">
        <v>179</v>
      </c>
      <c r="C3602">
        <v>19</v>
      </c>
      <c r="D3602" s="2" t="s">
        <v>306</v>
      </c>
      <c r="E3602" s="2" t="s">
        <v>330</v>
      </c>
      <c r="F3602" s="2" t="s">
        <v>365</v>
      </c>
      <c r="G3602" s="2" t="s">
        <v>473</v>
      </c>
      <c r="H3602" s="2" t="s">
        <v>386</v>
      </c>
      <c r="I3602" s="2" t="s">
        <v>330</v>
      </c>
      <c r="J3602" s="2" t="s">
        <v>549</v>
      </c>
      <c r="K3602" s="2" t="s">
        <v>343</v>
      </c>
      <c r="L3602" s="2" t="s">
        <v>330</v>
      </c>
      <c r="M3602" s="2" t="s">
        <v>740</v>
      </c>
    </row>
    <row r="3603" spans="2:13">
      <c r="B3603" t="s">
        <v>180</v>
      </c>
      <c r="C3603">
        <v>19</v>
      </c>
      <c r="D3603" s="2" t="s">
        <v>358</v>
      </c>
      <c r="E3603" s="2" t="s">
        <v>368</v>
      </c>
      <c r="F3603" s="2" t="s">
        <v>365</v>
      </c>
      <c r="G3603" s="2" t="s">
        <v>474</v>
      </c>
      <c r="H3603" s="2" t="s">
        <v>379</v>
      </c>
      <c r="I3603" s="2" t="s">
        <v>588</v>
      </c>
      <c r="J3603" s="2" t="s">
        <v>455</v>
      </c>
      <c r="K3603" s="2" t="s">
        <v>343</v>
      </c>
      <c r="L3603" s="2" t="s">
        <v>625</v>
      </c>
      <c r="M3603" s="2" t="s">
        <v>741</v>
      </c>
    </row>
    <row r="3604" spans="2:13">
      <c r="B3604" t="s">
        <v>181</v>
      </c>
      <c r="C3604">
        <v>19</v>
      </c>
      <c r="D3604" s="2" t="s">
        <v>307</v>
      </c>
      <c r="E3604" s="2" t="s">
        <v>368</v>
      </c>
      <c r="F3604" s="2" t="s">
        <v>365</v>
      </c>
      <c r="G3604" s="2" t="s">
        <v>475</v>
      </c>
      <c r="H3604" s="2" t="s">
        <v>385</v>
      </c>
      <c r="I3604" s="2" t="s">
        <v>588</v>
      </c>
      <c r="J3604" s="2" t="s">
        <v>476</v>
      </c>
      <c r="K3604" s="2" t="s">
        <v>343</v>
      </c>
      <c r="L3604" s="2" t="s">
        <v>625</v>
      </c>
      <c r="M3604" s="2" t="s">
        <v>742</v>
      </c>
    </row>
    <row r="3605" spans="2:13">
      <c r="B3605" t="s">
        <v>182</v>
      </c>
      <c r="C3605">
        <v>19</v>
      </c>
      <c r="D3605" s="2" t="s">
        <v>308</v>
      </c>
      <c r="E3605" s="2" t="s">
        <v>330</v>
      </c>
      <c r="F3605" s="2" t="s">
        <v>365</v>
      </c>
      <c r="G3605" s="2" t="s">
        <v>476</v>
      </c>
      <c r="H3605" s="2" t="s">
        <v>343</v>
      </c>
      <c r="I3605" s="2" t="s">
        <v>366</v>
      </c>
      <c r="J3605" s="2" t="s">
        <v>552</v>
      </c>
      <c r="K3605" s="2" t="s">
        <v>343</v>
      </c>
      <c r="L3605" s="2" t="s">
        <v>368</v>
      </c>
      <c r="M3605" s="2" t="s">
        <v>722</v>
      </c>
    </row>
    <row r="3606" spans="2:13">
      <c r="B3606" t="s">
        <v>183</v>
      </c>
      <c r="C3606">
        <v>19</v>
      </c>
      <c r="D3606" s="2" t="s">
        <v>359</v>
      </c>
      <c r="E3606" s="2" t="s">
        <v>330</v>
      </c>
      <c r="F3606" s="2" t="s">
        <v>365</v>
      </c>
      <c r="G3606" s="2" t="s">
        <v>474</v>
      </c>
      <c r="H3606" s="2" t="s">
        <v>343</v>
      </c>
      <c r="I3606" s="2" t="s">
        <v>330</v>
      </c>
      <c r="J3606" s="2" t="s">
        <v>487</v>
      </c>
      <c r="K3606" s="2" t="s">
        <v>343</v>
      </c>
      <c r="L3606" s="2" t="s">
        <v>330</v>
      </c>
      <c r="M3606" s="2" t="s">
        <v>230</v>
      </c>
    </row>
    <row r="3607" spans="2:13">
      <c r="B3607" t="s">
        <v>184</v>
      </c>
      <c r="C3607">
        <v>19</v>
      </c>
      <c r="D3607" s="2" t="s">
        <v>309</v>
      </c>
      <c r="E3607" s="2" t="s">
        <v>330</v>
      </c>
      <c r="F3607" s="2" t="s">
        <v>365</v>
      </c>
      <c r="G3607" s="2" t="s">
        <v>474</v>
      </c>
      <c r="H3607" s="2" t="s">
        <v>343</v>
      </c>
      <c r="I3607" s="2" t="s">
        <v>330</v>
      </c>
      <c r="J3607" s="2" t="s">
        <v>544</v>
      </c>
      <c r="K3607" s="2" t="s">
        <v>343</v>
      </c>
      <c r="L3607" s="2" t="s">
        <v>330</v>
      </c>
      <c r="M3607" s="2" t="s">
        <v>743</v>
      </c>
    </row>
    <row r="3608" spans="2:13">
      <c r="B3608" t="s">
        <v>185</v>
      </c>
      <c r="C3608">
        <v>19</v>
      </c>
      <c r="D3608" s="2" t="s">
        <v>325</v>
      </c>
      <c r="E3608" s="2" t="s">
        <v>330</v>
      </c>
      <c r="F3608" s="2" t="s">
        <v>365</v>
      </c>
      <c r="G3608" s="2" t="s">
        <v>463</v>
      </c>
      <c r="H3608" s="2" t="s">
        <v>343</v>
      </c>
      <c r="I3608" s="2" t="s">
        <v>330</v>
      </c>
      <c r="J3608" s="2" t="s">
        <v>538</v>
      </c>
      <c r="K3608" s="2" t="s">
        <v>343</v>
      </c>
      <c r="L3608" s="2" t="s">
        <v>330</v>
      </c>
      <c r="M3608" s="2" t="s">
        <v>612</v>
      </c>
    </row>
    <row r="3609" spans="2:13">
      <c r="B3609" t="s">
        <v>186</v>
      </c>
      <c r="C3609">
        <v>19</v>
      </c>
      <c r="D3609" s="2" t="s">
        <v>310</v>
      </c>
      <c r="E3609" s="2" t="s">
        <v>368</v>
      </c>
      <c r="F3609" s="2" t="s">
        <v>365</v>
      </c>
      <c r="G3609" s="2" t="s">
        <v>477</v>
      </c>
      <c r="H3609" s="2" t="s">
        <v>343</v>
      </c>
      <c r="I3609" s="2" t="s">
        <v>330</v>
      </c>
      <c r="J3609" s="2" t="s">
        <v>446</v>
      </c>
      <c r="K3609" s="2" t="s">
        <v>343</v>
      </c>
      <c r="L3609" s="2" t="s">
        <v>330</v>
      </c>
      <c r="M3609" s="2" t="s">
        <v>744</v>
      </c>
    </row>
    <row r="3610" spans="2:13">
      <c r="B3610" t="s">
        <v>187</v>
      </c>
      <c r="C3610">
        <v>19</v>
      </c>
      <c r="D3610" s="2" t="s">
        <v>311</v>
      </c>
      <c r="E3610" s="2" t="s">
        <v>368</v>
      </c>
      <c r="F3610" s="2" t="s">
        <v>365</v>
      </c>
      <c r="G3610" s="2" t="s">
        <v>477</v>
      </c>
      <c r="H3610" s="2" t="s">
        <v>343</v>
      </c>
      <c r="I3610" s="2" t="s">
        <v>330</v>
      </c>
      <c r="J3610" s="2" t="s">
        <v>455</v>
      </c>
      <c r="K3610" s="2" t="s">
        <v>343</v>
      </c>
      <c r="L3610" s="2" t="s">
        <v>330</v>
      </c>
      <c r="M3610" s="2" t="s">
        <v>740</v>
      </c>
    </row>
    <row r="3611" spans="2:13">
      <c r="B3611" t="s">
        <v>188</v>
      </c>
      <c r="C3611">
        <v>19</v>
      </c>
      <c r="D3611" s="2" t="s">
        <v>312</v>
      </c>
      <c r="E3611" s="2" t="s">
        <v>330</v>
      </c>
      <c r="F3611" s="2" t="s">
        <v>365</v>
      </c>
      <c r="G3611" s="2" t="s">
        <v>459</v>
      </c>
      <c r="H3611" s="2" t="s">
        <v>343</v>
      </c>
      <c r="I3611" s="2" t="s">
        <v>330</v>
      </c>
      <c r="J3611" s="2" t="s">
        <v>544</v>
      </c>
      <c r="K3611" s="2" t="s">
        <v>343</v>
      </c>
      <c r="L3611" s="2" t="s">
        <v>330</v>
      </c>
      <c r="M3611" s="2" t="s">
        <v>411</v>
      </c>
    </row>
    <row r="3612" spans="2:13">
      <c r="B3612" t="s">
        <v>189</v>
      </c>
      <c r="C3612">
        <v>19</v>
      </c>
      <c r="D3612" s="2" t="s">
        <v>360</v>
      </c>
      <c r="E3612" s="2" t="s">
        <v>330</v>
      </c>
      <c r="F3612" s="2" t="s">
        <v>365</v>
      </c>
      <c r="G3612" s="2" t="s">
        <v>473</v>
      </c>
      <c r="H3612" s="2" t="s">
        <v>343</v>
      </c>
      <c r="I3612" s="2" t="s">
        <v>330</v>
      </c>
      <c r="J3612" s="2" t="s">
        <v>553</v>
      </c>
      <c r="K3612" s="2" t="s">
        <v>343</v>
      </c>
      <c r="L3612" s="2" t="s">
        <v>330</v>
      </c>
      <c r="M3612" s="2" t="s">
        <v>343</v>
      </c>
    </row>
    <row r="3613" spans="2:13">
      <c r="B3613" t="s">
        <v>190</v>
      </c>
      <c r="C3613">
        <v>19</v>
      </c>
      <c r="D3613" s="2" t="s">
        <v>361</v>
      </c>
      <c r="E3613" s="2" t="s">
        <v>330</v>
      </c>
      <c r="F3613" s="2" t="s">
        <v>365</v>
      </c>
      <c r="G3613" s="2" t="s">
        <v>446</v>
      </c>
      <c r="H3613" s="2" t="s">
        <v>343</v>
      </c>
      <c r="I3613" s="2" t="s">
        <v>330</v>
      </c>
      <c r="J3613" s="2" t="s">
        <v>468</v>
      </c>
      <c r="K3613" s="2" t="s">
        <v>343</v>
      </c>
      <c r="L3613" s="2" t="s">
        <v>330</v>
      </c>
      <c r="M3613" s="2" t="s">
        <v>680</v>
      </c>
    </row>
    <row r="3614" spans="2:13">
      <c r="B3614" t="s">
        <v>1</v>
      </c>
      <c r="C3614">
        <v>20</v>
      </c>
      <c r="D3614" s="2" t="s">
        <v>192</v>
      </c>
      <c r="E3614" s="2" t="s">
        <v>330</v>
      </c>
      <c r="F3614" s="2" t="s">
        <v>371</v>
      </c>
      <c r="G3614" s="2" t="s">
        <v>330</v>
      </c>
      <c r="H3614" s="2" t="s">
        <v>554</v>
      </c>
      <c r="I3614" s="2" t="s">
        <v>330</v>
      </c>
      <c r="J3614" s="2" t="s">
        <v>478</v>
      </c>
      <c r="K3614" s="2" t="s">
        <v>567</v>
      </c>
      <c r="L3614" s="2" t="s">
        <v>411</v>
      </c>
      <c r="M3614" s="2" t="s">
        <v>635</v>
      </c>
    </row>
    <row r="3615" spans="2:13">
      <c r="B3615" t="s">
        <v>2</v>
      </c>
      <c r="C3615">
        <v>20</v>
      </c>
      <c r="D3615" s="2" t="s">
        <v>313</v>
      </c>
      <c r="E3615" s="2" t="s">
        <v>330</v>
      </c>
      <c r="F3615" s="2" t="s">
        <v>371</v>
      </c>
      <c r="G3615" s="2" t="s">
        <v>388</v>
      </c>
      <c r="H3615" s="2" t="s">
        <v>554</v>
      </c>
      <c r="I3615" s="2" t="s">
        <v>330</v>
      </c>
      <c r="J3615" s="2" t="s">
        <v>479</v>
      </c>
      <c r="K3615" s="2" t="s">
        <v>567</v>
      </c>
      <c r="L3615" s="2" t="s">
        <v>330</v>
      </c>
      <c r="M3615" s="2" t="s">
        <v>636</v>
      </c>
    </row>
    <row r="3616" spans="2:13">
      <c r="B3616" t="s">
        <v>3</v>
      </c>
      <c r="C3616">
        <v>20</v>
      </c>
      <c r="D3616" s="2" t="s">
        <v>314</v>
      </c>
      <c r="E3616" s="2" t="s">
        <v>330</v>
      </c>
      <c r="F3616" s="2" t="s">
        <v>371</v>
      </c>
      <c r="G3616" s="2" t="s">
        <v>230</v>
      </c>
      <c r="H3616" s="2" t="s">
        <v>555</v>
      </c>
      <c r="I3616" s="2" t="s">
        <v>572</v>
      </c>
      <c r="J3616" s="2" t="s">
        <v>480</v>
      </c>
      <c r="K3616" s="2" t="s">
        <v>567</v>
      </c>
      <c r="L3616" s="2" t="s">
        <v>609</v>
      </c>
      <c r="M3616" s="2" t="s">
        <v>566</v>
      </c>
    </row>
    <row r="3617" spans="2:13">
      <c r="B3617" t="s">
        <v>4</v>
      </c>
      <c r="C3617">
        <v>20</v>
      </c>
      <c r="D3617" s="2" t="s">
        <v>193</v>
      </c>
      <c r="E3617" s="2" t="s">
        <v>330</v>
      </c>
      <c r="F3617" s="2" t="s">
        <v>371</v>
      </c>
      <c r="G3617" s="2" t="s">
        <v>389</v>
      </c>
      <c r="H3617" s="2" t="s">
        <v>556</v>
      </c>
      <c r="I3617" s="2" t="s">
        <v>573</v>
      </c>
      <c r="J3617" s="2" t="s">
        <v>411</v>
      </c>
      <c r="K3617" s="2" t="s">
        <v>567</v>
      </c>
      <c r="L3617" s="2" t="s">
        <v>610</v>
      </c>
      <c r="M3617" s="2" t="s">
        <v>637</v>
      </c>
    </row>
    <row r="3618" spans="2:13">
      <c r="B3618" t="s">
        <v>5</v>
      </c>
      <c r="C3618">
        <v>20</v>
      </c>
      <c r="D3618" s="2" t="s">
        <v>194</v>
      </c>
      <c r="E3618" s="2" t="s">
        <v>330</v>
      </c>
      <c r="F3618" s="2" t="s">
        <v>371</v>
      </c>
      <c r="G3618" s="2" t="s">
        <v>365</v>
      </c>
      <c r="H3618" s="2" t="s">
        <v>556</v>
      </c>
      <c r="I3618" s="2" t="s">
        <v>330</v>
      </c>
      <c r="J3618" s="2" t="s">
        <v>481</v>
      </c>
      <c r="K3618" s="2" t="s">
        <v>567</v>
      </c>
      <c r="L3618" s="2" t="s">
        <v>330</v>
      </c>
      <c r="M3618" s="2" t="s">
        <v>638</v>
      </c>
    </row>
    <row r="3619" spans="2:13">
      <c r="B3619" t="s">
        <v>6</v>
      </c>
      <c r="C3619">
        <v>20</v>
      </c>
      <c r="D3619" s="2" t="s">
        <v>195</v>
      </c>
      <c r="E3619" s="2" t="s">
        <v>330</v>
      </c>
      <c r="F3619" s="2" t="s">
        <v>371</v>
      </c>
      <c r="G3619" s="2" t="s">
        <v>390</v>
      </c>
      <c r="H3619" s="2" t="s">
        <v>557</v>
      </c>
      <c r="I3619" s="2" t="s">
        <v>415</v>
      </c>
      <c r="J3619" s="2" t="s">
        <v>481</v>
      </c>
      <c r="K3619" s="2" t="s">
        <v>567</v>
      </c>
      <c r="L3619" s="2" t="s">
        <v>611</v>
      </c>
      <c r="M3619" s="2" t="s">
        <v>639</v>
      </c>
    </row>
    <row r="3620" spans="2:13">
      <c r="B3620" t="s">
        <v>7</v>
      </c>
      <c r="C3620">
        <v>20</v>
      </c>
      <c r="D3620" s="2" t="s">
        <v>196</v>
      </c>
      <c r="E3620" s="2" t="s">
        <v>330</v>
      </c>
      <c r="F3620" s="2" t="s">
        <v>371</v>
      </c>
      <c r="G3620" s="2" t="s">
        <v>391</v>
      </c>
      <c r="H3620" s="2" t="s">
        <v>557</v>
      </c>
      <c r="I3620" s="2" t="s">
        <v>330</v>
      </c>
      <c r="J3620" s="2" t="s">
        <v>482</v>
      </c>
      <c r="K3620" s="2" t="s">
        <v>567</v>
      </c>
      <c r="L3620" s="2" t="s">
        <v>330</v>
      </c>
      <c r="M3620" s="2" t="s">
        <v>562</v>
      </c>
    </row>
    <row r="3621" spans="2:13">
      <c r="B3621" t="s">
        <v>8</v>
      </c>
      <c r="C3621">
        <v>20</v>
      </c>
      <c r="D3621" s="2" t="s">
        <v>197</v>
      </c>
      <c r="E3621" s="2" t="s">
        <v>330</v>
      </c>
      <c r="F3621" s="2" t="s">
        <v>371</v>
      </c>
      <c r="G3621" s="2" t="s">
        <v>392</v>
      </c>
      <c r="H3621" s="2" t="s">
        <v>558</v>
      </c>
      <c r="I3621" s="2" t="s">
        <v>330</v>
      </c>
      <c r="J3621" s="2" t="s">
        <v>483</v>
      </c>
      <c r="K3621" s="2" t="s">
        <v>567</v>
      </c>
      <c r="L3621" s="2" t="s">
        <v>612</v>
      </c>
      <c r="M3621" s="2" t="s">
        <v>640</v>
      </c>
    </row>
    <row r="3622" spans="2:13">
      <c r="B3622" t="s">
        <v>9</v>
      </c>
      <c r="C3622">
        <v>20</v>
      </c>
      <c r="D3622" s="2" t="s">
        <v>198</v>
      </c>
      <c r="E3622" s="2" t="s">
        <v>330</v>
      </c>
      <c r="F3622" s="2" t="s">
        <v>372</v>
      </c>
      <c r="G3622" s="2" t="s">
        <v>393</v>
      </c>
      <c r="H3622" s="2" t="s">
        <v>559</v>
      </c>
      <c r="I3622" s="2" t="s">
        <v>330</v>
      </c>
      <c r="J3622" s="2" t="s">
        <v>484</v>
      </c>
      <c r="K3622" s="2" t="s">
        <v>567</v>
      </c>
      <c r="L3622" s="2" t="s">
        <v>612</v>
      </c>
      <c r="M3622" s="2" t="s">
        <v>641</v>
      </c>
    </row>
    <row r="3623" spans="2:13">
      <c r="B3623" t="s">
        <v>10</v>
      </c>
      <c r="C3623">
        <v>20</v>
      </c>
      <c r="D3623" s="2" t="s">
        <v>199</v>
      </c>
      <c r="E3623" s="2" t="s">
        <v>330</v>
      </c>
      <c r="F3623" s="2" t="s">
        <v>373</v>
      </c>
      <c r="G3623" s="2" t="s">
        <v>392</v>
      </c>
      <c r="H3623" s="2" t="s">
        <v>559</v>
      </c>
      <c r="I3623" s="2" t="s">
        <v>330</v>
      </c>
      <c r="J3623" s="2" t="s">
        <v>443</v>
      </c>
      <c r="K3623" s="2" t="s">
        <v>567</v>
      </c>
      <c r="L3623" s="2" t="s">
        <v>330</v>
      </c>
      <c r="M3623" s="2" t="s">
        <v>356</v>
      </c>
    </row>
    <row r="3624" spans="2:13">
      <c r="B3624" t="s">
        <v>11</v>
      </c>
      <c r="C3624">
        <v>20</v>
      </c>
      <c r="D3624" s="2" t="s">
        <v>200</v>
      </c>
      <c r="E3624" s="2" t="s">
        <v>362</v>
      </c>
      <c r="F3624" s="2" t="s">
        <v>373</v>
      </c>
      <c r="G3624" s="2" t="s">
        <v>394</v>
      </c>
      <c r="H3624" s="2" t="s">
        <v>560</v>
      </c>
      <c r="I3624" s="2" t="s">
        <v>573</v>
      </c>
      <c r="J3624" s="2" t="s">
        <v>485</v>
      </c>
      <c r="K3624" s="2" t="s">
        <v>567</v>
      </c>
      <c r="L3624" s="2" t="s">
        <v>610</v>
      </c>
      <c r="M3624" s="2" t="s">
        <v>642</v>
      </c>
    </row>
    <row r="3625" spans="2:13">
      <c r="B3625" t="s">
        <v>12</v>
      </c>
      <c r="C3625">
        <v>20</v>
      </c>
      <c r="D3625" s="2" t="s">
        <v>315</v>
      </c>
      <c r="E3625" s="2" t="s">
        <v>363</v>
      </c>
      <c r="F3625" s="2" t="s">
        <v>373</v>
      </c>
      <c r="G3625" s="2" t="s">
        <v>395</v>
      </c>
      <c r="H3625" s="2" t="s">
        <v>349</v>
      </c>
      <c r="I3625" s="2" t="s">
        <v>574</v>
      </c>
      <c r="J3625" s="2" t="s">
        <v>486</v>
      </c>
      <c r="K3625" s="2" t="s">
        <v>604</v>
      </c>
      <c r="L3625" s="2" t="s">
        <v>613</v>
      </c>
      <c r="M3625" s="2" t="s">
        <v>643</v>
      </c>
    </row>
    <row r="3626" spans="2:13">
      <c r="B3626" t="s">
        <v>13</v>
      </c>
      <c r="C3626">
        <v>20</v>
      </c>
      <c r="D3626" s="2" t="s">
        <v>201</v>
      </c>
      <c r="E3626" s="2" t="s">
        <v>330</v>
      </c>
      <c r="F3626" s="2" t="s">
        <v>373</v>
      </c>
      <c r="G3626" s="2" t="s">
        <v>392</v>
      </c>
      <c r="H3626" s="2" t="s">
        <v>349</v>
      </c>
      <c r="I3626" s="2" t="s">
        <v>330</v>
      </c>
      <c r="J3626" s="2" t="s">
        <v>487</v>
      </c>
      <c r="K3626" s="2" t="s">
        <v>604</v>
      </c>
      <c r="L3626" s="2" t="s">
        <v>330</v>
      </c>
      <c r="M3626" s="2" t="s">
        <v>644</v>
      </c>
    </row>
    <row r="3627" spans="2:13">
      <c r="B3627" t="s">
        <v>14</v>
      </c>
      <c r="C3627">
        <v>20</v>
      </c>
      <c r="D3627" s="2" t="s">
        <v>316</v>
      </c>
      <c r="E3627" s="2" t="s">
        <v>330</v>
      </c>
      <c r="F3627" s="2" t="s">
        <v>373</v>
      </c>
      <c r="G3627" s="2" t="s">
        <v>396</v>
      </c>
      <c r="H3627" s="2" t="s">
        <v>349</v>
      </c>
      <c r="I3627" s="2" t="s">
        <v>330</v>
      </c>
      <c r="J3627" s="2" t="s">
        <v>488</v>
      </c>
      <c r="K3627" s="2" t="s">
        <v>604</v>
      </c>
      <c r="L3627" s="2" t="s">
        <v>330</v>
      </c>
      <c r="M3627" s="2" t="s">
        <v>352</v>
      </c>
    </row>
    <row r="3628" spans="2:13">
      <c r="B3628" t="s">
        <v>15</v>
      </c>
      <c r="C3628">
        <v>20</v>
      </c>
      <c r="D3628" s="2" t="s">
        <v>202</v>
      </c>
      <c r="E3628" s="2" t="s">
        <v>364</v>
      </c>
      <c r="F3628" s="2" t="s">
        <v>373</v>
      </c>
      <c r="G3628" s="2" t="s">
        <v>391</v>
      </c>
      <c r="H3628" s="2" t="s">
        <v>349</v>
      </c>
      <c r="I3628" s="2" t="s">
        <v>330</v>
      </c>
      <c r="J3628" s="2" t="s">
        <v>489</v>
      </c>
      <c r="K3628" s="2" t="s">
        <v>605</v>
      </c>
      <c r="L3628" s="2" t="s">
        <v>330</v>
      </c>
      <c r="M3628" s="2" t="s">
        <v>645</v>
      </c>
    </row>
    <row r="3629" spans="2:13">
      <c r="B3629" t="s">
        <v>16</v>
      </c>
      <c r="C3629">
        <v>20</v>
      </c>
      <c r="D3629" s="2" t="s">
        <v>203</v>
      </c>
      <c r="E3629" s="2" t="s">
        <v>364</v>
      </c>
      <c r="F3629" s="2" t="s">
        <v>373</v>
      </c>
      <c r="G3629" s="2" t="s">
        <v>397</v>
      </c>
      <c r="H3629" s="2" t="s">
        <v>349</v>
      </c>
      <c r="I3629" s="2" t="s">
        <v>330</v>
      </c>
      <c r="J3629" s="2" t="s">
        <v>490</v>
      </c>
      <c r="K3629" s="2" t="s">
        <v>605</v>
      </c>
      <c r="L3629" s="2" t="s">
        <v>330</v>
      </c>
      <c r="M3629" s="2" t="s">
        <v>339</v>
      </c>
    </row>
    <row r="3630" spans="2:13">
      <c r="B3630" t="s">
        <v>17</v>
      </c>
      <c r="C3630">
        <v>20</v>
      </c>
      <c r="D3630" s="2" t="s">
        <v>317</v>
      </c>
      <c r="E3630" s="2" t="s">
        <v>330</v>
      </c>
      <c r="F3630" s="2" t="s">
        <v>373</v>
      </c>
      <c r="G3630" s="2" t="s">
        <v>398</v>
      </c>
      <c r="H3630" s="2" t="s">
        <v>349</v>
      </c>
      <c r="I3630" s="2" t="s">
        <v>330</v>
      </c>
      <c r="J3630" s="2" t="s">
        <v>330</v>
      </c>
      <c r="K3630" s="2" t="s">
        <v>605</v>
      </c>
      <c r="L3630" s="2" t="s">
        <v>330</v>
      </c>
      <c r="M3630" s="2" t="s">
        <v>646</v>
      </c>
    </row>
    <row r="3631" spans="2:13">
      <c r="B3631" t="s">
        <v>18</v>
      </c>
      <c r="C3631">
        <v>20</v>
      </c>
      <c r="D3631" s="2" t="s">
        <v>318</v>
      </c>
      <c r="E3631" s="2" t="s">
        <v>330</v>
      </c>
      <c r="F3631" s="2" t="s">
        <v>372</v>
      </c>
      <c r="G3631" s="2" t="s">
        <v>399</v>
      </c>
      <c r="H3631" s="2" t="s">
        <v>349</v>
      </c>
      <c r="I3631" s="2" t="s">
        <v>330</v>
      </c>
      <c r="J3631" s="2" t="s">
        <v>491</v>
      </c>
      <c r="K3631" s="2" t="s">
        <v>605</v>
      </c>
      <c r="L3631" s="2" t="s">
        <v>330</v>
      </c>
      <c r="M3631" s="2" t="s">
        <v>647</v>
      </c>
    </row>
    <row r="3632" spans="2:13">
      <c r="B3632" t="s">
        <v>19</v>
      </c>
      <c r="C3632">
        <v>20</v>
      </c>
      <c r="D3632" s="2" t="s">
        <v>319</v>
      </c>
      <c r="E3632" s="2" t="s">
        <v>330</v>
      </c>
      <c r="F3632" s="2" t="s">
        <v>372</v>
      </c>
      <c r="G3632" s="2" t="s">
        <v>398</v>
      </c>
      <c r="H3632" s="2" t="s">
        <v>349</v>
      </c>
      <c r="I3632" s="2" t="s">
        <v>330</v>
      </c>
      <c r="J3632" s="2" t="s">
        <v>492</v>
      </c>
      <c r="K3632" s="2" t="s">
        <v>605</v>
      </c>
      <c r="L3632" s="2" t="s">
        <v>330</v>
      </c>
      <c r="M3632" s="2" t="s">
        <v>597</v>
      </c>
    </row>
    <row r="3633" spans="2:13">
      <c r="B3633" t="s">
        <v>20</v>
      </c>
      <c r="C3633">
        <v>20</v>
      </c>
      <c r="D3633" s="2" t="s">
        <v>320</v>
      </c>
      <c r="E3633" s="2" t="s">
        <v>330</v>
      </c>
      <c r="F3633" s="2" t="s">
        <v>374</v>
      </c>
      <c r="G3633" s="2" t="s">
        <v>400</v>
      </c>
      <c r="H3633" s="2" t="s">
        <v>561</v>
      </c>
      <c r="I3633" s="2" t="s">
        <v>575</v>
      </c>
      <c r="J3633" s="2" t="s">
        <v>493</v>
      </c>
      <c r="K3633" s="2" t="s">
        <v>605</v>
      </c>
      <c r="L3633" s="2" t="s">
        <v>614</v>
      </c>
      <c r="M3633" s="2" t="s">
        <v>648</v>
      </c>
    </row>
    <row r="3634" spans="2:13">
      <c r="B3634" t="s">
        <v>21</v>
      </c>
      <c r="C3634">
        <v>20</v>
      </c>
      <c r="D3634" s="2" t="s">
        <v>204</v>
      </c>
      <c r="E3634" s="2" t="s">
        <v>330</v>
      </c>
      <c r="F3634" s="2" t="s">
        <v>374</v>
      </c>
      <c r="G3634" s="2" t="s">
        <v>226</v>
      </c>
      <c r="H3634" s="2" t="s">
        <v>561</v>
      </c>
      <c r="I3634" s="2" t="s">
        <v>330</v>
      </c>
      <c r="J3634" s="2" t="s">
        <v>494</v>
      </c>
      <c r="K3634" s="2" t="s">
        <v>605</v>
      </c>
      <c r="L3634" s="2" t="s">
        <v>330</v>
      </c>
      <c r="M3634" s="2" t="s">
        <v>411</v>
      </c>
    </row>
    <row r="3635" spans="2:13">
      <c r="B3635" t="s">
        <v>22</v>
      </c>
      <c r="C3635">
        <v>20</v>
      </c>
      <c r="D3635" s="2" t="s">
        <v>205</v>
      </c>
      <c r="E3635" s="2" t="s">
        <v>365</v>
      </c>
      <c r="F3635" s="2" t="s">
        <v>371</v>
      </c>
      <c r="G3635" s="2" t="s">
        <v>401</v>
      </c>
      <c r="H3635" s="2" t="s">
        <v>562</v>
      </c>
      <c r="I3635" s="2" t="s">
        <v>330</v>
      </c>
      <c r="J3635" s="2" t="s">
        <v>495</v>
      </c>
      <c r="K3635" s="2" t="s">
        <v>605</v>
      </c>
      <c r="L3635" s="2" t="s">
        <v>343</v>
      </c>
      <c r="M3635" s="2" t="s">
        <v>649</v>
      </c>
    </row>
    <row r="3636" spans="2:13">
      <c r="B3636" t="s">
        <v>23</v>
      </c>
      <c r="C3636">
        <v>20</v>
      </c>
      <c r="D3636" s="2" t="s">
        <v>206</v>
      </c>
      <c r="E3636" s="2" t="s">
        <v>365</v>
      </c>
      <c r="F3636" s="2" t="s">
        <v>371</v>
      </c>
      <c r="G3636" s="2" t="s">
        <v>402</v>
      </c>
      <c r="H3636" s="2" t="s">
        <v>562</v>
      </c>
      <c r="I3636" s="2" t="s">
        <v>330</v>
      </c>
      <c r="J3636" s="2" t="s">
        <v>496</v>
      </c>
      <c r="K3636" s="2" t="s">
        <v>605</v>
      </c>
      <c r="L3636" s="2" t="s">
        <v>330</v>
      </c>
      <c r="M3636" s="2" t="s">
        <v>650</v>
      </c>
    </row>
    <row r="3637" spans="2:13">
      <c r="B3637" t="s">
        <v>24</v>
      </c>
      <c r="C3637">
        <v>20</v>
      </c>
      <c r="D3637" s="2" t="s">
        <v>207</v>
      </c>
      <c r="E3637" s="2" t="s">
        <v>330</v>
      </c>
      <c r="F3637" s="2" t="s">
        <v>371</v>
      </c>
      <c r="G3637" s="2" t="s">
        <v>403</v>
      </c>
      <c r="H3637" s="2" t="s">
        <v>562</v>
      </c>
      <c r="I3637" s="2" t="s">
        <v>330</v>
      </c>
      <c r="J3637" s="2" t="s">
        <v>497</v>
      </c>
      <c r="K3637" s="2" t="s">
        <v>606</v>
      </c>
      <c r="L3637" s="2" t="s">
        <v>330</v>
      </c>
      <c r="M3637" s="2" t="s">
        <v>651</v>
      </c>
    </row>
    <row r="3638" spans="2:13">
      <c r="B3638" t="s">
        <v>25</v>
      </c>
      <c r="C3638">
        <v>20</v>
      </c>
      <c r="D3638" s="2" t="s">
        <v>321</v>
      </c>
      <c r="E3638" s="2" t="s">
        <v>366</v>
      </c>
      <c r="F3638" s="2" t="s">
        <v>375</v>
      </c>
      <c r="G3638" s="2" t="s">
        <v>404</v>
      </c>
      <c r="H3638" s="2" t="s">
        <v>563</v>
      </c>
      <c r="I3638" s="2" t="s">
        <v>330</v>
      </c>
      <c r="J3638" s="2" t="s">
        <v>498</v>
      </c>
      <c r="K3638" s="2" t="s">
        <v>606</v>
      </c>
      <c r="L3638" s="2" t="s">
        <v>382</v>
      </c>
      <c r="M3638" s="2" t="s">
        <v>652</v>
      </c>
    </row>
    <row r="3639" spans="2:13">
      <c r="B3639" t="s">
        <v>26</v>
      </c>
      <c r="C3639">
        <v>20</v>
      </c>
      <c r="D3639" s="2" t="s">
        <v>322</v>
      </c>
      <c r="E3639" s="2" t="s">
        <v>365</v>
      </c>
      <c r="F3639" s="2" t="s">
        <v>345</v>
      </c>
      <c r="G3639" s="2" t="s">
        <v>405</v>
      </c>
      <c r="H3639" s="2" t="s">
        <v>563</v>
      </c>
      <c r="I3639" s="2" t="s">
        <v>330</v>
      </c>
      <c r="J3639" s="2" t="s">
        <v>499</v>
      </c>
      <c r="K3639" s="2" t="s">
        <v>606</v>
      </c>
      <c r="L3639" s="2" t="s">
        <v>330</v>
      </c>
      <c r="M3639" s="2" t="s">
        <v>653</v>
      </c>
    </row>
    <row r="3640" spans="2:13">
      <c r="B3640" t="s">
        <v>27</v>
      </c>
      <c r="C3640">
        <v>20</v>
      </c>
      <c r="D3640" s="2" t="s">
        <v>208</v>
      </c>
      <c r="E3640" s="2" t="s">
        <v>366</v>
      </c>
      <c r="F3640" s="2" t="s">
        <v>345</v>
      </c>
      <c r="G3640" s="2" t="s">
        <v>406</v>
      </c>
      <c r="H3640" s="2" t="s">
        <v>563</v>
      </c>
      <c r="I3640" s="2" t="s">
        <v>330</v>
      </c>
      <c r="J3640" s="2" t="s">
        <v>500</v>
      </c>
      <c r="K3640" s="2" t="s">
        <v>606</v>
      </c>
      <c r="L3640" s="2" t="s">
        <v>330</v>
      </c>
      <c r="M3640" s="2" t="s">
        <v>636</v>
      </c>
    </row>
    <row r="3641" spans="2:13">
      <c r="B3641" t="s">
        <v>28</v>
      </c>
      <c r="C3641">
        <v>20</v>
      </c>
      <c r="D3641" s="2" t="s">
        <v>209</v>
      </c>
      <c r="E3641" s="2" t="s">
        <v>366</v>
      </c>
      <c r="F3641" s="2" t="s">
        <v>376</v>
      </c>
      <c r="G3641" s="2" t="s">
        <v>407</v>
      </c>
      <c r="H3641" s="2" t="s">
        <v>563</v>
      </c>
      <c r="I3641" s="2" t="s">
        <v>330</v>
      </c>
      <c r="J3641" s="2" t="s">
        <v>487</v>
      </c>
      <c r="K3641" s="2" t="s">
        <v>606</v>
      </c>
      <c r="L3641" s="2" t="s">
        <v>330</v>
      </c>
      <c r="M3641" s="2" t="s">
        <v>654</v>
      </c>
    </row>
    <row r="3642" spans="2:13">
      <c r="B3642" t="s">
        <v>29</v>
      </c>
      <c r="C3642">
        <v>20</v>
      </c>
      <c r="D3642" s="2" t="s">
        <v>210</v>
      </c>
      <c r="E3642" s="2" t="s">
        <v>367</v>
      </c>
      <c r="F3642" s="2" t="s">
        <v>376</v>
      </c>
      <c r="G3642" s="2" t="s">
        <v>408</v>
      </c>
      <c r="H3642" s="2" t="s">
        <v>563</v>
      </c>
      <c r="I3642" s="2" t="s">
        <v>576</v>
      </c>
      <c r="J3642" s="2" t="s">
        <v>469</v>
      </c>
      <c r="K3642" s="2" t="s">
        <v>606</v>
      </c>
      <c r="L3642" s="2" t="s">
        <v>576</v>
      </c>
      <c r="M3642" s="2" t="s">
        <v>567</v>
      </c>
    </row>
    <row r="3643" spans="2:13">
      <c r="B3643" t="s">
        <v>30</v>
      </c>
      <c r="C3643">
        <v>20</v>
      </c>
      <c r="D3643" s="2" t="s">
        <v>211</v>
      </c>
      <c r="E3643" s="2" t="s">
        <v>365</v>
      </c>
      <c r="F3643" s="2" t="s">
        <v>376</v>
      </c>
      <c r="G3643" s="2" t="s">
        <v>409</v>
      </c>
      <c r="H3643" s="2" t="s">
        <v>563</v>
      </c>
      <c r="I3643" s="2" t="s">
        <v>330</v>
      </c>
      <c r="J3643" s="2" t="s">
        <v>391</v>
      </c>
      <c r="K3643" s="2" t="s">
        <v>606</v>
      </c>
      <c r="L3643" s="2" t="s">
        <v>330</v>
      </c>
      <c r="M3643" s="2" t="s">
        <v>655</v>
      </c>
    </row>
    <row r="3644" spans="2:13">
      <c r="B3644" t="s">
        <v>31</v>
      </c>
      <c r="C3644">
        <v>20</v>
      </c>
      <c r="D3644" s="2" t="s">
        <v>212</v>
      </c>
      <c r="E3644" s="2" t="s">
        <v>330</v>
      </c>
      <c r="F3644" s="2" t="s">
        <v>376</v>
      </c>
      <c r="G3644" s="2" t="s">
        <v>410</v>
      </c>
      <c r="H3644" s="2" t="s">
        <v>557</v>
      </c>
      <c r="I3644" s="2" t="s">
        <v>474</v>
      </c>
      <c r="J3644" s="2" t="s">
        <v>501</v>
      </c>
      <c r="K3644" s="2" t="s">
        <v>606</v>
      </c>
      <c r="L3644" s="2" t="s">
        <v>615</v>
      </c>
      <c r="M3644" s="2" t="s">
        <v>344</v>
      </c>
    </row>
    <row r="3645" spans="2:13">
      <c r="B3645" t="s">
        <v>32</v>
      </c>
      <c r="C3645">
        <v>20</v>
      </c>
      <c r="D3645" s="2" t="s">
        <v>323</v>
      </c>
      <c r="E3645" s="2" t="s">
        <v>366</v>
      </c>
      <c r="F3645" s="2" t="s">
        <v>376</v>
      </c>
      <c r="G3645" s="2" t="s">
        <v>397</v>
      </c>
      <c r="H3645" s="2" t="s">
        <v>557</v>
      </c>
      <c r="I3645" s="2" t="s">
        <v>330</v>
      </c>
      <c r="J3645" s="2" t="s">
        <v>502</v>
      </c>
      <c r="K3645" s="2" t="s">
        <v>606</v>
      </c>
      <c r="L3645" s="2" t="s">
        <v>330</v>
      </c>
      <c r="M3645" s="2" t="s">
        <v>654</v>
      </c>
    </row>
    <row r="3646" spans="2:13">
      <c r="B3646" t="s">
        <v>33</v>
      </c>
      <c r="C3646">
        <v>20</v>
      </c>
      <c r="D3646" s="2" t="s">
        <v>213</v>
      </c>
      <c r="E3646" s="2" t="s">
        <v>365</v>
      </c>
      <c r="F3646" s="2" t="s">
        <v>376</v>
      </c>
      <c r="G3646" s="2" t="s">
        <v>409</v>
      </c>
      <c r="H3646" s="2" t="s">
        <v>557</v>
      </c>
      <c r="I3646" s="2" t="s">
        <v>330</v>
      </c>
      <c r="J3646" s="2" t="s">
        <v>415</v>
      </c>
      <c r="K3646" s="2" t="s">
        <v>606</v>
      </c>
      <c r="L3646" s="2" t="s">
        <v>330</v>
      </c>
      <c r="M3646" s="2" t="s">
        <v>376</v>
      </c>
    </row>
    <row r="3647" spans="2:13">
      <c r="B3647" t="s">
        <v>34</v>
      </c>
      <c r="C3647">
        <v>20</v>
      </c>
      <c r="D3647" s="2" t="s">
        <v>324</v>
      </c>
      <c r="E3647" s="2" t="s">
        <v>366</v>
      </c>
      <c r="F3647" s="2" t="s">
        <v>376</v>
      </c>
      <c r="G3647" s="2" t="s">
        <v>397</v>
      </c>
      <c r="H3647" s="2" t="s">
        <v>557</v>
      </c>
      <c r="I3647" s="2" t="s">
        <v>330</v>
      </c>
      <c r="J3647" s="2" t="s">
        <v>503</v>
      </c>
      <c r="K3647" s="2" t="s">
        <v>606</v>
      </c>
      <c r="L3647" s="2" t="s">
        <v>330</v>
      </c>
      <c r="M3647" s="2" t="s">
        <v>646</v>
      </c>
    </row>
    <row r="3648" spans="2:13">
      <c r="B3648" t="s">
        <v>35</v>
      </c>
      <c r="C3648">
        <v>20</v>
      </c>
      <c r="D3648" s="2" t="s">
        <v>214</v>
      </c>
      <c r="E3648" s="2" t="s">
        <v>330</v>
      </c>
      <c r="F3648" s="2" t="s">
        <v>376</v>
      </c>
      <c r="G3648" s="2" t="s">
        <v>411</v>
      </c>
      <c r="H3648" s="2" t="s">
        <v>557</v>
      </c>
      <c r="I3648" s="2" t="s">
        <v>330</v>
      </c>
      <c r="J3648" s="2" t="s">
        <v>504</v>
      </c>
      <c r="K3648" s="2" t="s">
        <v>606</v>
      </c>
      <c r="L3648" s="2" t="s">
        <v>330</v>
      </c>
      <c r="M3648" s="2" t="s">
        <v>656</v>
      </c>
    </row>
    <row r="3649" spans="2:13">
      <c r="B3649" t="s">
        <v>36</v>
      </c>
      <c r="C3649">
        <v>20</v>
      </c>
      <c r="D3649" s="2" t="s">
        <v>215</v>
      </c>
      <c r="E3649" s="2" t="s">
        <v>330</v>
      </c>
      <c r="F3649" s="2" t="s">
        <v>345</v>
      </c>
      <c r="G3649" s="2" t="s">
        <v>392</v>
      </c>
      <c r="H3649" s="2" t="s">
        <v>557</v>
      </c>
      <c r="I3649" s="2" t="s">
        <v>330</v>
      </c>
      <c r="J3649" s="2" t="s">
        <v>330</v>
      </c>
      <c r="K3649" s="2" t="s">
        <v>327</v>
      </c>
      <c r="L3649" s="2" t="s">
        <v>330</v>
      </c>
      <c r="M3649" s="2" t="s">
        <v>657</v>
      </c>
    </row>
    <row r="3650" spans="2:13">
      <c r="B3650" t="s">
        <v>37</v>
      </c>
      <c r="C3650">
        <v>20</v>
      </c>
      <c r="D3650" s="2" t="s">
        <v>325</v>
      </c>
      <c r="E3650" s="2" t="s">
        <v>330</v>
      </c>
      <c r="F3650" s="2" t="s">
        <v>371</v>
      </c>
      <c r="G3650" s="2" t="s">
        <v>230</v>
      </c>
      <c r="H3650" s="2" t="s">
        <v>558</v>
      </c>
      <c r="I3650" s="2" t="s">
        <v>476</v>
      </c>
      <c r="J3650" s="2" t="s">
        <v>505</v>
      </c>
      <c r="K3650" s="2" t="s">
        <v>327</v>
      </c>
      <c r="L3650" s="2" t="s">
        <v>616</v>
      </c>
      <c r="M3650" s="2" t="s">
        <v>658</v>
      </c>
    </row>
    <row r="3651" spans="2:13">
      <c r="B3651" t="s">
        <v>38</v>
      </c>
      <c r="C3651">
        <v>20</v>
      </c>
      <c r="D3651" s="2" t="s">
        <v>216</v>
      </c>
      <c r="E3651" s="2" t="s">
        <v>330</v>
      </c>
      <c r="F3651" s="2" t="s">
        <v>372</v>
      </c>
      <c r="G3651" s="2" t="s">
        <v>412</v>
      </c>
      <c r="H3651" s="2" t="s">
        <v>559</v>
      </c>
      <c r="I3651" s="2" t="s">
        <v>411</v>
      </c>
      <c r="J3651" s="2" t="s">
        <v>506</v>
      </c>
      <c r="K3651" s="2" t="s">
        <v>327</v>
      </c>
      <c r="L3651" s="2" t="s">
        <v>230</v>
      </c>
      <c r="M3651" s="2" t="s">
        <v>659</v>
      </c>
    </row>
    <row r="3652" spans="2:13">
      <c r="B3652" t="s">
        <v>39</v>
      </c>
      <c r="C3652">
        <v>20</v>
      </c>
      <c r="D3652" s="2" t="s">
        <v>217</v>
      </c>
      <c r="E3652" s="2" t="s">
        <v>330</v>
      </c>
      <c r="F3652" s="2" t="s">
        <v>339</v>
      </c>
      <c r="G3652" s="2" t="s">
        <v>413</v>
      </c>
      <c r="H3652" s="2" t="s">
        <v>559</v>
      </c>
      <c r="I3652" s="2" t="s">
        <v>330</v>
      </c>
      <c r="J3652" s="2" t="s">
        <v>365</v>
      </c>
      <c r="K3652" s="2" t="s">
        <v>327</v>
      </c>
      <c r="L3652" s="2" t="s">
        <v>330</v>
      </c>
      <c r="M3652" s="2" t="s">
        <v>660</v>
      </c>
    </row>
    <row r="3653" spans="2:13">
      <c r="B3653" t="s">
        <v>40</v>
      </c>
      <c r="C3653">
        <v>20</v>
      </c>
      <c r="D3653" s="2" t="s">
        <v>218</v>
      </c>
      <c r="E3653" s="2" t="s">
        <v>368</v>
      </c>
      <c r="F3653" s="2" t="s">
        <v>335</v>
      </c>
      <c r="G3653" s="2" t="s">
        <v>404</v>
      </c>
      <c r="H3653" s="2" t="s">
        <v>559</v>
      </c>
      <c r="I3653" s="2" t="s">
        <v>577</v>
      </c>
      <c r="J3653" s="2" t="s">
        <v>507</v>
      </c>
      <c r="K3653" s="2" t="s">
        <v>327</v>
      </c>
      <c r="L3653" s="2" t="s">
        <v>577</v>
      </c>
      <c r="M3653" s="2" t="s">
        <v>239</v>
      </c>
    </row>
    <row r="3654" spans="2:13">
      <c r="B3654" t="s">
        <v>41</v>
      </c>
      <c r="C3654">
        <v>20</v>
      </c>
      <c r="D3654" s="2" t="s">
        <v>219</v>
      </c>
      <c r="E3654" s="2" t="s">
        <v>368</v>
      </c>
      <c r="F3654" s="2" t="s">
        <v>377</v>
      </c>
      <c r="G3654" s="2" t="s">
        <v>330</v>
      </c>
      <c r="H3654" s="2" t="s">
        <v>560</v>
      </c>
      <c r="I3654" s="2" t="s">
        <v>578</v>
      </c>
      <c r="J3654" s="2" t="s">
        <v>508</v>
      </c>
      <c r="K3654" s="2" t="s">
        <v>327</v>
      </c>
      <c r="L3654" s="2" t="s">
        <v>617</v>
      </c>
      <c r="M3654" s="2" t="s">
        <v>661</v>
      </c>
    </row>
    <row r="3655" spans="2:13">
      <c r="B3655" t="s">
        <v>42</v>
      </c>
      <c r="C3655">
        <v>20</v>
      </c>
      <c r="D3655" s="2" t="s">
        <v>220</v>
      </c>
      <c r="E3655" s="2" t="s">
        <v>330</v>
      </c>
      <c r="F3655" s="2" t="s">
        <v>377</v>
      </c>
      <c r="G3655" s="2" t="s">
        <v>411</v>
      </c>
      <c r="H3655" s="2" t="s">
        <v>560</v>
      </c>
      <c r="I3655" s="2" t="s">
        <v>330</v>
      </c>
      <c r="J3655" s="2" t="s">
        <v>413</v>
      </c>
      <c r="K3655" s="2" t="s">
        <v>327</v>
      </c>
      <c r="L3655" s="2" t="s">
        <v>330</v>
      </c>
      <c r="M3655" s="2" t="s">
        <v>662</v>
      </c>
    </row>
    <row r="3656" spans="2:13">
      <c r="B3656" t="s">
        <v>43</v>
      </c>
      <c r="C3656">
        <v>20</v>
      </c>
      <c r="D3656" s="2" t="s">
        <v>221</v>
      </c>
      <c r="E3656" s="2" t="s">
        <v>330</v>
      </c>
      <c r="F3656" s="2" t="s">
        <v>378</v>
      </c>
      <c r="G3656" s="2" t="s">
        <v>414</v>
      </c>
      <c r="H3656" s="2" t="s">
        <v>564</v>
      </c>
      <c r="I3656" s="2" t="s">
        <v>572</v>
      </c>
      <c r="J3656" s="2" t="s">
        <v>507</v>
      </c>
      <c r="K3656" s="2" t="s">
        <v>327</v>
      </c>
      <c r="L3656" s="2" t="s">
        <v>609</v>
      </c>
      <c r="M3656" s="2" t="s">
        <v>661</v>
      </c>
    </row>
    <row r="3657" spans="2:13">
      <c r="B3657" t="s">
        <v>44</v>
      </c>
      <c r="C3657">
        <v>20</v>
      </c>
      <c r="D3657" s="2" t="s">
        <v>222</v>
      </c>
      <c r="E3657" s="2" t="s">
        <v>369</v>
      </c>
      <c r="F3657" s="2" t="s">
        <v>379</v>
      </c>
      <c r="G3657" s="2" t="s">
        <v>415</v>
      </c>
      <c r="H3657" s="2" t="s">
        <v>564</v>
      </c>
      <c r="I3657" s="2" t="s">
        <v>330</v>
      </c>
      <c r="J3657" s="2" t="s">
        <v>509</v>
      </c>
      <c r="K3657" s="2" t="s">
        <v>327</v>
      </c>
      <c r="L3657" s="2" t="s">
        <v>330</v>
      </c>
      <c r="M3657" s="2" t="s">
        <v>310</v>
      </c>
    </row>
    <row r="3658" spans="2:13">
      <c r="B3658" t="s">
        <v>45</v>
      </c>
      <c r="C3658">
        <v>20</v>
      </c>
      <c r="D3658" s="2" t="s">
        <v>223</v>
      </c>
      <c r="E3658" s="2" t="s">
        <v>369</v>
      </c>
      <c r="F3658" s="2" t="s">
        <v>343</v>
      </c>
      <c r="G3658" s="2" t="s">
        <v>397</v>
      </c>
      <c r="H3658" s="2" t="s">
        <v>349</v>
      </c>
      <c r="I3658" s="2" t="s">
        <v>573</v>
      </c>
      <c r="J3658" s="2" t="s">
        <v>292</v>
      </c>
      <c r="K3658" s="2" t="s">
        <v>327</v>
      </c>
      <c r="L3658" s="2" t="s">
        <v>610</v>
      </c>
      <c r="M3658" s="2" t="s">
        <v>663</v>
      </c>
    </row>
    <row r="3659" spans="2:13">
      <c r="B3659" t="s">
        <v>46</v>
      </c>
      <c r="C3659">
        <v>20</v>
      </c>
      <c r="D3659" s="2" t="s">
        <v>224</v>
      </c>
      <c r="E3659" s="2" t="s">
        <v>364</v>
      </c>
      <c r="F3659" s="2" t="s">
        <v>336</v>
      </c>
      <c r="G3659" s="2" t="s">
        <v>414</v>
      </c>
      <c r="H3659" s="2" t="s">
        <v>565</v>
      </c>
      <c r="I3659" s="2" t="s">
        <v>415</v>
      </c>
      <c r="J3659" s="2" t="s">
        <v>510</v>
      </c>
      <c r="K3659" s="2" t="s">
        <v>327</v>
      </c>
      <c r="L3659" s="2" t="s">
        <v>483</v>
      </c>
      <c r="M3659" s="2" t="s">
        <v>664</v>
      </c>
    </row>
    <row r="3660" spans="2:13">
      <c r="B3660" t="s">
        <v>47</v>
      </c>
      <c r="C3660">
        <v>20</v>
      </c>
      <c r="D3660" s="2" t="s">
        <v>225</v>
      </c>
      <c r="E3660" s="2" t="s">
        <v>364</v>
      </c>
      <c r="F3660" s="2" t="s">
        <v>380</v>
      </c>
      <c r="G3660" s="2" t="s">
        <v>416</v>
      </c>
      <c r="H3660" s="2" t="s">
        <v>565</v>
      </c>
      <c r="I3660" s="2" t="s">
        <v>330</v>
      </c>
      <c r="J3660" s="2" t="s">
        <v>381</v>
      </c>
      <c r="K3660" s="2" t="s">
        <v>327</v>
      </c>
      <c r="L3660" s="2" t="s">
        <v>330</v>
      </c>
      <c r="M3660" s="2" t="s">
        <v>665</v>
      </c>
    </row>
    <row r="3661" spans="2:13">
      <c r="B3661" t="s">
        <v>48</v>
      </c>
      <c r="C3661">
        <v>20</v>
      </c>
      <c r="D3661" s="2" t="s">
        <v>326</v>
      </c>
      <c r="E3661" s="2" t="s">
        <v>330</v>
      </c>
      <c r="F3661" s="2" t="s">
        <v>380</v>
      </c>
      <c r="G3661" s="2" t="s">
        <v>417</v>
      </c>
      <c r="H3661" s="2" t="s">
        <v>566</v>
      </c>
      <c r="I3661" s="2" t="s">
        <v>579</v>
      </c>
      <c r="J3661" s="2" t="s">
        <v>365</v>
      </c>
      <c r="K3661" s="2" t="s">
        <v>372</v>
      </c>
      <c r="L3661" s="2" t="s">
        <v>618</v>
      </c>
      <c r="M3661" s="2" t="s">
        <v>666</v>
      </c>
    </row>
    <row r="3662" spans="2:13">
      <c r="B3662" t="s">
        <v>49</v>
      </c>
      <c r="C3662">
        <v>20</v>
      </c>
      <c r="D3662" s="2" t="s">
        <v>327</v>
      </c>
      <c r="E3662" s="2" t="s">
        <v>330</v>
      </c>
      <c r="F3662" s="2" t="s">
        <v>380</v>
      </c>
      <c r="G3662" s="2" t="s">
        <v>414</v>
      </c>
      <c r="H3662" s="2" t="s">
        <v>566</v>
      </c>
      <c r="I3662" s="2" t="s">
        <v>330</v>
      </c>
      <c r="J3662" s="2" t="s">
        <v>511</v>
      </c>
      <c r="K3662" s="2" t="s">
        <v>372</v>
      </c>
      <c r="L3662" s="2" t="s">
        <v>330</v>
      </c>
      <c r="M3662" s="2" t="s">
        <v>667</v>
      </c>
    </row>
    <row r="3663" spans="2:13">
      <c r="B3663" t="s">
        <v>50</v>
      </c>
      <c r="C3663">
        <v>20</v>
      </c>
      <c r="D3663" s="2" t="s">
        <v>328</v>
      </c>
      <c r="E3663" s="2" t="s">
        <v>330</v>
      </c>
      <c r="F3663" s="2" t="s">
        <v>380</v>
      </c>
      <c r="G3663" s="2" t="s">
        <v>397</v>
      </c>
      <c r="H3663" s="2" t="s">
        <v>566</v>
      </c>
      <c r="I3663" s="2" t="s">
        <v>580</v>
      </c>
      <c r="J3663" s="2" t="s">
        <v>489</v>
      </c>
      <c r="K3663" s="2" t="s">
        <v>372</v>
      </c>
      <c r="L3663" s="2" t="s">
        <v>580</v>
      </c>
      <c r="M3663" s="2" t="s">
        <v>668</v>
      </c>
    </row>
    <row r="3664" spans="2:13">
      <c r="B3664" t="s">
        <v>51</v>
      </c>
      <c r="C3664">
        <v>20</v>
      </c>
      <c r="D3664" s="2" t="s">
        <v>329</v>
      </c>
      <c r="E3664" s="2" t="s">
        <v>330</v>
      </c>
      <c r="F3664" s="2" t="s">
        <v>380</v>
      </c>
      <c r="G3664" s="2" t="s">
        <v>418</v>
      </c>
      <c r="H3664" s="2" t="s">
        <v>567</v>
      </c>
      <c r="I3664" s="2" t="s">
        <v>581</v>
      </c>
      <c r="J3664" s="2" t="s">
        <v>512</v>
      </c>
      <c r="K3664" s="2" t="s">
        <v>372</v>
      </c>
      <c r="L3664" s="2" t="s">
        <v>619</v>
      </c>
      <c r="M3664" s="2" t="s">
        <v>669</v>
      </c>
    </row>
    <row r="3665" spans="2:13">
      <c r="B3665" t="s">
        <v>52</v>
      </c>
      <c r="C3665">
        <v>20</v>
      </c>
      <c r="D3665" s="2" t="s">
        <v>226</v>
      </c>
      <c r="E3665" s="2" t="s">
        <v>330</v>
      </c>
      <c r="F3665" s="2" t="s">
        <v>380</v>
      </c>
      <c r="G3665" s="2" t="s">
        <v>414</v>
      </c>
      <c r="H3665" s="2" t="s">
        <v>568</v>
      </c>
      <c r="I3665" s="2" t="s">
        <v>582</v>
      </c>
      <c r="J3665" s="2" t="s">
        <v>513</v>
      </c>
      <c r="K3665" s="2" t="s">
        <v>372</v>
      </c>
      <c r="L3665" s="2" t="s">
        <v>620</v>
      </c>
      <c r="M3665" s="2" t="s">
        <v>670</v>
      </c>
    </row>
    <row r="3666" spans="2:13">
      <c r="B3666" t="s">
        <v>53</v>
      </c>
      <c r="C3666">
        <v>20</v>
      </c>
      <c r="D3666" s="2" t="s">
        <v>227</v>
      </c>
      <c r="E3666" s="2" t="s">
        <v>330</v>
      </c>
      <c r="F3666" s="2" t="s">
        <v>380</v>
      </c>
      <c r="G3666" s="2" t="s">
        <v>418</v>
      </c>
      <c r="H3666" s="2" t="s">
        <v>334</v>
      </c>
      <c r="I3666" s="2" t="s">
        <v>578</v>
      </c>
      <c r="J3666" s="2" t="s">
        <v>426</v>
      </c>
      <c r="K3666" s="2" t="s">
        <v>372</v>
      </c>
      <c r="L3666" s="2" t="s">
        <v>621</v>
      </c>
      <c r="M3666" s="2" t="s">
        <v>671</v>
      </c>
    </row>
    <row r="3667" spans="2:13">
      <c r="B3667" t="s">
        <v>54</v>
      </c>
      <c r="C3667">
        <v>20</v>
      </c>
      <c r="D3667" s="2" t="s">
        <v>228</v>
      </c>
      <c r="E3667" s="2" t="s">
        <v>330</v>
      </c>
      <c r="F3667" s="2" t="s">
        <v>380</v>
      </c>
      <c r="G3667" s="2" t="s">
        <v>419</v>
      </c>
      <c r="H3667" s="2" t="s">
        <v>334</v>
      </c>
      <c r="I3667" s="2" t="s">
        <v>583</v>
      </c>
      <c r="J3667" s="2" t="s">
        <v>443</v>
      </c>
      <c r="K3667" s="2" t="s">
        <v>379</v>
      </c>
      <c r="L3667" s="2" t="s">
        <v>583</v>
      </c>
      <c r="M3667" s="2" t="s">
        <v>672</v>
      </c>
    </row>
    <row r="3668" spans="2:13">
      <c r="B3668" t="s">
        <v>55</v>
      </c>
      <c r="C3668">
        <v>20</v>
      </c>
      <c r="D3668" s="2" t="s">
        <v>229</v>
      </c>
      <c r="E3668" s="2" t="s">
        <v>330</v>
      </c>
      <c r="F3668" s="2" t="s">
        <v>380</v>
      </c>
      <c r="G3668" s="2" t="s">
        <v>420</v>
      </c>
      <c r="H3668" s="2" t="s">
        <v>337</v>
      </c>
      <c r="I3668" s="2" t="s">
        <v>581</v>
      </c>
      <c r="J3668" s="2" t="s">
        <v>443</v>
      </c>
      <c r="K3668" s="2" t="s">
        <v>379</v>
      </c>
      <c r="L3668" s="2" t="s">
        <v>619</v>
      </c>
      <c r="M3668" s="2" t="s">
        <v>657</v>
      </c>
    </row>
    <row r="3669" spans="2:13">
      <c r="B3669" t="s">
        <v>56</v>
      </c>
      <c r="C3669">
        <v>20</v>
      </c>
      <c r="D3669" s="2" t="s">
        <v>230</v>
      </c>
      <c r="E3669" s="2" t="s">
        <v>330</v>
      </c>
      <c r="F3669" s="2" t="s">
        <v>380</v>
      </c>
      <c r="G3669" s="2" t="s">
        <v>421</v>
      </c>
      <c r="H3669" s="2" t="s">
        <v>569</v>
      </c>
      <c r="I3669" s="2" t="s">
        <v>584</v>
      </c>
      <c r="J3669" s="2" t="s">
        <v>512</v>
      </c>
      <c r="K3669" s="2" t="s">
        <v>379</v>
      </c>
      <c r="L3669" s="2" t="s">
        <v>622</v>
      </c>
      <c r="M3669" s="2" t="s">
        <v>673</v>
      </c>
    </row>
    <row r="3670" spans="2:13">
      <c r="B3670" t="s">
        <v>57</v>
      </c>
      <c r="C3670">
        <v>20</v>
      </c>
      <c r="D3670" s="2" t="s">
        <v>231</v>
      </c>
      <c r="E3670" s="2" t="s">
        <v>330</v>
      </c>
      <c r="F3670" s="2" t="s">
        <v>380</v>
      </c>
      <c r="G3670" s="2" t="s">
        <v>422</v>
      </c>
      <c r="H3670" s="2" t="s">
        <v>327</v>
      </c>
      <c r="I3670" s="2" t="s">
        <v>365</v>
      </c>
      <c r="J3670" s="2" t="s">
        <v>514</v>
      </c>
      <c r="K3670" s="2" t="s">
        <v>379</v>
      </c>
      <c r="L3670" s="2" t="s">
        <v>364</v>
      </c>
      <c r="M3670" s="2" t="s">
        <v>236</v>
      </c>
    </row>
    <row r="3671" spans="2:13">
      <c r="B3671" t="s">
        <v>58</v>
      </c>
      <c r="C3671">
        <v>20</v>
      </c>
      <c r="D3671" s="2" t="s">
        <v>232</v>
      </c>
      <c r="E3671" s="2" t="s">
        <v>330</v>
      </c>
      <c r="F3671" s="2" t="s">
        <v>381</v>
      </c>
      <c r="G3671" s="2" t="s">
        <v>423</v>
      </c>
      <c r="H3671" s="2" t="s">
        <v>570</v>
      </c>
      <c r="I3671" s="2" t="s">
        <v>585</v>
      </c>
      <c r="J3671" s="2" t="s">
        <v>515</v>
      </c>
      <c r="K3671" s="2" t="s">
        <v>379</v>
      </c>
      <c r="L3671" s="2" t="s">
        <v>623</v>
      </c>
      <c r="M3671" s="2" t="s">
        <v>674</v>
      </c>
    </row>
    <row r="3672" spans="2:13">
      <c r="B3672" t="s">
        <v>59</v>
      </c>
      <c r="C3672">
        <v>20</v>
      </c>
      <c r="D3672" s="2" t="s">
        <v>330</v>
      </c>
      <c r="E3672" s="2" t="s">
        <v>364</v>
      </c>
      <c r="F3672" s="2" t="s">
        <v>381</v>
      </c>
      <c r="G3672" s="2" t="s">
        <v>411</v>
      </c>
      <c r="H3672" s="2" t="s">
        <v>570</v>
      </c>
      <c r="I3672" s="2" t="s">
        <v>330</v>
      </c>
      <c r="J3672" s="2" t="s">
        <v>415</v>
      </c>
      <c r="K3672" s="2" t="s">
        <v>379</v>
      </c>
      <c r="L3672" s="2" t="s">
        <v>330</v>
      </c>
      <c r="M3672" s="2" t="s">
        <v>674</v>
      </c>
    </row>
    <row r="3673" spans="2:13">
      <c r="B3673" t="s">
        <v>60</v>
      </c>
      <c r="C3673">
        <v>20</v>
      </c>
      <c r="D3673" s="2" t="s">
        <v>331</v>
      </c>
      <c r="E3673" s="2" t="s">
        <v>364</v>
      </c>
      <c r="F3673" s="2" t="s">
        <v>381</v>
      </c>
      <c r="G3673" s="2" t="s">
        <v>424</v>
      </c>
      <c r="H3673" s="2" t="s">
        <v>376</v>
      </c>
      <c r="I3673" s="2" t="s">
        <v>586</v>
      </c>
      <c r="J3673" s="2" t="s">
        <v>516</v>
      </c>
      <c r="K3673" s="2" t="s">
        <v>379</v>
      </c>
      <c r="L3673" s="2" t="s">
        <v>580</v>
      </c>
      <c r="M3673" s="2" t="s">
        <v>343</v>
      </c>
    </row>
    <row r="3674" spans="2:13">
      <c r="B3674" t="s">
        <v>61</v>
      </c>
      <c r="C3674">
        <v>20</v>
      </c>
      <c r="D3674" s="2" t="s">
        <v>233</v>
      </c>
      <c r="E3674" s="2" t="s">
        <v>330</v>
      </c>
      <c r="F3674" s="2" t="s">
        <v>381</v>
      </c>
      <c r="G3674" s="2" t="s">
        <v>425</v>
      </c>
      <c r="H3674" s="2" t="s">
        <v>571</v>
      </c>
      <c r="I3674" s="2" t="s">
        <v>587</v>
      </c>
      <c r="J3674" s="2" t="s">
        <v>517</v>
      </c>
      <c r="K3674" s="2" t="s">
        <v>379</v>
      </c>
      <c r="L3674" s="2" t="s">
        <v>624</v>
      </c>
      <c r="M3674" s="2" t="s">
        <v>675</v>
      </c>
    </row>
    <row r="3675" spans="2:13">
      <c r="B3675" t="s">
        <v>62</v>
      </c>
      <c r="C3675">
        <v>20</v>
      </c>
      <c r="D3675" s="2" t="s">
        <v>234</v>
      </c>
      <c r="E3675" s="2" t="s">
        <v>368</v>
      </c>
      <c r="F3675" s="2" t="s">
        <v>381</v>
      </c>
      <c r="G3675" s="2" t="s">
        <v>426</v>
      </c>
      <c r="H3675" s="2" t="s">
        <v>345</v>
      </c>
      <c r="I3675" s="2" t="s">
        <v>588</v>
      </c>
      <c r="J3675" s="2" t="s">
        <v>427</v>
      </c>
      <c r="K3675" s="2" t="s">
        <v>379</v>
      </c>
      <c r="L3675" s="2" t="s">
        <v>625</v>
      </c>
      <c r="M3675" s="2" t="s">
        <v>676</v>
      </c>
    </row>
    <row r="3676" spans="2:13">
      <c r="B3676" t="s">
        <v>63</v>
      </c>
      <c r="C3676">
        <v>20</v>
      </c>
      <c r="D3676" s="2" t="s">
        <v>235</v>
      </c>
      <c r="E3676" s="2" t="s">
        <v>368</v>
      </c>
      <c r="F3676" s="2" t="s">
        <v>381</v>
      </c>
      <c r="G3676" s="2" t="s">
        <v>417</v>
      </c>
      <c r="H3676" s="2" t="s">
        <v>375</v>
      </c>
      <c r="I3676" s="2" t="s">
        <v>587</v>
      </c>
      <c r="J3676" s="2" t="s">
        <v>263</v>
      </c>
      <c r="K3676" s="2" t="s">
        <v>379</v>
      </c>
      <c r="L3676" s="2" t="s">
        <v>624</v>
      </c>
      <c r="M3676" s="2" t="s">
        <v>359</v>
      </c>
    </row>
    <row r="3677" spans="2:13">
      <c r="B3677" t="s">
        <v>64</v>
      </c>
      <c r="C3677">
        <v>20</v>
      </c>
      <c r="D3677" s="2" t="s">
        <v>236</v>
      </c>
      <c r="E3677" s="2" t="s">
        <v>330</v>
      </c>
      <c r="F3677" s="2" t="s">
        <v>381</v>
      </c>
      <c r="G3677" s="2" t="s">
        <v>425</v>
      </c>
      <c r="H3677" s="2" t="s">
        <v>371</v>
      </c>
      <c r="I3677" s="2" t="s">
        <v>366</v>
      </c>
      <c r="J3677" s="2" t="s">
        <v>263</v>
      </c>
      <c r="K3677" s="2" t="s">
        <v>379</v>
      </c>
      <c r="L3677" s="2" t="s">
        <v>368</v>
      </c>
      <c r="M3677" s="2" t="s">
        <v>655</v>
      </c>
    </row>
    <row r="3678" spans="2:13">
      <c r="B3678" t="s">
        <v>65</v>
      </c>
      <c r="C3678">
        <v>20</v>
      </c>
      <c r="D3678" s="2" t="s">
        <v>237</v>
      </c>
      <c r="E3678" s="2" t="s">
        <v>364</v>
      </c>
      <c r="F3678" s="2" t="s">
        <v>382</v>
      </c>
      <c r="G3678" s="2" t="s">
        <v>426</v>
      </c>
      <c r="H3678" s="2" t="s">
        <v>374</v>
      </c>
      <c r="I3678" s="2" t="s">
        <v>366</v>
      </c>
      <c r="J3678" s="2" t="s">
        <v>427</v>
      </c>
      <c r="K3678" s="2" t="s">
        <v>379</v>
      </c>
      <c r="L3678" s="2" t="s">
        <v>368</v>
      </c>
      <c r="M3678" s="2" t="s">
        <v>677</v>
      </c>
    </row>
    <row r="3679" spans="2:13">
      <c r="B3679" t="s">
        <v>66</v>
      </c>
      <c r="C3679">
        <v>20</v>
      </c>
      <c r="D3679" s="2" t="s">
        <v>330</v>
      </c>
      <c r="E3679" s="2" t="s">
        <v>364</v>
      </c>
      <c r="F3679" s="2" t="s">
        <v>382</v>
      </c>
      <c r="G3679" s="2" t="s">
        <v>330</v>
      </c>
      <c r="H3679" s="2" t="s">
        <v>374</v>
      </c>
      <c r="I3679" s="2" t="s">
        <v>330</v>
      </c>
      <c r="J3679" s="2" t="s">
        <v>330</v>
      </c>
      <c r="K3679" s="2" t="s">
        <v>379</v>
      </c>
      <c r="L3679" s="2" t="s">
        <v>330</v>
      </c>
      <c r="M3679" s="2" t="s">
        <v>677</v>
      </c>
    </row>
    <row r="3680" spans="2:13">
      <c r="B3680" t="s">
        <v>67</v>
      </c>
      <c r="C3680">
        <v>20</v>
      </c>
      <c r="D3680" s="2" t="s">
        <v>238</v>
      </c>
      <c r="E3680" s="2" t="s">
        <v>330</v>
      </c>
      <c r="F3680" s="2" t="s">
        <v>382</v>
      </c>
      <c r="G3680" s="2" t="s">
        <v>427</v>
      </c>
      <c r="H3680" s="2" t="s">
        <v>374</v>
      </c>
      <c r="I3680" s="2" t="s">
        <v>589</v>
      </c>
      <c r="J3680" s="2" t="s">
        <v>518</v>
      </c>
      <c r="K3680" s="2" t="s">
        <v>379</v>
      </c>
      <c r="L3680" s="2" t="s">
        <v>589</v>
      </c>
      <c r="M3680" s="2" t="s">
        <v>678</v>
      </c>
    </row>
    <row r="3681" spans="2:13">
      <c r="B3681" t="s">
        <v>68</v>
      </c>
      <c r="C3681">
        <v>20</v>
      </c>
      <c r="D3681" s="2" t="s">
        <v>239</v>
      </c>
      <c r="E3681" s="2" t="s">
        <v>330</v>
      </c>
      <c r="F3681" s="2" t="s">
        <v>382</v>
      </c>
      <c r="G3681" s="2" t="s">
        <v>417</v>
      </c>
      <c r="H3681" s="2" t="s">
        <v>374</v>
      </c>
      <c r="I3681" s="2" t="s">
        <v>330</v>
      </c>
      <c r="J3681" s="2" t="s">
        <v>519</v>
      </c>
      <c r="K3681" s="2" t="s">
        <v>379</v>
      </c>
      <c r="L3681" s="2" t="s">
        <v>330</v>
      </c>
      <c r="M3681" s="2" t="s">
        <v>679</v>
      </c>
    </row>
    <row r="3682" spans="2:13">
      <c r="B3682" t="s">
        <v>69</v>
      </c>
      <c r="C3682">
        <v>20</v>
      </c>
      <c r="D3682" s="2" t="s">
        <v>240</v>
      </c>
      <c r="E3682" s="2" t="s">
        <v>330</v>
      </c>
      <c r="F3682" s="2" t="s">
        <v>382</v>
      </c>
      <c r="G3682" s="2" t="s">
        <v>428</v>
      </c>
      <c r="H3682" s="2" t="s">
        <v>374</v>
      </c>
      <c r="I3682" s="2" t="s">
        <v>330</v>
      </c>
      <c r="J3682" s="2" t="s">
        <v>520</v>
      </c>
      <c r="K3682" s="2" t="s">
        <v>379</v>
      </c>
      <c r="L3682" s="2" t="s">
        <v>330</v>
      </c>
      <c r="M3682" s="2" t="s">
        <v>680</v>
      </c>
    </row>
    <row r="3683" spans="2:13">
      <c r="B3683" t="s">
        <v>70</v>
      </c>
      <c r="C3683">
        <v>20</v>
      </c>
      <c r="D3683" s="2" t="s">
        <v>241</v>
      </c>
      <c r="E3683" s="2" t="s">
        <v>330</v>
      </c>
      <c r="F3683" s="2" t="s">
        <v>382</v>
      </c>
      <c r="G3683" s="2" t="s">
        <v>429</v>
      </c>
      <c r="H3683" s="2" t="s">
        <v>374</v>
      </c>
      <c r="I3683" s="2" t="s">
        <v>330</v>
      </c>
      <c r="J3683" s="2" t="s">
        <v>521</v>
      </c>
      <c r="K3683" s="2" t="s">
        <v>379</v>
      </c>
      <c r="L3683" s="2" t="s">
        <v>330</v>
      </c>
      <c r="M3683" s="2" t="s">
        <v>681</v>
      </c>
    </row>
    <row r="3684" spans="2:13">
      <c r="B3684" t="s">
        <v>71</v>
      </c>
      <c r="C3684">
        <v>20</v>
      </c>
      <c r="D3684" s="2" t="s">
        <v>241</v>
      </c>
      <c r="E3684" s="2" t="s">
        <v>330</v>
      </c>
      <c r="F3684" s="2" t="s">
        <v>382</v>
      </c>
      <c r="G3684" s="2" t="s">
        <v>414</v>
      </c>
      <c r="H3684" s="2" t="s">
        <v>374</v>
      </c>
      <c r="I3684" s="2" t="s">
        <v>330</v>
      </c>
      <c r="J3684" s="2" t="s">
        <v>464</v>
      </c>
      <c r="K3684" s="2" t="s">
        <v>379</v>
      </c>
      <c r="L3684" s="2" t="s">
        <v>330</v>
      </c>
      <c r="M3684" s="2" t="s">
        <v>681</v>
      </c>
    </row>
    <row r="3685" spans="2:13">
      <c r="B3685" t="s">
        <v>72</v>
      </c>
      <c r="C3685">
        <v>20</v>
      </c>
      <c r="D3685" s="2" t="s">
        <v>242</v>
      </c>
      <c r="E3685" s="2" t="s">
        <v>330</v>
      </c>
      <c r="F3685" s="2" t="s">
        <v>382</v>
      </c>
      <c r="G3685" s="2" t="s">
        <v>430</v>
      </c>
      <c r="H3685" s="2" t="s">
        <v>374</v>
      </c>
      <c r="I3685" s="2" t="s">
        <v>330</v>
      </c>
      <c r="J3685" s="2" t="s">
        <v>472</v>
      </c>
      <c r="K3685" s="2" t="s">
        <v>343</v>
      </c>
      <c r="L3685" s="2" t="s">
        <v>330</v>
      </c>
      <c r="M3685" s="2" t="s">
        <v>682</v>
      </c>
    </row>
    <row r="3686" spans="2:13">
      <c r="B3686" t="s">
        <v>73</v>
      </c>
      <c r="C3686">
        <v>20</v>
      </c>
      <c r="D3686" s="2" t="s">
        <v>332</v>
      </c>
      <c r="E3686" s="2" t="s">
        <v>330</v>
      </c>
      <c r="F3686" s="2" t="s">
        <v>382</v>
      </c>
      <c r="G3686" s="2" t="s">
        <v>431</v>
      </c>
      <c r="H3686" s="2" t="s">
        <v>374</v>
      </c>
      <c r="I3686" s="2" t="s">
        <v>330</v>
      </c>
      <c r="J3686" s="2" t="s">
        <v>330</v>
      </c>
      <c r="K3686" s="2" t="s">
        <v>343</v>
      </c>
      <c r="L3686" s="2" t="s">
        <v>330</v>
      </c>
      <c r="M3686" s="2" t="s">
        <v>683</v>
      </c>
    </row>
    <row r="3687" spans="2:13">
      <c r="B3687" t="s">
        <v>74</v>
      </c>
      <c r="C3687">
        <v>20</v>
      </c>
      <c r="D3687" s="2" t="s">
        <v>333</v>
      </c>
      <c r="E3687" s="2" t="s">
        <v>330</v>
      </c>
      <c r="F3687" s="2" t="s">
        <v>382</v>
      </c>
      <c r="G3687" s="2" t="s">
        <v>432</v>
      </c>
      <c r="H3687" s="2" t="s">
        <v>374</v>
      </c>
      <c r="I3687" s="2" t="s">
        <v>330</v>
      </c>
      <c r="J3687" s="2" t="s">
        <v>464</v>
      </c>
      <c r="K3687" s="2" t="s">
        <v>343</v>
      </c>
      <c r="L3687" s="2" t="s">
        <v>330</v>
      </c>
      <c r="M3687" s="2" t="s">
        <v>684</v>
      </c>
    </row>
    <row r="3688" spans="2:13">
      <c r="B3688" t="s">
        <v>75</v>
      </c>
      <c r="C3688">
        <v>20</v>
      </c>
      <c r="D3688" s="2" t="s">
        <v>334</v>
      </c>
      <c r="E3688" s="2" t="s">
        <v>330</v>
      </c>
      <c r="F3688" s="2" t="s">
        <v>382</v>
      </c>
      <c r="G3688" s="2" t="s">
        <v>433</v>
      </c>
      <c r="H3688" s="2" t="s">
        <v>374</v>
      </c>
      <c r="I3688" s="2" t="s">
        <v>330</v>
      </c>
      <c r="J3688" s="2" t="s">
        <v>522</v>
      </c>
      <c r="K3688" s="2" t="s">
        <v>343</v>
      </c>
      <c r="L3688" s="2" t="s">
        <v>330</v>
      </c>
      <c r="M3688" s="2" t="s">
        <v>557</v>
      </c>
    </row>
    <row r="3689" spans="2:13">
      <c r="B3689" t="s">
        <v>76</v>
      </c>
      <c r="C3689">
        <v>20</v>
      </c>
      <c r="D3689" s="2" t="s">
        <v>197</v>
      </c>
      <c r="E3689" s="2" t="s">
        <v>330</v>
      </c>
      <c r="F3689" s="2" t="s">
        <v>382</v>
      </c>
      <c r="G3689" s="2" t="s">
        <v>434</v>
      </c>
      <c r="H3689" s="2" t="s">
        <v>374</v>
      </c>
      <c r="I3689" s="2" t="s">
        <v>330</v>
      </c>
      <c r="J3689" s="2" t="s">
        <v>523</v>
      </c>
      <c r="K3689" s="2" t="s">
        <v>343</v>
      </c>
      <c r="L3689" s="2" t="s">
        <v>330</v>
      </c>
      <c r="M3689" s="2" t="s">
        <v>326</v>
      </c>
    </row>
    <row r="3690" spans="2:13">
      <c r="B3690" t="s">
        <v>77</v>
      </c>
      <c r="C3690">
        <v>20</v>
      </c>
      <c r="D3690" s="2" t="s">
        <v>335</v>
      </c>
      <c r="E3690" s="2" t="s">
        <v>330</v>
      </c>
      <c r="F3690" s="2" t="s">
        <v>381</v>
      </c>
      <c r="G3690" s="2" t="s">
        <v>435</v>
      </c>
      <c r="H3690" s="2" t="s">
        <v>375</v>
      </c>
      <c r="I3690" s="2" t="s">
        <v>582</v>
      </c>
      <c r="J3690" s="2" t="s">
        <v>491</v>
      </c>
      <c r="K3690" s="2" t="s">
        <v>343</v>
      </c>
      <c r="L3690" s="2" t="s">
        <v>626</v>
      </c>
      <c r="M3690" s="2" t="s">
        <v>562</v>
      </c>
    </row>
    <row r="3691" spans="2:13">
      <c r="B3691" t="s">
        <v>78</v>
      </c>
      <c r="C3691">
        <v>20</v>
      </c>
      <c r="D3691" s="2" t="s">
        <v>226</v>
      </c>
      <c r="E3691" s="2" t="s">
        <v>330</v>
      </c>
      <c r="F3691" s="2" t="s">
        <v>381</v>
      </c>
      <c r="G3691" s="2" t="s">
        <v>434</v>
      </c>
      <c r="H3691" s="2" t="s">
        <v>345</v>
      </c>
      <c r="I3691" s="2" t="s">
        <v>586</v>
      </c>
      <c r="J3691" s="2" t="s">
        <v>524</v>
      </c>
      <c r="K3691" s="2" t="s">
        <v>343</v>
      </c>
      <c r="L3691" s="2" t="s">
        <v>597</v>
      </c>
      <c r="M3691" s="2" t="s">
        <v>685</v>
      </c>
    </row>
    <row r="3692" spans="2:13">
      <c r="B3692" t="s">
        <v>79</v>
      </c>
      <c r="C3692">
        <v>20</v>
      </c>
      <c r="D3692" s="2" t="s">
        <v>243</v>
      </c>
      <c r="E3692" s="2" t="s">
        <v>330</v>
      </c>
      <c r="F3692" s="2" t="s">
        <v>383</v>
      </c>
      <c r="G3692" s="2" t="s">
        <v>436</v>
      </c>
      <c r="H3692" s="2" t="s">
        <v>376</v>
      </c>
      <c r="I3692" s="2" t="s">
        <v>586</v>
      </c>
      <c r="J3692" s="2" t="s">
        <v>418</v>
      </c>
      <c r="K3692" s="2" t="s">
        <v>343</v>
      </c>
      <c r="L3692" s="2" t="s">
        <v>627</v>
      </c>
      <c r="M3692" s="2" t="s">
        <v>686</v>
      </c>
    </row>
    <row r="3693" spans="2:13">
      <c r="B3693" t="s">
        <v>80</v>
      </c>
      <c r="C3693">
        <v>20</v>
      </c>
      <c r="D3693" s="2" t="s">
        <v>244</v>
      </c>
      <c r="E3693" s="2" t="s">
        <v>330</v>
      </c>
      <c r="F3693" s="2" t="s">
        <v>380</v>
      </c>
      <c r="G3693" s="2" t="s">
        <v>391</v>
      </c>
      <c r="H3693" s="2" t="s">
        <v>376</v>
      </c>
      <c r="I3693" s="2" t="s">
        <v>330</v>
      </c>
      <c r="J3693" s="2" t="s">
        <v>468</v>
      </c>
      <c r="K3693" s="2" t="s">
        <v>343</v>
      </c>
      <c r="L3693" s="2" t="s">
        <v>330</v>
      </c>
      <c r="M3693" s="2" t="s">
        <v>687</v>
      </c>
    </row>
    <row r="3694" spans="2:13">
      <c r="B3694" t="s">
        <v>81</v>
      </c>
      <c r="C3694">
        <v>20</v>
      </c>
      <c r="D3694" s="2" t="s">
        <v>245</v>
      </c>
      <c r="E3694" s="2" t="s">
        <v>330</v>
      </c>
      <c r="F3694" s="2" t="s">
        <v>380</v>
      </c>
      <c r="G3694" s="2" t="s">
        <v>395</v>
      </c>
      <c r="H3694" s="2" t="s">
        <v>376</v>
      </c>
      <c r="I3694" s="2" t="s">
        <v>330</v>
      </c>
      <c r="J3694" s="2" t="s">
        <v>525</v>
      </c>
      <c r="K3694" s="2" t="s">
        <v>343</v>
      </c>
      <c r="L3694" s="2" t="s">
        <v>330</v>
      </c>
      <c r="M3694" s="2" t="s">
        <v>688</v>
      </c>
    </row>
    <row r="3695" spans="2:13">
      <c r="B3695" t="s">
        <v>82</v>
      </c>
      <c r="C3695">
        <v>20</v>
      </c>
      <c r="D3695" s="2" t="s">
        <v>246</v>
      </c>
      <c r="E3695" s="2" t="s">
        <v>330</v>
      </c>
      <c r="F3695" s="2" t="s">
        <v>336</v>
      </c>
      <c r="G3695" s="2" t="s">
        <v>395</v>
      </c>
      <c r="H3695" s="2" t="s">
        <v>376</v>
      </c>
      <c r="I3695" s="2" t="s">
        <v>330</v>
      </c>
      <c r="J3695" s="2" t="s">
        <v>422</v>
      </c>
      <c r="K3695" s="2" t="s">
        <v>343</v>
      </c>
      <c r="L3695" s="2" t="s">
        <v>330</v>
      </c>
      <c r="M3695" s="2" t="s">
        <v>689</v>
      </c>
    </row>
    <row r="3696" spans="2:13">
      <c r="B3696" t="s">
        <v>83</v>
      </c>
      <c r="C3696">
        <v>20</v>
      </c>
      <c r="D3696" s="2" t="s">
        <v>246</v>
      </c>
      <c r="E3696" s="2" t="s">
        <v>330</v>
      </c>
      <c r="F3696" s="2" t="s">
        <v>384</v>
      </c>
      <c r="G3696" s="2" t="s">
        <v>330</v>
      </c>
      <c r="H3696" s="2" t="s">
        <v>376</v>
      </c>
      <c r="I3696" s="2" t="s">
        <v>330</v>
      </c>
      <c r="J3696" s="2" t="s">
        <v>509</v>
      </c>
      <c r="K3696" s="2" t="s">
        <v>343</v>
      </c>
      <c r="L3696" s="2" t="s">
        <v>330</v>
      </c>
      <c r="M3696" s="2" t="s">
        <v>689</v>
      </c>
    </row>
    <row r="3697" spans="2:13">
      <c r="B3697" t="s">
        <v>84</v>
      </c>
      <c r="C3697">
        <v>20</v>
      </c>
      <c r="D3697" s="2" t="s">
        <v>247</v>
      </c>
      <c r="E3697" s="2" t="s">
        <v>330</v>
      </c>
      <c r="F3697" s="2" t="s">
        <v>384</v>
      </c>
      <c r="G3697" s="2" t="s">
        <v>430</v>
      </c>
      <c r="H3697" s="2" t="s">
        <v>376</v>
      </c>
      <c r="I3697" s="2" t="s">
        <v>330</v>
      </c>
      <c r="J3697" s="2" t="s">
        <v>420</v>
      </c>
      <c r="K3697" s="2" t="s">
        <v>343</v>
      </c>
      <c r="L3697" s="2" t="s">
        <v>330</v>
      </c>
      <c r="M3697" s="2" t="s">
        <v>322</v>
      </c>
    </row>
    <row r="3698" spans="2:13">
      <c r="B3698" t="s">
        <v>85</v>
      </c>
      <c r="C3698">
        <v>20</v>
      </c>
      <c r="D3698" s="2" t="s">
        <v>232</v>
      </c>
      <c r="E3698" s="2" t="s">
        <v>330</v>
      </c>
      <c r="F3698" s="2" t="s">
        <v>343</v>
      </c>
      <c r="G3698" s="2" t="s">
        <v>417</v>
      </c>
      <c r="H3698" s="2" t="s">
        <v>376</v>
      </c>
      <c r="I3698" s="2" t="s">
        <v>330</v>
      </c>
      <c r="J3698" s="2" t="s">
        <v>526</v>
      </c>
      <c r="K3698" s="2" t="s">
        <v>343</v>
      </c>
      <c r="L3698" s="2" t="s">
        <v>330</v>
      </c>
      <c r="M3698" s="2" t="s">
        <v>690</v>
      </c>
    </row>
    <row r="3699" spans="2:13">
      <c r="B3699" t="s">
        <v>86</v>
      </c>
      <c r="C3699">
        <v>20</v>
      </c>
      <c r="D3699" s="2" t="s">
        <v>248</v>
      </c>
      <c r="E3699" s="2" t="s">
        <v>330</v>
      </c>
      <c r="F3699" s="2" t="s">
        <v>385</v>
      </c>
      <c r="G3699" s="2" t="s">
        <v>437</v>
      </c>
      <c r="H3699" s="2" t="s">
        <v>345</v>
      </c>
      <c r="I3699" s="2" t="s">
        <v>590</v>
      </c>
      <c r="J3699" s="2" t="s">
        <v>470</v>
      </c>
      <c r="K3699" s="2" t="s">
        <v>343</v>
      </c>
      <c r="L3699" s="2" t="s">
        <v>628</v>
      </c>
      <c r="M3699" s="2" t="s">
        <v>334</v>
      </c>
    </row>
    <row r="3700" spans="2:13">
      <c r="B3700" t="s">
        <v>87</v>
      </c>
      <c r="C3700">
        <v>20</v>
      </c>
      <c r="D3700" s="2" t="s">
        <v>336</v>
      </c>
      <c r="E3700" s="2" t="s">
        <v>330</v>
      </c>
      <c r="F3700" s="2" t="s">
        <v>385</v>
      </c>
      <c r="G3700" s="2" t="s">
        <v>438</v>
      </c>
      <c r="H3700" s="2" t="s">
        <v>371</v>
      </c>
      <c r="I3700" s="2" t="s">
        <v>330</v>
      </c>
      <c r="J3700" s="2" t="s">
        <v>527</v>
      </c>
      <c r="K3700" s="2" t="s">
        <v>343</v>
      </c>
      <c r="L3700" s="2" t="s">
        <v>230</v>
      </c>
      <c r="M3700" s="2" t="s">
        <v>328</v>
      </c>
    </row>
    <row r="3701" spans="2:13">
      <c r="B3701" t="s">
        <v>88</v>
      </c>
      <c r="C3701">
        <v>20</v>
      </c>
      <c r="D3701" s="2" t="s">
        <v>249</v>
      </c>
      <c r="E3701" s="2" t="s">
        <v>330</v>
      </c>
      <c r="F3701" s="2" t="s">
        <v>379</v>
      </c>
      <c r="G3701" s="2" t="s">
        <v>439</v>
      </c>
      <c r="H3701" s="2" t="s">
        <v>371</v>
      </c>
      <c r="I3701" s="2" t="s">
        <v>330</v>
      </c>
      <c r="J3701" s="2" t="s">
        <v>472</v>
      </c>
      <c r="K3701" s="2" t="s">
        <v>343</v>
      </c>
      <c r="L3701" s="2" t="s">
        <v>330</v>
      </c>
      <c r="M3701" s="2" t="s">
        <v>691</v>
      </c>
    </row>
    <row r="3702" spans="2:13">
      <c r="B3702" t="s">
        <v>89</v>
      </c>
      <c r="C3702">
        <v>20</v>
      </c>
      <c r="D3702" s="2" t="s">
        <v>250</v>
      </c>
      <c r="E3702" s="2" t="s">
        <v>330</v>
      </c>
      <c r="F3702" s="2" t="s">
        <v>379</v>
      </c>
      <c r="G3702" s="2" t="s">
        <v>440</v>
      </c>
      <c r="H3702" s="2" t="s">
        <v>372</v>
      </c>
      <c r="I3702" s="2" t="s">
        <v>330</v>
      </c>
      <c r="J3702" s="2" t="s">
        <v>528</v>
      </c>
      <c r="K3702" s="2" t="s">
        <v>343</v>
      </c>
      <c r="L3702" s="2" t="s">
        <v>230</v>
      </c>
      <c r="M3702" s="2" t="s">
        <v>678</v>
      </c>
    </row>
    <row r="3703" spans="2:13">
      <c r="B3703" t="s">
        <v>90</v>
      </c>
      <c r="C3703">
        <v>20</v>
      </c>
      <c r="D3703" s="2" t="s">
        <v>251</v>
      </c>
      <c r="E3703" s="2" t="s">
        <v>330</v>
      </c>
      <c r="F3703" s="2" t="s">
        <v>386</v>
      </c>
      <c r="G3703" s="2" t="s">
        <v>441</v>
      </c>
      <c r="H3703" s="2" t="s">
        <v>373</v>
      </c>
      <c r="I3703" s="2" t="s">
        <v>591</v>
      </c>
      <c r="J3703" s="2" t="s">
        <v>529</v>
      </c>
      <c r="K3703" s="2" t="s">
        <v>343</v>
      </c>
      <c r="L3703" s="2" t="s">
        <v>363</v>
      </c>
      <c r="M3703" s="2" t="s">
        <v>692</v>
      </c>
    </row>
    <row r="3704" spans="2:13">
      <c r="B3704" t="s">
        <v>91</v>
      </c>
      <c r="C3704">
        <v>20</v>
      </c>
      <c r="D3704" s="2" t="s">
        <v>252</v>
      </c>
      <c r="E3704" s="2" t="s">
        <v>330</v>
      </c>
      <c r="F3704" s="2" t="s">
        <v>378</v>
      </c>
      <c r="G3704" s="2" t="s">
        <v>426</v>
      </c>
      <c r="H3704" s="2" t="s">
        <v>339</v>
      </c>
      <c r="I3704" s="2" t="s">
        <v>591</v>
      </c>
      <c r="J3704" s="2" t="s">
        <v>530</v>
      </c>
      <c r="K3704" s="2" t="s">
        <v>343</v>
      </c>
      <c r="L3704" s="2" t="s">
        <v>363</v>
      </c>
      <c r="M3704" s="2" t="s">
        <v>693</v>
      </c>
    </row>
    <row r="3705" spans="2:13">
      <c r="B3705" t="s">
        <v>92</v>
      </c>
      <c r="C3705">
        <v>20</v>
      </c>
      <c r="D3705" s="2" t="s">
        <v>253</v>
      </c>
      <c r="E3705" s="2" t="s">
        <v>330</v>
      </c>
      <c r="F3705" s="2" t="s">
        <v>377</v>
      </c>
      <c r="G3705" s="2" t="s">
        <v>417</v>
      </c>
      <c r="H3705" s="2" t="s">
        <v>339</v>
      </c>
      <c r="I3705" s="2" t="s">
        <v>330</v>
      </c>
      <c r="J3705" s="2" t="s">
        <v>531</v>
      </c>
      <c r="K3705" s="2" t="s">
        <v>343</v>
      </c>
      <c r="L3705" s="2" t="s">
        <v>330</v>
      </c>
      <c r="M3705" s="2" t="s">
        <v>694</v>
      </c>
    </row>
    <row r="3706" spans="2:13">
      <c r="B3706" t="s">
        <v>93</v>
      </c>
      <c r="C3706">
        <v>20</v>
      </c>
      <c r="D3706" s="2" t="s">
        <v>254</v>
      </c>
      <c r="E3706" s="2" t="s">
        <v>330</v>
      </c>
      <c r="F3706" s="2" t="s">
        <v>377</v>
      </c>
      <c r="G3706" s="2" t="s">
        <v>330</v>
      </c>
      <c r="H3706" s="2" t="s">
        <v>339</v>
      </c>
      <c r="I3706" s="2" t="s">
        <v>330</v>
      </c>
      <c r="J3706" s="2" t="s">
        <v>532</v>
      </c>
      <c r="K3706" s="2" t="s">
        <v>343</v>
      </c>
      <c r="L3706" s="2" t="s">
        <v>330</v>
      </c>
      <c r="M3706" s="2" t="s">
        <v>695</v>
      </c>
    </row>
    <row r="3707" spans="2:13">
      <c r="B3707" t="s">
        <v>94</v>
      </c>
      <c r="C3707">
        <v>20</v>
      </c>
      <c r="D3707" s="2" t="s">
        <v>255</v>
      </c>
      <c r="E3707" s="2" t="s">
        <v>330</v>
      </c>
      <c r="F3707" s="2" t="s">
        <v>335</v>
      </c>
      <c r="G3707" s="2" t="s">
        <v>330</v>
      </c>
      <c r="H3707" s="2" t="s">
        <v>339</v>
      </c>
      <c r="I3707" s="2" t="s">
        <v>330</v>
      </c>
      <c r="J3707" s="2" t="s">
        <v>532</v>
      </c>
      <c r="K3707" s="2" t="s">
        <v>343</v>
      </c>
      <c r="L3707" s="2" t="s">
        <v>330</v>
      </c>
      <c r="M3707" s="2" t="s">
        <v>357</v>
      </c>
    </row>
    <row r="3708" spans="2:13">
      <c r="B3708" t="s">
        <v>95</v>
      </c>
      <c r="C3708">
        <v>20</v>
      </c>
      <c r="D3708" s="2" t="s">
        <v>255</v>
      </c>
      <c r="E3708" s="2" t="s">
        <v>366</v>
      </c>
      <c r="F3708" s="2" t="s">
        <v>387</v>
      </c>
      <c r="G3708" s="2" t="s">
        <v>442</v>
      </c>
      <c r="H3708" s="2" t="s">
        <v>339</v>
      </c>
      <c r="I3708" s="2" t="s">
        <v>330</v>
      </c>
      <c r="J3708" s="2" t="s">
        <v>491</v>
      </c>
      <c r="K3708" s="2" t="s">
        <v>343</v>
      </c>
      <c r="L3708" s="2" t="s">
        <v>330</v>
      </c>
      <c r="M3708" s="2" t="s">
        <v>357</v>
      </c>
    </row>
    <row r="3709" spans="2:13">
      <c r="B3709" t="s">
        <v>96</v>
      </c>
      <c r="C3709">
        <v>20</v>
      </c>
      <c r="D3709" s="2" t="s">
        <v>256</v>
      </c>
      <c r="E3709" s="2" t="s">
        <v>366</v>
      </c>
      <c r="F3709" s="2" t="s">
        <v>339</v>
      </c>
      <c r="G3709" s="2" t="s">
        <v>443</v>
      </c>
      <c r="H3709" s="2" t="s">
        <v>387</v>
      </c>
      <c r="I3709" s="2" t="s">
        <v>588</v>
      </c>
      <c r="J3709" s="2" t="s">
        <v>425</v>
      </c>
      <c r="K3709" s="2" t="s">
        <v>343</v>
      </c>
      <c r="L3709" s="2" t="s">
        <v>625</v>
      </c>
      <c r="M3709" s="2" t="s">
        <v>568</v>
      </c>
    </row>
    <row r="3710" spans="2:13">
      <c r="B3710" t="s">
        <v>97</v>
      </c>
      <c r="C3710">
        <v>20</v>
      </c>
      <c r="D3710" s="2" t="s">
        <v>257</v>
      </c>
      <c r="E3710" s="2" t="s">
        <v>330</v>
      </c>
      <c r="F3710" s="2" t="s">
        <v>339</v>
      </c>
      <c r="G3710" s="2" t="s">
        <v>444</v>
      </c>
      <c r="H3710" s="2" t="s">
        <v>335</v>
      </c>
      <c r="I3710" s="2" t="s">
        <v>591</v>
      </c>
      <c r="J3710" s="2" t="s">
        <v>533</v>
      </c>
      <c r="K3710" s="2" t="s">
        <v>343</v>
      </c>
      <c r="L3710" s="2" t="s">
        <v>363</v>
      </c>
      <c r="M3710" s="2" t="s">
        <v>322</v>
      </c>
    </row>
    <row r="3711" spans="2:13">
      <c r="B3711" t="s">
        <v>98</v>
      </c>
      <c r="C3711">
        <v>20</v>
      </c>
      <c r="D3711" s="2" t="s">
        <v>258</v>
      </c>
      <c r="E3711" s="2" t="s">
        <v>366</v>
      </c>
      <c r="F3711" s="2" t="s">
        <v>373</v>
      </c>
      <c r="G3711" s="2" t="s">
        <v>429</v>
      </c>
      <c r="H3711" s="2" t="s">
        <v>335</v>
      </c>
      <c r="I3711" s="2" t="s">
        <v>330</v>
      </c>
      <c r="J3711" s="2" t="s">
        <v>459</v>
      </c>
      <c r="K3711" s="2" t="s">
        <v>343</v>
      </c>
      <c r="L3711" s="2" t="s">
        <v>330</v>
      </c>
      <c r="M3711" s="2" t="s">
        <v>689</v>
      </c>
    </row>
    <row r="3712" spans="2:13">
      <c r="B3712" t="s">
        <v>99</v>
      </c>
      <c r="C3712">
        <v>20</v>
      </c>
      <c r="D3712" s="2" t="s">
        <v>259</v>
      </c>
      <c r="E3712" s="2" t="s">
        <v>366</v>
      </c>
      <c r="F3712" s="2" t="s">
        <v>373</v>
      </c>
      <c r="G3712" s="2" t="s">
        <v>432</v>
      </c>
      <c r="H3712" s="2" t="s">
        <v>335</v>
      </c>
      <c r="I3712" s="2" t="s">
        <v>330</v>
      </c>
      <c r="J3712" s="2" t="s">
        <v>491</v>
      </c>
      <c r="K3712" s="2" t="s">
        <v>343</v>
      </c>
      <c r="L3712" s="2" t="s">
        <v>330</v>
      </c>
      <c r="M3712" s="2" t="s">
        <v>696</v>
      </c>
    </row>
    <row r="3713" spans="2:13">
      <c r="B3713" t="s">
        <v>100</v>
      </c>
      <c r="C3713">
        <v>20</v>
      </c>
      <c r="D3713" s="2" t="s">
        <v>260</v>
      </c>
      <c r="E3713" s="2" t="s">
        <v>330</v>
      </c>
      <c r="F3713" s="2" t="s">
        <v>372</v>
      </c>
      <c r="G3713" s="2" t="s">
        <v>445</v>
      </c>
      <c r="H3713" s="2" t="s">
        <v>335</v>
      </c>
      <c r="I3713" s="2" t="s">
        <v>330</v>
      </c>
      <c r="J3713" s="2" t="s">
        <v>466</v>
      </c>
      <c r="K3713" s="2" t="s">
        <v>343</v>
      </c>
      <c r="L3713" s="2" t="s">
        <v>330</v>
      </c>
      <c r="M3713" s="2" t="s">
        <v>562</v>
      </c>
    </row>
    <row r="3714" spans="2:13">
      <c r="B3714" t="s">
        <v>101</v>
      </c>
      <c r="C3714">
        <v>20</v>
      </c>
      <c r="D3714" s="2" t="s">
        <v>336</v>
      </c>
      <c r="E3714" s="2" t="s">
        <v>366</v>
      </c>
      <c r="F3714" s="2" t="s">
        <v>372</v>
      </c>
      <c r="G3714" s="2" t="s">
        <v>446</v>
      </c>
      <c r="H3714" s="2" t="s">
        <v>335</v>
      </c>
      <c r="I3714" s="2" t="s">
        <v>330</v>
      </c>
      <c r="J3714" s="2" t="s">
        <v>534</v>
      </c>
      <c r="K3714" s="2" t="s">
        <v>343</v>
      </c>
      <c r="L3714" s="2" t="s">
        <v>330</v>
      </c>
      <c r="M3714" s="2" t="s">
        <v>697</v>
      </c>
    </row>
    <row r="3715" spans="2:13">
      <c r="B3715" t="s">
        <v>102</v>
      </c>
      <c r="C3715">
        <v>20</v>
      </c>
      <c r="D3715" s="2" t="s">
        <v>261</v>
      </c>
      <c r="E3715" s="2" t="s">
        <v>366</v>
      </c>
      <c r="F3715" s="2" t="s">
        <v>374</v>
      </c>
      <c r="G3715" s="2" t="s">
        <v>445</v>
      </c>
      <c r="H3715" s="2" t="s">
        <v>335</v>
      </c>
      <c r="I3715" s="2" t="s">
        <v>330</v>
      </c>
      <c r="J3715" s="2" t="s">
        <v>491</v>
      </c>
      <c r="K3715" s="2" t="s">
        <v>343</v>
      </c>
      <c r="L3715" s="2" t="s">
        <v>330</v>
      </c>
      <c r="M3715" s="2" t="s">
        <v>698</v>
      </c>
    </row>
    <row r="3716" spans="2:13">
      <c r="B3716" t="s">
        <v>103</v>
      </c>
      <c r="C3716">
        <v>20</v>
      </c>
      <c r="D3716" s="2" t="s">
        <v>262</v>
      </c>
      <c r="E3716" s="2" t="s">
        <v>366</v>
      </c>
      <c r="F3716" s="2" t="s">
        <v>374</v>
      </c>
      <c r="G3716" s="2" t="s">
        <v>446</v>
      </c>
      <c r="H3716" s="2" t="s">
        <v>335</v>
      </c>
      <c r="I3716" s="2" t="s">
        <v>330</v>
      </c>
      <c r="J3716" s="2" t="s">
        <v>521</v>
      </c>
      <c r="K3716" s="2" t="s">
        <v>343</v>
      </c>
      <c r="L3716" s="2" t="s">
        <v>330</v>
      </c>
      <c r="M3716" s="2" t="s">
        <v>684</v>
      </c>
    </row>
    <row r="3717" spans="2:13">
      <c r="B3717" t="s">
        <v>104</v>
      </c>
      <c r="C3717">
        <v>20</v>
      </c>
      <c r="D3717" s="2" t="s">
        <v>263</v>
      </c>
      <c r="E3717" s="2" t="s">
        <v>366</v>
      </c>
      <c r="F3717" s="2" t="s">
        <v>374</v>
      </c>
      <c r="G3717" s="2" t="s">
        <v>395</v>
      </c>
      <c r="H3717" s="2" t="s">
        <v>335</v>
      </c>
      <c r="I3717" s="2" t="s">
        <v>330</v>
      </c>
      <c r="J3717" s="2" t="s">
        <v>520</v>
      </c>
      <c r="K3717" s="2" t="s">
        <v>343</v>
      </c>
      <c r="L3717" s="2" t="s">
        <v>330</v>
      </c>
      <c r="M3717" s="2" t="s">
        <v>699</v>
      </c>
    </row>
    <row r="3718" spans="2:13">
      <c r="B3718" t="s">
        <v>105</v>
      </c>
      <c r="C3718">
        <v>20</v>
      </c>
      <c r="D3718" s="2" t="s">
        <v>236</v>
      </c>
      <c r="E3718" s="2" t="s">
        <v>366</v>
      </c>
      <c r="F3718" s="2" t="s">
        <v>374</v>
      </c>
      <c r="G3718" s="2" t="s">
        <v>446</v>
      </c>
      <c r="H3718" s="2" t="s">
        <v>335</v>
      </c>
      <c r="I3718" s="2" t="s">
        <v>591</v>
      </c>
      <c r="J3718" s="2" t="s">
        <v>491</v>
      </c>
      <c r="K3718" s="2" t="s">
        <v>343</v>
      </c>
      <c r="L3718" s="2" t="s">
        <v>591</v>
      </c>
      <c r="M3718" s="2" t="s">
        <v>700</v>
      </c>
    </row>
    <row r="3719" spans="2:13">
      <c r="B3719" t="s">
        <v>106</v>
      </c>
      <c r="C3719">
        <v>20</v>
      </c>
      <c r="D3719" s="2" t="s">
        <v>264</v>
      </c>
      <c r="E3719" s="2" t="s">
        <v>366</v>
      </c>
      <c r="F3719" s="2" t="s">
        <v>374</v>
      </c>
      <c r="G3719" s="2" t="s">
        <v>422</v>
      </c>
      <c r="H3719" s="2" t="s">
        <v>335</v>
      </c>
      <c r="I3719" s="2" t="s">
        <v>591</v>
      </c>
      <c r="J3719" s="2" t="s">
        <v>535</v>
      </c>
      <c r="K3719" s="2" t="s">
        <v>343</v>
      </c>
      <c r="L3719" s="2" t="s">
        <v>591</v>
      </c>
      <c r="M3719" s="2" t="s">
        <v>701</v>
      </c>
    </row>
    <row r="3720" spans="2:13">
      <c r="B3720" t="s">
        <v>107</v>
      </c>
      <c r="C3720">
        <v>20</v>
      </c>
      <c r="D3720" s="2" t="s">
        <v>264</v>
      </c>
      <c r="E3720" s="2" t="s">
        <v>366</v>
      </c>
      <c r="F3720" s="2" t="s">
        <v>374</v>
      </c>
      <c r="G3720" s="2" t="s">
        <v>442</v>
      </c>
      <c r="H3720" s="2" t="s">
        <v>335</v>
      </c>
      <c r="I3720" s="2" t="s">
        <v>592</v>
      </c>
      <c r="J3720" s="2" t="s">
        <v>464</v>
      </c>
      <c r="K3720" s="2" t="s">
        <v>343</v>
      </c>
      <c r="L3720" s="2" t="s">
        <v>592</v>
      </c>
      <c r="M3720" s="2" t="s">
        <v>701</v>
      </c>
    </row>
    <row r="3721" spans="2:13">
      <c r="B3721" t="s">
        <v>108</v>
      </c>
      <c r="C3721">
        <v>20</v>
      </c>
      <c r="D3721" s="2" t="s">
        <v>265</v>
      </c>
      <c r="E3721" s="2" t="s">
        <v>366</v>
      </c>
      <c r="F3721" s="2" t="s">
        <v>374</v>
      </c>
      <c r="G3721" s="2" t="s">
        <v>432</v>
      </c>
      <c r="H3721" s="2" t="s">
        <v>335</v>
      </c>
      <c r="I3721" s="2" t="s">
        <v>330</v>
      </c>
      <c r="J3721" s="2" t="s">
        <v>432</v>
      </c>
      <c r="K3721" s="2" t="s">
        <v>343</v>
      </c>
      <c r="L3721" s="2" t="s">
        <v>330</v>
      </c>
      <c r="M3721" s="2" t="s">
        <v>702</v>
      </c>
    </row>
    <row r="3722" spans="2:13">
      <c r="B3722" t="s">
        <v>109</v>
      </c>
      <c r="C3722">
        <v>20</v>
      </c>
      <c r="D3722" s="2" t="s">
        <v>337</v>
      </c>
      <c r="E3722" s="2" t="s">
        <v>330</v>
      </c>
      <c r="F3722" s="2" t="s">
        <v>374</v>
      </c>
      <c r="G3722" s="2" t="s">
        <v>422</v>
      </c>
      <c r="H3722" s="2" t="s">
        <v>335</v>
      </c>
      <c r="I3722" s="2" t="s">
        <v>593</v>
      </c>
      <c r="J3722" s="2" t="s">
        <v>525</v>
      </c>
      <c r="K3722" s="2" t="s">
        <v>343</v>
      </c>
      <c r="L3722" s="2" t="s">
        <v>593</v>
      </c>
      <c r="M3722" s="2" t="s">
        <v>556</v>
      </c>
    </row>
    <row r="3723" spans="2:13">
      <c r="B3723" t="s">
        <v>110</v>
      </c>
      <c r="C3723">
        <v>20</v>
      </c>
      <c r="D3723" s="2" t="s">
        <v>338</v>
      </c>
      <c r="E3723" s="2" t="s">
        <v>366</v>
      </c>
      <c r="F3723" s="2" t="s">
        <v>374</v>
      </c>
      <c r="G3723" s="2" t="s">
        <v>446</v>
      </c>
      <c r="H3723" s="2" t="s">
        <v>335</v>
      </c>
      <c r="I3723" s="2" t="s">
        <v>366</v>
      </c>
      <c r="J3723" s="2" t="s">
        <v>491</v>
      </c>
      <c r="K3723" s="2" t="s">
        <v>343</v>
      </c>
      <c r="L3723" s="2" t="s">
        <v>366</v>
      </c>
      <c r="M3723" s="2" t="s">
        <v>703</v>
      </c>
    </row>
    <row r="3724" spans="2:13">
      <c r="B3724" t="s">
        <v>111</v>
      </c>
      <c r="C3724">
        <v>20</v>
      </c>
      <c r="D3724" s="2" t="s">
        <v>338</v>
      </c>
      <c r="E3724" s="2" t="s">
        <v>366</v>
      </c>
      <c r="F3724" s="2" t="s">
        <v>374</v>
      </c>
      <c r="G3724" s="2" t="s">
        <v>365</v>
      </c>
      <c r="H3724" s="2" t="s">
        <v>387</v>
      </c>
      <c r="I3724" s="2" t="s">
        <v>594</v>
      </c>
      <c r="J3724" s="2" t="s">
        <v>467</v>
      </c>
      <c r="K3724" s="2" t="s">
        <v>343</v>
      </c>
      <c r="L3724" s="2" t="s">
        <v>629</v>
      </c>
      <c r="M3724" s="2" t="s">
        <v>347</v>
      </c>
    </row>
    <row r="3725" spans="2:13">
      <c r="B3725" t="s">
        <v>112</v>
      </c>
      <c r="C3725">
        <v>20</v>
      </c>
      <c r="D3725" s="2" t="s">
        <v>266</v>
      </c>
      <c r="E3725" s="2" t="s">
        <v>330</v>
      </c>
      <c r="F3725" s="2" t="s">
        <v>374</v>
      </c>
      <c r="G3725" s="2" t="s">
        <v>432</v>
      </c>
      <c r="H3725" s="2" t="s">
        <v>387</v>
      </c>
      <c r="I3725" s="2" t="s">
        <v>591</v>
      </c>
      <c r="J3725" s="2" t="s">
        <v>536</v>
      </c>
      <c r="K3725" s="2" t="s">
        <v>343</v>
      </c>
      <c r="L3725" s="2" t="s">
        <v>591</v>
      </c>
      <c r="M3725" s="2" t="s">
        <v>704</v>
      </c>
    </row>
    <row r="3726" spans="2:13">
      <c r="B3726" t="s">
        <v>113</v>
      </c>
      <c r="C3726">
        <v>20</v>
      </c>
      <c r="D3726" s="2" t="s">
        <v>267</v>
      </c>
      <c r="E3726" s="2" t="s">
        <v>366</v>
      </c>
      <c r="F3726" s="2" t="s">
        <v>374</v>
      </c>
      <c r="G3726" s="2" t="s">
        <v>447</v>
      </c>
      <c r="H3726" s="2" t="s">
        <v>339</v>
      </c>
      <c r="I3726" s="2" t="s">
        <v>594</v>
      </c>
      <c r="J3726" s="2" t="s">
        <v>536</v>
      </c>
      <c r="K3726" s="2" t="s">
        <v>343</v>
      </c>
      <c r="L3726" s="2" t="s">
        <v>629</v>
      </c>
      <c r="M3726" s="2" t="s">
        <v>705</v>
      </c>
    </row>
    <row r="3727" spans="2:13">
      <c r="B3727" t="s">
        <v>114</v>
      </c>
      <c r="C3727">
        <v>20</v>
      </c>
      <c r="D3727" s="2" t="s">
        <v>268</v>
      </c>
      <c r="E3727" s="2" t="s">
        <v>366</v>
      </c>
      <c r="F3727" s="2" t="s">
        <v>374</v>
      </c>
      <c r="G3727" s="2" t="s">
        <v>433</v>
      </c>
      <c r="H3727" s="2" t="s">
        <v>339</v>
      </c>
      <c r="I3727" s="2" t="s">
        <v>595</v>
      </c>
      <c r="J3727" s="2" t="s">
        <v>459</v>
      </c>
      <c r="K3727" s="2" t="s">
        <v>343</v>
      </c>
      <c r="L3727" s="2" t="s">
        <v>595</v>
      </c>
      <c r="M3727" s="2" t="s">
        <v>706</v>
      </c>
    </row>
    <row r="3728" spans="2:13">
      <c r="B3728" t="s">
        <v>115</v>
      </c>
      <c r="C3728">
        <v>20</v>
      </c>
      <c r="D3728" s="2" t="s">
        <v>269</v>
      </c>
      <c r="E3728" s="2" t="s">
        <v>330</v>
      </c>
      <c r="F3728" s="2" t="s">
        <v>374</v>
      </c>
      <c r="G3728" s="2" t="s">
        <v>447</v>
      </c>
      <c r="H3728" s="2" t="s">
        <v>373</v>
      </c>
      <c r="I3728" s="2" t="s">
        <v>596</v>
      </c>
      <c r="J3728" s="2" t="s">
        <v>537</v>
      </c>
      <c r="K3728" s="2" t="s">
        <v>343</v>
      </c>
      <c r="L3728" s="2" t="s">
        <v>630</v>
      </c>
      <c r="M3728" s="2" t="s">
        <v>703</v>
      </c>
    </row>
    <row r="3729" spans="2:13">
      <c r="B3729" t="s">
        <v>116</v>
      </c>
      <c r="C3729">
        <v>20</v>
      </c>
      <c r="D3729" s="2" t="s">
        <v>270</v>
      </c>
      <c r="E3729" s="2" t="s">
        <v>330</v>
      </c>
      <c r="F3729" s="2" t="s">
        <v>373</v>
      </c>
      <c r="G3729" s="2" t="s">
        <v>445</v>
      </c>
      <c r="H3729" s="2" t="s">
        <v>373</v>
      </c>
      <c r="I3729" s="2" t="s">
        <v>330</v>
      </c>
      <c r="J3729" s="2" t="s">
        <v>330</v>
      </c>
      <c r="K3729" s="2" t="s">
        <v>343</v>
      </c>
      <c r="L3729" s="2" t="s">
        <v>330</v>
      </c>
      <c r="M3729" s="2" t="s">
        <v>707</v>
      </c>
    </row>
    <row r="3730" spans="2:13">
      <c r="B3730" t="s">
        <v>117</v>
      </c>
      <c r="C3730">
        <v>20</v>
      </c>
      <c r="D3730" s="2" t="s">
        <v>271</v>
      </c>
      <c r="E3730" s="2" t="s">
        <v>330</v>
      </c>
      <c r="F3730" s="2" t="s">
        <v>339</v>
      </c>
      <c r="G3730" s="2" t="s">
        <v>448</v>
      </c>
      <c r="H3730" s="2" t="s">
        <v>373</v>
      </c>
      <c r="I3730" s="2" t="s">
        <v>591</v>
      </c>
      <c r="J3730" s="2" t="s">
        <v>538</v>
      </c>
      <c r="K3730" s="2" t="s">
        <v>343</v>
      </c>
      <c r="L3730" s="2" t="s">
        <v>591</v>
      </c>
      <c r="M3730" s="2" t="s">
        <v>708</v>
      </c>
    </row>
    <row r="3731" spans="2:13">
      <c r="B3731" t="s">
        <v>118</v>
      </c>
      <c r="C3731">
        <v>20</v>
      </c>
      <c r="D3731" s="2" t="s">
        <v>272</v>
      </c>
      <c r="E3731" s="2" t="s">
        <v>330</v>
      </c>
      <c r="F3731" s="2" t="s">
        <v>339</v>
      </c>
      <c r="G3731" s="2" t="s">
        <v>449</v>
      </c>
      <c r="H3731" s="2" t="s">
        <v>372</v>
      </c>
      <c r="I3731" s="2" t="s">
        <v>330</v>
      </c>
      <c r="J3731" s="2" t="s">
        <v>539</v>
      </c>
      <c r="K3731" s="2" t="s">
        <v>343</v>
      </c>
      <c r="L3731" s="2" t="s">
        <v>365</v>
      </c>
      <c r="M3731" s="2" t="s">
        <v>709</v>
      </c>
    </row>
    <row r="3732" spans="2:13">
      <c r="B3732" t="s">
        <v>119</v>
      </c>
      <c r="C3732">
        <v>20</v>
      </c>
      <c r="D3732" s="2" t="s">
        <v>330</v>
      </c>
      <c r="E3732" s="2" t="s">
        <v>330</v>
      </c>
      <c r="F3732" s="2" t="s">
        <v>387</v>
      </c>
      <c r="G3732" s="2" t="s">
        <v>450</v>
      </c>
      <c r="H3732" s="2" t="s">
        <v>372</v>
      </c>
      <c r="I3732" s="2" t="s">
        <v>591</v>
      </c>
      <c r="J3732" s="2" t="s">
        <v>540</v>
      </c>
      <c r="K3732" s="2" t="s">
        <v>343</v>
      </c>
      <c r="L3732" s="2" t="s">
        <v>591</v>
      </c>
      <c r="M3732" s="2" t="s">
        <v>709</v>
      </c>
    </row>
    <row r="3733" spans="2:13">
      <c r="B3733" t="s">
        <v>120</v>
      </c>
      <c r="C3733">
        <v>20</v>
      </c>
      <c r="D3733" s="2" t="s">
        <v>273</v>
      </c>
      <c r="E3733" s="2" t="s">
        <v>330</v>
      </c>
      <c r="F3733" s="2" t="s">
        <v>379</v>
      </c>
      <c r="G3733" s="2" t="s">
        <v>391</v>
      </c>
      <c r="H3733" s="2" t="s">
        <v>374</v>
      </c>
      <c r="I3733" s="2" t="s">
        <v>590</v>
      </c>
      <c r="J3733" s="2" t="s">
        <v>524</v>
      </c>
      <c r="K3733" s="2" t="s">
        <v>343</v>
      </c>
      <c r="L3733" s="2" t="s">
        <v>608</v>
      </c>
      <c r="M3733" s="2" t="s">
        <v>686</v>
      </c>
    </row>
    <row r="3734" spans="2:13">
      <c r="B3734" t="s">
        <v>121</v>
      </c>
      <c r="C3734">
        <v>20</v>
      </c>
      <c r="D3734" s="2" t="s">
        <v>339</v>
      </c>
      <c r="E3734" s="2" t="s">
        <v>330</v>
      </c>
      <c r="F3734" s="2" t="s">
        <v>379</v>
      </c>
      <c r="G3734" s="2" t="s">
        <v>449</v>
      </c>
      <c r="H3734" s="2" t="s">
        <v>371</v>
      </c>
      <c r="I3734" s="2" t="s">
        <v>330</v>
      </c>
      <c r="J3734" s="2" t="s">
        <v>539</v>
      </c>
      <c r="K3734" s="2" t="s">
        <v>343</v>
      </c>
      <c r="L3734" s="2" t="s">
        <v>365</v>
      </c>
      <c r="M3734" s="2" t="s">
        <v>710</v>
      </c>
    </row>
    <row r="3735" spans="2:13">
      <c r="B3735" t="s">
        <v>122</v>
      </c>
      <c r="C3735">
        <v>20</v>
      </c>
      <c r="D3735" s="2" t="s">
        <v>274</v>
      </c>
      <c r="E3735" s="2" t="s">
        <v>330</v>
      </c>
      <c r="F3735" s="2" t="s">
        <v>384</v>
      </c>
      <c r="G3735" s="2" t="s">
        <v>434</v>
      </c>
      <c r="H3735" s="2" t="s">
        <v>375</v>
      </c>
      <c r="I3735" s="2" t="s">
        <v>588</v>
      </c>
      <c r="J3735" s="2" t="s">
        <v>459</v>
      </c>
      <c r="K3735" s="2" t="s">
        <v>343</v>
      </c>
      <c r="L3735" s="2" t="s">
        <v>631</v>
      </c>
      <c r="M3735" s="2" t="s">
        <v>555</v>
      </c>
    </row>
    <row r="3736" spans="2:13">
      <c r="B3736" t="s">
        <v>123</v>
      </c>
      <c r="C3736">
        <v>20</v>
      </c>
      <c r="D3736" s="2" t="s">
        <v>268</v>
      </c>
      <c r="E3736" s="2" t="s">
        <v>330</v>
      </c>
      <c r="F3736" s="2" t="s">
        <v>336</v>
      </c>
      <c r="G3736" s="2" t="s">
        <v>451</v>
      </c>
      <c r="H3736" s="2" t="s">
        <v>375</v>
      </c>
      <c r="I3736" s="2" t="s">
        <v>591</v>
      </c>
      <c r="J3736" s="2" t="s">
        <v>453</v>
      </c>
      <c r="K3736" s="2" t="s">
        <v>343</v>
      </c>
      <c r="L3736" s="2" t="s">
        <v>591</v>
      </c>
      <c r="M3736" s="2" t="s">
        <v>711</v>
      </c>
    </row>
    <row r="3737" spans="2:13">
      <c r="B3737" t="s">
        <v>124</v>
      </c>
      <c r="C3737">
        <v>20</v>
      </c>
      <c r="D3737" s="2" t="s">
        <v>275</v>
      </c>
      <c r="E3737" s="2" t="s">
        <v>330</v>
      </c>
      <c r="F3737" s="2" t="s">
        <v>336</v>
      </c>
      <c r="G3737" s="2" t="s">
        <v>452</v>
      </c>
      <c r="H3737" s="2" t="s">
        <v>375</v>
      </c>
      <c r="I3737" s="2" t="s">
        <v>591</v>
      </c>
      <c r="J3737" s="2" t="s">
        <v>531</v>
      </c>
      <c r="K3737" s="2" t="s">
        <v>343</v>
      </c>
      <c r="L3737" s="2" t="s">
        <v>591</v>
      </c>
      <c r="M3737" s="2" t="s">
        <v>686</v>
      </c>
    </row>
    <row r="3738" spans="2:13">
      <c r="B3738" t="s">
        <v>125</v>
      </c>
      <c r="C3738">
        <v>20</v>
      </c>
      <c r="D3738" s="2" t="s">
        <v>276</v>
      </c>
      <c r="E3738" s="2" t="s">
        <v>330</v>
      </c>
      <c r="F3738" s="2" t="s">
        <v>336</v>
      </c>
      <c r="G3738" s="2" t="s">
        <v>451</v>
      </c>
      <c r="H3738" s="2" t="s">
        <v>345</v>
      </c>
      <c r="I3738" s="2" t="s">
        <v>330</v>
      </c>
      <c r="J3738" s="2" t="s">
        <v>541</v>
      </c>
      <c r="K3738" s="2" t="s">
        <v>343</v>
      </c>
      <c r="L3738" s="2" t="s">
        <v>365</v>
      </c>
      <c r="M3738" s="2" t="s">
        <v>712</v>
      </c>
    </row>
    <row r="3739" spans="2:13">
      <c r="B3739" t="s">
        <v>126</v>
      </c>
      <c r="C3739">
        <v>20</v>
      </c>
      <c r="D3739" s="2" t="s">
        <v>277</v>
      </c>
      <c r="E3739" s="2" t="s">
        <v>366</v>
      </c>
      <c r="F3739" s="2" t="s">
        <v>336</v>
      </c>
      <c r="G3739" s="2" t="s">
        <v>442</v>
      </c>
      <c r="H3739" s="2" t="s">
        <v>345</v>
      </c>
      <c r="I3739" s="2" t="s">
        <v>593</v>
      </c>
      <c r="J3739" s="2" t="s">
        <v>519</v>
      </c>
      <c r="K3739" s="2" t="s">
        <v>343</v>
      </c>
      <c r="L3739" s="2" t="s">
        <v>593</v>
      </c>
      <c r="M3739" s="2" t="s">
        <v>713</v>
      </c>
    </row>
    <row r="3740" spans="2:13">
      <c r="B3740" t="s">
        <v>127</v>
      </c>
      <c r="C3740">
        <v>20</v>
      </c>
      <c r="D3740" s="2" t="s">
        <v>278</v>
      </c>
      <c r="E3740" s="2" t="s">
        <v>366</v>
      </c>
      <c r="F3740" s="2" t="s">
        <v>336</v>
      </c>
      <c r="G3740" s="2" t="s">
        <v>453</v>
      </c>
      <c r="H3740" s="2" t="s">
        <v>345</v>
      </c>
      <c r="I3740" s="2" t="s">
        <v>366</v>
      </c>
      <c r="J3740" s="2" t="s">
        <v>446</v>
      </c>
      <c r="K3740" s="2" t="s">
        <v>343</v>
      </c>
      <c r="L3740" s="2" t="s">
        <v>366</v>
      </c>
      <c r="M3740" s="2" t="s">
        <v>341</v>
      </c>
    </row>
    <row r="3741" spans="2:13">
      <c r="B3741" t="s">
        <v>128</v>
      </c>
      <c r="C3741">
        <v>20</v>
      </c>
      <c r="D3741" s="2" t="s">
        <v>279</v>
      </c>
      <c r="E3741" s="2" t="s">
        <v>330</v>
      </c>
      <c r="F3741" s="2" t="s">
        <v>336</v>
      </c>
      <c r="G3741" s="2" t="s">
        <v>436</v>
      </c>
      <c r="H3741" s="2" t="s">
        <v>345</v>
      </c>
      <c r="I3741" s="2" t="s">
        <v>366</v>
      </c>
      <c r="J3741" s="2" t="s">
        <v>521</v>
      </c>
      <c r="K3741" s="2" t="s">
        <v>343</v>
      </c>
      <c r="L3741" s="2" t="s">
        <v>366</v>
      </c>
      <c r="M3741" s="2" t="s">
        <v>714</v>
      </c>
    </row>
    <row r="3742" spans="2:13">
      <c r="B3742" t="s">
        <v>129</v>
      </c>
      <c r="C3742">
        <v>20</v>
      </c>
      <c r="D3742" s="2" t="s">
        <v>280</v>
      </c>
      <c r="E3742" s="2" t="s">
        <v>364</v>
      </c>
      <c r="F3742" s="2" t="s">
        <v>382</v>
      </c>
      <c r="G3742" s="2" t="s">
        <v>454</v>
      </c>
      <c r="H3742" s="2" t="s">
        <v>345</v>
      </c>
      <c r="I3742" s="2" t="s">
        <v>330</v>
      </c>
      <c r="J3742" s="2" t="s">
        <v>433</v>
      </c>
      <c r="K3742" s="2" t="s">
        <v>343</v>
      </c>
      <c r="L3742" s="2" t="s">
        <v>330</v>
      </c>
      <c r="M3742" s="2" t="s">
        <v>715</v>
      </c>
    </row>
    <row r="3743" spans="2:13">
      <c r="B3743" t="s">
        <v>130</v>
      </c>
      <c r="C3743">
        <v>20</v>
      </c>
      <c r="D3743" s="2" t="s">
        <v>281</v>
      </c>
      <c r="E3743" s="2" t="s">
        <v>230</v>
      </c>
      <c r="F3743" s="2" t="s">
        <v>382</v>
      </c>
      <c r="G3743" s="2" t="s">
        <v>405</v>
      </c>
      <c r="H3743" s="2" t="s">
        <v>375</v>
      </c>
      <c r="I3743" s="2" t="s">
        <v>330</v>
      </c>
      <c r="J3743" s="2" t="s">
        <v>457</v>
      </c>
      <c r="K3743" s="2" t="s">
        <v>343</v>
      </c>
      <c r="L3743" s="2" t="s">
        <v>364</v>
      </c>
      <c r="M3743" s="2" t="s">
        <v>616</v>
      </c>
    </row>
    <row r="3744" spans="2:13">
      <c r="B3744" t="s">
        <v>131</v>
      </c>
      <c r="C3744">
        <v>20</v>
      </c>
      <c r="D3744" s="2" t="s">
        <v>282</v>
      </c>
      <c r="E3744" s="2" t="s">
        <v>370</v>
      </c>
      <c r="F3744" s="2" t="s">
        <v>365</v>
      </c>
      <c r="G3744" s="2" t="s">
        <v>435</v>
      </c>
      <c r="H3744" s="2" t="s">
        <v>372</v>
      </c>
      <c r="I3744" s="2" t="s">
        <v>366</v>
      </c>
      <c r="J3744" s="2" t="s">
        <v>522</v>
      </c>
      <c r="K3744" s="2" t="s">
        <v>343</v>
      </c>
      <c r="L3744" s="2" t="s">
        <v>370</v>
      </c>
      <c r="M3744" s="2" t="s">
        <v>716</v>
      </c>
    </row>
    <row r="3745" spans="2:13">
      <c r="B3745" t="s">
        <v>132</v>
      </c>
      <c r="C3745">
        <v>20</v>
      </c>
      <c r="D3745" s="2" t="s">
        <v>283</v>
      </c>
      <c r="E3745" s="2" t="s">
        <v>370</v>
      </c>
      <c r="F3745" s="2" t="s">
        <v>365</v>
      </c>
      <c r="G3745" s="2" t="s">
        <v>455</v>
      </c>
      <c r="H3745" s="2" t="s">
        <v>387</v>
      </c>
      <c r="I3745" s="2" t="s">
        <v>366</v>
      </c>
      <c r="J3745" s="2" t="s">
        <v>230</v>
      </c>
      <c r="K3745" s="2" t="s">
        <v>343</v>
      </c>
      <c r="L3745" s="2" t="s">
        <v>370</v>
      </c>
      <c r="M3745" s="2" t="s">
        <v>717</v>
      </c>
    </row>
    <row r="3746" spans="2:13">
      <c r="B3746" t="s">
        <v>133</v>
      </c>
      <c r="C3746">
        <v>20</v>
      </c>
      <c r="D3746" s="2" t="s">
        <v>284</v>
      </c>
      <c r="E3746" s="2" t="s">
        <v>364</v>
      </c>
      <c r="F3746" s="2" t="s">
        <v>365</v>
      </c>
      <c r="G3746" s="2" t="s">
        <v>444</v>
      </c>
      <c r="H3746" s="2" t="s">
        <v>335</v>
      </c>
      <c r="I3746" s="2" t="s">
        <v>330</v>
      </c>
      <c r="J3746" s="2" t="s">
        <v>542</v>
      </c>
      <c r="K3746" s="2" t="s">
        <v>343</v>
      </c>
      <c r="L3746" s="2" t="s">
        <v>364</v>
      </c>
      <c r="M3746" s="2" t="s">
        <v>718</v>
      </c>
    </row>
    <row r="3747" spans="2:13">
      <c r="B3747" t="s">
        <v>134</v>
      </c>
      <c r="C3747">
        <v>20</v>
      </c>
      <c r="D3747" s="2" t="s">
        <v>285</v>
      </c>
      <c r="E3747" s="2" t="s">
        <v>364</v>
      </c>
      <c r="F3747" s="2" t="s">
        <v>365</v>
      </c>
      <c r="G3747" s="2" t="s">
        <v>456</v>
      </c>
      <c r="H3747" s="2" t="s">
        <v>377</v>
      </c>
      <c r="I3747" s="2" t="s">
        <v>366</v>
      </c>
      <c r="J3747" s="2" t="s">
        <v>543</v>
      </c>
      <c r="K3747" s="2" t="s">
        <v>343</v>
      </c>
      <c r="L3747" s="2" t="s">
        <v>368</v>
      </c>
      <c r="M3747" s="2" t="s">
        <v>245</v>
      </c>
    </row>
    <row r="3748" spans="2:13">
      <c r="B3748" t="s">
        <v>135</v>
      </c>
      <c r="C3748">
        <v>20</v>
      </c>
      <c r="D3748" s="2" t="s">
        <v>340</v>
      </c>
      <c r="E3748" s="2" t="s">
        <v>369</v>
      </c>
      <c r="F3748" s="2" t="s">
        <v>365</v>
      </c>
      <c r="G3748" s="2" t="s">
        <v>457</v>
      </c>
      <c r="H3748" s="2" t="s">
        <v>377</v>
      </c>
      <c r="I3748" s="2" t="s">
        <v>330</v>
      </c>
      <c r="J3748" s="2" t="s">
        <v>519</v>
      </c>
      <c r="K3748" s="2" t="s">
        <v>343</v>
      </c>
      <c r="L3748" s="2" t="s">
        <v>330</v>
      </c>
      <c r="M3748" s="2" t="s">
        <v>719</v>
      </c>
    </row>
    <row r="3749" spans="2:13">
      <c r="B3749" t="s">
        <v>136</v>
      </c>
      <c r="C3749">
        <v>20</v>
      </c>
      <c r="D3749" s="2" t="s">
        <v>341</v>
      </c>
      <c r="E3749" s="2" t="s">
        <v>364</v>
      </c>
      <c r="F3749" s="2" t="s">
        <v>365</v>
      </c>
      <c r="G3749" s="2" t="s">
        <v>458</v>
      </c>
      <c r="H3749" s="2" t="s">
        <v>377</v>
      </c>
      <c r="I3749" s="2" t="s">
        <v>330</v>
      </c>
      <c r="J3749" s="2" t="s">
        <v>544</v>
      </c>
      <c r="K3749" s="2" t="s">
        <v>343</v>
      </c>
      <c r="L3749" s="2" t="s">
        <v>330</v>
      </c>
      <c r="M3749" s="2" t="s">
        <v>720</v>
      </c>
    </row>
    <row r="3750" spans="2:13">
      <c r="B3750" t="s">
        <v>137</v>
      </c>
      <c r="C3750">
        <v>20</v>
      </c>
      <c r="D3750" s="2" t="s">
        <v>342</v>
      </c>
      <c r="E3750" s="2" t="s">
        <v>368</v>
      </c>
      <c r="F3750" s="2" t="s">
        <v>365</v>
      </c>
      <c r="G3750" s="2" t="s">
        <v>459</v>
      </c>
      <c r="H3750" s="2" t="s">
        <v>378</v>
      </c>
      <c r="I3750" s="2" t="s">
        <v>366</v>
      </c>
      <c r="J3750" s="2" t="s">
        <v>420</v>
      </c>
      <c r="K3750" s="2" t="s">
        <v>343</v>
      </c>
      <c r="L3750" s="2" t="s">
        <v>368</v>
      </c>
      <c r="M3750" s="2" t="s">
        <v>721</v>
      </c>
    </row>
    <row r="3751" spans="2:13">
      <c r="B3751" t="s">
        <v>138</v>
      </c>
      <c r="C3751">
        <v>20</v>
      </c>
      <c r="D3751" s="2" t="s">
        <v>343</v>
      </c>
      <c r="E3751" s="2" t="s">
        <v>330</v>
      </c>
      <c r="F3751" s="2" t="s">
        <v>365</v>
      </c>
      <c r="G3751" s="2" t="s">
        <v>424</v>
      </c>
      <c r="H3751" s="2" t="s">
        <v>378</v>
      </c>
      <c r="I3751" s="2" t="s">
        <v>330</v>
      </c>
      <c r="J3751" s="2" t="s">
        <v>545</v>
      </c>
      <c r="K3751" s="2" t="s">
        <v>343</v>
      </c>
      <c r="L3751" s="2" t="s">
        <v>330</v>
      </c>
      <c r="M3751" s="2" t="s">
        <v>722</v>
      </c>
    </row>
    <row r="3752" spans="2:13">
      <c r="B3752" t="s">
        <v>139</v>
      </c>
      <c r="C3752">
        <v>20</v>
      </c>
      <c r="D3752" s="2" t="s">
        <v>344</v>
      </c>
      <c r="E3752" s="2" t="s">
        <v>330</v>
      </c>
      <c r="F3752" s="2" t="s">
        <v>365</v>
      </c>
      <c r="G3752" s="2" t="s">
        <v>460</v>
      </c>
      <c r="H3752" s="2" t="s">
        <v>378</v>
      </c>
      <c r="I3752" s="2" t="s">
        <v>330</v>
      </c>
      <c r="J3752" s="2" t="s">
        <v>546</v>
      </c>
      <c r="K3752" s="2" t="s">
        <v>343</v>
      </c>
      <c r="L3752" s="2" t="s">
        <v>330</v>
      </c>
      <c r="M3752" s="2" t="s">
        <v>230</v>
      </c>
    </row>
    <row r="3753" spans="2:13">
      <c r="B3753" t="s">
        <v>140</v>
      </c>
      <c r="C3753">
        <v>20</v>
      </c>
      <c r="D3753" s="2" t="s">
        <v>286</v>
      </c>
      <c r="E3753" s="2" t="s">
        <v>330</v>
      </c>
      <c r="F3753" s="2" t="s">
        <v>365</v>
      </c>
      <c r="G3753" s="2" t="s">
        <v>439</v>
      </c>
      <c r="H3753" s="2" t="s">
        <v>378</v>
      </c>
      <c r="I3753" s="2" t="s">
        <v>330</v>
      </c>
      <c r="J3753" s="2" t="s">
        <v>544</v>
      </c>
      <c r="K3753" s="2" t="s">
        <v>343</v>
      </c>
      <c r="L3753" s="2" t="s">
        <v>330</v>
      </c>
      <c r="M3753" s="2" t="s">
        <v>723</v>
      </c>
    </row>
    <row r="3754" spans="2:13">
      <c r="B3754" t="s">
        <v>141</v>
      </c>
      <c r="C3754">
        <v>20</v>
      </c>
      <c r="D3754" s="2" t="s">
        <v>287</v>
      </c>
      <c r="E3754" s="2" t="s">
        <v>330</v>
      </c>
      <c r="F3754" s="2" t="s">
        <v>365</v>
      </c>
      <c r="G3754" s="2" t="s">
        <v>424</v>
      </c>
      <c r="H3754" s="2" t="s">
        <v>378</v>
      </c>
      <c r="I3754" s="2" t="s">
        <v>330</v>
      </c>
      <c r="J3754" s="2" t="s">
        <v>469</v>
      </c>
      <c r="K3754" s="2" t="s">
        <v>343</v>
      </c>
      <c r="L3754" s="2" t="s">
        <v>330</v>
      </c>
      <c r="M3754" s="2" t="s">
        <v>607</v>
      </c>
    </row>
    <row r="3755" spans="2:13">
      <c r="B3755" t="s">
        <v>142</v>
      </c>
      <c r="C3755">
        <v>20</v>
      </c>
      <c r="D3755" s="2" t="s">
        <v>288</v>
      </c>
      <c r="E3755" s="2" t="s">
        <v>330</v>
      </c>
      <c r="F3755" s="2" t="s">
        <v>365</v>
      </c>
      <c r="G3755" s="2" t="s">
        <v>420</v>
      </c>
      <c r="H3755" s="2" t="s">
        <v>378</v>
      </c>
      <c r="I3755" s="2" t="s">
        <v>330</v>
      </c>
      <c r="J3755" s="2" t="s">
        <v>472</v>
      </c>
      <c r="K3755" s="2" t="s">
        <v>343</v>
      </c>
      <c r="L3755" s="2" t="s">
        <v>330</v>
      </c>
      <c r="M3755" s="2" t="s">
        <v>724</v>
      </c>
    </row>
    <row r="3756" spans="2:13">
      <c r="B3756" t="s">
        <v>143</v>
      </c>
      <c r="C3756">
        <v>20</v>
      </c>
      <c r="D3756" s="2" t="s">
        <v>289</v>
      </c>
      <c r="E3756" s="2" t="s">
        <v>330</v>
      </c>
      <c r="F3756" s="2" t="s">
        <v>365</v>
      </c>
      <c r="G3756" s="2" t="s">
        <v>428</v>
      </c>
      <c r="H3756" s="2" t="s">
        <v>378</v>
      </c>
      <c r="I3756" s="2" t="s">
        <v>330</v>
      </c>
      <c r="J3756" s="2" t="s">
        <v>462</v>
      </c>
      <c r="K3756" s="2" t="s">
        <v>343</v>
      </c>
      <c r="L3756" s="2" t="s">
        <v>330</v>
      </c>
      <c r="M3756" s="2" t="s">
        <v>673</v>
      </c>
    </row>
    <row r="3757" spans="2:13">
      <c r="B3757" t="s">
        <v>144</v>
      </c>
      <c r="C3757">
        <v>20</v>
      </c>
      <c r="D3757" s="2" t="s">
        <v>345</v>
      </c>
      <c r="E3757" s="2" t="s">
        <v>330</v>
      </c>
      <c r="F3757" s="2" t="s">
        <v>365</v>
      </c>
      <c r="G3757" s="2" t="s">
        <v>461</v>
      </c>
      <c r="H3757" s="2" t="s">
        <v>378</v>
      </c>
      <c r="I3757" s="2" t="s">
        <v>330</v>
      </c>
      <c r="J3757" s="2" t="s">
        <v>455</v>
      </c>
      <c r="K3757" s="2" t="s">
        <v>343</v>
      </c>
      <c r="L3757" s="2" t="s">
        <v>330</v>
      </c>
      <c r="M3757" s="2" t="s">
        <v>330</v>
      </c>
    </row>
    <row r="3758" spans="2:13">
      <c r="B3758" t="s">
        <v>145</v>
      </c>
      <c r="C3758">
        <v>20</v>
      </c>
      <c r="D3758" s="2" t="s">
        <v>346</v>
      </c>
      <c r="E3758" s="2" t="s">
        <v>330</v>
      </c>
      <c r="F3758" s="2" t="s">
        <v>365</v>
      </c>
      <c r="G3758" s="2" t="s">
        <v>462</v>
      </c>
      <c r="H3758" s="2" t="s">
        <v>378</v>
      </c>
      <c r="I3758" s="2" t="s">
        <v>330</v>
      </c>
      <c r="J3758" s="2" t="s">
        <v>520</v>
      </c>
      <c r="K3758" s="2" t="s">
        <v>343</v>
      </c>
      <c r="L3758" s="2" t="s">
        <v>330</v>
      </c>
      <c r="M3758" s="2" t="s">
        <v>359</v>
      </c>
    </row>
    <row r="3759" spans="2:13">
      <c r="B3759" t="s">
        <v>146</v>
      </c>
      <c r="C3759">
        <v>20</v>
      </c>
      <c r="D3759" s="2" t="s">
        <v>347</v>
      </c>
      <c r="E3759" s="2" t="s">
        <v>330</v>
      </c>
      <c r="F3759" s="2" t="s">
        <v>365</v>
      </c>
      <c r="G3759" s="2" t="s">
        <v>463</v>
      </c>
      <c r="H3759" s="2" t="s">
        <v>378</v>
      </c>
      <c r="I3759" s="2" t="s">
        <v>330</v>
      </c>
      <c r="J3759" s="2" t="s">
        <v>519</v>
      </c>
      <c r="K3759" s="2" t="s">
        <v>343</v>
      </c>
      <c r="L3759" s="2" t="s">
        <v>330</v>
      </c>
      <c r="M3759" s="2" t="s">
        <v>725</v>
      </c>
    </row>
    <row r="3760" spans="2:13">
      <c r="B3760" t="s">
        <v>147</v>
      </c>
      <c r="C3760">
        <v>20</v>
      </c>
      <c r="D3760" s="2" t="s">
        <v>348</v>
      </c>
      <c r="E3760" s="2" t="s">
        <v>330</v>
      </c>
      <c r="F3760" s="2" t="s">
        <v>365</v>
      </c>
      <c r="G3760" s="2" t="s">
        <v>462</v>
      </c>
      <c r="H3760" s="2" t="s">
        <v>378</v>
      </c>
      <c r="I3760" s="2" t="s">
        <v>330</v>
      </c>
      <c r="J3760" s="2" t="s">
        <v>477</v>
      </c>
      <c r="K3760" s="2" t="s">
        <v>343</v>
      </c>
      <c r="L3760" s="2" t="s">
        <v>330</v>
      </c>
      <c r="M3760" s="2" t="s">
        <v>653</v>
      </c>
    </row>
    <row r="3761" spans="2:13">
      <c r="B3761" t="s">
        <v>148</v>
      </c>
      <c r="C3761">
        <v>20</v>
      </c>
      <c r="D3761" s="2" t="s">
        <v>318</v>
      </c>
      <c r="E3761" s="2" t="s">
        <v>330</v>
      </c>
      <c r="F3761" s="2" t="s">
        <v>365</v>
      </c>
      <c r="G3761" s="2" t="s">
        <v>462</v>
      </c>
      <c r="H3761" s="2" t="s">
        <v>378</v>
      </c>
      <c r="I3761" s="2" t="s">
        <v>330</v>
      </c>
      <c r="J3761" s="2" t="s">
        <v>464</v>
      </c>
      <c r="K3761" s="2" t="s">
        <v>343</v>
      </c>
      <c r="L3761" s="2" t="s">
        <v>330</v>
      </c>
      <c r="M3761" s="2" t="s">
        <v>605</v>
      </c>
    </row>
    <row r="3762" spans="2:13">
      <c r="B3762" t="s">
        <v>149</v>
      </c>
      <c r="C3762">
        <v>20</v>
      </c>
      <c r="D3762" s="2" t="s">
        <v>349</v>
      </c>
      <c r="E3762" s="2" t="s">
        <v>330</v>
      </c>
      <c r="F3762" s="2" t="s">
        <v>365</v>
      </c>
      <c r="G3762" s="2" t="s">
        <v>422</v>
      </c>
      <c r="H3762" s="2" t="s">
        <v>378</v>
      </c>
      <c r="I3762" s="2" t="s">
        <v>330</v>
      </c>
      <c r="J3762" s="2" t="s">
        <v>547</v>
      </c>
      <c r="K3762" s="2" t="s">
        <v>343</v>
      </c>
      <c r="L3762" s="2" t="s">
        <v>330</v>
      </c>
      <c r="M3762" s="2" t="s">
        <v>726</v>
      </c>
    </row>
    <row r="3763" spans="2:13">
      <c r="B3763" t="s">
        <v>150</v>
      </c>
      <c r="C3763">
        <v>20</v>
      </c>
      <c r="D3763" s="2" t="s">
        <v>350</v>
      </c>
      <c r="E3763" s="2" t="s">
        <v>330</v>
      </c>
      <c r="F3763" s="2" t="s">
        <v>365</v>
      </c>
      <c r="G3763" s="2" t="s">
        <v>422</v>
      </c>
      <c r="H3763" s="2" t="s">
        <v>378</v>
      </c>
      <c r="I3763" s="2" t="s">
        <v>597</v>
      </c>
      <c r="J3763" s="2" t="s">
        <v>463</v>
      </c>
      <c r="K3763" s="2" t="s">
        <v>343</v>
      </c>
      <c r="L3763" s="2" t="s">
        <v>597</v>
      </c>
      <c r="M3763" s="2" t="s">
        <v>727</v>
      </c>
    </row>
    <row r="3764" spans="2:13">
      <c r="B3764" t="s">
        <v>151</v>
      </c>
      <c r="C3764">
        <v>20</v>
      </c>
      <c r="D3764" s="2" t="s">
        <v>351</v>
      </c>
      <c r="E3764" s="2" t="s">
        <v>330</v>
      </c>
      <c r="F3764" s="2" t="s">
        <v>365</v>
      </c>
      <c r="G3764" s="2" t="s">
        <v>330</v>
      </c>
      <c r="H3764" s="2" t="s">
        <v>378</v>
      </c>
      <c r="I3764" s="2" t="s">
        <v>365</v>
      </c>
      <c r="J3764" s="2" t="s">
        <v>330</v>
      </c>
      <c r="K3764" s="2" t="s">
        <v>343</v>
      </c>
      <c r="L3764" s="2" t="s">
        <v>365</v>
      </c>
      <c r="M3764" s="2" t="s">
        <v>728</v>
      </c>
    </row>
    <row r="3765" spans="2:13">
      <c r="B3765" t="s">
        <v>152</v>
      </c>
      <c r="C3765">
        <v>20</v>
      </c>
      <c r="D3765" s="2" t="s">
        <v>352</v>
      </c>
      <c r="E3765" s="2" t="s">
        <v>330</v>
      </c>
      <c r="F3765" s="2" t="s">
        <v>365</v>
      </c>
      <c r="G3765" s="2" t="s">
        <v>462</v>
      </c>
      <c r="H3765" s="2" t="s">
        <v>378</v>
      </c>
      <c r="I3765" s="2" t="s">
        <v>365</v>
      </c>
      <c r="J3765" s="2" t="s">
        <v>519</v>
      </c>
      <c r="K3765" s="2" t="s">
        <v>343</v>
      </c>
      <c r="L3765" s="2" t="s">
        <v>365</v>
      </c>
      <c r="M3765" s="2" t="s">
        <v>335</v>
      </c>
    </row>
    <row r="3766" spans="2:13">
      <c r="B3766" t="s">
        <v>153</v>
      </c>
      <c r="C3766">
        <v>20</v>
      </c>
      <c r="D3766" s="2" t="s">
        <v>290</v>
      </c>
      <c r="E3766" s="2" t="s">
        <v>330</v>
      </c>
      <c r="F3766" s="2" t="s">
        <v>365</v>
      </c>
      <c r="G3766" s="2" t="s">
        <v>330</v>
      </c>
      <c r="H3766" s="2" t="s">
        <v>378</v>
      </c>
      <c r="I3766" s="2" t="s">
        <v>597</v>
      </c>
      <c r="J3766" s="2" t="s">
        <v>463</v>
      </c>
      <c r="K3766" s="2" t="s">
        <v>343</v>
      </c>
      <c r="L3766" s="2" t="s">
        <v>597</v>
      </c>
      <c r="M3766" s="2" t="s">
        <v>729</v>
      </c>
    </row>
    <row r="3767" spans="2:13">
      <c r="B3767" t="s">
        <v>154</v>
      </c>
      <c r="C3767">
        <v>20</v>
      </c>
      <c r="D3767" s="2" t="s">
        <v>291</v>
      </c>
      <c r="E3767" s="2" t="s">
        <v>330</v>
      </c>
      <c r="F3767" s="2" t="s">
        <v>365</v>
      </c>
      <c r="G3767" s="2" t="s">
        <v>459</v>
      </c>
      <c r="H3767" s="2" t="s">
        <v>378</v>
      </c>
      <c r="I3767" s="2" t="s">
        <v>592</v>
      </c>
      <c r="J3767" s="2" t="s">
        <v>365</v>
      </c>
      <c r="K3767" s="2" t="s">
        <v>343</v>
      </c>
      <c r="L3767" s="2" t="s">
        <v>592</v>
      </c>
      <c r="M3767" s="2" t="s">
        <v>730</v>
      </c>
    </row>
    <row r="3768" spans="2:13">
      <c r="B3768" t="s">
        <v>155</v>
      </c>
      <c r="C3768">
        <v>20</v>
      </c>
      <c r="D3768" s="2" t="s">
        <v>291</v>
      </c>
      <c r="E3768" s="2" t="s">
        <v>330</v>
      </c>
      <c r="F3768" s="2" t="s">
        <v>365</v>
      </c>
      <c r="G3768" s="2" t="s">
        <v>459</v>
      </c>
      <c r="H3768" s="2" t="s">
        <v>377</v>
      </c>
      <c r="I3768" s="2" t="s">
        <v>330</v>
      </c>
      <c r="J3768" s="2" t="s">
        <v>458</v>
      </c>
      <c r="K3768" s="2" t="s">
        <v>343</v>
      </c>
      <c r="L3768" s="2" t="s">
        <v>365</v>
      </c>
      <c r="M3768" s="2" t="s">
        <v>730</v>
      </c>
    </row>
    <row r="3769" spans="2:13">
      <c r="B3769" t="s">
        <v>156</v>
      </c>
      <c r="C3769">
        <v>20</v>
      </c>
      <c r="D3769" s="2" t="s">
        <v>353</v>
      </c>
      <c r="E3769" s="2" t="s">
        <v>330</v>
      </c>
      <c r="F3769" s="2" t="s">
        <v>365</v>
      </c>
      <c r="G3769" s="2" t="s">
        <v>461</v>
      </c>
      <c r="H3769" s="2" t="s">
        <v>377</v>
      </c>
      <c r="I3769" s="2" t="s">
        <v>598</v>
      </c>
      <c r="J3769" s="2" t="s">
        <v>520</v>
      </c>
      <c r="K3769" s="2" t="s">
        <v>343</v>
      </c>
      <c r="L3769" s="2" t="s">
        <v>598</v>
      </c>
      <c r="M3769" s="2" t="s">
        <v>723</v>
      </c>
    </row>
    <row r="3770" spans="2:13">
      <c r="B3770" t="s">
        <v>157</v>
      </c>
      <c r="C3770">
        <v>20</v>
      </c>
      <c r="D3770" s="2" t="s">
        <v>354</v>
      </c>
      <c r="E3770" s="2" t="s">
        <v>330</v>
      </c>
      <c r="F3770" s="2" t="s">
        <v>365</v>
      </c>
      <c r="G3770" s="2" t="s">
        <v>463</v>
      </c>
      <c r="H3770" s="2" t="s">
        <v>335</v>
      </c>
      <c r="I3770" s="2" t="s">
        <v>596</v>
      </c>
      <c r="J3770" s="2" t="s">
        <v>548</v>
      </c>
      <c r="K3770" s="2" t="s">
        <v>343</v>
      </c>
      <c r="L3770" s="2" t="s">
        <v>630</v>
      </c>
      <c r="M3770" s="2" t="s">
        <v>731</v>
      </c>
    </row>
    <row r="3771" spans="2:13">
      <c r="B3771" t="s">
        <v>158</v>
      </c>
      <c r="C3771">
        <v>20</v>
      </c>
      <c r="D3771" s="2" t="s">
        <v>292</v>
      </c>
      <c r="E3771" s="2" t="s">
        <v>366</v>
      </c>
      <c r="F3771" s="2" t="s">
        <v>365</v>
      </c>
      <c r="G3771" s="2" t="s">
        <v>422</v>
      </c>
      <c r="H3771" s="2" t="s">
        <v>387</v>
      </c>
      <c r="I3771" s="2" t="s">
        <v>586</v>
      </c>
      <c r="J3771" s="2" t="s">
        <v>461</v>
      </c>
      <c r="K3771" s="2" t="s">
        <v>343</v>
      </c>
      <c r="L3771" s="2" t="s">
        <v>597</v>
      </c>
      <c r="M3771" s="2" t="s">
        <v>676</v>
      </c>
    </row>
    <row r="3772" spans="2:13">
      <c r="B3772" t="s">
        <v>159</v>
      </c>
      <c r="C3772">
        <v>20</v>
      </c>
      <c r="D3772" s="2" t="s">
        <v>293</v>
      </c>
      <c r="E3772" s="2" t="s">
        <v>366</v>
      </c>
      <c r="F3772" s="2" t="s">
        <v>365</v>
      </c>
      <c r="G3772" s="2" t="s">
        <v>464</v>
      </c>
      <c r="H3772" s="2" t="s">
        <v>339</v>
      </c>
      <c r="I3772" s="2" t="s">
        <v>596</v>
      </c>
      <c r="J3772" s="2" t="s">
        <v>446</v>
      </c>
      <c r="K3772" s="2" t="s">
        <v>343</v>
      </c>
      <c r="L3772" s="2" t="s">
        <v>630</v>
      </c>
      <c r="M3772" s="2" t="s">
        <v>732</v>
      </c>
    </row>
    <row r="3773" spans="2:13">
      <c r="B3773" t="s">
        <v>160</v>
      </c>
      <c r="C3773">
        <v>20</v>
      </c>
      <c r="D3773" s="2" t="s">
        <v>289</v>
      </c>
      <c r="E3773" s="2" t="s">
        <v>330</v>
      </c>
      <c r="F3773" s="2" t="s">
        <v>365</v>
      </c>
      <c r="G3773" s="2" t="s">
        <v>464</v>
      </c>
      <c r="H3773" s="2" t="s">
        <v>339</v>
      </c>
      <c r="I3773" s="2" t="s">
        <v>595</v>
      </c>
      <c r="J3773" s="2" t="s">
        <v>533</v>
      </c>
      <c r="K3773" s="2" t="s">
        <v>343</v>
      </c>
      <c r="L3773" s="2" t="s">
        <v>595</v>
      </c>
      <c r="M3773" s="2" t="s">
        <v>359</v>
      </c>
    </row>
    <row r="3774" spans="2:13">
      <c r="B3774" t="s">
        <v>161</v>
      </c>
      <c r="C3774">
        <v>20</v>
      </c>
      <c r="D3774" s="2" t="s">
        <v>294</v>
      </c>
      <c r="E3774" s="2" t="s">
        <v>366</v>
      </c>
      <c r="F3774" s="2" t="s">
        <v>365</v>
      </c>
      <c r="G3774" s="2" t="s">
        <v>464</v>
      </c>
      <c r="H3774" s="2" t="s">
        <v>339</v>
      </c>
      <c r="I3774" s="2" t="s">
        <v>330</v>
      </c>
      <c r="J3774" s="2" t="s">
        <v>533</v>
      </c>
      <c r="K3774" s="2" t="s">
        <v>343</v>
      </c>
      <c r="L3774" s="2" t="s">
        <v>330</v>
      </c>
      <c r="M3774" s="2" t="s">
        <v>379</v>
      </c>
    </row>
    <row r="3775" spans="2:13">
      <c r="B3775" t="s">
        <v>162</v>
      </c>
      <c r="C3775">
        <v>20</v>
      </c>
      <c r="D3775" s="2" t="s">
        <v>295</v>
      </c>
      <c r="E3775" s="2" t="s">
        <v>366</v>
      </c>
      <c r="F3775" s="2" t="s">
        <v>365</v>
      </c>
      <c r="G3775" s="2" t="s">
        <v>422</v>
      </c>
      <c r="H3775" s="2" t="s">
        <v>339</v>
      </c>
      <c r="I3775" s="2" t="s">
        <v>330</v>
      </c>
      <c r="J3775" s="2" t="s">
        <v>422</v>
      </c>
      <c r="K3775" s="2" t="s">
        <v>343</v>
      </c>
      <c r="L3775" s="2" t="s">
        <v>330</v>
      </c>
      <c r="M3775" s="2" t="s">
        <v>724</v>
      </c>
    </row>
    <row r="3776" spans="2:13">
      <c r="B3776" t="s">
        <v>163</v>
      </c>
      <c r="C3776">
        <v>20</v>
      </c>
      <c r="D3776" s="2" t="s">
        <v>296</v>
      </c>
      <c r="E3776" s="2" t="s">
        <v>368</v>
      </c>
      <c r="F3776" s="2" t="s">
        <v>365</v>
      </c>
      <c r="G3776" s="2" t="s">
        <v>414</v>
      </c>
      <c r="H3776" s="2" t="s">
        <v>339</v>
      </c>
      <c r="I3776" s="2" t="s">
        <v>330</v>
      </c>
      <c r="J3776" s="2" t="s">
        <v>330</v>
      </c>
      <c r="K3776" s="2" t="s">
        <v>343</v>
      </c>
      <c r="L3776" s="2" t="s">
        <v>330</v>
      </c>
      <c r="M3776" s="2" t="s">
        <v>616</v>
      </c>
    </row>
    <row r="3777" spans="2:13">
      <c r="B3777" t="s">
        <v>164</v>
      </c>
      <c r="C3777">
        <v>20</v>
      </c>
      <c r="D3777" s="2" t="s">
        <v>198</v>
      </c>
      <c r="E3777" s="2" t="s">
        <v>368</v>
      </c>
      <c r="F3777" s="2" t="s">
        <v>365</v>
      </c>
      <c r="G3777" s="2" t="s">
        <v>414</v>
      </c>
      <c r="H3777" s="2" t="s">
        <v>339</v>
      </c>
      <c r="I3777" s="2" t="s">
        <v>330</v>
      </c>
      <c r="J3777" s="2" t="s">
        <v>422</v>
      </c>
      <c r="K3777" s="2" t="s">
        <v>343</v>
      </c>
      <c r="L3777" s="2" t="s">
        <v>330</v>
      </c>
      <c r="M3777" s="2" t="s">
        <v>722</v>
      </c>
    </row>
    <row r="3778" spans="2:13">
      <c r="B3778" t="s">
        <v>165</v>
      </c>
      <c r="C3778">
        <v>20</v>
      </c>
      <c r="D3778" s="2" t="s">
        <v>355</v>
      </c>
      <c r="E3778" s="2" t="s">
        <v>368</v>
      </c>
      <c r="F3778" s="2" t="s">
        <v>365</v>
      </c>
      <c r="G3778" s="2" t="s">
        <v>465</v>
      </c>
      <c r="H3778" s="2" t="s">
        <v>339</v>
      </c>
      <c r="I3778" s="2" t="s">
        <v>330</v>
      </c>
      <c r="J3778" s="2" t="s">
        <v>549</v>
      </c>
      <c r="K3778" s="2" t="s">
        <v>343</v>
      </c>
      <c r="L3778" s="2" t="s">
        <v>330</v>
      </c>
      <c r="M3778" s="2" t="s">
        <v>206</v>
      </c>
    </row>
    <row r="3779" spans="2:13">
      <c r="B3779" t="s">
        <v>166</v>
      </c>
      <c r="C3779">
        <v>20</v>
      </c>
      <c r="D3779" s="2" t="s">
        <v>297</v>
      </c>
      <c r="E3779" s="2" t="s">
        <v>368</v>
      </c>
      <c r="F3779" s="2" t="s">
        <v>365</v>
      </c>
      <c r="G3779" s="2" t="s">
        <v>330</v>
      </c>
      <c r="H3779" s="2" t="s">
        <v>339</v>
      </c>
      <c r="I3779" s="2" t="s">
        <v>330</v>
      </c>
      <c r="J3779" s="2" t="s">
        <v>455</v>
      </c>
      <c r="K3779" s="2" t="s">
        <v>343</v>
      </c>
      <c r="L3779" s="2" t="s">
        <v>330</v>
      </c>
      <c r="M3779" s="2" t="s">
        <v>733</v>
      </c>
    </row>
    <row r="3780" spans="2:13">
      <c r="B3780" t="s">
        <v>167</v>
      </c>
      <c r="C3780">
        <v>20</v>
      </c>
      <c r="D3780" s="2" t="s">
        <v>298</v>
      </c>
      <c r="E3780" s="2" t="s">
        <v>330</v>
      </c>
      <c r="F3780" s="2" t="s">
        <v>365</v>
      </c>
      <c r="G3780" s="2" t="s">
        <v>330</v>
      </c>
      <c r="H3780" s="2" t="s">
        <v>339</v>
      </c>
      <c r="I3780" s="2" t="s">
        <v>330</v>
      </c>
      <c r="J3780" s="2" t="s">
        <v>550</v>
      </c>
      <c r="K3780" s="2" t="s">
        <v>343</v>
      </c>
      <c r="L3780" s="2" t="s">
        <v>330</v>
      </c>
      <c r="M3780" s="2" t="s">
        <v>734</v>
      </c>
    </row>
    <row r="3781" spans="2:13">
      <c r="B3781" t="s">
        <v>168</v>
      </c>
      <c r="C3781">
        <v>20</v>
      </c>
      <c r="D3781" s="2" t="s">
        <v>299</v>
      </c>
      <c r="E3781" s="2" t="s">
        <v>330</v>
      </c>
      <c r="F3781" s="2" t="s">
        <v>365</v>
      </c>
      <c r="G3781" s="2" t="s">
        <v>466</v>
      </c>
      <c r="H3781" s="2" t="s">
        <v>339</v>
      </c>
      <c r="I3781" s="2" t="s">
        <v>593</v>
      </c>
      <c r="J3781" s="2" t="s">
        <v>466</v>
      </c>
      <c r="K3781" s="2" t="s">
        <v>343</v>
      </c>
      <c r="L3781" s="2" t="s">
        <v>593</v>
      </c>
      <c r="M3781" s="2" t="s">
        <v>644</v>
      </c>
    </row>
    <row r="3782" spans="2:13">
      <c r="B3782" t="s">
        <v>169</v>
      </c>
      <c r="C3782">
        <v>20</v>
      </c>
      <c r="D3782" s="2" t="s">
        <v>300</v>
      </c>
      <c r="E3782" s="2" t="s">
        <v>330</v>
      </c>
      <c r="F3782" s="2" t="s">
        <v>365</v>
      </c>
      <c r="G3782" s="2" t="s">
        <v>467</v>
      </c>
      <c r="H3782" s="2" t="s">
        <v>373</v>
      </c>
      <c r="I3782" s="2" t="s">
        <v>586</v>
      </c>
      <c r="J3782" s="2" t="s">
        <v>536</v>
      </c>
      <c r="K3782" s="2" t="s">
        <v>343</v>
      </c>
      <c r="L3782" s="2" t="s">
        <v>597</v>
      </c>
      <c r="M3782" s="2" t="s">
        <v>646</v>
      </c>
    </row>
    <row r="3783" spans="2:13">
      <c r="B3783" t="s">
        <v>170</v>
      </c>
      <c r="C3783">
        <v>20</v>
      </c>
      <c r="D3783" s="2" t="s">
        <v>268</v>
      </c>
      <c r="E3783" s="2" t="s">
        <v>330</v>
      </c>
      <c r="F3783" s="2" t="s">
        <v>365</v>
      </c>
      <c r="G3783" s="2" t="s">
        <v>468</v>
      </c>
      <c r="H3783" s="2" t="s">
        <v>373</v>
      </c>
      <c r="I3783" s="2" t="s">
        <v>330</v>
      </c>
      <c r="J3783" s="2" t="s">
        <v>284</v>
      </c>
      <c r="K3783" s="2" t="s">
        <v>343</v>
      </c>
      <c r="L3783" s="2" t="s">
        <v>330</v>
      </c>
      <c r="M3783" s="2" t="s">
        <v>576</v>
      </c>
    </row>
    <row r="3784" spans="2:13">
      <c r="B3784" t="s">
        <v>171</v>
      </c>
      <c r="C3784">
        <v>20</v>
      </c>
      <c r="D3784" s="2" t="s">
        <v>356</v>
      </c>
      <c r="E3784" s="2" t="s">
        <v>330</v>
      </c>
      <c r="F3784" s="2" t="s">
        <v>365</v>
      </c>
      <c r="G3784" s="2" t="s">
        <v>434</v>
      </c>
      <c r="H3784" s="2" t="s">
        <v>373</v>
      </c>
      <c r="I3784" s="2" t="s">
        <v>599</v>
      </c>
      <c r="J3784" s="2" t="s">
        <v>538</v>
      </c>
      <c r="K3784" s="2" t="s">
        <v>343</v>
      </c>
      <c r="L3784" s="2" t="s">
        <v>599</v>
      </c>
      <c r="M3784" s="2" t="s">
        <v>576</v>
      </c>
    </row>
    <row r="3785" spans="2:13">
      <c r="B3785" t="s">
        <v>172</v>
      </c>
      <c r="C3785">
        <v>20</v>
      </c>
      <c r="D3785" s="2" t="s">
        <v>301</v>
      </c>
      <c r="E3785" s="2" t="s">
        <v>368</v>
      </c>
      <c r="F3785" s="2" t="s">
        <v>365</v>
      </c>
      <c r="G3785" s="2" t="s">
        <v>432</v>
      </c>
      <c r="H3785" s="2" t="s">
        <v>373</v>
      </c>
      <c r="I3785" s="2" t="s">
        <v>368</v>
      </c>
      <c r="J3785" s="2" t="s">
        <v>540</v>
      </c>
      <c r="K3785" s="2" t="s">
        <v>343</v>
      </c>
      <c r="L3785" s="2" t="s">
        <v>368</v>
      </c>
      <c r="M3785" s="2" t="s">
        <v>735</v>
      </c>
    </row>
    <row r="3786" spans="2:13">
      <c r="B3786" t="s">
        <v>173</v>
      </c>
      <c r="C3786">
        <v>20</v>
      </c>
      <c r="D3786" s="2" t="s">
        <v>302</v>
      </c>
      <c r="E3786" s="2" t="s">
        <v>368</v>
      </c>
      <c r="F3786" s="2" t="s">
        <v>365</v>
      </c>
      <c r="G3786" s="2" t="s">
        <v>446</v>
      </c>
      <c r="H3786" s="2" t="s">
        <v>373</v>
      </c>
      <c r="I3786" s="2" t="s">
        <v>600</v>
      </c>
      <c r="J3786" s="2" t="s">
        <v>531</v>
      </c>
      <c r="K3786" s="2" t="s">
        <v>343</v>
      </c>
      <c r="L3786" s="2" t="s">
        <v>600</v>
      </c>
      <c r="M3786" s="2" t="s">
        <v>736</v>
      </c>
    </row>
    <row r="3787" spans="2:13">
      <c r="B3787" t="s">
        <v>174</v>
      </c>
      <c r="C3787">
        <v>20</v>
      </c>
      <c r="D3787" s="2" t="s">
        <v>303</v>
      </c>
      <c r="E3787" s="2" t="s">
        <v>330</v>
      </c>
      <c r="F3787" s="2" t="s">
        <v>365</v>
      </c>
      <c r="G3787" s="2" t="s">
        <v>469</v>
      </c>
      <c r="H3787" s="2" t="s">
        <v>339</v>
      </c>
      <c r="I3787" s="2" t="s">
        <v>582</v>
      </c>
      <c r="J3787" s="2" t="s">
        <v>468</v>
      </c>
      <c r="K3787" s="2" t="s">
        <v>343</v>
      </c>
      <c r="L3787" s="2" t="s">
        <v>632</v>
      </c>
      <c r="M3787" s="2" t="s">
        <v>737</v>
      </c>
    </row>
    <row r="3788" spans="2:13">
      <c r="B3788" t="s">
        <v>175</v>
      </c>
      <c r="C3788">
        <v>20</v>
      </c>
      <c r="D3788" s="2" t="s">
        <v>304</v>
      </c>
      <c r="E3788" s="2" t="s">
        <v>330</v>
      </c>
      <c r="F3788" s="2" t="s">
        <v>365</v>
      </c>
      <c r="G3788" s="2" t="s">
        <v>423</v>
      </c>
      <c r="H3788" s="2" t="s">
        <v>387</v>
      </c>
      <c r="I3788" s="2" t="s">
        <v>601</v>
      </c>
      <c r="J3788" s="2" t="s">
        <v>551</v>
      </c>
      <c r="K3788" s="2" t="s">
        <v>343</v>
      </c>
      <c r="L3788" s="2" t="s">
        <v>621</v>
      </c>
      <c r="M3788" s="2" t="s">
        <v>738</v>
      </c>
    </row>
    <row r="3789" spans="2:13">
      <c r="B3789" t="s">
        <v>176</v>
      </c>
      <c r="C3789">
        <v>20</v>
      </c>
      <c r="D3789" s="2" t="s">
        <v>305</v>
      </c>
      <c r="E3789" s="2" t="s">
        <v>330</v>
      </c>
      <c r="F3789" s="2" t="s">
        <v>365</v>
      </c>
      <c r="G3789" s="2" t="s">
        <v>470</v>
      </c>
      <c r="H3789" s="2" t="s">
        <v>335</v>
      </c>
      <c r="I3789" s="2" t="s">
        <v>602</v>
      </c>
      <c r="J3789" s="2" t="s">
        <v>437</v>
      </c>
      <c r="K3789" s="2" t="s">
        <v>343</v>
      </c>
      <c r="L3789" s="2" t="s">
        <v>633</v>
      </c>
      <c r="M3789" s="2" t="s">
        <v>739</v>
      </c>
    </row>
    <row r="3790" spans="2:13">
      <c r="B3790" t="s">
        <v>177</v>
      </c>
      <c r="C3790">
        <v>20</v>
      </c>
      <c r="D3790" s="2" t="s">
        <v>357</v>
      </c>
      <c r="E3790" s="2" t="s">
        <v>330</v>
      </c>
      <c r="F3790" s="2" t="s">
        <v>365</v>
      </c>
      <c r="G3790" s="2" t="s">
        <v>471</v>
      </c>
      <c r="H3790" s="2" t="s">
        <v>377</v>
      </c>
      <c r="I3790" s="2" t="s">
        <v>602</v>
      </c>
      <c r="J3790" s="2" t="s">
        <v>550</v>
      </c>
      <c r="K3790" s="2" t="s">
        <v>343</v>
      </c>
      <c r="L3790" s="2" t="s">
        <v>633</v>
      </c>
      <c r="M3790" s="2" t="s">
        <v>301</v>
      </c>
    </row>
    <row r="3791" spans="2:13">
      <c r="B3791" t="s">
        <v>178</v>
      </c>
      <c r="C3791">
        <v>20</v>
      </c>
      <c r="D3791" s="2" t="s">
        <v>342</v>
      </c>
      <c r="E3791" s="2" t="s">
        <v>330</v>
      </c>
      <c r="F3791" s="2" t="s">
        <v>365</v>
      </c>
      <c r="G3791" s="2" t="s">
        <v>472</v>
      </c>
      <c r="H3791" s="2" t="s">
        <v>386</v>
      </c>
      <c r="I3791" s="2" t="s">
        <v>603</v>
      </c>
      <c r="J3791" s="2" t="s">
        <v>420</v>
      </c>
      <c r="K3791" s="2" t="s">
        <v>343</v>
      </c>
      <c r="L3791" s="2" t="s">
        <v>634</v>
      </c>
      <c r="M3791" s="2" t="s">
        <v>356</v>
      </c>
    </row>
    <row r="3792" spans="2:13">
      <c r="B3792" t="s">
        <v>179</v>
      </c>
      <c r="C3792">
        <v>20</v>
      </c>
      <c r="D3792" s="2" t="s">
        <v>306</v>
      </c>
      <c r="E3792" s="2" t="s">
        <v>330</v>
      </c>
      <c r="F3792" s="2" t="s">
        <v>365</v>
      </c>
      <c r="G3792" s="2" t="s">
        <v>473</v>
      </c>
      <c r="H3792" s="2" t="s">
        <v>386</v>
      </c>
      <c r="I3792" s="2" t="s">
        <v>330</v>
      </c>
      <c r="J3792" s="2" t="s">
        <v>549</v>
      </c>
      <c r="K3792" s="2" t="s">
        <v>343</v>
      </c>
      <c r="L3792" s="2" t="s">
        <v>330</v>
      </c>
      <c r="M3792" s="2" t="s">
        <v>740</v>
      </c>
    </row>
    <row r="3793" spans="2:13">
      <c r="B3793" t="s">
        <v>180</v>
      </c>
      <c r="C3793">
        <v>20</v>
      </c>
      <c r="D3793" s="2" t="s">
        <v>358</v>
      </c>
      <c r="E3793" s="2" t="s">
        <v>368</v>
      </c>
      <c r="F3793" s="2" t="s">
        <v>365</v>
      </c>
      <c r="G3793" s="2" t="s">
        <v>474</v>
      </c>
      <c r="H3793" s="2" t="s">
        <v>379</v>
      </c>
      <c r="I3793" s="2" t="s">
        <v>588</v>
      </c>
      <c r="J3793" s="2" t="s">
        <v>455</v>
      </c>
      <c r="K3793" s="2" t="s">
        <v>343</v>
      </c>
      <c r="L3793" s="2" t="s">
        <v>625</v>
      </c>
      <c r="M3793" s="2" t="s">
        <v>741</v>
      </c>
    </row>
    <row r="3794" spans="2:13">
      <c r="B3794" t="s">
        <v>181</v>
      </c>
      <c r="C3794">
        <v>20</v>
      </c>
      <c r="D3794" s="2" t="s">
        <v>307</v>
      </c>
      <c r="E3794" s="2" t="s">
        <v>368</v>
      </c>
      <c r="F3794" s="2" t="s">
        <v>365</v>
      </c>
      <c r="G3794" s="2" t="s">
        <v>475</v>
      </c>
      <c r="H3794" s="2" t="s">
        <v>385</v>
      </c>
      <c r="I3794" s="2" t="s">
        <v>588</v>
      </c>
      <c r="J3794" s="2" t="s">
        <v>476</v>
      </c>
      <c r="K3794" s="2" t="s">
        <v>343</v>
      </c>
      <c r="L3794" s="2" t="s">
        <v>625</v>
      </c>
      <c r="M3794" s="2" t="s">
        <v>742</v>
      </c>
    </row>
    <row r="3795" spans="2:13">
      <c r="B3795" t="s">
        <v>182</v>
      </c>
      <c r="C3795">
        <v>20</v>
      </c>
      <c r="D3795" s="2" t="s">
        <v>308</v>
      </c>
      <c r="E3795" s="2" t="s">
        <v>330</v>
      </c>
      <c r="F3795" s="2" t="s">
        <v>365</v>
      </c>
      <c r="G3795" s="2" t="s">
        <v>476</v>
      </c>
      <c r="H3795" s="2" t="s">
        <v>343</v>
      </c>
      <c r="I3795" s="2" t="s">
        <v>366</v>
      </c>
      <c r="J3795" s="2" t="s">
        <v>552</v>
      </c>
      <c r="K3795" s="2" t="s">
        <v>343</v>
      </c>
      <c r="L3795" s="2" t="s">
        <v>368</v>
      </c>
      <c r="M3795" s="2" t="s">
        <v>722</v>
      </c>
    </row>
    <row r="3796" spans="2:13">
      <c r="B3796" t="s">
        <v>183</v>
      </c>
      <c r="C3796">
        <v>20</v>
      </c>
      <c r="D3796" s="2" t="s">
        <v>359</v>
      </c>
      <c r="E3796" s="2" t="s">
        <v>330</v>
      </c>
      <c r="F3796" s="2" t="s">
        <v>365</v>
      </c>
      <c r="G3796" s="2" t="s">
        <v>474</v>
      </c>
      <c r="H3796" s="2" t="s">
        <v>343</v>
      </c>
      <c r="I3796" s="2" t="s">
        <v>330</v>
      </c>
      <c r="J3796" s="2" t="s">
        <v>487</v>
      </c>
      <c r="K3796" s="2" t="s">
        <v>343</v>
      </c>
      <c r="L3796" s="2" t="s">
        <v>330</v>
      </c>
      <c r="M3796" s="2" t="s">
        <v>230</v>
      </c>
    </row>
    <row r="3797" spans="2:13">
      <c r="B3797" t="s">
        <v>184</v>
      </c>
      <c r="C3797">
        <v>20</v>
      </c>
      <c r="D3797" s="2" t="s">
        <v>309</v>
      </c>
      <c r="E3797" s="2" t="s">
        <v>330</v>
      </c>
      <c r="F3797" s="2" t="s">
        <v>365</v>
      </c>
      <c r="G3797" s="2" t="s">
        <v>474</v>
      </c>
      <c r="H3797" s="2" t="s">
        <v>343</v>
      </c>
      <c r="I3797" s="2" t="s">
        <v>330</v>
      </c>
      <c r="J3797" s="2" t="s">
        <v>544</v>
      </c>
      <c r="K3797" s="2" t="s">
        <v>343</v>
      </c>
      <c r="L3797" s="2" t="s">
        <v>330</v>
      </c>
      <c r="M3797" s="2" t="s">
        <v>743</v>
      </c>
    </row>
    <row r="3798" spans="2:13">
      <c r="B3798" t="s">
        <v>185</v>
      </c>
      <c r="C3798">
        <v>20</v>
      </c>
      <c r="D3798" s="2" t="s">
        <v>325</v>
      </c>
      <c r="E3798" s="2" t="s">
        <v>330</v>
      </c>
      <c r="F3798" s="2" t="s">
        <v>365</v>
      </c>
      <c r="G3798" s="2" t="s">
        <v>463</v>
      </c>
      <c r="H3798" s="2" t="s">
        <v>343</v>
      </c>
      <c r="I3798" s="2" t="s">
        <v>330</v>
      </c>
      <c r="J3798" s="2" t="s">
        <v>538</v>
      </c>
      <c r="K3798" s="2" t="s">
        <v>343</v>
      </c>
      <c r="L3798" s="2" t="s">
        <v>330</v>
      </c>
      <c r="M3798" s="2" t="s">
        <v>612</v>
      </c>
    </row>
    <row r="3799" spans="2:13">
      <c r="B3799" t="s">
        <v>186</v>
      </c>
      <c r="C3799">
        <v>20</v>
      </c>
      <c r="D3799" s="2" t="s">
        <v>310</v>
      </c>
      <c r="E3799" s="2" t="s">
        <v>368</v>
      </c>
      <c r="F3799" s="2" t="s">
        <v>365</v>
      </c>
      <c r="G3799" s="2" t="s">
        <v>477</v>
      </c>
      <c r="H3799" s="2" t="s">
        <v>343</v>
      </c>
      <c r="I3799" s="2" t="s">
        <v>330</v>
      </c>
      <c r="J3799" s="2" t="s">
        <v>446</v>
      </c>
      <c r="K3799" s="2" t="s">
        <v>343</v>
      </c>
      <c r="L3799" s="2" t="s">
        <v>330</v>
      </c>
      <c r="M3799" s="2" t="s">
        <v>744</v>
      </c>
    </row>
    <row r="3800" spans="2:13">
      <c r="B3800" t="s">
        <v>187</v>
      </c>
      <c r="C3800">
        <v>20</v>
      </c>
      <c r="D3800" s="2" t="s">
        <v>311</v>
      </c>
      <c r="E3800" s="2" t="s">
        <v>368</v>
      </c>
      <c r="F3800" s="2" t="s">
        <v>365</v>
      </c>
      <c r="G3800" s="2" t="s">
        <v>477</v>
      </c>
      <c r="H3800" s="2" t="s">
        <v>343</v>
      </c>
      <c r="I3800" s="2" t="s">
        <v>330</v>
      </c>
      <c r="J3800" s="2" t="s">
        <v>455</v>
      </c>
      <c r="K3800" s="2" t="s">
        <v>343</v>
      </c>
      <c r="L3800" s="2" t="s">
        <v>330</v>
      </c>
      <c r="M3800" s="2" t="s">
        <v>740</v>
      </c>
    </row>
    <row r="3801" spans="2:13">
      <c r="B3801" t="s">
        <v>188</v>
      </c>
      <c r="C3801">
        <v>20</v>
      </c>
      <c r="D3801" s="2" t="s">
        <v>312</v>
      </c>
      <c r="E3801" s="2" t="s">
        <v>330</v>
      </c>
      <c r="F3801" s="2" t="s">
        <v>365</v>
      </c>
      <c r="G3801" s="2" t="s">
        <v>459</v>
      </c>
      <c r="H3801" s="2" t="s">
        <v>343</v>
      </c>
      <c r="I3801" s="2" t="s">
        <v>330</v>
      </c>
      <c r="J3801" s="2" t="s">
        <v>544</v>
      </c>
      <c r="K3801" s="2" t="s">
        <v>343</v>
      </c>
      <c r="L3801" s="2" t="s">
        <v>330</v>
      </c>
      <c r="M3801" s="2" t="s">
        <v>411</v>
      </c>
    </row>
    <row r="3802" spans="2:13">
      <c r="B3802" t="s">
        <v>189</v>
      </c>
      <c r="C3802">
        <v>20</v>
      </c>
      <c r="D3802" s="2" t="s">
        <v>360</v>
      </c>
      <c r="E3802" s="2" t="s">
        <v>330</v>
      </c>
      <c r="F3802" s="2" t="s">
        <v>365</v>
      </c>
      <c r="G3802" s="2" t="s">
        <v>473</v>
      </c>
      <c r="H3802" s="2" t="s">
        <v>343</v>
      </c>
      <c r="I3802" s="2" t="s">
        <v>330</v>
      </c>
      <c r="J3802" s="2" t="s">
        <v>553</v>
      </c>
      <c r="K3802" s="2" t="s">
        <v>343</v>
      </c>
      <c r="L3802" s="2" t="s">
        <v>330</v>
      </c>
      <c r="M3802" s="2" t="s">
        <v>343</v>
      </c>
    </row>
    <row r="3803" spans="2:13">
      <c r="B3803" t="s">
        <v>190</v>
      </c>
      <c r="C3803">
        <v>20</v>
      </c>
      <c r="D3803" s="2" t="s">
        <v>361</v>
      </c>
      <c r="E3803" s="2" t="s">
        <v>330</v>
      </c>
      <c r="F3803" s="2" t="s">
        <v>365</v>
      </c>
      <c r="G3803" s="2" t="s">
        <v>446</v>
      </c>
      <c r="H3803" s="2" t="s">
        <v>343</v>
      </c>
      <c r="I3803" s="2" t="s">
        <v>330</v>
      </c>
      <c r="J3803" s="2" t="s">
        <v>468</v>
      </c>
      <c r="K3803" s="2" t="s">
        <v>343</v>
      </c>
      <c r="L3803" s="2" t="s">
        <v>330</v>
      </c>
      <c r="M3803" s="2" t="s">
        <v>680</v>
      </c>
    </row>
    <row r="3804" spans="2:13">
      <c r="B3804" t="s">
        <v>1</v>
      </c>
      <c r="C3804">
        <v>21</v>
      </c>
      <c r="D3804" s="2" t="s">
        <v>192</v>
      </c>
      <c r="E3804" s="2" t="s">
        <v>330</v>
      </c>
      <c r="F3804" s="2" t="s">
        <v>371</v>
      </c>
      <c r="G3804" s="2" t="s">
        <v>330</v>
      </c>
      <c r="H3804" s="2" t="s">
        <v>554</v>
      </c>
      <c r="I3804" s="2" t="s">
        <v>330</v>
      </c>
      <c r="J3804" s="2" t="s">
        <v>478</v>
      </c>
      <c r="K3804" s="2" t="s">
        <v>567</v>
      </c>
      <c r="L3804" s="2" t="s">
        <v>411</v>
      </c>
      <c r="M3804" s="2" t="s">
        <v>635</v>
      </c>
    </row>
    <row r="3805" spans="2:13">
      <c r="B3805" t="s">
        <v>2</v>
      </c>
      <c r="C3805">
        <v>21</v>
      </c>
      <c r="D3805" s="2" t="s">
        <v>313</v>
      </c>
      <c r="E3805" s="2" t="s">
        <v>330</v>
      </c>
      <c r="F3805" s="2" t="s">
        <v>371</v>
      </c>
      <c r="G3805" s="2" t="s">
        <v>388</v>
      </c>
      <c r="H3805" s="2" t="s">
        <v>554</v>
      </c>
      <c r="I3805" s="2" t="s">
        <v>330</v>
      </c>
      <c r="J3805" s="2" t="s">
        <v>479</v>
      </c>
      <c r="K3805" s="2" t="s">
        <v>567</v>
      </c>
      <c r="L3805" s="2" t="s">
        <v>330</v>
      </c>
      <c r="M3805" s="2" t="s">
        <v>636</v>
      </c>
    </row>
    <row r="3806" spans="2:13">
      <c r="B3806" t="s">
        <v>3</v>
      </c>
      <c r="C3806">
        <v>21</v>
      </c>
      <c r="D3806" s="2" t="s">
        <v>314</v>
      </c>
      <c r="E3806" s="2" t="s">
        <v>330</v>
      </c>
      <c r="F3806" s="2" t="s">
        <v>371</v>
      </c>
      <c r="G3806" s="2" t="s">
        <v>230</v>
      </c>
      <c r="H3806" s="2" t="s">
        <v>555</v>
      </c>
      <c r="I3806" s="2" t="s">
        <v>572</v>
      </c>
      <c r="J3806" s="2" t="s">
        <v>480</v>
      </c>
      <c r="K3806" s="2" t="s">
        <v>567</v>
      </c>
      <c r="L3806" s="2" t="s">
        <v>609</v>
      </c>
      <c r="M3806" s="2" t="s">
        <v>566</v>
      </c>
    </row>
    <row r="3807" spans="2:13">
      <c r="B3807" t="s">
        <v>4</v>
      </c>
      <c r="C3807">
        <v>21</v>
      </c>
      <c r="D3807" s="2" t="s">
        <v>193</v>
      </c>
      <c r="E3807" s="2" t="s">
        <v>330</v>
      </c>
      <c r="F3807" s="2" t="s">
        <v>371</v>
      </c>
      <c r="G3807" s="2" t="s">
        <v>389</v>
      </c>
      <c r="H3807" s="2" t="s">
        <v>556</v>
      </c>
      <c r="I3807" s="2" t="s">
        <v>573</v>
      </c>
      <c r="J3807" s="2" t="s">
        <v>411</v>
      </c>
      <c r="K3807" s="2" t="s">
        <v>567</v>
      </c>
      <c r="L3807" s="2" t="s">
        <v>610</v>
      </c>
      <c r="M3807" s="2" t="s">
        <v>637</v>
      </c>
    </row>
    <row r="3808" spans="2:13">
      <c r="B3808" t="s">
        <v>5</v>
      </c>
      <c r="C3808">
        <v>21</v>
      </c>
      <c r="D3808" s="2" t="s">
        <v>194</v>
      </c>
      <c r="E3808" s="2" t="s">
        <v>330</v>
      </c>
      <c r="F3808" s="2" t="s">
        <v>371</v>
      </c>
      <c r="G3808" s="2" t="s">
        <v>365</v>
      </c>
      <c r="H3808" s="2" t="s">
        <v>556</v>
      </c>
      <c r="I3808" s="2" t="s">
        <v>330</v>
      </c>
      <c r="J3808" s="2" t="s">
        <v>481</v>
      </c>
      <c r="K3808" s="2" t="s">
        <v>567</v>
      </c>
      <c r="L3808" s="2" t="s">
        <v>330</v>
      </c>
      <c r="M3808" s="2" t="s">
        <v>638</v>
      </c>
    </row>
    <row r="3809" spans="2:13">
      <c r="B3809" t="s">
        <v>6</v>
      </c>
      <c r="C3809">
        <v>21</v>
      </c>
      <c r="D3809" s="2" t="s">
        <v>195</v>
      </c>
      <c r="E3809" s="2" t="s">
        <v>330</v>
      </c>
      <c r="F3809" s="2" t="s">
        <v>371</v>
      </c>
      <c r="G3809" s="2" t="s">
        <v>390</v>
      </c>
      <c r="H3809" s="2" t="s">
        <v>557</v>
      </c>
      <c r="I3809" s="2" t="s">
        <v>415</v>
      </c>
      <c r="J3809" s="2" t="s">
        <v>481</v>
      </c>
      <c r="K3809" s="2" t="s">
        <v>567</v>
      </c>
      <c r="L3809" s="2" t="s">
        <v>611</v>
      </c>
      <c r="M3809" s="2" t="s">
        <v>639</v>
      </c>
    </row>
    <row r="3810" spans="2:13">
      <c r="B3810" t="s">
        <v>7</v>
      </c>
      <c r="C3810">
        <v>21</v>
      </c>
      <c r="D3810" s="2" t="s">
        <v>196</v>
      </c>
      <c r="E3810" s="2" t="s">
        <v>330</v>
      </c>
      <c r="F3810" s="2" t="s">
        <v>371</v>
      </c>
      <c r="G3810" s="2" t="s">
        <v>391</v>
      </c>
      <c r="H3810" s="2" t="s">
        <v>557</v>
      </c>
      <c r="I3810" s="2" t="s">
        <v>330</v>
      </c>
      <c r="J3810" s="2" t="s">
        <v>482</v>
      </c>
      <c r="K3810" s="2" t="s">
        <v>567</v>
      </c>
      <c r="L3810" s="2" t="s">
        <v>330</v>
      </c>
      <c r="M3810" s="2" t="s">
        <v>562</v>
      </c>
    </row>
    <row r="3811" spans="2:13">
      <c r="B3811" t="s">
        <v>8</v>
      </c>
      <c r="C3811">
        <v>21</v>
      </c>
      <c r="D3811" s="2" t="s">
        <v>197</v>
      </c>
      <c r="E3811" s="2" t="s">
        <v>330</v>
      </c>
      <c r="F3811" s="2" t="s">
        <v>371</v>
      </c>
      <c r="G3811" s="2" t="s">
        <v>392</v>
      </c>
      <c r="H3811" s="2" t="s">
        <v>558</v>
      </c>
      <c r="I3811" s="2" t="s">
        <v>330</v>
      </c>
      <c r="J3811" s="2" t="s">
        <v>483</v>
      </c>
      <c r="K3811" s="2" t="s">
        <v>567</v>
      </c>
      <c r="L3811" s="2" t="s">
        <v>612</v>
      </c>
      <c r="M3811" s="2" t="s">
        <v>640</v>
      </c>
    </row>
    <row r="3812" spans="2:13">
      <c r="B3812" t="s">
        <v>9</v>
      </c>
      <c r="C3812">
        <v>21</v>
      </c>
      <c r="D3812" s="2" t="s">
        <v>198</v>
      </c>
      <c r="E3812" s="2" t="s">
        <v>330</v>
      </c>
      <c r="F3812" s="2" t="s">
        <v>372</v>
      </c>
      <c r="G3812" s="2" t="s">
        <v>393</v>
      </c>
      <c r="H3812" s="2" t="s">
        <v>559</v>
      </c>
      <c r="I3812" s="2" t="s">
        <v>330</v>
      </c>
      <c r="J3812" s="2" t="s">
        <v>484</v>
      </c>
      <c r="K3812" s="2" t="s">
        <v>567</v>
      </c>
      <c r="L3812" s="2" t="s">
        <v>612</v>
      </c>
      <c r="M3812" s="2" t="s">
        <v>641</v>
      </c>
    </row>
    <row r="3813" spans="2:13">
      <c r="B3813" t="s">
        <v>10</v>
      </c>
      <c r="C3813">
        <v>21</v>
      </c>
      <c r="D3813" s="2" t="s">
        <v>199</v>
      </c>
      <c r="E3813" s="2" t="s">
        <v>330</v>
      </c>
      <c r="F3813" s="2" t="s">
        <v>373</v>
      </c>
      <c r="G3813" s="2" t="s">
        <v>392</v>
      </c>
      <c r="H3813" s="2" t="s">
        <v>559</v>
      </c>
      <c r="I3813" s="2" t="s">
        <v>330</v>
      </c>
      <c r="J3813" s="2" t="s">
        <v>443</v>
      </c>
      <c r="K3813" s="2" t="s">
        <v>567</v>
      </c>
      <c r="L3813" s="2" t="s">
        <v>330</v>
      </c>
      <c r="M3813" s="2" t="s">
        <v>356</v>
      </c>
    </row>
    <row r="3814" spans="2:13">
      <c r="B3814" t="s">
        <v>11</v>
      </c>
      <c r="C3814">
        <v>21</v>
      </c>
      <c r="D3814" s="2" t="s">
        <v>200</v>
      </c>
      <c r="E3814" s="2" t="s">
        <v>362</v>
      </c>
      <c r="F3814" s="2" t="s">
        <v>373</v>
      </c>
      <c r="G3814" s="2" t="s">
        <v>394</v>
      </c>
      <c r="H3814" s="2" t="s">
        <v>560</v>
      </c>
      <c r="I3814" s="2" t="s">
        <v>573</v>
      </c>
      <c r="J3814" s="2" t="s">
        <v>485</v>
      </c>
      <c r="K3814" s="2" t="s">
        <v>567</v>
      </c>
      <c r="L3814" s="2" t="s">
        <v>610</v>
      </c>
      <c r="M3814" s="2" t="s">
        <v>642</v>
      </c>
    </row>
    <row r="3815" spans="2:13">
      <c r="B3815" t="s">
        <v>12</v>
      </c>
      <c r="C3815">
        <v>21</v>
      </c>
      <c r="D3815" s="2" t="s">
        <v>315</v>
      </c>
      <c r="E3815" s="2" t="s">
        <v>363</v>
      </c>
      <c r="F3815" s="2" t="s">
        <v>373</v>
      </c>
      <c r="G3815" s="2" t="s">
        <v>395</v>
      </c>
      <c r="H3815" s="2" t="s">
        <v>349</v>
      </c>
      <c r="I3815" s="2" t="s">
        <v>574</v>
      </c>
      <c r="J3815" s="2" t="s">
        <v>486</v>
      </c>
      <c r="K3815" s="2" t="s">
        <v>604</v>
      </c>
      <c r="L3815" s="2" t="s">
        <v>613</v>
      </c>
      <c r="M3815" s="2" t="s">
        <v>643</v>
      </c>
    </row>
    <row r="3816" spans="2:13">
      <c r="B3816" t="s">
        <v>13</v>
      </c>
      <c r="C3816">
        <v>21</v>
      </c>
      <c r="D3816" s="2" t="s">
        <v>201</v>
      </c>
      <c r="E3816" s="2" t="s">
        <v>330</v>
      </c>
      <c r="F3816" s="2" t="s">
        <v>373</v>
      </c>
      <c r="G3816" s="2" t="s">
        <v>392</v>
      </c>
      <c r="H3816" s="2" t="s">
        <v>349</v>
      </c>
      <c r="I3816" s="2" t="s">
        <v>330</v>
      </c>
      <c r="J3816" s="2" t="s">
        <v>487</v>
      </c>
      <c r="K3816" s="2" t="s">
        <v>604</v>
      </c>
      <c r="L3816" s="2" t="s">
        <v>330</v>
      </c>
      <c r="M3816" s="2" t="s">
        <v>644</v>
      </c>
    </row>
    <row r="3817" spans="2:13">
      <c r="B3817" t="s">
        <v>14</v>
      </c>
      <c r="C3817">
        <v>21</v>
      </c>
      <c r="D3817" s="2" t="s">
        <v>316</v>
      </c>
      <c r="E3817" s="2" t="s">
        <v>330</v>
      </c>
      <c r="F3817" s="2" t="s">
        <v>373</v>
      </c>
      <c r="G3817" s="2" t="s">
        <v>396</v>
      </c>
      <c r="H3817" s="2" t="s">
        <v>349</v>
      </c>
      <c r="I3817" s="2" t="s">
        <v>330</v>
      </c>
      <c r="J3817" s="2" t="s">
        <v>488</v>
      </c>
      <c r="K3817" s="2" t="s">
        <v>604</v>
      </c>
      <c r="L3817" s="2" t="s">
        <v>330</v>
      </c>
      <c r="M3817" s="2" t="s">
        <v>352</v>
      </c>
    </row>
    <row r="3818" spans="2:13">
      <c r="B3818" t="s">
        <v>15</v>
      </c>
      <c r="C3818">
        <v>21</v>
      </c>
      <c r="D3818" s="2" t="s">
        <v>202</v>
      </c>
      <c r="E3818" s="2" t="s">
        <v>364</v>
      </c>
      <c r="F3818" s="2" t="s">
        <v>373</v>
      </c>
      <c r="G3818" s="2" t="s">
        <v>391</v>
      </c>
      <c r="H3818" s="2" t="s">
        <v>349</v>
      </c>
      <c r="I3818" s="2" t="s">
        <v>330</v>
      </c>
      <c r="J3818" s="2" t="s">
        <v>489</v>
      </c>
      <c r="K3818" s="2" t="s">
        <v>605</v>
      </c>
      <c r="L3818" s="2" t="s">
        <v>330</v>
      </c>
      <c r="M3818" s="2" t="s">
        <v>645</v>
      </c>
    </row>
    <row r="3819" spans="2:13">
      <c r="B3819" t="s">
        <v>16</v>
      </c>
      <c r="C3819">
        <v>21</v>
      </c>
      <c r="D3819" s="2" t="s">
        <v>203</v>
      </c>
      <c r="E3819" s="2" t="s">
        <v>364</v>
      </c>
      <c r="F3819" s="2" t="s">
        <v>373</v>
      </c>
      <c r="G3819" s="2" t="s">
        <v>397</v>
      </c>
      <c r="H3819" s="2" t="s">
        <v>349</v>
      </c>
      <c r="I3819" s="2" t="s">
        <v>330</v>
      </c>
      <c r="J3819" s="2" t="s">
        <v>490</v>
      </c>
      <c r="K3819" s="2" t="s">
        <v>605</v>
      </c>
      <c r="L3819" s="2" t="s">
        <v>330</v>
      </c>
      <c r="M3819" s="2" t="s">
        <v>339</v>
      </c>
    </row>
    <row r="3820" spans="2:13">
      <c r="B3820" t="s">
        <v>17</v>
      </c>
      <c r="C3820">
        <v>21</v>
      </c>
      <c r="D3820" s="2" t="s">
        <v>317</v>
      </c>
      <c r="E3820" s="2" t="s">
        <v>330</v>
      </c>
      <c r="F3820" s="2" t="s">
        <v>373</v>
      </c>
      <c r="G3820" s="2" t="s">
        <v>398</v>
      </c>
      <c r="H3820" s="2" t="s">
        <v>349</v>
      </c>
      <c r="I3820" s="2" t="s">
        <v>330</v>
      </c>
      <c r="J3820" s="2" t="s">
        <v>330</v>
      </c>
      <c r="K3820" s="2" t="s">
        <v>605</v>
      </c>
      <c r="L3820" s="2" t="s">
        <v>330</v>
      </c>
      <c r="M3820" s="2" t="s">
        <v>646</v>
      </c>
    </row>
    <row r="3821" spans="2:13">
      <c r="B3821" t="s">
        <v>18</v>
      </c>
      <c r="C3821">
        <v>21</v>
      </c>
      <c r="D3821" s="2" t="s">
        <v>318</v>
      </c>
      <c r="E3821" s="2" t="s">
        <v>330</v>
      </c>
      <c r="F3821" s="2" t="s">
        <v>372</v>
      </c>
      <c r="G3821" s="2" t="s">
        <v>399</v>
      </c>
      <c r="H3821" s="2" t="s">
        <v>349</v>
      </c>
      <c r="I3821" s="2" t="s">
        <v>330</v>
      </c>
      <c r="J3821" s="2" t="s">
        <v>491</v>
      </c>
      <c r="K3821" s="2" t="s">
        <v>605</v>
      </c>
      <c r="L3821" s="2" t="s">
        <v>330</v>
      </c>
      <c r="M3821" s="2" t="s">
        <v>647</v>
      </c>
    </row>
    <row r="3822" spans="2:13">
      <c r="B3822" t="s">
        <v>19</v>
      </c>
      <c r="C3822">
        <v>21</v>
      </c>
      <c r="D3822" s="2" t="s">
        <v>319</v>
      </c>
      <c r="E3822" s="2" t="s">
        <v>330</v>
      </c>
      <c r="F3822" s="2" t="s">
        <v>372</v>
      </c>
      <c r="G3822" s="2" t="s">
        <v>398</v>
      </c>
      <c r="H3822" s="2" t="s">
        <v>349</v>
      </c>
      <c r="I3822" s="2" t="s">
        <v>330</v>
      </c>
      <c r="J3822" s="2" t="s">
        <v>492</v>
      </c>
      <c r="K3822" s="2" t="s">
        <v>605</v>
      </c>
      <c r="L3822" s="2" t="s">
        <v>330</v>
      </c>
      <c r="M3822" s="2" t="s">
        <v>597</v>
      </c>
    </row>
    <row r="3823" spans="2:13">
      <c r="B3823" t="s">
        <v>20</v>
      </c>
      <c r="C3823">
        <v>21</v>
      </c>
      <c r="D3823" s="2" t="s">
        <v>320</v>
      </c>
      <c r="E3823" s="2" t="s">
        <v>330</v>
      </c>
      <c r="F3823" s="2" t="s">
        <v>374</v>
      </c>
      <c r="G3823" s="2" t="s">
        <v>400</v>
      </c>
      <c r="H3823" s="2" t="s">
        <v>561</v>
      </c>
      <c r="I3823" s="2" t="s">
        <v>575</v>
      </c>
      <c r="J3823" s="2" t="s">
        <v>493</v>
      </c>
      <c r="K3823" s="2" t="s">
        <v>605</v>
      </c>
      <c r="L3823" s="2" t="s">
        <v>614</v>
      </c>
      <c r="M3823" s="2" t="s">
        <v>648</v>
      </c>
    </row>
    <row r="3824" spans="2:13">
      <c r="B3824" t="s">
        <v>21</v>
      </c>
      <c r="C3824">
        <v>21</v>
      </c>
      <c r="D3824" s="2" t="s">
        <v>204</v>
      </c>
      <c r="E3824" s="2" t="s">
        <v>330</v>
      </c>
      <c r="F3824" s="2" t="s">
        <v>374</v>
      </c>
      <c r="G3824" s="2" t="s">
        <v>226</v>
      </c>
      <c r="H3824" s="2" t="s">
        <v>561</v>
      </c>
      <c r="I3824" s="2" t="s">
        <v>330</v>
      </c>
      <c r="J3824" s="2" t="s">
        <v>494</v>
      </c>
      <c r="K3824" s="2" t="s">
        <v>605</v>
      </c>
      <c r="L3824" s="2" t="s">
        <v>330</v>
      </c>
      <c r="M3824" s="2" t="s">
        <v>411</v>
      </c>
    </row>
    <row r="3825" spans="2:13">
      <c r="B3825" t="s">
        <v>22</v>
      </c>
      <c r="C3825">
        <v>21</v>
      </c>
      <c r="D3825" s="2" t="s">
        <v>205</v>
      </c>
      <c r="E3825" s="2" t="s">
        <v>365</v>
      </c>
      <c r="F3825" s="2" t="s">
        <v>371</v>
      </c>
      <c r="G3825" s="2" t="s">
        <v>401</v>
      </c>
      <c r="H3825" s="2" t="s">
        <v>562</v>
      </c>
      <c r="I3825" s="2" t="s">
        <v>330</v>
      </c>
      <c r="J3825" s="2" t="s">
        <v>495</v>
      </c>
      <c r="K3825" s="2" t="s">
        <v>605</v>
      </c>
      <c r="L3825" s="2" t="s">
        <v>343</v>
      </c>
      <c r="M3825" s="2" t="s">
        <v>649</v>
      </c>
    </row>
    <row r="3826" spans="2:13">
      <c r="B3826" t="s">
        <v>23</v>
      </c>
      <c r="C3826">
        <v>21</v>
      </c>
      <c r="D3826" s="2" t="s">
        <v>206</v>
      </c>
      <c r="E3826" s="2" t="s">
        <v>365</v>
      </c>
      <c r="F3826" s="2" t="s">
        <v>371</v>
      </c>
      <c r="G3826" s="2" t="s">
        <v>402</v>
      </c>
      <c r="H3826" s="2" t="s">
        <v>562</v>
      </c>
      <c r="I3826" s="2" t="s">
        <v>330</v>
      </c>
      <c r="J3826" s="2" t="s">
        <v>496</v>
      </c>
      <c r="K3826" s="2" t="s">
        <v>605</v>
      </c>
      <c r="L3826" s="2" t="s">
        <v>330</v>
      </c>
      <c r="M3826" s="2" t="s">
        <v>650</v>
      </c>
    </row>
    <row r="3827" spans="2:13">
      <c r="B3827" t="s">
        <v>24</v>
      </c>
      <c r="C3827">
        <v>21</v>
      </c>
      <c r="D3827" s="2" t="s">
        <v>207</v>
      </c>
      <c r="E3827" s="2" t="s">
        <v>330</v>
      </c>
      <c r="F3827" s="2" t="s">
        <v>371</v>
      </c>
      <c r="G3827" s="2" t="s">
        <v>403</v>
      </c>
      <c r="H3827" s="2" t="s">
        <v>562</v>
      </c>
      <c r="I3827" s="2" t="s">
        <v>330</v>
      </c>
      <c r="J3827" s="2" t="s">
        <v>497</v>
      </c>
      <c r="K3827" s="2" t="s">
        <v>606</v>
      </c>
      <c r="L3827" s="2" t="s">
        <v>330</v>
      </c>
      <c r="M3827" s="2" t="s">
        <v>651</v>
      </c>
    </row>
    <row r="3828" spans="2:13">
      <c r="B3828" t="s">
        <v>25</v>
      </c>
      <c r="C3828">
        <v>21</v>
      </c>
      <c r="D3828" s="2" t="s">
        <v>321</v>
      </c>
      <c r="E3828" s="2" t="s">
        <v>366</v>
      </c>
      <c r="F3828" s="2" t="s">
        <v>375</v>
      </c>
      <c r="G3828" s="2" t="s">
        <v>404</v>
      </c>
      <c r="H3828" s="2" t="s">
        <v>563</v>
      </c>
      <c r="I3828" s="2" t="s">
        <v>330</v>
      </c>
      <c r="J3828" s="2" t="s">
        <v>498</v>
      </c>
      <c r="K3828" s="2" t="s">
        <v>606</v>
      </c>
      <c r="L3828" s="2" t="s">
        <v>382</v>
      </c>
      <c r="M3828" s="2" t="s">
        <v>652</v>
      </c>
    </row>
    <row r="3829" spans="2:13">
      <c r="B3829" t="s">
        <v>26</v>
      </c>
      <c r="C3829">
        <v>21</v>
      </c>
      <c r="D3829" s="2" t="s">
        <v>322</v>
      </c>
      <c r="E3829" s="2" t="s">
        <v>365</v>
      </c>
      <c r="F3829" s="2" t="s">
        <v>345</v>
      </c>
      <c r="G3829" s="2" t="s">
        <v>405</v>
      </c>
      <c r="H3829" s="2" t="s">
        <v>563</v>
      </c>
      <c r="I3829" s="2" t="s">
        <v>330</v>
      </c>
      <c r="J3829" s="2" t="s">
        <v>499</v>
      </c>
      <c r="K3829" s="2" t="s">
        <v>606</v>
      </c>
      <c r="L3829" s="2" t="s">
        <v>330</v>
      </c>
      <c r="M3829" s="2" t="s">
        <v>653</v>
      </c>
    </row>
    <row r="3830" spans="2:13">
      <c r="B3830" t="s">
        <v>27</v>
      </c>
      <c r="C3830">
        <v>21</v>
      </c>
      <c r="D3830" s="2" t="s">
        <v>208</v>
      </c>
      <c r="E3830" s="2" t="s">
        <v>366</v>
      </c>
      <c r="F3830" s="2" t="s">
        <v>345</v>
      </c>
      <c r="G3830" s="2" t="s">
        <v>406</v>
      </c>
      <c r="H3830" s="2" t="s">
        <v>563</v>
      </c>
      <c r="I3830" s="2" t="s">
        <v>330</v>
      </c>
      <c r="J3830" s="2" t="s">
        <v>500</v>
      </c>
      <c r="K3830" s="2" t="s">
        <v>606</v>
      </c>
      <c r="L3830" s="2" t="s">
        <v>330</v>
      </c>
      <c r="M3830" s="2" t="s">
        <v>636</v>
      </c>
    </row>
    <row r="3831" spans="2:13">
      <c r="B3831" t="s">
        <v>28</v>
      </c>
      <c r="C3831">
        <v>21</v>
      </c>
      <c r="D3831" s="2" t="s">
        <v>209</v>
      </c>
      <c r="E3831" s="2" t="s">
        <v>366</v>
      </c>
      <c r="F3831" s="2" t="s">
        <v>376</v>
      </c>
      <c r="G3831" s="2" t="s">
        <v>407</v>
      </c>
      <c r="H3831" s="2" t="s">
        <v>563</v>
      </c>
      <c r="I3831" s="2" t="s">
        <v>330</v>
      </c>
      <c r="J3831" s="2" t="s">
        <v>487</v>
      </c>
      <c r="K3831" s="2" t="s">
        <v>606</v>
      </c>
      <c r="L3831" s="2" t="s">
        <v>330</v>
      </c>
      <c r="M3831" s="2" t="s">
        <v>654</v>
      </c>
    </row>
    <row r="3832" spans="2:13">
      <c r="B3832" t="s">
        <v>29</v>
      </c>
      <c r="C3832">
        <v>21</v>
      </c>
      <c r="D3832" s="2" t="s">
        <v>210</v>
      </c>
      <c r="E3832" s="2" t="s">
        <v>367</v>
      </c>
      <c r="F3832" s="2" t="s">
        <v>376</v>
      </c>
      <c r="G3832" s="2" t="s">
        <v>408</v>
      </c>
      <c r="H3832" s="2" t="s">
        <v>563</v>
      </c>
      <c r="I3832" s="2" t="s">
        <v>576</v>
      </c>
      <c r="J3832" s="2" t="s">
        <v>469</v>
      </c>
      <c r="K3832" s="2" t="s">
        <v>606</v>
      </c>
      <c r="L3832" s="2" t="s">
        <v>576</v>
      </c>
      <c r="M3832" s="2" t="s">
        <v>567</v>
      </c>
    </row>
    <row r="3833" spans="2:13">
      <c r="B3833" t="s">
        <v>30</v>
      </c>
      <c r="C3833">
        <v>21</v>
      </c>
      <c r="D3833" s="2" t="s">
        <v>211</v>
      </c>
      <c r="E3833" s="2" t="s">
        <v>365</v>
      </c>
      <c r="F3833" s="2" t="s">
        <v>376</v>
      </c>
      <c r="G3833" s="2" t="s">
        <v>409</v>
      </c>
      <c r="H3833" s="2" t="s">
        <v>563</v>
      </c>
      <c r="I3833" s="2" t="s">
        <v>330</v>
      </c>
      <c r="J3833" s="2" t="s">
        <v>391</v>
      </c>
      <c r="K3833" s="2" t="s">
        <v>606</v>
      </c>
      <c r="L3833" s="2" t="s">
        <v>330</v>
      </c>
      <c r="M3833" s="2" t="s">
        <v>655</v>
      </c>
    </row>
    <row r="3834" spans="2:13">
      <c r="B3834" t="s">
        <v>31</v>
      </c>
      <c r="C3834">
        <v>21</v>
      </c>
      <c r="D3834" s="2" t="s">
        <v>212</v>
      </c>
      <c r="E3834" s="2" t="s">
        <v>330</v>
      </c>
      <c r="F3834" s="2" t="s">
        <v>376</v>
      </c>
      <c r="G3834" s="2" t="s">
        <v>410</v>
      </c>
      <c r="H3834" s="2" t="s">
        <v>557</v>
      </c>
      <c r="I3834" s="2" t="s">
        <v>474</v>
      </c>
      <c r="J3834" s="2" t="s">
        <v>501</v>
      </c>
      <c r="K3834" s="2" t="s">
        <v>606</v>
      </c>
      <c r="L3834" s="2" t="s">
        <v>615</v>
      </c>
      <c r="M3834" s="2" t="s">
        <v>344</v>
      </c>
    </row>
    <row r="3835" spans="2:13">
      <c r="B3835" t="s">
        <v>32</v>
      </c>
      <c r="C3835">
        <v>21</v>
      </c>
      <c r="D3835" s="2" t="s">
        <v>323</v>
      </c>
      <c r="E3835" s="2" t="s">
        <v>366</v>
      </c>
      <c r="F3835" s="2" t="s">
        <v>376</v>
      </c>
      <c r="G3835" s="2" t="s">
        <v>397</v>
      </c>
      <c r="H3835" s="2" t="s">
        <v>557</v>
      </c>
      <c r="I3835" s="2" t="s">
        <v>330</v>
      </c>
      <c r="J3835" s="2" t="s">
        <v>502</v>
      </c>
      <c r="K3835" s="2" t="s">
        <v>606</v>
      </c>
      <c r="L3835" s="2" t="s">
        <v>330</v>
      </c>
      <c r="M3835" s="2" t="s">
        <v>654</v>
      </c>
    </row>
    <row r="3836" spans="2:13">
      <c r="B3836" t="s">
        <v>33</v>
      </c>
      <c r="C3836">
        <v>21</v>
      </c>
      <c r="D3836" s="2" t="s">
        <v>213</v>
      </c>
      <c r="E3836" s="2" t="s">
        <v>365</v>
      </c>
      <c r="F3836" s="2" t="s">
        <v>376</v>
      </c>
      <c r="G3836" s="2" t="s">
        <v>409</v>
      </c>
      <c r="H3836" s="2" t="s">
        <v>557</v>
      </c>
      <c r="I3836" s="2" t="s">
        <v>330</v>
      </c>
      <c r="J3836" s="2" t="s">
        <v>415</v>
      </c>
      <c r="K3836" s="2" t="s">
        <v>606</v>
      </c>
      <c r="L3836" s="2" t="s">
        <v>330</v>
      </c>
      <c r="M3836" s="2" t="s">
        <v>376</v>
      </c>
    </row>
    <row r="3837" spans="2:13">
      <c r="B3837" t="s">
        <v>34</v>
      </c>
      <c r="C3837">
        <v>21</v>
      </c>
      <c r="D3837" s="2" t="s">
        <v>324</v>
      </c>
      <c r="E3837" s="2" t="s">
        <v>366</v>
      </c>
      <c r="F3837" s="2" t="s">
        <v>376</v>
      </c>
      <c r="G3837" s="2" t="s">
        <v>397</v>
      </c>
      <c r="H3837" s="2" t="s">
        <v>557</v>
      </c>
      <c r="I3837" s="2" t="s">
        <v>330</v>
      </c>
      <c r="J3837" s="2" t="s">
        <v>503</v>
      </c>
      <c r="K3837" s="2" t="s">
        <v>606</v>
      </c>
      <c r="L3837" s="2" t="s">
        <v>330</v>
      </c>
      <c r="M3837" s="2" t="s">
        <v>646</v>
      </c>
    </row>
    <row r="3838" spans="2:13">
      <c r="B3838" t="s">
        <v>35</v>
      </c>
      <c r="C3838">
        <v>21</v>
      </c>
      <c r="D3838" s="2" t="s">
        <v>214</v>
      </c>
      <c r="E3838" s="2" t="s">
        <v>330</v>
      </c>
      <c r="F3838" s="2" t="s">
        <v>376</v>
      </c>
      <c r="G3838" s="2" t="s">
        <v>411</v>
      </c>
      <c r="H3838" s="2" t="s">
        <v>557</v>
      </c>
      <c r="I3838" s="2" t="s">
        <v>330</v>
      </c>
      <c r="J3838" s="2" t="s">
        <v>504</v>
      </c>
      <c r="K3838" s="2" t="s">
        <v>606</v>
      </c>
      <c r="L3838" s="2" t="s">
        <v>330</v>
      </c>
      <c r="M3838" s="2" t="s">
        <v>656</v>
      </c>
    </row>
    <row r="3839" spans="2:13">
      <c r="B3839" t="s">
        <v>36</v>
      </c>
      <c r="C3839">
        <v>21</v>
      </c>
      <c r="D3839" s="2" t="s">
        <v>215</v>
      </c>
      <c r="E3839" s="2" t="s">
        <v>330</v>
      </c>
      <c r="F3839" s="2" t="s">
        <v>345</v>
      </c>
      <c r="G3839" s="2" t="s">
        <v>392</v>
      </c>
      <c r="H3839" s="2" t="s">
        <v>557</v>
      </c>
      <c r="I3839" s="2" t="s">
        <v>330</v>
      </c>
      <c r="J3839" s="2" t="s">
        <v>330</v>
      </c>
      <c r="K3839" s="2" t="s">
        <v>327</v>
      </c>
      <c r="L3839" s="2" t="s">
        <v>330</v>
      </c>
      <c r="M3839" s="2" t="s">
        <v>657</v>
      </c>
    </row>
    <row r="3840" spans="2:13">
      <c r="B3840" t="s">
        <v>37</v>
      </c>
      <c r="C3840">
        <v>21</v>
      </c>
      <c r="D3840" s="2" t="s">
        <v>325</v>
      </c>
      <c r="E3840" s="2" t="s">
        <v>330</v>
      </c>
      <c r="F3840" s="2" t="s">
        <v>371</v>
      </c>
      <c r="G3840" s="2" t="s">
        <v>230</v>
      </c>
      <c r="H3840" s="2" t="s">
        <v>558</v>
      </c>
      <c r="I3840" s="2" t="s">
        <v>476</v>
      </c>
      <c r="J3840" s="2" t="s">
        <v>505</v>
      </c>
      <c r="K3840" s="2" t="s">
        <v>327</v>
      </c>
      <c r="L3840" s="2" t="s">
        <v>616</v>
      </c>
      <c r="M3840" s="2" t="s">
        <v>658</v>
      </c>
    </row>
    <row r="3841" spans="2:13">
      <c r="B3841" t="s">
        <v>38</v>
      </c>
      <c r="C3841">
        <v>21</v>
      </c>
      <c r="D3841" s="2" t="s">
        <v>216</v>
      </c>
      <c r="E3841" s="2" t="s">
        <v>330</v>
      </c>
      <c r="F3841" s="2" t="s">
        <v>372</v>
      </c>
      <c r="G3841" s="2" t="s">
        <v>412</v>
      </c>
      <c r="H3841" s="2" t="s">
        <v>559</v>
      </c>
      <c r="I3841" s="2" t="s">
        <v>411</v>
      </c>
      <c r="J3841" s="2" t="s">
        <v>506</v>
      </c>
      <c r="K3841" s="2" t="s">
        <v>327</v>
      </c>
      <c r="L3841" s="2" t="s">
        <v>230</v>
      </c>
      <c r="M3841" s="2" t="s">
        <v>659</v>
      </c>
    </row>
    <row r="3842" spans="2:13">
      <c r="B3842" t="s">
        <v>39</v>
      </c>
      <c r="C3842">
        <v>21</v>
      </c>
      <c r="D3842" s="2" t="s">
        <v>217</v>
      </c>
      <c r="E3842" s="2" t="s">
        <v>330</v>
      </c>
      <c r="F3842" s="2" t="s">
        <v>339</v>
      </c>
      <c r="G3842" s="2" t="s">
        <v>413</v>
      </c>
      <c r="H3842" s="2" t="s">
        <v>559</v>
      </c>
      <c r="I3842" s="2" t="s">
        <v>330</v>
      </c>
      <c r="J3842" s="2" t="s">
        <v>365</v>
      </c>
      <c r="K3842" s="2" t="s">
        <v>327</v>
      </c>
      <c r="L3842" s="2" t="s">
        <v>330</v>
      </c>
      <c r="M3842" s="2" t="s">
        <v>660</v>
      </c>
    </row>
    <row r="3843" spans="2:13">
      <c r="B3843" t="s">
        <v>40</v>
      </c>
      <c r="C3843">
        <v>21</v>
      </c>
      <c r="D3843" s="2" t="s">
        <v>218</v>
      </c>
      <c r="E3843" s="2" t="s">
        <v>368</v>
      </c>
      <c r="F3843" s="2" t="s">
        <v>335</v>
      </c>
      <c r="G3843" s="2" t="s">
        <v>404</v>
      </c>
      <c r="H3843" s="2" t="s">
        <v>559</v>
      </c>
      <c r="I3843" s="2" t="s">
        <v>577</v>
      </c>
      <c r="J3843" s="2" t="s">
        <v>507</v>
      </c>
      <c r="K3843" s="2" t="s">
        <v>327</v>
      </c>
      <c r="L3843" s="2" t="s">
        <v>577</v>
      </c>
      <c r="M3843" s="2" t="s">
        <v>239</v>
      </c>
    </row>
    <row r="3844" spans="2:13">
      <c r="B3844" t="s">
        <v>41</v>
      </c>
      <c r="C3844">
        <v>21</v>
      </c>
      <c r="D3844" s="2" t="s">
        <v>219</v>
      </c>
      <c r="E3844" s="2" t="s">
        <v>368</v>
      </c>
      <c r="F3844" s="2" t="s">
        <v>377</v>
      </c>
      <c r="G3844" s="2" t="s">
        <v>330</v>
      </c>
      <c r="H3844" s="2" t="s">
        <v>560</v>
      </c>
      <c r="I3844" s="2" t="s">
        <v>578</v>
      </c>
      <c r="J3844" s="2" t="s">
        <v>508</v>
      </c>
      <c r="K3844" s="2" t="s">
        <v>327</v>
      </c>
      <c r="L3844" s="2" t="s">
        <v>617</v>
      </c>
      <c r="M3844" s="2" t="s">
        <v>661</v>
      </c>
    </row>
    <row r="3845" spans="2:13">
      <c r="B3845" t="s">
        <v>42</v>
      </c>
      <c r="C3845">
        <v>21</v>
      </c>
      <c r="D3845" s="2" t="s">
        <v>220</v>
      </c>
      <c r="E3845" s="2" t="s">
        <v>330</v>
      </c>
      <c r="F3845" s="2" t="s">
        <v>377</v>
      </c>
      <c r="G3845" s="2" t="s">
        <v>411</v>
      </c>
      <c r="H3845" s="2" t="s">
        <v>560</v>
      </c>
      <c r="I3845" s="2" t="s">
        <v>330</v>
      </c>
      <c r="J3845" s="2" t="s">
        <v>413</v>
      </c>
      <c r="K3845" s="2" t="s">
        <v>327</v>
      </c>
      <c r="L3845" s="2" t="s">
        <v>330</v>
      </c>
      <c r="M3845" s="2" t="s">
        <v>662</v>
      </c>
    </row>
    <row r="3846" spans="2:13">
      <c r="B3846" t="s">
        <v>43</v>
      </c>
      <c r="C3846">
        <v>21</v>
      </c>
      <c r="D3846" s="2" t="s">
        <v>221</v>
      </c>
      <c r="E3846" s="2" t="s">
        <v>330</v>
      </c>
      <c r="F3846" s="2" t="s">
        <v>378</v>
      </c>
      <c r="G3846" s="2" t="s">
        <v>414</v>
      </c>
      <c r="H3846" s="2" t="s">
        <v>564</v>
      </c>
      <c r="I3846" s="2" t="s">
        <v>572</v>
      </c>
      <c r="J3846" s="2" t="s">
        <v>507</v>
      </c>
      <c r="K3846" s="2" t="s">
        <v>327</v>
      </c>
      <c r="L3846" s="2" t="s">
        <v>609</v>
      </c>
      <c r="M3846" s="2" t="s">
        <v>661</v>
      </c>
    </row>
    <row r="3847" spans="2:13">
      <c r="B3847" t="s">
        <v>44</v>
      </c>
      <c r="C3847">
        <v>21</v>
      </c>
      <c r="D3847" s="2" t="s">
        <v>222</v>
      </c>
      <c r="E3847" s="2" t="s">
        <v>369</v>
      </c>
      <c r="F3847" s="2" t="s">
        <v>379</v>
      </c>
      <c r="G3847" s="2" t="s">
        <v>415</v>
      </c>
      <c r="H3847" s="2" t="s">
        <v>564</v>
      </c>
      <c r="I3847" s="2" t="s">
        <v>330</v>
      </c>
      <c r="J3847" s="2" t="s">
        <v>509</v>
      </c>
      <c r="K3847" s="2" t="s">
        <v>327</v>
      </c>
      <c r="L3847" s="2" t="s">
        <v>330</v>
      </c>
      <c r="M3847" s="2" t="s">
        <v>310</v>
      </c>
    </row>
    <row r="3848" spans="2:13">
      <c r="B3848" t="s">
        <v>45</v>
      </c>
      <c r="C3848">
        <v>21</v>
      </c>
      <c r="D3848" s="2" t="s">
        <v>223</v>
      </c>
      <c r="E3848" s="2" t="s">
        <v>369</v>
      </c>
      <c r="F3848" s="2" t="s">
        <v>343</v>
      </c>
      <c r="G3848" s="2" t="s">
        <v>397</v>
      </c>
      <c r="H3848" s="2" t="s">
        <v>349</v>
      </c>
      <c r="I3848" s="2" t="s">
        <v>573</v>
      </c>
      <c r="J3848" s="2" t="s">
        <v>292</v>
      </c>
      <c r="K3848" s="2" t="s">
        <v>327</v>
      </c>
      <c r="L3848" s="2" t="s">
        <v>610</v>
      </c>
      <c r="M3848" s="2" t="s">
        <v>663</v>
      </c>
    </row>
    <row r="3849" spans="2:13">
      <c r="B3849" t="s">
        <v>46</v>
      </c>
      <c r="C3849">
        <v>21</v>
      </c>
      <c r="D3849" s="2" t="s">
        <v>224</v>
      </c>
      <c r="E3849" s="2" t="s">
        <v>364</v>
      </c>
      <c r="F3849" s="2" t="s">
        <v>336</v>
      </c>
      <c r="G3849" s="2" t="s">
        <v>414</v>
      </c>
      <c r="H3849" s="2" t="s">
        <v>565</v>
      </c>
      <c r="I3849" s="2" t="s">
        <v>415</v>
      </c>
      <c r="J3849" s="2" t="s">
        <v>510</v>
      </c>
      <c r="K3849" s="2" t="s">
        <v>327</v>
      </c>
      <c r="L3849" s="2" t="s">
        <v>483</v>
      </c>
      <c r="M3849" s="2" t="s">
        <v>664</v>
      </c>
    </row>
    <row r="3850" spans="2:13">
      <c r="B3850" t="s">
        <v>47</v>
      </c>
      <c r="C3850">
        <v>21</v>
      </c>
      <c r="D3850" s="2" t="s">
        <v>225</v>
      </c>
      <c r="E3850" s="2" t="s">
        <v>364</v>
      </c>
      <c r="F3850" s="2" t="s">
        <v>380</v>
      </c>
      <c r="G3850" s="2" t="s">
        <v>416</v>
      </c>
      <c r="H3850" s="2" t="s">
        <v>565</v>
      </c>
      <c r="I3850" s="2" t="s">
        <v>330</v>
      </c>
      <c r="J3850" s="2" t="s">
        <v>381</v>
      </c>
      <c r="K3850" s="2" t="s">
        <v>327</v>
      </c>
      <c r="L3850" s="2" t="s">
        <v>330</v>
      </c>
      <c r="M3850" s="2" t="s">
        <v>665</v>
      </c>
    </row>
    <row r="3851" spans="2:13">
      <c r="B3851" t="s">
        <v>48</v>
      </c>
      <c r="C3851">
        <v>21</v>
      </c>
      <c r="D3851" s="2" t="s">
        <v>326</v>
      </c>
      <c r="E3851" s="2" t="s">
        <v>330</v>
      </c>
      <c r="F3851" s="2" t="s">
        <v>380</v>
      </c>
      <c r="G3851" s="2" t="s">
        <v>417</v>
      </c>
      <c r="H3851" s="2" t="s">
        <v>566</v>
      </c>
      <c r="I3851" s="2" t="s">
        <v>579</v>
      </c>
      <c r="J3851" s="2" t="s">
        <v>365</v>
      </c>
      <c r="K3851" s="2" t="s">
        <v>372</v>
      </c>
      <c r="L3851" s="2" t="s">
        <v>618</v>
      </c>
      <c r="M3851" s="2" t="s">
        <v>666</v>
      </c>
    </row>
    <row r="3852" spans="2:13">
      <c r="B3852" t="s">
        <v>49</v>
      </c>
      <c r="C3852">
        <v>21</v>
      </c>
      <c r="D3852" s="2" t="s">
        <v>327</v>
      </c>
      <c r="E3852" s="2" t="s">
        <v>330</v>
      </c>
      <c r="F3852" s="2" t="s">
        <v>380</v>
      </c>
      <c r="G3852" s="2" t="s">
        <v>414</v>
      </c>
      <c r="H3852" s="2" t="s">
        <v>566</v>
      </c>
      <c r="I3852" s="2" t="s">
        <v>330</v>
      </c>
      <c r="J3852" s="2" t="s">
        <v>511</v>
      </c>
      <c r="K3852" s="2" t="s">
        <v>372</v>
      </c>
      <c r="L3852" s="2" t="s">
        <v>330</v>
      </c>
      <c r="M3852" s="2" t="s">
        <v>667</v>
      </c>
    </row>
    <row r="3853" spans="2:13">
      <c r="B3853" t="s">
        <v>50</v>
      </c>
      <c r="C3853">
        <v>21</v>
      </c>
      <c r="D3853" s="2" t="s">
        <v>328</v>
      </c>
      <c r="E3853" s="2" t="s">
        <v>330</v>
      </c>
      <c r="F3853" s="2" t="s">
        <v>380</v>
      </c>
      <c r="G3853" s="2" t="s">
        <v>397</v>
      </c>
      <c r="H3853" s="2" t="s">
        <v>566</v>
      </c>
      <c r="I3853" s="2" t="s">
        <v>580</v>
      </c>
      <c r="J3853" s="2" t="s">
        <v>489</v>
      </c>
      <c r="K3853" s="2" t="s">
        <v>372</v>
      </c>
      <c r="L3853" s="2" t="s">
        <v>580</v>
      </c>
      <c r="M3853" s="2" t="s">
        <v>668</v>
      </c>
    </row>
    <row r="3854" spans="2:13">
      <c r="B3854" t="s">
        <v>51</v>
      </c>
      <c r="C3854">
        <v>21</v>
      </c>
      <c r="D3854" s="2" t="s">
        <v>329</v>
      </c>
      <c r="E3854" s="2" t="s">
        <v>330</v>
      </c>
      <c r="F3854" s="2" t="s">
        <v>380</v>
      </c>
      <c r="G3854" s="2" t="s">
        <v>418</v>
      </c>
      <c r="H3854" s="2" t="s">
        <v>567</v>
      </c>
      <c r="I3854" s="2" t="s">
        <v>581</v>
      </c>
      <c r="J3854" s="2" t="s">
        <v>512</v>
      </c>
      <c r="K3854" s="2" t="s">
        <v>372</v>
      </c>
      <c r="L3854" s="2" t="s">
        <v>619</v>
      </c>
      <c r="M3854" s="2" t="s">
        <v>669</v>
      </c>
    </row>
    <row r="3855" spans="2:13">
      <c r="B3855" t="s">
        <v>52</v>
      </c>
      <c r="C3855">
        <v>21</v>
      </c>
      <c r="D3855" s="2" t="s">
        <v>226</v>
      </c>
      <c r="E3855" s="2" t="s">
        <v>330</v>
      </c>
      <c r="F3855" s="2" t="s">
        <v>380</v>
      </c>
      <c r="G3855" s="2" t="s">
        <v>414</v>
      </c>
      <c r="H3855" s="2" t="s">
        <v>568</v>
      </c>
      <c r="I3855" s="2" t="s">
        <v>582</v>
      </c>
      <c r="J3855" s="2" t="s">
        <v>513</v>
      </c>
      <c r="K3855" s="2" t="s">
        <v>372</v>
      </c>
      <c r="L3855" s="2" t="s">
        <v>620</v>
      </c>
      <c r="M3855" s="2" t="s">
        <v>670</v>
      </c>
    </row>
    <row r="3856" spans="2:13">
      <c r="B3856" t="s">
        <v>53</v>
      </c>
      <c r="C3856">
        <v>21</v>
      </c>
      <c r="D3856" s="2" t="s">
        <v>227</v>
      </c>
      <c r="E3856" s="2" t="s">
        <v>330</v>
      </c>
      <c r="F3856" s="2" t="s">
        <v>380</v>
      </c>
      <c r="G3856" s="2" t="s">
        <v>418</v>
      </c>
      <c r="H3856" s="2" t="s">
        <v>334</v>
      </c>
      <c r="I3856" s="2" t="s">
        <v>578</v>
      </c>
      <c r="J3856" s="2" t="s">
        <v>426</v>
      </c>
      <c r="K3856" s="2" t="s">
        <v>372</v>
      </c>
      <c r="L3856" s="2" t="s">
        <v>621</v>
      </c>
      <c r="M3856" s="2" t="s">
        <v>671</v>
      </c>
    </row>
    <row r="3857" spans="2:13">
      <c r="B3857" t="s">
        <v>54</v>
      </c>
      <c r="C3857">
        <v>21</v>
      </c>
      <c r="D3857" s="2" t="s">
        <v>228</v>
      </c>
      <c r="E3857" s="2" t="s">
        <v>330</v>
      </c>
      <c r="F3857" s="2" t="s">
        <v>380</v>
      </c>
      <c r="G3857" s="2" t="s">
        <v>419</v>
      </c>
      <c r="H3857" s="2" t="s">
        <v>334</v>
      </c>
      <c r="I3857" s="2" t="s">
        <v>583</v>
      </c>
      <c r="J3857" s="2" t="s">
        <v>443</v>
      </c>
      <c r="K3857" s="2" t="s">
        <v>379</v>
      </c>
      <c r="L3857" s="2" t="s">
        <v>583</v>
      </c>
      <c r="M3857" s="2" t="s">
        <v>672</v>
      </c>
    </row>
    <row r="3858" spans="2:13">
      <c r="B3858" t="s">
        <v>55</v>
      </c>
      <c r="C3858">
        <v>21</v>
      </c>
      <c r="D3858" s="2" t="s">
        <v>229</v>
      </c>
      <c r="E3858" s="2" t="s">
        <v>330</v>
      </c>
      <c r="F3858" s="2" t="s">
        <v>380</v>
      </c>
      <c r="G3858" s="2" t="s">
        <v>420</v>
      </c>
      <c r="H3858" s="2" t="s">
        <v>337</v>
      </c>
      <c r="I3858" s="2" t="s">
        <v>581</v>
      </c>
      <c r="J3858" s="2" t="s">
        <v>443</v>
      </c>
      <c r="K3858" s="2" t="s">
        <v>379</v>
      </c>
      <c r="L3858" s="2" t="s">
        <v>619</v>
      </c>
      <c r="M3858" s="2" t="s">
        <v>657</v>
      </c>
    </row>
    <row r="3859" spans="2:13">
      <c r="B3859" t="s">
        <v>56</v>
      </c>
      <c r="C3859">
        <v>21</v>
      </c>
      <c r="D3859" s="2" t="s">
        <v>230</v>
      </c>
      <c r="E3859" s="2" t="s">
        <v>330</v>
      </c>
      <c r="F3859" s="2" t="s">
        <v>380</v>
      </c>
      <c r="G3859" s="2" t="s">
        <v>421</v>
      </c>
      <c r="H3859" s="2" t="s">
        <v>569</v>
      </c>
      <c r="I3859" s="2" t="s">
        <v>584</v>
      </c>
      <c r="J3859" s="2" t="s">
        <v>512</v>
      </c>
      <c r="K3859" s="2" t="s">
        <v>379</v>
      </c>
      <c r="L3859" s="2" t="s">
        <v>622</v>
      </c>
      <c r="M3859" s="2" t="s">
        <v>673</v>
      </c>
    </row>
    <row r="3860" spans="2:13">
      <c r="B3860" t="s">
        <v>57</v>
      </c>
      <c r="C3860">
        <v>21</v>
      </c>
      <c r="D3860" s="2" t="s">
        <v>231</v>
      </c>
      <c r="E3860" s="2" t="s">
        <v>330</v>
      </c>
      <c r="F3860" s="2" t="s">
        <v>380</v>
      </c>
      <c r="G3860" s="2" t="s">
        <v>422</v>
      </c>
      <c r="H3860" s="2" t="s">
        <v>327</v>
      </c>
      <c r="I3860" s="2" t="s">
        <v>365</v>
      </c>
      <c r="J3860" s="2" t="s">
        <v>514</v>
      </c>
      <c r="K3860" s="2" t="s">
        <v>379</v>
      </c>
      <c r="L3860" s="2" t="s">
        <v>364</v>
      </c>
      <c r="M3860" s="2" t="s">
        <v>236</v>
      </c>
    </row>
    <row r="3861" spans="2:13">
      <c r="B3861" t="s">
        <v>58</v>
      </c>
      <c r="C3861">
        <v>21</v>
      </c>
      <c r="D3861" s="2" t="s">
        <v>232</v>
      </c>
      <c r="E3861" s="2" t="s">
        <v>330</v>
      </c>
      <c r="F3861" s="2" t="s">
        <v>381</v>
      </c>
      <c r="G3861" s="2" t="s">
        <v>423</v>
      </c>
      <c r="H3861" s="2" t="s">
        <v>570</v>
      </c>
      <c r="I3861" s="2" t="s">
        <v>585</v>
      </c>
      <c r="J3861" s="2" t="s">
        <v>515</v>
      </c>
      <c r="K3861" s="2" t="s">
        <v>379</v>
      </c>
      <c r="L3861" s="2" t="s">
        <v>623</v>
      </c>
      <c r="M3861" s="2" t="s">
        <v>674</v>
      </c>
    </row>
    <row r="3862" spans="2:13">
      <c r="B3862" t="s">
        <v>59</v>
      </c>
      <c r="C3862">
        <v>21</v>
      </c>
      <c r="D3862" s="2" t="s">
        <v>330</v>
      </c>
      <c r="E3862" s="2" t="s">
        <v>364</v>
      </c>
      <c r="F3862" s="2" t="s">
        <v>381</v>
      </c>
      <c r="G3862" s="2" t="s">
        <v>411</v>
      </c>
      <c r="H3862" s="2" t="s">
        <v>570</v>
      </c>
      <c r="I3862" s="2" t="s">
        <v>330</v>
      </c>
      <c r="J3862" s="2" t="s">
        <v>415</v>
      </c>
      <c r="K3862" s="2" t="s">
        <v>379</v>
      </c>
      <c r="L3862" s="2" t="s">
        <v>330</v>
      </c>
      <c r="M3862" s="2" t="s">
        <v>674</v>
      </c>
    </row>
    <row r="3863" spans="2:13">
      <c r="B3863" t="s">
        <v>60</v>
      </c>
      <c r="C3863">
        <v>21</v>
      </c>
      <c r="D3863" s="2" t="s">
        <v>331</v>
      </c>
      <c r="E3863" s="2" t="s">
        <v>364</v>
      </c>
      <c r="F3863" s="2" t="s">
        <v>381</v>
      </c>
      <c r="G3863" s="2" t="s">
        <v>424</v>
      </c>
      <c r="H3863" s="2" t="s">
        <v>376</v>
      </c>
      <c r="I3863" s="2" t="s">
        <v>586</v>
      </c>
      <c r="J3863" s="2" t="s">
        <v>516</v>
      </c>
      <c r="K3863" s="2" t="s">
        <v>379</v>
      </c>
      <c r="L3863" s="2" t="s">
        <v>580</v>
      </c>
      <c r="M3863" s="2" t="s">
        <v>343</v>
      </c>
    </row>
    <row r="3864" spans="2:13">
      <c r="B3864" t="s">
        <v>61</v>
      </c>
      <c r="C3864">
        <v>21</v>
      </c>
      <c r="D3864" s="2" t="s">
        <v>233</v>
      </c>
      <c r="E3864" s="2" t="s">
        <v>330</v>
      </c>
      <c r="F3864" s="2" t="s">
        <v>381</v>
      </c>
      <c r="G3864" s="2" t="s">
        <v>425</v>
      </c>
      <c r="H3864" s="2" t="s">
        <v>571</v>
      </c>
      <c r="I3864" s="2" t="s">
        <v>587</v>
      </c>
      <c r="J3864" s="2" t="s">
        <v>517</v>
      </c>
      <c r="K3864" s="2" t="s">
        <v>379</v>
      </c>
      <c r="L3864" s="2" t="s">
        <v>624</v>
      </c>
      <c r="M3864" s="2" t="s">
        <v>675</v>
      </c>
    </row>
    <row r="3865" spans="2:13">
      <c r="B3865" t="s">
        <v>62</v>
      </c>
      <c r="C3865">
        <v>21</v>
      </c>
      <c r="D3865" s="2" t="s">
        <v>234</v>
      </c>
      <c r="E3865" s="2" t="s">
        <v>368</v>
      </c>
      <c r="F3865" s="2" t="s">
        <v>381</v>
      </c>
      <c r="G3865" s="2" t="s">
        <v>426</v>
      </c>
      <c r="H3865" s="2" t="s">
        <v>345</v>
      </c>
      <c r="I3865" s="2" t="s">
        <v>588</v>
      </c>
      <c r="J3865" s="2" t="s">
        <v>427</v>
      </c>
      <c r="K3865" s="2" t="s">
        <v>379</v>
      </c>
      <c r="L3865" s="2" t="s">
        <v>625</v>
      </c>
      <c r="M3865" s="2" t="s">
        <v>676</v>
      </c>
    </row>
    <row r="3866" spans="2:13">
      <c r="B3866" t="s">
        <v>63</v>
      </c>
      <c r="C3866">
        <v>21</v>
      </c>
      <c r="D3866" s="2" t="s">
        <v>235</v>
      </c>
      <c r="E3866" s="2" t="s">
        <v>368</v>
      </c>
      <c r="F3866" s="2" t="s">
        <v>381</v>
      </c>
      <c r="G3866" s="2" t="s">
        <v>417</v>
      </c>
      <c r="H3866" s="2" t="s">
        <v>375</v>
      </c>
      <c r="I3866" s="2" t="s">
        <v>587</v>
      </c>
      <c r="J3866" s="2" t="s">
        <v>263</v>
      </c>
      <c r="K3866" s="2" t="s">
        <v>379</v>
      </c>
      <c r="L3866" s="2" t="s">
        <v>624</v>
      </c>
      <c r="M3866" s="2" t="s">
        <v>359</v>
      </c>
    </row>
    <row r="3867" spans="2:13">
      <c r="B3867" t="s">
        <v>64</v>
      </c>
      <c r="C3867">
        <v>21</v>
      </c>
      <c r="D3867" s="2" t="s">
        <v>236</v>
      </c>
      <c r="E3867" s="2" t="s">
        <v>330</v>
      </c>
      <c r="F3867" s="2" t="s">
        <v>381</v>
      </c>
      <c r="G3867" s="2" t="s">
        <v>425</v>
      </c>
      <c r="H3867" s="2" t="s">
        <v>371</v>
      </c>
      <c r="I3867" s="2" t="s">
        <v>366</v>
      </c>
      <c r="J3867" s="2" t="s">
        <v>263</v>
      </c>
      <c r="K3867" s="2" t="s">
        <v>379</v>
      </c>
      <c r="L3867" s="2" t="s">
        <v>368</v>
      </c>
      <c r="M3867" s="2" t="s">
        <v>655</v>
      </c>
    </row>
    <row r="3868" spans="2:13">
      <c r="B3868" t="s">
        <v>65</v>
      </c>
      <c r="C3868">
        <v>21</v>
      </c>
      <c r="D3868" s="2" t="s">
        <v>237</v>
      </c>
      <c r="E3868" s="2" t="s">
        <v>364</v>
      </c>
      <c r="F3868" s="2" t="s">
        <v>382</v>
      </c>
      <c r="G3868" s="2" t="s">
        <v>426</v>
      </c>
      <c r="H3868" s="2" t="s">
        <v>374</v>
      </c>
      <c r="I3868" s="2" t="s">
        <v>366</v>
      </c>
      <c r="J3868" s="2" t="s">
        <v>427</v>
      </c>
      <c r="K3868" s="2" t="s">
        <v>379</v>
      </c>
      <c r="L3868" s="2" t="s">
        <v>368</v>
      </c>
      <c r="M3868" s="2" t="s">
        <v>677</v>
      </c>
    </row>
    <row r="3869" spans="2:13">
      <c r="B3869" t="s">
        <v>66</v>
      </c>
      <c r="C3869">
        <v>21</v>
      </c>
      <c r="D3869" s="2" t="s">
        <v>330</v>
      </c>
      <c r="E3869" s="2" t="s">
        <v>364</v>
      </c>
      <c r="F3869" s="2" t="s">
        <v>382</v>
      </c>
      <c r="G3869" s="2" t="s">
        <v>330</v>
      </c>
      <c r="H3869" s="2" t="s">
        <v>374</v>
      </c>
      <c r="I3869" s="2" t="s">
        <v>330</v>
      </c>
      <c r="J3869" s="2" t="s">
        <v>330</v>
      </c>
      <c r="K3869" s="2" t="s">
        <v>379</v>
      </c>
      <c r="L3869" s="2" t="s">
        <v>330</v>
      </c>
      <c r="M3869" s="2" t="s">
        <v>677</v>
      </c>
    </row>
    <row r="3870" spans="2:13">
      <c r="B3870" t="s">
        <v>67</v>
      </c>
      <c r="C3870">
        <v>21</v>
      </c>
      <c r="D3870" s="2" t="s">
        <v>238</v>
      </c>
      <c r="E3870" s="2" t="s">
        <v>330</v>
      </c>
      <c r="F3870" s="2" t="s">
        <v>382</v>
      </c>
      <c r="G3870" s="2" t="s">
        <v>427</v>
      </c>
      <c r="H3870" s="2" t="s">
        <v>374</v>
      </c>
      <c r="I3870" s="2" t="s">
        <v>589</v>
      </c>
      <c r="J3870" s="2" t="s">
        <v>518</v>
      </c>
      <c r="K3870" s="2" t="s">
        <v>379</v>
      </c>
      <c r="L3870" s="2" t="s">
        <v>589</v>
      </c>
      <c r="M3870" s="2" t="s">
        <v>678</v>
      </c>
    </row>
    <row r="3871" spans="2:13">
      <c r="B3871" t="s">
        <v>68</v>
      </c>
      <c r="C3871">
        <v>21</v>
      </c>
      <c r="D3871" s="2" t="s">
        <v>239</v>
      </c>
      <c r="E3871" s="2" t="s">
        <v>330</v>
      </c>
      <c r="F3871" s="2" t="s">
        <v>382</v>
      </c>
      <c r="G3871" s="2" t="s">
        <v>417</v>
      </c>
      <c r="H3871" s="2" t="s">
        <v>374</v>
      </c>
      <c r="I3871" s="2" t="s">
        <v>330</v>
      </c>
      <c r="J3871" s="2" t="s">
        <v>519</v>
      </c>
      <c r="K3871" s="2" t="s">
        <v>379</v>
      </c>
      <c r="L3871" s="2" t="s">
        <v>330</v>
      </c>
      <c r="M3871" s="2" t="s">
        <v>679</v>
      </c>
    </row>
    <row r="3872" spans="2:13">
      <c r="B3872" t="s">
        <v>69</v>
      </c>
      <c r="C3872">
        <v>21</v>
      </c>
      <c r="D3872" s="2" t="s">
        <v>240</v>
      </c>
      <c r="E3872" s="2" t="s">
        <v>330</v>
      </c>
      <c r="F3872" s="2" t="s">
        <v>382</v>
      </c>
      <c r="G3872" s="2" t="s">
        <v>428</v>
      </c>
      <c r="H3872" s="2" t="s">
        <v>374</v>
      </c>
      <c r="I3872" s="2" t="s">
        <v>330</v>
      </c>
      <c r="J3872" s="2" t="s">
        <v>520</v>
      </c>
      <c r="K3872" s="2" t="s">
        <v>379</v>
      </c>
      <c r="L3872" s="2" t="s">
        <v>330</v>
      </c>
      <c r="M3872" s="2" t="s">
        <v>680</v>
      </c>
    </row>
    <row r="3873" spans="2:13">
      <c r="B3873" t="s">
        <v>70</v>
      </c>
      <c r="C3873">
        <v>21</v>
      </c>
      <c r="D3873" s="2" t="s">
        <v>241</v>
      </c>
      <c r="E3873" s="2" t="s">
        <v>330</v>
      </c>
      <c r="F3873" s="2" t="s">
        <v>382</v>
      </c>
      <c r="G3873" s="2" t="s">
        <v>429</v>
      </c>
      <c r="H3873" s="2" t="s">
        <v>374</v>
      </c>
      <c r="I3873" s="2" t="s">
        <v>330</v>
      </c>
      <c r="J3873" s="2" t="s">
        <v>521</v>
      </c>
      <c r="K3873" s="2" t="s">
        <v>379</v>
      </c>
      <c r="L3873" s="2" t="s">
        <v>330</v>
      </c>
      <c r="M3873" s="2" t="s">
        <v>681</v>
      </c>
    </row>
    <row r="3874" spans="2:13">
      <c r="B3874" t="s">
        <v>71</v>
      </c>
      <c r="C3874">
        <v>21</v>
      </c>
      <c r="D3874" s="2" t="s">
        <v>241</v>
      </c>
      <c r="E3874" s="2" t="s">
        <v>330</v>
      </c>
      <c r="F3874" s="2" t="s">
        <v>382</v>
      </c>
      <c r="G3874" s="2" t="s">
        <v>414</v>
      </c>
      <c r="H3874" s="2" t="s">
        <v>374</v>
      </c>
      <c r="I3874" s="2" t="s">
        <v>330</v>
      </c>
      <c r="J3874" s="2" t="s">
        <v>464</v>
      </c>
      <c r="K3874" s="2" t="s">
        <v>379</v>
      </c>
      <c r="L3874" s="2" t="s">
        <v>330</v>
      </c>
      <c r="M3874" s="2" t="s">
        <v>681</v>
      </c>
    </row>
    <row r="3875" spans="2:13">
      <c r="B3875" t="s">
        <v>72</v>
      </c>
      <c r="C3875">
        <v>21</v>
      </c>
      <c r="D3875" s="2" t="s">
        <v>242</v>
      </c>
      <c r="E3875" s="2" t="s">
        <v>330</v>
      </c>
      <c r="F3875" s="2" t="s">
        <v>382</v>
      </c>
      <c r="G3875" s="2" t="s">
        <v>430</v>
      </c>
      <c r="H3875" s="2" t="s">
        <v>374</v>
      </c>
      <c r="I3875" s="2" t="s">
        <v>330</v>
      </c>
      <c r="J3875" s="2" t="s">
        <v>472</v>
      </c>
      <c r="K3875" s="2" t="s">
        <v>343</v>
      </c>
      <c r="L3875" s="2" t="s">
        <v>330</v>
      </c>
      <c r="M3875" s="2" t="s">
        <v>682</v>
      </c>
    </row>
    <row r="3876" spans="2:13">
      <c r="B3876" t="s">
        <v>73</v>
      </c>
      <c r="C3876">
        <v>21</v>
      </c>
      <c r="D3876" s="2" t="s">
        <v>332</v>
      </c>
      <c r="E3876" s="2" t="s">
        <v>330</v>
      </c>
      <c r="F3876" s="2" t="s">
        <v>382</v>
      </c>
      <c r="G3876" s="2" t="s">
        <v>431</v>
      </c>
      <c r="H3876" s="2" t="s">
        <v>374</v>
      </c>
      <c r="I3876" s="2" t="s">
        <v>330</v>
      </c>
      <c r="J3876" s="2" t="s">
        <v>330</v>
      </c>
      <c r="K3876" s="2" t="s">
        <v>343</v>
      </c>
      <c r="L3876" s="2" t="s">
        <v>330</v>
      </c>
      <c r="M3876" s="2" t="s">
        <v>683</v>
      </c>
    </row>
    <row r="3877" spans="2:13">
      <c r="B3877" t="s">
        <v>74</v>
      </c>
      <c r="C3877">
        <v>21</v>
      </c>
      <c r="D3877" s="2" t="s">
        <v>333</v>
      </c>
      <c r="E3877" s="2" t="s">
        <v>330</v>
      </c>
      <c r="F3877" s="2" t="s">
        <v>382</v>
      </c>
      <c r="G3877" s="2" t="s">
        <v>432</v>
      </c>
      <c r="H3877" s="2" t="s">
        <v>374</v>
      </c>
      <c r="I3877" s="2" t="s">
        <v>330</v>
      </c>
      <c r="J3877" s="2" t="s">
        <v>464</v>
      </c>
      <c r="K3877" s="2" t="s">
        <v>343</v>
      </c>
      <c r="L3877" s="2" t="s">
        <v>330</v>
      </c>
      <c r="M3877" s="2" t="s">
        <v>684</v>
      </c>
    </row>
    <row r="3878" spans="2:13">
      <c r="B3878" t="s">
        <v>75</v>
      </c>
      <c r="C3878">
        <v>21</v>
      </c>
      <c r="D3878" s="2" t="s">
        <v>334</v>
      </c>
      <c r="E3878" s="2" t="s">
        <v>330</v>
      </c>
      <c r="F3878" s="2" t="s">
        <v>382</v>
      </c>
      <c r="G3878" s="2" t="s">
        <v>433</v>
      </c>
      <c r="H3878" s="2" t="s">
        <v>374</v>
      </c>
      <c r="I3878" s="2" t="s">
        <v>330</v>
      </c>
      <c r="J3878" s="2" t="s">
        <v>522</v>
      </c>
      <c r="K3878" s="2" t="s">
        <v>343</v>
      </c>
      <c r="L3878" s="2" t="s">
        <v>330</v>
      </c>
      <c r="M3878" s="2" t="s">
        <v>557</v>
      </c>
    </row>
    <row r="3879" spans="2:13">
      <c r="B3879" t="s">
        <v>76</v>
      </c>
      <c r="C3879">
        <v>21</v>
      </c>
      <c r="D3879" s="2" t="s">
        <v>197</v>
      </c>
      <c r="E3879" s="2" t="s">
        <v>330</v>
      </c>
      <c r="F3879" s="2" t="s">
        <v>382</v>
      </c>
      <c r="G3879" s="2" t="s">
        <v>434</v>
      </c>
      <c r="H3879" s="2" t="s">
        <v>374</v>
      </c>
      <c r="I3879" s="2" t="s">
        <v>330</v>
      </c>
      <c r="J3879" s="2" t="s">
        <v>523</v>
      </c>
      <c r="K3879" s="2" t="s">
        <v>343</v>
      </c>
      <c r="L3879" s="2" t="s">
        <v>330</v>
      </c>
      <c r="M3879" s="2" t="s">
        <v>326</v>
      </c>
    </row>
    <row r="3880" spans="2:13">
      <c r="B3880" t="s">
        <v>77</v>
      </c>
      <c r="C3880">
        <v>21</v>
      </c>
      <c r="D3880" s="2" t="s">
        <v>335</v>
      </c>
      <c r="E3880" s="2" t="s">
        <v>330</v>
      </c>
      <c r="F3880" s="2" t="s">
        <v>381</v>
      </c>
      <c r="G3880" s="2" t="s">
        <v>435</v>
      </c>
      <c r="H3880" s="2" t="s">
        <v>375</v>
      </c>
      <c r="I3880" s="2" t="s">
        <v>582</v>
      </c>
      <c r="J3880" s="2" t="s">
        <v>491</v>
      </c>
      <c r="K3880" s="2" t="s">
        <v>343</v>
      </c>
      <c r="L3880" s="2" t="s">
        <v>626</v>
      </c>
      <c r="M3880" s="2" t="s">
        <v>562</v>
      </c>
    </row>
    <row r="3881" spans="2:13">
      <c r="B3881" t="s">
        <v>78</v>
      </c>
      <c r="C3881">
        <v>21</v>
      </c>
      <c r="D3881" s="2" t="s">
        <v>226</v>
      </c>
      <c r="E3881" s="2" t="s">
        <v>330</v>
      </c>
      <c r="F3881" s="2" t="s">
        <v>381</v>
      </c>
      <c r="G3881" s="2" t="s">
        <v>434</v>
      </c>
      <c r="H3881" s="2" t="s">
        <v>345</v>
      </c>
      <c r="I3881" s="2" t="s">
        <v>586</v>
      </c>
      <c r="J3881" s="2" t="s">
        <v>524</v>
      </c>
      <c r="K3881" s="2" t="s">
        <v>343</v>
      </c>
      <c r="L3881" s="2" t="s">
        <v>597</v>
      </c>
      <c r="M3881" s="2" t="s">
        <v>685</v>
      </c>
    </row>
    <row r="3882" spans="2:13">
      <c r="B3882" t="s">
        <v>79</v>
      </c>
      <c r="C3882">
        <v>21</v>
      </c>
      <c r="D3882" s="2" t="s">
        <v>243</v>
      </c>
      <c r="E3882" s="2" t="s">
        <v>330</v>
      </c>
      <c r="F3882" s="2" t="s">
        <v>383</v>
      </c>
      <c r="G3882" s="2" t="s">
        <v>436</v>
      </c>
      <c r="H3882" s="2" t="s">
        <v>376</v>
      </c>
      <c r="I3882" s="2" t="s">
        <v>586</v>
      </c>
      <c r="J3882" s="2" t="s">
        <v>418</v>
      </c>
      <c r="K3882" s="2" t="s">
        <v>343</v>
      </c>
      <c r="L3882" s="2" t="s">
        <v>627</v>
      </c>
      <c r="M3882" s="2" t="s">
        <v>686</v>
      </c>
    </row>
    <row r="3883" spans="2:13">
      <c r="B3883" t="s">
        <v>80</v>
      </c>
      <c r="C3883">
        <v>21</v>
      </c>
      <c r="D3883" s="2" t="s">
        <v>244</v>
      </c>
      <c r="E3883" s="2" t="s">
        <v>330</v>
      </c>
      <c r="F3883" s="2" t="s">
        <v>380</v>
      </c>
      <c r="G3883" s="2" t="s">
        <v>391</v>
      </c>
      <c r="H3883" s="2" t="s">
        <v>376</v>
      </c>
      <c r="I3883" s="2" t="s">
        <v>330</v>
      </c>
      <c r="J3883" s="2" t="s">
        <v>468</v>
      </c>
      <c r="K3883" s="2" t="s">
        <v>343</v>
      </c>
      <c r="L3883" s="2" t="s">
        <v>330</v>
      </c>
      <c r="M3883" s="2" t="s">
        <v>687</v>
      </c>
    </row>
    <row r="3884" spans="2:13">
      <c r="B3884" t="s">
        <v>81</v>
      </c>
      <c r="C3884">
        <v>21</v>
      </c>
      <c r="D3884" s="2" t="s">
        <v>245</v>
      </c>
      <c r="E3884" s="2" t="s">
        <v>330</v>
      </c>
      <c r="F3884" s="2" t="s">
        <v>380</v>
      </c>
      <c r="G3884" s="2" t="s">
        <v>395</v>
      </c>
      <c r="H3884" s="2" t="s">
        <v>376</v>
      </c>
      <c r="I3884" s="2" t="s">
        <v>330</v>
      </c>
      <c r="J3884" s="2" t="s">
        <v>525</v>
      </c>
      <c r="K3884" s="2" t="s">
        <v>343</v>
      </c>
      <c r="L3884" s="2" t="s">
        <v>330</v>
      </c>
      <c r="M3884" s="2" t="s">
        <v>688</v>
      </c>
    </row>
    <row r="3885" spans="2:13">
      <c r="B3885" t="s">
        <v>82</v>
      </c>
      <c r="C3885">
        <v>21</v>
      </c>
      <c r="D3885" s="2" t="s">
        <v>246</v>
      </c>
      <c r="E3885" s="2" t="s">
        <v>330</v>
      </c>
      <c r="F3885" s="2" t="s">
        <v>336</v>
      </c>
      <c r="G3885" s="2" t="s">
        <v>395</v>
      </c>
      <c r="H3885" s="2" t="s">
        <v>376</v>
      </c>
      <c r="I3885" s="2" t="s">
        <v>330</v>
      </c>
      <c r="J3885" s="2" t="s">
        <v>422</v>
      </c>
      <c r="K3885" s="2" t="s">
        <v>343</v>
      </c>
      <c r="L3885" s="2" t="s">
        <v>330</v>
      </c>
      <c r="M3885" s="2" t="s">
        <v>689</v>
      </c>
    </row>
    <row r="3886" spans="2:13">
      <c r="B3886" t="s">
        <v>83</v>
      </c>
      <c r="C3886">
        <v>21</v>
      </c>
      <c r="D3886" s="2" t="s">
        <v>246</v>
      </c>
      <c r="E3886" s="2" t="s">
        <v>330</v>
      </c>
      <c r="F3886" s="2" t="s">
        <v>384</v>
      </c>
      <c r="G3886" s="2" t="s">
        <v>330</v>
      </c>
      <c r="H3886" s="2" t="s">
        <v>376</v>
      </c>
      <c r="I3886" s="2" t="s">
        <v>330</v>
      </c>
      <c r="J3886" s="2" t="s">
        <v>509</v>
      </c>
      <c r="K3886" s="2" t="s">
        <v>343</v>
      </c>
      <c r="L3886" s="2" t="s">
        <v>330</v>
      </c>
      <c r="M3886" s="2" t="s">
        <v>689</v>
      </c>
    </row>
    <row r="3887" spans="2:13">
      <c r="B3887" t="s">
        <v>84</v>
      </c>
      <c r="C3887">
        <v>21</v>
      </c>
      <c r="D3887" s="2" t="s">
        <v>247</v>
      </c>
      <c r="E3887" s="2" t="s">
        <v>330</v>
      </c>
      <c r="F3887" s="2" t="s">
        <v>384</v>
      </c>
      <c r="G3887" s="2" t="s">
        <v>430</v>
      </c>
      <c r="H3887" s="2" t="s">
        <v>376</v>
      </c>
      <c r="I3887" s="2" t="s">
        <v>330</v>
      </c>
      <c r="J3887" s="2" t="s">
        <v>420</v>
      </c>
      <c r="K3887" s="2" t="s">
        <v>343</v>
      </c>
      <c r="L3887" s="2" t="s">
        <v>330</v>
      </c>
      <c r="M3887" s="2" t="s">
        <v>322</v>
      </c>
    </row>
    <row r="3888" spans="2:13">
      <c r="B3888" t="s">
        <v>85</v>
      </c>
      <c r="C3888">
        <v>21</v>
      </c>
      <c r="D3888" s="2" t="s">
        <v>232</v>
      </c>
      <c r="E3888" s="2" t="s">
        <v>330</v>
      </c>
      <c r="F3888" s="2" t="s">
        <v>343</v>
      </c>
      <c r="G3888" s="2" t="s">
        <v>417</v>
      </c>
      <c r="H3888" s="2" t="s">
        <v>376</v>
      </c>
      <c r="I3888" s="2" t="s">
        <v>330</v>
      </c>
      <c r="J3888" s="2" t="s">
        <v>526</v>
      </c>
      <c r="K3888" s="2" t="s">
        <v>343</v>
      </c>
      <c r="L3888" s="2" t="s">
        <v>330</v>
      </c>
      <c r="M3888" s="2" t="s">
        <v>690</v>
      </c>
    </row>
    <row r="3889" spans="2:13">
      <c r="B3889" t="s">
        <v>86</v>
      </c>
      <c r="C3889">
        <v>21</v>
      </c>
      <c r="D3889" s="2" t="s">
        <v>248</v>
      </c>
      <c r="E3889" s="2" t="s">
        <v>330</v>
      </c>
      <c r="F3889" s="2" t="s">
        <v>385</v>
      </c>
      <c r="G3889" s="2" t="s">
        <v>437</v>
      </c>
      <c r="H3889" s="2" t="s">
        <v>345</v>
      </c>
      <c r="I3889" s="2" t="s">
        <v>590</v>
      </c>
      <c r="J3889" s="2" t="s">
        <v>470</v>
      </c>
      <c r="K3889" s="2" t="s">
        <v>343</v>
      </c>
      <c r="L3889" s="2" t="s">
        <v>628</v>
      </c>
      <c r="M3889" s="2" t="s">
        <v>334</v>
      </c>
    </row>
    <row r="3890" spans="2:13">
      <c r="B3890" t="s">
        <v>87</v>
      </c>
      <c r="C3890">
        <v>21</v>
      </c>
      <c r="D3890" s="2" t="s">
        <v>336</v>
      </c>
      <c r="E3890" s="2" t="s">
        <v>330</v>
      </c>
      <c r="F3890" s="2" t="s">
        <v>385</v>
      </c>
      <c r="G3890" s="2" t="s">
        <v>438</v>
      </c>
      <c r="H3890" s="2" t="s">
        <v>371</v>
      </c>
      <c r="I3890" s="2" t="s">
        <v>330</v>
      </c>
      <c r="J3890" s="2" t="s">
        <v>527</v>
      </c>
      <c r="K3890" s="2" t="s">
        <v>343</v>
      </c>
      <c r="L3890" s="2" t="s">
        <v>230</v>
      </c>
      <c r="M3890" s="2" t="s">
        <v>328</v>
      </c>
    </row>
    <row r="3891" spans="2:13">
      <c r="B3891" t="s">
        <v>88</v>
      </c>
      <c r="C3891">
        <v>21</v>
      </c>
      <c r="D3891" s="2" t="s">
        <v>249</v>
      </c>
      <c r="E3891" s="2" t="s">
        <v>330</v>
      </c>
      <c r="F3891" s="2" t="s">
        <v>379</v>
      </c>
      <c r="G3891" s="2" t="s">
        <v>439</v>
      </c>
      <c r="H3891" s="2" t="s">
        <v>371</v>
      </c>
      <c r="I3891" s="2" t="s">
        <v>330</v>
      </c>
      <c r="J3891" s="2" t="s">
        <v>472</v>
      </c>
      <c r="K3891" s="2" t="s">
        <v>343</v>
      </c>
      <c r="L3891" s="2" t="s">
        <v>330</v>
      </c>
      <c r="M3891" s="2" t="s">
        <v>691</v>
      </c>
    </row>
    <row r="3892" spans="2:13">
      <c r="B3892" t="s">
        <v>89</v>
      </c>
      <c r="C3892">
        <v>21</v>
      </c>
      <c r="D3892" s="2" t="s">
        <v>250</v>
      </c>
      <c r="E3892" s="2" t="s">
        <v>330</v>
      </c>
      <c r="F3892" s="2" t="s">
        <v>379</v>
      </c>
      <c r="G3892" s="2" t="s">
        <v>440</v>
      </c>
      <c r="H3892" s="2" t="s">
        <v>372</v>
      </c>
      <c r="I3892" s="2" t="s">
        <v>330</v>
      </c>
      <c r="J3892" s="2" t="s">
        <v>528</v>
      </c>
      <c r="K3892" s="2" t="s">
        <v>343</v>
      </c>
      <c r="L3892" s="2" t="s">
        <v>230</v>
      </c>
      <c r="M3892" s="2" t="s">
        <v>678</v>
      </c>
    </row>
    <row r="3893" spans="2:13">
      <c r="B3893" t="s">
        <v>90</v>
      </c>
      <c r="C3893">
        <v>21</v>
      </c>
      <c r="D3893" s="2" t="s">
        <v>251</v>
      </c>
      <c r="E3893" s="2" t="s">
        <v>330</v>
      </c>
      <c r="F3893" s="2" t="s">
        <v>386</v>
      </c>
      <c r="G3893" s="2" t="s">
        <v>441</v>
      </c>
      <c r="H3893" s="2" t="s">
        <v>373</v>
      </c>
      <c r="I3893" s="2" t="s">
        <v>591</v>
      </c>
      <c r="J3893" s="2" t="s">
        <v>529</v>
      </c>
      <c r="K3893" s="2" t="s">
        <v>343</v>
      </c>
      <c r="L3893" s="2" t="s">
        <v>363</v>
      </c>
      <c r="M3893" s="2" t="s">
        <v>692</v>
      </c>
    </row>
    <row r="3894" spans="2:13">
      <c r="B3894" t="s">
        <v>91</v>
      </c>
      <c r="C3894">
        <v>21</v>
      </c>
      <c r="D3894" s="2" t="s">
        <v>252</v>
      </c>
      <c r="E3894" s="2" t="s">
        <v>330</v>
      </c>
      <c r="F3894" s="2" t="s">
        <v>378</v>
      </c>
      <c r="G3894" s="2" t="s">
        <v>426</v>
      </c>
      <c r="H3894" s="2" t="s">
        <v>339</v>
      </c>
      <c r="I3894" s="2" t="s">
        <v>591</v>
      </c>
      <c r="J3894" s="2" t="s">
        <v>530</v>
      </c>
      <c r="K3894" s="2" t="s">
        <v>343</v>
      </c>
      <c r="L3894" s="2" t="s">
        <v>363</v>
      </c>
      <c r="M3894" s="2" t="s">
        <v>693</v>
      </c>
    </row>
    <row r="3895" spans="2:13">
      <c r="B3895" t="s">
        <v>92</v>
      </c>
      <c r="C3895">
        <v>21</v>
      </c>
      <c r="D3895" s="2" t="s">
        <v>253</v>
      </c>
      <c r="E3895" s="2" t="s">
        <v>330</v>
      </c>
      <c r="F3895" s="2" t="s">
        <v>377</v>
      </c>
      <c r="G3895" s="2" t="s">
        <v>417</v>
      </c>
      <c r="H3895" s="2" t="s">
        <v>339</v>
      </c>
      <c r="I3895" s="2" t="s">
        <v>330</v>
      </c>
      <c r="J3895" s="2" t="s">
        <v>531</v>
      </c>
      <c r="K3895" s="2" t="s">
        <v>343</v>
      </c>
      <c r="L3895" s="2" t="s">
        <v>330</v>
      </c>
      <c r="M3895" s="2" t="s">
        <v>694</v>
      </c>
    </row>
    <row r="3896" spans="2:13">
      <c r="B3896" t="s">
        <v>93</v>
      </c>
      <c r="C3896">
        <v>21</v>
      </c>
      <c r="D3896" s="2" t="s">
        <v>254</v>
      </c>
      <c r="E3896" s="2" t="s">
        <v>330</v>
      </c>
      <c r="F3896" s="2" t="s">
        <v>377</v>
      </c>
      <c r="G3896" s="2" t="s">
        <v>330</v>
      </c>
      <c r="H3896" s="2" t="s">
        <v>339</v>
      </c>
      <c r="I3896" s="2" t="s">
        <v>330</v>
      </c>
      <c r="J3896" s="2" t="s">
        <v>532</v>
      </c>
      <c r="K3896" s="2" t="s">
        <v>343</v>
      </c>
      <c r="L3896" s="2" t="s">
        <v>330</v>
      </c>
      <c r="M3896" s="2" t="s">
        <v>695</v>
      </c>
    </row>
    <row r="3897" spans="2:13">
      <c r="B3897" t="s">
        <v>94</v>
      </c>
      <c r="C3897">
        <v>21</v>
      </c>
      <c r="D3897" s="2" t="s">
        <v>255</v>
      </c>
      <c r="E3897" s="2" t="s">
        <v>330</v>
      </c>
      <c r="F3897" s="2" t="s">
        <v>335</v>
      </c>
      <c r="G3897" s="2" t="s">
        <v>330</v>
      </c>
      <c r="H3897" s="2" t="s">
        <v>339</v>
      </c>
      <c r="I3897" s="2" t="s">
        <v>330</v>
      </c>
      <c r="J3897" s="2" t="s">
        <v>532</v>
      </c>
      <c r="K3897" s="2" t="s">
        <v>343</v>
      </c>
      <c r="L3897" s="2" t="s">
        <v>330</v>
      </c>
      <c r="M3897" s="2" t="s">
        <v>357</v>
      </c>
    </row>
    <row r="3898" spans="2:13">
      <c r="B3898" t="s">
        <v>95</v>
      </c>
      <c r="C3898">
        <v>21</v>
      </c>
      <c r="D3898" s="2" t="s">
        <v>255</v>
      </c>
      <c r="E3898" s="2" t="s">
        <v>366</v>
      </c>
      <c r="F3898" s="2" t="s">
        <v>387</v>
      </c>
      <c r="G3898" s="2" t="s">
        <v>442</v>
      </c>
      <c r="H3898" s="2" t="s">
        <v>339</v>
      </c>
      <c r="I3898" s="2" t="s">
        <v>330</v>
      </c>
      <c r="J3898" s="2" t="s">
        <v>491</v>
      </c>
      <c r="K3898" s="2" t="s">
        <v>343</v>
      </c>
      <c r="L3898" s="2" t="s">
        <v>330</v>
      </c>
      <c r="M3898" s="2" t="s">
        <v>357</v>
      </c>
    </row>
    <row r="3899" spans="2:13">
      <c r="B3899" t="s">
        <v>96</v>
      </c>
      <c r="C3899">
        <v>21</v>
      </c>
      <c r="D3899" s="2" t="s">
        <v>256</v>
      </c>
      <c r="E3899" s="2" t="s">
        <v>366</v>
      </c>
      <c r="F3899" s="2" t="s">
        <v>339</v>
      </c>
      <c r="G3899" s="2" t="s">
        <v>443</v>
      </c>
      <c r="H3899" s="2" t="s">
        <v>387</v>
      </c>
      <c r="I3899" s="2" t="s">
        <v>588</v>
      </c>
      <c r="J3899" s="2" t="s">
        <v>425</v>
      </c>
      <c r="K3899" s="2" t="s">
        <v>343</v>
      </c>
      <c r="L3899" s="2" t="s">
        <v>625</v>
      </c>
      <c r="M3899" s="2" t="s">
        <v>568</v>
      </c>
    </row>
    <row r="3900" spans="2:13">
      <c r="B3900" t="s">
        <v>97</v>
      </c>
      <c r="C3900">
        <v>21</v>
      </c>
      <c r="D3900" s="2" t="s">
        <v>257</v>
      </c>
      <c r="E3900" s="2" t="s">
        <v>330</v>
      </c>
      <c r="F3900" s="2" t="s">
        <v>339</v>
      </c>
      <c r="G3900" s="2" t="s">
        <v>444</v>
      </c>
      <c r="H3900" s="2" t="s">
        <v>335</v>
      </c>
      <c r="I3900" s="2" t="s">
        <v>591</v>
      </c>
      <c r="J3900" s="2" t="s">
        <v>533</v>
      </c>
      <c r="K3900" s="2" t="s">
        <v>343</v>
      </c>
      <c r="L3900" s="2" t="s">
        <v>363</v>
      </c>
      <c r="M3900" s="2" t="s">
        <v>322</v>
      </c>
    </row>
    <row r="3901" spans="2:13">
      <c r="B3901" t="s">
        <v>98</v>
      </c>
      <c r="C3901">
        <v>21</v>
      </c>
      <c r="D3901" s="2" t="s">
        <v>258</v>
      </c>
      <c r="E3901" s="2" t="s">
        <v>366</v>
      </c>
      <c r="F3901" s="2" t="s">
        <v>373</v>
      </c>
      <c r="G3901" s="2" t="s">
        <v>429</v>
      </c>
      <c r="H3901" s="2" t="s">
        <v>335</v>
      </c>
      <c r="I3901" s="2" t="s">
        <v>330</v>
      </c>
      <c r="J3901" s="2" t="s">
        <v>459</v>
      </c>
      <c r="K3901" s="2" t="s">
        <v>343</v>
      </c>
      <c r="L3901" s="2" t="s">
        <v>330</v>
      </c>
      <c r="M3901" s="2" t="s">
        <v>689</v>
      </c>
    </row>
    <row r="3902" spans="2:13">
      <c r="B3902" t="s">
        <v>99</v>
      </c>
      <c r="C3902">
        <v>21</v>
      </c>
      <c r="D3902" s="2" t="s">
        <v>259</v>
      </c>
      <c r="E3902" s="2" t="s">
        <v>366</v>
      </c>
      <c r="F3902" s="2" t="s">
        <v>373</v>
      </c>
      <c r="G3902" s="2" t="s">
        <v>432</v>
      </c>
      <c r="H3902" s="2" t="s">
        <v>335</v>
      </c>
      <c r="I3902" s="2" t="s">
        <v>330</v>
      </c>
      <c r="J3902" s="2" t="s">
        <v>491</v>
      </c>
      <c r="K3902" s="2" t="s">
        <v>343</v>
      </c>
      <c r="L3902" s="2" t="s">
        <v>330</v>
      </c>
      <c r="M3902" s="2" t="s">
        <v>696</v>
      </c>
    </row>
    <row r="3903" spans="2:13">
      <c r="B3903" t="s">
        <v>100</v>
      </c>
      <c r="C3903">
        <v>21</v>
      </c>
      <c r="D3903" s="2" t="s">
        <v>260</v>
      </c>
      <c r="E3903" s="2" t="s">
        <v>330</v>
      </c>
      <c r="F3903" s="2" t="s">
        <v>372</v>
      </c>
      <c r="G3903" s="2" t="s">
        <v>445</v>
      </c>
      <c r="H3903" s="2" t="s">
        <v>335</v>
      </c>
      <c r="I3903" s="2" t="s">
        <v>330</v>
      </c>
      <c r="J3903" s="2" t="s">
        <v>466</v>
      </c>
      <c r="K3903" s="2" t="s">
        <v>343</v>
      </c>
      <c r="L3903" s="2" t="s">
        <v>330</v>
      </c>
      <c r="M3903" s="2" t="s">
        <v>562</v>
      </c>
    </row>
    <row r="3904" spans="2:13">
      <c r="B3904" t="s">
        <v>101</v>
      </c>
      <c r="C3904">
        <v>21</v>
      </c>
      <c r="D3904" s="2" t="s">
        <v>336</v>
      </c>
      <c r="E3904" s="2" t="s">
        <v>366</v>
      </c>
      <c r="F3904" s="2" t="s">
        <v>372</v>
      </c>
      <c r="G3904" s="2" t="s">
        <v>446</v>
      </c>
      <c r="H3904" s="2" t="s">
        <v>335</v>
      </c>
      <c r="I3904" s="2" t="s">
        <v>330</v>
      </c>
      <c r="J3904" s="2" t="s">
        <v>534</v>
      </c>
      <c r="K3904" s="2" t="s">
        <v>343</v>
      </c>
      <c r="L3904" s="2" t="s">
        <v>330</v>
      </c>
      <c r="M3904" s="2" t="s">
        <v>697</v>
      </c>
    </row>
    <row r="3905" spans="2:13">
      <c r="B3905" t="s">
        <v>102</v>
      </c>
      <c r="C3905">
        <v>21</v>
      </c>
      <c r="D3905" s="2" t="s">
        <v>261</v>
      </c>
      <c r="E3905" s="2" t="s">
        <v>366</v>
      </c>
      <c r="F3905" s="2" t="s">
        <v>374</v>
      </c>
      <c r="G3905" s="2" t="s">
        <v>445</v>
      </c>
      <c r="H3905" s="2" t="s">
        <v>335</v>
      </c>
      <c r="I3905" s="2" t="s">
        <v>330</v>
      </c>
      <c r="J3905" s="2" t="s">
        <v>491</v>
      </c>
      <c r="K3905" s="2" t="s">
        <v>343</v>
      </c>
      <c r="L3905" s="2" t="s">
        <v>330</v>
      </c>
      <c r="M3905" s="2" t="s">
        <v>698</v>
      </c>
    </row>
    <row r="3906" spans="2:13">
      <c r="B3906" t="s">
        <v>103</v>
      </c>
      <c r="C3906">
        <v>21</v>
      </c>
      <c r="D3906" s="2" t="s">
        <v>262</v>
      </c>
      <c r="E3906" s="2" t="s">
        <v>366</v>
      </c>
      <c r="F3906" s="2" t="s">
        <v>374</v>
      </c>
      <c r="G3906" s="2" t="s">
        <v>446</v>
      </c>
      <c r="H3906" s="2" t="s">
        <v>335</v>
      </c>
      <c r="I3906" s="2" t="s">
        <v>330</v>
      </c>
      <c r="J3906" s="2" t="s">
        <v>521</v>
      </c>
      <c r="K3906" s="2" t="s">
        <v>343</v>
      </c>
      <c r="L3906" s="2" t="s">
        <v>330</v>
      </c>
      <c r="M3906" s="2" t="s">
        <v>684</v>
      </c>
    </row>
    <row r="3907" spans="2:13">
      <c r="B3907" t="s">
        <v>104</v>
      </c>
      <c r="C3907">
        <v>21</v>
      </c>
      <c r="D3907" s="2" t="s">
        <v>263</v>
      </c>
      <c r="E3907" s="2" t="s">
        <v>366</v>
      </c>
      <c r="F3907" s="2" t="s">
        <v>374</v>
      </c>
      <c r="G3907" s="2" t="s">
        <v>395</v>
      </c>
      <c r="H3907" s="2" t="s">
        <v>335</v>
      </c>
      <c r="I3907" s="2" t="s">
        <v>330</v>
      </c>
      <c r="J3907" s="2" t="s">
        <v>520</v>
      </c>
      <c r="K3907" s="2" t="s">
        <v>343</v>
      </c>
      <c r="L3907" s="2" t="s">
        <v>330</v>
      </c>
      <c r="M3907" s="2" t="s">
        <v>699</v>
      </c>
    </row>
    <row r="3908" spans="2:13">
      <c r="B3908" t="s">
        <v>105</v>
      </c>
      <c r="C3908">
        <v>21</v>
      </c>
      <c r="D3908" s="2" t="s">
        <v>236</v>
      </c>
      <c r="E3908" s="2" t="s">
        <v>366</v>
      </c>
      <c r="F3908" s="2" t="s">
        <v>374</v>
      </c>
      <c r="G3908" s="2" t="s">
        <v>446</v>
      </c>
      <c r="H3908" s="2" t="s">
        <v>335</v>
      </c>
      <c r="I3908" s="2" t="s">
        <v>591</v>
      </c>
      <c r="J3908" s="2" t="s">
        <v>491</v>
      </c>
      <c r="K3908" s="2" t="s">
        <v>343</v>
      </c>
      <c r="L3908" s="2" t="s">
        <v>591</v>
      </c>
      <c r="M3908" s="2" t="s">
        <v>700</v>
      </c>
    </row>
    <row r="3909" spans="2:13">
      <c r="B3909" t="s">
        <v>106</v>
      </c>
      <c r="C3909">
        <v>21</v>
      </c>
      <c r="D3909" s="2" t="s">
        <v>264</v>
      </c>
      <c r="E3909" s="2" t="s">
        <v>366</v>
      </c>
      <c r="F3909" s="2" t="s">
        <v>374</v>
      </c>
      <c r="G3909" s="2" t="s">
        <v>422</v>
      </c>
      <c r="H3909" s="2" t="s">
        <v>335</v>
      </c>
      <c r="I3909" s="2" t="s">
        <v>591</v>
      </c>
      <c r="J3909" s="2" t="s">
        <v>535</v>
      </c>
      <c r="K3909" s="2" t="s">
        <v>343</v>
      </c>
      <c r="L3909" s="2" t="s">
        <v>591</v>
      </c>
      <c r="M3909" s="2" t="s">
        <v>701</v>
      </c>
    </row>
    <row r="3910" spans="2:13">
      <c r="B3910" t="s">
        <v>107</v>
      </c>
      <c r="C3910">
        <v>21</v>
      </c>
      <c r="D3910" s="2" t="s">
        <v>264</v>
      </c>
      <c r="E3910" s="2" t="s">
        <v>366</v>
      </c>
      <c r="F3910" s="2" t="s">
        <v>374</v>
      </c>
      <c r="G3910" s="2" t="s">
        <v>442</v>
      </c>
      <c r="H3910" s="2" t="s">
        <v>335</v>
      </c>
      <c r="I3910" s="2" t="s">
        <v>592</v>
      </c>
      <c r="J3910" s="2" t="s">
        <v>464</v>
      </c>
      <c r="K3910" s="2" t="s">
        <v>343</v>
      </c>
      <c r="L3910" s="2" t="s">
        <v>592</v>
      </c>
      <c r="M3910" s="2" t="s">
        <v>701</v>
      </c>
    </row>
    <row r="3911" spans="2:13">
      <c r="B3911" t="s">
        <v>108</v>
      </c>
      <c r="C3911">
        <v>21</v>
      </c>
      <c r="D3911" s="2" t="s">
        <v>265</v>
      </c>
      <c r="E3911" s="2" t="s">
        <v>366</v>
      </c>
      <c r="F3911" s="2" t="s">
        <v>374</v>
      </c>
      <c r="G3911" s="2" t="s">
        <v>432</v>
      </c>
      <c r="H3911" s="2" t="s">
        <v>335</v>
      </c>
      <c r="I3911" s="2" t="s">
        <v>330</v>
      </c>
      <c r="J3911" s="2" t="s">
        <v>432</v>
      </c>
      <c r="K3911" s="2" t="s">
        <v>343</v>
      </c>
      <c r="L3911" s="2" t="s">
        <v>330</v>
      </c>
      <c r="M3911" s="2" t="s">
        <v>702</v>
      </c>
    </row>
    <row r="3912" spans="2:13">
      <c r="B3912" t="s">
        <v>109</v>
      </c>
      <c r="C3912">
        <v>21</v>
      </c>
      <c r="D3912" s="2" t="s">
        <v>337</v>
      </c>
      <c r="E3912" s="2" t="s">
        <v>330</v>
      </c>
      <c r="F3912" s="2" t="s">
        <v>374</v>
      </c>
      <c r="G3912" s="2" t="s">
        <v>422</v>
      </c>
      <c r="H3912" s="2" t="s">
        <v>335</v>
      </c>
      <c r="I3912" s="2" t="s">
        <v>593</v>
      </c>
      <c r="J3912" s="2" t="s">
        <v>525</v>
      </c>
      <c r="K3912" s="2" t="s">
        <v>343</v>
      </c>
      <c r="L3912" s="2" t="s">
        <v>593</v>
      </c>
      <c r="M3912" s="2" t="s">
        <v>556</v>
      </c>
    </row>
    <row r="3913" spans="2:13">
      <c r="B3913" t="s">
        <v>110</v>
      </c>
      <c r="C3913">
        <v>21</v>
      </c>
      <c r="D3913" s="2" t="s">
        <v>338</v>
      </c>
      <c r="E3913" s="2" t="s">
        <v>366</v>
      </c>
      <c r="F3913" s="2" t="s">
        <v>374</v>
      </c>
      <c r="G3913" s="2" t="s">
        <v>446</v>
      </c>
      <c r="H3913" s="2" t="s">
        <v>335</v>
      </c>
      <c r="I3913" s="2" t="s">
        <v>366</v>
      </c>
      <c r="J3913" s="2" t="s">
        <v>491</v>
      </c>
      <c r="K3913" s="2" t="s">
        <v>343</v>
      </c>
      <c r="L3913" s="2" t="s">
        <v>366</v>
      </c>
      <c r="M3913" s="2" t="s">
        <v>703</v>
      </c>
    </row>
    <row r="3914" spans="2:13">
      <c r="B3914" t="s">
        <v>111</v>
      </c>
      <c r="C3914">
        <v>21</v>
      </c>
      <c r="D3914" s="2" t="s">
        <v>338</v>
      </c>
      <c r="E3914" s="2" t="s">
        <v>366</v>
      </c>
      <c r="F3914" s="2" t="s">
        <v>374</v>
      </c>
      <c r="G3914" s="2" t="s">
        <v>365</v>
      </c>
      <c r="H3914" s="2" t="s">
        <v>387</v>
      </c>
      <c r="I3914" s="2" t="s">
        <v>594</v>
      </c>
      <c r="J3914" s="2" t="s">
        <v>467</v>
      </c>
      <c r="K3914" s="2" t="s">
        <v>343</v>
      </c>
      <c r="L3914" s="2" t="s">
        <v>629</v>
      </c>
      <c r="M3914" s="2" t="s">
        <v>347</v>
      </c>
    </row>
    <row r="3915" spans="2:13">
      <c r="B3915" t="s">
        <v>112</v>
      </c>
      <c r="C3915">
        <v>21</v>
      </c>
      <c r="D3915" s="2" t="s">
        <v>266</v>
      </c>
      <c r="E3915" s="2" t="s">
        <v>330</v>
      </c>
      <c r="F3915" s="2" t="s">
        <v>374</v>
      </c>
      <c r="G3915" s="2" t="s">
        <v>432</v>
      </c>
      <c r="H3915" s="2" t="s">
        <v>387</v>
      </c>
      <c r="I3915" s="2" t="s">
        <v>591</v>
      </c>
      <c r="J3915" s="2" t="s">
        <v>536</v>
      </c>
      <c r="K3915" s="2" t="s">
        <v>343</v>
      </c>
      <c r="L3915" s="2" t="s">
        <v>591</v>
      </c>
      <c r="M3915" s="2" t="s">
        <v>704</v>
      </c>
    </row>
    <row r="3916" spans="2:13">
      <c r="B3916" t="s">
        <v>113</v>
      </c>
      <c r="C3916">
        <v>21</v>
      </c>
      <c r="D3916" s="2" t="s">
        <v>267</v>
      </c>
      <c r="E3916" s="2" t="s">
        <v>366</v>
      </c>
      <c r="F3916" s="2" t="s">
        <v>374</v>
      </c>
      <c r="G3916" s="2" t="s">
        <v>447</v>
      </c>
      <c r="H3916" s="2" t="s">
        <v>339</v>
      </c>
      <c r="I3916" s="2" t="s">
        <v>594</v>
      </c>
      <c r="J3916" s="2" t="s">
        <v>536</v>
      </c>
      <c r="K3916" s="2" t="s">
        <v>343</v>
      </c>
      <c r="L3916" s="2" t="s">
        <v>629</v>
      </c>
      <c r="M3916" s="2" t="s">
        <v>705</v>
      </c>
    </row>
    <row r="3917" spans="2:13">
      <c r="B3917" t="s">
        <v>114</v>
      </c>
      <c r="C3917">
        <v>21</v>
      </c>
      <c r="D3917" s="2" t="s">
        <v>268</v>
      </c>
      <c r="E3917" s="2" t="s">
        <v>366</v>
      </c>
      <c r="F3917" s="2" t="s">
        <v>374</v>
      </c>
      <c r="G3917" s="2" t="s">
        <v>433</v>
      </c>
      <c r="H3917" s="2" t="s">
        <v>339</v>
      </c>
      <c r="I3917" s="2" t="s">
        <v>595</v>
      </c>
      <c r="J3917" s="2" t="s">
        <v>459</v>
      </c>
      <c r="K3917" s="2" t="s">
        <v>343</v>
      </c>
      <c r="L3917" s="2" t="s">
        <v>595</v>
      </c>
      <c r="M3917" s="2" t="s">
        <v>706</v>
      </c>
    </row>
    <row r="3918" spans="2:13">
      <c r="B3918" t="s">
        <v>115</v>
      </c>
      <c r="C3918">
        <v>21</v>
      </c>
      <c r="D3918" s="2" t="s">
        <v>269</v>
      </c>
      <c r="E3918" s="2" t="s">
        <v>330</v>
      </c>
      <c r="F3918" s="2" t="s">
        <v>374</v>
      </c>
      <c r="G3918" s="2" t="s">
        <v>447</v>
      </c>
      <c r="H3918" s="2" t="s">
        <v>373</v>
      </c>
      <c r="I3918" s="2" t="s">
        <v>596</v>
      </c>
      <c r="J3918" s="2" t="s">
        <v>537</v>
      </c>
      <c r="K3918" s="2" t="s">
        <v>343</v>
      </c>
      <c r="L3918" s="2" t="s">
        <v>630</v>
      </c>
      <c r="M3918" s="2" t="s">
        <v>703</v>
      </c>
    </row>
    <row r="3919" spans="2:13">
      <c r="B3919" t="s">
        <v>116</v>
      </c>
      <c r="C3919">
        <v>21</v>
      </c>
      <c r="D3919" s="2" t="s">
        <v>270</v>
      </c>
      <c r="E3919" s="2" t="s">
        <v>330</v>
      </c>
      <c r="F3919" s="2" t="s">
        <v>373</v>
      </c>
      <c r="G3919" s="2" t="s">
        <v>445</v>
      </c>
      <c r="H3919" s="2" t="s">
        <v>373</v>
      </c>
      <c r="I3919" s="2" t="s">
        <v>330</v>
      </c>
      <c r="J3919" s="2" t="s">
        <v>330</v>
      </c>
      <c r="K3919" s="2" t="s">
        <v>343</v>
      </c>
      <c r="L3919" s="2" t="s">
        <v>330</v>
      </c>
      <c r="M3919" s="2" t="s">
        <v>707</v>
      </c>
    </row>
    <row r="3920" spans="2:13">
      <c r="B3920" t="s">
        <v>117</v>
      </c>
      <c r="C3920">
        <v>21</v>
      </c>
      <c r="D3920" s="2" t="s">
        <v>271</v>
      </c>
      <c r="E3920" s="2" t="s">
        <v>330</v>
      </c>
      <c r="F3920" s="2" t="s">
        <v>339</v>
      </c>
      <c r="G3920" s="2" t="s">
        <v>448</v>
      </c>
      <c r="H3920" s="2" t="s">
        <v>373</v>
      </c>
      <c r="I3920" s="2" t="s">
        <v>591</v>
      </c>
      <c r="J3920" s="2" t="s">
        <v>538</v>
      </c>
      <c r="K3920" s="2" t="s">
        <v>343</v>
      </c>
      <c r="L3920" s="2" t="s">
        <v>591</v>
      </c>
      <c r="M3920" s="2" t="s">
        <v>708</v>
      </c>
    </row>
    <row r="3921" spans="2:13">
      <c r="B3921" t="s">
        <v>118</v>
      </c>
      <c r="C3921">
        <v>21</v>
      </c>
      <c r="D3921" s="2" t="s">
        <v>272</v>
      </c>
      <c r="E3921" s="2" t="s">
        <v>330</v>
      </c>
      <c r="F3921" s="2" t="s">
        <v>339</v>
      </c>
      <c r="G3921" s="2" t="s">
        <v>449</v>
      </c>
      <c r="H3921" s="2" t="s">
        <v>372</v>
      </c>
      <c r="I3921" s="2" t="s">
        <v>330</v>
      </c>
      <c r="J3921" s="2" t="s">
        <v>539</v>
      </c>
      <c r="K3921" s="2" t="s">
        <v>343</v>
      </c>
      <c r="L3921" s="2" t="s">
        <v>365</v>
      </c>
      <c r="M3921" s="2" t="s">
        <v>709</v>
      </c>
    </row>
    <row r="3922" spans="2:13">
      <c r="B3922" t="s">
        <v>119</v>
      </c>
      <c r="C3922">
        <v>21</v>
      </c>
      <c r="D3922" s="2" t="s">
        <v>330</v>
      </c>
      <c r="E3922" s="2" t="s">
        <v>330</v>
      </c>
      <c r="F3922" s="2" t="s">
        <v>387</v>
      </c>
      <c r="G3922" s="2" t="s">
        <v>450</v>
      </c>
      <c r="H3922" s="2" t="s">
        <v>372</v>
      </c>
      <c r="I3922" s="2" t="s">
        <v>591</v>
      </c>
      <c r="J3922" s="2" t="s">
        <v>540</v>
      </c>
      <c r="K3922" s="2" t="s">
        <v>343</v>
      </c>
      <c r="L3922" s="2" t="s">
        <v>591</v>
      </c>
      <c r="M3922" s="2" t="s">
        <v>709</v>
      </c>
    </row>
    <row r="3923" spans="2:13">
      <c r="B3923" t="s">
        <v>120</v>
      </c>
      <c r="C3923">
        <v>21</v>
      </c>
      <c r="D3923" s="2" t="s">
        <v>273</v>
      </c>
      <c r="E3923" s="2" t="s">
        <v>330</v>
      </c>
      <c r="F3923" s="2" t="s">
        <v>379</v>
      </c>
      <c r="G3923" s="2" t="s">
        <v>391</v>
      </c>
      <c r="H3923" s="2" t="s">
        <v>374</v>
      </c>
      <c r="I3923" s="2" t="s">
        <v>590</v>
      </c>
      <c r="J3923" s="2" t="s">
        <v>524</v>
      </c>
      <c r="K3923" s="2" t="s">
        <v>343</v>
      </c>
      <c r="L3923" s="2" t="s">
        <v>608</v>
      </c>
      <c r="M3923" s="2" t="s">
        <v>686</v>
      </c>
    </row>
    <row r="3924" spans="2:13">
      <c r="B3924" t="s">
        <v>121</v>
      </c>
      <c r="C3924">
        <v>21</v>
      </c>
      <c r="D3924" s="2" t="s">
        <v>339</v>
      </c>
      <c r="E3924" s="2" t="s">
        <v>330</v>
      </c>
      <c r="F3924" s="2" t="s">
        <v>379</v>
      </c>
      <c r="G3924" s="2" t="s">
        <v>449</v>
      </c>
      <c r="H3924" s="2" t="s">
        <v>371</v>
      </c>
      <c r="I3924" s="2" t="s">
        <v>330</v>
      </c>
      <c r="J3924" s="2" t="s">
        <v>539</v>
      </c>
      <c r="K3924" s="2" t="s">
        <v>343</v>
      </c>
      <c r="L3924" s="2" t="s">
        <v>365</v>
      </c>
      <c r="M3924" s="2" t="s">
        <v>710</v>
      </c>
    </row>
    <row r="3925" spans="2:13">
      <c r="B3925" t="s">
        <v>122</v>
      </c>
      <c r="C3925">
        <v>21</v>
      </c>
      <c r="D3925" s="2" t="s">
        <v>274</v>
      </c>
      <c r="E3925" s="2" t="s">
        <v>330</v>
      </c>
      <c r="F3925" s="2" t="s">
        <v>384</v>
      </c>
      <c r="G3925" s="2" t="s">
        <v>434</v>
      </c>
      <c r="H3925" s="2" t="s">
        <v>375</v>
      </c>
      <c r="I3925" s="2" t="s">
        <v>588</v>
      </c>
      <c r="J3925" s="2" t="s">
        <v>459</v>
      </c>
      <c r="K3925" s="2" t="s">
        <v>343</v>
      </c>
      <c r="L3925" s="2" t="s">
        <v>631</v>
      </c>
      <c r="M3925" s="2" t="s">
        <v>555</v>
      </c>
    </row>
    <row r="3926" spans="2:13">
      <c r="B3926" t="s">
        <v>123</v>
      </c>
      <c r="C3926">
        <v>21</v>
      </c>
      <c r="D3926" s="2" t="s">
        <v>268</v>
      </c>
      <c r="E3926" s="2" t="s">
        <v>330</v>
      </c>
      <c r="F3926" s="2" t="s">
        <v>336</v>
      </c>
      <c r="G3926" s="2" t="s">
        <v>451</v>
      </c>
      <c r="H3926" s="2" t="s">
        <v>375</v>
      </c>
      <c r="I3926" s="2" t="s">
        <v>591</v>
      </c>
      <c r="J3926" s="2" t="s">
        <v>453</v>
      </c>
      <c r="K3926" s="2" t="s">
        <v>343</v>
      </c>
      <c r="L3926" s="2" t="s">
        <v>591</v>
      </c>
      <c r="M3926" s="2" t="s">
        <v>711</v>
      </c>
    </row>
    <row r="3927" spans="2:13">
      <c r="B3927" t="s">
        <v>124</v>
      </c>
      <c r="C3927">
        <v>21</v>
      </c>
      <c r="D3927" s="2" t="s">
        <v>275</v>
      </c>
      <c r="E3927" s="2" t="s">
        <v>330</v>
      </c>
      <c r="F3927" s="2" t="s">
        <v>336</v>
      </c>
      <c r="G3927" s="2" t="s">
        <v>452</v>
      </c>
      <c r="H3927" s="2" t="s">
        <v>375</v>
      </c>
      <c r="I3927" s="2" t="s">
        <v>591</v>
      </c>
      <c r="J3927" s="2" t="s">
        <v>531</v>
      </c>
      <c r="K3927" s="2" t="s">
        <v>343</v>
      </c>
      <c r="L3927" s="2" t="s">
        <v>591</v>
      </c>
      <c r="M3927" s="2" t="s">
        <v>686</v>
      </c>
    </row>
    <row r="3928" spans="2:13">
      <c r="B3928" t="s">
        <v>125</v>
      </c>
      <c r="C3928">
        <v>21</v>
      </c>
      <c r="D3928" s="2" t="s">
        <v>276</v>
      </c>
      <c r="E3928" s="2" t="s">
        <v>330</v>
      </c>
      <c r="F3928" s="2" t="s">
        <v>336</v>
      </c>
      <c r="G3928" s="2" t="s">
        <v>451</v>
      </c>
      <c r="H3928" s="2" t="s">
        <v>345</v>
      </c>
      <c r="I3928" s="2" t="s">
        <v>330</v>
      </c>
      <c r="J3928" s="2" t="s">
        <v>541</v>
      </c>
      <c r="K3928" s="2" t="s">
        <v>343</v>
      </c>
      <c r="L3928" s="2" t="s">
        <v>365</v>
      </c>
      <c r="M3928" s="2" t="s">
        <v>712</v>
      </c>
    </row>
    <row r="3929" spans="2:13">
      <c r="B3929" t="s">
        <v>126</v>
      </c>
      <c r="C3929">
        <v>21</v>
      </c>
      <c r="D3929" s="2" t="s">
        <v>277</v>
      </c>
      <c r="E3929" s="2" t="s">
        <v>366</v>
      </c>
      <c r="F3929" s="2" t="s">
        <v>336</v>
      </c>
      <c r="G3929" s="2" t="s">
        <v>442</v>
      </c>
      <c r="H3929" s="2" t="s">
        <v>345</v>
      </c>
      <c r="I3929" s="2" t="s">
        <v>593</v>
      </c>
      <c r="J3929" s="2" t="s">
        <v>519</v>
      </c>
      <c r="K3929" s="2" t="s">
        <v>343</v>
      </c>
      <c r="L3929" s="2" t="s">
        <v>593</v>
      </c>
      <c r="M3929" s="2" t="s">
        <v>713</v>
      </c>
    </row>
    <row r="3930" spans="2:13">
      <c r="B3930" t="s">
        <v>127</v>
      </c>
      <c r="C3930">
        <v>21</v>
      </c>
      <c r="D3930" s="2" t="s">
        <v>278</v>
      </c>
      <c r="E3930" s="2" t="s">
        <v>366</v>
      </c>
      <c r="F3930" s="2" t="s">
        <v>336</v>
      </c>
      <c r="G3930" s="2" t="s">
        <v>453</v>
      </c>
      <c r="H3930" s="2" t="s">
        <v>345</v>
      </c>
      <c r="I3930" s="2" t="s">
        <v>366</v>
      </c>
      <c r="J3930" s="2" t="s">
        <v>446</v>
      </c>
      <c r="K3930" s="2" t="s">
        <v>343</v>
      </c>
      <c r="L3930" s="2" t="s">
        <v>366</v>
      </c>
      <c r="M3930" s="2" t="s">
        <v>341</v>
      </c>
    </row>
    <row r="3931" spans="2:13">
      <c r="B3931" t="s">
        <v>128</v>
      </c>
      <c r="C3931">
        <v>21</v>
      </c>
      <c r="D3931" s="2" t="s">
        <v>279</v>
      </c>
      <c r="E3931" s="2" t="s">
        <v>330</v>
      </c>
      <c r="F3931" s="2" t="s">
        <v>336</v>
      </c>
      <c r="G3931" s="2" t="s">
        <v>436</v>
      </c>
      <c r="H3931" s="2" t="s">
        <v>345</v>
      </c>
      <c r="I3931" s="2" t="s">
        <v>366</v>
      </c>
      <c r="J3931" s="2" t="s">
        <v>521</v>
      </c>
      <c r="K3931" s="2" t="s">
        <v>343</v>
      </c>
      <c r="L3931" s="2" t="s">
        <v>366</v>
      </c>
      <c r="M3931" s="2" t="s">
        <v>714</v>
      </c>
    </row>
    <row r="3932" spans="2:13">
      <c r="B3932" t="s">
        <v>129</v>
      </c>
      <c r="C3932">
        <v>21</v>
      </c>
      <c r="D3932" s="2" t="s">
        <v>280</v>
      </c>
      <c r="E3932" s="2" t="s">
        <v>364</v>
      </c>
      <c r="F3932" s="2" t="s">
        <v>382</v>
      </c>
      <c r="G3932" s="2" t="s">
        <v>454</v>
      </c>
      <c r="H3932" s="2" t="s">
        <v>345</v>
      </c>
      <c r="I3932" s="2" t="s">
        <v>330</v>
      </c>
      <c r="J3932" s="2" t="s">
        <v>433</v>
      </c>
      <c r="K3932" s="2" t="s">
        <v>343</v>
      </c>
      <c r="L3932" s="2" t="s">
        <v>330</v>
      </c>
      <c r="M3932" s="2" t="s">
        <v>715</v>
      </c>
    </row>
    <row r="3933" spans="2:13">
      <c r="B3933" t="s">
        <v>130</v>
      </c>
      <c r="C3933">
        <v>21</v>
      </c>
      <c r="D3933" s="2" t="s">
        <v>281</v>
      </c>
      <c r="E3933" s="2" t="s">
        <v>230</v>
      </c>
      <c r="F3933" s="2" t="s">
        <v>382</v>
      </c>
      <c r="G3933" s="2" t="s">
        <v>405</v>
      </c>
      <c r="H3933" s="2" t="s">
        <v>375</v>
      </c>
      <c r="I3933" s="2" t="s">
        <v>330</v>
      </c>
      <c r="J3933" s="2" t="s">
        <v>457</v>
      </c>
      <c r="K3933" s="2" t="s">
        <v>343</v>
      </c>
      <c r="L3933" s="2" t="s">
        <v>364</v>
      </c>
      <c r="M3933" s="2" t="s">
        <v>616</v>
      </c>
    </row>
    <row r="3934" spans="2:13">
      <c r="B3934" t="s">
        <v>131</v>
      </c>
      <c r="C3934">
        <v>21</v>
      </c>
      <c r="D3934" s="2" t="s">
        <v>282</v>
      </c>
      <c r="E3934" s="2" t="s">
        <v>370</v>
      </c>
      <c r="F3934" s="2" t="s">
        <v>365</v>
      </c>
      <c r="G3934" s="2" t="s">
        <v>435</v>
      </c>
      <c r="H3934" s="2" t="s">
        <v>372</v>
      </c>
      <c r="I3934" s="2" t="s">
        <v>366</v>
      </c>
      <c r="J3934" s="2" t="s">
        <v>522</v>
      </c>
      <c r="K3934" s="2" t="s">
        <v>343</v>
      </c>
      <c r="L3934" s="2" t="s">
        <v>370</v>
      </c>
      <c r="M3934" s="2" t="s">
        <v>716</v>
      </c>
    </row>
    <row r="3935" spans="2:13">
      <c r="B3935" t="s">
        <v>132</v>
      </c>
      <c r="C3935">
        <v>21</v>
      </c>
      <c r="D3935" s="2" t="s">
        <v>283</v>
      </c>
      <c r="E3935" s="2" t="s">
        <v>370</v>
      </c>
      <c r="F3935" s="2" t="s">
        <v>365</v>
      </c>
      <c r="G3935" s="2" t="s">
        <v>455</v>
      </c>
      <c r="H3935" s="2" t="s">
        <v>387</v>
      </c>
      <c r="I3935" s="2" t="s">
        <v>366</v>
      </c>
      <c r="J3935" s="2" t="s">
        <v>230</v>
      </c>
      <c r="K3935" s="2" t="s">
        <v>343</v>
      </c>
      <c r="L3935" s="2" t="s">
        <v>370</v>
      </c>
      <c r="M3935" s="2" t="s">
        <v>717</v>
      </c>
    </row>
    <row r="3936" spans="2:13">
      <c r="B3936" t="s">
        <v>133</v>
      </c>
      <c r="C3936">
        <v>21</v>
      </c>
      <c r="D3936" s="2" t="s">
        <v>284</v>
      </c>
      <c r="E3936" s="2" t="s">
        <v>364</v>
      </c>
      <c r="F3936" s="2" t="s">
        <v>365</v>
      </c>
      <c r="G3936" s="2" t="s">
        <v>444</v>
      </c>
      <c r="H3936" s="2" t="s">
        <v>335</v>
      </c>
      <c r="I3936" s="2" t="s">
        <v>330</v>
      </c>
      <c r="J3936" s="2" t="s">
        <v>542</v>
      </c>
      <c r="K3936" s="2" t="s">
        <v>343</v>
      </c>
      <c r="L3936" s="2" t="s">
        <v>364</v>
      </c>
      <c r="M3936" s="2" t="s">
        <v>718</v>
      </c>
    </row>
    <row r="3937" spans="2:13">
      <c r="B3937" t="s">
        <v>134</v>
      </c>
      <c r="C3937">
        <v>21</v>
      </c>
      <c r="D3937" s="2" t="s">
        <v>285</v>
      </c>
      <c r="E3937" s="2" t="s">
        <v>364</v>
      </c>
      <c r="F3937" s="2" t="s">
        <v>365</v>
      </c>
      <c r="G3937" s="2" t="s">
        <v>456</v>
      </c>
      <c r="H3937" s="2" t="s">
        <v>377</v>
      </c>
      <c r="I3937" s="2" t="s">
        <v>366</v>
      </c>
      <c r="J3937" s="2" t="s">
        <v>543</v>
      </c>
      <c r="K3937" s="2" t="s">
        <v>343</v>
      </c>
      <c r="L3937" s="2" t="s">
        <v>368</v>
      </c>
      <c r="M3937" s="2" t="s">
        <v>245</v>
      </c>
    </row>
    <row r="3938" spans="2:13">
      <c r="B3938" t="s">
        <v>135</v>
      </c>
      <c r="C3938">
        <v>21</v>
      </c>
      <c r="D3938" s="2" t="s">
        <v>340</v>
      </c>
      <c r="E3938" s="2" t="s">
        <v>369</v>
      </c>
      <c r="F3938" s="2" t="s">
        <v>365</v>
      </c>
      <c r="G3938" s="2" t="s">
        <v>457</v>
      </c>
      <c r="H3938" s="2" t="s">
        <v>377</v>
      </c>
      <c r="I3938" s="2" t="s">
        <v>330</v>
      </c>
      <c r="J3938" s="2" t="s">
        <v>519</v>
      </c>
      <c r="K3938" s="2" t="s">
        <v>343</v>
      </c>
      <c r="L3938" s="2" t="s">
        <v>330</v>
      </c>
      <c r="M3938" s="2" t="s">
        <v>719</v>
      </c>
    </row>
    <row r="3939" spans="2:13">
      <c r="B3939" t="s">
        <v>136</v>
      </c>
      <c r="C3939">
        <v>21</v>
      </c>
      <c r="D3939" s="2" t="s">
        <v>341</v>
      </c>
      <c r="E3939" s="2" t="s">
        <v>364</v>
      </c>
      <c r="F3939" s="2" t="s">
        <v>365</v>
      </c>
      <c r="G3939" s="2" t="s">
        <v>458</v>
      </c>
      <c r="H3939" s="2" t="s">
        <v>377</v>
      </c>
      <c r="I3939" s="2" t="s">
        <v>330</v>
      </c>
      <c r="J3939" s="2" t="s">
        <v>544</v>
      </c>
      <c r="K3939" s="2" t="s">
        <v>343</v>
      </c>
      <c r="L3939" s="2" t="s">
        <v>330</v>
      </c>
      <c r="M3939" s="2" t="s">
        <v>720</v>
      </c>
    </row>
    <row r="3940" spans="2:13">
      <c r="B3940" t="s">
        <v>137</v>
      </c>
      <c r="C3940">
        <v>21</v>
      </c>
      <c r="D3940" s="2" t="s">
        <v>342</v>
      </c>
      <c r="E3940" s="2" t="s">
        <v>368</v>
      </c>
      <c r="F3940" s="2" t="s">
        <v>365</v>
      </c>
      <c r="G3940" s="2" t="s">
        <v>459</v>
      </c>
      <c r="H3940" s="2" t="s">
        <v>378</v>
      </c>
      <c r="I3940" s="2" t="s">
        <v>366</v>
      </c>
      <c r="J3940" s="2" t="s">
        <v>420</v>
      </c>
      <c r="K3940" s="2" t="s">
        <v>343</v>
      </c>
      <c r="L3940" s="2" t="s">
        <v>368</v>
      </c>
      <c r="M3940" s="2" t="s">
        <v>721</v>
      </c>
    </row>
    <row r="3941" spans="2:13">
      <c r="B3941" t="s">
        <v>138</v>
      </c>
      <c r="C3941">
        <v>21</v>
      </c>
      <c r="D3941" s="2" t="s">
        <v>343</v>
      </c>
      <c r="E3941" s="2" t="s">
        <v>330</v>
      </c>
      <c r="F3941" s="2" t="s">
        <v>365</v>
      </c>
      <c r="G3941" s="2" t="s">
        <v>424</v>
      </c>
      <c r="H3941" s="2" t="s">
        <v>378</v>
      </c>
      <c r="I3941" s="2" t="s">
        <v>330</v>
      </c>
      <c r="J3941" s="2" t="s">
        <v>545</v>
      </c>
      <c r="K3941" s="2" t="s">
        <v>343</v>
      </c>
      <c r="L3941" s="2" t="s">
        <v>330</v>
      </c>
      <c r="M3941" s="2" t="s">
        <v>722</v>
      </c>
    </row>
    <row r="3942" spans="2:13">
      <c r="B3942" t="s">
        <v>139</v>
      </c>
      <c r="C3942">
        <v>21</v>
      </c>
      <c r="D3942" s="2" t="s">
        <v>344</v>
      </c>
      <c r="E3942" s="2" t="s">
        <v>330</v>
      </c>
      <c r="F3942" s="2" t="s">
        <v>365</v>
      </c>
      <c r="G3942" s="2" t="s">
        <v>460</v>
      </c>
      <c r="H3942" s="2" t="s">
        <v>378</v>
      </c>
      <c r="I3942" s="2" t="s">
        <v>330</v>
      </c>
      <c r="J3942" s="2" t="s">
        <v>546</v>
      </c>
      <c r="K3942" s="2" t="s">
        <v>343</v>
      </c>
      <c r="L3942" s="2" t="s">
        <v>330</v>
      </c>
      <c r="M3942" s="2" t="s">
        <v>230</v>
      </c>
    </row>
    <row r="3943" spans="2:13">
      <c r="B3943" t="s">
        <v>140</v>
      </c>
      <c r="C3943">
        <v>21</v>
      </c>
      <c r="D3943" s="2" t="s">
        <v>286</v>
      </c>
      <c r="E3943" s="2" t="s">
        <v>330</v>
      </c>
      <c r="F3943" s="2" t="s">
        <v>365</v>
      </c>
      <c r="G3943" s="2" t="s">
        <v>439</v>
      </c>
      <c r="H3943" s="2" t="s">
        <v>378</v>
      </c>
      <c r="I3943" s="2" t="s">
        <v>330</v>
      </c>
      <c r="J3943" s="2" t="s">
        <v>544</v>
      </c>
      <c r="K3943" s="2" t="s">
        <v>343</v>
      </c>
      <c r="L3943" s="2" t="s">
        <v>330</v>
      </c>
      <c r="M3943" s="2" t="s">
        <v>723</v>
      </c>
    </row>
    <row r="3944" spans="2:13">
      <c r="B3944" t="s">
        <v>141</v>
      </c>
      <c r="C3944">
        <v>21</v>
      </c>
      <c r="D3944" s="2" t="s">
        <v>287</v>
      </c>
      <c r="E3944" s="2" t="s">
        <v>330</v>
      </c>
      <c r="F3944" s="2" t="s">
        <v>365</v>
      </c>
      <c r="G3944" s="2" t="s">
        <v>424</v>
      </c>
      <c r="H3944" s="2" t="s">
        <v>378</v>
      </c>
      <c r="I3944" s="2" t="s">
        <v>330</v>
      </c>
      <c r="J3944" s="2" t="s">
        <v>469</v>
      </c>
      <c r="K3944" s="2" t="s">
        <v>343</v>
      </c>
      <c r="L3944" s="2" t="s">
        <v>330</v>
      </c>
      <c r="M3944" s="2" t="s">
        <v>607</v>
      </c>
    </row>
    <row r="3945" spans="2:13">
      <c r="B3945" t="s">
        <v>142</v>
      </c>
      <c r="C3945">
        <v>21</v>
      </c>
      <c r="D3945" s="2" t="s">
        <v>288</v>
      </c>
      <c r="E3945" s="2" t="s">
        <v>330</v>
      </c>
      <c r="F3945" s="2" t="s">
        <v>365</v>
      </c>
      <c r="G3945" s="2" t="s">
        <v>420</v>
      </c>
      <c r="H3945" s="2" t="s">
        <v>378</v>
      </c>
      <c r="I3945" s="2" t="s">
        <v>330</v>
      </c>
      <c r="J3945" s="2" t="s">
        <v>472</v>
      </c>
      <c r="K3945" s="2" t="s">
        <v>343</v>
      </c>
      <c r="L3945" s="2" t="s">
        <v>330</v>
      </c>
      <c r="M3945" s="2" t="s">
        <v>724</v>
      </c>
    </row>
    <row r="3946" spans="2:13">
      <c r="B3946" t="s">
        <v>143</v>
      </c>
      <c r="C3946">
        <v>21</v>
      </c>
      <c r="D3946" s="2" t="s">
        <v>289</v>
      </c>
      <c r="E3946" s="2" t="s">
        <v>330</v>
      </c>
      <c r="F3946" s="2" t="s">
        <v>365</v>
      </c>
      <c r="G3946" s="2" t="s">
        <v>428</v>
      </c>
      <c r="H3946" s="2" t="s">
        <v>378</v>
      </c>
      <c r="I3946" s="2" t="s">
        <v>330</v>
      </c>
      <c r="J3946" s="2" t="s">
        <v>462</v>
      </c>
      <c r="K3946" s="2" t="s">
        <v>343</v>
      </c>
      <c r="L3946" s="2" t="s">
        <v>330</v>
      </c>
      <c r="M3946" s="2" t="s">
        <v>673</v>
      </c>
    </row>
    <row r="3947" spans="2:13">
      <c r="B3947" t="s">
        <v>144</v>
      </c>
      <c r="C3947">
        <v>21</v>
      </c>
      <c r="D3947" s="2" t="s">
        <v>345</v>
      </c>
      <c r="E3947" s="2" t="s">
        <v>330</v>
      </c>
      <c r="F3947" s="2" t="s">
        <v>365</v>
      </c>
      <c r="G3947" s="2" t="s">
        <v>461</v>
      </c>
      <c r="H3947" s="2" t="s">
        <v>378</v>
      </c>
      <c r="I3947" s="2" t="s">
        <v>330</v>
      </c>
      <c r="J3947" s="2" t="s">
        <v>455</v>
      </c>
      <c r="K3947" s="2" t="s">
        <v>343</v>
      </c>
      <c r="L3947" s="2" t="s">
        <v>330</v>
      </c>
      <c r="M3947" s="2" t="s">
        <v>330</v>
      </c>
    </row>
    <row r="3948" spans="2:13">
      <c r="B3948" t="s">
        <v>145</v>
      </c>
      <c r="C3948">
        <v>21</v>
      </c>
      <c r="D3948" s="2" t="s">
        <v>346</v>
      </c>
      <c r="E3948" s="2" t="s">
        <v>330</v>
      </c>
      <c r="F3948" s="2" t="s">
        <v>365</v>
      </c>
      <c r="G3948" s="2" t="s">
        <v>462</v>
      </c>
      <c r="H3948" s="2" t="s">
        <v>378</v>
      </c>
      <c r="I3948" s="2" t="s">
        <v>330</v>
      </c>
      <c r="J3948" s="2" t="s">
        <v>520</v>
      </c>
      <c r="K3948" s="2" t="s">
        <v>343</v>
      </c>
      <c r="L3948" s="2" t="s">
        <v>330</v>
      </c>
      <c r="M3948" s="2" t="s">
        <v>359</v>
      </c>
    </row>
    <row r="3949" spans="2:13">
      <c r="B3949" t="s">
        <v>146</v>
      </c>
      <c r="C3949">
        <v>21</v>
      </c>
      <c r="D3949" s="2" t="s">
        <v>347</v>
      </c>
      <c r="E3949" s="2" t="s">
        <v>330</v>
      </c>
      <c r="F3949" s="2" t="s">
        <v>365</v>
      </c>
      <c r="G3949" s="2" t="s">
        <v>463</v>
      </c>
      <c r="H3949" s="2" t="s">
        <v>378</v>
      </c>
      <c r="I3949" s="2" t="s">
        <v>330</v>
      </c>
      <c r="J3949" s="2" t="s">
        <v>519</v>
      </c>
      <c r="K3949" s="2" t="s">
        <v>343</v>
      </c>
      <c r="L3949" s="2" t="s">
        <v>330</v>
      </c>
      <c r="M3949" s="2" t="s">
        <v>725</v>
      </c>
    </row>
    <row r="3950" spans="2:13">
      <c r="B3950" t="s">
        <v>147</v>
      </c>
      <c r="C3950">
        <v>21</v>
      </c>
      <c r="D3950" s="2" t="s">
        <v>348</v>
      </c>
      <c r="E3950" s="2" t="s">
        <v>330</v>
      </c>
      <c r="F3950" s="2" t="s">
        <v>365</v>
      </c>
      <c r="G3950" s="2" t="s">
        <v>462</v>
      </c>
      <c r="H3950" s="2" t="s">
        <v>378</v>
      </c>
      <c r="I3950" s="2" t="s">
        <v>330</v>
      </c>
      <c r="J3950" s="2" t="s">
        <v>477</v>
      </c>
      <c r="K3950" s="2" t="s">
        <v>343</v>
      </c>
      <c r="L3950" s="2" t="s">
        <v>330</v>
      </c>
      <c r="M3950" s="2" t="s">
        <v>653</v>
      </c>
    </row>
    <row r="3951" spans="2:13">
      <c r="B3951" t="s">
        <v>148</v>
      </c>
      <c r="C3951">
        <v>21</v>
      </c>
      <c r="D3951" s="2" t="s">
        <v>318</v>
      </c>
      <c r="E3951" s="2" t="s">
        <v>330</v>
      </c>
      <c r="F3951" s="2" t="s">
        <v>365</v>
      </c>
      <c r="G3951" s="2" t="s">
        <v>462</v>
      </c>
      <c r="H3951" s="2" t="s">
        <v>378</v>
      </c>
      <c r="I3951" s="2" t="s">
        <v>330</v>
      </c>
      <c r="J3951" s="2" t="s">
        <v>464</v>
      </c>
      <c r="K3951" s="2" t="s">
        <v>343</v>
      </c>
      <c r="L3951" s="2" t="s">
        <v>330</v>
      </c>
      <c r="M3951" s="2" t="s">
        <v>605</v>
      </c>
    </row>
    <row r="3952" spans="2:13">
      <c r="B3952" t="s">
        <v>149</v>
      </c>
      <c r="C3952">
        <v>21</v>
      </c>
      <c r="D3952" s="2" t="s">
        <v>349</v>
      </c>
      <c r="E3952" s="2" t="s">
        <v>330</v>
      </c>
      <c r="F3952" s="2" t="s">
        <v>365</v>
      </c>
      <c r="G3952" s="2" t="s">
        <v>422</v>
      </c>
      <c r="H3952" s="2" t="s">
        <v>378</v>
      </c>
      <c r="I3952" s="2" t="s">
        <v>330</v>
      </c>
      <c r="J3952" s="2" t="s">
        <v>547</v>
      </c>
      <c r="K3952" s="2" t="s">
        <v>343</v>
      </c>
      <c r="L3952" s="2" t="s">
        <v>330</v>
      </c>
      <c r="M3952" s="2" t="s">
        <v>726</v>
      </c>
    </row>
    <row r="3953" spans="2:13">
      <c r="B3953" t="s">
        <v>150</v>
      </c>
      <c r="C3953">
        <v>21</v>
      </c>
      <c r="D3953" s="2" t="s">
        <v>350</v>
      </c>
      <c r="E3953" s="2" t="s">
        <v>330</v>
      </c>
      <c r="F3953" s="2" t="s">
        <v>365</v>
      </c>
      <c r="G3953" s="2" t="s">
        <v>422</v>
      </c>
      <c r="H3953" s="2" t="s">
        <v>378</v>
      </c>
      <c r="I3953" s="2" t="s">
        <v>597</v>
      </c>
      <c r="J3953" s="2" t="s">
        <v>463</v>
      </c>
      <c r="K3953" s="2" t="s">
        <v>343</v>
      </c>
      <c r="L3953" s="2" t="s">
        <v>597</v>
      </c>
      <c r="M3953" s="2" t="s">
        <v>727</v>
      </c>
    </row>
    <row r="3954" spans="2:13">
      <c r="B3954" t="s">
        <v>151</v>
      </c>
      <c r="C3954">
        <v>21</v>
      </c>
      <c r="D3954" s="2" t="s">
        <v>351</v>
      </c>
      <c r="E3954" s="2" t="s">
        <v>330</v>
      </c>
      <c r="F3954" s="2" t="s">
        <v>365</v>
      </c>
      <c r="G3954" s="2" t="s">
        <v>330</v>
      </c>
      <c r="H3954" s="2" t="s">
        <v>378</v>
      </c>
      <c r="I3954" s="2" t="s">
        <v>365</v>
      </c>
      <c r="J3954" s="2" t="s">
        <v>330</v>
      </c>
      <c r="K3954" s="2" t="s">
        <v>343</v>
      </c>
      <c r="L3954" s="2" t="s">
        <v>365</v>
      </c>
      <c r="M3954" s="2" t="s">
        <v>728</v>
      </c>
    </row>
    <row r="3955" spans="2:13">
      <c r="B3955" t="s">
        <v>152</v>
      </c>
      <c r="C3955">
        <v>21</v>
      </c>
      <c r="D3955" s="2" t="s">
        <v>352</v>
      </c>
      <c r="E3955" s="2" t="s">
        <v>330</v>
      </c>
      <c r="F3955" s="2" t="s">
        <v>365</v>
      </c>
      <c r="G3955" s="2" t="s">
        <v>462</v>
      </c>
      <c r="H3955" s="2" t="s">
        <v>378</v>
      </c>
      <c r="I3955" s="2" t="s">
        <v>365</v>
      </c>
      <c r="J3955" s="2" t="s">
        <v>519</v>
      </c>
      <c r="K3955" s="2" t="s">
        <v>343</v>
      </c>
      <c r="L3955" s="2" t="s">
        <v>365</v>
      </c>
      <c r="M3955" s="2" t="s">
        <v>335</v>
      </c>
    </row>
    <row r="3956" spans="2:13">
      <c r="B3956" t="s">
        <v>153</v>
      </c>
      <c r="C3956">
        <v>21</v>
      </c>
      <c r="D3956" s="2" t="s">
        <v>290</v>
      </c>
      <c r="E3956" s="2" t="s">
        <v>330</v>
      </c>
      <c r="F3956" s="2" t="s">
        <v>365</v>
      </c>
      <c r="G3956" s="2" t="s">
        <v>330</v>
      </c>
      <c r="H3956" s="2" t="s">
        <v>378</v>
      </c>
      <c r="I3956" s="2" t="s">
        <v>597</v>
      </c>
      <c r="J3956" s="2" t="s">
        <v>463</v>
      </c>
      <c r="K3956" s="2" t="s">
        <v>343</v>
      </c>
      <c r="L3956" s="2" t="s">
        <v>597</v>
      </c>
      <c r="M3956" s="2" t="s">
        <v>729</v>
      </c>
    </row>
    <row r="3957" spans="2:13">
      <c r="B3957" t="s">
        <v>154</v>
      </c>
      <c r="C3957">
        <v>21</v>
      </c>
      <c r="D3957" s="2" t="s">
        <v>291</v>
      </c>
      <c r="E3957" s="2" t="s">
        <v>330</v>
      </c>
      <c r="F3957" s="2" t="s">
        <v>365</v>
      </c>
      <c r="G3957" s="2" t="s">
        <v>459</v>
      </c>
      <c r="H3957" s="2" t="s">
        <v>378</v>
      </c>
      <c r="I3957" s="2" t="s">
        <v>592</v>
      </c>
      <c r="J3957" s="2" t="s">
        <v>365</v>
      </c>
      <c r="K3957" s="2" t="s">
        <v>343</v>
      </c>
      <c r="L3957" s="2" t="s">
        <v>592</v>
      </c>
      <c r="M3957" s="2" t="s">
        <v>730</v>
      </c>
    </row>
    <row r="3958" spans="2:13">
      <c r="B3958" t="s">
        <v>155</v>
      </c>
      <c r="C3958">
        <v>21</v>
      </c>
      <c r="D3958" s="2" t="s">
        <v>291</v>
      </c>
      <c r="E3958" s="2" t="s">
        <v>330</v>
      </c>
      <c r="F3958" s="2" t="s">
        <v>365</v>
      </c>
      <c r="G3958" s="2" t="s">
        <v>459</v>
      </c>
      <c r="H3958" s="2" t="s">
        <v>377</v>
      </c>
      <c r="I3958" s="2" t="s">
        <v>330</v>
      </c>
      <c r="J3958" s="2" t="s">
        <v>458</v>
      </c>
      <c r="K3958" s="2" t="s">
        <v>343</v>
      </c>
      <c r="L3958" s="2" t="s">
        <v>365</v>
      </c>
      <c r="M3958" s="2" t="s">
        <v>730</v>
      </c>
    </row>
    <row r="3959" spans="2:13">
      <c r="B3959" t="s">
        <v>156</v>
      </c>
      <c r="C3959">
        <v>21</v>
      </c>
      <c r="D3959" s="2" t="s">
        <v>353</v>
      </c>
      <c r="E3959" s="2" t="s">
        <v>330</v>
      </c>
      <c r="F3959" s="2" t="s">
        <v>365</v>
      </c>
      <c r="G3959" s="2" t="s">
        <v>461</v>
      </c>
      <c r="H3959" s="2" t="s">
        <v>377</v>
      </c>
      <c r="I3959" s="2" t="s">
        <v>598</v>
      </c>
      <c r="J3959" s="2" t="s">
        <v>520</v>
      </c>
      <c r="K3959" s="2" t="s">
        <v>343</v>
      </c>
      <c r="L3959" s="2" t="s">
        <v>598</v>
      </c>
      <c r="M3959" s="2" t="s">
        <v>723</v>
      </c>
    </row>
    <row r="3960" spans="2:13">
      <c r="B3960" t="s">
        <v>157</v>
      </c>
      <c r="C3960">
        <v>21</v>
      </c>
      <c r="D3960" s="2" t="s">
        <v>354</v>
      </c>
      <c r="E3960" s="2" t="s">
        <v>330</v>
      </c>
      <c r="F3960" s="2" t="s">
        <v>365</v>
      </c>
      <c r="G3960" s="2" t="s">
        <v>463</v>
      </c>
      <c r="H3960" s="2" t="s">
        <v>335</v>
      </c>
      <c r="I3960" s="2" t="s">
        <v>596</v>
      </c>
      <c r="J3960" s="2" t="s">
        <v>548</v>
      </c>
      <c r="K3960" s="2" t="s">
        <v>343</v>
      </c>
      <c r="L3960" s="2" t="s">
        <v>630</v>
      </c>
      <c r="M3960" s="2" t="s">
        <v>731</v>
      </c>
    </row>
    <row r="3961" spans="2:13">
      <c r="B3961" t="s">
        <v>158</v>
      </c>
      <c r="C3961">
        <v>21</v>
      </c>
      <c r="D3961" s="2" t="s">
        <v>292</v>
      </c>
      <c r="E3961" s="2" t="s">
        <v>366</v>
      </c>
      <c r="F3961" s="2" t="s">
        <v>365</v>
      </c>
      <c r="G3961" s="2" t="s">
        <v>422</v>
      </c>
      <c r="H3961" s="2" t="s">
        <v>387</v>
      </c>
      <c r="I3961" s="2" t="s">
        <v>586</v>
      </c>
      <c r="J3961" s="2" t="s">
        <v>461</v>
      </c>
      <c r="K3961" s="2" t="s">
        <v>343</v>
      </c>
      <c r="L3961" s="2" t="s">
        <v>597</v>
      </c>
      <c r="M3961" s="2" t="s">
        <v>676</v>
      </c>
    </row>
    <row r="3962" spans="2:13">
      <c r="B3962" t="s">
        <v>159</v>
      </c>
      <c r="C3962">
        <v>21</v>
      </c>
      <c r="D3962" s="2" t="s">
        <v>293</v>
      </c>
      <c r="E3962" s="2" t="s">
        <v>366</v>
      </c>
      <c r="F3962" s="2" t="s">
        <v>365</v>
      </c>
      <c r="G3962" s="2" t="s">
        <v>464</v>
      </c>
      <c r="H3962" s="2" t="s">
        <v>339</v>
      </c>
      <c r="I3962" s="2" t="s">
        <v>596</v>
      </c>
      <c r="J3962" s="2" t="s">
        <v>446</v>
      </c>
      <c r="K3962" s="2" t="s">
        <v>343</v>
      </c>
      <c r="L3962" s="2" t="s">
        <v>630</v>
      </c>
      <c r="M3962" s="2" t="s">
        <v>732</v>
      </c>
    </row>
    <row r="3963" spans="2:13">
      <c r="B3963" t="s">
        <v>160</v>
      </c>
      <c r="C3963">
        <v>21</v>
      </c>
      <c r="D3963" s="2" t="s">
        <v>289</v>
      </c>
      <c r="E3963" s="2" t="s">
        <v>330</v>
      </c>
      <c r="F3963" s="2" t="s">
        <v>365</v>
      </c>
      <c r="G3963" s="2" t="s">
        <v>464</v>
      </c>
      <c r="H3963" s="2" t="s">
        <v>339</v>
      </c>
      <c r="I3963" s="2" t="s">
        <v>595</v>
      </c>
      <c r="J3963" s="2" t="s">
        <v>533</v>
      </c>
      <c r="K3963" s="2" t="s">
        <v>343</v>
      </c>
      <c r="L3963" s="2" t="s">
        <v>595</v>
      </c>
      <c r="M3963" s="2" t="s">
        <v>359</v>
      </c>
    </row>
    <row r="3964" spans="2:13">
      <c r="B3964" t="s">
        <v>161</v>
      </c>
      <c r="C3964">
        <v>21</v>
      </c>
      <c r="D3964" s="2" t="s">
        <v>294</v>
      </c>
      <c r="E3964" s="2" t="s">
        <v>366</v>
      </c>
      <c r="F3964" s="2" t="s">
        <v>365</v>
      </c>
      <c r="G3964" s="2" t="s">
        <v>464</v>
      </c>
      <c r="H3964" s="2" t="s">
        <v>339</v>
      </c>
      <c r="I3964" s="2" t="s">
        <v>330</v>
      </c>
      <c r="J3964" s="2" t="s">
        <v>533</v>
      </c>
      <c r="K3964" s="2" t="s">
        <v>343</v>
      </c>
      <c r="L3964" s="2" t="s">
        <v>330</v>
      </c>
      <c r="M3964" s="2" t="s">
        <v>379</v>
      </c>
    </row>
    <row r="3965" spans="2:13">
      <c r="B3965" t="s">
        <v>162</v>
      </c>
      <c r="C3965">
        <v>21</v>
      </c>
      <c r="D3965" s="2" t="s">
        <v>295</v>
      </c>
      <c r="E3965" s="2" t="s">
        <v>366</v>
      </c>
      <c r="F3965" s="2" t="s">
        <v>365</v>
      </c>
      <c r="G3965" s="2" t="s">
        <v>422</v>
      </c>
      <c r="H3965" s="2" t="s">
        <v>339</v>
      </c>
      <c r="I3965" s="2" t="s">
        <v>330</v>
      </c>
      <c r="J3965" s="2" t="s">
        <v>422</v>
      </c>
      <c r="K3965" s="2" t="s">
        <v>343</v>
      </c>
      <c r="L3965" s="2" t="s">
        <v>330</v>
      </c>
      <c r="M3965" s="2" t="s">
        <v>724</v>
      </c>
    </row>
    <row r="3966" spans="2:13">
      <c r="B3966" t="s">
        <v>163</v>
      </c>
      <c r="C3966">
        <v>21</v>
      </c>
      <c r="D3966" s="2" t="s">
        <v>296</v>
      </c>
      <c r="E3966" s="2" t="s">
        <v>368</v>
      </c>
      <c r="F3966" s="2" t="s">
        <v>365</v>
      </c>
      <c r="G3966" s="2" t="s">
        <v>414</v>
      </c>
      <c r="H3966" s="2" t="s">
        <v>339</v>
      </c>
      <c r="I3966" s="2" t="s">
        <v>330</v>
      </c>
      <c r="J3966" s="2" t="s">
        <v>330</v>
      </c>
      <c r="K3966" s="2" t="s">
        <v>343</v>
      </c>
      <c r="L3966" s="2" t="s">
        <v>330</v>
      </c>
      <c r="M3966" s="2" t="s">
        <v>616</v>
      </c>
    </row>
    <row r="3967" spans="2:13">
      <c r="B3967" t="s">
        <v>164</v>
      </c>
      <c r="C3967">
        <v>21</v>
      </c>
      <c r="D3967" s="2" t="s">
        <v>198</v>
      </c>
      <c r="E3967" s="2" t="s">
        <v>368</v>
      </c>
      <c r="F3967" s="2" t="s">
        <v>365</v>
      </c>
      <c r="G3967" s="2" t="s">
        <v>414</v>
      </c>
      <c r="H3967" s="2" t="s">
        <v>339</v>
      </c>
      <c r="I3967" s="2" t="s">
        <v>330</v>
      </c>
      <c r="J3967" s="2" t="s">
        <v>422</v>
      </c>
      <c r="K3967" s="2" t="s">
        <v>343</v>
      </c>
      <c r="L3967" s="2" t="s">
        <v>330</v>
      </c>
      <c r="M3967" s="2" t="s">
        <v>722</v>
      </c>
    </row>
    <row r="3968" spans="2:13">
      <c r="B3968" t="s">
        <v>165</v>
      </c>
      <c r="C3968">
        <v>21</v>
      </c>
      <c r="D3968" s="2" t="s">
        <v>355</v>
      </c>
      <c r="E3968" s="2" t="s">
        <v>368</v>
      </c>
      <c r="F3968" s="2" t="s">
        <v>365</v>
      </c>
      <c r="G3968" s="2" t="s">
        <v>465</v>
      </c>
      <c r="H3968" s="2" t="s">
        <v>339</v>
      </c>
      <c r="I3968" s="2" t="s">
        <v>330</v>
      </c>
      <c r="J3968" s="2" t="s">
        <v>549</v>
      </c>
      <c r="K3968" s="2" t="s">
        <v>343</v>
      </c>
      <c r="L3968" s="2" t="s">
        <v>330</v>
      </c>
      <c r="M3968" s="2" t="s">
        <v>206</v>
      </c>
    </row>
    <row r="3969" spans="2:13">
      <c r="B3969" t="s">
        <v>166</v>
      </c>
      <c r="C3969">
        <v>21</v>
      </c>
      <c r="D3969" s="2" t="s">
        <v>297</v>
      </c>
      <c r="E3969" s="2" t="s">
        <v>368</v>
      </c>
      <c r="F3969" s="2" t="s">
        <v>365</v>
      </c>
      <c r="G3969" s="2" t="s">
        <v>330</v>
      </c>
      <c r="H3969" s="2" t="s">
        <v>339</v>
      </c>
      <c r="I3969" s="2" t="s">
        <v>330</v>
      </c>
      <c r="J3969" s="2" t="s">
        <v>455</v>
      </c>
      <c r="K3969" s="2" t="s">
        <v>343</v>
      </c>
      <c r="L3969" s="2" t="s">
        <v>330</v>
      </c>
      <c r="M3969" s="2" t="s">
        <v>733</v>
      </c>
    </row>
    <row r="3970" spans="2:13">
      <c r="B3970" t="s">
        <v>167</v>
      </c>
      <c r="C3970">
        <v>21</v>
      </c>
      <c r="D3970" s="2" t="s">
        <v>298</v>
      </c>
      <c r="E3970" s="2" t="s">
        <v>330</v>
      </c>
      <c r="F3970" s="2" t="s">
        <v>365</v>
      </c>
      <c r="G3970" s="2" t="s">
        <v>330</v>
      </c>
      <c r="H3970" s="2" t="s">
        <v>339</v>
      </c>
      <c r="I3970" s="2" t="s">
        <v>330</v>
      </c>
      <c r="J3970" s="2" t="s">
        <v>550</v>
      </c>
      <c r="K3970" s="2" t="s">
        <v>343</v>
      </c>
      <c r="L3970" s="2" t="s">
        <v>330</v>
      </c>
      <c r="M3970" s="2" t="s">
        <v>734</v>
      </c>
    </row>
    <row r="3971" spans="2:13">
      <c r="B3971" t="s">
        <v>168</v>
      </c>
      <c r="C3971">
        <v>21</v>
      </c>
      <c r="D3971" s="2" t="s">
        <v>299</v>
      </c>
      <c r="E3971" s="2" t="s">
        <v>330</v>
      </c>
      <c r="F3971" s="2" t="s">
        <v>365</v>
      </c>
      <c r="G3971" s="2" t="s">
        <v>466</v>
      </c>
      <c r="H3971" s="2" t="s">
        <v>339</v>
      </c>
      <c r="I3971" s="2" t="s">
        <v>593</v>
      </c>
      <c r="J3971" s="2" t="s">
        <v>466</v>
      </c>
      <c r="K3971" s="2" t="s">
        <v>343</v>
      </c>
      <c r="L3971" s="2" t="s">
        <v>593</v>
      </c>
      <c r="M3971" s="2" t="s">
        <v>644</v>
      </c>
    </row>
    <row r="3972" spans="2:13">
      <c r="B3972" t="s">
        <v>169</v>
      </c>
      <c r="C3972">
        <v>21</v>
      </c>
      <c r="D3972" s="2" t="s">
        <v>300</v>
      </c>
      <c r="E3972" s="2" t="s">
        <v>330</v>
      </c>
      <c r="F3972" s="2" t="s">
        <v>365</v>
      </c>
      <c r="G3972" s="2" t="s">
        <v>467</v>
      </c>
      <c r="H3972" s="2" t="s">
        <v>373</v>
      </c>
      <c r="I3972" s="2" t="s">
        <v>586</v>
      </c>
      <c r="J3972" s="2" t="s">
        <v>536</v>
      </c>
      <c r="K3972" s="2" t="s">
        <v>343</v>
      </c>
      <c r="L3972" s="2" t="s">
        <v>597</v>
      </c>
      <c r="M3972" s="2" t="s">
        <v>646</v>
      </c>
    </row>
    <row r="3973" spans="2:13">
      <c r="B3973" t="s">
        <v>170</v>
      </c>
      <c r="C3973">
        <v>21</v>
      </c>
      <c r="D3973" s="2" t="s">
        <v>268</v>
      </c>
      <c r="E3973" s="2" t="s">
        <v>330</v>
      </c>
      <c r="F3973" s="2" t="s">
        <v>365</v>
      </c>
      <c r="G3973" s="2" t="s">
        <v>468</v>
      </c>
      <c r="H3973" s="2" t="s">
        <v>373</v>
      </c>
      <c r="I3973" s="2" t="s">
        <v>330</v>
      </c>
      <c r="J3973" s="2" t="s">
        <v>284</v>
      </c>
      <c r="K3973" s="2" t="s">
        <v>343</v>
      </c>
      <c r="L3973" s="2" t="s">
        <v>330</v>
      </c>
      <c r="M3973" s="2" t="s">
        <v>576</v>
      </c>
    </row>
    <row r="3974" spans="2:13">
      <c r="B3974" t="s">
        <v>171</v>
      </c>
      <c r="C3974">
        <v>21</v>
      </c>
      <c r="D3974" s="2" t="s">
        <v>356</v>
      </c>
      <c r="E3974" s="2" t="s">
        <v>330</v>
      </c>
      <c r="F3974" s="2" t="s">
        <v>365</v>
      </c>
      <c r="G3974" s="2" t="s">
        <v>434</v>
      </c>
      <c r="H3974" s="2" t="s">
        <v>373</v>
      </c>
      <c r="I3974" s="2" t="s">
        <v>599</v>
      </c>
      <c r="J3974" s="2" t="s">
        <v>538</v>
      </c>
      <c r="K3974" s="2" t="s">
        <v>343</v>
      </c>
      <c r="L3974" s="2" t="s">
        <v>599</v>
      </c>
      <c r="M3974" s="2" t="s">
        <v>576</v>
      </c>
    </row>
    <row r="3975" spans="2:13">
      <c r="B3975" t="s">
        <v>172</v>
      </c>
      <c r="C3975">
        <v>21</v>
      </c>
      <c r="D3975" s="2" t="s">
        <v>301</v>
      </c>
      <c r="E3975" s="2" t="s">
        <v>368</v>
      </c>
      <c r="F3975" s="2" t="s">
        <v>365</v>
      </c>
      <c r="G3975" s="2" t="s">
        <v>432</v>
      </c>
      <c r="H3975" s="2" t="s">
        <v>373</v>
      </c>
      <c r="I3975" s="2" t="s">
        <v>368</v>
      </c>
      <c r="J3975" s="2" t="s">
        <v>540</v>
      </c>
      <c r="K3975" s="2" t="s">
        <v>343</v>
      </c>
      <c r="L3975" s="2" t="s">
        <v>368</v>
      </c>
      <c r="M3975" s="2" t="s">
        <v>735</v>
      </c>
    </row>
    <row r="3976" spans="2:13">
      <c r="B3976" t="s">
        <v>173</v>
      </c>
      <c r="C3976">
        <v>21</v>
      </c>
      <c r="D3976" s="2" t="s">
        <v>302</v>
      </c>
      <c r="E3976" s="2" t="s">
        <v>368</v>
      </c>
      <c r="F3976" s="2" t="s">
        <v>365</v>
      </c>
      <c r="G3976" s="2" t="s">
        <v>446</v>
      </c>
      <c r="H3976" s="2" t="s">
        <v>373</v>
      </c>
      <c r="I3976" s="2" t="s">
        <v>600</v>
      </c>
      <c r="J3976" s="2" t="s">
        <v>531</v>
      </c>
      <c r="K3976" s="2" t="s">
        <v>343</v>
      </c>
      <c r="L3976" s="2" t="s">
        <v>600</v>
      </c>
      <c r="M3976" s="2" t="s">
        <v>736</v>
      </c>
    </row>
    <row r="3977" spans="2:13">
      <c r="B3977" t="s">
        <v>174</v>
      </c>
      <c r="C3977">
        <v>21</v>
      </c>
      <c r="D3977" s="2" t="s">
        <v>303</v>
      </c>
      <c r="E3977" s="2" t="s">
        <v>330</v>
      </c>
      <c r="F3977" s="2" t="s">
        <v>365</v>
      </c>
      <c r="G3977" s="2" t="s">
        <v>469</v>
      </c>
      <c r="H3977" s="2" t="s">
        <v>339</v>
      </c>
      <c r="I3977" s="2" t="s">
        <v>582</v>
      </c>
      <c r="J3977" s="2" t="s">
        <v>468</v>
      </c>
      <c r="K3977" s="2" t="s">
        <v>343</v>
      </c>
      <c r="L3977" s="2" t="s">
        <v>632</v>
      </c>
      <c r="M3977" s="2" t="s">
        <v>737</v>
      </c>
    </row>
    <row r="3978" spans="2:13">
      <c r="B3978" t="s">
        <v>175</v>
      </c>
      <c r="C3978">
        <v>21</v>
      </c>
      <c r="D3978" s="2" t="s">
        <v>304</v>
      </c>
      <c r="E3978" s="2" t="s">
        <v>330</v>
      </c>
      <c r="F3978" s="2" t="s">
        <v>365</v>
      </c>
      <c r="G3978" s="2" t="s">
        <v>423</v>
      </c>
      <c r="H3978" s="2" t="s">
        <v>387</v>
      </c>
      <c r="I3978" s="2" t="s">
        <v>601</v>
      </c>
      <c r="J3978" s="2" t="s">
        <v>551</v>
      </c>
      <c r="K3978" s="2" t="s">
        <v>343</v>
      </c>
      <c r="L3978" s="2" t="s">
        <v>621</v>
      </c>
      <c r="M3978" s="2" t="s">
        <v>738</v>
      </c>
    </row>
    <row r="3979" spans="2:13">
      <c r="B3979" t="s">
        <v>176</v>
      </c>
      <c r="C3979">
        <v>21</v>
      </c>
      <c r="D3979" s="2" t="s">
        <v>305</v>
      </c>
      <c r="E3979" s="2" t="s">
        <v>330</v>
      </c>
      <c r="F3979" s="2" t="s">
        <v>365</v>
      </c>
      <c r="G3979" s="2" t="s">
        <v>470</v>
      </c>
      <c r="H3979" s="2" t="s">
        <v>335</v>
      </c>
      <c r="I3979" s="2" t="s">
        <v>602</v>
      </c>
      <c r="J3979" s="2" t="s">
        <v>437</v>
      </c>
      <c r="K3979" s="2" t="s">
        <v>343</v>
      </c>
      <c r="L3979" s="2" t="s">
        <v>633</v>
      </c>
      <c r="M3979" s="2" t="s">
        <v>739</v>
      </c>
    </row>
    <row r="3980" spans="2:13">
      <c r="B3980" t="s">
        <v>177</v>
      </c>
      <c r="C3980">
        <v>21</v>
      </c>
      <c r="D3980" s="2" t="s">
        <v>357</v>
      </c>
      <c r="E3980" s="2" t="s">
        <v>330</v>
      </c>
      <c r="F3980" s="2" t="s">
        <v>365</v>
      </c>
      <c r="G3980" s="2" t="s">
        <v>471</v>
      </c>
      <c r="H3980" s="2" t="s">
        <v>377</v>
      </c>
      <c r="I3980" s="2" t="s">
        <v>602</v>
      </c>
      <c r="J3980" s="2" t="s">
        <v>550</v>
      </c>
      <c r="K3980" s="2" t="s">
        <v>343</v>
      </c>
      <c r="L3980" s="2" t="s">
        <v>633</v>
      </c>
      <c r="M3980" s="2" t="s">
        <v>301</v>
      </c>
    </row>
    <row r="3981" spans="2:13">
      <c r="B3981" t="s">
        <v>178</v>
      </c>
      <c r="C3981">
        <v>21</v>
      </c>
      <c r="D3981" s="2" t="s">
        <v>342</v>
      </c>
      <c r="E3981" s="2" t="s">
        <v>330</v>
      </c>
      <c r="F3981" s="2" t="s">
        <v>365</v>
      </c>
      <c r="G3981" s="2" t="s">
        <v>472</v>
      </c>
      <c r="H3981" s="2" t="s">
        <v>386</v>
      </c>
      <c r="I3981" s="2" t="s">
        <v>603</v>
      </c>
      <c r="J3981" s="2" t="s">
        <v>420</v>
      </c>
      <c r="K3981" s="2" t="s">
        <v>343</v>
      </c>
      <c r="L3981" s="2" t="s">
        <v>634</v>
      </c>
      <c r="M3981" s="2" t="s">
        <v>356</v>
      </c>
    </row>
    <row r="3982" spans="2:13">
      <c r="B3982" t="s">
        <v>179</v>
      </c>
      <c r="C3982">
        <v>21</v>
      </c>
      <c r="D3982" s="2" t="s">
        <v>306</v>
      </c>
      <c r="E3982" s="2" t="s">
        <v>330</v>
      </c>
      <c r="F3982" s="2" t="s">
        <v>365</v>
      </c>
      <c r="G3982" s="2" t="s">
        <v>473</v>
      </c>
      <c r="H3982" s="2" t="s">
        <v>386</v>
      </c>
      <c r="I3982" s="2" t="s">
        <v>330</v>
      </c>
      <c r="J3982" s="2" t="s">
        <v>549</v>
      </c>
      <c r="K3982" s="2" t="s">
        <v>343</v>
      </c>
      <c r="L3982" s="2" t="s">
        <v>330</v>
      </c>
      <c r="M3982" s="2" t="s">
        <v>740</v>
      </c>
    </row>
    <row r="3983" spans="2:13">
      <c r="B3983" t="s">
        <v>180</v>
      </c>
      <c r="C3983">
        <v>21</v>
      </c>
      <c r="D3983" s="2" t="s">
        <v>358</v>
      </c>
      <c r="E3983" s="2" t="s">
        <v>368</v>
      </c>
      <c r="F3983" s="2" t="s">
        <v>365</v>
      </c>
      <c r="G3983" s="2" t="s">
        <v>474</v>
      </c>
      <c r="H3983" s="2" t="s">
        <v>379</v>
      </c>
      <c r="I3983" s="2" t="s">
        <v>588</v>
      </c>
      <c r="J3983" s="2" t="s">
        <v>455</v>
      </c>
      <c r="K3983" s="2" t="s">
        <v>343</v>
      </c>
      <c r="L3983" s="2" t="s">
        <v>625</v>
      </c>
      <c r="M3983" s="2" t="s">
        <v>741</v>
      </c>
    </row>
    <row r="3984" spans="2:13">
      <c r="B3984" t="s">
        <v>181</v>
      </c>
      <c r="C3984">
        <v>21</v>
      </c>
      <c r="D3984" s="2" t="s">
        <v>307</v>
      </c>
      <c r="E3984" s="2" t="s">
        <v>368</v>
      </c>
      <c r="F3984" s="2" t="s">
        <v>365</v>
      </c>
      <c r="G3984" s="2" t="s">
        <v>475</v>
      </c>
      <c r="H3984" s="2" t="s">
        <v>385</v>
      </c>
      <c r="I3984" s="2" t="s">
        <v>588</v>
      </c>
      <c r="J3984" s="2" t="s">
        <v>476</v>
      </c>
      <c r="K3984" s="2" t="s">
        <v>343</v>
      </c>
      <c r="L3984" s="2" t="s">
        <v>625</v>
      </c>
      <c r="M3984" s="2" t="s">
        <v>742</v>
      </c>
    </row>
    <row r="3985" spans="2:13">
      <c r="B3985" t="s">
        <v>182</v>
      </c>
      <c r="C3985">
        <v>21</v>
      </c>
      <c r="D3985" s="2" t="s">
        <v>308</v>
      </c>
      <c r="E3985" s="2" t="s">
        <v>330</v>
      </c>
      <c r="F3985" s="2" t="s">
        <v>365</v>
      </c>
      <c r="G3985" s="2" t="s">
        <v>476</v>
      </c>
      <c r="H3985" s="2" t="s">
        <v>343</v>
      </c>
      <c r="I3985" s="2" t="s">
        <v>366</v>
      </c>
      <c r="J3985" s="2" t="s">
        <v>552</v>
      </c>
      <c r="K3985" s="2" t="s">
        <v>343</v>
      </c>
      <c r="L3985" s="2" t="s">
        <v>368</v>
      </c>
      <c r="M3985" s="2" t="s">
        <v>722</v>
      </c>
    </row>
    <row r="3986" spans="2:13">
      <c r="B3986" t="s">
        <v>183</v>
      </c>
      <c r="C3986">
        <v>21</v>
      </c>
      <c r="D3986" s="2" t="s">
        <v>359</v>
      </c>
      <c r="E3986" s="2" t="s">
        <v>330</v>
      </c>
      <c r="F3986" s="2" t="s">
        <v>365</v>
      </c>
      <c r="G3986" s="2" t="s">
        <v>474</v>
      </c>
      <c r="H3986" s="2" t="s">
        <v>343</v>
      </c>
      <c r="I3986" s="2" t="s">
        <v>330</v>
      </c>
      <c r="J3986" s="2" t="s">
        <v>487</v>
      </c>
      <c r="K3986" s="2" t="s">
        <v>343</v>
      </c>
      <c r="L3986" s="2" t="s">
        <v>330</v>
      </c>
      <c r="M3986" s="2" t="s">
        <v>230</v>
      </c>
    </row>
    <row r="3987" spans="2:13">
      <c r="B3987" t="s">
        <v>184</v>
      </c>
      <c r="C3987">
        <v>21</v>
      </c>
      <c r="D3987" s="2" t="s">
        <v>309</v>
      </c>
      <c r="E3987" s="2" t="s">
        <v>330</v>
      </c>
      <c r="F3987" s="2" t="s">
        <v>365</v>
      </c>
      <c r="G3987" s="2" t="s">
        <v>474</v>
      </c>
      <c r="H3987" s="2" t="s">
        <v>343</v>
      </c>
      <c r="I3987" s="2" t="s">
        <v>330</v>
      </c>
      <c r="J3987" s="2" t="s">
        <v>544</v>
      </c>
      <c r="K3987" s="2" t="s">
        <v>343</v>
      </c>
      <c r="L3987" s="2" t="s">
        <v>330</v>
      </c>
      <c r="M3987" s="2" t="s">
        <v>743</v>
      </c>
    </row>
    <row r="3988" spans="2:13">
      <c r="B3988" t="s">
        <v>185</v>
      </c>
      <c r="C3988">
        <v>21</v>
      </c>
      <c r="D3988" s="2" t="s">
        <v>325</v>
      </c>
      <c r="E3988" s="2" t="s">
        <v>330</v>
      </c>
      <c r="F3988" s="2" t="s">
        <v>365</v>
      </c>
      <c r="G3988" s="2" t="s">
        <v>463</v>
      </c>
      <c r="H3988" s="2" t="s">
        <v>343</v>
      </c>
      <c r="I3988" s="2" t="s">
        <v>330</v>
      </c>
      <c r="J3988" s="2" t="s">
        <v>538</v>
      </c>
      <c r="K3988" s="2" t="s">
        <v>343</v>
      </c>
      <c r="L3988" s="2" t="s">
        <v>330</v>
      </c>
      <c r="M3988" s="2" t="s">
        <v>612</v>
      </c>
    </row>
    <row r="3989" spans="2:13">
      <c r="B3989" t="s">
        <v>186</v>
      </c>
      <c r="C3989">
        <v>21</v>
      </c>
      <c r="D3989" s="2" t="s">
        <v>310</v>
      </c>
      <c r="E3989" s="2" t="s">
        <v>368</v>
      </c>
      <c r="F3989" s="2" t="s">
        <v>365</v>
      </c>
      <c r="G3989" s="2" t="s">
        <v>477</v>
      </c>
      <c r="H3989" s="2" t="s">
        <v>343</v>
      </c>
      <c r="I3989" s="2" t="s">
        <v>330</v>
      </c>
      <c r="J3989" s="2" t="s">
        <v>446</v>
      </c>
      <c r="K3989" s="2" t="s">
        <v>343</v>
      </c>
      <c r="L3989" s="2" t="s">
        <v>330</v>
      </c>
      <c r="M3989" s="2" t="s">
        <v>744</v>
      </c>
    </row>
    <row r="3990" spans="2:13">
      <c r="B3990" t="s">
        <v>187</v>
      </c>
      <c r="C3990">
        <v>21</v>
      </c>
      <c r="D3990" s="2" t="s">
        <v>311</v>
      </c>
      <c r="E3990" s="2" t="s">
        <v>368</v>
      </c>
      <c r="F3990" s="2" t="s">
        <v>365</v>
      </c>
      <c r="G3990" s="2" t="s">
        <v>477</v>
      </c>
      <c r="H3990" s="2" t="s">
        <v>343</v>
      </c>
      <c r="I3990" s="2" t="s">
        <v>330</v>
      </c>
      <c r="J3990" s="2" t="s">
        <v>455</v>
      </c>
      <c r="K3990" s="2" t="s">
        <v>343</v>
      </c>
      <c r="L3990" s="2" t="s">
        <v>330</v>
      </c>
      <c r="M3990" s="2" t="s">
        <v>740</v>
      </c>
    </row>
    <row r="3991" spans="2:13">
      <c r="B3991" t="s">
        <v>188</v>
      </c>
      <c r="C3991">
        <v>21</v>
      </c>
      <c r="D3991" s="2" t="s">
        <v>312</v>
      </c>
      <c r="E3991" s="2" t="s">
        <v>330</v>
      </c>
      <c r="F3991" s="2" t="s">
        <v>365</v>
      </c>
      <c r="G3991" s="2" t="s">
        <v>459</v>
      </c>
      <c r="H3991" s="2" t="s">
        <v>343</v>
      </c>
      <c r="I3991" s="2" t="s">
        <v>330</v>
      </c>
      <c r="J3991" s="2" t="s">
        <v>544</v>
      </c>
      <c r="K3991" s="2" t="s">
        <v>343</v>
      </c>
      <c r="L3991" s="2" t="s">
        <v>330</v>
      </c>
      <c r="M3991" s="2" t="s">
        <v>411</v>
      </c>
    </row>
    <row r="3992" spans="2:13">
      <c r="B3992" t="s">
        <v>189</v>
      </c>
      <c r="C3992">
        <v>21</v>
      </c>
      <c r="D3992" s="2" t="s">
        <v>360</v>
      </c>
      <c r="E3992" s="2" t="s">
        <v>330</v>
      </c>
      <c r="F3992" s="2" t="s">
        <v>365</v>
      </c>
      <c r="G3992" s="2" t="s">
        <v>473</v>
      </c>
      <c r="H3992" s="2" t="s">
        <v>343</v>
      </c>
      <c r="I3992" s="2" t="s">
        <v>330</v>
      </c>
      <c r="J3992" s="2" t="s">
        <v>553</v>
      </c>
      <c r="K3992" s="2" t="s">
        <v>343</v>
      </c>
      <c r="L3992" s="2" t="s">
        <v>330</v>
      </c>
      <c r="M3992" s="2" t="s">
        <v>343</v>
      </c>
    </row>
    <row r="3993" spans="2:13">
      <c r="B3993" t="s">
        <v>190</v>
      </c>
      <c r="C3993">
        <v>21</v>
      </c>
      <c r="D3993" s="2" t="s">
        <v>361</v>
      </c>
      <c r="E3993" s="2" t="s">
        <v>330</v>
      </c>
      <c r="F3993" s="2" t="s">
        <v>365</v>
      </c>
      <c r="G3993" s="2" t="s">
        <v>446</v>
      </c>
      <c r="H3993" s="2" t="s">
        <v>343</v>
      </c>
      <c r="I3993" s="2" t="s">
        <v>330</v>
      </c>
      <c r="J3993" s="2" t="s">
        <v>468</v>
      </c>
      <c r="K3993" s="2" t="s">
        <v>343</v>
      </c>
      <c r="L3993" s="2" t="s">
        <v>330</v>
      </c>
      <c r="M3993" s="2" t="s">
        <v>680</v>
      </c>
    </row>
    <row r="3994" spans="2:13">
      <c r="B3994" t="s">
        <v>1</v>
      </c>
      <c r="C3994">
        <v>22</v>
      </c>
      <c r="D3994" s="2" t="s">
        <v>192</v>
      </c>
      <c r="E3994" s="2" t="s">
        <v>330</v>
      </c>
      <c r="F3994" s="2" t="s">
        <v>371</v>
      </c>
      <c r="G3994" s="2" t="s">
        <v>330</v>
      </c>
      <c r="H3994" s="2" t="s">
        <v>554</v>
      </c>
      <c r="I3994" s="2" t="s">
        <v>330</v>
      </c>
      <c r="J3994" s="2" t="s">
        <v>478</v>
      </c>
      <c r="K3994" s="2" t="s">
        <v>567</v>
      </c>
      <c r="L3994" s="2" t="s">
        <v>411</v>
      </c>
      <c r="M3994" s="2" t="s">
        <v>635</v>
      </c>
    </row>
    <row r="3995" spans="2:13">
      <c r="B3995" t="s">
        <v>2</v>
      </c>
      <c r="C3995">
        <v>22</v>
      </c>
      <c r="D3995" s="2" t="s">
        <v>313</v>
      </c>
      <c r="E3995" s="2" t="s">
        <v>330</v>
      </c>
      <c r="F3995" s="2" t="s">
        <v>371</v>
      </c>
      <c r="G3995" s="2" t="s">
        <v>388</v>
      </c>
      <c r="H3995" s="2" t="s">
        <v>554</v>
      </c>
      <c r="I3995" s="2" t="s">
        <v>330</v>
      </c>
      <c r="J3995" s="2" t="s">
        <v>479</v>
      </c>
      <c r="K3995" s="2" t="s">
        <v>567</v>
      </c>
      <c r="L3995" s="2" t="s">
        <v>330</v>
      </c>
      <c r="M3995" s="2" t="s">
        <v>636</v>
      </c>
    </row>
    <row r="3996" spans="2:13">
      <c r="B3996" t="s">
        <v>3</v>
      </c>
      <c r="C3996">
        <v>22</v>
      </c>
      <c r="D3996" s="2" t="s">
        <v>314</v>
      </c>
      <c r="E3996" s="2" t="s">
        <v>330</v>
      </c>
      <c r="F3996" s="2" t="s">
        <v>371</v>
      </c>
      <c r="G3996" s="2" t="s">
        <v>230</v>
      </c>
      <c r="H3996" s="2" t="s">
        <v>555</v>
      </c>
      <c r="I3996" s="2" t="s">
        <v>572</v>
      </c>
      <c r="J3996" s="2" t="s">
        <v>480</v>
      </c>
      <c r="K3996" s="2" t="s">
        <v>567</v>
      </c>
      <c r="L3996" s="2" t="s">
        <v>609</v>
      </c>
      <c r="M3996" s="2" t="s">
        <v>566</v>
      </c>
    </row>
    <row r="3997" spans="2:13">
      <c r="B3997" t="s">
        <v>4</v>
      </c>
      <c r="C3997">
        <v>22</v>
      </c>
      <c r="D3997" s="2" t="s">
        <v>193</v>
      </c>
      <c r="E3997" s="2" t="s">
        <v>330</v>
      </c>
      <c r="F3997" s="2" t="s">
        <v>371</v>
      </c>
      <c r="G3997" s="2" t="s">
        <v>389</v>
      </c>
      <c r="H3997" s="2" t="s">
        <v>556</v>
      </c>
      <c r="I3997" s="2" t="s">
        <v>573</v>
      </c>
      <c r="J3997" s="2" t="s">
        <v>411</v>
      </c>
      <c r="K3997" s="2" t="s">
        <v>567</v>
      </c>
      <c r="L3997" s="2" t="s">
        <v>610</v>
      </c>
      <c r="M3997" s="2" t="s">
        <v>637</v>
      </c>
    </row>
    <row r="3998" spans="2:13">
      <c r="B3998" t="s">
        <v>5</v>
      </c>
      <c r="C3998">
        <v>22</v>
      </c>
      <c r="D3998" s="2" t="s">
        <v>194</v>
      </c>
      <c r="E3998" s="2" t="s">
        <v>330</v>
      </c>
      <c r="F3998" s="2" t="s">
        <v>371</v>
      </c>
      <c r="G3998" s="2" t="s">
        <v>365</v>
      </c>
      <c r="H3998" s="2" t="s">
        <v>556</v>
      </c>
      <c r="I3998" s="2" t="s">
        <v>330</v>
      </c>
      <c r="J3998" s="2" t="s">
        <v>481</v>
      </c>
      <c r="K3998" s="2" t="s">
        <v>567</v>
      </c>
      <c r="L3998" s="2" t="s">
        <v>330</v>
      </c>
      <c r="M3998" s="2" t="s">
        <v>638</v>
      </c>
    </row>
    <row r="3999" spans="2:13">
      <c r="B3999" t="s">
        <v>6</v>
      </c>
      <c r="C3999">
        <v>22</v>
      </c>
      <c r="D3999" s="2" t="s">
        <v>195</v>
      </c>
      <c r="E3999" s="2" t="s">
        <v>330</v>
      </c>
      <c r="F3999" s="2" t="s">
        <v>371</v>
      </c>
      <c r="G3999" s="2" t="s">
        <v>390</v>
      </c>
      <c r="H3999" s="2" t="s">
        <v>557</v>
      </c>
      <c r="I3999" s="2" t="s">
        <v>415</v>
      </c>
      <c r="J3999" s="2" t="s">
        <v>481</v>
      </c>
      <c r="K3999" s="2" t="s">
        <v>567</v>
      </c>
      <c r="L3999" s="2" t="s">
        <v>611</v>
      </c>
      <c r="M3999" s="2" t="s">
        <v>639</v>
      </c>
    </row>
    <row r="4000" spans="2:13">
      <c r="B4000" t="s">
        <v>7</v>
      </c>
      <c r="C4000">
        <v>22</v>
      </c>
      <c r="D4000" s="2" t="s">
        <v>196</v>
      </c>
      <c r="E4000" s="2" t="s">
        <v>330</v>
      </c>
      <c r="F4000" s="2" t="s">
        <v>371</v>
      </c>
      <c r="G4000" s="2" t="s">
        <v>391</v>
      </c>
      <c r="H4000" s="2" t="s">
        <v>557</v>
      </c>
      <c r="I4000" s="2" t="s">
        <v>330</v>
      </c>
      <c r="J4000" s="2" t="s">
        <v>482</v>
      </c>
      <c r="K4000" s="2" t="s">
        <v>567</v>
      </c>
      <c r="L4000" s="2" t="s">
        <v>330</v>
      </c>
      <c r="M4000" s="2" t="s">
        <v>562</v>
      </c>
    </row>
    <row r="4001" spans="2:13">
      <c r="B4001" t="s">
        <v>8</v>
      </c>
      <c r="C4001">
        <v>22</v>
      </c>
      <c r="D4001" s="2" t="s">
        <v>197</v>
      </c>
      <c r="E4001" s="2" t="s">
        <v>330</v>
      </c>
      <c r="F4001" s="2" t="s">
        <v>371</v>
      </c>
      <c r="G4001" s="2" t="s">
        <v>392</v>
      </c>
      <c r="H4001" s="2" t="s">
        <v>558</v>
      </c>
      <c r="I4001" s="2" t="s">
        <v>330</v>
      </c>
      <c r="J4001" s="2" t="s">
        <v>483</v>
      </c>
      <c r="K4001" s="2" t="s">
        <v>567</v>
      </c>
      <c r="L4001" s="2" t="s">
        <v>612</v>
      </c>
      <c r="M4001" s="2" t="s">
        <v>640</v>
      </c>
    </row>
    <row r="4002" spans="2:13">
      <c r="B4002" t="s">
        <v>9</v>
      </c>
      <c r="C4002">
        <v>22</v>
      </c>
      <c r="D4002" s="2" t="s">
        <v>198</v>
      </c>
      <c r="E4002" s="2" t="s">
        <v>330</v>
      </c>
      <c r="F4002" s="2" t="s">
        <v>372</v>
      </c>
      <c r="G4002" s="2" t="s">
        <v>393</v>
      </c>
      <c r="H4002" s="2" t="s">
        <v>559</v>
      </c>
      <c r="I4002" s="2" t="s">
        <v>330</v>
      </c>
      <c r="J4002" s="2" t="s">
        <v>484</v>
      </c>
      <c r="K4002" s="2" t="s">
        <v>567</v>
      </c>
      <c r="L4002" s="2" t="s">
        <v>612</v>
      </c>
      <c r="M4002" s="2" t="s">
        <v>641</v>
      </c>
    </row>
    <row r="4003" spans="2:13">
      <c r="B4003" t="s">
        <v>10</v>
      </c>
      <c r="C4003">
        <v>22</v>
      </c>
      <c r="D4003" s="2" t="s">
        <v>199</v>
      </c>
      <c r="E4003" s="2" t="s">
        <v>330</v>
      </c>
      <c r="F4003" s="2" t="s">
        <v>373</v>
      </c>
      <c r="G4003" s="2" t="s">
        <v>392</v>
      </c>
      <c r="H4003" s="2" t="s">
        <v>559</v>
      </c>
      <c r="I4003" s="2" t="s">
        <v>330</v>
      </c>
      <c r="J4003" s="2" t="s">
        <v>443</v>
      </c>
      <c r="K4003" s="2" t="s">
        <v>567</v>
      </c>
      <c r="L4003" s="2" t="s">
        <v>330</v>
      </c>
      <c r="M4003" s="2" t="s">
        <v>356</v>
      </c>
    </row>
    <row r="4004" spans="2:13">
      <c r="B4004" t="s">
        <v>11</v>
      </c>
      <c r="C4004">
        <v>22</v>
      </c>
      <c r="D4004" s="2" t="s">
        <v>200</v>
      </c>
      <c r="E4004" s="2" t="s">
        <v>362</v>
      </c>
      <c r="F4004" s="2" t="s">
        <v>373</v>
      </c>
      <c r="G4004" s="2" t="s">
        <v>394</v>
      </c>
      <c r="H4004" s="2" t="s">
        <v>560</v>
      </c>
      <c r="I4004" s="2" t="s">
        <v>573</v>
      </c>
      <c r="J4004" s="2" t="s">
        <v>485</v>
      </c>
      <c r="K4004" s="2" t="s">
        <v>567</v>
      </c>
      <c r="L4004" s="2" t="s">
        <v>610</v>
      </c>
      <c r="M4004" s="2" t="s">
        <v>642</v>
      </c>
    </row>
    <row r="4005" spans="2:13">
      <c r="B4005" t="s">
        <v>12</v>
      </c>
      <c r="C4005">
        <v>22</v>
      </c>
      <c r="D4005" s="2" t="s">
        <v>315</v>
      </c>
      <c r="E4005" s="2" t="s">
        <v>363</v>
      </c>
      <c r="F4005" s="2" t="s">
        <v>373</v>
      </c>
      <c r="G4005" s="2" t="s">
        <v>395</v>
      </c>
      <c r="H4005" s="2" t="s">
        <v>349</v>
      </c>
      <c r="I4005" s="2" t="s">
        <v>574</v>
      </c>
      <c r="J4005" s="2" t="s">
        <v>486</v>
      </c>
      <c r="K4005" s="2" t="s">
        <v>604</v>
      </c>
      <c r="L4005" s="2" t="s">
        <v>613</v>
      </c>
      <c r="M4005" s="2" t="s">
        <v>643</v>
      </c>
    </row>
    <row r="4006" spans="2:13">
      <c r="B4006" t="s">
        <v>13</v>
      </c>
      <c r="C4006">
        <v>22</v>
      </c>
      <c r="D4006" s="2" t="s">
        <v>201</v>
      </c>
      <c r="E4006" s="2" t="s">
        <v>330</v>
      </c>
      <c r="F4006" s="2" t="s">
        <v>373</v>
      </c>
      <c r="G4006" s="2" t="s">
        <v>392</v>
      </c>
      <c r="H4006" s="2" t="s">
        <v>349</v>
      </c>
      <c r="I4006" s="2" t="s">
        <v>330</v>
      </c>
      <c r="J4006" s="2" t="s">
        <v>487</v>
      </c>
      <c r="K4006" s="2" t="s">
        <v>604</v>
      </c>
      <c r="L4006" s="2" t="s">
        <v>330</v>
      </c>
      <c r="M4006" s="2" t="s">
        <v>644</v>
      </c>
    </row>
    <row r="4007" spans="2:13">
      <c r="B4007" t="s">
        <v>14</v>
      </c>
      <c r="C4007">
        <v>22</v>
      </c>
      <c r="D4007" s="2" t="s">
        <v>316</v>
      </c>
      <c r="E4007" s="2" t="s">
        <v>330</v>
      </c>
      <c r="F4007" s="2" t="s">
        <v>373</v>
      </c>
      <c r="G4007" s="2" t="s">
        <v>396</v>
      </c>
      <c r="H4007" s="2" t="s">
        <v>349</v>
      </c>
      <c r="I4007" s="2" t="s">
        <v>330</v>
      </c>
      <c r="J4007" s="2" t="s">
        <v>488</v>
      </c>
      <c r="K4007" s="2" t="s">
        <v>604</v>
      </c>
      <c r="L4007" s="2" t="s">
        <v>330</v>
      </c>
      <c r="M4007" s="2" t="s">
        <v>352</v>
      </c>
    </row>
    <row r="4008" spans="2:13">
      <c r="B4008" t="s">
        <v>15</v>
      </c>
      <c r="C4008">
        <v>22</v>
      </c>
      <c r="D4008" s="2" t="s">
        <v>202</v>
      </c>
      <c r="E4008" s="2" t="s">
        <v>364</v>
      </c>
      <c r="F4008" s="2" t="s">
        <v>373</v>
      </c>
      <c r="G4008" s="2" t="s">
        <v>391</v>
      </c>
      <c r="H4008" s="2" t="s">
        <v>349</v>
      </c>
      <c r="I4008" s="2" t="s">
        <v>330</v>
      </c>
      <c r="J4008" s="2" t="s">
        <v>489</v>
      </c>
      <c r="K4008" s="2" t="s">
        <v>605</v>
      </c>
      <c r="L4008" s="2" t="s">
        <v>330</v>
      </c>
      <c r="M4008" s="2" t="s">
        <v>645</v>
      </c>
    </row>
    <row r="4009" spans="2:13">
      <c r="B4009" t="s">
        <v>16</v>
      </c>
      <c r="C4009">
        <v>22</v>
      </c>
      <c r="D4009" s="2" t="s">
        <v>203</v>
      </c>
      <c r="E4009" s="2" t="s">
        <v>364</v>
      </c>
      <c r="F4009" s="2" t="s">
        <v>373</v>
      </c>
      <c r="G4009" s="2" t="s">
        <v>397</v>
      </c>
      <c r="H4009" s="2" t="s">
        <v>349</v>
      </c>
      <c r="I4009" s="2" t="s">
        <v>330</v>
      </c>
      <c r="J4009" s="2" t="s">
        <v>490</v>
      </c>
      <c r="K4009" s="2" t="s">
        <v>605</v>
      </c>
      <c r="L4009" s="2" t="s">
        <v>330</v>
      </c>
      <c r="M4009" s="2" t="s">
        <v>339</v>
      </c>
    </row>
    <row r="4010" spans="2:13">
      <c r="B4010" t="s">
        <v>17</v>
      </c>
      <c r="C4010">
        <v>22</v>
      </c>
      <c r="D4010" s="2" t="s">
        <v>317</v>
      </c>
      <c r="E4010" s="2" t="s">
        <v>330</v>
      </c>
      <c r="F4010" s="2" t="s">
        <v>373</v>
      </c>
      <c r="G4010" s="2" t="s">
        <v>398</v>
      </c>
      <c r="H4010" s="2" t="s">
        <v>349</v>
      </c>
      <c r="I4010" s="2" t="s">
        <v>330</v>
      </c>
      <c r="J4010" s="2" t="s">
        <v>330</v>
      </c>
      <c r="K4010" s="2" t="s">
        <v>605</v>
      </c>
      <c r="L4010" s="2" t="s">
        <v>330</v>
      </c>
      <c r="M4010" s="2" t="s">
        <v>646</v>
      </c>
    </row>
    <row r="4011" spans="2:13">
      <c r="B4011" t="s">
        <v>18</v>
      </c>
      <c r="C4011">
        <v>22</v>
      </c>
      <c r="D4011" s="2" t="s">
        <v>318</v>
      </c>
      <c r="E4011" s="2" t="s">
        <v>330</v>
      </c>
      <c r="F4011" s="2" t="s">
        <v>372</v>
      </c>
      <c r="G4011" s="2" t="s">
        <v>399</v>
      </c>
      <c r="H4011" s="2" t="s">
        <v>349</v>
      </c>
      <c r="I4011" s="2" t="s">
        <v>330</v>
      </c>
      <c r="J4011" s="2" t="s">
        <v>491</v>
      </c>
      <c r="K4011" s="2" t="s">
        <v>605</v>
      </c>
      <c r="L4011" s="2" t="s">
        <v>330</v>
      </c>
      <c r="M4011" s="2" t="s">
        <v>647</v>
      </c>
    </row>
    <row r="4012" spans="2:13">
      <c r="B4012" t="s">
        <v>19</v>
      </c>
      <c r="C4012">
        <v>22</v>
      </c>
      <c r="D4012" s="2" t="s">
        <v>319</v>
      </c>
      <c r="E4012" s="2" t="s">
        <v>330</v>
      </c>
      <c r="F4012" s="2" t="s">
        <v>372</v>
      </c>
      <c r="G4012" s="2" t="s">
        <v>398</v>
      </c>
      <c r="H4012" s="2" t="s">
        <v>349</v>
      </c>
      <c r="I4012" s="2" t="s">
        <v>330</v>
      </c>
      <c r="J4012" s="2" t="s">
        <v>492</v>
      </c>
      <c r="K4012" s="2" t="s">
        <v>605</v>
      </c>
      <c r="L4012" s="2" t="s">
        <v>330</v>
      </c>
      <c r="M4012" s="2" t="s">
        <v>597</v>
      </c>
    </row>
    <row r="4013" spans="2:13">
      <c r="B4013" t="s">
        <v>20</v>
      </c>
      <c r="C4013">
        <v>22</v>
      </c>
      <c r="D4013" s="2" t="s">
        <v>320</v>
      </c>
      <c r="E4013" s="2" t="s">
        <v>330</v>
      </c>
      <c r="F4013" s="2" t="s">
        <v>374</v>
      </c>
      <c r="G4013" s="2" t="s">
        <v>400</v>
      </c>
      <c r="H4013" s="2" t="s">
        <v>561</v>
      </c>
      <c r="I4013" s="2" t="s">
        <v>575</v>
      </c>
      <c r="J4013" s="2" t="s">
        <v>493</v>
      </c>
      <c r="K4013" s="2" t="s">
        <v>605</v>
      </c>
      <c r="L4013" s="2" t="s">
        <v>614</v>
      </c>
      <c r="M4013" s="2" t="s">
        <v>648</v>
      </c>
    </row>
    <row r="4014" spans="2:13">
      <c r="B4014" t="s">
        <v>21</v>
      </c>
      <c r="C4014">
        <v>22</v>
      </c>
      <c r="D4014" s="2" t="s">
        <v>204</v>
      </c>
      <c r="E4014" s="2" t="s">
        <v>330</v>
      </c>
      <c r="F4014" s="2" t="s">
        <v>374</v>
      </c>
      <c r="G4014" s="2" t="s">
        <v>226</v>
      </c>
      <c r="H4014" s="2" t="s">
        <v>561</v>
      </c>
      <c r="I4014" s="2" t="s">
        <v>330</v>
      </c>
      <c r="J4014" s="2" t="s">
        <v>494</v>
      </c>
      <c r="K4014" s="2" t="s">
        <v>605</v>
      </c>
      <c r="L4014" s="2" t="s">
        <v>330</v>
      </c>
      <c r="M4014" s="2" t="s">
        <v>411</v>
      </c>
    </row>
    <row r="4015" spans="2:13">
      <c r="B4015" t="s">
        <v>22</v>
      </c>
      <c r="C4015">
        <v>22</v>
      </c>
      <c r="D4015" s="2" t="s">
        <v>205</v>
      </c>
      <c r="E4015" s="2" t="s">
        <v>365</v>
      </c>
      <c r="F4015" s="2" t="s">
        <v>371</v>
      </c>
      <c r="G4015" s="2" t="s">
        <v>401</v>
      </c>
      <c r="H4015" s="2" t="s">
        <v>562</v>
      </c>
      <c r="I4015" s="2" t="s">
        <v>330</v>
      </c>
      <c r="J4015" s="2" t="s">
        <v>495</v>
      </c>
      <c r="K4015" s="2" t="s">
        <v>605</v>
      </c>
      <c r="L4015" s="2" t="s">
        <v>343</v>
      </c>
      <c r="M4015" s="2" t="s">
        <v>649</v>
      </c>
    </row>
    <row r="4016" spans="2:13">
      <c r="B4016" t="s">
        <v>23</v>
      </c>
      <c r="C4016">
        <v>22</v>
      </c>
      <c r="D4016" s="2" t="s">
        <v>206</v>
      </c>
      <c r="E4016" s="2" t="s">
        <v>365</v>
      </c>
      <c r="F4016" s="2" t="s">
        <v>371</v>
      </c>
      <c r="G4016" s="2" t="s">
        <v>402</v>
      </c>
      <c r="H4016" s="2" t="s">
        <v>562</v>
      </c>
      <c r="I4016" s="2" t="s">
        <v>330</v>
      </c>
      <c r="J4016" s="2" t="s">
        <v>496</v>
      </c>
      <c r="K4016" s="2" t="s">
        <v>605</v>
      </c>
      <c r="L4016" s="2" t="s">
        <v>330</v>
      </c>
      <c r="M4016" s="2" t="s">
        <v>650</v>
      </c>
    </row>
    <row r="4017" spans="2:13">
      <c r="B4017" t="s">
        <v>24</v>
      </c>
      <c r="C4017">
        <v>22</v>
      </c>
      <c r="D4017" s="2" t="s">
        <v>207</v>
      </c>
      <c r="E4017" s="2" t="s">
        <v>330</v>
      </c>
      <c r="F4017" s="2" t="s">
        <v>371</v>
      </c>
      <c r="G4017" s="2" t="s">
        <v>403</v>
      </c>
      <c r="H4017" s="2" t="s">
        <v>562</v>
      </c>
      <c r="I4017" s="2" t="s">
        <v>330</v>
      </c>
      <c r="J4017" s="2" t="s">
        <v>497</v>
      </c>
      <c r="K4017" s="2" t="s">
        <v>606</v>
      </c>
      <c r="L4017" s="2" t="s">
        <v>330</v>
      </c>
      <c r="M4017" s="2" t="s">
        <v>651</v>
      </c>
    </row>
    <row r="4018" spans="2:13">
      <c r="B4018" t="s">
        <v>25</v>
      </c>
      <c r="C4018">
        <v>22</v>
      </c>
      <c r="D4018" s="2" t="s">
        <v>321</v>
      </c>
      <c r="E4018" s="2" t="s">
        <v>366</v>
      </c>
      <c r="F4018" s="2" t="s">
        <v>375</v>
      </c>
      <c r="G4018" s="2" t="s">
        <v>404</v>
      </c>
      <c r="H4018" s="2" t="s">
        <v>563</v>
      </c>
      <c r="I4018" s="2" t="s">
        <v>330</v>
      </c>
      <c r="J4018" s="2" t="s">
        <v>498</v>
      </c>
      <c r="K4018" s="2" t="s">
        <v>606</v>
      </c>
      <c r="L4018" s="2" t="s">
        <v>382</v>
      </c>
      <c r="M4018" s="2" t="s">
        <v>652</v>
      </c>
    </row>
    <row r="4019" spans="2:13">
      <c r="B4019" t="s">
        <v>26</v>
      </c>
      <c r="C4019">
        <v>22</v>
      </c>
      <c r="D4019" s="2" t="s">
        <v>322</v>
      </c>
      <c r="E4019" s="2" t="s">
        <v>365</v>
      </c>
      <c r="F4019" s="2" t="s">
        <v>345</v>
      </c>
      <c r="G4019" s="2" t="s">
        <v>405</v>
      </c>
      <c r="H4019" s="2" t="s">
        <v>563</v>
      </c>
      <c r="I4019" s="2" t="s">
        <v>330</v>
      </c>
      <c r="J4019" s="2" t="s">
        <v>499</v>
      </c>
      <c r="K4019" s="2" t="s">
        <v>606</v>
      </c>
      <c r="L4019" s="2" t="s">
        <v>330</v>
      </c>
      <c r="M4019" s="2" t="s">
        <v>653</v>
      </c>
    </row>
    <row r="4020" spans="2:13">
      <c r="B4020" t="s">
        <v>27</v>
      </c>
      <c r="C4020">
        <v>22</v>
      </c>
      <c r="D4020" s="2" t="s">
        <v>208</v>
      </c>
      <c r="E4020" s="2" t="s">
        <v>366</v>
      </c>
      <c r="F4020" s="2" t="s">
        <v>345</v>
      </c>
      <c r="G4020" s="2" t="s">
        <v>406</v>
      </c>
      <c r="H4020" s="2" t="s">
        <v>563</v>
      </c>
      <c r="I4020" s="2" t="s">
        <v>330</v>
      </c>
      <c r="J4020" s="2" t="s">
        <v>500</v>
      </c>
      <c r="K4020" s="2" t="s">
        <v>606</v>
      </c>
      <c r="L4020" s="2" t="s">
        <v>330</v>
      </c>
      <c r="M4020" s="2" t="s">
        <v>636</v>
      </c>
    </row>
    <row r="4021" spans="2:13">
      <c r="B4021" t="s">
        <v>28</v>
      </c>
      <c r="C4021">
        <v>22</v>
      </c>
      <c r="D4021" s="2" t="s">
        <v>209</v>
      </c>
      <c r="E4021" s="2" t="s">
        <v>366</v>
      </c>
      <c r="F4021" s="2" t="s">
        <v>376</v>
      </c>
      <c r="G4021" s="2" t="s">
        <v>407</v>
      </c>
      <c r="H4021" s="2" t="s">
        <v>563</v>
      </c>
      <c r="I4021" s="2" t="s">
        <v>330</v>
      </c>
      <c r="J4021" s="2" t="s">
        <v>487</v>
      </c>
      <c r="K4021" s="2" t="s">
        <v>606</v>
      </c>
      <c r="L4021" s="2" t="s">
        <v>330</v>
      </c>
      <c r="M4021" s="2" t="s">
        <v>654</v>
      </c>
    </row>
    <row r="4022" spans="2:13">
      <c r="B4022" t="s">
        <v>29</v>
      </c>
      <c r="C4022">
        <v>22</v>
      </c>
      <c r="D4022" s="2" t="s">
        <v>210</v>
      </c>
      <c r="E4022" s="2" t="s">
        <v>367</v>
      </c>
      <c r="F4022" s="2" t="s">
        <v>376</v>
      </c>
      <c r="G4022" s="2" t="s">
        <v>408</v>
      </c>
      <c r="H4022" s="2" t="s">
        <v>563</v>
      </c>
      <c r="I4022" s="2" t="s">
        <v>576</v>
      </c>
      <c r="J4022" s="2" t="s">
        <v>469</v>
      </c>
      <c r="K4022" s="2" t="s">
        <v>606</v>
      </c>
      <c r="L4022" s="2" t="s">
        <v>576</v>
      </c>
      <c r="M4022" s="2" t="s">
        <v>567</v>
      </c>
    </row>
    <row r="4023" spans="2:13">
      <c r="B4023" t="s">
        <v>30</v>
      </c>
      <c r="C4023">
        <v>22</v>
      </c>
      <c r="D4023" s="2" t="s">
        <v>211</v>
      </c>
      <c r="E4023" s="2" t="s">
        <v>365</v>
      </c>
      <c r="F4023" s="2" t="s">
        <v>376</v>
      </c>
      <c r="G4023" s="2" t="s">
        <v>409</v>
      </c>
      <c r="H4023" s="2" t="s">
        <v>563</v>
      </c>
      <c r="I4023" s="2" t="s">
        <v>330</v>
      </c>
      <c r="J4023" s="2" t="s">
        <v>391</v>
      </c>
      <c r="K4023" s="2" t="s">
        <v>606</v>
      </c>
      <c r="L4023" s="2" t="s">
        <v>330</v>
      </c>
      <c r="M4023" s="2" t="s">
        <v>655</v>
      </c>
    </row>
    <row r="4024" spans="2:13">
      <c r="B4024" t="s">
        <v>31</v>
      </c>
      <c r="C4024">
        <v>22</v>
      </c>
      <c r="D4024" s="2" t="s">
        <v>212</v>
      </c>
      <c r="E4024" s="2" t="s">
        <v>330</v>
      </c>
      <c r="F4024" s="2" t="s">
        <v>376</v>
      </c>
      <c r="G4024" s="2" t="s">
        <v>410</v>
      </c>
      <c r="H4024" s="2" t="s">
        <v>557</v>
      </c>
      <c r="I4024" s="2" t="s">
        <v>474</v>
      </c>
      <c r="J4024" s="2" t="s">
        <v>501</v>
      </c>
      <c r="K4024" s="2" t="s">
        <v>606</v>
      </c>
      <c r="L4024" s="2" t="s">
        <v>615</v>
      </c>
      <c r="M4024" s="2" t="s">
        <v>344</v>
      </c>
    </row>
    <row r="4025" spans="2:13">
      <c r="B4025" t="s">
        <v>32</v>
      </c>
      <c r="C4025">
        <v>22</v>
      </c>
      <c r="D4025" s="2" t="s">
        <v>323</v>
      </c>
      <c r="E4025" s="2" t="s">
        <v>366</v>
      </c>
      <c r="F4025" s="2" t="s">
        <v>376</v>
      </c>
      <c r="G4025" s="2" t="s">
        <v>397</v>
      </c>
      <c r="H4025" s="2" t="s">
        <v>557</v>
      </c>
      <c r="I4025" s="2" t="s">
        <v>330</v>
      </c>
      <c r="J4025" s="2" t="s">
        <v>502</v>
      </c>
      <c r="K4025" s="2" t="s">
        <v>606</v>
      </c>
      <c r="L4025" s="2" t="s">
        <v>330</v>
      </c>
      <c r="M4025" s="2" t="s">
        <v>654</v>
      </c>
    </row>
    <row r="4026" spans="2:13">
      <c r="B4026" t="s">
        <v>33</v>
      </c>
      <c r="C4026">
        <v>22</v>
      </c>
      <c r="D4026" s="2" t="s">
        <v>213</v>
      </c>
      <c r="E4026" s="2" t="s">
        <v>365</v>
      </c>
      <c r="F4026" s="2" t="s">
        <v>376</v>
      </c>
      <c r="G4026" s="2" t="s">
        <v>409</v>
      </c>
      <c r="H4026" s="2" t="s">
        <v>557</v>
      </c>
      <c r="I4026" s="2" t="s">
        <v>330</v>
      </c>
      <c r="J4026" s="2" t="s">
        <v>415</v>
      </c>
      <c r="K4026" s="2" t="s">
        <v>606</v>
      </c>
      <c r="L4026" s="2" t="s">
        <v>330</v>
      </c>
      <c r="M4026" s="2" t="s">
        <v>376</v>
      </c>
    </row>
    <row r="4027" spans="2:13">
      <c r="B4027" t="s">
        <v>34</v>
      </c>
      <c r="C4027">
        <v>22</v>
      </c>
      <c r="D4027" s="2" t="s">
        <v>324</v>
      </c>
      <c r="E4027" s="2" t="s">
        <v>366</v>
      </c>
      <c r="F4027" s="2" t="s">
        <v>376</v>
      </c>
      <c r="G4027" s="2" t="s">
        <v>397</v>
      </c>
      <c r="H4027" s="2" t="s">
        <v>557</v>
      </c>
      <c r="I4027" s="2" t="s">
        <v>330</v>
      </c>
      <c r="J4027" s="2" t="s">
        <v>503</v>
      </c>
      <c r="K4027" s="2" t="s">
        <v>606</v>
      </c>
      <c r="L4027" s="2" t="s">
        <v>330</v>
      </c>
      <c r="M4027" s="2" t="s">
        <v>646</v>
      </c>
    </row>
    <row r="4028" spans="2:13">
      <c r="B4028" t="s">
        <v>35</v>
      </c>
      <c r="C4028">
        <v>22</v>
      </c>
      <c r="D4028" s="2" t="s">
        <v>214</v>
      </c>
      <c r="E4028" s="2" t="s">
        <v>330</v>
      </c>
      <c r="F4028" s="2" t="s">
        <v>376</v>
      </c>
      <c r="G4028" s="2" t="s">
        <v>411</v>
      </c>
      <c r="H4028" s="2" t="s">
        <v>557</v>
      </c>
      <c r="I4028" s="2" t="s">
        <v>330</v>
      </c>
      <c r="J4028" s="2" t="s">
        <v>504</v>
      </c>
      <c r="K4028" s="2" t="s">
        <v>606</v>
      </c>
      <c r="L4028" s="2" t="s">
        <v>330</v>
      </c>
      <c r="M4028" s="2" t="s">
        <v>656</v>
      </c>
    </row>
    <row r="4029" spans="2:13">
      <c r="B4029" t="s">
        <v>36</v>
      </c>
      <c r="C4029">
        <v>22</v>
      </c>
      <c r="D4029" s="2" t="s">
        <v>215</v>
      </c>
      <c r="E4029" s="2" t="s">
        <v>330</v>
      </c>
      <c r="F4029" s="2" t="s">
        <v>345</v>
      </c>
      <c r="G4029" s="2" t="s">
        <v>392</v>
      </c>
      <c r="H4029" s="2" t="s">
        <v>557</v>
      </c>
      <c r="I4029" s="2" t="s">
        <v>330</v>
      </c>
      <c r="J4029" s="2" t="s">
        <v>330</v>
      </c>
      <c r="K4029" s="2" t="s">
        <v>327</v>
      </c>
      <c r="L4029" s="2" t="s">
        <v>330</v>
      </c>
      <c r="M4029" s="2" t="s">
        <v>657</v>
      </c>
    </row>
    <row r="4030" spans="2:13">
      <c r="B4030" t="s">
        <v>37</v>
      </c>
      <c r="C4030">
        <v>22</v>
      </c>
      <c r="D4030" s="2" t="s">
        <v>325</v>
      </c>
      <c r="E4030" s="2" t="s">
        <v>330</v>
      </c>
      <c r="F4030" s="2" t="s">
        <v>371</v>
      </c>
      <c r="G4030" s="2" t="s">
        <v>230</v>
      </c>
      <c r="H4030" s="2" t="s">
        <v>558</v>
      </c>
      <c r="I4030" s="2" t="s">
        <v>476</v>
      </c>
      <c r="J4030" s="2" t="s">
        <v>505</v>
      </c>
      <c r="K4030" s="2" t="s">
        <v>327</v>
      </c>
      <c r="L4030" s="2" t="s">
        <v>616</v>
      </c>
      <c r="M4030" s="2" t="s">
        <v>658</v>
      </c>
    </row>
    <row r="4031" spans="2:13">
      <c r="B4031" t="s">
        <v>38</v>
      </c>
      <c r="C4031">
        <v>22</v>
      </c>
      <c r="D4031" s="2" t="s">
        <v>216</v>
      </c>
      <c r="E4031" s="2" t="s">
        <v>330</v>
      </c>
      <c r="F4031" s="2" t="s">
        <v>372</v>
      </c>
      <c r="G4031" s="2" t="s">
        <v>412</v>
      </c>
      <c r="H4031" s="2" t="s">
        <v>559</v>
      </c>
      <c r="I4031" s="2" t="s">
        <v>411</v>
      </c>
      <c r="J4031" s="2" t="s">
        <v>506</v>
      </c>
      <c r="K4031" s="2" t="s">
        <v>327</v>
      </c>
      <c r="L4031" s="2" t="s">
        <v>230</v>
      </c>
      <c r="M4031" s="2" t="s">
        <v>659</v>
      </c>
    </row>
    <row r="4032" spans="2:13">
      <c r="B4032" t="s">
        <v>39</v>
      </c>
      <c r="C4032">
        <v>22</v>
      </c>
      <c r="D4032" s="2" t="s">
        <v>217</v>
      </c>
      <c r="E4032" s="2" t="s">
        <v>330</v>
      </c>
      <c r="F4032" s="2" t="s">
        <v>339</v>
      </c>
      <c r="G4032" s="2" t="s">
        <v>413</v>
      </c>
      <c r="H4032" s="2" t="s">
        <v>559</v>
      </c>
      <c r="I4032" s="2" t="s">
        <v>330</v>
      </c>
      <c r="J4032" s="2" t="s">
        <v>365</v>
      </c>
      <c r="K4032" s="2" t="s">
        <v>327</v>
      </c>
      <c r="L4032" s="2" t="s">
        <v>330</v>
      </c>
      <c r="M4032" s="2" t="s">
        <v>660</v>
      </c>
    </row>
    <row r="4033" spans="2:13">
      <c r="B4033" t="s">
        <v>40</v>
      </c>
      <c r="C4033">
        <v>22</v>
      </c>
      <c r="D4033" s="2" t="s">
        <v>218</v>
      </c>
      <c r="E4033" s="2" t="s">
        <v>368</v>
      </c>
      <c r="F4033" s="2" t="s">
        <v>335</v>
      </c>
      <c r="G4033" s="2" t="s">
        <v>404</v>
      </c>
      <c r="H4033" s="2" t="s">
        <v>559</v>
      </c>
      <c r="I4033" s="2" t="s">
        <v>577</v>
      </c>
      <c r="J4033" s="2" t="s">
        <v>507</v>
      </c>
      <c r="K4033" s="2" t="s">
        <v>327</v>
      </c>
      <c r="L4033" s="2" t="s">
        <v>577</v>
      </c>
      <c r="M4033" s="2" t="s">
        <v>239</v>
      </c>
    </row>
    <row r="4034" spans="2:13">
      <c r="B4034" t="s">
        <v>41</v>
      </c>
      <c r="C4034">
        <v>22</v>
      </c>
      <c r="D4034" s="2" t="s">
        <v>219</v>
      </c>
      <c r="E4034" s="2" t="s">
        <v>368</v>
      </c>
      <c r="F4034" s="2" t="s">
        <v>377</v>
      </c>
      <c r="G4034" s="2" t="s">
        <v>330</v>
      </c>
      <c r="H4034" s="2" t="s">
        <v>560</v>
      </c>
      <c r="I4034" s="2" t="s">
        <v>578</v>
      </c>
      <c r="J4034" s="2" t="s">
        <v>508</v>
      </c>
      <c r="K4034" s="2" t="s">
        <v>327</v>
      </c>
      <c r="L4034" s="2" t="s">
        <v>617</v>
      </c>
      <c r="M4034" s="2" t="s">
        <v>661</v>
      </c>
    </row>
    <row r="4035" spans="2:13">
      <c r="B4035" t="s">
        <v>42</v>
      </c>
      <c r="C4035">
        <v>22</v>
      </c>
      <c r="D4035" s="2" t="s">
        <v>220</v>
      </c>
      <c r="E4035" s="2" t="s">
        <v>330</v>
      </c>
      <c r="F4035" s="2" t="s">
        <v>377</v>
      </c>
      <c r="G4035" s="2" t="s">
        <v>411</v>
      </c>
      <c r="H4035" s="2" t="s">
        <v>560</v>
      </c>
      <c r="I4035" s="2" t="s">
        <v>330</v>
      </c>
      <c r="J4035" s="2" t="s">
        <v>413</v>
      </c>
      <c r="K4035" s="2" t="s">
        <v>327</v>
      </c>
      <c r="L4035" s="2" t="s">
        <v>330</v>
      </c>
      <c r="M4035" s="2" t="s">
        <v>662</v>
      </c>
    </row>
    <row r="4036" spans="2:13">
      <c r="B4036" t="s">
        <v>43</v>
      </c>
      <c r="C4036">
        <v>22</v>
      </c>
      <c r="D4036" s="2" t="s">
        <v>221</v>
      </c>
      <c r="E4036" s="2" t="s">
        <v>330</v>
      </c>
      <c r="F4036" s="2" t="s">
        <v>378</v>
      </c>
      <c r="G4036" s="2" t="s">
        <v>414</v>
      </c>
      <c r="H4036" s="2" t="s">
        <v>564</v>
      </c>
      <c r="I4036" s="2" t="s">
        <v>572</v>
      </c>
      <c r="J4036" s="2" t="s">
        <v>507</v>
      </c>
      <c r="K4036" s="2" t="s">
        <v>327</v>
      </c>
      <c r="L4036" s="2" t="s">
        <v>609</v>
      </c>
      <c r="M4036" s="2" t="s">
        <v>661</v>
      </c>
    </row>
    <row r="4037" spans="2:13">
      <c r="B4037" t="s">
        <v>44</v>
      </c>
      <c r="C4037">
        <v>22</v>
      </c>
      <c r="D4037" s="2" t="s">
        <v>222</v>
      </c>
      <c r="E4037" s="2" t="s">
        <v>369</v>
      </c>
      <c r="F4037" s="2" t="s">
        <v>379</v>
      </c>
      <c r="G4037" s="2" t="s">
        <v>415</v>
      </c>
      <c r="H4037" s="2" t="s">
        <v>564</v>
      </c>
      <c r="I4037" s="2" t="s">
        <v>330</v>
      </c>
      <c r="J4037" s="2" t="s">
        <v>509</v>
      </c>
      <c r="K4037" s="2" t="s">
        <v>327</v>
      </c>
      <c r="L4037" s="2" t="s">
        <v>330</v>
      </c>
      <c r="M4037" s="2" t="s">
        <v>310</v>
      </c>
    </row>
    <row r="4038" spans="2:13">
      <c r="B4038" t="s">
        <v>45</v>
      </c>
      <c r="C4038">
        <v>22</v>
      </c>
      <c r="D4038" s="2" t="s">
        <v>223</v>
      </c>
      <c r="E4038" s="2" t="s">
        <v>369</v>
      </c>
      <c r="F4038" s="2" t="s">
        <v>343</v>
      </c>
      <c r="G4038" s="2" t="s">
        <v>397</v>
      </c>
      <c r="H4038" s="2" t="s">
        <v>349</v>
      </c>
      <c r="I4038" s="2" t="s">
        <v>573</v>
      </c>
      <c r="J4038" s="2" t="s">
        <v>292</v>
      </c>
      <c r="K4038" s="2" t="s">
        <v>327</v>
      </c>
      <c r="L4038" s="2" t="s">
        <v>610</v>
      </c>
      <c r="M4038" s="2" t="s">
        <v>663</v>
      </c>
    </row>
    <row r="4039" spans="2:13">
      <c r="B4039" t="s">
        <v>46</v>
      </c>
      <c r="C4039">
        <v>22</v>
      </c>
      <c r="D4039" s="2" t="s">
        <v>224</v>
      </c>
      <c r="E4039" s="2" t="s">
        <v>364</v>
      </c>
      <c r="F4039" s="2" t="s">
        <v>336</v>
      </c>
      <c r="G4039" s="2" t="s">
        <v>414</v>
      </c>
      <c r="H4039" s="2" t="s">
        <v>565</v>
      </c>
      <c r="I4039" s="2" t="s">
        <v>415</v>
      </c>
      <c r="J4039" s="2" t="s">
        <v>510</v>
      </c>
      <c r="K4039" s="2" t="s">
        <v>327</v>
      </c>
      <c r="L4039" s="2" t="s">
        <v>483</v>
      </c>
      <c r="M4039" s="2" t="s">
        <v>664</v>
      </c>
    </row>
    <row r="4040" spans="2:13">
      <c r="B4040" t="s">
        <v>47</v>
      </c>
      <c r="C4040">
        <v>22</v>
      </c>
      <c r="D4040" s="2" t="s">
        <v>225</v>
      </c>
      <c r="E4040" s="2" t="s">
        <v>364</v>
      </c>
      <c r="F4040" s="2" t="s">
        <v>380</v>
      </c>
      <c r="G4040" s="2" t="s">
        <v>416</v>
      </c>
      <c r="H4040" s="2" t="s">
        <v>565</v>
      </c>
      <c r="I4040" s="2" t="s">
        <v>330</v>
      </c>
      <c r="J4040" s="2" t="s">
        <v>381</v>
      </c>
      <c r="K4040" s="2" t="s">
        <v>327</v>
      </c>
      <c r="L4040" s="2" t="s">
        <v>330</v>
      </c>
      <c r="M4040" s="2" t="s">
        <v>665</v>
      </c>
    </row>
    <row r="4041" spans="2:13">
      <c r="B4041" t="s">
        <v>48</v>
      </c>
      <c r="C4041">
        <v>22</v>
      </c>
      <c r="D4041" s="2" t="s">
        <v>326</v>
      </c>
      <c r="E4041" s="2" t="s">
        <v>330</v>
      </c>
      <c r="F4041" s="2" t="s">
        <v>380</v>
      </c>
      <c r="G4041" s="2" t="s">
        <v>417</v>
      </c>
      <c r="H4041" s="2" t="s">
        <v>566</v>
      </c>
      <c r="I4041" s="2" t="s">
        <v>579</v>
      </c>
      <c r="J4041" s="2" t="s">
        <v>365</v>
      </c>
      <c r="K4041" s="2" t="s">
        <v>372</v>
      </c>
      <c r="L4041" s="2" t="s">
        <v>618</v>
      </c>
      <c r="M4041" s="2" t="s">
        <v>666</v>
      </c>
    </row>
    <row r="4042" spans="2:13">
      <c r="B4042" t="s">
        <v>49</v>
      </c>
      <c r="C4042">
        <v>22</v>
      </c>
      <c r="D4042" s="2" t="s">
        <v>327</v>
      </c>
      <c r="E4042" s="2" t="s">
        <v>330</v>
      </c>
      <c r="F4042" s="2" t="s">
        <v>380</v>
      </c>
      <c r="G4042" s="2" t="s">
        <v>414</v>
      </c>
      <c r="H4042" s="2" t="s">
        <v>566</v>
      </c>
      <c r="I4042" s="2" t="s">
        <v>330</v>
      </c>
      <c r="J4042" s="2" t="s">
        <v>511</v>
      </c>
      <c r="K4042" s="2" t="s">
        <v>372</v>
      </c>
      <c r="L4042" s="2" t="s">
        <v>330</v>
      </c>
      <c r="M4042" s="2" t="s">
        <v>667</v>
      </c>
    </row>
    <row r="4043" spans="2:13">
      <c r="B4043" t="s">
        <v>50</v>
      </c>
      <c r="C4043">
        <v>22</v>
      </c>
      <c r="D4043" s="2" t="s">
        <v>328</v>
      </c>
      <c r="E4043" s="2" t="s">
        <v>330</v>
      </c>
      <c r="F4043" s="2" t="s">
        <v>380</v>
      </c>
      <c r="G4043" s="2" t="s">
        <v>397</v>
      </c>
      <c r="H4043" s="2" t="s">
        <v>566</v>
      </c>
      <c r="I4043" s="2" t="s">
        <v>580</v>
      </c>
      <c r="J4043" s="2" t="s">
        <v>489</v>
      </c>
      <c r="K4043" s="2" t="s">
        <v>372</v>
      </c>
      <c r="L4043" s="2" t="s">
        <v>580</v>
      </c>
      <c r="M4043" s="2" t="s">
        <v>668</v>
      </c>
    </row>
    <row r="4044" spans="2:13">
      <c r="B4044" t="s">
        <v>51</v>
      </c>
      <c r="C4044">
        <v>22</v>
      </c>
      <c r="D4044" s="2" t="s">
        <v>329</v>
      </c>
      <c r="E4044" s="2" t="s">
        <v>330</v>
      </c>
      <c r="F4044" s="2" t="s">
        <v>380</v>
      </c>
      <c r="G4044" s="2" t="s">
        <v>418</v>
      </c>
      <c r="H4044" s="2" t="s">
        <v>567</v>
      </c>
      <c r="I4044" s="2" t="s">
        <v>581</v>
      </c>
      <c r="J4044" s="2" t="s">
        <v>512</v>
      </c>
      <c r="K4044" s="2" t="s">
        <v>372</v>
      </c>
      <c r="L4044" s="2" t="s">
        <v>619</v>
      </c>
      <c r="M4044" s="2" t="s">
        <v>669</v>
      </c>
    </row>
    <row r="4045" spans="2:13">
      <c r="B4045" t="s">
        <v>52</v>
      </c>
      <c r="C4045">
        <v>22</v>
      </c>
      <c r="D4045" s="2" t="s">
        <v>226</v>
      </c>
      <c r="E4045" s="2" t="s">
        <v>330</v>
      </c>
      <c r="F4045" s="2" t="s">
        <v>380</v>
      </c>
      <c r="G4045" s="2" t="s">
        <v>414</v>
      </c>
      <c r="H4045" s="2" t="s">
        <v>568</v>
      </c>
      <c r="I4045" s="2" t="s">
        <v>582</v>
      </c>
      <c r="J4045" s="2" t="s">
        <v>513</v>
      </c>
      <c r="K4045" s="2" t="s">
        <v>372</v>
      </c>
      <c r="L4045" s="2" t="s">
        <v>620</v>
      </c>
      <c r="M4045" s="2" t="s">
        <v>670</v>
      </c>
    </row>
    <row r="4046" spans="2:13">
      <c r="B4046" t="s">
        <v>53</v>
      </c>
      <c r="C4046">
        <v>22</v>
      </c>
      <c r="D4046" s="2" t="s">
        <v>227</v>
      </c>
      <c r="E4046" s="2" t="s">
        <v>330</v>
      </c>
      <c r="F4046" s="2" t="s">
        <v>380</v>
      </c>
      <c r="G4046" s="2" t="s">
        <v>418</v>
      </c>
      <c r="H4046" s="2" t="s">
        <v>334</v>
      </c>
      <c r="I4046" s="2" t="s">
        <v>578</v>
      </c>
      <c r="J4046" s="2" t="s">
        <v>426</v>
      </c>
      <c r="K4046" s="2" t="s">
        <v>372</v>
      </c>
      <c r="L4046" s="2" t="s">
        <v>621</v>
      </c>
      <c r="M4046" s="2" t="s">
        <v>671</v>
      </c>
    </row>
    <row r="4047" spans="2:13">
      <c r="B4047" t="s">
        <v>54</v>
      </c>
      <c r="C4047">
        <v>22</v>
      </c>
      <c r="D4047" s="2" t="s">
        <v>228</v>
      </c>
      <c r="E4047" s="2" t="s">
        <v>330</v>
      </c>
      <c r="F4047" s="2" t="s">
        <v>380</v>
      </c>
      <c r="G4047" s="2" t="s">
        <v>419</v>
      </c>
      <c r="H4047" s="2" t="s">
        <v>334</v>
      </c>
      <c r="I4047" s="2" t="s">
        <v>583</v>
      </c>
      <c r="J4047" s="2" t="s">
        <v>443</v>
      </c>
      <c r="K4047" s="2" t="s">
        <v>379</v>
      </c>
      <c r="L4047" s="2" t="s">
        <v>583</v>
      </c>
      <c r="M4047" s="2" t="s">
        <v>672</v>
      </c>
    </row>
    <row r="4048" spans="2:13">
      <c r="B4048" t="s">
        <v>55</v>
      </c>
      <c r="C4048">
        <v>22</v>
      </c>
      <c r="D4048" s="2" t="s">
        <v>229</v>
      </c>
      <c r="E4048" s="2" t="s">
        <v>330</v>
      </c>
      <c r="F4048" s="2" t="s">
        <v>380</v>
      </c>
      <c r="G4048" s="2" t="s">
        <v>420</v>
      </c>
      <c r="H4048" s="2" t="s">
        <v>337</v>
      </c>
      <c r="I4048" s="2" t="s">
        <v>581</v>
      </c>
      <c r="J4048" s="2" t="s">
        <v>443</v>
      </c>
      <c r="K4048" s="2" t="s">
        <v>379</v>
      </c>
      <c r="L4048" s="2" t="s">
        <v>619</v>
      </c>
      <c r="M4048" s="2" t="s">
        <v>657</v>
      </c>
    </row>
    <row r="4049" spans="2:13">
      <c r="B4049" t="s">
        <v>56</v>
      </c>
      <c r="C4049">
        <v>22</v>
      </c>
      <c r="D4049" s="2" t="s">
        <v>230</v>
      </c>
      <c r="E4049" s="2" t="s">
        <v>330</v>
      </c>
      <c r="F4049" s="2" t="s">
        <v>380</v>
      </c>
      <c r="G4049" s="2" t="s">
        <v>421</v>
      </c>
      <c r="H4049" s="2" t="s">
        <v>569</v>
      </c>
      <c r="I4049" s="2" t="s">
        <v>584</v>
      </c>
      <c r="J4049" s="2" t="s">
        <v>512</v>
      </c>
      <c r="K4049" s="2" t="s">
        <v>379</v>
      </c>
      <c r="L4049" s="2" t="s">
        <v>622</v>
      </c>
      <c r="M4049" s="2" t="s">
        <v>673</v>
      </c>
    </row>
    <row r="4050" spans="2:13">
      <c r="B4050" t="s">
        <v>57</v>
      </c>
      <c r="C4050">
        <v>22</v>
      </c>
      <c r="D4050" s="2" t="s">
        <v>231</v>
      </c>
      <c r="E4050" s="2" t="s">
        <v>330</v>
      </c>
      <c r="F4050" s="2" t="s">
        <v>380</v>
      </c>
      <c r="G4050" s="2" t="s">
        <v>422</v>
      </c>
      <c r="H4050" s="2" t="s">
        <v>327</v>
      </c>
      <c r="I4050" s="2" t="s">
        <v>365</v>
      </c>
      <c r="J4050" s="2" t="s">
        <v>514</v>
      </c>
      <c r="K4050" s="2" t="s">
        <v>379</v>
      </c>
      <c r="L4050" s="2" t="s">
        <v>364</v>
      </c>
      <c r="M4050" s="2" t="s">
        <v>236</v>
      </c>
    </row>
    <row r="4051" spans="2:13">
      <c r="B4051" t="s">
        <v>58</v>
      </c>
      <c r="C4051">
        <v>22</v>
      </c>
      <c r="D4051" s="2" t="s">
        <v>232</v>
      </c>
      <c r="E4051" s="2" t="s">
        <v>330</v>
      </c>
      <c r="F4051" s="2" t="s">
        <v>381</v>
      </c>
      <c r="G4051" s="2" t="s">
        <v>423</v>
      </c>
      <c r="H4051" s="2" t="s">
        <v>570</v>
      </c>
      <c r="I4051" s="2" t="s">
        <v>585</v>
      </c>
      <c r="J4051" s="2" t="s">
        <v>515</v>
      </c>
      <c r="K4051" s="2" t="s">
        <v>379</v>
      </c>
      <c r="L4051" s="2" t="s">
        <v>623</v>
      </c>
      <c r="M4051" s="2" t="s">
        <v>674</v>
      </c>
    </row>
    <row r="4052" spans="2:13">
      <c r="B4052" t="s">
        <v>59</v>
      </c>
      <c r="C4052">
        <v>22</v>
      </c>
      <c r="D4052" s="2" t="s">
        <v>330</v>
      </c>
      <c r="E4052" s="2" t="s">
        <v>364</v>
      </c>
      <c r="F4052" s="2" t="s">
        <v>381</v>
      </c>
      <c r="G4052" s="2" t="s">
        <v>411</v>
      </c>
      <c r="H4052" s="2" t="s">
        <v>570</v>
      </c>
      <c r="I4052" s="2" t="s">
        <v>330</v>
      </c>
      <c r="J4052" s="2" t="s">
        <v>415</v>
      </c>
      <c r="K4052" s="2" t="s">
        <v>379</v>
      </c>
      <c r="L4052" s="2" t="s">
        <v>330</v>
      </c>
      <c r="M4052" s="2" t="s">
        <v>674</v>
      </c>
    </row>
    <row r="4053" spans="2:13">
      <c r="B4053" t="s">
        <v>60</v>
      </c>
      <c r="C4053">
        <v>22</v>
      </c>
      <c r="D4053" s="2" t="s">
        <v>331</v>
      </c>
      <c r="E4053" s="2" t="s">
        <v>364</v>
      </c>
      <c r="F4053" s="2" t="s">
        <v>381</v>
      </c>
      <c r="G4053" s="2" t="s">
        <v>424</v>
      </c>
      <c r="H4053" s="2" t="s">
        <v>376</v>
      </c>
      <c r="I4053" s="2" t="s">
        <v>586</v>
      </c>
      <c r="J4053" s="2" t="s">
        <v>516</v>
      </c>
      <c r="K4053" s="2" t="s">
        <v>379</v>
      </c>
      <c r="L4053" s="2" t="s">
        <v>580</v>
      </c>
      <c r="M4053" s="2" t="s">
        <v>343</v>
      </c>
    </row>
    <row r="4054" spans="2:13">
      <c r="B4054" t="s">
        <v>61</v>
      </c>
      <c r="C4054">
        <v>22</v>
      </c>
      <c r="D4054" s="2" t="s">
        <v>233</v>
      </c>
      <c r="E4054" s="2" t="s">
        <v>330</v>
      </c>
      <c r="F4054" s="2" t="s">
        <v>381</v>
      </c>
      <c r="G4054" s="2" t="s">
        <v>425</v>
      </c>
      <c r="H4054" s="2" t="s">
        <v>571</v>
      </c>
      <c r="I4054" s="2" t="s">
        <v>587</v>
      </c>
      <c r="J4054" s="2" t="s">
        <v>517</v>
      </c>
      <c r="K4054" s="2" t="s">
        <v>379</v>
      </c>
      <c r="L4054" s="2" t="s">
        <v>624</v>
      </c>
      <c r="M4054" s="2" t="s">
        <v>675</v>
      </c>
    </row>
    <row r="4055" spans="2:13">
      <c r="B4055" t="s">
        <v>62</v>
      </c>
      <c r="C4055">
        <v>22</v>
      </c>
      <c r="D4055" s="2" t="s">
        <v>234</v>
      </c>
      <c r="E4055" s="2" t="s">
        <v>368</v>
      </c>
      <c r="F4055" s="2" t="s">
        <v>381</v>
      </c>
      <c r="G4055" s="2" t="s">
        <v>426</v>
      </c>
      <c r="H4055" s="2" t="s">
        <v>345</v>
      </c>
      <c r="I4055" s="2" t="s">
        <v>588</v>
      </c>
      <c r="J4055" s="2" t="s">
        <v>427</v>
      </c>
      <c r="K4055" s="2" t="s">
        <v>379</v>
      </c>
      <c r="L4055" s="2" t="s">
        <v>625</v>
      </c>
      <c r="M4055" s="2" t="s">
        <v>676</v>
      </c>
    </row>
    <row r="4056" spans="2:13">
      <c r="B4056" t="s">
        <v>63</v>
      </c>
      <c r="C4056">
        <v>22</v>
      </c>
      <c r="D4056" s="2" t="s">
        <v>235</v>
      </c>
      <c r="E4056" s="2" t="s">
        <v>368</v>
      </c>
      <c r="F4056" s="2" t="s">
        <v>381</v>
      </c>
      <c r="G4056" s="2" t="s">
        <v>417</v>
      </c>
      <c r="H4056" s="2" t="s">
        <v>375</v>
      </c>
      <c r="I4056" s="2" t="s">
        <v>587</v>
      </c>
      <c r="J4056" s="2" t="s">
        <v>263</v>
      </c>
      <c r="K4056" s="2" t="s">
        <v>379</v>
      </c>
      <c r="L4056" s="2" t="s">
        <v>624</v>
      </c>
      <c r="M4056" s="2" t="s">
        <v>359</v>
      </c>
    </row>
    <row r="4057" spans="2:13">
      <c r="B4057" t="s">
        <v>64</v>
      </c>
      <c r="C4057">
        <v>22</v>
      </c>
      <c r="D4057" s="2" t="s">
        <v>236</v>
      </c>
      <c r="E4057" s="2" t="s">
        <v>330</v>
      </c>
      <c r="F4057" s="2" t="s">
        <v>381</v>
      </c>
      <c r="G4057" s="2" t="s">
        <v>425</v>
      </c>
      <c r="H4057" s="2" t="s">
        <v>371</v>
      </c>
      <c r="I4057" s="2" t="s">
        <v>366</v>
      </c>
      <c r="J4057" s="2" t="s">
        <v>263</v>
      </c>
      <c r="K4057" s="2" t="s">
        <v>379</v>
      </c>
      <c r="L4057" s="2" t="s">
        <v>368</v>
      </c>
      <c r="M4057" s="2" t="s">
        <v>655</v>
      </c>
    </row>
    <row r="4058" spans="2:13">
      <c r="B4058" t="s">
        <v>65</v>
      </c>
      <c r="C4058">
        <v>22</v>
      </c>
      <c r="D4058" s="2" t="s">
        <v>237</v>
      </c>
      <c r="E4058" s="2" t="s">
        <v>364</v>
      </c>
      <c r="F4058" s="2" t="s">
        <v>382</v>
      </c>
      <c r="G4058" s="2" t="s">
        <v>426</v>
      </c>
      <c r="H4058" s="2" t="s">
        <v>374</v>
      </c>
      <c r="I4058" s="2" t="s">
        <v>366</v>
      </c>
      <c r="J4058" s="2" t="s">
        <v>427</v>
      </c>
      <c r="K4058" s="2" t="s">
        <v>379</v>
      </c>
      <c r="L4058" s="2" t="s">
        <v>368</v>
      </c>
      <c r="M4058" s="2" t="s">
        <v>677</v>
      </c>
    </row>
    <row r="4059" spans="2:13">
      <c r="B4059" t="s">
        <v>66</v>
      </c>
      <c r="C4059">
        <v>22</v>
      </c>
      <c r="D4059" s="2" t="s">
        <v>330</v>
      </c>
      <c r="E4059" s="2" t="s">
        <v>364</v>
      </c>
      <c r="F4059" s="2" t="s">
        <v>382</v>
      </c>
      <c r="G4059" s="2" t="s">
        <v>330</v>
      </c>
      <c r="H4059" s="2" t="s">
        <v>374</v>
      </c>
      <c r="I4059" s="2" t="s">
        <v>330</v>
      </c>
      <c r="J4059" s="2" t="s">
        <v>330</v>
      </c>
      <c r="K4059" s="2" t="s">
        <v>379</v>
      </c>
      <c r="L4059" s="2" t="s">
        <v>330</v>
      </c>
      <c r="M4059" s="2" t="s">
        <v>677</v>
      </c>
    </row>
    <row r="4060" spans="2:13">
      <c r="B4060" t="s">
        <v>67</v>
      </c>
      <c r="C4060">
        <v>22</v>
      </c>
      <c r="D4060" s="2" t="s">
        <v>238</v>
      </c>
      <c r="E4060" s="2" t="s">
        <v>330</v>
      </c>
      <c r="F4060" s="2" t="s">
        <v>382</v>
      </c>
      <c r="G4060" s="2" t="s">
        <v>427</v>
      </c>
      <c r="H4060" s="2" t="s">
        <v>374</v>
      </c>
      <c r="I4060" s="2" t="s">
        <v>589</v>
      </c>
      <c r="J4060" s="2" t="s">
        <v>518</v>
      </c>
      <c r="K4060" s="2" t="s">
        <v>379</v>
      </c>
      <c r="L4060" s="2" t="s">
        <v>589</v>
      </c>
      <c r="M4060" s="2" t="s">
        <v>678</v>
      </c>
    </row>
    <row r="4061" spans="2:13">
      <c r="B4061" t="s">
        <v>68</v>
      </c>
      <c r="C4061">
        <v>22</v>
      </c>
      <c r="D4061" s="2" t="s">
        <v>239</v>
      </c>
      <c r="E4061" s="2" t="s">
        <v>330</v>
      </c>
      <c r="F4061" s="2" t="s">
        <v>382</v>
      </c>
      <c r="G4061" s="2" t="s">
        <v>417</v>
      </c>
      <c r="H4061" s="2" t="s">
        <v>374</v>
      </c>
      <c r="I4061" s="2" t="s">
        <v>330</v>
      </c>
      <c r="J4061" s="2" t="s">
        <v>519</v>
      </c>
      <c r="K4061" s="2" t="s">
        <v>379</v>
      </c>
      <c r="L4061" s="2" t="s">
        <v>330</v>
      </c>
      <c r="M4061" s="2" t="s">
        <v>679</v>
      </c>
    </row>
    <row r="4062" spans="2:13">
      <c r="B4062" t="s">
        <v>69</v>
      </c>
      <c r="C4062">
        <v>22</v>
      </c>
      <c r="D4062" s="2" t="s">
        <v>240</v>
      </c>
      <c r="E4062" s="2" t="s">
        <v>330</v>
      </c>
      <c r="F4062" s="2" t="s">
        <v>382</v>
      </c>
      <c r="G4062" s="2" t="s">
        <v>428</v>
      </c>
      <c r="H4062" s="2" t="s">
        <v>374</v>
      </c>
      <c r="I4062" s="2" t="s">
        <v>330</v>
      </c>
      <c r="J4062" s="2" t="s">
        <v>520</v>
      </c>
      <c r="K4062" s="2" t="s">
        <v>379</v>
      </c>
      <c r="L4062" s="2" t="s">
        <v>330</v>
      </c>
      <c r="M4062" s="2" t="s">
        <v>680</v>
      </c>
    </row>
    <row r="4063" spans="2:13">
      <c r="B4063" t="s">
        <v>70</v>
      </c>
      <c r="C4063">
        <v>22</v>
      </c>
      <c r="D4063" s="2" t="s">
        <v>241</v>
      </c>
      <c r="E4063" s="2" t="s">
        <v>330</v>
      </c>
      <c r="F4063" s="2" t="s">
        <v>382</v>
      </c>
      <c r="G4063" s="2" t="s">
        <v>429</v>
      </c>
      <c r="H4063" s="2" t="s">
        <v>374</v>
      </c>
      <c r="I4063" s="2" t="s">
        <v>330</v>
      </c>
      <c r="J4063" s="2" t="s">
        <v>521</v>
      </c>
      <c r="K4063" s="2" t="s">
        <v>379</v>
      </c>
      <c r="L4063" s="2" t="s">
        <v>330</v>
      </c>
      <c r="M4063" s="2" t="s">
        <v>681</v>
      </c>
    </row>
    <row r="4064" spans="2:13">
      <c r="B4064" t="s">
        <v>71</v>
      </c>
      <c r="C4064">
        <v>22</v>
      </c>
      <c r="D4064" s="2" t="s">
        <v>241</v>
      </c>
      <c r="E4064" s="2" t="s">
        <v>330</v>
      </c>
      <c r="F4064" s="2" t="s">
        <v>382</v>
      </c>
      <c r="G4064" s="2" t="s">
        <v>414</v>
      </c>
      <c r="H4064" s="2" t="s">
        <v>374</v>
      </c>
      <c r="I4064" s="2" t="s">
        <v>330</v>
      </c>
      <c r="J4064" s="2" t="s">
        <v>464</v>
      </c>
      <c r="K4064" s="2" t="s">
        <v>379</v>
      </c>
      <c r="L4064" s="2" t="s">
        <v>330</v>
      </c>
      <c r="M4064" s="2" t="s">
        <v>681</v>
      </c>
    </row>
    <row r="4065" spans="2:13">
      <c r="B4065" t="s">
        <v>72</v>
      </c>
      <c r="C4065">
        <v>22</v>
      </c>
      <c r="D4065" s="2" t="s">
        <v>242</v>
      </c>
      <c r="E4065" s="2" t="s">
        <v>330</v>
      </c>
      <c r="F4065" s="2" t="s">
        <v>382</v>
      </c>
      <c r="G4065" s="2" t="s">
        <v>430</v>
      </c>
      <c r="H4065" s="2" t="s">
        <v>374</v>
      </c>
      <c r="I4065" s="2" t="s">
        <v>330</v>
      </c>
      <c r="J4065" s="2" t="s">
        <v>472</v>
      </c>
      <c r="K4065" s="2" t="s">
        <v>343</v>
      </c>
      <c r="L4065" s="2" t="s">
        <v>330</v>
      </c>
      <c r="M4065" s="2" t="s">
        <v>682</v>
      </c>
    </row>
    <row r="4066" spans="2:13">
      <c r="B4066" t="s">
        <v>73</v>
      </c>
      <c r="C4066">
        <v>22</v>
      </c>
      <c r="D4066" s="2" t="s">
        <v>332</v>
      </c>
      <c r="E4066" s="2" t="s">
        <v>330</v>
      </c>
      <c r="F4066" s="2" t="s">
        <v>382</v>
      </c>
      <c r="G4066" s="2" t="s">
        <v>431</v>
      </c>
      <c r="H4066" s="2" t="s">
        <v>374</v>
      </c>
      <c r="I4066" s="2" t="s">
        <v>330</v>
      </c>
      <c r="J4066" s="2" t="s">
        <v>330</v>
      </c>
      <c r="K4066" s="2" t="s">
        <v>343</v>
      </c>
      <c r="L4066" s="2" t="s">
        <v>330</v>
      </c>
      <c r="M4066" s="2" t="s">
        <v>683</v>
      </c>
    </row>
    <row r="4067" spans="2:13">
      <c r="B4067" t="s">
        <v>74</v>
      </c>
      <c r="C4067">
        <v>22</v>
      </c>
      <c r="D4067" s="2" t="s">
        <v>333</v>
      </c>
      <c r="E4067" s="2" t="s">
        <v>330</v>
      </c>
      <c r="F4067" s="2" t="s">
        <v>382</v>
      </c>
      <c r="G4067" s="2" t="s">
        <v>432</v>
      </c>
      <c r="H4067" s="2" t="s">
        <v>374</v>
      </c>
      <c r="I4067" s="2" t="s">
        <v>330</v>
      </c>
      <c r="J4067" s="2" t="s">
        <v>464</v>
      </c>
      <c r="K4067" s="2" t="s">
        <v>343</v>
      </c>
      <c r="L4067" s="2" t="s">
        <v>330</v>
      </c>
      <c r="M4067" s="2" t="s">
        <v>684</v>
      </c>
    </row>
    <row r="4068" spans="2:13">
      <c r="B4068" t="s">
        <v>75</v>
      </c>
      <c r="C4068">
        <v>22</v>
      </c>
      <c r="D4068" s="2" t="s">
        <v>334</v>
      </c>
      <c r="E4068" s="2" t="s">
        <v>330</v>
      </c>
      <c r="F4068" s="2" t="s">
        <v>382</v>
      </c>
      <c r="G4068" s="2" t="s">
        <v>433</v>
      </c>
      <c r="H4068" s="2" t="s">
        <v>374</v>
      </c>
      <c r="I4068" s="2" t="s">
        <v>330</v>
      </c>
      <c r="J4068" s="2" t="s">
        <v>522</v>
      </c>
      <c r="K4068" s="2" t="s">
        <v>343</v>
      </c>
      <c r="L4068" s="2" t="s">
        <v>330</v>
      </c>
      <c r="M4068" s="2" t="s">
        <v>557</v>
      </c>
    </row>
    <row r="4069" spans="2:13">
      <c r="B4069" t="s">
        <v>76</v>
      </c>
      <c r="C4069">
        <v>22</v>
      </c>
      <c r="D4069" s="2" t="s">
        <v>197</v>
      </c>
      <c r="E4069" s="2" t="s">
        <v>330</v>
      </c>
      <c r="F4069" s="2" t="s">
        <v>382</v>
      </c>
      <c r="G4069" s="2" t="s">
        <v>434</v>
      </c>
      <c r="H4069" s="2" t="s">
        <v>374</v>
      </c>
      <c r="I4069" s="2" t="s">
        <v>330</v>
      </c>
      <c r="J4069" s="2" t="s">
        <v>523</v>
      </c>
      <c r="K4069" s="2" t="s">
        <v>343</v>
      </c>
      <c r="L4069" s="2" t="s">
        <v>330</v>
      </c>
      <c r="M4069" s="2" t="s">
        <v>326</v>
      </c>
    </row>
    <row r="4070" spans="2:13">
      <c r="B4070" t="s">
        <v>77</v>
      </c>
      <c r="C4070">
        <v>22</v>
      </c>
      <c r="D4070" s="2" t="s">
        <v>335</v>
      </c>
      <c r="E4070" s="2" t="s">
        <v>330</v>
      </c>
      <c r="F4070" s="2" t="s">
        <v>381</v>
      </c>
      <c r="G4070" s="2" t="s">
        <v>435</v>
      </c>
      <c r="H4070" s="2" t="s">
        <v>375</v>
      </c>
      <c r="I4070" s="2" t="s">
        <v>582</v>
      </c>
      <c r="J4070" s="2" t="s">
        <v>491</v>
      </c>
      <c r="K4070" s="2" t="s">
        <v>343</v>
      </c>
      <c r="L4070" s="2" t="s">
        <v>626</v>
      </c>
      <c r="M4070" s="2" t="s">
        <v>562</v>
      </c>
    </row>
    <row r="4071" spans="2:13">
      <c r="B4071" t="s">
        <v>78</v>
      </c>
      <c r="C4071">
        <v>22</v>
      </c>
      <c r="D4071" s="2" t="s">
        <v>226</v>
      </c>
      <c r="E4071" s="2" t="s">
        <v>330</v>
      </c>
      <c r="F4071" s="2" t="s">
        <v>381</v>
      </c>
      <c r="G4071" s="2" t="s">
        <v>434</v>
      </c>
      <c r="H4071" s="2" t="s">
        <v>345</v>
      </c>
      <c r="I4071" s="2" t="s">
        <v>586</v>
      </c>
      <c r="J4071" s="2" t="s">
        <v>524</v>
      </c>
      <c r="K4071" s="2" t="s">
        <v>343</v>
      </c>
      <c r="L4071" s="2" t="s">
        <v>597</v>
      </c>
      <c r="M4071" s="2" t="s">
        <v>685</v>
      </c>
    </row>
    <row r="4072" spans="2:13">
      <c r="B4072" t="s">
        <v>79</v>
      </c>
      <c r="C4072">
        <v>22</v>
      </c>
      <c r="D4072" s="2" t="s">
        <v>243</v>
      </c>
      <c r="E4072" s="2" t="s">
        <v>330</v>
      </c>
      <c r="F4072" s="2" t="s">
        <v>383</v>
      </c>
      <c r="G4072" s="2" t="s">
        <v>436</v>
      </c>
      <c r="H4072" s="2" t="s">
        <v>376</v>
      </c>
      <c r="I4072" s="2" t="s">
        <v>586</v>
      </c>
      <c r="J4072" s="2" t="s">
        <v>418</v>
      </c>
      <c r="K4072" s="2" t="s">
        <v>343</v>
      </c>
      <c r="L4072" s="2" t="s">
        <v>627</v>
      </c>
      <c r="M4072" s="2" t="s">
        <v>686</v>
      </c>
    </row>
    <row r="4073" spans="2:13">
      <c r="B4073" t="s">
        <v>80</v>
      </c>
      <c r="C4073">
        <v>22</v>
      </c>
      <c r="D4073" s="2" t="s">
        <v>244</v>
      </c>
      <c r="E4073" s="2" t="s">
        <v>330</v>
      </c>
      <c r="F4073" s="2" t="s">
        <v>380</v>
      </c>
      <c r="G4073" s="2" t="s">
        <v>391</v>
      </c>
      <c r="H4073" s="2" t="s">
        <v>376</v>
      </c>
      <c r="I4073" s="2" t="s">
        <v>330</v>
      </c>
      <c r="J4073" s="2" t="s">
        <v>468</v>
      </c>
      <c r="K4073" s="2" t="s">
        <v>343</v>
      </c>
      <c r="L4073" s="2" t="s">
        <v>330</v>
      </c>
      <c r="M4073" s="2" t="s">
        <v>687</v>
      </c>
    </row>
    <row r="4074" spans="2:13">
      <c r="B4074" t="s">
        <v>81</v>
      </c>
      <c r="C4074">
        <v>22</v>
      </c>
      <c r="D4074" s="2" t="s">
        <v>245</v>
      </c>
      <c r="E4074" s="2" t="s">
        <v>330</v>
      </c>
      <c r="F4074" s="2" t="s">
        <v>380</v>
      </c>
      <c r="G4074" s="2" t="s">
        <v>395</v>
      </c>
      <c r="H4074" s="2" t="s">
        <v>376</v>
      </c>
      <c r="I4074" s="2" t="s">
        <v>330</v>
      </c>
      <c r="J4074" s="2" t="s">
        <v>525</v>
      </c>
      <c r="K4074" s="2" t="s">
        <v>343</v>
      </c>
      <c r="L4074" s="2" t="s">
        <v>330</v>
      </c>
      <c r="M4074" s="2" t="s">
        <v>688</v>
      </c>
    </row>
    <row r="4075" spans="2:13">
      <c r="B4075" t="s">
        <v>82</v>
      </c>
      <c r="C4075">
        <v>22</v>
      </c>
      <c r="D4075" s="2" t="s">
        <v>246</v>
      </c>
      <c r="E4075" s="2" t="s">
        <v>330</v>
      </c>
      <c r="F4075" s="2" t="s">
        <v>336</v>
      </c>
      <c r="G4075" s="2" t="s">
        <v>395</v>
      </c>
      <c r="H4075" s="2" t="s">
        <v>376</v>
      </c>
      <c r="I4075" s="2" t="s">
        <v>330</v>
      </c>
      <c r="J4075" s="2" t="s">
        <v>422</v>
      </c>
      <c r="K4075" s="2" t="s">
        <v>343</v>
      </c>
      <c r="L4075" s="2" t="s">
        <v>330</v>
      </c>
      <c r="M4075" s="2" t="s">
        <v>689</v>
      </c>
    </row>
    <row r="4076" spans="2:13">
      <c r="B4076" t="s">
        <v>83</v>
      </c>
      <c r="C4076">
        <v>22</v>
      </c>
      <c r="D4076" s="2" t="s">
        <v>246</v>
      </c>
      <c r="E4076" s="2" t="s">
        <v>330</v>
      </c>
      <c r="F4076" s="2" t="s">
        <v>384</v>
      </c>
      <c r="G4076" s="2" t="s">
        <v>330</v>
      </c>
      <c r="H4076" s="2" t="s">
        <v>376</v>
      </c>
      <c r="I4076" s="2" t="s">
        <v>330</v>
      </c>
      <c r="J4076" s="2" t="s">
        <v>509</v>
      </c>
      <c r="K4076" s="2" t="s">
        <v>343</v>
      </c>
      <c r="L4076" s="2" t="s">
        <v>330</v>
      </c>
      <c r="M4076" s="2" t="s">
        <v>689</v>
      </c>
    </row>
    <row r="4077" spans="2:13">
      <c r="B4077" t="s">
        <v>84</v>
      </c>
      <c r="C4077">
        <v>22</v>
      </c>
      <c r="D4077" s="2" t="s">
        <v>247</v>
      </c>
      <c r="E4077" s="2" t="s">
        <v>330</v>
      </c>
      <c r="F4077" s="2" t="s">
        <v>384</v>
      </c>
      <c r="G4077" s="2" t="s">
        <v>430</v>
      </c>
      <c r="H4077" s="2" t="s">
        <v>376</v>
      </c>
      <c r="I4077" s="2" t="s">
        <v>330</v>
      </c>
      <c r="J4077" s="2" t="s">
        <v>420</v>
      </c>
      <c r="K4077" s="2" t="s">
        <v>343</v>
      </c>
      <c r="L4077" s="2" t="s">
        <v>330</v>
      </c>
      <c r="M4077" s="2" t="s">
        <v>322</v>
      </c>
    </row>
    <row r="4078" spans="2:13">
      <c r="B4078" t="s">
        <v>85</v>
      </c>
      <c r="C4078">
        <v>22</v>
      </c>
      <c r="D4078" s="2" t="s">
        <v>232</v>
      </c>
      <c r="E4078" s="2" t="s">
        <v>330</v>
      </c>
      <c r="F4078" s="2" t="s">
        <v>343</v>
      </c>
      <c r="G4078" s="2" t="s">
        <v>417</v>
      </c>
      <c r="H4078" s="2" t="s">
        <v>376</v>
      </c>
      <c r="I4078" s="2" t="s">
        <v>330</v>
      </c>
      <c r="J4078" s="2" t="s">
        <v>526</v>
      </c>
      <c r="K4078" s="2" t="s">
        <v>343</v>
      </c>
      <c r="L4078" s="2" t="s">
        <v>330</v>
      </c>
      <c r="M4078" s="2" t="s">
        <v>690</v>
      </c>
    </row>
    <row r="4079" spans="2:13">
      <c r="B4079" t="s">
        <v>86</v>
      </c>
      <c r="C4079">
        <v>22</v>
      </c>
      <c r="D4079" s="2" t="s">
        <v>248</v>
      </c>
      <c r="E4079" s="2" t="s">
        <v>330</v>
      </c>
      <c r="F4079" s="2" t="s">
        <v>385</v>
      </c>
      <c r="G4079" s="2" t="s">
        <v>437</v>
      </c>
      <c r="H4079" s="2" t="s">
        <v>345</v>
      </c>
      <c r="I4079" s="2" t="s">
        <v>590</v>
      </c>
      <c r="J4079" s="2" t="s">
        <v>470</v>
      </c>
      <c r="K4079" s="2" t="s">
        <v>343</v>
      </c>
      <c r="L4079" s="2" t="s">
        <v>628</v>
      </c>
      <c r="M4079" s="2" t="s">
        <v>334</v>
      </c>
    </row>
    <row r="4080" spans="2:13">
      <c r="B4080" t="s">
        <v>87</v>
      </c>
      <c r="C4080">
        <v>22</v>
      </c>
      <c r="D4080" s="2" t="s">
        <v>336</v>
      </c>
      <c r="E4080" s="2" t="s">
        <v>330</v>
      </c>
      <c r="F4080" s="2" t="s">
        <v>385</v>
      </c>
      <c r="G4080" s="2" t="s">
        <v>438</v>
      </c>
      <c r="H4080" s="2" t="s">
        <v>371</v>
      </c>
      <c r="I4080" s="2" t="s">
        <v>330</v>
      </c>
      <c r="J4080" s="2" t="s">
        <v>527</v>
      </c>
      <c r="K4080" s="2" t="s">
        <v>343</v>
      </c>
      <c r="L4080" s="2" t="s">
        <v>230</v>
      </c>
      <c r="M4080" s="2" t="s">
        <v>328</v>
      </c>
    </row>
    <row r="4081" spans="2:13">
      <c r="B4081" t="s">
        <v>88</v>
      </c>
      <c r="C4081">
        <v>22</v>
      </c>
      <c r="D4081" s="2" t="s">
        <v>249</v>
      </c>
      <c r="E4081" s="2" t="s">
        <v>330</v>
      </c>
      <c r="F4081" s="2" t="s">
        <v>379</v>
      </c>
      <c r="G4081" s="2" t="s">
        <v>439</v>
      </c>
      <c r="H4081" s="2" t="s">
        <v>371</v>
      </c>
      <c r="I4081" s="2" t="s">
        <v>330</v>
      </c>
      <c r="J4081" s="2" t="s">
        <v>472</v>
      </c>
      <c r="K4081" s="2" t="s">
        <v>343</v>
      </c>
      <c r="L4081" s="2" t="s">
        <v>330</v>
      </c>
      <c r="M4081" s="2" t="s">
        <v>691</v>
      </c>
    </row>
    <row r="4082" spans="2:13">
      <c r="B4082" t="s">
        <v>89</v>
      </c>
      <c r="C4082">
        <v>22</v>
      </c>
      <c r="D4082" s="2" t="s">
        <v>250</v>
      </c>
      <c r="E4082" s="2" t="s">
        <v>330</v>
      </c>
      <c r="F4082" s="2" t="s">
        <v>379</v>
      </c>
      <c r="G4082" s="2" t="s">
        <v>440</v>
      </c>
      <c r="H4082" s="2" t="s">
        <v>372</v>
      </c>
      <c r="I4082" s="2" t="s">
        <v>330</v>
      </c>
      <c r="J4082" s="2" t="s">
        <v>528</v>
      </c>
      <c r="K4082" s="2" t="s">
        <v>343</v>
      </c>
      <c r="L4082" s="2" t="s">
        <v>230</v>
      </c>
      <c r="M4082" s="2" t="s">
        <v>678</v>
      </c>
    </row>
    <row r="4083" spans="2:13">
      <c r="B4083" t="s">
        <v>90</v>
      </c>
      <c r="C4083">
        <v>22</v>
      </c>
      <c r="D4083" s="2" t="s">
        <v>251</v>
      </c>
      <c r="E4083" s="2" t="s">
        <v>330</v>
      </c>
      <c r="F4083" s="2" t="s">
        <v>386</v>
      </c>
      <c r="G4083" s="2" t="s">
        <v>441</v>
      </c>
      <c r="H4083" s="2" t="s">
        <v>373</v>
      </c>
      <c r="I4083" s="2" t="s">
        <v>591</v>
      </c>
      <c r="J4083" s="2" t="s">
        <v>529</v>
      </c>
      <c r="K4083" s="2" t="s">
        <v>343</v>
      </c>
      <c r="L4083" s="2" t="s">
        <v>363</v>
      </c>
      <c r="M4083" s="2" t="s">
        <v>692</v>
      </c>
    </row>
    <row r="4084" spans="2:13">
      <c r="B4084" t="s">
        <v>91</v>
      </c>
      <c r="C4084">
        <v>22</v>
      </c>
      <c r="D4084" s="2" t="s">
        <v>252</v>
      </c>
      <c r="E4084" s="2" t="s">
        <v>330</v>
      </c>
      <c r="F4084" s="2" t="s">
        <v>378</v>
      </c>
      <c r="G4084" s="2" t="s">
        <v>426</v>
      </c>
      <c r="H4084" s="2" t="s">
        <v>339</v>
      </c>
      <c r="I4084" s="2" t="s">
        <v>591</v>
      </c>
      <c r="J4084" s="2" t="s">
        <v>530</v>
      </c>
      <c r="K4084" s="2" t="s">
        <v>343</v>
      </c>
      <c r="L4084" s="2" t="s">
        <v>363</v>
      </c>
      <c r="M4084" s="2" t="s">
        <v>693</v>
      </c>
    </row>
    <row r="4085" spans="2:13">
      <c r="B4085" t="s">
        <v>92</v>
      </c>
      <c r="C4085">
        <v>22</v>
      </c>
      <c r="D4085" s="2" t="s">
        <v>253</v>
      </c>
      <c r="E4085" s="2" t="s">
        <v>330</v>
      </c>
      <c r="F4085" s="2" t="s">
        <v>377</v>
      </c>
      <c r="G4085" s="2" t="s">
        <v>417</v>
      </c>
      <c r="H4085" s="2" t="s">
        <v>339</v>
      </c>
      <c r="I4085" s="2" t="s">
        <v>330</v>
      </c>
      <c r="J4085" s="2" t="s">
        <v>531</v>
      </c>
      <c r="K4085" s="2" t="s">
        <v>343</v>
      </c>
      <c r="L4085" s="2" t="s">
        <v>330</v>
      </c>
      <c r="M4085" s="2" t="s">
        <v>694</v>
      </c>
    </row>
    <row r="4086" spans="2:13">
      <c r="B4086" t="s">
        <v>93</v>
      </c>
      <c r="C4086">
        <v>22</v>
      </c>
      <c r="D4086" s="2" t="s">
        <v>254</v>
      </c>
      <c r="E4086" s="2" t="s">
        <v>330</v>
      </c>
      <c r="F4086" s="2" t="s">
        <v>377</v>
      </c>
      <c r="G4086" s="2" t="s">
        <v>330</v>
      </c>
      <c r="H4086" s="2" t="s">
        <v>339</v>
      </c>
      <c r="I4086" s="2" t="s">
        <v>330</v>
      </c>
      <c r="J4086" s="2" t="s">
        <v>532</v>
      </c>
      <c r="K4086" s="2" t="s">
        <v>343</v>
      </c>
      <c r="L4086" s="2" t="s">
        <v>330</v>
      </c>
      <c r="M4086" s="2" t="s">
        <v>695</v>
      </c>
    </row>
    <row r="4087" spans="2:13">
      <c r="B4087" t="s">
        <v>94</v>
      </c>
      <c r="C4087">
        <v>22</v>
      </c>
      <c r="D4087" s="2" t="s">
        <v>255</v>
      </c>
      <c r="E4087" s="2" t="s">
        <v>330</v>
      </c>
      <c r="F4087" s="2" t="s">
        <v>335</v>
      </c>
      <c r="G4087" s="2" t="s">
        <v>330</v>
      </c>
      <c r="H4087" s="2" t="s">
        <v>339</v>
      </c>
      <c r="I4087" s="2" t="s">
        <v>330</v>
      </c>
      <c r="J4087" s="2" t="s">
        <v>532</v>
      </c>
      <c r="K4087" s="2" t="s">
        <v>343</v>
      </c>
      <c r="L4087" s="2" t="s">
        <v>330</v>
      </c>
      <c r="M4087" s="2" t="s">
        <v>357</v>
      </c>
    </row>
    <row r="4088" spans="2:13">
      <c r="B4088" t="s">
        <v>95</v>
      </c>
      <c r="C4088">
        <v>22</v>
      </c>
      <c r="D4088" s="2" t="s">
        <v>255</v>
      </c>
      <c r="E4088" s="2" t="s">
        <v>366</v>
      </c>
      <c r="F4088" s="2" t="s">
        <v>387</v>
      </c>
      <c r="G4088" s="2" t="s">
        <v>442</v>
      </c>
      <c r="H4088" s="2" t="s">
        <v>339</v>
      </c>
      <c r="I4088" s="2" t="s">
        <v>330</v>
      </c>
      <c r="J4088" s="2" t="s">
        <v>491</v>
      </c>
      <c r="K4088" s="2" t="s">
        <v>343</v>
      </c>
      <c r="L4088" s="2" t="s">
        <v>330</v>
      </c>
      <c r="M4088" s="2" t="s">
        <v>357</v>
      </c>
    </row>
    <row r="4089" spans="2:13">
      <c r="B4089" t="s">
        <v>96</v>
      </c>
      <c r="C4089">
        <v>22</v>
      </c>
      <c r="D4089" s="2" t="s">
        <v>256</v>
      </c>
      <c r="E4089" s="2" t="s">
        <v>366</v>
      </c>
      <c r="F4089" s="2" t="s">
        <v>339</v>
      </c>
      <c r="G4089" s="2" t="s">
        <v>443</v>
      </c>
      <c r="H4089" s="2" t="s">
        <v>387</v>
      </c>
      <c r="I4089" s="2" t="s">
        <v>588</v>
      </c>
      <c r="J4089" s="2" t="s">
        <v>425</v>
      </c>
      <c r="K4089" s="2" t="s">
        <v>343</v>
      </c>
      <c r="L4089" s="2" t="s">
        <v>625</v>
      </c>
      <c r="M4089" s="2" t="s">
        <v>568</v>
      </c>
    </row>
    <row r="4090" spans="2:13">
      <c r="B4090" t="s">
        <v>97</v>
      </c>
      <c r="C4090">
        <v>22</v>
      </c>
      <c r="D4090" s="2" t="s">
        <v>257</v>
      </c>
      <c r="E4090" s="2" t="s">
        <v>330</v>
      </c>
      <c r="F4090" s="2" t="s">
        <v>339</v>
      </c>
      <c r="G4090" s="2" t="s">
        <v>444</v>
      </c>
      <c r="H4090" s="2" t="s">
        <v>335</v>
      </c>
      <c r="I4090" s="2" t="s">
        <v>591</v>
      </c>
      <c r="J4090" s="2" t="s">
        <v>533</v>
      </c>
      <c r="K4090" s="2" t="s">
        <v>343</v>
      </c>
      <c r="L4090" s="2" t="s">
        <v>363</v>
      </c>
      <c r="M4090" s="2" t="s">
        <v>322</v>
      </c>
    </row>
    <row r="4091" spans="2:13">
      <c r="B4091" t="s">
        <v>98</v>
      </c>
      <c r="C4091">
        <v>22</v>
      </c>
      <c r="D4091" s="2" t="s">
        <v>258</v>
      </c>
      <c r="E4091" s="2" t="s">
        <v>366</v>
      </c>
      <c r="F4091" s="2" t="s">
        <v>373</v>
      </c>
      <c r="G4091" s="2" t="s">
        <v>429</v>
      </c>
      <c r="H4091" s="2" t="s">
        <v>335</v>
      </c>
      <c r="I4091" s="2" t="s">
        <v>330</v>
      </c>
      <c r="J4091" s="2" t="s">
        <v>459</v>
      </c>
      <c r="K4091" s="2" t="s">
        <v>343</v>
      </c>
      <c r="L4091" s="2" t="s">
        <v>330</v>
      </c>
      <c r="M4091" s="2" t="s">
        <v>689</v>
      </c>
    </row>
    <row r="4092" spans="2:13">
      <c r="B4092" t="s">
        <v>99</v>
      </c>
      <c r="C4092">
        <v>22</v>
      </c>
      <c r="D4092" s="2" t="s">
        <v>259</v>
      </c>
      <c r="E4092" s="2" t="s">
        <v>366</v>
      </c>
      <c r="F4092" s="2" t="s">
        <v>373</v>
      </c>
      <c r="G4092" s="2" t="s">
        <v>432</v>
      </c>
      <c r="H4092" s="2" t="s">
        <v>335</v>
      </c>
      <c r="I4092" s="2" t="s">
        <v>330</v>
      </c>
      <c r="J4092" s="2" t="s">
        <v>491</v>
      </c>
      <c r="K4092" s="2" t="s">
        <v>343</v>
      </c>
      <c r="L4092" s="2" t="s">
        <v>330</v>
      </c>
      <c r="M4092" s="2" t="s">
        <v>696</v>
      </c>
    </row>
    <row r="4093" spans="2:13">
      <c r="B4093" t="s">
        <v>100</v>
      </c>
      <c r="C4093">
        <v>22</v>
      </c>
      <c r="D4093" s="2" t="s">
        <v>260</v>
      </c>
      <c r="E4093" s="2" t="s">
        <v>330</v>
      </c>
      <c r="F4093" s="2" t="s">
        <v>372</v>
      </c>
      <c r="G4093" s="2" t="s">
        <v>445</v>
      </c>
      <c r="H4093" s="2" t="s">
        <v>335</v>
      </c>
      <c r="I4093" s="2" t="s">
        <v>330</v>
      </c>
      <c r="J4093" s="2" t="s">
        <v>466</v>
      </c>
      <c r="K4093" s="2" t="s">
        <v>343</v>
      </c>
      <c r="L4093" s="2" t="s">
        <v>330</v>
      </c>
      <c r="M4093" s="2" t="s">
        <v>562</v>
      </c>
    </row>
    <row r="4094" spans="2:13">
      <c r="B4094" t="s">
        <v>101</v>
      </c>
      <c r="C4094">
        <v>22</v>
      </c>
      <c r="D4094" s="2" t="s">
        <v>336</v>
      </c>
      <c r="E4094" s="2" t="s">
        <v>366</v>
      </c>
      <c r="F4094" s="2" t="s">
        <v>372</v>
      </c>
      <c r="G4094" s="2" t="s">
        <v>446</v>
      </c>
      <c r="H4094" s="2" t="s">
        <v>335</v>
      </c>
      <c r="I4094" s="2" t="s">
        <v>330</v>
      </c>
      <c r="J4094" s="2" t="s">
        <v>534</v>
      </c>
      <c r="K4094" s="2" t="s">
        <v>343</v>
      </c>
      <c r="L4094" s="2" t="s">
        <v>330</v>
      </c>
      <c r="M4094" s="2" t="s">
        <v>697</v>
      </c>
    </row>
    <row r="4095" spans="2:13">
      <c r="B4095" t="s">
        <v>102</v>
      </c>
      <c r="C4095">
        <v>22</v>
      </c>
      <c r="D4095" s="2" t="s">
        <v>261</v>
      </c>
      <c r="E4095" s="2" t="s">
        <v>366</v>
      </c>
      <c r="F4095" s="2" t="s">
        <v>374</v>
      </c>
      <c r="G4095" s="2" t="s">
        <v>445</v>
      </c>
      <c r="H4095" s="2" t="s">
        <v>335</v>
      </c>
      <c r="I4095" s="2" t="s">
        <v>330</v>
      </c>
      <c r="J4095" s="2" t="s">
        <v>491</v>
      </c>
      <c r="K4095" s="2" t="s">
        <v>343</v>
      </c>
      <c r="L4095" s="2" t="s">
        <v>330</v>
      </c>
      <c r="M4095" s="2" t="s">
        <v>698</v>
      </c>
    </row>
    <row r="4096" spans="2:13">
      <c r="B4096" t="s">
        <v>103</v>
      </c>
      <c r="C4096">
        <v>22</v>
      </c>
      <c r="D4096" s="2" t="s">
        <v>262</v>
      </c>
      <c r="E4096" s="2" t="s">
        <v>366</v>
      </c>
      <c r="F4096" s="2" t="s">
        <v>374</v>
      </c>
      <c r="G4096" s="2" t="s">
        <v>446</v>
      </c>
      <c r="H4096" s="2" t="s">
        <v>335</v>
      </c>
      <c r="I4096" s="2" t="s">
        <v>330</v>
      </c>
      <c r="J4096" s="2" t="s">
        <v>521</v>
      </c>
      <c r="K4096" s="2" t="s">
        <v>343</v>
      </c>
      <c r="L4096" s="2" t="s">
        <v>330</v>
      </c>
      <c r="M4096" s="2" t="s">
        <v>684</v>
      </c>
    </row>
    <row r="4097" spans="2:13">
      <c r="B4097" t="s">
        <v>104</v>
      </c>
      <c r="C4097">
        <v>22</v>
      </c>
      <c r="D4097" s="2" t="s">
        <v>263</v>
      </c>
      <c r="E4097" s="2" t="s">
        <v>366</v>
      </c>
      <c r="F4097" s="2" t="s">
        <v>374</v>
      </c>
      <c r="G4097" s="2" t="s">
        <v>395</v>
      </c>
      <c r="H4097" s="2" t="s">
        <v>335</v>
      </c>
      <c r="I4097" s="2" t="s">
        <v>330</v>
      </c>
      <c r="J4097" s="2" t="s">
        <v>520</v>
      </c>
      <c r="K4097" s="2" t="s">
        <v>343</v>
      </c>
      <c r="L4097" s="2" t="s">
        <v>330</v>
      </c>
      <c r="M4097" s="2" t="s">
        <v>699</v>
      </c>
    </row>
    <row r="4098" spans="2:13">
      <c r="B4098" t="s">
        <v>105</v>
      </c>
      <c r="C4098">
        <v>22</v>
      </c>
      <c r="D4098" s="2" t="s">
        <v>236</v>
      </c>
      <c r="E4098" s="2" t="s">
        <v>366</v>
      </c>
      <c r="F4098" s="2" t="s">
        <v>374</v>
      </c>
      <c r="G4098" s="2" t="s">
        <v>446</v>
      </c>
      <c r="H4098" s="2" t="s">
        <v>335</v>
      </c>
      <c r="I4098" s="2" t="s">
        <v>591</v>
      </c>
      <c r="J4098" s="2" t="s">
        <v>491</v>
      </c>
      <c r="K4098" s="2" t="s">
        <v>343</v>
      </c>
      <c r="L4098" s="2" t="s">
        <v>591</v>
      </c>
      <c r="M4098" s="2" t="s">
        <v>700</v>
      </c>
    </row>
    <row r="4099" spans="2:13">
      <c r="B4099" t="s">
        <v>106</v>
      </c>
      <c r="C4099">
        <v>22</v>
      </c>
      <c r="D4099" s="2" t="s">
        <v>264</v>
      </c>
      <c r="E4099" s="2" t="s">
        <v>366</v>
      </c>
      <c r="F4099" s="2" t="s">
        <v>374</v>
      </c>
      <c r="G4099" s="2" t="s">
        <v>422</v>
      </c>
      <c r="H4099" s="2" t="s">
        <v>335</v>
      </c>
      <c r="I4099" s="2" t="s">
        <v>591</v>
      </c>
      <c r="J4099" s="2" t="s">
        <v>535</v>
      </c>
      <c r="K4099" s="2" t="s">
        <v>343</v>
      </c>
      <c r="L4099" s="2" t="s">
        <v>591</v>
      </c>
      <c r="M4099" s="2" t="s">
        <v>701</v>
      </c>
    </row>
    <row r="4100" spans="2:13">
      <c r="B4100" t="s">
        <v>107</v>
      </c>
      <c r="C4100">
        <v>22</v>
      </c>
      <c r="D4100" s="2" t="s">
        <v>264</v>
      </c>
      <c r="E4100" s="2" t="s">
        <v>366</v>
      </c>
      <c r="F4100" s="2" t="s">
        <v>374</v>
      </c>
      <c r="G4100" s="2" t="s">
        <v>442</v>
      </c>
      <c r="H4100" s="2" t="s">
        <v>335</v>
      </c>
      <c r="I4100" s="2" t="s">
        <v>592</v>
      </c>
      <c r="J4100" s="2" t="s">
        <v>464</v>
      </c>
      <c r="K4100" s="2" t="s">
        <v>343</v>
      </c>
      <c r="L4100" s="2" t="s">
        <v>592</v>
      </c>
      <c r="M4100" s="2" t="s">
        <v>701</v>
      </c>
    </row>
    <row r="4101" spans="2:13">
      <c r="B4101" t="s">
        <v>108</v>
      </c>
      <c r="C4101">
        <v>22</v>
      </c>
      <c r="D4101" s="2" t="s">
        <v>265</v>
      </c>
      <c r="E4101" s="2" t="s">
        <v>366</v>
      </c>
      <c r="F4101" s="2" t="s">
        <v>374</v>
      </c>
      <c r="G4101" s="2" t="s">
        <v>432</v>
      </c>
      <c r="H4101" s="2" t="s">
        <v>335</v>
      </c>
      <c r="I4101" s="2" t="s">
        <v>330</v>
      </c>
      <c r="J4101" s="2" t="s">
        <v>432</v>
      </c>
      <c r="K4101" s="2" t="s">
        <v>343</v>
      </c>
      <c r="L4101" s="2" t="s">
        <v>330</v>
      </c>
      <c r="M4101" s="2" t="s">
        <v>702</v>
      </c>
    </row>
    <row r="4102" spans="2:13">
      <c r="B4102" t="s">
        <v>109</v>
      </c>
      <c r="C4102">
        <v>22</v>
      </c>
      <c r="D4102" s="2" t="s">
        <v>337</v>
      </c>
      <c r="E4102" s="2" t="s">
        <v>330</v>
      </c>
      <c r="F4102" s="2" t="s">
        <v>374</v>
      </c>
      <c r="G4102" s="2" t="s">
        <v>422</v>
      </c>
      <c r="H4102" s="2" t="s">
        <v>335</v>
      </c>
      <c r="I4102" s="2" t="s">
        <v>593</v>
      </c>
      <c r="J4102" s="2" t="s">
        <v>525</v>
      </c>
      <c r="K4102" s="2" t="s">
        <v>343</v>
      </c>
      <c r="L4102" s="2" t="s">
        <v>593</v>
      </c>
      <c r="M4102" s="2" t="s">
        <v>556</v>
      </c>
    </row>
    <row r="4103" spans="2:13">
      <c r="B4103" t="s">
        <v>110</v>
      </c>
      <c r="C4103">
        <v>22</v>
      </c>
      <c r="D4103" s="2" t="s">
        <v>338</v>
      </c>
      <c r="E4103" s="2" t="s">
        <v>366</v>
      </c>
      <c r="F4103" s="2" t="s">
        <v>374</v>
      </c>
      <c r="G4103" s="2" t="s">
        <v>446</v>
      </c>
      <c r="H4103" s="2" t="s">
        <v>335</v>
      </c>
      <c r="I4103" s="2" t="s">
        <v>366</v>
      </c>
      <c r="J4103" s="2" t="s">
        <v>491</v>
      </c>
      <c r="K4103" s="2" t="s">
        <v>343</v>
      </c>
      <c r="L4103" s="2" t="s">
        <v>366</v>
      </c>
      <c r="M4103" s="2" t="s">
        <v>703</v>
      </c>
    </row>
    <row r="4104" spans="2:13">
      <c r="B4104" t="s">
        <v>111</v>
      </c>
      <c r="C4104">
        <v>22</v>
      </c>
      <c r="D4104" s="2" t="s">
        <v>338</v>
      </c>
      <c r="E4104" s="2" t="s">
        <v>366</v>
      </c>
      <c r="F4104" s="2" t="s">
        <v>374</v>
      </c>
      <c r="G4104" s="2" t="s">
        <v>365</v>
      </c>
      <c r="H4104" s="2" t="s">
        <v>387</v>
      </c>
      <c r="I4104" s="2" t="s">
        <v>594</v>
      </c>
      <c r="J4104" s="2" t="s">
        <v>467</v>
      </c>
      <c r="K4104" s="2" t="s">
        <v>343</v>
      </c>
      <c r="L4104" s="2" t="s">
        <v>629</v>
      </c>
      <c r="M4104" s="2" t="s">
        <v>347</v>
      </c>
    </row>
    <row r="4105" spans="2:13">
      <c r="B4105" t="s">
        <v>112</v>
      </c>
      <c r="C4105">
        <v>22</v>
      </c>
      <c r="D4105" s="2" t="s">
        <v>266</v>
      </c>
      <c r="E4105" s="2" t="s">
        <v>330</v>
      </c>
      <c r="F4105" s="2" t="s">
        <v>374</v>
      </c>
      <c r="G4105" s="2" t="s">
        <v>432</v>
      </c>
      <c r="H4105" s="2" t="s">
        <v>387</v>
      </c>
      <c r="I4105" s="2" t="s">
        <v>591</v>
      </c>
      <c r="J4105" s="2" t="s">
        <v>536</v>
      </c>
      <c r="K4105" s="2" t="s">
        <v>343</v>
      </c>
      <c r="L4105" s="2" t="s">
        <v>591</v>
      </c>
      <c r="M4105" s="2" t="s">
        <v>704</v>
      </c>
    </row>
    <row r="4106" spans="2:13">
      <c r="B4106" t="s">
        <v>113</v>
      </c>
      <c r="C4106">
        <v>22</v>
      </c>
      <c r="D4106" s="2" t="s">
        <v>267</v>
      </c>
      <c r="E4106" s="2" t="s">
        <v>366</v>
      </c>
      <c r="F4106" s="2" t="s">
        <v>374</v>
      </c>
      <c r="G4106" s="2" t="s">
        <v>447</v>
      </c>
      <c r="H4106" s="2" t="s">
        <v>339</v>
      </c>
      <c r="I4106" s="2" t="s">
        <v>594</v>
      </c>
      <c r="J4106" s="2" t="s">
        <v>536</v>
      </c>
      <c r="K4106" s="2" t="s">
        <v>343</v>
      </c>
      <c r="L4106" s="2" t="s">
        <v>629</v>
      </c>
      <c r="M4106" s="2" t="s">
        <v>705</v>
      </c>
    </row>
    <row r="4107" spans="2:13">
      <c r="B4107" t="s">
        <v>114</v>
      </c>
      <c r="C4107">
        <v>22</v>
      </c>
      <c r="D4107" s="2" t="s">
        <v>268</v>
      </c>
      <c r="E4107" s="2" t="s">
        <v>366</v>
      </c>
      <c r="F4107" s="2" t="s">
        <v>374</v>
      </c>
      <c r="G4107" s="2" t="s">
        <v>433</v>
      </c>
      <c r="H4107" s="2" t="s">
        <v>339</v>
      </c>
      <c r="I4107" s="2" t="s">
        <v>595</v>
      </c>
      <c r="J4107" s="2" t="s">
        <v>459</v>
      </c>
      <c r="K4107" s="2" t="s">
        <v>343</v>
      </c>
      <c r="L4107" s="2" t="s">
        <v>595</v>
      </c>
      <c r="M4107" s="2" t="s">
        <v>706</v>
      </c>
    </row>
    <row r="4108" spans="2:13">
      <c r="B4108" t="s">
        <v>115</v>
      </c>
      <c r="C4108">
        <v>22</v>
      </c>
      <c r="D4108" s="2" t="s">
        <v>269</v>
      </c>
      <c r="E4108" s="2" t="s">
        <v>330</v>
      </c>
      <c r="F4108" s="2" t="s">
        <v>374</v>
      </c>
      <c r="G4108" s="2" t="s">
        <v>447</v>
      </c>
      <c r="H4108" s="2" t="s">
        <v>373</v>
      </c>
      <c r="I4108" s="2" t="s">
        <v>596</v>
      </c>
      <c r="J4108" s="2" t="s">
        <v>537</v>
      </c>
      <c r="K4108" s="2" t="s">
        <v>343</v>
      </c>
      <c r="L4108" s="2" t="s">
        <v>630</v>
      </c>
      <c r="M4108" s="2" t="s">
        <v>703</v>
      </c>
    </row>
    <row r="4109" spans="2:13">
      <c r="B4109" t="s">
        <v>116</v>
      </c>
      <c r="C4109">
        <v>22</v>
      </c>
      <c r="D4109" s="2" t="s">
        <v>270</v>
      </c>
      <c r="E4109" s="2" t="s">
        <v>330</v>
      </c>
      <c r="F4109" s="2" t="s">
        <v>373</v>
      </c>
      <c r="G4109" s="2" t="s">
        <v>445</v>
      </c>
      <c r="H4109" s="2" t="s">
        <v>373</v>
      </c>
      <c r="I4109" s="2" t="s">
        <v>330</v>
      </c>
      <c r="J4109" s="2" t="s">
        <v>330</v>
      </c>
      <c r="K4109" s="2" t="s">
        <v>343</v>
      </c>
      <c r="L4109" s="2" t="s">
        <v>330</v>
      </c>
      <c r="M4109" s="2" t="s">
        <v>707</v>
      </c>
    </row>
    <row r="4110" spans="2:13">
      <c r="B4110" t="s">
        <v>117</v>
      </c>
      <c r="C4110">
        <v>22</v>
      </c>
      <c r="D4110" s="2" t="s">
        <v>271</v>
      </c>
      <c r="E4110" s="2" t="s">
        <v>330</v>
      </c>
      <c r="F4110" s="2" t="s">
        <v>339</v>
      </c>
      <c r="G4110" s="2" t="s">
        <v>448</v>
      </c>
      <c r="H4110" s="2" t="s">
        <v>373</v>
      </c>
      <c r="I4110" s="2" t="s">
        <v>591</v>
      </c>
      <c r="J4110" s="2" t="s">
        <v>538</v>
      </c>
      <c r="K4110" s="2" t="s">
        <v>343</v>
      </c>
      <c r="L4110" s="2" t="s">
        <v>591</v>
      </c>
      <c r="M4110" s="2" t="s">
        <v>708</v>
      </c>
    </row>
    <row r="4111" spans="2:13">
      <c r="B4111" t="s">
        <v>118</v>
      </c>
      <c r="C4111">
        <v>22</v>
      </c>
      <c r="D4111" s="2" t="s">
        <v>272</v>
      </c>
      <c r="E4111" s="2" t="s">
        <v>330</v>
      </c>
      <c r="F4111" s="2" t="s">
        <v>339</v>
      </c>
      <c r="G4111" s="2" t="s">
        <v>449</v>
      </c>
      <c r="H4111" s="2" t="s">
        <v>372</v>
      </c>
      <c r="I4111" s="2" t="s">
        <v>330</v>
      </c>
      <c r="J4111" s="2" t="s">
        <v>539</v>
      </c>
      <c r="K4111" s="2" t="s">
        <v>343</v>
      </c>
      <c r="L4111" s="2" t="s">
        <v>365</v>
      </c>
      <c r="M4111" s="2" t="s">
        <v>709</v>
      </c>
    </row>
    <row r="4112" spans="2:13">
      <c r="B4112" t="s">
        <v>119</v>
      </c>
      <c r="C4112">
        <v>22</v>
      </c>
      <c r="D4112" s="2" t="s">
        <v>330</v>
      </c>
      <c r="E4112" s="2" t="s">
        <v>330</v>
      </c>
      <c r="F4112" s="2" t="s">
        <v>387</v>
      </c>
      <c r="G4112" s="2" t="s">
        <v>450</v>
      </c>
      <c r="H4112" s="2" t="s">
        <v>372</v>
      </c>
      <c r="I4112" s="2" t="s">
        <v>591</v>
      </c>
      <c r="J4112" s="2" t="s">
        <v>540</v>
      </c>
      <c r="K4112" s="2" t="s">
        <v>343</v>
      </c>
      <c r="L4112" s="2" t="s">
        <v>591</v>
      </c>
      <c r="M4112" s="2" t="s">
        <v>709</v>
      </c>
    </row>
    <row r="4113" spans="2:13">
      <c r="B4113" t="s">
        <v>120</v>
      </c>
      <c r="C4113">
        <v>22</v>
      </c>
      <c r="D4113" s="2" t="s">
        <v>273</v>
      </c>
      <c r="E4113" s="2" t="s">
        <v>330</v>
      </c>
      <c r="F4113" s="2" t="s">
        <v>379</v>
      </c>
      <c r="G4113" s="2" t="s">
        <v>391</v>
      </c>
      <c r="H4113" s="2" t="s">
        <v>374</v>
      </c>
      <c r="I4113" s="2" t="s">
        <v>590</v>
      </c>
      <c r="J4113" s="2" t="s">
        <v>524</v>
      </c>
      <c r="K4113" s="2" t="s">
        <v>343</v>
      </c>
      <c r="L4113" s="2" t="s">
        <v>608</v>
      </c>
      <c r="M4113" s="2" t="s">
        <v>686</v>
      </c>
    </row>
    <row r="4114" spans="2:13">
      <c r="B4114" t="s">
        <v>121</v>
      </c>
      <c r="C4114">
        <v>22</v>
      </c>
      <c r="D4114" s="2" t="s">
        <v>339</v>
      </c>
      <c r="E4114" s="2" t="s">
        <v>330</v>
      </c>
      <c r="F4114" s="2" t="s">
        <v>379</v>
      </c>
      <c r="G4114" s="2" t="s">
        <v>449</v>
      </c>
      <c r="H4114" s="2" t="s">
        <v>371</v>
      </c>
      <c r="I4114" s="2" t="s">
        <v>330</v>
      </c>
      <c r="J4114" s="2" t="s">
        <v>539</v>
      </c>
      <c r="K4114" s="2" t="s">
        <v>343</v>
      </c>
      <c r="L4114" s="2" t="s">
        <v>365</v>
      </c>
      <c r="M4114" s="2" t="s">
        <v>710</v>
      </c>
    </row>
    <row r="4115" spans="2:13">
      <c r="B4115" t="s">
        <v>122</v>
      </c>
      <c r="C4115">
        <v>22</v>
      </c>
      <c r="D4115" s="2" t="s">
        <v>274</v>
      </c>
      <c r="E4115" s="2" t="s">
        <v>330</v>
      </c>
      <c r="F4115" s="2" t="s">
        <v>384</v>
      </c>
      <c r="G4115" s="2" t="s">
        <v>434</v>
      </c>
      <c r="H4115" s="2" t="s">
        <v>375</v>
      </c>
      <c r="I4115" s="2" t="s">
        <v>588</v>
      </c>
      <c r="J4115" s="2" t="s">
        <v>459</v>
      </c>
      <c r="K4115" s="2" t="s">
        <v>343</v>
      </c>
      <c r="L4115" s="2" t="s">
        <v>631</v>
      </c>
      <c r="M4115" s="2" t="s">
        <v>555</v>
      </c>
    </row>
    <row r="4116" spans="2:13">
      <c r="B4116" t="s">
        <v>123</v>
      </c>
      <c r="C4116">
        <v>22</v>
      </c>
      <c r="D4116" s="2" t="s">
        <v>268</v>
      </c>
      <c r="E4116" s="2" t="s">
        <v>330</v>
      </c>
      <c r="F4116" s="2" t="s">
        <v>336</v>
      </c>
      <c r="G4116" s="2" t="s">
        <v>451</v>
      </c>
      <c r="H4116" s="2" t="s">
        <v>375</v>
      </c>
      <c r="I4116" s="2" t="s">
        <v>591</v>
      </c>
      <c r="J4116" s="2" t="s">
        <v>453</v>
      </c>
      <c r="K4116" s="2" t="s">
        <v>343</v>
      </c>
      <c r="L4116" s="2" t="s">
        <v>591</v>
      </c>
      <c r="M4116" s="2" t="s">
        <v>711</v>
      </c>
    </row>
    <row r="4117" spans="2:13">
      <c r="B4117" t="s">
        <v>124</v>
      </c>
      <c r="C4117">
        <v>22</v>
      </c>
      <c r="D4117" s="2" t="s">
        <v>275</v>
      </c>
      <c r="E4117" s="2" t="s">
        <v>330</v>
      </c>
      <c r="F4117" s="2" t="s">
        <v>336</v>
      </c>
      <c r="G4117" s="2" t="s">
        <v>452</v>
      </c>
      <c r="H4117" s="2" t="s">
        <v>375</v>
      </c>
      <c r="I4117" s="2" t="s">
        <v>591</v>
      </c>
      <c r="J4117" s="2" t="s">
        <v>531</v>
      </c>
      <c r="K4117" s="2" t="s">
        <v>343</v>
      </c>
      <c r="L4117" s="2" t="s">
        <v>591</v>
      </c>
      <c r="M4117" s="2" t="s">
        <v>686</v>
      </c>
    </row>
    <row r="4118" spans="2:13">
      <c r="B4118" t="s">
        <v>125</v>
      </c>
      <c r="C4118">
        <v>22</v>
      </c>
      <c r="D4118" s="2" t="s">
        <v>276</v>
      </c>
      <c r="E4118" s="2" t="s">
        <v>330</v>
      </c>
      <c r="F4118" s="2" t="s">
        <v>336</v>
      </c>
      <c r="G4118" s="2" t="s">
        <v>451</v>
      </c>
      <c r="H4118" s="2" t="s">
        <v>345</v>
      </c>
      <c r="I4118" s="2" t="s">
        <v>330</v>
      </c>
      <c r="J4118" s="2" t="s">
        <v>541</v>
      </c>
      <c r="K4118" s="2" t="s">
        <v>343</v>
      </c>
      <c r="L4118" s="2" t="s">
        <v>365</v>
      </c>
      <c r="M4118" s="2" t="s">
        <v>712</v>
      </c>
    </row>
    <row r="4119" spans="2:13">
      <c r="B4119" t="s">
        <v>126</v>
      </c>
      <c r="C4119">
        <v>22</v>
      </c>
      <c r="D4119" s="2" t="s">
        <v>277</v>
      </c>
      <c r="E4119" s="2" t="s">
        <v>366</v>
      </c>
      <c r="F4119" s="2" t="s">
        <v>336</v>
      </c>
      <c r="G4119" s="2" t="s">
        <v>442</v>
      </c>
      <c r="H4119" s="2" t="s">
        <v>345</v>
      </c>
      <c r="I4119" s="2" t="s">
        <v>593</v>
      </c>
      <c r="J4119" s="2" t="s">
        <v>519</v>
      </c>
      <c r="K4119" s="2" t="s">
        <v>343</v>
      </c>
      <c r="L4119" s="2" t="s">
        <v>593</v>
      </c>
      <c r="M4119" s="2" t="s">
        <v>713</v>
      </c>
    </row>
    <row r="4120" spans="2:13">
      <c r="B4120" t="s">
        <v>127</v>
      </c>
      <c r="C4120">
        <v>22</v>
      </c>
      <c r="D4120" s="2" t="s">
        <v>278</v>
      </c>
      <c r="E4120" s="2" t="s">
        <v>366</v>
      </c>
      <c r="F4120" s="2" t="s">
        <v>336</v>
      </c>
      <c r="G4120" s="2" t="s">
        <v>453</v>
      </c>
      <c r="H4120" s="2" t="s">
        <v>345</v>
      </c>
      <c r="I4120" s="2" t="s">
        <v>366</v>
      </c>
      <c r="J4120" s="2" t="s">
        <v>446</v>
      </c>
      <c r="K4120" s="2" t="s">
        <v>343</v>
      </c>
      <c r="L4120" s="2" t="s">
        <v>366</v>
      </c>
      <c r="M4120" s="2" t="s">
        <v>341</v>
      </c>
    </row>
    <row r="4121" spans="2:13">
      <c r="B4121" t="s">
        <v>128</v>
      </c>
      <c r="C4121">
        <v>22</v>
      </c>
      <c r="D4121" s="2" t="s">
        <v>279</v>
      </c>
      <c r="E4121" s="2" t="s">
        <v>330</v>
      </c>
      <c r="F4121" s="2" t="s">
        <v>336</v>
      </c>
      <c r="G4121" s="2" t="s">
        <v>436</v>
      </c>
      <c r="H4121" s="2" t="s">
        <v>345</v>
      </c>
      <c r="I4121" s="2" t="s">
        <v>366</v>
      </c>
      <c r="J4121" s="2" t="s">
        <v>521</v>
      </c>
      <c r="K4121" s="2" t="s">
        <v>343</v>
      </c>
      <c r="L4121" s="2" t="s">
        <v>366</v>
      </c>
      <c r="M4121" s="2" t="s">
        <v>714</v>
      </c>
    </row>
    <row r="4122" spans="2:13">
      <c r="B4122" t="s">
        <v>129</v>
      </c>
      <c r="C4122">
        <v>22</v>
      </c>
      <c r="D4122" s="2" t="s">
        <v>280</v>
      </c>
      <c r="E4122" s="2" t="s">
        <v>364</v>
      </c>
      <c r="F4122" s="2" t="s">
        <v>382</v>
      </c>
      <c r="G4122" s="2" t="s">
        <v>454</v>
      </c>
      <c r="H4122" s="2" t="s">
        <v>345</v>
      </c>
      <c r="I4122" s="2" t="s">
        <v>330</v>
      </c>
      <c r="J4122" s="2" t="s">
        <v>433</v>
      </c>
      <c r="K4122" s="2" t="s">
        <v>343</v>
      </c>
      <c r="L4122" s="2" t="s">
        <v>330</v>
      </c>
      <c r="M4122" s="2" t="s">
        <v>715</v>
      </c>
    </row>
    <row r="4123" spans="2:13">
      <c r="B4123" t="s">
        <v>130</v>
      </c>
      <c r="C4123">
        <v>22</v>
      </c>
      <c r="D4123" s="2" t="s">
        <v>281</v>
      </c>
      <c r="E4123" s="2" t="s">
        <v>230</v>
      </c>
      <c r="F4123" s="2" t="s">
        <v>382</v>
      </c>
      <c r="G4123" s="2" t="s">
        <v>405</v>
      </c>
      <c r="H4123" s="2" t="s">
        <v>375</v>
      </c>
      <c r="I4123" s="2" t="s">
        <v>330</v>
      </c>
      <c r="J4123" s="2" t="s">
        <v>457</v>
      </c>
      <c r="K4123" s="2" t="s">
        <v>343</v>
      </c>
      <c r="L4123" s="2" t="s">
        <v>364</v>
      </c>
      <c r="M4123" s="2" t="s">
        <v>616</v>
      </c>
    </row>
    <row r="4124" spans="2:13">
      <c r="B4124" t="s">
        <v>131</v>
      </c>
      <c r="C4124">
        <v>22</v>
      </c>
      <c r="D4124" s="2" t="s">
        <v>282</v>
      </c>
      <c r="E4124" s="2" t="s">
        <v>370</v>
      </c>
      <c r="F4124" s="2" t="s">
        <v>365</v>
      </c>
      <c r="G4124" s="2" t="s">
        <v>435</v>
      </c>
      <c r="H4124" s="2" t="s">
        <v>372</v>
      </c>
      <c r="I4124" s="2" t="s">
        <v>366</v>
      </c>
      <c r="J4124" s="2" t="s">
        <v>522</v>
      </c>
      <c r="K4124" s="2" t="s">
        <v>343</v>
      </c>
      <c r="L4124" s="2" t="s">
        <v>370</v>
      </c>
      <c r="M4124" s="2" t="s">
        <v>716</v>
      </c>
    </row>
    <row r="4125" spans="2:13">
      <c r="B4125" t="s">
        <v>132</v>
      </c>
      <c r="C4125">
        <v>22</v>
      </c>
      <c r="D4125" s="2" t="s">
        <v>283</v>
      </c>
      <c r="E4125" s="2" t="s">
        <v>370</v>
      </c>
      <c r="F4125" s="2" t="s">
        <v>365</v>
      </c>
      <c r="G4125" s="2" t="s">
        <v>455</v>
      </c>
      <c r="H4125" s="2" t="s">
        <v>387</v>
      </c>
      <c r="I4125" s="2" t="s">
        <v>366</v>
      </c>
      <c r="J4125" s="2" t="s">
        <v>230</v>
      </c>
      <c r="K4125" s="2" t="s">
        <v>343</v>
      </c>
      <c r="L4125" s="2" t="s">
        <v>370</v>
      </c>
      <c r="M4125" s="2" t="s">
        <v>717</v>
      </c>
    </row>
    <row r="4126" spans="2:13">
      <c r="B4126" t="s">
        <v>133</v>
      </c>
      <c r="C4126">
        <v>22</v>
      </c>
      <c r="D4126" s="2" t="s">
        <v>284</v>
      </c>
      <c r="E4126" s="2" t="s">
        <v>364</v>
      </c>
      <c r="F4126" s="2" t="s">
        <v>365</v>
      </c>
      <c r="G4126" s="2" t="s">
        <v>444</v>
      </c>
      <c r="H4126" s="2" t="s">
        <v>335</v>
      </c>
      <c r="I4126" s="2" t="s">
        <v>330</v>
      </c>
      <c r="J4126" s="2" t="s">
        <v>542</v>
      </c>
      <c r="K4126" s="2" t="s">
        <v>343</v>
      </c>
      <c r="L4126" s="2" t="s">
        <v>364</v>
      </c>
      <c r="M4126" s="2" t="s">
        <v>718</v>
      </c>
    </row>
    <row r="4127" spans="2:13">
      <c r="B4127" t="s">
        <v>134</v>
      </c>
      <c r="C4127">
        <v>22</v>
      </c>
      <c r="D4127" s="2" t="s">
        <v>285</v>
      </c>
      <c r="E4127" s="2" t="s">
        <v>364</v>
      </c>
      <c r="F4127" s="2" t="s">
        <v>365</v>
      </c>
      <c r="G4127" s="2" t="s">
        <v>456</v>
      </c>
      <c r="H4127" s="2" t="s">
        <v>377</v>
      </c>
      <c r="I4127" s="2" t="s">
        <v>366</v>
      </c>
      <c r="J4127" s="2" t="s">
        <v>543</v>
      </c>
      <c r="K4127" s="2" t="s">
        <v>343</v>
      </c>
      <c r="L4127" s="2" t="s">
        <v>368</v>
      </c>
      <c r="M4127" s="2" t="s">
        <v>245</v>
      </c>
    </row>
    <row r="4128" spans="2:13">
      <c r="B4128" t="s">
        <v>135</v>
      </c>
      <c r="C4128">
        <v>22</v>
      </c>
      <c r="D4128" s="2" t="s">
        <v>340</v>
      </c>
      <c r="E4128" s="2" t="s">
        <v>369</v>
      </c>
      <c r="F4128" s="2" t="s">
        <v>365</v>
      </c>
      <c r="G4128" s="2" t="s">
        <v>457</v>
      </c>
      <c r="H4128" s="2" t="s">
        <v>377</v>
      </c>
      <c r="I4128" s="2" t="s">
        <v>330</v>
      </c>
      <c r="J4128" s="2" t="s">
        <v>519</v>
      </c>
      <c r="K4128" s="2" t="s">
        <v>343</v>
      </c>
      <c r="L4128" s="2" t="s">
        <v>330</v>
      </c>
      <c r="M4128" s="2" t="s">
        <v>719</v>
      </c>
    </row>
    <row r="4129" spans="2:13">
      <c r="B4129" t="s">
        <v>136</v>
      </c>
      <c r="C4129">
        <v>22</v>
      </c>
      <c r="D4129" s="2" t="s">
        <v>341</v>
      </c>
      <c r="E4129" s="2" t="s">
        <v>364</v>
      </c>
      <c r="F4129" s="2" t="s">
        <v>365</v>
      </c>
      <c r="G4129" s="2" t="s">
        <v>458</v>
      </c>
      <c r="H4129" s="2" t="s">
        <v>377</v>
      </c>
      <c r="I4129" s="2" t="s">
        <v>330</v>
      </c>
      <c r="J4129" s="2" t="s">
        <v>544</v>
      </c>
      <c r="K4129" s="2" t="s">
        <v>343</v>
      </c>
      <c r="L4129" s="2" t="s">
        <v>330</v>
      </c>
      <c r="M4129" s="2" t="s">
        <v>720</v>
      </c>
    </row>
    <row r="4130" spans="2:13">
      <c r="B4130" t="s">
        <v>137</v>
      </c>
      <c r="C4130">
        <v>22</v>
      </c>
      <c r="D4130" s="2" t="s">
        <v>342</v>
      </c>
      <c r="E4130" s="2" t="s">
        <v>368</v>
      </c>
      <c r="F4130" s="2" t="s">
        <v>365</v>
      </c>
      <c r="G4130" s="2" t="s">
        <v>459</v>
      </c>
      <c r="H4130" s="2" t="s">
        <v>378</v>
      </c>
      <c r="I4130" s="2" t="s">
        <v>366</v>
      </c>
      <c r="J4130" s="2" t="s">
        <v>420</v>
      </c>
      <c r="K4130" s="2" t="s">
        <v>343</v>
      </c>
      <c r="L4130" s="2" t="s">
        <v>368</v>
      </c>
      <c r="M4130" s="2" t="s">
        <v>721</v>
      </c>
    </row>
    <row r="4131" spans="2:13">
      <c r="B4131" t="s">
        <v>138</v>
      </c>
      <c r="C4131">
        <v>22</v>
      </c>
      <c r="D4131" s="2" t="s">
        <v>343</v>
      </c>
      <c r="E4131" s="2" t="s">
        <v>330</v>
      </c>
      <c r="F4131" s="2" t="s">
        <v>365</v>
      </c>
      <c r="G4131" s="2" t="s">
        <v>424</v>
      </c>
      <c r="H4131" s="2" t="s">
        <v>378</v>
      </c>
      <c r="I4131" s="2" t="s">
        <v>330</v>
      </c>
      <c r="J4131" s="2" t="s">
        <v>545</v>
      </c>
      <c r="K4131" s="2" t="s">
        <v>343</v>
      </c>
      <c r="L4131" s="2" t="s">
        <v>330</v>
      </c>
      <c r="M4131" s="2" t="s">
        <v>722</v>
      </c>
    </row>
    <row r="4132" spans="2:13">
      <c r="B4132" t="s">
        <v>139</v>
      </c>
      <c r="C4132">
        <v>22</v>
      </c>
      <c r="D4132" s="2" t="s">
        <v>344</v>
      </c>
      <c r="E4132" s="2" t="s">
        <v>330</v>
      </c>
      <c r="F4132" s="2" t="s">
        <v>365</v>
      </c>
      <c r="G4132" s="2" t="s">
        <v>460</v>
      </c>
      <c r="H4132" s="2" t="s">
        <v>378</v>
      </c>
      <c r="I4132" s="2" t="s">
        <v>330</v>
      </c>
      <c r="J4132" s="2" t="s">
        <v>546</v>
      </c>
      <c r="K4132" s="2" t="s">
        <v>343</v>
      </c>
      <c r="L4132" s="2" t="s">
        <v>330</v>
      </c>
      <c r="M4132" s="2" t="s">
        <v>230</v>
      </c>
    </row>
    <row r="4133" spans="2:13">
      <c r="B4133" t="s">
        <v>140</v>
      </c>
      <c r="C4133">
        <v>22</v>
      </c>
      <c r="D4133" s="2" t="s">
        <v>286</v>
      </c>
      <c r="E4133" s="2" t="s">
        <v>330</v>
      </c>
      <c r="F4133" s="2" t="s">
        <v>365</v>
      </c>
      <c r="G4133" s="2" t="s">
        <v>439</v>
      </c>
      <c r="H4133" s="2" t="s">
        <v>378</v>
      </c>
      <c r="I4133" s="2" t="s">
        <v>330</v>
      </c>
      <c r="J4133" s="2" t="s">
        <v>544</v>
      </c>
      <c r="K4133" s="2" t="s">
        <v>343</v>
      </c>
      <c r="L4133" s="2" t="s">
        <v>330</v>
      </c>
      <c r="M4133" s="2" t="s">
        <v>723</v>
      </c>
    </row>
    <row r="4134" spans="2:13">
      <c r="B4134" t="s">
        <v>141</v>
      </c>
      <c r="C4134">
        <v>22</v>
      </c>
      <c r="D4134" s="2" t="s">
        <v>287</v>
      </c>
      <c r="E4134" s="2" t="s">
        <v>330</v>
      </c>
      <c r="F4134" s="2" t="s">
        <v>365</v>
      </c>
      <c r="G4134" s="2" t="s">
        <v>424</v>
      </c>
      <c r="H4134" s="2" t="s">
        <v>378</v>
      </c>
      <c r="I4134" s="2" t="s">
        <v>330</v>
      </c>
      <c r="J4134" s="2" t="s">
        <v>469</v>
      </c>
      <c r="K4134" s="2" t="s">
        <v>343</v>
      </c>
      <c r="L4134" s="2" t="s">
        <v>330</v>
      </c>
      <c r="M4134" s="2" t="s">
        <v>607</v>
      </c>
    </row>
    <row r="4135" spans="2:13">
      <c r="B4135" t="s">
        <v>142</v>
      </c>
      <c r="C4135">
        <v>22</v>
      </c>
      <c r="D4135" s="2" t="s">
        <v>288</v>
      </c>
      <c r="E4135" s="2" t="s">
        <v>330</v>
      </c>
      <c r="F4135" s="2" t="s">
        <v>365</v>
      </c>
      <c r="G4135" s="2" t="s">
        <v>420</v>
      </c>
      <c r="H4135" s="2" t="s">
        <v>378</v>
      </c>
      <c r="I4135" s="2" t="s">
        <v>330</v>
      </c>
      <c r="J4135" s="2" t="s">
        <v>472</v>
      </c>
      <c r="K4135" s="2" t="s">
        <v>343</v>
      </c>
      <c r="L4135" s="2" t="s">
        <v>330</v>
      </c>
      <c r="M4135" s="2" t="s">
        <v>724</v>
      </c>
    </row>
    <row r="4136" spans="2:13">
      <c r="B4136" t="s">
        <v>143</v>
      </c>
      <c r="C4136">
        <v>22</v>
      </c>
      <c r="D4136" s="2" t="s">
        <v>289</v>
      </c>
      <c r="E4136" s="2" t="s">
        <v>330</v>
      </c>
      <c r="F4136" s="2" t="s">
        <v>365</v>
      </c>
      <c r="G4136" s="2" t="s">
        <v>428</v>
      </c>
      <c r="H4136" s="2" t="s">
        <v>378</v>
      </c>
      <c r="I4136" s="2" t="s">
        <v>330</v>
      </c>
      <c r="J4136" s="2" t="s">
        <v>462</v>
      </c>
      <c r="K4136" s="2" t="s">
        <v>343</v>
      </c>
      <c r="L4136" s="2" t="s">
        <v>330</v>
      </c>
      <c r="M4136" s="2" t="s">
        <v>673</v>
      </c>
    </row>
    <row r="4137" spans="2:13">
      <c r="B4137" t="s">
        <v>144</v>
      </c>
      <c r="C4137">
        <v>22</v>
      </c>
      <c r="D4137" s="2" t="s">
        <v>345</v>
      </c>
      <c r="E4137" s="2" t="s">
        <v>330</v>
      </c>
      <c r="F4137" s="2" t="s">
        <v>365</v>
      </c>
      <c r="G4137" s="2" t="s">
        <v>461</v>
      </c>
      <c r="H4137" s="2" t="s">
        <v>378</v>
      </c>
      <c r="I4137" s="2" t="s">
        <v>330</v>
      </c>
      <c r="J4137" s="2" t="s">
        <v>455</v>
      </c>
      <c r="K4137" s="2" t="s">
        <v>343</v>
      </c>
      <c r="L4137" s="2" t="s">
        <v>330</v>
      </c>
      <c r="M4137" s="2" t="s">
        <v>330</v>
      </c>
    </row>
    <row r="4138" spans="2:13">
      <c r="B4138" t="s">
        <v>145</v>
      </c>
      <c r="C4138">
        <v>22</v>
      </c>
      <c r="D4138" s="2" t="s">
        <v>346</v>
      </c>
      <c r="E4138" s="2" t="s">
        <v>330</v>
      </c>
      <c r="F4138" s="2" t="s">
        <v>365</v>
      </c>
      <c r="G4138" s="2" t="s">
        <v>462</v>
      </c>
      <c r="H4138" s="2" t="s">
        <v>378</v>
      </c>
      <c r="I4138" s="2" t="s">
        <v>330</v>
      </c>
      <c r="J4138" s="2" t="s">
        <v>520</v>
      </c>
      <c r="K4138" s="2" t="s">
        <v>343</v>
      </c>
      <c r="L4138" s="2" t="s">
        <v>330</v>
      </c>
      <c r="M4138" s="2" t="s">
        <v>359</v>
      </c>
    </row>
    <row r="4139" spans="2:13">
      <c r="B4139" t="s">
        <v>146</v>
      </c>
      <c r="C4139">
        <v>22</v>
      </c>
      <c r="D4139" s="2" t="s">
        <v>347</v>
      </c>
      <c r="E4139" s="2" t="s">
        <v>330</v>
      </c>
      <c r="F4139" s="2" t="s">
        <v>365</v>
      </c>
      <c r="G4139" s="2" t="s">
        <v>463</v>
      </c>
      <c r="H4139" s="2" t="s">
        <v>378</v>
      </c>
      <c r="I4139" s="2" t="s">
        <v>330</v>
      </c>
      <c r="J4139" s="2" t="s">
        <v>519</v>
      </c>
      <c r="K4139" s="2" t="s">
        <v>343</v>
      </c>
      <c r="L4139" s="2" t="s">
        <v>330</v>
      </c>
      <c r="M4139" s="2" t="s">
        <v>725</v>
      </c>
    </row>
    <row r="4140" spans="2:13">
      <c r="B4140" t="s">
        <v>147</v>
      </c>
      <c r="C4140">
        <v>22</v>
      </c>
      <c r="D4140" s="2" t="s">
        <v>348</v>
      </c>
      <c r="E4140" s="2" t="s">
        <v>330</v>
      </c>
      <c r="F4140" s="2" t="s">
        <v>365</v>
      </c>
      <c r="G4140" s="2" t="s">
        <v>462</v>
      </c>
      <c r="H4140" s="2" t="s">
        <v>378</v>
      </c>
      <c r="I4140" s="2" t="s">
        <v>330</v>
      </c>
      <c r="J4140" s="2" t="s">
        <v>477</v>
      </c>
      <c r="K4140" s="2" t="s">
        <v>343</v>
      </c>
      <c r="L4140" s="2" t="s">
        <v>330</v>
      </c>
      <c r="M4140" s="2" t="s">
        <v>653</v>
      </c>
    </row>
    <row r="4141" spans="2:13">
      <c r="B4141" t="s">
        <v>148</v>
      </c>
      <c r="C4141">
        <v>22</v>
      </c>
      <c r="D4141" s="2" t="s">
        <v>318</v>
      </c>
      <c r="E4141" s="2" t="s">
        <v>330</v>
      </c>
      <c r="F4141" s="2" t="s">
        <v>365</v>
      </c>
      <c r="G4141" s="2" t="s">
        <v>462</v>
      </c>
      <c r="H4141" s="2" t="s">
        <v>378</v>
      </c>
      <c r="I4141" s="2" t="s">
        <v>330</v>
      </c>
      <c r="J4141" s="2" t="s">
        <v>464</v>
      </c>
      <c r="K4141" s="2" t="s">
        <v>343</v>
      </c>
      <c r="L4141" s="2" t="s">
        <v>330</v>
      </c>
      <c r="M4141" s="2" t="s">
        <v>605</v>
      </c>
    </row>
    <row r="4142" spans="2:13">
      <c r="B4142" t="s">
        <v>149</v>
      </c>
      <c r="C4142">
        <v>22</v>
      </c>
      <c r="D4142" s="2" t="s">
        <v>349</v>
      </c>
      <c r="E4142" s="2" t="s">
        <v>330</v>
      </c>
      <c r="F4142" s="2" t="s">
        <v>365</v>
      </c>
      <c r="G4142" s="2" t="s">
        <v>422</v>
      </c>
      <c r="H4142" s="2" t="s">
        <v>378</v>
      </c>
      <c r="I4142" s="2" t="s">
        <v>330</v>
      </c>
      <c r="J4142" s="2" t="s">
        <v>547</v>
      </c>
      <c r="K4142" s="2" t="s">
        <v>343</v>
      </c>
      <c r="L4142" s="2" t="s">
        <v>330</v>
      </c>
      <c r="M4142" s="2" t="s">
        <v>726</v>
      </c>
    </row>
    <row r="4143" spans="2:13">
      <c r="B4143" t="s">
        <v>150</v>
      </c>
      <c r="C4143">
        <v>22</v>
      </c>
      <c r="D4143" s="2" t="s">
        <v>350</v>
      </c>
      <c r="E4143" s="2" t="s">
        <v>330</v>
      </c>
      <c r="F4143" s="2" t="s">
        <v>365</v>
      </c>
      <c r="G4143" s="2" t="s">
        <v>422</v>
      </c>
      <c r="H4143" s="2" t="s">
        <v>378</v>
      </c>
      <c r="I4143" s="2" t="s">
        <v>597</v>
      </c>
      <c r="J4143" s="2" t="s">
        <v>463</v>
      </c>
      <c r="K4143" s="2" t="s">
        <v>343</v>
      </c>
      <c r="L4143" s="2" t="s">
        <v>597</v>
      </c>
      <c r="M4143" s="2" t="s">
        <v>727</v>
      </c>
    </row>
    <row r="4144" spans="2:13">
      <c r="B4144" t="s">
        <v>151</v>
      </c>
      <c r="C4144">
        <v>22</v>
      </c>
      <c r="D4144" s="2" t="s">
        <v>351</v>
      </c>
      <c r="E4144" s="2" t="s">
        <v>330</v>
      </c>
      <c r="F4144" s="2" t="s">
        <v>365</v>
      </c>
      <c r="G4144" s="2" t="s">
        <v>330</v>
      </c>
      <c r="H4144" s="2" t="s">
        <v>378</v>
      </c>
      <c r="I4144" s="2" t="s">
        <v>365</v>
      </c>
      <c r="J4144" s="2" t="s">
        <v>330</v>
      </c>
      <c r="K4144" s="2" t="s">
        <v>343</v>
      </c>
      <c r="L4144" s="2" t="s">
        <v>365</v>
      </c>
      <c r="M4144" s="2" t="s">
        <v>728</v>
      </c>
    </row>
    <row r="4145" spans="2:13">
      <c r="B4145" t="s">
        <v>152</v>
      </c>
      <c r="C4145">
        <v>22</v>
      </c>
      <c r="D4145" s="2" t="s">
        <v>352</v>
      </c>
      <c r="E4145" s="2" t="s">
        <v>330</v>
      </c>
      <c r="F4145" s="2" t="s">
        <v>365</v>
      </c>
      <c r="G4145" s="2" t="s">
        <v>462</v>
      </c>
      <c r="H4145" s="2" t="s">
        <v>378</v>
      </c>
      <c r="I4145" s="2" t="s">
        <v>365</v>
      </c>
      <c r="J4145" s="2" t="s">
        <v>519</v>
      </c>
      <c r="K4145" s="2" t="s">
        <v>343</v>
      </c>
      <c r="L4145" s="2" t="s">
        <v>365</v>
      </c>
      <c r="M4145" s="2" t="s">
        <v>335</v>
      </c>
    </row>
    <row r="4146" spans="2:13">
      <c r="B4146" t="s">
        <v>153</v>
      </c>
      <c r="C4146">
        <v>22</v>
      </c>
      <c r="D4146" s="2" t="s">
        <v>290</v>
      </c>
      <c r="E4146" s="2" t="s">
        <v>330</v>
      </c>
      <c r="F4146" s="2" t="s">
        <v>365</v>
      </c>
      <c r="G4146" s="2" t="s">
        <v>330</v>
      </c>
      <c r="H4146" s="2" t="s">
        <v>378</v>
      </c>
      <c r="I4146" s="2" t="s">
        <v>597</v>
      </c>
      <c r="J4146" s="2" t="s">
        <v>463</v>
      </c>
      <c r="K4146" s="2" t="s">
        <v>343</v>
      </c>
      <c r="L4146" s="2" t="s">
        <v>597</v>
      </c>
      <c r="M4146" s="2" t="s">
        <v>729</v>
      </c>
    </row>
    <row r="4147" spans="2:13">
      <c r="B4147" t="s">
        <v>154</v>
      </c>
      <c r="C4147">
        <v>22</v>
      </c>
      <c r="D4147" s="2" t="s">
        <v>291</v>
      </c>
      <c r="E4147" s="2" t="s">
        <v>330</v>
      </c>
      <c r="F4147" s="2" t="s">
        <v>365</v>
      </c>
      <c r="G4147" s="2" t="s">
        <v>459</v>
      </c>
      <c r="H4147" s="2" t="s">
        <v>378</v>
      </c>
      <c r="I4147" s="2" t="s">
        <v>592</v>
      </c>
      <c r="J4147" s="2" t="s">
        <v>365</v>
      </c>
      <c r="K4147" s="2" t="s">
        <v>343</v>
      </c>
      <c r="L4147" s="2" t="s">
        <v>592</v>
      </c>
      <c r="M4147" s="2" t="s">
        <v>730</v>
      </c>
    </row>
    <row r="4148" spans="2:13">
      <c r="B4148" t="s">
        <v>155</v>
      </c>
      <c r="C4148">
        <v>22</v>
      </c>
      <c r="D4148" s="2" t="s">
        <v>291</v>
      </c>
      <c r="E4148" s="2" t="s">
        <v>330</v>
      </c>
      <c r="F4148" s="2" t="s">
        <v>365</v>
      </c>
      <c r="G4148" s="2" t="s">
        <v>459</v>
      </c>
      <c r="H4148" s="2" t="s">
        <v>377</v>
      </c>
      <c r="I4148" s="2" t="s">
        <v>330</v>
      </c>
      <c r="J4148" s="2" t="s">
        <v>458</v>
      </c>
      <c r="K4148" s="2" t="s">
        <v>343</v>
      </c>
      <c r="L4148" s="2" t="s">
        <v>365</v>
      </c>
      <c r="M4148" s="2" t="s">
        <v>730</v>
      </c>
    </row>
    <row r="4149" spans="2:13">
      <c r="B4149" t="s">
        <v>156</v>
      </c>
      <c r="C4149">
        <v>22</v>
      </c>
      <c r="D4149" s="2" t="s">
        <v>353</v>
      </c>
      <c r="E4149" s="2" t="s">
        <v>330</v>
      </c>
      <c r="F4149" s="2" t="s">
        <v>365</v>
      </c>
      <c r="G4149" s="2" t="s">
        <v>461</v>
      </c>
      <c r="H4149" s="2" t="s">
        <v>377</v>
      </c>
      <c r="I4149" s="2" t="s">
        <v>598</v>
      </c>
      <c r="J4149" s="2" t="s">
        <v>520</v>
      </c>
      <c r="K4149" s="2" t="s">
        <v>343</v>
      </c>
      <c r="L4149" s="2" t="s">
        <v>598</v>
      </c>
      <c r="M4149" s="2" t="s">
        <v>723</v>
      </c>
    </row>
    <row r="4150" spans="2:13">
      <c r="B4150" t="s">
        <v>157</v>
      </c>
      <c r="C4150">
        <v>22</v>
      </c>
      <c r="D4150" s="2" t="s">
        <v>354</v>
      </c>
      <c r="E4150" s="2" t="s">
        <v>330</v>
      </c>
      <c r="F4150" s="2" t="s">
        <v>365</v>
      </c>
      <c r="G4150" s="2" t="s">
        <v>463</v>
      </c>
      <c r="H4150" s="2" t="s">
        <v>335</v>
      </c>
      <c r="I4150" s="2" t="s">
        <v>596</v>
      </c>
      <c r="J4150" s="2" t="s">
        <v>548</v>
      </c>
      <c r="K4150" s="2" t="s">
        <v>343</v>
      </c>
      <c r="L4150" s="2" t="s">
        <v>630</v>
      </c>
      <c r="M4150" s="2" t="s">
        <v>731</v>
      </c>
    </row>
    <row r="4151" spans="2:13">
      <c r="B4151" t="s">
        <v>158</v>
      </c>
      <c r="C4151">
        <v>22</v>
      </c>
      <c r="D4151" s="2" t="s">
        <v>292</v>
      </c>
      <c r="E4151" s="2" t="s">
        <v>366</v>
      </c>
      <c r="F4151" s="2" t="s">
        <v>365</v>
      </c>
      <c r="G4151" s="2" t="s">
        <v>422</v>
      </c>
      <c r="H4151" s="2" t="s">
        <v>387</v>
      </c>
      <c r="I4151" s="2" t="s">
        <v>586</v>
      </c>
      <c r="J4151" s="2" t="s">
        <v>461</v>
      </c>
      <c r="K4151" s="2" t="s">
        <v>343</v>
      </c>
      <c r="L4151" s="2" t="s">
        <v>597</v>
      </c>
      <c r="M4151" s="2" t="s">
        <v>676</v>
      </c>
    </row>
    <row r="4152" spans="2:13">
      <c r="B4152" t="s">
        <v>159</v>
      </c>
      <c r="C4152">
        <v>22</v>
      </c>
      <c r="D4152" s="2" t="s">
        <v>293</v>
      </c>
      <c r="E4152" s="2" t="s">
        <v>366</v>
      </c>
      <c r="F4152" s="2" t="s">
        <v>365</v>
      </c>
      <c r="G4152" s="2" t="s">
        <v>464</v>
      </c>
      <c r="H4152" s="2" t="s">
        <v>339</v>
      </c>
      <c r="I4152" s="2" t="s">
        <v>596</v>
      </c>
      <c r="J4152" s="2" t="s">
        <v>446</v>
      </c>
      <c r="K4152" s="2" t="s">
        <v>343</v>
      </c>
      <c r="L4152" s="2" t="s">
        <v>630</v>
      </c>
      <c r="M4152" s="2" t="s">
        <v>732</v>
      </c>
    </row>
    <row r="4153" spans="2:13">
      <c r="B4153" t="s">
        <v>160</v>
      </c>
      <c r="C4153">
        <v>22</v>
      </c>
      <c r="D4153" s="2" t="s">
        <v>289</v>
      </c>
      <c r="E4153" s="2" t="s">
        <v>330</v>
      </c>
      <c r="F4153" s="2" t="s">
        <v>365</v>
      </c>
      <c r="G4153" s="2" t="s">
        <v>464</v>
      </c>
      <c r="H4153" s="2" t="s">
        <v>339</v>
      </c>
      <c r="I4153" s="2" t="s">
        <v>595</v>
      </c>
      <c r="J4153" s="2" t="s">
        <v>533</v>
      </c>
      <c r="K4153" s="2" t="s">
        <v>343</v>
      </c>
      <c r="L4153" s="2" t="s">
        <v>595</v>
      </c>
      <c r="M4153" s="2" t="s">
        <v>359</v>
      </c>
    </row>
    <row r="4154" spans="2:13">
      <c r="B4154" t="s">
        <v>161</v>
      </c>
      <c r="C4154">
        <v>22</v>
      </c>
      <c r="D4154" s="2" t="s">
        <v>294</v>
      </c>
      <c r="E4154" s="2" t="s">
        <v>366</v>
      </c>
      <c r="F4154" s="2" t="s">
        <v>365</v>
      </c>
      <c r="G4154" s="2" t="s">
        <v>464</v>
      </c>
      <c r="H4154" s="2" t="s">
        <v>339</v>
      </c>
      <c r="I4154" s="2" t="s">
        <v>330</v>
      </c>
      <c r="J4154" s="2" t="s">
        <v>533</v>
      </c>
      <c r="K4154" s="2" t="s">
        <v>343</v>
      </c>
      <c r="L4154" s="2" t="s">
        <v>330</v>
      </c>
      <c r="M4154" s="2" t="s">
        <v>379</v>
      </c>
    </row>
    <row r="4155" spans="2:13">
      <c r="B4155" t="s">
        <v>162</v>
      </c>
      <c r="C4155">
        <v>22</v>
      </c>
      <c r="D4155" s="2" t="s">
        <v>295</v>
      </c>
      <c r="E4155" s="2" t="s">
        <v>366</v>
      </c>
      <c r="F4155" s="2" t="s">
        <v>365</v>
      </c>
      <c r="G4155" s="2" t="s">
        <v>422</v>
      </c>
      <c r="H4155" s="2" t="s">
        <v>339</v>
      </c>
      <c r="I4155" s="2" t="s">
        <v>330</v>
      </c>
      <c r="J4155" s="2" t="s">
        <v>422</v>
      </c>
      <c r="K4155" s="2" t="s">
        <v>343</v>
      </c>
      <c r="L4155" s="2" t="s">
        <v>330</v>
      </c>
      <c r="M4155" s="2" t="s">
        <v>724</v>
      </c>
    </row>
    <row r="4156" spans="2:13">
      <c r="B4156" t="s">
        <v>163</v>
      </c>
      <c r="C4156">
        <v>22</v>
      </c>
      <c r="D4156" s="2" t="s">
        <v>296</v>
      </c>
      <c r="E4156" s="2" t="s">
        <v>368</v>
      </c>
      <c r="F4156" s="2" t="s">
        <v>365</v>
      </c>
      <c r="G4156" s="2" t="s">
        <v>414</v>
      </c>
      <c r="H4156" s="2" t="s">
        <v>339</v>
      </c>
      <c r="I4156" s="2" t="s">
        <v>330</v>
      </c>
      <c r="J4156" s="2" t="s">
        <v>330</v>
      </c>
      <c r="K4156" s="2" t="s">
        <v>343</v>
      </c>
      <c r="L4156" s="2" t="s">
        <v>330</v>
      </c>
      <c r="M4156" s="2" t="s">
        <v>616</v>
      </c>
    </row>
    <row r="4157" spans="2:13">
      <c r="B4157" t="s">
        <v>164</v>
      </c>
      <c r="C4157">
        <v>22</v>
      </c>
      <c r="D4157" s="2" t="s">
        <v>198</v>
      </c>
      <c r="E4157" s="2" t="s">
        <v>368</v>
      </c>
      <c r="F4157" s="2" t="s">
        <v>365</v>
      </c>
      <c r="G4157" s="2" t="s">
        <v>414</v>
      </c>
      <c r="H4157" s="2" t="s">
        <v>339</v>
      </c>
      <c r="I4157" s="2" t="s">
        <v>330</v>
      </c>
      <c r="J4157" s="2" t="s">
        <v>422</v>
      </c>
      <c r="K4157" s="2" t="s">
        <v>343</v>
      </c>
      <c r="L4157" s="2" t="s">
        <v>330</v>
      </c>
      <c r="M4157" s="2" t="s">
        <v>722</v>
      </c>
    </row>
    <row r="4158" spans="2:13">
      <c r="B4158" t="s">
        <v>165</v>
      </c>
      <c r="C4158">
        <v>22</v>
      </c>
      <c r="D4158" s="2" t="s">
        <v>355</v>
      </c>
      <c r="E4158" s="2" t="s">
        <v>368</v>
      </c>
      <c r="F4158" s="2" t="s">
        <v>365</v>
      </c>
      <c r="G4158" s="2" t="s">
        <v>465</v>
      </c>
      <c r="H4158" s="2" t="s">
        <v>339</v>
      </c>
      <c r="I4158" s="2" t="s">
        <v>330</v>
      </c>
      <c r="J4158" s="2" t="s">
        <v>549</v>
      </c>
      <c r="K4158" s="2" t="s">
        <v>343</v>
      </c>
      <c r="L4158" s="2" t="s">
        <v>330</v>
      </c>
      <c r="M4158" s="2" t="s">
        <v>206</v>
      </c>
    </row>
    <row r="4159" spans="2:13">
      <c r="B4159" t="s">
        <v>166</v>
      </c>
      <c r="C4159">
        <v>22</v>
      </c>
      <c r="D4159" s="2" t="s">
        <v>297</v>
      </c>
      <c r="E4159" s="2" t="s">
        <v>368</v>
      </c>
      <c r="F4159" s="2" t="s">
        <v>365</v>
      </c>
      <c r="G4159" s="2" t="s">
        <v>330</v>
      </c>
      <c r="H4159" s="2" t="s">
        <v>339</v>
      </c>
      <c r="I4159" s="2" t="s">
        <v>330</v>
      </c>
      <c r="J4159" s="2" t="s">
        <v>455</v>
      </c>
      <c r="K4159" s="2" t="s">
        <v>343</v>
      </c>
      <c r="L4159" s="2" t="s">
        <v>330</v>
      </c>
      <c r="M4159" s="2" t="s">
        <v>733</v>
      </c>
    </row>
    <row r="4160" spans="2:13">
      <c r="B4160" t="s">
        <v>167</v>
      </c>
      <c r="C4160">
        <v>22</v>
      </c>
      <c r="D4160" s="2" t="s">
        <v>298</v>
      </c>
      <c r="E4160" s="2" t="s">
        <v>330</v>
      </c>
      <c r="F4160" s="2" t="s">
        <v>365</v>
      </c>
      <c r="G4160" s="2" t="s">
        <v>330</v>
      </c>
      <c r="H4160" s="2" t="s">
        <v>339</v>
      </c>
      <c r="I4160" s="2" t="s">
        <v>330</v>
      </c>
      <c r="J4160" s="2" t="s">
        <v>550</v>
      </c>
      <c r="K4160" s="2" t="s">
        <v>343</v>
      </c>
      <c r="L4160" s="2" t="s">
        <v>330</v>
      </c>
      <c r="M4160" s="2" t="s">
        <v>734</v>
      </c>
    </row>
    <row r="4161" spans="2:13">
      <c r="B4161" t="s">
        <v>168</v>
      </c>
      <c r="C4161">
        <v>22</v>
      </c>
      <c r="D4161" s="2" t="s">
        <v>299</v>
      </c>
      <c r="E4161" s="2" t="s">
        <v>330</v>
      </c>
      <c r="F4161" s="2" t="s">
        <v>365</v>
      </c>
      <c r="G4161" s="2" t="s">
        <v>466</v>
      </c>
      <c r="H4161" s="2" t="s">
        <v>339</v>
      </c>
      <c r="I4161" s="2" t="s">
        <v>593</v>
      </c>
      <c r="J4161" s="2" t="s">
        <v>466</v>
      </c>
      <c r="K4161" s="2" t="s">
        <v>343</v>
      </c>
      <c r="L4161" s="2" t="s">
        <v>593</v>
      </c>
      <c r="M4161" s="2" t="s">
        <v>644</v>
      </c>
    </row>
    <row r="4162" spans="2:13">
      <c r="B4162" t="s">
        <v>169</v>
      </c>
      <c r="C4162">
        <v>22</v>
      </c>
      <c r="D4162" s="2" t="s">
        <v>300</v>
      </c>
      <c r="E4162" s="2" t="s">
        <v>330</v>
      </c>
      <c r="F4162" s="2" t="s">
        <v>365</v>
      </c>
      <c r="G4162" s="2" t="s">
        <v>467</v>
      </c>
      <c r="H4162" s="2" t="s">
        <v>373</v>
      </c>
      <c r="I4162" s="2" t="s">
        <v>586</v>
      </c>
      <c r="J4162" s="2" t="s">
        <v>536</v>
      </c>
      <c r="K4162" s="2" t="s">
        <v>343</v>
      </c>
      <c r="L4162" s="2" t="s">
        <v>597</v>
      </c>
      <c r="M4162" s="2" t="s">
        <v>646</v>
      </c>
    </row>
    <row r="4163" spans="2:13">
      <c r="B4163" t="s">
        <v>170</v>
      </c>
      <c r="C4163">
        <v>22</v>
      </c>
      <c r="D4163" s="2" t="s">
        <v>268</v>
      </c>
      <c r="E4163" s="2" t="s">
        <v>330</v>
      </c>
      <c r="F4163" s="2" t="s">
        <v>365</v>
      </c>
      <c r="G4163" s="2" t="s">
        <v>468</v>
      </c>
      <c r="H4163" s="2" t="s">
        <v>373</v>
      </c>
      <c r="I4163" s="2" t="s">
        <v>330</v>
      </c>
      <c r="J4163" s="2" t="s">
        <v>284</v>
      </c>
      <c r="K4163" s="2" t="s">
        <v>343</v>
      </c>
      <c r="L4163" s="2" t="s">
        <v>330</v>
      </c>
      <c r="M4163" s="2" t="s">
        <v>576</v>
      </c>
    </row>
    <row r="4164" spans="2:13">
      <c r="B4164" t="s">
        <v>171</v>
      </c>
      <c r="C4164">
        <v>22</v>
      </c>
      <c r="D4164" s="2" t="s">
        <v>356</v>
      </c>
      <c r="E4164" s="2" t="s">
        <v>330</v>
      </c>
      <c r="F4164" s="2" t="s">
        <v>365</v>
      </c>
      <c r="G4164" s="2" t="s">
        <v>434</v>
      </c>
      <c r="H4164" s="2" t="s">
        <v>373</v>
      </c>
      <c r="I4164" s="2" t="s">
        <v>599</v>
      </c>
      <c r="J4164" s="2" t="s">
        <v>538</v>
      </c>
      <c r="K4164" s="2" t="s">
        <v>343</v>
      </c>
      <c r="L4164" s="2" t="s">
        <v>599</v>
      </c>
      <c r="M4164" s="2" t="s">
        <v>576</v>
      </c>
    </row>
    <row r="4165" spans="2:13">
      <c r="B4165" t="s">
        <v>172</v>
      </c>
      <c r="C4165">
        <v>22</v>
      </c>
      <c r="D4165" s="2" t="s">
        <v>301</v>
      </c>
      <c r="E4165" s="2" t="s">
        <v>368</v>
      </c>
      <c r="F4165" s="2" t="s">
        <v>365</v>
      </c>
      <c r="G4165" s="2" t="s">
        <v>432</v>
      </c>
      <c r="H4165" s="2" t="s">
        <v>373</v>
      </c>
      <c r="I4165" s="2" t="s">
        <v>368</v>
      </c>
      <c r="J4165" s="2" t="s">
        <v>540</v>
      </c>
      <c r="K4165" s="2" t="s">
        <v>343</v>
      </c>
      <c r="L4165" s="2" t="s">
        <v>368</v>
      </c>
      <c r="M4165" s="2" t="s">
        <v>735</v>
      </c>
    </row>
    <row r="4166" spans="2:13">
      <c r="B4166" t="s">
        <v>173</v>
      </c>
      <c r="C4166">
        <v>22</v>
      </c>
      <c r="D4166" s="2" t="s">
        <v>302</v>
      </c>
      <c r="E4166" s="2" t="s">
        <v>368</v>
      </c>
      <c r="F4166" s="2" t="s">
        <v>365</v>
      </c>
      <c r="G4166" s="2" t="s">
        <v>446</v>
      </c>
      <c r="H4166" s="2" t="s">
        <v>373</v>
      </c>
      <c r="I4166" s="2" t="s">
        <v>600</v>
      </c>
      <c r="J4166" s="2" t="s">
        <v>531</v>
      </c>
      <c r="K4166" s="2" t="s">
        <v>343</v>
      </c>
      <c r="L4166" s="2" t="s">
        <v>600</v>
      </c>
      <c r="M4166" s="2" t="s">
        <v>736</v>
      </c>
    </row>
    <row r="4167" spans="2:13">
      <c r="B4167" t="s">
        <v>174</v>
      </c>
      <c r="C4167">
        <v>22</v>
      </c>
      <c r="D4167" s="2" t="s">
        <v>303</v>
      </c>
      <c r="E4167" s="2" t="s">
        <v>330</v>
      </c>
      <c r="F4167" s="2" t="s">
        <v>365</v>
      </c>
      <c r="G4167" s="2" t="s">
        <v>469</v>
      </c>
      <c r="H4167" s="2" t="s">
        <v>339</v>
      </c>
      <c r="I4167" s="2" t="s">
        <v>582</v>
      </c>
      <c r="J4167" s="2" t="s">
        <v>468</v>
      </c>
      <c r="K4167" s="2" t="s">
        <v>343</v>
      </c>
      <c r="L4167" s="2" t="s">
        <v>632</v>
      </c>
      <c r="M4167" s="2" t="s">
        <v>737</v>
      </c>
    </row>
    <row r="4168" spans="2:13">
      <c r="B4168" t="s">
        <v>175</v>
      </c>
      <c r="C4168">
        <v>22</v>
      </c>
      <c r="D4168" s="2" t="s">
        <v>304</v>
      </c>
      <c r="E4168" s="2" t="s">
        <v>330</v>
      </c>
      <c r="F4168" s="2" t="s">
        <v>365</v>
      </c>
      <c r="G4168" s="2" t="s">
        <v>423</v>
      </c>
      <c r="H4168" s="2" t="s">
        <v>387</v>
      </c>
      <c r="I4168" s="2" t="s">
        <v>601</v>
      </c>
      <c r="J4168" s="2" t="s">
        <v>551</v>
      </c>
      <c r="K4168" s="2" t="s">
        <v>343</v>
      </c>
      <c r="L4168" s="2" t="s">
        <v>621</v>
      </c>
      <c r="M4168" s="2" t="s">
        <v>738</v>
      </c>
    </row>
    <row r="4169" spans="2:13">
      <c r="B4169" t="s">
        <v>176</v>
      </c>
      <c r="C4169">
        <v>22</v>
      </c>
      <c r="D4169" s="2" t="s">
        <v>305</v>
      </c>
      <c r="E4169" s="2" t="s">
        <v>330</v>
      </c>
      <c r="F4169" s="2" t="s">
        <v>365</v>
      </c>
      <c r="G4169" s="2" t="s">
        <v>470</v>
      </c>
      <c r="H4169" s="2" t="s">
        <v>335</v>
      </c>
      <c r="I4169" s="2" t="s">
        <v>602</v>
      </c>
      <c r="J4169" s="2" t="s">
        <v>437</v>
      </c>
      <c r="K4169" s="2" t="s">
        <v>343</v>
      </c>
      <c r="L4169" s="2" t="s">
        <v>633</v>
      </c>
      <c r="M4169" s="2" t="s">
        <v>739</v>
      </c>
    </row>
    <row r="4170" spans="2:13">
      <c r="B4170" t="s">
        <v>177</v>
      </c>
      <c r="C4170">
        <v>22</v>
      </c>
      <c r="D4170" s="2" t="s">
        <v>357</v>
      </c>
      <c r="E4170" s="2" t="s">
        <v>330</v>
      </c>
      <c r="F4170" s="2" t="s">
        <v>365</v>
      </c>
      <c r="G4170" s="2" t="s">
        <v>471</v>
      </c>
      <c r="H4170" s="2" t="s">
        <v>377</v>
      </c>
      <c r="I4170" s="2" t="s">
        <v>602</v>
      </c>
      <c r="J4170" s="2" t="s">
        <v>550</v>
      </c>
      <c r="K4170" s="2" t="s">
        <v>343</v>
      </c>
      <c r="L4170" s="2" t="s">
        <v>633</v>
      </c>
      <c r="M4170" s="2" t="s">
        <v>301</v>
      </c>
    </row>
    <row r="4171" spans="2:13">
      <c r="B4171" t="s">
        <v>178</v>
      </c>
      <c r="C4171">
        <v>22</v>
      </c>
      <c r="D4171" s="2" t="s">
        <v>342</v>
      </c>
      <c r="E4171" s="2" t="s">
        <v>330</v>
      </c>
      <c r="F4171" s="2" t="s">
        <v>365</v>
      </c>
      <c r="G4171" s="2" t="s">
        <v>472</v>
      </c>
      <c r="H4171" s="2" t="s">
        <v>386</v>
      </c>
      <c r="I4171" s="2" t="s">
        <v>603</v>
      </c>
      <c r="J4171" s="2" t="s">
        <v>420</v>
      </c>
      <c r="K4171" s="2" t="s">
        <v>343</v>
      </c>
      <c r="L4171" s="2" t="s">
        <v>634</v>
      </c>
      <c r="M4171" s="2" t="s">
        <v>356</v>
      </c>
    </row>
    <row r="4172" spans="2:13">
      <c r="B4172" t="s">
        <v>179</v>
      </c>
      <c r="C4172">
        <v>22</v>
      </c>
      <c r="D4172" s="2" t="s">
        <v>306</v>
      </c>
      <c r="E4172" s="2" t="s">
        <v>330</v>
      </c>
      <c r="F4172" s="2" t="s">
        <v>365</v>
      </c>
      <c r="G4172" s="2" t="s">
        <v>473</v>
      </c>
      <c r="H4172" s="2" t="s">
        <v>386</v>
      </c>
      <c r="I4172" s="2" t="s">
        <v>330</v>
      </c>
      <c r="J4172" s="2" t="s">
        <v>549</v>
      </c>
      <c r="K4172" s="2" t="s">
        <v>343</v>
      </c>
      <c r="L4172" s="2" t="s">
        <v>330</v>
      </c>
      <c r="M4172" s="2" t="s">
        <v>740</v>
      </c>
    </row>
    <row r="4173" spans="2:13">
      <c r="B4173" t="s">
        <v>180</v>
      </c>
      <c r="C4173">
        <v>22</v>
      </c>
      <c r="D4173" s="2" t="s">
        <v>358</v>
      </c>
      <c r="E4173" s="2" t="s">
        <v>368</v>
      </c>
      <c r="F4173" s="2" t="s">
        <v>365</v>
      </c>
      <c r="G4173" s="2" t="s">
        <v>474</v>
      </c>
      <c r="H4173" s="2" t="s">
        <v>379</v>
      </c>
      <c r="I4173" s="2" t="s">
        <v>588</v>
      </c>
      <c r="J4173" s="2" t="s">
        <v>455</v>
      </c>
      <c r="K4173" s="2" t="s">
        <v>343</v>
      </c>
      <c r="L4173" s="2" t="s">
        <v>625</v>
      </c>
      <c r="M4173" s="2" t="s">
        <v>741</v>
      </c>
    </row>
    <row r="4174" spans="2:13">
      <c r="B4174" t="s">
        <v>181</v>
      </c>
      <c r="C4174">
        <v>22</v>
      </c>
      <c r="D4174" s="2" t="s">
        <v>307</v>
      </c>
      <c r="E4174" s="2" t="s">
        <v>368</v>
      </c>
      <c r="F4174" s="2" t="s">
        <v>365</v>
      </c>
      <c r="G4174" s="2" t="s">
        <v>475</v>
      </c>
      <c r="H4174" s="2" t="s">
        <v>385</v>
      </c>
      <c r="I4174" s="2" t="s">
        <v>588</v>
      </c>
      <c r="J4174" s="2" t="s">
        <v>476</v>
      </c>
      <c r="K4174" s="2" t="s">
        <v>343</v>
      </c>
      <c r="L4174" s="2" t="s">
        <v>625</v>
      </c>
      <c r="M4174" s="2" t="s">
        <v>742</v>
      </c>
    </row>
    <row r="4175" spans="2:13">
      <c r="B4175" t="s">
        <v>182</v>
      </c>
      <c r="C4175">
        <v>22</v>
      </c>
      <c r="D4175" s="2" t="s">
        <v>308</v>
      </c>
      <c r="E4175" s="2" t="s">
        <v>330</v>
      </c>
      <c r="F4175" s="2" t="s">
        <v>365</v>
      </c>
      <c r="G4175" s="2" t="s">
        <v>476</v>
      </c>
      <c r="H4175" s="2" t="s">
        <v>343</v>
      </c>
      <c r="I4175" s="2" t="s">
        <v>366</v>
      </c>
      <c r="J4175" s="2" t="s">
        <v>552</v>
      </c>
      <c r="K4175" s="2" t="s">
        <v>343</v>
      </c>
      <c r="L4175" s="2" t="s">
        <v>368</v>
      </c>
      <c r="M4175" s="2" t="s">
        <v>722</v>
      </c>
    </row>
    <row r="4176" spans="2:13">
      <c r="B4176" t="s">
        <v>183</v>
      </c>
      <c r="C4176">
        <v>22</v>
      </c>
      <c r="D4176" s="2" t="s">
        <v>359</v>
      </c>
      <c r="E4176" s="2" t="s">
        <v>330</v>
      </c>
      <c r="F4176" s="2" t="s">
        <v>365</v>
      </c>
      <c r="G4176" s="2" t="s">
        <v>474</v>
      </c>
      <c r="H4176" s="2" t="s">
        <v>343</v>
      </c>
      <c r="I4176" s="2" t="s">
        <v>330</v>
      </c>
      <c r="J4176" s="2" t="s">
        <v>487</v>
      </c>
      <c r="K4176" s="2" t="s">
        <v>343</v>
      </c>
      <c r="L4176" s="2" t="s">
        <v>330</v>
      </c>
      <c r="M4176" s="2" t="s">
        <v>230</v>
      </c>
    </row>
    <row r="4177" spans="2:13">
      <c r="B4177" t="s">
        <v>184</v>
      </c>
      <c r="C4177">
        <v>22</v>
      </c>
      <c r="D4177" s="2" t="s">
        <v>309</v>
      </c>
      <c r="E4177" s="2" t="s">
        <v>330</v>
      </c>
      <c r="F4177" s="2" t="s">
        <v>365</v>
      </c>
      <c r="G4177" s="2" t="s">
        <v>474</v>
      </c>
      <c r="H4177" s="2" t="s">
        <v>343</v>
      </c>
      <c r="I4177" s="2" t="s">
        <v>330</v>
      </c>
      <c r="J4177" s="2" t="s">
        <v>544</v>
      </c>
      <c r="K4177" s="2" t="s">
        <v>343</v>
      </c>
      <c r="L4177" s="2" t="s">
        <v>330</v>
      </c>
      <c r="M4177" s="2" t="s">
        <v>743</v>
      </c>
    </row>
    <row r="4178" spans="2:13">
      <c r="B4178" t="s">
        <v>185</v>
      </c>
      <c r="C4178">
        <v>22</v>
      </c>
      <c r="D4178" s="2" t="s">
        <v>325</v>
      </c>
      <c r="E4178" s="2" t="s">
        <v>330</v>
      </c>
      <c r="F4178" s="2" t="s">
        <v>365</v>
      </c>
      <c r="G4178" s="2" t="s">
        <v>463</v>
      </c>
      <c r="H4178" s="2" t="s">
        <v>343</v>
      </c>
      <c r="I4178" s="2" t="s">
        <v>330</v>
      </c>
      <c r="J4178" s="2" t="s">
        <v>538</v>
      </c>
      <c r="K4178" s="2" t="s">
        <v>343</v>
      </c>
      <c r="L4178" s="2" t="s">
        <v>330</v>
      </c>
      <c r="M4178" s="2" t="s">
        <v>612</v>
      </c>
    </row>
    <row r="4179" spans="2:13">
      <c r="B4179" t="s">
        <v>186</v>
      </c>
      <c r="C4179">
        <v>22</v>
      </c>
      <c r="D4179" s="2" t="s">
        <v>310</v>
      </c>
      <c r="E4179" s="2" t="s">
        <v>368</v>
      </c>
      <c r="F4179" s="2" t="s">
        <v>365</v>
      </c>
      <c r="G4179" s="2" t="s">
        <v>477</v>
      </c>
      <c r="H4179" s="2" t="s">
        <v>343</v>
      </c>
      <c r="I4179" s="2" t="s">
        <v>330</v>
      </c>
      <c r="J4179" s="2" t="s">
        <v>446</v>
      </c>
      <c r="K4179" s="2" t="s">
        <v>343</v>
      </c>
      <c r="L4179" s="2" t="s">
        <v>330</v>
      </c>
      <c r="M4179" s="2" t="s">
        <v>744</v>
      </c>
    </row>
    <row r="4180" spans="2:13">
      <c r="B4180" t="s">
        <v>187</v>
      </c>
      <c r="C4180">
        <v>22</v>
      </c>
      <c r="D4180" s="2" t="s">
        <v>311</v>
      </c>
      <c r="E4180" s="2" t="s">
        <v>368</v>
      </c>
      <c r="F4180" s="2" t="s">
        <v>365</v>
      </c>
      <c r="G4180" s="2" t="s">
        <v>477</v>
      </c>
      <c r="H4180" s="2" t="s">
        <v>343</v>
      </c>
      <c r="I4180" s="2" t="s">
        <v>330</v>
      </c>
      <c r="J4180" s="2" t="s">
        <v>455</v>
      </c>
      <c r="K4180" s="2" t="s">
        <v>343</v>
      </c>
      <c r="L4180" s="2" t="s">
        <v>330</v>
      </c>
      <c r="M4180" s="2" t="s">
        <v>740</v>
      </c>
    </row>
    <row r="4181" spans="2:13">
      <c r="B4181" t="s">
        <v>188</v>
      </c>
      <c r="C4181">
        <v>22</v>
      </c>
      <c r="D4181" s="2" t="s">
        <v>312</v>
      </c>
      <c r="E4181" s="2" t="s">
        <v>330</v>
      </c>
      <c r="F4181" s="2" t="s">
        <v>365</v>
      </c>
      <c r="G4181" s="2" t="s">
        <v>459</v>
      </c>
      <c r="H4181" s="2" t="s">
        <v>343</v>
      </c>
      <c r="I4181" s="2" t="s">
        <v>330</v>
      </c>
      <c r="J4181" s="2" t="s">
        <v>544</v>
      </c>
      <c r="K4181" s="2" t="s">
        <v>343</v>
      </c>
      <c r="L4181" s="2" t="s">
        <v>330</v>
      </c>
      <c r="M4181" s="2" t="s">
        <v>411</v>
      </c>
    </row>
    <row r="4182" spans="2:13">
      <c r="B4182" t="s">
        <v>189</v>
      </c>
      <c r="C4182">
        <v>22</v>
      </c>
      <c r="D4182" s="2" t="s">
        <v>360</v>
      </c>
      <c r="E4182" s="2" t="s">
        <v>330</v>
      </c>
      <c r="F4182" s="2" t="s">
        <v>365</v>
      </c>
      <c r="G4182" s="2" t="s">
        <v>473</v>
      </c>
      <c r="H4182" s="2" t="s">
        <v>343</v>
      </c>
      <c r="I4182" s="2" t="s">
        <v>330</v>
      </c>
      <c r="J4182" s="2" t="s">
        <v>553</v>
      </c>
      <c r="K4182" s="2" t="s">
        <v>343</v>
      </c>
      <c r="L4182" s="2" t="s">
        <v>330</v>
      </c>
      <c r="M4182" s="2" t="s">
        <v>343</v>
      </c>
    </row>
    <row r="4183" spans="2:13">
      <c r="B4183" t="s">
        <v>190</v>
      </c>
      <c r="C4183">
        <v>22</v>
      </c>
      <c r="D4183" s="2" t="s">
        <v>361</v>
      </c>
      <c r="E4183" s="2" t="s">
        <v>330</v>
      </c>
      <c r="F4183" s="2" t="s">
        <v>365</v>
      </c>
      <c r="G4183" s="2" t="s">
        <v>446</v>
      </c>
      <c r="H4183" s="2" t="s">
        <v>343</v>
      </c>
      <c r="I4183" s="2" t="s">
        <v>330</v>
      </c>
      <c r="J4183" s="2" t="s">
        <v>468</v>
      </c>
      <c r="K4183" s="2" t="s">
        <v>343</v>
      </c>
      <c r="L4183" s="2" t="s">
        <v>330</v>
      </c>
      <c r="M4183" s="2" t="s">
        <v>680</v>
      </c>
    </row>
    <row r="4184" spans="2:13">
      <c r="B4184" t="s">
        <v>1</v>
      </c>
      <c r="C4184">
        <v>23</v>
      </c>
      <c r="D4184" s="2" t="s">
        <v>192</v>
      </c>
      <c r="E4184" s="2" t="s">
        <v>330</v>
      </c>
      <c r="F4184" s="2" t="s">
        <v>371</v>
      </c>
      <c r="G4184" s="2" t="s">
        <v>330</v>
      </c>
      <c r="H4184" s="2" t="s">
        <v>554</v>
      </c>
      <c r="I4184" s="2" t="s">
        <v>330</v>
      </c>
      <c r="J4184" s="2" t="s">
        <v>478</v>
      </c>
      <c r="K4184" s="2" t="s">
        <v>567</v>
      </c>
      <c r="L4184" s="2" t="s">
        <v>411</v>
      </c>
      <c r="M4184" s="2" t="s">
        <v>635</v>
      </c>
    </row>
    <row r="4185" spans="2:13">
      <c r="B4185" t="s">
        <v>2</v>
      </c>
      <c r="C4185">
        <v>23</v>
      </c>
      <c r="D4185" s="2" t="s">
        <v>313</v>
      </c>
      <c r="E4185" s="2" t="s">
        <v>330</v>
      </c>
      <c r="F4185" s="2" t="s">
        <v>371</v>
      </c>
      <c r="G4185" s="2" t="s">
        <v>388</v>
      </c>
      <c r="H4185" s="2" t="s">
        <v>554</v>
      </c>
      <c r="I4185" s="2" t="s">
        <v>330</v>
      </c>
      <c r="J4185" s="2" t="s">
        <v>479</v>
      </c>
      <c r="K4185" s="2" t="s">
        <v>567</v>
      </c>
      <c r="L4185" s="2" t="s">
        <v>330</v>
      </c>
      <c r="M4185" s="2" t="s">
        <v>636</v>
      </c>
    </row>
    <row r="4186" spans="2:13">
      <c r="B4186" t="s">
        <v>3</v>
      </c>
      <c r="C4186">
        <v>23</v>
      </c>
      <c r="D4186" s="2" t="s">
        <v>314</v>
      </c>
      <c r="E4186" s="2" t="s">
        <v>330</v>
      </c>
      <c r="F4186" s="2" t="s">
        <v>371</v>
      </c>
      <c r="G4186" s="2" t="s">
        <v>230</v>
      </c>
      <c r="H4186" s="2" t="s">
        <v>555</v>
      </c>
      <c r="I4186" s="2" t="s">
        <v>572</v>
      </c>
      <c r="J4186" s="2" t="s">
        <v>480</v>
      </c>
      <c r="K4186" s="2" t="s">
        <v>567</v>
      </c>
      <c r="L4186" s="2" t="s">
        <v>609</v>
      </c>
      <c r="M4186" s="2" t="s">
        <v>566</v>
      </c>
    </row>
    <row r="4187" spans="2:13">
      <c r="B4187" t="s">
        <v>4</v>
      </c>
      <c r="C4187">
        <v>23</v>
      </c>
      <c r="D4187" s="2" t="s">
        <v>193</v>
      </c>
      <c r="E4187" s="2" t="s">
        <v>330</v>
      </c>
      <c r="F4187" s="2" t="s">
        <v>371</v>
      </c>
      <c r="G4187" s="2" t="s">
        <v>389</v>
      </c>
      <c r="H4187" s="2" t="s">
        <v>556</v>
      </c>
      <c r="I4187" s="2" t="s">
        <v>573</v>
      </c>
      <c r="J4187" s="2" t="s">
        <v>411</v>
      </c>
      <c r="K4187" s="2" t="s">
        <v>567</v>
      </c>
      <c r="L4187" s="2" t="s">
        <v>610</v>
      </c>
      <c r="M4187" s="2" t="s">
        <v>637</v>
      </c>
    </row>
    <row r="4188" spans="2:13">
      <c r="B4188" t="s">
        <v>5</v>
      </c>
      <c r="C4188">
        <v>23</v>
      </c>
      <c r="D4188" s="2" t="s">
        <v>194</v>
      </c>
      <c r="E4188" s="2" t="s">
        <v>330</v>
      </c>
      <c r="F4188" s="2" t="s">
        <v>371</v>
      </c>
      <c r="G4188" s="2" t="s">
        <v>365</v>
      </c>
      <c r="H4188" s="2" t="s">
        <v>556</v>
      </c>
      <c r="I4188" s="2" t="s">
        <v>330</v>
      </c>
      <c r="J4188" s="2" t="s">
        <v>481</v>
      </c>
      <c r="K4188" s="2" t="s">
        <v>567</v>
      </c>
      <c r="L4188" s="2" t="s">
        <v>330</v>
      </c>
      <c r="M4188" s="2" t="s">
        <v>638</v>
      </c>
    </row>
    <row r="4189" spans="2:13">
      <c r="B4189" t="s">
        <v>6</v>
      </c>
      <c r="C4189">
        <v>23</v>
      </c>
      <c r="D4189" s="2" t="s">
        <v>195</v>
      </c>
      <c r="E4189" s="2" t="s">
        <v>330</v>
      </c>
      <c r="F4189" s="2" t="s">
        <v>371</v>
      </c>
      <c r="G4189" s="2" t="s">
        <v>390</v>
      </c>
      <c r="H4189" s="2" t="s">
        <v>557</v>
      </c>
      <c r="I4189" s="2" t="s">
        <v>415</v>
      </c>
      <c r="J4189" s="2" t="s">
        <v>481</v>
      </c>
      <c r="K4189" s="2" t="s">
        <v>567</v>
      </c>
      <c r="L4189" s="2" t="s">
        <v>611</v>
      </c>
      <c r="M4189" s="2" t="s">
        <v>639</v>
      </c>
    </row>
    <row r="4190" spans="2:13">
      <c r="B4190" t="s">
        <v>7</v>
      </c>
      <c r="C4190">
        <v>23</v>
      </c>
      <c r="D4190" s="2" t="s">
        <v>196</v>
      </c>
      <c r="E4190" s="2" t="s">
        <v>330</v>
      </c>
      <c r="F4190" s="2" t="s">
        <v>371</v>
      </c>
      <c r="G4190" s="2" t="s">
        <v>391</v>
      </c>
      <c r="H4190" s="2" t="s">
        <v>557</v>
      </c>
      <c r="I4190" s="2" t="s">
        <v>330</v>
      </c>
      <c r="J4190" s="2" t="s">
        <v>482</v>
      </c>
      <c r="K4190" s="2" t="s">
        <v>567</v>
      </c>
      <c r="L4190" s="2" t="s">
        <v>330</v>
      </c>
      <c r="M4190" s="2" t="s">
        <v>562</v>
      </c>
    </row>
    <row r="4191" spans="2:13">
      <c r="B4191" t="s">
        <v>8</v>
      </c>
      <c r="C4191">
        <v>23</v>
      </c>
      <c r="D4191" s="2" t="s">
        <v>197</v>
      </c>
      <c r="E4191" s="2" t="s">
        <v>330</v>
      </c>
      <c r="F4191" s="2" t="s">
        <v>371</v>
      </c>
      <c r="G4191" s="2" t="s">
        <v>392</v>
      </c>
      <c r="H4191" s="2" t="s">
        <v>558</v>
      </c>
      <c r="I4191" s="2" t="s">
        <v>330</v>
      </c>
      <c r="J4191" s="2" t="s">
        <v>483</v>
      </c>
      <c r="K4191" s="2" t="s">
        <v>567</v>
      </c>
      <c r="L4191" s="2" t="s">
        <v>612</v>
      </c>
      <c r="M4191" s="2" t="s">
        <v>640</v>
      </c>
    </row>
    <row r="4192" spans="2:13">
      <c r="B4192" t="s">
        <v>9</v>
      </c>
      <c r="C4192">
        <v>23</v>
      </c>
      <c r="D4192" s="2" t="s">
        <v>198</v>
      </c>
      <c r="E4192" s="2" t="s">
        <v>330</v>
      </c>
      <c r="F4192" s="2" t="s">
        <v>372</v>
      </c>
      <c r="G4192" s="2" t="s">
        <v>393</v>
      </c>
      <c r="H4192" s="2" t="s">
        <v>559</v>
      </c>
      <c r="I4192" s="2" t="s">
        <v>330</v>
      </c>
      <c r="J4192" s="2" t="s">
        <v>484</v>
      </c>
      <c r="K4192" s="2" t="s">
        <v>567</v>
      </c>
      <c r="L4192" s="2" t="s">
        <v>612</v>
      </c>
      <c r="M4192" s="2" t="s">
        <v>641</v>
      </c>
    </row>
    <row r="4193" spans="2:13">
      <c r="B4193" t="s">
        <v>10</v>
      </c>
      <c r="C4193">
        <v>23</v>
      </c>
      <c r="D4193" s="2" t="s">
        <v>199</v>
      </c>
      <c r="E4193" s="2" t="s">
        <v>330</v>
      </c>
      <c r="F4193" s="2" t="s">
        <v>373</v>
      </c>
      <c r="G4193" s="2" t="s">
        <v>392</v>
      </c>
      <c r="H4193" s="2" t="s">
        <v>559</v>
      </c>
      <c r="I4193" s="2" t="s">
        <v>330</v>
      </c>
      <c r="J4193" s="2" t="s">
        <v>443</v>
      </c>
      <c r="K4193" s="2" t="s">
        <v>567</v>
      </c>
      <c r="L4193" s="2" t="s">
        <v>330</v>
      </c>
      <c r="M4193" s="2" t="s">
        <v>356</v>
      </c>
    </row>
    <row r="4194" spans="2:13">
      <c r="B4194" t="s">
        <v>11</v>
      </c>
      <c r="C4194">
        <v>23</v>
      </c>
      <c r="D4194" s="2" t="s">
        <v>200</v>
      </c>
      <c r="E4194" s="2" t="s">
        <v>362</v>
      </c>
      <c r="F4194" s="2" t="s">
        <v>373</v>
      </c>
      <c r="G4194" s="2" t="s">
        <v>394</v>
      </c>
      <c r="H4194" s="2" t="s">
        <v>560</v>
      </c>
      <c r="I4194" s="2" t="s">
        <v>573</v>
      </c>
      <c r="J4194" s="2" t="s">
        <v>485</v>
      </c>
      <c r="K4194" s="2" t="s">
        <v>567</v>
      </c>
      <c r="L4194" s="2" t="s">
        <v>610</v>
      </c>
      <c r="M4194" s="2" t="s">
        <v>642</v>
      </c>
    </row>
    <row r="4195" spans="2:13">
      <c r="B4195" t="s">
        <v>12</v>
      </c>
      <c r="C4195">
        <v>23</v>
      </c>
      <c r="D4195" s="2" t="s">
        <v>315</v>
      </c>
      <c r="E4195" s="2" t="s">
        <v>363</v>
      </c>
      <c r="F4195" s="2" t="s">
        <v>373</v>
      </c>
      <c r="G4195" s="2" t="s">
        <v>395</v>
      </c>
      <c r="H4195" s="2" t="s">
        <v>349</v>
      </c>
      <c r="I4195" s="2" t="s">
        <v>574</v>
      </c>
      <c r="J4195" s="2" t="s">
        <v>486</v>
      </c>
      <c r="K4195" s="2" t="s">
        <v>604</v>
      </c>
      <c r="L4195" s="2" t="s">
        <v>613</v>
      </c>
      <c r="M4195" s="2" t="s">
        <v>643</v>
      </c>
    </row>
    <row r="4196" spans="2:13">
      <c r="B4196" t="s">
        <v>13</v>
      </c>
      <c r="C4196">
        <v>23</v>
      </c>
      <c r="D4196" s="2" t="s">
        <v>201</v>
      </c>
      <c r="E4196" s="2" t="s">
        <v>330</v>
      </c>
      <c r="F4196" s="2" t="s">
        <v>373</v>
      </c>
      <c r="G4196" s="2" t="s">
        <v>392</v>
      </c>
      <c r="H4196" s="2" t="s">
        <v>349</v>
      </c>
      <c r="I4196" s="2" t="s">
        <v>330</v>
      </c>
      <c r="J4196" s="2" t="s">
        <v>487</v>
      </c>
      <c r="K4196" s="2" t="s">
        <v>604</v>
      </c>
      <c r="L4196" s="2" t="s">
        <v>330</v>
      </c>
      <c r="M4196" s="2" t="s">
        <v>644</v>
      </c>
    </row>
    <row r="4197" spans="2:13">
      <c r="B4197" t="s">
        <v>14</v>
      </c>
      <c r="C4197">
        <v>23</v>
      </c>
      <c r="D4197" s="2" t="s">
        <v>316</v>
      </c>
      <c r="E4197" s="2" t="s">
        <v>330</v>
      </c>
      <c r="F4197" s="2" t="s">
        <v>373</v>
      </c>
      <c r="G4197" s="2" t="s">
        <v>396</v>
      </c>
      <c r="H4197" s="2" t="s">
        <v>349</v>
      </c>
      <c r="I4197" s="2" t="s">
        <v>330</v>
      </c>
      <c r="J4197" s="2" t="s">
        <v>488</v>
      </c>
      <c r="K4197" s="2" t="s">
        <v>604</v>
      </c>
      <c r="L4197" s="2" t="s">
        <v>330</v>
      </c>
      <c r="M4197" s="2" t="s">
        <v>352</v>
      </c>
    </row>
    <row r="4198" spans="2:13">
      <c r="B4198" t="s">
        <v>15</v>
      </c>
      <c r="C4198">
        <v>23</v>
      </c>
      <c r="D4198" s="2" t="s">
        <v>202</v>
      </c>
      <c r="E4198" s="2" t="s">
        <v>364</v>
      </c>
      <c r="F4198" s="2" t="s">
        <v>373</v>
      </c>
      <c r="G4198" s="2" t="s">
        <v>391</v>
      </c>
      <c r="H4198" s="2" t="s">
        <v>349</v>
      </c>
      <c r="I4198" s="2" t="s">
        <v>330</v>
      </c>
      <c r="J4198" s="2" t="s">
        <v>489</v>
      </c>
      <c r="K4198" s="2" t="s">
        <v>605</v>
      </c>
      <c r="L4198" s="2" t="s">
        <v>330</v>
      </c>
      <c r="M4198" s="2" t="s">
        <v>645</v>
      </c>
    </row>
    <row r="4199" spans="2:13">
      <c r="B4199" t="s">
        <v>16</v>
      </c>
      <c r="C4199">
        <v>23</v>
      </c>
      <c r="D4199" s="2" t="s">
        <v>203</v>
      </c>
      <c r="E4199" s="2" t="s">
        <v>364</v>
      </c>
      <c r="F4199" s="2" t="s">
        <v>373</v>
      </c>
      <c r="G4199" s="2" t="s">
        <v>397</v>
      </c>
      <c r="H4199" s="2" t="s">
        <v>349</v>
      </c>
      <c r="I4199" s="2" t="s">
        <v>330</v>
      </c>
      <c r="J4199" s="2" t="s">
        <v>490</v>
      </c>
      <c r="K4199" s="2" t="s">
        <v>605</v>
      </c>
      <c r="L4199" s="2" t="s">
        <v>330</v>
      </c>
      <c r="M4199" s="2" t="s">
        <v>339</v>
      </c>
    </row>
    <row r="4200" spans="2:13">
      <c r="B4200" t="s">
        <v>17</v>
      </c>
      <c r="C4200">
        <v>23</v>
      </c>
      <c r="D4200" s="2" t="s">
        <v>317</v>
      </c>
      <c r="E4200" s="2" t="s">
        <v>330</v>
      </c>
      <c r="F4200" s="2" t="s">
        <v>373</v>
      </c>
      <c r="G4200" s="2" t="s">
        <v>398</v>
      </c>
      <c r="H4200" s="2" t="s">
        <v>349</v>
      </c>
      <c r="I4200" s="2" t="s">
        <v>330</v>
      </c>
      <c r="J4200" s="2" t="s">
        <v>330</v>
      </c>
      <c r="K4200" s="2" t="s">
        <v>605</v>
      </c>
      <c r="L4200" s="2" t="s">
        <v>330</v>
      </c>
      <c r="M4200" s="2" t="s">
        <v>646</v>
      </c>
    </row>
    <row r="4201" spans="2:13">
      <c r="B4201" t="s">
        <v>18</v>
      </c>
      <c r="C4201">
        <v>23</v>
      </c>
      <c r="D4201" s="2" t="s">
        <v>318</v>
      </c>
      <c r="E4201" s="2" t="s">
        <v>330</v>
      </c>
      <c r="F4201" s="2" t="s">
        <v>372</v>
      </c>
      <c r="G4201" s="2" t="s">
        <v>399</v>
      </c>
      <c r="H4201" s="2" t="s">
        <v>349</v>
      </c>
      <c r="I4201" s="2" t="s">
        <v>330</v>
      </c>
      <c r="J4201" s="2" t="s">
        <v>491</v>
      </c>
      <c r="K4201" s="2" t="s">
        <v>605</v>
      </c>
      <c r="L4201" s="2" t="s">
        <v>330</v>
      </c>
      <c r="M4201" s="2" t="s">
        <v>647</v>
      </c>
    </row>
    <row r="4202" spans="2:13">
      <c r="B4202" t="s">
        <v>19</v>
      </c>
      <c r="C4202">
        <v>23</v>
      </c>
      <c r="D4202" s="2" t="s">
        <v>319</v>
      </c>
      <c r="E4202" s="2" t="s">
        <v>330</v>
      </c>
      <c r="F4202" s="2" t="s">
        <v>372</v>
      </c>
      <c r="G4202" s="2" t="s">
        <v>398</v>
      </c>
      <c r="H4202" s="2" t="s">
        <v>349</v>
      </c>
      <c r="I4202" s="2" t="s">
        <v>330</v>
      </c>
      <c r="J4202" s="2" t="s">
        <v>492</v>
      </c>
      <c r="K4202" s="2" t="s">
        <v>605</v>
      </c>
      <c r="L4202" s="2" t="s">
        <v>330</v>
      </c>
      <c r="M4202" s="2" t="s">
        <v>597</v>
      </c>
    </row>
    <row r="4203" spans="2:13">
      <c r="B4203" t="s">
        <v>20</v>
      </c>
      <c r="C4203">
        <v>23</v>
      </c>
      <c r="D4203" s="2" t="s">
        <v>320</v>
      </c>
      <c r="E4203" s="2" t="s">
        <v>330</v>
      </c>
      <c r="F4203" s="2" t="s">
        <v>374</v>
      </c>
      <c r="G4203" s="2" t="s">
        <v>400</v>
      </c>
      <c r="H4203" s="2" t="s">
        <v>561</v>
      </c>
      <c r="I4203" s="2" t="s">
        <v>575</v>
      </c>
      <c r="J4203" s="2" t="s">
        <v>493</v>
      </c>
      <c r="K4203" s="2" t="s">
        <v>605</v>
      </c>
      <c r="L4203" s="2" t="s">
        <v>614</v>
      </c>
      <c r="M4203" s="2" t="s">
        <v>648</v>
      </c>
    </row>
    <row r="4204" spans="2:13">
      <c r="B4204" t="s">
        <v>21</v>
      </c>
      <c r="C4204">
        <v>23</v>
      </c>
      <c r="D4204" s="2" t="s">
        <v>204</v>
      </c>
      <c r="E4204" s="2" t="s">
        <v>330</v>
      </c>
      <c r="F4204" s="2" t="s">
        <v>374</v>
      </c>
      <c r="G4204" s="2" t="s">
        <v>226</v>
      </c>
      <c r="H4204" s="2" t="s">
        <v>561</v>
      </c>
      <c r="I4204" s="2" t="s">
        <v>330</v>
      </c>
      <c r="J4204" s="2" t="s">
        <v>494</v>
      </c>
      <c r="K4204" s="2" t="s">
        <v>605</v>
      </c>
      <c r="L4204" s="2" t="s">
        <v>330</v>
      </c>
      <c r="M4204" s="2" t="s">
        <v>411</v>
      </c>
    </row>
    <row r="4205" spans="2:13">
      <c r="B4205" t="s">
        <v>22</v>
      </c>
      <c r="C4205">
        <v>23</v>
      </c>
      <c r="D4205" s="2" t="s">
        <v>205</v>
      </c>
      <c r="E4205" s="2" t="s">
        <v>365</v>
      </c>
      <c r="F4205" s="2" t="s">
        <v>371</v>
      </c>
      <c r="G4205" s="2" t="s">
        <v>401</v>
      </c>
      <c r="H4205" s="2" t="s">
        <v>562</v>
      </c>
      <c r="I4205" s="2" t="s">
        <v>330</v>
      </c>
      <c r="J4205" s="2" t="s">
        <v>495</v>
      </c>
      <c r="K4205" s="2" t="s">
        <v>605</v>
      </c>
      <c r="L4205" s="2" t="s">
        <v>343</v>
      </c>
      <c r="M4205" s="2" t="s">
        <v>649</v>
      </c>
    </row>
    <row r="4206" spans="2:13">
      <c r="B4206" t="s">
        <v>23</v>
      </c>
      <c r="C4206">
        <v>23</v>
      </c>
      <c r="D4206" s="2" t="s">
        <v>206</v>
      </c>
      <c r="E4206" s="2" t="s">
        <v>365</v>
      </c>
      <c r="F4206" s="2" t="s">
        <v>371</v>
      </c>
      <c r="G4206" s="2" t="s">
        <v>402</v>
      </c>
      <c r="H4206" s="2" t="s">
        <v>562</v>
      </c>
      <c r="I4206" s="2" t="s">
        <v>330</v>
      </c>
      <c r="J4206" s="2" t="s">
        <v>496</v>
      </c>
      <c r="K4206" s="2" t="s">
        <v>605</v>
      </c>
      <c r="L4206" s="2" t="s">
        <v>330</v>
      </c>
      <c r="M4206" s="2" t="s">
        <v>650</v>
      </c>
    </row>
    <row r="4207" spans="2:13">
      <c r="B4207" t="s">
        <v>24</v>
      </c>
      <c r="C4207">
        <v>23</v>
      </c>
      <c r="D4207" s="2" t="s">
        <v>207</v>
      </c>
      <c r="E4207" s="2" t="s">
        <v>330</v>
      </c>
      <c r="F4207" s="2" t="s">
        <v>371</v>
      </c>
      <c r="G4207" s="2" t="s">
        <v>403</v>
      </c>
      <c r="H4207" s="2" t="s">
        <v>562</v>
      </c>
      <c r="I4207" s="2" t="s">
        <v>330</v>
      </c>
      <c r="J4207" s="2" t="s">
        <v>497</v>
      </c>
      <c r="K4207" s="2" t="s">
        <v>606</v>
      </c>
      <c r="L4207" s="2" t="s">
        <v>330</v>
      </c>
      <c r="M4207" s="2" t="s">
        <v>651</v>
      </c>
    </row>
    <row r="4208" spans="2:13">
      <c r="B4208" t="s">
        <v>25</v>
      </c>
      <c r="C4208">
        <v>23</v>
      </c>
      <c r="D4208" s="2" t="s">
        <v>321</v>
      </c>
      <c r="E4208" s="2" t="s">
        <v>366</v>
      </c>
      <c r="F4208" s="2" t="s">
        <v>375</v>
      </c>
      <c r="G4208" s="2" t="s">
        <v>404</v>
      </c>
      <c r="H4208" s="2" t="s">
        <v>563</v>
      </c>
      <c r="I4208" s="2" t="s">
        <v>330</v>
      </c>
      <c r="J4208" s="2" t="s">
        <v>498</v>
      </c>
      <c r="K4208" s="2" t="s">
        <v>606</v>
      </c>
      <c r="L4208" s="2" t="s">
        <v>382</v>
      </c>
      <c r="M4208" s="2" t="s">
        <v>652</v>
      </c>
    </row>
    <row r="4209" spans="2:13">
      <c r="B4209" t="s">
        <v>26</v>
      </c>
      <c r="C4209">
        <v>23</v>
      </c>
      <c r="D4209" s="2" t="s">
        <v>322</v>
      </c>
      <c r="E4209" s="2" t="s">
        <v>365</v>
      </c>
      <c r="F4209" s="2" t="s">
        <v>345</v>
      </c>
      <c r="G4209" s="2" t="s">
        <v>405</v>
      </c>
      <c r="H4209" s="2" t="s">
        <v>563</v>
      </c>
      <c r="I4209" s="2" t="s">
        <v>330</v>
      </c>
      <c r="J4209" s="2" t="s">
        <v>499</v>
      </c>
      <c r="K4209" s="2" t="s">
        <v>606</v>
      </c>
      <c r="L4209" s="2" t="s">
        <v>330</v>
      </c>
      <c r="M4209" s="2" t="s">
        <v>653</v>
      </c>
    </row>
    <row r="4210" spans="2:13">
      <c r="B4210" t="s">
        <v>27</v>
      </c>
      <c r="C4210">
        <v>23</v>
      </c>
      <c r="D4210" s="2" t="s">
        <v>208</v>
      </c>
      <c r="E4210" s="2" t="s">
        <v>366</v>
      </c>
      <c r="F4210" s="2" t="s">
        <v>345</v>
      </c>
      <c r="G4210" s="2" t="s">
        <v>406</v>
      </c>
      <c r="H4210" s="2" t="s">
        <v>563</v>
      </c>
      <c r="I4210" s="2" t="s">
        <v>330</v>
      </c>
      <c r="J4210" s="2" t="s">
        <v>500</v>
      </c>
      <c r="K4210" s="2" t="s">
        <v>606</v>
      </c>
      <c r="L4210" s="2" t="s">
        <v>330</v>
      </c>
      <c r="M4210" s="2" t="s">
        <v>636</v>
      </c>
    </row>
    <row r="4211" spans="2:13">
      <c r="B4211" t="s">
        <v>28</v>
      </c>
      <c r="C4211">
        <v>23</v>
      </c>
      <c r="D4211" s="2" t="s">
        <v>209</v>
      </c>
      <c r="E4211" s="2" t="s">
        <v>366</v>
      </c>
      <c r="F4211" s="2" t="s">
        <v>376</v>
      </c>
      <c r="G4211" s="2" t="s">
        <v>407</v>
      </c>
      <c r="H4211" s="2" t="s">
        <v>563</v>
      </c>
      <c r="I4211" s="2" t="s">
        <v>330</v>
      </c>
      <c r="J4211" s="2" t="s">
        <v>487</v>
      </c>
      <c r="K4211" s="2" t="s">
        <v>606</v>
      </c>
      <c r="L4211" s="2" t="s">
        <v>330</v>
      </c>
      <c r="M4211" s="2" t="s">
        <v>654</v>
      </c>
    </row>
    <row r="4212" spans="2:13">
      <c r="B4212" t="s">
        <v>29</v>
      </c>
      <c r="C4212">
        <v>23</v>
      </c>
      <c r="D4212" s="2" t="s">
        <v>210</v>
      </c>
      <c r="E4212" s="2" t="s">
        <v>367</v>
      </c>
      <c r="F4212" s="2" t="s">
        <v>376</v>
      </c>
      <c r="G4212" s="2" t="s">
        <v>408</v>
      </c>
      <c r="H4212" s="2" t="s">
        <v>563</v>
      </c>
      <c r="I4212" s="2" t="s">
        <v>576</v>
      </c>
      <c r="J4212" s="2" t="s">
        <v>469</v>
      </c>
      <c r="K4212" s="2" t="s">
        <v>606</v>
      </c>
      <c r="L4212" s="2" t="s">
        <v>576</v>
      </c>
      <c r="M4212" s="2" t="s">
        <v>567</v>
      </c>
    </row>
    <row r="4213" spans="2:13">
      <c r="B4213" t="s">
        <v>30</v>
      </c>
      <c r="C4213">
        <v>23</v>
      </c>
      <c r="D4213" s="2" t="s">
        <v>211</v>
      </c>
      <c r="E4213" s="2" t="s">
        <v>365</v>
      </c>
      <c r="F4213" s="2" t="s">
        <v>376</v>
      </c>
      <c r="G4213" s="2" t="s">
        <v>409</v>
      </c>
      <c r="H4213" s="2" t="s">
        <v>563</v>
      </c>
      <c r="I4213" s="2" t="s">
        <v>330</v>
      </c>
      <c r="J4213" s="2" t="s">
        <v>391</v>
      </c>
      <c r="K4213" s="2" t="s">
        <v>606</v>
      </c>
      <c r="L4213" s="2" t="s">
        <v>330</v>
      </c>
      <c r="M4213" s="2" t="s">
        <v>655</v>
      </c>
    </row>
    <row r="4214" spans="2:13">
      <c r="B4214" t="s">
        <v>31</v>
      </c>
      <c r="C4214">
        <v>23</v>
      </c>
      <c r="D4214" s="2" t="s">
        <v>212</v>
      </c>
      <c r="E4214" s="2" t="s">
        <v>330</v>
      </c>
      <c r="F4214" s="2" t="s">
        <v>376</v>
      </c>
      <c r="G4214" s="2" t="s">
        <v>410</v>
      </c>
      <c r="H4214" s="2" t="s">
        <v>557</v>
      </c>
      <c r="I4214" s="2" t="s">
        <v>474</v>
      </c>
      <c r="J4214" s="2" t="s">
        <v>501</v>
      </c>
      <c r="K4214" s="2" t="s">
        <v>606</v>
      </c>
      <c r="L4214" s="2" t="s">
        <v>615</v>
      </c>
      <c r="M4214" s="2" t="s">
        <v>344</v>
      </c>
    </row>
    <row r="4215" spans="2:13">
      <c r="B4215" t="s">
        <v>32</v>
      </c>
      <c r="C4215">
        <v>23</v>
      </c>
      <c r="D4215" s="2" t="s">
        <v>323</v>
      </c>
      <c r="E4215" s="2" t="s">
        <v>366</v>
      </c>
      <c r="F4215" s="2" t="s">
        <v>376</v>
      </c>
      <c r="G4215" s="2" t="s">
        <v>397</v>
      </c>
      <c r="H4215" s="2" t="s">
        <v>557</v>
      </c>
      <c r="I4215" s="2" t="s">
        <v>330</v>
      </c>
      <c r="J4215" s="2" t="s">
        <v>502</v>
      </c>
      <c r="K4215" s="2" t="s">
        <v>606</v>
      </c>
      <c r="L4215" s="2" t="s">
        <v>330</v>
      </c>
      <c r="M4215" s="2" t="s">
        <v>654</v>
      </c>
    </row>
    <row r="4216" spans="2:13">
      <c r="B4216" t="s">
        <v>33</v>
      </c>
      <c r="C4216">
        <v>23</v>
      </c>
      <c r="D4216" s="2" t="s">
        <v>213</v>
      </c>
      <c r="E4216" s="2" t="s">
        <v>365</v>
      </c>
      <c r="F4216" s="2" t="s">
        <v>376</v>
      </c>
      <c r="G4216" s="2" t="s">
        <v>409</v>
      </c>
      <c r="H4216" s="2" t="s">
        <v>557</v>
      </c>
      <c r="I4216" s="2" t="s">
        <v>330</v>
      </c>
      <c r="J4216" s="2" t="s">
        <v>415</v>
      </c>
      <c r="K4216" s="2" t="s">
        <v>606</v>
      </c>
      <c r="L4216" s="2" t="s">
        <v>330</v>
      </c>
      <c r="M4216" s="2" t="s">
        <v>376</v>
      </c>
    </row>
    <row r="4217" spans="2:13">
      <c r="B4217" t="s">
        <v>34</v>
      </c>
      <c r="C4217">
        <v>23</v>
      </c>
      <c r="D4217" s="2" t="s">
        <v>324</v>
      </c>
      <c r="E4217" s="2" t="s">
        <v>366</v>
      </c>
      <c r="F4217" s="2" t="s">
        <v>376</v>
      </c>
      <c r="G4217" s="2" t="s">
        <v>397</v>
      </c>
      <c r="H4217" s="2" t="s">
        <v>557</v>
      </c>
      <c r="I4217" s="2" t="s">
        <v>330</v>
      </c>
      <c r="J4217" s="2" t="s">
        <v>503</v>
      </c>
      <c r="K4217" s="2" t="s">
        <v>606</v>
      </c>
      <c r="L4217" s="2" t="s">
        <v>330</v>
      </c>
      <c r="M4217" s="2" t="s">
        <v>646</v>
      </c>
    </row>
    <row r="4218" spans="2:13">
      <c r="B4218" t="s">
        <v>35</v>
      </c>
      <c r="C4218">
        <v>23</v>
      </c>
      <c r="D4218" s="2" t="s">
        <v>214</v>
      </c>
      <c r="E4218" s="2" t="s">
        <v>330</v>
      </c>
      <c r="F4218" s="2" t="s">
        <v>376</v>
      </c>
      <c r="G4218" s="2" t="s">
        <v>411</v>
      </c>
      <c r="H4218" s="2" t="s">
        <v>557</v>
      </c>
      <c r="I4218" s="2" t="s">
        <v>330</v>
      </c>
      <c r="J4218" s="2" t="s">
        <v>504</v>
      </c>
      <c r="K4218" s="2" t="s">
        <v>606</v>
      </c>
      <c r="L4218" s="2" t="s">
        <v>330</v>
      </c>
      <c r="M4218" s="2" t="s">
        <v>656</v>
      </c>
    </row>
    <row r="4219" spans="2:13">
      <c r="B4219" t="s">
        <v>36</v>
      </c>
      <c r="C4219">
        <v>23</v>
      </c>
      <c r="D4219" s="2" t="s">
        <v>215</v>
      </c>
      <c r="E4219" s="2" t="s">
        <v>330</v>
      </c>
      <c r="F4219" s="2" t="s">
        <v>345</v>
      </c>
      <c r="G4219" s="2" t="s">
        <v>392</v>
      </c>
      <c r="H4219" s="2" t="s">
        <v>557</v>
      </c>
      <c r="I4219" s="2" t="s">
        <v>330</v>
      </c>
      <c r="J4219" s="2" t="s">
        <v>330</v>
      </c>
      <c r="K4219" s="2" t="s">
        <v>327</v>
      </c>
      <c r="L4219" s="2" t="s">
        <v>330</v>
      </c>
      <c r="M4219" s="2" t="s">
        <v>657</v>
      </c>
    </row>
    <row r="4220" spans="2:13">
      <c r="B4220" t="s">
        <v>37</v>
      </c>
      <c r="C4220">
        <v>23</v>
      </c>
      <c r="D4220" s="2" t="s">
        <v>325</v>
      </c>
      <c r="E4220" s="2" t="s">
        <v>330</v>
      </c>
      <c r="F4220" s="2" t="s">
        <v>371</v>
      </c>
      <c r="G4220" s="2" t="s">
        <v>230</v>
      </c>
      <c r="H4220" s="2" t="s">
        <v>558</v>
      </c>
      <c r="I4220" s="2" t="s">
        <v>476</v>
      </c>
      <c r="J4220" s="2" t="s">
        <v>505</v>
      </c>
      <c r="K4220" s="2" t="s">
        <v>327</v>
      </c>
      <c r="L4220" s="2" t="s">
        <v>616</v>
      </c>
      <c r="M4220" s="2" t="s">
        <v>658</v>
      </c>
    </row>
    <row r="4221" spans="2:13">
      <c r="B4221" t="s">
        <v>38</v>
      </c>
      <c r="C4221">
        <v>23</v>
      </c>
      <c r="D4221" s="2" t="s">
        <v>216</v>
      </c>
      <c r="E4221" s="2" t="s">
        <v>330</v>
      </c>
      <c r="F4221" s="2" t="s">
        <v>372</v>
      </c>
      <c r="G4221" s="2" t="s">
        <v>412</v>
      </c>
      <c r="H4221" s="2" t="s">
        <v>559</v>
      </c>
      <c r="I4221" s="2" t="s">
        <v>411</v>
      </c>
      <c r="J4221" s="2" t="s">
        <v>506</v>
      </c>
      <c r="K4221" s="2" t="s">
        <v>327</v>
      </c>
      <c r="L4221" s="2" t="s">
        <v>230</v>
      </c>
      <c r="M4221" s="2" t="s">
        <v>659</v>
      </c>
    </row>
    <row r="4222" spans="2:13">
      <c r="B4222" t="s">
        <v>39</v>
      </c>
      <c r="C4222">
        <v>23</v>
      </c>
      <c r="D4222" s="2" t="s">
        <v>217</v>
      </c>
      <c r="E4222" s="2" t="s">
        <v>330</v>
      </c>
      <c r="F4222" s="2" t="s">
        <v>339</v>
      </c>
      <c r="G4222" s="2" t="s">
        <v>413</v>
      </c>
      <c r="H4222" s="2" t="s">
        <v>559</v>
      </c>
      <c r="I4222" s="2" t="s">
        <v>330</v>
      </c>
      <c r="J4222" s="2" t="s">
        <v>365</v>
      </c>
      <c r="K4222" s="2" t="s">
        <v>327</v>
      </c>
      <c r="L4222" s="2" t="s">
        <v>330</v>
      </c>
      <c r="M4222" s="2" t="s">
        <v>660</v>
      </c>
    </row>
    <row r="4223" spans="2:13">
      <c r="B4223" t="s">
        <v>40</v>
      </c>
      <c r="C4223">
        <v>23</v>
      </c>
      <c r="D4223" s="2" t="s">
        <v>218</v>
      </c>
      <c r="E4223" s="2" t="s">
        <v>368</v>
      </c>
      <c r="F4223" s="2" t="s">
        <v>335</v>
      </c>
      <c r="G4223" s="2" t="s">
        <v>404</v>
      </c>
      <c r="H4223" s="2" t="s">
        <v>559</v>
      </c>
      <c r="I4223" s="2" t="s">
        <v>577</v>
      </c>
      <c r="J4223" s="2" t="s">
        <v>507</v>
      </c>
      <c r="K4223" s="2" t="s">
        <v>327</v>
      </c>
      <c r="L4223" s="2" t="s">
        <v>577</v>
      </c>
      <c r="M4223" s="2" t="s">
        <v>239</v>
      </c>
    </row>
    <row r="4224" spans="2:13">
      <c r="B4224" t="s">
        <v>41</v>
      </c>
      <c r="C4224">
        <v>23</v>
      </c>
      <c r="D4224" s="2" t="s">
        <v>219</v>
      </c>
      <c r="E4224" s="2" t="s">
        <v>368</v>
      </c>
      <c r="F4224" s="2" t="s">
        <v>377</v>
      </c>
      <c r="G4224" s="2" t="s">
        <v>330</v>
      </c>
      <c r="H4224" s="2" t="s">
        <v>560</v>
      </c>
      <c r="I4224" s="2" t="s">
        <v>578</v>
      </c>
      <c r="J4224" s="2" t="s">
        <v>508</v>
      </c>
      <c r="K4224" s="2" t="s">
        <v>327</v>
      </c>
      <c r="L4224" s="2" t="s">
        <v>617</v>
      </c>
      <c r="M4224" s="2" t="s">
        <v>661</v>
      </c>
    </row>
    <row r="4225" spans="2:13">
      <c r="B4225" t="s">
        <v>42</v>
      </c>
      <c r="C4225">
        <v>23</v>
      </c>
      <c r="D4225" s="2" t="s">
        <v>220</v>
      </c>
      <c r="E4225" s="2" t="s">
        <v>330</v>
      </c>
      <c r="F4225" s="2" t="s">
        <v>377</v>
      </c>
      <c r="G4225" s="2" t="s">
        <v>411</v>
      </c>
      <c r="H4225" s="2" t="s">
        <v>560</v>
      </c>
      <c r="I4225" s="2" t="s">
        <v>330</v>
      </c>
      <c r="J4225" s="2" t="s">
        <v>413</v>
      </c>
      <c r="K4225" s="2" t="s">
        <v>327</v>
      </c>
      <c r="L4225" s="2" t="s">
        <v>330</v>
      </c>
      <c r="M4225" s="2" t="s">
        <v>662</v>
      </c>
    </row>
    <row r="4226" spans="2:13">
      <c r="B4226" t="s">
        <v>43</v>
      </c>
      <c r="C4226">
        <v>23</v>
      </c>
      <c r="D4226" s="2" t="s">
        <v>221</v>
      </c>
      <c r="E4226" s="2" t="s">
        <v>330</v>
      </c>
      <c r="F4226" s="2" t="s">
        <v>378</v>
      </c>
      <c r="G4226" s="2" t="s">
        <v>414</v>
      </c>
      <c r="H4226" s="2" t="s">
        <v>564</v>
      </c>
      <c r="I4226" s="2" t="s">
        <v>572</v>
      </c>
      <c r="J4226" s="2" t="s">
        <v>507</v>
      </c>
      <c r="K4226" s="2" t="s">
        <v>327</v>
      </c>
      <c r="L4226" s="2" t="s">
        <v>609</v>
      </c>
      <c r="M4226" s="2" t="s">
        <v>661</v>
      </c>
    </row>
    <row r="4227" spans="2:13">
      <c r="B4227" t="s">
        <v>44</v>
      </c>
      <c r="C4227">
        <v>23</v>
      </c>
      <c r="D4227" s="2" t="s">
        <v>222</v>
      </c>
      <c r="E4227" s="2" t="s">
        <v>369</v>
      </c>
      <c r="F4227" s="2" t="s">
        <v>379</v>
      </c>
      <c r="G4227" s="2" t="s">
        <v>415</v>
      </c>
      <c r="H4227" s="2" t="s">
        <v>564</v>
      </c>
      <c r="I4227" s="2" t="s">
        <v>330</v>
      </c>
      <c r="J4227" s="2" t="s">
        <v>509</v>
      </c>
      <c r="K4227" s="2" t="s">
        <v>327</v>
      </c>
      <c r="L4227" s="2" t="s">
        <v>330</v>
      </c>
      <c r="M4227" s="2" t="s">
        <v>310</v>
      </c>
    </row>
    <row r="4228" spans="2:13">
      <c r="B4228" t="s">
        <v>45</v>
      </c>
      <c r="C4228">
        <v>23</v>
      </c>
      <c r="D4228" s="2" t="s">
        <v>223</v>
      </c>
      <c r="E4228" s="2" t="s">
        <v>369</v>
      </c>
      <c r="F4228" s="2" t="s">
        <v>343</v>
      </c>
      <c r="G4228" s="2" t="s">
        <v>397</v>
      </c>
      <c r="H4228" s="2" t="s">
        <v>349</v>
      </c>
      <c r="I4228" s="2" t="s">
        <v>573</v>
      </c>
      <c r="J4228" s="2" t="s">
        <v>292</v>
      </c>
      <c r="K4228" s="2" t="s">
        <v>327</v>
      </c>
      <c r="L4228" s="2" t="s">
        <v>610</v>
      </c>
      <c r="M4228" s="2" t="s">
        <v>663</v>
      </c>
    </row>
    <row r="4229" spans="2:13">
      <c r="B4229" t="s">
        <v>46</v>
      </c>
      <c r="C4229">
        <v>23</v>
      </c>
      <c r="D4229" s="2" t="s">
        <v>224</v>
      </c>
      <c r="E4229" s="2" t="s">
        <v>364</v>
      </c>
      <c r="F4229" s="2" t="s">
        <v>336</v>
      </c>
      <c r="G4229" s="2" t="s">
        <v>414</v>
      </c>
      <c r="H4229" s="2" t="s">
        <v>565</v>
      </c>
      <c r="I4229" s="2" t="s">
        <v>415</v>
      </c>
      <c r="J4229" s="2" t="s">
        <v>510</v>
      </c>
      <c r="K4229" s="2" t="s">
        <v>327</v>
      </c>
      <c r="L4229" s="2" t="s">
        <v>483</v>
      </c>
      <c r="M4229" s="2" t="s">
        <v>664</v>
      </c>
    </row>
    <row r="4230" spans="2:13">
      <c r="B4230" t="s">
        <v>47</v>
      </c>
      <c r="C4230">
        <v>23</v>
      </c>
      <c r="D4230" s="2" t="s">
        <v>225</v>
      </c>
      <c r="E4230" s="2" t="s">
        <v>364</v>
      </c>
      <c r="F4230" s="2" t="s">
        <v>380</v>
      </c>
      <c r="G4230" s="2" t="s">
        <v>416</v>
      </c>
      <c r="H4230" s="2" t="s">
        <v>565</v>
      </c>
      <c r="I4230" s="2" t="s">
        <v>330</v>
      </c>
      <c r="J4230" s="2" t="s">
        <v>381</v>
      </c>
      <c r="K4230" s="2" t="s">
        <v>327</v>
      </c>
      <c r="L4230" s="2" t="s">
        <v>330</v>
      </c>
      <c r="M4230" s="2" t="s">
        <v>665</v>
      </c>
    </row>
    <row r="4231" spans="2:13">
      <c r="B4231" t="s">
        <v>48</v>
      </c>
      <c r="C4231">
        <v>23</v>
      </c>
      <c r="D4231" s="2" t="s">
        <v>326</v>
      </c>
      <c r="E4231" s="2" t="s">
        <v>330</v>
      </c>
      <c r="F4231" s="2" t="s">
        <v>380</v>
      </c>
      <c r="G4231" s="2" t="s">
        <v>417</v>
      </c>
      <c r="H4231" s="2" t="s">
        <v>566</v>
      </c>
      <c r="I4231" s="2" t="s">
        <v>579</v>
      </c>
      <c r="J4231" s="2" t="s">
        <v>365</v>
      </c>
      <c r="K4231" s="2" t="s">
        <v>372</v>
      </c>
      <c r="L4231" s="2" t="s">
        <v>618</v>
      </c>
      <c r="M4231" s="2" t="s">
        <v>666</v>
      </c>
    </row>
    <row r="4232" spans="2:13">
      <c r="B4232" t="s">
        <v>49</v>
      </c>
      <c r="C4232">
        <v>23</v>
      </c>
      <c r="D4232" s="2" t="s">
        <v>327</v>
      </c>
      <c r="E4232" s="2" t="s">
        <v>330</v>
      </c>
      <c r="F4232" s="2" t="s">
        <v>380</v>
      </c>
      <c r="G4232" s="2" t="s">
        <v>414</v>
      </c>
      <c r="H4232" s="2" t="s">
        <v>566</v>
      </c>
      <c r="I4232" s="2" t="s">
        <v>330</v>
      </c>
      <c r="J4232" s="2" t="s">
        <v>511</v>
      </c>
      <c r="K4232" s="2" t="s">
        <v>372</v>
      </c>
      <c r="L4232" s="2" t="s">
        <v>330</v>
      </c>
      <c r="M4232" s="2" t="s">
        <v>667</v>
      </c>
    </row>
    <row r="4233" spans="2:13">
      <c r="B4233" t="s">
        <v>50</v>
      </c>
      <c r="C4233">
        <v>23</v>
      </c>
      <c r="D4233" s="2" t="s">
        <v>328</v>
      </c>
      <c r="E4233" s="2" t="s">
        <v>330</v>
      </c>
      <c r="F4233" s="2" t="s">
        <v>380</v>
      </c>
      <c r="G4233" s="2" t="s">
        <v>397</v>
      </c>
      <c r="H4233" s="2" t="s">
        <v>566</v>
      </c>
      <c r="I4233" s="2" t="s">
        <v>580</v>
      </c>
      <c r="J4233" s="2" t="s">
        <v>489</v>
      </c>
      <c r="K4233" s="2" t="s">
        <v>372</v>
      </c>
      <c r="L4233" s="2" t="s">
        <v>580</v>
      </c>
      <c r="M4233" s="2" t="s">
        <v>668</v>
      </c>
    </row>
    <row r="4234" spans="2:13">
      <c r="B4234" t="s">
        <v>51</v>
      </c>
      <c r="C4234">
        <v>23</v>
      </c>
      <c r="D4234" s="2" t="s">
        <v>329</v>
      </c>
      <c r="E4234" s="2" t="s">
        <v>330</v>
      </c>
      <c r="F4234" s="2" t="s">
        <v>380</v>
      </c>
      <c r="G4234" s="2" t="s">
        <v>418</v>
      </c>
      <c r="H4234" s="2" t="s">
        <v>567</v>
      </c>
      <c r="I4234" s="2" t="s">
        <v>581</v>
      </c>
      <c r="J4234" s="2" t="s">
        <v>512</v>
      </c>
      <c r="K4234" s="2" t="s">
        <v>372</v>
      </c>
      <c r="L4234" s="2" t="s">
        <v>619</v>
      </c>
      <c r="M4234" s="2" t="s">
        <v>669</v>
      </c>
    </row>
    <row r="4235" spans="2:13">
      <c r="B4235" t="s">
        <v>52</v>
      </c>
      <c r="C4235">
        <v>23</v>
      </c>
      <c r="D4235" s="2" t="s">
        <v>226</v>
      </c>
      <c r="E4235" s="2" t="s">
        <v>330</v>
      </c>
      <c r="F4235" s="2" t="s">
        <v>380</v>
      </c>
      <c r="G4235" s="2" t="s">
        <v>414</v>
      </c>
      <c r="H4235" s="2" t="s">
        <v>568</v>
      </c>
      <c r="I4235" s="2" t="s">
        <v>582</v>
      </c>
      <c r="J4235" s="2" t="s">
        <v>513</v>
      </c>
      <c r="K4235" s="2" t="s">
        <v>372</v>
      </c>
      <c r="L4235" s="2" t="s">
        <v>620</v>
      </c>
      <c r="M4235" s="2" t="s">
        <v>670</v>
      </c>
    </row>
    <row r="4236" spans="2:13">
      <c r="B4236" t="s">
        <v>53</v>
      </c>
      <c r="C4236">
        <v>23</v>
      </c>
      <c r="D4236" s="2" t="s">
        <v>227</v>
      </c>
      <c r="E4236" s="2" t="s">
        <v>330</v>
      </c>
      <c r="F4236" s="2" t="s">
        <v>380</v>
      </c>
      <c r="G4236" s="2" t="s">
        <v>418</v>
      </c>
      <c r="H4236" s="2" t="s">
        <v>334</v>
      </c>
      <c r="I4236" s="2" t="s">
        <v>578</v>
      </c>
      <c r="J4236" s="2" t="s">
        <v>426</v>
      </c>
      <c r="K4236" s="2" t="s">
        <v>372</v>
      </c>
      <c r="L4236" s="2" t="s">
        <v>621</v>
      </c>
      <c r="M4236" s="2" t="s">
        <v>671</v>
      </c>
    </row>
    <row r="4237" spans="2:13">
      <c r="B4237" t="s">
        <v>54</v>
      </c>
      <c r="C4237">
        <v>23</v>
      </c>
      <c r="D4237" s="2" t="s">
        <v>228</v>
      </c>
      <c r="E4237" s="2" t="s">
        <v>330</v>
      </c>
      <c r="F4237" s="2" t="s">
        <v>380</v>
      </c>
      <c r="G4237" s="2" t="s">
        <v>419</v>
      </c>
      <c r="H4237" s="2" t="s">
        <v>334</v>
      </c>
      <c r="I4237" s="2" t="s">
        <v>583</v>
      </c>
      <c r="J4237" s="2" t="s">
        <v>443</v>
      </c>
      <c r="K4237" s="2" t="s">
        <v>379</v>
      </c>
      <c r="L4237" s="2" t="s">
        <v>583</v>
      </c>
      <c r="M4237" s="2" t="s">
        <v>672</v>
      </c>
    </row>
    <row r="4238" spans="2:13">
      <c r="B4238" t="s">
        <v>55</v>
      </c>
      <c r="C4238">
        <v>23</v>
      </c>
      <c r="D4238" s="2" t="s">
        <v>229</v>
      </c>
      <c r="E4238" s="2" t="s">
        <v>330</v>
      </c>
      <c r="F4238" s="2" t="s">
        <v>380</v>
      </c>
      <c r="G4238" s="2" t="s">
        <v>420</v>
      </c>
      <c r="H4238" s="2" t="s">
        <v>337</v>
      </c>
      <c r="I4238" s="2" t="s">
        <v>581</v>
      </c>
      <c r="J4238" s="2" t="s">
        <v>443</v>
      </c>
      <c r="K4238" s="2" t="s">
        <v>379</v>
      </c>
      <c r="L4238" s="2" t="s">
        <v>619</v>
      </c>
      <c r="M4238" s="2" t="s">
        <v>657</v>
      </c>
    </row>
    <row r="4239" spans="2:13">
      <c r="B4239" t="s">
        <v>56</v>
      </c>
      <c r="C4239">
        <v>23</v>
      </c>
      <c r="D4239" s="2" t="s">
        <v>230</v>
      </c>
      <c r="E4239" s="2" t="s">
        <v>330</v>
      </c>
      <c r="F4239" s="2" t="s">
        <v>380</v>
      </c>
      <c r="G4239" s="2" t="s">
        <v>421</v>
      </c>
      <c r="H4239" s="2" t="s">
        <v>569</v>
      </c>
      <c r="I4239" s="2" t="s">
        <v>584</v>
      </c>
      <c r="J4239" s="2" t="s">
        <v>512</v>
      </c>
      <c r="K4239" s="2" t="s">
        <v>379</v>
      </c>
      <c r="L4239" s="2" t="s">
        <v>622</v>
      </c>
      <c r="M4239" s="2" t="s">
        <v>673</v>
      </c>
    </row>
    <row r="4240" spans="2:13">
      <c r="B4240" t="s">
        <v>57</v>
      </c>
      <c r="C4240">
        <v>23</v>
      </c>
      <c r="D4240" s="2" t="s">
        <v>231</v>
      </c>
      <c r="E4240" s="2" t="s">
        <v>330</v>
      </c>
      <c r="F4240" s="2" t="s">
        <v>380</v>
      </c>
      <c r="G4240" s="2" t="s">
        <v>422</v>
      </c>
      <c r="H4240" s="2" t="s">
        <v>327</v>
      </c>
      <c r="I4240" s="2" t="s">
        <v>365</v>
      </c>
      <c r="J4240" s="2" t="s">
        <v>514</v>
      </c>
      <c r="K4240" s="2" t="s">
        <v>379</v>
      </c>
      <c r="L4240" s="2" t="s">
        <v>364</v>
      </c>
      <c r="M4240" s="2" t="s">
        <v>236</v>
      </c>
    </row>
    <row r="4241" spans="2:13">
      <c r="B4241" t="s">
        <v>58</v>
      </c>
      <c r="C4241">
        <v>23</v>
      </c>
      <c r="D4241" s="2" t="s">
        <v>232</v>
      </c>
      <c r="E4241" s="2" t="s">
        <v>330</v>
      </c>
      <c r="F4241" s="2" t="s">
        <v>381</v>
      </c>
      <c r="G4241" s="2" t="s">
        <v>423</v>
      </c>
      <c r="H4241" s="2" t="s">
        <v>570</v>
      </c>
      <c r="I4241" s="2" t="s">
        <v>585</v>
      </c>
      <c r="J4241" s="2" t="s">
        <v>515</v>
      </c>
      <c r="K4241" s="2" t="s">
        <v>379</v>
      </c>
      <c r="L4241" s="2" t="s">
        <v>623</v>
      </c>
      <c r="M4241" s="2" t="s">
        <v>674</v>
      </c>
    </row>
    <row r="4242" spans="2:13">
      <c r="B4242" t="s">
        <v>59</v>
      </c>
      <c r="C4242">
        <v>23</v>
      </c>
      <c r="D4242" s="2" t="s">
        <v>330</v>
      </c>
      <c r="E4242" s="2" t="s">
        <v>364</v>
      </c>
      <c r="F4242" s="2" t="s">
        <v>381</v>
      </c>
      <c r="G4242" s="2" t="s">
        <v>411</v>
      </c>
      <c r="H4242" s="2" t="s">
        <v>570</v>
      </c>
      <c r="I4242" s="2" t="s">
        <v>330</v>
      </c>
      <c r="J4242" s="2" t="s">
        <v>415</v>
      </c>
      <c r="K4242" s="2" t="s">
        <v>379</v>
      </c>
      <c r="L4242" s="2" t="s">
        <v>330</v>
      </c>
      <c r="M4242" s="2" t="s">
        <v>674</v>
      </c>
    </row>
    <row r="4243" spans="2:13">
      <c r="B4243" t="s">
        <v>60</v>
      </c>
      <c r="C4243">
        <v>23</v>
      </c>
      <c r="D4243" s="2" t="s">
        <v>331</v>
      </c>
      <c r="E4243" s="2" t="s">
        <v>364</v>
      </c>
      <c r="F4243" s="2" t="s">
        <v>381</v>
      </c>
      <c r="G4243" s="2" t="s">
        <v>424</v>
      </c>
      <c r="H4243" s="2" t="s">
        <v>376</v>
      </c>
      <c r="I4243" s="2" t="s">
        <v>586</v>
      </c>
      <c r="J4243" s="2" t="s">
        <v>516</v>
      </c>
      <c r="K4243" s="2" t="s">
        <v>379</v>
      </c>
      <c r="L4243" s="2" t="s">
        <v>580</v>
      </c>
      <c r="M4243" s="2" t="s">
        <v>343</v>
      </c>
    </row>
    <row r="4244" spans="2:13">
      <c r="B4244" t="s">
        <v>61</v>
      </c>
      <c r="C4244">
        <v>23</v>
      </c>
      <c r="D4244" s="2" t="s">
        <v>233</v>
      </c>
      <c r="E4244" s="2" t="s">
        <v>330</v>
      </c>
      <c r="F4244" s="2" t="s">
        <v>381</v>
      </c>
      <c r="G4244" s="2" t="s">
        <v>425</v>
      </c>
      <c r="H4244" s="2" t="s">
        <v>571</v>
      </c>
      <c r="I4244" s="2" t="s">
        <v>587</v>
      </c>
      <c r="J4244" s="2" t="s">
        <v>517</v>
      </c>
      <c r="K4244" s="2" t="s">
        <v>379</v>
      </c>
      <c r="L4244" s="2" t="s">
        <v>624</v>
      </c>
      <c r="M4244" s="2" t="s">
        <v>675</v>
      </c>
    </row>
    <row r="4245" spans="2:13">
      <c r="B4245" t="s">
        <v>62</v>
      </c>
      <c r="C4245">
        <v>23</v>
      </c>
      <c r="D4245" s="2" t="s">
        <v>234</v>
      </c>
      <c r="E4245" s="2" t="s">
        <v>368</v>
      </c>
      <c r="F4245" s="2" t="s">
        <v>381</v>
      </c>
      <c r="G4245" s="2" t="s">
        <v>426</v>
      </c>
      <c r="H4245" s="2" t="s">
        <v>345</v>
      </c>
      <c r="I4245" s="2" t="s">
        <v>588</v>
      </c>
      <c r="J4245" s="2" t="s">
        <v>427</v>
      </c>
      <c r="K4245" s="2" t="s">
        <v>379</v>
      </c>
      <c r="L4245" s="2" t="s">
        <v>625</v>
      </c>
      <c r="M4245" s="2" t="s">
        <v>676</v>
      </c>
    </row>
    <row r="4246" spans="2:13">
      <c r="B4246" t="s">
        <v>63</v>
      </c>
      <c r="C4246">
        <v>23</v>
      </c>
      <c r="D4246" s="2" t="s">
        <v>235</v>
      </c>
      <c r="E4246" s="2" t="s">
        <v>368</v>
      </c>
      <c r="F4246" s="2" t="s">
        <v>381</v>
      </c>
      <c r="G4246" s="2" t="s">
        <v>417</v>
      </c>
      <c r="H4246" s="2" t="s">
        <v>375</v>
      </c>
      <c r="I4246" s="2" t="s">
        <v>587</v>
      </c>
      <c r="J4246" s="2" t="s">
        <v>263</v>
      </c>
      <c r="K4246" s="2" t="s">
        <v>379</v>
      </c>
      <c r="L4246" s="2" t="s">
        <v>624</v>
      </c>
      <c r="M4246" s="2" t="s">
        <v>359</v>
      </c>
    </row>
    <row r="4247" spans="2:13">
      <c r="B4247" t="s">
        <v>64</v>
      </c>
      <c r="C4247">
        <v>23</v>
      </c>
      <c r="D4247" s="2" t="s">
        <v>236</v>
      </c>
      <c r="E4247" s="2" t="s">
        <v>330</v>
      </c>
      <c r="F4247" s="2" t="s">
        <v>381</v>
      </c>
      <c r="G4247" s="2" t="s">
        <v>425</v>
      </c>
      <c r="H4247" s="2" t="s">
        <v>371</v>
      </c>
      <c r="I4247" s="2" t="s">
        <v>366</v>
      </c>
      <c r="J4247" s="2" t="s">
        <v>263</v>
      </c>
      <c r="K4247" s="2" t="s">
        <v>379</v>
      </c>
      <c r="L4247" s="2" t="s">
        <v>368</v>
      </c>
      <c r="M4247" s="2" t="s">
        <v>655</v>
      </c>
    </row>
    <row r="4248" spans="2:13">
      <c r="B4248" t="s">
        <v>65</v>
      </c>
      <c r="C4248">
        <v>23</v>
      </c>
      <c r="D4248" s="2" t="s">
        <v>237</v>
      </c>
      <c r="E4248" s="2" t="s">
        <v>364</v>
      </c>
      <c r="F4248" s="2" t="s">
        <v>382</v>
      </c>
      <c r="G4248" s="2" t="s">
        <v>426</v>
      </c>
      <c r="H4248" s="2" t="s">
        <v>374</v>
      </c>
      <c r="I4248" s="2" t="s">
        <v>366</v>
      </c>
      <c r="J4248" s="2" t="s">
        <v>427</v>
      </c>
      <c r="K4248" s="2" t="s">
        <v>379</v>
      </c>
      <c r="L4248" s="2" t="s">
        <v>368</v>
      </c>
      <c r="M4248" s="2" t="s">
        <v>677</v>
      </c>
    </row>
    <row r="4249" spans="2:13">
      <c r="B4249" t="s">
        <v>66</v>
      </c>
      <c r="C4249">
        <v>23</v>
      </c>
      <c r="D4249" s="2" t="s">
        <v>330</v>
      </c>
      <c r="E4249" s="2" t="s">
        <v>364</v>
      </c>
      <c r="F4249" s="2" t="s">
        <v>382</v>
      </c>
      <c r="G4249" s="2" t="s">
        <v>330</v>
      </c>
      <c r="H4249" s="2" t="s">
        <v>374</v>
      </c>
      <c r="I4249" s="2" t="s">
        <v>330</v>
      </c>
      <c r="J4249" s="2" t="s">
        <v>330</v>
      </c>
      <c r="K4249" s="2" t="s">
        <v>379</v>
      </c>
      <c r="L4249" s="2" t="s">
        <v>330</v>
      </c>
      <c r="M4249" s="2" t="s">
        <v>677</v>
      </c>
    </row>
    <row r="4250" spans="2:13">
      <c r="B4250" t="s">
        <v>67</v>
      </c>
      <c r="C4250">
        <v>23</v>
      </c>
      <c r="D4250" s="2" t="s">
        <v>238</v>
      </c>
      <c r="E4250" s="2" t="s">
        <v>330</v>
      </c>
      <c r="F4250" s="2" t="s">
        <v>382</v>
      </c>
      <c r="G4250" s="2" t="s">
        <v>427</v>
      </c>
      <c r="H4250" s="2" t="s">
        <v>374</v>
      </c>
      <c r="I4250" s="2" t="s">
        <v>589</v>
      </c>
      <c r="J4250" s="2" t="s">
        <v>518</v>
      </c>
      <c r="K4250" s="2" t="s">
        <v>379</v>
      </c>
      <c r="L4250" s="2" t="s">
        <v>589</v>
      </c>
      <c r="M4250" s="2" t="s">
        <v>678</v>
      </c>
    </row>
    <row r="4251" spans="2:13">
      <c r="B4251" t="s">
        <v>68</v>
      </c>
      <c r="C4251">
        <v>23</v>
      </c>
      <c r="D4251" s="2" t="s">
        <v>239</v>
      </c>
      <c r="E4251" s="2" t="s">
        <v>330</v>
      </c>
      <c r="F4251" s="2" t="s">
        <v>382</v>
      </c>
      <c r="G4251" s="2" t="s">
        <v>417</v>
      </c>
      <c r="H4251" s="2" t="s">
        <v>374</v>
      </c>
      <c r="I4251" s="2" t="s">
        <v>330</v>
      </c>
      <c r="J4251" s="2" t="s">
        <v>519</v>
      </c>
      <c r="K4251" s="2" t="s">
        <v>379</v>
      </c>
      <c r="L4251" s="2" t="s">
        <v>330</v>
      </c>
      <c r="M4251" s="2" t="s">
        <v>679</v>
      </c>
    </row>
    <row r="4252" spans="2:13">
      <c r="B4252" t="s">
        <v>69</v>
      </c>
      <c r="C4252">
        <v>23</v>
      </c>
      <c r="D4252" s="2" t="s">
        <v>240</v>
      </c>
      <c r="E4252" s="2" t="s">
        <v>330</v>
      </c>
      <c r="F4252" s="2" t="s">
        <v>382</v>
      </c>
      <c r="G4252" s="2" t="s">
        <v>428</v>
      </c>
      <c r="H4252" s="2" t="s">
        <v>374</v>
      </c>
      <c r="I4252" s="2" t="s">
        <v>330</v>
      </c>
      <c r="J4252" s="2" t="s">
        <v>520</v>
      </c>
      <c r="K4252" s="2" t="s">
        <v>379</v>
      </c>
      <c r="L4252" s="2" t="s">
        <v>330</v>
      </c>
      <c r="M4252" s="2" t="s">
        <v>680</v>
      </c>
    </row>
    <row r="4253" spans="2:13">
      <c r="B4253" t="s">
        <v>70</v>
      </c>
      <c r="C4253">
        <v>23</v>
      </c>
      <c r="D4253" s="2" t="s">
        <v>241</v>
      </c>
      <c r="E4253" s="2" t="s">
        <v>330</v>
      </c>
      <c r="F4253" s="2" t="s">
        <v>382</v>
      </c>
      <c r="G4253" s="2" t="s">
        <v>429</v>
      </c>
      <c r="H4253" s="2" t="s">
        <v>374</v>
      </c>
      <c r="I4253" s="2" t="s">
        <v>330</v>
      </c>
      <c r="J4253" s="2" t="s">
        <v>521</v>
      </c>
      <c r="K4253" s="2" t="s">
        <v>379</v>
      </c>
      <c r="L4253" s="2" t="s">
        <v>330</v>
      </c>
      <c r="M4253" s="2" t="s">
        <v>681</v>
      </c>
    </row>
    <row r="4254" spans="2:13">
      <c r="B4254" t="s">
        <v>71</v>
      </c>
      <c r="C4254">
        <v>23</v>
      </c>
      <c r="D4254" s="2" t="s">
        <v>241</v>
      </c>
      <c r="E4254" s="2" t="s">
        <v>330</v>
      </c>
      <c r="F4254" s="2" t="s">
        <v>382</v>
      </c>
      <c r="G4254" s="2" t="s">
        <v>414</v>
      </c>
      <c r="H4254" s="2" t="s">
        <v>374</v>
      </c>
      <c r="I4254" s="2" t="s">
        <v>330</v>
      </c>
      <c r="J4254" s="2" t="s">
        <v>464</v>
      </c>
      <c r="K4254" s="2" t="s">
        <v>379</v>
      </c>
      <c r="L4254" s="2" t="s">
        <v>330</v>
      </c>
      <c r="M4254" s="2" t="s">
        <v>681</v>
      </c>
    </row>
    <row r="4255" spans="2:13">
      <c r="B4255" t="s">
        <v>72</v>
      </c>
      <c r="C4255">
        <v>23</v>
      </c>
      <c r="D4255" s="2" t="s">
        <v>242</v>
      </c>
      <c r="E4255" s="2" t="s">
        <v>330</v>
      </c>
      <c r="F4255" s="2" t="s">
        <v>382</v>
      </c>
      <c r="G4255" s="2" t="s">
        <v>430</v>
      </c>
      <c r="H4255" s="2" t="s">
        <v>374</v>
      </c>
      <c r="I4255" s="2" t="s">
        <v>330</v>
      </c>
      <c r="J4255" s="2" t="s">
        <v>472</v>
      </c>
      <c r="K4255" s="2" t="s">
        <v>343</v>
      </c>
      <c r="L4255" s="2" t="s">
        <v>330</v>
      </c>
      <c r="M4255" s="2" t="s">
        <v>682</v>
      </c>
    </row>
    <row r="4256" spans="2:13">
      <c r="B4256" t="s">
        <v>73</v>
      </c>
      <c r="C4256">
        <v>23</v>
      </c>
      <c r="D4256" s="2" t="s">
        <v>332</v>
      </c>
      <c r="E4256" s="2" t="s">
        <v>330</v>
      </c>
      <c r="F4256" s="2" t="s">
        <v>382</v>
      </c>
      <c r="G4256" s="2" t="s">
        <v>431</v>
      </c>
      <c r="H4256" s="2" t="s">
        <v>374</v>
      </c>
      <c r="I4256" s="2" t="s">
        <v>330</v>
      </c>
      <c r="J4256" s="2" t="s">
        <v>330</v>
      </c>
      <c r="K4256" s="2" t="s">
        <v>343</v>
      </c>
      <c r="L4256" s="2" t="s">
        <v>330</v>
      </c>
      <c r="M4256" s="2" t="s">
        <v>683</v>
      </c>
    </row>
    <row r="4257" spans="2:13">
      <c r="B4257" t="s">
        <v>74</v>
      </c>
      <c r="C4257">
        <v>23</v>
      </c>
      <c r="D4257" s="2" t="s">
        <v>333</v>
      </c>
      <c r="E4257" s="2" t="s">
        <v>330</v>
      </c>
      <c r="F4257" s="2" t="s">
        <v>382</v>
      </c>
      <c r="G4257" s="2" t="s">
        <v>432</v>
      </c>
      <c r="H4257" s="2" t="s">
        <v>374</v>
      </c>
      <c r="I4257" s="2" t="s">
        <v>330</v>
      </c>
      <c r="J4257" s="2" t="s">
        <v>464</v>
      </c>
      <c r="K4257" s="2" t="s">
        <v>343</v>
      </c>
      <c r="L4257" s="2" t="s">
        <v>330</v>
      </c>
      <c r="M4257" s="2" t="s">
        <v>684</v>
      </c>
    </row>
    <row r="4258" spans="2:13">
      <c r="B4258" t="s">
        <v>75</v>
      </c>
      <c r="C4258">
        <v>23</v>
      </c>
      <c r="D4258" s="2" t="s">
        <v>334</v>
      </c>
      <c r="E4258" s="2" t="s">
        <v>330</v>
      </c>
      <c r="F4258" s="2" t="s">
        <v>382</v>
      </c>
      <c r="G4258" s="2" t="s">
        <v>433</v>
      </c>
      <c r="H4258" s="2" t="s">
        <v>374</v>
      </c>
      <c r="I4258" s="2" t="s">
        <v>330</v>
      </c>
      <c r="J4258" s="2" t="s">
        <v>522</v>
      </c>
      <c r="K4258" s="2" t="s">
        <v>343</v>
      </c>
      <c r="L4258" s="2" t="s">
        <v>330</v>
      </c>
      <c r="M4258" s="2" t="s">
        <v>557</v>
      </c>
    </row>
    <row r="4259" spans="2:13">
      <c r="B4259" t="s">
        <v>76</v>
      </c>
      <c r="C4259">
        <v>23</v>
      </c>
      <c r="D4259" s="2" t="s">
        <v>197</v>
      </c>
      <c r="E4259" s="2" t="s">
        <v>330</v>
      </c>
      <c r="F4259" s="2" t="s">
        <v>382</v>
      </c>
      <c r="G4259" s="2" t="s">
        <v>434</v>
      </c>
      <c r="H4259" s="2" t="s">
        <v>374</v>
      </c>
      <c r="I4259" s="2" t="s">
        <v>330</v>
      </c>
      <c r="J4259" s="2" t="s">
        <v>523</v>
      </c>
      <c r="K4259" s="2" t="s">
        <v>343</v>
      </c>
      <c r="L4259" s="2" t="s">
        <v>330</v>
      </c>
      <c r="M4259" s="2" t="s">
        <v>326</v>
      </c>
    </row>
    <row r="4260" spans="2:13">
      <c r="B4260" t="s">
        <v>77</v>
      </c>
      <c r="C4260">
        <v>23</v>
      </c>
      <c r="D4260" s="2" t="s">
        <v>335</v>
      </c>
      <c r="E4260" s="2" t="s">
        <v>330</v>
      </c>
      <c r="F4260" s="2" t="s">
        <v>381</v>
      </c>
      <c r="G4260" s="2" t="s">
        <v>435</v>
      </c>
      <c r="H4260" s="2" t="s">
        <v>375</v>
      </c>
      <c r="I4260" s="2" t="s">
        <v>582</v>
      </c>
      <c r="J4260" s="2" t="s">
        <v>491</v>
      </c>
      <c r="K4260" s="2" t="s">
        <v>343</v>
      </c>
      <c r="L4260" s="2" t="s">
        <v>626</v>
      </c>
      <c r="M4260" s="2" t="s">
        <v>562</v>
      </c>
    </row>
    <row r="4261" spans="2:13">
      <c r="B4261" t="s">
        <v>78</v>
      </c>
      <c r="C4261">
        <v>23</v>
      </c>
      <c r="D4261" s="2" t="s">
        <v>226</v>
      </c>
      <c r="E4261" s="2" t="s">
        <v>330</v>
      </c>
      <c r="F4261" s="2" t="s">
        <v>381</v>
      </c>
      <c r="G4261" s="2" t="s">
        <v>434</v>
      </c>
      <c r="H4261" s="2" t="s">
        <v>345</v>
      </c>
      <c r="I4261" s="2" t="s">
        <v>586</v>
      </c>
      <c r="J4261" s="2" t="s">
        <v>524</v>
      </c>
      <c r="K4261" s="2" t="s">
        <v>343</v>
      </c>
      <c r="L4261" s="2" t="s">
        <v>597</v>
      </c>
      <c r="M4261" s="2" t="s">
        <v>685</v>
      </c>
    </row>
    <row r="4262" spans="2:13">
      <c r="B4262" t="s">
        <v>79</v>
      </c>
      <c r="C4262">
        <v>23</v>
      </c>
      <c r="D4262" s="2" t="s">
        <v>243</v>
      </c>
      <c r="E4262" s="2" t="s">
        <v>330</v>
      </c>
      <c r="F4262" s="2" t="s">
        <v>383</v>
      </c>
      <c r="G4262" s="2" t="s">
        <v>436</v>
      </c>
      <c r="H4262" s="2" t="s">
        <v>376</v>
      </c>
      <c r="I4262" s="2" t="s">
        <v>586</v>
      </c>
      <c r="J4262" s="2" t="s">
        <v>418</v>
      </c>
      <c r="K4262" s="2" t="s">
        <v>343</v>
      </c>
      <c r="L4262" s="2" t="s">
        <v>627</v>
      </c>
      <c r="M4262" s="2" t="s">
        <v>686</v>
      </c>
    </row>
    <row r="4263" spans="2:13">
      <c r="B4263" t="s">
        <v>80</v>
      </c>
      <c r="C4263">
        <v>23</v>
      </c>
      <c r="D4263" s="2" t="s">
        <v>244</v>
      </c>
      <c r="E4263" s="2" t="s">
        <v>330</v>
      </c>
      <c r="F4263" s="2" t="s">
        <v>380</v>
      </c>
      <c r="G4263" s="2" t="s">
        <v>391</v>
      </c>
      <c r="H4263" s="2" t="s">
        <v>376</v>
      </c>
      <c r="I4263" s="2" t="s">
        <v>330</v>
      </c>
      <c r="J4263" s="2" t="s">
        <v>468</v>
      </c>
      <c r="K4263" s="2" t="s">
        <v>343</v>
      </c>
      <c r="L4263" s="2" t="s">
        <v>330</v>
      </c>
      <c r="M4263" s="2" t="s">
        <v>687</v>
      </c>
    </row>
    <row r="4264" spans="2:13">
      <c r="B4264" t="s">
        <v>81</v>
      </c>
      <c r="C4264">
        <v>23</v>
      </c>
      <c r="D4264" s="2" t="s">
        <v>245</v>
      </c>
      <c r="E4264" s="2" t="s">
        <v>330</v>
      </c>
      <c r="F4264" s="2" t="s">
        <v>380</v>
      </c>
      <c r="G4264" s="2" t="s">
        <v>395</v>
      </c>
      <c r="H4264" s="2" t="s">
        <v>376</v>
      </c>
      <c r="I4264" s="2" t="s">
        <v>330</v>
      </c>
      <c r="J4264" s="2" t="s">
        <v>525</v>
      </c>
      <c r="K4264" s="2" t="s">
        <v>343</v>
      </c>
      <c r="L4264" s="2" t="s">
        <v>330</v>
      </c>
      <c r="M4264" s="2" t="s">
        <v>688</v>
      </c>
    </row>
    <row r="4265" spans="2:13">
      <c r="B4265" t="s">
        <v>82</v>
      </c>
      <c r="C4265">
        <v>23</v>
      </c>
      <c r="D4265" s="2" t="s">
        <v>246</v>
      </c>
      <c r="E4265" s="2" t="s">
        <v>330</v>
      </c>
      <c r="F4265" s="2" t="s">
        <v>336</v>
      </c>
      <c r="G4265" s="2" t="s">
        <v>395</v>
      </c>
      <c r="H4265" s="2" t="s">
        <v>376</v>
      </c>
      <c r="I4265" s="2" t="s">
        <v>330</v>
      </c>
      <c r="J4265" s="2" t="s">
        <v>422</v>
      </c>
      <c r="K4265" s="2" t="s">
        <v>343</v>
      </c>
      <c r="L4265" s="2" t="s">
        <v>330</v>
      </c>
      <c r="M4265" s="2" t="s">
        <v>689</v>
      </c>
    </row>
    <row r="4266" spans="2:13">
      <c r="B4266" t="s">
        <v>83</v>
      </c>
      <c r="C4266">
        <v>23</v>
      </c>
      <c r="D4266" s="2" t="s">
        <v>246</v>
      </c>
      <c r="E4266" s="2" t="s">
        <v>330</v>
      </c>
      <c r="F4266" s="2" t="s">
        <v>384</v>
      </c>
      <c r="G4266" s="2" t="s">
        <v>330</v>
      </c>
      <c r="H4266" s="2" t="s">
        <v>376</v>
      </c>
      <c r="I4266" s="2" t="s">
        <v>330</v>
      </c>
      <c r="J4266" s="2" t="s">
        <v>509</v>
      </c>
      <c r="K4266" s="2" t="s">
        <v>343</v>
      </c>
      <c r="L4266" s="2" t="s">
        <v>330</v>
      </c>
      <c r="M4266" s="2" t="s">
        <v>689</v>
      </c>
    </row>
    <row r="4267" spans="2:13">
      <c r="B4267" t="s">
        <v>84</v>
      </c>
      <c r="C4267">
        <v>23</v>
      </c>
      <c r="D4267" s="2" t="s">
        <v>247</v>
      </c>
      <c r="E4267" s="2" t="s">
        <v>330</v>
      </c>
      <c r="F4267" s="2" t="s">
        <v>384</v>
      </c>
      <c r="G4267" s="2" t="s">
        <v>430</v>
      </c>
      <c r="H4267" s="2" t="s">
        <v>376</v>
      </c>
      <c r="I4267" s="2" t="s">
        <v>330</v>
      </c>
      <c r="J4267" s="2" t="s">
        <v>420</v>
      </c>
      <c r="K4267" s="2" t="s">
        <v>343</v>
      </c>
      <c r="L4267" s="2" t="s">
        <v>330</v>
      </c>
      <c r="M4267" s="2" t="s">
        <v>322</v>
      </c>
    </row>
    <row r="4268" spans="2:13">
      <c r="B4268" t="s">
        <v>85</v>
      </c>
      <c r="C4268">
        <v>23</v>
      </c>
      <c r="D4268" s="2" t="s">
        <v>232</v>
      </c>
      <c r="E4268" s="2" t="s">
        <v>330</v>
      </c>
      <c r="F4268" s="2" t="s">
        <v>343</v>
      </c>
      <c r="G4268" s="2" t="s">
        <v>417</v>
      </c>
      <c r="H4268" s="2" t="s">
        <v>376</v>
      </c>
      <c r="I4268" s="2" t="s">
        <v>330</v>
      </c>
      <c r="J4268" s="2" t="s">
        <v>526</v>
      </c>
      <c r="K4268" s="2" t="s">
        <v>343</v>
      </c>
      <c r="L4268" s="2" t="s">
        <v>330</v>
      </c>
      <c r="M4268" s="2" t="s">
        <v>690</v>
      </c>
    </row>
    <row r="4269" spans="2:13">
      <c r="B4269" t="s">
        <v>86</v>
      </c>
      <c r="C4269">
        <v>23</v>
      </c>
      <c r="D4269" s="2" t="s">
        <v>248</v>
      </c>
      <c r="E4269" s="2" t="s">
        <v>330</v>
      </c>
      <c r="F4269" s="2" t="s">
        <v>385</v>
      </c>
      <c r="G4269" s="2" t="s">
        <v>437</v>
      </c>
      <c r="H4269" s="2" t="s">
        <v>345</v>
      </c>
      <c r="I4269" s="2" t="s">
        <v>590</v>
      </c>
      <c r="J4269" s="2" t="s">
        <v>470</v>
      </c>
      <c r="K4269" s="2" t="s">
        <v>343</v>
      </c>
      <c r="L4269" s="2" t="s">
        <v>628</v>
      </c>
      <c r="M4269" s="2" t="s">
        <v>334</v>
      </c>
    </row>
    <row r="4270" spans="2:13">
      <c r="B4270" t="s">
        <v>87</v>
      </c>
      <c r="C4270">
        <v>23</v>
      </c>
      <c r="D4270" s="2" t="s">
        <v>336</v>
      </c>
      <c r="E4270" s="2" t="s">
        <v>330</v>
      </c>
      <c r="F4270" s="2" t="s">
        <v>385</v>
      </c>
      <c r="G4270" s="2" t="s">
        <v>438</v>
      </c>
      <c r="H4270" s="2" t="s">
        <v>371</v>
      </c>
      <c r="I4270" s="2" t="s">
        <v>330</v>
      </c>
      <c r="J4270" s="2" t="s">
        <v>527</v>
      </c>
      <c r="K4270" s="2" t="s">
        <v>343</v>
      </c>
      <c r="L4270" s="2" t="s">
        <v>230</v>
      </c>
      <c r="M4270" s="2" t="s">
        <v>328</v>
      </c>
    </row>
    <row r="4271" spans="2:13">
      <c r="B4271" t="s">
        <v>88</v>
      </c>
      <c r="C4271">
        <v>23</v>
      </c>
      <c r="D4271" s="2" t="s">
        <v>249</v>
      </c>
      <c r="E4271" s="2" t="s">
        <v>330</v>
      </c>
      <c r="F4271" s="2" t="s">
        <v>379</v>
      </c>
      <c r="G4271" s="2" t="s">
        <v>439</v>
      </c>
      <c r="H4271" s="2" t="s">
        <v>371</v>
      </c>
      <c r="I4271" s="2" t="s">
        <v>330</v>
      </c>
      <c r="J4271" s="2" t="s">
        <v>472</v>
      </c>
      <c r="K4271" s="2" t="s">
        <v>343</v>
      </c>
      <c r="L4271" s="2" t="s">
        <v>330</v>
      </c>
      <c r="M4271" s="2" t="s">
        <v>691</v>
      </c>
    </row>
    <row r="4272" spans="2:13">
      <c r="B4272" t="s">
        <v>89</v>
      </c>
      <c r="C4272">
        <v>23</v>
      </c>
      <c r="D4272" s="2" t="s">
        <v>250</v>
      </c>
      <c r="E4272" s="2" t="s">
        <v>330</v>
      </c>
      <c r="F4272" s="2" t="s">
        <v>379</v>
      </c>
      <c r="G4272" s="2" t="s">
        <v>440</v>
      </c>
      <c r="H4272" s="2" t="s">
        <v>372</v>
      </c>
      <c r="I4272" s="2" t="s">
        <v>330</v>
      </c>
      <c r="J4272" s="2" t="s">
        <v>528</v>
      </c>
      <c r="K4272" s="2" t="s">
        <v>343</v>
      </c>
      <c r="L4272" s="2" t="s">
        <v>230</v>
      </c>
      <c r="M4272" s="2" t="s">
        <v>678</v>
      </c>
    </row>
    <row r="4273" spans="2:13">
      <c r="B4273" t="s">
        <v>90</v>
      </c>
      <c r="C4273">
        <v>23</v>
      </c>
      <c r="D4273" s="2" t="s">
        <v>251</v>
      </c>
      <c r="E4273" s="2" t="s">
        <v>330</v>
      </c>
      <c r="F4273" s="2" t="s">
        <v>386</v>
      </c>
      <c r="G4273" s="2" t="s">
        <v>441</v>
      </c>
      <c r="H4273" s="2" t="s">
        <v>373</v>
      </c>
      <c r="I4273" s="2" t="s">
        <v>591</v>
      </c>
      <c r="J4273" s="2" t="s">
        <v>529</v>
      </c>
      <c r="K4273" s="2" t="s">
        <v>343</v>
      </c>
      <c r="L4273" s="2" t="s">
        <v>363</v>
      </c>
      <c r="M4273" s="2" t="s">
        <v>692</v>
      </c>
    </row>
    <row r="4274" spans="2:13">
      <c r="B4274" t="s">
        <v>91</v>
      </c>
      <c r="C4274">
        <v>23</v>
      </c>
      <c r="D4274" s="2" t="s">
        <v>252</v>
      </c>
      <c r="E4274" s="2" t="s">
        <v>330</v>
      </c>
      <c r="F4274" s="2" t="s">
        <v>378</v>
      </c>
      <c r="G4274" s="2" t="s">
        <v>426</v>
      </c>
      <c r="H4274" s="2" t="s">
        <v>339</v>
      </c>
      <c r="I4274" s="2" t="s">
        <v>591</v>
      </c>
      <c r="J4274" s="2" t="s">
        <v>530</v>
      </c>
      <c r="K4274" s="2" t="s">
        <v>343</v>
      </c>
      <c r="L4274" s="2" t="s">
        <v>363</v>
      </c>
      <c r="M4274" s="2" t="s">
        <v>693</v>
      </c>
    </row>
    <row r="4275" spans="2:13">
      <c r="B4275" t="s">
        <v>92</v>
      </c>
      <c r="C4275">
        <v>23</v>
      </c>
      <c r="D4275" s="2" t="s">
        <v>253</v>
      </c>
      <c r="E4275" s="2" t="s">
        <v>330</v>
      </c>
      <c r="F4275" s="2" t="s">
        <v>377</v>
      </c>
      <c r="G4275" s="2" t="s">
        <v>417</v>
      </c>
      <c r="H4275" s="2" t="s">
        <v>339</v>
      </c>
      <c r="I4275" s="2" t="s">
        <v>330</v>
      </c>
      <c r="J4275" s="2" t="s">
        <v>531</v>
      </c>
      <c r="K4275" s="2" t="s">
        <v>343</v>
      </c>
      <c r="L4275" s="2" t="s">
        <v>330</v>
      </c>
      <c r="M4275" s="2" t="s">
        <v>694</v>
      </c>
    </row>
    <row r="4276" spans="2:13">
      <c r="B4276" t="s">
        <v>93</v>
      </c>
      <c r="C4276">
        <v>23</v>
      </c>
      <c r="D4276" s="2" t="s">
        <v>254</v>
      </c>
      <c r="E4276" s="2" t="s">
        <v>330</v>
      </c>
      <c r="F4276" s="2" t="s">
        <v>377</v>
      </c>
      <c r="G4276" s="2" t="s">
        <v>330</v>
      </c>
      <c r="H4276" s="2" t="s">
        <v>339</v>
      </c>
      <c r="I4276" s="2" t="s">
        <v>330</v>
      </c>
      <c r="J4276" s="2" t="s">
        <v>532</v>
      </c>
      <c r="K4276" s="2" t="s">
        <v>343</v>
      </c>
      <c r="L4276" s="2" t="s">
        <v>330</v>
      </c>
      <c r="M4276" s="2" t="s">
        <v>695</v>
      </c>
    </row>
    <row r="4277" spans="2:13">
      <c r="B4277" t="s">
        <v>94</v>
      </c>
      <c r="C4277">
        <v>23</v>
      </c>
      <c r="D4277" s="2" t="s">
        <v>255</v>
      </c>
      <c r="E4277" s="2" t="s">
        <v>330</v>
      </c>
      <c r="F4277" s="2" t="s">
        <v>335</v>
      </c>
      <c r="G4277" s="2" t="s">
        <v>330</v>
      </c>
      <c r="H4277" s="2" t="s">
        <v>339</v>
      </c>
      <c r="I4277" s="2" t="s">
        <v>330</v>
      </c>
      <c r="J4277" s="2" t="s">
        <v>532</v>
      </c>
      <c r="K4277" s="2" t="s">
        <v>343</v>
      </c>
      <c r="L4277" s="2" t="s">
        <v>330</v>
      </c>
      <c r="M4277" s="2" t="s">
        <v>357</v>
      </c>
    </row>
    <row r="4278" spans="2:13">
      <c r="B4278" t="s">
        <v>95</v>
      </c>
      <c r="C4278">
        <v>23</v>
      </c>
      <c r="D4278" s="2" t="s">
        <v>255</v>
      </c>
      <c r="E4278" s="2" t="s">
        <v>366</v>
      </c>
      <c r="F4278" s="2" t="s">
        <v>387</v>
      </c>
      <c r="G4278" s="2" t="s">
        <v>442</v>
      </c>
      <c r="H4278" s="2" t="s">
        <v>339</v>
      </c>
      <c r="I4278" s="2" t="s">
        <v>330</v>
      </c>
      <c r="J4278" s="2" t="s">
        <v>491</v>
      </c>
      <c r="K4278" s="2" t="s">
        <v>343</v>
      </c>
      <c r="L4278" s="2" t="s">
        <v>330</v>
      </c>
      <c r="M4278" s="2" t="s">
        <v>357</v>
      </c>
    </row>
    <row r="4279" spans="2:13">
      <c r="B4279" t="s">
        <v>96</v>
      </c>
      <c r="C4279">
        <v>23</v>
      </c>
      <c r="D4279" s="2" t="s">
        <v>256</v>
      </c>
      <c r="E4279" s="2" t="s">
        <v>366</v>
      </c>
      <c r="F4279" s="2" t="s">
        <v>339</v>
      </c>
      <c r="G4279" s="2" t="s">
        <v>443</v>
      </c>
      <c r="H4279" s="2" t="s">
        <v>387</v>
      </c>
      <c r="I4279" s="2" t="s">
        <v>588</v>
      </c>
      <c r="J4279" s="2" t="s">
        <v>425</v>
      </c>
      <c r="K4279" s="2" t="s">
        <v>343</v>
      </c>
      <c r="L4279" s="2" t="s">
        <v>625</v>
      </c>
      <c r="M4279" s="2" t="s">
        <v>568</v>
      </c>
    </row>
    <row r="4280" spans="2:13">
      <c r="B4280" t="s">
        <v>97</v>
      </c>
      <c r="C4280">
        <v>23</v>
      </c>
      <c r="D4280" s="2" t="s">
        <v>257</v>
      </c>
      <c r="E4280" s="2" t="s">
        <v>330</v>
      </c>
      <c r="F4280" s="2" t="s">
        <v>339</v>
      </c>
      <c r="G4280" s="2" t="s">
        <v>444</v>
      </c>
      <c r="H4280" s="2" t="s">
        <v>335</v>
      </c>
      <c r="I4280" s="2" t="s">
        <v>591</v>
      </c>
      <c r="J4280" s="2" t="s">
        <v>533</v>
      </c>
      <c r="K4280" s="2" t="s">
        <v>343</v>
      </c>
      <c r="L4280" s="2" t="s">
        <v>363</v>
      </c>
      <c r="M4280" s="2" t="s">
        <v>322</v>
      </c>
    </row>
    <row r="4281" spans="2:13">
      <c r="B4281" t="s">
        <v>98</v>
      </c>
      <c r="C4281">
        <v>23</v>
      </c>
      <c r="D4281" s="2" t="s">
        <v>258</v>
      </c>
      <c r="E4281" s="2" t="s">
        <v>366</v>
      </c>
      <c r="F4281" s="2" t="s">
        <v>373</v>
      </c>
      <c r="G4281" s="2" t="s">
        <v>429</v>
      </c>
      <c r="H4281" s="2" t="s">
        <v>335</v>
      </c>
      <c r="I4281" s="2" t="s">
        <v>330</v>
      </c>
      <c r="J4281" s="2" t="s">
        <v>459</v>
      </c>
      <c r="K4281" s="2" t="s">
        <v>343</v>
      </c>
      <c r="L4281" s="2" t="s">
        <v>330</v>
      </c>
      <c r="M4281" s="2" t="s">
        <v>689</v>
      </c>
    </row>
    <row r="4282" spans="2:13">
      <c r="B4282" t="s">
        <v>99</v>
      </c>
      <c r="C4282">
        <v>23</v>
      </c>
      <c r="D4282" s="2" t="s">
        <v>259</v>
      </c>
      <c r="E4282" s="2" t="s">
        <v>366</v>
      </c>
      <c r="F4282" s="2" t="s">
        <v>373</v>
      </c>
      <c r="G4282" s="2" t="s">
        <v>432</v>
      </c>
      <c r="H4282" s="2" t="s">
        <v>335</v>
      </c>
      <c r="I4282" s="2" t="s">
        <v>330</v>
      </c>
      <c r="J4282" s="2" t="s">
        <v>491</v>
      </c>
      <c r="K4282" s="2" t="s">
        <v>343</v>
      </c>
      <c r="L4282" s="2" t="s">
        <v>330</v>
      </c>
      <c r="M4282" s="2" t="s">
        <v>696</v>
      </c>
    </row>
    <row r="4283" spans="2:13">
      <c r="B4283" t="s">
        <v>100</v>
      </c>
      <c r="C4283">
        <v>23</v>
      </c>
      <c r="D4283" s="2" t="s">
        <v>260</v>
      </c>
      <c r="E4283" s="2" t="s">
        <v>330</v>
      </c>
      <c r="F4283" s="2" t="s">
        <v>372</v>
      </c>
      <c r="G4283" s="2" t="s">
        <v>445</v>
      </c>
      <c r="H4283" s="2" t="s">
        <v>335</v>
      </c>
      <c r="I4283" s="2" t="s">
        <v>330</v>
      </c>
      <c r="J4283" s="2" t="s">
        <v>466</v>
      </c>
      <c r="K4283" s="2" t="s">
        <v>343</v>
      </c>
      <c r="L4283" s="2" t="s">
        <v>330</v>
      </c>
      <c r="M4283" s="2" t="s">
        <v>562</v>
      </c>
    </row>
    <row r="4284" spans="2:13">
      <c r="B4284" t="s">
        <v>101</v>
      </c>
      <c r="C4284">
        <v>23</v>
      </c>
      <c r="D4284" s="2" t="s">
        <v>336</v>
      </c>
      <c r="E4284" s="2" t="s">
        <v>366</v>
      </c>
      <c r="F4284" s="2" t="s">
        <v>372</v>
      </c>
      <c r="G4284" s="2" t="s">
        <v>446</v>
      </c>
      <c r="H4284" s="2" t="s">
        <v>335</v>
      </c>
      <c r="I4284" s="2" t="s">
        <v>330</v>
      </c>
      <c r="J4284" s="2" t="s">
        <v>534</v>
      </c>
      <c r="K4284" s="2" t="s">
        <v>343</v>
      </c>
      <c r="L4284" s="2" t="s">
        <v>330</v>
      </c>
      <c r="M4284" s="2" t="s">
        <v>697</v>
      </c>
    </row>
    <row r="4285" spans="2:13">
      <c r="B4285" t="s">
        <v>102</v>
      </c>
      <c r="C4285">
        <v>23</v>
      </c>
      <c r="D4285" s="2" t="s">
        <v>261</v>
      </c>
      <c r="E4285" s="2" t="s">
        <v>366</v>
      </c>
      <c r="F4285" s="2" t="s">
        <v>374</v>
      </c>
      <c r="G4285" s="2" t="s">
        <v>445</v>
      </c>
      <c r="H4285" s="2" t="s">
        <v>335</v>
      </c>
      <c r="I4285" s="2" t="s">
        <v>330</v>
      </c>
      <c r="J4285" s="2" t="s">
        <v>491</v>
      </c>
      <c r="K4285" s="2" t="s">
        <v>343</v>
      </c>
      <c r="L4285" s="2" t="s">
        <v>330</v>
      </c>
      <c r="M4285" s="2" t="s">
        <v>698</v>
      </c>
    </row>
    <row r="4286" spans="2:13">
      <c r="B4286" t="s">
        <v>103</v>
      </c>
      <c r="C4286">
        <v>23</v>
      </c>
      <c r="D4286" s="2" t="s">
        <v>262</v>
      </c>
      <c r="E4286" s="2" t="s">
        <v>366</v>
      </c>
      <c r="F4286" s="2" t="s">
        <v>374</v>
      </c>
      <c r="G4286" s="2" t="s">
        <v>446</v>
      </c>
      <c r="H4286" s="2" t="s">
        <v>335</v>
      </c>
      <c r="I4286" s="2" t="s">
        <v>330</v>
      </c>
      <c r="J4286" s="2" t="s">
        <v>521</v>
      </c>
      <c r="K4286" s="2" t="s">
        <v>343</v>
      </c>
      <c r="L4286" s="2" t="s">
        <v>330</v>
      </c>
      <c r="M4286" s="2" t="s">
        <v>684</v>
      </c>
    </row>
    <row r="4287" spans="2:13">
      <c r="B4287" t="s">
        <v>104</v>
      </c>
      <c r="C4287">
        <v>23</v>
      </c>
      <c r="D4287" s="2" t="s">
        <v>263</v>
      </c>
      <c r="E4287" s="2" t="s">
        <v>366</v>
      </c>
      <c r="F4287" s="2" t="s">
        <v>374</v>
      </c>
      <c r="G4287" s="2" t="s">
        <v>395</v>
      </c>
      <c r="H4287" s="2" t="s">
        <v>335</v>
      </c>
      <c r="I4287" s="2" t="s">
        <v>330</v>
      </c>
      <c r="J4287" s="2" t="s">
        <v>520</v>
      </c>
      <c r="K4287" s="2" t="s">
        <v>343</v>
      </c>
      <c r="L4287" s="2" t="s">
        <v>330</v>
      </c>
      <c r="M4287" s="2" t="s">
        <v>699</v>
      </c>
    </row>
    <row r="4288" spans="2:13">
      <c r="B4288" t="s">
        <v>105</v>
      </c>
      <c r="C4288">
        <v>23</v>
      </c>
      <c r="D4288" s="2" t="s">
        <v>236</v>
      </c>
      <c r="E4288" s="2" t="s">
        <v>366</v>
      </c>
      <c r="F4288" s="2" t="s">
        <v>374</v>
      </c>
      <c r="G4288" s="2" t="s">
        <v>446</v>
      </c>
      <c r="H4288" s="2" t="s">
        <v>335</v>
      </c>
      <c r="I4288" s="2" t="s">
        <v>591</v>
      </c>
      <c r="J4288" s="2" t="s">
        <v>491</v>
      </c>
      <c r="K4288" s="2" t="s">
        <v>343</v>
      </c>
      <c r="L4288" s="2" t="s">
        <v>591</v>
      </c>
      <c r="M4288" s="2" t="s">
        <v>700</v>
      </c>
    </row>
    <row r="4289" spans="2:13">
      <c r="B4289" t="s">
        <v>106</v>
      </c>
      <c r="C4289">
        <v>23</v>
      </c>
      <c r="D4289" s="2" t="s">
        <v>264</v>
      </c>
      <c r="E4289" s="2" t="s">
        <v>366</v>
      </c>
      <c r="F4289" s="2" t="s">
        <v>374</v>
      </c>
      <c r="G4289" s="2" t="s">
        <v>422</v>
      </c>
      <c r="H4289" s="2" t="s">
        <v>335</v>
      </c>
      <c r="I4289" s="2" t="s">
        <v>591</v>
      </c>
      <c r="J4289" s="2" t="s">
        <v>535</v>
      </c>
      <c r="K4289" s="2" t="s">
        <v>343</v>
      </c>
      <c r="L4289" s="2" t="s">
        <v>591</v>
      </c>
      <c r="M4289" s="2" t="s">
        <v>701</v>
      </c>
    </row>
    <row r="4290" spans="2:13">
      <c r="B4290" t="s">
        <v>107</v>
      </c>
      <c r="C4290">
        <v>23</v>
      </c>
      <c r="D4290" s="2" t="s">
        <v>264</v>
      </c>
      <c r="E4290" s="2" t="s">
        <v>366</v>
      </c>
      <c r="F4290" s="2" t="s">
        <v>374</v>
      </c>
      <c r="G4290" s="2" t="s">
        <v>442</v>
      </c>
      <c r="H4290" s="2" t="s">
        <v>335</v>
      </c>
      <c r="I4290" s="2" t="s">
        <v>592</v>
      </c>
      <c r="J4290" s="2" t="s">
        <v>464</v>
      </c>
      <c r="K4290" s="2" t="s">
        <v>343</v>
      </c>
      <c r="L4290" s="2" t="s">
        <v>592</v>
      </c>
      <c r="M4290" s="2" t="s">
        <v>701</v>
      </c>
    </row>
    <row r="4291" spans="2:13">
      <c r="B4291" t="s">
        <v>108</v>
      </c>
      <c r="C4291">
        <v>23</v>
      </c>
      <c r="D4291" s="2" t="s">
        <v>265</v>
      </c>
      <c r="E4291" s="2" t="s">
        <v>366</v>
      </c>
      <c r="F4291" s="2" t="s">
        <v>374</v>
      </c>
      <c r="G4291" s="2" t="s">
        <v>432</v>
      </c>
      <c r="H4291" s="2" t="s">
        <v>335</v>
      </c>
      <c r="I4291" s="2" t="s">
        <v>330</v>
      </c>
      <c r="J4291" s="2" t="s">
        <v>432</v>
      </c>
      <c r="K4291" s="2" t="s">
        <v>343</v>
      </c>
      <c r="L4291" s="2" t="s">
        <v>330</v>
      </c>
      <c r="M4291" s="2" t="s">
        <v>702</v>
      </c>
    </row>
    <row r="4292" spans="2:13">
      <c r="B4292" t="s">
        <v>109</v>
      </c>
      <c r="C4292">
        <v>23</v>
      </c>
      <c r="D4292" s="2" t="s">
        <v>337</v>
      </c>
      <c r="E4292" s="2" t="s">
        <v>330</v>
      </c>
      <c r="F4292" s="2" t="s">
        <v>374</v>
      </c>
      <c r="G4292" s="2" t="s">
        <v>422</v>
      </c>
      <c r="H4292" s="2" t="s">
        <v>335</v>
      </c>
      <c r="I4292" s="2" t="s">
        <v>593</v>
      </c>
      <c r="J4292" s="2" t="s">
        <v>525</v>
      </c>
      <c r="K4292" s="2" t="s">
        <v>343</v>
      </c>
      <c r="L4292" s="2" t="s">
        <v>593</v>
      </c>
      <c r="M4292" s="2" t="s">
        <v>556</v>
      </c>
    </row>
    <row r="4293" spans="2:13">
      <c r="B4293" t="s">
        <v>110</v>
      </c>
      <c r="C4293">
        <v>23</v>
      </c>
      <c r="D4293" s="2" t="s">
        <v>338</v>
      </c>
      <c r="E4293" s="2" t="s">
        <v>366</v>
      </c>
      <c r="F4293" s="2" t="s">
        <v>374</v>
      </c>
      <c r="G4293" s="2" t="s">
        <v>446</v>
      </c>
      <c r="H4293" s="2" t="s">
        <v>335</v>
      </c>
      <c r="I4293" s="2" t="s">
        <v>366</v>
      </c>
      <c r="J4293" s="2" t="s">
        <v>491</v>
      </c>
      <c r="K4293" s="2" t="s">
        <v>343</v>
      </c>
      <c r="L4293" s="2" t="s">
        <v>366</v>
      </c>
      <c r="M4293" s="2" t="s">
        <v>703</v>
      </c>
    </row>
    <row r="4294" spans="2:13">
      <c r="B4294" t="s">
        <v>111</v>
      </c>
      <c r="C4294">
        <v>23</v>
      </c>
      <c r="D4294" s="2" t="s">
        <v>338</v>
      </c>
      <c r="E4294" s="2" t="s">
        <v>366</v>
      </c>
      <c r="F4294" s="2" t="s">
        <v>374</v>
      </c>
      <c r="G4294" s="2" t="s">
        <v>365</v>
      </c>
      <c r="H4294" s="2" t="s">
        <v>387</v>
      </c>
      <c r="I4294" s="2" t="s">
        <v>594</v>
      </c>
      <c r="J4294" s="2" t="s">
        <v>467</v>
      </c>
      <c r="K4294" s="2" t="s">
        <v>343</v>
      </c>
      <c r="L4294" s="2" t="s">
        <v>629</v>
      </c>
      <c r="M4294" s="2" t="s">
        <v>347</v>
      </c>
    </row>
    <row r="4295" spans="2:13">
      <c r="B4295" t="s">
        <v>112</v>
      </c>
      <c r="C4295">
        <v>23</v>
      </c>
      <c r="D4295" s="2" t="s">
        <v>266</v>
      </c>
      <c r="E4295" s="2" t="s">
        <v>330</v>
      </c>
      <c r="F4295" s="2" t="s">
        <v>374</v>
      </c>
      <c r="G4295" s="2" t="s">
        <v>432</v>
      </c>
      <c r="H4295" s="2" t="s">
        <v>387</v>
      </c>
      <c r="I4295" s="2" t="s">
        <v>591</v>
      </c>
      <c r="J4295" s="2" t="s">
        <v>536</v>
      </c>
      <c r="K4295" s="2" t="s">
        <v>343</v>
      </c>
      <c r="L4295" s="2" t="s">
        <v>591</v>
      </c>
      <c r="M4295" s="2" t="s">
        <v>704</v>
      </c>
    </row>
    <row r="4296" spans="2:13">
      <c r="B4296" t="s">
        <v>113</v>
      </c>
      <c r="C4296">
        <v>23</v>
      </c>
      <c r="D4296" s="2" t="s">
        <v>267</v>
      </c>
      <c r="E4296" s="2" t="s">
        <v>366</v>
      </c>
      <c r="F4296" s="2" t="s">
        <v>374</v>
      </c>
      <c r="G4296" s="2" t="s">
        <v>447</v>
      </c>
      <c r="H4296" s="2" t="s">
        <v>339</v>
      </c>
      <c r="I4296" s="2" t="s">
        <v>594</v>
      </c>
      <c r="J4296" s="2" t="s">
        <v>536</v>
      </c>
      <c r="K4296" s="2" t="s">
        <v>343</v>
      </c>
      <c r="L4296" s="2" t="s">
        <v>629</v>
      </c>
      <c r="M4296" s="2" t="s">
        <v>705</v>
      </c>
    </row>
    <row r="4297" spans="2:13">
      <c r="B4297" t="s">
        <v>114</v>
      </c>
      <c r="C4297">
        <v>23</v>
      </c>
      <c r="D4297" s="2" t="s">
        <v>268</v>
      </c>
      <c r="E4297" s="2" t="s">
        <v>366</v>
      </c>
      <c r="F4297" s="2" t="s">
        <v>374</v>
      </c>
      <c r="G4297" s="2" t="s">
        <v>433</v>
      </c>
      <c r="H4297" s="2" t="s">
        <v>339</v>
      </c>
      <c r="I4297" s="2" t="s">
        <v>595</v>
      </c>
      <c r="J4297" s="2" t="s">
        <v>459</v>
      </c>
      <c r="K4297" s="2" t="s">
        <v>343</v>
      </c>
      <c r="L4297" s="2" t="s">
        <v>595</v>
      </c>
      <c r="M4297" s="2" t="s">
        <v>706</v>
      </c>
    </row>
    <row r="4298" spans="2:13">
      <c r="B4298" t="s">
        <v>115</v>
      </c>
      <c r="C4298">
        <v>23</v>
      </c>
      <c r="D4298" s="2" t="s">
        <v>269</v>
      </c>
      <c r="E4298" s="2" t="s">
        <v>330</v>
      </c>
      <c r="F4298" s="2" t="s">
        <v>374</v>
      </c>
      <c r="G4298" s="2" t="s">
        <v>447</v>
      </c>
      <c r="H4298" s="2" t="s">
        <v>373</v>
      </c>
      <c r="I4298" s="2" t="s">
        <v>596</v>
      </c>
      <c r="J4298" s="2" t="s">
        <v>537</v>
      </c>
      <c r="K4298" s="2" t="s">
        <v>343</v>
      </c>
      <c r="L4298" s="2" t="s">
        <v>630</v>
      </c>
      <c r="M4298" s="2" t="s">
        <v>703</v>
      </c>
    </row>
    <row r="4299" spans="2:13">
      <c r="B4299" t="s">
        <v>116</v>
      </c>
      <c r="C4299">
        <v>23</v>
      </c>
      <c r="D4299" s="2" t="s">
        <v>270</v>
      </c>
      <c r="E4299" s="2" t="s">
        <v>330</v>
      </c>
      <c r="F4299" s="2" t="s">
        <v>373</v>
      </c>
      <c r="G4299" s="2" t="s">
        <v>445</v>
      </c>
      <c r="H4299" s="2" t="s">
        <v>373</v>
      </c>
      <c r="I4299" s="2" t="s">
        <v>330</v>
      </c>
      <c r="J4299" s="2" t="s">
        <v>330</v>
      </c>
      <c r="K4299" s="2" t="s">
        <v>343</v>
      </c>
      <c r="L4299" s="2" t="s">
        <v>330</v>
      </c>
      <c r="M4299" s="2" t="s">
        <v>707</v>
      </c>
    </row>
    <row r="4300" spans="2:13">
      <c r="B4300" t="s">
        <v>117</v>
      </c>
      <c r="C4300">
        <v>23</v>
      </c>
      <c r="D4300" s="2" t="s">
        <v>271</v>
      </c>
      <c r="E4300" s="2" t="s">
        <v>330</v>
      </c>
      <c r="F4300" s="2" t="s">
        <v>339</v>
      </c>
      <c r="G4300" s="2" t="s">
        <v>448</v>
      </c>
      <c r="H4300" s="2" t="s">
        <v>373</v>
      </c>
      <c r="I4300" s="2" t="s">
        <v>591</v>
      </c>
      <c r="J4300" s="2" t="s">
        <v>538</v>
      </c>
      <c r="K4300" s="2" t="s">
        <v>343</v>
      </c>
      <c r="L4300" s="2" t="s">
        <v>591</v>
      </c>
      <c r="M4300" s="2" t="s">
        <v>708</v>
      </c>
    </row>
    <row r="4301" spans="2:13">
      <c r="B4301" t="s">
        <v>118</v>
      </c>
      <c r="C4301">
        <v>23</v>
      </c>
      <c r="D4301" s="2" t="s">
        <v>272</v>
      </c>
      <c r="E4301" s="2" t="s">
        <v>330</v>
      </c>
      <c r="F4301" s="2" t="s">
        <v>339</v>
      </c>
      <c r="G4301" s="2" t="s">
        <v>449</v>
      </c>
      <c r="H4301" s="2" t="s">
        <v>372</v>
      </c>
      <c r="I4301" s="2" t="s">
        <v>330</v>
      </c>
      <c r="J4301" s="2" t="s">
        <v>539</v>
      </c>
      <c r="K4301" s="2" t="s">
        <v>343</v>
      </c>
      <c r="L4301" s="2" t="s">
        <v>365</v>
      </c>
      <c r="M4301" s="2" t="s">
        <v>709</v>
      </c>
    </row>
    <row r="4302" spans="2:13">
      <c r="B4302" t="s">
        <v>119</v>
      </c>
      <c r="C4302">
        <v>23</v>
      </c>
      <c r="D4302" s="2" t="s">
        <v>330</v>
      </c>
      <c r="E4302" s="2" t="s">
        <v>330</v>
      </c>
      <c r="F4302" s="2" t="s">
        <v>387</v>
      </c>
      <c r="G4302" s="2" t="s">
        <v>450</v>
      </c>
      <c r="H4302" s="2" t="s">
        <v>372</v>
      </c>
      <c r="I4302" s="2" t="s">
        <v>591</v>
      </c>
      <c r="J4302" s="2" t="s">
        <v>540</v>
      </c>
      <c r="K4302" s="2" t="s">
        <v>343</v>
      </c>
      <c r="L4302" s="2" t="s">
        <v>591</v>
      </c>
      <c r="M4302" s="2" t="s">
        <v>709</v>
      </c>
    </row>
    <row r="4303" spans="2:13">
      <c r="B4303" t="s">
        <v>120</v>
      </c>
      <c r="C4303">
        <v>23</v>
      </c>
      <c r="D4303" s="2" t="s">
        <v>273</v>
      </c>
      <c r="E4303" s="2" t="s">
        <v>330</v>
      </c>
      <c r="F4303" s="2" t="s">
        <v>379</v>
      </c>
      <c r="G4303" s="2" t="s">
        <v>391</v>
      </c>
      <c r="H4303" s="2" t="s">
        <v>374</v>
      </c>
      <c r="I4303" s="2" t="s">
        <v>590</v>
      </c>
      <c r="J4303" s="2" t="s">
        <v>524</v>
      </c>
      <c r="K4303" s="2" t="s">
        <v>343</v>
      </c>
      <c r="L4303" s="2" t="s">
        <v>608</v>
      </c>
      <c r="M4303" s="2" t="s">
        <v>686</v>
      </c>
    </row>
    <row r="4304" spans="2:13">
      <c r="B4304" t="s">
        <v>121</v>
      </c>
      <c r="C4304">
        <v>23</v>
      </c>
      <c r="D4304" s="2" t="s">
        <v>339</v>
      </c>
      <c r="E4304" s="2" t="s">
        <v>330</v>
      </c>
      <c r="F4304" s="2" t="s">
        <v>379</v>
      </c>
      <c r="G4304" s="2" t="s">
        <v>449</v>
      </c>
      <c r="H4304" s="2" t="s">
        <v>371</v>
      </c>
      <c r="I4304" s="2" t="s">
        <v>330</v>
      </c>
      <c r="J4304" s="2" t="s">
        <v>539</v>
      </c>
      <c r="K4304" s="2" t="s">
        <v>343</v>
      </c>
      <c r="L4304" s="2" t="s">
        <v>365</v>
      </c>
      <c r="M4304" s="2" t="s">
        <v>710</v>
      </c>
    </row>
    <row r="4305" spans="2:13">
      <c r="B4305" t="s">
        <v>122</v>
      </c>
      <c r="C4305">
        <v>23</v>
      </c>
      <c r="D4305" s="2" t="s">
        <v>274</v>
      </c>
      <c r="E4305" s="2" t="s">
        <v>330</v>
      </c>
      <c r="F4305" s="2" t="s">
        <v>384</v>
      </c>
      <c r="G4305" s="2" t="s">
        <v>434</v>
      </c>
      <c r="H4305" s="2" t="s">
        <v>375</v>
      </c>
      <c r="I4305" s="2" t="s">
        <v>588</v>
      </c>
      <c r="J4305" s="2" t="s">
        <v>459</v>
      </c>
      <c r="K4305" s="2" t="s">
        <v>343</v>
      </c>
      <c r="L4305" s="2" t="s">
        <v>631</v>
      </c>
      <c r="M4305" s="2" t="s">
        <v>555</v>
      </c>
    </row>
    <row r="4306" spans="2:13">
      <c r="B4306" t="s">
        <v>123</v>
      </c>
      <c r="C4306">
        <v>23</v>
      </c>
      <c r="D4306" s="2" t="s">
        <v>268</v>
      </c>
      <c r="E4306" s="2" t="s">
        <v>330</v>
      </c>
      <c r="F4306" s="2" t="s">
        <v>336</v>
      </c>
      <c r="G4306" s="2" t="s">
        <v>451</v>
      </c>
      <c r="H4306" s="2" t="s">
        <v>375</v>
      </c>
      <c r="I4306" s="2" t="s">
        <v>591</v>
      </c>
      <c r="J4306" s="2" t="s">
        <v>453</v>
      </c>
      <c r="K4306" s="2" t="s">
        <v>343</v>
      </c>
      <c r="L4306" s="2" t="s">
        <v>591</v>
      </c>
      <c r="M4306" s="2" t="s">
        <v>711</v>
      </c>
    </row>
    <row r="4307" spans="2:13">
      <c r="B4307" t="s">
        <v>124</v>
      </c>
      <c r="C4307">
        <v>23</v>
      </c>
      <c r="D4307" s="2" t="s">
        <v>275</v>
      </c>
      <c r="E4307" s="2" t="s">
        <v>330</v>
      </c>
      <c r="F4307" s="2" t="s">
        <v>336</v>
      </c>
      <c r="G4307" s="2" t="s">
        <v>452</v>
      </c>
      <c r="H4307" s="2" t="s">
        <v>375</v>
      </c>
      <c r="I4307" s="2" t="s">
        <v>591</v>
      </c>
      <c r="J4307" s="2" t="s">
        <v>531</v>
      </c>
      <c r="K4307" s="2" t="s">
        <v>343</v>
      </c>
      <c r="L4307" s="2" t="s">
        <v>591</v>
      </c>
      <c r="M4307" s="2" t="s">
        <v>686</v>
      </c>
    </row>
    <row r="4308" spans="2:13">
      <c r="B4308" t="s">
        <v>125</v>
      </c>
      <c r="C4308">
        <v>23</v>
      </c>
      <c r="D4308" s="2" t="s">
        <v>276</v>
      </c>
      <c r="E4308" s="2" t="s">
        <v>330</v>
      </c>
      <c r="F4308" s="2" t="s">
        <v>336</v>
      </c>
      <c r="G4308" s="2" t="s">
        <v>451</v>
      </c>
      <c r="H4308" s="2" t="s">
        <v>345</v>
      </c>
      <c r="I4308" s="2" t="s">
        <v>330</v>
      </c>
      <c r="J4308" s="2" t="s">
        <v>541</v>
      </c>
      <c r="K4308" s="2" t="s">
        <v>343</v>
      </c>
      <c r="L4308" s="2" t="s">
        <v>365</v>
      </c>
      <c r="M4308" s="2" t="s">
        <v>712</v>
      </c>
    </row>
    <row r="4309" spans="2:13">
      <c r="B4309" t="s">
        <v>126</v>
      </c>
      <c r="C4309">
        <v>23</v>
      </c>
      <c r="D4309" s="2" t="s">
        <v>277</v>
      </c>
      <c r="E4309" s="2" t="s">
        <v>366</v>
      </c>
      <c r="F4309" s="2" t="s">
        <v>336</v>
      </c>
      <c r="G4309" s="2" t="s">
        <v>442</v>
      </c>
      <c r="H4309" s="2" t="s">
        <v>345</v>
      </c>
      <c r="I4309" s="2" t="s">
        <v>593</v>
      </c>
      <c r="J4309" s="2" t="s">
        <v>519</v>
      </c>
      <c r="K4309" s="2" t="s">
        <v>343</v>
      </c>
      <c r="L4309" s="2" t="s">
        <v>593</v>
      </c>
      <c r="M4309" s="2" t="s">
        <v>713</v>
      </c>
    </row>
    <row r="4310" spans="2:13">
      <c r="B4310" t="s">
        <v>127</v>
      </c>
      <c r="C4310">
        <v>23</v>
      </c>
      <c r="D4310" s="2" t="s">
        <v>278</v>
      </c>
      <c r="E4310" s="2" t="s">
        <v>366</v>
      </c>
      <c r="F4310" s="2" t="s">
        <v>336</v>
      </c>
      <c r="G4310" s="2" t="s">
        <v>453</v>
      </c>
      <c r="H4310" s="2" t="s">
        <v>345</v>
      </c>
      <c r="I4310" s="2" t="s">
        <v>366</v>
      </c>
      <c r="J4310" s="2" t="s">
        <v>446</v>
      </c>
      <c r="K4310" s="2" t="s">
        <v>343</v>
      </c>
      <c r="L4310" s="2" t="s">
        <v>366</v>
      </c>
      <c r="M4310" s="2" t="s">
        <v>341</v>
      </c>
    </row>
    <row r="4311" spans="2:13">
      <c r="B4311" t="s">
        <v>128</v>
      </c>
      <c r="C4311">
        <v>23</v>
      </c>
      <c r="D4311" s="2" t="s">
        <v>279</v>
      </c>
      <c r="E4311" s="2" t="s">
        <v>330</v>
      </c>
      <c r="F4311" s="2" t="s">
        <v>336</v>
      </c>
      <c r="G4311" s="2" t="s">
        <v>436</v>
      </c>
      <c r="H4311" s="2" t="s">
        <v>345</v>
      </c>
      <c r="I4311" s="2" t="s">
        <v>366</v>
      </c>
      <c r="J4311" s="2" t="s">
        <v>521</v>
      </c>
      <c r="K4311" s="2" t="s">
        <v>343</v>
      </c>
      <c r="L4311" s="2" t="s">
        <v>366</v>
      </c>
      <c r="M4311" s="2" t="s">
        <v>714</v>
      </c>
    </row>
    <row r="4312" spans="2:13">
      <c r="B4312" t="s">
        <v>129</v>
      </c>
      <c r="C4312">
        <v>23</v>
      </c>
      <c r="D4312" s="2" t="s">
        <v>280</v>
      </c>
      <c r="E4312" s="2" t="s">
        <v>364</v>
      </c>
      <c r="F4312" s="2" t="s">
        <v>382</v>
      </c>
      <c r="G4312" s="2" t="s">
        <v>454</v>
      </c>
      <c r="H4312" s="2" t="s">
        <v>345</v>
      </c>
      <c r="I4312" s="2" t="s">
        <v>330</v>
      </c>
      <c r="J4312" s="2" t="s">
        <v>433</v>
      </c>
      <c r="K4312" s="2" t="s">
        <v>343</v>
      </c>
      <c r="L4312" s="2" t="s">
        <v>330</v>
      </c>
      <c r="M4312" s="2" t="s">
        <v>715</v>
      </c>
    </row>
    <row r="4313" spans="2:13">
      <c r="B4313" t="s">
        <v>130</v>
      </c>
      <c r="C4313">
        <v>23</v>
      </c>
      <c r="D4313" s="2" t="s">
        <v>281</v>
      </c>
      <c r="E4313" s="2" t="s">
        <v>230</v>
      </c>
      <c r="F4313" s="2" t="s">
        <v>382</v>
      </c>
      <c r="G4313" s="2" t="s">
        <v>405</v>
      </c>
      <c r="H4313" s="2" t="s">
        <v>375</v>
      </c>
      <c r="I4313" s="2" t="s">
        <v>330</v>
      </c>
      <c r="J4313" s="2" t="s">
        <v>457</v>
      </c>
      <c r="K4313" s="2" t="s">
        <v>343</v>
      </c>
      <c r="L4313" s="2" t="s">
        <v>364</v>
      </c>
      <c r="M4313" s="2" t="s">
        <v>616</v>
      </c>
    </row>
    <row r="4314" spans="2:13">
      <c r="B4314" t="s">
        <v>131</v>
      </c>
      <c r="C4314">
        <v>23</v>
      </c>
      <c r="D4314" s="2" t="s">
        <v>282</v>
      </c>
      <c r="E4314" s="2" t="s">
        <v>370</v>
      </c>
      <c r="F4314" s="2" t="s">
        <v>365</v>
      </c>
      <c r="G4314" s="2" t="s">
        <v>435</v>
      </c>
      <c r="H4314" s="2" t="s">
        <v>372</v>
      </c>
      <c r="I4314" s="2" t="s">
        <v>366</v>
      </c>
      <c r="J4314" s="2" t="s">
        <v>522</v>
      </c>
      <c r="K4314" s="2" t="s">
        <v>343</v>
      </c>
      <c r="L4314" s="2" t="s">
        <v>370</v>
      </c>
      <c r="M4314" s="2" t="s">
        <v>716</v>
      </c>
    </row>
    <row r="4315" spans="2:13">
      <c r="B4315" t="s">
        <v>132</v>
      </c>
      <c r="C4315">
        <v>23</v>
      </c>
      <c r="D4315" s="2" t="s">
        <v>283</v>
      </c>
      <c r="E4315" s="2" t="s">
        <v>370</v>
      </c>
      <c r="F4315" s="2" t="s">
        <v>365</v>
      </c>
      <c r="G4315" s="2" t="s">
        <v>455</v>
      </c>
      <c r="H4315" s="2" t="s">
        <v>387</v>
      </c>
      <c r="I4315" s="2" t="s">
        <v>366</v>
      </c>
      <c r="J4315" s="2" t="s">
        <v>230</v>
      </c>
      <c r="K4315" s="2" t="s">
        <v>343</v>
      </c>
      <c r="L4315" s="2" t="s">
        <v>370</v>
      </c>
      <c r="M4315" s="2" t="s">
        <v>717</v>
      </c>
    </row>
    <row r="4316" spans="2:13">
      <c r="B4316" t="s">
        <v>133</v>
      </c>
      <c r="C4316">
        <v>23</v>
      </c>
      <c r="D4316" s="2" t="s">
        <v>284</v>
      </c>
      <c r="E4316" s="2" t="s">
        <v>364</v>
      </c>
      <c r="F4316" s="2" t="s">
        <v>365</v>
      </c>
      <c r="G4316" s="2" t="s">
        <v>444</v>
      </c>
      <c r="H4316" s="2" t="s">
        <v>335</v>
      </c>
      <c r="I4316" s="2" t="s">
        <v>330</v>
      </c>
      <c r="J4316" s="2" t="s">
        <v>542</v>
      </c>
      <c r="K4316" s="2" t="s">
        <v>343</v>
      </c>
      <c r="L4316" s="2" t="s">
        <v>364</v>
      </c>
      <c r="M4316" s="2" t="s">
        <v>718</v>
      </c>
    </row>
    <row r="4317" spans="2:13">
      <c r="B4317" t="s">
        <v>134</v>
      </c>
      <c r="C4317">
        <v>23</v>
      </c>
      <c r="D4317" s="2" t="s">
        <v>285</v>
      </c>
      <c r="E4317" s="2" t="s">
        <v>364</v>
      </c>
      <c r="F4317" s="2" t="s">
        <v>365</v>
      </c>
      <c r="G4317" s="2" t="s">
        <v>456</v>
      </c>
      <c r="H4317" s="2" t="s">
        <v>377</v>
      </c>
      <c r="I4317" s="2" t="s">
        <v>366</v>
      </c>
      <c r="J4317" s="2" t="s">
        <v>543</v>
      </c>
      <c r="K4317" s="2" t="s">
        <v>343</v>
      </c>
      <c r="L4317" s="2" t="s">
        <v>368</v>
      </c>
      <c r="M4317" s="2" t="s">
        <v>245</v>
      </c>
    </row>
    <row r="4318" spans="2:13">
      <c r="B4318" t="s">
        <v>135</v>
      </c>
      <c r="C4318">
        <v>23</v>
      </c>
      <c r="D4318" s="2" t="s">
        <v>340</v>
      </c>
      <c r="E4318" s="2" t="s">
        <v>369</v>
      </c>
      <c r="F4318" s="2" t="s">
        <v>365</v>
      </c>
      <c r="G4318" s="2" t="s">
        <v>457</v>
      </c>
      <c r="H4318" s="2" t="s">
        <v>377</v>
      </c>
      <c r="I4318" s="2" t="s">
        <v>330</v>
      </c>
      <c r="J4318" s="2" t="s">
        <v>519</v>
      </c>
      <c r="K4318" s="2" t="s">
        <v>343</v>
      </c>
      <c r="L4318" s="2" t="s">
        <v>330</v>
      </c>
      <c r="M4318" s="2" t="s">
        <v>719</v>
      </c>
    </row>
    <row r="4319" spans="2:13">
      <c r="B4319" t="s">
        <v>136</v>
      </c>
      <c r="C4319">
        <v>23</v>
      </c>
      <c r="D4319" s="2" t="s">
        <v>341</v>
      </c>
      <c r="E4319" s="2" t="s">
        <v>364</v>
      </c>
      <c r="F4319" s="2" t="s">
        <v>365</v>
      </c>
      <c r="G4319" s="2" t="s">
        <v>458</v>
      </c>
      <c r="H4319" s="2" t="s">
        <v>377</v>
      </c>
      <c r="I4319" s="2" t="s">
        <v>330</v>
      </c>
      <c r="J4319" s="2" t="s">
        <v>544</v>
      </c>
      <c r="K4319" s="2" t="s">
        <v>343</v>
      </c>
      <c r="L4319" s="2" t="s">
        <v>330</v>
      </c>
      <c r="M4319" s="2" t="s">
        <v>720</v>
      </c>
    </row>
    <row r="4320" spans="2:13">
      <c r="B4320" t="s">
        <v>137</v>
      </c>
      <c r="C4320">
        <v>23</v>
      </c>
      <c r="D4320" s="2" t="s">
        <v>342</v>
      </c>
      <c r="E4320" s="2" t="s">
        <v>368</v>
      </c>
      <c r="F4320" s="2" t="s">
        <v>365</v>
      </c>
      <c r="G4320" s="2" t="s">
        <v>459</v>
      </c>
      <c r="H4320" s="2" t="s">
        <v>378</v>
      </c>
      <c r="I4320" s="2" t="s">
        <v>366</v>
      </c>
      <c r="J4320" s="2" t="s">
        <v>420</v>
      </c>
      <c r="K4320" s="2" t="s">
        <v>343</v>
      </c>
      <c r="L4320" s="2" t="s">
        <v>368</v>
      </c>
      <c r="M4320" s="2" t="s">
        <v>721</v>
      </c>
    </row>
    <row r="4321" spans="2:13">
      <c r="B4321" t="s">
        <v>138</v>
      </c>
      <c r="C4321">
        <v>23</v>
      </c>
      <c r="D4321" s="2" t="s">
        <v>343</v>
      </c>
      <c r="E4321" s="2" t="s">
        <v>330</v>
      </c>
      <c r="F4321" s="2" t="s">
        <v>365</v>
      </c>
      <c r="G4321" s="2" t="s">
        <v>424</v>
      </c>
      <c r="H4321" s="2" t="s">
        <v>378</v>
      </c>
      <c r="I4321" s="2" t="s">
        <v>330</v>
      </c>
      <c r="J4321" s="2" t="s">
        <v>545</v>
      </c>
      <c r="K4321" s="2" t="s">
        <v>343</v>
      </c>
      <c r="L4321" s="2" t="s">
        <v>330</v>
      </c>
      <c r="M4321" s="2" t="s">
        <v>722</v>
      </c>
    </row>
    <row r="4322" spans="2:13">
      <c r="B4322" t="s">
        <v>139</v>
      </c>
      <c r="C4322">
        <v>23</v>
      </c>
      <c r="D4322" s="2" t="s">
        <v>344</v>
      </c>
      <c r="E4322" s="2" t="s">
        <v>330</v>
      </c>
      <c r="F4322" s="2" t="s">
        <v>365</v>
      </c>
      <c r="G4322" s="2" t="s">
        <v>460</v>
      </c>
      <c r="H4322" s="2" t="s">
        <v>378</v>
      </c>
      <c r="I4322" s="2" t="s">
        <v>330</v>
      </c>
      <c r="J4322" s="2" t="s">
        <v>546</v>
      </c>
      <c r="K4322" s="2" t="s">
        <v>343</v>
      </c>
      <c r="L4322" s="2" t="s">
        <v>330</v>
      </c>
      <c r="M4322" s="2" t="s">
        <v>230</v>
      </c>
    </row>
    <row r="4323" spans="2:13">
      <c r="B4323" t="s">
        <v>140</v>
      </c>
      <c r="C4323">
        <v>23</v>
      </c>
      <c r="D4323" s="2" t="s">
        <v>286</v>
      </c>
      <c r="E4323" s="2" t="s">
        <v>330</v>
      </c>
      <c r="F4323" s="2" t="s">
        <v>365</v>
      </c>
      <c r="G4323" s="2" t="s">
        <v>439</v>
      </c>
      <c r="H4323" s="2" t="s">
        <v>378</v>
      </c>
      <c r="I4323" s="2" t="s">
        <v>330</v>
      </c>
      <c r="J4323" s="2" t="s">
        <v>544</v>
      </c>
      <c r="K4323" s="2" t="s">
        <v>343</v>
      </c>
      <c r="L4323" s="2" t="s">
        <v>330</v>
      </c>
      <c r="M4323" s="2" t="s">
        <v>723</v>
      </c>
    </row>
    <row r="4324" spans="2:13">
      <c r="B4324" t="s">
        <v>141</v>
      </c>
      <c r="C4324">
        <v>23</v>
      </c>
      <c r="D4324" s="2" t="s">
        <v>287</v>
      </c>
      <c r="E4324" s="2" t="s">
        <v>330</v>
      </c>
      <c r="F4324" s="2" t="s">
        <v>365</v>
      </c>
      <c r="G4324" s="2" t="s">
        <v>424</v>
      </c>
      <c r="H4324" s="2" t="s">
        <v>378</v>
      </c>
      <c r="I4324" s="2" t="s">
        <v>330</v>
      </c>
      <c r="J4324" s="2" t="s">
        <v>469</v>
      </c>
      <c r="K4324" s="2" t="s">
        <v>343</v>
      </c>
      <c r="L4324" s="2" t="s">
        <v>330</v>
      </c>
      <c r="M4324" s="2" t="s">
        <v>607</v>
      </c>
    </row>
    <row r="4325" spans="2:13">
      <c r="B4325" t="s">
        <v>142</v>
      </c>
      <c r="C4325">
        <v>23</v>
      </c>
      <c r="D4325" s="2" t="s">
        <v>288</v>
      </c>
      <c r="E4325" s="2" t="s">
        <v>330</v>
      </c>
      <c r="F4325" s="2" t="s">
        <v>365</v>
      </c>
      <c r="G4325" s="2" t="s">
        <v>420</v>
      </c>
      <c r="H4325" s="2" t="s">
        <v>378</v>
      </c>
      <c r="I4325" s="2" t="s">
        <v>330</v>
      </c>
      <c r="J4325" s="2" t="s">
        <v>472</v>
      </c>
      <c r="K4325" s="2" t="s">
        <v>343</v>
      </c>
      <c r="L4325" s="2" t="s">
        <v>330</v>
      </c>
      <c r="M4325" s="2" t="s">
        <v>724</v>
      </c>
    </row>
    <row r="4326" spans="2:13">
      <c r="B4326" t="s">
        <v>143</v>
      </c>
      <c r="C4326">
        <v>23</v>
      </c>
      <c r="D4326" s="2" t="s">
        <v>289</v>
      </c>
      <c r="E4326" s="2" t="s">
        <v>330</v>
      </c>
      <c r="F4326" s="2" t="s">
        <v>365</v>
      </c>
      <c r="G4326" s="2" t="s">
        <v>428</v>
      </c>
      <c r="H4326" s="2" t="s">
        <v>378</v>
      </c>
      <c r="I4326" s="2" t="s">
        <v>330</v>
      </c>
      <c r="J4326" s="2" t="s">
        <v>462</v>
      </c>
      <c r="K4326" s="2" t="s">
        <v>343</v>
      </c>
      <c r="L4326" s="2" t="s">
        <v>330</v>
      </c>
      <c r="M4326" s="2" t="s">
        <v>673</v>
      </c>
    </row>
    <row r="4327" spans="2:13">
      <c r="B4327" t="s">
        <v>144</v>
      </c>
      <c r="C4327">
        <v>23</v>
      </c>
      <c r="D4327" s="2" t="s">
        <v>345</v>
      </c>
      <c r="E4327" s="2" t="s">
        <v>330</v>
      </c>
      <c r="F4327" s="2" t="s">
        <v>365</v>
      </c>
      <c r="G4327" s="2" t="s">
        <v>461</v>
      </c>
      <c r="H4327" s="2" t="s">
        <v>378</v>
      </c>
      <c r="I4327" s="2" t="s">
        <v>330</v>
      </c>
      <c r="J4327" s="2" t="s">
        <v>455</v>
      </c>
      <c r="K4327" s="2" t="s">
        <v>343</v>
      </c>
      <c r="L4327" s="2" t="s">
        <v>330</v>
      </c>
      <c r="M4327" s="2" t="s">
        <v>330</v>
      </c>
    </row>
    <row r="4328" spans="2:13">
      <c r="B4328" t="s">
        <v>145</v>
      </c>
      <c r="C4328">
        <v>23</v>
      </c>
      <c r="D4328" s="2" t="s">
        <v>346</v>
      </c>
      <c r="E4328" s="2" t="s">
        <v>330</v>
      </c>
      <c r="F4328" s="2" t="s">
        <v>365</v>
      </c>
      <c r="G4328" s="2" t="s">
        <v>462</v>
      </c>
      <c r="H4328" s="2" t="s">
        <v>378</v>
      </c>
      <c r="I4328" s="2" t="s">
        <v>330</v>
      </c>
      <c r="J4328" s="2" t="s">
        <v>520</v>
      </c>
      <c r="K4328" s="2" t="s">
        <v>343</v>
      </c>
      <c r="L4328" s="2" t="s">
        <v>330</v>
      </c>
      <c r="M4328" s="2" t="s">
        <v>359</v>
      </c>
    </row>
    <row r="4329" spans="2:13">
      <c r="B4329" t="s">
        <v>146</v>
      </c>
      <c r="C4329">
        <v>23</v>
      </c>
      <c r="D4329" s="2" t="s">
        <v>347</v>
      </c>
      <c r="E4329" s="2" t="s">
        <v>330</v>
      </c>
      <c r="F4329" s="2" t="s">
        <v>365</v>
      </c>
      <c r="G4329" s="2" t="s">
        <v>463</v>
      </c>
      <c r="H4329" s="2" t="s">
        <v>378</v>
      </c>
      <c r="I4329" s="2" t="s">
        <v>330</v>
      </c>
      <c r="J4329" s="2" t="s">
        <v>519</v>
      </c>
      <c r="K4329" s="2" t="s">
        <v>343</v>
      </c>
      <c r="L4329" s="2" t="s">
        <v>330</v>
      </c>
      <c r="M4329" s="2" t="s">
        <v>725</v>
      </c>
    </row>
    <row r="4330" spans="2:13">
      <c r="B4330" t="s">
        <v>147</v>
      </c>
      <c r="C4330">
        <v>23</v>
      </c>
      <c r="D4330" s="2" t="s">
        <v>348</v>
      </c>
      <c r="E4330" s="2" t="s">
        <v>330</v>
      </c>
      <c r="F4330" s="2" t="s">
        <v>365</v>
      </c>
      <c r="G4330" s="2" t="s">
        <v>462</v>
      </c>
      <c r="H4330" s="2" t="s">
        <v>378</v>
      </c>
      <c r="I4330" s="2" t="s">
        <v>330</v>
      </c>
      <c r="J4330" s="2" t="s">
        <v>477</v>
      </c>
      <c r="K4330" s="2" t="s">
        <v>343</v>
      </c>
      <c r="L4330" s="2" t="s">
        <v>330</v>
      </c>
      <c r="M4330" s="2" t="s">
        <v>653</v>
      </c>
    </row>
    <row r="4331" spans="2:13">
      <c r="B4331" t="s">
        <v>148</v>
      </c>
      <c r="C4331">
        <v>23</v>
      </c>
      <c r="D4331" s="2" t="s">
        <v>318</v>
      </c>
      <c r="E4331" s="2" t="s">
        <v>330</v>
      </c>
      <c r="F4331" s="2" t="s">
        <v>365</v>
      </c>
      <c r="G4331" s="2" t="s">
        <v>462</v>
      </c>
      <c r="H4331" s="2" t="s">
        <v>378</v>
      </c>
      <c r="I4331" s="2" t="s">
        <v>330</v>
      </c>
      <c r="J4331" s="2" t="s">
        <v>464</v>
      </c>
      <c r="K4331" s="2" t="s">
        <v>343</v>
      </c>
      <c r="L4331" s="2" t="s">
        <v>330</v>
      </c>
      <c r="M4331" s="2" t="s">
        <v>605</v>
      </c>
    </row>
    <row r="4332" spans="2:13">
      <c r="B4332" t="s">
        <v>149</v>
      </c>
      <c r="C4332">
        <v>23</v>
      </c>
      <c r="D4332" s="2" t="s">
        <v>349</v>
      </c>
      <c r="E4332" s="2" t="s">
        <v>330</v>
      </c>
      <c r="F4332" s="2" t="s">
        <v>365</v>
      </c>
      <c r="G4332" s="2" t="s">
        <v>422</v>
      </c>
      <c r="H4332" s="2" t="s">
        <v>378</v>
      </c>
      <c r="I4332" s="2" t="s">
        <v>330</v>
      </c>
      <c r="J4332" s="2" t="s">
        <v>547</v>
      </c>
      <c r="K4332" s="2" t="s">
        <v>343</v>
      </c>
      <c r="L4332" s="2" t="s">
        <v>330</v>
      </c>
      <c r="M4332" s="2" t="s">
        <v>726</v>
      </c>
    </row>
    <row r="4333" spans="2:13">
      <c r="B4333" t="s">
        <v>150</v>
      </c>
      <c r="C4333">
        <v>23</v>
      </c>
      <c r="D4333" s="2" t="s">
        <v>350</v>
      </c>
      <c r="E4333" s="2" t="s">
        <v>330</v>
      </c>
      <c r="F4333" s="2" t="s">
        <v>365</v>
      </c>
      <c r="G4333" s="2" t="s">
        <v>422</v>
      </c>
      <c r="H4333" s="2" t="s">
        <v>378</v>
      </c>
      <c r="I4333" s="2" t="s">
        <v>597</v>
      </c>
      <c r="J4333" s="2" t="s">
        <v>463</v>
      </c>
      <c r="K4333" s="2" t="s">
        <v>343</v>
      </c>
      <c r="L4333" s="2" t="s">
        <v>597</v>
      </c>
      <c r="M4333" s="2" t="s">
        <v>727</v>
      </c>
    </row>
    <row r="4334" spans="2:13">
      <c r="B4334" t="s">
        <v>151</v>
      </c>
      <c r="C4334">
        <v>23</v>
      </c>
      <c r="D4334" s="2" t="s">
        <v>351</v>
      </c>
      <c r="E4334" s="2" t="s">
        <v>330</v>
      </c>
      <c r="F4334" s="2" t="s">
        <v>365</v>
      </c>
      <c r="G4334" s="2" t="s">
        <v>330</v>
      </c>
      <c r="H4334" s="2" t="s">
        <v>378</v>
      </c>
      <c r="I4334" s="2" t="s">
        <v>365</v>
      </c>
      <c r="J4334" s="2" t="s">
        <v>330</v>
      </c>
      <c r="K4334" s="2" t="s">
        <v>343</v>
      </c>
      <c r="L4334" s="2" t="s">
        <v>365</v>
      </c>
      <c r="M4334" s="2" t="s">
        <v>728</v>
      </c>
    </row>
    <row r="4335" spans="2:13">
      <c r="B4335" t="s">
        <v>152</v>
      </c>
      <c r="C4335">
        <v>23</v>
      </c>
      <c r="D4335" s="2" t="s">
        <v>352</v>
      </c>
      <c r="E4335" s="2" t="s">
        <v>330</v>
      </c>
      <c r="F4335" s="2" t="s">
        <v>365</v>
      </c>
      <c r="G4335" s="2" t="s">
        <v>462</v>
      </c>
      <c r="H4335" s="2" t="s">
        <v>378</v>
      </c>
      <c r="I4335" s="2" t="s">
        <v>365</v>
      </c>
      <c r="J4335" s="2" t="s">
        <v>519</v>
      </c>
      <c r="K4335" s="2" t="s">
        <v>343</v>
      </c>
      <c r="L4335" s="2" t="s">
        <v>365</v>
      </c>
      <c r="M4335" s="2" t="s">
        <v>335</v>
      </c>
    </row>
    <row r="4336" spans="2:13">
      <c r="B4336" t="s">
        <v>153</v>
      </c>
      <c r="C4336">
        <v>23</v>
      </c>
      <c r="D4336" s="2" t="s">
        <v>290</v>
      </c>
      <c r="E4336" s="2" t="s">
        <v>330</v>
      </c>
      <c r="F4336" s="2" t="s">
        <v>365</v>
      </c>
      <c r="G4336" s="2" t="s">
        <v>330</v>
      </c>
      <c r="H4336" s="2" t="s">
        <v>378</v>
      </c>
      <c r="I4336" s="2" t="s">
        <v>597</v>
      </c>
      <c r="J4336" s="2" t="s">
        <v>463</v>
      </c>
      <c r="K4336" s="2" t="s">
        <v>343</v>
      </c>
      <c r="L4336" s="2" t="s">
        <v>597</v>
      </c>
      <c r="M4336" s="2" t="s">
        <v>729</v>
      </c>
    </row>
    <row r="4337" spans="2:13">
      <c r="B4337" t="s">
        <v>154</v>
      </c>
      <c r="C4337">
        <v>23</v>
      </c>
      <c r="D4337" s="2" t="s">
        <v>291</v>
      </c>
      <c r="E4337" s="2" t="s">
        <v>330</v>
      </c>
      <c r="F4337" s="2" t="s">
        <v>365</v>
      </c>
      <c r="G4337" s="2" t="s">
        <v>459</v>
      </c>
      <c r="H4337" s="2" t="s">
        <v>378</v>
      </c>
      <c r="I4337" s="2" t="s">
        <v>592</v>
      </c>
      <c r="J4337" s="2" t="s">
        <v>365</v>
      </c>
      <c r="K4337" s="2" t="s">
        <v>343</v>
      </c>
      <c r="L4337" s="2" t="s">
        <v>592</v>
      </c>
      <c r="M4337" s="2" t="s">
        <v>730</v>
      </c>
    </row>
    <row r="4338" spans="2:13">
      <c r="B4338" t="s">
        <v>155</v>
      </c>
      <c r="C4338">
        <v>23</v>
      </c>
      <c r="D4338" s="2" t="s">
        <v>291</v>
      </c>
      <c r="E4338" s="2" t="s">
        <v>330</v>
      </c>
      <c r="F4338" s="2" t="s">
        <v>365</v>
      </c>
      <c r="G4338" s="2" t="s">
        <v>459</v>
      </c>
      <c r="H4338" s="2" t="s">
        <v>377</v>
      </c>
      <c r="I4338" s="2" t="s">
        <v>330</v>
      </c>
      <c r="J4338" s="2" t="s">
        <v>458</v>
      </c>
      <c r="K4338" s="2" t="s">
        <v>343</v>
      </c>
      <c r="L4338" s="2" t="s">
        <v>365</v>
      </c>
      <c r="M4338" s="2" t="s">
        <v>730</v>
      </c>
    </row>
    <row r="4339" spans="2:13">
      <c r="B4339" t="s">
        <v>156</v>
      </c>
      <c r="C4339">
        <v>23</v>
      </c>
      <c r="D4339" s="2" t="s">
        <v>353</v>
      </c>
      <c r="E4339" s="2" t="s">
        <v>330</v>
      </c>
      <c r="F4339" s="2" t="s">
        <v>365</v>
      </c>
      <c r="G4339" s="2" t="s">
        <v>461</v>
      </c>
      <c r="H4339" s="2" t="s">
        <v>377</v>
      </c>
      <c r="I4339" s="2" t="s">
        <v>598</v>
      </c>
      <c r="J4339" s="2" t="s">
        <v>520</v>
      </c>
      <c r="K4339" s="2" t="s">
        <v>343</v>
      </c>
      <c r="L4339" s="2" t="s">
        <v>598</v>
      </c>
      <c r="M4339" s="2" t="s">
        <v>723</v>
      </c>
    </row>
    <row r="4340" spans="2:13">
      <c r="B4340" t="s">
        <v>157</v>
      </c>
      <c r="C4340">
        <v>23</v>
      </c>
      <c r="D4340" s="2" t="s">
        <v>354</v>
      </c>
      <c r="E4340" s="2" t="s">
        <v>330</v>
      </c>
      <c r="F4340" s="2" t="s">
        <v>365</v>
      </c>
      <c r="G4340" s="2" t="s">
        <v>463</v>
      </c>
      <c r="H4340" s="2" t="s">
        <v>335</v>
      </c>
      <c r="I4340" s="2" t="s">
        <v>596</v>
      </c>
      <c r="J4340" s="2" t="s">
        <v>548</v>
      </c>
      <c r="K4340" s="2" t="s">
        <v>343</v>
      </c>
      <c r="L4340" s="2" t="s">
        <v>630</v>
      </c>
      <c r="M4340" s="2" t="s">
        <v>731</v>
      </c>
    </row>
    <row r="4341" spans="2:13">
      <c r="B4341" t="s">
        <v>158</v>
      </c>
      <c r="C4341">
        <v>23</v>
      </c>
      <c r="D4341" s="2" t="s">
        <v>292</v>
      </c>
      <c r="E4341" s="2" t="s">
        <v>366</v>
      </c>
      <c r="F4341" s="2" t="s">
        <v>365</v>
      </c>
      <c r="G4341" s="2" t="s">
        <v>422</v>
      </c>
      <c r="H4341" s="2" t="s">
        <v>387</v>
      </c>
      <c r="I4341" s="2" t="s">
        <v>586</v>
      </c>
      <c r="J4341" s="2" t="s">
        <v>461</v>
      </c>
      <c r="K4341" s="2" t="s">
        <v>343</v>
      </c>
      <c r="L4341" s="2" t="s">
        <v>597</v>
      </c>
      <c r="M4341" s="2" t="s">
        <v>676</v>
      </c>
    </row>
    <row r="4342" spans="2:13">
      <c r="B4342" t="s">
        <v>159</v>
      </c>
      <c r="C4342">
        <v>23</v>
      </c>
      <c r="D4342" s="2" t="s">
        <v>293</v>
      </c>
      <c r="E4342" s="2" t="s">
        <v>366</v>
      </c>
      <c r="F4342" s="2" t="s">
        <v>365</v>
      </c>
      <c r="G4342" s="2" t="s">
        <v>464</v>
      </c>
      <c r="H4342" s="2" t="s">
        <v>339</v>
      </c>
      <c r="I4342" s="2" t="s">
        <v>596</v>
      </c>
      <c r="J4342" s="2" t="s">
        <v>446</v>
      </c>
      <c r="K4342" s="2" t="s">
        <v>343</v>
      </c>
      <c r="L4342" s="2" t="s">
        <v>630</v>
      </c>
      <c r="M4342" s="2" t="s">
        <v>732</v>
      </c>
    </row>
    <row r="4343" spans="2:13">
      <c r="B4343" t="s">
        <v>160</v>
      </c>
      <c r="C4343">
        <v>23</v>
      </c>
      <c r="D4343" s="2" t="s">
        <v>289</v>
      </c>
      <c r="E4343" s="2" t="s">
        <v>330</v>
      </c>
      <c r="F4343" s="2" t="s">
        <v>365</v>
      </c>
      <c r="G4343" s="2" t="s">
        <v>464</v>
      </c>
      <c r="H4343" s="2" t="s">
        <v>339</v>
      </c>
      <c r="I4343" s="2" t="s">
        <v>595</v>
      </c>
      <c r="J4343" s="2" t="s">
        <v>533</v>
      </c>
      <c r="K4343" s="2" t="s">
        <v>343</v>
      </c>
      <c r="L4343" s="2" t="s">
        <v>595</v>
      </c>
      <c r="M4343" s="2" t="s">
        <v>359</v>
      </c>
    </row>
    <row r="4344" spans="2:13">
      <c r="B4344" t="s">
        <v>161</v>
      </c>
      <c r="C4344">
        <v>23</v>
      </c>
      <c r="D4344" s="2" t="s">
        <v>294</v>
      </c>
      <c r="E4344" s="2" t="s">
        <v>366</v>
      </c>
      <c r="F4344" s="2" t="s">
        <v>365</v>
      </c>
      <c r="G4344" s="2" t="s">
        <v>464</v>
      </c>
      <c r="H4344" s="2" t="s">
        <v>339</v>
      </c>
      <c r="I4344" s="2" t="s">
        <v>330</v>
      </c>
      <c r="J4344" s="2" t="s">
        <v>533</v>
      </c>
      <c r="K4344" s="2" t="s">
        <v>343</v>
      </c>
      <c r="L4344" s="2" t="s">
        <v>330</v>
      </c>
      <c r="M4344" s="2" t="s">
        <v>379</v>
      </c>
    </row>
    <row r="4345" spans="2:13">
      <c r="B4345" t="s">
        <v>162</v>
      </c>
      <c r="C4345">
        <v>23</v>
      </c>
      <c r="D4345" s="2" t="s">
        <v>295</v>
      </c>
      <c r="E4345" s="2" t="s">
        <v>366</v>
      </c>
      <c r="F4345" s="2" t="s">
        <v>365</v>
      </c>
      <c r="G4345" s="2" t="s">
        <v>422</v>
      </c>
      <c r="H4345" s="2" t="s">
        <v>339</v>
      </c>
      <c r="I4345" s="2" t="s">
        <v>330</v>
      </c>
      <c r="J4345" s="2" t="s">
        <v>422</v>
      </c>
      <c r="K4345" s="2" t="s">
        <v>343</v>
      </c>
      <c r="L4345" s="2" t="s">
        <v>330</v>
      </c>
      <c r="M4345" s="2" t="s">
        <v>724</v>
      </c>
    </row>
    <row r="4346" spans="2:13">
      <c r="B4346" t="s">
        <v>163</v>
      </c>
      <c r="C4346">
        <v>23</v>
      </c>
      <c r="D4346" s="2" t="s">
        <v>296</v>
      </c>
      <c r="E4346" s="2" t="s">
        <v>368</v>
      </c>
      <c r="F4346" s="2" t="s">
        <v>365</v>
      </c>
      <c r="G4346" s="2" t="s">
        <v>414</v>
      </c>
      <c r="H4346" s="2" t="s">
        <v>339</v>
      </c>
      <c r="I4346" s="2" t="s">
        <v>330</v>
      </c>
      <c r="J4346" s="2" t="s">
        <v>330</v>
      </c>
      <c r="K4346" s="2" t="s">
        <v>343</v>
      </c>
      <c r="L4346" s="2" t="s">
        <v>330</v>
      </c>
      <c r="M4346" s="2" t="s">
        <v>616</v>
      </c>
    </row>
    <row r="4347" spans="2:13">
      <c r="B4347" t="s">
        <v>164</v>
      </c>
      <c r="C4347">
        <v>23</v>
      </c>
      <c r="D4347" s="2" t="s">
        <v>198</v>
      </c>
      <c r="E4347" s="2" t="s">
        <v>368</v>
      </c>
      <c r="F4347" s="2" t="s">
        <v>365</v>
      </c>
      <c r="G4347" s="2" t="s">
        <v>414</v>
      </c>
      <c r="H4347" s="2" t="s">
        <v>339</v>
      </c>
      <c r="I4347" s="2" t="s">
        <v>330</v>
      </c>
      <c r="J4347" s="2" t="s">
        <v>422</v>
      </c>
      <c r="K4347" s="2" t="s">
        <v>343</v>
      </c>
      <c r="L4347" s="2" t="s">
        <v>330</v>
      </c>
      <c r="M4347" s="2" t="s">
        <v>722</v>
      </c>
    </row>
    <row r="4348" spans="2:13">
      <c r="B4348" t="s">
        <v>165</v>
      </c>
      <c r="C4348">
        <v>23</v>
      </c>
      <c r="D4348" s="2" t="s">
        <v>355</v>
      </c>
      <c r="E4348" s="2" t="s">
        <v>368</v>
      </c>
      <c r="F4348" s="2" t="s">
        <v>365</v>
      </c>
      <c r="G4348" s="2" t="s">
        <v>465</v>
      </c>
      <c r="H4348" s="2" t="s">
        <v>339</v>
      </c>
      <c r="I4348" s="2" t="s">
        <v>330</v>
      </c>
      <c r="J4348" s="2" t="s">
        <v>549</v>
      </c>
      <c r="K4348" s="2" t="s">
        <v>343</v>
      </c>
      <c r="L4348" s="2" t="s">
        <v>330</v>
      </c>
      <c r="M4348" s="2" t="s">
        <v>206</v>
      </c>
    </row>
    <row r="4349" spans="2:13">
      <c r="B4349" t="s">
        <v>166</v>
      </c>
      <c r="C4349">
        <v>23</v>
      </c>
      <c r="D4349" s="2" t="s">
        <v>297</v>
      </c>
      <c r="E4349" s="2" t="s">
        <v>368</v>
      </c>
      <c r="F4349" s="2" t="s">
        <v>365</v>
      </c>
      <c r="G4349" s="2" t="s">
        <v>330</v>
      </c>
      <c r="H4349" s="2" t="s">
        <v>339</v>
      </c>
      <c r="I4349" s="2" t="s">
        <v>330</v>
      </c>
      <c r="J4349" s="2" t="s">
        <v>455</v>
      </c>
      <c r="K4349" s="2" t="s">
        <v>343</v>
      </c>
      <c r="L4349" s="2" t="s">
        <v>330</v>
      </c>
      <c r="M4349" s="2" t="s">
        <v>733</v>
      </c>
    </row>
    <row r="4350" spans="2:13">
      <c r="B4350" t="s">
        <v>167</v>
      </c>
      <c r="C4350">
        <v>23</v>
      </c>
      <c r="D4350" s="2" t="s">
        <v>298</v>
      </c>
      <c r="E4350" s="2" t="s">
        <v>330</v>
      </c>
      <c r="F4350" s="2" t="s">
        <v>365</v>
      </c>
      <c r="G4350" s="2" t="s">
        <v>330</v>
      </c>
      <c r="H4350" s="2" t="s">
        <v>339</v>
      </c>
      <c r="I4350" s="2" t="s">
        <v>330</v>
      </c>
      <c r="J4350" s="2" t="s">
        <v>550</v>
      </c>
      <c r="K4350" s="2" t="s">
        <v>343</v>
      </c>
      <c r="L4350" s="2" t="s">
        <v>330</v>
      </c>
      <c r="M4350" s="2" t="s">
        <v>734</v>
      </c>
    </row>
    <row r="4351" spans="2:13">
      <c r="B4351" t="s">
        <v>168</v>
      </c>
      <c r="C4351">
        <v>23</v>
      </c>
      <c r="D4351" s="2" t="s">
        <v>299</v>
      </c>
      <c r="E4351" s="2" t="s">
        <v>330</v>
      </c>
      <c r="F4351" s="2" t="s">
        <v>365</v>
      </c>
      <c r="G4351" s="2" t="s">
        <v>466</v>
      </c>
      <c r="H4351" s="2" t="s">
        <v>339</v>
      </c>
      <c r="I4351" s="2" t="s">
        <v>593</v>
      </c>
      <c r="J4351" s="2" t="s">
        <v>466</v>
      </c>
      <c r="K4351" s="2" t="s">
        <v>343</v>
      </c>
      <c r="L4351" s="2" t="s">
        <v>593</v>
      </c>
      <c r="M4351" s="2" t="s">
        <v>644</v>
      </c>
    </row>
    <row r="4352" spans="2:13">
      <c r="B4352" t="s">
        <v>169</v>
      </c>
      <c r="C4352">
        <v>23</v>
      </c>
      <c r="D4352" s="2" t="s">
        <v>300</v>
      </c>
      <c r="E4352" s="2" t="s">
        <v>330</v>
      </c>
      <c r="F4352" s="2" t="s">
        <v>365</v>
      </c>
      <c r="G4352" s="2" t="s">
        <v>467</v>
      </c>
      <c r="H4352" s="2" t="s">
        <v>373</v>
      </c>
      <c r="I4352" s="2" t="s">
        <v>586</v>
      </c>
      <c r="J4352" s="2" t="s">
        <v>536</v>
      </c>
      <c r="K4352" s="2" t="s">
        <v>343</v>
      </c>
      <c r="L4352" s="2" t="s">
        <v>597</v>
      </c>
      <c r="M4352" s="2" t="s">
        <v>646</v>
      </c>
    </row>
    <row r="4353" spans="2:13">
      <c r="B4353" t="s">
        <v>170</v>
      </c>
      <c r="C4353">
        <v>23</v>
      </c>
      <c r="D4353" s="2" t="s">
        <v>268</v>
      </c>
      <c r="E4353" s="2" t="s">
        <v>330</v>
      </c>
      <c r="F4353" s="2" t="s">
        <v>365</v>
      </c>
      <c r="G4353" s="2" t="s">
        <v>468</v>
      </c>
      <c r="H4353" s="2" t="s">
        <v>373</v>
      </c>
      <c r="I4353" s="2" t="s">
        <v>330</v>
      </c>
      <c r="J4353" s="2" t="s">
        <v>284</v>
      </c>
      <c r="K4353" s="2" t="s">
        <v>343</v>
      </c>
      <c r="L4353" s="2" t="s">
        <v>330</v>
      </c>
      <c r="M4353" s="2" t="s">
        <v>576</v>
      </c>
    </row>
    <row r="4354" spans="2:13">
      <c r="B4354" t="s">
        <v>171</v>
      </c>
      <c r="C4354">
        <v>23</v>
      </c>
      <c r="D4354" s="2" t="s">
        <v>356</v>
      </c>
      <c r="E4354" s="2" t="s">
        <v>330</v>
      </c>
      <c r="F4354" s="2" t="s">
        <v>365</v>
      </c>
      <c r="G4354" s="2" t="s">
        <v>434</v>
      </c>
      <c r="H4354" s="2" t="s">
        <v>373</v>
      </c>
      <c r="I4354" s="2" t="s">
        <v>599</v>
      </c>
      <c r="J4354" s="2" t="s">
        <v>538</v>
      </c>
      <c r="K4354" s="2" t="s">
        <v>343</v>
      </c>
      <c r="L4354" s="2" t="s">
        <v>599</v>
      </c>
      <c r="M4354" s="2" t="s">
        <v>576</v>
      </c>
    </row>
    <row r="4355" spans="2:13">
      <c r="B4355" t="s">
        <v>172</v>
      </c>
      <c r="C4355">
        <v>23</v>
      </c>
      <c r="D4355" s="2" t="s">
        <v>301</v>
      </c>
      <c r="E4355" s="2" t="s">
        <v>368</v>
      </c>
      <c r="F4355" s="2" t="s">
        <v>365</v>
      </c>
      <c r="G4355" s="2" t="s">
        <v>432</v>
      </c>
      <c r="H4355" s="2" t="s">
        <v>373</v>
      </c>
      <c r="I4355" s="2" t="s">
        <v>368</v>
      </c>
      <c r="J4355" s="2" t="s">
        <v>540</v>
      </c>
      <c r="K4355" s="2" t="s">
        <v>343</v>
      </c>
      <c r="L4355" s="2" t="s">
        <v>368</v>
      </c>
      <c r="M4355" s="2" t="s">
        <v>735</v>
      </c>
    </row>
    <row r="4356" spans="2:13">
      <c r="B4356" t="s">
        <v>173</v>
      </c>
      <c r="C4356">
        <v>23</v>
      </c>
      <c r="D4356" s="2" t="s">
        <v>302</v>
      </c>
      <c r="E4356" s="2" t="s">
        <v>368</v>
      </c>
      <c r="F4356" s="2" t="s">
        <v>365</v>
      </c>
      <c r="G4356" s="2" t="s">
        <v>446</v>
      </c>
      <c r="H4356" s="2" t="s">
        <v>373</v>
      </c>
      <c r="I4356" s="2" t="s">
        <v>600</v>
      </c>
      <c r="J4356" s="2" t="s">
        <v>531</v>
      </c>
      <c r="K4356" s="2" t="s">
        <v>343</v>
      </c>
      <c r="L4356" s="2" t="s">
        <v>600</v>
      </c>
      <c r="M4356" s="2" t="s">
        <v>736</v>
      </c>
    </row>
    <row r="4357" spans="2:13">
      <c r="B4357" t="s">
        <v>174</v>
      </c>
      <c r="C4357">
        <v>23</v>
      </c>
      <c r="D4357" s="2" t="s">
        <v>303</v>
      </c>
      <c r="E4357" s="2" t="s">
        <v>330</v>
      </c>
      <c r="F4357" s="2" t="s">
        <v>365</v>
      </c>
      <c r="G4357" s="2" t="s">
        <v>469</v>
      </c>
      <c r="H4357" s="2" t="s">
        <v>339</v>
      </c>
      <c r="I4357" s="2" t="s">
        <v>582</v>
      </c>
      <c r="J4357" s="2" t="s">
        <v>468</v>
      </c>
      <c r="K4357" s="2" t="s">
        <v>343</v>
      </c>
      <c r="L4357" s="2" t="s">
        <v>632</v>
      </c>
      <c r="M4357" s="2" t="s">
        <v>737</v>
      </c>
    </row>
    <row r="4358" spans="2:13">
      <c r="B4358" t="s">
        <v>175</v>
      </c>
      <c r="C4358">
        <v>23</v>
      </c>
      <c r="D4358" s="2" t="s">
        <v>304</v>
      </c>
      <c r="E4358" s="2" t="s">
        <v>330</v>
      </c>
      <c r="F4358" s="2" t="s">
        <v>365</v>
      </c>
      <c r="G4358" s="2" t="s">
        <v>423</v>
      </c>
      <c r="H4358" s="2" t="s">
        <v>387</v>
      </c>
      <c r="I4358" s="2" t="s">
        <v>601</v>
      </c>
      <c r="J4358" s="2" t="s">
        <v>551</v>
      </c>
      <c r="K4358" s="2" t="s">
        <v>343</v>
      </c>
      <c r="L4358" s="2" t="s">
        <v>621</v>
      </c>
      <c r="M4358" s="2" t="s">
        <v>738</v>
      </c>
    </row>
    <row r="4359" spans="2:13">
      <c r="B4359" t="s">
        <v>176</v>
      </c>
      <c r="C4359">
        <v>23</v>
      </c>
      <c r="D4359" s="2" t="s">
        <v>305</v>
      </c>
      <c r="E4359" s="2" t="s">
        <v>330</v>
      </c>
      <c r="F4359" s="2" t="s">
        <v>365</v>
      </c>
      <c r="G4359" s="2" t="s">
        <v>470</v>
      </c>
      <c r="H4359" s="2" t="s">
        <v>335</v>
      </c>
      <c r="I4359" s="2" t="s">
        <v>602</v>
      </c>
      <c r="J4359" s="2" t="s">
        <v>437</v>
      </c>
      <c r="K4359" s="2" t="s">
        <v>343</v>
      </c>
      <c r="L4359" s="2" t="s">
        <v>633</v>
      </c>
      <c r="M4359" s="2" t="s">
        <v>739</v>
      </c>
    </row>
    <row r="4360" spans="2:13">
      <c r="B4360" t="s">
        <v>177</v>
      </c>
      <c r="C4360">
        <v>23</v>
      </c>
      <c r="D4360" s="2" t="s">
        <v>357</v>
      </c>
      <c r="E4360" s="2" t="s">
        <v>330</v>
      </c>
      <c r="F4360" s="2" t="s">
        <v>365</v>
      </c>
      <c r="G4360" s="2" t="s">
        <v>471</v>
      </c>
      <c r="H4360" s="2" t="s">
        <v>377</v>
      </c>
      <c r="I4360" s="2" t="s">
        <v>602</v>
      </c>
      <c r="J4360" s="2" t="s">
        <v>550</v>
      </c>
      <c r="K4360" s="2" t="s">
        <v>343</v>
      </c>
      <c r="L4360" s="2" t="s">
        <v>633</v>
      </c>
      <c r="M4360" s="2" t="s">
        <v>301</v>
      </c>
    </row>
    <row r="4361" spans="2:13">
      <c r="B4361" t="s">
        <v>178</v>
      </c>
      <c r="C4361">
        <v>23</v>
      </c>
      <c r="D4361" s="2" t="s">
        <v>342</v>
      </c>
      <c r="E4361" s="2" t="s">
        <v>330</v>
      </c>
      <c r="F4361" s="2" t="s">
        <v>365</v>
      </c>
      <c r="G4361" s="2" t="s">
        <v>472</v>
      </c>
      <c r="H4361" s="2" t="s">
        <v>386</v>
      </c>
      <c r="I4361" s="2" t="s">
        <v>603</v>
      </c>
      <c r="J4361" s="2" t="s">
        <v>420</v>
      </c>
      <c r="K4361" s="2" t="s">
        <v>343</v>
      </c>
      <c r="L4361" s="2" t="s">
        <v>634</v>
      </c>
      <c r="M4361" s="2" t="s">
        <v>356</v>
      </c>
    </row>
    <row r="4362" spans="2:13">
      <c r="B4362" t="s">
        <v>179</v>
      </c>
      <c r="C4362">
        <v>23</v>
      </c>
      <c r="D4362" s="2" t="s">
        <v>306</v>
      </c>
      <c r="E4362" s="2" t="s">
        <v>330</v>
      </c>
      <c r="F4362" s="2" t="s">
        <v>365</v>
      </c>
      <c r="G4362" s="2" t="s">
        <v>473</v>
      </c>
      <c r="H4362" s="2" t="s">
        <v>386</v>
      </c>
      <c r="I4362" s="2" t="s">
        <v>330</v>
      </c>
      <c r="J4362" s="2" t="s">
        <v>549</v>
      </c>
      <c r="K4362" s="2" t="s">
        <v>343</v>
      </c>
      <c r="L4362" s="2" t="s">
        <v>330</v>
      </c>
      <c r="M4362" s="2" t="s">
        <v>740</v>
      </c>
    </row>
    <row r="4363" spans="2:13">
      <c r="B4363" t="s">
        <v>180</v>
      </c>
      <c r="C4363">
        <v>23</v>
      </c>
      <c r="D4363" s="2" t="s">
        <v>358</v>
      </c>
      <c r="E4363" s="2" t="s">
        <v>368</v>
      </c>
      <c r="F4363" s="2" t="s">
        <v>365</v>
      </c>
      <c r="G4363" s="2" t="s">
        <v>474</v>
      </c>
      <c r="H4363" s="2" t="s">
        <v>379</v>
      </c>
      <c r="I4363" s="2" t="s">
        <v>588</v>
      </c>
      <c r="J4363" s="2" t="s">
        <v>455</v>
      </c>
      <c r="K4363" s="2" t="s">
        <v>343</v>
      </c>
      <c r="L4363" s="2" t="s">
        <v>625</v>
      </c>
      <c r="M4363" s="2" t="s">
        <v>741</v>
      </c>
    </row>
    <row r="4364" spans="2:13">
      <c r="B4364" t="s">
        <v>181</v>
      </c>
      <c r="C4364">
        <v>23</v>
      </c>
      <c r="D4364" s="2" t="s">
        <v>307</v>
      </c>
      <c r="E4364" s="2" t="s">
        <v>368</v>
      </c>
      <c r="F4364" s="2" t="s">
        <v>365</v>
      </c>
      <c r="G4364" s="2" t="s">
        <v>475</v>
      </c>
      <c r="H4364" s="2" t="s">
        <v>385</v>
      </c>
      <c r="I4364" s="2" t="s">
        <v>588</v>
      </c>
      <c r="J4364" s="2" t="s">
        <v>476</v>
      </c>
      <c r="K4364" s="2" t="s">
        <v>343</v>
      </c>
      <c r="L4364" s="2" t="s">
        <v>625</v>
      </c>
      <c r="M4364" s="2" t="s">
        <v>742</v>
      </c>
    </row>
    <row r="4365" spans="2:13">
      <c r="B4365" t="s">
        <v>182</v>
      </c>
      <c r="C4365">
        <v>23</v>
      </c>
      <c r="D4365" s="2" t="s">
        <v>308</v>
      </c>
      <c r="E4365" s="2" t="s">
        <v>330</v>
      </c>
      <c r="F4365" s="2" t="s">
        <v>365</v>
      </c>
      <c r="G4365" s="2" t="s">
        <v>476</v>
      </c>
      <c r="H4365" s="2" t="s">
        <v>343</v>
      </c>
      <c r="I4365" s="2" t="s">
        <v>366</v>
      </c>
      <c r="J4365" s="2" t="s">
        <v>552</v>
      </c>
      <c r="K4365" s="2" t="s">
        <v>343</v>
      </c>
      <c r="L4365" s="2" t="s">
        <v>368</v>
      </c>
      <c r="M4365" s="2" t="s">
        <v>722</v>
      </c>
    </row>
    <row r="4366" spans="2:13">
      <c r="B4366" t="s">
        <v>183</v>
      </c>
      <c r="C4366">
        <v>23</v>
      </c>
      <c r="D4366" s="2" t="s">
        <v>359</v>
      </c>
      <c r="E4366" s="2" t="s">
        <v>330</v>
      </c>
      <c r="F4366" s="2" t="s">
        <v>365</v>
      </c>
      <c r="G4366" s="2" t="s">
        <v>474</v>
      </c>
      <c r="H4366" s="2" t="s">
        <v>343</v>
      </c>
      <c r="I4366" s="2" t="s">
        <v>330</v>
      </c>
      <c r="J4366" s="2" t="s">
        <v>487</v>
      </c>
      <c r="K4366" s="2" t="s">
        <v>343</v>
      </c>
      <c r="L4366" s="2" t="s">
        <v>330</v>
      </c>
      <c r="M4366" s="2" t="s">
        <v>230</v>
      </c>
    </row>
    <row r="4367" spans="2:13">
      <c r="B4367" t="s">
        <v>184</v>
      </c>
      <c r="C4367">
        <v>23</v>
      </c>
      <c r="D4367" s="2" t="s">
        <v>309</v>
      </c>
      <c r="E4367" s="2" t="s">
        <v>330</v>
      </c>
      <c r="F4367" s="2" t="s">
        <v>365</v>
      </c>
      <c r="G4367" s="2" t="s">
        <v>474</v>
      </c>
      <c r="H4367" s="2" t="s">
        <v>343</v>
      </c>
      <c r="I4367" s="2" t="s">
        <v>330</v>
      </c>
      <c r="J4367" s="2" t="s">
        <v>544</v>
      </c>
      <c r="K4367" s="2" t="s">
        <v>343</v>
      </c>
      <c r="L4367" s="2" t="s">
        <v>330</v>
      </c>
      <c r="M4367" s="2" t="s">
        <v>743</v>
      </c>
    </row>
    <row r="4368" spans="2:13">
      <c r="B4368" t="s">
        <v>185</v>
      </c>
      <c r="C4368">
        <v>23</v>
      </c>
      <c r="D4368" s="2" t="s">
        <v>325</v>
      </c>
      <c r="E4368" s="2" t="s">
        <v>330</v>
      </c>
      <c r="F4368" s="2" t="s">
        <v>365</v>
      </c>
      <c r="G4368" s="2" t="s">
        <v>463</v>
      </c>
      <c r="H4368" s="2" t="s">
        <v>343</v>
      </c>
      <c r="I4368" s="2" t="s">
        <v>330</v>
      </c>
      <c r="J4368" s="2" t="s">
        <v>538</v>
      </c>
      <c r="K4368" s="2" t="s">
        <v>343</v>
      </c>
      <c r="L4368" s="2" t="s">
        <v>330</v>
      </c>
      <c r="M4368" s="2" t="s">
        <v>612</v>
      </c>
    </row>
    <row r="4369" spans="2:13">
      <c r="B4369" t="s">
        <v>186</v>
      </c>
      <c r="C4369">
        <v>23</v>
      </c>
      <c r="D4369" s="2" t="s">
        <v>310</v>
      </c>
      <c r="E4369" s="2" t="s">
        <v>368</v>
      </c>
      <c r="F4369" s="2" t="s">
        <v>365</v>
      </c>
      <c r="G4369" s="2" t="s">
        <v>477</v>
      </c>
      <c r="H4369" s="2" t="s">
        <v>343</v>
      </c>
      <c r="I4369" s="2" t="s">
        <v>330</v>
      </c>
      <c r="J4369" s="2" t="s">
        <v>446</v>
      </c>
      <c r="K4369" s="2" t="s">
        <v>343</v>
      </c>
      <c r="L4369" s="2" t="s">
        <v>330</v>
      </c>
      <c r="M4369" s="2" t="s">
        <v>744</v>
      </c>
    </row>
    <row r="4370" spans="2:13">
      <c r="B4370" t="s">
        <v>187</v>
      </c>
      <c r="C4370">
        <v>23</v>
      </c>
      <c r="D4370" s="2" t="s">
        <v>311</v>
      </c>
      <c r="E4370" s="2" t="s">
        <v>368</v>
      </c>
      <c r="F4370" s="2" t="s">
        <v>365</v>
      </c>
      <c r="G4370" s="2" t="s">
        <v>477</v>
      </c>
      <c r="H4370" s="2" t="s">
        <v>343</v>
      </c>
      <c r="I4370" s="2" t="s">
        <v>330</v>
      </c>
      <c r="J4370" s="2" t="s">
        <v>455</v>
      </c>
      <c r="K4370" s="2" t="s">
        <v>343</v>
      </c>
      <c r="L4370" s="2" t="s">
        <v>330</v>
      </c>
      <c r="M4370" s="2" t="s">
        <v>740</v>
      </c>
    </row>
    <row r="4371" spans="2:13">
      <c r="B4371" t="s">
        <v>188</v>
      </c>
      <c r="C4371">
        <v>23</v>
      </c>
      <c r="D4371" s="2" t="s">
        <v>312</v>
      </c>
      <c r="E4371" s="2" t="s">
        <v>330</v>
      </c>
      <c r="F4371" s="2" t="s">
        <v>365</v>
      </c>
      <c r="G4371" s="2" t="s">
        <v>459</v>
      </c>
      <c r="H4371" s="2" t="s">
        <v>343</v>
      </c>
      <c r="I4371" s="2" t="s">
        <v>330</v>
      </c>
      <c r="J4371" s="2" t="s">
        <v>544</v>
      </c>
      <c r="K4371" s="2" t="s">
        <v>343</v>
      </c>
      <c r="L4371" s="2" t="s">
        <v>330</v>
      </c>
      <c r="M4371" s="2" t="s">
        <v>411</v>
      </c>
    </row>
    <row r="4372" spans="2:13">
      <c r="B4372" t="s">
        <v>189</v>
      </c>
      <c r="C4372">
        <v>23</v>
      </c>
      <c r="D4372" s="2" t="s">
        <v>360</v>
      </c>
      <c r="E4372" s="2" t="s">
        <v>330</v>
      </c>
      <c r="F4372" s="2" t="s">
        <v>365</v>
      </c>
      <c r="G4372" s="2" t="s">
        <v>473</v>
      </c>
      <c r="H4372" s="2" t="s">
        <v>343</v>
      </c>
      <c r="I4372" s="2" t="s">
        <v>330</v>
      </c>
      <c r="J4372" s="2" t="s">
        <v>553</v>
      </c>
      <c r="K4372" s="2" t="s">
        <v>343</v>
      </c>
      <c r="L4372" s="2" t="s">
        <v>330</v>
      </c>
      <c r="M4372" s="2" t="s">
        <v>343</v>
      </c>
    </row>
    <row r="4373" spans="2:13">
      <c r="B4373" t="s">
        <v>190</v>
      </c>
      <c r="C4373">
        <v>23</v>
      </c>
      <c r="D4373" s="2" t="s">
        <v>361</v>
      </c>
      <c r="E4373" s="2" t="s">
        <v>330</v>
      </c>
      <c r="F4373" s="2" t="s">
        <v>365</v>
      </c>
      <c r="G4373" s="2" t="s">
        <v>446</v>
      </c>
      <c r="H4373" s="2" t="s">
        <v>343</v>
      </c>
      <c r="I4373" s="2" t="s">
        <v>330</v>
      </c>
      <c r="J4373" s="2" t="s">
        <v>468</v>
      </c>
      <c r="K4373" s="2" t="s">
        <v>343</v>
      </c>
      <c r="L4373" s="2" t="s">
        <v>330</v>
      </c>
      <c r="M4373" s="2" t="s">
        <v>680</v>
      </c>
    </row>
    <row r="4374" spans="2:13">
      <c r="B4374" t="s">
        <v>1</v>
      </c>
      <c r="C4374">
        <v>24</v>
      </c>
      <c r="D4374" s="2" t="s">
        <v>192</v>
      </c>
      <c r="E4374" s="2" t="s">
        <v>330</v>
      </c>
      <c r="F4374" s="2" t="s">
        <v>371</v>
      </c>
      <c r="G4374" s="2" t="s">
        <v>330</v>
      </c>
      <c r="H4374" s="2" t="s">
        <v>554</v>
      </c>
      <c r="I4374" s="2" t="s">
        <v>330</v>
      </c>
      <c r="J4374" s="2" t="s">
        <v>478</v>
      </c>
      <c r="K4374" s="2" t="s">
        <v>567</v>
      </c>
      <c r="L4374" s="2" t="s">
        <v>411</v>
      </c>
      <c r="M4374" s="2" t="s">
        <v>635</v>
      </c>
    </row>
    <row r="4375" spans="2:13">
      <c r="B4375" t="s">
        <v>2</v>
      </c>
      <c r="C4375">
        <v>24</v>
      </c>
      <c r="D4375" s="2" t="s">
        <v>313</v>
      </c>
      <c r="E4375" s="2" t="s">
        <v>330</v>
      </c>
      <c r="F4375" s="2" t="s">
        <v>371</v>
      </c>
      <c r="G4375" s="2" t="s">
        <v>388</v>
      </c>
      <c r="H4375" s="2" t="s">
        <v>554</v>
      </c>
      <c r="I4375" s="2" t="s">
        <v>330</v>
      </c>
      <c r="J4375" s="2" t="s">
        <v>479</v>
      </c>
      <c r="K4375" s="2" t="s">
        <v>567</v>
      </c>
      <c r="L4375" s="2" t="s">
        <v>330</v>
      </c>
      <c r="M4375" s="2" t="s">
        <v>636</v>
      </c>
    </row>
    <row r="4376" spans="2:13">
      <c r="B4376" t="s">
        <v>3</v>
      </c>
      <c r="C4376">
        <v>24</v>
      </c>
      <c r="D4376" s="2" t="s">
        <v>314</v>
      </c>
      <c r="E4376" s="2" t="s">
        <v>330</v>
      </c>
      <c r="F4376" s="2" t="s">
        <v>371</v>
      </c>
      <c r="G4376" s="2" t="s">
        <v>230</v>
      </c>
      <c r="H4376" s="2" t="s">
        <v>555</v>
      </c>
      <c r="I4376" s="2" t="s">
        <v>572</v>
      </c>
      <c r="J4376" s="2" t="s">
        <v>480</v>
      </c>
      <c r="K4376" s="2" t="s">
        <v>567</v>
      </c>
      <c r="L4376" s="2" t="s">
        <v>609</v>
      </c>
      <c r="M4376" s="2" t="s">
        <v>566</v>
      </c>
    </row>
    <row r="4377" spans="2:13">
      <c r="B4377" t="s">
        <v>4</v>
      </c>
      <c r="C4377">
        <v>24</v>
      </c>
      <c r="D4377" s="2" t="s">
        <v>193</v>
      </c>
      <c r="E4377" s="2" t="s">
        <v>330</v>
      </c>
      <c r="F4377" s="2" t="s">
        <v>371</v>
      </c>
      <c r="G4377" s="2" t="s">
        <v>389</v>
      </c>
      <c r="H4377" s="2" t="s">
        <v>556</v>
      </c>
      <c r="I4377" s="2" t="s">
        <v>573</v>
      </c>
      <c r="J4377" s="2" t="s">
        <v>411</v>
      </c>
      <c r="K4377" s="2" t="s">
        <v>567</v>
      </c>
      <c r="L4377" s="2" t="s">
        <v>610</v>
      </c>
      <c r="M4377" s="2" t="s">
        <v>637</v>
      </c>
    </row>
    <row r="4378" spans="2:13">
      <c r="B4378" t="s">
        <v>5</v>
      </c>
      <c r="C4378">
        <v>24</v>
      </c>
      <c r="D4378" s="2" t="s">
        <v>194</v>
      </c>
      <c r="E4378" s="2" t="s">
        <v>330</v>
      </c>
      <c r="F4378" s="2" t="s">
        <v>371</v>
      </c>
      <c r="G4378" s="2" t="s">
        <v>365</v>
      </c>
      <c r="H4378" s="2" t="s">
        <v>556</v>
      </c>
      <c r="I4378" s="2" t="s">
        <v>330</v>
      </c>
      <c r="J4378" s="2" t="s">
        <v>481</v>
      </c>
      <c r="K4378" s="2" t="s">
        <v>567</v>
      </c>
      <c r="L4378" s="2" t="s">
        <v>330</v>
      </c>
      <c r="M4378" s="2" t="s">
        <v>638</v>
      </c>
    </row>
    <row r="4379" spans="2:13">
      <c r="B4379" t="s">
        <v>6</v>
      </c>
      <c r="C4379">
        <v>24</v>
      </c>
      <c r="D4379" s="2" t="s">
        <v>195</v>
      </c>
      <c r="E4379" s="2" t="s">
        <v>330</v>
      </c>
      <c r="F4379" s="2" t="s">
        <v>371</v>
      </c>
      <c r="G4379" s="2" t="s">
        <v>390</v>
      </c>
      <c r="H4379" s="2" t="s">
        <v>557</v>
      </c>
      <c r="I4379" s="2" t="s">
        <v>415</v>
      </c>
      <c r="J4379" s="2" t="s">
        <v>481</v>
      </c>
      <c r="K4379" s="2" t="s">
        <v>567</v>
      </c>
      <c r="L4379" s="2" t="s">
        <v>611</v>
      </c>
      <c r="M4379" s="2" t="s">
        <v>639</v>
      </c>
    </row>
    <row r="4380" spans="2:13">
      <c r="B4380" t="s">
        <v>7</v>
      </c>
      <c r="C4380">
        <v>24</v>
      </c>
      <c r="D4380" s="2" t="s">
        <v>196</v>
      </c>
      <c r="E4380" s="2" t="s">
        <v>330</v>
      </c>
      <c r="F4380" s="2" t="s">
        <v>371</v>
      </c>
      <c r="G4380" s="2" t="s">
        <v>391</v>
      </c>
      <c r="H4380" s="2" t="s">
        <v>557</v>
      </c>
      <c r="I4380" s="2" t="s">
        <v>330</v>
      </c>
      <c r="J4380" s="2" t="s">
        <v>482</v>
      </c>
      <c r="K4380" s="2" t="s">
        <v>567</v>
      </c>
      <c r="L4380" s="2" t="s">
        <v>330</v>
      </c>
      <c r="M4380" s="2" t="s">
        <v>562</v>
      </c>
    </row>
    <row r="4381" spans="2:13">
      <c r="B4381" t="s">
        <v>8</v>
      </c>
      <c r="C4381">
        <v>24</v>
      </c>
      <c r="D4381" s="2" t="s">
        <v>197</v>
      </c>
      <c r="E4381" s="2" t="s">
        <v>330</v>
      </c>
      <c r="F4381" s="2" t="s">
        <v>371</v>
      </c>
      <c r="G4381" s="2" t="s">
        <v>392</v>
      </c>
      <c r="H4381" s="2" t="s">
        <v>558</v>
      </c>
      <c r="I4381" s="2" t="s">
        <v>330</v>
      </c>
      <c r="J4381" s="2" t="s">
        <v>483</v>
      </c>
      <c r="K4381" s="2" t="s">
        <v>567</v>
      </c>
      <c r="L4381" s="2" t="s">
        <v>612</v>
      </c>
      <c r="M4381" s="2" t="s">
        <v>640</v>
      </c>
    </row>
    <row r="4382" spans="2:13">
      <c r="B4382" t="s">
        <v>9</v>
      </c>
      <c r="C4382">
        <v>24</v>
      </c>
      <c r="D4382" s="2" t="s">
        <v>198</v>
      </c>
      <c r="E4382" s="2" t="s">
        <v>330</v>
      </c>
      <c r="F4382" s="2" t="s">
        <v>372</v>
      </c>
      <c r="G4382" s="2" t="s">
        <v>393</v>
      </c>
      <c r="H4382" s="2" t="s">
        <v>559</v>
      </c>
      <c r="I4382" s="2" t="s">
        <v>330</v>
      </c>
      <c r="J4382" s="2" t="s">
        <v>484</v>
      </c>
      <c r="K4382" s="2" t="s">
        <v>567</v>
      </c>
      <c r="L4382" s="2" t="s">
        <v>612</v>
      </c>
      <c r="M4382" s="2" t="s">
        <v>641</v>
      </c>
    </row>
    <row r="4383" spans="2:13">
      <c r="B4383" t="s">
        <v>10</v>
      </c>
      <c r="C4383">
        <v>24</v>
      </c>
      <c r="D4383" s="2" t="s">
        <v>199</v>
      </c>
      <c r="E4383" s="2" t="s">
        <v>330</v>
      </c>
      <c r="F4383" s="2" t="s">
        <v>373</v>
      </c>
      <c r="G4383" s="2" t="s">
        <v>392</v>
      </c>
      <c r="H4383" s="2" t="s">
        <v>559</v>
      </c>
      <c r="I4383" s="2" t="s">
        <v>330</v>
      </c>
      <c r="J4383" s="2" t="s">
        <v>443</v>
      </c>
      <c r="K4383" s="2" t="s">
        <v>567</v>
      </c>
      <c r="L4383" s="2" t="s">
        <v>330</v>
      </c>
      <c r="M4383" s="2" t="s">
        <v>356</v>
      </c>
    </row>
    <row r="4384" spans="2:13">
      <c r="B4384" t="s">
        <v>11</v>
      </c>
      <c r="C4384">
        <v>24</v>
      </c>
      <c r="D4384" s="2" t="s">
        <v>200</v>
      </c>
      <c r="E4384" s="2" t="s">
        <v>362</v>
      </c>
      <c r="F4384" s="2" t="s">
        <v>373</v>
      </c>
      <c r="G4384" s="2" t="s">
        <v>394</v>
      </c>
      <c r="H4384" s="2" t="s">
        <v>560</v>
      </c>
      <c r="I4384" s="2" t="s">
        <v>573</v>
      </c>
      <c r="J4384" s="2" t="s">
        <v>485</v>
      </c>
      <c r="K4384" s="2" t="s">
        <v>567</v>
      </c>
      <c r="L4384" s="2" t="s">
        <v>610</v>
      </c>
      <c r="M4384" s="2" t="s">
        <v>642</v>
      </c>
    </row>
    <row r="4385" spans="2:13">
      <c r="B4385" t="s">
        <v>12</v>
      </c>
      <c r="C4385">
        <v>24</v>
      </c>
      <c r="D4385" s="2" t="s">
        <v>315</v>
      </c>
      <c r="E4385" s="2" t="s">
        <v>363</v>
      </c>
      <c r="F4385" s="2" t="s">
        <v>373</v>
      </c>
      <c r="G4385" s="2" t="s">
        <v>395</v>
      </c>
      <c r="H4385" s="2" t="s">
        <v>349</v>
      </c>
      <c r="I4385" s="2" t="s">
        <v>574</v>
      </c>
      <c r="J4385" s="2" t="s">
        <v>486</v>
      </c>
      <c r="K4385" s="2" t="s">
        <v>604</v>
      </c>
      <c r="L4385" s="2" t="s">
        <v>613</v>
      </c>
      <c r="M4385" s="2" t="s">
        <v>643</v>
      </c>
    </row>
    <row r="4386" spans="2:13">
      <c r="B4386" t="s">
        <v>13</v>
      </c>
      <c r="C4386">
        <v>24</v>
      </c>
      <c r="D4386" s="2" t="s">
        <v>201</v>
      </c>
      <c r="E4386" s="2" t="s">
        <v>330</v>
      </c>
      <c r="F4386" s="2" t="s">
        <v>373</v>
      </c>
      <c r="G4386" s="2" t="s">
        <v>392</v>
      </c>
      <c r="H4386" s="2" t="s">
        <v>349</v>
      </c>
      <c r="I4386" s="2" t="s">
        <v>330</v>
      </c>
      <c r="J4386" s="2" t="s">
        <v>487</v>
      </c>
      <c r="K4386" s="2" t="s">
        <v>604</v>
      </c>
      <c r="L4386" s="2" t="s">
        <v>330</v>
      </c>
      <c r="M4386" s="2" t="s">
        <v>644</v>
      </c>
    </row>
    <row r="4387" spans="2:13">
      <c r="B4387" t="s">
        <v>14</v>
      </c>
      <c r="C4387">
        <v>24</v>
      </c>
      <c r="D4387" s="2" t="s">
        <v>316</v>
      </c>
      <c r="E4387" s="2" t="s">
        <v>330</v>
      </c>
      <c r="F4387" s="2" t="s">
        <v>373</v>
      </c>
      <c r="G4387" s="2" t="s">
        <v>396</v>
      </c>
      <c r="H4387" s="2" t="s">
        <v>349</v>
      </c>
      <c r="I4387" s="2" t="s">
        <v>330</v>
      </c>
      <c r="J4387" s="2" t="s">
        <v>488</v>
      </c>
      <c r="K4387" s="2" t="s">
        <v>604</v>
      </c>
      <c r="L4387" s="2" t="s">
        <v>330</v>
      </c>
      <c r="M4387" s="2" t="s">
        <v>352</v>
      </c>
    </row>
    <row r="4388" spans="2:13">
      <c r="B4388" t="s">
        <v>15</v>
      </c>
      <c r="C4388">
        <v>24</v>
      </c>
      <c r="D4388" s="2" t="s">
        <v>202</v>
      </c>
      <c r="E4388" s="2" t="s">
        <v>364</v>
      </c>
      <c r="F4388" s="2" t="s">
        <v>373</v>
      </c>
      <c r="G4388" s="2" t="s">
        <v>391</v>
      </c>
      <c r="H4388" s="2" t="s">
        <v>349</v>
      </c>
      <c r="I4388" s="2" t="s">
        <v>330</v>
      </c>
      <c r="J4388" s="2" t="s">
        <v>489</v>
      </c>
      <c r="K4388" s="2" t="s">
        <v>605</v>
      </c>
      <c r="L4388" s="2" t="s">
        <v>330</v>
      </c>
      <c r="M4388" s="2" t="s">
        <v>645</v>
      </c>
    </row>
    <row r="4389" spans="2:13">
      <c r="B4389" t="s">
        <v>16</v>
      </c>
      <c r="C4389">
        <v>24</v>
      </c>
      <c r="D4389" s="2" t="s">
        <v>203</v>
      </c>
      <c r="E4389" s="2" t="s">
        <v>364</v>
      </c>
      <c r="F4389" s="2" t="s">
        <v>373</v>
      </c>
      <c r="G4389" s="2" t="s">
        <v>397</v>
      </c>
      <c r="H4389" s="2" t="s">
        <v>349</v>
      </c>
      <c r="I4389" s="2" t="s">
        <v>330</v>
      </c>
      <c r="J4389" s="2" t="s">
        <v>490</v>
      </c>
      <c r="K4389" s="2" t="s">
        <v>605</v>
      </c>
      <c r="L4389" s="2" t="s">
        <v>330</v>
      </c>
      <c r="M4389" s="2" t="s">
        <v>339</v>
      </c>
    </row>
    <row r="4390" spans="2:13">
      <c r="B4390" t="s">
        <v>17</v>
      </c>
      <c r="C4390">
        <v>24</v>
      </c>
      <c r="D4390" s="2" t="s">
        <v>317</v>
      </c>
      <c r="E4390" s="2" t="s">
        <v>330</v>
      </c>
      <c r="F4390" s="2" t="s">
        <v>373</v>
      </c>
      <c r="G4390" s="2" t="s">
        <v>398</v>
      </c>
      <c r="H4390" s="2" t="s">
        <v>349</v>
      </c>
      <c r="I4390" s="2" t="s">
        <v>330</v>
      </c>
      <c r="J4390" s="2" t="s">
        <v>330</v>
      </c>
      <c r="K4390" s="2" t="s">
        <v>605</v>
      </c>
      <c r="L4390" s="2" t="s">
        <v>330</v>
      </c>
      <c r="M4390" s="2" t="s">
        <v>646</v>
      </c>
    </row>
    <row r="4391" spans="2:13">
      <c r="B4391" t="s">
        <v>18</v>
      </c>
      <c r="C4391">
        <v>24</v>
      </c>
      <c r="D4391" s="2" t="s">
        <v>318</v>
      </c>
      <c r="E4391" s="2" t="s">
        <v>330</v>
      </c>
      <c r="F4391" s="2" t="s">
        <v>372</v>
      </c>
      <c r="G4391" s="2" t="s">
        <v>399</v>
      </c>
      <c r="H4391" s="2" t="s">
        <v>349</v>
      </c>
      <c r="I4391" s="2" t="s">
        <v>330</v>
      </c>
      <c r="J4391" s="2" t="s">
        <v>491</v>
      </c>
      <c r="K4391" s="2" t="s">
        <v>605</v>
      </c>
      <c r="L4391" s="2" t="s">
        <v>330</v>
      </c>
      <c r="M4391" s="2" t="s">
        <v>647</v>
      </c>
    </row>
    <row r="4392" spans="2:13">
      <c r="B4392" t="s">
        <v>19</v>
      </c>
      <c r="C4392">
        <v>24</v>
      </c>
      <c r="D4392" s="2" t="s">
        <v>319</v>
      </c>
      <c r="E4392" s="2" t="s">
        <v>330</v>
      </c>
      <c r="F4392" s="2" t="s">
        <v>372</v>
      </c>
      <c r="G4392" s="2" t="s">
        <v>398</v>
      </c>
      <c r="H4392" s="2" t="s">
        <v>349</v>
      </c>
      <c r="I4392" s="2" t="s">
        <v>330</v>
      </c>
      <c r="J4392" s="2" t="s">
        <v>492</v>
      </c>
      <c r="K4392" s="2" t="s">
        <v>605</v>
      </c>
      <c r="L4392" s="2" t="s">
        <v>330</v>
      </c>
      <c r="M4392" s="2" t="s">
        <v>597</v>
      </c>
    </row>
    <row r="4393" spans="2:13">
      <c r="B4393" t="s">
        <v>20</v>
      </c>
      <c r="C4393">
        <v>24</v>
      </c>
      <c r="D4393" s="2" t="s">
        <v>320</v>
      </c>
      <c r="E4393" s="2" t="s">
        <v>330</v>
      </c>
      <c r="F4393" s="2" t="s">
        <v>374</v>
      </c>
      <c r="G4393" s="2" t="s">
        <v>400</v>
      </c>
      <c r="H4393" s="2" t="s">
        <v>561</v>
      </c>
      <c r="I4393" s="2" t="s">
        <v>575</v>
      </c>
      <c r="J4393" s="2" t="s">
        <v>493</v>
      </c>
      <c r="K4393" s="2" t="s">
        <v>605</v>
      </c>
      <c r="L4393" s="2" t="s">
        <v>614</v>
      </c>
      <c r="M4393" s="2" t="s">
        <v>648</v>
      </c>
    </row>
    <row r="4394" spans="2:13">
      <c r="B4394" t="s">
        <v>21</v>
      </c>
      <c r="C4394">
        <v>24</v>
      </c>
      <c r="D4394" s="2" t="s">
        <v>204</v>
      </c>
      <c r="E4394" s="2" t="s">
        <v>330</v>
      </c>
      <c r="F4394" s="2" t="s">
        <v>374</v>
      </c>
      <c r="G4394" s="2" t="s">
        <v>226</v>
      </c>
      <c r="H4394" s="2" t="s">
        <v>561</v>
      </c>
      <c r="I4394" s="2" t="s">
        <v>330</v>
      </c>
      <c r="J4394" s="2" t="s">
        <v>494</v>
      </c>
      <c r="K4394" s="2" t="s">
        <v>605</v>
      </c>
      <c r="L4394" s="2" t="s">
        <v>330</v>
      </c>
      <c r="M4394" s="2" t="s">
        <v>411</v>
      </c>
    </row>
    <row r="4395" spans="2:13">
      <c r="B4395" t="s">
        <v>22</v>
      </c>
      <c r="C4395">
        <v>24</v>
      </c>
      <c r="D4395" s="2" t="s">
        <v>205</v>
      </c>
      <c r="E4395" s="2" t="s">
        <v>365</v>
      </c>
      <c r="F4395" s="2" t="s">
        <v>371</v>
      </c>
      <c r="G4395" s="2" t="s">
        <v>401</v>
      </c>
      <c r="H4395" s="2" t="s">
        <v>562</v>
      </c>
      <c r="I4395" s="2" t="s">
        <v>330</v>
      </c>
      <c r="J4395" s="2" t="s">
        <v>495</v>
      </c>
      <c r="K4395" s="2" t="s">
        <v>605</v>
      </c>
      <c r="L4395" s="2" t="s">
        <v>343</v>
      </c>
      <c r="M4395" s="2" t="s">
        <v>649</v>
      </c>
    </row>
    <row r="4396" spans="2:13">
      <c r="B4396" t="s">
        <v>23</v>
      </c>
      <c r="C4396">
        <v>24</v>
      </c>
      <c r="D4396" s="2" t="s">
        <v>206</v>
      </c>
      <c r="E4396" s="2" t="s">
        <v>365</v>
      </c>
      <c r="F4396" s="2" t="s">
        <v>371</v>
      </c>
      <c r="G4396" s="2" t="s">
        <v>402</v>
      </c>
      <c r="H4396" s="2" t="s">
        <v>562</v>
      </c>
      <c r="I4396" s="2" t="s">
        <v>330</v>
      </c>
      <c r="J4396" s="2" t="s">
        <v>496</v>
      </c>
      <c r="K4396" s="2" t="s">
        <v>605</v>
      </c>
      <c r="L4396" s="2" t="s">
        <v>330</v>
      </c>
      <c r="M4396" s="2" t="s">
        <v>650</v>
      </c>
    </row>
    <row r="4397" spans="2:13">
      <c r="B4397" t="s">
        <v>24</v>
      </c>
      <c r="C4397">
        <v>24</v>
      </c>
      <c r="D4397" s="2" t="s">
        <v>207</v>
      </c>
      <c r="E4397" s="2" t="s">
        <v>330</v>
      </c>
      <c r="F4397" s="2" t="s">
        <v>371</v>
      </c>
      <c r="G4397" s="2" t="s">
        <v>403</v>
      </c>
      <c r="H4397" s="2" t="s">
        <v>562</v>
      </c>
      <c r="I4397" s="2" t="s">
        <v>330</v>
      </c>
      <c r="J4397" s="2" t="s">
        <v>497</v>
      </c>
      <c r="K4397" s="2" t="s">
        <v>606</v>
      </c>
      <c r="L4397" s="2" t="s">
        <v>330</v>
      </c>
      <c r="M4397" s="2" t="s">
        <v>651</v>
      </c>
    </row>
    <row r="4398" spans="2:13">
      <c r="B4398" t="s">
        <v>25</v>
      </c>
      <c r="C4398">
        <v>24</v>
      </c>
      <c r="D4398" s="2" t="s">
        <v>321</v>
      </c>
      <c r="E4398" s="2" t="s">
        <v>366</v>
      </c>
      <c r="F4398" s="2" t="s">
        <v>375</v>
      </c>
      <c r="G4398" s="2" t="s">
        <v>404</v>
      </c>
      <c r="H4398" s="2" t="s">
        <v>563</v>
      </c>
      <c r="I4398" s="2" t="s">
        <v>330</v>
      </c>
      <c r="J4398" s="2" t="s">
        <v>498</v>
      </c>
      <c r="K4398" s="2" t="s">
        <v>606</v>
      </c>
      <c r="L4398" s="2" t="s">
        <v>382</v>
      </c>
      <c r="M4398" s="2" t="s">
        <v>652</v>
      </c>
    </row>
    <row r="4399" spans="2:13">
      <c r="B4399" t="s">
        <v>26</v>
      </c>
      <c r="C4399">
        <v>24</v>
      </c>
      <c r="D4399" s="2" t="s">
        <v>322</v>
      </c>
      <c r="E4399" s="2" t="s">
        <v>365</v>
      </c>
      <c r="F4399" s="2" t="s">
        <v>345</v>
      </c>
      <c r="G4399" s="2" t="s">
        <v>405</v>
      </c>
      <c r="H4399" s="2" t="s">
        <v>563</v>
      </c>
      <c r="I4399" s="2" t="s">
        <v>330</v>
      </c>
      <c r="J4399" s="2" t="s">
        <v>499</v>
      </c>
      <c r="K4399" s="2" t="s">
        <v>606</v>
      </c>
      <c r="L4399" s="2" t="s">
        <v>330</v>
      </c>
      <c r="M4399" s="2" t="s">
        <v>653</v>
      </c>
    </row>
    <row r="4400" spans="2:13">
      <c r="B4400" t="s">
        <v>27</v>
      </c>
      <c r="C4400">
        <v>24</v>
      </c>
      <c r="D4400" s="2" t="s">
        <v>208</v>
      </c>
      <c r="E4400" s="2" t="s">
        <v>366</v>
      </c>
      <c r="F4400" s="2" t="s">
        <v>345</v>
      </c>
      <c r="G4400" s="2" t="s">
        <v>406</v>
      </c>
      <c r="H4400" s="2" t="s">
        <v>563</v>
      </c>
      <c r="I4400" s="2" t="s">
        <v>330</v>
      </c>
      <c r="J4400" s="2" t="s">
        <v>500</v>
      </c>
      <c r="K4400" s="2" t="s">
        <v>606</v>
      </c>
      <c r="L4400" s="2" t="s">
        <v>330</v>
      </c>
      <c r="M4400" s="2" t="s">
        <v>636</v>
      </c>
    </row>
    <row r="4401" spans="2:13">
      <c r="B4401" t="s">
        <v>28</v>
      </c>
      <c r="C4401">
        <v>24</v>
      </c>
      <c r="D4401" s="2" t="s">
        <v>209</v>
      </c>
      <c r="E4401" s="2" t="s">
        <v>366</v>
      </c>
      <c r="F4401" s="2" t="s">
        <v>376</v>
      </c>
      <c r="G4401" s="2" t="s">
        <v>407</v>
      </c>
      <c r="H4401" s="2" t="s">
        <v>563</v>
      </c>
      <c r="I4401" s="2" t="s">
        <v>330</v>
      </c>
      <c r="J4401" s="2" t="s">
        <v>487</v>
      </c>
      <c r="K4401" s="2" t="s">
        <v>606</v>
      </c>
      <c r="L4401" s="2" t="s">
        <v>330</v>
      </c>
      <c r="M4401" s="2" t="s">
        <v>654</v>
      </c>
    </row>
    <row r="4402" spans="2:13">
      <c r="B4402" t="s">
        <v>29</v>
      </c>
      <c r="C4402">
        <v>24</v>
      </c>
      <c r="D4402" s="2" t="s">
        <v>210</v>
      </c>
      <c r="E4402" s="2" t="s">
        <v>367</v>
      </c>
      <c r="F4402" s="2" t="s">
        <v>376</v>
      </c>
      <c r="G4402" s="2" t="s">
        <v>408</v>
      </c>
      <c r="H4402" s="2" t="s">
        <v>563</v>
      </c>
      <c r="I4402" s="2" t="s">
        <v>576</v>
      </c>
      <c r="J4402" s="2" t="s">
        <v>469</v>
      </c>
      <c r="K4402" s="2" t="s">
        <v>606</v>
      </c>
      <c r="L4402" s="2" t="s">
        <v>576</v>
      </c>
      <c r="M4402" s="2" t="s">
        <v>567</v>
      </c>
    </row>
    <row r="4403" spans="2:13">
      <c r="B4403" t="s">
        <v>30</v>
      </c>
      <c r="C4403">
        <v>24</v>
      </c>
      <c r="D4403" s="2" t="s">
        <v>211</v>
      </c>
      <c r="E4403" s="2" t="s">
        <v>365</v>
      </c>
      <c r="F4403" s="2" t="s">
        <v>376</v>
      </c>
      <c r="G4403" s="2" t="s">
        <v>409</v>
      </c>
      <c r="H4403" s="2" t="s">
        <v>563</v>
      </c>
      <c r="I4403" s="2" t="s">
        <v>330</v>
      </c>
      <c r="J4403" s="2" t="s">
        <v>391</v>
      </c>
      <c r="K4403" s="2" t="s">
        <v>606</v>
      </c>
      <c r="L4403" s="2" t="s">
        <v>330</v>
      </c>
      <c r="M4403" s="2" t="s">
        <v>655</v>
      </c>
    </row>
    <row r="4404" spans="2:13">
      <c r="B4404" t="s">
        <v>31</v>
      </c>
      <c r="C4404">
        <v>24</v>
      </c>
      <c r="D4404" s="2" t="s">
        <v>212</v>
      </c>
      <c r="E4404" s="2" t="s">
        <v>330</v>
      </c>
      <c r="F4404" s="2" t="s">
        <v>376</v>
      </c>
      <c r="G4404" s="2" t="s">
        <v>410</v>
      </c>
      <c r="H4404" s="2" t="s">
        <v>557</v>
      </c>
      <c r="I4404" s="2" t="s">
        <v>474</v>
      </c>
      <c r="J4404" s="2" t="s">
        <v>501</v>
      </c>
      <c r="K4404" s="2" t="s">
        <v>606</v>
      </c>
      <c r="L4404" s="2" t="s">
        <v>615</v>
      </c>
      <c r="M4404" s="2" t="s">
        <v>344</v>
      </c>
    </row>
    <row r="4405" spans="2:13">
      <c r="B4405" t="s">
        <v>32</v>
      </c>
      <c r="C4405">
        <v>24</v>
      </c>
      <c r="D4405" s="2" t="s">
        <v>323</v>
      </c>
      <c r="E4405" s="2" t="s">
        <v>366</v>
      </c>
      <c r="F4405" s="2" t="s">
        <v>376</v>
      </c>
      <c r="G4405" s="2" t="s">
        <v>397</v>
      </c>
      <c r="H4405" s="2" t="s">
        <v>557</v>
      </c>
      <c r="I4405" s="2" t="s">
        <v>330</v>
      </c>
      <c r="J4405" s="2" t="s">
        <v>502</v>
      </c>
      <c r="K4405" s="2" t="s">
        <v>606</v>
      </c>
      <c r="L4405" s="2" t="s">
        <v>330</v>
      </c>
      <c r="M4405" s="2" t="s">
        <v>654</v>
      </c>
    </row>
    <row r="4406" spans="2:13">
      <c r="B4406" t="s">
        <v>33</v>
      </c>
      <c r="C4406">
        <v>24</v>
      </c>
      <c r="D4406" s="2" t="s">
        <v>213</v>
      </c>
      <c r="E4406" s="2" t="s">
        <v>365</v>
      </c>
      <c r="F4406" s="2" t="s">
        <v>376</v>
      </c>
      <c r="G4406" s="2" t="s">
        <v>409</v>
      </c>
      <c r="H4406" s="2" t="s">
        <v>557</v>
      </c>
      <c r="I4406" s="2" t="s">
        <v>330</v>
      </c>
      <c r="J4406" s="2" t="s">
        <v>415</v>
      </c>
      <c r="K4406" s="2" t="s">
        <v>606</v>
      </c>
      <c r="L4406" s="2" t="s">
        <v>330</v>
      </c>
      <c r="M4406" s="2" t="s">
        <v>376</v>
      </c>
    </row>
    <row r="4407" spans="2:13">
      <c r="B4407" t="s">
        <v>34</v>
      </c>
      <c r="C4407">
        <v>24</v>
      </c>
      <c r="D4407" s="2" t="s">
        <v>324</v>
      </c>
      <c r="E4407" s="2" t="s">
        <v>366</v>
      </c>
      <c r="F4407" s="2" t="s">
        <v>376</v>
      </c>
      <c r="G4407" s="2" t="s">
        <v>397</v>
      </c>
      <c r="H4407" s="2" t="s">
        <v>557</v>
      </c>
      <c r="I4407" s="2" t="s">
        <v>330</v>
      </c>
      <c r="J4407" s="2" t="s">
        <v>503</v>
      </c>
      <c r="K4407" s="2" t="s">
        <v>606</v>
      </c>
      <c r="L4407" s="2" t="s">
        <v>330</v>
      </c>
      <c r="M4407" s="2" t="s">
        <v>646</v>
      </c>
    </row>
    <row r="4408" spans="2:13">
      <c r="B4408" t="s">
        <v>35</v>
      </c>
      <c r="C4408">
        <v>24</v>
      </c>
      <c r="D4408" s="2" t="s">
        <v>214</v>
      </c>
      <c r="E4408" s="2" t="s">
        <v>330</v>
      </c>
      <c r="F4408" s="2" t="s">
        <v>376</v>
      </c>
      <c r="G4408" s="2" t="s">
        <v>411</v>
      </c>
      <c r="H4408" s="2" t="s">
        <v>557</v>
      </c>
      <c r="I4408" s="2" t="s">
        <v>330</v>
      </c>
      <c r="J4408" s="2" t="s">
        <v>504</v>
      </c>
      <c r="K4408" s="2" t="s">
        <v>606</v>
      </c>
      <c r="L4408" s="2" t="s">
        <v>330</v>
      </c>
      <c r="M4408" s="2" t="s">
        <v>656</v>
      </c>
    </row>
    <row r="4409" spans="2:13">
      <c r="B4409" t="s">
        <v>36</v>
      </c>
      <c r="C4409">
        <v>24</v>
      </c>
      <c r="D4409" s="2" t="s">
        <v>215</v>
      </c>
      <c r="E4409" s="2" t="s">
        <v>330</v>
      </c>
      <c r="F4409" s="2" t="s">
        <v>345</v>
      </c>
      <c r="G4409" s="2" t="s">
        <v>392</v>
      </c>
      <c r="H4409" s="2" t="s">
        <v>557</v>
      </c>
      <c r="I4409" s="2" t="s">
        <v>330</v>
      </c>
      <c r="J4409" s="2" t="s">
        <v>330</v>
      </c>
      <c r="K4409" s="2" t="s">
        <v>327</v>
      </c>
      <c r="L4409" s="2" t="s">
        <v>330</v>
      </c>
      <c r="M4409" s="2" t="s">
        <v>657</v>
      </c>
    </row>
    <row r="4410" spans="2:13">
      <c r="B4410" t="s">
        <v>37</v>
      </c>
      <c r="C4410">
        <v>24</v>
      </c>
      <c r="D4410" s="2" t="s">
        <v>325</v>
      </c>
      <c r="E4410" s="2" t="s">
        <v>330</v>
      </c>
      <c r="F4410" s="2" t="s">
        <v>371</v>
      </c>
      <c r="G4410" s="2" t="s">
        <v>230</v>
      </c>
      <c r="H4410" s="2" t="s">
        <v>558</v>
      </c>
      <c r="I4410" s="2" t="s">
        <v>476</v>
      </c>
      <c r="J4410" s="2" t="s">
        <v>505</v>
      </c>
      <c r="K4410" s="2" t="s">
        <v>327</v>
      </c>
      <c r="L4410" s="2" t="s">
        <v>616</v>
      </c>
      <c r="M4410" s="2" t="s">
        <v>658</v>
      </c>
    </row>
    <row r="4411" spans="2:13">
      <c r="B4411" t="s">
        <v>38</v>
      </c>
      <c r="C4411">
        <v>24</v>
      </c>
      <c r="D4411" s="2" t="s">
        <v>216</v>
      </c>
      <c r="E4411" s="2" t="s">
        <v>330</v>
      </c>
      <c r="F4411" s="2" t="s">
        <v>372</v>
      </c>
      <c r="G4411" s="2" t="s">
        <v>412</v>
      </c>
      <c r="H4411" s="2" t="s">
        <v>559</v>
      </c>
      <c r="I4411" s="2" t="s">
        <v>411</v>
      </c>
      <c r="J4411" s="2" t="s">
        <v>506</v>
      </c>
      <c r="K4411" s="2" t="s">
        <v>327</v>
      </c>
      <c r="L4411" s="2" t="s">
        <v>230</v>
      </c>
      <c r="M4411" s="2" t="s">
        <v>659</v>
      </c>
    </row>
    <row r="4412" spans="2:13">
      <c r="B4412" t="s">
        <v>39</v>
      </c>
      <c r="C4412">
        <v>24</v>
      </c>
      <c r="D4412" s="2" t="s">
        <v>217</v>
      </c>
      <c r="E4412" s="2" t="s">
        <v>330</v>
      </c>
      <c r="F4412" s="2" t="s">
        <v>339</v>
      </c>
      <c r="G4412" s="2" t="s">
        <v>413</v>
      </c>
      <c r="H4412" s="2" t="s">
        <v>559</v>
      </c>
      <c r="I4412" s="2" t="s">
        <v>330</v>
      </c>
      <c r="J4412" s="2" t="s">
        <v>365</v>
      </c>
      <c r="K4412" s="2" t="s">
        <v>327</v>
      </c>
      <c r="L4412" s="2" t="s">
        <v>330</v>
      </c>
      <c r="M4412" s="2" t="s">
        <v>660</v>
      </c>
    </row>
    <row r="4413" spans="2:13">
      <c r="B4413" t="s">
        <v>40</v>
      </c>
      <c r="C4413">
        <v>24</v>
      </c>
      <c r="D4413" s="2" t="s">
        <v>218</v>
      </c>
      <c r="E4413" s="2" t="s">
        <v>368</v>
      </c>
      <c r="F4413" s="2" t="s">
        <v>335</v>
      </c>
      <c r="G4413" s="2" t="s">
        <v>404</v>
      </c>
      <c r="H4413" s="2" t="s">
        <v>559</v>
      </c>
      <c r="I4413" s="2" t="s">
        <v>577</v>
      </c>
      <c r="J4413" s="2" t="s">
        <v>507</v>
      </c>
      <c r="K4413" s="2" t="s">
        <v>327</v>
      </c>
      <c r="L4413" s="2" t="s">
        <v>577</v>
      </c>
      <c r="M4413" s="2" t="s">
        <v>239</v>
      </c>
    </row>
    <row r="4414" spans="2:13">
      <c r="B4414" t="s">
        <v>41</v>
      </c>
      <c r="C4414">
        <v>24</v>
      </c>
      <c r="D4414" s="2" t="s">
        <v>219</v>
      </c>
      <c r="E4414" s="2" t="s">
        <v>368</v>
      </c>
      <c r="F4414" s="2" t="s">
        <v>377</v>
      </c>
      <c r="G4414" s="2" t="s">
        <v>330</v>
      </c>
      <c r="H4414" s="2" t="s">
        <v>560</v>
      </c>
      <c r="I4414" s="2" t="s">
        <v>578</v>
      </c>
      <c r="J4414" s="2" t="s">
        <v>508</v>
      </c>
      <c r="K4414" s="2" t="s">
        <v>327</v>
      </c>
      <c r="L4414" s="2" t="s">
        <v>617</v>
      </c>
      <c r="M4414" s="2" t="s">
        <v>661</v>
      </c>
    </row>
    <row r="4415" spans="2:13">
      <c r="B4415" t="s">
        <v>42</v>
      </c>
      <c r="C4415">
        <v>24</v>
      </c>
      <c r="D4415" s="2" t="s">
        <v>220</v>
      </c>
      <c r="E4415" s="2" t="s">
        <v>330</v>
      </c>
      <c r="F4415" s="2" t="s">
        <v>377</v>
      </c>
      <c r="G4415" s="2" t="s">
        <v>411</v>
      </c>
      <c r="H4415" s="2" t="s">
        <v>560</v>
      </c>
      <c r="I4415" s="2" t="s">
        <v>330</v>
      </c>
      <c r="J4415" s="2" t="s">
        <v>413</v>
      </c>
      <c r="K4415" s="2" t="s">
        <v>327</v>
      </c>
      <c r="L4415" s="2" t="s">
        <v>330</v>
      </c>
      <c r="M4415" s="2" t="s">
        <v>662</v>
      </c>
    </row>
    <row r="4416" spans="2:13">
      <c r="B4416" t="s">
        <v>43</v>
      </c>
      <c r="C4416">
        <v>24</v>
      </c>
      <c r="D4416" s="2" t="s">
        <v>221</v>
      </c>
      <c r="E4416" s="2" t="s">
        <v>330</v>
      </c>
      <c r="F4416" s="2" t="s">
        <v>378</v>
      </c>
      <c r="G4416" s="2" t="s">
        <v>414</v>
      </c>
      <c r="H4416" s="2" t="s">
        <v>564</v>
      </c>
      <c r="I4416" s="2" t="s">
        <v>572</v>
      </c>
      <c r="J4416" s="2" t="s">
        <v>507</v>
      </c>
      <c r="K4416" s="2" t="s">
        <v>327</v>
      </c>
      <c r="L4416" s="2" t="s">
        <v>609</v>
      </c>
      <c r="M4416" s="2" t="s">
        <v>661</v>
      </c>
    </row>
    <row r="4417" spans="2:13">
      <c r="B4417" t="s">
        <v>44</v>
      </c>
      <c r="C4417">
        <v>24</v>
      </c>
      <c r="D4417" s="2" t="s">
        <v>222</v>
      </c>
      <c r="E4417" s="2" t="s">
        <v>369</v>
      </c>
      <c r="F4417" s="2" t="s">
        <v>379</v>
      </c>
      <c r="G4417" s="2" t="s">
        <v>415</v>
      </c>
      <c r="H4417" s="2" t="s">
        <v>564</v>
      </c>
      <c r="I4417" s="2" t="s">
        <v>330</v>
      </c>
      <c r="J4417" s="2" t="s">
        <v>509</v>
      </c>
      <c r="K4417" s="2" t="s">
        <v>327</v>
      </c>
      <c r="L4417" s="2" t="s">
        <v>330</v>
      </c>
      <c r="M4417" s="2" t="s">
        <v>310</v>
      </c>
    </row>
    <row r="4418" spans="2:13">
      <c r="B4418" t="s">
        <v>45</v>
      </c>
      <c r="C4418">
        <v>24</v>
      </c>
      <c r="D4418" s="2" t="s">
        <v>223</v>
      </c>
      <c r="E4418" s="2" t="s">
        <v>369</v>
      </c>
      <c r="F4418" s="2" t="s">
        <v>343</v>
      </c>
      <c r="G4418" s="2" t="s">
        <v>397</v>
      </c>
      <c r="H4418" s="2" t="s">
        <v>349</v>
      </c>
      <c r="I4418" s="2" t="s">
        <v>573</v>
      </c>
      <c r="J4418" s="2" t="s">
        <v>292</v>
      </c>
      <c r="K4418" s="2" t="s">
        <v>327</v>
      </c>
      <c r="L4418" s="2" t="s">
        <v>610</v>
      </c>
      <c r="M4418" s="2" t="s">
        <v>663</v>
      </c>
    </row>
    <row r="4419" spans="2:13">
      <c r="B4419" t="s">
        <v>46</v>
      </c>
      <c r="C4419">
        <v>24</v>
      </c>
      <c r="D4419" s="2" t="s">
        <v>224</v>
      </c>
      <c r="E4419" s="2" t="s">
        <v>364</v>
      </c>
      <c r="F4419" s="2" t="s">
        <v>336</v>
      </c>
      <c r="G4419" s="2" t="s">
        <v>414</v>
      </c>
      <c r="H4419" s="2" t="s">
        <v>565</v>
      </c>
      <c r="I4419" s="2" t="s">
        <v>415</v>
      </c>
      <c r="J4419" s="2" t="s">
        <v>510</v>
      </c>
      <c r="K4419" s="2" t="s">
        <v>327</v>
      </c>
      <c r="L4419" s="2" t="s">
        <v>483</v>
      </c>
      <c r="M4419" s="2" t="s">
        <v>664</v>
      </c>
    </row>
    <row r="4420" spans="2:13">
      <c r="B4420" t="s">
        <v>47</v>
      </c>
      <c r="C4420">
        <v>24</v>
      </c>
      <c r="D4420" s="2" t="s">
        <v>225</v>
      </c>
      <c r="E4420" s="2" t="s">
        <v>364</v>
      </c>
      <c r="F4420" s="2" t="s">
        <v>380</v>
      </c>
      <c r="G4420" s="2" t="s">
        <v>416</v>
      </c>
      <c r="H4420" s="2" t="s">
        <v>565</v>
      </c>
      <c r="I4420" s="2" t="s">
        <v>330</v>
      </c>
      <c r="J4420" s="2" t="s">
        <v>381</v>
      </c>
      <c r="K4420" s="2" t="s">
        <v>327</v>
      </c>
      <c r="L4420" s="2" t="s">
        <v>330</v>
      </c>
      <c r="M4420" s="2" t="s">
        <v>665</v>
      </c>
    </row>
    <row r="4421" spans="2:13">
      <c r="B4421" t="s">
        <v>48</v>
      </c>
      <c r="C4421">
        <v>24</v>
      </c>
      <c r="D4421" s="2" t="s">
        <v>326</v>
      </c>
      <c r="E4421" s="2" t="s">
        <v>330</v>
      </c>
      <c r="F4421" s="2" t="s">
        <v>380</v>
      </c>
      <c r="G4421" s="2" t="s">
        <v>417</v>
      </c>
      <c r="H4421" s="2" t="s">
        <v>566</v>
      </c>
      <c r="I4421" s="2" t="s">
        <v>579</v>
      </c>
      <c r="J4421" s="2" t="s">
        <v>365</v>
      </c>
      <c r="K4421" s="2" t="s">
        <v>372</v>
      </c>
      <c r="L4421" s="2" t="s">
        <v>618</v>
      </c>
      <c r="M4421" s="2" t="s">
        <v>666</v>
      </c>
    </row>
    <row r="4422" spans="2:13">
      <c r="B4422" t="s">
        <v>49</v>
      </c>
      <c r="C4422">
        <v>24</v>
      </c>
      <c r="D4422" s="2" t="s">
        <v>327</v>
      </c>
      <c r="E4422" s="2" t="s">
        <v>330</v>
      </c>
      <c r="F4422" s="2" t="s">
        <v>380</v>
      </c>
      <c r="G4422" s="2" t="s">
        <v>414</v>
      </c>
      <c r="H4422" s="2" t="s">
        <v>566</v>
      </c>
      <c r="I4422" s="2" t="s">
        <v>330</v>
      </c>
      <c r="J4422" s="2" t="s">
        <v>511</v>
      </c>
      <c r="K4422" s="2" t="s">
        <v>372</v>
      </c>
      <c r="L4422" s="2" t="s">
        <v>330</v>
      </c>
      <c r="M4422" s="2" t="s">
        <v>667</v>
      </c>
    </row>
    <row r="4423" spans="2:13">
      <c r="B4423" t="s">
        <v>50</v>
      </c>
      <c r="C4423">
        <v>24</v>
      </c>
      <c r="D4423" s="2" t="s">
        <v>328</v>
      </c>
      <c r="E4423" s="2" t="s">
        <v>330</v>
      </c>
      <c r="F4423" s="2" t="s">
        <v>380</v>
      </c>
      <c r="G4423" s="2" t="s">
        <v>397</v>
      </c>
      <c r="H4423" s="2" t="s">
        <v>566</v>
      </c>
      <c r="I4423" s="2" t="s">
        <v>580</v>
      </c>
      <c r="J4423" s="2" t="s">
        <v>489</v>
      </c>
      <c r="K4423" s="2" t="s">
        <v>372</v>
      </c>
      <c r="L4423" s="2" t="s">
        <v>580</v>
      </c>
      <c r="M4423" s="2" t="s">
        <v>668</v>
      </c>
    </row>
    <row r="4424" spans="2:13">
      <c r="B4424" t="s">
        <v>51</v>
      </c>
      <c r="C4424">
        <v>24</v>
      </c>
      <c r="D4424" s="2" t="s">
        <v>329</v>
      </c>
      <c r="E4424" s="2" t="s">
        <v>330</v>
      </c>
      <c r="F4424" s="2" t="s">
        <v>380</v>
      </c>
      <c r="G4424" s="2" t="s">
        <v>418</v>
      </c>
      <c r="H4424" s="2" t="s">
        <v>567</v>
      </c>
      <c r="I4424" s="2" t="s">
        <v>581</v>
      </c>
      <c r="J4424" s="2" t="s">
        <v>512</v>
      </c>
      <c r="K4424" s="2" t="s">
        <v>372</v>
      </c>
      <c r="L4424" s="2" t="s">
        <v>619</v>
      </c>
      <c r="M4424" s="2" t="s">
        <v>669</v>
      </c>
    </row>
    <row r="4425" spans="2:13">
      <c r="B4425" t="s">
        <v>52</v>
      </c>
      <c r="C4425">
        <v>24</v>
      </c>
      <c r="D4425" s="2" t="s">
        <v>226</v>
      </c>
      <c r="E4425" s="2" t="s">
        <v>330</v>
      </c>
      <c r="F4425" s="2" t="s">
        <v>380</v>
      </c>
      <c r="G4425" s="2" t="s">
        <v>414</v>
      </c>
      <c r="H4425" s="2" t="s">
        <v>568</v>
      </c>
      <c r="I4425" s="2" t="s">
        <v>582</v>
      </c>
      <c r="J4425" s="2" t="s">
        <v>513</v>
      </c>
      <c r="K4425" s="2" t="s">
        <v>372</v>
      </c>
      <c r="L4425" s="2" t="s">
        <v>620</v>
      </c>
      <c r="M4425" s="2" t="s">
        <v>670</v>
      </c>
    </row>
    <row r="4426" spans="2:13">
      <c r="B4426" t="s">
        <v>53</v>
      </c>
      <c r="C4426">
        <v>24</v>
      </c>
      <c r="D4426" s="2" t="s">
        <v>227</v>
      </c>
      <c r="E4426" s="2" t="s">
        <v>330</v>
      </c>
      <c r="F4426" s="2" t="s">
        <v>380</v>
      </c>
      <c r="G4426" s="2" t="s">
        <v>418</v>
      </c>
      <c r="H4426" s="2" t="s">
        <v>334</v>
      </c>
      <c r="I4426" s="2" t="s">
        <v>578</v>
      </c>
      <c r="J4426" s="2" t="s">
        <v>426</v>
      </c>
      <c r="K4426" s="2" t="s">
        <v>372</v>
      </c>
      <c r="L4426" s="2" t="s">
        <v>621</v>
      </c>
      <c r="M4426" s="2" t="s">
        <v>671</v>
      </c>
    </row>
    <row r="4427" spans="2:13">
      <c r="B4427" t="s">
        <v>54</v>
      </c>
      <c r="C4427">
        <v>24</v>
      </c>
      <c r="D4427" s="2" t="s">
        <v>228</v>
      </c>
      <c r="E4427" s="2" t="s">
        <v>330</v>
      </c>
      <c r="F4427" s="2" t="s">
        <v>380</v>
      </c>
      <c r="G4427" s="2" t="s">
        <v>419</v>
      </c>
      <c r="H4427" s="2" t="s">
        <v>334</v>
      </c>
      <c r="I4427" s="2" t="s">
        <v>583</v>
      </c>
      <c r="J4427" s="2" t="s">
        <v>443</v>
      </c>
      <c r="K4427" s="2" t="s">
        <v>379</v>
      </c>
      <c r="L4427" s="2" t="s">
        <v>583</v>
      </c>
      <c r="M4427" s="2" t="s">
        <v>672</v>
      </c>
    </row>
    <row r="4428" spans="2:13">
      <c r="B4428" t="s">
        <v>55</v>
      </c>
      <c r="C4428">
        <v>24</v>
      </c>
      <c r="D4428" s="2" t="s">
        <v>229</v>
      </c>
      <c r="E4428" s="2" t="s">
        <v>330</v>
      </c>
      <c r="F4428" s="2" t="s">
        <v>380</v>
      </c>
      <c r="G4428" s="2" t="s">
        <v>420</v>
      </c>
      <c r="H4428" s="2" t="s">
        <v>337</v>
      </c>
      <c r="I4428" s="2" t="s">
        <v>581</v>
      </c>
      <c r="J4428" s="2" t="s">
        <v>443</v>
      </c>
      <c r="K4428" s="2" t="s">
        <v>379</v>
      </c>
      <c r="L4428" s="2" t="s">
        <v>619</v>
      </c>
      <c r="M4428" s="2" t="s">
        <v>657</v>
      </c>
    </row>
    <row r="4429" spans="2:13">
      <c r="B4429" t="s">
        <v>56</v>
      </c>
      <c r="C4429">
        <v>24</v>
      </c>
      <c r="D4429" s="2" t="s">
        <v>230</v>
      </c>
      <c r="E4429" s="2" t="s">
        <v>330</v>
      </c>
      <c r="F4429" s="2" t="s">
        <v>380</v>
      </c>
      <c r="G4429" s="2" t="s">
        <v>421</v>
      </c>
      <c r="H4429" s="2" t="s">
        <v>569</v>
      </c>
      <c r="I4429" s="2" t="s">
        <v>584</v>
      </c>
      <c r="J4429" s="2" t="s">
        <v>512</v>
      </c>
      <c r="K4429" s="2" t="s">
        <v>379</v>
      </c>
      <c r="L4429" s="2" t="s">
        <v>622</v>
      </c>
      <c r="M4429" s="2" t="s">
        <v>673</v>
      </c>
    </row>
    <row r="4430" spans="2:13">
      <c r="B4430" t="s">
        <v>57</v>
      </c>
      <c r="C4430">
        <v>24</v>
      </c>
      <c r="D4430" s="2" t="s">
        <v>231</v>
      </c>
      <c r="E4430" s="2" t="s">
        <v>330</v>
      </c>
      <c r="F4430" s="2" t="s">
        <v>380</v>
      </c>
      <c r="G4430" s="2" t="s">
        <v>422</v>
      </c>
      <c r="H4430" s="2" t="s">
        <v>327</v>
      </c>
      <c r="I4430" s="2" t="s">
        <v>365</v>
      </c>
      <c r="J4430" s="2" t="s">
        <v>514</v>
      </c>
      <c r="K4430" s="2" t="s">
        <v>379</v>
      </c>
      <c r="L4430" s="2" t="s">
        <v>364</v>
      </c>
      <c r="M4430" s="2" t="s">
        <v>236</v>
      </c>
    </row>
    <row r="4431" spans="2:13">
      <c r="B4431" t="s">
        <v>58</v>
      </c>
      <c r="C4431">
        <v>24</v>
      </c>
      <c r="D4431" s="2" t="s">
        <v>232</v>
      </c>
      <c r="E4431" s="2" t="s">
        <v>330</v>
      </c>
      <c r="F4431" s="2" t="s">
        <v>381</v>
      </c>
      <c r="G4431" s="2" t="s">
        <v>423</v>
      </c>
      <c r="H4431" s="2" t="s">
        <v>570</v>
      </c>
      <c r="I4431" s="2" t="s">
        <v>585</v>
      </c>
      <c r="J4431" s="2" t="s">
        <v>515</v>
      </c>
      <c r="K4431" s="2" t="s">
        <v>379</v>
      </c>
      <c r="L4431" s="2" t="s">
        <v>623</v>
      </c>
      <c r="M4431" s="2" t="s">
        <v>674</v>
      </c>
    </row>
    <row r="4432" spans="2:13">
      <c r="B4432" t="s">
        <v>59</v>
      </c>
      <c r="C4432">
        <v>24</v>
      </c>
      <c r="D4432" s="2" t="s">
        <v>330</v>
      </c>
      <c r="E4432" s="2" t="s">
        <v>364</v>
      </c>
      <c r="F4432" s="2" t="s">
        <v>381</v>
      </c>
      <c r="G4432" s="2" t="s">
        <v>411</v>
      </c>
      <c r="H4432" s="2" t="s">
        <v>570</v>
      </c>
      <c r="I4432" s="2" t="s">
        <v>330</v>
      </c>
      <c r="J4432" s="2" t="s">
        <v>415</v>
      </c>
      <c r="K4432" s="2" t="s">
        <v>379</v>
      </c>
      <c r="L4432" s="2" t="s">
        <v>330</v>
      </c>
      <c r="M4432" s="2" t="s">
        <v>674</v>
      </c>
    </row>
    <row r="4433" spans="2:13">
      <c r="B4433" t="s">
        <v>60</v>
      </c>
      <c r="C4433">
        <v>24</v>
      </c>
      <c r="D4433" s="2" t="s">
        <v>331</v>
      </c>
      <c r="E4433" s="2" t="s">
        <v>364</v>
      </c>
      <c r="F4433" s="2" t="s">
        <v>381</v>
      </c>
      <c r="G4433" s="2" t="s">
        <v>424</v>
      </c>
      <c r="H4433" s="2" t="s">
        <v>376</v>
      </c>
      <c r="I4433" s="2" t="s">
        <v>586</v>
      </c>
      <c r="J4433" s="2" t="s">
        <v>516</v>
      </c>
      <c r="K4433" s="2" t="s">
        <v>379</v>
      </c>
      <c r="L4433" s="2" t="s">
        <v>580</v>
      </c>
      <c r="M4433" s="2" t="s">
        <v>343</v>
      </c>
    </row>
    <row r="4434" spans="2:13">
      <c r="B4434" t="s">
        <v>61</v>
      </c>
      <c r="C4434">
        <v>24</v>
      </c>
      <c r="D4434" s="2" t="s">
        <v>233</v>
      </c>
      <c r="E4434" s="2" t="s">
        <v>330</v>
      </c>
      <c r="F4434" s="2" t="s">
        <v>381</v>
      </c>
      <c r="G4434" s="2" t="s">
        <v>425</v>
      </c>
      <c r="H4434" s="2" t="s">
        <v>571</v>
      </c>
      <c r="I4434" s="2" t="s">
        <v>587</v>
      </c>
      <c r="J4434" s="2" t="s">
        <v>517</v>
      </c>
      <c r="K4434" s="2" t="s">
        <v>379</v>
      </c>
      <c r="L4434" s="2" t="s">
        <v>624</v>
      </c>
      <c r="M4434" s="2" t="s">
        <v>675</v>
      </c>
    </row>
    <row r="4435" spans="2:13">
      <c r="B4435" t="s">
        <v>62</v>
      </c>
      <c r="C4435">
        <v>24</v>
      </c>
      <c r="D4435" s="2" t="s">
        <v>234</v>
      </c>
      <c r="E4435" s="2" t="s">
        <v>368</v>
      </c>
      <c r="F4435" s="2" t="s">
        <v>381</v>
      </c>
      <c r="G4435" s="2" t="s">
        <v>426</v>
      </c>
      <c r="H4435" s="2" t="s">
        <v>345</v>
      </c>
      <c r="I4435" s="2" t="s">
        <v>588</v>
      </c>
      <c r="J4435" s="2" t="s">
        <v>427</v>
      </c>
      <c r="K4435" s="2" t="s">
        <v>379</v>
      </c>
      <c r="L4435" s="2" t="s">
        <v>625</v>
      </c>
      <c r="M4435" s="2" t="s">
        <v>676</v>
      </c>
    </row>
    <row r="4436" spans="2:13">
      <c r="B4436" t="s">
        <v>63</v>
      </c>
      <c r="C4436">
        <v>24</v>
      </c>
      <c r="D4436" s="2" t="s">
        <v>235</v>
      </c>
      <c r="E4436" s="2" t="s">
        <v>368</v>
      </c>
      <c r="F4436" s="2" t="s">
        <v>381</v>
      </c>
      <c r="G4436" s="2" t="s">
        <v>417</v>
      </c>
      <c r="H4436" s="2" t="s">
        <v>375</v>
      </c>
      <c r="I4436" s="2" t="s">
        <v>587</v>
      </c>
      <c r="J4436" s="2" t="s">
        <v>263</v>
      </c>
      <c r="K4436" s="2" t="s">
        <v>379</v>
      </c>
      <c r="L4436" s="2" t="s">
        <v>624</v>
      </c>
      <c r="M4436" s="2" t="s">
        <v>359</v>
      </c>
    </row>
    <row r="4437" spans="2:13">
      <c r="B4437" t="s">
        <v>64</v>
      </c>
      <c r="C4437">
        <v>24</v>
      </c>
      <c r="D4437" s="2" t="s">
        <v>236</v>
      </c>
      <c r="E4437" s="2" t="s">
        <v>330</v>
      </c>
      <c r="F4437" s="2" t="s">
        <v>381</v>
      </c>
      <c r="G4437" s="2" t="s">
        <v>425</v>
      </c>
      <c r="H4437" s="2" t="s">
        <v>371</v>
      </c>
      <c r="I4437" s="2" t="s">
        <v>366</v>
      </c>
      <c r="J4437" s="2" t="s">
        <v>263</v>
      </c>
      <c r="K4437" s="2" t="s">
        <v>379</v>
      </c>
      <c r="L4437" s="2" t="s">
        <v>368</v>
      </c>
      <c r="M4437" s="2" t="s">
        <v>655</v>
      </c>
    </row>
    <row r="4438" spans="2:13">
      <c r="B4438" t="s">
        <v>65</v>
      </c>
      <c r="C4438">
        <v>24</v>
      </c>
      <c r="D4438" s="2" t="s">
        <v>237</v>
      </c>
      <c r="E4438" s="2" t="s">
        <v>364</v>
      </c>
      <c r="F4438" s="2" t="s">
        <v>382</v>
      </c>
      <c r="G4438" s="2" t="s">
        <v>426</v>
      </c>
      <c r="H4438" s="2" t="s">
        <v>374</v>
      </c>
      <c r="I4438" s="2" t="s">
        <v>366</v>
      </c>
      <c r="J4438" s="2" t="s">
        <v>427</v>
      </c>
      <c r="K4438" s="2" t="s">
        <v>379</v>
      </c>
      <c r="L4438" s="2" t="s">
        <v>368</v>
      </c>
      <c r="M4438" s="2" t="s">
        <v>677</v>
      </c>
    </row>
    <row r="4439" spans="2:13">
      <c r="B4439" t="s">
        <v>66</v>
      </c>
      <c r="C4439">
        <v>24</v>
      </c>
      <c r="D4439" s="2" t="s">
        <v>330</v>
      </c>
      <c r="E4439" s="2" t="s">
        <v>364</v>
      </c>
      <c r="F4439" s="2" t="s">
        <v>382</v>
      </c>
      <c r="G4439" s="2" t="s">
        <v>330</v>
      </c>
      <c r="H4439" s="2" t="s">
        <v>374</v>
      </c>
      <c r="I4439" s="2" t="s">
        <v>330</v>
      </c>
      <c r="J4439" s="2" t="s">
        <v>330</v>
      </c>
      <c r="K4439" s="2" t="s">
        <v>379</v>
      </c>
      <c r="L4439" s="2" t="s">
        <v>330</v>
      </c>
      <c r="M4439" s="2" t="s">
        <v>677</v>
      </c>
    </row>
    <row r="4440" spans="2:13">
      <c r="B4440" t="s">
        <v>67</v>
      </c>
      <c r="C4440">
        <v>24</v>
      </c>
      <c r="D4440" s="2" t="s">
        <v>238</v>
      </c>
      <c r="E4440" s="2" t="s">
        <v>330</v>
      </c>
      <c r="F4440" s="2" t="s">
        <v>382</v>
      </c>
      <c r="G4440" s="2" t="s">
        <v>427</v>
      </c>
      <c r="H4440" s="2" t="s">
        <v>374</v>
      </c>
      <c r="I4440" s="2" t="s">
        <v>589</v>
      </c>
      <c r="J4440" s="2" t="s">
        <v>518</v>
      </c>
      <c r="K4440" s="2" t="s">
        <v>379</v>
      </c>
      <c r="L4440" s="2" t="s">
        <v>589</v>
      </c>
      <c r="M4440" s="2" t="s">
        <v>678</v>
      </c>
    </row>
    <row r="4441" spans="2:13">
      <c r="B4441" t="s">
        <v>68</v>
      </c>
      <c r="C4441">
        <v>24</v>
      </c>
      <c r="D4441" s="2" t="s">
        <v>239</v>
      </c>
      <c r="E4441" s="2" t="s">
        <v>330</v>
      </c>
      <c r="F4441" s="2" t="s">
        <v>382</v>
      </c>
      <c r="G4441" s="2" t="s">
        <v>417</v>
      </c>
      <c r="H4441" s="2" t="s">
        <v>374</v>
      </c>
      <c r="I4441" s="2" t="s">
        <v>330</v>
      </c>
      <c r="J4441" s="2" t="s">
        <v>519</v>
      </c>
      <c r="K4441" s="2" t="s">
        <v>379</v>
      </c>
      <c r="L4441" s="2" t="s">
        <v>330</v>
      </c>
      <c r="M4441" s="2" t="s">
        <v>679</v>
      </c>
    </row>
    <row r="4442" spans="2:13">
      <c r="B4442" t="s">
        <v>69</v>
      </c>
      <c r="C4442">
        <v>24</v>
      </c>
      <c r="D4442" s="2" t="s">
        <v>240</v>
      </c>
      <c r="E4442" s="2" t="s">
        <v>330</v>
      </c>
      <c r="F4442" s="2" t="s">
        <v>382</v>
      </c>
      <c r="G4442" s="2" t="s">
        <v>428</v>
      </c>
      <c r="H4442" s="2" t="s">
        <v>374</v>
      </c>
      <c r="I4442" s="2" t="s">
        <v>330</v>
      </c>
      <c r="J4442" s="2" t="s">
        <v>520</v>
      </c>
      <c r="K4442" s="2" t="s">
        <v>379</v>
      </c>
      <c r="L4442" s="2" t="s">
        <v>330</v>
      </c>
      <c r="M4442" s="2" t="s">
        <v>680</v>
      </c>
    </row>
    <row r="4443" spans="2:13">
      <c r="B4443" t="s">
        <v>70</v>
      </c>
      <c r="C4443">
        <v>24</v>
      </c>
      <c r="D4443" s="2" t="s">
        <v>241</v>
      </c>
      <c r="E4443" s="2" t="s">
        <v>330</v>
      </c>
      <c r="F4443" s="2" t="s">
        <v>382</v>
      </c>
      <c r="G4443" s="2" t="s">
        <v>429</v>
      </c>
      <c r="H4443" s="2" t="s">
        <v>374</v>
      </c>
      <c r="I4443" s="2" t="s">
        <v>330</v>
      </c>
      <c r="J4443" s="2" t="s">
        <v>521</v>
      </c>
      <c r="K4443" s="2" t="s">
        <v>379</v>
      </c>
      <c r="L4443" s="2" t="s">
        <v>330</v>
      </c>
      <c r="M4443" s="2" t="s">
        <v>681</v>
      </c>
    </row>
    <row r="4444" spans="2:13">
      <c r="B4444" t="s">
        <v>71</v>
      </c>
      <c r="C4444">
        <v>24</v>
      </c>
      <c r="D4444" s="2" t="s">
        <v>241</v>
      </c>
      <c r="E4444" s="2" t="s">
        <v>330</v>
      </c>
      <c r="F4444" s="2" t="s">
        <v>382</v>
      </c>
      <c r="G4444" s="2" t="s">
        <v>414</v>
      </c>
      <c r="H4444" s="2" t="s">
        <v>374</v>
      </c>
      <c r="I4444" s="2" t="s">
        <v>330</v>
      </c>
      <c r="J4444" s="2" t="s">
        <v>464</v>
      </c>
      <c r="K4444" s="2" t="s">
        <v>379</v>
      </c>
      <c r="L4444" s="2" t="s">
        <v>330</v>
      </c>
      <c r="M4444" s="2" t="s">
        <v>681</v>
      </c>
    </row>
    <row r="4445" spans="2:13">
      <c r="B4445" t="s">
        <v>72</v>
      </c>
      <c r="C4445">
        <v>24</v>
      </c>
      <c r="D4445" s="2" t="s">
        <v>242</v>
      </c>
      <c r="E4445" s="2" t="s">
        <v>330</v>
      </c>
      <c r="F4445" s="2" t="s">
        <v>382</v>
      </c>
      <c r="G4445" s="2" t="s">
        <v>430</v>
      </c>
      <c r="H4445" s="2" t="s">
        <v>374</v>
      </c>
      <c r="I4445" s="2" t="s">
        <v>330</v>
      </c>
      <c r="J4445" s="2" t="s">
        <v>472</v>
      </c>
      <c r="K4445" s="2" t="s">
        <v>343</v>
      </c>
      <c r="L4445" s="2" t="s">
        <v>330</v>
      </c>
      <c r="M4445" s="2" t="s">
        <v>682</v>
      </c>
    </row>
    <row r="4446" spans="2:13">
      <c r="B4446" t="s">
        <v>73</v>
      </c>
      <c r="C4446">
        <v>24</v>
      </c>
      <c r="D4446" s="2" t="s">
        <v>332</v>
      </c>
      <c r="E4446" s="2" t="s">
        <v>330</v>
      </c>
      <c r="F4446" s="2" t="s">
        <v>382</v>
      </c>
      <c r="G4446" s="2" t="s">
        <v>431</v>
      </c>
      <c r="H4446" s="2" t="s">
        <v>374</v>
      </c>
      <c r="I4446" s="2" t="s">
        <v>330</v>
      </c>
      <c r="J4446" s="2" t="s">
        <v>330</v>
      </c>
      <c r="K4446" s="2" t="s">
        <v>343</v>
      </c>
      <c r="L4446" s="2" t="s">
        <v>330</v>
      </c>
      <c r="M4446" s="2" t="s">
        <v>683</v>
      </c>
    </row>
    <row r="4447" spans="2:13">
      <c r="B4447" t="s">
        <v>74</v>
      </c>
      <c r="C4447">
        <v>24</v>
      </c>
      <c r="D4447" s="2" t="s">
        <v>333</v>
      </c>
      <c r="E4447" s="2" t="s">
        <v>330</v>
      </c>
      <c r="F4447" s="2" t="s">
        <v>382</v>
      </c>
      <c r="G4447" s="2" t="s">
        <v>432</v>
      </c>
      <c r="H4447" s="2" t="s">
        <v>374</v>
      </c>
      <c r="I4447" s="2" t="s">
        <v>330</v>
      </c>
      <c r="J4447" s="2" t="s">
        <v>464</v>
      </c>
      <c r="K4447" s="2" t="s">
        <v>343</v>
      </c>
      <c r="L4447" s="2" t="s">
        <v>330</v>
      </c>
      <c r="M4447" s="2" t="s">
        <v>684</v>
      </c>
    </row>
    <row r="4448" spans="2:13">
      <c r="B4448" t="s">
        <v>75</v>
      </c>
      <c r="C4448">
        <v>24</v>
      </c>
      <c r="D4448" s="2" t="s">
        <v>334</v>
      </c>
      <c r="E4448" s="2" t="s">
        <v>330</v>
      </c>
      <c r="F4448" s="2" t="s">
        <v>382</v>
      </c>
      <c r="G4448" s="2" t="s">
        <v>433</v>
      </c>
      <c r="H4448" s="2" t="s">
        <v>374</v>
      </c>
      <c r="I4448" s="2" t="s">
        <v>330</v>
      </c>
      <c r="J4448" s="2" t="s">
        <v>522</v>
      </c>
      <c r="K4448" s="2" t="s">
        <v>343</v>
      </c>
      <c r="L4448" s="2" t="s">
        <v>330</v>
      </c>
      <c r="M4448" s="2" t="s">
        <v>557</v>
      </c>
    </row>
    <row r="4449" spans="2:13">
      <c r="B4449" t="s">
        <v>76</v>
      </c>
      <c r="C4449">
        <v>24</v>
      </c>
      <c r="D4449" s="2" t="s">
        <v>197</v>
      </c>
      <c r="E4449" s="2" t="s">
        <v>330</v>
      </c>
      <c r="F4449" s="2" t="s">
        <v>382</v>
      </c>
      <c r="G4449" s="2" t="s">
        <v>434</v>
      </c>
      <c r="H4449" s="2" t="s">
        <v>374</v>
      </c>
      <c r="I4449" s="2" t="s">
        <v>330</v>
      </c>
      <c r="J4449" s="2" t="s">
        <v>523</v>
      </c>
      <c r="K4449" s="2" t="s">
        <v>343</v>
      </c>
      <c r="L4449" s="2" t="s">
        <v>330</v>
      </c>
      <c r="M4449" s="2" t="s">
        <v>326</v>
      </c>
    </row>
    <row r="4450" spans="2:13">
      <c r="B4450" t="s">
        <v>77</v>
      </c>
      <c r="C4450">
        <v>24</v>
      </c>
      <c r="D4450" s="2" t="s">
        <v>335</v>
      </c>
      <c r="E4450" s="2" t="s">
        <v>330</v>
      </c>
      <c r="F4450" s="2" t="s">
        <v>381</v>
      </c>
      <c r="G4450" s="2" t="s">
        <v>435</v>
      </c>
      <c r="H4450" s="2" t="s">
        <v>375</v>
      </c>
      <c r="I4450" s="2" t="s">
        <v>582</v>
      </c>
      <c r="J4450" s="2" t="s">
        <v>491</v>
      </c>
      <c r="K4450" s="2" t="s">
        <v>343</v>
      </c>
      <c r="L4450" s="2" t="s">
        <v>626</v>
      </c>
      <c r="M4450" s="2" t="s">
        <v>562</v>
      </c>
    </row>
    <row r="4451" spans="2:13">
      <c r="B4451" t="s">
        <v>78</v>
      </c>
      <c r="C4451">
        <v>24</v>
      </c>
      <c r="D4451" s="2" t="s">
        <v>226</v>
      </c>
      <c r="E4451" s="2" t="s">
        <v>330</v>
      </c>
      <c r="F4451" s="2" t="s">
        <v>381</v>
      </c>
      <c r="G4451" s="2" t="s">
        <v>434</v>
      </c>
      <c r="H4451" s="2" t="s">
        <v>345</v>
      </c>
      <c r="I4451" s="2" t="s">
        <v>586</v>
      </c>
      <c r="J4451" s="2" t="s">
        <v>524</v>
      </c>
      <c r="K4451" s="2" t="s">
        <v>343</v>
      </c>
      <c r="L4451" s="2" t="s">
        <v>597</v>
      </c>
      <c r="M4451" s="2" t="s">
        <v>685</v>
      </c>
    </row>
    <row r="4452" spans="2:13">
      <c r="B4452" t="s">
        <v>79</v>
      </c>
      <c r="C4452">
        <v>24</v>
      </c>
      <c r="D4452" s="2" t="s">
        <v>243</v>
      </c>
      <c r="E4452" s="2" t="s">
        <v>330</v>
      </c>
      <c r="F4452" s="2" t="s">
        <v>383</v>
      </c>
      <c r="G4452" s="2" t="s">
        <v>436</v>
      </c>
      <c r="H4452" s="2" t="s">
        <v>376</v>
      </c>
      <c r="I4452" s="2" t="s">
        <v>586</v>
      </c>
      <c r="J4452" s="2" t="s">
        <v>418</v>
      </c>
      <c r="K4452" s="2" t="s">
        <v>343</v>
      </c>
      <c r="L4452" s="2" t="s">
        <v>627</v>
      </c>
      <c r="M4452" s="2" t="s">
        <v>686</v>
      </c>
    </row>
    <row r="4453" spans="2:13">
      <c r="B4453" t="s">
        <v>80</v>
      </c>
      <c r="C4453">
        <v>24</v>
      </c>
      <c r="D4453" s="2" t="s">
        <v>244</v>
      </c>
      <c r="E4453" s="2" t="s">
        <v>330</v>
      </c>
      <c r="F4453" s="2" t="s">
        <v>380</v>
      </c>
      <c r="G4453" s="2" t="s">
        <v>391</v>
      </c>
      <c r="H4453" s="2" t="s">
        <v>376</v>
      </c>
      <c r="I4453" s="2" t="s">
        <v>330</v>
      </c>
      <c r="J4453" s="2" t="s">
        <v>468</v>
      </c>
      <c r="K4453" s="2" t="s">
        <v>343</v>
      </c>
      <c r="L4453" s="2" t="s">
        <v>330</v>
      </c>
      <c r="M4453" s="2" t="s">
        <v>687</v>
      </c>
    </row>
    <row r="4454" spans="2:13">
      <c r="B4454" t="s">
        <v>81</v>
      </c>
      <c r="C4454">
        <v>24</v>
      </c>
      <c r="D4454" s="2" t="s">
        <v>245</v>
      </c>
      <c r="E4454" s="2" t="s">
        <v>330</v>
      </c>
      <c r="F4454" s="2" t="s">
        <v>380</v>
      </c>
      <c r="G4454" s="2" t="s">
        <v>395</v>
      </c>
      <c r="H4454" s="2" t="s">
        <v>376</v>
      </c>
      <c r="I4454" s="2" t="s">
        <v>330</v>
      </c>
      <c r="J4454" s="2" t="s">
        <v>525</v>
      </c>
      <c r="K4454" s="2" t="s">
        <v>343</v>
      </c>
      <c r="L4454" s="2" t="s">
        <v>330</v>
      </c>
      <c r="M4454" s="2" t="s">
        <v>688</v>
      </c>
    </row>
    <row r="4455" spans="2:13">
      <c r="B4455" t="s">
        <v>82</v>
      </c>
      <c r="C4455">
        <v>24</v>
      </c>
      <c r="D4455" s="2" t="s">
        <v>246</v>
      </c>
      <c r="E4455" s="2" t="s">
        <v>330</v>
      </c>
      <c r="F4455" s="2" t="s">
        <v>336</v>
      </c>
      <c r="G4455" s="2" t="s">
        <v>395</v>
      </c>
      <c r="H4455" s="2" t="s">
        <v>376</v>
      </c>
      <c r="I4455" s="2" t="s">
        <v>330</v>
      </c>
      <c r="J4455" s="2" t="s">
        <v>422</v>
      </c>
      <c r="K4455" s="2" t="s">
        <v>343</v>
      </c>
      <c r="L4455" s="2" t="s">
        <v>330</v>
      </c>
      <c r="M4455" s="2" t="s">
        <v>689</v>
      </c>
    </row>
    <row r="4456" spans="2:13">
      <c r="B4456" t="s">
        <v>83</v>
      </c>
      <c r="C4456">
        <v>24</v>
      </c>
      <c r="D4456" s="2" t="s">
        <v>246</v>
      </c>
      <c r="E4456" s="2" t="s">
        <v>330</v>
      </c>
      <c r="F4456" s="2" t="s">
        <v>384</v>
      </c>
      <c r="G4456" s="2" t="s">
        <v>330</v>
      </c>
      <c r="H4456" s="2" t="s">
        <v>376</v>
      </c>
      <c r="I4456" s="2" t="s">
        <v>330</v>
      </c>
      <c r="J4456" s="2" t="s">
        <v>509</v>
      </c>
      <c r="K4456" s="2" t="s">
        <v>343</v>
      </c>
      <c r="L4456" s="2" t="s">
        <v>330</v>
      </c>
      <c r="M4456" s="2" t="s">
        <v>689</v>
      </c>
    </row>
    <row r="4457" spans="2:13">
      <c r="B4457" t="s">
        <v>84</v>
      </c>
      <c r="C4457">
        <v>24</v>
      </c>
      <c r="D4457" s="2" t="s">
        <v>247</v>
      </c>
      <c r="E4457" s="2" t="s">
        <v>330</v>
      </c>
      <c r="F4457" s="2" t="s">
        <v>384</v>
      </c>
      <c r="G4457" s="2" t="s">
        <v>430</v>
      </c>
      <c r="H4457" s="2" t="s">
        <v>376</v>
      </c>
      <c r="I4457" s="2" t="s">
        <v>330</v>
      </c>
      <c r="J4457" s="2" t="s">
        <v>420</v>
      </c>
      <c r="K4457" s="2" t="s">
        <v>343</v>
      </c>
      <c r="L4457" s="2" t="s">
        <v>330</v>
      </c>
      <c r="M4457" s="2" t="s">
        <v>322</v>
      </c>
    </row>
    <row r="4458" spans="2:13">
      <c r="B4458" t="s">
        <v>85</v>
      </c>
      <c r="C4458">
        <v>24</v>
      </c>
      <c r="D4458" s="2" t="s">
        <v>232</v>
      </c>
      <c r="E4458" s="2" t="s">
        <v>330</v>
      </c>
      <c r="F4458" s="2" t="s">
        <v>343</v>
      </c>
      <c r="G4458" s="2" t="s">
        <v>417</v>
      </c>
      <c r="H4458" s="2" t="s">
        <v>376</v>
      </c>
      <c r="I4458" s="2" t="s">
        <v>330</v>
      </c>
      <c r="J4458" s="2" t="s">
        <v>526</v>
      </c>
      <c r="K4458" s="2" t="s">
        <v>343</v>
      </c>
      <c r="L4458" s="2" t="s">
        <v>330</v>
      </c>
      <c r="M4458" s="2" t="s">
        <v>690</v>
      </c>
    </row>
    <row r="4459" spans="2:13">
      <c r="B4459" t="s">
        <v>86</v>
      </c>
      <c r="C4459">
        <v>24</v>
      </c>
      <c r="D4459" s="2" t="s">
        <v>248</v>
      </c>
      <c r="E4459" s="2" t="s">
        <v>330</v>
      </c>
      <c r="F4459" s="2" t="s">
        <v>385</v>
      </c>
      <c r="G4459" s="2" t="s">
        <v>437</v>
      </c>
      <c r="H4459" s="2" t="s">
        <v>345</v>
      </c>
      <c r="I4459" s="2" t="s">
        <v>590</v>
      </c>
      <c r="J4459" s="2" t="s">
        <v>470</v>
      </c>
      <c r="K4459" s="2" t="s">
        <v>343</v>
      </c>
      <c r="L4459" s="2" t="s">
        <v>628</v>
      </c>
      <c r="M4459" s="2" t="s">
        <v>334</v>
      </c>
    </row>
    <row r="4460" spans="2:13">
      <c r="B4460" t="s">
        <v>87</v>
      </c>
      <c r="C4460">
        <v>24</v>
      </c>
      <c r="D4460" s="2" t="s">
        <v>336</v>
      </c>
      <c r="E4460" s="2" t="s">
        <v>330</v>
      </c>
      <c r="F4460" s="2" t="s">
        <v>385</v>
      </c>
      <c r="G4460" s="2" t="s">
        <v>438</v>
      </c>
      <c r="H4460" s="2" t="s">
        <v>371</v>
      </c>
      <c r="I4460" s="2" t="s">
        <v>330</v>
      </c>
      <c r="J4460" s="2" t="s">
        <v>527</v>
      </c>
      <c r="K4460" s="2" t="s">
        <v>343</v>
      </c>
      <c r="L4460" s="2" t="s">
        <v>230</v>
      </c>
      <c r="M4460" s="2" t="s">
        <v>328</v>
      </c>
    </row>
    <row r="4461" spans="2:13">
      <c r="B4461" t="s">
        <v>88</v>
      </c>
      <c r="C4461">
        <v>24</v>
      </c>
      <c r="D4461" s="2" t="s">
        <v>249</v>
      </c>
      <c r="E4461" s="2" t="s">
        <v>330</v>
      </c>
      <c r="F4461" s="2" t="s">
        <v>379</v>
      </c>
      <c r="G4461" s="2" t="s">
        <v>439</v>
      </c>
      <c r="H4461" s="2" t="s">
        <v>371</v>
      </c>
      <c r="I4461" s="2" t="s">
        <v>330</v>
      </c>
      <c r="J4461" s="2" t="s">
        <v>472</v>
      </c>
      <c r="K4461" s="2" t="s">
        <v>343</v>
      </c>
      <c r="L4461" s="2" t="s">
        <v>330</v>
      </c>
      <c r="M4461" s="2" t="s">
        <v>691</v>
      </c>
    </row>
    <row r="4462" spans="2:13">
      <c r="B4462" t="s">
        <v>89</v>
      </c>
      <c r="C4462">
        <v>24</v>
      </c>
      <c r="D4462" s="2" t="s">
        <v>250</v>
      </c>
      <c r="E4462" s="2" t="s">
        <v>330</v>
      </c>
      <c r="F4462" s="2" t="s">
        <v>379</v>
      </c>
      <c r="G4462" s="2" t="s">
        <v>440</v>
      </c>
      <c r="H4462" s="2" t="s">
        <v>372</v>
      </c>
      <c r="I4462" s="2" t="s">
        <v>330</v>
      </c>
      <c r="J4462" s="2" t="s">
        <v>528</v>
      </c>
      <c r="K4462" s="2" t="s">
        <v>343</v>
      </c>
      <c r="L4462" s="2" t="s">
        <v>230</v>
      </c>
      <c r="M4462" s="2" t="s">
        <v>678</v>
      </c>
    </row>
    <row r="4463" spans="2:13">
      <c r="B4463" t="s">
        <v>90</v>
      </c>
      <c r="C4463">
        <v>24</v>
      </c>
      <c r="D4463" s="2" t="s">
        <v>251</v>
      </c>
      <c r="E4463" s="2" t="s">
        <v>330</v>
      </c>
      <c r="F4463" s="2" t="s">
        <v>386</v>
      </c>
      <c r="G4463" s="2" t="s">
        <v>441</v>
      </c>
      <c r="H4463" s="2" t="s">
        <v>373</v>
      </c>
      <c r="I4463" s="2" t="s">
        <v>591</v>
      </c>
      <c r="J4463" s="2" t="s">
        <v>529</v>
      </c>
      <c r="K4463" s="2" t="s">
        <v>343</v>
      </c>
      <c r="L4463" s="2" t="s">
        <v>363</v>
      </c>
      <c r="M4463" s="2" t="s">
        <v>692</v>
      </c>
    </row>
    <row r="4464" spans="2:13">
      <c r="B4464" t="s">
        <v>91</v>
      </c>
      <c r="C4464">
        <v>24</v>
      </c>
      <c r="D4464" s="2" t="s">
        <v>252</v>
      </c>
      <c r="E4464" s="2" t="s">
        <v>330</v>
      </c>
      <c r="F4464" s="2" t="s">
        <v>378</v>
      </c>
      <c r="G4464" s="2" t="s">
        <v>426</v>
      </c>
      <c r="H4464" s="2" t="s">
        <v>339</v>
      </c>
      <c r="I4464" s="2" t="s">
        <v>591</v>
      </c>
      <c r="J4464" s="2" t="s">
        <v>530</v>
      </c>
      <c r="K4464" s="2" t="s">
        <v>343</v>
      </c>
      <c r="L4464" s="2" t="s">
        <v>363</v>
      </c>
      <c r="M4464" s="2" t="s">
        <v>693</v>
      </c>
    </row>
    <row r="4465" spans="2:13">
      <c r="B4465" t="s">
        <v>92</v>
      </c>
      <c r="C4465">
        <v>24</v>
      </c>
      <c r="D4465" s="2" t="s">
        <v>253</v>
      </c>
      <c r="E4465" s="2" t="s">
        <v>330</v>
      </c>
      <c r="F4465" s="2" t="s">
        <v>377</v>
      </c>
      <c r="G4465" s="2" t="s">
        <v>417</v>
      </c>
      <c r="H4465" s="2" t="s">
        <v>339</v>
      </c>
      <c r="I4465" s="2" t="s">
        <v>330</v>
      </c>
      <c r="J4465" s="2" t="s">
        <v>531</v>
      </c>
      <c r="K4465" s="2" t="s">
        <v>343</v>
      </c>
      <c r="L4465" s="2" t="s">
        <v>330</v>
      </c>
      <c r="M4465" s="2" t="s">
        <v>694</v>
      </c>
    </row>
    <row r="4466" spans="2:13">
      <c r="B4466" t="s">
        <v>93</v>
      </c>
      <c r="C4466">
        <v>24</v>
      </c>
      <c r="D4466" s="2" t="s">
        <v>254</v>
      </c>
      <c r="E4466" s="2" t="s">
        <v>330</v>
      </c>
      <c r="F4466" s="2" t="s">
        <v>377</v>
      </c>
      <c r="G4466" s="2" t="s">
        <v>330</v>
      </c>
      <c r="H4466" s="2" t="s">
        <v>339</v>
      </c>
      <c r="I4466" s="2" t="s">
        <v>330</v>
      </c>
      <c r="J4466" s="2" t="s">
        <v>532</v>
      </c>
      <c r="K4466" s="2" t="s">
        <v>343</v>
      </c>
      <c r="L4466" s="2" t="s">
        <v>330</v>
      </c>
      <c r="M4466" s="2" t="s">
        <v>695</v>
      </c>
    </row>
    <row r="4467" spans="2:13">
      <c r="B4467" t="s">
        <v>94</v>
      </c>
      <c r="C4467">
        <v>24</v>
      </c>
      <c r="D4467" s="2" t="s">
        <v>255</v>
      </c>
      <c r="E4467" s="2" t="s">
        <v>330</v>
      </c>
      <c r="F4467" s="2" t="s">
        <v>335</v>
      </c>
      <c r="G4467" s="2" t="s">
        <v>330</v>
      </c>
      <c r="H4467" s="2" t="s">
        <v>339</v>
      </c>
      <c r="I4467" s="2" t="s">
        <v>330</v>
      </c>
      <c r="J4467" s="2" t="s">
        <v>532</v>
      </c>
      <c r="K4467" s="2" t="s">
        <v>343</v>
      </c>
      <c r="L4467" s="2" t="s">
        <v>330</v>
      </c>
      <c r="M4467" s="2" t="s">
        <v>357</v>
      </c>
    </row>
    <row r="4468" spans="2:13">
      <c r="B4468" t="s">
        <v>95</v>
      </c>
      <c r="C4468">
        <v>24</v>
      </c>
      <c r="D4468" s="2" t="s">
        <v>255</v>
      </c>
      <c r="E4468" s="2" t="s">
        <v>366</v>
      </c>
      <c r="F4468" s="2" t="s">
        <v>387</v>
      </c>
      <c r="G4468" s="2" t="s">
        <v>442</v>
      </c>
      <c r="H4468" s="2" t="s">
        <v>339</v>
      </c>
      <c r="I4468" s="2" t="s">
        <v>330</v>
      </c>
      <c r="J4468" s="2" t="s">
        <v>491</v>
      </c>
      <c r="K4468" s="2" t="s">
        <v>343</v>
      </c>
      <c r="L4468" s="2" t="s">
        <v>330</v>
      </c>
      <c r="M4468" s="2" t="s">
        <v>357</v>
      </c>
    </row>
    <row r="4469" spans="2:13">
      <c r="B4469" t="s">
        <v>96</v>
      </c>
      <c r="C4469">
        <v>24</v>
      </c>
      <c r="D4469" s="2" t="s">
        <v>256</v>
      </c>
      <c r="E4469" s="2" t="s">
        <v>366</v>
      </c>
      <c r="F4469" s="2" t="s">
        <v>339</v>
      </c>
      <c r="G4469" s="2" t="s">
        <v>443</v>
      </c>
      <c r="H4469" s="2" t="s">
        <v>387</v>
      </c>
      <c r="I4469" s="2" t="s">
        <v>588</v>
      </c>
      <c r="J4469" s="2" t="s">
        <v>425</v>
      </c>
      <c r="K4469" s="2" t="s">
        <v>343</v>
      </c>
      <c r="L4469" s="2" t="s">
        <v>625</v>
      </c>
      <c r="M4469" s="2" t="s">
        <v>568</v>
      </c>
    </row>
    <row r="4470" spans="2:13">
      <c r="B4470" t="s">
        <v>97</v>
      </c>
      <c r="C4470">
        <v>24</v>
      </c>
      <c r="D4470" s="2" t="s">
        <v>257</v>
      </c>
      <c r="E4470" s="2" t="s">
        <v>330</v>
      </c>
      <c r="F4470" s="2" t="s">
        <v>339</v>
      </c>
      <c r="G4470" s="2" t="s">
        <v>444</v>
      </c>
      <c r="H4470" s="2" t="s">
        <v>335</v>
      </c>
      <c r="I4470" s="2" t="s">
        <v>591</v>
      </c>
      <c r="J4470" s="2" t="s">
        <v>533</v>
      </c>
      <c r="K4470" s="2" t="s">
        <v>343</v>
      </c>
      <c r="L4470" s="2" t="s">
        <v>363</v>
      </c>
      <c r="M4470" s="2" t="s">
        <v>322</v>
      </c>
    </row>
    <row r="4471" spans="2:13">
      <c r="B4471" t="s">
        <v>98</v>
      </c>
      <c r="C4471">
        <v>24</v>
      </c>
      <c r="D4471" s="2" t="s">
        <v>258</v>
      </c>
      <c r="E4471" s="2" t="s">
        <v>366</v>
      </c>
      <c r="F4471" s="2" t="s">
        <v>373</v>
      </c>
      <c r="G4471" s="2" t="s">
        <v>429</v>
      </c>
      <c r="H4471" s="2" t="s">
        <v>335</v>
      </c>
      <c r="I4471" s="2" t="s">
        <v>330</v>
      </c>
      <c r="J4471" s="2" t="s">
        <v>459</v>
      </c>
      <c r="K4471" s="2" t="s">
        <v>343</v>
      </c>
      <c r="L4471" s="2" t="s">
        <v>330</v>
      </c>
      <c r="M4471" s="2" t="s">
        <v>689</v>
      </c>
    </row>
    <row r="4472" spans="2:13">
      <c r="B4472" t="s">
        <v>99</v>
      </c>
      <c r="C4472">
        <v>24</v>
      </c>
      <c r="D4472" s="2" t="s">
        <v>259</v>
      </c>
      <c r="E4472" s="2" t="s">
        <v>366</v>
      </c>
      <c r="F4472" s="2" t="s">
        <v>373</v>
      </c>
      <c r="G4472" s="2" t="s">
        <v>432</v>
      </c>
      <c r="H4472" s="2" t="s">
        <v>335</v>
      </c>
      <c r="I4472" s="2" t="s">
        <v>330</v>
      </c>
      <c r="J4472" s="2" t="s">
        <v>491</v>
      </c>
      <c r="K4472" s="2" t="s">
        <v>343</v>
      </c>
      <c r="L4472" s="2" t="s">
        <v>330</v>
      </c>
      <c r="M4472" s="2" t="s">
        <v>696</v>
      </c>
    </row>
    <row r="4473" spans="2:13">
      <c r="B4473" t="s">
        <v>100</v>
      </c>
      <c r="C4473">
        <v>24</v>
      </c>
      <c r="D4473" s="2" t="s">
        <v>260</v>
      </c>
      <c r="E4473" s="2" t="s">
        <v>330</v>
      </c>
      <c r="F4473" s="2" t="s">
        <v>372</v>
      </c>
      <c r="G4473" s="2" t="s">
        <v>445</v>
      </c>
      <c r="H4473" s="2" t="s">
        <v>335</v>
      </c>
      <c r="I4473" s="2" t="s">
        <v>330</v>
      </c>
      <c r="J4473" s="2" t="s">
        <v>466</v>
      </c>
      <c r="K4473" s="2" t="s">
        <v>343</v>
      </c>
      <c r="L4473" s="2" t="s">
        <v>330</v>
      </c>
      <c r="M4473" s="2" t="s">
        <v>562</v>
      </c>
    </row>
    <row r="4474" spans="2:13">
      <c r="B4474" t="s">
        <v>101</v>
      </c>
      <c r="C4474">
        <v>24</v>
      </c>
      <c r="D4474" s="2" t="s">
        <v>336</v>
      </c>
      <c r="E4474" s="2" t="s">
        <v>366</v>
      </c>
      <c r="F4474" s="2" t="s">
        <v>372</v>
      </c>
      <c r="G4474" s="2" t="s">
        <v>446</v>
      </c>
      <c r="H4474" s="2" t="s">
        <v>335</v>
      </c>
      <c r="I4474" s="2" t="s">
        <v>330</v>
      </c>
      <c r="J4474" s="2" t="s">
        <v>534</v>
      </c>
      <c r="K4474" s="2" t="s">
        <v>343</v>
      </c>
      <c r="L4474" s="2" t="s">
        <v>330</v>
      </c>
      <c r="M4474" s="2" t="s">
        <v>697</v>
      </c>
    </row>
    <row r="4475" spans="2:13">
      <c r="B4475" t="s">
        <v>102</v>
      </c>
      <c r="C4475">
        <v>24</v>
      </c>
      <c r="D4475" s="2" t="s">
        <v>261</v>
      </c>
      <c r="E4475" s="2" t="s">
        <v>366</v>
      </c>
      <c r="F4475" s="2" t="s">
        <v>374</v>
      </c>
      <c r="G4475" s="2" t="s">
        <v>445</v>
      </c>
      <c r="H4475" s="2" t="s">
        <v>335</v>
      </c>
      <c r="I4475" s="2" t="s">
        <v>330</v>
      </c>
      <c r="J4475" s="2" t="s">
        <v>491</v>
      </c>
      <c r="K4475" s="2" t="s">
        <v>343</v>
      </c>
      <c r="L4475" s="2" t="s">
        <v>330</v>
      </c>
      <c r="M4475" s="2" t="s">
        <v>698</v>
      </c>
    </row>
    <row r="4476" spans="2:13">
      <c r="B4476" t="s">
        <v>103</v>
      </c>
      <c r="C4476">
        <v>24</v>
      </c>
      <c r="D4476" s="2" t="s">
        <v>262</v>
      </c>
      <c r="E4476" s="2" t="s">
        <v>366</v>
      </c>
      <c r="F4476" s="2" t="s">
        <v>374</v>
      </c>
      <c r="G4476" s="2" t="s">
        <v>446</v>
      </c>
      <c r="H4476" s="2" t="s">
        <v>335</v>
      </c>
      <c r="I4476" s="2" t="s">
        <v>330</v>
      </c>
      <c r="J4476" s="2" t="s">
        <v>521</v>
      </c>
      <c r="K4476" s="2" t="s">
        <v>343</v>
      </c>
      <c r="L4476" s="2" t="s">
        <v>330</v>
      </c>
      <c r="M4476" s="2" t="s">
        <v>684</v>
      </c>
    </row>
    <row r="4477" spans="2:13">
      <c r="B4477" t="s">
        <v>104</v>
      </c>
      <c r="C4477">
        <v>24</v>
      </c>
      <c r="D4477" s="2" t="s">
        <v>263</v>
      </c>
      <c r="E4477" s="2" t="s">
        <v>366</v>
      </c>
      <c r="F4477" s="2" t="s">
        <v>374</v>
      </c>
      <c r="G4477" s="2" t="s">
        <v>395</v>
      </c>
      <c r="H4477" s="2" t="s">
        <v>335</v>
      </c>
      <c r="I4477" s="2" t="s">
        <v>330</v>
      </c>
      <c r="J4477" s="2" t="s">
        <v>520</v>
      </c>
      <c r="K4477" s="2" t="s">
        <v>343</v>
      </c>
      <c r="L4477" s="2" t="s">
        <v>330</v>
      </c>
      <c r="M4477" s="2" t="s">
        <v>699</v>
      </c>
    </row>
    <row r="4478" spans="2:13">
      <c r="B4478" t="s">
        <v>105</v>
      </c>
      <c r="C4478">
        <v>24</v>
      </c>
      <c r="D4478" s="2" t="s">
        <v>236</v>
      </c>
      <c r="E4478" s="2" t="s">
        <v>366</v>
      </c>
      <c r="F4478" s="2" t="s">
        <v>374</v>
      </c>
      <c r="G4478" s="2" t="s">
        <v>446</v>
      </c>
      <c r="H4478" s="2" t="s">
        <v>335</v>
      </c>
      <c r="I4478" s="2" t="s">
        <v>591</v>
      </c>
      <c r="J4478" s="2" t="s">
        <v>491</v>
      </c>
      <c r="K4478" s="2" t="s">
        <v>343</v>
      </c>
      <c r="L4478" s="2" t="s">
        <v>591</v>
      </c>
      <c r="M4478" s="2" t="s">
        <v>700</v>
      </c>
    </row>
    <row r="4479" spans="2:13">
      <c r="B4479" t="s">
        <v>106</v>
      </c>
      <c r="C4479">
        <v>24</v>
      </c>
      <c r="D4479" s="2" t="s">
        <v>264</v>
      </c>
      <c r="E4479" s="2" t="s">
        <v>366</v>
      </c>
      <c r="F4479" s="2" t="s">
        <v>374</v>
      </c>
      <c r="G4479" s="2" t="s">
        <v>422</v>
      </c>
      <c r="H4479" s="2" t="s">
        <v>335</v>
      </c>
      <c r="I4479" s="2" t="s">
        <v>591</v>
      </c>
      <c r="J4479" s="2" t="s">
        <v>535</v>
      </c>
      <c r="K4479" s="2" t="s">
        <v>343</v>
      </c>
      <c r="L4479" s="2" t="s">
        <v>591</v>
      </c>
      <c r="M4479" s="2" t="s">
        <v>701</v>
      </c>
    </row>
    <row r="4480" spans="2:13">
      <c r="B4480" t="s">
        <v>107</v>
      </c>
      <c r="C4480">
        <v>24</v>
      </c>
      <c r="D4480" s="2" t="s">
        <v>264</v>
      </c>
      <c r="E4480" s="2" t="s">
        <v>366</v>
      </c>
      <c r="F4480" s="2" t="s">
        <v>374</v>
      </c>
      <c r="G4480" s="2" t="s">
        <v>442</v>
      </c>
      <c r="H4480" s="2" t="s">
        <v>335</v>
      </c>
      <c r="I4480" s="2" t="s">
        <v>592</v>
      </c>
      <c r="J4480" s="2" t="s">
        <v>464</v>
      </c>
      <c r="K4480" s="2" t="s">
        <v>343</v>
      </c>
      <c r="L4480" s="2" t="s">
        <v>592</v>
      </c>
      <c r="M4480" s="2" t="s">
        <v>701</v>
      </c>
    </row>
    <row r="4481" spans="2:13">
      <c r="B4481" t="s">
        <v>108</v>
      </c>
      <c r="C4481">
        <v>24</v>
      </c>
      <c r="D4481" s="2" t="s">
        <v>265</v>
      </c>
      <c r="E4481" s="2" t="s">
        <v>366</v>
      </c>
      <c r="F4481" s="2" t="s">
        <v>374</v>
      </c>
      <c r="G4481" s="2" t="s">
        <v>432</v>
      </c>
      <c r="H4481" s="2" t="s">
        <v>335</v>
      </c>
      <c r="I4481" s="2" t="s">
        <v>330</v>
      </c>
      <c r="J4481" s="2" t="s">
        <v>432</v>
      </c>
      <c r="K4481" s="2" t="s">
        <v>343</v>
      </c>
      <c r="L4481" s="2" t="s">
        <v>330</v>
      </c>
      <c r="M4481" s="2" t="s">
        <v>702</v>
      </c>
    </row>
    <row r="4482" spans="2:13">
      <c r="B4482" t="s">
        <v>109</v>
      </c>
      <c r="C4482">
        <v>24</v>
      </c>
      <c r="D4482" s="2" t="s">
        <v>337</v>
      </c>
      <c r="E4482" s="2" t="s">
        <v>330</v>
      </c>
      <c r="F4482" s="2" t="s">
        <v>374</v>
      </c>
      <c r="G4482" s="2" t="s">
        <v>422</v>
      </c>
      <c r="H4482" s="2" t="s">
        <v>335</v>
      </c>
      <c r="I4482" s="2" t="s">
        <v>593</v>
      </c>
      <c r="J4482" s="2" t="s">
        <v>525</v>
      </c>
      <c r="K4482" s="2" t="s">
        <v>343</v>
      </c>
      <c r="L4482" s="2" t="s">
        <v>593</v>
      </c>
      <c r="M4482" s="2" t="s">
        <v>556</v>
      </c>
    </row>
    <row r="4483" spans="2:13">
      <c r="B4483" t="s">
        <v>110</v>
      </c>
      <c r="C4483">
        <v>24</v>
      </c>
      <c r="D4483" s="2" t="s">
        <v>338</v>
      </c>
      <c r="E4483" s="2" t="s">
        <v>366</v>
      </c>
      <c r="F4483" s="2" t="s">
        <v>374</v>
      </c>
      <c r="G4483" s="2" t="s">
        <v>446</v>
      </c>
      <c r="H4483" s="2" t="s">
        <v>335</v>
      </c>
      <c r="I4483" s="2" t="s">
        <v>366</v>
      </c>
      <c r="J4483" s="2" t="s">
        <v>491</v>
      </c>
      <c r="K4483" s="2" t="s">
        <v>343</v>
      </c>
      <c r="L4483" s="2" t="s">
        <v>366</v>
      </c>
      <c r="M4483" s="2" t="s">
        <v>703</v>
      </c>
    </row>
    <row r="4484" spans="2:13">
      <c r="B4484" t="s">
        <v>111</v>
      </c>
      <c r="C4484">
        <v>24</v>
      </c>
      <c r="D4484" s="2" t="s">
        <v>338</v>
      </c>
      <c r="E4484" s="2" t="s">
        <v>366</v>
      </c>
      <c r="F4484" s="2" t="s">
        <v>374</v>
      </c>
      <c r="G4484" s="2" t="s">
        <v>365</v>
      </c>
      <c r="H4484" s="2" t="s">
        <v>387</v>
      </c>
      <c r="I4484" s="2" t="s">
        <v>594</v>
      </c>
      <c r="J4484" s="2" t="s">
        <v>467</v>
      </c>
      <c r="K4484" s="2" t="s">
        <v>343</v>
      </c>
      <c r="L4484" s="2" t="s">
        <v>629</v>
      </c>
      <c r="M4484" s="2" t="s">
        <v>347</v>
      </c>
    </row>
    <row r="4485" spans="2:13">
      <c r="B4485" t="s">
        <v>112</v>
      </c>
      <c r="C4485">
        <v>24</v>
      </c>
      <c r="D4485" s="2" t="s">
        <v>266</v>
      </c>
      <c r="E4485" s="2" t="s">
        <v>330</v>
      </c>
      <c r="F4485" s="2" t="s">
        <v>374</v>
      </c>
      <c r="G4485" s="2" t="s">
        <v>432</v>
      </c>
      <c r="H4485" s="2" t="s">
        <v>387</v>
      </c>
      <c r="I4485" s="2" t="s">
        <v>591</v>
      </c>
      <c r="J4485" s="2" t="s">
        <v>536</v>
      </c>
      <c r="K4485" s="2" t="s">
        <v>343</v>
      </c>
      <c r="L4485" s="2" t="s">
        <v>591</v>
      </c>
      <c r="M4485" s="2" t="s">
        <v>704</v>
      </c>
    </row>
    <row r="4486" spans="2:13">
      <c r="B4486" t="s">
        <v>113</v>
      </c>
      <c r="C4486">
        <v>24</v>
      </c>
      <c r="D4486" s="2" t="s">
        <v>267</v>
      </c>
      <c r="E4486" s="2" t="s">
        <v>366</v>
      </c>
      <c r="F4486" s="2" t="s">
        <v>374</v>
      </c>
      <c r="G4486" s="2" t="s">
        <v>447</v>
      </c>
      <c r="H4486" s="2" t="s">
        <v>339</v>
      </c>
      <c r="I4486" s="2" t="s">
        <v>594</v>
      </c>
      <c r="J4486" s="2" t="s">
        <v>536</v>
      </c>
      <c r="K4486" s="2" t="s">
        <v>343</v>
      </c>
      <c r="L4486" s="2" t="s">
        <v>629</v>
      </c>
      <c r="M4486" s="2" t="s">
        <v>705</v>
      </c>
    </row>
    <row r="4487" spans="2:13">
      <c r="B4487" t="s">
        <v>114</v>
      </c>
      <c r="C4487">
        <v>24</v>
      </c>
      <c r="D4487" s="2" t="s">
        <v>268</v>
      </c>
      <c r="E4487" s="2" t="s">
        <v>366</v>
      </c>
      <c r="F4487" s="2" t="s">
        <v>374</v>
      </c>
      <c r="G4487" s="2" t="s">
        <v>433</v>
      </c>
      <c r="H4487" s="2" t="s">
        <v>339</v>
      </c>
      <c r="I4487" s="2" t="s">
        <v>595</v>
      </c>
      <c r="J4487" s="2" t="s">
        <v>459</v>
      </c>
      <c r="K4487" s="2" t="s">
        <v>343</v>
      </c>
      <c r="L4487" s="2" t="s">
        <v>595</v>
      </c>
      <c r="M4487" s="2" t="s">
        <v>706</v>
      </c>
    </row>
    <row r="4488" spans="2:13">
      <c r="B4488" t="s">
        <v>115</v>
      </c>
      <c r="C4488">
        <v>24</v>
      </c>
      <c r="D4488" s="2" t="s">
        <v>269</v>
      </c>
      <c r="E4488" s="2" t="s">
        <v>330</v>
      </c>
      <c r="F4488" s="2" t="s">
        <v>374</v>
      </c>
      <c r="G4488" s="2" t="s">
        <v>447</v>
      </c>
      <c r="H4488" s="2" t="s">
        <v>373</v>
      </c>
      <c r="I4488" s="2" t="s">
        <v>596</v>
      </c>
      <c r="J4488" s="2" t="s">
        <v>537</v>
      </c>
      <c r="K4488" s="2" t="s">
        <v>343</v>
      </c>
      <c r="L4488" s="2" t="s">
        <v>630</v>
      </c>
      <c r="M4488" s="2" t="s">
        <v>703</v>
      </c>
    </row>
    <row r="4489" spans="2:13">
      <c r="B4489" t="s">
        <v>116</v>
      </c>
      <c r="C4489">
        <v>24</v>
      </c>
      <c r="D4489" s="2" t="s">
        <v>270</v>
      </c>
      <c r="E4489" s="2" t="s">
        <v>330</v>
      </c>
      <c r="F4489" s="2" t="s">
        <v>373</v>
      </c>
      <c r="G4489" s="2" t="s">
        <v>445</v>
      </c>
      <c r="H4489" s="2" t="s">
        <v>373</v>
      </c>
      <c r="I4489" s="2" t="s">
        <v>330</v>
      </c>
      <c r="J4489" s="2" t="s">
        <v>330</v>
      </c>
      <c r="K4489" s="2" t="s">
        <v>343</v>
      </c>
      <c r="L4489" s="2" t="s">
        <v>330</v>
      </c>
      <c r="M4489" s="2" t="s">
        <v>707</v>
      </c>
    </row>
    <row r="4490" spans="2:13">
      <c r="B4490" t="s">
        <v>117</v>
      </c>
      <c r="C4490">
        <v>24</v>
      </c>
      <c r="D4490" s="2" t="s">
        <v>271</v>
      </c>
      <c r="E4490" s="2" t="s">
        <v>330</v>
      </c>
      <c r="F4490" s="2" t="s">
        <v>339</v>
      </c>
      <c r="G4490" s="2" t="s">
        <v>448</v>
      </c>
      <c r="H4490" s="2" t="s">
        <v>373</v>
      </c>
      <c r="I4490" s="2" t="s">
        <v>591</v>
      </c>
      <c r="J4490" s="2" t="s">
        <v>538</v>
      </c>
      <c r="K4490" s="2" t="s">
        <v>343</v>
      </c>
      <c r="L4490" s="2" t="s">
        <v>591</v>
      </c>
      <c r="M4490" s="2" t="s">
        <v>708</v>
      </c>
    </row>
    <row r="4491" spans="2:13">
      <c r="B4491" t="s">
        <v>118</v>
      </c>
      <c r="C4491">
        <v>24</v>
      </c>
      <c r="D4491" s="2" t="s">
        <v>272</v>
      </c>
      <c r="E4491" s="2" t="s">
        <v>330</v>
      </c>
      <c r="F4491" s="2" t="s">
        <v>339</v>
      </c>
      <c r="G4491" s="2" t="s">
        <v>449</v>
      </c>
      <c r="H4491" s="2" t="s">
        <v>372</v>
      </c>
      <c r="I4491" s="2" t="s">
        <v>330</v>
      </c>
      <c r="J4491" s="2" t="s">
        <v>539</v>
      </c>
      <c r="K4491" s="2" t="s">
        <v>343</v>
      </c>
      <c r="L4491" s="2" t="s">
        <v>365</v>
      </c>
      <c r="M4491" s="2" t="s">
        <v>709</v>
      </c>
    </row>
    <row r="4492" spans="2:13">
      <c r="B4492" t="s">
        <v>119</v>
      </c>
      <c r="C4492">
        <v>24</v>
      </c>
      <c r="D4492" s="2" t="s">
        <v>330</v>
      </c>
      <c r="E4492" s="2" t="s">
        <v>330</v>
      </c>
      <c r="F4492" s="2" t="s">
        <v>387</v>
      </c>
      <c r="G4492" s="2" t="s">
        <v>450</v>
      </c>
      <c r="H4492" s="2" t="s">
        <v>372</v>
      </c>
      <c r="I4492" s="2" t="s">
        <v>591</v>
      </c>
      <c r="J4492" s="2" t="s">
        <v>540</v>
      </c>
      <c r="K4492" s="2" t="s">
        <v>343</v>
      </c>
      <c r="L4492" s="2" t="s">
        <v>591</v>
      </c>
      <c r="M4492" s="2" t="s">
        <v>709</v>
      </c>
    </row>
    <row r="4493" spans="2:13">
      <c r="B4493" t="s">
        <v>120</v>
      </c>
      <c r="C4493">
        <v>24</v>
      </c>
      <c r="D4493" s="2" t="s">
        <v>273</v>
      </c>
      <c r="E4493" s="2" t="s">
        <v>330</v>
      </c>
      <c r="F4493" s="2" t="s">
        <v>379</v>
      </c>
      <c r="G4493" s="2" t="s">
        <v>391</v>
      </c>
      <c r="H4493" s="2" t="s">
        <v>374</v>
      </c>
      <c r="I4493" s="2" t="s">
        <v>590</v>
      </c>
      <c r="J4493" s="2" t="s">
        <v>524</v>
      </c>
      <c r="K4493" s="2" t="s">
        <v>343</v>
      </c>
      <c r="L4493" s="2" t="s">
        <v>608</v>
      </c>
      <c r="M4493" s="2" t="s">
        <v>686</v>
      </c>
    </row>
    <row r="4494" spans="2:13">
      <c r="B4494" t="s">
        <v>121</v>
      </c>
      <c r="C4494">
        <v>24</v>
      </c>
      <c r="D4494" s="2" t="s">
        <v>339</v>
      </c>
      <c r="E4494" s="2" t="s">
        <v>330</v>
      </c>
      <c r="F4494" s="2" t="s">
        <v>379</v>
      </c>
      <c r="G4494" s="2" t="s">
        <v>449</v>
      </c>
      <c r="H4494" s="2" t="s">
        <v>371</v>
      </c>
      <c r="I4494" s="2" t="s">
        <v>330</v>
      </c>
      <c r="J4494" s="2" t="s">
        <v>539</v>
      </c>
      <c r="K4494" s="2" t="s">
        <v>343</v>
      </c>
      <c r="L4494" s="2" t="s">
        <v>365</v>
      </c>
      <c r="M4494" s="2" t="s">
        <v>710</v>
      </c>
    </row>
    <row r="4495" spans="2:13">
      <c r="B4495" t="s">
        <v>122</v>
      </c>
      <c r="C4495">
        <v>24</v>
      </c>
      <c r="D4495" s="2" t="s">
        <v>274</v>
      </c>
      <c r="E4495" s="2" t="s">
        <v>330</v>
      </c>
      <c r="F4495" s="2" t="s">
        <v>384</v>
      </c>
      <c r="G4495" s="2" t="s">
        <v>434</v>
      </c>
      <c r="H4495" s="2" t="s">
        <v>375</v>
      </c>
      <c r="I4495" s="2" t="s">
        <v>588</v>
      </c>
      <c r="J4495" s="2" t="s">
        <v>459</v>
      </c>
      <c r="K4495" s="2" t="s">
        <v>343</v>
      </c>
      <c r="L4495" s="2" t="s">
        <v>631</v>
      </c>
      <c r="M4495" s="2" t="s">
        <v>555</v>
      </c>
    </row>
    <row r="4496" spans="2:13">
      <c r="B4496" t="s">
        <v>123</v>
      </c>
      <c r="C4496">
        <v>24</v>
      </c>
      <c r="D4496" s="2" t="s">
        <v>268</v>
      </c>
      <c r="E4496" s="2" t="s">
        <v>330</v>
      </c>
      <c r="F4496" s="2" t="s">
        <v>336</v>
      </c>
      <c r="G4496" s="2" t="s">
        <v>451</v>
      </c>
      <c r="H4496" s="2" t="s">
        <v>375</v>
      </c>
      <c r="I4496" s="2" t="s">
        <v>591</v>
      </c>
      <c r="J4496" s="2" t="s">
        <v>453</v>
      </c>
      <c r="K4496" s="2" t="s">
        <v>343</v>
      </c>
      <c r="L4496" s="2" t="s">
        <v>591</v>
      </c>
      <c r="M4496" s="2" t="s">
        <v>711</v>
      </c>
    </row>
    <row r="4497" spans="2:13">
      <c r="B4497" t="s">
        <v>124</v>
      </c>
      <c r="C4497">
        <v>24</v>
      </c>
      <c r="D4497" s="2" t="s">
        <v>275</v>
      </c>
      <c r="E4497" s="2" t="s">
        <v>330</v>
      </c>
      <c r="F4497" s="2" t="s">
        <v>336</v>
      </c>
      <c r="G4497" s="2" t="s">
        <v>452</v>
      </c>
      <c r="H4497" s="2" t="s">
        <v>375</v>
      </c>
      <c r="I4497" s="2" t="s">
        <v>591</v>
      </c>
      <c r="J4497" s="2" t="s">
        <v>531</v>
      </c>
      <c r="K4497" s="2" t="s">
        <v>343</v>
      </c>
      <c r="L4497" s="2" t="s">
        <v>591</v>
      </c>
      <c r="M4497" s="2" t="s">
        <v>686</v>
      </c>
    </row>
    <row r="4498" spans="2:13">
      <c r="B4498" t="s">
        <v>125</v>
      </c>
      <c r="C4498">
        <v>24</v>
      </c>
      <c r="D4498" s="2" t="s">
        <v>276</v>
      </c>
      <c r="E4498" s="2" t="s">
        <v>330</v>
      </c>
      <c r="F4498" s="2" t="s">
        <v>336</v>
      </c>
      <c r="G4498" s="2" t="s">
        <v>451</v>
      </c>
      <c r="H4498" s="2" t="s">
        <v>345</v>
      </c>
      <c r="I4498" s="2" t="s">
        <v>330</v>
      </c>
      <c r="J4498" s="2" t="s">
        <v>541</v>
      </c>
      <c r="K4498" s="2" t="s">
        <v>343</v>
      </c>
      <c r="L4498" s="2" t="s">
        <v>365</v>
      </c>
      <c r="M4498" s="2" t="s">
        <v>712</v>
      </c>
    </row>
    <row r="4499" spans="2:13">
      <c r="B4499" t="s">
        <v>126</v>
      </c>
      <c r="C4499">
        <v>24</v>
      </c>
      <c r="D4499" s="2" t="s">
        <v>277</v>
      </c>
      <c r="E4499" s="2" t="s">
        <v>366</v>
      </c>
      <c r="F4499" s="2" t="s">
        <v>336</v>
      </c>
      <c r="G4499" s="2" t="s">
        <v>442</v>
      </c>
      <c r="H4499" s="2" t="s">
        <v>345</v>
      </c>
      <c r="I4499" s="2" t="s">
        <v>593</v>
      </c>
      <c r="J4499" s="2" t="s">
        <v>519</v>
      </c>
      <c r="K4499" s="2" t="s">
        <v>343</v>
      </c>
      <c r="L4499" s="2" t="s">
        <v>593</v>
      </c>
      <c r="M4499" s="2" t="s">
        <v>713</v>
      </c>
    </row>
    <row r="4500" spans="2:13">
      <c r="B4500" t="s">
        <v>127</v>
      </c>
      <c r="C4500">
        <v>24</v>
      </c>
      <c r="D4500" s="2" t="s">
        <v>278</v>
      </c>
      <c r="E4500" s="2" t="s">
        <v>366</v>
      </c>
      <c r="F4500" s="2" t="s">
        <v>336</v>
      </c>
      <c r="G4500" s="2" t="s">
        <v>453</v>
      </c>
      <c r="H4500" s="2" t="s">
        <v>345</v>
      </c>
      <c r="I4500" s="2" t="s">
        <v>366</v>
      </c>
      <c r="J4500" s="2" t="s">
        <v>446</v>
      </c>
      <c r="K4500" s="2" t="s">
        <v>343</v>
      </c>
      <c r="L4500" s="2" t="s">
        <v>366</v>
      </c>
      <c r="M4500" s="2" t="s">
        <v>341</v>
      </c>
    </row>
    <row r="4501" spans="2:13">
      <c r="B4501" t="s">
        <v>128</v>
      </c>
      <c r="C4501">
        <v>24</v>
      </c>
      <c r="D4501" s="2" t="s">
        <v>279</v>
      </c>
      <c r="E4501" s="2" t="s">
        <v>330</v>
      </c>
      <c r="F4501" s="2" t="s">
        <v>336</v>
      </c>
      <c r="G4501" s="2" t="s">
        <v>436</v>
      </c>
      <c r="H4501" s="2" t="s">
        <v>345</v>
      </c>
      <c r="I4501" s="2" t="s">
        <v>366</v>
      </c>
      <c r="J4501" s="2" t="s">
        <v>521</v>
      </c>
      <c r="K4501" s="2" t="s">
        <v>343</v>
      </c>
      <c r="L4501" s="2" t="s">
        <v>366</v>
      </c>
      <c r="M4501" s="2" t="s">
        <v>714</v>
      </c>
    </row>
    <row r="4502" spans="2:13">
      <c r="B4502" t="s">
        <v>129</v>
      </c>
      <c r="C4502">
        <v>24</v>
      </c>
      <c r="D4502" s="2" t="s">
        <v>280</v>
      </c>
      <c r="E4502" s="2" t="s">
        <v>364</v>
      </c>
      <c r="F4502" s="2" t="s">
        <v>382</v>
      </c>
      <c r="G4502" s="2" t="s">
        <v>454</v>
      </c>
      <c r="H4502" s="2" t="s">
        <v>345</v>
      </c>
      <c r="I4502" s="2" t="s">
        <v>330</v>
      </c>
      <c r="J4502" s="2" t="s">
        <v>433</v>
      </c>
      <c r="K4502" s="2" t="s">
        <v>343</v>
      </c>
      <c r="L4502" s="2" t="s">
        <v>330</v>
      </c>
      <c r="M4502" s="2" t="s">
        <v>715</v>
      </c>
    </row>
    <row r="4503" spans="2:13">
      <c r="B4503" t="s">
        <v>130</v>
      </c>
      <c r="C4503">
        <v>24</v>
      </c>
      <c r="D4503" s="2" t="s">
        <v>281</v>
      </c>
      <c r="E4503" s="2" t="s">
        <v>230</v>
      </c>
      <c r="F4503" s="2" t="s">
        <v>382</v>
      </c>
      <c r="G4503" s="2" t="s">
        <v>405</v>
      </c>
      <c r="H4503" s="2" t="s">
        <v>375</v>
      </c>
      <c r="I4503" s="2" t="s">
        <v>330</v>
      </c>
      <c r="J4503" s="2" t="s">
        <v>457</v>
      </c>
      <c r="K4503" s="2" t="s">
        <v>343</v>
      </c>
      <c r="L4503" s="2" t="s">
        <v>364</v>
      </c>
      <c r="M4503" s="2" t="s">
        <v>616</v>
      </c>
    </row>
    <row r="4504" spans="2:13">
      <c r="B4504" t="s">
        <v>131</v>
      </c>
      <c r="C4504">
        <v>24</v>
      </c>
      <c r="D4504" s="2" t="s">
        <v>282</v>
      </c>
      <c r="E4504" s="2" t="s">
        <v>370</v>
      </c>
      <c r="F4504" s="2" t="s">
        <v>365</v>
      </c>
      <c r="G4504" s="2" t="s">
        <v>435</v>
      </c>
      <c r="H4504" s="2" t="s">
        <v>372</v>
      </c>
      <c r="I4504" s="2" t="s">
        <v>366</v>
      </c>
      <c r="J4504" s="2" t="s">
        <v>522</v>
      </c>
      <c r="K4504" s="2" t="s">
        <v>343</v>
      </c>
      <c r="L4504" s="2" t="s">
        <v>370</v>
      </c>
      <c r="M4504" s="2" t="s">
        <v>716</v>
      </c>
    </row>
    <row r="4505" spans="2:13">
      <c r="B4505" t="s">
        <v>132</v>
      </c>
      <c r="C4505">
        <v>24</v>
      </c>
      <c r="D4505" s="2" t="s">
        <v>283</v>
      </c>
      <c r="E4505" s="2" t="s">
        <v>370</v>
      </c>
      <c r="F4505" s="2" t="s">
        <v>365</v>
      </c>
      <c r="G4505" s="2" t="s">
        <v>455</v>
      </c>
      <c r="H4505" s="2" t="s">
        <v>387</v>
      </c>
      <c r="I4505" s="2" t="s">
        <v>366</v>
      </c>
      <c r="J4505" s="2" t="s">
        <v>230</v>
      </c>
      <c r="K4505" s="2" t="s">
        <v>343</v>
      </c>
      <c r="L4505" s="2" t="s">
        <v>370</v>
      </c>
      <c r="M4505" s="2" t="s">
        <v>717</v>
      </c>
    </row>
    <row r="4506" spans="2:13">
      <c r="B4506" t="s">
        <v>133</v>
      </c>
      <c r="C4506">
        <v>24</v>
      </c>
      <c r="D4506" s="2" t="s">
        <v>284</v>
      </c>
      <c r="E4506" s="2" t="s">
        <v>364</v>
      </c>
      <c r="F4506" s="2" t="s">
        <v>365</v>
      </c>
      <c r="G4506" s="2" t="s">
        <v>444</v>
      </c>
      <c r="H4506" s="2" t="s">
        <v>335</v>
      </c>
      <c r="I4506" s="2" t="s">
        <v>330</v>
      </c>
      <c r="J4506" s="2" t="s">
        <v>542</v>
      </c>
      <c r="K4506" s="2" t="s">
        <v>343</v>
      </c>
      <c r="L4506" s="2" t="s">
        <v>364</v>
      </c>
      <c r="M4506" s="2" t="s">
        <v>718</v>
      </c>
    </row>
    <row r="4507" spans="2:13">
      <c r="B4507" t="s">
        <v>134</v>
      </c>
      <c r="C4507">
        <v>24</v>
      </c>
      <c r="D4507" s="2" t="s">
        <v>285</v>
      </c>
      <c r="E4507" s="2" t="s">
        <v>364</v>
      </c>
      <c r="F4507" s="2" t="s">
        <v>365</v>
      </c>
      <c r="G4507" s="2" t="s">
        <v>456</v>
      </c>
      <c r="H4507" s="2" t="s">
        <v>377</v>
      </c>
      <c r="I4507" s="2" t="s">
        <v>366</v>
      </c>
      <c r="J4507" s="2" t="s">
        <v>543</v>
      </c>
      <c r="K4507" s="2" t="s">
        <v>343</v>
      </c>
      <c r="L4507" s="2" t="s">
        <v>368</v>
      </c>
      <c r="M4507" s="2" t="s">
        <v>245</v>
      </c>
    </row>
    <row r="4508" spans="2:13">
      <c r="B4508" t="s">
        <v>135</v>
      </c>
      <c r="C4508">
        <v>24</v>
      </c>
      <c r="D4508" s="2" t="s">
        <v>340</v>
      </c>
      <c r="E4508" s="2" t="s">
        <v>369</v>
      </c>
      <c r="F4508" s="2" t="s">
        <v>365</v>
      </c>
      <c r="G4508" s="2" t="s">
        <v>457</v>
      </c>
      <c r="H4508" s="2" t="s">
        <v>377</v>
      </c>
      <c r="I4508" s="2" t="s">
        <v>330</v>
      </c>
      <c r="J4508" s="2" t="s">
        <v>519</v>
      </c>
      <c r="K4508" s="2" t="s">
        <v>343</v>
      </c>
      <c r="L4508" s="2" t="s">
        <v>330</v>
      </c>
      <c r="M4508" s="2" t="s">
        <v>719</v>
      </c>
    </row>
    <row r="4509" spans="2:13">
      <c r="B4509" t="s">
        <v>136</v>
      </c>
      <c r="C4509">
        <v>24</v>
      </c>
      <c r="D4509" s="2" t="s">
        <v>341</v>
      </c>
      <c r="E4509" s="2" t="s">
        <v>364</v>
      </c>
      <c r="F4509" s="2" t="s">
        <v>365</v>
      </c>
      <c r="G4509" s="2" t="s">
        <v>458</v>
      </c>
      <c r="H4509" s="2" t="s">
        <v>377</v>
      </c>
      <c r="I4509" s="2" t="s">
        <v>330</v>
      </c>
      <c r="J4509" s="2" t="s">
        <v>544</v>
      </c>
      <c r="K4509" s="2" t="s">
        <v>343</v>
      </c>
      <c r="L4509" s="2" t="s">
        <v>330</v>
      </c>
      <c r="M4509" s="2" t="s">
        <v>720</v>
      </c>
    </row>
    <row r="4510" spans="2:13">
      <c r="B4510" t="s">
        <v>137</v>
      </c>
      <c r="C4510">
        <v>24</v>
      </c>
      <c r="D4510" s="2" t="s">
        <v>342</v>
      </c>
      <c r="E4510" s="2" t="s">
        <v>368</v>
      </c>
      <c r="F4510" s="2" t="s">
        <v>365</v>
      </c>
      <c r="G4510" s="2" t="s">
        <v>459</v>
      </c>
      <c r="H4510" s="2" t="s">
        <v>378</v>
      </c>
      <c r="I4510" s="2" t="s">
        <v>366</v>
      </c>
      <c r="J4510" s="2" t="s">
        <v>420</v>
      </c>
      <c r="K4510" s="2" t="s">
        <v>343</v>
      </c>
      <c r="L4510" s="2" t="s">
        <v>368</v>
      </c>
      <c r="M4510" s="2" t="s">
        <v>721</v>
      </c>
    </row>
    <row r="4511" spans="2:13">
      <c r="B4511" t="s">
        <v>138</v>
      </c>
      <c r="C4511">
        <v>24</v>
      </c>
      <c r="D4511" s="2" t="s">
        <v>343</v>
      </c>
      <c r="E4511" s="2" t="s">
        <v>330</v>
      </c>
      <c r="F4511" s="2" t="s">
        <v>365</v>
      </c>
      <c r="G4511" s="2" t="s">
        <v>424</v>
      </c>
      <c r="H4511" s="2" t="s">
        <v>378</v>
      </c>
      <c r="I4511" s="2" t="s">
        <v>330</v>
      </c>
      <c r="J4511" s="2" t="s">
        <v>545</v>
      </c>
      <c r="K4511" s="2" t="s">
        <v>343</v>
      </c>
      <c r="L4511" s="2" t="s">
        <v>330</v>
      </c>
      <c r="M4511" s="2" t="s">
        <v>722</v>
      </c>
    </row>
    <row r="4512" spans="2:13">
      <c r="B4512" t="s">
        <v>139</v>
      </c>
      <c r="C4512">
        <v>24</v>
      </c>
      <c r="D4512" s="2" t="s">
        <v>344</v>
      </c>
      <c r="E4512" s="2" t="s">
        <v>330</v>
      </c>
      <c r="F4512" s="2" t="s">
        <v>365</v>
      </c>
      <c r="G4512" s="2" t="s">
        <v>460</v>
      </c>
      <c r="H4512" s="2" t="s">
        <v>378</v>
      </c>
      <c r="I4512" s="2" t="s">
        <v>330</v>
      </c>
      <c r="J4512" s="2" t="s">
        <v>546</v>
      </c>
      <c r="K4512" s="2" t="s">
        <v>343</v>
      </c>
      <c r="L4512" s="2" t="s">
        <v>330</v>
      </c>
      <c r="M4512" s="2" t="s">
        <v>230</v>
      </c>
    </row>
    <row r="4513" spans="2:13">
      <c r="B4513" t="s">
        <v>140</v>
      </c>
      <c r="C4513">
        <v>24</v>
      </c>
      <c r="D4513" s="2" t="s">
        <v>286</v>
      </c>
      <c r="E4513" s="2" t="s">
        <v>330</v>
      </c>
      <c r="F4513" s="2" t="s">
        <v>365</v>
      </c>
      <c r="G4513" s="2" t="s">
        <v>439</v>
      </c>
      <c r="H4513" s="2" t="s">
        <v>378</v>
      </c>
      <c r="I4513" s="2" t="s">
        <v>330</v>
      </c>
      <c r="J4513" s="2" t="s">
        <v>544</v>
      </c>
      <c r="K4513" s="2" t="s">
        <v>343</v>
      </c>
      <c r="L4513" s="2" t="s">
        <v>330</v>
      </c>
      <c r="M4513" s="2" t="s">
        <v>723</v>
      </c>
    </row>
    <row r="4514" spans="2:13">
      <c r="B4514" t="s">
        <v>141</v>
      </c>
      <c r="C4514">
        <v>24</v>
      </c>
      <c r="D4514" s="2" t="s">
        <v>287</v>
      </c>
      <c r="E4514" s="2" t="s">
        <v>330</v>
      </c>
      <c r="F4514" s="2" t="s">
        <v>365</v>
      </c>
      <c r="G4514" s="2" t="s">
        <v>424</v>
      </c>
      <c r="H4514" s="2" t="s">
        <v>378</v>
      </c>
      <c r="I4514" s="2" t="s">
        <v>330</v>
      </c>
      <c r="J4514" s="2" t="s">
        <v>469</v>
      </c>
      <c r="K4514" s="2" t="s">
        <v>343</v>
      </c>
      <c r="L4514" s="2" t="s">
        <v>330</v>
      </c>
      <c r="M4514" s="2" t="s">
        <v>607</v>
      </c>
    </row>
    <row r="4515" spans="2:13">
      <c r="B4515" t="s">
        <v>142</v>
      </c>
      <c r="C4515">
        <v>24</v>
      </c>
      <c r="D4515" s="2" t="s">
        <v>288</v>
      </c>
      <c r="E4515" s="2" t="s">
        <v>330</v>
      </c>
      <c r="F4515" s="2" t="s">
        <v>365</v>
      </c>
      <c r="G4515" s="2" t="s">
        <v>420</v>
      </c>
      <c r="H4515" s="2" t="s">
        <v>378</v>
      </c>
      <c r="I4515" s="2" t="s">
        <v>330</v>
      </c>
      <c r="J4515" s="2" t="s">
        <v>472</v>
      </c>
      <c r="K4515" s="2" t="s">
        <v>343</v>
      </c>
      <c r="L4515" s="2" t="s">
        <v>330</v>
      </c>
      <c r="M4515" s="2" t="s">
        <v>724</v>
      </c>
    </row>
    <row r="4516" spans="2:13">
      <c r="B4516" t="s">
        <v>143</v>
      </c>
      <c r="C4516">
        <v>24</v>
      </c>
      <c r="D4516" s="2" t="s">
        <v>289</v>
      </c>
      <c r="E4516" s="2" t="s">
        <v>330</v>
      </c>
      <c r="F4516" s="2" t="s">
        <v>365</v>
      </c>
      <c r="G4516" s="2" t="s">
        <v>428</v>
      </c>
      <c r="H4516" s="2" t="s">
        <v>378</v>
      </c>
      <c r="I4516" s="2" t="s">
        <v>330</v>
      </c>
      <c r="J4516" s="2" t="s">
        <v>462</v>
      </c>
      <c r="K4516" s="2" t="s">
        <v>343</v>
      </c>
      <c r="L4516" s="2" t="s">
        <v>330</v>
      </c>
      <c r="M4516" s="2" t="s">
        <v>673</v>
      </c>
    </row>
    <row r="4517" spans="2:13">
      <c r="B4517" t="s">
        <v>144</v>
      </c>
      <c r="C4517">
        <v>24</v>
      </c>
      <c r="D4517" s="2" t="s">
        <v>345</v>
      </c>
      <c r="E4517" s="2" t="s">
        <v>330</v>
      </c>
      <c r="F4517" s="2" t="s">
        <v>365</v>
      </c>
      <c r="G4517" s="2" t="s">
        <v>461</v>
      </c>
      <c r="H4517" s="2" t="s">
        <v>378</v>
      </c>
      <c r="I4517" s="2" t="s">
        <v>330</v>
      </c>
      <c r="J4517" s="2" t="s">
        <v>455</v>
      </c>
      <c r="K4517" s="2" t="s">
        <v>343</v>
      </c>
      <c r="L4517" s="2" t="s">
        <v>330</v>
      </c>
      <c r="M4517" s="2" t="s">
        <v>330</v>
      </c>
    </row>
    <row r="4518" spans="2:13">
      <c r="B4518" t="s">
        <v>145</v>
      </c>
      <c r="C4518">
        <v>24</v>
      </c>
      <c r="D4518" s="2" t="s">
        <v>346</v>
      </c>
      <c r="E4518" s="2" t="s">
        <v>330</v>
      </c>
      <c r="F4518" s="2" t="s">
        <v>365</v>
      </c>
      <c r="G4518" s="2" t="s">
        <v>462</v>
      </c>
      <c r="H4518" s="2" t="s">
        <v>378</v>
      </c>
      <c r="I4518" s="2" t="s">
        <v>330</v>
      </c>
      <c r="J4518" s="2" t="s">
        <v>520</v>
      </c>
      <c r="K4518" s="2" t="s">
        <v>343</v>
      </c>
      <c r="L4518" s="2" t="s">
        <v>330</v>
      </c>
      <c r="M4518" s="2" t="s">
        <v>359</v>
      </c>
    </row>
    <row r="4519" spans="2:13">
      <c r="B4519" t="s">
        <v>146</v>
      </c>
      <c r="C4519">
        <v>24</v>
      </c>
      <c r="D4519" s="2" t="s">
        <v>347</v>
      </c>
      <c r="E4519" s="2" t="s">
        <v>330</v>
      </c>
      <c r="F4519" s="2" t="s">
        <v>365</v>
      </c>
      <c r="G4519" s="2" t="s">
        <v>463</v>
      </c>
      <c r="H4519" s="2" t="s">
        <v>378</v>
      </c>
      <c r="I4519" s="2" t="s">
        <v>330</v>
      </c>
      <c r="J4519" s="2" t="s">
        <v>519</v>
      </c>
      <c r="K4519" s="2" t="s">
        <v>343</v>
      </c>
      <c r="L4519" s="2" t="s">
        <v>330</v>
      </c>
      <c r="M4519" s="2" t="s">
        <v>725</v>
      </c>
    </row>
    <row r="4520" spans="2:13">
      <c r="B4520" t="s">
        <v>147</v>
      </c>
      <c r="C4520">
        <v>24</v>
      </c>
      <c r="D4520" s="2" t="s">
        <v>348</v>
      </c>
      <c r="E4520" s="2" t="s">
        <v>330</v>
      </c>
      <c r="F4520" s="2" t="s">
        <v>365</v>
      </c>
      <c r="G4520" s="2" t="s">
        <v>462</v>
      </c>
      <c r="H4520" s="2" t="s">
        <v>378</v>
      </c>
      <c r="I4520" s="2" t="s">
        <v>330</v>
      </c>
      <c r="J4520" s="2" t="s">
        <v>477</v>
      </c>
      <c r="K4520" s="2" t="s">
        <v>343</v>
      </c>
      <c r="L4520" s="2" t="s">
        <v>330</v>
      </c>
      <c r="M4520" s="2" t="s">
        <v>653</v>
      </c>
    </row>
    <row r="4521" spans="2:13">
      <c r="B4521" t="s">
        <v>148</v>
      </c>
      <c r="C4521">
        <v>24</v>
      </c>
      <c r="D4521" s="2" t="s">
        <v>318</v>
      </c>
      <c r="E4521" s="2" t="s">
        <v>330</v>
      </c>
      <c r="F4521" s="2" t="s">
        <v>365</v>
      </c>
      <c r="G4521" s="2" t="s">
        <v>462</v>
      </c>
      <c r="H4521" s="2" t="s">
        <v>378</v>
      </c>
      <c r="I4521" s="2" t="s">
        <v>330</v>
      </c>
      <c r="J4521" s="2" t="s">
        <v>464</v>
      </c>
      <c r="K4521" s="2" t="s">
        <v>343</v>
      </c>
      <c r="L4521" s="2" t="s">
        <v>330</v>
      </c>
      <c r="M4521" s="2" t="s">
        <v>605</v>
      </c>
    </row>
    <row r="4522" spans="2:13">
      <c r="B4522" t="s">
        <v>149</v>
      </c>
      <c r="C4522">
        <v>24</v>
      </c>
      <c r="D4522" s="2" t="s">
        <v>349</v>
      </c>
      <c r="E4522" s="2" t="s">
        <v>330</v>
      </c>
      <c r="F4522" s="2" t="s">
        <v>365</v>
      </c>
      <c r="G4522" s="2" t="s">
        <v>422</v>
      </c>
      <c r="H4522" s="2" t="s">
        <v>378</v>
      </c>
      <c r="I4522" s="2" t="s">
        <v>330</v>
      </c>
      <c r="J4522" s="2" t="s">
        <v>547</v>
      </c>
      <c r="K4522" s="2" t="s">
        <v>343</v>
      </c>
      <c r="L4522" s="2" t="s">
        <v>330</v>
      </c>
      <c r="M4522" s="2" t="s">
        <v>726</v>
      </c>
    </row>
    <row r="4523" spans="2:13">
      <c r="B4523" t="s">
        <v>150</v>
      </c>
      <c r="C4523">
        <v>24</v>
      </c>
      <c r="D4523" s="2" t="s">
        <v>350</v>
      </c>
      <c r="E4523" s="2" t="s">
        <v>330</v>
      </c>
      <c r="F4523" s="2" t="s">
        <v>365</v>
      </c>
      <c r="G4523" s="2" t="s">
        <v>422</v>
      </c>
      <c r="H4523" s="2" t="s">
        <v>378</v>
      </c>
      <c r="I4523" s="2" t="s">
        <v>597</v>
      </c>
      <c r="J4523" s="2" t="s">
        <v>463</v>
      </c>
      <c r="K4523" s="2" t="s">
        <v>343</v>
      </c>
      <c r="L4523" s="2" t="s">
        <v>597</v>
      </c>
      <c r="M4523" s="2" t="s">
        <v>727</v>
      </c>
    </row>
    <row r="4524" spans="2:13">
      <c r="B4524" t="s">
        <v>151</v>
      </c>
      <c r="C4524">
        <v>24</v>
      </c>
      <c r="D4524" s="2" t="s">
        <v>351</v>
      </c>
      <c r="E4524" s="2" t="s">
        <v>330</v>
      </c>
      <c r="F4524" s="2" t="s">
        <v>365</v>
      </c>
      <c r="G4524" s="2" t="s">
        <v>330</v>
      </c>
      <c r="H4524" s="2" t="s">
        <v>378</v>
      </c>
      <c r="I4524" s="2" t="s">
        <v>365</v>
      </c>
      <c r="J4524" s="2" t="s">
        <v>330</v>
      </c>
      <c r="K4524" s="2" t="s">
        <v>343</v>
      </c>
      <c r="L4524" s="2" t="s">
        <v>365</v>
      </c>
      <c r="M4524" s="2" t="s">
        <v>728</v>
      </c>
    </row>
    <row r="4525" spans="2:13">
      <c r="B4525" t="s">
        <v>152</v>
      </c>
      <c r="C4525">
        <v>24</v>
      </c>
      <c r="D4525" s="2" t="s">
        <v>352</v>
      </c>
      <c r="E4525" s="2" t="s">
        <v>330</v>
      </c>
      <c r="F4525" s="2" t="s">
        <v>365</v>
      </c>
      <c r="G4525" s="2" t="s">
        <v>462</v>
      </c>
      <c r="H4525" s="2" t="s">
        <v>378</v>
      </c>
      <c r="I4525" s="2" t="s">
        <v>365</v>
      </c>
      <c r="J4525" s="2" t="s">
        <v>519</v>
      </c>
      <c r="K4525" s="2" t="s">
        <v>343</v>
      </c>
      <c r="L4525" s="2" t="s">
        <v>365</v>
      </c>
      <c r="M4525" s="2" t="s">
        <v>335</v>
      </c>
    </row>
    <row r="4526" spans="2:13">
      <c r="B4526" t="s">
        <v>153</v>
      </c>
      <c r="C4526">
        <v>24</v>
      </c>
      <c r="D4526" s="2" t="s">
        <v>290</v>
      </c>
      <c r="E4526" s="2" t="s">
        <v>330</v>
      </c>
      <c r="F4526" s="2" t="s">
        <v>365</v>
      </c>
      <c r="G4526" s="2" t="s">
        <v>330</v>
      </c>
      <c r="H4526" s="2" t="s">
        <v>378</v>
      </c>
      <c r="I4526" s="2" t="s">
        <v>597</v>
      </c>
      <c r="J4526" s="2" t="s">
        <v>463</v>
      </c>
      <c r="K4526" s="2" t="s">
        <v>343</v>
      </c>
      <c r="L4526" s="2" t="s">
        <v>597</v>
      </c>
      <c r="M4526" s="2" t="s">
        <v>729</v>
      </c>
    </row>
    <row r="4527" spans="2:13">
      <c r="B4527" t="s">
        <v>154</v>
      </c>
      <c r="C4527">
        <v>24</v>
      </c>
      <c r="D4527" s="2" t="s">
        <v>291</v>
      </c>
      <c r="E4527" s="2" t="s">
        <v>330</v>
      </c>
      <c r="F4527" s="2" t="s">
        <v>365</v>
      </c>
      <c r="G4527" s="2" t="s">
        <v>459</v>
      </c>
      <c r="H4527" s="2" t="s">
        <v>378</v>
      </c>
      <c r="I4527" s="2" t="s">
        <v>592</v>
      </c>
      <c r="J4527" s="2" t="s">
        <v>365</v>
      </c>
      <c r="K4527" s="2" t="s">
        <v>343</v>
      </c>
      <c r="L4527" s="2" t="s">
        <v>592</v>
      </c>
      <c r="M4527" s="2" t="s">
        <v>730</v>
      </c>
    </row>
    <row r="4528" spans="2:13">
      <c r="B4528" t="s">
        <v>155</v>
      </c>
      <c r="C4528">
        <v>24</v>
      </c>
      <c r="D4528" s="2" t="s">
        <v>291</v>
      </c>
      <c r="E4528" s="2" t="s">
        <v>330</v>
      </c>
      <c r="F4528" s="2" t="s">
        <v>365</v>
      </c>
      <c r="G4528" s="2" t="s">
        <v>459</v>
      </c>
      <c r="H4528" s="2" t="s">
        <v>377</v>
      </c>
      <c r="I4528" s="2" t="s">
        <v>330</v>
      </c>
      <c r="J4528" s="2" t="s">
        <v>458</v>
      </c>
      <c r="K4528" s="2" t="s">
        <v>343</v>
      </c>
      <c r="L4528" s="2" t="s">
        <v>365</v>
      </c>
      <c r="M4528" s="2" t="s">
        <v>730</v>
      </c>
    </row>
    <row r="4529" spans="2:13">
      <c r="B4529" t="s">
        <v>156</v>
      </c>
      <c r="C4529">
        <v>24</v>
      </c>
      <c r="D4529" s="2" t="s">
        <v>353</v>
      </c>
      <c r="E4529" s="2" t="s">
        <v>330</v>
      </c>
      <c r="F4529" s="2" t="s">
        <v>365</v>
      </c>
      <c r="G4529" s="2" t="s">
        <v>461</v>
      </c>
      <c r="H4529" s="2" t="s">
        <v>377</v>
      </c>
      <c r="I4529" s="2" t="s">
        <v>598</v>
      </c>
      <c r="J4529" s="2" t="s">
        <v>520</v>
      </c>
      <c r="K4529" s="2" t="s">
        <v>343</v>
      </c>
      <c r="L4529" s="2" t="s">
        <v>598</v>
      </c>
      <c r="M4529" s="2" t="s">
        <v>723</v>
      </c>
    </row>
    <row r="4530" spans="2:13">
      <c r="B4530" t="s">
        <v>157</v>
      </c>
      <c r="C4530">
        <v>24</v>
      </c>
      <c r="D4530" s="2" t="s">
        <v>354</v>
      </c>
      <c r="E4530" s="2" t="s">
        <v>330</v>
      </c>
      <c r="F4530" s="2" t="s">
        <v>365</v>
      </c>
      <c r="G4530" s="2" t="s">
        <v>463</v>
      </c>
      <c r="H4530" s="2" t="s">
        <v>335</v>
      </c>
      <c r="I4530" s="2" t="s">
        <v>596</v>
      </c>
      <c r="J4530" s="2" t="s">
        <v>548</v>
      </c>
      <c r="K4530" s="2" t="s">
        <v>343</v>
      </c>
      <c r="L4530" s="2" t="s">
        <v>630</v>
      </c>
      <c r="M4530" s="2" t="s">
        <v>731</v>
      </c>
    </row>
    <row r="4531" spans="2:13">
      <c r="B4531" t="s">
        <v>158</v>
      </c>
      <c r="C4531">
        <v>24</v>
      </c>
      <c r="D4531" s="2" t="s">
        <v>292</v>
      </c>
      <c r="E4531" s="2" t="s">
        <v>366</v>
      </c>
      <c r="F4531" s="2" t="s">
        <v>365</v>
      </c>
      <c r="G4531" s="2" t="s">
        <v>422</v>
      </c>
      <c r="H4531" s="2" t="s">
        <v>387</v>
      </c>
      <c r="I4531" s="2" t="s">
        <v>586</v>
      </c>
      <c r="J4531" s="2" t="s">
        <v>461</v>
      </c>
      <c r="K4531" s="2" t="s">
        <v>343</v>
      </c>
      <c r="L4531" s="2" t="s">
        <v>597</v>
      </c>
      <c r="M4531" s="2" t="s">
        <v>676</v>
      </c>
    </row>
    <row r="4532" spans="2:13">
      <c r="B4532" t="s">
        <v>159</v>
      </c>
      <c r="C4532">
        <v>24</v>
      </c>
      <c r="D4532" s="2" t="s">
        <v>293</v>
      </c>
      <c r="E4532" s="2" t="s">
        <v>366</v>
      </c>
      <c r="F4532" s="2" t="s">
        <v>365</v>
      </c>
      <c r="G4532" s="2" t="s">
        <v>464</v>
      </c>
      <c r="H4532" s="2" t="s">
        <v>339</v>
      </c>
      <c r="I4532" s="2" t="s">
        <v>596</v>
      </c>
      <c r="J4532" s="2" t="s">
        <v>446</v>
      </c>
      <c r="K4532" s="2" t="s">
        <v>343</v>
      </c>
      <c r="L4532" s="2" t="s">
        <v>630</v>
      </c>
      <c r="M4532" s="2" t="s">
        <v>732</v>
      </c>
    </row>
    <row r="4533" spans="2:13">
      <c r="B4533" t="s">
        <v>160</v>
      </c>
      <c r="C4533">
        <v>24</v>
      </c>
      <c r="D4533" s="2" t="s">
        <v>289</v>
      </c>
      <c r="E4533" s="2" t="s">
        <v>330</v>
      </c>
      <c r="F4533" s="2" t="s">
        <v>365</v>
      </c>
      <c r="G4533" s="2" t="s">
        <v>464</v>
      </c>
      <c r="H4533" s="2" t="s">
        <v>339</v>
      </c>
      <c r="I4533" s="2" t="s">
        <v>595</v>
      </c>
      <c r="J4533" s="2" t="s">
        <v>533</v>
      </c>
      <c r="K4533" s="2" t="s">
        <v>343</v>
      </c>
      <c r="L4533" s="2" t="s">
        <v>595</v>
      </c>
      <c r="M4533" s="2" t="s">
        <v>359</v>
      </c>
    </row>
    <row r="4534" spans="2:13">
      <c r="B4534" t="s">
        <v>161</v>
      </c>
      <c r="C4534">
        <v>24</v>
      </c>
      <c r="D4534" s="2" t="s">
        <v>294</v>
      </c>
      <c r="E4534" s="2" t="s">
        <v>366</v>
      </c>
      <c r="F4534" s="2" t="s">
        <v>365</v>
      </c>
      <c r="G4534" s="2" t="s">
        <v>464</v>
      </c>
      <c r="H4534" s="2" t="s">
        <v>339</v>
      </c>
      <c r="I4534" s="2" t="s">
        <v>330</v>
      </c>
      <c r="J4534" s="2" t="s">
        <v>533</v>
      </c>
      <c r="K4534" s="2" t="s">
        <v>343</v>
      </c>
      <c r="L4534" s="2" t="s">
        <v>330</v>
      </c>
      <c r="M4534" s="2" t="s">
        <v>379</v>
      </c>
    </row>
    <row r="4535" spans="2:13">
      <c r="B4535" t="s">
        <v>162</v>
      </c>
      <c r="C4535">
        <v>24</v>
      </c>
      <c r="D4535" s="2" t="s">
        <v>295</v>
      </c>
      <c r="E4535" s="2" t="s">
        <v>366</v>
      </c>
      <c r="F4535" s="2" t="s">
        <v>365</v>
      </c>
      <c r="G4535" s="2" t="s">
        <v>422</v>
      </c>
      <c r="H4535" s="2" t="s">
        <v>339</v>
      </c>
      <c r="I4535" s="2" t="s">
        <v>330</v>
      </c>
      <c r="J4535" s="2" t="s">
        <v>422</v>
      </c>
      <c r="K4535" s="2" t="s">
        <v>343</v>
      </c>
      <c r="L4535" s="2" t="s">
        <v>330</v>
      </c>
      <c r="M4535" s="2" t="s">
        <v>724</v>
      </c>
    </row>
    <row r="4536" spans="2:13">
      <c r="B4536" t="s">
        <v>163</v>
      </c>
      <c r="C4536">
        <v>24</v>
      </c>
      <c r="D4536" s="2" t="s">
        <v>296</v>
      </c>
      <c r="E4536" s="2" t="s">
        <v>368</v>
      </c>
      <c r="F4536" s="2" t="s">
        <v>365</v>
      </c>
      <c r="G4536" s="2" t="s">
        <v>414</v>
      </c>
      <c r="H4536" s="2" t="s">
        <v>339</v>
      </c>
      <c r="I4536" s="2" t="s">
        <v>330</v>
      </c>
      <c r="J4536" s="2" t="s">
        <v>330</v>
      </c>
      <c r="K4536" s="2" t="s">
        <v>343</v>
      </c>
      <c r="L4536" s="2" t="s">
        <v>330</v>
      </c>
      <c r="M4536" s="2" t="s">
        <v>616</v>
      </c>
    </row>
    <row r="4537" spans="2:13">
      <c r="B4537" t="s">
        <v>164</v>
      </c>
      <c r="C4537">
        <v>24</v>
      </c>
      <c r="D4537" s="2" t="s">
        <v>198</v>
      </c>
      <c r="E4537" s="2" t="s">
        <v>368</v>
      </c>
      <c r="F4537" s="2" t="s">
        <v>365</v>
      </c>
      <c r="G4537" s="2" t="s">
        <v>414</v>
      </c>
      <c r="H4537" s="2" t="s">
        <v>339</v>
      </c>
      <c r="I4537" s="2" t="s">
        <v>330</v>
      </c>
      <c r="J4537" s="2" t="s">
        <v>422</v>
      </c>
      <c r="K4537" s="2" t="s">
        <v>343</v>
      </c>
      <c r="L4537" s="2" t="s">
        <v>330</v>
      </c>
      <c r="M4537" s="2" t="s">
        <v>722</v>
      </c>
    </row>
    <row r="4538" spans="2:13">
      <c r="B4538" t="s">
        <v>165</v>
      </c>
      <c r="C4538">
        <v>24</v>
      </c>
      <c r="D4538" s="2" t="s">
        <v>355</v>
      </c>
      <c r="E4538" s="2" t="s">
        <v>368</v>
      </c>
      <c r="F4538" s="2" t="s">
        <v>365</v>
      </c>
      <c r="G4538" s="2" t="s">
        <v>465</v>
      </c>
      <c r="H4538" s="2" t="s">
        <v>339</v>
      </c>
      <c r="I4538" s="2" t="s">
        <v>330</v>
      </c>
      <c r="J4538" s="2" t="s">
        <v>549</v>
      </c>
      <c r="K4538" s="2" t="s">
        <v>343</v>
      </c>
      <c r="L4538" s="2" t="s">
        <v>330</v>
      </c>
      <c r="M4538" s="2" t="s">
        <v>206</v>
      </c>
    </row>
    <row r="4539" spans="2:13">
      <c r="B4539" t="s">
        <v>166</v>
      </c>
      <c r="C4539">
        <v>24</v>
      </c>
      <c r="D4539" s="2" t="s">
        <v>297</v>
      </c>
      <c r="E4539" s="2" t="s">
        <v>368</v>
      </c>
      <c r="F4539" s="2" t="s">
        <v>365</v>
      </c>
      <c r="G4539" s="2" t="s">
        <v>330</v>
      </c>
      <c r="H4539" s="2" t="s">
        <v>339</v>
      </c>
      <c r="I4539" s="2" t="s">
        <v>330</v>
      </c>
      <c r="J4539" s="2" t="s">
        <v>455</v>
      </c>
      <c r="K4539" s="2" t="s">
        <v>343</v>
      </c>
      <c r="L4539" s="2" t="s">
        <v>330</v>
      </c>
      <c r="M4539" s="2" t="s">
        <v>733</v>
      </c>
    </row>
    <row r="4540" spans="2:13">
      <c r="B4540" t="s">
        <v>167</v>
      </c>
      <c r="C4540">
        <v>24</v>
      </c>
      <c r="D4540" s="2" t="s">
        <v>298</v>
      </c>
      <c r="E4540" s="2" t="s">
        <v>330</v>
      </c>
      <c r="F4540" s="2" t="s">
        <v>365</v>
      </c>
      <c r="G4540" s="2" t="s">
        <v>330</v>
      </c>
      <c r="H4540" s="2" t="s">
        <v>339</v>
      </c>
      <c r="I4540" s="2" t="s">
        <v>330</v>
      </c>
      <c r="J4540" s="2" t="s">
        <v>550</v>
      </c>
      <c r="K4540" s="2" t="s">
        <v>343</v>
      </c>
      <c r="L4540" s="2" t="s">
        <v>330</v>
      </c>
      <c r="M4540" s="2" t="s">
        <v>734</v>
      </c>
    </row>
    <row r="4541" spans="2:13">
      <c r="B4541" t="s">
        <v>168</v>
      </c>
      <c r="C4541">
        <v>24</v>
      </c>
      <c r="D4541" s="2" t="s">
        <v>299</v>
      </c>
      <c r="E4541" s="2" t="s">
        <v>330</v>
      </c>
      <c r="F4541" s="2" t="s">
        <v>365</v>
      </c>
      <c r="G4541" s="2" t="s">
        <v>466</v>
      </c>
      <c r="H4541" s="2" t="s">
        <v>339</v>
      </c>
      <c r="I4541" s="2" t="s">
        <v>593</v>
      </c>
      <c r="J4541" s="2" t="s">
        <v>466</v>
      </c>
      <c r="K4541" s="2" t="s">
        <v>343</v>
      </c>
      <c r="L4541" s="2" t="s">
        <v>593</v>
      </c>
      <c r="M4541" s="2" t="s">
        <v>644</v>
      </c>
    </row>
    <row r="4542" spans="2:13">
      <c r="B4542" t="s">
        <v>169</v>
      </c>
      <c r="C4542">
        <v>24</v>
      </c>
      <c r="D4542" s="2" t="s">
        <v>300</v>
      </c>
      <c r="E4542" s="2" t="s">
        <v>330</v>
      </c>
      <c r="F4542" s="2" t="s">
        <v>365</v>
      </c>
      <c r="G4542" s="2" t="s">
        <v>467</v>
      </c>
      <c r="H4542" s="2" t="s">
        <v>373</v>
      </c>
      <c r="I4542" s="2" t="s">
        <v>586</v>
      </c>
      <c r="J4542" s="2" t="s">
        <v>536</v>
      </c>
      <c r="K4542" s="2" t="s">
        <v>343</v>
      </c>
      <c r="L4542" s="2" t="s">
        <v>597</v>
      </c>
      <c r="M4542" s="2" t="s">
        <v>646</v>
      </c>
    </row>
    <row r="4543" spans="2:13">
      <c r="B4543" t="s">
        <v>170</v>
      </c>
      <c r="C4543">
        <v>24</v>
      </c>
      <c r="D4543" s="2" t="s">
        <v>268</v>
      </c>
      <c r="E4543" s="2" t="s">
        <v>330</v>
      </c>
      <c r="F4543" s="2" t="s">
        <v>365</v>
      </c>
      <c r="G4543" s="2" t="s">
        <v>468</v>
      </c>
      <c r="H4543" s="2" t="s">
        <v>373</v>
      </c>
      <c r="I4543" s="2" t="s">
        <v>330</v>
      </c>
      <c r="J4543" s="2" t="s">
        <v>284</v>
      </c>
      <c r="K4543" s="2" t="s">
        <v>343</v>
      </c>
      <c r="L4543" s="2" t="s">
        <v>330</v>
      </c>
      <c r="M4543" s="2" t="s">
        <v>576</v>
      </c>
    </row>
    <row r="4544" spans="2:13">
      <c r="B4544" t="s">
        <v>171</v>
      </c>
      <c r="C4544">
        <v>24</v>
      </c>
      <c r="D4544" s="2" t="s">
        <v>356</v>
      </c>
      <c r="E4544" s="2" t="s">
        <v>330</v>
      </c>
      <c r="F4544" s="2" t="s">
        <v>365</v>
      </c>
      <c r="G4544" s="2" t="s">
        <v>434</v>
      </c>
      <c r="H4544" s="2" t="s">
        <v>373</v>
      </c>
      <c r="I4544" s="2" t="s">
        <v>599</v>
      </c>
      <c r="J4544" s="2" t="s">
        <v>538</v>
      </c>
      <c r="K4544" s="2" t="s">
        <v>343</v>
      </c>
      <c r="L4544" s="2" t="s">
        <v>599</v>
      </c>
      <c r="M4544" s="2" t="s">
        <v>576</v>
      </c>
    </row>
    <row r="4545" spans="2:13">
      <c r="B4545" t="s">
        <v>172</v>
      </c>
      <c r="C4545">
        <v>24</v>
      </c>
      <c r="D4545" s="2" t="s">
        <v>301</v>
      </c>
      <c r="E4545" s="2" t="s">
        <v>368</v>
      </c>
      <c r="F4545" s="2" t="s">
        <v>365</v>
      </c>
      <c r="G4545" s="2" t="s">
        <v>432</v>
      </c>
      <c r="H4545" s="2" t="s">
        <v>373</v>
      </c>
      <c r="I4545" s="2" t="s">
        <v>368</v>
      </c>
      <c r="J4545" s="2" t="s">
        <v>540</v>
      </c>
      <c r="K4545" s="2" t="s">
        <v>343</v>
      </c>
      <c r="L4545" s="2" t="s">
        <v>368</v>
      </c>
      <c r="M4545" s="2" t="s">
        <v>735</v>
      </c>
    </row>
    <row r="4546" spans="2:13">
      <c r="B4546" t="s">
        <v>173</v>
      </c>
      <c r="C4546">
        <v>24</v>
      </c>
      <c r="D4546" s="2" t="s">
        <v>302</v>
      </c>
      <c r="E4546" s="2" t="s">
        <v>368</v>
      </c>
      <c r="F4546" s="2" t="s">
        <v>365</v>
      </c>
      <c r="G4546" s="2" t="s">
        <v>446</v>
      </c>
      <c r="H4546" s="2" t="s">
        <v>373</v>
      </c>
      <c r="I4546" s="2" t="s">
        <v>600</v>
      </c>
      <c r="J4546" s="2" t="s">
        <v>531</v>
      </c>
      <c r="K4546" s="2" t="s">
        <v>343</v>
      </c>
      <c r="L4546" s="2" t="s">
        <v>600</v>
      </c>
      <c r="M4546" s="2" t="s">
        <v>736</v>
      </c>
    </row>
    <row r="4547" spans="2:13">
      <c r="B4547" t="s">
        <v>174</v>
      </c>
      <c r="C4547">
        <v>24</v>
      </c>
      <c r="D4547" s="2" t="s">
        <v>303</v>
      </c>
      <c r="E4547" s="2" t="s">
        <v>330</v>
      </c>
      <c r="F4547" s="2" t="s">
        <v>365</v>
      </c>
      <c r="G4547" s="2" t="s">
        <v>469</v>
      </c>
      <c r="H4547" s="2" t="s">
        <v>339</v>
      </c>
      <c r="I4547" s="2" t="s">
        <v>582</v>
      </c>
      <c r="J4547" s="2" t="s">
        <v>468</v>
      </c>
      <c r="K4547" s="2" t="s">
        <v>343</v>
      </c>
      <c r="L4547" s="2" t="s">
        <v>632</v>
      </c>
      <c r="M4547" s="2" t="s">
        <v>737</v>
      </c>
    </row>
    <row r="4548" spans="2:13">
      <c r="B4548" t="s">
        <v>175</v>
      </c>
      <c r="C4548">
        <v>24</v>
      </c>
      <c r="D4548" s="2" t="s">
        <v>304</v>
      </c>
      <c r="E4548" s="2" t="s">
        <v>330</v>
      </c>
      <c r="F4548" s="2" t="s">
        <v>365</v>
      </c>
      <c r="G4548" s="2" t="s">
        <v>423</v>
      </c>
      <c r="H4548" s="2" t="s">
        <v>387</v>
      </c>
      <c r="I4548" s="2" t="s">
        <v>601</v>
      </c>
      <c r="J4548" s="2" t="s">
        <v>551</v>
      </c>
      <c r="K4548" s="2" t="s">
        <v>343</v>
      </c>
      <c r="L4548" s="2" t="s">
        <v>621</v>
      </c>
      <c r="M4548" s="2" t="s">
        <v>738</v>
      </c>
    </row>
    <row r="4549" spans="2:13">
      <c r="B4549" t="s">
        <v>176</v>
      </c>
      <c r="C4549">
        <v>24</v>
      </c>
      <c r="D4549" s="2" t="s">
        <v>305</v>
      </c>
      <c r="E4549" s="2" t="s">
        <v>330</v>
      </c>
      <c r="F4549" s="2" t="s">
        <v>365</v>
      </c>
      <c r="G4549" s="2" t="s">
        <v>470</v>
      </c>
      <c r="H4549" s="2" t="s">
        <v>335</v>
      </c>
      <c r="I4549" s="2" t="s">
        <v>602</v>
      </c>
      <c r="J4549" s="2" t="s">
        <v>437</v>
      </c>
      <c r="K4549" s="2" t="s">
        <v>343</v>
      </c>
      <c r="L4549" s="2" t="s">
        <v>633</v>
      </c>
      <c r="M4549" s="2" t="s">
        <v>739</v>
      </c>
    </row>
    <row r="4550" spans="2:13">
      <c r="B4550" t="s">
        <v>177</v>
      </c>
      <c r="C4550">
        <v>24</v>
      </c>
      <c r="D4550" s="2" t="s">
        <v>357</v>
      </c>
      <c r="E4550" s="2" t="s">
        <v>330</v>
      </c>
      <c r="F4550" s="2" t="s">
        <v>365</v>
      </c>
      <c r="G4550" s="2" t="s">
        <v>471</v>
      </c>
      <c r="H4550" s="2" t="s">
        <v>377</v>
      </c>
      <c r="I4550" s="2" t="s">
        <v>602</v>
      </c>
      <c r="J4550" s="2" t="s">
        <v>550</v>
      </c>
      <c r="K4550" s="2" t="s">
        <v>343</v>
      </c>
      <c r="L4550" s="2" t="s">
        <v>633</v>
      </c>
      <c r="M4550" s="2" t="s">
        <v>301</v>
      </c>
    </row>
    <row r="4551" spans="2:13">
      <c r="B4551" t="s">
        <v>178</v>
      </c>
      <c r="C4551">
        <v>24</v>
      </c>
      <c r="D4551" s="2" t="s">
        <v>342</v>
      </c>
      <c r="E4551" s="2" t="s">
        <v>330</v>
      </c>
      <c r="F4551" s="2" t="s">
        <v>365</v>
      </c>
      <c r="G4551" s="2" t="s">
        <v>472</v>
      </c>
      <c r="H4551" s="2" t="s">
        <v>386</v>
      </c>
      <c r="I4551" s="2" t="s">
        <v>603</v>
      </c>
      <c r="J4551" s="2" t="s">
        <v>420</v>
      </c>
      <c r="K4551" s="2" t="s">
        <v>343</v>
      </c>
      <c r="L4551" s="2" t="s">
        <v>634</v>
      </c>
      <c r="M4551" s="2" t="s">
        <v>356</v>
      </c>
    </row>
    <row r="4552" spans="2:13">
      <c r="B4552" t="s">
        <v>179</v>
      </c>
      <c r="C4552">
        <v>24</v>
      </c>
      <c r="D4552" s="2" t="s">
        <v>306</v>
      </c>
      <c r="E4552" s="2" t="s">
        <v>330</v>
      </c>
      <c r="F4552" s="2" t="s">
        <v>365</v>
      </c>
      <c r="G4552" s="2" t="s">
        <v>473</v>
      </c>
      <c r="H4552" s="2" t="s">
        <v>386</v>
      </c>
      <c r="I4552" s="2" t="s">
        <v>330</v>
      </c>
      <c r="J4552" s="2" t="s">
        <v>549</v>
      </c>
      <c r="K4552" s="2" t="s">
        <v>343</v>
      </c>
      <c r="L4552" s="2" t="s">
        <v>330</v>
      </c>
      <c r="M4552" s="2" t="s">
        <v>740</v>
      </c>
    </row>
    <row r="4553" spans="2:13">
      <c r="B4553" t="s">
        <v>180</v>
      </c>
      <c r="C4553">
        <v>24</v>
      </c>
      <c r="D4553" s="2" t="s">
        <v>358</v>
      </c>
      <c r="E4553" s="2" t="s">
        <v>368</v>
      </c>
      <c r="F4553" s="2" t="s">
        <v>365</v>
      </c>
      <c r="G4553" s="2" t="s">
        <v>474</v>
      </c>
      <c r="H4553" s="2" t="s">
        <v>379</v>
      </c>
      <c r="I4553" s="2" t="s">
        <v>588</v>
      </c>
      <c r="J4553" s="2" t="s">
        <v>455</v>
      </c>
      <c r="K4553" s="2" t="s">
        <v>343</v>
      </c>
      <c r="L4553" s="2" t="s">
        <v>625</v>
      </c>
      <c r="M4553" s="2" t="s">
        <v>741</v>
      </c>
    </row>
    <row r="4554" spans="2:13">
      <c r="B4554" t="s">
        <v>181</v>
      </c>
      <c r="C4554">
        <v>24</v>
      </c>
      <c r="D4554" s="2" t="s">
        <v>307</v>
      </c>
      <c r="E4554" s="2" t="s">
        <v>368</v>
      </c>
      <c r="F4554" s="2" t="s">
        <v>365</v>
      </c>
      <c r="G4554" s="2" t="s">
        <v>475</v>
      </c>
      <c r="H4554" s="2" t="s">
        <v>385</v>
      </c>
      <c r="I4554" s="2" t="s">
        <v>588</v>
      </c>
      <c r="J4554" s="2" t="s">
        <v>476</v>
      </c>
      <c r="K4554" s="2" t="s">
        <v>343</v>
      </c>
      <c r="L4554" s="2" t="s">
        <v>625</v>
      </c>
      <c r="M4554" s="2" t="s">
        <v>742</v>
      </c>
    </row>
    <row r="4555" spans="2:13">
      <c r="B4555" t="s">
        <v>182</v>
      </c>
      <c r="C4555">
        <v>24</v>
      </c>
      <c r="D4555" s="2" t="s">
        <v>308</v>
      </c>
      <c r="E4555" s="2" t="s">
        <v>330</v>
      </c>
      <c r="F4555" s="2" t="s">
        <v>365</v>
      </c>
      <c r="G4555" s="2" t="s">
        <v>476</v>
      </c>
      <c r="H4555" s="2" t="s">
        <v>343</v>
      </c>
      <c r="I4555" s="2" t="s">
        <v>366</v>
      </c>
      <c r="J4555" s="2" t="s">
        <v>552</v>
      </c>
      <c r="K4555" s="2" t="s">
        <v>343</v>
      </c>
      <c r="L4555" s="2" t="s">
        <v>368</v>
      </c>
      <c r="M4555" s="2" t="s">
        <v>722</v>
      </c>
    </row>
    <row r="4556" spans="2:13">
      <c r="B4556" t="s">
        <v>183</v>
      </c>
      <c r="C4556">
        <v>24</v>
      </c>
      <c r="D4556" s="2" t="s">
        <v>359</v>
      </c>
      <c r="E4556" s="2" t="s">
        <v>330</v>
      </c>
      <c r="F4556" s="2" t="s">
        <v>365</v>
      </c>
      <c r="G4556" s="2" t="s">
        <v>474</v>
      </c>
      <c r="H4556" s="2" t="s">
        <v>343</v>
      </c>
      <c r="I4556" s="2" t="s">
        <v>330</v>
      </c>
      <c r="J4556" s="2" t="s">
        <v>487</v>
      </c>
      <c r="K4556" s="2" t="s">
        <v>343</v>
      </c>
      <c r="L4556" s="2" t="s">
        <v>330</v>
      </c>
      <c r="M4556" s="2" t="s">
        <v>230</v>
      </c>
    </row>
    <row r="4557" spans="2:13">
      <c r="B4557" t="s">
        <v>184</v>
      </c>
      <c r="C4557">
        <v>24</v>
      </c>
      <c r="D4557" s="2" t="s">
        <v>309</v>
      </c>
      <c r="E4557" s="2" t="s">
        <v>330</v>
      </c>
      <c r="F4557" s="2" t="s">
        <v>365</v>
      </c>
      <c r="G4557" s="2" t="s">
        <v>474</v>
      </c>
      <c r="H4557" s="2" t="s">
        <v>343</v>
      </c>
      <c r="I4557" s="2" t="s">
        <v>330</v>
      </c>
      <c r="J4557" s="2" t="s">
        <v>544</v>
      </c>
      <c r="K4557" s="2" t="s">
        <v>343</v>
      </c>
      <c r="L4557" s="2" t="s">
        <v>330</v>
      </c>
      <c r="M4557" s="2" t="s">
        <v>743</v>
      </c>
    </row>
    <row r="4558" spans="2:13">
      <c r="B4558" t="s">
        <v>185</v>
      </c>
      <c r="C4558">
        <v>24</v>
      </c>
      <c r="D4558" s="2" t="s">
        <v>325</v>
      </c>
      <c r="E4558" s="2" t="s">
        <v>330</v>
      </c>
      <c r="F4558" s="2" t="s">
        <v>365</v>
      </c>
      <c r="G4558" s="2" t="s">
        <v>463</v>
      </c>
      <c r="H4558" s="2" t="s">
        <v>343</v>
      </c>
      <c r="I4558" s="2" t="s">
        <v>330</v>
      </c>
      <c r="J4558" s="2" t="s">
        <v>538</v>
      </c>
      <c r="K4558" s="2" t="s">
        <v>343</v>
      </c>
      <c r="L4558" s="2" t="s">
        <v>330</v>
      </c>
      <c r="M4558" s="2" t="s">
        <v>612</v>
      </c>
    </row>
    <row r="4559" spans="2:13">
      <c r="B4559" t="s">
        <v>186</v>
      </c>
      <c r="C4559">
        <v>24</v>
      </c>
      <c r="D4559" s="2" t="s">
        <v>310</v>
      </c>
      <c r="E4559" s="2" t="s">
        <v>368</v>
      </c>
      <c r="F4559" s="2" t="s">
        <v>365</v>
      </c>
      <c r="G4559" s="2" t="s">
        <v>477</v>
      </c>
      <c r="H4559" s="2" t="s">
        <v>343</v>
      </c>
      <c r="I4559" s="2" t="s">
        <v>330</v>
      </c>
      <c r="J4559" s="2" t="s">
        <v>446</v>
      </c>
      <c r="K4559" s="2" t="s">
        <v>343</v>
      </c>
      <c r="L4559" s="2" t="s">
        <v>330</v>
      </c>
      <c r="M4559" s="2" t="s">
        <v>744</v>
      </c>
    </row>
    <row r="4560" spans="2:13">
      <c r="B4560" t="s">
        <v>187</v>
      </c>
      <c r="C4560">
        <v>24</v>
      </c>
      <c r="D4560" s="2" t="s">
        <v>311</v>
      </c>
      <c r="E4560" s="2" t="s">
        <v>368</v>
      </c>
      <c r="F4560" s="2" t="s">
        <v>365</v>
      </c>
      <c r="G4560" s="2" t="s">
        <v>477</v>
      </c>
      <c r="H4560" s="2" t="s">
        <v>343</v>
      </c>
      <c r="I4560" s="2" t="s">
        <v>330</v>
      </c>
      <c r="J4560" s="2" t="s">
        <v>455</v>
      </c>
      <c r="K4560" s="2" t="s">
        <v>343</v>
      </c>
      <c r="L4560" s="2" t="s">
        <v>330</v>
      </c>
      <c r="M4560" s="2" t="s">
        <v>740</v>
      </c>
    </row>
    <row r="4561" spans="2:13">
      <c r="B4561" t="s">
        <v>188</v>
      </c>
      <c r="C4561">
        <v>24</v>
      </c>
      <c r="D4561" s="2" t="s">
        <v>312</v>
      </c>
      <c r="E4561" s="2" t="s">
        <v>330</v>
      </c>
      <c r="F4561" s="2" t="s">
        <v>365</v>
      </c>
      <c r="G4561" s="2" t="s">
        <v>459</v>
      </c>
      <c r="H4561" s="2" t="s">
        <v>343</v>
      </c>
      <c r="I4561" s="2" t="s">
        <v>330</v>
      </c>
      <c r="J4561" s="2" t="s">
        <v>544</v>
      </c>
      <c r="K4561" s="2" t="s">
        <v>343</v>
      </c>
      <c r="L4561" s="2" t="s">
        <v>330</v>
      </c>
      <c r="M4561" s="2" t="s">
        <v>411</v>
      </c>
    </row>
    <row r="4562" spans="2:13">
      <c r="B4562" t="s">
        <v>189</v>
      </c>
      <c r="C4562">
        <v>24</v>
      </c>
      <c r="D4562" s="2" t="s">
        <v>360</v>
      </c>
      <c r="E4562" s="2" t="s">
        <v>330</v>
      </c>
      <c r="F4562" s="2" t="s">
        <v>365</v>
      </c>
      <c r="G4562" s="2" t="s">
        <v>473</v>
      </c>
      <c r="H4562" s="2" t="s">
        <v>343</v>
      </c>
      <c r="I4562" s="2" t="s">
        <v>330</v>
      </c>
      <c r="J4562" s="2" t="s">
        <v>553</v>
      </c>
      <c r="K4562" s="2" t="s">
        <v>343</v>
      </c>
      <c r="L4562" s="2" t="s">
        <v>330</v>
      </c>
      <c r="M4562" s="2" t="s">
        <v>343</v>
      </c>
    </row>
    <row r="4563" spans="2:13">
      <c r="B4563" t="s">
        <v>190</v>
      </c>
      <c r="C4563">
        <v>24</v>
      </c>
      <c r="D4563" s="2" t="s">
        <v>361</v>
      </c>
      <c r="E4563" s="2" t="s">
        <v>330</v>
      </c>
      <c r="F4563" s="2" t="s">
        <v>365</v>
      </c>
      <c r="G4563" s="2" t="s">
        <v>446</v>
      </c>
      <c r="H4563" s="2" t="s">
        <v>343</v>
      </c>
      <c r="I4563" s="2" t="s">
        <v>330</v>
      </c>
      <c r="J4563" s="2" t="s">
        <v>468</v>
      </c>
      <c r="K4563" s="2" t="s">
        <v>343</v>
      </c>
      <c r="L4563" s="2" t="s">
        <v>330</v>
      </c>
      <c r="M4563" s="2" t="s">
        <v>680</v>
      </c>
    </row>
    <row r="4564" spans="2:13">
      <c r="B4564" t="s">
        <v>1</v>
      </c>
      <c r="C4564">
        <v>25</v>
      </c>
      <c r="D4564" s="2" t="s">
        <v>192</v>
      </c>
      <c r="E4564" s="2" t="s">
        <v>330</v>
      </c>
      <c r="F4564" s="2" t="s">
        <v>371</v>
      </c>
      <c r="G4564" s="2" t="s">
        <v>330</v>
      </c>
      <c r="H4564" s="2" t="s">
        <v>554</v>
      </c>
      <c r="I4564" s="2" t="s">
        <v>330</v>
      </c>
      <c r="J4564" s="2" t="s">
        <v>478</v>
      </c>
      <c r="K4564" s="2" t="s">
        <v>567</v>
      </c>
      <c r="L4564" s="2" t="s">
        <v>411</v>
      </c>
      <c r="M4564" s="2" t="s">
        <v>635</v>
      </c>
    </row>
    <row r="4565" spans="2:13">
      <c r="B4565" t="s">
        <v>2</v>
      </c>
      <c r="C4565">
        <v>25</v>
      </c>
      <c r="D4565" s="2" t="s">
        <v>313</v>
      </c>
      <c r="E4565" s="2" t="s">
        <v>330</v>
      </c>
      <c r="F4565" s="2" t="s">
        <v>371</v>
      </c>
      <c r="G4565" s="2" t="s">
        <v>388</v>
      </c>
      <c r="H4565" s="2" t="s">
        <v>554</v>
      </c>
      <c r="I4565" s="2" t="s">
        <v>330</v>
      </c>
      <c r="J4565" s="2" t="s">
        <v>479</v>
      </c>
      <c r="K4565" s="2" t="s">
        <v>567</v>
      </c>
      <c r="L4565" s="2" t="s">
        <v>330</v>
      </c>
      <c r="M4565" s="2" t="s">
        <v>636</v>
      </c>
    </row>
    <row r="4566" spans="2:13">
      <c r="B4566" t="s">
        <v>3</v>
      </c>
      <c r="C4566">
        <v>25</v>
      </c>
      <c r="D4566" s="2" t="s">
        <v>314</v>
      </c>
      <c r="E4566" s="2" t="s">
        <v>330</v>
      </c>
      <c r="F4566" s="2" t="s">
        <v>371</v>
      </c>
      <c r="G4566" s="2" t="s">
        <v>230</v>
      </c>
      <c r="H4566" s="2" t="s">
        <v>555</v>
      </c>
      <c r="I4566" s="2" t="s">
        <v>572</v>
      </c>
      <c r="J4566" s="2" t="s">
        <v>480</v>
      </c>
      <c r="K4566" s="2" t="s">
        <v>567</v>
      </c>
      <c r="L4566" s="2" t="s">
        <v>609</v>
      </c>
      <c r="M4566" s="2" t="s">
        <v>566</v>
      </c>
    </row>
    <row r="4567" spans="2:13">
      <c r="B4567" t="s">
        <v>4</v>
      </c>
      <c r="C4567">
        <v>25</v>
      </c>
      <c r="D4567" s="2" t="s">
        <v>193</v>
      </c>
      <c r="E4567" s="2" t="s">
        <v>330</v>
      </c>
      <c r="F4567" s="2" t="s">
        <v>371</v>
      </c>
      <c r="G4567" s="2" t="s">
        <v>389</v>
      </c>
      <c r="H4567" s="2" t="s">
        <v>556</v>
      </c>
      <c r="I4567" s="2" t="s">
        <v>573</v>
      </c>
      <c r="J4567" s="2" t="s">
        <v>411</v>
      </c>
      <c r="K4567" s="2" t="s">
        <v>567</v>
      </c>
      <c r="L4567" s="2" t="s">
        <v>610</v>
      </c>
      <c r="M4567" s="2" t="s">
        <v>637</v>
      </c>
    </row>
    <row r="4568" spans="2:13">
      <c r="B4568" t="s">
        <v>5</v>
      </c>
      <c r="C4568">
        <v>25</v>
      </c>
      <c r="D4568" s="2" t="s">
        <v>194</v>
      </c>
      <c r="E4568" s="2" t="s">
        <v>330</v>
      </c>
      <c r="F4568" s="2" t="s">
        <v>371</v>
      </c>
      <c r="G4568" s="2" t="s">
        <v>365</v>
      </c>
      <c r="H4568" s="2" t="s">
        <v>556</v>
      </c>
      <c r="I4568" s="2" t="s">
        <v>330</v>
      </c>
      <c r="J4568" s="2" t="s">
        <v>481</v>
      </c>
      <c r="K4568" s="2" t="s">
        <v>567</v>
      </c>
      <c r="L4568" s="2" t="s">
        <v>330</v>
      </c>
      <c r="M4568" s="2" t="s">
        <v>638</v>
      </c>
    </row>
    <row r="4569" spans="2:13">
      <c r="B4569" t="s">
        <v>6</v>
      </c>
      <c r="C4569">
        <v>25</v>
      </c>
      <c r="D4569" s="2" t="s">
        <v>195</v>
      </c>
      <c r="E4569" s="2" t="s">
        <v>330</v>
      </c>
      <c r="F4569" s="2" t="s">
        <v>371</v>
      </c>
      <c r="G4569" s="2" t="s">
        <v>390</v>
      </c>
      <c r="H4569" s="2" t="s">
        <v>557</v>
      </c>
      <c r="I4569" s="2" t="s">
        <v>415</v>
      </c>
      <c r="J4569" s="2" t="s">
        <v>481</v>
      </c>
      <c r="K4569" s="2" t="s">
        <v>567</v>
      </c>
      <c r="L4569" s="2" t="s">
        <v>611</v>
      </c>
      <c r="M4569" s="2" t="s">
        <v>639</v>
      </c>
    </row>
    <row r="4570" spans="2:13">
      <c r="B4570" t="s">
        <v>7</v>
      </c>
      <c r="C4570">
        <v>25</v>
      </c>
      <c r="D4570" s="2" t="s">
        <v>196</v>
      </c>
      <c r="E4570" s="2" t="s">
        <v>330</v>
      </c>
      <c r="F4570" s="2" t="s">
        <v>371</v>
      </c>
      <c r="G4570" s="2" t="s">
        <v>391</v>
      </c>
      <c r="H4570" s="2" t="s">
        <v>557</v>
      </c>
      <c r="I4570" s="2" t="s">
        <v>330</v>
      </c>
      <c r="J4570" s="2" t="s">
        <v>482</v>
      </c>
      <c r="K4570" s="2" t="s">
        <v>567</v>
      </c>
      <c r="L4570" s="2" t="s">
        <v>330</v>
      </c>
      <c r="M4570" s="2" t="s">
        <v>562</v>
      </c>
    </row>
    <row r="4571" spans="2:13">
      <c r="B4571" t="s">
        <v>8</v>
      </c>
      <c r="C4571">
        <v>25</v>
      </c>
      <c r="D4571" s="2" t="s">
        <v>197</v>
      </c>
      <c r="E4571" s="2" t="s">
        <v>330</v>
      </c>
      <c r="F4571" s="2" t="s">
        <v>371</v>
      </c>
      <c r="G4571" s="2" t="s">
        <v>392</v>
      </c>
      <c r="H4571" s="2" t="s">
        <v>558</v>
      </c>
      <c r="I4571" s="2" t="s">
        <v>330</v>
      </c>
      <c r="J4571" s="2" t="s">
        <v>483</v>
      </c>
      <c r="K4571" s="2" t="s">
        <v>567</v>
      </c>
      <c r="L4571" s="2" t="s">
        <v>612</v>
      </c>
      <c r="M4571" s="2" t="s">
        <v>640</v>
      </c>
    </row>
    <row r="4572" spans="2:13">
      <c r="B4572" t="s">
        <v>9</v>
      </c>
      <c r="C4572">
        <v>25</v>
      </c>
      <c r="D4572" s="2" t="s">
        <v>198</v>
      </c>
      <c r="E4572" s="2" t="s">
        <v>330</v>
      </c>
      <c r="F4572" s="2" t="s">
        <v>372</v>
      </c>
      <c r="G4572" s="2" t="s">
        <v>393</v>
      </c>
      <c r="H4572" s="2" t="s">
        <v>559</v>
      </c>
      <c r="I4572" s="2" t="s">
        <v>330</v>
      </c>
      <c r="J4572" s="2" t="s">
        <v>484</v>
      </c>
      <c r="K4572" s="2" t="s">
        <v>567</v>
      </c>
      <c r="L4572" s="2" t="s">
        <v>612</v>
      </c>
      <c r="M4572" s="2" t="s">
        <v>641</v>
      </c>
    </row>
    <row r="4573" spans="2:13">
      <c r="B4573" t="s">
        <v>10</v>
      </c>
      <c r="C4573">
        <v>25</v>
      </c>
      <c r="D4573" s="2" t="s">
        <v>199</v>
      </c>
      <c r="E4573" s="2" t="s">
        <v>330</v>
      </c>
      <c r="F4573" s="2" t="s">
        <v>373</v>
      </c>
      <c r="G4573" s="2" t="s">
        <v>392</v>
      </c>
      <c r="H4573" s="2" t="s">
        <v>559</v>
      </c>
      <c r="I4573" s="2" t="s">
        <v>330</v>
      </c>
      <c r="J4573" s="2" t="s">
        <v>443</v>
      </c>
      <c r="K4573" s="2" t="s">
        <v>567</v>
      </c>
      <c r="L4573" s="2" t="s">
        <v>330</v>
      </c>
      <c r="M4573" s="2" t="s">
        <v>356</v>
      </c>
    </row>
    <row r="4574" spans="2:13">
      <c r="B4574" t="s">
        <v>11</v>
      </c>
      <c r="C4574">
        <v>25</v>
      </c>
      <c r="D4574" s="2" t="s">
        <v>200</v>
      </c>
      <c r="E4574" s="2" t="s">
        <v>362</v>
      </c>
      <c r="F4574" s="2" t="s">
        <v>373</v>
      </c>
      <c r="G4574" s="2" t="s">
        <v>394</v>
      </c>
      <c r="H4574" s="2" t="s">
        <v>560</v>
      </c>
      <c r="I4574" s="2" t="s">
        <v>573</v>
      </c>
      <c r="J4574" s="2" t="s">
        <v>485</v>
      </c>
      <c r="K4574" s="2" t="s">
        <v>567</v>
      </c>
      <c r="L4574" s="2" t="s">
        <v>610</v>
      </c>
      <c r="M4574" s="2" t="s">
        <v>642</v>
      </c>
    </row>
    <row r="4575" spans="2:13">
      <c r="B4575" t="s">
        <v>12</v>
      </c>
      <c r="C4575">
        <v>25</v>
      </c>
      <c r="D4575" s="2" t="s">
        <v>315</v>
      </c>
      <c r="E4575" s="2" t="s">
        <v>363</v>
      </c>
      <c r="F4575" s="2" t="s">
        <v>373</v>
      </c>
      <c r="G4575" s="2" t="s">
        <v>395</v>
      </c>
      <c r="H4575" s="2" t="s">
        <v>349</v>
      </c>
      <c r="I4575" s="2" t="s">
        <v>574</v>
      </c>
      <c r="J4575" s="2" t="s">
        <v>486</v>
      </c>
      <c r="K4575" s="2" t="s">
        <v>604</v>
      </c>
      <c r="L4575" s="2" t="s">
        <v>613</v>
      </c>
      <c r="M4575" s="2" t="s">
        <v>643</v>
      </c>
    </row>
    <row r="4576" spans="2:13">
      <c r="B4576" t="s">
        <v>13</v>
      </c>
      <c r="C4576">
        <v>25</v>
      </c>
      <c r="D4576" s="2" t="s">
        <v>201</v>
      </c>
      <c r="E4576" s="2" t="s">
        <v>330</v>
      </c>
      <c r="F4576" s="2" t="s">
        <v>373</v>
      </c>
      <c r="G4576" s="2" t="s">
        <v>392</v>
      </c>
      <c r="H4576" s="2" t="s">
        <v>349</v>
      </c>
      <c r="I4576" s="2" t="s">
        <v>330</v>
      </c>
      <c r="J4576" s="2" t="s">
        <v>487</v>
      </c>
      <c r="K4576" s="2" t="s">
        <v>604</v>
      </c>
      <c r="L4576" s="2" t="s">
        <v>330</v>
      </c>
      <c r="M4576" s="2" t="s">
        <v>644</v>
      </c>
    </row>
    <row r="4577" spans="2:13">
      <c r="B4577" t="s">
        <v>14</v>
      </c>
      <c r="C4577">
        <v>25</v>
      </c>
      <c r="D4577" s="2" t="s">
        <v>316</v>
      </c>
      <c r="E4577" s="2" t="s">
        <v>330</v>
      </c>
      <c r="F4577" s="2" t="s">
        <v>373</v>
      </c>
      <c r="G4577" s="2" t="s">
        <v>396</v>
      </c>
      <c r="H4577" s="2" t="s">
        <v>349</v>
      </c>
      <c r="I4577" s="2" t="s">
        <v>330</v>
      </c>
      <c r="J4577" s="2" t="s">
        <v>488</v>
      </c>
      <c r="K4577" s="2" t="s">
        <v>604</v>
      </c>
      <c r="L4577" s="2" t="s">
        <v>330</v>
      </c>
      <c r="M4577" s="2" t="s">
        <v>352</v>
      </c>
    </row>
    <row r="4578" spans="2:13">
      <c r="B4578" t="s">
        <v>15</v>
      </c>
      <c r="C4578">
        <v>25</v>
      </c>
      <c r="D4578" s="2" t="s">
        <v>202</v>
      </c>
      <c r="E4578" s="2" t="s">
        <v>364</v>
      </c>
      <c r="F4578" s="2" t="s">
        <v>373</v>
      </c>
      <c r="G4578" s="2" t="s">
        <v>391</v>
      </c>
      <c r="H4578" s="2" t="s">
        <v>349</v>
      </c>
      <c r="I4578" s="2" t="s">
        <v>330</v>
      </c>
      <c r="J4578" s="2" t="s">
        <v>489</v>
      </c>
      <c r="K4578" s="2" t="s">
        <v>605</v>
      </c>
      <c r="L4578" s="2" t="s">
        <v>330</v>
      </c>
      <c r="M4578" s="2" t="s">
        <v>645</v>
      </c>
    </row>
    <row r="4579" spans="2:13">
      <c r="B4579" t="s">
        <v>16</v>
      </c>
      <c r="C4579">
        <v>25</v>
      </c>
      <c r="D4579" s="2" t="s">
        <v>203</v>
      </c>
      <c r="E4579" s="2" t="s">
        <v>364</v>
      </c>
      <c r="F4579" s="2" t="s">
        <v>373</v>
      </c>
      <c r="G4579" s="2" t="s">
        <v>397</v>
      </c>
      <c r="H4579" s="2" t="s">
        <v>349</v>
      </c>
      <c r="I4579" s="2" t="s">
        <v>330</v>
      </c>
      <c r="J4579" s="2" t="s">
        <v>490</v>
      </c>
      <c r="K4579" s="2" t="s">
        <v>605</v>
      </c>
      <c r="L4579" s="2" t="s">
        <v>330</v>
      </c>
      <c r="M4579" s="2" t="s">
        <v>339</v>
      </c>
    </row>
    <row r="4580" spans="2:13">
      <c r="B4580" t="s">
        <v>17</v>
      </c>
      <c r="C4580">
        <v>25</v>
      </c>
      <c r="D4580" s="2" t="s">
        <v>317</v>
      </c>
      <c r="E4580" s="2" t="s">
        <v>330</v>
      </c>
      <c r="F4580" s="2" t="s">
        <v>373</v>
      </c>
      <c r="G4580" s="2" t="s">
        <v>398</v>
      </c>
      <c r="H4580" s="2" t="s">
        <v>349</v>
      </c>
      <c r="I4580" s="2" t="s">
        <v>330</v>
      </c>
      <c r="J4580" s="2" t="s">
        <v>330</v>
      </c>
      <c r="K4580" s="2" t="s">
        <v>605</v>
      </c>
      <c r="L4580" s="2" t="s">
        <v>330</v>
      </c>
      <c r="M4580" s="2" t="s">
        <v>646</v>
      </c>
    </row>
    <row r="4581" spans="2:13">
      <c r="B4581" t="s">
        <v>18</v>
      </c>
      <c r="C4581">
        <v>25</v>
      </c>
      <c r="D4581" s="2" t="s">
        <v>318</v>
      </c>
      <c r="E4581" s="2" t="s">
        <v>330</v>
      </c>
      <c r="F4581" s="2" t="s">
        <v>372</v>
      </c>
      <c r="G4581" s="2" t="s">
        <v>399</v>
      </c>
      <c r="H4581" s="2" t="s">
        <v>349</v>
      </c>
      <c r="I4581" s="2" t="s">
        <v>330</v>
      </c>
      <c r="J4581" s="2" t="s">
        <v>491</v>
      </c>
      <c r="K4581" s="2" t="s">
        <v>605</v>
      </c>
      <c r="L4581" s="2" t="s">
        <v>330</v>
      </c>
      <c r="M4581" s="2" t="s">
        <v>647</v>
      </c>
    </row>
    <row r="4582" spans="2:13">
      <c r="B4582" t="s">
        <v>19</v>
      </c>
      <c r="C4582">
        <v>25</v>
      </c>
      <c r="D4582" s="2" t="s">
        <v>319</v>
      </c>
      <c r="E4582" s="2" t="s">
        <v>330</v>
      </c>
      <c r="F4582" s="2" t="s">
        <v>372</v>
      </c>
      <c r="G4582" s="2" t="s">
        <v>398</v>
      </c>
      <c r="H4582" s="2" t="s">
        <v>349</v>
      </c>
      <c r="I4582" s="2" t="s">
        <v>330</v>
      </c>
      <c r="J4582" s="2" t="s">
        <v>492</v>
      </c>
      <c r="K4582" s="2" t="s">
        <v>605</v>
      </c>
      <c r="L4582" s="2" t="s">
        <v>330</v>
      </c>
      <c r="M4582" s="2" t="s">
        <v>597</v>
      </c>
    </row>
    <row r="4583" spans="2:13">
      <c r="B4583" t="s">
        <v>20</v>
      </c>
      <c r="C4583">
        <v>25</v>
      </c>
      <c r="D4583" s="2" t="s">
        <v>320</v>
      </c>
      <c r="E4583" s="2" t="s">
        <v>330</v>
      </c>
      <c r="F4583" s="2" t="s">
        <v>374</v>
      </c>
      <c r="G4583" s="2" t="s">
        <v>400</v>
      </c>
      <c r="H4583" s="2" t="s">
        <v>561</v>
      </c>
      <c r="I4583" s="2" t="s">
        <v>575</v>
      </c>
      <c r="J4583" s="2" t="s">
        <v>493</v>
      </c>
      <c r="K4583" s="2" t="s">
        <v>605</v>
      </c>
      <c r="L4583" s="2" t="s">
        <v>614</v>
      </c>
      <c r="M4583" s="2" t="s">
        <v>648</v>
      </c>
    </row>
    <row r="4584" spans="2:13">
      <c r="B4584" t="s">
        <v>21</v>
      </c>
      <c r="C4584">
        <v>25</v>
      </c>
      <c r="D4584" s="2" t="s">
        <v>204</v>
      </c>
      <c r="E4584" s="2" t="s">
        <v>330</v>
      </c>
      <c r="F4584" s="2" t="s">
        <v>374</v>
      </c>
      <c r="G4584" s="2" t="s">
        <v>226</v>
      </c>
      <c r="H4584" s="2" t="s">
        <v>561</v>
      </c>
      <c r="I4584" s="2" t="s">
        <v>330</v>
      </c>
      <c r="J4584" s="2" t="s">
        <v>494</v>
      </c>
      <c r="K4584" s="2" t="s">
        <v>605</v>
      </c>
      <c r="L4584" s="2" t="s">
        <v>330</v>
      </c>
      <c r="M4584" s="2" t="s">
        <v>411</v>
      </c>
    </row>
    <row r="4585" spans="2:13">
      <c r="B4585" t="s">
        <v>22</v>
      </c>
      <c r="C4585">
        <v>25</v>
      </c>
      <c r="D4585" s="2" t="s">
        <v>205</v>
      </c>
      <c r="E4585" s="2" t="s">
        <v>365</v>
      </c>
      <c r="F4585" s="2" t="s">
        <v>371</v>
      </c>
      <c r="G4585" s="2" t="s">
        <v>401</v>
      </c>
      <c r="H4585" s="2" t="s">
        <v>562</v>
      </c>
      <c r="I4585" s="2" t="s">
        <v>330</v>
      </c>
      <c r="J4585" s="2" t="s">
        <v>495</v>
      </c>
      <c r="K4585" s="2" t="s">
        <v>605</v>
      </c>
      <c r="L4585" s="2" t="s">
        <v>343</v>
      </c>
      <c r="M4585" s="2" t="s">
        <v>649</v>
      </c>
    </row>
    <row r="4586" spans="2:13">
      <c r="B4586" t="s">
        <v>23</v>
      </c>
      <c r="C4586">
        <v>25</v>
      </c>
      <c r="D4586" s="2" t="s">
        <v>206</v>
      </c>
      <c r="E4586" s="2" t="s">
        <v>365</v>
      </c>
      <c r="F4586" s="2" t="s">
        <v>371</v>
      </c>
      <c r="G4586" s="2" t="s">
        <v>402</v>
      </c>
      <c r="H4586" s="2" t="s">
        <v>562</v>
      </c>
      <c r="I4586" s="2" t="s">
        <v>330</v>
      </c>
      <c r="J4586" s="2" t="s">
        <v>496</v>
      </c>
      <c r="K4586" s="2" t="s">
        <v>605</v>
      </c>
      <c r="L4586" s="2" t="s">
        <v>330</v>
      </c>
      <c r="M4586" s="2" t="s">
        <v>650</v>
      </c>
    </row>
    <row r="4587" spans="2:13">
      <c r="B4587" t="s">
        <v>24</v>
      </c>
      <c r="C4587">
        <v>25</v>
      </c>
      <c r="D4587" s="2" t="s">
        <v>207</v>
      </c>
      <c r="E4587" s="2" t="s">
        <v>330</v>
      </c>
      <c r="F4587" s="2" t="s">
        <v>371</v>
      </c>
      <c r="G4587" s="2" t="s">
        <v>403</v>
      </c>
      <c r="H4587" s="2" t="s">
        <v>562</v>
      </c>
      <c r="I4587" s="2" t="s">
        <v>330</v>
      </c>
      <c r="J4587" s="2" t="s">
        <v>497</v>
      </c>
      <c r="K4587" s="2" t="s">
        <v>606</v>
      </c>
      <c r="L4587" s="2" t="s">
        <v>330</v>
      </c>
      <c r="M4587" s="2" t="s">
        <v>651</v>
      </c>
    </row>
    <row r="4588" spans="2:13">
      <c r="B4588" t="s">
        <v>25</v>
      </c>
      <c r="C4588">
        <v>25</v>
      </c>
      <c r="D4588" s="2" t="s">
        <v>321</v>
      </c>
      <c r="E4588" s="2" t="s">
        <v>366</v>
      </c>
      <c r="F4588" s="2" t="s">
        <v>375</v>
      </c>
      <c r="G4588" s="2" t="s">
        <v>404</v>
      </c>
      <c r="H4588" s="2" t="s">
        <v>563</v>
      </c>
      <c r="I4588" s="2" t="s">
        <v>330</v>
      </c>
      <c r="J4588" s="2" t="s">
        <v>498</v>
      </c>
      <c r="K4588" s="2" t="s">
        <v>606</v>
      </c>
      <c r="L4588" s="2" t="s">
        <v>382</v>
      </c>
      <c r="M4588" s="2" t="s">
        <v>652</v>
      </c>
    </row>
    <row r="4589" spans="2:13">
      <c r="B4589" t="s">
        <v>26</v>
      </c>
      <c r="C4589">
        <v>25</v>
      </c>
      <c r="D4589" s="2" t="s">
        <v>322</v>
      </c>
      <c r="E4589" s="2" t="s">
        <v>365</v>
      </c>
      <c r="F4589" s="2" t="s">
        <v>345</v>
      </c>
      <c r="G4589" s="2" t="s">
        <v>405</v>
      </c>
      <c r="H4589" s="2" t="s">
        <v>563</v>
      </c>
      <c r="I4589" s="2" t="s">
        <v>330</v>
      </c>
      <c r="J4589" s="2" t="s">
        <v>499</v>
      </c>
      <c r="K4589" s="2" t="s">
        <v>606</v>
      </c>
      <c r="L4589" s="2" t="s">
        <v>330</v>
      </c>
      <c r="M4589" s="2" t="s">
        <v>653</v>
      </c>
    </row>
    <row r="4590" spans="2:13">
      <c r="B4590" t="s">
        <v>27</v>
      </c>
      <c r="C4590">
        <v>25</v>
      </c>
      <c r="D4590" s="2" t="s">
        <v>208</v>
      </c>
      <c r="E4590" s="2" t="s">
        <v>366</v>
      </c>
      <c r="F4590" s="2" t="s">
        <v>345</v>
      </c>
      <c r="G4590" s="2" t="s">
        <v>406</v>
      </c>
      <c r="H4590" s="2" t="s">
        <v>563</v>
      </c>
      <c r="I4590" s="2" t="s">
        <v>330</v>
      </c>
      <c r="J4590" s="2" t="s">
        <v>500</v>
      </c>
      <c r="K4590" s="2" t="s">
        <v>606</v>
      </c>
      <c r="L4590" s="2" t="s">
        <v>330</v>
      </c>
      <c r="M4590" s="2" t="s">
        <v>636</v>
      </c>
    </row>
    <row r="4591" spans="2:13">
      <c r="B4591" t="s">
        <v>28</v>
      </c>
      <c r="C4591">
        <v>25</v>
      </c>
      <c r="D4591" s="2" t="s">
        <v>209</v>
      </c>
      <c r="E4591" s="2" t="s">
        <v>366</v>
      </c>
      <c r="F4591" s="2" t="s">
        <v>376</v>
      </c>
      <c r="G4591" s="2" t="s">
        <v>407</v>
      </c>
      <c r="H4591" s="2" t="s">
        <v>563</v>
      </c>
      <c r="I4591" s="2" t="s">
        <v>330</v>
      </c>
      <c r="J4591" s="2" t="s">
        <v>487</v>
      </c>
      <c r="K4591" s="2" t="s">
        <v>606</v>
      </c>
      <c r="L4591" s="2" t="s">
        <v>330</v>
      </c>
      <c r="M4591" s="2" t="s">
        <v>654</v>
      </c>
    </row>
    <row r="4592" spans="2:13">
      <c r="B4592" t="s">
        <v>29</v>
      </c>
      <c r="C4592">
        <v>25</v>
      </c>
      <c r="D4592" s="2" t="s">
        <v>210</v>
      </c>
      <c r="E4592" s="2" t="s">
        <v>367</v>
      </c>
      <c r="F4592" s="2" t="s">
        <v>376</v>
      </c>
      <c r="G4592" s="2" t="s">
        <v>408</v>
      </c>
      <c r="H4592" s="2" t="s">
        <v>563</v>
      </c>
      <c r="I4592" s="2" t="s">
        <v>576</v>
      </c>
      <c r="J4592" s="2" t="s">
        <v>469</v>
      </c>
      <c r="K4592" s="2" t="s">
        <v>606</v>
      </c>
      <c r="L4592" s="2" t="s">
        <v>576</v>
      </c>
      <c r="M4592" s="2" t="s">
        <v>567</v>
      </c>
    </row>
    <row r="4593" spans="2:13">
      <c r="B4593" t="s">
        <v>30</v>
      </c>
      <c r="C4593">
        <v>25</v>
      </c>
      <c r="D4593" s="2" t="s">
        <v>211</v>
      </c>
      <c r="E4593" s="2" t="s">
        <v>365</v>
      </c>
      <c r="F4593" s="2" t="s">
        <v>376</v>
      </c>
      <c r="G4593" s="2" t="s">
        <v>409</v>
      </c>
      <c r="H4593" s="2" t="s">
        <v>563</v>
      </c>
      <c r="I4593" s="2" t="s">
        <v>330</v>
      </c>
      <c r="J4593" s="2" t="s">
        <v>391</v>
      </c>
      <c r="K4593" s="2" t="s">
        <v>606</v>
      </c>
      <c r="L4593" s="2" t="s">
        <v>330</v>
      </c>
      <c r="M4593" s="2" t="s">
        <v>655</v>
      </c>
    </row>
    <row r="4594" spans="2:13">
      <c r="B4594" t="s">
        <v>31</v>
      </c>
      <c r="C4594">
        <v>25</v>
      </c>
      <c r="D4594" s="2" t="s">
        <v>212</v>
      </c>
      <c r="E4594" s="2" t="s">
        <v>330</v>
      </c>
      <c r="F4594" s="2" t="s">
        <v>376</v>
      </c>
      <c r="G4594" s="2" t="s">
        <v>410</v>
      </c>
      <c r="H4594" s="2" t="s">
        <v>557</v>
      </c>
      <c r="I4594" s="2" t="s">
        <v>474</v>
      </c>
      <c r="J4594" s="2" t="s">
        <v>501</v>
      </c>
      <c r="K4594" s="2" t="s">
        <v>606</v>
      </c>
      <c r="L4594" s="2" t="s">
        <v>615</v>
      </c>
      <c r="M4594" s="2" t="s">
        <v>344</v>
      </c>
    </row>
    <row r="4595" spans="2:13">
      <c r="B4595" t="s">
        <v>32</v>
      </c>
      <c r="C4595">
        <v>25</v>
      </c>
      <c r="D4595" s="2" t="s">
        <v>323</v>
      </c>
      <c r="E4595" s="2" t="s">
        <v>366</v>
      </c>
      <c r="F4595" s="2" t="s">
        <v>376</v>
      </c>
      <c r="G4595" s="2" t="s">
        <v>397</v>
      </c>
      <c r="H4595" s="2" t="s">
        <v>557</v>
      </c>
      <c r="I4595" s="2" t="s">
        <v>330</v>
      </c>
      <c r="J4595" s="2" t="s">
        <v>502</v>
      </c>
      <c r="K4595" s="2" t="s">
        <v>606</v>
      </c>
      <c r="L4595" s="2" t="s">
        <v>330</v>
      </c>
      <c r="M4595" s="2" t="s">
        <v>654</v>
      </c>
    </row>
    <row r="4596" spans="2:13">
      <c r="B4596" t="s">
        <v>33</v>
      </c>
      <c r="C4596">
        <v>25</v>
      </c>
      <c r="D4596" s="2" t="s">
        <v>213</v>
      </c>
      <c r="E4596" s="2" t="s">
        <v>365</v>
      </c>
      <c r="F4596" s="2" t="s">
        <v>376</v>
      </c>
      <c r="G4596" s="2" t="s">
        <v>409</v>
      </c>
      <c r="H4596" s="2" t="s">
        <v>557</v>
      </c>
      <c r="I4596" s="2" t="s">
        <v>330</v>
      </c>
      <c r="J4596" s="2" t="s">
        <v>415</v>
      </c>
      <c r="K4596" s="2" t="s">
        <v>606</v>
      </c>
      <c r="L4596" s="2" t="s">
        <v>330</v>
      </c>
      <c r="M4596" s="2" t="s">
        <v>376</v>
      </c>
    </row>
    <row r="4597" spans="2:13">
      <c r="B4597" t="s">
        <v>34</v>
      </c>
      <c r="C4597">
        <v>25</v>
      </c>
      <c r="D4597" s="2" t="s">
        <v>324</v>
      </c>
      <c r="E4597" s="2" t="s">
        <v>366</v>
      </c>
      <c r="F4597" s="2" t="s">
        <v>376</v>
      </c>
      <c r="G4597" s="2" t="s">
        <v>397</v>
      </c>
      <c r="H4597" s="2" t="s">
        <v>557</v>
      </c>
      <c r="I4597" s="2" t="s">
        <v>330</v>
      </c>
      <c r="J4597" s="2" t="s">
        <v>503</v>
      </c>
      <c r="K4597" s="2" t="s">
        <v>606</v>
      </c>
      <c r="L4597" s="2" t="s">
        <v>330</v>
      </c>
      <c r="M4597" s="2" t="s">
        <v>646</v>
      </c>
    </row>
    <row r="4598" spans="2:13">
      <c r="B4598" t="s">
        <v>35</v>
      </c>
      <c r="C4598">
        <v>25</v>
      </c>
      <c r="D4598" s="2" t="s">
        <v>214</v>
      </c>
      <c r="E4598" s="2" t="s">
        <v>330</v>
      </c>
      <c r="F4598" s="2" t="s">
        <v>376</v>
      </c>
      <c r="G4598" s="2" t="s">
        <v>411</v>
      </c>
      <c r="H4598" s="2" t="s">
        <v>557</v>
      </c>
      <c r="I4598" s="2" t="s">
        <v>330</v>
      </c>
      <c r="J4598" s="2" t="s">
        <v>504</v>
      </c>
      <c r="K4598" s="2" t="s">
        <v>606</v>
      </c>
      <c r="L4598" s="2" t="s">
        <v>330</v>
      </c>
      <c r="M4598" s="2" t="s">
        <v>656</v>
      </c>
    </row>
    <row r="4599" spans="2:13">
      <c r="B4599" t="s">
        <v>36</v>
      </c>
      <c r="C4599">
        <v>25</v>
      </c>
      <c r="D4599" s="2" t="s">
        <v>215</v>
      </c>
      <c r="E4599" s="2" t="s">
        <v>330</v>
      </c>
      <c r="F4599" s="2" t="s">
        <v>345</v>
      </c>
      <c r="G4599" s="2" t="s">
        <v>392</v>
      </c>
      <c r="H4599" s="2" t="s">
        <v>557</v>
      </c>
      <c r="I4599" s="2" t="s">
        <v>330</v>
      </c>
      <c r="J4599" s="2" t="s">
        <v>330</v>
      </c>
      <c r="K4599" s="2" t="s">
        <v>327</v>
      </c>
      <c r="L4599" s="2" t="s">
        <v>330</v>
      </c>
      <c r="M4599" s="2" t="s">
        <v>657</v>
      </c>
    </row>
    <row r="4600" spans="2:13">
      <c r="B4600" t="s">
        <v>37</v>
      </c>
      <c r="C4600">
        <v>25</v>
      </c>
      <c r="D4600" s="2" t="s">
        <v>325</v>
      </c>
      <c r="E4600" s="2" t="s">
        <v>330</v>
      </c>
      <c r="F4600" s="2" t="s">
        <v>371</v>
      </c>
      <c r="G4600" s="2" t="s">
        <v>230</v>
      </c>
      <c r="H4600" s="2" t="s">
        <v>558</v>
      </c>
      <c r="I4600" s="2" t="s">
        <v>476</v>
      </c>
      <c r="J4600" s="2" t="s">
        <v>505</v>
      </c>
      <c r="K4600" s="2" t="s">
        <v>327</v>
      </c>
      <c r="L4600" s="2" t="s">
        <v>616</v>
      </c>
      <c r="M4600" s="2" t="s">
        <v>658</v>
      </c>
    </row>
    <row r="4601" spans="2:13">
      <c r="B4601" t="s">
        <v>38</v>
      </c>
      <c r="C4601">
        <v>25</v>
      </c>
      <c r="D4601" s="2" t="s">
        <v>216</v>
      </c>
      <c r="E4601" s="2" t="s">
        <v>330</v>
      </c>
      <c r="F4601" s="2" t="s">
        <v>372</v>
      </c>
      <c r="G4601" s="2" t="s">
        <v>412</v>
      </c>
      <c r="H4601" s="2" t="s">
        <v>559</v>
      </c>
      <c r="I4601" s="2" t="s">
        <v>411</v>
      </c>
      <c r="J4601" s="2" t="s">
        <v>506</v>
      </c>
      <c r="K4601" s="2" t="s">
        <v>327</v>
      </c>
      <c r="L4601" s="2" t="s">
        <v>230</v>
      </c>
      <c r="M4601" s="2" t="s">
        <v>659</v>
      </c>
    </row>
    <row r="4602" spans="2:13">
      <c r="B4602" t="s">
        <v>39</v>
      </c>
      <c r="C4602">
        <v>25</v>
      </c>
      <c r="D4602" s="2" t="s">
        <v>217</v>
      </c>
      <c r="E4602" s="2" t="s">
        <v>330</v>
      </c>
      <c r="F4602" s="2" t="s">
        <v>339</v>
      </c>
      <c r="G4602" s="2" t="s">
        <v>413</v>
      </c>
      <c r="H4602" s="2" t="s">
        <v>559</v>
      </c>
      <c r="I4602" s="2" t="s">
        <v>330</v>
      </c>
      <c r="J4602" s="2" t="s">
        <v>365</v>
      </c>
      <c r="K4602" s="2" t="s">
        <v>327</v>
      </c>
      <c r="L4602" s="2" t="s">
        <v>330</v>
      </c>
      <c r="M4602" s="2" t="s">
        <v>660</v>
      </c>
    </row>
    <row r="4603" spans="2:13">
      <c r="B4603" t="s">
        <v>40</v>
      </c>
      <c r="C4603">
        <v>25</v>
      </c>
      <c r="D4603" s="2" t="s">
        <v>218</v>
      </c>
      <c r="E4603" s="2" t="s">
        <v>368</v>
      </c>
      <c r="F4603" s="2" t="s">
        <v>335</v>
      </c>
      <c r="G4603" s="2" t="s">
        <v>404</v>
      </c>
      <c r="H4603" s="2" t="s">
        <v>559</v>
      </c>
      <c r="I4603" s="2" t="s">
        <v>577</v>
      </c>
      <c r="J4603" s="2" t="s">
        <v>507</v>
      </c>
      <c r="K4603" s="2" t="s">
        <v>327</v>
      </c>
      <c r="L4603" s="2" t="s">
        <v>577</v>
      </c>
      <c r="M4603" s="2" t="s">
        <v>239</v>
      </c>
    </row>
    <row r="4604" spans="2:13">
      <c r="B4604" t="s">
        <v>41</v>
      </c>
      <c r="C4604">
        <v>25</v>
      </c>
      <c r="D4604" s="2" t="s">
        <v>219</v>
      </c>
      <c r="E4604" s="2" t="s">
        <v>368</v>
      </c>
      <c r="F4604" s="2" t="s">
        <v>377</v>
      </c>
      <c r="G4604" s="2" t="s">
        <v>330</v>
      </c>
      <c r="H4604" s="2" t="s">
        <v>560</v>
      </c>
      <c r="I4604" s="2" t="s">
        <v>578</v>
      </c>
      <c r="J4604" s="2" t="s">
        <v>508</v>
      </c>
      <c r="K4604" s="2" t="s">
        <v>327</v>
      </c>
      <c r="L4604" s="2" t="s">
        <v>617</v>
      </c>
      <c r="M4604" s="2" t="s">
        <v>661</v>
      </c>
    </row>
    <row r="4605" spans="2:13">
      <c r="B4605" t="s">
        <v>42</v>
      </c>
      <c r="C4605">
        <v>25</v>
      </c>
      <c r="D4605" s="2" t="s">
        <v>220</v>
      </c>
      <c r="E4605" s="2" t="s">
        <v>330</v>
      </c>
      <c r="F4605" s="2" t="s">
        <v>377</v>
      </c>
      <c r="G4605" s="2" t="s">
        <v>411</v>
      </c>
      <c r="H4605" s="2" t="s">
        <v>560</v>
      </c>
      <c r="I4605" s="2" t="s">
        <v>330</v>
      </c>
      <c r="J4605" s="2" t="s">
        <v>413</v>
      </c>
      <c r="K4605" s="2" t="s">
        <v>327</v>
      </c>
      <c r="L4605" s="2" t="s">
        <v>330</v>
      </c>
      <c r="M4605" s="2" t="s">
        <v>662</v>
      </c>
    </row>
    <row r="4606" spans="2:13">
      <c r="B4606" t="s">
        <v>43</v>
      </c>
      <c r="C4606">
        <v>25</v>
      </c>
      <c r="D4606" s="2" t="s">
        <v>221</v>
      </c>
      <c r="E4606" s="2" t="s">
        <v>330</v>
      </c>
      <c r="F4606" s="2" t="s">
        <v>378</v>
      </c>
      <c r="G4606" s="2" t="s">
        <v>414</v>
      </c>
      <c r="H4606" s="2" t="s">
        <v>564</v>
      </c>
      <c r="I4606" s="2" t="s">
        <v>572</v>
      </c>
      <c r="J4606" s="2" t="s">
        <v>507</v>
      </c>
      <c r="K4606" s="2" t="s">
        <v>327</v>
      </c>
      <c r="L4606" s="2" t="s">
        <v>609</v>
      </c>
      <c r="M4606" s="2" t="s">
        <v>661</v>
      </c>
    </row>
    <row r="4607" spans="2:13">
      <c r="B4607" t="s">
        <v>44</v>
      </c>
      <c r="C4607">
        <v>25</v>
      </c>
      <c r="D4607" s="2" t="s">
        <v>222</v>
      </c>
      <c r="E4607" s="2" t="s">
        <v>369</v>
      </c>
      <c r="F4607" s="2" t="s">
        <v>379</v>
      </c>
      <c r="G4607" s="2" t="s">
        <v>415</v>
      </c>
      <c r="H4607" s="2" t="s">
        <v>564</v>
      </c>
      <c r="I4607" s="2" t="s">
        <v>330</v>
      </c>
      <c r="J4607" s="2" t="s">
        <v>509</v>
      </c>
      <c r="K4607" s="2" t="s">
        <v>327</v>
      </c>
      <c r="L4607" s="2" t="s">
        <v>330</v>
      </c>
      <c r="M4607" s="2" t="s">
        <v>310</v>
      </c>
    </row>
    <row r="4608" spans="2:13">
      <c r="B4608" t="s">
        <v>45</v>
      </c>
      <c r="C4608">
        <v>25</v>
      </c>
      <c r="D4608" s="2" t="s">
        <v>223</v>
      </c>
      <c r="E4608" s="2" t="s">
        <v>369</v>
      </c>
      <c r="F4608" s="2" t="s">
        <v>343</v>
      </c>
      <c r="G4608" s="2" t="s">
        <v>397</v>
      </c>
      <c r="H4608" s="2" t="s">
        <v>349</v>
      </c>
      <c r="I4608" s="2" t="s">
        <v>573</v>
      </c>
      <c r="J4608" s="2" t="s">
        <v>292</v>
      </c>
      <c r="K4608" s="2" t="s">
        <v>327</v>
      </c>
      <c r="L4608" s="2" t="s">
        <v>610</v>
      </c>
      <c r="M4608" s="2" t="s">
        <v>663</v>
      </c>
    </row>
    <row r="4609" spans="2:13">
      <c r="B4609" t="s">
        <v>46</v>
      </c>
      <c r="C4609">
        <v>25</v>
      </c>
      <c r="D4609" s="2" t="s">
        <v>224</v>
      </c>
      <c r="E4609" s="2" t="s">
        <v>364</v>
      </c>
      <c r="F4609" s="2" t="s">
        <v>336</v>
      </c>
      <c r="G4609" s="2" t="s">
        <v>414</v>
      </c>
      <c r="H4609" s="2" t="s">
        <v>565</v>
      </c>
      <c r="I4609" s="2" t="s">
        <v>415</v>
      </c>
      <c r="J4609" s="2" t="s">
        <v>510</v>
      </c>
      <c r="K4609" s="2" t="s">
        <v>327</v>
      </c>
      <c r="L4609" s="2" t="s">
        <v>483</v>
      </c>
      <c r="M4609" s="2" t="s">
        <v>664</v>
      </c>
    </row>
    <row r="4610" spans="2:13">
      <c r="B4610" t="s">
        <v>47</v>
      </c>
      <c r="C4610">
        <v>25</v>
      </c>
      <c r="D4610" s="2" t="s">
        <v>225</v>
      </c>
      <c r="E4610" s="2" t="s">
        <v>364</v>
      </c>
      <c r="F4610" s="2" t="s">
        <v>380</v>
      </c>
      <c r="G4610" s="2" t="s">
        <v>416</v>
      </c>
      <c r="H4610" s="2" t="s">
        <v>565</v>
      </c>
      <c r="I4610" s="2" t="s">
        <v>330</v>
      </c>
      <c r="J4610" s="2" t="s">
        <v>381</v>
      </c>
      <c r="K4610" s="2" t="s">
        <v>327</v>
      </c>
      <c r="L4610" s="2" t="s">
        <v>330</v>
      </c>
      <c r="M4610" s="2" t="s">
        <v>665</v>
      </c>
    </row>
    <row r="4611" spans="2:13">
      <c r="B4611" t="s">
        <v>48</v>
      </c>
      <c r="C4611">
        <v>25</v>
      </c>
      <c r="D4611" s="2" t="s">
        <v>326</v>
      </c>
      <c r="E4611" s="2" t="s">
        <v>330</v>
      </c>
      <c r="F4611" s="2" t="s">
        <v>380</v>
      </c>
      <c r="G4611" s="2" t="s">
        <v>417</v>
      </c>
      <c r="H4611" s="2" t="s">
        <v>566</v>
      </c>
      <c r="I4611" s="2" t="s">
        <v>579</v>
      </c>
      <c r="J4611" s="2" t="s">
        <v>365</v>
      </c>
      <c r="K4611" s="2" t="s">
        <v>372</v>
      </c>
      <c r="L4611" s="2" t="s">
        <v>618</v>
      </c>
      <c r="M4611" s="2" t="s">
        <v>666</v>
      </c>
    </row>
    <row r="4612" spans="2:13">
      <c r="B4612" t="s">
        <v>49</v>
      </c>
      <c r="C4612">
        <v>25</v>
      </c>
      <c r="D4612" s="2" t="s">
        <v>327</v>
      </c>
      <c r="E4612" s="2" t="s">
        <v>330</v>
      </c>
      <c r="F4612" s="2" t="s">
        <v>380</v>
      </c>
      <c r="G4612" s="2" t="s">
        <v>414</v>
      </c>
      <c r="H4612" s="2" t="s">
        <v>566</v>
      </c>
      <c r="I4612" s="2" t="s">
        <v>330</v>
      </c>
      <c r="J4612" s="2" t="s">
        <v>511</v>
      </c>
      <c r="K4612" s="2" t="s">
        <v>372</v>
      </c>
      <c r="L4612" s="2" t="s">
        <v>330</v>
      </c>
      <c r="M4612" s="2" t="s">
        <v>667</v>
      </c>
    </row>
    <row r="4613" spans="2:13">
      <c r="B4613" t="s">
        <v>50</v>
      </c>
      <c r="C4613">
        <v>25</v>
      </c>
      <c r="D4613" s="2" t="s">
        <v>328</v>
      </c>
      <c r="E4613" s="2" t="s">
        <v>330</v>
      </c>
      <c r="F4613" s="2" t="s">
        <v>380</v>
      </c>
      <c r="G4613" s="2" t="s">
        <v>397</v>
      </c>
      <c r="H4613" s="2" t="s">
        <v>566</v>
      </c>
      <c r="I4613" s="2" t="s">
        <v>580</v>
      </c>
      <c r="J4613" s="2" t="s">
        <v>489</v>
      </c>
      <c r="K4613" s="2" t="s">
        <v>372</v>
      </c>
      <c r="L4613" s="2" t="s">
        <v>580</v>
      </c>
      <c r="M4613" s="2" t="s">
        <v>668</v>
      </c>
    </row>
    <row r="4614" spans="2:13">
      <c r="B4614" t="s">
        <v>51</v>
      </c>
      <c r="C4614">
        <v>25</v>
      </c>
      <c r="D4614" s="2" t="s">
        <v>329</v>
      </c>
      <c r="E4614" s="2" t="s">
        <v>330</v>
      </c>
      <c r="F4614" s="2" t="s">
        <v>380</v>
      </c>
      <c r="G4614" s="2" t="s">
        <v>418</v>
      </c>
      <c r="H4614" s="2" t="s">
        <v>567</v>
      </c>
      <c r="I4614" s="2" t="s">
        <v>581</v>
      </c>
      <c r="J4614" s="2" t="s">
        <v>512</v>
      </c>
      <c r="K4614" s="2" t="s">
        <v>372</v>
      </c>
      <c r="L4614" s="2" t="s">
        <v>619</v>
      </c>
      <c r="M4614" s="2" t="s">
        <v>669</v>
      </c>
    </row>
    <row r="4615" spans="2:13">
      <c r="B4615" t="s">
        <v>52</v>
      </c>
      <c r="C4615">
        <v>25</v>
      </c>
      <c r="D4615" s="2" t="s">
        <v>226</v>
      </c>
      <c r="E4615" s="2" t="s">
        <v>330</v>
      </c>
      <c r="F4615" s="2" t="s">
        <v>380</v>
      </c>
      <c r="G4615" s="2" t="s">
        <v>414</v>
      </c>
      <c r="H4615" s="2" t="s">
        <v>568</v>
      </c>
      <c r="I4615" s="2" t="s">
        <v>582</v>
      </c>
      <c r="J4615" s="2" t="s">
        <v>513</v>
      </c>
      <c r="K4615" s="2" t="s">
        <v>372</v>
      </c>
      <c r="L4615" s="2" t="s">
        <v>620</v>
      </c>
      <c r="M4615" s="2" t="s">
        <v>670</v>
      </c>
    </row>
    <row r="4616" spans="2:13">
      <c r="B4616" t="s">
        <v>53</v>
      </c>
      <c r="C4616">
        <v>25</v>
      </c>
      <c r="D4616" s="2" t="s">
        <v>227</v>
      </c>
      <c r="E4616" s="2" t="s">
        <v>330</v>
      </c>
      <c r="F4616" s="2" t="s">
        <v>380</v>
      </c>
      <c r="G4616" s="2" t="s">
        <v>418</v>
      </c>
      <c r="H4616" s="2" t="s">
        <v>334</v>
      </c>
      <c r="I4616" s="2" t="s">
        <v>578</v>
      </c>
      <c r="J4616" s="2" t="s">
        <v>426</v>
      </c>
      <c r="K4616" s="2" t="s">
        <v>372</v>
      </c>
      <c r="L4616" s="2" t="s">
        <v>621</v>
      </c>
      <c r="M4616" s="2" t="s">
        <v>671</v>
      </c>
    </row>
    <row r="4617" spans="2:13">
      <c r="B4617" t="s">
        <v>54</v>
      </c>
      <c r="C4617">
        <v>25</v>
      </c>
      <c r="D4617" s="2" t="s">
        <v>228</v>
      </c>
      <c r="E4617" s="2" t="s">
        <v>330</v>
      </c>
      <c r="F4617" s="2" t="s">
        <v>380</v>
      </c>
      <c r="G4617" s="2" t="s">
        <v>419</v>
      </c>
      <c r="H4617" s="2" t="s">
        <v>334</v>
      </c>
      <c r="I4617" s="2" t="s">
        <v>583</v>
      </c>
      <c r="J4617" s="2" t="s">
        <v>443</v>
      </c>
      <c r="K4617" s="2" t="s">
        <v>379</v>
      </c>
      <c r="L4617" s="2" t="s">
        <v>583</v>
      </c>
      <c r="M4617" s="2" t="s">
        <v>672</v>
      </c>
    </row>
    <row r="4618" spans="2:13">
      <c r="B4618" t="s">
        <v>55</v>
      </c>
      <c r="C4618">
        <v>25</v>
      </c>
      <c r="D4618" s="2" t="s">
        <v>229</v>
      </c>
      <c r="E4618" s="2" t="s">
        <v>330</v>
      </c>
      <c r="F4618" s="2" t="s">
        <v>380</v>
      </c>
      <c r="G4618" s="2" t="s">
        <v>420</v>
      </c>
      <c r="H4618" s="2" t="s">
        <v>337</v>
      </c>
      <c r="I4618" s="2" t="s">
        <v>581</v>
      </c>
      <c r="J4618" s="2" t="s">
        <v>443</v>
      </c>
      <c r="K4618" s="2" t="s">
        <v>379</v>
      </c>
      <c r="L4618" s="2" t="s">
        <v>619</v>
      </c>
      <c r="M4618" s="2" t="s">
        <v>657</v>
      </c>
    </row>
    <row r="4619" spans="2:13">
      <c r="B4619" t="s">
        <v>56</v>
      </c>
      <c r="C4619">
        <v>25</v>
      </c>
      <c r="D4619" s="2" t="s">
        <v>230</v>
      </c>
      <c r="E4619" s="2" t="s">
        <v>330</v>
      </c>
      <c r="F4619" s="2" t="s">
        <v>380</v>
      </c>
      <c r="G4619" s="2" t="s">
        <v>421</v>
      </c>
      <c r="H4619" s="2" t="s">
        <v>569</v>
      </c>
      <c r="I4619" s="2" t="s">
        <v>584</v>
      </c>
      <c r="J4619" s="2" t="s">
        <v>512</v>
      </c>
      <c r="K4619" s="2" t="s">
        <v>379</v>
      </c>
      <c r="L4619" s="2" t="s">
        <v>622</v>
      </c>
      <c r="M4619" s="2" t="s">
        <v>673</v>
      </c>
    </row>
    <row r="4620" spans="2:13">
      <c r="B4620" t="s">
        <v>57</v>
      </c>
      <c r="C4620">
        <v>25</v>
      </c>
      <c r="D4620" s="2" t="s">
        <v>231</v>
      </c>
      <c r="E4620" s="2" t="s">
        <v>330</v>
      </c>
      <c r="F4620" s="2" t="s">
        <v>380</v>
      </c>
      <c r="G4620" s="2" t="s">
        <v>422</v>
      </c>
      <c r="H4620" s="2" t="s">
        <v>327</v>
      </c>
      <c r="I4620" s="2" t="s">
        <v>365</v>
      </c>
      <c r="J4620" s="2" t="s">
        <v>514</v>
      </c>
      <c r="K4620" s="2" t="s">
        <v>379</v>
      </c>
      <c r="L4620" s="2" t="s">
        <v>364</v>
      </c>
      <c r="M4620" s="2" t="s">
        <v>236</v>
      </c>
    </row>
    <row r="4621" spans="2:13">
      <c r="B4621" t="s">
        <v>58</v>
      </c>
      <c r="C4621">
        <v>25</v>
      </c>
      <c r="D4621" s="2" t="s">
        <v>232</v>
      </c>
      <c r="E4621" s="2" t="s">
        <v>330</v>
      </c>
      <c r="F4621" s="2" t="s">
        <v>381</v>
      </c>
      <c r="G4621" s="2" t="s">
        <v>423</v>
      </c>
      <c r="H4621" s="2" t="s">
        <v>570</v>
      </c>
      <c r="I4621" s="2" t="s">
        <v>585</v>
      </c>
      <c r="J4621" s="2" t="s">
        <v>515</v>
      </c>
      <c r="K4621" s="2" t="s">
        <v>379</v>
      </c>
      <c r="L4621" s="2" t="s">
        <v>623</v>
      </c>
      <c r="M4621" s="2" t="s">
        <v>674</v>
      </c>
    </row>
    <row r="4622" spans="2:13">
      <c r="B4622" t="s">
        <v>59</v>
      </c>
      <c r="C4622">
        <v>25</v>
      </c>
      <c r="D4622" s="2" t="s">
        <v>330</v>
      </c>
      <c r="E4622" s="2" t="s">
        <v>364</v>
      </c>
      <c r="F4622" s="2" t="s">
        <v>381</v>
      </c>
      <c r="G4622" s="2" t="s">
        <v>411</v>
      </c>
      <c r="H4622" s="2" t="s">
        <v>570</v>
      </c>
      <c r="I4622" s="2" t="s">
        <v>330</v>
      </c>
      <c r="J4622" s="2" t="s">
        <v>415</v>
      </c>
      <c r="K4622" s="2" t="s">
        <v>379</v>
      </c>
      <c r="L4622" s="2" t="s">
        <v>330</v>
      </c>
      <c r="M4622" s="2" t="s">
        <v>674</v>
      </c>
    </row>
    <row r="4623" spans="2:13">
      <c r="B4623" t="s">
        <v>60</v>
      </c>
      <c r="C4623">
        <v>25</v>
      </c>
      <c r="D4623" s="2" t="s">
        <v>331</v>
      </c>
      <c r="E4623" s="2" t="s">
        <v>364</v>
      </c>
      <c r="F4623" s="2" t="s">
        <v>381</v>
      </c>
      <c r="G4623" s="2" t="s">
        <v>424</v>
      </c>
      <c r="H4623" s="2" t="s">
        <v>376</v>
      </c>
      <c r="I4623" s="2" t="s">
        <v>586</v>
      </c>
      <c r="J4623" s="2" t="s">
        <v>516</v>
      </c>
      <c r="K4623" s="2" t="s">
        <v>379</v>
      </c>
      <c r="L4623" s="2" t="s">
        <v>580</v>
      </c>
      <c r="M4623" s="2" t="s">
        <v>343</v>
      </c>
    </row>
    <row r="4624" spans="2:13">
      <c r="B4624" t="s">
        <v>61</v>
      </c>
      <c r="C4624">
        <v>25</v>
      </c>
      <c r="D4624" s="2" t="s">
        <v>233</v>
      </c>
      <c r="E4624" s="2" t="s">
        <v>330</v>
      </c>
      <c r="F4624" s="2" t="s">
        <v>381</v>
      </c>
      <c r="G4624" s="2" t="s">
        <v>425</v>
      </c>
      <c r="H4624" s="2" t="s">
        <v>571</v>
      </c>
      <c r="I4624" s="2" t="s">
        <v>587</v>
      </c>
      <c r="J4624" s="2" t="s">
        <v>517</v>
      </c>
      <c r="K4624" s="2" t="s">
        <v>379</v>
      </c>
      <c r="L4624" s="2" t="s">
        <v>624</v>
      </c>
      <c r="M4624" s="2" t="s">
        <v>675</v>
      </c>
    </row>
    <row r="4625" spans="2:13">
      <c r="B4625" t="s">
        <v>62</v>
      </c>
      <c r="C4625">
        <v>25</v>
      </c>
      <c r="D4625" s="2" t="s">
        <v>234</v>
      </c>
      <c r="E4625" s="2" t="s">
        <v>368</v>
      </c>
      <c r="F4625" s="2" t="s">
        <v>381</v>
      </c>
      <c r="G4625" s="2" t="s">
        <v>426</v>
      </c>
      <c r="H4625" s="2" t="s">
        <v>345</v>
      </c>
      <c r="I4625" s="2" t="s">
        <v>588</v>
      </c>
      <c r="J4625" s="2" t="s">
        <v>427</v>
      </c>
      <c r="K4625" s="2" t="s">
        <v>379</v>
      </c>
      <c r="L4625" s="2" t="s">
        <v>625</v>
      </c>
      <c r="M4625" s="2" t="s">
        <v>676</v>
      </c>
    </row>
    <row r="4626" spans="2:13">
      <c r="B4626" t="s">
        <v>63</v>
      </c>
      <c r="C4626">
        <v>25</v>
      </c>
      <c r="D4626" s="2" t="s">
        <v>235</v>
      </c>
      <c r="E4626" s="2" t="s">
        <v>368</v>
      </c>
      <c r="F4626" s="2" t="s">
        <v>381</v>
      </c>
      <c r="G4626" s="2" t="s">
        <v>417</v>
      </c>
      <c r="H4626" s="2" t="s">
        <v>375</v>
      </c>
      <c r="I4626" s="2" t="s">
        <v>587</v>
      </c>
      <c r="J4626" s="2" t="s">
        <v>263</v>
      </c>
      <c r="K4626" s="2" t="s">
        <v>379</v>
      </c>
      <c r="L4626" s="2" t="s">
        <v>624</v>
      </c>
      <c r="M4626" s="2" t="s">
        <v>359</v>
      </c>
    </row>
    <row r="4627" spans="2:13">
      <c r="B4627" t="s">
        <v>64</v>
      </c>
      <c r="C4627">
        <v>25</v>
      </c>
      <c r="D4627" s="2" t="s">
        <v>236</v>
      </c>
      <c r="E4627" s="2" t="s">
        <v>330</v>
      </c>
      <c r="F4627" s="2" t="s">
        <v>381</v>
      </c>
      <c r="G4627" s="2" t="s">
        <v>425</v>
      </c>
      <c r="H4627" s="2" t="s">
        <v>371</v>
      </c>
      <c r="I4627" s="2" t="s">
        <v>366</v>
      </c>
      <c r="J4627" s="2" t="s">
        <v>263</v>
      </c>
      <c r="K4627" s="2" t="s">
        <v>379</v>
      </c>
      <c r="L4627" s="2" t="s">
        <v>368</v>
      </c>
      <c r="M4627" s="2" t="s">
        <v>655</v>
      </c>
    </row>
    <row r="4628" spans="2:13">
      <c r="B4628" t="s">
        <v>65</v>
      </c>
      <c r="C4628">
        <v>25</v>
      </c>
      <c r="D4628" s="2" t="s">
        <v>237</v>
      </c>
      <c r="E4628" s="2" t="s">
        <v>364</v>
      </c>
      <c r="F4628" s="2" t="s">
        <v>382</v>
      </c>
      <c r="G4628" s="2" t="s">
        <v>426</v>
      </c>
      <c r="H4628" s="2" t="s">
        <v>374</v>
      </c>
      <c r="I4628" s="2" t="s">
        <v>366</v>
      </c>
      <c r="J4628" s="2" t="s">
        <v>427</v>
      </c>
      <c r="K4628" s="2" t="s">
        <v>379</v>
      </c>
      <c r="L4628" s="2" t="s">
        <v>368</v>
      </c>
      <c r="M4628" s="2" t="s">
        <v>677</v>
      </c>
    </row>
    <row r="4629" spans="2:13">
      <c r="B4629" t="s">
        <v>66</v>
      </c>
      <c r="C4629">
        <v>25</v>
      </c>
      <c r="D4629" s="2" t="s">
        <v>330</v>
      </c>
      <c r="E4629" s="2" t="s">
        <v>364</v>
      </c>
      <c r="F4629" s="2" t="s">
        <v>382</v>
      </c>
      <c r="G4629" s="2" t="s">
        <v>330</v>
      </c>
      <c r="H4629" s="2" t="s">
        <v>374</v>
      </c>
      <c r="I4629" s="2" t="s">
        <v>330</v>
      </c>
      <c r="J4629" s="2" t="s">
        <v>330</v>
      </c>
      <c r="K4629" s="2" t="s">
        <v>379</v>
      </c>
      <c r="L4629" s="2" t="s">
        <v>330</v>
      </c>
      <c r="M4629" s="2" t="s">
        <v>677</v>
      </c>
    </row>
    <row r="4630" spans="2:13">
      <c r="B4630" t="s">
        <v>67</v>
      </c>
      <c r="C4630">
        <v>25</v>
      </c>
      <c r="D4630" s="2" t="s">
        <v>238</v>
      </c>
      <c r="E4630" s="2" t="s">
        <v>330</v>
      </c>
      <c r="F4630" s="2" t="s">
        <v>382</v>
      </c>
      <c r="G4630" s="2" t="s">
        <v>427</v>
      </c>
      <c r="H4630" s="2" t="s">
        <v>374</v>
      </c>
      <c r="I4630" s="2" t="s">
        <v>589</v>
      </c>
      <c r="J4630" s="2" t="s">
        <v>518</v>
      </c>
      <c r="K4630" s="2" t="s">
        <v>379</v>
      </c>
      <c r="L4630" s="2" t="s">
        <v>589</v>
      </c>
      <c r="M4630" s="2" t="s">
        <v>678</v>
      </c>
    </row>
    <row r="4631" spans="2:13">
      <c r="B4631" t="s">
        <v>68</v>
      </c>
      <c r="C4631">
        <v>25</v>
      </c>
      <c r="D4631" s="2" t="s">
        <v>239</v>
      </c>
      <c r="E4631" s="2" t="s">
        <v>330</v>
      </c>
      <c r="F4631" s="2" t="s">
        <v>382</v>
      </c>
      <c r="G4631" s="2" t="s">
        <v>417</v>
      </c>
      <c r="H4631" s="2" t="s">
        <v>374</v>
      </c>
      <c r="I4631" s="2" t="s">
        <v>330</v>
      </c>
      <c r="J4631" s="2" t="s">
        <v>519</v>
      </c>
      <c r="K4631" s="2" t="s">
        <v>379</v>
      </c>
      <c r="L4631" s="2" t="s">
        <v>330</v>
      </c>
      <c r="M4631" s="2" t="s">
        <v>679</v>
      </c>
    </row>
    <row r="4632" spans="2:13">
      <c r="B4632" t="s">
        <v>69</v>
      </c>
      <c r="C4632">
        <v>25</v>
      </c>
      <c r="D4632" s="2" t="s">
        <v>240</v>
      </c>
      <c r="E4632" s="2" t="s">
        <v>330</v>
      </c>
      <c r="F4632" s="2" t="s">
        <v>382</v>
      </c>
      <c r="G4632" s="2" t="s">
        <v>428</v>
      </c>
      <c r="H4632" s="2" t="s">
        <v>374</v>
      </c>
      <c r="I4632" s="2" t="s">
        <v>330</v>
      </c>
      <c r="J4632" s="2" t="s">
        <v>520</v>
      </c>
      <c r="K4632" s="2" t="s">
        <v>379</v>
      </c>
      <c r="L4632" s="2" t="s">
        <v>330</v>
      </c>
      <c r="M4632" s="2" t="s">
        <v>680</v>
      </c>
    </row>
    <row r="4633" spans="2:13">
      <c r="B4633" t="s">
        <v>70</v>
      </c>
      <c r="C4633">
        <v>25</v>
      </c>
      <c r="D4633" s="2" t="s">
        <v>241</v>
      </c>
      <c r="E4633" s="2" t="s">
        <v>330</v>
      </c>
      <c r="F4633" s="2" t="s">
        <v>382</v>
      </c>
      <c r="G4633" s="2" t="s">
        <v>429</v>
      </c>
      <c r="H4633" s="2" t="s">
        <v>374</v>
      </c>
      <c r="I4633" s="2" t="s">
        <v>330</v>
      </c>
      <c r="J4633" s="2" t="s">
        <v>521</v>
      </c>
      <c r="K4633" s="2" t="s">
        <v>379</v>
      </c>
      <c r="L4633" s="2" t="s">
        <v>330</v>
      </c>
      <c r="M4633" s="2" t="s">
        <v>681</v>
      </c>
    </row>
    <row r="4634" spans="2:13">
      <c r="B4634" t="s">
        <v>71</v>
      </c>
      <c r="C4634">
        <v>25</v>
      </c>
      <c r="D4634" s="2" t="s">
        <v>241</v>
      </c>
      <c r="E4634" s="2" t="s">
        <v>330</v>
      </c>
      <c r="F4634" s="2" t="s">
        <v>382</v>
      </c>
      <c r="G4634" s="2" t="s">
        <v>414</v>
      </c>
      <c r="H4634" s="2" t="s">
        <v>374</v>
      </c>
      <c r="I4634" s="2" t="s">
        <v>330</v>
      </c>
      <c r="J4634" s="2" t="s">
        <v>464</v>
      </c>
      <c r="K4634" s="2" t="s">
        <v>379</v>
      </c>
      <c r="L4634" s="2" t="s">
        <v>330</v>
      </c>
      <c r="M4634" s="2" t="s">
        <v>681</v>
      </c>
    </row>
    <row r="4635" spans="2:13">
      <c r="B4635" t="s">
        <v>72</v>
      </c>
      <c r="C4635">
        <v>25</v>
      </c>
      <c r="D4635" s="2" t="s">
        <v>242</v>
      </c>
      <c r="E4635" s="2" t="s">
        <v>330</v>
      </c>
      <c r="F4635" s="2" t="s">
        <v>382</v>
      </c>
      <c r="G4635" s="2" t="s">
        <v>430</v>
      </c>
      <c r="H4635" s="2" t="s">
        <v>374</v>
      </c>
      <c r="I4635" s="2" t="s">
        <v>330</v>
      </c>
      <c r="J4635" s="2" t="s">
        <v>472</v>
      </c>
      <c r="K4635" s="2" t="s">
        <v>343</v>
      </c>
      <c r="L4635" s="2" t="s">
        <v>330</v>
      </c>
      <c r="M4635" s="2" t="s">
        <v>682</v>
      </c>
    </row>
    <row r="4636" spans="2:13">
      <c r="B4636" t="s">
        <v>73</v>
      </c>
      <c r="C4636">
        <v>25</v>
      </c>
      <c r="D4636" s="2" t="s">
        <v>332</v>
      </c>
      <c r="E4636" s="2" t="s">
        <v>330</v>
      </c>
      <c r="F4636" s="2" t="s">
        <v>382</v>
      </c>
      <c r="G4636" s="2" t="s">
        <v>431</v>
      </c>
      <c r="H4636" s="2" t="s">
        <v>374</v>
      </c>
      <c r="I4636" s="2" t="s">
        <v>330</v>
      </c>
      <c r="J4636" s="2" t="s">
        <v>330</v>
      </c>
      <c r="K4636" s="2" t="s">
        <v>343</v>
      </c>
      <c r="L4636" s="2" t="s">
        <v>330</v>
      </c>
      <c r="M4636" s="2" t="s">
        <v>683</v>
      </c>
    </row>
    <row r="4637" spans="2:13">
      <c r="B4637" t="s">
        <v>74</v>
      </c>
      <c r="C4637">
        <v>25</v>
      </c>
      <c r="D4637" s="2" t="s">
        <v>333</v>
      </c>
      <c r="E4637" s="2" t="s">
        <v>330</v>
      </c>
      <c r="F4637" s="2" t="s">
        <v>382</v>
      </c>
      <c r="G4637" s="2" t="s">
        <v>432</v>
      </c>
      <c r="H4637" s="2" t="s">
        <v>374</v>
      </c>
      <c r="I4637" s="2" t="s">
        <v>330</v>
      </c>
      <c r="J4637" s="2" t="s">
        <v>464</v>
      </c>
      <c r="K4637" s="2" t="s">
        <v>343</v>
      </c>
      <c r="L4637" s="2" t="s">
        <v>330</v>
      </c>
      <c r="M4637" s="2" t="s">
        <v>684</v>
      </c>
    </row>
    <row r="4638" spans="2:13">
      <c r="B4638" t="s">
        <v>75</v>
      </c>
      <c r="C4638">
        <v>25</v>
      </c>
      <c r="D4638" s="2" t="s">
        <v>334</v>
      </c>
      <c r="E4638" s="2" t="s">
        <v>330</v>
      </c>
      <c r="F4638" s="2" t="s">
        <v>382</v>
      </c>
      <c r="G4638" s="2" t="s">
        <v>433</v>
      </c>
      <c r="H4638" s="2" t="s">
        <v>374</v>
      </c>
      <c r="I4638" s="2" t="s">
        <v>330</v>
      </c>
      <c r="J4638" s="2" t="s">
        <v>522</v>
      </c>
      <c r="K4638" s="2" t="s">
        <v>343</v>
      </c>
      <c r="L4638" s="2" t="s">
        <v>330</v>
      </c>
      <c r="M4638" s="2" t="s">
        <v>557</v>
      </c>
    </row>
    <row r="4639" spans="2:13">
      <c r="B4639" t="s">
        <v>76</v>
      </c>
      <c r="C4639">
        <v>25</v>
      </c>
      <c r="D4639" s="2" t="s">
        <v>197</v>
      </c>
      <c r="E4639" s="2" t="s">
        <v>330</v>
      </c>
      <c r="F4639" s="2" t="s">
        <v>382</v>
      </c>
      <c r="G4639" s="2" t="s">
        <v>434</v>
      </c>
      <c r="H4639" s="2" t="s">
        <v>374</v>
      </c>
      <c r="I4639" s="2" t="s">
        <v>330</v>
      </c>
      <c r="J4639" s="2" t="s">
        <v>523</v>
      </c>
      <c r="K4639" s="2" t="s">
        <v>343</v>
      </c>
      <c r="L4639" s="2" t="s">
        <v>330</v>
      </c>
      <c r="M4639" s="2" t="s">
        <v>326</v>
      </c>
    </row>
    <row r="4640" spans="2:13">
      <c r="B4640" t="s">
        <v>77</v>
      </c>
      <c r="C4640">
        <v>25</v>
      </c>
      <c r="D4640" s="2" t="s">
        <v>335</v>
      </c>
      <c r="E4640" s="2" t="s">
        <v>330</v>
      </c>
      <c r="F4640" s="2" t="s">
        <v>381</v>
      </c>
      <c r="G4640" s="2" t="s">
        <v>435</v>
      </c>
      <c r="H4640" s="2" t="s">
        <v>375</v>
      </c>
      <c r="I4640" s="2" t="s">
        <v>582</v>
      </c>
      <c r="J4640" s="2" t="s">
        <v>491</v>
      </c>
      <c r="K4640" s="2" t="s">
        <v>343</v>
      </c>
      <c r="L4640" s="2" t="s">
        <v>626</v>
      </c>
      <c r="M4640" s="2" t="s">
        <v>562</v>
      </c>
    </row>
    <row r="4641" spans="2:13">
      <c r="B4641" t="s">
        <v>78</v>
      </c>
      <c r="C4641">
        <v>25</v>
      </c>
      <c r="D4641" s="2" t="s">
        <v>226</v>
      </c>
      <c r="E4641" s="2" t="s">
        <v>330</v>
      </c>
      <c r="F4641" s="2" t="s">
        <v>381</v>
      </c>
      <c r="G4641" s="2" t="s">
        <v>434</v>
      </c>
      <c r="H4641" s="2" t="s">
        <v>345</v>
      </c>
      <c r="I4641" s="2" t="s">
        <v>586</v>
      </c>
      <c r="J4641" s="2" t="s">
        <v>524</v>
      </c>
      <c r="K4641" s="2" t="s">
        <v>343</v>
      </c>
      <c r="L4641" s="2" t="s">
        <v>597</v>
      </c>
      <c r="M4641" s="2" t="s">
        <v>685</v>
      </c>
    </row>
    <row r="4642" spans="2:13">
      <c r="B4642" t="s">
        <v>79</v>
      </c>
      <c r="C4642">
        <v>25</v>
      </c>
      <c r="D4642" s="2" t="s">
        <v>243</v>
      </c>
      <c r="E4642" s="2" t="s">
        <v>330</v>
      </c>
      <c r="F4642" s="2" t="s">
        <v>383</v>
      </c>
      <c r="G4642" s="2" t="s">
        <v>436</v>
      </c>
      <c r="H4642" s="2" t="s">
        <v>376</v>
      </c>
      <c r="I4642" s="2" t="s">
        <v>586</v>
      </c>
      <c r="J4642" s="2" t="s">
        <v>418</v>
      </c>
      <c r="K4642" s="2" t="s">
        <v>343</v>
      </c>
      <c r="L4642" s="2" t="s">
        <v>627</v>
      </c>
      <c r="M4642" s="2" t="s">
        <v>686</v>
      </c>
    </row>
    <row r="4643" spans="2:13">
      <c r="B4643" t="s">
        <v>80</v>
      </c>
      <c r="C4643">
        <v>25</v>
      </c>
      <c r="D4643" s="2" t="s">
        <v>244</v>
      </c>
      <c r="E4643" s="2" t="s">
        <v>330</v>
      </c>
      <c r="F4643" s="2" t="s">
        <v>380</v>
      </c>
      <c r="G4643" s="2" t="s">
        <v>391</v>
      </c>
      <c r="H4643" s="2" t="s">
        <v>376</v>
      </c>
      <c r="I4643" s="2" t="s">
        <v>330</v>
      </c>
      <c r="J4643" s="2" t="s">
        <v>468</v>
      </c>
      <c r="K4643" s="2" t="s">
        <v>343</v>
      </c>
      <c r="L4643" s="2" t="s">
        <v>330</v>
      </c>
      <c r="M4643" s="2" t="s">
        <v>687</v>
      </c>
    </row>
    <row r="4644" spans="2:13">
      <c r="B4644" t="s">
        <v>81</v>
      </c>
      <c r="C4644">
        <v>25</v>
      </c>
      <c r="D4644" s="2" t="s">
        <v>245</v>
      </c>
      <c r="E4644" s="2" t="s">
        <v>330</v>
      </c>
      <c r="F4644" s="2" t="s">
        <v>380</v>
      </c>
      <c r="G4644" s="2" t="s">
        <v>395</v>
      </c>
      <c r="H4644" s="2" t="s">
        <v>376</v>
      </c>
      <c r="I4644" s="2" t="s">
        <v>330</v>
      </c>
      <c r="J4644" s="2" t="s">
        <v>525</v>
      </c>
      <c r="K4644" s="2" t="s">
        <v>343</v>
      </c>
      <c r="L4644" s="2" t="s">
        <v>330</v>
      </c>
      <c r="M4644" s="2" t="s">
        <v>688</v>
      </c>
    </row>
    <row r="4645" spans="2:13">
      <c r="B4645" t="s">
        <v>82</v>
      </c>
      <c r="C4645">
        <v>25</v>
      </c>
      <c r="D4645" s="2" t="s">
        <v>246</v>
      </c>
      <c r="E4645" s="2" t="s">
        <v>330</v>
      </c>
      <c r="F4645" s="2" t="s">
        <v>336</v>
      </c>
      <c r="G4645" s="2" t="s">
        <v>395</v>
      </c>
      <c r="H4645" s="2" t="s">
        <v>376</v>
      </c>
      <c r="I4645" s="2" t="s">
        <v>330</v>
      </c>
      <c r="J4645" s="2" t="s">
        <v>422</v>
      </c>
      <c r="K4645" s="2" t="s">
        <v>343</v>
      </c>
      <c r="L4645" s="2" t="s">
        <v>330</v>
      </c>
      <c r="M4645" s="2" t="s">
        <v>689</v>
      </c>
    </row>
    <row r="4646" spans="2:13">
      <c r="B4646" t="s">
        <v>83</v>
      </c>
      <c r="C4646">
        <v>25</v>
      </c>
      <c r="D4646" s="2" t="s">
        <v>246</v>
      </c>
      <c r="E4646" s="2" t="s">
        <v>330</v>
      </c>
      <c r="F4646" s="2" t="s">
        <v>384</v>
      </c>
      <c r="G4646" s="2" t="s">
        <v>330</v>
      </c>
      <c r="H4646" s="2" t="s">
        <v>376</v>
      </c>
      <c r="I4646" s="2" t="s">
        <v>330</v>
      </c>
      <c r="J4646" s="2" t="s">
        <v>509</v>
      </c>
      <c r="K4646" s="2" t="s">
        <v>343</v>
      </c>
      <c r="L4646" s="2" t="s">
        <v>330</v>
      </c>
      <c r="M4646" s="2" t="s">
        <v>689</v>
      </c>
    </row>
    <row r="4647" spans="2:13">
      <c r="B4647" t="s">
        <v>84</v>
      </c>
      <c r="C4647">
        <v>25</v>
      </c>
      <c r="D4647" s="2" t="s">
        <v>247</v>
      </c>
      <c r="E4647" s="2" t="s">
        <v>330</v>
      </c>
      <c r="F4647" s="2" t="s">
        <v>384</v>
      </c>
      <c r="G4647" s="2" t="s">
        <v>430</v>
      </c>
      <c r="H4647" s="2" t="s">
        <v>376</v>
      </c>
      <c r="I4647" s="2" t="s">
        <v>330</v>
      </c>
      <c r="J4647" s="2" t="s">
        <v>420</v>
      </c>
      <c r="K4647" s="2" t="s">
        <v>343</v>
      </c>
      <c r="L4647" s="2" t="s">
        <v>330</v>
      </c>
      <c r="M4647" s="2" t="s">
        <v>322</v>
      </c>
    </row>
    <row r="4648" spans="2:13">
      <c r="B4648" t="s">
        <v>85</v>
      </c>
      <c r="C4648">
        <v>25</v>
      </c>
      <c r="D4648" s="2" t="s">
        <v>232</v>
      </c>
      <c r="E4648" s="2" t="s">
        <v>330</v>
      </c>
      <c r="F4648" s="2" t="s">
        <v>343</v>
      </c>
      <c r="G4648" s="2" t="s">
        <v>417</v>
      </c>
      <c r="H4648" s="2" t="s">
        <v>376</v>
      </c>
      <c r="I4648" s="2" t="s">
        <v>330</v>
      </c>
      <c r="J4648" s="2" t="s">
        <v>526</v>
      </c>
      <c r="K4648" s="2" t="s">
        <v>343</v>
      </c>
      <c r="L4648" s="2" t="s">
        <v>330</v>
      </c>
      <c r="M4648" s="2" t="s">
        <v>690</v>
      </c>
    </row>
    <row r="4649" spans="2:13">
      <c r="B4649" t="s">
        <v>86</v>
      </c>
      <c r="C4649">
        <v>25</v>
      </c>
      <c r="D4649" s="2" t="s">
        <v>248</v>
      </c>
      <c r="E4649" s="2" t="s">
        <v>330</v>
      </c>
      <c r="F4649" s="2" t="s">
        <v>385</v>
      </c>
      <c r="G4649" s="2" t="s">
        <v>437</v>
      </c>
      <c r="H4649" s="2" t="s">
        <v>345</v>
      </c>
      <c r="I4649" s="2" t="s">
        <v>590</v>
      </c>
      <c r="J4649" s="2" t="s">
        <v>470</v>
      </c>
      <c r="K4649" s="2" t="s">
        <v>343</v>
      </c>
      <c r="L4649" s="2" t="s">
        <v>628</v>
      </c>
      <c r="M4649" s="2" t="s">
        <v>334</v>
      </c>
    </row>
    <row r="4650" spans="2:13">
      <c r="B4650" t="s">
        <v>87</v>
      </c>
      <c r="C4650">
        <v>25</v>
      </c>
      <c r="D4650" s="2" t="s">
        <v>336</v>
      </c>
      <c r="E4650" s="2" t="s">
        <v>330</v>
      </c>
      <c r="F4650" s="2" t="s">
        <v>385</v>
      </c>
      <c r="G4650" s="2" t="s">
        <v>438</v>
      </c>
      <c r="H4650" s="2" t="s">
        <v>371</v>
      </c>
      <c r="I4650" s="2" t="s">
        <v>330</v>
      </c>
      <c r="J4650" s="2" t="s">
        <v>527</v>
      </c>
      <c r="K4650" s="2" t="s">
        <v>343</v>
      </c>
      <c r="L4650" s="2" t="s">
        <v>230</v>
      </c>
      <c r="M4650" s="2" t="s">
        <v>328</v>
      </c>
    </row>
    <row r="4651" spans="2:13">
      <c r="B4651" t="s">
        <v>88</v>
      </c>
      <c r="C4651">
        <v>25</v>
      </c>
      <c r="D4651" s="2" t="s">
        <v>249</v>
      </c>
      <c r="E4651" s="2" t="s">
        <v>330</v>
      </c>
      <c r="F4651" s="2" t="s">
        <v>379</v>
      </c>
      <c r="G4651" s="2" t="s">
        <v>439</v>
      </c>
      <c r="H4651" s="2" t="s">
        <v>371</v>
      </c>
      <c r="I4651" s="2" t="s">
        <v>330</v>
      </c>
      <c r="J4651" s="2" t="s">
        <v>472</v>
      </c>
      <c r="K4651" s="2" t="s">
        <v>343</v>
      </c>
      <c r="L4651" s="2" t="s">
        <v>330</v>
      </c>
      <c r="M4651" s="2" t="s">
        <v>691</v>
      </c>
    </row>
    <row r="4652" spans="2:13">
      <c r="B4652" t="s">
        <v>89</v>
      </c>
      <c r="C4652">
        <v>25</v>
      </c>
      <c r="D4652" s="2" t="s">
        <v>250</v>
      </c>
      <c r="E4652" s="2" t="s">
        <v>330</v>
      </c>
      <c r="F4652" s="2" t="s">
        <v>379</v>
      </c>
      <c r="G4652" s="2" t="s">
        <v>440</v>
      </c>
      <c r="H4652" s="2" t="s">
        <v>372</v>
      </c>
      <c r="I4652" s="2" t="s">
        <v>330</v>
      </c>
      <c r="J4652" s="2" t="s">
        <v>528</v>
      </c>
      <c r="K4652" s="2" t="s">
        <v>343</v>
      </c>
      <c r="L4652" s="2" t="s">
        <v>230</v>
      </c>
      <c r="M4652" s="2" t="s">
        <v>678</v>
      </c>
    </row>
    <row r="4653" spans="2:13">
      <c r="B4653" t="s">
        <v>90</v>
      </c>
      <c r="C4653">
        <v>25</v>
      </c>
      <c r="D4653" s="2" t="s">
        <v>251</v>
      </c>
      <c r="E4653" s="2" t="s">
        <v>330</v>
      </c>
      <c r="F4653" s="2" t="s">
        <v>386</v>
      </c>
      <c r="G4653" s="2" t="s">
        <v>441</v>
      </c>
      <c r="H4653" s="2" t="s">
        <v>373</v>
      </c>
      <c r="I4653" s="2" t="s">
        <v>591</v>
      </c>
      <c r="J4653" s="2" t="s">
        <v>529</v>
      </c>
      <c r="K4653" s="2" t="s">
        <v>343</v>
      </c>
      <c r="L4653" s="2" t="s">
        <v>363</v>
      </c>
      <c r="M4653" s="2" t="s">
        <v>692</v>
      </c>
    </row>
    <row r="4654" spans="2:13">
      <c r="B4654" t="s">
        <v>91</v>
      </c>
      <c r="C4654">
        <v>25</v>
      </c>
      <c r="D4654" s="2" t="s">
        <v>252</v>
      </c>
      <c r="E4654" s="2" t="s">
        <v>330</v>
      </c>
      <c r="F4654" s="2" t="s">
        <v>378</v>
      </c>
      <c r="G4654" s="2" t="s">
        <v>426</v>
      </c>
      <c r="H4654" s="2" t="s">
        <v>339</v>
      </c>
      <c r="I4654" s="2" t="s">
        <v>591</v>
      </c>
      <c r="J4654" s="2" t="s">
        <v>530</v>
      </c>
      <c r="K4654" s="2" t="s">
        <v>343</v>
      </c>
      <c r="L4654" s="2" t="s">
        <v>363</v>
      </c>
      <c r="M4654" s="2" t="s">
        <v>693</v>
      </c>
    </row>
    <row r="4655" spans="2:13">
      <c r="B4655" t="s">
        <v>92</v>
      </c>
      <c r="C4655">
        <v>25</v>
      </c>
      <c r="D4655" s="2" t="s">
        <v>253</v>
      </c>
      <c r="E4655" s="2" t="s">
        <v>330</v>
      </c>
      <c r="F4655" s="2" t="s">
        <v>377</v>
      </c>
      <c r="G4655" s="2" t="s">
        <v>417</v>
      </c>
      <c r="H4655" s="2" t="s">
        <v>339</v>
      </c>
      <c r="I4655" s="2" t="s">
        <v>330</v>
      </c>
      <c r="J4655" s="2" t="s">
        <v>531</v>
      </c>
      <c r="K4655" s="2" t="s">
        <v>343</v>
      </c>
      <c r="L4655" s="2" t="s">
        <v>330</v>
      </c>
      <c r="M4655" s="2" t="s">
        <v>694</v>
      </c>
    </row>
    <row r="4656" spans="2:13">
      <c r="B4656" t="s">
        <v>93</v>
      </c>
      <c r="C4656">
        <v>25</v>
      </c>
      <c r="D4656" s="2" t="s">
        <v>254</v>
      </c>
      <c r="E4656" s="2" t="s">
        <v>330</v>
      </c>
      <c r="F4656" s="2" t="s">
        <v>377</v>
      </c>
      <c r="G4656" s="2" t="s">
        <v>330</v>
      </c>
      <c r="H4656" s="2" t="s">
        <v>339</v>
      </c>
      <c r="I4656" s="2" t="s">
        <v>330</v>
      </c>
      <c r="J4656" s="2" t="s">
        <v>532</v>
      </c>
      <c r="K4656" s="2" t="s">
        <v>343</v>
      </c>
      <c r="L4656" s="2" t="s">
        <v>330</v>
      </c>
      <c r="M4656" s="2" t="s">
        <v>695</v>
      </c>
    </row>
    <row r="4657" spans="2:13">
      <c r="B4657" t="s">
        <v>94</v>
      </c>
      <c r="C4657">
        <v>25</v>
      </c>
      <c r="D4657" s="2" t="s">
        <v>255</v>
      </c>
      <c r="E4657" s="2" t="s">
        <v>330</v>
      </c>
      <c r="F4657" s="2" t="s">
        <v>335</v>
      </c>
      <c r="G4657" s="2" t="s">
        <v>330</v>
      </c>
      <c r="H4657" s="2" t="s">
        <v>339</v>
      </c>
      <c r="I4657" s="2" t="s">
        <v>330</v>
      </c>
      <c r="J4657" s="2" t="s">
        <v>532</v>
      </c>
      <c r="K4657" s="2" t="s">
        <v>343</v>
      </c>
      <c r="L4657" s="2" t="s">
        <v>330</v>
      </c>
      <c r="M4657" s="2" t="s">
        <v>357</v>
      </c>
    </row>
    <row r="4658" spans="2:13">
      <c r="B4658" t="s">
        <v>95</v>
      </c>
      <c r="C4658">
        <v>25</v>
      </c>
      <c r="D4658" s="2" t="s">
        <v>255</v>
      </c>
      <c r="E4658" s="2" t="s">
        <v>366</v>
      </c>
      <c r="F4658" s="2" t="s">
        <v>387</v>
      </c>
      <c r="G4658" s="2" t="s">
        <v>442</v>
      </c>
      <c r="H4658" s="2" t="s">
        <v>339</v>
      </c>
      <c r="I4658" s="2" t="s">
        <v>330</v>
      </c>
      <c r="J4658" s="2" t="s">
        <v>491</v>
      </c>
      <c r="K4658" s="2" t="s">
        <v>343</v>
      </c>
      <c r="L4658" s="2" t="s">
        <v>330</v>
      </c>
      <c r="M4658" s="2" t="s">
        <v>357</v>
      </c>
    </row>
    <row r="4659" spans="2:13">
      <c r="B4659" t="s">
        <v>96</v>
      </c>
      <c r="C4659">
        <v>25</v>
      </c>
      <c r="D4659" s="2" t="s">
        <v>256</v>
      </c>
      <c r="E4659" s="2" t="s">
        <v>366</v>
      </c>
      <c r="F4659" s="2" t="s">
        <v>339</v>
      </c>
      <c r="G4659" s="2" t="s">
        <v>443</v>
      </c>
      <c r="H4659" s="2" t="s">
        <v>387</v>
      </c>
      <c r="I4659" s="2" t="s">
        <v>588</v>
      </c>
      <c r="J4659" s="2" t="s">
        <v>425</v>
      </c>
      <c r="K4659" s="2" t="s">
        <v>343</v>
      </c>
      <c r="L4659" s="2" t="s">
        <v>625</v>
      </c>
      <c r="M4659" s="2" t="s">
        <v>568</v>
      </c>
    </row>
    <row r="4660" spans="2:13">
      <c r="B4660" t="s">
        <v>97</v>
      </c>
      <c r="C4660">
        <v>25</v>
      </c>
      <c r="D4660" s="2" t="s">
        <v>257</v>
      </c>
      <c r="E4660" s="2" t="s">
        <v>330</v>
      </c>
      <c r="F4660" s="2" t="s">
        <v>339</v>
      </c>
      <c r="G4660" s="2" t="s">
        <v>444</v>
      </c>
      <c r="H4660" s="2" t="s">
        <v>335</v>
      </c>
      <c r="I4660" s="2" t="s">
        <v>591</v>
      </c>
      <c r="J4660" s="2" t="s">
        <v>533</v>
      </c>
      <c r="K4660" s="2" t="s">
        <v>343</v>
      </c>
      <c r="L4660" s="2" t="s">
        <v>363</v>
      </c>
      <c r="M4660" s="2" t="s">
        <v>322</v>
      </c>
    </row>
    <row r="4661" spans="2:13">
      <c r="B4661" t="s">
        <v>98</v>
      </c>
      <c r="C4661">
        <v>25</v>
      </c>
      <c r="D4661" s="2" t="s">
        <v>258</v>
      </c>
      <c r="E4661" s="2" t="s">
        <v>366</v>
      </c>
      <c r="F4661" s="2" t="s">
        <v>373</v>
      </c>
      <c r="G4661" s="2" t="s">
        <v>429</v>
      </c>
      <c r="H4661" s="2" t="s">
        <v>335</v>
      </c>
      <c r="I4661" s="2" t="s">
        <v>330</v>
      </c>
      <c r="J4661" s="2" t="s">
        <v>459</v>
      </c>
      <c r="K4661" s="2" t="s">
        <v>343</v>
      </c>
      <c r="L4661" s="2" t="s">
        <v>330</v>
      </c>
      <c r="M4661" s="2" t="s">
        <v>689</v>
      </c>
    </row>
    <row r="4662" spans="2:13">
      <c r="B4662" t="s">
        <v>99</v>
      </c>
      <c r="C4662">
        <v>25</v>
      </c>
      <c r="D4662" s="2" t="s">
        <v>259</v>
      </c>
      <c r="E4662" s="2" t="s">
        <v>366</v>
      </c>
      <c r="F4662" s="2" t="s">
        <v>373</v>
      </c>
      <c r="G4662" s="2" t="s">
        <v>432</v>
      </c>
      <c r="H4662" s="2" t="s">
        <v>335</v>
      </c>
      <c r="I4662" s="2" t="s">
        <v>330</v>
      </c>
      <c r="J4662" s="2" t="s">
        <v>491</v>
      </c>
      <c r="K4662" s="2" t="s">
        <v>343</v>
      </c>
      <c r="L4662" s="2" t="s">
        <v>330</v>
      </c>
      <c r="M4662" s="2" t="s">
        <v>696</v>
      </c>
    </row>
    <row r="4663" spans="2:13">
      <c r="B4663" t="s">
        <v>100</v>
      </c>
      <c r="C4663">
        <v>25</v>
      </c>
      <c r="D4663" s="2" t="s">
        <v>260</v>
      </c>
      <c r="E4663" s="2" t="s">
        <v>330</v>
      </c>
      <c r="F4663" s="2" t="s">
        <v>372</v>
      </c>
      <c r="G4663" s="2" t="s">
        <v>445</v>
      </c>
      <c r="H4663" s="2" t="s">
        <v>335</v>
      </c>
      <c r="I4663" s="2" t="s">
        <v>330</v>
      </c>
      <c r="J4663" s="2" t="s">
        <v>466</v>
      </c>
      <c r="K4663" s="2" t="s">
        <v>343</v>
      </c>
      <c r="L4663" s="2" t="s">
        <v>330</v>
      </c>
      <c r="M4663" s="2" t="s">
        <v>562</v>
      </c>
    </row>
    <row r="4664" spans="2:13">
      <c r="B4664" t="s">
        <v>101</v>
      </c>
      <c r="C4664">
        <v>25</v>
      </c>
      <c r="D4664" s="2" t="s">
        <v>336</v>
      </c>
      <c r="E4664" s="2" t="s">
        <v>366</v>
      </c>
      <c r="F4664" s="2" t="s">
        <v>372</v>
      </c>
      <c r="G4664" s="2" t="s">
        <v>446</v>
      </c>
      <c r="H4664" s="2" t="s">
        <v>335</v>
      </c>
      <c r="I4664" s="2" t="s">
        <v>330</v>
      </c>
      <c r="J4664" s="2" t="s">
        <v>534</v>
      </c>
      <c r="K4664" s="2" t="s">
        <v>343</v>
      </c>
      <c r="L4664" s="2" t="s">
        <v>330</v>
      </c>
      <c r="M4664" s="2" t="s">
        <v>697</v>
      </c>
    </row>
    <row r="4665" spans="2:13">
      <c r="B4665" t="s">
        <v>102</v>
      </c>
      <c r="C4665">
        <v>25</v>
      </c>
      <c r="D4665" s="2" t="s">
        <v>261</v>
      </c>
      <c r="E4665" s="2" t="s">
        <v>366</v>
      </c>
      <c r="F4665" s="2" t="s">
        <v>374</v>
      </c>
      <c r="G4665" s="2" t="s">
        <v>445</v>
      </c>
      <c r="H4665" s="2" t="s">
        <v>335</v>
      </c>
      <c r="I4665" s="2" t="s">
        <v>330</v>
      </c>
      <c r="J4665" s="2" t="s">
        <v>491</v>
      </c>
      <c r="K4665" s="2" t="s">
        <v>343</v>
      </c>
      <c r="L4665" s="2" t="s">
        <v>330</v>
      </c>
      <c r="M4665" s="2" t="s">
        <v>698</v>
      </c>
    </row>
    <row r="4666" spans="2:13">
      <c r="B4666" t="s">
        <v>103</v>
      </c>
      <c r="C4666">
        <v>25</v>
      </c>
      <c r="D4666" s="2" t="s">
        <v>262</v>
      </c>
      <c r="E4666" s="2" t="s">
        <v>366</v>
      </c>
      <c r="F4666" s="2" t="s">
        <v>374</v>
      </c>
      <c r="G4666" s="2" t="s">
        <v>446</v>
      </c>
      <c r="H4666" s="2" t="s">
        <v>335</v>
      </c>
      <c r="I4666" s="2" t="s">
        <v>330</v>
      </c>
      <c r="J4666" s="2" t="s">
        <v>521</v>
      </c>
      <c r="K4666" s="2" t="s">
        <v>343</v>
      </c>
      <c r="L4666" s="2" t="s">
        <v>330</v>
      </c>
      <c r="M4666" s="2" t="s">
        <v>684</v>
      </c>
    </row>
    <row r="4667" spans="2:13">
      <c r="B4667" t="s">
        <v>104</v>
      </c>
      <c r="C4667">
        <v>25</v>
      </c>
      <c r="D4667" s="2" t="s">
        <v>263</v>
      </c>
      <c r="E4667" s="2" t="s">
        <v>366</v>
      </c>
      <c r="F4667" s="2" t="s">
        <v>374</v>
      </c>
      <c r="G4667" s="2" t="s">
        <v>395</v>
      </c>
      <c r="H4667" s="2" t="s">
        <v>335</v>
      </c>
      <c r="I4667" s="2" t="s">
        <v>330</v>
      </c>
      <c r="J4667" s="2" t="s">
        <v>520</v>
      </c>
      <c r="K4667" s="2" t="s">
        <v>343</v>
      </c>
      <c r="L4667" s="2" t="s">
        <v>330</v>
      </c>
      <c r="M4667" s="2" t="s">
        <v>699</v>
      </c>
    </row>
    <row r="4668" spans="2:13">
      <c r="B4668" t="s">
        <v>105</v>
      </c>
      <c r="C4668">
        <v>25</v>
      </c>
      <c r="D4668" s="2" t="s">
        <v>236</v>
      </c>
      <c r="E4668" s="2" t="s">
        <v>366</v>
      </c>
      <c r="F4668" s="2" t="s">
        <v>374</v>
      </c>
      <c r="G4668" s="2" t="s">
        <v>446</v>
      </c>
      <c r="H4668" s="2" t="s">
        <v>335</v>
      </c>
      <c r="I4668" s="2" t="s">
        <v>591</v>
      </c>
      <c r="J4668" s="2" t="s">
        <v>491</v>
      </c>
      <c r="K4668" s="2" t="s">
        <v>343</v>
      </c>
      <c r="L4668" s="2" t="s">
        <v>591</v>
      </c>
      <c r="M4668" s="2" t="s">
        <v>700</v>
      </c>
    </row>
    <row r="4669" spans="2:13">
      <c r="B4669" t="s">
        <v>106</v>
      </c>
      <c r="C4669">
        <v>25</v>
      </c>
      <c r="D4669" s="2" t="s">
        <v>264</v>
      </c>
      <c r="E4669" s="2" t="s">
        <v>366</v>
      </c>
      <c r="F4669" s="2" t="s">
        <v>374</v>
      </c>
      <c r="G4669" s="2" t="s">
        <v>422</v>
      </c>
      <c r="H4669" s="2" t="s">
        <v>335</v>
      </c>
      <c r="I4669" s="2" t="s">
        <v>591</v>
      </c>
      <c r="J4669" s="2" t="s">
        <v>535</v>
      </c>
      <c r="K4669" s="2" t="s">
        <v>343</v>
      </c>
      <c r="L4669" s="2" t="s">
        <v>591</v>
      </c>
      <c r="M4669" s="2" t="s">
        <v>701</v>
      </c>
    </row>
    <row r="4670" spans="2:13">
      <c r="B4670" t="s">
        <v>107</v>
      </c>
      <c r="C4670">
        <v>25</v>
      </c>
      <c r="D4670" s="2" t="s">
        <v>264</v>
      </c>
      <c r="E4670" s="2" t="s">
        <v>366</v>
      </c>
      <c r="F4670" s="2" t="s">
        <v>374</v>
      </c>
      <c r="G4670" s="2" t="s">
        <v>442</v>
      </c>
      <c r="H4670" s="2" t="s">
        <v>335</v>
      </c>
      <c r="I4670" s="2" t="s">
        <v>592</v>
      </c>
      <c r="J4670" s="2" t="s">
        <v>464</v>
      </c>
      <c r="K4670" s="2" t="s">
        <v>343</v>
      </c>
      <c r="L4670" s="2" t="s">
        <v>592</v>
      </c>
      <c r="M4670" s="2" t="s">
        <v>701</v>
      </c>
    </row>
    <row r="4671" spans="2:13">
      <c r="B4671" t="s">
        <v>108</v>
      </c>
      <c r="C4671">
        <v>25</v>
      </c>
      <c r="D4671" s="2" t="s">
        <v>265</v>
      </c>
      <c r="E4671" s="2" t="s">
        <v>366</v>
      </c>
      <c r="F4671" s="2" t="s">
        <v>374</v>
      </c>
      <c r="G4671" s="2" t="s">
        <v>432</v>
      </c>
      <c r="H4671" s="2" t="s">
        <v>335</v>
      </c>
      <c r="I4671" s="2" t="s">
        <v>330</v>
      </c>
      <c r="J4671" s="2" t="s">
        <v>432</v>
      </c>
      <c r="K4671" s="2" t="s">
        <v>343</v>
      </c>
      <c r="L4671" s="2" t="s">
        <v>330</v>
      </c>
      <c r="M4671" s="2" t="s">
        <v>702</v>
      </c>
    </row>
    <row r="4672" spans="2:13">
      <c r="B4672" t="s">
        <v>109</v>
      </c>
      <c r="C4672">
        <v>25</v>
      </c>
      <c r="D4672" s="2" t="s">
        <v>337</v>
      </c>
      <c r="E4672" s="2" t="s">
        <v>330</v>
      </c>
      <c r="F4672" s="2" t="s">
        <v>374</v>
      </c>
      <c r="G4672" s="2" t="s">
        <v>422</v>
      </c>
      <c r="H4672" s="2" t="s">
        <v>335</v>
      </c>
      <c r="I4672" s="2" t="s">
        <v>593</v>
      </c>
      <c r="J4672" s="2" t="s">
        <v>525</v>
      </c>
      <c r="K4672" s="2" t="s">
        <v>343</v>
      </c>
      <c r="L4672" s="2" t="s">
        <v>593</v>
      </c>
      <c r="M4672" s="2" t="s">
        <v>556</v>
      </c>
    </row>
    <row r="4673" spans="2:13">
      <c r="B4673" t="s">
        <v>110</v>
      </c>
      <c r="C4673">
        <v>25</v>
      </c>
      <c r="D4673" s="2" t="s">
        <v>338</v>
      </c>
      <c r="E4673" s="2" t="s">
        <v>366</v>
      </c>
      <c r="F4673" s="2" t="s">
        <v>374</v>
      </c>
      <c r="G4673" s="2" t="s">
        <v>446</v>
      </c>
      <c r="H4673" s="2" t="s">
        <v>335</v>
      </c>
      <c r="I4673" s="2" t="s">
        <v>366</v>
      </c>
      <c r="J4673" s="2" t="s">
        <v>491</v>
      </c>
      <c r="K4673" s="2" t="s">
        <v>343</v>
      </c>
      <c r="L4673" s="2" t="s">
        <v>366</v>
      </c>
      <c r="M4673" s="2" t="s">
        <v>703</v>
      </c>
    </row>
    <row r="4674" spans="2:13">
      <c r="B4674" t="s">
        <v>111</v>
      </c>
      <c r="C4674">
        <v>25</v>
      </c>
      <c r="D4674" s="2" t="s">
        <v>338</v>
      </c>
      <c r="E4674" s="2" t="s">
        <v>366</v>
      </c>
      <c r="F4674" s="2" t="s">
        <v>374</v>
      </c>
      <c r="G4674" s="2" t="s">
        <v>365</v>
      </c>
      <c r="H4674" s="2" t="s">
        <v>387</v>
      </c>
      <c r="I4674" s="2" t="s">
        <v>594</v>
      </c>
      <c r="J4674" s="2" t="s">
        <v>467</v>
      </c>
      <c r="K4674" s="2" t="s">
        <v>343</v>
      </c>
      <c r="L4674" s="2" t="s">
        <v>629</v>
      </c>
      <c r="M4674" s="2" t="s">
        <v>347</v>
      </c>
    </row>
    <row r="4675" spans="2:13">
      <c r="B4675" t="s">
        <v>112</v>
      </c>
      <c r="C4675">
        <v>25</v>
      </c>
      <c r="D4675" s="2" t="s">
        <v>266</v>
      </c>
      <c r="E4675" s="2" t="s">
        <v>330</v>
      </c>
      <c r="F4675" s="2" t="s">
        <v>374</v>
      </c>
      <c r="G4675" s="2" t="s">
        <v>432</v>
      </c>
      <c r="H4675" s="2" t="s">
        <v>387</v>
      </c>
      <c r="I4675" s="2" t="s">
        <v>591</v>
      </c>
      <c r="J4675" s="2" t="s">
        <v>536</v>
      </c>
      <c r="K4675" s="2" t="s">
        <v>343</v>
      </c>
      <c r="L4675" s="2" t="s">
        <v>591</v>
      </c>
      <c r="M4675" s="2" t="s">
        <v>704</v>
      </c>
    </row>
    <row r="4676" spans="2:13">
      <c r="B4676" t="s">
        <v>113</v>
      </c>
      <c r="C4676">
        <v>25</v>
      </c>
      <c r="D4676" s="2" t="s">
        <v>267</v>
      </c>
      <c r="E4676" s="2" t="s">
        <v>366</v>
      </c>
      <c r="F4676" s="2" t="s">
        <v>374</v>
      </c>
      <c r="G4676" s="2" t="s">
        <v>447</v>
      </c>
      <c r="H4676" s="2" t="s">
        <v>339</v>
      </c>
      <c r="I4676" s="2" t="s">
        <v>594</v>
      </c>
      <c r="J4676" s="2" t="s">
        <v>536</v>
      </c>
      <c r="K4676" s="2" t="s">
        <v>343</v>
      </c>
      <c r="L4676" s="2" t="s">
        <v>629</v>
      </c>
      <c r="M4676" s="2" t="s">
        <v>705</v>
      </c>
    </row>
    <row r="4677" spans="2:13">
      <c r="B4677" t="s">
        <v>114</v>
      </c>
      <c r="C4677">
        <v>25</v>
      </c>
      <c r="D4677" s="2" t="s">
        <v>268</v>
      </c>
      <c r="E4677" s="2" t="s">
        <v>366</v>
      </c>
      <c r="F4677" s="2" t="s">
        <v>374</v>
      </c>
      <c r="G4677" s="2" t="s">
        <v>433</v>
      </c>
      <c r="H4677" s="2" t="s">
        <v>339</v>
      </c>
      <c r="I4677" s="2" t="s">
        <v>595</v>
      </c>
      <c r="J4677" s="2" t="s">
        <v>459</v>
      </c>
      <c r="K4677" s="2" t="s">
        <v>343</v>
      </c>
      <c r="L4677" s="2" t="s">
        <v>595</v>
      </c>
      <c r="M4677" s="2" t="s">
        <v>706</v>
      </c>
    </row>
    <row r="4678" spans="2:13">
      <c r="B4678" t="s">
        <v>115</v>
      </c>
      <c r="C4678">
        <v>25</v>
      </c>
      <c r="D4678" s="2" t="s">
        <v>269</v>
      </c>
      <c r="E4678" s="2" t="s">
        <v>330</v>
      </c>
      <c r="F4678" s="2" t="s">
        <v>374</v>
      </c>
      <c r="G4678" s="2" t="s">
        <v>447</v>
      </c>
      <c r="H4678" s="2" t="s">
        <v>373</v>
      </c>
      <c r="I4678" s="2" t="s">
        <v>596</v>
      </c>
      <c r="J4678" s="2" t="s">
        <v>537</v>
      </c>
      <c r="K4678" s="2" t="s">
        <v>343</v>
      </c>
      <c r="L4678" s="2" t="s">
        <v>630</v>
      </c>
      <c r="M4678" s="2" t="s">
        <v>703</v>
      </c>
    </row>
    <row r="4679" spans="2:13">
      <c r="B4679" t="s">
        <v>116</v>
      </c>
      <c r="C4679">
        <v>25</v>
      </c>
      <c r="D4679" s="2" t="s">
        <v>270</v>
      </c>
      <c r="E4679" s="2" t="s">
        <v>330</v>
      </c>
      <c r="F4679" s="2" t="s">
        <v>373</v>
      </c>
      <c r="G4679" s="2" t="s">
        <v>445</v>
      </c>
      <c r="H4679" s="2" t="s">
        <v>373</v>
      </c>
      <c r="I4679" s="2" t="s">
        <v>330</v>
      </c>
      <c r="J4679" s="2" t="s">
        <v>330</v>
      </c>
      <c r="K4679" s="2" t="s">
        <v>343</v>
      </c>
      <c r="L4679" s="2" t="s">
        <v>330</v>
      </c>
      <c r="M4679" s="2" t="s">
        <v>707</v>
      </c>
    </row>
    <row r="4680" spans="2:13">
      <c r="B4680" t="s">
        <v>117</v>
      </c>
      <c r="C4680">
        <v>25</v>
      </c>
      <c r="D4680" s="2" t="s">
        <v>271</v>
      </c>
      <c r="E4680" s="2" t="s">
        <v>330</v>
      </c>
      <c r="F4680" s="2" t="s">
        <v>339</v>
      </c>
      <c r="G4680" s="2" t="s">
        <v>448</v>
      </c>
      <c r="H4680" s="2" t="s">
        <v>373</v>
      </c>
      <c r="I4680" s="2" t="s">
        <v>591</v>
      </c>
      <c r="J4680" s="2" t="s">
        <v>538</v>
      </c>
      <c r="K4680" s="2" t="s">
        <v>343</v>
      </c>
      <c r="L4680" s="2" t="s">
        <v>591</v>
      </c>
      <c r="M4680" s="2" t="s">
        <v>708</v>
      </c>
    </row>
    <row r="4681" spans="2:13">
      <c r="B4681" t="s">
        <v>118</v>
      </c>
      <c r="C4681">
        <v>25</v>
      </c>
      <c r="D4681" s="2" t="s">
        <v>272</v>
      </c>
      <c r="E4681" s="2" t="s">
        <v>330</v>
      </c>
      <c r="F4681" s="2" t="s">
        <v>339</v>
      </c>
      <c r="G4681" s="2" t="s">
        <v>449</v>
      </c>
      <c r="H4681" s="2" t="s">
        <v>372</v>
      </c>
      <c r="I4681" s="2" t="s">
        <v>330</v>
      </c>
      <c r="J4681" s="2" t="s">
        <v>539</v>
      </c>
      <c r="K4681" s="2" t="s">
        <v>343</v>
      </c>
      <c r="L4681" s="2" t="s">
        <v>365</v>
      </c>
      <c r="M4681" s="2" t="s">
        <v>709</v>
      </c>
    </row>
    <row r="4682" spans="2:13">
      <c r="B4682" t="s">
        <v>119</v>
      </c>
      <c r="C4682">
        <v>25</v>
      </c>
      <c r="D4682" s="2" t="s">
        <v>330</v>
      </c>
      <c r="E4682" s="2" t="s">
        <v>330</v>
      </c>
      <c r="F4682" s="2" t="s">
        <v>387</v>
      </c>
      <c r="G4682" s="2" t="s">
        <v>450</v>
      </c>
      <c r="H4682" s="2" t="s">
        <v>372</v>
      </c>
      <c r="I4682" s="2" t="s">
        <v>591</v>
      </c>
      <c r="J4682" s="2" t="s">
        <v>540</v>
      </c>
      <c r="K4682" s="2" t="s">
        <v>343</v>
      </c>
      <c r="L4682" s="2" t="s">
        <v>591</v>
      </c>
      <c r="M4682" s="2" t="s">
        <v>709</v>
      </c>
    </row>
    <row r="4683" spans="2:13">
      <c r="B4683" t="s">
        <v>120</v>
      </c>
      <c r="C4683">
        <v>25</v>
      </c>
      <c r="D4683" s="2" t="s">
        <v>273</v>
      </c>
      <c r="E4683" s="2" t="s">
        <v>330</v>
      </c>
      <c r="F4683" s="2" t="s">
        <v>379</v>
      </c>
      <c r="G4683" s="2" t="s">
        <v>391</v>
      </c>
      <c r="H4683" s="2" t="s">
        <v>374</v>
      </c>
      <c r="I4683" s="2" t="s">
        <v>590</v>
      </c>
      <c r="J4683" s="2" t="s">
        <v>524</v>
      </c>
      <c r="K4683" s="2" t="s">
        <v>343</v>
      </c>
      <c r="L4683" s="2" t="s">
        <v>608</v>
      </c>
      <c r="M4683" s="2" t="s">
        <v>686</v>
      </c>
    </row>
    <row r="4684" spans="2:13">
      <c r="B4684" t="s">
        <v>121</v>
      </c>
      <c r="C4684">
        <v>25</v>
      </c>
      <c r="D4684" s="2" t="s">
        <v>339</v>
      </c>
      <c r="E4684" s="2" t="s">
        <v>330</v>
      </c>
      <c r="F4684" s="2" t="s">
        <v>379</v>
      </c>
      <c r="G4684" s="2" t="s">
        <v>449</v>
      </c>
      <c r="H4684" s="2" t="s">
        <v>371</v>
      </c>
      <c r="I4684" s="2" t="s">
        <v>330</v>
      </c>
      <c r="J4684" s="2" t="s">
        <v>539</v>
      </c>
      <c r="K4684" s="2" t="s">
        <v>343</v>
      </c>
      <c r="L4684" s="2" t="s">
        <v>365</v>
      </c>
      <c r="M4684" s="2" t="s">
        <v>710</v>
      </c>
    </row>
    <row r="4685" spans="2:13">
      <c r="B4685" t="s">
        <v>122</v>
      </c>
      <c r="C4685">
        <v>25</v>
      </c>
      <c r="D4685" s="2" t="s">
        <v>274</v>
      </c>
      <c r="E4685" s="2" t="s">
        <v>330</v>
      </c>
      <c r="F4685" s="2" t="s">
        <v>384</v>
      </c>
      <c r="G4685" s="2" t="s">
        <v>434</v>
      </c>
      <c r="H4685" s="2" t="s">
        <v>375</v>
      </c>
      <c r="I4685" s="2" t="s">
        <v>588</v>
      </c>
      <c r="J4685" s="2" t="s">
        <v>459</v>
      </c>
      <c r="K4685" s="2" t="s">
        <v>343</v>
      </c>
      <c r="L4685" s="2" t="s">
        <v>631</v>
      </c>
      <c r="M4685" s="2" t="s">
        <v>555</v>
      </c>
    </row>
    <row r="4686" spans="2:13">
      <c r="B4686" t="s">
        <v>123</v>
      </c>
      <c r="C4686">
        <v>25</v>
      </c>
      <c r="D4686" s="2" t="s">
        <v>268</v>
      </c>
      <c r="E4686" s="2" t="s">
        <v>330</v>
      </c>
      <c r="F4686" s="2" t="s">
        <v>336</v>
      </c>
      <c r="G4686" s="2" t="s">
        <v>451</v>
      </c>
      <c r="H4686" s="2" t="s">
        <v>375</v>
      </c>
      <c r="I4686" s="2" t="s">
        <v>591</v>
      </c>
      <c r="J4686" s="2" t="s">
        <v>453</v>
      </c>
      <c r="K4686" s="2" t="s">
        <v>343</v>
      </c>
      <c r="L4686" s="2" t="s">
        <v>591</v>
      </c>
      <c r="M4686" s="2" t="s">
        <v>711</v>
      </c>
    </row>
    <row r="4687" spans="2:13">
      <c r="B4687" t="s">
        <v>124</v>
      </c>
      <c r="C4687">
        <v>25</v>
      </c>
      <c r="D4687" s="2" t="s">
        <v>275</v>
      </c>
      <c r="E4687" s="2" t="s">
        <v>330</v>
      </c>
      <c r="F4687" s="2" t="s">
        <v>336</v>
      </c>
      <c r="G4687" s="2" t="s">
        <v>452</v>
      </c>
      <c r="H4687" s="2" t="s">
        <v>375</v>
      </c>
      <c r="I4687" s="2" t="s">
        <v>591</v>
      </c>
      <c r="J4687" s="2" t="s">
        <v>531</v>
      </c>
      <c r="K4687" s="2" t="s">
        <v>343</v>
      </c>
      <c r="L4687" s="2" t="s">
        <v>591</v>
      </c>
      <c r="M4687" s="2" t="s">
        <v>686</v>
      </c>
    </row>
    <row r="4688" spans="2:13">
      <c r="B4688" t="s">
        <v>125</v>
      </c>
      <c r="C4688">
        <v>25</v>
      </c>
      <c r="D4688" s="2" t="s">
        <v>276</v>
      </c>
      <c r="E4688" s="2" t="s">
        <v>330</v>
      </c>
      <c r="F4688" s="2" t="s">
        <v>336</v>
      </c>
      <c r="G4688" s="2" t="s">
        <v>451</v>
      </c>
      <c r="H4688" s="2" t="s">
        <v>345</v>
      </c>
      <c r="I4688" s="2" t="s">
        <v>330</v>
      </c>
      <c r="J4688" s="2" t="s">
        <v>541</v>
      </c>
      <c r="K4688" s="2" t="s">
        <v>343</v>
      </c>
      <c r="L4688" s="2" t="s">
        <v>365</v>
      </c>
      <c r="M4688" s="2" t="s">
        <v>712</v>
      </c>
    </row>
    <row r="4689" spans="2:13">
      <c r="B4689" t="s">
        <v>126</v>
      </c>
      <c r="C4689">
        <v>25</v>
      </c>
      <c r="D4689" s="2" t="s">
        <v>277</v>
      </c>
      <c r="E4689" s="2" t="s">
        <v>366</v>
      </c>
      <c r="F4689" s="2" t="s">
        <v>336</v>
      </c>
      <c r="G4689" s="2" t="s">
        <v>442</v>
      </c>
      <c r="H4689" s="2" t="s">
        <v>345</v>
      </c>
      <c r="I4689" s="2" t="s">
        <v>593</v>
      </c>
      <c r="J4689" s="2" t="s">
        <v>519</v>
      </c>
      <c r="K4689" s="2" t="s">
        <v>343</v>
      </c>
      <c r="L4689" s="2" t="s">
        <v>593</v>
      </c>
      <c r="M4689" s="2" t="s">
        <v>713</v>
      </c>
    </row>
    <row r="4690" spans="2:13">
      <c r="B4690" t="s">
        <v>127</v>
      </c>
      <c r="C4690">
        <v>25</v>
      </c>
      <c r="D4690" s="2" t="s">
        <v>278</v>
      </c>
      <c r="E4690" s="2" t="s">
        <v>366</v>
      </c>
      <c r="F4690" s="2" t="s">
        <v>336</v>
      </c>
      <c r="G4690" s="2" t="s">
        <v>453</v>
      </c>
      <c r="H4690" s="2" t="s">
        <v>345</v>
      </c>
      <c r="I4690" s="2" t="s">
        <v>366</v>
      </c>
      <c r="J4690" s="2" t="s">
        <v>446</v>
      </c>
      <c r="K4690" s="2" t="s">
        <v>343</v>
      </c>
      <c r="L4690" s="2" t="s">
        <v>366</v>
      </c>
      <c r="M4690" s="2" t="s">
        <v>341</v>
      </c>
    </row>
    <row r="4691" spans="2:13">
      <c r="B4691" t="s">
        <v>128</v>
      </c>
      <c r="C4691">
        <v>25</v>
      </c>
      <c r="D4691" s="2" t="s">
        <v>279</v>
      </c>
      <c r="E4691" s="2" t="s">
        <v>330</v>
      </c>
      <c r="F4691" s="2" t="s">
        <v>336</v>
      </c>
      <c r="G4691" s="2" t="s">
        <v>436</v>
      </c>
      <c r="H4691" s="2" t="s">
        <v>345</v>
      </c>
      <c r="I4691" s="2" t="s">
        <v>366</v>
      </c>
      <c r="J4691" s="2" t="s">
        <v>521</v>
      </c>
      <c r="K4691" s="2" t="s">
        <v>343</v>
      </c>
      <c r="L4691" s="2" t="s">
        <v>366</v>
      </c>
      <c r="M4691" s="2" t="s">
        <v>714</v>
      </c>
    </row>
    <row r="4692" spans="2:13">
      <c r="B4692" t="s">
        <v>129</v>
      </c>
      <c r="C4692">
        <v>25</v>
      </c>
      <c r="D4692" s="2" t="s">
        <v>280</v>
      </c>
      <c r="E4692" s="2" t="s">
        <v>364</v>
      </c>
      <c r="F4692" s="2" t="s">
        <v>382</v>
      </c>
      <c r="G4692" s="2" t="s">
        <v>454</v>
      </c>
      <c r="H4692" s="2" t="s">
        <v>345</v>
      </c>
      <c r="I4692" s="2" t="s">
        <v>330</v>
      </c>
      <c r="J4692" s="2" t="s">
        <v>433</v>
      </c>
      <c r="K4692" s="2" t="s">
        <v>343</v>
      </c>
      <c r="L4692" s="2" t="s">
        <v>330</v>
      </c>
      <c r="M4692" s="2" t="s">
        <v>715</v>
      </c>
    </row>
    <row r="4693" spans="2:13">
      <c r="B4693" t="s">
        <v>130</v>
      </c>
      <c r="C4693">
        <v>25</v>
      </c>
      <c r="D4693" s="2" t="s">
        <v>281</v>
      </c>
      <c r="E4693" s="2" t="s">
        <v>230</v>
      </c>
      <c r="F4693" s="2" t="s">
        <v>382</v>
      </c>
      <c r="G4693" s="2" t="s">
        <v>405</v>
      </c>
      <c r="H4693" s="2" t="s">
        <v>375</v>
      </c>
      <c r="I4693" s="2" t="s">
        <v>330</v>
      </c>
      <c r="J4693" s="2" t="s">
        <v>457</v>
      </c>
      <c r="K4693" s="2" t="s">
        <v>343</v>
      </c>
      <c r="L4693" s="2" t="s">
        <v>364</v>
      </c>
      <c r="M4693" s="2" t="s">
        <v>616</v>
      </c>
    </row>
    <row r="4694" spans="2:13">
      <c r="B4694" t="s">
        <v>131</v>
      </c>
      <c r="C4694">
        <v>25</v>
      </c>
      <c r="D4694" s="2" t="s">
        <v>282</v>
      </c>
      <c r="E4694" s="2" t="s">
        <v>370</v>
      </c>
      <c r="F4694" s="2" t="s">
        <v>365</v>
      </c>
      <c r="G4694" s="2" t="s">
        <v>435</v>
      </c>
      <c r="H4694" s="2" t="s">
        <v>372</v>
      </c>
      <c r="I4694" s="2" t="s">
        <v>366</v>
      </c>
      <c r="J4694" s="2" t="s">
        <v>522</v>
      </c>
      <c r="K4694" s="2" t="s">
        <v>343</v>
      </c>
      <c r="L4694" s="2" t="s">
        <v>370</v>
      </c>
      <c r="M4694" s="2" t="s">
        <v>716</v>
      </c>
    </row>
    <row r="4695" spans="2:13">
      <c r="B4695" t="s">
        <v>132</v>
      </c>
      <c r="C4695">
        <v>25</v>
      </c>
      <c r="D4695" s="2" t="s">
        <v>283</v>
      </c>
      <c r="E4695" s="2" t="s">
        <v>370</v>
      </c>
      <c r="F4695" s="2" t="s">
        <v>365</v>
      </c>
      <c r="G4695" s="2" t="s">
        <v>455</v>
      </c>
      <c r="H4695" s="2" t="s">
        <v>387</v>
      </c>
      <c r="I4695" s="2" t="s">
        <v>366</v>
      </c>
      <c r="J4695" s="2" t="s">
        <v>230</v>
      </c>
      <c r="K4695" s="2" t="s">
        <v>343</v>
      </c>
      <c r="L4695" s="2" t="s">
        <v>370</v>
      </c>
      <c r="M4695" s="2" t="s">
        <v>717</v>
      </c>
    </row>
    <row r="4696" spans="2:13">
      <c r="B4696" t="s">
        <v>133</v>
      </c>
      <c r="C4696">
        <v>25</v>
      </c>
      <c r="D4696" s="2" t="s">
        <v>284</v>
      </c>
      <c r="E4696" s="2" t="s">
        <v>364</v>
      </c>
      <c r="F4696" s="2" t="s">
        <v>365</v>
      </c>
      <c r="G4696" s="2" t="s">
        <v>444</v>
      </c>
      <c r="H4696" s="2" t="s">
        <v>335</v>
      </c>
      <c r="I4696" s="2" t="s">
        <v>330</v>
      </c>
      <c r="J4696" s="2" t="s">
        <v>542</v>
      </c>
      <c r="K4696" s="2" t="s">
        <v>343</v>
      </c>
      <c r="L4696" s="2" t="s">
        <v>364</v>
      </c>
      <c r="M4696" s="2" t="s">
        <v>718</v>
      </c>
    </row>
    <row r="4697" spans="2:13">
      <c r="B4697" t="s">
        <v>134</v>
      </c>
      <c r="C4697">
        <v>25</v>
      </c>
      <c r="D4697" s="2" t="s">
        <v>285</v>
      </c>
      <c r="E4697" s="2" t="s">
        <v>364</v>
      </c>
      <c r="F4697" s="2" t="s">
        <v>365</v>
      </c>
      <c r="G4697" s="2" t="s">
        <v>456</v>
      </c>
      <c r="H4697" s="2" t="s">
        <v>377</v>
      </c>
      <c r="I4697" s="2" t="s">
        <v>366</v>
      </c>
      <c r="J4697" s="2" t="s">
        <v>543</v>
      </c>
      <c r="K4697" s="2" t="s">
        <v>343</v>
      </c>
      <c r="L4697" s="2" t="s">
        <v>368</v>
      </c>
      <c r="M4697" s="2" t="s">
        <v>245</v>
      </c>
    </row>
    <row r="4698" spans="2:13">
      <c r="B4698" t="s">
        <v>135</v>
      </c>
      <c r="C4698">
        <v>25</v>
      </c>
      <c r="D4698" s="2" t="s">
        <v>340</v>
      </c>
      <c r="E4698" s="2" t="s">
        <v>369</v>
      </c>
      <c r="F4698" s="2" t="s">
        <v>365</v>
      </c>
      <c r="G4698" s="2" t="s">
        <v>457</v>
      </c>
      <c r="H4698" s="2" t="s">
        <v>377</v>
      </c>
      <c r="I4698" s="2" t="s">
        <v>330</v>
      </c>
      <c r="J4698" s="2" t="s">
        <v>519</v>
      </c>
      <c r="K4698" s="2" t="s">
        <v>343</v>
      </c>
      <c r="L4698" s="2" t="s">
        <v>330</v>
      </c>
      <c r="M4698" s="2" t="s">
        <v>719</v>
      </c>
    </row>
    <row r="4699" spans="2:13">
      <c r="B4699" t="s">
        <v>136</v>
      </c>
      <c r="C4699">
        <v>25</v>
      </c>
      <c r="D4699" s="2" t="s">
        <v>341</v>
      </c>
      <c r="E4699" s="2" t="s">
        <v>364</v>
      </c>
      <c r="F4699" s="2" t="s">
        <v>365</v>
      </c>
      <c r="G4699" s="2" t="s">
        <v>458</v>
      </c>
      <c r="H4699" s="2" t="s">
        <v>377</v>
      </c>
      <c r="I4699" s="2" t="s">
        <v>330</v>
      </c>
      <c r="J4699" s="2" t="s">
        <v>544</v>
      </c>
      <c r="K4699" s="2" t="s">
        <v>343</v>
      </c>
      <c r="L4699" s="2" t="s">
        <v>330</v>
      </c>
      <c r="M4699" s="2" t="s">
        <v>720</v>
      </c>
    </row>
    <row r="4700" spans="2:13">
      <c r="B4700" t="s">
        <v>137</v>
      </c>
      <c r="C4700">
        <v>25</v>
      </c>
      <c r="D4700" s="2" t="s">
        <v>342</v>
      </c>
      <c r="E4700" s="2" t="s">
        <v>368</v>
      </c>
      <c r="F4700" s="2" t="s">
        <v>365</v>
      </c>
      <c r="G4700" s="2" t="s">
        <v>459</v>
      </c>
      <c r="H4700" s="2" t="s">
        <v>378</v>
      </c>
      <c r="I4700" s="2" t="s">
        <v>366</v>
      </c>
      <c r="J4700" s="2" t="s">
        <v>420</v>
      </c>
      <c r="K4700" s="2" t="s">
        <v>343</v>
      </c>
      <c r="L4700" s="2" t="s">
        <v>368</v>
      </c>
      <c r="M4700" s="2" t="s">
        <v>721</v>
      </c>
    </row>
    <row r="4701" spans="2:13">
      <c r="B4701" t="s">
        <v>138</v>
      </c>
      <c r="C4701">
        <v>25</v>
      </c>
      <c r="D4701" s="2" t="s">
        <v>343</v>
      </c>
      <c r="E4701" s="2" t="s">
        <v>330</v>
      </c>
      <c r="F4701" s="2" t="s">
        <v>365</v>
      </c>
      <c r="G4701" s="2" t="s">
        <v>424</v>
      </c>
      <c r="H4701" s="2" t="s">
        <v>378</v>
      </c>
      <c r="I4701" s="2" t="s">
        <v>330</v>
      </c>
      <c r="J4701" s="2" t="s">
        <v>545</v>
      </c>
      <c r="K4701" s="2" t="s">
        <v>343</v>
      </c>
      <c r="L4701" s="2" t="s">
        <v>330</v>
      </c>
      <c r="M4701" s="2" t="s">
        <v>722</v>
      </c>
    </row>
    <row r="4702" spans="2:13">
      <c r="B4702" t="s">
        <v>139</v>
      </c>
      <c r="C4702">
        <v>25</v>
      </c>
      <c r="D4702" s="2" t="s">
        <v>344</v>
      </c>
      <c r="E4702" s="2" t="s">
        <v>330</v>
      </c>
      <c r="F4702" s="2" t="s">
        <v>365</v>
      </c>
      <c r="G4702" s="2" t="s">
        <v>460</v>
      </c>
      <c r="H4702" s="2" t="s">
        <v>378</v>
      </c>
      <c r="I4702" s="2" t="s">
        <v>330</v>
      </c>
      <c r="J4702" s="2" t="s">
        <v>546</v>
      </c>
      <c r="K4702" s="2" t="s">
        <v>343</v>
      </c>
      <c r="L4702" s="2" t="s">
        <v>330</v>
      </c>
      <c r="M4702" s="2" t="s">
        <v>230</v>
      </c>
    </row>
    <row r="4703" spans="2:13">
      <c r="B4703" t="s">
        <v>140</v>
      </c>
      <c r="C4703">
        <v>25</v>
      </c>
      <c r="D4703" s="2" t="s">
        <v>286</v>
      </c>
      <c r="E4703" s="2" t="s">
        <v>330</v>
      </c>
      <c r="F4703" s="2" t="s">
        <v>365</v>
      </c>
      <c r="G4703" s="2" t="s">
        <v>439</v>
      </c>
      <c r="H4703" s="2" t="s">
        <v>378</v>
      </c>
      <c r="I4703" s="2" t="s">
        <v>330</v>
      </c>
      <c r="J4703" s="2" t="s">
        <v>544</v>
      </c>
      <c r="K4703" s="2" t="s">
        <v>343</v>
      </c>
      <c r="L4703" s="2" t="s">
        <v>330</v>
      </c>
      <c r="M4703" s="2" t="s">
        <v>723</v>
      </c>
    </row>
    <row r="4704" spans="2:13">
      <c r="B4704" t="s">
        <v>141</v>
      </c>
      <c r="C4704">
        <v>25</v>
      </c>
      <c r="D4704" s="2" t="s">
        <v>287</v>
      </c>
      <c r="E4704" s="2" t="s">
        <v>330</v>
      </c>
      <c r="F4704" s="2" t="s">
        <v>365</v>
      </c>
      <c r="G4704" s="2" t="s">
        <v>424</v>
      </c>
      <c r="H4704" s="2" t="s">
        <v>378</v>
      </c>
      <c r="I4704" s="2" t="s">
        <v>330</v>
      </c>
      <c r="J4704" s="2" t="s">
        <v>469</v>
      </c>
      <c r="K4704" s="2" t="s">
        <v>343</v>
      </c>
      <c r="L4704" s="2" t="s">
        <v>330</v>
      </c>
      <c r="M4704" s="2" t="s">
        <v>607</v>
      </c>
    </row>
    <row r="4705" spans="2:13">
      <c r="B4705" t="s">
        <v>142</v>
      </c>
      <c r="C4705">
        <v>25</v>
      </c>
      <c r="D4705" s="2" t="s">
        <v>288</v>
      </c>
      <c r="E4705" s="2" t="s">
        <v>330</v>
      </c>
      <c r="F4705" s="2" t="s">
        <v>365</v>
      </c>
      <c r="G4705" s="2" t="s">
        <v>420</v>
      </c>
      <c r="H4705" s="2" t="s">
        <v>378</v>
      </c>
      <c r="I4705" s="2" t="s">
        <v>330</v>
      </c>
      <c r="J4705" s="2" t="s">
        <v>472</v>
      </c>
      <c r="K4705" s="2" t="s">
        <v>343</v>
      </c>
      <c r="L4705" s="2" t="s">
        <v>330</v>
      </c>
      <c r="M4705" s="2" t="s">
        <v>724</v>
      </c>
    </row>
    <row r="4706" spans="2:13">
      <c r="B4706" t="s">
        <v>143</v>
      </c>
      <c r="C4706">
        <v>25</v>
      </c>
      <c r="D4706" s="2" t="s">
        <v>289</v>
      </c>
      <c r="E4706" s="2" t="s">
        <v>330</v>
      </c>
      <c r="F4706" s="2" t="s">
        <v>365</v>
      </c>
      <c r="G4706" s="2" t="s">
        <v>428</v>
      </c>
      <c r="H4706" s="2" t="s">
        <v>378</v>
      </c>
      <c r="I4706" s="2" t="s">
        <v>330</v>
      </c>
      <c r="J4706" s="2" t="s">
        <v>462</v>
      </c>
      <c r="K4706" s="2" t="s">
        <v>343</v>
      </c>
      <c r="L4706" s="2" t="s">
        <v>330</v>
      </c>
      <c r="M4706" s="2" t="s">
        <v>673</v>
      </c>
    </row>
    <row r="4707" spans="2:13">
      <c r="B4707" t="s">
        <v>144</v>
      </c>
      <c r="C4707">
        <v>25</v>
      </c>
      <c r="D4707" s="2" t="s">
        <v>345</v>
      </c>
      <c r="E4707" s="2" t="s">
        <v>330</v>
      </c>
      <c r="F4707" s="2" t="s">
        <v>365</v>
      </c>
      <c r="G4707" s="2" t="s">
        <v>461</v>
      </c>
      <c r="H4707" s="2" t="s">
        <v>378</v>
      </c>
      <c r="I4707" s="2" t="s">
        <v>330</v>
      </c>
      <c r="J4707" s="2" t="s">
        <v>455</v>
      </c>
      <c r="K4707" s="2" t="s">
        <v>343</v>
      </c>
      <c r="L4707" s="2" t="s">
        <v>330</v>
      </c>
      <c r="M4707" s="2" t="s">
        <v>330</v>
      </c>
    </row>
    <row r="4708" spans="2:13">
      <c r="B4708" t="s">
        <v>145</v>
      </c>
      <c r="C4708">
        <v>25</v>
      </c>
      <c r="D4708" s="2" t="s">
        <v>346</v>
      </c>
      <c r="E4708" s="2" t="s">
        <v>330</v>
      </c>
      <c r="F4708" s="2" t="s">
        <v>365</v>
      </c>
      <c r="G4708" s="2" t="s">
        <v>462</v>
      </c>
      <c r="H4708" s="2" t="s">
        <v>378</v>
      </c>
      <c r="I4708" s="2" t="s">
        <v>330</v>
      </c>
      <c r="J4708" s="2" t="s">
        <v>520</v>
      </c>
      <c r="K4708" s="2" t="s">
        <v>343</v>
      </c>
      <c r="L4708" s="2" t="s">
        <v>330</v>
      </c>
      <c r="M4708" s="2" t="s">
        <v>359</v>
      </c>
    </row>
    <row r="4709" spans="2:13">
      <c r="B4709" t="s">
        <v>146</v>
      </c>
      <c r="C4709">
        <v>25</v>
      </c>
      <c r="D4709" s="2" t="s">
        <v>347</v>
      </c>
      <c r="E4709" s="2" t="s">
        <v>330</v>
      </c>
      <c r="F4709" s="2" t="s">
        <v>365</v>
      </c>
      <c r="G4709" s="2" t="s">
        <v>463</v>
      </c>
      <c r="H4709" s="2" t="s">
        <v>378</v>
      </c>
      <c r="I4709" s="2" t="s">
        <v>330</v>
      </c>
      <c r="J4709" s="2" t="s">
        <v>519</v>
      </c>
      <c r="K4709" s="2" t="s">
        <v>343</v>
      </c>
      <c r="L4709" s="2" t="s">
        <v>330</v>
      </c>
      <c r="M4709" s="2" t="s">
        <v>725</v>
      </c>
    </row>
    <row r="4710" spans="2:13">
      <c r="B4710" t="s">
        <v>147</v>
      </c>
      <c r="C4710">
        <v>25</v>
      </c>
      <c r="D4710" s="2" t="s">
        <v>348</v>
      </c>
      <c r="E4710" s="2" t="s">
        <v>330</v>
      </c>
      <c r="F4710" s="2" t="s">
        <v>365</v>
      </c>
      <c r="G4710" s="2" t="s">
        <v>462</v>
      </c>
      <c r="H4710" s="2" t="s">
        <v>378</v>
      </c>
      <c r="I4710" s="2" t="s">
        <v>330</v>
      </c>
      <c r="J4710" s="2" t="s">
        <v>477</v>
      </c>
      <c r="K4710" s="2" t="s">
        <v>343</v>
      </c>
      <c r="L4710" s="2" t="s">
        <v>330</v>
      </c>
      <c r="M4710" s="2" t="s">
        <v>653</v>
      </c>
    </row>
    <row r="4711" spans="2:13">
      <c r="B4711" t="s">
        <v>148</v>
      </c>
      <c r="C4711">
        <v>25</v>
      </c>
      <c r="D4711" s="2" t="s">
        <v>318</v>
      </c>
      <c r="E4711" s="2" t="s">
        <v>330</v>
      </c>
      <c r="F4711" s="2" t="s">
        <v>365</v>
      </c>
      <c r="G4711" s="2" t="s">
        <v>462</v>
      </c>
      <c r="H4711" s="2" t="s">
        <v>378</v>
      </c>
      <c r="I4711" s="2" t="s">
        <v>330</v>
      </c>
      <c r="J4711" s="2" t="s">
        <v>464</v>
      </c>
      <c r="K4711" s="2" t="s">
        <v>343</v>
      </c>
      <c r="L4711" s="2" t="s">
        <v>330</v>
      </c>
      <c r="M4711" s="2" t="s">
        <v>605</v>
      </c>
    </row>
    <row r="4712" spans="2:13">
      <c r="B4712" t="s">
        <v>149</v>
      </c>
      <c r="C4712">
        <v>25</v>
      </c>
      <c r="D4712" s="2" t="s">
        <v>349</v>
      </c>
      <c r="E4712" s="2" t="s">
        <v>330</v>
      </c>
      <c r="F4712" s="2" t="s">
        <v>365</v>
      </c>
      <c r="G4712" s="2" t="s">
        <v>422</v>
      </c>
      <c r="H4712" s="2" t="s">
        <v>378</v>
      </c>
      <c r="I4712" s="2" t="s">
        <v>330</v>
      </c>
      <c r="J4712" s="2" t="s">
        <v>547</v>
      </c>
      <c r="K4712" s="2" t="s">
        <v>343</v>
      </c>
      <c r="L4712" s="2" t="s">
        <v>330</v>
      </c>
      <c r="M4712" s="2" t="s">
        <v>726</v>
      </c>
    </row>
    <row r="4713" spans="2:13">
      <c r="B4713" t="s">
        <v>150</v>
      </c>
      <c r="C4713">
        <v>25</v>
      </c>
      <c r="D4713" s="2" t="s">
        <v>350</v>
      </c>
      <c r="E4713" s="2" t="s">
        <v>330</v>
      </c>
      <c r="F4713" s="2" t="s">
        <v>365</v>
      </c>
      <c r="G4713" s="2" t="s">
        <v>422</v>
      </c>
      <c r="H4713" s="2" t="s">
        <v>378</v>
      </c>
      <c r="I4713" s="2" t="s">
        <v>597</v>
      </c>
      <c r="J4713" s="2" t="s">
        <v>463</v>
      </c>
      <c r="K4713" s="2" t="s">
        <v>343</v>
      </c>
      <c r="L4713" s="2" t="s">
        <v>597</v>
      </c>
      <c r="M4713" s="2" t="s">
        <v>727</v>
      </c>
    </row>
    <row r="4714" spans="2:13">
      <c r="B4714" t="s">
        <v>151</v>
      </c>
      <c r="C4714">
        <v>25</v>
      </c>
      <c r="D4714" s="2" t="s">
        <v>351</v>
      </c>
      <c r="E4714" s="2" t="s">
        <v>330</v>
      </c>
      <c r="F4714" s="2" t="s">
        <v>365</v>
      </c>
      <c r="G4714" s="2" t="s">
        <v>330</v>
      </c>
      <c r="H4714" s="2" t="s">
        <v>378</v>
      </c>
      <c r="I4714" s="2" t="s">
        <v>365</v>
      </c>
      <c r="J4714" s="2" t="s">
        <v>330</v>
      </c>
      <c r="K4714" s="2" t="s">
        <v>343</v>
      </c>
      <c r="L4714" s="2" t="s">
        <v>365</v>
      </c>
      <c r="M4714" s="2" t="s">
        <v>728</v>
      </c>
    </row>
    <row r="4715" spans="2:13">
      <c r="B4715" t="s">
        <v>152</v>
      </c>
      <c r="C4715">
        <v>25</v>
      </c>
      <c r="D4715" s="2" t="s">
        <v>352</v>
      </c>
      <c r="E4715" s="2" t="s">
        <v>330</v>
      </c>
      <c r="F4715" s="2" t="s">
        <v>365</v>
      </c>
      <c r="G4715" s="2" t="s">
        <v>462</v>
      </c>
      <c r="H4715" s="2" t="s">
        <v>378</v>
      </c>
      <c r="I4715" s="2" t="s">
        <v>365</v>
      </c>
      <c r="J4715" s="2" t="s">
        <v>519</v>
      </c>
      <c r="K4715" s="2" t="s">
        <v>343</v>
      </c>
      <c r="L4715" s="2" t="s">
        <v>365</v>
      </c>
      <c r="M4715" s="2" t="s">
        <v>335</v>
      </c>
    </row>
    <row r="4716" spans="2:13">
      <c r="B4716" t="s">
        <v>153</v>
      </c>
      <c r="C4716">
        <v>25</v>
      </c>
      <c r="D4716" s="2" t="s">
        <v>290</v>
      </c>
      <c r="E4716" s="2" t="s">
        <v>330</v>
      </c>
      <c r="F4716" s="2" t="s">
        <v>365</v>
      </c>
      <c r="G4716" s="2" t="s">
        <v>330</v>
      </c>
      <c r="H4716" s="2" t="s">
        <v>378</v>
      </c>
      <c r="I4716" s="2" t="s">
        <v>597</v>
      </c>
      <c r="J4716" s="2" t="s">
        <v>463</v>
      </c>
      <c r="K4716" s="2" t="s">
        <v>343</v>
      </c>
      <c r="L4716" s="2" t="s">
        <v>597</v>
      </c>
      <c r="M4716" s="2" t="s">
        <v>729</v>
      </c>
    </row>
    <row r="4717" spans="2:13">
      <c r="B4717" t="s">
        <v>154</v>
      </c>
      <c r="C4717">
        <v>25</v>
      </c>
      <c r="D4717" s="2" t="s">
        <v>291</v>
      </c>
      <c r="E4717" s="2" t="s">
        <v>330</v>
      </c>
      <c r="F4717" s="2" t="s">
        <v>365</v>
      </c>
      <c r="G4717" s="2" t="s">
        <v>459</v>
      </c>
      <c r="H4717" s="2" t="s">
        <v>378</v>
      </c>
      <c r="I4717" s="2" t="s">
        <v>592</v>
      </c>
      <c r="J4717" s="2" t="s">
        <v>365</v>
      </c>
      <c r="K4717" s="2" t="s">
        <v>343</v>
      </c>
      <c r="L4717" s="2" t="s">
        <v>592</v>
      </c>
      <c r="M4717" s="2" t="s">
        <v>730</v>
      </c>
    </row>
    <row r="4718" spans="2:13">
      <c r="B4718" t="s">
        <v>155</v>
      </c>
      <c r="C4718">
        <v>25</v>
      </c>
      <c r="D4718" s="2" t="s">
        <v>291</v>
      </c>
      <c r="E4718" s="2" t="s">
        <v>330</v>
      </c>
      <c r="F4718" s="2" t="s">
        <v>365</v>
      </c>
      <c r="G4718" s="2" t="s">
        <v>459</v>
      </c>
      <c r="H4718" s="2" t="s">
        <v>377</v>
      </c>
      <c r="I4718" s="2" t="s">
        <v>330</v>
      </c>
      <c r="J4718" s="2" t="s">
        <v>458</v>
      </c>
      <c r="K4718" s="2" t="s">
        <v>343</v>
      </c>
      <c r="L4718" s="2" t="s">
        <v>365</v>
      </c>
      <c r="M4718" s="2" t="s">
        <v>730</v>
      </c>
    </row>
    <row r="4719" spans="2:13">
      <c r="B4719" t="s">
        <v>156</v>
      </c>
      <c r="C4719">
        <v>25</v>
      </c>
      <c r="D4719" s="2" t="s">
        <v>353</v>
      </c>
      <c r="E4719" s="2" t="s">
        <v>330</v>
      </c>
      <c r="F4719" s="2" t="s">
        <v>365</v>
      </c>
      <c r="G4719" s="2" t="s">
        <v>461</v>
      </c>
      <c r="H4719" s="2" t="s">
        <v>377</v>
      </c>
      <c r="I4719" s="2" t="s">
        <v>598</v>
      </c>
      <c r="J4719" s="2" t="s">
        <v>520</v>
      </c>
      <c r="K4719" s="2" t="s">
        <v>343</v>
      </c>
      <c r="L4719" s="2" t="s">
        <v>598</v>
      </c>
      <c r="M4719" s="2" t="s">
        <v>723</v>
      </c>
    </row>
    <row r="4720" spans="2:13">
      <c r="B4720" t="s">
        <v>157</v>
      </c>
      <c r="C4720">
        <v>25</v>
      </c>
      <c r="D4720" s="2" t="s">
        <v>354</v>
      </c>
      <c r="E4720" s="2" t="s">
        <v>330</v>
      </c>
      <c r="F4720" s="2" t="s">
        <v>365</v>
      </c>
      <c r="G4720" s="2" t="s">
        <v>463</v>
      </c>
      <c r="H4720" s="2" t="s">
        <v>335</v>
      </c>
      <c r="I4720" s="2" t="s">
        <v>596</v>
      </c>
      <c r="J4720" s="2" t="s">
        <v>548</v>
      </c>
      <c r="K4720" s="2" t="s">
        <v>343</v>
      </c>
      <c r="L4720" s="2" t="s">
        <v>630</v>
      </c>
      <c r="M4720" s="2" t="s">
        <v>731</v>
      </c>
    </row>
    <row r="4721" spans="2:13">
      <c r="B4721" t="s">
        <v>158</v>
      </c>
      <c r="C4721">
        <v>25</v>
      </c>
      <c r="D4721" s="2" t="s">
        <v>292</v>
      </c>
      <c r="E4721" s="2" t="s">
        <v>366</v>
      </c>
      <c r="F4721" s="2" t="s">
        <v>365</v>
      </c>
      <c r="G4721" s="2" t="s">
        <v>422</v>
      </c>
      <c r="H4721" s="2" t="s">
        <v>387</v>
      </c>
      <c r="I4721" s="2" t="s">
        <v>586</v>
      </c>
      <c r="J4721" s="2" t="s">
        <v>461</v>
      </c>
      <c r="K4721" s="2" t="s">
        <v>343</v>
      </c>
      <c r="L4721" s="2" t="s">
        <v>597</v>
      </c>
      <c r="M4721" s="2" t="s">
        <v>676</v>
      </c>
    </row>
    <row r="4722" spans="2:13">
      <c r="B4722" t="s">
        <v>159</v>
      </c>
      <c r="C4722">
        <v>25</v>
      </c>
      <c r="D4722" s="2" t="s">
        <v>293</v>
      </c>
      <c r="E4722" s="2" t="s">
        <v>366</v>
      </c>
      <c r="F4722" s="2" t="s">
        <v>365</v>
      </c>
      <c r="G4722" s="2" t="s">
        <v>464</v>
      </c>
      <c r="H4722" s="2" t="s">
        <v>339</v>
      </c>
      <c r="I4722" s="2" t="s">
        <v>596</v>
      </c>
      <c r="J4722" s="2" t="s">
        <v>446</v>
      </c>
      <c r="K4722" s="2" t="s">
        <v>343</v>
      </c>
      <c r="L4722" s="2" t="s">
        <v>630</v>
      </c>
      <c r="M4722" s="2" t="s">
        <v>732</v>
      </c>
    </row>
    <row r="4723" spans="2:13">
      <c r="B4723" t="s">
        <v>160</v>
      </c>
      <c r="C4723">
        <v>25</v>
      </c>
      <c r="D4723" s="2" t="s">
        <v>289</v>
      </c>
      <c r="E4723" s="2" t="s">
        <v>330</v>
      </c>
      <c r="F4723" s="2" t="s">
        <v>365</v>
      </c>
      <c r="G4723" s="2" t="s">
        <v>464</v>
      </c>
      <c r="H4723" s="2" t="s">
        <v>339</v>
      </c>
      <c r="I4723" s="2" t="s">
        <v>595</v>
      </c>
      <c r="J4723" s="2" t="s">
        <v>533</v>
      </c>
      <c r="K4723" s="2" t="s">
        <v>343</v>
      </c>
      <c r="L4723" s="2" t="s">
        <v>595</v>
      </c>
      <c r="M4723" s="2" t="s">
        <v>359</v>
      </c>
    </row>
    <row r="4724" spans="2:13">
      <c r="B4724" t="s">
        <v>161</v>
      </c>
      <c r="C4724">
        <v>25</v>
      </c>
      <c r="D4724" s="2" t="s">
        <v>294</v>
      </c>
      <c r="E4724" s="2" t="s">
        <v>366</v>
      </c>
      <c r="F4724" s="2" t="s">
        <v>365</v>
      </c>
      <c r="G4724" s="2" t="s">
        <v>464</v>
      </c>
      <c r="H4724" s="2" t="s">
        <v>339</v>
      </c>
      <c r="I4724" s="2" t="s">
        <v>330</v>
      </c>
      <c r="J4724" s="2" t="s">
        <v>533</v>
      </c>
      <c r="K4724" s="2" t="s">
        <v>343</v>
      </c>
      <c r="L4724" s="2" t="s">
        <v>330</v>
      </c>
      <c r="M4724" s="2" t="s">
        <v>379</v>
      </c>
    </row>
    <row r="4725" spans="2:13">
      <c r="B4725" t="s">
        <v>162</v>
      </c>
      <c r="C4725">
        <v>25</v>
      </c>
      <c r="D4725" s="2" t="s">
        <v>295</v>
      </c>
      <c r="E4725" s="2" t="s">
        <v>366</v>
      </c>
      <c r="F4725" s="2" t="s">
        <v>365</v>
      </c>
      <c r="G4725" s="2" t="s">
        <v>422</v>
      </c>
      <c r="H4725" s="2" t="s">
        <v>339</v>
      </c>
      <c r="I4725" s="2" t="s">
        <v>330</v>
      </c>
      <c r="J4725" s="2" t="s">
        <v>422</v>
      </c>
      <c r="K4725" s="2" t="s">
        <v>343</v>
      </c>
      <c r="L4725" s="2" t="s">
        <v>330</v>
      </c>
      <c r="M4725" s="2" t="s">
        <v>724</v>
      </c>
    </row>
    <row r="4726" spans="2:13">
      <c r="B4726" t="s">
        <v>163</v>
      </c>
      <c r="C4726">
        <v>25</v>
      </c>
      <c r="D4726" s="2" t="s">
        <v>296</v>
      </c>
      <c r="E4726" s="2" t="s">
        <v>368</v>
      </c>
      <c r="F4726" s="2" t="s">
        <v>365</v>
      </c>
      <c r="G4726" s="2" t="s">
        <v>414</v>
      </c>
      <c r="H4726" s="2" t="s">
        <v>339</v>
      </c>
      <c r="I4726" s="2" t="s">
        <v>330</v>
      </c>
      <c r="J4726" s="2" t="s">
        <v>330</v>
      </c>
      <c r="K4726" s="2" t="s">
        <v>343</v>
      </c>
      <c r="L4726" s="2" t="s">
        <v>330</v>
      </c>
      <c r="M4726" s="2" t="s">
        <v>616</v>
      </c>
    </row>
    <row r="4727" spans="2:13">
      <c r="B4727" t="s">
        <v>164</v>
      </c>
      <c r="C4727">
        <v>25</v>
      </c>
      <c r="D4727" s="2" t="s">
        <v>198</v>
      </c>
      <c r="E4727" s="2" t="s">
        <v>368</v>
      </c>
      <c r="F4727" s="2" t="s">
        <v>365</v>
      </c>
      <c r="G4727" s="2" t="s">
        <v>414</v>
      </c>
      <c r="H4727" s="2" t="s">
        <v>339</v>
      </c>
      <c r="I4727" s="2" t="s">
        <v>330</v>
      </c>
      <c r="J4727" s="2" t="s">
        <v>422</v>
      </c>
      <c r="K4727" s="2" t="s">
        <v>343</v>
      </c>
      <c r="L4727" s="2" t="s">
        <v>330</v>
      </c>
      <c r="M4727" s="2" t="s">
        <v>722</v>
      </c>
    </row>
    <row r="4728" spans="2:13">
      <c r="B4728" t="s">
        <v>165</v>
      </c>
      <c r="C4728">
        <v>25</v>
      </c>
      <c r="D4728" s="2" t="s">
        <v>355</v>
      </c>
      <c r="E4728" s="2" t="s">
        <v>368</v>
      </c>
      <c r="F4728" s="2" t="s">
        <v>365</v>
      </c>
      <c r="G4728" s="2" t="s">
        <v>465</v>
      </c>
      <c r="H4728" s="2" t="s">
        <v>339</v>
      </c>
      <c r="I4728" s="2" t="s">
        <v>330</v>
      </c>
      <c r="J4728" s="2" t="s">
        <v>549</v>
      </c>
      <c r="K4728" s="2" t="s">
        <v>343</v>
      </c>
      <c r="L4728" s="2" t="s">
        <v>330</v>
      </c>
      <c r="M4728" s="2" t="s">
        <v>206</v>
      </c>
    </row>
    <row r="4729" spans="2:13">
      <c r="B4729" t="s">
        <v>166</v>
      </c>
      <c r="C4729">
        <v>25</v>
      </c>
      <c r="D4729" s="2" t="s">
        <v>297</v>
      </c>
      <c r="E4729" s="2" t="s">
        <v>368</v>
      </c>
      <c r="F4729" s="2" t="s">
        <v>365</v>
      </c>
      <c r="G4729" s="2" t="s">
        <v>330</v>
      </c>
      <c r="H4729" s="2" t="s">
        <v>339</v>
      </c>
      <c r="I4729" s="2" t="s">
        <v>330</v>
      </c>
      <c r="J4729" s="2" t="s">
        <v>455</v>
      </c>
      <c r="K4729" s="2" t="s">
        <v>343</v>
      </c>
      <c r="L4729" s="2" t="s">
        <v>330</v>
      </c>
      <c r="M4729" s="2" t="s">
        <v>733</v>
      </c>
    </row>
    <row r="4730" spans="2:13">
      <c r="B4730" t="s">
        <v>167</v>
      </c>
      <c r="C4730">
        <v>25</v>
      </c>
      <c r="D4730" s="2" t="s">
        <v>298</v>
      </c>
      <c r="E4730" s="2" t="s">
        <v>330</v>
      </c>
      <c r="F4730" s="2" t="s">
        <v>365</v>
      </c>
      <c r="G4730" s="2" t="s">
        <v>330</v>
      </c>
      <c r="H4730" s="2" t="s">
        <v>339</v>
      </c>
      <c r="I4730" s="2" t="s">
        <v>330</v>
      </c>
      <c r="J4730" s="2" t="s">
        <v>550</v>
      </c>
      <c r="K4730" s="2" t="s">
        <v>343</v>
      </c>
      <c r="L4730" s="2" t="s">
        <v>330</v>
      </c>
      <c r="M4730" s="2" t="s">
        <v>734</v>
      </c>
    </row>
    <row r="4731" spans="2:13">
      <c r="B4731" t="s">
        <v>168</v>
      </c>
      <c r="C4731">
        <v>25</v>
      </c>
      <c r="D4731" s="2" t="s">
        <v>299</v>
      </c>
      <c r="E4731" s="2" t="s">
        <v>330</v>
      </c>
      <c r="F4731" s="2" t="s">
        <v>365</v>
      </c>
      <c r="G4731" s="2" t="s">
        <v>466</v>
      </c>
      <c r="H4731" s="2" t="s">
        <v>339</v>
      </c>
      <c r="I4731" s="2" t="s">
        <v>593</v>
      </c>
      <c r="J4731" s="2" t="s">
        <v>466</v>
      </c>
      <c r="K4731" s="2" t="s">
        <v>343</v>
      </c>
      <c r="L4731" s="2" t="s">
        <v>593</v>
      </c>
      <c r="M4731" s="2" t="s">
        <v>644</v>
      </c>
    </row>
    <row r="4732" spans="2:13">
      <c r="B4732" t="s">
        <v>169</v>
      </c>
      <c r="C4732">
        <v>25</v>
      </c>
      <c r="D4732" s="2" t="s">
        <v>300</v>
      </c>
      <c r="E4732" s="2" t="s">
        <v>330</v>
      </c>
      <c r="F4732" s="2" t="s">
        <v>365</v>
      </c>
      <c r="G4732" s="2" t="s">
        <v>467</v>
      </c>
      <c r="H4732" s="2" t="s">
        <v>373</v>
      </c>
      <c r="I4732" s="2" t="s">
        <v>586</v>
      </c>
      <c r="J4732" s="2" t="s">
        <v>536</v>
      </c>
      <c r="K4732" s="2" t="s">
        <v>343</v>
      </c>
      <c r="L4732" s="2" t="s">
        <v>597</v>
      </c>
      <c r="M4732" s="2" t="s">
        <v>646</v>
      </c>
    </row>
    <row r="4733" spans="2:13">
      <c r="B4733" t="s">
        <v>170</v>
      </c>
      <c r="C4733">
        <v>25</v>
      </c>
      <c r="D4733" s="2" t="s">
        <v>268</v>
      </c>
      <c r="E4733" s="2" t="s">
        <v>330</v>
      </c>
      <c r="F4733" s="2" t="s">
        <v>365</v>
      </c>
      <c r="G4733" s="2" t="s">
        <v>468</v>
      </c>
      <c r="H4733" s="2" t="s">
        <v>373</v>
      </c>
      <c r="I4733" s="2" t="s">
        <v>330</v>
      </c>
      <c r="J4733" s="2" t="s">
        <v>284</v>
      </c>
      <c r="K4733" s="2" t="s">
        <v>343</v>
      </c>
      <c r="L4733" s="2" t="s">
        <v>330</v>
      </c>
      <c r="M4733" s="2" t="s">
        <v>576</v>
      </c>
    </row>
    <row r="4734" spans="2:13">
      <c r="B4734" t="s">
        <v>171</v>
      </c>
      <c r="C4734">
        <v>25</v>
      </c>
      <c r="D4734" s="2" t="s">
        <v>356</v>
      </c>
      <c r="E4734" s="2" t="s">
        <v>330</v>
      </c>
      <c r="F4734" s="2" t="s">
        <v>365</v>
      </c>
      <c r="G4734" s="2" t="s">
        <v>434</v>
      </c>
      <c r="H4734" s="2" t="s">
        <v>373</v>
      </c>
      <c r="I4734" s="2" t="s">
        <v>599</v>
      </c>
      <c r="J4734" s="2" t="s">
        <v>538</v>
      </c>
      <c r="K4734" s="2" t="s">
        <v>343</v>
      </c>
      <c r="L4734" s="2" t="s">
        <v>599</v>
      </c>
      <c r="M4734" s="2" t="s">
        <v>576</v>
      </c>
    </row>
    <row r="4735" spans="2:13">
      <c r="B4735" t="s">
        <v>172</v>
      </c>
      <c r="C4735">
        <v>25</v>
      </c>
      <c r="D4735" s="2" t="s">
        <v>301</v>
      </c>
      <c r="E4735" s="2" t="s">
        <v>368</v>
      </c>
      <c r="F4735" s="2" t="s">
        <v>365</v>
      </c>
      <c r="G4735" s="2" t="s">
        <v>432</v>
      </c>
      <c r="H4735" s="2" t="s">
        <v>373</v>
      </c>
      <c r="I4735" s="2" t="s">
        <v>368</v>
      </c>
      <c r="J4735" s="2" t="s">
        <v>540</v>
      </c>
      <c r="K4735" s="2" t="s">
        <v>343</v>
      </c>
      <c r="L4735" s="2" t="s">
        <v>368</v>
      </c>
      <c r="M4735" s="2" t="s">
        <v>735</v>
      </c>
    </row>
    <row r="4736" spans="2:13">
      <c r="B4736" t="s">
        <v>173</v>
      </c>
      <c r="C4736">
        <v>25</v>
      </c>
      <c r="D4736" s="2" t="s">
        <v>302</v>
      </c>
      <c r="E4736" s="2" t="s">
        <v>368</v>
      </c>
      <c r="F4736" s="2" t="s">
        <v>365</v>
      </c>
      <c r="G4736" s="2" t="s">
        <v>446</v>
      </c>
      <c r="H4736" s="2" t="s">
        <v>373</v>
      </c>
      <c r="I4736" s="2" t="s">
        <v>600</v>
      </c>
      <c r="J4736" s="2" t="s">
        <v>531</v>
      </c>
      <c r="K4736" s="2" t="s">
        <v>343</v>
      </c>
      <c r="L4736" s="2" t="s">
        <v>600</v>
      </c>
      <c r="M4736" s="2" t="s">
        <v>736</v>
      </c>
    </row>
    <row r="4737" spans="2:13">
      <c r="B4737" t="s">
        <v>174</v>
      </c>
      <c r="C4737">
        <v>25</v>
      </c>
      <c r="D4737" s="2" t="s">
        <v>303</v>
      </c>
      <c r="E4737" s="2" t="s">
        <v>330</v>
      </c>
      <c r="F4737" s="2" t="s">
        <v>365</v>
      </c>
      <c r="G4737" s="2" t="s">
        <v>469</v>
      </c>
      <c r="H4737" s="2" t="s">
        <v>339</v>
      </c>
      <c r="I4737" s="2" t="s">
        <v>582</v>
      </c>
      <c r="J4737" s="2" t="s">
        <v>468</v>
      </c>
      <c r="K4737" s="2" t="s">
        <v>343</v>
      </c>
      <c r="L4737" s="2" t="s">
        <v>632</v>
      </c>
      <c r="M4737" s="2" t="s">
        <v>737</v>
      </c>
    </row>
    <row r="4738" spans="2:13">
      <c r="B4738" t="s">
        <v>175</v>
      </c>
      <c r="C4738">
        <v>25</v>
      </c>
      <c r="D4738" s="2" t="s">
        <v>304</v>
      </c>
      <c r="E4738" s="2" t="s">
        <v>330</v>
      </c>
      <c r="F4738" s="2" t="s">
        <v>365</v>
      </c>
      <c r="G4738" s="2" t="s">
        <v>423</v>
      </c>
      <c r="H4738" s="2" t="s">
        <v>387</v>
      </c>
      <c r="I4738" s="2" t="s">
        <v>601</v>
      </c>
      <c r="J4738" s="2" t="s">
        <v>551</v>
      </c>
      <c r="K4738" s="2" t="s">
        <v>343</v>
      </c>
      <c r="L4738" s="2" t="s">
        <v>621</v>
      </c>
      <c r="M4738" s="2" t="s">
        <v>738</v>
      </c>
    </row>
    <row r="4739" spans="2:13">
      <c r="B4739" t="s">
        <v>176</v>
      </c>
      <c r="C4739">
        <v>25</v>
      </c>
      <c r="D4739" s="2" t="s">
        <v>305</v>
      </c>
      <c r="E4739" s="2" t="s">
        <v>330</v>
      </c>
      <c r="F4739" s="2" t="s">
        <v>365</v>
      </c>
      <c r="G4739" s="2" t="s">
        <v>470</v>
      </c>
      <c r="H4739" s="2" t="s">
        <v>335</v>
      </c>
      <c r="I4739" s="2" t="s">
        <v>602</v>
      </c>
      <c r="J4739" s="2" t="s">
        <v>437</v>
      </c>
      <c r="K4739" s="2" t="s">
        <v>343</v>
      </c>
      <c r="L4739" s="2" t="s">
        <v>633</v>
      </c>
      <c r="M4739" s="2" t="s">
        <v>739</v>
      </c>
    </row>
    <row r="4740" spans="2:13">
      <c r="B4740" t="s">
        <v>177</v>
      </c>
      <c r="C4740">
        <v>25</v>
      </c>
      <c r="D4740" s="2" t="s">
        <v>357</v>
      </c>
      <c r="E4740" s="2" t="s">
        <v>330</v>
      </c>
      <c r="F4740" s="2" t="s">
        <v>365</v>
      </c>
      <c r="G4740" s="2" t="s">
        <v>471</v>
      </c>
      <c r="H4740" s="2" t="s">
        <v>377</v>
      </c>
      <c r="I4740" s="2" t="s">
        <v>602</v>
      </c>
      <c r="J4740" s="2" t="s">
        <v>550</v>
      </c>
      <c r="K4740" s="2" t="s">
        <v>343</v>
      </c>
      <c r="L4740" s="2" t="s">
        <v>633</v>
      </c>
      <c r="M4740" s="2" t="s">
        <v>301</v>
      </c>
    </row>
    <row r="4741" spans="2:13">
      <c r="B4741" t="s">
        <v>178</v>
      </c>
      <c r="C4741">
        <v>25</v>
      </c>
      <c r="D4741" s="2" t="s">
        <v>342</v>
      </c>
      <c r="E4741" s="2" t="s">
        <v>330</v>
      </c>
      <c r="F4741" s="2" t="s">
        <v>365</v>
      </c>
      <c r="G4741" s="2" t="s">
        <v>472</v>
      </c>
      <c r="H4741" s="2" t="s">
        <v>386</v>
      </c>
      <c r="I4741" s="2" t="s">
        <v>603</v>
      </c>
      <c r="J4741" s="2" t="s">
        <v>420</v>
      </c>
      <c r="K4741" s="2" t="s">
        <v>343</v>
      </c>
      <c r="L4741" s="2" t="s">
        <v>634</v>
      </c>
      <c r="M4741" s="2" t="s">
        <v>356</v>
      </c>
    </row>
    <row r="4742" spans="2:13">
      <c r="B4742" t="s">
        <v>179</v>
      </c>
      <c r="C4742">
        <v>25</v>
      </c>
      <c r="D4742" s="2" t="s">
        <v>306</v>
      </c>
      <c r="E4742" s="2" t="s">
        <v>330</v>
      </c>
      <c r="F4742" s="2" t="s">
        <v>365</v>
      </c>
      <c r="G4742" s="2" t="s">
        <v>473</v>
      </c>
      <c r="H4742" s="2" t="s">
        <v>386</v>
      </c>
      <c r="I4742" s="2" t="s">
        <v>330</v>
      </c>
      <c r="J4742" s="2" t="s">
        <v>549</v>
      </c>
      <c r="K4742" s="2" t="s">
        <v>343</v>
      </c>
      <c r="L4742" s="2" t="s">
        <v>330</v>
      </c>
      <c r="M4742" s="2" t="s">
        <v>740</v>
      </c>
    </row>
    <row r="4743" spans="2:13">
      <c r="B4743" t="s">
        <v>180</v>
      </c>
      <c r="C4743">
        <v>25</v>
      </c>
      <c r="D4743" s="2" t="s">
        <v>358</v>
      </c>
      <c r="E4743" s="2" t="s">
        <v>368</v>
      </c>
      <c r="F4743" s="2" t="s">
        <v>365</v>
      </c>
      <c r="G4743" s="2" t="s">
        <v>474</v>
      </c>
      <c r="H4743" s="2" t="s">
        <v>379</v>
      </c>
      <c r="I4743" s="2" t="s">
        <v>588</v>
      </c>
      <c r="J4743" s="2" t="s">
        <v>455</v>
      </c>
      <c r="K4743" s="2" t="s">
        <v>343</v>
      </c>
      <c r="L4743" s="2" t="s">
        <v>625</v>
      </c>
      <c r="M4743" s="2" t="s">
        <v>741</v>
      </c>
    </row>
    <row r="4744" spans="2:13">
      <c r="B4744" t="s">
        <v>181</v>
      </c>
      <c r="C4744">
        <v>25</v>
      </c>
      <c r="D4744" s="2" t="s">
        <v>307</v>
      </c>
      <c r="E4744" s="2" t="s">
        <v>368</v>
      </c>
      <c r="F4744" s="2" t="s">
        <v>365</v>
      </c>
      <c r="G4744" s="2" t="s">
        <v>475</v>
      </c>
      <c r="H4744" s="2" t="s">
        <v>385</v>
      </c>
      <c r="I4744" s="2" t="s">
        <v>588</v>
      </c>
      <c r="J4744" s="2" t="s">
        <v>476</v>
      </c>
      <c r="K4744" s="2" t="s">
        <v>343</v>
      </c>
      <c r="L4744" s="2" t="s">
        <v>625</v>
      </c>
      <c r="M4744" s="2" t="s">
        <v>742</v>
      </c>
    </row>
    <row r="4745" spans="2:13">
      <c r="B4745" t="s">
        <v>182</v>
      </c>
      <c r="C4745">
        <v>25</v>
      </c>
      <c r="D4745" s="2" t="s">
        <v>308</v>
      </c>
      <c r="E4745" s="2" t="s">
        <v>330</v>
      </c>
      <c r="F4745" s="2" t="s">
        <v>365</v>
      </c>
      <c r="G4745" s="2" t="s">
        <v>476</v>
      </c>
      <c r="H4745" s="2" t="s">
        <v>343</v>
      </c>
      <c r="I4745" s="2" t="s">
        <v>366</v>
      </c>
      <c r="J4745" s="2" t="s">
        <v>552</v>
      </c>
      <c r="K4745" s="2" t="s">
        <v>343</v>
      </c>
      <c r="L4745" s="2" t="s">
        <v>368</v>
      </c>
      <c r="M4745" s="2" t="s">
        <v>722</v>
      </c>
    </row>
    <row r="4746" spans="2:13">
      <c r="B4746" t="s">
        <v>183</v>
      </c>
      <c r="C4746">
        <v>25</v>
      </c>
      <c r="D4746" s="2" t="s">
        <v>359</v>
      </c>
      <c r="E4746" s="2" t="s">
        <v>330</v>
      </c>
      <c r="F4746" s="2" t="s">
        <v>365</v>
      </c>
      <c r="G4746" s="2" t="s">
        <v>474</v>
      </c>
      <c r="H4746" s="2" t="s">
        <v>343</v>
      </c>
      <c r="I4746" s="2" t="s">
        <v>330</v>
      </c>
      <c r="J4746" s="2" t="s">
        <v>487</v>
      </c>
      <c r="K4746" s="2" t="s">
        <v>343</v>
      </c>
      <c r="L4746" s="2" t="s">
        <v>330</v>
      </c>
      <c r="M4746" s="2" t="s">
        <v>230</v>
      </c>
    </row>
    <row r="4747" spans="2:13">
      <c r="B4747" t="s">
        <v>184</v>
      </c>
      <c r="C4747">
        <v>25</v>
      </c>
      <c r="D4747" s="2" t="s">
        <v>309</v>
      </c>
      <c r="E4747" s="2" t="s">
        <v>330</v>
      </c>
      <c r="F4747" s="2" t="s">
        <v>365</v>
      </c>
      <c r="G4747" s="2" t="s">
        <v>474</v>
      </c>
      <c r="H4747" s="2" t="s">
        <v>343</v>
      </c>
      <c r="I4747" s="2" t="s">
        <v>330</v>
      </c>
      <c r="J4747" s="2" t="s">
        <v>544</v>
      </c>
      <c r="K4747" s="2" t="s">
        <v>343</v>
      </c>
      <c r="L4747" s="2" t="s">
        <v>330</v>
      </c>
      <c r="M4747" s="2" t="s">
        <v>743</v>
      </c>
    </row>
    <row r="4748" spans="2:13">
      <c r="B4748" t="s">
        <v>185</v>
      </c>
      <c r="C4748">
        <v>25</v>
      </c>
      <c r="D4748" s="2" t="s">
        <v>325</v>
      </c>
      <c r="E4748" s="2" t="s">
        <v>330</v>
      </c>
      <c r="F4748" s="2" t="s">
        <v>365</v>
      </c>
      <c r="G4748" s="2" t="s">
        <v>463</v>
      </c>
      <c r="H4748" s="2" t="s">
        <v>343</v>
      </c>
      <c r="I4748" s="2" t="s">
        <v>330</v>
      </c>
      <c r="J4748" s="2" t="s">
        <v>538</v>
      </c>
      <c r="K4748" s="2" t="s">
        <v>343</v>
      </c>
      <c r="L4748" s="2" t="s">
        <v>330</v>
      </c>
      <c r="M4748" s="2" t="s">
        <v>612</v>
      </c>
    </row>
    <row r="4749" spans="2:13">
      <c r="B4749" t="s">
        <v>186</v>
      </c>
      <c r="C4749">
        <v>25</v>
      </c>
      <c r="D4749" s="2" t="s">
        <v>310</v>
      </c>
      <c r="E4749" s="2" t="s">
        <v>368</v>
      </c>
      <c r="F4749" s="2" t="s">
        <v>365</v>
      </c>
      <c r="G4749" s="2" t="s">
        <v>477</v>
      </c>
      <c r="H4749" s="2" t="s">
        <v>343</v>
      </c>
      <c r="I4749" s="2" t="s">
        <v>330</v>
      </c>
      <c r="J4749" s="2" t="s">
        <v>446</v>
      </c>
      <c r="K4749" s="2" t="s">
        <v>343</v>
      </c>
      <c r="L4749" s="2" t="s">
        <v>330</v>
      </c>
      <c r="M4749" s="2" t="s">
        <v>744</v>
      </c>
    </row>
    <row r="4750" spans="2:13">
      <c r="B4750" t="s">
        <v>187</v>
      </c>
      <c r="C4750">
        <v>25</v>
      </c>
      <c r="D4750" s="2" t="s">
        <v>311</v>
      </c>
      <c r="E4750" s="2" t="s">
        <v>368</v>
      </c>
      <c r="F4750" s="2" t="s">
        <v>365</v>
      </c>
      <c r="G4750" s="2" t="s">
        <v>477</v>
      </c>
      <c r="H4750" s="2" t="s">
        <v>343</v>
      </c>
      <c r="I4750" s="2" t="s">
        <v>330</v>
      </c>
      <c r="J4750" s="2" t="s">
        <v>455</v>
      </c>
      <c r="K4750" s="2" t="s">
        <v>343</v>
      </c>
      <c r="L4750" s="2" t="s">
        <v>330</v>
      </c>
      <c r="M4750" s="2" t="s">
        <v>740</v>
      </c>
    </row>
    <row r="4751" spans="2:13">
      <c r="B4751" t="s">
        <v>188</v>
      </c>
      <c r="C4751">
        <v>25</v>
      </c>
      <c r="D4751" s="2" t="s">
        <v>312</v>
      </c>
      <c r="E4751" s="2" t="s">
        <v>330</v>
      </c>
      <c r="F4751" s="2" t="s">
        <v>365</v>
      </c>
      <c r="G4751" s="2" t="s">
        <v>459</v>
      </c>
      <c r="H4751" s="2" t="s">
        <v>343</v>
      </c>
      <c r="I4751" s="2" t="s">
        <v>330</v>
      </c>
      <c r="J4751" s="2" t="s">
        <v>544</v>
      </c>
      <c r="K4751" s="2" t="s">
        <v>343</v>
      </c>
      <c r="L4751" s="2" t="s">
        <v>330</v>
      </c>
      <c r="M4751" s="2" t="s">
        <v>411</v>
      </c>
    </row>
    <row r="4752" spans="2:13">
      <c r="B4752" t="s">
        <v>189</v>
      </c>
      <c r="C4752">
        <v>25</v>
      </c>
      <c r="D4752" s="2" t="s">
        <v>360</v>
      </c>
      <c r="E4752" s="2" t="s">
        <v>330</v>
      </c>
      <c r="F4752" s="2" t="s">
        <v>365</v>
      </c>
      <c r="G4752" s="2" t="s">
        <v>473</v>
      </c>
      <c r="H4752" s="2" t="s">
        <v>343</v>
      </c>
      <c r="I4752" s="2" t="s">
        <v>330</v>
      </c>
      <c r="J4752" s="2" t="s">
        <v>553</v>
      </c>
      <c r="K4752" s="2" t="s">
        <v>343</v>
      </c>
      <c r="L4752" s="2" t="s">
        <v>330</v>
      </c>
      <c r="M4752" s="2" t="s">
        <v>343</v>
      </c>
    </row>
    <row r="4753" spans="2:13">
      <c r="B4753" t="s">
        <v>190</v>
      </c>
      <c r="C4753">
        <v>25</v>
      </c>
      <c r="D4753" s="2" t="s">
        <v>361</v>
      </c>
      <c r="E4753" s="2" t="s">
        <v>330</v>
      </c>
      <c r="F4753" s="2" t="s">
        <v>365</v>
      </c>
      <c r="G4753" s="2" t="s">
        <v>446</v>
      </c>
      <c r="H4753" s="2" t="s">
        <v>343</v>
      </c>
      <c r="I4753" s="2" t="s">
        <v>330</v>
      </c>
      <c r="J4753" s="2" t="s">
        <v>468</v>
      </c>
      <c r="K4753" s="2" t="s">
        <v>343</v>
      </c>
      <c r="L4753" s="2" t="s">
        <v>330</v>
      </c>
      <c r="M4753" s="2" t="s">
        <v>680</v>
      </c>
    </row>
    <row r="4754" spans="2:13">
      <c r="B4754" t="s">
        <v>1</v>
      </c>
      <c r="C4754">
        <v>26</v>
      </c>
      <c r="D4754" s="2" t="s">
        <v>192</v>
      </c>
      <c r="E4754" s="2" t="s">
        <v>330</v>
      </c>
      <c r="F4754" s="2" t="s">
        <v>371</v>
      </c>
      <c r="G4754" s="2" t="s">
        <v>330</v>
      </c>
      <c r="H4754" s="2" t="s">
        <v>554</v>
      </c>
      <c r="I4754" s="2" t="s">
        <v>330</v>
      </c>
      <c r="J4754" s="2" t="s">
        <v>478</v>
      </c>
      <c r="K4754" s="2" t="s">
        <v>567</v>
      </c>
      <c r="L4754" s="2" t="s">
        <v>411</v>
      </c>
      <c r="M4754" s="2" t="s">
        <v>635</v>
      </c>
    </row>
    <row r="4755" spans="2:13">
      <c r="B4755" t="s">
        <v>2</v>
      </c>
      <c r="C4755">
        <v>26</v>
      </c>
      <c r="D4755" s="2" t="s">
        <v>313</v>
      </c>
      <c r="E4755" s="2" t="s">
        <v>330</v>
      </c>
      <c r="F4755" s="2" t="s">
        <v>371</v>
      </c>
      <c r="G4755" s="2" t="s">
        <v>388</v>
      </c>
      <c r="H4755" s="2" t="s">
        <v>554</v>
      </c>
      <c r="I4755" s="2" t="s">
        <v>330</v>
      </c>
      <c r="J4755" s="2" t="s">
        <v>479</v>
      </c>
      <c r="K4755" s="2" t="s">
        <v>567</v>
      </c>
      <c r="L4755" s="2" t="s">
        <v>330</v>
      </c>
      <c r="M4755" s="2" t="s">
        <v>636</v>
      </c>
    </row>
    <row r="4756" spans="2:13">
      <c r="B4756" t="s">
        <v>3</v>
      </c>
      <c r="C4756">
        <v>26</v>
      </c>
      <c r="D4756" s="2" t="s">
        <v>314</v>
      </c>
      <c r="E4756" s="2" t="s">
        <v>330</v>
      </c>
      <c r="F4756" s="2" t="s">
        <v>371</v>
      </c>
      <c r="G4756" s="2" t="s">
        <v>230</v>
      </c>
      <c r="H4756" s="2" t="s">
        <v>555</v>
      </c>
      <c r="I4756" s="2" t="s">
        <v>572</v>
      </c>
      <c r="J4756" s="2" t="s">
        <v>480</v>
      </c>
      <c r="K4756" s="2" t="s">
        <v>567</v>
      </c>
      <c r="L4756" s="2" t="s">
        <v>609</v>
      </c>
      <c r="M4756" s="2" t="s">
        <v>566</v>
      </c>
    </row>
    <row r="4757" spans="2:13">
      <c r="B4757" t="s">
        <v>4</v>
      </c>
      <c r="C4757">
        <v>26</v>
      </c>
      <c r="D4757" s="2" t="s">
        <v>193</v>
      </c>
      <c r="E4757" s="2" t="s">
        <v>330</v>
      </c>
      <c r="F4757" s="2" t="s">
        <v>371</v>
      </c>
      <c r="G4757" s="2" t="s">
        <v>389</v>
      </c>
      <c r="H4757" s="2" t="s">
        <v>556</v>
      </c>
      <c r="I4757" s="2" t="s">
        <v>573</v>
      </c>
      <c r="J4757" s="2" t="s">
        <v>411</v>
      </c>
      <c r="K4757" s="2" t="s">
        <v>567</v>
      </c>
      <c r="L4757" s="2" t="s">
        <v>610</v>
      </c>
      <c r="M4757" s="2" t="s">
        <v>637</v>
      </c>
    </row>
    <row r="4758" spans="2:13">
      <c r="B4758" t="s">
        <v>5</v>
      </c>
      <c r="C4758">
        <v>26</v>
      </c>
      <c r="D4758" s="2" t="s">
        <v>194</v>
      </c>
      <c r="E4758" s="2" t="s">
        <v>330</v>
      </c>
      <c r="F4758" s="2" t="s">
        <v>371</v>
      </c>
      <c r="G4758" s="2" t="s">
        <v>365</v>
      </c>
      <c r="H4758" s="2" t="s">
        <v>556</v>
      </c>
      <c r="I4758" s="2" t="s">
        <v>330</v>
      </c>
      <c r="J4758" s="2" t="s">
        <v>481</v>
      </c>
      <c r="K4758" s="2" t="s">
        <v>567</v>
      </c>
      <c r="L4758" s="2" t="s">
        <v>330</v>
      </c>
      <c r="M4758" s="2" t="s">
        <v>638</v>
      </c>
    </row>
    <row r="4759" spans="2:13">
      <c r="B4759" t="s">
        <v>6</v>
      </c>
      <c r="C4759">
        <v>26</v>
      </c>
      <c r="D4759" s="2" t="s">
        <v>195</v>
      </c>
      <c r="E4759" s="2" t="s">
        <v>330</v>
      </c>
      <c r="F4759" s="2" t="s">
        <v>371</v>
      </c>
      <c r="G4759" s="2" t="s">
        <v>390</v>
      </c>
      <c r="H4759" s="2" t="s">
        <v>557</v>
      </c>
      <c r="I4759" s="2" t="s">
        <v>415</v>
      </c>
      <c r="J4759" s="2" t="s">
        <v>481</v>
      </c>
      <c r="K4759" s="2" t="s">
        <v>567</v>
      </c>
      <c r="L4759" s="2" t="s">
        <v>611</v>
      </c>
      <c r="M4759" s="2" t="s">
        <v>639</v>
      </c>
    </row>
    <row r="4760" spans="2:13">
      <c r="B4760" t="s">
        <v>7</v>
      </c>
      <c r="C4760">
        <v>26</v>
      </c>
      <c r="D4760" s="2" t="s">
        <v>196</v>
      </c>
      <c r="E4760" s="2" t="s">
        <v>330</v>
      </c>
      <c r="F4760" s="2" t="s">
        <v>371</v>
      </c>
      <c r="G4760" s="2" t="s">
        <v>391</v>
      </c>
      <c r="H4760" s="2" t="s">
        <v>557</v>
      </c>
      <c r="I4760" s="2" t="s">
        <v>330</v>
      </c>
      <c r="J4760" s="2" t="s">
        <v>482</v>
      </c>
      <c r="K4760" s="2" t="s">
        <v>567</v>
      </c>
      <c r="L4760" s="2" t="s">
        <v>330</v>
      </c>
      <c r="M4760" s="2" t="s">
        <v>562</v>
      </c>
    </row>
    <row r="4761" spans="2:13">
      <c r="B4761" t="s">
        <v>8</v>
      </c>
      <c r="C4761">
        <v>26</v>
      </c>
      <c r="D4761" s="2" t="s">
        <v>197</v>
      </c>
      <c r="E4761" s="2" t="s">
        <v>330</v>
      </c>
      <c r="F4761" s="2" t="s">
        <v>371</v>
      </c>
      <c r="G4761" s="2" t="s">
        <v>392</v>
      </c>
      <c r="H4761" s="2" t="s">
        <v>558</v>
      </c>
      <c r="I4761" s="2" t="s">
        <v>330</v>
      </c>
      <c r="J4761" s="2" t="s">
        <v>483</v>
      </c>
      <c r="K4761" s="2" t="s">
        <v>567</v>
      </c>
      <c r="L4761" s="2" t="s">
        <v>612</v>
      </c>
      <c r="M4761" s="2" t="s">
        <v>640</v>
      </c>
    </row>
    <row r="4762" spans="2:13">
      <c r="B4762" t="s">
        <v>9</v>
      </c>
      <c r="C4762">
        <v>26</v>
      </c>
      <c r="D4762" s="2" t="s">
        <v>198</v>
      </c>
      <c r="E4762" s="2" t="s">
        <v>330</v>
      </c>
      <c r="F4762" s="2" t="s">
        <v>372</v>
      </c>
      <c r="G4762" s="2" t="s">
        <v>393</v>
      </c>
      <c r="H4762" s="2" t="s">
        <v>559</v>
      </c>
      <c r="I4762" s="2" t="s">
        <v>330</v>
      </c>
      <c r="J4762" s="2" t="s">
        <v>484</v>
      </c>
      <c r="K4762" s="2" t="s">
        <v>567</v>
      </c>
      <c r="L4762" s="2" t="s">
        <v>612</v>
      </c>
      <c r="M4762" s="2" t="s">
        <v>641</v>
      </c>
    </row>
    <row r="4763" spans="2:13">
      <c r="B4763" t="s">
        <v>10</v>
      </c>
      <c r="C4763">
        <v>26</v>
      </c>
      <c r="D4763" s="2" t="s">
        <v>199</v>
      </c>
      <c r="E4763" s="2" t="s">
        <v>330</v>
      </c>
      <c r="F4763" s="2" t="s">
        <v>373</v>
      </c>
      <c r="G4763" s="2" t="s">
        <v>392</v>
      </c>
      <c r="H4763" s="2" t="s">
        <v>559</v>
      </c>
      <c r="I4763" s="2" t="s">
        <v>330</v>
      </c>
      <c r="J4763" s="2" t="s">
        <v>443</v>
      </c>
      <c r="K4763" s="2" t="s">
        <v>567</v>
      </c>
      <c r="L4763" s="2" t="s">
        <v>330</v>
      </c>
      <c r="M4763" s="2" t="s">
        <v>356</v>
      </c>
    </row>
    <row r="4764" spans="2:13">
      <c r="B4764" t="s">
        <v>11</v>
      </c>
      <c r="C4764">
        <v>26</v>
      </c>
      <c r="D4764" s="2" t="s">
        <v>200</v>
      </c>
      <c r="E4764" s="2" t="s">
        <v>362</v>
      </c>
      <c r="F4764" s="2" t="s">
        <v>373</v>
      </c>
      <c r="G4764" s="2" t="s">
        <v>394</v>
      </c>
      <c r="H4764" s="2" t="s">
        <v>560</v>
      </c>
      <c r="I4764" s="2" t="s">
        <v>573</v>
      </c>
      <c r="J4764" s="2" t="s">
        <v>485</v>
      </c>
      <c r="K4764" s="2" t="s">
        <v>567</v>
      </c>
      <c r="L4764" s="2" t="s">
        <v>610</v>
      </c>
      <c r="M4764" s="2" t="s">
        <v>642</v>
      </c>
    </row>
    <row r="4765" spans="2:13">
      <c r="B4765" t="s">
        <v>12</v>
      </c>
      <c r="C4765">
        <v>26</v>
      </c>
      <c r="D4765" s="2" t="s">
        <v>315</v>
      </c>
      <c r="E4765" s="2" t="s">
        <v>363</v>
      </c>
      <c r="F4765" s="2" t="s">
        <v>373</v>
      </c>
      <c r="G4765" s="2" t="s">
        <v>395</v>
      </c>
      <c r="H4765" s="2" t="s">
        <v>349</v>
      </c>
      <c r="I4765" s="2" t="s">
        <v>574</v>
      </c>
      <c r="J4765" s="2" t="s">
        <v>486</v>
      </c>
      <c r="K4765" s="2" t="s">
        <v>604</v>
      </c>
      <c r="L4765" s="2" t="s">
        <v>613</v>
      </c>
      <c r="M4765" s="2" t="s">
        <v>643</v>
      </c>
    </row>
    <row r="4766" spans="2:13">
      <c r="B4766" t="s">
        <v>13</v>
      </c>
      <c r="C4766">
        <v>26</v>
      </c>
      <c r="D4766" s="2" t="s">
        <v>201</v>
      </c>
      <c r="E4766" s="2" t="s">
        <v>330</v>
      </c>
      <c r="F4766" s="2" t="s">
        <v>373</v>
      </c>
      <c r="G4766" s="2" t="s">
        <v>392</v>
      </c>
      <c r="H4766" s="2" t="s">
        <v>349</v>
      </c>
      <c r="I4766" s="2" t="s">
        <v>330</v>
      </c>
      <c r="J4766" s="2" t="s">
        <v>487</v>
      </c>
      <c r="K4766" s="2" t="s">
        <v>604</v>
      </c>
      <c r="L4766" s="2" t="s">
        <v>330</v>
      </c>
      <c r="M4766" s="2" t="s">
        <v>644</v>
      </c>
    </row>
    <row r="4767" spans="2:13">
      <c r="B4767" t="s">
        <v>14</v>
      </c>
      <c r="C4767">
        <v>26</v>
      </c>
      <c r="D4767" s="2" t="s">
        <v>316</v>
      </c>
      <c r="E4767" s="2" t="s">
        <v>330</v>
      </c>
      <c r="F4767" s="2" t="s">
        <v>373</v>
      </c>
      <c r="G4767" s="2" t="s">
        <v>396</v>
      </c>
      <c r="H4767" s="2" t="s">
        <v>349</v>
      </c>
      <c r="I4767" s="2" t="s">
        <v>330</v>
      </c>
      <c r="J4767" s="2" t="s">
        <v>488</v>
      </c>
      <c r="K4767" s="2" t="s">
        <v>604</v>
      </c>
      <c r="L4767" s="2" t="s">
        <v>330</v>
      </c>
      <c r="M4767" s="2" t="s">
        <v>352</v>
      </c>
    </row>
    <row r="4768" spans="2:13">
      <c r="B4768" t="s">
        <v>15</v>
      </c>
      <c r="C4768">
        <v>26</v>
      </c>
      <c r="D4768" s="2" t="s">
        <v>202</v>
      </c>
      <c r="E4768" s="2" t="s">
        <v>364</v>
      </c>
      <c r="F4768" s="2" t="s">
        <v>373</v>
      </c>
      <c r="G4768" s="2" t="s">
        <v>391</v>
      </c>
      <c r="H4768" s="2" t="s">
        <v>349</v>
      </c>
      <c r="I4768" s="2" t="s">
        <v>330</v>
      </c>
      <c r="J4768" s="2" t="s">
        <v>489</v>
      </c>
      <c r="K4768" s="2" t="s">
        <v>605</v>
      </c>
      <c r="L4768" s="2" t="s">
        <v>330</v>
      </c>
      <c r="M4768" s="2" t="s">
        <v>645</v>
      </c>
    </row>
    <row r="4769" spans="2:13">
      <c r="B4769" t="s">
        <v>16</v>
      </c>
      <c r="C4769">
        <v>26</v>
      </c>
      <c r="D4769" s="2" t="s">
        <v>203</v>
      </c>
      <c r="E4769" s="2" t="s">
        <v>364</v>
      </c>
      <c r="F4769" s="2" t="s">
        <v>373</v>
      </c>
      <c r="G4769" s="2" t="s">
        <v>397</v>
      </c>
      <c r="H4769" s="2" t="s">
        <v>349</v>
      </c>
      <c r="I4769" s="2" t="s">
        <v>330</v>
      </c>
      <c r="J4769" s="2" t="s">
        <v>490</v>
      </c>
      <c r="K4769" s="2" t="s">
        <v>605</v>
      </c>
      <c r="L4769" s="2" t="s">
        <v>330</v>
      </c>
      <c r="M4769" s="2" t="s">
        <v>339</v>
      </c>
    </row>
    <row r="4770" spans="2:13">
      <c r="B4770" t="s">
        <v>17</v>
      </c>
      <c r="C4770">
        <v>26</v>
      </c>
      <c r="D4770" s="2" t="s">
        <v>317</v>
      </c>
      <c r="E4770" s="2" t="s">
        <v>330</v>
      </c>
      <c r="F4770" s="2" t="s">
        <v>373</v>
      </c>
      <c r="G4770" s="2" t="s">
        <v>398</v>
      </c>
      <c r="H4770" s="2" t="s">
        <v>349</v>
      </c>
      <c r="I4770" s="2" t="s">
        <v>330</v>
      </c>
      <c r="J4770" s="2" t="s">
        <v>330</v>
      </c>
      <c r="K4770" s="2" t="s">
        <v>605</v>
      </c>
      <c r="L4770" s="2" t="s">
        <v>330</v>
      </c>
      <c r="M4770" s="2" t="s">
        <v>646</v>
      </c>
    </row>
    <row r="4771" spans="2:13">
      <c r="B4771" t="s">
        <v>18</v>
      </c>
      <c r="C4771">
        <v>26</v>
      </c>
      <c r="D4771" s="2" t="s">
        <v>318</v>
      </c>
      <c r="E4771" s="2" t="s">
        <v>330</v>
      </c>
      <c r="F4771" s="2" t="s">
        <v>372</v>
      </c>
      <c r="G4771" s="2" t="s">
        <v>399</v>
      </c>
      <c r="H4771" s="2" t="s">
        <v>349</v>
      </c>
      <c r="I4771" s="2" t="s">
        <v>330</v>
      </c>
      <c r="J4771" s="2" t="s">
        <v>491</v>
      </c>
      <c r="K4771" s="2" t="s">
        <v>605</v>
      </c>
      <c r="L4771" s="2" t="s">
        <v>330</v>
      </c>
      <c r="M4771" s="2" t="s">
        <v>647</v>
      </c>
    </row>
    <row r="4772" spans="2:13">
      <c r="B4772" t="s">
        <v>19</v>
      </c>
      <c r="C4772">
        <v>26</v>
      </c>
      <c r="D4772" s="2" t="s">
        <v>319</v>
      </c>
      <c r="E4772" s="2" t="s">
        <v>330</v>
      </c>
      <c r="F4772" s="2" t="s">
        <v>372</v>
      </c>
      <c r="G4772" s="2" t="s">
        <v>398</v>
      </c>
      <c r="H4772" s="2" t="s">
        <v>349</v>
      </c>
      <c r="I4772" s="2" t="s">
        <v>330</v>
      </c>
      <c r="J4772" s="2" t="s">
        <v>492</v>
      </c>
      <c r="K4772" s="2" t="s">
        <v>605</v>
      </c>
      <c r="L4772" s="2" t="s">
        <v>330</v>
      </c>
      <c r="M4772" s="2" t="s">
        <v>597</v>
      </c>
    </row>
    <row r="4773" spans="2:13">
      <c r="B4773" t="s">
        <v>20</v>
      </c>
      <c r="C4773">
        <v>26</v>
      </c>
      <c r="D4773" s="2" t="s">
        <v>320</v>
      </c>
      <c r="E4773" s="2" t="s">
        <v>330</v>
      </c>
      <c r="F4773" s="2" t="s">
        <v>374</v>
      </c>
      <c r="G4773" s="2" t="s">
        <v>400</v>
      </c>
      <c r="H4773" s="2" t="s">
        <v>561</v>
      </c>
      <c r="I4773" s="2" t="s">
        <v>575</v>
      </c>
      <c r="J4773" s="2" t="s">
        <v>493</v>
      </c>
      <c r="K4773" s="2" t="s">
        <v>605</v>
      </c>
      <c r="L4773" s="2" t="s">
        <v>614</v>
      </c>
      <c r="M4773" s="2" t="s">
        <v>648</v>
      </c>
    </row>
    <row r="4774" spans="2:13">
      <c r="B4774" t="s">
        <v>21</v>
      </c>
      <c r="C4774">
        <v>26</v>
      </c>
      <c r="D4774" s="2" t="s">
        <v>204</v>
      </c>
      <c r="E4774" s="2" t="s">
        <v>330</v>
      </c>
      <c r="F4774" s="2" t="s">
        <v>374</v>
      </c>
      <c r="G4774" s="2" t="s">
        <v>226</v>
      </c>
      <c r="H4774" s="2" t="s">
        <v>561</v>
      </c>
      <c r="I4774" s="2" t="s">
        <v>330</v>
      </c>
      <c r="J4774" s="2" t="s">
        <v>494</v>
      </c>
      <c r="K4774" s="2" t="s">
        <v>605</v>
      </c>
      <c r="L4774" s="2" t="s">
        <v>330</v>
      </c>
      <c r="M4774" s="2" t="s">
        <v>411</v>
      </c>
    </row>
    <row r="4775" spans="2:13">
      <c r="B4775" t="s">
        <v>22</v>
      </c>
      <c r="C4775">
        <v>26</v>
      </c>
      <c r="D4775" s="2" t="s">
        <v>205</v>
      </c>
      <c r="E4775" s="2" t="s">
        <v>365</v>
      </c>
      <c r="F4775" s="2" t="s">
        <v>371</v>
      </c>
      <c r="G4775" s="2" t="s">
        <v>401</v>
      </c>
      <c r="H4775" s="2" t="s">
        <v>562</v>
      </c>
      <c r="I4775" s="2" t="s">
        <v>330</v>
      </c>
      <c r="J4775" s="2" t="s">
        <v>495</v>
      </c>
      <c r="K4775" s="2" t="s">
        <v>605</v>
      </c>
      <c r="L4775" s="2" t="s">
        <v>343</v>
      </c>
      <c r="M4775" s="2" t="s">
        <v>649</v>
      </c>
    </row>
    <row r="4776" spans="2:13">
      <c r="B4776" t="s">
        <v>23</v>
      </c>
      <c r="C4776">
        <v>26</v>
      </c>
      <c r="D4776" s="2" t="s">
        <v>206</v>
      </c>
      <c r="E4776" s="2" t="s">
        <v>365</v>
      </c>
      <c r="F4776" s="2" t="s">
        <v>371</v>
      </c>
      <c r="G4776" s="2" t="s">
        <v>402</v>
      </c>
      <c r="H4776" s="2" t="s">
        <v>562</v>
      </c>
      <c r="I4776" s="2" t="s">
        <v>330</v>
      </c>
      <c r="J4776" s="2" t="s">
        <v>496</v>
      </c>
      <c r="K4776" s="2" t="s">
        <v>605</v>
      </c>
      <c r="L4776" s="2" t="s">
        <v>330</v>
      </c>
      <c r="M4776" s="2" t="s">
        <v>650</v>
      </c>
    </row>
    <row r="4777" spans="2:13">
      <c r="B4777" t="s">
        <v>24</v>
      </c>
      <c r="C4777">
        <v>26</v>
      </c>
      <c r="D4777" s="2" t="s">
        <v>207</v>
      </c>
      <c r="E4777" s="2" t="s">
        <v>330</v>
      </c>
      <c r="F4777" s="2" t="s">
        <v>371</v>
      </c>
      <c r="G4777" s="2" t="s">
        <v>403</v>
      </c>
      <c r="H4777" s="2" t="s">
        <v>562</v>
      </c>
      <c r="I4777" s="2" t="s">
        <v>330</v>
      </c>
      <c r="J4777" s="2" t="s">
        <v>497</v>
      </c>
      <c r="K4777" s="2" t="s">
        <v>606</v>
      </c>
      <c r="L4777" s="2" t="s">
        <v>330</v>
      </c>
      <c r="M4777" s="2" t="s">
        <v>651</v>
      </c>
    </row>
    <row r="4778" spans="2:13">
      <c r="B4778" t="s">
        <v>25</v>
      </c>
      <c r="C4778">
        <v>26</v>
      </c>
      <c r="D4778" s="2" t="s">
        <v>321</v>
      </c>
      <c r="E4778" s="2" t="s">
        <v>366</v>
      </c>
      <c r="F4778" s="2" t="s">
        <v>375</v>
      </c>
      <c r="G4778" s="2" t="s">
        <v>404</v>
      </c>
      <c r="H4778" s="2" t="s">
        <v>563</v>
      </c>
      <c r="I4778" s="2" t="s">
        <v>330</v>
      </c>
      <c r="J4778" s="2" t="s">
        <v>498</v>
      </c>
      <c r="K4778" s="2" t="s">
        <v>606</v>
      </c>
      <c r="L4778" s="2" t="s">
        <v>382</v>
      </c>
      <c r="M4778" s="2" t="s">
        <v>652</v>
      </c>
    </row>
    <row r="4779" spans="2:13">
      <c r="B4779" t="s">
        <v>26</v>
      </c>
      <c r="C4779">
        <v>26</v>
      </c>
      <c r="D4779" s="2" t="s">
        <v>322</v>
      </c>
      <c r="E4779" s="2" t="s">
        <v>365</v>
      </c>
      <c r="F4779" s="2" t="s">
        <v>345</v>
      </c>
      <c r="G4779" s="2" t="s">
        <v>405</v>
      </c>
      <c r="H4779" s="2" t="s">
        <v>563</v>
      </c>
      <c r="I4779" s="2" t="s">
        <v>330</v>
      </c>
      <c r="J4779" s="2" t="s">
        <v>499</v>
      </c>
      <c r="K4779" s="2" t="s">
        <v>606</v>
      </c>
      <c r="L4779" s="2" t="s">
        <v>330</v>
      </c>
      <c r="M4779" s="2" t="s">
        <v>653</v>
      </c>
    </row>
    <row r="4780" spans="2:13">
      <c r="B4780" t="s">
        <v>27</v>
      </c>
      <c r="C4780">
        <v>26</v>
      </c>
      <c r="D4780" s="2" t="s">
        <v>208</v>
      </c>
      <c r="E4780" s="2" t="s">
        <v>366</v>
      </c>
      <c r="F4780" s="2" t="s">
        <v>345</v>
      </c>
      <c r="G4780" s="2" t="s">
        <v>406</v>
      </c>
      <c r="H4780" s="2" t="s">
        <v>563</v>
      </c>
      <c r="I4780" s="2" t="s">
        <v>330</v>
      </c>
      <c r="J4780" s="2" t="s">
        <v>500</v>
      </c>
      <c r="K4780" s="2" t="s">
        <v>606</v>
      </c>
      <c r="L4780" s="2" t="s">
        <v>330</v>
      </c>
      <c r="M4780" s="2" t="s">
        <v>636</v>
      </c>
    </row>
    <row r="4781" spans="2:13">
      <c r="B4781" t="s">
        <v>28</v>
      </c>
      <c r="C4781">
        <v>26</v>
      </c>
      <c r="D4781" s="2" t="s">
        <v>209</v>
      </c>
      <c r="E4781" s="2" t="s">
        <v>366</v>
      </c>
      <c r="F4781" s="2" t="s">
        <v>376</v>
      </c>
      <c r="G4781" s="2" t="s">
        <v>407</v>
      </c>
      <c r="H4781" s="2" t="s">
        <v>563</v>
      </c>
      <c r="I4781" s="2" t="s">
        <v>330</v>
      </c>
      <c r="J4781" s="2" t="s">
        <v>487</v>
      </c>
      <c r="K4781" s="2" t="s">
        <v>606</v>
      </c>
      <c r="L4781" s="2" t="s">
        <v>330</v>
      </c>
      <c r="M4781" s="2" t="s">
        <v>654</v>
      </c>
    </row>
    <row r="4782" spans="2:13">
      <c r="B4782" t="s">
        <v>29</v>
      </c>
      <c r="C4782">
        <v>26</v>
      </c>
      <c r="D4782" s="2" t="s">
        <v>210</v>
      </c>
      <c r="E4782" s="2" t="s">
        <v>367</v>
      </c>
      <c r="F4782" s="2" t="s">
        <v>376</v>
      </c>
      <c r="G4782" s="2" t="s">
        <v>408</v>
      </c>
      <c r="H4782" s="2" t="s">
        <v>563</v>
      </c>
      <c r="I4782" s="2" t="s">
        <v>576</v>
      </c>
      <c r="J4782" s="2" t="s">
        <v>469</v>
      </c>
      <c r="K4782" s="2" t="s">
        <v>606</v>
      </c>
      <c r="L4782" s="2" t="s">
        <v>576</v>
      </c>
      <c r="M4782" s="2" t="s">
        <v>567</v>
      </c>
    </row>
    <row r="4783" spans="2:13">
      <c r="B4783" t="s">
        <v>30</v>
      </c>
      <c r="C4783">
        <v>26</v>
      </c>
      <c r="D4783" s="2" t="s">
        <v>211</v>
      </c>
      <c r="E4783" s="2" t="s">
        <v>365</v>
      </c>
      <c r="F4783" s="2" t="s">
        <v>376</v>
      </c>
      <c r="G4783" s="2" t="s">
        <v>409</v>
      </c>
      <c r="H4783" s="2" t="s">
        <v>563</v>
      </c>
      <c r="I4783" s="2" t="s">
        <v>330</v>
      </c>
      <c r="J4783" s="2" t="s">
        <v>391</v>
      </c>
      <c r="K4783" s="2" t="s">
        <v>606</v>
      </c>
      <c r="L4783" s="2" t="s">
        <v>330</v>
      </c>
      <c r="M4783" s="2" t="s">
        <v>655</v>
      </c>
    </row>
    <row r="4784" spans="2:13">
      <c r="B4784" t="s">
        <v>31</v>
      </c>
      <c r="C4784">
        <v>26</v>
      </c>
      <c r="D4784" s="2" t="s">
        <v>212</v>
      </c>
      <c r="E4784" s="2" t="s">
        <v>330</v>
      </c>
      <c r="F4784" s="2" t="s">
        <v>376</v>
      </c>
      <c r="G4784" s="2" t="s">
        <v>410</v>
      </c>
      <c r="H4784" s="2" t="s">
        <v>557</v>
      </c>
      <c r="I4784" s="2" t="s">
        <v>474</v>
      </c>
      <c r="J4784" s="2" t="s">
        <v>501</v>
      </c>
      <c r="K4784" s="2" t="s">
        <v>606</v>
      </c>
      <c r="L4784" s="2" t="s">
        <v>615</v>
      </c>
      <c r="M4784" s="2" t="s">
        <v>344</v>
      </c>
    </row>
    <row r="4785" spans="2:13">
      <c r="B4785" t="s">
        <v>32</v>
      </c>
      <c r="C4785">
        <v>26</v>
      </c>
      <c r="D4785" s="2" t="s">
        <v>323</v>
      </c>
      <c r="E4785" s="2" t="s">
        <v>366</v>
      </c>
      <c r="F4785" s="2" t="s">
        <v>376</v>
      </c>
      <c r="G4785" s="2" t="s">
        <v>397</v>
      </c>
      <c r="H4785" s="2" t="s">
        <v>557</v>
      </c>
      <c r="I4785" s="2" t="s">
        <v>330</v>
      </c>
      <c r="J4785" s="2" t="s">
        <v>502</v>
      </c>
      <c r="K4785" s="2" t="s">
        <v>606</v>
      </c>
      <c r="L4785" s="2" t="s">
        <v>330</v>
      </c>
      <c r="M4785" s="2" t="s">
        <v>654</v>
      </c>
    </row>
    <row r="4786" spans="2:13">
      <c r="B4786" t="s">
        <v>33</v>
      </c>
      <c r="C4786">
        <v>26</v>
      </c>
      <c r="D4786" s="2" t="s">
        <v>213</v>
      </c>
      <c r="E4786" s="2" t="s">
        <v>365</v>
      </c>
      <c r="F4786" s="2" t="s">
        <v>376</v>
      </c>
      <c r="G4786" s="2" t="s">
        <v>409</v>
      </c>
      <c r="H4786" s="2" t="s">
        <v>557</v>
      </c>
      <c r="I4786" s="2" t="s">
        <v>330</v>
      </c>
      <c r="J4786" s="2" t="s">
        <v>415</v>
      </c>
      <c r="K4786" s="2" t="s">
        <v>606</v>
      </c>
      <c r="L4786" s="2" t="s">
        <v>330</v>
      </c>
      <c r="M4786" s="2" t="s">
        <v>376</v>
      </c>
    </row>
    <row r="4787" spans="2:13">
      <c r="B4787" t="s">
        <v>34</v>
      </c>
      <c r="C4787">
        <v>26</v>
      </c>
      <c r="D4787" s="2" t="s">
        <v>324</v>
      </c>
      <c r="E4787" s="2" t="s">
        <v>366</v>
      </c>
      <c r="F4787" s="2" t="s">
        <v>376</v>
      </c>
      <c r="G4787" s="2" t="s">
        <v>397</v>
      </c>
      <c r="H4787" s="2" t="s">
        <v>557</v>
      </c>
      <c r="I4787" s="2" t="s">
        <v>330</v>
      </c>
      <c r="J4787" s="2" t="s">
        <v>503</v>
      </c>
      <c r="K4787" s="2" t="s">
        <v>606</v>
      </c>
      <c r="L4787" s="2" t="s">
        <v>330</v>
      </c>
      <c r="M4787" s="2" t="s">
        <v>646</v>
      </c>
    </row>
    <row r="4788" spans="2:13">
      <c r="B4788" t="s">
        <v>35</v>
      </c>
      <c r="C4788">
        <v>26</v>
      </c>
      <c r="D4788" s="2" t="s">
        <v>214</v>
      </c>
      <c r="E4788" s="2" t="s">
        <v>330</v>
      </c>
      <c r="F4788" s="2" t="s">
        <v>376</v>
      </c>
      <c r="G4788" s="2" t="s">
        <v>411</v>
      </c>
      <c r="H4788" s="2" t="s">
        <v>557</v>
      </c>
      <c r="I4788" s="2" t="s">
        <v>330</v>
      </c>
      <c r="J4788" s="2" t="s">
        <v>504</v>
      </c>
      <c r="K4788" s="2" t="s">
        <v>606</v>
      </c>
      <c r="L4788" s="2" t="s">
        <v>330</v>
      </c>
      <c r="M4788" s="2" t="s">
        <v>656</v>
      </c>
    </row>
    <row r="4789" spans="2:13">
      <c r="B4789" t="s">
        <v>36</v>
      </c>
      <c r="C4789">
        <v>26</v>
      </c>
      <c r="D4789" s="2" t="s">
        <v>215</v>
      </c>
      <c r="E4789" s="2" t="s">
        <v>330</v>
      </c>
      <c r="F4789" s="2" t="s">
        <v>345</v>
      </c>
      <c r="G4789" s="2" t="s">
        <v>392</v>
      </c>
      <c r="H4789" s="2" t="s">
        <v>557</v>
      </c>
      <c r="I4789" s="2" t="s">
        <v>330</v>
      </c>
      <c r="J4789" s="2" t="s">
        <v>330</v>
      </c>
      <c r="K4789" s="2" t="s">
        <v>327</v>
      </c>
      <c r="L4789" s="2" t="s">
        <v>330</v>
      </c>
      <c r="M4789" s="2" t="s">
        <v>657</v>
      </c>
    </row>
    <row r="4790" spans="2:13">
      <c r="B4790" t="s">
        <v>37</v>
      </c>
      <c r="C4790">
        <v>26</v>
      </c>
      <c r="D4790" s="2" t="s">
        <v>325</v>
      </c>
      <c r="E4790" s="2" t="s">
        <v>330</v>
      </c>
      <c r="F4790" s="2" t="s">
        <v>371</v>
      </c>
      <c r="G4790" s="2" t="s">
        <v>230</v>
      </c>
      <c r="H4790" s="2" t="s">
        <v>558</v>
      </c>
      <c r="I4790" s="2" t="s">
        <v>476</v>
      </c>
      <c r="J4790" s="2" t="s">
        <v>505</v>
      </c>
      <c r="K4790" s="2" t="s">
        <v>327</v>
      </c>
      <c r="L4790" s="2" t="s">
        <v>616</v>
      </c>
      <c r="M4790" s="2" t="s">
        <v>658</v>
      </c>
    </row>
    <row r="4791" spans="2:13">
      <c r="B4791" t="s">
        <v>38</v>
      </c>
      <c r="C4791">
        <v>26</v>
      </c>
      <c r="D4791" s="2" t="s">
        <v>216</v>
      </c>
      <c r="E4791" s="2" t="s">
        <v>330</v>
      </c>
      <c r="F4791" s="2" t="s">
        <v>372</v>
      </c>
      <c r="G4791" s="2" t="s">
        <v>412</v>
      </c>
      <c r="H4791" s="2" t="s">
        <v>559</v>
      </c>
      <c r="I4791" s="2" t="s">
        <v>411</v>
      </c>
      <c r="J4791" s="2" t="s">
        <v>506</v>
      </c>
      <c r="K4791" s="2" t="s">
        <v>327</v>
      </c>
      <c r="L4791" s="2" t="s">
        <v>230</v>
      </c>
      <c r="M4791" s="2" t="s">
        <v>659</v>
      </c>
    </row>
    <row r="4792" spans="2:13">
      <c r="B4792" t="s">
        <v>39</v>
      </c>
      <c r="C4792">
        <v>26</v>
      </c>
      <c r="D4792" s="2" t="s">
        <v>217</v>
      </c>
      <c r="E4792" s="2" t="s">
        <v>330</v>
      </c>
      <c r="F4792" s="2" t="s">
        <v>339</v>
      </c>
      <c r="G4792" s="2" t="s">
        <v>413</v>
      </c>
      <c r="H4792" s="2" t="s">
        <v>559</v>
      </c>
      <c r="I4792" s="2" t="s">
        <v>330</v>
      </c>
      <c r="J4792" s="2" t="s">
        <v>365</v>
      </c>
      <c r="K4792" s="2" t="s">
        <v>327</v>
      </c>
      <c r="L4792" s="2" t="s">
        <v>330</v>
      </c>
      <c r="M4792" s="2" t="s">
        <v>660</v>
      </c>
    </row>
    <row r="4793" spans="2:13">
      <c r="B4793" t="s">
        <v>40</v>
      </c>
      <c r="C4793">
        <v>26</v>
      </c>
      <c r="D4793" s="2" t="s">
        <v>218</v>
      </c>
      <c r="E4793" s="2" t="s">
        <v>368</v>
      </c>
      <c r="F4793" s="2" t="s">
        <v>335</v>
      </c>
      <c r="G4793" s="2" t="s">
        <v>404</v>
      </c>
      <c r="H4793" s="2" t="s">
        <v>559</v>
      </c>
      <c r="I4793" s="2" t="s">
        <v>577</v>
      </c>
      <c r="J4793" s="2" t="s">
        <v>507</v>
      </c>
      <c r="K4793" s="2" t="s">
        <v>327</v>
      </c>
      <c r="L4793" s="2" t="s">
        <v>577</v>
      </c>
      <c r="M4793" s="2" t="s">
        <v>239</v>
      </c>
    </row>
    <row r="4794" spans="2:13">
      <c r="B4794" t="s">
        <v>41</v>
      </c>
      <c r="C4794">
        <v>26</v>
      </c>
      <c r="D4794" s="2" t="s">
        <v>219</v>
      </c>
      <c r="E4794" s="2" t="s">
        <v>368</v>
      </c>
      <c r="F4794" s="2" t="s">
        <v>377</v>
      </c>
      <c r="G4794" s="2" t="s">
        <v>330</v>
      </c>
      <c r="H4794" s="2" t="s">
        <v>560</v>
      </c>
      <c r="I4794" s="2" t="s">
        <v>578</v>
      </c>
      <c r="J4794" s="2" t="s">
        <v>508</v>
      </c>
      <c r="K4794" s="2" t="s">
        <v>327</v>
      </c>
      <c r="L4794" s="2" t="s">
        <v>617</v>
      </c>
      <c r="M4794" s="2" t="s">
        <v>661</v>
      </c>
    </row>
    <row r="4795" spans="2:13">
      <c r="B4795" t="s">
        <v>42</v>
      </c>
      <c r="C4795">
        <v>26</v>
      </c>
      <c r="D4795" s="2" t="s">
        <v>220</v>
      </c>
      <c r="E4795" s="2" t="s">
        <v>330</v>
      </c>
      <c r="F4795" s="2" t="s">
        <v>377</v>
      </c>
      <c r="G4795" s="2" t="s">
        <v>411</v>
      </c>
      <c r="H4795" s="2" t="s">
        <v>560</v>
      </c>
      <c r="I4795" s="2" t="s">
        <v>330</v>
      </c>
      <c r="J4795" s="2" t="s">
        <v>413</v>
      </c>
      <c r="K4795" s="2" t="s">
        <v>327</v>
      </c>
      <c r="L4795" s="2" t="s">
        <v>330</v>
      </c>
      <c r="M4795" s="2" t="s">
        <v>662</v>
      </c>
    </row>
    <row r="4796" spans="2:13">
      <c r="B4796" t="s">
        <v>43</v>
      </c>
      <c r="C4796">
        <v>26</v>
      </c>
      <c r="D4796" s="2" t="s">
        <v>221</v>
      </c>
      <c r="E4796" s="2" t="s">
        <v>330</v>
      </c>
      <c r="F4796" s="2" t="s">
        <v>378</v>
      </c>
      <c r="G4796" s="2" t="s">
        <v>414</v>
      </c>
      <c r="H4796" s="2" t="s">
        <v>564</v>
      </c>
      <c r="I4796" s="2" t="s">
        <v>572</v>
      </c>
      <c r="J4796" s="2" t="s">
        <v>507</v>
      </c>
      <c r="K4796" s="2" t="s">
        <v>327</v>
      </c>
      <c r="L4796" s="2" t="s">
        <v>609</v>
      </c>
      <c r="M4796" s="2" t="s">
        <v>661</v>
      </c>
    </row>
    <row r="4797" spans="2:13">
      <c r="B4797" t="s">
        <v>44</v>
      </c>
      <c r="C4797">
        <v>26</v>
      </c>
      <c r="D4797" s="2" t="s">
        <v>222</v>
      </c>
      <c r="E4797" s="2" t="s">
        <v>369</v>
      </c>
      <c r="F4797" s="2" t="s">
        <v>379</v>
      </c>
      <c r="G4797" s="2" t="s">
        <v>415</v>
      </c>
      <c r="H4797" s="2" t="s">
        <v>564</v>
      </c>
      <c r="I4797" s="2" t="s">
        <v>330</v>
      </c>
      <c r="J4797" s="2" t="s">
        <v>509</v>
      </c>
      <c r="K4797" s="2" t="s">
        <v>327</v>
      </c>
      <c r="L4797" s="2" t="s">
        <v>330</v>
      </c>
      <c r="M4797" s="2" t="s">
        <v>310</v>
      </c>
    </row>
    <row r="4798" spans="2:13">
      <c r="B4798" t="s">
        <v>45</v>
      </c>
      <c r="C4798">
        <v>26</v>
      </c>
      <c r="D4798" s="2" t="s">
        <v>223</v>
      </c>
      <c r="E4798" s="2" t="s">
        <v>369</v>
      </c>
      <c r="F4798" s="2" t="s">
        <v>343</v>
      </c>
      <c r="G4798" s="2" t="s">
        <v>397</v>
      </c>
      <c r="H4798" s="2" t="s">
        <v>349</v>
      </c>
      <c r="I4798" s="2" t="s">
        <v>573</v>
      </c>
      <c r="J4798" s="2" t="s">
        <v>292</v>
      </c>
      <c r="K4798" s="2" t="s">
        <v>327</v>
      </c>
      <c r="L4798" s="2" t="s">
        <v>610</v>
      </c>
      <c r="M4798" s="2" t="s">
        <v>663</v>
      </c>
    </row>
    <row r="4799" spans="2:13">
      <c r="B4799" t="s">
        <v>46</v>
      </c>
      <c r="C4799">
        <v>26</v>
      </c>
      <c r="D4799" s="2" t="s">
        <v>224</v>
      </c>
      <c r="E4799" s="2" t="s">
        <v>364</v>
      </c>
      <c r="F4799" s="2" t="s">
        <v>336</v>
      </c>
      <c r="G4799" s="2" t="s">
        <v>414</v>
      </c>
      <c r="H4799" s="2" t="s">
        <v>565</v>
      </c>
      <c r="I4799" s="2" t="s">
        <v>415</v>
      </c>
      <c r="J4799" s="2" t="s">
        <v>510</v>
      </c>
      <c r="K4799" s="2" t="s">
        <v>327</v>
      </c>
      <c r="L4799" s="2" t="s">
        <v>483</v>
      </c>
      <c r="M4799" s="2" t="s">
        <v>664</v>
      </c>
    </row>
    <row r="4800" spans="2:13">
      <c r="B4800" t="s">
        <v>47</v>
      </c>
      <c r="C4800">
        <v>26</v>
      </c>
      <c r="D4800" s="2" t="s">
        <v>225</v>
      </c>
      <c r="E4800" s="2" t="s">
        <v>364</v>
      </c>
      <c r="F4800" s="2" t="s">
        <v>380</v>
      </c>
      <c r="G4800" s="2" t="s">
        <v>416</v>
      </c>
      <c r="H4800" s="2" t="s">
        <v>565</v>
      </c>
      <c r="I4800" s="2" t="s">
        <v>330</v>
      </c>
      <c r="J4800" s="2" t="s">
        <v>381</v>
      </c>
      <c r="K4800" s="2" t="s">
        <v>327</v>
      </c>
      <c r="L4800" s="2" t="s">
        <v>330</v>
      </c>
      <c r="M4800" s="2" t="s">
        <v>665</v>
      </c>
    </row>
    <row r="4801" spans="2:13">
      <c r="B4801" t="s">
        <v>48</v>
      </c>
      <c r="C4801">
        <v>26</v>
      </c>
      <c r="D4801" s="2" t="s">
        <v>326</v>
      </c>
      <c r="E4801" s="2" t="s">
        <v>330</v>
      </c>
      <c r="F4801" s="2" t="s">
        <v>380</v>
      </c>
      <c r="G4801" s="2" t="s">
        <v>417</v>
      </c>
      <c r="H4801" s="2" t="s">
        <v>566</v>
      </c>
      <c r="I4801" s="2" t="s">
        <v>579</v>
      </c>
      <c r="J4801" s="2" t="s">
        <v>365</v>
      </c>
      <c r="K4801" s="2" t="s">
        <v>372</v>
      </c>
      <c r="L4801" s="2" t="s">
        <v>618</v>
      </c>
      <c r="M4801" s="2" t="s">
        <v>666</v>
      </c>
    </row>
    <row r="4802" spans="2:13">
      <c r="B4802" t="s">
        <v>49</v>
      </c>
      <c r="C4802">
        <v>26</v>
      </c>
      <c r="D4802" s="2" t="s">
        <v>327</v>
      </c>
      <c r="E4802" s="2" t="s">
        <v>330</v>
      </c>
      <c r="F4802" s="2" t="s">
        <v>380</v>
      </c>
      <c r="G4802" s="2" t="s">
        <v>414</v>
      </c>
      <c r="H4802" s="2" t="s">
        <v>566</v>
      </c>
      <c r="I4802" s="2" t="s">
        <v>330</v>
      </c>
      <c r="J4802" s="2" t="s">
        <v>511</v>
      </c>
      <c r="K4802" s="2" t="s">
        <v>372</v>
      </c>
      <c r="L4802" s="2" t="s">
        <v>330</v>
      </c>
      <c r="M4802" s="2" t="s">
        <v>667</v>
      </c>
    </row>
    <row r="4803" spans="2:13">
      <c r="B4803" t="s">
        <v>50</v>
      </c>
      <c r="C4803">
        <v>26</v>
      </c>
      <c r="D4803" s="2" t="s">
        <v>328</v>
      </c>
      <c r="E4803" s="2" t="s">
        <v>330</v>
      </c>
      <c r="F4803" s="2" t="s">
        <v>380</v>
      </c>
      <c r="G4803" s="2" t="s">
        <v>397</v>
      </c>
      <c r="H4803" s="2" t="s">
        <v>566</v>
      </c>
      <c r="I4803" s="2" t="s">
        <v>580</v>
      </c>
      <c r="J4803" s="2" t="s">
        <v>489</v>
      </c>
      <c r="K4803" s="2" t="s">
        <v>372</v>
      </c>
      <c r="L4803" s="2" t="s">
        <v>580</v>
      </c>
      <c r="M4803" s="2" t="s">
        <v>668</v>
      </c>
    </row>
    <row r="4804" spans="2:13">
      <c r="B4804" t="s">
        <v>51</v>
      </c>
      <c r="C4804">
        <v>26</v>
      </c>
      <c r="D4804" s="2" t="s">
        <v>329</v>
      </c>
      <c r="E4804" s="2" t="s">
        <v>330</v>
      </c>
      <c r="F4804" s="2" t="s">
        <v>380</v>
      </c>
      <c r="G4804" s="2" t="s">
        <v>418</v>
      </c>
      <c r="H4804" s="2" t="s">
        <v>567</v>
      </c>
      <c r="I4804" s="2" t="s">
        <v>581</v>
      </c>
      <c r="J4804" s="2" t="s">
        <v>512</v>
      </c>
      <c r="K4804" s="2" t="s">
        <v>372</v>
      </c>
      <c r="L4804" s="2" t="s">
        <v>619</v>
      </c>
      <c r="M4804" s="2" t="s">
        <v>669</v>
      </c>
    </row>
    <row r="4805" spans="2:13">
      <c r="B4805" t="s">
        <v>52</v>
      </c>
      <c r="C4805">
        <v>26</v>
      </c>
      <c r="D4805" s="2" t="s">
        <v>226</v>
      </c>
      <c r="E4805" s="2" t="s">
        <v>330</v>
      </c>
      <c r="F4805" s="2" t="s">
        <v>380</v>
      </c>
      <c r="G4805" s="2" t="s">
        <v>414</v>
      </c>
      <c r="H4805" s="2" t="s">
        <v>568</v>
      </c>
      <c r="I4805" s="2" t="s">
        <v>582</v>
      </c>
      <c r="J4805" s="2" t="s">
        <v>513</v>
      </c>
      <c r="K4805" s="2" t="s">
        <v>372</v>
      </c>
      <c r="L4805" s="2" t="s">
        <v>620</v>
      </c>
      <c r="M4805" s="2" t="s">
        <v>670</v>
      </c>
    </row>
    <row r="4806" spans="2:13">
      <c r="B4806" t="s">
        <v>53</v>
      </c>
      <c r="C4806">
        <v>26</v>
      </c>
      <c r="D4806" s="2" t="s">
        <v>227</v>
      </c>
      <c r="E4806" s="2" t="s">
        <v>330</v>
      </c>
      <c r="F4806" s="2" t="s">
        <v>380</v>
      </c>
      <c r="G4806" s="2" t="s">
        <v>418</v>
      </c>
      <c r="H4806" s="2" t="s">
        <v>334</v>
      </c>
      <c r="I4806" s="2" t="s">
        <v>578</v>
      </c>
      <c r="J4806" s="2" t="s">
        <v>426</v>
      </c>
      <c r="K4806" s="2" t="s">
        <v>372</v>
      </c>
      <c r="L4806" s="2" t="s">
        <v>621</v>
      </c>
      <c r="M4806" s="2" t="s">
        <v>671</v>
      </c>
    </row>
    <row r="4807" spans="2:13">
      <c r="B4807" t="s">
        <v>54</v>
      </c>
      <c r="C4807">
        <v>26</v>
      </c>
      <c r="D4807" s="2" t="s">
        <v>228</v>
      </c>
      <c r="E4807" s="2" t="s">
        <v>330</v>
      </c>
      <c r="F4807" s="2" t="s">
        <v>380</v>
      </c>
      <c r="G4807" s="2" t="s">
        <v>419</v>
      </c>
      <c r="H4807" s="2" t="s">
        <v>334</v>
      </c>
      <c r="I4807" s="2" t="s">
        <v>583</v>
      </c>
      <c r="J4807" s="2" t="s">
        <v>443</v>
      </c>
      <c r="K4807" s="2" t="s">
        <v>379</v>
      </c>
      <c r="L4807" s="2" t="s">
        <v>583</v>
      </c>
      <c r="M4807" s="2" t="s">
        <v>672</v>
      </c>
    </row>
    <row r="4808" spans="2:13">
      <c r="B4808" t="s">
        <v>55</v>
      </c>
      <c r="C4808">
        <v>26</v>
      </c>
      <c r="D4808" s="2" t="s">
        <v>229</v>
      </c>
      <c r="E4808" s="2" t="s">
        <v>330</v>
      </c>
      <c r="F4808" s="2" t="s">
        <v>380</v>
      </c>
      <c r="G4808" s="2" t="s">
        <v>420</v>
      </c>
      <c r="H4808" s="2" t="s">
        <v>337</v>
      </c>
      <c r="I4808" s="2" t="s">
        <v>581</v>
      </c>
      <c r="J4808" s="2" t="s">
        <v>443</v>
      </c>
      <c r="K4808" s="2" t="s">
        <v>379</v>
      </c>
      <c r="L4808" s="2" t="s">
        <v>619</v>
      </c>
      <c r="M4808" s="2" t="s">
        <v>657</v>
      </c>
    </row>
    <row r="4809" spans="2:13">
      <c r="B4809" t="s">
        <v>56</v>
      </c>
      <c r="C4809">
        <v>26</v>
      </c>
      <c r="D4809" s="2" t="s">
        <v>230</v>
      </c>
      <c r="E4809" s="2" t="s">
        <v>330</v>
      </c>
      <c r="F4809" s="2" t="s">
        <v>380</v>
      </c>
      <c r="G4809" s="2" t="s">
        <v>421</v>
      </c>
      <c r="H4809" s="2" t="s">
        <v>569</v>
      </c>
      <c r="I4809" s="2" t="s">
        <v>584</v>
      </c>
      <c r="J4809" s="2" t="s">
        <v>512</v>
      </c>
      <c r="K4809" s="2" t="s">
        <v>379</v>
      </c>
      <c r="L4809" s="2" t="s">
        <v>622</v>
      </c>
      <c r="M4809" s="2" t="s">
        <v>673</v>
      </c>
    </row>
    <row r="4810" spans="2:13">
      <c r="B4810" t="s">
        <v>57</v>
      </c>
      <c r="C4810">
        <v>26</v>
      </c>
      <c r="D4810" s="2" t="s">
        <v>231</v>
      </c>
      <c r="E4810" s="2" t="s">
        <v>330</v>
      </c>
      <c r="F4810" s="2" t="s">
        <v>380</v>
      </c>
      <c r="G4810" s="2" t="s">
        <v>422</v>
      </c>
      <c r="H4810" s="2" t="s">
        <v>327</v>
      </c>
      <c r="I4810" s="2" t="s">
        <v>365</v>
      </c>
      <c r="J4810" s="2" t="s">
        <v>514</v>
      </c>
      <c r="K4810" s="2" t="s">
        <v>379</v>
      </c>
      <c r="L4810" s="2" t="s">
        <v>364</v>
      </c>
      <c r="M4810" s="2" t="s">
        <v>236</v>
      </c>
    </row>
    <row r="4811" spans="2:13">
      <c r="B4811" t="s">
        <v>58</v>
      </c>
      <c r="C4811">
        <v>26</v>
      </c>
      <c r="D4811" s="2" t="s">
        <v>232</v>
      </c>
      <c r="E4811" s="2" t="s">
        <v>330</v>
      </c>
      <c r="F4811" s="2" t="s">
        <v>381</v>
      </c>
      <c r="G4811" s="2" t="s">
        <v>423</v>
      </c>
      <c r="H4811" s="2" t="s">
        <v>570</v>
      </c>
      <c r="I4811" s="2" t="s">
        <v>585</v>
      </c>
      <c r="J4811" s="2" t="s">
        <v>515</v>
      </c>
      <c r="K4811" s="2" t="s">
        <v>379</v>
      </c>
      <c r="L4811" s="2" t="s">
        <v>623</v>
      </c>
      <c r="M4811" s="2" t="s">
        <v>674</v>
      </c>
    </row>
    <row r="4812" spans="2:13">
      <c r="B4812" t="s">
        <v>59</v>
      </c>
      <c r="C4812">
        <v>26</v>
      </c>
      <c r="D4812" s="2" t="s">
        <v>330</v>
      </c>
      <c r="E4812" s="2" t="s">
        <v>364</v>
      </c>
      <c r="F4812" s="2" t="s">
        <v>381</v>
      </c>
      <c r="G4812" s="2" t="s">
        <v>411</v>
      </c>
      <c r="H4812" s="2" t="s">
        <v>570</v>
      </c>
      <c r="I4812" s="2" t="s">
        <v>330</v>
      </c>
      <c r="J4812" s="2" t="s">
        <v>415</v>
      </c>
      <c r="K4812" s="2" t="s">
        <v>379</v>
      </c>
      <c r="L4812" s="2" t="s">
        <v>330</v>
      </c>
      <c r="M4812" s="2" t="s">
        <v>674</v>
      </c>
    </row>
    <row r="4813" spans="2:13">
      <c r="B4813" t="s">
        <v>60</v>
      </c>
      <c r="C4813">
        <v>26</v>
      </c>
      <c r="D4813" s="2" t="s">
        <v>331</v>
      </c>
      <c r="E4813" s="2" t="s">
        <v>364</v>
      </c>
      <c r="F4813" s="2" t="s">
        <v>381</v>
      </c>
      <c r="G4813" s="2" t="s">
        <v>424</v>
      </c>
      <c r="H4813" s="2" t="s">
        <v>376</v>
      </c>
      <c r="I4813" s="2" t="s">
        <v>586</v>
      </c>
      <c r="J4813" s="2" t="s">
        <v>516</v>
      </c>
      <c r="K4813" s="2" t="s">
        <v>379</v>
      </c>
      <c r="L4813" s="2" t="s">
        <v>580</v>
      </c>
      <c r="M4813" s="2" t="s">
        <v>343</v>
      </c>
    </row>
    <row r="4814" spans="2:13">
      <c r="B4814" t="s">
        <v>61</v>
      </c>
      <c r="C4814">
        <v>26</v>
      </c>
      <c r="D4814" s="2" t="s">
        <v>233</v>
      </c>
      <c r="E4814" s="2" t="s">
        <v>330</v>
      </c>
      <c r="F4814" s="2" t="s">
        <v>381</v>
      </c>
      <c r="G4814" s="2" t="s">
        <v>425</v>
      </c>
      <c r="H4814" s="2" t="s">
        <v>571</v>
      </c>
      <c r="I4814" s="2" t="s">
        <v>587</v>
      </c>
      <c r="J4814" s="2" t="s">
        <v>517</v>
      </c>
      <c r="K4814" s="2" t="s">
        <v>379</v>
      </c>
      <c r="L4814" s="2" t="s">
        <v>624</v>
      </c>
      <c r="M4814" s="2" t="s">
        <v>675</v>
      </c>
    </row>
    <row r="4815" spans="2:13">
      <c r="B4815" t="s">
        <v>62</v>
      </c>
      <c r="C4815">
        <v>26</v>
      </c>
      <c r="D4815" s="2" t="s">
        <v>234</v>
      </c>
      <c r="E4815" s="2" t="s">
        <v>368</v>
      </c>
      <c r="F4815" s="2" t="s">
        <v>381</v>
      </c>
      <c r="G4815" s="2" t="s">
        <v>426</v>
      </c>
      <c r="H4815" s="2" t="s">
        <v>345</v>
      </c>
      <c r="I4815" s="2" t="s">
        <v>588</v>
      </c>
      <c r="J4815" s="2" t="s">
        <v>427</v>
      </c>
      <c r="K4815" s="2" t="s">
        <v>379</v>
      </c>
      <c r="L4815" s="2" t="s">
        <v>625</v>
      </c>
      <c r="M4815" s="2" t="s">
        <v>676</v>
      </c>
    </row>
    <row r="4816" spans="2:13">
      <c r="B4816" t="s">
        <v>63</v>
      </c>
      <c r="C4816">
        <v>26</v>
      </c>
      <c r="D4816" s="2" t="s">
        <v>235</v>
      </c>
      <c r="E4816" s="2" t="s">
        <v>368</v>
      </c>
      <c r="F4816" s="2" t="s">
        <v>381</v>
      </c>
      <c r="G4816" s="2" t="s">
        <v>417</v>
      </c>
      <c r="H4816" s="2" t="s">
        <v>375</v>
      </c>
      <c r="I4816" s="2" t="s">
        <v>587</v>
      </c>
      <c r="J4816" s="2" t="s">
        <v>263</v>
      </c>
      <c r="K4816" s="2" t="s">
        <v>379</v>
      </c>
      <c r="L4816" s="2" t="s">
        <v>624</v>
      </c>
      <c r="M4816" s="2" t="s">
        <v>359</v>
      </c>
    </row>
    <row r="4817" spans="2:13">
      <c r="B4817" t="s">
        <v>64</v>
      </c>
      <c r="C4817">
        <v>26</v>
      </c>
      <c r="D4817" s="2" t="s">
        <v>236</v>
      </c>
      <c r="E4817" s="2" t="s">
        <v>330</v>
      </c>
      <c r="F4817" s="2" t="s">
        <v>381</v>
      </c>
      <c r="G4817" s="2" t="s">
        <v>425</v>
      </c>
      <c r="H4817" s="2" t="s">
        <v>371</v>
      </c>
      <c r="I4817" s="2" t="s">
        <v>366</v>
      </c>
      <c r="J4817" s="2" t="s">
        <v>263</v>
      </c>
      <c r="K4817" s="2" t="s">
        <v>379</v>
      </c>
      <c r="L4817" s="2" t="s">
        <v>368</v>
      </c>
      <c r="M4817" s="2" t="s">
        <v>655</v>
      </c>
    </row>
    <row r="4818" spans="2:13">
      <c r="B4818" t="s">
        <v>65</v>
      </c>
      <c r="C4818">
        <v>26</v>
      </c>
      <c r="D4818" s="2" t="s">
        <v>237</v>
      </c>
      <c r="E4818" s="2" t="s">
        <v>364</v>
      </c>
      <c r="F4818" s="2" t="s">
        <v>382</v>
      </c>
      <c r="G4818" s="2" t="s">
        <v>426</v>
      </c>
      <c r="H4818" s="2" t="s">
        <v>374</v>
      </c>
      <c r="I4818" s="2" t="s">
        <v>366</v>
      </c>
      <c r="J4818" s="2" t="s">
        <v>427</v>
      </c>
      <c r="K4818" s="2" t="s">
        <v>379</v>
      </c>
      <c r="L4818" s="2" t="s">
        <v>368</v>
      </c>
      <c r="M4818" s="2" t="s">
        <v>677</v>
      </c>
    </row>
    <row r="4819" spans="2:13">
      <c r="B4819" t="s">
        <v>66</v>
      </c>
      <c r="C4819">
        <v>26</v>
      </c>
      <c r="D4819" s="2" t="s">
        <v>330</v>
      </c>
      <c r="E4819" s="2" t="s">
        <v>364</v>
      </c>
      <c r="F4819" s="2" t="s">
        <v>382</v>
      </c>
      <c r="G4819" s="2" t="s">
        <v>330</v>
      </c>
      <c r="H4819" s="2" t="s">
        <v>374</v>
      </c>
      <c r="I4819" s="2" t="s">
        <v>330</v>
      </c>
      <c r="J4819" s="2" t="s">
        <v>330</v>
      </c>
      <c r="K4819" s="2" t="s">
        <v>379</v>
      </c>
      <c r="L4819" s="2" t="s">
        <v>330</v>
      </c>
      <c r="M4819" s="2" t="s">
        <v>677</v>
      </c>
    </row>
    <row r="4820" spans="2:13">
      <c r="B4820" t="s">
        <v>67</v>
      </c>
      <c r="C4820">
        <v>26</v>
      </c>
      <c r="D4820" s="2" t="s">
        <v>238</v>
      </c>
      <c r="E4820" s="2" t="s">
        <v>330</v>
      </c>
      <c r="F4820" s="2" t="s">
        <v>382</v>
      </c>
      <c r="G4820" s="2" t="s">
        <v>427</v>
      </c>
      <c r="H4820" s="2" t="s">
        <v>374</v>
      </c>
      <c r="I4820" s="2" t="s">
        <v>589</v>
      </c>
      <c r="J4820" s="2" t="s">
        <v>518</v>
      </c>
      <c r="K4820" s="2" t="s">
        <v>379</v>
      </c>
      <c r="L4820" s="2" t="s">
        <v>589</v>
      </c>
      <c r="M4820" s="2" t="s">
        <v>678</v>
      </c>
    </row>
    <row r="4821" spans="2:13">
      <c r="B4821" t="s">
        <v>68</v>
      </c>
      <c r="C4821">
        <v>26</v>
      </c>
      <c r="D4821" s="2" t="s">
        <v>239</v>
      </c>
      <c r="E4821" s="2" t="s">
        <v>330</v>
      </c>
      <c r="F4821" s="2" t="s">
        <v>382</v>
      </c>
      <c r="G4821" s="2" t="s">
        <v>417</v>
      </c>
      <c r="H4821" s="2" t="s">
        <v>374</v>
      </c>
      <c r="I4821" s="2" t="s">
        <v>330</v>
      </c>
      <c r="J4821" s="2" t="s">
        <v>519</v>
      </c>
      <c r="K4821" s="2" t="s">
        <v>379</v>
      </c>
      <c r="L4821" s="2" t="s">
        <v>330</v>
      </c>
      <c r="M4821" s="2" t="s">
        <v>679</v>
      </c>
    </row>
    <row r="4822" spans="2:13">
      <c r="B4822" t="s">
        <v>69</v>
      </c>
      <c r="C4822">
        <v>26</v>
      </c>
      <c r="D4822" s="2" t="s">
        <v>240</v>
      </c>
      <c r="E4822" s="2" t="s">
        <v>330</v>
      </c>
      <c r="F4822" s="2" t="s">
        <v>382</v>
      </c>
      <c r="G4822" s="2" t="s">
        <v>428</v>
      </c>
      <c r="H4822" s="2" t="s">
        <v>374</v>
      </c>
      <c r="I4822" s="2" t="s">
        <v>330</v>
      </c>
      <c r="J4822" s="2" t="s">
        <v>520</v>
      </c>
      <c r="K4822" s="2" t="s">
        <v>379</v>
      </c>
      <c r="L4822" s="2" t="s">
        <v>330</v>
      </c>
      <c r="M4822" s="2" t="s">
        <v>680</v>
      </c>
    </row>
    <row r="4823" spans="2:13">
      <c r="B4823" t="s">
        <v>70</v>
      </c>
      <c r="C4823">
        <v>26</v>
      </c>
      <c r="D4823" s="2" t="s">
        <v>241</v>
      </c>
      <c r="E4823" s="2" t="s">
        <v>330</v>
      </c>
      <c r="F4823" s="2" t="s">
        <v>382</v>
      </c>
      <c r="G4823" s="2" t="s">
        <v>429</v>
      </c>
      <c r="H4823" s="2" t="s">
        <v>374</v>
      </c>
      <c r="I4823" s="2" t="s">
        <v>330</v>
      </c>
      <c r="J4823" s="2" t="s">
        <v>521</v>
      </c>
      <c r="K4823" s="2" t="s">
        <v>379</v>
      </c>
      <c r="L4823" s="2" t="s">
        <v>330</v>
      </c>
      <c r="M4823" s="2" t="s">
        <v>681</v>
      </c>
    </row>
    <row r="4824" spans="2:13">
      <c r="B4824" t="s">
        <v>71</v>
      </c>
      <c r="C4824">
        <v>26</v>
      </c>
      <c r="D4824" s="2" t="s">
        <v>241</v>
      </c>
      <c r="E4824" s="2" t="s">
        <v>330</v>
      </c>
      <c r="F4824" s="2" t="s">
        <v>382</v>
      </c>
      <c r="G4824" s="2" t="s">
        <v>414</v>
      </c>
      <c r="H4824" s="2" t="s">
        <v>374</v>
      </c>
      <c r="I4824" s="2" t="s">
        <v>330</v>
      </c>
      <c r="J4824" s="2" t="s">
        <v>464</v>
      </c>
      <c r="K4824" s="2" t="s">
        <v>379</v>
      </c>
      <c r="L4824" s="2" t="s">
        <v>330</v>
      </c>
      <c r="M4824" s="2" t="s">
        <v>681</v>
      </c>
    </row>
    <row r="4825" spans="2:13">
      <c r="B4825" t="s">
        <v>72</v>
      </c>
      <c r="C4825">
        <v>26</v>
      </c>
      <c r="D4825" s="2" t="s">
        <v>242</v>
      </c>
      <c r="E4825" s="2" t="s">
        <v>330</v>
      </c>
      <c r="F4825" s="2" t="s">
        <v>382</v>
      </c>
      <c r="G4825" s="2" t="s">
        <v>430</v>
      </c>
      <c r="H4825" s="2" t="s">
        <v>374</v>
      </c>
      <c r="I4825" s="2" t="s">
        <v>330</v>
      </c>
      <c r="J4825" s="2" t="s">
        <v>472</v>
      </c>
      <c r="K4825" s="2" t="s">
        <v>343</v>
      </c>
      <c r="L4825" s="2" t="s">
        <v>330</v>
      </c>
      <c r="M4825" s="2" t="s">
        <v>682</v>
      </c>
    </row>
    <row r="4826" spans="2:13">
      <c r="B4826" t="s">
        <v>73</v>
      </c>
      <c r="C4826">
        <v>26</v>
      </c>
      <c r="D4826" s="2" t="s">
        <v>332</v>
      </c>
      <c r="E4826" s="2" t="s">
        <v>330</v>
      </c>
      <c r="F4826" s="2" t="s">
        <v>382</v>
      </c>
      <c r="G4826" s="2" t="s">
        <v>431</v>
      </c>
      <c r="H4826" s="2" t="s">
        <v>374</v>
      </c>
      <c r="I4826" s="2" t="s">
        <v>330</v>
      </c>
      <c r="J4826" s="2" t="s">
        <v>330</v>
      </c>
      <c r="K4826" s="2" t="s">
        <v>343</v>
      </c>
      <c r="L4826" s="2" t="s">
        <v>330</v>
      </c>
      <c r="M4826" s="2" t="s">
        <v>683</v>
      </c>
    </row>
    <row r="4827" spans="2:13">
      <c r="B4827" t="s">
        <v>74</v>
      </c>
      <c r="C4827">
        <v>26</v>
      </c>
      <c r="D4827" s="2" t="s">
        <v>333</v>
      </c>
      <c r="E4827" s="2" t="s">
        <v>330</v>
      </c>
      <c r="F4827" s="2" t="s">
        <v>382</v>
      </c>
      <c r="G4827" s="2" t="s">
        <v>432</v>
      </c>
      <c r="H4827" s="2" t="s">
        <v>374</v>
      </c>
      <c r="I4827" s="2" t="s">
        <v>330</v>
      </c>
      <c r="J4827" s="2" t="s">
        <v>464</v>
      </c>
      <c r="K4827" s="2" t="s">
        <v>343</v>
      </c>
      <c r="L4827" s="2" t="s">
        <v>330</v>
      </c>
      <c r="M4827" s="2" t="s">
        <v>684</v>
      </c>
    </row>
    <row r="4828" spans="2:13">
      <c r="B4828" t="s">
        <v>75</v>
      </c>
      <c r="C4828">
        <v>26</v>
      </c>
      <c r="D4828" s="2" t="s">
        <v>334</v>
      </c>
      <c r="E4828" s="2" t="s">
        <v>330</v>
      </c>
      <c r="F4828" s="2" t="s">
        <v>382</v>
      </c>
      <c r="G4828" s="2" t="s">
        <v>433</v>
      </c>
      <c r="H4828" s="2" t="s">
        <v>374</v>
      </c>
      <c r="I4828" s="2" t="s">
        <v>330</v>
      </c>
      <c r="J4828" s="2" t="s">
        <v>522</v>
      </c>
      <c r="K4828" s="2" t="s">
        <v>343</v>
      </c>
      <c r="L4828" s="2" t="s">
        <v>330</v>
      </c>
      <c r="M4828" s="2" t="s">
        <v>557</v>
      </c>
    </row>
    <row r="4829" spans="2:13">
      <c r="B4829" t="s">
        <v>76</v>
      </c>
      <c r="C4829">
        <v>26</v>
      </c>
      <c r="D4829" s="2" t="s">
        <v>197</v>
      </c>
      <c r="E4829" s="2" t="s">
        <v>330</v>
      </c>
      <c r="F4829" s="2" t="s">
        <v>382</v>
      </c>
      <c r="G4829" s="2" t="s">
        <v>434</v>
      </c>
      <c r="H4829" s="2" t="s">
        <v>374</v>
      </c>
      <c r="I4829" s="2" t="s">
        <v>330</v>
      </c>
      <c r="J4829" s="2" t="s">
        <v>523</v>
      </c>
      <c r="K4829" s="2" t="s">
        <v>343</v>
      </c>
      <c r="L4829" s="2" t="s">
        <v>330</v>
      </c>
      <c r="M4829" s="2" t="s">
        <v>326</v>
      </c>
    </row>
    <row r="4830" spans="2:13">
      <c r="B4830" t="s">
        <v>77</v>
      </c>
      <c r="C4830">
        <v>26</v>
      </c>
      <c r="D4830" s="2" t="s">
        <v>335</v>
      </c>
      <c r="E4830" s="2" t="s">
        <v>330</v>
      </c>
      <c r="F4830" s="2" t="s">
        <v>381</v>
      </c>
      <c r="G4830" s="2" t="s">
        <v>435</v>
      </c>
      <c r="H4830" s="2" t="s">
        <v>375</v>
      </c>
      <c r="I4830" s="2" t="s">
        <v>582</v>
      </c>
      <c r="J4830" s="2" t="s">
        <v>491</v>
      </c>
      <c r="K4830" s="2" t="s">
        <v>343</v>
      </c>
      <c r="L4830" s="2" t="s">
        <v>626</v>
      </c>
      <c r="M4830" s="2" t="s">
        <v>562</v>
      </c>
    </row>
    <row r="4831" spans="2:13">
      <c r="B4831" t="s">
        <v>78</v>
      </c>
      <c r="C4831">
        <v>26</v>
      </c>
      <c r="D4831" s="2" t="s">
        <v>226</v>
      </c>
      <c r="E4831" s="2" t="s">
        <v>330</v>
      </c>
      <c r="F4831" s="2" t="s">
        <v>381</v>
      </c>
      <c r="G4831" s="2" t="s">
        <v>434</v>
      </c>
      <c r="H4831" s="2" t="s">
        <v>345</v>
      </c>
      <c r="I4831" s="2" t="s">
        <v>586</v>
      </c>
      <c r="J4831" s="2" t="s">
        <v>524</v>
      </c>
      <c r="K4831" s="2" t="s">
        <v>343</v>
      </c>
      <c r="L4831" s="2" t="s">
        <v>597</v>
      </c>
      <c r="M4831" s="2" t="s">
        <v>685</v>
      </c>
    </row>
    <row r="4832" spans="2:13">
      <c r="B4832" t="s">
        <v>79</v>
      </c>
      <c r="C4832">
        <v>26</v>
      </c>
      <c r="D4832" s="2" t="s">
        <v>243</v>
      </c>
      <c r="E4832" s="2" t="s">
        <v>330</v>
      </c>
      <c r="F4832" s="2" t="s">
        <v>383</v>
      </c>
      <c r="G4832" s="2" t="s">
        <v>436</v>
      </c>
      <c r="H4832" s="2" t="s">
        <v>376</v>
      </c>
      <c r="I4832" s="2" t="s">
        <v>586</v>
      </c>
      <c r="J4832" s="2" t="s">
        <v>418</v>
      </c>
      <c r="K4832" s="2" t="s">
        <v>343</v>
      </c>
      <c r="L4832" s="2" t="s">
        <v>627</v>
      </c>
      <c r="M4832" s="2" t="s">
        <v>686</v>
      </c>
    </row>
    <row r="4833" spans="2:13">
      <c r="B4833" t="s">
        <v>80</v>
      </c>
      <c r="C4833">
        <v>26</v>
      </c>
      <c r="D4833" s="2" t="s">
        <v>244</v>
      </c>
      <c r="E4833" s="2" t="s">
        <v>330</v>
      </c>
      <c r="F4833" s="2" t="s">
        <v>380</v>
      </c>
      <c r="G4833" s="2" t="s">
        <v>391</v>
      </c>
      <c r="H4833" s="2" t="s">
        <v>376</v>
      </c>
      <c r="I4833" s="2" t="s">
        <v>330</v>
      </c>
      <c r="J4833" s="2" t="s">
        <v>468</v>
      </c>
      <c r="K4833" s="2" t="s">
        <v>343</v>
      </c>
      <c r="L4833" s="2" t="s">
        <v>330</v>
      </c>
      <c r="M4833" s="2" t="s">
        <v>687</v>
      </c>
    </row>
    <row r="4834" spans="2:13">
      <c r="B4834" t="s">
        <v>81</v>
      </c>
      <c r="C4834">
        <v>26</v>
      </c>
      <c r="D4834" s="2" t="s">
        <v>245</v>
      </c>
      <c r="E4834" s="2" t="s">
        <v>330</v>
      </c>
      <c r="F4834" s="2" t="s">
        <v>380</v>
      </c>
      <c r="G4834" s="2" t="s">
        <v>395</v>
      </c>
      <c r="H4834" s="2" t="s">
        <v>376</v>
      </c>
      <c r="I4834" s="2" t="s">
        <v>330</v>
      </c>
      <c r="J4834" s="2" t="s">
        <v>525</v>
      </c>
      <c r="K4834" s="2" t="s">
        <v>343</v>
      </c>
      <c r="L4834" s="2" t="s">
        <v>330</v>
      </c>
      <c r="M4834" s="2" t="s">
        <v>688</v>
      </c>
    </row>
    <row r="4835" spans="2:13">
      <c r="B4835" t="s">
        <v>82</v>
      </c>
      <c r="C4835">
        <v>26</v>
      </c>
      <c r="D4835" s="2" t="s">
        <v>246</v>
      </c>
      <c r="E4835" s="2" t="s">
        <v>330</v>
      </c>
      <c r="F4835" s="2" t="s">
        <v>336</v>
      </c>
      <c r="G4835" s="2" t="s">
        <v>395</v>
      </c>
      <c r="H4835" s="2" t="s">
        <v>376</v>
      </c>
      <c r="I4835" s="2" t="s">
        <v>330</v>
      </c>
      <c r="J4835" s="2" t="s">
        <v>422</v>
      </c>
      <c r="K4835" s="2" t="s">
        <v>343</v>
      </c>
      <c r="L4835" s="2" t="s">
        <v>330</v>
      </c>
      <c r="M4835" s="2" t="s">
        <v>689</v>
      </c>
    </row>
    <row r="4836" spans="2:13">
      <c r="B4836" t="s">
        <v>83</v>
      </c>
      <c r="C4836">
        <v>26</v>
      </c>
      <c r="D4836" s="2" t="s">
        <v>246</v>
      </c>
      <c r="E4836" s="2" t="s">
        <v>330</v>
      </c>
      <c r="F4836" s="2" t="s">
        <v>384</v>
      </c>
      <c r="G4836" s="2" t="s">
        <v>330</v>
      </c>
      <c r="H4836" s="2" t="s">
        <v>376</v>
      </c>
      <c r="I4836" s="2" t="s">
        <v>330</v>
      </c>
      <c r="J4836" s="2" t="s">
        <v>509</v>
      </c>
      <c r="K4836" s="2" t="s">
        <v>343</v>
      </c>
      <c r="L4836" s="2" t="s">
        <v>330</v>
      </c>
      <c r="M4836" s="2" t="s">
        <v>689</v>
      </c>
    </row>
    <row r="4837" spans="2:13">
      <c r="B4837" t="s">
        <v>84</v>
      </c>
      <c r="C4837">
        <v>26</v>
      </c>
      <c r="D4837" s="2" t="s">
        <v>247</v>
      </c>
      <c r="E4837" s="2" t="s">
        <v>330</v>
      </c>
      <c r="F4837" s="2" t="s">
        <v>384</v>
      </c>
      <c r="G4837" s="2" t="s">
        <v>430</v>
      </c>
      <c r="H4837" s="2" t="s">
        <v>376</v>
      </c>
      <c r="I4837" s="2" t="s">
        <v>330</v>
      </c>
      <c r="J4837" s="2" t="s">
        <v>420</v>
      </c>
      <c r="K4837" s="2" t="s">
        <v>343</v>
      </c>
      <c r="L4837" s="2" t="s">
        <v>330</v>
      </c>
      <c r="M4837" s="2" t="s">
        <v>322</v>
      </c>
    </row>
    <row r="4838" spans="2:13">
      <c r="B4838" t="s">
        <v>85</v>
      </c>
      <c r="C4838">
        <v>26</v>
      </c>
      <c r="D4838" s="2" t="s">
        <v>232</v>
      </c>
      <c r="E4838" s="2" t="s">
        <v>330</v>
      </c>
      <c r="F4838" s="2" t="s">
        <v>343</v>
      </c>
      <c r="G4838" s="2" t="s">
        <v>417</v>
      </c>
      <c r="H4838" s="2" t="s">
        <v>376</v>
      </c>
      <c r="I4838" s="2" t="s">
        <v>330</v>
      </c>
      <c r="J4838" s="2" t="s">
        <v>526</v>
      </c>
      <c r="K4838" s="2" t="s">
        <v>343</v>
      </c>
      <c r="L4838" s="2" t="s">
        <v>330</v>
      </c>
      <c r="M4838" s="2" t="s">
        <v>690</v>
      </c>
    </row>
    <row r="4839" spans="2:13">
      <c r="B4839" t="s">
        <v>86</v>
      </c>
      <c r="C4839">
        <v>26</v>
      </c>
      <c r="D4839" s="2" t="s">
        <v>248</v>
      </c>
      <c r="E4839" s="2" t="s">
        <v>330</v>
      </c>
      <c r="F4839" s="2" t="s">
        <v>385</v>
      </c>
      <c r="G4839" s="2" t="s">
        <v>437</v>
      </c>
      <c r="H4839" s="2" t="s">
        <v>345</v>
      </c>
      <c r="I4839" s="2" t="s">
        <v>590</v>
      </c>
      <c r="J4839" s="2" t="s">
        <v>470</v>
      </c>
      <c r="K4839" s="2" t="s">
        <v>343</v>
      </c>
      <c r="L4839" s="2" t="s">
        <v>628</v>
      </c>
      <c r="M4839" s="2" t="s">
        <v>334</v>
      </c>
    </row>
    <row r="4840" spans="2:13">
      <c r="B4840" t="s">
        <v>87</v>
      </c>
      <c r="C4840">
        <v>26</v>
      </c>
      <c r="D4840" s="2" t="s">
        <v>336</v>
      </c>
      <c r="E4840" s="2" t="s">
        <v>330</v>
      </c>
      <c r="F4840" s="2" t="s">
        <v>385</v>
      </c>
      <c r="G4840" s="2" t="s">
        <v>438</v>
      </c>
      <c r="H4840" s="2" t="s">
        <v>371</v>
      </c>
      <c r="I4840" s="2" t="s">
        <v>330</v>
      </c>
      <c r="J4840" s="2" t="s">
        <v>527</v>
      </c>
      <c r="K4840" s="2" t="s">
        <v>343</v>
      </c>
      <c r="L4840" s="2" t="s">
        <v>230</v>
      </c>
      <c r="M4840" s="2" t="s">
        <v>328</v>
      </c>
    </row>
    <row r="4841" spans="2:13">
      <c r="B4841" t="s">
        <v>88</v>
      </c>
      <c r="C4841">
        <v>26</v>
      </c>
      <c r="D4841" s="2" t="s">
        <v>249</v>
      </c>
      <c r="E4841" s="2" t="s">
        <v>330</v>
      </c>
      <c r="F4841" s="2" t="s">
        <v>379</v>
      </c>
      <c r="G4841" s="2" t="s">
        <v>439</v>
      </c>
      <c r="H4841" s="2" t="s">
        <v>371</v>
      </c>
      <c r="I4841" s="2" t="s">
        <v>330</v>
      </c>
      <c r="J4841" s="2" t="s">
        <v>472</v>
      </c>
      <c r="K4841" s="2" t="s">
        <v>343</v>
      </c>
      <c r="L4841" s="2" t="s">
        <v>330</v>
      </c>
      <c r="M4841" s="2" t="s">
        <v>691</v>
      </c>
    </row>
    <row r="4842" spans="2:13">
      <c r="B4842" t="s">
        <v>89</v>
      </c>
      <c r="C4842">
        <v>26</v>
      </c>
      <c r="D4842" s="2" t="s">
        <v>250</v>
      </c>
      <c r="E4842" s="2" t="s">
        <v>330</v>
      </c>
      <c r="F4842" s="2" t="s">
        <v>379</v>
      </c>
      <c r="G4842" s="2" t="s">
        <v>440</v>
      </c>
      <c r="H4842" s="2" t="s">
        <v>372</v>
      </c>
      <c r="I4842" s="2" t="s">
        <v>330</v>
      </c>
      <c r="J4842" s="2" t="s">
        <v>528</v>
      </c>
      <c r="K4842" s="2" t="s">
        <v>343</v>
      </c>
      <c r="L4842" s="2" t="s">
        <v>230</v>
      </c>
      <c r="M4842" s="2" t="s">
        <v>678</v>
      </c>
    </row>
    <row r="4843" spans="2:13">
      <c r="B4843" t="s">
        <v>90</v>
      </c>
      <c r="C4843">
        <v>26</v>
      </c>
      <c r="D4843" s="2" t="s">
        <v>251</v>
      </c>
      <c r="E4843" s="2" t="s">
        <v>330</v>
      </c>
      <c r="F4843" s="2" t="s">
        <v>386</v>
      </c>
      <c r="G4843" s="2" t="s">
        <v>441</v>
      </c>
      <c r="H4843" s="2" t="s">
        <v>373</v>
      </c>
      <c r="I4843" s="2" t="s">
        <v>591</v>
      </c>
      <c r="J4843" s="2" t="s">
        <v>529</v>
      </c>
      <c r="K4843" s="2" t="s">
        <v>343</v>
      </c>
      <c r="L4843" s="2" t="s">
        <v>363</v>
      </c>
      <c r="M4843" s="2" t="s">
        <v>692</v>
      </c>
    </row>
    <row r="4844" spans="2:13">
      <c r="B4844" t="s">
        <v>91</v>
      </c>
      <c r="C4844">
        <v>26</v>
      </c>
      <c r="D4844" s="2" t="s">
        <v>252</v>
      </c>
      <c r="E4844" s="2" t="s">
        <v>330</v>
      </c>
      <c r="F4844" s="2" t="s">
        <v>378</v>
      </c>
      <c r="G4844" s="2" t="s">
        <v>426</v>
      </c>
      <c r="H4844" s="2" t="s">
        <v>339</v>
      </c>
      <c r="I4844" s="2" t="s">
        <v>591</v>
      </c>
      <c r="J4844" s="2" t="s">
        <v>530</v>
      </c>
      <c r="K4844" s="2" t="s">
        <v>343</v>
      </c>
      <c r="L4844" s="2" t="s">
        <v>363</v>
      </c>
      <c r="M4844" s="2" t="s">
        <v>693</v>
      </c>
    </row>
    <row r="4845" spans="2:13">
      <c r="B4845" t="s">
        <v>92</v>
      </c>
      <c r="C4845">
        <v>26</v>
      </c>
      <c r="D4845" s="2" t="s">
        <v>253</v>
      </c>
      <c r="E4845" s="2" t="s">
        <v>330</v>
      </c>
      <c r="F4845" s="2" t="s">
        <v>377</v>
      </c>
      <c r="G4845" s="2" t="s">
        <v>417</v>
      </c>
      <c r="H4845" s="2" t="s">
        <v>339</v>
      </c>
      <c r="I4845" s="2" t="s">
        <v>330</v>
      </c>
      <c r="J4845" s="2" t="s">
        <v>531</v>
      </c>
      <c r="K4845" s="2" t="s">
        <v>343</v>
      </c>
      <c r="L4845" s="2" t="s">
        <v>330</v>
      </c>
      <c r="M4845" s="2" t="s">
        <v>694</v>
      </c>
    </row>
    <row r="4846" spans="2:13">
      <c r="B4846" t="s">
        <v>93</v>
      </c>
      <c r="C4846">
        <v>26</v>
      </c>
      <c r="D4846" s="2" t="s">
        <v>254</v>
      </c>
      <c r="E4846" s="2" t="s">
        <v>330</v>
      </c>
      <c r="F4846" s="2" t="s">
        <v>377</v>
      </c>
      <c r="G4846" s="2" t="s">
        <v>330</v>
      </c>
      <c r="H4846" s="2" t="s">
        <v>339</v>
      </c>
      <c r="I4846" s="2" t="s">
        <v>330</v>
      </c>
      <c r="J4846" s="2" t="s">
        <v>532</v>
      </c>
      <c r="K4846" s="2" t="s">
        <v>343</v>
      </c>
      <c r="L4846" s="2" t="s">
        <v>330</v>
      </c>
      <c r="M4846" s="2" t="s">
        <v>695</v>
      </c>
    </row>
    <row r="4847" spans="2:13">
      <c r="B4847" t="s">
        <v>94</v>
      </c>
      <c r="C4847">
        <v>26</v>
      </c>
      <c r="D4847" s="2" t="s">
        <v>255</v>
      </c>
      <c r="E4847" s="2" t="s">
        <v>330</v>
      </c>
      <c r="F4847" s="2" t="s">
        <v>335</v>
      </c>
      <c r="G4847" s="2" t="s">
        <v>330</v>
      </c>
      <c r="H4847" s="2" t="s">
        <v>339</v>
      </c>
      <c r="I4847" s="2" t="s">
        <v>330</v>
      </c>
      <c r="J4847" s="2" t="s">
        <v>532</v>
      </c>
      <c r="K4847" s="2" t="s">
        <v>343</v>
      </c>
      <c r="L4847" s="2" t="s">
        <v>330</v>
      </c>
      <c r="M4847" s="2" t="s">
        <v>357</v>
      </c>
    </row>
    <row r="4848" spans="2:13">
      <c r="B4848" t="s">
        <v>95</v>
      </c>
      <c r="C4848">
        <v>26</v>
      </c>
      <c r="D4848" s="2" t="s">
        <v>255</v>
      </c>
      <c r="E4848" s="2" t="s">
        <v>366</v>
      </c>
      <c r="F4848" s="2" t="s">
        <v>387</v>
      </c>
      <c r="G4848" s="2" t="s">
        <v>442</v>
      </c>
      <c r="H4848" s="2" t="s">
        <v>339</v>
      </c>
      <c r="I4848" s="2" t="s">
        <v>330</v>
      </c>
      <c r="J4848" s="2" t="s">
        <v>491</v>
      </c>
      <c r="K4848" s="2" t="s">
        <v>343</v>
      </c>
      <c r="L4848" s="2" t="s">
        <v>330</v>
      </c>
      <c r="M4848" s="2" t="s">
        <v>357</v>
      </c>
    </row>
    <row r="4849" spans="2:13">
      <c r="B4849" t="s">
        <v>96</v>
      </c>
      <c r="C4849">
        <v>26</v>
      </c>
      <c r="D4849" s="2" t="s">
        <v>256</v>
      </c>
      <c r="E4849" s="2" t="s">
        <v>366</v>
      </c>
      <c r="F4849" s="2" t="s">
        <v>339</v>
      </c>
      <c r="G4849" s="2" t="s">
        <v>443</v>
      </c>
      <c r="H4849" s="2" t="s">
        <v>387</v>
      </c>
      <c r="I4849" s="2" t="s">
        <v>588</v>
      </c>
      <c r="J4849" s="2" t="s">
        <v>425</v>
      </c>
      <c r="K4849" s="2" t="s">
        <v>343</v>
      </c>
      <c r="L4849" s="2" t="s">
        <v>625</v>
      </c>
      <c r="M4849" s="2" t="s">
        <v>568</v>
      </c>
    </row>
    <row r="4850" spans="2:13">
      <c r="B4850" t="s">
        <v>97</v>
      </c>
      <c r="C4850">
        <v>26</v>
      </c>
      <c r="D4850" s="2" t="s">
        <v>257</v>
      </c>
      <c r="E4850" s="2" t="s">
        <v>330</v>
      </c>
      <c r="F4850" s="2" t="s">
        <v>339</v>
      </c>
      <c r="G4850" s="2" t="s">
        <v>444</v>
      </c>
      <c r="H4850" s="2" t="s">
        <v>335</v>
      </c>
      <c r="I4850" s="2" t="s">
        <v>591</v>
      </c>
      <c r="J4850" s="2" t="s">
        <v>533</v>
      </c>
      <c r="K4850" s="2" t="s">
        <v>343</v>
      </c>
      <c r="L4850" s="2" t="s">
        <v>363</v>
      </c>
      <c r="M4850" s="2" t="s">
        <v>322</v>
      </c>
    </row>
    <row r="4851" spans="2:13">
      <c r="B4851" t="s">
        <v>98</v>
      </c>
      <c r="C4851">
        <v>26</v>
      </c>
      <c r="D4851" s="2" t="s">
        <v>258</v>
      </c>
      <c r="E4851" s="2" t="s">
        <v>366</v>
      </c>
      <c r="F4851" s="2" t="s">
        <v>373</v>
      </c>
      <c r="G4851" s="2" t="s">
        <v>429</v>
      </c>
      <c r="H4851" s="2" t="s">
        <v>335</v>
      </c>
      <c r="I4851" s="2" t="s">
        <v>330</v>
      </c>
      <c r="J4851" s="2" t="s">
        <v>459</v>
      </c>
      <c r="K4851" s="2" t="s">
        <v>343</v>
      </c>
      <c r="L4851" s="2" t="s">
        <v>330</v>
      </c>
      <c r="M4851" s="2" t="s">
        <v>689</v>
      </c>
    </row>
    <row r="4852" spans="2:13">
      <c r="B4852" t="s">
        <v>99</v>
      </c>
      <c r="C4852">
        <v>26</v>
      </c>
      <c r="D4852" s="2" t="s">
        <v>259</v>
      </c>
      <c r="E4852" s="2" t="s">
        <v>366</v>
      </c>
      <c r="F4852" s="2" t="s">
        <v>373</v>
      </c>
      <c r="G4852" s="2" t="s">
        <v>432</v>
      </c>
      <c r="H4852" s="2" t="s">
        <v>335</v>
      </c>
      <c r="I4852" s="2" t="s">
        <v>330</v>
      </c>
      <c r="J4852" s="2" t="s">
        <v>491</v>
      </c>
      <c r="K4852" s="2" t="s">
        <v>343</v>
      </c>
      <c r="L4852" s="2" t="s">
        <v>330</v>
      </c>
      <c r="M4852" s="2" t="s">
        <v>696</v>
      </c>
    </row>
    <row r="4853" spans="2:13">
      <c r="B4853" t="s">
        <v>100</v>
      </c>
      <c r="C4853">
        <v>26</v>
      </c>
      <c r="D4853" s="2" t="s">
        <v>260</v>
      </c>
      <c r="E4853" s="2" t="s">
        <v>330</v>
      </c>
      <c r="F4853" s="2" t="s">
        <v>372</v>
      </c>
      <c r="G4853" s="2" t="s">
        <v>445</v>
      </c>
      <c r="H4853" s="2" t="s">
        <v>335</v>
      </c>
      <c r="I4853" s="2" t="s">
        <v>330</v>
      </c>
      <c r="J4853" s="2" t="s">
        <v>466</v>
      </c>
      <c r="K4853" s="2" t="s">
        <v>343</v>
      </c>
      <c r="L4853" s="2" t="s">
        <v>330</v>
      </c>
      <c r="M4853" s="2" t="s">
        <v>562</v>
      </c>
    </row>
    <row r="4854" spans="2:13">
      <c r="B4854" t="s">
        <v>101</v>
      </c>
      <c r="C4854">
        <v>26</v>
      </c>
      <c r="D4854" s="2" t="s">
        <v>336</v>
      </c>
      <c r="E4854" s="2" t="s">
        <v>366</v>
      </c>
      <c r="F4854" s="2" t="s">
        <v>372</v>
      </c>
      <c r="G4854" s="2" t="s">
        <v>446</v>
      </c>
      <c r="H4854" s="2" t="s">
        <v>335</v>
      </c>
      <c r="I4854" s="2" t="s">
        <v>330</v>
      </c>
      <c r="J4854" s="2" t="s">
        <v>534</v>
      </c>
      <c r="K4854" s="2" t="s">
        <v>343</v>
      </c>
      <c r="L4854" s="2" t="s">
        <v>330</v>
      </c>
      <c r="M4854" s="2" t="s">
        <v>697</v>
      </c>
    </row>
    <row r="4855" spans="2:13">
      <c r="B4855" t="s">
        <v>102</v>
      </c>
      <c r="C4855">
        <v>26</v>
      </c>
      <c r="D4855" s="2" t="s">
        <v>261</v>
      </c>
      <c r="E4855" s="2" t="s">
        <v>366</v>
      </c>
      <c r="F4855" s="2" t="s">
        <v>374</v>
      </c>
      <c r="G4855" s="2" t="s">
        <v>445</v>
      </c>
      <c r="H4855" s="2" t="s">
        <v>335</v>
      </c>
      <c r="I4855" s="2" t="s">
        <v>330</v>
      </c>
      <c r="J4855" s="2" t="s">
        <v>491</v>
      </c>
      <c r="K4855" s="2" t="s">
        <v>343</v>
      </c>
      <c r="L4855" s="2" t="s">
        <v>330</v>
      </c>
      <c r="M4855" s="2" t="s">
        <v>698</v>
      </c>
    </row>
    <row r="4856" spans="2:13">
      <c r="B4856" t="s">
        <v>103</v>
      </c>
      <c r="C4856">
        <v>26</v>
      </c>
      <c r="D4856" s="2" t="s">
        <v>262</v>
      </c>
      <c r="E4856" s="2" t="s">
        <v>366</v>
      </c>
      <c r="F4856" s="2" t="s">
        <v>374</v>
      </c>
      <c r="G4856" s="2" t="s">
        <v>446</v>
      </c>
      <c r="H4856" s="2" t="s">
        <v>335</v>
      </c>
      <c r="I4856" s="2" t="s">
        <v>330</v>
      </c>
      <c r="J4856" s="2" t="s">
        <v>521</v>
      </c>
      <c r="K4856" s="2" t="s">
        <v>343</v>
      </c>
      <c r="L4856" s="2" t="s">
        <v>330</v>
      </c>
      <c r="M4856" s="2" t="s">
        <v>684</v>
      </c>
    </row>
    <row r="4857" spans="2:13">
      <c r="B4857" t="s">
        <v>104</v>
      </c>
      <c r="C4857">
        <v>26</v>
      </c>
      <c r="D4857" s="2" t="s">
        <v>263</v>
      </c>
      <c r="E4857" s="2" t="s">
        <v>366</v>
      </c>
      <c r="F4857" s="2" t="s">
        <v>374</v>
      </c>
      <c r="G4857" s="2" t="s">
        <v>395</v>
      </c>
      <c r="H4857" s="2" t="s">
        <v>335</v>
      </c>
      <c r="I4857" s="2" t="s">
        <v>330</v>
      </c>
      <c r="J4857" s="2" t="s">
        <v>520</v>
      </c>
      <c r="K4857" s="2" t="s">
        <v>343</v>
      </c>
      <c r="L4857" s="2" t="s">
        <v>330</v>
      </c>
      <c r="M4857" s="2" t="s">
        <v>699</v>
      </c>
    </row>
    <row r="4858" spans="2:13">
      <c r="B4858" t="s">
        <v>105</v>
      </c>
      <c r="C4858">
        <v>26</v>
      </c>
      <c r="D4858" s="2" t="s">
        <v>236</v>
      </c>
      <c r="E4858" s="2" t="s">
        <v>366</v>
      </c>
      <c r="F4858" s="2" t="s">
        <v>374</v>
      </c>
      <c r="G4858" s="2" t="s">
        <v>446</v>
      </c>
      <c r="H4858" s="2" t="s">
        <v>335</v>
      </c>
      <c r="I4858" s="2" t="s">
        <v>591</v>
      </c>
      <c r="J4858" s="2" t="s">
        <v>491</v>
      </c>
      <c r="K4858" s="2" t="s">
        <v>343</v>
      </c>
      <c r="L4858" s="2" t="s">
        <v>591</v>
      </c>
      <c r="M4858" s="2" t="s">
        <v>700</v>
      </c>
    </row>
    <row r="4859" spans="2:13">
      <c r="B4859" t="s">
        <v>106</v>
      </c>
      <c r="C4859">
        <v>26</v>
      </c>
      <c r="D4859" s="2" t="s">
        <v>264</v>
      </c>
      <c r="E4859" s="2" t="s">
        <v>366</v>
      </c>
      <c r="F4859" s="2" t="s">
        <v>374</v>
      </c>
      <c r="G4859" s="2" t="s">
        <v>422</v>
      </c>
      <c r="H4859" s="2" t="s">
        <v>335</v>
      </c>
      <c r="I4859" s="2" t="s">
        <v>591</v>
      </c>
      <c r="J4859" s="2" t="s">
        <v>535</v>
      </c>
      <c r="K4859" s="2" t="s">
        <v>343</v>
      </c>
      <c r="L4859" s="2" t="s">
        <v>591</v>
      </c>
      <c r="M4859" s="2" t="s">
        <v>701</v>
      </c>
    </row>
    <row r="4860" spans="2:13">
      <c r="B4860" t="s">
        <v>107</v>
      </c>
      <c r="C4860">
        <v>26</v>
      </c>
      <c r="D4860" s="2" t="s">
        <v>264</v>
      </c>
      <c r="E4860" s="2" t="s">
        <v>366</v>
      </c>
      <c r="F4860" s="2" t="s">
        <v>374</v>
      </c>
      <c r="G4860" s="2" t="s">
        <v>442</v>
      </c>
      <c r="H4860" s="2" t="s">
        <v>335</v>
      </c>
      <c r="I4860" s="2" t="s">
        <v>592</v>
      </c>
      <c r="J4860" s="2" t="s">
        <v>464</v>
      </c>
      <c r="K4860" s="2" t="s">
        <v>343</v>
      </c>
      <c r="L4860" s="2" t="s">
        <v>592</v>
      </c>
      <c r="M4860" s="2" t="s">
        <v>701</v>
      </c>
    </row>
    <row r="4861" spans="2:13">
      <c r="B4861" t="s">
        <v>108</v>
      </c>
      <c r="C4861">
        <v>26</v>
      </c>
      <c r="D4861" s="2" t="s">
        <v>265</v>
      </c>
      <c r="E4861" s="2" t="s">
        <v>366</v>
      </c>
      <c r="F4861" s="2" t="s">
        <v>374</v>
      </c>
      <c r="G4861" s="2" t="s">
        <v>432</v>
      </c>
      <c r="H4861" s="2" t="s">
        <v>335</v>
      </c>
      <c r="I4861" s="2" t="s">
        <v>330</v>
      </c>
      <c r="J4861" s="2" t="s">
        <v>432</v>
      </c>
      <c r="K4861" s="2" t="s">
        <v>343</v>
      </c>
      <c r="L4861" s="2" t="s">
        <v>330</v>
      </c>
      <c r="M4861" s="2" t="s">
        <v>702</v>
      </c>
    </row>
    <row r="4862" spans="2:13">
      <c r="B4862" t="s">
        <v>109</v>
      </c>
      <c r="C4862">
        <v>26</v>
      </c>
      <c r="D4862" s="2" t="s">
        <v>337</v>
      </c>
      <c r="E4862" s="2" t="s">
        <v>330</v>
      </c>
      <c r="F4862" s="2" t="s">
        <v>374</v>
      </c>
      <c r="G4862" s="2" t="s">
        <v>422</v>
      </c>
      <c r="H4862" s="2" t="s">
        <v>335</v>
      </c>
      <c r="I4862" s="2" t="s">
        <v>593</v>
      </c>
      <c r="J4862" s="2" t="s">
        <v>525</v>
      </c>
      <c r="K4862" s="2" t="s">
        <v>343</v>
      </c>
      <c r="L4862" s="2" t="s">
        <v>593</v>
      </c>
      <c r="M4862" s="2" t="s">
        <v>556</v>
      </c>
    </row>
    <row r="4863" spans="2:13">
      <c r="B4863" t="s">
        <v>110</v>
      </c>
      <c r="C4863">
        <v>26</v>
      </c>
      <c r="D4863" s="2" t="s">
        <v>338</v>
      </c>
      <c r="E4863" s="2" t="s">
        <v>366</v>
      </c>
      <c r="F4863" s="2" t="s">
        <v>374</v>
      </c>
      <c r="G4863" s="2" t="s">
        <v>446</v>
      </c>
      <c r="H4863" s="2" t="s">
        <v>335</v>
      </c>
      <c r="I4863" s="2" t="s">
        <v>366</v>
      </c>
      <c r="J4863" s="2" t="s">
        <v>491</v>
      </c>
      <c r="K4863" s="2" t="s">
        <v>343</v>
      </c>
      <c r="L4863" s="2" t="s">
        <v>366</v>
      </c>
      <c r="M4863" s="2" t="s">
        <v>703</v>
      </c>
    </row>
    <row r="4864" spans="2:13">
      <c r="B4864" t="s">
        <v>111</v>
      </c>
      <c r="C4864">
        <v>26</v>
      </c>
      <c r="D4864" s="2" t="s">
        <v>338</v>
      </c>
      <c r="E4864" s="2" t="s">
        <v>366</v>
      </c>
      <c r="F4864" s="2" t="s">
        <v>374</v>
      </c>
      <c r="G4864" s="2" t="s">
        <v>365</v>
      </c>
      <c r="H4864" s="2" t="s">
        <v>387</v>
      </c>
      <c r="I4864" s="2" t="s">
        <v>594</v>
      </c>
      <c r="J4864" s="2" t="s">
        <v>467</v>
      </c>
      <c r="K4864" s="2" t="s">
        <v>343</v>
      </c>
      <c r="L4864" s="2" t="s">
        <v>629</v>
      </c>
      <c r="M4864" s="2" t="s">
        <v>347</v>
      </c>
    </row>
    <row r="4865" spans="2:13">
      <c r="B4865" t="s">
        <v>112</v>
      </c>
      <c r="C4865">
        <v>26</v>
      </c>
      <c r="D4865" s="2" t="s">
        <v>266</v>
      </c>
      <c r="E4865" s="2" t="s">
        <v>330</v>
      </c>
      <c r="F4865" s="2" t="s">
        <v>374</v>
      </c>
      <c r="G4865" s="2" t="s">
        <v>432</v>
      </c>
      <c r="H4865" s="2" t="s">
        <v>387</v>
      </c>
      <c r="I4865" s="2" t="s">
        <v>591</v>
      </c>
      <c r="J4865" s="2" t="s">
        <v>536</v>
      </c>
      <c r="K4865" s="2" t="s">
        <v>343</v>
      </c>
      <c r="L4865" s="2" t="s">
        <v>591</v>
      </c>
      <c r="M4865" s="2" t="s">
        <v>704</v>
      </c>
    </row>
    <row r="4866" spans="2:13">
      <c r="B4866" t="s">
        <v>113</v>
      </c>
      <c r="C4866">
        <v>26</v>
      </c>
      <c r="D4866" s="2" t="s">
        <v>267</v>
      </c>
      <c r="E4866" s="2" t="s">
        <v>366</v>
      </c>
      <c r="F4866" s="2" t="s">
        <v>374</v>
      </c>
      <c r="G4866" s="2" t="s">
        <v>447</v>
      </c>
      <c r="H4866" s="2" t="s">
        <v>339</v>
      </c>
      <c r="I4866" s="2" t="s">
        <v>594</v>
      </c>
      <c r="J4866" s="2" t="s">
        <v>536</v>
      </c>
      <c r="K4866" s="2" t="s">
        <v>343</v>
      </c>
      <c r="L4866" s="2" t="s">
        <v>629</v>
      </c>
      <c r="M4866" s="2" t="s">
        <v>705</v>
      </c>
    </row>
    <row r="4867" spans="2:13">
      <c r="B4867" t="s">
        <v>114</v>
      </c>
      <c r="C4867">
        <v>26</v>
      </c>
      <c r="D4867" s="2" t="s">
        <v>268</v>
      </c>
      <c r="E4867" s="2" t="s">
        <v>366</v>
      </c>
      <c r="F4867" s="2" t="s">
        <v>374</v>
      </c>
      <c r="G4867" s="2" t="s">
        <v>433</v>
      </c>
      <c r="H4867" s="2" t="s">
        <v>339</v>
      </c>
      <c r="I4867" s="2" t="s">
        <v>595</v>
      </c>
      <c r="J4867" s="2" t="s">
        <v>459</v>
      </c>
      <c r="K4867" s="2" t="s">
        <v>343</v>
      </c>
      <c r="L4867" s="2" t="s">
        <v>595</v>
      </c>
      <c r="M4867" s="2" t="s">
        <v>706</v>
      </c>
    </row>
    <row r="4868" spans="2:13">
      <c r="B4868" t="s">
        <v>115</v>
      </c>
      <c r="C4868">
        <v>26</v>
      </c>
      <c r="D4868" s="2" t="s">
        <v>269</v>
      </c>
      <c r="E4868" s="2" t="s">
        <v>330</v>
      </c>
      <c r="F4868" s="2" t="s">
        <v>374</v>
      </c>
      <c r="G4868" s="2" t="s">
        <v>447</v>
      </c>
      <c r="H4868" s="2" t="s">
        <v>373</v>
      </c>
      <c r="I4868" s="2" t="s">
        <v>596</v>
      </c>
      <c r="J4868" s="2" t="s">
        <v>537</v>
      </c>
      <c r="K4868" s="2" t="s">
        <v>343</v>
      </c>
      <c r="L4868" s="2" t="s">
        <v>630</v>
      </c>
      <c r="M4868" s="2" t="s">
        <v>703</v>
      </c>
    </row>
    <row r="4869" spans="2:13">
      <c r="B4869" t="s">
        <v>116</v>
      </c>
      <c r="C4869">
        <v>26</v>
      </c>
      <c r="D4869" s="2" t="s">
        <v>270</v>
      </c>
      <c r="E4869" s="2" t="s">
        <v>330</v>
      </c>
      <c r="F4869" s="2" t="s">
        <v>373</v>
      </c>
      <c r="G4869" s="2" t="s">
        <v>445</v>
      </c>
      <c r="H4869" s="2" t="s">
        <v>373</v>
      </c>
      <c r="I4869" s="2" t="s">
        <v>330</v>
      </c>
      <c r="J4869" s="2" t="s">
        <v>330</v>
      </c>
      <c r="K4869" s="2" t="s">
        <v>343</v>
      </c>
      <c r="L4869" s="2" t="s">
        <v>330</v>
      </c>
      <c r="M4869" s="2" t="s">
        <v>707</v>
      </c>
    </row>
    <row r="4870" spans="2:13">
      <c r="B4870" t="s">
        <v>117</v>
      </c>
      <c r="C4870">
        <v>26</v>
      </c>
      <c r="D4870" s="2" t="s">
        <v>271</v>
      </c>
      <c r="E4870" s="2" t="s">
        <v>330</v>
      </c>
      <c r="F4870" s="2" t="s">
        <v>339</v>
      </c>
      <c r="G4870" s="2" t="s">
        <v>448</v>
      </c>
      <c r="H4870" s="2" t="s">
        <v>373</v>
      </c>
      <c r="I4870" s="2" t="s">
        <v>591</v>
      </c>
      <c r="J4870" s="2" t="s">
        <v>538</v>
      </c>
      <c r="K4870" s="2" t="s">
        <v>343</v>
      </c>
      <c r="L4870" s="2" t="s">
        <v>591</v>
      </c>
      <c r="M4870" s="2" t="s">
        <v>708</v>
      </c>
    </row>
    <row r="4871" spans="2:13">
      <c r="B4871" t="s">
        <v>118</v>
      </c>
      <c r="C4871">
        <v>26</v>
      </c>
      <c r="D4871" s="2" t="s">
        <v>272</v>
      </c>
      <c r="E4871" s="2" t="s">
        <v>330</v>
      </c>
      <c r="F4871" s="2" t="s">
        <v>339</v>
      </c>
      <c r="G4871" s="2" t="s">
        <v>449</v>
      </c>
      <c r="H4871" s="2" t="s">
        <v>372</v>
      </c>
      <c r="I4871" s="2" t="s">
        <v>330</v>
      </c>
      <c r="J4871" s="2" t="s">
        <v>539</v>
      </c>
      <c r="K4871" s="2" t="s">
        <v>343</v>
      </c>
      <c r="L4871" s="2" t="s">
        <v>365</v>
      </c>
      <c r="M4871" s="2" t="s">
        <v>709</v>
      </c>
    </row>
    <row r="4872" spans="2:13">
      <c r="B4872" t="s">
        <v>119</v>
      </c>
      <c r="C4872">
        <v>26</v>
      </c>
      <c r="D4872" s="2" t="s">
        <v>330</v>
      </c>
      <c r="E4872" s="2" t="s">
        <v>330</v>
      </c>
      <c r="F4872" s="2" t="s">
        <v>387</v>
      </c>
      <c r="G4872" s="2" t="s">
        <v>450</v>
      </c>
      <c r="H4872" s="2" t="s">
        <v>372</v>
      </c>
      <c r="I4872" s="2" t="s">
        <v>591</v>
      </c>
      <c r="J4872" s="2" t="s">
        <v>540</v>
      </c>
      <c r="K4872" s="2" t="s">
        <v>343</v>
      </c>
      <c r="L4872" s="2" t="s">
        <v>591</v>
      </c>
      <c r="M4872" s="2" t="s">
        <v>709</v>
      </c>
    </row>
    <row r="4873" spans="2:13">
      <c r="B4873" t="s">
        <v>120</v>
      </c>
      <c r="C4873">
        <v>26</v>
      </c>
      <c r="D4873" s="2" t="s">
        <v>273</v>
      </c>
      <c r="E4873" s="2" t="s">
        <v>330</v>
      </c>
      <c r="F4873" s="2" t="s">
        <v>379</v>
      </c>
      <c r="G4873" s="2" t="s">
        <v>391</v>
      </c>
      <c r="H4873" s="2" t="s">
        <v>374</v>
      </c>
      <c r="I4873" s="2" t="s">
        <v>590</v>
      </c>
      <c r="J4873" s="2" t="s">
        <v>524</v>
      </c>
      <c r="K4873" s="2" t="s">
        <v>343</v>
      </c>
      <c r="L4873" s="2" t="s">
        <v>608</v>
      </c>
      <c r="M4873" s="2" t="s">
        <v>686</v>
      </c>
    </row>
    <row r="4874" spans="2:13">
      <c r="B4874" t="s">
        <v>121</v>
      </c>
      <c r="C4874">
        <v>26</v>
      </c>
      <c r="D4874" s="2" t="s">
        <v>339</v>
      </c>
      <c r="E4874" s="2" t="s">
        <v>330</v>
      </c>
      <c r="F4874" s="2" t="s">
        <v>379</v>
      </c>
      <c r="G4874" s="2" t="s">
        <v>449</v>
      </c>
      <c r="H4874" s="2" t="s">
        <v>371</v>
      </c>
      <c r="I4874" s="2" t="s">
        <v>330</v>
      </c>
      <c r="J4874" s="2" t="s">
        <v>539</v>
      </c>
      <c r="K4874" s="2" t="s">
        <v>343</v>
      </c>
      <c r="L4874" s="2" t="s">
        <v>365</v>
      </c>
      <c r="M4874" s="2" t="s">
        <v>710</v>
      </c>
    </row>
    <row r="4875" spans="2:13">
      <c r="B4875" t="s">
        <v>122</v>
      </c>
      <c r="C4875">
        <v>26</v>
      </c>
      <c r="D4875" s="2" t="s">
        <v>274</v>
      </c>
      <c r="E4875" s="2" t="s">
        <v>330</v>
      </c>
      <c r="F4875" s="2" t="s">
        <v>384</v>
      </c>
      <c r="G4875" s="2" t="s">
        <v>434</v>
      </c>
      <c r="H4875" s="2" t="s">
        <v>375</v>
      </c>
      <c r="I4875" s="2" t="s">
        <v>588</v>
      </c>
      <c r="J4875" s="2" t="s">
        <v>459</v>
      </c>
      <c r="K4875" s="2" t="s">
        <v>343</v>
      </c>
      <c r="L4875" s="2" t="s">
        <v>631</v>
      </c>
      <c r="M4875" s="2" t="s">
        <v>555</v>
      </c>
    </row>
    <row r="4876" spans="2:13">
      <c r="B4876" t="s">
        <v>123</v>
      </c>
      <c r="C4876">
        <v>26</v>
      </c>
      <c r="D4876" s="2" t="s">
        <v>268</v>
      </c>
      <c r="E4876" s="2" t="s">
        <v>330</v>
      </c>
      <c r="F4876" s="2" t="s">
        <v>336</v>
      </c>
      <c r="G4876" s="2" t="s">
        <v>451</v>
      </c>
      <c r="H4876" s="2" t="s">
        <v>375</v>
      </c>
      <c r="I4876" s="2" t="s">
        <v>591</v>
      </c>
      <c r="J4876" s="2" t="s">
        <v>453</v>
      </c>
      <c r="K4876" s="2" t="s">
        <v>343</v>
      </c>
      <c r="L4876" s="2" t="s">
        <v>591</v>
      </c>
      <c r="M4876" s="2" t="s">
        <v>711</v>
      </c>
    </row>
    <row r="4877" spans="2:13">
      <c r="B4877" t="s">
        <v>124</v>
      </c>
      <c r="C4877">
        <v>26</v>
      </c>
      <c r="D4877" s="2" t="s">
        <v>275</v>
      </c>
      <c r="E4877" s="2" t="s">
        <v>330</v>
      </c>
      <c r="F4877" s="2" t="s">
        <v>336</v>
      </c>
      <c r="G4877" s="2" t="s">
        <v>452</v>
      </c>
      <c r="H4877" s="2" t="s">
        <v>375</v>
      </c>
      <c r="I4877" s="2" t="s">
        <v>591</v>
      </c>
      <c r="J4877" s="2" t="s">
        <v>531</v>
      </c>
      <c r="K4877" s="2" t="s">
        <v>343</v>
      </c>
      <c r="L4877" s="2" t="s">
        <v>591</v>
      </c>
      <c r="M4877" s="2" t="s">
        <v>686</v>
      </c>
    </row>
    <row r="4878" spans="2:13">
      <c r="B4878" t="s">
        <v>125</v>
      </c>
      <c r="C4878">
        <v>26</v>
      </c>
      <c r="D4878" s="2" t="s">
        <v>276</v>
      </c>
      <c r="E4878" s="2" t="s">
        <v>330</v>
      </c>
      <c r="F4878" s="2" t="s">
        <v>336</v>
      </c>
      <c r="G4878" s="2" t="s">
        <v>451</v>
      </c>
      <c r="H4878" s="2" t="s">
        <v>345</v>
      </c>
      <c r="I4878" s="2" t="s">
        <v>330</v>
      </c>
      <c r="J4878" s="2" t="s">
        <v>541</v>
      </c>
      <c r="K4878" s="2" t="s">
        <v>343</v>
      </c>
      <c r="L4878" s="2" t="s">
        <v>365</v>
      </c>
      <c r="M4878" s="2" t="s">
        <v>712</v>
      </c>
    </row>
    <row r="4879" spans="2:13">
      <c r="B4879" t="s">
        <v>126</v>
      </c>
      <c r="C4879">
        <v>26</v>
      </c>
      <c r="D4879" s="2" t="s">
        <v>277</v>
      </c>
      <c r="E4879" s="2" t="s">
        <v>366</v>
      </c>
      <c r="F4879" s="2" t="s">
        <v>336</v>
      </c>
      <c r="G4879" s="2" t="s">
        <v>442</v>
      </c>
      <c r="H4879" s="2" t="s">
        <v>345</v>
      </c>
      <c r="I4879" s="2" t="s">
        <v>593</v>
      </c>
      <c r="J4879" s="2" t="s">
        <v>519</v>
      </c>
      <c r="K4879" s="2" t="s">
        <v>343</v>
      </c>
      <c r="L4879" s="2" t="s">
        <v>593</v>
      </c>
      <c r="M4879" s="2" t="s">
        <v>713</v>
      </c>
    </row>
    <row r="4880" spans="2:13">
      <c r="B4880" t="s">
        <v>127</v>
      </c>
      <c r="C4880">
        <v>26</v>
      </c>
      <c r="D4880" s="2" t="s">
        <v>278</v>
      </c>
      <c r="E4880" s="2" t="s">
        <v>366</v>
      </c>
      <c r="F4880" s="2" t="s">
        <v>336</v>
      </c>
      <c r="G4880" s="2" t="s">
        <v>453</v>
      </c>
      <c r="H4880" s="2" t="s">
        <v>345</v>
      </c>
      <c r="I4880" s="2" t="s">
        <v>366</v>
      </c>
      <c r="J4880" s="2" t="s">
        <v>446</v>
      </c>
      <c r="K4880" s="2" t="s">
        <v>343</v>
      </c>
      <c r="L4880" s="2" t="s">
        <v>366</v>
      </c>
      <c r="M4880" s="2" t="s">
        <v>341</v>
      </c>
    </row>
    <row r="4881" spans="2:13">
      <c r="B4881" t="s">
        <v>128</v>
      </c>
      <c r="C4881">
        <v>26</v>
      </c>
      <c r="D4881" s="2" t="s">
        <v>279</v>
      </c>
      <c r="E4881" s="2" t="s">
        <v>330</v>
      </c>
      <c r="F4881" s="2" t="s">
        <v>336</v>
      </c>
      <c r="G4881" s="2" t="s">
        <v>436</v>
      </c>
      <c r="H4881" s="2" t="s">
        <v>345</v>
      </c>
      <c r="I4881" s="2" t="s">
        <v>366</v>
      </c>
      <c r="J4881" s="2" t="s">
        <v>521</v>
      </c>
      <c r="K4881" s="2" t="s">
        <v>343</v>
      </c>
      <c r="L4881" s="2" t="s">
        <v>366</v>
      </c>
      <c r="M4881" s="2" t="s">
        <v>714</v>
      </c>
    </row>
    <row r="4882" spans="2:13">
      <c r="B4882" t="s">
        <v>129</v>
      </c>
      <c r="C4882">
        <v>26</v>
      </c>
      <c r="D4882" s="2" t="s">
        <v>280</v>
      </c>
      <c r="E4882" s="2" t="s">
        <v>364</v>
      </c>
      <c r="F4882" s="2" t="s">
        <v>382</v>
      </c>
      <c r="G4882" s="2" t="s">
        <v>454</v>
      </c>
      <c r="H4882" s="2" t="s">
        <v>345</v>
      </c>
      <c r="I4882" s="2" t="s">
        <v>330</v>
      </c>
      <c r="J4882" s="2" t="s">
        <v>433</v>
      </c>
      <c r="K4882" s="2" t="s">
        <v>343</v>
      </c>
      <c r="L4882" s="2" t="s">
        <v>330</v>
      </c>
      <c r="M4882" s="2" t="s">
        <v>715</v>
      </c>
    </row>
    <row r="4883" spans="2:13">
      <c r="B4883" t="s">
        <v>130</v>
      </c>
      <c r="C4883">
        <v>26</v>
      </c>
      <c r="D4883" s="2" t="s">
        <v>281</v>
      </c>
      <c r="E4883" s="2" t="s">
        <v>230</v>
      </c>
      <c r="F4883" s="2" t="s">
        <v>382</v>
      </c>
      <c r="G4883" s="2" t="s">
        <v>405</v>
      </c>
      <c r="H4883" s="2" t="s">
        <v>375</v>
      </c>
      <c r="I4883" s="2" t="s">
        <v>330</v>
      </c>
      <c r="J4883" s="2" t="s">
        <v>457</v>
      </c>
      <c r="K4883" s="2" t="s">
        <v>343</v>
      </c>
      <c r="L4883" s="2" t="s">
        <v>364</v>
      </c>
      <c r="M4883" s="2" t="s">
        <v>616</v>
      </c>
    </row>
    <row r="4884" spans="2:13">
      <c r="B4884" t="s">
        <v>131</v>
      </c>
      <c r="C4884">
        <v>26</v>
      </c>
      <c r="D4884" s="2" t="s">
        <v>282</v>
      </c>
      <c r="E4884" s="2" t="s">
        <v>370</v>
      </c>
      <c r="F4884" s="2" t="s">
        <v>365</v>
      </c>
      <c r="G4884" s="2" t="s">
        <v>435</v>
      </c>
      <c r="H4884" s="2" t="s">
        <v>372</v>
      </c>
      <c r="I4884" s="2" t="s">
        <v>366</v>
      </c>
      <c r="J4884" s="2" t="s">
        <v>522</v>
      </c>
      <c r="K4884" s="2" t="s">
        <v>343</v>
      </c>
      <c r="L4884" s="2" t="s">
        <v>370</v>
      </c>
      <c r="M4884" s="2" t="s">
        <v>716</v>
      </c>
    </row>
    <row r="4885" spans="2:13">
      <c r="B4885" t="s">
        <v>132</v>
      </c>
      <c r="C4885">
        <v>26</v>
      </c>
      <c r="D4885" s="2" t="s">
        <v>283</v>
      </c>
      <c r="E4885" s="2" t="s">
        <v>370</v>
      </c>
      <c r="F4885" s="2" t="s">
        <v>365</v>
      </c>
      <c r="G4885" s="2" t="s">
        <v>455</v>
      </c>
      <c r="H4885" s="2" t="s">
        <v>387</v>
      </c>
      <c r="I4885" s="2" t="s">
        <v>366</v>
      </c>
      <c r="J4885" s="2" t="s">
        <v>230</v>
      </c>
      <c r="K4885" s="2" t="s">
        <v>343</v>
      </c>
      <c r="L4885" s="2" t="s">
        <v>370</v>
      </c>
      <c r="M4885" s="2" t="s">
        <v>717</v>
      </c>
    </row>
    <row r="4886" spans="2:13">
      <c r="B4886" t="s">
        <v>133</v>
      </c>
      <c r="C4886">
        <v>26</v>
      </c>
      <c r="D4886" s="2" t="s">
        <v>284</v>
      </c>
      <c r="E4886" s="2" t="s">
        <v>364</v>
      </c>
      <c r="F4886" s="2" t="s">
        <v>365</v>
      </c>
      <c r="G4886" s="2" t="s">
        <v>444</v>
      </c>
      <c r="H4886" s="2" t="s">
        <v>335</v>
      </c>
      <c r="I4886" s="2" t="s">
        <v>330</v>
      </c>
      <c r="J4886" s="2" t="s">
        <v>542</v>
      </c>
      <c r="K4886" s="2" t="s">
        <v>343</v>
      </c>
      <c r="L4886" s="2" t="s">
        <v>364</v>
      </c>
      <c r="M4886" s="2" t="s">
        <v>718</v>
      </c>
    </row>
    <row r="4887" spans="2:13">
      <c r="B4887" t="s">
        <v>134</v>
      </c>
      <c r="C4887">
        <v>26</v>
      </c>
      <c r="D4887" s="2" t="s">
        <v>285</v>
      </c>
      <c r="E4887" s="2" t="s">
        <v>364</v>
      </c>
      <c r="F4887" s="2" t="s">
        <v>365</v>
      </c>
      <c r="G4887" s="2" t="s">
        <v>456</v>
      </c>
      <c r="H4887" s="2" t="s">
        <v>377</v>
      </c>
      <c r="I4887" s="2" t="s">
        <v>366</v>
      </c>
      <c r="J4887" s="2" t="s">
        <v>543</v>
      </c>
      <c r="K4887" s="2" t="s">
        <v>343</v>
      </c>
      <c r="L4887" s="2" t="s">
        <v>368</v>
      </c>
      <c r="M4887" s="2" t="s">
        <v>245</v>
      </c>
    </row>
    <row r="4888" spans="2:13">
      <c r="B4888" t="s">
        <v>135</v>
      </c>
      <c r="C4888">
        <v>26</v>
      </c>
      <c r="D4888" s="2" t="s">
        <v>340</v>
      </c>
      <c r="E4888" s="2" t="s">
        <v>369</v>
      </c>
      <c r="F4888" s="2" t="s">
        <v>365</v>
      </c>
      <c r="G4888" s="2" t="s">
        <v>457</v>
      </c>
      <c r="H4888" s="2" t="s">
        <v>377</v>
      </c>
      <c r="I4888" s="2" t="s">
        <v>330</v>
      </c>
      <c r="J4888" s="2" t="s">
        <v>519</v>
      </c>
      <c r="K4888" s="2" t="s">
        <v>343</v>
      </c>
      <c r="L4888" s="2" t="s">
        <v>330</v>
      </c>
      <c r="M4888" s="2" t="s">
        <v>719</v>
      </c>
    </row>
    <row r="4889" spans="2:13">
      <c r="B4889" t="s">
        <v>136</v>
      </c>
      <c r="C4889">
        <v>26</v>
      </c>
      <c r="D4889" s="2" t="s">
        <v>341</v>
      </c>
      <c r="E4889" s="2" t="s">
        <v>364</v>
      </c>
      <c r="F4889" s="2" t="s">
        <v>365</v>
      </c>
      <c r="G4889" s="2" t="s">
        <v>458</v>
      </c>
      <c r="H4889" s="2" t="s">
        <v>377</v>
      </c>
      <c r="I4889" s="2" t="s">
        <v>330</v>
      </c>
      <c r="J4889" s="2" t="s">
        <v>544</v>
      </c>
      <c r="K4889" s="2" t="s">
        <v>343</v>
      </c>
      <c r="L4889" s="2" t="s">
        <v>330</v>
      </c>
      <c r="M4889" s="2" t="s">
        <v>720</v>
      </c>
    </row>
    <row r="4890" spans="2:13">
      <c r="B4890" t="s">
        <v>137</v>
      </c>
      <c r="C4890">
        <v>26</v>
      </c>
      <c r="D4890" s="2" t="s">
        <v>342</v>
      </c>
      <c r="E4890" s="2" t="s">
        <v>368</v>
      </c>
      <c r="F4890" s="2" t="s">
        <v>365</v>
      </c>
      <c r="G4890" s="2" t="s">
        <v>459</v>
      </c>
      <c r="H4890" s="2" t="s">
        <v>378</v>
      </c>
      <c r="I4890" s="2" t="s">
        <v>366</v>
      </c>
      <c r="J4890" s="2" t="s">
        <v>420</v>
      </c>
      <c r="K4890" s="2" t="s">
        <v>343</v>
      </c>
      <c r="L4890" s="2" t="s">
        <v>368</v>
      </c>
      <c r="M4890" s="2" t="s">
        <v>721</v>
      </c>
    </row>
    <row r="4891" spans="2:13">
      <c r="B4891" t="s">
        <v>138</v>
      </c>
      <c r="C4891">
        <v>26</v>
      </c>
      <c r="D4891" s="2" t="s">
        <v>343</v>
      </c>
      <c r="E4891" s="2" t="s">
        <v>330</v>
      </c>
      <c r="F4891" s="2" t="s">
        <v>365</v>
      </c>
      <c r="G4891" s="2" t="s">
        <v>424</v>
      </c>
      <c r="H4891" s="2" t="s">
        <v>378</v>
      </c>
      <c r="I4891" s="2" t="s">
        <v>330</v>
      </c>
      <c r="J4891" s="2" t="s">
        <v>545</v>
      </c>
      <c r="K4891" s="2" t="s">
        <v>343</v>
      </c>
      <c r="L4891" s="2" t="s">
        <v>330</v>
      </c>
      <c r="M4891" s="2" t="s">
        <v>722</v>
      </c>
    </row>
    <row r="4892" spans="2:13">
      <c r="B4892" t="s">
        <v>139</v>
      </c>
      <c r="C4892">
        <v>26</v>
      </c>
      <c r="D4892" s="2" t="s">
        <v>344</v>
      </c>
      <c r="E4892" s="2" t="s">
        <v>330</v>
      </c>
      <c r="F4892" s="2" t="s">
        <v>365</v>
      </c>
      <c r="G4892" s="2" t="s">
        <v>460</v>
      </c>
      <c r="H4892" s="2" t="s">
        <v>378</v>
      </c>
      <c r="I4892" s="2" t="s">
        <v>330</v>
      </c>
      <c r="J4892" s="2" t="s">
        <v>546</v>
      </c>
      <c r="K4892" s="2" t="s">
        <v>343</v>
      </c>
      <c r="L4892" s="2" t="s">
        <v>330</v>
      </c>
      <c r="M4892" s="2" t="s">
        <v>230</v>
      </c>
    </row>
    <row r="4893" spans="2:13">
      <c r="B4893" t="s">
        <v>140</v>
      </c>
      <c r="C4893">
        <v>26</v>
      </c>
      <c r="D4893" s="2" t="s">
        <v>286</v>
      </c>
      <c r="E4893" s="2" t="s">
        <v>330</v>
      </c>
      <c r="F4893" s="2" t="s">
        <v>365</v>
      </c>
      <c r="G4893" s="2" t="s">
        <v>439</v>
      </c>
      <c r="H4893" s="2" t="s">
        <v>378</v>
      </c>
      <c r="I4893" s="2" t="s">
        <v>330</v>
      </c>
      <c r="J4893" s="2" t="s">
        <v>544</v>
      </c>
      <c r="K4893" s="2" t="s">
        <v>343</v>
      </c>
      <c r="L4893" s="2" t="s">
        <v>330</v>
      </c>
      <c r="M4893" s="2" t="s">
        <v>723</v>
      </c>
    </row>
    <row r="4894" spans="2:13">
      <c r="B4894" t="s">
        <v>141</v>
      </c>
      <c r="C4894">
        <v>26</v>
      </c>
      <c r="D4894" s="2" t="s">
        <v>287</v>
      </c>
      <c r="E4894" s="2" t="s">
        <v>330</v>
      </c>
      <c r="F4894" s="2" t="s">
        <v>365</v>
      </c>
      <c r="G4894" s="2" t="s">
        <v>424</v>
      </c>
      <c r="H4894" s="2" t="s">
        <v>378</v>
      </c>
      <c r="I4894" s="2" t="s">
        <v>330</v>
      </c>
      <c r="J4894" s="2" t="s">
        <v>469</v>
      </c>
      <c r="K4894" s="2" t="s">
        <v>343</v>
      </c>
      <c r="L4894" s="2" t="s">
        <v>330</v>
      </c>
      <c r="M4894" s="2" t="s">
        <v>607</v>
      </c>
    </row>
    <row r="4895" spans="2:13">
      <c r="B4895" t="s">
        <v>142</v>
      </c>
      <c r="C4895">
        <v>26</v>
      </c>
      <c r="D4895" s="2" t="s">
        <v>288</v>
      </c>
      <c r="E4895" s="2" t="s">
        <v>330</v>
      </c>
      <c r="F4895" s="2" t="s">
        <v>365</v>
      </c>
      <c r="G4895" s="2" t="s">
        <v>420</v>
      </c>
      <c r="H4895" s="2" t="s">
        <v>378</v>
      </c>
      <c r="I4895" s="2" t="s">
        <v>330</v>
      </c>
      <c r="J4895" s="2" t="s">
        <v>472</v>
      </c>
      <c r="K4895" s="2" t="s">
        <v>343</v>
      </c>
      <c r="L4895" s="2" t="s">
        <v>330</v>
      </c>
      <c r="M4895" s="2" t="s">
        <v>724</v>
      </c>
    </row>
    <row r="4896" spans="2:13">
      <c r="B4896" t="s">
        <v>143</v>
      </c>
      <c r="C4896">
        <v>26</v>
      </c>
      <c r="D4896" s="2" t="s">
        <v>289</v>
      </c>
      <c r="E4896" s="2" t="s">
        <v>330</v>
      </c>
      <c r="F4896" s="2" t="s">
        <v>365</v>
      </c>
      <c r="G4896" s="2" t="s">
        <v>428</v>
      </c>
      <c r="H4896" s="2" t="s">
        <v>378</v>
      </c>
      <c r="I4896" s="2" t="s">
        <v>330</v>
      </c>
      <c r="J4896" s="2" t="s">
        <v>462</v>
      </c>
      <c r="K4896" s="2" t="s">
        <v>343</v>
      </c>
      <c r="L4896" s="2" t="s">
        <v>330</v>
      </c>
      <c r="M4896" s="2" t="s">
        <v>673</v>
      </c>
    </row>
    <row r="4897" spans="2:13">
      <c r="B4897" t="s">
        <v>144</v>
      </c>
      <c r="C4897">
        <v>26</v>
      </c>
      <c r="D4897" s="2" t="s">
        <v>345</v>
      </c>
      <c r="E4897" s="2" t="s">
        <v>330</v>
      </c>
      <c r="F4897" s="2" t="s">
        <v>365</v>
      </c>
      <c r="G4897" s="2" t="s">
        <v>461</v>
      </c>
      <c r="H4897" s="2" t="s">
        <v>378</v>
      </c>
      <c r="I4897" s="2" t="s">
        <v>330</v>
      </c>
      <c r="J4897" s="2" t="s">
        <v>455</v>
      </c>
      <c r="K4897" s="2" t="s">
        <v>343</v>
      </c>
      <c r="L4897" s="2" t="s">
        <v>330</v>
      </c>
      <c r="M4897" s="2" t="s">
        <v>330</v>
      </c>
    </row>
    <row r="4898" spans="2:13">
      <c r="B4898" t="s">
        <v>145</v>
      </c>
      <c r="C4898">
        <v>26</v>
      </c>
      <c r="D4898" s="2" t="s">
        <v>346</v>
      </c>
      <c r="E4898" s="2" t="s">
        <v>330</v>
      </c>
      <c r="F4898" s="2" t="s">
        <v>365</v>
      </c>
      <c r="G4898" s="2" t="s">
        <v>462</v>
      </c>
      <c r="H4898" s="2" t="s">
        <v>378</v>
      </c>
      <c r="I4898" s="2" t="s">
        <v>330</v>
      </c>
      <c r="J4898" s="2" t="s">
        <v>520</v>
      </c>
      <c r="K4898" s="2" t="s">
        <v>343</v>
      </c>
      <c r="L4898" s="2" t="s">
        <v>330</v>
      </c>
      <c r="M4898" s="2" t="s">
        <v>359</v>
      </c>
    </row>
    <row r="4899" spans="2:13">
      <c r="B4899" t="s">
        <v>146</v>
      </c>
      <c r="C4899">
        <v>26</v>
      </c>
      <c r="D4899" s="2" t="s">
        <v>347</v>
      </c>
      <c r="E4899" s="2" t="s">
        <v>330</v>
      </c>
      <c r="F4899" s="2" t="s">
        <v>365</v>
      </c>
      <c r="G4899" s="2" t="s">
        <v>463</v>
      </c>
      <c r="H4899" s="2" t="s">
        <v>378</v>
      </c>
      <c r="I4899" s="2" t="s">
        <v>330</v>
      </c>
      <c r="J4899" s="2" t="s">
        <v>519</v>
      </c>
      <c r="K4899" s="2" t="s">
        <v>343</v>
      </c>
      <c r="L4899" s="2" t="s">
        <v>330</v>
      </c>
      <c r="M4899" s="2" t="s">
        <v>725</v>
      </c>
    </row>
    <row r="4900" spans="2:13">
      <c r="B4900" t="s">
        <v>147</v>
      </c>
      <c r="C4900">
        <v>26</v>
      </c>
      <c r="D4900" s="2" t="s">
        <v>348</v>
      </c>
      <c r="E4900" s="2" t="s">
        <v>330</v>
      </c>
      <c r="F4900" s="2" t="s">
        <v>365</v>
      </c>
      <c r="G4900" s="2" t="s">
        <v>462</v>
      </c>
      <c r="H4900" s="2" t="s">
        <v>378</v>
      </c>
      <c r="I4900" s="2" t="s">
        <v>330</v>
      </c>
      <c r="J4900" s="2" t="s">
        <v>477</v>
      </c>
      <c r="K4900" s="2" t="s">
        <v>343</v>
      </c>
      <c r="L4900" s="2" t="s">
        <v>330</v>
      </c>
      <c r="M4900" s="2" t="s">
        <v>653</v>
      </c>
    </row>
    <row r="4901" spans="2:13">
      <c r="B4901" t="s">
        <v>148</v>
      </c>
      <c r="C4901">
        <v>26</v>
      </c>
      <c r="D4901" s="2" t="s">
        <v>318</v>
      </c>
      <c r="E4901" s="2" t="s">
        <v>330</v>
      </c>
      <c r="F4901" s="2" t="s">
        <v>365</v>
      </c>
      <c r="G4901" s="2" t="s">
        <v>462</v>
      </c>
      <c r="H4901" s="2" t="s">
        <v>378</v>
      </c>
      <c r="I4901" s="2" t="s">
        <v>330</v>
      </c>
      <c r="J4901" s="2" t="s">
        <v>464</v>
      </c>
      <c r="K4901" s="2" t="s">
        <v>343</v>
      </c>
      <c r="L4901" s="2" t="s">
        <v>330</v>
      </c>
      <c r="M4901" s="2" t="s">
        <v>605</v>
      </c>
    </row>
    <row r="4902" spans="2:13">
      <c r="B4902" t="s">
        <v>149</v>
      </c>
      <c r="C4902">
        <v>26</v>
      </c>
      <c r="D4902" s="2" t="s">
        <v>349</v>
      </c>
      <c r="E4902" s="2" t="s">
        <v>330</v>
      </c>
      <c r="F4902" s="2" t="s">
        <v>365</v>
      </c>
      <c r="G4902" s="2" t="s">
        <v>422</v>
      </c>
      <c r="H4902" s="2" t="s">
        <v>378</v>
      </c>
      <c r="I4902" s="2" t="s">
        <v>330</v>
      </c>
      <c r="J4902" s="2" t="s">
        <v>547</v>
      </c>
      <c r="K4902" s="2" t="s">
        <v>343</v>
      </c>
      <c r="L4902" s="2" t="s">
        <v>330</v>
      </c>
      <c r="M4902" s="2" t="s">
        <v>726</v>
      </c>
    </row>
    <row r="4903" spans="2:13">
      <c r="B4903" t="s">
        <v>150</v>
      </c>
      <c r="C4903">
        <v>26</v>
      </c>
      <c r="D4903" s="2" t="s">
        <v>350</v>
      </c>
      <c r="E4903" s="2" t="s">
        <v>330</v>
      </c>
      <c r="F4903" s="2" t="s">
        <v>365</v>
      </c>
      <c r="G4903" s="2" t="s">
        <v>422</v>
      </c>
      <c r="H4903" s="2" t="s">
        <v>378</v>
      </c>
      <c r="I4903" s="2" t="s">
        <v>597</v>
      </c>
      <c r="J4903" s="2" t="s">
        <v>463</v>
      </c>
      <c r="K4903" s="2" t="s">
        <v>343</v>
      </c>
      <c r="L4903" s="2" t="s">
        <v>597</v>
      </c>
      <c r="M4903" s="2" t="s">
        <v>727</v>
      </c>
    </row>
    <row r="4904" spans="2:13">
      <c r="B4904" t="s">
        <v>151</v>
      </c>
      <c r="C4904">
        <v>26</v>
      </c>
      <c r="D4904" s="2" t="s">
        <v>351</v>
      </c>
      <c r="E4904" s="2" t="s">
        <v>330</v>
      </c>
      <c r="F4904" s="2" t="s">
        <v>365</v>
      </c>
      <c r="G4904" s="2" t="s">
        <v>330</v>
      </c>
      <c r="H4904" s="2" t="s">
        <v>378</v>
      </c>
      <c r="I4904" s="2" t="s">
        <v>365</v>
      </c>
      <c r="J4904" s="2" t="s">
        <v>330</v>
      </c>
      <c r="K4904" s="2" t="s">
        <v>343</v>
      </c>
      <c r="L4904" s="2" t="s">
        <v>365</v>
      </c>
      <c r="M4904" s="2" t="s">
        <v>728</v>
      </c>
    </row>
    <row r="4905" spans="2:13">
      <c r="B4905" t="s">
        <v>152</v>
      </c>
      <c r="C4905">
        <v>26</v>
      </c>
      <c r="D4905" s="2" t="s">
        <v>352</v>
      </c>
      <c r="E4905" s="2" t="s">
        <v>330</v>
      </c>
      <c r="F4905" s="2" t="s">
        <v>365</v>
      </c>
      <c r="G4905" s="2" t="s">
        <v>462</v>
      </c>
      <c r="H4905" s="2" t="s">
        <v>378</v>
      </c>
      <c r="I4905" s="2" t="s">
        <v>365</v>
      </c>
      <c r="J4905" s="2" t="s">
        <v>519</v>
      </c>
      <c r="K4905" s="2" t="s">
        <v>343</v>
      </c>
      <c r="L4905" s="2" t="s">
        <v>365</v>
      </c>
      <c r="M4905" s="2" t="s">
        <v>335</v>
      </c>
    </row>
    <row r="4906" spans="2:13">
      <c r="B4906" t="s">
        <v>153</v>
      </c>
      <c r="C4906">
        <v>26</v>
      </c>
      <c r="D4906" s="2" t="s">
        <v>290</v>
      </c>
      <c r="E4906" s="2" t="s">
        <v>330</v>
      </c>
      <c r="F4906" s="2" t="s">
        <v>365</v>
      </c>
      <c r="G4906" s="2" t="s">
        <v>330</v>
      </c>
      <c r="H4906" s="2" t="s">
        <v>378</v>
      </c>
      <c r="I4906" s="2" t="s">
        <v>597</v>
      </c>
      <c r="J4906" s="2" t="s">
        <v>463</v>
      </c>
      <c r="K4906" s="2" t="s">
        <v>343</v>
      </c>
      <c r="L4906" s="2" t="s">
        <v>597</v>
      </c>
      <c r="M4906" s="2" t="s">
        <v>729</v>
      </c>
    </row>
    <row r="4907" spans="2:13">
      <c r="B4907" t="s">
        <v>154</v>
      </c>
      <c r="C4907">
        <v>26</v>
      </c>
      <c r="D4907" s="2" t="s">
        <v>291</v>
      </c>
      <c r="E4907" s="2" t="s">
        <v>330</v>
      </c>
      <c r="F4907" s="2" t="s">
        <v>365</v>
      </c>
      <c r="G4907" s="2" t="s">
        <v>459</v>
      </c>
      <c r="H4907" s="2" t="s">
        <v>378</v>
      </c>
      <c r="I4907" s="2" t="s">
        <v>592</v>
      </c>
      <c r="J4907" s="2" t="s">
        <v>365</v>
      </c>
      <c r="K4907" s="2" t="s">
        <v>343</v>
      </c>
      <c r="L4907" s="2" t="s">
        <v>592</v>
      </c>
      <c r="M4907" s="2" t="s">
        <v>730</v>
      </c>
    </row>
    <row r="4908" spans="2:13">
      <c r="B4908" t="s">
        <v>155</v>
      </c>
      <c r="C4908">
        <v>26</v>
      </c>
      <c r="D4908" s="2" t="s">
        <v>291</v>
      </c>
      <c r="E4908" s="2" t="s">
        <v>330</v>
      </c>
      <c r="F4908" s="2" t="s">
        <v>365</v>
      </c>
      <c r="G4908" s="2" t="s">
        <v>459</v>
      </c>
      <c r="H4908" s="2" t="s">
        <v>377</v>
      </c>
      <c r="I4908" s="2" t="s">
        <v>330</v>
      </c>
      <c r="J4908" s="2" t="s">
        <v>458</v>
      </c>
      <c r="K4908" s="2" t="s">
        <v>343</v>
      </c>
      <c r="L4908" s="2" t="s">
        <v>365</v>
      </c>
      <c r="M4908" s="2" t="s">
        <v>730</v>
      </c>
    </row>
    <row r="4909" spans="2:13">
      <c r="B4909" t="s">
        <v>156</v>
      </c>
      <c r="C4909">
        <v>26</v>
      </c>
      <c r="D4909" s="2" t="s">
        <v>353</v>
      </c>
      <c r="E4909" s="2" t="s">
        <v>330</v>
      </c>
      <c r="F4909" s="2" t="s">
        <v>365</v>
      </c>
      <c r="G4909" s="2" t="s">
        <v>461</v>
      </c>
      <c r="H4909" s="2" t="s">
        <v>377</v>
      </c>
      <c r="I4909" s="2" t="s">
        <v>598</v>
      </c>
      <c r="J4909" s="2" t="s">
        <v>520</v>
      </c>
      <c r="K4909" s="2" t="s">
        <v>343</v>
      </c>
      <c r="L4909" s="2" t="s">
        <v>598</v>
      </c>
      <c r="M4909" s="2" t="s">
        <v>723</v>
      </c>
    </row>
    <row r="4910" spans="2:13">
      <c r="B4910" t="s">
        <v>157</v>
      </c>
      <c r="C4910">
        <v>26</v>
      </c>
      <c r="D4910" s="2" t="s">
        <v>354</v>
      </c>
      <c r="E4910" s="2" t="s">
        <v>330</v>
      </c>
      <c r="F4910" s="2" t="s">
        <v>365</v>
      </c>
      <c r="G4910" s="2" t="s">
        <v>463</v>
      </c>
      <c r="H4910" s="2" t="s">
        <v>335</v>
      </c>
      <c r="I4910" s="2" t="s">
        <v>596</v>
      </c>
      <c r="J4910" s="2" t="s">
        <v>548</v>
      </c>
      <c r="K4910" s="2" t="s">
        <v>343</v>
      </c>
      <c r="L4910" s="2" t="s">
        <v>630</v>
      </c>
      <c r="M4910" s="2" t="s">
        <v>731</v>
      </c>
    </row>
    <row r="4911" spans="2:13">
      <c r="B4911" t="s">
        <v>158</v>
      </c>
      <c r="C4911">
        <v>26</v>
      </c>
      <c r="D4911" s="2" t="s">
        <v>292</v>
      </c>
      <c r="E4911" s="2" t="s">
        <v>366</v>
      </c>
      <c r="F4911" s="2" t="s">
        <v>365</v>
      </c>
      <c r="G4911" s="2" t="s">
        <v>422</v>
      </c>
      <c r="H4911" s="2" t="s">
        <v>387</v>
      </c>
      <c r="I4911" s="2" t="s">
        <v>586</v>
      </c>
      <c r="J4911" s="2" t="s">
        <v>461</v>
      </c>
      <c r="K4911" s="2" t="s">
        <v>343</v>
      </c>
      <c r="L4911" s="2" t="s">
        <v>597</v>
      </c>
      <c r="M4911" s="2" t="s">
        <v>676</v>
      </c>
    </row>
    <row r="4912" spans="2:13">
      <c r="B4912" t="s">
        <v>159</v>
      </c>
      <c r="C4912">
        <v>26</v>
      </c>
      <c r="D4912" s="2" t="s">
        <v>293</v>
      </c>
      <c r="E4912" s="2" t="s">
        <v>366</v>
      </c>
      <c r="F4912" s="2" t="s">
        <v>365</v>
      </c>
      <c r="G4912" s="2" t="s">
        <v>464</v>
      </c>
      <c r="H4912" s="2" t="s">
        <v>339</v>
      </c>
      <c r="I4912" s="2" t="s">
        <v>596</v>
      </c>
      <c r="J4912" s="2" t="s">
        <v>446</v>
      </c>
      <c r="K4912" s="2" t="s">
        <v>343</v>
      </c>
      <c r="L4912" s="2" t="s">
        <v>630</v>
      </c>
      <c r="M4912" s="2" t="s">
        <v>732</v>
      </c>
    </row>
    <row r="4913" spans="2:13">
      <c r="B4913" t="s">
        <v>160</v>
      </c>
      <c r="C4913">
        <v>26</v>
      </c>
      <c r="D4913" s="2" t="s">
        <v>289</v>
      </c>
      <c r="E4913" s="2" t="s">
        <v>330</v>
      </c>
      <c r="F4913" s="2" t="s">
        <v>365</v>
      </c>
      <c r="G4913" s="2" t="s">
        <v>464</v>
      </c>
      <c r="H4913" s="2" t="s">
        <v>339</v>
      </c>
      <c r="I4913" s="2" t="s">
        <v>595</v>
      </c>
      <c r="J4913" s="2" t="s">
        <v>533</v>
      </c>
      <c r="K4913" s="2" t="s">
        <v>343</v>
      </c>
      <c r="L4913" s="2" t="s">
        <v>595</v>
      </c>
      <c r="M4913" s="2" t="s">
        <v>359</v>
      </c>
    </row>
    <row r="4914" spans="2:13">
      <c r="B4914" t="s">
        <v>161</v>
      </c>
      <c r="C4914">
        <v>26</v>
      </c>
      <c r="D4914" s="2" t="s">
        <v>294</v>
      </c>
      <c r="E4914" s="2" t="s">
        <v>366</v>
      </c>
      <c r="F4914" s="2" t="s">
        <v>365</v>
      </c>
      <c r="G4914" s="2" t="s">
        <v>464</v>
      </c>
      <c r="H4914" s="2" t="s">
        <v>339</v>
      </c>
      <c r="I4914" s="2" t="s">
        <v>330</v>
      </c>
      <c r="J4914" s="2" t="s">
        <v>533</v>
      </c>
      <c r="K4914" s="2" t="s">
        <v>343</v>
      </c>
      <c r="L4914" s="2" t="s">
        <v>330</v>
      </c>
      <c r="M4914" s="2" t="s">
        <v>379</v>
      </c>
    </row>
    <row r="4915" spans="2:13">
      <c r="B4915" t="s">
        <v>162</v>
      </c>
      <c r="C4915">
        <v>26</v>
      </c>
      <c r="D4915" s="2" t="s">
        <v>295</v>
      </c>
      <c r="E4915" s="2" t="s">
        <v>366</v>
      </c>
      <c r="F4915" s="2" t="s">
        <v>365</v>
      </c>
      <c r="G4915" s="2" t="s">
        <v>422</v>
      </c>
      <c r="H4915" s="2" t="s">
        <v>339</v>
      </c>
      <c r="I4915" s="2" t="s">
        <v>330</v>
      </c>
      <c r="J4915" s="2" t="s">
        <v>422</v>
      </c>
      <c r="K4915" s="2" t="s">
        <v>343</v>
      </c>
      <c r="L4915" s="2" t="s">
        <v>330</v>
      </c>
      <c r="M4915" s="2" t="s">
        <v>724</v>
      </c>
    </row>
    <row r="4916" spans="2:13">
      <c r="B4916" t="s">
        <v>163</v>
      </c>
      <c r="C4916">
        <v>26</v>
      </c>
      <c r="D4916" s="2" t="s">
        <v>296</v>
      </c>
      <c r="E4916" s="2" t="s">
        <v>368</v>
      </c>
      <c r="F4916" s="2" t="s">
        <v>365</v>
      </c>
      <c r="G4916" s="2" t="s">
        <v>414</v>
      </c>
      <c r="H4916" s="2" t="s">
        <v>339</v>
      </c>
      <c r="I4916" s="2" t="s">
        <v>330</v>
      </c>
      <c r="J4916" s="2" t="s">
        <v>330</v>
      </c>
      <c r="K4916" s="2" t="s">
        <v>343</v>
      </c>
      <c r="L4916" s="2" t="s">
        <v>330</v>
      </c>
      <c r="M4916" s="2" t="s">
        <v>616</v>
      </c>
    </row>
    <row r="4917" spans="2:13">
      <c r="B4917" t="s">
        <v>164</v>
      </c>
      <c r="C4917">
        <v>26</v>
      </c>
      <c r="D4917" s="2" t="s">
        <v>198</v>
      </c>
      <c r="E4917" s="2" t="s">
        <v>368</v>
      </c>
      <c r="F4917" s="2" t="s">
        <v>365</v>
      </c>
      <c r="G4917" s="2" t="s">
        <v>414</v>
      </c>
      <c r="H4917" s="2" t="s">
        <v>339</v>
      </c>
      <c r="I4917" s="2" t="s">
        <v>330</v>
      </c>
      <c r="J4917" s="2" t="s">
        <v>422</v>
      </c>
      <c r="K4917" s="2" t="s">
        <v>343</v>
      </c>
      <c r="L4917" s="2" t="s">
        <v>330</v>
      </c>
      <c r="M4917" s="2" t="s">
        <v>722</v>
      </c>
    </row>
    <row r="4918" spans="2:13">
      <c r="B4918" t="s">
        <v>165</v>
      </c>
      <c r="C4918">
        <v>26</v>
      </c>
      <c r="D4918" s="2" t="s">
        <v>355</v>
      </c>
      <c r="E4918" s="2" t="s">
        <v>368</v>
      </c>
      <c r="F4918" s="2" t="s">
        <v>365</v>
      </c>
      <c r="G4918" s="2" t="s">
        <v>465</v>
      </c>
      <c r="H4918" s="2" t="s">
        <v>339</v>
      </c>
      <c r="I4918" s="2" t="s">
        <v>330</v>
      </c>
      <c r="J4918" s="2" t="s">
        <v>549</v>
      </c>
      <c r="K4918" s="2" t="s">
        <v>343</v>
      </c>
      <c r="L4918" s="2" t="s">
        <v>330</v>
      </c>
      <c r="M4918" s="2" t="s">
        <v>206</v>
      </c>
    </row>
    <row r="4919" spans="2:13">
      <c r="B4919" t="s">
        <v>166</v>
      </c>
      <c r="C4919">
        <v>26</v>
      </c>
      <c r="D4919" s="2" t="s">
        <v>297</v>
      </c>
      <c r="E4919" s="2" t="s">
        <v>368</v>
      </c>
      <c r="F4919" s="2" t="s">
        <v>365</v>
      </c>
      <c r="G4919" s="2" t="s">
        <v>330</v>
      </c>
      <c r="H4919" s="2" t="s">
        <v>339</v>
      </c>
      <c r="I4919" s="2" t="s">
        <v>330</v>
      </c>
      <c r="J4919" s="2" t="s">
        <v>455</v>
      </c>
      <c r="K4919" s="2" t="s">
        <v>343</v>
      </c>
      <c r="L4919" s="2" t="s">
        <v>330</v>
      </c>
      <c r="M4919" s="2" t="s">
        <v>733</v>
      </c>
    </row>
    <row r="4920" spans="2:13">
      <c r="B4920" t="s">
        <v>167</v>
      </c>
      <c r="C4920">
        <v>26</v>
      </c>
      <c r="D4920" s="2" t="s">
        <v>298</v>
      </c>
      <c r="E4920" s="2" t="s">
        <v>330</v>
      </c>
      <c r="F4920" s="2" t="s">
        <v>365</v>
      </c>
      <c r="G4920" s="2" t="s">
        <v>330</v>
      </c>
      <c r="H4920" s="2" t="s">
        <v>339</v>
      </c>
      <c r="I4920" s="2" t="s">
        <v>330</v>
      </c>
      <c r="J4920" s="2" t="s">
        <v>550</v>
      </c>
      <c r="K4920" s="2" t="s">
        <v>343</v>
      </c>
      <c r="L4920" s="2" t="s">
        <v>330</v>
      </c>
      <c r="M4920" s="2" t="s">
        <v>734</v>
      </c>
    </row>
    <row r="4921" spans="2:13">
      <c r="B4921" t="s">
        <v>168</v>
      </c>
      <c r="C4921">
        <v>26</v>
      </c>
      <c r="D4921" s="2" t="s">
        <v>299</v>
      </c>
      <c r="E4921" s="2" t="s">
        <v>330</v>
      </c>
      <c r="F4921" s="2" t="s">
        <v>365</v>
      </c>
      <c r="G4921" s="2" t="s">
        <v>466</v>
      </c>
      <c r="H4921" s="2" t="s">
        <v>339</v>
      </c>
      <c r="I4921" s="2" t="s">
        <v>593</v>
      </c>
      <c r="J4921" s="2" t="s">
        <v>466</v>
      </c>
      <c r="K4921" s="2" t="s">
        <v>343</v>
      </c>
      <c r="L4921" s="2" t="s">
        <v>593</v>
      </c>
      <c r="M4921" s="2" t="s">
        <v>644</v>
      </c>
    </row>
    <row r="4922" spans="2:13">
      <c r="B4922" t="s">
        <v>169</v>
      </c>
      <c r="C4922">
        <v>26</v>
      </c>
      <c r="D4922" s="2" t="s">
        <v>300</v>
      </c>
      <c r="E4922" s="2" t="s">
        <v>330</v>
      </c>
      <c r="F4922" s="2" t="s">
        <v>365</v>
      </c>
      <c r="G4922" s="2" t="s">
        <v>467</v>
      </c>
      <c r="H4922" s="2" t="s">
        <v>373</v>
      </c>
      <c r="I4922" s="2" t="s">
        <v>586</v>
      </c>
      <c r="J4922" s="2" t="s">
        <v>536</v>
      </c>
      <c r="K4922" s="2" t="s">
        <v>343</v>
      </c>
      <c r="L4922" s="2" t="s">
        <v>597</v>
      </c>
      <c r="M4922" s="2" t="s">
        <v>646</v>
      </c>
    </row>
    <row r="4923" spans="2:13">
      <c r="B4923" t="s">
        <v>170</v>
      </c>
      <c r="C4923">
        <v>26</v>
      </c>
      <c r="D4923" s="2" t="s">
        <v>268</v>
      </c>
      <c r="E4923" s="2" t="s">
        <v>330</v>
      </c>
      <c r="F4923" s="2" t="s">
        <v>365</v>
      </c>
      <c r="G4923" s="2" t="s">
        <v>468</v>
      </c>
      <c r="H4923" s="2" t="s">
        <v>373</v>
      </c>
      <c r="I4923" s="2" t="s">
        <v>330</v>
      </c>
      <c r="J4923" s="2" t="s">
        <v>284</v>
      </c>
      <c r="K4923" s="2" t="s">
        <v>343</v>
      </c>
      <c r="L4923" s="2" t="s">
        <v>330</v>
      </c>
      <c r="M4923" s="2" t="s">
        <v>576</v>
      </c>
    </row>
    <row r="4924" spans="2:13">
      <c r="B4924" t="s">
        <v>171</v>
      </c>
      <c r="C4924">
        <v>26</v>
      </c>
      <c r="D4924" s="2" t="s">
        <v>356</v>
      </c>
      <c r="E4924" s="2" t="s">
        <v>330</v>
      </c>
      <c r="F4924" s="2" t="s">
        <v>365</v>
      </c>
      <c r="G4924" s="2" t="s">
        <v>434</v>
      </c>
      <c r="H4924" s="2" t="s">
        <v>373</v>
      </c>
      <c r="I4924" s="2" t="s">
        <v>599</v>
      </c>
      <c r="J4924" s="2" t="s">
        <v>538</v>
      </c>
      <c r="K4924" s="2" t="s">
        <v>343</v>
      </c>
      <c r="L4924" s="2" t="s">
        <v>599</v>
      </c>
      <c r="M4924" s="2" t="s">
        <v>576</v>
      </c>
    </row>
    <row r="4925" spans="2:13">
      <c r="B4925" t="s">
        <v>172</v>
      </c>
      <c r="C4925">
        <v>26</v>
      </c>
      <c r="D4925" s="2" t="s">
        <v>301</v>
      </c>
      <c r="E4925" s="2" t="s">
        <v>368</v>
      </c>
      <c r="F4925" s="2" t="s">
        <v>365</v>
      </c>
      <c r="G4925" s="2" t="s">
        <v>432</v>
      </c>
      <c r="H4925" s="2" t="s">
        <v>373</v>
      </c>
      <c r="I4925" s="2" t="s">
        <v>368</v>
      </c>
      <c r="J4925" s="2" t="s">
        <v>540</v>
      </c>
      <c r="K4925" s="2" t="s">
        <v>343</v>
      </c>
      <c r="L4925" s="2" t="s">
        <v>368</v>
      </c>
      <c r="M4925" s="2" t="s">
        <v>735</v>
      </c>
    </row>
    <row r="4926" spans="2:13">
      <c r="B4926" t="s">
        <v>173</v>
      </c>
      <c r="C4926">
        <v>26</v>
      </c>
      <c r="D4926" s="2" t="s">
        <v>302</v>
      </c>
      <c r="E4926" s="2" t="s">
        <v>368</v>
      </c>
      <c r="F4926" s="2" t="s">
        <v>365</v>
      </c>
      <c r="G4926" s="2" t="s">
        <v>446</v>
      </c>
      <c r="H4926" s="2" t="s">
        <v>373</v>
      </c>
      <c r="I4926" s="2" t="s">
        <v>600</v>
      </c>
      <c r="J4926" s="2" t="s">
        <v>531</v>
      </c>
      <c r="K4926" s="2" t="s">
        <v>343</v>
      </c>
      <c r="L4926" s="2" t="s">
        <v>600</v>
      </c>
      <c r="M4926" s="2" t="s">
        <v>736</v>
      </c>
    </row>
    <row r="4927" spans="2:13">
      <c r="B4927" t="s">
        <v>174</v>
      </c>
      <c r="C4927">
        <v>26</v>
      </c>
      <c r="D4927" s="2" t="s">
        <v>303</v>
      </c>
      <c r="E4927" s="2" t="s">
        <v>330</v>
      </c>
      <c r="F4927" s="2" t="s">
        <v>365</v>
      </c>
      <c r="G4927" s="2" t="s">
        <v>469</v>
      </c>
      <c r="H4927" s="2" t="s">
        <v>339</v>
      </c>
      <c r="I4927" s="2" t="s">
        <v>582</v>
      </c>
      <c r="J4927" s="2" t="s">
        <v>468</v>
      </c>
      <c r="K4927" s="2" t="s">
        <v>343</v>
      </c>
      <c r="L4927" s="2" t="s">
        <v>632</v>
      </c>
      <c r="M4927" s="2" t="s">
        <v>737</v>
      </c>
    </row>
    <row r="4928" spans="2:13">
      <c r="B4928" t="s">
        <v>175</v>
      </c>
      <c r="C4928">
        <v>26</v>
      </c>
      <c r="D4928" s="2" t="s">
        <v>304</v>
      </c>
      <c r="E4928" s="2" t="s">
        <v>330</v>
      </c>
      <c r="F4928" s="2" t="s">
        <v>365</v>
      </c>
      <c r="G4928" s="2" t="s">
        <v>423</v>
      </c>
      <c r="H4928" s="2" t="s">
        <v>387</v>
      </c>
      <c r="I4928" s="2" t="s">
        <v>601</v>
      </c>
      <c r="J4928" s="2" t="s">
        <v>551</v>
      </c>
      <c r="K4928" s="2" t="s">
        <v>343</v>
      </c>
      <c r="L4928" s="2" t="s">
        <v>621</v>
      </c>
      <c r="M4928" s="2" t="s">
        <v>738</v>
      </c>
    </row>
    <row r="4929" spans="2:13">
      <c r="B4929" t="s">
        <v>176</v>
      </c>
      <c r="C4929">
        <v>26</v>
      </c>
      <c r="D4929" s="2" t="s">
        <v>305</v>
      </c>
      <c r="E4929" s="2" t="s">
        <v>330</v>
      </c>
      <c r="F4929" s="2" t="s">
        <v>365</v>
      </c>
      <c r="G4929" s="2" t="s">
        <v>470</v>
      </c>
      <c r="H4929" s="2" t="s">
        <v>335</v>
      </c>
      <c r="I4929" s="2" t="s">
        <v>602</v>
      </c>
      <c r="J4929" s="2" t="s">
        <v>437</v>
      </c>
      <c r="K4929" s="2" t="s">
        <v>343</v>
      </c>
      <c r="L4929" s="2" t="s">
        <v>633</v>
      </c>
      <c r="M4929" s="2" t="s">
        <v>739</v>
      </c>
    </row>
    <row r="4930" spans="2:13">
      <c r="B4930" t="s">
        <v>177</v>
      </c>
      <c r="C4930">
        <v>26</v>
      </c>
      <c r="D4930" s="2" t="s">
        <v>357</v>
      </c>
      <c r="E4930" s="2" t="s">
        <v>330</v>
      </c>
      <c r="F4930" s="2" t="s">
        <v>365</v>
      </c>
      <c r="G4930" s="2" t="s">
        <v>471</v>
      </c>
      <c r="H4930" s="2" t="s">
        <v>377</v>
      </c>
      <c r="I4930" s="2" t="s">
        <v>602</v>
      </c>
      <c r="J4930" s="2" t="s">
        <v>550</v>
      </c>
      <c r="K4930" s="2" t="s">
        <v>343</v>
      </c>
      <c r="L4930" s="2" t="s">
        <v>633</v>
      </c>
      <c r="M4930" s="2" t="s">
        <v>301</v>
      </c>
    </row>
    <row r="4931" spans="2:13">
      <c r="B4931" t="s">
        <v>178</v>
      </c>
      <c r="C4931">
        <v>26</v>
      </c>
      <c r="D4931" s="2" t="s">
        <v>342</v>
      </c>
      <c r="E4931" s="2" t="s">
        <v>330</v>
      </c>
      <c r="F4931" s="2" t="s">
        <v>365</v>
      </c>
      <c r="G4931" s="2" t="s">
        <v>472</v>
      </c>
      <c r="H4931" s="2" t="s">
        <v>386</v>
      </c>
      <c r="I4931" s="2" t="s">
        <v>603</v>
      </c>
      <c r="J4931" s="2" t="s">
        <v>420</v>
      </c>
      <c r="K4931" s="2" t="s">
        <v>343</v>
      </c>
      <c r="L4931" s="2" t="s">
        <v>634</v>
      </c>
      <c r="M4931" s="2" t="s">
        <v>356</v>
      </c>
    </row>
    <row r="4932" spans="2:13">
      <c r="B4932" t="s">
        <v>179</v>
      </c>
      <c r="C4932">
        <v>26</v>
      </c>
      <c r="D4932" s="2" t="s">
        <v>306</v>
      </c>
      <c r="E4932" s="2" t="s">
        <v>330</v>
      </c>
      <c r="F4932" s="2" t="s">
        <v>365</v>
      </c>
      <c r="G4932" s="2" t="s">
        <v>473</v>
      </c>
      <c r="H4932" s="2" t="s">
        <v>386</v>
      </c>
      <c r="I4932" s="2" t="s">
        <v>330</v>
      </c>
      <c r="J4932" s="2" t="s">
        <v>549</v>
      </c>
      <c r="K4932" s="2" t="s">
        <v>343</v>
      </c>
      <c r="L4932" s="2" t="s">
        <v>330</v>
      </c>
      <c r="M4932" s="2" t="s">
        <v>740</v>
      </c>
    </row>
    <row r="4933" spans="2:13">
      <c r="B4933" t="s">
        <v>180</v>
      </c>
      <c r="C4933">
        <v>26</v>
      </c>
      <c r="D4933" s="2" t="s">
        <v>358</v>
      </c>
      <c r="E4933" s="2" t="s">
        <v>368</v>
      </c>
      <c r="F4933" s="2" t="s">
        <v>365</v>
      </c>
      <c r="G4933" s="2" t="s">
        <v>474</v>
      </c>
      <c r="H4933" s="2" t="s">
        <v>379</v>
      </c>
      <c r="I4933" s="2" t="s">
        <v>588</v>
      </c>
      <c r="J4933" s="2" t="s">
        <v>455</v>
      </c>
      <c r="K4933" s="2" t="s">
        <v>343</v>
      </c>
      <c r="L4933" s="2" t="s">
        <v>625</v>
      </c>
      <c r="M4933" s="2" t="s">
        <v>741</v>
      </c>
    </row>
    <row r="4934" spans="2:13">
      <c r="B4934" t="s">
        <v>181</v>
      </c>
      <c r="C4934">
        <v>26</v>
      </c>
      <c r="D4934" s="2" t="s">
        <v>307</v>
      </c>
      <c r="E4934" s="2" t="s">
        <v>368</v>
      </c>
      <c r="F4934" s="2" t="s">
        <v>365</v>
      </c>
      <c r="G4934" s="2" t="s">
        <v>475</v>
      </c>
      <c r="H4934" s="2" t="s">
        <v>385</v>
      </c>
      <c r="I4934" s="2" t="s">
        <v>588</v>
      </c>
      <c r="J4934" s="2" t="s">
        <v>476</v>
      </c>
      <c r="K4934" s="2" t="s">
        <v>343</v>
      </c>
      <c r="L4934" s="2" t="s">
        <v>625</v>
      </c>
      <c r="M4934" s="2" t="s">
        <v>742</v>
      </c>
    </row>
    <row r="4935" spans="2:13">
      <c r="B4935" t="s">
        <v>182</v>
      </c>
      <c r="C4935">
        <v>26</v>
      </c>
      <c r="D4935" s="2" t="s">
        <v>308</v>
      </c>
      <c r="E4935" s="2" t="s">
        <v>330</v>
      </c>
      <c r="F4935" s="2" t="s">
        <v>365</v>
      </c>
      <c r="G4935" s="2" t="s">
        <v>476</v>
      </c>
      <c r="H4935" s="2" t="s">
        <v>343</v>
      </c>
      <c r="I4935" s="2" t="s">
        <v>366</v>
      </c>
      <c r="J4935" s="2" t="s">
        <v>552</v>
      </c>
      <c r="K4935" s="2" t="s">
        <v>343</v>
      </c>
      <c r="L4935" s="2" t="s">
        <v>368</v>
      </c>
      <c r="M4935" s="2" t="s">
        <v>722</v>
      </c>
    </row>
    <row r="4936" spans="2:13">
      <c r="B4936" t="s">
        <v>183</v>
      </c>
      <c r="C4936">
        <v>26</v>
      </c>
      <c r="D4936" s="2" t="s">
        <v>359</v>
      </c>
      <c r="E4936" s="2" t="s">
        <v>330</v>
      </c>
      <c r="F4936" s="2" t="s">
        <v>365</v>
      </c>
      <c r="G4936" s="2" t="s">
        <v>474</v>
      </c>
      <c r="H4936" s="2" t="s">
        <v>343</v>
      </c>
      <c r="I4936" s="2" t="s">
        <v>330</v>
      </c>
      <c r="J4936" s="2" t="s">
        <v>487</v>
      </c>
      <c r="K4936" s="2" t="s">
        <v>343</v>
      </c>
      <c r="L4936" s="2" t="s">
        <v>330</v>
      </c>
      <c r="M4936" s="2" t="s">
        <v>230</v>
      </c>
    </row>
    <row r="4937" spans="2:13">
      <c r="B4937" t="s">
        <v>184</v>
      </c>
      <c r="C4937">
        <v>26</v>
      </c>
      <c r="D4937" s="2" t="s">
        <v>309</v>
      </c>
      <c r="E4937" s="2" t="s">
        <v>330</v>
      </c>
      <c r="F4937" s="2" t="s">
        <v>365</v>
      </c>
      <c r="G4937" s="2" t="s">
        <v>474</v>
      </c>
      <c r="H4937" s="2" t="s">
        <v>343</v>
      </c>
      <c r="I4937" s="2" t="s">
        <v>330</v>
      </c>
      <c r="J4937" s="2" t="s">
        <v>544</v>
      </c>
      <c r="K4937" s="2" t="s">
        <v>343</v>
      </c>
      <c r="L4937" s="2" t="s">
        <v>330</v>
      </c>
      <c r="M4937" s="2" t="s">
        <v>743</v>
      </c>
    </row>
    <row r="4938" spans="2:13">
      <c r="B4938" t="s">
        <v>185</v>
      </c>
      <c r="C4938">
        <v>26</v>
      </c>
      <c r="D4938" s="2" t="s">
        <v>325</v>
      </c>
      <c r="E4938" s="2" t="s">
        <v>330</v>
      </c>
      <c r="F4938" s="2" t="s">
        <v>365</v>
      </c>
      <c r="G4938" s="2" t="s">
        <v>463</v>
      </c>
      <c r="H4938" s="2" t="s">
        <v>343</v>
      </c>
      <c r="I4938" s="2" t="s">
        <v>330</v>
      </c>
      <c r="J4938" s="2" t="s">
        <v>538</v>
      </c>
      <c r="K4938" s="2" t="s">
        <v>343</v>
      </c>
      <c r="L4938" s="2" t="s">
        <v>330</v>
      </c>
      <c r="M4938" s="2" t="s">
        <v>612</v>
      </c>
    </row>
    <row r="4939" spans="2:13">
      <c r="B4939" t="s">
        <v>186</v>
      </c>
      <c r="C4939">
        <v>26</v>
      </c>
      <c r="D4939" s="2" t="s">
        <v>310</v>
      </c>
      <c r="E4939" s="2" t="s">
        <v>368</v>
      </c>
      <c r="F4939" s="2" t="s">
        <v>365</v>
      </c>
      <c r="G4939" s="2" t="s">
        <v>477</v>
      </c>
      <c r="H4939" s="2" t="s">
        <v>343</v>
      </c>
      <c r="I4939" s="2" t="s">
        <v>330</v>
      </c>
      <c r="J4939" s="2" t="s">
        <v>446</v>
      </c>
      <c r="K4939" s="2" t="s">
        <v>343</v>
      </c>
      <c r="L4939" s="2" t="s">
        <v>330</v>
      </c>
      <c r="M4939" s="2" t="s">
        <v>744</v>
      </c>
    </row>
    <row r="4940" spans="2:13">
      <c r="B4940" t="s">
        <v>187</v>
      </c>
      <c r="C4940">
        <v>26</v>
      </c>
      <c r="D4940" s="2" t="s">
        <v>311</v>
      </c>
      <c r="E4940" s="2" t="s">
        <v>368</v>
      </c>
      <c r="F4940" s="2" t="s">
        <v>365</v>
      </c>
      <c r="G4940" s="2" t="s">
        <v>477</v>
      </c>
      <c r="H4940" s="2" t="s">
        <v>343</v>
      </c>
      <c r="I4940" s="2" t="s">
        <v>330</v>
      </c>
      <c r="J4940" s="2" t="s">
        <v>455</v>
      </c>
      <c r="K4940" s="2" t="s">
        <v>343</v>
      </c>
      <c r="L4940" s="2" t="s">
        <v>330</v>
      </c>
      <c r="M4940" s="2" t="s">
        <v>740</v>
      </c>
    </row>
    <row r="4941" spans="2:13">
      <c r="B4941" t="s">
        <v>188</v>
      </c>
      <c r="C4941">
        <v>26</v>
      </c>
      <c r="D4941" s="2" t="s">
        <v>312</v>
      </c>
      <c r="E4941" s="2" t="s">
        <v>330</v>
      </c>
      <c r="F4941" s="2" t="s">
        <v>365</v>
      </c>
      <c r="G4941" s="2" t="s">
        <v>459</v>
      </c>
      <c r="H4941" s="2" t="s">
        <v>343</v>
      </c>
      <c r="I4941" s="2" t="s">
        <v>330</v>
      </c>
      <c r="J4941" s="2" t="s">
        <v>544</v>
      </c>
      <c r="K4941" s="2" t="s">
        <v>343</v>
      </c>
      <c r="L4941" s="2" t="s">
        <v>330</v>
      </c>
      <c r="M4941" s="2" t="s">
        <v>411</v>
      </c>
    </row>
    <row r="4942" spans="2:13">
      <c r="B4942" t="s">
        <v>189</v>
      </c>
      <c r="C4942">
        <v>26</v>
      </c>
      <c r="D4942" s="2" t="s">
        <v>360</v>
      </c>
      <c r="E4942" s="2" t="s">
        <v>330</v>
      </c>
      <c r="F4942" s="2" t="s">
        <v>365</v>
      </c>
      <c r="G4942" s="2" t="s">
        <v>473</v>
      </c>
      <c r="H4942" s="2" t="s">
        <v>343</v>
      </c>
      <c r="I4942" s="2" t="s">
        <v>330</v>
      </c>
      <c r="J4942" s="2" t="s">
        <v>553</v>
      </c>
      <c r="K4942" s="2" t="s">
        <v>343</v>
      </c>
      <c r="L4942" s="2" t="s">
        <v>330</v>
      </c>
      <c r="M4942" s="2" t="s">
        <v>343</v>
      </c>
    </row>
    <row r="4943" spans="2:13">
      <c r="B4943" t="s">
        <v>190</v>
      </c>
      <c r="C4943">
        <v>26</v>
      </c>
      <c r="D4943" s="2" t="s">
        <v>361</v>
      </c>
      <c r="E4943" s="2" t="s">
        <v>330</v>
      </c>
      <c r="F4943" s="2" t="s">
        <v>365</v>
      </c>
      <c r="G4943" s="2" t="s">
        <v>446</v>
      </c>
      <c r="H4943" s="2" t="s">
        <v>343</v>
      </c>
      <c r="I4943" s="2" t="s">
        <v>330</v>
      </c>
      <c r="J4943" s="2" t="s">
        <v>468</v>
      </c>
      <c r="K4943" s="2" t="s">
        <v>343</v>
      </c>
      <c r="L4943" s="2" t="s">
        <v>330</v>
      </c>
      <c r="M4943" s="2" t="s">
        <v>680</v>
      </c>
    </row>
    <row r="4944" spans="2:13">
      <c r="B4944" t="s">
        <v>1</v>
      </c>
      <c r="C4944">
        <v>27</v>
      </c>
      <c r="D4944" s="2" t="s">
        <v>192</v>
      </c>
      <c r="E4944" s="2" t="s">
        <v>330</v>
      </c>
      <c r="F4944" s="2" t="s">
        <v>371</v>
      </c>
      <c r="G4944" s="2" t="s">
        <v>330</v>
      </c>
      <c r="H4944" s="2" t="s">
        <v>554</v>
      </c>
      <c r="I4944" s="2" t="s">
        <v>330</v>
      </c>
      <c r="J4944" s="2" t="s">
        <v>478</v>
      </c>
      <c r="K4944" s="2" t="s">
        <v>567</v>
      </c>
      <c r="L4944" s="2" t="s">
        <v>411</v>
      </c>
      <c r="M4944" s="2" t="s">
        <v>635</v>
      </c>
    </row>
    <row r="4945" spans="2:13">
      <c r="B4945" t="s">
        <v>2</v>
      </c>
      <c r="C4945">
        <v>27</v>
      </c>
      <c r="D4945" s="2" t="s">
        <v>313</v>
      </c>
      <c r="E4945" s="2" t="s">
        <v>330</v>
      </c>
      <c r="F4945" s="2" t="s">
        <v>371</v>
      </c>
      <c r="G4945" s="2" t="s">
        <v>388</v>
      </c>
      <c r="H4945" s="2" t="s">
        <v>554</v>
      </c>
      <c r="I4945" s="2" t="s">
        <v>330</v>
      </c>
      <c r="J4945" s="2" t="s">
        <v>479</v>
      </c>
      <c r="K4945" s="2" t="s">
        <v>567</v>
      </c>
      <c r="L4945" s="2" t="s">
        <v>330</v>
      </c>
      <c r="M4945" s="2" t="s">
        <v>636</v>
      </c>
    </row>
    <row r="4946" spans="2:13">
      <c r="B4946" t="s">
        <v>3</v>
      </c>
      <c r="C4946">
        <v>27</v>
      </c>
      <c r="D4946" s="2" t="s">
        <v>314</v>
      </c>
      <c r="E4946" s="2" t="s">
        <v>330</v>
      </c>
      <c r="F4946" s="2" t="s">
        <v>371</v>
      </c>
      <c r="G4946" s="2" t="s">
        <v>230</v>
      </c>
      <c r="H4946" s="2" t="s">
        <v>555</v>
      </c>
      <c r="I4946" s="2" t="s">
        <v>572</v>
      </c>
      <c r="J4946" s="2" t="s">
        <v>480</v>
      </c>
      <c r="K4946" s="2" t="s">
        <v>567</v>
      </c>
      <c r="L4946" s="2" t="s">
        <v>609</v>
      </c>
      <c r="M4946" s="2" t="s">
        <v>566</v>
      </c>
    </row>
    <row r="4947" spans="2:13">
      <c r="B4947" t="s">
        <v>4</v>
      </c>
      <c r="C4947">
        <v>27</v>
      </c>
      <c r="D4947" s="2" t="s">
        <v>193</v>
      </c>
      <c r="E4947" s="2" t="s">
        <v>330</v>
      </c>
      <c r="F4947" s="2" t="s">
        <v>371</v>
      </c>
      <c r="G4947" s="2" t="s">
        <v>389</v>
      </c>
      <c r="H4947" s="2" t="s">
        <v>556</v>
      </c>
      <c r="I4947" s="2" t="s">
        <v>573</v>
      </c>
      <c r="J4947" s="2" t="s">
        <v>411</v>
      </c>
      <c r="K4947" s="2" t="s">
        <v>567</v>
      </c>
      <c r="L4947" s="2" t="s">
        <v>610</v>
      </c>
      <c r="M4947" s="2" t="s">
        <v>637</v>
      </c>
    </row>
    <row r="4948" spans="2:13">
      <c r="B4948" t="s">
        <v>5</v>
      </c>
      <c r="C4948">
        <v>27</v>
      </c>
      <c r="D4948" s="2" t="s">
        <v>194</v>
      </c>
      <c r="E4948" s="2" t="s">
        <v>330</v>
      </c>
      <c r="F4948" s="2" t="s">
        <v>371</v>
      </c>
      <c r="G4948" s="2" t="s">
        <v>365</v>
      </c>
      <c r="H4948" s="2" t="s">
        <v>556</v>
      </c>
      <c r="I4948" s="2" t="s">
        <v>330</v>
      </c>
      <c r="J4948" s="2" t="s">
        <v>481</v>
      </c>
      <c r="K4948" s="2" t="s">
        <v>567</v>
      </c>
      <c r="L4948" s="2" t="s">
        <v>330</v>
      </c>
      <c r="M4948" s="2" t="s">
        <v>638</v>
      </c>
    </row>
    <row r="4949" spans="2:13">
      <c r="B4949" t="s">
        <v>6</v>
      </c>
      <c r="C4949">
        <v>27</v>
      </c>
      <c r="D4949" s="2" t="s">
        <v>195</v>
      </c>
      <c r="E4949" s="2" t="s">
        <v>330</v>
      </c>
      <c r="F4949" s="2" t="s">
        <v>371</v>
      </c>
      <c r="G4949" s="2" t="s">
        <v>390</v>
      </c>
      <c r="H4949" s="2" t="s">
        <v>557</v>
      </c>
      <c r="I4949" s="2" t="s">
        <v>415</v>
      </c>
      <c r="J4949" s="2" t="s">
        <v>481</v>
      </c>
      <c r="K4949" s="2" t="s">
        <v>567</v>
      </c>
      <c r="L4949" s="2" t="s">
        <v>611</v>
      </c>
      <c r="M4949" s="2" t="s">
        <v>639</v>
      </c>
    </row>
    <row r="4950" spans="2:13">
      <c r="B4950" t="s">
        <v>7</v>
      </c>
      <c r="C4950">
        <v>27</v>
      </c>
      <c r="D4950" s="2" t="s">
        <v>196</v>
      </c>
      <c r="E4950" s="2" t="s">
        <v>330</v>
      </c>
      <c r="F4950" s="2" t="s">
        <v>371</v>
      </c>
      <c r="G4950" s="2" t="s">
        <v>391</v>
      </c>
      <c r="H4950" s="2" t="s">
        <v>557</v>
      </c>
      <c r="I4950" s="2" t="s">
        <v>330</v>
      </c>
      <c r="J4950" s="2" t="s">
        <v>482</v>
      </c>
      <c r="K4950" s="2" t="s">
        <v>567</v>
      </c>
      <c r="L4950" s="2" t="s">
        <v>330</v>
      </c>
      <c r="M4950" s="2" t="s">
        <v>562</v>
      </c>
    </row>
    <row r="4951" spans="2:13">
      <c r="B4951" t="s">
        <v>8</v>
      </c>
      <c r="C4951">
        <v>27</v>
      </c>
      <c r="D4951" s="2" t="s">
        <v>197</v>
      </c>
      <c r="E4951" s="2" t="s">
        <v>330</v>
      </c>
      <c r="F4951" s="2" t="s">
        <v>371</v>
      </c>
      <c r="G4951" s="2" t="s">
        <v>392</v>
      </c>
      <c r="H4951" s="2" t="s">
        <v>558</v>
      </c>
      <c r="I4951" s="2" t="s">
        <v>330</v>
      </c>
      <c r="J4951" s="2" t="s">
        <v>483</v>
      </c>
      <c r="K4951" s="2" t="s">
        <v>567</v>
      </c>
      <c r="L4951" s="2" t="s">
        <v>612</v>
      </c>
      <c r="M4951" s="2" t="s">
        <v>640</v>
      </c>
    </row>
    <row r="4952" spans="2:13">
      <c r="B4952" t="s">
        <v>9</v>
      </c>
      <c r="C4952">
        <v>27</v>
      </c>
      <c r="D4952" s="2" t="s">
        <v>198</v>
      </c>
      <c r="E4952" s="2" t="s">
        <v>330</v>
      </c>
      <c r="F4952" s="2" t="s">
        <v>372</v>
      </c>
      <c r="G4952" s="2" t="s">
        <v>393</v>
      </c>
      <c r="H4952" s="2" t="s">
        <v>559</v>
      </c>
      <c r="I4952" s="2" t="s">
        <v>330</v>
      </c>
      <c r="J4952" s="2" t="s">
        <v>484</v>
      </c>
      <c r="K4952" s="2" t="s">
        <v>567</v>
      </c>
      <c r="L4952" s="2" t="s">
        <v>612</v>
      </c>
      <c r="M4952" s="2" t="s">
        <v>641</v>
      </c>
    </row>
    <row r="4953" spans="2:13">
      <c r="B4953" t="s">
        <v>10</v>
      </c>
      <c r="C4953">
        <v>27</v>
      </c>
      <c r="D4953" s="2" t="s">
        <v>199</v>
      </c>
      <c r="E4953" s="2" t="s">
        <v>330</v>
      </c>
      <c r="F4953" s="2" t="s">
        <v>373</v>
      </c>
      <c r="G4953" s="2" t="s">
        <v>392</v>
      </c>
      <c r="H4953" s="2" t="s">
        <v>559</v>
      </c>
      <c r="I4953" s="2" t="s">
        <v>330</v>
      </c>
      <c r="J4953" s="2" t="s">
        <v>443</v>
      </c>
      <c r="K4953" s="2" t="s">
        <v>567</v>
      </c>
      <c r="L4953" s="2" t="s">
        <v>330</v>
      </c>
      <c r="M4953" s="2" t="s">
        <v>356</v>
      </c>
    </row>
    <row r="4954" spans="2:13">
      <c r="B4954" t="s">
        <v>11</v>
      </c>
      <c r="C4954">
        <v>27</v>
      </c>
      <c r="D4954" s="2" t="s">
        <v>200</v>
      </c>
      <c r="E4954" s="2" t="s">
        <v>362</v>
      </c>
      <c r="F4954" s="2" t="s">
        <v>373</v>
      </c>
      <c r="G4954" s="2" t="s">
        <v>394</v>
      </c>
      <c r="H4954" s="2" t="s">
        <v>560</v>
      </c>
      <c r="I4954" s="2" t="s">
        <v>573</v>
      </c>
      <c r="J4954" s="2" t="s">
        <v>485</v>
      </c>
      <c r="K4954" s="2" t="s">
        <v>567</v>
      </c>
      <c r="L4954" s="2" t="s">
        <v>610</v>
      </c>
      <c r="M4954" s="2" t="s">
        <v>642</v>
      </c>
    </row>
    <row r="4955" spans="2:13">
      <c r="B4955" t="s">
        <v>12</v>
      </c>
      <c r="C4955">
        <v>27</v>
      </c>
      <c r="D4955" s="2" t="s">
        <v>315</v>
      </c>
      <c r="E4955" s="2" t="s">
        <v>363</v>
      </c>
      <c r="F4955" s="2" t="s">
        <v>373</v>
      </c>
      <c r="G4955" s="2" t="s">
        <v>395</v>
      </c>
      <c r="H4955" s="2" t="s">
        <v>349</v>
      </c>
      <c r="I4955" s="2" t="s">
        <v>574</v>
      </c>
      <c r="J4955" s="2" t="s">
        <v>486</v>
      </c>
      <c r="K4955" s="2" t="s">
        <v>604</v>
      </c>
      <c r="L4955" s="2" t="s">
        <v>613</v>
      </c>
      <c r="M4955" s="2" t="s">
        <v>643</v>
      </c>
    </row>
    <row r="4956" spans="2:13">
      <c r="B4956" t="s">
        <v>13</v>
      </c>
      <c r="C4956">
        <v>27</v>
      </c>
      <c r="D4956" s="2" t="s">
        <v>201</v>
      </c>
      <c r="E4956" s="2" t="s">
        <v>330</v>
      </c>
      <c r="F4956" s="2" t="s">
        <v>373</v>
      </c>
      <c r="G4956" s="2" t="s">
        <v>392</v>
      </c>
      <c r="H4956" s="2" t="s">
        <v>349</v>
      </c>
      <c r="I4956" s="2" t="s">
        <v>330</v>
      </c>
      <c r="J4956" s="2" t="s">
        <v>487</v>
      </c>
      <c r="K4956" s="2" t="s">
        <v>604</v>
      </c>
      <c r="L4956" s="2" t="s">
        <v>330</v>
      </c>
      <c r="M4956" s="2" t="s">
        <v>644</v>
      </c>
    </row>
    <row r="4957" spans="2:13">
      <c r="B4957" t="s">
        <v>14</v>
      </c>
      <c r="C4957">
        <v>27</v>
      </c>
      <c r="D4957" s="2" t="s">
        <v>316</v>
      </c>
      <c r="E4957" s="2" t="s">
        <v>330</v>
      </c>
      <c r="F4957" s="2" t="s">
        <v>373</v>
      </c>
      <c r="G4957" s="2" t="s">
        <v>396</v>
      </c>
      <c r="H4957" s="2" t="s">
        <v>349</v>
      </c>
      <c r="I4957" s="2" t="s">
        <v>330</v>
      </c>
      <c r="J4957" s="2" t="s">
        <v>488</v>
      </c>
      <c r="K4957" s="2" t="s">
        <v>604</v>
      </c>
      <c r="L4957" s="2" t="s">
        <v>330</v>
      </c>
      <c r="M4957" s="2" t="s">
        <v>352</v>
      </c>
    </row>
    <row r="4958" spans="2:13">
      <c r="B4958" t="s">
        <v>15</v>
      </c>
      <c r="C4958">
        <v>27</v>
      </c>
      <c r="D4958" s="2" t="s">
        <v>202</v>
      </c>
      <c r="E4958" s="2" t="s">
        <v>364</v>
      </c>
      <c r="F4958" s="2" t="s">
        <v>373</v>
      </c>
      <c r="G4958" s="2" t="s">
        <v>391</v>
      </c>
      <c r="H4958" s="2" t="s">
        <v>349</v>
      </c>
      <c r="I4958" s="2" t="s">
        <v>330</v>
      </c>
      <c r="J4958" s="2" t="s">
        <v>489</v>
      </c>
      <c r="K4958" s="2" t="s">
        <v>605</v>
      </c>
      <c r="L4958" s="2" t="s">
        <v>330</v>
      </c>
      <c r="M4958" s="2" t="s">
        <v>645</v>
      </c>
    </row>
    <row r="4959" spans="2:13">
      <c r="B4959" t="s">
        <v>16</v>
      </c>
      <c r="C4959">
        <v>27</v>
      </c>
      <c r="D4959" s="2" t="s">
        <v>203</v>
      </c>
      <c r="E4959" s="2" t="s">
        <v>364</v>
      </c>
      <c r="F4959" s="2" t="s">
        <v>373</v>
      </c>
      <c r="G4959" s="2" t="s">
        <v>397</v>
      </c>
      <c r="H4959" s="2" t="s">
        <v>349</v>
      </c>
      <c r="I4959" s="2" t="s">
        <v>330</v>
      </c>
      <c r="J4959" s="2" t="s">
        <v>490</v>
      </c>
      <c r="K4959" s="2" t="s">
        <v>605</v>
      </c>
      <c r="L4959" s="2" t="s">
        <v>330</v>
      </c>
      <c r="M4959" s="2" t="s">
        <v>339</v>
      </c>
    </row>
    <row r="4960" spans="2:13">
      <c r="B4960" t="s">
        <v>17</v>
      </c>
      <c r="C4960">
        <v>27</v>
      </c>
      <c r="D4960" s="2" t="s">
        <v>317</v>
      </c>
      <c r="E4960" s="2" t="s">
        <v>330</v>
      </c>
      <c r="F4960" s="2" t="s">
        <v>373</v>
      </c>
      <c r="G4960" s="2" t="s">
        <v>398</v>
      </c>
      <c r="H4960" s="2" t="s">
        <v>349</v>
      </c>
      <c r="I4960" s="2" t="s">
        <v>330</v>
      </c>
      <c r="J4960" s="2" t="s">
        <v>330</v>
      </c>
      <c r="K4960" s="2" t="s">
        <v>605</v>
      </c>
      <c r="L4960" s="2" t="s">
        <v>330</v>
      </c>
      <c r="M4960" s="2" t="s">
        <v>646</v>
      </c>
    </row>
    <row r="4961" spans="2:13">
      <c r="B4961" t="s">
        <v>18</v>
      </c>
      <c r="C4961">
        <v>27</v>
      </c>
      <c r="D4961" s="2" t="s">
        <v>318</v>
      </c>
      <c r="E4961" s="2" t="s">
        <v>330</v>
      </c>
      <c r="F4961" s="2" t="s">
        <v>372</v>
      </c>
      <c r="G4961" s="2" t="s">
        <v>399</v>
      </c>
      <c r="H4961" s="2" t="s">
        <v>349</v>
      </c>
      <c r="I4961" s="2" t="s">
        <v>330</v>
      </c>
      <c r="J4961" s="2" t="s">
        <v>491</v>
      </c>
      <c r="K4961" s="2" t="s">
        <v>605</v>
      </c>
      <c r="L4961" s="2" t="s">
        <v>330</v>
      </c>
      <c r="M4961" s="2" t="s">
        <v>647</v>
      </c>
    </row>
    <row r="4962" spans="2:13">
      <c r="B4962" t="s">
        <v>19</v>
      </c>
      <c r="C4962">
        <v>27</v>
      </c>
      <c r="D4962" s="2" t="s">
        <v>319</v>
      </c>
      <c r="E4962" s="2" t="s">
        <v>330</v>
      </c>
      <c r="F4962" s="2" t="s">
        <v>372</v>
      </c>
      <c r="G4962" s="2" t="s">
        <v>398</v>
      </c>
      <c r="H4962" s="2" t="s">
        <v>349</v>
      </c>
      <c r="I4962" s="2" t="s">
        <v>330</v>
      </c>
      <c r="J4962" s="2" t="s">
        <v>492</v>
      </c>
      <c r="K4962" s="2" t="s">
        <v>605</v>
      </c>
      <c r="L4962" s="2" t="s">
        <v>330</v>
      </c>
      <c r="M4962" s="2" t="s">
        <v>597</v>
      </c>
    </row>
    <row r="4963" spans="2:13">
      <c r="B4963" t="s">
        <v>20</v>
      </c>
      <c r="C4963">
        <v>27</v>
      </c>
      <c r="D4963" s="2" t="s">
        <v>320</v>
      </c>
      <c r="E4963" s="2" t="s">
        <v>330</v>
      </c>
      <c r="F4963" s="2" t="s">
        <v>374</v>
      </c>
      <c r="G4963" s="2" t="s">
        <v>400</v>
      </c>
      <c r="H4963" s="2" t="s">
        <v>561</v>
      </c>
      <c r="I4963" s="2" t="s">
        <v>575</v>
      </c>
      <c r="J4963" s="2" t="s">
        <v>493</v>
      </c>
      <c r="K4963" s="2" t="s">
        <v>605</v>
      </c>
      <c r="L4963" s="2" t="s">
        <v>614</v>
      </c>
      <c r="M4963" s="2" t="s">
        <v>648</v>
      </c>
    </row>
    <row r="4964" spans="2:13">
      <c r="B4964" t="s">
        <v>21</v>
      </c>
      <c r="C4964">
        <v>27</v>
      </c>
      <c r="D4964" s="2" t="s">
        <v>204</v>
      </c>
      <c r="E4964" s="2" t="s">
        <v>330</v>
      </c>
      <c r="F4964" s="2" t="s">
        <v>374</v>
      </c>
      <c r="G4964" s="2" t="s">
        <v>226</v>
      </c>
      <c r="H4964" s="2" t="s">
        <v>561</v>
      </c>
      <c r="I4964" s="2" t="s">
        <v>330</v>
      </c>
      <c r="J4964" s="2" t="s">
        <v>494</v>
      </c>
      <c r="K4964" s="2" t="s">
        <v>605</v>
      </c>
      <c r="L4964" s="2" t="s">
        <v>330</v>
      </c>
      <c r="M4964" s="2" t="s">
        <v>411</v>
      </c>
    </row>
    <row r="4965" spans="2:13">
      <c r="B4965" t="s">
        <v>22</v>
      </c>
      <c r="C4965">
        <v>27</v>
      </c>
      <c r="D4965" s="2" t="s">
        <v>205</v>
      </c>
      <c r="E4965" s="2" t="s">
        <v>365</v>
      </c>
      <c r="F4965" s="2" t="s">
        <v>371</v>
      </c>
      <c r="G4965" s="2" t="s">
        <v>401</v>
      </c>
      <c r="H4965" s="2" t="s">
        <v>562</v>
      </c>
      <c r="I4965" s="2" t="s">
        <v>330</v>
      </c>
      <c r="J4965" s="2" t="s">
        <v>495</v>
      </c>
      <c r="K4965" s="2" t="s">
        <v>605</v>
      </c>
      <c r="L4965" s="2" t="s">
        <v>343</v>
      </c>
      <c r="M4965" s="2" t="s">
        <v>649</v>
      </c>
    </row>
    <row r="4966" spans="2:13">
      <c r="B4966" t="s">
        <v>23</v>
      </c>
      <c r="C4966">
        <v>27</v>
      </c>
      <c r="D4966" s="2" t="s">
        <v>206</v>
      </c>
      <c r="E4966" s="2" t="s">
        <v>365</v>
      </c>
      <c r="F4966" s="2" t="s">
        <v>371</v>
      </c>
      <c r="G4966" s="2" t="s">
        <v>402</v>
      </c>
      <c r="H4966" s="2" t="s">
        <v>562</v>
      </c>
      <c r="I4966" s="2" t="s">
        <v>330</v>
      </c>
      <c r="J4966" s="2" t="s">
        <v>496</v>
      </c>
      <c r="K4966" s="2" t="s">
        <v>605</v>
      </c>
      <c r="L4966" s="2" t="s">
        <v>330</v>
      </c>
      <c r="M4966" s="2" t="s">
        <v>650</v>
      </c>
    </row>
    <row r="4967" spans="2:13">
      <c r="B4967" t="s">
        <v>24</v>
      </c>
      <c r="C4967">
        <v>27</v>
      </c>
      <c r="D4967" s="2" t="s">
        <v>207</v>
      </c>
      <c r="E4967" s="2" t="s">
        <v>330</v>
      </c>
      <c r="F4967" s="2" t="s">
        <v>371</v>
      </c>
      <c r="G4967" s="2" t="s">
        <v>403</v>
      </c>
      <c r="H4967" s="2" t="s">
        <v>562</v>
      </c>
      <c r="I4967" s="2" t="s">
        <v>330</v>
      </c>
      <c r="J4967" s="2" t="s">
        <v>497</v>
      </c>
      <c r="K4967" s="2" t="s">
        <v>606</v>
      </c>
      <c r="L4967" s="2" t="s">
        <v>330</v>
      </c>
      <c r="M4967" s="2" t="s">
        <v>651</v>
      </c>
    </row>
    <row r="4968" spans="2:13">
      <c r="B4968" t="s">
        <v>25</v>
      </c>
      <c r="C4968">
        <v>27</v>
      </c>
      <c r="D4968" s="2" t="s">
        <v>321</v>
      </c>
      <c r="E4968" s="2" t="s">
        <v>366</v>
      </c>
      <c r="F4968" s="2" t="s">
        <v>375</v>
      </c>
      <c r="G4968" s="2" t="s">
        <v>404</v>
      </c>
      <c r="H4968" s="2" t="s">
        <v>563</v>
      </c>
      <c r="I4968" s="2" t="s">
        <v>330</v>
      </c>
      <c r="J4968" s="2" t="s">
        <v>498</v>
      </c>
      <c r="K4968" s="2" t="s">
        <v>606</v>
      </c>
      <c r="L4968" s="2" t="s">
        <v>382</v>
      </c>
      <c r="M4968" s="2" t="s">
        <v>652</v>
      </c>
    </row>
    <row r="4969" spans="2:13">
      <c r="B4969" t="s">
        <v>26</v>
      </c>
      <c r="C4969">
        <v>27</v>
      </c>
      <c r="D4969" s="2" t="s">
        <v>322</v>
      </c>
      <c r="E4969" s="2" t="s">
        <v>365</v>
      </c>
      <c r="F4969" s="2" t="s">
        <v>345</v>
      </c>
      <c r="G4969" s="2" t="s">
        <v>405</v>
      </c>
      <c r="H4969" s="2" t="s">
        <v>563</v>
      </c>
      <c r="I4969" s="2" t="s">
        <v>330</v>
      </c>
      <c r="J4969" s="2" t="s">
        <v>499</v>
      </c>
      <c r="K4969" s="2" t="s">
        <v>606</v>
      </c>
      <c r="L4969" s="2" t="s">
        <v>330</v>
      </c>
      <c r="M4969" s="2" t="s">
        <v>653</v>
      </c>
    </row>
    <row r="4970" spans="2:13">
      <c r="B4970" t="s">
        <v>27</v>
      </c>
      <c r="C4970">
        <v>27</v>
      </c>
      <c r="D4970" s="2" t="s">
        <v>208</v>
      </c>
      <c r="E4970" s="2" t="s">
        <v>366</v>
      </c>
      <c r="F4970" s="2" t="s">
        <v>345</v>
      </c>
      <c r="G4970" s="2" t="s">
        <v>406</v>
      </c>
      <c r="H4970" s="2" t="s">
        <v>563</v>
      </c>
      <c r="I4970" s="2" t="s">
        <v>330</v>
      </c>
      <c r="J4970" s="2" t="s">
        <v>500</v>
      </c>
      <c r="K4970" s="2" t="s">
        <v>606</v>
      </c>
      <c r="L4970" s="2" t="s">
        <v>330</v>
      </c>
      <c r="M4970" s="2" t="s">
        <v>636</v>
      </c>
    </row>
    <row r="4971" spans="2:13">
      <c r="B4971" t="s">
        <v>28</v>
      </c>
      <c r="C4971">
        <v>27</v>
      </c>
      <c r="D4971" s="2" t="s">
        <v>209</v>
      </c>
      <c r="E4971" s="2" t="s">
        <v>366</v>
      </c>
      <c r="F4971" s="2" t="s">
        <v>376</v>
      </c>
      <c r="G4971" s="2" t="s">
        <v>407</v>
      </c>
      <c r="H4971" s="2" t="s">
        <v>563</v>
      </c>
      <c r="I4971" s="2" t="s">
        <v>330</v>
      </c>
      <c r="J4971" s="2" t="s">
        <v>487</v>
      </c>
      <c r="K4971" s="2" t="s">
        <v>606</v>
      </c>
      <c r="L4971" s="2" t="s">
        <v>330</v>
      </c>
      <c r="M4971" s="2" t="s">
        <v>654</v>
      </c>
    </row>
    <row r="4972" spans="2:13">
      <c r="B4972" t="s">
        <v>29</v>
      </c>
      <c r="C4972">
        <v>27</v>
      </c>
      <c r="D4972" s="2" t="s">
        <v>210</v>
      </c>
      <c r="E4972" s="2" t="s">
        <v>367</v>
      </c>
      <c r="F4972" s="2" t="s">
        <v>376</v>
      </c>
      <c r="G4972" s="2" t="s">
        <v>408</v>
      </c>
      <c r="H4972" s="2" t="s">
        <v>563</v>
      </c>
      <c r="I4972" s="2" t="s">
        <v>576</v>
      </c>
      <c r="J4972" s="2" t="s">
        <v>469</v>
      </c>
      <c r="K4972" s="2" t="s">
        <v>606</v>
      </c>
      <c r="L4972" s="2" t="s">
        <v>576</v>
      </c>
      <c r="M4972" s="2" t="s">
        <v>567</v>
      </c>
    </row>
    <row r="4973" spans="2:13">
      <c r="B4973" t="s">
        <v>30</v>
      </c>
      <c r="C4973">
        <v>27</v>
      </c>
      <c r="D4973" s="2" t="s">
        <v>211</v>
      </c>
      <c r="E4973" s="2" t="s">
        <v>365</v>
      </c>
      <c r="F4973" s="2" t="s">
        <v>376</v>
      </c>
      <c r="G4973" s="2" t="s">
        <v>409</v>
      </c>
      <c r="H4973" s="2" t="s">
        <v>563</v>
      </c>
      <c r="I4973" s="2" t="s">
        <v>330</v>
      </c>
      <c r="J4973" s="2" t="s">
        <v>391</v>
      </c>
      <c r="K4973" s="2" t="s">
        <v>606</v>
      </c>
      <c r="L4973" s="2" t="s">
        <v>330</v>
      </c>
      <c r="M4973" s="2" t="s">
        <v>655</v>
      </c>
    </row>
    <row r="4974" spans="2:13">
      <c r="B4974" t="s">
        <v>31</v>
      </c>
      <c r="C4974">
        <v>27</v>
      </c>
      <c r="D4974" s="2" t="s">
        <v>212</v>
      </c>
      <c r="E4974" s="2" t="s">
        <v>330</v>
      </c>
      <c r="F4974" s="2" t="s">
        <v>376</v>
      </c>
      <c r="G4974" s="2" t="s">
        <v>410</v>
      </c>
      <c r="H4974" s="2" t="s">
        <v>557</v>
      </c>
      <c r="I4974" s="2" t="s">
        <v>474</v>
      </c>
      <c r="J4974" s="2" t="s">
        <v>501</v>
      </c>
      <c r="K4974" s="2" t="s">
        <v>606</v>
      </c>
      <c r="L4974" s="2" t="s">
        <v>615</v>
      </c>
      <c r="M4974" s="2" t="s">
        <v>344</v>
      </c>
    </row>
    <row r="4975" spans="2:13">
      <c r="B4975" t="s">
        <v>32</v>
      </c>
      <c r="C4975">
        <v>27</v>
      </c>
      <c r="D4975" s="2" t="s">
        <v>323</v>
      </c>
      <c r="E4975" s="2" t="s">
        <v>366</v>
      </c>
      <c r="F4975" s="2" t="s">
        <v>376</v>
      </c>
      <c r="G4975" s="2" t="s">
        <v>397</v>
      </c>
      <c r="H4975" s="2" t="s">
        <v>557</v>
      </c>
      <c r="I4975" s="2" t="s">
        <v>330</v>
      </c>
      <c r="J4975" s="2" t="s">
        <v>502</v>
      </c>
      <c r="K4975" s="2" t="s">
        <v>606</v>
      </c>
      <c r="L4975" s="2" t="s">
        <v>330</v>
      </c>
      <c r="M4975" s="2" t="s">
        <v>654</v>
      </c>
    </row>
    <row r="4976" spans="2:13">
      <c r="B4976" t="s">
        <v>33</v>
      </c>
      <c r="C4976">
        <v>27</v>
      </c>
      <c r="D4976" s="2" t="s">
        <v>213</v>
      </c>
      <c r="E4976" s="2" t="s">
        <v>365</v>
      </c>
      <c r="F4976" s="2" t="s">
        <v>376</v>
      </c>
      <c r="G4976" s="2" t="s">
        <v>409</v>
      </c>
      <c r="H4976" s="2" t="s">
        <v>557</v>
      </c>
      <c r="I4976" s="2" t="s">
        <v>330</v>
      </c>
      <c r="J4976" s="2" t="s">
        <v>415</v>
      </c>
      <c r="K4976" s="2" t="s">
        <v>606</v>
      </c>
      <c r="L4976" s="2" t="s">
        <v>330</v>
      </c>
      <c r="M4976" s="2" t="s">
        <v>376</v>
      </c>
    </row>
    <row r="4977" spans="2:13">
      <c r="B4977" t="s">
        <v>34</v>
      </c>
      <c r="C4977">
        <v>27</v>
      </c>
      <c r="D4977" s="2" t="s">
        <v>324</v>
      </c>
      <c r="E4977" s="2" t="s">
        <v>366</v>
      </c>
      <c r="F4977" s="2" t="s">
        <v>376</v>
      </c>
      <c r="G4977" s="2" t="s">
        <v>397</v>
      </c>
      <c r="H4977" s="2" t="s">
        <v>557</v>
      </c>
      <c r="I4977" s="2" t="s">
        <v>330</v>
      </c>
      <c r="J4977" s="2" t="s">
        <v>503</v>
      </c>
      <c r="K4977" s="2" t="s">
        <v>606</v>
      </c>
      <c r="L4977" s="2" t="s">
        <v>330</v>
      </c>
      <c r="M4977" s="2" t="s">
        <v>646</v>
      </c>
    </row>
    <row r="4978" spans="2:13">
      <c r="B4978" t="s">
        <v>35</v>
      </c>
      <c r="C4978">
        <v>27</v>
      </c>
      <c r="D4978" s="2" t="s">
        <v>214</v>
      </c>
      <c r="E4978" s="2" t="s">
        <v>330</v>
      </c>
      <c r="F4978" s="2" t="s">
        <v>376</v>
      </c>
      <c r="G4978" s="2" t="s">
        <v>411</v>
      </c>
      <c r="H4978" s="2" t="s">
        <v>557</v>
      </c>
      <c r="I4978" s="2" t="s">
        <v>330</v>
      </c>
      <c r="J4978" s="2" t="s">
        <v>504</v>
      </c>
      <c r="K4978" s="2" t="s">
        <v>606</v>
      </c>
      <c r="L4978" s="2" t="s">
        <v>330</v>
      </c>
      <c r="M4978" s="2" t="s">
        <v>656</v>
      </c>
    </row>
    <row r="4979" spans="2:13">
      <c r="B4979" t="s">
        <v>36</v>
      </c>
      <c r="C4979">
        <v>27</v>
      </c>
      <c r="D4979" s="2" t="s">
        <v>215</v>
      </c>
      <c r="E4979" s="2" t="s">
        <v>330</v>
      </c>
      <c r="F4979" s="2" t="s">
        <v>345</v>
      </c>
      <c r="G4979" s="2" t="s">
        <v>392</v>
      </c>
      <c r="H4979" s="2" t="s">
        <v>557</v>
      </c>
      <c r="I4979" s="2" t="s">
        <v>330</v>
      </c>
      <c r="J4979" s="2" t="s">
        <v>330</v>
      </c>
      <c r="K4979" s="2" t="s">
        <v>327</v>
      </c>
      <c r="L4979" s="2" t="s">
        <v>330</v>
      </c>
      <c r="M4979" s="2" t="s">
        <v>657</v>
      </c>
    </row>
    <row r="4980" spans="2:13">
      <c r="B4980" t="s">
        <v>37</v>
      </c>
      <c r="C4980">
        <v>27</v>
      </c>
      <c r="D4980" s="2" t="s">
        <v>325</v>
      </c>
      <c r="E4980" s="2" t="s">
        <v>330</v>
      </c>
      <c r="F4980" s="2" t="s">
        <v>371</v>
      </c>
      <c r="G4980" s="2" t="s">
        <v>230</v>
      </c>
      <c r="H4980" s="2" t="s">
        <v>558</v>
      </c>
      <c r="I4980" s="2" t="s">
        <v>476</v>
      </c>
      <c r="J4980" s="2" t="s">
        <v>505</v>
      </c>
      <c r="K4980" s="2" t="s">
        <v>327</v>
      </c>
      <c r="L4980" s="2" t="s">
        <v>616</v>
      </c>
      <c r="M4980" s="2" t="s">
        <v>658</v>
      </c>
    </row>
    <row r="4981" spans="2:13">
      <c r="B4981" t="s">
        <v>38</v>
      </c>
      <c r="C4981">
        <v>27</v>
      </c>
      <c r="D4981" s="2" t="s">
        <v>216</v>
      </c>
      <c r="E4981" s="2" t="s">
        <v>330</v>
      </c>
      <c r="F4981" s="2" t="s">
        <v>372</v>
      </c>
      <c r="G4981" s="2" t="s">
        <v>412</v>
      </c>
      <c r="H4981" s="2" t="s">
        <v>559</v>
      </c>
      <c r="I4981" s="2" t="s">
        <v>411</v>
      </c>
      <c r="J4981" s="2" t="s">
        <v>506</v>
      </c>
      <c r="K4981" s="2" t="s">
        <v>327</v>
      </c>
      <c r="L4981" s="2" t="s">
        <v>230</v>
      </c>
      <c r="M4981" s="2" t="s">
        <v>659</v>
      </c>
    </row>
    <row r="4982" spans="2:13">
      <c r="B4982" t="s">
        <v>39</v>
      </c>
      <c r="C4982">
        <v>27</v>
      </c>
      <c r="D4982" s="2" t="s">
        <v>217</v>
      </c>
      <c r="E4982" s="2" t="s">
        <v>330</v>
      </c>
      <c r="F4982" s="2" t="s">
        <v>339</v>
      </c>
      <c r="G4982" s="2" t="s">
        <v>413</v>
      </c>
      <c r="H4982" s="2" t="s">
        <v>559</v>
      </c>
      <c r="I4982" s="2" t="s">
        <v>330</v>
      </c>
      <c r="J4982" s="2" t="s">
        <v>365</v>
      </c>
      <c r="K4982" s="2" t="s">
        <v>327</v>
      </c>
      <c r="L4982" s="2" t="s">
        <v>330</v>
      </c>
      <c r="M4982" s="2" t="s">
        <v>660</v>
      </c>
    </row>
    <row r="4983" spans="2:13">
      <c r="B4983" t="s">
        <v>40</v>
      </c>
      <c r="C4983">
        <v>27</v>
      </c>
      <c r="D4983" s="2" t="s">
        <v>218</v>
      </c>
      <c r="E4983" s="2" t="s">
        <v>368</v>
      </c>
      <c r="F4983" s="2" t="s">
        <v>335</v>
      </c>
      <c r="G4983" s="2" t="s">
        <v>404</v>
      </c>
      <c r="H4983" s="2" t="s">
        <v>559</v>
      </c>
      <c r="I4983" s="2" t="s">
        <v>577</v>
      </c>
      <c r="J4983" s="2" t="s">
        <v>507</v>
      </c>
      <c r="K4983" s="2" t="s">
        <v>327</v>
      </c>
      <c r="L4983" s="2" t="s">
        <v>577</v>
      </c>
      <c r="M4983" s="2" t="s">
        <v>239</v>
      </c>
    </row>
    <row r="4984" spans="2:13">
      <c r="B4984" t="s">
        <v>41</v>
      </c>
      <c r="C4984">
        <v>27</v>
      </c>
      <c r="D4984" s="2" t="s">
        <v>219</v>
      </c>
      <c r="E4984" s="2" t="s">
        <v>368</v>
      </c>
      <c r="F4984" s="2" t="s">
        <v>377</v>
      </c>
      <c r="G4984" s="2" t="s">
        <v>330</v>
      </c>
      <c r="H4984" s="2" t="s">
        <v>560</v>
      </c>
      <c r="I4984" s="2" t="s">
        <v>578</v>
      </c>
      <c r="J4984" s="2" t="s">
        <v>508</v>
      </c>
      <c r="K4984" s="2" t="s">
        <v>327</v>
      </c>
      <c r="L4984" s="2" t="s">
        <v>617</v>
      </c>
      <c r="M4984" s="2" t="s">
        <v>661</v>
      </c>
    </row>
    <row r="4985" spans="2:13">
      <c r="B4985" t="s">
        <v>42</v>
      </c>
      <c r="C4985">
        <v>27</v>
      </c>
      <c r="D4985" s="2" t="s">
        <v>220</v>
      </c>
      <c r="E4985" s="2" t="s">
        <v>330</v>
      </c>
      <c r="F4985" s="2" t="s">
        <v>377</v>
      </c>
      <c r="G4985" s="2" t="s">
        <v>411</v>
      </c>
      <c r="H4985" s="2" t="s">
        <v>560</v>
      </c>
      <c r="I4985" s="2" t="s">
        <v>330</v>
      </c>
      <c r="J4985" s="2" t="s">
        <v>413</v>
      </c>
      <c r="K4985" s="2" t="s">
        <v>327</v>
      </c>
      <c r="L4985" s="2" t="s">
        <v>330</v>
      </c>
      <c r="M4985" s="2" t="s">
        <v>662</v>
      </c>
    </row>
    <row r="4986" spans="2:13">
      <c r="B4986" t="s">
        <v>43</v>
      </c>
      <c r="C4986">
        <v>27</v>
      </c>
      <c r="D4986" s="2" t="s">
        <v>221</v>
      </c>
      <c r="E4986" s="2" t="s">
        <v>330</v>
      </c>
      <c r="F4986" s="2" t="s">
        <v>378</v>
      </c>
      <c r="G4986" s="2" t="s">
        <v>414</v>
      </c>
      <c r="H4986" s="2" t="s">
        <v>564</v>
      </c>
      <c r="I4986" s="2" t="s">
        <v>572</v>
      </c>
      <c r="J4986" s="2" t="s">
        <v>507</v>
      </c>
      <c r="K4986" s="2" t="s">
        <v>327</v>
      </c>
      <c r="L4986" s="2" t="s">
        <v>609</v>
      </c>
      <c r="M4986" s="2" t="s">
        <v>661</v>
      </c>
    </row>
    <row r="4987" spans="2:13">
      <c r="B4987" t="s">
        <v>44</v>
      </c>
      <c r="C4987">
        <v>27</v>
      </c>
      <c r="D4987" s="2" t="s">
        <v>222</v>
      </c>
      <c r="E4987" s="2" t="s">
        <v>369</v>
      </c>
      <c r="F4987" s="2" t="s">
        <v>379</v>
      </c>
      <c r="G4987" s="2" t="s">
        <v>415</v>
      </c>
      <c r="H4987" s="2" t="s">
        <v>564</v>
      </c>
      <c r="I4987" s="2" t="s">
        <v>330</v>
      </c>
      <c r="J4987" s="2" t="s">
        <v>509</v>
      </c>
      <c r="K4987" s="2" t="s">
        <v>327</v>
      </c>
      <c r="L4987" s="2" t="s">
        <v>330</v>
      </c>
      <c r="M4987" s="2" t="s">
        <v>310</v>
      </c>
    </row>
    <row r="4988" spans="2:13">
      <c r="B4988" t="s">
        <v>45</v>
      </c>
      <c r="C4988">
        <v>27</v>
      </c>
      <c r="D4988" s="2" t="s">
        <v>223</v>
      </c>
      <c r="E4988" s="2" t="s">
        <v>369</v>
      </c>
      <c r="F4988" s="2" t="s">
        <v>343</v>
      </c>
      <c r="G4988" s="2" t="s">
        <v>397</v>
      </c>
      <c r="H4988" s="2" t="s">
        <v>349</v>
      </c>
      <c r="I4988" s="2" t="s">
        <v>573</v>
      </c>
      <c r="J4988" s="2" t="s">
        <v>292</v>
      </c>
      <c r="K4988" s="2" t="s">
        <v>327</v>
      </c>
      <c r="L4988" s="2" t="s">
        <v>610</v>
      </c>
      <c r="M4988" s="2" t="s">
        <v>663</v>
      </c>
    </row>
    <row r="4989" spans="2:13">
      <c r="B4989" t="s">
        <v>46</v>
      </c>
      <c r="C4989">
        <v>27</v>
      </c>
      <c r="D4989" s="2" t="s">
        <v>224</v>
      </c>
      <c r="E4989" s="2" t="s">
        <v>364</v>
      </c>
      <c r="F4989" s="2" t="s">
        <v>336</v>
      </c>
      <c r="G4989" s="2" t="s">
        <v>414</v>
      </c>
      <c r="H4989" s="2" t="s">
        <v>565</v>
      </c>
      <c r="I4989" s="2" t="s">
        <v>415</v>
      </c>
      <c r="J4989" s="2" t="s">
        <v>510</v>
      </c>
      <c r="K4989" s="2" t="s">
        <v>327</v>
      </c>
      <c r="L4989" s="2" t="s">
        <v>483</v>
      </c>
      <c r="M4989" s="2" t="s">
        <v>664</v>
      </c>
    </row>
    <row r="4990" spans="2:13">
      <c r="B4990" t="s">
        <v>47</v>
      </c>
      <c r="C4990">
        <v>27</v>
      </c>
      <c r="D4990" s="2" t="s">
        <v>225</v>
      </c>
      <c r="E4990" s="2" t="s">
        <v>364</v>
      </c>
      <c r="F4990" s="2" t="s">
        <v>380</v>
      </c>
      <c r="G4990" s="2" t="s">
        <v>416</v>
      </c>
      <c r="H4990" s="2" t="s">
        <v>565</v>
      </c>
      <c r="I4990" s="2" t="s">
        <v>330</v>
      </c>
      <c r="J4990" s="2" t="s">
        <v>381</v>
      </c>
      <c r="K4990" s="2" t="s">
        <v>327</v>
      </c>
      <c r="L4990" s="2" t="s">
        <v>330</v>
      </c>
      <c r="M4990" s="2" t="s">
        <v>665</v>
      </c>
    </row>
    <row r="4991" spans="2:13">
      <c r="B4991" t="s">
        <v>48</v>
      </c>
      <c r="C4991">
        <v>27</v>
      </c>
      <c r="D4991" s="2" t="s">
        <v>326</v>
      </c>
      <c r="E4991" s="2" t="s">
        <v>330</v>
      </c>
      <c r="F4991" s="2" t="s">
        <v>380</v>
      </c>
      <c r="G4991" s="2" t="s">
        <v>417</v>
      </c>
      <c r="H4991" s="2" t="s">
        <v>566</v>
      </c>
      <c r="I4991" s="2" t="s">
        <v>579</v>
      </c>
      <c r="J4991" s="2" t="s">
        <v>365</v>
      </c>
      <c r="K4991" s="2" t="s">
        <v>372</v>
      </c>
      <c r="L4991" s="2" t="s">
        <v>618</v>
      </c>
      <c r="M4991" s="2" t="s">
        <v>666</v>
      </c>
    </row>
    <row r="4992" spans="2:13">
      <c r="B4992" t="s">
        <v>49</v>
      </c>
      <c r="C4992">
        <v>27</v>
      </c>
      <c r="D4992" s="2" t="s">
        <v>327</v>
      </c>
      <c r="E4992" s="2" t="s">
        <v>330</v>
      </c>
      <c r="F4992" s="2" t="s">
        <v>380</v>
      </c>
      <c r="G4992" s="2" t="s">
        <v>414</v>
      </c>
      <c r="H4992" s="2" t="s">
        <v>566</v>
      </c>
      <c r="I4992" s="2" t="s">
        <v>330</v>
      </c>
      <c r="J4992" s="2" t="s">
        <v>511</v>
      </c>
      <c r="K4992" s="2" t="s">
        <v>372</v>
      </c>
      <c r="L4992" s="2" t="s">
        <v>330</v>
      </c>
      <c r="M4992" s="2" t="s">
        <v>667</v>
      </c>
    </row>
    <row r="4993" spans="2:13">
      <c r="B4993" t="s">
        <v>50</v>
      </c>
      <c r="C4993">
        <v>27</v>
      </c>
      <c r="D4993" s="2" t="s">
        <v>328</v>
      </c>
      <c r="E4993" s="2" t="s">
        <v>330</v>
      </c>
      <c r="F4993" s="2" t="s">
        <v>380</v>
      </c>
      <c r="G4993" s="2" t="s">
        <v>397</v>
      </c>
      <c r="H4993" s="2" t="s">
        <v>566</v>
      </c>
      <c r="I4993" s="2" t="s">
        <v>580</v>
      </c>
      <c r="J4993" s="2" t="s">
        <v>489</v>
      </c>
      <c r="K4993" s="2" t="s">
        <v>372</v>
      </c>
      <c r="L4993" s="2" t="s">
        <v>580</v>
      </c>
      <c r="M4993" s="2" t="s">
        <v>668</v>
      </c>
    </row>
    <row r="4994" spans="2:13">
      <c r="B4994" t="s">
        <v>51</v>
      </c>
      <c r="C4994">
        <v>27</v>
      </c>
      <c r="D4994" s="2" t="s">
        <v>329</v>
      </c>
      <c r="E4994" s="2" t="s">
        <v>330</v>
      </c>
      <c r="F4994" s="2" t="s">
        <v>380</v>
      </c>
      <c r="G4994" s="2" t="s">
        <v>418</v>
      </c>
      <c r="H4994" s="2" t="s">
        <v>567</v>
      </c>
      <c r="I4994" s="2" t="s">
        <v>581</v>
      </c>
      <c r="J4994" s="2" t="s">
        <v>512</v>
      </c>
      <c r="K4994" s="2" t="s">
        <v>372</v>
      </c>
      <c r="L4994" s="2" t="s">
        <v>619</v>
      </c>
      <c r="M4994" s="2" t="s">
        <v>669</v>
      </c>
    </row>
    <row r="4995" spans="2:13">
      <c r="B4995" t="s">
        <v>52</v>
      </c>
      <c r="C4995">
        <v>27</v>
      </c>
      <c r="D4995" s="2" t="s">
        <v>226</v>
      </c>
      <c r="E4995" s="2" t="s">
        <v>330</v>
      </c>
      <c r="F4995" s="2" t="s">
        <v>380</v>
      </c>
      <c r="G4995" s="2" t="s">
        <v>414</v>
      </c>
      <c r="H4995" s="2" t="s">
        <v>568</v>
      </c>
      <c r="I4995" s="2" t="s">
        <v>582</v>
      </c>
      <c r="J4995" s="2" t="s">
        <v>513</v>
      </c>
      <c r="K4995" s="2" t="s">
        <v>372</v>
      </c>
      <c r="L4995" s="2" t="s">
        <v>620</v>
      </c>
      <c r="M4995" s="2" t="s">
        <v>670</v>
      </c>
    </row>
    <row r="4996" spans="2:13">
      <c r="B4996" t="s">
        <v>53</v>
      </c>
      <c r="C4996">
        <v>27</v>
      </c>
      <c r="D4996" s="2" t="s">
        <v>227</v>
      </c>
      <c r="E4996" s="2" t="s">
        <v>330</v>
      </c>
      <c r="F4996" s="2" t="s">
        <v>380</v>
      </c>
      <c r="G4996" s="2" t="s">
        <v>418</v>
      </c>
      <c r="H4996" s="2" t="s">
        <v>334</v>
      </c>
      <c r="I4996" s="2" t="s">
        <v>578</v>
      </c>
      <c r="J4996" s="2" t="s">
        <v>426</v>
      </c>
      <c r="K4996" s="2" t="s">
        <v>372</v>
      </c>
      <c r="L4996" s="2" t="s">
        <v>621</v>
      </c>
      <c r="M4996" s="2" t="s">
        <v>671</v>
      </c>
    </row>
    <row r="4997" spans="2:13">
      <c r="B4997" t="s">
        <v>54</v>
      </c>
      <c r="C4997">
        <v>27</v>
      </c>
      <c r="D4997" s="2" t="s">
        <v>228</v>
      </c>
      <c r="E4997" s="2" t="s">
        <v>330</v>
      </c>
      <c r="F4997" s="2" t="s">
        <v>380</v>
      </c>
      <c r="G4997" s="2" t="s">
        <v>419</v>
      </c>
      <c r="H4997" s="2" t="s">
        <v>334</v>
      </c>
      <c r="I4997" s="2" t="s">
        <v>583</v>
      </c>
      <c r="J4997" s="2" t="s">
        <v>443</v>
      </c>
      <c r="K4997" s="2" t="s">
        <v>379</v>
      </c>
      <c r="L4997" s="2" t="s">
        <v>583</v>
      </c>
      <c r="M4997" s="2" t="s">
        <v>672</v>
      </c>
    </row>
    <row r="4998" spans="2:13">
      <c r="B4998" t="s">
        <v>55</v>
      </c>
      <c r="C4998">
        <v>27</v>
      </c>
      <c r="D4998" s="2" t="s">
        <v>229</v>
      </c>
      <c r="E4998" s="2" t="s">
        <v>330</v>
      </c>
      <c r="F4998" s="2" t="s">
        <v>380</v>
      </c>
      <c r="G4998" s="2" t="s">
        <v>420</v>
      </c>
      <c r="H4998" s="2" t="s">
        <v>337</v>
      </c>
      <c r="I4998" s="2" t="s">
        <v>581</v>
      </c>
      <c r="J4998" s="2" t="s">
        <v>443</v>
      </c>
      <c r="K4998" s="2" t="s">
        <v>379</v>
      </c>
      <c r="L4998" s="2" t="s">
        <v>619</v>
      </c>
      <c r="M4998" s="2" t="s">
        <v>657</v>
      </c>
    </row>
    <row r="4999" spans="2:13">
      <c r="B4999" t="s">
        <v>56</v>
      </c>
      <c r="C4999">
        <v>27</v>
      </c>
      <c r="D4999" s="2" t="s">
        <v>230</v>
      </c>
      <c r="E4999" s="2" t="s">
        <v>330</v>
      </c>
      <c r="F4999" s="2" t="s">
        <v>380</v>
      </c>
      <c r="G4999" s="2" t="s">
        <v>421</v>
      </c>
      <c r="H4999" s="2" t="s">
        <v>569</v>
      </c>
      <c r="I4999" s="2" t="s">
        <v>584</v>
      </c>
      <c r="J4999" s="2" t="s">
        <v>512</v>
      </c>
      <c r="K4999" s="2" t="s">
        <v>379</v>
      </c>
      <c r="L4999" s="2" t="s">
        <v>622</v>
      </c>
      <c r="M4999" s="2" t="s">
        <v>673</v>
      </c>
    </row>
    <row r="5000" spans="2:13">
      <c r="B5000" t="s">
        <v>57</v>
      </c>
      <c r="C5000">
        <v>27</v>
      </c>
      <c r="D5000" s="2" t="s">
        <v>231</v>
      </c>
      <c r="E5000" s="2" t="s">
        <v>330</v>
      </c>
      <c r="F5000" s="2" t="s">
        <v>380</v>
      </c>
      <c r="G5000" s="2" t="s">
        <v>422</v>
      </c>
      <c r="H5000" s="2" t="s">
        <v>327</v>
      </c>
      <c r="I5000" s="2" t="s">
        <v>365</v>
      </c>
      <c r="J5000" s="2" t="s">
        <v>514</v>
      </c>
      <c r="K5000" s="2" t="s">
        <v>379</v>
      </c>
      <c r="L5000" s="2" t="s">
        <v>364</v>
      </c>
      <c r="M5000" s="2" t="s">
        <v>236</v>
      </c>
    </row>
    <row r="5001" spans="2:13">
      <c r="B5001" t="s">
        <v>58</v>
      </c>
      <c r="C5001">
        <v>27</v>
      </c>
      <c r="D5001" s="2" t="s">
        <v>232</v>
      </c>
      <c r="E5001" s="2" t="s">
        <v>330</v>
      </c>
      <c r="F5001" s="2" t="s">
        <v>381</v>
      </c>
      <c r="G5001" s="2" t="s">
        <v>423</v>
      </c>
      <c r="H5001" s="2" t="s">
        <v>570</v>
      </c>
      <c r="I5001" s="2" t="s">
        <v>585</v>
      </c>
      <c r="J5001" s="2" t="s">
        <v>515</v>
      </c>
      <c r="K5001" s="2" t="s">
        <v>379</v>
      </c>
      <c r="L5001" s="2" t="s">
        <v>623</v>
      </c>
      <c r="M5001" s="2" t="s">
        <v>674</v>
      </c>
    </row>
    <row r="5002" spans="2:13">
      <c r="B5002" t="s">
        <v>59</v>
      </c>
      <c r="C5002">
        <v>27</v>
      </c>
      <c r="D5002" s="2" t="s">
        <v>330</v>
      </c>
      <c r="E5002" s="2" t="s">
        <v>364</v>
      </c>
      <c r="F5002" s="2" t="s">
        <v>381</v>
      </c>
      <c r="G5002" s="2" t="s">
        <v>411</v>
      </c>
      <c r="H5002" s="2" t="s">
        <v>570</v>
      </c>
      <c r="I5002" s="2" t="s">
        <v>330</v>
      </c>
      <c r="J5002" s="2" t="s">
        <v>415</v>
      </c>
      <c r="K5002" s="2" t="s">
        <v>379</v>
      </c>
      <c r="L5002" s="2" t="s">
        <v>330</v>
      </c>
      <c r="M5002" s="2" t="s">
        <v>674</v>
      </c>
    </row>
    <row r="5003" spans="2:13">
      <c r="B5003" t="s">
        <v>60</v>
      </c>
      <c r="C5003">
        <v>27</v>
      </c>
      <c r="D5003" s="2" t="s">
        <v>331</v>
      </c>
      <c r="E5003" s="2" t="s">
        <v>364</v>
      </c>
      <c r="F5003" s="2" t="s">
        <v>381</v>
      </c>
      <c r="G5003" s="2" t="s">
        <v>424</v>
      </c>
      <c r="H5003" s="2" t="s">
        <v>376</v>
      </c>
      <c r="I5003" s="2" t="s">
        <v>586</v>
      </c>
      <c r="J5003" s="2" t="s">
        <v>516</v>
      </c>
      <c r="K5003" s="2" t="s">
        <v>379</v>
      </c>
      <c r="L5003" s="2" t="s">
        <v>580</v>
      </c>
      <c r="M5003" s="2" t="s">
        <v>343</v>
      </c>
    </row>
    <row r="5004" spans="2:13">
      <c r="B5004" t="s">
        <v>61</v>
      </c>
      <c r="C5004">
        <v>27</v>
      </c>
      <c r="D5004" s="2" t="s">
        <v>233</v>
      </c>
      <c r="E5004" s="2" t="s">
        <v>330</v>
      </c>
      <c r="F5004" s="2" t="s">
        <v>381</v>
      </c>
      <c r="G5004" s="2" t="s">
        <v>425</v>
      </c>
      <c r="H5004" s="2" t="s">
        <v>571</v>
      </c>
      <c r="I5004" s="2" t="s">
        <v>587</v>
      </c>
      <c r="J5004" s="2" t="s">
        <v>517</v>
      </c>
      <c r="K5004" s="2" t="s">
        <v>379</v>
      </c>
      <c r="L5004" s="2" t="s">
        <v>624</v>
      </c>
      <c r="M5004" s="2" t="s">
        <v>675</v>
      </c>
    </row>
    <row r="5005" spans="2:13">
      <c r="B5005" t="s">
        <v>62</v>
      </c>
      <c r="C5005">
        <v>27</v>
      </c>
      <c r="D5005" s="2" t="s">
        <v>234</v>
      </c>
      <c r="E5005" s="2" t="s">
        <v>368</v>
      </c>
      <c r="F5005" s="2" t="s">
        <v>381</v>
      </c>
      <c r="G5005" s="2" t="s">
        <v>426</v>
      </c>
      <c r="H5005" s="2" t="s">
        <v>345</v>
      </c>
      <c r="I5005" s="2" t="s">
        <v>588</v>
      </c>
      <c r="J5005" s="2" t="s">
        <v>427</v>
      </c>
      <c r="K5005" s="2" t="s">
        <v>379</v>
      </c>
      <c r="L5005" s="2" t="s">
        <v>625</v>
      </c>
      <c r="M5005" s="2" t="s">
        <v>676</v>
      </c>
    </row>
    <row r="5006" spans="2:13">
      <c r="B5006" t="s">
        <v>63</v>
      </c>
      <c r="C5006">
        <v>27</v>
      </c>
      <c r="D5006" s="2" t="s">
        <v>235</v>
      </c>
      <c r="E5006" s="2" t="s">
        <v>368</v>
      </c>
      <c r="F5006" s="2" t="s">
        <v>381</v>
      </c>
      <c r="G5006" s="2" t="s">
        <v>417</v>
      </c>
      <c r="H5006" s="2" t="s">
        <v>375</v>
      </c>
      <c r="I5006" s="2" t="s">
        <v>587</v>
      </c>
      <c r="J5006" s="2" t="s">
        <v>263</v>
      </c>
      <c r="K5006" s="2" t="s">
        <v>379</v>
      </c>
      <c r="L5006" s="2" t="s">
        <v>624</v>
      </c>
      <c r="M5006" s="2" t="s">
        <v>359</v>
      </c>
    </row>
    <row r="5007" spans="2:13">
      <c r="B5007" t="s">
        <v>64</v>
      </c>
      <c r="C5007">
        <v>27</v>
      </c>
      <c r="D5007" s="2" t="s">
        <v>236</v>
      </c>
      <c r="E5007" s="2" t="s">
        <v>330</v>
      </c>
      <c r="F5007" s="2" t="s">
        <v>381</v>
      </c>
      <c r="G5007" s="2" t="s">
        <v>425</v>
      </c>
      <c r="H5007" s="2" t="s">
        <v>371</v>
      </c>
      <c r="I5007" s="2" t="s">
        <v>366</v>
      </c>
      <c r="J5007" s="2" t="s">
        <v>263</v>
      </c>
      <c r="K5007" s="2" t="s">
        <v>379</v>
      </c>
      <c r="L5007" s="2" t="s">
        <v>368</v>
      </c>
      <c r="M5007" s="2" t="s">
        <v>655</v>
      </c>
    </row>
    <row r="5008" spans="2:13">
      <c r="B5008" t="s">
        <v>65</v>
      </c>
      <c r="C5008">
        <v>27</v>
      </c>
      <c r="D5008" s="2" t="s">
        <v>237</v>
      </c>
      <c r="E5008" s="2" t="s">
        <v>364</v>
      </c>
      <c r="F5008" s="2" t="s">
        <v>382</v>
      </c>
      <c r="G5008" s="2" t="s">
        <v>426</v>
      </c>
      <c r="H5008" s="2" t="s">
        <v>374</v>
      </c>
      <c r="I5008" s="2" t="s">
        <v>366</v>
      </c>
      <c r="J5008" s="2" t="s">
        <v>427</v>
      </c>
      <c r="K5008" s="2" t="s">
        <v>379</v>
      </c>
      <c r="L5008" s="2" t="s">
        <v>368</v>
      </c>
      <c r="M5008" s="2" t="s">
        <v>677</v>
      </c>
    </row>
    <row r="5009" spans="2:13">
      <c r="B5009" t="s">
        <v>66</v>
      </c>
      <c r="C5009">
        <v>27</v>
      </c>
      <c r="D5009" s="2" t="s">
        <v>330</v>
      </c>
      <c r="E5009" s="2" t="s">
        <v>364</v>
      </c>
      <c r="F5009" s="2" t="s">
        <v>382</v>
      </c>
      <c r="G5009" s="2" t="s">
        <v>330</v>
      </c>
      <c r="H5009" s="2" t="s">
        <v>374</v>
      </c>
      <c r="I5009" s="2" t="s">
        <v>330</v>
      </c>
      <c r="J5009" s="2" t="s">
        <v>330</v>
      </c>
      <c r="K5009" s="2" t="s">
        <v>379</v>
      </c>
      <c r="L5009" s="2" t="s">
        <v>330</v>
      </c>
      <c r="M5009" s="2" t="s">
        <v>677</v>
      </c>
    </row>
    <row r="5010" spans="2:13">
      <c r="B5010" t="s">
        <v>67</v>
      </c>
      <c r="C5010">
        <v>27</v>
      </c>
      <c r="D5010" s="2" t="s">
        <v>238</v>
      </c>
      <c r="E5010" s="2" t="s">
        <v>330</v>
      </c>
      <c r="F5010" s="2" t="s">
        <v>382</v>
      </c>
      <c r="G5010" s="2" t="s">
        <v>427</v>
      </c>
      <c r="H5010" s="2" t="s">
        <v>374</v>
      </c>
      <c r="I5010" s="2" t="s">
        <v>589</v>
      </c>
      <c r="J5010" s="2" t="s">
        <v>518</v>
      </c>
      <c r="K5010" s="2" t="s">
        <v>379</v>
      </c>
      <c r="L5010" s="2" t="s">
        <v>589</v>
      </c>
      <c r="M5010" s="2" t="s">
        <v>678</v>
      </c>
    </row>
    <row r="5011" spans="2:13">
      <c r="B5011" t="s">
        <v>68</v>
      </c>
      <c r="C5011">
        <v>27</v>
      </c>
      <c r="D5011" s="2" t="s">
        <v>239</v>
      </c>
      <c r="E5011" s="2" t="s">
        <v>330</v>
      </c>
      <c r="F5011" s="2" t="s">
        <v>382</v>
      </c>
      <c r="G5011" s="2" t="s">
        <v>417</v>
      </c>
      <c r="H5011" s="2" t="s">
        <v>374</v>
      </c>
      <c r="I5011" s="2" t="s">
        <v>330</v>
      </c>
      <c r="J5011" s="2" t="s">
        <v>519</v>
      </c>
      <c r="K5011" s="2" t="s">
        <v>379</v>
      </c>
      <c r="L5011" s="2" t="s">
        <v>330</v>
      </c>
      <c r="M5011" s="2" t="s">
        <v>679</v>
      </c>
    </row>
    <row r="5012" spans="2:13">
      <c r="B5012" t="s">
        <v>69</v>
      </c>
      <c r="C5012">
        <v>27</v>
      </c>
      <c r="D5012" s="2" t="s">
        <v>240</v>
      </c>
      <c r="E5012" s="2" t="s">
        <v>330</v>
      </c>
      <c r="F5012" s="2" t="s">
        <v>382</v>
      </c>
      <c r="G5012" s="2" t="s">
        <v>428</v>
      </c>
      <c r="H5012" s="2" t="s">
        <v>374</v>
      </c>
      <c r="I5012" s="2" t="s">
        <v>330</v>
      </c>
      <c r="J5012" s="2" t="s">
        <v>520</v>
      </c>
      <c r="K5012" s="2" t="s">
        <v>379</v>
      </c>
      <c r="L5012" s="2" t="s">
        <v>330</v>
      </c>
      <c r="M5012" s="2" t="s">
        <v>680</v>
      </c>
    </row>
    <row r="5013" spans="2:13">
      <c r="B5013" t="s">
        <v>70</v>
      </c>
      <c r="C5013">
        <v>27</v>
      </c>
      <c r="D5013" s="2" t="s">
        <v>241</v>
      </c>
      <c r="E5013" s="2" t="s">
        <v>330</v>
      </c>
      <c r="F5013" s="2" t="s">
        <v>382</v>
      </c>
      <c r="G5013" s="2" t="s">
        <v>429</v>
      </c>
      <c r="H5013" s="2" t="s">
        <v>374</v>
      </c>
      <c r="I5013" s="2" t="s">
        <v>330</v>
      </c>
      <c r="J5013" s="2" t="s">
        <v>521</v>
      </c>
      <c r="K5013" s="2" t="s">
        <v>379</v>
      </c>
      <c r="L5013" s="2" t="s">
        <v>330</v>
      </c>
      <c r="M5013" s="2" t="s">
        <v>681</v>
      </c>
    </row>
    <row r="5014" spans="2:13">
      <c r="B5014" t="s">
        <v>71</v>
      </c>
      <c r="C5014">
        <v>27</v>
      </c>
      <c r="D5014" s="2" t="s">
        <v>241</v>
      </c>
      <c r="E5014" s="2" t="s">
        <v>330</v>
      </c>
      <c r="F5014" s="2" t="s">
        <v>382</v>
      </c>
      <c r="G5014" s="2" t="s">
        <v>414</v>
      </c>
      <c r="H5014" s="2" t="s">
        <v>374</v>
      </c>
      <c r="I5014" s="2" t="s">
        <v>330</v>
      </c>
      <c r="J5014" s="2" t="s">
        <v>464</v>
      </c>
      <c r="K5014" s="2" t="s">
        <v>379</v>
      </c>
      <c r="L5014" s="2" t="s">
        <v>330</v>
      </c>
      <c r="M5014" s="2" t="s">
        <v>681</v>
      </c>
    </row>
    <row r="5015" spans="2:13">
      <c r="B5015" t="s">
        <v>72</v>
      </c>
      <c r="C5015">
        <v>27</v>
      </c>
      <c r="D5015" s="2" t="s">
        <v>242</v>
      </c>
      <c r="E5015" s="2" t="s">
        <v>330</v>
      </c>
      <c r="F5015" s="2" t="s">
        <v>382</v>
      </c>
      <c r="G5015" s="2" t="s">
        <v>430</v>
      </c>
      <c r="H5015" s="2" t="s">
        <v>374</v>
      </c>
      <c r="I5015" s="2" t="s">
        <v>330</v>
      </c>
      <c r="J5015" s="2" t="s">
        <v>472</v>
      </c>
      <c r="K5015" s="2" t="s">
        <v>343</v>
      </c>
      <c r="L5015" s="2" t="s">
        <v>330</v>
      </c>
      <c r="M5015" s="2" t="s">
        <v>682</v>
      </c>
    </row>
    <row r="5016" spans="2:13">
      <c r="B5016" t="s">
        <v>73</v>
      </c>
      <c r="C5016">
        <v>27</v>
      </c>
      <c r="D5016" s="2" t="s">
        <v>332</v>
      </c>
      <c r="E5016" s="2" t="s">
        <v>330</v>
      </c>
      <c r="F5016" s="2" t="s">
        <v>382</v>
      </c>
      <c r="G5016" s="2" t="s">
        <v>431</v>
      </c>
      <c r="H5016" s="2" t="s">
        <v>374</v>
      </c>
      <c r="I5016" s="2" t="s">
        <v>330</v>
      </c>
      <c r="J5016" s="2" t="s">
        <v>330</v>
      </c>
      <c r="K5016" s="2" t="s">
        <v>343</v>
      </c>
      <c r="L5016" s="2" t="s">
        <v>330</v>
      </c>
      <c r="M5016" s="2" t="s">
        <v>683</v>
      </c>
    </row>
    <row r="5017" spans="2:13">
      <c r="B5017" t="s">
        <v>74</v>
      </c>
      <c r="C5017">
        <v>27</v>
      </c>
      <c r="D5017" s="2" t="s">
        <v>333</v>
      </c>
      <c r="E5017" s="2" t="s">
        <v>330</v>
      </c>
      <c r="F5017" s="2" t="s">
        <v>382</v>
      </c>
      <c r="G5017" s="2" t="s">
        <v>432</v>
      </c>
      <c r="H5017" s="2" t="s">
        <v>374</v>
      </c>
      <c r="I5017" s="2" t="s">
        <v>330</v>
      </c>
      <c r="J5017" s="2" t="s">
        <v>464</v>
      </c>
      <c r="K5017" s="2" t="s">
        <v>343</v>
      </c>
      <c r="L5017" s="2" t="s">
        <v>330</v>
      </c>
      <c r="M5017" s="2" t="s">
        <v>684</v>
      </c>
    </row>
    <row r="5018" spans="2:13">
      <c r="B5018" t="s">
        <v>75</v>
      </c>
      <c r="C5018">
        <v>27</v>
      </c>
      <c r="D5018" s="2" t="s">
        <v>334</v>
      </c>
      <c r="E5018" s="2" t="s">
        <v>330</v>
      </c>
      <c r="F5018" s="2" t="s">
        <v>382</v>
      </c>
      <c r="G5018" s="2" t="s">
        <v>433</v>
      </c>
      <c r="H5018" s="2" t="s">
        <v>374</v>
      </c>
      <c r="I5018" s="2" t="s">
        <v>330</v>
      </c>
      <c r="J5018" s="2" t="s">
        <v>522</v>
      </c>
      <c r="K5018" s="2" t="s">
        <v>343</v>
      </c>
      <c r="L5018" s="2" t="s">
        <v>330</v>
      </c>
      <c r="M5018" s="2" t="s">
        <v>557</v>
      </c>
    </row>
    <row r="5019" spans="2:13">
      <c r="B5019" t="s">
        <v>76</v>
      </c>
      <c r="C5019">
        <v>27</v>
      </c>
      <c r="D5019" s="2" t="s">
        <v>197</v>
      </c>
      <c r="E5019" s="2" t="s">
        <v>330</v>
      </c>
      <c r="F5019" s="2" t="s">
        <v>382</v>
      </c>
      <c r="G5019" s="2" t="s">
        <v>434</v>
      </c>
      <c r="H5019" s="2" t="s">
        <v>374</v>
      </c>
      <c r="I5019" s="2" t="s">
        <v>330</v>
      </c>
      <c r="J5019" s="2" t="s">
        <v>523</v>
      </c>
      <c r="K5019" s="2" t="s">
        <v>343</v>
      </c>
      <c r="L5019" s="2" t="s">
        <v>330</v>
      </c>
      <c r="M5019" s="2" t="s">
        <v>326</v>
      </c>
    </row>
    <row r="5020" spans="2:13">
      <c r="B5020" t="s">
        <v>77</v>
      </c>
      <c r="C5020">
        <v>27</v>
      </c>
      <c r="D5020" s="2" t="s">
        <v>335</v>
      </c>
      <c r="E5020" s="2" t="s">
        <v>330</v>
      </c>
      <c r="F5020" s="2" t="s">
        <v>381</v>
      </c>
      <c r="G5020" s="2" t="s">
        <v>435</v>
      </c>
      <c r="H5020" s="2" t="s">
        <v>375</v>
      </c>
      <c r="I5020" s="2" t="s">
        <v>582</v>
      </c>
      <c r="J5020" s="2" t="s">
        <v>491</v>
      </c>
      <c r="K5020" s="2" t="s">
        <v>343</v>
      </c>
      <c r="L5020" s="2" t="s">
        <v>626</v>
      </c>
      <c r="M5020" s="2" t="s">
        <v>562</v>
      </c>
    </row>
    <row r="5021" spans="2:13">
      <c r="B5021" t="s">
        <v>78</v>
      </c>
      <c r="C5021">
        <v>27</v>
      </c>
      <c r="D5021" s="2" t="s">
        <v>226</v>
      </c>
      <c r="E5021" s="2" t="s">
        <v>330</v>
      </c>
      <c r="F5021" s="2" t="s">
        <v>381</v>
      </c>
      <c r="G5021" s="2" t="s">
        <v>434</v>
      </c>
      <c r="H5021" s="2" t="s">
        <v>345</v>
      </c>
      <c r="I5021" s="2" t="s">
        <v>586</v>
      </c>
      <c r="J5021" s="2" t="s">
        <v>524</v>
      </c>
      <c r="K5021" s="2" t="s">
        <v>343</v>
      </c>
      <c r="L5021" s="2" t="s">
        <v>597</v>
      </c>
      <c r="M5021" s="2" t="s">
        <v>685</v>
      </c>
    </row>
    <row r="5022" spans="2:13">
      <c r="B5022" t="s">
        <v>79</v>
      </c>
      <c r="C5022">
        <v>27</v>
      </c>
      <c r="D5022" s="2" t="s">
        <v>243</v>
      </c>
      <c r="E5022" s="2" t="s">
        <v>330</v>
      </c>
      <c r="F5022" s="2" t="s">
        <v>383</v>
      </c>
      <c r="G5022" s="2" t="s">
        <v>436</v>
      </c>
      <c r="H5022" s="2" t="s">
        <v>376</v>
      </c>
      <c r="I5022" s="2" t="s">
        <v>586</v>
      </c>
      <c r="J5022" s="2" t="s">
        <v>418</v>
      </c>
      <c r="K5022" s="2" t="s">
        <v>343</v>
      </c>
      <c r="L5022" s="2" t="s">
        <v>627</v>
      </c>
      <c r="M5022" s="2" t="s">
        <v>686</v>
      </c>
    </row>
    <row r="5023" spans="2:13">
      <c r="B5023" t="s">
        <v>80</v>
      </c>
      <c r="C5023">
        <v>27</v>
      </c>
      <c r="D5023" s="2" t="s">
        <v>244</v>
      </c>
      <c r="E5023" s="2" t="s">
        <v>330</v>
      </c>
      <c r="F5023" s="2" t="s">
        <v>380</v>
      </c>
      <c r="G5023" s="2" t="s">
        <v>391</v>
      </c>
      <c r="H5023" s="2" t="s">
        <v>376</v>
      </c>
      <c r="I5023" s="2" t="s">
        <v>330</v>
      </c>
      <c r="J5023" s="2" t="s">
        <v>468</v>
      </c>
      <c r="K5023" s="2" t="s">
        <v>343</v>
      </c>
      <c r="L5023" s="2" t="s">
        <v>330</v>
      </c>
      <c r="M5023" s="2" t="s">
        <v>687</v>
      </c>
    </row>
    <row r="5024" spans="2:13">
      <c r="B5024" t="s">
        <v>81</v>
      </c>
      <c r="C5024">
        <v>27</v>
      </c>
      <c r="D5024" s="2" t="s">
        <v>245</v>
      </c>
      <c r="E5024" s="2" t="s">
        <v>330</v>
      </c>
      <c r="F5024" s="2" t="s">
        <v>380</v>
      </c>
      <c r="G5024" s="2" t="s">
        <v>395</v>
      </c>
      <c r="H5024" s="2" t="s">
        <v>376</v>
      </c>
      <c r="I5024" s="2" t="s">
        <v>330</v>
      </c>
      <c r="J5024" s="2" t="s">
        <v>525</v>
      </c>
      <c r="K5024" s="2" t="s">
        <v>343</v>
      </c>
      <c r="L5024" s="2" t="s">
        <v>330</v>
      </c>
      <c r="M5024" s="2" t="s">
        <v>688</v>
      </c>
    </row>
    <row r="5025" spans="2:13">
      <c r="B5025" t="s">
        <v>82</v>
      </c>
      <c r="C5025">
        <v>27</v>
      </c>
      <c r="D5025" s="2" t="s">
        <v>246</v>
      </c>
      <c r="E5025" s="2" t="s">
        <v>330</v>
      </c>
      <c r="F5025" s="2" t="s">
        <v>336</v>
      </c>
      <c r="G5025" s="2" t="s">
        <v>395</v>
      </c>
      <c r="H5025" s="2" t="s">
        <v>376</v>
      </c>
      <c r="I5025" s="2" t="s">
        <v>330</v>
      </c>
      <c r="J5025" s="2" t="s">
        <v>422</v>
      </c>
      <c r="K5025" s="2" t="s">
        <v>343</v>
      </c>
      <c r="L5025" s="2" t="s">
        <v>330</v>
      </c>
      <c r="M5025" s="2" t="s">
        <v>689</v>
      </c>
    </row>
    <row r="5026" spans="2:13">
      <c r="B5026" t="s">
        <v>83</v>
      </c>
      <c r="C5026">
        <v>27</v>
      </c>
      <c r="D5026" s="2" t="s">
        <v>246</v>
      </c>
      <c r="E5026" s="2" t="s">
        <v>330</v>
      </c>
      <c r="F5026" s="2" t="s">
        <v>384</v>
      </c>
      <c r="G5026" s="2" t="s">
        <v>330</v>
      </c>
      <c r="H5026" s="2" t="s">
        <v>376</v>
      </c>
      <c r="I5026" s="2" t="s">
        <v>330</v>
      </c>
      <c r="J5026" s="2" t="s">
        <v>509</v>
      </c>
      <c r="K5026" s="2" t="s">
        <v>343</v>
      </c>
      <c r="L5026" s="2" t="s">
        <v>330</v>
      </c>
      <c r="M5026" s="2" t="s">
        <v>689</v>
      </c>
    </row>
    <row r="5027" spans="2:13">
      <c r="B5027" t="s">
        <v>84</v>
      </c>
      <c r="C5027">
        <v>27</v>
      </c>
      <c r="D5027" s="2" t="s">
        <v>247</v>
      </c>
      <c r="E5027" s="2" t="s">
        <v>330</v>
      </c>
      <c r="F5027" s="2" t="s">
        <v>384</v>
      </c>
      <c r="G5027" s="2" t="s">
        <v>430</v>
      </c>
      <c r="H5027" s="2" t="s">
        <v>376</v>
      </c>
      <c r="I5027" s="2" t="s">
        <v>330</v>
      </c>
      <c r="J5027" s="2" t="s">
        <v>420</v>
      </c>
      <c r="K5027" s="2" t="s">
        <v>343</v>
      </c>
      <c r="L5027" s="2" t="s">
        <v>330</v>
      </c>
      <c r="M5027" s="2" t="s">
        <v>322</v>
      </c>
    </row>
    <row r="5028" spans="2:13">
      <c r="B5028" t="s">
        <v>85</v>
      </c>
      <c r="C5028">
        <v>27</v>
      </c>
      <c r="D5028" s="2" t="s">
        <v>232</v>
      </c>
      <c r="E5028" s="2" t="s">
        <v>330</v>
      </c>
      <c r="F5028" s="2" t="s">
        <v>343</v>
      </c>
      <c r="G5028" s="2" t="s">
        <v>417</v>
      </c>
      <c r="H5028" s="2" t="s">
        <v>376</v>
      </c>
      <c r="I5028" s="2" t="s">
        <v>330</v>
      </c>
      <c r="J5028" s="2" t="s">
        <v>526</v>
      </c>
      <c r="K5028" s="2" t="s">
        <v>343</v>
      </c>
      <c r="L5028" s="2" t="s">
        <v>330</v>
      </c>
      <c r="M5028" s="2" t="s">
        <v>690</v>
      </c>
    </row>
    <row r="5029" spans="2:13">
      <c r="B5029" t="s">
        <v>86</v>
      </c>
      <c r="C5029">
        <v>27</v>
      </c>
      <c r="D5029" s="2" t="s">
        <v>248</v>
      </c>
      <c r="E5029" s="2" t="s">
        <v>330</v>
      </c>
      <c r="F5029" s="2" t="s">
        <v>385</v>
      </c>
      <c r="G5029" s="2" t="s">
        <v>437</v>
      </c>
      <c r="H5029" s="2" t="s">
        <v>345</v>
      </c>
      <c r="I5029" s="2" t="s">
        <v>590</v>
      </c>
      <c r="J5029" s="2" t="s">
        <v>470</v>
      </c>
      <c r="K5029" s="2" t="s">
        <v>343</v>
      </c>
      <c r="L5029" s="2" t="s">
        <v>628</v>
      </c>
      <c r="M5029" s="2" t="s">
        <v>334</v>
      </c>
    </row>
    <row r="5030" spans="2:13">
      <c r="B5030" t="s">
        <v>87</v>
      </c>
      <c r="C5030">
        <v>27</v>
      </c>
      <c r="D5030" s="2" t="s">
        <v>336</v>
      </c>
      <c r="E5030" s="2" t="s">
        <v>330</v>
      </c>
      <c r="F5030" s="2" t="s">
        <v>385</v>
      </c>
      <c r="G5030" s="2" t="s">
        <v>438</v>
      </c>
      <c r="H5030" s="2" t="s">
        <v>371</v>
      </c>
      <c r="I5030" s="2" t="s">
        <v>330</v>
      </c>
      <c r="J5030" s="2" t="s">
        <v>527</v>
      </c>
      <c r="K5030" s="2" t="s">
        <v>343</v>
      </c>
      <c r="L5030" s="2" t="s">
        <v>230</v>
      </c>
      <c r="M5030" s="2" t="s">
        <v>328</v>
      </c>
    </row>
    <row r="5031" spans="2:13">
      <c r="B5031" t="s">
        <v>88</v>
      </c>
      <c r="C5031">
        <v>27</v>
      </c>
      <c r="D5031" s="2" t="s">
        <v>249</v>
      </c>
      <c r="E5031" s="2" t="s">
        <v>330</v>
      </c>
      <c r="F5031" s="2" t="s">
        <v>379</v>
      </c>
      <c r="G5031" s="2" t="s">
        <v>439</v>
      </c>
      <c r="H5031" s="2" t="s">
        <v>371</v>
      </c>
      <c r="I5031" s="2" t="s">
        <v>330</v>
      </c>
      <c r="J5031" s="2" t="s">
        <v>472</v>
      </c>
      <c r="K5031" s="2" t="s">
        <v>343</v>
      </c>
      <c r="L5031" s="2" t="s">
        <v>330</v>
      </c>
      <c r="M5031" s="2" t="s">
        <v>691</v>
      </c>
    </row>
    <row r="5032" spans="2:13">
      <c r="B5032" t="s">
        <v>89</v>
      </c>
      <c r="C5032">
        <v>27</v>
      </c>
      <c r="D5032" s="2" t="s">
        <v>250</v>
      </c>
      <c r="E5032" s="2" t="s">
        <v>330</v>
      </c>
      <c r="F5032" s="2" t="s">
        <v>379</v>
      </c>
      <c r="G5032" s="2" t="s">
        <v>440</v>
      </c>
      <c r="H5032" s="2" t="s">
        <v>372</v>
      </c>
      <c r="I5032" s="2" t="s">
        <v>330</v>
      </c>
      <c r="J5032" s="2" t="s">
        <v>528</v>
      </c>
      <c r="K5032" s="2" t="s">
        <v>343</v>
      </c>
      <c r="L5032" s="2" t="s">
        <v>230</v>
      </c>
      <c r="M5032" s="2" t="s">
        <v>678</v>
      </c>
    </row>
    <row r="5033" spans="2:13">
      <c r="B5033" t="s">
        <v>90</v>
      </c>
      <c r="C5033">
        <v>27</v>
      </c>
      <c r="D5033" s="2" t="s">
        <v>251</v>
      </c>
      <c r="E5033" s="2" t="s">
        <v>330</v>
      </c>
      <c r="F5033" s="2" t="s">
        <v>386</v>
      </c>
      <c r="G5033" s="2" t="s">
        <v>441</v>
      </c>
      <c r="H5033" s="2" t="s">
        <v>373</v>
      </c>
      <c r="I5033" s="2" t="s">
        <v>591</v>
      </c>
      <c r="J5033" s="2" t="s">
        <v>529</v>
      </c>
      <c r="K5033" s="2" t="s">
        <v>343</v>
      </c>
      <c r="L5033" s="2" t="s">
        <v>363</v>
      </c>
      <c r="M5033" s="2" t="s">
        <v>692</v>
      </c>
    </row>
    <row r="5034" spans="2:13">
      <c r="B5034" t="s">
        <v>91</v>
      </c>
      <c r="C5034">
        <v>27</v>
      </c>
      <c r="D5034" s="2" t="s">
        <v>252</v>
      </c>
      <c r="E5034" s="2" t="s">
        <v>330</v>
      </c>
      <c r="F5034" s="2" t="s">
        <v>378</v>
      </c>
      <c r="G5034" s="2" t="s">
        <v>426</v>
      </c>
      <c r="H5034" s="2" t="s">
        <v>339</v>
      </c>
      <c r="I5034" s="2" t="s">
        <v>591</v>
      </c>
      <c r="J5034" s="2" t="s">
        <v>530</v>
      </c>
      <c r="K5034" s="2" t="s">
        <v>343</v>
      </c>
      <c r="L5034" s="2" t="s">
        <v>363</v>
      </c>
      <c r="M5034" s="2" t="s">
        <v>693</v>
      </c>
    </row>
    <row r="5035" spans="2:13">
      <c r="B5035" t="s">
        <v>92</v>
      </c>
      <c r="C5035">
        <v>27</v>
      </c>
      <c r="D5035" s="2" t="s">
        <v>253</v>
      </c>
      <c r="E5035" s="2" t="s">
        <v>330</v>
      </c>
      <c r="F5035" s="2" t="s">
        <v>377</v>
      </c>
      <c r="G5035" s="2" t="s">
        <v>417</v>
      </c>
      <c r="H5035" s="2" t="s">
        <v>339</v>
      </c>
      <c r="I5035" s="2" t="s">
        <v>330</v>
      </c>
      <c r="J5035" s="2" t="s">
        <v>531</v>
      </c>
      <c r="K5035" s="2" t="s">
        <v>343</v>
      </c>
      <c r="L5035" s="2" t="s">
        <v>330</v>
      </c>
      <c r="M5035" s="2" t="s">
        <v>694</v>
      </c>
    </row>
    <row r="5036" spans="2:13">
      <c r="B5036" t="s">
        <v>93</v>
      </c>
      <c r="C5036">
        <v>27</v>
      </c>
      <c r="D5036" s="2" t="s">
        <v>254</v>
      </c>
      <c r="E5036" s="2" t="s">
        <v>330</v>
      </c>
      <c r="F5036" s="2" t="s">
        <v>377</v>
      </c>
      <c r="G5036" s="2" t="s">
        <v>330</v>
      </c>
      <c r="H5036" s="2" t="s">
        <v>339</v>
      </c>
      <c r="I5036" s="2" t="s">
        <v>330</v>
      </c>
      <c r="J5036" s="2" t="s">
        <v>532</v>
      </c>
      <c r="K5036" s="2" t="s">
        <v>343</v>
      </c>
      <c r="L5036" s="2" t="s">
        <v>330</v>
      </c>
      <c r="M5036" s="2" t="s">
        <v>695</v>
      </c>
    </row>
    <row r="5037" spans="2:13">
      <c r="B5037" t="s">
        <v>94</v>
      </c>
      <c r="C5037">
        <v>27</v>
      </c>
      <c r="D5037" s="2" t="s">
        <v>255</v>
      </c>
      <c r="E5037" s="2" t="s">
        <v>330</v>
      </c>
      <c r="F5037" s="2" t="s">
        <v>335</v>
      </c>
      <c r="G5037" s="2" t="s">
        <v>330</v>
      </c>
      <c r="H5037" s="2" t="s">
        <v>339</v>
      </c>
      <c r="I5037" s="2" t="s">
        <v>330</v>
      </c>
      <c r="J5037" s="2" t="s">
        <v>532</v>
      </c>
      <c r="K5037" s="2" t="s">
        <v>343</v>
      </c>
      <c r="L5037" s="2" t="s">
        <v>330</v>
      </c>
      <c r="M5037" s="2" t="s">
        <v>357</v>
      </c>
    </row>
    <row r="5038" spans="2:13">
      <c r="B5038" t="s">
        <v>95</v>
      </c>
      <c r="C5038">
        <v>27</v>
      </c>
      <c r="D5038" s="2" t="s">
        <v>255</v>
      </c>
      <c r="E5038" s="2" t="s">
        <v>366</v>
      </c>
      <c r="F5038" s="2" t="s">
        <v>387</v>
      </c>
      <c r="G5038" s="2" t="s">
        <v>442</v>
      </c>
      <c r="H5038" s="2" t="s">
        <v>339</v>
      </c>
      <c r="I5038" s="2" t="s">
        <v>330</v>
      </c>
      <c r="J5038" s="2" t="s">
        <v>491</v>
      </c>
      <c r="K5038" s="2" t="s">
        <v>343</v>
      </c>
      <c r="L5038" s="2" t="s">
        <v>330</v>
      </c>
      <c r="M5038" s="2" t="s">
        <v>357</v>
      </c>
    </row>
    <row r="5039" spans="2:13">
      <c r="B5039" t="s">
        <v>96</v>
      </c>
      <c r="C5039">
        <v>27</v>
      </c>
      <c r="D5039" s="2" t="s">
        <v>256</v>
      </c>
      <c r="E5039" s="2" t="s">
        <v>366</v>
      </c>
      <c r="F5039" s="2" t="s">
        <v>339</v>
      </c>
      <c r="G5039" s="2" t="s">
        <v>443</v>
      </c>
      <c r="H5039" s="2" t="s">
        <v>387</v>
      </c>
      <c r="I5039" s="2" t="s">
        <v>588</v>
      </c>
      <c r="J5039" s="2" t="s">
        <v>425</v>
      </c>
      <c r="K5039" s="2" t="s">
        <v>343</v>
      </c>
      <c r="L5039" s="2" t="s">
        <v>625</v>
      </c>
      <c r="M5039" s="2" t="s">
        <v>568</v>
      </c>
    </row>
    <row r="5040" spans="2:13">
      <c r="B5040" t="s">
        <v>97</v>
      </c>
      <c r="C5040">
        <v>27</v>
      </c>
      <c r="D5040" s="2" t="s">
        <v>257</v>
      </c>
      <c r="E5040" s="2" t="s">
        <v>330</v>
      </c>
      <c r="F5040" s="2" t="s">
        <v>339</v>
      </c>
      <c r="G5040" s="2" t="s">
        <v>444</v>
      </c>
      <c r="H5040" s="2" t="s">
        <v>335</v>
      </c>
      <c r="I5040" s="2" t="s">
        <v>591</v>
      </c>
      <c r="J5040" s="2" t="s">
        <v>533</v>
      </c>
      <c r="K5040" s="2" t="s">
        <v>343</v>
      </c>
      <c r="L5040" s="2" t="s">
        <v>363</v>
      </c>
      <c r="M5040" s="2" t="s">
        <v>322</v>
      </c>
    </row>
    <row r="5041" spans="2:13">
      <c r="B5041" t="s">
        <v>98</v>
      </c>
      <c r="C5041">
        <v>27</v>
      </c>
      <c r="D5041" s="2" t="s">
        <v>258</v>
      </c>
      <c r="E5041" s="2" t="s">
        <v>366</v>
      </c>
      <c r="F5041" s="2" t="s">
        <v>373</v>
      </c>
      <c r="G5041" s="2" t="s">
        <v>429</v>
      </c>
      <c r="H5041" s="2" t="s">
        <v>335</v>
      </c>
      <c r="I5041" s="2" t="s">
        <v>330</v>
      </c>
      <c r="J5041" s="2" t="s">
        <v>459</v>
      </c>
      <c r="K5041" s="2" t="s">
        <v>343</v>
      </c>
      <c r="L5041" s="2" t="s">
        <v>330</v>
      </c>
      <c r="M5041" s="2" t="s">
        <v>689</v>
      </c>
    </row>
    <row r="5042" spans="2:13">
      <c r="B5042" t="s">
        <v>99</v>
      </c>
      <c r="C5042">
        <v>27</v>
      </c>
      <c r="D5042" s="2" t="s">
        <v>259</v>
      </c>
      <c r="E5042" s="2" t="s">
        <v>366</v>
      </c>
      <c r="F5042" s="2" t="s">
        <v>373</v>
      </c>
      <c r="G5042" s="2" t="s">
        <v>432</v>
      </c>
      <c r="H5042" s="2" t="s">
        <v>335</v>
      </c>
      <c r="I5042" s="2" t="s">
        <v>330</v>
      </c>
      <c r="J5042" s="2" t="s">
        <v>491</v>
      </c>
      <c r="K5042" s="2" t="s">
        <v>343</v>
      </c>
      <c r="L5042" s="2" t="s">
        <v>330</v>
      </c>
      <c r="M5042" s="2" t="s">
        <v>696</v>
      </c>
    </row>
    <row r="5043" spans="2:13">
      <c r="B5043" t="s">
        <v>100</v>
      </c>
      <c r="C5043">
        <v>27</v>
      </c>
      <c r="D5043" s="2" t="s">
        <v>260</v>
      </c>
      <c r="E5043" s="2" t="s">
        <v>330</v>
      </c>
      <c r="F5043" s="2" t="s">
        <v>372</v>
      </c>
      <c r="G5043" s="2" t="s">
        <v>445</v>
      </c>
      <c r="H5043" s="2" t="s">
        <v>335</v>
      </c>
      <c r="I5043" s="2" t="s">
        <v>330</v>
      </c>
      <c r="J5043" s="2" t="s">
        <v>466</v>
      </c>
      <c r="K5043" s="2" t="s">
        <v>343</v>
      </c>
      <c r="L5043" s="2" t="s">
        <v>330</v>
      </c>
      <c r="M5043" s="2" t="s">
        <v>562</v>
      </c>
    </row>
    <row r="5044" spans="2:13">
      <c r="B5044" t="s">
        <v>101</v>
      </c>
      <c r="C5044">
        <v>27</v>
      </c>
      <c r="D5044" s="2" t="s">
        <v>336</v>
      </c>
      <c r="E5044" s="2" t="s">
        <v>366</v>
      </c>
      <c r="F5044" s="2" t="s">
        <v>372</v>
      </c>
      <c r="G5044" s="2" t="s">
        <v>446</v>
      </c>
      <c r="H5044" s="2" t="s">
        <v>335</v>
      </c>
      <c r="I5044" s="2" t="s">
        <v>330</v>
      </c>
      <c r="J5044" s="2" t="s">
        <v>534</v>
      </c>
      <c r="K5044" s="2" t="s">
        <v>343</v>
      </c>
      <c r="L5044" s="2" t="s">
        <v>330</v>
      </c>
      <c r="M5044" s="2" t="s">
        <v>697</v>
      </c>
    </row>
    <row r="5045" spans="2:13">
      <c r="B5045" t="s">
        <v>102</v>
      </c>
      <c r="C5045">
        <v>27</v>
      </c>
      <c r="D5045" s="2" t="s">
        <v>261</v>
      </c>
      <c r="E5045" s="2" t="s">
        <v>366</v>
      </c>
      <c r="F5045" s="2" t="s">
        <v>374</v>
      </c>
      <c r="G5045" s="2" t="s">
        <v>445</v>
      </c>
      <c r="H5045" s="2" t="s">
        <v>335</v>
      </c>
      <c r="I5045" s="2" t="s">
        <v>330</v>
      </c>
      <c r="J5045" s="2" t="s">
        <v>491</v>
      </c>
      <c r="K5045" s="2" t="s">
        <v>343</v>
      </c>
      <c r="L5045" s="2" t="s">
        <v>330</v>
      </c>
      <c r="M5045" s="2" t="s">
        <v>698</v>
      </c>
    </row>
    <row r="5046" spans="2:13">
      <c r="B5046" t="s">
        <v>103</v>
      </c>
      <c r="C5046">
        <v>27</v>
      </c>
      <c r="D5046" s="2" t="s">
        <v>262</v>
      </c>
      <c r="E5046" s="2" t="s">
        <v>366</v>
      </c>
      <c r="F5046" s="2" t="s">
        <v>374</v>
      </c>
      <c r="G5046" s="2" t="s">
        <v>446</v>
      </c>
      <c r="H5046" s="2" t="s">
        <v>335</v>
      </c>
      <c r="I5046" s="2" t="s">
        <v>330</v>
      </c>
      <c r="J5046" s="2" t="s">
        <v>521</v>
      </c>
      <c r="K5046" s="2" t="s">
        <v>343</v>
      </c>
      <c r="L5046" s="2" t="s">
        <v>330</v>
      </c>
      <c r="M5046" s="2" t="s">
        <v>684</v>
      </c>
    </row>
    <row r="5047" spans="2:13">
      <c r="B5047" t="s">
        <v>104</v>
      </c>
      <c r="C5047">
        <v>27</v>
      </c>
      <c r="D5047" s="2" t="s">
        <v>263</v>
      </c>
      <c r="E5047" s="2" t="s">
        <v>366</v>
      </c>
      <c r="F5047" s="2" t="s">
        <v>374</v>
      </c>
      <c r="G5047" s="2" t="s">
        <v>395</v>
      </c>
      <c r="H5047" s="2" t="s">
        <v>335</v>
      </c>
      <c r="I5047" s="2" t="s">
        <v>330</v>
      </c>
      <c r="J5047" s="2" t="s">
        <v>520</v>
      </c>
      <c r="K5047" s="2" t="s">
        <v>343</v>
      </c>
      <c r="L5047" s="2" t="s">
        <v>330</v>
      </c>
      <c r="M5047" s="2" t="s">
        <v>699</v>
      </c>
    </row>
    <row r="5048" spans="2:13">
      <c r="B5048" t="s">
        <v>105</v>
      </c>
      <c r="C5048">
        <v>27</v>
      </c>
      <c r="D5048" s="2" t="s">
        <v>236</v>
      </c>
      <c r="E5048" s="2" t="s">
        <v>366</v>
      </c>
      <c r="F5048" s="2" t="s">
        <v>374</v>
      </c>
      <c r="G5048" s="2" t="s">
        <v>446</v>
      </c>
      <c r="H5048" s="2" t="s">
        <v>335</v>
      </c>
      <c r="I5048" s="2" t="s">
        <v>591</v>
      </c>
      <c r="J5048" s="2" t="s">
        <v>491</v>
      </c>
      <c r="K5048" s="2" t="s">
        <v>343</v>
      </c>
      <c r="L5048" s="2" t="s">
        <v>591</v>
      </c>
      <c r="M5048" s="2" t="s">
        <v>700</v>
      </c>
    </row>
    <row r="5049" spans="2:13">
      <c r="B5049" t="s">
        <v>106</v>
      </c>
      <c r="C5049">
        <v>27</v>
      </c>
      <c r="D5049" s="2" t="s">
        <v>264</v>
      </c>
      <c r="E5049" s="2" t="s">
        <v>366</v>
      </c>
      <c r="F5049" s="2" t="s">
        <v>374</v>
      </c>
      <c r="G5049" s="2" t="s">
        <v>422</v>
      </c>
      <c r="H5049" s="2" t="s">
        <v>335</v>
      </c>
      <c r="I5049" s="2" t="s">
        <v>591</v>
      </c>
      <c r="J5049" s="2" t="s">
        <v>535</v>
      </c>
      <c r="K5049" s="2" t="s">
        <v>343</v>
      </c>
      <c r="L5049" s="2" t="s">
        <v>591</v>
      </c>
      <c r="M5049" s="2" t="s">
        <v>701</v>
      </c>
    </row>
    <row r="5050" spans="2:13">
      <c r="B5050" t="s">
        <v>107</v>
      </c>
      <c r="C5050">
        <v>27</v>
      </c>
      <c r="D5050" s="2" t="s">
        <v>264</v>
      </c>
      <c r="E5050" s="2" t="s">
        <v>366</v>
      </c>
      <c r="F5050" s="2" t="s">
        <v>374</v>
      </c>
      <c r="G5050" s="2" t="s">
        <v>442</v>
      </c>
      <c r="H5050" s="2" t="s">
        <v>335</v>
      </c>
      <c r="I5050" s="2" t="s">
        <v>592</v>
      </c>
      <c r="J5050" s="2" t="s">
        <v>464</v>
      </c>
      <c r="K5050" s="2" t="s">
        <v>343</v>
      </c>
      <c r="L5050" s="2" t="s">
        <v>592</v>
      </c>
      <c r="M5050" s="2" t="s">
        <v>701</v>
      </c>
    </row>
    <row r="5051" spans="2:13">
      <c r="B5051" t="s">
        <v>108</v>
      </c>
      <c r="C5051">
        <v>27</v>
      </c>
      <c r="D5051" s="2" t="s">
        <v>265</v>
      </c>
      <c r="E5051" s="2" t="s">
        <v>366</v>
      </c>
      <c r="F5051" s="2" t="s">
        <v>374</v>
      </c>
      <c r="G5051" s="2" t="s">
        <v>432</v>
      </c>
      <c r="H5051" s="2" t="s">
        <v>335</v>
      </c>
      <c r="I5051" s="2" t="s">
        <v>330</v>
      </c>
      <c r="J5051" s="2" t="s">
        <v>432</v>
      </c>
      <c r="K5051" s="2" t="s">
        <v>343</v>
      </c>
      <c r="L5051" s="2" t="s">
        <v>330</v>
      </c>
      <c r="M5051" s="2" t="s">
        <v>702</v>
      </c>
    </row>
    <row r="5052" spans="2:13">
      <c r="B5052" t="s">
        <v>109</v>
      </c>
      <c r="C5052">
        <v>27</v>
      </c>
      <c r="D5052" s="2" t="s">
        <v>337</v>
      </c>
      <c r="E5052" s="2" t="s">
        <v>330</v>
      </c>
      <c r="F5052" s="2" t="s">
        <v>374</v>
      </c>
      <c r="G5052" s="2" t="s">
        <v>422</v>
      </c>
      <c r="H5052" s="2" t="s">
        <v>335</v>
      </c>
      <c r="I5052" s="2" t="s">
        <v>593</v>
      </c>
      <c r="J5052" s="2" t="s">
        <v>525</v>
      </c>
      <c r="K5052" s="2" t="s">
        <v>343</v>
      </c>
      <c r="L5052" s="2" t="s">
        <v>593</v>
      </c>
      <c r="M5052" s="2" t="s">
        <v>556</v>
      </c>
    </row>
    <row r="5053" spans="2:13">
      <c r="B5053" t="s">
        <v>110</v>
      </c>
      <c r="C5053">
        <v>27</v>
      </c>
      <c r="D5053" s="2" t="s">
        <v>338</v>
      </c>
      <c r="E5053" s="2" t="s">
        <v>366</v>
      </c>
      <c r="F5053" s="2" t="s">
        <v>374</v>
      </c>
      <c r="G5053" s="2" t="s">
        <v>446</v>
      </c>
      <c r="H5053" s="2" t="s">
        <v>335</v>
      </c>
      <c r="I5053" s="2" t="s">
        <v>366</v>
      </c>
      <c r="J5053" s="2" t="s">
        <v>491</v>
      </c>
      <c r="K5053" s="2" t="s">
        <v>343</v>
      </c>
      <c r="L5053" s="2" t="s">
        <v>366</v>
      </c>
      <c r="M5053" s="2" t="s">
        <v>703</v>
      </c>
    </row>
    <row r="5054" spans="2:13">
      <c r="B5054" t="s">
        <v>111</v>
      </c>
      <c r="C5054">
        <v>27</v>
      </c>
      <c r="D5054" s="2" t="s">
        <v>338</v>
      </c>
      <c r="E5054" s="2" t="s">
        <v>366</v>
      </c>
      <c r="F5054" s="2" t="s">
        <v>374</v>
      </c>
      <c r="G5054" s="2" t="s">
        <v>365</v>
      </c>
      <c r="H5054" s="2" t="s">
        <v>387</v>
      </c>
      <c r="I5054" s="2" t="s">
        <v>594</v>
      </c>
      <c r="J5054" s="2" t="s">
        <v>467</v>
      </c>
      <c r="K5054" s="2" t="s">
        <v>343</v>
      </c>
      <c r="L5054" s="2" t="s">
        <v>629</v>
      </c>
      <c r="M5054" s="2" t="s">
        <v>347</v>
      </c>
    </row>
    <row r="5055" spans="2:13">
      <c r="B5055" t="s">
        <v>112</v>
      </c>
      <c r="C5055">
        <v>27</v>
      </c>
      <c r="D5055" s="2" t="s">
        <v>266</v>
      </c>
      <c r="E5055" s="2" t="s">
        <v>330</v>
      </c>
      <c r="F5055" s="2" t="s">
        <v>374</v>
      </c>
      <c r="G5055" s="2" t="s">
        <v>432</v>
      </c>
      <c r="H5055" s="2" t="s">
        <v>387</v>
      </c>
      <c r="I5055" s="2" t="s">
        <v>591</v>
      </c>
      <c r="J5055" s="2" t="s">
        <v>536</v>
      </c>
      <c r="K5055" s="2" t="s">
        <v>343</v>
      </c>
      <c r="L5055" s="2" t="s">
        <v>591</v>
      </c>
      <c r="M5055" s="2" t="s">
        <v>704</v>
      </c>
    </row>
    <row r="5056" spans="2:13">
      <c r="B5056" t="s">
        <v>113</v>
      </c>
      <c r="C5056">
        <v>27</v>
      </c>
      <c r="D5056" s="2" t="s">
        <v>267</v>
      </c>
      <c r="E5056" s="2" t="s">
        <v>366</v>
      </c>
      <c r="F5056" s="2" t="s">
        <v>374</v>
      </c>
      <c r="G5056" s="2" t="s">
        <v>447</v>
      </c>
      <c r="H5056" s="2" t="s">
        <v>339</v>
      </c>
      <c r="I5056" s="2" t="s">
        <v>594</v>
      </c>
      <c r="J5056" s="2" t="s">
        <v>536</v>
      </c>
      <c r="K5056" s="2" t="s">
        <v>343</v>
      </c>
      <c r="L5056" s="2" t="s">
        <v>629</v>
      </c>
      <c r="M5056" s="2" t="s">
        <v>705</v>
      </c>
    </row>
    <row r="5057" spans="2:13">
      <c r="B5057" t="s">
        <v>114</v>
      </c>
      <c r="C5057">
        <v>27</v>
      </c>
      <c r="D5057" s="2" t="s">
        <v>268</v>
      </c>
      <c r="E5057" s="2" t="s">
        <v>366</v>
      </c>
      <c r="F5057" s="2" t="s">
        <v>374</v>
      </c>
      <c r="G5057" s="2" t="s">
        <v>433</v>
      </c>
      <c r="H5057" s="2" t="s">
        <v>339</v>
      </c>
      <c r="I5057" s="2" t="s">
        <v>595</v>
      </c>
      <c r="J5057" s="2" t="s">
        <v>459</v>
      </c>
      <c r="K5057" s="2" t="s">
        <v>343</v>
      </c>
      <c r="L5057" s="2" t="s">
        <v>595</v>
      </c>
      <c r="M5057" s="2" t="s">
        <v>706</v>
      </c>
    </row>
    <row r="5058" spans="2:13">
      <c r="B5058" t="s">
        <v>115</v>
      </c>
      <c r="C5058">
        <v>27</v>
      </c>
      <c r="D5058" s="2" t="s">
        <v>269</v>
      </c>
      <c r="E5058" s="2" t="s">
        <v>330</v>
      </c>
      <c r="F5058" s="2" t="s">
        <v>374</v>
      </c>
      <c r="G5058" s="2" t="s">
        <v>447</v>
      </c>
      <c r="H5058" s="2" t="s">
        <v>373</v>
      </c>
      <c r="I5058" s="2" t="s">
        <v>596</v>
      </c>
      <c r="J5058" s="2" t="s">
        <v>537</v>
      </c>
      <c r="K5058" s="2" t="s">
        <v>343</v>
      </c>
      <c r="L5058" s="2" t="s">
        <v>630</v>
      </c>
      <c r="M5058" s="2" t="s">
        <v>703</v>
      </c>
    </row>
    <row r="5059" spans="2:13">
      <c r="B5059" t="s">
        <v>116</v>
      </c>
      <c r="C5059">
        <v>27</v>
      </c>
      <c r="D5059" s="2" t="s">
        <v>270</v>
      </c>
      <c r="E5059" s="2" t="s">
        <v>330</v>
      </c>
      <c r="F5059" s="2" t="s">
        <v>373</v>
      </c>
      <c r="G5059" s="2" t="s">
        <v>445</v>
      </c>
      <c r="H5059" s="2" t="s">
        <v>373</v>
      </c>
      <c r="I5059" s="2" t="s">
        <v>330</v>
      </c>
      <c r="J5059" s="2" t="s">
        <v>330</v>
      </c>
      <c r="K5059" s="2" t="s">
        <v>343</v>
      </c>
      <c r="L5059" s="2" t="s">
        <v>330</v>
      </c>
      <c r="M5059" s="2" t="s">
        <v>707</v>
      </c>
    </row>
    <row r="5060" spans="2:13">
      <c r="B5060" t="s">
        <v>117</v>
      </c>
      <c r="C5060">
        <v>27</v>
      </c>
      <c r="D5060" s="2" t="s">
        <v>271</v>
      </c>
      <c r="E5060" s="2" t="s">
        <v>330</v>
      </c>
      <c r="F5060" s="2" t="s">
        <v>339</v>
      </c>
      <c r="G5060" s="2" t="s">
        <v>448</v>
      </c>
      <c r="H5060" s="2" t="s">
        <v>373</v>
      </c>
      <c r="I5060" s="2" t="s">
        <v>591</v>
      </c>
      <c r="J5060" s="2" t="s">
        <v>538</v>
      </c>
      <c r="K5060" s="2" t="s">
        <v>343</v>
      </c>
      <c r="L5060" s="2" t="s">
        <v>591</v>
      </c>
      <c r="M5060" s="2" t="s">
        <v>708</v>
      </c>
    </row>
    <row r="5061" spans="2:13">
      <c r="B5061" t="s">
        <v>118</v>
      </c>
      <c r="C5061">
        <v>27</v>
      </c>
      <c r="D5061" s="2" t="s">
        <v>272</v>
      </c>
      <c r="E5061" s="2" t="s">
        <v>330</v>
      </c>
      <c r="F5061" s="2" t="s">
        <v>339</v>
      </c>
      <c r="G5061" s="2" t="s">
        <v>449</v>
      </c>
      <c r="H5061" s="2" t="s">
        <v>372</v>
      </c>
      <c r="I5061" s="2" t="s">
        <v>330</v>
      </c>
      <c r="J5061" s="2" t="s">
        <v>539</v>
      </c>
      <c r="K5061" s="2" t="s">
        <v>343</v>
      </c>
      <c r="L5061" s="2" t="s">
        <v>365</v>
      </c>
      <c r="M5061" s="2" t="s">
        <v>709</v>
      </c>
    </row>
    <row r="5062" spans="2:13">
      <c r="B5062" t="s">
        <v>119</v>
      </c>
      <c r="C5062">
        <v>27</v>
      </c>
      <c r="D5062" s="2" t="s">
        <v>330</v>
      </c>
      <c r="E5062" s="2" t="s">
        <v>330</v>
      </c>
      <c r="F5062" s="2" t="s">
        <v>387</v>
      </c>
      <c r="G5062" s="2" t="s">
        <v>450</v>
      </c>
      <c r="H5062" s="2" t="s">
        <v>372</v>
      </c>
      <c r="I5062" s="2" t="s">
        <v>591</v>
      </c>
      <c r="J5062" s="2" t="s">
        <v>540</v>
      </c>
      <c r="K5062" s="2" t="s">
        <v>343</v>
      </c>
      <c r="L5062" s="2" t="s">
        <v>591</v>
      </c>
      <c r="M5062" s="2" t="s">
        <v>709</v>
      </c>
    </row>
    <row r="5063" spans="2:13">
      <c r="B5063" t="s">
        <v>120</v>
      </c>
      <c r="C5063">
        <v>27</v>
      </c>
      <c r="D5063" s="2" t="s">
        <v>273</v>
      </c>
      <c r="E5063" s="2" t="s">
        <v>330</v>
      </c>
      <c r="F5063" s="2" t="s">
        <v>379</v>
      </c>
      <c r="G5063" s="2" t="s">
        <v>391</v>
      </c>
      <c r="H5063" s="2" t="s">
        <v>374</v>
      </c>
      <c r="I5063" s="2" t="s">
        <v>590</v>
      </c>
      <c r="J5063" s="2" t="s">
        <v>524</v>
      </c>
      <c r="K5063" s="2" t="s">
        <v>343</v>
      </c>
      <c r="L5063" s="2" t="s">
        <v>608</v>
      </c>
      <c r="M5063" s="2" t="s">
        <v>686</v>
      </c>
    </row>
    <row r="5064" spans="2:13">
      <c r="B5064" t="s">
        <v>121</v>
      </c>
      <c r="C5064">
        <v>27</v>
      </c>
      <c r="D5064" s="2" t="s">
        <v>339</v>
      </c>
      <c r="E5064" s="2" t="s">
        <v>330</v>
      </c>
      <c r="F5064" s="2" t="s">
        <v>379</v>
      </c>
      <c r="G5064" s="2" t="s">
        <v>449</v>
      </c>
      <c r="H5064" s="2" t="s">
        <v>371</v>
      </c>
      <c r="I5064" s="2" t="s">
        <v>330</v>
      </c>
      <c r="J5064" s="2" t="s">
        <v>539</v>
      </c>
      <c r="K5064" s="2" t="s">
        <v>343</v>
      </c>
      <c r="L5064" s="2" t="s">
        <v>365</v>
      </c>
      <c r="M5064" s="2" t="s">
        <v>710</v>
      </c>
    </row>
    <row r="5065" spans="2:13">
      <c r="B5065" t="s">
        <v>122</v>
      </c>
      <c r="C5065">
        <v>27</v>
      </c>
      <c r="D5065" s="2" t="s">
        <v>274</v>
      </c>
      <c r="E5065" s="2" t="s">
        <v>330</v>
      </c>
      <c r="F5065" s="2" t="s">
        <v>384</v>
      </c>
      <c r="G5065" s="2" t="s">
        <v>434</v>
      </c>
      <c r="H5065" s="2" t="s">
        <v>375</v>
      </c>
      <c r="I5065" s="2" t="s">
        <v>588</v>
      </c>
      <c r="J5065" s="2" t="s">
        <v>459</v>
      </c>
      <c r="K5065" s="2" t="s">
        <v>343</v>
      </c>
      <c r="L5065" s="2" t="s">
        <v>631</v>
      </c>
      <c r="M5065" s="2" t="s">
        <v>555</v>
      </c>
    </row>
    <row r="5066" spans="2:13">
      <c r="B5066" t="s">
        <v>123</v>
      </c>
      <c r="C5066">
        <v>27</v>
      </c>
      <c r="D5066" s="2" t="s">
        <v>268</v>
      </c>
      <c r="E5066" s="2" t="s">
        <v>330</v>
      </c>
      <c r="F5066" s="2" t="s">
        <v>336</v>
      </c>
      <c r="G5066" s="2" t="s">
        <v>451</v>
      </c>
      <c r="H5066" s="2" t="s">
        <v>375</v>
      </c>
      <c r="I5066" s="2" t="s">
        <v>591</v>
      </c>
      <c r="J5066" s="2" t="s">
        <v>453</v>
      </c>
      <c r="K5066" s="2" t="s">
        <v>343</v>
      </c>
      <c r="L5066" s="2" t="s">
        <v>591</v>
      </c>
      <c r="M5066" s="2" t="s">
        <v>711</v>
      </c>
    </row>
    <row r="5067" spans="2:13">
      <c r="B5067" t="s">
        <v>124</v>
      </c>
      <c r="C5067">
        <v>27</v>
      </c>
      <c r="D5067" s="2" t="s">
        <v>275</v>
      </c>
      <c r="E5067" s="2" t="s">
        <v>330</v>
      </c>
      <c r="F5067" s="2" t="s">
        <v>336</v>
      </c>
      <c r="G5067" s="2" t="s">
        <v>452</v>
      </c>
      <c r="H5067" s="2" t="s">
        <v>375</v>
      </c>
      <c r="I5067" s="2" t="s">
        <v>591</v>
      </c>
      <c r="J5067" s="2" t="s">
        <v>531</v>
      </c>
      <c r="K5067" s="2" t="s">
        <v>343</v>
      </c>
      <c r="L5067" s="2" t="s">
        <v>591</v>
      </c>
      <c r="M5067" s="2" t="s">
        <v>686</v>
      </c>
    </row>
    <row r="5068" spans="2:13">
      <c r="B5068" t="s">
        <v>125</v>
      </c>
      <c r="C5068">
        <v>27</v>
      </c>
      <c r="D5068" s="2" t="s">
        <v>276</v>
      </c>
      <c r="E5068" s="2" t="s">
        <v>330</v>
      </c>
      <c r="F5068" s="2" t="s">
        <v>336</v>
      </c>
      <c r="G5068" s="2" t="s">
        <v>451</v>
      </c>
      <c r="H5068" s="2" t="s">
        <v>345</v>
      </c>
      <c r="I5068" s="2" t="s">
        <v>330</v>
      </c>
      <c r="J5068" s="2" t="s">
        <v>541</v>
      </c>
      <c r="K5068" s="2" t="s">
        <v>343</v>
      </c>
      <c r="L5068" s="2" t="s">
        <v>365</v>
      </c>
      <c r="M5068" s="2" t="s">
        <v>712</v>
      </c>
    </row>
    <row r="5069" spans="2:13">
      <c r="B5069" t="s">
        <v>126</v>
      </c>
      <c r="C5069">
        <v>27</v>
      </c>
      <c r="D5069" s="2" t="s">
        <v>277</v>
      </c>
      <c r="E5069" s="2" t="s">
        <v>366</v>
      </c>
      <c r="F5069" s="2" t="s">
        <v>336</v>
      </c>
      <c r="G5069" s="2" t="s">
        <v>442</v>
      </c>
      <c r="H5069" s="2" t="s">
        <v>345</v>
      </c>
      <c r="I5069" s="2" t="s">
        <v>593</v>
      </c>
      <c r="J5069" s="2" t="s">
        <v>519</v>
      </c>
      <c r="K5069" s="2" t="s">
        <v>343</v>
      </c>
      <c r="L5069" s="2" t="s">
        <v>593</v>
      </c>
      <c r="M5069" s="2" t="s">
        <v>713</v>
      </c>
    </row>
    <row r="5070" spans="2:13">
      <c r="B5070" t="s">
        <v>127</v>
      </c>
      <c r="C5070">
        <v>27</v>
      </c>
      <c r="D5070" s="2" t="s">
        <v>278</v>
      </c>
      <c r="E5070" s="2" t="s">
        <v>366</v>
      </c>
      <c r="F5070" s="2" t="s">
        <v>336</v>
      </c>
      <c r="G5070" s="2" t="s">
        <v>453</v>
      </c>
      <c r="H5070" s="2" t="s">
        <v>345</v>
      </c>
      <c r="I5070" s="2" t="s">
        <v>366</v>
      </c>
      <c r="J5070" s="2" t="s">
        <v>446</v>
      </c>
      <c r="K5070" s="2" t="s">
        <v>343</v>
      </c>
      <c r="L5070" s="2" t="s">
        <v>366</v>
      </c>
      <c r="M5070" s="2" t="s">
        <v>341</v>
      </c>
    </row>
    <row r="5071" spans="2:13">
      <c r="B5071" t="s">
        <v>128</v>
      </c>
      <c r="C5071">
        <v>27</v>
      </c>
      <c r="D5071" s="2" t="s">
        <v>279</v>
      </c>
      <c r="E5071" s="2" t="s">
        <v>330</v>
      </c>
      <c r="F5071" s="2" t="s">
        <v>336</v>
      </c>
      <c r="G5071" s="2" t="s">
        <v>436</v>
      </c>
      <c r="H5071" s="2" t="s">
        <v>345</v>
      </c>
      <c r="I5071" s="2" t="s">
        <v>366</v>
      </c>
      <c r="J5071" s="2" t="s">
        <v>521</v>
      </c>
      <c r="K5071" s="2" t="s">
        <v>343</v>
      </c>
      <c r="L5071" s="2" t="s">
        <v>366</v>
      </c>
      <c r="M5071" s="2" t="s">
        <v>714</v>
      </c>
    </row>
    <row r="5072" spans="2:13">
      <c r="B5072" t="s">
        <v>129</v>
      </c>
      <c r="C5072">
        <v>27</v>
      </c>
      <c r="D5072" s="2" t="s">
        <v>280</v>
      </c>
      <c r="E5072" s="2" t="s">
        <v>364</v>
      </c>
      <c r="F5072" s="2" t="s">
        <v>382</v>
      </c>
      <c r="G5072" s="2" t="s">
        <v>454</v>
      </c>
      <c r="H5072" s="2" t="s">
        <v>345</v>
      </c>
      <c r="I5072" s="2" t="s">
        <v>330</v>
      </c>
      <c r="J5072" s="2" t="s">
        <v>433</v>
      </c>
      <c r="K5072" s="2" t="s">
        <v>343</v>
      </c>
      <c r="L5072" s="2" t="s">
        <v>330</v>
      </c>
      <c r="M5072" s="2" t="s">
        <v>715</v>
      </c>
    </row>
    <row r="5073" spans="2:13">
      <c r="B5073" t="s">
        <v>130</v>
      </c>
      <c r="C5073">
        <v>27</v>
      </c>
      <c r="D5073" s="2" t="s">
        <v>281</v>
      </c>
      <c r="E5073" s="2" t="s">
        <v>230</v>
      </c>
      <c r="F5073" s="2" t="s">
        <v>382</v>
      </c>
      <c r="G5073" s="2" t="s">
        <v>405</v>
      </c>
      <c r="H5073" s="2" t="s">
        <v>375</v>
      </c>
      <c r="I5073" s="2" t="s">
        <v>330</v>
      </c>
      <c r="J5073" s="2" t="s">
        <v>457</v>
      </c>
      <c r="K5073" s="2" t="s">
        <v>343</v>
      </c>
      <c r="L5073" s="2" t="s">
        <v>364</v>
      </c>
      <c r="M5073" s="2" t="s">
        <v>616</v>
      </c>
    </row>
    <row r="5074" spans="2:13">
      <c r="B5074" t="s">
        <v>131</v>
      </c>
      <c r="C5074">
        <v>27</v>
      </c>
      <c r="D5074" s="2" t="s">
        <v>282</v>
      </c>
      <c r="E5074" s="2" t="s">
        <v>370</v>
      </c>
      <c r="F5074" s="2" t="s">
        <v>365</v>
      </c>
      <c r="G5074" s="2" t="s">
        <v>435</v>
      </c>
      <c r="H5074" s="2" t="s">
        <v>372</v>
      </c>
      <c r="I5074" s="2" t="s">
        <v>366</v>
      </c>
      <c r="J5074" s="2" t="s">
        <v>522</v>
      </c>
      <c r="K5074" s="2" t="s">
        <v>343</v>
      </c>
      <c r="L5074" s="2" t="s">
        <v>370</v>
      </c>
      <c r="M5074" s="2" t="s">
        <v>716</v>
      </c>
    </row>
    <row r="5075" spans="2:13">
      <c r="B5075" t="s">
        <v>132</v>
      </c>
      <c r="C5075">
        <v>27</v>
      </c>
      <c r="D5075" s="2" t="s">
        <v>283</v>
      </c>
      <c r="E5075" s="2" t="s">
        <v>370</v>
      </c>
      <c r="F5075" s="2" t="s">
        <v>365</v>
      </c>
      <c r="G5075" s="2" t="s">
        <v>455</v>
      </c>
      <c r="H5075" s="2" t="s">
        <v>387</v>
      </c>
      <c r="I5075" s="2" t="s">
        <v>366</v>
      </c>
      <c r="J5075" s="2" t="s">
        <v>230</v>
      </c>
      <c r="K5075" s="2" t="s">
        <v>343</v>
      </c>
      <c r="L5075" s="2" t="s">
        <v>370</v>
      </c>
      <c r="M5075" s="2" t="s">
        <v>717</v>
      </c>
    </row>
    <row r="5076" spans="2:13">
      <c r="B5076" t="s">
        <v>133</v>
      </c>
      <c r="C5076">
        <v>27</v>
      </c>
      <c r="D5076" s="2" t="s">
        <v>284</v>
      </c>
      <c r="E5076" s="2" t="s">
        <v>364</v>
      </c>
      <c r="F5076" s="2" t="s">
        <v>365</v>
      </c>
      <c r="G5076" s="2" t="s">
        <v>444</v>
      </c>
      <c r="H5076" s="2" t="s">
        <v>335</v>
      </c>
      <c r="I5076" s="2" t="s">
        <v>330</v>
      </c>
      <c r="J5076" s="2" t="s">
        <v>542</v>
      </c>
      <c r="K5076" s="2" t="s">
        <v>343</v>
      </c>
      <c r="L5076" s="2" t="s">
        <v>364</v>
      </c>
      <c r="M5076" s="2" t="s">
        <v>718</v>
      </c>
    </row>
    <row r="5077" spans="2:13">
      <c r="B5077" t="s">
        <v>134</v>
      </c>
      <c r="C5077">
        <v>27</v>
      </c>
      <c r="D5077" s="2" t="s">
        <v>285</v>
      </c>
      <c r="E5077" s="2" t="s">
        <v>364</v>
      </c>
      <c r="F5077" s="2" t="s">
        <v>365</v>
      </c>
      <c r="G5077" s="2" t="s">
        <v>456</v>
      </c>
      <c r="H5077" s="2" t="s">
        <v>377</v>
      </c>
      <c r="I5077" s="2" t="s">
        <v>366</v>
      </c>
      <c r="J5077" s="2" t="s">
        <v>543</v>
      </c>
      <c r="K5077" s="2" t="s">
        <v>343</v>
      </c>
      <c r="L5077" s="2" t="s">
        <v>368</v>
      </c>
      <c r="M5077" s="2" t="s">
        <v>245</v>
      </c>
    </row>
    <row r="5078" spans="2:13">
      <c r="B5078" t="s">
        <v>135</v>
      </c>
      <c r="C5078">
        <v>27</v>
      </c>
      <c r="D5078" s="2" t="s">
        <v>340</v>
      </c>
      <c r="E5078" s="2" t="s">
        <v>369</v>
      </c>
      <c r="F5078" s="2" t="s">
        <v>365</v>
      </c>
      <c r="G5078" s="2" t="s">
        <v>457</v>
      </c>
      <c r="H5078" s="2" t="s">
        <v>377</v>
      </c>
      <c r="I5078" s="2" t="s">
        <v>330</v>
      </c>
      <c r="J5078" s="2" t="s">
        <v>519</v>
      </c>
      <c r="K5078" s="2" t="s">
        <v>343</v>
      </c>
      <c r="L5078" s="2" t="s">
        <v>330</v>
      </c>
      <c r="M5078" s="2" t="s">
        <v>719</v>
      </c>
    </row>
    <row r="5079" spans="2:13">
      <c r="B5079" t="s">
        <v>136</v>
      </c>
      <c r="C5079">
        <v>27</v>
      </c>
      <c r="D5079" s="2" t="s">
        <v>341</v>
      </c>
      <c r="E5079" s="2" t="s">
        <v>364</v>
      </c>
      <c r="F5079" s="2" t="s">
        <v>365</v>
      </c>
      <c r="G5079" s="2" t="s">
        <v>458</v>
      </c>
      <c r="H5079" s="2" t="s">
        <v>377</v>
      </c>
      <c r="I5079" s="2" t="s">
        <v>330</v>
      </c>
      <c r="J5079" s="2" t="s">
        <v>544</v>
      </c>
      <c r="K5079" s="2" t="s">
        <v>343</v>
      </c>
      <c r="L5079" s="2" t="s">
        <v>330</v>
      </c>
      <c r="M5079" s="2" t="s">
        <v>720</v>
      </c>
    </row>
    <row r="5080" spans="2:13">
      <c r="B5080" t="s">
        <v>137</v>
      </c>
      <c r="C5080">
        <v>27</v>
      </c>
      <c r="D5080" s="2" t="s">
        <v>342</v>
      </c>
      <c r="E5080" s="2" t="s">
        <v>368</v>
      </c>
      <c r="F5080" s="2" t="s">
        <v>365</v>
      </c>
      <c r="G5080" s="2" t="s">
        <v>459</v>
      </c>
      <c r="H5080" s="2" t="s">
        <v>378</v>
      </c>
      <c r="I5080" s="2" t="s">
        <v>366</v>
      </c>
      <c r="J5080" s="2" t="s">
        <v>420</v>
      </c>
      <c r="K5080" s="2" t="s">
        <v>343</v>
      </c>
      <c r="L5080" s="2" t="s">
        <v>368</v>
      </c>
      <c r="M5080" s="2" t="s">
        <v>721</v>
      </c>
    </row>
    <row r="5081" spans="2:13">
      <c r="B5081" t="s">
        <v>138</v>
      </c>
      <c r="C5081">
        <v>27</v>
      </c>
      <c r="D5081" s="2" t="s">
        <v>343</v>
      </c>
      <c r="E5081" s="2" t="s">
        <v>330</v>
      </c>
      <c r="F5081" s="2" t="s">
        <v>365</v>
      </c>
      <c r="G5081" s="2" t="s">
        <v>424</v>
      </c>
      <c r="H5081" s="2" t="s">
        <v>378</v>
      </c>
      <c r="I5081" s="2" t="s">
        <v>330</v>
      </c>
      <c r="J5081" s="2" t="s">
        <v>545</v>
      </c>
      <c r="K5081" s="2" t="s">
        <v>343</v>
      </c>
      <c r="L5081" s="2" t="s">
        <v>330</v>
      </c>
      <c r="M5081" s="2" t="s">
        <v>722</v>
      </c>
    </row>
    <row r="5082" spans="2:13">
      <c r="B5082" t="s">
        <v>139</v>
      </c>
      <c r="C5082">
        <v>27</v>
      </c>
      <c r="D5082" s="2" t="s">
        <v>344</v>
      </c>
      <c r="E5082" s="2" t="s">
        <v>330</v>
      </c>
      <c r="F5082" s="2" t="s">
        <v>365</v>
      </c>
      <c r="G5082" s="2" t="s">
        <v>460</v>
      </c>
      <c r="H5082" s="2" t="s">
        <v>378</v>
      </c>
      <c r="I5082" s="2" t="s">
        <v>330</v>
      </c>
      <c r="J5082" s="2" t="s">
        <v>546</v>
      </c>
      <c r="K5082" s="2" t="s">
        <v>343</v>
      </c>
      <c r="L5082" s="2" t="s">
        <v>330</v>
      </c>
      <c r="M5082" s="2" t="s">
        <v>230</v>
      </c>
    </row>
    <row r="5083" spans="2:13">
      <c r="B5083" t="s">
        <v>140</v>
      </c>
      <c r="C5083">
        <v>27</v>
      </c>
      <c r="D5083" s="2" t="s">
        <v>286</v>
      </c>
      <c r="E5083" s="2" t="s">
        <v>330</v>
      </c>
      <c r="F5083" s="2" t="s">
        <v>365</v>
      </c>
      <c r="G5083" s="2" t="s">
        <v>439</v>
      </c>
      <c r="H5083" s="2" t="s">
        <v>378</v>
      </c>
      <c r="I5083" s="2" t="s">
        <v>330</v>
      </c>
      <c r="J5083" s="2" t="s">
        <v>544</v>
      </c>
      <c r="K5083" s="2" t="s">
        <v>343</v>
      </c>
      <c r="L5083" s="2" t="s">
        <v>330</v>
      </c>
      <c r="M5083" s="2" t="s">
        <v>723</v>
      </c>
    </row>
    <row r="5084" spans="2:13">
      <c r="B5084" t="s">
        <v>141</v>
      </c>
      <c r="C5084">
        <v>27</v>
      </c>
      <c r="D5084" s="2" t="s">
        <v>287</v>
      </c>
      <c r="E5084" s="2" t="s">
        <v>330</v>
      </c>
      <c r="F5084" s="2" t="s">
        <v>365</v>
      </c>
      <c r="G5084" s="2" t="s">
        <v>424</v>
      </c>
      <c r="H5084" s="2" t="s">
        <v>378</v>
      </c>
      <c r="I5084" s="2" t="s">
        <v>330</v>
      </c>
      <c r="J5084" s="2" t="s">
        <v>469</v>
      </c>
      <c r="K5084" s="2" t="s">
        <v>343</v>
      </c>
      <c r="L5084" s="2" t="s">
        <v>330</v>
      </c>
      <c r="M5084" s="2" t="s">
        <v>607</v>
      </c>
    </row>
    <row r="5085" spans="2:13">
      <c r="B5085" t="s">
        <v>142</v>
      </c>
      <c r="C5085">
        <v>27</v>
      </c>
      <c r="D5085" s="2" t="s">
        <v>288</v>
      </c>
      <c r="E5085" s="2" t="s">
        <v>330</v>
      </c>
      <c r="F5085" s="2" t="s">
        <v>365</v>
      </c>
      <c r="G5085" s="2" t="s">
        <v>420</v>
      </c>
      <c r="H5085" s="2" t="s">
        <v>378</v>
      </c>
      <c r="I5085" s="2" t="s">
        <v>330</v>
      </c>
      <c r="J5085" s="2" t="s">
        <v>472</v>
      </c>
      <c r="K5085" s="2" t="s">
        <v>343</v>
      </c>
      <c r="L5085" s="2" t="s">
        <v>330</v>
      </c>
      <c r="M5085" s="2" t="s">
        <v>724</v>
      </c>
    </row>
    <row r="5086" spans="2:13">
      <c r="B5086" t="s">
        <v>143</v>
      </c>
      <c r="C5086">
        <v>27</v>
      </c>
      <c r="D5086" s="2" t="s">
        <v>289</v>
      </c>
      <c r="E5086" s="2" t="s">
        <v>330</v>
      </c>
      <c r="F5086" s="2" t="s">
        <v>365</v>
      </c>
      <c r="G5086" s="2" t="s">
        <v>428</v>
      </c>
      <c r="H5086" s="2" t="s">
        <v>378</v>
      </c>
      <c r="I5086" s="2" t="s">
        <v>330</v>
      </c>
      <c r="J5086" s="2" t="s">
        <v>462</v>
      </c>
      <c r="K5086" s="2" t="s">
        <v>343</v>
      </c>
      <c r="L5086" s="2" t="s">
        <v>330</v>
      </c>
      <c r="M5086" s="2" t="s">
        <v>673</v>
      </c>
    </row>
    <row r="5087" spans="2:13">
      <c r="B5087" t="s">
        <v>144</v>
      </c>
      <c r="C5087">
        <v>27</v>
      </c>
      <c r="D5087" s="2" t="s">
        <v>345</v>
      </c>
      <c r="E5087" s="2" t="s">
        <v>330</v>
      </c>
      <c r="F5087" s="2" t="s">
        <v>365</v>
      </c>
      <c r="G5087" s="2" t="s">
        <v>461</v>
      </c>
      <c r="H5087" s="2" t="s">
        <v>378</v>
      </c>
      <c r="I5087" s="2" t="s">
        <v>330</v>
      </c>
      <c r="J5087" s="2" t="s">
        <v>455</v>
      </c>
      <c r="K5087" s="2" t="s">
        <v>343</v>
      </c>
      <c r="L5087" s="2" t="s">
        <v>330</v>
      </c>
      <c r="M5087" s="2" t="s">
        <v>330</v>
      </c>
    </row>
    <row r="5088" spans="2:13">
      <c r="B5088" t="s">
        <v>145</v>
      </c>
      <c r="C5088">
        <v>27</v>
      </c>
      <c r="D5088" s="2" t="s">
        <v>346</v>
      </c>
      <c r="E5088" s="2" t="s">
        <v>330</v>
      </c>
      <c r="F5088" s="2" t="s">
        <v>365</v>
      </c>
      <c r="G5088" s="2" t="s">
        <v>462</v>
      </c>
      <c r="H5088" s="2" t="s">
        <v>378</v>
      </c>
      <c r="I5088" s="2" t="s">
        <v>330</v>
      </c>
      <c r="J5088" s="2" t="s">
        <v>520</v>
      </c>
      <c r="K5088" s="2" t="s">
        <v>343</v>
      </c>
      <c r="L5088" s="2" t="s">
        <v>330</v>
      </c>
      <c r="M5088" s="2" t="s">
        <v>359</v>
      </c>
    </row>
    <row r="5089" spans="2:13">
      <c r="B5089" t="s">
        <v>146</v>
      </c>
      <c r="C5089">
        <v>27</v>
      </c>
      <c r="D5089" s="2" t="s">
        <v>347</v>
      </c>
      <c r="E5089" s="2" t="s">
        <v>330</v>
      </c>
      <c r="F5089" s="2" t="s">
        <v>365</v>
      </c>
      <c r="G5089" s="2" t="s">
        <v>463</v>
      </c>
      <c r="H5089" s="2" t="s">
        <v>378</v>
      </c>
      <c r="I5089" s="2" t="s">
        <v>330</v>
      </c>
      <c r="J5089" s="2" t="s">
        <v>519</v>
      </c>
      <c r="K5089" s="2" t="s">
        <v>343</v>
      </c>
      <c r="L5089" s="2" t="s">
        <v>330</v>
      </c>
      <c r="M5089" s="2" t="s">
        <v>725</v>
      </c>
    </row>
    <row r="5090" spans="2:13">
      <c r="B5090" t="s">
        <v>147</v>
      </c>
      <c r="C5090">
        <v>27</v>
      </c>
      <c r="D5090" s="2" t="s">
        <v>348</v>
      </c>
      <c r="E5090" s="2" t="s">
        <v>330</v>
      </c>
      <c r="F5090" s="2" t="s">
        <v>365</v>
      </c>
      <c r="G5090" s="2" t="s">
        <v>462</v>
      </c>
      <c r="H5090" s="2" t="s">
        <v>378</v>
      </c>
      <c r="I5090" s="2" t="s">
        <v>330</v>
      </c>
      <c r="J5090" s="2" t="s">
        <v>477</v>
      </c>
      <c r="K5090" s="2" t="s">
        <v>343</v>
      </c>
      <c r="L5090" s="2" t="s">
        <v>330</v>
      </c>
      <c r="M5090" s="2" t="s">
        <v>653</v>
      </c>
    </row>
    <row r="5091" spans="2:13">
      <c r="B5091" t="s">
        <v>148</v>
      </c>
      <c r="C5091">
        <v>27</v>
      </c>
      <c r="D5091" s="2" t="s">
        <v>318</v>
      </c>
      <c r="E5091" s="2" t="s">
        <v>330</v>
      </c>
      <c r="F5091" s="2" t="s">
        <v>365</v>
      </c>
      <c r="G5091" s="2" t="s">
        <v>462</v>
      </c>
      <c r="H5091" s="2" t="s">
        <v>378</v>
      </c>
      <c r="I5091" s="2" t="s">
        <v>330</v>
      </c>
      <c r="J5091" s="2" t="s">
        <v>464</v>
      </c>
      <c r="K5091" s="2" t="s">
        <v>343</v>
      </c>
      <c r="L5091" s="2" t="s">
        <v>330</v>
      </c>
      <c r="M5091" s="2" t="s">
        <v>605</v>
      </c>
    </row>
    <row r="5092" spans="2:13">
      <c r="B5092" t="s">
        <v>149</v>
      </c>
      <c r="C5092">
        <v>27</v>
      </c>
      <c r="D5092" s="2" t="s">
        <v>349</v>
      </c>
      <c r="E5092" s="2" t="s">
        <v>330</v>
      </c>
      <c r="F5092" s="2" t="s">
        <v>365</v>
      </c>
      <c r="G5092" s="2" t="s">
        <v>422</v>
      </c>
      <c r="H5092" s="2" t="s">
        <v>378</v>
      </c>
      <c r="I5092" s="2" t="s">
        <v>330</v>
      </c>
      <c r="J5092" s="2" t="s">
        <v>547</v>
      </c>
      <c r="K5092" s="2" t="s">
        <v>343</v>
      </c>
      <c r="L5092" s="2" t="s">
        <v>330</v>
      </c>
      <c r="M5092" s="2" t="s">
        <v>726</v>
      </c>
    </row>
    <row r="5093" spans="2:13">
      <c r="B5093" t="s">
        <v>150</v>
      </c>
      <c r="C5093">
        <v>27</v>
      </c>
      <c r="D5093" s="2" t="s">
        <v>350</v>
      </c>
      <c r="E5093" s="2" t="s">
        <v>330</v>
      </c>
      <c r="F5093" s="2" t="s">
        <v>365</v>
      </c>
      <c r="G5093" s="2" t="s">
        <v>422</v>
      </c>
      <c r="H5093" s="2" t="s">
        <v>378</v>
      </c>
      <c r="I5093" s="2" t="s">
        <v>597</v>
      </c>
      <c r="J5093" s="2" t="s">
        <v>463</v>
      </c>
      <c r="K5093" s="2" t="s">
        <v>343</v>
      </c>
      <c r="L5093" s="2" t="s">
        <v>597</v>
      </c>
      <c r="M5093" s="2" t="s">
        <v>727</v>
      </c>
    </row>
    <row r="5094" spans="2:13">
      <c r="B5094" t="s">
        <v>151</v>
      </c>
      <c r="C5094">
        <v>27</v>
      </c>
      <c r="D5094" s="2" t="s">
        <v>351</v>
      </c>
      <c r="E5094" s="2" t="s">
        <v>330</v>
      </c>
      <c r="F5094" s="2" t="s">
        <v>365</v>
      </c>
      <c r="G5094" s="2" t="s">
        <v>330</v>
      </c>
      <c r="H5094" s="2" t="s">
        <v>378</v>
      </c>
      <c r="I5094" s="2" t="s">
        <v>365</v>
      </c>
      <c r="J5094" s="2" t="s">
        <v>330</v>
      </c>
      <c r="K5094" s="2" t="s">
        <v>343</v>
      </c>
      <c r="L5094" s="2" t="s">
        <v>365</v>
      </c>
      <c r="M5094" s="2" t="s">
        <v>728</v>
      </c>
    </row>
    <row r="5095" spans="2:13">
      <c r="B5095" t="s">
        <v>152</v>
      </c>
      <c r="C5095">
        <v>27</v>
      </c>
      <c r="D5095" s="2" t="s">
        <v>352</v>
      </c>
      <c r="E5095" s="2" t="s">
        <v>330</v>
      </c>
      <c r="F5095" s="2" t="s">
        <v>365</v>
      </c>
      <c r="G5095" s="2" t="s">
        <v>462</v>
      </c>
      <c r="H5095" s="2" t="s">
        <v>378</v>
      </c>
      <c r="I5095" s="2" t="s">
        <v>365</v>
      </c>
      <c r="J5095" s="2" t="s">
        <v>519</v>
      </c>
      <c r="K5095" s="2" t="s">
        <v>343</v>
      </c>
      <c r="L5095" s="2" t="s">
        <v>365</v>
      </c>
      <c r="M5095" s="2" t="s">
        <v>335</v>
      </c>
    </row>
    <row r="5096" spans="2:13">
      <c r="B5096" t="s">
        <v>153</v>
      </c>
      <c r="C5096">
        <v>27</v>
      </c>
      <c r="D5096" s="2" t="s">
        <v>290</v>
      </c>
      <c r="E5096" s="2" t="s">
        <v>330</v>
      </c>
      <c r="F5096" s="2" t="s">
        <v>365</v>
      </c>
      <c r="G5096" s="2" t="s">
        <v>330</v>
      </c>
      <c r="H5096" s="2" t="s">
        <v>378</v>
      </c>
      <c r="I5096" s="2" t="s">
        <v>597</v>
      </c>
      <c r="J5096" s="2" t="s">
        <v>463</v>
      </c>
      <c r="K5096" s="2" t="s">
        <v>343</v>
      </c>
      <c r="L5096" s="2" t="s">
        <v>597</v>
      </c>
      <c r="M5096" s="2" t="s">
        <v>729</v>
      </c>
    </row>
    <row r="5097" spans="2:13">
      <c r="B5097" t="s">
        <v>154</v>
      </c>
      <c r="C5097">
        <v>27</v>
      </c>
      <c r="D5097" s="2" t="s">
        <v>291</v>
      </c>
      <c r="E5097" s="2" t="s">
        <v>330</v>
      </c>
      <c r="F5097" s="2" t="s">
        <v>365</v>
      </c>
      <c r="G5097" s="2" t="s">
        <v>459</v>
      </c>
      <c r="H5097" s="2" t="s">
        <v>378</v>
      </c>
      <c r="I5097" s="2" t="s">
        <v>592</v>
      </c>
      <c r="J5097" s="2" t="s">
        <v>365</v>
      </c>
      <c r="K5097" s="2" t="s">
        <v>343</v>
      </c>
      <c r="L5097" s="2" t="s">
        <v>592</v>
      </c>
      <c r="M5097" s="2" t="s">
        <v>730</v>
      </c>
    </row>
    <row r="5098" spans="2:13">
      <c r="B5098" t="s">
        <v>155</v>
      </c>
      <c r="C5098">
        <v>27</v>
      </c>
      <c r="D5098" s="2" t="s">
        <v>291</v>
      </c>
      <c r="E5098" s="2" t="s">
        <v>330</v>
      </c>
      <c r="F5098" s="2" t="s">
        <v>365</v>
      </c>
      <c r="G5098" s="2" t="s">
        <v>459</v>
      </c>
      <c r="H5098" s="2" t="s">
        <v>377</v>
      </c>
      <c r="I5098" s="2" t="s">
        <v>330</v>
      </c>
      <c r="J5098" s="2" t="s">
        <v>458</v>
      </c>
      <c r="K5098" s="2" t="s">
        <v>343</v>
      </c>
      <c r="L5098" s="2" t="s">
        <v>365</v>
      </c>
      <c r="M5098" s="2" t="s">
        <v>730</v>
      </c>
    </row>
    <row r="5099" spans="2:13">
      <c r="B5099" t="s">
        <v>156</v>
      </c>
      <c r="C5099">
        <v>27</v>
      </c>
      <c r="D5099" s="2" t="s">
        <v>353</v>
      </c>
      <c r="E5099" s="2" t="s">
        <v>330</v>
      </c>
      <c r="F5099" s="2" t="s">
        <v>365</v>
      </c>
      <c r="G5099" s="2" t="s">
        <v>461</v>
      </c>
      <c r="H5099" s="2" t="s">
        <v>377</v>
      </c>
      <c r="I5099" s="2" t="s">
        <v>598</v>
      </c>
      <c r="J5099" s="2" t="s">
        <v>520</v>
      </c>
      <c r="K5099" s="2" t="s">
        <v>343</v>
      </c>
      <c r="L5099" s="2" t="s">
        <v>598</v>
      </c>
      <c r="M5099" s="2" t="s">
        <v>723</v>
      </c>
    </row>
    <row r="5100" spans="2:13">
      <c r="B5100" t="s">
        <v>157</v>
      </c>
      <c r="C5100">
        <v>27</v>
      </c>
      <c r="D5100" s="2" t="s">
        <v>354</v>
      </c>
      <c r="E5100" s="2" t="s">
        <v>330</v>
      </c>
      <c r="F5100" s="2" t="s">
        <v>365</v>
      </c>
      <c r="G5100" s="2" t="s">
        <v>463</v>
      </c>
      <c r="H5100" s="2" t="s">
        <v>335</v>
      </c>
      <c r="I5100" s="2" t="s">
        <v>596</v>
      </c>
      <c r="J5100" s="2" t="s">
        <v>548</v>
      </c>
      <c r="K5100" s="2" t="s">
        <v>343</v>
      </c>
      <c r="L5100" s="2" t="s">
        <v>630</v>
      </c>
      <c r="M5100" s="2" t="s">
        <v>731</v>
      </c>
    </row>
    <row r="5101" spans="2:13">
      <c r="B5101" t="s">
        <v>158</v>
      </c>
      <c r="C5101">
        <v>27</v>
      </c>
      <c r="D5101" s="2" t="s">
        <v>292</v>
      </c>
      <c r="E5101" s="2" t="s">
        <v>366</v>
      </c>
      <c r="F5101" s="2" t="s">
        <v>365</v>
      </c>
      <c r="G5101" s="2" t="s">
        <v>422</v>
      </c>
      <c r="H5101" s="2" t="s">
        <v>387</v>
      </c>
      <c r="I5101" s="2" t="s">
        <v>586</v>
      </c>
      <c r="J5101" s="2" t="s">
        <v>461</v>
      </c>
      <c r="K5101" s="2" t="s">
        <v>343</v>
      </c>
      <c r="L5101" s="2" t="s">
        <v>597</v>
      </c>
      <c r="M5101" s="2" t="s">
        <v>676</v>
      </c>
    </row>
    <row r="5102" spans="2:13">
      <c r="B5102" t="s">
        <v>159</v>
      </c>
      <c r="C5102">
        <v>27</v>
      </c>
      <c r="D5102" s="2" t="s">
        <v>293</v>
      </c>
      <c r="E5102" s="2" t="s">
        <v>366</v>
      </c>
      <c r="F5102" s="2" t="s">
        <v>365</v>
      </c>
      <c r="G5102" s="2" t="s">
        <v>464</v>
      </c>
      <c r="H5102" s="2" t="s">
        <v>339</v>
      </c>
      <c r="I5102" s="2" t="s">
        <v>596</v>
      </c>
      <c r="J5102" s="2" t="s">
        <v>446</v>
      </c>
      <c r="K5102" s="2" t="s">
        <v>343</v>
      </c>
      <c r="L5102" s="2" t="s">
        <v>630</v>
      </c>
      <c r="M5102" s="2" t="s">
        <v>732</v>
      </c>
    </row>
    <row r="5103" spans="2:13">
      <c r="B5103" t="s">
        <v>160</v>
      </c>
      <c r="C5103">
        <v>27</v>
      </c>
      <c r="D5103" s="2" t="s">
        <v>289</v>
      </c>
      <c r="E5103" s="2" t="s">
        <v>330</v>
      </c>
      <c r="F5103" s="2" t="s">
        <v>365</v>
      </c>
      <c r="G5103" s="2" t="s">
        <v>464</v>
      </c>
      <c r="H5103" s="2" t="s">
        <v>339</v>
      </c>
      <c r="I5103" s="2" t="s">
        <v>595</v>
      </c>
      <c r="J5103" s="2" t="s">
        <v>533</v>
      </c>
      <c r="K5103" s="2" t="s">
        <v>343</v>
      </c>
      <c r="L5103" s="2" t="s">
        <v>595</v>
      </c>
      <c r="M5103" s="2" t="s">
        <v>359</v>
      </c>
    </row>
    <row r="5104" spans="2:13">
      <c r="B5104" t="s">
        <v>161</v>
      </c>
      <c r="C5104">
        <v>27</v>
      </c>
      <c r="D5104" s="2" t="s">
        <v>294</v>
      </c>
      <c r="E5104" s="2" t="s">
        <v>366</v>
      </c>
      <c r="F5104" s="2" t="s">
        <v>365</v>
      </c>
      <c r="G5104" s="2" t="s">
        <v>464</v>
      </c>
      <c r="H5104" s="2" t="s">
        <v>339</v>
      </c>
      <c r="I5104" s="2" t="s">
        <v>330</v>
      </c>
      <c r="J5104" s="2" t="s">
        <v>533</v>
      </c>
      <c r="K5104" s="2" t="s">
        <v>343</v>
      </c>
      <c r="L5104" s="2" t="s">
        <v>330</v>
      </c>
      <c r="M5104" s="2" t="s">
        <v>379</v>
      </c>
    </row>
    <row r="5105" spans="2:13">
      <c r="B5105" t="s">
        <v>162</v>
      </c>
      <c r="C5105">
        <v>27</v>
      </c>
      <c r="D5105" s="2" t="s">
        <v>295</v>
      </c>
      <c r="E5105" s="2" t="s">
        <v>366</v>
      </c>
      <c r="F5105" s="2" t="s">
        <v>365</v>
      </c>
      <c r="G5105" s="2" t="s">
        <v>422</v>
      </c>
      <c r="H5105" s="2" t="s">
        <v>339</v>
      </c>
      <c r="I5105" s="2" t="s">
        <v>330</v>
      </c>
      <c r="J5105" s="2" t="s">
        <v>422</v>
      </c>
      <c r="K5105" s="2" t="s">
        <v>343</v>
      </c>
      <c r="L5105" s="2" t="s">
        <v>330</v>
      </c>
      <c r="M5105" s="2" t="s">
        <v>724</v>
      </c>
    </row>
    <row r="5106" spans="2:13">
      <c r="B5106" t="s">
        <v>163</v>
      </c>
      <c r="C5106">
        <v>27</v>
      </c>
      <c r="D5106" s="2" t="s">
        <v>296</v>
      </c>
      <c r="E5106" s="2" t="s">
        <v>368</v>
      </c>
      <c r="F5106" s="2" t="s">
        <v>365</v>
      </c>
      <c r="G5106" s="2" t="s">
        <v>414</v>
      </c>
      <c r="H5106" s="2" t="s">
        <v>339</v>
      </c>
      <c r="I5106" s="2" t="s">
        <v>330</v>
      </c>
      <c r="J5106" s="2" t="s">
        <v>330</v>
      </c>
      <c r="K5106" s="2" t="s">
        <v>343</v>
      </c>
      <c r="L5106" s="2" t="s">
        <v>330</v>
      </c>
      <c r="M5106" s="2" t="s">
        <v>616</v>
      </c>
    </row>
    <row r="5107" spans="2:13">
      <c r="B5107" t="s">
        <v>164</v>
      </c>
      <c r="C5107">
        <v>27</v>
      </c>
      <c r="D5107" s="2" t="s">
        <v>198</v>
      </c>
      <c r="E5107" s="2" t="s">
        <v>368</v>
      </c>
      <c r="F5107" s="2" t="s">
        <v>365</v>
      </c>
      <c r="G5107" s="2" t="s">
        <v>414</v>
      </c>
      <c r="H5107" s="2" t="s">
        <v>339</v>
      </c>
      <c r="I5107" s="2" t="s">
        <v>330</v>
      </c>
      <c r="J5107" s="2" t="s">
        <v>422</v>
      </c>
      <c r="K5107" s="2" t="s">
        <v>343</v>
      </c>
      <c r="L5107" s="2" t="s">
        <v>330</v>
      </c>
      <c r="M5107" s="2" t="s">
        <v>722</v>
      </c>
    </row>
    <row r="5108" spans="2:13">
      <c r="B5108" t="s">
        <v>165</v>
      </c>
      <c r="C5108">
        <v>27</v>
      </c>
      <c r="D5108" s="2" t="s">
        <v>355</v>
      </c>
      <c r="E5108" s="2" t="s">
        <v>368</v>
      </c>
      <c r="F5108" s="2" t="s">
        <v>365</v>
      </c>
      <c r="G5108" s="2" t="s">
        <v>465</v>
      </c>
      <c r="H5108" s="2" t="s">
        <v>339</v>
      </c>
      <c r="I5108" s="2" t="s">
        <v>330</v>
      </c>
      <c r="J5108" s="2" t="s">
        <v>549</v>
      </c>
      <c r="K5108" s="2" t="s">
        <v>343</v>
      </c>
      <c r="L5108" s="2" t="s">
        <v>330</v>
      </c>
      <c r="M5108" s="2" t="s">
        <v>206</v>
      </c>
    </row>
    <row r="5109" spans="2:13">
      <c r="B5109" t="s">
        <v>166</v>
      </c>
      <c r="C5109">
        <v>27</v>
      </c>
      <c r="D5109" s="2" t="s">
        <v>297</v>
      </c>
      <c r="E5109" s="2" t="s">
        <v>368</v>
      </c>
      <c r="F5109" s="2" t="s">
        <v>365</v>
      </c>
      <c r="G5109" s="2" t="s">
        <v>330</v>
      </c>
      <c r="H5109" s="2" t="s">
        <v>339</v>
      </c>
      <c r="I5109" s="2" t="s">
        <v>330</v>
      </c>
      <c r="J5109" s="2" t="s">
        <v>455</v>
      </c>
      <c r="K5109" s="2" t="s">
        <v>343</v>
      </c>
      <c r="L5109" s="2" t="s">
        <v>330</v>
      </c>
      <c r="M5109" s="2" t="s">
        <v>733</v>
      </c>
    </row>
    <row r="5110" spans="2:13">
      <c r="B5110" t="s">
        <v>167</v>
      </c>
      <c r="C5110">
        <v>27</v>
      </c>
      <c r="D5110" s="2" t="s">
        <v>298</v>
      </c>
      <c r="E5110" s="2" t="s">
        <v>330</v>
      </c>
      <c r="F5110" s="2" t="s">
        <v>365</v>
      </c>
      <c r="G5110" s="2" t="s">
        <v>330</v>
      </c>
      <c r="H5110" s="2" t="s">
        <v>339</v>
      </c>
      <c r="I5110" s="2" t="s">
        <v>330</v>
      </c>
      <c r="J5110" s="2" t="s">
        <v>550</v>
      </c>
      <c r="K5110" s="2" t="s">
        <v>343</v>
      </c>
      <c r="L5110" s="2" t="s">
        <v>330</v>
      </c>
      <c r="M5110" s="2" t="s">
        <v>734</v>
      </c>
    </row>
    <row r="5111" spans="2:13">
      <c r="B5111" t="s">
        <v>168</v>
      </c>
      <c r="C5111">
        <v>27</v>
      </c>
      <c r="D5111" s="2" t="s">
        <v>299</v>
      </c>
      <c r="E5111" s="2" t="s">
        <v>330</v>
      </c>
      <c r="F5111" s="2" t="s">
        <v>365</v>
      </c>
      <c r="G5111" s="2" t="s">
        <v>466</v>
      </c>
      <c r="H5111" s="2" t="s">
        <v>339</v>
      </c>
      <c r="I5111" s="2" t="s">
        <v>593</v>
      </c>
      <c r="J5111" s="2" t="s">
        <v>466</v>
      </c>
      <c r="K5111" s="2" t="s">
        <v>343</v>
      </c>
      <c r="L5111" s="2" t="s">
        <v>593</v>
      </c>
      <c r="M5111" s="2" t="s">
        <v>644</v>
      </c>
    </row>
    <row r="5112" spans="2:13">
      <c r="B5112" t="s">
        <v>169</v>
      </c>
      <c r="C5112">
        <v>27</v>
      </c>
      <c r="D5112" s="2" t="s">
        <v>300</v>
      </c>
      <c r="E5112" s="2" t="s">
        <v>330</v>
      </c>
      <c r="F5112" s="2" t="s">
        <v>365</v>
      </c>
      <c r="G5112" s="2" t="s">
        <v>467</v>
      </c>
      <c r="H5112" s="2" t="s">
        <v>373</v>
      </c>
      <c r="I5112" s="2" t="s">
        <v>586</v>
      </c>
      <c r="J5112" s="2" t="s">
        <v>536</v>
      </c>
      <c r="K5112" s="2" t="s">
        <v>343</v>
      </c>
      <c r="L5112" s="2" t="s">
        <v>597</v>
      </c>
      <c r="M5112" s="2" t="s">
        <v>646</v>
      </c>
    </row>
    <row r="5113" spans="2:13">
      <c r="B5113" t="s">
        <v>170</v>
      </c>
      <c r="C5113">
        <v>27</v>
      </c>
      <c r="D5113" s="2" t="s">
        <v>268</v>
      </c>
      <c r="E5113" s="2" t="s">
        <v>330</v>
      </c>
      <c r="F5113" s="2" t="s">
        <v>365</v>
      </c>
      <c r="G5113" s="2" t="s">
        <v>468</v>
      </c>
      <c r="H5113" s="2" t="s">
        <v>373</v>
      </c>
      <c r="I5113" s="2" t="s">
        <v>330</v>
      </c>
      <c r="J5113" s="2" t="s">
        <v>284</v>
      </c>
      <c r="K5113" s="2" t="s">
        <v>343</v>
      </c>
      <c r="L5113" s="2" t="s">
        <v>330</v>
      </c>
      <c r="M5113" s="2" t="s">
        <v>576</v>
      </c>
    </row>
    <row r="5114" spans="2:13">
      <c r="B5114" t="s">
        <v>171</v>
      </c>
      <c r="C5114">
        <v>27</v>
      </c>
      <c r="D5114" s="2" t="s">
        <v>356</v>
      </c>
      <c r="E5114" s="2" t="s">
        <v>330</v>
      </c>
      <c r="F5114" s="2" t="s">
        <v>365</v>
      </c>
      <c r="G5114" s="2" t="s">
        <v>434</v>
      </c>
      <c r="H5114" s="2" t="s">
        <v>373</v>
      </c>
      <c r="I5114" s="2" t="s">
        <v>599</v>
      </c>
      <c r="J5114" s="2" t="s">
        <v>538</v>
      </c>
      <c r="K5114" s="2" t="s">
        <v>343</v>
      </c>
      <c r="L5114" s="2" t="s">
        <v>599</v>
      </c>
      <c r="M5114" s="2" t="s">
        <v>576</v>
      </c>
    </row>
    <row r="5115" spans="2:13">
      <c r="B5115" t="s">
        <v>172</v>
      </c>
      <c r="C5115">
        <v>27</v>
      </c>
      <c r="D5115" s="2" t="s">
        <v>301</v>
      </c>
      <c r="E5115" s="2" t="s">
        <v>368</v>
      </c>
      <c r="F5115" s="2" t="s">
        <v>365</v>
      </c>
      <c r="G5115" s="2" t="s">
        <v>432</v>
      </c>
      <c r="H5115" s="2" t="s">
        <v>373</v>
      </c>
      <c r="I5115" s="2" t="s">
        <v>368</v>
      </c>
      <c r="J5115" s="2" t="s">
        <v>540</v>
      </c>
      <c r="K5115" s="2" t="s">
        <v>343</v>
      </c>
      <c r="L5115" s="2" t="s">
        <v>368</v>
      </c>
      <c r="M5115" s="2" t="s">
        <v>735</v>
      </c>
    </row>
    <row r="5116" spans="2:13">
      <c r="B5116" t="s">
        <v>173</v>
      </c>
      <c r="C5116">
        <v>27</v>
      </c>
      <c r="D5116" s="2" t="s">
        <v>302</v>
      </c>
      <c r="E5116" s="2" t="s">
        <v>368</v>
      </c>
      <c r="F5116" s="2" t="s">
        <v>365</v>
      </c>
      <c r="G5116" s="2" t="s">
        <v>446</v>
      </c>
      <c r="H5116" s="2" t="s">
        <v>373</v>
      </c>
      <c r="I5116" s="2" t="s">
        <v>600</v>
      </c>
      <c r="J5116" s="2" t="s">
        <v>531</v>
      </c>
      <c r="K5116" s="2" t="s">
        <v>343</v>
      </c>
      <c r="L5116" s="2" t="s">
        <v>600</v>
      </c>
      <c r="M5116" s="2" t="s">
        <v>736</v>
      </c>
    </row>
    <row r="5117" spans="2:13">
      <c r="B5117" t="s">
        <v>174</v>
      </c>
      <c r="C5117">
        <v>27</v>
      </c>
      <c r="D5117" s="2" t="s">
        <v>303</v>
      </c>
      <c r="E5117" s="2" t="s">
        <v>330</v>
      </c>
      <c r="F5117" s="2" t="s">
        <v>365</v>
      </c>
      <c r="G5117" s="2" t="s">
        <v>469</v>
      </c>
      <c r="H5117" s="2" t="s">
        <v>339</v>
      </c>
      <c r="I5117" s="2" t="s">
        <v>582</v>
      </c>
      <c r="J5117" s="2" t="s">
        <v>468</v>
      </c>
      <c r="K5117" s="2" t="s">
        <v>343</v>
      </c>
      <c r="L5117" s="2" t="s">
        <v>632</v>
      </c>
      <c r="M5117" s="2" t="s">
        <v>737</v>
      </c>
    </row>
    <row r="5118" spans="2:13">
      <c r="B5118" t="s">
        <v>175</v>
      </c>
      <c r="C5118">
        <v>27</v>
      </c>
      <c r="D5118" s="2" t="s">
        <v>304</v>
      </c>
      <c r="E5118" s="2" t="s">
        <v>330</v>
      </c>
      <c r="F5118" s="2" t="s">
        <v>365</v>
      </c>
      <c r="G5118" s="2" t="s">
        <v>423</v>
      </c>
      <c r="H5118" s="2" t="s">
        <v>387</v>
      </c>
      <c r="I5118" s="2" t="s">
        <v>601</v>
      </c>
      <c r="J5118" s="2" t="s">
        <v>551</v>
      </c>
      <c r="K5118" s="2" t="s">
        <v>343</v>
      </c>
      <c r="L5118" s="2" t="s">
        <v>621</v>
      </c>
      <c r="M5118" s="2" t="s">
        <v>738</v>
      </c>
    </row>
    <row r="5119" spans="2:13">
      <c r="B5119" t="s">
        <v>176</v>
      </c>
      <c r="C5119">
        <v>27</v>
      </c>
      <c r="D5119" s="2" t="s">
        <v>305</v>
      </c>
      <c r="E5119" s="2" t="s">
        <v>330</v>
      </c>
      <c r="F5119" s="2" t="s">
        <v>365</v>
      </c>
      <c r="G5119" s="2" t="s">
        <v>470</v>
      </c>
      <c r="H5119" s="2" t="s">
        <v>335</v>
      </c>
      <c r="I5119" s="2" t="s">
        <v>602</v>
      </c>
      <c r="J5119" s="2" t="s">
        <v>437</v>
      </c>
      <c r="K5119" s="2" t="s">
        <v>343</v>
      </c>
      <c r="L5119" s="2" t="s">
        <v>633</v>
      </c>
      <c r="M5119" s="2" t="s">
        <v>739</v>
      </c>
    </row>
    <row r="5120" spans="2:13">
      <c r="B5120" t="s">
        <v>177</v>
      </c>
      <c r="C5120">
        <v>27</v>
      </c>
      <c r="D5120" s="2" t="s">
        <v>357</v>
      </c>
      <c r="E5120" s="2" t="s">
        <v>330</v>
      </c>
      <c r="F5120" s="2" t="s">
        <v>365</v>
      </c>
      <c r="G5120" s="2" t="s">
        <v>471</v>
      </c>
      <c r="H5120" s="2" t="s">
        <v>377</v>
      </c>
      <c r="I5120" s="2" t="s">
        <v>602</v>
      </c>
      <c r="J5120" s="2" t="s">
        <v>550</v>
      </c>
      <c r="K5120" s="2" t="s">
        <v>343</v>
      </c>
      <c r="L5120" s="2" t="s">
        <v>633</v>
      </c>
      <c r="M5120" s="2" t="s">
        <v>301</v>
      </c>
    </row>
    <row r="5121" spans="2:13">
      <c r="B5121" t="s">
        <v>178</v>
      </c>
      <c r="C5121">
        <v>27</v>
      </c>
      <c r="D5121" s="2" t="s">
        <v>342</v>
      </c>
      <c r="E5121" s="2" t="s">
        <v>330</v>
      </c>
      <c r="F5121" s="2" t="s">
        <v>365</v>
      </c>
      <c r="G5121" s="2" t="s">
        <v>472</v>
      </c>
      <c r="H5121" s="2" t="s">
        <v>386</v>
      </c>
      <c r="I5121" s="2" t="s">
        <v>603</v>
      </c>
      <c r="J5121" s="2" t="s">
        <v>420</v>
      </c>
      <c r="K5121" s="2" t="s">
        <v>343</v>
      </c>
      <c r="L5121" s="2" t="s">
        <v>634</v>
      </c>
      <c r="M5121" s="2" t="s">
        <v>356</v>
      </c>
    </row>
    <row r="5122" spans="2:13">
      <c r="B5122" t="s">
        <v>179</v>
      </c>
      <c r="C5122">
        <v>27</v>
      </c>
      <c r="D5122" s="2" t="s">
        <v>306</v>
      </c>
      <c r="E5122" s="2" t="s">
        <v>330</v>
      </c>
      <c r="F5122" s="2" t="s">
        <v>365</v>
      </c>
      <c r="G5122" s="2" t="s">
        <v>473</v>
      </c>
      <c r="H5122" s="2" t="s">
        <v>386</v>
      </c>
      <c r="I5122" s="2" t="s">
        <v>330</v>
      </c>
      <c r="J5122" s="2" t="s">
        <v>549</v>
      </c>
      <c r="K5122" s="2" t="s">
        <v>343</v>
      </c>
      <c r="L5122" s="2" t="s">
        <v>330</v>
      </c>
      <c r="M5122" s="2" t="s">
        <v>740</v>
      </c>
    </row>
    <row r="5123" spans="2:13">
      <c r="B5123" t="s">
        <v>180</v>
      </c>
      <c r="C5123">
        <v>27</v>
      </c>
      <c r="D5123" s="2" t="s">
        <v>358</v>
      </c>
      <c r="E5123" s="2" t="s">
        <v>368</v>
      </c>
      <c r="F5123" s="2" t="s">
        <v>365</v>
      </c>
      <c r="G5123" s="2" t="s">
        <v>474</v>
      </c>
      <c r="H5123" s="2" t="s">
        <v>379</v>
      </c>
      <c r="I5123" s="2" t="s">
        <v>588</v>
      </c>
      <c r="J5123" s="2" t="s">
        <v>455</v>
      </c>
      <c r="K5123" s="2" t="s">
        <v>343</v>
      </c>
      <c r="L5123" s="2" t="s">
        <v>625</v>
      </c>
      <c r="M5123" s="2" t="s">
        <v>741</v>
      </c>
    </row>
    <row r="5124" spans="2:13">
      <c r="B5124" t="s">
        <v>181</v>
      </c>
      <c r="C5124">
        <v>27</v>
      </c>
      <c r="D5124" s="2" t="s">
        <v>307</v>
      </c>
      <c r="E5124" s="2" t="s">
        <v>368</v>
      </c>
      <c r="F5124" s="2" t="s">
        <v>365</v>
      </c>
      <c r="G5124" s="2" t="s">
        <v>475</v>
      </c>
      <c r="H5124" s="2" t="s">
        <v>385</v>
      </c>
      <c r="I5124" s="2" t="s">
        <v>588</v>
      </c>
      <c r="J5124" s="2" t="s">
        <v>476</v>
      </c>
      <c r="K5124" s="2" t="s">
        <v>343</v>
      </c>
      <c r="L5124" s="2" t="s">
        <v>625</v>
      </c>
      <c r="M5124" s="2" t="s">
        <v>742</v>
      </c>
    </row>
    <row r="5125" spans="2:13">
      <c r="B5125" t="s">
        <v>182</v>
      </c>
      <c r="C5125">
        <v>27</v>
      </c>
      <c r="D5125" s="2" t="s">
        <v>308</v>
      </c>
      <c r="E5125" s="2" t="s">
        <v>330</v>
      </c>
      <c r="F5125" s="2" t="s">
        <v>365</v>
      </c>
      <c r="G5125" s="2" t="s">
        <v>476</v>
      </c>
      <c r="H5125" s="2" t="s">
        <v>343</v>
      </c>
      <c r="I5125" s="2" t="s">
        <v>366</v>
      </c>
      <c r="J5125" s="2" t="s">
        <v>552</v>
      </c>
      <c r="K5125" s="2" t="s">
        <v>343</v>
      </c>
      <c r="L5125" s="2" t="s">
        <v>368</v>
      </c>
      <c r="M5125" s="2" t="s">
        <v>722</v>
      </c>
    </row>
    <row r="5126" spans="2:13">
      <c r="B5126" t="s">
        <v>183</v>
      </c>
      <c r="C5126">
        <v>27</v>
      </c>
      <c r="D5126" s="2" t="s">
        <v>359</v>
      </c>
      <c r="E5126" s="2" t="s">
        <v>330</v>
      </c>
      <c r="F5126" s="2" t="s">
        <v>365</v>
      </c>
      <c r="G5126" s="2" t="s">
        <v>474</v>
      </c>
      <c r="H5126" s="2" t="s">
        <v>343</v>
      </c>
      <c r="I5126" s="2" t="s">
        <v>330</v>
      </c>
      <c r="J5126" s="2" t="s">
        <v>487</v>
      </c>
      <c r="K5126" s="2" t="s">
        <v>343</v>
      </c>
      <c r="L5126" s="2" t="s">
        <v>330</v>
      </c>
      <c r="M5126" s="2" t="s">
        <v>230</v>
      </c>
    </row>
    <row r="5127" spans="2:13">
      <c r="B5127" t="s">
        <v>184</v>
      </c>
      <c r="C5127">
        <v>27</v>
      </c>
      <c r="D5127" s="2" t="s">
        <v>309</v>
      </c>
      <c r="E5127" s="2" t="s">
        <v>330</v>
      </c>
      <c r="F5127" s="2" t="s">
        <v>365</v>
      </c>
      <c r="G5127" s="2" t="s">
        <v>474</v>
      </c>
      <c r="H5127" s="2" t="s">
        <v>343</v>
      </c>
      <c r="I5127" s="2" t="s">
        <v>330</v>
      </c>
      <c r="J5127" s="2" t="s">
        <v>544</v>
      </c>
      <c r="K5127" s="2" t="s">
        <v>343</v>
      </c>
      <c r="L5127" s="2" t="s">
        <v>330</v>
      </c>
      <c r="M5127" s="2" t="s">
        <v>743</v>
      </c>
    </row>
    <row r="5128" spans="2:13">
      <c r="B5128" t="s">
        <v>185</v>
      </c>
      <c r="C5128">
        <v>27</v>
      </c>
      <c r="D5128" s="2" t="s">
        <v>325</v>
      </c>
      <c r="E5128" s="2" t="s">
        <v>330</v>
      </c>
      <c r="F5128" s="2" t="s">
        <v>365</v>
      </c>
      <c r="G5128" s="2" t="s">
        <v>463</v>
      </c>
      <c r="H5128" s="2" t="s">
        <v>343</v>
      </c>
      <c r="I5128" s="2" t="s">
        <v>330</v>
      </c>
      <c r="J5128" s="2" t="s">
        <v>538</v>
      </c>
      <c r="K5128" s="2" t="s">
        <v>343</v>
      </c>
      <c r="L5128" s="2" t="s">
        <v>330</v>
      </c>
      <c r="M5128" s="2" t="s">
        <v>612</v>
      </c>
    </row>
    <row r="5129" spans="2:13">
      <c r="B5129" t="s">
        <v>186</v>
      </c>
      <c r="C5129">
        <v>27</v>
      </c>
      <c r="D5129" s="2" t="s">
        <v>310</v>
      </c>
      <c r="E5129" s="2" t="s">
        <v>368</v>
      </c>
      <c r="F5129" s="2" t="s">
        <v>365</v>
      </c>
      <c r="G5129" s="2" t="s">
        <v>477</v>
      </c>
      <c r="H5129" s="2" t="s">
        <v>343</v>
      </c>
      <c r="I5129" s="2" t="s">
        <v>330</v>
      </c>
      <c r="J5129" s="2" t="s">
        <v>446</v>
      </c>
      <c r="K5129" s="2" t="s">
        <v>343</v>
      </c>
      <c r="L5129" s="2" t="s">
        <v>330</v>
      </c>
      <c r="M5129" s="2" t="s">
        <v>744</v>
      </c>
    </row>
    <row r="5130" spans="2:13">
      <c r="B5130" t="s">
        <v>187</v>
      </c>
      <c r="C5130">
        <v>27</v>
      </c>
      <c r="D5130" s="2" t="s">
        <v>311</v>
      </c>
      <c r="E5130" s="2" t="s">
        <v>368</v>
      </c>
      <c r="F5130" s="2" t="s">
        <v>365</v>
      </c>
      <c r="G5130" s="2" t="s">
        <v>477</v>
      </c>
      <c r="H5130" s="2" t="s">
        <v>343</v>
      </c>
      <c r="I5130" s="2" t="s">
        <v>330</v>
      </c>
      <c r="J5130" s="2" t="s">
        <v>455</v>
      </c>
      <c r="K5130" s="2" t="s">
        <v>343</v>
      </c>
      <c r="L5130" s="2" t="s">
        <v>330</v>
      </c>
      <c r="M5130" s="2" t="s">
        <v>740</v>
      </c>
    </row>
    <row r="5131" spans="2:13">
      <c r="B5131" t="s">
        <v>188</v>
      </c>
      <c r="C5131">
        <v>27</v>
      </c>
      <c r="D5131" s="2" t="s">
        <v>312</v>
      </c>
      <c r="E5131" s="2" t="s">
        <v>330</v>
      </c>
      <c r="F5131" s="2" t="s">
        <v>365</v>
      </c>
      <c r="G5131" s="2" t="s">
        <v>459</v>
      </c>
      <c r="H5131" s="2" t="s">
        <v>343</v>
      </c>
      <c r="I5131" s="2" t="s">
        <v>330</v>
      </c>
      <c r="J5131" s="2" t="s">
        <v>544</v>
      </c>
      <c r="K5131" s="2" t="s">
        <v>343</v>
      </c>
      <c r="L5131" s="2" t="s">
        <v>330</v>
      </c>
      <c r="M5131" s="2" t="s">
        <v>411</v>
      </c>
    </row>
    <row r="5132" spans="2:13">
      <c r="B5132" t="s">
        <v>189</v>
      </c>
      <c r="C5132">
        <v>27</v>
      </c>
      <c r="D5132" s="2" t="s">
        <v>360</v>
      </c>
      <c r="E5132" s="2" t="s">
        <v>330</v>
      </c>
      <c r="F5132" s="2" t="s">
        <v>365</v>
      </c>
      <c r="G5132" s="2" t="s">
        <v>473</v>
      </c>
      <c r="H5132" s="2" t="s">
        <v>343</v>
      </c>
      <c r="I5132" s="2" t="s">
        <v>330</v>
      </c>
      <c r="J5132" s="2" t="s">
        <v>553</v>
      </c>
      <c r="K5132" s="2" t="s">
        <v>343</v>
      </c>
      <c r="L5132" s="2" t="s">
        <v>330</v>
      </c>
      <c r="M5132" s="2" t="s">
        <v>343</v>
      </c>
    </row>
    <row r="5133" spans="2:13">
      <c r="B5133" t="s">
        <v>190</v>
      </c>
      <c r="C5133">
        <v>27</v>
      </c>
      <c r="D5133" s="2" t="s">
        <v>361</v>
      </c>
      <c r="E5133" s="2" t="s">
        <v>330</v>
      </c>
      <c r="F5133" s="2" t="s">
        <v>365</v>
      </c>
      <c r="G5133" s="2" t="s">
        <v>446</v>
      </c>
      <c r="H5133" s="2" t="s">
        <v>343</v>
      </c>
      <c r="I5133" s="2" t="s">
        <v>330</v>
      </c>
      <c r="J5133" s="2" t="s">
        <v>468</v>
      </c>
      <c r="K5133" s="2" t="s">
        <v>343</v>
      </c>
      <c r="L5133" s="2" t="s">
        <v>330</v>
      </c>
      <c r="M5133" s="2" t="s">
        <v>680</v>
      </c>
    </row>
    <row r="5134" spans="2:13">
      <c r="B5134" t="s">
        <v>1</v>
      </c>
      <c r="C5134">
        <v>28</v>
      </c>
      <c r="D5134" s="2" t="s">
        <v>192</v>
      </c>
      <c r="E5134" s="2" t="s">
        <v>330</v>
      </c>
      <c r="F5134" s="2" t="s">
        <v>371</v>
      </c>
      <c r="G5134" s="2" t="s">
        <v>330</v>
      </c>
      <c r="H5134" s="2" t="s">
        <v>554</v>
      </c>
      <c r="I5134" s="2" t="s">
        <v>330</v>
      </c>
      <c r="J5134" s="2" t="s">
        <v>478</v>
      </c>
      <c r="K5134" s="2" t="s">
        <v>567</v>
      </c>
      <c r="L5134" s="2" t="s">
        <v>411</v>
      </c>
      <c r="M5134" s="2" t="s">
        <v>635</v>
      </c>
    </row>
    <row r="5135" spans="2:13">
      <c r="B5135" t="s">
        <v>2</v>
      </c>
      <c r="C5135">
        <v>28</v>
      </c>
      <c r="D5135" s="2" t="s">
        <v>313</v>
      </c>
      <c r="E5135" s="2" t="s">
        <v>330</v>
      </c>
      <c r="F5135" s="2" t="s">
        <v>371</v>
      </c>
      <c r="G5135" s="2" t="s">
        <v>388</v>
      </c>
      <c r="H5135" s="2" t="s">
        <v>554</v>
      </c>
      <c r="I5135" s="2" t="s">
        <v>330</v>
      </c>
      <c r="J5135" s="2" t="s">
        <v>479</v>
      </c>
      <c r="K5135" s="2" t="s">
        <v>567</v>
      </c>
      <c r="L5135" s="2" t="s">
        <v>330</v>
      </c>
      <c r="M5135" s="2" t="s">
        <v>636</v>
      </c>
    </row>
    <row r="5136" spans="2:13">
      <c r="B5136" t="s">
        <v>3</v>
      </c>
      <c r="C5136">
        <v>28</v>
      </c>
      <c r="D5136" s="2" t="s">
        <v>314</v>
      </c>
      <c r="E5136" s="2" t="s">
        <v>330</v>
      </c>
      <c r="F5136" s="2" t="s">
        <v>371</v>
      </c>
      <c r="G5136" s="2" t="s">
        <v>230</v>
      </c>
      <c r="H5136" s="2" t="s">
        <v>555</v>
      </c>
      <c r="I5136" s="2" t="s">
        <v>572</v>
      </c>
      <c r="J5136" s="2" t="s">
        <v>480</v>
      </c>
      <c r="K5136" s="2" t="s">
        <v>567</v>
      </c>
      <c r="L5136" s="2" t="s">
        <v>609</v>
      </c>
      <c r="M5136" s="2" t="s">
        <v>566</v>
      </c>
    </row>
    <row r="5137" spans="2:13">
      <c r="B5137" t="s">
        <v>4</v>
      </c>
      <c r="C5137">
        <v>28</v>
      </c>
      <c r="D5137" s="2" t="s">
        <v>193</v>
      </c>
      <c r="E5137" s="2" t="s">
        <v>330</v>
      </c>
      <c r="F5137" s="2" t="s">
        <v>371</v>
      </c>
      <c r="G5137" s="2" t="s">
        <v>389</v>
      </c>
      <c r="H5137" s="2" t="s">
        <v>556</v>
      </c>
      <c r="I5137" s="2" t="s">
        <v>573</v>
      </c>
      <c r="J5137" s="2" t="s">
        <v>411</v>
      </c>
      <c r="K5137" s="2" t="s">
        <v>567</v>
      </c>
      <c r="L5137" s="2" t="s">
        <v>610</v>
      </c>
      <c r="M5137" s="2" t="s">
        <v>637</v>
      </c>
    </row>
    <row r="5138" spans="2:13">
      <c r="B5138" t="s">
        <v>5</v>
      </c>
      <c r="C5138">
        <v>28</v>
      </c>
      <c r="D5138" s="2" t="s">
        <v>194</v>
      </c>
      <c r="E5138" s="2" t="s">
        <v>330</v>
      </c>
      <c r="F5138" s="2" t="s">
        <v>371</v>
      </c>
      <c r="G5138" s="2" t="s">
        <v>365</v>
      </c>
      <c r="H5138" s="2" t="s">
        <v>556</v>
      </c>
      <c r="I5138" s="2" t="s">
        <v>330</v>
      </c>
      <c r="J5138" s="2" t="s">
        <v>481</v>
      </c>
      <c r="K5138" s="2" t="s">
        <v>567</v>
      </c>
      <c r="L5138" s="2" t="s">
        <v>330</v>
      </c>
      <c r="M5138" s="2" t="s">
        <v>638</v>
      </c>
    </row>
    <row r="5139" spans="2:13">
      <c r="B5139" t="s">
        <v>6</v>
      </c>
      <c r="C5139">
        <v>28</v>
      </c>
      <c r="D5139" s="2" t="s">
        <v>195</v>
      </c>
      <c r="E5139" s="2" t="s">
        <v>330</v>
      </c>
      <c r="F5139" s="2" t="s">
        <v>371</v>
      </c>
      <c r="G5139" s="2" t="s">
        <v>390</v>
      </c>
      <c r="H5139" s="2" t="s">
        <v>557</v>
      </c>
      <c r="I5139" s="2" t="s">
        <v>415</v>
      </c>
      <c r="J5139" s="2" t="s">
        <v>481</v>
      </c>
      <c r="K5139" s="2" t="s">
        <v>567</v>
      </c>
      <c r="L5139" s="2" t="s">
        <v>611</v>
      </c>
      <c r="M5139" s="2" t="s">
        <v>639</v>
      </c>
    </row>
    <row r="5140" spans="2:13">
      <c r="B5140" t="s">
        <v>7</v>
      </c>
      <c r="C5140">
        <v>28</v>
      </c>
      <c r="D5140" s="2" t="s">
        <v>196</v>
      </c>
      <c r="E5140" s="2" t="s">
        <v>330</v>
      </c>
      <c r="F5140" s="2" t="s">
        <v>371</v>
      </c>
      <c r="G5140" s="2" t="s">
        <v>391</v>
      </c>
      <c r="H5140" s="2" t="s">
        <v>557</v>
      </c>
      <c r="I5140" s="2" t="s">
        <v>330</v>
      </c>
      <c r="J5140" s="2" t="s">
        <v>482</v>
      </c>
      <c r="K5140" s="2" t="s">
        <v>567</v>
      </c>
      <c r="L5140" s="2" t="s">
        <v>330</v>
      </c>
      <c r="M5140" s="2" t="s">
        <v>562</v>
      </c>
    </row>
    <row r="5141" spans="2:13">
      <c r="B5141" t="s">
        <v>8</v>
      </c>
      <c r="C5141">
        <v>28</v>
      </c>
      <c r="D5141" s="2" t="s">
        <v>197</v>
      </c>
      <c r="E5141" s="2" t="s">
        <v>330</v>
      </c>
      <c r="F5141" s="2" t="s">
        <v>371</v>
      </c>
      <c r="G5141" s="2" t="s">
        <v>392</v>
      </c>
      <c r="H5141" s="2" t="s">
        <v>558</v>
      </c>
      <c r="I5141" s="2" t="s">
        <v>330</v>
      </c>
      <c r="J5141" s="2" t="s">
        <v>483</v>
      </c>
      <c r="K5141" s="2" t="s">
        <v>567</v>
      </c>
      <c r="L5141" s="2" t="s">
        <v>612</v>
      </c>
      <c r="M5141" s="2" t="s">
        <v>640</v>
      </c>
    </row>
    <row r="5142" spans="2:13">
      <c r="B5142" t="s">
        <v>9</v>
      </c>
      <c r="C5142">
        <v>28</v>
      </c>
      <c r="D5142" s="2" t="s">
        <v>198</v>
      </c>
      <c r="E5142" s="2" t="s">
        <v>330</v>
      </c>
      <c r="F5142" s="2" t="s">
        <v>372</v>
      </c>
      <c r="G5142" s="2" t="s">
        <v>393</v>
      </c>
      <c r="H5142" s="2" t="s">
        <v>559</v>
      </c>
      <c r="I5142" s="2" t="s">
        <v>330</v>
      </c>
      <c r="J5142" s="2" t="s">
        <v>484</v>
      </c>
      <c r="K5142" s="2" t="s">
        <v>567</v>
      </c>
      <c r="L5142" s="2" t="s">
        <v>612</v>
      </c>
      <c r="M5142" s="2" t="s">
        <v>641</v>
      </c>
    </row>
    <row r="5143" spans="2:13">
      <c r="B5143" t="s">
        <v>10</v>
      </c>
      <c r="C5143">
        <v>28</v>
      </c>
      <c r="D5143" s="2" t="s">
        <v>199</v>
      </c>
      <c r="E5143" s="2" t="s">
        <v>330</v>
      </c>
      <c r="F5143" s="2" t="s">
        <v>373</v>
      </c>
      <c r="G5143" s="2" t="s">
        <v>392</v>
      </c>
      <c r="H5143" s="2" t="s">
        <v>559</v>
      </c>
      <c r="I5143" s="2" t="s">
        <v>330</v>
      </c>
      <c r="J5143" s="2" t="s">
        <v>443</v>
      </c>
      <c r="K5143" s="2" t="s">
        <v>567</v>
      </c>
      <c r="L5143" s="2" t="s">
        <v>330</v>
      </c>
      <c r="M5143" s="2" t="s">
        <v>356</v>
      </c>
    </row>
    <row r="5144" spans="2:13">
      <c r="B5144" t="s">
        <v>11</v>
      </c>
      <c r="C5144">
        <v>28</v>
      </c>
      <c r="D5144" s="2" t="s">
        <v>200</v>
      </c>
      <c r="E5144" s="2" t="s">
        <v>362</v>
      </c>
      <c r="F5144" s="2" t="s">
        <v>373</v>
      </c>
      <c r="G5144" s="2" t="s">
        <v>394</v>
      </c>
      <c r="H5144" s="2" t="s">
        <v>560</v>
      </c>
      <c r="I5144" s="2" t="s">
        <v>573</v>
      </c>
      <c r="J5144" s="2" t="s">
        <v>485</v>
      </c>
      <c r="K5144" s="2" t="s">
        <v>567</v>
      </c>
      <c r="L5144" s="2" t="s">
        <v>610</v>
      </c>
      <c r="M5144" s="2" t="s">
        <v>642</v>
      </c>
    </row>
    <row r="5145" spans="2:13">
      <c r="B5145" t="s">
        <v>12</v>
      </c>
      <c r="C5145">
        <v>28</v>
      </c>
      <c r="D5145" s="2" t="s">
        <v>315</v>
      </c>
      <c r="E5145" s="2" t="s">
        <v>363</v>
      </c>
      <c r="F5145" s="2" t="s">
        <v>373</v>
      </c>
      <c r="G5145" s="2" t="s">
        <v>395</v>
      </c>
      <c r="H5145" s="2" t="s">
        <v>349</v>
      </c>
      <c r="I5145" s="2" t="s">
        <v>574</v>
      </c>
      <c r="J5145" s="2" t="s">
        <v>486</v>
      </c>
      <c r="K5145" s="2" t="s">
        <v>604</v>
      </c>
      <c r="L5145" s="2" t="s">
        <v>613</v>
      </c>
      <c r="M5145" s="2" t="s">
        <v>643</v>
      </c>
    </row>
    <row r="5146" spans="2:13">
      <c r="B5146" t="s">
        <v>13</v>
      </c>
      <c r="C5146">
        <v>28</v>
      </c>
      <c r="D5146" s="2" t="s">
        <v>201</v>
      </c>
      <c r="E5146" s="2" t="s">
        <v>330</v>
      </c>
      <c r="F5146" s="2" t="s">
        <v>373</v>
      </c>
      <c r="G5146" s="2" t="s">
        <v>392</v>
      </c>
      <c r="H5146" s="2" t="s">
        <v>349</v>
      </c>
      <c r="I5146" s="2" t="s">
        <v>330</v>
      </c>
      <c r="J5146" s="2" t="s">
        <v>487</v>
      </c>
      <c r="K5146" s="2" t="s">
        <v>604</v>
      </c>
      <c r="L5146" s="2" t="s">
        <v>330</v>
      </c>
      <c r="M5146" s="2" t="s">
        <v>644</v>
      </c>
    </row>
    <row r="5147" spans="2:13">
      <c r="B5147" t="s">
        <v>14</v>
      </c>
      <c r="C5147">
        <v>28</v>
      </c>
      <c r="D5147" s="2" t="s">
        <v>316</v>
      </c>
      <c r="E5147" s="2" t="s">
        <v>330</v>
      </c>
      <c r="F5147" s="2" t="s">
        <v>373</v>
      </c>
      <c r="G5147" s="2" t="s">
        <v>396</v>
      </c>
      <c r="H5147" s="2" t="s">
        <v>349</v>
      </c>
      <c r="I5147" s="2" t="s">
        <v>330</v>
      </c>
      <c r="J5147" s="2" t="s">
        <v>488</v>
      </c>
      <c r="K5147" s="2" t="s">
        <v>604</v>
      </c>
      <c r="L5147" s="2" t="s">
        <v>330</v>
      </c>
      <c r="M5147" s="2" t="s">
        <v>352</v>
      </c>
    </row>
    <row r="5148" spans="2:13">
      <c r="B5148" t="s">
        <v>15</v>
      </c>
      <c r="C5148">
        <v>28</v>
      </c>
      <c r="D5148" s="2" t="s">
        <v>202</v>
      </c>
      <c r="E5148" s="2" t="s">
        <v>364</v>
      </c>
      <c r="F5148" s="2" t="s">
        <v>373</v>
      </c>
      <c r="G5148" s="2" t="s">
        <v>391</v>
      </c>
      <c r="H5148" s="2" t="s">
        <v>349</v>
      </c>
      <c r="I5148" s="2" t="s">
        <v>330</v>
      </c>
      <c r="J5148" s="2" t="s">
        <v>489</v>
      </c>
      <c r="K5148" s="2" t="s">
        <v>605</v>
      </c>
      <c r="L5148" s="2" t="s">
        <v>330</v>
      </c>
      <c r="M5148" s="2" t="s">
        <v>645</v>
      </c>
    </row>
    <row r="5149" spans="2:13">
      <c r="B5149" t="s">
        <v>16</v>
      </c>
      <c r="C5149">
        <v>28</v>
      </c>
      <c r="D5149" s="2" t="s">
        <v>203</v>
      </c>
      <c r="E5149" s="2" t="s">
        <v>364</v>
      </c>
      <c r="F5149" s="2" t="s">
        <v>373</v>
      </c>
      <c r="G5149" s="2" t="s">
        <v>397</v>
      </c>
      <c r="H5149" s="2" t="s">
        <v>349</v>
      </c>
      <c r="I5149" s="2" t="s">
        <v>330</v>
      </c>
      <c r="J5149" s="2" t="s">
        <v>490</v>
      </c>
      <c r="K5149" s="2" t="s">
        <v>605</v>
      </c>
      <c r="L5149" s="2" t="s">
        <v>330</v>
      </c>
      <c r="M5149" s="2" t="s">
        <v>339</v>
      </c>
    </row>
    <row r="5150" spans="2:13">
      <c r="B5150" t="s">
        <v>17</v>
      </c>
      <c r="C5150">
        <v>28</v>
      </c>
      <c r="D5150" s="2" t="s">
        <v>317</v>
      </c>
      <c r="E5150" s="2" t="s">
        <v>330</v>
      </c>
      <c r="F5150" s="2" t="s">
        <v>373</v>
      </c>
      <c r="G5150" s="2" t="s">
        <v>398</v>
      </c>
      <c r="H5150" s="2" t="s">
        <v>349</v>
      </c>
      <c r="I5150" s="2" t="s">
        <v>330</v>
      </c>
      <c r="J5150" s="2" t="s">
        <v>330</v>
      </c>
      <c r="K5150" s="2" t="s">
        <v>605</v>
      </c>
      <c r="L5150" s="2" t="s">
        <v>330</v>
      </c>
      <c r="M5150" s="2" t="s">
        <v>646</v>
      </c>
    </row>
    <row r="5151" spans="2:13">
      <c r="B5151" t="s">
        <v>18</v>
      </c>
      <c r="C5151">
        <v>28</v>
      </c>
      <c r="D5151" s="2" t="s">
        <v>318</v>
      </c>
      <c r="E5151" s="2" t="s">
        <v>330</v>
      </c>
      <c r="F5151" s="2" t="s">
        <v>372</v>
      </c>
      <c r="G5151" s="2" t="s">
        <v>399</v>
      </c>
      <c r="H5151" s="2" t="s">
        <v>349</v>
      </c>
      <c r="I5151" s="2" t="s">
        <v>330</v>
      </c>
      <c r="J5151" s="2" t="s">
        <v>491</v>
      </c>
      <c r="K5151" s="2" t="s">
        <v>605</v>
      </c>
      <c r="L5151" s="2" t="s">
        <v>330</v>
      </c>
      <c r="M5151" s="2" t="s">
        <v>647</v>
      </c>
    </row>
    <row r="5152" spans="2:13">
      <c r="B5152" t="s">
        <v>19</v>
      </c>
      <c r="C5152">
        <v>28</v>
      </c>
      <c r="D5152" s="2" t="s">
        <v>319</v>
      </c>
      <c r="E5152" s="2" t="s">
        <v>330</v>
      </c>
      <c r="F5152" s="2" t="s">
        <v>372</v>
      </c>
      <c r="G5152" s="2" t="s">
        <v>398</v>
      </c>
      <c r="H5152" s="2" t="s">
        <v>349</v>
      </c>
      <c r="I5152" s="2" t="s">
        <v>330</v>
      </c>
      <c r="J5152" s="2" t="s">
        <v>492</v>
      </c>
      <c r="K5152" s="2" t="s">
        <v>605</v>
      </c>
      <c r="L5152" s="2" t="s">
        <v>330</v>
      </c>
      <c r="M5152" s="2" t="s">
        <v>597</v>
      </c>
    </row>
    <row r="5153" spans="2:13">
      <c r="B5153" t="s">
        <v>20</v>
      </c>
      <c r="C5153">
        <v>28</v>
      </c>
      <c r="D5153" s="2" t="s">
        <v>320</v>
      </c>
      <c r="E5153" s="2" t="s">
        <v>330</v>
      </c>
      <c r="F5153" s="2" t="s">
        <v>374</v>
      </c>
      <c r="G5153" s="2" t="s">
        <v>400</v>
      </c>
      <c r="H5153" s="2" t="s">
        <v>561</v>
      </c>
      <c r="I5153" s="2" t="s">
        <v>575</v>
      </c>
      <c r="J5153" s="2" t="s">
        <v>493</v>
      </c>
      <c r="K5153" s="2" t="s">
        <v>605</v>
      </c>
      <c r="L5153" s="2" t="s">
        <v>614</v>
      </c>
      <c r="M5153" s="2" t="s">
        <v>648</v>
      </c>
    </row>
    <row r="5154" spans="2:13">
      <c r="B5154" t="s">
        <v>21</v>
      </c>
      <c r="C5154">
        <v>28</v>
      </c>
      <c r="D5154" s="2" t="s">
        <v>204</v>
      </c>
      <c r="E5154" s="2" t="s">
        <v>330</v>
      </c>
      <c r="F5154" s="2" t="s">
        <v>374</v>
      </c>
      <c r="G5154" s="2" t="s">
        <v>226</v>
      </c>
      <c r="H5154" s="2" t="s">
        <v>561</v>
      </c>
      <c r="I5154" s="2" t="s">
        <v>330</v>
      </c>
      <c r="J5154" s="2" t="s">
        <v>494</v>
      </c>
      <c r="K5154" s="2" t="s">
        <v>605</v>
      </c>
      <c r="L5154" s="2" t="s">
        <v>330</v>
      </c>
      <c r="M5154" s="2" t="s">
        <v>411</v>
      </c>
    </row>
    <row r="5155" spans="2:13">
      <c r="B5155" t="s">
        <v>22</v>
      </c>
      <c r="C5155">
        <v>28</v>
      </c>
      <c r="D5155" s="2" t="s">
        <v>205</v>
      </c>
      <c r="E5155" s="2" t="s">
        <v>365</v>
      </c>
      <c r="F5155" s="2" t="s">
        <v>371</v>
      </c>
      <c r="G5155" s="2" t="s">
        <v>401</v>
      </c>
      <c r="H5155" s="2" t="s">
        <v>562</v>
      </c>
      <c r="I5155" s="2" t="s">
        <v>330</v>
      </c>
      <c r="J5155" s="2" t="s">
        <v>495</v>
      </c>
      <c r="K5155" s="2" t="s">
        <v>605</v>
      </c>
      <c r="L5155" s="2" t="s">
        <v>343</v>
      </c>
      <c r="M5155" s="2" t="s">
        <v>649</v>
      </c>
    </row>
    <row r="5156" spans="2:13">
      <c r="B5156" t="s">
        <v>23</v>
      </c>
      <c r="C5156">
        <v>28</v>
      </c>
      <c r="D5156" s="2" t="s">
        <v>206</v>
      </c>
      <c r="E5156" s="2" t="s">
        <v>365</v>
      </c>
      <c r="F5156" s="2" t="s">
        <v>371</v>
      </c>
      <c r="G5156" s="2" t="s">
        <v>402</v>
      </c>
      <c r="H5156" s="2" t="s">
        <v>562</v>
      </c>
      <c r="I5156" s="2" t="s">
        <v>330</v>
      </c>
      <c r="J5156" s="2" t="s">
        <v>496</v>
      </c>
      <c r="K5156" s="2" t="s">
        <v>605</v>
      </c>
      <c r="L5156" s="2" t="s">
        <v>330</v>
      </c>
      <c r="M5156" s="2" t="s">
        <v>650</v>
      </c>
    </row>
    <row r="5157" spans="2:13">
      <c r="B5157" t="s">
        <v>24</v>
      </c>
      <c r="C5157">
        <v>28</v>
      </c>
      <c r="D5157" s="2" t="s">
        <v>207</v>
      </c>
      <c r="E5157" s="2" t="s">
        <v>330</v>
      </c>
      <c r="F5157" s="2" t="s">
        <v>371</v>
      </c>
      <c r="G5157" s="2" t="s">
        <v>403</v>
      </c>
      <c r="H5157" s="2" t="s">
        <v>562</v>
      </c>
      <c r="I5157" s="2" t="s">
        <v>330</v>
      </c>
      <c r="J5157" s="2" t="s">
        <v>497</v>
      </c>
      <c r="K5157" s="2" t="s">
        <v>606</v>
      </c>
      <c r="L5157" s="2" t="s">
        <v>330</v>
      </c>
      <c r="M5157" s="2" t="s">
        <v>651</v>
      </c>
    </row>
    <row r="5158" spans="2:13">
      <c r="B5158" t="s">
        <v>25</v>
      </c>
      <c r="C5158">
        <v>28</v>
      </c>
      <c r="D5158" s="2" t="s">
        <v>321</v>
      </c>
      <c r="E5158" s="2" t="s">
        <v>366</v>
      </c>
      <c r="F5158" s="2" t="s">
        <v>375</v>
      </c>
      <c r="G5158" s="2" t="s">
        <v>404</v>
      </c>
      <c r="H5158" s="2" t="s">
        <v>563</v>
      </c>
      <c r="I5158" s="2" t="s">
        <v>330</v>
      </c>
      <c r="J5158" s="2" t="s">
        <v>498</v>
      </c>
      <c r="K5158" s="2" t="s">
        <v>606</v>
      </c>
      <c r="L5158" s="2" t="s">
        <v>382</v>
      </c>
      <c r="M5158" s="2" t="s">
        <v>652</v>
      </c>
    </row>
    <row r="5159" spans="2:13">
      <c r="B5159" t="s">
        <v>26</v>
      </c>
      <c r="C5159">
        <v>28</v>
      </c>
      <c r="D5159" s="2" t="s">
        <v>322</v>
      </c>
      <c r="E5159" s="2" t="s">
        <v>365</v>
      </c>
      <c r="F5159" s="2" t="s">
        <v>345</v>
      </c>
      <c r="G5159" s="2" t="s">
        <v>405</v>
      </c>
      <c r="H5159" s="2" t="s">
        <v>563</v>
      </c>
      <c r="I5159" s="2" t="s">
        <v>330</v>
      </c>
      <c r="J5159" s="2" t="s">
        <v>499</v>
      </c>
      <c r="K5159" s="2" t="s">
        <v>606</v>
      </c>
      <c r="L5159" s="2" t="s">
        <v>330</v>
      </c>
      <c r="M5159" s="2" t="s">
        <v>653</v>
      </c>
    </row>
    <row r="5160" spans="2:13">
      <c r="B5160" t="s">
        <v>27</v>
      </c>
      <c r="C5160">
        <v>28</v>
      </c>
      <c r="D5160" s="2" t="s">
        <v>208</v>
      </c>
      <c r="E5160" s="2" t="s">
        <v>366</v>
      </c>
      <c r="F5160" s="2" t="s">
        <v>345</v>
      </c>
      <c r="G5160" s="2" t="s">
        <v>406</v>
      </c>
      <c r="H5160" s="2" t="s">
        <v>563</v>
      </c>
      <c r="I5160" s="2" t="s">
        <v>330</v>
      </c>
      <c r="J5160" s="2" t="s">
        <v>500</v>
      </c>
      <c r="K5160" s="2" t="s">
        <v>606</v>
      </c>
      <c r="L5160" s="2" t="s">
        <v>330</v>
      </c>
      <c r="M5160" s="2" t="s">
        <v>636</v>
      </c>
    </row>
    <row r="5161" spans="2:13">
      <c r="B5161" t="s">
        <v>28</v>
      </c>
      <c r="C5161">
        <v>28</v>
      </c>
      <c r="D5161" s="2" t="s">
        <v>209</v>
      </c>
      <c r="E5161" s="2" t="s">
        <v>366</v>
      </c>
      <c r="F5161" s="2" t="s">
        <v>376</v>
      </c>
      <c r="G5161" s="2" t="s">
        <v>407</v>
      </c>
      <c r="H5161" s="2" t="s">
        <v>563</v>
      </c>
      <c r="I5161" s="2" t="s">
        <v>330</v>
      </c>
      <c r="J5161" s="2" t="s">
        <v>487</v>
      </c>
      <c r="K5161" s="2" t="s">
        <v>606</v>
      </c>
      <c r="L5161" s="2" t="s">
        <v>330</v>
      </c>
      <c r="M5161" s="2" t="s">
        <v>654</v>
      </c>
    </row>
    <row r="5162" spans="2:13">
      <c r="B5162" t="s">
        <v>29</v>
      </c>
      <c r="C5162">
        <v>28</v>
      </c>
      <c r="D5162" s="2" t="s">
        <v>210</v>
      </c>
      <c r="E5162" s="2" t="s">
        <v>367</v>
      </c>
      <c r="F5162" s="2" t="s">
        <v>376</v>
      </c>
      <c r="G5162" s="2" t="s">
        <v>408</v>
      </c>
      <c r="H5162" s="2" t="s">
        <v>563</v>
      </c>
      <c r="I5162" s="2" t="s">
        <v>576</v>
      </c>
      <c r="J5162" s="2" t="s">
        <v>469</v>
      </c>
      <c r="K5162" s="2" t="s">
        <v>606</v>
      </c>
      <c r="L5162" s="2" t="s">
        <v>576</v>
      </c>
      <c r="M5162" s="2" t="s">
        <v>567</v>
      </c>
    </row>
    <row r="5163" spans="2:13">
      <c r="B5163" t="s">
        <v>30</v>
      </c>
      <c r="C5163">
        <v>28</v>
      </c>
      <c r="D5163" s="2" t="s">
        <v>211</v>
      </c>
      <c r="E5163" s="2" t="s">
        <v>365</v>
      </c>
      <c r="F5163" s="2" t="s">
        <v>376</v>
      </c>
      <c r="G5163" s="2" t="s">
        <v>409</v>
      </c>
      <c r="H5163" s="2" t="s">
        <v>563</v>
      </c>
      <c r="I5163" s="2" t="s">
        <v>330</v>
      </c>
      <c r="J5163" s="2" t="s">
        <v>391</v>
      </c>
      <c r="K5163" s="2" t="s">
        <v>606</v>
      </c>
      <c r="L5163" s="2" t="s">
        <v>330</v>
      </c>
      <c r="M5163" s="2" t="s">
        <v>655</v>
      </c>
    </row>
    <row r="5164" spans="2:13">
      <c r="B5164" t="s">
        <v>31</v>
      </c>
      <c r="C5164">
        <v>28</v>
      </c>
      <c r="D5164" s="2" t="s">
        <v>212</v>
      </c>
      <c r="E5164" s="2" t="s">
        <v>330</v>
      </c>
      <c r="F5164" s="2" t="s">
        <v>376</v>
      </c>
      <c r="G5164" s="2" t="s">
        <v>410</v>
      </c>
      <c r="H5164" s="2" t="s">
        <v>557</v>
      </c>
      <c r="I5164" s="2" t="s">
        <v>474</v>
      </c>
      <c r="J5164" s="2" t="s">
        <v>501</v>
      </c>
      <c r="K5164" s="2" t="s">
        <v>606</v>
      </c>
      <c r="L5164" s="2" t="s">
        <v>615</v>
      </c>
      <c r="M5164" s="2" t="s">
        <v>344</v>
      </c>
    </row>
    <row r="5165" spans="2:13">
      <c r="B5165" t="s">
        <v>32</v>
      </c>
      <c r="C5165">
        <v>28</v>
      </c>
      <c r="D5165" s="2" t="s">
        <v>323</v>
      </c>
      <c r="E5165" s="2" t="s">
        <v>366</v>
      </c>
      <c r="F5165" s="2" t="s">
        <v>376</v>
      </c>
      <c r="G5165" s="2" t="s">
        <v>397</v>
      </c>
      <c r="H5165" s="2" t="s">
        <v>557</v>
      </c>
      <c r="I5165" s="2" t="s">
        <v>330</v>
      </c>
      <c r="J5165" s="2" t="s">
        <v>502</v>
      </c>
      <c r="K5165" s="2" t="s">
        <v>606</v>
      </c>
      <c r="L5165" s="2" t="s">
        <v>330</v>
      </c>
      <c r="M5165" s="2" t="s">
        <v>654</v>
      </c>
    </row>
    <row r="5166" spans="2:13">
      <c r="B5166" t="s">
        <v>33</v>
      </c>
      <c r="C5166">
        <v>28</v>
      </c>
      <c r="D5166" s="2" t="s">
        <v>213</v>
      </c>
      <c r="E5166" s="2" t="s">
        <v>365</v>
      </c>
      <c r="F5166" s="2" t="s">
        <v>376</v>
      </c>
      <c r="G5166" s="2" t="s">
        <v>409</v>
      </c>
      <c r="H5166" s="2" t="s">
        <v>557</v>
      </c>
      <c r="I5166" s="2" t="s">
        <v>330</v>
      </c>
      <c r="J5166" s="2" t="s">
        <v>415</v>
      </c>
      <c r="K5166" s="2" t="s">
        <v>606</v>
      </c>
      <c r="L5166" s="2" t="s">
        <v>330</v>
      </c>
      <c r="M5166" s="2" t="s">
        <v>376</v>
      </c>
    </row>
    <row r="5167" spans="2:13">
      <c r="B5167" t="s">
        <v>34</v>
      </c>
      <c r="C5167">
        <v>28</v>
      </c>
      <c r="D5167" s="2" t="s">
        <v>324</v>
      </c>
      <c r="E5167" s="2" t="s">
        <v>366</v>
      </c>
      <c r="F5167" s="2" t="s">
        <v>376</v>
      </c>
      <c r="G5167" s="2" t="s">
        <v>397</v>
      </c>
      <c r="H5167" s="2" t="s">
        <v>557</v>
      </c>
      <c r="I5167" s="2" t="s">
        <v>330</v>
      </c>
      <c r="J5167" s="2" t="s">
        <v>503</v>
      </c>
      <c r="K5167" s="2" t="s">
        <v>606</v>
      </c>
      <c r="L5167" s="2" t="s">
        <v>330</v>
      </c>
      <c r="M5167" s="2" t="s">
        <v>646</v>
      </c>
    </row>
    <row r="5168" spans="2:13">
      <c r="B5168" t="s">
        <v>35</v>
      </c>
      <c r="C5168">
        <v>28</v>
      </c>
      <c r="D5168" s="2" t="s">
        <v>214</v>
      </c>
      <c r="E5168" s="2" t="s">
        <v>330</v>
      </c>
      <c r="F5168" s="2" t="s">
        <v>376</v>
      </c>
      <c r="G5168" s="2" t="s">
        <v>411</v>
      </c>
      <c r="H5168" s="2" t="s">
        <v>557</v>
      </c>
      <c r="I5168" s="2" t="s">
        <v>330</v>
      </c>
      <c r="J5168" s="2" t="s">
        <v>504</v>
      </c>
      <c r="K5168" s="2" t="s">
        <v>606</v>
      </c>
      <c r="L5168" s="2" t="s">
        <v>330</v>
      </c>
      <c r="M5168" s="2" t="s">
        <v>656</v>
      </c>
    </row>
    <row r="5169" spans="2:13">
      <c r="B5169" t="s">
        <v>36</v>
      </c>
      <c r="C5169">
        <v>28</v>
      </c>
      <c r="D5169" s="2" t="s">
        <v>215</v>
      </c>
      <c r="E5169" s="2" t="s">
        <v>330</v>
      </c>
      <c r="F5169" s="2" t="s">
        <v>345</v>
      </c>
      <c r="G5169" s="2" t="s">
        <v>392</v>
      </c>
      <c r="H5169" s="2" t="s">
        <v>557</v>
      </c>
      <c r="I5169" s="2" t="s">
        <v>330</v>
      </c>
      <c r="J5169" s="2" t="s">
        <v>330</v>
      </c>
      <c r="K5169" s="2" t="s">
        <v>327</v>
      </c>
      <c r="L5169" s="2" t="s">
        <v>330</v>
      </c>
      <c r="M5169" s="2" t="s">
        <v>657</v>
      </c>
    </row>
    <row r="5170" spans="2:13">
      <c r="B5170" t="s">
        <v>37</v>
      </c>
      <c r="C5170">
        <v>28</v>
      </c>
      <c r="D5170" s="2" t="s">
        <v>325</v>
      </c>
      <c r="E5170" s="2" t="s">
        <v>330</v>
      </c>
      <c r="F5170" s="2" t="s">
        <v>371</v>
      </c>
      <c r="G5170" s="2" t="s">
        <v>230</v>
      </c>
      <c r="H5170" s="2" t="s">
        <v>558</v>
      </c>
      <c r="I5170" s="2" t="s">
        <v>476</v>
      </c>
      <c r="J5170" s="2" t="s">
        <v>505</v>
      </c>
      <c r="K5170" s="2" t="s">
        <v>327</v>
      </c>
      <c r="L5170" s="2" t="s">
        <v>616</v>
      </c>
      <c r="M5170" s="2" t="s">
        <v>658</v>
      </c>
    </row>
    <row r="5171" spans="2:13">
      <c r="B5171" t="s">
        <v>38</v>
      </c>
      <c r="C5171">
        <v>28</v>
      </c>
      <c r="D5171" s="2" t="s">
        <v>216</v>
      </c>
      <c r="E5171" s="2" t="s">
        <v>330</v>
      </c>
      <c r="F5171" s="2" t="s">
        <v>372</v>
      </c>
      <c r="G5171" s="2" t="s">
        <v>412</v>
      </c>
      <c r="H5171" s="2" t="s">
        <v>559</v>
      </c>
      <c r="I5171" s="2" t="s">
        <v>411</v>
      </c>
      <c r="J5171" s="2" t="s">
        <v>506</v>
      </c>
      <c r="K5171" s="2" t="s">
        <v>327</v>
      </c>
      <c r="L5171" s="2" t="s">
        <v>230</v>
      </c>
      <c r="M5171" s="2" t="s">
        <v>659</v>
      </c>
    </row>
    <row r="5172" spans="2:13">
      <c r="B5172" t="s">
        <v>39</v>
      </c>
      <c r="C5172">
        <v>28</v>
      </c>
      <c r="D5172" s="2" t="s">
        <v>217</v>
      </c>
      <c r="E5172" s="2" t="s">
        <v>330</v>
      </c>
      <c r="F5172" s="2" t="s">
        <v>339</v>
      </c>
      <c r="G5172" s="2" t="s">
        <v>413</v>
      </c>
      <c r="H5172" s="2" t="s">
        <v>559</v>
      </c>
      <c r="I5172" s="2" t="s">
        <v>330</v>
      </c>
      <c r="J5172" s="2" t="s">
        <v>365</v>
      </c>
      <c r="K5172" s="2" t="s">
        <v>327</v>
      </c>
      <c r="L5172" s="2" t="s">
        <v>330</v>
      </c>
      <c r="M5172" s="2" t="s">
        <v>660</v>
      </c>
    </row>
    <row r="5173" spans="2:13">
      <c r="B5173" t="s">
        <v>40</v>
      </c>
      <c r="C5173">
        <v>28</v>
      </c>
      <c r="D5173" s="2" t="s">
        <v>218</v>
      </c>
      <c r="E5173" s="2" t="s">
        <v>368</v>
      </c>
      <c r="F5173" s="2" t="s">
        <v>335</v>
      </c>
      <c r="G5173" s="2" t="s">
        <v>404</v>
      </c>
      <c r="H5173" s="2" t="s">
        <v>559</v>
      </c>
      <c r="I5173" s="2" t="s">
        <v>577</v>
      </c>
      <c r="J5173" s="2" t="s">
        <v>507</v>
      </c>
      <c r="K5173" s="2" t="s">
        <v>327</v>
      </c>
      <c r="L5173" s="2" t="s">
        <v>577</v>
      </c>
      <c r="M5173" s="2" t="s">
        <v>239</v>
      </c>
    </row>
    <row r="5174" spans="2:13">
      <c r="B5174" t="s">
        <v>41</v>
      </c>
      <c r="C5174">
        <v>28</v>
      </c>
      <c r="D5174" s="2" t="s">
        <v>219</v>
      </c>
      <c r="E5174" s="2" t="s">
        <v>368</v>
      </c>
      <c r="F5174" s="2" t="s">
        <v>377</v>
      </c>
      <c r="G5174" s="2" t="s">
        <v>330</v>
      </c>
      <c r="H5174" s="2" t="s">
        <v>560</v>
      </c>
      <c r="I5174" s="2" t="s">
        <v>578</v>
      </c>
      <c r="J5174" s="2" t="s">
        <v>508</v>
      </c>
      <c r="K5174" s="2" t="s">
        <v>327</v>
      </c>
      <c r="L5174" s="2" t="s">
        <v>617</v>
      </c>
      <c r="M5174" s="2" t="s">
        <v>661</v>
      </c>
    </row>
    <row r="5175" spans="2:13">
      <c r="B5175" t="s">
        <v>42</v>
      </c>
      <c r="C5175">
        <v>28</v>
      </c>
      <c r="D5175" s="2" t="s">
        <v>220</v>
      </c>
      <c r="E5175" s="2" t="s">
        <v>330</v>
      </c>
      <c r="F5175" s="2" t="s">
        <v>377</v>
      </c>
      <c r="G5175" s="2" t="s">
        <v>411</v>
      </c>
      <c r="H5175" s="2" t="s">
        <v>560</v>
      </c>
      <c r="I5175" s="2" t="s">
        <v>330</v>
      </c>
      <c r="J5175" s="2" t="s">
        <v>413</v>
      </c>
      <c r="K5175" s="2" t="s">
        <v>327</v>
      </c>
      <c r="L5175" s="2" t="s">
        <v>330</v>
      </c>
      <c r="M5175" s="2" t="s">
        <v>662</v>
      </c>
    </row>
    <row r="5176" spans="2:13">
      <c r="B5176" t="s">
        <v>43</v>
      </c>
      <c r="C5176">
        <v>28</v>
      </c>
      <c r="D5176" s="2" t="s">
        <v>221</v>
      </c>
      <c r="E5176" s="2" t="s">
        <v>330</v>
      </c>
      <c r="F5176" s="2" t="s">
        <v>378</v>
      </c>
      <c r="G5176" s="2" t="s">
        <v>414</v>
      </c>
      <c r="H5176" s="2" t="s">
        <v>564</v>
      </c>
      <c r="I5176" s="2" t="s">
        <v>572</v>
      </c>
      <c r="J5176" s="2" t="s">
        <v>507</v>
      </c>
      <c r="K5176" s="2" t="s">
        <v>327</v>
      </c>
      <c r="L5176" s="2" t="s">
        <v>609</v>
      </c>
      <c r="M5176" s="2" t="s">
        <v>661</v>
      </c>
    </row>
    <row r="5177" spans="2:13">
      <c r="B5177" t="s">
        <v>44</v>
      </c>
      <c r="C5177">
        <v>28</v>
      </c>
      <c r="D5177" s="2" t="s">
        <v>222</v>
      </c>
      <c r="E5177" s="2" t="s">
        <v>369</v>
      </c>
      <c r="F5177" s="2" t="s">
        <v>379</v>
      </c>
      <c r="G5177" s="2" t="s">
        <v>415</v>
      </c>
      <c r="H5177" s="2" t="s">
        <v>564</v>
      </c>
      <c r="I5177" s="2" t="s">
        <v>330</v>
      </c>
      <c r="J5177" s="2" t="s">
        <v>509</v>
      </c>
      <c r="K5177" s="2" t="s">
        <v>327</v>
      </c>
      <c r="L5177" s="2" t="s">
        <v>330</v>
      </c>
      <c r="M5177" s="2" t="s">
        <v>310</v>
      </c>
    </row>
    <row r="5178" spans="2:13">
      <c r="B5178" t="s">
        <v>45</v>
      </c>
      <c r="C5178">
        <v>28</v>
      </c>
      <c r="D5178" s="2" t="s">
        <v>223</v>
      </c>
      <c r="E5178" s="2" t="s">
        <v>369</v>
      </c>
      <c r="F5178" s="2" t="s">
        <v>343</v>
      </c>
      <c r="G5178" s="2" t="s">
        <v>397</v>
      </c>
      <c r="H5178" s="2" t="s">
        <v>349</v>
      </c>
      <c r="I5178" s="2" t="s">
        <v>573</v>
      </c>
      <c r="J5178" s="2" t="s">
        <v>292</v>
      </c>
      <c r="K5178" s="2" t="s">
        <v>327</v>
      </c>
      <c r="L5178" s="2" t="s">
        <v>610</v>
      </c>
      <c r="M5178" s="2" t="s">
        <v>663</v>
      </c>
    </row>
    <row r="5179" spans="2:13">
      <c r="B5179" t="s">
        <v>46</v>
      </c>
      <c r="C5179">
        <v>28</v>
      </c>
      <c r="D5179" s="2" t="s">
        <v>224</v>
      </c>
      <c r="E5179" s="2" t="s">
        <v>364</v>
      </c>
      <c r="F5179" s="2" t="s">
        <v>336</v>
      </c>
      <c r="G5179" s="2" t="s">
        <v>414</v>
      </c>
      <c r="H5179" s="2" t="s">
        <v>565</v>
      </c>
      <c r="I5179" s="2" t="s">
        <v>415</v>
      </c>
      <c r="J5179" s="2" t="s">
        <v>510</v>
      </c>
      <c r="K5179" s="2" t="s">
        <v>327</v>
      </c>
      <c r="L5179" s="2" t="s">
        <v>483</v>
      </c>
      <c r="M5179" s="2" t="s">
        <v>664</v>
      </c>
    </row>
    <row r="5180" spans="2:13">
      <c r="B5180" t="s">
        <v>47</v>
      </c>
      <c r="C5180">
        <v>28</v>
      </c>
      <c r="D5180" s="2" t="s">
        <v>225</v>
      </c>
      <c r="E5180" s="2" t="s">
        <v>364</v>
      </c>
      <c r="F5180" s="2" t="s">
        <v>380</v>
      </c>
      <c r="G5180" s="2" t="s">
        <v>416</v>
      </c>
      <c r="H5180" s="2" t="s">
        <v>565</v>
      </c>
      <c r="I5180" s="2" t="s">
        <v>330</v>
      </c>
      <c r="J5180" s="2" t="s">
        <v>381</v>
      </c>
      <c r="K5180" s="2" t="s">
        <v>327</v>
      </c>
      <c r="L5180" s="2" t="s">
        <v>330</v>
      </c>
      <c r="M5180" s="2" t="s">
        <v>665</v>
      </c>
    </row>
    <row r="5181" spans="2:13">
      <c r="B5181" t="s">
        <v>48</v>
      </c>
      <c r="C5181">
        <v>28</v>
      </c>
      <c r="D5181" s="2" t="s">
        <v>326</v>
      </c>
      <c r="E5181" s="2" t="s">
        <v>330</v>
      </c>
      <c r="F5181" s="2" t="s">
        <v>380</v>
      </c>
      <c r="G5181" s="2" t="s">
        <v>417</v>
      </c>
      <c r="H5181" s="2" t="s">
        <v>566</v>
      </c>
      <c r="I5181" s="2" t="s">
        <v>579</v>
      </c>
      <c r="J5181" s="2" t="s">
        <v>365</v>
      </c>
      <c r="K5181" s="2" t="s">
        <v>372</v>
      </c>
      <c r="L5181" s="2" t="s">
        <v>618</v>
      </c>
      <c r="M5181" s="2" t="s">
        <v>666</v>
      </c>
    </row>
    <row r="5182" spans="2:13">
      <c r="B5182" t="s">
        <v>49</v>
      </c>
      <c r="C5182">
        <v>28</v>
      </c>
      <c r="D5182" s="2" t="s">
        <v>327</v>
      </c>
      <c r="E5182" s="2" t="s">
        <v>330</v>
      </c>
      <c r="F5182" s="2" t="s">
        <v>380</v>
      </c>
      <c r="G5182" s="2" t="s">
        <v>414</v>
      </c>
      <c r="H5182" s="2" t="s">
        <v>566</v>
      </c>
      <c r="I5182" s="2" t="s">
        <v>330</v>
      </c>
      <c r="J5182" s="2" t="s">
        <v>511</v>
      </c>
      <c r="K5182" s="2" t="s">
        <v>372</v>
      </c>
      <c r="L5182" s="2" t="s">
        <v>330</v>
      </c>
      <c r="M5182" s="2" t="s">
        <v>667</v>
      </c>
    </row>
    <row r="5183" spans="2:13">
      <c r="B5183" t="s">
        <v>50</v>
      </c>
      <c r="C5183">
        <v>28</v>
      </c>
      <c r="D5183" s="2" t="s">
        <v>328</v>
      </c>
      <c r="E5183" s="2" t="s">
        <v>330</v>
      </c>
      <c r="F5183" s="2" t="s">
        <v>380</v>
      </c>
      <c r="G5183" s="2" t="s">
        <v>397</v>
      </c>
      <c r="H5183" s="2" t="s">
        <v>566</v>
      </c>
      <c r="I5183" s="2" t="s">
        <v>580</v>
      </c>
      <c r="J5183" s="2" t="s">
        <v>489</v>
      </c>
      <c r="K5183" s="2" t="s">
        <v>372</v>
      </c>
      <c r="L5183" s="2" t="s">
        <v>580</v>
      </c>
      <c r="M5183" s="2" t="s">
        <v>668</v>
      </c>
    </row>
    <row r="5184" spans="2:13">
      <c r="B5184" t="s">
        <v>51</v>
      </c>
      <c r="C5184">
        <v>28</v>
      </c>
      <c r="D5184" s="2" t="s">
        <v>329</v>
      </c>
      <c r="E5184" s="2" t="s">
        <v>330</v>
      </c>
      <c r="F5184" s="2" t="s">
        <v>380</v>
      </c>
      <c r="G5184" s="2" t="s">
        <v>418</v>
      </c>
      <c r="H5184" s="2" t="s">
        <v>567</v>
      </c>
      <c r="I5184" s="2" t="s">
        <v>581</v>
      </c>
      <c r="J5184" s="2" t="s">
        <v>512</v>
      </c>
      <c r="K5184" s="2" t="s">
        <v>372</v>
      </c>
      <c r="L5184" s="2" t="s">
        <v>619</v>
      </c>
      <c r="M5184" s="2" t="s">
        <v>669</v>
      </c>
    </row>
    <row r="5185" spans="2:13">
      <c r="B5185" t="s">
        <v>52</v>
      </c>
      <c r="C5185">
        <v>28</v>
      </c>
      <c r="D5185" s="2" t="s">
        <v>226</v>
      </c>
      <c r="E5185" s="2" t="s">
        <v>330</v>
      </c>
      <c r="F5185" s="2" t="s">
        <v>380</v>
      </c>
      <c r="G5185" s="2" t="s">
        <v>414</v>
      </c>
      <c r="H5185" s="2" t="s">
        <v>568</v>
      </c>
      <c r="I5185" s="2" t="s">
        <v>582</v>
      </c>
      <c r="J5185" s="2" t="s">
        <v>513</v>
      </c>
      <c r="K5185" s="2" t="s">
        <v>372</v>
      </c>
      <c r="L5185" s="2" t="s">
        <v>620</v>
      </c>
      <c r="M5185" s="2" t="s">
        <v>670</v>
      </c>
    </row>
    <row r="5186" spans="2:13">
      <c r="B5186" t="s">
        <v>53</v>
      </c>
      <c r="C5186">
        <v>28</v>
      </c>
      <c r="D5186" s="2" t="s">
        <v>227</v>
      </c>
      <c r="E5186" s="2" t="s">
        <v>330</v>
      </c>
      <c r="F5186" s="2" t="s">
        <v>380</v>
      </c>
      <c r="G5186" s="2" t="s">
        <v>418</v>
      </c>
      <c r="H5186" s="2" t="s">
        <v>334</v>
      </c>
      <c r="I5186" s="2" t="s">
        <v>578</v>
      </c>
      <c r="J5186" s="2" t="s">
        <v>426</v>
      </c>
      <c r="K5186" s="2" t="s">
        <v>372</v>
      </c>
      <c r="L5186" s="2" t="s">
        <v>621</v>
      </c>
      <c r="M5186" s="2" t="s">
        <v>671</v>
      </c>
    </row>
    <row r="5187" spans="2:13">
      <c r="B5187" t="s">
        <v>54</v>
      </c>
      <c r="C5187">
        <v>28</v>
      </c>
      <c r="D5187" s="2" t="s">
        <v>228</v>
      </c>
      <c r="E5187" s="2" t="s">
        <v>330</v>
      </c>
      <c r="F5187" s="2" t="s">
        <v>380</v>
      </c>
      <c r="G5187" s="2" t="s">
        <v>419</v>
      </c>
      <c r="H5187" s="2" t="s">
        <v>334</v>
      </c>
      <c r="I5187" s="2" t="s">
        <v>583</v>
      </c>
      <c r="J5187" s="2" t="s">
        <v>443</v>
      </c>
      <c r="K5187" s="2" t="s">
        <v>379</v>
      </c>
      <c r="L5187" s="2" t="s">
        <v>583</v>
      </c>
      <c r="M5187" s="2" t="s">
        <v>672</v>
      </c>
    </row>
    <row r="5188" spans="2:13">
      <c r="B5188" t="s">
        <v>55</v>
      </c>
      <c r="C5188">
        <v>28</v>
      </c>
      <c r="D5188" s="2" t="s">
        <v>229</v>
      </c>
      <c r="E5188" s="2" t="s">
        <v>330</v>
      </c>
      <c r="F5188" s="2" t="s">
        <v>380</v>
      </c>
      <c r="G5188" s="2" t="s">
        <v>420</v>
      </c>
      <c r="H5188" s="2" t="s">
        <v>337</v>
      </c>
      <c r="I5188" s="2" t="s">
        <v>581</v>
      </c>
      <c r="J5188" s="2" t="s">
        <v>443</v>
      </c>
      <c r="K5188" s="2" t="s">
        <v>379</v>
      </c>
      <c r="L5188" s="2" t="s">
        <v>619</v>
      </c>
      <c r="M5188" s="2" t="s">
        <v>657</v>
      </c>
    </row>
    <row r="5189" spans="2:13">
      <c r="B5189" t="s">
        <v>56</v>
      </c>
      <c r="C5189">
        <v>28</v>
      </c>
      <c r="D5189" s="2" t="s">
        <v>230</v>
      </c>
      <c r="E5189" s="2" t="s">
        <v>330</v>
      </c>
      <c r="F5189" s="2" t="s">
        <v>380</v>
      </c>
      <c r="G5189" s="2" t="s">
        <v>421</v>
      </c>
      <c r="H5189" s="2" t="s">
        <v>569</v>
      </c>
      <c r="I5189" s="2" t="s">
        <v>584</v>
      </c>
      <c r="J5189" s="2" t="s">
        <v>512</v>
      </c>
      <c r="K5189" s="2" t="s">
        <v>379</v>
      </c>
      <c r="L5189" s="2" t="s">
        <v>622</v>
      </c>
      <c r="M5189" s="2" t="s">
        <v>673</v>
      </c>
    </row>
    <row r="5190" spans="2:13">
      <c r="B5190" t="s">
        <v>57</v>
      </c>
      <c r="C5190">
        <v>28</v>
      </c>
      <c r="D5190" s="2" t="s">
        <v>231</v>
      </c>
      <c r="E5190" s="2" t="s">
        <v>330</v>
      </c>
      <c r="F5190" s="2" t="s">
        <v>380</v>
      </c>
      <c r="G5190" s="2" t="s">
        <v>422</v>
      </c>
      <c r="H5190" s="2" t="s">
        <v>327</v>
      </c>
      <c r="I5190" s="2" t="s">
        <v>365</v>
      </c>
      <c r="J5190" s="2" t="s">
        <v>514</v>
      </c>
      <c r="K5190" s="2" t="s">
        <v>379</v>
      </c>
      <c r="L5190" s="2" t="s">
        <v>364</v>
      </c>
      <c r="M5190" s="2" t="s">
        <v>236</v>
      </c>
    </row>
    <row r="5191" spans="2:13">
      <c r="B5191" t="s">
        <v>58</v>
      </c>
      <c r="C5191">
        <v>28</v>
      </c>
      <c r="D5191" s="2" t="s">
        <v>232</v>
      </c>
      <c r="E5191" s="2" t="s">
        <v>330</v>
      </c>
      <c r="F5191" s="2" t="s">
        <v>381</v>
      </c>
      <c r="G5191" s="2" t="s">
        <v>423</v>
      </c>
      <c r="H5191" s="2" t="s">
        <v>570</v>
      </c>
      <c r="I5191" s="2" t="s">
        <v>585</v>
      </c>
      <c r="J5191" s="2" t="s">
        <v>515</v>
      </c>
      <c r="K5191" s="2" t="s">
        <v>379</v>
      </c>
      <c r="L5191" s="2" t="s">
        <v>623</v>
      </c>
      <c r="M5191" s="2" t="s">
        <v>674</v>
      </c>
    </row>
    <row r="5192" spans="2:13">
      <c r="B5192" t="s">
        <v>59</v>
      </c>
      <c r="C5192">
        <v>28</v>
      </c>
      <c r="D5192" s="2" t="s">
        <v>330</v>
      </c>
      <c r="E5192" s="2" t="s">
        <v>364</v>
      </c>
      <c r="F5192" s="2" t="s">
        <v>381</v>
      </c>
      <c r="G5192" s="2" t="s">
        <v>411</v>
      </c>
      <c r="H5192" s="2" t="s">
        <v>570</v>
      </c>
      <c r="I5192" s="2" t="s">
        <v>330</v>
      </c>
      <c r="J5192" s="2" t="s">
        <v>415</v>
      </c>
      <c r="K5192" s="2" t="s">
        <v>379</v>
      </c>
      <c r="L5192" s="2" t="s">
        <v>330</v>
      </c>
      <c r="M5192" s="2" t="s">
        <v>674</v>
      </c>
    </row>
    <row r="5193" spans="2:13">
      <c r="B5193" t="s">
        <v>60</v>
      </c>
      <c r="C5193">
        <v>28</v>
      </c>
      <c r="D5193" s="2" t="s">
        <v>331</v>
      </c>
      <c r="E5193" s="2" t="s">
        <v>364</v>
      </c>
      <c r="F5193" s="2" t="s">
        <v>381</v>
      </c>
      <c r="G5193" s="2" t="s">
        <v>424</v>
      </c>
      <c r="H5193" s="2" t="s">
        <v>376</v>
      </c>
      <c r="I5193" s="2" t="s">
        <v>586</v>
      </c>
      <c r="J5193" s="2" t="s">
        <v>516</v>
      </c>
      <c r="K5193" s="2" t="s">
        <v>379</v>
      </c>
      <c r="L5193" s="2" t="s">
        <v>580</v>
      </c>
      <c r="M5193" s="2" t="s">
        <v>343</v>
      </c>
    </row>
    <row r="5194" spans="2:13">
      <c r="B5194" t="s">
        <v>61</v>
      </c>
      <c r="C5194">
        <v>28</v>
      </c>
      <c r="D5194" s="2" t="s">
        <v>233</v>
      </c>
      <c r="E5194" s="2" t="s">
        <v>330</v>
      </c>
      <c r="F5194" s="2" t="s">
        <v>381</v>
      </c>
      <c r="G5194" s="2" t="s">
        <v>425</v>
      </c>
      <c r="H5194" s="2" t="s">
        <v>571</v>
      </c>
      <c r="I5194" s="2" t="s">
        <v>587</v>
      </c>
      <c r="J5194" s="2" t="s">
        <v>517</v>
      </c>
      <c r="K5194" s="2" t="s">
        <v>379</v>
      </c>
      <c r="L5194" s="2" t="s">
        <v>624</v>
      </c>
      <c r="M5194" s="2" t="s">
        <v>675</v>
      </c>
    </row>
    <row r="5195" spans="2:13">
      <c r="B5195" t="s">
        <v>62</v>
      </c>
      <c r="C5195">
        <v>28</v>
      </c>
      <c r="D5195" s="2" t="s">
        <v>234</v>
      </c>
      <c r="E5195" s="2" t="s">
        <v>368</v>
      </c>
      <c r="F5195" s="2" t="s">
        <v>381</v>
      </c>
      <c r="G5195" s="2" t="s">
        <v>426</v>
      </c>
      <c r="H5195" s="2" t="s">
        <v>345</v>
      </c>
      <c r="I5195" s="2" t="s">
        <v>588</v>
      </c>
      <c r="J5195" s="2" t="s">
        <v>427</v>
      </c>
      <c r="K5195" s="2" t="s">
        <v>379</v>
      </c>
      <c r="L5195" s="2" t="s">
        <v>625</v>
      </c>
      <c r="M5195" s="2" t="s">
        <v>676</v>
      </c>
    </row>
    <row r="5196" spans="2:13">
      <c r="B5196" t="s">
        <v>63</v>
      </c>
      <c r="C5196">
        <v>28</v>
      </c>
      <c r="D5196" s="2" t="s">
        <v>235</v>
      </c>
      <c r="E5196" s="2" t="s">
        <v>368</v>
      </c>
      <c r="F5196" s="2" t="s">
        <v>381</v>
      </c>
      <c r="G5196" s="2" t="s">
        <v>417</v>
      </c>
      <c r="H5196" s="2" t="s">
        <v>375</v>
      </c>
      <c r="I5196" s="2" t="s">
        <v>587</v>
      </c>
      <c r="J5196" s="2" t="s">
        <v>263</v>
      </c>
      <c r="K5196" s="2" t="s">
        <v>379</v>
      </c>
      <c r="L5196" s="2" t="s">
        <v>624</v>
      </c>
      <c r="M5196" s="2" t="s">
        <v>359</v>
      </c>
    </row>
    <row r="5197" spans="2:13">
      <c r="B5197" t="s">
        <v>64</v>
      </c>
      <c r="C5197">
        <v>28</v>
      </c>
      <c r="D5197" s="2" t="s">
        <v>236</v>
      </c>
      <c r="E5197" s="2" t="s">
        <v>330</v>
      </c>
      <c r="F5197" s="2" t="s">
        <v>381</v>
      </c>
      <c r="G5197" s="2" t="s">
        <v>425</v>
      </c>
      <c r="H5197" s="2" t="s">
        <v>371</v>
      </c>
      <c r="I5197" s="2" t="s">
        <v>366</v>
      </c>
      <c r="J5197" s="2" t="s">
        <v>263</v>
      </c>
      <c r="K5197" s="2" t="s">
        <v>379</v>
      </c>
      <c r="L5197" s="2" t="s">
        <v>368</v>
      </c>
      <c r="M5197" s="2" t="s">
        <v>655</v>
      </c>
    </row>
    <row r="5198" spans="2:13">
      <c r="B5198" t="s">
        <v>65</v>
      </c>
      <c r="C5198">
        <v>28</v>
      </c>
      <c r="D5198" s="2" t="s">
        <v>237</v>
      </c>
      <c r="E5198" s="2" t="s">
        <v>364</v>
      </c>
      <c r="F5198" s="2" t="s">
        <v>382</v>
      </c>
      <c r="G5198" s="2" t="s">
        <v>426</v>
      </c>
      <c r="H5198" s="2" t="s">
        <v>374</v>
      </c>
      <c r="I5198" s="2" t="s">
        <v>366</v>
      </c>
      <c r="J5198" s="2" t="s">
        <v>427</v>
      </c>
      <c r="K5198" s="2" t="s">
        <v>379</v>
      </c>
      <c r="L5198" s="2" t="s">
        <v>368</v>
      </c>
      <c r="M5198" s="2" t="s">
        <v>677</v>
      </c>
    </row>
    <row r="5199" spans="2:13">
      <c r="B5199" t="s">
        <v>66</v>
      </c>
      <c r="C5199">
        <v>28</v>
      </c>
      <c r="D5199" s="2" t="s">
        <v>330</v>
      </c>
      <c r="E5199" s="2" t="s">
        <v>364</v>
      </c>
      <c r="F5199" s="2" t="s">
        <v>382</v>
      </c>
      <c r="G5199" s="2" t="s">
        <v>330</v>
      </c>
      <c r="H5199" s="2" t="s">
        <v>374</v>
      </c>
      <c r="I5199" s="2" t="s">
        <v>330</v>
      </c>
      <c r="J5199" s="2" t="s">
        <v>330</v>
      </c>
      <c r="K5199" s="2" t="s">
        <v>379</v>
      </c>
      <c r="L5199" s="2" t="s">
        <v>330</v>
      </c>
      <c r="M5199" s="2" t="s">
        <v>677</v>
      </c>
    </row>
    <row r="5200" spans="2:13">
      <c r="B5200" t="s">
        <v>67</v>
      </c>
      <c r="C5200">
        <v>28</v>
      </c>
      <c r="D5200" s="2" t="s">
        <v>238</v>
      </c>
      <c r="E5200" s="2" t="s">
        <v>330</v>
      </c>
      <c r="F5200" s="2" t="s">
        <v>382</v>
      </c>
      <c r="G5200" s="2" t="s">
        <v>427</v>
      </c>
      <c r="H5200" s="2" t="s">
        <v>374</v>
      </c>
      <c r="I5200" s="2" t="s">
        <v>589</v>
      </c>
      <c r="J5200" s="2" t="s">
        <v>518</v>
      </c>
      <c r="K5200" s="2" t="s">
        <v>379</v>
      </c>
      <c r="L5200" s="2" t="s">
        <v>589</v>
      </c>
      <c r="M5200" s="2" t="s">
        <v>678</v>
      </c>
    </row>
    <row r="5201" spans="2:13">
      <c r="B5201" t="s">
        <v>68</v>
      </c>
      <c r="C5201">
        <v>28</v>
      </c>
      <c r="D5201" s="2" t="s">
        <v>239</v>
      </c>
      <c r="E5201" s="2" t="s">
        <v>330</v>
      </c>
      <c r="F5201" s="2" t="s">
        <v>382</v>
      </c>
      <c r="G5201" s="2" t="s">
        <v>417</v>
      </c>
      <c r="H5201" s="2" t="s">
        <v>374</v>
      </c>
      <c r="I5201" s="2" t="s">
        <v>330</v>
      </c>
      <c r="J5201" s="2" t="s">
        <v>519</v>
      </c>
      <c r="K5201" s="2" t="s">
        <v>379</v>
      </c>
      <c r="L5201" s="2" t="s">
        <v>330</v>
      </c>
      <c r="M5201" s="2" t="s">
        <v>679</v>
      </c>
    </row>
    <row r="5202" spans="2:13">
      <c r="B5202" t="s">
        <v>69</v>
      </c>
      <c r="C5202">
        <v>28</v>
      </c>
      <c r="D5202" s="2" t="s">
        <v>240</v>
      </c>
      <c r="E5202" s="2" t="s">
        <v>330</v>
      </c>
      <c r="F5202" s="2" t="s">
        <v>382</v>
      </c>
      <c r="G5202" s="2" t="s">
        <v>428</v>
      </c>
      <c r="H5202" s="2" t="s">
        <v>374</v>
      </c>
      <c r="I5202" s="2" t="s">
        <v>330</v>
      </c>
      <c r="J5202" s="2" t="s">
        <v>520</v>
      </c>
      <c r="K5202" s="2" t="s">
        <v>379</v>
      </c>
      <c r="L5202" s="2" t="s">
        <v>330</v>
      </c>
      <c r="M5202" s="2" t="s">
        <v>680</v>
      </c>
    </row>
    <row r="5203" spans="2:13">
      <c r="B5203" t="s">
        <v>70</v>
      </c>
      <c r="C5203">
        <v>28</v>
      </c>
      <c r="D5203" s="2" t="s">
        <v>241</v>
      </c>
      <c r="E5203" s="2" t="s">
        <v>330</v>
      </c>
      <c r="F5203" s="2" t="s">
        <v>382</v>
      </c>
      <c r="G5203" s="2" t="s">
        <v>429</v>
      </c>
      <c r="H5203" s="2" t="s">
        <v>374</v>
      </c>
      <c r="I5203" s="2" t="s">
        <v>330</v>
      </c>
      <c r="J5203" s="2" t="s">
        <v>521</v>
      </c>
      <c r="K5203" s="2" t="s">
        <v>379</v>
      </c>
      <c r="L5203" s="2" t="s">
        <v>330</v>
      </c>
      <c r="M5203" s="2" t="s">
        <v>681</v>
      </c>
    </row>
    <row r="5204" spans="2:13">
      <c r="B5204" t="s">
        <v>71</v>
      </c>
      <c r="C5204">
        <v>28</v>
      </c>
      <c r="D5204" s="2" t="s">
        <v>241</v>
      </c>
      <c r="E5204" s="2" t="s">
        <v>330</v>
      </c>
      <c r="F5204" s="2" t="s">
        <v>382</v>
      </c>
      <c r="G5204" s="2" t="s">
        <v>414</v>
      </c>
      <c r="H5204" s="2" t="s">
        <v>374</v>
      </c>
      <c r="I5204" s="2" t="s">
        <v>330</v>
      </c>
      <c r="J5204" s="2" t="s">
        <v>464</v>
      </c>
      <c r="K5204" s="2" t="s">
        <v>379</v>
      </c>
      <c r="L5204" s="2" t="s">
        <v>330</v>
      </c>
      <c r="M5204" s="2" t="s">
        <v>681</v>
      </c>
    </row>
    <row r="5205" spans="2:13">
      <c r="B5205" t="s">
        <v>72</v>
      </c>
      <c r="C5205">
        <v>28</v>
      </c>
      <c r="D5205" s="2" t="s">
        <v>242</v>
      </c>
      <c r="E5205" s="2" t="s">
        <v>330</v>
      </c>
      <c r="F5205" s="2" t="s">
        <v>382</v>
      </c>
      <c r="G5205" s="2" t="s">
        <v>430</v>
      </c>
      <c r="H5205" s="2" t="s">
        <v>374</v>
      </c>
      <c r="I5205" s="2" t="s">
        <v>330</v>
      </c>
      <c r="J5205" s="2" t="s">
        <v>472</v>
      </c>
      <c r="K5205" s="2" t="s">
        <v>343</v>
      </c>
      <c r="L5205" s="2" t="s">
        <v>330</v>
      </c>
      <c r="M5205" s="2" t="s">
        <v>682</v>
      </c>
    </row>
    <row r="5206" spans="2:13">
      <c r="B5206" t="s">
        <v>73</v>
      </c>
      <c r="C5206">
        <v>28</v>
      </c>
      <c r="D5206" s="2" t="s">
        <v>332</v>
      </c>
      <c r="E5206" s="2" t="s">
        <v>330</v>
      </c>
      <c r="F5206" s="2" t="s">
        <v>382</v>
      </c>
      <c r="G5206" s="2" t="s">
        <v>431</v>
      </c>
      <c r="H5206" s="2" t="s">
        <v>374</v>
      </c>
      <c r="I5206" s="2" t="s">
        <v>330</v>
      </c>
      <c r="J5206" s="2" t="s">
        <v>330</v>
      </c>
      <c r="K5206" s="2" t="s">
        <v>343</v>
      </c>
      <c r="L5206" s="2" t="s">
        <v>330</v>
      </c>
      <c r="M5206" s="2" t="s">
        <v>683</v>
      </c>
    </row>
    <row r="5207" spans="2:13">
      <c r="B5207" t="s">
        <v>74</v>
      </c>
      <c r="C5207">
        <v>28</v>
      </c>
      <c r="D5207" s="2" t="s">
        <v>333</v>
      </c>
      <c r="E5207" s="2" t="s">
        <v>330</v>
      </c>
      <c r="F5207" s="2" t="s">
        <v>382</v>
      </c>
      <c r="G5207" s="2" t="s">
        <v>432</v>
      </c>
      <c r="H5207" s="2" t="s">
        <v>374</v>
      </c>
      <c r="I5207" s="2" t="s">
        <v>330</v>
      </c>
      <c r="J5207" s="2" t="s">
        <v>464</v>
      </c>
      <c r="K5207" s="2" t="s">
        <v>343</v>
      </c>
      <c r="L5207" s="2" t="s">
        <v>330</v>
      </c>
      <c r="M5207" s="2" t="s">
        <v>684</v>
      </c>
    </row>
    <row r="5208" spans="2:13">
      <c r="B5208" t="s">
        <v>75</v>
      </c>
      <c r="C5208">
        <v>28</v>
      </c>
      <c r="D5208" s="2" t="s">
        <v>334</v>
      </c>
      <c r="E5208" s="2" t="s">
        <v>330</v>
      </c>
      <c r="F5208" s="2" t="s">
        <v>382</v>
      </c>
      <c r="G5208" s="2" t="s">
        <v>433</v>
      </c>
      <c r="H5208" s="2" t="s">
        <v>374</v>
      </c>
      <c r="I5208" s="2" t="s">
        <v>330</v>
      </c>
      <c r="J5208" s="2" t="s">
        <v>522</v>
      </c>
      <c r="K5208" s="2" t="s">
        <v>343</v>
      </c>
      <c r="L5208" s="2" t="s">
        <v>330</v>
      </c>
      <c r="M5208" s="2" t="s">
        <v>557</v>
      </c>
    </row>
    <row r="5209" spans="2:13">
      <c r="B5209" t="s">
        <v>76</v>
      </c>
      <c r="C5209">
        <v>28</v>
      </c>
      <c r="D5209" s="2" t="s">
        <v>197</v>
      </c>
      <c r="E5209" s="2" t="s">
        <v>330</v>
      </c>
      <c r="F5209" s="2" t="s">
        <v>382</v>
      </c>
      <c r="G5209" s="2" t="s">
        <v>434</v>
      </c>
      <c r="H5209" s="2" t="s">
        <v>374</v>
      </c>
      <c r="I5209" s="2" t="s">
        <v>330</v>
      </c>
      <c r="J5209" s="2" t="s">
        <v>523</v>
      </c>
      <c r="K5209" s="2" t="s">
        <v>343</v>
      </c>
      <c r="L5209" s="2" t="s">
        <v>330</v>
      </c>
      <c r="M5209" s="2" t="s">
        <v>326</v>
      </c>
    </row>
    <row r="5210" spans="2:13">
      <c r="B5210" t="s">
        <v>77</v>
      </c>
      <c r="C5210">
        <v>28</v>
      </c>
      <c r="D5210" s="2" t="s">
        <v>335</v>
      </c>
      <c r="E5210" s="2" t="s">
        <v>330</v>
      </c>
      <c r="F5210" s="2" t="s">
        <v>381</v>
      </c>
      <c r="G5210" s="2" t="s">
        <v>435</v>
      </c>
      <c r="H5210" s="2" t="s">
        <v>375</v>
      </c>
      <c r="I5210" s="2" t="s">
        <v>582</v>
      </c>
      <c r="J5210" s="2" t="s">
        <v>491</v>
      </c>
      <c r="K5210" s="2" t="s">
        <v>343</v>
      </c>
      <c r="L5210" s="2" t="s">
        <v>626</v>
      </c>
      <c r="M5210" s="2" t="s">
        <v>562</v>
      </c>
    </row>
    <row r="5211" spans="2:13">
      <c r="B5211" t="s">
        <v>78</v>
      </c>
      <c r="C5211">
        <v>28</v>
      </c>
      <c r="D5211" s="2" t="s">
        <v>226</v>
      </c>
      <c r="E5211" s="2" t="s">
        <v>330</v>
      </c>
      <c r="F5211" s="2" t="s">
        <v>381</v>
      </c>
      <c r="G5211" s="2" t="s">
        <v>434</v>
      </c>
      <c r="H5211" s="2" t="s">
        <v>345</v>
      </c>
      <c r="I5211" s="2" t="s">
        <v>586</v>
      </c>
      <c r="J5211" s="2" t="s">
        <v>524</v>
      </c>
      <c r="K5211" s="2" t="s">
        <v>343</v>
      </c>
      <c r="L5211" s="2" t="s">
        <v>597</v>
      </c>
      <c r="M5211" s="2" t="s">
        <v>685</v>
      </c>
    </row>
    <row r="5212" spans="2:13">
      <c r="B5212" t="s">
        <v>79</v>
      </c>
      <c r="C5212">
        <v>28</v>
      </c>
      <c r="D5212" s="2" t="s">
        <v>243</v>
      </c>
      <c r="E5212" s="2" t="s">
        <v>330</v>
      </c>
      <c r="F5212" s="2" t="s">
        <v>383</v>
      </c>
      <c r="G5212" s="2" t="s">
        <v>436</v>
      </c>
      <c r="H5212" s="2" t="s">
        <v>376</v>
      </c>
      <c r="I5212" s="2" t="s">
        <v>586</v>
      </c>
      <c r="J5212" s="2" t="s">
        <v>418</v>
      </c>
      <c r="K5212" s="2" t="s">
        <v>343</v>
      </c>
      <c r="L5212" s="2" t="s">
        <v>627</v>
      </c>
      <c r="M5212" s="2" t="s">
        <v>686</v>
      </c>
    </row>
    <row r="5213" spans="2:13">
      <c r="B5213" t="s">
        <v>80</v>
      </c>
      <c r="C5213">
        <v>28</v>
      </c>
      <c r="D5213" s="2" t="s">
        <v>244</v>
      </c>
      <c r="E5213" s="2" t="s">
        <v>330</v>
      </c>
      <c r="F5213" s="2" t="s">
        <v>380</v>
      </c>
      <c r="G5213" s="2" t="s">
        <v>391</v>
      </c>
      <c r="H5213" s="2" t="s">
        <v>376</v>
      </c>
      <c r="I5213" s="2" t="s">
        <v>330</v>
      </c>
      <c r="J5213" s="2" t="s">
        <v>468</v>
      </c>
      <c r="K5213" s="2" t="s">
        <v>343</v>
      </c>
      <c r="L5213" s="2" t="s">
        <v>330</v>
      </c>
      <c r="M5213" s="2" t="s">
        <v>687</v>
      </c>
    </row>
    <row r="5214" spans="2:13">
      <c r="B5214" t="s">
        <v>81</v>
      </c>
      <c r="C5214">
        <v>28</v>
      </c>
      <c r="D5214" s="2" t="s">
        <v>245</v>
      </c>
      <c r="E5214" s="2" t="s">
        <v>330</v>
      </c>
      <c r="F5214" s="2" t="s">
        <v>380</v>
      </c>
      <c r="G5214" s="2" t="s">
        <v>395</v>
      </c>
      <c r="H5214" s="2" t="s">
        <v>376</v>
      </c>
      <c r="I5214" s="2" t="s">
        <v>330</v>
      </c>
      <c r="J5214" s="2" t="s">
        <v>525</v>
      </c>
      <c r="K5214" s="2" t="s">
        <v>343</v>
      </c>
      <c r="L5214" s="2" t="s">
        <v>330</v>
      </c>
      <c r="M5214" s="2" t="s">
        <v>688</v>
      </c>
    </row>
    <row r="5215" spans="2:13">
      <c r="B5215" t="s">
        <v>82</v>
      </c>
      <c r="C5215">
        <v>28</v>
      </c>
      <c r="D5215" s="2" t="s">
        <v>246</v>
      </c>
      <c r="E5215" s="2" t="s">
        <v>330</v>
      </c>
      <c r="F5215" s="2" t="s">
        <v>336</v>
      </c>
      <c r="G5215" s="2" t="s">
        <v>395</v>
      </c>
      <c r="H5215" s="2" t="s">
        <v>376</v>
      </c>
      <c r="I5215" s="2" t="s">
        <v>330</v>
      </c>
      <c r="J5215" s="2" t="s">
        <v>422</v>
      </c>
      <c r="K5215" s="2" t="s">
        <v>343</v>
      </c>
      <c r="L5215" s="2" t="s">
        <v>330</v>
      </c>
      <c r="M5215" s="2" t="s">
        <v>689</v>
      </c>
    </row>
    <row r="5216" spans="2:13">
      <c r="B5216" t="s">
        <v>83</v>
      </c>
      <c r="C5216">
        <v>28</v>
      </c>
      <c r="D5216" s="2" t="s">
        <v>246</v>
      </c>
      <c r="E5216" s="2" t="s">
        <v>330</v>
      </c>
      <c r="F5216" s="2" t="s">
        <v>384</v>
      </c>
      <c r="G5216" s="2" t="s">
        <v>330</v>
      </c>
      <c r="H5216" s="2" t="s">
        <v>376</v>
      </c>
      <c r="I5216" s="2" t="s">
        <v>330</v>
      </c>
      <c r="J5216" s="2" t="s">
        <v>509</v>
      </c>
      <c r="K5216" s="2" t="s">
        <v>343</v>
      </c>
      <c r="L5216" s="2" t="s">
        <v>330</v>
      </c>
      <c r="M5216" s="2" t="s">
        <v>689</v>
      </c>
    </row>
    <row r="5217" spans="2:13">
      <c r="B5217" t="s">
        <v>84</v>
      </c>
      <c r="C5217">
        <v>28</v>
      </c>
      <c r="D5217" s="2" t="s">
        <v>247</v>
      </c>
      <c r="E5217" s="2" t="s">
        <v>330</v>
      </c>
      <c r="F5217" s="2" t="s">
        <v>384</v>
      </c>
      <c r="G5217" s="2" t="s">
        <v>430</v>
      </c>
      <c r="H5217" s="2" t="s">
        <v>376</v>
      </c>
      <c r="I5217" s="2" t="s">
        <v>330</v>
      </c>
      <c r="J5217" s="2" t="s">
        <v>420</v>
      </c>
      <c r="K5217" s="2" t="s">
        <v>343</v>
      </c>
      <c r="L5217" s="2" t="s">
        <v>330</v>
      </c>
      <c r="M5217" s="2" t="s">
        <v>322</v>
      </c>
    </row>
    <row r="5218" spans="2:13">
      <c r="B5218" t="s">
        <v>85</v>
      </c>
      <c r="C5218">
        <v>28</v>
      </c>
      <c r="D5218" s="2" t="s">
        <v>232</v>
      </c>
      <c r="E5218" s="2" t="s">
        <v>330</v>
      </c>
      <c r="F5218" s="2" t="s">
        <v>343</v>
      </c>
      <c r="G5218" s="2" t="s">
        <v>417</v>
      </c>
      <c r="H5218" s="2" t="s">
        <v>376</v>
      </c>
      <c r="I5218" s="2" t="s">
        <v>330</v>
      </c>
      <c r="J5218" s="2" t="s">
        <v>526</v>
      </c>
      <c r="K5218" s="2" t="s">
        <v>343</v>
      </c>
      <c r="L5218" s="2" t="s">
        <v>330</v>
      </c>
      <c r="M5218" s="2" t="s">
        <v>690</v>
      </c>
    </row>
    <row r="5219" spans="2:13">
      <c r="B5219" t="s">
        <v>86</v>
      </c>
      <c r="C5219">
        <v>28</v>
      </c>
      <c r="D5219" s="2" t="s">
        <v>248</v>
      </c>
      <c r="E5219" s="2" t="s">
        <v>330</v>
      </c>
      <c r="F5219" s="2" t="s">
        <v>385</v>
      </c>
      <c r="G5219" s="2" t="s">
        <v>437</v>
      </c>
      <c r="H5219" s="2" t="s">
        <v>345</v>
      </c>
      <c r="I5219" s="2" t="s">
        <v>590</v>
      </c>
      <c r="J5219" s="2" t="s">
        <v>470</v>
      </c>
      <c r="K5219" s="2" t="s">
        <v>343</v>
      </c>
      <c r="L5219" s="2" t="s">
        <v>628</v>
      </c>
      <c r="M5219" s="2" t="s">
        <v>334</v>
      </c>
    </row>
    <row r="5220" spans="2:13">
      <c r="B5220" t="s">
        <v>87</v>
      </c>
      <c r="C5220">
        <v>28</v>
      </c>
      <c r="D5220" s="2" t="s">
        <v>336</v>
      </c>
      <c r="E5220" s="2" t="s">
        <v>330</v>
      </c>
      <c r="F5220" s="2" t="s">
        <v>385</v>
      </c>
      <c r="G5220" s="2" t="s">
        <v>438</v>
      </c>
      <c r="H5220" s="2" t="s">
        <v>371</v>
      </c>
      <c r="I5220" s="2" t="s">
        <v>330</v>
      </c>
      <c r="J5220" s="2" t="s">
        <v>527</v>
      </c>
      <c r="K5220" s="2" t="s">
        <v>343</v>
      </c>
      <c r="L5220" s="2" t="s">
        <v>230</v>
      </c>
      <c r="M5220" s="2" t="s">
        <v>328</v>
      </c>
    </row>
    <row r="5221" spans="2:13">
      <c r="B5221" t="s">
        <v>88</v>
      </c>
      <c r="C5221">
        <v>28</v>
      </c>
      <c r="D5221" s="2" t="s">
        <v>249</v>
      </c>
      <c r="E5221" s="2" t="s">
        <v>330</v>
      </c>
      <c r="F5221" s="2" t="s">
        <v>379</v>
      </c>
      <c r="G5221" s="2" t="s">
        <v>439</v>
      </c>
      <c r="H5221" s="2" t="s">
        <v>371</v>
      </c>
      <c r="I5221" s="2" t="s">
        <v>330</v>
      </c>
      <c r="J5221" s="2" t="s">
        <v>472</v>
      </c>
      <c r="K5221" s="2" t="s">
        <v>343</v>
      </c>
      <c r="L5221" s="2" t="s">
        <v>330</v>
      </c>
      <c r="M5221" s="2" t="s">
        <v>691</v>
      </c>
    </row>
    <row r="5222" spans="2:13">
      <c r="B5222" t="s">
        <v>89</v>
      </c>
      <c r="C5222">
        <v>28</v>
      </c>
      <c r="D5222" s="2" t="s">
        <v>250</v>
      </c>
      <c r="E5222" s="2" t="s">
        <v>330</v>
      </c>
      <c r="F5222" s="2" t="s">
        <v>379</v>
      </c>
      <c r="G5222" s="2" t="s">
        <v>440</v>
      </c>
      <c r="H5222" s="2" t="s">
        <v>372</v>
      </c>
      <c r="I5222" s="2" t="s">
        <v>330</v>
      </c>
      <c r="J5222" s="2" t="s">
        <v>528</v>
      </c>
      <c r="K5222" s="2" t="s">
        <v>343</v>
      </c>
      <c r="L5222" s="2" t="s">
        <v>230</v>
      </c>
      <c r="M5222" s="2" t="s">
        <v>678</v>
      </c>
    </row>
    <row r="5223" spans="2:13">
      <c r="B5223" t="s">
        <v>90</v>
      </c>
      <c r="C5223">
        <v>28</v>
      </c>
      <c r="D5223" s="2" t="s">
        <v>251</v>
      </c>
      <c r="E5223" s="2" t="s">
        <v>330</v>
      </c>
      <c r="F5223" s="2" t="s">
        <v>386</v>
      </c>
      <c r="G5223" s="2" t="s">
        <v>441</v>
      </c>
      <c r="H5223" s="2" t="s">
        <v>373</v>
      </c>
      <c r="I5223" s="2" t="s">
        <v>591</v>
      </c>
      <c r="J5223" s="2" t="s">
        <v>529</v>
      </c>
      <c r="K5223" s="2" t="s">
        <v>343</v>
      </c>
      <c r="L5223" s="2" t="s">
        <v>363</v>
      </c>
      <c r="M5223" s="2" t="s">
        <v>692</v>
      </c>
    </row>
    <row r="5224" spans="2:13">
      <c r="B5224" t="s">
        <v>91</v>
      </c>
      <c r="C5224">
        <v>28</v>
      </c>
      <c r="D5224" s="2" t="s">
        <v>252</v>
      </c>
      <c r="E5224" s="2" t="s">
        <v>330</v>
      </c>
      <c r="F5224" s="2" t="s">
        <v>378</v>
      </c>
      <c r="G5224" s="2" t="s">
        <v>426</v>
      </c>
      <c r="H5224" s="2" t="s">
        <v>339</v>
      </c>
      <c r="I5224" s="2" t="s">
        <v>591</v>
      </c>
      <c r="J5224" s="2" t="s">
        <v>530</v>
      </c>
      <c r="K5224" s="2" t="s">
        <v>343</v>
      </c>
      <c r="L5224" s="2" t="s">
        <v>363</v>
      </c>
      <c r="M5224" s="2" t="s">
        <v>693</v>
      </c>
    </row>
    <row r="5225" spans="2:13">
      <c r="B5225" t="s">
        <v>92</v>
      </c>
      <c r="C5225">
        <v>28</v>
      </c>
      <c r="D5225" s="2" t="s">
        <v>253</v>
      </c>
      <c r="E5225" s="2" t="s">
        <v>330</v>
      </c>
      <c r="F5225" s="2" t="s">
        <v>377</v>
      </c>
      <c r="G5225" s="2" t="s">
        <v>417</v>
      </c>
      <c r="H5225" s="2" t="s">
        <v>339</v>
      </c>
      <c r="I5225" s="2" t="s">
        <v>330</v>
      </c>
      <c r="J5225" s="2" t="s">
        <v>531</v>
      </c>
      <c r="K5225" s="2" t="s">
        <v>343</v>
      </c>
      <c r="L5225" s="2" t="s">
        <v>330</v>
      </c>
      <c r="M5225" s="2" t="s">
        <v>694</v>
      </c>
    </row>
    <row r="5226" spans="2:13">
      <c r="B5226" t="s">
        <v>93</v>
      </c>
      <c r="C5226">
        <v>28</v>
      </c>
      <c r="D5226" s="2" t="s">
        <v>254</v>
      </c>
      <c r="E5226" s="2" t="s">
        <v>330</v>
      </c>
      <c r="F5226" s="2" t="s">
        <v>377</v>
      </c>
      <c r="G5226" s="2" t="s">
        <v>330</v>
      </c>
      <c r="H5226" s="2" t="s">
        <v>339</v>
      </c>
      <c r="I5226" s="2" t="s">
        <v>330</v>
      </c>
      <c r="J5226" s="2" t="s">
        <v>532</v>
      </c>
      <c r="K5226" s="2" t="s">
        <v>343</v>
      </c>
      <c r="L5226" s="2" t="s">
        <v>330</v>
      </c>
      <c r="M5226" s="2" t="s">
        <v>695</v>
      </c>
    </row>
    <row r="5227" spans="2:13">
      <c r="B5227" t="s">
        <v>94</v>
      </c>
      <c r="C5227">
        <v>28</v>
      </c>
      <c r="D5227" s="2" t="s">
        <v>255</v>
      </c>
      <c r="E5227" s="2" t="s">
        <v>330</v>
      </c>
      <c r="F5227" s="2" t="s">
        <v>335</v>
      </c>
      <c r="G5227" s="2" t="s">
        <v>330</v>
      </c>
      <c r="H5227" s="2" t="s">
        <v>339</v>
      </c>
      <c r="I5227" s="2" t="s">
        <v>330</v>
      </c>
      <c r="J5227" s="2" t="s">
        <v>532</v>
      </c>
      <c r="K5227" s="2" t="s">
        <v>343</v>
      </c>
      <c r="L5227" s="2" t="s">
        <v>330</v>
      </c>
      <c r="M5227" s="2" t="s">
        <v>357</v>
      </c>
    </row>
    <row r="5228" spans="2:13">
      <c r="B5228" t="s">
        <v>95</v>
      </c>
      <c r="C5228">
        <v>28</v>
      </c>
      <c r="D5228" s="2" t="s">
        <v>255</v>
      </c>
      <c r="E5228" s="2" t="s">
        <v>366</v>
      </c>
      <c r="F5228" s="2" t="s">
        <v>387</v>
      </c>
      <c r="G5228" s="2" t="s">
        <v>442</v>
      </c>
      <c r="H5228" s="2" t="s">
        <v>339</v>
      </c>
      <c r="I5228" s="2" t="s">
        <v>330</v>
      </c>
      <c r="J5228" s="2" t="s">
        <v>491</v>
      </c>
      <c r="K5228" s="2" t="s">
        <v>343</v>
      </c>
      <c r="L5228" s="2" t="s">
        <v>330</v>
      </c>
      <c r="M5228" s="2" t="s">
        <v>357</v>
      </c>
    </row>
    <row r="5229" spans="2:13">
      <c r="B5229" t="s">
        <v>96</v>
      </c>
      <c r="C5229">
        <v>28</v>
      </c>
      <c r="D5229" s="2" t="s">
        <v>256</v>
      </c>
      <c r="E5229" s="2" t="s">
        <v>366</v>
      </c>
      <c r="F5229" s="2" t="s">
        <v>339</v>
      </c>
      <c r="G5229" s="2" t="s">
        <v>443</v>
      </c>
      <c r="H5229" s="2" t="s">
        <v>387</v>
      </c>
      <c r="I5229" s="2" t="s">
        <v>588</v>
      </c>
      <c r="J5229" s="2" t="s">
        <v>425</v>
      </c>
      <c r="K5229" s="2" t="s">
        <v>343</v>
      </c>
      <c r="L5229" s="2" t="s">
        <v>625</v>
      </c>
      <c r="M5229" s="2" t="s">
        <v>568</v>
      </c>
    </row>
    <row r="5230" spans="2:13">
      <c r="B5230" t="s">
        <v>97</v>
      </c>
      <c r="C5230">
        <v>28</v>
      </c>
      <c r="D5230" s="2" t="s">
        <v>257</v>
      </c>
      <c r="E5230" s="2" t="s">
        <v>330</v>
      </c>
      <c r="F5230" s="2" t="s">
        <v>339</v>
      </c>
      <c r="G5230" s="2" t="s">
        <v>444</v>
      </c>
      <c r="H5230" s="2" t="s">
        <v>335</v>
      </c>
      <c r="I5230" s="2" t="s">
        <v>591</v>
      </c>
      <c r="J5230" s="2" t="s">
        <v>533</v>
      </c>
      <c r="K5230" s="2" t="s">
        <v>343</v>
      </c>
      <c r="L5230" s="2" t="s">
        <v>363</v>
      </c>
      <c r="M5230" s="2" t="s">
        <v>322</v>
      </c>
    </row>
    <row r="5231" spans="2:13">
      <c r="B5231" t="s">
        <v>98</v>
      </c>
      <c r="C5231">
        <v>28</v>
      </c>
      <c r="D5231" s="2" t="s">
        <v>258</v>
      </c>
      <c r="E5231" s="2" t="s">
        <v>366</v>
      </c>
      <c r="F5231" s="2" t="s">
        <v>373</v>
      </c>
      <c r="G5231" s="2" t="s">
        <v>429</v>
      </c>
      <c r="H5231" s="2" t="s">
        <v>335</v>
      </c>
      <c r="I5231" s="2" t="s">
        <v>330</v>
      </c>
      <c r="J5231" s="2" t="s">
        <v>459</v>
      </c>
      <c r="K5231" s="2" t="s">
        <v>343</v>
      </c>
      <c r="L5231" s="2" t="s">
        <v>330</v>
      </c>
      <c r="M5231" s="2" t="s">
        <v>689</v>
      </c>
    </row>
    <row r="5232" spans="2:13">
      <c r="B5232" t="s">
        <v>99</v>
      </c>
      <c r="C5232">
        <v>28</v>
      </c>
      <c r="D5232" s="2" t="s">
        <v>259</v>
      </c>
      <c r="E5232" s="2" t="s">
        <v>366</v>
      </c>
      <c r="F5232" s="2" t="s">
        <v>373</v>
      </c>
      <c r="G5232" s="2" t="s">
        <v>432</v>
      </c>
      <c r="H5232" s="2" t="s">
        <v>335</v>
      </c>
      <c r="I5232" s="2" t="s">
        <v>330</v>
      </c>
      <c r="J5232" s="2" t="s">
        <v>491</v>
      </c>
      <c r="K5232" s="2" t="s">
        <v>343</v>
      </c>
      <c r="L5232" s="2" t="s">
        <v>330</v>
      </c>
      <c r="M5232" s="2" t="s">
        <v>696</v>
      </c>
    </row>
    <row r="5233" spans="2:13">
      <c r="B5233" t="s">
        <v>100</v>
      </c>
      <c r="C5233">
        <v>28</v>
      </c>
      <c r="D5233" s="2" t="s">
        <v>260</v>
      </c>
      <c r="E5233" s="2" t="s">
        <v>330</v>
      </c>
      <c r="F5233" s="2" t="s">
        <v>372</v>
      </c>
      <c r="G5233" s="2" t="s">
        <v>445</v>
      </c>
      <c r="H5233" s="2" t="s">
        <v>335</v>
      </c>
      <c r="I5233" s="2" t="s">
        <v>330</v>
      </c>
      <c r="J5233" s="2" t="s">
        <v>466</v>
      </c>
      <c r="K5233" s="2" t="s">
        <v>343</v>
      </c>
      <c r="L5233" s="2" t="s">
        <v>330</v>
      </c>
      <c r="M5233" s="2" t="s">
        <v>562</v>
      </c>
    </row>
    <row r="5234" spans="2:13">
      <c r="B5234" t="s">
        <v>101</v>
      </c>
      <c r="C5234">
        <v>28</v>
      </c>
      <c r="D5234" s="2" t="s">
        <v>336</v>
      </c>
      <c r="E5234" s="2" t="s">
        <v>366</v>
      </c>
      <c r="F5234" s="2" t="s">
        <v>372</v>
      </c>
      <c r="G5234" s="2" t="s">
        <v>446</v>
      </c>
      <c r="H5234" s="2" t="s">
        <v>335</v>
      </c>
      <c r="I5234" s="2" t="s">
        <v>330</v>
      </c>
      <c r="J5234" s="2" t="s">
        <v>534</v>
      </c>
      <c r="K5234" s="2" t="s">
        <v>343</v>
      </c>
      <c r="L5234" s="2" t="s">
        <v>330</v>
      </c>
      <c r="M5234" s="2" t="s">
        <v>697</v>
      </c>
    </row>
    <row r="5235" spans="2:13">
      <c r="B5235" t="s">
        <v>102</v>
      </c>
      <c r="C5235">
        <v>28</v>
      </c>
      <c r="D5235" s="2" t="s">
        <v>261</v>
      </c>
      <c r="E5235" s="2" t="s">
        <v>366</v>
      </c>
      <c r="F5235" s="2" t="s">
        <v>374</v>
      </c>
      <c r="G5235" s="2" t="s">
        <v>445</v>
      </c>
      <c r="H5235" s="2" t="s">
        <v>335</v>
      </c>
      <c r="I5235" s="2" t="s">
        <v>330</v>
      </c>
      <c r="J5235" s="2" t="s">
        <v>491</v>
      </c>
      <c r="K5235" s="2" t="s">
        <v>343</v>
      </c>
      <c r="L5235" s="2" t="s">
        <v>330</v>
      </c>
      <c r="M5235" s="2" t="s">
        <v>698</v>
      </c>
    </row>
    <row r="5236" spans="2:13">
      <c r="B5236" t="s">
        <v>103</v>
      </c>
      <c r="C5236">
        <v>28</v>
      </c>
      <c r="D5236" s="2" t="s">
        <v>262</v>
      </c>
      <c r="E5236" s="2" t="s">
        <v>366</v>
      </c>
      <c r="F5236" s="2" t="s">
        <v>374</v>
      </c>
      <c r="G5236" s="2" t="s">
        <v>446</v>
      </c>
      <c r="H5236" s="2" t="s">
        <v>335</v>
      </c>
      <c r="I5236" s="2" t="s">
        <v>330</v>
      </c>
      <c r="J5236" s="2" t="s">
        <v>521</v>
      </c>
      <c r="K5236" s="2" t="s">
        <v>343</v>
      </c>
      <c r="L5236" s="2" t="s">
        <v>330</v>
      </c>
      <c r="M5236" s="2" t="s">
        <v>684</v>
      </c>
    </row>
    <row r="5237" spans="2:13">
      <c r="B5237" t="s">
        <v>104</v>
      </c>
      <c r="C5237">
        <v>28</v>
      </c>
      <c r="D5237" s="2" t="s">
        <v>263</v>
      </c>
      <c r="E5237" s="2" t="s">
        <v>366</v>
      </c>
      <c r="F5237" s="2" t="s">
        <v>374</v>
      </c>
      <c r="G5237" s="2" t="s">
        <v>395</v>
      </c>
      <c r="H5237" s="2" t="s">
        <v>335</v>
      </c>
      <c r="I5237" s="2" t="s">
        <v>330</v>
      </c>
      <c r="J5237" s="2" t="s">
        <v>520</v>
      </c>
      <c r="K5237" s="2" t="s">
        <v>343</v>
      </c>
      <c r="L5237" s="2" t="s">
        <v>330</v>
      </c>
      <c r="M5237" s="2" t="s">
        <v>699</v>
      </c>
    </row>
    <row r="5238" spans="2:13">
      <c r="B5238" t="s">
        <v>105</v>
      </c>
      <c r="C5238">
        <v>28</v>
      </c>
      <c r="D5238" s="2" t="s">
        <v>236</v>
      </c>
      <c r="E5238" s="2" t="s">
        <v>366</v>
      </c>
      <c r="F5238" s="2" t="s">
        <v>374</v>
      </c>
      <c r="G5238" s="2" t="s">
        <v>446</v>
      </c>
      <c r="H5238" s="2" t="s">
        <v>335</v>
      </c>
      <c r="I5238" s="2" t="s">
        <v>591</v>
      </c>
      <c r="J5238" s="2" t="s">
        <v>491</v>
      </c>
      <c r="K5238" s="2" t="s">
        <v>343</v>
      </c>
      <c r="L5238" s="2" t="s">
        <v>591</v>
      </c>
      <c r="M5238" s="2" t="s">
        <v>700</v>
      </c>
    </row>
    <row r="5239" spans="2:13">
      <c r="B5239" t="s">
        <v>106</v>
      </c>
      <c r="C5239">
        <v>28</v>
      </c>
      <c r="D5239" s="2" t="s">
        <v>264</v>
      </c>
      <c r="E5239" s="2" t="s">
        <v>366</v>
      </c>
      <c r="F5239" s="2" t="s">
        <v>374</v>
      </c>
      <c r="G5239" s="2" t="s">
        <v>422</v>
      </c>
      <c r="H5239" s="2" t="s">
        <v>335</v>
      </c>
      <c r="I5239" s="2" t="s">
        <v>591</v>
      </c>
      <c r="J5239" s="2" t="s">
        <v>535</v>
      </c>
      <c r="K5239" s="2" t="s">
        <v>343</v>
      </c>
      <c r="L5239" s="2" t="s">
        <v>591</v>
      </c>
      <c r="M5239" s="2" t="s">
        <v>701</v>
      </c>
    </row>
    <row r="5240" spans="2:13">
      <c r="B5240" t="s">
        <v>107</v>
      </c>
      <c r="C5240">
        <v>28</v>
      </c>
      <c r="D5240" s="2" t="s">
        <v>264</v>
      </c>
      <c r="E5240" s="2" t="s">
        <v>366</v>
      </c>
      <c r="F5240" s="2" t="s">
        <v>374</v>
      </c>
      <c r="G5240" s="2" t="s">
        <v>442</v>
      </c>
      <c r="H5240" s="2" t="s">
        <v>335</v>
      </c>
      <c r="I5240" s="2" t="s">
        <v>592</v>
      </c>
      <c r="J5240" s="2" t="s">
        <v>464</v>
      </c>
      <c r="K5240" s="2" t="s">
        <v>343</v>
      </c>
      <c r="L5240" s="2" t="s">
        <v>592</v>
      </c>
      <c r="M5240" s="2" t="s">
        <v>701</v>
      </c>
    </row>
    <row r="5241" spans="2:13">
      <c r="B5241" t="s">
        <v>108</v>
      </c>
      <c r="C5241">
        <v>28</v>
      </c>
      <c r="D5241" s="2" t="s">
        <v>265</v>
      </c>
      <c r="E5241" s="2" t="s">
        <v>366</v>
      </c>
      <c r="F5241" s="2" t="s">
        <v>374</v>
      </c>
      <c r="G5241" s="2" t="s">
        <v>432</v>
      </c>
      <c r="H5241" s="2" t="s">
        <v>335</v>
      </c>
      <c r="I5241" s="2" t="s">
        <v>330</v>
      </c>
      <c r="J5241" s="2" t="s">
        <v>432</v>
      </c>
      <c r="K5241" s="2" t="s">
        <v>343</v>
      </c>
      <c r="L5241" s="2" t="s">
        <v>330</v>
      </c>
      <c r="M5241" s="2" t="s">
        <v>702</v>
      </c>
    </row>
    <row r="5242" spans="2:13">
      <c r="B5242" t="s">
        <v>109</v>
      </c>
      <c r="C5242">
        <v>28</v>
      </c>
      <c r="D5242" s="2" t="s">
        <v>337</v>
      </c>
      <c r="E5242" s="2" t="s">
        <v>330</v>
      </c>
      <c r="F5242" s="2" t="s">
        <v>374</v>
      </c>
      <c r="G5242" s="2" t="s">
        <v>422</v>
      </c>
      <c r="H5242" s="2" t="s">
        <v>335</v>
      </c>
      <c r="I5242" s="2" t="s">
        <v>593</v>
      </c>
      <c r="J5242" s="2" t="s">
        <v>525</v>
      </c>
      <c r="K5242" s="2" t="s">
        <v>343</v>
      </c>
      <c r="L5242" s="2" t="s">
        <v>593</v>
      </c>
      <c r="M5242" s="2" t="s">
        <v>556</v>
      </c>
    </row>
    <row r="5243" spans="2:13">
      <c r="B5243" t="s">
        <v>110</v>
      </c>
      <c r="C5243">
        <v>28</v>
      </c>
      <c r="D5243" s="2" t="s">
        <v>338</v>
      </c>
      <c r="E5243" s="2" t="s">
        <v>366</v>
      </c>
      <c r="F5243" s="2" t="s">
        <v>374</v>
      </c>
      <c r="G5243" s="2" t="s">
        <v>446</v>
      </c>
      <c r="H5243" s="2" t="s">
        <v>335</v>
      </c>
      <c r="I5243" s="2" t="s">
        <v>366</v>
      </c>
      <c r="J5243" s="2" t="s">
        <v>491</v>
      </c>
      <c r="K5243" s="2" t="s">
        <v>343</v>
      </c>
      <c r="L5243" s="2" t="s">
        <v>366</v>
      </c>
      <c r="M5243" s="2" t="s">
        <v>703</v>
      </c>
    </row>
    <row r="5244" spans="2:13">
      <c r="B5244" t="s">
        <v>111</v>
      </c>
      <c r="C5244">
        <v>28</v>
      </c>
      <c r="D5244" s="2" t="s">
        <v>338</v>
      </c>
      <c r="E5244" s="2" t="s">
        <v>366</v>
      </c>
      <c r="F5244" s="2" t="s">
        <v>374</v>
      </c>
      <c r="G5244" s="2" t="s">
        <v>365</v>
      </c>
      <c r="H5244" s="2" t="s">
        <v>387</v>
      </c>
      <c r="I5244" s="2" t="s">
        <v>594</v>
      </c>
      <c r="J5244" s="2" t="s">
        <v>467</v>
      </c>
      <c r="K5244" s="2" t="s">
        <v>343</v>
      </c>
      <c r="L5244" s="2" t="s">
        <v>629</v>
      </c>
      <c r="M5244" s="2" t="s">
        <v>347</v>
      </c>
    </row>
    <row r="5245" spans="2:13">
      <c r="B5245" t="s">
        <v>112</v>
      </c>
      <c r="C5245">
        <v>28</v>
      </c>
      <c r="D5245" s="2" t="s">
        <v>266</v>
      </c>
      <c r="E5245" s="2" t="s">
        <v>330</v>
      </c>
      <c r="F5245" s="2" t="s">
        <v>374</v>
      </c>
      <c r="G5245" s="2" t="s">
        <v>432</v>
      </c>
      <c r="H5245" s="2" t="s">
        <v>387</v>
      </c>
      <c r="I5245" s="2" t="s">
        <v>591</v>
      </c>
      <c r="J5245" s="2" t="s">
        <v>536</v>
      </c>
      <c r="K5245" s="2" t="s">
        <v>343</v>
      </c>
      <c r="L5245" s="2" t="s">
        <v>591</v>
      </c>
      <c r="M5245" s="2" t="s">
        <v>704</v>
      </c>
    </row>
    <row r="5246" spans="2:13">
      <c r="B5246" t="s">
        <v>113</v>
      </c>
      <c r="C5246">
        <v>28</v>
      </c>
      <c r="D5246" s="2" t="s">
        <v>267</v>
      </c>
      <c r="E5246" s="2" t="s">
        <v>366</v>
      </c>
      <c r="F5246" s="2" t="s">
        <v>374</v>
      </c>
      <c r="G5246" s="2" t="s">
        <v>447</v>
      </c>
      <c r="H5246" s="2" t="s">
        <v>339</v>
      </c>
      <c r="I5246" s="2" t="s">
        <v>594</v>
      </c>
      <c r="J5246" s="2" t="s">
        <v>536</v>
      </c>
      <c r="K5246" s="2" t="s">
        <v>343</v>
      </c>
      <c r="L5246" s="2" t="s">
        <v>629</v>
      </c>
      <c r="M5246" s="2" t="s">
        <v>705</v>
      </c>
    </row>
    <row r="5247" spans="2:13">
      <c r="B5247" t="s">
        <v>114</v>
      </c>
      <c r="C5247">
        <v>28</v>
      </c>
      <c r="D5247" s="2" t="s">
        <v>268</v>
      </c>
      <c r="E5247" s="2" t="s">
        <v>366</v>
      </c>
      <c r="F5247" s="2" t="s">
        <v>374</v>
      </c>
      <c r="G5247" s="2" t="s">
        <v>433</v>
      </c>
      <c r="H5247" s="2" t="s">
        <v>339</v>
      </c>
      <c r="I5247" s="2" t="s">
        <v>595</v>
      </c>
      <c r="J5247" s="2" t="s">
        <v>459</v>
      </c>
      <c r="K5247" s="2" t="s">
        <v>343</v>
      </c>
      <c r="L5247" s="2" t="s">
        <v>595</v>
      </c>
      <c r="M5247" s="2" t="s">
        <v>706</v>
      </c>
    </row>
    <row r="5248" spans="2:13">
      <c r="B5248" t="s">
        <v>115</v>
      </c>
      <c r="C5248">
        <v>28</v>
      </c>
      <c r="D5248" s="2" t="s">
        <v>269</v>
      </c>
      <c r="E5248" s="2" t="s">
        <v>330</v>
      </c>
      <c r="F5248" s="2" t="s">
        <v>374</v>
      </c>
      <c r="G5248" s="2" t="s">
        <v>447</v>
      </c>
      <c r="H5248" s="2" t="s">
        <v>373</v>
      </c>
      <c r="I5248" s="2" t="s">
        <v>596</v>
      </c>
      <c r="J5248" s="2" t="s">
        <v>537</v>
      </c>
      <c r="K5248" s="2" t="s">
        <v>343</v>
      </c>
      <c r="L5248" s="2" t="s">
        <v>630</v>
      </c>
      <c r="M5248" s="2" t="s">
        <v>703</v>
      </c>
    </row>
    <row r="5249" spans="2:13">
      <c r="B5249" t="s">
        <v>116</v>
      </c>
      <c r="C5249">
        <v>28</v>
      </c>
      <c r="D5249" s="2" t="s">
        <v>270</v>
      </c>
      <c r="E5249" s="2" t="s">
        <v>330</v>
      </c>
      <c r="F5249" s="2" t="s">
        <v>373</v>
      </c>
      <c r="G5249" s="2" t="s">
        <v>445</v>
      </c>
      <c r="H5249" s="2" t="s">
        <v>373</v>
      </c>
      <c r="I5249" s="2" t="s">
        <v>330</v>
      </c>
      <c r="J5249" s="2" t="s">
        <v>330</v>
      </c>
      <c r="K5249" s="2" t="s">
        <v>343</v>
      </c>
      <c r="L5249" s="2" t="s">
        <v>330</v>
      </c>
      <c r="M5249" s="2" t="s">
        <v>707</v>
      </c>
    </row>
    <row r="5250" spans="2:13">
      <c r="B5250" t="s">
        <v>117</v>
      </c>
      <c r="C5250">
        <v>28</v>
      </c>
      <c r="D5250" s="2" t="s">
        <v>271</v>
      </c>
      <c r="E5250" s="2" t="s">
        <v>330</v>
      </c>
      <c r="F5250" s="2" t="s">
        <v>339</v>
      </c>
      <c r="G5250" s="2" t="s">
        <v>448</v>
      </c>
      <c r="H5250" s="2" t="s">
        <v>373</v>
      </c>
      <c r="I5250" s="2" t="s">
        <v>591</v>
      </c>
      <c r="J5250" s="2" t="s">
        <v>538</v>
      </c>
      <c r="K5250" s="2" t="s">
        <v>343</v>
      </c>
      <c r="L5250" s="2" t="s">
        <v>591</v>
      </c>
      <c r="M5250" s="2" t="s">
        <v>708</v>
      </c>
    </row>
    <row r="5251" spans="2:13">
      <c r="B5251" t="s">
        <v>118</v>
      </c>
      <c r="C5251">
        <v>28</v>
      </c>
      <c r="D5251" s="2" t="s">
        <v>272</v>
      </c>
      <c r="E5251" s="2" t="s">
        <v>330</v>
      </c>
      <c r="F5251" s="2" t="s">
        <v>339</v>
      </c>
      <c r="G5251" s="2" t="s">
        <v>449</v>
      </c>
      <c r="H5251" s="2" t="s">
        <v>372</v>
      </c>
      <c r="I5251" s="2" t="s">
        <v>330</v>
      </c>
      <c r="J5251" s="2" t="s">
        <v>539</v>
      </c>
      <c r="K5251" s="2" t="s">
        <v>343</v>
      </c>
      <c r="L5251" s="2" t="s">
        <v>365</v>
      </c>
      <c r="M5251" s="2" t="s">
        <v>709</v>
      </c>
    </row>
    <row r="5252" spans="2:13">
      <c r="B5252" t="s">
        <v>119</v>
      </c>
      <c r="C5252">
        <v>28</v>
      </c>
      <c r="D5252" s="2" t="s">
        <v>330</v>
      </c>
      <c r="E5252" s="2" t="s">
        <v>330</v>
      </c>
      <c r="F5252" s="2" t="s">
        <v>387</v>
      </c>
      <c r="G5252" s="2" t="s">
        <v>450</v>
      </c>
      <c r="H5252" s="2" t="s">
        <v>372</v>
      </c>
      <c r="I5252" s="2" t="s">
        <v>591</v>
      </c>
      <c r="J5252" s="2" t="s">
        <v>540</v>
      </c>
      <c r="K5252" s="2" t="s">
        <v>343</v>
      </c>
      <c r="L5252" s="2" t="s">
        <v>591</v>
      </c>
      <c r="M5252" s="2" t="s">
        <v>709</v>
      </c>
    </row>
    <row r="5253" spans="2:13">
      <c r="B5253" t="s">
        <v>120</v>
      </c>
      <c r="C5253">
        <v>28</v>
      </c>
      <c r="D5253" s="2" t="s">
        <v>273</v>
      </c>
      <c r="E5253" s="2" t="s">
        <v>330</v>
      </c>
      <c r="F5253" s="2" t="s">
        <v>379</v>
      </c>
      <c r="G5253" s="2" t="s">
        <v>391</v>
      </c>
      <c r="H5253" s="2" t="s">
        <v>374</v>
      </c>
      <c r="I5253" s="2" t="s">
        <v>590</v>
      </c>
      <c r="J5253" s="2" t="s">
        <v>524</v>
      </c>
      <c r="K5253" s="2" t="s">
        <v>343</v>
      </c>
      <c r="L5253" s="2" t="s">
        <v>608</v>
      </c>
      <c r="M5253" s="2" t="s">
        <v>686</v>
      </c>
    </row>
    <row r="5254" spans="2:13">
      <c r="B5254" t="s">
        <v>121</v>
      </c>
      <c r="C5254">
        <v>28</v>
      </c>
      <c r="D5254" s="2" t="s">
        <v>339</v>
      </c>
      <c r="E5254" s="2" t="s">
        <v>330</v>
      </c>
      <c r="F5254" s="2" t="s">
        <v>379</v>
      </c>
      <c r="G5254" s="2" t="s">
        <v>449</v>
      </c>
      <c r="H5254" s="2" t="s">
        <v>371</v>
      </c>
      <c r="I5254" s="2" t="s">
        <v>330</v>
      </c>
      <c r="J5254" s="2" t="s">
        <v>539</v>
      </c>
      <c r="K5254" s="2" t="s">
        <v>343</v>
      </c>
      <c r="L5254" s="2" t="s">
        <v>365</v>
      </c>
      <c r="M5254" s="2" t="s">
        <v>710</v>
      </c>
    </row>
    <row r="5255" spans="2:13">
      <c r="B5255" t="s">
        <v>122</v>
      </c>
      <c r="C5255">
        <v>28</v>
      </c>
      <c r="D5255" s="2" t="s">
        <v>274</v>
      </c>
      <c r="E5255" s="2" t="s">
        <v>330</v>
      </c>
      <c r="F5255" s="2" t="s">
        <v>384</v>
      </c>
      <c r="G5255" s="2" t="s">
        <v>434</v>
      </c>
      <c r="H5255" s="2" t="s">
        <v>375</v>
      </c>
      <c r="I5255" s="2" t="s">
        <v>588</v>
      </c>
      <c r="J5255" s="2" t="s">
        <v>459</v>
      </c>
      <c r="K5255" s="2" t="s">
        <v>343</v>
      </c>
      <c r="L5255" s="2" t="s">
        <v>631</v>
      </c>
      <c r="M5255" s="2" t="s">
        <v>555</v>
      </c>
    </row>
    <row r="5256" spans="2:13">
      <c r="B5256" t="s">
        <v>123</v>
      </c>
      <c r="C5256">
        <v>28</v>
      </c>
      <c r="D5256" s="2" t="s">
        <v>268</v>
      </c>
      <c r="E5256" s="2" t="s">
        <v>330</v>
      </c>
      <c r="F5256" s="2" t="s">
        <v>336</v>
      </c>
      <c r="G5256" s="2" t="s">
        <v>451</v>
      </c>
      <c r="H5256" s="2" t="s">
        <v>375</v>
      </c>
      <c r="I5256" s="2" t="s">
        <v>591</v>
      </c>
      <c r="J5256" s="2" t="s">
        <v>453</v>
      </c>
      <c r="K5256" s="2" t="s">
        <v>343</v>
      </c>
      <c r="L5256" s="2" t="s">
        <v>591</v>
      </c>
      <c r="M5256" s="2" t="s">
        <v>711</v>
      </c>
    </row>
    <row r="5257" spans="2:13">
      <c r="B5257" t="s">
        <v>124</v>
      </c>
      <c r="C5257">
        <v>28</v>
      </c>
      <c r="D5257" s="2" t="s">
        <v>275</v>
      </c>
      <c r="E5257" s="2" t="s">
        <v>330</v>
      </c>
      <c r="F5257" s="2" t="s">
        <v>336</v>
      </c>
      <c r="G5257" s="2" t="s">
        <v>452</v>
      </c>
      <c r="H5257" s="2" t="s">
        <v>375</v>
      </c>
      <c r="I5257" s="2" t="s">
        <v>591</v>
      </c>
      <c r="J5257" s="2" t="s">
        <v>531</v>
      </c>
      <c r="K5257" s="2" t="s">
        <v>343</v>
      </c>
      <c r="L5257" s="2" t="s">
        <v>591</v>
      </c>
      <c r="M5257" s="2" t="s">
        <v>686</v>
      </c>
    </row>
    <row r="5258" spans="2:13">
      <c r="B5258" t="s">
        <v>125</v>
      </c>
      <c r="C5258">
        <v>28</v>
      </c>
      <c r="D5258" s="2" t="s">
        <v>276</v>
      </c>
      <c r="E5258" s="2" t="s">
        <v>330</v>
      </c>
      <c r="F5258" s="2" t="s">
        <v>336</v>
      </c>
      <c r="G5258" s="2" t="s">
        <v>451</v>
      </c>
      <c r="H5258" s="2" t="s">
        <v>345</v>
      </c>
      <c r="I5258" s="2" t="s">
        <v>330</v>
      </c>
      <c r="J5258" s="2" t="s">
        <v>541</v>
      </c>
      <c r="K5258" s="2" t="s">
        <v>343</v>
      </c>
      <c r="L5258" s="2" t="s">
        <v>365</v>
      </c>
      <c r="M5258" s="2" t="s">
        <v>712</v>
      </c>
    </row>
    <row r="5259" spans="2:13">
      <c r="B5259" t="s">
        <v>126</v>
      </c>
      <c r="C5259">
        <v>28</v>
      </c>
      <c r="D5259" s="2" t="s">
        <v>277</v>
      </c>
      <c r="E5259" s="2" t="s">
        <v>366</v>
      </c>
      <c r="F5259" s="2" t="s">
        <v>336</v>
      </c>
      <c r="G5259" s="2" t="s">
        <v>442</v>
      </c>
      <c r="H5259" s="2" t="s">
        <v>345</v>
      </c>
      <c r="I5259" s="2" t="s">
        <v>593</v>
      </c>
      <c r="J5259" s="2" t="s">
        <v>519</v>
      </c>
      <c r="K5259" s="2" t="s">
        <v>343</v>
      </c>
      <c r="L5259" s="2" t="s">
        <v>593</v>
      </c>
      <c r="M5259" s="2" t="s">
        <v>713</v>
      </c>
    </row>
    <row r="5260" spans="2:13">
      <c r="B5260" t="s">
        <v>127</v>
      </c>
      <c r="C5260">
        <v>28</v>
      </c>
      <c r="D5260" s="2" t="s">
        <v>278</v>
      </c>
      <c r="E5260" s="2" t="s">
        <v>366</v>
      </c>
      <c r="F5260" s="2" t="s">
        <v>336</v>
      </c>
      <c r="G5260" s="2" t="s">
        <v>453</v>
      </c>
      <c r="H5260" s="2" t="s">
        <v>345</v>
      </c>
      <c r="I5260" s="2" t="s">
        <v>366</v>
      </c>
      <c r="J5260" s="2" t="s">
        <v>446</v>
      </c>
      <c r="K5260" s="2" t="s">
        <v>343</v>
      </c>
      <c r="L5260" s="2" t="s">
        <v>366</v>
      </c>
      <c r="M5260" s="2" t="s">
        <v>341</v>
      </c>
    </row>
    <row r="5261" spans="2:13">
      <c r="B5261" t="s">
        <v>128</v>
      </c>
      <c r="C5261">
        <v>28</v>
      </c>
      <c r="D5261" s="2" t="s">
        <v>279</v>
      </c>
      <c r="E5261" s="2" t="s">
        <v>330</v>
      </c>
      <c r="F5261" s="2" t="s">
        <v>336</v>
      </c>
      <c r="G5261" s="2" t="s">
        <v>436</v>
      </c>
      <c r="H5261" s="2" t="s">
        <v>345</v>
      </c>
      <c r="I5261" s="2" t="s">
        <v>366</v>
      </c>
      <c r="J5261" s="2" t="s">
        <v>521</v>
      </c>
      <c r="K5261" s="2" t="s">
        <v>343</v>
      </c>
      <c r="L5261" s="2" t="s">
        <v>366</v>
      </c>
      <c r="M5261" s="2" t="s">
        <v>714</v>
      </c>
    </row>
    <row r="5262" spans="2:13">
      <c r="B5262" t="s">
        <v>129</v>
      </c>
      <c r="C5262">
        <v>28</v>
      </c>
      <c r="D5262" s="2" t="s">
        <v>280</v>
      </c>
      <c r="E5262" s="2" t="s">
        <v>364</v>
      </c>
      <c r="F5262" s="2" t="s">
        <v>382</v>
      </c>
      <c r="G5262" s="2" t="s">
        <v>454</v>
      </c>
      <c r="H5262" s="2" t="s">
        <v>345</v>
      </c>
      <c r="I5262" s="2" t="s">
        <v>330</v>
      </c>
      <c r="J5262" s="2" t="s">
        <v>433</v>
      </c>
      <c r="K5262" s="2" t="s">
        <v>343</v>
      </c>
      <c r="L5262" s="2" t="s">
        <v>330</v>
      </c>
      <c r="M5262" s="2" t="s">
        <v>715</v>
      </c>
    </row>
    <row r="5263" spans="2:13">
      <c r="B5263" t="s">
        <v>130</v>
      </c>
      <c r="C5263">
        <v>28</v>
      </c>
      <c r="D5263" s="2" t="s">
        <v>281</v>
      </c>
      <c r="E5263" s="2" t="s">
        <v>230</v>
      </c>
      <c r="F5263" s="2" t="s">
        <v>382</v>
      </c>
      <c r="G5263" s="2" t="s">
        <v>405</v>
      </c>
      <c r="H5263" s="2" t="s">
        <v>375</v>
      </c>
      <c r="I5263" s="2" t="s">
        <v>330</v>
      </c>
      <c r="J5263" s="2" t="s">
        <v>457</v>
      </c>
      <c r="K5263" s="2" t="s">
        <v>343</v>
      </c>
      <c r="L5263" s="2" t="s">
        <v>364</v>
      </c>
      <c r="M5263" s="2" t="s">
        <v>616</v>
      </c>
    </row>
    <row r="5264" spans="2:13">
      <c r="B5264" t="s">
        <v>131</v>
      </c>
      <c r="C5264">
        <v>28</v>
      </c>
      <c r="D5264" s="2" t="s">
        <v>282</v>
      </c>
      <c r="E5264" s="2" t="s">
        <v>370</v>
      </c>
      <c r="F5264" s="2" t="s">
        <v>365</v>
      </c>
      <c r="G5264" s="2" t="s">
        <v>435</v>
      </c>
      <c r="H5264" s="2" t="s">
        <v>372</v>
      </c>
      <c r="I5264" s="2" t="s">
        <v>366</v>
      </c>
      <c r="J5264" s="2" t="s">
        <v>522</v>
      </c>
      <c r="K5264" s="2" t="s">
        <v>343</v>
      </c>
      <c r="L5264" s="2" t="s">
        <v>370</v>
      </c>
      <c r="M5264" s="2" t="s">
        <v>716</v>
      </c>
    </row>
    <row r="5265" spans="2:13">
      <c r="B5265" t="s">
        <v>132</v>
      </c>
      <c r="C5265">
        <v>28</v>
      </c>
      <c r="D5265" s="2" t="s">
        <v>283</v>
      </c>
      <c r="E5265" s="2" t="s">
        <v>370</v>
      </c>
      <c r="F5265" s="2" t="s">
        <v>365</v>
      </c>
      <c r="G5265" s="2" t="s">
        <v>455</v>
      </c>
      <c r="H5265" s="2" t="s">
        <v>387</v>
      </c>
      <c r="I5265" s="2" t="s">
        <v>366</v>
      </c>
      <c r="J5265" s="2" t="s">
        <v>230</v>
      </c>
      <c r="K5265" s="2" t="s">
        <v>343</v>
      </c>
      <c r="L5265" s="2" t="s">
        <v>370</v>
      </c>
      <c r="M5265" s="2" t="s">
        <v>717</v>
      </c>
    </row>
    <row r="5266" spans="2:13">
      <c r="B5266" t="s">
        <v>133</v>
      </c>
      <c r="C5266">
        <v>28</v>
      </c>
      <c r="D5266" s="2" t="s">
        <v>284</v>
      </c>
      <c r="E5266" s="2" t="s">
        <v>364</v>
      </c>
      <c r="F5266" s="2" t="s">
        <v>365</v>
      </c>
      <c r="G5266" s="2" t="s">
        <v>444</v>
      </c>
      <c r="H5266" s="2" t="s">
        <v>335</v>
      </c>
      <c r="I5266" s="2" t="s">
        <v>330</v>
      </c>
      <c r="J5266" s="2" t="s">
        <v>542</v>
      </c>
      <c r="K5266" s="2" t="s">
        <v>343</v>
      </c>
      <c r="L5266" s="2" t="s">
        <v>364</v>
      </c>
      <c r="M5266" s="2" t="s">
        <v>718</v>
      </c>
    </row>
    <row r="5267" spans="2:13">
      <c r="B5267" t="s">
        <v>134</v>
      </c>
      <c r="C5267">
        <v>28</v>
      </c>
      <c r="D5267" s="2" t="s">
        <v>285</v>
      </c>
      <c r="E5267" s="2" t="s">
        <v>364</v>
      </c>
      <c r="F5267" s="2" t="s">
        <v>365</v>
      </c>
      <c r="G5267" s="2" t="s">
        <v>456</v>
      </c>
      <c r="H5267" s="2" t="s">
        <v>377</v>
      </c>
      <c r="I5267" s="2" t="s">
        <v>366</v>
      </c>
      <c r="J5267" s="2" t="s">
        <v>543</v>
      </c>
      <c r="K5267" s="2" t="s">
        <v>343</v>
      </c>
      <c r="L5267" s="2" t="s">
        <v>368</v>
      </c>
      <c r="M5267" s="2" t="s">
        <v>245</v>
      </c>
    </row>
    <row r="5268" spans="2:13">
      <c r="B5268" t="s">
        <v>135</v>
      </c>
      <c r="C5268">
        <v>28</v>
      </c>
      <c r="D5268" s="2" t="s">
        <v>340</v>
      </c>
      <c r="E5268" s="2" t="s">
        <v>369</v>
      </c>
      <c r="F5268" s="2" t="s">
        <v>365</v>
      </c>
      <c r="G5268" s="2" t="s">
        <v>457</v>
      </c>
      <c r="H5268" s="2" t="s">
        <v>377</v>
      </c>
      <c r="I5268" s="2" t="s">
        <v>330</v>
      </c>
      <c r="J5268" s="2" t="s">
        <v>519</v>
      </c>
      <c r="K5268" s="2" t="s">
        <v>343</v>
      </c>
      <c r="L5268" s="2" t="s">
        <v>330</v>
      </c>
      <c r="M5268" s="2" t="s">
        <v>719</v>
      </c>
    </row>
    <row r="5269" spans="2:13">
      <c r="B5269" t="s">
        <v>136</v>
      </c>
      <c r="C5269">
        <v>28</v>
      </c>
      <c r="D5269" s="2" t="s">
        <v>341</v>
      </c>
      <c r="E5269" s="2" t="s">
        <v>364</v>
      </c>
      <c r="F5269" s="2" t="s">
        <v>365</v>
      </c>
      <c r="G5269" s="2" t="s">
        <v>458</v>
      </c>
      <c r="H5269" s="2" t="s">
        <v>377</v>
      </c>
      <c r="I5269" s="2" t="s">
        <v>330</v>
      </c>
      <c r="J5269" s="2" t="s">
        <v>544</v>
      </c>
      <c r="K5269" s="2" t="s">
        <v>343</v>
      </c>
      <c r="L5269" s="2" t="s">
        <v>330</v>
      </c>
      <c r="M5269" s="2" t="s">
        <v>720</v>
      </c>
    </row>
    <row r="5270" spans="2:13">
      <c r="B5270" t="s">
        <v>137</v>
      </c>
      <c r="C5270">
        <v>28</v>
      </c>
      <c r="D5270" s="2" t="s">
        <v>342</v>
      </c>
      <c r="E5270" s="2" t="s">
        <v>368</v>
      </c>
      <c r="F5270" s="2" t="s">
        <v>365</v>
      </c>
      <c r="G5270" s="2" t="s">
        <v>459</v>
      </c>
      <c r="H5270" s="2" t="s">
        <v>378</v>
      </c>
      <c r="I5270" s="2" t="s">
        <v>366</v>
      </c>
      <c r="J5270" s="2" t="s">
        <v>420</v>
      </c>
      <c r="K5270" s="2" t="s">
        <v>343</v>
      </c>
      <c r="L5270" s="2" t="s">
        <v>368</v>
      </c>
      <c r="M5270" s="2" t="s">
        <v>721</v>
      </c>
    </row>
    <row r="5271" spans="2:13">
      <c r="B5271" t="s">
        <v>138</v>
      </c>
      <c r="C5271">
        <v>28</v>
      </c>
      <c r="D5271" s="2" t="s">
        <v>343</v>
      </c>
      <c r="E5271" s="2" t="s">
        <v>330</v>
      </c>
      <c r="F5271" s="2" t="s">
        <v>365</v>
      </c>
      <c r="G5271" s="2" t="s">
        <v>424</v>
      </c>
      <c r="H5271" s="2" t="s">
        <v>378</v>
      </c>
      <c r="I5271" s="2" t="s">
        <v>330</v>
      </c>
      <c r="J5271" s="2" t="s">
        <v>545</v>
      </c>
      <c r="K5271" s="2" t="s">
        <v>343</v>
      </c>
      <c r="L5271" s="2" t="s">
        <v>330</v>
      </c>
      <c r="M5271" s="2" t="s">
        <v>722</v>
      </c>
    </row>
    <row r="5272" spans="2:13">
      <c r="B5272" t="s">
        <v>139</v>
      </c>
      <c r="C5272">
        <v>28</v>
      </c>
      <c r="D5272" s="2" t="s">
        <v>344</v>
      </c>
      <c r="E5272" s="2" t="s">
        <v>330</v>
      </c>
      <c r="F5272" s="2" t="s">
        <v>365</v>
      </c>
      <c r="G5272" s="2" t="s">
        <v>460</v>
      </c>
      <c r="H5272" s="2" t="s">
        <v>378</v>
      </c>
      <c r="I5272" s="2" t="s">
        <v>330</v>
      </c>
      <c r="J5272" s="2" t="s">
        <v>546</v>
      </c>
      <c r="K5272" s="2" t="s">
        <v>343</v>
      </c>
      <c r="L5272" s="2" t="s">
        <v>330</v>
      </c>
      <c r="M5272" s="2" t="s">
        <v>230</v>
      </c>
    </row>
    <row r="5273" spans="2:13">
      <c r="B5273" t="s">
        <v>140</v>
      </c>
      <c r="C5273">
        <v>28</v>
      </c>
      <c r="D5273" s="2" t="s">
        <v>286</v>
      </c>
      <c r="E5273" s="2" t="s">
        <v>330</v>
      </c>
      <c r="F5273" s="2" t="s">
        <v>365</v>
      </c>
      <c r="G5273" s="2" t="s">
        <v>439</v>
      </c>
      <c r="H5273" s="2" t="s">
        <v>378</v>
      </c>
      <c r="I5273" s="2" t="s">
        <v>330</v>
      </c>
      <c r="J5273" s="2" t="s">
        <v>544</v>
      </c>
      <c r="K5273" s="2" t="s">
        <v>343</v>
      </c>
      <c r="L5273" s="2" t="s">
        <v>330</v>
      </c>
      <c r="M5273" s="2" t="s">
        <v>723</v>
      </c>
    </row>
    <row r="5274" spans="2:13">
      <c r="B5274" t="s">
        <v>141</v>
      </c>
      <c r="C5274">
        <v>28</v>
      </c>
      <c r="D5274" s="2" t="s">
        <v>287</v>
      </c>
      <c r="E5274" s="2" t="s">
        <v>330</v>
      </c>
      <c r="F5274" s="2" t="s">
        <v>365</v>
      </c>
      <c r="G5274" s="2" t="s">
        <v>424</v>
      </c>
      <c r="H5274" s="2" t="s">
        <v>378</v>
      </c>
      <c r="I5274" s="2" t="s">
        <v>330</v>
      </c>
      <c r="J5274" s="2" t="s">
        <v>469</v>
      </c>
      <c r="K5274" s="2" t="s">
        <v>343</v>
      </c>
      <c r="L5274" s="2" t="s">
        <v>330</v>
      </c>
      <c r="M5274" s="2" t="s">
        <v>607</v>
      </c>
    </row>
    <row r="5275" spans="2:13">
      <c r="B5275" t="s">
        <v>142</v>
      </c>
      <c r="C5275">
        <v>28</v>
      </c>
      <c r="D5275" s="2" t="s">
        <v>288</v>
      </c>
      <c r="E5275" s="2" t="s">
        <v>330</v>
      </c>
      <c r="F5275" s="2" t="s">
        <v>365</v>
      </c>
      <c r="G5275" s="2" t="s">
        <v>420</v>
      </c>
      <c r="H5275" s="2" t="s">
        <v>378</v>
      </c>
      <c r="I5275" s="2" t="s">
        <v>330</v>
      </c>
      <c r="J5275" s="2" t="s">
        <v>472</v>
      </c>
      <c r="K5275" s="2" t="s">
        <v>343</v>
      </c>
      <c r="L5275" s="2" t="s">
        <v>330</v>
      </c>
      <c r="M5275" s="2" t="s">
        <v>724</v>
      </c>
    </row>
    <row r="5276" spans="2:13">
      <c r="B5276" t="s">
        <v>143</v>
      </c>
      <c r="C5276">
        <v>28</v>
      </c>
      <c r="D5276" s="2" t="s">
        <v>289</v>
      </c>
      <c r="E5276" s="2" t="s">
        <v>330</v>
      </c>
      <c r="F5276" s="2" t="s">
        <v>365</v>
      </c>
      <c r="G5276" s="2" t="s">
        <v>428</v>
      </c>
      <c r="H5276" s="2" t="s">
        <v>378</v>
      </c>
      <c r="I5276" s="2" t="s">
        <v>330</v>
      </c>
      <c r="J5276" s="2" t="s">
        <v>462</v>
      </c>
      <c r="K5276" s="2" t="s">
        <v>343</v>
      </c>
      <c r="L5276" s="2" t="s">
        <v>330</v>
      </c>
      <c r="M5276" s="2" t="s">
        <v>673</v>
      </c>
    </row>
    <row r="5277" spans="2:13">
      <c r="B5277" t="s">
        <v>144</v>
      </c>
      <c r="C5277">
        <v>28</v>
      </c>
      <c r="D5277" s="2" t="s">
        <v>345</v>
      </c>
      <c r="E5277" s="2" t="s">
        <v>330</v>
      </c>
      <c r="F5277" s="2" t="s">
        <v>365</v>
      </c>
      <c r="G5277" s="2" t="s">
        <v>461</v>
      </c>
      <c r="H5277" s="2" t="s">
        <v>378</v>
      </c>
      <c r="I5277" s="2" t="s">
        <v>330</v>
      </c>
      <c r="J5277" s="2" t="s">
        <v>455</v>
      </c>
      <c r="K5277" s="2" t="s">
        <v>343</v>
      </c>
      <c r="L5277" s="2" t="s">
        <v>330</v>
      </c>
      <c r="M5277" s="2" t="s">
        <v>330</v>
      </c>
    </row>
    <row r="5278" spans="2:13">
      <c r="B5278" t="s">
        <v>145</v>
      </c>
      <c r="C5278">
        <v>28</v>
      </c>
      <c r="D5278" s="2" t="s">
        <v>346</v>
      </c>
      <c r="E5278" s="2" t="s">
        <v>330</v>
      </c>
      <c r="F5278" s="2" t="s">
        <v>365</v>
      </c>
      <c r="G5278" s="2" t="s">
        <v>462</v>
      </c>
      <c r="H5278" s="2" t="s">
        <v>378</v>
      </c>
      <c r="I5278" s="2" t="s">
        <v>330</v>
      </c>
      <c r="J5278" s="2" t="s">
        <v>520</v>
      </c>
      <c r="K5278" s="2" t="s">
        <v>343</v>
      </c>
      <c r="L5278" s="2" t="s">
        <v>330</v>
      </c>
      <c r="M5278" s="2" t="s">
        <v>359</v>
      </c>
    </row>
    <row r="5279" spans="2:13">
      <c r="B5279" t="s">
        <v>146</v>
      </c>
      <c r="C5279">
        <v>28</v>
      </c>
      <c r="D5279" s="2" t="s">
        <v>347</v>
      </c>
      <c r="E5279" s="2" t="s">
        <v>330</v>
      </c>
      <c r="F5279" s="2" t="s">
        <v>365</v>
      </c>
      <c r="G5279" s="2" t="s">
        <v>463</v>
      </c>
      <c r="H5279" s="2" t="s">
        <v>378</v>
      </c>
      <c r="I5279" s="2" t="s">
        <v>330</v>
      </c>
      <c r="J5279" s="2" t="s">
        <v>519</v>
      </c>
      <c r="K5279" s="2" t="s">
        <v>343</v>
      </c>
      <c r="L5279" s="2" t="s">
        <v>330</v>
      </c>
      <c r="M5279" s="2" t="s">
        <v>725</v>
      </c>
    </row>
    <row r="5280" spans="2:13">
      <c r="B5280" t="s">
        <v>147</v>
      </c>
      <c r="C5280">
        <v>28</v>
      </c>
      <c r="D5280" s="2" t="s">
        <v>348</v>
      </c>
      <c r="E5280" s="2" t="s">
        <v>330</v>
      </c>
      <c r="F5280" s="2" t="s">
        <v>365</v>
      </c>
      <c r="G5280" s="2" t="s">
        <v>462</v>
      </c>
      <c r="H5280" s="2" t="s">
        <v>378</v>
      </c>
      <c r="I5280" s="2" t="s">
        <v>330</v>
      </c>
      <c r="J5280" s="2" t="s">
        <v>477</v>
      </c>
      <c r="K5280" s="2" t="s">
        <v>343</v>
      </c>
      <c r="L5280" s="2" t="s">
        <v>330</v>
      </c>
      <c r="M5280" s="2" t="s">
        <v>653</v>
      </c>
    </row>
    <row r="5281" spans="2:13">
      <c r="B5281" t="s">
        <v>148</v>
      </c>
      <c r="C5281">
        <v>28</v>
      </c>
      <c r="D5281" s="2" t="s">
        <v>318</v>
      </c>
      <c r="E5281" s="2" t="s">
        <v>330</v>
      </c>
      <c r="F5281" s="2" t="s">
        <v>365</v>
      </c>
      <c r="G5281" s="2" t="s">
        <v>462</v>
      </c>
      <c r="H5281" s="2" t="s">
        <v>378</v>
      </c>
      <c r="I5281" s="2" t="s">
        <v>330</v>
      </c>
      <c r="J5281" s="2" t="s">
        <v>464</v>
      </c>
      <c r="K5281" s="2" t="s">
        <v>343</v>
      </c>
      <c r="L5281" s="2" t="s">
        <v>330</v>
      </c>
      <c r="M5281" s="2" t="s">
        <v>605</v>
      </c>
    </row>
    <row r="5282" spans="2:13">
      <c r="B5282" t="s">
        <v>149</v>
      </c>
      <c r="C5282">
        <v>28</v>
      </c>
      <c r="D5282" s="2" t="s">
        <v>349</v>
      </c>
      <c r="E5282" s="2" t="s">
        <v>330</v>
      </c>
      <c r="F5282" s="2" t="s">
        <v>365</v>
      </c>
      <c r="G5282" s="2" t="s">
        <v>422</v>
      </c>
      <c r="H5282" s="2" t="s">
        <v>378</v>
      </c>
      <c r="I5282" s="2" t="s">
        <v>330</v>
      </c>
      <c r="J5282" s="2" t="s">
        <v>547</v>
      </c>
      <c r="K5282" s="2" t="s">
        <v>343</v>
      </c>
      <c r="L5282" s="2" t="s">
        <v>330</v>
      </c>
      <c r="M5282" s="2" t="s">
        <v>726</v>
      </c>
    </row>
    <row r="5283" spans="2:13">
      <c r="B5283" t="s">
        <v>150</v>
      </c>
      <c r="C5283">
        <v>28</v>
      </c>
      <c r="D5283" s="2" t="s">
        <v>350</v>
      </c>
      <c r="E5283" s="2" t="s">
        <v>330</v>
      </c>
      <c r="F5283" s="2" t="s">
        <v>365</v>
      </c>
      <c r="G5283" s="2" t="s">
        <v>422</v>
      </c>
      <c r="H5283" s="2" t="s">
        <v>378</v>
      </c>
      <c r="I5283" s="2" t="s">
        <v>597</v>
      </c>
      <c r="J5283" s="2" t="s">
        <v>463</v>
      </c>
      <c r="K5283" s="2" t="s">
        <v>343</v>
      </c>
      <c r="L5283" s="2" t="s">
        <v>597</v>
      </c>
      <c r="M5283" s="2" t="s">
        <v>727</v>
      </c>
    </row>
    <row r="5284" spans="2:13">
      <c r="B5284" t="s">
        <v>151</v>
      </c>
      <c r="C5284">
        <v>28</v>
      </c>
      <c r="D5284" s="2" t="s">
        <v>351</v>
      </c>
      <c r="E5284" s="2" t="s">
        <v>330</v>
      </c>
      <c r="F5284" s="2" t="s">
        <v>365</v>
      </c>
      <c r="G5284" s="2" t="s">
        <v>330</v>
      </c>
      <c r="H5284" s="2" t="s">
        <v>378</v>
      </c>
      <c r="I5284" s="2" t="s">
        <v>365</v>
      </c>
      <c r="J5284" s="2" t="s">
        <v>330</v>
      </c>
      <c r="K5284" s="2" t="s">
        <v>343</v>
      </c>
      <c r="L5284" s="2" t="s">
        <v>365</v>
      </c>
      <c r="M5284" s="2" t="s">
        <v>728</v>
      </c>
    </row>
    <row r="5285" spans="2:13">
      <c r="B5285" t="s">
        <v>152</v>
      </c>
      <c r="C5285">
        <v>28</v>
      </c>
      <c r="D5285" s="2" t="s">
        <v>352</v>
      </c>
      <c r="E5285" s="2" t="s">
        <v>330</v>
      </c>
      <c r="F5285" s="2" t="s">
        <v>365</v>
      </c>
      <c r="G5285" s="2" t="s">
        <v>462</v>
      </c>
      <c r="H5285" s="2" t="s">
        <v>378</v>
      </c>
      <c r="I5285" s="2" t="s">
        <v>365</v>
      </c>
      <c r="J5285" s="2" t="s">
        <v>519</v>
      </c>
      <c r="K5285" s="2" t="s">
        <v>343</v>
      </c>
      <c r="L5285" s="2" t="s">
        <v>365</v>
      </c>
      <c r="M5285" s="2" t="s">
        <v>335</v>
      </c>
    </row>
    <row r="5286" spans="2:13">
      <c r="B5286" t="s">
        <v>153</v>
      </c>
      <c r="C5286">
        <v>28</v>
      </c>
      <c r="D5286" s="2" t="s">
        <v>290</v>
      </c>
      <c r="E5286" s="2" t="s">
        <v>330</v>
      </c>
      <c r="F5286" s="2" t="s">
        <v>365</v>
      </c>
      <c r="G5286" s="2" t="s">
        <v>330</v>
      </c>
      <c r="H5286" s="2" t="s">
        <v>378</v>
      </c>
      <c r="I5286" s="2" t="s">
        <v>597</v>
      </c>
      <c r="J5286" s="2" t="s">
        <v>463</v>
      </c>
      <c r="K5286" s="2" t="s">
        <v>343</v>
      </c>
      <c r="L5286" s="2" t="s">
        <v>597</v>
      </c>
      <c r="M5286" s="2" t="s">
        <v>729</v>
      </c>
    </row>
    <row r="5287" spans="2:13">
      <c r="B5287" t="s">
        <v>154</v>
      </c>
      <c r="C5287">
        <v>28</v>
      </c>
      <c r="D5287" s="2" t="s">
        <v>291</v>
      </c>
      <c r="E5287" s="2" t="s">
        <v>330</v>
      </c>
      <c r="F5287" s="2" t="s">
        <v>365</v>
      </c>
      <c r="G5287" s="2" t="s">
        <v>459</v>
      </c>
      <c r="H5287" s="2" t="s">
        <v>378</v>
      </c>
      <c r="I5287" s="2" t="s">
        <v>592</v>
      </c>
      <c r="J5287" s="2" t="s">
        <v>365</v>
      </c>
      <c r="K5287" s="2" t="s">
        <v>343</v>
      </c>
      <c r="L5287" s="2" t="s">
        <v>592</v>
      </c>
      <c r="M5287" s="2" t="s">
        <v>730</v>
      </c>
    </row>
    <row r="5288" spans="2:13">
      <c r="B5288" t="s">
        <v>155</v>
      </c>
      <c r="C5288">
        <v>28</v>
      </c>
      <c r="D5288" s="2" t="s">
        <v>291</v>
      </c>
      <c r="E5288" s="2" t="s">
        <v>330</v>
      </c>
      <c r="F5288" s="2" t="s">
        <v>365</v>
      </c>
      <c r="G5288" s="2" t="s">
        <v>459</v>
      </c>
      <c r="H5288" s="2" t="s">
        <v>377</v>
      </c>
      <c r="I5288" s="2" t="s">
        <v>330</v>
      </c>
      <c r="J5288" s="2" t="s">
        <v>458</v>
      </c>
      <c r="K5288" s="2" t="s">
        <v>343</v>
      </c>
      <c r="L5288" s="2" t="s">
        <v>365</v>
      </c>
      <c r="M5288" s="2" t="s">
        <v>730</v>
      </c>
    </row>
    <row r="5289" spans="2:13">
      <c r="B5289" t="s">
        <v>156</v>
      </c>
      <c r="C5289">
        <v>28</v>
      </c>
      <c r="D5289" s="2" t="s">
        <v>353</v>
      </c>
      <c r="E5289" s="2" t="s">
        <v>330</v>
      </c>
      <c r="F5289" s="2" t="s">
        <v>365</v>
      </c>
      <c r="G5289" s="2" t="s">
        <v>461</v>
      </c>
      <c r="H5289" s="2" t="s">
        <v>377</v>
      </c>
      <c r="I5289" s="2" t="s">
        <v>598</v>
      </c>
      <c r="J5289" s="2" t="s">
        <v>520</v>
      </c>
      <c r="K5289" s="2" t="s">
        <v>343</v>
      </c>
      <c r="L5289" s="2" t="s">
        <v>598</v>
      </c>
      <c r="M5289" s="2" t="s">
        <v>723</v>
      </c>
    </row>
    <row r="5290" spans="2:13">
      <c r="B5290" t="s">
        <v>157</v>
      </c>
      <c r="C5290">
        <v>28</v>
      </c>
      <c r="D5290" s="2" t="s">
        <v>354</v>
      </c>
      <c r="E5290" s="2" t="s">
        <v>330</v>
      </c>
      <c r="F5290" s="2" t="s">
        <v>365</v>
      </c>
      <c r="G5290" s="2" t="s">
        <v>463</v>
      </c>
      <c r="H5290" s="2" t="s">
        <v>335</v>
      </c>
      <c r="I5290" s="2" t="s">
        <v>596</v>
      </c>
      <c r="J5290" s="2" t="s">
        <v>548</v>
      </c>
      <c r="K5290" s="2" t="s">
        <v>343</v>
      </c>
      <c r="L5290" s="2" t="s">
        <v>630</v>
      </c>
      <c r="M5290" s="2" t="s">
        <v>731</v>
      </c>
    </row>
    <row r="5291" spans="2:13">
      <c r="B5291" t="s">
        <v>158</v>
      </c>
      <c r="C5291">
        <v>28</v>
      </c>
      <c r="D5291" s="2" t="s">
        <v>292</v>
      </c>
      <c r="E5291" s="2" t="s">
        <v>366</v>
      </c>
      <c r="F5291" s="2" t="s">
        <v>365</v>
      </c>
      <c r="G5291" s="2" t="s">
        <v>422</v>
      </c>
      <c r="H5291" s="2" t="s">
        <v>387</v>
      </c>
      <c r="I5291" s="2" t="s">
        <v>586</v>
      </c>
      <c r="J5291" s="2" t="s">
        <v>461</v>
      </c>
      <c r="K5291" s="2" t="s">
        <v>343</v>
      </c>
      <c r="L5291" s="2" t="s">
        <v>597</v>
      </c>
      <c r="M5291" s="2" t="s">
        <v>676</v>
      </c>
    </row>
    <row r="5292" spans="2:13">
      <c r="B5292" t="s">
        <v>159</v>
      </c>
      <c r="C5292">
        <v>28</v>
      </c>
      <c r="D5292" s="2" t="s">
        <v>293</v>
      </c>
      <c r="E5292" s="2" t="s">
        <v>366</v>
      </c>
      <c r="F5292" s="2" t="s">
        <v>365</v>
      </c>
      <c r="G5292" s="2" t="s">
        <v>464</v>
      </c>
      <c r="H5292" s="2" t="s">
        <v>339</v>
      </c>
      <c r="I5292" s="2" t="s">
        <v>596</v>
      </c>
      <c r="J5292" s="2" t="s">
        <v>446</v>
      </c>
      <c r="K5292" s="2" t="s">
        <v>343</v>
      </c>
      <c r="L5292" s="2" t="s">
        <v>630</v>
      </c>
      <c r="M5292" s="2" t="s">
        <v>732</v>
      </c>
    </row>
    <row r="5293" spans="2:13">
      <c r="B5293" t="s">
        <v>160</v>
      </c>
      <c r="C5293">
        <v>28</v>
      </c>
      <c r="D5293" s="2" t="s">
        <v>289</v>
      </c>
      <c r="E5293" s="2" t="s">
        <v>330</v>
      </c>
      <c r="F5293" s="2" t="s">
        <v>365</v>
      </c>
      <c r="G5293" s="2" t="s">
        <v>464</v>
      </c>
      <c r="H5293" s="2" t="s">
        <v>339</v>
      </c>
      <c r="I5293" s="2" t="s">
        <v>595</v>
      </c>
      <c r="J5293" s="2" t="s">
        <v>533</v>
      </c>
      <c r="K5293" s="2" t="s">
        <v>343</v>
      </c>
      <c r="L5293" s="2" t="s">
        <v>595</v>
      </c>
      <c r="M5293" s="2" t="s">
        <v>359</v>
      </c>
    </row>
    <row r="5294" spans="2:13">
      <c r="B5294" t="s">
        <v>161</v>
      </c>
      <c r="C5294">
        <v>28</v>
      </c>
      <c r="D5294" s="2" t="s">
        <v>294</v>
      </c>
      <c r="E5294" s="2" t="s">
        <v>366</v>
      </c>
      <c r="F5294" s="2" t="s">
        <v>365</v>
      </c>
      <c r="G5294" s="2" t="s">
        <v>464</v>
      </c>
      <c r="H5294" s="2" t="s">
        <v>339</v>
      </c>
      <c r="I5294" s="2" t="s">
        <v>330</v>
      </c>
      <c r="J5294" s="2" t="s">
        <v>533</v>
      </c>
      <c r="K5294" s="2" t="s">
        <v>343</v>
      </c>
      <c r="L5294" s="2" t="s">
        <v>330</v>
      </c>
      <c r="M5294" s="2" t="s">
        <v>379</v>
      </c>
    </row>
    <row r="5295" spans="2:13">
      <c r="B5295" t="s">
        <v>162</v>
      </c>
      <c r="C5295">
        <v>28</v>
      </c>
      <c r="D5295" s="2" t="s">
        <v>295</v>
      </c>
      <c r="E5295" s="2" t="s">
        <v>366</v>
      </c>
      <c r="F5295" s="2" t="s">
        <v>365</v>
      </c>
      <c r="G5295" s="2" t="s">
        <v>422</v>
      </c>
      <c r="H5295" s="2" t="s">
        <v>339</v>
      </c>
      <c r="I5295" s="2" t="s">
        <v>330</v>
      </c>
      <c r="J5295" s="2" t="s">
        <v>422</v>
      </c>
      <c r="K5295" s="2" t="s">
        <v>343</v>
      </c>
      <c r="L5295" s="2" t="s">
        <v>330</v>
      </c>
      <c r="M5295" s="2" t="s">
        <v>724</v>
      </c>
    </row>
    <row r="5296" spans="2:13">
      <c r="B5296" t="s">
        <v>163</v>
      </c>
      <c r="C5296">
        <v>28</v>
      </c>
      <c r="D5296" s="2" t="s">
        <v>296</v>
      </c>
      <c r="E5296" s="2" t="s">
        <v>368</v>
      </c>
      <c r="F5296" s="2" t="s">
        <v>365</v>
      </c>
      <c r="G5296" s="2" t="s">
        <v>414</v>
      </c>
      <c r="H5296" s="2" t="s">
        <v>339</v>
      </c>
      <c r="I5296" s="2" t="s">
        <v>330</v>
      </c>
      <c r="J5296" s="2" t="s">
        <v>330</v>
      </c>
      <c r="K5296" s="2" t="s">
        <v>343</v>
      </c>
      <c r="L5296" s="2" t="s">
        <v>330</v>
      </c>
      <c r="M5296" s="2" t="s">
        <v>616</v>
      </c>
    </row>
    <row r="5297" spans="2:13">
      <c r="B5297" t="s">
        <v>164</v>
      </c>
      <c r="C5297">
        <v>28</v>
      </c>
      <c r="D5297" s="2" t="s">
        <v>198</v>
      </c>
      <c r="E5297" s="2" t="s">
        <v>368</v>
      </c>
      <c r="F5297" s="2" t="s">
        <v>365</v>
      </c>
      <c r="G5297" s="2" t="s">
        <v>414</v>
      </c>
      <c r="H5297" s="2" t="s">
        <v>339</v>
      </c>
      <c r="I5297" s="2" t="s">
        <v>330</v>
      </c>
      <c r="J5297" s="2" t="s">
        <v>422</v>
      </c>
      <c r="K5297" s="2" t="s">
        <v>343</v>
      </c>
      <c r="L5297" s="2" t="s">
        <v>330</v>
      </c>
      <c r="M5297" s="2" t="s">
        <v>722</v>
      </c>
    </row>
    <row r="5298" spans="2:13">
      <c r="B5298" t="s">
        <v>165</v>
      </c>
      <c r="C5298">
        <v>28</v>
      </c>
      <c r="D5298" s="2" t="s">
        <v>355</v>
      </c>
      <c r="E5298" s="2" t="s">
        <v>368</v>
      </c>
      <c r="F5298" s="2" t="s">
        <v>365</v>
      </c>
      <c r="G5298" s="2" t="s">
        <v>465</v>
      </c>
      <c r="H5298" s="2" t="s">
        <v>339</v>
      </c>
      <c r="I5298" s="2" t="s">
        <v>330</v>
      </c>
      <c r="J5298" s="2" t="s">
        <v>549</v>
      </c>
      <c r="K5298" s="2" t="s">
        <v>343</v>
      </c>
      <c r="L5298" s="2" t="s">
        <v>330</v>
      </c>
      <c r="M5298" s="2" t="s">
        <v>206</v>
      </c>
    </row>
    <row r="5299" spans="2:13">
      <c r="B5299" t="s">
        <v>166</v>
      </c>
      <c r="C5299">
        <v>28</v>
      </c>
      <c r="D5299" s="2" t="s">
        <v>297</v>
      </c>
      <c r="E5299" s="2" t="s">
        <v>368</v>
      </c>
      <c r="F5299" s="2" t="s">
        <v>365</v>
      </c>
      <c r="G5299" s="2" t="s">
        <v>330</v>
      </c>
      <c r="H5299" s="2" t="s">
        <v>339</v>
      </c>
      <c r="I5299" s="2" t="s">
        <v>330</v>
      </c>
      <c r="J5299" s="2" t="s">
        <v>455</v>
      </c>
      <c r="K5299" s="2" t="s">
        <v>343</v>
      </c>
      <c r="L5299" s="2" t="s">
        <v>330</v>
      </c>
      <c r="M5299" s="2" t="s">
        <v>733</v>
      </c>
    </row>
    <row r="5300" spans="2:13">
      <c r="B5300" t="s">
        <v>167</v>
      </c>
      <c r="C5300">
        <v>28</v>
      </c>
      <c r="D5300" s="2" t="s">
        <v>298</v>
      </c>
      <c r="E5300" s="2" t="s">
        <v>330</v>
      </c>
      <c r="F5300" s="2" t="s">
        <v>365</v>
      </c>
      <c r="G5300" s="2" t="s">
        <v>330</v>
      </c>
      <c r="H5300" s="2" t="s">
        <v>339</v>
      </c>
      <c r="I5300" s="2" t="s">
        <v>330</v>
      </c>
      <c r="J5300" s="2" t="s">
        <v>550</v>
      </c>
      <c r="K5300" s="2" t="s">
        <v>343</v>
      </c>
      <c r="L5300" s="2" t="s">
        <v>330</v>
      </c>
      <c r="M5300" s="2" t="s">
        <v>734</v>
      </c>
    </row>
    <row r="5301" spans="2:13">
      <c r="B5301" t="s">
        <v>168</v>
      </c>
      <c r="C5301">
        <v>28</v>
      </c>
      <c r="D5301" s="2" t="s">
        <v>299</v>
      </c>
      <c r="E5301" s="2" t="s">
        <v>330</v>
      </c>
      <c r="F5301" s="2" t="s">
        <v>365</v>
      </c>
      <c r="G5301" s="2" t="s">
        <v>466</v>
      </c>
      <c r="H5301" s="2" t="s">
        <v>339</v>
      </c>
      <c r="I5301" s="2" t="s">
        <v>593</v>
      </c>
      <c r="J5301" s="2" t="s">
        <v>466</v>
      </c>
      <c r="K5301" s="2" t="s">
        <v>343</v>
      </c>
      <c r="L5301" s="2" t="s">
        <v>593</v>
      </c>
      <c r="M5301" s="2" t="s">
        <v>644</v>
      </c>
    </row>
    <row r="5302" spans="2:13">
      <c r="B5302" t="s">
        <v>169</v>
      </c>
      <c r="C5302">
        <v>28</v>
      </c>
      <c r="D5302" s="2" t="s">
        <v>300</v>
      </c>
      <c r="E5302" s="2" t="s">
        <v>330</v>
      </c>
      <c r="F5302" s="2" t="s">
        <v>365</v>
      </c>
      <c r="G5302" s="2" t="s">
        <v>467</v>
      </c>
      <c r="H5302" s="2" t="s">
        <v>373</v>
      </c>
      <c r="I5302" s="2" t="s">
        <v>586</v>
      </c>
      <c r="J5302" s="2" t="s">
        <v>536</v>
      </c>
      <c r="K5302" s="2" t="s">
        <v>343</v>
      </c>
      <c r="L5302" s="2" t="s">
        <v>597</v>
      </c>
      <c r="M5302" s="2" t="s">
        <v>646</v>
      </c>
    </row>
    <row r="5303" spans="2:13">
      <c r="B5303" t="s">
        <v>170</v>
      </c>
      <c r="C5303">
        <v>28</v>
      </c>
      <c r="D5303" s="2" t="s">
        <v>268</v>
      </c>
      <c r="E5303" s="2" t="s">
        <v>330</v>
      </c>
      <c r="F5303" s="2" t="s">
        <v>365</v>
      </c>
      <c r="G5303" s="2" t="s">
        <v>468</v>
      </c>
      <c r="H5303" s="2" t="s">
        <v>373</v>
      </c>
      <c r="I5303" s="2" t="s">
        <v>330</v>
      </c>
      <c r="J5303" s="2" t="s">
        <v>284</v>
      </c>
      <c r="K5303" s="2" t="s">
        <v>343</v>
      </c>
      <c r="L5303" s="2" t="s">
        <v>330</v>
      </c>
      <c r="M5303" s="2" t="s">
        <v>576</v>
      </c>
    </row>
    <row r="5304" spans="2:13">
      <c r="B5304" t="s">
        <v>171</v>
      </c>
      <c r="C5304">
        <v>28</v>
      </c>
      <c r="D5304" s="2" t="s">
        <v>356</v>
      </c>
      <c r="E5304" s="2" t="s">
        <v>330</v>
      </c>
      <c r="F5304" s="2" t="s">
        <v>365</v>
      </c>
      <c r="G5304" s="2" t="s">
        <v>434</v>
      </c>
      <c r="H5304" s="2" t="s">
        <v>373</v>
      </c>
      <c r="I5304" s="2" t="s">
        <v>599</v>
      </c>
      <c r="J5304" s="2" t="s">
        <v>538</v>
      </c>
      <c r="K5304" s="2" t="s">
        <v>343</v>
      </c>
      <c r="L5304" s="2" t="s">
        <v>599</v>
      </c>
      <c r="M5304" s="2" t="s">
        <v>576</v>
      </c>
    </row>
    <row r="5305" spans="2:13">
      <c r="B5305" t="s">
        <v>172</v>
      </c>
      <c r="C5305">
        <v>28</v>
      </c>
      <c r="D5305" s="2" t="s">
        <v>301</v>
      </c>
      <c r="E5305" s="2" t="s">
        <v>368</v>
      </c>
      <c r="F5305" s="2" t="s">
        <v>365</v>
      </c>
      <c r="G5305" s="2" t="s">
        <v>432</v>
      </c>
      <c r="H5305" s="2" t="s">
        <v>373</v>
      </c>
      <c r="I5305" s="2" t="s">
        <v>368</v>
      </c>
      <c r="J5305" s="2" t="s">
        <v>540</v>
      </c>
      <c r="K5305" s="2" t="s">
        <v>343</v>
      </c>
      <c r="L5305" s="2" t="s">
        <v>368</v>
      </c>
      <c r="M5305" s="2" t="s">
        <v>735</v>
      </c>
    </row>
    <row r="5306" spans="2:13">
      <c r="B5306" t="s">
        <v>173</v>
      </c>
      <c r="C5306">
        <v>28</v>
      </c>
      <c r="D5306" s="2" t="s">
        <v>302</v>
      </c>
      <c r="E5306" s="2" t="s">
        <v>368</v>
      </c>
      <c r="F5306" s="2" t="s">
        <v>365</v>
      </c>
      <c r="G5306" s="2" t="s">
        <v>446</v>
      </c>
      <c r="H5306" s="2" t="s">
        <v>373</v>
      </c>
      <c r="I5306" s="2" t="s">
        <v>600</v>
      </c>
      <c r="J5306" s="2" t="s">
        <v>531</v>
      </c>
      <c r="K5306" s="2" t="s">
        <v>343</v>
      </c>
      <c r="L5306" s="2" t="s">
        <v>600</v>
      </c>
      <c r="M5306" s="2" t="s">
        <v>736</v>
      </c>
    </row>
    <row r="5307" spans="2:13">
      <c r="B5307" t="s">
        <v>174</v>
      </c>
      <c r="C5307">
        <v>28</v>
      </c>
      <c r="D5307" s="2" t="s">
        <v>303</v>
      </c>
      <c r="E5307" s="2" t="s">
        <v>330</v>
      </c>
      <c r="F5307" s="2" t="s">
        <v>365</v>
      </c>
      <c r="G5307" s="2" t="s">
        <v>469</v>
      </c>
      <c r="H5307" s="2" t="s">
        <v>339</v>
      </c>
      <c r="I5307" s="2" t="s">
        <v>582</v>
      </c>
      <c r="J5307" s="2" t="s">
        <v>468</v>
      </c>
      <c r="K5307" s="2" t="s">
        <v>343</v>
      </c>
      <c r="L5307" s="2" t="s">
        <v>632</v>
      </c>
      <c r="M5307" s="2" t="s">
        <v>737</v>
      </c>
    </row>
    <row r="5308" spans="2:13">
      <c r="B5308" t="s">
        <v>175</v>
      </c>
      <c r="C5308">
        <v>28</v>
      </c>
      <c r="D5308" s="2" t="s">
        <v>304</v>
      </c>
      <c r="E5308" s="2" t="s">
        <v>330</v>
      </c>
      <c r="F5308" s="2" t="s">
        <v>365</v>
      </c>
      <c r="G5308" s="2" t="s">
        <v>423</v>
      </c>
      <c r="H5308" s="2" t="s">
        <v>387</v>
      </c>
      <c r="I5308" s="2" t="s">
        <v>601</v>
      </c>
      <c r="J5308" s="2" t="s">
        <v>551</v>
      </c>
      <c r="K5308" s="2" t="s">
        <v>343</v>
      </c>
      <c r="L5308" s="2" t="s">
        <v>621</v>
      </c>
      <c r="M5308" s="2" t="s">
        <v>738</v>
      </c>
    </row>
    <row r="5309" spans="2:13">
      <c r="B5309" t="s">
        <v>176</v>
      </c>
      <c r="C5309">
        <v>28</v>
      </c>
      <c r="D5309" s="2" t="s">
        <v>305</v>
      </c>
      <c r="E5309" s="2" t="s">
        <v>330</v>
      </c>
      <c r="F5309" s="2" t="s">
        <v>365</v>
      </c>
      <c r="G5309" s="2" t="s">
        <v>470</v>
      </c>
      <c r="H5309" s="2" t="s">
        <v>335</v>
      </c>
      <c r="I5309" s="2" t="s">
        <v>602</v>
      </c>
      <c r="J5309" s="2" t="s">
        <v>437</v>
      </c>
      <c r="K5309" s="2" t="s">
        <v>343</v>
      </c>
      <c r="L5309" s="2" t="s">
        <v>633</v>
      </c>
      <c r="M5309" s="2" t="s">
        <v>739</v>
      </c>
    </row>
    <row r="5310" spans="2:13">
      <c r="B5310" t="s">
        <v>177</v>
      </c>
      <c r="C5310">
        <v>28</v>
      </c>
      <c r="D5310" s="2" t="s">
        <v>357</v>
      </c>
      <c r="E5310" s="2" t="s">
        <v>330</v>
      </c>
      <c r="F5310" s="2" t="s">
        <v>365</v>
      </c>
      <c r="G5310" s="2" t="s">
        <v>471</v>
      </c>
      <c r="H5310" s="2" t="s">
        <v>377</v>
      </c>
      <c r="I5310" s="2" t="s">
        <v>602</v>
      </c>
      <c r="J5310" s="2" t="s">
        <v>550</v>
      </c>
      <c r="K5310" s="2" t="s">
        <v>343</v>
      </c>
      <c r="L5310" s="2" t="s">
        <v>633</v>
      </c>
      <c r="M5310" s="2" t="s">
        <v>301</v>
      </c>
    </row>
    <row r="5311" spans="2:13">
      <c r="B5311" t="s">
        <v>178</v>
      </c>
      <c r="C5311">
        <v>28</v>
      </c>
      <c r="D5311" s="2" t="s">
        <v>342</v>
      </c>
      <c r="E5311" s="2" t="s">
        <v>330</v>
      </c>
      <c r="F5311" s="2" t="s">
        <v>365</v>
      </c>
      <c r="G5311" s="2" t="s">
        <v>472</v>
      </c>
      <c r="H5311" s="2" t="s">
        <v>386</v>
      </c>
      <c r="I5311" s="2" t="s">
        <v>603</v>
      </c>
      <c r="J5311" s="2" t="s">
        <v>420</v>
      </c>
      <c r="K5311" s="2" t="s">
        <v>343</v>
      </c>
      <c r="L5311" s="2" t="s">
        <v>634</v>
      </c>
      <c r="M5311" s="2" t="s">
        <v>356</v>
      </c>
    </row>
    <row r="5312" spans="2:13">
      <c r="B5312" t="s">
        <v>179</v>
      </c>
      <c r="C5312">
        <v>28</v>
      </c>
      <c r="D5312" s="2" t="s">
        <v>306</v>
      </c>
      <c r="E5312" s="2" t="s">
        <v>330</v>
      </c>
      <c r="F5312" s="2" t="s">
        <v>365</v>
      </c>
      <c r="G5312" s="2" t="s">
        <v>473</v>
      </c>
      <c r="H5312" s="2" t="s">
        <v>386</v>
      </c>
      <c r="I5312" s="2" t="s">
        <v>330</v>
      </c>
      <c r="J5312" s="2" t="s">
        <v>549</v>
      </c>
      <c r="K5312" s="2" t="s">
        <v>343</v>
      </c>
      <c r="L5312" s="2" t="s">
        <v>330</v>
      </c>
      <c r="M5312" s="2" t="s">
        <v>740</v>
      </c>
    </row>
    <row r="5313" spans="2:13">
      <c r="B5313" t="s">
        <v>180</v>
      </c>
      <c r="C5313">
        <v>28</v>
      </c>
      <c r="D5313" s="2" t="s">
        <v>358</v>
      </c>
      <c r="E5313" s="2" t="s">
        <v>368</v>
      </c>
      <c r="F5313" s="2" t="s">
        <v>365</v>
      </c>
      <c r="G5313" s="2" t="s">
        <v>474</v>
      </c>
      <c r="H5313" s="2" t="s">
        <v>379</v>
      </c>
      <c r="I5313" s="2" t="s">
        <v>588</v>
      </c>
      <c r="J5313" s="2" t="s">
        <v>455</v>
      </c>
      <c r="K5313" s="2" t="s">
        <v>343</v>
      </c>
      <c r="L5313" s="2" t="s">
        <v>625</v>
      </c>
      <c r="M5313" s="2" t="s">
        <v>741</v>
      </c>
    </row>
    <row r="5314" spans="2:13">
      <c r="B5314" t="s">
        <v>181</v>
      </c>
      <c r="C5314">
        <v>28</v>
      </c>
      <c r="D5314" s="2" t="s">
        <v>307</v>
      </c>
      <c r="E5314" s="2" t="s">
        <v>368</v>
      </c>
      <c r="F5314" s="2" t="s">
        <v>365</v>
      </c>
      <c r="G5314" s="2" t="s">
        <v>475</v>
      </c>
      <c r="H5314" s="2" t="s">
        <v>385</v>
      </c>
      <c r="I5314" s="2" t="s">
        <v>588</v>
      </c>
      <c r="J5314" s="2" t="s">
        <v>476</v>
      </c>
      <c r="K5314" s="2" t="s">
        <v>343</v>
      </c>
      <c r="L5314" s="2" t="s">
        <v>625</v>
      </c>
      <c r="M5314" s="2" t="s">
        <v>742</v>
      </c>
    </row>
    <row r="5315" spans="2:13">
      <c r="B5315" t="s">
        <v>182</v>
      </c>
      <c r="C5315">
        <v>28</v>
      </c>
      <c r="D5315" s="2" t="s">
        <v>308</v>
      </c>
      <c r="E5315" s="2" t="s">
        <v>330</v>
      </c>
      <c r="F5315" s="2" t="s">
        <v>365</v>
      </c>
      <c r="G5315" s="2" t="s">
        <v>476</v>
      </c>
      <c r="H5315" s="2" t="s">
        <v>343</v>
      </c>
      <c r="I5315" s="2" t="s">
        <v>366</v>
      </c>
      <c r="J5315" s="2" t="s">
        <v>552</v>
      </c>
      <c r="K5315" s="2" t="s">
        <v>343</v>
      </c>
      <c r="L5315" s="2" t="s">
        <v>368</v>
      </c>
      <c r="M5315" s="2" t="s">
        <v>722</v>
      </c>
    </row>
    <row r="5316" spans="2:13">
      <c r="B5316" t="s">
        <v>183</v>
      </c>
      <c r="C5316">
        <v>28</v>
      </c>
      <c r="D5316" s="2" t="s">
        <v>359</v>
      </c>
      <c r="E5316" s="2" t="s">
        <v>330</v>
      </c>
      <c r="F5316" s="2" t="s">
        <v>365</v>
      </c>
      <c r="G5316" s="2" t="s">
        <v>474</v>
      </c>
      <c r="H5316" s="2" t="s">
        <v>343</v>
      </c>
      <c r="I5316" s="2" t="s">
        <v>330</v>
      </c>
      <c r="J5316" s="2" t="s">
        <v>487</v>
      </c>
      <c r="K5316" s="2" t="s">
        <v>343</v>
      </c>
      <c r="L5316" s="2" t="s">
        <v>330</v>
      </c>
      <c r="M5316" s="2" t="s">
        <v>230</v>
      </c>
    </row>
    <row r="5317" spans="2:13">
      <c r="B5317" t="s">
        <v>184</v>
      </c>
      <c r="C5317">
        <v>28</v>
      </c>
      <c r="D5317" s="2" t="s">
        <v>309</v>
      </c>
      <c r="E5317" s="2" t="s">
        <v>330</v>
      </c>
      <c r="F5317" s="2" t="s">
        <v>365</v>
      </c>
      <c r="G5317" s="2" t="s">
        <v>474</v>
      </c>
      <c r="H5317" s="2" t="s">
        <v>343</v>
      </c>
      <c r="I5317" s="2" t="s">
        <v>330</v>
      </c>
      <c r="J5317" s="2" t="s">
        <v>544</v>
      </c>
      <c r="K5317" s="2" t="s">
        <v>343</v>
      </c>
      <c r="L5317" s="2" t="s">
        <v>330</v>
      </c>
      <c r="M5317" s="2" t="s">
        <v>743</v>
      </c>
    </row>
    <row r="5318" spans="2:13">
      <c r="B5318" t="s">
        <v>185</v>
      </c>
      <c r="C5318">
        <v>28</v>
      </c>
      <c r="D5318" s="2" t="s">
        <v>325</v>
      </c>
      <c r="E5318" s="2" t="s">
        <v>330</v>
      </c>
      <c r="F5318" s="2" t="s">
        <v>365</v>
      </c>
      <c r="G5318" s="2" t="s">
        <v>463</v>
      </c>
      <c r="H5318" s="2" t="s">
        <v>343</v>
      </c>
      <c r="I5318" s="2" t="s">
        <v>330</v>
      </c>
      <c r="J5318" s="2" t="s">
        <v>538</v>
      </c>
      <c r="K5318" s="2" t="s">
        <v>343</v>
      </c>
      <c r="L5318" s="2" t="s">
        <v>330</v>
      </c>
      <c r="M5318" s="2" t="s">
        <v>612</v>
      </c>
    </row>
    <row r="5319" spans="2:13">
      <c r="B5319" t="s">
        <v>186</v>
      </c>
      <c r="C5319">
        <v>28</v>
      </c>
      <c r="D5319" s="2" t="s">
        <v>310</v>
      </c>
      <c r="E5319" s="2" t="s">
        <v>368</v>
      </c>
      <c r="F5319" s="2" t="s">
        <v>365</v>
      </c>
      <c r="G5319" s="2" t="s">
        <v>477</v>
      </c>
      <c r="H5319" s="2" t="s">
        <v>343</v>
      </c>
      <c r="I5319" s="2" t="s">
        <v>330</v>
      </c>
      <c r="J5319" s="2" t="s">
        <v>446</v>
      </c>
      <c r="K5319" s="2" t="s">
        <v>343</v>
      </c>
      <c r="L5319" s="2" t="s">
        <v>330</v>
      </c>
      <c r="M5319" s="2" t="s">
        <v>744</v>
      </c>
    </row>
    <row r="5320" spans="2:13">
      <c r="B5320" t="s">
        <v>187</v>
      </c>
      <c r="C5320">
        <v>28</v>
      </c>
      <c r="D5320" s="2" t="s">
        <v>311</v>
      </c>
      <c r="E5320" s="2" t="s">
        <v>368</v>
      </c>
      <c r="F5320" s="2" t="s">
        <v>365</v>
      </c>
      <c r="G5320" s="2" t="s">
        <v>477</v>
      </c>
      <c r="H5320" s="2" t="s">
        <v>343</v>
      </c>
      <c r="I5320" s="2" t="s">
        <v>330</v>
      </c>
      <c r="J5320" s="2" t="s">
        <v>455</v>
      </c>
      <c r="K5320" s="2" t="s">
        <v>343</v>
      </c>
      <c r="L5320" s="2" t="s">
        <v>330</v>
      </c>
      <c r="M5320" s="2" t="s">
        <v>740</v>
      </c>
    </row>
    <row r="5321" spans="2:13">
      <c r="B5321" t="s">
        <v>188</v>
      </c>
      <c r="C5321">
        <v>28</v>
      </c>
      <c r="D5321" s="2" t="s">
        <v>312</v>
      </c>
      <c r="E5321" s="2" t="s">
        <v>330</v>
      </c>
      <c r="F5321" s="2" t="s">
        <v>365</v>
      </c>
      <c r="G5321" s="2" t="s">
        <v>459</v>
      </c>
      <c r="H5321" s="2" t="s">
        <v>343</v>
      </c>
      <c r="I5321" s="2" t="s">
        <v>330</v>
      </c>
      <c r="J5321" s="2" t="s">
        <v>544</v>
      </c>
      <c r="K5321" s="2" t="s">
        <v>343</v>
      </c>
      <c r="L5321" s="2" t="s">
        <v>330</v>
      </c>
      <c r="M5321" s="2" t="s">
        <v>411</v>
      </c>
    </row>
    <row r="5322" spans="2:13">
      <c r="B5322" t="s">
        <v>189</v>
      </c>
      <c r="C5322">
        <v>28</v>
      </c>
      <c r="D5322" s="2" t="s">
        <v>360</v>
      </c>
      <c r="E5322" s="2" t="s">
        <v>330</v>
      </c>
      <c r="F5322" s="2" t="s">
        <v>365</v>
      </c>
      <c r="G5322" s="2" t="s">
        <v>473</v>
      </c>
      <c r="H5322" s="2" t="s">
        <v>343</v>
      </c>
      <c r="I5322" s="2" t="s">
        <v>330</v>
      </c>
      <c r="J5322" s="2" t="s">
        <v>553</v>
      </c>
      <c r="K5322" s="2" t="s">
        <v>343</v>
      </c>
      <c r="L5322" s="2" t="s">
        <v>330</v>
      </c>
      <c r="M5322" s="2" t="s">
        <v>343</v>
      </c>
    </row>
    <row r="5323" spans="2:13">
      <c r="B5323" t="s">
        <v>190</v>
      </c>
      <c r="C5323">
        <v>28</v>
      </c>
      <c r="D5323" s="2" t="s">
        <v>361</v>
      </c>
      <c r="E5323" s="2" t="s">
        <v>330</v>
      </c>
      <c r="F5323" s="2" t="s">
        <v>365</v>
      </c>
      <c r="G5323" s="2" t="s">
        <v>446</v>
      </c>
      <c r="H5323" s="2" t="s">
        <v>343</v>
      </c>
      <c r="I5323" s="2" t="s">
        <v>330</v>
      </c>
      <c r="J5323" s="2" t="s">
        <v>468</v>
      </c>
      <c r="K5323" s="2" t="s">
        <v>343</v>
      </c>
      <c r="L5323" s="2" t="s">
        <v>330</v>
      </c>
      <c r="M5323" s="2" t="s">
        <v>680</v>
      </c>
    </row>
    <row r="5324" spans="2:13">
      <c r="B5324" t="s">
        <v>1</v>
      </c>
      <c r="C5324">
        <v>29</v>
      </c>
      <c r="D5324" s="2" t="s">
        <v>192</v>
      </c>
      <c r="E5324" s="2" t="s">
        <v>330</v>
      </c>
      <c r="F5324" s="2" t="s">
        <v>371</v>
      </c>
      <c r="G5324" s="2" t="s">
        <v>330</v>
      </c>
      <c r="H5324" s="2" t="s">
        <v>554</v>
      </c>
      <c r="I5324" s="2" t="s">
        <v>330</v>
      </c>
      <c r="J5324" s="2" t="s">
        <v>478</v>
      </c>
      <c r="K5324" s="2" t="s">
        <v>567</v>
      </c>
      <c r="L5324" s="2" t="s">
        <v>411</v>
      </c>
      <c r="M5324" s="2" t="s">
        <v>635</v>
      </c>
    </row>
    <row r="5325" spans="2:13">
      <c r="B5325" t="s">
        <v>2</v>
      </c>
      <c r="C5325">
        <v>29</v>
      </c>
      <c r="D5325" s="2" t="s">
        <v>313</v>
      </c>
      <c r="E5325" s="2" t="s">
        <v>330</v>
      </c>
      <c r="F5325" s="2" t="s">
        <v>371</v>
      </c>
      <c r="G5325" s="2" t="s">
        <v>388</v>
      </c>
      <c r="H5325" s="2" t="s">
        <v>554</v>
      </c>
      <c r="I5325" s="2" t="s">
        <v>330</v>
      </c>
      <c r="J5325" s="2" t="s">
        <v>479</v>
      </c>
      <c r="K5325" s="2" t="s">
        <v>567</v>
      </c>
      <c r="L5325" s="2" t="s">
        <v>330</v>
      </c>
      <c r="M5325" s="2" t="s">
        <v>636</v>
      </c>
    </row>
    <row r="5326" spans="2:13">
      <c r="B5326" t="s">
        <v>3</v>
      </c>
      <c r="C5326">
        <v>29</v>
      </c>
      <c r="D5326" s="2" t="s">
        <v>314</v>
      </c>
      <c r="E5326" s="2" t="s">
        <v>330</v>
      </c>
      <c r="F5326" s="2" t="s">
        <v>371</v>
      </c>
      <c r="G5326" s="2" t="s">
        <v>230</v>
      </c>
      <c r="H5326" s="2" t="s">
        <v>555</v>
      </c>
      <c r="I5326" s="2" t="s">
        <v>572</v>
      </c>
      <c r="J5326" s="2" t="s">
        <v>480</v>
      </c>
      <c r="K5326" s="2" t="s">
        <v>567</v>
      </c>
      <c r="L5326" s="2" t="s">
        <v>609</v>
      </c>
      <c r="M5326" s="2" t="s">
        <v>566</v>
      </c>
    </row>
    <row r="5327" spans="2:13">
      <c r="B5327" t="s">
        <v>4</v>
      </c>
      <c r="C5327">
        <v>29</v>
      </c>
      <c r="D5327" s="2" t="s">
        <v>193</v>
      </c>
      <c r="E5327" s="2" t="s">
        <v>330</v>
      </c>
      <c r="F5327" s="2" t="s">
        <v>371</v>
      </c>
      <c r="G5327" s="2" t="s">
        <v>389</v>
      </c>
      <c r="H5327" s="2" t="s">
        <v>556</v>
      </c>
      <c r="I5327" s="2" t="s">
        <v>573</v>
      </c>
      <c r="J5327" s="2" t="s">
        <v>411</v>
      </c>
      <c r="K5327" s="2" t="s">
        <v>567</v>
      </c>
      <c r="L5327" s="2" t="s">
        <v>610</v>
      </c>
      <c r="M5327" s="2" t="s">
        <v>637</v>
      </c>
    </row>
    <row r="5328" spans="2:13">
      <c r="B5328" t="s">
        <v>5</v>
      </c>
      <c r="C5328">
        <v>29</v>
      </c>
      <c r="D5328" s="2" t="s">
        <v>194</v>
      </c>
      <c r="E5328" s="2" t="s">
        <v>330</v>
      </c>
      <c r="F5328" s="2" t="s">
        <v>371</v>
      </c>
      <c r="G5328" s="2" t="s">
        <v>365</v>
      </c>
      <c r="H5328" s="2" t="s">
        <v>556</v>
      </c>
      <c r="I5328" s="2" t="s">
        <v>330</v>
      </c>
      <c r="J5328" s="2" t="s">
        <v>481</v>
      </c>
      <c r="K5328" s="2" t="s">
        <v>567</v>
      </c>
      <c r="L5328" s="2" t="s">
        <v>330</v>
      </c>
      <c r="M5328" s="2" t="s">
        <v>638</v>
      </c>
    </row>
    <row r="5329" spans="2:13">
      <c r="B5329" t="s">
        <v>6</v>
      </c>
      <c r="C5329">
        <v>29</v>
      </c>
      <c r="D5329" s="2" t="s">
        <v>195</v>
      </c>
      <c r="E5329" s="2" t="s">
        <v>330</v>
      </c>
      <c r="F5329" s="2" t="s">
        <v>371</v>
      </c>
      <c r="G5329" s="2" t="s">
        <v>390</v>
      </c>
      <c r="H5329" s="2" t="s">
        <v>557</v>
      </c>
      <c r="I5329" s="2" t="s">
        <v>415</v>
      </c>
      <c r="J5329" s="2" t="s">
        <v>481</v>
      </c>
      <c r="K5329" s="2" t="s">
        <v>567</v>
      </c>
      <c r="L5329" s="2" t="s">
        <v>611</v>
      </c>
      <c r="M5329" s="2" t="s">
        <v>639</v>
      </c>
    </row>
    <row r="5330" spans="2:13">
      <c r="B5330" t="s">
        <v>7</v>
      </c>
      <c r="C5330">
        <v>29</v>
      </c>
      <c r="D5330" s="2" t="s">
        <v>196</v>
      </c>
      <c r="E5330" s="2" t="s">
        <v>330</v>
      </c>
      <c r="F5330" s="2" t="s">
        <v>371</v>
      </c>
      <c r="G5330" s="2" t="s">
        <v>391</v>
      </c>
      <c r="H5330" s="2" t="s">
        <v>557</v>
      </c>
      <c r="I5330" s="2" t="s">
        <v>330</v>
      </c>
      <c r="J5330" s="2" t="s">
        <v>482</v>
      </c>
      <c r="K5330" s="2" t="s">
        <v>567</v>
      </c>
      <c r="L5330" s="2" t="s">
        <v>330</v>
      </c>
      <c r="M5330" s="2" t="s">
        <v>562</v>
      </c>
    </row>
    <row r="5331" spans="2:13">
      <c r="B5331" t="s">
        <v>8</v>
      </c>
      <c r="C5331">
        <v>29</v>
      </c>
      <c r="D5331" s="2" t="s">
        <v>197</v>
      </c>
      <c r="E5331" s="2" t="s">
        <v>330</v>
      </c>
      <c r="F5331" s="2" t="s">
        <v>371</v>
      </c>
      <c r="G5331" s="2" t="s">
        <v>392</v>
      </c>
      <c r="H5331" s="2" t="s">
        <v>558</v>
      </c>
      <c r="I5331" s="2" t="s">
        <v>330</v>
      </c>
      <c r="J5331" s="2" t="s">
        <v>483</v>
      </c>
      <c r="K5331" s="2" t="s">
        <v>567</v>
      </c>
      <c r="L5331" s="2" t="s">
        <v>612</v>
      </c>
      <c r="M5331" s="2" t="s">
        <v>640</v>
      </c>
    </row>
    <row r="5332" spans="2:13">
      <c r="B5332" t="s">
        <v>9</v>
      </c>
      <c r="C5332">
        <v>29</v>
      </c>
      <c r="D5332" s="2" t="s">
        <v>198</v>
      </c>
      <c r="E5332" s="2" t="s">
        <v>330</v>
      </c>
      <c r="F5332" s="2" t="s">
        <v>372</v>
      </c>
      <c r="G5332" s="2" t="s">
        <v>393</v>
      </c>
      <c r="H5332" s="2" t="s">
        <v>559</v>
      </c>
      <c r="I5332" s="2" t="s">
        <v>330</v>
      </c>
      <c r="J5332" s="2" t="s">
        <v>484</v>
      </c>
      <c r="K5332" s="2" t="s">
        <v>567</v>
      </c>
      <c r="L5332" s="2" t="s">
        <v>612</v>
      </c>
      <c r="M5332" s="2" t="s">
        <v>641</v>
      </c>
    </row>
    <row r="5333" spans="2:13">
      <c r="B5333" t="s">
        <v>10</v>
      </c>
      <c r="C5333">
        <v>29</v>
      </c>
      <c r="D5333" s="2" t="s">
        <v>199</v>
      </c>
      <c r="E5333" s="2" t="s">
        <v>330</v>
      </c>
      <c r="F5333" s="2" t="s">
        <v>373</v>
      </c>
      <c r="G5333" s="2" t="s">
        <v>392</v>
      </c>
      <c r="H5333" s="2" t="s">
        <v>559</v>
      </c>
      <c r="I5333" s="2" t="s">
        <v>330</v>
      </c>
      <c r="J5333" s="2" t="s">
        <v>443</v>
      </c>
      <c r="K5333" s="2" t="s">
        <v>567</v>
      </c>
      <c r="L5333" s="2" t="s">
        <v>330</v>
      </c>
      <c r="M5333" s="2" t="s">
        <v>356</v>
      </c>
    </row>
    <row r="5334" spans="2:13">
      <c r="B5334" t="s">
        <v>11</v>
      </c>
      <c r="C5334">
        <v>29</v>
      </c>
      <c r="D5334" s="2" t="s">
        <v>200</v>
      </c>
      <c r="E5334" s="2" t="s">
        <v>362</v>
      </c>
      <c r="F5334" s="2" t="s">
        <v>373</v>
      </c>
      <c r="G5334" s="2" t="s">
        <v>394</v>
      </c>
      <c r="H5334" s="2" t="s">
        <v>560</v>
      </c>
      <c r="I5334" s="2" t="s">
        <v>573</v>
      </c>
      <c r="J5334" s="2" t="s">
        <v>485</v>
      </c>
      <c r="K5334" s="2" t="s">
        <v>567</v>
      </c>
      <c r="L5334" s="2" t="s">
        <v>610</v>
      </c>
      <c r="M5334" s="2" t="s">
        <v>642</v>
      </c>
    </row>
    <row r="5335" spans="2:13">
      <c r="B5335" t="s">
        <v>12</v>
      </c>
      <c r="C5335">
        <v>29</v>
      </c>
      <c r="D5335" s="2" t="s">
        <v>315</v>
      </c>
      <c r="E5335" s="2" t="s">
        <v>363</v>
      </c>
      <c r="F5335" s="2" t="s">
        <v>373</v>
      </c>
      <c r="G5335" s="2" t="s">
        <v>395</v>
      </c>
      <c r="H5335" s="2" t="s">
        <v>349</v>
      </c>
      <c r="I5335" s="2" t="s">
        <v>574</v>
      </c>
      <c r="J5335" s="2" t="s">
        <v>486</v>
      </c>
      <c r="K5335" s="2" t="s">
        <v>604</v>
      </c>
      <c r="L5335" s="2" t="s">
        <v>613</v>
      </c>
      <c r="M5335" s="2" t="s">
        <v>643</v>
      </c>
    </row>
    <row r="5336" spans="2:13">
      <c r="B5336" t="s">
        <v>13</v>
      </c>
      <c r="C5336">
        <v>29</v>
      </c>
      <c r="D5336" s="2" t="s">
        <v>201</v>
      </c>
      <c r="E5336" s="2" t="s">
        <v>330</v>
      </c>
      <c r="F5336" s="2" t="s">
        <v>373</v>
      </c>
      <c r="G5336" s="2" t="s">
        <v>392</v>
      </c>
      <c r="H5336" s="2" t="s">
        <v>349</v>
      </c>
      <c r="I5336" s="2" t="s">
        <v>330</v>
      </c>
      <c r="J5336" s="2" t="s">
        <v>487</v>
      </c>
      <c r="K5336" s="2" t="s">
        <v>604</v>
      </c>
      <c r="L5336" s="2" t="s">
        <v>330</v>
      </c>
      <c r="M5336" s="2" t="s">
        <v>644</v>
      </c>
    </row>
    <row r="5337" spans="2:13">
      <c r="B5337" t="s">
        <v>14</v>
      </c>
      <c r="C5337">
        <v>29</v>
      </c>
      <c r="D5337" s="2" t="s">
        <v>316</v>
      </c>
      <c r="E5337" s="2" t="s">
        <v>330</v>
      </c>
      <c r="F5337" s="2" t="s">
        <v>373</v>
      </c>
      <c r="G5337" s="2" t="s">
        <v>396</v>
      </c>
      <c r="H5337" s="2" t="s">
        <v>349</v>
      </c>
      <c r="I5337" s="2" t="s">
        <v>330</v>
      </c>
      <c r="J5337" s="2" t="s">
        <v>488</v>
      </c>
      <c r="K5337" s="2" t="s">
        <v>604</v>
      </c>
      <c r="L5337" s="2" t="s">
        <v>330</v>
      </c>
      <c r="M5337" s="2" t="s">
        <v>352</v>
      </c>
    </row>
    <row r="5338" spans="2:13">
      <c r="B5338" t="s">
        <v>15</v>
      </c>
      <c r="C5338">
        <v>29</v>
      </c>
      <c r="D5338" s="2" t="s">
        <v>202</v>
      </c>
      <c r="E5338" s="2" t="s">
        <v>364</v>
      </c>
      <c r="F5338" s="2" t="s">
        <v>373</v>
      </c>
      <c r="G5338" s="2" t="s">
        <v>391</v>
      </c>
      <c r="H5338" s="2" t="s">
        <v>349</v>
      </c>
      <c r="I5338" s="2" t="s">
        <v>330</v>
      </c>
      <c r="J5338" s="2" t="s">
        <v>489</v>
      </c>
      <c r="K5338" s="2" t="s">
        <v>605</v>
      </c>
      <c r="L5338" s="2" t="s">
        <v>330</v>
      </c>
      <c r="M5338" s="2" t="s">
        <v>645</v>
      </c>
    </row>
    <row r="5339" spans="2:13">
      <c r="B5339" t="s">
        <v>16</v>
      </c>
      <c r="C5339">
        <v>29</v>
      </c>
      <c r="D5339" s="2" t="s">
        <v>203</v>
      </c>
      <c r="E5339" s="2" t="s">
        <v>364</v>
      </c>
      <c r="F5339" s="2" t="s">
        <v>373</v>
      </c>
      <c r="G5339" s="2" t="s">
        <v>397</v>
      </c>
      <c r="H5339" s="2" t="s">
        <v>349</v>
      </c>
      <c r="I5339" s="2" t="s">
        <v>330</v>
      </c>
      <c r="J5339" s="2" t="s">
        <v>490</v>
      </c>
      <c r="K5339" s="2" t="s">
        <v>605</v>
      </c>
      <c r="L5339" s="2" t="s">
        <v>330</v>
      </c>
      <c r="M5339" s="2" t="s">
        <v>339</v>
      </c>
    </row>
    <row r="5340" spans="2:13">
      <c r="B5340" t="s">
        <v>17</v>
      </c>
      <c r="C5340">
        <v>29</v>
      </c>
      <c r="D5340" s="2" t="s">
        <v>317</v>
      </c>
      <c r="E5340" s="2" t="s">
        <v>330</v>
      </c>
      <c r="F5340" s="2" t="s">
        <v>373</v>
      </c>
      <c r="G5340" s="2" t="s">
        <v>398</v>
      </c>
      <c r="H5340" s="2" t="s">
        <v>349</v>
      </c>
      <c r="I5340" s="2" t="s">
        <v>330</v>
      </c>
      <c r="J5340" s="2" t="s">
        <v>330</v>
      </c>
      <c r="K5340" s="2" t="s">
        <v>605</v>
      </c>
      <c r="L5340" s="2" t="s">
        <v>330</v>
      </c>
      <c r="M5340" s="2" t="s">
        <v>646</v>
      </c>
    </row>
    <row r="5341" spans="2:13">
      <c r="B5341" t="s">
        <v>18</v>
      </c>
      <c r="C5341">
        <v>29</v>
      </c>
      <c r="D5341" s="2" t="s">
        <v>318</v>
      </c>
      <c r="E5341" s="2" t="s">
        <v>330</v>
      </c>
      <c r="F5341" s="2" t="s">
        <v>372</v>
      </c>
      <c r="G5341" s="2" t="s">
        <v>399</v>
      </c>
      <c r="H5341" s="2" t="s">
        <v>349</v>
      </c>
      <c r="I5341" s="2" t="s">
        <v>330</v>
      </c>
      <c r="J5341" s="2" t="s">
        <v>491</v>
      </c>
      <c r="K5341" s="2" t="s">
        <v>605</v>
      </c>
      <c r="L5341" s="2" t="s">
        <v>330</v>
      </c>
      <c r="M5341" s="2" t="s">
        <v>647</v>
      </c>
    </row>
    <row r="5342" spans="2:13">
      <c r="B5342" t="s">
        <v>19</v>
      </c>
      <c r="C5342">
        <v>29</v>
      </c>
      <c r="D5342" s="2" t="s">
        <v>319</v>
      </c>
      <c r="E5342" s="2" t="s">
        <v>330</v>
      </c>
      <c r="F5342" s="2" t="s">
        <v>372</v>
      </c>
      <c r="G5342" s="2" t="s">
        <v>398</v>
      </c>
      <c r="H5342" s="2" t="s">
        <v>349</v>
      </c>
      <c r="I5342" s="2" t="s">
        <v>330</v>
      </c>
      <c r="J5342" s="2" t="s">
        <v>492</v>
      </c>
      <c r="K5342" s="2" t="s">
        <v>605</v>
      </c>
      <c r="L5342" s="2" t="s">
        <v>330</v>
      </c>
      <c r="M5342" s="2" t="s">
        <v>597</v>
      </c>
    </row>
    <row r="5343" spans="2:13">
      <c r="B5343" t="s">
        <v>20</v>
      </c>
      <c r="C5343">
        <v>29</v>
      </c>
      <c r="D5343" s="2" t="s">
        <v>320</v>
      </c>
      <c r="E5343" s="2" t="s">
        <v>330</v>
      </c>
      <c r="F5343" s="2" t="s">
        <v>374</v>
      </c>
      <c r="G5343" s="2" t="s">
        <v>400</v>
      </c>
      <c r="H5343" s="2" t="s">
        <v>561</v>
      </c>
      <c r="I5343" s="2" t="s">
        <v>575</v>
      </c>
      <c r="J5343" s="2" t="s">
        <v>493</v>
      </c>
      <c r="K5343" s="2" t="s">
        <v>605</v>
      </c>
      <c r="L5343" s="2" t="s">
        <v>614</v>
      </c>
      <c r="M5343" s="2" t="s">
        <v>648</v>
      </c>
    </row>
    <row r="5344" spans="2:13">
      <c r="B5344" t="s">
        <v>21</v>
      </c>
      <c r="C5344">
        <v>29</v>
      </c>
      <c r="D5344" s="2" t="s">
        <v>204</v>
      </c>
      <c r="E5344" s="2" t="s">
        <v>330</v>
      </c>
      <c r="F5344" s="2" t="s">
        <v>374</v>
      </c>
      <c r="G5344" s="2" t="s">
        <v>226</v>
      </c>
      <c r="H5344" s="2" t="s">
        <v>561</v>
      </c>
      <c r="I5344" s="2" t="s">
        <v>330</v>
      </c>
      <c r="J5344" s="2" t="s">
        <v>494</v>
      </c>
      <c r="K5344" s="2" t="s">
        <v>605</v>
      </c>
      <c r="L5344" s="2" t="s">
        <v>330</v>
      </c>
      <c r="M5344" s="2" t="s">
        <v>411</v>
      </c>
    </row>
    <row r="5345" spans="2:13">
      <c r="B5345" t="s">
        <v>22</v>
      </c>
      <c r="C5345">
        <v>29</v>
      </c>
      <c r="D5345" s="2" t="s">
        <v>205</v>
      </c>
      <c r="E5345" s="2" t="s">
        <v>365</v>
      </c>
      <c r="F5345" s="2" t="s">
        <v>371</v>
      </c>
      <c r="G5345" s="2" t="s">
        <v>401</v>
      </c>
      <c r="H5345" s="2" t="s">
        <v>562</v>
      </c>
      <c r="I5345" s="2" t="s">
        <v>330</v>
      </c>
      <c r="J5345" s="2" t="s">
        <v>495</v>
      </c>
      <c r="K5345" s="2" t="s">
        <v>605</v>
      </c>
      <c r="L5345" s="2" t="s">
        <v>343</v>
      </c>
      <c r="M5345" s="2" t="s">
        <v>649</v>
      </c>
    </row>
    <row r="5346" spans="2:13">
      <c r="B5346" t="s">
        <v>23</v>
      </c>
      <c r="C5346">
        <v>29</v>
      </c>
      <c r="D5346" s="2" t="s">
        <v>206</v>
      </c>
      <c r="E5346" s="2" t="s">
        <v>365</v>
      </c>
      <c r="F5346" s="2" t="s">
        <v>371</v>
      </c>
      <c r="G5346" s="2" t="s">
        <v>402</v>
      </c>
      <c r="H5346" s="2" t="s">
        <v>562</v>
      </c>
      <c r="I5346" s="2" t="s">
        <v>330</v>
      </c>
      <c r="J5346" s="2" t="s">
        <v>496</v>
      </c>
      <c r="K5346" s="2" t="s">
        <v>605</v>
      </c>
      <c r="L5346" s="2" t="s">
        <v>330</v>
      </c>
      <c r="M5346" s="2" t="s">
        <v>650</v>
      </c>
    </row>
    <row r="5347" spans="2:13">
      <c r="B5347" t="s">
        <v>24</v>
      </c>
      <c r="C5347">
        <v>29</v>
      </c>
      <c r="D5347" s="2" t="s">
        <v>207</v>
      </c>
      <c r="E5347" s="2" t="s">
        <v>330</v>
      </c>
      <c r="F5347" s="2" t="s">
        <v>371</v>
      </c>
      <c r="G5347" s="2" t="s">
        <v>403</v>
      </c>
      <c r="H5347" s="2" t="s">
        <v>562</v>
      </c>
      <c r="I5347" s="2" t="s">
        <v>330</v>
      </c>
      <c r="J5347" s="2" t="s">
        <v>497</v>
      </c>
      <c r="K5347" s="2" t="s">
        <v>606</v>
      </c>
      <c r="L5347" s="2" t="s">
        <v>330</v>
      </c>
      <c r="M5347" s="2" t="s">
        <v>651</v>
      </c>
    </row>
    <row r="5348" spans="2:13">
      <c r="B5348" t="s">
        <v>25</v>
      </c>
      <c r="C5348">
        <v>29</v>
      </c>
      <c r="D5348" s="2" t="s">
        <v>321</v>
      </c>
      <c r="E5348" s="2" t="s">
        <v>366</v>
      </c>
      <c r="F5348" s="2" t="s">
        <v>375</v>
      </c>
      <c r="G5348" s="2" t="s">
        <v>404</v>
      </c>
      <c r="H5348" s="2" t="s">
        <v>563</v>
      </c>
      <c r="I5348" s="2" t="s">
        <v>330</v>
      </c>
      <c r="J5348" s="2" t="s">
        <v>498</v>
      </c>
      <c r="K5348" s="2" t="s">
        <v>606</v>
      </c>
      <c r="L5348" s="2" t="s">
        <v>382</v>
      </c>
      <c r="M5348" s="2" t="s">
        <v>652</v>
      </c>
    </row>
    <row r="5349" spans="2:13">
      <c r="B5349" t="s">
        <v>26</v>
      </c>
      <c r="C5349">
        <v>29</v>
      </c>
      <c r="D5349" s="2" t="s">
        <v>322</v>
      </c>
      <c r="E5349" s="2" t="s">
        <v>365</v>
      </c>
      <c r="F5349" s="2" t="s">
        <v>345</v>
      </c>
      <c r="G5349" s="2" t="s">
        <v>405</v>
      </c>
      <c r="H5349" s="2" t="s">
        <v>563</v>
      </c>
      <c r="I5349" s="2" t="s">
        <v>330</v>
      </c>
      <c r="J5349" s="2" t="s">
        <v>499</v>
      </c>
      <c r="K5349" s="2" t="s">
        <v>606</v>
      </c>
      <c r="L5349" s="2" t="s">
        <v>330</v>
      </c>
      <c r="M5349" s="2" t="s">
        <v>653</v>
      </c>
    </row>
    <row r="5350" spans="2:13">
      <c r="B5350" t="s">
        <v>27</v>
      </c>
      <c r="C5350">
        <v>29</v>
      </c>
      <c r="D5350" s="2" t="s">
        <v>208</v>
      </c>
      <c r="E5350" s="2" t="s">
        <v>366</v>
      </c>
      <c r="F5350" s="2" t="s">
        <v>345</v>
      </c>
      <c r="G5350" s="2" t="s">
        <v>406</v>
      </c>
      <c r="H5350" s="2" t="s">
        <v>563</v>
      </c>
      <c r="I5350" s="2" t="s">
        <v>330</v>
      </c>
      <c r="J5350" s="2" t="s">
        <v>500</v>
      </c>
      <c r="K5350" s="2" t="s">
        <v>606</v>
      </c>
      <c r="L5350" s="2" t="s">
        <v>330</v>
      </c>
      <c r="M5350" s="2" t="s">
        <v>636</v>
      </c>
    </row>
    <row r="5351" spans="2:13">
      <c r="B5351" t="s">
        <v>28</v>
      </c>
      <c r="C5351">
        <v>29</v>
      </c>
      <c r="D5351" s="2" t="s">
        <v>209</v>
      </c>
      <c r="E5351" s="2" t="s">
        <v>366</v>
      </c>
      <c r="F5351" s="2" t="s">
        <v>376</v>
      </c>
      <c r="G5351" s="2" t="s">
        <v>407</v>
      </c>
      <c r="H5351" s="2" t="s">
        <v>563</v>
      </c>
      <c r="I5351" s="2" t="s">
        <v>330</v>
      </c>
      <c r="J5351" s="2" t="s">
        <v>487</v>
      </c>
      <c r="K5351" s="2" t="s">
        <v>606</v>
      </c>
      <c r="L5351" s="2" t="s">
        <v>330</v>
      </c>
      <c r="M5351" s="2" t="s">
        <v>654</v>
      </c>
    </row>
    <row r="5352" spans="2:13">
      <c r="B5352" t="s">
        <v>29</v>
      </c>
      <c r="C5352">
        <v>29</v>
      </c>
      <c r="D5352" s="2" t="s">
        <v>210</v>
      </c>
      <c r="E5352" s="2" t="s">
        <v>367</v>
      </c>
      <c r="F5352" s="2" t="s">
        <v>376</v>
      </c>
      <c r="G5352" s="2" t="s">
        <v>408</v>
      </c>
      <c r="H5352" s="2" t="s">
        <v>563</v>
      </c>
      <c r="I5352" s="2" t="s">
        <v>576</v>
      </c>
      <c r="J5352" s="2" t="s">
        <v>469</v>
      </c>
      <c r="K5352" s="2" t="s">
        <v>606</v>
      </c>
      <c r="L5352" s="2" t="s">
        <v>576</v>
      </c>
      <c r="M5352" s="2" t="s">
        <v>567</v>
      </c>
    </row>
    <row r="5353" spans="2:13">
      <c r="B5353" t="s">
        <v>30</v>
      </c>
      <c r="C5353">
        <v>29</v>
      </c>
      <c r="D5353" s="2" t="s">
        <v>211</v>
      </c>
      <c r="E5353" s="2" t="s">
        <v>365</v>
      </c>
      <c r="F5353" s="2" t="s">
        <v>376</v>
      </c>
      <c r="G5353" s="2" t="s">
        <v>409</v>
      </c>
      <c r="H5353" s="2" t="s">
        <v>563</v>
      </c>
      <c r="I5353" s="2" t="s">
        <v>330</v>
      </c>
      <c r="J5353" s="2" t="s">
        <v>391</v>
      </c>
      <c r="K5353" s="2" t="s">
        <v>606</v>
      </c>
      <c r="L5353" s="2" t="s">
        <v>330</v>
      </c>
      <c r="M5353" s="2" t="s">
        <v>655</v>
      </c>
    </row>
    <row r="5354" spans="2:13">
      <c r="B5354" t="s">
        <v>31</v>
      </c>
      <c r="C5354">
        <v>29</v>
      </c>
      <c r="D5354" s="2" t="s">
        <v>212</v>
      </c>
      <c r="E5354" s="2" t="s">
        <v>330</v>
      </c>
      <c r="F5354" s="2" t="s">
        <v>376</v>
      </c>
      <c r="G5354" s="2" t="s">
        <v>410</v>
      </c>
      <c r="H5354" s="2" t="s">
        <v>557</v>
      </c>
      <c r="I5354" s="2" t="s">
        <v>474</v>
      </c>
      <c r="J5354" s="2" t="s">
        <v>501</v>
      </c>
      <c r="K5354" s="2" t="s">
        <v>606</v>
      </c>
      <c r="L5354" s="2" t="s">
        <v>615</v>
      </c>
      <c r="M5354" s="2" t="s">
        <v>344</v>
      </c>
    </row>
    <row r="5355" spans="2:13">
      <c r="B5355" t="s">
        <v>32</v>
      </c>
      <c r="C5355">
        <v>29</v>
      </c>
      <c r="D5355" s="2" t="s">
        <v>323</v>
      </c>
      <c r="E5355" s="2" t="s">
        <v>366</v>
      </c>
      <c r="F5355" s="2" t="s">
        <v>376</v>
      </c>
      <c r="G5355" s="2" t="s">
        <v>397</v>
      </c>
      <c r="H5355" s="2" t="s">
        <v>557</v>
      </c>
      <c r="I5355" s="2" t="s">
        <v>330</v>
      </c>
      <c r="J5355" s="2" t="s">
        <v>502</v>
      </c>
      <c r="K5355" s="2" t="s">
        <v>606</v>
      </c>
      <c r="L5355" s="2" t="s">
        <v>330</v>
      </c>
      <c r="M5355" s="2" t="s">
        <v>654</v>
      </c>
    </row>
    <row r="5356" spans="2:13">
      <c r="B5356" t="s">
        <v>33</v>
      </c>
      <c r="C5356">
        <v>29</v>
      </c>
      <c r="D5356" s="2" t="s">
        <v>213</v>
      </c>
      <c r="E5356" s="2" t="s">
        <v>365</v>
      </c>
      <c r="F5356" s="2" t="s">
        <v>376</v>
      </c>
      <c r="G5356" s="2" t="s">
        <v>409</v>
      </c>
      <c r="H5356" s="2" t="s">
        <v>557</v>
      </c>
      <c r="I5356" s="2" t="s">
        <v>330</v>
      </c>
      <c r="J5356" s="2" t="s">
        <v>415</v>
      </c>
      <c r="K5356" s="2" t="s">
        <v>606</v>
      </c>
      <c r="L5356" s="2" t="s">
        <v>330</v>
      </c>
      <c r="M5356" s="2" t="s">
        <v>376</v>
      </c>
    </row>
    <row r="5357" spans="2:13">
      <c r="B5357" t="s">
        <v>34</v>
      </c>
      <c r="C5357">
        <v>29</v>
      </c>
      <c r="D5357" s="2" t="s">
        <v>324</v>
      </c>
      <c r="E5357" s="2" t="s">
        <v>366</v>
      </c>
      <c r="F5357" s="2" t="s">
        <v>376</v>
      </c>
      <c r="G5357" s="2" t="s">
        <v>397</v>
      </c>
      <c r="H5357" s="2" t="s">
        <v>557</v>
      </c>
      <c r="I5357" s="2" t="s">
        <v>330</v>
      </c>
      <c r="J5357" s="2" t="s">
        <v>503</v>
      </c>
      <c r="K5357" s="2" t="s">
        <v>606</v>
      </c>
      <c r="L5357" s="2" t="s">
        <v>330</v>
      </c>
      <c r="M5357" s="2" t="s">
        <v>646</v>
      </c>
    </row>
    <row r="5358" spans="2:13">
      <c r="B5358" t="s">
        <v>35</v>
      </c>
      <c r="C5358">
        <v>29</v>
      </c>
      <c r="D5358" s="2" t="s">
        <v>214</v>
      </c>
      <c r="E5358" s="2" t="s">
        <v>330</v>
      </c>
      <c r="F5358" s="2" t="s">
        <v>376</v>
      </c>
      <c r="G5358" s="2" t="s">
        <v>411</v>
      </c>
      <c r="H5358" s="2" t="s">
        <v>557</v>
      </c>
      <c r="I5358" s="2" t="s">
        <v>330</v>
      </c>
      <c r="J5358" s="2" t="s">
        <v>504</v>
      </c>
      <c r="K5358" s="2" t="s">
        <v>606</v>
      </c>
      <c r="L5358" s="2" t="s">
        <v>330</v>
      </c>
      <c r="M5358" s="2" t="s">
        <v>656</v>
      </c>
    </row>
    <row r="5359" spans="2:13">
      <c r="B5359" t="s">
        <v>36</v>
      </c>
      <c r="C5359">
        <v>29</v>
      </c>
      <c r="D5359" s="2" t="s">
        <v>215</v>
      </c>
      <c r="E5359" s="2" t="s">
        <v>330</v>
      </c>
      <c r="F5359" s="2" t="s">
        <v>345</v>
      </c>
      <c r="G5359" s="2" t="s">
        <v>392</v>
      </c>
      <c r="H5359" s="2" t="s">
        <v>557</v>
      </c>
      <c r="I5359" s="2" t="s">
        <v>330</v>
      </c>
      <c r="J5359" s="2" t="s">
        <v>330</v>
      </c>
      <c r="K5359" s="2" t="s">
        <v>327</v>
      </c>
      <c r="L5359" s="2" t="s">
        <v>330</v>
      </c>
      <c r="M5359" s="2" t="s">
        <v>657</v>
      </c>
    </row>
    <row r="5360" spans="2:13">
      <c r="B5360" t="s">
        <v>37</v>
      </c>
      <c r="C5360">
        <v>29</v>
      </c>
      <c r="D5360" s="2" t="s">
        <v>325</v>
      </c>
      <c r="E5360" s="2" t="s">
        <v>330</v>
      </c>
      <c r="F5360" s="2" t="s">
        <v>371</v>
      </c>
      <c r="G5360" s="2" t="s">
        <v>230</v>
      </c>
      <c r="H5360" s="2" t="s">
        <v>558</v>
      </c>
      <c r="I5360" s="2" t="s">
        <v>476</v>
      </c>
      <c r="J5360" s="2" t="s">
        <v>505</v>
      </c>
      <c r="K5360" s="2" t="s">
        <v>327</v>
      </c>
      <c r="L5360" s="2" t="s">
        <v>616</v>
      </c>
      <c r="M5360" s="2" t="s">
        <v>658</v>
      </c>
    </row>
    <row r="5361" spans="2:13">
      <c r="B5361" t="s">
        <v>38</v>
      </c>
      <c r="C5361">
        <v>29</v>
      </c>
      <c r="D5361" s="2" t="s">
        <v>216</v>
      </c>
      <c r="E5361" s="2" t="s">
        <v>330</v>
      </c>
      <c r="F5361" s="2" t="s">
        <v>372</v>
      </c>
      <c r="G5361" s="2" t="s">
        <v>412</v>
      </c>
      <c r="H5361" s="2" t="s">
        <v>559</v>
      </c>
      <c r="I5361" s="2" t="s">
        <v>411</v>
      </c>
      <c r="J5361" s="2" t="s">
        <v>506</v>
      </c>
      <c r="K5361" s="2" t="s">
        <v>327</v>
      </c>
      <c r="L5361" s="2" t="s">
        <v>230</v>
      </c>
      <c r="M5361" s="2" t="s">
        <v>659</v>
      </c>
    </row>
    <row r="5362" spans="2:13">
      <c r="B5362" t="s">
        <v>39</v>
      </c>
      <c r="C5362">
        <v>29</v>
      </c>
      <c r="D5362" s="2" t="s">
        <v>217</v>
      </c>
      <c r="E5362" s="2" t="s">
        <v>330</v>
      </c>
      <c r="F5362" s="2" t="s">
        <v>339</v>
      </c>
      <c r="G5362" s="2" t="s">
        <v>413</v>
      </c>
      <c r="H5362" s="2" t="s">
        <v>559</v>
      </c>
      <c r="I5362" s="2" t="s">
        <v>330</v>
      </c>
      <c r="J5362" s="2" t="s">
        <v>365</v>
      </c>
      <c r="K5362" s="2" t="s">
        <v>327</v>
      </c>
      <c r="L5362" s="2" t="s">
        <v>330</v>
      </c>
      <c r="M5362" s="2" t="s">
        <v>660</v>
      </c>
    </row>
    <row r="5363" spans="2:13">
      <c r="B5363" t="s">
        <v>40</v>
      </c>
      <c r="C5363">
        <v>29</v>
      </c>
      <c r="D5363" s="2" t="s">
        <v>218</v>
      </c>
      <c r="E5363" s="2" t="s">
        <v>368</v>
      </c>
      <c r="F5363" s="2" t="s">
        <v>335</v>
      </c>
      <c r="G5363" s="2" t="s">
        <v>404</v>
      </c>
      <c r="H5363" s="2" t="s">
        <v>559</v>
      </c>
      <c r="I5363" s="2" t="s">
        <v>577</v>
      </c>
      <c r="J5363" s="2" t="s">
        <v>507</v>
      </c>
      <c r="K5363" s="2" t="s">
        <v>327</v>
      </c>
      <c r="L5363" s="2" t="s">
        <v>577</v>
      </c>
      <c r="M5363" s="2" t="s">
        <v>239</v>
      </c>
    </row>
    <row r="5364" spans="2:13">
      <c r="B5364" t="s">
        <v>41</v>
      </c>
      <c r="C5364">
        <v>29</v>
      </c>
      <c r="D5364" s="2" t="s">
        <v>219</v>
      </c>
      <c r="E5364" s="2" t="s">
        <v>368</v>
      </c>
      <c r="F5364" s="2" t="s">
        <v>377</v>
      </c>
      <c r="G5364" s="2" t="s">
        <v>330</v>
      </c>
      <c r="H5364" s="2" t="s">
        <v>560</v>
      </c>
      <c r="I5364" s="2" t="s">
        <v>578</v>
      </c>
      <c r="J5364" s="2" t="s">
        <v>508</v>
      </c>
      <c r="K5364" s="2" t="s">
        <v>327</v>
      </c>
      <c r="L5364" s="2" t="s">
        <v>617</v>
      </c>
      <c r="M5364" s="2" t="s">
        <v>661</v>
      </c>
    </row>
    <row r="5365" spans="2:13">
      <c r="B5365" t="s">
        <v>42</v>
      </c>
      <c r="C5365">
        <v>29</v>
      </c>
      <c r="D5365" s="2" t="s">
        <v>220</v>
      </c>
      <c r="E5365" s="2" t="s">
        <v>330</v>
      </c>
      <c r="F5365" s="2" t="s">
        <v>377</v>
      </c>
      <c r="G5365" s="2" t="s">
        <v>411</v>
      </c>
      <c r="H5365" s="2" t="s">
        <v>560</v>
      </c>
      <c r="I5365" s="2" t="s">
        <v>330</v>
      </c>
      <c r="J5365" s="2" t="s">
        <v>413</v>
      </c>
      <c r="K5365" s="2" t="s">
        <v>327</v>
      </c>
      <c r="L5365" s="2" t="s">
        <v>330</v>
      </c>
      <c r="M5365" s="2" t="s">
        <v>662</v>
      </c>
    </row>
    <row r="5366" spans="2:13">
      <c r="B5366" t="s">
        <v>43</v>
      </c>
      <c r="C5366">
        <v>29</v>
      </c>
      <c r="D5366" s="2" t="s">
        <v>221</v>
      </c>
      <c r="E5366" s="2" t="s">
        <v>330</v>
      </c>
      <c r="F5366" s="2" t="s">
        <v>378</v>
      </c>
      <c r="G5366" s="2" t="s">
        <v>414</v>
      </c>
      <c r="H5366" s="2" t="s">
        <v>564</v>
      </c>
      <c r="I5366" s="2" t="s">
        <v>572</v>
      </c>
      <c r="J5366" s="2" t="s">
        <v>507</v>
      </c>
      <c r="K5366" s="2" t="s">
        <v>327</v>
      </c>
      <c r="L5366" s="2" t="s">
        <v>609</v>
      </c>
      <c r="M5366" s="2" t="s">
        <v>661</v>
      </c>
    </row>
    <row r="5367" spans="2:13">
      <c r="B5367" t="s">
        <v>44</v>
      </c>
      <c r="C5367">
        <v>29</v>
      </c>
      <c r="D5367" s="2" t="s">
        <v>222</v>
      </c>
      <c r="E5367" s="2" t="s">
        <v>369</v>
      </c>
      <c r="F5367" s="2" t="s">
        <v>379</v>
      </c>
      <c r="G5367" s="2" t="s">
        <v>415</v>
      </c>
      <c r="H5367" s="2" t="s">
        <v>564</v>
      </c>
      <c r="I5367" s="2" t="s">
        <v>330</v>
      </c>
      <c r="J5367" s="2" t="s">
        <v>509</v>
      </c>
      <c r="K5367" s="2" t="s">
        <v>327</v>
      </c>
      <c r="L5367" s="2" t="s">
        <v>330</v>
      </c>
      <c r="M5367" s="2" t="s">
        <v>310</v>
      </c>
    </row>
    <row r="5368" spans="2:13">
      <c r="B5368" t="s">
        <v>45</v>
      </c>
      <c r="C5368">
        <v>29</v>
      </c>
      <c r="D5368" s="2" t="s">
        <v>223</v>
      </c>
      <c r="E5368" s="2" t="s">
        <v>369</v>
      </c>
      <c r="F5368" s="2" t="s">
        <v>343</v>
      </c>
      <c r="G5368" s="2" t="s">
        <v>397</v>
      </c>
      <c r="H5368" s="2" t="s">
        <v>349</v>
      </c>
      <c r="I5368" s="2" t="s">
        <v>573</v>
      </c>
      <c r="J5368" s="2" t="s">
        <v>292</v>
      </c>
      <c r="K5368" s="2" t="s">
        <v>327</v>
      </c>
      <c r="L5368" s="2" t="s">
        <v>610</v>
      </c>
      <c r="M5368" s="2" t="s">
        <v>663</v>
      </c>
    </row>
    <row r="5369" spans="2:13">
      <c r="B5369" t="s">
        <v>46</v>
      </c>
      <c r="C5369">
        <v>29</v>
      </c>
      <c r="D5369" s="2" t="s">
        <v>224</v>
      </c>
      <c r="E5369" s="2" t="s">
        <v>364</v>
      </c>
      <c r="F5369" s="2" t="s">
        <v>336</v>
      </c>
      <c r="G5369" s="2" t="s">
        <v>414</v>
      </c>
      <c r="H5369" s="2" t="s">
        <v>565</v>
      </c>
      <c r="I5369" s="2" t="s">
        <v>415</v>
      </c>
      <c r="J5369" s="2" t="s">
        <v>510</v>
      </c>
      <c r="K5369" s="2" t="s">
        <v>327</v>
      </c>
      <c r="L5369" s="2" t="s">
        <v>483</v>
      </c>
      <c r="M5369" s="2" t="s">
        <v>664</v>
      </c>
    </row>
    <row r="5370" spans="2:13">
      <c r="B5370" t="s">
        <v>47</v>
      </c>
      <c r="C5370">
        <v>29</v>
      </c>
      <c r="D5370" s="2" t="s">
        <v>225</v>
      </c>
      <c r="E5370" s="2" t="s">
        <v>364</v>
      </c>
      <c r="F5370" s="2" t="s">
        <v>380</v>
      </c>
      <c r="G5370" s="2" t="s">
        <v>416</v>
      </c>
      <c r="H5370" s="2" t="s">
        <v>565</v>
      </c>
      <c r="I5370" s="2" t="s">
        <v>330</v>
      </c>
      <c r="J5370" s="2" t="s">
        <v>381</v>
      </c>
      <c r="K5370" s="2" t="s">
        <v>327</v>
      </c>
      <c r="L5370" s="2" t="s">
        <v>330</v>
      </c>
      <c r="M5370" s="2" t="s">
        <v>665</v>
      </c>
    </row>
    <row r="5371" spans="2:13">
      <c r="B5371" t="s">
        <v>48</v>
      </c>
      <c r="C5371">
        <v>29</v>
      </c>
      <c r="D5371" s="2" t="s">
        <v>326</v>
      </c>
      <c r="E5371" s="2" t="s">
        <v>330</v>
      </c>
      <c r="F5371" s="2" t="s">
        <v>380</v>
      </c>
      <c r="G5371" s="2" t="s">
        <v>417</v>
      </c>
      <c r="H5371" s="2" t="s">
        <v>566</v>
      </c>
      <c r="I5371" s="2" t="s">
        <v>579</v>
      </c>
      <c r="J5371" s="2" t="s">
        <v>365</v>
      </c>
      <c r="K5371" s="2" t="s">
        <v>372</v>
      </c>
      <c r="L5371" s="2" t="s">
        <v>618</v>
      </c>
      <c r="M5371" s="2" t="s">
        <v>666</v>
      </c>
    </row>
    <row r="5372" spans="2:13">
      <c r="B5372" t="s">
        <v>49</v>
      </c>
      <c r="C5372">
        <v>29</v>
      </c>
      <c r="D5372" s="2" t="s">
        <v>327</v>
      </c>
      <c r="E5372" s="2" t="s">
        <v>330</v>
      </c>
      <c r="F5372" s="2" t="s">
        <v>380</v>
      </c>
      <c r="G5372" s="2" t="s">
        <v>414</v>
      </c>
      <c r="H5372" s="2" t="s">
        <v>566</v>
      </c>
      <c r="I5372" s="2" t="s">
        <v>330</v>
      </c>
      <c r="J5372" s="2" t="s">
        <v>511</v>
      </c>
      <c r="K5372" s="2" t="s">
        <v>372</v>
      </c>
      <c r="L5372" s="2" t="s">
        <v>330</v>
      </c>
      <c r="M5372" s="2" t="s">
        <v>667</v>
      </c>
    </row>
    <row r="5373" spans="2:13">
      <c r="B5373" t="s">
        <v>50</v>
      </c>
      <c r="C5373">
        <v>29</v>
      </c>
      <c r="D5373" s="2" t="s">
        <v>328</v>
      </c>
      <c r="E5373" s="2" t="s">
        <v>330</v>
      </c>
      <c r="F5373" s="2" t="s">
        <v>380</v>
      </c>
      <c r="G5373" s="2" t="s">
        <v>397</v>
      </c>
      <c r="H5373" s="2" t="s">
        <v>566</v>
      </c>
      <c r="I5373" s="2" t="s">
        <v>580</v>
      </c>
      <c r="J5373" s="2" t="s">
        <v>489</v>
      </c>
      <c r="K5373" s="2" t="s">
        <v>372</v>
      </c>
      <c r="L5373" s="2" t="s">
        <v>580</v>
      </c>
      <c r="M5373" s="2" t="s">
        <v>668</v>
      </c>
    </row>
    <row r="5374" spans="2:13">
      <c r="B5374" t="s">
        <v>51</v>
      </c>
      <c r="C5374">
        <v>29</v>
      </c>
      <c r="D5374" s="2" t="s">
        <v>329</v>
      </c>
      <c r="E5374" s="2" t="s">
        <v>330</v>
      </c>
      <c r="F5374" s="2" t="s">
        <v>380</v>
      </c>
      <c r="G5374" s="2" t="s">
        <v>418</v>
      </c>
      <c r="H5374" s="2" t="s">
        <v>567</v>
      </c>
      <c r="I5374" s="2" t="s">
        <v>581</v>
      </c>
      <c r="J5374" s="2" t="s">
        <v>512</v>
      </c>
      <c r="K5374" s="2" t="s">
        <v>372</v>
      </c>
      <c r="L5374" s="2" t="s">
        <v>619</v>
      </c>
      <c r="M5374" s="2" t="s">
        <v>669</v>
      </c>
    </row>
    <row r="5375" spans="2:13">
      <c r="B5375" t="s">
        <v>52</v>
      </c>
      <c r="C5375">
        <v>29</v>
      </c>
      <c r="D5375" s="2" t="s">
        <v>226</v>
      </c>
      <c r="E5375" s="2" t="s">
        <v>330</v>
      </c>
      <c r="F5375" s="2" t="s">
        <v>380</v>
      </c>
      <c r="G5375" s="2" t="s">
        <v>414</v>
      </c>
      <c r="H5375" s="2" t="s">
        <v>568</v>
      </c>
      <c r="I5375" s="2" t="s">
        <v>582</v>
      </c>
      <c r="J5375" s="2" t="s">
        <v>513</v>
      </c>
      <c r="K5375" s="2" t="s">
        <v>372</v>
      </c>
      <c r="L5375" s="2" t="s">
        <v>620</v>
      </c>
      <c r="M5375" s="2" t="s">
        <v>670</v>
      </c>
    </row>
    <row r="5376" spans="2:13">
      <c r="B5376" t="s">
        <v>53</v>
      </c>
      <c r="C5376">
        <v>29</v>
      </c>
      <c r="D5376" s="2" t="s">
        <v>227</v>
      </c>
      <c r="E5376" s="2" t="s">
        <v>330</v>
      </c>
      <c r="F5376" s="2" t="s">
        <v>380</v>
      </c>
      <c r="G5376" s="2" t="s">
        <v>418</v>
      </c>
      <c r="H5376" s="2" t="s">
        <v>334</v>
      </c>
      <c r="I5376" s="2" t="s">
        <v>578</v>
      </c>
      <c r="J5376" s="2" t="s">
        <v>426</v>
      </c>
      <c r="K5376" s="2" t="s">
        <v>372</v>
      </c>
      <c r="L5376" s="2" t="s">
        <v>621</v>
      </c>
      <c r="M5376" s="2" t="s">
        <v>671</v>
      </c>
    </row>
    <row r="5377" spans="2:13">
      <c r="B5377" t="s">
        <v>54</v>
      </c>
      <c r="C5377">
        <v>29</v>
      </c>
      <c r="D5377" s="2" t="s">
        <v>228</v>
      </c>
      <c r="E5377" s="2" t="s">
        <v>330</v>
      </c>
      <c r="F5377" s="2" t="s">
        <v>380</v>
      </c>
      <c r="G5377" s="2" t="s">
        <v>419</v>
      </c>
      <c r="H5377" s="2" t="s">
        <v>334</v>
      </c>
      <c r="I5377" s="2" t="s">
        <v>583</v>
      </c>
      <c r="J5377" s="2" t="s">
        <v>443</v>
      </c>
      <c r="K5377" s="2" t="s">
        <v>379</v>
      </c>
      <c r="L5377" s="2" t="s">
        <v>583</v>
      </c>
      <c r="M5377" s="2" t="s">
        <v>672</v>
      </c>
    </row>
    <row r="5378" spans="2:13">
      <c r="B5378" t="s">
        <v>55</v>
      </c>
      <c r="C5378">
        <v>29</v>
      </c>
      <c r="D5378" s="2" t="s">
        <v>229</v>
      </c>
      <c r="E5378" s="2" t="s">
        <v>330</v>
      </c>
      <c r="F5378" s="2" t="s">
        <v>380</v>
      </c>
      <c r="G5378" s="2" t="s">
        <v>420</v>
      </c>
      <c r="H5378" s="2" t="s">
        <v>337</v>
      </c>
      <c r="I5378" s="2" t="s">
        <v>581</v>
      </c>
      <c r="J5378" s="2" t="s">
        <v>443</v>
      </c>
      <c r="K5378" s="2" t="s">
        <v>379</v>
      </c>
      <c r="L5378" s="2" t="s">
        <v>619</v>
      </c>
      <c r="M5378" s="2" t="s">
        <v>657</v>
      </c>
    </row>
    <row r="5379" spans="2:13">
      <c r="B5379" t="s">
        <v>56</v>
      </c>
      <c r="C5379">
        <v>29</v>
      </c>
      <c r="D5379" s="2" t="s">
        <v>230</v>
      </c>
      <c r="E5379" s="2" t="s">
        <v>330</v>
      </c>
      <c r="F5379" s="2" t="s">
        <v>380</v>
      </c>
      <c r="G5379" s="2" t="s">
        <v>421</v>
      </c>
      <c r="H5379" s="2" t="s">
        <v>569</v>
      </c>
      <c r="I5379" s="2" t="s">
        <v>584</v>
      </c>
      <c r="J5379" s="2" t="s">
        <v>512</v>
      </c>
      <c r="K5379" s="2" t="s">
        <v>379</v>
      </c>
      <c r="L5379" s="2" t="s">
        <v>622</v>
      </c>
      <c r="M5379" s="2" t="s">
        <v>673</v>
      </c>
    </row>
    <row r="5380" spans="2:13">
      <c r="B5380" t="s">
        <v>57</v>
      </c>
      <c r="C5380">
        <v>29</v>
      </c>
      <c r="D5380" s="2" t="s">
        <v>231</v>
      </c>
      <c r="E5380" s="2" t="s">
        <v>330</v>
      </c>
      <c r="F5380" s="2" t="s">
        <v>380</v>
      </c>
      <c r="G5380" s="2" t="s">
        <v>422</v>
      </c>
      <c r="H5380" s="2" t="s">
        <v>327</v>
      </c>
      <c r="I5380" s="2" t="s">
        <v>365</v>
      </c>
      <c r="J5380" s="2" t="s">
        <v>514</v>
      </c>
      <c r="K5380" s="2" t="s">
        <v>379</v>
      </c>
      <c r="L5380" s="2" t="s">
        <v>364</v>
      </c>
      <c r="M5380" s="2" t="s">
        <v>236</v>
      </c>
    </row>
    <row r="5381" spans="2:13">
      <c r="B5381" t="s">
        <v>58</v>
      </c>
      <c r="C5381">
        <v>29</v>
      </c>
      <c r="D5381" s="2" t="s">
        <v>232</v>
      </c>
      <c r="E5381" s="2" t="s">
        <v>330</v>
      </c>
      <c r="F5381" s="2" t="s">
        <v>381</v>
      </c>
      <c r="G5381" s="2" t="s">
        <v>423</v>
      </c>
      <c r="H5381" s="2" t="s">
        <v>570</v>
      </c>
      <c r="I5381" s="2" t="s">
        <v>585</v>
      </c>
      <c r="J5381" s="2" t="s">
        <v>515</v>
      </c>
      <c r="K5381" s="2" t="s">
        <v>379</v>
      </c>
      <c r="L5381" s="2" t="s">
        <v>623</v>
      </c>
      <c r="M5381" s="2" t="s">
        <v>674</v>
      </c>
    </row>
    <row r="5382" spans="2:13">
      <c r="B5382" t="s">
        <v>59</v>
      </c>
      <c r="C5382">
        <v>29</v>
      </c>
      <c r="D5382" s="2" t="s">
        <v>330</v>
      </c>
      <c r="E5382" s="2" t="s">
        <v>364</v>
      </c>
      <c r="F5382" s="2" t="s">
        <v>381</v>
      </c>
      <c r="G5382" s="2" t="s">
        <v>411</v>
      </c>
      <c r="H5382" s="2" t="s">
        <v>570</v>
      </c>
      <c r="I5382" s="2" t="s">
        <v>330</v>
      </c>
      <c r="J5382" s="2" t="s">
        <v>415</v>
      </c>
      <c r="K5382" s="2" t="s">
        <v>379</v>
      </c>
      <c r="L5382" s="2" t="s">
        <v>330</v>
      </c>
      <c r="M5382" s="2" t="s">
        <v>674</v>
      </c>
    </row>
    <row r="5383" spans="2:13">
      <c r="B5383" t="s">
        <v>60</v>
      </c>
      <c r="C5383">
        <v>29</v>
      </c>
      <c r="D5383" s="2" t="s">
        <v>331</v>
      </c>
      <c r="E5383" s="2" t="s">
        <v>364</v>
      </c>
      <c r="F5383" s="2" t="s">
        <v>381</v>
      </c>
      <c r="G5383" s="2" t="s">
        <v>424</v>
      </c>
      <c r="H5383" s="2" t="s">
        <v>376</v>
      </c>
      <c r="I5383" s="2" t="s">
        <v>586</v>
      </c>
      <c r="J5383" s="2" t="s">
        <v>516</v>
      </c>
      <c r="K5383" s="2" t="s">
        <v>379</v>
      </c>
      <c r="L5383" s="2" t="s">
        <v>580</v>
      </c>
      <c r="M5383" s="2" t="s">
        <v>343</v>
      </c>
    </row>
    <row r="5384" spans="2:13">
      <c r="B5384" t="s">
        <v>61</v>
      </c>
      <c r="C5384">
        <v>29</v>
      </c>
      <c r="D5384" s="2" t="s">
        <v>233</v>
      </c>
      <c r="E5384" s="2" t="s">
        <v>330</v>
      </c>
      <c r="F5384" s="2" t="s">
        <v>381</v>
      </c>
      <c r="G5384" s="2" t="s">
        <v>425</v>
      </c>
      <c r="H5384" s="2" t="s">
        <v>571</v>
      </c>
      <c r="I5384" s="2" t="s">
        <v>587</v>
      </c>
      <c r="J5384" s="2" t="s">
        <v>517</v>
      </c>
      <c r="K5384" s="2" t="s">
        <v>379</v>
      </c>
      <c r="L5384" s="2" t="s">
        <v>624</v>
      </c>
      <c r="M5384" s="2" t="s">
        <v>675</v>
      </c>
    </row>
    <row r="5385" spans="2:13">
      <c r="B5385" t="s">
        <v>62</v>
      </c>
      <c r="C5385">
        <v>29</v>
      </c>
      <c r="D5385" s="2" t="s">
        <v>234</v>
      </c>
      <c r="E5385" s="2" t="s">
        <v>368</v>
      </c>
      <c r="F5385" s="2" t="s">
        <v>381</v>
      </c>
      <c r="G5385" s="2" t="s">
        <v>426</v>
      </c>
      <c r="H5385" s="2" t="s">
        <v>345</v>
      </c>
      <c r="I5385" s="2" t="s">
        <v>588</v>
      </c>
      <c r="J5385" s="2" t="s">
        <v>427</v>
      </c>
      <c r="K5385" s="2" t="s">
        <v>379</v>
      </c>
      <c r="L5385" s="2" t="s">
        <v>625</v>
      </c>
      <c r="M5385" s="2" t="s">
        <v>676</v>
      </c>
    </row>
    <row r="5386" spans="2:13">
      <c r="B5386" t="s">
        <v>63</v>
      </c>
      <c r="C5386">
        <v>29</v>
      </c>
      <c r="D5386" s="2" t="s">
        <v>235</v>
      </c>
      <c r="E5386" s="2" t="s">
        <v>368</v>
      </c>
      <c r="F5386" s="2" t="s">
        <v>381</v>
      </c>
      <c r="G5386" s="2" t="s">
        <v>417</v>
      </c>
      <c r="H5386" s="2" t="s">
        <v>375</v>
      </c>
      <c r="I5386" s="2" t="s">
        <v>587</v>
      </c>
      <c r="J5386" s="2" t="s">
        <v>263</v>
      </c>
      <c r="K5386" s="2" t="s">
        <v>379</v>
      </c>
      <c r="L5386" s="2" t="s">
        <v>624</v>
      </c>
      <c r="M5386" s="2" t="s">
        <v>359</v>
      </c>
    </row>
    <row r="5387" spans="2:13">
      <c r="B5387" t="s">
        <v>64</v>
      </c>
      <c r="C5387">
        <v>29</v>
      </c>
      <c r="D5387" s="2" t="s">
        <v>236</v>
      </c>
      <c r="E5387" s="2" t="s">
        <v>330</v>
      </c>
      <c r="F5387" s="2" t="s">
        <v>381</v>
      </c>
      <c r="G5387" s="2" t="s">
        <v>425</v>
      </c>
      <c r="H5387" s="2" t="s">
        <v>371</v>
      </c>
      <c r="I5387" s="2" t="s">
        <v>366</v>
      </c>
      <c r="J5387" s="2" t="s">
        <v>263</v>
      </c>
      <c r="K5387" s="2" t="s">
        <v>379</v>
      </c>
      <c r="L5387" s="2" t="s">
        <v>368</v>
      </c>
      <c r="M5387" s="2" t="s">
        <v>655</v>
      </c>
    </row>
    <row r="5388" spans="2:13">
      <c r="B5388" t="s">
        <v>65</v>
      </c>
      <c r="C5388">
        <v>29</v>
      </c>
      <c r="D5388" s="2" t="s">
        <v>237</v>
      </c>
      <c r="E5388" s="2" t="s">
        <v>364</v>
      </c>
      <c r="F5388" s="2" t="s">
        <v>382</v>
      </c>
      <c r="G5388" s="2" t="s">
        <v>426</v>
      </c>
      <c r="H5388" s="2" t="s">
        <v>374</v>
      </c>
      <c r="I5388" s="2" t="s">
        <v>366</v>
      </c>
      <c r="J5388" s="2" t="s">
        <v>427</v>
      </c>
      <c r="K5388" s="2" t="s">
        <v>379</v>
      </c>
      <c r="L5388" s="2" t="s">
        <v>368</v>
      </c>
      <c r="M5388" s="2" t="s">
        <v>677</v>
      </c>
    </row>
    <row r="5389" spans="2:13">
      <c r="B5389" t="s">
        <v>66</v>
      </c>
      <c r="C5389">
        <v>29</v>
      </c>
      <c r="D5389" s="2" t="s">
        <v>330</v>
      </c>
      <c r="E5389" s="2" t="s">
        <v>364</v>
      </c>
      <c r="F5389" s="2" t="s">
        <v>382</v>
      </c>
      <c r="G5389" s="2" t="s">
        <v>330</v>
      </c>
      <c r="H5389" s="2" t="s">
        <v>374</v>
      </c>
      <c r="I5389" s="2" t="s">
        <v>330</v>
      </c>
      <c r="J5389" s="2" t="s">
        <v>330</v>
      </c>
      <c r="K5389" s="2" t="s">
        <v>379</v>
      </c>
      <c r="L5389" s="2" t="s">
        <v>330</v>
      </c>
      <c r="M5389" s="2" t="s">
        <v>677</v>
      </c>
    </row>
    <row r="5390" spans="2:13">
      <c r="B5390" t="s">
        <v>67</v>
      </c>
      <c r="C5390">
        <v>29</v>
      </c>
      <c r="D5390" s="2" t="s">
        <v>238</v>
      </c>
      <c r="E5390" s="2" t="s">
        <v>330</v>
      </c>
      <c r="F5390" s="2" t="s">
        <v>382</v>
      </c>
      <c r="G5390" s="2" t="s">
        <v>427</v>
      </c>
      <c r="H5390" s="2" t="s">
        <v>374</v>
      </c>
      <c r="I5390" s="2" t="s">
        <v>589</v>
      </c>
      <c r="J5390" s="2" t="s">
        <v>518</v>
      </c>
      <c r="K5390" s="2" t="s">
        <v>379</v>
      </c>
      <c r="L5390" s="2" t="s">
        <v>589</v>
      </c>
      <c r="M5390" s="2" t="s">
        <v>678</v>
      </c>
    </row>
    <row r="5391" spans="2:13">
      <c r="B5391" t="s">
        <v>68</v>
      </c>
      <c r="C5391">
        <v>29</v>
      </c>
      <c r="D5391" s="2" t="s">
        <v>239</v>
      </c>
      <c r="E5391" s="2" t="s">
        <v>330</v>
      </c>
      <c r="F5391" s="2" t="s">
        <v>382</v>
      </c>
      <c r="G5391" s="2" t="s">
        <v>417</v>
      </c>
      <c r="H5391" s="2" t="s">
        <v>374</v>
      </c>
      <c r="I5391" s="2" t="s">
        <v>330</v>
      </c>
      <c r="J5391" s="2" t="s">
        <v>519</v>
      </c>
      <c r="K5391" s="2" t="s">
        <v>379</v>
      </c>
      <c r="L5391" s="2" t="s">
        <v>330</v>
      </c>
      <c r="M5391" s="2" t="s">
        <v>679</v>
      </c>
    </row>
    <row r="5392" spans="2:13">
      <c r="B5392" t="s">
        <v>69</v>
      </c>
      <c r="C5392">
        <v>29</v>
      </c>
      <c r="D5392" s="2" t="s">
        <v>240</v>
      </c>
      <c r="E5392" s="2" t="s">
        <v>330</v>
      </c>
      <c r="F5392" s="2" t="s">
        <v>382</v>
      </c>
      <c r="G5392" s="2" t="s">
        <v>428</v>
      </c>
      <c r="H5392" s="2" t="s">
        <v>374</v>
      </c>
      <c r="I5392" s="2" t="s">
        <v>330</v>
      </c>
      <c r="J5392" s="2" t="s">
        <v>520</v>
      </c>
      <c r="K5392" s="2" t="s">
        <v>379</v>
      </c>
      <c r="L5392" s="2" t="s">
        <v>330</v>
      </c>
      <c r="M5392" s="2" t="s">
        <v>680</v>
      </c>
    </row>
    <row r="5393" spans="2:13">
      <c r="B5393" t="s">
        <v>70</v>
      </c>
      <c r="C5393">
        <v>29</v>
      </c>
      <c r="D5393" s="2" t="s">
        <v>241</v>
      </c>
      <c r="E5393" s="2" t="s">
        <v>330</v>
      </c>
      <c r="F5393" s="2" t="s">
        <v>382</v>
      </c>
      <c r="G5393" s="2" t="s">
        <v>429</v>
      </c>
      <c r="H5393" s="2" t="s">
        <v>374</v>
      </c>
      <c r="I5393" s="2" t="s">
        <v>330</v>
      </c>
      <c r="J5393" s="2" t="s">
        <v>521</v>
      </c>
      <c r="K5393" s="2" t="s">
        <v>379</v>
      </c>
      <c r="L5393" s="2" t="s">
        <v>330</v>
      </c>
      <c r="M5393" s="2" t="s">
        <v>681</v>
      </c>
    </row>
    <row r="5394" spans="2:13">
      <c r="B5394" t="s">
        <v>71</v>
      </c>
      <c r="C5394">
        <v>29</v>
      </c>
      <c r="D5394" s="2" t="s">
        <v>241</v>
      </c>
      <c r="E5394" s="2" t="s">
        <v>330</v>
      </c>
      <c r="F5394" s="2" t="s">
        <v>382</v>
      </c>
      <c r="G5394" s="2" t="s">
        <v>414</v>
      </c>
      <c r="H5394" s="2" t="s">
        <v>374</v>
      </c>
      <c r="I5394" s="2" t="s">
        <v>330</v>
      </c>
      <c r="J5394" s="2" t="s">
        <v>464</v>
      </c>
      <c r="K5394" s="2" t="s">
        <v>379</v>
      </c>
      <c r="L5394" s="2" t="s">
        <v>330</v>
      </c>
      <c r="M5394" s="2" t="s">
        <v>681</v>
      </c>
    </row>
    <row r="5395" spans="2:13">
      <c r="B5395" t="s">
        <v>72</v>
      </c>
      <c r="C5395">
        <v>29</v>
      </c>
      <c r="D5395" s="2" t="s">
        <v>242</v>
      </c>
      <c r="E5395" s="2" t="s">
        <v>330</v>
      </c>
      <c r="F5395" s="2" t="s">
        <v>382</v>
      </c>
      <c r="G5395" s="2" t="s">
        <v>430</v>
      </c>
      <c r="H5395" s="2" t="s">
        <v>374</v>
      </c>
      <c r="I5395" s="2" t="s">
        <v>330</v>
      </c>
      <c r="J5395" s="2" t="s">
        <v>472</v>
      </c>
      <c r="K5395" s="2" t="s">
        <v>343</v>
      </c>
      <c r="L5395" s="2" t="s">
        <v>330</v>
      </c>
      <c r="M5395" s="2" t="s">
        <v>682</v>
      </c>
    </row>
    <row r="5396" spans="2:13">
      <c r="B5396" t="s">
        <v>73</v>
      </c>
      <c r="C5396">
        <v>29</v>
      </c>
      <c r="D5396" s="2" t="s">
        <v>332</v>
      </c>
      <c r="E5396" s="2" t="s">
        <v>330</v>
      </c>
      <c r="F5396" s="2" t="s">
        <v>382</v>
      </c>
      <c r="G5396" s="2" t="s">
        <v>431</v>
      </c>
      <c r="H5396" s="2" t="s">
        <v>374</v>
      </c>
      <c r="I5396" s="2" t="s">
        <v>330</v>
      </c>
      <c r="J5396" s="2" t="s">
        <v>330</v>
      </c>
      <c r="K5396" s="2" t="s">
        <v>343</v>
      </c>
      <c r="L5396" s="2" t="s">
        <v>330</v>
      </c>
      <c r="M5396" s="2" t="s">
        <v>683</v>
      </c>
    </row>
    <row r="5397" spans="2:13">
      <c r="B5397" t="s">
        <v>74</v>
      </c>
      <c r="C5397">
        <v>29</v>
      </c>
      <c r="D5397" s="2" t="s">
        <v>333</v>
      </c>
      <c r="E5397" s="2" t="s">
        <v>330</v>
      </c>
      <c r="F5397" s="2" t="s">
        <v>382</v>
      </c>
      <c r="G5397" s="2" t="s">
        <v>432</v>
      </c>
      <c r="H5397" s="2" t="s">
        <v>374</v>
      </c>
      <c r="I5397" s="2" t="s">
        <v>330</v>
      </c>
      <c r="J5397" s="2" t="s">
        <v>464</v>
      </c>
      <c r="K5397" s="2" t="s">
        <v>343</v>
      </c>
      <c r="L5397" s="2" t="s">
        <v>330</v>
      </c>
      <c r="M5397" s="2" t="s">
        <v>684</v>
      </c>
    </row>
    <row r="5398" spans="2:13">
      <c r="B5398" t="s">
        <v>75</v>
      </c>
      <c r="C5398">
        <v>29</v>
      </c>
      <c r="D5398" s="2" t="s">
        <v>334</v>
      </c>
      <c r="E5398" s="2" t="s">
        <v>330</v>
      </c>
      <c r="F5398" s="2" t="s">
        <v>382</v>
      </c>
      <c r="G5398" s="2" t="s">
        <v>433</v>
      </c>
      <c r="H5398" s="2" t="s">
        <v>374</v>
      </c>
      <c r="I5398" s="2" t="s">
        <v>330</v>
      </c>
      <c r="J5398" s="2" t="s">
        <v>522</v>
      </c>
      <c r="K5398" s="2" t="s">
        <v>343</v>
      </c>
      <c r="L5398" s="2" t="s">
        <v>330</v>
      </c>
      <c r="M5398" s="2" t="s">
        <v>557</v>
      </c>
    </row>
    <row r="5399" spans="2:13">
      <c r="B5399" t="s">
        <v>76</v>
      </c>
      <c r="C5399">
        <v>29</v>
      </c>
      <c r="D5399" s="2" t="s">
        <v>197</v>
      </c>
      <c r="E5399" s="2" t="s">
        <v>330</v>
      </c>
      <c r="F5399" s="2" t="s">
        <v>382</v>
      </c>
      <c r="G5399" s="2" t="s">
        <v>434</v>
      </c>
      <c r="H5399" s="2" t="s">
        <v>374</v>
      </c>
      <c r="I5399" s="2" t="s">
        <v>330</v>
      </c>
      <c r="J5399" s="2" t="s">
        <v>523</v>
      </c>
      <c r="K5399" s="2" t="s">
        <v>343</v>
      </c>
      <c r="L5399" s="2" t="s">
        <v>330</v>
      </c>
      <c r="M5399" s="2" t="s">
        <v>326</v>
      </c>
    </row>
    <row r="5400" spans="2:13">
      <c r="B5400" t="s">
        <v>77</v>
      </c>
      <c r="C5400">
        <v>29</v>
      </c>
      <c r="D5400" s="2" t="s">
        <v>335</v>
      </c>
      <c r="E5400" s="2" t="s">
        <v>330</v>
      </c>
      <c r="F5400" s="2" t="s">
        <v>381</v>
      </c>
      <c r="G5400" s="2" t="s">
        <v>435</v>
      </c>
      <c r="H5400" s="2" t="s">
        <v>375</v>
      </c>
      <c r="I5400" s="2" t="s">
        <v>582</v>
      </c>
      <c r="J5400" s="2" t="s">
        <v>491</v>
      </c>
      <c r="K5400" s="2" t="s">
        <v>343</v>
      </c>
      <c r="L5400" s="2" t="s">
        <v>626</v>
      </c>
      <c r="M5400" s="2" t="s">
        <v>562</v>
      </c>
    </row>
    <row r="5401" spans="2:13">
      <c r="B5401" t="s">
        <v>78</v>
      </c>
      <c r="C5401">
        <v>29</v>
      </c>
      <c r="D5401" s="2" t="s">
        <v>226</v>
      </c>
      <c r="E5401" s="2" t="s">
        <v>330</v>
      </c>
      <c r="F5401" s="2" t="s">
        <v>381</v>
      </c>
      <c r="G5401" s="2" t="s">
        <v>434</v>
      </c>
      <c r="H5401" s="2" t="s">
        <v>345</v>
      </c>
      <c r="I5401" s="2" t="s">
        <v>586</v>
      </c>
      <c r="J5401" s="2" t="s">
        <v>524</v>
      </c>
      <c r="K5401" s="2" t="s">
        <v>343</v>
      </c>
      <c r="L5401" s="2" t="s">
        <v>597</v>
      </c>
      <c r="M5401" s="2" t="s">
        <v>685</v>
      </c>
    </row>
    <row r="5402" spans="2:13">
      <c r="B5402" t="s">
        <v>79</v>
      </c>
      <c r="C5402">
        <v>29</v>
      </c>
      <c r="D5402" s="2" t="s">
        <v>243</v>
      </c>
      <c r="E5402" s="2" t="s">
        <v>330</v>
      </c>
      <c r="F5402" s="2" t="s">
        <v>383</v>
      </c>
      <c r="G5402" s="2" t="s">
        <v>436</v>
      </c>
      <c r="H5402" s="2" t="s">
        <v>376</v>
      </c>
      <c r="I5402" s="2" t="s">
        <v>586</v>
      </c>
      <c r="J5402" s="2" t="s">
        <v>418</v>
      </c>
      <c r="K5402" s="2" t="s">
        <v>343</v>
      </c>
      <c r="L5402" s="2" t="s">
        <v>627</v>
      </c>
      <c r="M5402" s="2" t="s">
        <v>686</v>
      </c>
    </row>
    <row r="5403" spans="2:13">
      <c r="B5403" t="s">
        <v>80</v>
      </c>
      <c r="C5403">
        <v>29</v>
      </c>
      <c r="D5403" s="2" t="s">
        <v>244</v>
      </c>
      <c r="E5403" s="2" t="s">
        <v>330</v>
      </c>
      <c r="F5403" s="2" t="s">
        <v>380</v>
      </c>
      <c r="G5403" s="2" t="s">
        <v>391</v>
      </c>
      <c r="H5403" s="2" t="s">
        <v>376</v>
      </c>
      <c r="I5403" s="2" t="s">
        <v>330</v>
      </c>
      <c r="J5403" s="2" t="s">
        <v>468</v>
      </c>
      <c r="K5403" s="2" t="s">
        <v>343</v>
      </c>
      <c r="L5403" s="2" t="s">
        <v>330</v>
      </c>
      <c r="M5403" s="2" t="s">
        <v>687</v>
      </c>
    </row>
    <row r="5404" spans="2:13">
      <c r="B5404" t="s">
        <v>81</v>
      </c>
      <c r="C5404">
        <v>29</v>
      </c>
      <c r="D5404" s="2" t="s">
        <v>245</v>
      </c>
      <c r="E5404" s="2" t="s">
        <v>330</v>
      </c>
      <c r="F5404" s="2" t="s">
        <v>380</v>
      </c>
      <c r="G5404" s="2" t="s">
        <v>395</v>
      </c>
      <c r="H5404" s="2" t="s">
        <v>376</v>
      </c>
      <c r="I5404" s="2" t="s">
        <v>330</v>
      </c>
      <c r="J5404" s="2" t="s">
        <v>525</v>
      </c>
      <c r="K5404" s="2" t="s">
        <v>343</v>
      </c>
      <c r="L5404" s="2" t="s">
        <v>330</v>
      </c>
      <c r="M5404" s="2" t="s">
        <v>688</v>
      </c>
    </row>
    <row r="5405" spans="2:13">
      <c r="B5405" t="s">
        <v>82</v>
      </c>
      <c r="C5405">
        <v>29</v>
      </c>
      <c r="D5405" s="2" t="s">
        <v>246</v>
      </c>
      <c r="E5405" s="2" t="s">
        <v>330</v>
      </c>
      <c r="F5405" s="2" t="s">
        <v>336</v>
      </c>
      <c r="G5405" s="2" t="s">
        <v>395</v>
      </c>
      <c r="H5405" s="2" t="s">
        <v>376</v>
      </c>
      <c r="I5405" s="2" t="s">
        <v>330</v>
      </c>
      <c r="J5405" s="2" t="s">
        <v>422</v>
      </c>
      <c r="K5405" s="2" t="s">
        <v>343</v>
      </c>
      <c r="L5405" s="2" t="s">
        <v>330</v>
      </c>
      <c r="M5405" s="2" t="s">
        <v>689</v>
      </c>
    </row>
    <row r="5406" spans="2:13">
      <c r="B5406" t="s">
        <v>83</v>
      </c>
      <c r="C5406">
        <v>29</v>
      </c>
      <c r="D5406" s="2" t="s">
        <v>246</v>
      </c>
      <c r="E5406" s="2" t="s">
        <v>330</v>
      </c>
      <c r="F5406" s="2" t="s">
        <v>384</v>
      </c>
      <c r="G5406" s="2" t="s">
        <v>330</v>
      </c>
      <c r="H5406" s="2" t="s">
        <v>376</v>
      </c>
      <c r="I5406" s="2" t="s">
        <v>330</v>
      </c>
      <c r="J5406" s="2" t="s">
        <v>509</v>
      </c>
      <c r="K5406" s="2" t="s">
        <v>343</v>
      </c>
      <c r="L5406" s="2" t="s">
        <v>330</v>
      </c>
      <c r="M5406" s="2" t="s">
        <v>689</v>
      </c>
    </row>
    <row r="5407" spans="2:13">
      <c r="B5407" t="s">
        <v>84</v>
      </c>
      <c r="C5407">
        <v>29</v>
      </c>
      <c r="D5407" s="2" t="s">
        <v>247</v>
      </c>
      <c r="E5407" s="2" t="s">
        <v>330</v>
      </c>
      <c r="F5407" s="2" t="s">
        <v>384</v>
      </c>
      <c r="G5407" s="2" t="s">
        <v>430</v>
      </c>
      <c r="H5407" s="2" t="s">
        <v>376</v>
      </c>
      <c r="I5407" s="2" t="s">
        <v>330</v>
      </c>
      <c r="J5407" s="2" t="s">
        <v>420</v>
      </c>
      <c r="K5407" s="2" t="s">
        <v>343</v>
      </c>
      <c r="L5407" s="2" t="s">
        <v>330</v>
      </c>
      <c r="M5407" s="2" t="s">
        <v>322</v>
      </c>
    </row>
    <row r="5408" spans="2:13">
      <c r="B5408" t="s">
        <v>85</v>
      </c>
      <c r="C5408">
        <v>29</v>
      </c>
      <c r="D5408" s="2" t="s">
        <v>232</v>
      </c>
      <c r="E5408" s="2" t="s">
        <v>330</v>
      </c>
      <c r="F5408" s="2" t="s">
        <v>343</v>
      </c>
      <c r="G5408" s="2" t="s">
        <v>417</v>
      </c>
      <c r="H5408" s="2" t="s">
        <v>376</v>
      </c>
      <c r="I5408" s="2" t="s">
        <v>330</v>
      </c>
      <c r="J5408" s="2" t="s">
        <v>526</v>
      </c>
      <c r="K5408" s="2" t="s">
        <v>343</v>
      </c>
      <c r="L5408" s="2" t="s">
        <v>330</v>
      </c>
      <c r="M5408" s="2" t="s">
        <v>690</v>
      </c>
    </row>
    <row r="5409" spans="2:13">
      <c r="B5409" t="s">
        <v>86</v>
      </c>
      <c r="C5409">
        <v>29</v>
      </c>
      <c r="D5409" s="2" t="s">
        <v>248</v>
      </c>
      <c r="E5409" s="2" t="s">
        <v>330</v>
      </c>
      <c r="F5409" s="2" t="s">
        <v>385</v>
      </c>
      <c r="G5409" s="2" t="s">
        <v>437</v>
      </c>
      <c r="H5409" s="2" t="s">
        <v>345</v>
      </c>
      <c r="I5409" s="2" t="s">
        <v>590</v>
      </c>
      <c r="J5409" s="2" t="s">
        <v>470</v>
      </c>
      <c r="K5409" s="2" t="s">
        <v>343</v>
      </c>
      <c r="L5409" s="2" t="s">
        <v>628</v>
      </c>
      <c r="M5409" s="2" t="s">
        <v>334</v>
      </c>
    </row>
    <row r="5410" spans="2:13">
      <c r="B5410" t="s">
        <v>87</v>
      </c>
      <c r="C5410">
        <v>29</v>
      </c>
      <c r="D5410" s="2" t="s">
        <v>336</v>
      </c>
      <c r="E5410" s="2" t="s">
        <v>330</v>
      </c>
      <c r="F5410" s="2" t="s">
        <v>385</v>
      </c>
      <c r="G5410" s="2" t="s">
        <v>438</v>
      </c>
      <c r="H5410" s="2" t="s">
        <v>371</v>
      </c>
      <c r="I5410" s="2" t="s">
        <v>330</v>
      </c>
      <c r="J5410" s="2" t="s">
        <v>527</v>
      </c>
      <c r="K5410" s="2" t="s">
        <v>343</v>
      </c>
      <c r="L5410" s="2" t="s">
        <v>230</v>
      </c>
      <c r="M5410" s="2" t="s">
        <v>328</v>
      </c>
    </row>
    <row r="5411" spans="2:13">
      <c r="B5411" t="s">
        <v>88</v>
      </c>
      <c r="C5411">
        <v>29</v>
      </c>
      <c r="D5411" s="2" t="s">
        <v>249</v>
      </c>
      <c r="E5411" s="2" t="s">
        <v>330</v>
      </c>
      <c r="F5411" s="2" t="s">
        <v>379</v>
      </c>
      <c r="G5411" s="2" t="s">
        <v>439</v>
      </c>
      <c r="H5411" s="2" t="s">
        <v>371</v>
      </c>
      <c r="I5411" s="2" t="s">
        <v>330</v>
      </c>
      <c r="J5411" s="2" t="s">
        <v>472</v>
      </c>
      <c r="K5411" s="2" t="s">
        <v>343</v>
      </c>
      <c r="L5411" s="2" t="s">
        <v>330</v>
      </c>
      <c r="M5411" s="2" t="s">
        <v>691</v>
      </c>
    </row>
    <row r="5412" spans="2:13">
      <c r="B5412" t="s">
        <v>89</v>
      </c>
      <c r="C5412">
        <v>29</v>
      </c>
      <c r="D5412" s="2" t="s">
        <v>250</v>
      </c>
      <c r="E5412" s="2" t="s">
        <v>330</v>
      </c>
      <c r="F5412" s="2" t="s">
        <v>379</v>
      </c>
      <c r="G5412" s="2" t="s">
        <v>440</v>
      </c>
      <c r="H5412" s="2" t="s">
        <v>372</v>
      </c>
      <c r="I5412" s="2" t="s">
        <v>330</v>
      </c>
      <c r="J5412" s="2" t="s">
        <v>528</v>
      </c>
      <c r="K5412" s="2" t="s">
        <v>343</v>
      </c>
      <c r="L5412" s="2" t="s">
        <v>230</v>
      </c>
      <c r="M5412" s="2" t="s">
        <v>678</v>
      </c>
    </row>
    <row r="5413" spans="2:13">
      <c r="B5413" t="s">
        <v>90</v>
      </c>
      <c r="C5413">
        <v>29</v>
      </c>
      <c r="D5413" s="2" t="s">
        <v>251</v>
      </c>
      <c r="E5413" s="2" t="s">
        <v>330</v>
      </c>
      <c r="F5413" s="2" t="s">
        <v>386</v>
      </c>
      <c r="G5413" s="2" t="s">
        <v>441</v>
      </c>
      <c r="H5413" s="2" t="s">
        <v>373</v>
      </c>
      <c r="I5413" s="2" t="s">
        <v>591</v>
      </c>
      <c r="J5413" s="2" t="s">
        <v>529</v>
      </c>
      <c r="K5413" s="2" t="s">
        <v>343</v>
      </c>
      <c r="L5413" s="2" t="s">
        <v>363</v>
      </c>
      <c r="M5413" s="2" t="s">
        <v>692</v>
      </c>
    </row>
    <row r="5414" spans="2:13">
      <c r="B5414" t="s">
        <v>91</v>
      </c>
      <c r="C5414">
        <v>29</v>
      </c>
      <c r="D5414" s="2" t="s">
        <v>252</v>
      </c>
      <c r="E5414" s="2" t="s">
        <v>330</v>
      </c>
      <c r="F5414" s="2" t="s">
        <v>378</v>
      </c>
      <c r="G5414" s="2" t="s">
        <v>426</v>
      </c>
      <c r="H5414" s="2" t="s">
        <v>339</v>
      </c>
      <c r="I5414" s="2" t="s">
        <v>591</v>
      </c>
      <c r="J5414" s="2" t="s">
        <v>530</v>
      </c>
      <c r="K5414" s="2" t="s">
        <v>343</v>
      </c>
      <c r="L5414" s="2" t="s">
        <v>363</v>
      </c>
      <c r="M5414" s="2" t="s">
        <v>693</v>
      </c>
    </row>
    <row r="5415" spans="2:13">
      <c r="B5415" t="s">
        <v>92</v>
      </c>
      <c r="C5415">
        <v>29</v>
      </c>
      <c r="D5415" s="2" t="s">
        <v>253</v>
      </c>
      <c r="E5415" s="2" t="s">
        <v>330</v>
      </c>
      <c r="F5415" s="2" t="s">
        <v>377</v>
      </c>
      <c r="G5415" s="2" t="s">
        <v>417</v>
      </c>
      <c r="H5415" s="2" t="s">
        <v>339</v>
      </c>
      <c r="I5415" s="2" t="s">
        <v>330</v>
      </c>
      <c r="J5415" s="2" t="s">
        <v>531</v>
      </c>
      <c r="K5415" s="2" t="s">
        <v>343</v>
      </c>
      <c r="L5415" s="2" t="s">
        <v>330</v>
      </c>
      <c r="M5415" s="2" t="s">
        <v>694</v>
      </c>
    </row>
    <row r="5416" spans="2:13">
      <c r="B5416" t="s">
        <v>93</v>
      </c>
      <c r="C5416">
        <v>29</v>
      </c>
      <c r="D5416" s="2" t="s">
        <v>254</v>
      </c>
      <c r="E5416" s="2" t="s">
        <v>330</v>
      </c>
      <c r="F5416" s="2" t="s">
        <v>377</v>
      </c>
      <c r="G5416" s="2" t="s">
        <v>330</v>
      </c>
      <c r="H5416" s="2" t="s">
        <v>339</v>
      </c>
      <c r="I5416" s="2" t="s">
        <v>330</v>
      </c>
      <c r="J5416" s="2" t="s">
        <v>532</v>
      </c>
      <c r="K5416" s="2" t="s">
        <v>343</v>
      </c>
      <c r="L5416" s="2" t="s">
        <v>330</v>
      </c>
      <c r="M5416" s="2" t="s">
        <v>695</v>
      </c>
    </row>
    <row r="5417" spans="2:13">
      <c r="B5417" t="s">
        <v>94</v>
      </c>
      <c r="C5417">
        <v>29</v>
      </c>
      <c r="D5417" s="2" t="s">
        <v>255</v>
      </c>
      <c r="E5417" s="2" t="s">
        <v>330</v>
      </c>
      <c r="F5417" s="2" t="s">
        <v>335</v>
      </c>
      <c r="G5417" s="2" t="s">
        <v>330</v>
      </c>
      <c r="H5417" s="2" t="s">
        <v>339</v>
      </c>
      <c r="I5417" s="2" t="s">
        <v>330</v>
      </c>
      <c r="J5417" s="2" t="s">
        <v>532</v>
      </c>
      <c r="K5417" s="2" t="s">
        <v>343</v>
      </c>
      <c r="L5417" s="2" t="s">
        <v>330</v>
      </c>
      <c r="M5417" s="2" t="s">
        <v>357</v>
      </c>
    </row>
    <row r="5418" spans="2:13">
      <c r="B5418" t="s">
        <v>95</v>
      </c>
      <c r="C5418">
        <v>29</v>
      </c>
      <c r="D5418" s="2" t="s">
        <v>255</v>
      </c>
      <c r="E5418" s="2" t="s">
        <v>366</v>
      </c>
      <c r="F5418" s="2" t="s">
        <v>387</v>
      </c>
      <c r="G5418" s="2" t="s">
        <v>442</v>
      </c>
      <c r="H5418" s="2" t="s">
        <v>339</v>
      </c>
      <c r="I5418" s="2" t="s">
        <v>330</v>
      </c>
      <c r="J5418" s="2" t="s">
        <v>491</v>
      </c>
      <c r="K5418" s="2" t="s">
        <v>343</v>
      </c>
      <c r="L5418" s="2" t="s">
        <v>330</v>
      </c>
      <c r="M5418" s="2" t="s">
        <v>357</v>
      </c>
    </row>
    <row r="5419" spans="2:13">
      <c r="B5419" t="s">
        <v>96</v>
      </c>
      <c r="C5419">
        <v>29</v>
      </c>
      <c r="D5419" s="2" t="s">
        <v>256</v>
      </c>
      <c r="E5419" s="2" t="s">
        <v>366</v>
      </c>
      <c r="F5419" s="2" t="s">
        <v>339</v>
      </c>
      <c r="G5419" s="2" t="s">
        <v>443</v>
      </c>
      <c r="H5419" s="2" t="s">
        <v>387</v>
      </c>
      <c r="I5419" s="2" t="s">
        <v>588</v>
      </c>
      <c r="J5419" s="2" t="s">
        <v>425</v>
      </c>
      <c r="K5419" s="2" t="s">
        <v>343</v>
      </c>
      <c r="L5419" s="2" t="s">
        <v>625</v>
      </c>
      <c r="M5419" s="2" t="s">
        <v>568</v>
      </c>
    </row>
    <row r="5420" spans="2:13">
      <c r="B5420" t="s">
        <v>97</v>
      </c>
      <c r="C5420">
        <v>29</v>
      </c>
      <c r="D5420" s="2" t="s">
        <v>257</v>
      </c>
      <c r="E5420" s="2" t="s">
        <v>330</v>
      </c>
      <c r="F5420" s="2" t="s">
        <v>339</v>
      </c>
      <c r="G5420" s="2" t="s">
        <v>444</v>
      </c>
      <c r="H5420" s="2" t="s">
        <v>335</v>
      </c>
      <c r="I5420" s="2" t="s">
        <v>591</v>
      </c>
      <c r="J5420" s="2" t="s">
        <v>533</v>
      </c>
      <c r="K5420" s="2" t="s">
        <v>343</v>
      </c>
      <c r="L5420" s="2" t="s">
        <v>363</v>
      </c>
      <c r="M5420" s="2" t="s">
        <v>322</v>
      </c>
    </row>
    <row r="5421" spans="2:13">
      <c r="B5421" t="s">
        <v>98</v>
      </c>
      <c r="C5421">
        <v>29</v>
      </c>
      <c r="D5421" s="2" t="s">
        <v>258</v>
      </c>
      <c r="E5421" s="2" t="s">
        <v>366</v>
      </c>
      <c r="F5421" s="2" t="s">
        <v>373</v>
      </c>
      <c r="G5421" s="2" t="s">
        <v>429</v>
      </c>
      <c r="H5421" s="2" t="s">
        <v>335</v>
      </c>
      <c r="I5421" s="2" t="s">
        <v>330</v>
      </c>
      <c r="J5421" s="2" t="s">
        <v>459</v>
      </c>
      <c r="K5421" s="2" t="s">
        <v>343</v>
      </c>
      <c r="L5421" s="2" t="s">
        <v>330</v>
      </c>
      <c r="M5421" s="2" t="s">
        <v>689</v>
      </c>
    </row>
    <row r="5422" spans="2:13">
      <c r="B5422" t="s">
        <v>99</v>
      </c>
      <c r="C5422">
        <v>29</v>
      </c>
      <c r="D5422" s="2" t="s">
        <v>259</v>
      </c>
      <c r="E5422" s="2" t="s">
        <v>366</v>
      </c>
      <c r="F5422" s="2" t="s">
        <v>373</v>
      </c>
      <c r="G5422" s="2" t="s">
        <v>432</v>
      </c>
      <c r="H5422" s="2" t="s">
        <v>335</v>
      </c>
      <c r="I5422" s="2" t="s">
        <v>330</v>
      </c>
      <c r="J5422" s="2" t="s">
        <v>491</v>
      </c>
      <c r="K5422" s="2" t="s">
        <v>343</v>
      </c>
      <c r="L5422" s="2" t="s">
        <v>330</v>
      </c>
      <c r="M5422" s="2" t="s">
        <v>696</v>
      </c>
    </row>
    <row r="5423" spans="2:13">
      <c r="B5423" t="s">
        <v>100</v>
      </c>
      <c r="C5423">
        <v>29</v>
      </c>
      <c r="D5423" s="2" t="s">
        <v>260</v>
      </c>
      <c r="E5423" s="2" t="s">
        <v>330</v>
      </c>
      <c r="F5423" s="2" t="s">
        <v>372</v>
      </c>
      <c r="G5423" s="2" t="s">
        <v>445</v>
      </c>
      <c r="H5423" s="2" t="s">
        <v>335</v>
      </c>
      <c r="I5423" s="2" t="s">
        <v>330</v>
      </c>
      <c r="J5423" s="2" t="s">
        <v>466</v>
      </c>
      <c r="K5423" s="2" t="s">
        <v>343</v>
      </c>
      <c r="L5423" s="2" t="s">
        <v>330</v>
      </c>
      <c r="M5423" s="2" t="s">
        <v>562</v>
      </c>
    </row>
    <row r="5424" spans="2:13">
      <c r="B5424" t="s">
        <v>101</v>
      </c>
      <c r="C5424">
        <v>29</v>
      </c>
      <c r="D5424" s="2" t="s">
        <v>336</v>
      </c>
      <c r="E5424" s="2" t="s">
        <v>366</v>
      </c>
      <c r="F5424" s="2" t="s">
        <v>372</v>
      </c>
      <c r="G5424" s="2" t="s">
        <v>446</v>
      </c>
      <c r="H5424" s="2" t="s">
        <v>335</v>
      </c>
      <c r="I5424" s="2" t="s">
        <v>330</v>
      </c>
      <c r="J5424" s="2" t="s">
        <v>534</v>
      </c>
      <c r="K5424" s="2" t="s">
        <v>343</v>
      </c>
      <c r="L5424" s="2" t="s">
        <v>330</v>
      </c>
      <c r="M5424" s="2" t="s">
        <v>697</v>
      </c>
    </row>
    <row r="5425" spans="2:13">
      <c r="B5425" t="s">
        <v>102</v>
      </c>
      <c r="C5425">
        <v>29</v>
      </c>
      <c r="D5425" s="2" t="s">
        <v>261</v>
      </c>
      <c r="E5425" s="2" t="s">
        <v>366</v>
      </c>
      <c r="F5425" s="2" t="s">
        <v>374</v>
      </c>
      <c r="G5425" s="2" t="s">
        <v>445</v>
      </c>
      <c r="H5425" s="2" t="s">
        <v>335</v>
      </c>
      <c r="I5425" s="2" t="s">
        <v>330</v>
      </c>
      <c r="J5425" s="2" t="s">
        <v>491</v>
      </c>
      <c r="K5425" s="2" t="s">
        <v>343</v>
      </c>
      <c r="L5425" s="2" t="s">
        <v>330</v>
      </c>
      <c r="M5425" s="2" t="s">
        <v>698</v>
      </c>
    </row>
    <row r="5426" spans="2:13">
      <c r="B5426" t="s">
        <v>103</v>
      </c>
      <c r="C5426">
        <v>29</v>
      </c>
      <c r="D5426" s="2" t="s">
        <v>262</v>
      </c>
      <c r="E5426" s="2" t="s">
        <v>366</v>
      </c>
      <c r="F5426" s="2" t="s">
        <v>374</v>
      </c>
      <c r="G5426" s="2" t="s">
        <v>446</v>
      </c>
      <c r="H5426" s="2" t="s">
        <v>335</v>
      </c>
      <c r="I5426" s="2" t="s">
        <v>330</v>
      </c>
      <c r="J5426" s="2" t="s">
        <v>521</v>
      </c>
      <c r="K5426" s="2" t="s">
        <v>343</v>
      </c>
      <c r="L5426" s="2" t="s">
        <v>330</v>
      </c>
      <c r="M5426" s="2" t="s">
        <v>684</v>
      </c>
    </row>
    <row r="5427" spans="2:13">
      <c r="B5427" t="s">
        <v>104</v>
      </c>
      <c r="C5427">
        <v>29</v>
      </c>
      <c r="D5427" s="2" t="s">
        <v>263</v>
      </c>
      <c r="E5427" s="2" t="s">
        <v>366</v>
      </c>
      <c r="F5427" s="2" t="s">
        <v>374</v>
      </c>
      <c r="G5427" s="2" t="s">
        <v>395</v>
      </c>
      <c r="H5427" s="2" t="s">
        <v>335</v>
      </c>
      <c r="I5427" s="2" t="s">
        <v>330</v>
      </c>
      <c r="J5427" s="2" t="s">
        <v>520</v>
      </c>
      <c r="K5427" s="2" t="s">
        <v>343</v>
      </c>
      <c r="L5427" s="2" t="s">
        <v>330</v>
      </c>
      <c r="M5427" s="2" t="s">
        <v>699</v>
      </c>
    </row>
    <row r="5428" spans="2:13">
      <c r="B5428" t="s">
        <v>105</v>
      </c>
      <c r="C5428">
        <v>29</v>
      </c>
      <c r="D5428" s="2" t="s">
        <v>236</v>
      </c>
      <c r="E5428" s="2" t="s">
        <v>366</v>
      </c>
      <c r="F5428" s="2" t="s">
        <v>374</v>
      </c>
      <c r="G5428" s="2" t="s">
        <v>446</v>
      </c>
      <c r="H5428" s="2" t="s">
        <v>335</v>
      </c>
      <c r="I5428" s="2" t="s">
        <v>591</v>
      </c>
      <c r="J5428" s="2" t="s">
        <v>491</v>
      </c>
      <c r="K5428" s="2" t="s">
        <v>343</v>
      </c>
      <c r="L5428" s="2" t="s">
        <v>591</v>
      </c>
      <c r="M5428" s="2" t="s">
        <v>700</v>
      </c>
    </row>
    <row r="5429" spans="2:13">
      <c r="B5429" t="s">
        <v>106</v>
      </c>
      <c r="C5429">
        <v>29</v>
      </c>
      <c r="D5429" s="2" t="s">
        <v>264</v>
      </c>
      <c r="E5429" s="2" t="s">
        <v>366</v>
      </c>
      <c r="F5429" s="2" t="s">
        <v>374</v>
      </c>
      <c r="G5429" s="2" t="s">
        <v>422</v>
      </c>
      <c r="H5429" s="2" t="s">
        <v>335</v>
      </c>
      <c r="I5429" s="2" t="s">
        <v>591</v>
      </c>
      <c r="J5429" s="2" t="s">
        <v>535</v>
      </c>
      <c r="K5429" s="2" t="s">
        <v>343</v>
      </c>
      <c r="L5429" s="2" t="s">
        <v>591</v>
      </c>
      <c r="M5429" s="2" t="s">
        <v>701</v>
      </c>
    </row>
    <row r="5430" spans="2:13">
      <c r="B5430" t="s">
        <v>107</v>
      </c>
      <c r="C5430">
        <v>29</v>
      </c>
      <c r="D5430" s="2" t="s">
        <v>264</v>
      </c>
      <c r="E5430" s="2" t="s">
        <v>366</v>
      </c>
      <c r="F5430" s="2" t="s">
        <v>374</v>
      </c>
      <c r="G5430" s="2" t="s">
        <v>442</v>
      </c>
      <c r="H5430" s="2" t="s">
        <v>335</v>
      </c>
      <c r="I5430" s="2" t="s">
        <v>592</v>
      </c>
      <c r="J5430" s="2" t="s">
        <v>464</v>
      </c>
      <c r="K5430" s="2" t="s">
        <v>343</v>
      </c>
      <c r="L5430" s="2" t="s">
        <v>592</v>
      </c>
      <c r="M5430" s="2" t="s">
        <v>701</v>
      </c>
    </row>
    <row r="5431" spans="2:13">
      <c r="B5431" t="s">
        <v>108</v>
      </c>
      <c r="C5431">
        <v>29</v>
      </c>
      <c r="D5431" s="2" t="s">
        <v>265</v>
      </c>
      <c r="E5431" s="2" t="s">
        <v>366</v>
      </c>
      <c r="F5431" s="2" t="s">
        <v>374</v>
      </c>
      <c r="G5431" s="2" t="s">
        <v>432</v>
      </c>
      <c r="H5431" s="2" t="s">
        <v>335</v>
      </c>
      <c r="I5431" s="2" t="s">
        <v>330</v>
      </c>
      <c r="J5431" s="2" t="s">
        <v>432</v>
      </c>
      <c r="K5431" s="2" t="s">
        <v>343</v>
      </c>
      <c r="L5431" s="2" t="s">
        <v>330</v>
      </c>
      <c r="M5431" s="2" t="s">
        <v>702</v>
      </c>
    </row>
    <row r="5432" spans="2:13">
      <c r="B5432" t="s">
        <v>109</v>
      </c>
      <c r="C5432">
        <v>29</v>
      </c>
      <c r="D5432" s="2" t="s">
        <v>337</v>
      </c>
      <c r="E5432" s="2" t="s">
        <v>330</v>
      </c>
      <c r="F5432" s="2" t="s">
        <v>374</v>
      </c>
      <c r="G5432" s="2" t="s">
        <v>422</v>
      </c>
      <c r="H5432" s="2" t="s">
        <v>335</v>
      </c>
      <c r="I5432" s="2" t="s">
        <v>593</v>
      </c>
      <c r="J5432" s="2" t="s">
        <v>525</v>
      </c>
      <c r="K5432" s="2" t="s">
        <v>343</v>
      </c>
      <c r="L5432" s="2" t="s">
        <v>593</v>
      </c>
      <c r="M5432" s="2" t="s">
        <v>556</v>
      </c>
    </row>
    <row r="5433" spans="2:13">
      <c r="B5433" t="s">
        <v>110</v>
      </c>
      <c r="C5433">
        <v>29</v>
      </c>
      <c r="D5433" s="2" t="s">
        <v>338</v>
      </c>
      <c r="E5433" s="2" t="s">
        <v>366</v>
      </c>
      <c r="F5433" s="2" t="s">
        <v>374</v>
      </c>
      <c r="G5433" s="2" t="s">
        <v>446</v>
      </c>
      <c r="H5433" s="2" t="s">
        <v>335</v>
      </c>
      <c r="I5433" s="2" t="s">
        <v>366</v>
      </c>
      <c r="J5433" s="2" t="s">
        <v>491</v>
      </c>
      <c r="K5433" s="2" t="s">
        <v>343</v>
      </c>
      <c r="L5433" s="2" t="s">
        <v>366</v>
      </c>
      <c r="M5433" s="2" t="s">
        <v>703</v>
      </c>
    </row>
    <row r="5434" spans="2:13">
      <c r="B5434" t="s">
        <v>111</v>
      </c>
      <c r="C5434">
        <v>29</v>
      </c>
      <c r="D5434" s="2" t="s">
        <v>338</v>
      </c>
      <c r="E5434" s="2" t="s">
        <v>366</v>
      </c>
      <c r="F5434" s="2" t="s">
        <v>374</v>
      </c>
      <c r="G5434" s="2" t="s">
        <v>365</v>
      </c>
      <c r="H5434" s="2" t="s">
        <v>387</v>
      </c>
      <c r="I5434" s="2" t="s">
        <v>594</v>
      </c>
      <c r="J5434" s="2" t="s">
        <v>467</v>
      </c>
      <c r="K5434" s="2" t="s">
        <v>343</v>
      </c>
      <c r="L5434" s="2" t="s">
        <v>629</v>
      </c>
      <c r="M5434" s="2" t="s">
        <v>347</v>
      </c>
    </row>
    <row r="5435" spans="2:13">
      <c r="B5435" t="s">
        <v>112</v>
      </c>
      <c r="C5435">
        <v>29</v>
      </c>
      <c r="D5435" s="2" t="s">
        <v>266</v>
      </c>
      <c r="E5435" s="2" t="s">
        <v>330</v>
      </c>
      <c r="F5435" s="2" t="s">
        <v>374</v>
      </c>
      <c r="G5435" s="2" t="s">
        <v>432</v>
      </c>
      <c r="H5435" s="2" t="s">
        <v>387</v>
      </c>
      <c r="I5435" s="2" t="s">
        <v>591</v>
      </c>
      <c r="J5435" s="2" t="s">
        <v>536</v>
      </c>
      <c r="K5435" s="2" t="s">
        <v>343</v>
      </c>
      <c r="L5435" s="2" t="s">
        <v>591</v>
      </c>
      <c r="M5435" s="2" t="s">
        <v>704</v>
      </c>
    </row>
    <row r="5436" spans="2:13">
      <c r="B5436" t="s">
        <v>113</v>
      </c>
      <c r="C5436">
        <v>29</v>
      </c>
      <c r="D5436" s="2" t="s">
        <v>267</v>
      </c>
      <c r="E5436" s="2" t="s">
        <v>366</v>
      </c>
      <c r="F5436" s="2" t="s">
        <v>374</v>
      </c>
      <c r="G5436" s="2" t="s">
        <v>447</v>
      </c>
      <c r="H5436" s="2" t="s">
        <v>339</v>
      </c>
      <c r="I5436" s="2" t="s">
        <v>594</v>
      </c>
      <c r="J5436" s="2" t="s">
        <v>536</v>
      </c>
      <c r="K5436" s="2" t="s">
        <v>343</v>
      </c>
      <c r="L5436" s="2" t="s">
        <v>629</v>
      </c>
      <c r="M5436" s="2" t="s">
        <v>705</v>
      </c>
    </row>
    <row r="5437" spans="2:13">
      <c r="B5437" t="s">
        <v>114</v>
      </c>
      <c r="C5437">
        <v>29</v>
      </c>
      <c r="D5437" s="2" t="s">
        <v>268</v>
      </c>
      <c r="E5437" s="2" t="s">
        <v>366</v>
      </c>
      <c r="F5437" s="2" t="s">
        <v>374</v>
      </c>
      <c r="G5437" s="2" t="s">
        <v>433</v>
      </c>
      <c r="H5437" s="2" t="s">
        <v>339</v>
      </c>
      <c r="I5437" s="2" t="s">
        <v>595</v>
      </c>
      <c r="J5437" s="2" t="s">
        <v>459</v>
      </c>
      <c r="K5437" s="2" t="s">
        <v>343</v>
      </c>
      <c r="L5437" s="2" t="s">
        <v>595</v>
      </c>
      <c r="M5437" s="2" t="s">
        <v>706</v>
      </c>
    </row>
    <row r="5438" spans="2:13">
      <c r="B5438" t="s">
        <v>115</v>
      </c>
      <c r="C5438">
        <v>29</v>
      </c>
      <c r="D5438" s="2" t="s">
        <v>269</v>
      </c>
      <c r="E5438" s="2" t="s">
        <v>330</v>
      </c>
      <c r="F5438" s="2" t="s">
        <v>374</v>
      </c>
      <c r="G5438" s="2" t="s">
        <v>447</v>
      </c>
      <c r="H5438" s="2" t="s">
        <v>373</v>
      </c>
      <c r="I5438" s="2" t="s">
        <v>596</v>
      </c>
      <c r="J5438" s="2" t="s">
        <v>537</v>
      </c>
      <c r="K5438" s="2" t="s">
        <v>343</v>
      </c>
      <c r="L5438" s="2" t="s">
        <v>630</v>
      </c>
      <c r="M5438" s="2" t="s">
        <v>703</v>
      </c>
    </row>
    <row r="5439" spans="2:13">
      <c r="B5439" t="s">
        <v>116</v>
      </c>
      <c r="C5439">
        <v>29</v>
      </c>
      <c r="D5439" s="2" t="s">
        <v>270</v>
      </c>
      <c r="E5439" s="2" t="s">
        <v>330</v>
      </c>
      <c r="F5439" s="2" t="s">
        <v>373</v>
      </c>
      <c r="G5439" s="2" t="s">
        <v>445</v>
      </c>
      <c r="H5439" s="2" t="s">
        <v>373</v>
      </c>
      <c r="I5439" s="2" t="s">
        <v>330</v>
      </c>
      <c r="J5439" s="2" t="s">
        <v>330</v>
      </c>
      <c r="K5439" s="2" t="s">
        <v>343</v>
      </c>
      <c r="L5439" s="2" t="s">
        <v>330</v>
      </c>
      <c r="M5439" s="2" t="s">
        <v>707</v>
      </c>
    </row>
    <row r="5440" spans="2:13">
      <c r="B5440" t="s">
        <v>117</v>
      </c>
      <c r="C5440">
        <v>29</v>
      </c>
      <c r="D5440" s="2" t="s">
        <v>271</v>
      </c>
      <c r="E5440" s="2" t="s">
        <v>330</v>
      </c>
      <c r="F5440" s="2" t="s">
        <v>339</v>
      </c>
      <c r="G5440" s="2" t="s">
        <v>448</v>
      </c>
      <c r="H5440" s="2" t="s">
        <v>373</v>
      </c>
      <c r="I5440" s="2" t="s">
        <v>591</v>
      </c>
      <c r="J5440" s="2" t="s">
        <v>538</v>
      </c>
      <c r="K5440" s="2" t="s">
        <v>343</v>
      </c>
      <c r="L5440" s="2" t="s">
        <v>591</v>
      </c>
      <c r="M5440" s="2" t="s">
        <v>708</v>
      </c>
    </row>
    <row r="5441" spans="2:13">
      <c r="B5441" t="s">
        <v>118</v>
      </c>
      <c r="C5441">
        <v>29</v>
      </c>
      <c r="D5441" s="2" t="s">
        <v>272</v>
      </c>
      <c r="E5441" s="2" t="s">
        <v>330</v>
      </c>
      <c r="F5441" s="2" t="s">
        <v>339</v>
      </c>
      <c r="G5441" s="2" t="s">
        <v>449</v>
      </c>
      <c r="H5441" s="2" t="s">
        <v>372</v>
      </c>
      <c r="I5441" s="2" t="s">
        <v>330</v>
      </c>
      <c r="J5441" s="2" t="s">
        <v>539</v>
      </c>
      <c r="K5441" s="2" t="s">
        <v>343</v>
      </c>
      <c r="L5441" s="2" t="s">
        <v>365</v>
      </c>
      <c r="M5441" s="2" t="s">
        <v>709</v>
      </c>
    </row>
    <row r="5442" spans="2:13">
      <c r="B5442" t="s">
        <v>119</v>
      </c>
      <c r="C5442">
        <v>29</v>
      </c>
      <c r="D5442" s="2" t="s">
        <v>330</v>
      </c>
      <c r="E5442" s="2" t="s">
        <v>330</v>
      </c>
      <c r="F5442" s="2" t="s">
        <v>387</v>
      </c>
      <c r="G5442" s="2" t="s">
        <v>450</v>
      </c>
      <c r="H5442" s="2" t="s">
        <v>372</v>
      </c>
      <c r="I5442" s="2" t="s">
        <v>591</v>
      </c>
      <c r="J5442" s="2" t="s">
        <v>540</v>
      </c>
      <c r="K5442" s="2" t="s">
        <v>343</v>
      </c>
      <c r="L5442" s="2" t="s">
        <v>591</v>
      </c>
      <c r="M5442" s="2" t="s">
        <v>709</v>
      </c>
    </row>
    <row r="5443" spans="2:13">
      <c r="B5443" t="s">
        <v>120</v>
      </c>
      <c r="C5443">
        <v>29</v>
      </c>
      <c r="D5443" s="2" t="s">
        <v>273</v>
      </c>
      <c r="E5443" s="2" t="s">
        <v>330</v>
      </c>
      <c r="F5443" s="2" t="s">
        <v>379</v>
      </c>
      <c r="G5443" s="2" t="s">
        <v>391</v>
      </c>
      <c r="H5443" s="2" t="s">
        <v>374</v>
      </c>
      <c r="I5443" s="2" t="s">
        <v>590</v>
      </c>
      <c r="J5443" s="2" t="s">
        <v>524</v>
      </c>
      <c r="K5443" s="2" t="s">
        <v>343</v>
      </c>
      <c r="L5443" s="2" t="s">
        <v>608</v>
      </c>
      <c r="M5443" s="2" t="s">
        <v>686</v>
      </c>
    </row>
    <row r="5444" spans="2:13">
      <c r="B5444" t="s">
        <v>121</v>
      </c>
      <c r="C5444">
        <v>29</v>
      </c>
      <c r="D5444" s="2" t="s">
        <v>339</v>
      </c>
      <c r="E5444" s="2" t="s">
        <v>330</v>
      </c>
      <c r="F5444" s="2" t="s">
        <v>379</v>
      </c>
      <c r="G5444" s="2" t="s">
        <v>449</v>
      </c>
      <c r="H5444" s="2" t="s">
        <v>371</v>
      </c>
      <c r="I5444" s="2" t="s">
        <v>330</v>
      </c>
      <c r="J5444" s="2" t="s">
        <v>539</v>
      </c>
      <c r="K5444" s="2" t="s">
        <v>343</v>
      </c>
      <c r="L5444" s="2" t="s">
        <v>365</v>
      </c>
      <c r="M5444" s="2" t="s">
        <v>710</v>
      </c>
    </row>
    <row r="5445" spans="2:13">
      <c r="B5445" t="s">
        <v>122</v>
      </c>
      <c r="C5445">
        <v>29</v>
      </c>
      <c r="D5445" s="2" t="s">
        <v>274</v>
      </c>
      <c r="E5445" s="2" t="s">
        <v>330</v>
      </c>
      <c r="F5445" s="2" t="s">
        <v>384</v>
      </c>
      <c r="G5445" s="2" t="s">
        <v>434</v>
      </c>
      <c r="H5445" s="2" t="s">
        <v>375</v>
      </c>
      <c r="I5445" s="2" t="s">
        <v>588</v>
      </c>
      <c r="J5445" s="2" t="s">
        <v>459</v>
      </c>
      <c r="K5445" s="2" t="s">
        <v>343</v>
      </c>
      <c r="L5445" s="2" t="s">
        <v>631</v>
      </c>
      <c r="M5445" s="2" t="s">
        <v>555</v>
      </c>
    </row>
    <row r="5446" spans="2:13">
      <c r="B5446" t="s">
        <v>123</v>
      </c>
      <c r="C5446">
        <v>29</v>
      </c>
      <c r="D5446" s="2" t="s">
        <v>268</v>
      </c>
      <c r="E5446" s="2" t="s">
        <v>330</v>
      </c>
      <c r="F5446" s="2" t="s">
        <v>336</v>
      </c>
      <c r="G5446" s="2" t="s">
        <v>451</v>
      </c>
      <c r="H5446" s="2" t="s">
        <v>375</v>
      </c>
      <c r="I5446" s="2" t="s">
        <v>591</v>
      </c>
      <c r="J5446" s="2" t="s">
        <v>453</v>
      </c>
      <c r="K5446" s="2" t="s">
        <v>343</v>
      </c>
      <c r="L5446" s="2" t="s">
        <v>591</v>
      </c>
      <c r="M5446" s="2" t="s">
        <v>711</v>
      </c>
    </row>
    <row r="5447" spans="2:13">
      <c r="B5447" t="s">
        <v>124</v>
      </c>
      <c r="C5447">
        <v>29</v>
      </c>
      <c r="D5447" s="2" t="s">
        <v>275</v>
      </c>
      <c r="E5447" s="2" t="s">
        <v>330</v>
      </c>
      <c r="F5447" s="2" t="s">
        <v>336</v>
      </c>
      <c r="G5447" s="2" t="s">
        <v>452</v>
      </c>
      <c r="H5447" s="2" t="s">
        <v>375</v>
      </c>
      <c r="I5447" s="2" t="s">
        <v>591</v>
      </c>
      <c r="J5447" s="2" t="s">
        <v>531</v>
      </c>
      <c r="K5447" s="2" t="s">
        <v>343</v>
      </c>
      <c r="L5447" s="2" t="s">
        <v>591</v>
      </c>
      <c r="M5447" s="2" t="s">
        <v>686</v>
      </c>
    </row>
    <row r="5448" spans="2:13">
      <c r="B5448" t="s">
        <v>125</v>
      </c>
      <c r="C5448">
        <v>29</v>
      </c>
      <c r="D5448" s="2" t="s">
        <v>276</v>
      </c>
      <c r="E5448" s="2" t="s">
        <v>330</v>
      </c>
      <c r="F5448" s="2" t="s">
        <v>336</v>
      </c>
      <c r="G5448" s="2" t="s">
        <v>451</v>
      </c>
      <c r="H5448" s="2" t="s">
        <v>345</v>
      </c>
      <c r="I5448" s="2" t="s">
        <v>330</v>
      </c>
      <c r="J5448" s="2" t="s">
        <v>541</v>
      </c>
      <c r="K5448" s="2" t="s">
        <v>343</v>
      </c>
      <c r="L5448" s="2" t="s">
        <v>365</v>
      </c>
      <c r="M5448" s="2" t="s">
        <v>712</v>
      </c>
    </row>
    <row r="5449" spans="2:13">
      <c r="B5449" t="s">
        <v>126</v>
      </c>
      <c r="C5449">
        <v>29</v>
      </c>
      <c r="D5449" s="2" t="s">
        <v>277</v>
      </c>
      <c r="E5449" s="2" t="s">
        <v>366</v>
      </c>
      <c r="F5449" s="2" t="s">
        <v>336</v>
      </c>
      <c r="G5449" s="2" t="s">
        <v>442</v>
      </c>
      <c r="H5449" s="2" t="s">
        <v>345</v>
      </c>
      <c r="I5449" s="2" t="s">
        <v>593</v>
      </c>
      <c r="J5449" s="2" t="s">
        <v>519</v>
      </c>
      <c r="K5449" s="2" t="s">
        <v>343</v>
      </c>
      <c r="L5449" s="2" t="s">
        <v>593</v>
      </c>
      <c r="M5449" s="2" t="s">
        <v>713</v>
      </c>
    </row>
    <row r="5450" spans="2:13">
      <c r="B5450" t="s">
        <v>127</v>
      </c>
      <c r="C5450">
        <v>29</v>
      </c>
      <c r="D5450" s="2" t="s">
        <v>278</v>
      </c>
      <c r="E5450" s="2" t="s">
        <v>366</v>
      </c>
      <c r="F5450" s="2" t="s">
        <v>336</v>
      </c>
      <c r="G5450" s="2" t="s">
        <v>453</v>
      </c>
      <c r="H5450" s="2" t="s">
        <v>345</v>
      </c>
      <c r="I5450" s="2" t="s">
        <v>366</v>
      </c>
      <c r="J5450" s="2" t="s">
        <v>446</v>
      </c>
      <c r="K5450" s="2" t="s">
        <v>343</v>
      </c>
      <c r="L5450" s="2" t="s">
        <v>366</v>
      </c>
      <c r="M5450" s="2" t="s">
        <v>341</v>
      </c>
    </row>
    <row r="5451" spans="2:13">
      <c r="B5451" t="s">
        <v>128</v>
      </c>
      <c r="C5451">
        <v>29</v>
      </c>
      <c r="D5451" s="2" t="s">
        <v>279</v>
      </c>
      <c r="E5451" s="2" t="s">
        <v>330</v>
      </c>
      <c r="F5451" s="2" t="s">
        <v>336</v>
      </c>
      <c r="G5451" s="2" t="s">
        <v>436</v>
      </c>
      <c r="H5451" s="2" t="s">
        <v>345</v>
      </c>
      <c r="I5451" s="2" t="s">
        <v>366</v>
      </c>
      <c r="J5451" s="2" t="s">
        <v>521</v>
      </c>
      <c r="K5451" s="2" t="s">
        <v>343</v>
      </c>
      <c r="L5451" s="2" t="s">
        <v>366</v>
      </c>
      <c r="M5451" s="2" t="s">
        <v>714</v>
      </c>
    </row>
    <row r="5452" spans="2:13">
      <c r="B5452" t="s">
        <v>129</v>
      </c>
      <c r="C5452">
        <v>29</v>
      </c>
      <c r="D5452" s="2" t="s">
        <v>280</v>
      </c>
      <c r="E5452" s="2" t="s">
        <v>364</v>
      </c>
      <c r="F5452" s="2" t="s">
        <v>382</v>
      </c>
      <c r="G5452" s="2" t="s">
        <v>454</v>
      </c>
      <c r="H5452" s="2" t="s">
        <v>345</v>
      </c>
      <c r="I5452" s="2" t="s">
        <v>330</v>
      </c>
      <c r="J5452" s="2" t="s">
        <v>433</v>
      </c>
      <c r="K5452" s="2" t="s">
        <v>343</v>
      </c>
      <c r="L5452" s="2" t="s">
        <v>330</v>
      </c>
      <c r="M5452" s="2" t="s">
        <v>715</v>
      </c>
    </row>
    <row r="5453" spans="2:13">
      <c r="B5453" t="s">
        <v>130</v>
      </c>
      <c r="C5453">
        <v>29</v>
      </c>
      <c r="D5453" s="2" t="s">
        <v>281</v>
      </c>
      <c r="E5453" s="2" t="s">
        <v>230</v>
      </c>
      <c r="F5453" s="2" t="s">
        <v>382</v>
      </c>
      <c r="G5453" s="2" t="s">
        <v>405</v>
      </c>
      <c r="H5453" s="2" t="s">
        <v>375</v>
      </c>
      <c r="I5453" s="2" t="s">
        <v>330</v>
      </c>
      <c r="J5453" s="2" t="s">
        <v>457</v>
      </c>
      <c r="K5453" s="2" t="s">
        <v>343</v>
      </c>
      <c r="L5453" s="2" t="s">
        <v>364</v>
      </c>
      <c r="M5453" s="2" t="s">
        <v>616</v>
      </c>
    </row>
    <row r="5454" spans="2:13">
      <c r="B5454" t="s">
        <v>131</v>
      </c>
      <c r="C5454">
        <v>29</v>
      </c>
      <c r="D5454" s="2" t="s">
        <v>282</v>
      </c>
      <c r="E5454" s="2" t="s">
        <v>370</v>
      </c>
      <c r="F5454" s="2" t="s">
        <v>365</v>
      </c>
      <c r="G5454" s="2" t="s">
        <v>435</v>
      </c>
      <c r="H5454" s="2" t="s">
        <v>372</v>
      </c>
      <c r="I5454" s="2" t="s">
        <v>366</v>
      </c>
      <c r="J5454" s="2" t="s">
        <v>522</v>
      </c>
      <c r="K5454" s="2" t="s">
        <v>343</v>
      </c>
      <c r="L5454" s="2" t="s">
        <v>370</v>
      </c>
      <c r="M5454" s="2" t="s">
        <v>716</v>
      </c>
    </row>
    <row r="5455" spans="2:13">
      <c r="B5455" t="s">
        <v>132</v>
      </c>
      <c r="C5455">
        <v>29</v>
      </c>
      <c r="D5455" s="2" t="s">
        <v>283</v>
      </c>
      <c r="E5455" s="2" t="s">
        <v>370</v>
      </c>
      <c r="F5455" s="2" t="s">
        <v>365</v>
      </c>
      <c r="G5455" s="2" t="s">
        <v>455</v>
      </c>
      <c r="H5455" s="2" t="s">
        <v>387</v>
      </c>
      <c r="I5455" s="2" t="s">
        <v>366</v>
      </c>
      <c r="J5455" s="2" t="s">
        <v>230</v>
      </c>
      <c r="K5455" s="2" t="s">
        <v>343</v>
      </c>
      <c r="L5455" s="2" t="s">
        <v>370</v>
      </c>
      <c r="M5455" s="2" t="s">
        <v>717</v>
      </c>
    </row>
    <row r="5456" spans="2:13">
      <c r="B5456" t="s">
        <v>133</v>
      </c>
      <c r="C5456">
        <v>29</v>
      </c>
      <c r="D5456" s="2" t="s">
        <v>284</v>
      </c>
      <c r="E5456" s="2" t="s">
        <v>364</v>
      </c>
      <c r="F5456" s="2" t="s">
        <v>365</v>
      </c>
      <c r="G5456" s="2" t="s">
        <v>444</v>
      </c>
      <c r="H5456" s="2" t="s">
        <v>335</v>
      </c>
      <c r="I5456" s="2" t="s">
        <v>330</v>
      </c>
      <c r="J5456" s="2" t="s">
        <v>542</v>
      </c>
      <c r="K5456" s="2" t="s">
        <v>343</v>
      </c>
      <c r="L5456" s="2" t="s">
        <v>364</v>
      </c>
      <c r="M5456" s="2" t="s">
        <v>718</v>
      </c>
    </row>
    <row r="5457" spans="2:13">
      <c r="B5457" t="s">
        <v>134</v>
      </c>
      <c r="C5457">
        <v>29</v>
      </c>
      <c r="D5457" s="2" t="s">
        <v>285</v>
      </c>
      <c r="E5457" s="2" t="s">
        <v>364</v>
      </c>
      <c r="F5457" s="2" t="s">
        <v>365</v>
      </c>
      <c r="G5457" s="2" t="s">
        <v>456</v>
      </c>
      <c r="H5457" s="2" t="s">
        <v>377</v>
      </c>
      <c r="I5457" s="2" t="s">
        <v>366</v>
      </c>
      <c r="J5457" s="2" t="s">
        <v>543</v>
      </c>
      <c r="K5457" s="2" t="s">
        <v>343</v>
      </c>
      <c r="L5457" s="2" t="s">
        <v>368</v>
      </c>
      <c r="M5457" s="2" t="s">
        <v>245</v>
      </c>
    </row>
    <row r="5458" spans="2:13">
      <c r="B5458" t="s">
        <v>135</v>
      </c>
      <c r="C5458">
        <v>29</v>
      </c>
      <c r="D5458" s="2" t="s">
        <v>340</v>
      </c>
      <c r="E5458" s="2" t="s">
        <v>369</v>
      </c>
      <c r="F5458" s="2" t="s">
        <v>365</v>
      </c>
      <c r="G5458" s="2" t="s">
        <v>457</v>
      </c>
      <c r="H5458" s="2" t="s">
        <v>377</v>
      </c>
      <c r="I5458" s="2" t="s">
        <v>330</v>
      </c>
      <c r="J5458" s="2" t="s">
        <v>519</v>
      </c>
      <c r="K5458" s="2" t="s">
        <v>343</v>
      </c>
      <c r="L5458" s="2" t="s">
        <v>330</v>
      </c>
      <c r="M5458" s="2" t="s">
        <v>719</v>
      </c>
    </row>
    <row r="5459" spans="2:13">
      <c r="B5459" t="s">
        <v>136</v>
      </c>
      <c r="C5459">
        <v>29</v>
      </c>
      <c r="D5459" s="2" t="s">
        <v>341</v>
      </c>
      <c r="E5459" s="2" t="s">
        <v>364</v>
      </c>
      <c r="F5459" s="2" t="s">
        <v>365</v>
      </c>
      <c r="G5459" s="2" t="s">
        <v>458</v>
      </c>
      <c r="H5459" s="2" t="s">
        <v>377</v>
      </c>
      <c r="I5459" s="2" t="s">
        <v>330</v>
      </c>
      <c r="J5459" s="2" t="s">
        <v>544</v>
      </c>
      <c r="K5459" s="2" t="s">
        <v>343</v>
      </c>
      <c r="L5459" s="2" t="s">
        <v>330</v>
      </c>
      <c r="M5459" s="2" t="s">
        <v>720</v>
      </c>
    </row>
    <row r="5460" spans="2:13">
      <c r="B5460" t="s">
        <v>137</v>
      </c>
      <c r="C5460">
        <v>29</v>
      </c>
      <c r="D5460" s="2" t="s">
        <v>342</v>
      </c>
      <c r="E5460" s="2" t="s">
        <v>368</v>
      </c>
      <c r="F5460" s="2" t="s">
        <v>365</v>
      </c>
      <c r="G5460" s="2" t="s">
        <v>459</v>
      </c>
      <c r="H5460" s="2" t="s">
        <v>378</v>
      </c>
      <c r="I5460" s="2" t="s">
        <v>366</v>
      </c>
      <c r="J5460" s="2" t="s">
        <v>420</v>
      </c>
      <c r="K5460" s="2" t="s">
        <v>343</v>
      </c>
      <c r="L5460" s="2" t="s">
        <v>368</v>
      </c>
      <c r="M5460" s="2" t="s">
        <v>721</v>
      </c>
    </row>
    <row r="5461" spans="2:13">
      <c r="B5461" t="s">
        <v>138</v>
      </c>
      <c r="C5461">
        <v>29</v>
      </c>
      <c r="D5461" s="2" t="s">
        <v>343</v>
      </c>
      <c r="E5461" s="2" t="s">
        <v>330</v>
      </c>
      <c r="F5461" s="2" t="s">
        <v>365</v>
      </c>
      <c r="G5461" s="2" t="s">
        <v>424</v>
      </c>
      <c r="H5461" s="2" t="s">
        <v>378</v>
      </c>
      <c r="I5461" s="2" t="s">
        <v>330</v>
      </c>
      <c r="J5461" s="2" t="s">
        <v>545</v>
      </c>
      <c r="K5461" s="2" t="s">
        <v>343</v>
      </c>
      <c r="L5461" s="2" t="s">
        <v>330</v>
      </c>
      <c r="M5461" s="2" t="s">
        <v>722</v>
      </c>
    </row>
    <row r="5462" spans="2:13">
      <c r="B5462" t="s">
        <v>139</v>
      </c>
      <c r="C5462">
        <v>29</v>
      </c>
      <c r="D5462" s="2" t="s">
        <v>344</v>
      </c>
      <c r="E5462" s="2" t="s">
        <v>330</v>
      </c>
      <c r="F5462" s="2" t="s">
        <v>365</v>
      </c>
      <c r="G5462" s="2" t="s">
        <v>460</v>
      </c>
      <c r="H5462" s="2" t="s">
        <v>378</v>
      </c>
      <c r="I5462" s="2" t="s">
        <v>330</v>
      </c>
      <c r="J5462" s="2" t="s">
        <v>546</v>
      </c>
      <c r="K5462" s="2" t="s">
        <v>343</v>
      </c>
      <c r="L5462" s="2" t="s">
        <v>330</v>
      </c>
      <c r="M5462" s="2" t="s">
        <v>230</v>
      </c>
    </row>
    <row r="5463" spans="2:13">
      <c r="B5463" t="s">
        <v>140</v>
      </c>
      <c r="C5463">
        <v>29</v>
      </c>
      <c r="D5463" s="2" t="s">
        <v>286</v>
      </c>
      <c r="E5463" s="2" t="s">
        <v>330</v>
      </c>
      <c r="F5463" s="2" t="s">
        <v>365</v>
      </c>
      <c r="G5463" s="2" t="s">
        <v>439</v>
      </c>
      <c r="H5463" s="2" t="s">
        <v>378</v>
      </c>
      <c r="I5463" s="2" t="s">
        <v>330</v>
      </c>
      <c r="J5463" s="2" t="s">
        <v>544</v>
      </c>
      <c r="K5463" s="2" t="s">
        <v>343</v>
      </c>
      <c r="L5463" s="2" t="s">
        <v>330</v>
      </c>
      <c r="M5463" s="2" t="s">
        <v>723</v>
      </c>
    </row>
    <row r="5464" spans="2:13">
      <c r="B5464" t="s">
        <v>141</v>
      </c>
      <c r="C5464">
        <v>29</v>
      </c>
      <c r="D5464" s="2" t="s">
        <v>287</v>
      </c>
      <c r="E5464" s="2" t="s">
        <v>330</v>
      </c>
      <c r="F5464" s="2" t="s">
        <v>365</v>
      </c>
      <c r="G5464" s="2" t="s">
        <v>424</v>
      </c>
      <c r="H5464" s="2" t="s">
        <v>378</v>
      </c>
      <c r="I5464" s="2" t="s">
        <v>330</v>
      </c>
      <c r="J5464" s="2" t="s">
        <v>469</v>
      </c>
      <c r="K5464" s="2" t="s">
        <v>343</v>
      </c>
      <c r="L5464" s="2" t="s">
        <v>330</v>
      </c>
      <c r="M5464" s="2" t="s">
        <v>607</v>
      </c>
    </row>
    <row r="5465" spans="2:13">
      <c r="B5465" t="s">
        <v>142</v>
      </c>
      <c r="C5465">
        <v>29</v>
      </c>
      <c r="D5465" s="2" t="s">
        <v>288</v>
      </c>
      <c r="E5465" s="2" t="s">
        <v>330</v>
      </c>
      <c r="F5465" s="2" t="s">
        <v>365</v>
      </c>
      <c r="G5465" s="2" t="s">
        <v>420</v>
      </c>
      <c r="H5465" s="2" t="s">
        <v>378</v>
      </c>
      <c r="I5465" s="2" t="s">
        <v>330</v>
      </c>
      <c r="J5465" s="2" t="s">
        <v>472</v>
      </c>
      <c r="K5465" s="2" t="s">
        <v>343</v>
      </c>
      <c r="L5465" s="2" t="s">
        <v>330</v>
      </c>
      <c r="M5465" s="2" t="s">
        <v>724</v>
      </c>
    </row>
    <row r="5466" spans="2:13">
      <c r="B5466" t="s">
        <v>143</v>
      </c>
      <c r="C5466">
        <v>29</v>
      </c>
      <c r="D5466" s="2" t="s">
        <v>289</v>
      </c>
      <c r="E5466" s="2" t="s">
        <v>330</v>
      </c>
      <c r="F5466" s="2" t="s">
        <v>365</v>
      </c>
      <c r="G5466" s="2" t="s">
        <v>428</v>
      </c>
      <c r="H5466" s="2" t="s">
        <v>378</v>
      </c>
      <c r="I5466" s="2" t="s">
        <v>330</v>
      </c>
      <c r="J5466" s="2" t="s">
        <v>462</v>
      </c>
      <c r="K5466" s="2" t="s">
        <v>343</v>
      </c>
      <c r="L5466" s="2" t="s">
        <v>330</v>
      </c>
      <c r="M5466" s="2" t="s">
        <v>673</v>
      </c>
    </row>
    <row r="5467" spans="2:13">
      <c r="B5467" t="s">
        <v>144</v>
      </c>
      <c r="C5467">
        <v>29</v>
      </c>
      <c r="D5467" s="2" t="s">
        <v>345</v>
      </c>
      <c r="E5467" s="2" t="s">
        <v>330</v>
      </c>
      <c r="F5467" s="2" t="s">
        <v>365</v>
      </c>
      <c r="G5467" s="2" t="s">
        <v>461</v>
      </c>
      <c r="H5467" s="2" t="s">
        <v>378</v>
      </c>
      <c r="I5467" s="2" t="s">
        <v>330</v>
      </c>
      <c r="J5467" s="2" t="s">
        <v>455</v>
      </c>
      <c r="K5467" s="2" t="s">
        <v>343</v>
      </c>
      <c r="L5467" s="2" t="s">
        <v>330</v>
      </c>
      <c r="M5467" s="2" t="s">
        <v>330</v>
      </c>
    </row>
    <row r="5468" spans="2:13">
      <c r="B5468" t="s">
        <v>145</v>
      </c>
      <c r="C5468">
        <v>29</v>
      </c>
      <c r="D5468" s="2" t="s">
        <v>346</v>
      </c>
      <c r="E5468" s="2" t="s">
        <v>330</v>
      </c>
      <c r="F5468" s="2" t="s">
        <v>365</v>
      </c>
      <c r="G5468" s="2" t="s">
        <v>462</v>
      </c>
      <c r="H5468" s="2" t="s">
        <v>378</v>
      </c>
      <c r="I5468" s="2" t="s">
        <v>330</v>
      </c>
      <c r="J5468" s="2" t="s">
        <v>520</v>
      </c>
      <c r="K5468" s="2" t="s">
        <v>343</v>
      </c>
      <c r="L5468" s="2" t="s">
        <v>330</v>
      </c>
      <c r="M5468" s="2" t="s">
        <v>359</v>
      </c>
    </row>
    <row r="5469" spans="2:13">
      <c r="B5469" t="s">
        <v>146</v>
      </c>
      <c r="C5469">
        <v>29</v>
      </c>
      <c r="D5469" s="2" t="s">
        <v>347</v>
      </c>
      <c r="E5469" s="2" t="s">
        <v>330</v>
      </c>
      <c r="F5469" s="2" t="s">
        <v>365</v>
      </c>
      <c r="G5469" s="2" t="s">
        <v>463</v>
      </c>
      <c r="H5469" s="2" t="s">
        <v>378</v>
      </c>
      <c r="I5469" s="2" t="s">
        <v>330</v>
      </c>
      <c r="J5469" s="2" t="s">
        <v>519</v>
      </c>
      <c r="K5469" s="2" t="s">
        <v>343</v>
      </c>
      <c r="L5469" s="2" t="s">
        <v>330</v>
      </c>
      <c r="M5469" s="2" t="s">
        <v>725</v>
      </c>
    </row>
    <row r="5470" spans="2:13">
      <c r="B5470" t="s">
        <v>147</v>
      </c>
      <c r="C5470">
        <v>29</v>
      </c>
      <c r="D5470" s="2" t="s">
        <v>348</v>
      </c>
      <c r="E5470" s="2" t="s">
        <v>330</v>
      </c>
      <c r="F5470" s="2" t="s">
        <v>365</v>
      </c>
      <c r="G5470" s="2" t="s">
        <v>462</v>
      </c>
      <c r="H5470" s="2" t="s">
        <v>378</v>
      </c>
      <c r="I5470" s="2" t="s">
        <v>330</v>
      </c>
      <c r="J5470" s="2" t="s">
        <v>477</v>
      </c>
      <c r="K5470" s="2" t="s">
        <v>343</v>
      </c>
      <c r="L5470" s="2" t="s">
        <v>330</v>
      </c>
      <c r="M5470" s="2" t="s">
        <v>653</v>
      </c>
    </row>
    <row r="5471" spans="2:13">
      <c r="B5471" t="s">
        <v>148</v>
      </c>
      <c r="C5471">
        <v>29</v>
      </c>
      <c r="D5471" s="2" t="s">
        <v>318</v>
      </c>
      <c r="E5471" s="2" t="s">
        <v>330</v>
      </c>
      <c r="F5471" s="2" t="s">
        <v>365</v>
      </c>
      <c r="G5471" s="2" t="s">
        <v>462</v>
      </c>
      <c r="H5471" s="2" t="s">
        <v>378</v>
      </c>
      <c r="I5471" s="2" t="s">
        <v>330</v>
      </c>
      <c r="J5471" s="2" t="s">
        <v>464</v>
      </c>
      <c r="K5471" s="2" t="s">
        <v>343</v>
      </c>
      <c r="L5471" s="2" t="s">
        <v>330</v>
      </c>
      <c r="M5471" s="2" t="s">
        <v>605</v>
      </c>
    </row>
    <row r="5472" spans="2:13">
      <c r="B5472" t="s">
        <v>149</v>
      </c>
      <c r="C5472">
        <v>29</v>
      </c>
      <c r="D5472" s="2" t="s">
        <v>349</v>
      </c>
      <c r="E5472" s="2" t="s">
        <v>330</v>
      </c>
      <c r="F5472" s="2" t="s">
        <v>365</v>
      </c>
      <c r="G5472" s="2" t="s">
        <v>422</v>
      </c>
      <c r="H5472" s="2" t="s">
        <v>378</v>
      </c>
      <c r="I5472" s="2" t="s">
        <v>330</v>
      </c>
      <c r="J5472" s="2" t="s">
        <v>547</v>
      </c>
      <c r="K5472" s="2" t="s">
        <v>343</v>
      </c>
      <c r="L5472" s="2" t="s">
        <v>330</v>
      </c>
      <c r="M5472" s="2" t="s">
        <v>726</v>
      </c>
    </row>
    <row r="5473" spans="2:13">
      <c r="B5473" t="s">
        <v>150</v>
      </c>
      <c r="C5473">
        <v>29</v>
      </c>
      <c r="D5473" s="2" t="s">
        <v>350</v>
      </c>
      <c r="E5473" s="2" t="s">
        <v>330</v>
      </c>
      <c r="F5473" s="2" t="s">
        <v>365</v>
      </c>
      <c r="G5473" s="2" t="s">
        <v>422</v>
      </c>
      <c r="H5473" s="2" t="s">
        <v>378</v>
      </c>
      <c r="I5473" s="2" t="s">
        <v>597</v>
      </c>
      <c r="J5473" s="2" t="s">
        <v>463</v>
      </c>
      <c r="K5473" s="2" t="s">
        <v>343</v>
      </c>
      <c r="L5473" s="2" t="s">
        <v>597</v>
      </c>
      <c r="M5473" s="2" t="s">
        <v>727</v>
      </c>
    </row>
    <row r="5474" spans="2:13">
      <c r="B5474" t="s">
        <v>151</v>
      </c>
      <c r="C5474">
        <v>29</v>
      </c>
      <c r="D5474" s="2" t="s">
        <v>351</v>
      </c>
      <c r="E5474" s="2" t="s">
        <v>330</v>
      </c>
      <c r="F5474" s="2" t="s">
        <v>365</v>
      </c>
      <c r="G5474" s="2" t="s">
        <v>330</v>
      </c>
      <c r="H5474" s="2" t="s">
        <v>378</v>
      </c>
      <c r="I5474" s="2" t="s">
        <v>365</v>
      </c>
      <c r="J5474" s="2" t="s">
        <v>330</v>
      </c>
      <c r="K5474" s="2" t="s">
        <v>343</v>
      </c>
      <c r="L5474" s="2" t="s">
        <v>365</v>
      </c>
      <c r="M5474" s="2" t="s">
        <v>728</v>
      </c>
    </row>
    <row r="5475" spans="2:13">
      <c r="B5475" t="s">
        <v>152</v>
      </c>
      <c r="C5475">
        <v>29</v>
      </c>
      <c r="D5475" s="2" t="s">
        <v>352</v>
      </c>
      <c r="E5475" s="2" t="s">
        <v>330</v>
      </c>
      <c r="F5475" s="2" t="s">
        <v>365</v>
      </c>
      <c r="G5475" s="2" t="s">
        <v>462</v>
      </c>
      <c r="H5475" s="2" t="s">
        <v>378</v>
      </c>
      <c r="I5475" s="2" t="s">
        <v>365</v>
      </c>
      <c r="J5475" s="2" t="s">
        <v>519</v>
      </c>
      <c r="K5475" s="2" t="s">
        <v>343</v>
      </c>
      <c r="L5475" s="2" t="s">
        <v>365</v>
      </c>
      <c r="M5475" s="2" t="s">
        <v>335</v>
      </c>
    </row>
    <row r="5476" spans="2:13">
      <c r="B5476" t="s">
        <v>153</v>
      </c>
      <c r="C5476">
        <v>29</v>
      </c>
      <c r="D5476" s="2" t="s">
        <v>290</v>
      </c>
      <c r="E5476" s="2" t="s">
        <v>330</v>
      </c>
      <c r="F5476" s="2" t="s">
        <v>365</v>
      </c>
      <c r="G5476" s="2" t="s">
        <v>330</v>
      </c>
      <c r="H5476" s="2" t="s">
        <v>378</v>
      </c>
      <c r="I5476" s="2" t="s">
        <v>597</v>
      </c>
      <c r="J5476" s="2" t="s">
        <v>463</v>
      </c>
      <c r="K5476" s="2" t="s">
        <v>343</v>
      </c>
      <c r="L5476" s="2" t="s">
        <v>597</v>
      </c>
      <c r="M5476" s="2" t="s">
        <v>729</v>
      </c>
    </row>
    <row r="5477" spans="2:13">
      <c r="B5477" t="s">
        <v>154</v>
      </c>
      <c r="C5477">
        <v>29</v>
      </c>
      <c r="D5477" s="2" t="s">
        <v>291</v>
      </c>
      <c r="E5477" s="2" t="s">
        <v>330</v>
      </c>
      <c r="F5477" s="2" t="s">
        <v>365</v>
      </c>
      <c r="G5477" s="2" t="s">
        <v>459</v>
      </c>
      <c r="H5477" s="2" t="s">
        <v>378</v>
      </c>
      <c r="I5477" s="2" t="s">
        <v>592</v>
      </c>
      <c r="J5477" s="2" t="s">
        <v>365</v>
      </c>
      <c r="K5477" s="2" t="s">
        <v>343</v>
      </c>
      <c r="L5477" s="2" t="s">
        <v>592</v>
      </c>
      <c r="M5477" s="2" t="s">
        <v>730</v>
      </c>
    </row>
    <row r="5478" spans="2:13">
      <c r="B5478" t="s">
        <v>155</v>
      </c>
      <c r="C5478">
        <v>29</v>
      </c>
      <c r="D5478" s="2" t="s">
        <v>291</v>
      </c>
      <c r="E5478" s="2" t="s">
        <v>330</v>
      </c>
      <c r="F5478" s="2" t="s">
        <v>365</v>
      </c>
      <c r="G5478" s="2" t="s">
        <v>459</v>
      </c>
      <c r="H5478" s="2" t="s">
        <v>377</v>
      </c>
      <c r="I5478" s="2" t="s">
        <v>330</v>
      </c>
      <c r="J5478" s="2" t="s">
        <v>458</v>
      </c>
      <c r="K5478" s="2" t="s">
        <v>343</v>
      </c>
      <c r="L5478" s="2" t="s">
        <v>365</v>
      </c>
      <c r="M5478" s="2" t="s">
        <v>730</v>
      </c>
    </row>
    <row r="5479" spans="2:13">
      <c r="B5479" t="s">
        <v>156</v>
      </c>
      <c r="C5479">
        <v>29</v>
      </c>
      <c r="D5479" s="2" t="s">
        <v>353</v>
      </c>
      <c r="E5479" s="2" t="s">
        <v>330</v>
      </c>
      <c r="F5479" s="2" t="s">
        <v>365</v>
      </c>
      <c r="G5479" s="2" t="s">
        <v>461</v>
      </c>
      <c r="H5479" s="2" t="s">
        <v>377</v>
      </c>
      <c r="I5479" s="2" t="s">
        <v>598</v>
      </c>
      <c r="J5479" s="2" t="s">
        <v>520</v>
      </c>
      <c r="K5479" s="2" t="s">
        <v>343</v>
      </c>
      <c r="L5479" s="2" t="s">
        <v>598</v>
      </c>
      <c r="M5479" s="2" t="s">
        <v>723</v>
      </c>
    </row>
    <row r="5480" spans="2:13">
      <c r="B5480" t="s">
        <v>157</v>
      </c>
      <c r="C5480">
        <v>29</v>
      </c>
      <c r="D5480" s="2" t="s">
        <v>354</v>
      </c>
      <c r="E5480" s="2" t="s">
        <v>330</v>
      </c>
      <c r="F5480" s="2" t="s">
        <v>365</v>
      </c>
      <c r="G5480" s="2" t="s">
        <v>463</v>
      </c>
      <c r="H5480" s="2" t="s">
        <v>335</v>
      </c>
      <c r="I5480" s="2" t="s">
        <v>596</v>
      </c>
      <c r="J5480" s="2" t="s">
        <v>548</v>
      </c>
      <c r="K5480" s="2" t="s">
        <v>343</v>
      </c>
      <c r="L5480" s="2" t="s">
        <v>630</v>
      </c>
      <c r="M5480" s="2" t="s">
        <v>731</v>
      </c>
    </row>
    <row r="5481" spans="2:13">
      <c r="B5481" t="s">
        <v>158</v>
      </c>
      <c r="C5481">
        <v>29</v>
      </c>
      <c r="D5481" s="2" t="s">
        <v>292</v>
      </c>
      <c r="E5481" s="2" t="s">
        <v>366</v>
      </c>
      <c r="F5481" s="2" t="s">
        <v>365</v>
      </c>
      <c r="G5481" s="2" t="s">
        <v>422</v>
      </c>
      <c r="H5481" s="2" t="s">
        <v>387</v>
      </c>
      <c r="I5481" s="2" t="s">
        <v>586</v>
      </c>
      <c r="J5481" s="2" t="s">
        <v>461</v>
      </c>
      <c r="K5481" s="2" t="s">
        <v>343</v>
      </c>
      <c r="L5481" s="2" t="s">
        <v>597</v>
      </c>
      <c r="M5481" s="2" t="s">
        <v>676</v>
      </c>
    </row>
    <row r="5482" spans="2:13">
      <c r="B5482" t="s">
        <v>159</v>
      </c>
      <c r="C5482">
        <v>29</v>
      </c>
      <c r="D5482" s="2" t="s">
        <v>293</v>
      </c>
      <c r="E5482" s="2" t="s">
        <v>366</v>
      </c>
      <c r="F5482" s="2" t="s">
        <v>365</v>
      </c>
      <c r="G5482" s="2" t="s">
        <v>464</v>
      </c>
      <c r="H5482" s="2" t="s">
        <v>339</v>
      </c>
      <c r="I5482" s="2" t="s">
        <v>596</v>
      </c>
      <c r="J5482" s="2" t="s">
        <v>446</v>
      </c>
      <c r="K5482" s="2" t="s">
        <v>343</v>
      </c>
      <c r="L5482" s="2" t="s">
        <v>630</v>
      </c>
      <c r="M5482" s="2" t="s">
        <v>732</v>
      </c>
    </row>
    <row r="5483" spans="2:13">
      <c r="B5483" t="s">
        <v>160</v>
      </c>
      <c r="C5483">
        <v>29</v>
      </c>
      <c r="D5483" s="2" t="s">
        <v>289</v>
      </c>
      <c r="E5483" s="2" t="s">
        <v>330</v>
      </c>
      <c r="F5483" s="2" t="s">
        <v>365</v>
      </c>
      <c r="G5483" s="2" t="s">
        <v>464</v>
      </c>
      <c r="H5483" s="2" t="s">
        <v>339</v>
      </c>
      <c r="I5483" s="2" t="s">
        <v>595</v>
      </c>
      <c r="J5483" s="2" t="s">
        <v>533</v>
      </c>
      <c r="K5483" s="2" t="s">
        <v>343</v>
      </c>
      <c r="L5483" s="2" t="s">
        <v>595</v>
      </c>
      <c r="M5483" s="2" t="s">
        <v>359</v>
      </c>
    </row>
    <row r="5484" spans="2:13">
      <c r="B5484" t="s">
        <v>161</v>
      </c>
      <c r="C5484">
        <v>29</v>
      </c>
      <c r="D5484" s="2" t="s">
        <v>294</v>
      </c>
      <c r="E5484" s="2" t="s">
        <v>366</v>
      </c>
      <c r="F5484" s="2" t="s">
        <v>365</v>
      </c>
      <c r="G5484" s="2" t="s">
        <v>464</v>
      </c>
      <c r="H5484" s="2" t="s">
        <v>339</v>
      </c>
      <c r="I5484" s="2" t="s">
        <v>330</v>
      </c>
      <c r="J5484" s="2" t="s">
        <v>533</v>
      </c>
      <c r="K5484" s="2" t="s">
        <v>343</v>
      </c>
      <c r="L5484" s="2" t="s">
        <v>330</v>
      </c>
      <c r="M5484" s="2" t="s">
        <v>379</v>
      </c>
    </row>
    <row r="5485" spans="2:13">
      <c r="B5485" t="s">
        <v>162</v>
      </c>
      <c r="C5485">
        <v>29</v>
      </c>
      <c r="D5485" s="2" t="s">
        <v>295</v>
      </c>
      <c r="E5485" s="2" t="s">
        <v>366</v>
      </c>
      <c r="F5485" s="2" t="s">
        <v>365</v>
      </c>
      <c r="G5485" s="2" t="s">
        <v>422</v>
      </c>
      <c r="H5485" s="2" t="s">
        <v>339</v>
      </c>
      <c r="I5485" s="2" t="s">
        <v>330</v>
      </c>
      <c r="J5485" s="2" t="s">
        <v>422</v>
      </c>
      <c r="K5485" s="2" t="s">
        <v>343</v>
      </c>
      <c r="L5485" s="2" t="s">
        <v>330</v>
      </c>
      <c r="M5485" s="2" t="s">
        <v>724</v>
      </c>
    </row>
    <row r="5486" spans="2:13">
      <c r="B5486" t="s">
        <v>163</v>
      </c>
      <c r="C5486">
        <v>29</v>
      </c>
      <c r="D5486" s="2" t="s">
        <v>296</v>
      </c>
      <c r="E5486" s="2" t="s">
        <v>368</v>
      </c>
      <c r="F5486" s="2" t="s">
        <v>365</v>
      </c>
      <c r="G5486" s="2" t="s">
        <v>414</v>
      </c>
      <c r="H5486" s="2" t="s">
        <v>339</v>
      </c>
      <c r="I5486" s="2" t="s">
        <v>330</v>
      </c>
      <c r="J5486" s="2" t="s">
        <v>330</v>
      </c>
      <c r="K5486" s="2" t="s">
        <v>343</v>
      </c>
      <c r="L5486" s="2" t="s">
        <v>330</v>
      </c>
      <c r="M5486" s="2" t="s">
        <v>616</v>
      </c>
    </row>
    <row r="5487" spans="2:13">
      <c r="B5487" t="s">
        <v>164</v>
      </c>
      <c r="C5487">
        <v>29</v>
      </c>
      <c r="D5487" s="2" t="s">
        <v>198</v>
      </c>
      <c r="E5487" s="2" t="s">
        <v>368</v>
      </c>
      <c r="F5487" s="2" t="s">
        <v>365</v>
      </c>
      <c r="G5487" s="2" t="s">
        <v>414</v>
      </c>
      <c r="H5487" s="2" t="s">
        <v>339</v>
      </c>
      <c r="I5487" s="2" t="s">
        <v>330</v>
      </c>
      <c r="J5487" s="2" t="s">
        <v>422</v>
      </c>
      <c r="K5487" s="2" t="s">
        <v>343</v>
      </c>
      <c r="L5487" s="2" t="s">
        <v>330</v>
      </c>
      <c r="M5487" s="2" t="s">
        <v>722</v>
      </c>
    </row>
    <row r="5488" spans="2:13">
      <c r="B5488" t="s">
        <v>165</v>
      </c>
      <c r="C5488">
        <v>29</v>
      </c>
      <c r="D5488" s="2" t="s">
        <v>355</v>
      </c>
      <c r="E5488" s="2" t="s">
        <v>368</v>
      </c>
      <c r="F5488" s="2" t="s">
        <v>365</v>
      </c>
      <c r="G5488" s="2" t="s">
        <v>465</v>
      </c>
      <c r="H5488" s="2" t="s">
        <v>339</v>
      </c>
      <c r="I5488" s="2" t="s">
        <v>330</v>
      </c>
      <c r="J5488" s="2" t="s">
        <v>549</v>
      </c>
      <c r="K5488" s="2" t="s">
        <v>343</v>
      </c>
      <c r="L5488" s="2" t="s">
        <v>330</v>
      </c>
      <c r="M5488" s="2" t="s">
        <v>206</v>
      </c>
    </row>
    <row r="5489" spans="2:13">
      <c r="B5489" t="s">
        <v>166</v>
      </c>
      <c r="C5489">
        <v>29</v>
      </c>
      <c r="D5489" s="2" t="s">
        <v>297</v>
      </c>
      <c r="E5489" s="2" t="s">
        <v>368</v>
      </c>
      <c r="F5489" s="2" t="s">
        <v>365</v>
      </c>
      <c r="G5489" s="2" t="s">
        <v>330</v>
      </c>
      <c r="H5489" s="2" t="s">
        <v>339</v>
      </c>
      <c r="I5489" s="2" t="s">
        <v>330</v>
      </c>
      <c r="J5489" s="2" t="s">
        <v>455</v>
      </c>
      <c r="K5489" s="2" t="s">
        <v>343</v>
      </c>
      <c r="L5489" s="2" t="s">
        <v>330</v>
      </c>
      <c r="M5489" s="2" t="s">
        <v>733</v>
      </c>
    </row>
    <row r="5490" spans="2:13">
      <c r="B5490" t="s">
        <v>167</v>
      </c>
      <c r="C5490">
        <v>29</v>
      </c>
      <c r="D5490" s="2" t="s">
        <v>298</v>
      </c>
      <c r="E5490" s="2" t="s">
        <v>330</v>
      </c>
      <c r="F5490" s="2" t="s">
        <v>365</v>
      </c>
      <c r="G5490" s="2" t="s">
        <v>330</v>
      </c>
      <c r="H5490" s="2" t="s">
        <v>339</v>
      </c>
      <c r="I5490" s="2" t="s">
        <v>330</v>
      </c>
      <c r="J5490" s="2" t="s">
        <v>550</v>
      </c>
      <c r="K5490" s="2" t="s">
        <v>343</v>
      </c>
      <c r="L5490" s="2" t="s">
        <v>330</v>
      </c>
      <c r="M5490" s="2" t="s">
        <v>734</v>
      </c>
    </row>
    <row r="5491" spans="2:13">
      <c r="B5491" t="s">
        <v>168</v>
      </c>
      <c r="C5491">
        <v>29</v>
      </c>
      <c r="D5491" s="2" t="s">
        <v>299</v>
      </c>
      <c r="E5491" s="2" t="s">
        <v>330</v>
      </c>
      <c r="F5491" s="2" t="s">
        <v>365</v>
      </c>
      <c r="G5491" s="2" t="s">
        <v>466</v>
      </c>
      <c r="H5491" s="2" t="s">
        <v>339</v>
      </c>
      <c r="I5491" s="2" t="s">
        <v>593</v>
      </c>
      <c r="J5491" s="2" t="s">
        <v>466</v>
      </c>
      <c r="K5491" s="2" t="s">
        <v>343</v>
      </c>
      <c r="L5491" s="2" t="s">
        <v>593</v>
      </c>
      <c r="M5491" s="2" t="s">
        <v>644</v>
      </c>
    </row>
    <row r="5492" spans="2:13">
      <c r="B5492" t="s">
        <v>169</v>
      </c>
      <c r="C5492">
        <v>29</v>
      </c>
      <c r="D5492" s="2" t="s">
        <v>300</v>
      </c>
      <c r="E5492" s="2" t="s">
        <v>330</v>
      </c>
      <c r="F5492" s="2" t="s">
        <v>365</v>
      </c>
      <c r="G5492" s="2" t="s">
        <v>467</v>
      </c>
      <c r="H5492" s="2" t="s">
        <v>373</v>
      </c>
      <c r="I5492" s="2" t="s">
        <v>586</v>
      </c>
      <c r="J5492" s="2" t="s">
        <v>536</v>
      </c>
      <c r="K5492" s="2" t="s">
        <v>343</v>
      </c>
      <c r="L5492" s="2" t="s">
        <v>597</v>
      </c>
      <c r="M5492" s="2" t="s">
        <v>646</v>
      </c>
    </row>
    <row r="5493" spans="2:13">
      <c r="B5493" t="s">
        <v>170</v>
      </c>
      <c r="C5493">
        <v>29</v>
      </c>
      <c r="D5493" s="2" t="s">
        <v>268</v>
      </c>
      <c r="E5493" s="2" t="s">
        <v>330</v>
      </c>
      <c r="F5493" s="2" t="s">
        <v>365</v>
      </c>
      <c r="G5493" s="2" t="s">
        <v>468</v>
      </c>
      <c r="H5493" s="2" t="s">
        <v>373</v>
      </c>
      <c r="I5493" s="2" t="s">
        <v>330</v>
      </c>
      <c r="J5493" s="2" t="s">
        <v>284</v>
      </c>
      <c r="K5493" s="2" t="s">
        <v>343</v>
      </c>
      <c r="L5493" s="2" t="s">
        <v>330</v>
      </c>
      <c r="M5493" s="2" t="s">
        <v>576</v>
      </c>
    </row>
    <row r="5494" spans="2:13">
      <c r="B5494" t="s">
        <v>171</v>
      </c>
      <c r="C5494">
        <v>29</v>
      </c>
      <c r="D5494" s="2" t="s">
        <v>356</v>
      </c>
      <c r="E5494" s="2" t="s">
        <v>330</v>
      </c>
      <c r="F5494" s="2" t="s">
        <v>365</v>
      </c>
      <c r="G5494" s="2" t="s">
        <v>434</v>
      </c>
      <c r="H5494" s="2" t="s">
        <v>373</v>
      </c>
      <c r="I5494" s="2" t="s">
        <v>599</v>
      </c>
      <c r="J5494" s="2" t="s">
        <v>538</v>
      </c>
      <c r="K5494" s="2" t="s">
        <v>343</v>
      </c>
      <c r="L5494" s="2" t="s">
        <v>599</v>
      </c>
      <c r="M5494" s="2" t="s">
        <v>576</v>
      </c>
    </row>
    <row r="5495" spans="2:13">
      <c r="B5495" t="s">
        <v>172</v>
      </c>
      <c r="C5495">
        <v>29</v>
      </c>
      <c r="D5495" s="2" t="s">
        <v>301</v>
      </c>
      <c r="E5495" s="2" t="s">
        <v>368</v>
      </c>
      <c r="F5495" s="2" t="s">
        <v>365</v>
      </c>
      <c r="G5495" s="2" t="s">
        <v>432</v>
      </c>
      <c r="H5495" s="2" t="s">
        <v>373</v>
      </c>
      <c r="I5495" s="2" t="s">
        <v>368</v>
      </c>
      <c r="J5495" s="2" t="s">
        <v>540</v>
      </c>
      <c r="K5495" s="2" t="s">
        <v>343</v>
      </c>
      <c r="L5495" s="2" t="s">
        <v>368</v>
      </c>
      <c r="M5495" s="2" t="s">
        <v>735</v>
      </c>
    </row>
    <row r="5496" spans="2:13">
      <c r="B5496" t="s">
        <v>173</v>
      </c>
      <c r="C5496">
        <v>29</v>
      </c>
      <c r="D5496" s="2" t="s">
        <v>302</v>
      </c>
      <c r="E5496" s="2" t="s">
        <v>368</v>
      </c>
      <c r="F5496" s="2" t="s">
        <v>365</v>
      </c>
      <c r="G5496" s="2" t="s">
        <v>446</v>
      </c>
      <c r="H5496" s="2" t="s">
        <v>373</v>
      </c>
      <c r="I5496" s="2" t="s">
        <v>600</v>
      </c>
      <c r="J5496" s="2" t="s">
        <v>531</v>
      </c>
      <c r="K5496" s="2" t="s">
        <v>343</v>
      </c>
      <c r="L5496" s="2" t="s">
        <v>600</v>
      </c>
      <c r="M5496" s="2" t="s">
        <v>736</v>
      </c>
    </row>
    <row r="5497" spans="2:13">
      <c r="B5497" t="s">
        <v>174</v>
      </c>
      <c r="C5497">
        <v>29</v>
      </c>
      <c r="D5497" s="2" t="s">
        <v>303</v>
      </c>
      <c r="E5497" s="2" t="s">
        <v>330</v>
      </c>
      <c r="F5497" s="2" t="s">
        <v>365</v>
      </c>
      <c r="G5497" s="2" t="s">
        <v>469</v>
      </c>
      <c r="H5497" s="2" t="s">
        <v>339</v>
      </c>
      <c r="I5497" s="2" t="s">
        <v>582</v>
      </c>
      <c r="J5497" s="2" t="s">
        <v>468</v>
      </c>
      <c r="K5497" s="2" t="s">
        <v>343</v>
      </c>
      <c r="L5497" s="2" t="s">
        <v>632</v>
      </c>
      <c r="M5497" s="2" t="s">
        <v>737</v>
      </c>
    </row>
    <row r="5498" spans="2:13">
      <c r="B5498" t="s">
        <v>175</v>
      </c>
      <c r="C5498">
        <v>29</v>
      </c>
      <c r="D5498" s="2" t="s">
        <v>304</v>
      </c>
      <c r="E5498" s="2" t="s">
        <v>330</v>
      </c>
      <c r="F5498" s="2" t="s">
        <v>365</v>
      </c>
      <c r="G5498" s="2" t="s">
        <v>423</v>
      </c>
      <c r="H5498" s="2" t="s">
        <v>387</v>
      </c>
      <c r="I5498" s="2" t="s">
        <v>601</v>
      </c>
      <c r="J5498" s="2" t="s">
        <v>551</v>
      </c>
      <c r="K5498" s="2" t="s">
        <v>343</v>
      </c>
      <c r="L5498" s="2" t="s">
        <v>621</v>
      </c>
      <c r="M5498" s="2" t="s">
        <v>738</v>
      </c>
    </row>
    <row r="5499" spans="2:13">
      <c r="B5499" t="s">
        <v>176</v>
      </c>
      <c r="C5499">
        <v>29</v>
      </c>
      <c r="D5499" s="2" t="s">
        <v>305</v>
      </c>
      <c r="E5499" s="2" t="s">
        <v>330</v>
      </c>
      <c r="F5499" s="2" t="s">
        <v>365</v>
      </c>
      <c r="G5499" s="2" t="s">
        <v>470</v>
      </c>
      <c r="H5499" s="2" t="s">
        <v>335</v>
      </c>
      <c r="I5499" s="2" t="s">
        <v>602</v>
      </c>
      <c r="J5499" s="2" t="s">
        <v>437</v>
      </c>
      <c r="K5499" s="2" t="s">
        <v>343</v>
      </c>
      <c r="L5499" s="2" t="s">
        <v>633</v>
      </c>
      <c r="M5499" s="2" t="s">
        <v>739</v>
      </c>
    </row>
    <row r="5500" spans="2:13">
      <c r="B5500" t="s">
        <v>177</v>
      </c>
      <c r="C5500">
        <v>29</v>
      </c>
      <c r="D5500" s="2" t="s">
        <v>357</v>
      </c>
      <c r="E5500" s="2" t="s">
        <v>330</v>
      </c>
      <c r="F5500" s="2" t="s">
        <v>365</v>
      </c>
      <c r="G5500" s="2" t="s">
        <v>471</v>
      </c>
      <c r="H5500" s="2" t="s">
        <v>377</v>
      </c>
      <c r="I5500" s="2" t="s">
        <v>602</v>
      </c>
      <c r="J5500" s="2" t="s">
        <v>550</v>
      </c>
      <c r="K5500" s="2" t="s">
        <v>343</v>
      </c>
      <c r="L5500" s="2" t="s">
        <v>633</v>
      </c>
      <c r="M5500" s="2" t="s">
        <v>301</v>
      </c>
    </row>
    <row r="5501" spans="2:13">
      <c r="B5501" t="s">
        <v>178</v>
      </c>
      <c r="C5501">
        <v>29</v>
      </c>
      <c r="D5501" s="2" t="s">
        <v>342</v>
      </c>
      <c r="E5501" s="2" t="s">
        <v>330</v>
      </c>
      <c r="F5501" s="2" t="s">
        <v>365</v>
      </c>
      <c r="G5501" s="2" t="s">
        <v>472</v>
      </c>
      <c r="H5501" s="2" t="s">
        <v>386</v>
      </c>
      <c r="I5501" s="2" t="s">
        <v>603</v>
      </c>
      <c r="J5501" s="2" t="s">
        <v>420</v>
      </c>
      <c r="K5501" s="2" t="s">
        <v>343</v>
      </c>
      <c r="L5501" s="2" t="s">
        <v>634</v>
      </c>
      <c r="M5501" s="2" t="s">
        <v>356</v>
      </c>
    </row>
    <row r="5502" spans="2:13">
      <c r="B5502" t="s">
        <v>179</v>
      </c>
      <c r="C5502">
        <v>29</v>
      </c>
      <c r="D5502" s="2" t="s">
        <v>306</v>
      </c>
      <c r="E5502" s="2" t="s">
        <v>330</v>
      </c>
      <c r="F5502" s="2" t="s">
        <v>365</v>
      </c>
      <c r="G5502" s="2" t="s">
        <v>473</v>
      </c>
      <c r="H5502" s="2" t="s">
        <v>386</v>
      </c>
      <c r="I5502" s="2" t="s">
        <v>330</v>
      </c>
      <c r="J5502" s="2" t="s">
        <v>549</v>
      </c>
      <c r="K5502" s="2" t="s">
        <v>343</v>
      </c>
      <c r="L5502" s="2" t="s">
        <v>330</v>
      </c>
      <c r="M5502" s="2" t="s">
        <v>740</v>
      </c>
    </row>
    <row r="5503" spans="2:13">
      <c r="B5503" t="s">
        <v>180</v>
      </c>
      <c r="C5503">
        <v>29</v>
      </c>
      <c r="D5503" s="2" t="s">
        <v>358</v>
      </c>
      <c r="E5503" s="2" t="s">
        <v>368</v>
      </c>
      <c r="F5503" s="2" t="s">
        <v>365</v>
      </c>
      <c r="G5503" s="2" t="s">
        <v>474</v>
      </c>
      <c r="H5503" s="2" t="s">
        <v>379</v>
      </c>
      <c r="I5503" s="2" t="s">
        <v>588</v>
      </c>
      <c r="J5503" s="2" t="s">
        <v>455</v>
      </c>
      <c r="K5503" s="2" t="s">
        <v>343</v>
      </c>
      <c r="L5503" s="2" t="s">
        <v>625</v>
      </c>
      <c r="M5503" s="2" t="s">
        <v>741</v>
      </c>
    </row>
    <row r="5504" spans="2:13">
      <c r="B5504" t="s">
        <v>181</v>
      </c>
      <c r="C5504">
        <v>29</v>
      </c>
      <c r="D5504" s="2" t="s">
        <v>307</v>
      </c>
      <c r="E5504" s="2" t="s">
        <v>368</v>
      </c>
      <c r="F5504" s="2" t="s">
        <v>365</v>
      </c>
      <c r="G5504" s="2" t="s">
        <v>475</v>
      </c>
      <c r="H5504" s="2" t="s">
        <v>385</v>
      </c>
      <c r="I5504" s="2" t="s">
        <v>588</v>
      </c>
      <c r="J5504" s="2" t="s">
        <v>476</v>
      </c>
      <c r="K5504" s="2" t="s">
        <v>343</v>
      </c>
      <c r="L5504" s="2" t="s">
        <v>625</v>
      </c>
      <c r="M5504" s="2" t="s">
        <v>742</v>
      </c>
    </row>
    <row r="5505" spans="2:13">
      <c r="B5505" t="s">
        <v>182</v>
      </c>
      <c r="C5505">
        <v>29</v>
      </c>
      <c r="D5505" s="2" t="s">
        <v>308</v>
      </c>
      <c r="E5505" s="2" t="s">
        <v>330</v>
      </c>
      <c r="F5505" s="2" t="s">
        <v>365</v>
      </c>
      <c r="G5505" s="2" t="s">
        <v>476</v>
      </c>
      <c r="H5505" s="2" t="s">
        <v>343</v>
      </c>
      <c r="I5505" s="2" t="s">
        <v>366</v>
      </c>
      <c r="J5505" s="2" t="s">
        <v>552</v>
      </c>
      <c r="K5505" s="2" t="s">
        <v>343</v>
      </c>
      <c r="L5505" s="2" t="s">
        <v>368</v>
      </c>
      <c r="M5505" s="2" t="s">
        <v>722</v>
      </c>
    </row>
    <row r="5506" spans="2:13">
      <c r="B5506" t="s">
        <v>183</v>
      </c>
      <c r="C5506">
        <v>29</v>
      </c>
      <c r="D5506" s="2" t="s">
        <v>359</v>
      </c>
      <c r="E5506" s="2" t="s">
        <v>330</v>
      </c>
      <c r="F5506" s="2" t="s">
        <v>365</v>
      </c>
      <c r="G5506" s="2" t="s">
        <v>474</v>
      </c>
      <c r="H5506" s="2" t="s">
        <v>343</v>
      </c>
      <c r="I5506" s="2" t="s">
        <v>330</v>
      </c>
      <c r="J5506" s="2" t="s">
        <v>487</v>
      </c>
      <c r="K5506" s="2" t="s">
        <v>343</v>
      </c>
      <c r="L5506" s="2" t="s">
        <v>330</v>
      </c>
      <c r="M5506" s="2" t="s">
        <v>230</v>
      </c>
    </row>
    <row r="5507" spans="2:13">
      <c r="B5507" t="s">
        <v>184</v>
      </c>
      <c r="C5507">
        <v>29</v>
      </c>
      <c r="D5507" s="2" t="s">
        <v>309</v>
      </c>
      <c r="E5507" s="2" t="s">
        <v>330</v>
      </c>
      <c r="F5507" s="2" t="s">
        <v>365</v>
      </c>
      <c r="G5507" s="2" t="s">
        <v>474</v>
      </c>
      <c r="H5507" s="2" t="s">
        <v>343</v>
      </c>
      <c r="I5507" s="2" t="s">
        <v>330</v>
      </c>
      <c r="J5507" s="2" t="s">
        <v>544</v>
      </c>
      <c r="K5507" s="2" t="s">
        <v>343</v>
      </c>
      <c r="L5507" s="2" t="s">
        <v>330</v>
      </c>
      <c r="M5507" s="2" t="s">
        <v>743</v>
      </c>
    </row>
    <row r="5508" spans="2:13">
      <c r="B5508" t="s">
        <v>185</v>
      </c>
      <c r="C5508">
        <v>29</v>
      </c>
      <c r="D5508" s="2" t="s">
        <v>325</v>
      </c>
      <c r="E5508" s="2" t="s">
        <v>330</v>
      </c>
      <c r="F5508" s="2" t="s">
        <v>365</v>
      </c>
      <c r="G5508" s="2" t="s">
        <v>463</v>
      </c>
      <c r="H5508" s="2" t="s">
        <v>343</v>
      </c>
      <c r="I5508" s="2" t="s">
        <v>330</v>
      </c>
      <c r="J5508" s="2" t="s">
        <v>538</v>
      </c>
      <c r="K5508" s="2" t="s">
        <v>343</v>
      </c>
      <c r="L5508" s="2" t="s">
        <v>330</v>
      </c>
      <c r="M5508" s="2" t="s">
        <v>612</v>
      </c>
    </row>
    <row r="5509" spans="2:13">
      <c r="B5509" t="s">
        <v>186</v>
      </c>
      <c r="C5509">
        <v>29</v>
      </c>
      <c r="D5509" s="2" t="s">
        <v>310</v>
      </c>
      <c r="E5509" s="2" t="s">
        <v>368</v>
      </c>
      <c r="F5509" s="2" t="s">
        <v>365</v>
      </c>
      <c r="G5509" s="2" t="s">
        <v>477</v>
      </c>
      <c r="H5509" s="2" t="s">
        <v>343</v>
      </c>
      <c r="I5509" s="2" t="s">
        <v>330</v>
      </c>
      <c r="J5509" s="2" t="s">
        <v>446</v>
      </c>
      <c r="K5509" s="2" t="s">
        <v>343</v>
      </c>
      <c r="L5509" s="2" t="s">
        <v>330</v>
      </c>
      <c r="M5509" s="2" t="s">
        <v>744</v>
      </c>
    </row>
    <row r="5510" spans="2:13">
      <c r="B5510" t="s">
        <v>187</v>
      </c>
      <c r="C5510">
        <v>29</v>
      </c>
      <c r="D5510" s="2" t="s">
        <v>311</v>
      </c>
      <c r="E5510" s="2" t="s">
        <v>368</v>
      </c>
      <c r="F5510" s="2" t="s">
        <v>365</v>
      </c>
      <c r="G5510" s="2" t="s">
        <v>477</v>
      </c>
      <c r="H5510" s="2" t="s">
        <v>343</v>
      </c>
      <c r="I5510" s="2" t="s">
        <v>330</v>
      </c>
      <c r="J5510" s="2" t="s">
        <v>455</v>
      </c>
      <c r="K5510" s="2" t="s">
        <v>343</v>
      </c>
      <c r="L5510" s="2" t="s">
        <v>330</v>
      </c>
      <c r="M5510" s="2" t="s">
        <v>740</v>
      </c>
    </row>
    <row r="5511" spans="2:13">
      <c r="B5511" t="s">
        <v>188</v>
      </c>
      <c r="C5511">
        <v>29</v>
      </c>
      <c r="D5511" s="2" t="s">
        <v>312</v>
      </c>
      <c r="E5511" s="2" t="s">
        <v>330</v>
      </c>
      <c r="F5511" s="2" t="s">
        <v>365</v>
      </c>
      <c r="G5511" s="2" t="s">
        <v>459</v>
      </c>
      <c r="H5511" s="2" t="s">
        <v>343</v>
      </c>
      <c r="I5511" s="2" t="s">
        <v>330</v>
      </c>
      <c r="J5511" s="2" t="s">
        <v>544</v>
      </c>
      <c r="K5511" s="2" t="s">
        <v>343</v>
      </c>
      <c r="L5511" s="2" t="s">
        <v>330</v>
      </c>
      <c r="M5511" s="2" t="s">
        <v>411</v>
      </c>
    </row>
    <row r="5512" spans="2:13">
      <c r="B5512" t="s">
        <v>189</v>
      </c>
      <c r="C5512">
        <v>29</v>
      </c>
      <c r="D5512" s="2" t="s">
        <v>360</v>
      </c>
      <c r="E5512" s="2" t="s">
        <v>330</v>
      </c>
      <c r="F5512" s="2" t="s">
        <v>365</v>
      </c>
      <c r="G5512" s="2" t="s">
        <v>473</v>
      </c>
      <c r="H5512" s="2" t="s">
        <v>343</v>
      </c>
      <c r="I5512" s="2" t="s">
        <v>330</v>
      </c>
      <c r="J5512" s="2" t="s">
        <v>553</v>
      </c>
      <c r="K5512" s="2" t="s">
        <v>343</v>
      </c>
      <c r="L5512" s="2" t="s">
        <v>330</v>
      </c>
      <c r="M5512" s="2" t="s">
        <v>343</v>
      </c>
    </row>
    <row r="5513" spans="2:13">
      <c r="B5513" t="s">
        <v>190</v>
      </c>
      <c r="C5513">
        <v>29</v>
      </c>
      <c r="D5513" s="2" t="s">
        <v>361</v>
      </c>
      <c r="E5513" s="2" t="s">
        <v>330</v>
      </c>
      <c r="F5513" s="2" t="s">
        <v>365</v>
      </c>
      <c r="G5513" s="2" t="s">
        <v>446</v>
      </c>
      <c r="H5513" s="2" t="s">
        <v>343</v>
      </c>
      <c r="I5513" s="2" t="s">
        <v>330</v>
      </c>
      <c r="J5513" s="2" t="s">
        <v>468</v>
      </c>
      <c r="K5513" s="2" t="s">
        <v>343</v>
      </c>
      <c r="L5513" s="2" t="s">
        <v>330</v>
      </c>
      <c r="M5513" s="2" t="s">
        <v>680</v>
      </c>
    </row>
    <row r="5514" spans="2:13">
      <c r="B5514" t="s">
        <v>1</v>
      </c>
      <c r="C5514">
        <v>30</v>
      </c>
      <c r="D5514" s="2" t="s">
        <v>192</v>
      </c>
      <c r="E5514" s="2" t="s">
        <v>330</v>
      </c>
      <c r="F5514" s="2" t="s">
        <v>371</v>
      </c>
      <c r="G5514" s="2" t="s">
        <v>330</v>
      </c>
      <c r="H5514" s="2" t="s">
        <v>554</v>
      </c>
      <c r="I5514" s="2" t="s">
        <v>330</v>
      </c>
      <c r="J5514" s="2" t="s">
        <v>478</v>
      </c>
      <c r="K5514" s="2" t="s">
        <v>567</v>
      </c>
      <c r="L5514" s="2" t="s">
        <v>411</v>
      </c>
      <c r="M5514" s="2" t="s">
        <v>635</v>
      </c>
    </row>
    <row r="5515" spans="2:13">
      <c r="B5515" t="s">
        <v>2</v>
      </c>
      <c r="C5515">
        <v>30</v>
      </c>
      <c r="D5515" s="2" t="s">
        <v>313</v>
      </c>
      <c r="E5515" s="2" t="s">
        <v>330</v>
      </c>
      <c r="F5515" s="2" t="s">
        <v>371</v>
      </c>
      <c r="G5515" s="2" t="s">
        <v>388</v>
      </c>
      <c r="H5515" s="2" t="s">
        <v>554</v>
      </c>
      <c r="I5515" s="2" t="s">
        <v>330</v>
      </c>
      <c r="J5515" s="2" t="s">
        <v>479</v>
      </c>
      <c r="K5515" s="2" t="s">
        <v>567</v>
      </c>
      <c r="L5515" s="2" t="s">
        <v>330</v>
      </c>
      <c r="M5515" s="2" t="s">
        <v>636</v>
      </c>
    </row>
    <row r="5516" spans="2:13">
      <c r="B5516" t="s">
        <v>3</v>
      </c>
      <c r="C5516">
        <v>30</v>
      </c>
      <c r="D5516" s="2" t="s">
        <v>314</v>
      </c>
      <c r="E5516" s="2" t="s">
        <v>330</v>
      </c>
      <c r="F5516" s="2" t="s">
        <v>371</v>
      </c>
      <c r="G5516" s="2" t="s">
        <v>230</v>
      </c>
      <c r="H5516" s="2" t="s">
        <v>555</v>
      </c>
      <c r="I5516" s="2" t="s">
        <v>572</v>
      </c>
      <c r="J5516" s="2" t="s">
        <v>480</v>
      </c>
      <c r="K5516" s="2" t="s">
        <v>567</v>
      </c>
      <c r="L5516" s="2" t="s">
        <v>609</v>
      </c>
      <c r="M5516" s="2" t="s">
        <v>566</v>
      </c>
    </row>
    <row r="5517" spans="2:13">
      <c r="B5517" t="s">
        <v>4</v>
      </c>
      <c r="C5517">
        <v>30</v>
      </c>
      <c r="D5517" s="2" t="s">
        <v>193</v>
      </c>
      <c r="E5517" s="2" t="s">
        <v>330</v>
      </c>
      <c r="F5517" s="2" t="s">
        <v>371</v>
      </c>
      <c r="G5517" s="2" t="s">
        <v>389</v>
      </c>
      <c r="H5517" s="2" t="s">
        <v>556</v>
      </c>
      <c r="I5517" s="2" t="s">
        <v>573</v>
      </c>
      <c r="J5517" s="2" t="s">
        <v>411</v>
      </c>
      <c r="K5517" s="2" t="s">
        <v>567</v>
      </c>
      <c r="L5517" s="2" t="s">
        <v>610</v>
      </c>
      <c r="M5517" s="2" t="s">
        <v>637</v>
      </c>
    </row>
    <row r="5518" spans="2:13">
      <c r="B5518" t="s">
        <v>5</v>
      </c>
      <c r="C5518">
        <v>30</v>
      </c>
      <c r="D5518" s="2" t="s">
        <v>194</v>
      </c>
      <c r="E5518" s="2" t="s">
        <v>330</v>
      </c>
      <c r="F5518" s="2" t="s">
        <v>371</v>
      </c>
      <c r="G5518" s="2" t="s">
        <v>365</v>
      </c>
      <c r="H5518" s="2" t="s">
        <v>556</v>
      </c>
      <c r="I5518" s="2" t="s">
        <v>330</v>
      </c>
      <c r="J5518" s="2" t="s">
        <v>481</v>
      </c>
      <c r="K5518" s="2" t="s">
        <v>567</v>
      </c>
      <c r="L5518" s="2" t="s">
        <v>330</v>
      </c>
      <c r="M5518" s="2" t="s">
        <v>638</v>
      </c>
    </row>
    <row r="5519" spans="2:13">
      <c r="B5519" t="s">
        <v>6</v>
      </c>
      <c r="C5519">
        <v>30</v>
      </c>
      <c r="D5519" s="2" t="s">
        <v>195</v>
      </c>
      <c r="E5519" s="2" t="s">
        <v>330</v>
      </c>
      <c r="F5519" s="2" t="s">
        <v>371</v>
      </c>
      <c r="G5519" s="2" t="s">
        <v>390</v>
      </c>
      <c r="H5519" s="2" t="s">
        <v>557</v>
      </c>
      <c r="I5519" s="2" t="s">
        <v>415</v>
      </c>
      <c r="J5519" s="2" t="s">
        <v>481</v>
      </c>
      <c r="K5519" s="2" t="s">
        <v>567</v>
      </c>
      <c r="L5519" s="2" t="s">
        <v>611</v>
      </c>
      <c r="M5519" s="2" t="s">
        <v>639</v>
      </c>
    </row>
    <row r="5520" spans="2:13">
      <c r="B5520" t="s">
        <v>7</v>
      </c>
      <c r="C5520">
        <v>30</v>
      </c>
      <c r="D5520" s="2" t="s">
        <v>196</v>
      </c>
      <c r="E5520" s="2" t="s">
        <v>330</v>
      </c>
      <c r="F5520" s="2" t="s">
        <v>371</v>
      </c>
      <c r="G5520" s="2" t="s">
        <v>391</v>
      </c>
      <c r="H5520" s="2" t="s">
        <v>557</v>
      </c>
      <c r="I5520" s="2" t="s">
        <v>330</v>
      </c>
      <c r="J5520" s="2" t="s">
        <v>482</v>
      </c>
      <c r="K5520" s="2" t="s">
        <v>567</v>
      </c>
      <c r="L5520" s="2" t="s">
        <v>330</v>
      </c>
      <c r="M5520" s="2" t="s">
        <v>562</v>
      </c>
    </row>
    <row r="5521" spans="2:13">
      <c r="B5521" t="s">
        <v>8</v>
      </c>
      <c r="C5521">
        <v>30</v>
      </c>
      <c r="D5521" s="2" t="s">
        <v>197</v>
      </c>
      <c r="E5521" s="2" t="s">
        <v>330</v>
      </c>
      <c r="F5521" s="2" t="s">
        <v>371</v>
      </c>
      <c r="G5521" s="2" t="s">
        <v>392</v>
      </c>
      <c r="H5521" s="2" t="s">
        <v>558</v>
      </c>
      <c r="I5521" s="2" t="s">
        <v>330</v>
      </c>
      <c r="J5521" s="2" t="s">
        <v>483</v>
      </c>
      <c r="K5521" s="2" t="s">
        <v>567</v>
      </c>
      <c r="L5521" s="2" t="s">
        <v>612</v>
      </c>
      <c r="M5521" s="2" t="s">
        <v>640</v>
      </c>
    </row>
    <row r="5522" spans="2:13">
      <c r="B5522" t="s">
        <v>9</v>
      </c>
      <c r="C5522">
        <v>30</v>
      </c>
      <c r="D5522" s="2" t="s">
        <v>198</v>
      </c>
      <c r="E5522" s="2" t="s">
        <v>330</v>
      </c>
      <c r="F5522" s="2" t="s">
        <v>372</v>
      </c>
      <c r="G5522" s="2" t="s">
        <v>393</v>
      </c>
      <c r="H5522" s="2" t="s">
        <v>559</v>
      </c>
      <c r="I5522" s="2" t="s">
        <v>330</v>
      </c>
      <c r="J5522" s="2" t="s">
        <v>484</v>
      </c>
      <c r="K5522" s="2" t="s">
        <v>567</v>
      </c>
      <c r="L5522" s="2" t="s">
        <v>612</v>
      </c>
      <c r="M5522" s="2" t="s">
        <v>641</v>
      </c>
    </row>
    <row r="5523" spans="2:13">
      <c r="B5523" t="s">
        <v>10</v>
      </c>
      <c r="C5523">
        <v>30</v>
      </c>
      <c r="D5523" s="2" t="s">
        <v>199</v>
      </c>
      <c r="E5523" s="2" t="s">
        <v>330</v>
      </c>
      <c r="F5523" s="2" t="s">
        <v>373</v>
      </c>
      <c r="G5523" s="2" t="s">
        <v>392</v>
      </c>
      <c r="H5523" s="2" t="s">
        <v>559</v>
      </c>
      <c r="I5523" s="2" t="s">
        <v>330</v>
      </c>
      <c r="J5523" s="2" t="s">
        <v>443</v>
      </c>
      <c r="K5523" s="2" t="s">
        <v>567</v>
      </c>
      <c r="L5523" s="2" t="s">
        <v>330</v>
      </c>
      <c r="M5523" s="2" t="s">
        <v>356</v>
      </c>
    </row>
    <row r="5524" spans="2:13">
      <c r="B5524" t="s">
        <v>11</v>
      </c>
      <c r="C5524">
        <v>30</v>
      </c>
      <c r="D5524" s="2" t="s">
        <v>200</v>
      </c>
      <c r="E5524" s="2" t="s">
        <v>362</v>
      </c>
      <c r="F5524" s="2" t="s">
        <v>373</v>
      </c>
      <c r="G5524" s="2" t="s">
        <v>394</v>
      </c>
      <c r="H5524" s="2" t="s">
        <v>560</v>
      </c>
      <c r="I5524" s="2" t="s">
        <v>573</v>
      </c>
      <c r="J5524" s="2" t="s">
        <v>485</v>
      </c>
      <c r="K5524" s="2" t="s">
        <v>567</v>
      </c>
      <c r="L5524" s="2" t="s">
        <v>610</v>
      </c>
      <c r="M5524" s="2" t="s">
        <v>642</v>
      </c>
    </row>
    <row r="5525" spans="2:13">
      <c r="B5525" t="s">
        <v>12</v>
      </c>
      <c r="C5525">
        <v>30</v>
      </c>
      <c r="D5525" s="2" t="s">
        <v>315</v>
      </c>
      <c r="E5525" s="2" t="s">
        <v>363</v>
      </c>
      <c r="F5525" s="2" t="s">
        <v>373</v>
      </c>
      <c r="G5525" s="2" t="s">
        <v>395</v>
      </c>
      <c r="H5525" s="2" t="s">
        <v>349</v>
      </c>
      <c r="I5525" s="2" t="s">
        <v>574</v>
      </c>
      <c r="J5525" s="2" t="s">
        <v>486</v>
      </c>
      <c r="K5525" s="2" t="s">
        <v>604</v>
      </c>
      <c r="L5525" s="2" t="s">
        <v>613</v>
      </c>
      <c r="M5525" s="2" t="s">
        <v>643</v>
      </c>
    </row>
    <row r="5526" spans="2:13">
      <c r="B5526" t="s">
        <v>13</v>
      </c>
      <c r="C5526">
        <v>30</v>
      </c>
      <c r="D5526" s="2" t="s">
        <v>201</v>
      </c>
      <c r="E5526" s="2" t="s">
        <v>330</v>
      </c>
      <c r="F5526" s="2" t="s">
        <v>373</v>
      </c>
      <c r="G5526" s="2" t="s">
        <v>392</v>
      </c>
      <c r="H5526" s="2" t="s">
        <v>349</v>
      </c>
      <c r="I5526" s="2" t="s">
        <v>330</v>
      </c>
      <c r="J5526" s="2" t="s">
        <v>487</v>
      </c>
      <c r="K5526" s="2" t="s">
        <v>604</v>
      </c>
      <c r="L5526" s="2" t="s">
        <v>330</v>
      </c>
      <c r="M5526" s="2" t="s">
        <v>644</v>
      </c>
    </row>
    <row r="5527" spans="2:13">
      <c r="B5527" t="s">
        <v>14</v>
      </c>
      <c r="C5527">
        <v>30</v>
      </c>
      <c r="D5527" s="2" t="s">
        <v>316</v>
      </c>
      <c r="E5527" s="2" t="s">
        <v>330</v>
      </c>
      <c r="F5527" s="2" t="s">
        <v>373</v>
      </c>
      <c r="G5527" s="2" t="s">
        <v>396</v>
      </c>
      <c r="H5527" s="2" t="s">
        <v>349</v>
      </c>
      <c r="I5527" s="2" t="s">
        <v>330</v>
      </c>
      <c r="J5527" s="2" t="s">
        <v>488</v>
      </c>
      <c r="K5527" s="2" t="s">
        <v>604</v>
      </c>
      <c r="L5527" s="2" t="s">
        <v>330</v>
      </c>
      <c r="M5527" s="2" t="s">
        <v>352</v>
      </c>
    </row>
    <row r="5528" spans="2:13">
      <c r="B5528" t="s">
        <v>15</v>
      </c>
      <c r="C5528">
        <v>30</v>
      </c>
      <c r="D5528" s="2" t="s">
        <v>202</v>
      </c>
      <c r="E5528" s="2" t="s">
        <v>364</v>
      </c>
      <c r="F5528" s="2" t="s">
        <v>373</v>
      </c>
      <c r="G5528" s="2" t="s">
        <v>391</v>
      </c>
      <c r="H5528" s="2" t="s">
        <v>349</v>
      </c>
      <c r="I5528" s="2" t="s">
        <v>330</v>
      </c>
      <c r="J5528" s="2" t="s">
        <v>489</v>
      </c>
      <c r="K5528" s="2" t="s">
        <v>605</v>
      </c>
      <c r="L5528" s="2" t="s">
        <v>330</v>
      </c>
      <c r="M5528" s="2" t="s">
        <v>645</v>
      </c>
    </row>
    <row r="5529" spans="2:13">
      <c r="B5529" t="s">
        <v>16</v>
      </c>
      <c r="C5529">
        <v>30</v>
      </c>
      <c r="D5529" s="2" t="s">
        <v>203</v>
      </c>
      <c r="E5529" s="2" t="s">
        <v>364</v>
      </c>
      <c r="F5529" s="2" t="s">
        <v>373</v>
      </c>
      <c r="G5529" s="2" t="s">
        <v>397</v>
      </c>
      <c r="H5529" s="2" t="s">
        <v>349</v>
      </c>
      <c r="I5529" s="2" t="s">
        <v>330</v>
      </c>
      <c r="J5529" s="2" t="s">
        <v>490</v>
      </c>
      <c r="K5529" s="2" t="s">
        <v>605</v>
      </c>
      <c r="L5529" s="2" t="s">
        <v>330</v>
      </c>
      <c r="M5529" s="2" t="s">
        <v>339</v>
      </c>
    </row>
    <row r="5530" spans="2:13">
      <c r="B5530" t="s">
        <v>17</v>
      </c>
      <c r="C5530">
        <v>30</v>
      </c>
      <c r="D5530" s="2" t="s">
        <v>317</v>
      </c>
      <c r="E5530" s="2" t="s">
        <v>330</v>
      </c>
      <c r="F5530" s="2" t="s">
        <v>373</v>
      </c>
      <c r="G5530" s="2" t="s">
        <v>398</v>
      </c>
      <c r="H5530" s="2" t="s">
        <v>349</v>
      </c>
      <c r="I5530" s="2" t="s">
        <v>330</v>
      </c>
      <c r="J5530" s="2" t="s">
        <v>330</v>
      </c>
      <c r="K5530" s="2" t="s">
        <v>605</v>
      </c>
      <c r="L5530" s="2" t="s">
        <v>330</v>
      </c>
      <c r="M5530" s="2" t="s">
        <v>646</v>
      </c>
    </row>
    <row r="5531" spans="2:13">
      <c r="B5531" t="s">
        <v>18</v>
      </c>
      <c r="C5531">
        <v>30</v>
      </c>
      <c r="D5531" s="2" t="s">
        <v>318</v>
      </c>
      <c r="E5531" s="2" t="s">
        <v>330</v>
      </c>
      <c r="F5531" s="2" t="s">
        <v>372</v>
      </c>
      <c r="G5531" s="2" t="s">
        <v>399</v>
      </c>
      <c r="H5531" s="2" t="s">
        <v>349</v>
      </c>
      <c r="I5531" s="2" t="s">
        <v>330</v>
      </c>
      <c r="J5531" s="2" t="s">
        <v>491</v>
      </c>
      <c r="K5531" s="2" t="s">
        <v>605</v>
      </c>
      <c r="L5531" s="2" t="s">
        <v>330</v>
      </c>
      <c r="M5531" s="2" t="s">
        <v>647</v>
      </c>
    </row>
    <row r="5532" spans="2:13">
      <c r="B5532" t="s">
        <v>19</v>
      </c>
      <c r="C5532">
        <v>30</v>
      </c>
      <c r="D5532" s="2" t="s">
        <v>319</v>
      </c>
      <c r="E5532" s="2" t="s">
        <v>330</v>
      </c>
      <c r="F5532" s="2" t="s">
        <v>372</v>
      </c>
      <c r="G5532" s="2" t="s">
        <v>398</v>
      </c>
      <c r="H5532" s="2" t="s">
        <v>349</v>
      </c>
      <c r="I5532" s="2" t="s">
        <v>330</v>
      </c>
      <c r="J5532" s="2" t="s">
        <v>492</v>
      </c>
      <c r="K5532" s="2" t="s">
        <v>605</v>
      </c>
      <c r="L5532" s="2" t="s">
        <v>330</v>
      </c>
      <c r="M5532" s="2" t="s">
        <v>597</v>
      </c>
    </row>
    <row r="5533" spans="2:13">
      <c r="B5533" t="s">
        <v>20</v>
      </c>
      <c r="C5533">
        <v>30</v>
      </c>
      <c r="D5533" s="2" t="s">
        <v>320</v>
      </c>
      <c r="E5533" s="2" t="s">
        <v>330</v>
      </c>
      <c r="F5533" s="2" t="s">
        <v>374</v>
      </c>
      <c r="G5533" s="2" t="s">
        <v>400</v>
      </c>
      <c r="H5533" s="2" t="s">
        <v>561</v>
      </c>
      <c r="I5533" s="2" t="s">
        <v>575</v>
      </c>
      <c r="J5533" s="2" t="s">
        <v>493</v>
      </c>
      <c r="K5533" s="2" t="s">
        <v>605</v>
      </c>
      <c r="L5533" s="2" t="s">
        <v>614</v>
      </c>
      <c r="M5533" s="2" t="s">
        <v>648</v>
      </c>
    </row>
    <row r="5534" spans="2:13">
      <c r="B5534" t="s">
        <v>21</v>
      </c>
      <c r="C5534">
        <v>30</v>
      </c>
      <c r="D5534" s="2" t="s">
        <v>204</v>
      </c>
      <c r="E5534" s="2" t="s">
        <v>330</v>
      </c>
      <c r="F5534" s="2" t="s">
        <v>374</v>
      </c>
      <c r="G5534" s="2" t="s">
        <v>226</v>
      </c>
      <c r="H5534" s="2" t="s">
        <v>561</v>
      </c>
      <c r="I5534" s="2" t="s">
        <v>330</v>
      </c>
      <c r="J5534" s="2" t="s">
        <v>494</v>
      </c>
      <c r="K5534" s="2" t="s">
        <v>605</v>
      </c>
      <c r="L5534" s="2" t="s">
        <v>330</v>
      </c>
      <c r="M5534" s="2" t="s">
        <v>411</v>
      </c>
    </row>
    <row r="5535" spans="2:13">
      <c r="B5535" t="s">
        <v>22</v>
      </c>
      <c r="C5535">
        <v>30</v>
      </c>
      <c r="D5535" s="2" t="s">
        <v>205</v>
      </c>
      <c r="E5535" s="2" t="s">
        <v>365</v>
      </c>
      <c r="F5535" s="2" t="s">
        <v>371</v>
      </c>
      <c r="G5535" s="2" t="s">
        <v>401</v>
      </c>
      <c r="H5535" s="2" t="s">
        <v>562</v>
      </c>
      <c r="I5535" s="2" t="s">
        <v>330</v>
      </c>
      <c r="J5535" s="2" t="s">
        <v>495</v>
      </c>
      <c r="K5535" s="2" t="s">
        <v>605</v>
      </c>
      <c r="L5535" s="2" t="s">
        <v>343</v>
      </c>
      <c r="M5535" s="2" t="s">
        <v>649</v>
      </c>
    </row>
    <row r="5536" spans="2:13">
      <c r="B5536" t="s">
        <v>23</v>
      </c>
      <c r="C5536">
        <v>30</v>
      </c>
      <c r="D5536" s="2" t="s">
        <v>206</v>
      </c>
      <c r="E5536" s="2" t="s">
        <v>365</v>
      </c>
      <c r="F5536" s="2" t="s">
        <v>371</v>
      </c>
      <c r="G5536" s="2" t="s">
        <v>402</v>
      </c>
      <c r="H5536" s="2" t="s">
        <v>562</v>
      </c>
      <c r="I5536" s="2" t="s">
        <v>330</v>
      </c>
      <c r="J5536" s="2" t="s">
        <v>496</v>
      </c>
      <c r="K5536" s="2" t="s">
        <v>605</v>
      </c>
      <c r="L5536" s="2" t="s">
        <v>330</v>
      </c>
      <c r="M5536" s="2" t="s">
        <v>650</v>
      </c>
    </row>
    <row r="5537" spans="2:13">
      <c r="B5537" t="s">
        <v>24</v>
      </c>
      <c r="C5537">
        <v>30</v>
      </c>
      <c r="D5537" s="2" t="s">
        <v>207</v>
      </c>
      <c r="E5537" s="2" t="s">
        <v>330</v>
      </c>
      <c r="F5537" s="2" t="s">
        <v>371</v>
      </c>
      <c r="G5537" s="2" t="s">
        <v>403</v>
      </c>
      <c r="H5537" s="2" t="s">
        <v>562</v>
      </c>
      <c r="I5537" s="2" t="s">
        <v>330</v>
      </c>
      <c r="J5537" s="2" t="s">
        <v>497</v>
      </c>
      <c r="K5537" s="2" t="s">
        <v>606</v>
      </c>
      <c r="L5537" s="2" t="s">
        <v>330</v>
      </c>
      <c r="M5537" s="2" t="s">
        <v>651</v>
      </c>
    </row>
    <row r="5538" spans="2:13">
      <c r="B5538" t="s">
        <v>25</v>
      </c>
      <c r="C5538">
        <v>30</v>
      </c>
      <c r="D5538" s="2" t="s">
        <v>321</v>
      </c>
      <c r="E5538" s="2" t="s">
        <v>366</v>
      </c>
      <c r="F5538" s="2" t="s">
        <v>375</v>
      </c>
      <c r="G5538" s="2" t="s">
        <v>404</v>
      </c>
      <c r="H5538" s="2" t="s">
        <v>563</v>
      </c>
      <c r="I5538" s="2" t="s">
        <v>330</v>
      </c>
      <c r="J5538" s="2" t="s">
        <v>498</v>
      </c>
      <c r="K5538" s="2" t="s">
        <v>606</v>
      </c>
      <c r="L5538" s="2" t="s">
        <v>382</v>
      </c>
      <c r="M5538" s="2" t="s">
        <v>652</v>
      </c>
    </row>
    <row r="5539" spans="2:13">
      <c r="B5539" t="s">
        <v>26</v>
      </c>
      <c r="C5539">
        <v>30</v>
      </c>
      <c r="D5539" s="2" t="s">
        <v>322</v>
      </c>
      <c r="E5539" s="2" t="s">
        <v>365</v>
      </c>
      <c r="F5539" s="2" t="s">
        <v>345</v>
      </c>
      <c r="G5539" s="2" t="s">
        <v>405</v>
      </c>
      <c r="H5539" s="2" t="s">
        <v>563</v>
      </c>
      <c r="I5539" s="2" t="s">
        <v>330</v>
      </c>
      <c r="J5539" s="2" t="s">
        <v>499</v>
      </c>
      <c r="K5539" s="2" t="s">
        <v>606</v>
      </c>
      <c r="L5539" s="2" t="s">
        <v>330</v>
      </c>
      <c r="M5539" s="2" t="s">
        <v>653</v>
      </c>
    </row>
    <row r="5540" spans="2:13">
      <c r="B5540" t="s">
        <v>27</v>
      </c>
      <c r="C5540">
        <v>30</v>
      </c>
      <c r="D5540" s="2" t="s">
        <v>208</v>
      </c>
      <c r="E5540" s="2" t="s">
        <v>366</v>
      </c>
      <c r="F5540" s="2" t="s">
        <v>345</v>
      </c>
      <c r="G5540" s="2" t="s">
        <v>406</v>
      </c>
      <c r="H5540" s="2" t="s">
        <v>563</v>
      </c>
      <c r="I5540" s="2" t="s">
        <v>330</v>
      </c>
      <c r="J5540" s="2" t="s">
        <v>500</v>
      </c>
      <c r="K5540" s="2" t="s">
        <v>606</v>
      </c>
      <c r="L5540" s="2" t="s">
        <v>330</v>
      </c>
      <c r="M5540" s="2" t="s">
        <v>636</v>
      </c>
    </row>
    <row r="5541" spans="2:13">
      <c r="B5541" t="s">
        <v>28</v>
      </c>
      <c r="C5541">
        <v>30</v>
      </c>
      <c r="D5541" s="2" t="s">
        <v>209</v>
      </c>
      <c r="E5541" s="2" t="s">
        <v>366</v>
      </c>
      <c r="F5541" s="2" t="s">
        <v>376</v>
      </c>
      <c r="G5541" s="2" t="s">
        <v>407</v>
      </c>
      <c r="H5541" s="2" t="s">
        <v>563</v>
      </c>
      <c r="I5541" s="2" t="s">
        <v>330</v>
      </c>
      <c r="J5541" s="2" t="s">
        <v>487</v>
      </c>
      <c r="K5541" s="2" t="s">
        <v>606</v>
      </c>
      <c r="L5541" s="2" t="s">
        <v>330</v>
      </c>
      <c r="M5541" s="2" t="s">
        <v>654</v>
      </c>
    </row>
    <row r="5542" spans="2:13">
      <c r="B5542" t="s">
        <v>29</v>
      </c>
      <c r="C5542">
        <v>30</v>
      </c>
      <c r="D5542" s="2" t="s">
        <v>210</v>
      </c>
      <c r="E5542" s="2" t="s">
        <v>367</v>
      </c>
      <c r="F5542" s="2" t="s">
        <v>376</v>
      </c>
      <c r="G5542" s="2" t="s">
        <v>408</v>
      </c>
      <c r="H5542" s="2" t="s">
        <v>563</v>
      </c>
      <c r="I5542" s="2" t="s">
        <v>576</v>
      </c>
      <c r="J5542" s="2" t="s">
        <v>469</v>
      </c>
      <c r="K5542" s="2" t="s">
        <v>606</v>
      </c>
      <c r="L5542" s="2" t="s">
        <v>576</v>
      </c>
      <c r="M5542" s="2" t="s">
        <v>567</v>
      </c>
    </row>
    <row r="5543" spans="2:13">
      <c r="B5543" t="s">
        <v>30</v>
      </c>
      <c r="C5543">
        <v>30</v>
      </c>
      <c r="D5543" s="2" t="s">
        <v>211</v>
      </c>
      <c r="E5543" s="2" t="s">
        <v>365</v>
      </c>
      <c r="F5543" s="2" t="s">
        <v>376</v>
      </c>
      <c r="G5543" s="2" t="s">
        <v>409</v>
      </c>
      <c r="H5543" s="2" t="s">
        <v>563</v>
      </c>
      <c r="I5543" s="2" t="s">
        <v>330</v>
      </c>
      <c r="J5543" s="2" t="s">
        <v>391</v>
      </c>
      <c r="K5543" s="2" t="s">
        <v>606</v>
      </c>
      <c r="L5543" s="2" t="s">
        <v>330</v>
      </c>
      <c r="M5543" s="2" t="s">
        <v>655</v>
      </c>
    </row>
    <row r="5544" spans="2:13">
      <c r="B5544" t="s">
        <v>31</v>
      </c>
      <c r="C5544">
        <v>30</v>
      </c>
      <c r="D5544" s="2" t="s">
        <v>212</v>
      </c>
      <c r="E5544" s="2" t="s">
        <v>330</v>
      </c>
      <c r="F5544" s="2" t="s">
        <v>376</v>
      </c>
      <c r="G5544" s="2" t="s">
        <v>410</v>
      </c>
      <c r="H5544" s="2" t="s">
        <v>557</v>
      </c>
      <c r="I5544" s="2" t="s">
        <v>474</v>
      </c>
      <c r="J5544" s="2" t="s">
        <v>501</v>
      </c>
      <c r="K5544" s="2" t="s">
        <v>606</v>
      </c>
      <c r="L5544" s="2" t="s">
        <v>615</v>
      </c>
      <c r="M5544" s="2" t="s">
        <v>344</v>
      </c>
    </row>
    <row r="5545" spans="2:13">
      <c r="B5545" t="s">
        <v>32</v>
      </c>
      <c r="C5545">
        <v>30</v>
      </c>
      <c r="D5545" s="2" t="s">
        <v>323</v>
      </c>
      <c r="E5545" s="2" t="s">
        <v>366</v>
      </c>
      <c r="F5545" s="2" t="s">
        <v>376</v>
      </c>
      <c r="G5545" s="2" t="s">
        <v>397</v>
      </c>
      <c r="H5545" s="2" t="s">
        <v>557</v>
      </c>
      <c r="I5545" s="2" t="s">
        <v>330</v>
      </c>
      <c r="J5545" s="2" t="s">
        <v>502</v>
      </c>
      <c r="K5545" s="2" t="s">
        <v>606</v>
      </c>
      <c r="L5545" s="2" t="s">
        <v>330</v>
      </c>
      <c r="M5545" s="2" t="s">
        <v>654</v>
      </c>
    </row>
    <row r="5546" spans="2:13">
      <c r="B5546" t="s">
        <v>33</v>
      </c>
      <c r="C5546">
        <v>30</v>
      </c>
      <c r="D5546" s="2" t="s">
        <v>213</v>
      </c>
      <c r="E5546" s="2" t="s">
        <v>365</v>
      </c>
      <c r="F5546" s="2" t="s">
        <v>376</v>
      </c>
      <c r="G5546" s="2" t="s">
        <v>409</v>
      </c>
      <c r="H5546" s="2" t="s">
        <v>557</v>
      </c>
      <c r="I5546" s="2" t="s">
        <v>330</v>
      </c>
      <c r="J5546" s="2" t="s">
        <v>415</v>
      </c>
      <c r="K5546" s="2" t="s">
        <v>606</v>
      </c>
      <c r="L5546" s="2" t="s">
        <v>330</v>
      </c>
      <c r="M5546" s="2" t="s">
        <v>376</v>
      </c>
    </row>
    <row r="5547" spans="2:13">
      <c r="B5547" t="s">
        <v>34</v>
      </c>
      <c r="C5547">
        <v>30</v>
      </c>
      <c r="D5547" s="2" t="s">
        <v>324</v>
      </c>
      <c r="E5547" s="2" t="s">
        <v>366</v>
      </c>
      <c r="F5547" s="2" t="s">
        <v>376</v>
      </c>
      <c r="G5547" s="2" t="s">
        <v>397</v>
      </c>
      <c r="H5547" s="2" t="s">
        <v>557</v>
      </c>
      <c r="I5547" s="2" t="s">
        <v>330</v>
      </c>
      <c r="J5547" s="2" t="s">
        <v>503</v>
      </c>
      <c r="K5547" s="2" t="s">
        <v>606</v>
      </c>
      <c r="L5547" s="2" t="s">
        <v>330</v>
      </c>
      <c r="M5547" s="2" t="s">
        <v>646</v>
      </c>
    </row>
    <row r="5548" spans="2:13">
      <c r="B5548" t="s">
        <v>35</v>
      </c>
      <c r="C5548">
        <v>30</v>
      </c>
      <c r="D5548" s="2" t="s">
        <v>214</v>
      </c>
      <c r="E5548" s="2" t="s">
        <v>330</v>
      </c>
      <c r="F5548" s="2" t="s">
        <v>376</v>
      </c>
      <c r="G5548" s="2" t="s">
        <v>411</v>
      </c>
      <c r="H5548" s="2" t="s">
        <v>557</v>
      </c>
      <c r="I5548" s="2" t="s">
        <v>330</v>
      </c>
      <c r="J5548" s="2" t="s">
        <v>504</v>
      </c>
      <c r="K5548" s="2" t="s">
        <v>606</v>
      </c>
      <c r="L5548" s="2" t="s">
        <v>330</v>
      </c>
      <c r="M5548" s="2" t="s">
        <v>656</v>
      </c>
    </row>
    <row r="5549" spans="2:13">
      <c r="B5549" t="s">
        <v>36</v>
      </c>
      <c r="C5549">
        <v>30</v>
      </c>
      <c r="D5549" s="2" t="s">
        <v>215</v>
      </c>
      <c r="E5549" s="2" t="s">
        <v>330</v>
      </c>
      <c r="F5549" s="2" t="s">
        <v>345</v>
      </c>
      <c r="G5549" s="2" t="s">
        <v>392</v>
      </c>
      <c r="H5549" s="2" t="s">
        <v>557</v>
      </c>
      <c r="I5549" s="2" t="s">
        <v>330</v>
      </c>
      <c r="J5549" s="2" t="s">
        <v>330</v>
      </c>
      <c r="K5549" s="2" t="s">
        <v>327</v>
      </c>
      <c r="L5549" s="2" t="s">
        <v>330</v>
      </c>
      <c r="M5549" s="2" t="s">
        <v>657</v>
      </c>
    </row>
    <row r="5550" spans="2:13">
      <c r="B5550" t="s">
        <v>37</v>
      </c>
      <c r="C5550">
        <v>30</v>
      </c>
      <c r="D5550" s="2" t="s">
        <v>325</v>
      </c>
      <c r="E5550" s="2" t="s">
        <v>330</v>
      </c>
      <c r="F5550" s="2" t="s">
        <v>371</v>
      </c>
      <c r="G5550" s="2" t="s">
        <v>230</v>
      </c>
      <c r="H5550" s="2" t="s">
        <v>558</v>
      </c>
      <c r="I5550" s="2" t="s">
        <v>476</v>
      </c>
      <c r="J5550" s="2" t="s">
        <v>505</v>
      </c>
      <c r="K5550" s="2" t="s">
        <v>327</v>
      </c>
      <c r="L5550" s="2" t="s">
        <v>616</v>
      </c>
      <c r="M5550" s="2" t="s">
        <v>658</v>
      </c>
    </row>
    <row r="5551" spans="2:13">
      <c r="B5551" t="s">
        <v>38</v>
      </c>
      <c r="C5551">
        <v>30</v>
      </c>
      <c r="D5551" s="2" t="s">
        <v>216</v>
      </c>
      <c r="E5551" s="2" t="s">
        <v>330</v>
      </c>
      <c r="F5551" s="2" t="s">
        <v>372</v>
      </c>
      <c r="G5551" s="2" t="s">
        <v>412</v>
      </c>
      <c r="H5551" s="2" t="s">
        <v>559</v>
      </c>
      <c r="I5551" s="2" t="s">
        <v>411</v>
      </c>
      <c r="J5551" s="2" t="s">
        <v>506</v>
      </c>
      <c r="K5551" s="2" t="s">
        <v>327</v>
      </c>
      <c r="L5551" s="2" t="s">
        <v>230</v>
      </c>
      <c r="M5551" s="2" t="s">
        <v>659</v>
      </c>
    </row>
    <row r="5552" spans="2:13">
      <c r="B5552" t="s">
        <v>39</v>
      </c>
      <c r="C5552">
        <v>30</v>
      </c>
      <c r="D5552" s="2" t="s">
        <v>217</v>
      </c>
      <c r="E5552" s="2" t="s">
        <v>330</v>
      </c>
      <c r="F5552" s="2" t="s">
        <v>339</v>
      </c>
      <c r="G5552" s="2" t="s">
        <v>413</v>
      </c>
      <c r="H5552" s="2" t="s">
        <v>559</v>
      </c>
      <c r="I5552" s="2" t="s">
        <v>330</v>
      </c>
      <c r="J5552" s="2" t="s">
        <v>365</v>
      </c>
      <c r="K5552" s="2" t="s">
        <v>327</v>
      </c>
      <c r="L5552" s="2" t="s">
        <v>330</v>
      </c>
      <c r="M5552" s="2" t="s">
        <v>660</v>
      </c>
    </row>
    <row r="5553" spans="2:13">
      <c r="B5553" t="s">
        <v>40</v>
      </c>
      <c r="C5553">
        <v>30</v>
      </c>
      <c r="D5553" s="2" t="s">
        <v>218</v>
      </c>
      <c r="E5553" s="2" t="s">
        <v>368</v>
      </c>
      <c r="F5553" s="2" t="s">
        <v>335</v>
      </c>
      <c r="G5553" s="2" t="s">
        <v>404</v>
      </c>
      <c r="H5553" s="2" t="s">
        <v>559</v>
      </c>
      <c r="I5553" s="2" t="s">
        <v>577</v>
      </c>
      <c r="J5553" s="2" t="s">
        <v>507</v>
      </c>
      <c r="K5553" s="2" t="s">
        <v>327</v>
      </c>
      <c r="L5553" s="2" t="s">
        <v>577</v>
      </c>
      <c r="M5553" s="2" t="s">
        <v>239</v>
      </c>
    </row>
    <row r="5554" spans="2:13">
      <c r="B5554" t="s">
        <v>41</v>
      </c>
      <c r="C5554">
        <v>30</v>
      </c>
      <c r="D5554" s="2" t="s">
        <v>219</v>
      </c>
      <c r="E5554" s="2" t="s">
        <v>368</v>
      </c>
      <c r="F5554" s="2" t="s">
        <v>377</v>
      </c>
      <c r="G5554" s="2" t="s">
        <v>330</v>
      </c>
      <c r="H5554" s="2" t="s">
        <v>560</v>
      </c>
      <c r="I5554" s="2" t="s">
        <v>578</v>
      </c>
      <c r="J5554" s="2" t="s">
        <v>508</v>
      </c>
      <c r="K5554" s="2" t="s">
        <v>327</v>
      </c>
      <c r="L5554" s="2" t="s">
        <v>617</v>
      </c>
      <c r="M5554" s="2" t="s">
        <v>661</v>
      </c>
    </row>
    <row r="5555" spans="2:13">
      <c r="B5555" t="s">
        <v>42</v>
      </c>
      <c r="C5555">
        <v>30</v>
      </c>
      <c r="D5555" s="2" t="s">
        <v>220</v>
      </c>
      <c r="E5555" s="2" t="s">
        <v>330</v>
      </c>
      <c r="F5555" s="2" t="s">
        <v>377</v>
      </c>
      <c r="G5555" s="2" t="s">
        <v>411</v>
      </c>
      <c r="H5555" s="2" t="s">
        <v>560</v>
      </c>
      <c r="I5555" s="2" t="s">
        <v>330</v>
      </c>
      <c r="J5555" s="2" t="s">
        <v>413</v>
      </c>
      <c r="K5555" s="2" t="s">
        <v>327</v>
      </c>
      <c r="L5555" s="2" t="s">
        <v>330</v>
      </c>
      <c r="M5555" s="2" t="s">
        <v>662</v>
      </c>
    </row>
    <row r="5556" spans="2:13">
      <c r="B5556" t="s">
        <v>43</v>
      </c>
      <c r="C5556">
        <v>30</v>
      </c>
      <c r="D5556" s="2" t="s">
        <v>221</v>
      </c>
      <c r="E5556" s="2" t="s">
        <v>330</v>
      </c>
      <c r="F5556" s="2" t="s">
        <v>378</v>
      </c>
      <c r="G5556" s="2" t="s">
        <v>414</v>
      </c>
      <c r="H5556" s="2" t="s">
        <v>564</v>
      </c>
      <c r="I5556" s="2" t="s">
        <v>572</v>
      </c>
      <c r="J5556" s="2" t="s">
        <v>507</v>
      </c>
      <c r="K5556" s="2" t="s">
        <v>327</v>
      </c>
      <c r="L5556" s="2" t="s">
        <v>609</v>
      </c>
      <c r="M5556" s="2" t="s">
        <v>661</v>
      </c>
    </row>
    <row r="5557" spans="2:13">
      <c r="B5557" t="s">
        <v>44</v>
      </c>
      <c r="C5557">
        <v>30</v>
      </c>
      <c r="D5557" s="2" t="s">
        <v>222</v>
      </c>
      <c r="E5557" s="2" t="s">
        <v>369</v>
      </c>
      <c r="F5557" s="2" t="s">
        <v>379</v>
      </c>
      <c r="G5557" s="2" t="s">
        <v>415</v>
      </c>
      <c r="H5557" s="2" t="s">
        <v>564</v>
      </c>
      <c r="I5557" s="2" t="s">
        <v>330</v>
      </c>
      <c r="J5557" s="2" t="s">
        <v>509</v>
      </c>
      <c r="K5557" s="2" t="s">
        <v>327</v>
      </c>
      <c r="L5557" s="2" t="s">
        <v>330</v>
      </c>
      <c r="M5557" s="2" t="s">
        <v>310</v>
      </c>
    </row>
    <row r="5558" spans="2:13">
      <c r="B5558" t="s">
        <v>45</v>
      </c>
      <c r="C5558">
        <v>30</v>
      </c>
      <c r="D5558" s="2" t="s">
        <v>223</v>
      </c>
      <c r="E5558" s="2" t="s">
        <v>369</v>
      </c>
      <c r="F5558" s="2" t="s">
        <v>343</v>
      </c>
      <c r="G5558" s="2" t="s">
        <v>397</v>
      </c>
      <c r="H5558" s="2" t="s">
        <v>349</v>
      </c>
      <c r="I5558" s="2" t="s">
        <v>573</v>
      </c>
      <c r="J5558" s="2" t="s">
        <v>292</v>
      </c>
      <c r="K5558" s="2" t="s">
        <v>327</v>
      </c>
      <c r="L5558" s="2" t="s">
        <v>610</v>
      </c>
      <c r="M5558" s="2" t="s">
        <v>663</v>
      </c>
    </row>
    <row r="5559" spans="2:13">
      <c r="B5559" t="s">
        <v>46</v>
      </c>
      <c r="C5559">
        <v>30</v>
      </c>
      <c r="D5559" s="2" t="s">
        <v>224</v>
      </c>
      <c r="E5559" s="2" t="s">
        <v>364</v>
      </c>
      <c r="F5559" s="2" t="s">
        <v>336</v>
      </c>
      <c r="G5559" s="2" t="s">
        <v>414</v>
      </c>
      <c r="H5559" s="2" t="s">
        <v>565</v>
      </c>
      <c r="I5559" s="2" t="s">
        <v>415</v>
      </c>
      <c r="J5559" s="2" t="s">
        <v>510</v>
      </c>
      <c r="K5559" s="2" t="s">
        <v>327</v>
      </c>
      <c r="L5559" s="2" t="s">
        <v>483</v>
      </c>
      <c r="M5559" s="2" t="s">
        <v>664</v>
      </c>
    </row>
    <row r="5560" spans="2:13">
      <c r="B5560" t="s">
        <v>47</v>
      </c>
      <c r="C5560">
        <v>30</v>
      </c>
      <c r="D5560" s="2" t="s">
        <v>225</v>
      </c>
      <c r="E5560" s="2" t="s">
        <v>364</v>
      </c>
      <c r="F5560" s="2" t="s">
        <v>380</v>
      </c>
      <c r="G5560" s="2" t="s">
        <v>416</v>
      </c>
      <c r="H5560" s="2" t="s">
        <v>565</v>
      </c>
      <c r="I5560" s="2" t="s">
        <v>330</v>
      </c>
      <c r="J5560" s="2" t="s">
        <v>381</v>
      </c>
      <c r="K5560" s="2" t="s">
        <v>327</v>
      </c>
      <c r="L5560" s="2" t="s">
        <v>330</v>
      </c>
      <c r="M5560" s="2" t="s">
        <v>665</v>
      </c>
    </row>
    <row r="5561" spans="2:13">
      <c r="B5561" t="s">
        <v>48</v>
      </c>
      <c r="C5561">
        <v>30</v>
      </c>
      <c r="D5561" s="2" t="s">
        <v>326</v>
      </c>
      <c r="E5561" s="2" t="s">
        <v>330</v>
      </c>
      <c r="F5561" s="2" t="s">
        <v>380</v>
      </c>
      <c r="G5561" s="2" t="s">
        <v>417</v>
      </c>
      <c r="H5561" s="2" t="s">
        <v>566</v>
      </c>
      <c r="I5561" s="2" t="s">
        <v>579</v>
      </c>
      <c r="J5561" s="2" t="s">
        <v>365</v>
      </c>
      <c r="K5561" s="2" t="s">
        <v>372</v>
      </c>
      <c r="L5561" s="2" t="s">
        <v>618</v>
      </c>
      <c r="M5561" s="2" t="s">
        <v>666</v>
      </c>
    </row>
    <row r="5562" spans="2:13">
      <c r="B5562" t="s">
        <v>49</v>
      </c>
      <c r="C5562">
        <v>30</v>
      </c>
      <c r="D5562" s="2" t="s">
        <v>327</v>
      </c>
      <c r="E5562" s="2" t="s">
        <v>330</v>
      </c>
      <c r="F5562" s="2" t="s">
        <v>380</v>
      </c>
      <c r="G5562" s="2" t="s">
        <v>414</v>
      </c>
      <c r="H5562" s="2" t="s">
        <v>566</v>
      </c>
      <c r="I5562" s="2" t="s">
        <v>330</v>
      </c>
      <c r="J5562" s="2" t="s">
        <v>511</v>
      </c>
      <c r="K5562" s="2" t="s">
        <v>372</v>
      </c>
      <c r="L5562" s="2" t="s">
        <v>330</v>
      </c>
      <c r="M5562" s="2" t="s">
        <v>667</v>
      </c>
    </row>
    <row r="5563" spans="2:13">
      <c r="B5563" t="s">
        <v>50</v>
      </c>
      <c r="C5563">
        <v>30</v>
      </c>
      <c r="D5563" s="2" t="s">
        <v>328</v>
      </c>
      <c r="E5563" s="2" t="s">
        <v>330</v>
      </c>
      <c r="F5563" s="2" t="s">
        <v>380</v>
      </c>
      <c r="G5563" s="2" t="s">
        <v>397</v>
      </c>
      <c r="H5563" s="2" t="s">
        <v>566</v>
      </c>
      <c r="I5563" s="2" t="s">
        <v>580</v>
      </c>
      <c r="J5563" s="2" t="s">
        <v>489</v>
      </c>
      <c r="K5563" s="2" t="s">
        <v>372</v>
      </c>
      <c r="L5563" s="2" t="s">
        <v>580</v>
      </c>
      <c r="M5563" s="2" t="s">
        <v>668</v>
      </c>
    </row>
    <row r="5564" spans="2:13">
      <c r="B5564" t="s">
        <v>51</v>
      </c>
      <c r="C5564">
        <v>30</v>
      </c>
      <c r="D5564" s="2" t="s">
        <v>329</v>
      </c>
      <c r="E5564" s="2" t="s">
        <v>330</v>
      </c>
      <c r="F5564" s="2" t="s">
        <v>380</v>
      </c>
      <c r="G5564" s="2" t="s">
        <v>418</v>
      </c>
      <c r="H5564" s="2" t="s">
        <v>567</v>
      </c>
      <c r="I5564" s="2" t="s">
        <v>581</v>
      </c>
      <c r="J5564" s="2" t="s">
        <v>512</v>
      </c>
      <c r="K5564" s="2" t="s">
        <v>372</v>
      </c>
      <c r="L5564" s="2" t="s">
        <v>619</v>
      </c>
      <c r="M5564" s="2" t="s">
        <v>669</v>
      </c>
    </row>
    <row r="5565" spans="2:13">
      <c r="B5565" t="s">
        <v>52</v>
      </c>
      <c r="C5565">
        <v>30</v>
      </c>
      <c r="D5565" s="2" t="s">
        <v>226</v>
      </c>
      <c r="E5565" s="2" t="s">
        <v>330</v>
      </c>
      <c r="F5565" s="2" t="s">
        <v>380</v>
      </c>
      <c r="G5565" s="2" t="s">
        <v>414</v>
      </c>
      <c r="H5565" s="2" t="s">
        <v>568</v>
      </c>
      <c r="I5565" s="2" t="s">
        <v>582</v>
      </c>
      <c r="J5565" s="2" t="s">
        <v>513</v>
      </c>
      <c r="K5565" s="2" t="s">
        <v>372</v>
      </c>
      <c r="L5565" s="2" t="s">
        <v>620</v>
      </c>
      <c r="M5565" s="2" t="s">
        <v>670</v>
      </c>
    </row>
    <row r="5566" spans="2:13">
      <c r="B5566" t="s">
        <v>53</v>
      </c>
      <c r="C5566">
        <v>30</v>
      </c>
      <c r="D5566" s="2" t="s">
        <v>227</v>
      </c>
      <c r="E5566" s="2" t="s">
        <v>330</v>
      </c>
      <c r="F5566" s="2" t="s">
        <v>380</v>
      </c>
      <c r="G5566" s="2" t="s">
        <v>418</v>
      </c>
      <c r="H5566" s="2" t="s">
        <v>334</v>
      </c>
      <c r="I5566" s="2" t="s">
        <v>578</v>
      </c>
      <c r="J5566" s="2" t="s">
        <v>426</v>
      </c>
      <c r="K5566" s="2" t="s">
        <v>372</v>
      </c>
      <c r="L5566" s="2" t="s">
        <v>621</v>
      </c>
      <c r="M5566" s="2" t="s">
        <v>671</v>
      </c>
    </row>
    <row r="5567" spans="2:13">
      <c r="B5567" t="s">
        <v>54</v>
      </c>
      <c r="C5567">
        <v>30</v>
      </c>
      <c r="D5567" s="2" t="s">
        <v>228</v>
      </c>
      <c r="E5567" s="2" t="s">
        <v>330</v>
      </c>
      <c r="F5567" s="2" t="s">
        <v>380</v>
      </c>
      <c r="G5567" s="2" t="s">
        <v>419</v>
      </c>
      <c r="H5567" s="2" t="s">
        <v>334</v>
      </c>
      <c r="I5567" s="2" t="s">
        <v>583</v>
      </c>
      <c r="J5567" s="2" t="s">
        <v>443</v>
      </c>
      <c r="K5567" s="2" t="s">
        <v>379</v>
      </c>
      <c r="L5567" s="2" t="s">
        <v>583</v>
      </c>
      <c r="M5567" s="2" t="s">
        <v>672</v>
      </c>
    </row>
    <row r="5568" spans="2:13">
      <c r="B5568" t="s">
        <v>55</v>
      </c>
      <c r="C5568">
        <v>30</v>
      </c>
      <c r="D5568" s="2" t="s">
        <v>229</v>
      </c>
      <c r="E5568" s="2" t="s">
        <v>330</v>
      </c>
      <c r="F5568" s="2" t="s">
        <v>380</v>
      </c>
      <c r="G5568" s="2" t="s">
        <v>420</v>
      </c>
      <c r="H5568" s="2" t="s">
        <v>337</v>
      </c>
      <c r="I5568" s="2" t="s">
        <v>581</v>
      </c>
      <c r="J5568" s="2" t="s">
        <v>443</v>
      </c>
      <c r="K5568" s="2" t="s">
        <v>379</v>
      </c>
      <c r="L5568" s="2" t="s">
        <v>619</v>
      </c>
      <c r="M5568" s="2" t="s">
        <v>657</v>
      </c>
    </row>
    <row r="5569" spans="2:13">
      <c r="B5569" t="s">
        <v>56</v>
      </c>
      <c r="C5569">
        <v>30</v>
      </c>
      <c r="D5569" s="2" t="s">
        <v>230</v>
      </c>
      <c r="E5569" s="2" t="s">
        <v>330</v>
      </c>
      <c r="F5569" s="2" t="s">
        <v>380</v>
      </c>
      <c r="G5569" s="2" t="s">
        <v>421</v>
      </c>
      <c r="H5569" s="2" t="s">
        <v>569</v>
      </c>
      <c r="I5569" s="2" t="s">
        <v>584</v>
      </c>
      <c r="J5569" s="2" t="s">
        <v>512</v>
      </c>
      <c r="K5569" s="2" t="s">
        <v>379</v>
      </c>
      <c r="L5569" s="2" t="s">
        <v>622</v>
      </c>
      <c r="M5569" s="2" t="s">
        <v>673</v>
      </c>
    </row>
    <row r="5570" spans="2:13">
      <c r="B5570" t="s">
        <v>57</v>
      </c>
      <c r="C5570">
        <v>30</v>
      </c>
      <c r="D5570" s="2" t="s">
        <v>231</v>
      </c>
      <c r="E5570" s="2" t="s">
        <v>330</v>
      </c>
      <c r="F5570" s="2" t="s">
        <v>380</v>
      </c>
      <c r="G5570" s="2" t="s">
        <v>422</v>
      </c>
      <c r="H5570" s="2" t="s">
        <v>327</v>
      </c>
      <c r="I5570" s="2" t="s">
        <v>365</v>
      </c>
      <c r="J5570" s="2" t="s">
        <v>514</v>
      </c>
      <c r="K5570" s="2" t="s">
        <v>379</v>
      </c>
      <c r="L5570" s="2" t="s">
        <v>364</v>
      </c>
      <c r="M5570" s="2" t="s">
        <v>236</v>
      </c>
    </row>
    <row r="5571" spans="2:13">
      <c r="B5571" t="s">
        <v>58</v>
      </c>
      <c r="C5571">
        <v>30</v>
      </c>
      <c r="D5571" s="2" t="s">
        <v>232</v>
      </c>
      <c r="E5571" s="2" t="s">
        <v>330</v>
      </c>
      <c r="F5571" s="2" t="s">
        <v>381</v>
      </c>
      <c r="G5571" s="2" t="s">
        <v>423</v>
      </c>
      <c r="H5571" s="2" t="s">
        <v>570</v>
      </c>
      <c r="I5571" s="2" t="s">
        <v>585</v>
      </c>
      <c r="J5571" s="2" t="s">
        <v>515</v>
      </c>
      <c r="K5571" s="2" t="s">
        <v>379</v>
      </c>
      <c r="L5571" s="2" t="s">
        <v>623</v>
      </c>
      <c r="M5571" s="2" t="s">
        <v>674</v>
      </c>
    </row>
    <row r="5572" spans="2:13">
      <c r="B5572" t="s">
        <v>59</v>
      </c>
      <c r="C5572">
        <v>30</v>
      </c>
      <c r="D5572" s="2" t="s">
        <v>330</v>
      </c>
      <c r="E5572" s="2" t="s">
        <v>364</v>
      </c>
      <c r="F5572" s="2" t="s">
        <v>381</v>
      </c>
      <c r="G5572" s="2" t="s">
        <v>411</v>
      </c>
      <c r="H5572" s="2" t="s">
        <v>570</v>
      </c>
      <c r="I5572" s="2" t="s">
        <v>330</v>
      </c>
      <c r="J5572" s="2" t="s">
        <v>415</v>
      </c>
      <c r="K5572" s="2" t="s">
        <v>379</v>
      </c>
      <c r="L5572" s="2" t="s">
        <v>330</v>
      </c>
      <c r="M5572" s="2" t="s">
        <v>674</v>
      </c>
    </row>
    <row r="5573" spans="2:13">
      <c r="B5573" t="s">
        <v>60</v>
      </c>
      <c r="C5573">
        <v>30</v>
      </c>
      <c r="D5573" s="2" t="s">
        <v>331</v>
      </c>
      <c r="E5573" s="2" t="s">
        <v>364</v>
      </c>
      <c r="F5573" s="2" t="s">
        <v>381</v>
      </c>
      <c r="G5573" s="2" t="s">
        <v>424</v>
      </c>
      <c r="H5573" s="2" t="s">
        <v>376</v>
      </c>
      <c r="I5573" s="2" t="s">
        <v>586</v>
      </c>
      <c r="J5573" s="2" t="s">
        <v>516</v>
      </c>
      <c r="K5573" s="2" t="s">
        <v>379</v>
      </c>
      <c r="L5573" s="2" t="s">
        <v>580</v>
      </c>
      <c r="M5573" s="2" t="s">
        <v>343</v>
      </c>
    </row>
    <row r="5574" spans="2:13">
      <c r="B5574" t="s">
        <v>61</v>
      </c>
      <c r="C5574">
        <v>30</v>
      </c>
      <c r="D5574" s="2" t="s">
        <v>233</v>
      </c>
      <c r="E5574" s="2" t="s">
        <v>330</v>
      </c>
      <c r="F5574" s="2" t="s">
        <v>381</v>
      </c>
      <c r="G5574" s="2" t="s">
        <v>425</v>
      </c>
      <c r="H5574" s="2" t="s">
        <v>571</v>
      </c>
      <c r="I5574" s="2" t="s">
        <v>587</v>
      </c>
      <c r="J5574" s="2" t="s">
        <v>517</v>
      </c>
      <c r="K5574" s="2" t="s">
        <v>379</v>
      </c>
      <c r="L5574" s="2" t="s">
        <v>624</v>
      </c>
      <c r="M5574" s="2" t="s">
        <v>675</v>
      </c>
    </row>
    <row r="5575" spans="2:13">
      <c r="B5575" t="s">
        <v>62</v>
      </c>
      <c r="C5575">
        <v>30</v>
      </c>
      <c r="D5575" s="2" t="s">
        <v>234</v>
      </c>
      <c r="E5575" s="2" t="s">
        <v>368</v>
      </c>
      <c r="F5575" s="2" t="s">
        <v>381</v>
      </c>
      <c r="G5575" s="2" t="s">
        <v>426</v>
      </c>
      <c r="H5575" s="2" t="s">
        <v>345</v>
      </c>
      <c r="I5575" s="2" t="s">
        <v>588</v>
      </c>
      <c r="J5575" s="2" t="s">
        <v>427</v>
      </c>
      <c r="K5575" s="2" t="s">
        <v>379</v>
      </c>
      <c r="L5575" s="2" t="s">
        <v>625</v>
      </c>
      <c r="M5575" s="2" t="s">
        <v>676</v>
      </c>
    </row>
    <row r="5576" spans="2:13">
      <c r="B5576" t="s">
        <v>63</v>
      </c>
      <c r="C5576">
        <v>30</v>
      </c>
      <c r="D5576" s="2" t="s">
        <v>235</v>
      </c>
      <c r="E5576" s="2" t="s">
        <v>368</v>
      </c>
      <c r="F5576" s="2" t="s">
        <v>381</v>
      </c>
      <c r="G5576" s="2" t="s">
        <v>417</v>
      </c>
      <c r="H5576" s="2" t="s">
        <v>375</v>
      </c>
      <c r="I5576" s="2" t="s">
        <v>587</v>
      </c>
      <c r="J5576" s="2" t="s">
        <v>263</v>
      </c>
      <c r="K5576" s="2" t="s">
        <v>379</v>
      </c>
      <c r="L5576" s="2" t="s">
        <v>624</v>
      </c>
      <c r="M5576" s="2" t="s">
        <v>359</v>
      </c>
    </row>
    <row r="5577" spans="2:13">
      <c r="B5577" t="s">
        <v>64</v>
      </c>
      <c r="C5577">
        <v>30</v>
      </c>
      <c r="D5577" s="2" t="s">
        <v>236</v>
      </c>
      <c r="E5577" s="2" t="s">
        <v>330</v>
      </c>
      <c r="F5577" s="2" t="s">
        <v>381</v>
      </c>
      <c r="G5577" s="2" t="s">
        <v>425</v>
      </c>
      <c r="H5577" s="2" t="s">
        <v>371</v>
      </c>
      <c r="I5577" s="2" t="s">
        <v>366</v>
      </c>
      <c r="J5577" s="2" t="s">
        <v>263</v>
      </c>
      <c r="K5577" s="2" t="s">
        <v>379</v>
      </c>
      <c r="L5577" s="2" t="s">
        <v>368</v>
      </c>
      <c r="M5577" s="2" t="s">
        <v>655</v>
      </c>
    </row>
    <row r="5578" spans="2:13">
      <c r="B5578" t="s">
        <v>65</v>
      </c>
      <c r="C5578">
        <v>30</v>
      </c>
      <c r="D5578" s="2" t="s">
        <v>237</v>
      </c>
      <c r="E5578" s="2" t="s">
        <v>364</v>
      </c>
      <c r="F5578" s="2" t="s">
        <v>382</v>
      </c>
      <c r="G5578" s="2" t="s">
        <v>426</v>
      </c>
      <c r="H5578" s="2" t="s">
        <v>374</v>
      </c>
      <c r="I5578" s="2" t="s">
        <v>366</v>
      </c>
      <c r="J5578" s="2" t="s">
        <v>427</v>
      </c>
      <c r="K5578" s="2" t="s">
        <v>379</v>
      </c>
      <c r="L5578" s="2" t="s">
        <v>368</v>
      </c>
      <c r="M5578" s="2" t="s">
        <v>677</v>
      </c>
    </row>
    <row r="5579" spans="2:13">
      <c r="B5579" t="s">
        <v>66</v>
      </c>
      <c r="C5579">
        <v>30</v>
      </c>
      <c r="D5579" s="2" t="s">
        <v>330</v>
      </c>
      <c r="E5579" s="2" t="s">
        <v>364</v>
      </c>
      <c r="F5579" s="2" t="s">
        <v>382</v>
      </c>
      <c r="G5579" s="2" t="s">
        <v>330</v>
      </c>
      <c r="H5579" s="2" t="s">
        <v>374</v>
      </c>
      <c r="I5579" s="2" t="s">
        <v>330</v>
      </c>
      <c r="J5579" s="2" t="s">
        <v>330</v>
      </c>
      <c r="K5579" s="2" t="s">
        <v>379</v>
      </c>
      <c r="L5579" s="2" t="s">
        <v>330</v>
      </c>
      <c r="M5579" s="2" t="s">
        <v>677</v>
      </c>
    </row>
    <row r="5580" spans="2:13">
      <c r="B5580" t="s">
        <v>67</v>
      </c>
      <c r="C5580">
        <v>30</v>
      </c>
      <c r="D5580" s="2" t="s">
        <v>238</v>
      </c>
      <c r="E5580" s="2" t="s">
        <v>330</v>
      </c>
      <c r="F5580" s="2" t="s">
        <v>382</v>
      </c>
      <c r="G5580" s="2" t="s">
        <v>427</v>
      </c>
      <c r="H5580" s="2" t="s">
        <v>374</v>
      </c>
      <c r="I5580" s="2" t="s">
        <v>589</v>
      </c>
      <c r="J5580" s="2" t="s">
        <v>518</v>
      </c>
      <c r="K5580" s="2" t="s">
        <v>379</v>
      </c>
      <c r="L5580" s="2" t="s">
        <v>589</v>
      </c>
      <c r="M5580" s="2" t="s">
        <v>678</v>
      </c>
    </row>
    <row r="5581" spans="2:13">
      <c r="B5581" t="s">
        <v>68</v>
      </c>
      <c r="C5581">
        <v>30</v>
      </c>
      <c r="D5581" s="2" t="s">
        <v>239</v>
      </c>
      <c r="E5581" s="2" t="s">
        <v>330</v>
      </c>
      <c r="F5581" s="2" t="s">
        <v>382</v>
      </c>
      <c r="G5581" s="2" t="s">
        <v>417</v>
      </c>
      <c r="H5581" s="2" t="s">
        <v>374</v>
      </c>
      <c r="I5581" s="2" t="s">
        <v>330</v>
      </c>
      <c r="J5581" s="2" t="s">
        <v>519</v>
      </c>
      <c r="K5581" s="2" t="s">
        <v>379</v>
      </c>
      <c r="L5581" s="2" t="s">
        <v>330</v>
      </c>
      <c r="M5581" s="2" t="s">
        <v>679</v>
      </c>
    </row>
    <row r="5582" spans="2:13">
      <c r="B5582" t="s">
        <v>69</v>
      </c>
      <c r="C5582">
        <v>30</v>
      </c>
      <c r="D5582" s="2" t="s">
        <v>240</v>
      </c>
      <c r="E5582" s="2" t="s">
        <v>330</v>
      </c>
      <c r="F5582" s="2" t="s">
        <v>382</v>
      </c>
      <c r="G5582" s="2" t="s">
        <v>428</v>
      </c>
      <c r="H5582" s="2" t="s">
        <v>374</v>
      </c>
      <c r="I5582" s="2" t="s">
        <v>330</v>
      </c>
      <c r="J5582" s="2" t="s">
        <v>520</v>
      </c>
      <c r="K5582" s="2" t="s">
        <v>379</v>
      </c>
      <c r="L5582" s="2" t="s">
        <v>330</v>
      </c>
      <c r="M5582" s="2" t="s">
        <v>680</v>
      </c>
    </row>
    <row r="5583" spans="2:13">
      <c r="B5583" t="s">
        <v>70</v>
      </c>
      <c r="C5583">
        <v>30</v>
      </c>
      <c r="D5583" s="2" t="s">
        <v>241</v>
      </c>
      <c r="E5583" s="2" t="s">
        <v>330</v>
      </c>
      <c r="F5583" s="2" t="s">
        <v>382</v>
      </c>
      <c r="G5583" s="2" t="s">
        <v>429</v>
      </c>
      <c r="H5583" s="2" t="s">
        <v>374</v>
      </c>
      <c r="I5583" s="2" t="s">
        <v>330</v>
      </c>
      <c r="J5583" s="2" t="s">
        <v>521</v>
      </c>
      <c r="K5583" s="2" t="s">
        <v>379</v>
      </c>
      <c r="L5583" s="2" t="s">
        <v>330</v>
      </c>
      <c r="M5583" s="2" t="s">
        <v>681</v>
      </c>
    </row>
    <row r="5584" spans="2:13">
      <c r="B5584" t="s">
        <v>71</v>
      </c>
      <c r="C5584">
        <v>30</v>
      </c>
      <c r="D5584" s="2" t="s">
        <v>241</v>
      </c>
      <c r="E5584" s="2" t="s">
        <v>330</v>
      </c>
      <c r="F5584" s="2" t="s">
        <v>382</v>
      </c>
      <c r="G5584" s="2" t="s">
        <v>414</v>
      </c>
      <c r="H5584" s="2" t="s">
        <v>374</v>
      </c>
      <c r="I5584" s="2" t="s">
        <v>330</v>
      </c>
      <c r="J5584" s="2" t="s">
        <v>464</v>
      </c>
      <c r="K5584" s="2" t="s">
        <v>379</v>
      </c>
      <c r="L5584" s="2" t="s">
        <v>330</v>
      </c>
      <c r="M5584" s="2" t="s">
        <v>681</v>
      </c>
    </row>
    <row r="5585" spans="2:13">
      <c r="B5585" t="s">
        <v>72</v>
      </c>
      <c r="C5585">
        <v>30</v>
      </c>
      <c r="D5585" s="2" t="s">
        <v>242</v>
      </c>
      <c r="E5585" s="2" t="s">
        <v>330</v>
      </c>
      <c r="F5585" s="2" t="s">
        <v>382</v>
      </c>
      <c r="G5585" s="2" t="s">
        <v>430</v>
      </c>
      <c r="H5585" s="2" t="s">
        <v>374</v>
      </c>
      <c r="I5585" s="2" t="s">
        <v>330</v>
      </c>
      <c r="J5585" s="2" t="s">
        <v>472</v>
      </c>
      <c r="K5585" s="2" t="s">
        <v>343</v>
      </c>
      <c r="L5585" s="2" t="s">
        <v>330</v>
      </c>
      <c r="M5585" s="2" t="s">
        <v>682</v>
      </c>
    </row>
    <row r="5586" spans="2:13">
      <c r="B5586" t="s">
        <v>73</v>
      </c>
      <c r="C5586">
        <v>30</v>
      </c>
      <c r="D5586" s="2" t="s">
        <v>332</v>
      </c>
      <c r="E5586" s="2" t="s">
        <v>330</v>
      </c>
      <c r="F5586" s="2" t="s">
        <v>382</v>
      </c>
      <c r="G5586" s="2" t="s">
        <v>431</v>
      </c>
      <c r="H5586" s="2" t="s">
        <v>374</v>
      </c>
      <c r="I5586" s="2" t="s">
        <v>330</v>
      </c>
      <c r="J5586" s="2" t="s">
        <v>330</v>
      </c>
      <c r="K5586" s="2" t="s">
        <v>343</v>
      </c>
      <c r="L5586" s="2" t="s">
        <v>330</v>
      </c>
      <c r="M5586" s="2" t="s">
        <v>683</v>
      </c>
    </row>
    <row r="5587" spans="2:13">
      <c r="B5587" t="s">
        <v>74</v>
      </c>
      <c r="C5587">
        <v>30</v>
      </c>
      <c r="D5587" s="2" t="s">
        <v>333</v>
      </c>
      <c r="E5587" s="2" t="s">
        <v>330</v>
      </c>
      <c r="F5587" s="2" t="s">
        <v>382</v>
      </c>
      <c r="G5587" s="2" t="s">
        <v>432</v>
      </c>
      <c r="H5587" s="2" t="s">
        <v>374</v>
      </c>
      <c r="I5587" s="2" t="s">
        <v>330</v>
      </c>
      <c r="J5587" s="2" t="s">
        <v>464</v>
      </c>
      <c r="K5587" s="2" t="s">
        <v>343</v>
      </c>
      <c r="L5587" s="2" t="s">
        <v>330</v>
      </c>
      <c r="M5587" s="2" t="s">
        <v>684</v>
      </c>
    </row>
    <row r="5588" spans="2:13">
      <c r="B5588" t="s">
        <v>75</v>
      </c>
      <c r="C5588">
        <v>30</v>
      </c>
      <c r="D5588" s="2" t="s">
        <v>334</v>
      </c>
      <c r="E5588" s="2" t="s">
        <v>330</v>
      </c>
      <c r="F5588" s="2" t="s">
        <v>382</v>
      </c>
      <c r="G5588" s="2" t="s">
        <v>433</v>
      </c>
      <c r="H5588" s="2" t="s">
        <v>374</v>
      </c>
      <c r="I5588" s="2" t="s">
        <v>330</v>
      </c>
      <c r="J5588" s="2" t="s">
        <v>522</v>
      </c>
      <c r="K5588" s="2" t="s">
        <v>343</v>
      </c>
      <c r="L5588" s="2" t="s">
        <v>330</v>
      </c>
      <c r="M5588" s="2" t="s">
        <v>557</v>
      </c>
    </row>
    <row r="5589" spans="2:13">
      <c r="B5589" t="s">
        <v>76</v>
      </c>
      <c r="C5589">
        <v>30</v>
      </c>
      <c r="D5589" s="2" t="s">
        <v>197</v>
      </c>
      <c r="E5589" s="2" t="s">
        <v>330</v>
      </c>
      <c r="F5589" s="2" t="s">
        <v>382</v>
      </c>
      <c r="G5589" s="2" t="s">
        <v>434</v>
      </c>
      <c r="H5589" s="2" t="s">
        <v>374</v>
      </c>
      <c r="I5589" s="2" t="s">
        <v>330</v>
      </c>
      <c r="J5589" s="2" t="s">
        <v>523</v>
      </c>
      <c r="K5589" s="2" t="s">
        <v>343</v>
      </c>
      <c r="L5589" s="2" t="s">
        <v>330</v>
      </c>
      <c r="M5589" s="2" t="s">
        <v>326</v>
      </c>
    </row>
    <row r="5590" spans="2:13">
      <c r="B5590" t="s">
        <v>77</v>
      </c>
      <c r="C5590">
        <v>30</v>
      </c>
      <c r="D5590" s="2" t="s">
        <v>335</v>
      </c>
      <c r="E5590" s="2" t="s">
        <v>330</v>
      </c>
      <c r="F5590" s="2" t="s">
        <v>381</v>
      </c>
      <c r="G5590" s="2" t="s">
        <v>435</v>
      </c>
      <c r="H5590" s="2" t="s">
        <v>375</v>
      </c>
      <c r="I5590" s="2" t="s">
        <v>582</v>
      </c>
      <c r="J5590" s="2" t="s">
        <v>491</v>
      </c>
      <c r="K5590" s="2" t="s">
        <v>343</v>
      </c>
      <c r="L5590" s="2" t="s">
        <v>626</v>
      </c>
      <c r="M5590" s="2" t="s">
        <v>562</v>
      </c>
    </row>
    <row r="5591" spans="2:13">
      <c r="B5591" t="s">
        <v>78</v>
      </c>
      <c r="C5591">
        <v>30</v>
      </c>
      <c r="D5591" s="2" t="s">
        <v>226</v>
      </c>
      <c r="E5591" s="2" t="s">
        <v>330</v>
      </c>
      <c r="F5591" s="2" t="s">
        <v>381</v>
      </c>
      <c r="G5591" s="2" t="s">
        <v>434</v>
      </c>
      <c r="H5591" s="2" t="s">
        <v>345</v>
      </c>
      <c r="I5591" s="2" t="s">
        <v>586</v>
      </c>
      <c r="J5591" s="2" t="s">
        <v>524</v>
      </c>
      <c r="K5591" s="2" t="s">
        <v>343</v>
      </c>
      <c r="L5591" s="2" t="s">
        <v>597</v>
      </c>
      <c r="M5591" s="2" t="s">
        <v>685</v>
      </c>
    </row>
    <row r="5592" spans="2:13">
      <c r="B5592" t="s">
        <v>79</v>
      </c>
      <c r="C5592">
        <v>30</v>
      </c>
      <c r="D5592" s="2" t="s">
        <v>243</v>
      </c>
      <c r="E5592" s="2" t="s">
        <v>330</v>
      </c>
      <c r="F5592" s="2" t="s">
        <v>383</v>
      </c>
      <c r="G5592" s="2" t="s">
        <v>436</v>
      </c>
      <c r="H5592" s="2" t="s">
        <v>376</v>
      </c>
      <c r="I5592" s="2" t="s">
        <v>586</v>
      </c>
      <c r="J5592" s="2" t="s">
        <v>418</v>
      </c>
      <c r="K5592" s="2" t="s">
        <v>343</v>
      </c>
      <c r="L5592" s="2" t="s">
        <v>627</v>
      </c>
      <c r="M5592" s="2" t="s">
        <v>686</v>
      </c>
    </row>
    <row r="5593" spans="2:13">
      <c r="B5593" t="s">
        <v>80</v>
      </c>
      <c r="C5593">
        <v>30</v>
      </c>
      <c r="D5593" s="2" t="s">
        <v>244</v>
      </c>
      <c r="E5593" s="2" t="s">
        <v>330</v>
      </c>
      <c r="F5593" s="2" t="s">
        <v>380</v>
      </c>
      <c r="G5593" s="2" t="s">
        <v>391</v>
      </c>
      <c r="H5593" s="2" t="s">
        <v>376</v>
      </c>
      <c r="I5593" s="2" t="s">
        <v>330</v>
      </c>
      <c r="J5593" s="2" t="s">
        <v>468</v>
      </c>
      <c r="K5593" s="2" t="s">
        <v>343</v>
      </c>
      <c r="L5593" s="2" t="s">
        <v>330</v>
      </c>
      <c r="M5593" s="2" t="s">
        <v>687</v>
      </c>
    </row>
    <row r="5594" spans="2:13">
      <c r="B5594" t="s">
        <v>81</v>
      </c>
      <c r="C5594">
        <v>30</v>
      </c>
      <c r="D5594" s="2" t="s">
        <v>245</v>
      </c>
      <c r="E5594" s="2" t="s">
        <v>330</v>
      </c>
      <c r="F5594" s="2" t="s">
        <v>380</v>
      </c>
      <c r="G5594" s="2" t="s">
        <v>395</v>
      </c>
      <c r="H5594" s="2" t="s">
        <v>376</v>
      </c>
      <c r="I5594" s="2" t="s">
        <v>330</v>
      </c>
      <c r="J5594" s="2" t="s">
        <v>525</v>
      </c>
      <c r="K5594" s="2" t="s">
        <v>343</v>
      </c>
      <c r="L5594" s="2" t="s">
        <v>330</v>
      </c>
      <c r="M5594" s="2" t="s">
        <v>688</v>
      </c>
    </row>
    <row r="5595" spans="2:13">
      <c r="B5595" t="s">
        <v>82</v>
      </c>
      <c r="C5595">
        <v>30</v>
      </c>
      <c r="D5595" s="2" t="s">
        <v>246</v>
      </c>
      <c r="E5595" s="2" t="s">
        <v>330</v>
      </c>
      <c r="F5595" s="2" t="s">
        <v>336</v>
      </c>
      <c r="G5595" s="2" t="s">
        <v>395</v>
      </c>
      <c r="H5595" s="2" t="s">
        <v>376</v>
      </c>
      <c r="I5595" s="2" t="s">
        <v>330</v>
      </c>
      <c r="J5595" s="2" t="s">
        <v>422</v>
      </c>
      <c r="K5595" s="2" t="s">
        <v>343</v>
      </c>
      <c r="L5595" s="2" t="s">
        <v>330</v>
      </c>
      <c r="M5595" s="2" t="s">
        <v>689</v>
      </c>
    </row>
    <row r="5596" spans="2:13">
      <c r="B5596" t="s">
        <v>83</v>
      </c>
      <c r="C5596">
        <v>30</v>
      </c>
      <c r="D5596" s="2" t="s">
        <v>246</v>
      </c>
      <c r="E5596" s="2" t="s">
        <v>330</v>
      </c>
      <c r="F5596" s="2" t="s">
        <v>384</v>
      </c>
      <c r="G5596" s="2" t="s">
        <v>330</v>
      </c>
      <c r="H5596" s="2" t="s">
        <v>376</v>
      </c>
      <c r="I5596" s="2" t="s">
        <v>330</v>
      </c>
      <c r="J5596" s="2" t="s">
        <v>509</v>
      </c>
      <c r="K5596" s="2" t="s">
        <v>343</v>
      </c>
      <c r="L5596" s="2" t="s">
        <v>330</v>
      </c>
      <c r="M5596" s="2" t="s">
        <v>689</v>
      </c>
    </row>
    <row r="5597" spans="2:13">
      <c r="B5597" t="s">
        <v>84</v>
      </c>
      <c r="C5597">
        <v>30</v>
      </c>
      <c r="D5597" s="2" t="s">
        <v>247</v>
      </c>
      <c r="E5597" s="2" t="s">
        <v>330</v>
      </c>
      <c r="F5597" s="2" t="s">
        <v>384</v>
      </c>
      <c r="G5597" s="2" t="s">
        <v>430</v>
      </c>
      <c r="H5597" s="2" t="s">
        <v>376</v>
      </c>
      <c r="I5597" s="2" t="s">
        <v>330</v>
      </c>
      <c r="J5597" s="2" t="s">
        <v>420</v>
      </c>
      <c r="K5597" s="2" t="s">
        <v>343</v>
      </c>
      <c r="L5597" s="2" t="s">
        <v>330</v>
      </c>
      <c r="M5597" s="2" t="s">
        <v>322</v>
      </c>
    </row>
    <row r="5598" spans="2:13">
      <c r="B5598" t="s">
        <v>85</v>
      </c>
      <c r="C5598">
        <v>30</v>
      </c>
      <c r="D5598" s="2" t="s">
        <v>232</v>
      </c>
      <c r="E5598" s="2" t="s">
        <v>330</v>
      </c>
      <c r="F5598" s="2" t="s">
        <v>343</v>
      </c>
      <c r="G5598" s="2" t="s">
        <v>417</v>
      </c>
      <c r="H5598" s="2" t="s">
        <v>376</v>
      </c>
      <c r="I5598" s="2" t="s">
        <v>330</v>
      </c>
      <c r="J5598" s="2" t="s">
        <v>526</v>
      </c>
      <c r="K5598" s="2" t="s">
        <v>343</v>
      </c>
      <c r="L5598" s="2" t="s">
        <v>330</v>
      </c>
      <c r="M5598" s="2" t="s">
        <v>690</v>
      </c>
    </row>
    <row r="5599" spans="2:13">
      <c r="B5599" t="s">
        <v>86</v>
      </c>
      <c r="C5599">
        <v>30</v>
      </c>
      <c r="D5599" s="2" t="s">
        <v>248</v>
      </c>
      <c r="E5599" s="2" t="s">
        <v>330</v>
      </c>
      <c r="F5599" s="2" t="s">
        <v>385</v>
      </c>
      <c r="G5599" s="2" t="s">
        <v>437</v>
      </c>
      <c r="H5599" s="2" t="s">
        <v>345</v>
      </c>
      <c r="I5599" s="2" t="s">
        <v>590</v>
      </c>
      <c r="J5599" s="2" t="s">
        <v>470</v>
      </c>
      <c r="K5599" s="2" t="s">
        <v>343</v>
      </c>
      <c r="L5599" s="2" t="s">
        <v>628</v>
      </c>
      <c r="M5599" s="2" t="s">
        <v>334</v>
      </c>
    </row>
    <row r="5600" spans="2:13">
      <c r="B5600" t="s">
        <v>87</v>
      </c>
      <c r="C5600">
        <v>30</v>
      </c>
      <c r="D5600" s="2" t="s">
        <v>336</v>
      </c>
      <c r="E5600" s="2" t="s">
        <v>330</v>
      </c>
      <c r="F5600" s="2" t="s">
        <v>385</v>
      </c>
      <c r="G5600" s="2" t="s">
        <v>438</v>
      </c>
      <c r="H5600" s="2" t="s">
        <v>371</v>
      </c>
      <c r="I5600" s="2" t="s">
        <v>330</v>
      </c>
      <c r="J5600" s="2" t="s">
        <v>527</v>
      </c>
      <c r="K5600" s="2" t="s">
        <v>343</v>
      </c>
      <c r="L5600" s="2" t="s">
        <v>230</v>
      </c>
      <c r="M5600" s="2" t="s">
        <v>328</v>
      </c>
    </row>
    <row r="5601" spans="2:13">
      <c r="B5601" t="s">
        <v>88</v>
      </c>
      <c r="C5601">
        <v>30</v>
      </c>
      <c r="D5601" s="2" t="s">
        <v>249</v>
      </c>
      <c r="E5601" s="2" t="s">
        <v>330</v>
      </c>
      <c r="F5601" s="2" t="s">
        <v>379</v>
      </c>
      <c r="G5601" s="2" t="s">
        <v>439</v>
      </c>
      <c r="H5601" s="2" t="s">
        <v>371</v>
      </c>
      <c r="I5601" s="2" t="s">
        <v>330</v>
      </c>
      <c r="J5601" s="2" t="s">
        <v>472</v>
      </c>
      <c r="K5601" s="2" t="s">
        <v>343</v>
      </c>
      <c r="L5601" s="2" t="s">
        <v>330</v>
      </c>
      <c r="M5601" s="2" t="s">
        <v>691</v>
      </c>
    </row>
    <row r="5602" spans="2:13">
      <c r="B5602" t="s">
        <v>89</v>
      </c>
      <c r="C5602">
        <v>30</v>
      </c>
      <c r="D5602" s="2" t="s">
        <v>250</v>
      </c>
      <c r="E5602" s="2" t="s">
        <v>330</v>
      </c>
      <c r="F5602" s="2" t="s">
        <v>379</v>
      </c>
      <c r="G5602" s="2" t="s">
        <v>440</v>
      </c>
      <c r="H5602" s="2" t="s">
        <v>372</v>
      </c>
      <c r="I5602" s="2" t="s">
        <v>330</v>
      </c>
      <c r="J5602" s="2" t="s">
        <v>528</v>
      </c>
      <c r="K5602" s="2" t="s">
        <v>343</v>
      </c>
      <c r="L5602" s="2" t="s">
        <v>230</v>
      </c>
      <c r="M5602" s="2" t="s">
        <v>678</v>
      </c>
    </row>
    <row r="5603" spans="2:13">
      <c r="B5603" t="s">
        <v>90</v>
      </c>
      <c r="C5603">
        <v>30</v>
      </c>
      <c r="D5603" s="2" t="s">
        <v>251</v>
      </c>
      <c r="E5603" s="2" t="s">
        <v>330</v>
      </c>
      <c r="F5603" s="2" t="s">
        <v>386</v>
      </c>
      <c r="G5603" s="2" t="s">
        <v>441</v>
      </c>
      <c r="H5603" s="2" t="s">
        <v>373</v>
      </c>
      <c r="I5603" s="2" t="s">
        <v>591</v>
      </c>
      <c r="J5603" s="2" t="s">
        <v>529</v>
      </c>
      <c r="K5603" s="2" t="s">
        <v>343</v>
      </c>
      <c r="L5603" s="2" t="s">
        <v>363</v>
      </c>
      <c r="M5603" s="2" t="s">
        <v>692</v>
      </c>
    </row>
    <row r="5604" spans="2:13">
      <c r="B5604" t="s">
        <v>91</v>
      </c>
      <c r="C5604">
        <v>30</v>
      </c>
      <c r="D5604" s="2" t="s">
        <v>252</v>
      </c>
      <c r="E5604" s="2" t="s">
        <v>330</v>
      </c>
      <c r="F5604" s="2" t="s">
        <v>378</v>
      </c>
      <c r="G5604" s="2" t="s">
        <v>426</v>
      </c>
      <c r="H5604" s="2" t="s">
        <v>339</v>
      </c>
      <c r="I5604" s="2" t="s">
        <v>591</v>
      </c>
      <c r="J5604" s="2" t="s">
        <v>530</v>
      </c>
      <c r="K5604" s="2" t="s">
        <v>343</v>
      </c>
      <c r="L5604" s="2" t="s">
        <v>363</v>
      </c>
      <c r="M5604" s="2" t="s">
        <v>693</v>
      </c>
    </row>
    <row r="5605" spans="2:13">
      <c r="B5605" t="s">
        <v>92</v>
      </c>
      <c r="C5605">
        <v>30</v>
      </c>
      <c r="D5605" s="2" t="s">
        <v>253</v>
      </c>
      <c r="E5605" s="2" t="s">
        <v>330</v>
      </c>
      <c r="F5605" s="2" t="s">
        <v>377</v>
      </c>
      <c r="G5605" s="2" t="s">
        <v>417</v>
      </c>
      <c r="H5605" s="2" t="s">
        <v>339</v>
      </c>
      <c r="I5605" s="2" t="s">
        <v>330</v>
      </c>
      <c r="J5605" s="2" t="s">
        <v>531</v>
      </c>
      <c r="K5605" s="2" t="s">
        <v>343</v>
      </c>
      <c r="L5605" s="2" t="s">
        <v>330</v>
      </c>
      <c r="M5605" s="2" t="s">
        <v>694</v>
      </c>
    </row>
    <row r="5606" spans="2:13">
      <c r="B5606" t="s">
        <v>93</v>
      </c>
      <c r="C5606">
        <v>30</v>
      </c>
      <c r="D5606" s="2" t="s">
        <v>254</v>
      </c>
      <c r="E5606" s="2" t="s">
        <v>330</v>
      </c>
      <c r="F5606" s="2" t="s">
        <v>377</v>
      </c>
      <c r="G5606" s="2" t="s">
        <v>330</v>
      </c>
      <c r="H5606" s="2" t="s">
        <v>339</v>
      </c>
      <c r="I5606" s="2" t="s">
        <v>330</v>
      </c>
      <c r="J5606" s="2" t="s">
        <v>532</v>
      </c>
      <c r="K5606" s="2" t="s">
        <v>343</v>
      </c>
      <c r="L5606" s="2" t="s">
        <v>330</v>
      </c>
      <c r="M5606" s="2" t="s">
        <v>695</v>
      </c>
    </row>
    <row r="5607" spans="2:13">
      <c r="B5607" t="s">
        <v>94</v>
      </c>
      <c r="C5607">
        <v>30</v>
      </c>
      <c r="D5607" s="2" t="s">
        <v>255</v>
      </c>
      <c r="E5607" s="2" t="s">
        <v>330</v>
      </c>
      <c r="F5607" s="2" t="s">
        <v>335</v>
      </c>
      <c r="G5607" s="2" t="s">
        <v>330</v>
      </c>
      <c r="H5607" s="2" t="s">
        <v>339</v>
      </c>
      <c r="I5607" s="2" t="s">
        <v>330</v>
      </c>
      <c r="J5607" s="2" t="s">
        <v>532</v>
      </c>
      <c r="K5607" s="2" t="s">
        <v>343</v>
      </c>
      <c r="L5607" s="2" t="s">
        <v>330</v>
      </c>
      <c r="M5607" s="2" t="s">
        <v>357</v>
      </c>
    </row>
    <row r="5608" spans="2:13">
      <c r="B5608" t="s">
        <v>95</v>
      </c>
      <c r="C5608">
        <v>30</v>
      </c>
      <c r="D5608" s="2" t="s">
        <v>255</v>
      </c>
      <c r="E5608" s="2" t="s">
        <v>366</v>
      </c>
      <c r="F5608" s="2" t="s">
        <v>387</v>
      </c>
      <c r="G5608" s="2" t="s">
        <v>442</v>
      </c>
      <c r="H5608" s="2" t="s">
        <v>339</v>
      </c>
      <c r="I5608" s="2" t="s">
        <v>330</v>
      </c>
      <c r="J5608" s="2" t="s">
        <v>491</v>
      </c>
      <c r="K5608" s="2" t="s">
        <v>343</v>
      </c>
      <c r="L5608" s="2" t="s">
        <v>330</v>
      </c>
      <c r="M5608" s="2" t="s">
        <v>357</v>
      </c>
    </row>
    <row r="5609" spans="2:13">
      <c r="B5609" t="s">
        <v>96</v>
      </c>
      <c r="C5609">
        <v>30</v>
      </c>
      <c r="D5609" s="2" t="s">
        <v>256</v>
      </c>
      <c r="E5609" s="2" t="s">
        <v>366</v>
      </c>
      <c r="F5609" s="2" t="s">
        <v>339</v>
      </c>
      <c r="G5609" s="2" t="s">
        <v>443</v>
      </c>
      <c r="H5609" s="2" t="s">
        <v>387</v>
      </c>
      <c r="I5609" s="2" t="s">
        <v>588</v>
      </c>
      <c r="J5609" s="2" t="s">
        <v>425</v>
      </c>
      <c r="K5609" s="2" t="s">
        <v>343</v>
      </c>
      <c r="L5609" s="2" t="s">
        <v>625</v>
      </c>
      <c r="M5609" s="2" t="s">
        <v>568</v>
      </c>
    </row>
    <row r="5610" spans="2:13">
      <c r="B5610" t="s">
        <v>97</v>
      </c>
      <c r="C5610">
        <v>30</v>
      </c>
      <c r="D5610" s="2" t="s">
        <v>257</v>
      </c>
      <c r="E5610" s="2" t="s">
        <v>330</v>
      </c>
      <c r="F5610" s="2" t="s">
        <v>339</v>
      </c>
      <c r="G5610" s="2" t="s">
        <v>444</v>
      </c>
      <c r="H5610" s="2" t="s">
        <v>335</v>
      </c>
      <c r="I5610" s="2" t="s">
        <v>591</v>
      </c>
      <c r="J5610" s="2" t="s">
        <v>533</v>
      </c>
      <c r="K5610" s="2" t="s">
        <v>343</v>
      </c>
      <c r="L5610" s="2" t="s">
        <v>363</v>
      </c>
      <c r="M5610" s="2" t="s">
        <v>322</v>
      </c>
    </row>
    <row r="5611" spans="2:13">
      <c r="B5611" t="s">
        <v>98</v>
      </c>
      <c r="C5611">
        <v>30</v>
      </c>
      <c r="D5611" s="2" t="s">
        <v>258</v>
      </c>
      <c r="E5611" s="2" t="s">
        <v>366</v>
      </c>
      <c r="F5611" s="2" t="s">
        <v>373</v>
      </c>
      <c r="G5611" s="2" t="s">
        <v>429</v>
      </c>
      <c r="H5611" s="2" t="s">
        <v>335</v>
      </c>
      <c r="I5611" s="2" t="s">
        <v>330</v>
      </c>
      <c r="J5611" s="2" t="s">
        <v>459</v>
      </c>
      <c r="K5611" s="2" t="s">
        <v>343</v>
      </c>
      <c r="L5611" s="2" t="s">
        <v>330</v>
      </c>
      <c r="M5611" s="2" t="s">
        <v>689</v>
      </c>
    </row>
    <row r="5612" spans="2:13">
      <c r="B5612" t="s">
        <v>99</v>
      </c>
      <c r="C5612">
        <v>30</v>
      </c>
      <c r="D5612" s="2" t="s">
        <v>259</v>
      </c>
      <c r="E5612" s="2" t="s">
        <v>366</v>
      </c>
      <c r="F5612" s="2" t="s">
        <v>373</v>
      </c>
      <c r="G5612" s="2" t="s">
        <v>432</v>
      </c>
      <c r="H5612" s="2" t="s">
        <v>335</v>
      </c>
      <c r="I5612" s="2" t="s">
        <v>330</v>
      </c>
      <c r="J5612" s="2" t="s">
        <v>491</v>
      </c>
      <c r="K5612" s="2" t="s">
        <v>343</v>
      </c>
      <c r="L5612" s="2" t="s">
        <v>330</v>
      </c>
      <c r="M5612" s="2" t="s">
        <v>696</v>
      </c>
    </row>
    <row r="5613" spans="2:13">
      <c r="B5613" t="s">
        <v>100</v>
      </c>
      <c r="C5613">
        <v>30</v>
      </c>
      <c r="D5613" s="2" t="s">
        <v>260</v>
      </c>
      <c r="E5613" s="2" t="s">
        <v>330</v>
      </c>
      <c r="F5613" s="2" t="s">
        <v>372</v>
      </c>
      <c r="G5613" s="2" t="s">
        <v>445</v>
      </c>
      <c r="H5613" s="2" t="s">
        <v>335</v>
      </c>
      <c r="I5613" s="2" t="s">
        <v>330</v>
      </c>
      <c r="J5613" s="2" t="s">
        <v>466</v>
      </c>
      <c r="K5613" s="2" t="s">
        <v>343</v>
      </c>
      <c r="L5613" s="2" t="s">
        <v>330</v>
      </c>
      <c r="M5613" s="2" t="s">
        <v>562</v>
      </c>
    </row>
    <row r="5614" spans="2:13">
      <c r="B5614" t="s">
        <v>101</v>
      </c>
      <c r="C5614">
        <v>30</v>
      </c>
      <c r="D5614" s="2" t="s">
        <v>336</v>
      </c>
      <c r="E5614" s="2" t="s">
        <v>366</v>
      </c>
      <c r="F5614" s="2" t="s">
        <v>372</v>
      </c>
      <c r="G5614" s="2" t="s">
        <v>446</v>
      </c>
      <c r="H5614" s="2" t="s">
        <v>335</v>
      </c>
      <c r="I5614" s="2" t="s">
        <v>330</v>
      </c>
      <c r="J5614" s="2" t="s">
        <v>534</v>
      </c>
      <c r="K5614" s="2" t="s">
        <v>343</v>
      </c>
      <c r="L5614" s="2" t="s">
        <v>330</v>
      </c>
      <c r="M5614" s="2" t="s">
        <v>697</v>
      </c>
    </row>
    <row r="5615" spans="2:13">
      <c r="B5615" t="s">
        <v>102</v>
      </c>
      <c r="C5615">
        <v>30</v>
      </c>
      <c r="D5615" s="2" t="s">
        <v>261</v>
      </c>
      <c r="E5615" s="2" t="s">
        <v>366</v>
      </c>
      <c r="F5615" s="2" t="s">
        <v>374</v>
      </c>
      <c r="G5615" s="2" t="s">
        <v>445</v>
      </c>
      <c r="H5615" s="2" t="s">
        <v>335</v>
      </c>
      <c r="I5615" s="2" t="s">
        <v>330</v>
      </c>
      <c r="J5615" s="2" t="s">
        <v>491</v>
      </c>
      <c r="K5615" s="2" t="s">
        <v>343</v>
      </c>
      <c r="L5615" s="2" t="s">
        <v>330</v>
      </c>
      <c r="M5615" s="2" t="s">
        <v>698</v>
      </c>
    </row>
    <row r="5616" spans="2:13">
      <c r="B5616" t="s">
        <v>103</v>
      </c>
      <c r="C5616">
        <v>30</v>
      </c>
      <c r="D5616" s="2" t="s">
        <v>262</v>
      </c>
      <c r="E5616" s="2" t="s">
        <v>366</v>
      </c>
      <c r="F5616" s="2" t="s">
        <v>374</v>
      </c>
      <c r="G5616" s="2" t="s">
        <v>446</v>
      </c>
      <c r="H5616" s="2" t="s">
        <v>335</v>
      </c>
      <c r="I5616" s="2" t="s">
        <v>330</v>
      </c>
      <c r="J5616" s="2" t="s">
        <v>521</v>
      </c>
      <c r="K5616" s="2" t="s">
        <v>343</v>
      </c>
      <c r="L5616" s="2" t="s">
        <v>330</v>
      </c>
      <c r="M5616" s="2" t="s">
        <v>684</v>
      </c>
    </row>
    <row r="5617" spans="2:13">
      <c r="B5617" t="s">
        <v>104</v>
      </c>
      <c r="C5617">
        <v>30</v>
      </c>
      <c r="D5617" s="2" t="s">
        <v>263</v>
      </c>
      <c r="E5617" s="2" t="s">
        <v>366</v>
      </c>
      <c r="F5617" s="2" t="s">
        <v>374</v>
      </c>
      <c r="G5617" s="2" t="s">
        <v>395</v>
      </c>
      <c r="H5617" s="2" t="s">
        <v>335</v>
      </c>
      <c r="I5617" s="2" t="s">
        <v>330</v>
      </c>
      <c r="J5617" s="2" t="s">
        <v>520</v>
      </c>
      <c r="K5617" s="2" t="s">
        <v>343</v>
      </c>
      <c r="L5617" s="2" t="s">
        <v>330</v>
      </c>
      <c r="M5617" s="2" t="s">
        <v>699</v>
      </c>
    </row>
    <row r="5618" spans="2:13">
      <c r="B5618" t="s">
        <v>105</v>
      </c>
      <c r="C5618">
        <v>30</v>
      </c>
      <c r="D5618" s="2" t="s">
        <v>236</v>
      </c>
      <c r="E5618" s="2" t="s">
        <v>366</v>
      </c>
      <c r="F5618" s="2" t="s">
        <v>374</v>
      </c>
      <c r="G5618" s="2" t="s">
        <v>446</v>
      </c>
      <c r="H5618" s="2" t="s">
        <v>335</v>
      </c>
      <c r="I5618" s="2" t="s">
        <v>591</v>
      </c>
      <c r="J5618" s="2" t="s">
        <v>491</v>
      </c>
      <c r="K5618" s="2" t="s">
        <v>343</v>
      </c>
      <c r="L5618" s="2" t="s">
        <v>591</v>
      </c>
      <c r="M5618" s="2" t="s">
        <v>700</v>
      </c>
    </row>
    <row r="5619" spans="2:13">
      <c r="B5619" t="s">
        <v>106</v>
      </c>
      <c r="C5619">
        <v>30</v>
      </c>
      <c r="D5619" s="2" t="s">
        <v>264</v>
      </c>
      <c r="E5619" s="2" t="s">
        <v>366</v>
      </c>
      <c r="F5619" s="2" t="s">
        <v>374</v>
      </c>
      <c r="G5619" s="2" t="s">
        <v>422</v>
      </c>
      <c r="H5619" s="2" t="s">
        <v>335</v>
      </c>
      <c r="I5619" s="2" t="s">
        <v>591</v>
      </c>
      <c r="J5619" s="2" t="s">
        <v>535</v>
      </c>
      <c r="K5619" s="2" t="s">
        <v>343</v>
      </c>
      <c r="L5619" s="2" t="s">
        <v>591</v>
      </c>
      <c r="M5619" s="2" t="s">
        <v>701</v>
      </c>
    </row>
    <row r="5620" spans="2:13">
      <c r="B5620" t="s">
        <v>107</v>
      </c>
      <c r="C5620">
        <v>30</v>
      </c>
      <c r="D5620" s="2" t="s">
        <v>264</v>
      </c>
      <c r="E5620" s="2" t="s">
        <v>366</v>
      </c>
      <c r="F5620" s="2" t="s">
        <v>374</v>
      </c>
      <c r="G5620" s="2" t="s">
        <v>442</v>
      </c>
      <c r="H5620" s="2" t="s">
        <v>335</v>
      </c>
      <c r="I5620" s="2" t="s">
        <v>592</v>
      </c>
      <c r="J5620" s="2" t="s">
        <v>464</v>
      </c>
      <c r="K5620" s="2" t="s">
        <v>343</v>
      </c>
      <c r="L5620" s="2" t="s">
        <v>592</v>
      </c>
      <c r="M5620" s="2" t="s">
        <v>701</v>
      </c>
    </row>
    <row r="5621" spans="2:13">
      <c r="B5621" t="s">
        <v>108</v>
      </c>
      <c r="C5621">
        <v>30</v>
      </c>
      <c r="D5621" s="2" t="s">
        <v>265</v>
      </c>
      <c r="E5621" s="2" t="s">
        <v>366</v>
      </c>
      <c r="F5621" s="2" t="s">
        <v>374</v>
      </c>
      <c r="G5621" s="2" t="s">
        <v>432</v>
      </c>
      <c r="H5621" s="2" t="s">
        <v>335</v>
      </c>
      <c r="I5621" s="2" t="s">
        <v>330</v>
      </c>
      <c r="J5621" s="2" t="s">
        <v>432</v>
      </c>
      <c r="K5621" s="2" t="s">
        <v>343</v>
      </c>
      <c r="L5621" s="2" t="s">
        <v>330</v>
      </c>
      <c r="M5621" s="2" t="s">
        <v>702</v>
      </c>
    </row>
    <row r="5622" spans="2:13">
      <c r="B5622" t="s">
        <v>109</v>
      </c>
      <c r="C5622">
        <v>30</v>
      </c>
      <c r="D5622" s="2" t="s">
        <v>337</v>
      </c>
      <c r="E5622" s="2" t="s">
        <v>330</v>
      </c>
      <c r="F5622" s="2" t="s">
        <v>374</v>
      </c>
      <c r="G5622" s="2" t="s">
        <v>422</v>
      </c>
      <c r="H5622" s="2" t="s">
        <v>335</v>
      </c>
      <c r="I5622" s="2" t="s">
        <v>593</v>
      </c>
      <c r="J5622" s="2" t="s">
        <v>525</v>
      </c>
      <c r="K5622" s="2" t="s">
        <v>343</v>
      </c>
      <c r="L5622" s="2" t="s">
        <v>593</v>
      </c>
      <c r="M5622" s="2" t="s">
        <v>556</v>
      </c>
    </row>
    <row r="5623" spans="2:13">
      <c r="B5623" t="s">
        <v>110</v>
      </c>
      <c r="C5623">
        <v>30</v>
      </c>
      <c r="D5623" s="2" t="s">
        <v>338</v>
      </c>
      <c r="E5623" s="2" t="s">
        <v>366</v>
      </c>
      <c r="F5623" s="2" t="s">
        <v>374</v>
      </c>
      <c r="G5623" s="2" t="s">
        <v>446</v>
      </c>
      <c r="H5623" s="2" t="s">
        <v>335</v>
      </c>
      <c r="I5623" s="2" t="s">
        <v>366</v>
      </c>
      <c r="J5623" s="2" t="s">
        <v>491</v>
      </c>
      <c r="K5623" s="2" t="s">
        <v>343</v>
      </c>
      <c r="L5623" s="2" t="s">
        <v>366</v>
      </c>
      <c r="M5623" s="2" t="s">
        <v>703</v>
      </c>
    </row>
    <row r="5624" spans="2:13">
      <c r="B5624" t="s">
        <v>111</v>
      </c>
      <c r="C5624">
        <v>30</v>
      </c>
      <c r="D5624" s="2" t="s">
        <v>338</v>
      </c>
      <c r="E5624" s="2" t="s">
        <v>366</v>
      </c>
      <c r="F5624" s="2" t="s">
        <v>374</v>
      </c>
      <c r="G5624" s="2" t="s">
        <v>365</v>
      </c>
      <c r="H5624" s="2" t="s">
        <v>387</v>
      </c>
      <c r="I5624" s="2" t="s">
        <v>594</v>
      </c>
      <c r="J5624" s="2" t="s">
        <v>467</v>
      </c>
      <c r="K5624" s="2" t="s">
        <v>343</v>
      </c>
      <c r="L5624" s="2" t="s">
        <v>629</v>
      </c>
      <c r="M5624" s="2" t="s">
        <v>347</v>
      </c>
    </row>
    <row r="5625" spans="2:13">
      <c r="B5625" t="s">
        <v>112</v>
      </c>
      <c r="C5625">
        <v>30</v>
      </c>
      <c r="D5625" s="2" t="s">
        <v>266</v>
      </c>
      <c r="E5625" s="2" t="s">
        <v>330</v>
      </c>
      <c r="F5625" s="2" t="s">
        <v>374</v>
      </c>
      <c r="G5625" s="2" t="s">
        <v>432</v>
      </c>
      <c r="H5625" s="2" t="s">
        <v>387</v>
      </c>
      <c r="I5625" s="2" t="s">
        <v>591</v>
      </c>
      <c r="J5625" s="2" t="s">
        <v>536</v>
      </c>
      <c r="K5625" s="2" t="s">
        <v>343</v>
      </c>
      <c r="L5625" s="2" t="s">
        <v>591</v>
      </c>
      <c r="M5625" s="2" t="s">
        <v>704</v>
      </c>
    </row>
    <row r="5626" spans="2:13">
      <c r="B5626" t="s">
        <v>113</v>
      </c>
      <c r="C5626">
        <v>30</v>
      </c>
      <c r="D5626" s="2" t="s">
        <v>267</v>
      </c>
      <c r="E5626" s="2" t="s">
        <v>366</v>
      </c>
      <c r="F5626" s="2" t="s">
        <v>374</v>
      </c>
      <c r="G5626" s="2" t="s">
        <v>447</v>
      </c>
      <c r="H5626" s="2" t="s">
        <v>339</v>
      </c>
      <c r="I5626" s="2" t="s">
        <v>594</v>
      </c>
      <c r="J5626" s="2" t="s">
        <v>536</v>
      </c>
      <c r="K5626" s="2" t="s">
        <v>343</v>
      </c>
      <c r="L5626" s="2" t="s">
        <v>629</v>
      </c>
      <c r="M5626" s="2" t="s">
        <v>705</v>
      </c>
    </row>
    <row r="5627" spans="2:13">
      <c r="B5627" t="s">
        <v>114</v>
      </c>
      <c r="C5627">
        <v>30</v>
      </c>
      <c r="D5627" s="2" t="s">
        <v>268</v>
      </c>
      <c r="E5627" s="2" t="s">
        <v>366</v>
      </c>
      <c r="F5627" s="2" t="s">
        <v>374</v>
      </c>
      <c r="G5627" s="2" t="s">
        <v>433</v>
      </c>
      <c r="H5627" s="2" t="s">
        <v>339</v>
      </c>
      <c r="I5627" s="2" t="s">
        <v>595</v>
      </c>
      <c r="J5627" s="2" t="s">
        <v>459</v>
      </c>
      <c r="K5627" s="2" t="s">
        <v>343</v>
      </c>
      <c r="L5627" s="2" t="s">
        <v>595</v>
      </c>
      <c r="M5627" s="2" t="s">
        <v>706</v>
      </c>
    </row>
    <row r="5628" spans="2:13">
      <c r="B5628" t="s">
        <v>115</v>
      </c>
      <c r="C5628">
        <v>30</v>
      </c>
      <c r="D5628" s="2" t="s">
        <v>269</v>
      </c>
      <c r="E5628" s="2" t="s">
        <v>330</v>
      </c>
      <c r="F5628" s="2" t="s">
        <v>374</v>
      </c>
      <c r="G5628" s="2" t="s">
        <v>447</v>
      </c>
      <c r="H5628" s="2" t="s">
        <v>373</v>
      </c>
      <c r="I5628" s="2" t="s">
        <v>596</v>
      </c>
      <c r="J5628" s="2" t="s">
        <v>537</v>
      </c>
      <c r="K5628" s="2" t="s">
        <v>343</v>
      </c>
      <c r="L5628" s="2" t="s">
        <v>630</v>
      </c>
      <c r="M5628" s="2" t="s">
        <v>703</v>
      </c>
    </row>
    <row r="5629" spans="2:13">
      <c r="B5629" t="s">
        <v>116</v>
      </c>
      <c r="C5629">
        <v>30</v>
      </c>
      <c r="D5629" s="2" t="s">
        <v>270</v>
      </c>
      <c r="E5629" s="2" t="s">
        <v>330</v>
      </c>
      <c r="F5629" s="2" t="s">
        <v>373</v>
      </c>
      <c r="G5629" s="2" t="s">
        <v>445</v>
      </c>
      <c r="H5629" s="2" t="s">
        <v>373</v>
      </c>
      <c r="I5629" s="2" t="s">
        <v>330</v>
      </c>
      <c r="J5629" s="2" t="s">
        <v>330</v>
      </c>
      <c r="K5629" s="2" t="s">
        <v>343</v>
      </c>
      <c r="L5629" s="2" t="s">
        <v>330</v>
      </c>
      <c r="M5629" s="2" t="s">
        <v>707</v>
      </c>
    </row>
    <row r="5630" spans="2:13">
      <c r="B5630" t="s">
        <v>117</v>
      </c>
      <c r="C5630">
        <v>30</v>
      </c>
      <c r="D5630" s="2" t="s">
        <v>271</v>
      </c>
      <c r="E5630" s="2" t="s">
        <v>330</v>
      </c>
      <c r="F5630" s="2" t="s">
        <v>339</v>
      </c>
      <c r="G5630" s="2" t="s">
        <v>448</v>
      </c>
      <c r="H5630" s="2" t="s">
        <v>373</v>
      </c>
      <c r="I5630" s="2" t="s">
        <v>591</v>
      </c>
      <c r="J5630" s="2" t="s">
        <v>538</v>
      </c>
      <c r="K5630" s="2" t="s">
        <v>343</v>
      </c>
      <c r="L5630" s="2" t="s">
        <v>591</v>
      </c>
      <c r="M5630" s="2" t="s">
        <v>708</v>
      </c>
    </row>
    <row r="5631" spans="2:13">
      <c r="B5631" t="s">
        <v>118</v>
      </c>
      <c r="C5631">
        <v>30</v>
      </c>
      <c r="D5631" s="2" t="s">
        <v>272</v>
      </c>
      <c r="E5631" s="2" t="s">
        <v>330</v>
      </c>
      <c r="F5631" s="2" t="s">
        <v>339</v>
      </c>
      <c r="G5631" s="2" t="s">
        <v>449</v>
      </c>
      <c r="H5631" s="2" t="s">
        <v>372</v>
      </c>
      <c r="I5631" s="2" t="s">
        <v>330</v>
      </c>
      <c r="J5631" s="2" t="s">
        <v>539</v>
      </c>
      <c r="K5631" s="2" t="s">
        <v>343</v>
      </c>
      <c r="L5631" s="2" t="s">
        <v>365</v>
      </c>
      <c r="M5631" s="2" t="s">
        <v>709</v>
      </c>
    </row>
    <row r="5632" spans="2:13">
      <c r="B5632" t="s">
        <v>119</v>
      </c>
      <c r="C5632">
        <v>30</v>
      </c>
      <c r="D5632" s="2" t="s">
        <v>330</v>
      </c>
      <c r="E5632" s="2" t="s">
        <v>330</v>
      </c>
      <c r="F5632" s="2" t="s">
        <v>387</v>
      </c>
      <c r="G5632" s="2" t="s">
        <v>450</v>
      </c>
      <c r="H5632" s="2" t="s">
        <v>372</v>
      </c>
      <c r="I5632" s="2" t="s">
        <v>591</v>
      </c>
      <c r="J5632" s="2" t="s">
        <v>540</v>
      </c>
      <c r="K5632" s="2" t="s">
        <v>343</v>
      </c>
      <c r="L5632" s="2" t="s">
        <v>591</v>
      </c>
      <c r="M5632" s="2" t="s">
        <v>709</v>
      </c>
    </row>
    <row r="5633" spans="2:13">
      <c r="B5633" t="s">
        <v>120</v>
      </c>
      <c r="C5633">
        <v>30</v>
      </c>
      <c r="D5633" s="2" t="s">
        <v>273</v>
      </c>
      <c r="E5633" s="2" t="s">
        <v>330</v>
      </c>
      <c r="F5633" s="2" t="s">
        <v>379</v>
      </c>
      <c r="G5633" s="2" t="s">
        <v>391</v>
      </c>
      <c r="H5633" s="2" t="s">
        <v>374</v>
      </c>
      <c r="I5633" s="2" t="s">
        <v>590</v>
      </c>
      <c r="J5633" s="2" t="s">
        <v>524</v>
      </c>
      <c r="K5633" s="2" t="s">
        <v>343</v>
      </c>
      <c r="L5633" s="2" t="s">
        <v>608</v>
      </c>
      <c r="M5633" s="2" t="s">
        <v>686</v>
      </c>
    </row>
    <row r="5634" spans="2:13">
      <c r="B5634" t="s">
        <v>121</v>
      </c>
      <c r="C5634">
        <v>30</v>
      </c>
      <c r="D5634" s="2" t="s">
        <v>339</v>
      </c>
      <c r="E5634" s="2" t="s">
        <v>330</v>
      </c>
      <c r="F5634" s="2" t="s">
        <v>379</v>
      </c>
      <c r="G5634" s="2" t="s">
        <v>449</v>
      </c>
      <c r="H5634" s="2" t="s">
        <v>371</v>
      </c>
      <c r="I5634" s="2" t="s">
        <v>330</v>
      </c>
      <c r="J5634" s="2" t="s">
        <v>539</v>
      </c>
      <c r="K5634" s="2" t="s">
        <v>343</v>
      </c>
      <c r="L5634" s="2" t="s">
        <v>365</v>
      </c>
      <c r="M5634" s="2" t="s">
        <v>710</v>
      </c>
    </row>
    <row r="5635" spans="2:13">
      <c r="B5635" t="s">
        <v>122</v>
      </c>
      <c r="C5635">
        <v>30</v>
      </c>
      <c r="D5635" s="2" t="s">
        <v>274</v>
      </c>
      <c r="E5635" s="2" t="s">
        <v>330</v>
      </c>
      <c r="F5635" s="2" t="s">
        <v>384</v>
      </c>
      <c r="G5635" s="2" t="s">
        <v>434</v>
      </c>
      <c r="H5635" s="2" t="s">
        <v>375</v>
      </c>
      <c r="I5635" s="2" t="s">
        <v>588</v>
      </c>
      <c r="J5635" s="2" t="s">
        <v>459</v>
      </c>
      <c r="K5635" s="2" t="s">
        <v>343</v>
      </c>
      <c r="L5635" s="2" t="s">
        <v>631</v>
      </c>
      <c r="M5635" s="2" t="s">
        <v>555</v>
      </c>
    </row>
    <row r="5636" spans="2:13">
      <c r="B5636" t="s">
        <v>123</v>
      </c>
      <c r="C5636">
        <v>30</v>
      </c>
      <c r="D5636" s="2" t="s">
        <v>268</v>
      </c>
      <c r="E5636" s="2" t="s">
        <v>330</v>
      </c>
      <c r="F5636" s="2" t="s">
        <v>336</v>
      </c>
      <c r="G5636" s="2" t="s">
        <v>451</v>
      </c>
      <c r="H5636" s="2" t="s">
        <v>375</v>
      </c>
      <c r="I5636" s="2" t="s">
        <v>591</v>
      </c>
      <c r="J5636" s="2" t="s">
        <v>453</v>
      </c>
      <c r="K5636" s="2" t="s">
        <v>343</v>
      </c>
      <c r="L5636" s="2" t="s">
        <v>591</v>
      </c>
      <c r="M5636" s="2" t="s">
        <v>711</v>
      </c>
    </row>
    <row r="5637" spans="2:13">
      <c r="B5637" t="s">
        <v>124</v>
      </c>
      <c r="C5637">
        <v>30</v>
      </c>
      <c r="D5637" s="2" t="s">
        <v>275</v>
      </c>
      <c r="E5637" s="2" t="s">
        <v>330</v>
      </c>
      <c r="F5637" s="2" t="s">
        <v>336</v>
      </c>
      <c r="G5637" s="2" t="s">
        <v>452</v>
      </c>
      <c r="H5637" s="2" t="s">
        <v>375</v>
      </c>
      <c r="I5637" s="2" t="s">
        <v>591</v>
      </c>
      <c r="J5637" s="2" t="s">
        <v>531</v>
      </c>
      <c r="K5637" s="2" t="s">
        <v>343</v>
      </c>
      <c r="L5637" s="2" t="s">
        <v>591</v>
      </c>
      <c r="M5637" s="2" t="s">
        <v>686</v>
      </c>
    </row>
    <row r="5638" spans="2:13">
      <c r="B5638" t="s">
        <v>125</v>
      </c>
      <c r="C5638">
        <v>30</v>
      </c>
      <c r="D5638" s="2" t="s">
        <v>276</v>
      </c>
      <c r="E5638" s="2" t="s">
        <v>330</v>
      </c>
      <c r="F5638" s="2" t="s">
        <v>336</v>
      </c>
      <c r="G5638" s="2" t="s">
        <v>451</v>
      </c>
      <c r="H5638" s="2" t="s">
        <v>345</v>
      </c>
      <c r="I5638" s="2" t="s">
        <v>330</v>
      </c>
      <c r="J5638" s="2" t="s">
        <v>541</v>
      </c>
      <c r="K5638" s="2" t="s">
        <v>343</v>
      </c>
      <c r="L5638" s="2" t="s">
        <v>365</v>
      </c>
      <c r="M5638" s="2" t="s">
        <v>712</v>
      </c>
    </row>
    <row r="5639" spans="2:13">
      <c r="B5639" t="s">
        <v>126</v>
      </c>
      <c r="C5639">
        <v>30</v>
      </c>
      <c r="D5639" s="2" t="s">
        <v>277</v>
      </c>
      <c r="E5639" s="2" t="s">
        <v>366</v>
      </c>
      <c r="F5639" s="2" t="s">
        <v>336</v>
      </c>
      <c r="G5639" s="2" t="s">
        <v>442</v>
      </c>
      <c r="H5639" s="2" t="s">
        <v>345</v>
      </c>
      <c r="I5639" s="2" t="s">
        <v>593</v>
      </c>
      <c r="J5639" s="2" t="s">
        <v>519</v>
      </c>
      <c r="K5639" s="2" t="s">
        <v>343</v>
      </c>
      <c r="L5639" s="2" t="s">
        <v>593</v>
      </c>
      <c r="M5639" s="2" t="s">
        <v>713</v>
      </c>
    </row>
    <row r="5640" spans="2:13">
      <c r="B5640" t="s">
        <v>127</v>
      </c>
      <c r="C5640">
        <v>30</v>
      </c>
      <c r="D5640" s="2" t="s">
        <v>278</v>
      </c>
      <c r="E5640" s="2" t="s">
        <v>366</v>
      </c>
      <c r="F5640" s="2" t="s">
        <v>336</v>
      </c>
      <c r="G5640" s="2" t="s">
        <v>453</v>
      </c>
      <c r="H5640" s="2" t="s">
        <v>345</v>
      </c>
      <c r="I5640" s="2" t="s">
        <v>366</v>
      </c>
      <c r="J5640" s="2" t="s">
        <v>446</v>
      </c>
      <c r="K5640" s="2" t="s">
        <v>343</v>
      </c>
      <c r="L5640" s="2" t="s">
        <v>366</v>
      </c>
      <c r="M5640" s="2" t="s">
        <v>341</v>
      </c>
    </row>
    <row r="5641" spans="2:13">
      <c r="B5641" t="s">
        <v>128</v>
      </c>
      <c r="C5641">
        <v>30</v>
      </c>
      <c r="D5641" s="2" t="s">
        <v>279</v>
      </c>
      <c r="E5641" s="2" t="s">
        <v>330</v>
      </c>
      <c r="F5641" s="2" t="s">
        <v>336</v>
      </c>
      <c r="G5641" s="2" t="s">
        <v>436</v>
      </c>
      <c r="H5641" s="2" t="s">
        <v>345</v>
      </c>
      <c r="I5641" s="2" t="s">
        <v>366</v>
      </c>
      <c r="J5641" s="2" t="s">
        <v>521</v>
      </c>
      <c r="K5641" s="2" t="s">
        <v>343</v>
      </c>
      <c r="L5641" s="2" t="s">
        <v>366</v>
      </c>
      <c r="M5641" s="2" t="s">
        <v>714</v>
      </c>
    </row>
    <row r="5642" spans="2:13">
      <c r="B5642" t="s">
        <v>129</v>
      </c>
      <c r="C5642">
        <v>30</v>
      </c>
      <c r="D5642" s="2" t="s">
        <v>280</v>
      </c>
      <c r="E5642" s="2" t="s">
        <v>364</v>
      </c>
      <c r="F5642" s="2" t="s">
        <v>382</v>
      </c>
      <c r="G5642" s="2" t="s">
        <v>454</v>
      </c>
      <c r="H5642" s="2" t="s">
        <v>345</v>
      </c>
      <c r="I5642" s="2" t="s">
        <v>330</v>
      </c>
      <c r="J5642" s="2" t="s">
        <v>433</v>
      </c>
      <c r="K5642" s="2" t="s">
        <v>343</v>
      </c>
      <c r="L5642" s="2" t="s">
        <v>330</v>
      </c>
      <c r="M5642" s="2" t="s">
        <v>715</v>
      </c>
    </row>
    <row r="5643" spans="2:13">
      <c r="B5643" t="s">
        <v>130</v>
      </c>
      <c r="C5643">
        <v>30</v>
      </c>
      <c r="D5643" s="2" t="s">
        <v>281</v>
      </c>
      <c r="E5643" s="2" t="s">
        <v>230</v>
      </c>
      <c r="F5643" s="2" t="s">
        <v>382</v>
      </c>
      <c r="G5643" s="2" t="s">
        <v>405</v>
      </c>
      <c r="H5643" s="2" t="s">
        <v>375</v>
      </c>
      <c r="I5643" s="2" t="s">
        <v>330</v>
      </c>
      <c r="J5643" s="2" t="s">
        <v>457</v>
      </c>
      <c r="K5643" s="2" t="s">
        <v>343</v>
      </c>
      <c r="L5643" s="2" t="s">
        <v>364</v>
      </c>
      <c r="M5643" s="2" t="s">
        <v>616</v>
      </c>
    </row>
    <row r="5644" spans="2:13">
      <c r="B5644" t="s">
        <v>131</v>
      </c>
      <c r="C5644">
        <v>30</v>
      </c>
      <c r="D5644" s="2" t="s">
        <v>282</v>
      </c>
      <c r="E5644" s="2" t="s">
        <v>370</v>
      </c>
      <c r="F5644" s="2" t="s">
        <v>365</v>
      </c>
      <c r="G5644" s="2" t="s">
        <v>435</v>
      </c>
      <c r="H5644" s="2" t="s">
        <v>372</v>
      </c>
      <c r="I5644" s="2" t="s">
        <v>366</v>
      </c>
      <c r="J5644" s="2" t="s">
        <v>522</v>
      </c>
      <c r="K5644" s="2" t="s">
        <v>343</v>
      </c>
      <c r="L5644" s="2" t="s">
        <v>370</v>
      </c>
      <c r="M5644" s="2" t="s">
        <v>716</v>
      </c>
    </row>
    <row r="5645" spans="2:13">
      <c r="B5645" t="s">
        <v>132</v>
      </c>
      <c r="C5645">
        <v>30</v>
      </c>
      <c r="D5645" s="2" t="s">
        <v>283</v>
      </c>
      <c r="E5645" s="2" t="s">
        <v>370</v>
      </c>
      <c r="F5645" s="2" t="s">
        <v>365</v>
      </c>
      <c r="G5645" s="2" t="s">
        <v>455</v>
      </c>
      <c r="H5645" s="2" t="s">
        <v>387</v>
      </c>
      <c r="I5645" s="2" t="s">
        <v>366</v>
      </c>
      <c r="J5645" s="2" t="s">
        <v>230</v>
      </c>
      <c r="K5645" s="2" t="s">
        <v>343</v>
      </c>
      <c r="L5645" s="2" t="s">
        <v>370</v>
      </c>
      <c r="M5645" s="2" t="s">
        <v>717</v>
      </c>
    </row>
    <row r="5646" spans="2:13">
      <c r="B5646" t="s">
        <v>133</v>
      </c>
      <c r="C5646">
        <v>30</v>
      </c>
      <c r="D5646" s="2" t="s">
        <v>284</v>
      </c>
      <c r="E5646" s="2" t="s">
        <v>364</v>
      </c>
      <c r="F5646" s="2" t="s">
        <v>365</v>
      </c>
      <c r="G5646" s="2" t="s">
        <v>444</v>
      </c>
      <c r="H5646" s="2" t="s">
        <v>335</v>
      </c>
      <c r="I5646" s="2" t="s">
        <v>330</v>
      </c>
      <c r="J5646" s="2" t="s">
        <v>542</v>
      </c>
      <c r="K5646" s="2" t="s">
        <v>343</v>
      </c>
      <c r="L5646" s="2" t="s">
        <v>364</v>
      </c>
      <c r="M5646" s="2" t="s">
        <v>718</v>
      </c>
    </row>
    <row r="5647" spans="2:13">
      <c r="B5647" t="s">
        <v>134</v>
      </c>
      <c r="C5647">
        <v>30</v>
      </c>
      <c r="D5647" s="2" t="s">
        <v>285</v>
      </c>
      <c r="E5647" s="2" t="s">
        <v>364</v>
      </c>
      <c r="F5647" s="2" t="s">
        <v>365</v>
      </c>
      <c r="G5647" s="2" t="s">
        <v>456</v>
      </c>
      <c r="H5647" s="2" t="s">
        <v>377</v>
      </c>
      <c r="I5647" s="2" t="s">
        <v>366</v>
      </c>
      <c r="J5647" s="2" t="s">
        <v>543</v>
      </c>
      <c r="K5647" s="2" t="s">
        <v>343</v>
      </c>
      <c r="L5647" s="2" t="s">
        <v>368</v>
      </c>
      <c r="M5647" s="2" t="s">
        <v>245</v>
      </c>
    </row>
    <row r="5648" spans="2:13">
      <c r="B5648" t="s">
        <v>135</v>
      </c>
      <c r="C5648">
        <v>30</v>
      </c>
      <c r="D5648" s="2" t="s">
        <v>340</v>
      </c>
      <c r="E5648" s="2" t="s">
        <v>369</v>
      </c>
      <c r="F5648" s="2" t="s">
        <v>365</v>
      </c>
      <c r="G5648" s="2" t="s">
        <v>457</v>
      </c>
      <c r="H5648" s="2" t="s">
        <v>377</v>
      </c>
      <c r="I5648" s="2" t="s">
        <v>330</v>
      </c>
      <c r="J5648" s="2" t="s">
        <v>519</v>
      </c>
      <c r="K5648" s="2" t="s">
        <v>343</v>
      </c>
      <c r="L5648" s="2" t="s">
        <v>330</v>
      </c>
      <c r="M5648" s="2" t="s">
        <v>719</v>
      </c>
    </row>
    <row r="5649" spans="2:13">
      <c r="B5649" t="s">
        <v>136</v>
      </c>
      <c r="C5649">
        <v>30</v>
      </c>
      <c r="D5649" s="2" t="s">
        <v>341</v>
      </c>
      <c r="E5649" s="2" t="s">
        <v>364</v>
      </c>
      <c r="F5649" s="2" t="s">
        <v>365</v>
      </c>
      <c r="G5649" s="2" t="s">
        <v>458</v>
      </c>
      <c r="H5649" s="2" t="s">
        <v>377</v>
      </c>
      <c r="I5649" s="2" t="s">
        <v>330</v>
      </c>
      <c r="J5649" s="2" t="s">
        <v>544</v>
      </c>
      <c r="K5649" s="2" t="s">
        <v>343</v>
      </c>
      <c r="L5649" s="2" t="s">
        <v>330</v>
      </c>
      <c r="M5649" s="2" t="s">
        <v>720</v>
      </c>
    </row>
    <row r="5650" spans="2:13">
      <c r="B5650" t="s">
        <v>137</v>
      </c>
      <c r="C5650">
        <v>30</v>
      </c>
      <c r="D5650" s="2" t="s">
        <v>342</v>
      </c>
      <c r="E5650" s="2" t="s">
        <v>368</v>
      </c>
      <c r="F5650" s="2" t="s">
        <v>365</v>
      </c>
      <c r="G5650" s="2" t="s">
        <v>459</v>
      </c>
      <c r="H5650" s="2" t="s">
        <v>378</v>
      </c>
      <c r="I5650" s="2" t="s">
        <v>366</v>
      </c>
      <c r="J5650" s="2" t="s">
        <v>420</v>
      </c>
      <c r="K5650" s="2" t="s">
        <v>343</v>
      </c>
      <c r="L5650" s="2" t="s">
        <v>368</v>
      </c>
      <c r="M5650" s="2" t="s">
        <v>721</v>
      </c>
    </row>
    <row r="5651" spans="2:13">
      <c r="B5651" t="s">
        <v>138</v>
      </c>
      <c r="C5651">
        <v>30</v>
      </c>
      <c r="D5651" s="2" t="s">
        <v>343</v>
      </c>
      <c r="E5651" s="2" t="s">
        <v>330</v>
      </c>
      <c r="F5651" s="2" t="s">
        <v>365</v>
      </c>
      <c r="G5651" s="2" t="s">
        <v>424</v>
      </c>
      <c r="H5651" s="2" t="s">
        <v>378</v>
      </c>
      <c r="I5651" s="2" t="s">
        <v>330</v>
      </c>
      <c r="J5651" s="2" t="s">
        <v>545</v>
      </c>
      <c r="K5651" s="2" t="s">
        <v>343</v>
      </c>
      <c r="L5651" s="2" t="s">
        <v>330</v>
      </c>
      <c r="M5651" s="2" t="s">
        <v>722</v>
      </c>
    </row>
    <row r="5652" spans="2:13">
      <c r="B5652" t="s">
        <v>139</v>
      </c>
      <c r="C5652">
        <v>30</v>
      </c>
      <c r="D5652" s="2" t="s">
        <v>344</v>
      </c>
      <c r="E5652" s="2" t="s">
        <v>330</v>
      </c>
      <c r="F5652" s="2" t="s">
        <v>365</v>
      </c>
      <c r="G5652" s="2" t="s">
        <v>460</v>
      </c>
      <c r="H5652" s="2" t="s">
        <v>378</v>
      </c>
      <c r="I5652" s="2" t="s">
        <v>330</v>
      </c>
      <c r="J5652" s="2" t="s">
        <v>546</v>
      </c>
      <c r="K5652" s="2" t="s">
        <v>343</v>
      </c>
      <c r="L5652" s="2" t="s">
        <v>330</v>
      </c>
      <c r="M5652" s="2" t="s">
        <v>230</v>
      </c>
    </row>
    <row r="5653" spans="2:13">
      <c r="B5653" t="s">
        <v>140</v>
      </c>
      <c r="C5653">
        <v>30</v>
      </c>
      <c r="D5653" s="2" t="s">
        <v>286</v>
      </c>
      <c r="E5653" s="2" t="s">
        <v>330</v>
      </c>
      <c r="F5653" s="2" t="s">
        <v>365</v>
      </c>
      <c r="G5653" s="2" t="s">
        <v>439</v>
      </c>
      <c r="H5653" s="2" t="s">
        <v>378</v>
      </c>
      <c r="I5653" s="2" t="s">
        <v>330</v>
      </c>
      <c r="J5653" s="2" t="s">
        <v>544</v>
      </c>
      <c r="K5653" s="2" t="s">
        <v>343</v>
      </c>
      <c r="L5653" s="2" t="s">
        <v>330</v>
      </c>
      <c r="M5653" s="2" t="s">
        <v>723</v>
      </c>
    </row>
    <row r="5654" spans="2:13">
      <c r="B5654" t="s">
        <v>141</v>
      </c>
      <c r="C5654">
        <v>30</v>
      </c>
      <c r="D5654" s="2" t="s">
        <v>287</v>
      </c>
      <c r="E5654" s="2" t="s">
        <v>330</v>
      </c>
      <c r="F5654" s="2" t="s">
        <v>365</v>
      </c>
      <c r="G5654" s="2" t="s">
        <v>424</v>
      </c>
      <c r="H5654" s="2" t="s">
        <v>378</v>
      </c>
      <c r="I5654" s="2" t="s">
        <v>330</v>
      </c>
      <c r="J5654" s="2" t="s">
        <v>469</v>
      </c>
      <c r="K5654" s="2" t="s">
        <v>343</v>
      </c>
      <c r="L5654" s="2" t="s">
        <v>330</v>
      </c>
      <c r="M5654" s="2" t="s">
        <v>607</v>
      </c>
    </row>
    <row r="5655" spans="2:13">
      <c r="B5655" t="s">
        <v>142</v>
      </c>
      <c r="C5655">
        <v>30</v>
      </c>
      <c r="D5655" s="2" t="s">
        <v>288</v>
      </c>
      <c r="E5655" s="2" t="s">
        <v>330</v>
      </c>
      <c r="F5655" s="2" t="s">
        <v>365</v>
      </c>
      <c r="G5655" s="2" t="s">
        <v>420</v>
      </c>
      <c r="H5655" s="2" t="s">
        <v>378</v>
      </c>
      <c r="I5655" s="2" t="s">
        <v>330</v>
      </c>
      <c r="J5655" s="2" t="s">
        <v>472</v>
      </c>
      <c r="K5655" s="2" t="s">
        <v>343</v>
      </c>
      <c r="L5655" s="2" t="s">
        <v>330</v>
      </c>
      <c r="M5655" s="2" t="s">
        <v>724</v>
      </c>
    </row>
    <row r="5656" spans="2:13">
      <c r="B5656" t="s">
        <v>143</v>
      </c>
      <c r="C5656">
        <v>30</v>
      </c>
      <c r="D5656" s="2" t="s">
        <v>289</v>
      </c>
      <c r="E5656" s="2" t="s">
        <v>330</v>
      </c>
      <c r="F5656" s="2" t="s">
        <v>365</v>
      </c>
      <c r="G5656" s="2" t="s">
        <v>428</v>
      </c>
      <c r="H5656" s="2" t="s">
        <v>378</v>
      </c>
      <c r="I5656" s="2" t="s">
        <v>330</v>
      </c>
      <c r="J5656" s="2" t="s">
        <v>462</v>
      </c>
      <c r="K5656" s="2" t="s">
        <v>343</v>
      </c>
      <c r="L5656" s="2" t="s">
        <v>330</v>
      </c>
      <c r="M5656" s="2" t="s">
        <v>673</v>
      </c>
    </row>
    <row r="5657" spans="2:13">
      <c r="B5657" t="s">
        <v>144</v>
      </c>
      <c r="C5657">
        <v>30</v>
      </c>
      <c r="D5657" s="2" t="s">
        <v>345</v>
      </c>
      <c r="E5657" s="2" t="s">
        <v>330</v>
      </c>
      <c r="F5657" s="2" t="s">
        <v>365</v>
      </c>
      <c r="G5657" s="2" t="s">
        <v>461</v>
      </c>
      <c r="H5657" s="2" t="s">
        <v>378</v>
      </c>
      <c r="I5657" s="2" t="s">
        <v>330</v>
      </c>
      <c r="J5657" s="2" t="s">
        <v>455</v>
      </c>
      <c r="K5657" s="2" t="s">
        <v>343</v>
      </c>
      <c r="L5657" s="2" t="s">
        <v>330</v>
      </c>
      <c r="M5657" s="2" t="s">
        <v>330</v>
      </c>
    </row>
    <row r="5658" spans="2:13">
      <c r="B5658" t="s">
        <v>145</v>
      </c>
      <c r="C5658">
        <v>30</v>
      </c>
      <c r="D5658" s="2" t="s">
        <v>346</v>
      </c>
      <c r="E5658" s="2" t="s">
        <v>330</v>
      </c>
      <c r="F5658" s="2" t="s">
        <v>365</v>
      </c>
      <c r="G5658" s="2" t="s">
        <v>462</v>
      </c>
      <c r="H5658" s="2" t="s">
        <v>378</v>
      </c>
      <c r="I5658" s="2" t="s">
        <v>330</v>
      </c>
      <c r="J5658" s="2" t="s">
        <v>520</v>
      </c>
      <c r="K5658" s="2" t="s">
        <v>343</v>
      </c>
      <c r="L5658" s="2" t="s">
        <v>330</v>
      </c>
      <c r="M5658" s="2" t="s">
        <v>359</v>
      </c>
    </row>
    <row r="5659" spans="2:13">
      <c r="B5659" t="s">
        <v>146</v>
      </c>
      <c r="C5659">
        <v>30</v>
      </c>
      <c r="D5659" s="2" t="s">
        <v>347</v>
      </c>
      <c r="E5659" s="2" t="s">
        <v>330</v>
      </c>
      <c r="F5659" s="2" t="s">
        <v>365</v>
      </c>
      <c r="G5659" s="2" t="s">
        <v>463</v>
      </c>
      <c r="H5659" s="2" t="s">
        <v>378</v>
      </c>
      <c r="I5659" s="2" t="s">
        <v>330</v>
      </c>
      <c r="J5659" s="2" t="s">
        <v>519</v>
      </c>
      <c r="K5659" s="2" t="s">
        <v>343</v>
      </c>
      <c r="L5659" s="2" t="s">
        <v>330</v>
      </c>
      <c r="M5659" s="2" t="s">
        <v>725</v>
      </c>
    </row>
    <row r="5660" spans="2:13">
      <c r="B5660" t="s">
        <v>147</v>
      </c>
      <c r="C5660">
        <v>30</v>
      </c>
      <c r="D5660" s="2" t="s">
        <v>348</v>
      </c>
      <c r="E5660" s="2" t="s">
        <v>330</v>
      </c>
      <c r="F5660" s="2" t="s">
        <v>365</v>
      </c>
      <c r="G5660" s="2" t="s">
        <v>462</v>
      </c>
      <c r="H5660" s="2" t="s">
        <v>378</v>
      </c>
      <c r="I5660" s="2" t="s">
        <v>330</v>
      </c>
      <c r="J5660" s="2" t="s">
        <v>477</v>
      </c>
      <c r="K5660" s="2" t="s">
        <v>343</v>
      </c>
      <c r="L5660" s="2" t="s">
        <v>330</v>
      </c>
      <c r="M5660" s="2" t="s">
        <v>653</v>
      </c>
    </row>
    <row r="5661" spans="2:13">
      <c r="B5661" t="s">
        <v>148</v>
      </c>
      <c r="C5661">
        <v>30</v>
      </c>
      <c r="D5661" s="2" t="s">
        <v>318</v>
      </c>
      <c r="E5661" s="2" t="s">
        <v>330</v>
      </c>
      <c r="F5661" s="2" t="s">
        <v>365</v>
      </c>
      <c r="G5661" s="2" t="s">
        <v>462</v>
      </c>
      <c r="H5661" s="2" t="s">
        <v>378</v>
      </c>
      <c r="I5661" s="2" t="s">
        <v>330</v>
      </c>
      <c r="J5661" s="2" t="s">
        <v>464</v>
      </c>
      <c r="K5661" s="2" t="s">
        <v>343</v>
      </c>
      <c r="L5661" s="2" t="s">
        <v>330</v>
      </c>
      <c r="M5661" s="2" t="s">
        <v>605</v>
      </c>
    </row>
    <row r="5662" spans="2:13">
      <c r="B5662" t="s">
        <v>149</v>
      </c>
      <c r="C5662">
        <v>30</v>
      </c>
      <c r="D5662" s="2" t="s">
        <v>349</v>
      </c>
      <c r="E5662" s="2" t="s">
        <v>330</v>
      </c>
      <c r="F5662" s="2" t="s">
        <v>365</v>
      </c>
      <c r="G5662" s="2" t="s">
        <v>422</v>
      </c>
      <c r="H5662" s="2" t="s">
        <v>378</v>
      </c>
      <c r="I5662" s="2" t="s">
        <v>330</v>
      </c>
      <c r="J5662" s="2" t="s">
        <v>547</v>
      </c>
      <c r="K5662" s="2" t="s">
        <v>343</v>
      </c>
      <c r="L5662" s="2" t="s">
        <v>330</v>
      </c>
      <c r="M5662" s="2" t="s">
        <v>726</v>
      </c>
    </row>
    <row r="5663" spans="2:13">
      <c r="B5663" t="s">
        <v>150</v>
      </c>
      <c r="C5663">
        <v>30</v>
      </c>
      <c r="D5663" s="2" t="s">
        <v>350</v>
      </c>
      <c r="E5663" s="2" t="s">
        <v>330</v>
      </c>
      <c r="F5663" s="2" t="s">
        <v>365</v>
      </c>
      <c r="G5663" s="2" t="s">
        <v>422</v>
      </c>
      <c r="H5663" s="2" t="s">
        <v>378</v>
      </c>
      <c r="I5663" s="2" t="s">
        <v>597</v>
      </c>
      <c r="J5663" s="2" t="s">
        <v>463</v>
      </c>
      <c r="K5663" s="2" t="s">
        <v>343</v>
      </c>
      <c r="L5663" s="2" t="s">
        <v>597</v>
      </c>
      <c r="M5663" s="2" t="s">
        <v>727</v>
      </c>
    </row>
    <row r="5664" spans="2:13">
      <c r="B5664" t="s">
        <v>151</v>
      </c>
      <c r="C5664">
        <v>30</v>
      </c>
      <c r="D5664" s="2" t="s">
        <v>351</v>
      </c>
      <c r="E5664" s="2" t="s">
        <v>330</v>
      </c>
      <c r="F5664" s="2" t="s">
        <v>365</v>
      </c>
      <c r="G5664" s="2" t="s">
        <v>330</v>
      </c>
      <c r="H5664" s="2" t="s">
        <v>378</v>
      </c>
      <c r="I5664" s="2" t="s">
        <v>365</v>
      </c>
      <c r="J5664" s="2" t="s">
        <v>330</v>
      </c>
      <c r="K5664" s="2" t="s">
        <v>343</v>
      </c>
      <c r="L5664" s="2" t="s">
        <v>365</v>
      </c>
      <c r="M5664" s="2" t="s">
        <v>728</v>
      </c>
    </row>
    <row r="5665" spans="2:13">
      <c r="B5665" t="s">
        <v>152</v>
      </c>
      <c r="C5665">
        <v>30</v>
      </c>
      <c r="D5665" s="2" t="s">
        <v>352</v>
      </c>
      <c r="E5665" s="2" t="s">
        <v>330</v>
      </c>
      <c r="F5665" s="2" t="s">
        <v>365</v>
      </c>
      <c r="G5665" s="2" t="s">
        <v>462</v>
      </c>
      <c r="H5665" s="2" t="s">
        <v>378</v>
      </c>
      <c r="I5665" s="2" t="s">
        <v>365</v>
      </c>
      <c r="J5665" s="2" t="s">
        <v>519</v>
      </c>
      <c r="K5665" s="2" t="s">
        <v>343</v>
      </c>
      <c r="L5665" s="2" t="s">
        <v>365</v>
      </c>
      <c r="M5665" s="2" t="s">
        <v>335</v>
      </c>
    </row>
    <row r="5666" spans="2:13">
      <c r="B5666" t="s">
        <v>153</v>
      </c>
      <c r="C5666">
        <v>30</v>
      </c>
      <c r="D5666" s="2" t="s">
        <v>290</v>
      </c>
      <c r="E5666" s="2" t="s">
        <v>330</v>
      </c>
      <c r="F5666" s="2" t="s">
        <v>365</v>
      </c>
      <c r="G5666" s="2" t="s">
        <v>330</v>
      </c>
      <c r="H5666" s="2" t="s">
        <v>378</v>
      </c>
      <c r="I5666" s="2" t="s">
        <v>597</v>
      </c>
      <c r="J5666" s="2" t="s">
        <v>463</v>
      </c>
      <c r="K5666" s="2" t="s">
        <v>343</v>
      </c>
      <c r="L5666" s="2" t="s">
        <v>597</v>
      </c>
      <c r="M5666" s="2" t="s">
        <v>729</v>
      </c>
    </row>
    <row r="5667" spans="2:13">
      <c r="B5667" t="s">
        <v>154</v>
      </c>
      <c r="C5667">
        <v>30</v>
      </c>
      <c r="D5667" s="2" t="s">
        <v>291</v>
      </c>
      <c r="E5667" s="2" t="s">
        <v>330</v>
      </c>
      <c r="F5667" s="2" t="s">
        <v>365</v>
      </c>
      <c r="G5667" s="2" t="s">
        <v>459</v>
      </c>
      <c r="H5667" s="2" t="s">
        <v>378</v>
      </c>
      <c r="I5667" s="2" t="s">
        <v>592</v>
      </c>
      <c r="J5667" s="2" t="s">
        <v>365</v>
      </c>
      <c r="K5667" s="2" t="s">
        <v>343</v>
      </c>
      <c r="L5667" s="2" t="s">
        <v>592</v>
      </c>
      <c r="M5667" s="2" t="s">
        <v>730</v>
      </c>
    </row>
    <row r="5668" spans="2:13">
      <c r="B5668" t="s">
        <v>155</v>
      </c>
      <c r="C5668">
        <v>30</v>
      </c>
      <c r="D5668" s="2" t="s">
        <v>291</v>
      </c>
      <c r="E5668" s="2" t="s">
        <v>330</v>
      </c>
      <c r="F5668" s="2" t="s">
        <v>365</v>
      </c>
      <c r="G5668" s="2" t="s">
        <v>459</v>
      </c>
      <c r="H5668" s="2" t="s">
        <v>377</v>
      </c>
      <c r="I5668" s="2" t="s">
        <v>330</v>
      </c>
      <c r="J5668" s="2" t="s">
        <v>458</v>
      </c>
      <c r="K5668" s="2" t="s">
        <v>343</v>
      </c>
      <c r="L5668" s="2" t="s">
        <v>365</v>
      </c>
      <c r="M5668" s="2" t="s">
        <v>730</v>
      </c>
    </row>
    <row r="5669" spans="2:13">
      <c r="B5669" t="s">
        <v>156</v>
      </c>
      <c r="C5669">
        <v>30</v>
      </c>
      <c r="D5669" s="2" t="s">
        <v>353</v>
      </c>
      <c r="E5669" s="2" t="s">
        <v>330</v>
      </c>
      <c r="F5669" s="2" t="s">
        <v>365</v>
      </c>
      <c r="G5669" s="2" t="s">
        <v>461</v>
      </c>
      <c r="H5669" s="2" t="s">
        <v>377</v>
      </c>
      <c r="I5669" s="2" t="s">
        <v>598</v>
      </c>
      <c r="J5669" s="2" t="s">
        <v>520</v>
      </c>
      <c r="K5669" s="2" t="s">
        <v>343</v>
      </c>
      <c r="L5669" s="2" t="s">
        <v>598</v>
      </c>
      <c r="M5669" s="2" t="s">
        <v>723</v>
      </c>
    </row>
    <row r="5670" spans="2:13">
      <c r="B5670" t="s">
        <v>157</v>
      </c>
      <c r="C5670">
        <v>30</v>
      </c>
      <c r="D5670" s="2" t="s">
        <v>354</v>
      </c>
      <c r="E5670" s="2" t="s">
        <v>330</v>
      </c>
      <c r="F5670" s="2" t="s">
        <v>365</v>
      </c>
      <c r="G5670" s="2" t="s">
        <v>463</v>
      </c>
      <c r="H5670" s="2" t="s">
        <v>335</v>
      </c>
      <c r="I5670" s="2" t="s">
        <v>596</v>
      </c>
      <c r="J5670" s="2" t="s">
        <v>548</v>
      </c>
      <c r="K5670" s="2" t="s">
        <v>343</v>
      </c>
      <c r="L5670" s="2" t="s">
        <v>630</v>
      </c>
      <c r="M5670" s="2" t="s">
        <v>731</v>
      </c>
    </row>
    <row r="5671" spans="2:13">
      <c r="B5671" t="s">
        <v>158</v>
      </c>
      <c r="C5671">
        <v>30</v>
      </c>
      <c r="D5671" s="2" t="s">
        <v>292</v>
      </c>
      <c r="E5671" s="2" t="s">
        <v>366</v>
      </c>
      <c r="F5671" s="2" t="s">
        <v>365</v>
      </c>
      <c r="G5671" s="2" t="s">
        <v>422</v>
      </c>
      <c r="H5671" s="2" t="s">
        <v>387</v>
      </c>
      <c r="I5671" s="2" t="s">
        <v>586</v>
      </c>
      <c r="J5671" s="2" t="s">
        <v>461</v>
      </c>
      <c r="K5671" s="2" t="s">
        <v>343</v>
      </c>
      <c r="L5671" s="2" t="s">
        <v>597</v>
      </c>
      <c r="M5671" s="2" t="s">
        <v>676</v>
      </c>
    </row>
    <row r="5672" spans="2:13">
      <c r="B5672" t="s">
        <v>159</v>
      </c>
      <c r="C5672">
        <v>30</v>
      </c>
      <c r="D5672" s="2" t="s">
        <v>293</v>
      </c>
      <c r="E5672" s="2" t="s">
        <v>366</v>
      </c>
      <c r="F5672" s="2" t="s">
        <v>365</v>
      </c>
      <c r="G5672" s="2" t="s">
        <v>464</v>
      </c>
      <c r="H5672" s="2" t="s">
        <v>339</v>
      </c>
      <c r="I5672" s="2" t="s">
        <v>596</v>
      </c>
      <c r="J5672" s="2" t="s">
        <v>446</v>
      </c>
      <c r="K5672" s="2" t="s">
        <v>343</v>
      </c>
      <c r="L5672" s="2" t="s">
        <v>630</v>
      </c>
      <c r="M5672" s="2" t="s">
        <v>732</v>
      </c>
    </row>
    <row r="5673" spans="2:13">
      <c r="B5673" t="s">
        <v>160</v>
      </c>
      <c r="C5673">
        <v>30</v>
      </c>
      <c r="D5673" s="2" t="s">
        <v>289</v>
      </c>
      <c r="E5673" s="2" t="s">
        <v>330</v>
      </c>
      <c r="F5673" s="2" t="s">
        <v>365</v>
      </c>
      <c r="G5673" s="2" t="s">
        <v>464</v>
      </c>
      <c r="H5673" s="2" t="s">
        <v>339</v>
      </c>
      <c r="I5673" s="2" t="s">
        <v>595</v>
      </c>
      <c r="J5673" s="2" t="s">
        <v>533</v>
      </c>
      <c r="K5673" s="2" t="s">
        <v>343</v>
      </c>
      <c r="L5673" s="2" t="s">
        <v>595</v>
      </c>
      <c r="M5673" s="2" t="s">
        <v>359</v>
      </c>
    </row>
    <row r="5674" spans="2:13">
      <c r="B5674" t="s">
        <v>161</v>
      </c>
      <c r="C5674">
        <v>30</v>
      </c>
      <c r="D5674" s="2" t="s">
        <v>294</v>
      </c>
      <c r="E5674" s="2" t="s">
        <v>366</v>
      </c>
      <c r="F5674" s="2" t="s">
        <v>365</v>
      </c>
      <c r="G5674" s="2" t="s">
        <v>464</v>
      </c>
      <c r="H5674" s="2" t="s">
        <v>339</v>
      </c>
      <c r="I5674" s="2" t="s">
        <v>330</v>
      </c>
      <c r="J5674" s="2" t="s">
        <v>533</v>
      </c>
      <c r="K5674" s="2" t="s">
        <v>343</v>
      </c>
      <c r="L5674" s="2" t="s">
        <v>330</v>
      </c>
      <c r="M5674" s="2" t="s">
        <v>379</v>
      </c>
    </row>
    <row r="5675" spans="2:13">
      <c r="B5675" t="s">
        <v>162</v>
      </c>
      <c r="C5675">
        <v>30</v>
      </c>
      <c r="D5675" s="2" t="s">
        <v>295</v>
      </c>
      <c r="E5675" s="2" t="s">
        <v>366</v>
      </c>
      <c r="F5675" s="2" t="s">
        <v>365</v>
      </c>
      <c r="G5675" s="2" t="s">
        <v>422</v>
      </c>
      <c r="H5675" s="2" t="s">
        <v>339</v>
      </c>
      <c r="I5675" s="2" t="s">
        <v>330</v>
      </c>
      <c r="J5675" s="2" t="s">
        <v>422</v>
      </c>
      <c r="K5675" s="2" t="s">
        <v>343</v>
      </c>
      <c r="L5675" s="2" t="s">
        <v>330</v>
      </c>
      <c r="M5675" s="2" t="s">
        <v>724</v>
      </c>
    </row>
    <row r="5676" spans="2:13">
      <c r="B5676" t="s">
        <v>163</v>
      </c>
      <c r="C5676">
        <v>30</v>
      </c>
      <c r="D5676" s="2" t="s">
        <v>296</v>
      </c>
      <c r="E5676" s="2" t="s">
        <v>368</v>
      </c>
      <c r="F5676" s="2" t="s">
        <v>365</v>
      </c>
      <c r="G5676" s="2" t="s">
        <v>414</v>
      </c>
      <c r="H5676" s="2" t="s">
        <v>339</v>
      </c>
      <c r="I5676" s="2" t="s">
        <v>330</v>
      </c>
      <c r="J5676" s="2" t="s">
        <v>330</v>
      </c>
      <c r="K5676" s="2" t="s">
        <v>343</v>
      </c>
      <c r="L5676" s="2" t="s">
        <v>330</v>
      </c>
      <c r="M5676" s="2" t="s">
        <v>616</v>
      </c>
    </row>
    <row r="5677" spans="2:13">
      <c r="B5677" t="s">
        <v>164</v>
      </c>
      <c r="C5677">
        <v>30</v>
      </c>
      <c r="D5677" s="2" t="s">
        <v>198</v>
      </c>
      <c r="E5677" s="2" t="s">
        <v>368</v>
      </c>
      <c r="F5677" s="2" t="s">
        <v>365</v>
      </c>
      <c r="G5677" s="2" t="s">
        <v>414</v>
      </c>
      <c r="H5677" s="2" t="s">
        <v>339</v>
      </c>
      <c r="I5677" s="2" t="s">
        <v>330</v>
      </c>
      <c r="J5677" s="2" t="s">
        <v>422</v>
      </c>
      <c r="K5677" s="2" t="s">
        <v>343</v>
      </c>
      <c r="L5677" s="2" t="s">
        <v>330</v>
      </c>
      <c r="M5677" s="2" t="s">
        <v>722</v>
      </c>
    </row>
    <row r="5678" spans="2:13">
      <c r="B5678" t="s">
        <v>165</v>
      </c>
      <c r="C5678">
        <v>30</v>
      </c>
      <c r="D5678" s="2" t="s">
        <v>355</v>
      </c>
      <c r="E5678" s="2" t="s">
        <v>368</v>
      </c>
      <c r="F5678" s="2" t="s">
        <v>365</v>
      </c>
      <c r="G5678" s="2" t="s">
        <v>465</v>
      </c>
      <c r="H5678" s="2" t="s">
        <v>339</v>
      </c>
      <c r="I5678" s="2" t="s">
        <v>330</v>
      </c>
      <c r="J5678" s="2" t="s">
        <v>549</v>
      </c>
      <c r="K5678" s="2" t="s">
        <v>343</v>
      </c>
      <c r="L5678" s="2" t="s">
        <v>330</v>
      </c>
      <c r="M5678" s="2" t="s">
        <v>206</v>
      </c>
    </row>
    <row r="5679" spans="2:13">
      <c r="B5679" t="s">
        <v>166</v>
      </c>
      <c r="C5679">
        <v>30</v>
      </c>
      <c r="D5679" s="2" t="s">
        <v>297</v>
      </c>
      <c r="E5679" s="2" t="s">
        <v>368</v>
      </c>
      <c r="F5679" s="2" t="s">
        <v>365</v>
      </c>
      <c r="G5679" s="2" t="s">
        <v>330</v>
      </c>
      <c r="H5679" s="2" t="s">
        <v>339</v>
      </c>
      <c r="I5679" s="2" t="s">
        <v>330</v>
      </c>
      <c r="J5679" s="2" t="s">
        <v>455</v>
      </c>
      <c r="K5679" s="2" t="s">
        <v>343</v>
      </c>
      <c r="L5679" s="2" t="s">
        <v>330</v>
      </c>
      <c r="M5679" s="2" t="s">
        <v>733</v>
      </c>
    </row>
    <row r="5680" spans="2:13">
      <c r="B5680" t="s">
        <v>167</v>
      </c>
      <c r="C5680">
        <v>30</v>
      </c>
      <c r="D5680" s="2" t="s">
        <v>298</v>
      </c>
      <c r="E5680" s="2" t="s">
        <v>330</v>
      </c>
      <c r="F5680" s="2" t="s">
        <v>365</v>
      </c>
      <c r="G5680" s="2" t="s">
        <v>330</v>
      </c>
      <c r="H5680" s="2" t="s">
        <v>339</v>
      </c>
      <c r="I5680" s="2" t="s">
        <v>330</v>
      </c>
      <c r="J5680" s="2" t="s">
        <v>550</v>
      </c>
      <c r="K5680" s="2" t="s">
        <v>343</v>
      </c>
      <c r="L5680" s="2" t="s">
        <v>330</v>
      </c>
      <c r="M5680" s="2" t="s">
        <v>734</v>
      </c>
    </row>
    <row r="5681" spans="2:13">
      <c r="B5681" t="s">
        <v>168</v>
      </c>
      <c r="C5681">
        <v>30</v>
      </c>
      <c r="D5681" s="2" t="s">
        <v>299</v>
      </c>
      <c r="E5681" s="2" t="s">
        <v>330</v>
      </c>
      <c r="F5681" s="2" t="s">
        <v>365</v>
      </c>
      <c r="G5681" s="2" t="s">
        <v>466</v>
      </c>
      <c r="H5681" s="2" t="s">
        <v>339</v>
      </c>
      <c r="I5681" s="2" t="s">
        <v>593</v>
      </c>
      <c r="J5681" s="2" t="s">
        <v>466</v>
      </c>
      <c r="K5681" s="2" t="s">
        <v>343</v>
      </c>
      <c r="L5681" s="2" t="s">
        <v>593</v>
      </c>
      <c r="M5681" s="2" t="s">
        <v>644</v>
      </c>
    </row>
    <row r="5682" spans="2:13">
      <c r="B5682" t="s">
        <v>169</v>
      </c>
      <c r="C5682">
        <v>30</v>
      </c>
      <c r="D5682" s="2" t="s">
        <v>300</v>
      </c>
      <c r="E5682" s="2" t="s">
        <v>330</v>
      </c>
      <c r="F5682" s="2" t="s">
        <v>365</v>
      </c>
      <c r="G5682" s="2" t="s">
        <v>467</v>
      </c>
      <c r="H5682" s="2" t="s">
        <v>373</v>
      </c>
      <c r="I5682" s="2" t="s">
        <v>586</v>
      </c>
      <c r="J5682" s="2" t="s">
        <v>536</v>
      </c>
      <c r="K5682" s="2" t="s">
        <v>343</v>
      </c>
      <c r="L5682" s="2" t="s">
        <v>597</v>
      </c>
      <c r="M5682" s="2" t="s">
        <v>646</v>
      </c>
    </row>
    <row r="5683" spans="2:13">
      <c r="B5683" t="s">
        <v>170</v>
      </c>
      <c r="C5683">
        <v>30</v>
      </c>
      <c r="D5683" s="2" t="s">
        <v>268</v>
      </c>
      <c r="E5683" s="2" t="s">
        <v>330</v>
      </c>
      <c r="F5683" s="2" t="s">
        <v>365</v>
      </c>
      <c r="G5683" s="2" t="s">
        <v>468</v>
      </c>
      <c r="H5683" s="2" t="s">
        <v>373</v>
      </c>
      <c r="I5683" s="2" t="s">
        <v>330</v>
      </c>
      <c r="J5683" s="2" t="s">
        <v>284</v>
      </c>
      <c r="K5683" s="2" t="s">
        <v>343</v>
      </c>
      <c r="L5683" s="2" t="s">
        <v>330</v>
      </c>
      <c r="M5683" s="2" t="s">
        <v>576</v>
      </c>
    </row>
    <row r="5684" spans="2:13">
      <c r="B5684" t="s">
        <v>171</v>
      </c>
      <c r="C5684">
        <v>30</v>
      </c>
      <c r="D5684" s="2" t="s">
        <v>356</v>
      </c>
      <c r="E5684" s="2" t="s">
        <v>330</v>
      </c>
      <c r="F5684" s="2" t="s">
        <v>365</v>
      </c>
      <c r="G5684" s="2" t="s">
        <v>434</v>
      </c>
      <c r="H5684" s="2" t="s">
        <v>373</v>
      </c>
      <c r="I5684" s="2" t="s">
        <v>599</v>
      </c>
      <c r="J5684" s="2" t="s">
        <v>538</v>
      </c>
      <c r="K5684" s="2" t="s">
        <v>343</v>
      </c>
      <c r="L5684" s="2" t="s">
        <v>599</v>
      </c>
      <c r="M5684" s="2" t="s">
        <v>576</v>
      </c>
    </row>
    <row r="5685" spans="2:13">
      <c r="B5685" t="s">
        <v>172</v>
      </c>
      <c r="C5685">
        <v>30</v>
      </c>
      <c r="D5685" s="2" t="s">
        <v>301</v>
      </c>
      <c r="E5685" s="2" t="s">
        <v>368</v>
      </c>
      <c r="F5685" s="2" t="s">
        <v>365</v>
      </c>
      <c r="G5685" s="2" t="s">
        <v>432</v>
      </c>
      <c r="H5685" s="2" t="s">
        <v>373</v>
      </c>
      <c r="I5685" s="2" t="s">
        <v>368</v>
      </c>
      <c r="J5685" s="2" t="s">
        <v>540</v>
      </c>
      <c r="K5685" s="2" t="s">
        <v>343</v>
      </c>
      <c r="L5685" s="2" t="s">
        <v>368</v>
      </c>
      <c r="M5685" s="2" t="s">
        <v>735</v>
      </c>
    </row>
    <row r="5686" spans="2:13">
      <c r="B5686" t="s">
        <v>173</v>
      </c>
      <c r="C5686">
        <v>30</v>
      </c>
      <c r="D5686" s="2" t="s">
        <v>302</v>
      </c>
      <c r="E5686" s="2" t="s">
        <v>368</v>
      </c>
      <c r="F5686" s="2" t="s">
        <v>365</v>
      </c>
      <c r="G5686" s="2" t="s">
        <v>446</v>
      </c>
      <c r="H5686" s="2" t="s">
        <v>373</v>
      </c>
      <c r="I5686" s="2" t="s">
        <v>600</v>
      </c>
      <c r="J5686" s="2" t="s">
        <v>531</v>
      </c>
      <c r="K5686" s="2" t="s">
        <v>343</v>
      </c>
      <c r="L5686" s="2" t="s">
        <v>600</v>
      </c>
      <c r="M5686" s="2" t="s">
        <v>736</v>
      </c>
    </row>
    <row r="5687" spans="2:13">
      <c r="B5687" t="s">
        <v>174</v>
      </c>
      <c r="C5687">
        <v>30</v>
      </c>
      <c r="D5687" s="2" t="s">
        <v>303</v>
      </c>
      <c r="E5687" s="2" t="s">
        <v>330</v>
      </c>
      <c r="F5687" s="2" t="s">
        <v>365</v>
      </c>
      <c r="G5687" s="2" t="s">
        <v>469</v>
      </c>
      <c r="H5687" s="2" t="s">
        <v>339</v>
      </c>
      <c r="I5687" s="2" t="s">
        <v>582</v>
      </c>
      <c r="J5687" s="2" t="s">
        <v>468</v>
      </c>
      <c r="K5687" s="2" t="s">
        <v>343</v>
      </c>
      <c r="L5687" s="2" t="s">
        <v>632</v>
      </c>
      <c r="M5687" s="2" t="s">
        <v>737</v>
      </c>
    </row>
    <row r="5688" spans="2:13">
      <c r="B5688" t="s">
        <v>175</v>
      </c>
      <c r="C5688">
        <v>30</v>
      </c>
      <c r="D5688" s="2" t="s">
        <v>304</v>
      </c>
      <c r="E5688" s="2" t="s">
        <v>330</v>
      </c>
      <c r="F5688" s="2" t="s">
        <v>365</v>
      </c>
      <c r="G5688" s="2" t="s">
        <v>423</v>
      </c>
      <c r="H5688" s="2" t="s">
        <v>387</v>
      </c>
      <c r="I5688" s="2" t="s">
        <v>601</v>
      </c>
      <c r="J5688" s="2" t="s">
        <v>551</v>
      </c>
      <c r="K5688" s="2" t="s">
        <v>343</v>
      </c>
      <c r="L5688" s="2" t="s">
        <v>621</v>
      </c>
      <c r="M5688" s="2" t="s">
        <v>738</v>
      </c>
    </row>
    <row r="5689" spans="2:13">
      <c r="B5689" t="s">
        <v>176</v>
      </c>
      <c r="C5689">
        <v>30</v>
      </c>
      <c r="D5689" s="2" t="s">
        <v>305</v>
      </c>
      <c r="E5689" s="2" t="s">
        <v>330</v>
      </c>
      <c r="F5689" s="2" t="s">
        <v>365</v>
      </c>
      <c r="G5689" s="2" t="s">
        <v>470</v>
      </c>
      <c r="H5689" s="2" t="s">
        <v>335</v>
      </c>
      <c r="I5689" s="2" t="s">
        <v>602</v>
      </c>
      <c r="J5689" s="2" t="s">
        <v>437</v>
      </c>
      <c r="K5689" s="2" t="s">
        <v>343</v>
      </c>
      <c r="L5689" s="2" t="s">
        <v>633</v>
      </c>
      <c r="M5689" s="2" t="s">
        <v>739</v>
      </c>
    </row>
    <row r="5690" spans="2:13">
      <c r="B5690" t="s">
        <v>177</v>
      </c>
      <c r="C5690">
        <v>30</v>
      </c>
      <c r="D5690" s="2" t="s">
        <v>357</v>
      </c>
      <c r="E5690" s="2" t="s">
        <v>330</v>
      </c>
      <c r="F5690" s="2" t="s">
        <v>365</v>
      </c>
      <c r="G5690" s="2" t="s">
        <v>471</v>
      </c>
      <c r="H5690" s="2" t="s">
        <v>377</v>
      </c>
      <c r="I5690" s="2" t="s">
        <v>602</v>
      </c>
      <c r="J5690" s="2" t="s">
        <v>550</v>
      </c>
      <c r="K5690" s="2" t="s">
        <v>343</v>
      </c>
      <c r="L5690" s="2" t="s">
        <v>633</v>
      </c>
      <c r="M5690" s="2" t="s">
        <v>301</v>
      </c>
    </row>
    <row r="5691" spans="2:13">
      <c r="B5691" t="s">
        <v>178</v>
      </c>
      <c r="C5691">
        <v>30</v>
      </c>
      <c r="D5691" s="2" t="s">
        <v>342</v>
      </c>
      <c r="E5691" s="2" t="s">
        <v>330</v>
      </c>
      <c r="F5691" s="2" t="s">
        <v>365</v>
      </c>
      <c r="G5691" s="2" t="s">
        <v>472</v>
      </c>
      <c r="H5691" s="2" t="s">
        <v>386</v>
      </c>
      <c r="I5691" s="2" t="s">
        <v>603</v>
      </c>
      <c r="J5691" s="2" t="s">
        <v>420</v>
      </c>
      <c r="K5691" s="2" t="s">
        <v>343</v>
      </c>
      <c r="L5691" s="2" t="s">
        <v>634</v>
      </c>
      <c r="M5691" s="2" t="s">
        <v>356</v>
      </c>
    </row>
    <row r="5692" spans="2:13">
      <c r="B5692" t="s">
        <v>179</v>
      </c>
      <c r="C5692">
        <v>30</v>
      </c>
      <c r="D5692" s="2" t="s">
        <v>306</v>
      </c>
      <c r="E5692" s="2" t="s">
        <v>330</v>
      </c>
      <c r="F5692" s="2" t="s">
        <v>365</v>
      </c>
      <c r="G5692" s="2" t="s">
        <v>473</v>
      </c>
      <c r="H5692" s="2" t="s">
        <v>386</v>
      </c>
      <c r="I5692" s="2" t="s">
        <v>330</v>
      </c>
      <c r="J5692" s="2" t="s">
        <v>549</v>
      </c>
      <c r="K5692" s="2" t="s">
        <v>343</v>
      </c>
      <c r="L5692" s="2" t="s">
        <v>330</v>
      </c>
      <c r="M5692" s="2" t="s">
        <v>740</v>
      </c>
    </row>
    <row r="5693" spans="2:13">
      <c r="B5693" t="s">
        <v>180</v>
      </c>
      <c r="C5693">
        <v>30</v>
      </c>
      <c r="D5693" s="2" t="s">
        <v>358</v>
      </c>
      <c r="E5693" s="2" t="s">
        <v>368</v>
      </c>
      <c r="F5693" s="2" t="s">
        <v>365</v>
      </c>
      <c r="G5693" s="2" t="s">
        <v>474</v>
      </c>
      <c r="H5693" s="2" t="s">
        <v>379</v>
      </c>
      <c r="I5693" s="2" t="s">
        <v>588</v>
      </c>
      <c r="J5693" s="2" t="s">
        <v>455</v>
      </c>
      <c r="K5693" s="2" t="s">
        <v>343</v>
      </c>
      <c r="L5693" s="2" t="s">
        <v>625</v>
      </c>
      <c r="M5693" s="2" t="s">
        <v>741</v>
      </c>
    </row>
    <row r="5694" spans="2:13">
      <c r="B5694" t="s">
        <v>181</v>
      </c>
      <c r="C5694">
        <v>30</v>
      </c>
      <c r="D5694" s="2" t="s">
        <v>307</v>
      </c>
      <c r="E5694" s="2" t="s">
        <v>368</v>
      </c>
      <c r="F5694" s="2" t="s">
        <v>365</v>
      </c>
      <c r="G5694" s="2" t="s">
        <v>475</v>
      </c>
      <c r="H5694" s="2" t="s">
        <v>385</v>
      </c>
      <c r="I5694" s="2" t="s">
        <v>588</v>
      </c>
      <c r="J5694" s="2" t="s">
        <v>476</v>
      </c>
      <c r="K5694" s="2" t="s">
        <v>343</v>
      </c>
      <c r="L5694" s="2" t="s">
        <v>625</v>
      </c>
      <c r="M5694" s="2" t="s">
        <v>742</v>
      </c>
    </row>
    <row r="5695" spans="2:13">
      <c r="B5695" t="s">
        <v>182</v>
      </c>
      <c r="C5695">
        <v>30</v>
      </c>
      <c r="D5695" s="2" t="s">
        <v>308</v>
      </c>
      <c r="E5695" s="2" t="s">
        <v>330</v>
      </c>
      <c r="F5695" s="2" t="s">
        <v>365</v>
      </c>
      <c r="G5695" s="2" t="s">
        <v>476</v>
      </c>
      <c r="H5695" s="2" t="s">
        <v>343</v>
      </c>
      <c r="I5695" s="2" t="s">
        <v>366</v>
      </c>
      <c r="J5695" s="2" t="s">
        <v>552</v>
      </c>
      <c r="K5695" s="2" t="s">
        <v>343</v>
      </c>
      <c r="L5695" s="2" t="s">
        <v>368</v>
      </c>
      <c r="M5695" s="2" t="s">
        <v>722</v>
      </c>
    </row>
    <row r="5696" spans="2:13">
      <c r="B5696" t="s">
        <v>183</v>
      </c>
      <c r="C5696">
        <v>30</v>
      </c>
      <c r="D5696" s="2" t="s">
        <v>359</v>
      </c>
      <c r="E5696" s="2" t="s">
        <v>330</v>
      </c>
      <c r="F5696" s="2" t="s">
        <v>365</v>
      </c>
      <c r="G5696" s="2" t="s">
        <v>474</v>
      </c>
      <c r="H5696" s="2" t="s">
        <v>343</v>
      </c>
      <c r="I5696" s="2" t="s">
        <v>330</v>
      </c>
      <c r="J5696" s="2" t="s">
        <v>487</v>
      </c>
      <c r="K5696" s="2" t="s">
        <v>343</v>
      </c>
      <c r="L5696" s="2" t="s">
        <v>330</v>
      </c>
      <c r="M5696" s="2" t="s">
        <v>230</v>
      </c>
    </row>
    <row r="5697" spans="2:13">
      <c r="B5697" t="s">
        <v>184</v>
      </c>
      <c r="C5697">
        <v>30</v>
      </c>
      <c r="D5697" s="2" t="s">
        <v>309</v>
      </c>
      <c r="E5697" s="2" t="s">
        <v>330</v>
      </c>
      <c r="F5697" s="2" t="s">
        <v>365</v>
      </c>
      <c r="G5697" s="2" t="s">
        <v>474</v>
      </c>
      <c r="H5697" s="2" t="s">
        <v>343</v>
      </c>
      <c r="I5697" s="2" t="s">
        <v>330</v>
      </c>
      <c r="J5697" s="2" t="s">
        <v>544</v>
      </c>
      <c r="K5697" s="2" t="s">
        <v>343</v>
      </c>
      <c r="L5697" s="2" t="s">
        <v>330</v>
      </c>
      <c r="M5697" s="2" t="s">
        <v>743</v>
      </c>
    </row>
    <row r="5698" spans="2:13">
      <c r="B5698" t="s">
        <v>185</v>
      </c>
      <c r="C5698">
        <v>30</v>
      </c>
      <c r="D5698" s="2" t="s">
        <v>325</v>
      </c>
      <c r="E5698" s="2" t="s">
        <v>330</v>
      </c>
      <c r="F5698" s="2" t="s">
        <v>365</v>
      </c>
      <c r="G5698" s="2" t="s">
        <v>463</v>
      </c>
      <c r="H5698" s="2" t="s">
        <v>343</v>
      </c>
      <c r="I5698" s="2" t="s">
        <v>330</v>
      </c>
      <c r="J5698" s="2" t="s">
        <v>538</v>
      </c>
      <c r="K5698" s="2" t="s">
        <v>343</v>
      </c>
      <c r="L5698" s="2" t="s">
        <v>330</v>
      </c>
      <c r="M5698" s="2" t="s">
        <v>612</v>
      </c>
    </row>
    <row r="5699" spans="2:13">
      <c r="B5699" t="s">
        <v>186</v>
      </c>
      <c r="C5699">
        <v>30</v>
      </c>
      <c r="D5699" s="2" t="s">
        <v>310</v>
      </c>
      <c r="E5699" s="2" t="s">
        <v>368</v>
      </c>
      <c r="F5699" s="2" t="s">
        <v>365</v>
      </c>
      <c r="G5699" s="2" t="s">
        <v>477</v>
      </c>
      <c r="H5699" s="2" t="s">
        <v>343</v>
      </c>
      <c r="I5699" s="2" t="s">
        <v>330</v>
      </c>
      <c r="J5699" s="2" t="s">
        <v>446</v>
      </c>
      <c r="K5699" s="2" t="s">
        <v>343</v>
      </c>
      <c r="L5699" s="2" t="s">
        <v>330</v>
      </c>
      <c r="M5699" s="2" t="s">
        <v>744</v>
      </c>
    </row>
    <row r="5700" spans="2:13">
      <c r="B5700" t="s">
        <v>187</v>
      </c>
      <c r="C5700">
        <v>30</v>
      </c>
      <c r="D5700" s="2" t="s">
        <v>311</v>
      </c>
      <c r="E5700" s="2" t="s">
        <v>368</v>
      </c>
      <c r="F5700" s="2" t="s">
        <v>365</v>
      </c>
      <c r="G5700" s="2" t="s">
        <v>477</v>
      </c>
      <c r="H5700" s="2" t="s">
        <v>343</v>
      </c>
      <c r="I5700" s="2" t="s">
        <v>330</v>
      </c>
      <c r="J5700" s="2" t="s">
        <v>455</v>
      </c>
      <c r="K5700" s="2" t="s">
        <v>343</v>
      </c>
      <c r="L5700" s="2" t="s">
        <v>330</v>
      </c>
      <c r="M5700" s="2" t="s">
        <v>740</v>
      </c>
    </row>
    <row r="5701" spans="2:13">
      <c r="B5701" t="s">
        <v>188</v>
      </c>
      <c r="C5701">
        <v>30</v>
      </c>
      <c r="D5701" s="2" t="s">
        <v>312</v>
      </c>
      <c r="E5701" s="2" t="s">
        <v>330</v>
      </c>
      <c r="F5701" s="2" t="s">
        <v>365</v>
      </c>
      <c r="G5701" s="2" t="s">
        <v>459</v>
      </c>
      <c r="H5701" s="2" t="s">
        <v>343</v>
      </c>
      <c r="I5701" s="2" t="s">
        <v>330</v>
      </c>
      <c r="J5701" s="2" t="s">
        <v>544</v>
      </c>
      <c r="K5701" s="2" t="s">
        <v>343</v>
      </c>
      <c r="L5701" s="2" t="s">
        <v>330</v>
      </c>
      <c r="M5701" s="2" t="s">
        <v>411</v>
      </c>
    </row>
    <row r="5702" spans="2:13">
      <c r="B5702" t="s">
        <v>189</v>
      </c>
      <c r="C5702">
        <v>30</v>
      </c>
      <c r="D5702" s="2" t="s">
        <v>360</v>
      </c>
      <c r="E5702" s="2" t="s">
        <v>330</v>
      </c>
      <c r="F5702" s="2" t="s">
        <v>365</v>
      </c>
      <c r="G5702" s="2" t="s">
        <v>473</v>
      </c>
      <c r="H5702" s="2" t="s">
        <v>343</v>
      </c>
      <c r="I5702" s="2" t="s">
        <v>330</v>
      </c>
      <c r="J5702" s="2" t="s">
        <v>553</v>
      </c>
      <c r="K5702" s="2" t="s">
        <v>343</v>
      </c>
      <c r="L5702" s="2" t="s">
        <v>330</v>
      </c>
      <c r="M5702" s="2" t="s">
        <v>343</v>
      </c>
    </row>
    <row r="5703" spans="2:13">
      <c r="B5703" t="s">
        <v>190</v>
      </c>
      <c r="C5703">
        <v>30</v>
      </c>
      <c r="D5703" s="2" t="s">
        <v>361</v>
      </c>
      <c r="E5703" s="2" t="s">
        <v>330</v>
      </c>
      <c r="F5703" s="2" t="s">
        <v>365</v>
      </c>
      <c r="G5703" s="2" t="s">
        <v>446</v>
      </c>
      <c r="H5703" s="2" t="s">
        <v>343</v>
      </c>
      <c r="I5703" s="2" t="s">
        <v>330</v>
      </c>
      <c r="J5703" s="2" t="s">
        <v>468</v>
      </c>
      <c r="K5703" s="2" t="s">
        <v>343</v>
      </c>
      <c r="L5703" s="2" t="s">
        <v>330</v>
      </c>
      <c r="M5703" s="2" t="s">
        <v>680</v>
      </c>
    </row>
    <row r="5704" spans="2:13">
      <c r="B5704" t="s">
        <v>1</v>
      </c>
      <c r="C5704">
        <v>31</v>
      </c>
      <c r="D5704" s="2" t="s">
        <v>192</v>
      </c>
      <c r="E5704" s="2" t="s">
        <v>330</v>
      </c>
      <c r="F5704" s="2" t="s">
        <v>371</v>
      </c>
      <c r="G5704" s="2" t="s">
        <v>330</v>
      </c>
      <c r="H5704" s="2" t="s">
        <v>554</v>
      </c>
      <c r="I5704" s="2" t="s">
        <v>330</v>
      </c>
      <c r="J5704" s="2" t="s">
        <v>478</v>
      </c>
      <c r="K5704" s="2" t="s">
        <v>567</v>
      </c>
      <c r="L5704" s="2" t="s">
        <v>411</v>
      </c>
      <c r="M5704" s="2" t="s">
        <v>635</v>
      </c>
    </row>
    <row r="5705" spans="2:13">
      <c r="B5705" t="s">
        <v>2</v>
      </c>
      <c r="C5705">
        <v>31</v>
      </c>
      <c r="D5705" s="2" t="s">
        <v>313</v>
      </c>
      <c r="E5705" s="2" t="s">
        <v>330</v>
      </c>
      <c r="F5705" s="2" t="s">
        <v>371</v>
      </c>
      <c r="G5705" s="2" t="s">
        <v>388</v>
      </c>
      <c r="H5705" s="2" t="s">
        <v>554</v>
      </c>
      <c r="I5705" s="2" t="s">
        <v>330</v>
      </c>
      <c r="J5705" s="2" t="s">
        <v>479</v>
      </c>
      <c r="K5705" s="2" t="s">
        <v>567</v>
      </c>
      <c r="L5705" s="2" t="s">
        <v>330</v>
      </c>
      <c r="M5705" s="2" t="s">
        <v>636</v>
      </c>
    </row>
    <row r="5706" spans="2:13">
      <c r="B5706" t="s">
        <v>3</v>
      </c>
      <c r="C5706">
        <v>31</v>
      </c>
      <c r="D5706" s="2" t="s">
        <v>314</v>
      </c>
      <c r="E5706" s="2" t="s">
        <v>330</v>
      </c>
      <c r="F5706" s="2" t="s">
        <v>371</v>
      </c>
      <c r="G5706" s="2" t="s">
        <v>230</v>
      </c>
      <c r="H5706" s="2" t="s">
        <v>555</v>
      </c>
      <c r="I5706" s="2" t="s">
        <v>572</v>
      </c>
      <c r="J5706" s="2" t="s">
        <v>480</v>
      </c>
      <c r="K5706" s="2" t="s">
        <v>567</v>
      </c>
      <c r="L5706" s="2" t="s">
        <v>609</v>
      </c>
      <c r="M5706" s="2" t="s">
        <v>566</v>
      </c>
    </row>
    <row r="5707" spans="2:13">
      <c r="B5707" t="s">
        <v>4</v>
      </c>
      <c r="C5707">
        <v>31</v>
      </c>
      <c r="D5707" s="2" t="s">
        <v>193</v>
      </c>
      <c r="E5707" s="2" t="s">
        <v>330</v>
      </c>
      <c r="F5707" s="2" t="s">
        <v>371</v>
      </c>
      <c r="G5707" s="2" t="s">
        <v>389</v>
      </c>
      <c r="H5707" s="2" t="s">
        <v>556</v>
      </c>
      <c r="I5707" s="2" t="s">
        <v>573</v>
      </c>
      <c r="J5707" s="2" t="s">
        <v>411</v>
      </c>
      <c r="K5707" s="2" t="s">
        <v>567</v>
      </c>
      <c r="L5707" s="2" t="s">
        <v>610</v>
      </c>
      <c r="M5707" s="2" t="s">
        <v>637</v>
      </c>
    </row>
    <row r="5708" spans="2:13">
      <c r="B5708" t="s">
        <v>5</v>
      </c>
      <c r="C5708">
        <v>31</v>
      </c>
      <c r="D5708" s="2" t="s">
        <v>194</v>
      </c>
      <c r="E5708" s="2" t="s">
        <v>330</v>
      </c>
      <c r="F5708" s="2" t="s">
        <v>371</v>
      </c>
      <c r="G5708" s="2" t="s">
        <v>365</v>
      </c>
      <c r="H5708" s="2" t="s">
        <v>556</v>
      </c>
      <c r="I5708" s="2" t="s">
        <v>330</v>
      </c>
      <c r="J5708" s="2" t="s">
        <v>481</v>
      </c>
      <c r="K5708" s="2" t="s">
        <v>567</v>
      </c>
      <c r="L5708" s="2" t="s">
        <v>330</v>
      </c>
      <c r="M5708" s="2" t="s">
        <v>638</v>
      </c>
    </row>
    <row r="5709" spans="2:13">
      <c r="B5709" t="s">
        <v>6</v>
      </c>
      <c r="C5709">
        <v>31</v>
      </c>
      <c r="D5709" s="2" t="s">
        <v>195</v>
      </c>
      <c r="E5709" s="2" t="s">
        <v>330</v>
      </c>
      <c r="F5709" s="2" t="s">
        <v>371</v>
      </c>
      <c r="G5709" s="2" t="s">
        <v>390</v>
      </c>
      <c r="H5709" s="2" t="s">
        <v>557</v>
      </c>
      <c r="I5709" s="2" t="s">
        <v>415</v>
      </c>
      <c r="J5709" s="2" t="s">
        <v>481</v>
      </c>
      <c r="K5709" s="2" t="s">
        <v>567</v>
      </c>
      <c r="L5709" s="2" t="s">
        <v>611</v>
      </c>
      <c r="M5709" s="2" t="s">
        <v>639</v>
      </c>
    </row>
    <row r="5710" spans="2:13">
      <c r="B5710" t="s">
        <v>7</v>
      </c>
      <c r="C5710">
        <v>31</v>
      </c>
      <c r="D5710" s="2" t="s">
        <v>196</v>
      </c>
      <c r="E5710" s="2" t="s">
        <v>330</v>
      </c>
      <c r="F5710" s="2" t="s">
        <v>371</v>
      </c>
      <c r="G5710" s="2" t="s">
        <v>391</v>
      </c>
      <c r="H5710" s="2" t="s">
        <v>557</v>
      </c>
      <c r="I5710" s="2" t="s">
        <v>330</v>
      </c>
      <c r="J5710" s="2" t="s">
        <v>482</v>
      </c>
      <c r="K5710" s="2" t="s">
        <v>567</v>
      </c>
      <c r="L5710" s="2" t="s">
        <v>330</v>
      </c>
      <c r="M5710" s="2" t="s">
        <v>562</v>
      </c>
    </row>
    <row r="5711" spans="2:13">
      <c r="B5711" t="s">
        <v>8</v>
      </c>
      <c r="C5711">
        <v>31</v>
      </c>
      <c r="D5711" s="2" t="s">
        <v>197</v>
      </c>
      <c r="E5711" s="2" t="s">
        <v>330</v>
      </c>
      <c r="F5711" s="2" t="s">
        <v>371</v>
      </c>
      <c r="G5711" s="2" t="s">
        <v>392</v>
      </c>
      <c r="H5711" s="2" t="s">
        <v>558</v>
      </c>
      <c r="I5711" s="2" t="s">
        <v>330</v>
      </c>
      <c r="J5711" s="2" t="s">
        <v>483</v>
      </c>
      <c r="K5711" s="2" t="s">
        <v>567</v>
      </c>
      <c r="L5711" s="2" t="s">
        <v>612</v>
      </c>
      <c r="M5711" s="2" t="s">
        <v>640</v>
      </c>
    </row>
    <row r="5712" spans="2:13">
      <c r="B5712" t="s">
        <v>9</v>
      </c>
      <c r="C5712">
        <v>31</v>
      </c>
      <c r="D5712" s="2" t="s">
        <v>198</v>
      </c>
      <c r="E5712" s="2" t="s">
        <v>330</v>
      </c>
      <c r="F5712" s="2" t="s">
        <v>372</v>
      </c>
      <c r="G5712" s="2" t="s">
        <v>393</v>
      </c>
      <c r="H5712" s="2" t="s">
        <v>559</v>
      </c>
      <c r="I5712" s="2" t="s">
        <v>330</v>
      </c>
      <c r="J5712" s="2" t="s">
        <v>484</v>
      </c>
      <c r="K5712" s="2" t="s">
        <v>567</v>
      </c>
      <c r="L5712" s="2" t="s">
        <v>612</v>
      </c>
      <c r="M5712" s="2" t="s">
        <v>641</v>
      </c>
    </row>
    <row r="5713" spans="2:13">
      <c r="B5713" t="s">
        <v>10</v>
      </c>
      <c r="C5713">
        <v>31</v>
      </c>
      <c r="D5713" s="2" t="s">
        <v>199</v>
      </c>
      <c r="E5713" s="2" t="s">
        <v>330</v>
      </c>
      <c r="F5713" s="2" t="s">
        <v>373</v>
      </c>
      <c r="G5713" s="2" t="s">
        <v>392</v>
      </c>
      <c r="H5713" s="2" t="s">
        <v>559</v>
      </c>
      <c r="I5713" s="2" t="s">
        <v>330</v>
      </c>
      <c r="J5713" s="2" t="s">
        <v>443</v>
      </c>
      <c r="K5713" s="2" t="s">
        <v>567</v>
      </c>
      <c r="L5713" s="2" t="s">
        <v>330</v>
      </c>
      <c r="M5713" s="2" t="s">
        <v>356</v>
      </c>
    </row>
    <row r="5714" spans="2:13">
      <c r="B5714" t="s">
        <v>11</v>
      </c>
      <c r="C5714">
        <v>31</v>
      </c>
      <c r="D5714" s="2" t="s">
        <v>200</v>
      </c>
      <c r="E5714" s="2" t="s">
        <v>362</v>
      </c>
      <c r="F5714" s="2" t="s">
        <v>373</v>
      </c>
      <c r="G5714" s="2" t="s">
        <v>394</v>
      </c>
      <c r="H5714" s="2" t="s">
        <v>560</v>
      </c>
      <c r="I5714" s="2" t="s">
        <v>573</v>
      </c>
      <c r="J5714" s="2" t="s">
        <v>485</v>
      </c>
      <c r="K5714" s="2" t="s">
        <v>567</v>
      </c>
      <c r="L5714" s="2" t="s">
        <v>610</v>
      </c>
      <c r="M5714" s="2" t="s">
        <v>642</v>
      </c>
    </row>
    <row r="5715" spans="2:13">
      <c r="B5715" t="s">
        <v>12</v>
      </c>
      <c r="C5715">
        <v>31</v>
      </c>
      <c r="D5715" s="2" t="s">
        <v>315</v>
      </c>
      <c r="E5715" s="2" t="s">
        <v>363</v>
      </c>
      <c r="F5715" s="2" t="s">
        <v>373</v>
      </c>
      <c r="G5715" s="2" t="s">
        <v>395</v>
      </c>
      <c r="H5715" s="2" t="s">
        <v>349</v>
      </c>
      <c r="I5715" s="2" t="s">
        <v>574</v>
      </c>
      <c r="J5715" s="2" t="s">
        <v>486</v>
      </c>
      <c r="K5715" s="2" t="s">
        <v>604</v>
      </c>
      <c r="L5715" s="2" t="s">
        <v>613</v>
      </c>
      <c r="M5715" s="2" t="s">
        <v>643</v>
      </c>
    </row>
    <row r="5716" spans="2:13">
      <c r="B5716" t="s">
        <v>13</v>
      </c>
      <c r="C5716">
        <v>31</v>
      </c>
      <c r="D5716" s="2" t="s">
        <v>201</v>
      </c>
      <c r="E5716" s="2" t="s">
        <v>330</v>
      </c>
      <c r="F5716" s="2" t="s">
        <v>373</v>
      </c>
      <c r="G5716" s="2" t="s">
        <v>392</v>
      </c>
      <c r="H5716" s="2" t="s">
        <v>349</v>
      </c>
      <c r="I5716" s="2" t="s">
        <v>330</v>
      </c>
      <c r="J5716" s="2" t="s">
        <v>487</v>
      </c>
      <c r="K5716" s="2" t="s">
        <v>604</v>
      </c>
      <c r="L5716" s="2" t="s">
        <v>330</v>
      </c>
      <c r="M5716" s="2" t="s">
        <v>644</v>
      </c>
    </row>
    <row r="5717" spans="2:13">
      <c r="B5717" t="s">
        <v>14</v>
      </c>
      <c r="C5717">
        <v>31</v>
      </c>
      <c r="D5717" s="2" t="s">
        <v>316</v>
      </c>
      <c r="E5717" s="2" t="s">
        <v>330</v>
      </c>
      <c r="F5717" s="2" t="s">
        <v>373</v>
      </c>
      <c r="G5717" s="2" t="s">
        <v>396</v>
      </c>
      <c r="H5717" s="2" t="s">
        <v>349</v>
      </c>
      <c r="I5717" s="2" t="s">
        <v>330</v>
      </c>
      <c r="J5717" s="2" t="s">
        <v>488</v>
      </c>
      <c r="K5717" s="2" t="s">
        <v>604</v>
      </c>
      <c r="L5717" s="2" t="s">
        <v>330</v>
      </c>
      <c r="M5717" s="2" t="s">
        <v>352</v>
      </c>
    </row>
    <row r="5718" spans="2:13">
      <c r="B5718" t="s">
        <v>15</v>
      </c>
      <c r="C5718">
        <v>31</v>
      </c>
      <c r="D5718" s="2" t="s">
        <v>202</v>
      </c>
      <c r="E5718" s="2" t="s">
        <v>364</v>
      </c>
      <c r="F5718" s="2" t="s">
        <v>373</v>
      </c>
      <c r="G5718" s="2" t="s">
        <v>391</v>
      </c>
      <c r="H5718" s="2" t="s">
        <v>349</v>
      </c>
      <c r="I5718" s="2" t="s">
        <v>330</v>
      </c>
      <c r="J5718" s="2" t="s">
        <v>489</v>
      </c>
      <c r="K5718" s="2" t="s">
        <v>605</v>
      </c>
      <c r="L5718" s="2" t="s">
        <v>330</v>
      </c>
      <c r="M5718" s="2" t="s">
        <v>645</v>
      </c>
    </row>
    <row r="5719" spans="2:13">
      <c r="B5719" t="s">
        <v>16</v>
      </c>
      <c r="C5719">
        <v>31</v>
      </c>
      <c r="D5719" s="2" t="s">
        <v>203</v>
      </c>
      <c r="E5719" s="2" t="s">
        <v>364</v>
      </c>
      <c r="F5719" s="2" t="s">
        <v>373</v>
      </c>
      <c r="G5719" s="2" t="s">
        <v>397</v>
      </c>
      <c r="H5719" s="2" t="s">
        <v>349</v>
      </c>
      <c r="I5719" s="2" t="s">
        <v>330</v>
      </c>
      <c r="J5719" s="2" t="s">
        <v>490</v>
      </c>
      <c r="K5719" s="2" t="s">
        <v>605</v>
      </c>
      <c r="L5719" s="2" t="s">
        <v>330</v>
      </c>
      <c r="M5719" s="2" t="s">
        <v>339</v>
      </c>
    </row>
    <row r="5720" spans="2:13">
      <c r="B5720" t="s">
        <v>17</v>
      </c>
      <c r="C5720">
        <v>31</v>
      </c>
      <c r="D5720" s="2" t="s">
        <v>317</v>
      </c>
      <c r="E5720" s="2" t="s">
        <v>330</v>
      </c>
      <c r="F5720" s="2" t="s">
        <v>373</v>
      </c>
      <c r="G5720" s="2" t="s">
        <v>398</v>
      </c>
      <c r="H5720" s="2" t="s">
        <v>349</v>
      </c>
      <c r="I5720" s="2" t="s">
        <v>330</v>
      </c>
      <c r="J5720" s="2" t="s">
        <v>330</v>
      </c>
      <c r="K5720" s="2" t="s">
        <v>605</v>
      </c>
      <c r="L5720" s="2" t="s">
        <v>330</v>
      </c>
      <c r="M5720" s="2" t="s">
        <v>646</v>
      </c>
    </row>
    <row r="5721" spans="2:13">
      <c r="B5721" t="s">
        <v>18</v>
      </c>
      <c r="C5721">
        <v>31</v>
      </c>
      <c r="D5721" s="2" t="s">
        <v>318</v>
      </c>
      <c r="E5721" s="2" t="s">
        <v>330</v>
      </c>
      <c r="F5721" s="2" t="s">
        <v>372</v>
      </c>
      <c r="G5721" s="2" t="s">
        <v>399</v>
      </c>
      <c r="H5721" s="2" t="s">
        <v>349</v>
      </c>
      <c r="I5721" s="2" t="s">
        <v>330</v>
      </c>
      <c r="J5721" s="2" t="s">
        <v>491</v>
      </c>
      <c r="K5721" s="2" t="s">
        <v>605</v>
      </c>
      <c r="L5721" s="2" t="s">
        <v>330</v>
      </c>
      <c r="M5721" s="2" t="s">
        <v>647</v>
      </c>
    </row>
    <row r="5722" spans="2:13">
      <c r="B5722" t="s">
        <v>19</v>
      </c>
      <c r="C5722">
        <v>31</v>
      </c>
      <c r="D5722" s="2" t="s">
        <v>319</v>
      </c>
      <c r="E5722" s="2" t="s">
        <v>330</v>
      </c>
      <c r="F5722" s="2" t="s">
        <v>372</v>
      </c>
      <c r="G5722" s="2" t="s">
        <v>398</v>
      </c>
      <c r="H5722" s="2" t="s">
        <v>349</v>
      </c>
      <c r="I5722" s="2" t="s">
        <v>330</v>
      </c>
      <c r="J5722" s="2" t="s">
        <v>492</v>
      </c>
      <c r="K5722" s="2" t="s">
        <v>605</v>
      </c>
      <c r="L5722" s="2" t="s">
        <v>330</v>
      </c>
      <c r="M5722" s="2" t="s">
        <v>597</v>
      </c>
    </row>
    <row r="5723" spans="2:13">
      <c r="B5723" t="s">
        <v>20</v>
      </c>
      <c r="C5723">
        <v>31</v>
      </c>
      <c r="D5723" s="2" t="s">
        <v>320</v>
      </c>
      <c r="E5723" s="2" t="s">
        <v>330</v>
      </c>
      <c r="F5723" s="2" t="s">
        <v>374</v>
      </c>
      <c r="G5723" s="2" t="s">
        <v>400</v>
      </c>
      <c r="H5723" s="2" t="s">
        <v>561</v>
      </c>
      <c r="I5723" s="2" t="s">
        <v>575</v>
      </c>
      <c r="J5723" s="2" t="s">
        <v>493</v>
      </c>
      <c r="K5723" s="2" t="s">
        <v>605</v>
      </c>
      <c r="L5723" s="2" t="s">
        <v>614</v>
      </c>
      <c r="M5723" s="2" t="s">
        <v>648</v>
      </c>
    </row>
    <row r="5724" spans="2:13">
      <c r="B5724" t="s">
        <v>21</v>
      </c>
      <c r="C5724">
        <v>31</v>
      </c>
      <c r="D5724" s="2" t="s">
        <v>204</v>
      </c>
      <c r="E5724" s="2" t="s">
        <v>330</v>
      </c>
      <c r="F5724" s="2" t="s">
        <v>374</v>
      </c>
      <c r="G5724" s="2" t="s">
        <v>226</v>
      </c>
      <c r="H5724" s="2" t="s">
        <v>561</v>
      </c>
      <c r="I5724" s="2" t="s">
        <v>330</v>
      </c>
      <c r="J5724" s="2" t="s">
        <v>494</v>
      </c>
      <c r="K5724" s="2" t="s">
        <v>605</v>
      </c>
      <c r="L5724" s="2" t="s">
        <v>330</v>
      </c>
      <c r="M5724" s="2" t="s">
        <v>411</v>
      </c>
    </row>
    <row r="5725" spans="2:13">
      <c r="B5725" t="s">
        <v>22</v>
      </c>
      <c r="C5725">
        <v>31</v>
      </c>
      <c r="D5725" s="2" t="s">
        <v>205</v>
      </c>
      <c r="E5725" s="2" t="s">
        <v>365</v>
      </c>
      <c r="F5725" s="2" t="s">
        <v>371</v>
      </c>
      <c r="G5725" s="2" t="s">
        <v>401</v>
      </c>
      <c r="H5725" s="2" t="s">
        <v>562</v>
      </c>
      <c r="I5725" s="2" t="s">
        <v>330</v>
      </c>
      <c r="J5725" s="2" t="s">
        <v>495</v>
      </c>
      <c r="K5725" s="2" t="s">
        <v>605</v>
      </c>
      <c r="L5725" s="2" t="s">
        <v>343</v>
      </c>
      <c r="M5725" s="2" t="s">
        <v>649</v>
      </c>
    </row>
    <row r="5726" spans="2:13">
      <c r="B5726" t="s">
        <v>23</v>
      </c>
      <c r="C5726">
        <v>31</v>
      </c>
      <c r="D5726" s="2" t="s">
        <v>206</v>
      </c>
      <c r="E5726" s="2" t="s">
        <v>365</v>
      </c>
      <c r="F5726" s="2" t="s">
        <v>371</v>
      </c>
      <c r="G5726" s="2" t="s">
        <v>402</v>
      </c>
      <c r="H5726" s="2" t="s">
        <v>562</v>
      </c>
      <c r="I5726" s="2" t="s">
        <v>330</v>
      </c>
      <c r="J5726" s="2" t="s">
        <v>496</v>
      </c>
      <c r="K5726" s="2" t="s">
        <v>605</v>
      </c>
      <c r="L5726" s="2" t="s">
        <v>330</v>
      </c>
      <c r="M5726" s="2" t="s">
        <v>650</v>
      </c>
    </row>
    <row r="5727" spans="2:13">
      <c r="B5727" t="s">
        <v>24</v>
      </c>
      <c r="C5727">
        <v>31</v>
      </c>
      <c r="D5727" s="2" t="s">
        <v>207</v>
      </c>
      <c r="E5727" s="2" t="s">
        <v>330</v>
      </c>
      <c r="F5727" s="2" t="s">
        <v>371</v>
      </c>
      <c r="G5727" s="2" t="s">
        <v>403</v>
      </c>
      <c r="H5727" s="2" t="s">
        <v>562</v>
      </c>
      <c r="I5727" s="2" t="s">
        <v>330</v>
      </c>
      <c r="J5727" s="2" t="s">
        <v>497</v>
      </c>
      <c r="K5727" s="2" t="s">
        <v>606</v>
      </c>
      <c r="L5727" s="2" t="s">
        <v>330</v>
      </c>
      <c r="M5727" s="2" t="s">
        <v>651</v>
      </c>
    </row>
    <row r="5728" spans="2:13">
      <c r="B5728" t="s">
        <v>25</v>
      </c>
      <c r="C5728">
        <v>31</v>
      </c>
      <c r="D5728" s="2" t="s">
        <v>321</v>
      </c>
      <c r="E5728" s="2" t="s">
        <v>366</v>
      </c>
      <c r="F5728" s="2" t="s">
        <v>375</v>
      </c>
      <c r="G5728" s="2" t="s">
        <v>404</v>
      </c>
      <c r="H5728" s="2" t="s">
        <v>563</v>
      </c>
      <c r="I5728" s="2" t="s">
        <v>330</v>
      </c>
      <c r="J5728" s="2" t="s">
        <v>498</v>
      </c>
      <c r="K5728" s="2" t="s">
        <v>606</v>
      </c>
      <c r="L5728" s="2" t="s">
        <v>382</v>
      </c>
      <c r="M5728" s="2" t="s">
        <v>652</v>
      </c>
    </row>
    <row r="5729" spans="2:13">
      <c r="B5729" t="s">
        <v>26</v>
      </c>
      <c r="C5729">
        <v>31</v>
      </c>
      <c r="D5729" s="2" t="s">
        <v>322</v>
      </c>
      <c r="E5729" s="2" t="s">
        <v>365</v>
      </c>
      <c r="F5729" s="2" t="s">
        <v>345</v>
      </c>
      <c r="G5729" s="2" t="s">
        <v>405</v>
      </c>
      <c r="H5729" s="2" t="s">
        <v>563</v>
      </c>
      <c r="I5729" s="2" t="s">
        <v>330</v>
      </c>
      <c r="J5729" s="2" t="s">
        <v>499</v>
      </c>
      <c r="K5729" s="2" t="s">
        <v>606</v>
      </c>
      <c r="L5729" s="2" t="s">
        <v>330</v>
      </c>
      <c r="M5729" s="2" t="s">
        <v>653</v>
      </c>
    </row>
    <row r="5730" spans="2:13">
      <c r="B5730" t="s">
        <v>27</v>
      </c>
      <c r="C5730">
        <v>31</v>
      </c>
      <c r="D5730" s="2" t="s">
        <v>208</v>
      </c>
      <c r="E5730" s="2" t="s">
        <v>366</v>
      </c>
      <c r="F5730" s="2" t="s">
        <v>345</v>
      </c>
      <c r="G5730" s="2" t="s">
        <v>406</v>
      </c>
      <c r="H5730" s="2" t="s">
        <v>563</v>
      </c>
      <c r="I5730" s="2" t="s">
        <v>330</v>
      </c>
      <c r="J5730" s="2" t="s">
        <v>500</v>
      </c>
      <c r="K5730" s="2" t="s">
        <v>606</v>
      </c>
      <c r="L5730" s="2" t="s">
        <v>330</v>
      </c>
      <c r="M5730" s="2" t="s">
        <v>636</v>
      </c>
    </row>
    <row r="5731" spans="2:13">
      <c r="B5731" t="s">
        <v>28</v>
      </c>
      <c r="C5731">
        <v>31</v>
      </c>
      <c r="D5731" s="2" t="s">
        <v>209</v>
      </c>
      <c r="E5731" s="2" t="s">
        <v>366</v>
      </c>
      <c r="F5731" s="2" t="s">
        <v>376</v>
      </c>
      <c r="G5731" s="2" t="s">
        <v>407</v>
      </c>
      <c r="H5731" s="2" t="s">
        <v>563</v>
      </c>
      <c r="I5731" s="2" t="s">
        <v>330</v>
      </c>
      <c r="J5731" s="2" t="s">
        <v>487</v>
      </c>
      <c r="K5731" s="2" t="s">
        <v>606</v>
      </c>
      <c r="L5731" s="2" t="s">
        <v>330</v>
      </c>
      <c r="M5731" s="2" t="s">
        <v>654</v>
      </c>
    </row>
    <row r="5732" spans="2:13">
      <c r="B5732" t="s">
        <v>29</v>
      </c>
      <c r="C5732">
        <v>31</v>
      </c>
      <c r="D5732" s="2" t="s">
        <v>210</v>
      </c>
      <c r="E5732" s="2" t="s">
        <v>367</v>
      </c>
      <c r="F5732" s="2" t="s">
        <v>376</v>
      </c>
      <c r="G5732" s="2" t="s">
        <v>408</v>
      </c>
      <c r="H5732" s="2" t="s">
        <v>563</v>
      </c>
      <c r="I5732" s="2" t="s">
        <v>576</v>
      </c>
      <c r="J5732" s="2" t="s">
        <v>469</v>
      </c>
      <c r="K5732" s="2" t="s">
        <v>606</v>
      </c>
      <c r="L5732" s="2" t="s">
        <v>576</v>
      </c>
      <c r="M5732" s="2" t="s">
        <v>567</v>
      </c>
    </row>
    <row r="5733" spans="2:13">
      <c r="B5733" t="s">
        <v>30</v>
      </c>
      <c r="C5733">
        <v>31</v>
      </c>
      <c r="D5733" s="2" t="s">
        <v>211</v>
      </c>
      <c r="E5733" s="2" t="s">
        <v>365</v>
      </c>
      <c r="F5733" s="2" t="s">
        <v>376</v>
      </c>
      <c r="G5733" s="2" t="s">
        <v>409</v>
      </c>
      <c r="H5733" s="2" t="s">
        <v>563</v>
      </c>
      <c r="I5733" s="2" t="s">
        <v>330</v>
      </c>
      <c r="J5733" s="2" t="s">
        <v>391</v>
      </c>
      <c r="K5733" s="2" t="s">
        <v>606</v>
      </c>
      <c r="L5733" s="2" t="s">
        <v>330</v>
      </c>
      <c r="M5733" s="2" t="s">
        <v>655</v>
      </c>
    </row>
    <row r="5734" spans="2:13">
      <c r="B5734" t="s">
        <v>31</v>
      </c>
      <c r="C5734">
        <v>31</v>
      </c>
      <c r="D5734" s="2" t="s">
        <v>212</v>
      </c>
      <c r="E5734" s="2" t="s">
        <v>330</v>
      </c>
      <c r="F5734" s="2" t="s">
        <v>376</v>
      </c>
      <c r="G5734" s="2" t="s">
        <v>410</v>
      </c>
      <c r="H5734" s="2" t="s">
        <v>557</v>
      </c>
      <c r="I5734" s="2" t="s">
        <v>474</v>
      </c>
      <c r="J5734" s="2" t="s">
        <v>501</v>
      </c>
      <c r="K5734" s="2" t="s">
        <v>606</v>
      </c>
      <c r="L5734" s="2" t="s">
        <v>615</v>
      </c>
      <c r="M5734" s="2" t="s">
        <v>344</v>
      </c>
    </row>
    <row r="5735" spans="2:13">
      <c r="B5735" t="s">
        <v>32</v>
      </c>
      <c r="C5735">
        <v>31</v>
      </c>
      <c r="D5735" s="2" t="s">
        <v>323</v>
      </c>
      <c r="E5735" s="2" t="s">
        <v>366</v>
      </c>
      <c r="F5735" s="2" t="s">
        <v>376</v>
      </c>
      <c r="G5735" s="2" t="s">
        <v>397</v>
      </c>
      <c r="H5735" s="2" t="s">
        <v>557</v>
      </c>
      <c r="I5735" s="2" t="s">
        <v>330</v>
      </c>
      <c r="J5735" s="2" t="s">
        <v>502</v>
      </c>
      <c r="K5735" s="2" t="s">
        <v>606</v>
      </c>
      <c r="L5735" s="2" t="s">
        <v>330</v>
      </c>
      <c r="M5735" s="2" t="s">
        <v>654</v>
      </c>
    </row>
    <row r="5736" spans="2:13">
      <c r="B5736" t="s">
        <v>33</v>
      </c>
      <c r="C5736">
        <v>31</v>
      </c>
      <c r="D5736" s="2" t="s">
        <v>213</v>
      </c>
      <c r="E5736" s="2" t="s">
        <v>365</v>
      </c>
      <c r="F5736" s="2" t="s">
        <v>376</v>
      </c>
      <c r="G5736" s="2" t="s">
        <v>409</v>
      </c>
      <c r="H5736" s="2" t="s">
        <v>557</v>
      </c>
      <c r="I5736" s="2" t="s">
        <v>330</v>
      </c>
      <c r="J5736" s="2" t="s">
        <v>415</v>
      </c>
      <c r="K5736" s="2" t="s">
        <v>606</v>
      </c>
      <c r="L5736" s="2" t="s">
        <v>330</v>
      </c>
      <c r="M5736" s="2" t="s">
        <v>376</v>
      </c>
    </row>
    <row r="5737" spans="2:13">
      <c r="B5737" t="s">
        <v>34</v>
      </c>
      <c r="C5737">
        <v>31</v>
      </c>
      <c r="D5737" s="2" t="s">
        <v>324</v>
      </c>
      <c r="E5737" s="2" t="s">
        <v>366</v>
      </c>
      <c r="F5737" s="2" t="s">
        <v>376</v>
      </c>
      <c r="G5737" s="2" t="s">
        <v>397</v>
      </c>
      <c r="H5737" s="2" t="s">
        <v>557</v>
      </c>
      <c r="I5737" s="2" t="s">
        <v>330</v>
      </c>
      <c r="J5737" s="2" t="s">
        <v>503</v>
      </c>
      <c r="K5737" s="2" t="s">
        <v>606</v>
      </c>
      <c r="L5737" s="2" t="s">
        <v>330</v>
      </c>
      <c r="M5737" s="2" t="s">
        <v>646</v>
      </c>
    </row>
    <row r="5738" spans="2:13">
      <c r="B5738" t="s">
        <v>35</v>
      </c>
      <c r="C5738">
        <v>31</v>
      </c>
      <c r="D5738" s="2" t="s">
        <v>214</v>
      </c>
      <c r="E5738" s="2" t="s">
        <v>330</v>
      </c>
      <c r="F5738" s="2" t="s">
        <v>376</v>
      </c>
      <c r="G5738" s="2" t="s">
        <v>411</v>
      </c>
      <c r="H5738" s="2" t="s">
        <v>557</v>
      </c>
      <c r="I5738" s="2" t="s">
        <v>330</v>
      </c>
      <c r="J5738" s="2" t="s">
        <v>504</v>
      </c>
      <c r="K5738" s="2" t="s">
        <v>606</v>
      </c>
      <c r="L5738" s="2" t="s">
        <v>330</v>
      </c>
      <c r="M5738" s="2" t="s">
        <v>656</v>
      </c>
    </row>
    <row r="5739" spans="2:13">
      <c r="B5739" t="s">
        <v>36</v>
      </c>
      <c r="C5739">
        <v>31</v>
      </c>
      <c r="D5739" s="2" t="s">
        <v>215</v>
      </c>
      <c r="E5739" s="2" t="s">
        <v>330</v>
      </c>
      <c r="F5739" s="2" t="s">
        <v>345</v>
      </c>
      <c r="G5739" s="2" t="s">
        <v>392</v>
      </c>
      <c r="H5739" s="2" t="s">
        <v>557</v>
      </c>
      <c r="I5739" s="2" t="s">
        <v>330</v>
      </c>
      <c r="J5739" s="2" t="s">
        <v>330</v>
      </c>
      <c r="K5739" s="2" t="s">
        <v>327</v>
      </c>
      <c r="L5739" s="2" t="s">
        <v>330</v>
      </c>
      <c r="M5739" s="2" t="s">
        <v>657</v>
      </c>
    </row>
    <row r="5740" spans="2:13">
      <c r="B5740" t="s">
        <v>37</v>
      </c>
      <c r="C5740">
        <v>31</v>
      </c>
      <c r="D5740" s="2" t="s">
        <v>325</v>
      </c>
      <c r="E5740" s="2" t="s">
        <v>330</v>
      </c>
      <c r="F5740" s="2" t="s">
        <v>371</v>
      </c>
      <c r="G5740" s="2" t="s">
        <v>230</v>
      </c>
      <c r="H5740" s="2" t="s">
        <v>558</v>
      </c>
      <c r="I5740" s="2" t="s">
        <v>476</v>
      </c>
      <c r="J5740" s="2" t="s">
        <v>505</v>
      </c>
      <c r="K5740" s="2" t="s">
        <v>327</v>
      </c>
      <c r="L5740" s="2" t="s">
        <v>616</v>
      </c>
      <c r="M5740" s="2" t="s">
        <v>658</v>
      </c>
    </row>
    <row r="5741" spans="2:13">
      <c r="B5741" t="s">
        <v>38</v>
      </c>
      <c r="C5741">
        <v>31</v>
      </c>
      <c r="D5741" s="2" t="s">
        <v>216</v>
      </c>
      <c r="E5741" s="2" t="s">
        <v>330</v>
      </c>
      <c r="F5741" s="2" t="s">
        <v>372</v>
      </c>
      <c r="G5741" s="2" t="s">
        <v>412</v>
      </c>
      <c r="H5741" s="2" t="s">
        <v>559</v>
      </c>
      <c r="I5741" s="2" t="s">
        <v>411</v>
      </c>
      <c r="J5741" s="2" t="s">
        <v>506</v>
      </c>
      <c r="K5741" s="2" t="s">
        <v>327</v>
      </c>
      <c r="L5741" s="2" t="s">
        <v>230</v>
      </c>
      <c r="M5741" s="2" t="s">
        <v>659</v>
      </c>
    </row>
    <row r="5742" spans="2:13">
      <c r="B5742" t="s">
        <v>39</v>
      </c>
      <c r="C5742">
        <v>31</v>
      </c>
      <c r="D5742" s="2" t="s">
        <v>217</v>
      </c>
      <c r="E5742" s="2" t="s">
        <v>330</v>
      </c>
      <c r="F5742" s="2" t="s">
        <v>339</v>
      </c>
      <c r="G5742" s="2" t="s">
        <v>413</v>
      </c>
      <c r="H5742" s="2" t="s">
        <v>559</v>
      </c>
      <c r="I5742" s="2" t="s">
        <v>330</v>
      </c>
      <c r="J5742" s="2" t="s">
        <v>365</v>
      </c>
      <c r="K5742" s="2" t="s">
        <v>327</v>
      </c>
      <c r="L5742" s="2" t="s">
        <v>330</v>
      </c>
      <c r="M5742" s="2" t="s">
        <v>660</v>
      </c>
    </row>
    <row r="5743" spans="2:13">
      <c r="B5743" t="s">
        <v>40</v>
      </c>
      <c r="C5743">
        <v>31</v>
      </c>
      <c r="D5743" s="2" t="s">
        <v>218</v>
      </c>
      <c r="E5743" s="2" t="s">
        <v>368</v>
      </c>
      <c r="F5743" s="2" t="s">
        <v>335</v>
      </c>
      <c r="G5743" s="2" t="s">
        <v>404</v>
      </c>
      <c r="H5743" s="2" t="s">
        <v>559</v>
      </c>
      <c r="I5743" s="2" t="s">
        <v>577</v>
      </c>
      <c r="J5743" s="2" t="s">
        <v>507</v>
      </c>
      <c r="K5743" s="2" t="s">
        <v>327</v>
      </c>
      <c r="L5743" s="2" t="s">
        <v>577</v>
      </c>
      <c r="M5743" s="2" t="s">
        <v>239</v>
      </c>
    </row>
    <row r="5744" spans="2:13">
      <c r="B5744" t="s">
        <v>41</v>
      </c>
      <c r="C5744">
        <v>31</v>
      </c>
      <c r="D5744" s="2" t="s">
        <v>219</v>
      </c>
      <c r="E5744" s="2" t="s">
        <v>368</v>
      </c>
      <c r="F5744" s="2" t="s">
        <v>377</v>
      </c>
      <c r="G5744" s="2" t="s">
        <v>330</v>
      </c>
      <c r="H5744" s="2" t="s">
        <v>560</v>
      </c>
      <c r="I5744" s="2" t="s">
        <v>578</v>
      </c>
      <c r="J5744" s="2" t="s">
        <v>508</v>
      </c>
      <c r="K5744" s="2" t="s">
        <v>327</v>
      </c>
      <c r="L5744" s="2" t="s">
        <v>617</v>
      </c>
      <c r="M5744" s="2" t="s">
        <v>661</v>
      </c>
    </row>
    <row r="5745" spans="2:13">
      <c r="B5745" t="s">
        <v>42</v>
      </c>
      <c r="C5745">
        <v>31</v>
      </c>
      <c r="D5745" s="2" t="s">
        <v>220</v>
      </c>
      <c r="E5745" s="2" t="s">
        <v>330</v>
      </c>
      <c r="F5745" s="2" t="s">
        <v>377</v>
      </c>
      <c r="G5745" s="2" t="s">
        <v>411</v>
      </c>
      <c r="H5745" s="2" t="s">
        <v>560</v>
      </c>
      <c r="I5745" s="2" t="s">
        <v>330</v>
      </c>
      <c r="J5745" s="2" t="s">
        <v>413</v>
      </c>
      <c r="K5745" s="2" t="s">
        <v>327</v>
      </c>
      <c r="L5745" s="2" t="s">
        <v>330</v>
      </c>
      <c r="M5745" s="2" t="s">
        <v>662</v>
      </c>
    </row>
    <row r="5746" spans="2:13">
      <c r="B5746" t="s">
        <v>43</v>
      </c>
      <c r="C5746">
        <v>31</v>
      </c>
      <c r="D5746" s="2" t="s">
        <v>221</v>
      </c>
      <c r="E5746" s="2" t="s">
        <v>330</v>
      </c>
      <c r="F5746" s="2" t="s">
        <v>378</v>
      </c>
      <c r="G5746" s="2" t="s">
        <v>414</v>
      </c>
      <c r="H5746" s="2" t="s">
        <v>564</v>
      </c>
      <c r="I5746" s="2" t="s">
        <v>572</v>
      </c>
      <c r="J5746" s="2" t="s">
        <v>507</v>
      </c>
      <c r="K5746" s="2" t="s">
        <v>327</v>
      </c>
      <c r="L5746" s="2" t="s">
        <v>609</v>
      </c>
      <c r="M5746" s="2" t="s">
        <v>661</v>
      </c>
    </row>
    <row r="5747" spans="2:13">
      <c r="B5747" t="s">
        <v>44</v>
      </c>
      <c r="C5747">
        <v>31</v>
      </c>
      <c r="D5747" s="2" t="s">
        <v>222</v>
      </c>
      <c r="E5747" s="2" t="s">
        <v>369</v>
      </c>
      <c r="F5747" s="2" t="s">
        <v>379</v>
      </c>
      <c r="G5747" s="2" t="s">
        <v>415</v>
      </c>
      <c r="H5747" s="2" t="s">
        <v>564</v>
      </c>
      <c r="I5747" s="2" t="s">
        <v>330</v>
      </c>
      <c r="J5747" s="2" t="s">
        <v>509</v>
      </c>
      <c r="K5747" s="2" t="s">
        <v>327</v>
      </c>
      <c r="L5747" s="2" t="s">
        <v>330</v>
      </c>
      <c r="M5747" s="2" t="s">
        <v>310</v>
      </c>
    </row>
    <row r="5748" spans="2:13">
      <c r="B5748" t="s">
        <v>45</v>
      </c>
      <c r="C5748">
        <v>31</v>
      </c>
      <c r="D5748" s="2" t="s">
        <v>223</v>
      </c>
      <c r="E5748" s="2" t="s">
        <v>369</v>
      </c>
      <c r="F5748" s="2" t="s">
        <v>343</v>
      </c>
      <c r="G5748" s="2" t="s">
        <v>397</v>
      </c>
      <c r="H5748" s="2" t="s">
        <v>349</v>
      </c>
      <c r="I5748" s="2" t="s">
        <v>573</v>
      </c>
      <c r="J5748" s="2" t="s">
        <v>292</v>
      </c>
      <c r="K5748" s="2" t="s">
        <v>327</v>
      </c>
      <c r="L5748" s="2" t="s">
        <v>610</v>
      </c>
      <c r="M5748" s="2" t="s">
        <v>663</v>
      </c>
    </row>
    <row r="5749" spans="2:13">
      <c r="B5749" t="s">
        <v>46</v>
      </c>
      <c r="C5749">
        <v>31</v>
      </c>
      <c r="D5749" s="2" t="s">
        <v>224</v>
      </c>
      <c r="E5749" s="2" t="s">
        <v>364</v>
      </c>
      <c r="F5749" s="2" t="s">
        <v>336</v>
      </c>
      <c r="G5749" s="2" t="s">
        <v>414</v>
      </c>
      <c r="H5749" s="2" t="s">
        <v>565</v>
      </c>
      <c r="I5749" s="2" t="s">
        <v>415</v>
      </c>
      <c r="J5749" s="2" t="s">
        <v>510</v>
      </c>
      <c r="K5749" s="2" t="s">
        <v>327</v>
      </c>
      <c r="L5749" s="2" t="s">
        <v>483</v>
      </c>
      <c r="M5749" s="2" t="s">
        <v>664</v>
      </c>
    </row>
    <row r="5750" spans="2:13">
      <c r="B5750" t="s">
        <v>47</v>
      </c>
      <c r="C5750">
        <v>31</v>
      </c>
      <c r="D5750" s="2" t="s">
        <v>225</v>
      </c>
      <c r="E5750" s="2" t="s">
        <v>364</v>
      </c>
      <c r="F5750" s="2" t="s">
        <v>380</v>
      </c>
      <c r="G5750" s="2" t="s">
        <v>416</v>
      </c>
      <c r="H5750" s="2" t="s">
        <v>565</v>
      </c>
      <c r="I5750" s="2" t="s">
        <v>330</v>
      </c>
      <c r="J5750" s="2" t="s">
        <v>381</v>
      </c>
      <c r="K5750" s="2" t="s">
        <v>327</v>
      </c>
      <c r="L5750" s="2" t="s">
        <v>330</v>
      </c>
      <c r="M5750" s="2" t="s">
        <v>665</v>
      </c>
    </row>
    <row r="5751" spans="2:13">
      <c r="B5751" t="s">
        <v>48</v>
      </c>
      <c r="C5751">
        <v>31</v>
      </c>
      <c r="D5751" s="2" t="s">
        <v>326</v>
      </c>
      <c r="E5751" s="2" t="s">
        <v>330</v>
      </c>
      <c r="F5751" s="2" t="s">
        <v>380</v>
      </c>
      <c r="G5751" s="2" t="s">
        <v>417</v>
      </c>
      <c r="H5751" s="2" t="s">
        <v>566</v>
      </c>
      <c r="I5751" s="2" t="s">
        <v>579</v>
      </c>
      <c r="J5751" s="2" t="s">
        <v>365</v>
      </c>
      <c r="K5751" s="2" t="s">
        <v>372</v>
      </c>
      <c r="L5751" s="2" t="s">
        <v>618</v>
      </c>
      <c r="M5751" s="2" t="s">
        <v>666</v>
      </c>
    </row>
    <row r="5752" spans="2:13">
      <c r="B5752" t="s">
        <v>49</v>
      </c>
      <c r="C5752">
        <v>31</v>
      </c>
      <c r="D5752" s="2" t="s">
        <v>327</v>
      </c>
      <c r="E5752" s="2" t="s">
        <v>330</v>
      </c>
      <c r="F5752" s="2" t="s">
        <v>380</v>
      </c>
      <c r="G5752" s="2" t="s">
        <v>414</v>
      </c>
      <c r="H5752" s="2" t="s">
        <v>566</v>
      </c>
      <c r="I5752" s="2" t="s">
        <v>330</v>
      </c>
      <c r="J5752" s="2" t="s">
        <v>511</v>
      </c>
      <c r="K5752" s="2" t="s">
        <v>372</v>
      </c>
      <c r="L5752" s="2" t="s">
        <v>330</v>
      </c>
      <c r="M5752" s="2" t="s">
        <v>667</v>
      </c>
    </row>
    <row r="5753" spans="2:13">
      <c r="B5753" t="s">
        <v>50</v>
      </c>
      <c r="C5753">
        <v>31</v>
      </c>
      <c r="D5753" s="2" t="s">
        <v>328</v>
      </c>
      <c r="E5753" s="2" t="s">
        <v>330</v>
      </c>
      <c r="F5753" s="2" t="s">
        <v>380</v>
      </c>
      <c r="G5753" s="2" t="s">
        <v>397</v>
      </c>
      <c r="H5753" s="2" t="s">
        <v>566</v>
      </c>
      <c r="I5753" s="2" t="s">
        <v>580</v>
      </c>
      <c r="J5753" s="2" t="s">
        <v>489</v>
      </c>
      <c r="K5753" s="2" t="s">
        <v>372</v>
      </c>
      <c r="L5753" s="2" t="s">
        <v>580</v>
      </c>
      <c r="M5753" s="2" t="s">
        <v>668</v>
      </c>
    </row>
    <row r="5754" spans="2:13">
      <c r="B5754" t="s">
        <v>51</v>
      </c>
      <c r="C5754">
        <v>31</v>
      </c>
      <c r="D5754" s="2" t="s">
        <v>329</v>
      </c>
      <c r="E5754" s="2" t="s">
        <v>330</v>
      </c>
      <c r="F5754" s="2" t="s">
        <v>380</v>
      </c>
      <c r="G5754" s="2" t="s">
        <v>418</v>
      </c>
      <c r="H5754" s="2" t="s">
        <v>567</v>
      </c>
      <c r="I5754" s="2" t="s">
        <v>581</v>
      </c>
      <c r="J5754" s="2" t="s">
        <v>512</v>
      </c>
      <c r="K5754" s="2" t="s">
        <v>372</v>
      </c>
      <c r="L5754" s="2" t="s">
        <v>619</v>
      </c>
      <c r="M5754" s="2" t="s">
        <v>669</v>
      </c>
    </row>
    <row r="5755" spans="2:13">
      <c r="B5755" t="s">
        <v>52</v>
      </c>
      <c r="C5755">
        <v>31</v>
      </c>
      <c r="D5755" s="2" t="s">
        <v>226</v>
      </c>
      <c r="E5755" s="2" t="s">
        <v>330</v>
      </c>
      <c r="F5755" s="2" t="s">
        <v>380</v>
      </c>
      <c r="G5755" s="2" t="s">
        <v>414</v>
      </c>
      <c r="H5755" s="2" t="s">
        <v>568</v>
      </c>
      <c r="I5755" s="2" t="s">
        <v>582</v>
      </c>
      <c r="J5755" s="2" t="s">
        <v>513</v>
      </c>
      <c r="K5755" s="2" t="s">
        <v>372</v>
      </c>
      <c r="L5755" s="2" t="s">
        <v>620</v>
      </c>
      <c r="M5755" s="2" t="s">
        <v>670</v>
      </c>
    </row>
    <row r="5756" spans="2:13">
      <c r="B5756" t="s">
        <v>53</v>
      </c>
      <c r="C5756">
        <v>31</v>
      </c>
      <c r="D5756" s="2" t="s">
        <v>227</v>
      </c>
      <c r="E5756" s="2" t="s">
        <v>330</v>
      </c>
      <c r="F5756" s="2" t="s">
        <v>380</v>
      </c>
      <c r="G5756" s="2" t="s">
        <v>418</v>
      </c>
      <c r="H5756" s="2" t="s">
        <v>334</v>
      </c>
      <c r="I5756" s="2" t="s">
        <v>578</v>
      </c>
      <c r="J5756" s="2" t="s">
        <v>426</v>
      </c>
      <c r="K5756" s="2" t="s">
        <v>372</v>
      </c>
      <c r="L5756" s="2" t="s">
        <v>621</v>
      </c>
      <c r="M5756" s="2" t="s">
        <v>671</v>
      </c>
    </row>
    <row r="5757" spans="2:13">
      <c r="B5757" t="s">
        <v>54</v>
      </c>
      <c r="C5757">
        <v>31</v>
      </c>
      <c r="D5757" s="2" t="s">
        <v>228</v>
      </c>
      <c r="E5757" s="2" t="s">
        <v>330</v>
      </c>
      <c r="F5757" s="2" t="s">
        <v>380</v>
      </c>
      <c r="G5757" s="2" t="s">
        <v>419</v>
      </c>
      <c r="H5757" s="2" t="s">
        <v>334</v>
      </c>
      <c r="I5757" s="2" t="s">
        <v>583</v>
      </c>
      <c r="J5757" s="2" t="s">
        <v>443</v>
      </c>
      <c r="K5757" s="2" t="s">
        <v>379</v>
      </c>
      <c r="L5757" s="2" t="s">
        <v>583</v>
      </c>
      <c r="M5757" s="2" t="s">
        <v>672</v>
      </c>
    </row>
    <row r="5758" spans="2:13">
      <c r="B5758" t="s">
        <v>55</v>
      </c>
      <c r="C5758">
        <v>31</v>
      </c>
      <c r="D5758" s="2" t="s">
        <v>229</v>
      </c>
      <c r="E5758" s="2" t="s">
        <v>330</v>
      </c>
      <c r="F5758" s="2" t="s">
        <v>380</v>
      </c>
      <c r="G5758" s="2" t="s">
        <v>420</v>
      </c>
      <c r="H5758" s="2" t="s">
        <v>337</v>
      </c>
      <c r="I5758" s="2" t="s">
        <v>581</v>
      </c>
      <c r="J5758" s="2" t="s">
        <v>443</v>
      </c>
      <c r="K5758" s="2" t="s">
        <v>379</v>
      </c>
      <c r="L5758" s="2" t="s">
        <v>619</v>
      </c>
      <c r="M5758" s="2" t="s">
        <v>657</v>
      </c>
    </row>
    <row r="5759" spans="2:13">
      <c r="B5759" t="s">
        <v>56</v>
      </c>
      <c r="C5759">
        <v>31</v>
      </c>
      <c r="D5759" s="2" t="s">
        <v>230</v>
      </c>
      <c r="E5759" s="2" t="s">
        <v>330</v>
      </c>
      <c r="F5759" s="2" t="s">
        <v>380</v>
      </c>
      <c r="G5759" s="2" t="s">
        <v>421</v>
      </c>
      <c r="H5759" s="2" t="s">
        <v>569</v>
      </c>
      <c r="I5759" s="2" t="s">
        <v>584</v>
      </c>
      <c r="J5759" s="2" t="s">
        <v>512</v>
      </c>
      <c r="K5759" s="2" t="s">
        <v>379</v>
      </c>
      <c r="L5759" s="2" t="s">
        <v>622</v>
      </c>
      <c r="M5759" s="2" t="s">
        <v>673</v>
      </c>
    </row>
    <row r="5760" spans="2:13">
      <c r="B5760" t="s">
        <v>57</v>
      </c>
      <c r="C5760">
        <v>31</v>
      </c>
      <c r="D5760" s="2" t="s">
        <v>231</v>
      </c>
      <c r="E5760" s="2" t="s">
        <v>330</v>
      </c>
      <c r="F5760" s="2" t="s">
        <v>380</v>
      </c>
      <c r="G5760" s="2" t="s">
        <v>422</v>
      </c>
      <c r="H5760" s="2" t="s">
        <v>327</v>
      </c>
      <c r="I5760" s="2" t="s">
        <v>365</v>
      </c>
      <c r="J5760" s="2" t="s">
        <v>514</v>
      </c>
      <c r="K5760" s="2" t="s">
        <v>379</v>
      </c>
      <c r="L5760" s="2" t="s">
        <v>364</v>
      </c>
      <c r="M5760" s="2" t="s">
        <v>236</v>
      </c>
    </row>
    <row r="5761" spans="2:13">
      <c r="B5761" t="s">
        <v>58</v>
      </c>
      <c r="C5761">
        <v>31</v>
      </c>
      <c r="D5761" s="2" t="s">
        <v>232</v>
      </c>
      <c r="E5761" s="2" t="s">
        <v>330</v>
      </c>
      <c r="F5761" s="2" t="s">
        <v>381</v>
      </c>
      <c r="G5761" s="2" t="s">
        <v>423</v>
      </c>
      <c r="H5761" s="2" t="s">
        <v>570</v>
      </c>
      <c r="I5761" s="2" t="s">
        <v>585</v>
      </c>
      <c r="J5761" s="2" t="s">
        <v>515</v>
      </c>
      <c r="K5761" s="2" t="s">
        <v>379</v>
      </c>
      <c r="L5761" s="2" t="s">
        <v>623</v>
      </c>
      <c r="M5761" s="2" t="s">
        <v>674</v>
      </c>
    </row>
    <row r="5762" spans="2:13">
      <c r="B5762" t="s">
        <v>59</v>
      </c>
      <c r="C5762">
        <v>31</v>
      </c>
      <c r="D5762" s="2" t="s">
        <v>330</v>
      </c>
      <c r="E5762" s="2" t="s">
        <v>364</v>
      </c>
      <c r="F5762" s="2" t="s">
        <v>381</v>
      </c>
      <c r="G5762" s="2" t="s">
        <v>411</v>
      </c>
      <c r="H5762" s="2" t="s">
        <v>570</v>
      </c>
      <c r="I5762" s="2" t="s">
        <v>330</v>
      </c>
      <c r="J5762" s="2" t="s">
        <v>415</v>
      </c>
      <c r="K5762" s="2" t="s">
        <v>379</v>
      </c>
      <c r="L5762" s="2" t="s">
        <v>330</v>
      </c>
      <c r="M5762" s="2" t="s">
        <v>674</v>
      </c>
    </row>
    <row r="5763" spans="2:13">
      <c r="B5763" t="s">
        <v>60</v>
      </c>
      <c r="C5763">
        <v>31</v>
      </c>
      <c r="D5763" s="2" t="s">
        <v>331</v>
      </c>
      <c r="E5763" s="2" t="s">
        <v>364</v>
      </c>
      <c r="F5763" s="2" t="s">
        <v>381</v>
      </c>
      <c r="G5763" s="2" t="s">
        <v>424</v>
      </c>
      <c r="H5763" s="2" t="s">
        <v>376</v>
      </c>
      <c r="I5763" s="2" t="s">
        <v>586</v>
      </c>
      <c r="J5763" s="2" t="s">
        <v>516</v>
      </c>
      <c r="K5763" s="2" t="s">
        <v>379</v>
      </c>
      <c r="L5763" s="2" t="s">
        <v>580</v>
      </c>
      <c r="M5763" s="2" t="s">
        <v>343</v>
      </c>
    </row>
    <row r="5764" spans="2:13">
      <c r="B5764" t="s">
        <v>61</v>
      </c>
      <c r="C5764">
        <v>31</v>
      </c>
      <c r="D5764" s="2" t="s">
        <v>233</v>
      </c>
      <c r="E5764" s="2" t="s">
        <v>330</v>
      </c>
      <c r="F5764" s="2" t="s">
        <v>381</v>
      </c>
      <c r="G5764" s="2" t="s">
        <v>425</v>
      </c>
      <c r="H5764" s="2" t="s">
        <v>571</v>
      </c>
      <c r="I5764" s="2" t="s">
        <v>587</v>
      </c>
      <c r="J5764" s="2" t="s">
        <v>517</v>
      </c>
      <c r="K5764" s="2" t="s">
        <v>379</v>
      </c>
      <c r="L5764" s="2" t="s">
        <v>624</v>
      </c>
      <c r="M5764" s="2" t="s">
        <v>675</v>
      </c>
    </row>
    <row r="5765" spans="2:13">
      <c r="B5765" t="s">
        <v>62</v>
      </c>
      <c r="C5765">
        <v>31</v>
      </c>
      <c r="D5765" s="2" t="s">
        <v>234</v>
      </c>
      <c r="E5765" s="2" t="s">
        <v>368</v>
      </c>
      <c r="F5765" s="2" t="s">
        <v>381</v>
      </c>
      <c r="G5765" s="2" t="s">
        <v>426</v>
      </c>
      <c r="H5765" s="2" t="s">
        <v>345</v>
      </c>
      <c r="I5765" s="2" t="s">
        <v>588</v>
      </c>
      <c r="J5765" s="2" t="s">
        <v>427</v>
      </c>
      <c r="K5765" s="2" t="s">
        <v>379</v>
      </c>
      <c r="L5765" s="2" t="s">
        <v>625</v>
      </c>
      <c r="M5765" s="2" t="s">
        <v>676</v>
      </c>
    </row>
    <row r="5766" spans="2:13">
      <c r="B5766" t="s">
        <v>63</v>
      </c>
      <c r="C5766">
        <v>31</v>
      </c>
      <c r="D5766" s="2" t="s">
        <v>235</v>
      </c>
      <c r="E5766" s="2" t="s">
        <v>368</v>
      </c>
      <c r="F5766" s="2" t="s">
        <v>381</v>
      </c>
      <c r="G5766" s="2" t="s">
        <v>417</v>
      </c>
      <c r="H5766" s="2" t="s">
        <v>375</v>
      </c>
      <c r="I5766" s="2" t="s">
        <v>587</v>
      </c>
      <c r="J5766" s="2" t="s">
        <v>263</v>
      </c>
      <c r="K5766" s="2" t="s">
        <v>379</v>
      </c>
      <c r="L5766" s="2" t="s">
        <v>624</v>
      </c>
      <c r="M5766" s="2" t="s">
        <v>359</v>
      </c>
    </row>
    <row r="5767" spans="2:13">
      <c r="B5767" t="s">
        <v>64</v>
      </c>
      <c r="C5767">
        <v>31</v>
      </c>
      <c r="D5767" s="2" t="s">
        <v>236</v>
      </c>
      <c r="E5767" s="2" t="s">
        <v>330</v>
      </c>
      <c r="F5767" s="2" t="s">
        <v>381</v>
      </c>
      <c r="G5767" s="2" t="s">
        <v>425</v>
      </c>
      <c r="H5767" s="2" t="s">
        <v>371</v>
      </c>
      <c r="I5767" s="2" t="s">
        <v>366</v>
      </c>
      <c r="J5767" s="2" t="s">
        <v>263</v>
      </c>
      <c r="K5767" s="2" t="s">
        <v>379</v>
      </c>
      <c r="L5767" s="2" t="s">
        <v>368</v>
      </c>
      <c r="M5767" s="2" t="s">
        <v>655</v>
      </c>
    </row>
    <row r="5768" spans="2:13">
      <c r="B5768" t="s">
        <v>65</v>
      </c>
      <c r="C5768">
        <v>31</v>
      </c>
      <c r="D5768" s="2" t="s">
        <v>237</v>
      </c>
      <c r="E5768" s="2" t="s">
        <v>364</v>
      </c>
      <c r="F5768" s="2" t="s">
        <v>382</v>
      </c>
      <c r="G5768" s="2" t="s">
        <v>426</v>
      </c>
      <c r="H5768" s="2" t="s">
        <v>374</v>
      </c>
      <c r="I5768" s="2" t="s">
        <v>366</v>
      </c>
      <c r="J5768" s="2" t="s">
        <v>427</v>
      </c>
      <c r="K5768" s="2" t="s">
        <v>379</v>
      </c>
      <c r="L5768" s="2" t="s">
        <v>368</v>
      </c>
      <c r="M5768" s="2" t="s">
        <v>677</v>
      </c>
    </row>
    <row r="5769" spans="2:13">
      <c r="B5769" t="s">
        <v>66</v>
      </c>
      <c r="C5769">
        <v>31</v>
      </c>
      <c r="D5769" s="2" t="s">
        <v>330</v>
      </c>
      <c r="E5769" s="2" t="s">
        <v>364</v>
      </c>
      <c r="F5769" s="2" t="s">
        <v>382</v>
      </c>
      <c r="G5769" s="2" t="s">
        <v>330</v>
      </c>
      <c r="H5769" s="2" t="s">
        <v>374</v>
      </c>
      <c r="I5769" s="2" t="s">
        <v>330</v>
      </c>
      <c r="J5769" s="2" t="s">
        <v>330</v>
      </c>
      <c r="K5769" s="2" t="s">
        <v>379</v>
      </c>
      <c r="L5769" s="2" t="s">
        <v>330</v>
      </c>
      <c r="M5769" s="2" t="s">
        <v>677</v>
      </c>
    </row>
    <row r="5770" spans="2:13">
      <c r="B5770" t="s">
        <v>67</v>
      </c>
      <c r="C5770">
        <v>31</v>
      </c>
      <c r="D5770" s="2" t="s">
        <v>238</v>
      </c>
      <c r="E5770" s="2" t="s">
        <v>330</v>
      </c>
      <c r="F5770" s="2" t="s">
        <v>382</v>
      </c>
      <c r="G5770" s="2" t="s">
        <v>427</v>
      </c>
      <c r="H5770" s="2" t="s">
        <v>374</v>
      </c>
      <c r="I5770" s="2" t="s">
        <v>589</v>
      </c>
      <c r="J5770" s="2" t="s">
        <v>518</v>
      </c>
      <c r="K5770" s="2" t="s">
        <v>379</v>
      </c>
      <c r="L5770" s="2" t="s">
        <v>589</v>
      </c>
      <c r="M5770" s="2" t="s">
        <v>678</v>
      </c>
    </row>
    <row r="5771" spans="2:13">
      <c r="B5771" t="s">
        <v>68</v>
      </c>
      <c r="C5771">
        <v>31</v>
      </c>
      <c r="D5771" s="2" t="s">
        <v>239</v>
      </c>
      <c r="E5771" s="2" t="s">
        <v>330</v>
      </c>
      <c r="F5771" s="2" t="s">
        <v>382</v>
      </c>
      <c r="G5771" s="2" t="s">
        <v>417</v>
      </c>
      <c r="H5771" s="2" t="s">
        <v>374</v>
      </c>
      <c r="I5771" s="2" t="s">
        <v>330</v>
      </c>
      <c r="J5771" s="2" t="s">
        <v>519</v>
      </c>
      <c r="K5771" s="2" t="s">
        <v>379</v>
      </c>
      <c r="L5771" s="2" t="s">
        <v>330</v>
      </c>
      <c r="M5771" s="2" t="s">
        <v>679</v>
      </c>
    </row>
    <row r="5772" spans="2:13">
      <c r="B5772" t="s">
        <v>69</v>
      </c>
      <c r="C5772">
        <v>31</v>
      </c>
      <c r="D5772" s="2" t="s">
        <v>240</v>
      </c>
      <c r="E5772" s="2" t="s">
        <v>330</v>
      </c>
      <c r="F5772" s="2" t="s">
        <v>382</v>
      </c>
      <c r="G5772" s="2" t="s">
        <v>428</v>
      </c>
      <c r="H5772" s="2" t="s">
        <v>374</v>
      </c>
      <c r="I5772" s="2" t="s">
        <v>330</v>
      </c>
      <c r="J5772" s="2" t="s">
        <v>520</v>
      </c>
      <c r="K5772" s="2" t="s">
        <v>379</v>
      </c>
      <c r="L5772" s="2" t="s">
        <v>330</v>
      </c>
      <c r="M5772" s="2" t="s">
        <v>680</v>
      </c>
    </row>
    <row r="5773" spans="2:13">
      <c r="B5773" t="s">
        <v>70</v>
      </c>
      <c r="C5773">
        <v>31</v>
      </c>
      <c r="D5773" s="2" t="s">
        <v>241</v>
      </c>
      <c r="E5773" s="2" t="s">
        <v>330</v>
      </c>
      <c r="F5773" s="2" t="s">
        <v>382</v>
      </c>
      <c r="G5773" s="2" t="s">
        <v>429</v>
      </c>
      <c r="H5773" s="2" t="s">
        <v>374</v>
      </c>
      <c r="I5773" s="2" t="s">
        <v>330</v>
      </c>
      <c r="J5773" s="2" t="s">
        <v>521</v>
      </c>
      <c r="K5773" s="2" t="s">
        <v>379</v>
      </c>
      <c r="L5773" s="2" t="s">
        <v>330</v>
      </c>
      <c r="M5773" s="2" t="s">
        <v>681</v>
      </c>
    </row>
    <row r="5774" spans="2:13">
      <c r="B5774" t="s">
        <v>71</v>
      </c>
      <c r="C5774">
        <v>31</v>
      </c>
      <c r="D5774" s="2" t="s">
        <v>241</v>
      </c>
      <c r="E5774" s="2" t="s">
        <v>330</v>
      </c>
      <c r="F5774" s="2" t="s">
        <v>382</v>
      </c>
      <c r="G5774" s="2" t="s">
        <v>414</v>
      </c>
      <c r="H5774" s="2" t="s">
        <v>374</v>
      </c>
      <c r="I5774" s="2" t="s">
        <v>330</v>
      </c>
      <c r="J5774" s="2" t="s">
        <v>464</v>
      </c>
      <c r="K5774" s="2" t="s">
        <v>379</v>
      </c>
      <c r="L5774" s="2" t="s">
        <v>330</v>
      </c>
      <c r="M5774" s="2" t="s">
        <v>681</v>
      </c>
    </row>
    <row r="5775" spans="2:13">
      <c r="B5775" t="s">
        <v>72</v>
      </c>
      <c r="C5775">
        <v>31</v>
      </c>
      <c r="D5775" s="2" t="s">
        <v>242</v>
      </c>
      <c r="E5775" s="2" t="s">
        <v>330</v>
      </c>
      <c r="F5775" s="2" t="s">
        <v>382</v>
      </c>
      <c r="G5775" s="2" t="s">
        <v>430</v>
      </c>
      <c r="H5775" s="2" t="s">
        <v>374</v>
      </c>
      <c r="I5775" s="2" t="s">
        <v>330</v>
      </c>
      <c r="J5775" s="2" t="s">
        <v>472</v>
      </c>
      <c r="K5775" s="2" t="s">
        <v>343</v>
      </c>
      <c r="L5775" s="2" t="s">
        <v>330</v>
      </c>
      <c r="M5775" s="2" t="s">
        <v>682</v>
      </c>
    </row>
    <row r="5776" spans="2:13">
      <c r="B5776" t="s">
        <v>73</v>
      </c>
      <c r="C5776">
        <v>31</v>
      </c>
      <c r="D5776" s="2" t="s">
        <v>332</v>
      </c>
      <c r="E5776" s="2" t="s">
        <v>330</v>
      </c>
      <c r="F5776" s="2" t="s">
        <v>382</v>
      </c>
      <c r="G5776" s="2" t="s">
        <v>431</v>
      </c>
      <c r="H5776" s="2" t="s">
        <v>374</v>
      </c>
      <c r="I5776" s="2" t="s">
        <v>330</v>
      </c>
      <c r="J5776" s="2" t="s">
        <v>330</v>
      </c>
      <c r="K5776" s="2" t="s">
        <v>343</v>
      </c>
      <c r="L5776" s="2" t="s">
        <v>330</v>
      </c>
      <c r="M5776" s="2" t="s">
        <v>683</v>
      </c>
    </row>
    <row r="5777" spans="2:13">
      <c r="B5777" t="s">
        <v>74</v>
      </c>
      <c r="C5777">
        <v>31</v>
      </c>
      <c r="D5777" s="2" t="s">
        <v>333</v>
      </c>
      <c r="E5777" s="2" t="s">
        <v>330</v>
      </c>
      <c r="F5777" s="2" t="s">
        <v>382</v>
      </c>
      <c r="G5777" s="2" t="s">
        <v>432</v>
      </c>
      <c r="H5777" s="2" t="s">
        <v>374</v>
      </c>
      <c r="I5777" s="2" t="s">
        <v>330</v>
      </c>
      <c r="J5777" s="2" t="s">
        <v>464</v>
      </c>
      <c r="K5777" s="2" t="s">
        <v>343</v>
      </c>
      <c r="L5777" s="2" t="s">
        <v>330</v>
      </c>
      <c r="M5777" s="2" t="s">
        <v>684</v>
      </c>
    </row>
    <row r="5778" spans="2:13">
      <c r="B5778" t="s">
        <v>75</v>
      </c>
      <c r="C5778">
        <v>31</v>
      </c>
      <c r="D5778" s="2" t="s">
        <v>334</v>
      </c>
      <c r="E5778" s="2" t="s">
        <v>330</v>
      </c>
      <c r="F5778" s="2" t="s">
        <v>382</v>
      </c>
      <c r="G5778" s="2" t="s">
        <v>433</v>
      </c>
      <c r="H5778" s="2" t="s">
        <v>374</v>
      </c>
      <c r="I5778" s="2" t="s">
        <v>330</v>
      </c>
      <c r="J5778" s="2" t="s">
        <v>522</v>
      </c>
      <c r="K5778" s="2" t="s">
        <v>343</v>
      </c>
      <c r="L5778" s="2" t="s">
        <v>330</v>
      </c>
      <c r="M5778" s="2" t="s">
        <v>557</v>
      </c>
    </row>
    <row r="5779" spans="2:13">
      <c r="B5779" t="s">
        <v>76</v>
      </c>
      <c r="C5779">
        <v>31</v>
      </c>
      <c r="D5779" s="2" t="s">
        <v>197</v>
      </c>
      <c r="E5779" s="2" t="s">
        <v>330</v>
      </c>
      <c r="F5779" s="2" t="s">
        <v>382</v>
      </c>
      <c r="G5779" s="2" t="s">
        <v>434</v>
      </c>
      <c r="H5779" s="2" t="s">
        <v>374</v>
      </c>
      <c r="I5779" s="2" t="s">
        <v>330</v>
      </c>
      <c r="J5779" s="2" t="s">
        <v>523</v>
      </c>
      <c r="K5779" s="2" t="s">
        <v>343</v>
      </c>
      <c r="L5779" s="2" t="s">
        <v>330</v>
      </c>
      <c r="M5779" s="2" t="s">
        <v>326</v>
      </c>
    </row>
    <row r="5780" spans="2:13">
      <c r="B5780" t="s">
        <v>77</v>
      </c>
      <c r="C5780">
        <v>31</v>
      </c>
      <c r="D5780" s="2" t="s">
        <v>335</v>
      </c>
      <c r="E5780" s="2" t="s">
        <v>330</v>
      </c>
      <c r="F5780" s="2" t="s">
        <v>381</v>
      </c>
      <c r="G5780" s="2" t="s">
        <v>435</v>
      </c>
      <c r="H5780" s="2" t="s">
        <v>375</v>
      </c>
      <c r="I5780" s="2" t="s">
        <v>582</v>
      </c>
      <c r="J5780" s="2" t="s">
        <v>491</v>
      </c>
      <c r="K5780" s="2" t="s">
        <v>343</v>
      </c>
      <c r="L5780" s="2" t="s">
        <v>626</v>
      </c>
      <c r="M5780" s="2" t="s">
        <v>562</v>
      </c>
    </row>
    <row r="5781" spans="2:13">
      <c r="B5781" t="s">
        <v>78</v>
      </c>
      <c r="C5781">
        <v>31</v>
      </c>
      <c r="D5781" s="2" t="s">
        <v>226</v>
      </c>
      <c r="E5781" s="2" t="s">
        <v>330</v>
      </c>
      <c r="F5781" s="2" t="s">
        <v>381</v>
      </c>
      <c r="G5781" s="2" t="s">
        <v>434</v>
      </c>
      <c r="H5781" s="2" t="s">
        <v>345</v>
      </c>
      <c r="I5781" s="2" t="s">
        <v>586</v>
      </c>
      <c r="J5781" s="2" t="s">
        <v>524</v>
      </c>
      <c r="K5781" s="2" t="s">
        <v>343</v>
      </c>
      <c r="L5781" s="2" t="s">
        <v>597</v>
      </c>
      <c r="M5781" s="2" t="s">
        <v>685</v>
      </c>
    </row>
    <row r="5782" spans="2:13">
      <c r="B5782" t="s">
        <v>79</v>
      </c>
      <c r="C5782">
        <v>31</v>
      </c>
      <c r="D5782" s="2" t="s">
        <v>243</v>
      </c>
      <c r="E5782" s="2" t="s">
        <v>330</v>
      </c>
      <c r="F5782" s="2" t="s">
        <v>383</v>
      </c>
      <c r="G5782" s="2" t="s">
        <v>436</v>
      </c>
      <c r="H5782" s="2" t="s">
        <v>376</v>
      </c>
      <c r="I5782" s="2" t="s">
        <v>586</v>
      </c>
      <c r="J5782" s="2" t="s">
        <v>418</v>
      </c>
      <c r="K5782" s="2" t="s">
        <v>343</v>
      </c>
      <c r="L5782" s="2" t="s">
        <v>627</v>
      </c>
      <c r="M5782" s="2" t="s">
        <v>686</v>
      </c>
    </row>
    <row r="5783" spans="2:13">
      <c r="B5783" t="s">
        <v>80</v>
      </c>
      <c r="C5783">
        <v>31</v>
      </c>
      <c r="D5783" s="2" t="s">
        <v>244</v>
      </c>
      <c r="E5783" s="2" t="s">
        <v>330</v>
      </c>
      <c r="F5783" s="2" t="s">
        <v>380</v>
      </c>
      <c r="G5783" s="2" t="s">
        <v>391</v>
      </c>
      <c r="H5783" s="2" t="s">
        <v>376</v>
      </c>
      <c r="I5783" s="2" t="s">
        <v>330</v>
      </c>
      <c r="J5783" s="2" t="s">
        <v>468</v>
      </c>
      <c r="K5783" s="2" t="s">
        <v>343</v>
      </c>
      <c r="L5783" s="2" t="s">
        <v>330</v>
      </c>
      <c r="M5783" s="2" t="s">
        <v>687</v>
      </c>
    </row>
    <row r="5784" spans="2:13">
      <c r="B5784" t="s">
        <v>81</v>
      </c>
      <c r="C5784">
        <v>31</v>
      </c>
      <c r="D5784" s="2" t="s">
        <v>245</v>
      </c>
      <c r="E5784" s="2" t="s">
        <v>330</v>
      </c>
      <c r="F5784" s="2" t="s">
        <v>380</v>
      </c>
      <c r="G5784" s="2" t="s">
        <v>395</v>
      </c>
      <c r="H5784" s="2" t="s">
        <v>376</v>
      </c>
      <c r="I5784" s="2" t="s">
        <v>330</v>
      </c>
      <c r="J5784" s="2" t="s">
        <v>525</v>
      </c>
      <c r="K5784" s="2" t="s">
        <v>343</v>
      </c>
      <c r="L5784" s="2" t="s">
        <v>330</v>
      </c>
      <c r="M5784" s="2" t="s">
        <v>688</v>
      </c>
    </row>
    <row r="5785" spans="2:13">
      <c r="B5785" t="s">
        <v>82</v>
      </c>
      <c r="C5785">
        <v>31</v>
      </c>
      <c r="D5785" s="2" t="s">
        <v>246</v>
      </c>
      <c r="E5785" s="2" t="s">
        <v>330</v>
      </c>
      <c r="F5785" s="2" t="s">
        <v>336</v>
      </c>
      <c r="G5785" s="2" t="s">
        <v>395</v>
      </c>
      <c r="H5785" s="2" t="s">
        <v>376</v>
      </c>
      <c r="I5785" s="2" t="s">
        <v>330</v>
      </c>
      <c r="J5785" s="2" t="s">
        <v>422</v>
      </c>
      <c r="K5785" s="2" t="s">
        <v>343</v>
      </c>
      <c r="L5785" s="2" t="s">
        <v>330</v>
      </c>
      <c r="M5785" s="2" t="s">
        <v>689</v>
      </c>
    </row>
    <row r="5786" spans="2:13">
      <c r="B5786" t="s">
        <v>83</v>
      </c>
      <c r="C5786">
        <v>31</v>
      </c>
      <c r="D5786" s="2" t="s">
        <v>246</v>
      </c>
      <c r="E5786" s="2" t="s">
        <v>330</v>
      </c>
      <c r="F5786" s="2" t="s">
        <v>384</v>
      </c>
      <c r="G5786" s="2" t="s">
        <v>330</v>
      </c>
      <c r="H5786" s="2" t="s">
        <v>376</v>
      </c>
      <c r="I5786" s="2" t="s">
        <v>330</v>
      </c>
      <c r="J5786" s="2" t="s">
        <v>509</v>
      </c>
      <c r="K5786" s="2" t="s">
        <v>343</v>
      </c>
      <c r="L5786" s="2" t="s">
        <v>330</v>
      </c>
      <c r="M5786" s="2" t="s">
        <v>689</v>
      </c>
    </row>
    <row r="5787" spans="2:13">
      <c r="B5787" t="s">
        <v>84</v>
      </c>
      <c r="C5787">
        <v>31</v>
      </c>
      <c r="D5787" s="2" t="s">
        <v>247</v>
      </c>
      <c r="E5787" s="2" t="s">
        <v>330</v>
      </c>
      <c r="F5787" s="2" t="s">
        <v>384</v>
      </c>
      <c r="G5787" s="2" t="s">
        <v>430</v>
      </c>
      <c r="H5787" s="2" t="s">
        <v>376</v>
      </c>
      <c r="I5787" s="2" t="s">
        <v>330</v>
      </c>
      <c r="J5787" s="2" t="s">
        <v>420</v>
      </c>
      <c r="K5787" s="2" t="s">
        <v>343</v>
      </c>
      <c r="L5787" s="2" t="s">
        <v>330</v>
      </c>
      <c r="M5787" s="2" t="s">
        <v>322</v>
      </c>
    </row>
    <row r="5788" spans="2:13">
      <c r="B5788" t="s">
        <v>85</v>
      </c>
      <c r="C5788">
        <v>31</v>
      </c>
      <c r="D5788" s="2" t="s">
        <v>232</v>
      </c>
      <c r="E5788" s="2" t="s">
        <v>330</v>
      </c>
      <c r="F5788" s="2" t="s">
        <v>343</v>
      </c>
      <c r="G5788" s="2" t="s">
        <v>417</v>
      </c>
      <c r="H5788" s="2" t="s">
        <v>376</v>
      </c>
      <c r="I5788" s="2" t="s">
        <v>330</v>
      </c>
      <c r="J5788" s="2" t="s">
        <v>526</v>
      </c>
      <c r="K5788" s="2" t="s">
        <v>343</v>
      </c>
      <c r="L5788" s="2" t="s">
        <v>330</v>
      </c>
      <c r="M5788" s="2" t="s">
        <v>690</v>
      </c>
    </row>
    <row r="5789" spans="2:13">
      <c r="B5789" t="s">
        <v>86</v>
      </c>
      <c r="C5789">
        <v>31</v>
      </c>
      <c r="D5789" s="2" t="s">
        <v>248</v>
      </c>
      <c r="E5789" s="2" t="s">
        <v>330</v>
      </c>
      <c r="F5789" s="2" t="s">
        <v>385</v>
      </c>
      <c r="G5789" s="2" t="s">
        <v>437</v>
      </c>
      <c r="H5789" s="2" t="s">
        <v>345</v>
      </c>
      <c r="I5789" s="2" t="s">
        <v>590</v>
      </c>
      <c r="J5789" s="2" t="s">
        <v>470</v>
      </c>
      <c r="K5789" s="2" t="s">
        <v>343</v>
      </c>
      <c r="L5789" s="2" t="s">
        <v>628</v>
      </c>
      <c r="M5789" s="2" t="s">
        <v>334</v>
      </c>
    </row>
    <row r="5790" spans="2:13">
      <c r="B5790" t="s">
        <v>87</v>
      </c>
      <c r="C5790">
        <v>31</v>
      </c>
      <c r="D5790" s="2" t="s">
        <v>336</v>
      </c>
      <c r="E5790" s="2" t="s">
        <v>330</v>
      </c>
      <c r="F5790" s="2" t="s">
        <v>385</v>
      </c>
      <c r="G5790" s="2" t="s">
        <v>438</v>
      </c>
      <c r="H5790" s="2" t="s">
        <v>371</v>
      </c>
      <c r="I5790" s="2" t="s">
        <v>330</v>
      </c>
      <c r="J5790" s="2" t="s">
        <v>527</v>
      </c>
      <c r="K5790" s="2" t="s">
        <v>343</v>
      </c>
      <c r="L5790" s="2" t="s">
        <v>230</v>
      </c>
      <c r="M5790" s="2" t="s">
        <v>328</v>
      </c>
    </row>
    <row r="5791" spans="2:13">
      <c r="B5791" t="s">
        <v>88</v>
      </c>
      <c r="C5791">
        <v>31</v>
      </c>
      <c r="D5791" s="2" t="s">
        <v>249</v>
      </c>
      <c r="E5791" s="2" t="s">
        <v>330</v>
      </c>
      <c r="F5791" s="2" t="s">
        <v>379</v>
      </c>
      <c r="G5791" s="2" t="s">
        <v>439</v>
      </c>
      <c r="H5791" s="2" t="s">
        <v>371</v>
      </c>
      <c r="I5791" s="2" t="s">
        <v>330</v>
      </c>
      <c r="J5791" s="2" t="s">
        <v>472</v>
      </c>
      <c r="K5791" s="2" t="s">
        <v>343</v>
      </c>
      <c r="L5791" s="2" t="s">
        <v>330</v>
      </c>
      <c r="M5791" s="2" t="s">
        <v>691</v>
      </c>
    </row>
    <row r="5792" spans="2:13">
      <c r="B5792" t="s">
        <v>89</v>
      </c>
      <c r="C5792">
        <v>31</v>
      </c>
      <c r="D5792" s="2" t="s">
        <v>250</v>
      </c>
      <c r="E5792" s="2" t="s">
        <v>330</v>
      </c>
      <c r="F5792" s="2" t="s">
        <v>379</v>
      </c>
      <c r="G5792" s="2" t="s">
        <v>440</v>
      </c>
      <c r="H5792" s="2" t="s">
        <v>372</v>
      </c>
      <c r="I5792" s="2" t="s">
        <v>330</v>
      </c>
      <c r="J5792" s="2" t="s">
        <v>528</v>
      </c>
      <c r="K5792" s="2" t="s">
        <v>343</v>
      </c>
      <c r="L5792" s="2" t="s">
        <v>230</v>
      </c>
      <c r="M5792" s="2" t="s">
        <v>678</v>
      </c>
    </row>
    <row r="5793" spans="2:13">
      <c r="B5793" t="s">
        <v>90</v>
      </c>
      <c r="C5793">
        <v>31</v>
      </c>
      <c r="D5793" s="2" t="s">
        <v>251</v>
      </c>
      <c r="E5793" s="2" t="s">
        <v>330</v>
      </c>
      <c r="F5793" s="2" t="s">
        <v>386</v>
      </c>
      <c r="G5793" s="2" t="s">
        <v>441</v>
      </c>
      <c r="H5793" s="2" t="s">
        <v>373</v>
      </c>
      <c r="I5793" s="2" t="s">
        <v>591</v>
      </c>
      <c r="J5793" s="2" t="s">
        <v>529</v>
      </c>
      <c r="K5793" s="2" t="s">
        <v>343</v>
      </c>
      <c r="L5793" s="2" t="s">
        <v>363</v>
      </c>
      <c r="M5793" s="2" t="s">
        <v>692</v>
      </c>
    </row>
    <row r="5794" spans="2:13">
      <c r="B5794" t="s">
        <v>91</v>
      </c>
      <c r="C5794">
        <v>31</v>
      </c>
      <c r="D5794" s="2" t="s">
        <v>252</v>
      </c>
      <c r="E5794" s="2" t="s">
        <v>330</v>
      </c>
      <c r="F5794" s="2" t="s">
        <v>378</v>
      </c>
      <c r="G5794" s="2" t="s">
        <v>426</v>
      </c>
      <c r="H5794" s="2" t="s">
        <v>339</v>
      </c>
      <c r="I5794" s="2" t="s">
        <v>591</v>
      </c>
      <c r="J5794" s="2" t="s">
        <v>530</v>
      </c>
      <c r="K5794" s="2" t="s">
        <v>343</v>
      </c>
      <c r="L5794" s="2" t="s">
        <v>363</v>
      </c>
      <c r="M5794" s="2" t="s">
        <v>693</v>
      </c>
    </row>
    <row r="5795" spans="2:13">
      <c r="B5795" t="s">
        <v>92</v>
      </c>
      <c r="C5795">
        <v>31</v>
      </c>
      <c r="D5795" s="2" t="s">
        <v>253</v>
      </c>
      <c r="E5795" s="2" t="s">
        <v>330</v>
      </c>
      <c r="F5795" s="2" t="s">
        <v>377</v>
      </c>
      <c r="G5795" s="2" t="s">
        <v>417</v>
      </c>
      <c r="H5795" s="2" t="s">
        <v>339</v>
      </c>
      <c r="I5795" s="2" t="s">
        <v>330</v>
      </c>
      <c r="J5795" s="2" t="s">
        <v>531</v>
      </c>
      <c r="K5795" s="2" t="s">
        <v>343</v>
      </c>
      <c r="L5795" s="2" t="s">
        <v>330</v>
      </c>
      <c r="M5795" s="2" t="s">
        <v>694</v>
      </c>
    </row>
    <row r="5796" spans="2:13">
      <c r="B5796" t="s">
        <v>93</v>
      </c>
      <c r="C5796">
        <v>31</v>
      </c>
      <c r="D5796" s="2" t="s">
        <v>254</v>
      </c>
      <c r="E5796" s="2" t="s">
        <v>330</v>
      </c>
      <c r="F5796" s="2" t="s">
        <v>377</v>
      </c>
      <c r="G5796" s="2" t="s">
        <v>330</v>
      </c>
      <c r="H5796" s="2" t="s">
        <v>339</v>
      </c>
      <c r="I5796" s="2" t="s">
        <v>330</v>
      </c>
      <c r="J5796" s="2" t="s">
        <v>532</v>
      </c>
      <c r="K5796" s="2" t="s">
        <v>343</v>
      </c>
      <c r="L5796" s="2" t="s">
        <v>330</v>
      </c>
      <c r="M5796" s="2" t="s">
        <v>695</v>
      </c>
    </row>
    <row r="5797" spans="2:13">
      <c r="B5797" t="s">
        <v>94</v>
      </c>
      <c r="C5797">
        <v>31</v>
      </c>
      <c r="D5797" s="2" t="s">
        <v>255</v>
      </c>
      <c r="E5797" s="2" t="s">
        <v>330</v>
      </c>
      <c r="F5797" s="2" t="s">
        <v>335</v>
      </c>
      <c r="G5797" s="2" t="s">
        <v>330</v>
      </c>
      <c r="H5797" s="2" t="s">
        <v>339</v>
      </c>
      <c r="I5797" s="2" t="s">
        <v>330</v>
      </c>
      <c r="J5797" s="2" t="s">
        <v>532</v>
      </c>
      <c r="K5797" s="2" t="s">
        <v>343</v>
      </c>
      <c r="L5797" s="2" t="s">
        <v>330</v>
      </c>
      <c r="M5797" s="2" t="s">
        <v>357</v>
      </c>
    </row>
    <row r="5798" spans="2:13">
      <c r="B5798" t="s">
        <v>95</v>
      </c>
      <c r="C5798">
        <v>31</v>
      </c>
      <c r="D5798" s="2" t="s">
        <v>255</v>
      </c>
      <c r="E5798" s="2" t="s">
        <v>366</v>
      </c>
      <c r="F5798" s="2" t="s">
        <v>387</v>
      </c>
      <c r="G5798" s="2" t="s">
        <v>442</v>
      </c>
      <c r="H5798" s="2" t="s">
        <v>339</v>
      </c>
      <c r="I5798" s="2" t="s">
        <v>330</v>
      </c>
      <c r="J5798" s="2" t="s">
        <v>491</v>
      </c>
      <c r="K5798" s="2" t="s">
        <v>343</v>
      </c>
      <c r="L5798" s="2" t="s">
        <v>330</v>
      </c>
      <c r="M5798" s="2" t="s">
        <v>357</v>
      </c>
    </row>
    <row r="5799" spans="2:13">
      <c r="B5799" t="s">
        <v>96</v>
      </c>
      <c r="C5799">
        <v>31</v>
      </c>
      <c r="D5799" s="2" t="s">
        <v>256</v>
      </c>
      <c r="E5799" s="2" t="s">
        <v>366</v>
      </c>
      <c r="F5799" s="2" t="s">
        <v>339</v>
      </c>
      <c r="G5799" s="2" t="s">
        <v>443</v>
      </c>
      <c r="H5799" s="2" t="s">
        <v>387</v>
      </c>
      <c r="I5799" s="2" t="s">
        <v>588</v>
      </c>
      <c r="J5799" s="2" t="s">
        <v>425</v>
      </c>
      <c r="K5799" s="2" t="s">
        <v>343</v>
      </c>
      <c r="L5799" s="2" t="s">
        <v>625</v>
      </c>
      <c r="M5799" s="2" t="s">
        <v>568</v>
      </c>
    </row>
    <row r="5800" spans="2:13">
      <c r="B5800" t="s">
        <v>97</v>
      </c>
      <c r="C5800">
        <v>31</v>
      </c>
      <c r="D5800" s="2" t="s">
        <v>257</v>
      </c>
      <c r="E5800" s="2" t="s">
        <v>330</v>
      </c>
      <c r="F5800" s="2" t="s">
        <v>339</v>
      </c>
      <c r="G5800" s="2" t="s">
        <v>444</v>
      </c>
      <c r="H5800" s="2" t="s">
        <v>335</v>
      </c>
      <c r="I5800" s="2" t="s">
        <v>591</v>
      </c>
      <c r="J5800" s="2" t="s">
        <v>533</v>
      </c>
      <c r="K5800" s="2" t="s">
        <v>343</v>
      </c>
      <c r="L5800" s="2" t="s">
        <v>363</v>
      </c>
      <c r="M5800" s="2" t="s">
        <v>322</v>
      </c>
    </row>
    <row r="5801" spans="2:13">
      <c r="B5801" t="s">
        <v>98</v>
      </c>
      <c r="C5801">
        <v>31</v>
      </c>
      <c r="D5801" s="2" t="s">
        <v>258</v>
      </c>
      <c r="E5801" s="2" t="s">
        <v>366</v>
      </c>
      <c r="F5801" s="2" t="s">
        <v>373</v>
      </c>
      <c r="G5801" s="2" t="s">
        <v>429</v>
      </c>
      <c r="H5801" s="2" t="s">
        <v>335</v>
      </c>
      <c r="I5801" s="2" t="s">
        <v>330</v>
      </c>
      <c r="J5801" s="2" t="s">
        <v>459</v>
      </c>
      <c r="K5801" s="2" t="s">
        <v>343</v>
      </c>
      <c r="L5801" s="2" t="s">
        <v>330</v>
      </c>
      <c r="M5801" s="2" t="s">
        <v>689</v>
      </c>
    </row>
    <row r="5802" spans="2:13">
      <c r="B5802" t="s">
        <v>99</v>
      </c>
      <c r="C5802">
        <v>31</v>
      </c>
      <c r="D5802" s="2" t="s">
        <v>259</v>
      </c>
      <c r="E5802" s="2" t="s">
        <v>366</v>
      </c>
      <c r="F5802" s="2" t="s">
        <v>373</v>
      </c>
      <c r="G5802" s="2" t="s">
        <v>432</v>
      </c>
      <c r="H5802" s="2" t="s">
        <v>335</v>
      </c>
      <c r="I5802" s="2" t="s">
        <v>330</v>
      </c>
      <c r="J5802" s="2" t="s">
        <v>491</v>
      </c>
      <c r="K5802" s="2" t="s">
        <v>343</v>
      </c>
      <c r="L5802" s="2" t="s">
        <v>330</v>
      </c>
      <c r="M5802" s="2" t="s">
        <v>696</v>
      </c>
    </row>
    <row r="5803" spans="2:13">
      <c r="B5803" t="s">
        <v>100</v>
      </c>
      <c r="C5803">
        <v>31</v>
      </c>
      <c r="D5803" s="2" t="s">
        <v>260</v>
      </c>
      <c r="E5803" s="2" t="s">
        <v>330</v>
      </c>
      <c r="F5803" s="2" t="s">
        <v>372</v>
      </c>
      <c r="G5803" s="2" t="s">
        <v>445</v>
      </c>
      <c r="H5803" s="2" t="s">
        <v>335</v>
      </c>
      <c r="I5803" s="2" t="s">
        <v>330</v>
      </c>
      <c r="J5803" s="2" t="s">
        <v>466</v>
      </c>
      <c r="K5803" s="2" t="s">
        <v>343</v>
      </c>
      <c r="L5803" s="2" t="s">
        <v>330</v>
      </c>
      <c r="M5803" s="2" t="s">
        <v>562</v>
      </c>
    </row>
    <row r="5804" spans="2:13">
      <c r="B5804" t="s">
        <v>101</v>
      </c>
      <c r="C5804">
        <v>31</v>
      </c>
      <c r="D5804" s="2" t="s">
        <v>336</v>
      </c>
      <c r="E5804" s="2" t="s">
        <v>366</v>
      </c>
      <c r="F5804" s="2" t="s">
        <v>372</v>
      </c>
      <c r="G5804" s="2" t="s">
        <v>446</v>
      </c>
      <c r="H5804" s="2" t="s">
        <v>335</v>
      </c>
      <c r="I5804" s="2" t="s">
        <v>330</v>
      </c>
      <c r="J5804" s="2" t="s">
        <v>534</v>
      </c>
      <c r="K5804" s="2" t="s">
        <v>343</v>
      </c>
      <c r="L5804" s="2" t="s">
        <v>330</v>
      </c>
      <c r="M5804" s="2" t="s">
        <v>697</v>
      </c>
    </row>
    <row r="5805" spans="2:13">
      <c r="B5805" t="s">
        <v>102</v>
      </c>
      <c r="C5805">
        <v>31</v>
      </c>
      <c r="D5805" s="2" t="s">
        <v>261</v>
      </c>
      <c r="E5805" s="2" t="s">
        <v>366</v>
      </c>
      <c r="F5805" s="2" t="s">
        <v>374</v>
      </c>
      <c r="G5805" s="2" t="s">
        <v>445</v>
      </c>
      <c r="H5805" s="2" t="s">
        <v>335</v>
      </c>
      <c r="I5805" s="2" t="s">
        <v>330</v>
      </c>
      <c r="J5805" s="2" t="s">
        <v>491</v>
      </c>
      <c r="K5805" s="2" t="s">
        <v>343</v>
      </c>
      <c r="L5805" s="2" t="s">
        <v>330</v>
      </c>
      <c r="M5805" s="2" t="s">
        <v>698</v>
      </c>
    </row>
    <row r="5806" spans="2:13">
      <c r="B5806" t="s">
        <v>103</v>
      </c>
      <c r="C5806">
        <v>31</v>
      </c>
      <c r="D5806" s="2" t="s">
        <v>262</v>
      </c>
      <c r="E5806" s="2" t="s">
        <v>366</v>
      </c>
      <c r="F5806" s="2" t="s">
        <v>374</v>
      </c>
      <c r="G5806" s="2" t="s">
        <v>446</v>
      </c>
      <c r="H5806" s="2" t="s">
        <v>335</v>
      </c>
      <c r="I5806" s="2" t="s">
        <v>330</v>
      </c>
      <c r="J5806" s="2" t="s">
        <v>521</v>
      </c>
      <c r="K5806" s="2" t="s">
        <v>343</v>
      </c>
      <c r="L5806" s="2" t="s">
        <v>330</v>
      </c>
      <c r="M5806" s="2" t="s">
        <v>684</v>
      </c>
    </row>
    <row r="5807" spans="2:13">
      <c r="B5807" t="s">
        <v>104</v>
      </c>
      <c r="C5807">
        <v>31</v>
      </c>
      <c r="D5807" s="2" t="s">
        <v>263</v>
      </c>
      <c r="E5807" s="2" t="s">
        <v>366</v>
      </c>
      <c r="F5807" s="2" t="s">
        <v>374</v>
      </c>
      <c r="G5807" s="2" t="s">
        <v>395</v>
      </c>
      <c r="H5807" s="2" t="s">
        <v>335</v>
      </c>
      <c r="I5807" s="2" t="s">
        <v>330</v>
      </c>
      <c r="J5807" s="2" t="s">
        <v>520</v>
      </c>
      <c r="K5807" s="2" t="s">
        <v>343</v>
      </c>
      <c r="L5807" s="2" t="s">
        <v>330</v>
      </c>
      <c r="M5807" s="2" t="s">
        <v>699</v>
      </c>
    </row>
    <row r="5808" spans="2:13">
      <c r="B5808" t="s">
        <v>105</v>
      </c>
      <c r="C5808">
        <v>31</v>
      </c>
      <c r="D5808" s="2" t="s">
        <v>236</v>
      </c>
      <c r="E5808" s="2" t="s">
        <v>366</v>
      </c>
      <c r="F5808" s="2" t="s">
        <v>374</v>
      </c>
      <c r="G5808" s="2" t="s">
        <v>446</v>
      </c>
      <c r="H5808" s="2" t="s">
        <v>335</v>
      </c>
      <c r="I5808" s="2" t="s">
        <v>591</v>
      </c>
      <c r="J5808" s="2" t="s">
        <v>491</v>
      </c>
      <c r="K5808" s="2" t="s">
        <v>343</v>
      </c>
      <c r="L5808" s="2" t="s">
        <v>591</v>
      </c>
      <c r="M5808" s="2" t="s">
        <v>700</v>
      </c>
    </row>
    <row r="5809" spans="2:13">
      <c r="B5809" t="s">
        <v>106</v>
      </c>
      <c r="C5809">
        <v>31</v>
      </c>
      <c r="D5809" s="2" t="s">
        <v>264</v>
      </c>
      <c r="E5809" s="2" t="s">
        <v>366</v>
      </c>
      <c r="F5809" s="2" t="s">
        <v>374</v>
      </c>
      <c r="G5809" s="2" t="s">
        <v>422</v>
      </c>
      <c r="H5809" s="2" t="s">
        <v>335</v>
      </c>
      <c r="I5809" s="2" t="s">
        <v>591</v>
      </c>
      <c r="J5809" s="2" t="s">
        <v>535</v>
      </c>
      <c r="K5809" s="2" t="s">
        <v>343</v>
      </c>
      <c r="L5809" s="2" t="s">
        <v>591</v>
      </c>
      <c r="M5809" s="2" t="s">
        <v>701</v>
      </c>
    </row>
    <row r="5810" spans="2:13">
      <c r="B5810" t="s">
        <v>107</v>
      </c>
      <c r="C5810">
        <v>31</v>
      </c>
      <c r="D5810" s="2" t="s">
        <v>264</v>
      </c>
      <c r="E5810" s="2" t="s">
        <v>366</v>
      </c>
      <c r="F5810" s="2" t="s">
        <v>374</v>
      </c>
      <c r="G5810" s="2" t="s">
        <v>442</v>
      </c>
      <c r="H5810" s="2" t="s">
        <v>335</v>
      </c>
      <c r="I5810" s="2" t="s">
        <v>592</v>
      </c>
      <c r="J5810" s="2" t="s">
        <v>464</v>
      </c>
      <c r="K5810" s="2" t="s">
        <v>343</v>
      </c>
      <c r="L5810" s="2" t="s">
        <v>592</v>
      </c>
      <c r="M5810" s="2" t="s">
        <v>701</v>
      </c>
    </row>
    <row r="5811" spans="2:13">
      <c r="B5811" t="s">
        <v>108</v>
      </c>
      <c r="C5811">
        <v>31</v>
      </c>
      <c r="D5811" s="2" t="s">
        <v>265</v>
      </c>
      <c r="E5811" s="2" t="s">
        <v>366</v>
      </c>
      <c r="F5811" s="2" t="s">
        <v>374</v>
      </c>
      <c r="G5811" s="2" t="s">
        <v>432</v>
      </c>
      <c r="H5811" s="2" t="s">
        <v>335</v>
      </c>
      <c r="I5811" s="2" t="s">
        <v>330</v>
      </c>
      <c r="J5811" s="2" t="s">
        <v>432</v>
      </c>
      <c r="K5811" s="2" t="s">
        <v>343</v>
      </c>
      <c r="L5811" s="2" t="s">
        <v>330</v>
      </c>
      <c r="M5811" s="2" t="s">
        <v>702</v>
      </c>
    </row>
    <row r="5812" spans="2:13">
      <c r="B5812" t="s">
        <v>109</v>
      </c>
      <c r="C5812">
        <v>31</v>
      </c>
      <c r="D5812" s="2" t="s">
        <v>337</v>
      </c>
      <c r="E5812" s="2" t="s">
        <v>330</v>
      </c>
      <c r="F5812" s="2" t="s">
        <v>374</v>
      </c>
      <c r="G5812" s="2" t="s">
        <v>422</v>
      </c>
      <c r="H5812" s="2" t="s">
        <v>335</v>
      </c>
      <c r="I5812" s="2" t="s">
        <v>593</v>
      </c>
      <c r="J5812" s="2" t="s">
        <v>525</v>
      </c>
      <c r="K5812" s="2" t="s">
        <v>343</v>
      </c>
      <c r="L5812" s="2" t="s">
        <v>593</v>
      </c>
      <c r="M5812" s="2" t="s">
        <v>556</v>
      </c>
    </row>
    <row r="5813" spans="2:13">
      <c r="B5813" t="s">
        <v>110</v>
      </c>
      <c r="C5813">
        <v>31</v>
      </c>
      <c r="D5813" s="2" t="s">
        <v>338</v>
      </c>
      <c r="E5813" s="2" t="s">
        <v>366</v>
      </c>
      <c r="F5813" s="2" t="s">
        <v>374</v>
      </c>
      <c r="G5813" s="2" t="s">
        <v>446</v>
      </c>
      <c r="H5813" s="2" t="s">
        <v>335</v>
      </c>
      <c r="I5813" s="2" t="s">
        <v>366</v>
      </c>
      <c r="J5813" s="2" t="s">
        <v>491</v>
      </c>
      <c r="K5813" s="2" t="s">
        <v>343</v>
      </c>
      <c r="L5813" s="2" t="s">
        <v>366</v>
      </c>
      <c r="M5813" s="2" t="s">
        <v>703</v>
      </c>
    </row>
    <row r="5814" spans="2:13">
      <c r="B5814" t="s">
        <v>111</v>
      </c>
      <c r="C5814">
        <v>31</v>
      </c>
      <c r="D5814" s="2" t="s">
        <v>338</v>
      </c>
      <c r="E5814" s="2" t="s">
        <v>366</v>
      </c>
      <c r="F5814" s="2" t="s">
        <v>374</v>
      </c>
      <c r="G5814" s="2" t="s">
        <v>365</v>
      </c>
      <c r="H5814" s="2" t="s">
        <v>387</v>
      </c>
      <c r="I5814" s="2" t="s">
        <v>594</v>
      </c>
      <c r="J5814" s="2" t="s">
        <v>467</v>
      </c>
      <c r="K5814" s="2" t="s">
        <v>343</v>
      </c>
      <c r="L5814" s="2" t="s">
        <v>629</v>
      </c>
      <c r="M5814" s="2" t="s">
        <v>347</v>
      </c>
    </row>
    <row r="5815" spans="2:13">
      <c r="B5815" t="s">
        <v>112</v>
      </c>
      <c r="C5815">
        <v>31</v>
      </c>
      <c r="D5815" s="2" t="s">
        <v>266</v>
      </c>
      <c r="E5815" s="2" t="s">
        <v>330</v>
      </c>
      <c r="F5815" s="2" t="s">
        <v>374</v>
      </c>
      <c r="G5815" s="2" t="s">
        <v>432</v>
      </c>
      <c r="H5815" s="2" t="s">
        <v>387</v>
      </c>
      <c r="I5815" s="2" t="s">
        <v>591</v>
      </c>
      <c r="J5815" s="2" t="s">
        <v>536</v>
      </c>
      <c r="K5815" s="2" t="s">
        <v>343</v>
      </c>
      <c r="L5815" s="2" t="s">
        <v>591</v>
      </c>
      <c r="M5815" s="2" t="s">
        <v>704</v>
      </c>
    </row>
    <row r="5816" spans="2:13">
      <c r="B5816" t="s">
        <v>113</v>
      </c>
      <c r="C5816">
        <v>31</v>
      </c>
      <c r="D5816" s="2" t="s">
        <v>267</v>
      </c>
      <c r="E5816" s="2" t="s">
        <v>366</v>
      </c>
      <c r="F5816" s="2" t="s">
        <v>374</v>
      </c>
      <c r="G5816" s="2" t="s">
        <v>447</v>
      </c>
      <c r="H5816" s="2" t="s">
        <v>339</v>
      </c>
      <c r="I5816" s="2" t="s">
        <v>594</v>
      </c>
      <c r="J5816" s="2" t="s">
        <v>536</v>
      </c>
      <c r="K5816" s="2" t="s">
        <v>343</v>
      </c>
      <c r="L5816" s="2" t="s">
        <v>629</v>
      </c>
      <c r="M5816" s="2" t="s">
        <v>705</v>
      </c>
    </row>
    <row r="5817" spans="2:13">
      <c r="B5817" t="s">
        <v>114</v>
      </c>
      <c r="C5817">
        <v>31</v>
      </c>
      <c r="D5817" s="2" t="s">
        <v>268</v>
      </c>
      <c r="E5817" s="2" t="s">
        <v>366</v>
      </c>
      <c r="F5817" s="2" t="s">
        <v>374</v>
      </c>
      <c r="G5817" s="2" t="s">
        <v>433</v>
      </c>
      <c r="H5817" s="2" t="s">
        <v>339</v>
      </c>
      <c r="I5817" s="2" t="s">
        <v>595</v>
      </c>
      <c r="J5817" s="2" t="s">
        <v>459</v>
      </c>
      <c r="K5817" s="2" t="s">
        <v>343</v>
      </c>
      <c r="L5817" s="2" t="s">
        <v>595</v>
      </c>
      <c r="M5817" s="2" t="s">
        <v>706</v>
      </c>
    </row>
    <row r="5818" spans="2:13">
      <c r="B5818" t="s">
        <v>115</v>
      </c>
      <c r="C5818">
        <v>31</v>
      </c>
      <c r="D5818" s="2" t="s">
        <v>269</v>
      </c>
      <c r="E5818" s="2" t="s">
        <v>330</v>
      </c>
      <c r="F5818" s="2" t="s">
        <v>374</v>
      </c>
      <c r="G5818" s="2" t="s">
        <v>447</v>
      </c>
      <c r="H5818" s="2" t="s">
        <v>373</v>
      </c>
      <c r="I5818" s="2" t="s">
        <v>596</v>
      </c>
      <c r="J5818" s="2" t="s">
        <v>537</v>
      </c>
      <c r="K5818" s="2" t="s">
        <v>343</v>
      </c>
      <c r="L5818" s="2" t="s">
        <v>630</v>
      </c>
      <c r="M5818" s="2" t="s">
        <v>703</v>
      </c>
    </row>
    <row r="5819" spans="2:13">
      <c r="B5819" t="s">
        <v>116</v>
      </c>
      <c r="C5819">
        <v>31</v>
      </c>
      <c r="D5819" s="2" t="s">
        <v>270</v>
      </c>
      <c r="E5819" s="2" t="s">
        <v>330</v>
      </c>
      <c r="F5819" s="2" t="s">
        <v>373</v>
      </c>
      <c r="G5819" s="2" t="s">
        <v>445</v>
      </c>
      <c r="H5819" s="2" t="s">
        <v>373</v>
      </c>
      <c r="I5819" s="2" t="s">
        <v>330</v>
      </c>
      <c r="J5819" s="2" t="s">
        <v>330</v>
      </c>
      <c r="K5819" s="2" t="s">
        <v>343</v>
      </c>
      <c r="L5819" s="2" t="s">
        <v>330</v>
      </c>
      <c r="M5819" s="2" t="s">
        <v>707</v>
      </c>
    </row>
    <row r="5820" spans="2:13">
      <c r="B5820" t="s">
        <v>117</v>
      </c>
      <c r="C5820">
        <v>31</v>
      </c>
      <c r="D5820" s="2" t="s">
        <v>271</v>
      </c>
      <c r="E5820" s="2" t="s">
        <v>330</v>
      </c>
      <c r="F5820" s="2" t="s">
        <v>339</v>
      </c>
      <c r="G5820" s="2" t="s">
        <v>448</v>
      </c>
      <c r="H5820" s="2" t="s">
        <v>373</v>
      </c>
      <c r="I5820" s="2" t="s">
        <v>591</v>
      </c>
      <c r="J5820" s="2" t="s">
        <v>538</v>
      </c>
      <c r="K5820" s="2" t="s">
        <v>343</v>
      </c>
      <c r="L5820" s="2" t="s">
        <v>591</v>
      </c>
      <c r="M5820" s="2" t="s">
        <v>708</v>
      </c>
    </row>
    <row r="5821" spans="2:13">
      <c r="B5821" t="s">
        <v>118</v>
      </c>
      <c r="C5821">
        <v>31</v>
      </c>
      <c r="D5821" s="2" t="s">
        <v>272</v>
      </c>
      <c r="E5821" s="2" t="s">
        <v>330</v>
      </c>
      <c r="F5821" s="2" t="s">
        <v>339</v>
      </c>
      <c r="G5821" s="2" t="s">
        <v>449</v>
      </c>
      <c r="H5821" s="2" t="s">
        <v>372</v>
      </c>
      <c r="I5821" s="2" t="s">
        <v>330</v>
      </c>
      <c r="J5821" s="2" t="s">
        <v>539</v>
      </c>
      <c r="K5821" s="2" t="s">
        <v>343</v>
      </c>
      <c r="L5821" s="2" t="s">
        <v>365</v>
      </c>
      <c r="M5821" s="2" t="s">
        <v>709</v>
      </c>
    </row>
    <row r="5822" spans="2:13">
      <c r="B5822" t="s">
        <v>119</v>
      </c>
      <c r="C5822">
        <v>31</v>
      </c>
      <c r="D5822" s="2" t="s">
        <v>330</v>
      </c>
      <c r="E5822" s="2" t="s">
        <v>330</v>
      </c>
      <c r="F5822" s="2" t="s">
        <v>387</v>
      </c>
      <c r="G5822" s="2" t="s">
        <v>450</v>
      </c>
      <c r="H5822" s="2" t="s">
        <v>372</v>
      </c>
      <c r="I5822" s="2" t="s">
        <v>591</v>
      </c>
      <c r="J5822" s="2" t="s">
        <v>540</v>
      </c>
      <c r="K5822" s="2" t="s">
        <v>343</v>
      </c>
      <c r="L5822" s="2" t="s">
        <v>591</v>
      </c>
      <c r="M5822" s="2" t="s">
        <v>709</v>
      </c>
    </row>
    <row r="5823" spans="2:13">
      <c r="B5823" t="s">
        <v>120</v>
      </c>
      <c r="C5823">
        <v>31</v>
      </c>
      <c r="D5823" s="2" t="s">
        <v>273</v>
      </c>
      <c r="E5823" s="2" t="s">
        <v>330</v>
      </c>
      <c r="F5823" s="2" t="s">
        <v>379</v>
      </c>
      <c r="G5823" s="2" t="s">
        <v>391</v>
      </c>
      <c r="H5823" s="2" t="s">
        <v>374</v>
      </c>
      <c r="I5823" s="2" t="s">
        <v>590</v>
      </c>
      <c r="J5823" s="2" t="s">
        <v>524</v>
      </c>
      <c r="K5823" s="2" t="s">
        <v>343</v>
      </c>
      <c r="L5823" s="2" t="s">
        <v>608</v>
      </c>
      <c r="M5823" s="2" t="s">
        <v>686</v>
      </c>
    </row>
    <row r="5824" spans="2:13">
      <c r="B5824" t="s">
        <v>121</v>
      </c>
      <c r="C5824">
        <v>31</v>
      </c>
      <c r="D5824" s="2" t="s">
        <v>339</v>
      </c>
      <c r="E5824" s="2" t="s">
        <v>330</v>
      </c>
      <c r="F5824" s="2" t="s">
        <v>379</v>
      </c>
      <c r="G5824" s="2" t="s">
        <v>449</v>
      </c>
      <c r="H5824" s="2" t="s">
        <v>371</v>
      </c>
      <c r="I5824" s="2" t="s">
        <v>330</v>
      </c>
      <c r="J5824" s="2" t="s">
        <v>539</v>
      </c>
      <c r="K5824" s="2" t="s">
        <v>343</v>
      </c>
      <c r="L5824" s="2" t="s">
        <v>365</v>
      </c>
      <c r="M5824" s="2" t="s">
        <v>710</v>
      </c>
    </row>
    <row r="5825" spans="2:13">
      <c r="B5825" t="s">
        <v>122</v>
      </c>
      <c r="C5825">
        <v>31</v>
      </c>
      <c r="D5825" s="2" t="s">
        <v>274</v>
      </c>
      <c r="E5825" s="2" t="s">
        <v>330</v>
      </c>
      <c r="F5825" s="2" t="s">
        <v>384</v>
      </c>
      <c r="G5825" s="2" t="s">
        <v>434</v>
      </c>
      <c r="H5825" s="2" t="s">
        <v>375</v>
      </c>
      <c r="I5825" s="2" t="s">
        <v>588</v>
      </c>
      <c r="J5825" s="2" t="s">
        <v>459</v>
      </c>
      <c r="K5825" s="2" t="s">
        <v>343</v>
      </c>
      <c r="L5825" s="2" t="s">
        <v>631</v>
      </c>
      <c r="M5825" s="2" t="s">
        <v>555</v>
      </c>
    </row>
    <row r="5826" spans="2:13">
      <c r="B5826" t="s">
        <v>123</v>
      </c>
      <c r="C5826">
        <v>31</v>
      </c>
      <c r="D5826" s="2" t="s">
        <v>268</v>
      </c>
      <c r="E5826" s="2" t="s">
        <v>330</v>
      </c>
      <c r="F5826" s="2" t="s">
        <v>336</v>
      </c>
      <c r="G5826" s="2" t="s">
        <v>451</v>
      </c>
      <c r="H5826" s="2" t="s">
        <v>375</v>
      </c>
      <c r="I5826" s="2" t="s">
        <v>591</v>
      </c>
      <c r="J5826" s="2" t="s">
        <v>453</v>
      </c>
      <c r="K5826" s="2" t="s">
        <v>343</v>
      </c>
      <c r="L5826" s="2" t="s">
        <v>591</v>
      </c>
      <c r="M5826" s="2" t="s">
        <v>711</v>
      </c>
    </row>
    <row r="5827" spans="2:13">
      <c r="B5827" t="s">
        <v>124</v>
      </c>
      <c r="C5827">
        <v>31</v>
      </c>
      <c r="D5827" s="2" t="s">
        <v>275</v>
      </c>
      <c r="E5827" s="2" t="s">
        <v>330</v>
      </c>
      <c r="F5827" s="2" t="s">
        <v>336</v>
      </c>
      <c r="G5827" s="2" t="s">
        <v>452</v>
      </c>
      <c r="H5827" s="2" t="s">
        <v>375</v>
      </c>
      <c r="I5827" s="2" t="s">
        <v>591</v>
      </c>
      <c r="J5827" s="2" t="s">
        <v>531</v>
      </c>
      <c r="K5827" s="2" t="s">
        <v>343</v>
      </c>
      <c r="L5827" s="2" t="s">
        <v>591</v>
      </c>
      <c r="M5827" s="2" t="s">
        <v>686</v>
      </c>
    </row>
    <row r="5828" spans="2:13">
      <c r="B5828" t="s">
        <v>125</v>
      </c>
      <c r="C5828">
        <v>31</v>
      </c>
      <c r="D5828" s="2" t="s">
        <v>276</v>
      </c>
      <c r="E5828" s="2" t="s">
        <v>330</v>
      </c>
      <c r="F5828" s="2" t="s">
        <v>336</v>
      </c>
      <c r="G5828" s="2" t="s">
        <v>451</v>
      </c>
      <c r="H5828" s="2" t="s">
        <v>345</v>
      </c>
      <c r="I5828" s="2" t="s">
        <v>330</v>
      </c>
      <c r="J5828" s="2" t="s">
        <v>541</v>
      </c>
      <c r="K5828" s="2" t="s">
        <v>343</v>
      </c>
      <c r="L5828" s="2" t="s">
        <v>365</v>
      </c>
      <c r="M5828" s="2" t="s">
        <v>712</v>
      </c>
    </row>
    <row r="5829" spans="2:13">
      <c r="B5829" t="s">
        <v>126</v>
      </c>
      <c r="C5829">
        <v>31</v>
      </c>
      <c r="D5829" s="2" t="s">
        <v>277</v>
      </c>
      <c r="E5829" s="2" t="s">
        <v>366</v>
      </c>
      <c r="F5829" s="2" t="s">
        <v>336</v>
      </c>
      <c r="G5829" s="2" t="s">
        <v>442</v>
      </c>
      <c r="H5829" s="2" t="s">
        <v>345</v>
      </c>
      <c r="I5829" s="2" t="s">
        <v>593</v>
      </c>
      <c r="J5829" s="2" t="s">
        <v>519</v>
      </c>
      <c r="K5829" s="2" t="s">
        <v>343</v>
      </c>
      <c r="L5829" s="2" t="s">
        <v>593</v>
      </c>
      <c r="M5829" s="2" t="s">
        <v>713</v>
      </c>
    </row>
    <row r="5830" spans="2:13">
      <c r="B5830" t="s">
        <v>127</v>
      </c>
      <c r="C5830">
        <v>31</v>
      </c>
      <c r="D5830" s="2" t="s">
        <v>278</v>
      </c>
      <c r="E5830" s="2" t="s">
        <v>366</v>
      </c>
      <c r="F5830" s="2" t="s">
        <v>336</v>
      </c>
      <c r="G5830" s="2" t="s">
        <v>453</v>
      </c>
      <c r="H5830" s="2" t="s">
        <v>345</v>
      </c>
      <c r="I5830" s="2" t="s">
        <v>366</v>
      </c>
      <c r="J5830" s="2" t="s">
        <v>446</v>
      </c>
      <c r="K5830" s="2" t="s">
        <v>343</v>
      </c>
      <c r="L5830" s="2" t="s">
        <v>366</v>
      </c>
      <c r="M5830" s="2" t="s">
        <v>341</v>
      </c>
    </row>
    <row r="5831" spans="2:13">
      <c r="B5831" t="s">
        <v>128</v>
      </c>
      <c r="C5831">
        <v>31</v>
      </c>
      <c r="D5831" s="2" t="s">
        <v>279</v>
      </c>
      <c r="E5831" s="2" t="s">
        <v>330</v>
      </c>
      <c r="F5831" s="2" t="s">
        <v>336</v>
      </c>
      <c r="G5831" s="2" t="s">
        <v>436</v>
      </c>
      <c r="H5831" s="2" t="s">
        <v>345</v>
      </c>
      <c r="I5831" s="2" t="s">
        <v>366</v>
      </c>
      <c r="J5831" s="2" t="s">
        <v>521</v>
      </c>
      <c r="K5831" s="2" t="s">
        <v>343</v>
      </c>
      <c r="L5831" s="2" t="s">
        <v>366</v>
      </c>
      <c r="M5831" s="2" t="s">
        <v>714</v>
      </c>
    </row>
    <row r="5832" spans="2:13">
      <c r="B5832" t="s">
        <v>129</v>
      </c>
      <c r="C5832">
        <v>31</v>
      </c>
      <c r="D5832" s="2" t="s">
        <v>280</v>
      </c>
      <c r="E5832" s="2" t="s">
        <v>364</v>
      </c>
      <c r="F5832" s="2" t="s">
        <v>382</v>
      </c>
      <c r="G5832" s="2" t="s">
        <v>454</v>
      </c>
      <c r="H5832" s="2" t="s">
        <v>345</v>
      </c>
      <c r="I5832" s="2" t="s">
        <v>330</v>
      </c>
      <c r="J5832" s="2" t="s">
        <v>433</v>
      </c>
      <c r="K5832" s="2" t="s">
        <v>343</v>
      </c>
      <c r="L5832" s="2" t="s">
        <v>330</v>
      </c>
      <c r="M5832" s="2" t="s">
        <v>715</v>
      </c>
    </row>
    <row r="5833" spans="2:13">
      <c r="B5833" t="s">
        <v>130</v>
      </c>
      <c r="C5833">
        <v>31</v>
      </c>
      <c r="D5833" s="2" t="s">
        <v>281</v>
      </c>
      <c r="E5833" s="2" t="s">
        <v>230</v>
      </c>
      <c r="F5833" s="2" t="s">
        <v>382</v>
      </c>
      <c r="G5833" s="2" t="s">
        <v>405</v>
      </c>
      <c r="H5833" s="2" t="s">
        <v>375</v>
      </c>
      <c r="I5833" s="2" t="s">
        <v>330</v>
      </c>
      <c r="J5833" s="2" t="s">
        <v>457</v>
      </c>
      <c r="K5833" s="2" t="s">
        <v>343</v>
      </c>
      <c r="L5833" s="2" t="s">
        <v>364</v>
      </c>
      <c r="M5833" s="2" t="s">
        <v>616</v>
      </c>
    </row>
    <row r="5834" spans="2:13">
      <c r="B5834" t="s">
        <v>131</v>
      </c>
      <c r="C5834">
        <v>31</v>
      </c>
      <c r="D5834" s="2" t="s">
        <v>282</v>
      </c>
      <c r="E5834" s="2" t="s">
        <v>370</v>
      </c>
      <c r="F5834" s="2" t="s">
        <v>365</v>
      </c>
      <c r="G5834" s="2" t="s">
        <v>435</v>
      </c>
      <c r="H5834" s="2" t="s">
        <v>372</v>
      </c>
      <c r="I5834" s="2" t="s">
        <v>366</v>
      </c>
      <c r="J5834" s="2" t="s">
        <v>522</v>
      </c>
      <c r="K5834" s="2" t="s">
        <v>343</v>
      </c>
      <c r="L5834" s="2" t="s">
        <v>370</v>
      </c>
      <c r="M5834" s="2" t="s">
        <v>716</v>
      </c>
    </row>
    <row r="5835" spans="2:13">
      <c r="B5835" t="s">
        <v>132</v>
      </c>
      <c r="C5835">
        <v>31</v>
      </c>
      <c r="D5835" s="2" t="s">
        <v>283</v>
      </c>
      <c r="E5835" s="2" t="s">
        <v>370</v>
      </c>
      <c r="F5835" s="2" t="s">
        <v>365</v>
      </c>
      <c r="G5835" s="2" t="s">
        <v>455</v>
      </c>
      <c r="H5835" s="2" t="s">
        <v>387</v>
      </c>
      <c r="I5835" s="2" t="s">
        <v>366</v>
      </c>
      <c r="J5835" s="2" t="s">
        <v>230</v>
      </c>
      <c r="K5835" s="2" t="s">
        <v>343</v>
      </c>
      <c r="L5835" s="2" t="s">
        <v>370</v>
      </c>
      <c r="M5835" s="2" t="s">
        <v>717</v>
      </c>
    </row>
    <row r="5836" spans="2:13">
      <c r="B5836" t="s">
        <v>133</v>
      </c>
      <c r="C5836">
        <v>31</v>
      </c>
      <c r="D5836" s="2" t="s">
        <v>284</v>
      </c>
      <c r="E5836" s="2" t="s">
        <v>364</v>
      </c>
      <c r="F5836" s="2" t="s">
        <v>365</v>
      </c>
      <c r="G5836" s="2" t="s">
        <v>444</v>
      </c>
      <c r="H5836" s="2" t="s">
        <v>335</v>
      </c>
      <c r="I5836" s="2" t="s">
        <v>330</v>
      </c>
      <c r="J5836" s="2" t="s">
        <v>542</v>
      </c>
      <c r="K5836" s="2" t="s">
        <v>343</v>
      </c>
      <c r="L5836" s="2" t="s">
        <v>364</v>
      </c>
      <c r="M5836" s="2" t="s">
        <v>718</v>
      </c>
    </row>
    <row r="5837" spans="2:13">
      <c r="B5837" t="s">
        <v>134</v>
      </c>
      <c r="C5837">
        <v>31</v>
      </c>
      <c r="D5837" s="2" t="s">
        <v>285</v>
      </c>
      <c r="E5837" s="2" t="s">
        <v>364</v>
      </c>
      <c r="F5837" s="2" t="s">
        <v>365</v>
      </c>
      <c r="G5837" s="2" t="s">
        <v>456</v>
      </c>
      <c r="H5837" s="2" t="s">
        <v>377</v>
      </c>
      <c r="I5837" s="2" t="s">
        <v>366</v>
      </c>
      <c r="J5837" s="2" t="s">
        <v>543</v>
      </c>
      <c r="K5837" s="2" t="s">
        <v>343</v>
      </c>
      <c r="L5837" s="2" t="s">
        <v>368</v>
      </c>
      <c r="M5837" s="2" t="s">
        <v>245</v>
      </c>
    </row>
    <row r="5838" spans="2:13">
      <c r="B5838" t="s">
        <v>135</v>
      </c>
      <c r="C5838">
        <v>31</v>
      </c>
      <c r="D5838" s="2" t="s">
        <v>340</v>
      </c>
      <c r="E5838" s="2" t="s">
        <v>369</v>
      </c>
      <c r="F5838" s="2" t="s">
        <v>365</v>
      </c>
      <c r="G5838" s="2" t="s">
        <v>457</v>
      </c>
      <c r="H5838" s="2" t="s">
        <v>377</v>
      </c>
      <c r="I5838" s="2" t="s">
        <v>330</v>
      </c>
      <c r="J5838" s="2" t="s">
        <v>519</v>
      </c>
      <c r="K5838" s="2" t="s">
        <v>343</v>
      </c>
      <c r="L5838" s="2" t="s">
        <v>330</v>
      </c>
      <c r="M5838" s="2" t="s">
        <v>719</v>
      </c>
    </row>
    <row r="5839" spans="2:13">
      <c r="B5839" t="s">
        <v>136</v>
      </c>
      <c r="C5839">
        <v>31</v>
      </c>
      <c r="D5839" s="2" t="s">
        <v>341</v>
      </c>
      <c r="E5839" s="2" t="s">
        <v>364</v>
      </c>
      <c r="F5839" s="2" t="s">
        <v>365</v>
      </c>
      <c r="G5839" s="2" t="s">
        <v>458</v>
      </c>
      <c r="H5839" s="2" t="s">
        <v>377</v>
      </c>
      <c r="I5839" s="2" t="s">
        <v>330</v>
      </c>
      <c r="J5839" s="2" t="s">
        <v>544</v>
      </c>
      <c r="K5839" s="2" t="s">
        <v>343</v>
      </c>
      <c r="L5839" s="2" t="s">
        <v>330</v>
      </c>
      <c r="M5839" s="2" t="s">
        <v>720</v>
      </c>
    </row>
    <row r="5840" spans="2:13">
      <c r="B5840" t="s">
        <v>137</v>
      </c>
      <c r="C5840">
        <v>31</v>
      </c>
      <c r="D5840" s="2" t="s">
        <v>342</v>
      </c>
      <c r="E5840" s="2" t="s">
        <v>368</v>
      </c>
      <c r="F5840" s="2" t="s">
        <v>365</v>
      </c>
      <c r="G5840" s="2" t="s">
        <v>459</v>
      </c>
      <c r="H5840" s="2" t="s">
        <v>378</v>
      </c>
      <c r="I5840" s="2" t="s">
        <v>366</v>
      </c>
      <c r="J5840" s="2" t="s">
        <v>420</v>
      </c>
      <c r="K5840" s="2" t="s">
        <v>343</v>
      </c>
      <c r="L5840" s="2" t="s">
        <v>368</v>
      </c>
      <c r="M5840" s="2" t="s">
        <v>721</v>
      </c>
    </row>
    <row r="5841" spans="2:13">
      <c r="B5841" t="s">
        <v>138</v>
      </c>
      <c r="C5841">
        <v>31</v>
      </c>
      <c r="D5841" s="2" t="s">
        <v>343</v>
      </c>
      <c r="E5841" s="2" t="s">
        <v>330</v>
      </c>
      <c r="F5841" s="2" t="s">
        <v>365</v>
      </c>
      <c r="G5841" s="2" t="s">
        <v>424</v>
      </c>
      <c r="H5841" s="2" t="s">
        <v>378</v>
      </c>
      <c r="I5841" s="2" t="s">
        <v>330</v>
      </c>
      <c r="J5841" s="2" t="s">
        <v>545</v>
      </c>
      <c r="K5841" s="2" t="s">
        <v>343</v>
      </c>
      <c r="L5841" s="2" t="s">
        <v>330</v>
      </c>
      <c r="M5841" s="2" t="s">
        <v>722</v>
      </c>
    </row>
    <row r="5842" spans="2:13">
      <c r="B5842" t="s">
        <v>139</v>
      </c>
      <c r="C5842">
        <v>31</v>
      </c>
      <c r="D5842" s="2" t="s">
        <v>344</v>
      </c>
      <c r="E5842" s="2" t="s">
        <v>330</v>
      </c>
      <c r="F5842" s="2" t="s">
        <v>365</v>
      </c>
      <c r="G5842" s="2" t="s">
        <v>460</v>
      </c>
      <c r="H5842" s="2" t="s">
        <v>378</v>
      </c>
      <c r="I5842" s="2" t="s">
        <v>330</v>
      </c>
      <c r="J5842" s="2" t="s">
        <v>546</v>
      </c>
      <c r="K5842" s="2" t="s">
        <v>343</v>
      </c>
      <c r="L5842" s="2" t="s">
        <v>330</v>
      </c>
      <c r="M5842" s="2" t="s">
        <v>230</v>
      </c>
    </row>
    <row r="5843" spans="2:13">
      <c r="B5843" t="s">
        <v>140</v>
      </c>
      <c r="C5843">
        <v>31</v>
      </c>
      <c r="D5843" s="2" t="s">
        <v>286</v>
      </c>
      <c r="E5843" s="2" t="s">
        <v>330</v>
      </c>
      <c r="F5843" s="2" t="s">
        <v>365</v>
      </c>
      <c r="G5843" s="2" t="s">
        <v>439</v>
      </c>
      <c r="H5843" s="2" t="s">
        <v>378</v>
      </c>
      <c r="I5843" s="2" t="s">
        <v>330</v>
      </c>
      <c r="J5843" s="2" t="s">
        <v>544</v>
      </c>
      <c r="K5843" s="2" t="s">
        <v>343</v>
      </c>
      <c r="L5843" s="2" t="s">
        <v>330</v>
      </c>
      <c r="M5843" s="2" t="s">
        <v>723</v>
      </c>
    </row>
    <row r="5844" spans="2:13">
      <c r="B5844" t="s">
        <v>141</v>
      </c>
      <c r="C5844">
        <v>31</v>
      </c>
      <c r="D5844" s="2" t="s">
        <v>287</v>
      </c>
      <c r="E5844" s="2" t="s">
        <v>330</v>
      </c>
      <c r="F5844" s="2" t="s">
        <v>365</v>
      </c>
      <c r="G5844" s="2" t="s">
        <v>424</v>
      </c>
      <c r="H5844" s="2" t="s">
        <v>378</v>
      </c>
      <c r="I5844" s="2" t="s">
        <v>330</v>
      </c>
      <c r="J5844" s="2" t="s">
        <v>469</v>
      </c>
      <c r="K5844" s="2" t="s">
        <v>343</v>
      </c>
      <c r="L5844" s="2" t="s">
        <v>330</v>
      </c>
      <c r="M5844" s="2" t="s">
        <v>607</v>
      </c>
    </row>
    <row r="5845" spans="2:13">
      <c r="B5845" t="s">
        <v>142</v>
      </c>
      <c r="C5845">
        <v>31</v>
      </c>
      <c r="D5845" s="2" t="s">
        <v>288</v>
      </c>
      <c r="E5845" s="2" t="s">
        <v>330</v>
      </c>
      <c r="F5845" s="2" t="s">
        <v>365</v>
      </c>
      <c r="G5845" s="2" t="s">
        <v>420</v>
      </c>
      <c r="H5845" s="2" t="s">
        <v>378</v>
      </c>
      <c r="I5845" s="2" t="s">
        <v>330</v>
      </c>
      <c r="J5845" s="2" t="s">
        <v>472</v>
      </c>
      <c r="K5845" s="2" t="s">
        <v>343</v>
      </c>
      <c r="L5845" s="2" t="s">
        <v>330</v>
      </c>
      <c r="M5845" s="2" t="s">
        <v>724</v>
      </c>
    </row>
    <row r="5846" spans="2:13">
      <c r="B5846" t="s">
        <v>143</v>
      </c>
      <c r="C5846">
        <v>31</v>
      </c>
      <c r="D5846" s="2" t="s">
        <v>289</v>
      </c>
      <c r="E5846" s="2" t="s">
        <v>330</v>
      </c>
      <c r="F5846" s="2" t="s">
        <v>365</v>
      </c>
      <c r="G5846" s="2" t="s">
        <v>428</v>
      </c>
      <c r="H5846" s="2" t="s">
        <v>378</v>
      </c>
      <c r="I5846" s="2" t="s">
        <v>330</v>
      </c>
      <c r="J5846" s="2" t="s">
        <v>462</v>
      </c>
      <c r="K5846" s="2" t="s">
        <v>343</v>
      </c>
      <c r="L5846" s="2" t="s">
        <v>330</v>
      </c>
      <c r="M5846" s="2" t="s">
        <v>673</v>
      </c>
    </row>
    <row r="5847" spans="2:13">
      <c r="B5847" t="s">
        <v>144</v>
      </c>
      <c r="C5847">
        <v>31</v>
      </c>
      <c r="D5847" s="2" t="s">
        <v>345</v>
      </c>
      <c r="E5847" s="2" t="s">
        <v>330</v>
      </c>
      <c r="F5847" s="2" t="s">
        <v>365</v>
      </c>
      <c r="G5847" s="2" t="s">
        <v>461</v>
      </c>
      <c r="H5847" s="2" t="s">
        <v>378</v>
      </c>
      <c r="I5847" s="2" t="s">
        <v>330</v>
      </c>
      <c r="J5847" s="2" t="s">
        <v>455</v>
      </c>
      <c r="K5847" s="2" t="s">
        <v>343</v>
      </c>
      <c r="L5847" s="2" t="s">
        <v>330</v>
      </c>
      <c r="M5847" s="2" t="s">
        <v>330</v>
      </c>
    </row>
    <row r="5848" spans="2:13">
      <c r="B5848" t="s">
        <v>145</v>
      </c>
      <c r="C5848">
        <v>31</v>
      </c>
      <c r="D5848" s="2" t="s">
        <v>346</v>
      </c>
      <c r="E5848" s="2" t="s">
        <v>330</v>
      </c>
      <c r="F5848" s="2" t="s">
        <v>365</v>
      </c>
      <c r="G5848" s="2" t="s">
        <v>462</v>
      </c>
      <c r="H5848" s="2" t="s">
        <v>378</v>
      </c>
      <c r="I5848" s="2" t="s">
        <v>330</v>
      </c>
      <c r="J5848" s="2" t="s">
        <v>520</v>
      </c>
      <c r="K5848" s="2" t="s">
        <v>343</v>
      </c>
      <c r="L5848" s="2" t="s">
        <v>330</v>
      </c>
      <c r="M5848" s="2" t="s">
        <v>359</v>
      </c>
    </row>
    <row r="5849" spans="2:13">
      <c r="B5849" t="s">
        <v>146</v>
      </c>
      <c r="C5849">
        <v>31</v>
      </c>
      <c r="D5849" s="2" t="s">
        <v>347</v>
      </c>
      <c r="E5849" s="2" t="s">
        <v>330</v>
      </c>
      <c r="F5849" s="2" t="s">
        <v>365</v>
      </c>
      <c r="G5849" s="2" t="s">
        <v>463</v>
      </c>
      <c r="H5849" s="2" t="s">
        <v>378</v>
      </c>
      <c r="I5849" s="2" t="s">
        <v>330</v>
      </c>
      <c r="J5849" s="2" t="s">
        <v>519</v>
      </c>
      <c r="K5849" s="2" t="s">
        <v>343</v>
      </c>
      <c r="L5849" s="2" t="s">
        <v>330</v>
      </c>
      <c r="M5849" s="2" t="s">
        <v>725</v>
      </c>
    </row>
    <row r="5850" spans="2:13">
      <c r="B5850" t="s">
        <v>147</v>
      </c>
      <c r="C5850">
        <v>31</v>
      </c>
      <c r="D5850" s="2" t="s">
        <v>348</v>
      </c>
      <c r="E5850" s="2" t="s">
        <v>330</v>
      </c>
      <c r="F5850" s="2" t="s">
        <v>365</v>
      </c>
      <c r="G5850" s="2" t="s">
        <v>462</v>
      </c>
      <c r="H5850" s="2" t="s">
        <v>378</v>
      </c>
      <c r="I5850" s="2" t="s">
        <v>330</v>
      </c>
      <c r="J5850" s="2" t="s">
        <v>477</v>
      </c>
      <c r="K5850" s="2" t="s">
        <v>343</v>
      </c>
      <c r="L5850" s="2" t="s">
        <v>330</v>
      </c>
      <c r="M5850" s="2" t="s">
        <v>653</v>
      </c>
    </row>
    <row r="5851" spans="2:13">
      <c r="B5851" t="s">
        <v>148</v>
      </c>
      <c r="C5851">
        <v>31</v>
      </c>
      <c r="D5851" s="2" t="s">
        <v>318</v>
      </c>
      <c r="E5851" s="2" t="s">
        <v>330</v>
      </c>
      <c r="F5851" s="2" t="s">
        <v>365</v>
      </c>
      <c r="G5851" s="2" t="s">
        <v>462</v>
      </c>
      <c r="H5851" s="2" t="s">
        <v>378</v>
      </c>
      <c r="I5851" s="2" t="s">
        <v>330</v>
      </c>
      <c r="J5851" s="2" t="s">
        <v>464</v>
      </c>
      <c r="K5851" s="2" t="s">
        <v>343</v>
      </c>
      <c r="L5851" s="2" t="s">
        <v>330</v>
      </c>
      <c r="M5851" s="2" t="s">
        <v>605</v>
      </c>
    </row>
    <row r="5852" spans="2:13">
      <c r="B5852" t="s">
        <v>149</v>
      </c>
      <c r="C5852">
        <v>31</v>
      </c>
      <c r="D5852" s="2" t="s">
        <v>349</v>
      </c>
      <c r="E5852" s="2" t="s">
        <v>330</v>
      </c>
      <c r="F5852" s="2" t="s">
        <v>365</v>
      </c>
      <c r="G5852" s="2" t="s">
        <v>422</v>
      </c>
      <c r="H5852" s="2" t="s">
        <v>378</v>
      </c>
      <c r="I5852" s="2" t="s">
        <v>330</v>
      </c>
      <c r="J5852" s="2" t="s">
        <v>547</v>
      </c>
      <c r="K5852" s="2" t="s">
        <v>343</v>
      </c>
      <c r="L5852" s="2" t="s">
        <v>330</v>
      </c>
      <c r="M5852" s="2" t="s">
        <v>726</v>
      </c>
    </row>
    <row r="5853" spans="2:13">
      <c r="B5853" t="s">
        <v>150</v>
      </c>
      <c r="C5853">
        <v>31</v>
      </c>
      <c r="D5853" s="2" t="s">
        <v>350</v>
      </c>
      <c r="E5853" s="2" t="s">
        <v>330</v>
      </c>
      <c r="F5853" s="2" t="s">
        <v>365</v>
      </c>
      <c r="G5853" s="2" t="s">
        <v>422</v>
      </c>
      <c r="H5853" s="2" t="s">
        <v>378</v>
      </c>
      <c r="I5853" s="2" t="s">
        <v>597</v>
      </c>
      <c r="J5853" s="2" t="s">
        <v>463</v>
      </c>
      <c r="K5853" s="2" t="s">
        <v>343</v>
      </c>
      <c r="L5853" s="2" t="s">
        <v>597</v>
      </c>
      <c r="M5853" s="2" t="s">
        <v>727</v>
      </c>
    </row>
    <row r="5854" spans="2:13">
      <c r="B5854" t="s">
        <v>151</v>
      </c>
      <c r="C5854">
        <v>31</v>
      </c>
      <c r="D5854" s="2" t="s">
        <v>351</v>
      </c>
      <c r="E5854" s="2" t="s">
        <v>330</v>
      </c>
      <c r="F5854" s="2" t="s">
        <v>365</v>
      </c>
      <c r="G5854" s="2" t="s">
        <v>330</v>
      </c>
      <c r="H5854" s="2" t="s">
        <v>378</v>
      </c>
      <c r="I5854" s="2" t="s">
        <v>365</v>
      </c>
      <c r="J5854" s="2" t="s">
        <v>330</v>
      </c>
      <c r="K5854" s="2" t="s">
        <v>343</v>
      </c>
      <c r="L5854" s="2" t="s">
        <v>365</v>
      </c>
      <c r="M5854" s="2" t="s">
        <v>728</v>
      </c>
    </row>
    <row r="5855" spans="2:13">
      <c r="B5855" t="s">
        <v>152</v>
      </c>
      <c r="C5855">
        <v>31</v>
      </c>
      <c r="D5855" s="2" t="s">
        <v>352</v>
      </c>
      <c r="E5855" s="2" t="s">
        <v>330</v>
      </c>
      <c r="F5855" s="2" t="s">
        <v>365</v>
      </c>
      <c r="G5855" s="2" t="s">
        <v>462</v>
      </c>
      <c r="H5855" s="2" t="s">
        <v>378</v>
      </c>
      <c r="I5855" s="2" t="s">
        <v>365</v>
      </c>
      <c r="J5855" s="2" t="s">
        <v>519</v>
      </c>
      <c r="K5855" s="2" t="s">
        <v>343</v>
      </c>
      <c r="L5855" s="2" t="s">
        <v>365</v>
      </c>
      <c r="M5855" s="2" t="s">
        <v>335</v>
      </c>
    </row>
    <row r="5856" spans="2:13">
      <c r="B5856" t="s">
        <v>153</v>
      </c>
      <c r="C5856">
        <v>31</v>
      </c>
      <c r="D5856" s="2" t="s">
        <v>290</v>
      </c>
      <c r="E5856" s="2" t="s">
        <v>330</v>
      </c>
      <c r="F5856" s="2" t="s">
        <v>365</v>
      </c>
      <c r="G5856" s="2" t="s">
        <v>330</v>
      </c>
      <c r="H5856" s="2" t="s">
        <v>378</v>
      </c>
      <c r="I5856" s="2" t="s">
        <v>597</v>
      </c>
      <c r="J5856" s="2" t="s">
        <v>463</v>
      </c>
      <c r="K5856" s="2" t="s">
        <v>343</v>
      </c>
      <c r="L5856" s="2" t="s">
        <v>597</v>
      </c>
      <c r="M5856" s="2" t="s">
        <v>729</v>
      </c>
    </row>
    <row r="5857" spans="2:13">
      <c r="B5857" t="s">
        <v>154</v>
      </c>
      <c r="C5857">
        <v>31</v>
      </c>
      <c r="D5857" s="2" t="s">
        <v>291</v>
      </c>
      <c r="E5857" s="2" t="s">
        <v>330</v>
      </c>
      <c r="F5857" s="2" t="s">
        <v>365</v>
      </c>
      <c r="G5857" s="2" t="s">
        <v>459</v>
      </c>
      <c r="H5857" s="2" t="s">
        <v>378</v>
      </c>
      <c r="I5857" s="2" t="s">
        <v>592</v>
      </c>
      <c r="J5857" s="2" t="s">
        <v>365</v>
      </c>
      <c r="K5857" s="2" t="s">
        <v>343</v>
      </c>
      <c r="L5857" s="2" t="s">
        <v>592</v>
      </c>
      <c r="M5857" s="2" t="s">
        <v>730</v>
      </c>
    </row>
    <row r="5858" spans="2:13">
      <c r="B5858" t="s">
        <v>155</v>
      </c>
      <c r="C5858">
        <v>31</v>
      </c>
      <c r="D5858" s="2" t="s">
        <v>291</v>
      </c>
      <c r="E5858" s="2" t="s">
        <v>330</v>
      </c>
      <c r="F5858" s="2" t="s">
        <v>365</v>
      </c>
      <c r="G5858" s="2" t="s">
        <v>459</v>
      </c>
      <c r="H5858" s="2" t="s">
        <v>377</v>
      </c>
      <c r="I5858" s="2" t="s">
        <v>330</v>
      </c>
      <c r="J5858" s="2" t="s">
        <v>458</v>
      </c>
      <c r="K5858" s="2" t="s">
        <v>343</v>
      </c>
      <c r="L5858" s="2" t="s">
        <v>365</v>
      </c>
      <c r="M5858" s="2" t="s">
        <v>730</v>
      </c>
    </row>
    <row r="5859" spans="2:13">
      <c r="B5859" t="s">
        <v>156</v>
      </c>
      <c r="C5859">
        <v>31</v>
      </c>
      <c r="D5859" s="2" t="s">
        <v>353</v>
      </c>
      <c r="E5859" s="2" t="s">
        <v>330</v>
      </c>
      <c r="F5859" s="2" t="s">
        <v>365</v>
      </c>
      <c r="G5859" s="2" t="s">
        <v>461</v>
      </c>
      <c r="H5859" s="2" t="s">
        <v>377</v>
      </c>
      <c r="I5859" s="2" t="s">
        <v>598</v>
      </c>
      <c r="J5859" s="2" t="s">
        <v>520</v>
      </c>
      <c r="K5859" s="2" t="s">
        <v>343</v>
      </c>
      <c r="L5859" s="2" t="s">
        <v>598</v>
      </c>
      <c r="M5859" s="2" t="s">
        <v>723</v>
      </c>
    </row>
    <row r="5860" spans="2:13">
      <c r="B5860" t="s">
        <v>157</v>
      </c>
      <c r="C5860">
        <v>31</v>
      </c>
      <c r="D5860" s="2" t="s">
        <v>354</v>
      </c>
      <c r="E5860" s="2" t="s">
        <v>330</v>
      </c>
      <c r="F5860" s="2" t="s">
        <v>365</v>
      </c>
      <c r="G5860" s="2" t="s">
        <v>463</v>
      </c>
      <c r="H5860" s="2" t="s">
        <v>335</v>
      </c>
      <c r="I5860" s="2" t="s">
        <v>596</v>
      </c>
      <c r="J5860" s="2" t="s">
        <v>548</v>
      </c>
      <c r="K5860" s="2" t="s">
        <v>343</v>
      </c>
      <c r="L5860" s="2" t="s">
        <v>630</v>
      </c>
      <c r="M5860" s="2" t="s">
        <v>731</v>
      </c>
    </row>
    <row r="5861" spans="2:13">
      <c r="B5861" t="s">
        <v>158</v>
      </c>
      <c r="C5861">
        <v>31</v>
      </c>
      <c r="D5861" s="2" t="s">
        <v>292</v>
      </c>
      <c r="E5861" s="2" t="s">
        <v>366</v>
      </c>
      <c r="F5861" s="2" t="s">
        <v>365</v>
      </c>
      <c r="G5861" s="2" t="s">
        <v>422</v>
      </c>
      <c r="H5861" s="2" t="s">
        <v>387</v>
      </c>
      <c r="I5861" s="2" t="s">
        <v>586</v>
      </c>
      <c r="J5861" s="2" t="s">
        <v>461</v>
      </c>
      <c r="K5861" s="2" t="s">
        <v>343</v>
      </c>
      <c r="L5861" s="2" t="s">
        <v>597</v>
      </c>
      <c r="M5861" s="2" t="s">
        <v>676</v>
      </c>
    </row>
    <row r="5862" spans="2:13">
      <c r="B5862" t="s">
        <v>159</v>
      </c>
      <c r="C5862">
        <v>31</v>
      </c>
      <c r="D5862" s="2" t="s">
        <v>293</v>
      </c>
      <c r="E5862" s="2" t="s">
        <v>366</v>
      </c>
      <c r="F5862" s="2" t="s">
        <v>365</v>
      </c>
      <c r="G5862" s="2" t="s">
        <v>464</v>
      </c>
      <c r="H5862" s="2" t="s">
        <v>339</v>
      </c>
      <c r="I5862" s="2" t="s">
        <v>596</v>
      </c>
      <c r="J5862" s="2" t="s">
        <v>446</v>
      </c>
      <c r="K5862" s="2" t="s">
        <v>343</v>
      </c>
      <c r="L5862" s="2" t="s">
        <v>630</v>
      </c>
      <c r="M5862" s="2" t="s">
        <v>732</v>
      </c>
    </row>
    <row r="5863" spans="2:13">
      <c r="B5863" t="s">
        <v>160</v>
      </c>
      <c r="C5863">
        <v>31</v>
      </c>
      <c r="D5863" s="2" t="s">
        <v>289</v>
      </c>
      <c r="E5863" s="2" t="s">
        <v>330</v>
      </c>
      <c r="F5863" s="2" t="s">
        <v>365</v>
      </c>
      <c r="G5863" s="2" t="s">
        <v>464</v>
      </c>
      <c r="H5863" s="2" t="s">
        <v>339</v>
      </c>
      <c r="I5863" s="2" t="s">
        <v>595</v>
      </c>
      <c r="J5863" s="2" t="s">
        <v>533</v>
      </c>
      <c r="K5863" s="2" t="s">
        <v>343</v>
      </c>
      <c r="L5863" s="2" t="s">
        <v>595</v>
      </c>
      <c r="M5863" s="2" t="s">
        <v>359</v>
      </c>
    </row>
    <row r="5864" spans="2:13">
      <c r="B5864" t="s">
        <v>161</v>
      </c>
      <c r="C5864">
        <v>31</v>
      </c>
      <c r="D5864" s="2" t="s">
        <v>294</v>
      </c>
      <c r="E5864" s="2" t="s">
        <v>366</v>
      </c>
      <c r="F5864" s="2" t="s">
        <v>365</v>
      </c>
      <c r="G5864" s="2" t="s">
        <v>464</v>
      </c>
      <c r="H5864" s="2" t="s">
        <v>339</v>
      </c>
      <c r="I5864" s="2" t="s">
        <v>330</v>
      </c>
      <c r="J5864" s="2" t="s">
        <v>533</v>
      </c>
      <c r="K5864" s="2" t="s">
        <v>343</v>
      </c>
      <c r="L5864" s="2" t="s">
        <v>330</v>
      </c>
      <c r="M5864" s="2" t="s">
        <v>379</v>
      </c>
    </row>
    <row r="5865" spans="2:13">
      <c r="B5865" t="s">
        <v>162</v>
      </c>
      <c r="C5865">
        <v>31</v>
      </c>
      <c r="D5865" s="2" t="s">
        <v>295</v>
      </c>
      <c r="E5865" s="2" t="s">
        <v>366</v>
      </c>
      <c r="F5865" s="2" t="s">
        <v>365</v>
      </c>
      <c r="G5865" s="2" t="s">
        <v>422</v>
      </c>
      <c r="H5865" s="2" t="s">
        <v>339</v>
      </c>
      <c r="I5865" s="2" t="s">
        <v>330</v>
      </c>
      <c r="J5865" s="2" t="s">
        <v>422</v>
      </c>
      <c r="K5865" s="2" t="s">
        <v>343</v>
      </c>
      <c r="L5865" s="2" t="s">
        <v>330</v>
      </c>
      <c r="M5865" s="2" t="s">
        <v>724</v>
      </c>
    </row>
    <row r="5866" spans="2:13">
      <c r="B5866" t="s">
        <v>163</v>
      </c>
      <c r="C5866">
        <v>31</v>
      </c>
      <c r="D5866" s="2" t="s">
        <v>296</v>
      </c>
      <c r="E5866" s="2" t="s">
        <v>368</v>
      </c>
      <c r="F5866" s="2" t="s">
        <v>365</v>
      </c>
      <c r="G5866" s="2" t="s">
        <v>414</v>
      </c>
      <c r="H5866" s="2" t="s">
        <v>339</v>
      </c>
      <c r="I5866" s="2" t="s">
        <v>330</v>
      </c>
      <c r="J5866" s="2" t="s">
        <v>330</v>
      </c>
      <c r="K5866" s="2" t="s">
        <v>343</v>
      </c>
      <c r="L5866" s="2" t="s">
        <v>330</v>
      </c>
      <c r="M5866" s="2" t="s">
        <v>616</v>
      </c>
    </row>
    <row r="5867" spans="2:13">
      <c r="B5867" t="s">
        <v>164</v>
      </c>
      <c r="C5867">
        <v>31</v>
      </c>
      <c r="D5867" s="2" t="s">
        <v>198</v>
      </c>
      <c r="E5867" s="2" t="s">
        <v>368</v>
      </c>
      <c r="F5867" s="2" t="s">
        <v>365</v>
      </c>
      <c r="G5867" s="2" t="s">
        <v>414</v>
      </c>
      <c r="H5867" s="2" t="s">
        <v>339</v>
      </c>
      <c r="I5867" s="2" t="s">
        <v>330</v>
      </c>
      <c r="J5867" s="2" t="s">
        <v>422</v>
      </c>
      <c r="K5867" s="2" t="s">
        <v>343</v>
      </c>
      <c r="L5867" s="2" t="s">
        <v>330</v>
      </c>
      <c r="M5867" s="2" t="s">
        <v>722</v>
      </c>
    </row>
    <row r="5868" spans="2:13">
      <c r="B5868" t="s">
        <v>165</v>
      </c>
      <c r="C5868">
        <v>31</v>
      </c>
      <c r="D5868" s="2" t="s">
        <v>355</v>
      </c>
      <c r="E5868" s="2" t="s">
        <v>368</v>
      </c>
      <c r="F5868" s="2" t="s">
        <v>365</v>
      </c>
      <c r="G5868" s="2" t="s">
        <v>465</v>
      </c>
      <c r="H5868" s="2" t="s">
        <v>339</v>
      </c>
      <c r="I5868" s="2" t="s">
        <v>330</v>
      </c>
      <c r="J5868" s="2" t="s">
        <v>549</v>
      </c>
      <c r="K5868" s="2" t="s">
        <v>343</v>
      </c>
      <c r="L5868" s="2" t="s">
        <v>330</v>
      </c>
      <c r="M5868" s="2" t="s">
        <v>206</v>
      </c>
    </row>
    <row r="5869" spans="2:13">
      <c r="B5869" t="s">
        <v>166</v>
      </c>
      <c r="C5869">
        <v>31</v>
      </c>
      <c r="D5869" s="2" t="s">
        <v>297</v>
      </c>
      <c r="E5869" s="2" t="s">
        <v>368</v>
      </c>
      <c r="F5869" s="2" t="s">
        <v>365</v>
      </c>
      <c r="G5869" s="2" t="s">
        <v>330</v>
      </c>
      <c r="H5869" s="2" t="s">
        <v>339</v>
      </c>
      <c r="I5869" s="2" t="s">
        <v>330</v>
      </c>
      <c r="J5869" s="2" t="s">
        <v>455</v>
      </c>
      <c r="K5869" s="2" t="s">
        <v>343</v>
      </c>
      <c r="L5869" s="2" t="s">
        <v>330</v>
      </c>
      <c r="M5869" s="2" t="s">
        <v>733</v>
      </c>
    </row>
    <row r="5870" spans="2:13">
      <c r="B5870" t="s">
        <v>167</v>
      </c>
      <c r="C5870">
        <v>31</v>
      </c>
      <c r="D5870" s="2" t="s">
        <v>298</v>
      </c>
      <c r="E5870" s="2" t="s">
        <v>330</v>
      </c>
      <c r="F5870" s="2" t="s">
        <v>365</v>
      </c>
      <c r="G5870" s="2" t="s">
        <v>330</v>
      </c>
      <c r="H5870" s="2" t="s">
        <v>339</v>
      </c>
      <c r="I5870" s="2" t="s">
        <v>330</v>
      </c>
      <c r="J5870" s="2" t="s">
        <v>550</v>
      </c>
      <c r="K5870" s="2" t="s">
        <v>343</v>
      </c>
      <c r="L5870" s="2" t="s">
        <v>330</v>
      </c>
      <c r="M5870" s="2" t="s">
        <v>734</v>
      </c>
    </row>
    <row r="5871" spans="2:13">
      <c r="B5871" t="s">
        <v>168</v>
      </c>
      <c r="C5871">
        <v>31</v>
      </c>
      <c r="D5871" s="2" t="s">
        <v>299</v>
      </c>
      <c r="E5871" s="2" t="s">
        <v>330</v>
      </c>
      <c r="F5871" s="2" t="s">
        <v>365</v>
      </c>
      <c r="G5871" s="2" t="s">
        <v>466</v>
      </c>
      <c r="H5871" s="2" t="s">
        <v>339</v>
      </c>
      <c r="I5871" s="2" t="s">
        <v>593</v>
      </c>
      <c r="J5871" s="2" t="s">
        <v>466</v>
      </c>
      <c r="K5871" s="2" t="s">
        <v>343</v>
      </c>
      <c r="L5871" s="2" t="s">
        <v>593</v>
      </c>
      <c r="M5871" s="2" t="s">
        <v>644</v>
      </c>
    </row>
    <row r="5872" spans="2:13">
      <c r="B5872" t="s">
        <v>169</v>
      </c>
      <c r="C5872">
        <v>31</v>
      </c>
      <c r="D5872" s="2" t="s">
        <v>300</v>
      </c>
      <c r="E5872" s="2" t="s">
        <v>330</v>
      </c>
      <c r="F5872" s="2" t="s">
        <v>365</v>
      </c>
      <c r="G5872" s="2" t="s">
        <v>467</v>
      </c>
      <c r="H5872" s="2" t="s">
        <v>373</v>
      </c>
      <c r="I5872" s="2" t="s">
        <v>586</v>
      </c>
      <c r="J5872" s="2" t="s">
        <v>536</v>
      </c>
      <c r="K5872" s="2" t="s">
        <v>343</v>
      </c>
      <c r="L5872" s="2" t="s">
        <v>597</v>
      </c>
      <c r="M5872" s="2" t="s">
        <v>646</v>
      </c>
    </row>
    <row r="5873" spans="2:13">
      <c r="B5873" t="s">
        <v>170</v>
      </c>
      <c r="C5873">
        <v>31</v>
      </c>
      <c r="D5873" s="2" t="s">
        <v>268</v>
      </c>
      <c r="E5873" s="2" t="s">
        <v>330</v>
      </c>
      <c r="F5873" s="2" t="s">
        <v>365</v>
      </c>
      <c r="G5873" s="2" t="s">
        <v>468</v>
      </c>
      <c r="H5873" s="2" t="s">
        <v>373</v>
      </c>
      <c r="I5873" s="2" t="s">
        <v>330</v>
      </c>
      <c r="J5873" s="2" t="s">
        <v>284</v>
      </c>
      <c r="K5873" s="2" t="s">
        <v>343</v>
      </c>
      <c r="L5873" s="2" t="s">
        <v>330</v>
      </c>
      <c r="M5873" s="2" t="s">
        <v>576</v>
      </c>
    </row>
    <row r="5874" spans="2:13">
      <c r="B5874" t="s">
        <v>171</v>
      </c>
      <c r="C5874">
        <v>31</v>
      </c>
      <c r="D5874" s="2" t="s">
        <v>356</v>
      </c>
      <c r="E5874" s="2" t="s">
        <v>330</v>
      </c>
      <c r="F5874" s="2" t="s">
        <v>365</v>
      </c>
      <c r="G5874" s="2" t="s">
        <v>434</v>
      </c>
      <c r="H5874" s="2" t="s">
        <v>373</v>
      </c>
      <c r="I5874" s="2" t="s">
        <v>599</v>
      </c>
      <c r="J5874" s="2" t="s">
        <v>538</v>
      </c>
      <c r="K5874" s="2" t="s">
        <v>343</v>
      </c>
      <c r="L5874" s="2" t="s">
        <v>599</v>
      </c>
      <c r="M5874" s="2" t="s">
        <v>576</v>
      </c>
    </row>
    <row r="5875" spans="2:13">
      <c r="B5875" t="s">
        <v>172</v>
      </c>
      <c r="C5875">
        <v>31</v>
      </c>
      <c r="D5875" s="2" t="s">
        <v>301</v>
      </c>
      <c r="E5875" s="2" t="s">
        <v>368</v>
      </c>
      <c r="F5875" s="2" t="s">
        <v>365</v>
      </c>
      <c r="G5875" s="2" t="s">
        <v>432</v>
      </c>
      <c r="H5875" s="2" t="s">
        <v>373</v>
      </c>
      <c r="I5875" s="2" t="s">
        <v>368</v>
      </c>
      <c r="J5875" s="2" t="s">
        <v>540</v>
      </c>
      <c r="K5875" s="2" t="s">
        <v>343</v>
      </c>
      <c r="L5875" s="2" t="s">
        <v>368</v>
      </c>
      <c r="M5875" s="2" t="s">
        <v>735</v>
      </c>
    </row>
    <row r="5876" spans="2:13">
      <c r="B5876" t="s">
        <v>173</v>
      </c>
      <c r="C5876">
        <v>31</v>
      </c>
      <c r="D5876" s="2" t="s">
        <v>302</v>
      </c>
      <c r="E5876" s="2" t="s">
        <v>368</v>
      </c>
      <c r="F5876" s="2" t="s">
        <v>365</v>
      </c>
      <c r="G5876" s="2" t="s">
        <v>446</v>
      </c>
      <c r="H5876" s="2" t="s">
        <v>373</v>
      </c>
      <c r="I5876" s="2" t="s">
        <v>600</v>
      </c>
      <c r="J5876" s="2" t="s">
        <v>531</v>
      </c>
      <c r="K5876" s="2" t="s">
        <v>343</v>
      </c>
      <c r="L5876" s="2" t="s">
        <v>600</v>
      </c>
      <c r="M5876" s="2" t="s">
        <v>736</v>
      </c>
    </row>
    <row r="5877" spans="2:13">
      <c r="B5877" t="s">
        <v>174</v>
      </c>
      <c r="C5877">
        <v>31</v>
      </c>
      <c r="D5877" s="2" t="s">
        <v>303</v>
      </c>
      <c r="E5877" s="2" t="s">
        <v>330</v>
      </c>
      <c r="F5877" s="2" t="s">
        <v>365</v>
      </c>
      <c r="G5877" s="2" t="s">
        <v>469</v>
      </c>
      <c r="H5877" s="2" t="s">
        <v>339</v>
      </c>
      <c r="I5877" s="2" t="s">
        <v>582</v>
      </c>
      <c r="J5877" s="2" t="s">
        <v>468</v>
      </c>
      <c r="K5877" s="2" t="s">
        <v>343</v>
      </c>
      <c r="L5877" s="2" t="s">
        <v>632</v>
      </c>
      <c r="M5877" s="2" t="s">
        <v>737</v>
      </c>
    </row>
    <row r="5878" spans="2:13">
      <c r="B5878" t="s">
        <v>175</v>
      </c>
      <c r="C5878">
        <v>31</v>
      </c>
      <c r="D5878" s="2" t="s">
        <v>304</v>
      </c>
      <c r="E5878" s="2" t="s">
        <v>330</v>
      </c>
      <c r="F5878" s="2" t="s">
        <v>365</v>
      </c>
      <c r="G5878" s="2" t="s">
        <v>423</v>
      </c>
      <c r="H5878" s="2" t="s">
        <v>387</v>
      </c>
      <c r="I5878" s="2" t="s">
        <v>601</v>
      </c>
      <c r="J5878" s="2" t="s">
        <v>551</v>
      </c>
      <c r="K5878" s="2" t="s">
        <v>343</v>
      </c>
      <c r="L5878" s="2" t="s">
        <v>621</v>
      </c>
      <c r="M5878" s="2" t="s">
        <v>738</v>
      </c>
    </row>
    <row r="5879" spans="2:13">
      <c r="B5879" t="s">
        <v>176</v>
      </c>
      <c r="C5879">
        <v>31</v>
      </c>
      <c r="D5879" s="2" t="s">
        <v>305</v>
      </c>
      <c r="E5879" s="2" t="s">
        <v>330</v>
      </c>
      <c r="F5879" s="2" t="s">
        <v>365</v>
      </c>
      <c r="G5879" s="2" t="s">
        <v>470</v>
      </c>
      <c r="H5879" s="2" t="s">
        <v>335</v>
      </c>
      <c r="I5879" s="2" t="s">
        <v>602</v>
      </c>
      <c r="J5879" s="2" t="s">
        <v>437</v>
      </c>
      <c r="K5879" s="2" t="s">
        <v>343</v>
      </c>
      <c r="L5879" s="2" t="s">
        <v>633</v>
      </c>
      <c r="M5879" s="2" t="s">
        <v>739</v>
      </c>
    </row>
    <row r="5880" spans="2:13">
      <c r="B5880" t="s">
        <v>177</v>
      </c>
      <c r="C5880">
        <v>31</v>
      </c>
      <c r="D5880" s="2" t="s">
        <v>357</v>
      </c>
      <c r="E5880" s="2" t="s">
        <v>330</v>
      </c>
      <c r="F5880" s="2" t="s">
        <v>365</v>
      </c>
      <c r="G5880" s="2" t="s">
        <v>471</v>
      </c>
      <c r="H5880" s="2" t="s">
        <v>377</v>
      </c>
      <c r="I5880" s="2" t="s">
        <v>602</v>
      </c>
      <c r="J5880" s="2" t="s">
        <v>550</v>
      </c>
      <c r="K5880" s="2" t="s">
        <v>343</v>
      </c>
      <c r="L5880" s="2" t="s">
        <v>633</v>
      </c>
      <c r="M5880" s="2" t="s">
        <v>301</v>
      </c>
    </row>
    <row r="5881" spans="2:13">
      <c r="B5881" t="s">
        <v>178</v>
      </c>
      <c r="C5881">
        <v>31</v>
      </c>
      <c r="D5881" s="2" t="s">
        <v>342</v>
      </c>
      <c r="E5881" s="2" t="s">
        <v>330</v>
      </c>
      <c r="F5881" s="2" t="s">
        <v>365</v>
      </c>
      <c r="G5881" s="2" t="s">
        <v>472</v>
      </c>
      <c r="H5881" s="2" t="s">
        <v>386</v>
      </c>
      <c r="I5881" s="2" t="s">
        <v>603</v>
      </c>
      <c r="J5881" s="2" t="s">
        <v>420</v>
      </c>
      <c r="K5881" s="2" t="s">
        <v>343</v>
      </c>
      <c r="L5881" s="2" t="s">
        <v>634</v>
      </c>
      <c r="M5881" s="2" t="s">
        <v>356</v>
      </c>
    </row>
    <row r="5882" spans="2:13">
      <c r="B5882" t="s">
        <v>179</v>
      </c>
      <c r="C5882">
        <v>31</v>
      </c>
      <c r="D5882" s="2" t="s">
        <v>306</v>
      </c>
      <c r="E5882" s="2" t="s">
        <v>330</v>
      </c>
      <c r="F5882" s="2" t="s">
        <v>365</v>
      </c>
      <c r="G5882" s="2" t="s">
        <v>473</v>
      </c>
      <c r="H5882" s="2" t="s">
        <v>386</v>
      </c>
      <c r="I5882" s="2" t="s">
        <v>330</v>
      </c>
      <c r="J5882" s="2" t="s">
        <v>549</v>
      </c>
      <c r="K5882" s="2" t="s">
        <v>343</v>
      </c>
      <c r="L5882" s="2" t="s">
        <v>330</v>
      </c>
      <c r="M5882" s="2" t="s">
        <v>740</v>
      </c>
    </row>
    <row r="5883" spans="2:13">
      <c r="B5883" t="s">
        <v>180</v>
      </c>
      <c r="C5883">
        <v>31</v>
      </c>
      <c r="D5883" s="2" t="s">
        <v>358</v>
      </c>
      <c r="E5883" s="2" t="s">
        <v>368</v>
      </c>
      <c r="F5883" s="2" t="s">
        <v>365</v>
      </c>
      <c r="G5883" s="2" t="s">
        <v>474</v>
      </c>
      <c r="H5883" s="2" t="s">
        <v>379</v>
      </c>
      <c r="I5883" s="2" t="s">
        <v>588</v>
      </c>
      <c r="J5883" s="2" t="s">
        <v>455</v>
      </c>
      <c r="K5883" s="2" t="s">
        <v>343</v>
      </c>
      <c r="L5883" s="2" t="s">
        <v>625</v>
      </c>
      <c r="M5883" s="2" t="s">
        <v>741</v>
      </c>
    </row>
    <row r="5884" spans="2:13">
      <c r="B5884" t="s">
        <v>181</v>
      </c>
      <c r="C5884">
        <v>31</v>
      </c>
      <c r="D5884" s="2" t="s">
        <v>307</v>
      </c>
      <c r="E5884" s="2" t="s">
        <v>368</v>
      </c>
      <c r="F5884" s="2" t="s">
        <v>365</v>
      </c>
      <c r="G5884" s="2" t="s">
        <v>475</v>
      </c>
      <c r="H5884" s="2" t="s">
        <v>385</v>
      </c>
      <c r="I5884" s="2" t="s">
        <v>588</v>
      </c>
      <c r="J5884" s="2" t="s">
        <v>476</v>
      </c>
      <c r="K5884" s="2" t="s">
        <v>343</v>
      </c>
      <c r="L5884" s="2" t="s">
        <v>625</v>
      </c>
      <c r="M5884" s="2" t="s">
        <v>742</v>
      </c>
    </row>
    <row r="5885" spans="2:13">
      <c r="B5885" t="s">
        <v>182</v>
      </c>
      <c r="C5885">
        <v>31</v>
      </c>
      <c r="D5885" s="2" t="s">
        <v>308</v>
      </c>
      <c r="E5885" s="2" t="s">
        <v>330</v>
      </c>
      <c r="F5885" s="2" t="s">
        <v>365</v>
      </c>
      <c r="G5885" s="2" t="s">
        <v>476</v>
      </c>
      <c r="H5885" s="2" t="s">
        <v>343</v>
      </c>
      <c r="I5885" s="2" t="s">
        <v>366</v>
      </c>
      <c r="J5885" s="2" t="s">
        <v>552</v>
      </c>
      <c r="K5885" s="2" t="s">
        <v>343</v>
      </c>
      <c r="L5885" s="2" t="s">
        <v>368</v>
      </c>
      <c r="M5885" s="2" t="s">
        <v>722</v>
      </c>
    </row>
    <row r="5886" spans="2:13">
      <c r="B5886" t="s">
        <v>183</v>
      </c>
      <c r="C5886">
        <v>31</v>
      </c>
      <c r="D5886" s="2" t="s">
        <v>359</v>
      </c>
      <c r="E5886" s="2" t="s">
        <v>330</v>
      </c>
      <c r="F5886" s="2" t="s">
        <v>365</v>
      </c>
      <c r="G5886" s="2" t="s">
        <v>474</v>
      </c>
      <c r="H5886" s="2" t="s">
        <v>343</v>
      </c>
      <c r="I5886" s="2" t="s">
        <v>330</v>
      </c>
      <c r="J5886" s="2" t="s">
        <v>487</v>
      </c>
      <c r="K5886" s="2" t="s">
        <v>343</v>
      </c>
      <c r="L5886" s="2" t="s">
        <v>330</v>
      </c>
      <c r="M5886" s="2" t="s">
        <v>230</v>
      </c>
    </row>
    <row r="5887" spans="2:13">
      <c r="B5887" t="s">
        <v>184</v>
      </c>
      <c r="C5887">
        <v>31</v>
      </c>
      <c r="D5887" s="2" t="s">
        <v>309</v>
      </c>
      <c r="E5887" s="2" t="s">
        <v>330</v>
      </c>
      <c r="F5887" s="2" t="s">
        <v>365</v>
      </c>
      <c r="G5887" s="2" t="s">
        <v>474</v>
      </c>
      <c r="H5887" s="2" t="s">
        <v>343</v>
      </c>
      <c r="I5887" s="2" t="s">
        <v>330</v>
      </c>
      <c r="J5887" s="2" t="s">
        <v>544</v>
      </c>
      <c r="K5887" s="2" t="s">
        <v>343</v>
      </c>
      <c r="L5887" s="2" t="s">
        <v>330</v>
      </c>
      <c r="M5887" s="2" t="s">
        <v>743</v>
      </c>
    </row>
    <row r="5888" spans="2:13">
      <c r="B5888" t="s">
        <v>185</v>
      </c>
      <c r="C5888">
        <v>31</v>
      </c>
      <c r="D5888" s="2" t="s">
        <v>325</v>
      </c>
      <c r="E5888" s="2" t="s">
        <v>330</v>
      </c>
      <c r="F5888" s="2" t="s">
        <v>365</v>
      </c>
      <c r="G5888" s="2" t="s">
        <v>463</v>
      </c>
      <c r="H5888" s="2" t="s">
        <v>343</v>
      </c>
      <c r="I5888" s="2" t="s">
        <v>330</v>
      </c>
      <c r="J5888" s="2" t="s">
        <v>538</v>
      </c>
      <c r="K5888" s="2" t="s">
        <v>343</v>
      </c>
      <c r="L5888" s="2" t="s">
        <v>330</v>
      </c>
      <c r="M5888" s="2" t="s">
        <v>612</v>
      </c>
    </row>
    <row r="5889" spans="2:13">
      <c r="B5889" t="s">
        <v>186</v>
      </c>
      <c r="C5889">
        <v>31</v>
      </c>
      <c r="D5889" s="2" t="s">
        <v>310</v>
      </c>
      <c r="E5889" s="2" t="s">
        <v>368</v>
      </c>
      <c r="F5889" s="2" t="s">
        <v>365</v>
      </c>
      <c r="G5889" s="2" t="s">
        <v>477</v>
      </c>
      <c r="H5889" s="2" t="s">
        <v>343</v>
      </c>
      <c r="I5889" s="2" t="s">
        <v>330</v>
      </c>
      <c r="J5889" s="2" t="s">
        <v>446</v>
      </c>
      <c r="K5889" s="2" t="s">
        <v>343</v>
      </c>
      <c r="L5889" s="2" t="s">
        <v>330</v>
      </c>
      <c r="M5889" s="2" t="s">
        <v>744</v>
      </c>
    </row>
    <row r="5890" spans="2:13">
      <c r="B5890" t="s">
        <v>187</v>
      </c>
      <c r="C5890">
        <v>31</v>
      </c>
      <c r="D5890" s="2" t="s">
        <v>311</v>
      </c>
      <c r="E5890" s="2" t="s">
        <v>368</v>
      </c>
      <c r="F5890" s="2" t="s">
        <v>365</v>
      </c>
      <c r="G5890" s="2" t="s">
        <v>477</v>
      </c>
      <c r="H5890" s="2" t="s">
        <v>343</v>
      </c>
      <c r="I5890" s="2" t="s">
        <v>330</v>
      </c>
      <c r="J5890" s="2" t="s">
        <v>455</v>
      </c>
      <c r="K5890" s="2" t="s">
        <v>343</v>
      </c>
      <c r="L5890" s="2" t="s">
        <v>330</v>
      </c>
      <c r="M5890" s="2" t="s">
        <v>740</v>
      </c>
    </row>
    <row r="5891" spans="2:13">
      <c r="B5891" t="s">
        <v>188</v>
      </c>
      <c r="C5891">
        <v>31</v>
      </c>
      <c r="D5891" s="2" t="s">
        <v>312</v>
      </c>
      <c r="E5891" s="2" t="s">
        <v>330</v>
      </c>
      <c r="F5891" s="2" t="s">
        <v>365</v>
      </c>
      <c r="G5891" s="2" t="s">
        <v>459</v>
      </c>
      <c r="H5891" s="2" t="s">
        <v>343</v>
      </c>
      <c r="I5891" s="2" t="s">
        <v>330</v>
      </c>
      <c r="J5891" s="2" t="s">
        <v>544</v>
      </c>
      <c r="K5891" s="2" t="s">
        <v>343</v>
      </c>
      <c r="L5891" s="2" t="s">
        <v>330</v>
      </c>
      <c r="M5891" s="2" t="s">
        <v>411</v>
      </c>
    </row>
    <row r="5892" spans="2:13">
      <c r="B5892" t="s">
        <v>189</v>
      </c>
      <c r="C5892">
        <v>31</v>
      </c>
      <c r="D5892" s="2" t="s">
        <v>360</v>
      </c>
      <c r="E5892" s="2" t="s">
        <v>330</v>
      </c>
      <c r="F5892" s="2" t="s">
        <v>365</v>
      </c>
      <c r="G5892" s="2" t="s">
        <v>473</v>
      </c>
      <c r="H5892" s="2" t="s">
        <v>343</v>
      </c>
      <c r="I5892" s="2" t="s">
        <v>330</v>
      </c>
      <c r="J5892" s="2" t="s">
        <v>553</v>
      </c>
      <c r="K5892" s="2" t="s">
        <v>343</v>
      </c>
      <c r="L5892" s="2" t="s">
        <v>330</v>
      </c>
      <c r="M5892" s="2" t="s">
        <v>343</v>
      </c>
    </row>
    <row r="5893" spans="2:13">
      <c r="B5893" t="s">
        <v>190</v>
      </c>
      <c r="C5893">
        <v>31</v>
      </c>
      <c r="D5893" s="2" t="s">
        <v>361</v>
      </c>
      <c r="E5893" s="2" t="s">
        <v>330</v>
      </c>
      <c r="F5893" s="2" t="s">
        <v>365</v>
      </c>
      <c r="G5893" s="2" t="s">
        <v>446</v>
      </c>
      <c r="H5893" s="2" t="s">
        <v>343</v>
      </c>
      <c r="I5893" s="2" t="s">
        <v>330</v>
      </c>
      <c r="J5893" s="2" t="s">
        <v>468</v>
      </c>
      <c r="K5893" s="2" t="s">
        <v>343</v>
      </c>
      <c r="L5893" s="2" t="s">
        <v>330</v>
      </c>
      <c r="M5893" s="2" t="s">
        <v>680</v>
      </c>
    </row>
    <row r="5894" spans="2:13">
      <c r="B5894" t="s">
        <v>1</v>
      </c>
      <c r="C5894">
        <v>32</v>
      </c>
      <c r="D5894" s="2" t="s">
        <v>192</v>
      </c>
      <c r="E5894" s="2" t="s">
        <v>330</v>
      </c>
      <c r="F5894" s="2" t="s">
        <v>371</v>
      </c>
      <c r="G5894" s="2" t="s">
        <v>330</v>
      </c>
      <c r="H5894" s="2" t="s">
        <v>554</v>
      </c>
      <c r="I5894" s="2" t="s">
        <v>330</v>
      </c>
      <c r="J5894" s="2" t="s">
        <v>478</v>
      </c>
      <c r="K5894" s="2" t="s">
        <v>567</v>
      </c>
      <c r="L5894" s="2" t="s">
        <v>411</v>
      </c>
      <c r="M5894" s="2" t="s">
        <v>635</v>
      </c>
    </row>
    <row r="5895" spans="2:13">
      <c r="B5895" t="s">
        <v>2</v>
      </c>
      <c r="C5895">
        <v>32</v>
      </c>
      <c r="D5895" s="2" t="s">
        <v>313</v>
      </c>
      <c r="E5895" s="2" t="s">
        <v>330</v>
      </c>
      <c r="F5895" s="2" t="s">
        <v>371</v>
      </c>
      <c r="G5895" s="2" t="s">
        <v>388</v>
      </c>
      <c r="H5895" s="2" t="s">
        <v>554</v>
      </c>
      <c r="I5895" s="2" t="s">
        <v>330</v>
      </c>
      <c r="J5895" s="2" t="s">
        <v>479</v>
      </c>
      <c r="K5895" s="2" t="s">
        <v>567</v>
      </c>
      <c r="L5895" s="2" t="s">
        <v>330</v>
      </c>
      <c r="M5895" s="2" t="s">
        <v>636</v>
      </c>
    </row>
    <row r="5896" spans="2:13">
      <c r="B5896" t="s">
        <v>3</v>
      </c>
      <c r="C5896">
        <v>32</v>
      </c>
      <c r="D5896" s="2" t="s">
        <v>314</v>
      </c>
      <c r="E5896" s="2" t="s">
        <v>330</v>
      </c>
      <c r="F5896" s="2" t="s">
        <v>371</v>
      </c>
      <c r="G5896" s="2" t="s">
        <v>230</v>
      </c>
      <c r="H5896" s="2" t="s">
        <v>555</v>
      </c>
      <c r="I5896" s="2" t="s">
        <v>572</v>
      </c>
      <c r="J5896" s="2" t="s">
        <v>480</v>
      </c>
      <c r="K5896" s="2" t="s">
        <v>567</v>
      </c>
      <c r="L5896" s="2" t="s">
        <v>609</v>
      </c>
      <c r="M5896" s="2" t="s">
        <v>566</v>
      </c>
    </row>
    <row r="5897" spans="2:13">
      <c r="B5897" t="s">
        <v>4</v>
      </c>
      <c r="C5897">
        <v>32</v>
      </c>
      <c r="D5897" s="2" t="s">
        <v>193</v>
      </c>
      <c r="E5897" s="2" t="s">
        <v>330</v>
      </c>
      <c r="F5897" s="2" t="s">
        <v>371</v>
      </c>
      <c r="G5897" s="2" t="s">
        <v>389</v>
      </c>
      <c r="H5897" s="2" t="s">
        <v>556</v>
      </c>
      <c r="I5897" s="2" t="s">
        <v>573</v>
      </c>
      <c r="J5897" s="2" t="s">
        <v>411</v>
      </c>
      <c r="K5897" s="2" t="s">
        <v>567</v>
      </c>
      <c r="L5897" s="2" t="s">
        <v>610</v>
      </c>
      <c r="M5897" s="2" t="s">
        <v>637</v>
      </c>
    </row>
    <row r="5898" spans="2:13">
      <c r="B5898" t="s">
        <v>5</v>
      </c>
      <c r="C5898">
        <v>32</v>
      </c>
      <c r="D5898" s="2" t="s">
        <v>194</v>
      </c>
      <c r="E5898" s="2" t="s">
        <v>330</v>
      </c>
      <c r="F5898" s="2" t="s">
        <v>371</v>
      </c>
      <c r="G5898" s="2" t="s">
        <v>365</v>
      </c>
      <c r="H5898" s="2" t="s">
        <v>556</v>
      </c>
      <c r="I5898" s="2" t="s">
        <v>330</v>
      </c>
      <c r="J5898" s="2" t="s">
        <v>481</v>
      </c>
      <c r="K5898" s="2" t="s">
        <v>567</v>
      </c>
      <c r="L5898" s="2" t="s">
        <v>330</v>
      </c>
      <c r="M5898" s="2" t="s">
        <v>638</v>
      </c>
    </row>
    <row r="5899" spans="2:13">
      <c r="B5899" t="s">
        <v>6</v>
      </c>
      <c r="C5899">
        <v>32</v>
      </c>
      <c r="D5899" s="2" t="s">
        <v>195</v>
      </c>
      <c r="E5899" s="2" t="s">
        <v>330</v>
      </c>
      <c r="F5899" s="2" t="s">
        <v>371</v>
      </c>
      <c r="G5899" s="2" t="s">
        <v>390</v>
      </c>
      <c r="H5899" s="2" t="s">
        <v>557</v>
      </c>
      <c r="I5899" s="2" t="s">
        <v>415</v>
      </c>
      <c r="J5899" s="2" t="s">
        <v>481</v>
      </c>
      <c r="K5899" s="2" t="s">
        <v>567</v>
      </c>
      <c r="L5899" s="2" t="s">
        <v>611</v>
      </c>
      <c r="M5899" s="2" t="s">
        <v>639</v>
      </c>
    </row>
    <row r="5900" spans="2:13">
      <c r="B5900" t="s">
        <v>7</v>
      </c>
      <c r="C5900">
        <v>32</v>
      </c>
      <c r="D5900" s="2" t="s">
        <v>196</v>
      </c>
      <c r="E5900" s="2" t="s">
        <v>330</v>
      </c>
      <c r="F5900" s="2" t="s">
        <v>371</v>
      </c>
      <c r="G5900" s="2" t="s">
        <v>391</v>
      </c>
      <c r="H5900" s="2" t="s">
        <v>557</v>
      </c>
      <c r="I5900" s="2" t="s">
        <v>330</v>
      </c>
      <c r="J5900" s="2" t="s">
        <v>482</v>
      </c>
      <c r="K5900" s="2" t="s">
        <v>567</v>
      </c>
      <c r="L5900" s="2" t="s">
        <v>330</v>
      </c>
      <c r="M5900" s="2" t="s">
        <v>562</v>
      </c>
    </row>
    <row r="5901" spans="2:13">
      <c r="B5901" t="s">
        <v>8</v>
      </c>
      <c r="C5901">
        <v>32</v>
      </c>
      <c r="D5901" s="2" t="s">
        <v>197</v>
      </c>
      <c r="E5901" s="2" t="s">
        <v>330</v>
      </c>
      <c r="F5901" s="2" t="s">
        <v>371</v>
      </c>
      <c r="G5901" s="2" t="s">
        <v>392</v>
      </c>
      <c r="H5901" s="2" t="s">
        <v>558</v>
      </c>
      <c r="I5901" s="2" t="s">
        <v>330</v>
      </c>
      <c r="J5901" s="2" t="s">
        <v>483</v>
      </c>
      <c r="K5901" s="2" t="s">
        <v>567</v>
      </c>
      <c r="L5901" s="2" t="s">
        <v>612</v>
      </c>
      <c r="M5901" s="2" t="s">
        <v>640</v>
      </c>
    </row>
    <row r="5902" spans="2:13">
      <c r="B5902" t="s">
        <v>9</v>
      </c>
      <c r="C5902">
        <v>32</v>
      </c>
      <c r="D5902" s="2" t="s">
        <v>198</v>
      </c>
      <c r="E5902" s="2" t="s">
        <v>330</v>
      </c>
      <c r="F5902" s="2" t="s">
        <v>372</v>
      </c>
      <c r="G5902" s="2" t="s">
        <v>393</v>
      </c>
      <c r="H5902" s="2" t="s">
        <v>559</v>
      </c>
      <c r="I5902" s="2" t="s">
        <v>330</v>
      </c>
      <c r="J5902" s="2" t="s">
        <v>484</v>
      </c>
      <c r="K5902" s="2" t="s">
        <v>567</v>
      </c>
      <c r="L5902" s="2" t="s">
        <v>612</v>
      </c>
      <c r="M5902" s="2" t="s">
        <v>641</v>
      </c>
    </row>
    <row r="5903" spans="2:13">
      <c r="B5903" t="s">
        <v>10</v>
      </c>
      <c r="C5903">
        <v>32</v>
      </c>
      <c r="D5903" s="2" t="s">
        <v>199</v>
      </c>
      <c r="E5903" s="2" t="s">
        <v>330</v>
      </c>
      <c r="F5903" s="2" t="s">
        <v>373</v>
      </c>
      <c r="G5903" s="2" t="s">
        <v>392</v>
      </c>
      <c r="H5903" s="2" t="s">
        <v>559</v>
      </c>
      <c r="I5903" s="2" t="s">
        <v>330</v>
      </c>
      <c r="J5903" s="2" t="s">
        <v>443</v>
      </c>
      <c r="K5903" s="2" t="s">
        <v>567</v>
      </c>
      <c r="L5903" s="2" t="s">
        <v>330</v>
      </c>
      <c r="M5903" s="2" t="s">
        <v>356</v>
      </c>
    </row>
    <row r="5904" spans="2:13">
      <c r="B5904" t="s">
        <v>11</v>
      </c>
      <c r="C5904">
        <v>32</v>
      </c>
      <c r="D5904" s="2" t="s">
        <v>200</v>
      </c>
      <c r="E5904" s="2" t="s">
        <v>362</v>
      </c>
      <c r="F5904" s="2" t="s">
        <v>373</v>
      </c>
      <c r="G5904" s="2" t="s">
        <v>394</v>
      </c>
      <c r="H5904" s="2" t="s">
        <v>560</v>
      </c>
      <c r="I5904" s="2" t="s">
        <v>573</v>
      </c>
      <c r="J5904" s="2" t="s">
        <v>485</v>
      </c>
      <c r="K5904" s="2" t="s">
        <v>567</v>
      </c>
      <c r="L5904" s="2" t="s">
        <v>610</v>
      </c>
      <c r="M5904" s="2" t="s">
        <v>642</v>
      </c>
    </row>
    <row r="5905" spans="2:13">
      <c r="B5905" t="s">
        <v>12</v>
      </c>
      <c r="C5905">
        <v>32</v>
      </c>
      <c r="D5905" s="2" t="s">
        <v>315</v>
      </c>
      <c r="E5905" s="2" t="s">
        <v>363</v>
      </c>
      <c r="F5905" s="2" t="s">
        <v>373</v>
      </c>
      <c r="G5905" s="2" t="s">
        <v>395</v>
      </c>
      <c r="H5905" s="2" t="s">
        <v>349</v>
      </c>
      <c r="I5905" s="2" t="s">
        <v>574</v>
      </c>
      <c r="J5905" s="2" t="s">
        <v>486</v>
      </c>
      <c r="K5905" s="2" t="s">
        <v>604</v>
      </c>
      <c r="L5905" s="2" t="s">
        <v>613</v>
      </c>
      <c r="M5905" s="2" t="s">
        <v>643</v>
      </c>
    </row>
    <row r="5906" spans="2:13">
      <c r="B5906" t="s">
        <v>13</v>
      </c>
      <c r="C5906">
        <v>32</v>
      </c>
      <c r="D5906" s="2" t="s">
        <v>201</v>
      </c>
      <c r="E5906" s="2" t="s">
        <v>330</v>
      </c>
      <c r="F5906" s="2" t="s">
        <v>373</v>
      </c>
      <c r="G5906" s="2" t="s">
        <v>392</v>
      </c>
      <c r="H5906" s="2" t="s">
        <v>349</v>
      </c>
      <c r="I5906" s="2" t="s">
        <v>330</v>
      </c>
      <c r="J5906" s="2" t="s">
        <v>487</v>
      </c>
      <c r="K5906" s="2" t="s">
        <v>604</v>
      </c>
      <c r="L5906" s="2" t="s">
        <v>330</v>
      </c>
      <c r="M5906" s="2" t="s">
        <v>644</v>
      </c>
    </row>
    <row r="5907" spans="2:13">
      <c r="B5907" t="s">
        <v>14</v>
      </c>
      <c r="C5907">
        <v>32</v>
      </c>
      <c r="D5907" s="2" t="s">
        <v>316</v>
      </c>
      <c r="E5907" s="2" t="s">
        <v>330</v>
      </c>
      <c r="F5907" s="2" t="s">
        <v>373</v>
      </c>
      <c r="G5907" s="2" t="s">
        <v>396</v>
      </c>
      <c r="H5907" s="2" t="s">
        <v>349</v>
      </c>
      <c r="I5907" s="2" t="s">
        <v>330</v>
      </c>
      <c r="J5907" s="2" t="s">
        <v>488</v>
      </c>
      <c r="K5907" s="2" t="s">
        <v>604</v>
      </c>
      <c r="L5907" s="2" t="s">
        <v>330</v>
      </c>
      <c r="M5907" s="2" t="s">
        <v>352</v>
      </c>
    </row>
    <row r="5908" spans="2:13">
      <c r="B5908" t="s">
        <v>15</v>
      </c>
      <c r="C5908">
        <v>32</v>
      </c>
      <c r="D5908" s="2" t="s">
        <v>202</v>
      </c>
      <c r="E5908" s="2" t="s">
        <v>364</v>
      </c>
      <c r="F5908" s="2" t="s">
        <v>373</v>
      </c>
      <c r="G5908" s="2" t="s">
        <v>391</v>
      </c>
      <c r="H5908" s="2" t="s">
        <v>349</v>
      </c>
      <c r="I5908" s="2" t="s">
        <v>330</v>
      </c>
      <c r="J5908" s="2" t="s">
        <v>489</v>
      </c>
      <c r="K5908" s="2" t="s">
        <v>605</v>
      </c>
      <c r="L5908" s="2" t="s">
        <v>330</v>
      </c>
      <c r="M5908" s="2" t="s">
        <v>645</v>
      </c>
    </row>
    <row r="5909" spans="2:13">
      <c r="B5909" t="s">
        <v>16</v>
      </c>
      <c r="C5909">
        <v>32</v>
      </c>
      <c r="D5909" s="2" t="s">
        <v>203</v>
      </c>
      <c r="E5909" s="2" t="s">
        <v>364</v>
      </c>
      <c r="F5909" s="2" t="s">
        <v>373</v>
      </c>
      <c r="G5909" s="2" t="s">
        <v>397</v>
      </c>
      <c r="H5909" s="2" t="s">
        <v>349</v>
      </c>
      <c r="I5909" s="2" t="s">
        <v>330</v>
      </c>
      <c r="J5909" s="2" t="s">
        <v>490</v>
      </c>
      <c r="K5909" s="2" t="s">
        <v>605</v>
      </c>
      <c r="L5909" s="2" t="s">
        <v>330</v>
      </c>
      <c r="M5909" s="2" t="s">
        <v>339</v>
      </c>
    </row>
    <row r="5910" spans="2:13">
      <c r="B5910" t="s">
        <v>17</v>
      </c>
      <c r="C5910">
        <v>32</v>
      </c>
      <c r="D5910" s="2" t="s">
        <v>317</v>
      </c>
      <c r="E5910" s="2" t="s">
        <v>330</v>
      </c>
      <c r="F5910" s="2" t="s">
        <v>373</v>
      </c>
      <c r="G5910" s="2" t="s">
        <v>398</v>
      </c>
      <c r="H5910" s="2" t="s">
        <v>349</v>
      </c>
      <c r="I5910" s="2" t="s">
        <v>330</v>
      </c>
      <c r="J5910" s="2" t="s">
        <v>330</v>
      </c>
      <c r="K5910" s="2" t="s">
        <v>605</v>
      </c>
      <c r="L5910" s="2" t="s">
        <v>330</v>
      </c>
      <c r="M5910" s="2" t="s">
        <v>646</v>
      </c>
    </row>
    <row r="5911" spans="2:13">
      <c r="B5911" t="s">
        <v>18</v>
      </c>
      <c r="C5911">
        <v>32</v>
      </c>
      <c r="D5911" s="2" t="s">
        <v>318</v>
      </c>
      <c r="E5911" s="2" t="s">
        <v>330</v>
      </c>
      <c r="F5911" s="2" t="s">
        <v>372</v>
      </c>
      <c r="G5911" s="2" t="s">
        <v>399</v>
      </c>
      <c r="H5911" s="2" t="s">
        <v>349</v>
      </c>
      <c r="I5911" s="2" t="s">
        <v>330</v>
      </c>
      <c r="J5911" s="2" t="s">
        <v>491</v>
      </c>
      <c r="K5911" s="2" t="s">
        <v>605</v>
      </c>
      <c r="L5911" s="2" t="s">
        <v>330</v>
      </c>
      <c r="M5911" s="2" t="s">
        <v>647</v>
      </c>
    </row>
    <row r="5912" spans="2:13">
      <c r="B5912" t="s">
        <v>19</v>
      </c>
      <c r="C5912">
        <v>32</v>
      </c>
      <c r="D5912" s="2" t="s">
        <v>319</v>
      </c>
      <c r="E5912" s="2" t="s">
        <v>330</v>
      </c>
      <c r="F5912" s="2" t="s">
        <v>372</v>
      </c>
      <c r="G5912" s="2" t="s">
        <v>398</v>
      </c>
      <c r="H5912" s="2" t="s">
        <v>349</v>
      </c>
      <c r="I5912" s="2" t="s">
        <v>330</v>
      </c>
      <c r="J5912" s="2" t="s">
        <v>492</v>
      </c>
      <c r="K5912" s="2" t="s">
        <v>605</v>
      </c>
      <c r="L5912" s="2" t="s">
        <v>330</v>
      </c>
      <c r="M5912" s="2" t="s">
        <v>597</v>
      </c>
    </row>
    <row r="5913" spans="2:13">
      <c r="B5913" t="s">
        <v>20</v>
      </c>
      <c r="C5913">
        <v>32</v>
      </c>
      <c r="D5913" s="2" t="s">
        <v>320</v>
      </c>
      <c r="E5913" s="2" t="s">
        <v>330</v>
      </c>
      <c r="F5913" s="2" t="s">
        <v>374</v>
      </c>
      <c r="G5913" s="2" t="s">
        <v>400</v>
      </c>
      <c r="H5913" s="2" t="s">
        <v>561</v>
      </c>
      <c r="I5913" s="2" t="s">
        <v>575</v>
      </c>
      <c r="J5913" s="2" t="s">
        <v>493</v>
      </c>
      <c r="K5913" s="2" t="s">
        <v>605</v>
      </c>
      <c r="L5913" s="2" t="s">
        <v>614</v>
      </c>
      <c r="M5913" s="2" t="s">
        <v>648</v>
      </c>
    </row>
    <row r="5914" spans="2:13">
      <c r="B5914" t="s">
        <v>21</v>
      </c>
      <c r="C5914">
        <v>32</v>
      </c>
      <c r="D5914" s="2" t="s">
        <v>204</v>
      </c>
      <c r="E5914" s="2" t="s">
        <v>330</v>
      </c>
      <c r="F5914" s="2" t="s">
        <v>374</v>
      </c>
      <c r="G5914" s="2" t="s">
        <v>226</v>
      </c>
      <c r="H5914" s="2" t="s">
        <v>561</v>
      </c>
      <c r="I5914" s="2" t="s">
        <v>330</v>
      </c>
      <c r="J5914" s="2" t="s">
        <v>494</v>
      </c>
      <c r="K5914" s="2" t="s">
        <v>605</v>
      </c>
      <c r="L5914" s="2" t="s">
        <v>330</v>
      </c>
      <c r="M5914" s="2" t="s">
        <v>411</v>
      </c>
    </row>
    <row r="5915" spans="2:13">
      <c r="B5915" t="s">
        <v>22</v>
      </c>
      <c r="C5915">
        <v>32</v>
      </c>
      <c r="D5915" s="2" t="s">
        <v>205</v>
      </c>
      <c r="E5915" s="2" t="s">
        <v>365</v>
      </c>
      <c r="F5915" s="2" t="s">
        <v>371</v>
      </c>
      <c r="G5915" s="2" t="s">
        <v>401</v>
      </c>
      <c r="H5915" s="2" t="s">
        <v>562</v>
      </c>
      <c r="I5915" s="2" t="s">
        <v>330</v>
      </c>
      <c r="J5915" s="2" t="s">
        <v>495</v>
      </c>
      <c r="K5915" s="2" t="s">
        <v>605</v>
      </c>
      <c r="L5915" s="2" t="s">
        <v>343</v>
      </c>
      <c r="M5915" s="2" t="s">
        <v>649</v>
      </c>
    </row>
    <row r="5916" spans="2:13">
      <c r="B5916" t="s">
        <v>23</v>
      </c>
      <c r="C5916">
        <v>32</v>
      </c>
      <c r="D5916" s="2" t="s">
        <v>206</v>
      </c>
      <c r="E5916" s="2" t="s">
        <v>365</v>
      </c>
      <c r="F5916" s="2" t="s">
        <v>371</v>
      </c>
      <c r="G5916" s="2" t="s">
        <v>402</v>
      </c>
      <c r="H5916" s="2" t="s">
        <v>562</v>
      </c>
      <c r="I5916" s="2" t="s">
        <v>330</v>
      </c>
      <c r="J5916" s="2" t="s">
        <v>496</v>
      </c>
      <c r="K5916" s="2" t="s">
        <v>605</v>
      </c>
      <c r="L5916" s="2" t="s">
        <v>330</v>
      </c>
      <c r="M5916" s="2" t="s">
        <v>650</v>
      </c>
    </row>
    <row r="5917" spans="2:13">
      <c r="B5917" t="s">
        <v>24</v>
      </c>
      <c r="C5917">
        <v>32</v>
      </c>
      <c r="D5917" s="2" t="s">
        <v>207</v>
      </c>
      <c r="E5917" s="2" t="s">
        <v>330</v>
      </c>
      <c r="F5917" s="2" t="s">
        <v>371</v>
      </c>
      <c r="G5917" s="2" t="s">
        <v>403</v>
      </c>
      <c r="H5917" s="2" t="s">
        <v>562</v>
      </c>
      <c r="I5917" s="2" t="s">
        <v>330</v>
      </c>
      <c r="J5917" s="2" t="s">
        <v>497</v>
      </c>
      <c r="K5917" s="2" t="s">
        <v>606</v>
      </c>
      <c r="L5917" s="2" t="s">
        <v>330</v>
      </c>
      <c r="M5917" s="2" t="s">
        <v>651</v>
      </c>
    </row>
    <row r="5918" spans="2:13">
      <c r="B5918" t="s">
        <v>25</v>
      </c>
      <c r="C5918">
        <v>32</v>
      </c>
      <c r="D5918" s="2" t="s">
        <v>321</v>
      </c>
      <c r="E5918" s="2" t="s">
        <v>366</v>
      </c>
      <c r="F5918" s="2" t="s">
        <v>375</v>
      </c>
      <c r="G5918" s="2" t="s">
        <v>404</v>
      </c>
      <c r="H5918" s="2" t="s">
        <v>563</v>
      </c>
      <c r="I5918" s="2" t="s">
        <v>330</v>
      </c>
      <c r="J5918" s="2" t="s">
        <v>498</v>
      </c>
      <c r="K5918" s="2" t="s">
        <v>606</v>
      </c>
      <c r="L5918" s="2" t="s">
        <v>382</v>
      </c>
      <c r="M5918" s="2" t="s">
        <v>652</v>
      </c>
    </row>
    <row r="5919" spans="2:13">
      <c r="B5919" t="s">
        <v>26</v>
      </c>
      <c r="C5919">
        <v>32</v>
      </c>
      <c r="D5919" s="2" t="s">
        <v>322</v>
      </c>
      <c r="E5919" s="2" t="s">
        <v>365</v>
      </c>
      <c r="F5919" s="2" t="s">
        <v>345</v>
      </c>
      <c r="G5919" s="2" t="s">
        <v>405</v>
      </c>
      <c r="H5919" s="2" t="s">
        <v>563</v>
      </c>
      <c r="I5919" s="2" t="s">
        <v>330</v>
      </c>
      <c r="J5919" s="2" t="s">
        <v>499</v>
      </c>
      <c r="K5919" s="2" t="s">
        <v>606</v>
      </c>
      <c r="L5919" s="2" t="s">
        <v>330</v>
      </c>
      <c r="M5919" s="2" t="s">
        <v>653</v>
      </c>
    </row>
    <row r="5920" spans="2:13">
      <c r="B5920" t="s">
        <v>27</v>
      </c>
      <c r="C5920">
        <v>32</v>
      </c>
      <c r="D5920" s="2" t="s">
        <v>208</v>
      </c>
      <c r="E5920" s="2" t="s">
        <v>366</v>
      </c>
      <c r="F5920" s="2" t="s">
        <v>345</v>
      </c>
      <c r="G5920" s="2" t="s">
        <v>406</v>
      </c>
      <c r="H5920" s="2" t="s">
        <v>563</v>
      </c>
      <c r="I5920" s="2" t="s">
        <v>330</v>
      </c>
      <c r="J5920" s="2" t="s">
        <v>500</v>
      </c>
      <c r="K5920" s="2" t="s">
        <v>606</v>
      </c>
      <c r="L5920" s="2" t="s">
        <v>330</v>
      </c>
      <c r="M5920" s="2" t="s">
        <v>636</v>
      </c>
    </row>
    <row r="5921" spans="2:13">
      <c r="B5921" t="s">
        <v>28</v>
      </c>
      <c r="C5921">
        <v>32</v>
      </c>
      <c r="D5921" s="2" t="s">
        <v>209</v>
      </c>
      <c r="E5921" s="2" t="s">
        <v>366</v>
      </c>
      <c r="F5921" s="2" t="s">
        <v>376</v>
      </c>
      <c r="G5921" s="2" t="s">
        <v>407</v>
      </c>
      <c r="H5921" s="2" t="s">
        <v>563</v>
      </c>
      <c r="I5921" s="2" t="s">
        <v>330</v>
      </c>
      <c r="J5921" s="2" t="s">
        <v>487</v>
      </c>
      <c r="K5921" s="2" t="s">
        <v>606</v>
      </c>
      <c r="L5921" s="2" t="s">
        <v>330</v>
      </c>
      <c r="M5921" s="2" t="s">
        <v>654</v>
      </c>
    </row>
    <row r="5922" spans="2:13">
      <c r="B5922" t="s">
        <v>29</v>
      </c>
      <c r="C5922">
        <v>32</v>
      </c>
      <c r="D5922" s="2" t="s">
        <v>210</v>
      </c>
      <c r="E5922" s="2" t="s">
        <v>367</v>
      </c>
      <c r="F5922" s="2" t="s">
        <v>376</v>
      </c>
      <c r="G5922" s="2" t="s">
        <v>408</v>
      </c>
      <c r="H5922" s="2" t="s">
        <v>563</v>
      </c>
      <c r="I5922" s="2" t="s">
        <v>576</v>
      </c>
      <c r="J5922" s="2" t="s">
        <v>469</v>
      </c>
      <c r="K5922" s="2" t="s">
        <v>606</v>
      </c>
      <c r="L5922" s="2" t="s">
        <v>576</v>
      </c>
      <c r="M5922" s="2" t="s">
        <v>567</v>
      </c>
    </row>
    <row r="5923" spans="2:13">
      <c r="B5923" t="s">
        <v>30</v>
      </c>
      <c r="C5923">
        <v>32</v>
      </c>
      <c r="D5923" s="2" t="s">
        <v>211</v>
      </c>
      <c r="E5923" s="2" t="s">
        <v>365</v>
      </c>
      <c r="F5923" s="2" t="s">
        <v>376</v>
      </c>
      <c r="G5923" s="2" t="s">
        <v>409</v>
      </c>
      <c r="H5923" s="2" t="s">
        <v>563</v>
      </c>
      <c r="I5923" s="2" t="s">
        <v>330</v>
      </c>
      <c r="J5923" s="2" t="s">
        <v>391</v>
      </c>
      <c r="K5923" s="2" t="s">
        <v>606</v>
      </c>
      <c r="L5923" s="2" t="s">
        <v>330</v>
      </c>
      <c r="M5923" s="2" t="s">
        <v>655</v>
      </c>
    </row>
    <row r="5924" spans="2:13">
      <c r="B5924" t="s">
        <v>31</v>
      </c>
      <c r="C5924">
        <v>32</v>
      </c>
      <c r="D5924" s="2" t="s">
        <v>212</v>
      </c>
      <c r="E5924" s="2" t="s">
        <v>330</v>
      </c>
      <c r="F5924" s="2" t="s">
        <v>376</v>
      </c>
      <c r="G5924" s="2" t="s">
        <v>410</v>
      </c>
      <c r="H5924" s="2" t="s">
        <v>557</v>
      </c>
      <c r="I5924" s="2" t="s">
        <v>474</v>
      </c>
      <c r="J5924" s="2" t="s">
        <v>501</v>
      </c>
      <c r="K5924" s="2" t="s">
        <v>606</v>
      </c>
      <c r="L5924" s="2" t="s">
        <v>615</v>
      </c>
      <c r="M5924" s="2" t="s">
        <v>344</v>
      </c>
    </row>
    <row r="5925" spans="2:13">
      <c r="B5925" t="s">
        <v>32</v>
      </c>
      <c r="C5925">
        <v>32</v>
      </c>
      <c r="D5925" s="2" t="s">
        <v>323</v>
      </c>
      <c r="E5925" s="2" t="s">
        <v>366</v>
      </c>
      <c r="F5925" s="2" t="s">
        <v>376</v>
      </c>
      <c r="G5925" s="2" t="s">
        <v>397</v>
      </c>
      <c r="H5925" s="2" t="s">
        <v>557</v>
      </c>
      <c r="I5925" s="2" t="s">
        <v>330</v>
      </c>
      <c r="J5925" s="2" t="s">
        <v>502</v>
      </c>
      <c r="K5925" s="2" t="s">
        <v>606</v>
      </c>
      <c r="L5925" s="2" t="s">
        <v>330</v>
      </c>
      <c r="M5925" s="2" t="s">
        <v>654</v>
      </c>
    </row>
    <row r="5926" spans="2:13">
      <c r="B5926" t="s">
        <v>33</v>
      </c>
      <c r="C5926">
        <v>32</v>
      </c>
      <c r="D5926" s="2" t="s">
        <v>213</v>
      </c>
      <c r="E5926" s="2" t="s">
        <v>365</v>
      </c>
      <c r="F5926" s="2" t="s">
        <v>376</v>
      </c>
      <c r="G5926" s="2" t="s">
        <v>409</v>
      </c>
      <c r="H5926" s="2" t="s">
        <v>557</v>
      </c>
      <c r="I5926" s="2" t="s">
        <v>330</v>
      </c>
      <c r="J5926" s="2" t="s">
        <v>415</v>
      </c>
      <c r="K5926" s="2" t="s">
        <v>606</v>
      </c>
      <c r="L5926" s="2" t="s">
        <v>330</v>
      </c>
      <c r="M5926" s="2" t="s">
        <v>376</v>
      </c>
    </row>
    <row r="5927" spans="2:13">
      <c r="B5927" t="s">
        <v>34</v>
      </c>
      <c r="C5927">
        <v>32</v>
      </c>
      <c r="D5927" s="2" t="s">
        <v>324</v>
      </c>
      <c r="E5927" s="2" t="s">
        <v>366</v>
      </c>
      <c r="F5927" s="2" t="s">
        <v>376</v>
      </c>
      <c r="G5927" s="2" t="s">
        <v>397</v>
      </c>
      <c r="H5927" s="2" t="s">
        <v>557</v>
      </c>
      <c r="I5927" s="2" t="s">
        <v>330</v>
      </c>
      <c r="J5927" s="2" t="s">
        <v>503</v>
      </c>
      <c r="K5927" s="2" t="s">
        <v>606</v>
      </c>
      <c r="L5927" s="2" t="s">
        <v>330</v>
      </c>
      <c r="M5927" s="2" t="s">
        <v>646</v>
      </c>
    </row>
    <row r="5928" spans="2:13">
      <c r="B5928" t="s">
        <v>35</v>
      </c>
      <c r="C5928">
        <v>32</v>
      </c>
      <c r="D5928" s="2" t="s">
        <v>214</v>
      </c>
      <c r="E5928" s="2" t="s">
        <v>330</v>
      </c>
      <c r="F5928" s="2" t="s">
        <v>376</v>
      </c>
      <c r="G5928" s="2" t="s">
        <v>411</v>
      </c>
      <c r="H5928" s="2" t="s">
        <v>557</v>
      </c>
      <c r="I5928" s="2" t="s">
        <v>330</v>
      </c>
      <c r="J5928" s="2" t="s">
        <v>504</v>
      </c>
      <c r="K5928" s="2" t="s">
        <v>606</v>
      </c>
      <c r="L5928" s="2" t="s">
        <v>330</v>
      </c>
      <c r="M5928" s="2" t="s">
        <v>656</v>
      </c>
    </row>
    <row r="5929" spans="2:13">
      <c r="B5929" t="s">
        <v>36</v>
      </c>
      <c r="C5929">
        <v>32</v>
      </c>
      <c r="D5929" s="2" t="s">
        <v>215</v>
      </c>
      <c r="E5929" s="2" t="s">
        <v>330</v>
      </c>
      <c r="F5929" s="2" t="s">
        <v>345</v>
      </c>
      <c r="G5929" s="2" t="s">
        <v>392</v>
      </c>
      <c r="H5929" s="2" t="s">
        <v>557</v>
      </c>
      <c r="I5929" s="2" t="s">
        <v>330</v>
      </c>
      <c r="J5929" s="2" t="s">
        <v>330</v>
      </c>
      <c r="K5929" s="2" t="s">
        <v>327</v>
      </c>
      <c r="L5929" s="2" t="s">
        <v>330</v>
      </c>
      <c r="M5929" s="2" t="s">
        <v>657</v>
      </c>
    </row>
    <row r="5930" spans="2:13">
      <c r="B5930" t="s">
        <v>37</v>
      </c>
      <c r="C5930">
        <v>32</v>
      </c>
      <c r="D5930" s="2" t="s">
        <v>325</v>
      </c>
      <c r="E5930" s="2" t="s">
        <v>330</v>
      </c>
      <c r="F5930" s="2" t="s">
        <v>371</v>
      </c>
      <c r="G5930" s="2" t="s">
        <v>230</v>
      </c>
      <c r="H5930" s="2" t="s">
        <v>558</v>
      </c>
      <c r="I5930" s="2" t="s">
        <v>476</v>
      </c>
      <c r="J5930" s="2" t="s">
        <v>505</v>
      </c>
      <c r="K5930" s="2" t="s">
        <v>327</v>
      </c>
      <c r="L5930" s="2" t="s">
        <v>616</v>
      </c>
      <c r="M5930" s="2" t="s">
        <v>658</v>
      </c>
    </row>
    <row r="5931" spans="2:13">
      <c r="B5931" t="s">
        <v>38</v>
      </c>
      <c r="C5931">
        <v>32</v>
      </c>
      <c r="D5931" s="2" t="s">
        <v>216</v>
      </c>
      <c r="E5931" s="2" t="s">
        <v>330</v>
      </c>
      <c r="F5931" s="2" t="s">
        <v>372</v>
      </c>
      <c r="G5931" s="2" t="s">
        <v>412</v>
      </c>
      <c r="H5931" s="2" t="s">
        <v>559</v>
      </c>
      <c r="I5931" s="2" t="s">
        <v>411</v>
      </c>
      <c r="J5931" s="2" t="s">
        <v>506</v>
      </c>
      <c r="K5931" s="2" t="s">
        <v>327</v>
      </c>
      <c r="L5931" s="2" t="s">
        <v>230</v>
      </c>
      <c r="M5931" s="2" t="s">
        <v>659</v>
      </c>
    </row>
    <row r="5932" spans="2:13">
      <c r="B5932" t="s">
        <v>39</v>
      </c>
      <c r="C5932">
        <v>32</v>
      </c>
      <c r="D5932" s="2" t="s">
        <v>217</v>
      </c>
      <c r="E5932" s="2" t="s">
        <v>330</v>
      </c>
      <c r="F5932" s="2" t="s">
        <v>339</v>
      </c>
      <c r="G5932" s="2" t="s">
        <v>413</v>
      </c>
      <c r="H5932" s="2" t="s">
        <v>559</v>
      </c>
      <c r="I5932" s="2" t="s">
        <v>330</v>
      </c>
      <c r="J5932" s="2" t="s">
        <v>365</v>
      </c>
      <c r="K5932" s="2" t="s">
        <v>327</v>
      </c>
      <c r="L5932" s="2" t="s">
        <v>330</v>
      </c>
      <c r="M5932" s="2" t="s">
        <v>660</v>
      </c>
    </row>
    <row r="5933" spans="2:13">
      <c r="B5933" t="s">
        <v>40</v>
      </c>
      <c r="C5933">
        <v>32</v>
      </c>
      <c r="D5933" s="2" t="s">
        <v>218</v>
      </c>
      <c r="E5933" s="2" t="s">
        <v>368</v>
      </c>
      <c r="F5933" s="2" t="s">
        <v>335</v>
      </c>
      <c r="G5933" s="2" t="s">
        <v>404</v>
      </c>
      <c r="H5933" s="2" t="s">
        <v>559</v>
      </c>
      <c r="I5933" s="2" t="s">
        <v>577</v>
      </c>
      <c r="J5933" s="2" t="s">
        <v>507</v>
      </c>
      <c r="K5933" s="2" t="s">
        <v>327</v>
      </c>
      <c r="L5933" s="2" t="s">
        <v>577</v>
      </c>
      <c r="M5933" s="2" t="s">
        <v>239</v>
      </c>
    </row>
    <row r="5934" spans="2:13">
      <c r="B5934" t="s">
        <v>41</v>
      </c>
      <c r="C5934">
        <v>32</v>
      </c>
      <c r="D5934" s="2" t="s">
        <v>219</v>
      </c>
      <c r="E5934" s="2" t="s">
        <v>368</v>
      </c>
      <c r="F5934" s="2" t="s">
        <v>377</v>
      </c>
      <c r="G5934" s="2" t="s">
        <v>330</v>
      </c>
      <c r="H5934" s="2" t="s">
        <v>560</v>
      </c>
      <c r="I5934" s="2" t="s">
        <v>578</v>
      </c>
      <c r="J5934" s="2" t="s">
        <v>508</v>
      </c>
      <c r="K5934" s="2" t="s">
        <v>327</v>
      </c>
      <c r="L5934" s="2" t="s">
        <v>617</v>
      </c>
      <c r="M5934" s="2" t="s">
        <v>661</v>
      </c>
    </row>
    <row r="5935" spans="2:13">
      <c r="B5935" t="s">
        <v>42</v>
      </c>
      <c r="C5935">
        <v>32</v>
      </c>
      <c r="D5935" s="2" t="s">
        <v>220</v>
      </c>
      <c r="E5935" s="2" t="s">
        <v>330</v>
      </c>
      <c r="F5935" s="2" t="s">
        <v>377</v>
      </c>
      <c r="G5935" s="2" t="s">
        <v>411</v>
      </c>
      <c r="H5935" s="2" t="s">
        <v>560</v>
      </c>
      <c r="I5935" s="2" t="s">
        <v>330</v>
      </c>
      <c r="J5935" s="2" t="s">
        <v>413</v>
      </c>
      <c r="K5935" s="2" t="s">
        <v>327</v>
      </c>
      <c r="L5935" s="2" t="s">
        <v>330</v>
      </c>
      <c r="M5935" s="2" t="s">
        <v>662</v>
      </c>
    </row>
    <row r="5936" spans="2:13">
      <c r="B5936" t="s">
        <v>43</v>
      </c>
      <c r="C5936">
        <v>32</v>
      </c>
      <c r="D5936" s="2" t="s">
        <v>221</v>
      </c>
      <c r="E5936" s="2" t="s">
        <v>330</v>
      </c>
      <c r="F5936" s="2" t="s">
        <v>378</v>
      </c>
      <c r="G5936" s="2" t="s">
        <v>414</v>
      </c>
      <c r="H5936" s="2" t="s">
        <v>564</v>
      </c>
      <c r="I5936" s="2" t="s">
        <v>572</v>
      </c>
      <c r="J5936" s="2" t="s">
        <v>507</v>
      </c>
      <c r="K5936" s="2" t="s">
        <v>327</v>
      </c>
      <c r="L5936" s="2" t="s">
        <v>609</v>
      </c>
      <c r="M5936" s="2" t="s">
        <v>661</v>
      </c>
    </row>
    <row r="5937" spans="2:13">
      <c r="B5937" t="s">
        <v>44</v>
      </c>
      <c r="C5937">
        <v>32</v>
      </c>
      <c r="D5937" s="2" t="s">
        <v>222</v>
      </c>
      <c r="E5937" s="2" t="s">
        <v>369</v>
      </c>
      <c r="F5937" s="2" t="s">
        <v>379</v>
      </c>
      <c r="G5937" s="2" t="s">
        <v>415</v>
      </c>
      <c r="H5937" s="2" t="s">
        <v>564</v>
      </c>
      <c r="I5937" s="2" t="s">
        <v>330</v>
      </c>
      <c r="J5937" s="2" t="s">
        <v>509</v>
      </c>
      <c r="K5937" s="2" t="s">
        <v>327</v>
      </c>
      <c r="L5937" s="2" t="s">
        <v>330</v>
      </c>
      <c r="M5937" s="2" t="s">
        <v>310</v>
      </c>
    </row>
    <row r="5938" spans="2:13">
      <c r="B5938" t="s">
        <v>45</v>
      </c>
      <c r="C5938">
        <v>32</v>
      </c>
      <c r="D5938" s="2" t="s">
        <v>223</v>
      </c>
      <c r="E5938" s="2" t="s">
        <v>369</v>
      </c>
      <c r="F5938" s="2" t="s">
        <v>343</v>
      </c>
      <c r="G5938" s="2" t="s">
        <v>397</v>
      </c>
      <c r="H5938" s="2" t="s">
        <v>349</v>
      </c>
      <c r="I5938" s="2" t="s">
        <v>573</v>
      </c>
      <c r="J5938" s="2" t="s">
        <v>292</v>
      </c>
      <c r="K5938" s="2" t="s">
        <v>327</v>
      </c>
      <c r="L5938" s="2" t="s">
        <v>610</v>
      </c>
      <c r="M5938" s="2" t="s">
        <v>663</v>
      </c>
    </row>
    <row r="5939" spans="2:13">
      <c r="B5939" t="s">
        <v>46</v>
      </c>
      <c r="C5939">
        <v>32</v>
      </c>
      <c r="D5939" s="2" t="s">
        <v>224</v>
      </c>
      <c r="E5939" s="2" t="s">
        <v>364</v>
      </c>
      <c r="F5939" s="2" t="s">
        <v>336</v>
      </c>
      <c r="G5939" s="2" t="s">
        <v>414</v>
      </c>
      <c r="H5939" s="2" t="s">
        <v>565</v>
      </c>
      <c r="I5939" s="2" t="s">
        <v>415</v>
      </c>
      <c r="J5939" s="2" t="s">
        <v>510</v>
      </c>
      <c r="K5939" s="2" t="s">
        <v>327</v>
      </c>
      <c r="L5939" s="2" t="s">
        <v>483</v>
      </c>
      <c r="M5939" s="2" t="s">
        <v>664</v>
      </c>
    </row>
    <row r="5940" spans="2:13">
      <c r="B5940" t="s">
        <v>47</v>
      </c>
      <c r="C5940">
        <v>32</v>
      </c>
      <c r="D5940" s="2" t="s">
        <v>225</v>
      </c>
      <c r="E5940" s="2" t="s">
        <v>364</v>
      </c>
      <c r="F5940" s="2" t="s">
        <v>380</v>
      </c>
      <c r="G5940" s="2" t="s">
        <v>416</v>
      </c>
      <c r="H5940" s="2" t="s">
        <v>565</v>
      </c>
      <c r="I5940" s="2" t="s">
        <v>330</v>
      </c>
      <c r="J5940" s="2" t="s">
        <v>381</v>
      </c>
      <c r="K5940" s="2" t="s">
        <v>327</v>
      </c>
      <c r="L5940" s="2" t="s">
        <v>330</v>
      </c>
      <c r="M5940" s="2" t="s">
        <v>665</v>
      </c>
    </row>
    <row r="5941" spans="2:13">
      <c r="B5941" t="s">
        <v>48</v>
      </c>
      <c r="C5941">
        <v>32</v>
      </c>
      <c r="D5941" s="2" t="s">
        <v>326</v>
      </c>
      <c r="E5941" s="2" t="s">
        <v>330</v>
      </c>
      <c r="F5941" s="2" t="s">
        <v>380</v>
      </c>
      <c r="G5941" s="2" t="s">
        <v>417</v>
      </c>
      <c r="H5941" s="2" t="s">
        <v>566</v>
      </c>
      <c r="I5941" s="2" t="s">
        <v>579</v>
      </c>
      <c r="J5941" s="2" t="s">
        <v>365</v>
      </c>
      <c r="K5941" s="2" t="s">
        <v>372</v>
      </c>
      <c r="L5941" s="2" t="s">
        <v>618</v>
      </c>
      <c r="M5941" s="2" t="s">
        <v>666</v>
      </c>
    </row>
    <row r="5942" spans="2:13">
      <c r="B5942" t="s">
        <v>49</v>
      </c>
      <c r="C5942">
        <v>32</v>
      </c>
      <c r="D5942" s="2" t="s">
        <v>327</v>
      </c>
      <c r="E5942" s="2" t="s">
        <v>330</v>
      </c>
      <c r="F5942" s="2" t="s">
        <v>380</v>
      </c>
      <c r="G5942" s="2" t="s">
        <v>414</v>
      </c>
      <c r="H5942" s="2" t="s">
        <v>566</v>
      </c>
      <c r="I5942" s="2" t="s">
        <v>330</v>
      </c>
      <c r="J5942" s="2" t="s">
        <v>511</v>
      </c>
      <c r="K5942" s="2" t="s">
        <v>372</v>
      </c>
      <c r="L5942" s="2" t="s">
        <v>330</v>
      </c>
      <c r="M5942" s="2" t="s">
        <v>667</v>
      </c>
    </row>
    <row r="5943" spans="2:13">
      <c r="B5943" t="s">
        <v>50</v>
      </c>
      <c r="C5943">
        <v>32</v>
      </c>
      <c r="D5943" s="2" t="s">
        <v>328</v>
      </c>
      <c r="E5943" s="2" t="s">
        <v>330</v>
      </c>
      <c r="F5943" s="2" t="s">
        <v>380</v>
      </c>
      <c r="G5943" s="2" t="s">
        <v>397</v>
      </c>
      <c r="H5943" s="2" t="s">
        <v>566</v>
      </c>
      <c r="I5943" s="2" t="s">
        <v>580</v>
      </c>
      <c r="J5943" s="2" t="s">
        <v>489</v>
      </c>
      <c r="K5943" s="2" t="s">
        <v>372</v>
      </c>
      <c r="L5943" s="2" t="s">
        <v>580</v>
      </c>
      <c r="M5943" s="2" t="s">
        <v>668</v>
      </c>
    </row>
    <row r="5944" spans="2:13">
      <c r="B5944" t="s">
        <v>51</v>
      </c>
      <c r="C5944">
        <v>32</v>
      </c>
      <c r="D5944" s="2" t="s">
        <v>329</v>
      </c>
      <c r="E5944" s="2" t="s">
        <v>330</v>
      </c>
      <c r="F5944" s="2" t="s">
        <v>380</v>
      </c>
      <c r="G5944" s="2" t="s">
        <v>418</v>
      </c>
      <c r="H5944" s="2" t="s">
        <v>567</v>
      </c>
      <c r="I5944" s="2" t="s">
        <v>581</v>
      </c>
      <c r="J5944" s="2" t="s">
        <v>512</v>
      </c>
      <c r="K5944" s="2" t="s">
        <v>372</v>
      </c>
      <c r="L5944" s="2" t="s">
        <v>619</v>
      </c>
      <c r="M5944" s="2" t="s">
        <v>669</v>
      </c>
    </row>
    <row r="5945" spans="2:13">
      <c r="B5945" t="s">
        <v>52</v>
      </c>
      <c r="C5945">
        <v>32</v>
      </c>
      <c r="D5945" s="2" t="s">
        <v>226</v>
      </c>
      <c r="E5945" s="2" t="s">
        <v>330</v>
      </c>
      <c r="F5945" s="2" t="s">
        <v>380</v>
      </c>
      <c r="G5945" s="2" t="s">
        <v>414</v>
      </c>
      <c r="H5945" s="2" t="s">
        <v>568</v>
      </c>
      <c r="I5945" s="2" t="s">
        <v>582</v>
      </c>
      <c r="J5945" s="2" t="s">
        <v>513</v>
      </c>
      <c r="K5945" s="2" t="s">
        <v>372</v>
      </c>
      <c r="L5945" s="2" t="s">
        <v>620</v>
      </c>
      <c r="M5945" s="2" t="s">
        <v>670</v>
      </c>
    </row>
    <row r="5946" spans="2:13">
      <c r="B5946" t="s">
        <v>53</v>
      </c>
      <c r="C5946">
        <v>32</v>
      </c>
      <c r="D5946" s="2" t="s">
        <v>227</v>
      </c>
      <c r="E5946" s="2" t="s">
        <v>330</v>
      </c>
      <c r="F5946" s="2" t="s">
        <v>380</v>
      </c>
      <c r="G5946" s="2" t="s">
        <v>418</v>
      </c>
      <c r="H5946" s="2" t="s">
        <v>334</v>
      </c>
      <c r="I5946" s="2" t="s">
        <v>578</v>
      </c>
      <c r="J5946" s="2" t="s">
        <v>426</v>
      </c>
      <c r="K5946" s="2" t="s">
        <v>372</v>
      </c>
      <c r="L5946" s="2" t="s">
        <v>621</v>
      </c>
      <c r="M5946" s="2" t="s">
        <v>671</v>
      </c>
    </row>
    <row r="5947" spans="2:13">
      <c r="B5947" t="s">
        <v>54</v>
      </c>
      <c r="C5947">
        <v>32</v>
      </c>
      <c r="D5947" s="2" t="s">
        <v>228</v>
      </c>
      <c r="E5947" s="2" t="s">
        <v>330</v>
      </c>
      <c r="F5947" s="2" t="s">
        <v>380</v>
      </c>
      <c r="G5947" s="2" t="s">
        <v>419</v>
      </c>
      <c r="H5947" s="2" t="s">
        <v>334</v>
      </c>
      <c r="I5947" s="2" t="s">
        <v>583</v>
      </c>
      <c r="J5947" s="2" t="s">
        <v>443</v>
      </c>
      <c r="K5947" s="2" t="s">
        <v>379</v>
      </c>
      <c r="L5947" s="2" t="s">
        <v>583</v>
      </c>
      <c r="M5947" s="2" t="s">
        <v>672</v>
      </c>
    </row>
    <row r="5948" spans="2:13">
      <c r="B5948" t="s">
        <v>55</v>
      </c>
      <c r="C5948">
        <v>32</v>
      </c>
      <c r="D5948" s="2" t="s">
        <v>229</v>
      </c>
      <c r="E5948" s="2" t="s">
        <v>330</v>
      </c>
      <c r="F5948" s="2" t="s">
        <v>380</v>
      </c>
      <c r="G5948" s="2" t="s">
        <v>420</v>
      </c>
      <c r="H5948" s="2" t="s">
        <v>337</v>
      </c>
      <c r="I5948" s="2" t="s">
        <v>581</v>
      </c>
      <c r="J5948" s="2" t="s">
        <v>443</v>
      </c>
      <c r="K5948" s="2" t="s">
        <v>379</v>
      </c>
      <c r="L5948" s="2" t="s">
        <v>619</v>
      </c>
      <c r="M5948" s="2" t="s">
        <v>657</v>
      </c>
    </row>
    <row r="5949" spans="2:13">
      <c r="B5949" t="s">
        <v>56</v>
      </c>
      <c r="C5949">
        <v>32</v>
      </c>
      <c r="D5949" s="2" t="s">
        <v>230</v>
      </c>
      <c r="E5949" s="2" t="s">
        <v>330</v>
      </c>
      <c r="F5949" s="2" t="s">
        <v>380</v>
      </c>
      <c r="G5949" s="2" t="s">
        <v>421</v>
      </c>
      <c r="H5949" s="2" t="s">
        <v>569</v>
      </c>
      <c r="I5949" s="2" t="s">
        <v>584</v>
      </c>
      <c r="J5949" s="2" t="s">
        <v>512</v>
      </c>
      <c r="K5949" s="2" t="s">
        <v>379</v>
      </c>
      <c r="L5949" s="2" t="s">
        <v>622</v>
      </c>
      <c r="M5949" s="2" t="s">
        <v>673</v>
      </c>
    </row>
    <row r="5950" spans="2:13">
      <c r="B5950" t="s">
        <v>57</v>
      </c>
      <c r="C5950">
        <v>32</v>
      </c>
      <c r="D5950" s="2" t="s">
        <v>231</v>
      </c>
      <c r="E5950" s="2" t="s">
        <v>330</v>
      </c>
      <c r="F5950" s="2" t="s">
        <v>380</v>
      </c>
      <c r="G5950" s="2" t="s">
        <v>422</v>
      </c>
      <c r="H5950" s="2" t="s">
        <v>327</v>
      </c>
      <c r="I5950" s="2" t="s">
        <v>365</v>
      </c>
      <c r="J5950" s="2" t="s">
        <v>514</v>
      </c>
      <c r="K5950" s="2" t="s">
        <v>379</v>
      </c>
      <c r="L5950" s="2" t="s">
        <v>364</v>
      </c>
      <c r="M5950" s="2" t="s">
        <v>236</v>
      </c>
    </row>
    <row r="5951" spans="2:13">
      <c r="B5951" t="s">
        <v>58</v>
      </c>
      <c r="C5951">
        <v>32</v>
      </c>
      <c r="D5951" s="2" t="s">
        <v>232</v>
      </c>
      <c r="E5951" s="2" t="s">
        <v>330</v>
      </c>
      <c r="F5951" s="2" t="s">
        <v>381</v>
      </c>
      <c r="G5951" s="2" t="s">
        <v>423</v>
      </c>
      <c r="H5951" s="2" t="s">
        <v>570</v>
      </c>
      <c r="I5951" s="2" t="s">
        <v>585</v>
      </c>
      <c r="J5951" s="2" t="s">
        <v>515</v>
      </c>
      <c r="K5951" s="2" t="s">
        <v>379</v>
      </c>
      <c r="L5951" s="2" t="s">
        <v>623</v>
      </c>
      <c r="M5951" s="2" t="s">
        <v>674</v>
      </c>
    </row>
    <row r="5952" spans="2:13">
      <c r="B5952" t="s">
        <v>59</v>
      </c>
      <c r="C5952">
        <v>32</v>
      </c>
      <c r="D5952" s="2" t="s">
        <v>330</v>
      </c>
      <c r="E5952" s="2" t="s">
        <v>364</v>
      </c>
      <c r="F5952" s="2" t="s">
        <v>381</v>
      </c>
      <c r="G5952" s="2" t="s">
        <v>411</v>
      </c>
      <c r="H5952" s="2" t="s">
        <v>570</v>
      </c>
      <c r="I5952" s="2" t="s">
        <v>330</v>
      </c>
      <c r="J5952" s="2" t="s">
        <v>415</v>
      </c>
      <c r="K5952" s="2" t="s">
        <v>379</v>
      </c>
      <c r="L5952" s="2" t="s">
        <v>330</v>
      </c>
      <c r="M5952" s="2" t="s">
        <v>674</v>
      </c>
    </row>
    <row r="5953" spans="2:13">
      <c r="B5953" t="s">
        <v>60</v>
      </c>
      <c r="C5953">
        <v>32</v>
      </c>
      <c r="D5953" s="2" t="s">
        <v>331</v>
      </c>
      <c r="E5953" s="2" t="s">
        <v>364</v>
      </c>
      <c r="F5953" s="2" t="s">
        <v>381</v>
      </c>
      <c r="G5953" s="2" t="s">
        <v>424</v>
      </c>
      <c r="H5953" s="2" t="s">
        <v>376</v>
      </c>
      <c r="I5953" s="2" t="s">
        <v>586</v>
      </c>
      <c r="J5953" s="2" t="s">
        <v>516</v>
      </c>
      <c r="K5953" s="2" t="s">
        <v>379</v>
      </c>
      <c r="L5953" s="2" t="s">
        <v>580</v>
      </c>
      <c r="M5953" s="2" t="s">
        <v>343</v>
      </c>
    </row>
    <row r="5954" spans="2:13">
      <c r="B5954" t="s">
        <v>61</v>
      </c>
      <c r="C5954">
        <v>32</v>
      </c>
      <c r="D5954" s="2" t="s">
        <v>233</v>
      </c>
      <c r="E5954" s="2" t="s">
        <v>330</v>
      </c>
      <c r="F5954" s="2" t="s">
        <v>381</v>
      </c>
      <c r="G5954" s="2" t="s">
        <v>425</v>
      </c>
      <c r="H5954" s="2" t="s">
        <v>571</v>
      </c>
      <c r="I5954" s="2" t="s">
        <v>587</v>
      </c>
      <c r="J5954" s="2" t="s">
        <v>517</v>
      </c>
      <c r="K5954" s="2" t="s">
        <v>379</v>
      </c>
      <c r="L5954" s="2" t="s">
        <v>624</v>
      </c>
      <c r="M5954" s="2" t="s">
        <v>675</v>
      </c>
    </row>
    <row r="5955" spans="2:13">
      <c r="B5955" t="s">
        <v>62</v>
      </c>
      <c r="C5955">
        <v>32</v>
      </c>
      <c r="D5955" s="2" t="s">
        <v>234</v>
      </c>
      <c r="E5955" s="2" t="s">
        <v>368</v>
      </c>
      <c r="F5955" s="2" t="s">
        <v>381</v>
      </c>
      <c r="G5955" s="2" t="s">
        <v>426</v>
      </c>
      <c r="H5955" s="2" t="s">
        <v>345</v>
      </c>
      <c r="I5955" s="2" t="s">
        <v>588</v>
      </c>
      <c r="J5955" s="2" t="s">
        <v>427</v>
      </c>
      <c r="K5955" s="2" t="s">
        <v>379</v>
      </c>
      <c r="L5955" s="2" t="s">
        <v>625</v>
      </c>
      <c r="M5955" s="2" t="s">
        <v>676</v>
      </c>
    </row>
    <row r="5956" spans="2:13">
      <c r="B5956" t="s">
        <v>63</v>
      </c>
      <c r="C5956">
        <v>32</v>
      </c>
      <c r="D5956" s="2" t="s">
        <v>235</v>
      </c>
      <c r="E5956" s="2" t="s">
        <v>368</v>
      </c>
      <c r="F5956" s="2" t="s">
        <v>381</v>
      </c>
      <c r="G5956" s="2" t="s">
        <v>417</v>
      </c>
      <c r="H5956" s="2" t="s">
        <v>375</v>
      </c>
      <c r="I5956" s="2" t="s">
        <v>587</v>
      </c>
      <c r="J5956" s="2" t="s">
        <v>263</v>
      </c>
      <c r="K5956" s="2" t="s">
        <v>379</v>
      </c>
      <c r="L5956" s="2" t="s">
        <v>624</v>
      </c>
      <c r="M5956" s="2" t="s">
        <v>359</v>
      </c>
    </row>
    <row r="5957" spans="2:13">
      <c r="B5957" t="s">
        <v>64</v>
      </c>
      <c r="C5957">
        <v>32</v>
      </c>
      <c r="D5957" s="2" t="s">
        <v>236</v>
      </c>
      <c r="E5957" s="2" t="s">
        <v>330</v>
      </c>
      <c r="F5957" s="2" t="s">
        <v>381</v>
      </c>
      <c r="G5957" s="2" t="s">
        <v>425</v>
      </c>
      <c r="H5957" s="2" t="s">
        <v>371</v>
      </c>
      <c r="I5957" s="2" t="s">
        <v>366</v>
      </c>
      <c r="J5957" s="2" t="s">
        <v>263</v>
      </c>
      <c r="K5957" s="2" t="s">
        <v>379</v>
      </c>
      <c r="L5957" s="2" t="s">
        <v>368</v>
      </c>
      <c r="M5957" s="2" t="s">
        <v>655</v>
      </c>
    </row>
    <row r="5958" spans="2:13">
      <c r="B5958" t="s">
        <v>65</v>
      </c>
      <c r="C5958">
        <v>32</v>
      </c>
      <c r="D5958" s="2" t="s">
        <v>237</v>
      </c>
      <c r="E5958" s="2" t="s">
        <v>364</v>
      </c>
      <c r="F5958" s="2" t="s">
        <v>382</v>
      </c>
      <c r="G5958" s="2" t="s">
        <v>426</v>
      </c>
      <c r="H5958" s="2" t="s">
        <v>374</v>
      </c>
      <c r="I5958" s="2" t="s">
        <v>366</v>
      </c>
      <c r="J5958" s="2" t="s">
        <v>427</v>
      </c>
      <c r="K5958" s="2" t="s">
        <v>379</v>
      </c>
      <c r="L5958" s="2" t="s">
        <v>368</v>
      </c>
      <c r="M5958" s="2" t="s">
        <v>677</v>
      </c>
    </row>
    <row r="5959" spans="2:13">
      <c r="B5959" t="s">
        <v>66</v>
      </c>
      <c r="C5959">
        <v>32</v>
      </c>
      <c r="D5959" s="2" t="s">
        <v>330</v>
      </c>
      <c r="E5959" s="2" t="s">
        <v>364</v>
      </c>
      <c r="F5959" s="2" t="s">
        <v>382</v>
      </c>
      <c r="G5959" s="2" t="s">
        <v>330</v>
      </c>
      <c r="H5959" s="2" t="s">
        <v>374</v>
      </c>
      <c r="I5959" s="2" t="s">
        <v>330</v>
      </c>
      <c r="J5959" s="2" t="s">
        <v>330</v>
      </c>
      <c r="K5959" s="2" t="s">
        <v>379</v>
      </c>
      <c r="L5959" s="2" t="s">
        <v>330</v>
      </c>
      <c r="M5959" s="2" t="s">
        <v>677</v>
      </c>
    </row>
    <row r="5960" spans="2:13">
      <c r="B5960" t="s">
        <v>67</v>
      </c>
      <c r="C5960">
        <v>32</v>
      </c>
      <c r="D5960" s="2" t="s">
        <v>238</v>
      </c>
      <c r="E5960" s="2" t="s">
        <v>330</v>
      </c>
      <c r="F5960" s="2" t="s">
        <v>382</v>
      </c>
      <c r="G5960" s="2" t="s">
        <v>427</v>
      </c>
      <c r="H5960" s="2" t="s">
        <v>374</v>
      </c>
      <c r="I5960" s="2" t="s">
        <v>589</v>
      </c>
      <c r="J5960" s="2" t="s">
        <v>518</v>
      </c>
      <c r="K5960" s="2" t="s">
        <v>379</v>
      </c>
      <c r="L5960" s="2" t="s">
        <v>589</v>
      </c>
      <c r="M5960" s="2" t="s">
        <v>678</v>
      </c>
    </row>
    <row r="5961" spans="2:13">
      <c r="B5961" t="s">
        <v>68</v>
      </c>
      <c r="C5961">
        <v>32</v>
      </c>
      <c r="D5961" s="2" t="s">
        <v>239</v>
      </c>
      <c r="E5961" s="2" t="s">
        <v>330</v>
      </c>
      <c r="F5961" s="2" t="s">
        <v>382</v>
      </c>
      <c r="G5961" s="2" t="s">
        <v>417</v>
      </c>
      <c r="H5961" s="2" t="s">
        <v>374</v>
      </c>
      <c r="I5961" s="2" t="s">
        <v>330</v>
      </c>
      <c r="J5961" s="2" t="s">
        <v>519</v>
      </c>
      <c r="K5961" s="2" t="s">
        <v>379</v>
      </c>
      <c r="L5961" s="2" t="s">
        <v>330</v>
      </c>
      <c r="M5961" s="2" t="s">
        <v>679</v>
      </c>
    </row>
    <row r="5962" spans="2:13">
      <c r="B5962" t="s">
        <v>69</v>
      </c>
      <c r="C5962">
        <v>32</v>
      </c>
      <c r="D5962" s="2" t="s">
        <v>240</v>
      </c>
      <c r="E5962" s="2" t="s">
        <v>330</v>
      </c>
      <c r="F5962" s="2" t="s">
        <v>382</v>
      </c>
      <c r="G5962" s="2" t="s">
        <v>428</v>
      </c>
      <c r="H5962" s="2" t="s">
        <v>374</v>
      </c>
      <c r="I5962" s="2" t="s">
        <v>330</v>
      </c>
      <c r="J5962" s="2" t="s">
        <v>520</v>
      </c>
      <c r="K5962" s="2" t="s">
        <v>379</v>
      </c>
      <c r="L5962" s="2" t="s">
        <v>330</v>
      </c>
      <c r="M5962" s="2" t="s">
        <v>680</v>
      </c>
    </row>
    <row r="5963" spans="2:13">
      <c r="B5963" t="s">
        <v>70</v>
      </c>
      <c r="C5963">
        <v>32</v>
      </c>
      <c r="D5963" s="2" t="s">
        <v>241</v>
      </c>
      <c r="E5963" s="2" t="s">
        <v>330</v>
      </c>
      <c r="F5963" s="2" t="s">
        <v>382</v>
      </c>
      <c r="G5963" s="2" t="s">
        <v>429</v>
      </c>
      <c r="H5963" s="2" t="s">
        <v>374</v>
      </c>
      <c r="I5963" s="2" t="s">
        <v>330</v>
      </c>
      <c r="J5963" s="2" t="s">
        <v>521</v>
      </c>
      <c r="K5963" s="2" t="s">
        <v>379</v>
      </c>
      <c r="L5963" s="2" t="s">
        <v>330</v>
      </c>
      <c r="M5963" s="2" t="s">
        <v>681</v>
      </c>
    </row>
    <row r="5964" spans="2:13">
      <c r="B5964" t="s">
        <v>71</v>
      </c>
      <c r="C5964">
        <v>32</v>
      </c>
      <c r="D5964" s="2" t="s">
        <v>241</v>
      </c>
      <c r="E5964" s="2" t="s">
        <v>330</v>
      </c>
      <c r="F5964" s="2" t="s">
        <v>382</v>
      </c>
      <c r="G5964" s="2" t="s">
        <v>414</v>
      </c>
      <c r="H5964" s="2" t="s">
        <v>374</v>
      </c>
      <c r="I5964" s="2" t="s">
        <v>330</v>
      </c>
      <c r="J5964" s="2" t="s">
        <v>464</v>
      </c>
      <c r="K5964" s="2" t="s">
        <v>379</v>
      </c>
      <c r="L5964" s="2" t="s">
        <v>330</v>
      </c>
      <c r="M5964" s="2" t="s">
        <v>681</v>
      </c>
    </row>
    <row r="5965" spans="2:13">
      <c r="B5965" t="s">
        <v>72</v>
      </c>
      <c r="C5965">
        <v>32</v>
      </c>
      <c r="D5965" s="2" t="s">
        <v>242</v>
      </c>
      <c r="E5965" s="2" t="s">
        <v>330</v>
      </c>
      <c r="F5965" s="2" t="s">
        <v>382</v>
      </c>
      <c r="G5965" s="2" t="s">
        <v>430</v>
      </c>
      <c r="H5965" s="2" t="s">
        <v>374</v>
      </c>
      <c r="I5965" s="2" t="s">
        <v>330</v>
      </c>
      <c r="J5965" s="2" t="s">
        <v>472</v>
      </c>
      <c r="K5965" s="2" t="s">
        <v>343</v>
      </c>
      <c r="L5965" s="2" t="s">
        <v>330</v>
      </c>
      <c r="M5965" s="2" t="s">
        <v>682</v>
      </c>
    </row>
    <row r="5966" spans="2:13">
      <c r="B5966" t="s">
        <v>73</v>
      </c>
      <c r="C5966">
        <v>32</v>
      </c>
      <c r="D5966" s="2" t="s">
        <v>332</v>
      </c>
      <c r="E5966" s="2" t="s">
        <v>330</v>
      </c>
      <c r="F5966" s="2" t="s">
        <v>382</v>
      </c>
      <c r="G5966" s="2" t="s">
        <v>431</v>
      </c>
      <c r="H5966" s="2" t="s">
        <v>374</v>
      </c>
      <c r="I5966" s="2" t="s">
        <v>330</v>
      </c>
      <c r="J5966" s="2" t="s">
        <v>330</v>
      </c>
      <c r="K5966" s="2" t="s">
        <v>343</v>
      </c>
      <c r="L5966" s="2" t="s">
        <v>330</v>
      </c>
      <c r="M5966" s="2" t="s">
        <v>683</v>
      </c>
    </row>
    <row r="5967" spans="2:13">
      <c r="B5967" t="s">
        <v>74</v>
      </c>
      <c r="C5967">
        <v>32</v>
      </c>
      <c r="D5967" s="2" t="s">
        <v>333</v>
      </c>
      <c r="E5967" s="2" t="s">
        <v>330</v>
      </c>
      <c r="F5967" s="2" t="s">
        <v>382</v>
      </c>
      <c r="G5967" s="2" t="s">
        <v>432</v>
      </c>
      <c r="H5967" s="2" t="s">
        <v>374</v>
      </c>
      <c r="I5967" s="2" t="s">
        <v>330</v>
      </c>
      <c r="J5967" s="2" t="s">
        <v>464</v>
      </c>
      <c r="K5967" s="2" t="s">
        <v>343</v>
      </c>
      <c r="L5967" s="2" t="s">
        <v>330</v>
      </c>
      <c r="M5967" s="2" t="s">
        <v>684</v>
      </c>
    </row>
    <row r="5968" spans="2:13">
      <c r="B5968" t="s">
        <v>75</v>
      </c>
      <c r="C5968">
        <v>32</v>
      </c>
      <c r="D5968" s="2" t="s">
        <v>334</v>
      </c>
      <c r="E5968" s="2" t="s">
        <v>330</v>
      </c>
      <c r="F5968" s="2" t="s">
        <v>382</v>
      </c>
      <c r="G5968" s="2" t="s">
        <v>433</v>
      </c>
      <c r="H5968" s="2" t="s">
        <v>374</v>
      </c>
      <c r="I5968" s="2" t="s">
        <v>330</v>
      </c>
      <c r="J5968" s="2" t="s">
        <v>522</v>
      </c>
      <c r="K5968" s="2" t="s">
        <v>343</v>
      </c>
      <c r="L5968" s="2" t="s">
        <v>330</v>
      </c>
      <c r="M5968" s="2" t="s">
        <v>557</v>
      </c>
    </row>
    <row r="5969" spans="2:13">
      <c r="B5969" t="s">
        <v>76</v>
      </c>
      <c r="C5969">
        <v>32</v>
      </c>
      <c r="D5969" s="2" t="s">
        <v>197</v>
      </c>
      <c r="E5969" s="2" t="s">
        <v>330</v>
      </c>
      <c r="F5969" s="2" t="s">
        <v>382</v>
      </c>
      <c r="G5969" s="2" t="s">
        <v>434</v>
      </c>
      <c r="H5969" s="2" t="s">
        <v>374</v>
      </c>
      <c r="I5969" s="2" t="s">
        <v>330</v>
      </c>
      <c r="J5969" s="2" t="s">
        <v>523</v>
      </c>
      <c r="K5969" s="2" t="s">
        <v>343</v>
      </c>
      <c r="L5969" s="2" t="s">
        <v>330</v>
      </c>
      <c r="M5969" s="2" t="s">
        <v>326</v>
      </c>
    </row>
    <row r="5970" spans="2:13">
      <c r="B5970" t="s">
        <v>77</v>
      </c>
      <c r="C5970">
        <v>32</v>
      </c>
      <c r="D5970" s="2" t="s">
        <v>335</v>
      </c>
      <c r="E5970" s="2" t="s">
        <v>330</v>
      </c>
      <c r="F5970" s="2" t="s">
        <v>381</v>
      </c>
      <c r="G5970" s="2" t="s">
        <v>435</v>
      </c>
      <c r="H5970" s="2" t="s">
        <v>375</v>
      </c>
      <c r="I5970" s="2" t="s">
        <v>582</v>
      </c>
      <c r="J5970" s="2" t="s">
        <v>491</v>
      </c>
      <c r="K5970" s="2" t="s">
        <v>343</v>
      </c>
      <c r="L5970" s="2" t="s">
        <v>626</v>
      </c>
      <c r="M5970" s="2" t="s">
        <v>562</v>
      </c>
    </row>
    <row r="5971" spans="2:13">
      <c r="B5971" t="s">
        <v>78</v>
      </c>
      <c r="C5971">
        <v>32</v>
      </c>
      <c r="D5971" s="2" t="s">
        <v>226</v>
      </c>
      <c r="E5971" s="2" t="s">
        <v>330</v>
      </c>
      <c r="F5971" s="2" t="s">
        <v>381</v>
      </c>
      <c r="G5971" s="2" t="s">
        <v>434</v>
      </c>
      <c r="H5971" s="2" t="s">
        <v>345</v>
      </c>
      <c r="I5971" s="2" t="s">
        <v>586</v>
      </c>
      <c r="J5971" s="2" t="s">
        <v>524</v>
      </c>
      <c r="K5971" s="2" t="s">
        <v>343</v>
      </c>
      <c r="L5971" s="2" t="s">
        <v>597</v>
      </c>
      <c r="M5971" s="2" t="s">
        <v>685</v>
      </c>
    </row>
    <row r="5972" spans="2:13">
      <c r="B5972" t="s">
        <v>79</v>
      </c>
      <c r="C5972">
        <v>32</v>
      </c>
      <c r="D5972" s="2" t="s">
        <v>243</v>
      </c>
      <c r="E5972" s="2" t="s">
        <v>330</v>
      </c>
      <c r="F5972" s="2" t="s">
        <v>383</v>
      </c>
      <c r="G5972" s="2" t="s">
        <v>436</v>
      </c>
      <c r="H5972" s="2" t="s">
        <v>376</v>
      </c>
      <c r="I5972" s="2" t="s">
        <v>586</v>
      </c>
      <c r="J5972" s="2" t="s">
        <v>418</v>
      </c>
      <c r="K5972" s="2" t="s">
        <v>343</v>
      </c>
      <c r="L5972" s="2" t="s">
        <v>627</v>
      </c>
      <c r="M5972" s="2" t="s">
        <v>686</v>
      </c>
    </row>
    <row r="5973" spans="2:13">
      <c r="B5973" t="s">
        <v>80</v>
      </c>
      <c r="C5973">
        <v>32</v>
      </c>
      <c r="D5973" s="2" t="s">
        <v>244</v>
      </c>
      <c r="E5973" s="2" t="s">
        <v>330</v>
      </c>
      <c r="F5973" s="2" t="s">
        <v>380</v>
      </c>
      <c r="G5973" s="2" t="s">
        <v>391</v>
      </c>
      <c r="H5973" s="2" t="s">
        <v>376</v>
      </c>
      <c r="I5973" s="2" t="s">
        <v>330</v>
      </c>
      <c r="J5973" s="2" t="s">
        <v>468</v>
      </c>
      <c r="K5973" s="2" t="s">
        <v>343</v>
      </c>
      <c r="L5973" s="2" t="s">
        <v>330</v>
      </c>
      <c r="M5973" s="2" t="s">
        <v>687</v>
      </c>
    </row>
    <row r="5974" spans="2:13">
      <c r="B5974" t="s">
        <v>81</v>
      </c>
      <c r="C5974">
        <v>32</v>
      </c>
      <c r="D5974" s="2" t="s">
        <v>245</v>
      </c>
      <c r="E5974" s="2" t="s">
        <v>330</v>
      </c>
      <c r="F5974" s="2" t="s">
        <v>380</v>
      </c>
      <c r="G5974" s="2" t="s">
        <v>395</v>
      </c>
      <c r="H5974" s="2" t="s">
        <v>376</v>
      </c>
      <c r="I5974" s="2" t="s">
        <v>330</v>
      </c>
      <c r="J5974" s="2" t="s">
        <v>525</v>
      </c>
      <c r="K5974" s="2" t="s">
        <v>343</v>
      </c>
      <c r="L5974" s="2" t="s">
        <v>330</v>
      </c>
      <c r="M5974" s="2" t="s">
        <v>688</v>
      </c>
    </row>
    <row r="5975" spans="2:13">
      <c r="B5975" t="s">
        <v>82</v>
      </c>
      <c r="C5975">
        <v>32</v>
      </c>
      <c r="D5975" s="2" t="s">
        <v>246</v>
      </c>
      <c r="E5975" s="2" t="s">
        <v>330</v>
      </c>
      <c r="F5975" s="2" t="s">
        <v>336</v>
      </c>
      <c r="G5975" s="2" t="s">
        <v>395</v>
      </c>
      <c r="H5975" s="2" t="s">
        <v>376</v>
      </c>
      <c r="I5975" s="2" t="s">
        <v>330</v>
      </c>
      <c r="J5975" s="2" t="s">
        <v>422</v>
      </c>
      <c r="K5975" s="2" t="s">
        <v>343</v>
      </c>
      <c r="L5975" s="2" t="s">
        <v>330</v>
      </c>
      <c r="M5975" s="2" t="s">
        <v>689</v>
      </c>
    </row>
    <row r="5976" spans="2:13">
      <c r="B5976" t="s">
        <v>83</v>
      </c>
      <c r="C5976">
        <v>32</v>
      </c>
      <c r="D5976" s="2" t="s">
        <v>246</v>
      </c>
      <c r="E5976" s="2" t="s">
        <v>330</v>
      </c>
      <c r="F5976" s="2" t="s">
        <v>384</v>
      </c>
      <c r="G5976" s="2" t="s">
        <v>330</v>
      </c>
      <c r="H5976" s="2" t="s">
        <v>376</v>
      </c>
      <c r="I5976" s="2" t="s">
        <v>330</v>
      </c>
      <c r="J5976" s="2" t="s">
        <v>509</v>
      </c>
      <c r="K5976" s="2" t="s">
        <v>343</v>
      </c>
      <c r="L5976" s="2" t="s">
        <v>330</v>
      </c>
      <c r="M5976" s="2" t="s">
        <v>689</v>
      </c>
    </row>
    <row r="5977" spans="2:13">
      <c r="B5977" t="s">
        <v>84</v>
      </c>
      <c r="C5977">
        <v>32</v>
      </c>
      <c r="D5977" s="2" t="s">
        <v>247</v>
      </c>
      <c r="E5977" s="2" t="s">
        <v>330</v>
      </c>
      <c r="F5977" s="2" t="s">
        <v>384</v>
      </c>
      <c r="G5977" s="2" t="s">
        <v>430</v>
      </c>
      <c r="H5977" s="2" t="s">
        <v>376</v>
      </c>
      <c r="I5977" s="2" t="s">
        <v>330</v>
      </c>
      <c r="J5977" s="2" t="s">
        <v>420</v>
      </c>
      <c r="K5977" s="2" t="s">
        <v>343</v>
      </c>
      <c r="L5977" s="2" t="s">
        <v>330</v>
      </c>
      <c r="M5977" s="2" t="s">
        <v>322</v>
      </c>
    </row>
    <row r="5978" spans="2:13">
      <c r="B5978" t="s">
        <v>85</v>
      </c>
      <c r="C5978">
        <v>32</v>
      </c>
      <c r="D5978" s="2" t="s">
        <v>232</v>
      </c>
      <c r="E5978" s="2" t="s">
        <v>330</v>
      </c>
      <c r="F5978" s="2" t="s">
        <v>343</v>
      </c>
      <c r="G5978" s="2" t="s">
        <v>417</v>
      </c>
      <c r="H5978" s="2" t="s">
        <v>376</v>
      </c>
      <c r="I5978" s="2" t="s">
        <v>330</v>
      </c>
      <c r="J5978" s="2" t="s">
        <v>526</v>
      </c>
      <c r="K5978" s="2" t="s">
        <v>343</v>
      </c>
      <c r="L5978" s="2" t="s">
        <v>330</v>
      </c>
      <c r="M5978" s="2" t="s">
        <v>690</v>
      </c>
    </row>
    <row r="5979" spans="2:13">
      <c r="B5979" t="s">
        <v>86</v>
      </c>
      <c r="C5979">
        <v>32</v>
      </c>
      <c r="D5979" s="2" t="s">
        <v>248</v>
      </c>
      <c r="E5979" s="2" t="s">
        <v>330</v>
      </c>
      <c r="F5979" s="2" t="s">
        <v>385</v>
      </c>
      <c r="G5979" s="2" t="s">
        <v>437</v>
      </c>
      <c r="H5979" s="2" t="s">
        <v>345</v>
      </c>
      <c r="I5979" s="2" t="s">
        <v>590</v>
      </c>
      <c r="J5979" s="2" t="s">
        <v>470</v>
      </c>
      <c r="K5979" s="2" t="s">
        <v>343</v>
      </c>
      <c r="L5979" s="2" t="s">
        <v>628</v>
      </c>
      <c r="M5979" s="2" t="s">
        <v>334</v>
      </c>
    </row>
    <row r="5980" spans="2:13">
      <c r="B5980" t="s">
        <v>87</v>
      </c>
      <c r="C5980">
        <v>32</v>
      </c>
      <c r="D5980" s="2" t="s">
        <v>336</v>
      </c>
      <c r="E5980" s="2" t="s">
        <v>330</v>
      </c>
      <c r="F5980" s="2" t="s">
        <v>385</v>
      </c>
      <c r="G5980" s="2" t="s">
        <v>438</v>
      </c>
      <c r="H5980" s="2" t="s">
        <v>371</v>
      </c>
      <c r="I5980" s="2" t="s">
        <v>330</v>
      </c>
      <c r="J5980" s="2" t="s">
        <v>527</v>
      </c>
      <c r="K5980" s="2" t="s">
        <v>343</v>
      </c>
      <c r="L5980" s="2" t="s">
        <v>230</v>
      </c>
      <c r="M5980" s="2" t="s">
        <v>328</v>
      </c>
    </row>
    <row r="5981" spans="2:13">
      <c r="B5981" t="s">
        <v>88</v>
      </c>
      <c r="C5981">
        <v>32</v>
      </c>
      <c r="D5981" s="2" t="s">
        <v>249</v>
      </c>
      <c r="E5981" s="2" t="s">
        <v>330</v>
      </c>
      <c r="F5981" s="2" t="s">
        <v>379</v>
      </c>
      <c r="G5981" s="2" t="s">
        <v>439</v>
      </c>
      <c r="H5981" s="2" t="s">
        <v>371</v>
      </c>
      <c r="I5981" s="2" t="s">
        <v>330</v>
      </c>
      <c r="J5981" s="2" t="s">
        <v>472</v>
      </c>
      <c r="K5981" s="2" t="s">
        <v>343</v>
      </c>
      <c r="L5981" s="2" t="s">
        <v>330</v>
      </c>
      <c r="M5981" s="2" t="s">
        <v>691</v>
      </c>
    </row>
    <row r="5982" spans="2:13">
      <c r="B5982" t="s">
        <v>89</v>
      </c>
      <c r="C5982">
        <v>32</v>
      </c>
      <c r="D5982" s="2" t="s">
        <v>250</v>
      </c>
      <c r="E5982" s="2" t="s">
        <v>330</v>
      </c>
      <c r="F5982" s="2" t="s">
        <v>379</v>
      </c>
      <c r="G5982" s="2" t="s">
        <v>440</v>
      </c>
      <c r="H5982" s="2" t="s">
        <v>372</v>
      </c>
      <c r="I5982" s="2" t="s">
        <v>330</v>
      </c>
      <c r="J5982" s="2" t="s">
        <v>528</v>
      </c>
      <c r="K5982" s="2" t="s">
        <v>343</v>
      </c>
      <c r="L5982" s="2" t="s">
        <v>230</v>
      </c>
      <c r="M5982" s="2" t="s">
        <v>678</v>
      </c>
    </row>
    <row r="5983" spans="2:13">
      <c r="B5983" t="s">
        <v>90</v>
      </c>
      <c r="C5983">
        <v>32</v>
      </c>
      <c r="D5983" s="2" t="s">
        <v>251</v>
      </c>
      <c r="E5983" s="2" t="s">
        <v>330</v>
      </c>
      <c r="F5983" s="2" t="s">
        <v>386</v>
      </c>
      <c r="G5983" s="2" t="s">
        <v>441</v>
      </c>
      <c r="H5983" s="2" t="s">
        <v>373</v>
      </c>
      <c r="I5983" s="2" t="s">
        <v>591</v>
      </c>
      <c r="J5983" s="2" t="s">
        <v>529</v>
      </c>
      <c r="K5983" s="2" t="s">
        <v>343</v>
      </c>
      <c r="L5983" s="2" t="s">
        <v>363</v>
      </c>
      <c r="M5983" s="2" t="s">
        <v>692</v>
      </c>
    </row>
    <row r="5984" spans="2:13">
      <c r="B5984" t="s">
        <v>91</v>
      </c>
      <c r="C5984">
        <v>32</v>
      </c>
      <c r="D5984" s="2" t="s">
        <v>252</v>
      </c>
      <c r="E5984" s="2" t="s">
        <v>330</v>
      </c>
      <c r="F5984" s="2" t="s">
        <v>378</v>
      </c>
      <c r="G5984" s="2" t="s">
        <v>426</v>
      </c>
      <c r="H5984" s="2" t="s">
        <v>339</v>
      </c>
      <c r="I5984" s="2" t="s">
        <v>591</v>
      </c>
      <c r="J5984" s="2" t="s">
        <v>530</v>
      </c>
      <c r="K5984" s="2" t="s">
        <v>343</v>
      </c>
      <c r="L5984" s="2" t="s">
        <v>363</v>
      </c>
      <c r="M5984" s="2" t="s">
        <v>693</v>
      </c>
    </row>
    <row r="5985" spans="2:13">
      <c r="B5985" t="s">
        <v>92</v>
      </c>
      <c r="C5985">
        <v>32</v>
      </c>
      <c r="D5985" s="2" t="s">
        <v>253</v>
      </c>
      <c r="E5985" s="2" t="s">
        <v>330</v>
      </c>
      <c r="F5985" s="2" t="s">
        <v>377</v>
      </c>
      <c r="G5985" s="2" t="s">
        <v>417</v>
      </c>
      <c r="H5985" s="2" t="s">
        <v>339</v>
      </c>
      <c r="I5985" s="2" t="s">
        <v>330</v>
      </c>
      <c r="J5985" s="2" t="s">
        <v>531</v>
      </c>
      <c r="K5985" s="2" t="s">
        <v>343</v>
      </c>
      <c r="L5985" s="2" t="s">
        <v>330</v>
      </c>
      <c r="M5985" s="2" t="s">
        <v>694</v>
      </c>
    </row>
    <row r="5986" spans="2:13">
      <c r="B5986" t="s">
        <v>93</v>
      </c>
      <c r="C5986">
        <v>32</v>
      </c>
      <c r="D5986" s="2" t="s">
        <v>254</v>
      </c>
      <c r="E5986" s="2" t="s">
        <v>330</v>
      </c>
      <c r="F5986" s="2" t="s">
        <v>377</v>
      </c>
      <c r="G5986" s="2" t="s">
        <v>330</v>
      </c>
      <c r="H5986" s="2" t="s">
        <v>339</v>
      </c>
      <c r="I5986" s="2" t="s">
        <v>330</v>
      </c>
      <c r="J5986" s="2" t="s">
        <v>532</v>
      </c>
      <c r="K5986" s="2" t="s">
        <v>343</v>
      </c>
      <c r="L5986" s="2" t="s">
        <v>330</v>
      </c>
      <c r="M5986" s="2" t="s">
        <v>695</v>
      </c>
    </row>
    <row r="5987" spans="2:13">
      <c r="B5987" t="s">
        <v>94</v>
      </c>
      <c r="C5987">
        <v>32</v>
      </c>
      <c r="D5987" s="2" t="s">
        <v>255</v>
      </c>
      <c r="E5987" s="2" t="s">
        <v>330</v>
      </c>
      <c r="F5987" s="2" t="s">
        <v>335</v>
      </c>
      <c r="G5987" s="2" t="s">
        <v>330</v>
      </c>
      <c r="H5987" s="2" t="s">
        <v>339</v>
      </c>
      <c r="I5987" s="2" t="s">
        <v>330</v>
      </c>
      <c r="J5987" s="2" t="s">
        <v>532</v>
      </c>
      <c r="K5987" s="2" t="s">
        <v>343</v>
      </c>
      <c r="L5987" s="2" t="s">
        <v>330</v>
      </c>
      <c r="M5987" s="2" t="s">
        <v>357</v>
      </c>
    </row>
    <row r="5988" spans="2:13">
      <c r="B5988" t="s">
        <v>95</v>
      </c>
      <c r="C5988">
        <v>32</v>
      </c>
      <c r="D5988" s="2" t="s">
        <v>255</v>
      </c>
      <c r="E5988" s="2" t="s">
        <v>366</v>
      </c>
      <c r="F5988" s="2" t="s">
        <v>387</v>
      </c>
      <c r="G5988" s="2" t="s">
        <v>442</v>
      </c>
      <c r="H5988" s="2" t="s">
        <v>339</v>
      </c>
      <c r="I5988" s="2" t="s">
        <v>330</v>
      </c>
      <c r="J5988" s="2" t="s">
        <v>491</v>
      </c>
      <c r="K5988" s="2" t="s">
        <v>343</v>
      </c>
      <c r="L5988" s="2" t="s">
        <v>330</v>
      </c>
      <c r="M5988" s="2" t="s">
        <v>357</v>
      </c>
    </row>
    <row r="5989" spans="2:13">
      <c r="B5989" t="s">
        <v>96</v>
      </c>
      <c r="C5989">
        <v>32</v>
      </c>
      <c r="D5989" s="2" t="s">
        <v>256</v>
      </c>
      <c r="E5989" s="2" t="s">
        <v>366</v>
      </c>
      <c r="F5989" s="2" t="s">
        <v>339</v>
      </c>
      <c r="G5989" s="2" t="s">
        <v>443</v>
      </c>
      <c r="H5989" s="2" t="s">
        <v>387</v>
      </c>
      <c r="I5989" s="2" t="s">
        <v>588</v>
      </c>
      <c r="J5989" s="2" t="s">
        <v>425</v>
      </c>
      <c r="K5989" s="2" t="s">
        <v>343</v>
      </c>
      <c r="L5989" s="2" t="s">
        <v>625</v>
      </c>
      <c r="M5989" s="2" t="s">
        <v>568</v>
      </c>
    </row>
    <row r="5990" spans="2:13">
      <c r="B5990" t="s">
        <v>97</v>
      </c>
      <c r="C5990">
        <v>32</v>
      </c>
      <c r="D5990" s="2" t="s">
        <v>257</v>
      </c>
      <c r="E5990" s="2" t="s">
        <v>330</v>
      </c>
      <c r="F5990" s="2" t="s">
        <v>339</v>
      </c>
      <c r="G5990" s="2" t="s">
        <v>444</v>
      </c>
      <c r="H5990" s="2" t="s">
        <v>335</v>
      </c>
      <c r="I5990" s="2" t="s">
        <v>591</v>
      </c>
      <c r="J5990" s="2" t="s">
        <v>533</v>
      </c>
      <c r="K5990" s="2" t="s">
        <v>343</v>
      </c>
      <c r="L5990" s="2" t="s">
        <v>363</v>
      </c>
      <c r="M5990" s="2" t="s">
        <v>322</v>
      </c>
    </row>
    <row r="5991" spans="2:13">
      <c r="B5991" t="s">
        <v>98</v>
      </c>
      <c r="C5991">
        <v>32</v>
      </c>
      <c r="D5991" s="2" t="s">
        <v>258</v>
      </c>
      <c r="E5991" s="2" t="s">
        <v>366</v>
      </c>
      <c r="F5991" s="2" t="s">
        <v>373</v>
      </c>
      <c r="G5991" s="2" t="s">
        <v>429</v>
      </c>
      <c r="H5991" s="2" t="s">
        <v>335</v>
      </c>
      <c r="I5991" s="2" t="s">
        <v>330</v>
      </c>
      <c r="J5991" s="2" t="s">
        <v>459</v>
      </c>
      <c r="K5991" s="2" t="s">
        <v>343</v>
      </c>
      <c r="L5991" s="2" t="s">
        <v>330</v>
      </c>
      <c r="M5991" s="2" t="s">
        <v>689</v>
      </c>
    </row>
    <row r="5992" spans="2:13">
      <c r="B5992" t="s">
        <v>99</v>
      </c>
      <c r="C5992">
        <v>32</v>
      </c>
      <c r="D5992" s="2" t="s">
        <v>259</v>
      </c>
      <c r="E5992" s="2" t="s">
        <v>366</v>
      </c>
      <c r="F5992" s="2" t="s">
        <v>373</v>
      </c>
      <c r="G5992" s="2" t="s">
        <v>432</v>
      </c>
      <c r="H5992" s="2" t="s">
        <v>335</v>
      </c>
      <c r="I5992" s="2" t="s">
        <v>330</v>
      </c>
      <c r="J5992" s="2" t="s">
        <v>491</v>
      </c>
      <c r="K5992" s="2" t="s">
        <v>343</v>
      </c>
      <c r="L5992" s="2" t="s">
        <v>330</v>
      </c>
      <c r="M5992" s="2" t="s">
        <v>696</v>
      </c>
    </row>
    <row r="5993" spans="2:13">
      <c r="B5993" t="s">
        <v>100</v>
      </c>
      <c r="C5993">
        <v>32</v>
      </c>
      <c r="D5993" s="2" t="s">
        <v>260</v>
      </c>
      <c r="E5993" s="2" t="s">
        <v>330</v>
      </c>
      <c r="F5993" s="2" t="s">
        <v>372</v>
      </c>
      <c r="G5993" s="2" t="s">
        <v>445</v>
      </c>
      <c r="H5993" s="2" t="s">
        <v>335</v>
      </c>
      <c r="I5993" s="2" t="s">
        <v>330</v>
      </c>
      <c r="J5993" s="2" t="s">
        <v>466</v>
      </c>
      <c r="K5993" s="2" t="s">
        <v>343</v>
      </c>
      <c r="L5993" s="2" t="s">
        <v>330</v>
      </c>
      <c r="M5993" s="2" t="s">
        <v>562</v>
      </c>
    </row>
    <row r="5994" spans="2:13">
      <c r="B5994" t="s">
        <v>101</v>
      </c>
      <c r="C5994">
        <v>32</v>
      </c>
      <c r="D5994" s="2" t="s">
        <v>336</v>
      </c>
      <c r="E5994" s="2" t="s">
        <v>366</v>
      </c>
      <c r="F5994" s="2" t="s">
        <v>372</v>
      </c>
      <c r="G5994" s="2" t="s">
        <v>446</v>
      </c>
      <c r="H5994" s="2" t="s">
        <v>335</v>
      </c>
      <c r="I5994" s="2" t="s">
        <v>330</v>
      </c>
      <c r="J5994" s="2" t="s">
        <v>534</v>
      </c>
      <c r="K5994" s="2" t="s">
        <v>343</v>
      </c>
      <c r="L5994" s="2" t="s">
        <v>330</v>
      </c>
      <c r="M5994" s="2" t="s">
        <v>697</v>
      </c>
    </row>
    <row r="5995" spans="2:13">
      <c r="B5995" t="s">
        <v>102</v>
      </c>
      <c r="C5995">
        <v>32</v>
      </c>
      <c r="D5995" s="2" t="s">
        <v>261</v>
      </c>
      <c r="E5995" s="2" t="s">
        <v>366</v>
      </c>
      <c r="F5995" s="2" t="s">
        <v>374</v>
      </c>
      <c r="G5995" s="2" t="s">
        <v>445</v>
      </c>
      <c r="H5995" s="2" t="s">
        <v>335</v>
      </c>
      <c r="I5995" s="2" t="s">
        <v>330</v>
      </c>
      <c r="J5995" s="2" t="s">
        <v>491</v>
      </c>
      <c r="K5995" s="2" t="s">
        <v>343</v>
      </c>
      <c r="L5995" s="2" t="s">
        <v>330</v>
      </c>
      <c r="M5995" s="2" t="s">
        <v>698</v>
      </c>
    </row>
    <row r="5996" spans="2:13">
      <c r="B5996" t="s">
        <v>103</v>
      </c>
      <c r="C5996">
        <v>32</v>
      </c>
      <c r="D5996" s="2" t="s">
        <v>262</v>
      </c>
      <c r="E5996" s="2" t="s">
        <v>366</v>
      </c>
      <c r="F5996" s="2" t="s">
        <v>374</v>
      </c>
      <c r="G5996" s="2" t="s">
        <v>446</v>
      </c>
      <c r="H5996" s="2" t="s">
        <v>335</v>
      </c>
      <c r="I5996" s="2" t="s">
        <v>330</v>
      </c>
      <c r="J5996" s="2" t="s">
        <v>521</v>
      </c>
      <c r="K5996" s="2" t="s">
        <v>343</v>
      </c>
      <c r="L5996" s="2" t="s">
        <v>330</v>
      </c>
      <c r="M5996" s="2" t="s">
        <v>684</v>
      </c>
    </row>
    <row r="5997" spans="2:13">
      <c r="B5997" t="s">
        <v>104</v>
      </c>
      <c r="C5997">
        <v>32</v>
      </c>
      <c r="D5997" s="2" t="s">
        <v>263</v>
      </c>
      <c r="E5997" s="2" t="s">
        <v>366</v>
      </c>
      <c r="F5997" s="2" t="s">
        <v>374</v>
      </c>
      <c r="G5997" s="2" t="s">
        <v>395</v>
      </c>
      <c r="H5997" s="2" t="s">
        <v>335</v>
      </c>
      <c r="I5997" s="2" t="s">
        <v>330</v>
      </c>
      <c r="J5997" s="2" t="s">
        <v>520</v>
      </c>
      <c r="K5997" s="2" t="s">
        <v>343</v>
      </c>
      <c r="L5997" s="2" t="s">
        <v>330</v>
      </c>
      <c r="M5997" s="2" t="s">
        <v>699</v>
      </c>
    </row>
    <row r="5998" spans="2:13">
      <c r="B5998" t="s">
        <v>105</v>
      </c>
      <c r="C5998">
        <v>32</v>
      </c>
      <c r="D5998" s="2" t="s">
        <v>236</v>
      </c>
      <c r="E5998" s="2" t="s">
        <v>366</v>
      </c>
      <c r="F5998" s="2" t="s">
        <v>374</v>
      </c>
      <c r="G5998" s="2" t="s">
        <v>446</v>
      </c>
      <c r="H5998" s="2" t="s">
        <v>335</v>
      </c>
      <c r="I5998" s="2" t="s">
        <v>591</v>
      </c>
      <c r="J5998" s="2" t="s">
        <v>491</v>
      </c>
      <c r="K5998" s="2" t="s">
        <v>343</v>
      </c>
      <c r="L5998" s="2" t="s">
        <v>591</v>
      </c>
      <c r="M5998" s="2" t="s">
        <v>700</v>
      </c>
    </row>
    <row r="5999" spans="2:13">
      <c r="B5999" t="s">
        <v>106</v>
      </c>
      <c r="C5999">
        <v>32</v>
      </c>
      <c r="D5999" s="2" t="s">
        <v>264</v>
      </c>
      <c r="E5999" s="2" t="s">
        <v>366</v>
      </c>
      <c r="F5999" s="2" t="s">
        <v>374</v>
      </c>
      <c r="G5999" s="2" t="s">
        <v>422</v>
      </c>
      <c r="H5999" s="2" t="s">
        <v>335</v>
      </c>
      <c r="I5999" s="2" t="s">
        <v>591</v>
      </c>
      <c r="J5999" s="2" t="s">
        <v>535</v>
      </c>
      <c r="K5999" s="2" t="s">
        <v>343</v>
      </c>
      <c r="L5999" s="2" t="s">
        <v>591</v>
      </c>
      <c r="M5999" s="2" t="s">
        <v>701</v>
      </c>
    </row>
    <row r="6000" spans="2:13">
      <c r="B6000" t="s">
        <v>107</v>
      </c>
      <c r="C6000">
        <v>32</v>
      </c>
      <c r="D6000" s="2" t="s">
        <v>264</v>
      </c>
      <c r="E6000" s="2" t="s">
        <v>366</v>
      </c>
      <c r="F6000" s="2" t="s">
        <v>374</v>
      </c>
      <c r="G6000" s="2" t="s">
        <v>442</v>
      </c>
      <c r="H6000" s="2" t="s">
        <v>335</v>
      </c>
      <c r="I6000" s="2" t="s">
        <v>592</v>
      </c>
      <c r="J6000" s="2" t="s">
        <v>464</v>
      </c>
      <c r="K6000" s="2" t="s">
        <v>343</v>
      </c>
      <c r="L6000" s="2" t="s">
        <v>592</v>
      </c>
      <c r="M6000" s="2" t="s">
        <v>701</v>
      </c>
    </row>
    <row r="6001" spans="2:13">
      <c r="B6001" t="s">
        <v>108</v>
      </c>
      <c r="C6001">
        <v>32</v>
      </c>
      <c r="D6001" s="2" t="s">
        <v>265</v>
      </c>
      <c r="E6001" s="2" t="s">
        <v>366</v>
      </c>
      <c r="F6001" s="2" t="s">
        <v>374</v>
      </c>
      <c r="G6001" s="2" t="s">
        <v>432</v>
      </c>
      <c r="H6001" s="2" t="s">
        <v>335</v>
      </c>
      <c r="I6001" s="2" t="s">
        <v>330</v>
      </c>
      <c r="J6001" s="2" t="s">
        <v>432</v>
      </c>
      <c r="K6001" s="2" t="s">
        <v>343</v>
      </c>
      <c r="L6001" s="2" t="s">
        <v>330</v>
      </c>
      <c r="M6001" s="2" t="s">
        <v>702</v>
      </c>
    </row>
    <row r="6002" spans="2:13">
      <c r="B6002" t="s">
        <v>109</v>
      </c>
      <c r="C6002">
        <v>32</v>
      </c>
      <c r="D6002" s="2" t="s">
        <v>337</v>
      </c>
      <c r="E6002" s="2" t="s">
        <v>330</v>
      </c>
      <c r="F6002" s="2" t="s">
        <v>374</v>
      </c>
      <c r="G6002" s="2" t="s">
        <v>422</v>
      </c>
      <c r="H6002" s="2" t="s">
        <v>335</v>
      </c>
      <c r="I6002" s="2" t="s">
        <v>593</v>
      </c>
      <c r="J6002" s="2" t="s">
        <v>525</v>
      </c>
      <c r="K6002" s="2" t="s">
        <v>343</v>
      </c>
      <c r="L6002" s="2" t="s">
        <v>593</v>
      </c>
      <c r="M6002" s="2" t="s">
        <v>556</v>
      </c>
    </row>
    <row r="6003" spans="2:13">
      <c r="B6003" t="s">
        <v>110</v>
      </c>
      <c r="C6003">
        <v>32</v>
      </c>
      <c r="D6003" s="2" t="s">
        <v>338</v>
      </c>
      <c r="E6003" s="2" t="s">
        <v>366</v>
      </c>
      <c r="F6003" s="2" t="s">
        <v>374</v>
      </c>
      <c r="G6003" s="2" t="s">
        <v>446</v>
      </c>
      <c r="H6003" s="2" t="s">
        <v>335</v>
      </c>
      <c r="I6003" s="2" t="s">
        <v>366</v>
      </c>
      <c r="J6003" s="2" t="s">
        <v>491</v>
      </c>
      <c r="K6003" s="2" t="s">
        <v>343</v>
      </c>
      <c r="L6003" s="2" t="s">
        <v>366</v>
      </c>
      <c r="M6003" s="2" t="s">
        <v>703</v>
      </c>
    </row>
    <row r="6004" spans="2:13">
      <c r="B6004" t="s">
        <v>111</v>
      </c>
      <c r="C6004">
        <v>32</v>
      </c>
      <c r="D6004" s="2" t="s">
        <v>338</v>
      </c>
      <c r="E6004" s="2" t="s">
        <v>366</v>
      </c>
      <c r="F6004" s="2" t="s">
        <v>374</v>
      </c>
      <c r="G6004" s="2" t="s">
        <v>365</v>
      </c>
      <c r="H6004" s="2" t="s">
        <v>387</v>
      </c>
      <c r="I6004" s="2" t="s">
        <v>594</v>
      </c>
      <c r="J6004" s="2" t="s">
        <v>467</v>
      </c>
      <c r="K6004" s="2" t="s">
        <v>343</v>
      </c>
      <c r="L6004" s="2" t="s">
        <v>629</v>
      </c>
      <c r="M6004" s="2" t="s">
        <v>347</v>
      </c>
    </row>
    <row r="6005" spans="2:13">
      <c r="B6005" t="s">
        <v>112</v>
      </c>
      <c r="C6005">
        <v>32</v>
      </c>
      <c r="D6005" s="2" t="s">
        <v>266</v>
      </c>
      <c r="E6005" s="2" t="s">
        <v>330</v>
      </c>
      <c r="F6005" s="2" t="s">
        <v>374</v>
      </c>
      <c r="G6005" s="2" t="s">
        <v>432</v>
      </c>
      <c r="H6005" s="2" t="s">
        <v>387</v>
      </c>
      <c r="I6005" s="2" t="s">
        <v>591</v>
      </c>
      <c r="J6005" s="2" t="s">
        <v>536</v>
      </c>
      <c r="K6005" s="2" t="s">
        <v>343</v>
      </c>
      <c r="L6005" s="2" t="s">
        <v>591</v>
      </c>
      <c r="M6005" s="2" t="s">
        <v>704</v>
      </c>
    </row>
    <row r="6006" spans="2:13">
      <c r="B6006" t="s">
        <v>113</v>
      </c>
      <c r="C6006">
        <v>32</v>
      </c>
      <c r="D6006" s="2" t="s">
        <v>267</v>
      </c>
      <c r="E6006" s="2" t="s">
        <v>366</v>
      </c>
      <c r="F6006" s="2" t="s">
        <v>374</v>
      </c>
      <c r="G6006" s="2" t="s">
        <v>447</v>
      </c>
      <c r="H6006" s="2" t="s">
        <v>339</v>
      </c>
      <c r="I6006" s="2" t="s">
        <v>594</v>
      </c>
      <c r="J6006" s="2" t="s">
        <v>536</v>
      </c>
      <c r="K6006" s="2" t="s">
        <v>343</v>
      </c>
      <c r="L6006" s="2" t="s">
        <v>629</v>
      </c>
      <c r="M6006" s="2" t="s">
        <v>705</v>
      </c>
    </row>
    <row r="6007" spans="2:13">
      <c r="B6007" t="s">
        <v>114</v>
      </c>
      <c r="C6007">
        <v>32</v>
      </c>
      <c r="D6007" s="2" t="s">
        <v>268</v>
      </c>
      <c r="E6007" s="2" t="s">
        <v>366</v>
      </c>
      <c r="F6007" s="2" t="s">
        <v>374</v>
      </c>
      <c r="G6007" s="2" t="s">
        <v>433</v>
      </c>
      <c r="H6007" s="2" t="s">
        <v>339</v>
      </c>
      <c r="I6007" s="2" t="s">
        <v>595</v>
      </c>
      <c r="J6007" s="2" t="s">
        <v>459</v>
      </c>
      <c r="K6007" s="2" t="s">
        <v>343</v>
      </c>
      <c r="L6007" s="2" t="s">
        <v>595</v>
      </c>
      <c r="M6007" s="2" t="s">
        <v>706</v>
      </c>
    </row>
    <row r="6008" spans="2:13">
      <c r="B6008" t="s">
        <v>115</v>
      </c>
      <c r="C6008">
        <v>32</v>
      </c>
      <c r="D6008" s="2" t="s">
        <v>269</v>
      </c>
      <c r="E6008" s="2" t="s">
        <v>330</v>
      </c>
      <c r="F6008" s="2" t="s">
        <v>374</v>
      </c>
      <c r="G6008" s="2" t="s">
        <v>447</v>
      </c>
      <c r="H6008" s="2" t="s">
        <v>373</v>
      </c>
      <c r="I6008" s="2" t="s">
        <v>596</v>
      </c>
      <c r="J6008" s="2" t="s">
        <v>537</v>
      </c>
      <c r="K6008" s="2" t="s">
        <v>343</v>
      </c>
      <c r="L6008" s="2" t="s">
        <v>630</v>
      </c>
      <c r="M6008" s="2" t="s">
        <v>703</v>
      </c>
    </row>
    <row r="6009" spans="2:13">
      <c r="B6009" t="s">
        <v>116</v>
      </c>
      <c r="C6009">
        <v>32</v>
      </c>
      <c r="D6009" s="2" t="s">
        <v>270</v>
      </c>
      <c r="E6009" s="2" t="s">
        <v>330</v>
      </c>
      <c r="F6009" s="2" t="s">
        <v>373</v>
      </c>
      <c r="G6009" s="2" t="s">
        <v>445</v>
      </c>
      <c r="H6009" s="2" t="s">
        <v>373</v>
      </c>
      <c r="I6009" s="2" t="s">
        <v>330</v>
      </c>
      <c r="J6009" s="2" t="s">
        <v>330</v>
      </c>
      <c r="K6009" s="2" t="s">
        <v>343</v>
      </c>
      <c r="L6009" s="2" t="s">
        <v>330</v>
      </c>
      <c r="M6009" s="2" t="s">
        <v>707</v>
      </c>
    </row>
    <row r="6010" spans="2:13">
      <c r="B6010" t="s">
        <v>117</v>
      </c>
      <c r="C6010">
        <v>32</v>
      </c>
      <c r="D6010" s="2" t="s">
        <v>271</v>
      </c>
      <c r="E6010" s="2" t="s">
        <v>330</v>
      </c>
      <c r="F6010" s="2" t="s">
        <v>339</v>
      </c>
      <c r="G6010" s="2" t="s">
        <v>448</v>
      </c>
      <c r="H6010" s="2" t="s">
        <v>373</v>
      </c>
      <c r="I6010" s="2" t="s">
        <v>591</v>
      </c>
      <c r="J6010" s="2" t="s">
        <v>538</v>
      </c>
      <c r="K6010" s="2" t="s">
        <v>343</v>
      </c>
      <c r="L6010" s="2" t="s">
        <v>591</v>
      </c>
      <c r="M6010" s="2" t="s">
        <v>708</v>
      </c>
    </row>
    <row r="6011" spans="2:13">
      <c r="B6011" t="s">
        <v>118</v>
      </c>
      <c r="C6011">
        <v>32</v>
      </c>
      <c r="D6011" s="2" t="s">
        <v>272</v>
      </c>
      <c r="E6011" s="2" t="s">
        <v>330</v>
      </c>
      <c r="F6011" s="2" t="s">
        <v>339</v>
      </c>
      <c r="G6011" s="2" t="s">
        <v>449</v>
      </c>
      <c r="H6011" s="2" t="s">
        <v>372</v>
      </c>
      <c r="I6011" s="2" t="s">
        <v>330</v>
      </c>
      <c r="J6011" s="2" t="s">
        <v>539</v>
      </c>
      <c r="K6011" s="2" t="s">
        <v>343</v>
      </c>
      <c r="L6011" s="2" t="s">
        <v>365</v>
      </c>
      <c r="M6011" s="2" t="s">
        <v>709</v>
      </c>
    </row>
    <row r="6012" spans="2:13">
      <c r="B6012" t="s">
        <v>119</v>
      </c>
      <c r="C6012">
        <v>32</v>
      </c>
      <c r="D6012" s="2" t="s">
        <v>330</v>
      </c>
      <c r="E6012" s="2" t="s">
        <v>330</v>
      </c>
      <c r="F6012" s="2" t="s">
        <v>387</v>
      </c>
      <c r="G6012" s="2" t="s">
        <v>450</v>
      </c>
      <c r="H6012" s="2" t="s">
        <v>372</v>
      </c>
      <c r="I6012" s="2" t="s">
        <v>591</v>
      </c>
      <c r="J6012" s="2" t="s">
        <v>540</v>
      </c>
      <c r="K6012" s="2" t="s">
        <v>343</v>
      </c>
      <c r="L6012" s="2" t="s">
        <v>591</v>
      </c>
      <c r="M6012" s="2" t="s">
        <v>709</v>
      </c>
    </row>
    <row r="6013" spans="2:13">
      <c r="B6013" t="s">
        <v>120</v>
      </c>
      <c r="C6013">
        <v>32</v>
      </c>
      <c r="D6013" s="2" t="s">
        <v>273</v>
      </c>
      <c r="E6013" s="2" t="s">
        <v>330</v>
      </c>
      <c r="F6013" s="2" t="s">
        <v>379</v>
      </c>
      <c r="G6013" s="2" t="s">
        <v>391</v>
      </c>
      <c r="H6013" s="2" t="s">
        <v>374</v>
      </c>
      <c r="I6013" s="2" t="s">
        <v>590</v>
      </c>
      <c r="J6013" s="2" t="s">
        <v>524</v>
      </c>
      <c r="K6013" s="2" t="s">
        <v>343</v>
      </c>
      <c r="L6013" s="2" t="s">
        <v>608</v>
      </c>
      <c r="M6013" s="2" t="s">
        <v>686</v>
      </c>
    </row>
    <row r="6014" spans="2:13">
      <c r="B6014" t="s">
        <v>121</v>
      </c>
      <c r="C6014">
        <v>32</v>
      </c>
      <c r="D6014" s="2" t="s">
        <v>339</v>
      </c>
      <c r="E6014" s="2" t="s">
        <v>330</v>
      </c>
      <c r="F6014" s="2" t="s">
        <v>379</v>
      </c>
      <c r="G6014" s="2" t="s">
        <v>449</v>
      </c>
      <c r="H6014" s="2" t="s">
        <v>371</v>
      </c>
      <c r="I6014" s="2" t="s">
        <v>330</v>
      </c>
      <c r="J6014" s="2" t="s">
        <v>539</v>
      </c>
      <c r="K6014" s="2" t="s">
        <v>343</v>
      </c>
      <c r="L6014" s="2" t="s">
        <v>365</v>
      </c>
      <c r="M6014" s="2" t="s">
        <v>710</v>
      </c>
    </row>
    <row r="6015" spans="2:13">
      <c r="B6015" t="s">
        <v>122</v>
      </c>
      <c r="C6015">
        <v>32</v>
      </c>
      <c r="D6015" s="2" t="s">
        <v>274</v>
      </c>
      <c r="E6015" s="2" t="s">
        <v>330</v>
      </c>
      <c r="F6015" s="2" t="s">
        <v>384</v>
      </c>
      <c r="G6015" s="2" t="s">
        <v>434</v>
      </c>
      <c r="H6015" s="2" t="s">
        <v>375</v>
      </c>
      <c r="I6015" s="2" t="s">
        <v>588</v>
      </c>
      <c r="J6015" s="2" t="s">
        <v>459</v>
      </c>
      <c r="K6015" s="2" t="s">
        <v>343</v>
      </c>
      <c r="L6015" s="2" t="s">
        <v>631</v>
      </c>
      <c r="M6015" s="2" t="s">
        <v>555</v>
      </c>
    </row>
    <row r="6016" spans="2:13">
      <c r="B6016" t="s">
        <v>123</v>
      </c>
      <c r="C6016">
        <v>32</v>
      </c>
      <c r="D6016" s="2" t="s">
        <v>268</v>
      </c>
      <c r="E6016" s="2" t="s">
        <v>330</v>
      </c>
      <c r="F6016" s="2" t="s">
        <v>336</v>
      </c>
      <c r="G6016" s="2" t="s">
        <v>451</v>
      </c>
      <c r="H6016" s="2" t="s">
        <v>375</v>
      </c>
      <c r="I6016" s="2" t="s">
        <v>591</v>
      </c>
      <c r="J6016" s="2" t="s">
        <v>453</v>
      </c>
      <c r="K6016" s="2" t="s">
        <v>343</v>
      </c>
      <c r="L6016" s="2" t="s">
        <v>591</v>
      </c>
      <c r="M6016" s="2" t="s">
        <v>711</v>
      </c>
    </row>
    <row r="6017" spans="2:13">
      <c r="B6017" t="s">
        <v>124</v>
      </c>
      <c r="C6017">
        <v>32</v>
      </c>
      <c r="D6017" s="2" t="s">
        <v>275</v>
      </c>
      <c r="E6017" s="2" t="s">
        <v>330</v>
      </c>
      <c r="F6017" s="2" t="s">
        <v>336</v>
      </c>
      <c r="G6017" s="2" t="s">
        <v>452</v>
      </c>
      <c r="H6017" s="2" t="s">
        <v>375</v>
      </c>
      <c r="I6017" s="2" t="s">
        <v>591</v>
      </c>
      <c r="J6017" s="2" t="s">
        <v>531</v>
      </c>
      <c r="K6017" s="2" t="s">
        <v>343</v>
      </c>
      <c r="L6017" s="2" t="s">
        <v>591</v>
      </c>
      <c r="M6017" s="2" t="s">
        <v>686</v>
      </c>
    </row>
    <row r="6018" spans="2:13">
      <c r="B6018" t="s">
        <v>125</v>
      </c>
      <c r="C6018">
        <v>32</v>
      </c>
      <c r="D6018" s="2" t="s">
        <v>276</v>
      </c>
      <c r="E6018" s="2" t="s">
        <v>330</v>
      </c>
      <c r="F6018" s="2" t="s">
        <v>336</v>
      </c>
      <c r="G6018" s="2" t="s">
        <v>451</v>
      </c>
      <c r="H6018" s="2" t="s">
        <v>345</v>
      </c>
      <c r="I6018" s="2" t="s">
        <v>330</v>
      </c>
      <c r="J6018" s="2" t="s">
        <v>541</v>
      </c>
      <c r="K6018" s="2" t="s">
        <v>343</v>
      </c>
      <c r="L6018" s="2" t="s">
        <v>365</v>
      </c>
      <c r="M6018" s="2" t="s">
        <v>712</v>
      </c>
    </row>
    <row r="6019" spans="2:13">
      <c r="B6019" t="s">
        <v>126</v>
      </c>
      <c r="C6019">
        <v>32</v>
      </c>
      <c r="D6019" s="2" t="s">
        <v>277</v>
      </c>
      <c r="E6019" s="2" t="s">
        <v>366</v>
      </c>
      <c r="F6019" s="2" t="s">
        <v>336</v>
      </c>
      <c r="G6019" s="2" t="s">
        <v>442</v>
      </c>
      <c r="H6019" s="2" t="s">
        <v>345</v>
      </c>
      <c r="I6019" s="2" t="s">
        <v>593</v>
      </c>
      <c r="J6019" s="2" t="s">
        <v>519</v>
      </c>
      <c r="K6019" s="2" t="s">
        <v>343</v>
      </c>
      <c r="L6019" s="2" t="s">
        <v>593</v>
      </c>
      <c r="M6019" s="2" t="s">
        <v>713</v>
      </c>
    </row>
    <row r="6020" spans="2:13">
      <c r="B6020" t="s">
        <v>127</v>
      </c>
      <c r="C6020">
        <v>32</v>
      </c>
      <c r="D6020" s="2" t="s">
        <v>278</v>
      </c>
      <c r="E6020" s="2" t="s">
        <v>366</v>
      </c>
      <c r="F6020" s="2" t="s">
        <v>336</v>
      </c>
      <c r="G6020" s="2" t="s">
        <v>453</v>
      </c>
      <c r="H6020" s="2" t="s">
        <v>345</v>
      </c>
      <c r="I6020" s="2" t="s">
        <v>366</v>
      </c>
      <c r="J6020" s="2" t="s">
        <v>446</v>
      </c>
      <c r="K6020" s="2" t="s">
        <v>343</v>
      </c>
      <c r="L6020" s="2" t="s">
        <v>366</v>
      </c>
      <c r="M6020" s="2" t="s">
        <v>341</v>
      </c>
    </row>
    <row r="6021" spans="2:13">
      <c r="B6021" t="s">
        <v>128</v>
      </c>
      <c r="C6021">
        <v>32</v>
      </c>
      <c r="D6021" s="2" t="s">
        <v>279</v>
      </c>
      <c r="E6021" s="2" t="s">
        <v>330</v>
      </c>
      <c r="F6021" s="2" t="s">
        <v>336</v>
      </c>
      <c r="G6021" s="2" t="s">
        <v>436</v>
      </c>
      <c r="H6021" s="2" t="s">
        <v>345</v>
      </c>
      <c r="I6021" s="2" t="s">
        <v>366</v>
      </c>
      <c r="J6021" s="2" t="s">
        <v>521</v>
      </c>
      <c r="K6021" s="2" t="s">
        <v>343</v>
      </c>
      <c r="L6021" s="2" t="s">
        <v>366</v>
      </c>
      <c r="M6021" s="2" t="s">
        <v>714</v>
      </c>
    </row>
    <row r="6022" spans="2:13">
      <c r="B6022" t="s">
        <v>129</v>
      </c>
      <c r="C6022">
        <v>32</v>
      </c>
      <c r="D6022" s="2" t="s">
        <v>280</v>
      </c>
      <c r="E6022" s="2" t="s">
        <v>364</v>
      </c>
      <c r="F6022" s="2" t="s">
        <v>382</v>
      </c>
      <c r="G6022" s="2" t="s">
        <v>454</v>
      </c>
      <c r="H6022" s="2" t="s">
        <v>345</v>
      </c>
      <c r="I6022" s="2" t="s">
        <v>330</v>
      </c>
      <c r="J6022" s="2" t="s">
        <v>433</v>
      </c>
      <c r="K6022" s="2" t="s">
        <v>343</v>
      </c>
      <c r="L6022" s="2" t="s">
        <v>330</v>
      </c>
      <c r="M6022" s="2" t="s">
        <v>715</v>
      </c>
    </row>
    <row r="6023" spans="2:13">
      <c r="B6023" t="s">
        <v>130</v>
      </c>
      <c r="C6023">
        <v>32</v>
      </c>
      <c r="D6023" s="2" t="s">
        <v>281</v>
      </c>
      <c r="E6023" s="2" t="s">
        <v>230</v>
      </c>
      <c r="F6023" s="2" t="s">
        <v>382</v>
      </c>
      <c r="G6023" s="2" t="s">
        <v>405</v>
      </c>
      <c r="H6023" s="2" t="s">
        <v>375</v>
      </c>
      <c r="I6023" s="2" t="s">
        <v>330</v>
      </c>
      <c r="J6023" s="2" t="s">
        <v>457</v>
      </c>
      <c r="K6023" s="2" t="s">
        <v>343</v>
      </c>
      <c r="L6023" s="2" t="s">
        <v>364</v>
      </c>
      <c r="M6023" s="2" t="s">
        <v>616</v>
      </c>
    </row>
    <row r="6024" spans="2:13">
      <c r="B6024" t="s">
        <v>131</v>
      </c>
      <c r="C6024">
        <v>32</v>
      </c>
      <c r="D6024" s="2" t="s">
        <v>282</v>
      </c>
      <c r="E6024" s="2" t="s">
        <v>370</v>
      </c>
      <c r="F6024" s="2" t="s">
        <v>365</v>
      </c>
      <c r="G6024" s="2" t="s">
        <v>435</v>
      </c>
      <c r="H6024" s="2" t="s">
        <v>372</v>
      </c>
      <c r="I6024" s="2" t="s">
        <v>366</v>
      </c>
      <c r="J6024" s="2" t="s">
        <v>522</v>
      </c>
      <c r="K6024" s="2" t="s">
        <v>343</v>
      </c>
      <c r="L6024" s="2" t="s">
        <v>370</v>
      </c>
      <c r="M6024" s="2" t="s">
        <v>716</v>
      </c>
    </row>
    <row r="6025" spans="2:13">
      <c r="B6025" t="s">
        <v>132</v>
      </c>
      <c r="C6025">
        <v>32</v>
      </c>
      <c r="D6025" s="2" t="s">
        <v>283</v>
      </c>
      <c r="E6025" s="2" t="s">
        <v>370</v>
      </c>
      <c r="F6025" s="2" t="s">
        <v>365</v>
      </c>
      <c r="G6025" s="2" t="s">
        <v>455</v>
      </c>
      <c r="H6025" s="2" t="s">
        <v>387</v>
      </c>
      <c r="I6025" s="2" t="s">
        <v>366</v>
      </c>
      <c r="J6025" s="2" t="s">
        <v>230</v>
      </c>
      <c r="K6025" s="2" t="s">
        <v>343</v>
      </c>
      <c r="L6025" s="2" t="s">
        <v>370</v>
      </c>
      <c r="M6025" s="2" t="s">
        <v>717</v>
      </c>
    </row>
    <row r="6026" spans="2:13">
      <c r="B6026" t="s">
        <v>133</v>
      </c>
      <c r="C6026">
        <v>32</v>
      </c>
      <c r="D6026" s="2" t="s">
        <v>284</v>
      </c>
      <c r="E6026" s="2" t="s">
        <v>364</v>
      </c>
      <c r="F6026" s="2" t="s">
        <v>365</v>
      </c>
      <c r="G6026" s="2" t="s">
        <v>444</v>
      </c>
      <c r="H6026" s="2" t="s">
        <v>335</v>
      </c>
      <c r="I6026" s="2" t="s">
        <v>330</v>
      </c>
      <c r="J6026" s="2" t="s">
        <v>542</v>
      </c>
      <c r="K6026" s="2" t="s">
        <v>343</v>
      </c>
      <c r="L6026" s="2" t="s">
        <v>364</v>
      </c>
      <c r="M6026" s="2" t="s">
        <v>718</v>
      </c>
    </row>
    <row r="6027" spans="2:13">
      <c r="B6027" t="s">
        <v>134</v>
      </c>
      <c r="C6027">
        <v>32</v>
      </c>
      <c r="D6027" s="2" t="s">
        <v>285</v>
      </c>
      <c r="E6027" s="2" t="s">
        <v>364</v>
      </c>
      <c r="F6027" s="2" t="s">
        <v>365</v>
      </c>
      <c r="G6027" s="2" t="s">
        <v>456</v>
      </c>
      <c r="H6027" s="2" t="s">
        <v>377</v>
      </c>
      <c r="I6027" s="2" t="s">
        <v>366</v>
      </c>
      <c r="J6027" s="2" t="s">
        <v>543</v>
      </c>
      <c r="K6027" s="2" t="s">
        <v>343</v>
      </c>
      <c r="L6027" s="2" t="s">
        <v>368</v>
      </c>
      <c r="M6027" s="2" t="s">
        <v>245</v>
      </c>
    </row>
    <row r="6028" spans="2:13">
      <c r="B6028" t="s">
        <v>135</v>
      </c>
      <c r="C6028">
        <v>32</v>
      </c>
      <c r="D6028" s="2" t="s">
        <v>340</v>
      </c>
      <c r="E6028" s="2" t="s">
        <v>369</v>
      </c>
      <c r="F6028" s="2" t="s">
        <v>365</v>
      </c>
      <c r="G6028" s="2" t="s">
        <v>457</v>
      </c>
      <c r="H6028" s="2" t="s">
        <v>377</v>
      </c>
      <c r="I6028" s="2" t="s">
        <v>330</v>
      </c>
      <c r="J6028" s="2" t="s">
        <v>519</v>
      </c>
      <c r="K6028" s="2" t="s">
        <v>343</v>
      </c>
      <c r="L6028" s="2" t="s">
        <v>330</v>
      </c>
      <c r="M6028" s="2" t="s">
        <v>719</v>
      </c>
    </row>
    <row r="6029" spans="2:13">
      <c r="B6029" t="s">
        <v>136</v>
      </c>
      <c r="C6029">
        <v>32</v>
      </c>
      <c r="D6029" s="2" t="s">
        <v>341</v>
      </c>
      <c r="E6029" s="2" t="s">
        <v>364</v>
      </c>
      <c r="F6029" s="2" t="s">
        <v>365</v>
      </c>
      <c r="G6029" s="2" t="s">
        <v>458</v>
      </c>
      <c r="H6029" s="2" t="s">
        <v>377</v>
      </c>
      <c r="I6029" s="2" t="s">
        <v>330</v>
      </c>
      <c r="J6029" s="2" t="s">
        <v>544</v>
      </c>
      <c r="K6029" s="2" t="s">
        <v>343</v>
      </c>
      <c r="L6029" s="2" t="s">
        <v>330</v>
      </c>
      <c r="M6029" s="2" t="s">
        <v>720</v>
      </c>
    </row>
    <row r="6030" spans="2:13">
      <c r="B6030" t="s">
        <v>137</v>
      </c>
      <c r="C6030">
        <v>32</v>
      </c>
      <c r="D6030" s="2" t="s">
        <v>342</v>
      </c>
      <c r="E6030" s="2" t="s">
        <v>368</v>
      </c>
      <c r="F6030" s="2" t="s">
        <v>365</v>
      </c>
      <c r="G6030" s="2" t="s">
        <v>459</v>
      </c>
      <c r="H6030" s="2" t="s">
        <v>378</v>
      </c>
      <c r="I6030" s="2" t="s">
        <v>366</v>
      </c>
      <c r="J6030" s="2" t="s">
        <v>420</v>
      </c>
      <c r="K6030" s="2" t="s">
        <v>343</v>
      </c>
      <c r="L6030" s="2" t="s">
        <v>368</v>
      </c>
      <c r="M6030" s="2" t="s">
        <v>721</v>
      </c>
    </row>
    <row r="6031" spans="2:13">
      <c r="B6031" t="s">
        <v>138</v>
      </c>
      <c r="C6031">
        <v>32</v>
      </c>
      <c r="D6031" s="2" t="s">
        <v>343</v>
      </c>
      <c r="E6031" s="2" t="s">
        <v>330</v>
      </c>
      <c r="F6031" s="2" t="s">
        <v>365</v>
      </c>
      <c r="G6031" s="2" t="s">
        <v>424</v>
      </c>
      <c r="H6031" s="2" t="s">
        <v>378</v>
      </c>
      <c r="I6031" s="2" t="s">
        <v>330</v>
      </c>
      <c r="J6031" s="2" t="s">
        <v>545</v>
      </c>
      <c r="K6031" s="2" t="s">
        <v>343</v>
      </c>
      <c r="L6031" s="2" t="s">
        <v>330</v>
      </c>
      <c r="M6031" s="2" t="s">
        <v>722</v>
      </c>
    </row>
    <row r="6032" spans="2:13">
      <c r="B6032" t="s">
        <v>139</v>
      </c>
      <c r="C6032">
        <v>32</v>
      </c>
      <c r="D6032" s="2" t="s">
        <v>344</v>
      </c>
      <c r="E6032" s="2" t="s">
        <v>330</v>
      </c>
      <c r="F6032" s="2" t="s">
        <v>365</v>
      </c>
      <c r="G6032" s="2" t="s">
        <v>460</v>
      </c>
      <c r="H6032" s="2" t="s">
        <v>378</v>
      </c>
      <c r="I6032" s="2" t="s">
        <v>330</v>
      </c>
      <c r="J6032" s="2" t="s">
        <v>546</v>
      </c>
      <c r="K6032" s="2" t="s">
        <v>343</v>
      </c>
      <c r="L6032" s="2" t="s">
        <v>330</v>
      </c>
      <c r="M6032" s="2" t="s">
        <v>230</v>
      </c>
    </row>
    <row r="6033" spans="2:13">
      <c r="B6033" t="s">
        <v>140</v>
      </c>
      <c r="C6033">
        <v>32</v>
      </c>
      <c r="D6033" s="2" t="s">
        <v>286</v>
      </c>
      <c r="E6033" s="2" t="s">
        <v>330</v>
      </c>
      <c r="F6033" s="2" t="s">
        <v>365</v>
      </c>
      <c r="G6033" s="2" t="s">
        <v>439</v>
      </c>
      <c r="H6033" s="2" t="s">
        <v>378</v>
      </c>
      <c r="I6033" s="2" t="s">
        <v>330</v>
      </c>
      <c r="J6033" s="2" t="s">
        <v>544</v>
      </c>
      <c r="K6033" s="2" t="s">
        <v>343</v>
      </c>
      <c r="L6033" s="2" t="s">
        <v>330</v>
      </c>
      <c r="M6033" s="2" t="s">
        <v>723</v>
      </c>
    </row>
    <row r="6034" spans="2:13">
      <c r="B6034" t="s">
        <v>141</v>
      </c>
      <c r="C6034">
        <v>32</v>
      </c>
      <c r="D6034" s="2" t="s">
        <v>287</v>
      </c>
      <c r="E6034" s="2" t="s">
        <v>330</v>
      </c>
      <c r="F6034" s="2" t="s">
        <v>365</v>
      </c>
      <c r="G6034" s="2" t="s">
        <v>424</v>
      </c>
      <c r="H6034" s="2" t="s">
        <v>378</v>
      </c>
      <c r="I6034" s="2" t="s">
        <v>330</v>
      </c>
      <c r="J6034" s="2" t="s">
        <v>469</v>
      </c>
      <c r="K6034" s="2" t="s">
        <v>343</v>
      </c>
      <c r="L6034" s="2" t="s">
        <v>330</v>
      </c>
      <c r="M6034" s="2" t="s">
        <v>607</v>
      </c>
    </row>
    <row r="6035" spans="2:13">
      <c r="B6035" t="s">
        <v>142</v>
      </c>
      <c r="C6035">
        <v>32</v>
      </c>
      <c r="D6035" s="2" t="s">
        <v>288</v>
      </c>
      <c r="E6035" s="2" t="s">
        <v>330</v>
      </c>
      <c r="F6035" s="2" t="s">
        <v>365</v>
      </c>
      <c r="G6035" s="2" t="s">
        <v>420</v>
      </c>
      <c r="H6035" s="2" t="s">
        <v>378</v>
      </c>
      <c r="I6035" s="2" t="s">
        <v>330</v>
      </c>
      <c r="J6035" s="2" t="s">
        <v>472</v>
      </c>
      <c r="K6035" s="2" t="s">
        <v>343</v>
      </c>
      <c r="L6035" s="2" t="s">
        <v>330</v>
      </c>
      <c r="M6035" s="2" t="s">
        <v>724</v>
      </c>
    </row>
    <row r="6036" spans="2:13">
      <c r="B6036" t="s">
        <v>143</v>
      </c>
      <c r="C6036">
        <v>32</v>
      </c>
      <c r="D6036" s="2" t="s">
        <v>289</v>
      </c>
      <c r="E6036" s="2" t="s">
        <v>330</v>
      </c>
      <c r="F6036" s="2" t="s">
        <v>365</v>
      </c>
      <c r="G6036" s="2" t="s">
        <v>428</v>
      </c>
      <c r="H6036" s="2" t="s">
        <v>378</v>
      </c>
      <c r="I6036" s="2" t="s">
        <v>330</v>
      </c>
      <c r="J6036" s="2" t="s">
        <v>462</v>
      </c>
      <c r="K6036" s="2" t="s">
        <v>343</v>
      </c>
      <c r="L6036" s="2" t="s">
        <v>330</v>
      </c>
      <c r="M6036" s="2" t="s">
        <v>673</v>
      </c>
    </row>
    <row r="6037" spans="2:13">
      <c r="B6037" t="s">
        <v>144</v>
      </c>
      <c r="C6037">
        <v>32</v>
      </c>
      <c r="D6037" s="2" t="s">
        <v>345</v>
      </c>
      <c r="E6037" s="2" t="s">
        <v>330</v>
      </c>
      <c r="F6037" s="2" t="s">
        <v>365</v>
      </c>
      <c r="G6037" s="2" t="s">
        <v>461</v>
      </c>
      <c r="H6037" s="2" t="s">
        <v>378</v>
      </c>
      <c r="I6037" s="2" t="s">
        <v>330</v>
      </c>
      <c r="J6037" s="2" t="s">
        <v>455</v>
      </c>
      <c r="K6037" s="2" t="s">
        <v>343</v>
      </c>
      <c r="L6037" s="2" t="s">
        <v>330</v>
      </c>
      <c r="M6037" s="2" t="s">
        <v>330</v>
      </c>
    </row>
    <row r="6038" spans="2:13">
      <c r="B6038" t="s">
        <v>145</v>
      </c>
      <c r="C6038">
        <v>32</v>
      </c>
      <c r="D6038" s="2" t="s">
        <v>346</v>
      </c>
      <c r="E6038" s="2" t="s">
        <v>330</v>
      </c>
      <c r="F6038" s="2" t="s">
        <v>365</v>
      </c>
      <c r="G6038" s="2" t="s">
        <v>462</v>
      </c>
      <c r="H6038" s="2" t="s">
        <v>378</v>
      </c>
      <c r="I6038" s="2" t="s">
        <v>330</v>
      </c>
      <c r="J6038" s="2" t="s">
        <v>520</v>
      </c>
      <c r="K6038" s="2" t="s">
        <v>343</v>
      </c>
      <c r="L6038" s="2" t="s">
        <v>330</v>
      </c>
      <c r="M6038" s="2" t="s">
        <v>359</v>
      </c>
    </row>
    <row r="6039" spans="2:13">
      <c r="B6039" t="s">
        <v>146</v>
      </c>
      <c r="C6039">
        <v>32</v>
      </c>
      <c r="D6039" s="2" t="s">
        <v>347</v>
      </c>
      <c r="E6039" s="2" t="s">
        <v>330</v>
      </c>
      <c r="F6039" s="2" t="s">
        <v>365</v>
      </c>
      <c r="G6039" s="2" t="s">
        <v>463</v>
      </c>
      <c r="H6039" s="2" t="s">
        <v>378</v>
      </c>
      <c r="I6039" s="2" t="s">
        <v>330</v>
      </c>
      <c r="J6039" s="2" t="s">
        <v>519</v>
      </c>
      <c r="K6039" s="2" t="s">
        <v>343</v>
      </c>
      <c r="L6039" s="2" t="s">
        <v>330</v>
      </c>
      <c r="M6039" s="2" t="s">
        <v>725</v>
      </c>
    </row>
    <row r="6040" spans="2:13">
      <c r="B6040" t="s">
        <v>147</v>
      </c>
      <c r="C6040">
        <v>32</v>
      </c>
      <c r="D6040" s="2" t="s">
        <v>348</v>
      </c>
      <c r="E6040" s="2" t="s">
        <v>330</v>
      </c>
      <c r="F6040" s="2" t="s">
        <v>365</v>
      </c>
      <c r="G6040" s="2" t="s">
        <v>462</v>
      </c>
      <c r="H6040" s="2" t="s">
        <v>378</v>
      </c>
      <c r="I6040" s="2" t="s">
        <v>330</v>
      </c>
      <c r="J6040" s="2" t="s">
        <v>477</v>
      </c>
      <c r="K6040" s="2" t="s">
        <v>343</v>
      </c>
      <c r="L6040" s="2" t="s">
        <v>330</v>
      </c>
      <c r="M6040" s="2" t="s">
        <v>653</v>
      </c>
    </row>
    <row r="6041" spans="2:13">
      <c r="B6041" t="s">
        <v>148</v>
      </c>
      <c r="C6041">
        <v>32</v>
      </c>
      <c r="D6041" s="2" t="s">
        <v>318</v>
      </c>
      <c r="E6041" s="2" t="s">
        <v>330</v>
      </c>
      <c r="F6041" s="2" t="s">
        <v>365</v>
      </c>
      <c r="G6041" s="2" t="s">
        <v>462</v>
      </c>
      <c r="H6041" s="2" t="s">
        <v>378</v>
      </c>
      <c r="I6041" s="2" t="s">
        <v>330</v>
      </c>
      <c r="J6041" s="2" t="s">
        <v>464</v>
      </c>
      <c r="K6041" s="2" t="s">
        <v>343</v>
      </c>
      <c r="L6041" s="2" t="s">
        <v>330</v>
      </c>
      <c r="M6041" s="2" t="s">
        <v>605</v>
      </c>
    </row>
    <row r="6042" spans="2:13">
      <c r="B6042" t="s">
        <v>149</v>
      </c>
      <c r="C6042">
        <v>32</v>
      </c>
      <c r="D6042" s="2" t="s">
        <v>349</v>
      </c>
      <c r="E6042" s="2" t="s">
        <v>330</v>
      </c>
      <c r="F6042" s="2" t="s">
        <v>365</v>
      </c>
      <c r="G6042" s="2" t="s">
        <v>422</v>
      </c>
      <c r="H6042" s="2" t="s">
        <v>378</v>
      </c>
      <c r="I6042" s="2" t="s">
        <v>330</v>
      </c>
      <c r="J6042" s="2" t="s">
        <v>547</v>
      </c>
      <c r="K6042" s="2" t="s">
        <v>343</v>
      </c>
      <c r="L6042" s="2" t="s">
        <v>330</v>
      </c>
      <c r="M6042" s="2" t="s">
        <v>726</v>
      </c>
    </row>
    <row r="6043" spans="2:13">
      <c r="B6043" t="s">
        <v>150</v>
      </c>
      <c r="C6043">
        <v>32</v>
      </c>
      <c r="D6043" s="2" t="s">
        <v>350</v>
      </c>
      <c r="E6043" s="2" t="s">
        <v>330</v>
      </c>
      <c r="F6043" s="2" t="s">
        <v>365</v>
      </c>
      <c r="G6043" s="2" t="s">
        <v>422</v>
      </c>
      <c r="H6043" s="2" t="s">
        <v>378</v>
      </c>
      <c r="I6043" s="2" t="s">
        <v>597</v>
      </c>
      <c r="J6043" s="2" t="s">
        <v>463</v>
      </c>
      <c r="K6043" s="2" t="s">
        <v>343</v>
      </c>
      <c r="L6043" s="2" t="s">
        <v>597</v>
      </c>
      <c r="M6043" s="2" t="s">
        <v>727</v>
      </c>
    </row>
    <row r="6044" spans="2:13">
      <c r="B6044" t="s">
        <v>151</v>
      </c>
      <c r="C6044">
        <v>32</v>
      </c>
      <c r="D6044" s="2" t="s">
        <v>351</v>
      </c>
      <c r="E6044" s="2" t="s">
        <v>330</v>
      </c>
      <c r="F6044" s="2" t="s">
        <v>365</v>
      </c>
      <c r="G6044" s="2" t="s">
        <v>330</v>
      </c>
      <c r="H6044" s="2" t="s">
        <v>378</v>
      </c>
      <c r="I6044" s="2" t="s">
        <v>365</v>
      </c>
      <c r="J6044" s="2" t="s">
        <v>330</v>
      </c>
      <c r="K6044" s="2" t="s">
        <v>343</v>
      </c>
      <c r="L6044" s="2" t="s">
        <v>365</v>
      </c>
      <c r="M6044" s="2" t="s">
        <v>728</v>
      </c>
    </row>
    <row r="6045" spans="2:13">
      <c r="B6045" t="s">
        <v>152</v>
      </c>
      <c r="C6045">
        <v>32</v>
      </c>
      <c r="D6045" s="2" t="s">
        <v>352</v>
      </c>
      <c r="E6045" s="2" t="s">
        <v>330</v>
      </c>
      <c r="F6045" s="2" t="s">
        <v>365</v>
      </c>
      <c r="G6045" s="2" t="s">
        <v>462</v>
      </c>
      <c r="H6045" s="2" t="s">
        <v>378</v>
      </c>
      <c r="I6045" s="2" t="s">
        <v>365</v>
      </c>
      <c r="J6045" s="2" t="s">
        <v>519</v>
      </c>
      <c r="K6045" s="2" t="s">
        <v>343</v>
      </c>
      <c r="L6045" s="2" t="s">
        <v>365</v>
      </c>
      <c r="M6045" s="2" t="s">
        <v>335</v>
      </c>
    </row>
    <row r="6046" spans="2:13">
      <c r="B6046" t="s">
        <v>153</v>
      </c>
      <c r="C6046">
        <v>32</v>
      </c>
      <c r="D6046" s="2" t="s">
        <v>290</v>
      </c>
      <c r="E6046" s="2" t="s">
        <v>330</v>
      </c>
      <c r="F6046" s="2" t="s">
        <v>365</v>
      </c>
      <c r="G6046" s="2" t="s">
        <v>330</v>
      </c>
      <c r="H6046" s="2" t="s">
        <v>378</v>
      </c>
      <c r="I6046" s="2" t="s">
        <v>597</v>
      </c>
      <c r="J6046" s="2" t="s">
        <v>463</v>
      </c>
      <c r="K6046" s="2" t="s">
        <v>343</v>
      </c>
      <c r="L6046" s="2" t="s">
        <v>597</v>
      </c>
      <c r="M6046" s="2" t="s">
        <v>729</v>
      </c>
    </row>
    <row r="6047" spans="2:13">
      <c r="B6047" t="s">
        <v>154</v>
      </c>
      <c r="C6047">
        <v>32</v>
      </c>
      <c r="D6047" s="2" t="s">
        <v>291</v>
      </c>
      <c r="E6047" s="2" t="s">
        <v>330</v>
      </c>
      <c r="F6047" s="2" t="s">
        <v>365</v>
      </c>
      <c r="G6047" s="2" t="s">
        <v>459</v>
      </c>
      <c r="H6047" s="2" t="s">
        <v>378</v>
      </c>
      <c r="I6047" s="2" t="s">
        <v>592</v>
      </c>
      <c r="J6047" s="2" t="s">
        <v>365</v>
      </c>
      <c r="K6047" s="2" t="s">
        <v>343</v>
      </c>
      <c r="L6047" s="2" t="s">
        <v>592</v>
      </c>
      <c r="M6047" s="2" t="s">
        <v>730</v>
      </c>
    </row>
    <row r="6048" spans="2:13">
      <c r="B6048" t="s">
        <v>155</v>
      </c>
      <c r="C6048">
        <v>32</v>
      </c>
      <c r="D6048" s="2" t="s">
        <v>291</v>
      </c>
      <c r="E6048" s="2" t="s">
        <v>330</v>
      </c>
      <c r="F6048" s="2" t="s">
        <v>365</v>
      </c>
      <c r="G6048" s="2" t="s">
        <v>459</v>
      </c>
      <c r="H6048" s="2" t="s">
        <v>377</v>
      </c>
      <c r="I6048" s="2" t="s">
        <v>330</v>
      </c>
      <c r="J6048" s="2" t="s">
        <v>458</v>
      </c>
      <c r="K6048" s="2" t="s">
        <v>343</v>
      </c>
      <c r="L6048" s="2" t="s">
        <v>365</v>
      </c>
      <c r="M6048" s="2" t="s">
        <v>730</v>
      </c>
    </row>
    <row r="6049" spans="2:13">
      <c r="B6049" t="s">
        <v>156</v>
      </c>
      <c r="C6049">
        <v>32</v>
      </c>
      <c r="D6049" s="2" t="s">
        <v>353</v>
      </c>
      <c r="E6049" s="2" t="s">
        <v>330</v>
      </c>
      <c r="F6049" s="2" t="s">
        <v>365</v>
      </c>
      <c r="G6049" s="2" t="s">
        <v>461</v>
      </c>
      <c r="H6049" s="2" t="s">
        <v>377</v>
      </c>
      <c r="I6049" s="2" t="s">
        <v>598</v>
      </c>
      <c r="J6049" s="2" t="s">
        <v>520</v>
      </c>
      <c r="K6049" s="2" t="s">
        <v>343</v>
      </c>
      <c r="L6049" s="2" t="s">
        <v>598</v>
      </c>
      <c r="M6049" s="2" t="s">
        <v>723</v>
      </c>
    </row>
    <row r="6050" spans="2:13">
      <c r="B6050" t="s">
        <v>157</v>
      </c>
      <c r="C6050">
        <v>32</v>
      </c>
      <c r="D6050" s="2" t="s">
        <v>354</v>
      </c>
      <c r="E6050" s="2" t="s">
        <v>330</v>
      </c>
      <c r="F6050" s="2" t="s">
        <v>365</v>
      </c>
      <c r="G6050" s="2" t="s">
        <v>463</v>
      </c>
      <c r="H6050" s="2" t="s">
        <v>335</v>
      </c>
      <c r="I6050" s="2" t="s">
        <v>596</v>
      </c>
      <c r="J6050" s="2" t="s">
        <v>548</v>
      </c>
      <c r="K6050" s="2" t="s">
        <v>343</v>
      </c>
      <c r="L6050" s="2" t="s">
        <v>630</v>
      </c>
      <c r="M6050" s="2" t="s">
        <v>731</v>
      </c>
    </row>
    <row r="6051" spans="2:13">
      <c r="B6051" t="s">
        <v>158</v>
      </c>
      <c r="C6051">
        <v>32</v>
      </c>
      <c r="D6051" s="2" t="s">
        <v>292</v>
      </c>
      <c r="E6051" s="2" t="s">
        <v>366</v>
      </c>
      <c r="F6051" s="2" t="s">
        <v>365</v>
      </c>
      <c r="G6051" s="2" t="s">
        <v>422</v>
      </c>
      <c r="H6051" s="2" t="s">
        <v>387</v>
      </c>
      <c r="I6051" s="2" t="s">
        <v>586</v>
      </c>
      <c r="J6051" s="2" t="s">
        <v>461</v>
      </c>
      <c r="K6051" s="2" t="s">
        <v>343</v>
      </c>
      <c r="L6051" s="2" t="s">
        <v>597</v>
      </c>
      <c r="M6051" s="2" t="s">
        <v>676</v>
      </c>
    </row>
    <row r="6052" spans="2:13">
      <c r="B6052" t="s">
        <v>159</v>
      </c>
      <c r="C6052">
        <v>32</v>
      </c>
      <c r="D6052" s="2" t="s">
        <v>293</v>
      </c>
      <c r="E6052" s="2" t="s">
        <v>366</v>
      </c>
      <c r="F6052" s="2" t="s">
        <v>365</v>
      </c>
      <c r="G6052" s="2" t="s">
        <v>464</v>
      </c>
      <c r="H6052" s="2" t="s">
        <v>339</v>
      </c>
      <c r="I6052" s="2" t="s">
        <v>596</v>
      </c>
      <c r="J6052" s="2" t="s">
        <v>446</v>
      </c>
      <c r="K6052" s="2" t="s">
        <v>343</v>
      </c>
      <c r="L6052" s="2" t="s">
        <v>630</v>
      </c>
      <c r="M6052" s="2" t="s">
        <v>732</v>
      </c>
    </row>
    <row r="6053" spans="2:13">
      <c r="B6053" t="s">
        <v>160</v>
      </c>
      <c r="C6053">
        <v>32</v>
      </c>
      <c r="D6053" s="2" t="s">
        <v>289</v>
      </c>
      <c r="E6053" s="2" t="s">
        <v>330</v>
      </c>
      <c r="F6053" s="2" t="s">
        <v>365</v>
      </c>
      <c r="G6053" s="2" t="s">
        <v>464</v>
      </c>
      <c r="H6053" s="2" t="s">
        <v>339</v>
      </c>
      <c r="I6053" s="2" t="s">
        <v>595</v>
      </c>
      <c r="J6053" s="2" t="s">
        <v>533</v>
      </c>
      <c r="K6053" s="2" t="s">
        <v>343</v>
      </c>
      <c r="L6053" s="2" t="s">
        <v>595</v>
      </c>
      <c r="M6053" s="2" t="s">
        <v>359</v>
      </c>
    </row>
    <row r="6054" spans="2:13">
      <c r="B6054" t="s">
        <v>161</v>
      </c>
      <c r="C6054">
        <v>32</v>
      </c>
      <c r="D6054" s="2" t="s">
        <v>294</v>
      </c>
      <c r="E6054" s="2" t="s">
        <v>366</v>
      </c>
      <c r="F6054" s="2" t="s">
        <v>365</v>
      </c>
      <c r="G6054" s="2" t="s">
        <v>464</v>
      </c>
      <c r="H6054" s="2" t="s">
        <v>339</v>
      </c>
      <c r="I6054" s="2" t="s">
        <v>330</v>
      </c>
      <c r="J6054" s="2" t="s">
        <v>533</v>
      </c>
      <c r="K6054" s="2" t="s">
        <v>343</v>
      </c>
      <c r="L6054" s="2" t="s">
        <v>330</v>
      </c>
      <c r="M6054" s="2" t="s">
        <v>379</v>
      </c>
    </row>
    <row r="6055" spans="2:13">
      <c r="B6055" t="s">
        <v>162</v>
      </c>
      <c r="C6055">
        <v>32</v>
      </c>
      <c r="D6055" s="2" t="s">
        <v>295</v>
      </c>
      <c r="E6055" s="2" t="s">
        <v>366</v>
      </c>
      <c r="F6055" s="2" t="s">
        <v>365</v>
      </c>
      <c r="G6055" s="2" t="s">
        <v>422</v>
      </c>
      <c r="H6055" s="2" t="s">
        <v>339</v>
      </c>
      <c r="I6055" s="2" t="s">
        <v>330</v>
      </c>
      <c r="J6055" s="2" t="s">
        <v>422</v>
      </c>
      <c r="K6055" s="2" t="s">
        <v>343</v>
      </c>
      <c r="L6055" s="2" t="s">
        <v>330</v>
      </c>
      <c r="M6055" s="2" t="s">
        <v>724</v>
      </c>
    </row>
    <row r="6056" spans="2:13">
      <c r="B6056" t="s">
        <v>163</v>
      </c>
      <c r="C6056">
        <v>32</v>
      </c>
      <c r="D6056" s="2" t="s">
        <v>296</v>
      </c>
      <c r="E6056" s="2" t="s">
        <v>368</v>
      </c>
      <c r="F6056" s="2" t="s">
        <v>365</v>
      </c>
      <c r="G6056" s="2" t="s">
        <v>414</v>
      </c>
      <c r="H6056" s="2" t="s">
        <v>339</v>
      </c>
      <c r="I6056" s="2" t="s">
        <v>330</v>
      </c>
      <c r="J6056" s="2" t="s">
        <v>330</v>
      </c>
      <c r="K6056" s="2" t="s">
        <v>343</v>
      </c>
      <c r="L6056" s="2" t="s">
        <v>330</v>
      </c>
      <c r="M6056" s="2" t="s">
        <v>616</v>
      </c>
    </row>
    <row r="6057" spans="2:13">
      <c r="B6057" t="s">
        <v>164</v>
      </c>
      <c r="C6057">
        <v>32</v>
      </c>
      <c r="D6057" s="2" t="s">
        <v>198</v>
      </c>
      <c r="E6057" s="2" t="s">
        <v>368</v>
      </c>
      <c r="F6057" s="2" t="s">
        <v>365</v>
      </c>
      <c r="G6057" s="2" t="s">
        <v>414</v>
      </c>
      <c r="H6057" s="2" t="s">
        <v>339</v>
      </c>
      <c r="I6057" s="2" t="s">
        <v>330</v>
      </c>
      <c r="J6057" s="2" t="s">
        <v>422</v>
      </c>
      <c r="K6057" s="2" t="s">
        <v>343</v>
      </c>
      <c r="L6057" s="2" t="s">
        <v>330</v>
      </c>
      <c r="M6057" s="2" t="s">
        <v>722</v>
      </c>
    </row>
    <row r="6058" spans="2:13">
      <c r="B6058" t="s">
        <v>165</v>
      </c>
      <c r="C6058">
        <v>32</v>
      </c>
      <c r="D6058" s="2" t="s">
        <v>355</v>
      </c>
      <c r="E6058" s="2" t="s">
        <v>368</v>
      </c>
      <c r="F6058" s="2" t="s">
        <v>365</v>
      </c>
      <c r="G6058" s="2" t="s">
        <v>465</v>
      </c>
      <c r="H6058" s="2" t="s">
        <v>339</v>
      </c>
      <c r="I6058" s="2" t="s">
        <v>330</v>
      </c>
      <c r="J6058" s="2" t="s">
        <v>549</v>
      </c>
      <c r="K6058" s="2" t="s">
        <v>343</v>
      </c>
      <c r="L6058" s="2" t="s">
        <v>330</v>
      </c>
      <c r="M6058" s="2" t="s">
        <v>206</v>
      </c>
    </row>
    <row r="6059" spans="2:13">
      <c r="B6059" t="s">
        <v>166</v>
      </c>
      <c r="C6059">
        <v>32</v>
      </c>
      <c r="D6059" s="2" t="s">
        <v>297</v>
      </c>
      <c r="E6059" s="2" t="s">
        <v>368</v>
      </c>
      <c r="F6059" s="2" t="s">
        <v>365</v>
      </c>
      <c r="G6059" s="2" t="s">
        <v>330</v>
      </c>
      <c r="H6059" s="2" t="s">
        <v>339</v>
      </c>
      <c r="I6059" s="2" t="s">
        <v>330</v>
      </c>
      <c r="J6059" s="2" t="s">
        <v>455</v>
      </c>
      <c r="K6059" s="2" t="s">
        <v>343</v>
      </c>
      <c r="L6059" s="2" t="s">
        <v>330</v>
      </c>
      <c r="M6059" s="2" t="s">
        <v>733</v>
      </c>
    </row>
    <row r="6060" spans="2:13">
      <c r="B6060" t="s">
        <v>167</v>
      </c>
      <c r="C6060">
        <v>32</v>
      </c>
      <c r="D6060" s="2" t="s">
        <v>298</v>
      </c>
      <c r="E6060" s="2" t="s">
        <v>330</v>
      </c>
      <c r="F6060" s="2" t="s">
        <v>365</v>
      </c>
      <c r="G6060" s="2" t="s">
        <v>330</v>
      </c>
      <c r="H6060" s="2" t="s">
        <v>339</v>
      </c>
      <c r="I6060" s="2" t="s">
        <v>330</v>
      </c>
      <c r="J6060" s="2" t="s">
        <v>550</v>
      </c>
      <c r="K6060" s="2" t="s">
        <v>343</v>
      </c>
      <c r="L6060" s="2" t="s">
        <v>330</v>
      </c>
      <c r="M6060" s="2" t="s">
        <v>734</v>
      </c>
    </row>
    <row r="6061" spans="2:13">
      <c r="B6061" t="s">
        <v>168</v>
      </c>
      <c r="C6061">
        <v>32</v>
      </c>
      <c r="D6061" s="2" t="s">
        <v>299</v>
      </c>
      <c r="E6061" s="2" t="s">
        <v>330</v>
      </c>
      <c r="F6061" s="2" t="s">
        <v>365</v>
      </c>
      <c r="G6061" s="2" t="s">
        <v>466</v>
      </c>
      <c r="H6061" s="2" t="s">
        <v>339</v>
      </c>
      <c r="I6061" s="2" t="s">
        <v>593</v>
      </c>
      <c r="J6061" s="2" t="s">
        <v>466</v>
      </c>
      <c r="K6061" s="2" t="s">
        <v>343</v>
      </c>
      <c r="L6061" s="2" t="s">
        <v>593</v>
      </c>
      <c r="M6061" s="2" t="s">
        <v>644</v>
      </c>
    </row>
    <row r="6062" spans="2:13">
      <c r="B6062" t="s">
        <v>169</v>
      </c>
      <c r="C6062">
        <v>32</v>
      </c>
      <c r="D6062" s="2" t="s">
        <v>300</v>
      </c>
      <c r="E6062" s="2" t="s">
        <v>330</v>
      </c>
      <c r="F6062" s="2" t="s">
        <v>365</v>
      </c>
      <c r="G6062" s="2" t="s">
        <v>467</v>
      </c>
      <c r="H6062" s="2" t="s">
        <v>373</v>
      </c>
      <c r="I6062" s="2" t="s">
        <v>586</v>
      </c>
      <c r="J6062" s="2" t="s">
        <v>536</v>
      </c>
      <c r="K6062" s="2" t="s">
        <v>343</v>
      </c>
      <c r="L6062" s="2" t="s">
        <v>597</v>
      </c>
      <c r="M6062" s="2" t="s">
        <v>646</v>
      </c>
    </row>
    <row r="6063" spans="2:13">
      <c r="B6063" t="s">
        <v>170</v>
      </c>
      <c r="C6063">
        <v>32</v>
      </c>
      <c r="D6063" s="2" t="s">
        <v>268</v>
      </c>
      <c r="E6063" s="2" t="s">
        <v>330</v>
      </c>
      <c r="F6063" s="2" t="s">
        <v>365</v>
      </c>
      <c r="G6063" s="2" t="s">
        <v>468</v>
      </c>
      <c r="H6063" s="2" t="s">
        <v>373</v>
      </c>
      <c r="I6063" s="2" t="s">
        <v>330</v>
      </c>
      <c r="J6063" s="2" t="s">
        <v>284</v>
      </c>
      <c r="K6063" s="2" t="s">
        <v>343</v>
      </c>
      <c r="L6063" s="2" t="s">
        <v>330</v>
      </c>
      <c r="M6063" s="2" t="s">
        <v>576</v>
      </c>
    </row>
    <row r="6064" spans="2:13">
      <c r="B6064" t="s">
        <v>171</v>
      </c>
      <c r="C6064">
        <v>32</v>
      </c>
      <c r="D6064" s="2" t="s">
        <v>356</v>
      </c>
      <c r="E6064" s="2" t="s">
        <v>330</v>
      </c>
      <c r="F6064" s="2" t="s">
        <v>365</v>
      </c>
      <c r="G6064" s="2" t="s">
        <v>434</v>
      </c>
      <c r="H6064" s="2" t="s">
        <v>373</v>
      </c>
      <c r="I6064" s="2" t="s">
        <v>599</v>
      </c>
      <c r="J6064" s="2" t="s">
        <v>538</v>
      </c>
      <c r="K6064" s="2" t="s">
        <v>343</v>
      </c>
      <c r="L6064" s="2" t="s">
        <v>599</v>
      </c>
      <c r="M6064" s="2" t="s">
        <v>576</v>
      </c>
    </row>
    <row r="6065" spans="2:13">
      <c r="B6065" t="s">
        <v>172</v>
      </c>
      <c r="C6065">
        <v>32</v>
      </c>
      <c r="D6065" s="2" t="s">
        <v>301</v>
      </c>
      <c r="E6065" s="2" t="s">
        <v>368</v>
      </c>
      <c r="F6065" s="2" t="s">
        <v>365</v>
      </c>
      <c r="G6065" s="2" t="s">
        <v>432</v>
      </c>
      <c r="H6065" s="2" t="s">
        <v>373</v>
      </c>
      <c r="I6065" s="2" t="s">
        <v>368</v>
      </c>
      <c r="J6065" s="2" t="s">
        <v>540</v>
      </c>
      <c r="K6065" s="2" t="s">
        <v>343</v>
      </c>
      <c r="L6065" s="2" t="s">
        <v>368</v>
      </c>
      <c r="M6065" s="2" t="s">
        <v>735</v>
      </c>
    </row>
    <row r="6066" spans="2:13">
      <c r="B6066" t="s">
        <v>173</v>
      </c>
      <c r="C6066">
        <v>32</v>
      </c>
      <c r="D6066" s="2" t="s">
        <v>302</v>
      </c>
      <c r="E6066" s="2" t="s">
        <v>368</v>
      </c>
      <c r="F6066" s="2" t="s">
        <v>365</v>
      </c>
      <c r="G6066" s="2" t="s">
        <v>446</v>
      </c>
      <c r="H6066" s="2" t="s">
        <v>373</v>
      </c>
      <c r="I6066" s="2" t="s">
        <v>600</v>
      </c>
      <c r="J6066" s="2" t="s">
        <v>531</v>
      </c>
      <c r="K6066" s="2" t="s">
        <v>343</v>
      </c>
      <c r="L6066" s="2" t="s">
        <v>600</v>
      </c>
      <c r="M6066" s="2" t="s">
        <v>736</v>
      </c>
    </row>
    <row r="6067" spans="2:13">
      <c r="B6067" t="s">
        <v>174</v>
      </c>
      <c r="C6067">
        <v>32</v>
      </c>
      <c r="D6067" s="2" t="s">
        <v>303</v>
      </c>
      <c r="E6067" s="2" t="s">
        <v>330</v>
      </c>
      <c r="F6067" s="2" t="s">
        <v>365</v>
      </c>
      <c r="G6067" s="2" t="s">
        <v>469</v>
      </c>
      <c r="H6067" s="2" t="s">
        <v>339</v>
      </c>
      <c r="I6067" s="2" t="s">
        <v>582</v>
      </c>
      <c r="J6067" s="2" t="s">
        <v>468</v>
      </c>
      <c r="K6067" s="2" t="s">
        <v>343</v>
      </c>
      <c r="L6067" s="2" t="s">
        <v>632</v>
      </c>
      <c r="M6067" s="2" t="s">
        <v>737</v>
      </c>
    </row>
    <row r="6068" spans="2:13">
      <c r="B6068" t="s">
        <v>175</v>
      </c>
      <c r="C6068">
        <v>32</v>
      </c>
      <c r="D6068" s="2" t="s">
        <v>304</v>
      </c>
      <c r="E6068" s="2" t="s">
        <v>330</v>
      </c>
      <c r="F6068" s="2" t="s">
        <v>365</v>
      </c>
      <c r="G6068" s="2" t="s">
        <v>423</v>
      </c>
      <c r="H6068" s="2" t="s">
        <v>387</v>
      </c>
      <c r="I6068" s="2" t="s">
        <v>601</v>
      </c>
      <c r="J6068" s="2" t="s">
        <v>551</v>
      </c>
      <c r="K6068" s="2" t="s">
        <v>343</v>
      </c>
      <c r="L6068" s="2" t="s">
        <v>621</v>
      </c>
      <c r="M6068" s="2" t="s">
        <v>738</v>
      </c>
    </row>
    <row r="6069" spans="2:13">
      <c r="B6069" t="s">
        <v>176</v>
      </c>
      <c r="C6069">
        <v>32</v>
      </c>
      <c r="D6069" s="2" t="s">
        <v>305</v>
      </c>
      <c r="E6069" s="2" t="s">
        <v>330</v>
      </c>
      <c r="F6069" s="2" t="s">
        <v>365</v>
      </c>
      <c r="G6069" s="2" t="s">
        <v>470</v>
      </c>
      <c r="H6069" s="2" t="s">
        <v>335</v>
      </c>
      <c r="I6069" s="2" t="s">
        <v>602</v>
      </c>
      <c r="J6069" s="2" t="s">
        <v>437</v>
      </c>
      <c r="K6069" s="2" t="s">
        <v>343</v>
      </c>
      <c r="L6069" s="2" t="s">
        <v>633</v>
      </c>
      <c r="M6069" s="2" t="s">
        <v>739</v>
      </c>
    </row>
    <row r="6070" spans="2:13">
      <c r="B6070" t="s">
        <v>177</v>
      </c>
      <c r="C6070">
        <v>32</v>
      </c>
      <c r="D6070" s="2" t="s">
        <v>357</v>
      </c>
      <c r="E6070" s="2" t="s">
        <v>330</v>
      </c>
      <c r="F6070" s="2" t="s">
        <v>365</v>
      </c>
      <c r="G6070" s="2" t="s">
        <v>471</v>
      </c>
      <c r="H6070" s="2" t="s">
        <v>377</v>
      </c>
      <c r="I6070" s="2" t="s">
        <v>602</v>
      </c>
      <c r="J6070" s="2" t="s">
        <v>550</v>
      </c>
      <c r="K6070" s="2" t="s">
        <v>343</v>
      </c>
      <c r="L6070" s="2" t="s">
        <v>633</v>
      </c>
      <c r="M6070" s="2" t="s">
        <v>301</v>
      </c>
    </row>
    <row r="6071" spans="2:13">
      <c r="B6071" t="s">
        <v>178</v>
      </c>
      <c r="C6071">
        <v>32</v>
      </c>
      <c r="D6071" s="2" t="s">
        <v>342</v>
      </c>
      <c r="E6071" s="2" t="s">
        <v>330</v>
      </c>
      <c r="F6071" s="2" t="s">
        <v>365</v>
      </c>
      <c r="G6071" s="2" t="s">
        <v>472</v>
      </c>
      <c r="H6071" s="2" t="s">
        <v>386</v>
      </c>
      <c r="I6071" s="2" t="s">
        <v>603</v>
      </c>
      <c r="J6071" s="2" t="s">
        <v>420</v>
      </c>
      <c r="K6071" s="2" t="s">
        <v>343</v>
      </c>
      <c r="L6071" s="2" t="s">
        <v>634</v>
      </c>
      <c r="M6071" s="2" t="s">
        <v>356</v>
      </c>
    </row>
    <row r="6072" spans="2:13">
      <c r="B6072" t="s">
        <v>179</v>
      </c>
      <c r="C6072">
        <v>32</v>
      </c>
      <c r="D6072" s="2" t="s">
        <v>306</v>
      </c>
      <c r="E6072" s="2" t="s">
        <v>330</v>
      </c>
      <c r="F6072" s="2" t="s">
        <v>365</v>
      </c>
      <c r="G6072" s="2" t="s">
        <v>473</v>
      </c>
      <c r="H6072" s="2" t="s">
        <v>386</v>
      </c>
      <c r="I6072" s="2" t="s">
        <v>330</v>
      </c>
      <c r="J6072" s="2" t="s">
        <v>549</v>
      </c>
      <c r="K6072" s="2" t="s">
        <v>343</v>
      </c>
      <c r="L6072" s="2" t="s">
        <v>330</v>
      </c>
      <c r="M6072" s="2" t="s">
        <v>740</v>
      </c>
    </row>
    <row r="6073" spans="2:13">
      <c r="B6073" t="s">
        <v>180</v>
      </c>
      <c r="C6073">
        <v>32</v>
      </c>
      <c r="D6073" s="2" t="s">
        <v>358</v>
      </c>
      <c r="E6073" s="2" t="s">
        <v>368</v>
      </c>
      <c r="F6073" s="2" t="s">
        <v>365</v>
      </c>
      <c r="G6073" s="2" t="s">
        <v>474</v>
      </c>
      <c r="H6073" s="2" t="s">
        <v>379</v>
      </c>
      <c r="I6073" s="2" t="s">
        <v>588</v>
      </c>
      <c r="J6073" s="2" t="s">
        <v>455</v>
      </c>
      <c r="K6073" s="2" t="s">
        <v>343</v>
      </c>
      <c r="L6073" s="2" t="s">
        <v>625</v>
      </c>
      <c r="M6073" s="2" t="s">
        <v>741</v>
      </c>
    </row>
    <row r="6074" spans="2:13">
      <c r="B6074" t="s">
        <v>181</v>
      </c>
      <c r="C6074">
        <v>32</v>
      </c>
      <c r="D6074" s="2" t="s">
        <v>307</v>
      </c>
      <c r="E6074" s="2" t="s">
        <v>368</v>
      </c>
      <c r="F6074" s="2" t="s">
        <v>365</v>
      </c>
      <c r="G6074" s="2" t="s">
        <v>475</v>
      </c>
      <c r="H6074" s="2" t="s">
        <v>385</v>
      </c>
      <c r="I6074" s="2" t="s">
        <v>588</v>
      </c>
      <c r="J6074" s="2" t="s">
        <v>476</v>
      </c>
      <c r="K6074" s="2" t="s">
        <v>343</v>
      </c>
      <c r="L6074" s="2" t="s">
        <v>625</v>
      </c>
      <c r="M6074" s="2" t="s">
        <v>742</v>
      </c>
    </row>
    <row r="6075" spans="2:13">
      <c r="B6075" t="s">
        <v>182</v>
      </c>
      <c r="C6075">
        <v>32</v>
      </c>
      <c r="D6075" s="2" t="s">
        <v>308</v>
      </c>
      <c r="E6075" s="2" t="s">
        <v>330</v>
      </c>
      <c r="F6075" s="2" t="s">
        <v>365</v>
      </c>
      <c r="G6075" s="2" t="s">
        <v>476</v>
      </c>
      <c r="H6075" s="2" t="s">
        <v>343</v>
      </c>
      <c r="I6075" s="2" t="s">
        <v>366</v>
      </c>
      <c r="J6075" s="2" t="s">
        <v>552</v>
      </c>
      <c r="K6075" s="2" t="s">
        <v>343</v>
      </c>
      <c r="L6075" s="2" t="s">
        <v>368</v>
      </c>
      <c r="M6075" s="2" t="s">
        <v>722</v>
      </c>
    </row>
    <row r="6076" spans="2:13">
      <c r="B6076" t="s">
        <v>183</v>
      </c>
      <c r="C6076">
        <v>32</v>
      </c>
      <c r="D6076" s="2" t="s">
        <v>359</v>
      </c>
      <c r="E6076" s="2" t="s">
        <v>330</v>
      </c>
      <c r="F6076" s="2" t="s">
        <v>365</v>
      </c>
      <c r="G6076" s="2" t="s">
        <v>474</v>
      </c>
      <c r="H6076" s="2" t="s">
        <v>343</v>
      </c>
      <c r="I6076" s="2" t="s">
        <v>330</v>
      </c>
      <c r="J6076" s="2" t="s">
        <v>487</v>
      </c>
      <c r="K6076" s="2" t="s">
        <v>343</v>
      </c>
      <c r="L6076" s="2" t="s">
        <v>330</v>
      </c>
      <c r="M6076" s="2" t="s">
        <v>230</v>
      </c>
    </row>
    <row r="6077" spans="2:13">
      <c r="B6077" t="s">
        <v>184</v>
      </c>
      <c r="C6077">
        <v>32</v>
      </c>
      <c r="D6077" s="2" t="s">
        <v>309</v>
      </c>
      <c r="E6077" s="2" t="s">
        <v>330</v>
      </c>
      <c r="F6077" s="2" t="s">
        <v>365</v>
      </c>
      <c r="G6077" s="2" t="s">
        <v>474</v>
      </c>
      <c r="H6077" s="2" t="s">
        <v>343</v>
      </c>
      <c r="I6077" s="2" t="s">
        <v>330</v>
      </c>
      <c r="J6077" s="2" t="s">
        <v>544</v>
      </c>
      <c r="K6077" s="2" t="s">
        <v>343</v>
      </c>
      <c r="L6077" s="2" t="s">
        <v>330</v>
      </c>
      <c r="M6077" s="2" t="s">
        <v>743</v>
      </c>
    </row>
    <row r="6078" spans="2:13">
      <c r="B6078" t="s">
        <v>185</v>
      </c>
      <c r="C6078">
        <v>32</v>
      </c>
      <c r="D6078" s="2" t="s">
        <v>325</v>
      </c>
      <c r="E6078" s="2" t="s">
        <v>330</v>
      </c>
      <c r="F6078" s="2" t="s">
        <v>365</v>
      </c>
      <c r="G6078" s="2" t="s">
        <v>463</v>
      </c>
      <c r="H6078" s="2" t="s">
        <v>343</v>
      </c>
      <c r="I6078" s="2" t="s">
        <v>330</v>
      </c>
      <c r="J6078" s="2" t="s">
        <v>538</v>
      </c>
      <c r="K6078" s="2" t="s">
        <v>343</v>
      </c>
      <c r="L6078" s="2" t="s">
        <v>330</v>
      </c>
      <c r="M6078" s="2" t="s">
        <v>612</v>
      </c>
    </row>
    <row r="6079" spans="2:13">
      <c r="B6079" t="s">
        <v>186</v>
      </c>
      <c r="C6079">
        <v>32</v>
      </c>
      <c r="D6079" s="2" t="s">
        <v>310</v>
      </c>
      <c r="E6079" s="2" t="s">
        <v>368</v>
      </c>
      <c r="F6079" s="2" t="s">
        <v>365</v>
      </c>
      <c r="G6079" s="2" t="s">
        <v>477</v>
      </c>
      <c r="H6079" s="2" t="s">
        <v>343</v>
      </c>
      <c r="I6079" s="2" t="s">
        <v>330</v>
      </c>
      <c r="J6079" s="2" t="s">
        <v>446</v>
      </c>
      <c r="K6079" s="2" t="s">
        <v>343</v>
      </c>
      <c r="L6079" s="2" t="s">
        <v>330</v>
      </c>
      <c r="M6079" s="2" t="s">
        <v>744</v>
      </c>
    </row>
    <row r="6080" spans="2:13">
      <c r="B6080" t="s">
        <v>187</v>
      </c>
      <c r="C6080">
        <v>32</v>
      </c>
      <c r="D6080" s="2" t="s">
        <v>311</v>
      </c>
      <c r="E6080" s="2" t="s">
        <v>368</v>
      </c>
      <c r="F6080" s="2" t="s">
        <v>365</v>
      </c>
      <c r="G6080" s="2" t="s">
        <v>477</v>
      </c>
      <c r="H6080" s="2" t="s">
        <v>343</v>
      </c>
      <c r="I6080" s="2" t="s">
        <v>330</v>
      </c>
      <c r="J6080" s="2" t="s">
        <v>455</v>
      </c>
      <c r="K6080" s="2" t="s">
        <v>343</v>
      </c>
      <c r="L6080" s="2" t="s">
        <v>330</v>
      </c>
      <c r="M6080" s="2" t="s">
        <v>740</v>
      </c>
    </row>
    <row r="6081" spans="2:13">
      <c r="B6081" t="s">
        <v>188</v>
      </c>
      <c r="C6081">
        <v>32</v>
      </c>
      <c r="D6081" s="2" t="s">
        <v>312</v>
      </c>
      <c r="E6081" s="2" t="s">
        <v>330</v>
      </c>
      <c r="F6081" s="2" t="s">
        <v>365</v>
      </c>
      <c r="G6081" s="2" t="s">
        <v>459</v>
      </c>
      <c r="H6081" s="2" t="s">
        <v>343</v>
      </c>
      <c r="I6081" s="2" t="s">
        <v>330</v>
      </c>
      <c r="J6081" s="2" t="s">
        <v>544</v>
      </c>
      <c r="K6081" s="2" t="s">
        <v>343</v>
      </c>
      <c r="L6081" s="2" t="s">
        <v>330</v>
      </c>
      <c r="M6081" s="2" t="s">
        <v>411</v>
      </c>
    </row>
    <row r="6082" spans="2:13">
      <c r="B6082" t="s">
        <v>189</v>
      </c>
      <c r="C6082">
        <v>32</v>
      </c>
      <c r="D6082" s="2" t="s">
        <v>360</v>
      </c>
      <c r="E6082" s="2" t="s">
        <v>330</v>
      </c>
      <c r="F6082" s="2" t="s">
        <v>365</v>
      </c>
      <c r="G6082" s="2" t="s">
        <v>473</v>
      </c>
      <c r="H6082" s="2" t="s">
        <v>343</v>
      </c>
      <c r="I6082" s="2" t="s">
        <v>330</v>
      </c>
      <c r="J6082" s="2" t="s">
        <v>553</v>
      </c>
      <c r="K6082" s="2" t="s">
        <v>343</v>
      </c>
      <c r="L6082" s="2" t="s">
        <v>330</v>
      </c>
      <c r="M6082" s="2" t="s">
        <v>343</v>
      </c>
    </row>
    <row r="6083" spans="2:13">
      <c r="B6083" t="s">
        <v>190</v>
      </c>
      <c r="C6083">
        <v>32</v>
      </c>
      <c r="D6083" s="2" t="s">
        <v>361</v>
      </c>
      <c r="E6083" s="2" t="s">
        <v>330</v>
      </c>
      <c r="F6083" s="2" t="s">
        <v>365</v>
      </c>
      <c r="G6083" s="2" t="s">
        <v>446</v>
      </c>
      <c r="H6083" s="2" t="s">
        <v>343</v>
      </c>
      <c r="I6083" s="2" t="s">
        <v>330</v>
      </c>
      <c r="J6083" s="2" t="s">
        <v>468</v>
      </c>
      <c r="K6083" s="2" t="s">
        <v>343</v>
      </c>
      <c r="L6083" s="2" t="s">
        <v>330</v>
      </c>
      <c r="M6083" s="2" t="s">
        <v>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/>
  <dimension ref="A1:AI6093"/>
  <sheetViews>
    <sheetView topLeftCell="P6069" workbookViewId="0">
      <selection activeCell="AA14" sqref="AA14:AA6093"/>
    </sheetView>
  </sheetViews>
  <sheetFormatPr defaultRowHeight="15"/>
  <cols>
    <col min="1" max="1" width="11.140625" customWidth="1"/>
    <col min="2" max="2" width="7.7109375" customWidth="1"/>
    <col min="4" max="13" width="9.140625" style="2"/>
    <col min="14" max="15" width="9.140625" style="1"/>
  </cols>
  <sheetData>
    <row r="1" spans="1:35">
      <c r="A1" t="s">
        <v>755</v>
      </c>
      <c r="B1" t="s">
        <v>756</v>
      </c>
      <c r="C1" t="s">
        <v>756</v>
      </c>
      <c r="D1" s="7">
        <v>0.7</v>
      </c>
      <c r="E1" s="7">
        <v>13</v>
      </c>
      <c r="F1" s="7">
        <v>11</v>
      </c>
      <c r="G1" s="8" t="s">
        <v>759</v>
      </c>
      <c r="H1" s="7">
        <v>1</v>
      </c>
      <c r="I1" s="7">
        <v>0.4</v>
      </c>
      <c r="Q1" s="6">
        <v>20</v>
      </c>
      <c r="X1" s="6">
        <v>7</v>
      </c>
      <c r="Y1" s="6">
        <v>-13</v>
      </c>
    </row>
    <row r="2" spans="1:35">
      <c r="A2" t="s">
        <v>762</v>
      </c>
      <c r="G2" s="1">
        <v>-6</v>
      </c>
      <c r="H2" s="1">
        <v>1</v>
      </c>
      <c r="I2" s="1">
        <v>-1</v>
      </c>
      <c r="J2" s="1">
        <v>13</v>
      </c>
      <c r="K2" s="1">
        <v>2</v>
      </c>
      <c r="L2" s="1">
        <v>-5</v>
      </c>
      <c r="M2" s="1">
        <v>1</v>
      </c>
      <c r="Q2" s="6">
        <v>60</v>
      </c>
      <c r="V2" s="3"/>
      <c r="X2" s="6">
        <v>10</v>
      </c>
      <c r="Y2" s="6">
        <v>-10</v>
      </c>
    </row>
    <row r="3" spans="1:35">
      <c r="A3" t="s">
        <v>763</v>
      </c>
      <c r="G3" s="1">
        <v>-1</v>
      </c>
      <c r="H3" s="1">
        <v>1</v>
      </c>
      <c r="I3" s="1">
        <v>11</v>
      </c>
      <c r="J3" s="1">
        <v>13</v>
      </c>
      <c r="K3" s="1">
        <v>-1.5</v>
      </c>
      <c r="L3" s="1">
        <v>-4</v>
      </c>
      <c r="M3" s="1">
        <v>-1</v>
      </c>
      <c r="Q3" s="9"/>
      <c r="V3" s="3"/>
      <c r="X3" s="6">
        <v>13</v>
      </c>
      <c r="Y3" s="6">
        <v>-7</v>
      </c>
    </row>
    <row r="4" spans="1:35">
      <c r="G4" s="1"/>
      <c r="H4" s="1"/>
      <c r="I4" s="1"/>
      <c r="J4" s="1"/>
      <c r="K4" s="1"/>
      <c r="L4" s="1"/>
      <c r="M4" s="1"/>
      <c r="Q4" s="9"/>
      <c r="V4" s="3"/>
      <c r="X4" s="6">
        <v>17</v>
      </c>
      <c r="Y4" s="6">
        <v>-3</v>
      </c>
    </row>
    <row r="5" spans="1:35">
      <c r="G5" s="1"/>
      <c r="H5" s="1"/>
      <c r="I5" s="1"/>
      <c r="J5" s="1"/>
      <c r="K5" s="1"/>
      <c r="L5" s="1"/>
      <c r="M5" s="1"/>
      <c r="Q5" s="9"/>
      <c r="V5" s="3"/>
      <c r="X5" s="6">
        <v>20</v>
      </c>
      <c r="Y5" s="6">
        <v>0</v>
      </c>
    </row>
    <row r="6" spans="1:35">
      <c r="G6" s="1"/>
      <c r="H6" s="1"/>
      <c r="I6" s="1"/>
      <c r="J6" s="1"/>
      <c r="K6" s="1"/>
      <c r="L6" s="1"/>
      <c r="M6" s="1"/>
      <c r="Q6" s="9"/>
      <c r="V6" s="3"/>
      <c r="X6" s="6">
        <v>23</v>
      </c>
      <c r="Y6" s="6">
        <v>3</v>
      </c>
    </row>
    <row r="7" spans="1:35">
      <c r="G7" s="1"/>
      <c r="H7" s="1"/>
      <c r="I7" s="1"/>
      <c r="J7" s="1"/>
      <c r="K7" s="1"/>
      <c r="L7" s="1"/>
      <c r="M7" s="1"/>
      <c r="Q7" s="9"/>
      <c r="V7" s="3"/>
      <c r="X7" s="6">
        <v>26</v>
      </c>
      <c r="Y7" s="6">
        <v>6</v>
      </c>
    </row>
    <row r="8" spans="1:35">
      <c r="G8" s="1"/>
      <c r="H8" s="1"/>
      <c r="I8" s="1"/>
      <c r="J8" s="1"/>
      <c r="K8" s="1"/>
      <c r="L8" s="1"/>
      <c r="M8" s="1"/>
      <c r="Q8" s="9"/>
      <c r="V8" s="3"/>
      <c r="X8" s="6">
        <v>30</v>
      </c>
      <c r="Y8" s="6">
        <v>9</v>
      </c>
    </row>
    <row r="9" spans="1:35">
      <c r="G9" s="1"/>
      <c r="H9" s="1"/>
      <c r="I9" s="1"/>
      <c r="J9" s="1"/>
      <c r="K9" s="1"/>
      <c r="L9" s="1"/>
      <c r="M9" s="1"/>
      <c r="Q9" s="9"/>
      <c r="V9" s="3"/>
      <c r="X9" s="6">
        <v>35</v>
      </c>
      <c r="Y9" s="6">
        <v>12</v>
      </c>
    </row>
    <row r="10" spans="1:35">
      <c r="G10" s="1"/>
      <c r="H10" s="1"/>
      <c r="I10" s="1"/>
      <c r="J10" s="1"/>
      <c r="K10" s="1"/>
      <c r="L10" s="1"/>
      <c r="M10" s="1"/>
      <c r="Q10" s="9"/>
      <c r="V10" s="3"/>
      <c r="X10" s="6">
        <v>40</v>
      </c>
      <c r="Y10" s="6">
        <v>20</v>
      </c>
    </row>
    <row r="11" spans="1:35">
      <c r="G11" s="1"/>
      <c r="H11" s="1"/>
      <c r="I11" s="1"/>
      <c r="J11" s="1"/>
      <c r="K11" s="1"/>
      <c r="L11" s="1"/>
      <c r="M11" s="1"/>
      <c r="Q11" s="9"/>
      <c r="V11" s="3"/>
      <c r="AA11">
        <v>75</v>
      </c>
    </row>
    <row r="12" spans="1:35">
      <c r="Q12" s="9"/>
      <c r="V12" s="3"/>
    </row>
    <row r="13" spans="1:35">
      <c r="A13" s="4"/>
      <c r="B13" t="s">
        <v>0</v>
      </c>
      <c r="C13" t="s">
        <v>191</v>
      </c>
      <c r="D13" s="2" t="s">
        <v>745</v>
      </c>
      <c r="E13" s="2" t="s">
        <v>746</v>
      </c>
      <c r="F13" s="2" t="s">
        <v>747</v>
      </c>
      <c r="G13" s="2" t="s">
        <v>748</v>
      </c>
      <c r="H13" s="2" t="s">
        <v>750</v>
      </c>
      <c r="I13" s="2" t="s">
        <v>751</v>
      </c>
      <c r="J13" s="2" t="s">
        <v>749</v>
      </c>
      <c r="K13" s="2" t="s">
        <v>752</v>
      </c>
      <c r="L13" s="2" t="s">
        <v>753</v>
      </c>
      <c r="M13" s="2" t="s">
        <v>754</v>
      </c>
      <c r="O13" s="1" t="str">
        <f>случ!I1</f>
        <v>x. Series</v>
      </c>
      <c r="P13" s="2" t="s">
        <v>760</v>
      </c>
      <c r="Q13" s="2" t="s">
        <v>761</v>
      </c>
      <c r="S13" t="str">
        <f>случ!J1</f>
        <v>xp</v>
      </c>
      <c r="T13" t="str">
        <f>случ!K1</f>
        <v>xm</v>
      </c>
      <c r="U13" s="2" t="s">
        <v>764</v>
      </c>
      <c r="V13" s="2" t="s">
        <v>765</v>
      </c>
      <c r="X13" s="2" t="s">
        <v>766</v>
      </c>
      <c r="Y13" s="2" t="s">
        <v>767</v>
      </c>
      <c r="AA13" s="2" t="s">
        <v>768</v>
      </c>
      <c r="AB13" s="2"/>
      <c r="AF13" t="s">
        <v>770</v>
      </c>
      <c r="AG13" t="s">
        <v>769</v>
      </c>
      <c r="AH13" t="s">
        <v>771</v>
      </c>
      <c r="AI13" t="s">
        <v>799</v>
      </c>
    </row>
    <row r="14" spans="1:35">
      <c r="A14" s="4"/>
      <c r="B14" t="s">
        <v>1</v>
      </c>
      <c r="C14">
        <v>1</v>
      </c>
      <c r="D14" s="1">
        <v>-0.100000000000001</v>
      </c>
      <c r="E14" s="1">
        <v>0</v>
      </c>
      <c r="F14" s="1">
        <v>5.5</v>
      </c>
      <c r="G14" s="1">
        <v>0</v>
      </c>
      <c r="H14" s="1">
        <v>24</v>
      </c>
      <c r="I14" s="1">
        <v>0</v>
      </c>
      <c r="J14" s="1">
        <v>-2.7</v>
      </c>
      <c r="K14" s="1">
        <v>9.5</v>
      </c>
      <c r="L14" s="1">
        <v>0.5</v>
      </c>
      <c r="M14" s="1">
        <v>5.8</v>
      </c>
      <c r="O14" s="1">
        <f>случ!I2</f>
        <v>8.8860816400840719</v>
      </c>
      <c r="P14" s="1">
        <f>SUMPRODUCT(D14:I14,$D$1:$I$1)+O14</f>
        <v>93.316081640084079</v>
      </c>
      <c r="Q14">
        <f>IF(P14&lt;=$Q$1,-1,IF(P14&lt;=$Q$2,0,1))</f>
        <v>1</v>
      </c>
      <c r="S14">
        <f>случ!J2</f>
        <v>9.3903444430314646</v>
      </c>
      <c r="T14">
        <f>случ!K2</f>
        <v>-11.016088249042649</v>
      </c>
      <c r="U14" s="1">
        <f>SUMPRODUCT(G14:M14,$G$2:$M$2)+S14</f>
        <v>20.590344443031462</v>
      </c>
      <c r="V14" s="1">
        <f>SUMPRODUCT(G14:M14,$G$3:$M$3)+T14</f>
        <v>-44.166088249042645</v>
      </c>
      <c r="X14" s="4">
        <f>10-SUM(U14&lt;$X$1,U14&lt;$X$2,U14&lt;$X$3,U14&lt;$X$4,U14&lt;$X$5,U14&lt;$X$6,U14&lt;$X$7,U14&lt;$X$8,U14&lt;$X$9,U14&lt;$X$10)</f>
        <v>5</v>
      </c>
      <c r="Y14" s="4">
        <f>SUM(V14&lt;$Y$1,V14&lt;$Y$2,V14&lt;$Y$3,V14&lt;$Y$4,V14&lt;$Y$5,V14&lt;$Y$6,V14&lt;$Y$7,V14&lt;$Y$8,V14&lt;$Y$9,V14&lt;$Y$10)</f>
        <v>10</v>
      </c>
      <c r="AA14" s="10">
        <f>IF(Q14=0,0%,IF(Q14=1,X14*0.125%,-Y14*0.125%))</f>
        <v>6.2500000000000003E-3</v>
      </c>
      <c r="AE14" t="s">
        <v>1</v>
      </c>
      <c r="AF14" s="11">
        <f t="array" ref="AF14">MEDIAN(IF($B$14:$B$6093=$AE14,$AA$14:$AA$6093))</f>
        <v>3.7499999999999999E-3</v>
      </c>
      <c r="AG14">
        <f t="array" ref="AG14">MEDIAN(IF($B$14:$B$6093=$AE14,$Q$14:$Q$6093))</f>
        <v>1</v>
      </c>
      <c r="AH14" s="12">
        <f>7.5%+AF14</f>
        <v>7.8750000000000001E-2</v>
      </c>
      <c r="AI14" s="11">
        <f>MAX(IF($B$14:$B$6093=$AE14,$AA$14:$AA$6093))</f>
        <v>1.2500000000000001E-2</v>
      </c>
    </row>
    <row r="15" spans="1:35">
      <c r="A15" s="4"/>
      <c r="B15" t="s">
        <v>2</v>
      </c>
      <c r="C15">
        <v>1</v>
      </c>
      <c r="D15" s="1">
        <v>20.6</v>
      </c>
      <c r="E15" s="1">
        <v>0</v>
      </c>
      <c r="F15" s="1">
        <v>5.5</v>
      </c>
      <c r="G15" s="1">
        <v>0.94899999999999995</v>
      </c>
      <c r="H15" s="1">
        <v>24</v>
      </c>
      <c r="I15" s="1">
        <v>0</v>
      </c>
      <c r="J15" s="1">
        <v>0.90000000000000202</v>
      </c>
      <c r="K15" s="1">
        <v>9.5</v>
      </c>
      <c r="L15" s="1">
        <v>0</v>
      </c>
      <c r="M15" s="1">
        <v>10.8</v>
      </c>
      <c r="O15" s="1">
        <f>случ!I3</f>
        <v>-15.544376582985965</v>
      </c>
      <c r="P15" s="1">
        <f t="shared" ref="P15:P78" si="0">SUMPRODUCT(D15:I15,$D$1:$I$1)+O15</f>
        <v>83.37562341701404</v>
      </c>
      <c r="Q15">
        <f t="shared" ref="Q15:Q78" si="1">IF(P15&lt;=$Q$1,-1,IF(P15&lt;=$Q$2,0,1))</f>
        <v>1</v>
      </c>
      <c r="S15">
        <f>случ!J3</f>
        <v>1.2076975329289412</v>
      </c>
      <c r="T15">
        <f>случ!K3</f>
        <v>0.99003671708683472</v>
      </c>
      <c r="U15" s="1">
        <f t="shared" ref="U15:U78" si="2">SUMPRODUCT(G15:M15,$G$2:$M$2)+S15</f>
        <v>61.013697532928965</v>
      </c>
      <c r="V15" s="1">
        <f t="shared" ref="V15:V78" si="3">SUMPRODUCT(G15:M15,$G$3:$M$3)+T15</f>
        <v>10.69103671708686</v>
      </c>
      <c r="X15" s="4">
        <f>10-SUM(U15&lt;$X$1,U15&lt;$X$2,U15&lt;$X$3,U15&lt;$X$4,U15&lt;$X$5,U15&lt;$X$6,U15&lt;$X$7,U15&lt;$X$8,U15&lt;$X$9,U15&lt;$X$10)</f>
        <v>10</v>
      </c>
      <c r="Y15" s="4">
        <f>SUM(V15&lt;$Y$1,V15&lt;$Y$2,V15&lt;$Y$3,V15&lt;$Y$4,V15&lt;$Y$5,V15&lt;$Y$6,V15&lt;$Y$7,V15&lt;$Y$8,V15&lt;$Y$9,V15&lt;$Y$10)</f>
        <v>2</v>
      </c>
      <c r="AA15" s="10">
        <f t="shared" ref="AA15:AA78" si="4">IF(Q15=0,0%,IF(Q15=1,X15*0.125%,-Y15*0.125%))</f>
        <v>1.2500000000000001E-2</v>
      </c>
      <c r="AE15" t="s">
        <v>2</v>
      </c>
      <c r="AF15" s="11">
        <f t="array" ref="AF15">MEDIAN(IF($B$14:$B$6093=$AE15,$AA$14:$AA$6093))</f>
        <v>1.2500000000000001E-2</v>
      </c>
      <c r="AG15">
        <f t="array" ref="AG15">MEDIAN(IF($B$14:$B$6093=$AE15,$Q$14:$Q$6093))</f>
        <v>1</v>
      </c>
      <c r="AH15" s="12">
        <f>AH14+AF15</f>
        <v>9.1249999999999998E-2</v>
      </c>
      <c r="AI15" s="11">
        <f>MAX(IF($B$14:$B$6093=$AE15,$AA$14:$AA$6093))</f>
        <v>1.2500000000000001E-2</v>
      </c>
    </row>
    <row r="16" spans="1:35">
      <c r="A16" s="4"/>
      <c r="B16" t="s">
        <v>3</v>
      </c>
      <c r="C16">
        <v>1</v>
      </c>
      <c r="D16" s="1">
        <v>18.7</v>
      </c>
      <c r="E16" s="1">
        <v>0</v>
      </c>
      <c r="F16" s="1">
        <v>5.5</v>
      </c>
      <c r="G16" s="1">
        <v>-0.5</v>
      </c>
      <c r="H16" s="1">
        <v>23</v>
      </c>
      <c r="I16" s="1">
        <v>9.9999999999999895E-2</v>
      </c>
      <c r="J16" s="1">
        <v>-2.12</v>
      </c>
      <c r="K16" s="1">
        <v>9.5</v>
      </c>
      <c r="L16" s="1">
        <v>-0.9</v>
      </c>
      <c r="M16" s="1">
        <v>10</v>
      </c>
      <c r="O16" s="1">
        <f>случ!I4</f>
        <v>11.487237079162229</v>
      </c>
      <c r="P16" s="1">
        <f t="shared" si="0"/>
        <v>108.11723707916224</v>
      </c>
      <c r="Q16">
        <f t="shared" si="1"/>
        <v>1</v>
      </c>
      <c r="S16">
        <f>случ!J4</f>
        <v>35.979237009655158</v>
      </c>
      <c r="T16">
        <f>случ!K4</f>
        <v>-2.8676943651619426</v>
      </c>
      <c r="U16" s="1">
        <f t="shared" si="2"/>
        <v>67.819237009655154</v>
      </c>
      <c r="V16" s="1">
        <f t="shared" si="3"/>
        <v>-26.477694365161948</v>
      </c>
      <c r="X16" s="4">
        <f>10-SUM(U16&lt;$X$1,U16&lt;$X$2,U16&lt;$X$3,U16&lt;$X$4,U16&lt;$X$5,U16&lt;$X$6,U16&lt;$X$7,U16&lt;$X$8,U16&lt;$X$9,U16&lt;$X$10)</f>
        <v>10</v>
      </c>
      <c r="Y16" s="4">
        <f>SUM(V16&lt;$Y$1,V16&lt;$Y$2,V16&lt;$Y$3,V16&lt;$Y$4,V16&lt;$Y$5,V16&lt;$Y$6,V16&lt;$Y$7,V16&lt;$Y$8,V16&lt;$Y$9,V16&lt;$Y$10)</f>
        <v>10</v>
      </c>
      <c r="AA16" s="10">
        <f t="shared" si="4"/>
        <v>1.2500000000000001E-2</v>
      </c>
      <c r="AE16" t="s">
        <v>3</v>
      </c>
      <c r="AF16" s="11">
        <f t="array" ref="AF16">MEDIAN(IF($B$14:$B$6093=$AE16,$AA$14:$AA$6093))</f>
        <v>0.01</v>
      </c>
      <c r="AG16">
        <f t="array" ref="AG16">MEDIAN(IF($B$14:$B$6093=$AE16,$Q$14:$Q$6093))</f>
        <v>1</v>
      </c>
      <c r="AH16" s="12">
        <f t="shared" ref="AH16:AH79" si="5">AH15+AF16</f>
        <v>0.10124999999999999</v>
      </c>
      <c r="AI16" s="11">
        <f>MAX(IF($B$14:$B$6093=$AE16,$AA$14:$AA$6093))</f>
        <v>1.2500000000000001E-2</v>
      </c>
    </row>
    <row r="17" spans="1:35">
      <c r="A17" s="4"/>
      <c r="B17" t="s">
        <v>4</v>
      </c>
      <c r="C17">
        <v>1</v>
      </c>
      <c r="D17" s="1">
        <v>-8.7999999999999901</v>
      </c>
      <c r="E17" s="1">
        <v>0</v>
      </c>
      <c r="F17" s="1">
        <v>5.5</v>
      </c>
      <c r="G17" s="1">
        <v>0.219</v>
      </c>
      <c r="H17" s="1">
        <v>21.5</v>
      </c>
      <c r="I17" s="1">
        <v>0.149999999999999</v>
      </c>
      <c r="J17" s="1">
        <v>0.5</v>
      </c>
      <c r="K17" s="1">
        <v>9.5</v>
      </c>
      <c r="L17" s="1">
        <v>-1.35</v>
      </c>
      <c r="M17" s="1">
        <v>11</v>
      </c>
      <c r="O17" s="1">
        <f>случ!I5</f>
        <v>0.59443531915080294</v>
      </c>
      <c r="P17" s="1">
        <f t="shared" si="0"/>
        <v>76.49443531915081</v>
      </c>
      <c r="Q17">
        <f t="shared" si="1"/>
        <v>1</v>
      </c>
      <c r="S17">
        <f>случ!J5</f>
        <v>20.739077624110713</v>
      </c>
      <c r="T17">
        <f>случ!K5</f>
        <v>-0.19329694737069714</v>
      </c>
      <c r="U17" s="1">
        <f t="shared" si="2"/>
        <v>84.025077624110708</v>
      </c>
      <c r="V17" s="1">
        <f t="shared" si="3"/>
        <v>9.3877030526292913</v>
      </c>
      <c r="X17" s="4">
        <f>10-SUM(U17&lt;$X$1,U17&lt;$X$2,U17&lt;$X$3,U17&lt;$X$4,U17&lt;$X$5,U17&lt;$X$6,U17&lt;$X$7,U17&lt;$X$8,U17&lt;$X$9,U17&lt;$X$10)</f>
        <v>10</v>
      </c>
      <c r="Y17" s="4">
        <f>SUM(V17&lt;$Y$1,V17&lt;$Y$2,V17&lt;$Y$3,V17&lt;$Y$4,V17&lt;$Y$5,V17&lt;$Y$6,V17&lt;$Y$7,V17&lt;$Y$8,V17&lt;$Y$9,V17&lt;$Y$10)</f>
        <v>2</v>
      </c>
      <c r="AA17" s="10">
        <f t="shared" si="4"/>
        <v>1.2500000000000001E-2</v>
      </c>
      <c r="AE17" t="s">
        <v>4</v>
      </c>
      <c r="AF17" s="11">
        <f t="array" ref="AF17">MEDIAN(IF($B$14:$B$6093=$AE17,$AA$14:$AA$6093))</f>
        <v>1.2500000000000001E-2</v>
      </c>
      <c r="AG17">
        <f t="array" ref="AG17">MEDIAN(IF($B$14:$B$6093=$AE17,$Q$14:$Q$6093))</f>
        <v>1</v>
      </c>
      <c r="AH17" s="12">
        <f t="shared" si="5"/>
        <v>0.11374999999999999</v>
      </c>
      <c r="AI17" s="11">
        <f>MAX(IF($B$14:$B$6093=$AE17,$AA$14:$AA$6093))</f>
        <v>1.2500000000000001E-2</v>
      </c>
    </row>
    <row r="18" spans="1:35">
      <c r="A18" s="4"/>
      <c r="B18" t="s">
        <v>5</v>
      </c>
      <c r="C18">
        <v>1</v>
      </c>
      <c r="D18" s="1">
        <v>-1.8999999999999899</v>
      </c>
      <c r="E18" s="1">
        <v>0</v>
      </c>
      <c r="F18" s="1">
        <v>5.5</v>
      </c>
      <c r="G18" s="1">
        <v>0.25</v>
      </c>
      <c r="H18" s="1">
        <v>21.5</v>
      </c>
      <c r="I18" s="1">
        <v>0</v>
      </c>
      <c r="J18" s="1">
        <v>-0.35000000000000098</v>
      </c>
      <c r="K18" s="1">
        <v>9.5</v>
      </c>
      <c r="L18" s="1">
        <v>0</v>
      </c>
      <c r="M18" s="1">
        <v>1.8</v>
      </c>
      <c r="O18" s="1">
        <f>случ!I6</f>
        <v>-12.157268840885651</v>
      </c>
      <c r="P18" s="1">
        <f t="shared" si="0"/>
        <v>68.512731159114367</v>
      </c>
      <c r="Q18">
        <f t="shared" si="1"/>
        <v>1</v>
      </c>
      <c r="S18">
        <f>случ!J6</f>
        <v>-14.506684468556729</v>
      </c>
      <c r="T18">
        <f>случ!K6</f>
        <v>15.622506606562929</v>
      </c>
      <c r="U18" s="1">
        <f t="shared" si="2"/>
        <v>21.743315531443258</v>
      </c>
      <c r="V18" s="1">
        <f t="shared" si="3"/>
        <v>16.272506606562917</v>
      </c>
      <c r="X18" s="4">
        <f>10-SUM(U18&lt;$X$1,U18&lt;$X$2,U18&lt;$X$3,U18&lt;$X$4,U18&lt;$X$5,U18&lt;$X$6,U18&lt;$X$7,U18&lt;$X$8,U18&lt;$X$9,U18&lt;$X$10)</f>
        <v>5</v>
      </c>
      <c r="Y18" s="4">
        <f>SUM(V18&lt;$Y$1,V18&lt;$Y$2,V18&lt;$Y$3,V18&lt;$Y$4,V18&lt;$Y$5,V18&lt;$Y$6,V18&lt;$Y$7,V18&lt;$Y$8,V18&lt;$Y$9,V18&lt;$Y$10)</f>
        <v>1</v>
      </c>
      <c r="AA18" s="10">
        <f t="shared" si="4"/>
        <v>6.2500000000000003E-3</v>
      </c>
      <c r="AE18" t="s">
        <v>5</v>
      </c>
      <c r="AF18" s="11">
        <f t="array" ref="AF18">MEDIAN(IF($B$14:$B$6093=$AE18,$AA$14:$AA$6093))</f>
        <v>8.1250000000000003E-3</v>
      </c>
      <c r="AG18">
        <f t="array" ref="AG18">MEDIAN(IF($B$14:$B$6093=$AE18,$Q$14:$Q$6093))</f>
        <v>1</v>
      </c>
      <c r="AH18" s="12">
        <f t="shared" si="5"/>
        <v>0.12187499999999998</v>
      </c>
      <c r="AI18" s="11">
        <f>MAX(IF($B$14:$B$6093=$AE18,$AA$14:$AA$6093))</f>
        <v>1.2500000000000001E-2</v>
      </c>
    </row>
    <row r="19" spans="1:35">
      <c r="A19" s="4"/>
      <c r="B19" t="s">
        <v>6</v>
      </c>
      <c r="C19">
        <v>1</v>
      </c>
      <c r="D19" s="1">
        <v>-4.5999999999999996</v>
      </c>
      <c r="E19" s="1">
        <v>0</v>
      </c>
      <c r="F19" s="1">
        <v>5.5</v>
      </c>
      <c r="G19" s="1">
        <v>-0.44900000000000001</v>
      </c>
      <c r="H19" s="1">
        <v>19</v>
      </c>
      <c r="I19" s="1">
        <v>0.75</v>
      </c>
      <c r="J19" s="1">
        <v>-0.35000000000000098</v>
      </c>
      <c r="K19" s="1">
        <v>9.5</v>
      </c>
      <c r="L19" s="1">
        <v>-1.75</v>
      </c>
      <c r="M19" s="1">
        <v>1.6</v>
      </c>
      <c r="O19" s="1">
        <f>случ!I7</f>
        <v>36.528545287238494</v>
      </c>
      <c r="P19" s="1">
        <f t="shared" si="0"/>
        <v>113.10854528723848</v>
      </c>
      <c r="Q19">
        <f t="shared" si="1"/>
        <v>1</v>
      </c>
      <c r="S19">
        <f>случ!J7</f>
        <v>-14.125361737429927</v>
      </c>
      <c r="T19">
        <f>случ!K7</f>
        <v>7.6001744987392241</v>
      </c>
      <c r="U19" s="1">
        <f t="shared" si="2"/>
        <v>31.618638262570059</v>
      </c>
      <c r="V19" s="1">
        <f t="shared" si="3"/>
        <v>21.89917449873921</v>
      </c>
      <c r="X19" s="4">
        <f>10-SUM(U19&lt;$X$1,U19&lt;$X$2,U19&lt;$X$3,U19&lt;$X$4,U19&lt;$X$5,U19&lt;$X$6,U19&lt;$X$7,U19&lt;$X$8,U19&lt;$X$9,U19&lt;$X$10)</f>
        <v>8</v>
      </c>
      <c r="Y19" s="4">
        <f>SUM(V19&lt;$Y$1,V19&lt;$Y$2,V19&lt;$Y$3,V19&lt;$Y$4,V19&lt;$Y$5,V19&lt;$Y$6,V19&lt;$Y$7,V19&lt;$Y$8,V19&lt;$Y$9,V19&lt;$Y$10)</f>
        <v>0</v>
      </c>
      <c r="AA19" s="10">
        <f t="shared" si="4"/>
        <v>0.01</v>
      </c>
      <c r="AE19" t="s">
        <v>6</v>
      </c>
      <c r="AF19" s="11">
        <f t="array" ref="AF19">MEDIAN(IF($B$14:$B$6093=$AE19,$AA$14:$AA$6093))</f>
        <v>1.125E-2</v>
      </c>
      <c r="AG19">
        <f t="array" ref="AG19">MEDIAN(IF($B$14:$B$6093=$AE19,$Q$14:$Q$6093))</f>
        <v>1</v>
      </c>
      <c r="AH19" s="12">
        <f t="shared" si="5"/>
        <v>0.13312499999999999</v>
      </c>
      <c r="AI19" s="11">
        <f t="shared" ref="AI19:AI78" si="6">MAX(IF($B$14:$B$6093=$AE19,$AA$14:$AA$6093))</f>
        <v>1.2500000000000001E-2</v>
      </c>
    </row>
    <row r="20" spans="1:35">
      <c r="A20" s="4"/>
      <c r="B20" t="s">
        <v>7</v>
      </c>
      <c r="C20">
        <v>1</v>
      </c>
      <c r="D20" s="1">
        <v>5.3999999999999897</v>
      </c>
      <c r="E20" s="1">
        <v>0</v>
      </c>
      <c r="F20" s="1">
        <v>5.5</v>
      </c>
      <c r="G20" s="1">
        <v>0.26999999999999902</v>
      </c>
      <c r="H20" s="1">
        <v>19</v>
      </c>
      <c r="I20" s="1">
        <v>0</v>
      </c>
      <c r="J20" s="1">
        <v>-0.79999999999999705</v>
      </c>
      <c r="K20" s="1">
        <v>9.5</v>
      </c>
      <c r="L20" s="1">
        <v>0</v>
      </c>
      <c r="M20" s="1">
        <v>16.5</v>
      </c>
      <c r="O20" s="1">
        <f>случ!I8</f>
        <v>-40.769573076750973</v>
      </c>
      <c r="P20" s="1">
        <f t="shared" si="0"/>
        <v>42.510426923249014</v>
      </c>
      <c r="Q20">
        <f t="shared" si="1"/>
        <v>0</v>
      </c>
      <c r="S20">
        <f>случ!J8</f>
        <v>-0.25195885125073147</v>
      </c>
      <c r="T20">
        <f>случ!K8</f>
        <v>-0.68711576791635975</v>
      </c>
      <c r="U20" s="1">
        <f t="shared" si="2"/>
        <v>42.228041148749313</v>
      </c>
      <c r="V20" s="1">
        <f t="shared" si="3"/>
        <v>-23.107115767916319</v>
      </c>
      <c r="X20" s="4">
        <f>10-SUM(U20&lt;$X$1,U20&lt;$X$2,U20&lt;$X$3,U20&lt;$X$4,U20&lt;$X$5,U20&lt;$X$6,U20&lt;$X$7,U20&lt;$X$8,U20&lt;$X$9,U20&lt;$X$10)</f>
        <v>10</v>
      </c>
      <c r="Y20" s="4">
        <f>SUM(V20&lt;$Y$1,V20&lt;$Y$2,V20&lt;$Y$3,V20&lt;$Y$4,V20&lt;$Y$5,V20&lt;$Y$6,V20&lt;$Y$7,V20&lt;$Y$8,V20&lt;$Y$9,V20&lt;$Y$10)</f>
        <v>10</v>
      </c>
      <c r="AA20" s="10">
        <f t="shared" si="4"/>
        <v>0</v>
      </c>
      <c r="AE20" t="s">
        <v>7</v>
      </c>
      <c r="AF20" s="11">
        <f t="array" ref="AF20">MEDIAN(IF($B$14:$B$6093=$AE20,$AA$14:$AA$6093))</f>
        <v>1.1875E-2</v>
      </c>
      <c r="AG20">
        <f t="array" ref="AG20">MEDIAN(IF($B$14:$B$6093=$AE20,$Q$14:$Q$6093))</f>
        <v>1</v>
      </c>
      <c r="AH20" s="12">
        <f t="shared" si="5"/>
        <v>0.14499999999999999</v>
      </c>
      <c r="AI20" s="11">
        <f t="shared" si="6"/>
        <v>1.2500000000000001E-2</v>
      </c>
    </row>
    <row r="21" spans="1:35">
      <c r="A21" s="4"/>
      <c r="B21" t="s">
        <v>8</v>
      </c>
      <c r="C21">
        <v>1</v>
      </c>
      <c r="D21" s="1">
        <v>3.3999999999999901</v>
      </c>
      <c r="E21" s="1">
        <v>0</v>
      </c>
      <c r="F21" s="1">
        <v>5.5</v>
      </c>
      <c r="G21" s="1">
        <v>0.19900000000000001</v>
      </c>
      <c r="H21" s="1">
        <v>18</v>
      </c>
      <c r="I21" s="1">
        <v>0</v>
      </c>
      <c r="J21" s="1">
        <v>-0.75</v>
      </c>
      <c r="K21" s="1">
        <v>9.5</v>
      </c>
      <c r="L21" s="1">
        <v>-1</v>
      </c>
      <c r="M21" s="1">
        <v>7.6</v>
      </c>
      <c r="O21" s="1">
        <f>случ!I9</f>
        <v>-15.622799039011737</v>
      </c>
      <c r="P21" s="1">
        <f t="shared" si="0"/>
        <v>65.257200960988257</v>
      </c>
      <c r="Q21">
        <f t="shared" si="1"/>
        <v>1</v>
      </c>
      <c r="S21">
        <f>случ!J9</f>
        <v>-14.597114384207304</v>
      </c>
      <c r="T21">
        <f>случ!K9</f>
        <v>5.6288636483745149</v>
      </c>
      <c r="U21" s="1">
        <f t="shared" si="2"/>
        <v>24.058885615792697</v>
      </c>
      <c r="V21" s="1">
        <f t="shared" si="3"/>
        <v>-4.1701363516254863</v>
      </c>
      <c r="X21" s="4">
        <f>10-SUM(U21&lt;$X$1,U21&lt;$X$2,U21&lt;$X$3,U21&lt;$X$4,U21&lt;$X$5,U21&lt;$X$6,U21&lt;$X$7,U21&lt;$X$8,U21&lt;$X$9,U21&lt;$X$10)</f>
        <v>6</v>
      </c>
      <c r="Y21" s="4">
        <f>SUM(V21&lt;$Y$1,V21&lt;$Y$2,V21&lt;$Y$3,V21&lt;$Y$4,V21&lt;$Y$5,V21&lt;$Y$6,V21&lt;$Y$7,V21&lt;$Y$8,V21&lt;$Y$9,V21&lt;$Y$10)</f>
        <v>7</v>
      </c>
      <c r="AA21" s="10">
        <f t="shared" si="4"/>
        <v>7.4999999999999997E-3</v>
      </c>
      <c r="AE21" t="s">
        <v>8</v>
      </c>
      <c r="AF21" s="11">
        <f t="array" ref="AF21">MEDIAN(IF($B$14:$B$6093=$AE21,$AA$14:$AA$6093))</f>
        <v>1.0624999999999999E-2</v>
      </c>
      <c r="AG21">
        <f t="array" ref="AG21">MEDIAN(IF($B$14:$B$6093=$AE21,$Q$14:$Q$6093))</f>
        <v>1</v>
      </c>
      <c r="AH21" s="12">
        <f t="shared" si="5"/>
        <v>0.15562499999999999</v>
      </c>
      <c r="AI21" s="11">
        <f t="shared" si="6"/>
        <v>1.2500000000000001E-2</v>
      </c>
    </row>
    <row r="22" spans="1:35">
      <c r="A22" s="4"/>
      <c r="B22" t="s">
        <v>9</v>
      </c>
      <c r="C22">
        <v>1</v>
      </c>
      <c r="D22" s="1">
        <v>-23.1</v>
      </c>
      <c r="E22" s="1">
        <v>0</v>
      </c>
      <c r="F22" s="1">
        <v>5</v>
      </c>
      <c r="G22" s="1">
        <v>0.35000000000000098</v>
      </c>
      <c r="H22" s="1">
        <v>17</v>
      </c>
      <c r="I22" s="1">
        <v>0</v>
      </c>
      <c r="J22" s="1">
        <v>-0.39999999999999802</v>
      </c>
      <c r="K22" s="1">
        <v>9.5</v>
      </c>
      <c r="L22" s="1">
        <v>-1</v>
      </c>
      <c r="M22" s="1">
        <v>-0.7</v>
      </c>
      <c r="O22" s="1">
        <f>случ!I10</f>
        <v>-11.380128714277529</v>
      </c>
      <c r="P22" s="1">
        <f t="shared" si="0"/>
        <v>44.449871285722466</v>
      </c>
      <c r="Q22">
        <f t="shared" si="1"/>
        <v>0</v>
      </c>
      <c r="S22">
        <f>случ!J10</f>
        <v>-8.7114500067235916</v>
      </c>
      <c r="T22">
        <f>случ!K10</f>
        <v>7.5419942948408769</v>
      </c>
      <c r="U22" s="1">
        <f t="shared" si="2"/>
        <v>24.288549993276423</v>
      </c>
      <c r="V22" s="1">
        <f t="shared" si="3"/>
        <v>9.4419942948409012</v>
      </c>
      <c r="X22" s="4">
        <f>10-SUM(U22&lt;$X$1,U22&lt;$X$2,U22&lt;$X$3,U22&lt;$X$4,U22&lt;$X$5,U22&lt;$X$6,U22&lt;$X$7,U22&lt;$X$8,U22&lt;$X$9,U22&lt;$X$10)</f>
        <v>6</v>
      </c>
      <c r="Y22" s="4">
        <f>SUM(V22&lt;$Y$1,V22&lt;$Y$2,V22&lt;$Y$3,V22&lt;$Y$4,V22&lt;$Y$5,V22&lt;$Y$6,V22&lt;$Y$7,V22&lt;$Y$8,V22&lt;$Y$9,V22&lt;$Y$10)</f>
        <v>2</v>
      </c>
      <c r="AA22" s="10">
        <f t="shared" si="4"/>
        <v>0</v>
      </c>
      <c r="AE22" t="s">
        <v>9</v>
      </c>
      <c r="AF22" s="11">
        <f t="array" ref="AF22">MEDIAN(IF($B$14:$B$6093=$AE22,$AA$14:$AA$6093))</f>
        <v>1.25E-3</v>
      </c>
      <c r="AG22">
        <f t="array" ref="AG22">MEDIAN(IF($B$14:$B$6093=$AE22,$Q$14:$Q$6093))</f>
        <v>0.5</v>
      </c>
      <c r="AH22" s="12">
        <f t="shared" si="5"/>
        <v>0.15687499999999999</v>
      </c>
      <c r="AI22" s="11">
        <f t="shared" si="6"/>
        <v>1.2500000000000001E-2</v>
      </c>
    </row>
    <row r="23" spans="1:35">
      <c r="A23" s="4"/>
      <c r="B23" t="s">
        <v>10</v>
      </c>
      <c r="C23">
        <v>1</v>
      </c>
      <c r="D23" s="1">
        <v>-15.7</v>
      </c>
      <c r="E23" s="1">
        <v>0</v>
      </c>
      <c r="F23" s="1">
        <v>4.75</v>
      </c>
      <c r="G23" s="1">
        <v>0.19900000000000001</v>
      </c>
      <c r="H23" s="1">
        <v>17</v>
      </c>
      <c r="I23" s="1">
        <v>0</v>
      </c>
      <c r="J23" s="1">
        <v>-0.17999999999999899</v>
      </c>
      <c r="K23" s="1">
        <v>9.5</v>
      </c>
      <c r="L23" s="1">
        <v>0</v>
      </c>
      <c r="M23" s="1">
        <v>-8</v>
      </c>
      <c r="O23" s="1">
        <f>случ!I11</f>
        <v>10.945333480694529</v>
      </c>
      <c r="P23" s="1">
        <f t="shared" si="0"/>
        <v>69.205333480694534</v>
      </c>
      <c r="Q23">
        <f t="shared" si="1"/>
        <v>1</v>
      </c>
      <c r="S23">
        <f>случ!J11</f>
        <v>7.5057618204216041</v>
      </c>
      <c r="T23">
        <f>случ!K11</f>
        <v>5.7979785451717394</v>
      </c>
      <c r="U23" s="1">
        <f t="shared" si="2"/>
        <v>31.971761820421619</v>
      </c>
      <c r="V23" s="1">
        <f t="shared" si="3"/>
        <v>14.00897854517175</v>
      </c>
      <c r="X23" s="4">
        <f>10-SUM(U23&lt;$X$1,U23&lt;$X$2,U23&lt;$X$3,U23&lt;$X$4,U23&lt;$X$5,U23&lt;$X$6,U23&lt;$X$7,U23&lt;$X$8,U23&lt;$X$9,U23&lt;$X$10)</f>
        <v>8</v>
      </c>
      <c r="Y23" s="4">
        <f>SUM(V23&lt;$Y$1,V23&lt;$Y$2,V23&lt;$Y$3,V23&lt;$Y$4,V23&lt;$Y$5,V23&lt;$Y$6,V23&lt;$Y$7,V23&lt;$Y$8,V23&lt;$Y$9,V23&lt;$Y$10)</f>
        <v>1</v>
      </c>
      <c r="AA23" s="10">
        <f t="shared" si="4"/>
        <v>0.01</v>
      </c>
      <c r="AE23" t="s">
        <v>10</v>
      </c>
      <c r="AF23" s="11">
        <f t="array" ref="AF23">MEDIAN(IF($B$14:$B$6093=$AE23,$AA$14:$AA$6093))</f>
        <v>5.6249999999999998E-3</v>
      </c>
      <c r="AG23">
        <f t="array" ref="AG23">MEDIAN(IF($B$14:$B$6093=$AE23,$Q$14:$Q$6093))</f>
        <v>1</v>
      </c>
      <c r="AH23" s="12">
        <f t="shared" si="5"/>
        <v>0.16249999999999998</v>
      </c>
      <c r="AI23" s="11">
        <f t="shared" si="6"/>
        <v>1.2500000000000001E-2</v>
      </c>
    </row>
    <row r="24" spans="1:35">
      <c r="A24" s="4"/>
      <c r="B24" t="s">
        <v>11</v>
      </c>
      <c r="C24">
        <v>1</v>
      </c>
      <c r="D24" s="1">
        <v>-19.8</v>
      </c>
      <c r="E24" s="1">
        <v>-0.12</v>
      </c>
      <c r="F24" s="1">
        <v>4.75</v>
      </c>
      <c r="G24" s="1">
        <v>-0.32800000000000001</v>
      </c>
      <c r="H24" s="1">
        <v>15.5</v>
      </c>
      <c r="I24" s="1">
        <v>0.149999999999999</v>
      </c>
      <c r="J24" s="1">
        <v>-0.52999999999999703</v>
      </c>
      <c r="K24" s="1">
        <v>9.5</v>
      </c>
      <c r="L24" s="1">
        <v>-1.35</v>
      </c>
      <c r="M24" s="1">
        <v>-10.6</v>
      </c>
      <c r="O24" s="1">
        <f>случ!I12</f>
        <v>15.083522545357287</v>
      </c>
      <c r="P24" s="1">
        <f t="shared" si="0"/>
        <v>67.473522545357284</v>
      </c>
      <c r="Q24">
        <f t="shared" si="1"/>
        <v>1</v>
      </c>
      <c r="S24">
        <f>случ!J12</f>
        <v>5.3739279646598535</v>
      </c>
      <c r="T24">
        <f>случ!K12</f>
        <v>8.4457411084475265</v>
      </c>
      <c r="U24" s="1">
        <f t="shared" si="2"/>
        <v>30.951927964659891</v>
      </c>
      <c r="V24" s="1">
        <f t="shared" si="3"/>
        <v>20.783741108447551</v>
      </c>
      <c r="X24" s="4">
        <f>10-SUM(U24&lt;$X$1,U24&lt;$X$2,U24&lt;$X$3,U24&lt;$X$4,U24&lt;$X$5,U24&lt;$X$6,U24&lt;$X$7,U24&lt;$X$8,U24&lt;$X$9,U24&lt;$X$10)</f>
        <v>8</v>
      </c>
      <c r="Y24" s="4">
        <f>SUM(V24&lt;$Y$1,V24&lt;$Y$2,V24&lt;$Y$3,V24&lt;$Y$4,V24&lt;$Y$5,V24&lt;$Y$6,V24&lt;$Y$7,V24&lt;$Y$8,V24&lt;$Y$9,V24&lt;$Y$10)</f>
        <v>0</v>
      </c>
      <c r="AA24" s="10">
        <f t="shared" si="4"/>
        <v>0.01</v>
      </c>
      <c r="AE24" t="s">
        <v>11</v>
      </c>
      <c r="AF24" s="11">
        <f t="array" ref="AF24">MEDIAN(IF($B$14:$B$6093=$AE24,$AA$14:$AA$6093))</f>
        <v>0</v>
      </c>
      <c r="AG24">
        <f t="array" ref="AG24">MEDIAN(IF($B$14:$B$6093=$AE24,$Q$14:$Q$6093))</f>
        <v>0</v>
      </c>
      <c r="AH24" s="12">
        <f t="shared" si="5"/>
        <v>0.16249999999999998</v>
      </c>
      <c r="AI24" s="11">
        <f t="shared" si="6"/>
        <v>1.2500000000000001E-2</v>
      </c>
    </row>
    <row r="25" spans="1:35">
      <c r="A25" s="4"/>
      <c r="B25" t="s">
        <v>12</v>
      </c>
      <c r="C25">
        <v>1</v>
      </c>
      <c r="D25" s="1">
        <v>11.2</v>
      </c>
      <c r="E25" s="1">
        <v>-0.15</v>
      </c>
      <c r="F25" s="1">
        <v>4.75</v>
      </c>
      <c r="G25" s="1">
        <v>9.9599999999999994E-2</v>
      </c>
      <c r="H25" s="1">
        <v>13</v>
      </c>
      <c r="I25" s="1">
        <v>0.625</v>
      </c>
      <c r="J25" s="1">
        <v>-0.70000000000000095</v>
      </c>
      <c r="K25" s="1">
        <v>8.25</v>
      </c>
      <c r="L25" s="1">
        <v>-1.875</v>
      </c>
      <c r="M25" s="1">
        <v>-11</v>
      </c>
      <c r="O25" s="1">
        <f>случ!I13</f>
        <v>1.118590015153651</v>
      </c>
      <c r="P25" s="1">
        <f t="shared" si="0"/>
        <v>72.508590015153658</v>
      </c>
      <c r="Q25">
        <f t="shared" si="1"/>
        <v>1</v>
      </c>
      <c r="S25">
        <f>случ!J13</f>
        <v>-22.493907626415851</v>
      </c>
      <c r="T25">
        <f>случ!K13</f>
        <v>2.15236132642092</v>
      </c>
      <c r="U25" s="1">
        <f t="shared" si="2"/>
        <v>-4.9415076264158628</v>
      </c>
      <c r="V25" s="1">
        <f t="shared" si="3"/>
        <v>18.952761326420905</v>
      </c>
      <c r="X25" s="4">
        <f>10-SUM(U25&lt;$X$1,U25&lt;$X$2,U25&lt;$X$3,U25&lt;$X$4,U25&lt;$X$5,U25&lt;$X$6,U25&lt;$X$7,U25&lt;$X$8,U25&lt;$X$9,U25&lt;$X$10)</f>
        <v>0</v>
      </c>
      <c r="Y25" s="4">
        <f>SUM(V25&lt;$Y$1,V25&lt;$Y$2,V25&lt;$Y$3,V25&lt;$Y$4,V25&lt;$Y$5,V25&lt;$Y$6,V25&lt;$Y$7,V25&lt;$Y$8,V25&lt;$Y$9,V25&lt;$Y$10)</f>
        <v>1</v>
      </c>
      <c r="AA25" s="10">
        <f t="shared" si="4"/>
        <v>0</v>
      </c>
      <c r="AE25" t="s">
        <v>12</v>
      </c>
      <c r="AF25" s="11">
        <f t="array" ref="AF25">MEDIAN(IF($B$14:$B$6093=$AE25,$AA$14:$AA$6093))</f>
        <v>0</v>
      </c>
      <c r="AG25">
        <f t="array" ref="AG25">MEDIAN(IF($B$14:$B$6093=$AE25,$Q$14:$Q$6093))</f>
        <v>1</v>
      </c>
      <c r="AH25" s="12">
        <f t="shared" si="5"/>
        <v>0.16249999999999998</v>
      </c>
      <c r="AI25" s="11">
        <f t="shared" si="6"/>
        <v>1.2500000000000001E-2</v>
      </c>
    </row>
    <row r="26" spans="1:35">
      <c r="A26" s="4"/>
      <c r="B26" t="s">
        <v>13</v>
      </c>
      <c r="C26">
        <v>1</v>
      </c>
      <c r="D26" s="1">
        <v>31.5</v>
      </c>
      <c r="E26" s="1">
        <v>0</v>
      </c>
      <c r="F26" s="1">
        <v>4.75</v>
      </c>
      <c r="G26" s="1">
        <v>0.19900000000000001</v>
      </c>
      <c r="H26" s="1">
        <v>13</v>
      </c>
      <c r="I26" s="1">
        <v>0</v>
      </c>
      <c r="J26" s="1">
        <v>-0.23</v>
      </c>
      <c r="K26" s="1">
        <v>8.25</v>
      </c>
      <c r="L26" s="1">
        <v>0</v>
      </c>
      <c r="M26" s="1">
        <v>-0.6</v>
      </c>
      <c r="O26" s="1">
        <f>случ!I14</f>
        <v>-47.871386098319064</v>
      </c>
      <c r="P26" s="1">
        <f t="shared" si="0"/>
        <v>39.428613901680933</v>
      </c>
      <c r="Q26">
        <f t="shared" si="1"/>
        <v>0</v>
      </c>
      <c r="S26">
        <f>случ!J14</f>
        <v>2.2277067409419189</v>
      </c>
      <c r="T26">
        <f>случ!K14</f>
        <v>5.0255803942240167</v>
      </c>
      <c r="U26" s="1">
        <f t="shared" si="2"/>
        <v>26.94370674094192</v>
      </c>
      <c r="V26" s="1">
        <f t="shared" si="3"/>
        <v>3.0615803942240167</v>
      </c>
      <c r="X26" s="4">
        <f>10-SUM(U26&lt;$X$1,U26&lt;$X$2,U26&lt;$X$3,U26&lt;$X$4,U26&lt;$X$5,U26&lt;$X$6,U26&lt;$X$7,U26&lt;$X$8,U26&lt;$X$9,U26&lt;$X$10)</f>
        <v>7</v>
      </c>
      <c r="Y26" s="4">
        <f>SUM(V26&lt;$Y$1,V26&lt;$Y$2,V26&lt;$Y$3,V26&lt;$Y$4,V26&lt;$Y$5,V26&lt;$Y$6,V26&lt;$Y$7,V26&lt;$Y$8,V26&lt;$Y$9,V26&lt;$Y$10)</f>
        <v>4</v>
      </c>
      <c r="AA26" s="10">
        <f t="shared" si="4"/>
        <v>0</v>
      </c>
      <c r="AE26" t="s">
        <v>13</v>
      </c>
      <c r="AF26" s="11">
        <f t="array" ref="AF26">MEDIAN(IF($B$14:$B$6093=$AE26,$AA$14:$AA$6093))</f>
        <v>5.0000000000000001E-3</v>
      </c>
      <c r="AG26">
        <f t="array" ref="AG26">MEDIAN(IF($B$14:$B$6093=$AE26,$Q$14:$Q$6093))</f>
        <v>1</v>
      </c>
      <c r="AH26" s="12">
        <f t="shared" si="5"/>
        <v>0.16749999999999998</v>
      </c>
      <c r="AI26" s="11">
        <f t="shared" si="6"/>
        <v>1.2500000000000001E-2</v>
      </c>
    </row>
    <row r="27" spans="1:35">
      <c r="A27" s="4"/>
      <c r="B27" t="s">
        <v>14</v>
      </c>
      <c r="C27">
        <v>1</v>
      </c>
      <c r="D27" s="1">
        <v>41</v>
      </c>
      <c r="E27" s="1">
        <v>0</v>
      </c>
      <c r="F27" s="1">
        <v>4.75</v>
      </c>
      <c r="G27" s="1">
        <v>0.22</v>
      </c>
      <c r="H27" s="1">
        <v>13</v>
      </c>
      <c r="I27" s="1">
        <v>0</v>
      </c>
      <c r="J27" s="1">
        <v>0.119999999999999</v>
      </c>
      <c r="K27" s="1">
        <v>8.25</v>
      </c>
      <c r="L27" s="1">
        <v>0</v>
      </c>
      <c r="M27" s="1">
        <v>2.4</v>
      </c>
      <c r="O27" s="1">
        <f>случ!I15</f>
        <v>-48.05327246893674</v>
      </c>
      <c r="P27" s="1">
        <f t="shared" si="0"/>
        <v>45.896727531063263</v>
      </c>
      <c r="Q27">
        <f t="shared" si="1"/>
        <v>0</v>
      </c>
      <c r="S27">
        <f>случ!J15</f>
        <v>-11.631329694235145</v>
      </c>
      <c r="T27">
        <f>случ!K15</f>
        <v>7.9372832831193225</v>
      </c>
      <c r="U27" s="1">
        <f t="shared" si="2"/>
        <v>20.508670305764841</v>
      </c>
      <c r="V27" s="1">
        <f t="shared" si="3"/>
        <v>7.5022832831193078</v>
      </c>
      <c r="X27" s="4">
        <f>10-SUM(U27&lt;$X$1,U27&lt;$X$2,U27&lt;$X$3,U27&lt;$X$4,U27&lt;$X$5,U27&lt;$X$6,U27&lt;$X$7,U27&lt;$X$8,U27&lt;$X$9,U27&lt;$X$10)</f>
        <v>5</v>
      </c>
      <c r="Y27" s="4">
        <f>SUM(V27&lt;$Y$1,V27&lt;$Y$2,V27&lt;$Y$3,V27&lt;$Y$4,V27&lt;$Y$5,V27&lt;$Y$6,V27&lt;$Y$7,V27&lt;$Y$8,V27&lt;$Y$9,V27&lt;$Y$10)</f>
        <v>3</v>
      </c>
      <c r="AA27" s="10">
        <f t="shared" si="4"/>
        <v>0</v>
      </c>
      <c r="AE27" t="s">
        <v>14</v>
      </c>
      <c r="AF27" s="11">
        <f t="array" ref="AF27">MEDIAN(IF($B$14:$B$6093=$AE27,$AA$14:$AA$6093))</f>
        <v>8.7500000000000008E-3</v>
      </c>
      <c r="AG27">
        <f t="array" ref="AG27">MEDIAN(IF($B$14:$B$6093=$AE27,$Q$14:$Q$6093))</f>
        <v>1</v>
      </c>
      <c r="AH27" s="12">
        <f t="shared" si="5"/>
        <v>0.17624999999999999</v>
      </c>
      <c r="AI27" s="11">
        <f t="shared" si="6"/>
        <v>1.2500000000000001E-2</v>
      </c>
    </row>
    <row r="28" spans="1:35">
      <c r="A28" s="4"/>
      <c r="B28" t="s">
        <v>15</v>
      </c>
      <c r="C28">
        <v>1</v>
      </c>
      <c r="D28" s="1">
        <v>36.4</v>
      </c>
      <c r="E28" s="1">
        <v>-0.25</v>
      </c>
      <c r="F28" s="1">
        <v>4.75</v>
      </c>
      <c r="G28" s="1">
        <v>0.26999999999999902</v>
      </c>
      <c r="H28" s="1">
        <v>13</v>
      </c>
      <c r="I28" s="1">
        <v>0</v>
      </c>
      <c r="J28" s="1">
        <v>0.21</v>
      </c>
      <c r="K28" s="1">
        <v>7.2</v>
      </c>
      <c r="L28" s="1">
        <v>0</v>
      </c>
      <c r="M28" s="1">
        <v>0.6</v>
      </c>
      <c r="O28" s="1">
        <f>случ!I16</f>
        <v>-13.909165420213602</v>
      </c>
      <c r="P28" s="1">
        <f t="shared" si="0"/>
        <v>73.570834579786393</v>
      </c>
      <c r="Q28">
        <f t="shared" si="1"/>
        <v>1</v>
      </c>
      <c r="S28">
        <f>случ!J16</f>
        <v>-47.524972509352807</v>
      </c>
      <c r="T28">
        <f>случ!K16</f>
        <v>0.57754974376074131</v>
      </c>
      <c r="U28" s="1">
        <f t="shared" si="2"/>
        <v>-18.414972509352801</v>
      </c>
      <c r="V28" s="1">
        <f t="shared" si="3"/>
        <v>4.6375497437607418</v>
      </c>
      <c r="X28" s="4">
        <f>10-SUM(U28&lt;$X$1,U28&lt;$X$2,U28&lt;$X$3,U28&lt;$X$4,U28&lt;$X$5,U28&lt;$X$6,U28&lt;$X$7,U28&lt;$X$8,U28&lt;$X$9,U28&lt;$X$10)</f>
        <v>0</v>
      </c>
      <c r="Y28" s="4">
        <f>SUM(V28&lt;$Y$1,V28&lt;$Y$2,V28&lt;$Y$3,V28&lt;$Y$4,V28&lt;$Y$5,V28&lt;$Y$6,V28&lt;$Y$7,V28&lt;$Y$8,V28&lt;$Y$9,V28&lt;$Y$10)</f>
        <v>4</v>
      </c>
      <c r="AA28" s="10">
        <f t="shared" si="4"/>
        <v>0</v>
      </c>
      <c r="AE28" t="s">
        <v>15</v>
      </c>
      <c r="AF28" s="11">
        <f t="array" ref="AF28">MEDIAN(IF($B$14:$B$6093=$AE28,$AA$14:$AA$6093))</f>
        <v>6.2500000000000003E-3</v>
      </c>
      <c r="AG28">
        <f t="array" ref="AG28">MEDIAN(IF($B$14:$B$6093=$AE28,$Q$14:$Q$6093))</f>
        <v>1</v>
      </c>
      <c r="AH28" s="12">
        <f t="shared" si="5"/>
        <v>0.1825</v>
      </c>
      <c r="AI28" s="11">
        <f t="shared" si="6"/>
        <v>1.2500000000000001E-2</v>
      </c>
    </row>
    <row r="29" spans="1:35">
      <c r="A29" s="4"/>
      <c r="B29" t="s">
        <v>16</v>
      </c>
      <c r="C29">
        <v>1</v>
      </c>
      <c r="D29" s="1">
        <v>33.5</v>
      </c>
      <c r="E29" s="1">
        <v>-0.25</v>
      </c>
      <c r="F29" s="1">
        <v>4.75</v>
      </c>
      <c r="G29" s="1">
        <v>0.3</v>
      </c>
      <c r="H29" s="1">
        <v>13</v>
      </c>
      <c r="I29" s="1">
        <v>0</v>
      </c>
      <c r="J29" s="1">
        <v>-0.12999999999999901</v>
      </c>
      <c r="K29" s="1">
        <v>7.2</v>
      </c>
      <c r="L29" s="1">
        <v>0</v>
      </c>
      <c r="M29" s="1">
        <v>4.5</v>
      </c>
      <c r="O29" s="1">
        <f>случ!I17</f>
        <v>64.662542704530324</v>
      </c>
      <c r="P29" s="1">
        <f t="shared" si="0"/>
        <v>150.11254270453031</v>
      </c>
      <c r="Q29">
        <f t="shared" si="1"/>
        <v>1</v>
      </c>
      <c r="S29">
        <f>случ!J17</f>
        <v>-12.305334914215864</v>
      </c>
      <c r="T29">
        <f>случ!K17</f>
        <v>8.4248860950623907</v>
      </c>
      <c r="U29" s="1">
        <f t="shared" si="2"/>
        <v>16.104665085784148</v>
      </c>
      <c r="V29" s="1">
        <f t="shared" si="3"/>
        <v>4.1348860950624022</v>
      </c>
      <c r="X29" s="4">
        <f>10-SUM(U29&lt;$X$1,U29&lt;$X$2,U29&lt;$X$3,U29&lt;$X$4,U29&lt;$X$5,U29&lt;$X$6,U29&lt;$X$7,U29&lt;$X$8,U29&lt;$X$9,U29&lt;$X$10)</f>
        <v>3</v>
      </c>
      <c r="Y29" s="4">
        <f>SUM(V29&lt;$Y$1,V29&lt;$Y$2,V29&lt;$Y$3,V29&lt;$Y$4,V29&lt;$Y$5,V29&lt;$Y$6,V29&lt;$Y$7,V29&lt;$Y$8,V29&lt;$Y$9,V29&lt;$Y$10)</f>
        <v>4</v>
      </c>
      <c r="AA29" s="10">
        <f t="shared" si="4"/>
        <v>3.7499999999999999E-3</v>
      </c>
      <c r="AE29" t="s">
        <v>16</v>
      </c>
      <c r="AF29" s="11">
        <f t="array" ref="AF29">MEDIAN(IF($B$14:$B$6093=$AE29,$AA$14:$AA$6093))</f>
        <v>8.7500000000000008E-3</v>
      </c>
      <c r="AG29">
        <f t="array" ref="AG29">MEDIAN(IF($B$14:$B$6093=$AE29,$Q$14:$Q$6093))</f>
        <v>1</v>
      </c>
      <c r="AH29" s="12">
        <f t="shared" si="5"/>
        <v>0.19125</v>
      </c>
      <c r="AI29" s="11">
        <f t="shared" si="6"/>
        <v>1.2500000000000001E-2</v>
      </c>
    </row>
    <row r="30" spans="1:35">
      <c r="A30" s="4"/>
      <c r="B30" t="s">
        <v>17</v>
      </c>
      <c r="C30">
        <v>1</v>
      </c>
      <c r="D30" s="1">
        <v>28.3</v>
      </c>
      <c r="E30" s="1">
        <v>0</v>
      </c>
      <c r="F30" s="1">
        <v>4.75</v>
      </c>
      <c r="G30" s="1">
        <v>0.27900000000000003</v>
      </c>
      <c r="H30" s="1">
        <v>13</v>
      </c>
      <c r="I30" s="1">
        <v>0</v>
      </c>
      <c r="J30" s="1">
        <v>0</v>
      </c>
      <c r="K30" s="1">
        <v>7.2</v>
      </c>
      <c r="L30" s="1">
        <v>0</v>
      </c>
      <c r="M30" s="1">
        <v>0.9</v>
      </c>
      <c r="O30" s="1">
        <f>случ!I18</f>
        <v>-27.326214106531857</v>
      </c>
      <c r="P30" s="1">
        <f t="shared" si="0"/>
        <v>57.733785893468145</v>
      </c>
      <c r="Q30">
        <f t="shared" si="1"/>
        <v>0</v>
      </c>
      <c r="S30">
        <f>случ!J18</f>
        <v>-18.501206676775301</v>
      </c>
      <c r="T30">
        <f>случ!K18</f>
        <v>-8.8278237192002322</v>
      </c>
      <c r="U30" s="1">
        <f t="shared" si="2"/>
        <v>8.1247933232246972</v>
      </c>
      <c r="V30" s="1">
        <f t="shared" si="3"/>
        <v>-7.8068237192002332</v>
      </c>
      <c r="X30" s="4">
        <f>10-SUM(U30&lt;$X$1,U30&lt;$X$2,U30&lt;$X$3,U30&lt;$X$4,U30&lt;$X$5,U30&lt;$X$6,U30&lt;$X$7,U30&lt;$X$8,U30&lt;$X$9,U30&lt;$X$10)</f>
        <v>1</v>
      </c>
      <c r="Y30" s="4">
        <f>SUM(V30&lt;$Y$1,V30&lt;$Y$2,V30&lt;$Y$3,V30&lt;$Y$4,V30&lt;$Y$5,V30&lt;$Y$6,V30&lt;$Y$7,V30&lt;$Y$8,V30&lt;$Y$9,V30&lt;$Y$10)</f>
        <v>8</v>
      </c>
      <c r="AA30" s="10">
        <f t="shared" si="4"/>
        <v>0</v>
      </c>
      <c r="AE30" t="s">
        <v>17</v>
      </c>
      <c r="AF30" s="11">
        <f t="array" ref="AF30">MEDIAN(IF($B$14:$B$6093=$AE30,$AA$14:$AA$6093))</f>
        <v>8.1250000000000003E-3</v>
      </c>
      <c r="AG30">
        <f t="array" ref="AG30">MEDIAN(IF($B$14:$B$6093=$AE30,$Q$14:$Q$6093))</f>
        <v>1</v>
      </c>
      <c r="AH30" s="12">
        <f t="shared" si="5"/>
        <v>0.199375</v>
      </c>
      <c r="AI30" s="11">
        <f t="shared" si="6"/>
        <v>1.2500000000000001E-2</v>
      </c>
    </row>
    <row r="31" spans="1:35">
      <c r="A31" s="4"/>
      <c r="B31" t="s">
        <v>18</v>
      </c>
      <c r="C31">
        <v>1</v>
      </c>
      <c r="D31" s="1">
        <v>17.3</v>
      </c>
      <c r="E31" s="1">
        <v>0</v>
      </c>
      <c r="F31" s="1">
        <v>5</v>
      </c>
      <c r="G31" s="1">
        <v>0.34999999999999898</v>
      </c>
      <c r="H31" s="1">
        <v>13</v>
      </c>
      <c r="I31" s="1">
        <v>0</v>
      </c>
      <c r="J31" s="1">
        <v>-9.9999999999997799E-3</v>
      </c>
      <c r="K31" s="1">
        <v>7.2</v>
      </c>
      <c r="L31" s="1">
        <v>0</v>
      </c>
      <c r="M31" s="1">
        <v>-2.2999999999999998</v>
      </c>
      <c r="O31" s="1">
        <f>случ!I19</f>
        <v>13.25635740606452</v>
      </c>
      <c r="P31" s="1">
        <f t="shared" si="0"/>
        <v>93.366357406064523</v>
      </c>
      <c r="Q31">
        <f t="shared" si="1"/>
        <v>1</v>
      </c>
      <c r="S31">
        <f>случ!J19</f>
        <v>-3.151128827248888</v>
      </c>
      <c r="T31">
        <f>случ!K19</f>
        <v>5.6351779172428014</v>
      </c>
      <c r="U31" s="1">
        <f t="shared" si="2"/>
        <v>19.718871172751122</v>
      </c>
      <c r="V31" s="1">
        <f t="shared" si="3"/>
        <v>9.6551779172428027</v>
      </c>
      <c r="X31" s="4">
        <f>10-SUM(U31&lt;$X$1,U31&lt;$X$2,U31&lt;$X$3,U31&lt;$X$4,U31&lt;$X$5,U31&lt;$X$6,U31&lt;$X$7,U31&lt;$X$8,U31&lt;$X$9,U31&lt;$X$10)</f>
        <v>4</v>
      </c>
      <c r="Y31" s="4">
        <f>SUM(V31&lt;$Y$1,V31&lt;$Y$2,V31&lt;$Y$3,V31&lt;$Y$4,V31&lt;$Y$5,V31&lt;$Y$6,V31&lt;$Y$7,V31&lt;$Y$8,V31&lt;$Y$9,V31&lt;$Y$10)</f>
        <v>2</v>
      </c>
      <c r="AA31" s="10">
        <f t="shared" si="4"/>
        <v>5.0000000000000001E-3</v>
      </c>
      <c r="AE31" t="s">
        <v>18</v>
      </c>
      <c r="AF31" s="11">
        <f t="array" ref="AF31">MEDIAN(IF($B$14:$B$6093=$AE31,$AA$14:$AA$6093))</f>
        <v>5.0000000000000001E-3</v>
      </c>
      <c r="AG31">
        <f t="array" ref="AG31">MEDIAN(IF($B$14:$B$6093=$AE31,$Q$14:$Q$6093))</f>
        <v>1</v>
      </c>
      <c r="AH31" s="12">
        <f t="shared" si="5"/>
        <v>0.204375</v>
      </c>
      <c r="AI31" s="11">
        <f t="shared" si="6"/>
        <v>1.2500000000000001E-2</v>
      </c>
    </row>
    <row r="32" spans="1:35">
      <c r="A32" s="4"/>
      <c r="B32" t="s">
        <v>19</v>
      </c>
      <c r="C32">
        <v>1</v>
      </c>
      <c r="D32" s="1">
        <v>23.1</v>
      </c>
      <c r="E32" s="1">
        <v>0</v>
      </c>
      <c r="F32" s="1">
        <v>5</v>
      </c>
      <c r="G32" s="1">
        <v>0.27900000000000003</v>
      </c>
      <c r="H32" s="1">
        <v>13</v>
      </c>
      <c r="I32" s="1">
        <v>0</v>
      </c>
      <c r="J32" s="1">
        <v>-3.0000000000001099E-2</v>
      </c>
      <c r="K32" s="1">
        <v>7.2</v>
      </c>
      <c r="L32" s="1">
        <v>0</v>
      </c>
      <c r="M32" s="1">
        <v>0.2</v>
      </c>
      <c r="O32" s="1">
        <f>случ!I20</f>
        <v>-2.1124916495297463</v>
      </c>
      <c r="P32" s="1">
        <f t="shared" si="0"/>
        <v>82.057508350470258</v>
      </c>
      <c r="Q32">
        <f t="shared" si="1"/>
        <v>1</v>
      </c>
      <c r="S32">
        <f>случ!J20</f>
        <v>16.00802921505284</v>
      </c>
      <c r="T32">
        <f>случ!K20</f>
        <v>-0.4922167858328258</v>
      </c>
      <c r="U32" s="1">
        <f t="shared" si="2"/>
        <v>41.544029215052824</v>
      </c>
      <c r="V32" s="1">
        <f t="shared" si="3"/>
        <v>0.83878321416715884</v>
      </c>
      <c r="X32" s="4">
        <f>10-SUM(U32&lt;$X$1,U32&lt;$X$2,U32&lt;$X$3,U32&lt;$X$4,U32&lt;$X$5,U32&lt;$X$6,U32&lt;$X$7,U32&lt;$X$8,U32&lt;$X$9,U32&lt;$X$10)</f>
        <v>10</v>
      </c>
      <c r="Y32" s="4">
        <f>SUM(V32&lt;$Y$1,V32&lt;$Y$2,V32&lt;$Y$3,V32&lt;$Y$4,V32&lt;$Y$5,V32&lt;$Y$6,V32&lt;$Y$7,V32&lt;$Y$8,V32&lt;$Y$9,V32&lt;$Y$10)</f>
        <v>5</v>
      </c>
      <c r="AA32" s="10">
        <f t="shared" si="4"/>
        <v>1.2500000000000001E-2</v>
      </c>
      <c r="AE32" t="s">
        <v>19</v>
      </c>
      <c r="AF32" s="11">
        <f t="array" ref="AF32">MEDIAN(IF($B$14:$B$6093=$AE32,$AA$14:$AA$6093))</f>
        <v>2.5000000000000001E-3</v>
      </c>
      <c r="AG32">
        <f t="array" ref="AG32">MEDIAN(IF($B$14:$B$6093=$AE32,$Q$14:$Q$6093))</f>
        <v>1</v>
      </c>
      <c r="AH32" s="12">
        <f t="shared" si="5"/>
        <v>0.206875</v>
      </c>
      <c r="AI32" s="11">
        <f t="shared" si="6"/>
        <v>1.2500000000000001E-2</v>
      </c>
    </row>
    <row r="33" spans="1:35">
      <c r="A33" s="4"/>
      <c r="B33" t="s">
        <v>20</v>
      </c>
      <c r="C33">
        <v>1</v>
      </c>
      <c r="D33" s="1">
        <v>18.8</v>
      </c>
      <c r="E33" s="1">
        <v>0</v>
      </c>
      <c r="F33" s="1">
        <v>5.25</v>
      </c>
      <c r="G33" s="1">
        <v>0.9</v>
      </c>
      <c r="H33" s="1">
        <v>14</v>
      </c>
      <c r="I33" s="1">
        <v>-0.11111111111111099</v>
      </c>
      <c r="J33" s="1">
        <v>0.54</v>
      </c>
      <c r="K33" s="1">
        <v>7.2</v>
      </c>
      <c r="L33" s="1">
        <v>0.88888888888888795</v>
      </c>
      <c r="M33" s="1">
        <v>1.7</v>
      </c>
      <c r="O33" s="1">
        <f>случ!I21</f>
        <v>7.3401091655998751</v>
      </c>
      <c r="P33" s="1">
        <f t="shared" si="0"/>
        <v>92.205664721155415</v>
      </c>
      <c r="Q33">
        <f t="shared" si="1"/>
        <v>1</v>
      </c>
      <c r="S33">
        <f>случ!J21</f>
        <v>0.66221786431565011</v>
      </c>
      <c r="T33">
        <f>случ!K21</f>
        <v>20.113385134082481</v>
      </c>
      <c r="U33" s="1">
        <f t="shared" si="2"/>
        <v>28.04888453098232</v>
      </c>
      <c r="V33" s="1">
        <f t="shared" si="3"/>
        <v>22.955607356304707</v>
      </c>
      <c r="X33" s="4">
        <f>10-SUM(U33&lt;$X$1,U33&lt;$X$2,U33&lt;$X$3,U33&lt;$X$4,U33&lt;$X$5,U33&lt;$X$6,U33&lt;$X$7,U33&lt;$X$8,U33&lt;$X$9,U33&lt;$X$10)</f>
        <v>7</v>
      </c>
      <c r="Y33" s="4">
        <f>SUM(V33&lt;$Y$1,V33&lt;$Y$2,V33&lt;$Y$3,V33&lt;$Y$4,V33&lt;$Y$5,V33&lt;$Y$6,V33&lt;$Y$7,V33&lt;$Y$8,V33&lt;$Y$9,V33&lt;$Y$10)</f>
        <v>0</v>
      </c>
      <c r="AA33" s="10">
        <f t="shared" si="4"/>
        <v>8.7500000000000008E-3</v>
      </c>
      <c r="AE33" t="s">
        <v>20</v>
      </c>
      <c r="AF33" s="11">
        <f t="array" ref="AF33">MEDIAN(IF($B$14:$B$6093=$AE33,$AA$14:$AA$6093))</f>
        <v>1.8749999999999999E-3</v>
      </c>
      <c r="AG33">
        <f t="array" ref="AG33">MEDIAN(IF($B$14:$B$6093=$AE33,$Q$14:$Q$6093))</f>
        <v>1</v>
      </c>
      <c r="AH33" s="12">
        <f t="shared" si="5"/>
        <v>0.20874999999999999</v>
      </c>
      <c r="AI33" s="11">
        <f t="shared" si="6"/>
        <v>1.2500000000000001E-2</v>
      </c>
    </row>
    <row r="34" spans="1:35">
      <c r="A34" s="4"/>
      <c r="B34" t="s">
        <v>21</v>
      </c>
      <c r="C34">
        <v>1</v>
      </c>
      <c r="D34" s="1">
        <v>-9.3000000000000007</v>
      </c>
      <c r="E34" s="1">
        <v>0</v>
      </c>
      <c r="F34" s="1">
        <v>5.25</v>
      </c>
      <c r="G34" s="1">
        <v>1.69999999999999</v>
      </c>
      <c r="H34" s="1">
        <v>14</v>
      </c>
      <c r="I34" s="1">
        <v>0</v>
      </c>
      <c r="J34" s="1">
        <v>0.82</v>
      </c>
      <c r="K34" s="1">
        <v>7.2</v>
      </c>
      <c r="L34" s="1">
        <v>0</v>
      </c>
      <c r="M34" s="1">
        <v>0.5</v>
      </c>
      <c r="O34" s="1">
        <f>случ!I22</f>
        <v>-5.7802805724513906</v>
      </c>
      <c r="P34" s="1">
        <f t="shared" si="0"/>
        <v>59.45971942754862</v>
      </c>
      <c r="Q34">
        <f t="shared" si="1"/>
        <v>0</v>
      </c>
      <c r="S34">
        <f>случ!J22</f>
        <v>-20.834356886245654</v>
      </c>
      <c r="T34">
        <f>случ!K22</f>
        <v>8.6564864489248343</v>
      </c>
      <c r="U34" s="1">
        <f t="shared" si="2"/>
        <v>8.5256431137544091</v>
      </c>
      <c r="V34" s="1">
        <f t="shared" si="3"/>
        <v>20.316486448924842</v>
      </c>
      <c r="X34" s="4">
        <f>10-SUM(U34&lt;$X$1,U34&lt;$X$2,U34&lt;$X$3,U34&lt;$X$4,U34&lt;$X$5,U34&lt;$X$6,U34&lt;$X$7,U34&lt;$X$8,U34&lt;$X$9,U34&lt;$X$10)</f>
        <v>1</v>
      </c>
      <c r="Y34" s="4">
        <f>SUM(V34&lt;$Y$1,V34&lt;$Y$2,V34&lt;$Y$3,V34&lt;$Y$4,V34&lt;$Y$5,V34&lt;$Y$6,V34&lt;$Y$7,V34&lt;$Y$8,V34&lt;$Y$9,V34&lt;$Y$10)</f>
        <v>0</v>
      </c>
      <c r="AA34" s="10">
        <f t="shared" si="4"/>
        <v>0</v>
      </c>
      <c r="AE34" t="s">
        <v>21</v>
      </c>
      <c r="AF34" s="11">
        <f t="array" ref="AF34">MEDIAN(IF($B$14:$B$6093=$AE34,$AA$14:$AA$6093))</f>
        <v>2.5000000000000001E-3</v>
      </c>
      <c r="AG34">
        <f t="array" ref="AG34">MEDIAN(IF($B$14:$B$6093=$AE34,$Q$14:$Q$6093))</f>
        <v>1</v>
      </c>
      <c r="AH34" s="12">
        <f t="shared" si="5"/>
        <v>0.21124999999999999</v>
      </c>
      <c r="AI34" s="11">
        <f t="shared" si="6"/>
        <v>1.2500000000000001E-2</v>
      </c>
    </row>
    <row r="35" spans="1:35">
      <c r="A35" s="4"/>
      <c r="B35" t="s">
        <v>22</v>
      </c>
      <c r="C35">
        <v>1</v>
      </c>
      <c r="D35" s="1">
        <v>-18.8</v>
      </c>
      <c r="E35" s="1">
        <v>0.25</v>
      </c>
      <c r="F35" s="1">
        <v>5.5</v>
      </c>
      <c r="G35" s="1">
        <v>2.92</v>
      </c>
      <c r="H35" s="1">
        <v>16.5</v>
      </c>
      <c r="I35" s="1">
        <v>0</v>
      </c>
      <c r="J35" s="1">
        <v>3.22</v>
      </c>
      <c r="K35" s="1">
        <v>7.2</v>
      </c>
      <c r="L35" s="1">
        <v>2.5</v>
      </c>
      <c r="M35" s="1">
        <v>-1.7</v>
      </c>
      <c r="O35" s="1">
        <f>случ!I23</f>
        <v>32.723843708954064</v>
      </c>
      <c r="P35" s="1">
        <f t="shared" si="0"/>
        <v>99.813843708954067</v>
      </c>
      <c r="Q35">
        <f t="shared" si="1"/>
        <v>1</v>
      </c>
      <c r="S35">
        <f>случ!J23</f>
        <v>-3.1664638587345761</v>
      </c>
      <c r="T35">
        <f>случ!K23</f>
        <v>-4.1342508873003938</v>
      </c>
      <c r="U35" s="1">
        <f t="shared" si="2"/>
        <v>37.873536141265426</v>
      </c>
      <c r="V35" s="1">
        <f t="shared" si="3"/>
        <v>32.205749112699607</v>
      </c>
      <c r="X35" s="4">
        <f>10-SUM(U35&lt;$X$1,U35&lt;$X$2,U35&lt;$X$3,U35&lt;$X$4,U35&lt;$X$5,U35&lt;$X$6,U35&lt;$X$7,U35&lt;$X$8,U35&lt;$X$9,U35&lt;$X$10)</f>
        <v>9</v>
      </c>
      <c r="Y35" s="4">
        <f>SUM(V35&lt;$Y$1,V35&lt;$Y$2,V35&lt;$Y$3,V35&lt;$Y$4,V35&lt;$Y$5,V35&lt;$Y$6,V35&lt;$Y$7,V35&lt;$Y$8,V35&lt;$Y$9,V35&lt;$Y$10)</f>
        <v>0</v>
      </c>
      <c r="AA35" s="10">
        <f t="shared" si="4"/>
        <v>1.125E-2</v>
      </c>
      <c r="AE35" t="s">
        <v>22</v>
      </c>
      <c r="AF35" s="11">
        <f t="array" ref="AF35">MEDIAN(IF($B$14:$B$6093=$AE35,$AA$14:$AA$6093))</f>
        <v>9.3750000000000014E-3</v>
      </c>
      <c r="AG35">
        <f t="array" ref="AG35">MEDIAN(IF($B$14:$B$6093=$AE35,$Q$14:$Q$6093))</f>
        <v>1</v>
      </c>
      <c r="AH35" s="12">
        <f t="shared" si="5"/>
        <v>0.22062499999999999</v>
      </c>
      <c r="AI35" s="11">
        <f t="shared" si="6"/>
        <v>1.2500000000000001E-2</v>
      </c>
    </row>
    <row r="36" spans="1:35">
      <c r="A36" s="4"/>
      <c r="B36" t="s">
        <v>23</v>
      </c>
      <c r="C36">
        <v>1</v>
      </c>
      <c r="D36" s="1">
        <v>-6.9</v>
      </c>
      <c r="E36" s="1">
        <v>0.25</v>
      </c>
      <c r="F36" s="1">
        <v>5.5</v>
      </c>
      <c r="G36" s="1">
        <v>2.19999999999999</v>
      </c>
      <c r="H36" s="1">
        <v>16.5</v>
      </c>
      <c r="I36" s="1">
        <v>0</v>
      </c>
      <c r="J36" s="1">
        <v>-1.05</v>
      </c>
      <c r="K36" s="1">
        <v>7.2</v>
      </c>
      <c r="L36" s="1">
        <v>0</v>
      </c>
      <c r="M36" s="1">
        <v>-9.6999999999999904</v>
      </c>
      <c r="O36" s="1">
        <f>случ!I24</f>
        <v>-12.369389714226886</v>
      </c>
      <c r="P36" s="1">
        <f t="shared" si="0"/>
        <v>63.050610285773118</v>
      </c>
      <c r="Q36">
        <f t="shared" si="1"/>
        <v>1</v>
      </c>
      <c r="S36">
        <f>случ!J24</f>
        <v>-8.9061368840599293</v>
      </c>
      <c r="T36">
        <f>случ!K24</f>
        <v>12.292536935505773</v>
      </c>
      <c r="U36" s="1">
        <f t="shared" si="2"/>
        <v>-14.556136884059859</v>
      </c>
      <c r="V36" s="1">
        <f t="shared" si="3"/>
        <v>11.842536935505771</v>
      </c>
      <c r="X36" s="4">
        <f>10-SUM(U36&lt;$X$1,U36&lt;$X$2,U36&lt;$X$3,U36&lt;$X$4,U36&lt;$X$5,U36&lt;$X$6,U36&lt;$X$7,U36&lt;$X$8,U36&lt;$X$9,U36&lt;$X$10)</f>
        <v>0</v>
      </c>
      <c r="Y36" s="4">
        <f>SUM(V36&lt;$Y$1,V36&lt;$Y$2,V36&lt;$Y$3,V36&lt;$Y$4,V36&lt;$Y$5,V36&lt;$Y$6,V36&lt;$Y$7,V36&lt;$Y$8,V36&lt;$Y$9,V36&lt;$Y$10)</f>
        <v>2</v>
      </c>
      <c r="AA36" s="10">
        <f t="shared" si="4"/>
        <v>0</v>
      </c>
      <c r="AE36" t="s">
        <v>23</v>
      </c>
      <c r="AF36" s="11">
        <f t="array" ref="AF36">MEDIAN(IF($B$14:$B$6093=$AE36,$AA$14:$AA$6093))</f>
        <v>0</v>
      </c>
      <c r="AG36">
        <f t="array" ref="AG36">MEDIAN(IF($B$14:$B$6093=$AE36,$Q$14:$Q$6093))</f>
        <v>1</v>
      </c>
      <c r="AH36" s="12">
        <f t="shared" si="5"/>
        <v>0.22062499999999999</v>
      </c>
      <c r="AI36" s="11">
        <f t="shared" si="6"/>
        <v>1.2500000000000001E-2</v>
      </c>
    </row>
    <row r="37" spans="1:35">
      <c r="A37" s="4"/>
      <c r="B37" t="s">
        <v>24</v>
      </c>
      <c r="C37">
        <v>1</v>
      </c>
      <c r="D37" s="1">
        <v>3.4999999999999898</v>
      </c>
      <c r="E37" s="1">
        <v>0</v>
      </c>
      <c r="F37" s="1">
        <v>5.5</v>
      </c>
      <c r="G37" s="1">
        <v>0.629</v>
      </c>
      <c r="H37" s="1">
        <v>16.5</v>
      </c>
      <c r="I37" s="1">
        <v>0</v>
      </c>
      <c r="J37" s="1">
        <v>-1.8799999999999899</v>
      </c>
      <c r="K37" s="1">
        <v>6.1</v>
      </c>
      <c r="L37" s="1">
        <v>0</v>
      </c>
      <c r="M37" s="1">
        <v>-2.7</v>
      </c>
      <c r="O37" s="1">
        <f>случ!I25</f>
        <v>-27.253038668265201</v>
      </c>
      <c r="P37" s="1">
        <f t="shared" si="0"/>
        <v>52.196961331734784</v>
      </c>
      <c r="Q37">
        <f t="shared" si="1"/>
        <v>0</v>
      </c>
      <c r="S37">
        <f>случ!J25</f>
        <v>8.4577445563001401</v>
      </c>
      <c r="T37">
        <f>случ!K25</f>
        <v>5.4472758239498686</v>
      </c>
      <c r="U37" s="1">
        <f t="shared" si="2"/>
        <v>6.2437445563002685</v>
      </c>
      <c r="V37" s="1">
        <f t="shared" si="3"/>
        <v>-9.5717241760499974</v>
      </c>
      <c r="X37" s="4">
        <f>10-SUM(U37&lt;$X$1,U37&lt;$X$2,U37&lt;$X$3,U37&lt;$X$4,U37&lt;$X$5,U37&lt;$X$6,U37&lt;$X$7,U37&lt;$X$8,U37&lt;$X$9,U37&lt;$X$10)</f>
        <v>0</v>
      </c>
      <c r="Y37" s="4">
        <f>SUM(V37&lt;$Y$1,V37&lt;$Y$2,V37&lt;$Y$3,V37&lt;$Y$4,V37&lt;$Y$5,V37&lt;$Y$6,V37&lt;$Y$7,V37&lt;$Y$8,V37&lt;$Y$9,V37&lt;$Y$10)</f>
        <v>8</v>
      </c>
      <c r="AA37" s="10">
        <f t="shared" si="4"/>
        <v>0</v>
      </c>
      <c r="AE37" t="s">
        <v>24</v>
      </c>
      <c r="AF37" s="11">
        <f t="array" ref="AF37">MEDIAN(IF($B$14:$B$6093=$AE37,$AA$14:$AA$6093))</f>
        <v>0</v>
      </c>
      <c r="AG37">
        <f t="array" ref="AG37">MEDIAN(IF($B$14:$B$6093=$AE37,$Q$14:$Q$6093))</f>
        <v>1</v>
      </c>
      <c r="AH37" s="12">
        <f t="shared" si="5"/>
        <v>0.22062499999999999</v>
      </c>
      <c r="AI37" s="11">
        <f t="shared" si="6"/>
        <v>1.2500000000000001E-2</v>
      </c>
    </row>
    <row r="38" spans="1:35">
      <c r="A38" s="4"/>
      <c r="B38" t="s">
        <v>25</v>
      </c>
      <c r="C38">
        <v>1</v>
      </c>
      <c r="D38" s="1">
        <v>28.9</v>
      </c>
      <c r="E38" s="1">
        <v>0.125</v>
      </c>
      <c r="F38" s="1">
        <v>5.75</v>
      </c>
      <c r="G38" s="1">
        <v>0.60000000000000098</v>
      </c>
      <c r="H38" s="1">
        <v>17.5</v>
      </c>
      <c r="I38" s="1">
        <v>0</v>
      </c>
      <c r="J38" s="1">
        <v>-0.16999999999999801</v>
      </c>
      <c r="K38" s="1">
        <v>6.1</v>
      </c>
      <c r="L38" s="1">
        <v>1</v>
      </c>
      <c r="M38" s="1">
        <v>7.3</v>
      </c>
      <c r="O38" s="1">
        <f>случ!I26</f>
        <v>22.100050511258686</v>
      </c>
      <c r="P38" s="1">
        <f t="shared" si="0"/>
        <v>124.70505051125868</v>
      </c>
      <c r="Q38">
        <f t="shared" si="1"/>
        <v>1</v>
      </c>
      <c r="S38">
        <f>случ!J26</f>
        <v>20.113736762894984</v>
      </c>
      <c r="T38">
        <f>случ!K26</f>
        <v>-0.24948304726299331</v>
      </c>
      <c r="U38" s="1">
        <f t="shared" si="2"/>
        <v>46.303736762895007</v>
      </c>
      <c r="V38" s="1">
        <f t="shared" si="3"/>
        <v>-6.0094830472629672</v>
      </c>
      <c r="X38" s="4">
        <f>10-SUM(U38&lt;$X$1,U38&lt;$X$2,U38&lt;$X$3,U38&lt;$X$4,U38&lt;$X$5,U38&lt;$X$6,U38&lt;$X$7,U38&lt;$X$8,U38&lt;$X$9,U38&lt;$X$10)</f>
        <v>10</v>
      </c>
      <c r="Y38" s="4">
        <f>SUM(V38&lt;$Y$1,V38&lt;$Y$2,V38&lt;$Y$3,V38&lt;$Y$4,V38&lt;$Y$5,V38&lt;$Y$6,V38&lt;$Y$7,V38&lt;$Y$8,V38&lt;$Y$9,V38&lt;$Y$10)</f>
        <v>7</v>
      </c>
      <c r="AA38" s="10">
        <f t="shared" si="4"/>
        <v>1.2500000000000001E-2</v>
      </c>
      <c r="AE38" t="s">
        <v>25</v>
      </c>
      <c r="AF38" s="11">
        <f t="array" ref="AF38">MEDIAN(IF($B$14:$B$6093=$AE38,$AA$14:$AA$6093))</f>
        <v>6.875E-3</v>
      </c>
      <c r="AG38">
        <f t="array" ref="AG38">MEDIAN(IF($B$14:$B$6093=$AE38,$Q$14:$Q$6093))</f>
        <v>1</v>
      </c>
      <c r="AH38" s="12">
        <f t="shared" si="5"/>
        <v>0.22749999999999998</v>
      </c>
      <c r="AI38" s="11">
        <f t="shared" si="6"/>
        <v>1.2500000000000001E-2</v>
      </c>
    </row>
    <row r="39" spans="1:35">
      <c r="A39" s="4"/>
      <c r="B39" t="s">
        <v>26</v>
      </c>
      <c r="C39">
        <v>1</v>
      </c>
      <c r="D39" s="1">
        <v>10.1</v>
      </c>
      <c r="E39" s="1">
        <v>0.25</v>
      </c>
      <c r="F39" s="1">
        <v>6</v>
      </c>
      <c r="G39" s="1">
        <v>0.32</v>
      </c>
      <c r="H39" s="1">
        <v>17.5</v>
      </c>
      <c r="I39" s="1">
        <v>0</v>
      </c>
      <c r="J39" s="1">
        <v>0.149999999999998</v>
      </c>
      <c r="K39" s="1">
        <v>6.1</v>
      </c>
      <c r="L39" s="1">
        <v>0</v>
      </c>
      <c r="M39" s="1">
        <v>9.9</v>
      </c>
      <c r="O39" s="1">
        <f>случ!I27</f>
        <v>1.8970917830038214</v>
      </c>
      <c r="P39" s="1">
        <f t="shared" si="0"/>
        <v>95.717091783003809</v>
      </c>
      <c r="Q39">
        <f t="shared" si="1"/>
        <v>1</v>
      </c>
      <c r="S39">
        <f>случ!J27</f>
        <v>-5.1894277421789168</v>
      </c>
      <c r="T39">
        <f>случ!K27</f>
        <v>7.8444652285787804</v>
      </c>
      <c r="U39" s="1">
        <f t="shared" si="2"/>
        <v>34.44057225782106</v>
      </c>
      <c r="V39" s="1">
        <f t="shared" si="3"/>
        <v>7.9244652285787556</v>
      </c>
      <c r="X39" s="4">
        <f>10-SUM(U39&lt;$X$1,U39&lt;$X$2,U39&lt;$X$3,U39&lt;$X$4,U39&lt;$X$5,U39&lt;$X$6,U39&lt;$X$7,U39&lt;$X$8,U39&lt;$X$9,U39&lt;$X$10)</f>
        <v>8</v>
      </c>
      <c r="Y39" s="4">
        <f>SUM(V39&lt;$Y$1,V39&lt;$Y$2,V39&lt;$Y$3,V39&lt;$Y$4,V39&lt;$Y$5,V39&lt;$Y$6,V39&lt;$Y$7,V39&lt;$Y$8,V39&lt;$Y$9,V39&lt;$Y$10)</f>
        <v>3</v>
      </c>
      <c r="AA39" s="10">
        <f t="shared" si="4"/>
        <v>0.01</v>
      </c>
      <c r="AE39" t="s">
        <v>26</v>
      </c>
      <c r="AF39" s="11">
        <f t="array" ref="AF39">MEDIAN(IF($B$14:$B$6093=$AE39,$AA$14:$AA$6093))</f>
        <v>0.01</v>
      </c>
      <c r="AG39">
        <f t="array" ref="AG39">MEDIAN(IF($B$14:$B$6093=$AE39,$Q$14:$Q$6093))</f>
        <v>1</v>
      </c>
      <c r="AH39" s="12">
        <f t="shared" si="5"/>
        <v>0.23749999999999999</v>
      </c>
      <c r="AI39" s="11">
        <f t="shared" si="6"/>
        <v>1.2500000000000001E-2</v>
      </c>
    </row>
    <row r="40" spans="1:35">
      <c r="A40" s="4"/>
      <c r="B40" t="s">
        <v>27</v>
      </c>
      <c r="C40">
        <v>1</v>
      </c>
      <c r="D40" s="1">
        <v>5.2999999999999901</v>
      </c>
      <c r="E40" s="1">
        <v>0.125</v>
      </c>
      <c r="F40" s="1">
        <v>6</v>
      </c>
      <c r="G40" s="1">
        <v>0.46899999999999997</v>
      </c>
      <c r="H40" s="1">
        <v>17.5</v>
      </c>
      <c r="I40" s="1">
        <v>0</v>
      </c>
      <c r="J40" s="1">
        <v>-0.219999999999998</v>
      </c>
      <c r="K40" s="1">
        <v>6.1</v>
      </c>
      <c r="L40" s="1">
        <v>0</v>
      </c>
      <c r="M40" s="1">
        <v>10.8</v>
      </c>
      <c r="O40" s="1">
        <f>случ!I28</f>
        <v>22.655548613227747</v>
      </c>
      <c r="P40" s="1">
        <f t="shared" si="0"/>
        <v>111.49054861322774</v>
      </c>
      <c r="Q40">
        <f t="shared" si="1"/>
        <v>1</v>
      </c>
      <c r="S40">
        <f>случ!J28</f>
        <v>24.869206508813861</v>
      </c>
      <c r="T40">
        <f>случ!K28</f>
        <v>5.451056154109124E-2</v>
      </c>
      <c r="U40" s="1">
        <f t="shared" si="2"/>
        <v>59.695206508813882</v>
      </c>
      <c r="V40" s="1">
        <f t="shared" si="3"/>
        <v>-5.7244894384588836</v>
      </c>
      <c r="X40" s="4">
        <f>10-SUM(U40&lt;$X$1,U40&lt;$X$2,U40&lt;$X$3,U40&lt;$X$4,U40&lt;$X$5,U40&lt;$X$6,U40&lt;$X$7,U40&lt;$X$8,U40&lt;$X$9,U40&lt;$X$10)</f>
        <v>10</v>
      </c>
      <c r="Y40" s="4">
        <f>SUM(V40&lt;$Y$1,V40&lt;$Y$2,V40&lt;$Y$3,V40&lt;$Y$4,V40&lt;$Y$5,V40&lt;$Y$6,V40&lt;$Y$7,V40&lt;$Y$8,V40&lt;$Y$9,V40&lt;$Y$10)</f>
        <v>7</v>
      </c>
      <c r="AA40" s="10">
        <f t="shared" si="4"/>
        <v>1.2500000000000001E-2</v>
      </c>
      <c r="AE40" t="s">
        <v>27</v>
      </c>
      <c r="AF40" s="11">
        <f t="array" ref="AF40">MEDIAN(IF($B$14:$B$6093=$AE40,$AA$14:$AA$6093))</f>
        <v>0.01</v>
      </c>
      <c r="AG40">
        <f t="array" ref="AG40">MEDIAN(IF($B$14:$B$6093=$AE40,$Q$14:$Q$6093))</f>
        <v>1</v>
      </c>
      <c r="AH40" s="12">
        <f t="shared" si="5"/>
        <v>0.2475</v>
      </c>
      <c r="AI40" s="11">
        <f t="shared" si="6"/>
        <v>1.2500000000000001E-2</v>
      </c>
    </row>
    <row r="41" spans="1:35">
      <c r="A41" s="4"/>
      <c r="B41" t="s">
        <v>28</v>
      </c>
      <c r="C41">
        <v>1</v>
      </c>
      <c r="D41" s="1">
        <v>-1.9</v>
      </c>
      <c r="E41" s="1">
        <v>0.125</v>
      </c>
      <c r="F41" s="1">
        <v>6.5</v>
      </c>
      <c r="G41" s="1">
        <v>0.379</v>
      </c>
      <c r="H41" s="1">
        <v>17.5</v>
      </c>
      <c r="I41" s="1">
        <v>0</v>
      </c>
      <c r="J41" s="1">
        <v>-0.23</v>
      </c>
      <c r="K41" s="1">
        <v>6.1</v>
      </c>
      <c r="L41" s="1">
        <v>0</v>
      </c>
      <c r="M41" s="1">
        <v>8.9</v>
      </c>
      <c r="O41" s="1">
        <f>случ!I29</f>
        <v>-51.020290471470872</v>
      </c>
      <c r="P41" s="1">
        <f t="shared" si="0"/>
        <v>38.274709528529129</v>
      </c>
      <c r="Q41">
        <f t="shared" si="1"/>
        <v>0</v>
      </c>
      <c r="S41">
        <f>случ!J29</f>
        <v>5.6791828970379141</v>
      </c>
      <c r="T41">
        <f>случ!K29</f>
        <v>5.7681577449636592</v>
      </c>
      <c r="U41" s="1">
        <f t="shared" si="2"/>
        <v>39.01518289703791</v>
      </c>
      <c r="V41" s="1">
        <f t="shared" si="3"/>
        <v>1.8491577449636587</v>
      </c>
      <c r="X41" s="4">
        <f>10-SUM(U41&lt;$X$1,U41&lt;$X$2,U41&lt;$X$3,U41&lt;$X$4,U41&lt;$X$5,U41&lt;$X$6,U41&lt;$X$7,U41&lt;$X$8,U41&lt;$X$9,U41&lt;$X$10)</f>
        <v>9</v>
      </c>
      <c r="Y41" s="4">
        <f>SUM(V41&lt;$Y$1,V41&lt;$Y$2,V41&lt;$Y$3,V41&lt;$Y$4,V41&lt;$Y$5,V41&lt;$Y$6,V41&lt;$Y$7,V41&lt;$Y$8,V41&lt;$Y$9,V41&lt;$Y$10)</f>
        <v>5</v>
      </c>
      <c r="AA41" s="10">
        <f t="shared" si="4"/>
        <v>0</v>
      </c>
      <c r="AE41" t="s">
        <v>28</v>
      </c>
      <c r="AF41" s="11">
        <f t="array" ref="AF41">MEDIAN(IF($B$14:$B$6093=$AE41,$AA$14:$AA$6093))</f>
        <v>0.01</v>
      </c>
      <c r="AG41">
        <f t="array" ref="AG41">MEDIAN(IF($B$14:$B$6093=$AE41,$Q$14:$Q$6093))</f>
        <v>1</v>
      </c>
      <c r="AH41" s="12">
        <f t="shared" si="5"/>
        <v>0.25750000000000001</v>
      </c>
      <c r="AI41" s="11">
        <f t="shared" si="6"/>
        <v>1.2500000000000001E-2</v>
      </c>
    </row>
    <row r="42" spans="1:35">
      <c r="A42" s="4"/>
      <c r="B42" t="s">
        <v>29</v>
      </c>
      <c r="C42">
        <v>1</v>
      </c>
      <c r="D42" s="1">
        <v>-5.3</v>
      </c>
      <c r="E42" s="1">
        <v>0.375</v>
      </c>
      <c r="F42" s="1">
        <v>6.5</v>
      </c>
      <c r="G42" s="1">
        <v>0.69899999999999995</v>
      </c>
      <c r="H42" s="1">
        <v>17.5</v>
      </c>
      <c r="I42" s="1">
        <v>0.4</v>
      </c>
      <c r="J42" s="1">
        <v>-7.0000000000000201E-2</v>
      </c>
      <c r="K42" s="1">
        <v>6.1</v>
      </c>
      <c r="L42" s="1">
        <v>0.4</v>
      </c>
      <c r="M42" s="1">
        <v>9.5</v>
      </c>
      <c r="O42" s="1">
        <f>случ!I30</f>
        <v>-56.159876140435756</v>
      </c>
      <c r="P42" s="1">
        <f t="shared" si="0"/>
        <v>34.165123859564247</v>
      </c>
      <c r="Q42">
        <f t="shared" si="1"/>
        <v>0</v>
      </c>
      <c r="S42">
        <f>случ!J30</f>
        <v>-38.583763661546307</v>
      </c>
      <c r="T42">
        <f>случ!K30</f>
        <v>-0.94767637477327549</v>
      </c>
      <c r="U42" s="1">
        <f t="shared" si="2"/>
        <v>-6.8877636615463089</v>
      </c>
      <c r="V42" s="1">
        <f t="shared" si="3"/>
        <v>-0.90667637477327689</v>
      </c>
      <c r="X42" s="4">
        <f>10-SUM(U42&lt;$X$1,U42&lt;$X$2,U42&lt;$X$3,U42&lt;$X$4,U42&lt;$X$5,U42&lt;$X$6,U42&lt;$X$7,U42&lt;$X$8,U42&lt;$X$9,U42&lt;$X$10)</f>
        <v>0</v>
      </c>
      <c r="Y42" s="4">
        <f>SUM(V42&lt;$Y$1,V42&lt;$Y$2,V42&lt;$Y$3,V42&lt;$Y$4,V42&lt;$Y$5,V42&lt;$Y$6,V42&lt;$Y$7,V42&lt;$Y$8,V42&lt;$Y$9,V42&lt;$Y$10)</f>
        <v>6</v>
      </c>
      <c r="AA42" s="10">
        <f t="shared" si="4"/>
        <v>0</v>
      </c>
      <c r="AE42" t="s">
        <v>29</v>
      </c>
      <c r="AF42" s="11">
        <f t="array" ref="AF42">MEDIAN(IF($B$14:$B$6093=$AE42,$AA$14:$AA$6093))</f>
        <v>7.4999999999999997E-3</v>
      </c>
      <c r="AG42">
        <f t="array" ref="AG42">MEDIAN(IF($B$14:$B$6093=$AE42,$Q$14:$Q$6093))</f>
        <v>1</v>
      </c>
      <c r="AH42" s="12">
        <f t="shared" si="5"/>
        <v>0.26500000000000001</v>
      </c>
      <c r="AI42" s="11">
        <f t="shared" si="6"/>
        <v>1.2500000000000001E-2</v>
      </c>
    </row>
    <row r="43" spans="1:35">
      <c r="A43" s="4"/>
      <c r="B43" t="s">
        <v>30</v>
      </c>
      <c r="C43">
        <v>1</v>
      </c>
      <c r="D43" s="1">
        <v>-9.6999999999999993</v>
      </c>
      <c r="E43" s="1">
        <v>0.25</v>
      </c>
      <c r="F43" s="1">
        <v>6.5</v>
      </c>
      <c r="G43" s="1">
        <v>0.39900000000000002</v>
      </c>
      <c r="H43" s="1">
        <v>17.5</v>
      </c>
      <c r="I43" s="1">
        <v>0</v>
      </c>
      <c r="J43" s="1">
        <v>0.26999999999999902</v>
      </c>
      <c r="K43" s="1">
        <v>6.1</v>
      </c>
      <c r="L43" s="1">
        <v>0</v>
      </c>
      <c r="M43" s="1">
        <v>4.8</v>
      </c>
      <c r="O43" s="1">
        <f>случ!I31</f>
        <v>-29.311605229778284</v>
      </c>
      <c r="P43" s="1">
        <f t="shared" si="0"/>
        <v>56.148394770221728</v>
      </c>
      <c r="Q43">
        <f t="shared" si="1"/>
        <v>0</v>
      </c>
      <c r="S43">
        <f>случ!J31</f>
        <v>-14.101593693622034</v>
      </c>
      <c r="T43">
        <f>случ!K31</f>
        <v>-4.811152067824441</v>
      </c>
      <c r="U43" s="1">
        <f t="shared" si="2"/>
        <v>21.51440630637795</v>
      </c>
      <c r="V43" s="1">
        <f t="shared" si="3"/>
        <v>1.849847932175547</v>
      </c>
      <c r="X43" s="4">
        <f>10-SUM(U43&lt;$X$1,U43&lt;$X$2,U43&lt;$X$3,U43&lt;$X$4,U43&lt;$X$5,U43&lt;$X$6,U43&lt;$X$7,U43&lt;$X$8,U43&lt;$X$9,U43&lt;$X$10)</f>
        <v>5</v>
      </c>
      <c r="Y43" s="4">
        <f>SUM(V43&lt;$Y$1,V43&lt;$Y$2,V43&lt;$Y$3,V43&lt;$Y$4,V43&lt;$Y$5,V43&lt;$Y$6,V43&lt;$Y$7,V43&lt;$Y$8,V43&lt;$Y$9,V43&lt;$Y$10)</f>
        <v>5</v>
      </c>
      <c r="AA43" s="10">
        <f t="shared" si="4"/>
        <v>0</v>
      </c>
      <c r="AE43" t="s">
        <v>30</v>
      </c>
      <c r="AF43" s="11">
        <f t="array" ref="AF43">MEDIAN(IF($B$14:$B$6093=$AE43,$AA$14:$AA$6093))</f>
        <v>7.4999999999999997E-3</v>
      </c>
      <c r="AG43">
        <f t="array" ref="AG43">MEDIAN(IF($B$14:$B$6093=$AE43,$Q$14:$Q$6093))</f>
        <v>1</v>
      </c>
      <c r="AH43" s="12">
        <f t="shared" si="5"/>
        <v>0.27250000000000002</v>
      </c>
      <c r="AI43" s="11">
        <f t="shared" si="6"/>
        <v>1.2500000000000001E-2</v>
      </c>
    </row>
    <row r="44" spans="1:35">
      <c r="A44" s="4"/>
      <c r="B44" t="s">
        <v>31</v>
      </c>
      <c r="C44">
        <v>1</v>
      </c>
      <c r="D44" s="1">
        <v>-4.5</v>
      </c>
      <c r="E44" s="1">
        <v>0</v>
      </c>
      <c r="F44" s="1">
        <v>6.5</v>
      </c>
      <c r="G44" s="1">
        <v>1.17</v>
      </c>
      <c r="H44" s="1">
        <v>19</v>
      </c>
      <c r="I44" s="1">
        <v>-0.149999999999999</v>
      </c>
      <c r="J44" s="1">
        <v>0.78000000000000103</v>
      </c>
      <c r="K44" s="1">
        <v>6.1</v>
      </c>
      <c r="L44" s="1">
        <v>1.35</v>
      </c>
      <c r="M44" s="1">
        <v>9.4</v>
      </c>
      <c r="O44" s="1">
        <f>случ!I32</f>
        <v>10.408541527237213</v>
      </c>
      <c r="P44" s="1">
        <f t="shared" si="0"/>
        <v>97.698541527237211</v>
      </c>
      <c r="Q44">
        <f t="shared" si="1"/>
        <v>1</v>
      </c>
      <c r="S44">
        <f>случ!J32</f>
        <v>-12.662530042814543</v>
      </c>
      <c r="T44">
        <f>случ!K32</f>
        <v>9.2323806610953945</v>
      </c>
      <c r="U44" s="1">
        <f t="shared" si="2"/>
        <v>24.457469957185467</v>
      </c>
      <c r="V44" s="1">
        <f t="shared" si="3"/>
        <v>11.602380661095417</v>
      </c>
      <c r="X44" s="4">
        <f>10-SUM(U44&lt;$X$1,U44&lt;$X$2,U44&lt;$X$3,U44&lt;$X$4,U44&lt;$X$5,U44&lt;$X$6,U44&lt;$X$7,U44&lt;$X$8,U44&lt;$X$9,U44&lt;$X$10)</f>
        <v>6</v>
      </c>
      <c r="Y44" s="4">
        <f>SUM(V44&lt;$Y$1,V44&lt;$Y$2,V44&lt;$Y$3,V44&lt;$Y$4,V44&lt;$Y$5,V44&lt;$Y$6,V44&lt;$Y$7,V44&lt;$Y$8,V44&lt;$Y$9,V44&lt;$Y$10)</f>
        <v>2</v>
      </c>
      <c r="AA44" s="10">
        <f t="shared" si="4"/>
        <v>7.4999999999999997E-3</v>
      </c>
      <c r="AE44" t="s">
        <v>31</v>
      </c>
      <c r="AF44" s="11">
        <f t="array" ref="AF44">MEDIAN(IF($B$14:$B$6093=$AE44,$AA$14:$AA$6093))</f>
        <v>9.3750000000000014E-3</v>
      </c>
      <c r="AG44">
        <f t="array" ref="AG44">MEDIAN(IF($B$14:$B$6093=$AE44,$Q$14:$Q$6093))</f>
        <v>1</v>
      </c>
      <c r="AH44" s="12">
        <f t="shared" si="5"/>
        <v>0.28187500000000004</v>
      </c>
      <c r="AI44" s="11">
        <f t="shared" si="6"/>
        <v>1.2500000000000001E-2</v>
      </c>
    </row>
    <row r="45" spans="1:35">
      <c r="A45" s="4"/>
      <c r="B45" t="s">
        <v>32</v>
      </c>
      <c r="C45">
        <v>1</v>
      </c>
      <c r="D45" s="1">
        <v>-3</v>
      </c>
      <c r="E45" s="1">
        <v>0.125</v>
      </c>
      <c r="F45" s="1">
        <v>6.5</v>
      </c>
      <c r="G45" s="1">
        <v>0.3</v>
      </c>
      <c r="H45" s="1">
        <v>19</v>
      </c>
      <c r="I45" s="1">
        <v>0</v>
      </c>
      <c r="J45" s="1">
        <v>5.99999999999987E-2</v>
      </c>
      <c r="K45" s="1">
        <v>6.1</v>
      </c>
      <c r="L45" s="1">
        <v>0</v>
      </c>
      <c r="M45" s="1">
        <v>8.9</v>
      </c>
      <c r="O45" s="1">
        <f>случ!I33</f>
        <v>-0.34894715754282712</v>
      </c>
      <c r="P45" s="1">
        <f t="shared" si="0"/>
        <v>89.676052842457182</v>
      </c>
      <c r="Q45">
        <f t="shared" si="1"/>
        <v>1</v>
      </c>
      <c r="S45">
        <f>случ!J33</f>
        <v>-9.5394865526257284</v>
      </c>
      <c r="T45">
        <f>случ!K33</f>
        <v>6.1482208846457889</v>
      </c>
      <c r="U45" s="1">
        <f t="shared" si="2"/>
        <v>29.540513447374256</v>
      </c>
      <c r="V45" s="1">
        <f t="shared" si="3"/>
        <v>7.5782208846457726</v>
      </c>
      <c r="X45" s="4">
        <f>10-SUM(U45&lt;$X$1,U45&lt;$X$2,U45&lt;$X$3,U45&lt;$X$4,U45&lt;$X$5,U45&lt;$X$6,U45&lt;$X$7,U45&lt;$X$8,U45&lt;$X$9,U45&lt;$X$10)</f>
        <v>7</v>
      </c>
      <c r="Y45" s="4">
        <f>SUM(V45&lt;$Y$1,V45&lt;$Y$2,V45&lt;$Y$3,V45&lt;$Y$4,V45&lt;$Y$5,V45&lt;$Y$6,V45&lt;$Y$7,V45&lt;$Y$8,V45&lt;$Y$9,V45&lt;$Y$10)</f>
        <v>3</v>
      </c>
      <c r="AA45" s="10">
        <f t="shared" si="4"/>
        <v>8.7500000000000008E-3</v>
      </c>
      <c r="AE45" t="s">
        <v>32</v>
      </c>
      <c r="AF45" s="11">
        <f t="array" ref="AF45">MEDIAN(IF($B$14:$B$6093=$AE45,$AA$14:$AA$6093))</f>
        <v>8.7500000000000008E-3</v>
      </c>
      <c r="AG45">
        <f t="array" ref="AG45">MEDIAN(IF($B$14:$B$6093=$AE45,$Q$14:$Q$6093))</f>
        <v>1</v>
      </c>
      <c r="AH45" s="12">
        <f t="shared" si="5"/>
        <v>0.29062500000000002</v>
      </c>
      <c r="AI45" s="11">
        <f t="shared" si="6"/>
        <v>1.2500000000000001E-2</v>
      </c>
    </row>
    <row r="46" spans="1:35">
      <c r="A46" s="4"/>
      <c r="B46" t="s">
        <v>33</v>
      </c>
      <c r="C46">
        <v>1</v>
      </c>
      <c r="D46" s="1">
        <v>-12.7</v>
      </c>
      <c r="E46" s="1">
        <v>0.25</v>
      </c>
      <c r="F46" s="1">
        <v>6.5</v>
      </c>
      <c r="G46" s="1">
        <v>0.39900000000000002</v>
      </c>
      <c r="H46" s="1">
        <v>19</v>
      </c>
      <c r="I46" s="1">
        <v>0</v>
      </c>
      <c r="J46" s="1">
        <v>0.75</v>
      </c>
      <c r="K46" s="1">
        <v>6.1</v>
      </c>
      <c r="L46" s="1">
        <v>0</v>
      </c>
      <c r="M46" s="1">
        <v>6.5</v>
      </c>
      <c r="O46" s="1">
        <f>случ!I34</f>
        <v>25.720783964252139</v>
      </c>
      <c r="P46" s="1">
        <f t="shared" si="0"/>
        <v>110.58078396425213</v>
      </c>
      <c r="Q46">
        <f t="shared" si="1"/>
        <v>1</v>
      </c>
      <c r="S46">
        <f>случ!J34</f>
        <v>-13.106810876480468</v>
      </c>
      <c r="T46">
        <f>случ!K34</f>
        <v>7.596775865260903</v>
      </c>
      <c r="U46" s="1">
        <f t="shared" si="2"/>
        <v>31.949189123519531</v>
      </c>
      <c r="V46" s="1">
        <f t="shared" si="3"/>
        <v>20.297775865260903</v>
      </c>
      <c r="X46" s="4">
        <f>10-SUM(U46&lt;$X$1,U46&lt;$X$2,U46&lt;$X$3,U46&lt;$X$4,U46&lt;$X$5,U46&lt;$X$6,U46&lt;$X$7,U46&lt;$X$8,U46&lt;$X$9,U46&lt;$X$10)</f>
        <v>8</v>
      </c>
      <c r="Y46" s="4">
        <f>SUM(V46&lt;$Y$1,V46&lt;$Y$2,V46&lt;$Y$3,V46&lt;$Y$4,V46&lt;$Y$5,V46&lt;$Y$6,V46&lt;$Y$7,V46&lt;$Y$8,V46&lt;$Y$9,V46&lt;$Y$10)</f>
        <v>0</v>
      </c>
      <c r="AA46" s="10">
        <f t="shared" si="4"/>
        <v>0.01</v>
      </c>
      <c r="AE46" t="s">
        <v>33</v>
      </c>
      <c r="AF46" s="11">
        <f t="array" ref="AF46">MEDIAN(IF($B$14:$B$6093=$AE46,$AA$14:$AA$6093))</f>
        <v>0.01</v>
      </c>
      <c r="AG46">
        <f t="array" ref="AG46">MEDIAN(IF($B$14:$B$6093=$AE46,$Q$14:$Q$6093))</f>
        <v>1</v>
      </c>
      <c r="AH46" s="12">
        <f t="shared" si="5"/>
        <v>0.30062500000000003</v>
      </c>
      <c r="AI46" s="11">
        <f t="shared" si="6"/>
        <v>1.2500000000000001E-2</v>
      </c>
    </row>
    <row r="47" spans="1:35">
      <c r="A47" s="4"/>
      <c r="B47" t="s">
        <v>34</v>
      </c>
      <c r="C47">
        <v>1</v>
      </c>
      <c r="D47" s="1">
        <v>-26</v>
      </c>
      <c r="E47" s="1">
        <v>0.125</v>
      </c>
      <c r="F47" s="1">
        <v>6.5</v>
      </c>
      <c r="G47" s="1">
        <v>0.3</v>
      </c>
      <c r="H47" s="1">
        <v>19</v>
      </c>
      <c r="I47" s="1">
        <v>0</v>
      </c>
      <c r="J47" s="1">
        <v>-0.60000000000000098</v>
      </c>
      <c r="K47" s="1">
        <v>6.1</v>
      </c>
      <c r="L47" s="1">
        <v>0</v>
      </c>
      <c r="M47" s="1">
        <v>0.9</v>
      </c>
      <c r="O47" s="1">
        <f>случ!I35</f>
        <v>-10.677409056312863</v>
      </c>
      <c r="P47" s="1">
        <f t="shared" si="0"/>
        <v>63.247590943687136</v>
      </c>
      <c r="Q47">
        <f t="shared" si="1"/>
        <v>1</v>
      </c>
      <c r="S47">
        <f>случ!J35</f>
        <v>-13.349504044958662</v>
      </c>
      <c r="T47">
        <f>случ!K35</f>
        <v>-0.52007501304350923</v>
      </c>
      <c r="U47" s="1">
        <f t="shared" si="2"/>
        <v>9.1504959550413236</v>
      </c>
      <c r="V47" s="1">
        <f t="shared" si="3"/>
        <v>0.32992498695647832</v>
      </c>
      <c r="X47" s="4">
        <f>10-SUM(U47&lt;$X$1,U47&lt;$X$2,U47&lt;$X$3,U47&lt;$X$4,U47&lt;$X$5,U47&lt;$X$6,U47&lt;$X$7,U47&lt;$X$8,U47&lt;$X$9,U47&lt;$X$10)</f>
        <v>1</v>
      </c>
      <c r="Y47" s="4">
        <f>SUM(V47&lt;$Y$1,V47&lt;$Y$2,V47&lt;$Y$3,V47&lt;$Y$4,V47&lt;$Y$5,V47&lt;$Y$6,V47&lt;$Y$7,V47&lt;$Y$8,V47&lt;$Y$9,V47&lt;$Y$10)</f>
        <v>5</v>
      </c>
      <c r="AA47" s="10">
        <f t="shared" si="4"/>
        <v>1.25E-3</v>
      </c>
      <c r="AE47" t="s">
        <v>34</v>
      </c>
      <c r="AF47" s="11">
        <f t="array" ref="AF47">MEDIAN(IF($B$14:$B$6093=$AE47,$AA$14:$AA$6093))</f>
        <v>3.7499999999999999E-3</v>
      </c>
      <c r="AG47">
        <f t="array" ref="AG47">MEDIAN(IF($B$14:$B$6093=$AE47,$Q$14:$Q$6093))</f>
        <v>1</v>
      </c>
      <c r="AH47" s="12">
        <f t="shared" si="5"/>
        <v>0.30437500000000001</v>
      </c>
      <c r="AI47" s="11">
        <f t="shared" si="6"/>
        <v>1.2500000000000001E-2</v>
      </c>
    </row>
    <row r="48" spans="1:35">
      <c r="A48" s="4"/>
      <c r="B48" t="s">
        <v>35</v>
      </c>
      <c r="C48">
        <v>1</v>
      </c>
      <c r="D48" s="1">
        <v>-29.6</v>
      </c>
      <c r="E48" s="1">
        <v>0</v>
      </c>
      <c r="F48" s="1">
        <v>6.5</v>
      </c>
      <c r="G48" s="1">
        <v>0.5</v>
      </c>
      <c r="H48" s="1">
        <v>19</v>
      </c>
      <c r="I48" s="1">
        <v>0</v>
      </c>
      <c r="J48" s="1">
        <v>3.0000000000001099E-2</v>
      </c>
      <c r="K48" s="1">
        <v>6.1</v>
      </c>
      <c r="L48" s="1">
        <v>0</v>
      </c>
      <c r="M48" s="1">
        <v>-4.9000000000000004</v>
      </c>
      <c r="O48" s="1">
        <f>случ!I36</f>
        <v>-10.150353525656858</v>
      </c>
      <c r="P48" s="1">
        <f t="shared" si="0"/>
        <v>59.629646474343147</v>
      </c>
      <c r="Q48">
        <f t="shared" si="1"/>
        <v>0</v>
      </c>
      <c r="S48">
        <f>случ!J36</f>
        <v>-14.571440048589785</v>
      </c>
      <c r="T48">
        <f>случ!K36</f>
        <v>6.351930201891304</v>
      </c>
      <c r="U48" s="1">
        <f t="shared" si="2"/>
        <v>9.1185599514102265</v>
      </c>
      <c r="V48" s="1">
        <f t="shared" si="3"/>
        <v>20.991930201891321</v>
      </c>
      <c r="X48" s="4">
        <f>10-SUM(U48&lt;$X$1,U48&lt;$X$2,U48&lt;$X$3,U48&lt;$X$4,U48&lt;$X$5,U48&lt;$X$6,U48&lt;$X$7,U48&lt;$X$8,U48&lt;$X$9,U48&lt;$X$10)</f>
        <v>1</v>
      </c>
      <c r="Y48" s="4">
        <f>SUM(V48&lt;$Y$1,V48&lt;$Y$2,V48&lt;$Y$3,V48&lt;$Y$4,V48&lt;$Y$5,V48&lt;$Y$6,V48&lt;$Y$7,V48&lt;$Y$8,V48&lt;$Y$9,V48&lt;$Y$10)</f>
        <v>0</v>
      </c>
      <c r="AA48" s="10">
        <f t="shared" si="4"/>
        <v>0</v>
      </c>
      <c r="AE48" t="s">
        <v>35</v>
      </c>
      <c r="AF48" s="11">
        <f t="array" ref="AF48">MEDIAN(IF($B$14:$B$6093=$AE48,$AA$14:$AA$6093))</f>
        <v>2.4999999999999996E-3</v>
      </c>
      <c r="AG48">
        <f t="array" ref="AG48">MEDIAN(IF($B$14:$B$6093=$AE48,$Q$14:$Q$6093))</f>
        <v>1</v>
      </c>
      <c r="AH48" s="12">
        <f t="shared" si="5"/>
        <v>0.30687500000000001</v>
      </c>
      <c r="AI48" s="11">
        <f t="shared" si="6"/>
        <v>1.2500000000000001E-2</v>
      </c>
    </row>
    <row r="49" spans="1:35">
      <c r="A49" s="4"/>
      <c r="B49" t="s">
        <v>36</v>
      </c>
      <c r="C49">
        <v>1</v>
      </c>
      <c r="D49" s="1">
        <v>-23.2</v>
      </c>
      <c r="E49" s="1">
        <v>0</v>
      </c>
      <c r="F49" s="1">
        <v>6</v>
      </c>
      <c r="G49" s="1">
        <v>0.19900000000000001</v>
      </c>
      <c r="H49" s="1">
        <v>19</v>
      </c>
      <c r="I49" s="1">
        <v>0</v>
      </c>
      <c r="J49" s="1">
        <v>0</v>
      </c>
      <c r="K49" s="1">
        <v>7</v>
      </c>
      <c r="L49" s="1">
        <v>0</v>
      </c>
      <c r="M49" s="1">
        <v>-3.2</v>
      </c>
      <c r="O49" s="1">
        <f>случ!I37</f>
        <v>55.999523858353093</v>
      </c>
      <c r="P49" s="1">
        <f t="shared" si="0"/>
        <v>124.75952385835311</v>
      </c>
      <c r="Q49">
        <f t="shared" si="1"/>
        <v>1</v>
      </c>
      <c r="S49">
        <f>случ!J37</f>
        <v>14.56212175980744</v>
      </c>
      <c r="T49">
        <f>случ!K37</f>
        <v>-10.289077966561141</v>
      </c>
      <c r="U49" s="1">
        <f t="shared" si="2"/>
        <v>43.168121759807441</v>
      </c>
      <c r="V49" s="1">
        <f t="shared" si="3"/>
        <v>1.2119220334388565</v>
      </c>
      <c r="X49" s="4">
        <f>10-SUM(U49&lt;$X$1,U49&lt;$X$2,U49&lt;$X$3,U49&lt;$X$4,U49&lt;$X$5,U49&lt;$X$6,U49&lt;$X$7,U49&lt;$X$8,U49&lt;$X$9,U49&lt;$X$10)</f>
        <v>10</v>
      </c>
      <c r="Y49" s="4">
        <f>SUM(V49&lt;$Y$1,V49&lt;$Y$2,V49&lt;$Y$3,V49&lt;$Y$4,V49&lt;$Y$5,V49&lt;$Y$6,V49&lt;$Y$7,V49&lt;$Y$8,V49&lt;$Y$9,V49&lt;$Y$10)</f>
        <v>5</v>
      </c>
      <c r="AA49" s="10">
        <f t="shared" si="4"/>
        <v>1.2500000000000001E-2</v>
      </c>
      <c r="AE49" t="s">
        <v>36</v>
      </c>
      <c r="AF49" s="11">
        <f t="array" ref="AF49">MEDIAN(IF($B$14:$B$6093=$AE49,$AA$14:$AA$6093))</f>
        <v>6.875E-3</v>
      </c>
      <c r="AG49">
        <f t="array" ref="AG49">MEDIAN(IF($B$14:$B$6093=$AE49,$Q$14:$Q$6093))</f>
        <v>1</v>
      </c>
      <c r="AH49" s="12">
        <f t="shared" si="5"/>
        <v>0.31375000000000003</v>
      </c>
      <c r="AI49" s="11">
        <f t="shared" si="6"/>
        <v>1.2500000000000001E-2</v>
      </c>
    </row>
    <row r="50" spans="1:35">
      <c r="A50" s="4"/>
      <c r="B50" t="s">
        <v>37</v>
      </c>
      <c r="C50">
        <v>1</v>
      </c>
      <c r="D50" s="1">
        <v>-4</v>
      </c>
      <c r="E50" s="1">
        <v>0</v>
      </c>
      <c r="F50" s="1">
        <v>5.5</v>
      </c>
      <c r="G50" s="1">
        <v>-0.5</v>
      </c>
      <c r="H50" s="1">
        <v>18</v>
      </c>
      <c r="I50" s="1">
        <v>-0.1</v>
      </c>
      <c r="J50" s="1">
        <v>-0.85000000000000098</v>
      </c>
      <c r="K50" s="1">
        <v>7</v>
      </c>
      <c r="L50" s="1">
        <v>-1.1000000000000001</v>
      </c>
      <c r="M50" s="1">
        <v>-2</v>
      </c>
      <c r="O50" s="1">
        <f>случ!I38</f>
        <v>-39.58231993037505</v>
      </c>
      <c r="P50" s="1">
        <f t="shared" si="0"/>
        <v>36.077680069624947</v>
      </c>
      <c r="Q50">
        <f t="shared" si="1"/>
        <v>0</v>
      </c>
      <c r="S50">
        <f>случ!J38</f>
        <v>-44.115378837838506</v>
      </c>
      <c r="T50">
        <f>случ!K38</f>
        <v>-6.2763547314724519</v>
      </c>
      <c r="U50" s="1">
        <f t="shared" si="2"/>
        <v>-16.565378837838516</v>
      </c>
      <c r="V50" s="1">
        <f t="shared" si="3"/>
        <v>-4.0263547314724661</v>
      </c>
      <c r="X50" s="4">
        <f>10-SUM(U50&lt;$X$1,U50&lt;$X$2,U50&lt;$X$3,U50&lt;$X$4,U50&lt;$X$5,U50&lt;$X$6,U50&lt;$X$7,U50&lt;$X$8,U50&lt;$X$9,U50&lt;$X$10)</f>
        <v>0</v>
      </c>
      <c r="Y50" s="4">
        <f>SUM(V50&lt;$Y$1,V50&lt;$Y$2,V50&lt;$Y$3,V50&lt;$Y$4,V50&lt;$Y$5,V50&lt;$Y$6,V50&lt;$Y$7,V50&lt;$Y$8,V50&lt;$Y$9,V50&lt;$Y$10)</f>
        <v>7</v>
      </c>
      <c r="AA50" s="10">
        <f t="shared" si="4"/>
        <v>0</v>
      </c>
      <c r="AE50" t="s">
        <v>37</v>
      </c>
      <c r="AF50" s="11">
        <f t="array" ref="AF50">MEDIAN(IF($B$14:$B$6093=$AE50,$AA$14:$AA$6093))</f>
        <v>5.6249999999999998E-3</v>
      </c>
      <c r="AG50">
        <f t="array" ref="AG50">MEDIAN(IF($B$14:$B$6093=$AE50,$Q$14:$Q$6093))</f>
        <v>1</v>
      </c>
      <c r="AH50" s="12">
        <f t="shared" si="5"/>
        <v>0.31937500000000002</v>
      </c>
      <c r="AI50" s="11">
        <f t="shared" si="6"/>
        <v>1.2500000000000001E-2</v>
      </c>
    </row>
    <row r="51" spans="1:35">
      <c r="A51" s="4"/>
      <c r="B51" t="s">
        <v>38</v>
      </c>
      <c r="C51">
        <v>1</v>
      </c>
      <c r="D51" s="1">
        <v>4.3999999999999897</v>
      </c>
      <c r="E51" s="1">
        <v>0</v>
      </c>
      <c r="F51" s="1">
        <v>5</v>
      </c>
      <c r="G51" s="1">
        <v>-1.25</v>
      </c>
      <c r="H51" s="1">
        <v>17</v>
      </c>
      <c r="I51" s="1">
        <v>0.5</v>
      </c>
      <c r="J51" s="1">
        <v>-0.95000000000000195</v>
      </c>
      <c r="K51" s="1">
        <v>7</v>
      </c>
      <c r="L51" s="1">
        <v>-0.5</v>
      </c>
      <c r="M51" s="1">
        <v>-1.6</v>
      </c>
      <c r="O51" s="1">
        <f>случ!I39</f>
        <v>-43.350650862888372</v>
      </c>
      <c r="P51" s="1">
        <f t="shared" si="0"/>
        <v>31.929349137111615</v>
      </c>
      <c r="Q51">
        <f t="shared" si="1"/>
        <v>0</v>
      </c>
      <c r="S51">
        <f>случ!J39</f>
        <v>1.2423254633447383</v>
      </c>
      <c r="T51">
        <f>случ!K39</f>
        <v>4.6878571460494785</v>
      </c>
      <c r="U51" s="1">
        <f t="shared" si="2"/>
        <v>27.79232546334471</v>
      </c>
      <c r="V51" s="1">
        <f t="shared" si="3"/>
        <v>9.1878571460494527</v>
      </c>
      <c r="X51" s="4">
        <f>10-SUM(U51&lt;$X$1,U51&lt;$X$2,U51&lt;$X$3,U51&lt;$X$4,U51&lt;$X$5,U51&lt;$X$6,U51&lt;$X$7,U51&lt;$X$8,U51&lt;$X$9,U51&lt;$X$10)</f>
        <v>7</v>
      </c>
      <c r="Y51" s="4">
        <f>SUM(V51&lt;$Y$1,V51&lt;$Y$2,V51&lt;$Y$3,V51&lt;$Y$4,V51&lt;$Y$5,V51&lt;$Y$6,V51&lt;$Y$7,V51&lt;$Y$8,V51&lt;$Y$9,V51&lt;$Y$10)</f>
        <v>2</v>
      </c>
      <c r="AA51" s="10">
        <f t="shared" si="4"/>
        <v>0</v>
      </c>
      <c r="AE51" t="s">
        <v>38</v>
      </c>
      <c r="AF51" s="11">
        <f t="array" ref="AF51">MEDIAN(IF($B$14:$B$6093=$AE51,$AA$14:$AA$6093))</f>
        <v>7.5000000000000006E-3</v>
      </c>
      <c r="AG51">
        <f t="array" ref="AG51">MEDIAN(IF($B$14:$B$6093=$AE51,$Q$14:$Q$6093))</f>
        <v>1</v>
      </c>
      <c r="AH51" s="12">
        <f t="shared" si="5"/>
        <v>0.32687500000000003</v>
      </c>
      <c r="AI51" s="11">
        <f t="shared" si="6"/>
        <v>1.2500000000000001E-2</v>
      </c>
    </row>
    <row r="52" spans="1:35">
      <c r="A52" s="4"/>
      <c r="B52" t="s">
        <v>39</v>
      </c>
      <c r="C52">
        <v>1</v>
      </c>
      <c r="D52" s="1">
        <v>1.19999999999999</v>
      </c>
      <c r="E52" s="1">
        <v>0</v>
      </c>
      <c r="F52" s="1">
        <v>4.5</v>
      </c>
      <c r="G52" s="1">
        <v>0.100000000000001</v>
      </c>
      <c r="H52" s="1">
        <v>17</v>
      </c>
      <c r="I52" s="1">
        <v>0</v>
      </c>
      <c r="J52" s="1">
        <v>0.25</v>
      </c>
      <c r="K52" s="1">
        <v>7</v>
      </c>
      <c r="L52" s="1">
        <v>0</v>
      </c>
      <c r="M52" s="1">
        <v>-1.3</v>
      </c>
      <c r="O52" s="1">
        <f>случ!I40</f>
        <v>-32.600715477457378</v>
      </c>
      <c r="P52" s="1">
        <f t="shared" si="0"/>
        <v>34.739284522542626</v>
      </c>
      <c r="Q52">
        <f t="shared" si="1"/>
        <v>0</v>
      </c>
      <c r="S52">
        <f>случ!J40</f>
        <v>-1.5687697359173267</v>
      </c>
      <c r="T52">
        <f>случ!K40</f>
        <v>-9.4439429815013494</v>
      </c>
      <c r="U52" s="1">
        <f t="shared" si="2"/>
        <v>30.781230264082666</v>
      </c>
      <c r="V52" s="1">
        <f t="shared" si="3"/>
        <v>1.5060570184986499</v>
      </c>
      <c r="X52" s="4">
        <f>10-SUM(U52&lt;$X$1,U52&lt;$X$2,U52&lt;$X$3,U52&lt;$X$4,U52&lt;$X$5,U52&lt;$X$6,U52&lt;$X$7,U52&lt;$X$8,U52&lt;$X$9,U52&lt;$X$10)</f>
        <v>8</v>
      </c>
      <c r="Y52" s="4">
        <f>SUM(V52&lt;$Y$1,V52&lt;$Y$2,V52&lt;$Y$3,V52&lt;$Y$4,V52&lt;$Y$5,V52&lt;$Y$6,V52&lt;$Y$7,V52&lt;$Y$8,V52&lt;$Y$9,V52&lt;$Y$10)</f>
        <v>5</v>
      </c>
      <c r="AA52" s="10">
        <f t="shared" si="4"/>
        <v>0</v>
      </c>
      <c r="AE52" t="s">
        <v>39</v>
      </c>
      <c r="AF52" s="11">
        <f t="array" ref="AF52">MEDIAN(IF($B$14:$B$6093=$AE52,$AA$14:$AA$6093))</f>
        <v>6.2500000000000001E-4</v>
      </c>
      <c r="AG52">
        <f t="array" ref="AG52">MEDIAN(IF($B$14:$B$6093=$AE52,$Q$14:$Q$6093))</f>
        <v>1</v>
      </c>
      <c r="AH52" s="12">
        <f t="shared" si="5"/>
        <v>0.32750000000000001</v>
      </c>
      <c r="AI52" s="11">
        <f t="shared" si="6"/>
        <v>1.2500000000000001E-2</v>
      </c>
    </row>
    <row r="53" spans="1:35">
      <c r="A53" s="4"/>
      <c r="B53" t="s">
        <v>40</v>
      </c>
      <c r="C53">
        <v>1</v>
      </c>
      <c r="D53" s="1">
        <v>-6.1999999999999904</v>
      </c>
      <c r="E53" s="1">
        <v>-0.125</v>
      </c>
      <c r="F53" s="1">
        <v>4</v>
      </c>
      <c r="G53" s="1">
        <v>0.60000000000000098</v>
      </c>
      <c r="H53" s="1">
        <v>17</v>
      </c>
      <c r="I53" s="1">
        <v>-0.8</v>
      </c>
      <c r="J53" s="1">
        <v>9.9999999999997799E-2</v>
      </c>
      <c r="K53" s="1">
        <v>7</v>
      </c>
      <c r="L53" s="1">
        <v>-0.8</v>
      </c>
      <c r="M53" s="1">
        <v>-4.0999999999999899</v>
      </c>
      <c r="O53" s="1">
        <f>случ!I41</f>
        <v>0.73022396708165571</v>
      </c>
      <c r="P53" s="1">
        <f t="shared" si="0"/>
        <v>55.445223967081667</v>
      </c>
      <c r="Q53">
        <f t="shared" si="1"/>
        <v>0</v>
      </c>
      <c r="S53">
        <f>случ!J41</f>
        <v>-16.883766012464257</v>
      </c>
      <c r="T53">
        <f>случ!K41</f>
        <v>13.672023020723145</v>
      </c>
      <c r="U53" s="1">
        <f t="shared" si="2"/>
        <v>12.516233987535724</v>
      </c>
      <c r="V53" s="1">
        <f t="shared" si="3"/>
        <v>19.372023020723105</v>
      </c>
      <c r="X53" s="4">
        <f>10-SUM(U53&lt;$X$1,U53&lt;$X$2,U53&lt;$X$3,U53&lt;$X$4,U53&lt;$X$5,U53&lt;$X$6,U53&lt;$X$7,U53&lt;$X$8,U53&lt;$X$9,U53&lt;$X$10)</f>
        <v>2</v>
      </c>
      <c r="Y53" s="4">
        <f>SUM(V53&lt;$Y$1,V53&lt;$Y$2,V53&lt;$Y$3,V53&lt;$Y$4,V53&lt;$Y$5,V53&lt;$Y$6,V53&lt;$Y$7,V53&lt;$Y$8,V53&lt;$Y$9,V53&lt;$Y$10)</f>
        <v>1</v>
      </c>
      <c r="AA53" s="10">
        <f t="shared" si="4"/>
        <v>0</v>
      </c>
      <c r="AE53" t="s">
        <v>40</v>
      </c>
      <c r="AF53" s="11">
        <f t="array" ref="AF53">MEDIAN(IF($B$14:$B$6093=$AE53,$AA$14:$AA$6093))</f>
        <v>0</v>
      </c>
      <c r="AG53">
        <f t="array" ref="AG53">MEDIAN(IF($B$14:$B$6093=$AE53,$Q$14:$Q$6093))</f>
        <v>0</v>
      </c>
      <c r="AH53" s="12">
        <f t="shared" si="5"/>
        <v>0.32750000000000001</v>
      </c>
      <c r="AI53" s="11">
        <f t="shared" si="6"/>
        <v>1.2500000000000001E-2</v>
      </c>
    </row>
    <row r="54" spans="1:35">
      <c r="A54" s="4"/>
      <c r="B54" t="s">
        <v>41</v>
      </c>
      <c r="C54">
        <v>1</v>
      </c>
      <c r="D54" s="1">
        <v>-9.8999999999999897</v>
      </c>
      <c r="E54" s="1">
        <v>-0.125</v>
      </c>
      <c r="F54" s="1">
        <v>3.75</v>
      </c>
      <c r="G54" s="1">
        <v>0</v>
      </c>
      <c r="H54" s="1">
        <v>15.5</v>
      </c>
      <c r="I54" s="1">
        <v>-0.05</v>
      </c>
      <c r="J54" s="1">
        <v>2.0000000000003099E-2</v>
      </c>
      <c r="K54" s="1">
        <v>7</v>
      </c>
      <c r="L54" s="1">
        <v>-1.55</v>
      </c>
      <c r="M54" s="1">
        <v>-7.8</v>
      </c>
      <c r="O54" s="1">
        <f>случ!I42</f>
        <v>-0.21164376771905857</v>
      </c>
      <c r="P54" s="1">
        <f t="shared" si="0"/>
        <v>47.963356232280944</v>
      </c>
      <c r="Q54">
        <f t="shared" si="1"/>
        <v>0</v>
      </c>
      <c r="S54">
        <f>случ!J42</f>
        <v>-11.568477157394225</v>
      </c>
      <c r="T54">
        <f>случ!K42</f>
        <v>2.0319864711050664</v>
      </c>
      <c r="U54" s="1">
        <f t="shared" si="2"/>
        <v>18.191522842605821</v>
      </c>
      <c r="V54" s="1">
        <f t="shared" si="3"/>
        <v>20.741986471105108</v>
      </c>
      <c r="X54" s="4">
        <f>10-SUM(U54&lt;$X$1,U54&lt;$X$2,U54&lt;$X$3,U54&lt;$X$4,U54&lt;$X$5,U54&lt;$X$6,U54&lt;$X$7,U54&lt;$X$8,U54&lt;$X$9,U54&lt;$X$10)</f>
        <v>4</v>
      </c>
      <c r="Y54" s="4">
        <f>SUM(V54&lt;$Y$1,V54&lt;$Y$2,V54&lt;$Y$3,V54&lt;$Y$4,V54&lt;$Y$5,V54&lt;$Y$6,V54&lt;$Y$7,V54&lt;$Y$8,V54&lt;$Y$9,V54&lt;$Y$10)</f>
        <v>0</v>
      </c>
      <c r="AA54" s="10">
        <f t="shared" si="4"/>
        <v>0</v>
      </c>
      <c r="AE54" t="s">
        <v>41</v>
      </c>
      <c r="AF54" s="11">
        <f t="array" ref="AF54">MEDIAN(IF($B$14:$B$6093=$AE54,$AA$14:$AA$6093))</f>
        <v>1.25E-3</v>
      </c>
      <c r="AG54">
        <f t="array" ref="AG54">MEDIAN(IF($B$14:$B$6093=$AE54,$Q$14:$Q$6093))</f>
        <v>1</v>
      </c>
      <c r="AH54" s="12">
        <f t="shared" si="5"/>
        <v>0.32874999999999999</v>
      </c>
      <c r="AI54" s="11">
        <f t="shared" si="6"/>
        <v>1.2500000000000001E-2</v>
      </c>
    </row>
    <row r="55" spans="1:35">
      <c r="A55" s="4"/>
      <c r="B55" t="s">
        <v>42</v>
      </c>
      <c r="C55">
        <v>1</v>
      </c>
      <c r="D55" s="1">
        <v>-7.6</v>
      </c>
      <c r="E55" s="1">
        <v>0</v>
      </c>
      <c r="F55" s="1">
        <v>3.75</v>
      </c>
      <c r="G55" s="1">
        <v>0.5</v>
      </c>
      <c r="H55" s="1">
        <v>15.5</v>
      </c>
      <c r="I55" s="1">
        <v>0</v>
      </c>
      <c r="J55" s="1">
        <v>0.100000000000001</v>
      </c>
      <c r="K55" s="1">
        <v>7</v>
      </c>
      <c r="L55" s="1">
        <v>0</v>
      </c>
      <c r="M55" s="1">
        <v>-10.199999999999999</v>
      </c>
      <c r="O55" s="1">
        <f>случ!I43</f>
        <v>54.213001827369709</v>
      </c>
      <c r="P55" s="1">
        <f t="shared" si="0"/>
        <v>105.64300182736972</v>
      </c>
      <c r="Q55">
        <f t="shared" si="1"/>
        <v>1</v>
      </c>
      <c r="S55">
        <f>случ!J43</f>
        <v>18.071576118348652</v>
      </c>
      <c r="T55">
        <f>случ!K43</f>
        <v>4.2178124204421144</v>
      </c>
      <c r="U55" s="1">
        <f t="shared" si="2"/>
        <v>35.671576118348668</v>
      </c>
      <c r="V55" s="1">
        <f t="shared" si="3"/>
        <v>20.217812420442126</v>
      </c>
      <c r="X55" s="4">
        <f>10-SUM(U55&lt;$X$1,U55&lt;$X$2,U55&lt;$X$3,U55&lt;$X$4,U55&lt;$X$5,U55&lt;$X$6,U55&lt;$X$7,U55&lt;$X$8,U55&lt;$X$9,U55&lt;$X$10)</f>
        <v>9</v>
      </c>
      <c r="Y55" s="4">
        <f>SUM(V55&lt;$Y$1,V55&lt;$Y$2,V55&lt;$Y$3,V55&lt;$Y$4,V55&lt;$Y$5,V55&lt;$Y$6,V55&lt;$Y$7,V55&lt;$Y$8,V55&lt;$Y$9,V55&lt;$Y$10)</f>
        <v>0</v>
      </c>
      <c r="AA55" s="10">
        <f t="shared" si="4"/>
        <v>1.125E-2</v>
      </c>
      <c r="AE55" t="s">
        <v>42</v>
      </c>
      <c r="AF55" s="11">
        <f t="array" ref="AF55">MEDIAN(IF($B$14:$B$6093=$AE55,$AA$14:$AA$6093))</f>
        <v>0</v>
      </c>
      <c r="AG55">
        <f t="array" ref="AG55">MEDIAN(IF($B$14:$B$6093=$AE55,$Q$14:$Q$6093))</f>
        <v>0.5</v>
      </c>
      <c r="AH55" s="12">
        <f t="shared" si="5"/>
        <v>0.32874999999999999</v>
      </c>
      <c r="AI55" s="11">
        <f t="shared" si="6"/>
        <v>1.2500000000000001E-2</v>
      </c>
    </row>
    <row r="56" spans="1:35">
      <c r="A56" s="4"/>
      <c r="B56" t="s">
        <v>43</v>
      </c>
      <c r="C56">
        <v>1</v>
      </c>
      <c r="D56" s="1">
        <v>-4.4000000000000004</v>
      </c>
      <c r="E56" s="1">
        <v>0</v>
      </c>
      <c r="F56" s="1">
        <v>3.5</v>
      </c>
      <c r="G56" s="1">
        <v>0.15</v>
      </c>
      <c r="H56" s="1">
        <v>14.5</v>
      </c>
      <c r="I56" s="1">
        <v>9.9999999999999895E-2</v>
      </c>
      <c r="J56" s="1">
        <v>9.9999999999997799E-2</v>
      </c>
      <c r="K56" s="1">
        <v>7</v>
      </c>
      <c r="L56" s="1">
        <v>-0.9</v>
      </c>
      <c r="M56" s="1">
        <v>-7.8</v>
      </c>
      <c r="O56" s="1">
        <f>случ!I44</f>
        <v>-2.2406646824543941</v>
      </c>
      <c r="P56" s="1">
        <f t="shared" si="0"/>
        <v>47.719335317545607</v>
      </c>
      <c r="Q56">
        <f t="shared" si="1"/>
        <v>0</v>
      </c>
      <c r="S56">
        <f>случ!J44</f>
        <v>5.0291970839921296</v>
      </c>
      <c r="T56">
        <f>случ!K44</f>
        <v>-5.2116159833245446</v>
      </c>
      <c r="U56" s="1">
        <f t="shared" si="2"/>
        <v>30.529197083992099</v>
      </c>
      <c r="V56" s="1">
        <f t="shared" si="3"/>
        <v>12.438384016675425</v>
      </c>
      <c r="X56" s="4">
        <f>10-SUM(U56&lt;$X$1,U56&lt;$X$2,U56&lt;$X$3,U56&lt;$X$4,U56&lt;$X$5,U56&lt;$X$6,U56&lt;$X$7,U56&lt;$X$8,U56&lt;$X$9,U56&lt;$X$10)</f>
        <v>8</v>
      </c>
      <c r="Y56" s="4">
        <f>SUM(V56&lt;$Y$1,V56&lt;$Y$2,V56&lt;$Y$3,V56&lt;$Y$4,V56&lt;$Y$5,V56&lt;$Y$6,V56&lt;$Y$7,V56&lt;$Y$8,V56&lt;$Y$9,V56&lt;$Y$10)</f>
        <v>1</v>
      </c>
      <c r="AA56" s="10">
        <f t="shared" si="4"/>
        <v>0</v>
      </c>
      <c r="AE56" t="s">
        <v>43</v>
      </c>
      <c r="AF56" s="11">
        <f t="array" ref="AF56">MEDIAN(IF($B$14:$B$6093=$AE56,$AA$14:$AA$6093))</f>
        <v>0</v>
      </c>
      <c r="AG56">
        <f t="array" ref="AG56">MEDIAN(IF($B$14:$B$6093=$AE56,$Q$14:$Q$6093))</f>
        <v>0</v>
      </c>
      <c r="AH56" s="12">
        <f t="shared" si="5"/>
        <v>0.32874999999999999</v>
      </c>
      <c r="AI56" s="11">
        <f t="shared" si="6"/>
        <v>1.2500000000000001E-2</v>
      </c>
    </row>
    <row r="57" spans="1:35">
      <c r="A57" s="4"/>
      <c r="B57" t="s">
        <v>44</v>
      </c>
      <c r="C57">
        <v>1</v>
      </c>
      <c r="D57" s="1">
        <v>-5.5999999999999899</v>
      </c>
      <c r="E57" s="1">
        <v>-0.375</v>
      </c>
      <c r="F57" s="1">
        <v>3</v>
      </c>
      <c r="G57" s="1">
        <v>0.75</v>
      </c>
      <c r="H57" s="1">
        <v>14.5</v>
      </c>
      <c r="I57" s="1">
        <v>0</v>
      </c>
      <c r="J57" s="1">
        <v>-9.9999999999999603E-2</v>
      </c>
      <c r="K57" s="1">
        <v>7</v>
      </c>
      <c r="L57" s="1">
        <v>0</v>
      </c>
      <c r="M57" s="1">
        <v>-9.5</v>
      </c>
      <c r="O57" s="1">
        <f>случ!I45</f>
        <v>1.0541731863399839</v>
      </c>
      <c r="P57" s="1">
        <f t="shared" si="0"/>
        <v>39.759173186339993</v>
      </c>
      <c r="Q57">
        <f t="shared" si="1"/>
        <v>0</v>
      </c>
      <c r="S57">
        <f>случ!J45</f>
        <v>27.392754252252121</v>
      </c>
      <c r="T57">
        <f>случ!K45</f>
        <v>-5.9736034908352122</v>
      </c>
      <c r="U57" s="1">
        <f t="shared" si="2"/>
        <v>40.592754252252121</v>
      </c>
      <c r="V57" s="1">
        <f t="shared" si="3"/>
        <v>5.4763965091647924</v>
      </c>
      <c r="X57" s="4">
        <f>10-SUM(U57&lt;$X$1,U57&lt;$X$2,U57&lt;$X$3,U57&lt;$X$4,U57&lt;$X$5,U57&lt;$X$6,U57&lt;$X$7,U57&lt;$X$8,U57&lt;$X$9,U57&lt;$X$10)</f>
        <v>10</v>
      </c>
      <c r="Y57" s="4">
        <f>SUM(V57&lt;$Y$1,V57&lt;$Y$2,V57&lt;$Y$3,V57&lt;$Y$4,V57&lt;$Y$5,V57&lt;$Y$6,V57&lt;$Y$7,V57&lt;$Y$8,V57&lt;$Y$9,V57&lt;$Y$10)</f>
        <v>4</v>
      </c>
      <c r="AA57" s="10">
        <f t="shared" si="4"/>
        <v>0</v>
      </c>
      <c r="AE57" t="s">
        <v>44</v>
      </c>
      <c r="AF57" s="11">
        <f t="array" ref="AF57">MEDIAN(IF($B$14:$B$6093=$AE57,$AA$14:$AA$6093))</f>
        <v>0</v>
      </c>
      <c r="AG57">
        <f t="array" ref="AG57">MEDIAN(IF($B$14:$B$6093=$AE57,$Q$14:$Q$6093))</f>
        <v>0</v>
      </c>
      <c r="AH57" s="12">
        <f t="shared" si="5"/>
        <v>0.32874999999999999</v>
      </c>
      <c r="AI57" s="11">
        <f t="shared" si="6"/>
        <v>1.2500000000000001E-2</v>
      </c>
    </row>
    <row r="58" spans="1:35">
      <c r="A58" s="4"/>
      <c r="B58" t="s">
        <v>45</v>
      </c>
      <c r="C58">
        <v>1</v>
      </c>
      <c r="D58" s="1">
        <v>-17.600000000000001</v>
      </c>
      <c r="E58" s="1">
        <v>-0.375</v>
      </c>
      <c r="F58" s="1">
        <v>2.5</v>
      </c>
      <c r="G58" s="1">
        <v>0.3</v>
      </c>
      <c r="H58" s="1">
        <v>13</v>
      </c>
      <c r="I58" s="1">
        <v>0.149999999999999</v>
      </c>
      <c r="J58" s="1">
        <v>-0.3</v>
      </c>
      <c r="K58" s="1">
        <v>7</v>
      </c>
      <c r="L58" s="1">
        <v>-1.35</v>
      </c>
      <c r="M58" s="1">
        <v>-14.9</v>
      </c>
      <c r="O58" s="1">
        <f>случ!I46</f>
        <v>-24.129029355179995</v>
      </c>
      <c r="P58" s="1">
        <f t="shared" si="0"/>
        <v>-0.76402935517999637</v>
      </c>
      <c r="Q58">
        <f t="shared" si="1"/>
        <v>-1</v>
      </c>
      <c r="S58">
        <f>случ!J46</f>
        <v>13.05046789639966</v>
      </c>
      <c r="T58">
        <f>случ!K46</f>
        <v>2.2870871054643527E-2</v>
      </c>
      <c r="U58" s="1">
        <f t="shared" si="2"/>
        <v>26.05046789639966</v>
      </c>
      <c r="V58" s="1">
        <f t="shared" si="3"/>
        <v>20.272870871054632</v>
      </c>
      <c r="X58" s="4">
        <f>10-SUM(U58&lt;$X$1,U58&lt;$X$2,U58&lt;$X$3,U58&lt;$X$4,U58&lt;$X$5,U58&lt;$X$6,U58&lt;$X$7,U58&lt;$X$8,U58&lt;$X$9,U58&lt;$X$10)</f>
        <v>7</v>
      </c>
      <c r="Y58" s="4">
        <f>SUM(V58&lt;$Y$1,V58&lt;$Y$2,V58&lt;$Y$3,V58&lt;$Y$4,V58&lt;$Y$5,V58&lt;$Y$6,V58&lt;$Y$7,V58&lt;$Y$8,V58&lt;$Y$9,V58&lt;$Y$10)</f>
        <v>0</v>
      </c>
      <c r="AA58" s="10">
        <f t="shared" si="4"/>
        <v>0</v>
      </c>
      <c r="AE58" t="s">
        <v>45</v>
      </c>
      <c r="AF58" s="11">
        <f t="array" ref="AF58">MEDIAN(IF($B$14:$B$6093=$AE58,$AA$14:$AA$6093))</f>
        <v>0</v>
      </c>
      <c r="AG58">
        <f t="array" ref="AG58">MEDIAN(IF($B$14:$B$6093=$AE58,$Q$14:$Q$6093))</f>
        <v>-0.5</v>
      </c>
      <c r="AH58" s="12">
        <f t="shared" si="5"/>
        <v>0.32874999999999999</v>
      </c>
      <c r="AI58" s="11">
        <f t="shared" si="6"/>
        <v>1.2500000000000001E-2</v>
      </c>
    </row>
    <row r="59" spans="1:35">
      <c r="A59" s="4"/>
      <c r="B59" t="s">
        <v>46</v>
      </c>
      <c r="C59">
        <v>1</v>
      </c>
      <c r="D59" s="1">
        <v>-7.4</v>
      </c>
      <c r="E59" s="1">
        <v>-0.25</v>
      </c>
      <c r="F59" s="1">
        <v>2</v>
      </c>
      <c r="G59" s="1">
        <v>0.15</v>
      </c>
      <c r="H59" s="1">
        <v>11.5</v>
      </c>
      <c r="I59" s="1">
        <v>0.75</v>
      </c>
      <c r="J59" s="1">
        <v>-1.94999999999999</v>
      </c>
      <c r="K59" s="1">
        <v>7</v>
      </c>
      <c r="L59" s="1">
        <v>-0.75</v>
      </c>
      <c r="M59" s="1">
        <v>-16.100000000000001</v>
      </c>
      <c r="O59" s="1">
        <f>случ!I47</f>
        <v>20.36970214133289</v>
      </c>
      <c r="P59" s="1">
        <f t="shared" si="0"/>
        <v>45.739702141332891</v>
      </c>
      <c r="Q59">
        <f t="shared" si="1"/>
        <v>0</v>
      </c>
      <c r="S59">
        <f>случ!J47</f>
        <v>-8.9332826210022969</v>
      </c>
      <c r="T59">
        <f>случ!K47</f>
        <v>1.9183796723013855</v>
      </c>
      <c r="U59" s="1">
        <f t="shared" si="2"/>
        <v>-22.783282621002169</v>
      </c>
      <c r="V59" s="1">
        <f t="shared" si="3"/>
        <v>4.7683796723015188</v>
      </c>
      <c r="X59" s="4">
        <f>10-SUM(U59&lt;$X$1,U59&lt;$X$2,U59&lt;$X$3,U59&lt;$X$4,U59&lt;$X$5,U59&lt;$X$6,U59&lt;$X$7,U59&lt;$X$8,U59&lt;$X$9,U59&lt;$X$10)</f>
        <v>0</v>
      </c>
      <c r="Y59" s="4">
        <f>SUM(V59&lt;$Y$1,V59&lt;$Y$2,V59&lt;$Y$3,V59&lt;$Y$4,V59&lt;$Y$5,V59&lt;$Y$6,V59&lt;$Y$7,V59&lt;$Y$8,V59&lt;$Y$9,V59&lt;$Y$10)</f>
        <v>4</v>
      </c>
      <c r="AA59" s="10">
        <f t="shared" si="4"/>
        <v>0</v>
      </c>
      <c r="AE59" t="s">
        <v>46</v>
      </c>
      <c r="AF59" s="11">
        <f t="array" ref="AF59">MEDIAN(IF($B$14:$B$6093=$AE59,$AA$14:$AA$6093))</f>
        <v>-6.2500000000000001E-4</v>
      </c>
      <c r="AG59">
        <f t="array" ref="AG59">MEDIAN(IF($B$14:$B$6093=$AE59,$Q$14:$Q$6093))</f>
        <v>-0.5</v>
      </c>
      <c r="AH59" s="12">
        <f t="shared" si="5"/>
        <v>0.328125</v>
      </c>
      <c r="AI59" s="11">
        <f t="shared" si="6"/>
        <v>1.2500000000000001E-2</v>
      </c>
    </row>
    <row r="60" spans="1:35">
      <c r="A60" s="4"/>
      <c r="B60" t="s">
        <v>47</v>
      </c>
      <c r="C60">
        <v>1</v>
      </c>
      <c r="D60" s="1">
        <v>-6.3</v>
      </c>
      <c r="E60" s="1">
        <v>-0.25</v>
      </c>
      <c r="F60" s="1">
        <v>1.75</v>
      </c>
      <c r="G60" s="1">
        <v>1.32</v>
      </c>
      <c r="H60" s="1">
        <v>11.5</v>
      </c>
      <c r="I60" s="1">
        <v>0</v>
      </c>
      <c r="J60" s="1">
        <v>1.25</v>
      </c>
      <c r="K60" s="1">
        <v>7</v>
      </c>
      <c r="L60" s="1">
        <v>0</v>
      </c>
      <c r="M60" s="1">
        <v>-20.5</v>
      </c>
      <c r="O60" s="1">
        <f>случ!I48</f>
        <v>-26.463571561929484</v>
      </c>
      <c r="P60" s="1">
        <f t="shared" si="0"/>
        <v>-3.3735715619294844</v>
      </c>
      <c r="Q60">
        <f t="shared" si="1"/>
        <v>-1</v>
      </c>
      <c r="S60">
        <f>случ!J48</f>
        <v>-20.531032575742465</v>
      </c>
      <c r="T60">
        <f>случ!K48</f>
        <v>-2.1200421564376652</v>
      </c>
      <c r="U60" s="1">
        <f t="shared" si="2"/>
        <v>-7.2010325757424667</v>
      </c>
      <c r="V60" s="1">
        <f t="shared" si="3"/>
        <v>34.309957843562337</v>
      </c>
      <c r="X60" s="4">
        <f>10-SUM(U60&lt;$X$1,U60&lt;$X$2,U60&lt;$X$3,U60&lt;$X$4,U60&lt;$X$5,U60&lt;$X$6,U60&lt;$X$7,U60&lt;$X$8,U60&lt;$X$9,U60&lt;$X$10)</f>
        <v>0</v>
      </c>
      <c r="Y60" s="4">
        <f>SUM(V60&lt;$Y$1,V60&lt;$Y$2,V60&lt;$Y$3,V60&lt;$Y$4,V60&lt;$Y$5,V60&lt;$Y$6,V60&lt;$Y$7,V60&lt;$Y$8,V60&lt;$Y$9,V60&lt;$Y$10)</f>
        <v>0</v>
      </c>
      <c r="AA60" s="10">
        <f t="shared" si="4"/>
        <v>0</v>
      </c>
      <c r="AE60" t="s">
        <v>47</v>
      </c>
      <c r="AF60" s="11">
        <f t="array" ref="AF60">MEDIAN(IF($B$14:$B$6093=$AE60,$AA$14:$AA$6093))</f>
        <v>0</v>
      </c>
      <c r="AG60">
        <f t="array" ref="AG60">MEDIAN(IF($B$14:$B$6093=$AE60,$Q$14:$Q$6093))</f>
        <v>0</v>
      </c>
      <c r="AH60" s="12">
        <f>AH59+AF60</f>
        <v>0.328125</v>
      </c>
      <c r="AI60" s="11">
        <f t="shared" si="6"/>
        <v>1.2500000000000001E-2</v>
      </c>
    </row>
    <row r="61" spans="1:35">
      <c r="A61" s="4"/>
      <c r="B61" t="s">
        <v>48</v>
      </c>
      <c r="C61">
        <v>1</v>
      </c>
      <c r="D61" s="1">
        <v>15.9</v>
      </c>
      <c r="E61" s="1">
        <v>0</v>
      </c>
      <c r="F61" s="1">
        <v>1.75</v>
      </c>
      <c r="G61" s="1">
        <v>-9.9599999999999994E-2</v>
      </c>
      <c r="H61" s="1">
        <v>10</v>
      </c>
      <c r="I61" s="1">
        <v>0.3</v>
      </c>
      <c r="J61" s="1">
        <v>0.25</v>
      </c>
      <c r="K61" s="1">
        <v>5</v>
      </c>
      <c r="L61" s="1">
        <v>-1.2</v>
      </c>
      <c r="M61" s="1">
        <v>-13.8</v>
      </c>
      <c r="O61" s="1">
        <f>случ!I49</f>
        <v>7.3500092428756076</v>
      </c>
      <c r="P61" s="1">
        <f t="shared" si="0"/>
        <v>47.850009242875601</v>
      </c>
      <c r="Q61">
        <f t="shared" si="1"/>
        <v>0</v>
      </c>
      <c r="S61">
        <f>случ!J49</f>
        <v>-1.5571372669815404</v>
      </c>
      <c r="T61">
        <f>случ!K49</f>
        <v>6.0872835263083669</v>
      </c>
      <c r="U61" s="1">
        <f t="shared" si="2"/>
        <v>14.190462733018459</v>
      </c>
      <c r="V61" s="1">
        <f t="shared" si="3"/>
        <v>33.83688352630837</v>
      </c>
      <c r="X61" s="4">
        <f>10-SUM(U61&lt;$X$1,U61&lt;$X$2,U61&lt;$X$3,U61&lt;$X$4,U61&lt;$X$5,U61&lt;$X$6,U61&lt;$X$7,U61&lt;$X$8,U61&lt;$X$9,U61&lt;$X$10)</f>
        <v>3</v>
      </c>
      <c r="Y61" s="4">
        <f>SUM(V61&lt;$Y$1,V61&lt;$Y$2,V61&lt;$Y$3,V61&lt;$Y$4,V61&lt;$Y$5,V61&lt;$Y$6,V61&lt;$Y$7,V61&lt;$Y$8,V61&lt;$Y$9,V61&lt;$Y$10)</f>
        <v>0</v>
      </c>
      <c r="AA61" s="10">
        <f t="shared" si="4"/>
        <v>0</v>
      </c>
      <c r="AE61" t="s">
        <v>48</v>
      </c>
      <c r="AF61" s="11">
        <f t="array" ref="AF61">MEDIAN(IF($B$14:$B$6093=$AE61,$AA$14:$AA$6093))</f>
        <v>0</v>
      </c>
      <c r="AG61">
        <f t="array" ref="AG61">MEDIAN(IF($B$14:$B$6093=$AE61,$Q$14:$Q$6093))</f>
        <v>0</v>
      </c>
      <c r="AH61" s="12">
        <f t="shared" si="5"/>
        <v>0.328125</v>
      </c>
      <c r="AI61" s="11">
        <f t="shared" si="6"/>
        <v>1.2500000000000001E-2</v>
      </c>
    </row>
    <row r="62" spans="1:35">
      <c r="A62" s="4"/>
      <c r="B62" t="s">
        <v>49</v>
      </c>
      <c r="C62">
        <v>1</v>
      </c>
      <c r="D62" s="1">
        <v>7</v>
      </c>
      <c r="E62" s="1">
        <v>0</v>
      </c>
      <c r="F62" s="1">
        <v>1.75</v>
      </c>
      <c r="G62" s="1">
        <v>0.15</v>
      </c>
      <c r="H62" s="1">
        <v>10</v>
      </c>
      <c r="I62" s="1">
        <v>0</v>
      </c>
      <c r="J62" s="1">
        <v>-1.85</v>
      </c>
      <c r="K62" s="1">
        <v>5</v>
      </c>
      <c r="L62" s="1">
        <v>0</v>
      </c>
      <c r="M62" s="1">
        <v>-11.5</v>
      </c>
      <c r="O62" s="1">
        <f>случ!I50</f>
        <v>14.027458844322524</v>
      </c>
      <c r="P62" s="1">
        <f t="shared" si="0"/>
        <v>48.177458844322523</v>
      </c>
      <c r="Q62">
        <f t="shared" si="1"/>
        <v>0</v>
      </c>
      <c r="S62">
        <f>случ!J50</f>
        <v>-12.058137768194083</v>
      </c>
      <c r="T62">
        <f>случ!K50</f>
        <v>1.3523397629133618</v>
      </c>
      <c r="U62" s="1">
        <f t="shared" si="2"/>
        <v>-28.508137768194086</v>
      </c>
      <c r="V62" s="1">
        <f t="shared" si="3"/>
        <v>-8.8476602370866413</v>
      </c>
      <c r="X62" s="4">
        <f>10-SUM(U62&lt;$X$1,U62&lt;$X$2,U62&lt;$X$3,U62&lt;$X$4,U62&lt;$X$5,U62&lt;$X$6,U62&lt;$X$7,U62&lt;$X$8,U62&lt;$X$9,U62&lt;$X$10)</f>
        <v>0</v>
      </c>
      <c r="Y62" s="4">
        <f>SUM(V62&lt;$Y$1,V62&lt;$Y$2,V62&lt;$Y$3,V62&lt;$Y$4,V62&lt;$Y$5,V62&lt;$Y$6,V62&lt;$Y$7,V62&lt;$Y$8,V62&lt;$Y$9,V62&lt;$Y$10)</f>
        <v>8</v>
      </c>
      <c r="AA62" s="10">
        <f t="shared" si="4"/>
        <v>0</v>
      </c>
      <c r="AE62" t="s">
        <v>49</v>
      </c>
      <c r="AF62" s="11">
        <f t="array" ref="AF62">MEDIAN(IF($B$14:$B$6093=$AE62,$AA$14:$AA$6093))</f>
        <v>0</v>
      </c>
      <c r="AG62">
        <f t="array" ref="AG62">MEDIAN(IF($B$14:$B$6093=$AE62,$Q$14:$Q$6093))</f>
        <v>0</v>
      </c>
      <c r="AH62" s="12">
        <f t="shared" si="5"/>
        <v>0.328125</v>
      </c>
      <c r="AI62" s="11">
        <f t="shared" si="6"/>
        <v>1.2500000000000001E-2</v>
      </c>
    </row>
    <row r="63" spans="1:35">
      <c r="A63" s="4"/>
      <c r="B63" t="s">
        <v>50</v>
      </c>
      <c r="C63">
        <v>1</v>
      </c>
      <c r="D63" s="1">
        <v>10.5</v>
      </c>
      <c r="E63" s="1">
        <v>0</v>
      </c>
      <c r="F63" s="1">
        <v>1.75</v>
      </c>
      <c r="G63" s="1">
        <v>0.3</v>
      </c>
      <c r="H63" s="1">
        <v>10</v>
      </c>
      <c r="I63" s="1">
        <v>-0.3</v>
      </c>
      <c r="J63" s="1">
        <v>0.21</v>
      </c>
      <c r="K63" s="1">
        <v>5</v>
      </c>
      <c r="L63" s="1">
        <v>-0.3</v>
      </c>
      <c r="M63" s="1">
        <v>-8.1</v>
      </c>
      <c r="O63" s="1">
        <f>случ!I51</f>
        <v>26.481062374748259</v>
      </c>
      <c r="P63" s="1">
        <f t="shared" si="0"/>
        <v>62.961062374748266</v>
      </c>
      <c r="Q63">
        <f t="shared" si="1"/>
        <v>1</v>
      </c>
      <c r="S63">
        <f>случ!J51</f>
        <v>-9.4197339886633351</v>
      </c>
      <c r="T63">
        <f>случ!K51</f>
        <v>3.9855464868199943</v>
      </c>
      <c r="U63" s="1">
        <f t="shared" si="2"/>
        <v>5.2102660113366657</v>
      </c>
      <c r="V63" s="1">
        <f t="shared" si="3"/>
        <v>14.915546486819995</v>
      </c>
      <c r="X63" s="4">
        <f>10-SUM(U63&lt;$X$1,U63&lt;$X$2,U63&lt;$X$3,U63&lt;$X$4,U63&lt;$X$5,U63&lt;$X$6,U63&lt;$X$7,U63&lt;$X$8,U63&lt;$X$9,U63&lt;$X$10)</f>
        <v>0</v>
      </c>
      <c r="Y63" s="4">
        <f>SUM(V63&lt;$Y$1,V63&lt;$Y$2,V63&lt;$Y$3,V63&lt;$Y$4,V63&lt;$Y$5,V63&lt;$Y$6,V63&lt;$Y$7,V63&lt;$Y$8,V63&lt;$Y$9,V63&lt;$Y$10)</f>
        <v>1</v>
      </c>
      <c r="AA63" s="10">
        <f t="shared" si="4"/>
        <v>0</v>
      </c>
      <c r="AE63" t="s">
        <v>50</v>
      </c>
      <c r="AF63" s="11">
        <f t="array" ref="AF63">MEDIAN(IF($B$14:$B$6093=$AE63,$AA$14:$AA$6093))</f>
        <v>0</v>
      </c>
      <c r="AG63">
        <f t="array" ref="AG63">MEDIAN(IF($B$14:$B$6093=$AE63,$Q$14:$Q$6093))</f>
        <v>0</v>
      </c>
      <c r="AH63" s="12">
        <f t="shared" si="5"/>
        <v>0.328125</v>
      </c>
      <c r="AI63" s="11">
        <f t="shared" si="6"/>
        <v>1.2500000000000001E-2</v>
      </c>
    </row>
    <row r="64" spans="1:35">
      <c r="A64" s="4"/>
      <c r="B64" t="s">
        <v>51</v>
      </c>
      <c r="C64">
        <v>1</v>
      </c>
      <c r="D64" s="1">
        <v>11.6</v>
      </c>
      <c r="E64" s="1">
        <v>0</v>
      </c>
      <c r="F64" s="1">
        <v>1.75</v>
      </c>
      <c r="G64" s="1">
        <v>5.0000000000000697E-2</v>
      </c>
      <c r="H64" s="1">
        <v>9.5</v>
      </c>
      <c r="I64" s="1">
        <v>-5.5555555555555497E-2</v>
      </c>
      <c r="J64" s="1">
        <v>-0.28000000000000103</v>
      </c>
      <c r="K64" s="1">
        <v>5</v>
      </c>
      <c r="L64" s="1">
        <v>-0.55555555555555503</v>
      </c>
      <c r="M64" s="1">
        <v>-5.5</v>
      </c>
      <c r="O64" s="1">
        <f>случ!I52</f>
        <v>-19.948973377328983</v>
      </c>
      <c r="P64" s="1">
        <f t="shared" si="0"/>
        <v>16.898804400448789</v>
      </c>
      <c r="Q64">
        <f t="shared" si="1"/>
        <v>-1</v>
      </c>
      <c r="S64">
        <f>случ!J52</f>
        <v>-7.6371239455721875</v>
      </c>
      <c r="T64">
        <f>случ!K52</f>
        <v>-2.5392527777396099</v>
      </c>
      <c r="U64" s="1">
        <f t="shared" si="2"/>
        <v>5.2562093877611256</v>
      </c>
      <c r="V64" s="1">
        <f t="shared" si="3"/>
        <v>2.8818583333714853</v>
      </c>
      <c r="X64" s="4">
        <f>10-SUM(U64&lt;$X$1,U64&lt;$X$2,U64&lt;$X$3,U64&lt;$X$4,U64&lt;$X$5,U64&lt;$X$6,U64&lt;$X$7,U64&lt;$X$8,U64&lt;$X$9,U64&lt;$X$10)</f>
        <v>0</v>
      </c>
      <c r="Y64" s="4">
        <f>SUM(V64&lt;$Y$1,V64&lt;$Y$2,V64&lt;$Y$3,V64&lt;$Y$4,V64&lt;$Y$5,V64&lt;$Y$6,V64&lt;$Y$7,V64&lt;$Y$8,V64&lt;$Y$9,V64&lt;$Y$10)</f>
        <v>5</v>
      </c>
      <c r="AA64" s="10">
        <f t="shared" si="4"/>
        <v>-6.2500000000000003E-3</v>
      </c>
      <c r="AE64" t="s">
        <v>51</v>
      </c>
      <c r="AF64" s="11">
        <f t="array" ref="AF64">MEDIAN(IF($B$14:$B$6093=$AE64,$AA$14:$AA$6093))</f>
        <v>0</v>
      </c>
      <c r="AG64">
        <f t="array" ref="AG64">MEDIAN(IF($B$14:$B$6093=$AE64,$Q$14:$Q$6093))</f>
        <v>0</v>
      </c>
      <c r="AH64" s="12">
        <f t="shared" si="5"/>
        <v>0.328125</v>
      </c>
      <c r="AI64" s="11">
        <f t="shared" si="6"/>
        <v>1.2500000000000001E-2</v>
      </c>
    </row>
    <row r="65" spans="1:35">
      <c r="A65" s="4"/>
      <c r="B65" t="s">
        <v>52</v>
      </c>
      <c r="C65">
        <v>1</v>
      </c>
      <c r="D65" s="1">
        <v>1.69999999999999</v>
      </c>
      <c r="E65" s="1">
        <v>0</v>
      </c>
      <c r="F65" s="1">
        <v>1.75</v>
      </c>
      <c r="G65" s="1">
        <v>0.15</v>
      </c>
      <c r="H65" s="1">
        <v>9</v>
      </c>
      <c r="I65" s="1">
        <v>-2.5000000000000001E-2</v>
      </c>
      <c r="J65" s="1">
        <v>-0.46</v>
      </c>
      <c r="K65" s="1">
        <v>5</v>
      </c>
      <c r="L65" s="1">
        <v>-0.52500000000000002</v>
      </c>
      <c r="M65" s="1">
        <v>-4.4000000000000004</v>
      </c>
      <c r="O65" s="1">
        <f>случ!I53</f>
        <v>-11.128393401901665</v>
      </c>
      <c r="P65" s="1">
        <f t="shared" si="0"/>
        <v>18.301606598098328</v>
      </c>
      <c r="Q65">
        <f t="shared" si="1"/>
        <v>-1</v>
      </c>
      <c r="S65">
        <f>случ!J53</f>
        <v>1.3137431598542912</v>
      </c>
      <c r="T65">
        <f>случ!K53</f>
        <v>-1.9526416370256565</v>
      </c>
      <c r="U65" s="1">
        <f t="shared" si="2"/>
        <v>11.683743159854291</v>
      </c>
      <c r="V65" s="1">
        <f t="shared" si="3"/>
        <v>-0.35764163702565721</v>
      </c>
      <c r="X65" s="4">
        <f>10-SUM(U65&lt;$X$1,U65&lt;$X$2,U65&lt;$X$3,U65&lt;$X$4,U65&lt;$X$5,U65&lt;$X$6,U65&lt;$X$7,U65&lt;$X$8,U65&lt;$X$9,U65&lt;$X$10)</f>
        <v>2</v>
      </c>
      <c r="Y65" s="4">
        <f>SUM(V65&lt;$Y$1,V65&lt;$Y$2,V65&lt;$Y$3,V65&lt;$Y$4,V65&lt;$Y$5,V65&lt;$Y$6,V65&lt;$Y$7,V65&lt;$Y$8,V65&lt;$Y$9,V65&lt;$Y$10)</f>
        <v>6</v>
      </c>
      <c r="AA65" s="10">
        <f t="shared" si="4"/>
        <v>-7.4999999999999997E-3</v>
      </c>
      <c r="AE65" t="s">
        <v>52</v>
      </c>
      <c r="AF65" s="11">
        <f t="array" ref="AF65">MEDIAN(IF($B$14:$B$6093=$AE65,$AA$14:$AA$6093))</f>
        <v>0</v>
      </c>
      <c r="AG65">
        <f t="array" ref="AG65">MEDIAN(IF($B$14:$B$6093=$AE65,$Q$14:$Q$6093))</f>
        <v>0</v>
      </c>
      <c r="AH65" s="12">
        <f t="shared" si="5"/>
        <v>0.328125</v>
      </c>
      <c r="AI65" s="11">
        <f t="shared" si="6"/>
        <v>1.2500000000000001E-2</v>
      </c>
    </row>
    <row r="66" spans="1:35">
      <c r="A66" s="4"/>
      <c r="B66" t="s">
        <v>53</v>
      </c>
      <c r="C66">
        <v>1</v>
      </c>
      <c r="D66" s="1">
        <v>-6.0999999999999899</v>
      </c>
      <c r="E66" s="1">
        <v>0</v>
      </c>
      <c r="F66" s="1">
        <v>1.75</v>
      </c>
      <c r="G66" s="1">
        <v>5.0000000000000697E-2</v>
      </c>
      <c r="H66" s="1">
        <v>8.5</v>
      </c>
      <c r="I66" s="1">
        <v>-0.05</v>
      </c>
      <c r="J66" s="1">
        <v>-0.15</v>
      </c>
      <c r="K66" s="1">
        <v>5</v>
      </c>
      <c r="L66" s="1">
        <v>-0.55000000000000004</v>
      </c>
      <c r="M66" s="1">
        <v>-6.7</v>
      </c>
      <c r="O66" s="1">
        <f>случ!I54</f>
        <v>-17.825505850139663</v>
      </c>
      <c r="P66" s="1">
        <f t="shared" si="0"/>
        <v>5.6344941498603447</v>
      </c>
      <c r="Q66">
        <f t="shared" si="1"/>
        <v>-1</v>
      </c>
      <c r="S66">
        <f>случ!J54</f>
        <v>-3.6974117794654355</v>
      </c>
      <c r="T66">
        <f>случ!K54</f>
        <v>-1.7128469883961039</v>
      </c>
      <c r="U66" s="1">
        <f t="shared" si="2"/>
        <v>8.6525882205345628</v>
      </c>
      <c r="V66" s="1">
        <f t="shared" si="3"/>
        <v>5.6371530116038961</v>
      </c>
      <c r="X66" s="4">
        <f>10-SUM(U66&lt;$X$1,U66&lt;$X$2,U66&lt;$X$3,U66&lt;$X$4,U66&lt;$X$5,U66&lt;$X$6,U66&lt;$X$7,U66&lt;$X$8,U66&lt;$X$9,U66&lt;$X$10)</f>
        <v>1</v>
      </c>
      <c r="Y66" s="4">
        <f>SUM(V66&lt;$Y$1,V66&lt;$Y$2,V66&lt;$Y$3,V66&lt;$Y$4,V66&lt;$Y$5,V66&lt;$Y$6,V66&lt;$Y$7,V66&lt;$Y$8,V66&lt;$Y$9,V66&lt;$Y$10)</f>
        <v>4</v>
      </c>
      <c r="AA66" s="10">
        <f t="shared" si="4"/>
        <v>-5.0000000000000001E-3</v>
      </c>
      <c r="AE66" t="s">
        <v>53</v>
      </c>
      <c r="AF66" s="11">
        <f t="array" ref="AF66">MEDIAN(IF($B$14:$B$6093=$AE66,$AA$14:$AA$6093))</f>
        <v>0</v>
      </c>
      <c r="AG66">
        <f t="array" ref="AG66">MEDIAN(IF($B$14:$B$6093=$AE66,$Q$14:$Q$6093))</f>
        <v>0</v>
      </c>
      <c r="AH66" s="12">
        <f t="shared" si="5"/>
        <v>0.328125</v>
      </c>
      <c r="AI66" s="11">
        <f t="shared" si="6"/>
        <v>1.2500000000000001E-2</v>
      </c>
    </row>
    <row r="67" spans="1:35">
      <c r="A67" s="4"/>
      <c r="B67" t="s">
        <v>54</v>
      </c>
      <c r="C67">
        <v>1</v>
      </c>
      <c r="D67" s="1">
        <v>5.1999999999999904</v>
      </c>
      <c r="E67" s="1">
        <v>0</v>
      </c>
      <c r="F67" s="1">
        <v>1.75</v>
      </c>
      <c r="G67" s="1">
        <v>0.4</v>
      </c>
      <c r="H67" s="1">
        <v>8.5</v>
      </c>
      <c r="I67" s="1">
        <v>-0.2</v>
      </c>
      <c r="J67" s="1">
        <v>-0.17999999999999899</v>
      </c>
      <c r="K67" s="1">
        <v>3</v>
      </c>
      <c r="L67" s="1">
        <v>-0.2</v>
      </c>
      <c r="M67" s="1">
        <v>-5</v>
      </c>
      <c r="O67" s="1">
        <f>случ!I55</f>
        <v>-23.100421602306906</v>
      </c>
      <c r="P67" s="1">
        <f t="shared" si="0"/>
        <v>8.2095783976930896</v>
      </c>
      <c r="Q67">
        <f t="shared" si="1"/>
        <v>-1</v>
      </c>
      <c r="S67">
        <f>случ!J55</f>
        <v>-12.012713400054063</v>
      </c>
      <c r="T67">
        <f>случ!K55</f>
        <v>10.63524622746591</v>
      </c>
      <c r="U67" s="1">
        <f t="shared" si="2"/>
        <v>-6.0527134000540492</v>
      </c>
      <c r="V67" s="1">
        <f t="shared" si="3"/>
        <v>15.495246227465923</v>
      </c>
      <c r="X67" s="4">
        <f>10-SUM(U67&lt;$X$1,U67&lt;$X$2,U67&lt;$X$3,U67&lt;$X$4,U67&lt;$X$5,U67&lt;$X$6,U67&lt;$X$7,U67&lt;$X$8,U67&lt;$X$9,U67&lt;$X$10)</f>
        <v>0</v>
      </c>
      <c r="Y67" s="4">
        <f>SUM(V67&lt;$Y$1,V67&lt;$Y$2,V67&lt;$Y$3,V67&lt;$Y$4,V67&lt;$Y$5,V67&lt;$Y$6,V67&lt;$Y$7,V67&lt;$Y$8,V67&lt;$Y$9,V67&lt;$Y$10)</f>
        <v>1</v>
      </c>
      <c r="AA67" s="10">
        <f t="shared" si="4"/>
        <v>-1.25E-3</v>
      </c>
      <c r="AE67" t="s">
        <v>54</v>
      </c>
      <c r="AF67" s="11">
        <f t="array" ref="AF67">MEDIAN(IF($B$14:$B$6093=$AE67,$AA$14:$AA$6093))</f>
        <v>0</v>
      </c>
      <c r="AG67">
        <f t="array" ref="AG67">MEDIAN(IF($B$14:$B$6093=$AE67,$Q$14:$Q$6093))</f>
        <v>0</v>
      </c>
      <c r="AH67" s="12">
        <f t="shared" si="5"/>
        <v>0.328125</v>
      </c>
      <c r="AI67" s="11">
        <f t="shared" si="6"/>
        <v>1.2500000000000001E-2</v>
      </c>
    </row>
    <row r="68" spans="1:35">
      <c r="A68" s="4"/>
      <c r="B68" t="s">
        <v>55</v>
      </c>
      <c r="C68">
        <v>1</v>
      </c>
      <c r="D68" s="1">
        <v>4.5999999999999899</v>
      </c>
      <c r="E68" s="1">
        <v>0</v>
      </c>
      <c r="F68" s="1">
        <v>1.75</v>
      </c>
      <c r="G68" s="1">
        <v>-0.08</v>
      </c>
      <c r="H68" s="1">
        <v>8</v>
      </c>
      <c r="I68" s="1">
        <v>-5.5555555555555497E-2</v>
      </c>
      <c r="J68" s="1">
        <v>-0.17999999999999899</v>
      </c>
      <c r="K68" s="1">
        <v>3</v>
      </c>
      <c r="L68" s="1">
        <v>-0.55555555555555503</v>
      </c>
      <c r="M68" s="1">
        <v>-3.2</v>
      </c>
      <c r="O68" s="1">
        <f>случ!I56</f>
        <v>32.49155154920588</v>
      </c>
      <c r="P68" s="1">
        <f t="shared" si="0"/>
        <v>62.939329326983653</v>
      </c>
      <c r="Q68">
        <f t="shared" si="1"/>
        <v>1</v>
      </c>
      <c r="S68">
        <f>случ!J56</f>
        <v>2.580922207612141</v>
      </c>
      <c r="T68">
        <f>случ!K56</f>
        <v>-0.37527776368470961</v>
      </c>
      <c r="U68" s="1">
        <f t="shared" si="2"/>
        <v>14.354255540945484</v>
      </c>
      <c r="V68" s="1">
        <f t="shared" si="3"/>
        <v>5.6758333474264129</v>
      </c>
      <c r="X68" s="4">
        <f>10-SUM(U68&lt;$X$1,U68&lt;$X$2,U68&lt;$X$3,U68&lt;$X$4,U68&lt;$X$5,U68&lt;$X$6,U68&lt;$X$7,U68&lt;$X$8,U68&lt;$X$9,U68&lt;$X$10)</f>
        <v>3</v>
      </c>
      <c r="Y68" s="4">
        <f>SUM(V68&lt;$Y$1,V68&lt;$Y$2,V68&lt;$Y$3,V68&lt;$Y$4,V68&lt;$Y$5,V68&lt;$Y$6,V68&lt;$Y$7,V68&lt;$Y$8,V68&lt;$Y$9,V68&lt;$Y$10)</f>
        <v>4</v>
      </c>
      <c r="AA68" s="10">
        <f t="shared" si="4"/>
        <v>3.7499999999999999E-3</v>
      </c>
      <c r="AE68" t="s">
        <v>55</v>
      </c>
      <c r="AF68" s="11">
        <f t="array" ref="AF68">MEDIAN(IF($B$14:$B$6093=$AE68,$AA$14:$AA$6093))</f>
        <v>0</v>
      </c>
      <c r="AG68">
        <f t="array" ref="AG68">MEDIAN(IF($B$14:$B$6093=$AE68,$Q$14:$Q$6093))</f>
        <v>0</v>
      </c>
      <c r="AH68" s="12">
        <f t="shared" si="5"/>
        <v>0.328125</v>
      </c>
      <c r="AI68" s="11">
        <f t="shared" si="6"/>
        <v>1.2500000000000001E-2</v>
      </c>
    </row>
    <row r="69" spans="1:35">
      <c r="A69" s="4"/>
      <c r="B69" t="s">
        <v>56</v>
      </c>
      <c r="C69">
        <v>1</v>
      </c>
      <c r="D69" s="1">
        <v>-0.5</v>
      </c>
      <c r="E69" s="1">
        <v>0</v>
      </c>
      <c r="F69" s="1">
        <v>1.75</v>
      </c>
      <c r="G69" s="1">
        <v>3.9100000000000003E-2</v>
      </c>
      <c r="H69" s="1">
        <v>7.5</v>
      </c>
      <c r="I69" s="1">
        <v>0.16666666666666599</v>
      </c>
      <c r="J69" s="1">
        <v>-0.28000000000000103</v>
      </c>
      <c r="K69" s="1">
        <v>3</v>
      </c>
      <c r="L69" s="1">
        <v>-0.33333333333333298</v>
      </c>
      <c r="M69" s="1">
        <v>-1.9</v>
      </c>
      <c r="O69" s="1">
        <f>случ!I57</f>
        <v>10.259420530592616</v>
      </c>
      <c r="P69" s="1">
        <f t="shared" si="0"/>
        <v>36.726087197259282</v>
      </c>
      <c r="Q69">
        <f t="shared" si="1"/>
        <v>0</v>
      </c>
      <c r="S69">
        <f>случ!J57</f>
        <v>-12.181575495541034</v>
      </c>
      <c r="T69">
        <f>случ!K57</f>
        <v>1.7572503744239067</v>
      </c>
      <c r="U69" s="1">
        <f t="shared" si="2"/>
        <v>-2.95617549554105</v>
      </c>
      <c r="V69" s="1">
        <f t="shared" si="3"/>
        <v>6.144817041090552</v>
      </c>
      <c r="X69" s="4">
        <f>10-SUM(U69&lt;$X$1,U69&lt;$X$2,U69&lt;$X$3,U69&lt;$X$4,U69&lt;$X$5,U69&lt;$X$6,U69&lt;$X$7,U69&lt;$X$8,U69&lt;$X$9,U69&lt;$X$10)</f>
        <v>0</v>
      </c>
      <c r="Y69" s="4">
        <f>SUM(V69&lt;$Y$1,V69&lt;$Y$2,V69&lt;$Y$3,V69&lt;$Y$4,V69&lt;$Y$5,V69&lt;$Y$6,V69&lt;$Y$7,V69&lt;$Y$8,V69&lt;$Y$9,V69&lt;$Y$10)</f>
        <v>3</v>
      </c>
      <c r="AA69" s="10">
        <f t="shared" si="4"/>
        <v>0</v>
      </c>
      <c r="AE69" t="s">
        <v>56</v>
      </c>
      <c r="AF69" s="11">
        <f t="array" ref="AF69">MEDIAN(IF($B$14:$B$6093=$AE69,$AA$14:$AA$6093))</f>
        <v>0</v>
      </c>
      <c r="AG69">
        <f t="array" ref="AG69">MEDIAN(IF($B$14:$B$6093=$AE69,$Q$14:$Q$6093))</f>
        <v>0</v>
      </c>
      <c r="AH69" s="12">
        <f t="shared" si="5"/>
        <v>0.328125</v>
      </c>
      <c r="AI69" s="11">
        <f t="shared" si="6"/>
        <v>1.2500000000000001E-2</v>
      </c>
    </row>
    <row r="70" spans="1:35">
      <c r="A70" s="4"/>
      <c r="B70" t="s">
        <v>57</v>
      </c>
      <c r="C70">
        <v>1</v>
      </c>
      <c r="D70" s="1">
        <v>-11.2</v>
      </c>
      <c r="E70" s="1">
        <v>0</v>
      </c>
      <c r="F70" s="1">
        <v>1.75</v>
      </c>
      <c r="G70" s="1">
        <v>3.00000000000002E-2</v>
      </c>
      <c r="H70" s="1">
        <v>7</v>
      </c>
      <c r="I70" s="1">
        <v>0.25</v>
      </c>
      <c r="J70" s="1">
        <v>-0.38999999999999901</v>
      </c>
      <c r="K70" s="1">
        <v>3</v>
      </c>
      <c r="L70" s="1">
        <v>-0.25</v>
      </c>
      <c r="M70" s="1">
        <v>-3.5</v>
      </c>
      <c r="O70" s="1">
        <f>случ!I58</f>
        <v>5.5587246391646907</v>
      </c>
      <c r="P70" s="1">
        <f t="shared" si="0"/>
        <v>24.068724639164692</v>
      </c>
      <c r="Q70">
        <f t="shared" si="1"/>
        <v>0</v>
      </c>
      <c r="S70">
        <f>случ!J58</f>
        <v>-13.956486904149996</v>
      </c>
      <c r="T70">
        <f>случ!K58</f>
        <v>3.2700473039194251</v>
      </c>
      <c r="U70" s="1">
        <f t="shared" si="2"/>
        <v>-8.7064869041499851</v>
      </c>
      <c r="V70" s="1">
        <f t="shared" si="3"/>
        <v>7.9200473039194375</v>
      </c>
      <c r="X70" s="4">
        <f>10-SUM(U70&lt;$X$1,U70&lt;$X$2,U70&lt;$X$3,U70&lt;$X$4,U70&lt;$X$5,U70&lt;$X$6,U70&lt;$X$7,U70&lt;$X$8,U70&lt;$X$9,U70&lt;$X$10)</f>
        <v>0</v>
      </c>
      <c r="Y70" s="4">
        <f>SUM(V70&lt;$Y$1,V70&lt;$Y$2,V70&lt;$Y$3,V70&lt;$Y$4,V70&lt;$Y$5,V70&lt;$Y$6,V70&lt;$Y$7,V70&lt;$Y$8,V70&lt;$Y$9,V70&lt;$Y$10)</f>
        <v>3</v>
      </c>
      <c r="AA70" s="10">
        <f t="shared" si="4"/>
        <v>0</v>
      </c>
      <c r="AE70" t="s">
        <v>57</v>
      </c>
      <c r="AF70" s="11">
        <f t="array" ref="AF70">MEDIAN(IF($B$14:$B$6093=$AE70,$AA$14:$AA$6093))</f>
        <v>0</v>
      </c>
      <c r="AG70">
        <f t="array" ref="AG70">MEDIAN(IF($B$14:$B$6093=$AE70,$Q$14:$Q$6093))</f>
        <v>0</v>
      </c>
      <c r="AH70" s="12">
        <f t="shared" si="5"/>
        <v>0.328125</v>
      </c>
      <c r="AI70" s="11">
        <f t="shared" si="6"/>
        <v>1.2500000000000001E-2</v>
      </c>
    </row>
    <row r="71" spans="1:35">
      <c r="A71" s="4"/>
      <c r="B71" t="s">
        <v>58</v>
      </c>
      <c r="C71">
        <v>1</v>
      </c>
      <c r="D71" s="1">
        <v>-6.5</v>
      </c>
      <c r="E71" s="1">
        <v>0</v>
      </c>
      <c r="F71" s="1">
        <v>1.25</v>
      </c>
      <c r="G71" s="1">
        <v>-0.33</v>
      </c>
      <c r="H71" s="1">
        <v>6.75</v>
      </c>
      <c r="I71" s="1">
        <v>2.4999999999999901E-2</v>
      </c>
      <c r="J71" s="1">
        <v>-0.54999999999999905</v>
      </c>
      <c r="K71" s="1">
        <v>3</v>
      </c>
      <c r="L71" s="1">
        <v>-0.22500000000000001</v>
      </c>
      <c r="M71" s="1">
        <v>-3.4</v>
      </c>
      <c r="O71" s="1">
        <f>случ!I59</f>
        <v>-45.844140243310711</v>
      </c>
      <c r="P71" s="1">
        <f t="shared" si="0"/>
        <v>-29.884140243310711</v>
      </c>
      <c r="Q71">
        <f t="shared" si="1"/>
        <v>-1</v>
      </c>
      <c r="S71">
        <f>случ!J59</f>
        <v>-41.358218570076851</v>
      </c>
      <c r="T71">
        <f>случ!K59</f>
        <v>-3.4802653725271511</v>
      </c>
      <c r="U71" s="1">
        <f t="shared" si="2"/>
        <v>-36.078218570076842</v>
      </c>
      <c r="V71" s="1">
        <f t="shared" si="3"/>
        <v>-3.4752653725271405</v>
      </c>
      <c r="X71" s="4">
        <f>10-SUM(U71&lt;$X$1,U71&lt;$X$2,U71&lt;$X$3,U71&lt;$X$4,U71&lt;$X$5,U71&lt;$X$6,U71&lt;$X$7,U71&lt;$X$8,U71&lt;$X$9,U71&lt;$X$10)</f>
        <v>0</v>
      </c>
      <c r="Y71" s="4">
        <f>SUM(V71&lt;$Y$1,V71&lt;$Y$2,V71&lt;$Y$3,V71&lt;$Y$4,V71&lt;$Y$5,V71&lt;$Y$6,V71&lt;$Y$7,V71&lt;$Y$8,V71&lt;$Y$9,V71&lt;$Y$10)</f>
        <v>7</v>
      </c>
      <c r="AA71" s="10">
        <f t="shared" si="4"/>
        <v>-8.7500000000000008E-3</v>
      </c>
      <c r="AE71" t="s">
        <v>58</v>
      </c>
      <c r="AF71" s="11">
        <f t="array" ref="AF71">MEDIAN(IF($B$14:$B$6093=$AE71,$AA$14:$AA$6093))</f>
        <v>-3.7499999999999999E-3</v>
      </c>
      <c r="AG71">
        <f t="array" ref="AG71">MEDIAN(IF($B$14:$B$6093=$AE71,$Q$14:$Q$6093))</f>
        <v>-1</v>
      </c>
      <c r="AH71" s="12">
        <f t="shared" si="5"/>
        <v>0.32437500000000002</v>
      </c>
      <c r="AI71" s="11">
        <f t="shared" si="6"/>
        <v>1.2500000000000001E-2</v>
      </c>
    </row>
    <row r="72" spans="1:35">
      <c r="A72" s="4"/>
      <c r="B72" t="s">
        <v>59</v>
      </c>
      <c r="C72">
        <v>1</v>
      </c>
      <c r="D72" s="1">
        <v>0</v>
      </c>
      <c r="E72" s="1">
        <v>-0.25</v>
      </c>
      <c r="F72" s="1">
        <v>1.25</v>
      </c>
      <c r="G72" s="1">
        <v>0.5</v>
      </c>
      <c r="H72" s="1">
        <v>6.75</v>
      </c>
      <c r="I72" s="1">
        <v>0</v>
      </c>
      <c r="J72" s="1">
        <v>0.75</v>
      </c>
      <c r="K72" s="1">
        <v>3</v>
      </c>
      <c r="L72" s="1">
        <v>0</v>
      </c>
      <c r="M72" s="1">
        <v>-3.4</v>
      </c>
      <c r="O72" s="1">
        <f>случ!I60</f>
        <v>-38.752650044135713</v>
      </c>
      <c r="P72" s="1">
        <f t="shared" si="0"/>
        <v>-21.502650044135713</v>
      </c>
      <c r="Q72">
        <f t="shared" si="1"/>
        <v>-1</v>
      </c>
      <c r="S72">
        <f>случ!J60</f>
        <v>26.830007913057472</v>
      </c>
      <c r="T72">
        <f>случ!K60</f>
        <v>6.7632159297407984E-2</v>
      </c>
      <c r="U72" s="1">
        <f t="shared" si="2"/>
        <v>42.930007913057473</v>
      </c>
      <c r="V72" s="1">
        <f t="shared" si="3"/>
        <v>14.967632159297409</v>
      </c>
      <c r="X72" s="4">
        <f>10-SUM(U72&lt;$X$1,U72&lt;$X$2,U72&lt;$X$3,U72&lt;$X$4,U72&lt;$X$5,U72&lt;$X$6,U72&lt;$X$7,U72&lt;$X$8,U72&lt;$X$9,U72&lt;$X$10)</f>
        <v>10</v>
      </c>
      <c r="Y72" s="4">
        <f>SUM(V72&lt;$Y$1,V72&lt;$Y$2,V72&lt;$Y$3,V72&lt;$Y$4,V72&lt;$Y$5,V72&lt;$Y$6,V72&lt;$Y$7,V72&lt;$Y$8,V72&lt;$Y$9,V72&lt;$Y$10)</f>
        <v>1</v>
      </c>
      <c r="AA72" s="10">
        <f t="shared" si="4"/>
        <v>-1.25E-3</v>
      </c>
      <c r="AE72" t="s">
        <v>59</v>
      </c>
      <c r="AF72" s="11">
        <f t="array" ref="AF72">MEDIAN(IF($B$14:$B$6093=$AE72,$AA$14:$AA$6093))</f>
        <v>0</v>
      </c>
      <c r="AG72">
        <f t="array" ref="AG72">MEDIAN(IF($B$14:$B$6093=$AE72,$Q$14:$Q$6093))</f>
        <v>-0.5</v>
      </c>
      <c r="AH72" s="12">
        <f t="shared" si="5"/>
        <v>0.32437500000000002</v>
      </c>
      <c r="AI72" s="11">
        <f t="shared" si="6"/>
        <v>1.2500000000000001E-2</v>
      </c>
    </row>
    <row r="73" spans="1:35">
      <c r="A73" s="4"/>
      <c r="B73" t="s">
        <v>60</v>
      </c>
      <c r="C73">
        <v>1</v>
      </c>
      <c r="D73" s="1">
        <v>26.4</v>
      </c>
      <c r="E73" s="1">
        <v>-0.25</v>
      </c>
      <c r="F73" s="1">
        <v>1.25</v>
      </c>
      <c r="G73" s="1">
        <v>-8.9899999999999994E-2</v>
      </c>
      <c r="H73" s="1">
        <v>6.5</v>
      </c>
      <c r="I73" s="1">
        <v>-4.9999999999999899E-2</v>
      </c>
      <c r="J73" s="1">
        <v>-0.73999999999999899</v>
      </c>
      <c r="K73" s="1">
        <v>3</v>
      </c>
      <c r="L73" s="1">
        <v>-0.3</v>
      </c>
      <c r="M73" s="1">
        <v>2.5</v>
      </c>
      <c r="O73" s="1">
        <f>случ!I61</f>
        <v>-32.450171737210155</v>
      </c>
      <c r="P73" s="1">
        <f t="shared" si="0"/>
        <v>3.0098282627898385</v>
      </c>
      <c r="Q73">
        <f t="shared" si="1"/>
        <v>-1</v>
      </c>
      <c r="S73">
        <f>случ!J61</f>
        <v>-25.737583971359456</v>
      </c>
      <c r="T73">
        <f>случ!K61</f>
        <v>2.8402497142050489</v>
      </c>
      <c r="U73" s="1">
        <f t="shared" si="2"/>
        <v>-18.268183971359441</v>
      </c>
      <c r="V73" s="1">
        <f t="shared" si="3"/>
        <v>-6.5398502857949357</v>
      </c>
      <c r="X73" s="4">
        <f>10-SUM(U73&lt;$X$1,U73&lt;$X$2,U73&lt;$X$3,U73&lt;$X$4,U73&lt;$X$5,U73&lt;$X$6,U73&lt;$X$7,U73&lt;$X$8,U73&lt;$X$9,U73&lt;$X$10)</f>
        <v>0</v>
      </c>
      <c r="Y73" s="4">
        <f>SUM(V73&lt;$Y$1,V73&lt;$Y$2,V73&lt;$Y$3,V73&lt;$Y$4,V73&lt;$Y$5,V73&lt;$Y$6,V73&lt;$Y$7,V73&lt;$Y$8,V73&lt;$Y$9,V73&lt;$Y$10)</f>
        <v>7</v>
      </c>
      <c r="AA73" s="10">
        <f t="shared" si="4"/>
        <v>-8.7500000000000008E-3</v>
      </c>
      <c r="AE73" t="s">
        <v>60</v>
      </c>
      <c r="AF73" s="11">
        <f t="array" ref="AF73">MEDIAN(IF($B$14:$B$6093=$AE73,$AA$14:$AA$6093))</f>
        <v>0</v>
      </c>
      <c r="AG73">
        <f t="array" ref="AG73">MEDIAN(IF($B$14:$B$6093=$AE73,$Q$14:$Q$6093))</f>
        <v>0</v>
      </c>
      <c r="AH73" s="12">
        <f t="shared" si="5"/>
        <v>0.32437500000000002</v>
      </c>
      <c r="AI73" s="11">
        <f t="shared" si="6"/>
        <v>1.2500000000000001E-2</v>
      </c>
    </row>
    <row r="74" spans="1:35">
      <c r="A74" s="4"/>
      <c r="B74" t="s">
        <v>61</v>
      </c>
      <c r="C74">
        <v>1</v>
      </c>
      <c r="D74" s="1">
        <v>7.7999999999999901</v>
      </c>
      <c r="E74" s="1">
        <v>0</v>
      </c>
      <c r="F74" s="1">
        <v>1.25</v>
      </c>
      <c r="G74" s="1">
        <v>-0.2</v>
      </c>
      <c r="H74" s="1">
        <v>6.25</v>
      </c>
      <c r="I74" s="1">
        <v>2.77777777777777E-2</v>
      </c>
      <c r="J74" s="1">
        <v>-0.37</v>
      </c>
      <c r="K74" s="1">
        <v>3</v>
      </c>
      <c r="L74" s="1">
        <v>-0.22222222222222199</v>
      </c>
      <c r="M74" s="1">
        <v>2.9</v>
      </c>
      <c r="O74" s="1">
        <f>случ!I62</f>
        <v>-5.7248702087852532</v>
      </c>
      <c r="P74" s="1">
        <f t="shared" si="0"/>
        <v>19.746240902325852</v>
      </c>
      <c r="Q74">
        <f t="shared" si="1"/>
        <v>-1</v>
      </c>
      <c r="S74">
        <f>случ!J62</f>
        <v>7.9096047659202799</v>
      </c>
      <c r="T74">
        <f>случ!K62</f>
        <v>-7.5812103549404455</v>
      </c>
      <c r="U74" s="1">
        <f t="shared" si="2"/>
        <v>20.532938099253613</v>
      </c>
      <c r="V74" s="1">
        <f t="shared" si="3"/>
        <v>-12.146765910496002</v>
      </c>
      <c r="X74" s="4">
        <f>10-SUM(U74&lt;$X$1,U74&lt;$X$2,U74&lt;$X$3,U74&lt;$X$4,U74&lt;$X$5,U74&lt;$X$6,U74&lt;$X$7,U74&lt;$X$8,U74&lt;$X$9,U74&lt;$X$10)</f>
        <v>5</v>
      </c>
      <c r="Y74" s="4">
        <f>SUM(V74&lt;$Y$1,V74&lt;$Y$2,V74&lt;$Y$3,V74&lt;$Y$4,V74&lt;$Y$5,V74&lt;$Y$6,V74&lt;$Y$7,V74&lt;$Y$8,V74&lt;$Y$9,V74&lt;$Y$10)</f>
        <v>9</v>
      </c>
      <c r="AA74" s="10">
        <f t="shared" si="4"/>
        <v>-1.125E-2</v>
      </c>
      <c r="AE74" t="s">
        <v>61</v>
      </c>
      <c r="AF74" s="11">
        <f t="array" ref="AF74">MEDIAN(IF($B$14:$B$6093=$AE74,$AA$14:$AA$6093))</f>
        <v>0</v>
      </c>
      <c r="AG74">
        <f t="array" ref="AG74">MEDIAN(IF($B$14:$B$6093=$AE74,$Q$14:$Q$6093))</f>
        <v>0</v>
      </c>
      <c r="AH74" s="12">
        <f t="shared" si="5"/>
        <v>0.32437500000000002</v>
      </c>
      <c r="AI74" s="11">
        <f t="shared" si="6"/>
        <v>1.2500000000000001E-2</v>
      </c>
    </row>
    <row r="75" spans="1:35">
      <c r="A75" s="4"/>
      <c r="B75" t="s">
        <v>62</v>
      </c>
      <c r="C75">
        <v>1</v>
      </c>
      <c r="D75" s="1">
        <v>0.80000000000000404</v>
      </c>
      <c r="E75" s="1">
        <v>-0.125</v>
      </c>
      <c r="F75" s="1">
        <v>1.25</v>
      </c>
      <c r="G75" s="1">
        <v>-0.15</v>
      </c>
      <c r="H75" s="1">
        <v>6</v>
      </c>
      <c r="I75" s="1">
        <v>7.4999999999999997E-2</v>
      </c>
      <c r="J75" s="1">
        <v>-0.16999999999999901</v>
      </c>
      <c r="K75" s="1">
        <v>3</v>
      </c>
      <c r="L75" s="1">
        <v>-0.17499999999999999</v>
      </c>
      <c r="M75" s="1">
        <v>4.3</v>
      </c>
      <c r="O75" s="1">
        <f>случ!I63</f>
        <v>51.726697333125749</v>
      </c>
      <c r="P75" s="1">
        <f t="shared" si="0"/>
        <v>70.441697333125745</v>
      </c>
      <c r="Q75">
        <f t="shared" si="1"/>
        <v>1</v>
      </c>
      <c r="S75">
        <f>случ!J63</f>
        <v>-20.86320535527582</v>
      </c>
      <c r="T75">
        <f>случ!K63</f>
        <v>0.95195709981183674</v>
      </c>
      <c r="U75" s="1">
        <f t="shared" si="2"/>
        <v>-5.0732053552758067</v>
      </c>
      <c r="V75" s="1">
        <f t="shared" si="3"/>
        <v>-2.3830429001881499</v>
      </c>
      <c r="X75" s="4">
        <f>10-SUM(U75&lt;$X$1,U75&lt;$X$2,U75&lt;$X$3,U75&lt;$X$4,U75&lt;$X$5,U75&lt;$X$6,U75&lt;$X$7,U75&lt;$X$8,U75&lt;$X$9,U75&lt;$X$10)</f>
        <v>0</v>
      </c>
      <c r="Y75" s="4">
        <f>SUM(V75&lt;$Y$1,V75&lt;$Y$2,V75&lt;$Y$3,V75&lt;$Y$4,V75&lt;$Y$5,V75&lt;$Y$6,V75&lt;$Y$7,V75&lt;$Y$8,V75&lt;$Y$9,V75&lt;$Y$10)</f>
        <v>6</v>
      </c>
      <c r="AA75" s="10">
        <f t="shared" si="4"/>
        <v>0</v>
      </c>
      <c r="AE75" t="s">
        <v>62</v>
      </c>
      <c r="AF75" s="11">
        <f t="array" ref="AF75">MEDIAN(IF($B$14:$B$6093=$AE75,$AA$14:$AA$6093))</f>
        <v>0</v>
      </c>
      <c r="AG75">
        <f t="array" ref="AG75">MEDIAN(IF($B$14:$B$6093=$AE75,$Q$14:$Q$6093))</f>
        <v>0</v>
      </c>
      <c r="AH75" s="12">
        <f t="shared" si="5"/>
        <v>0.32437500000000002</v>
      </c>
      <c r="AI75" s="11">
        <f t="shared" si="6"/>
        <v>1.2500000000000001E-2</v>
      </c>
    </row>
    <row r="76" spans="1:35">
      <c r="A76" s="4"/>
      <c r="B76" t="s">
        <v>63</v>
      </c>
      <c r="C76">
        <v>1</v>
      </c>
      <c r="D76" s="1">
        <v>-5.8</v>
      </c>
      <c r="E76" s="1">
        <v>-0.125</v>
      </c>
      <c r="F76" s="1">
        <v>1.25</v>
      </c>
      <c r="G76" s="1">
        <v>-9.9599999999999994E-2</v>
      </c>
      <c r="H76" s="1">
        <v>5.75</v>
      </c>
      <c r="I76" s="1">
        <v>2.77777777777777E-2</v>
      </c>
      <c r="J76" s="1">
        <v>-0.19999999999999901</v>
      </c>
      <c r="K76" s="1">
        <v>3</v>
      </c>
      <c r="L76" s="1">
        <v>-0.22222222222222199</v>
      </c>
      <c r="M76" s="1">
        <v>3.1</v>
      </c>
      <c r="O76" s="1">
        <f>случ!I64</f>
        <v>8.7444198077984616</v>
      </c>
      <c r="P76" s="1">
        <f t="shared" si="0"/>
        <v>22.570530918909576</v>
      </c>
      <c r="Q76">
        <f t="shared" si="1"/>
        <v>0</v>
      </c>
      <c r="S76">
        <f>случ!J64</f>
        <v>-25.927699472638057</v>
      </c>
      <c r="T76">
        <f>случ!K64</f>
        <v>7.0731688420134544</v>
      </c>
      <c r="U76" s="1">
        <f t="shared" si="2"/>
        <v>-11.996766139304713</v>
      </c>
      <c r="V76" s="1">
        <f t="shared" si="3"/>
        <v>3.9172132864579092</v>
      </c>
      <c r="X76" s="4">
        <f>10-SUM(U76&lt;$X$1,U76&lt;$X$2,U76&lt;$X$3,U76&lt;$X$4,U76&lt;$X$5,U76&lt;$X$6,U76&lt;$X$7,U76&lt;$X$8,U76&lt;$X$9,U76&lt;$X$10)</f>
        <v>0</v>
      </c>
      <c r="Y76" s="4">
        <f>SUM(V76&lt;$Y$1,V76&lt;$Y$2,V76&lt;$Y$3,V76&lt;$Y$4,V76&lt;$Y$5,V76&lt;$Y$6,V76&lt;$Y$7,V76&lt;$Y$8,V76&lt;$Y$9,V76&lt;$Y$10)</f>
        <v>4</v>
      </c>
      <c r="AA76" s="10">
        <f t="shared" si="4"/>
        <v>0</v>
      </c>
      <c r="AE76" t="s">
        <v>63</v>
      </c>
      <c r="AF76" s="11">
        <f t="array" ref="AF76">MEDIAN(IF($B$14:$B$6093=$AE76,$AA$14:$AA$6093))</f>
        <v>-3.1250000000000002E-3</v>
      </c>
      <c r="AG76">
        <f t="array" ref="AG76">MEDIAN(IF($B$14:$B$6093=$AE76,$Q$14:$Q$6093))</f>
        <v>-1</v>
      </c>
      <c r="AH76" s="12">
        <f t="shared" si="5"/>
        <v>0.32125000000000004</v>
      </c>
      <c r="AI76" s="11">
        <f t="shared" si="6"/>
        <v>1.2500000000000001E-2</v>
      </c>
    </row>
    <row r="77" spans="1:35">
      <c r="A77" s="4"/>
      <c r="B77" t="s">
        <v>64</v>
      </c>
      <c r="C77">
        <v>1</v>
      </c>
      <c r="D77" s="1">
        <v>-3.5</v>
      </c>
      <c r="E77" s="1">
        <v>0</v>
      </c>
      <c r="F77" s="1">
        <v>1.25</v>
      </c>
      <c r="G77" s="1">
        <v>-0.2</v>
      </c>
      <c r="H77" s="1">
        <v>5.5</v>
      </c>
      <c r="I77" s="1">
        <v>0.125</v>
      </c>
      <c r="J77" s="1">
        <v>-0.19999999999999901</v>
      </c>
      <c r="K77" s="1">
        <v>3</v>
      </c>
      <c r="L77" s="1">
        <v>-0.125</v>
      </c>
      <c r="M77" s="1">
        <v>4.8</v>
      </c>
      <c r="O77" s="1">
        <f>случ!I65</f>
        <v>19.375000824995453</v>
      </c>
      <c r="P77" s="1">
        <f t="shared" si="0"/>
        <v>36.225000824995455</v>
      </c>
      <c r="Q77">
        <f t="shared" si="1"/>
        <v>0</v>
      </c>
      <c r="S77">
        <f>случ!J65</f>
        <v>-3.4184699831806711</v>
      </c>
      <c r="T77">
        <f>случ!K65</f>
        <v>9.4552320628840114</v>
      </c>
      <c r="U77" s="1">
        <f t="shared" si="2"/>
        <v>11.981530016819342</v>
      </c>
      <c r="V77" s="1">
        <f t="shared" si="3"/>
        <v>5.1302320628840246</v>
      </c>
      <c r="X77" s="4">
        <f>10-SUM(U77&lt;$X$1,U77&lt;$X$2,U77&lt;$X$3,U77&lt;$X$4,U77&lt;$X$5,U77&lt;$X$6,U77&lt;$X$7,U77&lt;$X$8,U77&lt;$X$9,U77&lt;$X$10)</f>
        <v>2</v>
      </c>
      <c r="Y77" s="4">
        <f>SUM(V77&lt;$Y$1,V77&lt;$Y$2,V77&lt;$Y$3,V77&lt;$Y$4,V77&lt;$Y$5,V77&lt;$Y$6,V77&lt;$Y$7,V77&lt;$Y$8,V77&lt;$Y$9,V77&lt;$Y$10)</f>
        <v>4</v>
      </c>
      <c r="AA77" s="10">
        <f t="shared" si="4"/>
        <v>0</v>
      </c>
      <c r="AE77" t="s">
        <v>64</v>
      </c>
      <c r="AF77" s="11">
        <f t="array" ref="AF77">MEDIAN(IF($B$14:$B$6093=$AE77,$AA$14:$AA$6093))</f>
        <v>0</v>
      </c>
      <c r="AG77">
        <f t="array" ref="AG77">MEDIAN(IF($B$14:$B$6093=$AE77,$Q$14:$Q$6093))</f>
        <v>0</v>
      </c>
      <c r="AH77" s="12">
        <f t="shared" si="5"/>
        <v>0.32125000000000004</v>
      </c>
      <c r="AI77" s="11">
        <f t="shared" si="6"/>
        <v>1.2500000000000001E-2</v>
      </c>
    </row>
    <row r="78" spans="1:35">
      <c r="A78" s="4"/>
      <c r="B78" t="s">
        <v>65</v>
      </c>
      <c r="C78">
        <v>1</v>
      </c>
      <c r="D78" s="1">
        <v>-5.3999999999999897</v>
      </c>
      <c r="E78" s="1">
        <v>-0.25</v>
      </c>
      <c r="F78" s="1">
        <v>1</v>
      </c>
      <c r="G78" s="1">
        <v>-0.15</v>
      </c>
      <c r="H78" s="1">
        <v>5.25</v>
      </c>
      <c r="I78" s="1">
        <v>0.125</v>
      </c>
      <c r="J78" s="1">
        <v>-0.16999999999999901</v>
      </c>
      <c r="K78" s="1">
        <v>3</v>
      </c>
      <c r="L78" s="1">
        <v>-0.125</v>
      </c>
      <c r="M78" s="1">
        <v>2.6</v>
      </c>
      <c r="O78" s="1">
        <f>случ!I66</f>
        <v>-25.266367724829326</v>
      </c>
      <c r="P78" s="1">
        <f t="shared" si="0"/>
        <v>-15.996367724829318</v>
      </c>
      <c r="Q78">
        <f t="shared" si="1"/>
        <v>-1</v>
      </c>
      <c r="S78">
        <f>случ!J66</f>
        <v>-7.7704633352054184</v>
      </c>
      <c r="T78">
        <f>случ!K66</f>
        <v>6.9437706437049718</v>
      </c>
      <c r="U78" s="1">
        <f t="shared" si="2"/>
        <v>5.2695366647945949</v>
      </c>
      <c r="V78" s="1">
        <f t="shared" si="3"/>
        <v>4.9087706437049849</v>
      </c>
      <c r="X78" s="4">
        <f>10-SUM(U78&lt;$X$1,U78&lt;$X$2,U78&lt;$X$3,U78&lt;$X$4,U78&lt;$X$5,U78&lt;$X$6,U78&lt;$X$7,U78&lt;$X$8,U78&lt;$X$9,U78&lt;$X$10)</f>
        <v>0</v>
      </c>
      <c r="Y78" s="4">
        <f>SUM(V78&lt;$Y$1,V78&lt;$Y$2,V78&lt;$Y$3,V78&lt;$Y$4,V78&lt;$Y$5,V78&lt;$Y$6,V78&lt;$Y$7,V78&lt;$Y$8,V78&lt;$Y$9,V78&lt;$Y$10)</f>
        <v>4</v>
      </c>
      <c r="AA78" s="10">
        <f t="shared" si="4"/>
        <v>-5.0000000000000001E-3</v>
      </c>
      <c r="AE78" t="s">
        <v>65</v>
      </c>
      <c r="AF78" s="11">
        <f t="array" ref="AF78">MEDIAN(IF($B$14:$B$6093=$AE78,$AA$14:$AA$6093))</f>
        <v>-3.7499999999999999E-3</v>
      </c>
      <c r="AG78">
        <f t="array" ref="AG78">MEDIAN(IF($B$14:$B$6093=$AE78,$Q$14:$Q$6093))</f>
        <v>-1</v>
      </c>
      <c r="AH78" s="12">
        <f t="shared" si="5"/>
        <v>0.31750000000000006</v>
      </c>
      <c r="AI78" s="11">
        <f t="shared" si="6"/>
        <v>1.2500000000000001E-2</v>
      </c>
    </row>
    <row r="79" spans="1:35">
      <c r="A79" s="4"/>
      <c r="B79" t="s">
        <v>66</v>
      </c>
      <c r="C79">
        <v>1</v>
      </c>
      <c r="D79" s="1">
        <v>0</v>
      </c>
      <c r="E79" s="1">
        <v>-0.25</v>
      </c>
      <c r="F79" s="1">
        <v>1</v>
      </c>
      <c r="G79" s="1">
        <v>0</v>
      </c>
      <c r="H79" s="1">
        <v>5.25</v>
      </c>
      <c r="I79" s="1">
        <v>0</v>
      </c>
      <c r="J79" s="1">
        <v>0</v>
      </c>
      <c r="K79" s="1">
        <v>3</v>
      </c>
      <c r="L79" s="1">
        <v>0</v>
      </c>
      <c r="M79" s="1">
        <v>2.6</v>
      </c>
      <c r="O79" s="1">
        <f>случ!I67</f>
        <v>27.35096145369986</v>
      </c>
      <c r="P79" s="1">
        <f t="shared" ref="P79:P142" si="7">SUMPRODUCT(D79:I79,$D$1:$I$1)+O79</f>
        <v>40.35096145369986</v>
      </c>
      <c r="Q79">
        <f t="shared" ref="Q79:Q142" si="8">IF(P79&lt;=$Q$1,-1,IF(P79&lt;=$Q$2,0,1))</f>
        <v>0</v>
      </c>
      <c r="S79">
        <f>случ!J67</f>
        <v>-16.287207082157614</v>
      </c>
      <c r="T79">
        <f>случ!K67</f>
        <v>-8.6728600241117597</v>
      </c>
      <c r="U79" s="1">
        <f t="shared" ref="U79:U142" si="9">SUMPRODUCT(G79:M79,$G$2:$M$2)+S79</f>
        <v>-2.4372070821576148</v>
      </c>
      <c r="V79" s="1">
        <f t="shared" ref="V79:V142" si="10">SUMPRODUCT(G79:M79,$G$3:$M$3)+T79</f>
        <v>-10.522860024111759</v>
      </c>
      <c r="X79" s="4">
        <f>10-SUM(U79&lt;$X$1,U79&lt;$X$2,U79&lt;$X$3,U79&lt;$X$4,U79&lt;$X$5,U79&lt;$X$6,U79&lt;$X$7,U79&lt;$X$8,U79&lt;$X$9,U79&lt;$X$10)</f>
        <v>0</v>
      </c>
      <c r="Y79" s="4">
        <f>SUM(V79&lt;$Y$1,V79&lt;$Y$2,V79&lt;$Y$3,V79&lt;$Y$4,V79&lt;$Y$5,V79&lt;$Y$6,V79&lt;$Y$7,V79&lt;$Y$8,V79&lt;$Y$9,V79&lt;$Y$10)</f>
        <v>9</v>
      </c>
      <c r="AA79" s="10">
        <f t="shared" ref="AA79:AA142" si="11">IF(Q79=0,0%,IF(Q79=1,X79*0.125%,-Y79*0.125%))</f>
        <v>0</v>
      </c>
      <c r="AE79" t="s">
        <v>66</v>
      </c>
      <c r="AF79" s="11">
        <f t="array" ref="AF79">MEDIAN(IF($B$14:$B$6093=$AE79,$AA$14:$AA$6093))</f>
        <v>-3.1250000000000002E-3</v>
      </c>
      <c r="AG79">
        <f t="array" ref="AG79">MEDIAN(IF($B$14:$B$6093=$AE79,$Q$14:$Q$6093))</f>
        <v>-1</v>
      </c>
      <c r="AH79" s="12">
        <f t="shared" si="5"/>
        <v>0.31437500000000007</v>
      </c>
      <c r="AI79" s="11">
        <f t="shared" ref="AI79:AI142" si="12">MAX(IF($B$14:$B$6093=$AE79,$AA$14:$AA$6093))</f>
        <v>1.2500000000000001E-2</v>
      </c>
    </row>
    <row r="80" spans="1:35">
      <c r="A80" s="4"/>
      <c r="B80" t="s">
        <v>67</v>
      </c>
      <c r="C80">
        <v>1</v>
      </c>
      <c r="D80" s="1">
        <v>7.1</v>
      </c>
      <c r="E80" s="1">
        <v>0</v>
      </c>
      <c r="F80" s="1">
        <v>1</v>
      </c>
      <c r="G80" s="1">
        <v>-0.16999999999999901</v>
      </c>
      <c r="H80" s="1">
        <v>5.25</v>
      </c>
      <c r="I80" s="1">
        <v>-0.11111111111111099</v>
      </c>
      <c r="J80" s="1">
        <v>-0.16</v>
      </c>
      <c r="K80" s="1">
        <v>3</v>
      </c>
      <c r="L80" s="1">
        <v>-0.11111111111111099</v>
      </c>
      <c r="M80" s="1">
        <v>9.8000000000000007</v>
      </c>
      <c r="O80" s="1">
        <f>случ!I68</f>
        <v>6.0524750307232615</v>
      </c>
      <c r="P80" s="1">
        <f t="shared" si="7"/>
        <v>27.228030586278816</v>
      </c>
      <c r="Q80">
        <f t="shared" si="8"/>
        <v>0</v>
      </c>
      <c r="S80">
        <f>случ!J68</f>
        <v>11.365913952325108</v>
      </c>
      <c r="T80">
        <f>случ!K68</f>
        <v>7.0306043929072306</v>
      </c>
      <c r="U80" s="1">
        <f t="shared" si="9"/>
        <v>32.022580618991768</v>
      </c>
      <c r="V80" s="1">
        <f t="shared" si="10"/>
        <v>-4.707173384870547</v>
      </c>
      <c r="X80" s="4">
        <f>10-SUM(U80&lt;$X$1,U80&lt;$X$2,U80&lt;$X$3,U80&lt;$X$4,U80&lt;$X$5,U80&lt;$X$6,U80&lt;$X$7,U80&lt;$X$8,U80&lt;$X$9,U80&lt;$X$10)</f>
        <v>8</v>
      </c>
      <c r="Y80" s="4">
        <f>SUM(V80&lt;$Y$1,V80&lt;$Y$2,V80&lt;$Y$3,V80&lt;$Y$4,V80&lt;$Y$5,V80&lt;$Y$6,V80&lt;$Y$7,V80&lt;$Y$8,V80&lt;$Y$9,V80&lt;$Y$10)</f>
        <v>7</v>
      </c>
      <c r="AA80" s="10">
        <f t="shared" si="11"/>
        <v>0</v>
      </c>
      <c r="AE80" t="s">
        <v>67</v>
      </c>
      <c r="AF80" s="11">
        <f t="array" ref="AF80">MEDIAN(IF($B$14:$B$6093=$AE80,$AA$14:$AA$6093))</f>
        <v>0</v>
      </c>
      <c r="AG80">
        <f t="array" ref="AG80">MEDIAN(IF($B$14:$B$6093=$AE80,$Q$14:$Q$6093))</f>
        <v>0</v>
      </c>
      <c r="AH80" s="12">
        <f t="shared" ref="AH80:AH143" si="13">AH79+AF80</f>
        <v>0.31437500000000007</v>
      </c>
      <c r="AI80" s="11">
        <f t="shared" si="12"/>
        <v>1.2500000000000001E-2</v>
      </c>
    </row>
    <row r="81" spans="1:35">
      <c r="A81" s="4"/>
      <c r="B81" t="s">
        <v>68</v>
      </c>
      <c r="C81">
        <v>1</v>
      </c>
      <c r="D81" s="1">
        <v>-4.0999999999999899</v>
      </c>
      <c r="E81" s="1">
        <v>0</v>
      </c>
      <c r="F81" s="1">
        <v>1</v>
      </c>
      <c r="G81" s="1">
        <v>-9.9599999999999994E-2</v>
      </c>
      <c r="H81" s="1">
        <v>5.25</v>
      </c>
      <c r="I81" s="1">
        <v>0</v>
      </c>
      <c r="J81" s="1">
        <v>-0.04</v>
      </c>
      <c r="K81" s="1">
        <v>3</v>
      </c>
      <c r="L81" s="1">
        <v>0</v>
      </c>
      <c r="M81" s="1">
        <v>6.3</v>
      </c>
      <c r="O81" s="1">
        <f>случ!I69</f>
        <v>29.05749926154121</v>
      </c>
      <c r="P81" s="1">
        <f t="shared" si="7"/>
        <v>42.43749926154122</v>
      </c>
      <c r="Q81">
        <f t="shared" si="8"/>
        <v>0</v>
      </c>
      <c r="S81">
        <f>случ!J69</f>
        <v>-33.532916491798822</v>
      </c>
      <c r="T81">
        <f>случ!K69</f>
        <v>5.3619997407604005</v>
      </c>
      <c r="U81" s="1">
        <f t="shared" si="9"/>
        <v>-15.905316491798821</v>
      </c>
      <c r="V81" s="1">
        <f t="shared" si="10"/>
        <v>-0.60840025923960006</v>
      </c>
      <c r="X81" s="4">
        <f>10-SUM(U81&lt;$X$1,U81&lt;$X$2,U81&lt;$X$3,U81&lt;$X$4,U81&lt;$X$5,U81&lt;$X$6,U81&lt;$X$7,U81&lt;$X$8,U81&lt;$X$9,U81&lt;$X$10)</f>
        <v>0</v>
      </c>
      <c r="Y81" s="4">
        <f>SUM(V81&lt;$Y$1,V81&lt;$Y$2,V81&lt;$Y$3,V81&lt;$Y$4,V81&lt;$Y$5,V81&lt;$Y$6,V81&lt;$Y$7,V81&lt;$Y$8,V81&lt;$Y$9,V81&lt;$Y$10)</f>
        <v>6</v>
      </c>
      <c r="AA81" s="10">
        <f t="shared" si="11"/>
        <v>0</v>
      </c>
      <c r="AE81" t="s">
        <v>68</v>
      </c>
      <c r="AF81" s="11">
        <f t="array" ref="AF81">MEDIAN(IF($B$14:$B$6093=$AE81,$AA$14:$AA$6093))</f>
        <v>0</v>
      </c>
      <c r="AG81">
        <f t="array" ref="AG81">MEDIAN(IF($B$14:$B$6093=$AE81,$Q$14:$Q$6093))</f>
        <v>0</v>
      </c>
      <c r="AH81" s="12">
        <f t="shared" si="13"/>
        <v>0.31437500000000007</v>
      </c>
      <c r="AI81" s="11">
        <f t="shared" si="12"/>
        <v>1.2500000000000001E-2</v>
      </c>
    </row>
    <row r="82" spans="1:35">
      <c r="A82" s="4"/>
      <c r="B82" t="s">
        <v>69</v>
      </c>
      <c r="C82">
        <v>1</v>
      </c>
      <c r="D82" s="1">
        <v>-11.8</v>
      </c>
      <c r="E82" s="1">
        <v>0</v>
      </c>
      <c r="F82" s="1">
        <v>1</v>
      </c>
      <c r="G82" s="1">
        <v>0.12999999999999901</v>
      </c>
      <c r="H82" s="1">
        <v>5.25</v>
      </c>
      <c r="I82" s="1">
        <v>0</v>
      </c>
      <c r="J82" s="1">
        <v>8.9999999999999802E-2</v>
      </c>
      <c r="K82" s="1">
        <v>3</v>
      </c>
      <c r="L82" s="1">
        <v>0</v>
      </c>
      <c r="M82" s="1">
        <v>5.0999999999999899</v>
      </c>
      <c r="O82" s="1">
        <f>случ!I70</f>
        <v>11.702050286938128</v>
      </c>
      <c r="P82" s="1">
        <f t="shared" si="7"/>
        <v>19.692050286938127</v>
      </c>
      <c r="Q82">
        <f t="shared" si="8"/>
        <v>-1</v>
      </c>
      <c r="S82">
        <f>случ!J70</f>
        <v>-5.6273700009956702</v>
      </c>
      <c r="T82">
        <f>случ!K70</f>
        <v>4.874240197325908</v>
      </c>
      <c r="U82" s="1">
        <f t="shared" si="9"/>
        <v>11.112629999004325</v>
      </c>
      <c r="V82" s="1">
        <f t="shared" si="10"/>
        <v>1.5642401973259163</v>
      </c>
      <c r="X82" s="4">
        <f>10-SUM(U82&lt;$X$1,U82&lt;$X$2,U82&lt;$X$3,U82&lt;$X$4,U82&lt;$X$5,U82&lt;$X$6,U82&lt;$X$7,U82&lt;$X$8,U82&lt;$X$9,U82&lt;$X$10)</f>
        <v>2</v>
      </c>
      <c r="Y82" s="4">
        <f>SUM(V82&lt;$Y$1,V82&lt;$Y$2,V82&lt;$Y$3,V82&lt;$Y$4,V82&lt;$Y$5,V82&lt;$Y$6,V82&lt;$Y$7,V82&lt;$Y$8,V82&lt;$Y$9,V82&lt;$Y$10)</f>
        <v>5</v>
      </c>
      <c r="AA82" s="10">
        <f t="shared" si="11"/>
        <v>-6.2500000000000003E-3</v>
      </c>
      <c r="AE82" t="s">
        <v>69</v>
      </c>
      <c r="AF82" s="11">
        <f t="array" ref="AF82">MEDIAN(IF($B$14:$B$6093=$AE82,$AA$14:$AA$6093))</f>
        <v>-6.2500000000000003E-3</v>
      </c>
      <c r="AG82">
        <f t="array" ref="AG82">MEDIAN(IF($B$14:$B$6093=$AE82,$Q$14:$Q$6093))</f>
        <v>-1</v>
      </c>
      <c r="AH82" s="12">
        <f t="shared" si="13"/>
        <v>0.30812500000000009</v>
      </c>
      <c r="AI82" s="11">
        <f t="shared" si="12"/>
        <v>1.2500000000000001E-2</v>
      </c>
    </row>
    <row r="83" spans="1:35">
      <c r="A83" s="4"/>
      <c r="B83" t="s">
        <v>70</v>
      </c>
      <c r="C83">
        <v>1</v>
      </c>
      <c r="D83" s="1">
        <v>-21.6</v>
      </c>
      <c r="E83" s="1">
        <v>0</v>
      </c>
      <c r="F83" s="1">
        <v>1</v>
      </c>
      <c r="G83" s="1">
        <v>8.9899999999999994E-2</v>
      </c>
      <c r="H83" s="1">
        <v>5.25</v>
      </c>
      <c r="I83" s="1">
        <v>0</v>
      </c>
      <c r="J83" s="1">
        <v>-6.0000000000000497E-2</v>
      </c>
      <c r="K83" s="1">
        <v>3</v>
      </c>
      <c r="L83" s="1">
        <v>0</v>
      </c>
      <c r="M83" s="1">
        <v>3.9</v>
      </c>
      <c r="O83" s="1">
        <f>случ!I71</f>
        <v>-34.514396332966172</v>
      </c>
      <c r="P83" s="1">
        <f t="shared" si="7"/>
        <v>-33.384396332966169</v>
      </c>
      <c r="Q83">
        <f t="shared" si="8"/>
        <v>-1</v>
      </c>
      <c r="S83">
        <f>случ!J71</f>
        <v>-6.778087269701869</v>
      </c>
      <c r="T83">
        <f>случ!K71</f>
        <v>-1.0339851132493734</v>
      </c>
      <c r="U83" s="1">
        <f t="shared" si="9"/>
        <v>7.0525127302981261</v>
      </c>
      <c r="V83" s="1">
        <f t="shared" si="10"/>
        <v>-5.0538851132493807</v>
      </c>
      <c r="X83" s="4">
        <f>10-SUM(U83&lt;$X$1,U83&lt;$X$2,U83&lt;$X$3,U83&lt;$X$4,U83&lt;$X$5,U83&lt;$X$6,U83&lt;$X$7,U83&lt;$X$8,U83&lt;$X$9,U83&lt;$X$10)</f>
        <v>1</v>
      </c>
      <c r="Y83" s="4">
        <f>SUM(V83&lt;$Y$1,V83&lt;$Y$2,V83&lt;$Y$3,V83&lt;$Y$4,V83&lt;$Y$5,V83&lt;$Y$6,V83&lt;$Y$7,V83&lt;$Y$8,V83&lt;$Y$9,V83&lt;$Y$10)</f>
        <v>7</v>
      </c>
      <c r="AA83" s="10">
        <f t="shared" si="11"/>
        <v>-8.7500000000000008E-3</v>
      </c>
      <c r="AE83" t="s">
        <v>70</v>
      </c>
      <c r="AF83" s="11">
        <f t="array" ref="AF83">MEDIAN(IF($B$14:$B$6093=$AE83,$AA$14:$AA$6093))</f>
        <v>-6.2500000000000003E-3</v>
      </c>
      <c r="AG83">
        <f t="array" ref="AG83">MEDIAN(IF($B$14:$B$6093=$AE83,$Q$14:$Q$6093))</f>
        <v>-1</v>
      </c>
      <c r="AH83" s="12">
        <f t="shared" si="13"/>
        <v>0.30187500000000012</v>
      </c>
      <c r="AI83" s="11">
        <f t="shared" si="12"/>
        <v>1.2500000000000001E-2</v>
      </c>
    </row>
    <row r="84" spans="1:35">
      <c r="A84" s="4"/>
      <c r="B84" t="s">
        <v>71</v>
      </c>
      <c r="C84">
        <v>1</v>
      </c>
      <c r="D84" s="1">
        <v>-21.6</v>
      </c>
      <c r="E84" s="1">
        <v>0</v>
      </c>
      <c r="F84" s="1">
        <v>1</v>
      </c>
      <c r="G84" s="1">
        <v>0.15</v>
      </c>
      <c r="H84" s="1">
        <v>5.25</v>
      </c>
      <c r="I84" s="1">
        <v>0</v>
      </c>
      <c r="J84" s="1">
        <v>9.9999999999997799E-3</v>
      </c>
      <c r="K84" s="1">
        <v>3</v>
      </c>
      <c r="L84" s="1">
        <v>0</v>
      </c>
      <c r="M84" s="1">
        <v>3.9</v>
      </c>
      <c r="O84" s="1">
        <f>случ!I72</f>
        <v>19.722328192357878</v>
      </c>
      <c r="P84" s="1">
        <f t="shared" si="7"/>
        <v>20.852328192357881</v>
      </c>
      <c r="Q84">
        <f t="shared" si="8"/>
        <v>0</v>
      </c>
      <c r="S84">
        <f>случ!J72</f>
        <v>-1.274315663122215</v>
      </c>
      <c r="T84">
        <f>случ!K72</f>
        <v>3.8209268940497241</v>
      </c>
      <c r="U84" s="1">
        <f t="shared" si="9"/>
        <v>13.105684336877783</v>
      </c>
      <c r="V84" s="1">
        <f t="shared" si="10"/>
        <v>0.65092689404972104</v>
      </c>
      <c r="X84" s="4">
        <f>10-SUM(U84&lt;$X$1,U84&lt;$X$2,U84&lt;$X$3,U84&lt;$X$4,U84&lt;$X$5,U84&lt;$X$6,U84&lt;$X$7,U84&lt;$X$8,U84&lt;$X$9,U84&lt;$X$10)</f>
        <v>3</v>
      </c>
      <c r="Y84" s="4">
        <f>SUM(V84&lt;$Y$1,V84&lt;$Y$2,V84&lt;$Y$3,V84&lt;$Y$4,V84&lt;$Y$5,V84&lt;$Y$6,V84&lt;$Y$7,V84&lt;$Y$8,V84&lt;$Y$9,V84&lt;$Y$10)</f>
        <v>5</v>
      </c>
      <c r="AA84" s="10">
        <f t="shared" si="11"/>
        <v>0</v>
      </c>
      <c r="AE84" t="s">
        <v>71</v>
      </c>
      <c r="AF84" s="11">
        <f t="array" ref="AF84">MEDIAN(IF($B$14:$B$6093=$AE84,$AA$14:$AA$6093))</f>
        <v>-1.8749999999999999E-3</v>
      </c>
      <c r="AG84">
        <f t="array" ref="AG84">MEDIAN(IF($B$14:$B$6093=$AE84,$Q$14:$Q$6093))</f>
        <v>-0.5</v>
      </c>
      <c r="AH84" s="12">
        <f t="shared" si="13"/>
        <v>0.3000000000000001</v>
      </c>
      <c r="AI84" s="11">
        <f t="shared" si="12"/>
        <v>1.2500000000000001E-2</v>
      </c>
    </row>
    <row r="85" spans="1:35">
      <c r="A85" s="4"/>
      <c r="B85" t="s">
        <v>72</v>
      </c>
      <c r="C85">
        <v>1</v>
      </c>
      <c r="D85" s="1">
        <v>-14.2</v>
      </c>
      <c r="E85" s="1">
        <v>0</v>
      </c>
      <c r="F85" s="1">
        <v>1</v>
      </c>
      <c r="G85" s="1">
        <v>4.9799999999999997E-2</v>
      </c>
      <c r="H85" s="1">
        <v>5.25</v>
      </c>
      <c r="I85" s="1">
        <v>0</v>
      </c>
      <c r="J85" s="1">
        <v>-4.9999999999999802E-2</v>
      </c>
      <c r="K85" s="1">
        <v>2.5</v>
      </c>
      <c r="L85" s="1">
        <v>0</v>
      </c>
      <c r="M85" s="1">
        <v>8.3000000000000007</v>
      </c>
      <c r="O85" s="1">
        <f>случ!I73</f>
        <v>26.215288140988193</v>
      </c>
      <c r="P85" s="1">
        <f t="shared" si="7"/>
        <v>32.525288140988195</v>
      </c>
      <c r="Q85">
        <f t="shared" si="8"/>
        <v>0</v>
      </c>
      <c r="S85">
        <f>случ!J73</f>
        <v>-7.9862393284133617</v>
      </c>
      <c r="T85">
        <f>случ!K73</f>
        <v>-2.7641079792825121</v>
      </c>
      <c r="U85" s="1">
        <f t="shared" si="9"/>
        <v>9.6149606715866405</v>
      </c>
      <c r="V85" s="1">
        <f t="shared" si="10"/>
        <v>-10.263907979282511</v>
      </c>
      <c r="X85" s="4">
        <f>10-SUM(U85&lt;$X$1,U85&lt;$X$2,U85&lt;$X$3,U85&lt;$X$4,U85&lt;$X$5,U85&lt;$X$6,U85&lt;$X$7,U85&lt;$X$8,U85&lt;$X$9,U85&lt;$X$10)</f>
        <v>1</v>
      </c>
      <c r="Y85" s="4">
        <f>SUM(V85&lt;$Y$1,V85&lt;$Y$2,V85&lt;$Y$3,V85&lt;$Y$4,V85&lt;$Y$5,V85&lt;$Y$6,V85&lt;$Y$7,V85&lt;$Y$8,V85&lt;$Y$9,V85&lt;$Y$10)</f>
        <v>9</v>
      </c>
      <c r="AA85" s="10">
        <f t="shared" si="11"/>
        <v>0</v>
      </c>
      <c r="AE85" t="s">
        <v>72</v>
      </c>
      <c r="AF85" s="11">
        <f t="array" ref="AF85">MEDIAN(IF($B$14:$B$6093=$AE85,$AA$14:$AA$6093))</f>
        <v>-6.2500000000000003E-3</v>
      </c>
      <c r="AG85">
        <f t="array" ref="AG85">MEDIAN(IF($B$14:$B$6093=$AE85,$Q$14:$Q$6093))</f>
        <v>-1</v>
      </c>
      <c r="AH85" s="12">
        <f t="shared" si="13"/>
        <v>0.29375000000000012</v>
      </c>
      <c r="AI85" s="11">
        <f t="shared" si="12"/>
        <v>1.2500000000000001E-2</v>
      </c>
    </row>
    <row r="86" spans="1:35">
      <c r="A86" s="4"/>
      <c r="B86" t="s">
        <v>73</v>
      </c>
      <c r="C86">
        <v>1</v>
      </c>
      <c r="D86" s="1">
        <v>10.9</v>
      </c>
      <c r="E86" s="1">
        <v>0</v>
      </c>
      <c r="F86" s="1">
        <v>1</v>
      </c>
      <c r="G86" s="1">
        <v>9.7900000000000001E-3</v>
      </c>
      <c r="H86" s="1">
        <v>5.25</v>
      </c>
      <c r="I86" s="1">
        <v>0</v>
      </c>
      <c r="J86" s="1">
        <v>0</v>
      </c>
      <c r="K86" s="1">
        <v>2.5</v>
      </c>
      <c r="L86" s="1">
        <v>0</v>
      </c>
      <c r="M86" s="1">
        <v>12.6</v>
      </c>
      <c r="O86" s="1">
        <f>случ!I74</f>
        <v>-17.455988066929876</v>
      </c>
      <c r="P86" s="1">
        <f t="shared" si="7"/>
        <v>6.4240119330701226</v>
      </c>
      <c r="Q86">
        <f t="shared" si="8"/>
        <v>-1</v>
      </c>
      <c r="S86">
        <f>случ!J74</f>
        <v>-7.1133704383309606</v>
      </c>
      <c r="T86">
        <f>случ!K74</f>
        <v>-2.8114221461790456</v>
      </c>
      <c r="U86" s="1">
        <f t="shared" si="9"/>
        <v>15.677889561669041</v>
      </c>
      <c r="V86" s="1">
        <f t="shared" si="10"/>
        <v>-13.921212146179046</v>
      </c>
      <c r="X86" s="4">
        <f>10-SUM(U86&lt;$X$1,U86&lt;$X$2,U86&lt;$X$3,U86&lt;$X$4,U86&lt;$X$5,U86&lt;$X$6,U86&lt;$X$7,U86&lt;$X$8,U86&lt;$X$9,U86&lt;$X$10)</f>
        <v>3</v>
      </c>
      <c r="Y86" s="4">
        <f>SUM(V86&lt;$Y$1,V86&lt;$Y$2,V86&lt;$Y$3,V86&lt;$Y$4,V86&lt;$Y$5,V86&lt;$Y$6,V86&lt;$Y$7,V86&lt;$Y$8,V86&lt;$Y$9,V86&lt;$Y$10)</f>
        <v>10</v>
      </c>
      <c r="AA86" s="10">
        <f t="shared" si="11"/>
        <v>-1.2500000000000001E-2</v>
      </c>
      <c r="AE86" t="s">
        <v>73</v>
      </c>
      <c r="AF86" s="11">
        <f t="array" ref="AF86">MEDIAN(IF($B$14:$B$6093=$AE86,$AA$14:$AA$6093))</f>
        <v>0</v>
      </c>
      <c r="AG86">
        <f t="array" ref="AG86">MEDIAN(IF($B$14:$B$6093=$AE86,$Q$14:$Q$6093))</f>
        <v>0</v>
      </c>
      <c r="AH86" s="12">
        <f t="shared" si="13"/>
        <v>0.29375000000000012</v>
      </c>
      <c r="AI86" s="11">
        <f t="shared" si="12"/>
        <v>1.2500000000000001E-2</v>
      </c>
    </row>
    <row r="87" spans="1:35">
      <c r="A87" s="4"/>
      <c r="B87" t="s">
        <v>74</v>
      </c>
      <c r="C87">
        <v>1</v>
      </c>
      <c r="D87" s="1">
        <v>13.9</v>
      </c>
      <c r="E87" s="1">
        <v>0</v>
      </c>
      <c r="F87" s="1">
        <v>1</v>
      </c>
      <c r="G87" s="1">
        <v>7.0000000000000201E-2</v>
      </c>
      <c r="H87" s="1">
        <v>5.25</v>
      </c>
      <c r="I87" s="1">
        <v>0</v>
      </c>
      <c r="J87" s="1">
        <v>9.9999999999997799E-3</v>
      </c>
      <c r="K87" s="1">
        <v>2.5</v>
      </c>
      <c r="L87" s="1">
        <v>0</v>
      </c>
      <c r="M87" s="1">
        <v>16.8</v>
      </c>
      <c r="O87" s="1">
        <f>случ!I75</f>
        <v>55.983535954157119</v>
      </c>
      <c r="P87" s="1">
        <f t="shared" si="7"/>
        <v>81.963535954157123</v>
      </c>
      <c r="Q87">
        <f t="shared" si="8"/>
        <v>1</v>
      </c>
      <c r="S87">
        <f>случ!J75</f>
        <v>-44.649430795596459</v>
      </c>
      <c r="T87">
        <f>случ!K75</f>
        <v>9.1992750514649817</v>
      </c>
      <c r="U87" s="1">
        <f t="shared" si="9"/>
        <v>-17.889430795596461</v>
      </c>
      <c r="V87" s="1">
        <f t="shared" si="10"/>
        <v>-6.0407249485350221</v>
      </c>
      <c r="X87" s="4">
        <f>10-SUM(U87&lt;$X$1,U87&lt;$X$2,U87&lt;$X$3,U87&lt;$X$4,U87&lt;$X$5,U87&lt;$X$6,U87&lt;$X$7,U87&lt;$X$8,U87&lt;$X$9,U87&lt;$X$10)</f>
        <v>0</v>
      </c>
      <c r="Y87" s="4">
        <f>SUM(V87&lt;$Y$1,V87&lt;$Y$2,V87&lt;$Y$3,V87&lt;$Y$4,V87&lt;$Y$5,V87&lt;$Y$6,V87&lt;$Y$7,V87&lt;$Y$8,V87&lt;$Y$9,V87&lt;$Y$10)</f>
        <v>7</v>
      </c>
      <c r="AA87" s="10">
        <f t="shared" si="11"/>
        <v>0</v>
      </c>
      <c r="AE87" t="s">
        <v>74</v>
      </c>
      <c r="AF87" s="11">
        <f t="array" ref="AF87">MEDIAN(IF($B$14:$B$6093=$AE87,$AA$14:$AA$6093))</f>
        <v>0</v>
      </c>
      <c r="AG87">
        <f t="array" ref="AG87">MEDIAN(IF($B$14:$B$6093=$AE87,$Q$14:$Q$6093))</f>
        <v>0</v>
      </c>
      <c r="AH87" s="12">
        <f t="shared" si="13"/>
        <v>0.29375000000000012</v>
      </c>
      <c r="AI87" s="11">
        <f t="shared" si="12"/>
        <v>1.2500000000000001E-2</v>
      </c>
    </row>
    <row r="88" spans="1:35">
      <c r="A88" s="4"/>
      <c r="B88" t="s">
        <v>75</v>
      </c>
      <c r="C88">
        <v>1</v>
      </c>
      <c r="D88" s="1">
        <v>8.5</v>
      </c>
      <c r="E88" s="1">
        <v>0</v>
      </c>
      <c r="F88" s="1">
        <v>1</v>
      </c>
      <c r="G88" s="1">
        <v>0.16999999999999901</v>
      </c>
      <c r="H88" s="1">
        <v>5.25</v>
      </c>
      <c r="I88" s="1">
        <v>0</v>
      </c>
      <c r="J88" s="1">
        <v>-5.0000000000000697E-2</v>
      </c>
      <c r="K88" s="1">
        <v>2.5</v>
      </c>
      <c r="L88" s="1">
        <v>0</v>
      </c>
      <c r="M88" s="1">
        <v>19</v>
      </c>
      <c r="O88" s="1">
        <f>случ!I76</f>
        <v>-10.752210787878333</v>
      </c>
      <c r="P88" s="1">
        <f t="shared" si="7"/>
        <v>11.447789212121666</v>
      </c>
      <c r="Q88">
        <f t="shared" si="8"/>
        <v>-1</v>
      </c>
      <c r="S88">
        <f>случ!J76</f>
        <v>0.11934689456547812</v>
      </c>
      <c r="T88">
        <f>случ!K76</f>
        <v>-1.2857142249143838</v>
      </c>
      <c r="U88" s="1">
        <f t="shared" si="9"/>
        <v>27.699346894565476</v>
      </c>
      <c r="V88" s="1">
        <f t="shared" si="10"/>
        <v>-19.60571422491439</v>
      </c>
      <c r="X88" s="4">
        <f>10-SUM(U88&lt;$X$1,U88&lt;$X$2,U88&lt;$X$3,U88&lt;$X$4,U88&lt;$X$5,U88&lt;$X$6,U88&lt;$X$7,U88&lt;$X$8,U88&lt;$X$9,U88&lt;$X$10)</f>
        <v>7</v>
      </c>
      <c r="Y88" s="4">
        <f>SUM(V88&lt;$Y$1,V88&lt;$Y$2,V88&lt;$Y$3,V88&lt;$Y$4,V88&lt;$Y$5,V88&lt;$Y$6,V88&lt;$Y$7,V88&lt;$Y$8,V88&lt;$Y$9,V88&lt;$Y$10)</f>
        <v>10</v>
      </c>
      <c r="AA88" s="10">
        <f t="shared" si="11"/>
        <v>-1.2500000000000001E-2</v>
      </c>
      <c r="AE88" t="s">
        <v>75</v>
      </c>
      <c r="AF88" s="11">
        <f t="array" ref="AF88">MEDIAN(IF($B$14:$B$6093=$AE88,$AA$14:$AA$6093))</f>
        <v>0</v>
      </c>
      <c r="AG88">
        <f t="array" ref="AG88">MEDIAN(IF($B$14:$B$6093=$AE88,$Q$14:$Q$6093))</f>
        <v>0</v>
      </c>
      <c r="AH88" s="12">
        <f t="shared" si="13"/>
        <v>0.29375000000000012</v>
      </c>
      <c r="AI88" s="11">
        <f t="shared" si="12"/>
        <v>1.2500000000000001E-2</v>
      </c>
    </row>
    <row r="89" spans="1:35">
      <c r="A89" s="4"/>
      <c r="B89" t="s">
        <v>76</v>
      </c>
      <c r="C89">
        <v>1</v>
      </c>
      <c r="D89" s="1">
        <v>3.3999999999999901</v>
      </c>
      <c r="E89" s="1">
        <v>0</v>
      </c>
      <c r="F89" s="1">
        <v>1</v>
      </c>
      <c r="G89" s="1">
        <v>0.2</v>
      </c>
      <c r="H89" s="1">
        <v>5.25</v>
      </c>
      <c r="I89" s="1">
        <v>0</v>
      </c>
      <c r="J89" s="1">
        <v>-0.18</v>
      </c>
      <c r="K89" s="1">
        <v>2.5</v>
      </c>
      <c r="L89" s="1">
        <v>0</v>
      </c>
      <c r="M89" s="1">
        <v>15.9</v>
      </c>
      <c r="O89" s="1">
        <f>случ!I77</f>
        <v>-35.836771796413707</v>
      </c>
      <c r="P89" s="1">
        <f t="shared" si="7"/>
        <v>-17.206771796413715</v>
      </c>
      <c r="Q89">
        <f t="shared" si="8"/>
        <v>-1</v>
      </c>
      <c r="S89">
        <f>случ!J77</f>
        <v>-26.116954018809267</v>
      </c>
      <c r="T89">
        <f>случ!K77</f>
        <v>7.2544466776861247</v>
      </c>
      <c r="U89" s="1">
        <f t="shared" si="9"/>
        <v>-3.5069540188092674</v>
      </c>
      <c r="V89" s="1">
        <f t="shared" si="10"/>
        <v>-9.6855533223138757</v>
      </c>
      <c r="X89" s="4">
        <f>10-SUM(U89&lt;$X$1,U89&lt;$X$2,U89&lt;$X$3,U89&lt;$X$4,U89&lt;$X$5,U89&lt;$X$6,U89&lt;$X$7,U89&lt;$X$8,U89&lt;$X$9,U89&lt;$X$10)</f>
        <v>0</v>
      </c>
      <c r="Y89" s="4">
        <f>SUM(V89&lt;$Y$1,V89&lt;$Y$2,V89&lt;$Y$3,V89&lt;$Y$4,V89&lt;$Y$5,V89&lt;$Y$6,V89&lt;$Y$7,V89&lt;$Y$8,V89&lt;$Y$9,V89&lt;$Y$10)</f>
        <v>8</v>
      </c>
      <c r="AA89" s="10">
        <f t="shared" si="11"/>
        <v>-0.01</v>
      </c>
      <c r="AE89" t="s">
        <v>76</v>
      </c>
      <c r="AF89" s="11">
        <f t="array" ref="AF89">MEDIAN(IF($B$14:$B$6093=$AE89,$AA$14:$AA$6093))</f>
        <v>0</v>
      </c>
      <c r="AG89">
        <f t="array" ref="AG89">MEDIAN(IF($B$14:$B$6093=$AE89,$Q$14:$Q$6093))</f>
        <v>0</v>
      </c>
      <c r="AH89" s="12">
        <f t="shared" si="13"/>
        <v>0.29375000000000012</v>
      </c>
      <c r="AI89" s="11">
        <f t="shared" si="12"/>
        <v>1.2500000000000001E-2</v>
      </c>
    </row>
    <row r="90" spans="1:35">
      <c r="A90" s="4"/>
      <c r="B90" t="s">
        <v>77</v>
      </c>
      <c r="C90">
        <v>1</v>
      </c>
      <c r="D90" s="1">
        <v>4</v>
      </c>
      <c r="E90" s="1">
        <v>0</v>
      </c>
      <c r="F90" s="1">
        <v>1.25</v>
      </c>
      <c r="G90" s="1">
        <v>0.29999999999999899</v>
      </c>
      <c r="H90" s="1">
        <v>5.75</v>
      </c>
      <c r="I90" s="1">
        <v>-2.5000000000000001E-2</v>
      </c>
      <c r="J90" s="1">
        <v>-9.9999999999997799E-3</v>
      </c>
      <c r="K90" s="1">
        <v>2.5</v>
      </c>
      <c r="L90" s="1">
        <v>0.47499999999999998</v>
      </c>
      <c r="M90" s="1">
        <v>16.5</v>
      </c>
      <c r="O90" s="1">
        <f>случ!I78</f>
        <v>94.601876163768154</v>
      </c>
      <c r="P90" s="1">
        <f t="shared" si="7"/>
        <v>116.89187616376816</v>
      </c>
      <c r="Q90">
        <f t="shared" si="8"/>
        <v>1</v>
      </c>
      <c r="S90">
        <f>случ!J78</f>
        <v>9.3503801562159534</v>
      </c>
      <c r="T90">
        <f>случ!K78</f>
        <v>13.016607616386988</v>
      </c>
      <c r="U90" s="1">
        <f t="shared" si="9"/>
        <v>32.320380156215961</v>
      </c>
      <c r="V90" s="1">
        <f t="shared" si="10"/>
        <v>-4.0883923836130087</v>
      </c>
      <c r="X90" s="4">
        <f>10-SUM(U90&lt;$X$1,U90&lt;$X$2,U90&lt;$X$3,U90&lt;$X$4,U90&lt;$X$5,U90&lt;$X$6,U90&lt;$X$7,U90&lt;$X$8,U90&lt;$X$9,U90&lt;$X$10)</f>
        <v>8</v>
      </c>
      <c r="Y90" s="4">
        <f>SUM(V90&lt;$Y$1,V90&lt;$Y$2,V90&lt;$Y$3,V90&lt;$Y$4,V90&lt;$Y$5,V90&lt;$Y$6,V90&lt;$Y$7,V90&lt;$Y$8,V90&lt;$Y$9,V90&lt;$Y$10)</f>
        <v>7</v>
      </c>
      <c r="AA90" s="10">
        <f t="shared" si="11"/>
        <v>0.01</v>
      </c>
      <c r="AE90" t="s">
        <v>77</v>
      </c>
      <c r="AF90" s="11">
        <f t="array" ref="AF90">MEDIAN(IF($B$14:$B$6093=$AE90,$AA$14:$AA$6093))</f>
        <v>0</v>
      </c>
      <c r="AG90">
        <f t="array" ref="AG90">MEDIAN(IF($B$14:$B$6093=$AE90,$Q$14:$Q$6093))</f>
        <v>0</v>
      </c>
      <c r="AH90" s="12">
        <f t="shared" si="13"/>
        <v>0.29375000000000012</v>
      </c>
      <c r="AI90" s="11">
        <f t="shared" si="12"/>
        <v>1.2500000000000001E-2</v>
      </c>
    </row>
    <row r="91" spans="1:35">
      <c r="A91" s="4"/>
      <c r="B91" t="s">
        <v>78</v>
      </c>
      <c r="C91">
        <v>1</v>
      </c>
      <c r="D91" s="1">
        <v>1.69999999999999</v>
      </c>
      <c r="E91" s="1">
        <v>0</v>
      </c>
      <c r="F91" s="1">
        <v>1.25</v>
      </c>
      <c r="G91" s="1">
        <v>0.2</v>
      </c>
      <c r="H91" s="1">
        <v>6</v>
      </c>
      <c r="I91" s="1">
        <v>-4.9999999999999899E-2</v>
      </c>
      <c r="J91" s="1">
        <v>1.9999999999999501E-2</v>
      </c>
      <c r="K91" s="1">
        <v>2.5</v>
      </c>
      <c r="L91" s="1">
        <v>0.2</v>
      </c>
      <c r="M91" s="1">
        <v>17.600000000000001</v>
      </c>
      <c r="O91" s="1">
        <f>случ!I79</f>
        <v>-20.666348148371213</v>
      </c>
      <c r="P91" s="1">
        <f t="shared" si="7"/>
        <v>0.25365185162877779</v>
      </c>
      <c r="Q91">
        <f t="shared" si="8"/>
        <v>-1</v>
      </c>
      <c r="S91">
        <f>случ!J79</f>
        <v>-20.887001123970421</v>
      </c>
      <c r="T91">
        <f>случ!K79</f>
        <v>8.1646128367851283</v>
      </c>
      <c r="U91" s="1">
        <f t="shared" si="9"/>
        <v>5.8229988760295726</v>
      </c>
      <c r="V91" s="1">
        <f t="shared" si="10"/>
        <v>-8.4753871632148794</v>
      </c>
      <c r="X91" s="4">
        <f>10-SUM(U91&lt;$X$1,U91&lt;$X$2,U91&lt;$X$3,U91&lt;$X$4,U91&lt;$X$5,U91&lt;$X$6,U91&lt;$X$7,U91&lt;$X$8,U91&lt;$X$9,U91&lt;$X$10)</f>
        <v>0</v>
      </c>
      <c r="Y91" s="4">
        <f>SUM(V91&lt;$Y$1,V91&lt;$Y$2,V91&lt;$Y$3,V91&lt;$Y$4,V91&lt;$Y$5,V91&lt;$Y$6,V91&lt;$Y$7,V91&lt;$Y$8,V91&lt;$Y$9,V91&lt;$Y$10)</f>
        <v>8</v>
      </c>
      <c r="AA91" s="10">
        <f t="shared" si="11"/>
        <v>-0.01</v>
      </c>
      <c r="AE91" t="s">
        <v>78</v>
      </c>
      <c r="AF91" s="11">
        <f t="array" ref="AF91">MEDIAN(IF($B$14:$B$6093=$AE91,$AA$14:$AA$6093))</f>
        <v>-3.1250000000000002E-3</v>
      </c>
      <c r="AG91">
        <f t="array" ref="AG91">MEDIAN(IF($B$14:$B$6093=$AE91,$Q$14:$Q$6093))</f>
        <v>-0.5</v>
      </c>
      <c r="AH91" s="12">
        <f t="shared" si="13"/>
        <v>0.29062500000000013</v>
      </c>
      <c r="AI91" s="11">
        <f t="shared" si="12"/>
        <v>1.2500000000000001E-2</v>
      </c>
    </row>
    <row r="92" spans="1:35">
      <c r="A92" s="4"/>
      <c r="B92" t="s">
        <v>79</v>
      </c>
      <c r="C92">
        <v>1</v>
      </c>
      <c r="D92" s="1">
        <v>3.6</v>
      </c>
      <c r="E92" s="1">
        <v>0</v>
      </c>
      <c r="F92" s="1">
        <v>1.5</v>
      </c>
      <c r="G92" s="1">
        <v>0.23</v>
      </c>
      <c r="H92" s="1">
        <v>6.5</v>
      </c>
      <c r="I92" s="1">
        <v>-4.9999999999999899E-2</v>
      </c>
      <c r="J92" s="1">
        <v>5.0000000000000697E-2</v>
      </c>
      <c r="K92" s="1">
        <v>2.5</v>
      </c>
      <c r="L92" s="1">
        <v>0.45</v>
      </c>
      <c r="M92" s="1">
        <v>20</v>
      </c>
      <c r="O92" s="1">
        <f>случ!I80</f>
        <v>-12.158134559728047</v>
      </c>
      <c r="P92" s="1">
        <f t="shared" si="7"/>
        <v>13.341865440271953</v>
      </c>
      <c r="Q92">
        <f t="shared" si="8"/>
        <v>-1</v>
      </c>
      <c r="S92">
        <f>случ!J80</f>
        <v>18.787846238753673</v>
      </c>
      <c r="T92">
        <f>случ!K80</f>
        <v>-0.85271509672415535</v>
      </c>
      <c r="U92" s="1">
        <f t="shared" si="9"/>
        <v>47.35784623875368</v>
      </c>
      <c r="V92" s="1">
        <f t="shared" si="10"/>
        <v>-20.032715096724143</v>
      </c>
      <c r="X92" s="4">
        <f>10-SUM(U92&lt;$X$1,U92&lt;$X$2,U92&lt;$X$3,U92&lt;$X$4,U92&lt;$X$5,U92&lt;$X$6,U92&lt;$X$7,U92&lt;$X$8,U92&lt;$X$9,U92&lt;$X$10)</f>
        <v>10</v>
      </c>
      <c r="Y92" s="4">
        <f>SUM(V92&lt;$Y$1,V92&lt;$Y$2,V92&lt;$Y$3,V92&lt;$Y$4,V92&lt;$Y$5,V92&lt;$Y$6,V92&lt;$Y$7,V92&lt;$Y$8,V92&lt;$Y$9,V92&lt;$Y$10)</f>
        <v>10</v>
      </c>
      <c r="AA92" s="10">
        <f t="shared" si="11"/>
        <v>-1.2500000000000001E-2</v>
      </c>
      <c r="AE92" t="s">
        <v>79</v>
      </c>
      <c r="AF92" s="11">
        <f t="array" ref="AF92">MEDIAN(IF($B$14:$B$6093=$AE92,$AA$14:$AA$6093))</f>
        <v>0</v>
      </c>
      <c r="AG92">
        <f t="array" ref="AG92">MEDIAN(IF($B$14:$B$6093=$AE92,$Q$14:$Q$6093))</f>
        <v>0</v>
      </c>
      <c r="AH92" s="12">
        <f t="shared" si="13"/>
        <v>0.29062500000000013</v>
      </c>
      <c r="AI92" s="11">
        <f t="shared" si="12"/>
        <v>1.2500000000000001E-2</v>
      </c>
    </row>
    <row r="93" spans="1:35">
      <c r="A93" s="4"/>
      <c r="B93" t="s">
        <v>80</v>
      </c>
      <c r="C93">
        <v>1</v>
      </c>
      <c r="D93" s="1">
        <v>-9.1</v>
      </c>
      <c r="E93" s="1">
        <v>0</v>
      </c>
      <c r="F93" s="1">
        <v>1.75</v>
      </c>
      <c r="G93" s="1">
        <v>0.26999999999999902</v>
      </c>
      <c r="H93" s="1">
        <v>6.5</v>
      </c>
      <c r="I93" s="1">
        <v>0</v>
      </c>
      <c r="J93" s="1">
        <v>4.9999999999999802E-2</v>
      </c>
      <c r="K93" s="1">
        <v>2.5</v>
      </c>
      <c r="L93" s="1">
        <v>0</v>
      </c>
      <c r="M93" s="1">
        <v>18.5</v>
      </c>
      <c r="O93" s="1">
        <f>случ!I81</f>
        <v>15.415865591262039</v>
      </c>
      <c r="P93" s="1">
        <f t="shared" si="7"/>
        <v>34.795865591262043</v>
      </c>
      <c r="Q93">
        <f t="shared" si="8"/>
        <v>0</v>
      </c>
      <c r="S93">
        <f>случ!J81</f>
        <v>-9.6472777371734502</v>
      </c>
      <c r="T93">
        <f>случ!K81</f>
        <v>9.3782125592295582</v>
      </c>
      <c r="U93" s="1">
        <f t="shared" si="9"/>
        <v>19.382722262826555</v>
      </c>
      <c r="V93" s="1">
        <f t="shared" si="10"/>
        <v>-5.9917874407704428</v>
      </c>
      <c r="X93" s="4">
        <f>10-SUM(U93&lt;$X$1,U93&lt;$X$2,U93&lt;$X$3,U93&lt;$X$4,U93&lt;$X$5,U93&lt;$X$6,U93&lt;$X$7,U93&lt;$X$8,U93&lt;$X$9,U93&lt;$X$10)</f>
        <v>4</v>
      </c>
      <c r="Y93" s="4">
        <f>SUM(V93&lt;$Y$1,V93&lt;$Y$2,V93&lt;$Y$3,V93&lt;$Y$4,V93&lt;$Y$5,V93&lt;$Y$6,V93&lt;$Y$7,V93&lt;$Y$8,V93&lt;$Y$9,V93&lt;$Y$10)</f>
        <v>7</v>
      </c>
      <c r="AA93" s="10">
        <f t="shared" si="11"/>
        <v>0</v>
      </c>
      <c r="AE93" t="s">
        <v>80</v>
      </c>
      <c r="AF93" s="11">
        <f t="array" ref="AF93">MEDIAN(IF($B$14:$B$6093=$AE93,$AA$14:$AA$6093))</f>
        <v>-4.3750000000000004E-3</v>
      </c>
      <c r="AG93">
        <f t="array" ref="AG93">MEDIAN(IF($B$14:$B$6093=$AE93,$Q$14:$Q$6093))</f>
        <v>-0.5</v>
      </c>
      <c r="AH93" s="12">
        <f t="shared" si="13"/>
        <v>0.28625000000000012</v>
      </c>
      <c r="AI93" s="11">
        <f t="shared" si="12"/>
        <v>1.2500000000000001E-2</v>
      </c>
    </row>
    <row r="94" spans="1:35">
      <c r="A94" s="4"/>
      <c r="B94" t="s">
        <v>81</v>
      </c>
      <c r="C94">
        <v>1</v>
      </c>
      <c r="D94" s="1">
        <v>-15.6</v>
      </c>
      <c r="E94" s="1">
        <v>0</v>
      </c>
      <c r="F94" s="1">
        <v>1.75</v>
      </c>
      <c r="G94" s="1">
        <v>9.9599999999999994E-2</v>
      </c>
      <c r="H94" s="1">
        <v>6.5</v>
      </c>
      <c r="I94" s="1">
        <v>0</v>
      </c>
      <c r="J94" s="1">
        <v>-2.0000000000000399E-2</v>
      </c>
      <c r="K94" s="1">
        <v>2.5</v>
      </c>
      <c r="L94" s="1">
        <v>0</v>
      </c>
      <c r="M94" s="1">
        <v>14.8</v>
      </c>
      <c r="O94" s="1">
        <f>случ!I82</f>
        <v>38.281473463539193</v>
      </c>
      <c r="P94" s="1">
        <f t="shared" si="7"/>
        <v>53.111473463539191</v>
      </c>
      <c r="Q94">
        <f t="shared" si="8"/>
        <v>0</v>
      </c>
      <c r="S94">
        <f>случ!J82</f>
        <v>4.4051283307793323</v>
      </c>
      <c r="T94">
        <f>случ!K82</f>
        <v>-4.4475098802829285</v>
      </c>
      <c r="U94" s="1">
        <f t="shared" si="9"/>
        <v>29.847528330779326</v>
      </c>
      <c r="V94" s="1">
        <f t="shared" si="10"/>
        <v>-16.857109880282934</v>
      </c>
      <c r="X94" s="4">
        <f>10-SUM(U94&lt;$X$1,U94&lt;$X$2,U94&lt;$X$3,U94&lt;$X$4,U94&lt;$X$5,U94&lt;$X$6,U94&lt;$X$7,U94&lt;$X$8,U94&lt;$X$9,U94&lt;$X$10)</f>
        <v>7</v>
      </c>
      <c r="Y94" s="4">
        <f>SUM(V94&lt;$Y$1,V94&lt;$Y$2,V94&lt;$Y$3,V94&lt;$Y$4,V94&lt;$Y$5,V94&lt;$Y$6,V94&lt;$Y$7,V94&lt;$Y$8,V94&lt;$Y$9,V94&lt;$Y$10)</f>
        <v>10</v>
      </c>
      <c r="AA94" s="10">
        <f t="shared" si="11"/>
        <v>0</v>
      </c>
      <c r="AE94" t="s">
        <v>81</v>
      </c>
      <c r="AF94" s="11">
        <f t="array" ref="AF94">MEDIAN(IF($B$14:$B$6093=$AE94,$AA$14:$AA$6093))</f>
        <v>0</v>
      </c>
      <c r="AG94">
        <f t="array" ref="AG94">MEDIAN(IF($B$14:$B$6093=$AE94,$Q$14:$Q$6093))</f>
        <v>0</v>
      </c>
      <c r="AH94" s="12">
        <f t="shared" si="13"/>
        <v>0.28625000000000012</v>
      </c>
      <c r="AI94" s="11">
        <f t="shared" si="12"/>
        <v>1.2500000000000001E-2</v>
      </c>
    </row>
    <row r="95" spans="1:35">
      <c r="A95" s="4"/>
      <c r="B95" t="s">
        <v>82</v>
      </c>
      <c r="C95">
        <v>1</v>
      </c>
      <c r="D95" s="1">
        <v>-30.5</v>
      </c>
      <c r="E95" s="1">
        <v>0</v>
      </c>
      <c r="F95" s="1">
        <v>2</v>
      </c>
      <c r="G95" s="1">
        <v>9.9599999999999994E-2</v>
      </c>
      <c r="H95" s="1">
        <v>6.5</v>
      </c>
      <c r="I95" s="1">
        <v>0</v>
      </c>
      <c r="J95" s="1">
        <v>3.00000000000002E-2</v>
      </c>
      <c r="K95" s="1">
        <v>2.5</v>
      </c>
      <c r="L95" s="1">
        <v>0</v>
      </c>
      <c r="M95" s="1">
        <v>12.4</v>
      </c>
      <c r="O95" s="1">
        <f>случ!I83</f>
        <v>-6.5861899918268163</v>
      </c>
      <c r="P95" s="1">
        <f t="shared" si="7"/>
        <v>0.56381000817318583</v>
      </c>
      <c r="Q95">
        <f t="shared" si="8"/>
        <v>-1</v>
      </c>
      <c r="S95">
        <f>случ!J83</f>
        <v>-18.476950452447571</v>
      </c>
      <c r="T95">
        <f>случ!K83</f>
        <v>-6.9504062956535773</v>
      </c>
      <c r="U95" s="1">
        <f t="shared" si="9"/>
        <v>5.2154495475524314</v>
      </c>
      <c r="V95" s="1">
        <f t="shared" si="10"/>
        <v>-16.310006295653572</v>
      </c>
      <c r="X95" s="4">
        <f>10-SUM(U95&lt;$X$1,U95&lt;$X$2,U95&lt;$X$3,U95&lt;$X$4,U95&lt;$X$5,U95&lt;$X$6,U95&lt;$X$7,U95&lt;$X$8,U95&lt;$X$9,U95&lt;$X$10)</f>
        <v>0</v>
      </c>
      <c r="Y95" s="4">
        <f>SUM(V95&lt;$Y$1,V95&lt;$Y$2,V95&lt;$Y$3,V95&lt;$Y$4,V95&lt;$Y$5,V95&lt;$Y$6,V95&lt;$Y$7,V95&lt;$Y$8,V95&lt;$Y$9,V95&lt;$Y$10)</f>
        <v>10</v>
      </c>
      <c r="AA95" s="10">
        <f t="shared" si="11"/>
        <v>-1.2500000000000001E-2</v>
      </c>
      <c r="AE95" t="s">
        <v>82</v>
      </c>
      <c r="AF95" s="11">
        <f t="array" ref="AF95">MEDIAN(IF($B$14:$B$6093=$AE95,$AA$14:$AA$6093))</f>
        <v>-2.5000000000000001E-3</v>
      </c>
      <c r="AG95">
        <f t="array" ref="AG95">MEDIAN(IF($B$14:$B$6093=$AE95,$Q$14:$Q$6093))</f>
        <v>-0.5</v>
      </c>
      <c r="AH95" s="12">
        <f t="shared" si="13"/>
        <v>0.28375000000000011</v>
      </c>
      <c r="AI95" s="11">
        <f t="shared" si="12"/>
        <v>1.2500000000000001E-2</v>
      </c>
    </row>
    <row r="96" spans="1:35">
      <c r="A96" s="4"/>
      <c r="B96" t="s">
        <v>83</v>
      </c>
      <c r="C96">
        <v>1</v>
      </c>
      <c r="D96" s="1">
        <v>-30.5</v>
      </c>
      <c r="E96" s="1">
        <v>0</v>
      </c>
      <c r="F96" s="1">
        <v>2.25</v>
      </c>
      <c r="G96" s="1">
        <v>0</v>
      </c>
      <c r="H96" s="1">
        <v>6.5</v>
      </c>
      <c r="I96" s="1">
        <v>0</v>
      </c>
      <c r="J96" s="1">
        <v>-9.9999999999999603E-2</v>
      </c>
      <c r="K96" s="1">
        <v>2.5</v>
      </c>
      <c r="L96" s="1">
        <v>0</v>
      </c>
      <c r="M96" s="1">
        <v>12.4</v>
      </c>
      <c r="O96" s="1">
        <f>случ!I84</f>
        <v>-3.4161204685591251</v>
      </c>
      <c r="P96" s="1">
        <f t="shared" si="7"/>
        <v>6.483879531440877</v>
      </c>
      <c r="Q96">
        <f t="shared" si="8"/>
        <v>-1</v>
      </c>
      <c r="S96">
        <f>случ!J84</f>
        <v>-7.8283471882634625</v>
      </c>
      <c r="T96">
        <f>случ!K84</f>
        <v>13.708441967253666</v>
      </c>
      <c r="U96" s="1">
        <f t="shared" si="9"/>
        <v>14.771652811736542</v>
      </c>
      <c r="V96" s="1">
        <f t="shared" si="10"/>
        <v>2.7584419672536704</v>
      </c>
      <c r="X96" s="4">
        <f>10-SUM(U96&lt;$X$1,U96&lt;$X$2,U96&lt;$X$3,U96&lt;$X$4,U96&lt;$X$5,U96&lt;$X$6,U96&lt;$X$7,U96&lt;$X$8,U96&lt;$X$9,U96&lt;$X$10)</f>
        <v>3</v>
      </c>
      <c r="Y96" s="4">
        <f>SUM(V96&lt;$Y$1,V96&lt;$Y$2,V96&lt;$Y$3,V96&lt;$Y$4,V96&lt;$Y$5,V96&lt;$Y$6,V96&lt;$Y$7,V96&lt;$Y$8,V96&lt;$Y$9,V96&lt;$Y$10)</f>
        <v>5</v>
      </c>
      <c r="AA96" s="10">
        <f t="shared" si="11"/>
        <v>-6.2500000000000003E-3</v>
      </c>
      <c r="AE96" t="s">
        <v>83</v>
      </c>
      <c r="AF96" s="11">
        <f t="array" ref="AF96">MEDIAN(IF($B$14:$B$6093=$AE96,$AA$14:$AA$6093))</f>
        <v>-8.7500000000000008E-3</v>
      </c>
      <c r="AG96">
        <f t="array" ref="AG96">MEDIAN(IF($B$14:$B$6093=$AE96,$Q$14:$Q$6093))</f>
        <v>-1</v>
      </c>
      <c r="AH96" s="12">
        <f t="shared" si="13"/>
        <v>0.27500000000000013</v>
      </c>
      <c r="AI96" s="11">
        <f t="shared" si="12"/>
        <v>1.2500000000000001E-2</v>
      </c>
    </row>
    <row r="97" spans="1:35">
      <c r="A97" s="4"/>
      <c r="B97" t="s">
        <v>84</v>
      </c>
      <c r="C97">
        <v>1</v>
      </c>
      <c r="D97" s="1">
        <v>-14.8</v>
      </c>
      <c r="E97" s="1">
        <v>0</v>
      </c>
      <c r="F97" s="1">
        <v>2.25</v>
      </c>
      <c r="G97" s="1">
        <v>4.9799999999999997E-2</v>
      </c>
      <c r="H97" s="1">
        <v>6.5</v>
      </c>
      <c r="I97" s="1">
        <v>0</v>
      </c>
      <c r="J97" s="1">
        <v>-0.08</v>
      </c>
      <c r="K97" s="1">
        <v>2.5</v>
      </c>
      <c r="L97" s="1">
        <v>0</v>
      </c>
      <c r="M97" s="1">
        <v>10.1</v>
      </c>
      <c r="O97" s="1">
        <f>случ!I85</f>
        <v>10.584412111718397</v>
      </c>
      <c r="P97" s="1">
        <f t="shared" si="7"/>
        <v>31.474412111718397</v>
      </c>
      <c r="Q97">
        <f t="shared" si="8"/>
        <v>0</v>
      </c>
      <c r="S97">
        <f>случ!J85</f>
        <v>16.301722005973453</v>
      </c>
      <c r="T97">
        <f>случ!K85</f>
        <v>2.0879775127482132</v>
      </c>
      <c r="U97" s="1">
        <f t="shared" si="9"/>
        <v>36.562922005973455</v>
      </c>
      <c r="V97" s="1">
        <f t="shared" si="10"/>
        <v>-6.3518224872517868</v>
      </c>
      <c r="X97" s="4">
        <f>10-SUM(U97&lt;$X$1,U97&lt;$X$2,U97&lt;$X$3,U97&lt;$X$4,U97&lt;$X$5,U97&lt;$X$6,U97&lt;$X$7,U97&lt;$X$8,U97&lt;$X$9,U97&lt;$X$10)</f>
        <v>9</v>
      </c>
      <c r="Y97" s="4">
        <f>SUM(V97&lt;$Y$1,V97&lt;$Y$2,V97&lt;$Y$3,V97&lt;$Y$4,V97&lt;$Y$5,V97&lt;$Y$6,V97&lt;$Y$7,V97&lt;$Y$8,V97&lt;$Y$9,V97&lt;$Y$10)</f>
        <v>7</v>
      </c>
      <c r="AA97" s="10">
        <f t="shared" si="11"/>
        <v>0</v>
      </c>
      <c r="AE97" t="s">
        <v>84</v>
      </c>
      <c r="AF97" s="11">
        <f t="array" ref="AF97">MEDIAN(IF($B$14:$B$6093=$AE97,$AA$14:$AA$6093))</f>
        <v>-5.0000000000000001E-3</v>
      </c>
      <c r="AG97">
        <f t="array" ref="AG97">MEDIAN(IF($B$14:$B$6093=$AE97,$Q$14:$Q$6093))</f>
        <v>-1</v>
      </c>
      <c r="AH97" s="12">
        <f t="shared" si="13"/>
        <v>0.27000000000000013</v>
      </c>
      <c r="AI97" s="11">
        <f t="shared" si="12"/>
        <v>1.2500000000000001E-2</v>
      </c>
    </row>
    <row r="98" spans="1:35">
      <c r="A98" s="4"/>
      <c r="B98" t="s">
        <v>85</v>
      </c>
      <c r="C98">
        <v>1</v>
      </c>
      <c r="D98" s="1">
        <v>-6.5</v>
      </c>
      <c r="E98" s="1">
        <v>0</v>
      </c>
      <c r="F98" s="1">
        <v>2.5</v>
      </c>
      <c r="G98" s="1">
        <v>-9.9599999999999994E-2</v>
      </c>
      <c r="H98" s="1">
        <v>6.5</v>
      </c>
      <c r="I98" s="1">
        <v>0</v>
      </c>
      <c r="J98" s="1">
        <v>-0.149999999999999</v>
      </c>
      <c r="K98" s="1">
        <v>2.5</v>
      </c>
      <c r="L98" s="1">
        <v>0</v>
      </c>
      <c r="M98" s="1">
        <v>11.7</v>
      </c>
      <c r="O98" s="1">
        <f>случ!I86</f>
        <v>-68.646241774094165</v>
      </c>
      <c r="P98" s="1">
        <f t="shared" si="7"/>
        <v>-39.196241774094162</v>
      </c>
      <c r="Q98">
        <f t="shared" si="8"/>
        <v>-1</v>
      </c>
      <c r="S98">
        <f>случ!J86</f>
        <v>-41.601759988348583</v>
      </c>
      <c r="T98">
        <f>случ!K86</f>
        <v>-2.1367476596796813</v>
      </c>
      <c r="U98" s="1">
        <f t="shared" si="9"/>
        <v>-19.754159988348569</v>
      </c>
      <c r="V98" s="1">
        <f t="shared" si="10"/>
        <v>-12.937147659679667</v>
      </c>
      <c r="X98" s="4">
        <f>10-SUM(U98&lt;$X$1,U98&lt;$X$2,U98&lt;$X$3,U98&lt;$X$4,U98&lt;$X$5,U98&lt;$X$6,U98&lt;$X$7,U98&lt;$X$8,U98&lt;$X$9,U98&lt;$X$10)</f>
        <v>0</v>
      </c>
      <c r="Y98" s="4">
        <f>SUM(V98&lt;$Y$1,V98&lt;$Y$2,V98&lt;$Y$3,V98&lt;$Y$4,V98&lt;$Y$5,V98&lt;$Y$6,V98&lt;$Y$7,V98&lt;$Y$8,V98&lt;$Y$9,V98&lt;$Y$10)</f>
        <v>9</v>
      </c>
      <c r="AA98" s="10">
        <f t="shared" si="11"/>
        <v>-1.125E-2</v>
      </c>
      <c r="AE98" t="s">
        <v>85</v>
      </c>
      <c r="AF98" s="11">
        <f t="array" ref="AF98">MEDIAN(IF($B$14:$B$6093=$AE98,$AA$14:$AA$6093))</f>
        <v>0</v>
      </c>
      <c r="AG98">
        <f t="array" ref="AG98">MEDIAN(IF($B$14:$B$6093=$AE98,$Q$14:$Q$6093))</f>
        <v>0</v>
      </c>
      <c r="AH98" s="12">
        <f t="shared" si="13"/>
        <v>0.27000000000000013</v>
      </c>
      <c r="AI98" s="11">
        <f t="shared" si="12"/>
        <v>1.2500000000000001E-2</v>
      </c>
    </row>
    <row r="99" spans="1:35">
      <c r="A99" s="4"/>
      <c r="B99" t="s">
        <v>86</v>
      </c>
      <c r="C99">
        <v>1</v>
      </c>
      <c r="D99" s="1">
        <v>-7.9</v>
      </c>
      <c r="E99" s="1">
        <v>0</v>
      </c>
      <c r="F99" s="1">
        <v>2.75</v>
      </c>
      <c r="G99" s="1">
        <v>-0.34999999999999898</v>
      </c>
      <c r="H99" s="1">
        <v>6</v>
      </c>
      <c r="I99" s="1">
        <v>4.9999999999999899E-2</v>
      </c>
      <c r="J99" s="1">
        <v>-0.22999999999999901</v>
      </c>
      <c r="K99" s="1">
        <v>2.5</v>
      </c>
      <c r="L99" s="1">
        <v>-0.45</v>
      </c>
      <c r="M99" s="1">
        <v>8.5</v>
      </c>
      <c r="O99" s="1">
        <f>случ!I87</f>
        <v>-24.580041053431813</v>
      </c>
      <c r="P99" s="1">
        <f t="shared" si="7"/>
        <v>6.1599589465681852</v>
      </c>
      <c r="Q99">
        <f t="shared" si="8"/>
        <v>-1</v>
      </c>
      <c r="S99">
        <f>случ!J87</f>
        <v>-11.742118469997475</v>
      </c>
      <c r="T99">
        <f>случ!K87</f>
        <v>-0.52021086218070289</v>
      </c>
      <c r="U99" s="1">
        <f t="shared" si="9"/>
        <v>9.0678815300025306</v>
      </c>
      <c r="V99" s="1">
        <f t="shared" si="10"/>
        <v>-7.0602108621806927</v>
      </c>
      <c r="X99" s="4">
        <f>10-SUM(U99&lt;$X$1,U99&lt;$X$2,U99&lt;$X$3,U99&lt;$X$4,U99&lt;$X$5,U99&lt;$X$6,U99&lt;$X$7,U99&lt;$X$8,U99&lt;$X$9,U99&lt;$X$10)</f>
        <v>1</v>
      </c>
      <c r="Y99" s="4">
        <f>SUM(V99&lt;$Y$1,V99&lt;$Y$2,V99&lt;$Y$3,V99&lt;$Y$4,V99&lt;$Y$5,V99&lt;$Y$6,V99&lt;$Y$7,V99&lt;$Y$8,V99&lt;$Y$9,V99&lt;$Y$10)</f>
        <v>8</v>
      </c>
      <c r="AA99" s="10">
        <f t="shared" si="11"/>
        <v>-0.01</v>
      </c>
      <c r="AE99" t="s">
        <v>86</v>
      </c>
      <c r="AF99" s="11">
        <f t="array" ref="AF99">MEDIAN(IF($B$14:$B$6093=$AE99,$AA$14:$AA$6093))</f>
        <v>0</v>
      </c>
      <c r="AG99">
        <f t="array" ref="AG99">MEDIAN(IF($B$14:$B$6093=$AE99,$Q$14:$Q$6093))</f>
        <v>0</v>
      </c>
      <c r="AH99" s="12">
        <f t="shared" si="13"/>
        <v>0.27000000000000013</v>
      </c>
      <c r="AI99" s="11">
        <f t="shared" si="12"/>
        <v>1.2500000000000001E-2</v>
      </c>
    </row>
    <row r="100" spans="1:35">
      <c r="A100" s="4"/>
      <c r="B100" t="s">
        <v>87</v>
      </c>
      <c r="C100">
        <v>1</v>
      </c>
      <c r="D100" s="1">
        <v>2</v>
      </c>
      <c r="E100" s="1">
        <v>0</v>
      </c>
      <c r="F100" s="1">
        <v>2.75</v>
      </c>
      <c r="G100" s="1">
        <v>-0.32</v>
      </c>
      <c r="H100" s="1">
        <v>5.5</v>
      </c>
      <c r="I100" s="1">
        <v>0</v>
      </c>
      <c r="J100" s="1">
        <v>-0.26999999999999902</v>
      </c>
      <c r="K100" s="1">
        <v>2.5</v>
      </c>
      <c r="L100" s="1">
        <v>-0.5</v>
      </c>
      <c r="M100" s="1">
        <v>10.5</v>
      </c>
      <c r="O100" s="1">
        <f>случ!I88</f>
        <v>9.1418158978741033</v>
      </c>
      <c r="P100" s="1">
        <f t="shared" si="7"/>
        <v>46.291815897874102</v>
      </c>
      <c r="Q100">
        <f t="shared" si="8"/>
        <v>0</v>
      </c>
      <c r="S100">
        <f>случ!J88</f>
        <v>1.2114698264241213</v>
      </c>
      <c r="T100">
        <f>случ!K88</f>
        <v>-2.6113425148159108</v>
      </c>
      <c r="U100" s="1">
        <f t="shared" si="9"/>
        <v>23.121469826424132</v>
      </c>
      <c r="V100" s="1">
        <f t="shared" si="10"/>
        <v>-12.551342514815898</v>
      </c>
      <c r="X100" s="4">
        <f>10-SUM(U100&lt;$X$1,U100&lt;$X$2,U100&lt;$X$3,U100&lt;$X$4,U100&lt;$X$5,U100&lt;$X$6,U100&lt;$X$7,U100&lt;$X$8,U100&lt;$X$9,U100&lt;$X$10)</f>
        <v>6</v>
      </c>
      <c r="Y100" s="4">
        <f>SUM(V100&lt;$Y$1,V100&lt;$Y$2,V100&lt;$Y$3,V100&lt;$Y$4,V100&lt;$Y$5,V100&lt;$Y$6,V100&lt;$Y$7,V100&lt;$Y$8,V100&lt;$Y$9,V100&lt;$Y$10)</f>
        <v>9</v>
      </c>
      <c r="AA100" s="10">
        <f t="shared" si="11"/>
        <v>0</v>
      </c>
      <c r="AE100" t="s">
        <v>87</v>
      </c>
      <c r="AF100" s="11">
        <f t="array" ref="AF100">MEDIAN(IF($B$14:$B$6093=$AE100,$AA$14:$AA$6093))</f>
        <v>0</v>
      </c>
      <c r="AG100">
        <f t="array" ref="AG100">MEDIAN(IF($B$14:$B$6093=$AE100,$Q$14:$Q$6093))</f>
        <v>0</v>
      </c>
      <c r="AH100" s="12">
        <f t="shared" si="13"/>
        <v>0.27000000000000013</v>
      </c>
      <c r="AI100" s="11">
        <f t="shared" si="12"/>
        <v>1.2500000000000001E-2</v>
      </c>
    </row>
    <row r="101" spans="1:35">
      <c r="A101" s="4"/>
      <c r="B101" t="s">
        <v>88</v>
      </c>
      <c r="C101">
        <v>1</v>
      </c>
      <c r="D101" s="1">
        <v>-4.0999999999999899</v>
      </c>
      <c r="E101" s="1">
        <v>0</v>
      </c>
      <c r="F101" s="1">
        <v>3</v>
      </c>
      <c r="G101" s="1">
        <v>-4.9799999999999997E-2</v>
      </c>
      <c r="H101" s="1">
        <v>5.5</v>
      </c>
      <c r="I101" s="1">
        <v>0</v>
      </c>
      <c r="J101" s="1">
        <v>-4.9999999999999802E-2</v>
      </c>
      <c r="K101" s="1">
        <v>2.5</v>
      </c>
      <c r="L101" s="1">
        <v>0</v>
      </c>
      <c r="M101" s="1">
        <v>12.1</v>
      </c>
      <c r="O101" s="1">
        <f>случ!I89</f>
        <v>-13.075144992933581</v>
      </c>
      <c r="P101" s="1">
        <f t="shared" si="7"/>
        <v>22.554855007066429</v>
      </c>
      <c r="Q101">
        <f t="shared" si="8"/>
        <v>0</v>
      </c>
      <c r="S101">
        <f>случ!J89</f>
        <v>-8.0672508035319268</v>
      </c>
      <c r="T101">
        <f>случ!K89</f>
        <v>2.128142641372655</v>
      </c>
      <c r="U101" s="1">
        <f t="shared" si="9"/>
        <v>14.181549196468076</v>
      </c>
      <c r="V101" s="1">
        <f t="shared" si="10"/>
        <v>-8.8220573586273421</v>
      </c>
      <c r="X101" s="4">
        <f>10-SUM(U101&lt;$X$1,U101&lt;$X$2,U101&lt;$X$3,U101&lt;$X$4,U101&lt;$X$5,U101&lt;$X$6,U101&lt;$X$7,U101&lt;$X$8,U101&lt;$X$9,U101&lt;$X$10)</f>
        <v>3</v>
      </c>
      <c r="Y101" s="4">
        <f>SUM(V101&lt;$Y$1,V101&lt;$Y$2,V101&lt;$Y$3,V101&lt;$Y$4,V101&lt;$Y$5,V101&lt;$Y$6,V101&lt;$Y$7,V101&lt;$Y$8,V101&lt;$Y$9,V101&lt;$Y$10)</f>
        <v>8</v>
      </c>
      <c r="AA101" s="10">
        <f t="shared" si="11"/>
        <v>0</v>
      </c>
      <c r="AE101" t="s">
        <v>88</v>
      </c>
      <c r="AF101" s="11">
        <f t="array" ref="AF101">MEDIAN(IF($B$14:$B$6093=$AE101,$AA$14:$AA$6093))</f>
        <v>0</v>
      </c>
      <c r="AG101">
        <f t="array" ref="AG101">MEDIAN(IF($B$14:$B$6093=$AE101,$Q$14:$Q$6093))</f>
        <v>0</v>
      </c>
      <c r="AH101" s="12">
        <f t="shared" si="13"/>
        <v>0.27000000000000013</v>
      </c>
      <c r="AI101" s="11">
        <f t="shared" si="12"/>
        <v>1.2500000000000001E-2</v>
      </c>
    </row>
    <row r="102" spans="1:35">
      <c r="A102" s="4"/>
      <c r="B102" t="s">
        <v>89</v>
      </c>
      <c r="C102">
        <v>1</v>
      </c>
      <c r="D102" s="1">
        <v>-3.8999999999999901</v>
      </c>
      <c r="E102" s="1">
        <v>0</v>
      </c>
      <c r="F102" s="1">
        <v>3</v>
      </c>
      <c r="G102" s="1">
        <v>-0.45</v>
      </c>
      <c r="H102" s="1">
        <v>5</v>
      </c>
      <c r="I102" s="1">
        <v>0</v>
      </c>
      <c r="J102" s="1">
        <v>-0.33999999999999903</v>
      </c>
      <c r="K102" s="1">
        <v>2.5</v>
      </c>
      <c r="L102" s="1">
        <v>-0.5</v>
      </c>
      <c r="M102" s="1">
        <v>9.8000000000000007</v>
      </c>
      <c r="O102" s="1">
        <f>случ!I90</f>
        <v>-14.139098921509996</v>
      </c>
      <c r="P102" s="1">
        <f t="shared" si="7"/>
        <v>21.130901078490012</v>
      </c>
      <c r="Q102">
        <f t="shared" si="8"/>
        <v>0</v>
      </c>
      <c r="S102">
        <f>случ!J90</f>
        <v>-7.2927878928283754</v>
      </c>
      <c r="T102">
        <f>случ!K90</f>
        <v>-4.2649375949415322</v>
      </c>
      <c r="U102" s="1">
        <f t="shared" si="9"/>
        <v>13.287212107171637</v>
      </c>
      <c r="V102" s="1">
        <f t="shared" si="10"/>
        <v>-14.784937594941521</v>
      </c>
      <c r="X102" s="4">
        <f>10-SUM(U102&lt;$X$1,U102&lt;$X$2,U102&lt;$X$3,U102&lt;$X$4,U102&lt;$X$5,U102&lt;$X$6,U102&lt;$X$7,U102&lt;$X$8,U102&lt;$X$9,U102&lt;$X$10)</f>
        <v>3</v>
      </c>
      <c r="Y102" s="4">
        <f>SUM(V102&lt;$Y$1,V102&lt;$Y$2,V102&lt;$Y$3,V102&lt;$Y$4,V102&lt;$Y$5,V102&lt;$Y$6,V102&lt;$Y$7,V102&lt;$Y$8,V102&lt;$Y$9,V102&lt;$Y$10)</f>
        <v>10</v>
      </c>
      <c r="AA102" s="10">
        <f t="shared" si="11"/>
        <v>0</v>
      </c>
      <c r="AE102" t="s">
        <v>89</v>
      </c>
      <c r="AF102" s="11">
        <f t="array" ref="AF102">MEDIAN(IF($B$14:$B$6093=$AE102,$AA$14:$AA$6093))</f>
        <v>0</v>
      </c>
      <c r="AG102">
        <f t="array" ref="AG102">MEDIAN(IF($B$14:$B$6093=$AE102,$Q$14:$Q$6093))</f>
        <v>0</v>
      </c>
      <c r="AH102" s="12">
        <f t="shared" si="13"/>
        <v>0.27000000000000013</v>
      </c>
      <c r="AI102" s="11">
        <f t="shared" si="12"/>
        <v>1.2500000000000001E-2</v>
      </c>
    </row>
    <row r="103" spans="1:35">
      <c r="A103" s="4"/>
      <c r="B103" t="s">
        <v>90</v>
      </c>
      <c r="C103">
        <v>1</v>
      </c>
      <c r="D103" s="1">
        <v>-1.5</v>
      </c>
      <c r="E103" s="1">
        <v>0</v>
      </c>
      <c r="F103" s="1">
        <v>3.25</v>
      </c>
      <c r="G103" s="1">
        <v>-0.28999999999999998</v>
      </c>
      <c r="H103" s="1">
        <v>4.75</v>
      </c>
      <c r="I103" s="1">
        <v>0.1</v>
      </c>
      <c r="J103" s="1">
        <v>-0.23999999999999899</v>
      </c>
      <c r="K103" s="1">
        <v>2.5</v>
      </c>
      <c r="L103" s="1">
        <v>-0.15</v>
      </c>
      <c r="M103" s="1">
        <v>11.8</v>
      </c>
      <c r="O103" s="1">
        <f>случ!I91</f>
        <v>42.123531220680206</v>
      </c>
      <c r="P103" s="1">
        <f t="shared" si="7"/>
        <v>81.613531220680215</v>
      </c>
      <c r="Q103">
        <f t="shared" si="8"/>
        <v>1</v>
      </c>
      <c r="S103">
        <f>случ!J91</f>
        <v>19.465679334624419</v>
      </c>
      <c r="T103">
        <f>случ!K91</f>
        <v>5.2789956701152532</v>
      </c>
      <c r="U103" s="1">
        <f t="shared" si="9"/>
        <v>40.285679334624433</v>
      </c>
      <c r="V103" s="1">
        <f t="shared" si="10"/>
        <v>-6.6510043298847341</v>
      </c>
      <c r="X103" s="4">
        <f>10-SUM(U103&lt;$X$1,U103&lt;$X$2,U103&lt;$X$3,U103&lt;$X$4,U103&lt;$X$5,U103&lt;$X$6,U103&lt;$X$7,U103&lt;$X$8,U103&lt;$X$9,U103&lt;$X$10)</f>
        <v>10</v>
      </c>
      <c r="Y103" s="4">
        <f>SUM(V103&lt;$Y$1,V103&lt;$Y$2,V103&lt;$Y$3,V103&lt;$Y$4,V103&lt;$Y$5,V103&lt;$Y$6,V103&lt;$Y$7,V103&lt;$Y$8,V103&lt;$Y$9,V103&lt;$Y$10)</f>
        <v>7</v>
      </c>
      <c r="AA103" s="10">
        <f t="shared" si="11"/>
        <v>1.2500000000000001E-2</v>
      </c>
      <c r="AE103" t="s">
        <v>90</v>
      </c>
      <c r="AF103" s="11">
        <f t="array" ref="AF103">MEDIAN(IF($B$14:$B$6093=$AE103,$AA$14:$AA$6093))</f>
        <v>0</v>
      </c>
      <c r="AG103">
        <f t="array" ref="AG103">MEDIAN(IF($B$14:$B$6093=$AE103,$Q$14:$Q$6093))</f>
        <v>0</v>
      </c>
      <c r="AH103" s="12">
        <f t="shared" si="13"/>
        <v>0.27000000000000013</v>
      </c>
      <c r="AI103" s="11">
        <f t="shared" si="12"/>
        <v>1.2500000000000001E-2</v>
      </c>
    </row>
    <row r="104" spans="1:35">
      <c r="A104" s="4"/>
      <c r="B104" t="s">
        <v>91</v>
      </c>
      <c r="C104">
        <v>1</v>
      </c>
      <c r="D104" s="1">
        <v>3.19999999999999</v>
      </c>
      <c r="E104" s="1">
        <v>0</v>
      </c>
      <c r="F104" s="1">
        <v>3.5</v>
      </c>
      <c r="G104" s="1">
        <v>-0.15</v>
      </c>
      <c r="H104" s="1">
        <v>4.5</v>
      </c>
      <c r="I104" s="1">
        <v>0.1</v>
      </c>
      <c r="J104" s="1">
        <v>-0.13</v>
      </c>
      <c r="K104" s="1">
        <v>2.5</v>
      </c>
      <c r="L104" s="1">
        <v>-0.15</v>
      </c>
      <c r="M104" s="1">
        <v>14.1</v>
      </c>
      <c r="O104" s="1">
        <f>случ!I92</f>
        <v>-40.369589018273061</v>
      </c>
      <c r="P104" s="1">
        <f t="shared" si="7"/>
        <v>4.9104109817269332</v>
      </c>
      <c r="Q104">
        <f t="shared" si="8"/>
        <v>-1</v>
      </c>
      <c r="S104">
        <f>случ!J92</f>
        <v>1.9742069956620707</v>
      </c>
      <c r="T104">
        <f>случ!K92</f>
        <v>4.3679325598903969</v>
      </c>
      <c r="U104" s="1">
        <f t="shared" si="9"/>
        <v>25.434206995662073</v>
      </c>
      <c r="V104" s="1">
        <f t="shared" si="10"/>
        <v>-8.8220674401096026</v>
      </c>
      <c r="X104" s="4">
        <f>10-SUM(U104&lt;$X$1,U104&lt;$X$2,U104&lt;$X$3,U104&lt;$X$4,U104&lt;$X$5,U104&lt;$X$6,U104&lt;$X$7,U104&lt;$X$8,U104&lt;$X$9,U104&lt;$X$10)</f>
        <v>6</v>
      </c>
      <c r="Y104" s="4">
        <f>SUM(V104&lt;$Y$1,V104&lt;$Y$2,V104&lt;$Y$3,V104&lt;$Y$4,V104&lt;$Y$5,V104&lt;$Y$6,V104&lt;$Y$7,V104&lt;$Y$8,V104&lt;$Y$9,V104&lt;$Y$10)</f>
        <v>8</v>
      </c>
      <c r="AA104" s="10">
        <f t="shared" si="11"/>
        <v>-0.01</v>
      </c>
      <c r="AE104" t="s">
        <v>91</v>
      </c>
      <c r="AF104" s="11">
        <f t="array" ref="AF104">MEDIAN(IF($B$14:$B$6093=$AE104,$AA$14:$AA$6093))</f>
        <v>0</v>
      </c>
      <c r="AG104">
        <f t="array" ref="AG104">MEDIAN(IF($B$14:$B$6093=$AE104,$Q$14:$Q$6093))</f>
        <v>0</v>
      </c>
      <c r="AH104" s="12">
        <f t="shared" si="13"/>
        <v>0.27000000000000013</v>
      </c>
      <c r="AI104" s="11">
        <f t="shared" si="12"/>
        <v>1.2500000000000001E-2</v>
      </c>
    </row>
    <row r="105" spans="1:35">
      <c r="A105" s="4"/>
      <c r="B105" t="s">
        <v>92</v>
      </c>
      <c r="C105">
        <v>1</v>
      </c>
      <c r="D105" s="1">
        <v>-0.69999999999999896</v>
      </c>
      <c r="E105" s="1">
        <v>0</v>
      </c>
      <c r="F105" s="1">
        <v>3.75</v>
      </c>
      <c r="G105" s="1">
        <v>-9.9599999999999994E-2</v>
      </c>
      <c r="H105" s="1">
        <v>4.5</v>
      </c>
      <c r="I105" s="1">
        <v>0</v>
      </c>
      <c r="J105" s="1">
        <v>-6.9999999999999396E-2</v>
      </c>
      <c r="K105" s="1">
        <v>2.5</v>
      </c>
      <c r="L105" s="1">
        <v>0</v>
      </c>
      <c r="M105" s="1">
        <v>11.9</v>
      </c>
      <c r="O105" s="1">
        <f>случ!I93</f>
        <v>-12.04924077571134</v>
      </c>
      <c r="P105" s="1">
        <f t="shared" si="7"/>
        <v>33.210759224288658</v>
      </c>
      <c r="Q105">
        <f t="shared" si="8"/>
        <v>0</v>
      </c>
      <c r="S105">
        <f>случ!J93</f>
        <v>-18.005855829741755</v>
      </c>
      <c r="T105">
        <f>случ!K93</f>
        <v>3.2925050539195322</v>
      </c>
      <c r="U105" s="1">
        <f t="shared" si="9"/>
        <v>3.0817441702582542</v>
      </c>
      <c r="V105" s="1">
        <f t="shared" si="10"/>
        <v>-8.6678949460804606</v>
      </c>
      <c r="X105" s="4">
        <f>10-SUM(U105&lt;$X$1,U105&lt;$X$2,U105&lt;$X$3,U105&lt;$X$4,U105&lt;$X$5,U105&lt;$X$6,U105&lt;$X$7,U105&lt;$X$8,U105&lt;$X$9,U105&lt;$X$10)</f>
        <v>0</v>
      </c>
      <c r="Y105" s="4">
        <f>SUM(V105&lt;$Y$1,V105&lt;$Y$2,V105&lt;$Y$3,V105&lt;$Y$4,V105&lt;$Y$5,V105&lt;$Y$6,V105&lt;$Y$7,V105&lt;$Y$8,V105&lt;$Y$9,V105&lt;$Y$10)</f>
        <v>8</v>
      </c>
      <c r="AA105" s="10">
        <f t="shared" si="11"/>
        <v>0</v>
      </c>
      <c r="AE105" t="s">
        <v>92</v>
      </c>
      <c r="AF105" s="11">
        <f t="array" ref="AF105">MEDIAN(IF($B$14:$B$6093=$AE105,$AA$14:$AA$6093))</f>
        <v>0</v>
      </c>
      <c r="AG105">
        <f t="array" ref="AG105">MEDIAN(IF($B$14:$B$6093=$AE105,$Q$14:$Q$6093))</f>
        <v>0</v>
      </c>
      <c r="AH105" s="12">
        <f t="shared" si="13"/>
        <v>0.27000000000000013</v>
      </c>
      <c r="AI105" s="11">
        <f t="shared" si="12"/>
        <v>1.2500000000000001E-2</v>
      </c>
    </row>
    <row r="106" spans="1:35">
      <c r="A106" s="4"/>
      <c r="B106" t="s">
        <v>93</v>
      </c>
      <c r="C106">
        <v>1</v>
      </c>
      <c r="D106" s="1">
        <v>-9.7999999999999901</v>
      </c>
      <c r="E106" s="1">
        <v>0</v>
      </c>
      <c r="F106" s="1">
        <v>3.75</v>
      </c>
      <c r="G106" s="1">
        <v>0</v>
      </c>
      <c r="H106" s="1">
        <v>4.5</v>
      </c>
      <c r="I106" s="1">
        <v>0</v>
      </c>
      <c r="J106" s="1">
        <v>1.00000000000006E-2</v>
      </c>
      <c r="K106" s="1">
        <v>2.5</v>
      </c>
      <c r="L106" s="1">
        <v>0</v>
      </c>
      <c r="M106" s="1">
        <v>10.3</v>
      </c>
      <c r="O106" s="1">
        <f>случ!I94</f>
        <v>17.842438440976849</v>
      </c>
      <c r="P106" s="1">
        <f t="shared" si="7"/>
        <v>56.732438440976857</v>
      </c>
      <c r="Q106">
        <f t="shared" si="8"/>
        <v>0</v>
      </c>
      <c r="S106">
        <f>случ!J94</f>
        <v>5.6597905283753436</v>
      </c>
      <c r="T106">
        <f>случ!K94</f>
        <v>-4.0375835626667813</v>
      </c>
      <c r="U106" s="1">
        <f t="shared" si="9"/>
        <v>25.58979052837535</v>
      </c>
      <c r="V106" s="1">
        <f t="shared" si="10"/>
        <v>-13.457583562666773</v>
      </c>
      <c r="X106" s="4">
        <f>10-SUM(U106&lt;$X$1,U106&lt;$X$2,U106&lt;$X$3,U106&lt;$X$4,U106&lt;$X$5,U106&lt;$X$6,U106&lt;$X$7,U106&lt;$X$8,U106&lt;$X$9,U106&lt;$X$10)</f>
        <v>6</v>
      </c>
      <c r="Y106" s="4">
        <f>SUM(V106&lt;$Y$1,V106&lt;$Y$2,V106&lt;$Y$3,V106&lt;$Y$4,V106&lt;$Y$5,V106&lt;$Y$6,V106&lt;$Y$7,V106&lt;$Y$8,V106&lt;$Y$9,V106&lt;$Y$10)</f>
        <v>10</v>
      </c>
      <c r="AA106" s="10">
        <f t="shared" si="11"/>
        <v>0</v>
      </c>
      <c r="AE106" t="s">
        <v>93</v>
      </c>
      <c r="AF106" s="11">
        <f t="array" ref="AF106">MEDIAN(IF($B$14:$B$6093=$AE106,$AA$14:$AA$6093))</f>
        <v>0</v>
      </c>
      <c r="AG106">
        <f t="array" ref="AG106">MEDIAN(IF($B$14:$B$6093=$AE106,$Q$14:$Q$6093))</f>
        <v>0</v>
      </c>
      <c r="AH106" s="12">
        <f t="shared" si="13"/>
        <v>0.27000000000000013</v>
      </c>
      <c r="AI106" s="11">
        <f t="shared" si="12"/>
        <v>1.2500000000000001E-2</v>
      </c>
    </row>
    <row r="107" spans="1:35">
      <c r="A107" s="4"/>
      <c r="B107" t="s">
        <v>94</v>
      </c>
      <c r="C107">
        <v>1</v>
      </c>
      <c r="D107" s="1">
        <v>-15.3</v>
      </c>
      <c r="E107" s="1">
        <v>0</v>
      </c>
      <c r="F107" s="1">
        <v>4</v>
      </c>
      <c r="G107" s="1">
        <v>0</v>
      </c>
      <c r="H107" s="1">
        <v>4.5</v>
      </c>
      <c r="I107" s="1">
        <v>0</v>
      </c>
      <c r="J107" s="1">
        <v>1.00000000000006E-2</v>
      </c>
      <c r="K107" s="1">
        <v>2.5</v>
      </c>
      <c r="L107" s="1">
        <v>0</v>
      </c>
      <c r="M107" s="1">
        <v>7.9</v>
      </c>
      <c r="O107" s="1">
        <f>случ!I95</f>
        <v>8.8699346695012959</v>
      </c>
      <c r="P107" s="1">
        <f t="shared" si="7"/>
        <v>46.659934669501297</v>
      </c>
      <c r="Q107">
        <f t="shared" si="8"/>
        <v>0</v>
      </c>
      <c r="S107">
        <f>случ!J95</f>
        <v>-18.070667692748799</v>
      </c>
      <c r="T107">
        <f>случ!K95</f>
        <v>7.7610443397225986</v>
      </c>
      <c r="U107" s="1">
        <f t="shared" si="9"/>
        <v>-0.54066769274879078</v>
      </c>
      <c r="V107" s="1">
        <f t="shared" si="10"/>
        <v>0.74104433972260608</v>
      </c>
      <c r="X107" s="4">
        <f>10-SUM(U107&lt;$X$1,U107&lt;$X$2,U107&lt;$X$3,U107&lt;$X$4,U107&lt;$X$5,U107&lt;$X$6,U107&lt;$X$7,U107&lt;$X$8,U107&lt;$X$9,U107&lt;$X$10)</f>
        <v>0</v>
      </c>
      <c r="Y107" s="4">
        <f>SUM(V107&lt;$Y$1,V107&lt;$Y$2,V107&lt;$Y$3,V107&lt;$Y$4,V107&lt;$Y$5,V107&lt;$Y$6,V107&lt;$Y$7,V107&lt;$Y$8,V107&lt;$Y$9,V107&lt;$Y$10)</f>
        <v>5</v>
      </c>
      <c r="AA107" s="10">
        <f t="shared" si="11"/>
        <v>0</v>
      </c>
      <c r="AE107" t="s">
        <v>94</v>
      </c>
      <c r="AF107" s="11">
        <f t="array" ref="AF107">MEDIAN(IF($B$14:$B$6093=$AE107,$AA$14:$AA$6093))</f>
        <v>0</v>
      </c>
      <c r="AG107">
        <f t="array" ref="AG107">MEDIAN(IF($B$14:$B$6093=$AE107,$Q$14:$Q$6093))</f>
        <v>0</v>
      </c>
      <c r="AH107" s="12">
        <f t="shared" si="13"/>
        <v>0.27000000000000013</v>
      </c>
      <c r="AI107" s="11">
        <f t="shared" si="12"/>
        <v>1.2500000000000001E-2</v>
      </c>
    </row>
    <row r="108" spans="1:35">
      <c r="A108" s="4"/>
      <c r="B108" t="s">
        <v>95</v>
      </c>
      <c r="C108">
        <v>1</v>
      </c>
      <c r="D108" s="1">
        <v>-15.3</v>
      </c>
      <c r="E108" s="1">
        <v>0.125</v>
      </c>
      <c r="F108" s="1">
        <v>4.25</v>
      </c>
      <c r="G108" s="1">
        <v>1.9599999999999999E-2</v>
      </c>
      <c r="H108" s="1">
        <v>4.5</v>
      </c>
      <c r="I108" s="1">
        <v>0</v>
      </c>
      <c r="J108" s="1">
        <v>-9.9999999999997799E-3</v>
      </c>
      <c r="K108" s="1">
        <v>2.5</v>
      </c>
      <c r="L108" s="1">
        <v>0</v>
      </c>
      <c r="M108" s="1">
        <v>7.9</v>
      </c>
      <c r="O108" s="1">
        <f>случ!I96</f>
        <v>54.549866246314316</v>
      </c>
      <c r="P108" s="1">
        <f t="shared" si="7"/>
        <v>96.714866246314315</v>
      </c>
      <c r="Q108">
        <f t="shared" si="8"/>
        <v>1</v>
      </c>
      <c r="S108">
        <f>случ!J96</f>
        <v>-11.058058943789355</v>
      </c>
      <c r="T108">
        <f>случ!K96</f>
        <v>4.5577678247395728</v>
      </c>
      <c r="U108" s="1">
        <f t="shared" si="9"/>
        <v>6.094341056210645</v>
      </c>
      <c r="V108" s="1">
        <f t="shared" si="10"/>
        <v>-2.7418321752604244</v>
      </c>
      <c r="X108" s="4">
        <f>10-SUM(U108&lt;$X$1,U108&lt;$X$2,U108&lt;$X$3,U108&lt;$X$4,U108&lt;$X$5,U108&lt;$X$6,U108&lt;$X$7,U108&lt;$X$8,U108&lt;$X$9,U108&lt;$X$10)</f>
        <v>0</v>
      </c>
      <c r="Y108" s="4">
        <f>SUM(V108&lt;$Y$1,V108&lt;$Y$2,V108&lt;$Y$3,V108&lt;$Y$4,V108&lt;$Y$5,V108&lt;$Y$6,V108&lt;$Y$7,V108&lt;$Y$8,V108&lt;$Y$9,V108&lt;$Y$10)</f>
        <v>6</v>
      </c>
      <c r="AA108" s="10">
        <f t="shared" si="11"/>
        <v>0</v>
      </c>
      <c r="AE108" t="s">
        <v>95</v>
      </c>
      <c r="AF108" s="11">
        <f t="array" ref="AF108">MEDIAN(IF($B$14:$B$6093=$AE108,$AA$14:$AA$6093))</f>
        <v>0</v>
      </c>
      <c r="AG108">
        <f t="array" ref="AG108">MEDIAN(IF($B$14:$B$6093=$AE108,$Q$14:$Q$6093))</f>
        <v>0</v>
      </c>
      <c r="AH108" s="12">
        <f t="shared" si="13"/>
        <v>0.27000000000000013</v>
      </c>
      <c r="AI108" s="11">
        <f t="shared" si="12"/>
        <v>1.2500000000000001E-2</v>
      </c>
    </row>
    <row r="109" spans="1:35">
      <c r="A109" s="4"/>
      <c r="B109" t="s">
        <v>96</v>
      </c>
      <c r="C109">
        <v>1</v>
      </c>
      <c r="D109" s="1">
        <v>-7.8999999999999897</v>
      </c>
      <c r="E109" s="1">
        <v>0.125</v>
      </c>
      <c r="F109" s="1">
        <v>4.5</v>
      </c>
      <c r="G109" s="1">
        <v>-0.17999999999999899</v>
      </c>
      <c r="H109" s="1">
        <v>4.25</v>
      </c>
      <c r="I109" s="1">
        <v>7.4999999999999997E-2</v>
      </c>
      <c r="J109" s="1">
        <v>-0.2</v>
      </c>
      <c r="K109" s="1">
        <v>2.5</v>
      </c>
      <c r="L109" s="1">
        <v>-0.17499999999999999</v>
      </c>
      <c r="M109" s="1">
        <v>9</v>
      </c>
      <c r="O109" s="1">
        <f>случ!I97</f>
        <v>47.234283417197886</v>
      </c>
      <c r="P109" s="1">
        <f t="shared" si="7"/>
        <v>97.109283417197901</v>
      </c>
      <c r="Q109">
        <f t="shared" si="8"/>
        <v>1</v>
      </c>
      <c r="S109">
        <f>случ!J97</f>
        <v>10.217968795818244</v>
      </c>
      <c r="T109">
        <f>случ!K97</f>
        <v>4.6297974476531518</v>
      </c>
      <c r="U109" s="1">
        <f t="shared" si="9"/>
        <v>27.747968795818238</v>
      </c>
      <c r="V109" s="1">
        <f t="shared" si="10"/>
        <v>-4.7652025523468495</v>
      </c>
      <c r="X109" s="4">
        <f>10-SUM(U109&lt;$X$1,U109&lt;$X$2,U109&lt;$X$3,U109&lt;$X$4,U109&lt;$X$5,U109&lt;$X$6,U109&lt;$X$7,U109&lt;$X$8,U109&lt;$X$9,U109&lt;$X$10)</f>
        <v>7</v>
      </c>
      <c r="Y109" s="4">
        <f>SUM(V109&lt;$Y$1,V109&lt;$Y$2,V109&lt;$Y$3,V109&lt;$Y$4,V109&lt;$Y$5,V109&lt;$Y$6,V109&lt;$Y$7,V109&lt;$Y$8,V109&lt;$Y$9,V109&lt;$Y$10)</f>
        <v>7</v>
      </c>
      <c r="AA109" s="10">
        <f t="shared" si="11"/>
        <v>8.7500000000000008E-3</v>
      </c>
      <c r="AE109" t="s">
        <v>96</v>
      </c>
      <c r="AF109" s="11">
        <f t="array" ref="AF109">MEDIAN(IF($B$14:$B$6093=$AE109,$AA$14:$AA$6093))</f>
        <v>0</v>
      </c>
      <c r="AG109">
        <f t="array" ref="AG109">MEDIAN(IF($B$14:$B$6093=$AE109,$Q$14:$Q$6093))</f>
        <v>0</v>
      </c>
      <c r="AH109" s="12">
        <f t="shared" si="13"/>
        <v>0.27000000000000013</v>
      </c>
      <c r="AI109" s="11">
        <f t="shared" si="12"/>
        <v>1.2500000000000001E-2</v>
      </c>
    </row>
    <row r="110" spans="1:35">
      <c r="A110" s="4"/>
      <c r="B110" t="s">
        <v>97</v>
      </c>
      <c r="C110">
        <v>1</v>
      </c>
      <c r="D110" s="1">
        <v>8.0999999999999908</v>
      </c>
      <c r="E110" s="1">
        <v>0</v>
      </c>
      <c r="F110" s="1">
        <v>4.5</v>
      </c>
      <c r="G110" s="1">
        <v>-5.96E-2</v>
      </c>
      <c r="H110" s="1">
        <v>4</v>
      </c>
      <c r="I110" s="1">
        <v>0.1</v>
      </c>
      <c r="J110" s="1">
        <v>-1.9999999999999501E-2</v>
      </c>
      <c r="K110" s="1">
        <v>2.5</v>
      </c>
      <c r="L110" s="1">
        <v>-0.15</v>
      </c>
      <c r="M110" s="1">
        <v>10.1</v>
      </c>
      <c r="O110" s="1">
        <f>случ!I98</f>
        <v>32.179811496536423</v>
      </c>
      <c r="P110" s="1">
        <f t="shared" si="7"/>
        <v>91.389811496536424</v>
      </c>
      <c r="Q110">
        <f t="shared" si="8"/>
        <v>1</v>
      </c>
      <c r="S110">
        <f>случ!J98</f>
        <v>18.740009477743257</v>
      </c>
      <c r="T110">
        <f>случ!K98</f>
        <v>-0.8133290805613449</v>
      </c>
      <c r="U110" s="1">
        <f t="shared" si="9"/>
        <v>38.587609477743264</v>
      </c>
      <c r="V110" s="1">
        <f t="shared" si="10"/>
        <v>-9.1637290805613389</v>
      </c>
      <c r="X110" s="4">
        <f>10-SUM(U110&lt;$X$1,U110&lt;$X$2,U110&lt;$X$3,U110&lt;$X$4,U110&lt;$X$5,U110&lt;$X$6,U110&lt;$X$7,U110&lt;$X$8,U110&lt;$X$9,U110&lt;$X$10)</f>
        <v>9</v>
      </c>
      <c r="Y110" s="4">
        <f>SUM(V110&lt;$Y$1,V110&lt;$Y$2,V110&lt;$Y$3,V110&lt;$Y$4,V110&lt;$Y$5,V110&lt;$Y$6,V110&lt;$Y$7,V110&lt;$Y$8,V110&lt;$Y$9,V110&lt;$Y$10)</f>
        <v>8</v>
      </c>
      <c r="AA110" s="10">
        <f t="shared" si="11"/>
        <v>1.125E-2</v>
      </c>
      <c r="AE110" t="s">
        <v>97</v>
      </c>
      <c r="AF110" s="11">
        <f t="array" ref="AF110">MEDIAN(IF($B$14:$B$6093=$AE110,$AA$14:$AA$6093))</f>
        <v>0</v>
      </c>
      <c r="AG110">
        <f t="array" ref="AG110">MEDIAN(IF($B$14:$B$6093=$AE110,$Q$14:$Q$6093))</f>
        <v>0</v>
      </c>
      <c r="AH110" s="12">
        <f t="shared" si="13"/>
        <v>0.27000000000000013</v>
      </c>
      <c r="AI110" s="11">
        <f t="shared" si="12"/>
        <v>1.2500000000000001E-2</v>
      </c>
    </row>
    <row r="111" spans="1:35">
      <c r="A111" s="4"/>
      <c r="B111" t="s">
        <v>98</v>
      </c>
      <c r="C111">
        <v>1</v>
      </c>
      <c r="D111" s="1">
        <v>2.9</v>
      </c>
      <c r="E111" s="1">
        <v>0.125</v>
      </c>
      <c r="F111" s="1">
        <v>4.75</v>
      </c>
      <c r="G111" s="1">
        <v>8.9899999999999994E-2</v>
      </c>
      <c r="H111" s="1">
        <v>4</v>
      </c>
      <c r="I111" s="1">
        <v>0</v>
      </c>
      <c r="J111" s="1">
        <v>0.08</v>
      </c>
      <c r="K111" s="1">
        <v>2.5</v>
      </c>
      <c r="L111" s="1">
        <v>0</v>
      </c>
      <c r="M111" s="1">
        <v>12.4</v>
      </c>
      <c r="O111" s="1">
        <f>случ!I99</f>
        <v>-1.7789395967979615</v>
      </c>
      <c r="P111" s="1">
        <f t="shared" si="7"/>
        <v>58.12606040320204</v>
      </c>
      <c r="Q111">
        <f t="shared" si="8"/>
        <v>0</v>
      </c>
      <c r="S111">
        <f>случ!J99</f>
        <v>-3.3441187187015542</v>
      </c>
      <c r="T111">
        <f>случ!K99</f>
        <v>-2.8958407987124533</v>
      </c>
      <c r="U111" s="1">
        <f t="shared" si="9"/>
        <v>18.556481281298446</v>
      </c>
      <c r="V111" s="1">
        <f t="shared" si="10"/>
        <v>-14.095740798712452</v>
      </c>
      <c r="X111" s="4">
        <f>10-SUM(U111&lt;$X$1,U111&lt;$X$2,U111&lt;$X$3,U111&lt;$X$4,U111&lt;$X$5,U111&lt;$X$6,U111&lt;$X$7,U111&lt;$X$8,U111&lt;$X$9,U111&lt;$X$10)</f>
        <v>4</v>
      </c>
      <c r="Y111" s="4">
        <f>SUM(V111&lt;$Y$1,V111&lt;$Y$2,V111&lt;$Y$3,V111&lt;$Y$4,V111&lt;$Y$5,V111&lt;$Y$6,V111&lt;$Y$7,V111&lt;$Y$8,V111&lt;$Y$9,V111&lt;$Y$10)</f>
        <v>10</v>
      </c>
      <c r="AA111" s="10">
        <f t="shared" si="11"/>
        <v>0</v>
      </c>
      <c r="AE111" t="s">
        <v>98</v>
      </c>
      <c r="AF111" s="11">
        <f t="array" ref="AF111">MEDIAN(IF($B$14:$B$6093=$AE111,$AA$14:$AA$6093))</f>
        <v>5.0000000000000001E-3</v>
      </c>
      <c r="AG111">
        <f t="array" ref="AG111">MEDIAN(IF($B$14:$B$6093=$AE111,$Q$14:$Q$6093))</f>
        <v>1</v>
      </c>
      <c r="AH111" s="12">
        <f t="shared" si="13"/>
        <v>0.27500000000000013</v>
      </c>
      <c r="AI111" s="11">
        <f t="shared" si="12"/>
        <v>1.2500000000000001E-2</v>
      </c>
    </row>
    <row r="112" spans="1:35">
      <c r="A112" s="4"/>
      <c r="B112" t="s">
        <v>99</v>
      </c>
      <c r="C112">
        <v>1</v>
      </c>
      <c r="D112" s="1">
        <v>6.6</v>
      </c>
      <c r="E112" s="1">
        <v>0.125</v>
      </c>
      <c r="F112" s="1">
        <v>4.75</v>
      </c>
      <c r="G112" s="1">
        <v>7.0000000000000201E-2</v>
      </c>
      <c r="H112" s="1">
        <v>4</v>
      </c>
      <c r="I112" s="1">
        <v>0</v>
      </c>
      <c r="J112" s="1">
        <v>-9.9999999999997799E-3</v>
      </c>
      <c r="K112" s="1">
        <v>2.5</v>
      </c>
      <c r="L112" s="1">
        <v>0</v>
      </c>
      <c r="M112" s="1">
        <v>14.7</v>
      </c>
      <c r="O112" s="1">
        <f>случ!I100</f>
        <v>-1.4134198777010343</v>
      </c>
      <c r="P112" s="1">
        <f t="shared" si="7"/>
        <v>61.081580122298966</v>
      </c>
      <c r="Q112">
        <f t="shared" si="8"/>
        <v>1</v>
      </c>
      <c r="S112">
        <f>случ!J100</f>
        <v>-5.4816400988390495</v>
      </c>
      <c r="T112">
        <f>случ!K100</f>
        <v>1.3072255388670824</v>
      </c>
      <c r="U112" s="1">
        <f t="shared" si="9"/>
        <v>17.668359901160947</v>
      </c>
      <c r="V112" s="1">
        <f t="shared" si="10"/>
        <v>-13.342774461132915</v>
      </c>
      <c r="X112" s="4">
        <f>10-SUM(U112&lt;$X$1,U112&lt;$X$2,U112&lt;$X$3,U112&lt;$X$4,U112&lt;$X$5,U112&lt;$X$6,U112&lt;$X$7,U112&lt;$X$8,U112&lt;$X$9,U112&lt;$X$10)</f>
        <v>4</v>
      </c>
      <c r="Y112" s="4">
        <f>SUM(V112&lt;$Y$1,V112&lt;$Y$2,V112&lt;$Y$3,V112&lt;$Y$4,V112&lt;$Y$5,V112&lt;$Y$6,V112&lt;$Y$7,V112&lt;$Y$8,V112&lt;$Y$9,V112&lt;$Y$10)</f>
        <v>10</v>
      </c>
      <c r="AA112" s="10">
        <f t="shared" si="11"/>
        <v>5.0000000000000001E-3</v>
      </c>
      <c r="AE112" t="s">
        <v>99</v>
      </c>
      <c r="AF112" s="11">
        <f t="array" ref="AF112">MEDIAN(IF($B$14:$B$6093=$AE112,$AA$14:$AA$6093))</f>
        <v>3.1250000000000002E-3</v>
      </c>
      <c r="AG112">
        <f t="array" ref="AG112">MEDIAN(IF($B$14:$B$6093=$AE112,$Q$14:$Q$6093))</f>
        <v>1</v>
      </c>
      <c r="AH112" s="12">
        <f t="shared" si="13"/>
        <v>0.27812500000000012</v>
      </c>
      <c r="AI112" s="11">
        <f t="shared" si="12"/>
        <v>1.2500000000000001E-2</v>
      </c>
    </row>
    <row r="113" spans="1:35">
      <c r="A113" s="4"/>
      <c r="B113" t="s">
        <v>100</v>
      </c>
      <c r="C113">
        <v>1</v>
      </c>
      <c r="D113" s="1">
        <v>5.7</v>
      </c>
      <c r="E113" s="1">
        <v>0</v>
      </c>
      <c r="F113" s="1">
        <v>5</v>
      </c>
      <c r="G113" s="1">
        <v>5.96E-2</v>
      </c>
      <c r="H113" s="1">
        <v>4</v>
      </c>
      <c r="I113" s="1">
        <v>0</v>
      </c>
      <c r="J113" s="1">
        <v>2.0000000000000399E-2</v>
      </c>
      <c r="K113" s="1">
        <v>2.5</v>
      </c>
      <c r="L113" s="1">
        <v>0</v>
      </c>
      <c r="M113" s="1">
        <v>16.5</v>
      </c>
      <c r="O113" s="1">
        <f>случ!I101</f>
        <v>49.785320029947542</v>
      </c>
      <c r="P113" s="1">
        <f t="shared" si="7"/>
        <v>112.77532002994755</v>
      </c>
      <c r="Q113">
        <f t="shared" si="8"/>
        <v>1</v>
      </c>
      <c r="S113">
        <f>случ!J101</f>
        <v>-4.3729748841837193</v>
      </c>
      <c r="T113">
        <f>случ!K101</f>
        <v>-1.6124854431906088</v>
      </c>
      <c r="U113" s="1">
        <f t="shared" si="9"/>
        <v>21.029425115816288</v>
      </c>
      <c r="V113" s="1">
        <f t="shared" si="10"/>
        <v>-17.662085443190602</v>
      </c>
      <c r="X113" s="4">
        <f>10-SUM(U113&lt;$X$1,U113&lt;$X$2,U113&lt;$X$3,U113&lt;$X$4,U113&lt;$X$5,U113&lt;$X$6,U113&lt;$X$7,U113&lt;$X$8,U113&lt;$X$9,U113&lt;$X$10)</f>
        <v>5</v>
      </c>
      <c r="Y113" s="4">
        <f>SUM(V113&lt;$Y$1,V113&lt;$Y$2,V113&lt;$Y$3,V113&lt;$Y$4,V113&lt;$Y$5,V113&lt;$Y$6,V113&lt;$Y$7,V113&lt;$Y$8,V113&lt;$Y$9,V113&lt;$Y$10)</f>
        <v>10</v>
      </c>
      <c r="AA113" s="10">
        <f t="shared" si="11"/>
        <v>6.2500000000000003E-3</v>
      </c>
      <c r="AE113" t="s">
        <v>100</v>
      </c>
      <c r="AF113" s="11">
        <f t="array" ref="AF113">MEDIAN(IF($B$14:$B$6093=$AE113,$AA$14:$AA$6093))</f>
        <v>4.3750000000000004E-3</v>
      </c>
      <c r="AG113">
        <f t="array" ref="AG113">MEDIAN(IF($B$14:$B$6093=$AE113,$Q$14:$Q$6093))</f>
        <v>1</v>
      </c>
      <c r="AH113" s="12">
        <f t="shared" si="13"/>
        <v>0.28250000000000014</v>
      </c>
      <c r="AI113" s="11">
        <f t="shared" si="12"/>
        <v>1.2500000000000001E-2</v>
      </c>
    </row>
    <row r="114" spans="1:35">
      <c r="A114" s="4"/>
      <c r="B114" t="s">
        <v>101</v>
      </c>
      <c r="C114">
        <v>1</v>
      </c>
      <c r="D114" s="1">
        <v>2</v>
      </c>
      <c r="E114" s="1">
        <v>0.125</v>
      </c>
      <c r="F114" s="1">
        <v>5</v>
      </c>
      <c r="G114" s="1">
        <v>0.04</v>
      </c>
      <c r="H114" s="1">
        <v>4</v>
      </c>
      <c r="I114" s="1">
        <v>0</v>
      </c>
      <c r="J114" s="1">
        <v>-5.9999999999999602E-2</v>
      </c>
      <c r="K114" s="1">
        <v>2.5</v>
      </c>
      <c r="L114" s="1">
        <v>0</v>
      </c>
      <c r="M114" s="1">
        <v>16.2</v>
      </c>
      <c r="O114" s="1">
        <f>случ!I102</f>
        <v>-35.49566315930511</v>
      </c>
      <c r="P114" s="1">
        <f t="shared" si="7"/>
        <v>26.529336840694889</v>
      </c>
      <c r="Q114">
        <f t="shared" si="8"/>
        <v>0</v>
      </c>
      <c r="S114">
        <f>случ!J102</f>
        <v>-4.0622742721283531</v>
      </c>
      <c r="T114">
        <f>случ!K102</f>
        <v>6.72238842359838</v>
      </c>
      <c r="U114" s="1">
        <f t="shared" si="9"/>
        <v>20.117725727871651</v>
      </c>
      <c r="V114" s="1">
        <f t="shared" si="10"/>
        <v>-10.047611576401616</v>
      </c>
      <c r="X114" s="4">
        <f>10-SUM(U114&lt;$X$1,U114&lt;$X$2,U114&lt;$X$3,U114&lt;$X$4,U114&lt;$X$5,U114&lt;$X$6,U114&lt;$X$7,U114&lt;$X$8,U114&lt;$X$9,U114&lt;$X$10)</f>
        <v>5</v>
      </c>
      <c r="Y114" s="4">
        <f>SUM(V114&lt;$Y$1,V114&lt;$Y$2,V114&lt;$Y$3,V114&lt;$Y$4,V114&lt;$Y$5,V114&lt;$Y$6,V114&lt;$Y$7,V114&lt;$Y$8,V114&lt;$Y$9,V114&lt;$Y$10)</f>
        <v>9</v>
      </c>
      <c r="AA114" s="10">
        <f t="shared" si="11"/>
        <v>0</v>
      </c>
      <c r="AE114" t="s">
        <v>101</v>
      </c>
      <c r="AF114" s="11">
        <f t="array" ref="AF114">MEDIAN(IF($B$14:$B$6093=$AE114,$AA$14:$AA$6093))</f>
        <v>0</v>
      </c>
      <c r="AG114">
        <f t="array" ref="AG114">MEDIAN(IF($B$14:$B$6093=$AE114,$Q$14:$Q$6093))</f>
        <v>0</v>
      </c>
      <c r="AH114" s="12">
        <f t="shared" si="13"/>
        <v>0.28250000000000014</v>
      </c>
      <c r="AI114" s="11">
        <f t="shared" si="12"/>
        <v>1.2500000000000001E-2</v>
      </c>
    </row>
    <row r="115" spans="1:35">
      <c r="A115" s="4"/>
      <c r="B115" t="s">
        <v>102</v>
      </c>
      <c r="C115">
        <v>1</v>
      </c>
      <c r="D115" s="1">
        <v>0.40000000000000202</v>
      </c>
      <c r="E115" s="1">
        <v>0.125</v>
      </c>
      <c r="F115" s="1">
        <v>5.25</v>
      </c>
      <c r="G115" s="1">
        <v>5.96E-2</v>
      </c>
      <c r="H115" s="1">
        <v>4</v>
      </c>
      <c r="I115" s="1">
        <v>0</v>
      </c>
      <c r="J115" s="1">
        <v>-9.9999999999997799E-3</v>
      </c>
      <c r="K115" s="1">
        <v>2.5</v>
      </c>
      <c r="L115" s="1">
        <v>0</v>
      </c>
      <c r="M115" s="1">
        <v>16.7</v>
      </c>
      <c r="O115" s="1">
        <f>случ!I103</f>
        <v>20.21687677468929</v>
      </c>
      <c r="P115" s="1">
        <f t="shared" si="7"/>
        <v>83.871876774689298</v>
      </c>
      <c r="Q115">
        <f t="shared" si="8"/>
        <v>1</v>
      </c>
      <c r="S115">
        <f>случ!J103</f>
        <v>9.1655991316468004</v>
      </c>
      <c r="T115">
        <f>случ!K103</f>
        <v>4.4018239243367718</v>
      </c>
      <c r="U115" s="1">
        <f t="shared" si="9"/>
        <v>34.377999131646803</v>
      </c>
      <c r="V115" s="1">
        <f t="shared" si="10"/>
        <v>-12.237776075663227</v>
      </c>
      <c r="X115" s="4">
        <f>10-SUM(U115&lt;$X$1,U115&lt;$X$2,U115&lt;$X$3,U115&lt;$X$4,U115&lt;$X$5,U115&lt;$X$6,U115&lt;$X$7,U115&lt;$X$8,U115&lt;$X$9,U115&lt;$X$10)</f>
        <v>8</v>
      </c>
      <c r="Y115" s="4">
        <f>SUM(V115&lt;$Y$1,V115&lt;$Y$2,V115&lt;$Y$3,V115&lt;$Y$4,V115&lt;$Y$5,V115&lt;$Y$6,V115&lt;$Y$7,V115&lt;$Y$8,V115&lt;$Y$9,V115&lt;$Y$10)</f>
        <v>9</v>
      </c>
      <c r="AA115" s="10">
        <f t="shared" si="11"/>
        <v>0.01</v>
      </c>
      <c r="AE115" t="s">
        <v>102</v>
      </c>
      <c r="AF115" s="11">
        <f t="array" ref="AF115">MEDIAN(IF($B$14:$B$6093=$AE115,$AA$14:$AA$6093))</f>
        <v>0</v>
      </c>
      <c r="AG115">
        <f t="array" ref="AG115">MEDIAN(IF($B$14:$B$6093=$AE115,$Q$14:$Q$6093))</f>
        <v>0</v>
      </c>
      <c r="AH115" s="12">
        <f t="shared" si="13"/>
        <v>0.28250000000000014</v>
      </c>
      <c r="AI115" s="11">
        <f t="shared" si="12"/>
        <v>1.2500000000000001E-2</v>
      </c>
    </row>
    <row r="116" spans="1:35">
      <c r="A116" s="4"/>
      <c r="B116" t="s">
        <v>103</v>
      </c>
      <c r="C116">
        <v>1</v>
      </c>
      <c r="D116" s="1">
        <v>3.2</v>
      </c>
      <c r="E116" s="1">
        <v>0.125</v>
      </c>
      <c r="F116" s="1">
        <v>5.25</v>
      </c>
      <c r="G116" s="1">
        <v>0.04</v>
      </c>
      <c r="H116" s="1">
        <v>4</v>
      </c>
      <c r="I116" s="1">
        <v>0</v>
      </c>
      <c r="J116" s="1">
        <v>-6.0000000000000497E-2</v>
      </c>
      <c r="K116" s="1">
        <v>2.5</v>
      </c>
      <c r="L116" s="1">
        <v>0</v>
      </c>
      <c r="M116" s="1">
        <v>16.8</v>
      </c>
      <c r="O116" s="1">
        <f>случ!I104</f>
        <v>26.948694023500138</v>
      </c>
      <c r="P116" s="1">
        <f t="shared" si="7"/>
        <v>92.563694023500148</v>
      </c>
      <c r="Q116">
        <f t="shared" si="8"/>
        <v>1</v>
      </c>
      <c r="S116">
        <f>случ!J104</f>
        <v>-25.569434265656099</v>
      </c>
      <c r="T116">
        <f>случ!K104</f>
        <v>10.243269560523787</v>
      </c>
      <c r="U116" s="1">
        <f t="shared" si="9"/>
        <v>-0.78943426565610508</v>
      </c>
      <c r="V116" s="1">
        <f t="shared" si="10"/>
        <v>-7.126730439476221</v>
      </c>
      <c r="X116" s="4">
        <f>10-SUM(U116&lt;$X$1,U116&lt;$X$2,U116&lt;$X$3,U116&lt;$X$4,U116&lt;$X$5,U116&lt;$X$6,U116&lt;$X$7,U116&lt;$X$8,U116&lt;$X$9,U116&lt;$X$10)</f>
        <v>0</v>
      </c>
      <c r="Y116" s="4">
        <f>SUM(V116&lt;$Y$1,V116&lt;$Y$2,V116&lt;$Y$3,V116&lt;$Y$4,V116&lt;$Y$5,V116&lt;$Y$6,V116&lt;$Y$7,V116&lt;$Y$8,V116&lt;$Y$9,V116&lt;$Y$10)</f>
        <v>8</v>
      </c>
      <c r="AA116" s="10">
        <f t="shared" si="11"/>
        <v>0</v>
      </c>
      <c r="AE116" t="s">
        <v>103</v>
      </c>
      <c r="AF116" s="11">
        <f t="array" ref="AF116">MEDIAN(IF($B$14:$B$6093=$AE116,$AA$14:$AA$6093))</f>
        <v>5.6249999999999998E-3</v>
      </c>
      <c r="AG116">
        <f t="array" ref="AG116">MEDIAN(IF($B$14:$B$6093=$AE116,$Q$14:$Q$6093))</f>
        <v>1</v>
      </c>
      <c r="AH116" s="12">
        <f t="shared" si="13"/>
        <v>0.28812500000000013</v>
      </c>
      <c r="AI116" s="11">
        <f t="shared" si="12"/>
        <v>1.2500000000000001E-2</v>
      </c>
    </row>
    <row r="117" spans="1:35">
      <c r="A117" s="4"/>
      <c r="B117" t="s">
        <v>104</v>
      </c>
      <c r="C117">
        <v>1</v>
      </c>
      <c r="D117" s="1">
        <v>-0.19999999999999901</v>
      </c>
      <c r="E117" s="1">
        <v>0.125</v>
      </c>
      <c r="F117" s="1">
        <v>5.25</v>
      </c>
      <c r="G117" s="1">
        <v>9.9599999999999994E-2</v>
      </c>
      <c r="H117" s="1">
        <v>4</v>
      </c>
      <c r="I117" s="1">
        <v>0</v>
      </c>
      <c r="J117" s="1">
        <v>8.9999999999999802E-2</v>
      </c>
      <c r="K117" s="1">
        <v>2.5</v>
      </c>
      <c r="L117" s="1">
        <v>0</v>
      </c>
      <c r="M117" s="1">
        <v>16.100000000000001</v>
      </c>
      <c r="O117" s="1">
        <f>случ!I105</f>
        <v>-8.2211268010796257</v>
      </c>
      <c r="P117" s="1">
        <f t="shared" si="7"/>
        <v>55.013873198920372</v>
      </c>
      <c r="Q117">
        <f t="shared" si="8"/>
        <v>0</v>
      </c>
      <c r="S117">
        <f>случ!J105</f>
        <v>0.33465321059268138</v>
      </c>
      <c r="T117">
        <f>случ!K105</f>
        <v>1.7155117481110438</v>
      </c>
      <c r="U117" s="1">
        <f t="shared" si="9"/>
        <v>26.00705321059268</v>
      </c>
      <c r="V117" s="1">
        <f t="shared" si="10"/>
        <v>-13.064088251888959</v>
      </c>
      <c r="X117" s="4">
        <f>10-SUM(U117&lt;$X$1,U117&lt;$X$2,U117&lt;$X$3,U117&lt;$X$4,U117&lt;$X$5,U117&lt;$X$6,U117&lt;$X$7,U117&lt;$X$8,U117&lt;$X$9,U117&lt;$X$10)</f>
        <v>7</v>
      </c>
      <c r="Y117" s="4">
        <f>SUM(V117&lt;$Y$1,V117&lt;$Y$2,V117&lt;$Y$3,V117&lt;$Y$4,V117&lt;$Y$5,V117&lt;$Y$6,V117&lt;$Y$7,V117&lt;$Y$8,V117&lt;$Y$9,V117&lt;$Y$10)</f>
        <v>10</v>
      </c>
      <c r="AA117" s="10">
        <f t="shared" si="11"/>
        <v>0</v>
      </c>
      <c r="AE117" t="s">
        <v>104</v>
      </c>
      <c r="AF117" s="11">
        <f t="array" ref="AF117">MEDIAN(IF($B$14:$B$6093=$AE117,$AA$14:$AA$6093))</f>
        <v>4.3750000000000004E-3</v>
      </c>
      <c r="AG117">
        <f t="array" ref="AG117">MEDIAN(IF($B$14:$B$6093=$AE117,$Q$14:$Q$6093))</f>
        <v>1</v>
      </c>
      <c r="AH117" s="12">
        <f t="shared" si="13"/>
        <v>0.29250000000000015</v>
      </c>
      <c r="AI117" s="11">
        <f t="shared" si="12"/>
        <v>1.2500000000000001E-2</v>
      </c>
    </row>
    <row r="118" spans="1:35">
      <c r="A118" s="4"/>
      <c r="B118" t="s">
        <v>105</v>
      </c>
      <c r="C118">
        <v>1</v>
      </c>
      <c r="D118" s="1">
        <v>-3.5</v>
      </c>
      <c r="E118" s="1">
        <v>0.125</v>
      </c>
      <c r="F118" s="1">
        <v>5.25</v>
      </c>
      <c r="G118" s="1">
        <v>0.04</v>
      </c>
      <c r="H118" s="1">
        <v>4</v>
      </c>
      <c r="I118" s="1">
        <v>0.1</v>
      </c>
      <c r="J118" s="1">
        <v>-9.9999999999997799E-3</v>
      </c>
      <c r="K118" s="1">
        <v>2.5</v>
      </c>
      <c r="L118" s="1">
        <v>0.1</v>
      </c>
      <c r="M118" s="1">
        <v>16</v>
      </c>
      <c r="O118" s="1">
        <f>случ!I106</f>
        <v>21.690172547712962</v>
      </c>
      <c r="P118" s="1">
        <f t="shared" si="7"/>
        <v>82.655172547712965</v>
      </c>
      <c r="Q118">
        <f t="shared" si="8"/>
        <v>1</v>
      </c>
      <c r="S118">
        <f>случ!J106</f>
        <v>-24.38634439944255</v>
      </c>
      <c r="T118">
        <f>случ!K106</f>
        <v>10.970982566615602</v>
      </c>
      <c r="U118" s="1">
        <f t="shared" si="9"/>
        <v>-0.35634439944254837</v>
      </c>
      <c r="V118" s="1">
        <f t="shared" si="10"/>
        <v>-4.2490174333843953</v>
      </c>
      <c r="X118" s="4">
        <f>10-SUM(U118&lt;$X$1,U118&lt;$X$2,U118&lt;$X$3,U118&lt;$X$4,U118&lt;$X$5,U118&lt;$X$6,U118&lt;$X$7,U118&lt;$X$8,U118&lt;$X$9,U118&lt;$X$10)</f>
        <v>0</v>
      </c>
      <c r="Y118" s="4">
        <f>SUM(V118&lt;$Y$1,V118&lt;$Y$2,V118&lt;$Y$3,V118&lt;$Y$4,V118&lt;$Y$5,V118&lt;$Y$6,V118&lt;$Y$7,V118&lt;$Y$8,V118&lt;$Y$9,V118&lt;$Y$10)</f>
        <v>7</v>
      </c>
      <c r="AA118" s="10">
        <f t="shared" si="11"/>
        <v>0</v>
      </c>
      <c r="AE118" t="s">
        <v>105</v>
      </c>
      <c r="AF118" s="11">
        <f t="array" ref="AF118">MEDIAN(IF($B$14:$B$6093=$AE118,$AA$14:$AA$6093))</f>
        <v>0</v>
      </c>
      <c r="AG118">
        <f t="array" ref="AG118">MEDIAN(IF($B$14:$B$6093=$AE118,$Q$14:$Q$6093))</f>
        <v>0.5</v>
      </c>
      <c r="AH118" s="12">
        <f t="shared" si="13"/>
        <v>0.29250000000000015</v>
      </c>
      <c r="AI118" s="11">
        <f t="shared" si="12"/>
        <v>1.2500000000000001E-2</v>
      </c>
    </row>
    <row r="119" spans="1:35">
      <c r="A119" s="4"/>
      <c r="B119" t="s">
        <v>106</v>
      </c>
      <c r="C119">
        <v>1</v>
      </c>
      <c r="D119" s="1">
        <v>-8.6999999999999904</v>
      </c>
      <c r="E119" s="1">
        <v>0.125</v>
      </c>
      <c r="F119" s="1">
        <v>5.25</v>
      </c>
      <c r="G119" s="1">
        <v>3.00000000000002E-2</v>
      </c>
      <c r="H119" s="1">
        <v>4</v>
      </c>
      <c r="I119" s="1">
        <v>0.1</v>
      </c>
      <c r="J119" s="1">
        <v>-3.00000000000002E-2</v>
      </c>
      <c r="K119" s="1">
        <v>2.5</v>
      </c>
      <c r="L119" s="1">
        <v>0.1</v>
      </c>
      <c r="M119" s="1">
        <v>14.6</v>
      </c>
      <c r="O119" s="1">
        <f>случ!I107</f>
        <v>20.929083929912871</v>
      </c>
      <c r="P119" s="1">
        <f t="shared" si="7"/>
        <v>78.254083929912881</v>
      </c>
      <c r="Q119">
        <f t="shared" si="8"/>
        <v>1</v>
      </c>
      <c r="S119">
        <f>случ!J107</f>
        <v>15.691658714425149</v>
      </c>
      <c r="T119">
        <f>случ!K107</f>
        <v>4.5577675989964259</v>
      </c>
      <c r="U119" s="1">
        <f t="shared" si="9"/>
        <v>38.121658714425145</v>
      </c>
      <c r="V119" s="1">
        <f t="shared" si="10"/>
        <v>-9.5122324010035761</v>
      </c>
      <c r="X119" s="4">
        <f>10-SUM(U119&lt;$X$1,U119&lt;$X$2,U119&lt;$X$3,U119&lt;$X$4,U119&lt;$X$5,U119&lt;$X$6,U119&lt;$X$7,U119&lt;$X$8,U119&lt;$X$9,U119&lt;$X$10)</f>
        <v>9</v>
      </c>
      <c r="Y119" s="4">
        <f>SUM(V119&lt;$Y$1,V119&lt;$Y$2,V119&lt;$Y$3,V119&lt;$Y$4,V119&lt;$Y$5,V119&lt;$Y$6,V119&lt;$Y$7,V119&lt;$Y$8,V119&lt;$Y$9,V119&lt;$Y$10)</f>
        <v>8</v>
      </c>
      <c r="AA119" s="10">
        <f t="shared" si="11"/>
        <v>1.125E-2</v>
      </c>
      <c r="AE119" t="s">
        <v>106</v>
      </c>
      <c r="AF119" s="11">
        <f t="array" ref="AF119">MEDIAN(IF($B$14:$B$6093=$AE119,$AA$14:$AA$6093))</f>
        <v>0</v>
      </c>
      <c r="AG119">
        <f t="array" ref="AG119">MEDIAN(IF($B$14:$B$6093=$AE119,$Q$14:$Q$6093))</f>
        <v>1</v>
      </c>
      <c r="AH119" s="12">
        <f t="shared" si="13"/>
        <v>0.29250000000000015</v>
      </c>
      <c r="AI119" s="11">
        <f t="shared" si="12"/>
        <v>1.2500000000000001E-2</v>
      </c>
    </row>
    <row r="120" spans="1:35">
      <c r="A120" s="4"/>
      <c r="B120" t="s">
        <v>107</v>
      </c>
      <c r="C120">
        <v>1</v>
      </c>
      <c r="D120" s="1">
        <v>-8.6999999999999904</v>
      </c>
      <c r="E120" s="1">
        <v>0.125</v>
      </c>
      <c r="F120" s="1">
        <v>5.25</v>
      </c>
      <c r="G120" s="1">
        <v>1.9599999999999999E-2</v>
      </c>
      <c r="H120" s="1">
        <v>4</v>
      </c>
      <c r="I120" s="1">
        <v>0.11111111111111099</v>
      </c>
      <c r="J120" s="1">
        <v>9.9999999999997799E-3</v>
      </c>
      <c r="K120" s="1">
        <v>2.5</v>
      </c>
      <c r="L120" s="1">
        <v>0.11111111111111099</v>
      </c>
      <c r="M120" s="1">
        <v>14.6</v>
      </c>
      <c r="O120" s="1">
        <f>случ!I108</f>
        <v>7.2295849269909338</v>
      </c>
      <c r="P120" s="1">
        <f t="shared" si="7"/>
        <v>64.559029371435386</v>
      </c>
      <c r="Q120">
        <f t="shared" si="8"/>
        <v>1</v>
      </c>
      <c r="S120">
        <f>случ!J108</f>
        <v>-3.6557397992907728</v>
      </c>
      <c r="T120">
        <f>случ!K108</f>
        <v>-5.831333014862059</v>
      </c>
      <c r="U120" s="1">
        <f t="shared" si="9"/>
        <v>19.289993534042559</v>
      </c>
      <c r="V120" s="1">
        <f t="shared" si="10"/>
        <v>-19.293155237084285</v>
      </c>
      <c r="X120" s="4">
        <f>10-SUM(U120&lt;$X$1,U120&lt;$X$2,U120&lt;$X$3,U120&lt;$X$4,U120&lt;$X$5,U120&lt;$X$6,U120&lt;$X$7,U120&lt;$X$8,U120&lt;$X$9,U120&lt;$X$10)</f>
        <v>4</v>
      </c>
      <c r="Y120" s="4">
        <f>SUM(V120&lt;$Y$1,V120&lt;$Y$2,V120&lt;$Y$3,V120&lt;$Y$4,V120&lt;$Y$5,V120&lt;$Y$6,V120&lt;$Y$7,V120&lt;$Y$8,V120&lt;$Y$9,V120&lt;$Y$10)</f>
        <v>10</v>
      </c>
      <c r="AA120" s="10">
        <f t="shared" si="11"/>
        <v>5.0000000000000001E-3</v>
      </c>
      <c r="AE120" t="s">
        <v>107</v>
      </c>
      <c r="AF120" s="11">
        <f t="array" ref="AF120">MEDIAN(IF($B$14:$B$6093=$AE120,$AA$14:$AA$6093))</f>
        <v>0</v>
      </c>
      <c r="AG120">
        <f t="array" ref="AG120">MEDIAN(IF($B$14:$B$6093=$AE120,$Q$14:$Q$6093))</f>
        <v>0</v>
      </c>
      <c r="AH120" s="12">
        <f t="shared" si="13"/>
        <v>0.29250000000000015</v>
      </c>
      <c r="AI120" s="11">
        <f t="shared" si="12"/>
        <v>1.2500000000000001E-2</v>
      </c>
    </row>
    <row r="121" spans="1:35">
      <c r="A121" s="4"/>
      <c r="B121" t="s">
        <v>108</v>
      </c>
      <c r="C121">
        <v>1</v>
      </c>
      <c r="D121" s="1">
        <v>2.2000000000000002</v>
      </c>
      <c r="E121" s="1">
        <v>0.125</v>
      </c>
      <c r="F121" s="1">
        <v>5.25</v>
      </c>
      <c r="G121" s="1">
        <v>7.0000000000000201E-2</v>
      </c>
      <c r="H121" s="1">
        <v>4</v>
      </c>
      <c r="I121" s="1">
        <v>0</v>
      </c>
      <c r="J121" s="1">
        <v>7.0000000000000201E-2</v>
      </c>
      <c r="K121" s="1">
        <v>2.5</v>
      </c>
      <c r="L121" s="1">
        <v>0</v>
      </c>
      <c r="M121" s="1">
        <v>19.8</v>
      </c>
      <c r="O121" s="1">
        <f>случ!I109</f>
        <v>19.842083906831846</v>
      </c>
      <c r="P121" s="1">
        <f t="shared" si="7"/>
        <v>84.757083906831838</v>
      </c>
      <c r="Q121">
        <f t="shared" si="8"/>
        <v>1</v>
      </c>
      <c r="S121">
        <f>случ!J109</f>
        <v>-19.353540654889283</v>
      </c>
      <c r="T121">
        <f>случ!K109</f>
        <v>-2.494126356311841</v>
      </c>
      <c r="U121" s="1">
        <f t="shared" si="9"/>
        <v>9.9364593451107197</v>
      </c>
      <c r="V121" s="1">
        <f t="shared" si="10"/>
        <v>-21.204126356311839</v>
      </c>
      <c r="X121" s="4">
        <f>10-SUM(U121&lt;$X$1,U121&lt;$X$2,U121&lt;$X$3,U121&lt;$X$4,U121&lt;$X$5,U121&lt;$X$6,U121&lt;$X$7,U121&lt;$X$8,U121&lt;$X$9,U121&lt;$X$10)</f>
        <v>1</v>
      </c>
      <c r="Y121" s="4">
        <f>SUM(V121&lt;$Y$1,V121&lt;$Y$2,V121&lt;$Y$3,V121&lt;$Y$4,V121&lt;$Y$5,V121&lt;$Y$6,V121&lt;$Y$7,V121&lt;$Y$8,V121&lt;$Y$9,V121&lt;$Y$10)</f>
        <v>10</v>
      </c>
      <c r="AA121" s="10">
        <f t="shared" si="11"/>
        <v>1.25E-3</v>
      </c>
      <c r="AE121" t="s">
        <v>108</v>
      </c>
      <c r="AF121" s="11">
        <f t="array" ref="AF121">MEDIAN(IF($B$14:$B$6093=$AE121,$AA$14:$AA$6093))</f>
        <v>6.2500000000000003E-3</v>
      </c>
      <c r="AG121">
        <f t="array" ref="AG121">MEDIAN(IF($B$14:$B$6093=$AE121,$Q$14:$Q$6093))</f>
        <v>1</v>
      </c>
      <c r="AH121" s="12">
        <f t="shared" si="13"/>
        <v>0.29875000000000013</v>
      </c>
      <c r="AI121" s="11">
        <f t="shared" si="12"/>
        <v>1.2500000000000001E-2</v>
      </c>
    </row>
    <row r="122" spans="1:35">
      <c r="A122" s="4"/>
      <c r="B122" t="s">
        <v>109</v>
      </c>
      <c r="C122">
        <v>1</v>
      </c>
      <c r="D122" s="1">
        <v>8</v>
      </c>
      <c r="E122" s="1">
        <v>0</v>
      </c>
      <c r="F122" s="1">
        <v>5.25</v>
      </c>
      <c r="G122" s="1">
        <v>3.00000000000002E-2</v>
      </c>
      <c r="H122" s="1">
        <v>4</v>
      </c>
      <c r="I122" s="1">
        <v>7.4999999999999997E-2</v>
      </c>
      <c r="J122" s="1">
        <v>-2.0000000000000399E-2</v>
      </c>
      <c r="K122" s="1">
        <v>2.5</v>
      </c>
      <c r="L122" s="1">
        <v>7.4999999999999997E-2</v>
      </c>
      <c r="M122" s="1">
        <v>21.5</v>
      </c>
      <c r="O122" s="1">
        <f>случ!I110</f>
        <v>35.801304541406068</v>
      </c>
      <c r="P122" s="1">
        <f t="shared" si="7"/>
        <v>103.18130454140606</v>
      </c>
      <c r="Q122">
        <f t="shared" si="8"/>
        <v>1</v>
      </c>
      <c r="S122">
        <f>случ!J110</f>
        <v>-13.215997621278051</v>
      </c>
      <c r="T122">
        <f>случ!K110</f>
        <v>0.7157141349624313</v>
      </c>
      <c r="U122" s="1">
        <f t="shared" si="9"/>
        <v>16.394002378721943</v>
      </c>
      <c r="V122" s="1">
        <f t="shared" si="10"/>
        <v>-20.299285865037572</v>
      </c>
      <c r="X122" s="4">
        <f>10-SUM(U122&lt;$X$1,U122&lt;$X$2,U122&lt;$X$3,U122&lt;$X$4,U122&lt;$X$5,U122&lt;$X$6,U122&lt;$X$7,U122&lt;$X$8,U122&lt;$X$9,U122&lt;$X$10)</f>
        <v>3</v>
      </c>
      <c r="Y122" s="4">
        <f>SUM(V122&lt;$Y$1,V122&lt;$Y$2,V122&lt;$Y$3,V122&lt;$Y$4,V122&lt;$Y$5,V122&lt;$Y$6,V122&lt;$Y$7,V122&lt;$Y$8,V122&lt;$Y$9,V122&lt;$Y$10)</f>
        <v>10</v>
      </c>
      <c r="AA122" s="10">
        <f t="shared" si="11"/>
        <v>3.7499999999999999E-3</v>
      </c>
      <c r="AE122" t="s">
        <v>109</v>
      </c>
      <c r="AF122" s="11">
        <f t="array" ref="AF122">MEDIAN(IF($B$14:$B$6093=$AE122,$AA$14:$AA$6093))</f>
        <v>8.1250000000000003E-3</v>
      </c>
      <c r="AG122">
        <f t="array" ref="AG122">MEDIAN(IF($B$14:$B$6093=$AE122,$Q$14:$Q$6093))</f>
        <v>1</v>
      </c>
      <c r="AH122" s="12">
        <f t="shared" si="13"/>
        <v>0.30687500000000012</v>
      </c>
      <c r="AI122" s="11">
        <f t="shared" si="12"/>
        <v>1.2500000000000001E-2</v>
      </c>
    </row>
    <row r="123" spans="1:35">
      <c r="A123" s="4"/>
      <c r="B123" t="s">
        <v>110</v>
      </c>
      <c r="C123">
        <v>1</v>
      </c>
      <c r="D123" s="1">
        <v>10.6</v>
      </c>
      <c r="E123" s="1">
        <v>0.125</v>
      </c>
      <c r="F123" s="1">
        <v>5.25</v>
      </c>
      <c r="G123" s="1">
        <v>0.04</v>
      </c>
      <c r="H123" s="1">
        <v>4</v>
      </c>
      <c r="I123" s="1">
        <v>0.125</v>
      </c>
      <c r="J123" s="1">
        <v>-9.9999999999997799E-3</v>
      </c>
      <c r="K123" s="1">
        <v>2.5</v>
      </c>
      <c r="L123" s="1">
        <v>0.125</v>
      </c>
      <c r="M123" s="1">
        <v>24.4</v>
      </c>
      <c r="O123" s="1">
        <f>случ!I111</f>
        <v>-6.2969386046748284</v>
      </c>
      <c r="P123" s="1">
        <f t="shared" si="7"/>
        <v>64.548061395325163</v>
      </c>
      <c r="Q123">
        <f t="shared" si="8"/>
        <v>1</v>
      </c>
      <c r="S123">
        <f>случ!J111</f>
        <v>-24.997836149492045</v>
      </c>
      <c r="T123">
        <f>случ!K111</f>
        <v>12.249299152428321</v>
      </c>
      <c r="U123" s="1">
        <f t="shared" si="9"/>
        <v>7.2821638505079562</v>
      </c>
      <c r="V123" s="1">
        <f t="shared" si="10"/>
        <v>-11.195700847571675</v>
      </c>
      <c r="X123" s="4">
        <f>10-SUM(U123&lt;$X$1,U123&lt;$X$2,U123&lt;$X$3,U123&lt;$X$4,U123&lt;$X$5,U123&lt;$X$6,U123&lt;$X$7,U123&lt;$X$8,U123&lt;$X$9,U123&lt;$X$10)</f>
        <v>1</v>
      </c>
      <c r="Y123" s="4">
        <f>SUM(V123&lt;$Y$1,V123&lt;$Y$2,V123&lt;$Y$3,V123&lt;$Y$4,V123&lt;$Y$5,V123&lt;$Y$6,V123&lt;$Y$7,V123&lt;$Y$8,V123&lt;$Y$9,V123&lt;$Y$10)</f>
        <v>9</v>
      </c>
      <c r="AA123" s="10">
        <f t="shared" si="11"/>
        <v>1.25E-3</v>
      </c>
      <c r="AE123" t="s">
        <v>110</v>
      </c>
      <c r="AF123" s="11">
        <f t="array" ref="AF123">MEDIAN(IF($B$14:$B$6093=$AE123,$AA$14:$AA$6093))</f>
        <v>3.7499999999999999E-3</v>
      </c>
      <c r="AG123">
        <f t="array" ref="AG123">MEDIAN(IF($B$14:$B$6093=$AE123,$Q$14:$Q$6093))</f>
        <v>1</v>
      </c>
      <c r="AH123" s="12">
        <f t="shared" si="13"/>
        <v>0.3106250000000001</v>
      </c>
      <c r="AI123" s="11">
        <f t="shared" si="12"/>
        <v>1.2500000000000001E-2</v>
      </c>
    </row>
    <row r="124" spans="1:35">
      <c r="A124" s="4"/>
      <c r="B124" t="s">
        <v>111</v>
      </c>
      <c r="C124">
        <v>1</v>
      </c>
      <c r="D124" s="1">
        <v>10.6</v>
      </c>
      <c r="E124" s="1">
        <v>0.125</v>
      </c>
      <c r="F124" s="1">
        <v>5.25</v>
      </c>
      <c r="G124" s="1">
        <v>0.25</v>
      </c>
      <c r="H124" s="1">
        <v>4.25</v>
      </c>
      <c r="I124" s="1">
        <v>-0.1</v>
      </c>
      <c r="J124" s="1">
        <v>0.1</v>
      </c>
      <c r="K124" s="1">
        <v>2.5</v>
      </c>
      <c r="L124" s="1">
        <v>0.15</v>
      </c>
      <c r="M124" s="1">
        <v>24.5</v>
      </c>
      <c r="O124" s="1">
        <f>случ!I112</f>
        <v>-57.570212356584285</v>
      </c>
      <c r="P124" s="1">
        <f t="shared" si="7"/>
        <v>13.43478764341571</v>
      </c>
      <c r="Q124">
        <f t="shared" si="8"/>
        <v>-1</v>
      </c>
      <c r="S124">
        <f>случ!J112</f>
        <v>3.2385514801002451</v>
      </c>
      <c r="T124">
        <f>случ!K112</f>
        <v>-8.2538347055848735</v>
      </c>
      <c r="U124" s="1">
        <f t="shared" si="9"/>
        <v>36.138551480100247</v>
      </c>
      <c r="V124" s="1">
        <f t="shared" si="10"/>
        <v>-32.90383470558487</v>
      </c>
      <c r="X124" s="4">
        <f>10-SUM(U124&lt;$X$1,U124&lt;$X$2,U124&lt;$X$3,U124&lt;$X$4,U124&lt;$X$5,U124&lt;$X$6,U124&lt;$X$7,U124&lt;$X$8,U124&lt;$X$9,U124&lt;$X$10)</f>
        <v>9</v>
      </c>
      <c r="Y124" s="4">
        <f>SUM(V124&lt;$Y$1,V124&lt;$Y$2,V124&lt;$Y$3,V124&lt;$Y$4,V124&lt;$Y$5,V124&lt;$Y$6,V124&lt;$Y$7,V124&lt;$Y$8,V124&lt;$Y$9,V124&lt;$Y$10)</f>
        <v>10</v>
      </c>
      <c r="AA124" s="10">
        <f t="shared" si="11"/>
        <v>-1.2500000000000001E-2</v>
      </c>
      <c r="AE124" t="s">
        <v>111</v>
      </c>
      <c r="AF124" s="11">
        <f t="array" ref="AF124">MEDIAN(IF($B$14:$B$6093=$AE124,$AA$14:$AA$6093))</f>
        <v>5.6249999999999998E-3</v>
      </c>
      <c r="AG124">
        <f t="array" ref="AG124">MEDIAN(IF($B$14:$B$6093=$AE124,$Q$14:$Q$6093))</f>
        <v>1</v>
      </c>
      <c r="AH124" s="12">
        <f t="shared" si="13"/>
        <v>0.31625000000000009</v>
      </c>
      <c r="AI124" s="11">
        <f t="shared" si="12"/>
        <v>1.2500000000000001E-2</v>
      </c>
    </row>
    <row r="125" spans="1:35">
      <c r="A125" s="4"/>
      <c r="B125" t="s">
        <v>112</v>
      </c>
      <c r="C125">
        <v>1</v>
      </c>
      <c r="D125" s="1">
        <v>-2.2999999999999998</v>
      </c>
      <c r="E125" s="1">
        <v>0</v>
      </c>
      <c r="F125" s="1">
        <v>5.25</v>
      </c>
      <c r="G125" s="1">
        <v>7.0000000000000201E-2</v>
      </c>
      <c r="H125" s="1">
        <v>4.25</v>
      </c>
      <c r="I125" s="1">
        <v>0.1</v>
      </c>
      <c r="J125" s="1">
        <v>9.9999999999999603E-2</v>
      </c>
      <c r="K125" s="1">
        <v>2.5</v>
      </c>
      <c r="L125" s="1">
        <v>0.1</v>
      </c>
      <c r="M125" s="1">
        <v>23.8</v>
      </c>
      <c r="O125" s="1">
        <f>случ!I113</f>
        <v>48.919760497726458</v>
      </c>
      <c r="P125" s="1">
        <f t="shared" si="7"/>
        <v>109.34976049772646</v>
      </c>
      <c r="Q125">
        <f t="shared" si="8"/>
        <v>1</v>
      </c>
      <c r="S125">
        <f>случ!J113</f>
        <v>32.531050821050457</v>
      </c>
      <c r="T125">
        <f>случ!K113</f>
        <v>-0.40860722519806103</v>
      </c>
      <c r="U125" s="1">
        <f t="shared" si="9"/>
        <v>65.861050821050455</v>
      </c>
      <c r="V125" s="1">
        <f t="shared" si="10"/>
        <v>-21.778607225198066</v>
      </c>
      <c r="X125" s="4">
        <f>10-SUM(U125&lt;$X$1,U125&lt;$X$2,U125&lt;$X$3,U125&lt;$X$4,U125&lt;$X$5,U125&lt;$X$6,U125&lt;$X$7,U125&lt;$X$8,U125&lt;$X$9,U125&lt;$X$10)</f>
        <v>10</v>
      </c>
      <c r="Y125" s="4">
        <f>SUM(V125&lt;$Y$1,V125&lt;$Y$2,V125&lt;$Y$3,V125&lt;$Y$4,V125&lt;$Y$5,V125&lt;$Y$6,V125&lt;$Y$7,V125&lt;$Y$8,V125&lt;$Y$9,V125&lt;$Y$10)</f>
        <v>10</v>
      </c>
      <c r="AA125" s="10">
        <f t="shared" si="11"/>
        <v>1.2500000000000001E-2</v>
      </c>
      <c r="AE125" t="s">
        <v>112</v>
      </c>
      <c r="AF125" s="11">
        <f t="array" ref="AF125">MEDIAN(IF($B$14:$B$6093=$AE125,$AA$14:$AA$6093))</f>
        <v>2.4999999999999996E-3</v>
      </c>
      <c r="AG125">
        <f t="array" ref="AG125">MEDIAN(IF($B$14:$B$6093=$AE125,$Q$14:$Q$6093))</f>
        <v>1</v>
      </c>
      <c r="AH125" s="12">
        <f t="shared" si="13"/>
        <v>0.31875000000000009</v>
      </c>
      <c r="AI125" s="11">
        <f t="shared" si="12"/>
        <v>1.2500000000000001E-2</v>
      </c>
    </row>
    <row r="126" spans="1:35">
      <c r="A126" s="4"/>
      <c r="B126" t="s">
        <v>113</v>
      </c>
      <c r="C126">
        <v>1</v>
      </c>
      <c r="D126" s="1">
        <v>-5.6999999999999904</v>
      </c>
      <c r="E126" s="1">
        <v>0.125</v>
      </c>
      <c r="F126" s="1">
        <v>5.25</v>
      </c>
      <c r="G126" s="1">
        <v>0.21</v>
      </c>
      <c r="H126" s="1">
        <v>4.5</v>
      </c>
      <c r="I126" s="1">
        <v>-0.1</v>
      </c>
      <c r="J126" s="1">
        <v>9.9999999999999603E-2</v>
      </c>
      <c r="K126" s="1">
        <v>2.5</v>
      </c>
      <c r="L126" s="1">
        <v>0.15</v>
      </c>
      <c r="M126" s="1">
        <v>24.1</v>
      </c>
      <c r="O126" s="1">
        <f>случ!I114</f>
        <v>-26.88825968024668</v>
      </c>
      <c r="P126" s="1">
        <f t="shared" si="7"/>
        <v>32.956740319753322</v>
      </c>
      <c r="Q126">
        <f t="shared" si="8"/>
        <v>0</v>
      </c>
      <c r="S126">
        <f>случ!J114</f>
        <v>-1.7920458676573521</v>
      </c>
      <c r="T126">
        <f>случ!K114</f>
        <v>-0.98576744306936359</v>
      </c>
      <c r="U126" s="1">
        <f t="shared" si="9"/>
        <v>31.197954132342645</v>
      </c>
      <c r="V126" s="1">
        <f t="shared" si="10"/>
        <v>-24.945767443069371</v>
      </c>
      <c r="X126" s="4">
        <f>10-SUM(U126&lt;$X$1,U126&lt;$X$2,U126&lt;$X$3,U126&lt;$X$4,U126&lt;$X$5,U126&lt;$X$6,U126&lt;$X$7,U126&lt;$X$8,U126&lt;$X$9,U126&lt;$X$10)</f>
        <v>8</v>
      </c>
      <c r="Y126" s="4">
        <f>SUM(V126&lt;$Y$1,V126&lt;$Y$2,V126&lt;$Y$3,V126&lt;$Y$4,V126&lt;$Y$5,V126&lt;$Y$6,V126&lt;$Y$7,V126&lt;$Y$8,V126&lt;$Y$9,V126&lt;$Y$10)</f>
        <v>10</v>
      </c>
      <c r="AA126" s="10">
        <f t="shared" si="11"/>
        <v>0</v>
      </c>
      <c r="AE126" t="s">
        <v>113</v>
      </c>
      <c r="AF126" s="11">
        <f t="array" ref="AF126">MEDIAN(IF($B$14:$B$6093=$AE126,$AA$14:$AA$6093))</f>
        <v>5.6249999999999998E-3</v>
      </c>
      <c r="AG126">
        <f t="array" ref="AG126">MEDIAN(IF($B$14:$B$6093=$AE126,$Q$14:$Q$6093))</f>
        <v>1</v>
      </c>
      <c r="AH126" s="12">
        <f t="shared" si="13"/>
        <v>0.32437500000000008</v>
      </c>
      <c r="AI126" s="11">
        <f t="shared" si="12"/>
        <v>1.2500000000000001E-2</v>
      </c>
    </row>
    <row r="127" spans="1:35">
      <c r="A127" s="4"/>
      <c r="B127" t="s">
        <v>114</v>
      </c>
      <c r="C127">
        <v>1</v>
      </c>
      <c r="D127" s="1">
        <v>-2.5</v>
      </c>
      <c r="E127" s="1">
        <v>0.125</v>
      </c>
      <c r="F127" s="1">
        <v>5.25</v>
      </c>
      <c r="G127" s="1">
        <v>0.16999999999999901</v>
      </c>
      <c r="H127" s="1">
        <v>4.5</v>
      </c>
      <c r="I127" s="1">
        <v>2.5000000000000001E-2</v>
      </c>
      <c r="J127" s="1">
        <v>0.08</v>
      </c>
      <c r="K127" s="1">
        <v>2.5</v>
      </c>
      <c r="L127" s="1">
        <v>2.5000000000000001E-2</v>
      </c>
      <c r="M127" s="1">
        <v>22.9</v>
      </c>
      <c r="O127" s="1">
        <f>случ!I115</f>
        <v>21.610543826800015</v>
      </c>
      <c r="P127" s="1">
        <f t="shared" si="7"/>
        <v>83.745543826800017</v>
      </c>
      <c r="Q127">
        <f t="shared" si="8"/>
        <v>1</v>
      </c>
      <c r="S127">
        <f>случ!J115</f>
        <v>-0.38535624945241831</v>
      </c>
      <c r="T127">
        <f>случ!K115</f>
        <v>4.5808210050632603</v>
      </c>
      <c r="U127" s="1">
        <f t="shared" si="9"/>
        <v>31.884643750547585</v>
      </c>
      <c r="V127" s="1">
        <f t="shared" si="10"/>
        <v>-16.524178994936737</v>
      </c>
      <c r="X127" s="4">
        <f>10-SUM(U127&lt;$X$1,U127&lt;$X$2,U127&lt;$X$3,U127&lt;$X$4,U127&lt;$X$5,U127&lt;$X$6,U127&lt;$X$7,U127&lt;$X$8,U127&lt;$X$9,U127&lt;$X$10)</f>
        <v>8</v>
      </c>
      <c r="Y127" s="4">
        <f>SUM(V127&lt;$Y$1,V127&lt;$Y$2,V127&lt;$Y$3,V127&lt;$Y$4,V127&lt;$Y$5,V127&lt;$Y$6,V127&lt;$Y$7,V127&lt;$Y$8,V127&lt;$Y$9,V127&lt;$Y$10)</f>
        <v>10</v>
      </c>
      <c r="AA127" s="10">
        <f t="shared" si="11"/>
        <v>0.01</v>
      </c>
      <c r="AE127" t="s">
        <v>114</v>
      </c>
      <c r="AF127" s="11">
        <f t="array" ref="AF127">MEDIAN(IF($B$14:$B$6093=$AE127,$AA$14:$AA$6093))</f>
        <v>2.5000000000000001E-3</v>
      </c>
      <c r="AG127">
        <f t="array" ref="AG127">MEDIAN(IF($B$14:$B$6093=$AE127,$Q$14:$Q$6093))</f>
        <v>1</v>
      </c>
      <c r="AH127" s="12">
        <f t="shared" si="13"/>
        <v>0.32687500000000008</v>
      </c>
      <c r="AI127" s="11">
        <f t="shared" si="12"/>
        <v>1.2500000000000001E-2</v>
      </c>
    </row>
    <row r="128" spans="1:35">
      <c r="A128" s="4"/>
      <c r="B128" t="s">
        <v>115</v>
      </c>
      <c r="C128">
        <v>1</v>
      </c>
      <c r="D128" s="1">
        <v>0.69999999999999896</v>
      </c>
      <c r="E128" s="1">
        <v>0</v>
      </c>
      <c r="F128" s="1">
        <v>5.25</v>
      </c>
      <c r="G128" s="1">
        <v>0.21</v>
      </c>
      <c r="H128" s="1">
        <v>4.75</v>
      </c>
      <c r="I128" s="1">
        <v>-2.4999999999999901E-2</v>
      </c>
      <c r="J128" s="1">
        <v>0.14000000000000001</v>
      </c>
      <c r="K128" s="1">
        <v>2.5</v>
      </c>
      <c r="L128" s="1">
        <v>0.22500000000000001</v>
      </c>
      <c r="M128" s="1">
        <v>24.4</v>
      </c>
      <c r="O128" s="1">
        <f>случ!I116</f>
        <v>-59.401864289436219</v>
      </c>
      <c r="P128" s="1">
        <f t="shared" si="7"/>
        <v>3.5781357105637852</v>
      </c>
      <c r="Q128">
        <f t="shared" si="8"/>
        <v>-1</v>
      </c>
      <c r="S128">
        <f>случ!J116</f>
        <v>10.55388340655329</v>
      </c>
      <c r="T128">
        <f>случ!K116</f>
        <v>-7.0913663579474031</v>
      </c>
      <c r="U128" s="1">
        <f t="shared" si="9"/>
        <v>44.163883406553289</v>
      </c>
      <c r="V128" s="1">
        <f t="shared" si="10"/>
        <v>-30.0563663579474</v>
      </c>
      <c r="X128" s="4">
        <f>10-SUM(U128&lt;$X$1,U128&lt;$X$2,U128&lt;$X$3,U128&lt;$X$4,U128&lt;$X$5,U128&lt;$X$6,U128&lt;$X$7,U128&lt;$X$8,U128&lt;$X$9,U128&lt;$X$10)</f>
        <v>10</v>
      </c>
      <c r="Y128" s="4">
        <f>SUM(V128&lt;$Y$1,V128&lt;$Y$2,V128&lt;$Y$3,V128&lt;$Y$4,V128&lt;$Y$5,V128&lt;$Y$6,V128&lt;$Y$7,V128&lt;$Y$8,V128&lt;$Y$9,V128&lt;$Y$10)</f>
        <v>10</v>
      </c>
      <c r="AA128" s="10">
        <f t="shared" si="11"/>
        <v>-1.2500000000000001E-2</v>
      </c>
      <c r="AE128" t="s">
        <v>115</v>
      </c>
      <c r="AF128" s="11">
        <f t="array" ref="AF128">MEDIAN(IF($B$14:$B$6093=$AE128,$AA$14:$AA$6093))</f>
        <v>5.0000000000000001E-3</v>
      </c>
      <c r="AG128">
        <f t="array" ref="AG128">MEDIAN(IF($B$14:$B$6093=$AE128,$Q$14:$Q$6093))</f>
        <v>1</v>
      </c>
      <c r="AH128" s="12">
        <f t="shared" si="13"/>
        <v>0.33187500000000009</v>
      </c>
      <c r="AI128" s="11">
        <f t="shared" si="12"/>
        <v>1.2500000000000001E-2</v>
      </c>
    </row>
    <row r="129" spans="1:35">
      <c r="A129" s="4"/>
      <c r="B129" t="s">
        <v>116</v>
      </c>
      <c r="C129">
        <v>1</v>
      </c>
      <c r="D129" s="1">
        <v>-3.1</v>
      </c>
      <c r="E129" s="1">
        <v>0</v>
      </c>
      <c r="F129" s="1">
        <v>4.75</v>
      </c>
      <c r="G129" s="1">
        <v>5.96E-2</v>
      </c>
      <c r="H129" s="1">
        <v>4.75</v>
      </c>
      <c r="I129" s="1">
        <v>0</v>
      </c>
      <c r="J129" s="1">
        <v>0</v>
      </c>
      <c r="K129" s="1">
        <v>2.5</v>
      </c>
      <c r="L129" s="1">
        <v>0</v>
      </c>
      <c r="M129" s="1">
        <v>23.6</v>
      </c>
      <c r="O129" s="1">
        <f>случ!I117</f>
        <v>48.775083021084342</v>
      </c>
      <c r="P129" s="1">
        <f t="shared" si="7"/>
        <v>103.60508302108434</v>
      </c>
      <c r="Q129">
        <f t="shared" si="8"/>
        <v>1</v>
      </c>
      <c r="S129">
        <f>случ!J117</f>
        <v>9.137464197919309</v>
      </c>
      <c r="T129">
        <f>случ!K117</f>
        <v>-6.9559232458609959</v>
      </c>
      <c r="U129" s="1">
        <f t="shared" si="9"/>
        <v>42.129864197919311</v>
      </c>
      <c r="V129" s="1">
        <f t="shared" si="10"/>
        <v>-29.615523245860999</v>
      </c>
      <c r="X129" s="4">
        <f>10-SUM(U129&lt;$X$1,U129&lt;$X$2,U129&lt;$X$3,U129&lt;$X$4,U129&lt;$X$5,U129&lt;$X$6,U129&lt;$X$7,U129&lt;$X$8,U129&lt;$X$9,U129&lt;$X$10)</f>
        <v>10</v>
      </c>
      <c r="Y129" s="4">
        <f>SUM(V129&lt;$Y$1,V129&lt;$Y$2,V129&lt;$Y$3,V129&lt;$Y$4,V129&lt;$Y$5,V129&lt;$Y$6,V129&lt;$Y$7,V129&lt;$Y$8,V129&lt;$Y$9,V129&lt;$Y$10)</f>
        <v>10</v>
      </c>
      <c r="AA129" s="10">
        <f t="shared" si="11"/>
        <v>1.2500000000000001E-2</v>
      </c>
      <c r="AE129" t="s">
        <v>116</v>
      </c>
      <c r="AF129" s="11">
        <f t="array" ref="AF129">MEDIAN(IF($B$14:$B$6093=$AE129,$AA$14:$AA$6093))</f>
        <v>0</v>
      </c>
      <c r="AG129">
        <f t="array" ref="AG129">MEDIAN(IF($B$14:$B$6093=$AE129,$Q$14:$Q$6093))</f>
        <v>0</v>
      </c>
      <c r="AH129" s="12">
        <f t="shared" si="13"/>
        <v>0.33187500000000009</v>
      </c>
      <c r="AI129" s="11">
        <f t="shared" si="12"/>
        <v>1.2500000000000001E-2</v>
      </c>
    </row>
    <row r="130" spans="1:35">
      <c r="A130" s="4"/>
      <c r="B130" t="s">
        <v>117</v>
      </c>
      <c r="C130">
        <v>1</v>
      </c>
      <c r="D130" s="1">
        <v>-6.8999999999999897</v>
      </c>
      <c r="E130" s="1">
        <v>0</v>
      </c>
      <c r="F130" s="1">
        <v>4.5</v>
      </c>
      <c r="G130" s="1">
        <v>0.17999999999999899</v>
      </c>
      <c r="H130" s="1">
        <v>4.75</v>
      </c>
      <c r="I130" s="1">
        <v>0.1</v>
      </c>
      <c r="J130" s="1">
        <v>0.12</v>
      </c>
      <c r="K130" s="1">
        <v>2.5</v>
      </c>
      <c r="L130" s="1">
        <v>0.1</v>
      </c>
      <c r="M130" s="1">
        <v>21.9</v>
      </c>
      <c r="O130" s="1">
        <f>случ!I118</f>
        <v>3.0330448585477265</v>
      </c>
      <c r="P130" s="1">
        <f t="shared" si="7"/>
        <v>52.493044858547734</v>
      </c>
      <c r="Q130">
        <f t="shared" si="8"/>
        <v>0</v>
      </c>
      <c r="S130">
        <f>случ!J118</f>
        <v>-23.218318729926843</v>
      </c>
      <c r="T130">
        <f>случ!K118</f>
        <v>2.4078530175870161</v>
      </c>
      <c r="U130" s="1">
        <f t="shared" si="9"/>
        <v>8.3116812700731622</v>
      </c>
      <c r="V130" s="1">
        <f t="shared" si="10"/>
        <v>-16.412146982412981</v>
      </c>
      <c r="X130" s="4">
        <f>10-SUM(U130&lt;$X$1,U130&lt;$X$2,U130&lt;$X$3,U130&lt;$X$4,U130&lt;$X$5,U130&lt;$X$6,U130&lt;$X$7,U130&lt;$X$8,U130&lt;$X$9,U130&lt;$X$10)</f>
        <v>1</v>
      </c>
      <c r="Y130" s="4">
        <f>SUM(V130&lt;$Y$1,V130&lt;$Y$2,V130&lt;$Y$3,V130&lt;$Y$4,V130&lt;$Y$5,V130&lt;$Y$6,V130&lt;$Y$7,V130&lt;$Y$8,V130&lt;$Y$9,V130&lt;$Y$10)</f>
        <v>10</v>
      </c>
      <c r="AA130" s="10">
        <f t="shared" si="11"/>
        <v>0</v>
      </c>
      <c r="AE130" t="s">
        <v>117</v>
      </c>
      <c r="AF130" s="11">
        <f t="array" ref="AF130">MEDIAN(IF($B$14:$B$6093=$AE130,$AA$14:$AA$6093))</f>
        <v>0</v>
      </c>
      <c r="AG130">
        <f t="array" ref="AG130">MEDIAN(IF($B$14:$B$6093=$AE130,$Q$14:$Q$6093))</f>
        <v>0</v>
      </c>
      <c r="AH130" s="12">
        <f t="shared" si="13"/>
        <v>0.33187500000000009</v>
      </c>
      <c r="AI130" s="11">
        <f t="shared" si="12"/>
        <v>1.2500000000000001E-2</v>
      </c>
    </row>
    <row r="131" spans="1:35">
      <c r="A131" s="4"/>
      <c r="B131" t="s">
        <v>118</v>
      </c>
      <c r="C131">
        <v>1</v>
      </c>
      <c r="D131" s="1">
        <v>-14.5</v>
      </c>
      <c r="E131" s="1">
        <v>0</v>
      </c>
      <c r="F131" s="1">
        <v>4.5</v>
      </c>
      <c r="G131" s="1">
        <v>0.33</v>
      </c>
      <c r="H131" s="1">
        <v>5</v>
      </c>
      <c r="I131" s="1">
        <v>0</v>
      </c>
      <c r="J131" s="1">
        <v>0.24</v>
      </c>
      <c r="K131" s="1">
        <v>2.5</v>
      </c>
      <c r="L131" s="1">
        <v>0.25</v>
      </c>
      <c r="M131" s="1">
        <v>19.5</v>
      </c>
      <c r="O131" s="1">
        <f>случ!I119</f>
        <v>41.351202573499762</v>
      </c>
      <c r="P131" s="1">
        <f t="shared" si="7"/>
        <v>85.701202573499756</v>
      </c>
      <c r="Q131">
        <f t="shared" si="8"/>
        <v>1</v>
      </c>
      <c r="S131">
        <f>случ!J119</f>
        <v>-4.5296777288584629</v>
      </c>
      <c r="T131">
        <f>случ!K119</f>
        <v>5.258932340796858</v>
      </c>
      <c r="U131" s="1">
        <f t="shared" si="9"/>
        <v>24.860322271141538</v>
      </c>
      <c r="V131" s="1">
        <f t="shared" si="10"/>
        <v>-11.201067659203144</v>
      </c>
      <c r="X131" s="4">
        <f>10-SUM(U131&lt;$X$1,U131&lt;$X$2,U131&lt;$X$3,U131&lt;$X$4,U131&lt;$X$5,U131&lt;$X$6,U131&lt;$X$7,U131&lt;$X$8,U131&lt;$X$9,U131&lt;$X$10)</f>
        <v>6</v>
      </c>
      <c r="Y131" s="4">
        <f>SUM(V131&lt;$Y$1,V131&lt;$Y$2,V131&lt;$Y$3,V131&lt;$Y$4,V131&lt;$Y$5,V131&lt;$Y$6,V131&lt;$Y$7,V131&lt;$Y$8,V131&lt;$Y$9,V131&lt;$Y$10)</f>
        <v>9</v>
      </c>
      <c r="AA131" s="10">
        <f t="shared" si="11"/>
        <v>7.4999999999999997E-3</v>
      </c>
      <c r="AE131" t="s">
        <v>118</v>
      </c>
      <c r="AF131" s="11">
        <f t="array" ref="AF131">MEDIAN(IF($B$14:$B$6093=$AE131,$AA$14:$AA$6093))</f>
        <v>0</v>
      </c>
      <c r="AG131">
        <f t="array" ref="AG131">MEDIAN(IF($B$14:$B$6093=$AE131,$Q$14:$Q$6093))</f>
        <v>0</v>
      </c>
      <c r="AH131" s="12">
        <f t="shared" si="13"/>
        <v>0.33187500000000009</v>
      </c>
      <c r="AI131" s="11">
        <f t="shared" si="12"/>
        <v>1.2500000000000001E-2</v>
      </c>
    </row>
    <row r="132" spans="1:35">
      <c r="A132" s="4"/>
      <c r="B132" t="s">
        <v>119</v>
      </c>
      <c r="C132">
        <v>1</v>
      </c>
      <c r="D132" s="1">
        <v>0</v>
      </c>
      <c r="E132" s="1">
        <v>0</v>
      </c>
      <c r="F132" s="1">
        <v>4.25</v>
      </c>
      <c r="G132" s="1">
        <v>0.45</v>
      </c>
      <c r="H132" s="1">
        <v>5</v>
      </c>
      <c r="I132" s="1">
        <v>0.1</v>
      </c>
      <c r="J132" s="1">
        <v>0.149999999999999</v>
      </c>
      <c r="K132" s="1">
        <v>2.5</v>
      </c>
      <c r="L132" s="1">
        <v>0.1</v>
      </c>
      <c r="M132" s="1">
        <v>19.5</v>
      </c>
      <c r="O132" s="1">
        <f>случ!I120</f>
        <v>-20.078060358932596</v>
      </c>
      <c r="P132" s="1">
        <f t="shared" si="7"/>
        <v>31.711939641067403</v>
      </c>
      <c r="Q132">
        <f t="shared" si="8"/>
        <v>0</v>
      </c>
      <c r="S132">
        <f>случ!J120</f>
        <v>0.46555626778692488</v>
      </c>
      <c r="T132">
        <f>случ!K120</f>
        <v>-1.8514137719007788</v>
      </c>
      <c r="U132" s="1">
        <f t="shared" si="9"/>
        <v>28.615556267786911</v>
      </c>
      <c r="V132" s="1">
        <f t="shared" si="10"/>
        <v>-17.901413771900792</v>
      </c>
      <c r="X132" s="4">
        <f>10-SUM(U132&lt;$X$1,U132&lt;$X$2,U132&lt;$X$3,U132&lt;$X$4,U132&lt;$X$5,U132&lt;$X$6,U132&lt;$X$7,U132&lt;$X$8,U132&lt;$X$9,U132&lt;$X$10)</f>
        <v>7</v>
      </c>
      <c r="Y132" s="4">
        <f>SUM(V132&lt;$Y$1,V132&lt;$Y$2,V132&lt;$Y$3,V132&lt;$Y$4,V132&lt;$Y$5,V132&lt;$Y$6,V132&lt;$Y$7,V132&lt;$Y$8,V132&lt;$Y$9,V132&lt;$Y$10)</f>
        <v>10</v>
      </c>
      <c r="AA132" s="10">
        <f t="shared" si="11"/>
        <v>0</v>
      </c>
      <c r="AE132" t="s">
        <v>119</v>
      </c>
      <c r="AF132" s="11">
        <f t="array" ref="AF132">MEDIAN(IF($B$14:$B$6093=$AE132,$AA$14:$AA$6093))</f>
        <v>0</v>
      </c>
      <c r="AG132">
        <f t="array" ref="AG132">MEDIAN(IF($B$14:$B$6093=$AE132,$Q$14:$Q$6093))</f>
        <v>0</v>
      </c>
      <c r="AH132" s="12">
        <f t="shared" si="13"/>
        <v>0.33187500000000009</v>
      </c>
      <c r="AI132" s="11">
        <f t="shared" si="12"/>
        <v>1.2500000000000001E-2</v>
      </c>
    </row>
    <row r="133" spans="1:35">
      <c r="A133" s="4"/>
      <c r="B133" t="s">
        <v>120</v>
      </c>
      <c r="C133">
        <v>1</v>
      </c>
      <c r="D133" s="1">
        <v>9.1999999999999904</v>
      </c>
      <c r="E133" s="1">
        <v>0</v>
      </c>
      <c r="F133" s="1">
        <v>3</v>
      </c>
      <c r="G133" s="1">
        <v>0.26999999999999902</v>
      </c>
      <c r="H133" s="1">
        <v>5.25</v>
      </c>
      <c r="I133" s="1">
        <v>4.9999999999999899E-2</v>
      </c>
      <c r="J133" s="1">
        <v>1.9999999999999501E-2</v>
      </c>
      <c r="K133" s="1">
        <v>2.5</v>
      </c>
      <c r="L133" s="1">
        <v>0.3</v>
      </c>
      <c r="M133" s="1">
        <v>20</v>
      </c>
      <c r="O133" s="1">
        <f>случ!I121</f>
        <v>-18.357140546886608</v>
      </c>
      <c r="P133" s="1">
        <f t="shared" si="7"/>
        <v>26.352859453113386</v>
      </c>
      <c r="Q133">
        <f t="shared" si="8"/>
        <v>0</v>
      </c>
      <c r="S133">
        <f>случ!J121</f>
        <v>18.604062700494552</v>
      </c>
      <c r="T133">
        <f>случ!K121</f>
        <v>-5.1635265236812788</v>
      </c>
      <c r="U133" s="1">
        <f t="shared" si="9"/>
        <v>45.944062700494555</v>
      </c>
      <c r="V133" s="1">
        <f t="shared" si="10"/>
        <v>-24.323526523681288</v>
      </c>
      <c r="X133" s="4">
        <f>10-SUM(U133&lt;$X$1,U133&lt;$X$2,U133&lt;$X$3,U133&lt;$X$4,U133&lt;$X$5,U133&lt;$X$6,U133&lt;$X$7,U133&lt;$X$8,U133&lt;$X$9,U133&lt;$X$10)</f>
        <v>10</v>
      </c>
      <c r="Y133" s="4">
        <f>SUM(V133&lt;$Y$1,V133&lt;$Y$2,V133&lt;$Y$3,V133&lt;$Y$4,V133&lt;$Y$5,V133&lt;$Y$6,V133&lt;$Y$7,V133&lt;$Y$8,V133&lt;$Y$9,V133&lt;$Y$10)</f>
        <v>10</v>
      </c>
      <c r="AA133" s="10">
        <f t="shared" si="11"/>
        <v>0</v>
      </c>
      <c r="AE133" t="s">
        <v>120</v>
      </c>
      <c r="AF133" s="11">
        <f t="array" ref="AF133">MEDIAN(IF($B$14:$B$6093=$AE133,$AA$14:$AA$6093))</f>
        <v>0</v>
      </c>
      <c r="AG133">
        <f t="array" ref="AG133">MEDIAN(IF($B$14:$B$6093=$AE133,$Q$14:$Q$6093))</f>
        <v>0</v>
      </c>
      <c r="AH133" s="12">
        <f t="shared" si="13"/>
        <v>0.33187500000000009</v>
      </c>
      <c r="AI133" s="11">
        <f t="shared" si="12"/>
        <v>1.2500000000000001E-2</v>
      </c>
    </row>
    <row r="134" spans="1:35">
      <c r="A134" s="4"/>
      <c r="B134" t="s">
        <v>121</v>
      </c>
      <c r="C134">
        <v>1</v>
      </c>
      <c r="D134" s="1">
        <v>4.5</v>
      </c>
      <c r="E134" s="1">
        <v>0</v>
      </c>
      <c r="F134" s="1">
        <v>3</v>
      </c>
      <c r="G134" s="1">
        <v>0.33</v>
      </c>
      <c r="H134" s="1">
        <v>5.5</v>
      </c>
      <c r="I134" s="1">
        <v>0</v>
      </c>
      <c r="J134" s="1">
        <v>0.24</v>
      </c>
      <c r="K134" s="1">
        <v>2.5</v>
      </c>
      <c r="L134" s="1">
        <v>0.25</v>
      </c>
      <c r="M134" s="1">
        <v>22</v>
      </c>
      <c r="O134" s="1">
        <f>случ!I122</f>
        <v>-38.283857035201798</v>
      </c>
      <c r="P134" s="1">
        <f t="shared" si="7"/>
        <v>3.3661429647982004</v>
      </c>
      <c r="Q134">
        <f t="shared" si="8"/>
        <v>-1</v>
      </c>
      <c r="S134">
        <f>случ!J122</f>
        <v>-10.301592601534018</v>
      </c>
      <c r="T134">
        <f>случ!K122</f>
        <v>-0.45947145431212366</v>
      </c>
      <c r="U134" s="1">
        <f t="shared" si="9"/>
        <v>22.088407398465982</v>
      </c>
      <c r="V134" s="1">
        <f t="shared" si="10"/>
        <v>-18.919471454312124</v>
      </c>
      <c r="X134" s="4">
        <f>10-SUM(U134&lt;$X$1,U134&lt;$X$2,U134&lt;$X$3,U134&lt;$X$4,U134&lt;$X$5,U134&lt;$X$6,U134&lt;$X$7,U134&lt;$X$8,U134&lt;$X$9,U134&lt;$X$10)</f>
        <v>5</v>
      </c>
      <c r="Y134" s="4">
        <f>SUM(V134&lt;$Y$1,V134&lt;$Y$2,V134&lt;$Y$3,V134&lt;$Y$4,V134&lt;$Y$5,V134&lt;$Y$6,V134&lt;$Y$7,V134&lt;$Y$8,V134&lt;$Y$9,V134&lt;$Y$10)</f>
        <v>10</v>
      </c>
      <c r="AA134" s="10">
        <f t="shared" si="11"/>
        <v>-1.2500000000000001E-2</v>
      </c>
      <c r="AE134" t="s">
        <v>121</v>
      </c>
      <c r="AF134" s="11">
        <f t="array" ref="AF134">MEDIAN(IF($B$14:$B$6093=$AE134,$AA$14:$AA$6093))</f>
        <v>0</v>
      </c>
      <c r="AG134">
        <f t="array" ref="AG134">MEDIAN(IF($B$14:$B$6093=$AE134,$Q$14:$Q$6093))</f>
        <v>0</v>
      </c>
      <c r="AH134" s="12">
        <f t="shared" si="13"/>
        <v>0.33187500000000009</v>
      </c>
      <c r="AI134" s="11">
        <f t="shared" si="12"/>
        <v>1.2500000000000001E-2</v>
      </c>
    </row>
    <row r="135" spans="1:35">
      <c r="A135" s="4"/>
      <c r="B135" t="s">
        <v>122</v>
      </c>
      <c r="C135">
        <v>1</v>
      </c>
      <c r="D135" s="1">
        <v>3.9</v>
      </c>
      <c r="E135" s="1">
        <v>0</v>
      </c>
      <c r="F135" s="1">
        <v>2.25</v>
      </c>
      <c r="G135" s="1">
        <v>0.2</v>
      </c>
      <c r="H135" s="1">
        <v>5.75</v>
      </c>
      <c r="I135" s="1">
        <v>7.4999999999999997E-2</v>
      </c>
      <c r="J135" s="1">
        <v>0.08</v>
      </c>
      <c r="K135" s="1">
        <v>2.5</v>
      </c>
      <c r="L135" s="1">
        <v>0.32500000000000001</v>
      </c>
      <c r="M135" s="1">
        <v>23</v>
      </c>
      <c r="O135" s="1">
        <f>случ!I123</f>
        <v>15.119145352490321</v>
      </c>
      <c r="P135" s="1">
        <f t="shared" si="7"/>
        <v>48.379145352490326</v>
      </c>
      <c r="Q135">
        <f t="shared" si="8"/>
        <v>0</v>
      </c>
      <c r="S135">
        <f>случ!J123</f>
        <v>8.0013271905778804</v>
      </c>
      <c r="T135">
        <f>случ!K123</f>
        <v>9.1702002356839269</v>
      </c>
      <c r="U135" s="1">
        <f t="shared" si="9"/>
        <v>39.891327190577883</v>
      </c>
      <c r="V135" s="1">
        <f t="shared" si="10"/>
        <v>-11.464799764316071</v>
      </c>
      <c r="X135" s="4">
        <f>10-SUM(U135&lt;$X$1,U135&lt;$X$2,U135&lt;$X$3,U135&lt;$X$4,U135&lt;$X$5,U135&lt;$X$6,U135&lt;$X$7,U135&lt;$X$8,U135&lt;$X$9,U135&lt;$X$10)</f>
        <v>9</v>
      </c>
      <c r="Y135" s="4">
        <f>SUM(V135&lt;$Y$1,V135&lt;$Y$2,V135&lt;$Y$3,V135&lt;$Y$4,V135&lt;$Y$5,V135&lt;$Y$6,V135&lt;$Y$7,V135&lt;$Y$8,V135&lt;$Y$9,V135&lt;$Y$10)</f>
        <v>9</v>
      </c>
      <c r="AA135" s="10">
        <f t="shared" si="11"/>
        <v>0</v>
      </c>
      <c r="AE135" t="s">
        <v>122</v>
      </c>
      <c r="AF135" s="11">
        <f t="array" ref="AF135">MEDIAN(IF($B$14:$B$6093=$AE135,$AA$14:$AA$6093))</f>
        <v>0</v>
      </c>
      <c r="AG135">
        <f t="array" ref="AG135">MEDIAN(IF($B$14:$B$6093=$AE135,$Q$14:$Q$6093))</f>
        <v>0</v>
      </c>
      <c r="AH135" s="12">
        <f t="shared" si="13"/>
        <v>0.33187500000000009</v>
      </c>
      <c r="AI135" s="11">
        <f t="shared" si="12"/>
        <v>1.2500000000000001E-2</v>
      </c>
    </row>
    <row r="136" spans="1:35">
      <c r="A136" s="4"/>
      <c r="B136" t="s">
        <v>123</v>
      </c>
      <c r="C136">
        <v>1</v>
      </c>
      <c r="D136" s="1">
        <v>-2.5</v>
      </c>
      <c r="E136" s="1">
        <v>0</v>
      </c>
      <c r="F136" s="1">
        <v>2</v>
      </c>
      <c r="G136" s="1">
        <v>0.59999999999999898</v>
      </c>
      <c r="H136" s="1">
        <v>5.75</v>
      </c>
      <c r="I136" s="1">
        <v>0.1</v>
      </c>
      <c r="J136" s="1">
        <v>0.13999999999999899</v>
      </c>
      <c r="K136" s="1">
        <v>2.5</v>
      </c>
      <c r="L136" s="1">
        <v>0.1</v>
      </c>
      <c r="M136" s="1">
        <v>22.5</v>
      </c>
      <c r="O136" s="1">
        <f>случ!I124</f>
        <v>-67.025931263019686</v>
      </c>
      <c r="P136" s="1">
        <f t="shared" si="7"/>
        <v>-40.985931263019687</v>
      </c>
      <c r="Q136">
        <f t="shared" si="8"/>
        <v>-1</v>
      </c>
      <c r="S136">
        <f>случ!J124</f>
        <v>-6.2994203185330147</v>
      </c>
      <c r="T136">
        <f>случ!K124</f>
        <v>-8.6090035200692654</v>
      </c>
      <c r="U136" s="1">
        <f t="shared" si="9"/>
        <v>24.570579681466981</v>
      </c>
      <c r="V136" s="1">
        <f t="shared" si="10"/>
        <v>-27.189003520069278</v>
      </c>
      <c r="X136" s="4">
        <f>10-SUM(U136&lt;$X$1,U136&lt;$X$2,U136&lt;$X$3,U136&lt;$X$4,U136&lt;$X$5,U136&lt;$X$6,U136&lt;$X$7,U136&lt;$X$8,U136&lt;$X$9,U136&lt;$X$10)</f>
        <v>6</v>
      </c>
      <c r="Y136" s="4">
        <f>SUM(V136&lt;$Y$1,V136&lt;$Y$2,V136&lt;$Y$3,V136&lt;$Y$4,V136&lt;$Y$5,V136&lt;$Y$6,V136&lt;$Y$7,V136&lt;$Y$8,V136&lt;$Y$9,V136&lt;$Y$10)</f>
        <v>10</v>
      </c>
      <c r="AA136" s="10">
        <f t="shared" si="11"/>
        <v>-1.2500000000000001E-2</v>
      </c>
      <c r="AE136" t="s">
        <v>123</v>
      </c>
      <c r="AF136" s="11">
        <f t="array" ref="AF136">MEDIAN(IF($B$14:$B$6093=$AE136,$AA$14:$AA$6093))</f>
        <v>0</v>
      </c>
      <c r="AG136">
        <f t="array" ref="AG136">MEDIAN(IF($B$14:$B$6093=$AE136,$Q$14:$Q$6093))</f>
        <v>0</v>
      </c>
      <c r="AH136" s="12">
        <f t="shared" si="13"/>
        <v>0.33187500000000009</v>
      </c>
      <c r="AI136" s="11">
        <f t="shared" si="12"/>
        <v>1.2500000000000001E-2</v>
      </c>
    </row>
    <row r="137" spans="1:35">
      <c r="A137" s="4"/>
      <c r="B137" t="s">
        <v>124</v>
      </c>
      <c r="C137">
        <v>1</v>
      </c>
      <c r="D137" s="1">
        <v>-5.7</v>
      </c>
      <c r="E137" s="1">
        <v>0</v>
      </c>
      <c r="F137" s="1">
        <v>2</v>
      </c>
      <c r="G137" s="1">
        <v>0.61</v>
      </c>
      <c r="H137" s="1">
        <v>5.75</v>
      </c>
      <c r="I137" s="1">
        <v>0.1</v>
      </c>
      <c r="J137" s="1">
        <v>-6.9999999999999396E-2</v>
      </c>
      <c r="K137" s="1">
        <v>2.5</v>
      </c>
      <c r="L137" s="1">
        <v>0.1</v>
      </c>
      <c r="M137" s="1">
        <v>20</v>
      </c>
      <c r="O137" s="1">
        <f>случ!I125</f>
        <v>4.9642565641732066</v>
      </c>
      <c r="P137" s="1">
        <f t="shared" si="7"/>
        <v>28.764256564173209</v>
      </c>
      <c r="Q137">
        <f t="shared" si="8"/>
        <v>0</v>
      </c>
      <c r="S137">
        <f>случ!J125</f>
        <v>-28.638221281953143</v>
      </c>
      <c r="T137">
        <f>случ!K125</f>
        <v>2.8836437689290921</v>
      </c>
      <c r="U137" s="1">
        <f t="shared" si="9"/>
        <v>-3.0582212819531378</v>
      </c>
      <c r="V137" s="1">
        <f t="shared" si="10"/>
        <v>-15.936356231070901</v>
      </c>
      <c r="X137" s="4">
        <f>10-SUM(U137&lt;$X$1,U137&lt;$X$2,U137&lt;$X$3,U137&lt;$X$4,U137&lt;$X$5,U137&lt;$X$6,U137&lt;$X$7,U137&lt;$X$8,U137&lt;$X$9,U137&lt;$X$10)</f>
        <v>0</v>
      </c>
      <c r="Y137" s="4">
        <f>SUM(V137&lt;$Y$1,V137&lt;$Y$2,V137&lt;$Y$3,V137&lt;$Y$4,V137&lt;$Y$5,V137&lt;$Y$6,V137&lt;$Y$7,V137&lt;$Y$8,V137&lt;$Y$9,V137&lt;$Y$10)</f>
        <v>10</v>
      </c>
      <c r="AA137" s="10">
        <f t="shared" si="11"/>
        <v>0</v>
      </c>
      <c r="AE137" t="s">
        <v>124</v>
      </c>
      <c r="AF137" s="11">
        <f t="array" ref="AF137">MEDIAN(IF($B$14:$B$6093=$AE137,$AA$14:$AA$6093))</f>
        <v>0</v>
      </c>
      <c r="AG137">
        <f t="array" ref="AG137">MEDIAN(IF($B$14:$B$6093=$AE137,$Q$14:$Q$6093))</f>
        <v>0</v>
      </c>
      <c r="AH137" s="12">
        <f t="shared" si="13"/>
        <v>0.33187500000000009</v>
      </c>
      <c r="AI137" s="11">
        <f t="shared" si="12"/>
        <v>1.2500000000000001E-2</v>
      </c>
    </row>
    <row r="138" spans="1:35">
      <c r="A138" s="4"/>
      <c r="B138" t="s">
        <v>125</v>
      </c>
      <c r="C138">
        <v>1</v>
      </c>
      <c r="D138" s="1">
        <v>-8.6999999999999993</v>
      </c>
      <c r="E138" s="1">
        <v>0</v>
      </c>
      <c r="F138" s="1">
        <v>2</v>
      </c>
      <c r="G138" s="1">
        <v>0.59999999999999898</v>
      </c>
      <c r="H138" s="1">
        <v>6</v>
      </c>
      <c r="I138" s="1">
        <v>0</v>
      </c>
      <c r="J138" s="1">
        <v>0.159999999999999</v>
      </c>
      <c r="K138" s="1">
        <v>2.5</v>
      </c>
      <c r="L138" s="1">
        <v>0.25</v>
      </c>
      <c r="M138" s="1">
        <v>17.2</v>
      </c>
      <c r="O138" s="1">
        <f>случ!I126</f>
        <v>67.598774523178506</v>
      </c>
      <c r="P138" s="1">
        <f t="shared" si="7"/>
        <v>89.508774523178502</v>
      </c>
      <c r="Q138">
        <f t="shared" si="8"/>
        <v>1</v>
      </c>
      <c r="S138">
        <f>случ!J126</f>
        <v>-4.5278810027352119</v>
      </c>
      <c r="T138">
        <f>случ!K126</f>
        <v>9.782691101327762</v>
      </c>
      <c r="U138" s="1">
        <f t="shared" si="9"/>
        <v>20.902118997264779</v>
      </c>
      <c r="V138" s="1">
        <f t="shared" si="10"/>
        <v>-4.6873088986722493</v>
      </c>
      <c r="X138" s="4">
        <f>10-SUM(U138&lt;$X$1,U138&lt;$X$2,U138&lt;$X$3,U138&lt;$X$4,U138&lt;$X$5,U138&lt;$X$6,U138&lt;$X$7,U138&lt;$X$8,U138&lt;$X$9,U138&lt;$X$10)</f>
        <v>5</v>
      </c>
      <c r="Y138" s="4">
        <f>SUM(V138&lt;$Y$1,V138&lt;$Y$2,V138&lt;$Y$3,V138&lt;$Y$4,V138&lt;$Y$5,V138&lt;$Y$6,V138&lt;$Y$7,V138&lt;$Y$8,V138&lt;$Y$9,V138&lt;$Y$10)</f>
        <v>7</v>
      </c>
      <c r="AA138" s="10">
        <f t="shared" si="11"/>
        <v>6.2500000000000003E-3</v>
      </c>
      <c r="AE138" t="s">
        <v>125</v>
      </c>
      <c r="AF138" s="11">
        <f t="array" ref="AF138">MEDIAN(IF($B$14:$B$6093=$AE138,$AA$14:$AA$6093))</f>
        <v>0</v>
      </c>
      <c r="AG138">
        <f t="array" ref="AG138">MEDIAN(IF($B$14:$B$6093=$AE138,$Q$14:$Q$6093))</f>
        <v>0</v>
      </c>
      <c r="AH138" s="12">
        <f t="shared" si="13"/>
        <v>0.33187500000000009</v>
      </c>
      <c r="AI138" s="11">
        <f t="shared" si="12"/>
        <v>1.2500000000000001E-2</v>
      </c>
    </row>
    <row r="139" spans="1:35">
      <c r="A139" s="4"/>
      <c r="B139" t="s">
        <v>126</v>
      </c>
      <c r="C139">
        <v>1</v>
      </c>
      <c r="D139" s="1">
        <v>-6.4999999999999902</v>
      </c>
      <c r="E139" s="1">
        <v>0.125</v>
      </c>
      <c r="F139" s="1">
        <v>2</v>
      </c>
      <c r="G139" s="1">
        <v>1.9599999999999999E-2</v>
      </c>
      <c r="H139" s="1">
        <v>6</v>
      </c>
      <c r="I139" s="1">
        <v>7.4999999999999997E-2</v>
      </c>
      <c r="J139" s="1">
        <v>-0.04</v>
      </c>
      <c r="K139" s="1">
        <v>2.5</v>
      </c>
      <c r="L139" s="1">
        <v>7.4999999999999997E-2</v>
      </c>
      <c r="M139" s="1">
        <v>13.5</v>
      </c>
      <c r="O139" s="1">
        <f>случ!I127</f>
        <v>34.871068417298652</v>
      </c>
      <c r="P139" s="1">
        <f t="shared" si="7"/>
        <v>59.976068417298663</v>
      </c>
      <c r="Q139">
        <f t="shared" si="8"/>
        <v>0</v>
      </c>
      <c r="S139">
        <f>случ!J127</f>
        <v>0.50335221316858358</v>
      </c>
      <c r="T139">
        <f>случ!K127</f>
        <v>-8.2397992868456775</v>
      </c>
      <c r="U139" s="1">
        <f t="shared" si="9"/>
        <v>23.915752213168581</v>
      </c>
      <c r="V139" s="1">
        <f t="shared" si="10"/>
        <v>-19.504399286845675</v>
      </c>
      <c r="X139" s="4">
        <f>10-SUM(U139&lt;$X$1,U139&lt;$X$2,U139&lt;$X$3,U139&lt;$X$4,U139&lt;$X$5,U139&lt;$X$6,U139&lt;$X$7,U139&lt;$X$8,U139&lt;$X$9,U139&lt;$X$10)</f>
        <v>6</v>
      </c>
      <c r="Y139" s="4">
        <f>SUM(V139&lt;$Y$1,V139&lt;$Y$2,V139&lt;$Y$3,V139&lt;$Y$4,V139&lt;$Y$5,V139&lt;$Y$6,V139&lt;$Y$7,V139&lt;$Y$8,V139&lt;$Y$9,V139&lt;$Y$10)</f>
        <v>10</v>
      </c>
      <c r="AA139" s="10">
        <f t="shared" si="11"/>
        <v>0</v>
      </c>
      <c r="AE139" t="s">
        <v>126</v>
      </c>
      <c r="AF139" s="11">
        <f t="array" ref="AF139">MEDIAN(IF($B$14:$B$6093=$AE139,$AA$14:$AA$6093))</f>
        <v>0</v>
      </c>
      <c r="AG139">
        <f t="array" ref="AG139">MEDIAN(IF($B$14:$B$6093=$AE139,$Q$14:$Q$6093))</f>
        <v>0</v>
      </c>
      <c r="AH139" s="12">
        <f t="shared" si="13"/>
        <v>0.33187500000000009</v>
      </c>
      <c r="AI139" s="11">
        <f t="shared" si="12"/>
        <v>1.2500000000000001E-2</v>
      </c>
    </row>
    <row r="140" spans="1:35">
      <c r="A140" s="4"/>
      <c r="B140" t="s">
        <v>127</v>
      </c>
      <c r="C140">
        <v>1</v>
      </c>
      <c r="D140" s="1">
        <v>-4.7999999999999901</v>
      </c>
      <c r="E140" s="1">
        <v>0.125</v>
      </c>
      <c r="F140" s="1">
        <v>2</v>
      </c>
      <c r="G140" s="1">
        <v>0.13999999999999899</v>
      </c>
      <c r="H140" s="1">
        <v>6</v>
      </c>
      <c r="I140" s="1">
        <v>0.125</v>
      </c>
      <c r="J140" s="1">
        <v>0.04</v>
      </c>
      <c r="K140" s="1">
        <v>2.5</v>
      </c>
      <c r="L140" s="1">
        <v>0.125</v>
      </c>
      <c r="M140" s="1">
        <v>14.4</v>
      </c>
      <c r="O140" s="1">
        <f>случ!I128</f>
        <v>-1.2708623533734897</v>
      </c>
      <c r="P140" s="1">
        <f t="shared" si="7"/>
        <v>25.044137646626517</v>
      </c>
      <c r="Q140">
        <f t="shared" si="8"/>
        <v>0</v>
      </c>
      <c r="S140">
        <f>случ!J128</f>
        <v>-8.4391426492784181</v>
      </c>
      <c r="T140">
        <f>случ!K128</f>
        <v>3.2380209994370226</v>
      </c>
      <c r="U140" s="1">
        <f t="shared" si="9"/>
        <v>15.890857350721587</v>
      </c>
      <c r="V140" s="1">
        <f t="shared" si="10"/>
        <v>-7.656979000562977</v>
      </c>
      <c r="X140" s="4">
        <f>10-SUM(U140&lt;$X$1,U140&lt;$X$2,U140&lt;$X$3,U140&lt;$X$4,U140&lt;$X$5,U140&lt;$X$6,U140&lt;$X$7,U140&lt;$X$8,U140&lt;$X$9,U140&lt;$X$10)</f>
        <v>3</v>
      </c>
      <c r="Y140" s="4">
        <f>SUM(V140&lt;$Y$1,V140&lt;$Y$2,V140&lt;$Y$3,V140&lt;$Y$4,V140&lt;$Y$5,V140&lt;$Y$6,V140&lt;$Y$7,V140&lt;$Y$8,V140&lt;$Y$9,V140&lt;$Y$10)</f>
        <v>8</v>
      </c>
      <c r="AA140" s="10">
        <f t="shared" si="11"/>
        <v>0</v>
      </c>
      <c r="AE140" t="s">
        <v>127</v>
      </c>
      <c r="AF140" s="11">
        <f t="array" ref="AF140">MEDIAN(IF($B$14:$B$6093=$AE140,$AA$14:$AA$6093))</f>
        <v>0</v>
      </c>
      <c r="AG140">
        <f t="array" ref="AG140">MEDIAN(IF($B$14:$B$6093=$AE140,$Q$14:$Q$6093))</f>
        <v>0</v>
      </c>
      <c r="AH140" s="12">
        <f t="shared" si="13"/>
        <v>0.33187500000000009</v>
      </c>
      <c r="AI140" s="11">
        <f t="shared" si="12"/>
        <v>1.2500000000000001E-2</v>
      </c>
    </row>
    <row r="141" spans="1:35">
      <c r="A141" s="4"/>
      <c r="B141" t="s">
        <v>128</v>
      </c>
      <c r="C141">
        <v>1</v>
      </c>
      <c r="D141" s="1">
        <v>-6.6999999999999904</v>
      </c>
      <c r="E141" s="1">
        <v>0</v>
      </c>
      <c r="F141" s="1">
        <v>2</v>
      </c>
      <c r="G141" s="1">
        <v>0.23</v>
      </c>
      <c r="H141" s="1">
        <v>6</v>
      </c>
      <c r="I141" s="1">
        <v>0.125</v>
      </c>
      <c r="J141" s="1">
        <v>-6.0000000000000497E-2</v>
      </c>
      <c r="K141" s="1">
        <v>2.5</v>
      </c>
      <c r="L141" s="1">
        <v>0.125</v>
      </c>
      <c r="M141" s="1">
        <v>10.7</v>
      </c>
      <c r="O141" s="1">
        <f>случ!I129</f>
        <v>-24.031863609196616</v>
      </c>
      <c r="P141" s="1">
        <f t="shared" si="7"/>
        <v>-0.6718636091966097</v>
      </c>
      <c r="Q141">
        <f t="shared" si="8"/>
        <v>-1</v>
      </c>
      <c r="S141">
        <f>случ!J129</f>
        <v>-27.772060946423579</v>
      </c>
      <c r="T141">
        <f>случ!K129</f>
        <v>-8.0541833397322335</v>
      </c>
      <c r="U141" s="1">
        <f t="shared" si="9"/>
        <v>-8.9820609464235872</v>
      </c>
      <c r="V141" s="1">
        <f t="shared" si="10"/>
        <v>-16.639183339732242</v>
      </c>
      <c r="X141" s="4">
        <f>10-SUM(U141&lt;$X$1,U141&lt;$X$2,U141&lt;$X$3,U141&lt;$X$4,U141&lt;$X$5,U141&lt;$X$6,U141&lt;$X$7,U141&lt;$X$8,U141&lt;$X$9,U141&lt;$X$10)</f>
        <v>0</v>
      </c>
      <c r="Y141" s="4">
        <f>SUM(V141&lt;$Y$1,V141&lt;$Y$2,V141&lt;$Y$3,V141&lt;$Y$4,V141&lt;$Y$5,V141&lt;$Y$6,V141&lt;$Y$7,V141&lt;$Y$8,V141&lt;$Y$9,V141&lt;$Y$10)</f>
        <v>10</v>
      </c>
      <c r="AA141" s="10">
        <f t="shared" si="11"/>
        <v>-1.2500000000000001E-2</v>
      </c>
      <c r="AE141" t="s">
        <v>128</v>
      </c>
      <c r="AF141" s="11">
        <f t="array" ref="AF141">MEDIAN(IF($B$14:$B$6093=$AE141,$AA$14:$AA$6093))</f>
        <v>0</v>
      </c>
      <c r="AG141">
        <f t="array" ref="AG141">MEDIAN(IF($B$14:$B$6093=$AE141,$Q$14:$Q$6093))</f>
        <v>0</v>
      </c>
      <c r="AH141" s="12">
        <f t="shared" si="13"/>
        <v>0.33187500000000009</v>
      </c>
      <c r="AI141" s="11">
        <f t="shared" si="12"/>
        <v>1.2500000000000001E-2</v>
      </c>
    </row>
    <row r="142" spans="1:35">
      <c r="A142" s="4"/>
      <c r="B142" t="s">
        <v>129</v>
      </c>
      <c r="C142">
        <v>1</v>
      </c>
      <c r="D142" s="1">
        <v>-18.2</v>
      </c>
      <c r="E142" s="1">
        <v>-0.25</v>
      </c>
      <c r="F142" s="1">
        <v>1</v>
      </c>
      <c r="G142" s="1">
        <v>0.42999999999999899</v>
      </c>
      <c r="H142" s="1">
        <v>6</v>
      </c>
      <c r="I142" s="1">
        <v>0</v>
      </c>
      <c r="J142" s="1">
        <v>0.16999999999999901</v>
      </c>
      <c r="K142" s="1">
        <v>2.5</v>
      </c>
      <c r="L142" s="1">
        <v>0</v>
      </c>
      <c r="M142" s="1">
        <v>5.7</v>
      </c>
      <c r="O142" s="1">
        <f>случ!I130</f>
        <v>-19.554970582125236</v>
      </c>
      <c r="P142" s="1">
        <f t="shared" si="7"/>
        <v>-18.544970582125234</v>
      </c>
      <c r="Q142">
        <f t="shared" si="8"/>
        <v>-1</v>
      </c>
      <c r="S142">
        <f>случ!J130</f>
        <v>11.465331757631327</v>
      </c>
      <c r="T142">
        <f>случ!K130</f>
        <v>5.745473542306593</v>
      </c>
      <c r="U142" s="1">
        <f t="shared" si="9"/>
        <v>27.795331757631324</v>
      </c>
      <c r="V142" s="1">
        <f t="shared" si="10"/>
        <v>4.0754735423065815</v>
      </c>
      <c r="X142" s="4">
        <f>10-SUM(U142&lt;$X$1,U142&lt;$X$2,U142&lt;$X$3,U142&lt;$X$4,U142&lt;$X$5,U142&lt;$X$6,U142&lt;$X$7,U142&lt;$X$8,U142&lt;$X$9,U142&lt;$X$10)</f>
        <v>7</v>
      </c>
      <c r="Y142" s="4">
        <f>SUM(V142&lt;$Y$1,V142&lt;$Y$2,V142&lt;$Y$3,V142&lt;$Y$4,V142&lt;$Y$5,V142&lt;$Y$6,V142&lt;$Y$7,V142&lt;$Y$8,V142&lt;$Y$9,V142&lt;$Y$10)</f>
        <v>4</v>
      </c>
      <c r="AA142" s="10">
        <f t="shared" si="11"/>
        <v>-5.0000000000000001E-3</v>
      </c>
      <c r="AE142" t="s">
        <v>129</v>
      </c>
      <c r="AF142" s="11">
        <f t="array" ref="AF142">MEDIAN(IF($B$14:$B$6093=$AE142,$AA$14:$AA$6093))</f>
        <v>-5.0000000000000001E-3</v>
      </c>
      <c r="AG142">
        <f t="array" ref="AG142">MEDIAN(IF($B$14:$B$6093=$AE142,$Q$14:$Q$6093))</f>
        <v>-1</v>
      </c>
      <c r="AH142" s="12">
        <f t="shared" si="13"/>
        <v>0.32687500000000008</v>
      </c>
      <c r="AI142" s="11">
        <f t="shared" si="12"/>
        <v>1.2500000000000001E-2</v>
      </c>
    </row>
    <row r="143" spans="1:35">
      <c r="A143" s="4"/>
      <c r="B143" t="s">
        <v>130</v>
      </c>
      <c r="C143">
        <v>1</v>
      </c>
      <c r="D143" s="1">
        <v>-32.299999999999997</v>
      </c>
      <c r="E143" s="1">
        <v>-0.5</v>
      </c>
      <c r="F143" s="1">
        <v>1</v>
      </c>
      <c r="G143" s="1">
        <v>0.32</v>
      </c>
      <c r="H143" s="1">
        <v>5.75</v>
      </c>
      <c r="I143" s="1">
        <v>0</v>
      </c>
      <c r="J143" s="1">
        <v>-0.21</v>
      </c>
      <c r="K143" s="1">
        <v>2.5</v>
      </c>
      <c r="L143" s="1">
        <v>-0.25</v>
      </c>
      <c r="M143" s="1">
        <v>-1.1000000000000001</v>
      </c>
      <c r="O143" s="1">
        <f>случ!I131</f>
        <v>-13.774869400098183</v>
      </c>
      <c r="P143" s="1">
        <f t="shared" ref="P143:P206" si="14">SUMPRODUCT(D143:I143,$D$1:$I$1)+O143</f>
        <v>-26.134869400098179</v>
      </c>
      <c r="Q143">
        <f t="shared" ref="Q143:Q206" si="15">IF(P143&lt;=$Q$1,-1,IF(P143&lt;=$Q$2,0,1))</f>
        <v>-1</v>
      </c>
      <c r="S143">
        <f>случ!J131</f>
        <v>19.117980579469748</v>
      </c>
      <c r="T143">
        <f>случ!K131</f>
        <v>6.7812972379540026</v>
      </c>
      <c r="U143" s="1">
        <f t="shared" ref="U143:U206" si="16">SUMPRODUCT(G143:M143,$G$2:$M$2)+S143</f>
        <v>25.367980579469748</v>
      </c>
      <c r="V143" s="1">
        <f t="shared" ref="V143:V206" si="17">SUMPRODUCT(G143:M143,$G$3:$M$3)+T143</f>
        <v>7.8312972379540025</v>
      </c>
      <c r="X143" s="4">
        <f>10-SUM(U143&lt;$X$1,U143&lt;$X$2,U143&lt;$X$3,U143&lt;$X$4,U143&lt;$X$5,U143&lt;$X$6,U143&lt;$X$7,U143&lt;$X$8,U143&lt;$X$9,U143&lt;$X$10)</f>
        <v>6</v>
      </c>
      <c r="Y143" s="4">
        <f>SUM(V143&lt;$Y$1,V143&lt;$Y$2,V143&lt;$Y$3,V143&lt;$Y$4,V143&lt;$Y$5,V143&lt;$Y$6,V143&lt;$Y$7,V143&lt;$Y$8,V143&lt;$Y$9,V143&lt;$Y$10)</f>
        <v>3</v>
      </c>
      <c r="AA143" s="10">
        <f t="shared" ref="AA143:AA206" si="18">IF(Q143=0,0%,IF(Q143=1,X143*0.125%,-Y143*0.125%))</f>
        <v>-3.7499999999999999E-3</v>
      </c>
      <c r="AE143" t="s">
        <v>130</v>
      </c>
      <c r="AF143" s="11">
        <f t="array" ref="AF143">MEDIAN(IF($B$14:$B$6093=$AE143,$AA$14:$AA$6093))</f>
        <v>-5.0000000000000001E-3</v>
      </c>
      <c r="AG143">
        <f t="array" ref="AG143">MEDIAN(IF($B$14:$B$6093=$AE143,$Q$14:$Q$6093))</f>
        <v>-1</v>
      </c>
      <c r="AH143" s="12">
        <f t="shared" si="13"/>
        <v>0.32187500000000008</v>
      </c>
      <c r="AI143" s="11">
        <f t="shared" ref="AI143:AI203" si="19">MAX(IF($B$14:$B$6093=$AE143,$AA$14:$AA$6093))</f>
        <v>1.2500000000000001E-2</v>
      </c>
    </row>
    <row r="144" spans="1:35">
      <c r="A144" s="4"/>
      <c r="B144" t="s">
        <v>131</v>
      </c>
      <c r="C144">
        <v>1</v>
      </c>
      <c r="D144" s="1">
        <v>-7.9</v>
      </c>
      <c r="E144" s="1">
        <v>-0.625</v>
      </c>
      <c r="F144" s="1">
        <v>0.25</v>
      </c>
      <c r="G144" s="1">
        <v>0.29999999999999899</v>
      </c>
      <c r="H144" s="1">
        <v>5</v>
      </c>
      <c r="I144" s="1">
        <v>0.125</v>
      </c>
      <c r="J144" s="1">
        <v>-5.0000000000000697E-2</v>
      </c>
      <c r="K144" s="1">
        <v>2.5</v>
      </c>
      <c r="L144" s="1">
        <v>-0.625</v>
      </c>
      <c r="M144" s="1">
        <v>-10</v>
      </c>
      <c r="O144" s="1">
        <f>случ!I132</f>
        <v>51.121755512062421</v>
      </c>
      <c r="P144" s="1">
        <f t="shared" si="14"/>
        <v>45.266755512062417</v>
      </c>
      <c r="Q144">
        <f t="shared" si="15"/>
        <v>0</v>
      </c>
      <c r="S144">
        <f>случ!J132</f>
        <v>10.664124334452442</v>
      </c>
      <c r="T144">
        <f>случ!K132</f>
        <v>-1.6053236388208669</v>
      </c>
      <c r="U144" s="1">
        <f t="shared" si="16"/>
        <v>11.214124334452439</v>
      </c>
      <c r="V144" s="1">
        <f t="shared" si="17"/>
        <v>12.569676361179125</v>
      </c>
      <c r="X144" s="4">
        <f>10-SUM(U144&lt;$X$1,U144&lt;$X$2,U144&lt;$X$3,U144&lt;$X$4,U144&lt;$X$5,U144&lt;$X$6,U144&lt;$X$7,U144&lt;$X$8,U144&lt;$X$9,U144&lt;$X$10)</f>
        <v>2</v>
      </c>
      <c r="Y144" s="4">
        <f>SUM(V144&lt;$Y$1,V144&lt;$Y$2,V144&lt;$Y$3,V144&lt;$Y$4,V144&lt;$Y$5,V144&lt;$Y$6,V144&lt;$Y$7,V144&lt;$Y$8,V144&lt;$Y$9,V144&lt;$Y$10)</f>
        <v>1</v>
      </c>
      <c r="AA144" s="10">
        <f t="shared" si="18"/>
        <v>0</v>
      </c>
      <c r="AE144" t="s">
        <v>131</v>
      </c>
      <c r="AF144" s="11">
        <f t="array" ref="AF144">MEDIAN(IF($B$14:$B$6093=$AE144,$AA$14:$AA$6093))</f>
        <v>0</v>
      </c>
      <c r="AG144">
        <f t="array" ref="AG144">MEDIAN(IF($B$14:$B$6093=$AE144,$Q$14:$Q$6093))</f>
        <v>-1</v>
      </c>
      <c r="AH144" s="12">
        <f t="shared" ref="AH144:AH203" si="20">AH143+AF144</f>
        <v>0.32187500000000008</v>
      </c>
      <c r="AI144" s="11">
        <f t="shared" si="19"/>
        <v>1.2500000000000001E-2</v>
      </c>
    </row>
    <row r="145" spans="1:35">
      <c r="A145" s="4"/>
      <c r="B145" t="s">
        <v>132</v>
      </c>
      <c r="C145">
        <v>1</v>
      </c>
      <c r="D145" s="1">
        <v>2.4</v>
      </c>
      <c r="E145" s="1">
        <v>-0.625</v>
      </c>
      <c r="F145" s="1">
        <v>0.25</v>
      </c>
      <c r="G145" s="1">
        <v>-0.12</v>
      </c>
      <c r="H145" s="1">
        <v>4.25</v>
      </c>
      <c r="I145" s="1">
        <v>0.125</v>
      </c>
      <c r="J145" s="1">
        <v>-0.5</v>
      </c>
      <c r="K145" s="1">
        <v>2.5</v>
      </c>
      <c r="L145" s="1">
        <v>-0.625</v>
      </c>
      <c r="M145" s="1">
        <v>-13.2</v>
      </c>
      <c r="O145" s="1">
        <f>случ!I133</f>
        <v>30.328237481301894</v>
      </c>
      <c r="P145" s="1">
        <f t="shared" si="14"/>
        <v>30.933237481301894</v>
      </c>
      <c r="Q145">
        <f t="shared" si="15"/>
        <v>0</v>
      </c>
      <c r="S145">
        <f>случ!J133</f>
        <v>3.2283045547772327</v>
      </c>
      <c r="T145">
        <f>случ!K133</f>
        <v>-2.8503588165428173</v>
      </c>
      <c r="U145" s="1">
        <f t="shared" si="16"/>
        <v>-3.5016954452227669</v>
      </c>
      <c r="V145" s="1">
        <f t="shared" si="17"/>
        <v>8.344641183457183</v>
      </c>
      <c r="X145" s="4">
        <f>10-SUM(U145&lt;$X$1,U145&lt;$X$2,U145&lt;$X$3,U145&lt;$X$4,U145&lt;$X$5,U145&lt;$X$6,U145&lt;$X$7,U145&lt;$X$8,U145&lt;$X$9,U145&lt;$X$10)</f>
        <v>0</v>
      </c>
      <c r="Y145" s="4">
        <f>SUM(V145&lt;$Y$1,V145&lt;$Y$2,V145&lt;$Y$3,V145&lt;$Y$4,V145&lt;$Y$5,V145&lt;$Y$6,V145&lt;$Y$7,V145&lt;$Y$8,V145&lt;$Y$9,V145&lt;$Y$10)</f>
        <v>3</v>
      </c>
      <c r="AA145" s="10">
        <f t="shared" si="18"/>
        <v>0</v>
      </c>
      <c r="AE145" t="s">
        <v>132</v>
      </c>
      <c r="AF145" s="11">
        <f t="array" ref="AF145">MEDIAN(IF($B$14:$B$6093=$AE145,$AA$14:$AA$6093))</f>
        <v>-1.25E-3</v>
      </c>
      <c r="AG145">
        <f t="array" ref="AG145">MEDIAN(IF($B$14:$B$6093=$AE145,$Q$14:$Q$6093))</f>
        <v>-1</v>
      </c>
      <c r="AH145" s="12">
        <f t="shared" si="20"/>
        <v>0.3206250000000001</v>
      </c>
      <c r="AI145" s="11">
        <f t="shared" si="19"/>
        <v>1.2500000000000001E-2</v>
      </c>
    </row>
    <row r="146" spans="1:35">
      <c r="A146" s="4"/>
      <c r="B146" t="s">
        <v>133</v>
      </c>
      <c r="C146">
        <v>1</v>
      </c>
      <c r="D146" s="1">
        <v>0.19999999999999901</v>
      </c>
      <c r="E146" s="1">
        <v>-0.25</v>
      </c>
      <c r="F146" s="1">
        <v>0.25</v>
      </c>
      <c r="G146" s="1">
        <v>-5.96E-2</v>
      </c>
      <c r="H146" s="1">
        <v>4</v>
      </c>
      <c r="I146" s="1">
        <v>0</v>
      </c>
      <c r="J146" s="1">
        <v>-0.42</v>
      </c>
      <c r="K146" s="1">
        <v>2.5</v>
      </c>
      <c r="L146" s="1">
        <v>-0.25</v>
      </c>
      <c r="M146" s="1">
        <v>-17.7</v>
      </c>
      <c r="O146" s="1">
        <f>случ!I134</f>
        <v>5.4318271736058135</v>
      </c>
      <c r="P146" s="1">
        <f t="shared" si="14"/>
        <v>9.0718271736058131</v>
      </c>
      <c r="Q146">
        <f t="shared" si="15"/>
        <v>-1</v>
      </c>
      <c r="S146">
        <f>случ!J134</f>
        <v>-23.08956865203854</v>
      </c>
      <c r="T146">
        <f>случ!K134</f>
        <v>5.3234561610539233</v>
      </c>
      <c r="U146" s="1">
        <f t="shared" si="16"/>
        <v>-35.641968652038543</v>
      </c>
      <c r="V146" s="1">
        <f t="shared" si="17"/>
        <v>18.87305616105392</v>
      </c>
      <c r="X146" s="4">
        <f>10-SUM(U146&lt;$X$1,U146&lt;$X$2,U146&lt;$X$3,U146&lt;$X$4,U146&lt;$X$5,U146&lt;$X$6,U146&lt;$X$7,U146&lt;$X$8,U146&lt;$X$9,U146&lt;$X$10)</f>
        <v>0</v>
      </c>
      <c r="Y146" s="4">
        <f>SUM(V146&lt;$Y$1,V146&lt;$Y$2,V146&lt;$Y$3,V146&lt;$Y$4,V146&lt;$Y$5,V146&lt;$Y$6,V146&lt;$Y$7,V146&lt;$Y$8,V146&lt;$Y$9,V146&lt;$Y$10)</f>
        <v>1</v>
      </c>
      <c r="AA146" s="10">
        <f t="shared" si="18"/>
        <v>-1.25E-3</v>
      </c>
      <c r="AE146" t="s">
        <v>133</v>
      </c>
      <c r="AF146" s="11">
        <f t="array" ref="AF146">MEDIAN(IF($B$14:$B$6093=$AE146,$AA$14:$AA$6093))</f>
        <v>-6.2500000000000001E-4</v>
      </c>
      <c r="AG146">
        <f t="array" ref="AG146">MEDIAN(IF($B$14:$B$6093=$AE146,$Q$14:$Q$6093))</f>
        <v>-1</v>
      </c>
      <c r="AH146" s="12">
        <f t="shared" si="20"/>
        <v>0.32000000000000012</v>
      </c>
      <c r="AI146" s="11">
        <f t="shared" si="19"/>
        <v>1.2500000000000001E-2</v>
      </c>
    </row>
    <row r="147" spans="1:35">
      <c r="A147" s="4"/>
      <c r="B147" t="s">
        <v>134</v>
      </c>
      <c r="C147">
        <v>1</v>
      </c>
      <c r="D147" s="1">
        <v>3.8999999999999901</v>
      </c>
      <c r="E147" s="1">
        <v>-0.25</v>
      </c>
      <c r="F147" s="1">
        <v>0.25</v>
      </c>
      <c r="G147" s="1">
        <v>-0.23</v>
      </c>
      <c r="H147" s="1">
        <v>3.75</v>
      </c>
      <c r="I147" s="1">
        <v>0.125</v>
      </c>
      <c r="J147" s="1">
        <v>-0.35</v>
      </c>
      <c r="K147" s="1">
        <v>2.5</v>
      </c>
      <c r="L147" s="1">
        <v>-0.125</v>
      </c>
      <c r="M147" s="1">
        <v>-15.6</v>
      </c>
      <c r="O147" s="1">
        <f>случ!I135</f>
        <v>48.149248139597276</v>
      </c>
      <c r="P147" s="1">
        <f t="shared" si="14"/>
        <v>54.17924813959727</v>
      </c>
      <c r="Q147">
        <f t="shared" si="15"/>
        <v>0</v>
      </c>
      <c r="S147">
        <f>случ!J135</f>
        <v>11.965767684765803</v>
      </c>
      <c r="T147">
        <f>случ!K135</f>
        <v>4.6042832474533322</v>
      </c>
      <c r="U147" s="1">
        <f t="shared" si="16"/>
        <v>2.4457676847658032</v>
      </c>
      <c r="V147" s="1">
        <f t="shared" si="17"/>
        <v>17.759283247453332</v>
      </c>
      <c r="X147" s="4">
        <f>10-SUM(U147&lt;$X$1,U147&lt;$X$2,U147&lt;$X$3,U147&lt;$X$4,U147&lt;$X$5,U147&lt;$X$6,U147&lt;$X$7,U147&lt;$X$8,U147&lt;$X$9,U147&lt;$X$10)</f>
        <v>0</v>
      </c>
      <c r="Y147" s="4">
        <f>SUM(V147&lt;$Y$1,V147&lt;$Y$2,V147&lt;$Y$3,V147&lt;$Y$4,V147&lt;$Y$5,V147&lt;$Y$6,V147&lt;$Y$7,V147&lt;$Y$8,V147&lt;$Y$9,V147&lt;$Y$10)</f>
        <v>1</v>
      </c>
      <c r="AA147" s="10">
        <f t="shared" si="18"/>
        <v>0</v>
      </c>
      <c r="AE147" t="s">
        <v>134</v>
      </c>
      <c r="AF147" s="11">
        <f t="array" ref="AF147">MEDIAN(IF($B$14:$B$6093=$AE147,$AA$14:$AA$6093))</f>
        <v>0</v>
      </c>
      <c r="AG147">
        <f t="array" ref="AG147">MEDIAN(IF($B$14:$B$6093=$AE147,$Q$14:$Q$6093))</f>
        <v>-1</v>
      </c>
      <c r="AH147" s="12">
        <f t="shared" si="20"/>
        <v>0.32000000000000012</v>
      </c>
      <c r="AI147" s="11">
        <f t="shared" si="19"/>
        <v>1.2500000000000001E-2</v>
      </c>
    </row>
    <row r="148" spans="1:35">
      <c r="A148" s="4"/>
      <c r="B148" t="s">
        <v>135</v>
      </c>
      <c r="C148">
        <v>1</v>
      </c>
      <c r="D148" s="1">
        <v>12.7</v>
      </c>
      <c r="E148" s="1">
        <v>-0.375</v>
      </c>
      <c r="F148" s="1">
        <v>0.25</v>
      </c>
      <c r="G148" s="1">
        <v>-0.21</v>
      </c>
      <c r="H148" s="1">
        <v>3.75</v>
      </c>
      <c r="I148" s="1">
        <v>0</v>
      </c>
      <c r="J148" s="1">
        <v>-0.04</v>
      </c>
      <c r="K148" s="1">
        <v>2.5</v>
      </c>
      <c r="L148" s="1">
        <v>0</v>
      </c>
      <c r="M148" s="1">
        <v>-8.1999999999999904</v>
      </c>
      <c r="O148" s="1">
        <f>случ!I136</f>
        <v>-3.5957848277480196</v>
      </c>
      <c r="P148" s="1">
        <f t="shared" si="14"/>
        <v>6.9192151722519792</v>
      </c>
      <c r="Q148">
        <f t="shared" si="15"/>
        <v>-1</v>
      </c>
      <c r="S148">
        <f>случ!J136</f>
        <v>-8.0106410355933004</v>
      </c>
      <c r="T148">
        <f>случ!K136</f>
        <v>1.1775314962532073</v>
      </c>
      <c r="U148" s="1">
        <f t="shared" si="16"/>
        <v>-6.7206410355932906</v>
      </c>
      <c r="V148" s="1">
        <f t="shared" si="17"/>
        <v>9.0675314962531974</v>
      </c>
      <c r="X148" s="4">
        <f>10-SUM(U148&lt;$X$1,U148&lt;$X$2,U148&lt;$X$3,U148&lt;$X$4,U148&lt;$X$5,U148&lt;$X$6,U148&lt;$X$7,U148&lt;$X$8,U148&lt;$X$9,U148&lt;$X$10)</f>
        <v>0</v>
      </c>
      <c r="Y148" s="4">
        <f>SUM(V148&lt;$Y$1,V148&lt;$Y$2,V148&lt;$Y$3,V148&lt;$Y$4,V148&lt;$Y$5,V148&lt;$Y$6,V148&lt;$Y$7,V148&lt;$Y$8,V148&lt;$Y$9,V148&lt;$Y$10)</f>
        <v>2</v>
      </c>
      <c r="AA148" s="10">
        <f t="shared" si="18"/>
        <v>-2.5000000000000001E-3</v>
      </c>
      <c r="AE148" t="s">
        <v>135</v>
      </c>
      <c r="AF148" s="11">
        <f t="array" ref="AF148">MEDIAN(IF($B$14:$B$6093=$AE148,$AA$14:$AA$6093))</f>
        <v>-1.25E-3</v>
      </c>
      <c r="AG148">
        <f t="array" ref="AG148">MEDIAN(IF($B$14:$B$6093=$AE148,$Q$14:$Q$6093))</f>
        <v>-1</v>
      </c>
      <c r="AH148" s="12">
        <f t="shared" si="20"/>
        <v>0.31875000000000014</v>
      </c>
      <c r="AI148" s="11">
        <f t="shared" si="19"/>
        <v>1.2500000000000001E-2</v>
      </c>
    </row>
    <row r="149" spans="1:35">
      <c r="A149" s="4"/>
      <c r="B149" t="s">
        <v>136</v>
      </c>
      <c r="C149">
        <v>1</v>
      </c>
      <c r="D149" s="1">
        <v>14.4</v>
      </c>
      <c r="E149" s="1">
        <v>-0.25</v>
      </c>
      <c r="F149" s="1">
        <v>0.25</v>
      </c>
      <c r="G149" s="1">
        <v>0.1</v>
      </c>
      <c r="H149" s="1">
        <v>3.75</v>
      </c>
      <c r="I149" s="1">
        <v>0</v>
      </c>
      <c r="J149" s="1">
        <v>0.06</v>
      </c>
      <c r="K149" s="1">
        <v>2.5</v>
      </c>
      <c r="L149" s="1">
        <v>0</v>
      </c>
      <c r="M149" s="1">
        <v>-5.3</v>
      </c>
      <c r="O149" s="1">
        <f>случ!I137</f>
        <v>8.3417769334338985</v>
      </c>
      <c r="P149" s="1">
        <f t="shared" si="14"/>
        <v>21.671776933433897</v>
      </c>
      <c r="Q149">
        <f t="shared" si="15"/>
        <v>0</v>
      </c>
      <c r="S149">
        <f>случ!J137</f>
        <v>-23.280388355945178</v>
      </c>
      <c r="T149">
        <f>случ!K137</f>
        <v>4.5996112108375344</v>
      </c>
      <c r="U149" s="1">
        <f t="shared" si="16"/>
        <v>-19.650388355945179</v>
      </c>
      <c r="V149" s="1">
        <f t="shared" si="17"/>
        <v>10.579611210837534</v>
      </c>
      <c r="X149" s="4">
        <f>10-SUM(U149&lt;$X$1,U149&lt;$X$2,U149&lt;$X$3,U149&lt;$X$4,U149&lt;$X$5,U149&lt;$X$6,U149&lt;$X$7,U149&lt;$X$8,U149&lt;$X$9,U149&lt;$X$10)</f>
        <v>0</v>
      </c>
      <c r="Y149" s="4">
        <f>SUM(V149&lt;$Y$1,V149&lt;$Y$2,V149&lt;$Y$3,V149&lt;$Y$4,V149&lt;$Y$5,V149&lt;$Y$6,V149&lt;$Y$7,V149&lt;$Y$8,V149&lt;$Y$9,V149&lt;$Y$10)</f>
        <v>2</v>
      </c>
      <c r="AA149" s="10">
        <f t="shared" si="18"/>
        <v>0</v>
      </c>
      <c r="AE149" t="s">
        <v>136</v>
      </c>
      <c r="AF149" s="11">
        <f t="array" ref="AF149">MEDIAN(IF($B$14:$B$6093=$AE149,$AA$14:$AA$6093))</f>
        <v>-1.25E-3</v>
      </c>
      <c r="AG149">
        <f t="array" ref="AG149">MEDIAN(IF($B$14:$B$6093=$AE149,$Q$14:$Q$6093))</f>
        <v>-1</v>
      </c>
      <c r="AH149" s="12">
        <f t="shared" si="20"/>
        <v>0.31750000000000017</v>
      </c>
      <c r="AI149" s="11">
        <f t="shared" si="19"/>
        <v>1.2500000000000001E-2</v>
      </c>
    </row>
    <row r="150" spans="1:35">
      <c r="A150" s="4"/>
      <c r="B150" t="s">
        <v>137</v>
      </c>
      <c r="C150">
        <v>1</v>
      </c>
      <c r="D150" s="1">
        <v>13.2</v>
      </c>
      <c r="E150" s="1">
        <v>-0.125</v>
      </c>
      <c r="F150" s="1">
        <v>0.25</v>
      </c>
      <c r="G150" s="1">
        <v>0.08</v>
      </c>
      <c r="H150" s="1">
        <v>3.5</v>
      </c>
      <c r="I150" s="1">
        <v>0.125</v>
      </c>
      <c r="J150" s="1">
        <v>-0.08</v>
      </c>
      <c r="K150" s="1">
        <v>2.5</v>
      </c>
      <c r="L150" s="1">
        <v>-0.125</v>
      </c>
      <c r="M150" s="1">
        <v>-4.5999999999999899</v>
      </c>
      <c r="O150" s="1">
        <f>случ!I138</f>
        <v>-16.319345585129938</v>
      </c>
      <c r="P150" s="1">
        <f t="shared" si="14"/>
        <v>-2.4043455851299385</v>
      </c>
      <c r="Q150">
        <f t="shared" si="15"/>
        <v>-1</v>
      </c>
      <c r="S150">
        <f>случ!J138</f>
        <v>-17.571199377429654</v>
      </c>
      <c r="T150">
        <f>случ!K138</f>
        <v>-1.9295906572982564</v>
      </c>
      <c r="U150" s="1">
        <f t="shared" si="16"/>
        <v>-14.691199377429644</v>
      </c>
      <c r="V150" s="1">
        <f t="shared" si="17"/>
        <v>3.1754093427017334</v>
      </c>
      <c r="X150" s="4">
        <f>10-SUM(U150&lt;$X$1,U150&lt;$X$2,U150&lt;$X$3,U150&lt;$X$4,U150&lt;$X$5,U150&lt;$X$6,U150&lt;$X$7,U150&lt;$X$8,U150&lt;$X$9,U150&lt;$X$10)</f>
        <v>0</v>
      </c>
      <c r="Y150" s="4">
        <f>SUM(V150&lt;$Y$1,V150&lt;$Y$2,V150&lt;$Y$3,V150&lt;$Y$4,V150&lt;$Y$5,V150&lt;$Y$6,V150&lt;$Y$7,V150&lt;$Y$8,V150&lt;$Y$9,V150&lt;$Y$10)</f>
        <v>4</v>
      </c>
      <c r="AA150" s="10">
        <f t="shared" si="18"/>
        <v>-5.0000000000000001E-3</v>
      </c>
      <c r="AE150" t="s">
        <v>137</v>
      </c>
      <c r="AF150" s="11">
        <f t="array" ref="AF150">MEDIAN(IF($B$14:$B$6093=$AE150,$AA$14:$AA$6093))</f>
        <v>-1.25E-3</v>
      </c>
      <c r="AG150">
        <f t="array" ref="AG150">MEDIAN(IF($B$14:$B$6093=$AE150,$Q$14:$Q$6093))</f>
        <v>-1</v>
      </c>
      <c r="AH150" s="12">
        <f t="shared" si="20"/>
        <v>0.3162500000000002</v>
      </c>
      <c r="AI150" s="11">
        <f t="shared" si="19"/>
        <v>1.2500000000000001E-2</v>
      </c>
    </row>
    <row r="151" spans="1:35">
      <c r="A151" s="4"/>
      <c r="B151" t="s">
        <v>138</v>
      </c>
      <c r="C151">
        <v>1</v>
      </c>
      <c r="D151" s="1">
        <v>2.5</v>
      </c>
      <c r="E151" s="1">
        <v>0</v>
      </c>
      <c r="F151" s="1">
        <v>0.25</v>
      </c>
      <c r="G151" s="1">
        <v>-8.9899999999999994E-2</v>
      </c>
      <c r="H151" s="1">
        <v>3.5</v>
      </c>
      <c r="I151" s="1">
        <v>0</v>
      </c>
      <c r="J151" s="1">
        <v>-0.27</v>
      </c>
      <c r="K151" s="1">
        <v>2.5</v>
      </c>
      <c r="L151" s="1">
        <v>0</v>
      </c>
      <c r="M151" s="1">
        <v>-4.2</v>
      </c>
      <c r="O151" s="1">
        <f>случ!I139</f>
        <v>67.553798112716564</v>
      </c>
      <c r="P151" s="1">
        <f t="shared" si="14"/>
        <v>75.553798112716564</v>
      </c>
      <c r="Q151">
        <f t="shared" si="15"/>
        <v>1</v>
      </c>
      <c r="S151">
        <f>случ!J139</f>
        <v>1.6274421496937639</v>
      </c>
      <c r="T151">
        <f>случ!K139</f>
        <v>11.967793576248159</v>
      </c>
      <c r="U151" s="1">
        <f t="shared" si="16"/>
        <v>2.9568421496937627</v>
      </c>
      <c r="V151" s="1">
        <f t="shared" si="17"/>
        <v>12.497693576248158</v>
      </c>
      <c r="X151" s="4">
        <f>10-SUM(U151&lt;$X$1,U151&lt;$X$2,U151&lt;$X$3,U151&lt;$X$4,U151&lt;$X$5,U151&lt;$X$6,U151&lt;$X$7,U151&lt;$X$8,U151&lt;$X$9,U151&lt;$X$10)</f>
        <v>0</v>
      </c>
      <c r="Y151" s="4">
        <f>SUM(V151&lt;$Y$1,V151&lt;$Y$2,V151&lt;$Y$3,V151&lt;$Y$4,V151&lt;$Y$5,V151&lt;$Y$6,V151&lt;$Y$7,V151&lt;$Y$8,V151&lt;$Y$9,V151&lt;$Y$10)</f>
        <v>1</v>
      </c>
      <c r="AA151" s="10">
        <f t="shared" si="18"/>
        <v>0</v>
      </c>
      <c r="AE151" t="s">
        <v>138</v>
      </c>
      <c r="AF151" s="11">
        <f t="array" ref="AF151">MEDIAN(IF($B$14:$B$6093=$AE151,$AA$14:$AA$6093))</f>
        <v>-3.7499999999999999E-3</v>
      </c>
      <c r="AG151">
        <f t="array" ref="AG151">MEDIAN(IF($B$14:$B$6093=$AE151,$Q$14:$Q$6093))</f>
        <v>-1</v>
      </c>
      <c r="AH151" s="12">
        <f t="shared" si="20"/>
        <v>0.31250000000000022</v>
      </c>
      <c r="AI151" s="11">
        <f t="shared" si="19"/>
        <v>1.2500000000000001E-2</v>
      </c>
    </row>
    <row r="152" spans="1:35">
      <c r="A152" s="4"/>
      <c r="B152" t="s">
        <v>139</v>
      </c>
      <c r="C152">
        <v>1</v>
      </c>
      <c r="D152" s="1">
        <v>9.4</v>
      </c>
      <c r="E152" s="1">
        <v>0</v>
      </c>
      <c r="F152" s="1">
        <v>0.25</v>
      </c>
      <c r="G152" s="1">
        <v>-0.109999999999999</v>
      </c>
      <c r="H152" s="1">
        <v>3.5</v>
      </c>
      <c r="I152" s="1">
        <v>0</v>
      </c>
      <c r="J152" s="1">
        <v>-0.3</v>
      </c>
      <c r="K152" s="1">
        <v>2.5</v>
      </c>
      <c r="L152" s="1">
        <v>0</v>
      </c>
      <c r="M152" s="1">
        <v>-0.5</v>
      </c>
      <c r="O152" s="1">
        <f>случ!I140</f>
        <v>8.8011063085771113E-2</v>
      </c>
      <c r="P152" s="1">
        <f t="shared" si="14"/>
        <v>12.918011063085771</v>
      </c>
      <c r="Q152">
        <f t="shared" si="15"/>
        <v>-1</v>
      </c>
      <c r="S152">
        <f>случ!J140</f>
        <v>-19.335817313811344</v>
      </c>
      <c r="T152">
        <f>случ!K140</f>
        <v>11.220483367803968</v>
      </c>
      <c r="U152" s="1">
        <f t="shared" si="16"/>
        <v>-14.575817313811349</v>
      </c>
      <c r="V152" s="1">
        <f t="shared" si="17"/>
        <v>7.6804833678039675</v>
      </c>
      <c r="X152" s="4">
        <f>10-SUM(U152&lt;$X$1,U152&lt;$X$2,U152&lt;$X$3,U152&lt;$X$4,U152&lt;$X$5,U152&lt;$X$6,U152&lt;$X$7,U152&lt;$X$8,U152&lt;$X$9,U152&lt;$X$10)</f>
        <v>0</v>
      </c>
      <c r="Y152" s="4">
        <f>SUM(V152&lt;$Y$1,V152&lt;$Y$2,V152&lt;$Y$3,V152&lt;$Y$4,V152&lt;$Y$5,V152&lt;$Y$6,V152&lt;$Y$7,V152&lt;$Y$8,V152&lt;$Y$9,V152&lt;$Y$10)</f>
        <v>3</v>
      </c>
      <c r="AA152" s="10">
        <f t="shared" si="18"/>
        <v>-3.7499999999999999E-3</v>
      </c>
      <c r="AE152" t="s">
        <v>139</v>
      </c>
      <c r="AF152" s="11">
        <f t="array" ref="AF152">MEDIAN(IF($B$14:$B$6093=$AE152,$AA$14:$AA$6093))</f>
        <v>0</v>
      </c>
      <c r="AG152">
        <f t="array" ref="AG152">MEDIAN(IF($B$14:$B$6093=$AE152,$Q$14:$Q$6093))</f>
        <v>0</v>
      </c>
      <c r="AH152" s="12">
        <f t="shared" si="20"/>
        <v>0.31250000000000022</v>
      </c>
      <c r="AI152" s="11">
        <f t="shared" si="19"/>
        <v>1.2500000000000001E-2</v>
      </c>
    </row>
    <row r="153" spans="1:35">
      <c r="A153" s="4"/>
      <c r="B153" t="s">
        <v>140</v>
      </c>
      <c r="C153">
        <v>1</v>
      </c>
      <c r="D153" s="1">
        <v>9.2999999999999901</v>
      </c>
      <c r="E153" s="1">
        <v>0</v>
      </c>
      <c r="F153" s="1">
        <v>0.25</v>
      </c>
      <c r="G153" s="1">
        <v>-4.9799999999999997E-2</v>
      </c>
      <c r="H153" s="1">
        <v>3.5</v>
      </c>
      <c r="I153" s="1">
        <v>0</v>
      </c>
      <c r="J153" s="1">
        <v>0.06</v>
      </c>
      <c r="K153" s="1">
        <v>2.5</v>
      </c>
      <c r="L153" s="1">
        <v>0</v>
      </c>
      <c r="M153" s="1">
        <v>2.1</v>
      </c>
      <c r="O153" s="1">
        <f>случ!I141</f>
        <v>17.407978836838993</v>
      </c>
      <c r="P153" s="1">
        <f t="shared" si="14"/>
        <v>30.167978836838984</v>
      </c>
      <c r="Q153">
        <f t="shared" si="15"/>
        <v>0</v>
      </c>
      <c r="S153">
        <f>случ!J141</f>
        <v>0.27456543397009286</v>
      </c>
      <c r="T153">
        <f>случ!K141</f>
        <v>-0.45563222833090111</v>
      </c>
      <c r="U153" s="1">
        <f t="shared" si="16"/>
        <v>11.953365433970093</v>
      </c>
      <c r="V153" s="1">
        <f t="shared" si="17"/>
        <v>-1.9758322283309016</v>
      </c>
      <c r="X153" s="4">
        <f>10-SUM(U153&lt;$X$1,U153&lt;$X$2,U153&lt;$X$3,U153&lt;$X$4,U153&lt;$X$5,U153&lt;$X$6,U153&lt;$X$7,U153&lt;$X$8,U153&lt;$X$9,U153&lt;$X$10)</f>
        <v>2</v>
      </c>
      <c r="Y153" s="4">
        <f>SUM(V153&lt;$Y$1,V153&lt;$Y$2,V153&lt;$Y$3,V153&lt;$Y$4,V153&lt;$Y$5,V153&lt;$Y$6,V153&lt;$Y$7,V153&lt;$Y$8,V153&lt;$Y$9,V153&lt;$Y$10)</f>
        <v>6</v>
      </c>
      <c r="AA153" s="10">
        <f t="shared" si="18"/>
        <v>0</v>
      </c>
      <c r="AE153" t="s">
        <v>140</v>
      </c>
      <c r="AF153" s="11">
        <f t="array" ref="AF153">MEDIAN(IF($B$14:$B$6093=$AE153,$AA$14:$AA$6093))</f>
        <v>-4.3750000000000004E-3</v>
      </c>
      <c r="AG153">
        <f t="array" ref="AG153">MEDIAN(IF($B$14:$B$6093=$AE153,$Q$14:$Q$6093))</f>
        <v>-1</v>
      </c>
      <c r="AH153" s="12">
        <f t="shared" si="20"/>
        <v>0.3081250000000002</v>
      </c>
      <c r="AI153" s="11">
        <f t="shared" si="19"/>
        <v>1.2500000000000001E-2</v>
      </c>
    </row>
    <row r="154" spans="1:35">
      <c r="A154" s="4"/>
      <c r="B154" t="s">
        <v>141</v>
      </c>
      <c r="C154">
        <v>1</v>
      </c>
      <c r="D154" s="1">
        <v>4.5999999999999899</v>
      </c>
      <c r="E154" s="1">
        <v>0</v>
      </c>
      <c r="F154" s="1">
        <v>0.25</v>
      </c>
      <c r="G154" s="1">
        <v>-8.9899999999999994E-2</v>
      </c>
      <c r="H154" s="1">
        <v>3.5</v>
      </c>
      <c r="I154" s="1">
        <v>0</v>
      </c>
      <c r="J154" s="1">
        <v>-7.0000000000000201E-2</v>
      </c>
      <c r="K154" s="1">
        <v>2.5</v>
      </c>
      <c r="L154" s="1">
        <v>0</v>
      </c>
      <c r="M154" s="1">
        <v>0.8</v>
      </c>
      <c r="O154" s="1">
        <f>случ!I142</f>
        <v>3.3635999993034362</v>
      </c>
      <c r="P154" s="1">
        <f t="shared" si="14"/>
        <v>12.833599999303427</v>
      </c>
      <c r="Q154">
        <f t="shared" si="15"/>
        <v>-1</v>
      </c>
      <c r="S154">
        <f>случ!J142</f>
        <v>9.6355765393795583</v>
      </c>
      <c r="T154">
        <f>случ!K142</f>
        <v>14.350728668540091</v>
      </c>
      <c r="U154" s="1">
        <f t="shared" si="16"/>
        <v>18.564976539379558</v>
      </c>
      <c r="V154" s="1">
        <f t="shared" si="17"/>
        <v>12.480628668540088</v>
      </c>
      <c r="X154" s="4">
        <f>10-SUM(U154&lt;$X$1,U154&lt;$X$2,U154&lt;$X$3,U154&lt;$X$4,U154&lt;$X$5,U154&lt;$X$6,U154&lt;$X$7,U154&lt;$X$8,U154&lt;$X$9,U154&lt;$X$10)</f>
        <v>4</v>
      </c>
      <c r="Y154" s="4">
        <f>SUM(V154&lt;$Y$1,V154&lt;$Y$2,V154&lt;$Y$3,V154&lt;$Y$4,V154&lt;$Y$5,V154&lt;$Y$6,V154&lt;$Y$7,V154&lt;$Y$8,V154&lt;$Y$9,V154&lt;$Y$10)</f>
        <v>1</v>
      </c>
      <c r="AA154" s="10">
        <f t="shared" si="18"/>
        <v>-1.25E-3</v>
      </c>
      <c r="AE154" t="s">
        <v>141</v>
      </c>
      <c r="AF154" s="11">
        <f t="array" ref="AF154">MEDIAN(IF($B$14:$B$6093=$AE154,$AA$14:$AA$6093))</f>
        <v>-5.6249999999999998E-3</v>
      </c>
      <c r="AG154">
        <f t="array" ref="AG154">MEDIAN(IF($B$14:$B$6093=$AE154,$Q$14:$Q$6093))</f>
        <v>-1</v>
      </c>
      <c r="AH154" s="12">
        <f t="shared" si="20"/>
        <v>0.30250000000000021</v>
      </c>
      <c r="AI154" s="11">
        <f t="shared" si="19"/>
        <v>1.2500000000000001E-2</v>
      </c>
    </row>
    <row r="155" spans="1:35">
      <c r="A155" s="4"/>
      <c r="B155" t="s">
        <v>142</v>
      </c>
      <c r="C155">
        <v>1</v>
      </c>
      <c r="D155" s="1">
        <v>-2.2000000000000002</v>
      </c>
      <c r="E155" s="1">
        <v>0</v>
      </c>
      <c r="F155" s="1">
        <v>0.25</v>
      </c>
      <c r="G155" s="1">
        <v>-0.08</v>
      </c>
      <c r="H155" s="1">
        <v>3.5</v>
      </c>
      <c r="I155" s="1">
        <v>0</v>
      </c>
      <c r="J155" s="1">
        <v>-4.9999999999999802E-2</v>
      </c>
      <c r="K155" s="1">
        <v>2.5</v>
      </c>
      <c r="L155" s="1">
        <v>0</v>
      </c>
      <c r="M155" s="1">
        <v>1.1000000000000001</v>
      </c>
      <c r="O155" s="1">
        <f>случ!I143</f>
        <v>-41.569442465285633</v>
      </c>
      <c r="P155" s="1">
        <f t="shared" si="14"/>
        <v>-36.859442465285632</v>
      </c>
      <c r="Q155">
        <f t="shared" si="15"/>
        <v>-1</v>
      </c>
      <c r="S155">
        <f>случ!J143</f>
        <v>-18.411475546768401</v>
      </c>
      <c r="T155">
        <f>случ!K143</f>
        <v>2.6455866649770932</v>
      </c>
      <c r="U155" s="1">
        <f t="shared" si="16"/>
        <v>-8.9814755467683991</v>
      </c>
      <c r="V155" s="1">
        <f t="shared" si="17"/>
        <v>0.72558666497709545</v>
      </c>
      <c r="X155" s="4">
        <f>10-SUM(U155&lt;$X$1,U155&lt;$X$2,U155&lt;$X$3,U155&lt;$X$4,U155&lt;$X$5,U155&lt;$X$6,U155&lt;$X$7,U155&lt;$X$8,U155&lt;$X$9,U155&lt;$X$10)</f>
        <v>0</v>
      </c>
      <c r="Y155" s="4">
        <f>SUM(V155&lt;$Y$1,V155&lt;$Y$2,V155&lt;$Y$3,V155&lt;$Y$4,V155&lt;$Y$5,V155&lt;$Y$6,V155&lt;$Y$7,V155&lt;$Y$8,V155&lt;$Y$9,V155&lt;$Y$10)</f>
        <v>5</v>
      </c>
      <c r="AA155" s="10">
        <f t="shared" si="18"/>
        <v>-6.2500000000000003E-3</v>
      </c>
      <c r="AE155" t="s">
        <v>142</v>
      </c>
      <c r="AF155" s="11">
        <f t="array" ref="AF155">MEDIAN(IF($B$14:$B$6093=$AE155,$AA$14:$AA$6093))</f>
        <v>-5.0000000000000001E-3</v>
      </c>
      <c r="AG155">
        <f t="array" ref="AG155">MEDIAN(IF($B$14:$B$6093=$AE155,$Q$14:$Q$6093))</f>
        <v>-1</v>
      </c>
      <c r="AH155" s="12">
        <f t="shared" si="20"/>
        <v>0.29750000000000021</v>
      </c>
      <c r="AI155" s="11">
        <f t="shared" si="19"/>
        <v>1.2500000000000001E-2</v>
      </c>
    </row>
    <row r="156" spans="1:35">
      <c r="A156" s="4"/>
      <c r="B156" t="s">
        <v>143</v>
      </c>
      <c r="C156">
        <v>1</v>
      </c>
      <c r="D156" s="1">
        <v>-5.6</v>
      </c>
      <c r="E156" s="1">
        <v>0</v>
      </c>
      <c r="F156" s="1">
        <v>0.25</v>
      </c>
      <c r="G156" s="1">
        <v>0.12999999999999901</v>
      </c>
      <c r="H156" s="1">
        <v>3.5</v>
      </c>
      <c r="I156" s="1">
        <v>0</v>
      </c>
      <c r="J156" s="1">
        <v>0.02</v>
      </c>
      <c r="K156" s="1">
        <v>2.5</v>
      </c>
      <c r="L156" s="1">
        <v>0</v>
      </c>
      <c r="M156" s="1">
        <v>-1.9</v>
      </c>
      <c r="O156" s="1">
        <f>случ!I144</f>
        <v>-4.4091058078074798</v>
      </c>
      <c r="P156" s="1">
        <f t="shared" si="14"/>
        <v>-2.0791058078074793</v>
      </c>
      <c r="Q156">
        <f t="shared" si="15"/>
        <v>-1</v>
      </c>
      <c r="S156">
        <f>случ!J144</f>
        <v>10.818557431578391</v>
      </c>
      <c r="T156">
        <f>случ!K144</f>
        <v>1.6258036135223715</v>
      </c>
      <c r="U156" s="1">
        <f t="shared" si="16"/>
        <v>16.898557431578396</v>
      </c>
      <c r="V156" s="1">
        <f t="shared" si="17"/>
        <v>3.4058036135223722</v>
      </c>
      <c r="X156" s="4">
        <f>10-SUM(U156&lt;$X$1,U156&lt;$X$2,U156&lt;$X$3,U156&lt;$X$4,U156&lt;$X$5,U156&lt;$X$6,U156&lt;$X$7,U156&lt;$X$8,U156&lt;$X$9,U156&lt;$X$10)</f>
        <v>3</v>
      </c>
      <c r="Y156" s="4">
        <f>SUM(V156&lt;$Y$1,V156&lt;$Y$2,V156&lt;$Y$3,V156&lt;$Y$4,V156&lt;$Y$5,V156&lt;$Y$6,V156&lt;$Y$7,V156&lt;$Y$8,V156&lt;$Y$9,V156&lt;$Y$10)</f>
        <v>4</v>
      </c>
      <c r="AA156" s="10">
        <f t="shared" si="18"/>
        <v>-5.0000000000000001E-3</v>
      </c>
      <c r="AE156" t="s">
        <v>143</v>
      </c>
      <c r="AF156" s="11">
        <f t="array" ref="AF156">MEDIAN(IF($B$14:$B$6093=$AE156,$AA$14:$AA$6093))</f>
        <v>-2.5000000000000001E-3</v>
      </c>
      <c r="AG156">
        <f t="array" ref="AG156">MEDIAN(IF($B$14:$B$6093=$AE156,$Q$14:$Q$6093))</f>
        <v>-1</v>
      </c>
      <c r="AH156" s="12">
        <f t="shared" si="20"/>
        <v>0.29500000000000021</v>
      </c>
      <c r="AI156" s="11">
        <f t="shared" si="19"/>
        <v>1.2500000000000001E-2</v>
      </c>
    </row>
    <row r="157" spans="1:35">
      <c r="A157" s="4"/>
      <c r="B157" t="s">
        <v>144</v>
      </c>
      <c r="C157">
        <v>1</v>
      </c>
      <c r="D157" s="1">
        <v>6</v>
      </c>
      <c r="E157" s="1">
        <v>0</v>
      </c>
      <c r="F157" s="1">
        <v>0.25</v>
      </c>
      <c r="G157" s="1">
        <v>5.0000000000000197E-2</v>
      </c>
      <c r="H157" s="1">
        <v>3.5</v>
      </c>
      <c r="I157" s="1">
        <v>0</v>
      </c>
      <c r="J157" s="1">
        <v>-0.12</v>
      </c>
      <c r="K157" s="1">
        <v>2.5</v>
      </c>
      <c r="L157" s="1">
        <v>0</v>
      </c>
      <c r="M157" s="1">
        <v>0</v>
      </c>
      <c r="O157" s="1">
        <f>случ!I145</f>
        <v>-25.506238329763061</v>
      </c>
      <c r="P157" s="1">
        <f t="shared" si="14"/>
        <v>-15.056238329763062</v>
      </c>
      <c r="Q157">
        <f t="shared" si="15"/>
        <v>-1</v>
      </c>
      <c r="S157">
        <f>случ!J145</f>
        <v>-9.2151571679707658</v>
      </c>
      <c r="T157">
        <f>случ!K145</f>
        <v>11.278810185540777</v>
      </c>
      <c r="U157" s="1">
        <f t="shared" si="16"/>
        <v>-2.575157167970767</v>
      </c>
      <c r="V157" s="1">
        <f t="shared" si="17"/>
        <v>9.418810185540778</v>
      </c>
      <c r="X157" s="4">
        <f>10-SUM(U157&lt;$X$1,U157&lt;$X$2,U157&lt;$X$3,U157&lt;$X$4,U157&lt;$X$5,U157&lt;$X$6,U157&lt;$X$7,U157&lt;$X$8,U157&lt;$X$9,U157&lt;$X$10)</f>
        <v>0</v>
      </c>
      <c r="Y157" s="4">
        <f>SUM(V157&lt;$Y$1,V157&lt;$Y$2,V157&lt;$Y$3,V157&lt;$Y$4,V157&lt;$Y$5,V157&lt;$Y$6,V157&lt;$Y$7,V157&lt;$Y$8,V157&lt;$Y$9,V157&lt;$Y$10)</f>
        <v>2</v>
      </c>
      <c r="AA157" s="10">
        <f t="shared" si="18"/>
        <v>-2.5000000000000001E-3</v>
      </c>
      <c r="AE157" t="s">
        <v>144</v>
      </c>
      <c r="AF157" s="11">
        <f t="array" ref="AF157">MEDIAN(IF($B$14:$B$6093=$AE157,$AA$14:$AA$6093))</f>
        <v>-3.7499999999999999E-3</v>
      </c>
      <c r="AG157">
        <f t="array" ref="AG157">MEDIAN(IF($B$14:$B$6093=$AE157,$Q$14:$Q$6093))</f>
        <v>-1</v>
      </c>
      <c r="AH157" s="12">
        <f t="shared" si="20"/>
        <v>0.29125000000000023</v>
      </c>
      <c r="AI157" s="11">
        <f t="shared" si="19"/>
        <v>1.2500000000000001E-2</v>
      </c>
    </row>
    <row r="158" spans="1:35">
      <c r="A158" s="4"/>
      <c r="B158" t="s">
        <v>145</v>
      </c>
      <c r="C158">
        <v>1</v>
      </c>
      <c r="D158" s="1">
        <v>15.6</v>
      </c>
      <c r="E158" s="1">
        <v>0</v>
      </c>
      <c r="F158" s="1">
        <v>0.25</v>
      </c>
      <c r="G158" s="1">
        <v>0.02</v>
      </c>
      <c r="H158" s="1">
        <v>3.5</v>
      </c>
      <c r="I158" s="1">
        <v>0</v>
      </c>
      <c r="J158" s="1">
        <v>8.9999999999999802E-2</v>
      </c>
      <c r="K158" s="1">
        <v>2.5</v>
      </c>
      <c r="L158" s="1">
        <v>0</v>
      </c>
      <c r="M158" s="1">
        <v>3.1</v>
      </c>
      <c r="O158" s="1">
        <f>случ!I146</f>
        <v>-7.858389585859169</v>
      </c>
      <c r="P158" s="1">
        <f t="shared" si="14"/>
        <v>9.3116104141408336</v>
      </c>
      <c r="Q158">
        <f t="shared" si="15"/>
        <v>-1</v>
      </c>
      <c r="S158">
        <f>случ!J146</f>
        <v>-9.0230321777873961</v>
      </c>
      <c r="T158">
        <f>случ!K146</f>
        <v>5.0076509915895198</v>
      </c>
      <c r="U158" s="1">
        <f t="shared" si="16"/>
        <v>3.6269678222126007</v>
      </c>
      <c r="V158" s="1">
        <f t="shared" si="17"/>
        <v>2.8076509915895174</v>
      </c>
      <c r="X158" s="4">
        <f>10-SUM(U158&lt;$X$1,U158&lt;$X$2,U158&lt;$X$3,U158&lt;$X$4,U158&lt;$X$5,U158&lt;$X$6,U158&lt;$X$7,U158&lt;$X$8,U158&lt;$X$9,U158&lt;$X$10)</f>
        <v>0</v>
      </c>
      <c r="Y158" s="4">
        <f>SUM(V158&lt;$Y$1,V158&lt;$Y$2,V158&lt;$Y$3,V158&lt;$Y$4,V158&lt;$Y$5,V158&lt;$Y$6,V158&lt;$Y$7,V158&lt;$Y$8,V158&lt;$Y$9,V158&lt;$Y$10)</f>
        <v>5</v>
      </c>
      <c r="AA158" s="10">
        <f t="shared" si="18"/>
        <v>-6.2500000000000003E-3</v>
      </c>
      <c r="AE158" t="s">
        <v>145</v>
      </c>
      <c r="AF158" s="11">
        <f t="array" ref="AF158">MEDIAN(IF($B$14:$B$6093=$AE158,$AA$14:$AA$6093))</f>
        <v>0</v>
      </c>
      <c r="AG158">
        <f t="array" ref="AG158">MEDIAN(IF($B$14:$B$6093=$AE158,$Q$14:$Q$6093))</f>
        <v>0</v>
      </c>
      <c r="AH158" s="12">
        <f t="shared" si="20"/>
        <v>0.29125000000000023</v>
      </c>
      <c r="AI158" s="11">
        <f t="shared" si="19"/>
        <v>1.2500000000000001E-2</v>
      </c>
    </row>
    <row r="159" spans="1:35">
      <c r="A159" s="4"/>
      <c r="B159" t="s">
        <v>146</v>
      </c>
      <c r="C159">
        <v>1</v>
      </c>
      <c r="D159" s="1">
        <v>24.5</v>
      </c>
      <c r="E159" s="1">
        <v>0</v>
      </c>
      <c r="F159" s="1">
        <v>0.25</v>
      </c>
      <c r="G159" s="1">
        <v>-0.02</v>
      </c>
      <c r="H159" s="1">
        <v>3.5</v>
      </c>
      <c r="I159" s="1">
        <v>0</v>
      </c>
      <c r="J159" s="1">
        <v>-0.04</v>
      </c>
      <c r="K159" s="1">
        <v>2.5</v>
      </c>
      <c r="L159" s="1">
        <v>0</v>
      </c>
      <c r="M159" s="1">
        <v>7.4</v>
      </c>
      <c r="O159" s="1">
        <f>случ!I147</f>
        <v>-12.539518039318851</v>
      </c>
      <c r="P159" s="1">
        <f t="shared" si="14"/>
        <v>10.860481960681147</v>
      </c>
      <c r="Q159">
        <f t="shared" si="15"/>
        <v>-1</v>
      </c>
      <c r="S159">
        <f>случ!J147</f>
        <v>-25.712390059242942</v>
      </c>
      <c r="T159">
        <f>случ!K147</f>
        <v>1.4066682065700931</v>
      </c>
      <c r="U159" s="1">
        <f t="shared" si="16"/>
        <v>-10.212390059242942</v>
      </c>
      <c r="V159" s="1">
        <f t="shared" si="17"/>
        <v>-6.7433317934299071</v>
      </c>
      <c r="X159" s="4">
        <f>10-SUM(U159&lt;$X$1,U159&lt;$X$2,U159&lt;$X$3,U159&lt;$X$4,U159&lt;$X$5,U159&lt;$X$6,U159&lt;$X$7,U159&lt;$X$8,U159&lt;$X$9,U159&lt;$X$10)</f>
        <v>0</v>
      </c>
      <c r="Y159" s="4">
        <f>SUM(V159&lt;$Y$1,V159&lt;$Y$2,V159&lt;$Y$3,V159&lt;$Y$4,V159&lt;$Y$5,V159&lt;$Y$6,V159&lt;$Y$7,V159&lt;$Y$8,V159&lt;$Y$9,V159&lt;$Y$10)</f>
        <v>7</v>
      </c>
      <c r="AA159" s="10">
        <f t="shared" si="18"/>
        <v>-8.7500000000000008E-3</v>
      </c>
      <c r="AE159" t="s">
        <v>146</v>
      </c>
      <c r="AF159" s="11">
        <f t="array" ref="AF159">MEDIAN(IF($B$14:$B$6093=$AE159,$AA$14:$AA$6093))</f>
        <v>0</v>
      </c>
      <c r="AG159">
        <f t="array" ref="AG159">MEDIAN(IF($B$14:$B$6093=$AE159,$Q$14:$Q$6093))</f>
        <v>0</v>
      </c>
      <c r="AH159" s="12">
        <f t="shared" si="20"/>
        <v>0.29125000000000023</v>
      </c>
      <c r="AI159" s="11">
        <f t="shared" si="19"/>
        <v>1.2500000000000001E-2</v>
      </c>
    </row>
    <row r="160" spans="1:35">
      <c r="A160" s="4"/>
      <c r="B160" t="s">
        <v>147</v>
      </c>
      <c r="C160">
        <v>1</v>
      </c>
      <c r="D160" s="1">
        <v>23.9</v>
      </c>
      <c r="E160" s="1">
        <v>0</v>
      </c>
      <c r="F160" s="1">
        <v>0.25</v>
      </c>
      <c r="G160" s="1">
        <v>0.02</v>
      </c>
      <c r="H160" s="1">
        <v>3.5</v>
      </c>
      <c r="I160" s="1">
        <v>0</v>
      </c>
      <c r="J160" s="1">
        <v>-0.06</v>
      </c>
      <c r="K160" s="1">
        <v>2.5</v>
      </c>
      <c r="L160" s="1">
        <v>0</v>
      </c>
      <c r="M160" s="1">
        <v>9.9</v>
      </c>
      <c r="O160" s="1">
        <f>случ!I148</f>
        <v>15.931978477923588</v>
      </c>
      <c r="P160" s="1">
        <f t="shared" si="14"/>
        <v>38.911978477923583</v>
      </c>
      <c r="Q160">
        <f t="shared" si="15"/>
        <v>0</v>
      </c>
      <c r="S160">
        <f>случ!J148</f>
        <v>20.562465394392095</v>
      </c>
      <c r="T160">
        <f>случ!K148</f>
        <v>-3.9092970027862428</v>
      </c>
      <c r="U160" s="1">
        <f t="shared" si="16"/>
        <v>38.062465394392092</v>
      </c>
      <c r="V160" s="1">
        <f t="shared" si="17"/>
        <v>-14.859297002786242</v>
      </c>
      <c r="X160" s="4">
        <f>10-SUM(U160&lt;$X$1,U160&lt;$X$2,U160&lt;$X$3,U160&lt;$X$4,U160&lt;$X$5,U160&lt;$X$6,U160&lt;$X$7,U160&lt;$X$8,U160&lt;$X$9,U160&lt;$X$10)</f>
        <v>9</v>
      </c>
      <c r="Y160" s="4">
        <f>SUM(V160&lt;$Y$1,V160&lt;$Y$2,V160&lt;$Y$3,V160&lt;$Y$4,V160&lt;$Y$5,V160&lt;$Y$6,V160&lt;$Y$7,V160&lt;$Y$8,V160&lt;$Y$9,V160&lt;$Y$10)</f>
        <v>10</v>
      </c>
      <c r="AA160" s="10">
        <f t="shared" si="18"/>
        <v>0</v>
      </c>
      <c r="AE160" t="s">
        <v>147</v>
      </c>
      <c r="AF160" s="11">
        <f t="array" ref="AF160">MEDIAN(IF($B$14:$B$6093=$AE160,$AA$14:$AA$6093))</f>
        <v>0</v>
      </c>
      <c r="AG160">
        <f t="array" ref="AG160">MEDIAN(IF($B$14:$B$6093=$AE160,$Q$14:$Q$6093))</f>
        <v>0</v>
      </c>
      <c r="AH160" s="12">
        <f t="shared" si="20"/>
        <v>0.29125000000000023</v>
      </c>
      <c r="AI160" s="11">
        <f t="shared" si="19"/>
        <v>1.2500000000000001E-2</v>
      </c>
    </row>
    <row r="161" spans="1:35">
      <c r="A161" s="4"/>
      <c r="B161" t="s">
        <v>148</v>
      </c>
      <c r="C161">
        <v>1</v>
      </c>
      <c r="D161" s="1">
        <v>17.3</v>
      </c>
      <c r="E161" s="1">
        <v>0</v>
      </c>
      <c r="F161" s="1">
        <v>0.25</v>
      </c>
      <c r="G161" s="1">
        <v>0.02</v>
      </c>
      <c r="H161" s="1">
        <v>3.5</v>
      </c>
      <c r="I161" s="1">
        <v>0</v>
      </c>
      <c r="J161" s="1">
        <v>9.9999999999997799E-3</v>
      </c>
      <c r="K161" s="1">
        <v>2.5</v>
      </c>
      <c r="L161" s="1">
        <v>0</v>
      </c>
      <c r="M161" s="1">
        <v>7.2</v>
      </c>
      <c r="O161" s="1">
        <f>случ!I149</f>
        <v>-14.069192979369021</v>
      </c>
      <c r="P161" s="1">
        <f t="shared" si="14"/>
        <v>4.2908070206309787</v>
      </c>
      <c r="Q161">
        <f t="shared" si="15"/>
        <v>-1</v>
      </c>
      <c r="S161">
        <f>случ!J149</f>
        <v>-20.347300149601342</v>
      </c>
      <c r="T161">
        <f>случ!K149</f>
        <v>0.68564591245173723</v>
      </c>
      <c r="U161" s="1">
        <f t="shared" si="16"/>
        <v>-4.6373001496013444</v>
      </c>
      <c r="V161" s="1">
        <f t="shared" si="17"/>
        <v>-6.6543540875482661</v>
      </c>
      <c r="X161" s="4">
        <f>10-SUM(U161&lt;$X$1,U161&lt;$X$2,U161&lt;$X$3,U161&lt;$X$4,U161&lt;$X$5,U161&lt;$X$6,U161&lt;$X$7,U161&lt;$X$8,U161&lt;$X$9,U161&lt;$X$10)</f>
        <v>0</v>
      </c>
      <c r="Y161" s="4">
        <f>SUM(V161&lt;$Y$1,V161&lt;$Y$2,V161&lt;$Y$3,V161&lt;$Y$4,V161&lt;$Y$5,V161&lt;$Y$6,V161&lt;$Y$7,V161&lt;$Y$8,V161&lt;$Y$9,V161&lt;$Y$10)</f>
        <v>7</v>
      </c>
      <c r="AA161" s="10">
        <f t="shared" si="18"/>
        <v>-8.7500000000000008E-3</v>
      </c>
      <c r="AE161" t="s">
        <v>148</v>
      </c>
      <c r="AF161" s="11">
        <f t="array" ref="AF161">MEDIAN(IF($B$14:$B$6093=$AE161,$AA$14:$AA$6093))</f>
        <v>0</v>
      </c>
      <c r="AG161">
        <f t="array" ref="AG161">MEDIAN(IF($B$14:$B$6093=$AE161,$Q$14:$Q$6093))</f>
        <v>0</v>
      </c>
      <c r="AH161" s="12">
        <f t="shared" si="20"/>
        <v>0.29125000000000023</v>
      </c>
      <c r="AI161" s="11">
        <f t="shared" si="19"/>
        <v>1.2500000000000001E-2</v>
      </c>
    </row>
    <row r="162" spans="1:35">
      <c r="A162" s="4"/>
      <c r="B162" t="s">
        <v>149</v>
      </c>
      <c r="C162">
        <v>1</v>
      </c>
      <c r="D162" s="1">
        <v>13</v>
      </c>
      <c r="E162" s="1">
        <v>0</v>
      </c>
      <c r="F162" s="1">
        <v>0.25</v>
      </c>
      <c r="G162" s="1">
        <v>3.00000000000002E-2</v>
      </c>
      <c r="H162" s="1">
        <v>3.5</v>
      </c>
      <c r="I162" s="1">
        <v>0</v>
      </c>
      <c r="J162" s="1">
        <v>7.9999999999999599E-2</v>
      </c>
      <c r="K162" s="1">
        <v>2.5</v>
      </c>
      <c r="L162" s="1">
        <v>0</v>
      </c>
      <c r="M162" s="1">
        <v>6.2</v>
      </c>
      <c r="O162" s="1">
        <f>случ!I150</f>
        <v>14.099510549039639</v>
      </c>
      <c r="P162" s="1">
        <f t="shared" si="14"/>
        <v>29.449510549039637</v>
      </c>
      <c r="Q162">
        <f t="shared" si="15"/>
        <v>0</v>
      </c>
      <c r="S162">
        <f>случ!J150</f>
        <v>-12.351385576882132</v>
      </c>
      <c r="T162">
        <f>случ!K150</f>
        <v>0.9058059098009198</v>
      </c>
      <c r="U162" s="1">
        <f t="shared" si="16"/>
        <v>3.2086144231178633</v>
      </c>
      <c r="V162" s="1">
        <f t="shared" si="17"/>
        <v>-4.5341940901990858</v>
      </c>
      <c r="X162" s="4">
        <f>10-SUM(U162&lt;$X$1,U162&lt;$X$2,U162&lt;$X$3,U162&lt;$X$4,U162&lt;$X$5,U162&lt;$X$6,U162&lt;$X$7,U162&lt;$X$8,U162&lt;$X$9,U162&lt;$X$10)</f>
        <v>0</v>
      </c>
      <c r="Y162" s="4">
        <f>SUM(V162&lt;$Y$1,V162&lt;$Y$2,V162&lt;$Y$3,V162&lt;$Y$4,V162&lt;$Y$5,V162&lt;$Y$6,V162&lt;$Y$7,V162&lt;$Y$8,V162&lt;$Y$9,V162&lt;$Y$10)</f>
        <v>7</v>
      </c>
      <c r="AA162" s="10">
        <f t="shared" si="18"/>
        <v>0</v>
      </c>
      <c r="AE162" t="s">
        <v>149</v>
      </c>
      <c r="AF162" s="11">
        <f t="array" ref="AF162">MEDIAN(IF($B$14:$B$6093=$AE162,$AA$14:$AA$6093))</f>
        <v>-3.7499999999999999E-3</v>
      </c>
      <c r="AG162">
        <f t="array" ref="AG162">MEDIAN(IF($B$14:$B$6093=$AE162,$Q$14:$Q$6093))</f>
        <v>-1</v>
      </c>
      <c r="AH162" s="12">
        <f t="shared" si="20"/>
        <v>0.28750000000000026</v>
      </c>
      <c r="AI162" s="11">
        <f t="shared" si="19"/>
        <v>1.2500000000000001E-2</v>
      </c>
    </row>
    <row r="163" spans="1:35">
      <c r="A163" s="4"/>
      <c r="B163" t="s">
        <v>150</v>
      </c>
      <c r="C163">
        <v>1</v>
      </c>
      <c r="D163" s="1">
        <v>15.3</v>
      </c>
      <c r="E163" s="1">
        <v>0</v>
      </c>
      <c r="F163" s="1">
        <v>0.25</v>
      </c>
      <c r="G163" s="1">
        <v>3.00000000000002E-2</v>
      </c>
      <c r="H163" s="1">
        <v>3.5</v>
      </c>
      <c r="I163" s="1">
        <v>0.2</v>
      </c>
      <c r="J163" s="1">
        <v>-0.02</v>
      </c>
      <c r="K163" s="1">
        <v>2.5</v>
      </c>
      <c r="L163" s="1">
        <v>0.2</v>
      </c>
      <c r="M163" s="1">
        <v>8.1</v>
      </c>
      <c r="O163" s="1">
        <f>случ!I151</f>
        <v>55.800284269845349</v>
      </c>
      <c r="P163" s="1">
        <f t="shared" si="14"/>
        <v>72.840284269845341</v>
      </c>
      <c r="Q163">
        <f t="shared" si="15"/>
        <v>1</v>
      </c>
      <c r="S163">
        <f>случ!J151</f>
        <v>-34.020714903375797</v>
      </c>
      <c r="T163">
        <f>случ!K151</f>
        <v>7.9164542668629885</v>
      </c>
      <c r="U163" s="1">
        <f t="shared" si="16"/>
        <v>-19.0607149033758</v>
      </c>
      <c r="V163" s="1">
        <f t="shared" si="17"/>
        <v>0.67645426686298915</v>
      </c>
      <c r="X163" s="4">
        <f>10-SUM(U163&lt;$X$1,U163&lt;$X$2,U163&lt;$X$3,U163&lt;$X$4,U163&lt;$X$5,U163&lt;$X$6,U163&lt;$X$7,U163&lt;$X$8,U163&lt;$X$9,U163&lt;$X$10)</f>
        <v>0</v>
      </c>
      <c r="Y163" s="4">
        <f>SUM(V163&lt;$Y$1,V163&lt;$Y$2,V163&lt;$Y$3,V163&lt;$Y$4,V163&lt;$Y$5,V163&lt;$Y$6,V163&lt;$Y$7,V163&lt;$Y$8,V163&lt;$Y$9,V163&lt;$Y$10)</f>
        <v>5</v>
      </c>
      <c r="AA163" s="10">
        <f t="shared" si="18"/>
        <v>0</v>
      </c>
      <c r="AE163" t="s">
        <v>150</v>
      </c>
      <c r="AF163" s="11">
        <f t="array" ref="AF163">MEDIAN(IF($B$14:$B$6093=$AE163,$AA$14:$AA$6093))</f>
        <v>-3.1250000000000002E-3</v>
      </c>
      <c r="AG163">
        <f t="array" ref="AG163">MEDIAN(IF($B$14:$B$6093=$AE163,$Q$14:$Q$6093))</f>
        <v>-0.5</v>
      </c>
      <c r="AH163" s="12">
        <f t="shared" si="20"/>
        <v>0.28437500000000027</v>
      </c>
      <c r="AI163" s="11">
        <f t="shared" si="19"/>
        <v>1.2500000000000001E-2</v>
      </c>
    </row>
    <row r="164" spans="1:35">
      <c r="A164" s="4"/>
      <c r="B164" t="s">
        <v>151</v>
      </c>
      <c r="C164">
        <v>1</v>
      </c>
      <c r="D164" s="1">
        <v>10.4</v>
      </c>
      <c r="E164" s="1">
        <v>0</v>
      </c>
      <c r="F164" s="1">
        <v>0.25</v>
      </c>
      <c r="G164" s="1">
        <v>0</v>
      </c>
      <c r="H164" s="1">
        <v>3.5</v>
      </c>
      <c r="I164" s="1">
        <v>0.25</v>
      </c>
      <c r="J164" s="1">
        <v>0</v>
      </c>
      <c r="K164" s="1">
        <v>2.5</v>
      </c>
      <c r="L164" s="1">
        <v>0.25</v>
      </c>
      <c r="M164" s="1">
        <v>7.8</v>
      </c>
      <c r="O164" s="1">
        <f>случ!I152</f>
        <v>12.841857407854466</v>
      </c>
      <c r="P164" s="1">
        <f t="shared" si="14"/>
        <v>26.471857407854465</v>
      </c>
      <c r="Q164">
        <f t="shared" si="15"/>
        <v>0</v>
      </c>
      <c r="S164">
        <f>случ!J152</f>
        <v>2.2753964578518184</v>
      </c>
      <c r="T164">
        <f>случ!K152</f>
        <v>3.7761075505228203</v>
      </c>
      <c r="U164" s="1">
        <f t="shared" si="16"/>
        <v>17.07539645785182</v>
      </c>
      <c r="V164" s="1">
        <f t="shared" si="17"/>
        <v>-2.5238924494771795</v>
      </c>
      <c r="X164" s="4">
        <f>10-SUM(U164&lt;$X$1,U164&lt;$X$2,U164&lt;$X$3,U164&lt;$X$4,U164&lt;$X$5,U164&lt;$X$6,U164&lt;$X$7,U164&lt;$X$8,U164&lt;$X$9,U164&lt;$X$10)</f>
        <v>4</v>
      </c>
      <c r="Y164" s="4">
        <f>SUM(V164&lt;$Y$1,V164&lt;$Y$2,V164&lt;$Y$3,V164&lt;$Y$4,V164&lt;$Y$5,V164&lt;$Y$6,V164&lt;$Y$7,V164&lt;$Y$8,V164&lt;$Y$9,V164&lt;$Y$10)</f>
        <v>6</v>
      </c>
      <c r="AA164" s="10">
        <f t="shared" si="18"/>
        <v>0</v>
      </c>
      <c r="AE164" t="s">
        <v>151</v>
      </c>
      <c r="AF164" s="11">
        <f t="array" ref="AF164">MEDIAN(IF($B$14:$B$6093=$AE164,$AA$14:$AA$6093))</f>
        <v>-2.5000000000000001E-3</v>
      </c>
      <c r="AG164">
        <f t="array" ref="AG164">MEDIAN(IF($B$14:$B$6093=$AE164,$Q$14:$Q$6093))</f>
        <v>-1</v>
      </c>
      <c r="AH164" s="12">
        <f t="shared" si="20"/>
        <v>0.28187500000000026</v>
      </c>
      <c r="AI164" s="11">
        <f t="shared" si="19"/>
        <v>1.2500000000000001E-2</v>
      </c>
    </row>
    <row r="165" spans="1:35">
      <c r="A165" s="4"/>
      <c r="B165" t="s">
        <v>152</v>
      </c>
      <c r="C165">
        <v>1</v>
      </c>
      <c r="D165" s="1">
        <v>2.4</v>
      </c>
      <c r="E165" s="1">
        <v>0</v>
      </c>
      <c r="F165" s="1">
        <v>0.25</v>
      </c>
      <c r="G165" s="1">
        <v>0.02</v>
      </c>
      <c r="H165" s="1">
        <v>3.5</v>
      </c>
      <c r="I165" s="1">
        <v>0.25</v>
      </c>
      <c r="J165" s="1">
        <v>-0.04</v>
      </c>
      <c r="K165" s="1">
        <v>2.5</v>
      </c>
      <c r="L165" s="1">
        <v>0.25</v>
      </c>
      <c r="M165" s="1">
        <v>4</v>
      </c>
      <c r="O165" s="1">
        <f>случ!I153</f>
        <v>-25.77225994733729</v>
      </c>
      <c r="P165" s="1">
        <f t="shared" si="14"/>
        <v>-17.742259947337288</v>
      </c>
      <c r="Q165">
        <f t="shared" si="15"/>
        <v>-1</v>
      </c>
      <c r="S165">
        <f>случ!J153</f>
        <v>10.261914106054704</v>
      </c>
      <c r="T165">
        <f>случ!K153</f>
        <v>5.6726789710253742</v>
      </c>
      <c r="U165" s="1">
        <f t="shared" si="16"/>
        <v>20.621914106054703</v>
      </c>
      <c r="V165" s="1">
        <f t="shared" si="17"/>
        <v>2.6326789710253751</v>
      </c>
      <c r="X165" s="4">
        <f>10-SUM(U165&lt;$X$1,U165&lt;$X$2,U165&lt;$X$3,U165&lt;$X$4,U165&lt;$X$5,U165&lt;$X$6,U165&lt;$X$7,U165&lt;$X$8,U165&lt;$X$9,U165&lt;$X$10)</f>
        <v>5</v>
      </c>
      <c r="Y165" s="4">
        <f>SUM(V165&lt;$Y$1,V165&lt;$Y$2,V165&lt;$Y$3,V165&lt;$Y$4,V165&lt;$Y$5,V165&lt;$Y$6,V165&lt;$Y$7,V165&lt;$Y$8,V165&lt;$Y$9,V165&lt;$Y$10)</f>
        <v>5</v>
      </c>
      <c r="AA165" s="10">
        <f t="shared" si="18"/>
        <v>-6.2500000000000003E-3</v>
      </c>
      <c r="AE165" t="s">
        <v>152</v>
      </c>
      <c r="AF165" s="11">
        <f t="array" ref="AF165">MEDIAN(IF($B$14:$B$6093=$AE165,$AA$14:$AA$6093))</f>
        <v>-5.0000000000000001E-3</v>
      </c>
      <c r="AG165">
        <f t="array" ref="AG165">MEDIAN(IF($B$14:$B$6093=$AE165,$Q$14:$Q$6093))</f>
        <v>-1</v>
      </c>
      <c r="AH165" s="12">
        <f t="shared" si="20"/>
        <v>0.27687500000000026</v>
      </c>
      <c r="AI165" s="11">
        <f t="shared" si="19"/>
        <v>1.2500000000000001E-2</v>
      </c>
    </row>
    <row r="166" spans="1:35">
      <c r="A166" s="4"/>
      <c r="B166" t="s">
        <v>153</v>
      </c>
      <c r="C166">
        <v>1</v>
      </c>
      <c r="D166" s="1">
        <v>-5.0999999999999996</v>
      </c>
      <c r="E166" s="1">
        <v>0</v>
      </c>
      <c r="F166" s="1">
        <v>0.25</v>
      </c>
      <c r="G166" s="1">
        <v>0</v>
      </c>
      <c r="H166" s="1">
        <v>3.5</v>
      </c>
      <c r="I166" s="1">
        <v>0.2</v>
      </c>
      <c r="J166" s="1">
        <v>-0.02</v>
      </c>
      <c r="K166" s="1">
        <v>2.5</v>
      </c>
      <c r="L166" s="1">
        <v>0.2</v>
      </c>
      <c r="M166" s="1">
        <v>2.7</v>
      </c>
      <c r="O166" s="1">
        <f>случ!I154</f>
        <v>-22.084131318407792</v>
      </c>
      <c r="P166" s="1">
        <f t="shared" si="14"/>
        <v>-19.32413131840779</v>
      </c>
      <c r="Q166">
        <f t="shared" si="15"/>
        <v>-1</v>
      </c>
      <c r="S166">
        <f>случ!J154</f>
        <v>-29.214256650846771</v>
      </c>
      <c r="T166">
        <f>случ!K154</f>
        <v>-9.4532622131751385</v>
      </c>
      <c r="U166" s="1">
        <f t="shared" si="16"/>
        <v>-19.474256650846772</v>
      </c>
      <c r="V166" s="1">
        <f t="shared" si="17"/>
        <v>-11.263262213175139</v>
      </c>
      <c r="X166" s="4">
        <f>10-SUM(U166&lt;$X$1,U166&lt;$X$2,U166&lt;$X$3,U166&lt;$X$4,U166&lt;$X$5,U166&lt;$X$6,U166&lt;$X$7,U166&lt;$X$8,U166&lt;$X$9,U166&lt;$X$10)</f>
        <v>0</v>
      </c>
      <c r="Y166" s="4">
        <f>SUM(V166&lt;$Y$1,V166&lt;$Y$2,V166&lt;$Y$3,V166&lt;$Y$4,V166&lt;$Y$5,V166&lt;$Y$6,V166&lt;$Y$7,V166&lt;$Y$8,V166&lt;$Y$9,V166&lt;$Y$10)</f>
        <v>9</v>
      </c>
      <c r="AA166" s="10">
        <f t="shared" si="18"/>
        <v>-1.125E-2</v>
      </c>
      <c r="AE166" t="s">
        <v>153</v>
      </c>
      <c r="AF166" s="11">
        <f t="array" ref="AF166">MEDIAN(IF($B$14:$B$6093=$AE166,$AA$14:$AA$6093))</f>
        <v>-3.7499999999999999E-3</v>
      </c>
      <c r="AG166">
        <f t="array" ref="AG166">MEDIAN(IF($B$14:$B$6093=$AE166,$Q$14:$Q$6093))</f>
        <v>-1</v>
      </c>
      <c r="AH166" s="12">
        <f t="shared" si="20"/>
        <v>0.27312500000000028</v>
      </c>
      <c r="AI166" s="11">
        <f t="shared" si="19"/>
        <v>1.2500000000000001E-2</v>
      </c>
    </row>
    <row r="167" spans="1:35">
      <c r="A167" s="4"/>
      <c r="B167" t="s">
        <v>154</v>
      </c>
      <c r="C167">
        <v>1</v>
      </c>
      <c r="D167" s="1">
        <v>-5.2</v>
      </c>
      <c r="E167" s="1">
        <v>0</v>
      </c>
      <c r="F167" s="1">
        <v>0.25</v>
      </c>
      <c r="G167" s="1">
        <v>0.08</v>
      </c>
      <c r="H167" s="1">
        <v>3.5</v>
      </c>
      <c r="I167" s="1">
        <v>0.11111111111111099</v>
      </c>
      <c r="J167" s="1">
        <v>0.25</v>
      </c>
      <c r="K167" s="1">
        <v>2.5</v>
      </c>
      <c r="L167" s="1">
        <v>0.11111111111111099</v>
      </c>
      <c r="M167" s="1">
        <v>1.4</v>
      </c>
      <c r="O167" s="1">
        <f>случ!I155</f>
        <v>-10.341665745072316</v>
      </c>
      <c r="P167" s="1">
        <f t="shared" si="14"/>
        <v>-7.6872213006278711</v>
      </c>
      <c r="Q167">
        <f t="shared" si="15"/>
        <v>-1</v>
      </c>
      <c r="S167">
        <f>случ!J155</f>
        <v>5.730977456098632</v>
      </c>
      <c r="T167">
        <f>случ!K155</f>
        <v>-3.8951369228561457</v>
      </c>
      <c r="U167" s="1">
        <f t="shared" si="16"/>
        <v>17.734310789431966</v>
      </c>
      <c r="V167" s="1">
        <f t="shared" si="17"/>
        <v>-1.597359145078368</v>
      </c>
      <c r="X167" s="4">
        <f>10-SUM(U167&lt;$X$1,U167&lt;$X$2,U167&lt;$X$3,U167&lt;$X$4,U167&lt;$X$5,U167&lt;$X$6,U167&lt;$X$7,U167&lt;$X$8,U167&lt;$X$9,U167&lt;$X$10)</f>
        <v>4</v>
      </c>
      <c r="Y167" s="4">
        <f>SUM(V167&lt;$Y$1,V167&lt;$Y$2,V167&lt;$Y$3,V167&lt;$Y$4,V167&lt;$Y$5,V167&lt;$Y$6,V167&lt;$Y$7,V167&lt;$Y$8,V167&lt;$Y$9,V167&lt;$Y$10)</f>
        <v>6</v>
      </c>
      <c r="AA167" s="10">
        <f t="shared" si="18"/>
        <v>-7.4999999999999997E-3</v>
      </c>
      <c r="AE167" t="s">
        <v>154</v>
      </c>
      <c r="AF167" s="11">
        <f t="array" ref="AF167">MEDIAN(IF($B$14:$B$6093=$AE167,$AA$14:$AA$6093))</f>
        <v>-2.5000000000000001E-3</v>
      </c>
      <c r="AG167">
        <f t="array" ref="AG167">MEDIAN(IF($B$14:$B$6093=$AE167,$Q$14:$Q$6093))</f>
        <v>-1</v>
      </c>
      <c r="AH167" s="12">
        <f t="shared" si="20"/>
        <v>0.27062500000000028</v>
      </c>
      <c r="AI167" s="11">
        <f t="shared" si="19"/>
        <v>1.2500000000000001E-2</v>
      </c>
    </row>
    <row r="168" spans="1:35">
      <c r="A168" s="4"/>
      <c r="B168" t="s">
        <v>155</v>
      </c>
      <c r="C168">
        <v>1</v>
      </c>
      <c r="D168" s="1">
        <v>-5.2</v>
      </c>
      <c r="E168" s="1">
        <v>0</v>
      </c>
      <c r="F168" s="1">
        <v>0.25</v>
      </c>
      <c r="G168" s="1">
        <v>0.08</v>
      </c>
      <c r="H168" s="1">
        <v>3.75</v>
      </c>
      <c r="I168" s="1">
        <v>0</v>
      </c>
      <c r="J168" s="1">
        <v>0.1</v>
      </c>
      <c r="K168" s="1">
        <v>2.5</v>
      </c>
      <c r="L168" s="1">
        <v>0.25</v>
      </c>
      <c r="M168" s="1">
        <v>1.4</v>
      </c>
      <c r="O168" s="1">
        <f>случ!I156</f>
        <v>52.242919658949205</v>
      </c>
      <c r="P168" s="1">
        <f t="shared" si="14"/>
        <v>55.102919658949205</v>
      </c>
      <c r="Q168">
        <f t="shared" si="15"/>
        <v>0</v>
      </c>
      <c r="S168">
        <f>случ!J156</f>
        <v>2.8232273237199701</v>
      </c>
      <c r="T168">
        <f>случ!K156</f>
        <v>3.8319430913585668</v>
      </c>
      <c r="U168" s="1">
        <f t="shared" si="16"/>
        <v>12.543227323719972</v>
      </c>
      <c r="V168" s="1">
        <f t="shared" si="17"/>
        <v>2.6519430913585667</v>
      </c>
      <c r="X168" s="4">
        <f>10-SUM(U168&lt;$X$1,U168&lt;$X$2,U168&lt;$X$3,U168&lt;$X$4,U168&lt;$X$5,U168&lt;$X$6,U168&lt;$X$7,U168&lt;$X$8,U168&lt;$X$9,U168&lt;$X$10)</f>
        <v>2</v>
      </c>
      <c r="Y168" s="4">
        <f>SUM(V168&lt;$Y$1,V168&lt;$Y$2,V168&lt;$Y$3,V168&lt;$Y$4,V168&lt;$Y$5,V168&lt;$Y$6,V168&lt;$Y$7,V168&lt;$Y$8,V168&lt;$Y$9,V168&lt;$Y$10)</f>
        <v>5</v>
      </c>
      <c r="AA168" s="10">
        <f t="shared" si="18"/>
        <v>0</v>
      </c>
      <c r="AE168" t="s">
        <v>155</v>
      </c>
      <c r="AF168" s="11">
        <f t="array" ref="AF168">MEDIAN(IF($B$14:$B$6093=$AE168,$AA$14:$AA$6093))</f>
        <v>-1.8749999999999999E-3</v>
      </c>
      <c r="AG168">
        <f t="array" ref="AG168">MEDIAN(IF($B$14:$B$6093=$AE168,$Q$14:$Q$6093))</f>
        <v>-1</v>
      </c>
      <c r="AH168" s="12">
        <f t="shared" si="20"/>
        <v>0.26875000000000027</v>
      </c>
      <c r="AI168" s="11">
        <f t="shared" si="19"/>
        <v>1.2500000000000001E-2</v>
      </c>
    </row>
    <row r="169" spans="1:35">
      <c r="A169" s="4"/>
      <c r="B169" t="s">
        <v>156</v>
      </c>
      <c r="C169">
        <v>1</v>
      </c>
      <c r="D169" s="1">
        <v>19.600000000000001</v>
      </c>
      <c r="E169" s="1">
        <v>0</v>
      </c>
      <c r="F169" s="1">
        <v>0.25</v>
      </c>
      <c r="G169" s="1">
        <v>5.0000000000000197E-2</v>
      </c>
      <c r="H169" s="1">
        <v>3.75</v>
      </c>
      <c r="I169" s="1">
        <v>8.3333333333333301E-2</v>
      </c>
      <c r="J169" s="1">
        <v>8.9999999999999802E-2</v>
      </c>
      <c r="K169" s="1">
        <v>2.5</v>
      </c>
      <c r="L169" s="1">
        <v>8.3333333333333301E-2</v>
      </c>
      <c r="M169" s="1">
        <v>2.1</v>
      </c>
      <c r="O169" s="1">
        <f>случ!I157</f>
        <v>11.521949137897497</v>
      </c>
      <c r="P169" s="1">
        <f t="shared" si="14"/>
        <v>31.775282471230831</v>
      </c>
      <c r="Q169">
        <f t="shared" si="15"/>
        <v>0</v>
      </c>
      <c r="S169">
        <f>случ!J157</f>
        <v>25.933714023233577</v>
      </c>
      <c r="T169">
        <f>случ!K157</f>
        <v>-0.91707707716408593</v>
      </c>
      <c r="U169" s="1">
        <f t="shared" si="16"/>
        <v>37.153714023233576</v>
      </c>
      <c r="V169" s="1">
        <f t="shared" si="17"/>
        <v>-1.3137437438307558</v>
      </c>
      <c r="X169" s="4">
        <f>10-SUM(U169&lt;$X$1,U169&lt;$X$2,U169&lt;$X$3,U169&lt;$X$4,U169&lt;$X$5,U169&lt;$X$6,U169&lt;$X$7,U169&lt;$X$8,U169&lt;$X$9,U169&lt;$X$10)</f>
        <v>9</v>
      </c>
      <c r="Y169" s="4">
        <f>SUM(V169&lt;$Y$1,V169&lt;$Y$2,V169&lt;$Y$3,V169&lt;$Y$4,V169&lt;$Y$5,V169&lt;$Y$6,V169&lt;$Y$7,V169&lt;$Y$8,V169&lt;$Y$9,V169&lt;$Y$10)</f>
        <v>6</v>
      </c>
      <c r="AA169" s="10">
        <f t="shared" si="18"/>
        <v>0</v>
      </c>
      <c r="AE169" t="s">
        <v>156</v>
      </c>
      <c r="AF169" s="11">
        <f t="array" ref="AF169">MEDIAN(IF($B$14:$B$6093=$AE169,$AA$14:$AA$6093))</f>
        <v>0</v>
      </c>
      <c r="AG169">
        <f t="array" ref="AG169">MEDIAN(IF($B$14:$B$6093=$AE169,$Q$14:$Q$6093))</f>
        <v>0</v>
      </c>
      <c r="AH169" s="12">
        <f t="shared" si="20"/>
        <v>0.26875000000000027</v>
      </c>
      <c r="AI169" s="11">
        <f t="shared" si="19"/>
        <v>1.2500000000000001E-2</v>
      </c>
    </row>
    <row r="170" spans="1:35">
      <c r="A170" s="4"/>
      <c r="B170" t="s">
        <v>157</v>
      </c>
      <c r="C170">
        <v>1</v>
      </c>
      <c r="D170" s="1">
        <v>22.6</v>
      </c>
      <c r="E170" s="1">
        <v>0</v>
      </c>
      <c r="F170" s="1">
        <v>0.25</v>
      </c>
      <c r="G170" s="1">
        <v>-0.02</v>
      </c>
      <c r="H170" s="1">
        <v>4</v>
      </c>
      <c r="I170" s="1">
        <v>-2.4999999999999901E-2</v>
      </c>
      <c r="J170" s="1">
        <v>-0.13</v>
      </c>
      <c r="K170" s="1">
        <v>2.5</v>
      </c>
      <c r="L170" s="1">
        <v>0.22500000000000001</v>
      </c>
      <c r="M170" s="1">
        <v>3.7</v>
      </c>
      <c r="O170" s="1">
        <f>случ!I158</f>
        <v>9.47682634582433</v>
      </c>
      <c r="P170" s="1">
        <f t="shared" si="14"/>
        <v>32.036826345824331</v>
      </c>
      <c r="Q170">
        <f t="shared" si="15"/>
        <v>0</v>
      </c>
      <c r="S170">
        <f>случ!J158</f>
        <v>-16.537969229837998</v>
      </c>
      <c r="T170">
        <f>случ!K158</f>
        <v>3.2448698708549562</v>
      </c>
      <c r="U170" s="1">
        <f t="shared" si="16"/>
        <v>-6.5079692298379967</v>
      </c>
      <c r="V170" s="1">
        <f t="shared" si="17"/>
        <v>-3.0501301291450438</v>
      </c>
      <c r="X170" s="4">
        <f>10-SUM(U170&lt;$X$1,U170&lt;$X$2,U170&lt;$X$3,U170&lt;$X$4,U170&lt;$X$5,U170&lt;$X$6,U170&lt;$X$7,U170&lt;$X$8,U170&lt;$X$9,U170&lt;$X$10)</f>
        <v>0</v>
      </c>
      <c r="Y170" s="4">
        <f>SUM(V170&lt;$Y$1,V170&lt;$Y$2,V170&lt;$Y$3,V170&lt;$Y$4,V170&lt;$Y$5,V170&lt;$Y$6,V170&lt;$Y$7,V170&lt;$Y$8,V170&lt;$Y$9,V170&lt;$Y$10)</f>
        <v>7</v>
      </c>
      <c r="AA170" s="10">
        <f t="shared" si="18"/>
        <v>0</v>
      </c>
      <c r="AE170" t="s">
        <v>157</v>
      </c>
      <c r="AF170" s="11">
        <f t="array" ref="AF170">MEDIAN(IF($B$14:$B$6093=$AE170,$AA$14:$AA$6093))</f>
        <v>0</v>
      </c>
      <c r="AG170">
        <f t="array" ref="AG170">MEDIAN(IF($B$14:$B$6093=$AE170,$Q$14:$Q$6093))</f>
        <v>0</v>
      </c>
      <c r="AH170" s="12">
        <f t="shared" si="20"/>
        <v>0.26875000000000027</v>
      </c>
      <c r="AI170" s="11">
        <f t="shared" si="19"/>
        <v>1.2500000000000001E-2</v>
      </c>
    </row>
    <row r="171" spans="1:35">
      <c r="A171" s="4"/>
      <c r="B171" t="s">
        <v>158</v>
      </c>
      <c r="C171">
        <v>1</v>
      </c>
      <c r="D171" s="1">
        <v>-0.3</v>
      </c>
      <c r="E171" s="1">
        <v>0.125</v>
      </c>
      <c r="F171" s="1">
        <v>0.25</v>
      </c>
      <c r="G171" s="1">
        <v>3.00000000000002E-2</v>
      </c>
      <c r="H171" s="1">
        <v>4.25</v>
      </c>
      <c r="I171" s="1">
        <v>-4.9999999999999899E-2</v>
      </c>
      <c r="J171" s="1">
        <v>5.0000000000000197E-2</v>
      </c>
      <c r="K171" s="1">
        <v>2.5</v>
      </c>
      <c r="L171" s="1">
        <v>0.2</v>
      </c>
      <c r="M171" s="1">
        <v>4.3</v>
      </c>
      <c r="O171" s="1">
        <f>случ!I159</f>
        <v>-26.249765461377347</v>
      </c>
      <c r="P171" s="1">
        <f t="shared" si="14"/>
        <v>-17.854765461377347</v>
      </c>
      <c r="Q171">
        <f t="shared" si="15"/>
        <v>-1</v>
      </c>
      <c r="S171">
        <f>случ!J159</f>
        <v>7.485313546095572</v>
      </c>
      <c r="T171">
        <f>случ!K159</f>
        <v>-0.57568659134942457</v>
      </c>
      <c r="U171" s="1">
        <f t="shared" si="16"/>
        <v>20.555313546095572</v>
      </c>
      <c r="V171" s="1">
        <f t="shared" si="17"/>
        <v>-5.1056865913494205</v>
      </c>
      <c r="X171" s="4">
        <f>10-SUM(U171&lt;$X$1,U171&lt;$X$2,U171&lt;$X$3,U171&lt;$X$4,U171&lt;$X$5,U171&lt;$X$6,U171&lt;$X$7,U171&lt;$X$8,U171&lt;$X$9,U171&lt;$X$10)</f>
        <v>5</v>
      </c>
      <c r="Y171" s="4">
        <f>SUM(V171&lt;$Y$1,V171&lt;$Y$2,V171&lt;$Y$3,V171&lt;$Y$4,V171&lt;$Y$5,V171&lt;$Y$6,V171&lt;$Y$7,V171&lt;$Y$8,V171&lt;$Y$9,V171&lt;$Y$10)</f>
        <v>7</v>
      </c>
      <c r="AA171" s="10">
        <f t="shared" si="18"/>
        <v>-8.7500000000000008E-3</v>
      </c>
      <c r="AE171" t="s">
        <v>158</v>
      </c>
      <c r="AF171" s="11">
        <f t="array" ref="AF171">MEDIAN(IF($B$14:$B$6093=$AE171,$AA$14:$AA$6093))</f>
        <v>-1.8749999999999999E-3</v>
      </c>
      <c r="AG171">
        <f t="array" ref="AG171">MEDIAN(IF($B$14:$B$6093=$AE171,$Q$14:$Q$6093))</f>
        <v>-1</v>
      </c>
      <c r="AH171" s="12">
        <f t="shared" si="20"/>
        <v>0.26687500000000025</v>
      </c>
      <c r="AI171" s="11">
        <f t="shared" si="19"/>
        <v>1.2500000000000001E-2</v>
      </c>
    </row>
    <row r="172" spans="1:35">
      <c r="A172" s="4"/>
      <c r="B172" t="s">
        <v>159</v>
      </c>
      <c r="C172">
        <v>1</v>
      </c>
      <c r="D172" s="1">
        <v>-2.69999999999999</v>
      </c>
      <c r="E172" s="1">
        <v>0.125</v>
      </c>
      <c r="F172" s="1">
        <v>0.25</v>
      </c>
      <c r="G172" s="1">
        <v>9.9999999999997799E-3</v>
      </c>
      <c r="H172" s="1">
        <v>4.5</v>
      </c>
      <c r="I172" s="1">
        <v>-2.4999999999999901E-2</v>
      </c>
      <c r="J172" s="1">
        <v>0.04</v>
      </c>
      <c r="K172" s="1">
        <v>2.5</v>
      </c>
      <c r="L172" s="1">
        <v>0.22500000000000001</v>
      </c>
      <c r="M172" s="1">
        <v>4.2</v>
      </c>
      <c r="O172" s="1">
        <f>случ!I160</f>
        <v>20.07614725960854</v>
      </c>
      <c r="P172" s="1">
        <f t="shared" si="14"/>
        <v>27.051147259608548</v>
      </c>
      <c r="Q172">
        <f t="shared" si="15"/>
        <v>0</v>
      </c>
      <c r="S172">
        <f>случ!J160</f>
        <v>4.136878924055396</v>
      </c>
      <c r="T172">
        <f>случ!K160</f>
        <v>10.29006576772025</v>
      </c>
      <c r="U172" s="1">
        <f t="shared" si="16"/>
        <v>17.196878924055397</v>
      </c>
      <c r="V172" s="1">
        <f t="shared" si="17"/>
        <v>6.175065767720251</v>
      </c>
      <c r="X172" s="4">
        <f>10-SUM(U172&lt;$X$1,U172&lt;$X$2,U172&lt;$X$3,U172&lt;$X$4,U172&lt;$X$5,U172&lt;$X$6,U172&lt;$X$7,U172&lt;$X$8,U172&lt;$X$9,U172&lt;$X$10)</f>
        <v>4</v>
      </c>
      <c r="Y172" s="4">
        <f>SUM(V172&lt;$Y$1,V172&lt;$Y$2,V172&lt;$Y$3,V172&lt;$Y$4,V172&lt;$Y$5,V172&lt;$Y$6,V172&lt;$Y$7,V172&lt;$Y$8,V172&lt;$Y$9,V172&lt;$Y$10)</f>
        <v>3</v>
      </c>
      <c r="AA172" s="10">
        <f t="shared" si="18"/>
        <v>0</v>
      </c>
      <c r="AE172" t="s">
        <v>159</v>
      </c>
      <c r="AF172" s="11">
        <f t="array" ref="AF172">MEDIAN(IF($B$14:$B$6093=$AE172,$AA$14:$AA$6093))</f>
        <v>-5.0000000000000001E-3</v>
      </c>
      <c r="AG172">
        <f t="array" ref="AG172">MEDIAN(IF($B$14:$B$6093=$AE172,$Q$14:$Q$6093))</f>
        <v>-1</v>
      </c>
      <c r="AH172" s="12">
        <f t="shared" si="20"/>
        <v>0.26187500000000025</v>
      </c>
      <c r="AI172" s="11">
        <f t="shared" si="19"/>
        <v>1.2500000000000001E-2</v>
      </c>
    </row>
    <row r="173" spans="1:35">
      <c r="A173" s="4"/>
      <c r="B173" t="s">
        <v>160</v>
      </c>
      <c r="C173">
        <v>1</v>
      </c>
      <c r="D173" s="1">
        <v>-5.6</v>
      </c>
      <c r="E173" s="1">
        <v>0</v>
      </c>
      <c r="F173" s="1">
        <v>0.25</v>
      </c>
      <c r="G173" s="1">
        <v>9.9999999999997799E-3</v>
      </c>
      <c r="H173" s="1">
        <v>4.5</v>
      </c>
      <c r="I173" s="1">
        <v>2.5000000000000001E-2</v>
      </c>
      <c r="J173" s="1">
        <v>-1.9999999999999501E-2</v>
      </c>
      <c r="K173" s="1">
        <v>2.5</v>
      </c>
      <c r="L173" s="1">
        <v>2.5000000000000001E-2</v>
      </c>
      <c r="M173" s="1">
        <v>3.1</v>
      </c>
      <c r="O173" s="1">
        <f>случ!I161</f>
        <v>-24.039866925560752</v>
      </c>
      <c r="P173" s="1">
        <f t="shared" si="14"/>
        <v>-20.699866925560752</v>
      </c>
      <c r="Q173">
        <f t="shared" si="15"/>
        <v>-1</v>
      </c>
      <c r="S173">
        <f>случ!J161</f>
        <v>-13.138371813040894</v>
      </c>
      <c r="T173">
        <f>случ!K161</f>
        <v>20.5077744744105</v>
      </c>
      <c r="U173" s="1">
        <f t="shared" si="16"/>
        <v>-1.0083718130408865</v>
      </c>
      <c r="V173" s="1">
        <f t="shared" si="17"/>
        <v>18.062774474410507</v>
      </c>
      <c r="X173" s="4">
        <f>10-SUM(U173&lt;$X$1,U173&lt;$X$2,U173&lt;$X$3,U173&lt;$X$4,U173&lt;$X$5,U173&lt;$X$6,U173&lt;$X$7,U173&lt;$X$8,U173&lt;$X$9,U173&lt;$X$10)</f>
        <v>0</v>
      </c>
      <c r="Y173" s="4">
        <f>SUM(V173&lt;$Y$1,V173&lt;$Y$2,V173&lt;$Y$3,V173&lt;$Y$4,V173&lt;$Y$5,V173&lt;$Y$6,V173&lt;$Y$7,V173&lt;$Y$8,V173&lt;$Y$9,V173&lt;$Y$10)</f>
        <v>1</v>
      </c>
      <c r="AA173" s="10">
        <f t="shared" si="18"/>
        <v>-1.25E-3</v>
      </c>
      <c r="AE173" t="s">
        <v>160</v>
      </c>
      <c r="AF173" s="11">
        <f t="array" ref="AF173">MEDIAN(IF($B$14:$B$6093=$AE173,$AA$14:$AA$6093))</f>
        <v>-3.7499999999999999E-3</v>
      </c>
      <c r="AG173">
        <f t="array" ref="AG173">MEDIAN(IF($B$14:$B$6093=$AE173,$Q$14:$Q$6093))</f>
        <v>-1</v>
      </c>
      <c r="AH173" s="12">
        <f t="shared" si="20"/>
        <v>0.25812500000000027</v>
      </c>
      <c r="AI173" s="11">
        <f t="shared" si="19"/>
        <v>1.2500000000000001E-2</v>
      </c>
    </row>
    <row r="174" spans="1:35">
      <c r="A174" s="4"/>
      <c r="B174" t="s">
        <v>161</v>
      </c>
      <c r="C174">
        <v>1</v>
      </c>
      <c r="D174" s="1">
        <v>-4.2</v>
      </c>
      <c r="E174" s="1">
        <v>0.125</v>
      </c>
      <c r="F174" s="1">
        <v>0.25</v>
      </c>
      <c r="G174" s="1">
        <v>9.9999999999997799E-3</v>
      </c>
      <c r="H174" s="1">
        <v>4.5</v>
      </c>
      <c r="I174" s="1">
        <v>0</v>
      </c>
      <c r="J174" s="1">
        <v>-1.9999999999999501E-2</v>
      </c>
      <c r="K174" s="1">
        <v>2.5</v>
      </c>
      <c r="L174" s="1">
        <v>0</v>
      </c>
      <c r="M174" s="1">
        <v>3</v>
      </c>
      <c r="O174" s="1">
        <f>случ!I162</f>
        <v>18.596393670450482</v>
      </c>
      <c r="P174" s="1">
        <f t="shared" si="14"/>
        <v>24.531393670450484</v>
      </c>
      <c r="Q174">
        <f t="shared" si="15"/>
        <v>0</v>
      </c>
      <c r="S174">
        <f>случ!J162</f>
        <v>11.949688073955445</v>
      </c>
      <c r="T174">
        <f>случ!K162</f>
        <v>0.96416203381853638</v>
      </c>
      <c r="U174" s="1">
        <f t="shared" si="16"/>
        <v>24.12968807395545</v>
      </c>
      <c r="V174" s="1">
        <f t="shared" si="17"/>
        <v>-1.555837966181457</v>
      </c>
      <c r="X174" s="4">
        <f>10-SUM(U174&lt;$X$1,U174&lt;$X$2,U174&lt;$X$3,U174&lt;$X$4,U174&lt;$X$5,U174&lt;$X$6,U174&lt;$X$7,U174&lt;$X$8,U174&lt;$X$9,U174&lt;$X$10)</f>
        <v>6</v>
      </c>
      <c r="Y174" s="4">
        <f>SUM(V174&lt;$Y$1,V174&lt;$Y$2,V174&lt;$Y$3,V174&lt;$Y$4,V174&lt;$Y$5,V174&lt;$Y$6,V174&lt;$Y$7,V174&lt;$Y$8,V174&lt;$Y$9,V174&lt;$Y$10)</f>
        <v>6</v>
      </c>
      <c r="AA174" s="10">
        <f t="shared" si="18"/>
        <v>0</v>
      </c>
      <c r="AE174" t="s">
        <v>161</v>
      </c>
      <c r="AF174" s="11">
        <f t="array" ref="AF174">MEDIAN(IF($B$14:$B$6093=$AE174,$AA$14:$AA$6093))</f>
        <v>-1.25E-3</v>
      </c>
      <c r="AG174">
        <f t="array" ref="AG174">MEDIAN(IF($B$14:$B$6093=$AE174,$Q$14:$Q$6093))</f>
        <v>-0.5</v>
      </c>
      <c r="AH174" s="12">
        <f t="shared" si="20"/>
        <v>0.2568750000000003</v>
      </c>
      <c r="AI174" s="11">
        <f t="shared" si="19"/>
        <v>1.2500000000000001E-2</v>
      </c>
    </row>
    <row r="175" spans="1:35">
      <c r="A175" s="4"/>
      <c r="B175" t="s">
        <v>162</v>
      </c>
      <c r="C175">
        <v>1</v>
      </c>
      <c r="D175" s="1">
        <v>-8.1</v>
      </c>
      <c r="E175" s="1">
        <v>0.125</v>
      </c>
      <c r="F175" s="1">
        <v>0.25</v>
      </c>
      <c r="G175" s="1">
        <v>3.00000000000002E-2</v>
      </c>
      <c r="H175" s="1">
        <v>4.5</v>
      </c>
      <c r="I175" s="1">
        <v>0</v>
      </c>
      <c r="J175" s="1">
        <v>3.00000000000002E-2</v>
      </c>
      <c r="K175" s="1">
        <v>2.5</v>
      </c>
      <c r="L175" s="1">
        <v>0</v>
      </c>
      <c r="M175" s="1">
        <v>1.1000000000000001</v>
      </c>
      <c r="O175" s="1">
        <f>случ!I163</f>
        <v>39.575665240961328</v>
      </c>
      <c r="P175" s="1">
        <f t="shared" si="14"/>
        <v>42.780665240961326</v>
      </c>
      <c r="Q175">
        <f t="shared" si="15"/>
        <v>0</v>
      </c>
      <c r="S175">
        <f>случ!J163</f>
        <v>-10.443090741775746</v>
      </c>
      <c r="T175">
        <f>случ!K163</f>
        <v>-6.7002096209303117</v>
      </c>
      <c r="U175" s="1">
        <f t="shared" si="16"/>
        <v>0.36690925822425413</v>
      </c>
      <c r="V175" s="1">
        <f t="shared" si="17"/>
        <v>-6.6902096209303092</v>
      </c>
      <c r="X175" s="4">
        <f>10-SUM(U175&lt;$X$1,U175&lt;$X$2,U175&lt;$X$3,U175&lt;$X$4,U175&lt;$X$5,U175&lt;$X$6,U175&lt;$X$7,U175&lt;$X$8,U175&lt;$X$9,U175&lt;$X$10)</f>
        <v>0</v>
      </c>
      <c r="Y175" s="4">
        <f>SUM(V175&lt;$Y$1,V175&lt;$Y$2,V175&lt;$Y$3,V175&lt;$Y$4,V175&lt;$Y$5,V175&lt;$Y$6,V175&lt;$Y$7,V175&lt;$Y$8,V175&lt;$Y$9,V175&lt;$Y$10)</f>
        <v>7</v>
      </c>
      <c r="AA175" s="10">
        <f t="shared" si="18"/>
        <v>0</v>
      </c>
      <c r="AE175" t="s">
        <v>162</v>
      </c>
      <c r="AF175" s="11">
        <f t="array" ref="AF175">MEDIAN(IF($B$14:$B$6093=$AE175,$AA$14:$AA$6093))</f>
        <v>-1.25E-3</v>
      </c>
      <c r="AG175">
        <f t="array" ref="AG175">MEDIAN(IF($B$14:$B$6093=$AE175,$Q$14:$Q$6093))</f>
        <v>-1</v>
      </c>
      <c r="AH175" s="12">
        <f t="shared" si="20"/>
        <v>0.25562500000000032</v>
      </c>
      <c r="AI175" s="11">
        <f t="shared" si="19"/>
        <v>1.2500000000000001E-2</v>
      </c>
    </row>
    <row r="176" spans="1:35">
      <c r="A176" s="4"/>
      <c r="B176" t="s">
        <v>163</v>
      </c>
      <c r="C176">
        <v>1</v>
      </c>
      <c r="D176" s="1">
        <v>-15.9</v>
      </c>
      <c r="E176" s="1">
        <v>-0.125</v>
      </c>
      <c r="F176" s="1">
        <v>0.25</v>
      </c>
      <c r="G176" s="1">
        <v>0.15</v>
      </c>
      <c r="H176" s="1">
        <v>4.5</v>
      </c>
      <c r="I176" s="1">
        <v>0</v>
      </c>
      <c r="J176" s="1">
        <v>0</v>
      </c>
      <c r="K176" s="1">
        <v>2.5</v>
      </c>
      <c r="L176" s="1">
        <v>0</v>
      </c>
      <c r="M176" s="1">
        <v>-1.1000000000000001</v>
      </c>
      <c r="O176" s="1">
        <f>случ!I164</f>
        <v>21.79588327317845</v>
      </c>
      <c r="P176" s="1">
        <f t="shared" si="14"/>
        <v>16.290883273178451</v>
      </c>
      <c r="Q176">
        <f t="shared" si="15"/>
        <v>-1</v>
      </c>
      <c r="S176">
        <f>случ!J164</f>
        <v>19.637061102816666</v>
      </c>
      <c r="T176">
        <f>случ!K164</f>
        <v>6.5363229488033152</v>
      </c>
      <c r="U176" s="1">
        <f t="shared" si="16"/>
        <v>27.137061102816666</v>
      </c>
      <c r="V176" s="1">
        <f t="shared" si="17"/>
        <v>8.2363229488033145</v>
      </c>
      <c r="X176" s="4">
        <f>10-SUM(U176&lt;$X$1,U176&lt;$X$2,U176&lt;$X$3,U176&lt;$X$4,U176&lt;$X$5,U176&lt;$X$6,U176&lt;$X$7,U176&lt;$X$8,U176&lt;$X$9,U176&lt;$X$10)</f>
        <v>7</v>
      </c>
      <c r="Y176" s="4">
        <f>SUM(V176&lt;$Y$1,V176&lt;$Y$2,V176&lt;$Y$3,V176&lt;$Y$4,V176&lt;$Y$5,V176&lt;$Y$6,V176&lt;$Y$7,V176&lt;$Y$8,V176&lt;$Y$9,V176&lt;$Y$10)</f>
        <v>3</v>
      </c>
      <c r="AA176" s="10">
        <f t="shared" si="18"/>
        <v>-3.7499999999999999E-3</v>
      </c>
      <c r="AE176" t="s">
        <v>163</v>
      </c>
      <c r="AF176" s="11">
        <f t="array" ref="AF176">MEDIAN(IF($B$14:$B$6093=$AE176,$AA$14:$AA$6093))</f>
        <v>-3.7499999999999999E-3</v>
      </c>
      <c r="AG176">
        <f t="array" ref="AG176">MEDIAN(IF($B$14:$B$6093=$AE176,$Q$14:$Q$6093))</f>
        <v>-1</v>
      </c>
      <c r="AH176" s="12">
        <f t="shared" si="20"/>
        <v>0.25187500000000035</v>
      </c>
      <c r="AI176" s="11">
        <f t="shared" si="19"/>
        <v>1.2500000000000001E-2</v>
      </c>
    </row>
    <row r="177" spans="1:35">
      <c r="A177" s="4"/>
      <c r="B177" t="s">
        <v>164</v>
      </c>
      <c r="C177">
        <v>1</v>
      </c>
      <c r="D177" s="1">
        <v>-23.1</v>
      </c>
      <c r="E177" s="1">
        <v>-0.125</v>
      </c>
      <c r="F177" s="1">
        <v>0.25</v>
      </c>
      <c r="G177" s="1">
        <v>0.15</v>
      </c>
      <c r="H177" s="1">
        <v>4.5</v>
      </c>
      <c r="I177" s="1">
        <v>0</v>
      </c>
      <c r="J177" s="1">
        <v>3.00000000000002E-2</v>
      </c>
      <c r="K177" s="1">
        <v>2.5</v>
      </c>
      <c r="L177" s="1">
        <v>0</v>
      </c>
      <c r="M177" s="1">
        <v>-4.2</v>
      </c>
      <c r="O177" s="1">
        <f>случ!I165</f>
        <v>-11.452149870712184</v>
      </c>
      <c r="P177" s="1">
        <f t="shared" si="14"/>
        <v>-21.997149870712185</v>
      </c>
      <c r="Q177">
        <f t="shared" si="15"/>
        <v>-1</v>
      </c>
      <c r="S177">
        <f>случ!J165</f>
        <v>-11.835069886848402</v>
      </c>
      <c r="T177">
        <f>случ!K165</f>
        <v>-9.7218763534743147</v>
      </c>
      <c r="U177" s="1">
        <f t="shared" si="16"/>
        <v>-7.0450698868483999</v>
      </c>
      <c r="V177" s="1">
        <f t="shared" si="17"/>
        <v>-4.5318763534743125</v>
      </c>
      <c r="X177" s="4">
        <f>10-SUM(U177&lt;$X$1,U177&lt;$X$2,U177&lt;$X$3,U177&lt;$X$4,U177&lt;$X$5,U177&lt;$X$6,U177&lt;$X$7,U177&lt;$X$8,U177&lt;$X$9,U177&lt;$X$10)</f>
        <v>0</v>
      </c>
      <c r="Y177" s="4">
        <f>SUM(V177&lt;$Y$1,V177&lt;$Y$2,V177&lt;$Y$3,V177&lt;$Y$4,V177&lt;$Y$5,V177&lt;$Y$6,V177&lt;$Y$7,V177&lt;$Y$8,V177&lt;$Y$9,V177&lt;$Y$10)</f>
        <v>7</v>
      </c>
      <c r="AA177" s="10">
        <f t="shared" si="18"/>
        <v>-8.7500000000000008E-3</v>
      </c>
      <c r="AE177" t="s">
        <v>164</v>
      </c>
      <c r="AF177" s="11">
        <f t="array" ref="AF177">MEDIAN(IF($B$14:$B$6093=$AE177,$AA$14:$AA$6093))</f>
        <v>-3.7499999999999999E-3</v>
      </c>
      <c r="AG177">
        <f t="array" ref="AG177">MEDIAN(IF($B$14:$B$6093=$AE177,$Q$14:$Q$6093))</f>
        <v>-1</v>
      </c>
      <c r="AH177" s="12">
        <f t="shared" si="20"/>
        <v>0.24812500000000035</v>
      </c>
      <c r="AI177" s="11">
        <f t="shared" si="19"/>
        <v>1.2500000000000001E-2</v>
      </c>
    </row>
    <row r="178" spans="1:35">
      <c r="A178" s="4"/>
      <c r="B178" t="s">
        <v>165</v>
      </c>
      <c r="C178">
        <v>1</v>
      </c>
      <c r="D178" s="1">
        <v>-29</v>
      </c>
      <c r="E178" s="1">
        <v>-0.125</v>
      </c>
      <c r="F178" s="1">
        <v>0.25</v>
      </c>
      <c r="G178" s="1">
        <v>6.0000000000000497E-2</v>
      </c>
      <c r="H178" s="1">
        <v>4.5</v>
      </c>
      <c r="I178" s="1">
        <v>0</v>
      </c>
      <c r="J178" s="1">
        <v>-0.12999999999999901</v>
      </c>
      <c r="K178" s="1">
        <v>2.5</v>
      </c>
      <c r="L178" s="1">
        <v>0</v>
      </c>
      <c r="M178" s="1">
        <v>-6.9</v>
      </c>
      <c r="O178" s="1">
        <f>случ!I166</f>
        <v>3.6815760425011868</v>
      </c>
      <c r="P178" s="1">
        <f t="shared" si="14"/>
        <v>-10.993423957498811</v>
      </c>
      <c r="Q178">
        <f t="shared" si="15"/>
        <v>-1</v>
      </c>
      <c r="S178">
        <f>случ!J166</f>
        <v>13.09354234548849</v>
      </c>
      <c r="T178">
        <f>случ!K166</f>
        <v>1.7185592587360898</v>
      </c>
      <c r="U178" s="1">
        <f t="shared" si="16"/>
        <v>13.6435423454885</v>
      </c>
      <c r="V178" s="1">
        <f t="shared" si="17"/>
        <v>7.6185592587361022</v>
      </c>
      <c r="X178" s="4">
        <f>10-SUM(U178&lt;$X$1,U178&lt;$X$2,U178&lt;$X$3,U178&lt;$X$4,U178&lt;$X$5,U178&lt;$X$6,U178&lt;$X$7,U178&lt;$X$8,U178&lt;$X$9,U178&lt;$X$10)</f>
        <v>3</v>
      </c>
      <c r="Y178" s="4">
        <f>SUM(V178&lt;$Y$1,V178&lt;$Y$2,V178&lt;$Y$3,V178&lt;$Y$4,V178&lt;$Y$5,V178&lt;$Y$6,V178&lt;$Y$7,V178&lt;$Y$8,V178&lt;$Y$9,V178&lt;$Y$10)</f>
        <v>3</v>
      </c>
      <c r="AA178" s="10">
        <f t="shared" si="18"/>
        <v>-3.7499999999999999E-3</v>
      </c>
      <c r="AE178" t="s">
        <v>165</v>
      </c>
      <c r="AF178" s="11">
        <f t="array" ref="AF178">MEDIAN(IF($B$14:$B$6093=$AE178,$AA$14:$AA$6093))</f>
        <v>-2.5000000000000001E-3</v>
      </c>
      <c r="AG178">
        <f t="array" ref="AG178">MEDIAN(IF($B$14:$B$6093=$AE178,$Q$14:$Q$6093))</f>
        <v>-1</v>
      </c>
      <c r="AH178" s="12">
        <f t="shared" si="20"/>
        <v>0.24562500000000034</v>
      </c>
      <c r="AI178" s="11">
        <f t="shared" si="19"/>
        <v>1.2500000000000001E-2</v>
      </c>
    </row>
    <row r="179" spans="1:35">
      <c r="A179" s="4"/>
      <c r="B179" t="s">
        <v>166</v>
      </c>
      <c r="C179">
        <v>1</v>
      </c>
      <c r="D179" s="1">
        <v>-18.5</v>
      </c>
      <c r="E179" s="1">
        <v>-0.125</v>
      </c>
      <c r="F179" s="1">
        <v>0.25</v>
      </c>
      <c r="G179" s="1">
        <v>0</v>
      </c>
      <c r="H179" s="1">
        <v>4.5</v>
      </c>
      <c r="I179" s="1">
        <v>0</v>
      </c>
      <c r="J179" s="1">
        <v>-0.12</v>
      </c>
      <c r="K179" s="1">
        <v>2.5</v>
      </c>
      <c r="L179" s="1">
        <v>0</v>
      </c>
      <c r="M179" s="1">
        <v>-5.0999999999999899</v>
      </c>
      <c r="O179" s="1">
        <f>случ!I167</f>
        <v>-5.9764848920456171</v>
      </c>
      <c r="P179" s="1">
        <f t="shared" si="14"/>
        <v>-13.301484892045616</v>
      </c>
      <c r="Q179">
        <f t="shared" si="15"/>
        <v>-1</v>
      </c>
      <c r="S179">
        <f>случ!J167</f>
        <v>-19.974001392407899</v>
      </c>
      <c r="T179">
        <f>случ!K167</f>
        <v>0.32655931103039537</v>
      </c>
      <c r="U179" s="1">
        <f t="shared" si="16"/>
        <v>-17.134001392407889</v>
      </c>
      <c r="V179" s="1">
        <f t="shared" si="17"/>
        <v>4.616559311030386</v>
      </c>
      <c r="X179" s="4">
        <f>10-SUM(U179&lt;$X$1,U179&lt;$X$2,U179&lt;$X$3,U179&lt;$X$4,U179&lt;$X$5,U179&lt;$X$6,U179&lt;$X$7,U179&lt;$X$8,U179&lt;$X$9,U179&lt;$X$10)</f>
        <v>0</v>
      </c>
      <c r="Y179" s="4">
        <f>SUM(V179&lt;$Y$1,V179&lt;$Y$2,V179&lt;$Y$3,V179&lt;$Y$4,V179&lt;$Y$5,V179&lt;$Y$6,V179&lt;$Y$7,V179&lt;$Y$8,V179&lt;$Y$9,V179&lt;$Y$10)</f>
        <v>4</v>
      </c>
      <c r="AA179" s="10">
        <f t="shared" si="18"/>
        <v>-5.0000000000000001E-3</v>
      </c>
      <c r="AE179" t="s">
        <v>166</v>
      </c>
      <c r="AF179" s="11">
        <f t="array" ref="AF179">MEDIAN(IF($B$14:$B$6093=$AE179,$AA$14:$AA$6093))</f>
        <v>-3.7499999999999999E-3</v>
      </c>
      <c r="AG179">
        <f t="array" ref="AG179">MEDIAN(IF($B$14:$B$6093=$AE179,$Q$14:$Q$6093))</f>
        <v>-1</v>
      </c>
      <c r="AH179" s="12">
        <f t="shared" si="20"/>
        <v>0.24187500000000034</v>
      </c>
      <c r="AI179" s="11">
        <f t="shared" si="19"/>
        <v>1.2500000000000001E-2</v>
      </c>
    </row>
    <row r="180" spans="1:35">
      <c r="A180" s="4"/>
      <c r="B180" t="s">
        <v>167</v>
      </c>
      <c r="C180">
        <v>1</v>
      </c>
      <c r="D180" s="1">
        <v>-11.1</v>
      </c>
      <c r="E180" s="1">
        <v>0</v>
      </c>
      <c r="F180" s="1">
        <v>0.25</v>
      </c>
      <c r="G180" s="1">
        <v>0</v>
      </c>
      <c r="H180" s="1">
        <v>4.5</v>
      </c>
      <c r="I180" s="1">
        <v>0</v>
      </c>
      <c r="J180" s="1">
        <v>-2.9999999999999302E-2</v>
      </c>
      <c r="K180" s="1">
        <v>2.5</v>
      </c>
      <c r="L180" s="1">
        <v>0</v>
      </c>
      <c r="M180" s="1">
        <v>-2.1</v>
      </c>
      <c r="O180" s="1">
        <f>случ!I168</f>
        <v>-62.057838615176529</v>
      </c>
      <c r="P180" s="1">
        <f t="shared" si="14"/>
        <v>-62.577838615176532</v>
      </c>
      <c r="Q180">
        <f t="shared" si="15"/>
        <v>-1</v>
      </c>
      <c r="S180">
        <f>случ!J168</f>
        <v>-4.071143677676111</v>
      </c>
      <c r="T180">
        <f>случ!K168</f>
        <v>-0.43209309575858834</v>
      </c>
      <c r="U180" s="1">
        <f t="shared" si="16"/>
        <v>2.9388563223238995</v>
      </c>
      <c r="V180" s="1">
        <f t="shared" si="17"/>
        <v>2.0279069042414211</v>
      </c>
      <c r="X180" s="4">
        <f>10-SUM(U180&lt;$X$1,U180&lt;$X$2,U180&lt;$X$3,U180&lt;$X$4,U180&lt;$X$5,U180&lt;$X$6,U180&lt;$X$7,U180&lt;$X$8,U180&lt;$X$9,U180&lt;$X$10)</f>
        <v>0</v>
      </c>
      <c r="Y180" s="4">
        <f>SUM(V180&lt;$Y$1,V180&lt;$Y$2,V180&lt;$Y$3,V180&lt;$Y$4,V180&lt;$Y$5,V180&lt;$Y$6,V180&lt;$Y$7,V180&lt;$Y$8,V180&lt;$Y$9,V180&lt;$Y$10)</f>
        <v>5</v>
      </c>
      <c r="AA180" s="10">
        <f t="shared" si="18"/>
        <v>-6.2500000000000003E-3</v>
      </c>
      <c r="AE180" t="s">
        <v>167</v>
      </c>
      <c r="AF180" s="11">
        <f t="array" ref="AF180">MEDIAN(IF($B$14:$B$6093=$AE180,$AA$14:$AA$6093))</f>
        <v>-5.0000000000000001E-3</v>
      </c>
      <c r="AG180">
        <f t="array" ref="AG180">MEDIAN(IF($B$14:$B$6093=$AE180,$Q$14:$Q$6093))</f>
        <v>-1</v>
      </c>
      <c r="AH180" s="12">
        <f t="shared" si="20"/>
        <v>0.23687500000000034</v>
      </c>
      <c r="AI180" s="11">
        <f t="shared" si="19"/>
        <v>1.2500000000000001E-2</v>
      </c>
    </row>
    <row r="181" spans="1:35">
      <c r="A181" s="4"/>
      <c r="B181" t="s">
        <v>168</v>
      </c>
      <c r="C181">
        <v>1</v>
      </c>
      <c r="D181" s="1">
        <v>-3.3</v>
      </c>
      <c r="E181" s="1">
        <v>0</v>
      </c>
      <c r="F181" s="1">
        <v>0.25</v>
      </c>
      <c r="G181" s="1">
        <v>2.0000000000000399E-2</v>
      </c>
      <c r="H181" s="1">
        <v>4.5</v>
      </c>
      <c r="I181" s="1">
        <v>7.4999999999999997E-2</v>
      </c>
      <c r="J181" s="1">
        <v>2.0000000000000399E-2</v>
      </c>
      <c r="K181" s="1">
        <v>2.5</v>
      </c>
      <c r="L181" s="1">
        <v>7.4999999999999997E-2</v>
      </c>
      <c r="M181" s="1">
        <v>-0.6</v>
      </c>
      <c r="O181" s="1">
        <f>случ!I169</f>
        <v>33.287291008684498</v>
      </c>
      <c r="P181" s="1">
        <f t="shared" si="14"/>
        <v>38.257291008684497</v>
      </c>
      <c r="Q181">
        <f t="shared" si="15"/>
        <v>0</v>
      </c>
      <c r="S181">
        <f>случ!J169</f>
        <v>-10.9881310056244</v>
      </c>
      <c r="T181">
        <f>случ!K169</f>
        <v>1.8162984920862379</v>
      </c>
      <c r="U181" s="1">
        <f t="shared" si="16"/>
        <v>-2.3981310056243981</v>
      </c>
      <c r="V181" s="1">
        <f t="shared" si="17"/>
        <v>3.9312984920862428</v>
      </c>
      <c r="X181" s="4">
        <f>10-SUM(U181&lt;$X$1,U181&lt;$X$2,U181&lt;$X$3,U181&lt;$X$4,U181&lt;$X$5,U181&lt;$X$6,U181&lt;$X$7,U181&lt;$X$8,U181&lt;$X$9,U181&lt;$X$10)</f>
        <v>0</v>
      </c>
      <c r="Y181" s="4">
        <f>SUM(V181&lt;$Y$1,V181&lt;$Y$2,V181&lt;$Y$3,V181&lt;$Y$4,V181&lt;$Y$5,V181&lt;$Y$6,V181&lt;$Y$7,V181&lt;$Y$8,V181&lt;$Y$9,V181&lt;$Y$10)</f>
        <v>4</v>
      </c>
      <c r="AA181" s="10">
        <f t="shared" si="18"/>
        <v>0</v>
      </c>
      <c r="AE181" t="s">
        <v>168</v>
      </c>
      <c r="AF181" s="11">
        <f t="array" ref="AF181">MEDIAN(IF($B$14:$B$6093=$AE181,$AA$14:$AA$6093))</f>
        <v>-2.5000000000000001E-3</v>
      </c>
      <c r="AG181">
        <f t="array" ref="AG181">MEDIAN(IF($B$14:$B$6093=$AE181,$Q$14:$Q$6093))</f>
        <v>-1</v>
      </c>
      <c r="AH181" s="12">
        <f t="shared" si="20"/>
        <v>0.23437500000000033</v>
      </c>
      <c r="AI181" s="11">
        <f t="shared" si="19"/>
        <v>1.2500000000000001E-2</v>
      </c>
    </row>
    <row r="182" spans="1:35">
      <c r="A182" s="4"/>
      <c r="B182" t="s">
        <v>169</v>
      </c>
      <c r="C182">
        <v>1</v>
      </c>
      <c r="D182" s="1">
        <v>-3.4</v>
      </c>
      <c r="E182" s="1">
        <v>0</v>
      </c>
      <c r="F182" s="1">
        <v>0.25</v>
      </c>
      <c r="G182" s="1">
        <v>0.1</v>
      </c>
      <c r="H182" s="1">
        <v>4.75</v>
      </c>
      <c r="I182" s="1">
        <v>-4.9999999999999899E-2</v>
      </c>
      <c r="J182" s="1">
        <v>9.9999999999999603E-2</v>
      </c>
      <c r="K182" s="1">
        <v>2.5</v>
      </c>
      <c r="L182" s="1">
        <v>0.2</v>
      </c>
      <c r="M182" s="1">
        <v>0.9</v>
      </c>
      <c r="O182" s="1">
        <f>случ!I170</f>
        <v>2.8702064880197065</v>
      </c>
      <c r="P182" s="1">
        <f t="shared" si="14"/>
        <v>7.9702064880197074</v>
      </c>
      <c r="Q182">
        <f t="shared" si="15"/>
        <v>-1</v>
      </c>
      <c r="S182">
        <f>случ!J170</f>
        <v>-8.3481703406957948</v>
      </c>
      <c r="T182">
        <f>случ!K170</f>
        <v>5.6895204992796593</v>
      </c>
      <c r="U182" s="1">
        <f t="shared" si="16"/>
        <v>2.0518296593042002</v>
      </c>
      <c r="V182" s="1">
        <f t="shared" si="17"/>
        <v>5.6395204992796559</v>
      </c>
      <c r="X182" s="4">
        <f>10-SUM(U182&lt;$X$1,U182&lt;$X$2,U182&lt;$X$3,U182&lt;$X$4,U182&lt;$X$5,U182&lt;$X$6,U182&lt;$X$7,U182&lt;$X$8,U182&lt;$X$9,U182&lt;$X$10)</f>
        <v>0</v>
      </c>
      <c r="Y182" s="4">
        <f>SUM(V182&lt;$Y$1,V182&lt;$Y$2,V182&lt;$Y$3,V182&lt;$Y$4,V182&lt;$Y$5,V182&lt;$Y$6,V182&lt;$Y$7,V182&lt;$Y$8,V182&lt;$Y$9,V182&lt;$Y$10)</f>
        <v>4</v>
      </c>
      <c r="AA182" s="10">
        <f t="shared" si="18"/>
        <v>-5.0000000000000001E-3</v>
      </c>
      <c r="AE182" t="s">
        <v>169</v>
      </c>
      <c r="AF182" s="11">
        <f t="array" ref="AF182">MEDIAN(IF($B$14:$B$6093=$AE182,$AA$14:$AA$6093))</f>
        <v>-5.0000000000000001E-3</v>
      </c>
      <c r="AG182">
        <f t="array" ref="AG182">MEDIAN(IF($B$14:$B$6093=$AE182,$Q$14:$Q$6093))</f>
        <v>-1</v>
      </c>
      <c r="AH182" s="12">
        <f t="shared" si="20"/>
        <v>0.22937500000000033</v>
      </c>
      <c r="AI182" s="11">
        <f t="shared" si="19"/>
        <v>1.2500000000000001E-2</v>
      </c>
    </row>
    <row r="183" spans="1:35">
      <c r="A183" s="4"/>
      <c r="B183" t="s">
        <v>170</v>
      </c>
      <c r="C183">
        <v>1</v>
      </c>
      <c r="D183" s="1">
        <v>-2.5</v>
      </c>
      <c r="E183" s="1">
        <v>0</v>
      </c>
      <c r="F183" s="1">
        <v>0.25</v>
      </c>
      <c r="G183" s="1">
        <v>4.9999999999999802E-2</v>
      </c>
      <c r="H183" s="1">
        <v>4.75</v>
      </c>
      <c r="I183" s="1">
        <v>0</v>
      </c>
      <c r="J183" s="1">
        <v>0.19999999999999901</v>
      </c>
      <c r="K183" s="1">
        <v>2.5</v>
      </c>
      <c r="L183" s="1">
        <v>0</v>
      </c>
      <c r="M183" s="1">
        <v>0.4</v>
      </c>
      <c r="O183" s="1">
        <f>случ!I171</f>
        <v>10.980384265163314</v>
      </c>
      <c r="P183" s="1">
        <f t="shared" si="14"/>
        <v>16.730384265163316</v>
      </c>
      <c r="Q183">
        <f t="shared" si="15"/>
        <v>-1</v>
      </c>
      <c r="S183">
        <f>случ!J171</f>
        <v>-8.2460053883318647</v>
      </c>
      <c r="T183">
        <f>случ!K171</f>
        <v>-3.7217234724281099</v>
      </c>
      <c r="U183" s="1">
        <f t="shared" si="16"/>
        <v>4.2039946116681239</v>
      </c>
      <c r="V183" s="1">
        <f t="shared" si="17"/>
        <v>-0.57172347242812238</v>
      </c>
      <c r="X183" s="4">
        <f>10-SUM(U183&lt;$X$1,U183&lt;$X$2,U183&lt;$X$3,U183&lt;$X$4,U183&lt;$X$5,U183&lt;$X$6,U183&lt;$X$7,U183&lt;$X$8,U183&lt;$X$9,U183&lt;$X$10)</f>
        <v>0</v>
      </c>
      <c r="Y183" s="4">
        <f>SUM(V183&lt;$Y$1,V183&lt;$Y$2,V183&lt;$Y$3,V183&lt;$Y$4,V183&lt;$Y$5,V183&lt;$Y$6,V183&lt;$Y$7,V183&lt;$Y$8,V183&lt;$Y$9,V183&lt;$Y$10)</f>
        <v>6</v>
      </c>
      <c r="AA183" s="10">
        <f t="shared" si="18"/>
        <v>-7.4999999999999997E-3</v>
      </c>
      <c r="AE183" t="s">
        <v>170</v>
      </c>
      <c r="AF183" s="11">
        <f t="array" ref="AF183">MEDIAN(IF($B$14:$B$6093=$AE183,$AA$14:$AA$6093))</f>
        <v>-3.1250000000000002E-3</v>
      </c>
      <c r="AG183">
        <f t="array" ref="AG183">MEDIAN(IF($B$14:$B$6093=$AE183,$Q$14:$Q$6093))</f>
        <v>-1</v>
      </c>
      <c r="AH183" s="12">
        <f t="shared" si="20"/>
        <v>0.22625000000000034</v>
      </c>
      <c r="AI183" s="11">
        <f t="shared" si="19"/>
        <v>1.2500000000000001E-2</v>
      </c>
    </row>
    <row r="184" spans="1:35">
      <c r="A184" s="4"/>
      <c r="B184" t="s">
        <v>171</v>
      </c>
      <c r="C184">
        <v>1</v>
      </c>
      <c r="D184" s="1">
        <v>-8</v>
      </c>
      <c r="E184" s="1">
        <v>0</v>
      </c>
      <c r="F184" s="1">
        <v>0.25</v>
      </c>
      <c r="G184" s="1">
        <v>0.2</v>
      </c>
      <c r="H184" s="1">
        <v>4.75</v>
      </c>
      <c r="I184" s="1">
        <v>-8.3333333333333301E-2</v>
      </c>
      <c r="J184" s="1">
        <v>0.12</v>
      </c>
      <c r="K184" s="1">
        <v>2.5</v>
      </c>
      <c r="L184" s="1">
        <v>-8.3333333333333301E-2</v>
      </c>
      <c r="M184" s="1">
        <v>0.4</v>
      </c>
      <c r="O184" s="1">
        <f>случ!I172</f>
        <v>-15.18732349816643</v>
      </c>
      <c r="P184" s="1">
        <f t="shared" si="14"/>
        <v>-13.320656831499763</v>
      </c>
      <c r="Q184">
        <f t="shared" si="15"/>
        <v>-1</v>
      </c>
      <c r="S184">
        <f>случ!J172</f>
        <v>-11.959141392295237</v>
      </c>
      <c r="T184">
        <f>случ!K172</f>
        <v>-4.230394990205526</v>
      </c>
      <c r="U184" s="1">
        <f t="shared" si="16"/>
        <v>-0.9491413922952372</v>
      </c>
      <c r="V184" s="1">
        <f t="shared" si="17"/>
        <v>-2.8537283235388595</v>
      </c>
      <c r="X184" s="4">
        <f>10-SUM(U184&lt;$X$1,U184&lt;$X$2,U184&lt;$X$3,U184&lt;$X$4,U184&lt;$X$5,U184&lt;$X$6,U184&lt;$X$7,U184&lt;$X$8,U184&lt;$X$9,U184&lt;$X$10)</f>
        <v>0</v>
      </c>
      <c r="Y184" s="4">
        <f>SUM(V184&lt;$Y$1,V184&lt;$Y$2,V184&lt;$Y$3,V184&lt;$Y$4,V184&lt;$Y$5,V184&lt;$Y$6,V184&lt;$Y$7,V184&lt;$Y$8,V184&lt;$Y$9,V184&lt;$Y$10)</f>
        <v>6</v>
      </c>
      <c r="AA184" s="10">
        <f t="shared" si="18"/>
        <v>-7.4999999999999997E-3</v>
      </c>
      <c r="AE184" t="s">
        <v>171</v>
      </c>
      <c r="AF184" s="11">
        <f t="array" ref="AF184">MEDIAN(IF($B$14:$B$6093=$AE184,$AA$14:$AA$6093))</f>
        <v>-2.5000000000000001E-3</v>
      </c>
      <c r="AG184">
        <f t="array" ref="AG184">MEDIAN(IF($B$14:$B$6093=$AE184,$Q$14:$Q$6093))</f>
        <v>-1</v>
      </c>
      <c r="AH184" s="12">
        <f t="shared" si="20"/>
        <v>0.22375000000000034</v>
      </c>
      <c r="AI184" s="11">
        <f t="shared" si="19"/>
        <v>1.2500000000000001E-2</v>
      </c>
    </row>
    <row r="185" spans="1:35">
      <c r="A185" s="4"/>
      <c r="B185" t="s">
        <v>172</v>
      </c>
      <c r="C185">
        <v>1</v>
      </c>
      <c r="D185" s="1">
        <v>-8.9</v>
      </c>
      <c r="E185" s="1">
        <v>-0.125</v>
      </c>
      <c r="F185" s="1">
        <v>0.25</v>
      </c>
      <c r="G185" s="1">
        <v>7.0000000000000201E-2</v>
      </c>
      <c r="H185" s="1">
        <v>4.75</v>
      </c>
      <c r="I185" s="1">
        <v>-0.125</v>
      </c>
      <c r="J185" s="1">
        <v>0.149999999999999</v>
      </c>
      <c r="K185" s="1">
        <v>2.5</v>
      </c>
      <c r="L185" s="1">
        <v>-0.125</v>
      </c>
      <c r="M185" s="1">
        <v>-2.8</v>
      </c>
      <c r="O185" s="1">
        <f>случ!I173</f>
        <v>-22.775691310873665</v>
      </c>
      <c r="P185" s="1">
        <f t="shared" si="14"/>
        <v>-23.180691310873666</v>
      </c>
      <c r="Q185">
        <f t="shared" si="15"/>
        <v>-1</v>
      </c>
      <c r="S185">
        <f>случ!J173</f>
        <v>2.7122488087226282</v>
      </c>
      <c r="T185">
        <f>случ!K173</f>
        <v>2.7317429816421668</v>
      </c>
      <c r="U185" s="1">
        <f t="shared" si="16"/>
        <v>11.942248808722614</v>
      </c>
      <c r="V185" s="1">
        <f t="shared" si="17"/>
        <v>7.5367429816421527</v>
      </c>
      <c r="X185" s="4">
        <f>10-SUM(U185&lt;$X$1,U185&lt;$X$2,U185&lt;$X$3,U185&lt;$X$4,U185&lt;$X$5,U185&lt;$X$6,U185&lt;$X$7,U185&lt;$X$8,U185&lt;$X$9,U185&lt;$X$10)</f>
        <v>2</v>
      </c>
      <c r="Y185" s="4">
        <f>SUM(V185&lt;$Y$1,V185&lt;$Y$2,V185&lt;$Y$3,V185&lt;$Y$4,V185&lt;$Y$5,V185&lt;$Y$6,V185&lt;$Y$7,V185&lt;$Y$8,V185&lt;$Y$9,V185&lt;$Y$10)</f>
        <v>3</v>
      </c>
      <c r="AA185" s="10">
        <f t="shared" si="18"/>
        <v>-3.7499999999999999E-3</v>
      </c>
      <c r="AE185" t="s">
        <v>172</v>
      </c>
      <c r="AF185" s="11">
        <f t="array" ref="AF185">MEDIAN(IF($B$14:$B$6093=$AE185,$AA$14:$AA$6093))</f>
        <v>-3.7499999999999999E-3</v>
      </c>
      <c r="AG185">
        <f t="array" ref="AG185">MEDIAN(IF($B$14:$B$6093=$AE185,$Q$14:$Q$6093))</f>
        <v>-1</v>
      </c>
      <c r="AH185" s="12">
        <f t="shared" si="20"/>
        <v>0.22000000000000033</v>
      </c>
      <c r="AI185" s="11">
        <f t="shared" si="19"/>
        <v>1.2500000000000001E-2</v>
      </c>
    </row>
    <row r="186" spans="1:35">
      <c r="A186" s="4"/>
      <c r="B186" t="s">
        <v>173</v>
      </c>
      <c r="C186">
        <v>1</v>
      </c>
      <c r="D186" s="1">
        <v>-16.3</v>
      </c>
      <c r="E186" s="1">
        <v>-0.125</v>
      </c>
      <c r="F186" s="1">
        <v>0.25</v>
      </c>
      <c r="G186" s="1">
        <v>0.04</v>
      </c>
      <c r="H186" s="1">
        <v>4.75</v>
      </c>
      <c r="I186" s="1">
        <v>-0.16666666666666599</v>
      </c>
      <c r="J186" s="1">
        <v>-6.9999999999999396E-2</v>
      </c>
      <c r="K186" s="1">
        <v>2.5</v>
      </c>
      <c r="L186" s="1">
        <v>-0.16666666666666599</v>
      </c>
      <c r="M186" s="1">
        <v>-6.1</v>
      </c>
      <c r="O186" s="1">
        <f>случ!I174</f>
        <v>-41.807583714205371</v>
      </c>
      <c r="P186" s="1">
        <f t="shared" si="14"/>
        <v>-47.409250380872038</v>
      </c>
      <c r="Q186">
        <f t="shared" si="15"/>
        <v>-1</v>
      </c>
      <c r="S186">
        <f>случ!J174</f>
        <v>-10.029972260739315</v>
      </c>
      <c r="T186">
        <f>случ!K174</f>
        <v>0.85544344986459453</v>
      </c>
      <c r="U186" s="1">
        <f t="shared" si="16"/>
        <v>-6.5299722607393118</v>
      </c>
      <c r="V186" s="1">
        <f t="shared" si="17"/>
        <v>5.8387767831979396</v>
      </c>
      <c r="X186" s="4">
        <f>10-SUM(U186&lt;$X$1,U186&lt;$X$2,U186&lt;$X$3,U186&lt;$X$4,U186&lt;$X$5,U186&lt;$X$6,U186&lt;$X$7,U186&lt;$X$8,U186&lt;$X$9,U186&lt;$X$10)</f>
        <v>0</v>
      </c>
      <c r="Y186" s="4">
        <f>SUM(V186&lt;$Y$1,V186&lt;$Y$2,V186&lt;$Y$3,V186&lt;$Y$4,V186&lt;$Y$5,V186&lt;$Y$6,V186&lt;$Y$7,V186&lt;$Y$8,V186&lt;$Y$9,V186&lt;$Y$10)</f>
        <v>4</v>
      </c>
      <c r="AA186" s="10">
        <f t="shared" si="18"/>
        <v>-5.0000000000000001E-3</v>
      </c>
      <c r="AE186" t="s">
        <v>173</v>
      </c>
      <c r="AF186" s="11">
        <f t="array" ref="AF186">MEDIAN(IF($B$14:$B$6093=$AE186,$AA$14:$AA$6093))</f>
        <v>-3.7499999999999999E-3</v>
      </c>
      <c r="AG186">
        <f t="array" ref="AG186">MEDIAN(IF($B$14:$B$6093=$AE186,$Q$14:$Q$6093))</f>
        <v>-1</v>
      </c>
      <c r="AH186" s="12">
        <f t="shared" si="20"/>
        <v>0.21625000000000033</v>
      </c>
      <c r="AI186" s="11">
        <f t="shared" si="19"/>
        <v>1.2500000000000001E-2</v>
      </c>
    </row>
    <row r="187" spans="1:35">
      <c r="A187" s="4"/>
      <c r="B187" t="s">
        <v>174</v>
      </c>
      <c r="C187">
        <v>1</v>
      </c>
      <c r="D187" s="1">
        <v>-23.3</v>
      </c>
      <c r="E187" s="1">
        <v>0</v>
      </c>
      <c r="F187" s="1">
        <v>0.25</v>
      </c>
      <c r="G187" s="1">
        <v>-7.0000000000000201E-2</v>
      </c>
      <c r="H187" s="1">
        <v>4.5</v>
      </c>
      <c r="I187" s="1">
        <v>-2.5000000000000001E-2</v>
      </c>
      <c r="J187" s="1">
        <v>4.9999999999999802E-2</v>
      </c>
      <c r="K187" s="1">
        <v>2.5</v>
      </c>
      <c r="L187" s="1">
        <v>-0.27500000000000002</v>
      </c>
      <c r="M187" s="1">
        <v>-10.7</v>
      </c>
      <c r="O187" s="1">
        <f>случ!I175</f>
        <v>23.345161303137679</v>
      </c>
      <c r="P187" s="1">
        <f t="shared" si="14"/>
        <v>14.275161303137681</v>
      </c>
      <c r="Q187">
        <f t="shared" si="15"/>
        <v>-1</v>
      </c>
      <c r="S187">
        <f>случ!J175</f>
        <v>13.426486417970349</v>
      </c>
      <c r="T187">
        <f>случ!K175</f>
        <v>-2.5973199911567373</v>
      </c>
      <c r="U187" s="1">
        <f t="shared" si="16"/>
        <v>14.696486417970348</v>
      </c>
      <c r="V187" s="1">
        <f t="shared" si="17"/>
        <v>10.39768000884326</v>
      </c>
      <c r="X187" s="4">
        <f>10-SUM(U187&lt;$X$1,U187&lt;$X$2,U187&lt;$X$3,U187&lt;$X$4,U187&lt;$X$5,U187&lt;$X$6,U187&lt;$X$7,U187&lt;$X$8,U187&lt;$X$9,U187&lt;$X$10)</f>
        <v>3</v>
      </c>
      <c r="Y187" s="4">
        <f>SUM(V187&lt;$Y$1,V187&lt;$Y$2,V187&lt;$Y$3,V187&lt;$Y$4,V187&lt;$Y$5,V187&lt;$Y$6,V187&lt;$Y$7,V187&lt;$Y$8,V187&lt;$Y$9,V187&lt;$Y$10)</f>
        <v>2</v>
      </c>
      <c r="AA187" s="10">
        <f t="shared" si="18"/>
        <v>-2.5000000000000001E-3</v>
      </c>
      <c r="AE187" t="s">
        <v>174</v>
      </c>
      <c r="AF187" s="11">
        <f t="array" ref="AF187">MEDIAN(IF($B$14:$B$6093=$AE187,$AA$14:$AA$6093))</f>
        <v>-1.25E-3</v>
      </c>
      <c r="AG187">
        <f t="array" ref="AG187">MEDIAN(IF($B$14:$B$6093=$AE187,$Q$14:$Q$6093))</f>
        <v>-1</v>
      </c>
      <c r="AH187" s="12">
        <f t="shared" si="20"/>
        <v>0.21500000000000033</v>
      </c>
      <c r="AI187" s="11">
        <f t="shared" si="19"/>
        <v>1.2500000000000001E-2</v>
      </c>
    </row>
    <row r="188" spans="1:35">
      <c r="A188" s="4"/>
      <c r="B188" t="s">
        <v>175</v>
      </c>
      <c r="C188">
        <v>1</v>
      </c>
      <c r="D188" s="1">
        <v>-1.2999999999999901</v>
      </c>
      <c r="E188" s="1">
        <v>0</v>
      </c>
      <c r="F188" s="1">
        <v>0.25</v>
      </c>
      <c r="G188" s="1">
        <v>-0.33</v>
      </c>
      <c r="H188" s="1">
        <v>4.25</v>
      </c>
      <c r="I188" s="1">
        <v>-0.3</v>
      </c>
      <c r="J188" s="1">
        <v>-0.37999999999999901</v>
      </c>
      <c r="K188" s="1">
        <v>2.5</v>
      </c>
      <c r="L188" s="1">
        <v>-0.55000000000000004</v>
      </c>
      <c r="M188" s="1">
        <v>-9.1</v>
      </c>
      <c r="O188" s="1">
        <f>случ!I176</f>
        <v>-22.651495532720638</v>
      </c>
      <c r="P188" s="1">
        <f t="shared" si="14"/>
        <v>-16.681495532720632</v>
      </c>
      <c r="Q188">
        <f t="shared" si="15"/>
        <v>-1</v>
      </c>
      <c r="S188">
        <f>случ!J176</f>
        <v>2.1775667320208254</v>
      </c>
      <c r="T188">
        <f>случ!K176</f>
        <v>2.4964942203145872</v>
      </c>
      <c r="U188" s="1">
        <f t="shared" si="16"/>
        <v>2.4175667320208398</v>
      </c>
      <c r="V188" s="1">
        <f t="shared" si="17"/>
        <v>6.3864942203146002</v>
      </c>
      <c r="X188" s="4">
        <f>10-SUM(U188&lt;$X$1,U188&lt;$X$2,U188&lt;$X$3,U188&lt;$X$4,U188&lt;$X$5,U188&lt;$X$6,U188&lt;$X$7,U188&lt;$X$8,U188&lt;$X$9,U188&lt;$X$10)</f>
        <v>0</v>
      </c>
      <c r="Y188" s="4">
        <f>SUM(V188&lt;$Y$1,V188&lt;$Y$2,V188&lt;$Y$3,V188&lt;$Y$4,V188&lt;$Y$5,V188&lt;$Y$6,V188&lt;$Y$7,V188&lt;$Y$8,V188&lt;$Y$9,V188&lt;$Y$10)</f>
        <v>3</v>
      </c>
      <c r="AA188" s="10">
        <f t="shared" si="18"/>
        <v>-3.7499999999999999E-3</v>
      </c>
      <c r="AE188" t="s">
        <v>175</v>
      </c>
      <c r="AF188" s="11">
        <f t="array" ref="AF188">MEDIAN(IF($B$14:$B$6093=$AE188,$AA$14:$AA$6093))</f>
        <v>-6.2500000000000001E-4</v>
      </c>
      <c r="AG188">
        <f t="array" ref="AG188">MEDIAN(IF($B$14:$B$6093=$AE188,$Q$14:$Q$6093))</f>
        <v>-0.5</v>
      </c>
      <c r="AH188" s="12">
        <f t="shared" si="20"/>
        <v>0.21437500000000034</v>
      </c>
      <c r="AI188" s="11">
        <f t="shared" si="19"/>
        <v>1.2500000000000001E-2</v>
      </c>
    </row>
    <row r="189" spans="1:35">
      <c r="A189" s="4"/>
      <c r="B189" t="s">
        <v>176</v>
      </c>
      <c r="C189">
        <v>1</v>
      </c>
      <c r="D189" s="1">
        <v>-4.0999999999999996</v>
      </c>
      <c r="E189" s="1">
        <v>0</v>
      </c>
      <c r="F189" s="1">
        <v>0.25</v>
      </c>
      <c r="G189" s="1">
        <v>-0.22999999999999901</v>
      </c>
      <c r="H189" s="1">
        <v>4</v>
      </c>
      <c r="I189" s="1">
        <v>-0.13888888888888801</v>
      </c>
      <c r="J189" s="1">
        <v>-0.34999999999999898</v>
      </c>
      <c r="K189" s="1">
        <v>2.5</v>
      </c>
      <c r="L189" s="1">
        <v>-0.38888888888888801</v>
      </c>
      <c r="M189" s="1">
        <v>-14.3</v>
      </c>
      <c r="O189" s="1">
        <f>случ!I177</f>
        <v>-4.2083159311779621</v>
      </c>
      <c r="P189" s="1">
        <f t="shared" si="14"/>
        <v>-0.38387148673351712</v>
      </c>
      <c r="Q189">
        <f t="shared" si="15"/>
        <v>-1</v>
      </c>
      <c r="S189">
        <f>случ!J177</f>
        <v>-22.126993124710683</v>
      </c>
      <c r="T189">
        <f>случ!K177</f>
        <v>14.840041020503582</v>
      </c>
      <c r="U189" s="1">
        <f t="shared" si="16"/>
        <v>-28.51365979137735</v>
      </c>
      <c r="V189" s="1">
        <f t="shared" si="17"/>
        <v>25.097818798281381</v>
      </c>
      <c r="X189" s="4">
        <f>10-SUM(U189&lt;$X$1,U189&lt;$X$2,U189&lt;$X$3,U189&lt;$X$4,U189&lt;$X$5,U189&lt;$X$6,U189&lt;$X$7,U189&lt;$X$8,U189&lt;$X$9,U189&lt;$X$10)</f>
        <v>0</v>
      </c>
      <c r="Y189" s="4">
        <f>SUM(V189&lt;$Y$1,V189&lt;$Y$2,V189&lt;$Y$3,V189&lt;$Y$4,V189&lt;$Y$5,V189&lt;$Y$6,V189&lt;$Y$7,V189&lt;$Y$8,V189&lt;$Y$9,V189&lt;$Y$10)</f>
        <v>0</v>
      </c>
      <c r="AA189" s="10">
        <f t="shared" si="18"/>
        <v>0</v>
      </c>
      <c r="AE189" t="s">
        <v>176</v>
      </c>
      <c r="AF189" s="11">
        <f t="array" ref="AF189">MEDIAN(IF($B$14:$B$6093=$AE189,$AA$14:$AA$6093))</f>
        <v>-1.25E-3</v>
      </c>
      <c r="AG189">
        <f t="array" ref="AG189">MEDIAN(IF($B$14:$B$6093=$AE189,$Q$14:$Q$6093))</f>
        <v>-1</v>
      </c>
      <c r="AH189" s="12">
        <f t="shared" si="20"/>
        <v>0.21312500000000034</v>
      </c>
      <c r="AI189" s="11">
        <f t="shared" si="19"/>
        <v>1.2500000000000001E-2</v>
      </c>
    </row>
    <row r="190" spans="1:35">
      <c r="A190" s="4"/>
      <c r="B190" t="s">
        <v>177</v>
      </c>
      <c r="C190">
        <v>1</v>
      </c>
      <c r="D190" s="1">
        <v>7.9</v>
      </c>
      <c r="E190" s="1">
        <v>0</v>
      </c>
      <c r="F190" s="1">
        <v>0.25</v>
      </c>
      <c r="G190" s="1">
        <v>-0.189999999999999</v>
      </c>
      <c r="H190" s="1">
        <v>3.75</v>
      </c>
      <c r="I190" s="1">
        <v>-0.13888888888888801</v>
      </c>
      <c r="J190" s="1">
        <v>-2.9999999999999302E-2</v>
      </c>
      <c r="K190" s="1">
        <v>2.5</v>
      </c>
      <c r="L190" s="1">
        <v>-0.38888888888888801</v>
      </c>
      <c r="M190" s="1">
        <v>-8.9</v>
      </c>
      <c r="O190" s="1">
        <f>случ!I178</f>
        <v>29.551121764119983</v>
      </c>
      <c r="P190" s="1">
        <f t="shared" si="14"/>
        <v>41.525566208564427</v>
      </c>
      <c r="Q190">
        <f t="shared" si="15"/>
        <v>0</v>
      </c>
      <c r="S190">
        <f>случ!J178</f>
        <v>16.227390306169049</v>
      </c>
      <c r="T190">
        <f>случ!K178</f>
        <v>5.9094140144525635</v>
      </c>
      <c r="U190" s="1">
        <f t="shared" si="16"/>
        <v>18.910723639502379</v>
      </c>
      <c r="V190" s="1">
        <f t="shared" si="17"/>
        <v>14.637191792230356</v>
      </c>
      <c r="X190" s="4">
        <f>10-SUM(U190&lt;$X$1,U190&lt;$X$2,U190&lt;$X$3,U190&lt;$X$4,U190&lt;$X$5,U190&lt;$X$6,U190&lt;$X$7,U190&lt;$X$8,U190&lt;$X$9,U190&lt;$X$10)</f>
        <v>4</v>
      </c>
      <c r="Y190" s="4">
        <f>SUM(V190&lt;$Y$1,V190&lt;$Y$2,V190&lt;$Y$3,V190&lt;$Y$4,V190&lt;$Y$5,V190&lt;$Y$6,V190&lt;$Y$7,V190&lt;$Y$8,V190&lt;$Y$9,V190&lt;$Y$10)</f>
        <v>1</v>
      </c>
      <c r="AA190" s="10">
        <f t="shared" si="18"/>
        <v>0</v>
      </c>
      <c r="AE190" t="s">
        <v>177</v>
      </c>
      <c r="AF190" s="11">
        <f t="array" ref="AF190">MEDIAN(IF($B$14:$B$6093=$AE190,$AA$14:$AA$6093))</f>
        <v>-6.2500000000000001E-4</v>
      </c>
      <c r="AG190">
        <f t="array" ref="AG190">MEDIAN(IF($B$14:$B$6093=$AE190,$Q$14:$Q$6093))</f>
        <v>-1</v>
      </c>
      <c r="AH190" s="12">
        <f t="shared" si="20"/>
        <v>0.21250000000000036</v>
      </c>
      <c r="AI190" s="11">
        <f t="shared" si="19"/>
        <v>1.2500000000000001E-2</v>
      </c>
    </row>
    <row r="191" spans="1:35">
      <c r="A191" s="4"/>
      <c r="B191" t="s">
        <v>178</v>
      </c>
      <c r="C191">
        <v>1</v>
      </c>
      <c r="D191" s="1">
        <v>13.2</v>
      </c>
      <c r="E191" s="1">
        <v>0</v>
      </c>
      <c r="F191" s="1">
        <v>0.25</v>
      </c>
      <c r="G191" s="1">
        <v>-4.9999999999999802E-2</v>
      </c>
      <c r="H191" s="1">
        <v>3.25</v>
      </c>
      <c r="I191" s="1">
        <v>0.17499999999999999</v>
      </c>
      <c r="J191" s="1">
        <v>-0.08</v>
      </c>
      <c r="K191" s="1">
        <v>2.5</v>
      </c>
      <c r="L191" s="1">
        <v>-0.32500000000000001</v>
      </c>
      <c r="M191" s="1">
        <v>-8</v>
      </c>
      <c r="O191" s="1">
        <f>случ!I179</f>
        <v>63.979232976805427</v>
      </c>
      <c r="P191" s="1">
        <f t="shared" si="14"/>
        <v>79.289232976805422</v>
      </c>
      <c r="Q191">
        <f t="shared" si="15"/>
        <v>1</v>
      </c>
      <c r="S191">
        <f>случ!J179</f>
        <v>14.195932745284242</v>
      </c>
      <c r="T191">
        <f>случ!K179</f>
        <v>5.4502746417722383</v>
      </c>
      <c r="U191" s="1">
        <f t="shared" si="16"/>
        <v>15.155932745284241</v>
      </c>
      <c r="V191" s="1">
        <f t="shared" si="17"/>
        <v>15.185274641772239</v>
      </c>
      <c r="X191" s="4">
        <f>10-SUM(U191&lt;$X$1,U191&lt;$X$2,U191&lt;$X$3,U191&lt;$X$4,U191&lt;$X$5,U191&lt;$X$6,U191&lt;$X$7,U191&lt;$X$8,U191&lt;$X$9,U191&lt;$X$10)</f>
        <v>3</v>
      </c>
      <c r="Y191" s="4">
        <f>SUM(V191&lt;$Y$1,V191&lt;$Y$2,V191&lt;$Y$3,V191&lt;$Y$4,V191&lt;$Y$5,V191&lt;$Y$6,V191&lt;$Y$7,V191&lt;$Y$8,V191&lt;$Y$9,V191&lt;$Y$10)</f>
        <v>1</v>
      </c>
      <c r="AA191" s="10">
        <f t="shared" si="18"/>
        <v>3.7499999999999999E-3</v>
      </c>
      <c r="AE191" t="s">
        <v>178</v>
      </c>
      <c r="AF191" s="11">
        <f t="array" ref="AF191">MEDIAN(IF($B$14:$B$6093=$AE191,$AA$14:$AA$6093))</f>
        <v>0</v>
      </c>
      <c r="AG191">
        <f t="array" ref="AG191">MEDIAN(IF($B$14:$B$6093=$AE191,$Q$14:$Q$6093))</f>
        <v>-0.5</v>
      </c>
      <c r="AH191" s="12">
        <f t="shared" si="20"/>
        <v>0.21250000000000036</v>
      </c>
      <c r="AI191" s="11">
        <f t="shared" si="19"/>
        <v>1.2500000000000001E-2</v>
      </c>
    </row>
    <row r="192" spans="1:35">
      <c r="A192" s="4"/>
      <c r="B192" t="s">
        <v>179</v>
      </c>
      <c r="C192">
        <v>1</v>
      </c>
      <c r="D192" s="1">
        <v>3.9</v>
      </c>
      <c r="E192" s="1">
        <v>0</v>
      </c>
      <c r="F192" s="1">
        <v>0.25</v>
      </c>
      <c r="G192" s="1">
        <v>-2.9999999999999801E-2</v>
      </c>
      <c r="H192" s="1">
        <v>3.25</v>
      </c>
      <c r="I192" s="1">
        <v>0</v>
      </c>
      <c r="J192" s="1">
        <v>-0.12999999999999901</v>
      </c>
      <c r="K192" s="1">
        <v>2.5</v>
      </c>
      <c r="L192" s="1">
        <v>0</v>
      </c>
      <c r="M192" s="1">
        <v>-6.4</v>
      </c>
      <c r="O192" s="1">
        <f>случ!I180</f>
        <v>40.471510511581954</v>
      </c>
      <c r="P192" s="1">
        <f t="shared" si="14"/>
        <v>49.201510511581958</v>
      </c>
      <c r="Q192">
        <f t="shared" si="15"/>
        <v>0</v>
      </c>
      <c r="S192">
        <f>случ!J180</f>
        <v>-8.7599840162917282</v>
      </c>
      <c r="T192">
        <f>случ!K180</f>
        <v>-1.4490654195659269</v>
      </c>
      <c r="U192" s="1">
        <f t="shared" si="16"/>
        <v>-8.4199840162917177</v>
      </c>
      <c r="V192" s="1">
        <f t="shared" si="17"/>
        <v>2.7909345804340857</v>
      </c>
      <c r="X192" s="4">
        <f>10-SUM(U192&lt;$X$1,U192&lt;$X$2,U192&lt;$X$3,U192&lt;$X$4,U192&lt;$X$5,U192&lt;$X$6,U192&lt;$X$7,U192&lt;$X$8,U192&lt;$X$9,U192&lt;$X$10)</f>
        <v>0</v>
      </c>
      <c r="Y192" s="4">
        <f>SUM(V192&lt;$Y$1,V192&lt;$Y$2,V192&lt;$Y$3,V192&lt;$Y$4,V192&lt;$Y$5,V192&lt;$Y$6,V192&lt;$Y$7,V192&lt;$Y$8,V192&lt;$Y$9,V192&lt;$Y$10)</f>
        <v>5</v>
      </c>
      <c r="AA192" s="10">
        <f t="shared" si="18"/>
        <v>0</v>
      </c>
      <c r="AE192" t="s">
        <v>179</v>
      </c>
      <c r="AF192" s="11">
        <f t="array" ref="AF192">MEDIAN(IF($B$14:$B$6093=$AE192,$AA$14:$AA$6093))</f>
        <v>-1.8749999999999999E-3</v>
      </c>
      <c r="AG192">
        <f t="array" ref="AG192">MEDIAN(IF($B$14:$B$6093=$AE192,$Q$14:$Q$6093))</f>
        <v>-1</v>
      </c>
      <c r="AH192" s="12">
        <f t="shared" si="20"/>
        <v>0.21062500000000037</v>
      </c>
      <c r="AI192" s="11">
        <f t="shared" si="19"/>
        <v>1.2500000000000001E-2</v>
      </c>
    </row>
    <row r="193" spans="1:35">
      <c r="A193" s="4"/>
      <c r="B193" t="s">
        <v>180</v>
      </c>
      <c r="C193">
        <v>1</v>
      </c>
      <c r="D193" s="1">
        <v>5.9</v>
      </c>
      <c r="E193" s="1">
        <v>-0.125</v>
      </c>
      <c r="F193" s="1">
        <v>0.25</v>
      </c>
      <c r="G193" s="1">
        <v>-0.149999999999999</v>
      </c>
      <c r="H193" s="1">
        <v>3</v>
      </c>
      <c r="I193" s="1">
        <v>7.4999999999999997E-2</v>
      </c>
      <c r="J193" s="1">
        <v>-0.12</v>
      </c>
      <c r="K193" s="1">
        <v>2.5</v>
      </c>
      <c r="L193" s="1">
        <v>-0.17499999999999999</v>
      </c>
      <c r="M193" s="1">
        <v>-5.8</v>
      </c>
      <c r="O193" s="1">
        <f>случ!I181</f>
        <v>-3.4162182578127824</v>
      </c>
      <c r="P193" s="1">
        <f t="shared" si="14"/>
        <v>4.8687817421872159</v>
      </c>
      <c r="Q193">
        <f t="shared" si="15"/>
        <v>-1</v>
      </c>
      <c r="S193">
        <f>случ!J181</f>
        <v>-19.207872281177355</v>
      </c>
      <c r="T193">
        <f>случ!K181</f>
        <v>0.13065546977458764</v>
      </c>
      <c r="U193" s="1">
        <f t="shared" si="16"/>
        <v>-16.867872281177362</v>
      </c>
      <c r="V193" s="1">
        <f t="shared" si="17"/>
        <v>5.2956554697745855</v>
      </c>
      <c r="X193" s="4">
        <f>10-SUM(U193&lt;$X$1,U193&lt;$X$2,U193&lt;$X$3,U193&lt;$X$4,U193&lt;$X$5,U193&lt;$X$6,U193&lt;$X$7,U193&lt;$X$8,U193&lt;$X$9,U193&lt;$X$10)</f>
        <v>0</v>
      </c>
      <c r="Y193" s="4">
        <f>SUM(V193&lt;$Y$1,V193&lt;$Y$2,V193&lt;$Y$3,V193&lt;$Y$4,V193&lt;$Y$5,V193&lt;$Y$6,V193&lt;$Y$7,V193&lt;$Y$8,V193&lt;$Y$9,V193&lt;$Y$10)</f>
        <v>4</v>
      </c>
      <c r="AA193" s="10">
        <f t="shared" si="18"/>
        <v>-5.0000000000000001E-3</v>
      </c>
      <c r="AE193" t="s">
        <v>180</v>
      </c>
      <c r="AF193" s="11">
        <f t="array" ref="AF193">MEDIAN(IF($B$14:$B$6093=$AE193,$AA$14:$AA$6093))</f>
        <v>-1.25E-3</v>
      </c>
      <c r="AG193">
        <f t="array" ref="AG193">MEDIAN(IF($B$14:$B$6093=$AE193,$Q$14:$Q$6093))</f>
        <v>-1</v>
      </c>
      <c r="AH193" s="12">
        <f t="shared" si="20"/>
        <v>0.20937500000000037</v>
      </c>
      <c r="AI193" s="11">
        <f t="shared" si="19"/>
        <v>1.2500000000000001E-2</v>
      </c>
    </row>
    <row r="194" spans="1:35">
      <c r="A194" s="4"/>
      <c r="B194" t="s">
        <v>181</v>
      </c>
      <c r="C194">
        <v>1</v>
      </c>
      <c r="D194" s="1">
        <v>0.70000000000000095</v>
      </c>
      <c r="E194" s="1">
        <v>-0.125</v>
      </c>
      <c r="F194" s="1">
        <v>0.25</v>
      </c>
      <c r="G194" s="1">
        <v>-0.19999999999999901</v>
      </c>
      <c r="H194" s="1">
        <v>2.75</v>
      </c>
      <c r="I194" s="1">
        <v>7.4999999999999997E-2</v>
      </c>
      <c r="J194" s="1">
        <v>-0.1</v>
      </c>
      <c r="K194" s="1">
        <v>2.5</v>
      </c>
      <c r="L194" s="1">
        <v>-0.17499999999999999</v>
      </c>
      <c r="M194" s="1">
        <v>-1.4</v>
      </c>
      <c r="O194" s="1">
        <f>случ!I182</f>
        <v>29.638851278134794</v>
      </c>
      <c r="P194" s="1">
        <f t="shared" si="14"/>
        <v>34.033851278134797</v>
      </c>
      <c r="Q194">
        <f t="shared" si="15"/>
        <v>0</v>
      </c>
      <c r="S194">
        <f>случ!J182</f>
        <v>-10.713233806539819</v>
      </c>
      <c r="T194">
        <f>случ!K182</f>
        <v>3.3042128727929025</v>
      </c>
      <c r="U194" s="1">
        <f t="shared" si="16"/>
        <v>-3.6632338065398251</v>
      </c>
      <c r="V194" s="1">
        <f t="shared" si="17"/>
        <v>4.1292128727929009</v>
      </c>
      <c r="X194" s="4">
        <f>10-SUM(U194&lt;$X$1,U194&lt;$X$2,U194&lt;$X$3,U194&lt;$X$4,U194&lt;$X$5,U194&lt;$X$6,U194&lt;$X$7,U194&lt;$X$8,U194&lt;$X$9,U194&lt;$X$10)</f>
        <v>0</v>
      </c>
      <c r="Y194" s="4">
        <f>SUM(V194&lt;$Y$1,V194&lt;$Y$2,V194&lt;$Y$3,V194&lt;$Y$4,V194&lt;$Y$5,V194&lt;$Y$6,V194&lt;$Y$7,V194&lt;$Y$8,V194&lt;$Y$9,V194&lt;$Y$10)</f>
        <v>4</v>
      </c>
      <c r="AA194" s="10">
        <f t="shared" si="18"/>
        <v>0</v>
      </c>
      <c r="AE194" t="s">
        <v>181</v>
      </c>
      <c r="AF194" s="11">
        <f t="array" ref="AF194">MEDIAN(IF($B$14:$B$6093=$AE194,$AA$14:$AA$6093))</f>
        <v>-6.2500000000000001E-4</v>
      </c>
      <c r="AG194">
        <f t="array" ref="AG194">MEDIAN(IF($B$14:$B$6093=$AE194,$Q$14:$Q$6093))</f>
        <v>-0.5</v>
      </c>
      <c r="AH194" s="12">
        <f t="shared" si="20"/>
        <v>0.20875000000000038</v>
      </c>
      <c r="AI194" s="11">
        <f t="shared" si="19"/>
        <v>1.2500000000000001E-2</v>
      </c>
    </row>
    <row r="195" spans="1:35">
      <c r="A195" s="4"/>
      <c r="B195" t="s">
        <v>182</v>
      </c>
      <c r="C195">
        <v>1</v>
      </c>
      <c r="D195" s="1">
        <v>-6.8</v>
      </c>
      <c r="E195" s="1">
        <v>0</v>
      </c>
      <c r="F195" s="1">
        <v>0.25</v>
      </c>
      <c r="G195" s="1">
        <v>-0.1</v>
      </c>
      <c r="H195" s="1">
        <v>2.5</v>
      </c>
      <c r="I195" s="1">
        <v>0.125</v>
      </c>
      <c r="J195" s="1">
        <v>-0.48</v>
      </c>
      <c r="K195" s="1">
        <v>2.5</v>
      </c>
      <c r="L195" s="1">
        <v>-0.125</v>
      </c>
      <c r="M195" s="1">
        <v>-4.2</v>
      </c>
      <c r="O195" s="1">
        <f>случ!I183</f>
        <v>20.642865713348357</v>
      </c>
      <c r="P195" s="1">
        <f t="shared" si="14"/>
        <v>21.182865713348356</v>
      </c>
      <c r="Q195">
        <f t="shared" si="15"/>
        <v>0</v>
      </c>
      <c r="S195">
        <f>случ!J183</f>
        <v>12.581033224635053</v>
      </c>
      <c r="T195">
        <f>случ!K183</f>
        <v>5.7203356670200103</v>
      </c>
      <c r="U195" s="1">
        <f t="shared" si="16"/>
        <v>10.741033224635054</v>
      </c>
      <c r="V195" s="1">
        <f t="shared" si="17"/>
        <v>4.4053356670200099</v>
      </c>
      <c r="X195" s="4">
        <f>10-SUM(U195&lt;$X$1,U195&lt;$X$2,U195&lt;$X$3,U195&lt;$X$4,U195&lt;$X$5,U195&lt;$X$6,U195&lt;$X$7,U195&lt;$X$8,U195&lt;$X$9,U195&lt;$X$10)</f>
        <v>2</v>
      </c>
      <c r="Y195" s="4">
        <f>SUM(V195&lt;$Y$1,V195&lt;$Y$2,V195&lt;$Y$3,V195&lt;$Y$4,V195&lt;$Y$5,V195&lt;$Y$6,V195&lt;$Y$7,V195&lt;$Y$8,V195&lt;$Y$9,V195&lt;$Y$10)</f>
        <v>4</v>
      </c>
      <c r="AA195" s="10">
        <f t="shared" si="18"/>
        <v>0</v>
      </c>
      <c r="AE195" t="s">
        <v>182</v>
      </c>
      <c r="AF195" s="11">
        <f t="array" ref="AF195">MEDIAN(IF($B$14:$B$6093=$AE195,$AA$14:$AA$6093))</f>
        <v>-3.7499999999999999E-3</v>
      </c>
      <c r="AG195">
        <f t="array" ref="AG195">MEDIAN(IF($B$14:$B$6093=$AE195,$Q$14:$Q$6093))</f>
        <v>-1</v>
      </c>
      <c r="AH195" s="12">
        <f t="shared" si="20"/>
        <v>0.20500000000000038</v>
      </c>
      <c r="AI195" s="11">
        <f t="shared" si="19"/>
        <v>1.2500000000000001E-2</v>
      </c>
    </row>
    <row r="196" spans="1:35">
      <c r="A196" s="4"/>
      <c r="B196" t="s">
        <v>183</v>
      </c>
      <c r="C196">
        <v>1</v>
      </c>
      <c r="D196" s="1">
        <v>3.1</v>
      </c>
      <c r="E196" s="1">
        <v>0</v>
      </c>
      <c r="F196" s="1">
        <v>0.25</v>
      </c>
      <c r="G196" s="1">
        <v>-0.149999999999999</v>
      </c>
      <c r="H196" s="1">
        <v>2.5</v>
      </c>
      <c r="I196" s="1">
        <v>0</v>
      </c>
      <c r="J196" s="1">
        <v>-0.23</v>
      </c>
      <c r="K196" s="1">
        <v>2.5</v>
      </c>
      <c r="L196" s="1">
        <v>0</v>
      </c>
      <c r="M196" s="1">
        <v>-0.5</v>
      </c>
      <c r="O196" s="1">
        <f>случ!I184</f>
        <v>8.6370226610586531</v>
      </c>
      <c r="P196" s="1">
        <f t="shared" si="14"/>
        <v>16.057022661058653</v>
      </c>
      <c r="Q196">
        <f t="shared" si="15"/>
        <v>-1</v>
      </c>
      <c r="S196">
        <f>случ!J184</f>
        <v>16.549956974613917</v>
      </c>
      <c r="T196">
        <f>случ!K184</f>
        <v>1.6332951969856999</v>
      </c>
      <c r="U196" s="1">
        <f t="shared" si="16"/>
        <v>21.45995697461391</v>
      </c>
      <c r="V196" s="1">
        <f t="shared" si="17"/>
        <v>-1.9567048030143017</v>
      </c>
      <c r="X196" s="4">
        <f>10-SUM(U196&lt;$X$1,U196&lt;$X$2,U196&lt;$X$3,U196&lt;$X$4,U196&lt;$X$5,U196&lt;$X$6,U196&lt;$X$7,U196&lt;$X$8,U196&lt;$X$9,U196&lt;$X$10)</f>
        <v>5</v>
      </c>
      <c r="Y196" s="4">
        <f>SUM(V196&lt;$Y$1,V196&lt;$Y$2,V196&lt;$Y$3,V196&lt;$Y$4,V196&lt;$Y$5,V196&lt;$Y$6,V196&lt;$Y$7,V196&lt;$Y$8,V196&lt;$Y$9,V196&lt;$Y$10)</f>
        <v>6</v>
      </c>
      <c r="AA196" s="10">
        <f t="shared" si="18"/>
        <v>-7.4999999999999997E-3</v>
      </c>
      <c r="AE196" t="s">
        <v>183</v>
      </c>
      <c r="AF196" s="11">
        <f t="array" ref="AF196">MEDIAN(IF($B$14:$B$6093=$AE196,$AA$14:$AA$6093))</f>
        <v>-5.0000000000000001E-3</v>
      </c>
      <c r="AG196">
        <f t="array" ref="AG196">MEDIAN(IF($B$14:$B$6093=$AE196,$Q$14:$Q$6093))</f>
        <v>-1</v>
      </c>
      <c r="AH196" s="12">
        <f t="shared" si="20"/>
        <v>0.20000000000000037</v>
      </c>
      <c r="AI196" s="11">
        <f t="shared" si="19"/>
        <v>1.2500000000000001E-2</v>
      </c>
    </row>
    <row r="197" spans="1:35">
      <c r="A197" s="4"/>
      <c r="B197" t="s">
        <v>184</v>
      </c>
      <c r="C197">
        <v>1</v>
      </c>
      <c r="D197" s="1">
        <v>0.39999999999999902</v>
      </c>
      <c r="E197" s="1">
        <v>0</v>
      </c>
      <c r="F197" s="1">
        <v>0.25</v>
      </c>
      <c r="G197" s="1">
        <v>-0.149999999999999</v>
      </c>
      <c r="H197" s="1">
        <v>2.5</v>
      </c>
      <c r="I197" s="1">
        <v>0</v>
      </c>
      <c r="J197" s="1">
        <v>0.06</v>
      </c>
      <c r="K197" s="1">
        <v>2.5</v>
      </c>
      <c r="L197" s="1">
        <v>0</v>
      </c>
      <c r="M197" s="1">
        <v>-1.8</v>
      </c>
      <c r="O197" s="1">
        <f>случ!I185</f>
        <v>-47.220754557973478</v>
      </c>
      <c r="P197" s="1">
        <f t="shared" si="14"/>
        <v>-41.690754557973477</v>
      </c>
      <c r="Q197">
        <f t="shared" si="15"/>
        <v>-1</v>
      </c>
      <c r="S197">
        <f>случ!J185</f>
        <v>-26.220906447112277</v>
      </c>
      <c r="T197">
        <f>случ!K185</f>
        <v>9.2903373178036066</v>
      </c>
      <c r="U197" s="1">
        <f t="shared" si="16"/>
        <v>-18.840906447112282</v>
      </c>
      <c r="V197" s="1">
        <f t="shared" si="17"/>
        <v>10.770337317803605</v>
      </c>
      <c r="X197" s="4">
        <f>10-SUM(U197&lt;$X$1,U197&lt;$X$2,U197&lt;$X$3,U197&lt;$X$4,U197&lt;$X$5,U197&lt;$X$6,U197&lt;$X$7,U197&lt;$X$8,U197&lt;$X$9,U197&lt;$X$10)</f>
        <v>0</v>
      </c>
      <c r="Y197" s="4">
        <f>SUM(V197&lt;$Y$1,V197&lt;$Y$2,V197&lt;$Y$3,V197&lt;$Y$4,V197&lt;$Y$5,V197&lt;$Y$6,V197&lt;$Y$7,V197&lt;$Y$8,V197&lt;$Y$9,V197&lt;$Y$10)</f>
        <v>2</v>
      </c>
      <c r="AA197" s="10">
        <f t="shared" si="18"/>
        <v>-2.5000000000000001E-3</v>
      </c>
      <c r="AE197" t="s">
        <v>184</v>
      </c>
      <c r="AF197" s="11">
        <f t="array" ref="AF197">MEDIAN(IF($B$14:$B$6093=$AE197,$AA$14:$AA$6093))</f>
        <v>-1.8749999999999999E-3</v>
      </c>
      <c r="AG197">
        <f t="array" ref="AG197">MEDIAN(IF($B$14:$B$6093=$AE197,$Q$14:$Q$6093))</f>
        <v>-1</v>
      </c>
      <c r="AH197" s="12">
        <f t="shared" si="20"/>
        <v>0.19812500000000038</v>
      </c>
      <c r="AI197" s="11">
        <f t="shared" si="19"/>
        <v>1.2500000000000001E-2</v>
      </c>
    </row>
    <row r="198" spans="1:35">
      <c r="A198" s="4"/>
      <c r="B198" t="s">
        <v>185</v>
      </c>
      <c r="C198">
        <v>1</v>
      </c>
      <c r="D198" s="1">
        <v>-4</v>
      </c>
      <c r="E198" s="1">
        <v>0</v>
      </c>
      <c r="F198" s="1">
        <v>0.25</v>
      </c>
      <c r="G198" s="1">
        <v>-0.02</v>
      </c>
      <c r="H198" s="1">
        <v>2.5</v>
      </c>
      <c r="I198" s="1">
        <v>0</v>
      </c>
      <c r="J198" s="1">
        <v>0.12</v>
      </c>
      <c r="K198" s="1">
        <v>2.5</v>
      </c>
      <c r="L198" s="1">
        <v>0</v>
      </c>
      <c r="M198" s="1">
        <v>-1</v>
      </c>
      <c r="O198" s="1">
        <f>случ!I186</f>
        <v>34.77320774273074</v>
      </c>
      <c r="P198" s="1">
        <f t="shared" si="14"/>
        <v>37.223207742730743</v>
      </c>
      <c r="Q198">
        <f t="shared" si="15"/>
        <v>0</v>
      </c>
      <c r="S198">
        <f>случ!J186</f>
        <v>-15.742625478244625</v>
      </c>
      <c r="T198">
        <f>случ!K186</f>
        <v>0.81335930647868537</v>
      </c>
      <c r="U198" s="1">
        <f t="shared" si="16"/>
        <v>-7.5626254782446249</v>
      </c>
      <c r="V198" s="1">
        <f t="shared" si="17"/>
        <v>2.1433593064786853</v>
      </c>
      <c r="X198" s="4">
        <f>10-SUM(U198&lt;$X$1,U198&lt;$X$2,U198&lt;$X$3,U198&lt;$X$4,U198&lt;$X$5,U198&lt;$X$6,U198&lt;$X$7,U198&lt;$X$8,U198&lt;$X$9,U198&lt;$X$10)</f>
        <v>0</v>
      </c>
      <c r="Y198" s="4">
        <f>SUM(V198&lt;$Y$1,V198&lt;$Y$2,V198&lt;$Y$3,V198&lt;$Y$4,V198&lt;$Y$5,V198&lt;$Y$6,V198&lt;$Y$7,V198&lt;$Y$8,V198&lt;$Y$9,V198&lt;$Y$10)</f>
        <v>5</v>
      </c>
      <c r="AA198" s="10">
        <f t="shared" si="18"/>
        <v>0</v>
      </c>
      <c r="AE198" t="s">
        <v>185</v>
      </c>
      <c r="AF198" s="11">
        <f t="array" ref="AF198">MEDIAN(IF($B$14:$B$6093=$AE198,$AA$14:$AA$6093))</f>
        <v>-1.25E-3</v>
      </c>
      <c r="AG198">
        <f t="array" ref="AG198">MEDIAN(IF($B$14:$B$6093=$AE198,$Q$14:$Q$6093))</f>
        <v>-1</v>
      </c>
      <c r="AH198" s="12">
        <f t="shared" si="20"/>
        <v>0.19687500000000038</v>
      </c>
      <c r="AI198" s="11">
        <f t="shared" si="19"/>
        <v>1.2500000000000001E-2</v>
      </c>
    </row>
    <row r="199" spans="1:35">
      <c r="A199" s="4"/>
      <c r="B199" t="s">
        <v>186</v>
      </c>
      <c r="C199">
        <v>1</v>
      </c>
      <c r="D199" s="1">
        <v>-9.5</v>
      </c>
      <c r="E199" s="1">
        <v>-0.125</v>
      </c>
      <c r="F199" s="1">
        <v>0.25</v>
      </c>
      <c r="G199" s="1">
        <v>-0.06</v>
      </c>
      <c r="H199" s="1">
        <v>2.5</v>
      </c>
      <c r="I199" s="1">
        <v>0</v>
      </c>
      <c r="J199" s="1">
        <v>0.04</v>
      </c>
      <c r="K199" s="1">
        <v>2.5</v>
      </c>
      <c r="L199" s="1">
        <v>0</v>
      </c>
      <c r="M199" s="1">
        <v>-3.1</v>
      </c>
      <c r="O199" s="1">
        <f>случ!I187</f>
        <v>-21.445694903873282</v>
      </c>
      <c r="P199" s="1">
        <f t="shared" si="14"/>
        <v>-24.47069490387328</v>
      </c>
      <c r="Q199">
        <f t="shared" si="15"/>
        <v>-1</v>
      </c>
      <c r="S199">
        <f>случ!J187</f>
        <v>17.924217343018775</v>
      </c>
      <c r="T199">
        <f>случ!K187</f>
        <v>-2.0430196338551863</v>
      </c>
      <c r="U199" s="1">
        <f t="shared" si="16"/>
        <v>23.204217343018776</v>
      </c>
      <c r="V199" s="1">
        <f t="shared" si="17"/>
        <v>0.3869803661448139</v>
      </c>
      <c r="X199" s="4">
        <f>10-SUM(U199&lt;$X$1,U199&lt;$X$2,U199&lt;$X$3,U199&lt;$X$4,U199&lt;$X$5,U199&lt;$X$6,U199&lt;$X$7,U199&lt;$X$8,U199&lt;$X$9,U199&lt;$X$10)</f>
        <v>6</v>
      </c>
      <c r="Y199" s="4">
        <f>SUM(V199&lt;$Y$1,V199&lt;$Y$2,V199&lt;$Y$3,V199&lt;$Y$4,V199&lt;$Y$5,V199&lt;$Y$6,V199&lt;$Y$7,V199&lt;$Y$8,V199&lt;$Y$9,V199&lt;$Y$10)</f>
        <v>5</v>
      </c>
      <c r="AA199" s="10">
        <f t="shared" si="18"/>
        <v>-6.2500000000000003E-3</v>
      </c>
      <c r="AE199" t="s">
        <v>186</v>
      </c>
      <c r="AF199" s="11">
        <f t="array" ref="AF199">MEDIAN(IF($B$14:$B$6093=$AE199,$AA$14:$AA$6093))</f>
        <v>-3.7499999999999999E-3</v>
      </c>
      <c r="AG199">
        <f t="array" ref="AG199">MEDIAN(IF($B$14:$B$6093=$AE199,$Q$14:$Q$6093))</f>
        <v>-1</v>
      </c>
      <c r="AH199" s="12">
        <f t="shared" si="20"/>
        <v>0.19312500000000038</v>
      </c>
      <c r="AI199" s="11">
        <f t="shared" si="19"/>
        <v>1.2500000000000001E-2</v>
      </c>
    </row>
    <row r="200" spans="1:35">
      <c r="A200" s="4"/>
      <c r="B200" t="s">
        <v>187</v>
      </c>
      <c r="C200">
        <v>1</v>
      </c>
      <c r="D200" s="1">
        <v>-15.2</v>
      </c>
      <c r="E200" s="1">
        <v>-0.125</v>
      </c>
      <c r="F200" s="1">
        <v>0.25</v>
      </c>
      <c r="G200" s="1">
        <v>-0.06</v>
      </c>
      <c r="H200" s="1">
        <v>2.5</v>
      </c>
      <c r="I200" s="1">
        <v>0</v>
      </c>
      <c r="J200" s="1">
        <v>-0.12</v>
      </c>
      <c r="K200" s="1">
        <v>2.5</v>
      </c>
      <c r="L200" s="1">
        <v>0</v>
      </c>
      <c r="M200" s="1">
        <v>-6.4</v>
      </c>
      <c r="O200" s="1">
        <f>случ!I188</f>
        <v>16.545042227337614</v>
      </c>
      <c r="P200" s="1">
        <f t="shared" si="14"/>
        <v>9.5300422273376153</v>
      </c>
      <c r="Q200">
        <f t="shared" si="15"/>
        <v>-1</v>
      </c>
      <c r="S200">
        <f>случ!J188</f>
        <v>1.747259341960947</v>
      </c>
      <c r="T200">
        <f>случ!K188</f>
        <v>11.424135722184046</v>
      </c>
      <c r="U200" s="1">
        <f t="shared" si="16"/>
        <v>1.6472593419609465</v>
      </c>
      <c r="V200" s="1">
        <f t="shared" si="17"/>
        <v>15.074135722184046</v>
      </c>
      <c r="X200" s="4">
        <f>10-SUM(U200&lt;$X$1,U200&lt;$X$2,U200&lt;$X$3,U200&lt;$X$4,U200&lt;$X$5,U200&lt;$X$6,U200&lt;$X$7,U200&lt;$X$8,U200&lt;$X$9,U200&lt;$X$10)</f>
        <v>0</v>
      </c>
      <c r="Y200" s="4">
        <f>SUM(V200&lt;$Y$1,V200&lt;$Y$2,V200&lt;$Y$3,V200&lt;$Y$4,V200&lt;$Y$5,V200&lt;$Y$6,V200&lt;$Y$7,V200&lt;$Y$8,V200&lt;$Y$9,V200&lt;$Y$10)</f>
        <v>1</v>
      </c>
      <c r="AA200" s="10">
        <f t="shared" si="18"/>
        <v>-1.25E-3</v>
      </c>
      <c r="AE200" t="s">
        <v>187</v>
      </c>
      <c r="AF200" s="11">
        <f t="array" ref="AF200">MEDIAN(IF($B$14:$B$6093=$AE200,$AA$14:$AA$6093))</f>
        <v>-3.7499999999999999E-3</v>
      </c>
      <c r="AG200">
        <f t="array" ref="AG200">MEDIAN(IF($B$14:$B$6093=$AE200,$Q$14:$Q$6093))</f>
        <v>-1</v>
      </c>
      <c r="AH200" s="12">
        <f t="shared" si="20"/>
        <v>0.18937500000000038</v>
      </c>
      <c r="AI200" s="11">
        <f t="shared" si="19"/>
        <v>1.2500000000000001E-2</v>
      </c>
    </row>
    <row r="201" spans="1:35">
      <c r="A201" s="4"/>
      <c r="B201" t="s">
        <v>188</v>
      </c>
      <c r="C201">
        <v>1</v>
      </c>
      <c r="D201" s="1">
        <v>-0.89999999999999902</v>
      </c>
      <c r="E201" s="1">
        <v>0</v>
      </c>
      <c r="F201" s="1">
        <v>0.25</v>
      </c>
      <c r="G201" s="1">
        <v>0.08</v>
      </c>
      <c r="H201" s="1">
        <v>2.5</v>
      </c>
      <c r="I201" s="1">
        <v>0</v>
      </c>
      <c r="J201" s="1">
        <v>0.06</v>
      </c>
      <c r="K201" s="1">
        <v>2.5</v>
      </c>
      <c r="L201" s="1">
        <v>0</v>
      </c>
      <c r="M201" s="1">
        <v>0.5</v>
      </c>
      <c r="O201" s="1">
        <f>случ!I189</f>
        <v>34.928749644513005</v>
      </c>
      <c r="P201" s="1">
        <f t="shared" si="14"/>
        <v>39.548749644513009</v>
      </c>
      <c r="Q201">
        <f t="shared" si="15"/>
        <v>0</v>
      </c>
      <c r="S201">
        <f>случ!J189</f>
        <v>-3.2488255786492672</v>
      </c>
      <c r="T201">
        <f>случ!K189</f>
        <v>-2.0181646811862368</v>
      </c>
      <c r="U201" s="1">
        <f t="shared" si="16"/>
        <v>5.0511744213507335</v>
      </c>
      <c r="V201" s="1">
        <f t="shared" si="17"/>
        <v>-3.0681646811862366</v>
      </c>
      <c r="X201" s="4">
        <f>10-SUM(U201&lt;$X$1,U201&lt;$X$2,U201&lt;$X$3,U201&lt;$X$4,U201&lt;$X$5,U201&lt;$X$6,U201&lt;$X$7,U201&lt;$X$8,U201&lt;$X$9,U201&lt;$X$10)</f>
        <v>0</v>
      </c>
      <c r="Y201" s="4">
        <f>SUM(V201&lt;$Y$1,V201&lt;$Y$2,V201&lt;$Y$3,V201&lt;$Y$4,V201&lt;$Y$5,V201&lt;$Y$6,V201&lt;$Y$7,V201&lt;$Y$8,V201&lt;$Y$9,V201&lt;$Y$10)</f>
        <v>7</v>
      </c>
      <c r="AA201" s="10">
        <f t="shared" si="18"/>
        <v>0</v>
      </c>
      <c r="AE201" t="s">
        <v>188</v>
      </c>
      <c r="AF201" s="11">
        <f t="array" ref="AF201">MEDIAN(IF($B$14:$B$6093=$AE201,$AA$14:$AA$6093))</f>
        <v>-3.7499999999999999E-3</v>
      </c>
      <c r="AG201">
        <f t="array" ref="AG201">MEDIAN(IF($B$14:$B$6093=$AE201,$Q$14:$Q$6093))</f>
        <v>-1</v>
      </c>
      <c r="AH201" s="12">
        <f t="shared" si="20"/>
        <v>0.18562500000000037</v>
      </c>
      <c r="AI201" s="11">
        <f t="shared" si="19"/>
        <v>1.2500000000000001E-2</v>
      </c>
    </row>
    <row r="202" spans="1:35">
      <c r="A202" s="4"/>
      <c r="B202" t="s">
        <v>189</v>
      </c>
      <c r="C202">
        <v>1</v>
      </c>
      <c r="D202" s="1">
        <v>9.6</v>
      </c>
      <c r="E202" s="1">
        <v>0</v>
      </c>
      <c r="F202" s="1">
        <v>0.25</v>
      </c>
      <c r="G202" s="1">
        <v>-2.9999999999999801E-2</v>
      </c>
      <c r="H202" s="1">
        <v>2.5</v>
      </c>
      <c r="I202" s="1">
        <v>0</v>
      </c>
      <c r="J202" s="1">
        <v>-0.11</v>
      </c>
      <c r="K202" s="1">
        <v>2.5</v>
      </c>
      <c r="L202" s="1">
        <v>0</v>
      </c>
      <c r="M202" s="1">
        <v>2.5</v>
      </c>
      <c r="O202" s="1">
        <f>случ!I190</f>
        <v>38.285614125625436</v>
      </c>
      <c r="P202" s="1">
        <f t="shared" si="14"/>
        <v>50.255614125625435</v>
      </c>
      <c r="Q202">
        <f t="shared" si="15"/>
        <v>0</v>
      </c>
      <c r="S202">
        <f>случ!J190</f>
        <v>5.4810765864635149</v>
      </c>
      <c r="T202">
        <f>случ!K190</f>
        <v>-1.4950114160449188</v>
      </c>
      <c r="U202" s="1">
        <f t="shared" si="16"/>
        <v>14.231076586463516</v>
      </c>
      <c r="V202" s="1">
        <f t="shared" si="17"/>
        <v>-6.6450114160449196</v>
      </c>
      <c r="X202" s="4">
        <f>10-SUM(U202&lt;$X$1,U202&lt;$X$2,U202&lt;$X$3,U202&lt;$X$4,U202&lt;$X$5,U202&lt;$X$6,U202&lt;$X$7,U202&lt;$X$8,U202&lt;$X$9,U202&lt;$X$10)</f>
        <v>3</v>
      </c>
      <c r="Y202" s="4">
        <f>SUM(V202&lt;$Y$1,V202&lt;$Y$2,V202&lt;$Y$3,V202&lt;$Y$4,V202&lt;$Y$5,V202&lt;$Y$6,V202&lt;$Y$7,V202&lt;$Y$8,V202&lt;$Y$9,V202&lt;$Y$10)</f>
        <v>7</v>
      </c>
      <c r="AA202" s="10">
        <f t="shared" si="18"/>
        <v>0</v>
      </c>
      <c r="AE202" t="s">
        <v>189</v>
      </c>
      <c r="AF202" s="11">
        <f t="array" ref="AF202">MEDIAN(IF($B$14:$B$6093=$AE202,$AA$14:$AA$6093))</f>
        <v>-5.0000000000000001E-3</v>
      </c>
      <c r="AG202">
        <f t="array" ref="AG202">MEDIAN(IF($B$14:$B$6093=$AE202,$Q$14:$Q$6093))</f>
        <v>-1</v>
      </c>
      <c r="AH202" s="12">
        <f t="shared" si="20"/>
        <v>0.18062500000000037</v>
      </c>
      <c r="AI202" s="11">
        <f t="shared" si="19"/>
        <v>1.2500000000000001E-2</v>
      </c>
    </row>
    <row r="203" spans="1:35">
      <c r="A203" s="4"/>
      <c r="B203" t="s">
        <v>190</v>
      </c>
      <c r="C203">
        <v>1</v>
      </c>
      <c r="D203" s="1">
        <v>13.6</v>
      </c>
      <c r="E203" s="1">
        <v>0</v>
      </c>
      <c r="F203" s="1">
        <v>0.25</v>
      </c>
      <c r="G203" s="1">
        <v>0.04</v>
      </c>
      <c r="H203" s="1">
        <v>2.5</v>
      </c>
      <c r="I203" s="1">
        <v>0</v>
      </c>
      <c r="J203" s="1">
        <v>4.9999999999999802E-2</v>
      </c>
      <c r="K203" s="1">
        <v>2.5</v>
      </c>
      <c r="L203" s="1">
        <v>0</v>
      </c>
      <c r="M203" s="1">
        <v>5.0999999999999899</v>
      </c>
      <c r="O203" s="1">
        <f>случ!I191</f>
        <v>-11.651403384975001</v>
      </c>
      <c r="P203" s="1">
        <f t="shared" si="14"/>
        <v>3.1185966150249982</v>
      </c>
      <c r="Q203">
        <f t="shared" si="15"/>
        <v>-1</v>
      </c>
      <c r="S203">
        <f>случ!J191</f>
        <v>-1.9170238861737561</v>
      </c>
      <c r="T203">
        <f>случ!K191</f>
        <v>17.280321516634874</v>
      </c>
      <c r="U203" s="1">
        <f t="shared" si="16"/>
        <v>11.092976113826232</v>
      </c>
      <c r="V203" s="1">
        <f t="shared" si="17"/>
        <v>11.540321516634883</v>
      </c>
      <c r="X203" s="4">
        <f>10-SUM(U203&lt;$X$1,U203&lt;$X$2,U203&lt;$X$3,U203&lt;$X$4,U203&lt;$X$5,U203&lt;$X$6,U203&lt;$X$7,U203&lt;$X$8,U203&lt;$X$9,U203&lt;$X$10)</f>
        <v>2</v>
      </c>
      <c r="Y203" s="4">
        <f>SUM(V203&lt;$Y$1,V203&lt;$Y$2,V203&lt;$Y$3,V203&lt;$Y$4,V203&lt;$Y$5,V203&lt;$Y$6,V203&lt;$Y$7,V203&lt;$Y$8,V203&lt;$Y$9,V203&lt;$Y$10)</f>
        <v>2</v>
      </c>
      <c r="AA203" s="10">
        <f t="shared" si="18"/>
        <v>-2.5000000000000001E-3</v>
      </c>
      <c r="AE203" t="s">
        <v>190</v>
      </c>
      <c r="AF203" s="11">
        <f t="array" ref="AF203">MEDIAN(IF($B$14:$B$6093=$AE203,$AA$14:$AA$6093))</f>
        <v>-5.0000000000000001E-3</v>
      </c>
      <c r="AG203">
        <f t="array" ref="AG203">MEDIAN(IF($B$14:$B$6093=$AE203,$Q$14:$Q$6093))</f>
        <v>-1</v>
      </c>
      <c r="AH203" s="12">
        <f t="shared" si="20"/>
        <v>0.17562500000000036</v>
      </c>
      <c r="AI203" s="11">
        <f t="shared" si="19"/>
        <v>1.2500000000000001E-2</v>
      </c>
    </row>
    <row r="204" spans="1:35">
      <c r="A204" s="4"/>
      <c r="B204" t="s">
        <v>1</v>
      </c>
      <c r="C204">
        <v>2</v>
      </c>
      <c r="D204" s="1">
        <v>-0.100000000000001</v>
      </c>
      <c r="E204" s="1">
        <v>0</v>
      </c>
      <c r="F204" s="1">
        <v>5.5</v>
      </c>
      <c r="G204" s="1">
        <v>0</v>
      </c>
      <c r="H204" s="1">
        <v>24</v>
      </c>
      <c r="I204" s="1">
        <v>0</v>
      </c>
      <c r="J204" s="1">
        <v>-2.7</v>
      </c>
      <c r="K204" s="1">
        <v>9.5</v>
      </c>
      <c r="L204" s="1">
        <v>0.5</v>
      </c>
      <c r="M204" s="1">
        <v>5.8</v>
      </c>
      <c r="O204" s="1">
        <f>случ!I192</f>
        <v>34.764169054263107</v>
      </c>
      <c r="P204" s="1">
        <f t="shared" si="14"/>
        <v>119.19416905426311</v>
      </c>
      <c r="Q204">
        <f t="shared" si="15"/>
        <v>1</v>
      </c>
      <c r="S204">
        <f>случ!J192</f>
        <v>7.1965224078581036</v>
      </c>
      <c r="T204">
        <f>случ!K192</f>
        <v>-1.6302545651891904</v>
      </c>
      <c r="U204" s="1">
        <f t="shared" si="16"/>
        <v>18.396522407858104</v>
      </c>
      <c r="V204" s="1">
        <f t="shared" si="17"/>
        <v>-34.780254565189189</v>
      </c>
      <c r="X204" s="4">
        <f>10-SUM(U204&lt;$X$1,U204&lt;$X$2,U204&lt;$X$3,U204&lt;$X$4,U204&lt;$X$5,U204&lt;$X$6,U204&lt;$X$7,U204&lt;$X$8,U204&lt;$X$9,U204&lt;$X$10)</f>
        <v>4</v>
      </c>
      <c r="Y204" s="4">
        <f>SUM(V204&lt;$Y$1,V204&lt;$Y$2,V204&lt;$Y$3,V204&lt;$Y$4,V204&lt;$Y$5,V204&lt;$Y$6,V204&lt;$Y$7,V204&lt;$Y$8,V204&lt;$Y$9,V204&lt;$Y$10)</f>
        <v>10</v>
      </c>
      <c r="AA204" s="10">
        <f t="shared" si="18"/>
        <v>5.0000000000000001E-3</v>
      </c>
    </row>
    <row r="205" spans="1:35">
      <c r="A205" s="4"/>
      <c r="B205" t="s">
        <v>2</v>
      </c>
      <c r="C205">
        <v>2</v>
      </c>
      <c r="D205" s="1">
        <v>20.6</v>
      </c>
      <c r="E205" s="1">
        <v>0</v>
      </c>
      <c r="F205" s="1">
        <v>5.5</v>
      </c>
      <c r="G205" s="1">
        <v>0.94899999999999995</v>
      </c>
      <c r="H205" s="1">
        <v>24</v>
      </c>
      <c r="I205" s="1">
        <v>0</v>
      </c>
      <c r="J205" s="1">
        <v>0.90000000000000202</v>
      </c>
      <c r="K205" s="1">
        <v>9.5</v>
      </c>
      <c r="L205" s="1">
        <v>0</v>
      </c>
      <c r="M205" s="1">
        <v>10.8</v>
      </c>
      <c r="O205" s="1">
        <f>случ!I193</f>
        <v>38.565622915216011</v>
      </c>
      <c r="P205" s="1">
        <f t="shared" si="14"/>
        <v>137.48562291521603</v>
      </c>
      <c r="Q205">
        <f t="shared" si="15"/>
        <v>1</v>
      </c>
      <c r="S205">
        <f>случ!J193</f>
        <v>3.349849642878203</v>
      </c>
      <c r="T205">
        <f>случ!K193</f>
        <v>6.562036427168183E-2</v>
      </c>
      <c r="U205" s="1">
        <f t="shared" si="16"/>
        <v>63.155849642878231</v>
      </c>
      <c r="V205" s="1">
        <f t="shared" si="17"/>
        <v>9.7666203642717075</v>
      </c>
      <c r="X205" s="4">
        <f>10-SUM(U205&lt;$X$1,U205&lt;$X$2,U205&lt;$X$3,U205&lt;$X$4,U205&lt;$X$5,U205&lt;$X$6,U205&lt;$X$7,U205&lt;$X$8,U205&lt;$X$9,U205&lt;$X$10)</f>
        <v>10</v>
      </c>
      <c r="Y205" s="4">
        <f>SUM(V205&lt;$Y$1,V205&lt;$Y$2,V205&lt;$Y$3,V205&lt;$Y$4,V205&lt;$Y$5,V205&lt;$Y$6,V205&lt;$Y$7,V205&lt;$Y$8,V205&lt;$Y$9,V205&lt;$Y$10)</f>
        <v>2</v>
      </c>
      <c r="AA205" s="10">
        <f t="shared" si="18"/>
        <v>1.2500000000000001E-2</v>
      </c>
    </row>
    <row r="206" spans="1:35">
      <c r="A206" s="4"/>
      <c r="B206" t="s">
        <v>3</v>
      </c>
      <c r="C206">
        <v>2</v>
      </c>
      <c r="D206" s="1">
        <v>18.7</v>
      </c>
      <c r="E206" s="1">
        <v>0</v>
      </c>
      <c r="F206" s="1">
        <v>5.5</v>
      </c>
      <c r="G206" s="1">
        <v>-0.5</v>
      </c>
      <c r="H206" s="1">
        <v>23</v>
      </c>
      <c r="I206" s="1">
        <v>9.9999999999999895E-2</v>
      </c>
      <c r="J206" s="1">
        <v>-2.12</v>
      </c>
      <c r="K206" s="1">
        <v>9.5</v>
      </c>
      <c r="L206" s="1">
        <v>-0.9</v>
      </c>
      <c r="M206" s="1">
        <v>10</v>
      </c>
      <c r="O206" s="1">
        <f>случ!I194</f>
        <v>6.4360559618757884</v>
      </c>
      <c r="P206" s="1">
        <f t="shared" si="14"/>
        <v>103.0660559618758</v>
      </c>
      <c r="Q206">
        <f t="shared" si="15"/>
        <v>1</v>
      </c>
      <c r="S206">
        <f>случ!J194</f>
        <v>-4.6769490447505637</v>
      </c>
      <c r="T206">
        <f>случ!K194</f>
        <v>5.1149760785914244</v>
      </c>
      <c r="U206" s="1">
        <f t="shared" si="16"/>
        <v>27.163050955249432</v>
      </c>
      <c r="V206" s="1">
        <f t="shared" si="17"/>
        <v>-18.495023921408581</v>
      </c>
      <c r="X206" s="4">
        <f>10-SUM(U206&lt;$X$1,U206&lt;$X$2,U206&lt;$X$3,U206&lt;$X$4,U206&lt;$X$5,U206&lt;$X$6,U206&lt;$X$7,U206&lt;$X$8,U206&lt;$X$9,U206&lt;$X$10)</f>
        <v>7</v>
      </c>
      <c r="Y206" s="4">
        <f>SUM(V206&lt;$Y$1,V206&lt;$Y$2,V206&lt;$Y$3,V206&lt;$Y$4,V206&lt;$Y$5,V206&lt;$Y$6,V206&lt;$Y$7,V206&lt;$Y$8,V206&lt;$Y$9,V206&lt;$Y$10)</f>
        <v>10</v>
      </c>
      <c r="AA206" s="10">
        <f t="shared" si="18"/>
        <v>8.7500000000000008E-3</v>
      </c>
    </row>
    <row r="207" spans="1:35">
      <c r="A207" s="4"/>
      <c r="B207" t="s">
        <v>4</v>
      </c>
      <c r="C207">
        <v>2</v>
      </c>
      <c r="D207" s="1">
        <v>-8.7999999999999901</v>
      </c>
      <c r="E207" s="1">
        <v>0</v>
      </c>
      <c r="F207" s="1">
        <v>5.5</v>
      </c>
      <c r="G207" s="1">
        <v>0.219</v>
      </c>
      <c r="H207" s="1">
        <v>21.5</v>
      </c>
      <c r="I207" s="1">
        <v>0.149999999999999</v>
      </c>
      <c r="J207" s="1">
        <v>0.5</v>
      </c>
      <c r="K207" s="1">
        <v>9.5</v>
      </c>
      <c r="L207" s="1">
        <v>-1.35</v>
      </c>
      <c r="M207" s="1">
        <v>11</v>
      </c>
      <c r="O207" s="1">
        <f>случ!I195</f>
        <v>23.80169979721861</v>
      </c>
      <c r="P207" s="1">
        <f t="shared" ref="P207:P270" si="21">SUMPRODUCT(D207:I207,$D$1:$I$1)+O207</f>
        <v>99.701699797218623</v>
      </c>
      <c r="Q207">
        <f t="shared" ref="Q207:Q270" si="22">IF(P207&lt;=$Q$1,-1,IF(P207&lt;=$Q$2,0,1))</f>
        <v>1</v>
      </c>
      <c r="S207">
        <f>случ!J195</f>
        <v>24.812933414234379</v>
      </c>
      <c r="T207">
        <f>случ!K195</f>
        <v>9.2538525831217644</v>
      </c>
      <c r="U207" s="1">
        <f t="shared" ref="U207:U270" si="23">SUMPRODUCT(G207:M207,$G$2:$M$2)+S207</f>
        <v>88.098933414234381</v>
      </c>
      <c r="V207" s="1">
        <f t="shared" ref="V207:V270" si="24">SUMPRODUCT(G207:M207,$G$3:$M$3)+T207</f>
        <v>18.834852583121751</v>
      </c>
      <c r="X207" s="4">
        <f>10-SUM(U207&lt;$X$1,U207&lt;$X$2,U207&lt;$X$3,U207&lt;$X$4,U207&lt;$X$5,U207&lt;$X$6,U207&lt;$X$7,U207&lt;$X$8,U207&lt;$X$9,U207&lt;$X$10)</f>
        <v>10</v>
      </c>
      <c r="Y207" s="4">
        <f>SUM(V207&lt;$Y$1,V207&lt;$Y$2,V207&lt;$Y$3,V207&lt;$Y$4,V207&lt;$Y$5,V207&lt;$Y$6,V207&lt;$Y$7,V207&lt;$Y$8,V207&lt;$Y$9,V207&lt;$Y$10)</f>
        <v>1</v>
      </c>
      <c r="AA207" s="10">
        <f t="shared" ref="AA207:AA270" si="25">IF(Q207=0,0%,IF(Q207=1,X207*0.125%,-Y207*0.125%))</f>
        <v>1.2500000000000001E-2</v>
      </c>
    </row>
    <row r="208" spans="1:35">
      <c r="A208" s="4"/>
      <c r="B208" t="s">
        <v>5</v>
      </c>
      <c r="C208">
        <v>2</v>
      </c>
      <c r="D208" s="1">
        <v>-1.8999999999999899</v>
      </c>
      <c r="E208" s="1">
        <v>0</v>
      </c>
      <c r="F208" s="1">
        <v>5.5</v>
      </c>
      <c r="G208" s="1">
        <v>0.25</v>
      </c>
      <c r="H208" s="1">
        <v>21.5</v>
      </c>
      <c r="I208" s="1">
        <v>0</v>
      </c>
      <c r="J208" s="1">
        <v>-0.35000000000000098</v>
      </c>
      <c r="K208" s="1">
        <v>9.5</v>
      </c>
      <c r="L208" s="1">
        <v>0</v>
      </c>
      <c r="M208" s="1">
        <v>1.8</v>
      </c>
      <c r="O208" s="1">
        <f>случ!I196</f>
        <v>-31.989875747957889</v>
      </c>
      <c r="P208" s="1">
        <f t="shared" si="21"/>
        <v>48.680124252042127</v>
      </c>
      <c r="Q208">
        <f t="shared" si="22"/>
        <v>0</v>
      </c>
      <c r="S208">
        <f>случ!J196</f>
        <v>2.6254233103628941</v>
      </c>
      <c r="T208">
        <f>случ!K196</f>
        <v>3.7405959487956624</v>
      </c>
      <c r="U208" s="1">
        <f t="shared" si="23"/>
        <v>38.875423310362876</v>
      </c>
      <c r="V208" s="1">
        <f t="shared" si="24"/>
        <v>4.3905959487956512</v>
      </c>
      <c r="X208" s="4">
        <f>10-SUM(U208&lt;$X$1,U208&lt;$X$2,U208&lt;$X$3,U208&lt;$X$4,U208&lt;$X$5,U208&lt;$X$6,U208&lt;$X$7,U208&lt;$X$8,U208&lt;$X$9,U208&lt;$X$10)</f>
        <v>9</v>
      </c>
      <c r="Y208" s="4">
        <f>SUM(V208&lt;$Y$1,V208&lt;$Y$2,V208&lt;$Y$3,V208&lt;$Y$4,V208&lt;$Y$5,V208&lt;$Y$6,V208&lt;$Y$7,V208&lt;$Y$8,V208&lt;$Y$9,V208&lt;$Y$10)</f>
        <v>4</v>
      </c>
      <c r="AA208" s="10">
        <f t="shared" si="25"/>
        <v>0</v>
      </c>
    </row>
    <row r="209" spans="1:27">
      <c r="A209" s="4"/>
      <c r="B209" t="s">
        <v>6</v>
      </c>
      <c r="C209">
        <v>2</v>
      </c>
      <c r="D209" s="1">
        <v>-4.5999999999999996</v>
      </c>
      <c r="E209" s="1">
        <v>0</v>
      </c>
      <c r="F209" s="1">
        <v>5.5</v>
      </c>
      <c r="G209" s="1">
        <v>-0.44900000000000001</v>
      </c>
      <c r="H209" s="1">
        <v>19</v>
      </c>
      <c r="I209" s="1">
        <v>0.75</v>
      </c>
      <c r="J209" s="1">
        <v>-0.35000000000000098</v>
      </c>
      <c r="K209" s="1">
        <v>9.5</v>
      </c>
      <c r="L209" s="1">
        <v>-1.75</v>
      </c>
      <c r="M209" s="1">
        <v>1.6</v>
      </c>
      <c r="O209" s="1">
        <f>случ!I197</f>
        <v>42.452872079270904</v>
      </c>
      <c r="P209" s="1">
        <f t="shared" si="21"/>
        <v>119.0328720792709</v>
      </c>
      <c r="Q209">
        <f t="shared" si="22"/>
        <v>1</v>
      </c>
      <c r="S209">
        <f>случ!J197</f>
        <v>16.467721639955684</v>
      </c>
      <c r="T209">
        <f>случ!K197</f>
        <v>11.552763759457932</v>
      </c>
      <c r="U209" s="1">
        <f t="shared" si="23"/>
        <v>62.21172163995567</v>
      </c>
      <c r="V209" s="1">
        <f t="shared" si="24"/>
        <v>25.851763759457917</v>
      </c>
      <c r="X209" s="4">
        <f>10-SUM(U209&lt;$X$1,U209&lt;$X$2,U209&lt;$X$3,U209&lt;$X$4,U209&lt;$X$5,U209&lt;$X$6,U209&lt;$X$7,U209&lt;$X$8,U209&lt;$X$9,U209&lt;$X$10)</f>
        <v>10</v>
      </c>
      <c r="Y209" s="4">
        <f>SUM(V209&lt;$Y$1,V209&lt;$Y$2,V209&lt;$Y$3,V209&lt;$Y$4,V209&lt;$Y$5,V209&lt;$Y$6,V209&lt;$Y$7,V209&lt;$Y$8,V209&lt;$Y$9,V209&lt;$Y$10)</f>
        <v>0</v>
      </c>
      <c r="AA209" s="10">
        <f t="shared" si="25"/>
        <v>1.2500000000000001E-2</v>
      </c>
    </row>
    <row r="210" spans="1:27">
      <c r="A210" s="4"/>
      <c r="B210" t="s">
        <v>7</v>
      </c>
      <c r="C210">
        <v>2</v>
      </c>
      <c r="D210" s="1">
        <v>5.3999999999999897</v>
      </c>
      <c r="E210" s="1">
        <v>0</v>
      </c>
      <c r="F210" s="1">
        <v>5.5</v>
      </c>
      <c r="G210" s="1">
        <v>0.26999999999999902</v>
      </c>
      <c r="H210" s="1">
        <v>19</v>
      </c>
      <c r="I210" s="1">
        <v>0</v>
      </c>
      <c r="J210" s="1">
        <v>-0.79999999999999705</v>
      </c>
      <c r="K210" s="1">
        <v>9.5</v>
      </c>
      <c r="L210" s="1">
        <v>0</v>
      </c>
      <c r="M210" s="1">
        <v>16.5</v>
      </c>
      <c r="O210" s="1">
        <f>случ!I198</f>
        <v>-14.502504587850336</v>
      </c>
      <c r="P210" s="1">
        <f t="shared" si="21"/>
        <v>68.777495412149648</v>
      </c>
      <c r="Q210">
        <f t="shared" si="22"/>
        <v>1</v>
      </c>
      <c r="S210">
        <f>случ!J198</f>
        <v>-20.779638883139263</v>
      </c>
      <c r="T210">
        <f>случ!K198</f>
        <v>4.8082953723584581</v>
      </c>
      <c r="U210" s="1">
        <f t="shared" si="23"/>
        <v>21.700361116860783</v>
      </c>
      <c r="V210" s="1">
        <f t="shared" si="24"/>
        <v>-17.611704627641501</v>
      </c>
      <c r="X210" s="4">
        <f>10-SUM(U210&lt;$X$1,U210&lt;$X$2,U210&lt;$X$3,U210&lt;$X$4,U210&lt;$X$5,U210&lt;$X$6,U210&lt;$X$7,U210&lt;$X$8,U210&lt;$X$9,U210&lt;$X$10)</f>
        <v>5</v>
      </c>
      <c r="Y210" s="4">
        <f>SUM(V210&lt;$Y$1,V210&lt;$Y$2,V210&lt;$Y$3,V210&lt;$Y$4,V210&lt;$Y$5,V210&lt;$Y$6,V210&lt;$Y$7,V210&lt;$Y$8,V210&lt;$Y$9,V210&lt;$Y$10)</f>
        <v>10</v>
      </c>
      <c r="AA210" s="10">
        <f t="shared" si="25"/>
        <v>6.2500000000000003E-3</v>
      </c>
    </row>
    <row r="211" spans="1:27">
      <c r="A211" s="4"/>
      <c r="B211" t="s">
        <v>8</v>
      </c>
      <c r="C211">
        <v>2</v>
      </c>
      <c r="D211" s="1">
        <v>3.3999999999999901</v>
      </c>
      <c r="E211" s="1">
        <v>0</v>
      </c>
      <c r="F211" s="1">
        <v>5.5</v>
      </c>
      <c r="G211" s="1">
        <v>0.19900000000000001</v>
      </c>
      <c r="H211" s="1">
        <v>18</v>
      </c>
      <c r="I211" s="1">
        <v>0</v>
      </c>
      <c r="J211" s="1">
        <v>-0.75</v>
      </c>
      <c r="K211" s="1">
        <v>9.5</v>
      </c>
      <c r="L211" s="1">
        <v>-1</v>
      </c>
      <c r="M211" s="1">
        <v>7.6</v>
      </c>
      <c r="O211" s="1">
        <f>случ!I199</f>
        <v>-28.340386168058551</v>
      </c>
      <c r="P211" s="1">
        <f t="shared" si="21"/>
        <v>52.539613831941445</v>
      </c>
      <c r="Q211">
        <f t="shared" si="22"/>
        <v>0</v>
      </c>
      <c r="S211">
        <f>случ!J199</f>
        <v>-3.9657391401832758</v>
      </c>
      <c r="T211">
        <f>случ!K199</f>
        <v>12.853273558988681</v>
      </c>
      <c r="U211" s="1">
        <f t="shared" si="23"/>
        <v>34.690260859816725</v>
      </c>
      <c r="V211" s="1">
        <f t="shared" si="24"/>
        <v>3.0542735589886796</v>
      </c>
      <c r="X211" s="4">
        <f>10-SUM(U211&lt;$X$1,U211&lt;$X$2,U211&lt;$X$3,U211&lt;$X$4,U211&lt;$X$5,U211&lt;$X$6,U211&lt;$X$7,U211&lt;$X$8,U211&lt;$X$9,U211&lt;$X$10)</f>
        <v>8</v>
      </c>
      <c r="Y211" s="4">
        <f>SUM(V211&lt;$Y$1,V211&lt;$Y$2,V211&lt;$Y$3,V211&lt;$Y$4,V211&lt;$Y$5,V211&lt;$Y$6,V211&lt;$Y$7,V211&lt;$Y$8,V211&lt;$Y$9,V211&lt;$Y$10)</f>
        <v>4</v>
      </c>
      <c r="AA211" s="10">
        <f t="shared" si="25"/>
        <v>0</v>
      </c>
    </row>
    <row r="212" spans="1:27">
      <c r="A212" s="4"/>
      <c r="B212" t="s">
        <v>9</v>
      </c>
      <c r="C212">
        <v>2</v>
      </c>
      <c r="D212" s="1">
        <v>-23.1</v>
      </c>
      <c r="E212" s="1">
        <v>0</v>
      </c>
      <c r="F212" s="1">
        <v>5</v>
      </c>
      <c r="G212" s="1">
        <v>0.35000000000000098</v>
      </c>
      <c r="H212" s="1">
        <v>17</v>
      </c>
      <c r="I212" s="1">
        <v>0</v>
      </c>
      <c r="J212" s="1">
        <v>-0.39999999999999802</v>
      </c>
      <c r="K212" s="1">
        <v>9.5</v>
      </c>
      <c r="L212" s="1">
        <v>-1</v>
      </c>
      <c r="M212" s="1">
        <v>-0.7</v>
      </c>
      <c r="O212" s="1">
        <f>случ!I200</f>
        <v>56.74133406883287</v>
      </c>
      <c r="P212" s="1">
        <f t="shared" si="21"/>
        <v>112.57133406883287</v>
      </c>
      <c r="Q212">
        <f t="shared" si="22"/>
        <v>1</v>
      </c>
      <c r="S212">
        <f>случ!J200</f>
        <v>26.610791706060951</v>
      </c>
      <c r="T212">
        <f>случ!K200</f>
        <v>10.730547015095775</v>
      </c>
      <c r="U212" s="1">
        <f t="shared" si="23"/>
        <v>59.610791706060965</v>
      </c>
      <c r="V212" s="1">
        <f t="shared" si="24"/>
        <v>12.630547015095798</v>
      </c>
      <c r="X212" s="4">
        <f>10-SUM(U212&lt;$X$1,U212&lt;$X$2,U212&lt;$X$3,U212&lt;$X$4,U212&lt;$X$5,U212&lt;$X$6,U212&lt;$X$7,U212&lt;$X$8,U212&lt;$X$9,U212&lt;$X$10)</f>
        <v>10</v>
      </c>
      <c r="Y212" s="4">
        <f>SUM(V212&lt;$Y$1,V212&lt;$Y$2,V212&lt;$Y$3,V212&lt;$Y$4,V212&lt;$Y$5,V212&lt;$Y$6,V212&lt;$Y$7,V212&lt;$Y$8,V212&lt;$Y$9,V212&lt;$Y$10)</f>
        <v>1</v>
      </c>
      <c r="AA212" s="10">
        <f t="shared" si="25"/>
        <v>1.2500000000000001E-2</v>
      </c>
    </row>
    <row r="213" spans="1:27">
      <c r="A213" s="4"/>
      <c r="B213" t="s">
        <v>10</v>
      </c>
      <c r="C213">
        <v>2</v>
      </c>
      <c r="D213" s="1">
        <v>-15.7</v>
      </c>
      <c r="E213" s="1">
        <v>0</v>
      </c>
      <c r="F213" s="1">
        <v>4.75</v>
      </c>
      <c r="G213" s="1">
        <v>0.19900000000000001</v>
      </c>
      <c r="H213" s="1">
        <v>17</v>
      </c>
      <c r="I213" s="1">
        <v>0</v>
      </c>
      <c r="J213" s="1">
        <v>-0.17999999999999899</v>
      </c>
      <c r="K213" s="1">
        <v>9.5</v>
      </c>
      <c r="L213" s="1">
        <v>0</v>
      </c>
      <c r="M213" s="1">
        <v>-8</v>
      </c>
      <c r="O213" s="1">
        <f>случ!I201</f>
        <v>14.860645776865343</v>
      </c>
      <c r="P213" s="1">
        <f t="shared" si="21"/>
        <v>73.120645776865345</v>
      </c>
      <c r="Q213">
        <f t="shared" si="22"/>
        <v>1</v>
      </c>
      <c r="S213">
        <f>случ!J201</f>
        <v>-12.566977679590874</v>
      </c>
      <c r="T213">
        <f>случ!K201</f>
        <v>8.4567663098643528</v>
      </c>
      <c r="U213" s="1">
        <f t="shared" si="23"/>
        <v>11.899022320409141</v>
      </c>
      <c r="V213" s="1">
        <f t="shared" si="24"/>
        <v>16.667766309864362</v>
      </c>
      <c r="X213" s="4">
        <f>10-SUM(U213&lt;$X$1,U213&lt;$X$2,U213&lt;$X$3,U213&lt;$X$4,U213&lt;$X$5,U213&lt;$X$6,U213&lt;$X$7,U213&lt;$X$8,U213&lt;$X$9,U213&lt;$X$10)</f>
        <v>2</v>
      </c>
      <c r="Y213" s="4">
        <f>SUM(V213&lt;$Y$1,V213&lt;$Y$2,V213&lt;$Y$3,V213&lt;$Y$4,V213&lt;$Y$5,V213&lt;$Y$6,V213&lt;$Y$7,V213&lt;$Y$8,V213&lt;$Y$9,V213&lt;$Y$10)</f>
        <v>1</v>
      </c>
      <c r="AA213" s="10">
        <f t="shared" si="25"/>
        <v>2.5000000000000001E-3</v>
      </c>
    </row>
    <row r="214" spans="1:27">
      <c r="A214" s="4"/>
      <c r="B214" t="s">
        <v>11</v>
      </c>
      <c r="C214">
        <v>2</v>
      </c>
      <c r="D214" s="1">
        <v>-19.8</v>
      </c>
      <c r="E214" s="1">
        <v>-0.12</v>
      </c>
      <c r="F214" s="1">
        <v>4.75</v>
      </c>
      <c r="G214" s="1">
        <v>-0.32800000000000001</v>
      </c>
      <c r="H214" s="1">
        <v>15.5</v>
      </c>
      <c r="I214" s="1">
        <v>0.149999999999999</v>
      </c>
      <c r="J214" s="1">
        <v>-0.52999999999999703</v>
      </c>
      <c r="K214" s="1">
        <v>9.5</v>
      </c>
      <c r="L214" s="1">
        <v>-1.35</v>
      </c>
      <c r="M214" s="1">
        <v>-10.6</v>
      </c>
      <c r="O214" s="1">
        <f>случ!I202</f>
        <v>56.330068792652099</v>
      </c>
      <c r="P214" s="1">
        <f t="shared" si="21"/>
        <v>108.7200687926521</v>
      </c>
      <c r="Q214">
        <f t="shared" si="22"/>
        <v>1</v>
      </c>
      <c r="S214">
        <f>случ!J202</f>
        <v>-1.3429392742565089</v>
      </c>
      <c r="T214">
        <f>случ!K202</f>
        <v>-0.32382630351094427</v>
      </c>
      <c r="U214" s="1">
        <f t="shared" si="23"/>
        <v>24.23506072574353</v>
      </c>
      <c r="V214" s="1">
        <f t="shared" si="24"/>
        <v>12.014173696489081</v>
      </c>
      <c r="X214" s="4">
        <f>10-SUM(U214&lt;$X$1,U214&lt;$X$2,U214&lt;$X$3,U214&lt;$X$4,U214&lt;$X$5,U214&lt;$X$6,U214&lt;$X$7,U214&lt;$X$8,U214&lt;$X$9,U214&lt;$X$10)</f>
        <v>6</v>
      </c>
      <c r="Y214" s="4">
        <f>SUM(V214&lt;$Y$1,V214&lt;$Y$2,V214&lt;$Y$3,V214&lt;$Y$4,V214&lt;$Y$5,V214&lt;$Y$6,V214&lt;$Y$7,V214&lt;$Y$8,V214&lt;$Y$9,V214&lt;$Y$10)</f>
        <v>1</v>
      </c>
      <c r="AA214" s="10">
        <f t="shared" si="25"/>
        <v>7.4999999999999997E-3</v>
      </c>
    </row>
    <row r="215" spans="1:27">
      <c r="A215" s="4"/>
      <c r="B215" t="s">
        <v>12</v>
      </c>
      <c r="C215">
        <v>2</v>
      </c>
      <c r="D215" s="1">
        <v>11.2</v>
      </c>
      <c r="E215" s="1">
        <v>-0.15</v>
      </c>
      <c r="F215" s="1">
        <v>4.75</v>
      </c>
      <c r="G215" s="1">
        <v>9.9599999999999994E-2</v>
      </c>
      <c r="H215" s="1">
        <v>13</v>
      </c>
      <c r="I215" s="1">
        <v>0.625</v>
      </c>
      <c r="J215" s="1">
        <v>-0.70000000000000095</v>
      </c>
      <c r="K215" s="1">
        <v>8.25</v>
      </c>
      <c r="L215" s="1">
        <v>-1.875</v>
      </c>
      <c r="M215" s="1">
        <v>-11</v>
      </c>
      <c r="O215" s="1">
        <f>случ!I203</f>
        <v>9.4389030573348727</v>
      </c>
      <c r="P215" s="1">
        <f t="shared" si="21"/>
        <v>80.82890305733487</v>
      </c>
      <c r="Q215">
        <f t="shared" si="22"/>
        <v>1</v>
      </c>
      <c r="S215">
        <f>случ!J203</f>
        <v>20.365440603847368</v>
      </c>
      <c r="T215">
        <f>случ!K203</f>
        <v>9.0139178677505409</v>
      </c>
      <c r="U215" s="1">
        <f t="shared" si="23"/>
        <v>37.917840603847353</v>
      </c>
      <c r="V215" s="1">
        <f t="shared" si="24"/>
        <v>25.814317867750525</v>
      </c>
      <c r="X215" s="4">
        <f>10-SUM(U215&lt;$X$1,U215&lt;$X$2,U215&lt;$X$3,U215&lt;$X$4,U215&lt;$X$5,U215&lt;$X$6,U215&lt;$X$7,U215&lt;$X$8,U215&lt;$X$9,U215&lt;$X$10)</f>
        <v>9</v>
      </c>
      <c r="Y215" s="4">
        <f>SUM(V215&lt;$Y$1,V215&lt;$Y$2,V215&lt;$Y$3,V215&lt;$Y$4,V215&lt;$Y$5,V215&lt;$Y$6,V215&lt;$Y$7,V215&lt;$Y$8,V215&lt;$Y$9,V215&lt;$Y$10)</f>
        <v>0</v>
      </c>
      <c r="AA215" s="10">
        <f t="shared" si="25"/>
        <v>1.125E-2</v>
      </c>
    </row>
    <row r="216" spans="1:27">
      <c r="A216" s="4"/>
      <c r="B216" t="s">
        <v>13</v>
      </c>
      <c r="C216">
        <v>2</v>
      </c>
      <c r="D216" s="1">
        <v>31.5</v>
      </c>
      <c r="E216" s="1">
        <v>0</v>
      </c>
      <c r="F216" s="1">
        <v>4.75</v>
      </c>
      <c r="G216" s="1">
        <v>0.19900000000000001</v>
      </c>
      <c r="H216" s="1">
        <v>13</v>
      </c>
      <c r="I216" s="1">
        <v>0</v>
      </c>
      <c r="J216" s="1">
        <v>-0.23</v>
      </c>
      <c r="K216" s="1">
        <v>8.25</v>
      </c>
      <c r="L216" s="1">
        <v>0</v>
      </c>
      <c r="M216" s="1">
        <v>-0.6</v>
      </c>
      <c r="O216" s="1">
        <f>случ!I204</f>
        <v>12.154449830644712</v>
      </c>
      <c r="P216" s="1">
        <f t="shared" si="21"/>
        <v>99.454449830644705</v>
      </c>
      <c r="Q216">
        <f t="shared" si="22"/>
        <v>1</v>
      </c>
      <c r="S216">
        <f>случ!J204</f>
        <v>-8.2061943475108521</v>
      </c>
      <c r="T216">
        <f>случ!K204</f>
        <v>-2.6259842215507447</v>
      </c>
      <c r="U216" s="1">
        <f t="shared" si="23"/>
        <v>16.509805652489149</v>
      </c>
      <c r="V216" s="1">
        <f t="shared" si="24"/>
        <v>-4.5899842215507451</v>
      </c>
      <c r="X216" s="4">
        <f>10-SUM(U216&lt;$X$1,U216&lt;$X$2,U216&lt;$X$3,U216&lt;$X$4,U216&lt;$X$5,U216&lt;$X$6,U216&lt;$X$7,U216&lt;$X$8,U216&lt;$X$9,U216&lt;$X$10)</f>
        <v>3</v>
      </c>
      <c r="Y216" s="4">
        <f>SUM(V216&lt;$Y$1,V216&lt;$Y$2,V216&lt;$Y$3,V216&lt;$Y$4,V216&lt;$Y$5,V216&lt;$Y$6,V216&lt;$Y$7,V216&lt;$Y$8,V216&lt;$Y$9,V216&lt;$Y$10)</f>
        <v>7</v>
      </c>
      <c r="AA216" s="10">
        <f t="shared" si="25"/>
        <v>3.7499999999999999E-3</v>
      </c>
    </row>
    <row r="217" spans="1:27">
      <c r="A217" s="4"/>
      <c r="B217" t="s">
        <v>14</v>
      </c>
      <c r="C217">
        <v>2</v>
      </c>
      <c r="D217" s="1">
        <v>41</v>
      </c>
      <c r="E217" s="1">
        <v>0</v>
      </c>
      <c r="F217" s="1">
        <v>4.75</v>
      </c>
      <c r="G217" s="1">
        <v>0.22</v>
      </c>
      <c r="H217" s="1">
        <v>13</v>
      </c>
      <c r="I217" s="1">
        <v>0</v>
      </c>
      <c r="J217" s="1">
        <v>0.119999999999999</v>
      </c>
      <c r="K217" s="1">
        <v>8.25</v>
      </c>
      <c r="L217" s="1">
        <v>0</v>
      </c>
      <c r="M217" s="1">
        <v>2.4</v>
      </c>
      <c r="O217" s="1">
        <f>случ!I205</f>
        <v>24.206942794557463</v>
      </c>
      <c r="P217" s="1">
        <f t="shared" si="21"/>
        <v>118.15694279455747</v>
      </c>
      <c r="Q217">
        <f t="shared" si="22"/>
        <v>1</v>
      </c>
      <c r="S217">
        <f>случ!J205</f>
        <v>-5.660153213280406</v>
      </c>
      <c r="T217">
        <f>случ!K205</f>
        <v>1.106046980589654</v>
      </c>
      <c r="U217" s="1">
        <f t="shared" si="23"/>
        <v>26.47984678671958</v>
      </c>
      <c r="V217" s="1">
        <f t="shared" si="24"/>
        <v>0.67104698058963974</v>
      </c>
      <c r="X217" s="4">
        <f>10-SUM(U217&lt;$X$1,U217&lt;$X$2,U217&lt;$X$3,U217&lt;$X$4,U217&lt;$X$5,U217&lt;$X$6,U217&lt;$X$7,U217&lt;$X$8,U217&lt;$X$9,U217&lt;$X$10)</f>
        <v>7</v>
      </c>
      <c r="Y217" s="4">
        <f>SUM(V217&lt;$Y$1,V217&lt;$Y$2,V217&lt;$Y$3,V217&lt;$Y$4,V217&lt;$Y$5,V217&lt;$Y$6,V217&lt;$Y$7,V217&lt;$Y$8,V217&lt;$Y$9,V217&lt;$Y$10)</f>
        <v>5</v>
      </c>
      <c r="AA217" s="10">
        <f t="shared" si="25"/>
        <v>8.7500000000000008E-3</v>
      </c>
    </row>
    <row r="218" spans="1:27">
      <c r="A218" s="4"/>
      <c r="B218" t="s">
        <v>15</v>
      </c>
      <c r="C218">
        <v>2</v>
      </c>
      <c r="D218" s="1">
        <v>36.4</v>
      </c>
      <c r="E218" s="1">
        <v>-0.25</v>
      </c>
      <c r="F218" s="1">
        <v>4.75</v>
      </c>
      <c r="G218" s="1">
        <v>0.26999999999999902</v>
      </c>
      <c r="H218" s="1">
        <v>13</v>
      </c>
      <c r="I218" s="1">
        <v>0</v>
      </c>
      <c r="J218" s="1">
        <v>0.21</v>
      </c>
      <c r="K218" s="1">
        <v>7.2</v>
      </c>
      <c r="L218" s="1">
        <v>0</v>
      </c>
      <c r="M218" s="1">
        <v>0.6</v>
      </c>
      <c r="O218" s="1">
        <f>случ!I206</f>
        <v>19.412934516386144</v>
      </c>
      <c r="P218" s="1">
        <f t="shared" si="21"/>
        <v>106.89293451638613</v>
      </c>
      <c r="Q218">
        <f t="shared" si="22"/>
        <v>1</v>
      </c>
      <c r="S218">
        <f>случ!J206</f>
        <v>-7.5169712497375212</v>
      </c>
      <c r="T218">
        <f>случ!K206</f>
        <v>8.692663696460265</v>
      </c>
      <c r="U218" s="1">
        <f t="shared" si="23"/>
        <v>21.593028750262484</v>
      </c>
      <c r="V218" s="1">
        <f t="shared" si="24"/>
        <v>12.752663696460266</v>
      </c>
      <c r="X218" s="4">
        <f>10-SUM(U218&lt;$X$1,U218&lt;$X$2,U218&lt;$X$3,U218&lt;$X$4,U218&lt;$X$5,U218&lt;$X$6,U218&lt;$X$7,U218&lt;$X$8,U218&lt;$X$9,U218&lt;$X$10)</f>
        <v>5</v>
      </c>
      <c r="Y218" s="4">
        <f>SUM(V218&lt;$Y$1,V218&lt;$Y$2,V218&lt;$Y$3,V218&lt;$Y$4,V218&lt;$Y$5,V218&lt;$Y$6,V218&lt;$Y$7,V218&lt;$Y$8,V218&lt;$Y$9,V218&lt;$Y$10)</f>
        <v>1</v>
      </c>
      <c r="AA218" s="10">
        <f t="shared" si="25"/>
        <v>6.2500000000000003E-3</v>
      </c>
    </row>
    <row r="219" spans="1:27">
      <c r="A219" s="4"/>
      <c r="B219" t="s">
        <v>16</v>
      </c>
      <c r="C219">
        <v>2</v>
      </c>
      <c r="D219" s="1">
        <v>33.5</v>
      </c>
      <c r="E219" s="1">
        <v>-0.25</v>
      </c>
      <c r="F219" s="1">
        <v>4.75</v>
      </c>
      <c r="G219" s="1">
        <v>0.3</v>
      </c>
      <c r="H219" s="1">
        <v>13</v>
      </c>
      <c r="I219" s="1">
        <v>0</v>
      </c>
      <c r="J219" s="1">
        <v>-0.12999999999999901</v>
      </c>
      <c r="K219" s="1">
        <v>7.2</v>
      </c>
      <c r="L219" s="1">
        <v>0</v>
      </c>
      <c r="M219" s="1">
        <v>4.5</v>
      </c>
      <c r="O219" s="1">
        <f>случ!I207</f>
        <v>22.859550286474875</v>
      </c>
      <c r="P219" s="1">
        <f t="shared" si="21"/>
        <v>108.30955028647487</v>
      </c>
      <c r="Q219">
        <f t="shared" si="22"/>
        <v>1</v>
      </c>
      <c r="S219">
        <f>случ!J207</f>
        <v>-26.739359543400717</v>
      </c>
      <c r="T219">
        <f>случ!K207</f>
        <v>1.6418556170214595</v>
      </c>
      <c r="U219" s="1">
        <f t="shared" si="23"/>
        <v>1.6706404565992941</v>
      </c>
      <c r="V219" s="1">
        <f t="shared" si="24"/>
        <v>-2.6481443829785292</v>
      </c>
      <c r="X219" s="4">
        <f>10-SUM(U219&lt;$X$1,U219&lt;$X$2,U219&lt;$X$3,U219&lt;$X$4,U219&lt;$X$5,U219&lt;$X$6,U219&lt;$X$7,U219&lt;$X$8,U219&lt;$X$9,U219&lt;$X$10)</f>
        <v>0</v>
      </c>
      <c r="Y219" s="4">
        <f>SUM(V219&lt;$Y$1,V219&lt;$Y$2,V219&lt;$Y$3,V219&lt;$Y$4,V219&lt;$Y$5,V219&lt;$Y$6,V219&lt;$Y$7,V219&lt;$Y$8,V219&lt;$Y$9,V219&lt;$Y$10)</f>
        <v>6</v>
      </c>
      <c r="AA219" s="10">
        <f t="shared" si="25"/>
        <v>0</v>
      </c>
    </row>
    <row r="220" spans="1:27">
      <c r="A220" s="4"/>
      <c r="B220" t="s">
        <v>17</v>
      </c>
      <c r="C220">
        <v>2</v>
      </c>
      <c r="D220" s="1">
        <v>28.3</v>
      </c>
      <c r="E220" s="1">
        <v>0</v>
      </c>
      <c r="F220" s="1">
        <v>4.75</v>
      </c>
      <c r="G220" s="1">
        <v>0.27900000000000003</v>
      </c>
      <c r="H220" s="1">
        <v>13</v>
      </c>
      <c r="I220" s="1">
        <v>0</v>
      </c>
      <c r="J220" s="1">
        <v>0</v>
      </c>
      <c r="K220" s="1">
        <v>7.2</v>
      </c>
      <c r="L220" s="1">
        <v>0</v>
      </c>
      <c r="M220" s="1">
        <v>0.9</v>
      </c>
      <c r="O220" s="1">
        <f>случ!I208</f>
        <v>26.990340562864535</v>
      </c>
      <c r="P220" s="1">
        <f t="shared" si="21"/>
        <v>112.05034056286453</v>
      </c>
      <c r="Q220">
        <f t="shared" si="22"/>
        <v>1</v>
      </c>
      <c r="S220">
        <f>случ!J208</f>
        <v>1.5182775378512225</v>
      </c>
      <c r="T220">
        <f>случ!K208</f>
        <v>2.7484485764661724</v>
      </c>
      <c r="U220" s="1">
        <f t="shared" si="23"/>
        <v>28.14427753785122</v>
      </c>
      <c r="V220" s="1">
        <f t="shared" si="24"/>
        <v>3.7694485764661718</v>
      </c>
      <c r="X220" s="4">
        <f>10-SUM(U220&lt;$X$1,U220&lt;$X$2,U220&lt;$X$3,U220&lt;$X$4,U220&lt;$X$5,U220&lt;$X$6,U220&lt;$X$7,U220&lt;$X$8,U220&lt;$X$9,U220&lt;$X$10)</f>
        <v>7</v>
      </c>
      <c r="Y220" s="4">
        <f>SUM(V220&lt;$Y$1,V220&lt;$Y$2,V220&lt;$Y$3,V220&lt;$Y$4,V220&lt;$Y$5,V220&lt;$Y$6,V220&lt;$Y$7,V220&lt;$Y$8,V220&lt;$Y$9,V220&lt;$Y$10)</f>
        <v>4</v>
      </c>
      <c r="AA220" s="10">
        <f t="shared" si="25"/>
        <v>8.7500000000000008E-3</v>
      </c>
    </row>
    <row r="221" spans="1:27">
      <c r="A221" s="4"/>
      <c r="B221" t="s">
        <v>18</v>
      </c>
      <c r="C221">
        <v>2</v>
      </c>
      <c r="D221" s="1">
        <v>17.3</v>
      </c>
      <c r="E221" s="1">
        <v>0</v>
      </c>
      <c r="F221" s="1">
        <v>5</v>
      </c>
      <c r="G221" s="1">
        <v>0.34999999999999898</v>
      </c>
      <c r="H221" s="1">
        <v>13</v>
      </c>
      <c r="I221" s="1">
        <v>0</v>
      </c>
      <c r="J221" s="1">
        <v>-9.9999999999997799E-3</v>
      </c>
      <c r="K221" s="1">
        <v>7.2</v>
      </c>
      <c r="L221" s="1">
        <v>0</v>
      </c>
      <c r="M221" s="1">
        <v>-2.2999999999999998</v>
      </c>
      <c r="O221" s="1">
        <f>случ!I209</f>
        <v>20.925536551804104</v>
      </c>
      <c r="P221" s="1">
        <f t="shared" si="21"/>
        <v>101.0355365518041</v>
      </c>
      <c r="Q221">
        <f t="shared" si="22"/>
        <v>1</v>
      </c>
      <c r="S221">
        <f>случ!J209</f>
        <v>-5.1665479005158765</v>
      </c>
      <c r="T221">
        <f>случ!K209</f>
        <v>13.588400711844624</v>
      </c>
      <c r="U221" s="1">
        <f t="shared" si="23"/>
        <v>17.703452099484132</v>
      </c>
      <c r="V221" s="1">
        <f t="shared" si="24"/>
        <v>17.608400711844627</v>
      </c>
      <c r="X221" s="4">
        <f>10-SUM(U221&lt;$X$1,U221&lt;$X$2,U221&lt;$X$3,U221&lt;$X$4,U221&lt;$X$5,U221&lt;$X$6,U221&lt;$X$7,U221&lt;$X$8,U221&lt;$X$9,U221&lt;$X$10)</f>
        <v>4</v>
      </c>
      <c r="Y221" s="4">
        <f>SUM(V221&lt;$Y$1,V221&lt;$Y$2,V221&lt;$Y$3,V221&lt;$Y$4,V221&lt;$Y$5,V221&lt;$Y$6,V221&lt;$Y$7,V221&lt;$Y$8,V221&lt;$Y$9,V221&lt;$Y$10)</f>
        <v>1</v>
      </c>
      <c r="AA221" s="10">
        <f t="shared" si="25"/>
        <v>5.0000000000000001E-3</v>
      </c>
    </row>
    <row r="222" spans="1:27">
      <c r="A222" s="4"/>
      <c r="B222" t="s">
        <v>19</v>
      </c>
      <c r="C222">
        <v>2</v>
      </c>
      <c r="D222" s="1">
        <v>23.1</v>
      </c>
      <c r="E222" s="1">
        <v>0</v>
      </c>
      <c r="F222" s="1">
        <v>5</v>
      </c>
      <c r="G222" s="1">
        <v>0.27900000000000003</v>
      </c>
      <c r="H222" s="1">
        <v>13</v>
      </c>
      <c r="I222" s="1">
        <v>0</v>
      </c>
      <c r="J222" s="1">
        <v>-3.0000000000001099E-2</v>
      </c>
      <c r="K222" s="1">
        <v>7.2</v>
      </c>
      <c r="L222" s="1">
        <v>0</v>
      </c>
      <c r="M222" s="1">
        <v>0.2</v>
      </c>
      <c r="O222" s="1">
        <f>случ!I210</f>
        <v>26.5884720424412</v>
      </c>
      <c r="P222" s="1">
        <f t="shared" si="21"/>
        <v>110.7584720424412</v>
      </c>
      <c r="Q222">
        <f t="shared" si="22"/>
        <v>1</v>
      </c>
      <c r="S222">
        <f>случ!J210</f>
        <v>9.9237190531301089E-2</v>
      </c>
      <c r="T222">
        <f>случ!K210</f>
        <v>3.4606998109870317</v>
      </c>
      <c r="U222" s="1">
        <f t="shared" si="23"/>
        <v>25.635237190531285</v>
      </c>
      <c r="V222" s="1">
        <f t="shared" si="24"/>
        <v>4.7916998109870166</v>
      </c>
      <c r="X222" s="4">
        <f>10-SUM(U222&lt;$X$1,U222&lt;$X$2,U222&lt;$X$3,U222&lt;$X$4,U222&lt;$X$5,U222&lt;$X$6,U222&lt;$X$7,U222&lt;$X$8,U222&lt;$X$9,U222&lt;$X$10)</f>
        <v>6</v>
      </c>
      <c r="Y222" s="4">
        <f>SUM(V222&lt;$Y$1,V222&lt;$Y$2,V222&lt;$Y$3,V222&lt;$Y$4,V222&lt;$Y$5,V222&lt;$Y$6,V222&lt;$Y$7,V222&lt;$Y$8,V222&lt;$Y$9,V222&lt;$Y$10)</f>
        <v>4</v>
      </c>
      <c r="AA222" s="10">
        <f t="shared" si="25"/>
        <v>7.4999999999999997E-3</v>
      </c>
    </row>
    <row r="223" spans="1:27">
      <c r="A223" s="4"/>
      <c r="B223" t="s">
        <v>20</v>
      </c>
      <c r="C223">
        <v>2</v>
      </c>
      <c r="D223" s="1">
        <v>18.8</v>
      </c>
      <c r="E223" s="1">
        <v>0</v>
      </c>
      <c r="F223" s="1">
        <v>5.25</v>
      </c>
      <c r="G223" s="1">
        <v>0.9</v>
      </c>
      <c r="H223" s="1">
        <v>14</v>
      </c>
      <c r="I223" s="1">
        <v>-0.11111111111111099</v>
      </c>
      <c r="J223" s="1">
        <v>0.54</v>
      </c>
      <c r="K223" s="1">
        <v>7.2</v>
      </c>
      <c r="L223" s="1">
        <v>0.88888888888888795</v>
      </c>
      <c r="M223" s="1">
        <v>1.7</v>
      </c>
      <c r="O223" s="1">
        <f>случ!I211</f>
        <v>-29.297010301619352</v>
      </c>
      <c r="P223" s="1">
        <f t="shared" si="21"/>
        <v>55.568545253936193</v>
      </c>
      <c r="Q223">
        <f t="shared" si="22"/>
        <v>0</v>
      </c>
      <c r="S223">
        <f>случ!J211</f>
        <v>21.272550134592848</v>
      </c>
      <c r="T223">
        <f>случ!K211</f>
        <v>-7.0141523715902077</v>
      </c>
      <c r="U223" s="1">
        <f t="shared" si="23"/>
        <v>48.659216801259518</v>
      </c>
      <c r="V223" s="1">
        <f t="shared" si="24"/>
        <v>-4.1719301493679808</v>
      </c>
      <c r="X223" s="4">
        <f>10-SUM(U223&lt;$X$1,U223&lt;$X$2,U223&lt;$X$3,U223&lt;$X$4,U223&lt;$X$5,U223&lt;$X$6,U223&lt;$X$7,U223&lt;$X$8,U223&lt;$X$9,U223&lt;$X$10)</f>
        <v>10</v>
      </c>
      <c r="Y223" s="4">
        <f>SUM(V223&lt;$Y$1,V223&lt;$Y$2,V223&lt;$Y$3,V223&lt;$Y$4,V223&lt;$Y$5,V223&lt;$Y$6,V223&lt;$Y$7,V223&lt;$Y$8,V223&lt;$Y$9,V223&lt;$Y$10)</f>
        <v>7</v>
      </c>
      <c r="AA223" s="10">
        <f t="shared" si="25"/>
        <v>0</v>
      </c>
    </row>
    <row r="224" spans="1:27">
      <c r="A224" s="4"/>
      <c r="B224" t="s">
        <v>21</v>
      </c>
      <c r="C224">
        <v>2</v>
      </c>
      <c r="D224" s="1">
        <v>-9.3000000000000007</v>
      </c>
      <c r="E224" s="1">
        <v>0</v>
      </c>
      <c r="F224" s="1">
        <v>5.25</v>
      </c>
      <c r="G224" s="1">
        <v>1.69999999999999</v>
      </c>
      <c r="H224" s="1">
        <v>14</v>
      </c>
      <c r="I224" s="1">
        <v>0</v>
      </c>
      <c r="J224" s="1">
        <v>0.82</v>
      </c>
      <c r="K224" s="1">
        <v>7.2</v>
      </c>
      <c r="L224" s="1">
        <v>0</v>
      </c>
      <c r="M224" s="1">
        <v>0.5</v>
      </c>
      <c r="O224" s="1">
        <f>случ!I212</f>
        <v>11.896995475165557</v>
      </c>
      <c r="P224" s="1">
        <f t="shared" si="21"/>
        <v>77.136995475165563</v>
      </c>
      <c r="Q224">
        <f t="shared" si="22"/>
        <v>1</v>
      </c>
      <c r="S224">
        <f>случ!J212</f>
        <v>-1.3237586679319659</v>
      </c>
      <c r="T224">
        <f>случ!K212</f>
        <v>9.1289300740931996</v>
      </c>
      <c r="U224" s="1">
        <f t="shared" si="23"/>
        <v>28.036241332068098</v>
      </c>
      <c r="V224" s="1">
        <f t="shared" si="24"/>
        <v>20.788930074093209</v>
      </c>
      <c r="X224" s="4">
        <f>10-SUM(U224&lt;$X$1,U224&lt;$X$2,U224&lt;$X$3,U224&lt;$X$4,U224&lt;$X$5,U224&lt;$X$6,U224&lt;$X$7,U224&lt;$X$8,U224&lt;$X$9,U224&lt;$X$10)</f>
        <v>7</v>
      </c>
      <c r="Y224" s="4">
        <f>SUM(V224&lt;$Y$1,V224&lt;$Y$2,V224&lt;$Y$3,V224&lt;$Y$4,V224&lt;$Y$5,V224&lt;$Y$6,V224&lt;$Y$7,V224&lt;$Y$8,V224&lt;$Y$9,V224&lt;$Y$10)</f>
        <v>0</v>
      </c>
      <c r="AA224" s="10">
        <f t="shared" si="25"/>
        <v>8.7500000000000008E-3</v>
      </c>
    </row>
    <row r="225" spans="1:27">
      <c r="A225" s="4"/>
      <c r="B225" t="s">
        <v>22</v>
      </c>
      <c r="C225">
        <v>2</v>
      </c>
      <c r="D225" s="1">
        <v>-18.8</v>
      </c>
      <c r="E225" s="1">
        <v>0.25</v>
      </c>
      <c r="F225" s="1">
        <v>5.5</v>
      </c>
      <c r="G225" s="1">
        <v>2.92</v>
      </c>
      <c r="H225" s="1">
        <v>16.5</v>
      </c>
      <c r="I225" s="1">
        <v>0</v>
      </c>
      <c r="J225" s="1">
        <v>3.22</v>
      </c>
      <c r="K225" s="1">
        <v>7.2</v>
      </c>
      <c r="L225" s="1">
        <v>2.5</v>
      </c>
      <c r="M225" s="1">
        <v>-1.7</v>
      </c>
      <c r="O225" s="1">
        <f>случ!I213</f>
        <v>22.808681953721461</v>
      </c>
      <c r="P225" s="1">
        <f t="shared" si="21"/>
        <v>89.898681953721464</v>
      </c>
      <c r="Q225">
        <f t="shared" si="22"/>
        <v>1</v>
      </c>
      <c r="S225">
        <f>случ!J213</f>
        <v>4.5808047473672806</v>
      </c>
      <c r="T225">
        <f>случ!K213</f>
        <v>-4.7417385322058179</v>
      </c>
      <c r="U225" s="1">
        <f t="shared" si="23"/>
        <v>45.620804747367281</v>
      </c>
      <c r="V225" s="1">
        <f t="shared" si="24"/>
        <v>31.598261467794185</v>
      </c>
      <c r="X225" s="4">
        <f>10-SUM(U225&lt;$X$1,U225&lt;$X$2,U225&lt;$X$3,U225&lt;$X$4,U225&lt;$X$5,U225&lt;$X$6,U225&lt;$X$7,U225&lt;$X$8,U225&lt;$X$9,U225&lt;$X$10)</f>
        <v>10</v>
      </c>
      <c r="Y225" s="4">
        <f>SUM(V225&lt;$Y$1,V225&lt;$Y$2,V225&lt;$Y$3,V225&lt;$Y$4,V225&lt;$Y$5,V225&lt;$Y$6,V225&lt;$Y$7,V225&lt;$Y$8,V225&lt;$Y$9,V225&lt;$Y$10)</f>
        <v>0</v>
      </c>
      <c r="AA225" s="10">
        <f t="shared" si="25"/>
        <v>1.2500000000000001E-2</v>
      </c>
    </row>
    <row r="226" spans="1:27">
      <c r="A226" s="4"/>
      <c r="B226" t="s">
        <v>23</v>
      </c>
      <c r="C226">
        <v>2</v>
      </c>
      <c r="D226" s="1">
        <v>-6.9</v>
      </c>
      <c r="E226" s="1">
        <v>0.25</v>
      </c>
      <c r="F226" s="1">
        <v>5.5</v>
      </c>
      <c r="G226" s="1">
        <v>2.19999999999999</v>
      </c>
      <c r="H226" s="1">
        <v>16.5</v>
      </c>
      <c r="I226" s="1">
        <v>0</v>
      </c>
      <c r="J226" s="1">
        <v>-1.05</v>
      </c>
      <c r="K226" s="1">
        <v>7.2</v>
      </c>
      <c r="L226" s="1">
        <v>0</v>
      </c>
      <c r="M226" s="1">
        <v>-9.6999999999999904</v>
      </c>
      <c r="O226" s="1">
        <f>случ!I214</f>
        <v>38.598286208022266</v>
      </c>
      <c r="P226" s="1">
        <f t="shared" si="21"/>
        <v>114.01828620802226</v>
      </c>
      <c r="Q226">
        <f t="shared" si="22"/>
        <v>1</v>
      </c>
      <c r="S226">
        <f>случ!J214</f>
        <v>-10.119586348283143</v>
      </c>
      <c r="T226">
        <f>случ!K214</f>
        <v>12.078810276386436</v>
      </c>
      <c r="U226" s="1">
        <f t="shared" si="23"/>
        <v>-15.769586348283072</v>
      </c>
      <c r="V226" s="1">
        <f t="shared" si="24"/>
        <v>11.628810276386435</v>
      </c>
      <c r="X226" s="4">
        <f>10-SUM(U226&lt;$X$1,U226&lt;$X$2,U226&lt;$X$3,U226&lt;$X$4,U226&lt;$X$5,U226&lt;$X$6,U226&lt;$X$7,U226&lt;$X$8,U226&lt;$X$9,U226&lt;$X$10)</f>
        <v>0</v>
      </c>
      <c r="Y226" s="4">
        <f>SUM(V226&lt;$Y$1,V226&lt;$Y$2,V226&lt;$Y$3,V226&lt;$Y$4,V226&lt;$Y$5,V226&lt;$Y$6,V226&lt;$Y$7,V226&lt;$Y$8,V226&lt;$Y$9,V226&lt;$Y$10)</f>
        <v>2</v>
      </c>
      <c r="AA226" s="10">
        <f t="shared" si="25"/>
        <v>0</v>
      </c>
    </row>
    <row r="227" spans="1:27">
      <c r="A227" s="4"/>
      <c r="B227" t="s">
        <v>24</v>
      </c>
      <c r="C227">
        <v>2</v>
      </c>
      <c r="D227" s="1">
        <v>3.4999999999999898</v>
      </c>
      <c r="E227" s="1">
        <v>0</v>
      </c>
      <c r="F227" s="1">
        <v>5.5</v>
      </c>
      <c r="G227" s="1">
        <v>0.629</v>
      </c>
      <c r="H227" s="1">
        <v>16.5</v>
      </c>
      <c r="I227" s="1">
        <v>0</v>
      </c>
      <c r="J227" s="1">
        <v>-1.8799999999999899</v>
      </c>
      <c r="K227" s="1">
        <v>6.1</v>
      </c>
      <c r="L227" s="1">
        <v>0</v>
      </c>
      <c r="M227" s="1">
        <v>-2.7</v>
      </c>
      <c r="O227" s="1">
        <f>случ!I215</f>
        <v>3.6925162913565357</v>
      </c>
      <c r="P227" s="1">
        <f t="shared" si="21"/>
        <v>83.142516291356529</v>
      </c>
      <c r="Q227">
        <f t="shared" si="22"/>
        <v>1</v>
      </c>
      <c r="S227">
        <f>случ!J215</f>
        <v>-16.100824145295576</v>
      </c>
      <c r="T227">
        <f>случ!K215</f>
        <v>3.2077577895519211</v>
      </c>
      <c r="U227" s="1">
        <f t="shared" si="23"/>
        <v>-18.314824145295447</v>
      </c>
      <c r="V227" s="1">
        <f t="shared" si="24"/>
        <v>-11.811242210447945</v>
      </c>
      <c r="X227" s="4">
        <f>10-SUM(U227&lt;$X$1,U227&lt;$X$2,U227&lt;$X$3,U227&lt;$X$4,U227&lt;$X$5,U227&lt;$X$6,U227&lt;$X$7,U227&lt;$X$8,U227&lt;$X$9,U227&lt;$X$10)</f>
        <v>0</v>
      </c>
      <c r="Y227" s="4">
        <f>SUM(V227&lt;$Y$1,V227&lt;$Y$2,V227&lt;$Y$3,V227&lt;$Y$4,V227&lt;$Y$5,V227&lt;$Y$6,V227&lt;$Y$7,V227&lt;$Y$8,V227&lt;$Y$9,V227&lt;$Y$10)</f>
        <v>9</v>
      </c>
      <c r="AA227" s="10">
        <f t="shared" si="25"/>
        <v>0</v>
      </c>
    </row>
    <row r="228" spans="1:27">
      <c r="A228" s="4"/>
      <c r="B228" t="s">
        <v>25</v>
      </c>
      <c r="C228">
        <v>2</v>
      </c>
      <c r="D228" s="1">
        <v>28.9</v>
      </c>
      <c r="E228" s="1">
        <v>0.125</v>
      </c>
      <c r="F228" s="1">
        <v>5.75</v>
      </c>
      <c r="G228" s="1">
        <v>0.60000000000000098</v>
      </c>
      <c r="H228" s="1">
        <v>17.5</v>
      </c>
      <c r="I228" s="1">
        <v>0</v>
      </c>
      <c r="J228" s="1">
        <v>-0.16999999999999801</v>
      </c>
      <c r="K228" s="1">
        <v>6.1</v>
      </c>
      <c r="L228" s="1">
        <v>1</v>
      </c>
      <c r="M228" s="1">
        <v>7.3</v>
      </c>
      <c r="O228" s="1">
        <f>случ!I216</f>
        <v>-25.309853608986611</v>
      </c>
      <c r="P228" s="1">
        <f t="shared" si="21"/>
        <v>77.295146391013375</v>
      </c>
      <c r="Q228">
        <f t="shared" si="22"/>
        <v>1</v>
      </c>
      <c r="S228">
        <f>случ!J216</f>
        <v>3.5441017102450489</v>
      </c>
      <c r="T228">
        <f>случ!K216</f>
        <v>3.0545002877547001</v>
      </c>
      <c r="U228" s="1">
        <f t="shared" si="23"/>
        <v>29.734101710245071</v>
      </c>
      <c r="V228" s="1">
        <f t="shared" si="24"/>
        <v>-2.705499712245274</v>
      </c>
      <c r="X228" s="4">
        <f>10-SUM(U228&lt;$X$1,U228&lt;$X$2,U228&lt;$X$3,U228&lt;$X$4,U228&lt;$X$5,U228&lt;$X$6,U228&lt;$X$7,U228&lt;$X$8,U228&lt;$X$9,U228&lt;$X$10)</f>
        <v>7</v>
      </c>
      <c r="Y228" s="4">
        <f>SUM(V228&lt;$Y$1,V228&lt;$Y$2,V228&lt;$Y$3,V228&lt;$Y$4,V228&lt;$Y$5,V228&lt;$Y$6,V228&lt;$Y$7,V228&lt;$Y$8,V228&lt;$Y$9,V228&lt;$Y$10)</f>
        <v>6</v>
      </c>
      <c r="AA228" s="10">
        <f t="shared" si="25"/>
        <v>8.7500000000000008E-3</v>
      </c>
    </row>
    <row r="229" spans="1:27">
      <c r="A229" s="4"/>
      <c r="B229" t="s">
        <v>26</v>
      </c>
      <c r="C229">
        <v>2</v>
      </c>
      <c r="D229" s="1">
        <v>10.1</v>
      </c>
      <c r="E229" s="1">
        <v>0.25</v>
      </c>
      <c r="F229" s="1">
        <v>6</v>
      </c>
      <c r="G229" s="1">
        <v>0.32</v>
      </c>
      <c r="H229" s="1">
        <v>17.5</v>
      </c>
      <c r="I229" s="1">
        <v>0</v>
      </c>
      <c r="J229" s="1">
        <v>0.149999999999998</v>
      </c>
      <c r="K229" s="1">
        <v>6.1</v>
      </c>
      <c r="L229" s="1">
        <v>0</v>
      </c>
      <c r="M229" s="1">
        <v>9.9</v>
      </c>
      <c r="O229" s="1">
        <f>случ!I217</f>
        <v>-28.071986055211646</v>
      </c>
      <c r="P229" s="1">
        <f t="shared" si="21"/>
        <v>65.74801394478834</v>
      </c>
      <c r="Q229">
        <f t="shared" si="22"/>
        <v>1</v>
      </c>
      <c r="S229">
        <f>случ!J217</f>
        <v>-19.350002026734437</v>
      </c>
      <c r="T229">
        <f>случ!K217</f>
        <v>-9.5601055069737466</v>
      </c>
      <c r="U229" s="1">
        <f t="shared" si="23"/>
        <v>20.279997973265537</v>
      </c>
      <c r="V229" s="1">
        <f t="shared" si="24"/>
        <v>-9.4801055069737714</v>
      </c>
      <c r="X229" s="4">
        <f>10-SUM(U229&lt;$X$1,U229&lt;$X$2,U229&lt;$X$3,U229&lt;$X$4,U229&lt;$X$5,U229&lt;$X$6,U229&lt;$X$7,U229&lt;$X$8,U229&lt;$X$9,U229&lt;$X$10)</f>
        <v>5</v>
      </c>
      <c r="Y229" s="4">
        <f>SUM(V229&lt;$Y$1,V229&lt;$Y$2,V229&lt;$Y$3,V229&lt;$Y$4,V229&lt;$Y$5,V229&lt;$Y$6,V229&lt;$Y$7,V229&lt;$Y$8,V229&lt;$Y$9,V229&lt;$Y$10)</f>
        <v>8</v>
      </c>
      <c r="AA229" s="10">
        <f t="shared" si="25"/>
        <v>6.2500000000000003E-3</v>
      </c>
    </row>
    <row r="230" spans="1:27">
      <c r="A230" s="4"/>
      <c r="B230" t="s">
        <v>27</v>
      </c>
      <c r="C230">
        <v>2</v>
      </c>
      <c r="D230" s="1">
        <v>5.2999999999999901</v>
      </c>
      <c r="E230" s="1">
        <v>0.125</v>
      </c>
      <c r="F230" s="1">
        <v>6</v>
      </c>
      <c r="G230" s="1">
        <v>0.46899999999999997</v>
      </c>
      <c r="H230" s="1">
        <v>17.5</v>
      </c>
      <c r="I230" s="1">
        <v>0</v>
      </c>
      <c r="J230" s="1">
        <v>-0.219999999999998</v>
      </c>
      <c r="K230" s="1">
        <v>6.1</v>
      </c>
      <c r="L230" s="1">
        <v>0</v>
      </c>
      <c r="M230" s="1">
        <v>10.8</v>
      </c>
      <c r="O230" s="1">
        <f>случ!I218</f>
        <v>-2.648843872961594</v>
      </c>
      <c r="P230" s="1">
        <f t="shared" si="21"/>
        <v>86.186156127038402</v>
      </c>
      <c r="Q230">
        <f t="shared" si="22"/>
        <v>1</v>
      </c>
      <c r="S230">
        <f>случ!J218</f>
        <v>-5.7858797729943765</v>
      </c>
      <c r="T230">
        <f>случ!K218</f>
        <v>-1.9980330983979264</v>
      </c>
      <c r="U230" s="1">
        <f t="shared" si="23"/>
        <v>29.040120227005644</v>
      </c>
      <c r="V230" s="1">
        <f t="shared" si="24"/>
        <v>-7.7770330983979017</v>
      </c>
      <c r="X230" s="4">
        <f>10-SUM(U230&lt;$X$1,U230&lt;$X$2,U230&lt;$X$3,U230&lt;$X$4,U230&lt;$X$5,U230&lt;$X$6,U230&lt;$X$7,U230&lt;$X$8,U230&lt;$X$9,U230&lt;$X$10)</f>
        <v>7</v>
      </c>
      <c r="Y230" s="4">
        <f>SUM(V230&lt;$Y$1,V230&lt;$Y$2,V230&lt;$Y$3,V230&lt;$Y$4,V230&lt;$Y$5,V230&lt;$Y$6,V230&lt;$Y$7,V230&lt;$Y$8,V230&lt;$Y$9,V230&lt;$Y$10)</f>
        <v>8</v>
      </c>
      <c r="AA230" s="10">
        <f t="shared" si="25"/>
        <v>8.7500000000000008E-3</v>
      </c>
    </row>
    <row r="231" spans="1:27">
      <c r="A231" s="4"/>
      <c r="B231" t="s">
        <v>28</v>
      </c>
      <c r="C231">
        <v>2</v>
      </c>
      <c r="D231" s="1">
        <v>-1.9</v>
      </c>
      <c r="E231" s="1">
        <v>0.125</v>
      </c>
      <c r="F231" s="1">
        <v>6.5</v>
      </c>
      <c r="G231" s="1">
        <v>0.379</v>
      </c>
      <c r="H231" s="1">
        <v>17.5</v>
      </c>
      <c r="I231" s="1">
        <v>0</v>
      </c>
      <c r="J231" s="1">
        <v>-0.23</v>
      </c>
      <c r="K231" s="1">
        <v>6.1</v>
      </c>
      <c r="L231" s="1">
        <v>0</v>
      </c>
      <c r="M231" s="1">
        <v>8.9</v>
      </c>
      <c r="O231" s="1">
        <f>случ!I219</f>
        <v>-14.449190775727114</v>
      </c>
      <c r="P231" s="1">
        <f t="shared" si="21"/>
        <v>74.845809224272884</v>
      </c>
      <c r="Q231">
        <f t="shared" si="22"/>
        <v>1</v>
      </c>
      <c r="S231">
        <f>случ!J219</f>
        <v>16.125301259912732</v>
      </c>
      <c r="T231">
        <f>случ!K219</f>
        <v>0.16276073454959267</v>
      </c>
      <c r="U231" s="1">
        <f t="shared" si="23"/>
        <v>49.46130125991273</v>
      </c>
      <c r="V231" s="1">
        <f t="shared" si="24"/>
        <v>-3.7562392654504078</v>
      </c>
      <c r="X231" s="4">
        <f>10-SUM(U231&lt;$X$1,U231&lt;$X$2,U231&lt;$X$3,U231&lt;$X$4,U231&lt;$X$5,U231&lt;$X$6,U231&lt;$X$7,U231&lt;$X$8,U231&lt;$X$9,U231&lt;$X$10)</f>
        <v>10</v>
      </c>
      <c r="Y231" s="4">
        <f>SUM(V231&lt;$Y$1,V231&lt;$Y$2,V231&lt;$Y$3,V231&lt;$Y$4,V231&lt;$Y$5,V231&lt;$Y$6,V231&lt;$Y$7,V231&lt;$Y$8,V231&lt;$Y$9,V231&lt;$Y$10)</f>
        <v>7</v>
      </c>
      <c r="AA231" s="10">
        <f t="shared" si="25"/>
        <v>1.2500000000000001E-2</v>
      </c>
    </row>
    <row r="232" spans="1:27">
      <c r="A232" s="4"/>
      <c r="B232" t="s">
        <v>29</v>
      </c>
      <c r="C232">
        <v>2</v>
      </c>
      <c r="D232" s="1">
        <v>-5.3</v>
      </c>
      <c r="E232" s="1">
        <v>0.375</v>
      </c>
      <c r="F232" s="1">
        <v>6.5</v>
      </c>
      <c r="G232" s="1">
        <v>0.69899999999999995</v>
      </c>
      <c r="H232" s="1">
        <v>17.5</v>
      </c>
      <c r="I232" s="1">
        <v>0.4</v>
      </c>
      <c r="J232" s="1">
        <v>-7.0000000000000201E-2</v>
      </c>
      <c r="K232" s="1">
        <v>6.1</v>
      </c>
      <c r="L232" s="1">
        <v>0.4</v>
      </c>
      <c r="M232" s="1">
        <v>9.5</v>
      </c>
      <c r="O232" s="1">
        <f>случ!I220</f>
        <v>-5.7794180882473487</v>
      </c>
      <c r="P232" s="1">
        <f t="shared" si="21"/>
        <v>84.545581911752649</v>
      </c>
      <c r="Q232">
        <f t="shared" si="22"/>
        <v>1</v>
      </c>
      <c r="S232">
        <f>случ!J220</f>
        <v>-8.5772758211517246</v>
      </c>
      <c r="T232">
        <f>случ!K220</f>
        <v>2.9150129044868525</v>
      </c>
      <c r="U232" s="1">
        <f t="shared" si="23"/>
        <v>23.118724178848275</v>
      </c>
      <c r="V232" s="1">
        <f t="shared" si="24"/>
        <v>2.9560129044868511</v>
      </c>
      <c r="X232" s="4">
        <f>10-SUM(U232&lt;$X$1,U232&lt;$X$2,U232&lt;$X$3,U232&lt;$X$4,U232&lt;$X$5,U232&lt;$X$6,U232&lt;$X$7,U232&lt;$X$8,U232&lt;$X$9,U232&lt;$X$10)</f>
        <v>6</v>
      </c>
      <c r="Y232" s="4">
        <f>SUM(V232&lt;$Y$1,V232&lt;$Y$2,V232&lt;$Y$3,V232&lt;$Y$4,V232&lt;$Y$5,V232&lt;$Y$6,V232&lt;$Y$7,V232&lt;$Y$8,V232&lt;$Y$9,V232&lt;$Y$10)</f>
        <v>5</v>
      </c>
      <c r="AA232" s="10">
        <f t="shared" si="25"/>
        <v>7.4999999999999997E-3</v>
      </c>
    </row>
    <row r="233" spans="1:27">
      <c r="A233" s="4"/>
      <c r="B233" t="s">
        <v>30</v>
      </c>
      <c r="C233">
        <v>2</v>
      </c>
      <c r="D233" s="1">
        <v>-9.6999999999999993</v>
      </c>
      <c r="E233" s="1">
        <v>0.25</v>
      </c>
      <c r="F233" s="1">
        <v>6.5</v>
      </c>
      <c r="G233" s="1">
        <v>0.39900000000000002</v>
      </c>
      <c r="H233" s="1">
        <v>17.5</v>
      </c>
      <c r="I233" s="1">
        <v>0</v>
      </c>
      <c r="J233" s="1">
        <v>0.26999999999999902</v>
      </c>
      <c r="K233" s="1">
        <v>6.1</v>
      </c>
      <c r="L233" s="1">
        <v>0</v>
      </c>
      <c r="M233" s="1">
        <v>4.8</v>
      </c>
      <c r="O233" s="1">
        <f>случ!I221</f>
        <v>11.244617821088809</v>
      </c>
      <c r="P233" s="1">
        <f t="shared" si="21"/>
        <v>96.704617821088817</v>
      </c>
      <c r="Q233">
        <f t="shared" si="22"/>
        <v>1</v>
      </c>
      <c r="S233">
        <f>случ!J221</f>
        <v>-15.102491234051927</v>
      </c>
      <c r="T233">
        <f>случ!K221</f>
        <v>-12.113114556717829</v>
      </c>
      <c r="U233" s="1">
        <f t="shared" si="23"/>
        <v>20.51350876594806</v>
      </c>
      <c r="V233" s="1">
        <f t="shared" si="24"/>
        <v>-5.4521145567178406</v>
      </c>
      <c r="X233" s="4">
        <f>10-SUM(U233&lt;$X$1,U233&lt;$X$2,U233&lt;$X$3,U233&lt;$X$4,U233&lt;$X$5,U233&lt;$X$6,U233&lt;$X$7,U233&lt;$X$8,U233&lt;$X$9,U233&lt;$X$10)</f>
        <v>5</v>
      </c>
      <c r="Y233" s="4">
        <f>SUM(V233&lt;$Y$1,V233&lt;$Y$2,V233&lt;$Y$3,V233&lt;$Y$4,V233&lt;$Y$5,V233&lt;$Y$6,V233&lt;$Y$7,V233&lt;$Y$8,V233&lt;$Y$9,V233&lt;$Y$10)</f>
        <v>7</v>
      </c>
      <c r="AA233" s="10">
        <f t="shared" si="25"/>
        <v>6.2500000000000003E-3</v>
      </c>
    </row>
    <row r="234" spans="1:27">
      <c r="A234" s="4"/>
      <c r="B234" t="s">
        <v>31</v>
      </c>
      <c r="C234">
        <v>2</v>
      </c>
      <c r="D234" s="1">
        <v>-4.5</v>
      </c>
      <c r="E234" s="1">
        <v>0</v>
      </c>
      <c r="F234" s="1">
        <v>6.5</v>
      </c>
      <c r="G234" s="1">
        <v>1.17</v>
      </c>
      <c r="H234" s="1">
        <v>19</v>
      </c>
      <c r="I234" s="1">
        <v>-0.149999999999999</v>
      </c>
      <c r="J234" s="1">
        <v>0.78000000000000103</v>
      </c>
      <c r="K234" s="1">
        <v>6.1</v>
      </c>
      <c r="L234" s="1">
        <v>1.35</v>
      </c>
      <c r="M234" s="1">
        <v>9.4</v>
      </c>
      <c r="O234" s="1">
        <f>случ!I222</f>
        <v>-41.041516206802591</v>
      </c>
      <c r="P234" s="1">
        <f t="shared" si="21"/>
        <v>46.248483793197401</v>
      </c>
      <c r="Q234">
        <f t="shared" si="22"/>
        <v>0</v>
      </c>
      <c r="S234">
        <f>случ!J222</f>
        <v>-11.039836917075556</v>
      </c>
      <c r="T234">
        <f>случ!K222</f>
        <v>5.4692177723276716</v>
      </c>
      <c r="U234" s="1">
        <f t="shared" si="23"/>
        <v>26.080163082924457</v>
      </c>
      <c r="V234" s="1">
        <f t="shared" si="24"/>
        <v>7.8392177723276939</v>
      </c>
      <c r="X234" s="4">
        <f>10-SUM(U234&lt;$X$1,U234&lt;$X$2,U234&lt;$X$3,U234&lt;$X$4,U234&lt;$X$5,U234&lt;$X$6,U234&lt;$X$7,U234&lt;$X$8,U234&lt;$X$9,U234&lt;$X$10)</f>
        <v>7</v>
      </c>
      <c r="Y234" s="4">
        <f>SUM(V234&lt;$Y$1,V234&lt;$Y$2,V234&lt;$Y$3,V234&lt;$Y$4,V234&lt;$Y$5,V234&lt;$Y$6,V234&lt;$Y$7,V234&lt;$Y$8,V234&lt;$Y$9,V234&lt;$Y$10)</f>
        <v>3</v>
      </c>
      <c r="AA234" s="10">
        <f t="shared" si="25"/>
        <v>0</v>
      </c>
    </row>
    <row r="235" spans="1:27">
      <c r="A235" s="4"/>
      <c r="B235" t="s">
        <v>32</v>
      </c>
      <c r="C235">
        <v>2</v>
      </c>
      <c r="D235" s="1">
        <v>-3</v>
      </c>
      <c r="E235" s="1">
        <v>0.125</v>
      </c>
      <c r="F235" s="1">
        <v>6.5</v>
      </c>
      <c r="G235" s="1">
        <v>0.3</v>
      </c>
      <c r="H235" s="1">
        <v>19</v>
      </c>
      <c r="I235" s="1">
        <v>0</v>
      </c>
      <c r="J235" s="1">
        <v>5.99999999999987E-2</v>
      </c>
      <c r="K235" s="1">
        <v>6.1</v>
      </c>
      <c r="L235" s="1">
        <v>0</v>
      </c>
      <c r="M235" s="1">
        <v>8.9</v>
      </c>
      <c r="O235" s="1">
        <f>случ!I223</f>
        <v>-36.704435252891088</v>
      </c>
      <c r="P235" s="1">
        <f t="shared" si="21"/>
        <v>53.320564747108918</v>
      </c>
      <c r="Q235">
        <f t="shared" si="22"/>
        <v>0</v>
      </c>
      <c r="S235">
        <f>случ!J223</f>
        <v>-23.879229314658652</v>
      </c>
      <c r="T235">
        <f>случ!K223</f>
        <v>1.3539726219488828</v>
      </c>
      <c r="U235" s="1">
        <f t="shared" si="23"/>
        <v>15.200770685341332</v>
      </c>
      <c r="V235" s="1">
        <f t="shared" si="24"/>
        <v>2.7839726219488665</v>
      </c>
      <c r="X235" s="4">
        <f>10-SUM(U235&lt;$X$1,U235&lt;$X$2,U235&lt;$X$3,U235&lt;$X$4,U235&lt;$X$5,U235&lt;$X$6,U235&lt;$X$7,U235&lt;$X$8,U235&lt;$X$9,U235&lt;$X$10)</f>
        <v>3</v>
      </c>
      <c r="Y235" s="4">
        <f>SUM(V235&lt;$Y$1,V235&lt;$Y$2,V235&lt;$Y$3,V235&lt;$Y$4,V235&lt;$Y$5,V235&lt;$Y$6,V235&lt;$Y$7,V235&lt;$Y$8,V235&lt;$Y$9,V235&lt;$Y$10)</f>
        <v>5</v>
      </c>
      <c r="AA235" s="10">
        <f t="shared" si="25"/>
        <v>0</v>
      </c>
    </row>
    <row r="236" spans="1:27">
      <c r="A236" s="4"/>
      <c r="B236" t="s">
        <v>33</v>
      </c>
      <c r="C236">
        <v>2</v>
      </c>
      <c r="D236" s="1">
        <v>-12.7</v>
      </c>
      <c r="E236" s="1">
        <v>0.25</v>
      </c>
      <c r="F236" s="1">
        <v>6.5</v>
      </c>
      <c r="G236" s="1">
        <v>0.39900000000000002</v>
      </c>
      <c r="H236" s="1">
        <v>19</v>
      </c>
      <c r="I236" s="1">
        <v>0</v>
      </c>
      <c r="J236" s="1">
        <v>0.75</v>
      </c>
      <c r="K236" s="1">
        <v>6.1</v>
      </c>
      <c r="L236" s="1">
        <v>0</v>
      </c>
      <c r="M236" s="1">
        <v>6.5</v>
      </c>
      <c r="O236" s="1">
        <f>случ!I224</f>
        <v>23.148032139264259</v>
      </c>
      <c r="P236" s="1">
        <f t="shared" si="21"/>
        <v>108.00803213926426</v>
      </c>
      <c r="Q236">
        <f t="shared" si="22"/>
        <v>1</v>
      </c>
      <c r="S236">
        <f>случ!J224</f>
        <v>-3.0252342823920495</v>
      </c>
      <c r="T236">
        <f>случ!K224</f>
        <v>8.4686790764437241</v>
      </c>
      <c r="U236" s="1">
        <f t="shared" si="23"/>
        <v>42.030765717607949</v>
      </c>
      <c r="V236" s="1">
        <f t="shared" si="24"/>
        <v>21.169679076443725</v>
      </c>
      <c r="X236" s="4">
        <f>10-SUM(U236&lt;$X$1,U236&lt;$X$2,U236&lt;$X$3,U236&lt;$X$4,U236&lt;$X$5,U236&lt;$X$6,U236&lt;$X$7,U236&lt;$X$8,U236&lt;$X$9,U236&lt;$X$10)</f>
        <v>10</v>
      </c>
      <c r="Y236" s="4">
        <f>SUM(V236&lt;$Y$1,V236&lt;$Y$2,V236&lt;$Y$3,V236&lt;$Y$4,V236&lt;$Y$5,V236&lt;$Y$6,V236&lt;$Y$7,V236&lt;$Y$8,V236&lt;$Y$9,V236&lt;$Y$10)</f>
        <v>0</v>
      </c>
      <c r="AA236" s="10">
        <f t="shared" si="25"/>
        <v>1.2500000000000001E-2</v>
      </c>
    </row>
    <row r="237" spans="1:27">
      <c r="A237" s="4"/>
      <c r="B237" t="s">
        <v>34</v>
      </c>
      <c r="C237">
        <v>2</v>
      </c>
      <c r="D237" s="1">
        <v>-26</v>
      </c>
      <c r="E237" s="1">
        <v>0.125</v>
      </c>
      <c r="F237" s="1">
        <v>6.5</v>
      </c>
      <c r="G237" s="1">
        <v>0.3</v>
      </c>
      <c r="H237" s="1">
        <v>19</v>
      </c>
      <c r="I237" s="1">
        <v>0</v>
      </c>
      <c r="J237" s="1">
        <v>-0.60000000000000098</v>
      </c>
      <c r="K237" s="1">
        <v>6.1</v>
      </c>
      <c r="L237" s="1">
        <v>0</v>
      </c>
      <c r="M237" s="1">
        <v>0.9</v>
      </c>
      <c r="O237" s="1">
        <f>случ!I225</f>
        <v>-31.365228897750956</v>
      </c>
      <c r="P237" s="1">
        <f t="shared" si="21"/>
        <v>42.559771102249044</v>
      </c>
      <c r="Q237">
        <f t="shared" si="22"/>
        <v>0</v>
      </c>
      <c r="S237">
        <f>случ!J225</f>
        <v>31.584766400913466</v>
      </c>
      <c r="T237">
        <f>случ!K225</f>
        <v>4.0604090283176211</v>
      </c>
      <c r="U237" s="1">
        <f t="shared" si="23"/>
        <v>54.084766400913452</v>
      </c>
      <c r="V237" s="1">
        <f t="shared" si="24"/>
        <v>4.9104090283176083</v>
      </c>
      <c r="X237" s="4">
        <f>10-SUM(U237&lt;$X$1,U237&lt;$X$2,U237&lt;$X$3,U237&lt;$X$4,U237&lt;$X$5,U237&lt;$X$6,U237&lt;$X$7,U237&lt;$X$8,U237&lt;$X$9,U237&lt;$X$10)</f>
        <v>10</v>
      </c>
      <c r="Y237" s="4">
        <f>SUM(V237&lt;$Y$1,V237&lt;$Y$2,V237&lt;$Y$3,V237&lt;$Y$4,V237&lt;$Y$5,V237&lt;$Y$6,V237&lt;$Y$7,V237&lt;$Y$8,V237&lt;$Y$9,V237&lt;$Y$10)</f>
        <v>4</v>
      </c>
      <c r="AA237" s="10">
        <f t="shared" si="25"/>
        <v>0</v>
      </c>
    </row>
    <row r="238" spans="1:27">
      <c r="A238" s="4"/>
      <c r="B238" t="s">
        <v>35</v>
      </c>
      <c r="C238">
        <v>2</v>
      </c>
      <c r="D238" s="1">
        <v>-29.6</v>
      </c>
      <c r="E238" s="1">
        <v>0</v>
      </c>
      <c r="F238" s="1">
        <v>6.5</v>
      </c>
      <c r="G238" s="1">
        <v>0.5</v>
      </c>
      <c r="H238" s="1">
        <v>19</v>
      </c>
      <c r="I238" s="1">
        <v>0</v>
      </c>
      <c r="J238" s="1">
        <v>3.0000000000001099E-2</v>
      </c>
      <c r="K238" s="1">
        <v>6.1</v>
      </c>
      <c r="L238" s="1">
        <v>0</v>
      </c>
      <c r="M238" s="1">
        <v>-4.9000000000000004</v>
      </c>
      <c r="O238" s="1">
        <f>случ!I226</f>
        <v>41.784988927881379</v>
      </c>
      <c r="P238" s="1">
        <f t="shared" si="21"/>
        <v>111.56498892788139</v>
      </c>
      <c r="Q238">
        <f t="shared" si="22"/>
        <v>1</v>
      </c>
      <c r="S238">
        <f>случ!J226</f>
        <v>22.70693765331394</v>
      </c>
      <c r="T238">
        <f>случ!K226</f>
        <v>3.2945370124996822</v>
      </c>
      <c r="U238" s="1">
        <f t="shared" si="23"/>
        <v>46.396937653313955</v>
      </c>
      <c r="V238" s="1">
        <f t="shared" si="24"/>
        <v>17.9345370124997</v>
      </c>
      <c r="X238" s="4">
        <f>10-SUM(U238&lt;$X$1,U238&lt;$X$2,U238&lt;$X$3,U238&lt;$X$4,U238&lt;$X$5,U238&lt;$X$6,U238&lt;$X$7,U238&lt;$X$8,U238&lt;$X$9,U238&lt;$X$10)</f>
        <v>10</v>
      </c>
      <c r="Y238" s="4">
        <f>SUM(V238&lt;$Y$1,V238&lt;$Y$2,V238&lt;$Y$3,V238&lt;$Y$4,V238&lt;$Y$5,V238&lt;$Y$6,V238&lt;$Y$7,V238&lt;$Y$8,V238&lt;$Y$9,V238&lt;$Y$10)</f>
        <v>1</v>
      </c>
      <c r="AA238" s="10">
        <f t="shared" si="25"/>
        <v>1.2500000000000001E-2</v>
      </c>
    </row>
    <row r="239" spans="1:27">
      <c r="A239" s="4"/>
      <c r="B239" t="s">
        <v>36</v>
      </c>
      <c r="C239">
        <v>2</v>
      </c>
      <c r="D239" s="1">
        <v>-23.2</v>
      </c>
      <c r="E239" s="1">
        <v>0</v>
      </c>
      <c r="F239" s="1">
        <v>6</v>
      </c>
      <c r="G239" s="1">
        <v>0.19900000000000001</v>
      </c>
      <c r="H239" s="1">
        <v>19</v>
      </c>
      <c r="I239" s="1">
        <v>0</v>
      </c>
      <c r="J239" s="1">
        <v>0</v>
      </c>
      <c r="K239" s="1">
        <v>7</v>
      </c>
      <c r="L239" s="1">
        <v>0</v>
      </c>
      <c r="M239" s="1">
        <v>-3.2</v>
      </c>
      <c r="O239" s="1">
        <f>случ!I227</f>
        <v>10.973744008763852</v>
      </c>
      <c r="P239" s="1">
        <f t="shared" si="21"/>
        <v>79.733744008763864</v>
      </c>
      <c r="Q239">
        <f t="shared" si="22"/>
        <v>1</v>
      </c>
      <c r="S239">
        <f>случ!J227</f>
        <v>19.704573442825108</v>
      </c>
      <c r="T239">
        <f>случ!K227</f>
        <v>-8.4631378170212379</v>
      </c>
      <c r="U239" s="1">
        <f t="shared" si="23"/>
        <v>48.31057344282511</v>
      </c>
      <c r="V239" s="1">
        <f t="shared" si="24"/>
        <v>3.0378621829787598</v>
      </c>
      <c r="X239" s="4">
        <f>10-SUM(U239&lt;$X$1,U239&lt;$X$2,U239&lt;$X$3,U239&lt;$X$4,U239&lt;$X$5,U239&lt;$X$6,U239&lt;$X$7,U239&lt;$X$8,U239&lt;$X$9,U239&lt;$X$10)</f>
        <v>10</v>
      </c>
      <c r="Y239" s="4">
        <f>SUM(V239&lt;$Y$1,V239&lt;$Y$2,V239&lt;$Y$3,V239&lt;$Y$4,V239&lt;$Y$5,V239&lt;$Y$6,V239&lt;$Y$7,V239&lt;$Y$8,V239&lt;$Y$9,V239&lt;$Y$10)</f>
        <v>4</v>
      </c>
      <c r="AA239" s="10">
        <f t="shared" si="25"/>
        <v>1.2500000000000001E-2</v>
      </c>
    </row>
    <row r="240" spans="1:27">
      <c r="A240" s="4"/>
      <c r="B240" t="s">
        <v>37</v>
      </c>
      <c r="C240">
        <v>2</v>
      </c>
      <c r="D240" s="1">
        <v>-4</v>
      </c>
      <c r="E240" s="1">
        <v>0</v>
      </c>
      <c r="F240" s="1">
        <v>5.5</v>
      </c>
      <c r="G240" s="1">
        <v>-0.5</v>
      </c>
      <c r="H240" s="1">
        <v>18</v>
      </c>
      <c r="I240" s="1">
        <v>-0.1</v>
      </c>
      <c r="J240" s="1">
        <v>-0.85000000000000098</v>
      </c>
      <c r="K240" s="1">
        <v>7</v>
      </c>
      <c r="L240" s="1">
        <v>-1.1000000000000001</v>
      </c>
      <c r="M240" s="1">
        <v>-2</v>
      </c>
      <c r="O240" s="1">
        <f>случ!I228</f>
        <v>-12.548090994906849</v>
      </c>
      <c r="P240" s="1">
        <f t="shared" si="21"/>
        <v>63.111909005093146</v>
      </c>
      <c r="Q240">
        <f t="shared" si="22"/>
        <v>1</v>
      </c>
      <c r="S240">
        <f>случ!J228</f>
        <v>-1.6270825513295688</v>
      </c>
      <c r="T240">
        <f>случ!K228</f>
        <v>-5.3958295793882494</v>
      </c>
      <c r="U240" s="1">
        <f t="shared" si="23"/>
        <v>25.922917448670422</v>
      </c>
      <c r="V240" s="1">
        <f t="shared" si="24"/>
        <v>-3.1458295793882636</v>
      </c>
      <c r="X240" s="4">
        <f>10-SUM(U240&lt;$X$1,U240&lt;$X$2,U240&lt;$X$3,U240&lt;$X$4,U240&lt;$X$5,U240&lt;$X$6,U240&lt;$X$7,U240&lt;$X$8,U240&lt;$X$9,U240&lt;$X$10)</f>
        <v>6</v>
      </c>
      <c r="Y240" s="4">
        <f>SUM(V240&lt;$Y$1,V240&lt;$Y$2,V240&lt;$Y$3,V240&lt;$Y$4,V240&lt;$Y$5,V240&lt;$Y$6,V240&lt;$Y$7,V240&lt;$Y$8,V240&lt;$Y$9,V240&lt;$Y$10)</f>
        <v>7</v>
      </c>
      <c r="AA240" s="10">
        <f t="shared" si="25"/>
        <v>7.4999999999999997E-3</v>
      </c>
    </row>
    <row r="241" spans="1:27">
      <c r="A241" s="4"/>
      <c r="B241" t="s">
        <v>38</v>
      </c>
      <c r="C241">
        <v>2</v>
      </c>
      <c r="D241" s="1">
        <v>4.3999999999999897</v>
      </c>
      <c r="E241" s="1">
        <v>0</v>
      </c>
      <c r="F241" s="1">
        <v>5</v>
      </c>
      <c r="G241" s="1">
        <v>-1.25</v>
      </c>
      <c r="H241" s="1">
        <v>17</v>
      </c>
      <c r="I241" s="1">
        <v>0.5</v>
      </c>
      <c r="J241" s="1">
        <v>-0.95000000000000195</v>
      </c>
      <c r="K241" s="1">
        <v>7</v>
      </c>
      <c r="L241" s="1">
        <v>-0.5</v>
      </c>
      <c r="M241" s="1">
        <v>-1.6</v>
      </c>
      <c r="O241" s="1">
        <f>случ!I229</f>
        <v>27.517454749257926</v>
      </c>
      <c r="P241" s="1">
        <f t="shared" si="21"/>
        <v>102.79745474925791</v>
      </c>
      <c r="Q241">
        <f t="shared" si="22"/>
        <v>1</v>
      </c>
      <c r="S241">
        <f>случ!J229</f>
        <v>-31.432351162146922</v>
      </c>
      <c r="T241">
        <f>случ!K229</f>
        <v>4.4250252404841941</v>
      </c>
      <c r="U241" s="1">
        <f t="shared" si="23"/>
        <v>-4.88235116214695</v>
      </c>
      <c r="V241" s="1">
        <f t="shared" si="24"/>
        <v>8.9250252404841675</v>
      </c>
      <c r="X241" s="4">
        <f>10-SUM(U241&lt;$X$1,U241&lt;$X$2,U241&lt;$X$3,U241&lt;$X$4,U241&lt;$X$5,U241&lt;$X$6,U241&lt;$X$7,U241&lt;$X$8,U241&lt;$X$9,U241&lt;$X$10)</f>
        <v>0</v>
      </c>
      <c r="Y241" s="4">
        <f>SUM(V241&lt;$Y$1,V241&lt;$Y$2,V241&lt;$Y$3,V241&lt;$Y$4,V241&lt;$Y$5,V241&lt;$Y$6,V241&lt;$Y$7,V241&lt;$Y$8,V241&lt;$Y$9,V241&lt;$Y$10)</f>
        <v>3</v>
      </c>
      <c r="AA241" s="10">
        <f t="shared" si="25"/>
        <v>0</v>
      </c>
    </row>
    <row r="242" spans="1:27">
      <c r="A242" s="4"/>
      <c r="B242" t="s">
        <v>39</v>
      </c>
      <c r="C242">
        <v>2</v>
      </c>
      <c r="D242" s="1">
        <v>1.19999999999999</v>
      </c>
      <c r="E242" s="1">
        <v>0</v>
      </c>
      <c r="F242" s="1">
        <v>4.5</v>
      </c>
      <c r="G242" s="1">
        <v>0.100000000000001</v>
      </c>
      <c r="H242" s="1">
        <v>17</v>
      </c>
      <c r="I242" s="1">
        <v>0</v>
      </c>
      <c r="J242" s="1">
        <v>0.25</v>
      </c>
      <c r="K242" s="1">
        <v>7</v>
      </c>
      <c r="L242" s="1">
        <v>0</v>
      </c>
      <c r="M242" s="1">
        <v>-1.3</v>
      </c>
      <c r="O242" s="1">
        <f>случ!I230</f>
        <v>-34.935316747565651</v>
      </c>
      <c r="P242" s="1">
        <f t="shared" si="21"/>
        <v>32.404683252434353</v>
      </c>
      <c r="Q242">
        <f t="shared" si="22"/>
        <v>0</v>
      </c>
      <c r="S242">
        <f>случ!J230</f>
        <v>12.647939873633101</v>
      </c>
      <c r="T242">
        <f>случ!K230</f>
        <v>-9.4490582954890563</v>
      </c>
      <c r="U242" s="1">
        <f t="shared" si="23"/>
        <v>44.997939873633094</v>
      </c>
      <c r="V242" s="1">
        <f t="shared" si="24"/>
        <v>1.500941704510943</v>
      </c>
      <c r="X242" s="4">
        <f>10-SUM(U242&lt;$X$1,U242&lt;$X$2,U242&lt;$X$3,U242&lt;$X$4,U242&lt;$X$5,U242&lt;$X$6,U242&lt;$X$7,U242&lt;$X$8,U242&lt;$X$9,U242&lt;$X$10)</f>
        <v>10</v>
      </c>
      <c r="Y242" s="4">
        <f>SUM(V242&lt;$Y$1,V242&lt;$Y$2,V242&lt;$Y$3,V242&lt;$Y$4,V242&lt;$Y$5,V242&lt;$Y$6,V242&lt;$Y$7,V242&lt;$Y$8,V242&lt;$Y$9,V242&lt;$Y$10)</f>
        <v>5</v>
      </c>
      <c r="AA242" s="10">
        <f t="shared" si="25"/>
        <v>0</v>
      </c>
    </row>
    <row r="243" spans="1:27">
      <c r="A243" s="4"/>
      <c r="B243" t="s">
        <v>40</v>
      </c>
      <c r="C243">
        <v>2</v>
      </c>
      <c r="D243" s="1">
        <v>-6.1999999999999904</v>
      </c>
      <c r="E243" s="1">
        <v>-0.125</v>
      </c>
      <c r="F243" s="1">
        <v>4</v>
      </c>
      <c r="G243" s="1">
        <v>0.60000000000000098</v>
      </c>
      <c r="H243" s="1">
        <v>17</v>
      </c>
      <c r="I243" s="1">
        <v>-0.8</v>
      </c>
      <c r="J243" s="1">
        <v>9.9999999999997799E-2</v>
      </c>
      <c r="K243" s="1">
        <v>7</v>
      </c>
      <c r="L243" s="1">
        <v>-0.8</v>
      </c>
      <c r="M243" s="1">
        <v>-4.0999999999999899</v>
      </c>
      <c r="O243" s="1">
        <f>случ!I231</f>
        <v>-64.323044753979147</v>
      </c>
      <c r="P243" s="1">
        <f t="shared" si="21"/>
        <v>-9.6080447539791365</v>
      </c>
      <c r="Q243">
        <f t="shared" si="22"/>
        <v>-1</v>
      </c>
      <c r="S243">
        <f>случ!J231</f>
        <v>-36.136971682622523</v>
      </c>
      <c r="T243">
        <f>случ!K231</f>
        <v>-5.5283888526659473</v>
      </c>
      <c r="U243" s="1">
        <f t="shared" si="23"/>
        <v>-6.7369716826225421</v>
      </c>
      <c r="V243" s="1">
        <f t="shared" si="24"/>
        <v>0.17161114733401295</v>
      </c>
      <c r="X243" s="4">
        <f>10-SUM(U243&lt;$X$1,U243&lt;$X$2,U243&lt;$X$3,U243&lt;$X$4,U243&lt;$X$5,U243&lt;$X$6,U243&lt;$X$7,U243&lt;$X$8,U243&lt;$X$9,U243&lt;$X$10)</f>
        <v>0</v>
      </c>
      <c r="Y243" s="4">
        <f>SUM(V243&lt;$Y$1,V243&lt;$Y$2,V243&lt;$Y$3,V243&lt;$Y$4,V243&lt;$Y$5,V243&lt;$Y$6,V243&lt;$Y$7,V243&lt;$Y$8,V243&lt;$Y$9,V243&lt;$Y$10)</f>
        <v>5</v>
      </c>
      <c r="AA243" s="10">
        <f t="shared" si="25"/>
        <v>-6.2500000000000003E-3</v>
      </c>
    </row>
    <row r="244" spans="1:27">
      <c r="A244" s="4"/>
      <c r="B244" t="s">
        <v>41</v>
      </c>
      <c r="C244">
        <v>2</v>
      </c>
      <c r="D244" s="1">
        <v>-9.8999999999999897</v>
      </c>
      <c r="E244" s="1">
        <v>-0.125</v>
      </c>
      <c r="F244" s="1">
        <v>3.75</v>
      </c>
      <c r="G244" s="1">
        <v>0</v>
      </c>
      <c r="H244" s="1">
        <v>15.5</v>
      </c>
      <c r="I244" s="1">
        <v>-0.05</v>
      </c>
      <c r="J244" s="1">
        <v>2.0000000000003099E-2</v>
      </c>
      <c r="K244" s="1">
        <v>7</v>
      </c>
      <c r="L244" s="1">
        <v>-1.55</v>
      </c>
      <c r="M244" s="1">
        <v>-7.8</v>
      </c>
      <c r="O244" s="1">
        <f>случ!I232</f>
        <v>-5.5576127555384502</v>
      </c>
      <c r="P244" s="1">
        <f t="shared" si="21"/>
        <v>42.617387244461554</v>
      </c>
      <c r="Q244">
        <f t="shared" si="22"/>
        <v>0</v>
      </c>
      <c r="S244">
        <f>случ!J232</f>
        <v>-24.524234380020935</v>
      </c>
      <c r="T244">
        <f>случ!K232</f>
        <v>-5.1824937195622089</v>
      </c>
      <c r="U244" s="1">
        <f t="shared" si="23"/>
        <v>5.2357656199791087</v>
      </c>
      <c r="V244" s="1">
        <f t="shared" si="24"/>
        <v>13.52750628043783</v>
      </c>
      <c r="X244" s="4">
        <f>10-SUM(U244&lt;$X$1,U244&lt;$X$2,U244&lt;$X$3,U244&lt;$X$4,U244&lt;$X$5,U244&lt;$X$6,U244&lt;$X$7,U244&lt;$X$8,U244&lt;$X$9,U244&lt;$X$10)</f>
        <v>0</v>
      </c>
      <c r="Y244" s="4">
        <f>SUM(V244&lt;$Y$1,V244&lt;$Y$2,V244&lt;$Y$3,V244&lt;$Y$4,V244&lt;$Y$5,V244&lt;$Y$6,V244&lt;$Y$7,V244&lt;$Y$8,V244&lt;$Y$9,V244&lt;$Y$10)</f>
        <v>1</v>
      </c>
      <c r="AA244" s="10">
        <f t="shared" si="25"/>
        <v>0</v>
      </c>
    </row>
    <row r="245" spans="1:27">
      <c r="A245" s="4"/>
      <c r="B245" t="s">
        <v>42</v>
      </c>
      <c r="C245">
        <v>2</v>
      </c>
      <c r="D245" s="1">
        <v>-7.6</v>
      </c>
      <c r="E245" s="1">
        <v>0</v>
      </c>
      <c r="F245" s="1">
        <v>3.75</v>
      </c>
      <c r="G245" s="1">
        <v>0.5</v>
      </c>
      <c r="H245" s="1">
        <v>15.5</v>
      </c>
      <c r="I245" s="1">
        <v>0</v>
      </c>
      <c r="J245" s="1">
        <v>0.100000000000001</v>
      </c>
      <c r="K245" s="1">
        <v>7</v>
      </c>
      <c r="L245" s="1">
        <v>0</v>
      </c>
      <c r="M245" s="1">
        <v>-10.199999999999999</v>
      </c>
      <c r="O245" s="1">
        <f>случ!I233</f>
        <v>52.015177300835916</v>
      </c>
      <c r="P245" s="1">
        <f t="shared" si="21"/>
        <v>103.44517730083592</v>
      </c>
      <c r="Q245">
        <f t="shared" si="22"/>
        <v>1</v>
      </c>
      <c r="S245">
        <f>случ!J233</f>
        <v>-18.149552029546932</v>
      </c>
      <c r="T245">
        <f>случ!K233</f>
        <v>4.0286233397093154</v>
      </c>
      <c r="U245" s="1">
        <f t="shared" si="23"/>
        <v>-0.54955202954691984</v>
      </c>
      <c r="V245" s="1">
        <f t="shared" si="24"/>
        <v>20.028623339709327</v>
      </c>
      <c r="X245" s="4">
        <f>10-SUM(U245&lt;$X$1,U245&lt;$X$2,U245&lt;$X$3,U245&lt;$X$4,U245&lt;$X$5,U245&lt;$X$6,U245&lt;$X$7,U245&lt;$X$8,U245&lt;$X$9,U245&lt;$X$10)</f>
        <v>0</v>
      </c>
      <c r="Y245" s="4">
        <f>SUM(V245&lt;$Y$1,V245&lt;$Y$2,V245&lt;$Y$3,V245&lt;$Y$4,V245&lt;$Y$5,V245&lt;$Y$6,V245&lt;$Y$7,V245&lt;$Y$8,V245&lt;$Y$9,V245&lt;$Y$10)</f>
        <v>0</v>
      </c>
      <c r="AA245" s="10">
        <f t="shared" si="25"/>
        <v>0</v>
      </c>
    </row>
    <row r="246" spans="1:27">
      <c r="A246" s="4"/>
      <c r="B246" t="s">
        <v>43</v>
      </c>
      <c r="C246">
        <v>2</v>
      </c>
      <c r="D246" s="1">
        <v>-4.4000000000000004</v>
      </c>
      <c r="E246" s="1">
        <v>0</v>
      </c>
      <c r="F246" s="1">
        <v>3.5</v>
      </c>
      <c r="G246" s="1">
        <v>0.15</v>
      </c>
      <c r="H246" s="1">
        <v>14.5</v>
      </c>
      <c r="I246" s="1">
        <v>9.9999999999999895E-2</v>
      </c>
      <c r="J246" s="1">
        <v>9.9999999999997799E-2</v>
      </c>
      <c r="K246" s="1">
        <v>7</v>
      </c>
      <c r="L246" s="1">
        <v>-0.9</v>
      </c>
      <c r="M246" s="1">
        <v>-7.8</v>
      </c>
      <c r="O246" s="1">
        <f>случ!I234</f>
        <v>35.251811509864964</v>
      </c>
      <c r="P246" s="1">
        <f t="shared" si="21"/>
        <v>85.211811509864958</v>
      </c>
      <c r="Q246">
        <f t="shared" si="22"/>
        <v>1</v>
      </c>
      <c r="S246">
        <f>случ!J234</f>
        <v>-15.832238308132583</v>
      </c>
      <c r="T246">
        <f>случ!K234</f>
        <v>5.8844414507828189</v>
      </c>
      <c r="U246" s="1">
        <f t="shared" si="23"/>
        <v>9.6677616918673852</v>
      </c>
      <c r="V246" s="1">
        <f t="shared" si="24"/>
        <v>23.53444145078279</v>
      </c>
      <c r="X246" s="4">
        <f>10-SUM(U246&lt;$X$1,U246&lt;$X$2,U246&lt;$X$3,U246&lt;$X$4,U246&lt;$X$5,U246&lt;$X$6,U246&lt;$X$7,U246&lt;$X$8,U246&lt;$X$9,U246&lt;$X$10)</f>
        <v>1</v>
      </c>
      <c r="Y246" s="4">
        <f>SUM(V246&lt;$Y$1,V246&lt;$Y$2,V246&lt;$Y$3,V246&lt;$Y$4,V246&lt;$Y$5,V246&lt;$Y$6,V246&lt;$Y$7,V246&lt;$Y$8,V246&lt;$Y$9,V246&lt;$Y$10)</f>
        <v>0</v>
      </c>
      <c r="AA246" s="10">
        <f t="shared" si="25"/>
        <v>1.25E-3</v>
      </c>
    </row>
    <row r="247" spans="1:27">
      <c r="A247" s="4"/>
      <c r="B247" t="s">
        <v>44</v>
      </c>
      <c r="C247">
        <v>2</v>
      </c>
      <c r="D247" s="1">
        <v>-5.5999999999999899</v>
      </c>
      <c r="E247" s="1">
        <v>-0.375</v>
      </c>
      <c r="F247" s="1">
        <v>3</v>
      </c>
      <c r="G247" s="1">
        <v>0.75</v>
      </c>
      <c r="H247" s="1">
        <v>14.5</v>
      </c>
      <c r="I247" s="1">
        <v>0</v>
      </c>
      <c r="J247" s="1">
        <v>-9.9999999999999603E-2</v>
      </c>
      <c r="K247" s="1">
        <v>7</v>
      </c>
      <c r="L247" s="1">
        <v>0</v>
      </c>
      <c r="M247" s="1">
        <v>-9.5</v>
      </c>
      <c r="O247" s="1">
        <f>случ!I235</f>
        <v>7.8263709460018802</v>
      </c>
      <c r="P247" s="1">
        <f t="shared" si="21"/>
        <v>46.531370946001886</v>
      </c>
      <c r="Q247">
        <f t="shared" si="22"/>
        <v>0</v>
      </c>
      <c r="S247">
        <f>случ!J235</f>
        <v>-10.171862380762335</v>
      </c>
      <c r="T247">
        <f>случ!K235</f>
        <v>-1.7891944071531585</v>
      </c>
      <c r="U247" s="1">
        <f t="shared" si="23"/>
        <v>3.0281376192376683</v>
      </c>
      <c r="V247" s="1">
        <f t="shared" si="24"/>
        <v>9.6608055928468453</v>
      </c>
      <c r="X247" s="4">
        <f>10-SUM(U247&lt;$X$1,U247&lt;$X$2,U247&lt;$X$3,U247&lt;$X$4,U247&lt;$X$5,U247&lt;$X$6,U247&lt;$X$7,U247&lt;$X$8,U247&lt;$X$9,U247&lt;$X$10)</f>
        <v>0</v>
      </c>
      <c r="Y247" s="4">
        <f>SUM(V247&lt;$Y$1,V247&lt;$Y$2,V247&lt;$Y$3,V247&lt;$Y$4,V247&lt;$Y$5,V247&lt;$Y$6,V247&lt;$Y$7,V247&lt;$Y$8,V247&lt;$Y$9,V247&lt;$Y$10)</f>
        <v>2</v>
      </c>
      <c r="AA247" s="10">
        <f t="shared" si="25"/>
        <v>0</v>
      </c>
    </row>
    <row r="248" spans="1:27">
      <c r="A248" s="4"/>
      <c r="B248" t="s">
        <v>45</v>
      </c>
      <c r="C248">
        <v>2</v>
      </c>
      <c r="D248" s="1">
        <v>-17.600000000000001</v>
      </c>
      <c r="E248" s="1">
        <v>-0.375</v>
      </c>
      <c r="F248" s="1">
        <v>2.5</v>
      </c>
      <c r="G248" s="1">
        <v>0.3</v>
      </c>
      <c r="H248" s="1">
        <v>13</v>
      </c>
      <c r="I248" s="1">
        <v>0.149999999999999</v>
      </c>
      <c r="J248" s="1">
        <v>-0.3</v>
      </c>
      <c r="K248" s="1">
        <v>7</v>
      </c>
      <c r="L248" s="1">
        <v>-1.35</v>
      </c>
      <c r="M248" s="1">
        <v>-14.9</v>
      </c>
      <c r="O248" s="1">
        <f>случ!I236</f>
        <v>25.055738354651407</v>
      </c>
      <c r="P248" s="1">
        <f t="shared" si="21"/>
        <v>48.420738354651405</v>
      </c>
      <c r="Q248">
        <f t="shared" si="22"/>
        <v>0</v>
      </c>
      <c r="S248">
        <f>случ!J236</f>
        <v>11.769095146287311</v>
      </c>
      <c r="T248">
        <f>случ!K236</f>
        <v>-6.4233605994448153</v>
      </c>
      <c r="U248" s="1">
        <f t="shared" si="23"/>
        <v>24.769095146287309</v>
      </c>
      <c r="V248" s="1">
        <f t="shared" si="24"/>
        <v>13.826639400555173</v>
      </c>
      <c r="X248" s="4">
        <f>10-SUM(U248&lt;$X$1,U248&lt;$X$2,U248&lt;$X$3,U248&lt;$X$4,U248&lt;$X$5,U248&lt;$X$6,U248&lt;$X$7,U248&lt;$X$8,U248&lt;$X$9,U248&lt;$X$10)</f>
        <v>6</v>
      </c>
      <c r="Y248" s="4">
        <f>SUM(V248&lt;$Y$1,V248&lt;$Y$2,V248&lt;$Y$3,V248&lt;$Y$4,V248&lt;$Y$5,V248&lt;$Y$6,V248&lt;$Y$7,V248&lt;$Y$8,V248&lt;$Y$9,V248&lt;$Y$10)</f>
        <v>1</v>
      </c>
      <c r="AA248" s="10">
        <f t="shared" si="25"/>
        <v>0</v>
      </c>
    </row>
    <row r="249" spans="1:27">
      <c r="A249" s="4"/>
      <c r="B249" t="s">
        <v>46</v>
      </c>
      <c r="C249">
        <v>2</v>
      </c>
      <c r="D249" s="1">
        <v>-7.4</v>
      </c>
      <c r="E249" s="1">
        <v>-0.25</v>
      </c>
      <c r="F249" s="1">
        <v>2</v>
      </c>
      <c r="G249" s="1">
        <v>0.15</v>
      </c>
      <c r="H249" s="1">
        <v>11.5</v>
      </c>
      <c r="I249" s="1">
        <v>0.75</v>
      </c>
      <c r="J249" s="1">
        <v>-1.94999999999999</v>
      </c>
      <c r="K249" s="1">
        <v>7</v>
      </c>
      <c r="L249" s="1">
        <v>-0.75</v>
      </c>
      <c r="M249" s="1">
        <v>-16.100000000000001</v>
      </c>
      <c r="O249" s="1">
        <f>случ!I237</f>
        <v>-39.110716611205362</v>
      </c>
      <c r="P249" s="1">
        <f t="shared" si="21"/>
        <v>-13.740716611205361</v>
      </c>
      <c r="Q249">
        <f t="shared" si="22"/>
        <v>-1</v>
      </c>
      <c r="S249">
        <f>случ!J237</f>
        <v>15.612312366402367</v>
      </c>
      <c r="T249">
        <f>случ!K237</f>
        <v>0.69613231978051227</v>
      </c>
      <c r="U249" s="1">
        <f t="shared" si="23"/>
        <v>1.7623123664024956</v>
      </c>
      <c r="V249" s="1">
        <f t="shared" si="24"/>
        <v>3.5461323197806451</v>
      </c>
      <c r="X249" s="4">
        <f>10-SUM(U249&lt;$X$1,U249&lt;$X$2,U249&lt;$X$3,U249&lt;$X$4,U249&lt;$X$5,U249&lt;$X$6,U249&lt;$X$7,U249&lt;$X$8,U249&lt;$X$9,U249&lt;$X$10)</f>
        <v>0</v>
      </c>
      <c r="Y249" s="4">
        <f>SUM(V249&lt;$Y$1,V249&lt;$Y$2,V249&lt;$Y$3,V249&lt;$Y$4,V249&lt;$Y$5,V249&lt;$Y$6,V249&lt;$Y$7,V249&lt;$Y$8,V249&lt;$Y$9,V249&lt;$Y$10)</f>
        <v>4</v>
      </c>
      <c r="AA249" s="10">
        <f t="shared" si="25"/>
        <v>-5.0000000000000001E-3</v>
      </c>
    </row>
    <row r="250" spans="1:27">
      <c r="A250" s="4"/>
      <c r="B250" t="s">
        <v>47</v>
      </c>
      <c r="C250">
        <v>2</v>
      </c>
      <c r="D250" s="1">
        <v>-6.3</v>
      </c>
      <c r="E250" s="1">
        <v>-0.25</v>
      </c>
      <c r="F250" s="1">
        <v>1.75</v>
      </c>
      <c r="G250" s="1">
        <v>1.32</v>
      </c>
      <c r="H250" s="1">
        <v>11.5</v>
      </c>
      <c r="I250" s="1">
        <v>0</v>
      </c>
      <c r="J250" s="1">
        <v>1.25</v>
      </c>
      <c r="K250" s="1">
        <v>7</v>
      </c>
      <c r="L250" s="1">
        <v>0</v>
      </c>
      <c r="M250" s="1">
        <v>-20.5</v>
      </c>
      <c r="O250" s="1">
        <f>случ!I238</f>
        <v>-6.3898985179317176</v>
      </c>
      <c r="P250" s="1">
        <f t="shared" si="21"/>
        <v>16.700101482068284</v>
      </c>
      <c r="Q250">
        <f t="shared" si="22"/>
        <v>-1</v>
      </c>
      <c r="S250">
        <f>случ!J238</f>
        <v>17.601207621319968</v>
      </c>
      <c r="T250">
        <f>случ!K238</f>
        <v>-5.9469868328332236</v>
      </c>
      <c r="U250" s="1">
        <f t="shared" si="23"/>
        <v>30.931207621319967</v>
      </c>
      <c r="V250" s="1">
        <f t="shared" si="24"/>
        <v>30.483013167166774</v>
      </c>
      <c r="X250" s="4">
        <f>10-SUM(U250&lt;$X$1,U250&lt;$X$2,U250&lt;$X$3,U250&lt;$X$4,U250&lt;$X$5,U250&lt;$X$6,U250&lt;$X$7,U250&lt;$X$8,U250&lt;$X$9,U250&lt;$X$10)</f>
        <v>8</v>
      </c>
      <c r="Y250" s="4">
        <f>SUM(V250&lt;$Y$1,V250&lt;$Y$2,V250&lt;$Y$3,V250&lt;$Y$4,V250&lt;$Y$5,V250&lt;$Y$6,V250&lt;$Y$7,V250&lt;$Y$8,V250&lt;$Y$9,V250&lt;$Y$10)</f>
        <v>0</v>
      </c>
      <c r="AA250" s="10">
        <f t="shared" si="25"/>
        <v>0</v>
      </c>
    </row>
    <row r="251" spans="1:27">
      <c r="A251" s="4"/>
      <c r="B251" t="s">
        <v>48</v>
      </c>
      <c r="C251">
        <v>2</v>
      </c>
      <c r="D251" s="1">
        <v>15.9</v>
      </c>
      <c r="E251" s="1">
        <v>0</v>
      </c>
      <c r="F251" s="1">
        <v>1.75</v>
      </c>
      <c r="G251" s="1">
        <v>-9.9599999999999994E-2</v>
      </c>
      <c r="H251" s="1">
        <v>10</v>
      </c>
      <c r="I251" s="1">
        <v>0.3</v>
      </c>
      <c r="J251" s="1">
        <v>0.25</v>
      </c>
      <c r="K251" s="1">
        <v>5</v>
      </c>
      <c r="L251" s="1">
        <v>-1.2</v>
      </c>
      <c r="M251" s="1">
        <v>-13.8</v>
      </c>
      <c r="O251" s="1">
        <f>случ!I239</f>
        <v>11.516175230423379</v>
      </c>
      <c r="P251" s="1">
        <f t="shared" si="21"/>
        <v>52.016175230423372</v>
      </c>
      <c r="Q251">
        <f t="shared" si="22"/>
        <v>0</v>
      </c>
      <c r="S251">
        <f>случ!J239</f>
        <v>7.0822695881780771</v>
      </c>
      <c r="T251">
        <f>случ!K239</f>
        <v>6.2031134857953161</v>
      </c>
      <c r="U251" s="1">
        <f t="shared" si="23"/>
        <v>22.829869588178077</v>
      </c>
      <c r="V251" s="1">
        <f t="shared" si="24"/>
        <v>33.952713485795314</v>
      </c>
      <c r="X251" s="4">
        <f>10-SUM(U251&lt;$X$1,U251&lt;$X$2,U251&lt;$X$3,U251&lt;$X$4,U251&lt;$X$5,U251&lt;$X$6,U251&lt;$X$7,U251&lt;$X$8,U251&lt;$X$9,U251&lt;$X$10)</f>
        <v>5</v>
      </c>
      <c r="Y251" s="4">
        <f>SUM(V251&lt;$Y$1,V251&lt;$Y$2,V251&lt;$Y$3,V251&lt;$Y$4,V251&lt;$Y$5,V251&lt;$Y$6,V251&lt;$Y$7,V251&lt;$Y$8,V251&lt;$Y$9,V251&lt;$Y$10)</f>
        <v>0</v>
      </c>
      <c r="AA251" s="10">
        <f t="shared" si="25"/>
        <v>0</v>
      </c>
    </row>
    <row r="252" spans="1:27">
      <c r="A252" s="4"/>
      <c r="B252" t="s">
        <v>49</v>
      </c>
      <c r="C252">
        <v>2</v>
      </c>
      <c r="D252" s="1">
        <v>7</v>
      </c>
      <c r="E252" s="1">
        <v>0</v>
      </c>
      <c r="F252" s="1">
        <v>1.75</v>
      </c>
      <c r="G252" s="1">
        <v>0.15</v>
      </c>
      <c r="H252" s="1">
        <v>10</v>
      </c>
      <c r="I252" s="1">
        <v>0</v>
      </c>
      <c r="J252" s="1">
        <v>-1.85</v>
      </c>
      <c r="K252" s="1">
        <v>5</v>
      </c>
      <c r="L252" s="1">
        <v>0</v>
      </c>
      <c r="M252" s="1">
        <v>-11.5</v>
      </c>
      <c r="O252" s="1">
        <f>случ!I240</f>
        <v>43.765315551922399</v>
      </c>
      <c r="P252" s="1">
        <f t="shared" si="21"/>
        <v>77.91531555192239</v>
      </c>
      <c r="Q252">
        <f t="shared" si="22"/>
        <v>1</v>
      </c>
      <c r="S252">
        <f>случ!J240</f>
        <v>-15.312551167950645</v>
      </c>
      <c r="T252">
        <f>случ!K240</f>
        <v>6.1544445915818722</v>
      </c>
      <c r="U252" s="1">
        <f t="shared" si="23"/>
        <v>-31.762551167950647</v>
      </c>
      <c r="V252" s="1">
        <f t="shared" si="24"/>
        <v>-4.0455554084181307</v>
      </c>
      <c r="X252" s="4">
        <f>10-SUM(U252&lt;$X$1,U252&lt;$X$2,U252&lt;$X$3,U252&lt;$X$4,U252&lt;$X$5,U252&lt;$X$6,U252&lt;$X$7,U252&lt;$X$8,U252&lt;$X$9,U252&lt;$X$10)</f>
        <v>0</v>
      </c>
      <c r="Y252" s="4">
        <f>SUM(V252&lt;$Y$1,V252&lt;$Y$2,V252&lt;$Y$3,V252&lt;$Y$4,V252&lt;$Y$5,V252&lt;$Y$6,V252&lt;$Y$7,V252&lt;$Y$8,V252&lt;$Y$9,V252&lt;$Y$10)</f>
        <v>7</v>
      </c>
      <c r="AA252" s="10">
        <f t="shared" si="25"/>
        <v>0</v>
      </c>
    </row>
    <row r="253" spans="1:27">
      <c r="A253" s="4"/>
      <c r="B253" t="s">
        <v>50</v>
      </c>
      <c r="C253">
        <v>2</v>
      </c>
      <c r="D253" s="1">
        <v>10.5</v>
      </c>
      <c r="E253" s="1">
        <v>0</v>
      </c>
      <c r="F253" s="1">
        <v>1.75</v>
      </c>
      <c r="G253" s="1">
        <v>0.3</v>
      </c>
      <c r="H253" s="1">
        <v>10</v>
      </c>
      <c r="I253" s="1">
        <v>-0.3</v>
      </c>
      <c r="J253" s="1">
        <v>0.21</v>
      </c>
      <c r="K253" s="1">
        <v>5</v>
      </c>
      <c r="L253" s="1">
        <v>-0.3</v>
      </c>
      <c r="M253" s="1">
        <v>-8.1</v>
      </c>
      <c r="O253" s="1">
        <f>случ!I241</f>
        <v>14.403538422664797</v>
      </c>
      <c r="P253" s="1">
        <f t="shared" si="21"/>
        <v>50.883538422664799</v>
      </c>
      <c r="Q253">
        <f t="shared" si="22"/>
        <v>0</v>
      </c>
      <c r="S253">
        <f>случ!J241</f>
        <v>7.676463870907293</v>
      </c>
      <c r="T253">
        <f>случ!K241</f>
        <v>10.058733800963033</v>
      </c>
      <c r="U253" s="1">
        <f t="shared" si="23"/>
        <v>22.306463870907294</v>
      </c>
      <c r="V253" s="1">
        <f t="shared" si="24"/>
        <v>20.988733800963033</v>
      </c>
      <c r="X253" s="4">
        <f>10-SUM(U253&lt;$X$1,U253&lt;$X$2,U253&lt;$X$3,U253&lt;$X$4,U253&lt;$X$5,U253&lt;$X$6,U253&lt;$X$7,U253&lt;$X$8,U253&lt;$X$9,U253&lt;$X$10)</f>
        <v>5</v>
      </c>
      <c r="Y253" s="4">
        <f>SUM(V253&lt;$Y$1,V253&lt;$Y$2,V253&lt;$Y$3,V253&lt;$Y$4,V253&lt;$Y$5,V253&lt;$Y$6,V253&lt;$Y$7,V253&lt;$Y$8,V253&lt;$Y$9,V253&lt;$Y$10)</f>
        <v>0</v>
      </c>
      <c r="AA253" s="10">
        <f t="shared" si="25"/>
        <v>0</v>
      </c>
    </row>
    <row r="254" spans="1:27">
      <c r="A254" s="4"/>
      <c r="B254" t="s">
        <v>51</v>
      </c>
      <c r="C254">
        <v>2</v>
      </c>
      <c r="D254" s="1">
        <v>11.6</v>
      </c>
      <c r="E254" s="1">
        <v>0</v>
      </c>
      <c r="F254" s="1">
        <v>1.75</v>
      </c>
      <c r="G254" s="1">
        <v>5.0000000000000697E-2</v>
      </c>
      <c r="H254" s="1">
        <v>9.5</v>
      </c>
      <c r="I254" s="1">
        <v>-5.5555555555555497E-2</v>
      </c>
      <c r="J254" s="1">
        <v>-0.28000000000000103</v>
      </c>
      <c r="K254" s="1">
        <v>5</v>
      </c>
      <c r="L254" s="1">
        <v>-0.55555555555555503</v>
      </c>
      <c r="M254" s="1">
        <v>-5.5</v>
      </c>
      <c r="O254" s="1">
        <f>случ!I242</f>
        <v>2.4268983734659462</v>
      </c>
      <c r="P254" s="1">
        <f t="shared" si="21"/>
        <v>39.274676151243717</v>
      </c>
      <c r="Q254">
        <f t="shared" si="22"/>
        <v>0</v>
      </c>
      <c r="S254">
        <f>случ!J242</f>
        <v>0.79354464100385769</v>
      </c>
      <c r="T254">
        <f>случ!K242</f>
        <v>8.4665575001695146</v>
      </c>
      <c r="U254" s="1">
        <f t="shared" si="23"/>
        <v>13.68687797433717</v>
      </c>
      <c r="V254" s="1">
        <f t="shared" si="24"/>
        <v>13.88766861128061</v>
      </c>
      <c r="X254" s="4">
        <f>10-SUM(U254&lt;$X$1,U254&lt;$X$2,U254&lt;$X$3,U254&lt;$X$4,U254&lt;$X$5,U254&lt;$X$6,U254&lt;$X$7,U254&lt;$X$8,U254&lt;$X$9,U254&lt;$X$10)</f>
        <v>3</v>
      </c>
      <c r="Y254" s="4">
        <f>SUM(V254&lt;$Y$1,V254&lt;$Y$2,V254&lt;$Y$3,V254&lt;$Y$4,V254&lt;$Y$5,V254&lt;$Y$6,V254&lt;$Y$7,V254&lt;$Y$8,V254&lt;$Y$9,V254&lt;$Y$10)</f>
        <v>1</v>
      </c>
      <c r="AA254" s="10">
        <f t="shared" si="25"/>
        <v>0</v>
      </c>
    </row>
    <row r="255" spans="1:27">
      <c r="A255" s="4"/>
      <c r="B255" t="s">
        <v>52</v>
      </c>
      <c r="C255">
        <v>2</v>
      </c>
      <c r="D255" s="1">
        <v>1.69999999999999</v>
      </c>
      <c r="E255" s="1">
        <v>0</v>
      </c>
      <c r="F255" s="1">
        <v>1.75</v>
      </c>
      <c r="G255" s="1">
        <v>0.15</v>
      </c>
      <c r="H255" s="1">
        <v>9</v>
      </c>
      <c r="I255" s="1">
        <v>-2.5000000000000001E-2</v>
      </c>
      <c r="J255" s="1">
        <v>-0.46</v>
      </c>
      <c r="K255" s="1">
        <v>5</v>
      </c>
      <c r="L255" s="1">
        <v>-0.52500000000000002</v>
      </c>
      <c r="M255" s="1">
        <v>-4.4000000000000004</v>
      </c>
      <c r="O255" s="1">
        <f>случ!I243</f>
        <v>23.853351347746617</v>
      </c>
      <c r="P255" s="1">
        <f t="shared" si="21"/>
        <v>53.28335134774661</v>
      </c>
      <c r="Q255">
        <f t="shared" si="22"/>
        <v>0</v>
      </c>
      <c r="S255">
        <f>случ!J243</f>
        <v>29.024886686100288</v>
      </c>
      <c r="T255">
        <f>случ!K243</f>
        <v>-2.1916201610069792</v>
      </c>
      <c r="U255" s="1">
        <f t="shared" si="23"/>
        <v>39.394886686100286</v>
      </c>
      <c r="V255" s="1">
        <f t="shared" si="24"/>
        <v>-0.5966201610069799</v>
      </c>
      <c r="X255" s="4">
        <f>10-SUM(U255&lt;$X$1,U255&lt;$X$2,U255&lt;$X$3,U255&lt;$X$4,U255&lt;$X$5,U255&lt;$X$6,U255&lt;$X$7,U255&lt;$X$8,U255&lt;$X$9,U255&lt;$X$10)</f>
        <v>9</v>
      </c>
      <c r="Y255" s="4">
        <f>SUM(V255&lt;$Y$1,V255&lt;$Y$2,V255&lt;$Y$3,V255&lt;$Y$4,V255&lt;$Y$5,V255&lt;$Y$6,V255&lt;$Y$7,V255&lt;$Y$8,V255&lt;$Y$9,V255&lt;$Y$10)</f>
        <v>6</v>
      </c>
      <c r="AA255" s="10">
        <f t="shared" si="25"/>
        <v>0</v>
      </c>
    </row>
    <row r="256" spans="1:27">
      <c r="A256" s="4"/>
      <c r="B256" t="s">
        <v>53</v>
      </c>
      <c r="C256">
        <v>2</v>
      </c>
      <c r="D256" s="1">
        <v>-6.0999999999999899</v>
      </c>
      <c r="E256" s="1">
        <v>0</v>
      </c>
      <c r="F256" s="1">
        <v>1.75</v>
      </c>
      <c r="G256" s="1">
        <v>5.0000000000000697E-2</v>
      </c>
      <c r="H256" s="1">
        <v>8.5</v>
      </c>
      <c r="I256" s="1">
        <v>-0.05</v>
      </c>
      <c r="J256" s="1">
        <v>-0.15</v>
      </c>
      <c r="K256" s="1">
        <v>5</v>
      </c>
      <c r="L256" s="1">
        <v>-0.55000000000000004</v>
      </c>
      <c r="M256" s="1">
        <v>-6.7</v>
      </c>
      <c r="O256" s="1">
        <f>случ!I244</f>
        <v>-5.3773178920556672</v>
      </c>
      <c r="P256" s="1">
        <f t="shared" si="21"/>
        <v>18.08268210794434</v>
      </c>
      <c r="Q256">
        <f t="shared" si="22"/>
        <v>-1</v>
      </c>
      <c r="S256">
        <f>случ!J244</f>
        <v>11.588554399957381</v>
      </c>
      <c r="T256">
        <f>случ!K244</f>
        <v>4.3075733596897461</v>
      </c>
      <c r="U256" s="1">
        <f t="shared" si="23"/>
        <v>23.938554399957379</v>
      </c>
      <c r="V256" s="1">
        <f t="shared" si="24"/>
        <v>11.657573359689746</v>
      </c>
      <c r="X256" s="4">
        <f>10-SUM(U256&lt;$X$1,U256&lt;$X$2,U256&lt;$X$3,U256&lt;$X$4,U256&lt;$X$5,U256&lt;$X$6,U256&lt;$X$7,U256&lt;$X$8,U256&lt;$X$9,U256&lt;$X$10)</f>
        <v>6</v>
      </c>
      <c r="Y256" s="4">
        <f>SUM(V256&lt;$Y$1,V256&lt;$Y$2,V256&lt;$Y$3,V256&lt;$Y$4,V256&lt;$Y$5,V256&lt;$Y$6,V256&lt;$Y$7,V256&lt;$Y$8,V256&lt;$Y$9,V256&lt;$Y$10)</f>
        <v>2</v>
      </c>
      <c r="AA256" s="10">
        <f t="shared" si="25"/>
        <v>-2.5000000000000001E-3</v>
      </c>
    </row>
    <row r="257" spans="1:27">
      <c r="A257" s="4"/>
      <c r="B257" t="s">
        <v>54</v>
      </c>
      <c r="C257">
        <v>2</v>
      </c>
      <c r="D257" s="1">
        <v>5.1999999999999904</v>
      </c>
      <c r="E257" s="1">
        <v>0</v>
      </c>
      <c r="F257" s="1">
        <v>1.75</v>
      </c>
      <c r="G257" s="1">
        <v>0.4</v>
      </c>
      <c r="H257" s="1">
        <v>8.5</v>
      </c>
      <c r="I257" s="1">
        <v>-0.2</v>
      </c>
      <c r="J257" s="1">
        <v>-0.17999999999999899</v>
      </c>
      <c r="K257" s="1">
        <v>3</v>
      </c>
      <c r="L257" s="1">
        <v>-0.2</v>
      </c>
      <c r="M257" s="1">
        <v>-5</v>
      </c>
      <c r="O257" s="1">
        <f>случ!I245</f>
        <v>-13.370842234047711</v>
      </c>
      <c r="P257" s="1">
        <f t="shared" si="21"/>
        <v>17.939157765952285</v>
      </c>
      <c r="Q257">
        <f t="shared" si="22"/>
        <v>-1</v>
      </c>
      <c r="S257">
        <f>случ!J245</f>
        <v>8.2449067876026696</v>
      </c>
      <c r="T257">
        <f>случ!K245</f>
        <v>5.9926103352311095</v>
      </c>
      <c r="U257" s="1">
        <f t="shared" si="23"/>
        <v>14.204906787602683</v>
      </c>
      <c r="V257" s="1">
        <f t="shared" si="24"/>
        <v>10.852610335231123</v>
      </c>
      <c r="X257" s="4">
        <f>10-SUM(U257&lt;$X$1,U257&lt;$X$2,U257&lt;$X$3,U257&lt;$X$4,U257&lt;$X$5,U257&lt;$X$6,U257&lt;$X$7,U257&lt;$X$8,U257&lt;$X$9,U257&lt;$X$10)</f>
        <v>3</v>
      </c>
      <c r="Y257" s="4">
        <f>SUM(V257&lt;$Y$1,V257&lt;$Y$2,V257&lt;$Y$3,V257&lt;$Y$4,V257&lt;$Y$5,V257&lt;$Y$6,V257&lt;$Y$7,V257&lt;$Y$8,V257&lt;$Y$9,V257&lt;$Y$10)</f>
        <v>2</v>
      </c>
      <c r="AA257" s="10">
        <f t="shared" si="25"/>
        <v>-2.5000000000000001E-3</v>
      </c>
    </row>
    <row r="258" spans="1:27">
      <c r="A258" s="4"/>
      <c r="B258" t="s">
        <v>55</v>
      </c>
      <c r="C258">
        <v>2</v>
      </c>
      <c r="D258" s="1">
        <v>4.5999999999999899</v>
      </c>
      <c r="E258" s="1">
        <v>0</v>
      </c>
      <c r="F258" s="1">
        <v>1.75</v>
      </c>
      <c r="G258" s="1">
        <v>-0.08</v>
      </c>
      <c r="H258" s="1">
        <v>8</v>
      </c>
      <c r="I258" s="1">
        <v>-5.5555555555555497E-2</v>
      </c>
      <c r="J258" s="1">
        <v>-0.17999999999999899</v>
      </c>
      <c r="K258" s="1">
        <v>3</v>
      </c>
      <c r="L258" s="1">
        <v>-0.55555555555555503</v>
      </c>
      <c r="M258" s="1">
        <v>-3.2</v>
      </c>
      <c r="O258" s="1">
        <f>случ!I246</f>
        <v>28.443240874748312</v>
      </c>
      <c r="P258" s="1">
        <f t="shared" si="21"/>
        <v>58.891018652526085</v>
      </c>
      <c r="Q258">
        <f t="shared" si="22"/>
        <v>0</v>
      </c>
      <c r="S258">
        <f>случ!J246</f>
        <v>-2.7332171892063672</v>
      </c>
      <c r="T258">
        <f>случ!K246</f>
        <v>-2.5744892223084461</v>
      </c>
      <c r="U258" s="1">
        <f t="shared" si="23"/>
        <v>9.0401161441269764</v>
      </c>
      <c r="V258" s="1">
        <f t="shared" si="24"/>
        <v>3.4766218888026765</v>
      </c>
      <c r="X258" s="4">
        <f>10-SUM(U258&lt;$X$1,U258&lt;$X$2,U258&lt;$X$3,U258&lt;$X$4,U258&lt;$X$5,U258&lt;$X$6,U258&lt;$X$7,U258&lt;$X$8,U258&lt;$X$9,U258&lt;$X$10)</f>
        <v>1</v>
      </c>
      <c r="Y258" s="4">
        <f>SUM(V258&lt;$Y$1,V258&lt;$Y$2,V258&lt;$Y$3,V258&lt;$Y$4,V258&lt;$Y$5,V258&lt;$Y$6,V258&lt;$Y$7,V258&lt;$Y$8,V258&lt;$Y$9,V258&lt;$Y$10)</f>
        <v>4</v>
      </c>
      <c r="AA258" s="10">
        <f t="shared" si="25"/>
        <v>0</v>
      </c>
    </row>
    <row r="259" spans="1:27">
      <c r="A259" s="4"/>
      <c r="B259" t="s">
        <v>56</v>
      </c>
      <c r="C259">
        <v>2</v>
      </c>
      <c r="D259" s="1">
        <v>-0.5</v>
      </c>
      <c r="E259" s="1">
        <v>0</v>
      </c>
      <c r="F259" s="1">
        <v>1.75</v>
      </c>
      <c r="G259" s="1">
        <v>3.9100000000000003E-2</v>
      </c>
      <c r="H259" s="1">
        <v>7.5</v>
      </c>
      <c r="I259" s="1">
        <v>0.16666666666666599</v>
      </c>
      <c r="J259" s="1">
        <v>-0.28000000000000103</v>
      </c>
      <c r="K259" s="1">
        <v>3</v>
      </c>
      <c r="L259" s="1">
        <v>-0.33333333333333298</v>
      </c>
      <c r="M259" s="1">
        <v>-1.9</v>
      </c>
      <c r="O259" s="1">
        <f>случ!I247</f>
        <v>14.756075324151713</v>
      </c>
      <c r="P259" s="1">
        <f t="shared" si="21"/>
        <v>41.222741990818378</v>
      </c>
      <c r="Q259">
        <f t="shared" si="22"/>
        <v>0</v>
      </c>
      <c r="S259">
        <f>случ!J247</f>
        <v>1.3698302501725497</v>
      </c>
      <c r="T259">
        <f>случ!K247</f>
        <v>3.0579970432890495</v>
      </c>
      <c r="U259" s="1">
        <f t="shared" si="23"/>
        <v>10.595230250172534</v>
      </c>
      <c r="V259" s="1">
        <f t="shared" si="24"/>
        <v>7.4455637099556942</v>
      </c>
      <c r="X259" s="4">
        <f>10-SUM(U259&lt;$X$1,U259&lt;$X$2,U259&lt;$X$3,U259&lt;$X$4,U259&lt;$X$5,U259&lt;$X$6,U259&lt;$X$7,U259&lt;$X$8,U259&lt;$X$9,U259&lt;$X$10)</f>
        <v>2</v>
      </c>
      <c r="Y259" s="4">
        <f>SUM(V259&lt;$Y$1,V259&lt;$Y$2,V259&lt;$Y$3,V259&lt;$Y$4,V259&lt;$Y$5,V259&lt;$Y$6,V259&lt;$Y$7,V259&lt;$Y$8,V259&lt;$Y$9,V259&lt;$Y$10)</f>
        <v>3</v>
      </c>
      <c r="AA259" s="10">
        <f t="shared" si="25"/>
        <v>0</v>
      </c>
    </row>
    <row r="260" spans="1:27">
      <c r="A260" s="4"/>
      <c r="B260" t="s">
        <v>57</v>
      </c>
      <c r="C260">
        <v>2</v>
      </c>
      <c r="D260" s="1">
        <v>-11.2</v>
      </c>
      <c r="E260" s="1">
        <v>0</v>
      </c>
      <c r="F260" s="1">
        <v>1.75</v>
      </c>
      <c r="G260" s="1">
        <v>3.00000000000002E-2</v>
      </c>
      <c r="H260" s="1">
        <v>7</v>
      </c>
      <c r="I260" s="1">
        <v>0.25</v>
      </c>
      <c r="J260" s="1">
        <v>-0.38999999999999901</v>
      </c>
      <c r="K260" s="1">
        <v>3</v>
      </c>
      <c r="L260" s="1">
        <v>-0.25</v>
      </c>
      <c r="M260" s="1">
        <v>-3.5</v>
      </c>
      <c r="O260" s="1">
        <f>случ!I248</f>
        <v>45.841442916834779</v>
      </c>
      <c r="P260" s="1">
        <f t="shared" si="21"/>
        <v>64.351442916834785</v>
      </c>
      <c r="Q260">
        <f t="shared" si="22"/>
        <v>1</v>
      </c>
      <c r="S260">
        <f>случ!J248</f>
        <v>-20.949300787782391</v>
      </c>
      <c r="T260">
        <f>случ!K248</f>
        <v>1.7931141328193856</v>
      </c>
      <c r="U260" s="1">
        <f t="shared" si="23"/>
        <v>-15.699300787782381</v>
      </c>
      <c r="V260" s="1">
        <f t="shared" si="24"/>
        <v>6.4431141328193977</v>
      </c>
      <c r="X260" s="4">
        <f>10-SUM(U260&lt;$X$1,U260&lt;$X$2,U260&lt;$X$3,U260&lt;$X$4,U260&lt;$X$5,U260&lt;$X$6,U260&lt;$X$7,U260&lt;$X$8,U260&lt;$X$9,U260&lt;$X$10)</f>
        <v>0</v>
      </c>
      <c r="Y260" s="4">
        <f>SUM(V260&lt;$Y$1,V260&lt;$Y$2,V260&lt;$Y$3,V260&lt;$Y$4,V260&lt;$Y$5,V260&lt;$Y$6,V260&lt;$Y$7,V260&lt;$Y$8,V260&lt;$Y$9,V260&lt;$Y$10)</f>
        <v>3</v>
      </c>
      <c r="AA260" s="10">
        <f t="shared" si="25"/>
        <v>0</v>
      </c>
    </row>
    <row r="261" spans="1:27">
      <c r="A261" s="4"/>
      <c r="B261" t="s">
        <v>58</v>
      </c>
      <c r="C261">
        <v>2</v>
      </c>
      <c r="D261" s="1">
        <v>-6.5</v>
      </c>
      <c r="E261" s="1">
        <v>0</v>
      </c>
      <c r="F261" s="1">
        <v>1.25</v>
      </c>
      <c r="G261" s="1">
        <v>-0.33</v>
      </c>
      <c r="H261" s="1">
        <v>6.75</v>
      </c>
      <c r="I261" s="1">
        <v>2.4999999999999901E-2</v>
      </c>
      <c r="J261" s="1">
        <v>-0.54999999999999905</v>
      </c>
      <c r="K261" s="1">
        <v>3</v>
      </c>
      <c r="L261" s="1">
        <v>-0.22500000000000001</v>
      </c>
      <c r="M261" s="1">
        <v>-3.4</v>
      </c>
      <c r="O261" s="1">
        <f>случ!I249</f>
        <v>61.541927146165143</v>
      </c>
      <c r="P261" s="1">
        <f t="shared" si="21"/>
        <v>77.501927146165144</v>
      </c>
      <c r="Q261">
        <f t="shared" si="22"/>
        <v>1</v>
      </c>
      <c r="S261">
        <f>случ!J249</f>
        <v>16.827059976059463</v>
      </c>
      <c r="T261">
        <f>случ!K249</f>
        <v>11.165380465834771</v>
      </c>
      <c r="U261" s="1">
        <f t="shared" si="23"/>
        <v>22.107059976059475</v>
      </c>
      <c r="V261" s="1">
        <f t="shared" si="24"/>
        <v>11.170380465834782</v>
      </c>
      <c r="X261" s="4">
        <f>10-SUM(U261&lt;$X$1,U261&lt;$X$2,U261&lt;$X$3,U261&lt;$X$4,U261&lt;$X$5,U261&lt;$X$6,U261&lt;$X$7,U261&lt;$X$8,U261&lt;$X$9,U261&lt;$X$10)</f>
        <v>5</v>
      </c>
      <c r="Y261" s="4">
        <f>SUM(V261&lt;$Y$1,V261&lt;$Y$2,V261&lt;$Y$3,V261&lt;$Y$4,V261&lt;$Y$5,V261&lt;$Y$6,V261&lt;$Y$7,V261&lt;$Y$8,V261&lt;$Y$9,V261&lt;$Y$10)</f>
        <v>2</v>
      </c>
      <c r="AA261" s="10">
        <f t="shared" si="25"/>
        <v>6.2500000000000003E-3</v>
      </c>
    </row>
    <row r="262" spans="1:27">
      <c r="A262" s="4"/>
      <c r="B262" t="s">
        <v>59</v>
      </c>
      <c r="C262">
        <v>2</v>
      </c>
      <c r="D262" s="1">
        <v>0</v>
      </c>
      <c r="E262" s="1">
        <v>-0.25</v>
      </c>
      <c r="F262" s="1">
        <v>1.25</v>
      </c>
      <c r="G262" s="1">
        <v>0.5</v>
      </c>
      <c r="H262" s="1">
        <v>6.75</v>
      </c>
      <c r="I262" s="1">
        <v>0</v>
      </c>
      <c r="J262" s="1">
        <v>0.75</v>
      </c>
      <c r="K262" s="1">
        <v>3</v>
      </c>
      <c r="L262" s="1">
        <v>0</v>
      </c>
      <c r="M262" s="1">
        <v>-3.4</v>
      </c>
      <c r="O262" s="1">
        <f>случ!I250</f>
        <v>16.712738445910773</v>
      </c>
      <c r="P262" s="1">
        <f t="shared" si="21"/>
        <v>33.962738445910773</v>
      </c>
      <c r="Q262">
        <f t="shared" si="22"/>
        <v>0</v>
      </c>
      <c r="S262">
        <f>случ!J250</f>
        <v>1.5228916872509035</v>
      </c>
      <c r="T262">
        <f>случ!K250</f>
        <v>-3.0854365254526477</v>
      </c>
      <c r="U262" s="1">
        <f t="shared" si="23"/>
        <v>17.622891687250906</v>
      </c>
      <c r="V262" s="1">
        <f t="shared" si="24"/>
        <v>11.814563474547352</v>
      </c>
      <c r="X262" s="4">
        <f>10-SUM(U262&lt;$X$1,U262&lt;$X$2,U262&lt;$X$3,U262&lt;$X$4,U262&lt;$X$5,U262&lt;$X$6,U262&lt;$X$7,U262&lt;$X$8,U262&lt;$X$9,U262&lt;$X$10)</f>
        <v>4</v>
      </c>
      <c r="Y262" s="4">
        <f>SUM(V262&lt;$Y$1,V262&lt;$Y$2,V262&lt;$Y$3,V262&lt;$Y$4,V262&lt;$Y$5,V262&lt;$Y$6,V262&lt;$Y$7,V262&lt;$Y$8,V262&lt;$Y$9,V262&lt;$Y$10)</f>
        <v>2</v>
      </c>
      <c r="AA262" s="10">
        <f t="shared" si="25"/>
        <v>0</v>
      </c>
    </row>
    <row r="263" spans="1:27">
      <c r="A263" s="4"/>
      <c r="B263" t="s">
        <v>60</v>
      </c>
      <c r="C263">
        <v>2</v>
      </c>
      <c r="D263" s="1">
        <v>26.4</v>
      </c>
      <c r="E263" s="1">
        <v>-0.25</v>
      </c>
      <c r="F263" s="1">
        <v>1.25</v>
      </c>
      <c r="G263" s="1">
        <v>-8.9899999999999994E-2</v>
      </c>
      <c r="H263" s="1">
        <v>6.5</v>
      </c>
      <c r="I263" s="1">
        <v>-4.9999999999999899E-2</v>
      </c>
      <c r="J263" s="1">
        <v>-0.73999999999999899</v>
      </c>
      <c r="K263" s="1">
        <v>3</v>
      </c>
      <c r="L263" s="1">
        <v>-0.3</v>
      </c>
      <c r="M263" s="1">
        <v>2.5</v>
      </c>
      <c r="O263" s="1">
        <f>случ!I251</f>
        <v>6.952723819230676</v>
      </c>
      <c r="P263" s="1">
        <f t="shared" si="21"/>
        <v>42.412723819230671</v>
      </c>
      <c r="Q263">
        <f t="shared" si="22"/>
        <v>0</v>
      </c>
      <c r="S263">
        <f>случ!J251</f>
        <v>11.585148106041119</v>
      </c>
      <c r="T263">
        <f>случ!K251</f>
        <v>2.8865097125561139</v>
      </c>
      <c r="U263" s="1">
        <f t="shared" si="23"/>
        <v>19.054548106041132</v>
      </c>
      <c r="V263" s="1">
        <f t="shared" si="24"/>
        <v>-6.4935902874438707</v>
      </c>
      <c r="X263" s="4">
        <f>10-SUM(U263&lt;$X$1,U263&lt;$X$2,U263&lt;$X$3,U263&lt;$X$4,U263&lt;$X$5,U263&lt;$X$6,U263&lt;$X$7,U263&lt;$X$8,U263&lt;$X$9,U263&lt;$X$10)</f>
        <v>4</v>
      </c>
      <c r="Y263" s="4">
        <f>SUM(V263&lt;$Y$1,V263&lt;$Y$2,V263&lt;$Y$3,V263&lt;$Y$4,V263&lt;$Y$5,V263&lt;$Y$6,V263&lt;$Y$7,V263&lt;$Y$8,V263&lt;$Y$9,V263&lt;$Y$10)</f>
        <v>7</v>
      </c>
      <c r="AA263" s="10">
        <f t="shared" si="25"/>
        <v>0</v>
      </c>
    </row>
    <row r="264" spans="1:27">
      <c r="A264" s="4"/>
      <c r="B264" t="s">
        <v>61</v>
      </c>
      <c r="C264">
        <v>2</v>
      </c>
      <c r="D264" s="1">
        <v>7.7999999999999901</v>
      </c>
      <c r="E264" s="1">
        <v>0</v>
      </c>
      <c r="F264" s="1">
        <v>1.25</v>
      </c>
      <c r="G264" s="1">
        <v>-0.2</v>
      </c>
      <c r="H264" s="1">
        <v>6.25</v>
      </c>
      <c r="I264" s="1">
        <v>2.77777777777777E-2</v>
      </c>
      <c r="J264" s="1">
        <v>-0.37</v>
      </c>
      <c r="K264" s="1">
        <v>3</v>
      </c>
      <c r="L264" s="1">
        <v>-0.22222222222222199</v>
      </c>
      <c r="M264" s="1">
        <v>2.9</v>
      </c>
      <c r="O264" s="1">
        <f>случ!I252</f>
        <v>2.068745475576574</v>
      </c>
      <c r="P264" s="1">
        <f t="shared" si="21"/>
        <v>27.53985658668768</v>
      </c>
      <c r="Q264">
        <f t="shared" si="22"/>
        <v>0</v>
      </c>
      <c r="S264">
        <f>случ!J252</f>
        <v>-12.457922824148435</v>
      </c>
      <c r="T264">
        <f>случ!K252</f>
        <v>6.8857147775632264</v>
      </c>
      <c r="U264" s="1">
        <f t="shared" si="23"/>
        <v>0.1654105091848983</v>
      </c>
      <c r="V264" s="1">
        <f t="shared" si="24"/>
        <v>2.3201592220076694</v>
      </c>
      <c r="X264" s="4">
        <f>10-SUM(U264&lt;$X$1,U264&lt;$X$2,U264&lt;$X$3,U264&lt;$X$4,U264&lt;$X$5,U264&lt;$X$6,U264&lt;$X$7,U264&lt;$X$8,U264&lt;$X$9,U264&lt;$X$10)</f>
        <v>0</v>
      </c>
      <c r="Y264" s="4">
        <f>SUM(V264&lt;$Y$1,V264&lt;$Y$2,V264&lt;$Y$3,V264&lt;$Y$4,V264&lt;$Y$5,V264&lt;$Y$6,V264&lt;$Y$7,V264&lt;$Y$8,V264&lt;$Y$9,V264&lt;$Y$10)</f>
        <v>5</v>
      </c>
      <c r="AA264" s="10">
        <f t="shared" si="25"/>
        <v>0</v>
      </c>
    </row>
    <row r="265" spans="1:27">
      <c r="A265" s="4"/>
      <c r="B265" t="s">
        <v>62</v>
      </c>
      <c r="C265">
        <v>2</v>
      </c>
      <c r="D265" s="1">
        <v>0.80000000000000404</v>
      </c>
      <c r="E265" s="1">
        <v>-0.125</v>
      </c>
      <c r="F265" s="1">
        <v>1.25</v>
      </c>
      <c r="G265" s="1">
        <v>-0.15</v>
      </c>
      <c r="H265" s="1">
        <v>6</v>
      </c>
      <c r="I265" s="1">
        <v>7.4999999999999997E-2</v>
      </c>
      <c r="J265" s="1">
        <v>-0.16999999999999901</v>
      </c>
      <c r="K265" s="1">
        <v>3</v>
      </c>
      <c r="L265" s="1">
        <v>-0.17499999999999999</v>
      </c>
      <c r="M265" s="1">
        <v>4.3</v>
      </c>
      <c r="O265" s="1">
        <f>случ!I253</f>
        <v>4.395852026344127E-2</v>
      </c>
      <c r="P265" s="1">
        <f t="shared" si="21"/>
        <v>18.758958520263445</v>
      </c>
      <c r="Q265">
        <f t="shared" si="22"/>
        <v>-1</v>
      </c>
      <c r="S265">
        <f>случ!J253</f>
        <v>9.3226053659506327</v>
      </c>
      <c r="T265">
        <f>случ!K253</f>
        <v>-4.6988557061007992</v>
      </c>
      <c r="U265" s="1">
        <f t="shared" si="23"/>
        <v>25.112605365950646</v>
      </c>
      <c r="V265" s="1">
        <f t="shared" si="24"/>
        <v>-8.0338557061007858</v>
      </c>
      <c r="X265" s="4">
        <f>10-SUM(U265&lt;$X$1,U265&lt;$X$2,U265&lt;$X$3,U265&lt;$X$4,U265&lt;$X$5,U265&lt;$X$6,U265&lt;$X$7,U265&lt;$X$8,U265&lt;$X$9,U265&lt;$X$10)</f>
        <v>6</v>
      </c>
      <c r="Y265" s="4">
        <f>SUM(V265&lt;$Y$1,V265&lt;$Y$2,V265&lt;$Y$3,V265&lt;$Y$4,V265&lt;$Y$5,V265&lt;$Y$6,V265&lt;$Y$7,V265&lt;$Y$8,V265&lt;$Y$9,V265&lt;$Y$10)</f>
        <v>8</v>
      </c>
      <c r="AA265" s="10">
        <f t="shared" si="25"/>
        <v>-0.01</v>
      </c>
    </row>
    <row r="266" spans="1:27">
      <c r="A266" s="4"/>
      <c r="B266" t="s">
        <v>63</v>
      </c>
      <c r="C266">
        <v>2</v>
      </c>
      <c r="D266" s="1">
        <v>-5.8</v>
      </c>
      <c r="E266" s="1">
        <v>-0.125</v>
      </c>
      <c r="F266" s="1">
        <v>1.25</v>
      </c>
      <c r="G266" s="1">
        <v>-9.9599999999999994E-2</v>
      </c>
      <c r="H266" s="1">
        <v>5.75</v>
      </c>
      <c r="I266" s="1">
        <v>2.77777777777777E-2</v>
      </c>
      <c r="J266" s="1">
        <v>-0.19999999999999901</v>
      </c>
      <c r="K266" s="1">
        <v>3</v>
      </c>
      <c r="L266" s="1">
        <v>-0.22222222222222199</v>
      </c>
      <c r="M266" s="1">
        <v>3.1</v>
      </c>
      <c r="O266" s="1">
        <f>случ!I254</f>
        <v>-51.966556768596924</v>
      </c>
      <c r="P266" s="1">
        <f t="shared" si="21"/>
        <v>-38.140445657485813</v>
      </c>
      <c r="Q266">
        <f t="shared" si="22"/>
        <v>-1</v>
      </c>
      <c r="S266">
        <f>случ!J254</f>
        <v>30.589732263989895</v>
      </c>
      <c r="T266">
        <f>случ!K254</f>
        <v>-7.6375160227192946</v>
      </c>
      <c r="U266" s="1">
        <f t="shared" si="23"/>
        <v>44.520665597323237</v>
      </c>
      <c r="V266" s="1">
        <f t="shared" si="24"/>
        <v>-10.79347157827484</v>
      </c>
      <c r="X266" s="4">
        <f>10-SUM(U266&lt;$X$1,U266&lt;$X$2,U266&lt;$X$3,U266&lt;$X$4,U266&lt;$X$5,U266&lt;$X$6,U266&lt;$X$7,U266&lt;$X$8,U266&lt;$X$9,U266&lt;$X$10)</f>
        <v>10</v>
      </c>
      <c r="Y266" s="4">
        <f>SUM(V266&lt;$Y$1,V266&lt;$Y$2,V266&lt;$Y$3,V266&lt;$Y$4,V266&lt;$Y$5,V266&lt;$Y$6,V266&lt;$Y$7,V266&lt;$Y$8,V266&lt;$Y$9,V266&lt;$Y$10)</f>
        <v>9</v>
      </c>
      <c r="AA266" s="10">
        <f t="shared" si="25"/>
        <v>-1.125E-2</v>
      </c>
    </row>
    <row r="267" spans="1:27">
      <c r="A267" s="4"/>
      <c r="B267" t="s">
        <v>64</v>
      </c>
      <c r="C267">
        <v>2</v>
      </c>
      <c r="D267" s="1">
        <v>-3.5</v>
      </c>
      <c r="E267" s="1">
        <v>0</v>
      </c>
      <c r="F267" s="1">
        <v>1.25</v>
      </c>
      <c r="G267" s="1">
        <v>-0.2</v>
      </c>
      <c r="H267" s="1">
        <v>5.5</v>
      </c>
      <c r="I267" s="1">
        <v>0.125</v>
      </c>
      <c r="J267" s="1">
        <v>-0.19999999999999901</v>
      </c>
      <c r="K267" s="1">
        <v>3</v>
      </c>
      <c r="L267" s="1">
        <v>-0.125</v>
      </c>
      <c r="M267" s="1">
        <v>4.8</v>
      </c>
      <c r="O267" s="1">
        <f>случ!I255</f>
        <v>-23.550915961773388</v>
      </c>
      <c r="P267" s="1">
        <f t="shared" si="21"/>
        <v>-6.7009159617733864</v>
      </c>
      <c r="Q267">
        <f t="shared" si="22"/>
        <v>-1</v>
      </c>
      <c r="S267">
        <f>случ!J255</f>
        <v>-13.211061972857358</v>
      </c>
      <c r="T267">
        <f>случ!K255</f>
        <v>-7.0051892212643381</v>
      </c>
      <c r="U267" s="1">
        <f t="shared" si="23"/>
        <v>2.1889380271426546</v>
      </c>
      <c r="V267" s="1">
        <f t="shared" si="24"/>
        <v>-11.330189221264325</v>
      </c>
      <c r="X267" s="4">
        <f>10-SUM(U267&lt;$X$1,U267&lt;$X$2,U267&lt;$X$3,U267&lt;$X$4,U267&lt;$X$5,U267&lt;$X$6,U267&lt;$X$7,U267&lt;$X$8,U267&lt;$X$9,U267&lt;$X$10)</f>
        <v>0</v>
      </c>
      <c r="Y267" s="4">
        <f>SUM(V267&lt;$Y$1,V267&lt;$Y$2,V267&lt;$Y$3,V267&lt;$Y$4,V267&lt;$Y$5,V267&lt;$Y$6,V267&lt;$Y$7,V267&lt;$Y$8,V267&lt;$Y$9,V267&lt;$Y$10)</f>
        <v>9</v>
      </c>
      <c r="AA267" s="10">
        <f t="shared" si="25"/>
        <v>-1.125E-2</v>
      </c>
    </row>
    <row r="268" spans="1:27">
      <c r="A268" s="4"/>
      <c r="B268" t="s">
        <v>65</v>
      </c>
      <c r="C268">
        <v>2</v>
      </c>
      <c r="D268" s="1">
        <v>-5.3999999999999897</v>
      </c>
      <c r="E268" s="1">
        <v>-0.25</v>
      </c>
      <c r="F268" s="1">
        <v>1</v>
      </c>
      <c r="G268" s="1">
        <v>-0.15</v>
      </c>
      <c r="H268" s="1">
        <v>5.25</v>
      </c>
      <c r="I268" s="1">
        <v>0.125</v>
      </c>
      <c r="J268" s="1">
        <v>-0.16999999999999901</v>
      </c>
      <c r="K268" s="1">
        <v>3</v>
      </c>
      <c r="L268" s="1">
        <v>-0.125</v>
      </c>
      <c r="M268" s="1">
        <v>2.6</v>
      </c>
      <c r="O268" s="1">
        <f>случ!I256</f>
        <v>60.082692033976748</v>
      </c>
      <c r="P268" s="1">
        <f t="shared" si="21"/>
        <v>69.352692033976751</v>
      </c>
      <c r="Q268">
        <f t="shared" si="22"/>
        <v>1</v>
      </c>
      <c r="S268">
        <f>случ!J256</f>
        <v>5.6164252682238756</v>
      </c>
      <c r="T268">
        <f>случ!K256</f>
        <v>9.3601483663294953</v>
      </c>
      <c r="U268" s="1">
        <f t="shared" si="23"/>
        <v>18.656425268223888</v>
      </c>
      <c r="V268" s="1">
        <f t="shared" si="24"/>
        <v>7.3251483663295094</v>
      </c>
      <c r="X268" s="4">
        <f>10-SUM(U268&lt;$X$1,U268&lt;$X$2,U268&lt;$X$3,U268&lt;$X$4,U268&lt;$X$5,U268&lt;$X$6,U268&lt;$X$7,U268&lt;$X$8,U268&lt;$X$9,U268&lt;$X$10)</f>
        <v>4</v>
      </c>
      <c r="Y268" s="4">
        <f>SUM(V268&lt;$Y$1,V268&lt;$Y$2,V268&lt;$Y$3,V268&lt;$Y$4,V268&lt;$Y$5,V268&lt;$Y$6,V268&lt;$Y$7,V268&lt;$Y$8,V268&lt;$Y$9,V268&lt;$Y$10)</f>
        <v>3</v>
      </c>
      <c r="AA268" s="10">
        <f t="shared" si="25"/>
        <v>5.0000000000000001E-3</v>
      </c>
    </row>
    <row r="269" spans="1:27">
      <c r="A269" s="4"/>
      <c r="B269" t="s">
        <v>66</v>
      </c>
      <c r="C269">
        <v>2</v>
      </c>
      <c r="D269" s="1">
        <v>0</v>
      </c>
      <c r="E269" s="1">
        <v>-0.25</v>
      </c>
      <c r="F269" s="1">
        <v>1</v>
      </c>
      <c r="G269" s="1">
        <v>0</v>
      </c>
      <c r="H269" s="1">
        <v>5.25</v>
      </c>
      <c r="I269" s="1">
        <v>0</v>
      </c>
      <c r="J269" s="1">
        <v>0</v>
      </c>
      <c r="K269" s="1">
        <v>3</v>
      </c>
      <c r="L269" s="1">
        <v>0</v>
      </c>
      <c r="M269" s="1">
        <v>2.6</v>
      </c>
      <c r="O269" s="1">
        <f>случ!I257</f>
        <v>-1.8504784150108478</v>
      </c>
      <c r="P269" s="1">
        <f t="shared" si="21"/>
        <v>11.149521584989152</v>
      </c>
      <c r="Q269">
        <f t="shared" si="22"/>
        <v>-1</v>
      </c>
      <c r="S269">
        <f>случ!J257</f>
        <v>29.396791449382185</v>
      </c>
      <c r="T269">
        <f>случ!K257</f>
        <v>1.7376497801719077</v>
      </c>
      <c r="U269" s="1">
        <f t="shared" si="23"/>
        <v>43.246791449382187</v>
      </c>
      <c r="V269" s="1">
        <f t="shared" si="24"/>
        <v>-0.11235021982809235</v>
      </c>
      <c r="X269" s="4">
        <f>10-SUM(U269&lt;$X$1,U269&lt;$X$2,U269&lt;$X$3,U269&lt;$X$4,U269&lt;$X$5,U269&lt;$X$6,U269&lt;$X$7,U269&lt;$X$8,U269&lt;$X$9,U269&lt;$X$10)</f>
        <v>10</v>
      </c>
      <c r="Y269" s="4">
        <f>SUM(V269&lt;$Y$1,V269&lt;$Y$2,V269&lt;$Y$3,V269&lt;$Y$4,V269&lt;$Y$5,V269&lt;$Y$6,V269&lt;$Y$7,V269&lt;$Y$8,V269&lt;$Y$9,V269&lt;$Y$10)</f>
        <v>6</v>
      </c>
      <c r="AA269" s="10">
        <f t="shared" si="25"/>
        <v>-7.4999999999999997E-3</v>
      </c>
    </row>
    <row r="270" spans="1:27">
      <c r="A270" s="4"/>
      <c r="B270" t="s">
        <v>67</v>
      </c>
      <c r="C270">
        <v>2</v>
      </c>
      <c r="D270" s="1">
        <v>7.1</v>
      </c>
      <c r="E270" s="1">
        <v>0</v>
      </c>
      <c r="F270" s="1">
        <v>1</v>
      </c>
      <c r="G270" s="1">
        <v>-0.16999999999999901</v>
      </c>
      <c r="H270" s="1">
        <v>5.25</v>
      </c>
      <c r="I270" s="1">
        <v>-0.11111111111111099</v>
      </c>
      <c r="J270" s="1">
        <v>-0.16</v>
      </c>
      <c r="K270" s="1">
        <v>3</v>
      </c>
      <c r="L270" s="1">
        <v>-0.11111111111111099</v>
      </c>
      <c r="M270" s="1">
        <v>9.8000000000000007</v>
      </c>
      <c r="O270" s="1">
        <f>случ!I258</f>
        <v>8.4808533433438651</v>
      </c>
      <c r="P270" s="1">
        <f t="shared" si="21"/>
        <v>29.656408898899421</v>
      </c>
      <c r="Q270">
        <f t="shared" si="22"/>
        <v>0</v>
      </c>
      <c r="S270">
        <f>случ!J258</f>
        <v>0.60610846679671149</v>
      </c>
      <c r="T270">
        <f>случ!K258</f>
        <v>4.9916061561263083</v>
      </c>
      <c r="U270" s="1">
        <f t="shared" si="23"/>
        <v>21.262775133463371</v>
      </c>
      <c r="V270" s="1">
        <f t="shared" si="24"/>
        <v>-6.7461716216514693</v>
      </c>
      <c r="X270" s="4">
        <f>10-SUM(U270&lt;$X$1,U270&lt;$X$2,U270&lt;$X$3,U270&lt;$X$4,U270&lt;$X$5,U270&lt;$X$6,U270&lt;$X$7,U270&lt;$X$8,U270&lt;$X$9,U270&lt;$X$10)</f>
        <v>5</v>
      </c>
      <c r="Y270" s="4">
        <f>SUM(V270&lt;$Y$1,V270&lt;$Y$2,V270&lt;$Y$3,V270&lt;$Y$4,V270&lt;$Y$5,V270&lt;$Y$6,V270&lt;$Y$7,V270&lt;$Y$8,V270&lt;$Y$9,V270&lt;$Y$10)</f>
        <v>7</v>
      </c>
      <c r="AA270" s="10">
        <f t="shared" si="25"/>
        <v>0</v>
      </c>
    </row>
    <row r="271" spans="1:27">
      <c r="A271" s="4"/>
      <c r="B271" t="s">
        <v>68</v>
      </c>
      <c r="C271">
        <v>2</v>
      </c>
      <c r="D271" s="1">
        <v>-4.0999999999999899</v>
      </c>
      <c r="E271" s="1">
        <v>0</v>
      </c>
      <c r="F271" s="1">
        <v>1</v>
      </c>
      <c r="G271" s="1">
        <v>-9.9599999999999994E-2</v>
      </c>
      <c r="H271" s="1">
        <v>5.25</v>
      </c>
      <c r="I271" s="1">
        <v>0</v>
      </c>
      <c r="J271" s="1">
        <v>-0.04</v>
      </c>
      <c r="K271" s="1">
        <v>3</v>
      </c>
      <c r="L271" s="1">
        <v>0</v>
      </c>
      <c r="M271" s="1">
        <v>6.3</v>
      </c>
      <c r="O271" s="1">
        <f>случ!I259</f>
        <v>16.035417024070632</v>
      </c>
      <c r="P271" s="1">
        <f t="shared" ref="P271:P334" si="26">SUMPRODUCT(D271:I271,$D$1:$I$1)+O271</f>
        <v>29.415417024070642</v>
      </c>
      <c r="Q271">
        <f t="shared" ref="Q271:Q334" si="27">IF(P271&lt;=$Q$1,-1,IF(P271&lt;=$Q$2,0,1))</f>
        <v>0</v>
      </c>
      <c r="S271">
        <f>случ!J259</f>
        <v>2.7087054682415745</v>
      </c>
      <c r="T271">
        <f>случ!K259</f>
        <v>8.4515259344885578</v>
      </c>
      <c r="U271" s="1">
        <f t="shared" ref="U271:U334" si="28">SUMPRODUCT(G271:M271,$G$2:$M$2)+S271</f>
        <v>20.336305468241576</v>
      </c>
      <c r="V271" s="1">
        <f t="shared" ref="V271:V334" si="29">SUMPRODUCT(G271:M271,$G$3:$M$3)+T271</f>
        <v>2.4811259344885572</v>
      </c>
      <c r="X271" s="4">
        <f>10-SUM(U271&lt;$X$1,U271&lt;$X$2,U271&lt;$X$3,U271&lt;$X$4,U271&lt;$X$5,U271&lt;$X$6,U271&lt;$X$7,U271&lt;$X$8,U271&lt;$X$9,U271&lt;$X$10)</f>
        <v>5</v>
      </c>
      <c r="Y271" s="4">
        <f>SUM(V271&lt;$Y$1,V271&lt;$Y$2,V271&lt;$Y$3,V271&lt;$Y$4,V271&lt;$Y$5,V271&lt;$Y$6,V271&lt;$Y$7,V271&lt;$Y$8,V271&lt;$Y$9,V271&lt;$Y$10)</f>
        <v>5</v>
      </c>
      <c r="AA271" s="10">
        <f t="shared" ref="AA271:AA334" si="30">IF(Q271=0,0%,IF(Q271=1,X271*0.125%,-Y271*0.125%))</f>
        <v>0</v>
      </c>
    </row>
    <row r="272" spans="1:27">
      <c r="A272" s="4"/>
      <c r="B272" t="s">
        <v>69</v>
      </c>
      <c r="C272">
        <v>2</v>
      </c>
      <c r="D272" s="1">
        <v>-11.8</v>
      </c>
      <c r="E272" s="1">
        <v>0</v>
      </c>
      <c r="F272" s="1">
        <v>1</v>
      </c>
      <c r="G272" s="1">
        <v>0.12999999999999901</v>
      </c>
      <c r="H272" s="1">
        <v>5.25</v>
      </c>
      <c r="I272" s="1">
        <v>0</v>
      </c>
      <c r="J272" s="1">
        <v>8.9999999999999802E-2</v>
      </c>
      <c r="K272" s="1">
        <v>3</v>
      </c>
      <c r="L272" s="1">
        <v>0</v>
      </c>
      <c r="M272" s="1">
        <v>5.0999999999999899</v>
      </c>
      <c r="O272" s="1">
        <f>случ!I260</f>
        <v>12.339343080932109</v>
      </c>
      <c r="P272" s="1">
        <f t="shared" si="26"/>
        <v>20.329343080932109</v>
      </c>
      <c r="Q272">
        <f t="shared" si="27"/>
        <v>0</v>
      </c>
      <c r="S272">
        <f>случ!J260</f>
        <v>6.7506933391922219</v>
      </c>
      <c r="T272">
        <f>случ!K260</f>
        <v>0.46168450158509355</v>
      </c>
      <c r="U272" s="1">
        <f t="shared" si="28"/>
        <v>23.490693339192216</v>
      </c>
      <c r="V272" s="1">
        <f t="shared" si="29"/>
        <v>-2.8483154984148982</v>
      </c>
      <c r="X272" s="4">
        <f>10-SUM(U272&lt;$X$1,U272&lt;$X$2,U272&lt;$X$3,U272&lt;$X$4,U272&lt;$X$5,U272&lt;$X$6,U272&lt;$X$7,U272&lt;$X$8,U272&lt;$X$9,U272&lt;$X$10)</f>
        <v>6</v>
      </c>
      <c r="Y272" s="4">
        <f>SUM(V272&lt;$Y$1,V272&lt;$Y$2,V272&lt;$Y$3,V272&lt;$Y$4,V272&lt;$Y$5,V272&lt;$Y$6,V272&lt;$Y$7,V272&lt;$Y$8,V272&lt;$Y$9,V272&lt;$Y$10)</f>
        <v>6</v>
      </c>
      <c r="AA272" s="10">
        <f t="shared" si="30"/>
        <v>0</v>
      </c>
    </row>
    <row r="273" spans="1:27">
      <c r="A273" s="4"/>
      <c r="B273" t="s">
        <v>70</v>
      </c>
      <c r="C273">
        <v>2</v>
      </c>
      <c r="D273" s="1">
        <v>-21.6</v>
      </c>
      <c r="E273" s="1">
        <v>0</v>
      </c>
      <c r="F273" s="1">
        <v>1</v>
      </c>
      <c r="G273" s="1">
        <v>8.9899999999999994E-2</v>
      </c>
      <c r="H273" s="1">
        <v>5.25</v>
      </c>
      <c r="I273" s="1">
        <v>0</v>
      </c>
      <c r="J273" s="1">
        <v>-6.0000000000000497E-2</v>
      </c>
      <c r="K273" s="1">
        <v>3</v>
      </c>
      <c r="L273" s="1">
        <v>0</v>
      </c>
      <c r="M273" s="1">
        <v>3.9</v>
      </c>
      <c r="O273" s="1">
        <f>случ!I261</f>
        <v>1.3657183261289507</v>
      </c>
      <c r="P273" s="1">
        <f t="shared" si="26"/>
        <v>2.4957183261289515</v>
      </c>
      <c r="Q273">
        <f t="shared" si="27"/>
        <v>-1</v>
      </c>
      <c r="S273">
        <f>случ!J261</f>
        <v>16.128240627883635</v>
      </c>
      <c r="T273">
        <f>случ!K261</f>
        <v>6.7677504484735458</v>
      </c>
      <c r="U273" s="1">
        <f t="shared" si="28"/>
        <v>29.958840627883632</v>
      </c>
      <c r="V273" s="1">
        <f t="shared" si="29"/>
        <v>2.7478504484735389</v>
      </c>
      <c r="X273" s="4">
        <f>10-SUM(U273&lt;$X$1,U273&lt;$X$2,U273&lt;$X$3,U273&lt;$X$4,U273&lt;$X$5,U273&lt;$X$6,U273&lt;$X$7,U273&lt;$X$8,U273&lt;$X$9,U273&lt;$X$10)</f>
        <v>7</v>
      </c>
      <c r="Y273" s="4">
        <f>SUM(V273&lt;$Y$1,V273&lt;$Y$2,V273&lt;$Y$3,V273&lt;$Y$4,V273&lt;$Y$5,V273&lt;$Y$6,V273&lt;$Y$7,V273&lt;$Y$8,V273&lt;$Y$9,V273&lt;$Y$10)</f>
        <v>5</v>
      </c>
      <c r="AA273" s="10">
        <f t="shared" si="30"/>
        <v>-6.2500000000000003E-3</v>
      </c>
    </row>
    <row r="274" spans="1:27">
      <c r="A274" s="4"/>
      <c r="B274" t="s">
        <v>71</v>
      </c>
      <c r="C274">
        <v>2</v>
      </c>
      <c r="D274" s="1">
        <v>-21.6</v>
      </c>
      <c r="E274" s="1">
        <v>0</v>
      </c>
      <c r="F274" s="1">
        <v>1</v>
      </c>
      <c r="G274" s="1">
        <v>0.15</v>
      </c>
      <c r="H274" s="1">
        <v>5.25</v>
      </c>
      <c r="I274" s="1">
        <v>0</v>
      </c>
      <c r="J274" s="1">
        <v>9.9999999999997799E-3</v>
      </c>
      <c r="K274" s="1">
        <v>3</v>
      </c>
      <c r="L274" s="1">
        <v>0</v>
      </c>
      <c r="M274" s="1">
        <v>3.9</v>
      </c>
      <c r="O274" s="1">
        <f>случ!I262</f>
        <v>45.625286058535785</v>
      </c>
      <c r="P274" s="1">
        <f t="shared" si="26"/>
        <v>46.755286058535788</v>
      </c>
      <c r="Q274">
        <f t="shared" si="27"/>
        <v>0</v>
      </c>
      <c r="S274">
        <f>случ!J262</f>
        <v>-2.2190536794261311</v>
      </c>
      <c r="T274">
        <f>случ!K262</f>
        <v>7.1930456200999791</v>
      </c>
      <c r="U274" s="1">
        <f t="shared" si="28"/>
        <v>12.160946320573867</v>
      </c>
      <c r="V274" s="1">
        <f t="shared" si="29"/>
        <v>4.0230456200999765</v>
      </c>
      <c r="X274" s="4">
        <f>10-SUM(U274&lt;$X$1,U274&lt;$X$2,U274&lt;$X$3,U274&lt;$X$4,U274&lt;$X$5,U274&lt;$X$6,U274&lt;$X$7,U274&lt;$X$8,U274&lt;$X$9,U274&lt;$X$10)</f>
        <v>2</v>
      </c>
      <c r="Y274" s="4">
        <f>SUM(V274&lt;$Y$1,V274&lt;$Y$2,V274&lt;$Y$3,V274&lt;$Y$4,V274&lt;$Y$5,V274&lt;$Y$6,V274&lt;$Y$7,V274&lt;$Y$8,V274&lt;$Y$9,V274&lt;$Y$10)</f>
        <v>4</v>
      </c>
      <c r="AA274" s="10">
        <f t="shared" si="30"/>
        <v>0</v>
      </c>
    </row>
    <row r="275" spans="1:27">
      <c r="A275" s="4"/>
      <c r="B275" t="s">
        <v>72</v>
      </c>
      <c r="C275">
        <v>2</v>
      </c>
      <c r="D275" s="1">
        <v>-14.2</v>
      </c>
      <c r="E275" s="1">
        <v>0</v>
      </c>
      <c r="F275" s="1">
        <v>1</v>
      </c>
      <c r="G275" s="1">
        <v>4.9799999999999997E-2</v>
      </c>
      <c r="H275" s="1">
        <v>5.25</v>
      </c>
      <c r="I275" s="1">
        <v>0</v>
      </c>
      <c r="J275" s="1">
        <v>-4.9999999999999802E-2</v>
      </c>
      <c r="K275" s="1">
        <v>2.5</v>
      </c>
      <c r="L275" s="1">
        <v>0</v>
      </c>
      <c r="M275" s="1">
        <v>8.3000000000000007</v>
      </c>
      <c r="O275" s="1">
        <f>случ!I263</f>
        <v>20.020682938652147</v>
      </c>
      <c r="P275" s="1">
        <f t="shared" si="26"/>
        <v>26.330682938652146</v>
      </c>
      <c r="Q275">
        <f t="shared" si="27"/>
        <v>0</v>
      </c>
      <c r="S275">
        <f>случ!J263</f>
        <v>-4.2483754886446823</v>
      </c>
      <c r="T275">
        <f>случ!K263</f>
        <v>2.8590614011815685</v>
      </c>
      <c r="U275" s="1">
        <f t="shared" si="28"/>
        <v>13.352824511355319</v>
      </c>
      <c r="V275" s="1">
        <f t="shared" si="29"/>
        <v>-4.6407385988184302</v>
      </c>
      <c r="X275" s="4">
        <f>10-SUM(U275&lt;$X$1,U275&lt;$X$2,U275&lt;$X$3,U275&lt;$X$4,U275&lt;$X$5,U275&lt;$X$6,U275&lt;$X$7,U275&lt;$X$8,U275&lt;$X$9,U275&lt;$X$10)</f>
        <v>3</v>
      </c>
      <c r="Y275" s="4">
        <f>SUM(V275&lt;$Y$1,V275&lt;$Y$2,V275&lt;$Y$3,V275&lt;$Y$4,V275&lt;$Y$5,V275&lt;$Y$6,V275&lt;$Y$7,V275&lt;$Y$8,V275&lt;$Y$9,V275&lt;$Y$10)</f>
        <v>7</v>
      </c>
      <c r="AA275" s="10">
        <f t="shared" si="30"/>
        <v>0</v>
      </c>
    </row>
    <row r="276" spans="1:27">
      <c r="A276" s="4"/>
      <c r="B276" t="s">
        <v>73</v>
      </c>
      <c r="C276">
        <v>2</v>
      </c>
      <c r="D276" s="1">
        <v>10.9</v>
      </c>
      <c r="E276" s="1">
        <v>0</v>
      </c>
      <c r="F276" s="1">
        <v>1</v>
      </c>
      <c r="G276" s="1">
        <v>9.7900000000000001E-3</v>
      </c>
      <c r="H276" s="1">
        <v>5.25</v>
      </c>
      <c r="I276" s="1">
        <v>0</v>
      </c>
      <c r="J276" s="1">
        <v>0</v>
      </c>
      <c r="K276" s="1">
        <v>2.5</v>
      </c>
      <c r="L276" s="1">
        <v>0</v>
      </c>
      <c r="M276" s="1">
        <v>12.6</v>
      </c>
      <c r="O276" s="1">
        <f>случ!I264</f>
        <v>40.242673002184802</v>
      </c>
      <c r="P276" s="1">
        <f t="shared" si="26"/>
        <v>64.122673002184797</v>
      </c>
      <c r="Q276">
        <f t="shared" si="27"/>
        <v>1</v>
      </c>
      <c r="S276">
        <f>случ!J264</f>
        <v>-5.6239351334461087</v>
      </c>
      <c r="T276">
        <f>случ!K264</f>
        <v>15.916505072138937</v>
      </c>
      <c r="U276" s="1">
        <f t="shared" si="28"/>
        <v>17.167324866553891</v>
      </c>
      <c r="V276" s="1">
        <f t="shared" si="29"/>
        <v>4.8067150721389371</v>
      </c>
      <c r="X276" s="4">
        <f>10-SUM(U276&lt;$X$1,U276&lt;$X$2,U276&lt;$X$3,U276&lt;$X$4,U276&lt;$X$5,U276&lt;$X$6,U276&lt;$X$7,U276&lt;$X$8,U276&lt;$X$9,U276&lt;$X$10)</f>
        <v>4</v>
      </c>
      <c r="Y276" s="4">
        <f>SUM(V276&lt;$Y$1,V276&lt;$Y$2,V276&lt;$Y$3,V276&lt;$Y$4,V276&lt;$Y$5,V276&lt;$Y$6,V276&lt;$Y$7,V276&lt;$Y$8,V276&lt;$Y$9,V276&lt;$Y$10)</f>
        <v>4</v>
      </c>
      <c r="AA276" s="10">
        <f t="shared" si="30"/>
        <v>5.0000000000000001E-3</v>
      </c>
    </row>
    <row r="277" spans="1:27">
      <c r="A277" s="4"/>
      <c r="B277" t="s">
        <v>74</v>
      </c>
      <c r="C277">
        <v>2</v>
      </c>
      <c r="D277" s="1">
        <v>13.9</v>
      </c>
      <c r="E277" s="1">
        <v>0</v>
      </c>
      <c r="F277" s="1">
        <v>1</v>
      </c>
      <c r="G277" s="1">
        <v>7.0000000000000201E-2</v>
      </c>
      <c r="H277" s="1">
        <v>5.25</v>
      </c>
      <c r="I277" s="1">
        <v>0</v>
      </c>
      <c r="J277" s="1">
        <v>9.9999999999997799E-3</v>
      </c>
      <c r="K277" s="1">
        <v>2.5</v>
      </c>
      <c r="L277" s="1">
        <v>0</v>
      </c>
      <c r="M277" s="1">
        <v>16.8</v>
      </c>
      <c r="O277" s="1">
        <f>случ!I265</f>
        <v>16.249254948397692</v>
      </c>
      <c r="P277" s="1">
        <f t="shared" si="26"/>
        <v>42.229254948397696</v>
      </c>
      <c r="Q277">
        <f t="shared" si="27"/>
        <v>0</v>
      </c>
      <c r="S277">
        <f>случ!J265</f>
        <v>5.4161323588960357</v>
      </c>
      <c r="T277">
        <f>случ!K265</f>
        <v>2.3907565333023855</v>
      </c>
      <c r="U277" s="1">
        <f t="shared" si="28"/>
        <v>32.176132358896034</v>
      </c>
      <c r="V277" s="1">
        <f t="shared" si="29"/>
        <v>-12.849243466697619</v>
      </c>
      <c r="X277" s="4">
        <f>10-SUM(U277&lt;$X$1,U277&lt;$X$2,U277&lt;$X$3,U277&lt;$X$4,U277&lt;$X$5,U277&lt;$X$6,U277&lt;$X$7,U277&lt;$X$8,U277&lt;$X$9,U277&lt;$X$10)</f>
        <v>8</v>
      </c>
      <c r="Y277" s="4">
        <f>SUM(V277&lt;$Y$1,V277&lt;$Y$2,V277&lt;$Y$3,V277&lt;$Y$4,V277&lt;$Y$5,V277&lt;$Y$6,V277&lt;$Y$7,V277&lt;$Y$8,V277&lt;$Y$9,V277&lt;$Y$10)</f>
        <v>9</v>
      </c>
      <c r="AA277" s="10">
        <f t="shared" si="30"/>
        <v>0</v>
      </c>
    </row>
    <row r="278" spans="1:27">
      <c r="A278" s="4"/>
      <c r="B278" t="s">
        <v>75</v>
      </c>
      <c r="C278">
        <v>2</v>
      </c>
      <c r="D278" s="1">
        <v>8.5</v>
      </c>
      <c r="E278" s="1">
        <v>0</v>
      </c>
      <c r="F278" s="1">
        <v>1</v>
      </c>
      <c r="G278" s="1">
        <v>0.16999999999999901</v>
      </c>
      <c r="H278" s="1">
        <v>5.25</v>
      </c>
      <c r="I278" s="1">
        <v>0</v>
      </c>
      <c r="J278" s="1">
        <v>-5.0000000000000697E-2</v>
      </c>
      <c r="K278" s="1">
        <v>2.5</v>
      </c>
      <c r="L278" s="1">
        <v>0</v>
      </c>
      <c r="M278" s="1">
        <v>19</v>
      </c>
      <c r="O278" s="1">
        <f>случ!I266</f>
        <v>40.029066470724416</v>
      </c>
      <c r="P278" s="1">
        <f t="shared" si="26"/>
        <v>62.229066470724419</v>
      </c>
      <c r="Q278">
        <f t="shared" si="27"/>
        <v>1</v>
      </c>
      <c r="S278">
        <f>случ!J266</f>
        <v>-11.044104231636096</v>
      </c>
      <c r="T278">
        <f>случ!K266</f>
        <v>5.7049603290826809</v>
      </c>
      <c r="U278" s="1">
        <f t="shared" si="28"/>
        <v>16.535895768363901</v>
      </c>
      <c r="V278" s="1">
        <f t="shared" si="29"/>
        <v>-12.615039670917326</v>
      </c>
      <c r="X278" s="4">
        <f>10-SUM(U278&lt;$X$1,U278&lt;$X$2,U278&lt;$X$3,U278&lt;$X$4,U278&lt;$X$5,U278&lt;$X$6,U278&lt;$X$7,U278&lt;$X$8,U278&lt;$X$9,U278&lt;$X$10)</f>
        <v>3</v>
      </c>
      <c r="Y278" s="4">
        <f>SUM(V278&lt;$Y$1,V278&lt;$Y$2,V278&lt;$Y$3,V278&lt;$Y$4,V278&lt;$Y$5,V278&lt;$Y$6,V278&lt;$Y$7,V278&lt;$Y$8,V278&lt;$Y$9,V278&lt;$Y$10)</f>
        <v>9</v>
      </c>
      <c r="AA278" s="10">
        <f t="shared" si="30"/>
        <v>3.7499999999999999E-3</v>
      </c>
    </row>
    <row r="279" spans="1:27">
      <c r="A279" s="4"/>
      <c r="B279" t="s">
        <v>76</v>
      </c>
      <c r="C279">
        <v>2</v>
      </c>
      <c r="D279" s="1">
        <v>3.3999999999999901</v>
      </c>
      <c r="E279" s="1">
        <v>0</v>
      </c>
      <c r="F279" s="1">
        <v>1</v>
      </c>
      <c r="G279" s="1">
        <v>0.2</v>
      </c>
      <c r="H279" s="1">
        <v>5.25</v>
      </c>
      <c r="I279" s="1">
        <v>0</v>
      </c>
      <c r="J279" s="1">
        <v>-0.18</v>
      </c>
      <c r="K279" s="1">
        <v>2.5</v>
      </c>
      <c r="L279" s="1">
        <v>0</v>
      </c>
      <c r="M279" s="1">
        <v>15.9</v>
      </c>
      <c r="O279" s="1">
        <f>случ!I267</f>
        <v>3.2492183456374688</v>
      </c>
      <c r="P279" s="1">
        <f t="shared" si="26"/>
        <v>21.879218345637462</v>
      </c>
      <c r="Q279">
        <f t="shared" si="27"/>
        <v>0</v>
      </c>
      <c r="S279">
        <f>случ!J267</f>
        <v>-3.8412572934889417</v>
      </c>
      <c r="T279">
        <f>случ!K267</f>
        <v>3.4648091162309851</v>
      </c>
      <c r="U279" s="1">
        <f t="shared" si="28"/>
        <v>18.768742706511059</v>
      </c>
      <c r="V279" s="1">
        <f t="shared" si="29"/>
        <v>-13.475190883769017</v>
      </c>
      <c r="X279" s="4">
        <f>10-SUM(U279&lt;$X$1,U279&lt;$X$2,U279&lt;$X$3,U279&lt;$X$4,U279&lt;$X$5,U279&lt;$X$6,U279&lt;$X$7,U279&lt;$X$8,U279&lt;$X$9,U279&lt;$X$10)</f>
        <v>4</v>
      </c>
      <c r="Y279" s="4">
        <f>SUM(V279&lt;$Y$1,V279&lt;$Y$2,V279&lt;$Y$3,V279&lt;$Y$4,V279&lt;$Y$5,V279&lt;$Y$6,V279&lt;$Y$7,V279&lt;$Y$8,V279&lt;$Y$9,V279&lt;$Y$10)</f>
        <v>10</v>
      </c>
      <c r="AA279" s="10">
        <f t="shared" si="30"/>
        <v>0</v>
      </c>
    </row>
    <row r="280" spans="1:27">
      <c r="A280" s="4"/>
      <c r="B280" t="s">
        <v>77</v>
      </c>
      <c r="C280">
        <v>2</v>
      </c>
      <c r="D280" s="1">
        <v>4</v>
      </c>
      <c r="E280" s="1">
        <v>0</v>
      </c>
      <c r="F280" s="1">
        <v>1.25</v>
      </c>
      <c r="G280" s="1">
        <v>0.29999999999999899</v>
      </c>
      <c r="H280" s="1">
        <v>5.75</v>
      </c>
      <c r="I280" s="1">
        <v>-2.5000000000000001E-2</v>
      </c>
      <c r="J280" s="1">
        <v>-9.9999999999997799E-3</v>
      </c>
      <c r="K280" s="1">
        <v>2.5</v>
      </c>
      <c r="L280" s="1">
        <v>0.47499999999999998</v>
      </c>
      <c r="M280" s="1">
        <v>16.5</v>
      </c>
      <c r="O280" s="1">
        <f>случ!I268</f>
        <v>11.518816126636619</v>
      </c>
      <c r="P280" s="1">
        <f t="shared" si="26"/>
        <v>33.808816126636614</v>
      </c>
      <c r="Q280">
        <f t="shared" si="27"/>
        <v>0</v>
      </c>
      <c r="S280">
        <f>случ!J268</f>
        <v>30.30699889791228</v>
      </c>
      <c r="T280">
        <f>случ!K268</f>
        <v>4.7167896805399074</v>
      </c>
      <c r="U280" s="1">
        <f t="shared" si="28"/>
        <v>53.276998897912293</v>
      </c>
      <c r="V280" s="1">
        <f t="shared" si="29"/>
        <v>-12.388210319460089</v>
      </c>
      <c r="X280" s="4">
        <f>10-SUM(U280&lt;$X$1,U280&lt;$X$2,U280&lt;$X$3,U280&lt;$X$4,U280&lt;$X$5,U280&lt;$X$6,U280&lt;$X$7,U280&lt;$X$8,U280&lt;$X$9,U280&lt;$X$10)</f>
        <v>10</v>
      </c>
      <c r="Y280" s="4">
        <f>SUM(V280&lt;$Y$1,V280&lt;$Y$2,V280&lt;$Y$3,V280&lt;$Y$4,V280&lt;$Y$5,V280&lt;$Y$6,V280&lt;$Y$7,V280&lt;$Y$8,V280&lt;$Y$9,V280&lt;$Y$10)</f>
        <v>9</v>
      </c>
      <c r="AA280" s="10">
        <f t="shared" si="30"/>
        <v>0</v>
      </c>
    </row>
    <row r="281" spans="1:27">
      <c r="A281" s="4"/>
      <c r="B281" t="s">
        <v>78</v>
      </c>
      <c r="C281">
        <v>2</v>
      </c>
      <c r="D281" s="1">
        <v>1.69999999999999</v>
      </c>
      <c r="E281" s="1">
        <v>0</v>
      </c>
      <c r="F281" s="1">
        <v>1.25</v>
      </c>
      <c r="G281" s="1">
        <v>0.2</v>
      </c>
      <c r="H281" s="1">
        <v>6</v>
      </c>
      <c r="I281" s="1">
        <v>-4.9999999999999899E-2</v>
      </c>
      <c r="J281" s="1">
        <v>1.9999999999999501E-2</v>
      </c>
      <c r="K281" s="1">
        <v>2.5</v>
      </c>
      <c r="L281" s="1">
        <v>0.2</v>
      </c>
      <c r="M281" s="1">
        <v>17.600000000000001</v>
      </c>
      <c r="O281" s="1">
        <f>случ!I269</f>
        <v>-29.219247725605744</v>
      </c>
      <c r="P281" s="1">
        <f t="shared" si="26"/>
        <v>-8.2992477256057526</v>
      </c>
      <c r="Q281">
        <f t="shared" si="27"/>
        <v>-1</v>
      </c>
      <c r="S281">
        <f>случ!J269</f>
        <v>-7.7770288987489433</v>
      </c>
      <c r="T281">
        <f>случ!K269</f>
        <v>2.0391483102436094</v>
      </c>
      <c r="U281" s="1">
        <f t="shared" si="28"/>
        <v>18.932971101251049</v>
      </c>
      <c r="V281" s="1">
        <f t="shared" si="29"/>
        <v>-14.600851689756398</v>
      </c>
      <c r="X281" s="4">
        <f>10-SUM(U281&lt;$X$1,U281&lt;$X$2,U281&lt;$X$3,U281&lt;$X$4,U281&lt;$X$5,U281&lt;$X$6,U281&lt;$X$7,U281&lt;$X$8,U281&lt;$X$9,U281&lt;$X$10)</f>
        <v>4</v>
      </c>
      <c r="Y281" s="4">
        <f>SUM(V281&lt;$Y$1,V281&lt;$Y$2,V281&lt;$Y$3,V281&lt;$Y$4,V281&lt;$Y$5,V281&lt;$Y$6,V281&lt;$Y$7,V281&lt;$Y$8,V281&lt;$Y$9,V281&lt;$Y$10)</f>
        <v>10</v>
      </c>
      <c r="AA281" s="10">
        <f t="shared" si="30"/>
        <v>-1.2500000000000001E-2</v>
      </c>
    </row>
    <row r="282" spans="1:27">
      <c r="A282" s="4"/>
      <c r="B282" t="s">
        <v>79</v>
      </c>
      <c r="C282">
        <v>2</v>
      </c>
      <c r="D282" s="1">
        <v>3.6</v>
      </c>
      <c r="E282" s="1">
        <v>0</v>
      </c>
      <c r="F282" s="1">
        <v>1.5</v>
      </c>
      <c r="G282" s="1">
        <v>0.23</v>
      </c>
      <c r="H282" s="1">
        <v>6.5</v>
      </c>
      <c r="I282" s="1">
        <v>-4.9999999999999899E-2</v>
      </c>
      <c r="J282" s="1">
        <v>5.0000000000000697E-2</v>
      </c>
      <c r="K282" s="1">
        <v>2.5</v>
      </c>
      <c r="L282" s="1">
        <v>0.45</v>
      </c>
      <c r="M282" s="1">
        <v>20</v>
      </c>
      <c r="O282" s="1">
        <f>случ!I270</f>
        <v>-20.12182217830544</v>
      </c>
      <c r="P282" s="1">
        <f t="shared" si="26"/>
        <v>5.3781778216945604</v>
      </c>
      <c r="Q282">
        <f t="shared" si="27"/>
        <v>-1</v>
      </c>
      <c r="S282">
        <f>случ!J270</f>
        <v>-26.029015649032651</v>
      </c>
      <c r="T282">
        <f>случ!K270</f>
        <v>2.5208149564579689</v>
      </c>
      <c r="U282" s="1">
        <f t="shared" si="28"/>
        <v>2.5409843509673564</v>
      </c>
      <c r="V282" s="1">
        <f t="shared" si="29"/>
        <v>-16.659185043542021</v>
      </c>
      <c r="X282" s="4">
        <f>10-SUM(U282&lt;$X$1,U282&lt;$X$2,U282&lt;$X$3,U282&lt;$X$4,U282&lt;$X$5,U282&lt;$X$6,U282&lt;$X$7,U282&lt;$X$8,U282&lt;$X$9,U282&lt;$X$10)</f>
        <v>0</v>
      </c>
      <c r="Y282" s="4">
        <f>SUM(V282&lt;$Y$1,V282&lt;$Y$2,V282&lt;$Y$3,V282&lt;$Y$4,V282&lt;$Y$5,V282&lt;$Y$6,V282&lt;$Y$7,V282&lt;$Y$8,V282&lt;$Y$9,V282&lt;$Y$10)</f>
        <v>10</v>
      </c>
      <c r="AA282" s="10">
        <f t="shared" si="30"/>
        <v>-1.2500000000000001E-2</v>
      </c>
    </row>
    <row r="283" spans="1:27">
      <c r="A283" s="4"/>
      <c r="B283" t="s">
        <v>80</v>
      </c>
      <c r="C283">
        <v>2</v>
      </c>
      <c r="D283" s="1">
        <v>-9.1</v>
      </c>
      <c r="E283" s="1">
        <v>0</v>
      </c>
      <c r="F283" s="1">
        <v>1.75</v>
      </c>
      <c r="G283" s="1">
        <v>0.26999999999999902</v>
      </c>
      <c r="H283" s="1">
        <v>6.5</v>
      </c>
      <c r="I283" s="1">
        <v>0</v>
      </c>
      <c r="J283" s="1">
        <v>4.9999999999999802E-2</v>
      </c>
      <c r="K283" s="1">
        <v>2.5</v>
      </c>
      <c r="L283" s="1">
        <v>0</v>
      </c>
      <c r="M283" s="1">
        <v>18.5</v>
      </c>
      <c r="O283" s="1">
        <f>случ!I271</f>
        <v>12.611676529466784</v>
      </c>
      <c r="P283" s="1">
        <f t="shared" si="26"/>
        <v>31.991676529466787</v>
      </c>
      <c r="Q283">
        <f t="shared" si="27"/>
        <v>0</v>
      </c>
      <c r="S283">
        <f>случ!J271</f>
        <v>0.66681467261367566</v>
      </c>
      <c r="T283">
        <f>случ!K271</f>
        <v>0.83782318132719946</v>
      </c>
      <c r="U283" s="1">
        <f t="shared" si="28"/>
        <v>29.69681467261368</v>
      </c>
      <c r="V283" s="1">
        <f t="shared" si="29"/>
        <v>-14.532176818672802</v>
      </c>
      <c r="X283" s="4">
        <f>10-SUM(U283&lt;$X$1,U283&lt;$X$2,U283&lt;$X$3,U283&lt;$X$4,U283&lt;$X$5,U283&lt;$X$6,U283&lt;$X$7,U283&lt;$X$8,U283&lt;$X$9,U283&lt;$X$10)</f>
        <v>7</v>
      </c>
      <c r="Y283" s="4">
        <f>SUM(V283&lt;$Y$1,V283&lt;$Y$2,V283&lt;$Y$3,V283&lt;$Y$4,V283&lt;$Y$5,V283&lt;$Y$6,V283&lt;$Y$7,V283&lt;$Y$8,V283&lt;$Y$9,V283&lt;$Y$10)</f>
        <v>10</v>
      </c>
      <c r="AA283" s="10">
        <f t="shared" si="30"/>
        <v>0</v>
      </c>
    </row>
    <row r="284" spans="1:27">
      <c r="A284" s="4"/>
      <c r="B284" t="s">
        <v>81</v>
      </c>
      <c r="C284">
        <v>2</v>
      </c>
      <c r="D284" s="1">
        <v>-15.6</v>
      </c>
      <c r="E284" s="1">
        <v>0</v>
      </c>
      <c r="F284" s="1">
        <v>1.75</v>
      </c>
      <c r="G284" s="1">
        <v>9.9599999999999994E-2</v>
      </c>
      <c r="H284" s="1">
        <v>6.5</v>
      </c>
      <c r="I284" s="1">
        <v>0</v>
      </c>
      <c r="J284" s="1">
        <v>-2.0000000000000399E-2</v>
      </c>
      <c r="K284" s="1">
        <v>2.5</v>
      </c>
      <c r="L284" s="1">
        <v>0</v>
      </c>
      <c r="M284" s="1">
        <v>14.8</v>
      </c>
      <c r="O284" s="1">
        <f>случ!I272</f>
        <v>-11.219470214040417</v>
      </c>
      <c r="P284" s="1">
        <f t="shared" si="26"/>
        <v>3.6105297859595833</v>
      </c>
      <c r="Q284">
        <f t="shared" si="27"/>
        <v>-1</v>
      </c>
      <c r="S284">
        <f>случ!J272</f>
        <v>45.573780198820671</v>
      </c>
      <c r="T284">
        <f>случ!K272</f>
        <v>2.2102972851473455</v>
      </c>
      <c r="U284" s="1">
        <f t="shared" si="28"/>
        <v>71.016180198820663</v>
      </c>
      <c r="V284" s="1">
        <f t="shared" si="29"/>
        <v>-10.19930271485266</v>
      </c>
      <c r="X284" s="4">
        <f>10-SUM(U284&lt;$X$1,U284&lt;$X$2,U284&lt;$X$3,U284&lt;$X$4,U284&lt;$X$5,U284&lt;$X$6,U284&lt;$X$7,U284&lt;$X$8,U284&lt;$X$9,U284&lt;$X$10)</f>
        <v>10</v>
      </c>
      <c r="Y284" s="4">
        <f>SUM(V284&lt;$Y$1,V284&lt;$Y$2,V284&lt;$Y$3,V284&lt;$Y$4,V284&lt;$Y$5,V284&lt;$Y$6,V284&lt;$Y$7,V284&lt;$Y$8,V284&lt;$Y$9,V284&lt;$Y$10)</f>
        <v>9</v>
      </c>
      <c r="AA284" s="10">
        <f t="shared" si="30"/>
        <v>-1.125E-2</v>
      </c>
    </row>
    <row r="285" spans="1:27">
      <c r="A285" s="4"/>
      <c r="B285" t="s">
        <v>82</v>
      </c>
      <c r="C285">
        <v>2</v>
      </c>
      <c r="D285" s="1">
        <v>-30.5</v>
      </c>
      <c r="E285" s="1">
        <v>0</v>
      </c>
      <c r="F285" s="1">
        <v>2</v>
      </c>
      <c r="G285" s="1">
        <v>9.9599999999999994E-2</v>
      </c>
      <c r="H285" s="1">
        <v>6.5</v>
      </c>
      <c r="I285" s="1">
        <v>0</v>
      </c>
      <c r="J285" s="1">
        <v>3.00000000000002E-2</v>
      </c>
      <c r="K285" s="1">
        <v>2.5</v>
      </c>
      <c r="L285" s="1">
        <v>0</v>
      </c>
      <c r="M285" s="1">
        <v>12.4</v>
      </c>
      <c r="O285" s="1">
        <f>случ!I273</f>
        <v>17.67411708742209</v>
      </c>
      <c r="P285" s="1">
        <f t="shared" si="26"/>
        <v>24.824117087422092</v>
      </c>
      <c r="Q285">
        <f t="shared" si="27"/>
        <v>0</v>
      </c>
      <c r="S285">
        <f>случ!J273</f>
        <v>12.431948422627269</v>
      </c>
      <c r="T285">
        <f>случ!K273</f>
        <v>7.1039929800846231</v>
      </c>
      <c r="U285" s="1">
        <f t="shared" si="28"/>
        <v>36.124348422627271</v>
      </c>
      <c r="V285" s="1">
        <f t="shared" si="29"/>
        <v>-2.2556070199153737</v>
      </c>
      <c r="X285" s="4">
        <f>10-SUM(U285&lt;$X$1,U285&lt;$X$2,U285&lt;$X$3,U285&lt;$X$4,U285&lt;$X$5,U285&lt;$X$6,U285&lt;$X$7,U285&lt;$X$8,U285&lt;$X$9,U285&lt;$X$10)</f>
        <v>9</v>
      </c>
      <c r="Y285" s="4">
        <f>SUM(V285&lt;$Y$1,V285&lt;$Y$2,V285&lt;$Y$3,V285&lt;$Y$4,V285&lt;$Y$5,V285&lt;$Y$6,V285&lt;$Y$7,V285&lt;$Y$8,V285&lt;$Y$9,V285&lt;$Y$10)</f>
        <v>6</v>
      </c>
      <c r="AA285" s="10">
        <f t="shared" si="30"/>
        <v>0</v>
      </c>
    </row>
    <row r="286" spans="1:27">
      <c r="A286" s="4"/>
      <c r="B286" t="s">
        <v>83</v>
      </c>
      <c r="C286">
        <v>2</v>
      </c>
      <c r="D286" s="1">
        <v>-30.5</v>
      </c>
      <c r="E286" s="1">
        <v>0</v>
      </c>
      <c r="F286" s="1">
        <v>2.25</v>
      </c>
      <c r="G286" s="1">
        <v>0</v>
      </c>
      <c r="H286" s="1">
        <v>6.5</v>
      </c>
      <c r="I286" s="1">
        <v>0</v>
      </c>
      <c r="J286" s="1">
        <v>-9.9999999999999603E-2</v>
      </c>
      <c r="K286" s="1">
        <v>2.5</v>
      </c>
      <c r="L286" s="1">
        <v>0</v>
      </c>
      <c r="M286" s="1">
        <v>12.4</v>
      </c>
      <c r="O286" s="1">
        <f>случ!I274</f>
        <v>0.53674199565298508</v>
      </c>
      <c r="P286" s="1">
        <f t="shared" si="26"/>
        <v>10.436741995652987</v>
      </c>
      <c r="Q286">
        <f t="shared" si="27"/>
        <v>-1</v>
      </c>
      <c r="S286">
        <f>случ!J274</f>
        <v>9.2353748629995671</v>
      </c>
      <c r="T286">
        <f>случ!K274</f>
        <v>-9.5796943865020197</v>
      </c>
      <c r="U286" s="1">
        <f t="shared" si="28"/>
        <v>31.835374862999572</v>
      </c>
      <c r="V286" s="1">
        <f t="shared" si="29"/>
        <v>-20.529694386502015</v>
      </c>
      <c r="X286" s="4">
        <f>10-SUM(U286&lt;$X$1,U286&lt;$X$2,U286&lt;$X$3,U286&lt;$X$4,U286&lt;$X$5,U286&lt;$X$6,U286&lt;$X$7,U286&lt;$X$8,U286&lt;$X$9,U286&lt;$X$10)</f>
        <v>8</v>
      </c>
      <c r="Y286" s="4">
        <f>SUM(V286&lt;$Y$1,V286&lt;$Y$2,V286&lt;$Y$3,V286&lt;$Y$4,V286&lt;$Y$5,V286&lt;$Y$6,V286&lt;$Y$7,V286&lt;$Y$8,V286&lt;$Y$9,V286&lt;$Y$10)</f>
        <v>10</v>
      </c>
      <c r="AA286" s="10">
        <f t="shared" si="30"/>
        <v>-1.2500000000000001E-2</v>
      </c>
    </row>
    <row r="287" spans="1:27">
      <c r="A287" s="4"/>
      <c r="B287" t="s">
        <v>84</v>
      </c>
      <c r="C287">
        <v>2</v>
      </c>
      <c r="D287" s="1">
        <v>-14.8</v>
      </c>
      <c r="E287" s="1">
        <v>0</v>
      </c>
      <c r="F287" s="1">
        <v>2.25</v>
      </c>
      <c r="G287" s="1">
        <v>4.9799999999999997E-2</v>
      </c>
      <c r="H287" s="1">
        <v>6.5</v>
      </c>
      <c r="I287" s="1">
        <v>0</v>
      </c>
      <c r="J287" s="1">
        <v>-0.08</v>
      </c>
      <c r="K287" s="1">
        <v>2.5</v>
      </c>
      <c r="L287" s="1">
        <v>0</v>
      </c>
      <c r="M287" s="1">
        <v>10.1</v>
      </c>
      <c r="O287" s="1">
        <f>случ!I275</f>
        <v>19.387673819251944</v>
      </c>
      <c r="P287" s="1">
        <f t="shared" si="26"/>
        <v>40.277673819251945</v>
      </c>
      <c r="Q287">
        <f t="shared" si="27"/>
        <v>0</v>
      </c>
      <c r="S287">
        <f>случ!J275</f>
        <v>-32.601933824378719</v>
      </c>
      <c r="T287">
        <f>случ!K275</f>
        <v>12.406856259237751</v>
      </c>
      <c r="U287" s="1">
        <f t="shared" si="28"/>
        <v>-12.340733824378717</v>
      </c>
      <c r="V287" s="1">
        <f t="shared" si="29"/>
        <v>3.9670562592377507</v>
      </c>
      <c r="X287" s="4">
        <f>10-SUM(U287&lt;$X$1,U287&lt;$X$2,U287&lt;$X$3,U287&lt;$X$4,U287&lt;$X$5,U287&lt;$X$6,U287&lt;$X$7,U287&lt;$X$8,U287&lt;$X$9,U287&lt;$X$10)</f>
        <v>0</v>
      </c>
      <c r="Y287" s="4">
        <f>SUM(V287&lt;$Y$1,V287&lt;$Y$2,V287&lt;$Y$3,V287&lt;$Y$4,V287&lt;$Y$5,V287&lt;$Y$6,V287&lt;$Y$7,V287&lt;$Y$8,V287&lt;$Y$9,V287&lt;$Y$10)</f>
        <v>4</v>
      </c>
      <c r="AA287" s="10">
        <f t="shared" si="30"/>
        <v>0</v>
      </c>
    </row>
    <row r="288" spans="1:27">
      <c r="A288" s="4"/>
      <c r="B288" t="s">
        <v>85</v>
      </c>
      <c r="C288">
        <v>2</v>
      </c>
      <c r="D288" s="1">
        <v>-6.5</v>
      </c>
      <c r="E288" s="1">
        <v>0</v>
      </c>
      <c r="F288" s="1">
        <v>2.5</v>
      </c>
      <c r="G288" s="1">
        <v>-9.9599999999999994E-2</v>
      </c>
      <c r="H288" s="1">
        <v>6.5</v>
      </c>
      <c r="I288" s="1">
        <v>0</v>
      </c>
      <c r="J288" s="1">
        <v>-0.149999999999999</v>
      </c>
      <c r="K288" s="1">
        <v>2.5</v>
      </c>
      <c r="L288" s="1">
        <v>0</v>
      </c>
      <c r="M288" s="1">
        <v>11.7</v>
      </c>
      <c r="O288" s="1">
        <f>случ!I276</f>
        <v>4.9440473836847225</v>
      </c>
      <c r="P288" s="1">
        <f t="shared" si="26"/>
        <v>34.394047383684722</v>
      </c>
      <c r="Q288">
        <f t="shared" si="27"/>
        <v>0</v>
      </c>
      <c r="S288">
        <f>случ!J276</f>
        <v>0.86263493305336914</v>
      </c>
      <c r="T288">
        <f>случ!K276</f>
        <v>5.4750223778229063</v>
      </c>
      <c r="U288" s="1">
        <f t="shared" si="28"/>
        <v>22.710234933053382</v>
      </c>
      <c r="V288" s="1">
        <f t="shared" si="29"/>
        <v>-5.3253776221770792</v>
      </c>
      <c r="X288" s="4">
        <f>10-SUM(U288&lt;$X$1,U288&lt;$X$2,U288&lt;$X$3,U288&lt;$X$4,U288&lt;$X$5,U288&lt;$X$6,U288&lt;$X$7,U288&lt;$X$8,U288&lt;$X$9,U288&lt;$X$10)</f>
        <v>5</v>
      </c>
      <c r="Y288" s="4">
        <f>SUM(V288&lt;$Y$1,V288&lt;$Y$2,V288&lt;$Y$3,V288&lt;$Y$4,V288&lt;$Y$5,V288&lt;$Y$6,V288&lt;$Y$7,V288&lt;$Y$8,V288&lt;$Y$9,V288&lt;$Y$10)</f>
        <v>7</v>
      </c>
      <c r="AA288" s="10">
        <f t="shared" si="30"/>
        <v>0</v>
      </c>
    </row>
    <row r="289" spans="1:27">
      <c r="A289" s="4"/>
      <c r="B289" t="s">
        <v>86</v>
      </c>
      <c r="C289">
        <v>2</v>
      </c>
      <c r="D289" s="1">
        <v>-7.9</v>
      </c>
      <c r="E289" s="1">
        <v>0</v>
      </c>
      <c r="F289" s="1">
        <v>2.75</v>
      </c>
      <c r="G289" s="1">
        <v>-0.34999999999999898</v>
      </c>
      <c r="H289" s="1">
        <v>6</v>
      </c>
      <c r="I289" s="1">
        <v>4.9999999999999899E-2</v>
      </c>
      <c r="J289" s="1">
        <v>-0.22999999999999901</v>
      </c>
      <c r="K289" s="1">
        <v>2.5</v>
      </c>
      <c r="L289" s="1">
        <v>-0.45</v>
      </c>
      <c r="M289" s="1">
        <v>8.5</v>
      </c>
      <c r="O289" s="1">
        <f>случ!I277</f>
        <v>-24.86348139565985</v>
      </c>
      <c r="P289" s="1">
        <f t="shared" si="26"/>
        <v>5.8765186043401485</v>
      </c>
      <c r="Q289">
        <f t="shared" si="27"/>
        <v>-1</v>
      </c>
      <c r="S289">
        <f>случ!J277</f>
        <v>14.547128589265167</v>
      </c>
      <c r="T289">
        <f>случ!K277</f>
        <v>-2.0629921784357727E-2</v>
      </c>
      <c r="U289" s="1">
        <f t="shared" si="28"/>
        <v>35.357128589265173</v>
      </c>
      <c r="V289" s="1">
        <f t="shared" si="29"/>
        <v>-6.5606299217843471</v>
      </c>
      <c r="X289" s="4">
        <f>10-SUM(U289&lt;$X$1,U289&lt;$X$2,U289&lt;$X$3,U289&lt;$X$4,U289&lt;$X$5,U289&lt;$X$6,U289&lt;$X$7,U289&lt;$X$8,U289&lt;$X$9,U289&lt;$X$10)</f>
        <v>9</v>
      </c>
      <c r="Y289" s="4">
        <f>SUM(V289&lt;$Y$1,V289&lt;$Y$2,V289&lt;$Y$3,V289&lt;$Y$4,V289&lt;$Y$5,V289&lt;$Y$6,V289&lt;$Y$7,V289&lt;$Y$8,V289&lt;$Y$9,V289&lt;$Y$10)</f>
        <v>7</v>
      </c>
      <c r="AA289" s="10">
        <f t="shared" si="30"/>
        <v>-8.7500000000000008E-3</v>
      </c>
    </row>
    <row r="290" spans="1:27">
      <c r="A290" s="4"/>
      <c r="B290" t="s">
        <v>87</v>
      </c>
      <c r="C290">
        <v>2</v>
      </c>
      <c r="D290" s="1">
        <v>2</v>
      </c>
      <c r="E290" s="1">
        <v>0</v>
      </c>
      <c r="F290" s="1">
        <v>2.75</v>
      </c>
      <c r="G290" s="1">
        <v>-0.32</v>
      </c>
      <c r="H290" s="1">
        <v>5.5</v>
      </c>
      <c r="I290" s="1">
        <v>0</v>
      </c>
      <c r="J290" s="1">
        <v>-0.26999999999999902</v>
      </c>
      <c r="K290" s="1">
        <v>2.5</v>
      </c>
      <c r="L290" s="1">
        <v>-0.5</v>
      </c>
      <c r="M290" s="1">
        <v>10.5</v>
      </c>
      <c r="O290" s="1">
        <f>случ!I278</f>
        <v>-11.258131814984221</v>
      </c>
      <c r="P290" s="1">
        <f t="shared" si="26"/>
        <v>25.891868185015777</v>
      </c>
      <c r="Q290">
        <f t="shared" si="27"/>
        <v>0</v>
      </c>
      <c r="S290">
        <f>случ!J278</f>
        <v>16.940440453538656</v>
      </c>
      <c r="T290">
        <f>случ!K278</f>
        <v>7.964417561274745</v>
      </c>
      <c r="U290" s="1">
        <f t="shared" si="28"/>
        <v>38.850440453538667</v>
      </c>
      <c r="V290" s="1">
        <f t="shared" si="29"/>
        <v>-1.9755824387252421</v>
      </c>
      <c r="X290" s="4">
        <f>10-SUM(U290&lt;$X$1,U290&lt;$X$2,U290&lt;$X$3,U290&lt;$X$4,U290&lt;$X$5,U290&lt;$X$6,U290&lt;$X$7,U290&lt;$X$8,U290&lt;$X$9,U290&lt;$X$10)</f>
        <v>9</v>
      </c>
      <c r="Y290" s="4">
        <f>SUM(V290&lt;$Y$1,V290&lt;$Y$2,V290&lt;$Y$3,V290&lt;$Y$4,V290&lt;$Y$5,V290&lt;$Y$6,V290&lt;$Y$7,V290&lt;$Y$8,V290&lt;$Y$9,V290&lt;$Y$10)</f>
        <v>6</v>
      </c>
      <c r="AA290" s="10">
        <f t="shared" si="30"/>
        <v>0</v>
      </c>
    </row>
    <row r="291" spans="1:27">
      <c r="A291" s="4"/>
      <c r="B291" t="s">
        <v>88</v>
      </c>
      <c r="C291">
        <v>2</v>
      </c>
      <c r="D291" s="1">
        <v>-4.0999999999999899</v>
      </c>
      <c r="E291" s="1">
        <v>0</v>
      </c>
      <c r="F291" s="1">
        <v>3</v>
      </c>
      <c r="G291" s="1">
        <v>-4.9799999999999997E-2</v>
      </c>
      <c r="H291" s="1">
        <v>5.5</v>
      </c>
      <c r="I291" s="1">
        <v>0</v>
      </c>
      <c r="J291" s="1">
        <v>-4.9999999999999802E-2</v>
      </c>
      <c r="K291" s="1">
        <v>2.5</v>
      </c>
      <c r="L291" s="1">
        <v>0</v>
      </c>
      <c r="M291" s="1">
        <v>12.1</v>
      </c>
      <c r="O291" s="1">
        <f>случ!I279</f>
        <v>58.30637766574938</v>
      </c>
      <c r="P291" s="1">
        <f t="shared" si="26"/>
        <v>93.93637766574939</v>
      </c>
      <c r="Q291">
        <f t="shared" si="27"/>
        <v>1</v>
      </c>
      <c r="S291">
        <f>случ!J279</f>
        <v>9.6644363339284389E-2</v>
      </c>
      <c r="T291">
        <f>случ!K279</f>
        <v>-3.1792705229717177</v>
      </c>
      <c r="U291" s="1">
        <f t="shared" si="28"/>
        <v>22.345444363339286</v>
      </c>
      <c r="V291" s="1">
        <f t="shared" si="29"/>
        <v>-14.129470522971715</v>
      </c>
      <c r="X291" s="4">
        <f>10-SUM(U291&lt;$X$1,U291&lt;$X$2,U291&lt;$X$3,U291&lt;$X$4,U291&lt;$X$5,U291&lt;$X$6,U291&lt;$X$7,U291&lt;$X$8,U291&lt;$X$9,U291&lt;$X$10)</f>
        <v>5</v>
      </c>
      <c r="Y291" s="4">
        <f>SUM(V291&lt;$Y$1,V291&lt;$Y$2,V291&lt;$Y$3,V291&lt;$Y$4,V291&lt;$Y$5,V291&lt;$Y$6,V291&lt;$Y$7,V291&lt;$Y$8,V291&lt;$Y$9,V291&lt;$Y$10)</f>
        <v>10</v>
      </c>
      <c r="AA291" s="10">
        <f t="shared" si="30"/>
        <v>6.2500000000000003E-3</v>
      </c>
    </row>
    <row r="292" spans="1:27">
      <c r="A292" s="4"/>
      <c r="B292" t="s">
        <v>89</v>
      </c>
      <c r="C292">
        <v>2</v>
      </c>
      <c r="D292" s="1">
        <v>-3.8999999999999901</v>
      </c>
      <c r="E292" s="1">
        <v>0</v>
      </c>
      <c r="F292" s="1">
        <v>3</v>
      </c>
      <c r="G292" s="1">
        <v>-0.45</v>
      </c>
      <c r="H292" s="1">
        <v>5</v>
      </c>
      <c r="I292" s="1">
        <v>0</v>
      </c>
      <c r="J292" s="1">
        <v>-0.33999999999999903</v>
      </c>
      <c r="K292" s="1">
        <v>2.5</v>
      </c>
      <c r="L292" s="1">
        <v>-0.5</v>
      </c>
      <c r="M292" s="1">
        <v>9.8000000000000007</v>
      </c>
      <c r="O292" s="1">
        <f>случ!I280</f>
        <v>25.185016479682997</v>
      </c>
      <c r="P292" s="1">
        <f t="shared" si="26"/>
        <v>60.45501647968301</v>
      </c>
      <c r="Q292">
        <f t="shared" si="27"/>
        <v>1</v>
      </c>
      <c r="S292">
        <f>случ!J280</f>
        <v>18.60157922453314</v>
      </c>
      <c r="T292">
        <f>случ!K280</f>
        <v>0.12348246031402427</v>
      </c>
      <c r="U292" s="1">
        <f t="shared" si="28"/>
        <v>39.181579224533152</v>
      </c>
      <c r="V292" s="1">
        <f t="shared" si="29"/>
        <v>-10.396517539685965</v>
      </c>
      <c r="X292" s="4">
        <f>10-SUM(U292&lt;$X$1,U292&lt;$X$2,U292&lt;$X$3,U292&lt;$X$4,U292&lt;$X$5,U292&lt;$X$6,U292&lt;$X$7,U292&lt;$X$8,U292&lt;$X$9,U292&lt;$X$10)</f>
        <v>9</v>
      </c>
      <c r="Y292" s="4">
        <f>SUM(V292&lt;$Y$1,V292&lt;$Y$2,V292&lt;$Y$3,V292&lt;$Y$4,V292&lt;$Y$5,V292&lt;$Y$6,V292&lt;$Y$7,V292&lt;$Y$8,V292&lt;$Y$9,V292&lt;$Y$10)</f>
        <v>9</v>
      </c>
      <c r="AA292" s="10">
        <f t="shared" si="30"/>
        <v>1.125E-2</v>
      </c>
    </row>
    <row r="293" spans="1:27">
      <c r="A293" s="4"/>
      <c r="B293" t="s">
        <v>90</v>
      </c>
      <c r="C293">
        <v>2</v>
      </c>
      <c r="D293" s="1">
        <v>-1.5</v>
      </c>
      <c r="E293" s="1">
        <v>0</v>
      </c>
      <c r="F293" s="1">
        <v>3.25</v>
      </c>
      <c r="G293" s="1">
        <v>-0.28999999999999998</v>
      </c>
      <c r="H293" s="1">
        <v>4.75</v>
      </c>
      <c r="I293" s="1">
        <v>0.1</v>
      </c>
      <c r="J293" s="1">
        <v>-0.23999999999999899</v>
      </c>
      <c r="K293" s="1">
        <v>2.5</v>
      </c>
      <c r="L293" s="1">
        <v>-0.15</v>
      </c>
      <c r="M293" s="1">
        <v>11.8</v>
      </c>
      <c r="O293" s="1">
        <f>случ!I281</f>
        <v>-8.2661120386025981</v>
      </c>
      <c r="P293" s="1">
        <f t="shared" si="26"/>
        <v>31.223887961397402</v>
      </c>
      <c r="Q293">
        <f t="shared" si="27"/>
        <v>0</v>
      </c>
      <c r="S293">
        <f>случ!J281</f>
        <v>-24.382368831924861</v>
      </c>
      <c r="T293">
        <f>случ!K281</f>
        <v>14.829248320125821</v>
      </c>
      <c r="U293" s="1">
        <f t="shared" si="28"/>
        <v>-3.5623688319248465</v>
      </c>
      <c r="V293" s="1">
        <f t="shared" si="29"/>
        <v>2.8992483201258334</v>
      </c>
      <c r="X293" s="4">
        <f>10-SUM(U293&lt;$X$1,U293&lt;$X$2,U293&lt;$X$3,U293&lt;$X$4,U293&lt;$X$5,U293&lt;$X$6,U293&lt;$X$7,U293&lt;$X$8,U293&lt;$X$9,U293&lt;$X$10)</f>
        <v>0</v>
      </c>
      <c r="Y293" s="4">
        <f>SUM(V293&lt;$Y$1,V293&lt;$Y$2,V293&lt;$Y$3,V293&lt;$Y$4,V293&lt;$Y$5,V293&lt;$Y$6,V293&lt;$Y$7,V293&lt;$Y$8,V293&lt;$Y$9,V293&lt;$Y$10)</f>
        <v>5</v>
      </c>
      <c r="AA293" s="10">
        <f t="shared" si="30"/>
        <v>0</v>
      </c>
    </row>
    <row r="294" spans="1:27">
      <c r="A294" s="4"/>
      <c r="B294" t="s">
        <v>91</v>
      </c>
      <c r="C294">
        <v>2</v>
      </c>
      <c r="D294" s="1">
        <v>3.19999999999999</v>
      </c>
      <c r="E294" s="1">
        <v>0</v>
      </c>
      <c r="F294" s="1">
        <v>3.5</v>
      </c>
      <c r="G294" s="1">
        <v>-0.15</v>
      </c>
      <c r="H294" s="1">
        <v>4.5</v>
      </c>
      <c r="I294" s="1">
        <v>0.1</v>
      </c>
      <c r="J294" s="1">
        <v>-0.13</v>
      </c>
      <c r="K294" s="1">
        <v>2.5</v>
      </c>
      <c r="L294" s="1">
        <v>-0.15</v>
      </c>
      <c r="M294" s="1">
        <v>14.1</v>
      </c>
      <c r="O294" s="1">
        <f>случ!I282</f>
        <v>16.701880265506418</v>
      </c>
      <c r="P294" s="1">
        <f t="shared" si="26"/>
        <v>61.981880265506412</v>
      </c>
      <c r="Q294">
        <f t="shared" si="27"/>
        <v>1</v>
      </c>
      <c r="S294">
        <f>случ!J282</f>
        <v>10.054649866574266</v>
      </c>
      <c r="T294">
        <f>случ!K282</f>
        <v>-8.3165480677258241</v>
      </c>
      <c r="U294" s="1">
        <f t="shared" si="28"/>
        <v>33.514649866574267</v>
      </c>
      <c r="V294" s="1">
        <f t="shared" si="29"/>
        <v>-21.506548067725824</v>
      </c>
      <c r="X294" s="4">
        <f>10-SUM(U294&lt;$X$1,U294&lt;$X$2,U294&lt;$X$3,U294&lt;$X$4,U294&lt;$X$5,U294&lt;$X$6,U294&lt;$X$7,U294&lt;$X$8,U294&lt;$X$9,U294&lt;$X$10)</f>
        <v>8</v>
      </c>
      <c r="Y294" s="4">
        <f>SUM(V294&lt;$Y$1,V294&lt;$Y$2,V294&lt;$Y$3,V294&lt;$Y$4,V294&lt;$Y$5,V294&lt;$Y$6,V294&lt;$Y$7,V294&lt;$Y$8,V294&lt;$Y$9,V294&lt;$Y$10)</f>
        <v>10</v>
      </c>
      <c r="AA294" s="10">
        <f t="shared" si="30"/>
        <v>0.01</v>
      </c>
    </row>
    <row r="295" spans="1:27">
      <c r="A295" s="4"/>
      <c r="B295" t="s">
        <v>92</v>
      </c>
      <c r="C295">
        <v>2</v>
      </c>
      <c r="D295" s="1">
        <v>-0.69999999999999896</v>
      </c>
      <c r="E295" s="1">
        <v>0</v>
      </c>
      <c r="F295" s="1">
        <v>3.75</v>
      </c>
      <c r="G295" s="1">
        <v>-9.9599999999999994E-2</v>
      </c>
      <c r="H295" s="1">
        <v>4.5</v>
      </c>
      <c r="I295" s="1">
        <v>0</v>
      </c>
      <c r="J295" s="1">
        <v>-6.9999999999999396E-2</v>
      </c>
      <c r="K295" s="1">
        <v>2.5</v>
      </c>
      <c r="L295" s="1">
        <v>0</v>
      </c>
      <c r="M295" s="1">
        <v>11.9</v>
      </c>
      <c r="O295" s="1">
        <f>случ!I283</f>
        <v>-5.7494689651327269</v>
      </c>
      <c r="P295" s="1">
        <f t="shared" si="26"/>
        <v>39.51053103486727</v>
      </c>
      <c r="Q295">
        <f t="shared" si="27"/>
        <v>0</v>
      </c>
      <c r="S295">
        <f>случ!J283</f>
        <v>16.753377386759524</v>
      </c>
      <c r="T295">
        <f>случ!K283</f>
        <v>-6.3822964963347664</v>
      </c>
      <c r="U295" s="1">
        <f t="shared" si="28"/>
        <v>37.840977386759533</v>
      </c>
      <c r="V295" s="1">
        <f t="shared" si="29"/>
        <v>-18.34269649633476</v>
      </c>
      <c r="X295" s="4">
        <f>10-SUM(U295&lt;$X$1,U295&lt;$X$2,U295&lt;$X$3,U295&lt;$X$4,U295&lt;$X$5,U295&lt;$X$6,U295&lt;$X$7,U295&lt;$X$8,U295&lt;$X$9,U295&lt;$X$10)</f>
        <v>9</v>
      </c>
      <c r="Y295" s="4">
        <f>SUM(V295&lt;$Y$1,V295&lt;$Y$2,V295&lt;$Y$3,V295&lt;$Y$4,V295&lt;$Y$5,V295&lt;$Y$6,V295&lt;$Y$7,V295&lt;$Y$8,V295&lt;$Y$9,V295&lt;$Y$10)</f>
        <v>10</v>
      </c>
      <c r="AA295" s="10">
        <f t="shared" si="30"/>
        <v>0</v>
      </c>
    </row>
    <row r="296" spans="1:27">
      <c r="A296" s="4"/>
      <c r="B296" t="s">
        <v>93</v>
      </c>
      <c r="C296">
        <v>2</v>
      </c>
      <c r="D296" s="1">
        <v>-9.7999999999999901</v>
      </c>
      <c r="E296" s="1">
        <v>0</v>
      </c>
      <c r="F296" s="1">
        <v>3.75</v>
      </c>
      <c r="G296" s="1">
        <v>0</v>
      </c>
      <c r="H296" s="1">
        <v>4.5</v>
      </c>
      <c r="I296" s="1">
        <v>0</v>
      </c>
      <c r="J296" s="1">
        <v>1.00000000000006E-2</v>
      </c>
      <c r="K296" s="1">
        <v>2.5</v>
      </c>
      <c r="L296" s="1">
        <v>0</v>
      </c>
      <c r="M296" s="1">
        <v>10.3</v>
      </c>
      <c r="O296" s="1">
        <f>случ!I284</f>
        <v>17.707985654855104</v>
      </c>
      <c r="P296" s="1">
        <f t="shared" si="26"/>
        <v>56.597985654855108</v>
      </c>
      <c r="Q296">
        <f t="shared" si="27"/>
        <v>0</v>
      </c>
      <c r="S296">
        <f>случ!J284</f>
        <v>-18.728577600164598</v>
      </c>
      <c r="T296">
        <f>случ!K284</f>
        <v>7.2249246833107295</v>
      </c>
      <c r="U296" s="1">
        <f t="shared" si="28"/>
        <v>1.2014223998354083</v>
      </c>
      <c r="V296" s="1">
        <f t="shared" si="29"/>
        <v>-2.1950753166892634</v>
      </c>
      <c r="X296" s="4">
        <f>10-SUM(U296&lt;$X$1,U296&lt;$X$2,U296&lt;$X$3,U296&lt;$X$4,U296&lt;$X$5,U296&lt;$X$6,U296&lt;$X$7,U296&lt;$X$8,U296&lt;$X$9,U296&lt;$X$10)</f>
        <v>0</v>
      </c>
      <c r="Y296" s="4">
        <f>SUM(V296&lt;$Y$1,V296&lt;$Y$2,V296&lt;$Y$3,V296&lt;$Y$4,V296&lt;$Y$5,V296&lt;$Y$6,V296&lt;$Y$7,V296&lt;$Y$8,V296&lt;$Y$9,V296&lt;$Y$10)</f>
        <v>6</v>
      </c>
      <c r="AA296" s="10">
        <f t="shared" si="30"/>
        <v>0</v>
      </c>
    </row>
    <row r="297" spans="1:27">
      <c r="A297" s="4"/>
      <c r="B297" t="s">
        <v>94</v>
      </c>
      <c r="C297">
        <v>2</v>
      </c>
      <c r="D297" s="1">
        <v>-15.3</v>
      </c>
      <c r="E297" s="1">
        <v>0</v>
      </c>
      <c r="F297" s="1">
        <v>4</v>
      </c>
      <c r="G297" s="1">
        <v>0</v>
      </c>
      <c r="H297" s="1">
        <v>4.5</v>
      </c>
      <c r="I297" s="1">
        <v>0</v>
      </c>
      <c r="J297" s="1">
        <v>1.00000000000006E-2</v>
      </c>
      <c r="K297" s="1">
        <v>2.5</v>
      </c>
      <c r="L297" s="1">
        <v>0</v>
      </c>
      <c r="M297" s="1">
        <v>7.9</v>
      </c>
      <c r="O297" s="1">
        <f>случ!I285</f>
        <v>50.619892728813852</v>
      </c>
      <c r="P297" s="1">
        <f t="shared" si="26"/>
        <v>88.409892728813844</v>
      </c>
      <c r="Q297">
        <f t="shared" si="27"/>
        <v>1</v>
      </c>
      <c r="S297">
        <f>случ!J285</f>
        <v>17.107783034367937</v>
      </c>
      <c r="T297">
        <f>случ!K285</f>
        <v>-1.7526319251159539</v>
      </c>
      <c r="U297" s="1">
        <f t="shared" si="28"/>
        <v>34.637783034367942</v>
      </c>
      <c r="V297" s="1">
        <f t="shared" si="29"/>
        <v>-8.772631925115947</v>
      </c>
      <c r="X297" s="4">
        <f>10-SUM(U297&lt;$X$1,U297&lt;$X$2,U297&lt;$X$3,U297&lt;$X$4,U297&lt;$X$5,U297&lt;$X$6,U297&lt;$X$7,U297&lt;$X$8,U297&lt;$X$9,U297&lt;$X$10)</f>
        <v>8</v>
      </c>
      <c r="Y297" s="4">
        <f>SUM(V297&lt;$Y$1,V297&lt;$Y$2,V297&lt;$Y$3,V297&lt;$Y$4,V297&lt;$Y$5,V297&lt;$Y$6,V297&lt;$Y$7,V297&lt;$Y$8,V297&lt;$Y$9,V297&lt;$Y$10)</f>
        <v>8</v>
      </c>
      <c r="AA297" s="10">
        <f t="shared" si="30"/>
        <v>0.01</v>
      </c>
    </row>
    <row r="298" spans="1:27">
      <c r="A298" s="4"/>
      <c r="B298" t="s">
        <v>95</v>
      </c>
      <c r="C298">
        <v>2</v>
      </c>
      <c r="D298" s="1">
        <v>-15.3</v>
      </c>
      <c r="E298" s="1">
        <v>0.125</v>
      </c>
      <c r="F298" s="1">
        <v>4.25</v>
      </c>
      <c r="G298" s="1">
        <v>1.9599999999999999E-2</v>
      </c>
      <c r="H298" s="1">
        <v>4.5</v>
      </c>
      <c r="I298" s="1">
        <v>0</v>
      </c>
      <c r="J298" s="1">
        <v>-9.9999999999997799E-3</v>
      </c>
      <c r="K298" s="1">
        <v>2.5</v>
      </c>
      <c r="L298" s="1">
        <v>0</v>
      </c>
      <c r="M298" s="1">
        <v>7.9</v>
      </c>
      <c r="O298" s="1">
        <f>случ!I286</f>
        <v>-27.896722139824774</v>
      </c>
      <c r="P298" s="1">
        <f t="shared" si="26"/>
        <v>14.268277860175225</v>
      </c>
      <c r="Q298">
        <f t="shared" si="27"/>
        <v>-1</v>
      </c>
      <c r="S298">
        <f>случ!J286</f>
        <v>8.458990071056764</v>
      </c>
      <c r="T298">
        <f>случ!K286</f>
        <v>6.926898950575243</v>
      </c>
      <c r="U298" s="1">
        <f t="shared" si="28"/>
        <v>25.611390071056764</v>
      </c>
      <c r="V298" s="1">
        <f t="shared" si="29"/>
        <v>-0.37270104942475424</v>
      </c>
      <c r="X298" s="4">
        <f>10-SUM(U298&lt;$X$1,U298&lt;$X$2,U298&lt;$X$3,U298&lt;$X$4,U298&lt;$X$5,U298&lt;$X$6,U298&lt;$X$7,U298&lt;$X$8,U298&lt;$X$9,U298&lt;$X$10)</f>
        <v>6</v>
      </c>
      <c r="Y298" s="4">
        <f>SUM(V298&lt;$Y$1,V298&lt;$Y$2,V298&lt;$Y$3,V298&lt;$Y$4,V298&lt;$Y$5,V298&lt;$Y$6,V298&lt;$Y$7,V298&lt;$Y$8,V298&lt;$Y$9,V298&lt;$Y$10)</f>
        <v>6</v>
      </c>
      <c r="AA298" s="10">
        <f t="shared" si="30"/>
        <v>-7.4999999999999997E-3</v>
      </c>
    </row>
    <row r="299" spans="1:27">
      <c r="A299" s="4"/>
      <c r="B299" t="s">
        <v>96</v>
      </c>
      <c r="C299">
        <v>2</v>
      </c>
      <c r="D299" s="1">
        <v>-7.8999999999999897</v>
      </c>
      <c r="E299" s="1">
        <v>0.125</v>
      </c>
      <c r="F299" s="1">
        <v>4.5</v>
      </c>
      <c r="G299" s="1">
        <v>-0.17999999999999899</v>
      </c>
      <c r="H299" s="1">
        <v>4.25</v>
      </c>
      <c r="I299" s="1">
        <v>7.4999999999999997E-2</v>
      </c>
      <c r="J299" s="1">
        <v>-0.2</v>
      </c>
      <c r="K299" s="1">
        <v>2.5</v>
      </c>
      <c r="L299" s="1">
        <v>-0.17499999999999999</v>
      </c>
      <c r="M299" s="1">
        <v>9</v>
      </c>
      <c r="O299" s="1">
        <f>случ!I287</f>
        <v>6.0354495758665916</v>
      </c>
      <c r="P299" s="1">
        <f t="shared" si="26"/>
        <v>55.9104495758666</v>
      </c>
      <c r="Q299">
        <f t="shared" si="27"/>
        <v>0</v>
      </c>
      <c r="S299">
        <f>случ!J287</f>
        <v>1.3269917177893555</v>
      </c>
      <c r="T299">
        <f>случ!K287</f>
        <v>-5.1364177918041172</v>
      </c>
      <c r="U299" s="1">
        <f t="shared" si="28"/>
        <v>18.856991717789349</v>
      </c>
      <c r="V299" s="1">
        <f t="shared" si="29"/>
        <v>-14.531417791804119</v>
      </c>
      <c r="X299" s="4">
        <f>10-SUM(U299&lt;$X$1,U299&lt;$X$2,U299&lt;$X$3,U299&lt;$X$4,U299&lt;$X$5,U299&lt;$X$6,U299&lt;$X$7,U299&lt;$X$8,U299&lt;$X$9,U299&lt;$X$10)</f>
        <v>4</v>
      </c>
      <c r="Y299" s="4">
        <f>SUM(V299&lt;$Y$1,V299&lt;$Y$2,V299&lt;$Y$3,V299&lt;$Y$4,V299&lt;$Y$5,V299&lt;$Y$6,V299&lt;$Y$7,V299&lt;$Y$8,V299&lt;$Y$9,V299&lt;$Y$10)</f>
        <v>10</v>
      </c>
      <c r="AA299" s="10">
        <f t="shared" si="30"/>
        <v>0</v>
      </c>
    </row>
    <row r="300" spans="1:27">
      <c r="A300" s="4"/>
      <c r="B300" t="s">
        <v>97</v>
      </c>
      <c r="C300">
        <v>2</v>
      </c>
      <c r="D300" s="1">
        <v>8.0999999999999908</v>
      </c>
      <c r="E300" s="1">
        <v>0</v>
      </c>
      <c r="F300" s="1">
        <v>4.5</v>
      </c>
      <c r="G300" s="1">
        <v>-5.96E-2</v>
      </c>
      <c r="H300" s="1">
        <v>4</v>
      </c>
      <c r="I300" s="1">
        <v>0.1</v>
      </c>
      <c r="J300" s="1">
        <v>-1.9999999999999501E-2</v>
      </c>
      <c r="K300" s="1">
        <v>2.5</v>
      </c>
      <c r="L300" s="1">
        <v>-0.15</v>
      </c>
      <c r="M300" s="1">
        <v>10.1</v>
      </c>
      <c r="O300" s="1">
        <f>случ!I288</f>
        <v>21.806895907761429</v>
      </c>
      <c r="P300" s="1">
        <f t="shared" si="26"/>
        <v>81.016895907761423</v>
      </c>
      <c r="Q300">
        <f t="shared" si="27"/>
        <v>1</v>
      </c>
      <c r="S300">
        <f>случ!J288</f>
        <v>-1.4135387888365505E-2</v>
      </c>
      <c r="T300">
        <f>случ!K288</f>
        <v>8.947366849248521</v>
      </c>
      <c r="U300" s="1">
        <f t="shared" si="28"/>
        <v>19.833464612111641</v>
      </c>
      <c r="V300" s="1">
        <f t="shared" si="29"/>
        <v>0.59696684924852761</v>
      </c>
      <c r="X300" s="4">
        <f>10-SUM(U300&lt;$X$1,U300&lt;$X$2,U300&lt;$X$3,U300&lt;$X$4,U300&lt;$X$5,U300&lt;$X$6,U300&lt;$X$7,U300&lt;$X$8,U300&lt;$X$9,U300&lt;$X$10)</f>
        <v>4</v>
      </c>
      <c r="Y300" s="4">
        <f>SUM(V300&lt;$Y$1,V300&lt;$Y$2,V300&lt;$Y$3,V300&lt;$Y$4,V300&lt;$Y$5,V300&lt;$Y$6,V300&lt;$Y$7,V300&lt;$Y$8,V300&lt;$Y$9,V300&lt;$Y$10)</f>
        <v>5</v>
      </c>
      <c r="AA300" s="10">
        <f t="shared" si="30"/>
        <v>5.0000000000000001E-3</v>
      </c>
    </row>
    <row r="301" spans="1:27">
      <c r="A301" s="4"/>
      <c r="B301" t="s">
        <v>98</v>
      </c>
      <c r="C301">
        <v>2</v>
      </c>
      <c r="D301" s="1">
        <v>2.9</v>
      </c>
      <c r="E301" s="1">
        <v>0.125</v>
      </c>
      <c r="F301" s="1">
        <v>4.75</v>
      </c>
      <c r="G301" s="1">
        <v>8.9899999999999994E-2</v>
      </c>
      <c r="H301" s="1">
        <v>4</v>
      </c>
      <c r="I301" s="1">
        <v>0</v>
      </c>
      <c r="J301" s="1">
        <v>0.08</v>
      </c>
      <c r="K301" s="1">
        <v>2.5</v>
      </c>
      <c r="L301" s="1">
        <v>0</v>
      </c>
      <c r="M301" s="1">
        <v>12.4</v>
      </c>
      <c r="O301" s="1">
        <f>случ!I289</f>
        <v>-39.551673330362114</v>
      </c>
      <c r="P301" s="1">
        <f t="shared" si="26"/>
        <v>20.353326669637887</v>
      </c>
      <c r="Q301">
        <f t="shared" si="27"/>
        <v>0</v>
      </c>
      <c r="S301">
        <f>случ!J289</f>
        <v>-12.85916586458498</v>
      </c>
      <c r="T301">
        <f>случ!K289</f>
        <v>7.5446364643239958</v>
      </c>
      <c r="U301" s="1">
        <f t="shared" si="28"/>
        <v>9.0414341354150203</v>
      </c>
      <c r="V301" s="1">
        <f t="shared" si="29"/>
        <v>-3.6552635356760037</v>
      </c>
      <c r="X301" s="4">
        <f>10-SUM(U301&lt;$X$1,U301&lt;$X$2,U301&lt;$X$3,U301&lt;$X$4,U301&lt;$X$5,U301&lt;$X$6,U301&lt;$X$7,U301&lt;$X$8,U301&lt;$X$9,U301&lt;$X$10)</f>
        <v>1</v>
      </c>
      <c r="Y301" s="4">
        <f>SUM(V301&lt;$Y$1,V301&lt;$Y$2,V301&lt;$Y$3,V301&lt;$Y$4,V301&lt;$Y$5,V301&lt;$Y$6,V301&lt;$Y$7,V301&lt;$Y$8,V301&lt;$Y$9,V301&lt;$Y$10)</f>
        <v>7</v>
      </c>
      <c r="AA301" s="10">
        <f t="shared" si="30"/>
        <v>0</v>
      </c>
    </row>
    <row r="302" spans="1:27">
      <c r="A302" s="4"/>
      <c r="B302" t="s">
        <v>99</v>
      </c>
      <c r="C302">
        <v>2</v>
      </c>
      <c r="D302" s="1">
        <v>6.6</v>
      </c>
      <c r="E302" s="1">
        <v>0.125</v>
      </c>
      <c r="F302" s="1">
        <v>4.75</v>
      </c>
      <c r="G302" s="1">
        <v>7.0000000000000201E-2</v>
      </c>
      <c r="H302" s="1">
        <v>4</v>
      </c>
      <c r="I302" s="1">
        <v>0</v>
      </c>
      <c r="J302" s="1">
        <v>-9.9999999999997799E-3</v>
      </c>
      <c r="K302" s="1">
        <v>2.5</v>
      </c>
      <c r="L302" s="1">
        <v>0</v>
      </c>
      <c r="M302" s="1">
        <v>14.7</v>
      </c>
      <c r="O302" s="1">
        <f>случ!I290</f>
        <v>-35.448111417049496</v>
      </c>
      <c r="P302" s="1">
        <f t="shared" si="26"/>
        <v>27.046888582950501</v>
      </c>
      <c r="Q302">
        <f t="shared" si="27"/>
        <v>0</v>
      </c>
      <c r="S302">
        <f>случ!J290</f>
        <v>-29.26032562776486</v>
      </c>
      <c r="T302">
        <f>случ!K290</f>
        <v>10.548326196259584</v>
      </c>
      <c r="U302" s="1">
        <f t="shared" si="28"/>
        <v>-6.1103256277648619</v>
      </c>
      <c r="V302" s="1">
        <f t="shared" si="29"/>
        <v>-4.1016738037404128</v>
      </c>
      <c r="X302" s="4">
        <f>10-SUM(U302&lt;$X$1,U302&lt;$X$2,U302&lt;$X$3,U302&lt;$X$4,U302&lt;$X$5,U302&lt;$X$6,U302&lt;$X$7,U302&lt;$X$8,U302&lt;$X$9,U302&lt;$X$10)</f>
        <v>0</v>
      </c>
      <c r="Y302" s="4">
        <f>SUM(V302&lt;$Y$1,V302&lt;$Y$2,V302&lt;$Y$3,V302&lt;$Y$4,V302&lt;$Y$5,V302&lt;$Y$6,V302&lt;$Y$7,V302&lt;$Y$8,V302&lt;$Y$9,V302&lt;$Y$10)</f>
        <v>7</v>
      </c>
      <c r="AA302" s="10">
        <f t="shared" si="30"/>
        <v>0</v>
      </c>
    </row>
    <row r="303" spans="1:27">
      <c r="A303" s="4"/>
      <c r="B303" t="s">
        <v>100</v>
      </c>
      <c r="C303">
        <v>2</v>
      </c>
      <c r="D303" s="1">
        <v>5.7</v>
      </c>
      <c r="E303" s="1">
        <v>0</v>
      </c>
      <c r="F303" s="1">
        <v>5</v>
      </c>
      <c r="G303" s="1">
        <v>5.96E-2</v>
      </c>
      <c r="H303" s="1">
        <v>4</v>
      </c>
      <c r="I303" s="1">
        <v>0</v>
      </c>
      <c r="J303" s="1">
        <v>2.0000000000000399E-2</v>
      </c>
      <c r="K303" s="1">
        <v>2.5</v>
      </c>
      <c r="L303" s="1">
        <v>0</v>
      </c>
      <c r="M303" s="1">
        <v>16.5</v>
      </c>
      <c r="O303" s="1">
        <f>случ!I291</f>
        <v>0.24139368488030999</v>
      </c>
      <c r="P303" s="1">
        <f t="shared" si="26"/>
        <v>63.23139368488031</v>
      </c>
      <c r="Q303">
        <f t="shared" si="27"/>
        <v>1</v>
      </c>
      <c r="S303">
        <f>случ!J291</f>
        <v>26.628714168982839</v>
      </c>
      <c r="T303">
        <f>случ!K291</f>
        <v>8.3134450091303673</v>
      </c>
      <c r="U303" s="1">
        <f t="shared" si="28"/>
        <v>52.031114168982846</v>
      </c>
      <c r="V303" s="1">
        <f t="shared" si="29"/>
        <v>-7.7361549908696272</v>
      </c>
      <c r="X303" s="4">
        <f>10-SUM(U303&lt;$X$1,U303&lt;$X$2,U303&lt;$X$3,U303&lt;$X$4,U303&lt;$X$5,U303&lt;$X$6,U303&lt;$X$7,U303&lt;$X$8,U303&lt;$X$9,U303&lt;$X$10)</f>
        <v>10</v>
      </c>
      <c r="Y303" s="4">
        <f>SUM(V303&lt;$Y$1,V303&lt;$Y$2,V303&lt;$Y$3,V303&lt;$Y$4,V303&lt;$Y$5,V303&lt;$Y$6,V303&lt;$Y$7,V303&lt;$Y$8,V303&lt;$Y$9,V303&lt;$Y$10)</f>
        <v>8</v>
      </c>
      <c r="AA303" s="10">
        <f t="shared" si="30"/>
        <v>1.2500000000000001E-2</v>
      </c>
    </row>
    <row r="304" spans="1:27">
      <c r="A304" s="4"/>
      <c r="B304" t="s">
        <v>101</v>
      </c>
      <c r="C304">
        <v>2</v>
      </c>
      <c r="D304" s="1">
        <v>2</v>
      </c>
      <c r="E304" s="1">
        <v>0.125</v>
      </c>
      <c r="F304" s="1">
        <v>5</v>
      </c>
      <c r="G304" s="1">
        <v>0.04</v>
      </c>
      <c r="H304" s="1">
        <v>4</v>
      </c>
      <c r="I304" s="1">
        <v>0</v>
      </c>
      <c r="J304" s="1">
        <v>-5.9999999999999602E-2</v>
      </c>
      <c r="K304" s="1">
        <v>2.5</v>
      </c>
      <c r="L304" s="1">
        <v>0</v>
      </c>
      <c r="M304" s="1">
        <v>16.2</v>
      </c>
      <c r="O304" s="1">
        <f>случ!I292</f>
        <v>0.10525300583274166</v>
      </c>
      <c r="P304" s="1">
        <f t="shared" si="26"/>
        <v>62.130253005832742</v>
      </c>
      <c r="Q304">
        <f t="shared" si="27"/>
        <v>1</v>
      </c>
      <c r="S304">
        <f>случ!J292</f>
        <v>-6.5088210477243429</v>
      </c>
      <c r="T304">
        <f>случ!K292</f>
        <v>20.951194683247842</v>
      </c>
      <c r="U304" s="1">
        <f t="shared" si="28"/>
        <v>17.67117895227566</v>
      </c>
      <c r="V304" s="1">
        <f t="shared" si="29"/>
        <v>4.1811946832478455</v>
      </c>
      <c r="X304" s="4">
        <f>10-SUM(U304&lt;$X$1,U304&lt;$X$2,U304&lt;$X$3,U304&lt;$X$4,U304&lt;$X$5,U304&lt;$X$6,U304&lt;$X$7,U304&lt;$X$8,U304&lt;$X$9,U304&lt;$X$10)</f>
        <v>4</v>
      </c>
      <c r="Y304" s="4">
        <f>SUM(V304&lt;$Y$1,V304&lt;$Y$2,V304&lt;$Y$3,V304&lt;$Y$4,V304&lt;$Y$5,V304&lt;$Y$6,V304&lt;$Y$7,V304&lt;$Y$8,V304&lt;$Y$9,V304&lt;$Y$10)</f>
        <v>4</v>
      </c>
      <c r="AA304" s="10">
        <f t="shared" si="30"/>
        <v>5.0000000000000001E-3</v>
      </c>
    </row>
    <row r="305" spans="1:27">
      <c r="A305" s="4"/>
      <c r="B305" t="s">
        <v>102</v>
      </c>
      <c r="C305">
        <v>2</v>
      </c>
      <c r="D305" s="1">
        <v>0.40000000000000202</v>
      </c>
      <c r="E305" s="1">
        <v>0.125</v>
      </c>
      <c r="F305" s="1">
        <v>5.25</v>
      </c>
      <c r="G305" s="1">
        <v>5.96E-2</v>
      </c>
      <c r="H305" s="1">
        <v>4</v>
      </c>
      <c r="I305" s="1">
        <v>0</v>
      </c>
      <c r="J305" s="1">
        <v>-9.9999999999997799E-3</v>
      </c>
      <c r="K305" s="1">
        <v>2.5</v>
      </c>
      <c r="L305" s="1">
        <v>0</v>
      </c>
      <c r="M305" s="1">
        <v>16.7</v>
      </c>
      <c r="O305" s="1">
        <f>случ!I293</f>
        <v>-43.00388121163153</v>
      </c>
      <c r="P305" s="1">
        <f t="shared" si="26"/>
        <v>20.651118788368471</v>
      </c>
      <c r="Q305">
        <f t="shared" si="27"/>
        <v>0</v>
      </c>
      <c r="S305">
        <f>случ!J293</f>
        <v>-45.87652591080267</v>
      </c>
      <c r="T305">
        <f>случ!K293</f>
        <v>7.6361092791319951</v>
      </c>
      <c r="U305" s="1">
        <f t="shared" si="28"/>
        <v>-20.664125910802667</v>
      </c>
      <c r="V305" s="1">
        <f t="shared" si="29"/>
        <v>-9.0034907208680028</v>
      </c>
      <c r="X305" s="4">
        <f>10-SUM(U305&lt;$X$1,U305&lt;$X$2,U305&lt;$X$3,U305&lt;$X$4,U305&lt;$X$5,U305&lt;$X$6,U305&lt;$X$7,U305&lt;$X$8,U305&lt;$X$9,U305&lt;$X$10)</f>
        <v>0</v>
      </c>
      <c r="Y305" s="4">
        <f>SUM(V305&lt;$Y$1,V305&lt;$Y$2,V305&lt;$Y$3,V305&lt;$Y$4,V305&lt;$Y$5,V305&lt;$Y$6,V305&lt;$Y$7,V305&lt;$Y$8,V305&lt;$Y$9,V305&lt;$Y$10)</f>
        <v>8</v>
      </c>
      <c r="AA305" s="10">
        <f t="shared" si="30"/>
        <v>0</v>
      </c>
    </row>
    <row r="306" spans="1:27">
      <c r="A306" s="4"/>
      <c r="B306" t="s">
        <v>103</v>
      </c>
      <c r="C306">
        <v>2</v>
      </c>
      <c r="D306" s="1">
        <v>3.2</v>
      </c>
      <c r="E306" s="1">
        <v>0.125</v>
      </c>
      <c r="F306" s="1">
        <v>5.25</v>
      </c>
      <c r="G306" s="1">
        <v>0.04</v>
      </c>
      <c r="H306" s="1">
        <v>4</v>
      </c>
      <c r="I306" s="1">
        <v>0</v>
      </c>
      <c r="J306" s="1">
        <v>-6.0000000000000497E-2</v>
      </c>
      <c r="K306" s="1">
        <v>2.5</v>
      </c>
      <c r="L306" s="1">
        <v>0</v>
      </c>
      <c r="M306" s="1">
        <v>16.8</v>
      </c>
      <c r="O306" s="1">
        <f>случ!I294</f>
        <v>-13.105078012408033</v>
      </c>
      <c r="P306" s="1">
        <f t="shared" si="26"/>
        <v>52.50992198759198</v>
      </c>
      <c r="Q306">
        <f t="shared" si="27"/>
        <v>0</v>
      </c>
      <c r="S306">
        <f>случ!J294</f>
        <v>8.7041194225639646</v>
      </c>
      <c r="T306">
        <f>случ!K294</f>
        <v>2.4168825015561648</v>
      </c>
      <c r="U306" s="1">
        <f t="shared" si="28"/>
        <v>33.484119422563957</v>
      </c>
      <c r="V306" s="1">
        <f t="shared" si="29"/>
        <v>-14.953117498443843</v>
      </c>
      <c r="X306" s="4">
        <f>10-SUM(U306&lt;$X$1,U306&lt;$X$2,U306&lt;$X$3,U306&lt;$X$4,U306&lt;$X$5,U306&lt;$X$6,U306&lt;$X$7,U306&lt;$X$8,U306&lt;$X$9,U306&lt;$X$10)</f>
        <v>8</v>
      </c>
      <c r="Y306" s="4">
        <f>SUM(V306&lt;$Y$1,V306&lt;$Y$2,V306&lt;$Y$3,V306&lt;$Y$4,V306&lt;$Y$5,V306&lt;$Y$6,V306&lt;$Y$7,V306&lt;$Y$8,V306&lt;$Y$9,V306&lt;$Y$10)</f>
        <v>10</v>
      </c>
      <c r="AA306" s="10">
        <f t="shared" si="30"/>
        <v>0</v>
      </c>
    </row>
    <row r="307" spans="1:27">
      <c r="A307" s="4"/>
      <c r="B307" t="s">
        <v>104</v>
      </c>
      <c r="C307">
        <v>2</v>
      </c>
      <c r="D307" s="1">
        <v>-0.19999999999999901</v>
      </c>
      <c r="E307" s="1">
        <v>0.125</v>
      </c>
      <c r="F307" s="1">
        <v>5.25</v>
      </c>
      <c r="G307" s="1">
        <v>9.9599999999999994E-2</v>
      </c>
      <c r="H307" s="1">
        <v>4</v>
      </c>
      <c r="I307" s="1">
        <v>0</v>
      </c>
      <c r="J307" s="1">
        <v>8.9999999999999802E-2</v>
      </c>
      <c r="K307" s="1">
        <v>2.5</v>
      </c>
      <c r="L307" s="1">
        <v>0</v>
      </c>
      <c r="M307" s="1">
        <v>16.100000000000001</v>
      </c>
      <c r="O307" s="1">
        <f>случ!I295</f>
        <v>-6.7179080626296885</v>
      </c>
      <c r="P307" s="1">
        <f t="shared" si="26"/>
        <v>56.51709193737031</v>
      </c>
      <c r="Q307">
        <f t="shared" si="27"/>
        <v>0</v>
      </c>
      <c r="S307">
        <f>случ!J295</f>
        <v>-27.55175805967643</v>
      </c>
      <c r="T307">
        <f>случ!K295</f>
        <v>6.4832103597480106</v>
      </c>
      <c r="U307" s="1">
        <f t="shared" si="28"/>
        <v>-1.8793580596764308</v>
      </c>
      <c r="V307" s="1">
        <f t="shared" si="29"/>
        <v>-8.2963896402519932</v>
      </c>
      <c r="X307" s="4">
        <f>10-SUM(U307&lt;$X$1,U307&lt;$X$2,U307&lt;$X$3,U307&lt;$X$4,U307&lt;$X$5,U307&lt;$X$6,U307&lt;$X$7,U307&lt;$X$8,U307&lt;$X$9,U307&lt;$X$10)</f>
        <v>0</v>
      </c>
      <c r="Y307" s="4">
        <f>SUM(V307&lt;$Y$1,V307&lt;$Y$2,V307&lt;$Y$3,V307&lt;$Y$4,V307&lt;$Y$5,V307&lt;$Y$6,V307&lt;$Y$7,V307&lt;$Y$8,V307&lt;$Y$9,V307&lt;$Y$10)</f>
        <v>8</v>
      </c>
      <c r="AA307" s="10">
        <f t="shared" si="30"/>
        <v>0</v>
      </c>
    </row>
    <row r="308" spans="1:27">
      <c r="A308" s="4"/>
      <c r="B308" t="s">
        <v>105</v>
      </c>
      <c r="C308">
        <v>2</v>
      </c>
      <c r="D308" s="1">
        <v>-3.5</v>
      </c>
      <c r="E308" s="1">
        <v>0.125</v>
      </c>
      <c r="F308" s="1">
        <v>5.25</v>
      </c>
      <c r="G308" s="1">
        <v>0.04</v>
      </c>
      <c r="H308" s="1">
        <v>4</v>
      </c>
      <c r="I308" s="1">
        <v>0.1</v>
      </c>
      <c r="J308" s="1">
        <v>-9.9999999999997799E-3</v>
      </c>
      <c r="K308" s="1">
        <v>2.5</v>
      </c>
      <c r="L308" s="1">
        <v>0.1</v>
      </c>
      <c r="M308" s="1">
        <v>16</v>
      </c>
      <c r="O308" s="1">
        <f>случ!I296</f>
        <v>6.5102788098262536</v>
      </c>
      <c r="P308" s="1">
        <f t="shared" si="26"/>
        <v>67.47527880982625</v>
      </c>
      <c r="Q308">
        <f t="shared" si="27"/>
        <v>1</v>
      </c>
      <c r="S308">
        <f>случ!J296</f>
        <v>-13.001656278558398</v>
      </c>
      <c r="T308">
        <f>случ!K296</f>
        <v>-2.4251415678612527</v>
      </c>
      <c r="U308" s="1">
        <f t="shared" si="28"/>
        <v>11.028343721441603</v>
      </c>
      <c r="V308" s="1">
        <f t="shared" si="29"/>
        <v>-17.645141567861248</v>
      </c>
      <c r="X308" s="4">
        <f>10-SUM(U308&lt;$X$1,U308&lt;$X$2,U308&lt;$X$3,U308&lt;$X$4,U308&lt;$X$5,U308&lt;$X$6,U308&lt;$X$7,U308&lt;$X$8,U308&lt;$X$9,U308&lt;$X$10)</f>
        <v>2</v>
      </c>
      <c r="Y308" s="4">
        <f>SUM(V308&lt;$Y$1,V308&lt;$Y$2,V308&lt;$Y$3,V308&lt;$Y$4,V308&lt;$Y$5,V308&lt;$Y$6,V308&lt;$Y$7,V308&lt;$Y$8,V308&lt;$Y$9,V308&lt;$Y$10)</f>
        <v>10</v>
      </c>
      <c r="AA308" s="10">
        <f t="shared" si="30"/>
        <v>2.5000000000000001E-3</v>
      </c>
    </row>
    <row r="309" spans="1:27">
      <c r="A309" s="4"/>
      <c r="B309" t="s">
        <v>106</v>
      </c>
      <c r="C309">
        <v>2</v>
      </c>
      <c r="D309" s="1">
        <v>-8.6999999999999904</v>
      </c>
      <c r="E309" s="1">
        <v>0.125</v>
      </c>
      <c r="F309" s="1">
        <v>5.25</v>
      </c>
      <c r="G309" s="1">
        <v>3.00000000000002E-2</v>
      </c>
      <c r="H309" s="1">
        <v>4</v>
      </c>
      <c r="I309" s="1">
        <v>0.1</v>
      </c>
      <c r="J309" s="1">
        <v>-3.00000000000002E-2</v>
      </c>
      <c r="K309" s="1">
        <v>2.5</v>
      </c>
      <c r="L309" s="1">
        <v>0.1</v>
      </c>
      <c r="M309" s="1">
        <v>14.6</v>
      </c>
      <c r="O309" s="1">
        <f>случ!I297</f>
        <v>-44.209458903860565</v>
      </c>
      <c r="P309" s="1">
        <f t="shared" si="26"/>
        <v>13.115541096139445</v>
      </c>
      <c r="Q309">
        <f t="shared" si="27"/>
        <v>-1</v>
      </c>
      <c r="S309">
        <f>случ!J297</f>
        <v>-23.6066741801137</v>
      </c>
      <c r="T309">
        <f>случ!K297</f>
        <v>1.4241590096316668</v>
      </c>
      <c r="U309" s="1">
        <f t="shared" si="28"/>
        <v>-1.1766741801137037</v>
      </c>
      <c r="V309" s="1">
        <f t="shared" si="29"/>
        <v>-12.645840990368335</v>
      </c>
      <c r="X309" s="4">
        <f>10-SUM(U309&lt;$X$1,U309&lt;$X$2,U309&lt;$X$3,U309&lt;$X$4,U309&lt;$X$5,U309&lt;$X$6,U309&lt;$X$7,U309&lt;$X$8,U309&lt;$X$9,U309&lt;$X$10)</f>
        <v>0</v>
      </c>
      <c r="Y309" s="4">
        <f>SUM(V309&lt;$Y$1,V309&lt;$Y$2,V309&lt;$Y$3,V309&lt;$Y$4,V309&lt;$Y$5,V309&lt;$Y$6,V309&lt;$Y$7,V309&lt;$Y$8,V309&lt;$Y$9,V309&lt;$Y$10)</f>
        <v>9</v>
      </c>
      <c r="AA309" s="10">
        <f t="shared" si="30"/>
        <v>-1.125E-2</v>
      </c>
    </row>
    <row r="310" spans="1:27">
      <c r="A310" s="4"/>
      <c r="B310" t="s">
        <v>107</v>
      </c>
      <c r="C310">
        <v>2</v>
      </c>
      <c r="D310" s="1">
        <v>-8.6999999999999904</v>
      </c>
      <c r="E310" s="1">
        <v>0.125</v>
      </c>
      <c r="F310" s="1">
        <v>5.25</v>
      </c>
      <c r="G310" s="1">
        <v>1.9599999999999999E-2</v>
      </c>
      <c r="H310" s="1">
        <v>4</v>
      </c>
      <c r="I310" s="1">
        <v>0.11111111111111099</v>
      </c>
      <c r="J310" s="1">
        <v>9.9999999999997799E-3</v>
      </c>
      <c r="K310" s="1">
        <v>2.5</v>
      </c>
      <c r="L310" s="1">
        <v>0.11111111111111099</v>
      </c>
      <c r="M310" s="1">
        <v>14.6</v>
      </c>
      <c r="O310" s="1">
        <f>случ!I298</f>
        <v>-8.9869368125322993</v>
      </c>
      <c r="P310" s="1">
        <f t="shared" si="26"/>
        <v>48.342507631912156</v>
      </c>
      <c r="Q310">
        <f t="shared" si="27"/>
        <v>0</v>
      </c>
      <c r="S310">
        <f>случ!J298</f>
        <v>2.7075706876892514</v>
      </c>
      <c r="T310">
        <f>случ!K298</f>
        <v>6.0456679456725535</v>
      </c>
      <c r="U310" s="1">
        <f t="shared" si="28"/>
        <v>25.653304021022581</v>
      </c>
      <c r="V310" s="1">
        <f t="shared" si="29"/>
        <v>-7.4161542765496726</v>
      </c>
      <c r="X310" s="4">
        <f>10-SUM(U310&lt;$X$1,U310&lt;$X$2,U310&lt;$X$3,U310&lt;$X$4,U310&lt;$X$5,U310&lt;$X$6,U310&lt;$X$7,U310&lt;$X$8,U310&lt;$X$9,U310&lt;$X$10)</f>
        <v>6</v>
      </c>
      <c r="Y310" s="4">
        <f>SUM(V310&lt;$Y$1,V310&lt;$Y$2,V310&lt;$Y$3,V310&lt;$Y$4,V310&lt;$Y$5,V310&lt;$Y$6,V310&lt;$Y$7,V310&lt;$Y$8,V310&lt;$Y$9,V310&lt;$Y$10)</f>
        <v>8</v>
      </c>
      <c r="AA310" s="10">
        <f t="shared" si="30"/>
        <v>0</v>
      </c>
    </row>
    <row r="311" spans="1:27">
      <c r="A311" s="4"/>
      <c r="B311" t="s">
        <v>108</v>
      </c>
      <c r="C311">
        <v>2</v>
      </c>
      <c r="D311" s="1">
        <v>2.2000000000000002</v>
      </c>
      <c r="E311" s="1">
        <v>0.125</v>
      </c>
      <c r="F311" s="1">
        <v>5.25</v>
      </c>
      <c r="G311" s="1">
        <v>7.0000000000000201E-2</v>
      </c>
      <c r="H311" s="1">
        <v>4</v>
      </c>
      <c r="I311" s="1">
        <v>0</v>
      </c>
      <c r="J311" s="1">
        <v>7.0000000000000201E-2</v>
      </c>
      <c r="K311" s="1">
        <v>2.5</v>
      </c>
      <c r="L311" s="1">
        <v>0</v>
      </c>
      <c r="M311" s="1">
        <v>19.8</v>
      </c>
      <c r="O311" s="1">
        <f>случ!I299</f>
        <v>1.0666948452684144</v>
      </c>
      <c r="P311" s="1">
        <f t="shared" si="26"/>
        <v>65.981694845268407</v>
      </c>
      <c r="Q311">
        <f t="shared" si="27"/>
        <v>1</v>
      </c>
      <c r="S311">
        <f>случ!J299</f>
        <v>-18.517134441429377</v>
      </c>
      <c r="T311">
        <f>случ!K299</f>
        <v>-5.2786032141531036</v>
      </c>
      <c r="U311" s="1">
        <f t="shared" si="28"/>
        <v>10.772865558570626</v>
      </c>
      <c r="V311" s="1">
        <f t="shared" si="29"/>
        <v>-23.988603214153102</v>
      </c>
      <c r="X311" s="4">
        <f>10-SUM(U311&lt;$X$1,U311&lt;$X$2,U311&lt;$X$3,U311&lt;$X$4,U311&lt;$X$5,U311&lt;$X$6,U311&lt;$X$7,U311&lt;$X$8,U311&lt;$X$9,U311&lt;$X$10)</f>
        <v>2</v>
      </c>
      <c r="Y311" s="4">
        <f>SUM(V311&lt;$Y$1,V311&lt;$Y$2,V311&lt;$Y$3,V311&lt;$Y$4,V311&lt;$Y$5,V311&lt;$Y$6,V311&lt;$Y$7,V311&lt;$Y$8,V311&lt;$Y$9,V311&lt;$Y$10)</f>
        <v>10</v>
      </c>
      <c r="AA311" s="10">
        <f t="shared" si="30"/>
        <v>2.5000000000000001E-3</v>
      </c>
    </row>
    <row r="312" spans="1:27">
      <c r="A312" s="4"/>
      <c r="B312" t="s">
        <v>109</v>
      </c>
      <c r="C312">
        <v>2</v>
      </c>
      <c r="D312" s="1">
        <v>8</v>
      </c>
      <c r="E312" s="1">
        <v>0</v>
      </c>
      <c r="F312" s="1">
        <v>5.25</v>
      </c>
      <c r="G312" s="1">
        <v>3.00000000000002E-2</v>
      </c>
      <c r="H312" s="1">
        <v>4</v>
      </c>
      <c r="I312" s="1">
        <v>7.4999999999999997E-2</v>
      </c>
      <c r="J312" s="1">
        <v>-2.0000000000000399E-2</v>
      </c>
      <c r="K312" s="1">
        <v>2.5</v>
      </c>
      <c r="L312" s="1">
        <v>7.4999999999999997E-2</v>
      </c>
      <c r="M312" s="1">
        <v>21.5</v>
      </c>
      <c r="O312" s="1">
        <f>случ!I300</f>
        <v>42.44166870423696</v>
      </c>
      <c r="P312" s="1">
        <f t="shared" si="26"/>
        <v>109.82166870423696</v>
      </c>
      <c r="Q312">
        <f t="shared" si="27"/>
        <v>1</v>
      </c>
      <c r="S312">
        <f>случ!J300</f>
        <v>1.6578950130983431E-2</v>
      </c>
      <c r="T312">
        <f>случ!K300</f>
        <v>1.2599123593739847</v>
      </c>
      <c r="U312" s="1">
        <f t="shared" si="28"/>
        <v>29.626578950130977</v>
      </c>
      <c r="V312" s="1">
        <f t="shared" si="29"/>
        <v>-19.755087640626019</v>
      </c>
      <c r="X312" s="4">
        <f>10-SUM(U312&lt;$X$1,U312&lt;$X$2,U312&lt;$X$3,U312&lt;$X$4,U312&lt;$X$5,U312&lt;$X$6,U312&lt;$X$7,U312&lt;$X$8,U312&lt;$X$9,U312&lt;$X$10)</f>
        <v>7</v>
      </c>
      <c r="Y312" s="4">
        <f>SUM(V312&lt;$Y$1,V312&lt;$Y$2,V312&lt;$Y$3,V312&lt;$Y$4,V312&lt;$Y$5,V312&lt;$Y$6,V312&lt;$Y$7,V312&lt;$Y$8,V312&lt;$Y$9,V312&lt;$Y$10)</f>
        <v>10</v>
      </c>
      <c r="AA312" s="10">
        <f t="shared" si="30"/>
        <v>8.7500000000000008E-3</v>
      </c>
    </row>
    <row r="313" spans="1:27">
      <c r="A313" s="4"/>
      <c r="B313" t="s">
        <v>110</v>
      </c>
      <c r="C313">
        <v>2</v>
      </c>
      <c r="D313" s="1">
        <v>10.6</v>
      </c>
      <c r="E313" s="1">
        <v>0.125</v>
      </c>
      <c r="F313" s="1">
        <v>5.25</v>
      </c>
      <c r="G313" s="1">
        <v>0.04</v>
      </c>
      <c r="H313" s="1">
        <v>4</v>
      </c>
      <c r="I313" s="1">
        <v>0.125</v>
      </c>
      <c r="J313" s="1">
        <v>-9.9999999999997799E-3</v>
      </c>
      <c r="K313" s="1">
        <v>2.5</v>
      </c>
      <c r="L313" s="1">
        <v>0.125</v>
      </c>
      <c r="M313" s="1">
        <v>24.4</v>
      </c>
      <c r="O313" s="1">
        <f>случ!I301</f>
        <v>6.2319978102977736</v>
      </c>
      <c r="P313" s="1">
        <f t="shared" si="26"/>
        <v>77.076997810297769</v>
      </c>
      <c r="Q313">
        <f t="shared" si="27"/>
        <v>1</v>
      </c>
      <c r="S313">
        <f>случ!J301</f>
        <v>-10.137443958021965</v>
      </c>
      <c r="T313">
        <f>случ!K301</f>
        <v>-12.058834276003106</v>
      </c>
      <c r="U313" s="1">
        <f t="shared" si="28"/>
        <v>22.142556041978036</v>
      </c>
      <c r="V313" s="1">
        <f t="shared" si="29"/>
        <v>-35.503834276003104</v>
      </c>
      <c r="X313" s="4">
        <f>10-SUM(U313&lt;$X$1,U313&lt;$X$2,U313&lt;$X$3,U313&lt;$X$4,U313&lt;$X$5,U313&lt;$X$6,U313&lt;$X$7,U313&lt;$X$8,U313&lt;$X$9,U313&lt;$X$10)</f>
        <v>5</v>
      </c>
      <c r="Y313" s="4">
        <f>SUM(V313&lt;$Y$1,V313&lt;$Y$2,V313&lt;$Y$3,V313&lt;$Y$4,V313&lt;$Y$5,V313&lt;$Y$6,V313&lt;$Y$7,V313&lt;$Y$8,V313&lt;$Y$9,V313&lt;$Y$10)</f>
        <v>10</v>
      </c>
      <c r="AA313" s="10">
        <f t="shared" si="30"/>
        <v>6.2500000000000003E-3</v>
      </c>
    </row>
    <row r="314" spans="1:27">
      <c r="A314" s="4"/>
      <c r="B314" t="s">
        <v>111</v>
      </c>
      <c r="C314">
        <v>2</v>
      </c>
      <c r="D314" s="1">
        <v>10.6</v>
      </c>
      <c r="E314" s="1">
        <v>0.125</v>
      </c>
      <c r="F314" s="1">
        <v>5.25</v>
      </c>
      <c r="G314" s="1">
        <v>0.25</v>
      </c>
      <c r="H314" s="1">
        <v>4.25</v>
      </c>
      <c r="I314" s="1">
        <v>-0.1</v>
      </c>
      <c r="J314" s="1">
        <v>0.1</v>
      </c>
      <c r="K314" s="1">
        <v>2.5</v>
      </c>
      <c r="L314" s="1">
        <v>0.15</v>
      </c>
      <c r="M314" s="1">
        <v>24.5</v>
      </c>
      <c r="O314" s="1">
        <f>случ!I302</f>
        <v>-22.275683659479213</v>
      </c>
      <c r="P314" s="1">
        <f t="shared" si="26"/>
        <v>48.729316340520782</v>
      </c>
      <c r="Q314">
        <f t="shared" si="27"/>
        <v>0</v>
      </c>
      <c r="S314">
        <f>случ!J302</f>
        <v>6.8215363192450127</v>
      </c>
      <c r="T314">
        <f>случ!K302</f>
        <v>-1.4242680570266086</v>
      </c>
      <c r="U314" s="1">
        <f t="shared" si="28"/>
        <v>39.721536319245011</v>
      </c>
      <c r="V314" s="1">
        <f t="shared" si="29"/>
        <v>-26.074268057026607</v>
      </c>
      <c r="X314" s="4">
        <f>10-SUM(U314&lt;$X$1,U314&lt;$X$2,U314&lt;$X$3,U314&lt;$X$4,U314&lt;$X$5,U314&lt;$X$6,U314&lt;$X$7,U314&lt;$X$8,U314&lt;$X$9,U314&lt;$X$10)</f>
        <v>9</v>
      </c>
      <c r="Y314" s="4">
        <f>SUM(V314&lt;$Y$1,V314&lt;$Y$2,V314&lt;$Y$3,V314&lt;$Y$4,V314&lt;$Y$5,V314&lt;$Y$6,V314&lt;$Y$7,V314&lt;$Y$8,V314&lt;$Y$9,V314&lt;$Y$10)</f>
        <v>10</v>
      </c>
      <c r="AA314" s="10">
        <f t="shared" si="30"/>
        <v>0</v>
      </c>
    </row>
    <row r="315" spans="1:27">
      <c r="A315" s="4"/>
      <c r="B315" t="s">
        <v>112</v>
      </c>
      <c r="C315">
        <v>2</v>
      </c>
      <c r="D315" s="1">
        <v>-2.2999999999999998</v>
      </c>
      <c r="E315" s="1">
        <v>0</v>
      </c>
      <c r="F315" s="1">
        <v>5.25</v>
      </c>
      <c r="G315" s="1">
        <v>7.0000000000000201E-2</v>
      </c>
      <c r="H315" s="1">
        <v>4.25</v>
      </c>
      <c r="I315" s="1">
        <v>0.1</v>
      </c>
      <c r="J315" s="1">
        <v>9.9999999999999603E-2</v>
      </c>
      <c r="K315" s="1">
        <v>2.5</v>
      </c>
      <c r="L315" s="1">
        <v>0.1</v>
      </c>
      <c r="M315" s="1">
        <v>23.8</v>
      </c>
      <c r="O315" s="1">
        <f>случ!I303</f>
        <v>82.656037045802265</v>
      </c>
      <c r="P315" s="1">
        <f t="shared" si="26"/>
        <v>143.08603704580227</v>
      </c>
      <c r="Q315">
        <f t="shared" si="27"/>
        <v>1</v>
      </c>
      <c r="S315">
        <f>случ!J303</f>
        <v>-8.1990919690797721</v>
      </c>
      <c r="T315">
        <f>случ!K303</f>
        <v>1.2473520047642805</v>
      </c>
      <c r="U315" s="1">
        <f t="shared" si="28"/>
        <v>25.130908030920224</v>
      </c>
      <c r="V315" s="1">
        <f t="shared" si="29"/>
        <v>-20.122647995235724</v>
      </c>
      <c r="X315" s="4">
        <f>10-SUM(U315&lt;$X$1,U315&lt;$X$2,U315&lt;$X$3,U315&lt;$X$4,U315&lt;$X$5,U315&lt;$X$6,U315&lt;$X$7,U315&lt;$X$8,U315&lt;$X$9,U315&lt;$X$10)</f>
        <v>6</v>
      </c>
      <c r="Y315" s="4">
        <f>SUM(V315&lt;$Y$1,V315&lt;$Y$2,V315&lt;$Y$3,V315&lt;$Y$4,V315&lt;$Y$5,V315&lt;$Y$6,V315&lt;$Y$7,V315&lt;$Y$8,V315&lt;$Y$9,V315&lt;$Y$10)</f>
        <v>10</v>
      </c>
      <c r="AA315" s="10">
        <f t="shared" si="30"/>
        <v>7.4999999999999997E-3</v>
      </c>
    </row>
    <row r="316" spans="1:27">
      <c r="A316" s="4"/>
      <c r="B316" t="s">
        <v>113</v>
      </c>
      <c r="C316">
        <v>2</v>
      </c>
      <c r="D316" s="1">
        <v>-5.6999999999999904</v>
      </c>
      <c r="E316" s="1">
        <v>0.125</v>
      </c>
      <c r="F316" s="1">
        <v>5.25</v>
      </c>
      <c r="G316" s="1">
        <v>0.21</v>
      </c>
      <c r="H316" s="1">
        <v>4.5</v>
      </c>
      <c r="I316" s="1">
        <v>-0.1</v>
      </c>
      <c r="J316" s="1">
        <v>9.9999999999999603E-2</v>
      </c>
      <c r="K316" s="1">
        <v>2.5</v>
      </c>
      <c r="L316" s="1">
        <v>0.15</v>
      </c>
      <c r="M316" s="1">
        <v>24.1</v>
      </c>
      <c r="O316" s="1">
        <f>случ!I304</f>
        <v>9.6980842882321188</v>
      </c>
      <c r="P316" s="1">
        <f t="shared" si="26"/>
        <v>69.543084288232123</v>
      </c>
      <c r="Q316">
        <f t="shared" si="27"/>
        <v>1</v>
      </c>
      <c r="S316">
        <f>случ!J304</f>
        <v>-20.24337694398827</v>
      </c>
      <c r="T316">
        <f>случ!K304</f>
        <v>0.75686274866169745</v>
      </c>
      <c r="U316" s="1">
        <f t="shared" si="28"/>
        <v>12.746623056011725</v>
      </c>
      <c r="V316" s="1">
        <f t="shared" si="29"/>
        <v>-23.203137251338312</v>
      </c>
      <c r="X316" s="4">
        <f>10-SUM(U316&lt;$X$1,U316&lt;$X$2,U316&lt;$X$3,U316&lt;$X$4,U316&lt;$X$5,U316&lt;$X$6,U316&lt;$X$7,U316&lt;$X$8,U316&lt;$X$9,U316&lt;$X$10)</f>
        <v>2</v>
      </c>
      <c r="Y316" s="4">
        <f>SUM(V316&lt;$Y$1,V316&lt;$Y$2,V316&lt;$Y$3,V316&lt;$Y$4,V316&lt;$Y$5,V316&lt;$Y$6,V316&lt;$Y$7,V316&lt;$Y$8,V316&lt;$Y$9,V316&lt;$Y$10)</f>
        <v>10</v>
      </c>
      <c r="AA316" s="10">
        <f t="shared" si="30"/>
        <v>2.5000000000000001E-3</v>
      </c>
    </row>
    <row r="317" spans="1:27">
      <c r="A317" s="4"/>
      <c r="B317" t="s">
        <v>114</v>
      </c>
      <c r="C317">
        <v>2</v>
      </c>
      <c r="D317" s="1">
        <v>-2.5</v>
      </c>
      <c r="E317" s="1">
        <v>0.125</v>
      </c>
      <c r="F317" s="1">
        <v>5.25</v>
      </c>
      <c r="G317" s="1">
        <v>0.16999999999999901</v>
      </c>
      <c r="H317" s="1">
        <v>4.5</v>
      </c>
      <c r="I317" s="1">
        <v>2.5000000000000001E-2</v>
      </c>
      <c r="J317" s="1">
        <v>0.08</v>
      </c>
      <c r="K317" s="1">
        <v>2.5</v>
      </c>
      <c r="L317" s="1">
        <v>2.5000000000000001E-2</v>
      </c>
      <c r="M317" s="1">
        <v>22.9</v>
      </c>
      <c r="O317" s="1">
        <f>случ!I305</f>
        <v>87.389534677987086</v>
      </c>
      <c r="P317" s="1">
        <f t="shared" si="26"/>
        <v>149.52453467798708</v>
      </c>
      <c r="Q317">
        <f t="shared" si="27"/>
        <v>1</v>
      </c>
      <c r="S317">
        <f>случ!J305</f>
        <v>27.102210527109605</v>
      </c>
      <c r="T317">
        <f>случ!K305</f>
        <v>6.6581733199162629</v>
      </c>
      <c r="U317" s="1">
        <f t="shared" si="28"/>
        <v>59.372210527109608</v>
      </c>
      <c r="V317" s="1">
        <f t="shared" si="29"/>
        <v>-14.446826680083735</v>
      </c>
      <c r="X317" s="4">
        <f>10-SUM(U317&lt;$X$1,U317&lt;$X$2,U317&lt;$X$3,U317&lt;$X$4,U317&lt;$X$5,U317&lt;$X$6,U317&lt;$X$7,U317&lt;$X$8,U317&lt;$X$9,U317&lt;$X$10)</f>
        <v>10</v>
      </c>
      <c r="Y317" s="4">
        <f>SUM(V317&lt;$Y$1,V317&lt;$Y$2,V317&lt;$Y$3,V317&lt;$Y$4,V317&lt;$Y$5,V317&lt;$Y$6,V317&lt;$Y$7,V317&lt;$Y$8,V317&lt;$Y$9,V317&lt;$Y$10)</f>
        <v>10</v>
      </c>
      <c r="AA317" s="10">
        <f t="shared" si="30"/>
        <v>1.2500000000000001E-2</v>
      </c>
    </row>
    <row r="318" spans="1:27">
      <c r="A318" s="4"/>
      <c r="B318" t="s">
        <v>115</v>
      </c>
      <c r="C318">
        <v>2</v>
      </c>
      <c r="D318" s="1">
        <v>0.69999999999999896</v>
      </c>
      <c r="E318" s="1">
        <v>0</v>
      </c>
      <c r="F318" s="1">
        <v>5.25</v>
      </c>
      <c r="G318" s="1">
        <v>0.21</v>
      </c>
      <c r="H318" s="1">
        <v>4.75</v>
      </c>
      <c r="I318" s="1">
        <v>-2.4999999999999901E-2</v>
      </c>
      <c r="J318" s="1">
        <v>0.14000000000000001</v>
      </c>
      <c r="K318" s="1">
        <v>2.5</v>
      </c>
      <c r="L318" s="1">
        <v>0.22500000000000001</v>
      </c>
      <c r="M318" s="1">
        <v>24.4</v>
      </c>
      <c r="O318" s="1">
        <f>случ!I306</f>
        <v>-12.29058346328798</v>
      </c>
      <c r="P318" s="1">
        <f t="shared" si="26"/>
        <v>50.689416536712024</v>
      </c>
      <c r="Q318">
        <f t="shared" si="27"/>
        <v>0</v>
      </c>
      <c r="S318">
        <f>случ!J306</f>
        <v>-17.432964349783362</v>
      </c>
      <c r="T318">
        <f>случ!K306</f>
        <v>10.790113374960955</v>
      </c>
      <c r="U318" s="1">
        <f t="shared" si="28"/>
        <v>16.177035650216638</v>
      </c>
      <c r="V318" s="1">
        <f t="shared" si="29"/>
        <v>-12.174886625039042</v>
      </c>
      <c r="X318" s="4">
        <f>10-SUM(U318&lt;$X$1,U318&lt;$X$2,U318&lt;$X$3,U318&lt;$X$4,U318&lt;$X$5,U318&lt;$X$6,U318&lt;$X$7,U318&lt;$X$8,U318&lt;$X$9,U318&lt;$X$10)</f>
        <v>3</v>
      </c>
      <c r="Y318" s="4">
        <f>SUM(V318&lt;$Y$1,V318&lt;$Y$2,V318&lt;$Y$3,V318&lt;$Y$4,V318&lt;$Y$5,V318&lt;$Y$6,V318&lt;$Y$7,V318&lt;$Y$8,V318&lt;$Y$9,V318&lt;$Y$10)</f>
        <v>9</v>
      </c>
      <c r="AA318" s="10">
        <f t="shared" si="30"/>
        <v>0</v>
      </c>
    </row>
    <row r="319" spans="1:27">
      <c r="A319" s="4"/>
      <c r="B319" t="s">
        <v>116</v>
      </c>
      <c r="C319">
        <v>2</v>
      </c>
      <c r="D319" s="1">
        <v>-3.1</v>
      </c>
      <c r="E319" s="1">
        <v>0</v>
      </c>
      <c r="F319" s="1">
        <v>4.75</v>
      </c>
      <c r="G319" s="1">
        <v>5.96E-2</v>
      </c>
      <c r="H319" s="1">
        <v>4.75</v>
      </c>
      <c r="I319" s="1">
        <v>0</v>
      </c>
      <c r="J319" s="1">
        <v>0</v>
      </c>
      <c r="K319" s="1">
        <v>2.5</v>
      </c>
      <c r="L319" s="1">
        <v>0</v>
      </c>
      <c r="M319" s="1">
        <v>23.6</v>
      </c>
      <c r="O319" s="1">
        <f>случ!I307</f>
        <v>35.097374017800277</v>
      </c>
      <c r="P319" s="1">
        <f t="shared" si="26"/>
        <v>89.927374017800275</v>
      </c>
      <c r="Q319">
        <f t="shared" si="27"/>
        <v>1</v>
      </c>
      <c r="S319">
        <f>случ!J307</f>
        <v>-1.2787936229621122</v>
      </c>
      <c r="T319">
        <f>случ!K307</f>
        <v>7.3542617337811489</v>
      </c>
      <c r="U319" s="1">
        <f t="shared" si="28"/>
        <v>31.713606377037891</v>
      </c>
      <c r="V319" s="1">
        <f t="shared" si="29"/>
        <v>-15.305338266218852</v>
      </c>
      <c r="X319" s="4">
        <f>10-SUM(U319&lt;$X$1,U319&lt;$X$2,U319&lt;$X$3,U319&lt;$X$4,U319&lt;$X$5,U319&lt;$X$6,U319&lt;$X$7,U319&lt;$X$8,U319&lt;$X$9,U319&lt;$X$10)</f>
        <v>8</v>
      </c>
      <c r="Y319" s="4">
        <f>SUM(V319&lt;$Y$1,V319&lt;$Y$2,V319&lt;$Y$3,V319&lt;$Y$4,V319&lt;$Y$5,V319&lt;$Y$6,V319&lt;$Y$7,V319&lt;$Y$8,V319&lt;$Y$9,V319&lt;$Y$10)</f>
        <v>10</v>
      </c>
      <c r="AA319" s="10">
        <f t="shared" si="30"/>
        <v>0.01</v>
      </c>
    </row>
    <row r="320" spans="1:27">
      <c r="A320" s="4"/>
      <c r="B320" t="s">
        <v>117</v>
      </c>
      <c r="C320">
        <v>2</v>
      </c>
      <c r="D320" s="1">
        <v>-6.8999999999999897</v>
      </c>
      <c r="E320" s="1">
        <v>0</v>
      </c>
      <c r="F320" s="1">
        <v>4.5</v>
      </c>
      <c r="G320" s="1">
        <v>0.17999999999999899</v>
      </c>
      <c r="H320" s="1">
        <v>4.75</v>
      </c>
      <c r="I320" s="1">
        <v>0.1</v>
      </c>
      <c r="J320" s="1">
        <v>0.12</v>
      </c>
      <c r="K320" s="1">
        <v>2.5</v>
      </c>
      <c r="L320" s="1">
        <v>0.1</v>
      </c>
      <c r="M320" s="1">
        <v>21.9</v>
      </c>
      <c r="O320" s="1">
        <f>случ!I308</f>
        <v>6.4261599316165361</v>
      </c>
      <c r="P320" s="1">
        <f t="shared" si="26"/>
        <v>55.886159931616547</v>
      </c>
      <c r="Q320">
        <f t="shared" si="27"/>
        <v>0</v>
      </c>
      <c r="S320">
        <f>случ!J308</f>
        <v>-13.545196047388256</v>
      </c>
      <c r="T320">
        <f>случ!K308</f>
        <v>13.698120350972008</v>
      </c>
      <c r="U320" s="1">
        <f t="shared" si="28"/>
        <v>17.984803952611749</v>
      </c>
      <c r="V320" s="1">
        <f t="shared" si="29"/>
        <v>-5.1218796490279885</v>
      </c>
      <c r="X320" s="4">
        <f>10-SUM(U320&lt;$X$1,U320&lt;$X$2,U320&lt;$X$3,U320&lt;$X$4,U320&lt;$X$5,U320&lt;$X$6,U320&lt;$X$7,U320&lt;$X$8,U320&lt;$X$9,U320&lt;$X$10)</f>
        <v>4</v>
      </c>
      <c r="Y320" s="4">
        <f>SUM(V320&lt;$Y$1,V320&lt;$Y$2,V320&lt;$Y$3,V320&lt;$Y$4,V320&lt;$Y$5,V320&lt;$Y$6,V320&lt;$Y$7,V320&lt;$Y$8,V320&lt;$Y$9,V320&lt;$Y$10)</f>
        <v>7</v>
      </c>
      <c r="AA320" s="10">
        <f t="shared" si="30"/>
        <v>0</v>
      </c>
    </row>
    <row r="321" spans="1:27">
      <c r="A321" s="4"/>
      <c r="B321" t="s">
        <v>118</v>
      </c>
      <c r="C321">
        <v>2</v>
      </c>
      <c r="D321" s="1">
        <v>-14.5</v>
      </c>
      <c r="E321" s="1">
        <v>0</v>
      </c>
      <c r="F321" s="1">
        <v>4.5</v>
      </c>
      <c r="G321" s="1">
        <v>0.33</v>
      </c>
      <c r="H321" s="1">
        <v>5</v>
      </c>
      <c r="I321" s="1">
        <v>0</v>
      </c>
      <c r="J321" s="1">
        <v>0.24</v>
      </c>
      <c r="K321" s="1">
        <v>2.5</v>
      </c>
      <c r="L321" s="1">
        <v>0.25</v>
      </c>
      <c r="M321" s="1">
        <v>19.5</v>
      </c>
      <c r="O321" s="1">
        <f>случ!I309</f>
        <v>23.142825039426953</v>
      </c>
      <c r="P321" s="1">
        <f t="shared" si="26"/>
        <v>67.492825039426947</v>
      </c>
      <c r="Q321">
        <f t="shared" si="27"/>
        <v>1</v>
      </c>
      <c r="S321">
        <f>случ!J309</f>
        <v>-0.44123629055539432</v>
      </c>
      <c r="T321">
        <f>случ!K309</f>
        <v>10.265192386559486</v>
      </c>
      <c r="U321" s="1">
        <f t="shared" si="28"/>
        <v>28.948763709444606</v>
      </c>
      <c r="V321" s="1">
        <f t="shared" si="29"/>
        <v>-6.1948076134405152</v>
      </c>
      <c r="X321" s="4">
        <f>10-SUM(U321&lt;$X$1,U321&lt;$X$2,U321&lt;$X$3,U321&lt;$X$4,U321&lt;$X$5,U321&lt;$X$6,U321&lt;$X$7,U321&lt;$X$8,U321&lt;$X$9,U321&lt;$X$10)</f>
        <v>7</v>
      </c>
      <c r="Y321" s="4">
        <f>SUM(V321&lt;$Y$1,V321&lt;$Y$2,V321&lt;$Y$3,V321&lt;$Y$4,V321&lt;$Y$5,V321&lt;$Y$6,V321&lt;$Y$7,V321&lt;$Y$8,V321&lt;$Y$9,V321&lt;$Y$10)</f>
        <v>7</v>
      </c>
      <c r="AA321" s="10">
        <f t="shared" si="30"/>
        <v>8.7500000000000008E-3</v>
      </c>
    </row>
    <row r="322" spans="1:27">
      <c r="A322" s="4"/>
      <c r="B322" t="s">
        <v>119</v>
      </c>
      <c r="C322">
        <v>2</v>
      </c>
      <c r="D322" s="1">
        <v>0</v>
      </c>
      <c r="E322" s="1">
        <v>0</v>
      </c>
      <c r="F322" s="1">
        <v>4.25</v>
      </c>
      <c r="G322" s="1">
        <v>0.45</v>
      </c>
      <c r="H322" s="1">
        <v>5</v>
      </c>
      <c r="I322" s="1">
        <v>0.1</v>
      </c>
      <c r="J322" s="1">
        <v>0.149999999999999</v>
      </c>
      <c r="K322" s="1">
        <v>2.5</v>
      </c>
      <c r="L322" s="1">
        <v>0.1</v>
      </c>
      <c r="M322" s="1">
        <v>19.5</v>
      </c>
      <c r="O322" s="1">
        <f>случ!I310</f>
        <v>14.637129220247189</v>
      </c>
      <c r="P322" s="1">
        <f t="shared" si="26"/>
        <v>66.427129220247195</v>
      </c>
      <c r="Q322">
        <f t="shared" si="27"/>
        <v>1</v>
      </c>
      <c r="S322">
        <f>случ!J310</f>
        <v>10.443916248872082</v>
      </c>
      <c r="T322">
        <f>случ!K310</f>
        <v>-2.5289084564002606</v>
      </c>
      <c r="U322" s="1">
        <f t="shared" si="28"/>
        <v>38.593916248872063</v>
      </c>
      <c r="V322" s="1">
        <f t="shared" si="29"/>
        <v>-18.578908456400271</v>
      </c>
      <c r="X322" s="4">
        <f>10-SUM(U322&lt;$X$1,U322&lt;$X$2,U322&lt;$X$3,U322&lt;$X$4,U322&lt;$X$5,U322&lt;$X$6,U322&lt;$X$7,U322&lt;$X$8,U322&lt;$X$9,U322&lt;$X$10)</f>
        <v>9</v>
      </c>
      <c r="Y322" s="4">
        <f>SUM(V322&lt;$Y$1,V322&lt;$Y$2,V322&lt;$Y$3,V322&lt;$Y$4,V322&lt;$Y$5,V322&lt;$Y$6,V322&lt;$Y$7,V322&lt;$Y$8,V322&lt;$Y$9,V322&lt;$Y$10)</f>
        <v>10</v>
      </c>
      <c r="AA322" s="10">
        <f t="shared" si="30"/>
        <v>1.125E-2</v>
      </c>
    </row>
    <row r="323" spans="1:27">
      <c r="A323" s="4"/>
      <c r="B323" t="s">
        <v>120</v>
      </c>
      <c r="C323">
        <v>2</v>
      </c>
      <c r="D323" s="1">
        <v>9.1999999999999904</v>
      </c>
      <c r="E323" s="1">
        <v>0</v>
      </c>
      <c r="F323" s="1">
        <v>3</v>
      </c>
      <c r="G323" s="1">
        <v>0.26999999999999902</v>
      </c>
      <c r="H323" s="1">
        <v>5.25</v>
      </c>
      <c r="I323" s="1">
        <v>4.9999999999999899E-2</v>
      </c>
      <c r="J323" s="1">
        <v>1.9999999999999501E-2</v>
      </c>
      <c r="K323" s="1">
        <v>2.5</v>
      </c>
      <c r="L323" s="1">
        <v>0.3</v>
      </c>
      <c r="M323" s="1">
        <v>20</v>
      </c>
      <c r="O323" s="1">
        <f>случ!I311</f>
        <v>10.620899854990689</v>
      </c>
      <c r="P323" s="1">
        <f t="shared" si="26"/>
        <v>55.330899854990683</v>
      </c>
      <c r="Q323">
        <f t="shared" si="27"/>
        <v>0</v>
      </c>
      <c r="S323">
        <f>случ!J311</f>
        <v>-11.134830632050702</v>
      </c>
      <c r="T323">
        <f>случ!K311</f>
        <v>14.370240948874462</v>
      </c>
      <c r="U323" s="1">
        <f t="shared" si="28"/>
        <v>16.205169367949296</v>
      </c>
      <c r="V323" s="1">
        <f t="shared" si="29"/>
        <v>-4.7897590511255448</v>
      </c>
      <c r="X323" s="4">
        <f>10-SUM(U323&lt;$X$1,U323&lt;$X$2,U323&lt;$X$3,U323&lt;$X$4,U323&lt;$X$5,U323&lt;$X$6,U323&lt;$X$7,U323&lt;$X$8,U323&lt;$X$9,U323&lt;$X$10)</f>
        <v>3</v>
      </c>
      <c r="Y323" s="4">
        <f>SUM(V323&lt;$Y$1,V323&lt;$Y$2,V323&lt;$Y$3,V323&lt;$Y$4,V323&lt;$Y$5,V323&lt;$Y$6,V323&lt;$Y$7,V323&lt;$Y$8,V323&lt;$Y$9,V323&lt;$Y$10)</f>
        <v>7</v>
      </c>
      <c r="AA323" s="10">
        <f t="shared" si="30"/>
        <v>0</v>
      </c>
    </row>
    <row r="324" spans="1:27">
      <c r="A324" s="4"/>
      <c r="B324" t="s">
        <v>121</v>
      </c>
      <c r="C324">
        <v>2</v>
      </c>
      <c r="D324" s="1">
        <v>4.5</v>
      </c>
      <c r="E324" s="1">
        <v>0</v>
      </c>
      <c r="F324" s="1">
        <v>3</v>
      </c>
      <c r="G324" s="1">
        <v>0.33</v>
      </c>
      <c r="H324" s="1">
        <v>5.5</v>
      </c>
      <c r="I324" s="1">
        <v>0</v>
      </c>
      <c r="J324" s="1">
        <v>0.24</v>
      </c>
      <c r="K324" s="1">
        <v>2.5</v>
      </c>
      <c r="L324" s="1">
        <v>0.25</v>
      </c>
      <c r="M324" s="1">
        <v>22</v>
      </c>
      <c r="O324" s="1">
        <f>случ!I312</f>
        <v>16.697171146352623</v>
      </c>
      <c r="P324" s="1">
        <f t="shared" si="26"/>
        <v>58.347171146352622</v>
      </c>
      <c r="Q324">
        <f t="shared" si="27"/>
        <v>0</v>
      </c>
      <c r="S324">
        <f>случ!J312</f>
        <v>-17.889034130111671</v>
      </c>
      <c r="T324">
        <f>случ!K312</f>
        <v>-1.5639470865641822</v>
      </c>
      <c r="U324" s="1">
        <f t="shared" si="28"/>
        <v>14.500965869888329</v>
      </c>
      <c r="V324" s="1">
        <f t="shared" si="29"/>
        <v>-20.023947086564185</v>
      </c>
      <c r="X324" s="4">
        <f>10-SUM(U324&lt;$X$1,U324&lt;$X$2,U324&lt;$X$3,U324&lt;$X$4,U324&lt;$X$5,U324&lt;$X$6,U324&lt;$X$7,U324&lt;$X$8,U324&lt;$X$9,U324&lt;$X$10)</f>
        <v>3</v>
      </c>
      <c r="Y324" s="4">
        <f>SUM(V324&lt;$Y$1,V324&lt;$Y$2,V324&lt;$Y$3,V324&lt;$Y$4,V324&lt;$Y$5,V324&lt;$Y$6,V324&lt;$Y$7,V324&lt;$Y$8,V324&lt;$Y$9,V324&lt;$Y$10)</f>
        <v>10</v>
      </c>
      <c r="AA324" s="10">
        <f t="shared" si="30"/>
        <v>0</v>
      </c>
    </row>
    <row r="325" spans="1:27">
      <c r="A325" s="4"/>
      <c r="B325" t="s">
        <v>122</v>
      </c>
      <c r="C325">
        <v>2</v>
      </c>
      <c r="D325" s="1">
        <v>3.9</v>
      </c>
      <c r="E325" s="1">
        <v>0</v>
      </c>
      <c r="F325" s="1">
        <v>2.25</v>
      </c>
      <c r="G325" s="1">
        <v>0.2</v>
      </c>
      <c r="H325" s="1">
        <v>5.75</v>
      </c>
      <c r="I325" s="1">
        <v>7.4999999999999997E-2</v>
      </c>
      <c r="J325" s="1">
        <v>0.08</v>
      </c>
      <c r="K325" s="1">
        <v>2.5</v>
      </c>
      <c r="L325" s="1">
        <v>0.32500000000000001</v>
      </c>
      <c r="M325" s="1">
        <v>23</v>
      </c>
      <c r="O325" s="1">
        <f>случ!I313</f>
        <v>26.828672476699275</v>
      </c>
      <c r="P325" s="1">
        <f t="shared" si="26"/>
        <v>60.08867247669928</v>
      </c>
      <c r="Q325">
        <f t="shared" si="27"/>
        <v>1</v>
      </c>
      <c r="S325">
        <f>случ!J313</f>
        <v>21.53415063248196</v>
      </c>
      <c r="T325">
        <f>случ!K313</f>
        <v>-1.492578744123022</v>
      </c>
      <c r="U325" s="1">
        <f t="shared" si="28"/>
        <v>53.424150632481961</v>
      </c>
      <c r="V325" s="1">
        <f t="shared" si="29"/>
        <v>-22.127578744123021</v>
      </c>
      <c r="X325" s="4">
        <f>10-SUM(U325&lt;$X$1,U325&lt;$X$2,U325&lt;$X$3,U325&lt;$X$4,U325&lt;$X$5,U325&lt;$X$6,U325&lt;$X$7,U325&lt;$X$8,U325&lt;$X$9,U325&lt;$X$10)</f>
        <v>10</v>
      </c>
      <c r="Y325" s="4">
        <f>SUM(V325&lt;$Y$1,V325&lt;$Y$2,V325&lt;$Y$3,V325&lt;$Y$4,V325&lt;$Y$5,V325&lt;$Y$6,V325&lt;$Y$7,V325&lt;$Y$8,V325&lt;$Y$9,V325&lt;$Y$10)</f>
        <v>10</v>
      </c>
      <c r="AA325" s="10">
        <f t="shared" si="30"/>
        <v>1.2500000000000001E-2</v>
      </c>
    </row>
    <row r="326" spans="1:27">
      <c r="A326" s="4"/>
      <c r="B326" t="s">
        <v>123</v>
      </c>
      <c r="C326">
        <v>2</v>
      </c>
      <c r="D326" s="1">
        <v>-2.5</v>
      </c>
      <c r="E326" s="1">
        <v>0</v>
      </c>
      <c r="F326" s="1">
        <v>2</v>
      </c>
      <c r="G326" s="1">
        <v>0.59999999999999898</v>
      </c>
      <c r="H326" s="1">
        <v>5.75</v>
      </c>
      <c r="I326" s="1">
        <v>0.1</v>
      </c>
      <c r="J326" s="1">
        <v>0.13999999999999899</v>
      </c>
      <c r="K326" s="1">
        <v>2.5</v>
      </c>
      <c r="L326" s="1">
        <v>0.1</v>
      </c>
      <c r="M326" s="1">
        <v>22.5</v>
      </c>
      <c r="O326" s="1">
        <f>случ!I314</f>
        <v>30.124032606734616</v>
      </c>
      <c r="P326" s="1">
        <f t="shared" si="26"/>
        <v>56.164032606734615</v>
      </c>
      <c r="Q326">
        <f t="shared" si="27"/>
        <v>0</v>
      </c>
      <c r="S326">
        <f>случ!J314</f>
        <v>19.191769567078268</v>
      </c>
      <c r="T326">
        <f>случ!K314</f>
        <v>3.3105584033804303</v>
      </c>
      <c r="U326" s="1">
        <f t="shared" si="28"/>
        <v>50.061769567078258</v>
      </c>
      <c r="V326" s="1">
        <f t="shared" si="29"/>
        <v>-15.269441596619583</v>
      </c>
      <c r="X326" s="4">
        <f>10-SUM(U326&lt;$X$1,U326&lt;$X$2,U326&lt;$X$3,U326&lt;$X$4,U326&lt;$X$5,U326&lt;$X$6,U326&lt;$X$7,U326&lt;$X$8,U326&lt;$X$9,U326&lt;$X$10)</f>
        <v>10</v>
      </c>
      <c r="Y326" s="4">
        <f>SUM(V326&lt;$Y$1,V326&lt;$Y$2,V326&lt;$Y$3,V326&lt;$Y$4,V326&lt;$Y$5,V326&lt;$Y$6,V326&lt;$Y$7,V326&lt;$Y$8,V326&lt;$Y$9,V326&lt;$Y$10)</f>
        <v>10</v>
      </c>
      <c r="AA326" s="10">
        <f t="shared" si="30"/>
        <v>0</v>
      </c>
    </row>
    <row r="327" spans="1:27">
      <c r="A327" s="4"/>
      <c r="B327" t="s">
        <v>124</v>
      </c>
      <c r="C327">
        <v>2</v>
      </c>
      <c r="D327" s="1">
        <v>-5.7</v>
      </c>
      <c r="E327" s="1">
        <v>0</v>
      </c>
      <c r="F327" s="1">
        <v>2</v>
      </c>
      <c r="G327" s="1">
        <v>0.61</v>
      </c>
      <c r="H327" s="1">
        <v>5.75</v>
      </c>
      <c r="I327" s="1">
        <v>0.1</v>
      </c>
      <c r="J327" s="1">
        <v>-6.9999999999999396E-2</v>
      </c>
      <c r="K327" s="1">
        <v>2.5</v>
      </c>
      <c r="L327" s="1">
        <v>0.1</v>
      </c>
      <c r="M327" s="1">
        <v>20</v>
      </c>
      <c r="O327" s="1">
        <f>случ!I315</f>
        <v>15.534637973076013</v>
      </c>
      <c r="P327" s="1">
        <f t="shared" si="26"/>
        <v>39.334637973076013</v>
      </c>
      <c r="Q327">
        <f t="shared" si="27"/>
        <v>0</v>
      </c>
      <c r="S327">
        <f>случ!J315</f>
        <v>24.688527631726803</v>
      </c>
      <c r="T327">
        <f>случ!K315</f>
        <v>6.5900544565468335</v>
      </c>
      <c r="U327" s="1">
        <f t="shared" si="28"/>
        <v>50.268527631726812</v>
      </c>
      <c r="V327" s="1">
        <f t="shared" si="29"/>
        <v>-12.229945543453159</v>
      </c>
      <c r="X327" s="4">
        <f>10-SUM(U327&lt;$X$1,U327&lt;$X$2,U327&lt;$X$3,U327&lt;$X$4,U327&lt;$X$5,U327&lt;$X$6,U327&lt;$X$7,U327&lt;$X$8,U327&lt;$X$9,U327&lt;$X$10)</f>
        <v>10</v>
      </c>
      <c r="Y327" s="4">
        <f>SUM(V327&lt;$Y$1,V327&lt;$Y$2,V327&lt;$Y$3,V327&lt;$Y$4,V327&lt;$Y$5,V327&lt;$Y$6,V327&lt;$Y$7,V327&lt;$Y$8,V327&lt;$Y$9,V327&lt;$Y$10)</f>
        <v>9</v>
      </c>
      <c r="AA327" s="10">
        <f t="shared" si="30"/>
        <v>0</v>
      </c>
    </row>
    <row r="328" spans="1:27">
      <c r="A328" s="4"/>
      <c r="B328" t="s">
        <v>125</v>
      </c>
      <c r="C328">
        <v>2</v>
      </c>
      <c r="D328" s="1">
        <v>-8.6999999999999993</v>
      </c>
      <c r="E328" s="1">
        <v>0</v>
      </c>
      <c r="F328" s="1">
        <v>2</v>
      </c>
      <c r="G328" s="1">
        <v>0.59999999999999898</v>
      </c>
      <c r="H328" s="1">
        <v>6</v>
      </c>
      <c r="I328" s="1">
        <v>0</v>
      </c>
      <c r="J328" s="1">
        <v>0.159999999999999</v>
      </c>
      <c r="K328" s="1">
        <v>2.5</v>
      </c>
      <c r="L328" s="1">
        <v>0.25</v>
      </c>
      <c r="M328" s="1">
        <v>17.2</v>
      </c>
      <c r="O328" s="1">
        <f>случ!I316</f>
        <v>63.316767960789079</v>
      </c>
      <c r="P328" s="1">
        <f t="shared" si="26"/>
        <v>85.226767960789076</v>
      </c>
      <c r="Q328">
        <f t="shared" si="27"/>
        <v>1</v>
      </c>
      <c r="S328">
        <f>случ!J316</f>
        <v>19.583554576702383</v>
      </c>
      <c r="T328">
        <f>случ!K316</f>
        <v>7.1026999331573348</v>
      </c>
      <c r="U328" s="1">
        <f t="shared" si="28"/>
        <v>45.013554576702376</v>
      </c>
      <c r="V328" s="1">
        <f t="shared" si="29"/>
        <v>-7.3673000668426765</v>
      </c>
      <c r="X328" s="4">
        <f>10-SUM(U328&lt;$X$1,U328&lt;$X$2,U328&lt;$X$3,U328&lt;$X$4,U328&lt;$X$5,U328&lt;$X$6,U328&lt;$X$7,U328&lt;$X$8,U328&lt;$X$9,U328&lt;$X$10)</f>
        <v>10</v>
      </c>
      <c r="Y328" s="4">
        <f>SUM(V328&lt;$Y$1,V328&lt;$Y$2,V328&lt;$Y$3,V328&lt;$Y$4,V328&lt;$Y$5,V328&lt;$Y$6,V328&lt;$Y$7,V328&lt;$Y$8,V328&lt;$Y$9,V328&lt;$Y$10)</f>
        <v>8</v>
      </c>
      <c r="AA328" s="10">
        <f t="shared" si="30"/>
        <v>1.2500000000000001E-2</v>
      </c>
    </row>
    <row r="329" spans="1:27">
      <c r="A329" s="4"/>
      <c r="B329" t="s">
        <v>126</v>
      </c>
      <c r="C329">
        <v>2</v>
      </c>
      <c r="D329" s="1">
        <v>-6.4999999999999902</v>
      </c>
      <c r="E329" s="1">
        <v>0.125</v>
      </c>
      <c r="F329" s="1">
        <v>2</v>
      </c>
      <c r="G329" s="1">
        <v>1.9599999999999999E-2</v>
      </c>
      <c r="H329" s="1">
        <v>6</v>
      </c>
      <c r="I329" s="1">
        <v>7.4999999999999997E-2</v>
      </c>
      <c r="J329" s="1">
        <v>-0.04</v>
      </c>
      <c r="K329" s="1">
        <v>2.5</v>
      </c>
      <c r="L329" s="1">
        <v>7.4999999999999997E-2</v>
      </c>
      <c r="M329" s="1">
        <v>13.5</v>
      </c>
      <c r="O329" s="1">
        <f>случ!I317</f>
        <v>3.2179295464078477</v>
      </c>
      <c r="P329" s="1">
        <f t="shared" si="26"/>
        <v>28.322929546407856</v>
      </c>
      <c r="Q329">
        <f t="shared" si="27"/>
        <v>0</v>
      </c>
      <c r="S329">
        <f>случ!J317</f>
        <v>-14.994615018840021</v>
      </c>
      <c r="T329">
        <f>случ!K317</f>
        <v>4.2640676423787358</v>
      </c>
      <c r="U329" s="1">
        <f t="shared" si="28"/>
        <v>8.4177849811599774</v>
      </c>
      <c r="V329" s="1">
        <f t="shared" si="29"/>
        <v>-7.0005323576212621</v>
      </c>
      <c r="X329" s="4">
        <f>10-SUM(U329&lt;$X$1,U329&lt;$X$2,U329&lt;$X$3,U329&lt;$X$4,U329&lt;$X$5,U329&lt;$X$6,U329&lt;$X$7,U329&lt;$X$8,U329&lt;$X$9,U329&lt;$X$10)</f>
        <v>1</v>
      </c>
      <c r="Y329" s="4">
        <f>SUM(V329&lt;$Y$1,V329&lt;$Y$2,V329&lt;$Y$3,V329&lt;$Y$4,V329&lt;$Y$5,V329&lt;$Y$6,V329&lt;$Y$7,V329&lt;$Y$8,V329&lt;$Y$9,V329&lt;$Y$10)</f>
        <v>8</v>
      </c>
      <c r="AA329" s="10">
        <f t="shared" si="30"/>
        <v>0</v>
      </c>
    </row>
    <row r="330" spans="1:27">
      <c r="A330" s="4"/>
      <c r="B330" t="s">
        <v>127</v>
      </c>
      <c r="C330">
        <v>2</v>
      </c>
      <c r="D330" s="1">
        <v>-4.7999999999999901</v>
      </c>
      <c r="E330" s="1">
        <v>0.125</v>
      </c>
      <c r="F330" s="1">
        <v>2</v>
      </c>
      <c r="G330" s="1">
        <v>0.13999999999999899</v>
      </c>
      <c r="H330" s="1">
        <v>6</v>
      </c>
      <c r="I330" s="1">
        <v>0.125</v>
      </c>
      <c r="J330" s="1">
        <v>0.04</v>
      </c>
      <c r="K330" s="1">
        <v>2.5</v>
      </c>
      <c r="L330" s="1">
        <v>0.125</v>
      </c>
      <c r="M330" s="1">
        <v>14.4</v>
      </c>
      <c r="O330" s="1">
        <f>случ!I318</f>
        <v>-30.807462894670046</v>
      </c>
      <c r="P330" s="1">
        <f t="shared" si="26"/>
        <v>-4.4924628946700373</v>
      </c>
      <c r="Q330">
        <f t="shared" si="27"/>
        <v>-1</v>
      </c>
      <c r="S330">
        <f>случ!J318</f>
        <v>10.273755372021663</v>
      </c>
      <c r="T330">
        <f>случ!K318</f>
        <v>14.440395355897774</v>
      </c>
      <c r="U330" s="1">
        <f t="shared" si="28"/>
        <v>34.603755372021666</v>
      </c>
      <c r="V330" s="1">
        <f t="shared" si="29"/>
        <v>3.5453953558977744</v>
      </c>
      <c r="X330" s="4">
        <f>10-SUM(U330&lt;$X$1,U330&lt;$X$2,U330&lt;$X$3,U330&lt;$X$4,U330&lt;$X$5,U330&lt;$X$6,U330&lt;$X$7,U330&lt;$X$8,U330&lt;$X$9,U330&lt;$X$10)</f>
        <v>8</v>
      </c>
      <c r="Y330" s="4">
        <f>SUM(V330&lt;$Y$1,V330&lt;$Y$2,V330&lt;$Y$3,V330&lt;$Y$4,V330&lt;$Y$5,V330&lt;$Y$6,V330&lt;$Y$7,V330&lt;$Y$8,V330&lt;$Y$9,V330&lt;$Y$10)</f>
        <v>4</v>
      </c>
      <c r="AA330" s="10">
        <f t="shared" si="30"/>
        <v>-5.0000000000000001E-3</v>
      </c>
    </row>
    <row r="331" spans="1:27">
      <c r="A331" s="4"/>
      <c r="B331" t="s">
        <v>128</v>
      </c>
      <c r="C331">
        <v>2</v>
      </c>
      <c r="D331" s="1">
        <v>-6.6999999999999904</v>
      </c>
      <c r="E331" s="1">
        <v>0</v>
      </c>
      <c r="F331" s="1">
        <v>2</v>
      </c>
      <c r="G331" s="1">
        <v>0.23</v>
      </c>
      <c r="H331" s="1">
        <v>6</v>
      </c>
      <c r="I331" s="1">
        <v>0.125</v>
      </c>
      <c r="J331" s="1">
        <v>-6.0000000000000497E-2</v>
      </c>
      <c r="K331" s="1">
        <v>2.5</v>
      </c>
      <c r="L331" s="1">
        <v>0.125</v>
      </c>
      <c r="M331" s="1">
        <v>10.7</v>
      </c>
      <c r="O331" s="1">
        <f>случ!I319</f>
        <v>50.418771702626806</v>
      </c>
      <c r="P331" s="1">
        <f t="shared" si="26"/>
        <v>73.778771702626813</v>
      </c>
      <c r="Q331">
        <f t="shared" si="27"/>
        <v>1</v>
      </c>
      <c r="S331">
        <f>случ!J319</f>
        <v>-11.494589971543549</v>
      </c>
      <c r="T331">
        <f>случ!K319</f>
        <v>14.11338201884737</v>
      </c>
      <c r="U331" s="1">
        <f t="shared" si="28"/>
        <v>7.2954100284564429</v>
      </c>
      <c r="V331" s="1">
        <f t="shared" si="29"/>
        <v>5.5283820188473634</v>
      </c>
      <c r="X331" s="4">
        <f>10-SUM(U331&lt;$X$1,U331&lt;$X$2,U331&lt;$X$3,U331&lt;$X$4,U331&lt;$X$5,U331&lt;$X$6,U331&lt;$X$7,U331&lt;$X$8,U331&lt;$X$9,U331&lt;$X$10)</f>
        <v>1</v>
      </c>
      <c r="Y331" s="4">
        <f>SUM(V331&lt;$Y$1,V331&lt;$Y$2,V331&lt;$Y$3,V331&lt;$Y$4,V331&lt;$Y$5,V331&lt;$Y$6,V331&lt;$Y$7,V331&lt;$Y$8,V331&lt;$Y$9,V331&lt;$Y$10)</f>
        <v>4</v>
      </c>
      <c r="AA331" s="10">
        <f t="shared" si="30"/>
        <v>1.25E-3</v>
      </c>
    </row>
    <row r="332" spans="1:27">
      <c r="A332" s="4"/>
      <c r="B332" t="s">
        <v>129</v>
      </c>
      <c r="C332">
        <v>2</v>
      </c>
      <c r="D332" s="1">
        <v>-18.2</v>
      </c>
      <c r="E332" s="1">
        <v>-0.25</v>
      </c>
      <c r="F332" s="1">
        <v>1</v>
      </c>
      <c r="G332" s="1">
        <v>0.42999999999999899</v>
      </c>
      <c r="H332" s="1">
        <v>6</v>
      </c>
      <c r="I332" s="1">
        <v>0</v>
      </c>
      <c r="J332" s="1">
        <v>0.16999999999999901</v>
      </c>
      <c r="K332" s="1">
        <v>2.5</v>
      </c>
      <c r="L332" s="1">
        <v>0</v>
      </c>
      <c r="M332" s="1">
        <v>5.7</v>
      </c>
      <c r="O332" s="1">
        <f>случ!I320</f>
        <v>64.460604492705585</v>
      </c>
      <c r="P332" s="1">
        <f t="shared" si="26"/>
        <v>65.47060449270559</v>
      </c>
      <c r="Q332">
        <f t="shared" si="27"/>
        <v>1</v>
      </c>
      <c r="S332">
        <f>случ!J320</f>
        <v>5.7741975245185815</v>
      </c>
      <c r="T332">
        <f>случ!K320</f>
        <v>5.032160595276391</v>
      </c>
      <c r="U332" s="1">
        <f t="shared" si="28"/>
        <v>22.104197524518575</v>
      </c>
      <c r="V332" s="1">
        <f t="shared" si="29"/>
        <v>3.3621605952763796</v>
      </c>
      <c r="X332" s="4">
        <f>10-SUM(U332&lt;$X$1,U332&lt;$X$2,U332&lt;$X$3,U332&lt;$X$4,U332&lt;$X$5,U332&lt;$X$6,U332&lt;$X$7,U332&lt;$X$8,U332&lt;$X$9,U332&lt;$X$10)</f>
        <v>5</v>
      </c>
      <c r="Y332" s="4">
        <f>SUM(V332&lt;$Y$1,V332&lt;$Y$2,V332&lt;$Y$3,V332&lt;$Y$4,V332&lt;$Y$5,V332&lt;$Y$6,V332&lt;$Y$7,V332&lt;$Y$8,V332&lt;$Y$9,V332&lt;$Y$10)</f>
        <v>4</v>
      </c>
      <c r="AA332" s="10">
        <f t="shared" si="30"/>
        <v>6.2500000000000003E-3</v>
      </c>
    </row>
    <row r="333" spans="1:27">
      <c r="A333" s="4"/>
      <c r="B333" t="s">
        <v>130</v>
      </c>
      <c r="C333">
        <v>2</v>
      </c>
      <c r="D333" s="1">
        <v>-32.299999999999997</v>
      </c>
      <c r="E333" s="1">
        <v>-0.5</v>
      </c>
      <c r="F333" s="1">
        <v>1</v>
      </c>
      <c r="G333" s="1">
        <v>0.32</v>
      </c>
      <c r="H333" s="1">
        <v>5.75</v>
      </c>
      <c r="I333" s="1">
        <v>0</v>
      </c>
      <c r="J333" s="1">
        <v>-0.21</v>
      </c>
      <c r="K333" s="1">
        <v>2.5</v>
      </c>
      <c r="L333" s="1">
        <v>-0.25</v>
      </c>
      <c r="M333" s="1">
        <v>-1.1000000000000001</v>
      </c>
      <c r="O333" s="1">
        <f>случ!I321</f>
        <v>26.966925072146779</v>
      </c>
      <c r="P333" s="1">
        <f t="shared" si="26"/>
        <v>14.606925072146783</v>
      </c>
      <c r="Q333">
        <f t="shared" si="27"/>
        <v>-1</v>
      </c>
      <c r="S333">
        <f>случ!J321</f>
        <v>15.07349343627155</v>
      </c>
      <c r="T333">
        <f>случ!K321</f>
        <v>4.8288814992663793</v>
      </c>
      <c r="U333" s="1">
        <f t="shared" si="28"/>
        <v>21.323493436271548</v>
      </c>
      <c r="V333" s="1">
        <f t="shared" si="29"/>
        <v>5.8788814992663792</v>
      </c>
      <c r="X333" s="4">
        <f>10-SUM(U333&lt;$X$1,U333&lt;$X$2,U333&lt;$X$3,U333&lt;$X$4,U333&lt;$X$5,U333&lt;$X$6,U333&lt;$X$7,U333&lt;$X$8,U333&lt;$X$9,U333&lt;$X$10)</f>
        <v>5</v>
      </c>
      <c r="Y333" s="4">
        <f>SUM(V333&lt;$Y$1,V333&lt;$Y$2,V333&lt;$Y$3,V333&lt;$Y$4,V333&lt;$Y$5,V333&lt;$Y$6,V333&lt;$Y$7,V333&lt;$Y$8,V333&lt;$Y$9,V333&lt;$Y$10)</f>
        <v>4</v>
      </c>
      <c r="AA333" s="10">
        <f t="shared" si="30"/>
        <v>-5.0000000000000001E-3</v>
      </c>
    </row>
    <row r="334" spans="1:27">
      <c r="A334" s="4"/>
      <c r="B334" t="s">
        <v>131</v>
      </c>
      <c r="C334">
        <v>2</v>
      </c>
      <c r="D334" s="1">
        <v>-7.9</v>
      </c>
      <c r="E334" s="1">
        <v>-0.625</v>
      </c>
      <c r="F334" s="1">
        <v>0.25</v>
      </c>
      <c r="G334" s="1">
        <v>0.29999999999999899</v>
      </c>
      <c r="H334" s="1">
        <v>5</v>
      </c>
      <c r="I334" s="1">
        <v>0.125</v>
      </c>
      <c r="J334" s="1">
        <v>-5.0000000000000697E-2</v>
      </c>
      <c r="K334" s="1">
        <v>2.5</v>
      </c>
      <c r="L334" s="1">
        <v>-0.625</v>
      </c>
      <c r="M334" s="1">
        <v>-10</v>
      </c>
      <c r="O334" s="1">
        <f>случ!I322</f>
        <v>41.825654995122846</v>
      </c>
      <c r="P334" s="1">
        <f t="shared" si="26"/>
        <v>35.970654995122842</v>
      </c>
      <c r="Q334">
        <f t="shared" si="27"/>
        <v>0</v>
      </c>
      <c r="S334">
        <f>случ!J322</f>
        <v>-13.253532517843038</v>
      </c>
      <c r="T334">
        <f>случ!K322</f>
        <v>-2.5127391884714365</v>
      </c>
      <c r="U334" s="1">
        <f t="shared" si="28"/>
        <v>-12.70353251784304</v>
      </c>
      <c r="V334" s="1">
        <f t="shared" si="29"/>
        <v>11.662260811528554</v>
      </c>
      <c r="X334" s="4">
        <f>10-SUM(U334&lt;$X$1,U334&lt;$X$2,U334&lt;$X$3,U334&lt;$X$4,U334&lt;$X$5,U334&lt;$X$6,U334&lt;$X$7,U334&lt;$X$8,U334&lt;$X$9,U334&lt;$X$10)</f>
        <v>0</v>
      </c>
      <c r="Y334" s="4">
        <f>SUM(V334&lt;$Y$1,V334&lt;$Y$2,V334&lt;$Y$3,V334&lt;$Y$4,V334&lt;$Y$5,V334&lt;$Y$6,V334&lt;$Y$7,V334&lt;$Y$8,V334&lt;$Y$9,V334&lt;$Y$10)</f>
        <v>2</v>
      </c>
      <c r="AA334" s="10">
        <f t="shared" si="30"/>
        <v>0</v>
      </c>
    </row>
    <row r="335" spans="1:27">
      <c r="A335" s="4"/>
      <c r="B335" t="s">
        <v>132</v>
      </c>
      <c r="C335">
        <v>2</v>
      </c>
      <c r="D335" s="1">
        <v>2.4</v>
      </c>
      <c r="E335" s="1">
        <v>-0.625</v>
      </c>
      <c r="F335" s="1">
        <v>0.25</v>
      </c>
      <c r="G335" s="1">
        <v>-0.12</v>
      </c>
      <c r="H335" s="1">
        <v>4.25</v>
      </c>
      <c r="I335" s="1">
        <v>0.125</v>
      </c>
      <c r="J335" s="1">
        <v>-0.5</v>
      </c>
      <c r="K335" s="1">
        <v>2.5</v>
      </c>
      <c r="L335" s="1">
        <v>-0.625</v>
      </c>
      <c r="M335" s="1">
        <v>-13.2</v>
      </c>
      <c r="O335" s="1">
        <f>случ!I323</f>
        <v>-3.8662522793923215</v>
      </c>
      <c r="P335" s="1">
        <f t="shared" ref="P335:P398" si="31">SUMPRODUCT(D335:I335,$D$1:$I$1)+O335</f>
        <v>-3.2612522793923215</v>
      </c>
      <c r="Q335">
        <f t="shared" ref="Q335:Q398" si="32">IF(P335&lt;=$Q$1,-1,IF(P335&lt;=$Q$2,0,1))</f>
        <v>-1</v>
      </c>
      <c r="S335">
        <f>случ!J323</f>
        <v>13.346017350312533</v>
      </c>
      <c r="T335">
        <f>случ!K323</f>
        <v>5.0988077788112172</v>
      </c>
      <c r="U335" s="1">
        <f t="shared" ref="U335:U398" si="33">SUMPRODUCT(G335:M335,$G$2:$M$2)+S335</f>
        <v>6.616017350312533</v>
      </c>
      <c r="V335" s="1">
        <f t="shared" ref="V335:V398" si="34">SUMPRODUCT(G335:M335,$G$3:$M$3)+T335</f>
        <v>16.293807778811217</v>
      </c>
      <c r="X335" s="4">
        <f>10-SUM(U335&lt;$X$1,U335&lt;$X$2,U335&lt;$X$3,U335&lt;$X$4,U335&lt;$X$5,U335&lt;$X$6,U335&lt;$X$7,U335&lt;$X$8,U335&lt;$X$9,U335&lt;$X$10)</f>
        <v>0</v>
      </c>
      <c r="Y335" s="4">
        <f>SUM(V335&lt;$Y$1,V335&lt;$Y$2,V335&lt;$Y$3,V335&lt;$Y$4,V335&lt;$Y$5,V335&lt;$Y$6,V335&lt;$Y$7,V335&lt;$Y$8,V335&lt;$Y$9,V335&lt;$Y$10)</f>
        <v>1</v>
      </c>
      <c r="AA335" s="10">
        <f t="shared" ref="AA335:AA398" si="35">IF(Q335=0,0%,IF(Q335=1,X335*0.125%,-Y335*0.125%))</f>
        <v>-1.25E-3</v>
      </c>
    </row>
    <row r="336" spans="1:27">
      <c r="A336" s="4"/>
      <c r="B336" t="s">
        <v>133</v>
      </c>
      <c r="C336">
        <v>2</v>
      </c>
      <c r="D336" s="1">
        <v>0.19999999999999901</v>
      </c>
      <c r="E336" s="1">
        <v>-0.25</v>
      </c>
      <c r="F336" s="1">
        <v>0.25</v>
      </c>
      <c r="G336" s="1">
        <v>-5.96E-2</v>
      </c>
      <c r="H336" s="1">
        <v>4</v>
      </c>
      <c r="I336" s="1">
        <v>0</v>
      </c>
      <c r="J336" s="1">
        <v>-0.42</v>
      </c>
      <c r="K336" s="1">
        <v>2.5</v>
      </c>
      <c r="L336" s="1">
        <v>-0.25</v>
      </c>
      <c r="M336" s="1">
        <v>-17.7</v>
      </c>
      <c r="O336" s="1">
        <f>случ!I324</f>
        <v>17.4238024996361</v>
      </c>
      <c r="P336" s="1">
        <f t="shared" si="31"/>
        <v>21.0638024996361</v>
      </c>
      <c r="Q336">
        <f t="shared" si="32"/>
        <v>0</v>
      </c>
      <c r="S336">
        <f>случ!J324</f>
        <v>7.010739277798792</v>
      </c>
      <c r="T336">
        <f>случ!K324</f>
        <v>16.136899230588767</v>
      </c>
      <c r="U336" s="1">
        <f t="shared" si="33"/>
        <v>-5.5416607222012066</v>
      </c>
      <c r="V336" s="1">
        <f t="shared" si="34"/>
        <v>29.686499230588765</v>
      </c>
      <c r="X336" s="4">
        <f>10-SUM(U336&lt;$X$1,U336&lt;$X$2,U336&lt;$X$3,U336&lt;$X$4,U336&lt;$X$5,U336&lt;$X$6,U336&lt;$X$7,U336&lt;$X$8,U336&lt;$X$9,U336&lt;$X$10)</f>
        <v>0</v>
      </c>
      <c r="Y336" s="4">
        <f>SUM(V336&lt;$Y$1,V336&lt;$Y$2,V336&lt;$Y$3,V336&lt;$Y$4,V336&lt;$Y$5,V336&lt;$Y$6,V336&lt;$Y$7,V336&lt;$Y$8,V336&lt;$Y$9,V336&lt;$Y$10)</f>
        <v>0</v>
      </c>
      <c r="AA336" s="10">
        <f t="shared" si="35"/>
        <v>0</v>
      </c>
    </row>
    <row r="337" spans="1:27">
      <c r="A337" s="4"/>
      <c r="B337" t="s">
        <v>134</v>
      </c>
      <c r="C337">
        <v>2</v>
      </c>
      <c r="D337" s="1">
        <v>3.8999999999999901</v>
      </c>
      <c r="E337" s="1">
        <v>-0.25</v>
      </c>
      <c r="F337" s="1">
        <v>0.25</v>
      </c>
      <c r="G337" s="1">
        <v>-0.23</v>
      </c>
      <c r="H337" s="1">
        <v>3.75</v>
      </c>
      <c r="I337" s="1">
        <v>0.125</v>
      </c>
      <c r="J337" s="1">
        <v>-0.35</v>
      </c>
      <c r="K337" s="1">
        <v>2.5</v>
      </c>
      <c r="L337" s="1">
        <v>-0.125</v>
      </c>
      <c r="M337" s="1">
        <v>-15.6</v>
      </c>
      <c r="O337" s="1">
        <f>случ!I325</f>
        <v>21.658686876289156</v>
      </c>
      <c r="P337" s="1">
        <f t="shared" si="31"/>
        <v>27.68868687628915</v>
      </c>
      <c r="Q337">
        <f t="shared" si="32"/>
        <v>0</v>
      </c>
      <c r="S337">
        <f>случ!J325</f>
        <v>-13.577265938377314</v>
      </c>
      <c r="T337">
        <f>случ!K325</f>
        <v>-6.359458706970714</v>
      </c>
      <c r="U337" s="1">
        <f t="shared" si="33"/>
        <v>-23.097265938377312</v>
      </c>
      <c r="V337" s="1">
        <f t="shared" si="34"/>
        <v>6.7955412930292871</v>
      </c>
      <c r="X337" s="4">
        <f>10-SUM(U337&lt;$X$1,U337&lt;$X$2,U337&lt;$X$3,U337&lt;$X$4,U337&lt;$X$5,U337&lt;$X$6,U337&lt;$X$7,U337&lt;$X$8,U337&lt;$X$9,U337&lt;$X$10)</f>
        <v>0</v>
      </c>
      <c r="Y337" s="4">
        <f>SUM(V337&lt;$Y$1,V337&lt;$Y$2,V337&lt;$Y$3,V337&lt;$Y$4,V337&lt;$Y$5,V337&lt;$Y$6,V337&lt;$Y$7,V337&lt;$Y$8,V337&lt;$Y$9,V337&lt;$Y$10)</f>
        <v>3</v>
      </c>
      <c r="AA337" s="10">
        <f t="shared" si="35"/>
        <v>0</v>
      </c>
    </row>
    <row r="338" spans="1:27">
      <c r="A338" s="4"/>
      <c r="B338" t="s">
        <v>135</v>
      </c>
      <c r="C338">
        <v>2</v>
      </c>
      <c r="D338" s="1">
        <v>12.7</v>
      </c>
      <c r="E338" s="1">
        <v>-0.375</v>
      </c>
      <c r="F338" s="1">
        <v>0.25</v>
      </c>
      <c r="G338" s="1">
        <v>-0.21</v>
      </c>
      <c r="H338" s="1">
        <v>3.75</v>
      </c>
      <c r="I338" s="1">
        <v>0</v>
      </c>
      <c r="J338" s="1">
        <v>-0.04</v>
      </c>
      <c r="K338" s="1">
        <v>2.5</v>
      </c>
      <c r="L338" s="1">
        <v>0</v>
      </c>
      <c r="M338" s="1">
        <v>-8.1999999999999904</v>
      </c>
      <c r="O338" s="1">
        <f>случ!I326</f>
        <v>26.443788136443654</v>
      </c>
      <c r="P338" s="1">
        <f t="shared" si="31"/>
        <v>36.958788136443651</v>
      </c>
      <c r="Q338">
        <f t="shared" si="32"/>
        <v>0</v>
      </c>
      <c r="S338">
        <f>случ!J326</f>
        <v>-8.2262104880033782</v>
      </c>
      <c r="T338">
        <f>случ!K326</f>
        <v>6.1863034569765665</v>
      </c>
      <c r="U338" s="1">
        <f t="shared" si="33"/>
        <v>-6.9362104880033684</v>
      </c>
      <c r="V338" s="1">
        <f t="shared" si="34"/>
        <v>14.076303456976557</v>
      </c>
      <c r="X338" s="4">
        <f>10-SUM(U338&lt;$X$1,U338&lt;$X$2,U338&lt;$X$3,U338&lt;$X$4,U338&lt;$X$5,U338&lt;$X$6,U338&lt;$X$7,U338&lt;$X$8,U338&lt;$X$9,U338&lt;$X$10)</f>
        <v>0</v>
      </c>
      <c r="Y338" s="4">
        <f>SUM(V338&lt;$Y$1,V338&lt;$Y$2,V338&lt;$Y$3,V338&lt;$Y$4,V338&lt;$Y$5,V338&lt;$Y$6,V338&lt;$Y$7,V338&lt;$Y$8,V338&lt;$Y$9,V338&lt;$Y$10)</f>
        <v>1</v>
      </c>
      <c r="AA338" s="10">
        <f t="shared" si="35"/>
        <v>0</v>
      </c>
    </row>
    <row r="339" spans="1:27">
      <c r="A339" s="4"/>
      <c r="B339" t="s">
        <v>136</v>
      </c>
      <c r="C339">
        <v>2</v>
      </c>
      <c r="D339" s="1">
        <v>14.4</v>
      </c>
      <c r="E339" s="1">
        <v>-0.25</v>
      </c>
      <c r="F339" s="1">
        <v>0.25</v>
      </c>
      <c r="G339" s="1">
        <v>0.1</v>
      </c>
      <c r="H339" s="1">
        <v>3.75</v>
      </c>
      <c r="I339" s="1">
        <v>0</v>
      </c>
      <c r="J339" s="1">
        <v>0.06</v>
      </c>
      <c r="K339" s="1">
        <v>2.5</v>
      </c>
      <c r="L339" s="1">
        <v>0</v>
      </c>
      <c r="M339" s="1">
        <v>-5.3</v>
      </c>
      <c r="O339" s="1">
        <f>случ!I327</f>
        <v>-1.3635947360570244</v>
      </c>
      <c r="P339" s="1">
        <f t="shared" si="31"/>
        <v>11.966405263942976</v>
      </c>
      <c r="Q339">
        <f t="shared" si="32"/>
        <v>-1</v>
      </c>
      <c r="S339">
        <f>случ!J327</f>
        <v>-2.9374012468764903</v>
      </c>
      <c r="T339">
        <f>случ!K327</f>
        <v>-0.10743869332565797</v>
      </c>
      <c r="U339" s="1">
        <f t="shared" si="33"/>
        <v>0.6925987531235096</v>
      </c>
      <c r="V339" s="1">
        <f t="shared" si="34"/>
        <v>5.8725613066743412</v>
      </c>
      <c r="X339" s="4">
        <f>10-SUM(U339&lt;$X$1,U339&lt;$X$2,U339&lt;$X$3,U339&lt;$X$4,U339&lt;$X$5,U339&lt;$X$6,U339&lt;$X$7,U339&lt;$X$8,U339&lt;$X$9,U339&lt;$X$10)</f>
        <v>0</v>
      </c>
      <c r="Y339" s="4">
        <f>SUM(V339&lt;$Y$1,V339&lt;$Y$2,V339&lt;$Y$3,V339&lt;$Y$4,V339&lt;$Y$5,V339&lt;$Y$6,V339&lt;$Y$7,V339&lt;$Y$8,V339&lt;$Y$9,V339&lt;$Y$10)</f>
        <v>4</v>
      </c>
      <c r="AA339" s="10">
        <f t="shared" si="35"/>
        <v>-5.0000000000000001E-3</v>
      </c>
    </row>
    <row r="340" spans="1:27">
      <c r="A340" s="4"/>
      <c r="B340" t="s">
        <v>137</v>
      </c>
      <c r="C340">
        <v>2</v>
      </c>
      <c r="D340" s="1">
        <v>13.2</v>
      </c>
      <c r="E340" s="1">
        <v>-0.125</v>
      </c>
      <c r="F340" s="1">
        <v>0.25</v>
      </c>
      <c r="G340" s="1">
        <v>0.08</v>
      </c>
      <c r="H340" s="1">
        <v>3.5</v>
      </c>
      <c r="I340" s="1">
        <v>0.125</v>
      </c>
      <c r="J340" s="1">
        <v>-0.08</v>
      </c>
      <c r="K340" s="1">
        <v>2.5</v>
      </c>
      <c r="L340" s="1">
        <v>-0.125</v>
      </c>
      <c r="M340" s="1">
        <v>-4.5999999999999899</v>
      </c>
      <c r="O340" s="1">
        <f>случ!I328</f>
        <v>-50.42285324748854</v>
      </c>
      <c r="P340" s="1">
        <f t="shared" si="31"/>
        <v>-36.507853247488541</v>
      </c>
      <c r="Q340">
        <f t="shared" si="32"/>
        <v>-1</v>
      </c>
      <c r="S340">
        <f>случ!J328</f>
        <v>-6.9589121564921097</v>
      </c>
      <c r="T340">
        <f>случ!K328</f>
        <v>-7.040699655465108</v>
      </c>
      <c r="U340" s="1">
        <f t="shared" si="33"/>
        <v>-4.0789121564920992</v>
      </c>
      <c r="V340" s="1">
        <f t="shared" si="34"/>
        <v>-1.9356996554651182</v>
      </c>
      <c r="X340" s="4">
        <f>10-SUM(U340&lt;$X$1,U340&lt;$X$2,U340&lt;$X$3,U340&lt;$X$4,U340&lt;$X$5,U340&lt;$X$6,U340&lt;$X$7,U340&lt;$X$8,U340&lt;$X$9,U340&lt;$X$10)</f>
        <v>0</v>
      </c>
      <c r="Y340" s="4">
        <f>SUM(V340&lt;$Y$1,V340&lt;$Y$2,V340&lt;$Y$3,V340&lt;$Y$4,V340&lt;$Y$5,V340&lt;$Y$6,V340&lt;$Y$7,V340&lt;$Y$8,V340&lt;$Y$9,V340&lt;$Y$10)</f>
        <v>6</v>
      </c>
      <c r="AA340" s="10">
        <f t="shared" si="35"/>
        <v>-7.4999999999999997E-3</v>
      </c>
    </row>
    <row r="341" spans="1:27">
      <c r="A341" s="4"/>
      <c r="B341" t="s">
        <v>138</v>
      </c>
      <c r="C341">
        <v>2</v>
      </c>
      <c r="D341" s="1">
        <v>2.5</v>
      </c>
      <c r="E341" s="1">
        <v>0</v>
      </c>
      <c r="F341" s="1">
        <v>0.25</v>
      </c>
      <c r="G341" s="1">
        <v>-8.9899999999999994E-2</v>
      </c>
      <c r="H341" s="1">
        <v>3.5</v>
      </c>
      <c r="I341" s="1">
        <v>0</v>
      </c>
      <c r="J341" s="1">
        <v>-0.27</v>
      </c>
      <c r="K341" s="1">
        <v>2.5</v>
      </c>
      <c r="L341" s="1">
        <v>0</v>
      </c>
      <c r="M341" s="1">
        <v>-4.2</v>
      </c>
      <c r="O341" s="1">
        <f>случ!I329</f>
        <v>-24.887474893008704</v>
      </c>
      <c r="P341" s="1">
        <f t="shared" si="31"/>
        <v>-16.887474893008704</v>
      </c>
      <c r="Q341">
        <f t="shared" si="32"/>
        <v>-1</v>
      </c>
      <c r="S341">
        <f>случ!J329</f>
        <v>-37.234466710243673</v>
      </c>
      <c r="T341">
        <f>случ!K329</f>
        <v>3.0652070432503624</v>
      </c>
      <c r="U341" s="1">
        <f t="shared" si="33"/>
        <v>-35.905066710243673</v>
      </c>
      <c r="V341" s="1">
        <f t="shared" si="34"/>
        <v>3.5951070432503625</v>
      </c>
      <c r="X341" s="4">
        <f>10-SUM(U341&lt;$X$1,U341&lt;$X$2,U341&lt;$X$3,U341&lt;$X$4,U341&lt;$X$5,U341&lt;$X$6,U341&lt;$X$7,U341&lt;$X$8,U341&lt;$X$9,U341&lt;$X$10)</f>
        <v>0</v>
      </c>
      <c r="Y341" s="4">
        <f>SUM(V341&lt;$Y$1,V341&lt;$Y$2,V341&lt;$Y$3,V341&lt;$Y$4,V341&lt;$Y$5,V341&lt;$Y$6,V341&lt;$Y$7,V341&lt;$Y$8,V341&lt;$Y$9,V341&lt;$Y$10)</f>
        <v>4</v>
      </c>
      <c r="AA341" s="10">
        <f t="shared" si="35"/>
        <v>-5.0000000000000001E-3</v>
      </c>
    </row>
    <row r="342" spans="1:27">
      <c r="A342" s="4"/>
      <c r="B342" t="s">
        <v>139</v>
      </c>
      <c r="C342">
        <v>2</v>
      </c>
      <c r="D342" s="1">
        <v>9.4</v>
      </c>
      <c r="E342" s="1">
        <v>0</v>
      </c>
      <c r="F342" s="1">
        <v>0.25</v>
      </c>
      <c r="G342" s="1">
        <v>-0.109999999999999</v>
      </c>
      <c r="H342" s="1">
        <v>3.5</v>
      </c>
      <c r="I342" s="1">
        <v>0</v>
      </c>
      <c r="J342" s="1">
        <v>-0.3</v>
      </c>
      <c r="K342" s="1">
        <v>2.5</v>
      </c>
      <c r="L342" s="1">
        <v>0</v>
      </c>
      <c r="M342" s="1">
        <v>-0.5</v>
      </c>
      <c r="O342" s="1">
        <f>случ!I330</f>
        <v>38.884426714088733</v>
      </c>
      <c r="P342" s="1">
        <f t="shared" si="31"/>
        <v>51.714426714088731</v>
      </c>
      <c r="Q342">
        <f t="shared" si="32"/>
        <v>0</v>
      </c>
      <c r="S342">
        <f>случ!J330</f>
        <v>-5.8472029882678047</v>
      </c>
      <c r="T342">
        <f>случ!K330</f>
        <v>9.9122404686163321</v>
      </c>
      <c r="U342" s="1">
        <f t="shared" si="33"/>
        <v>-1.0872029882678103</v>
      </c>
      <c r="V342" s="1">
        <f t="shared" si="34"/>
        <v>6.3722404686163312</v>
      </c>
      <c r="X342" s="4">
        <f>10-SUM(U342&lt;$X$1,U342&lt;$X$2,U342&lt;$X$3,U342&lt;$X$4,U342&lt;$X$5,U342&lt;$X$6,U342&lt;$X$7,U342&lt;$X$8,U342&lt;$X$9,U342&lt;$X$10)</f>
        <v>0</v>
      </c>
      <c r="Y342" s="4">
        <f>SUM(V342&lt;$Y$1,V342&lt;$Y$2,V342&lt;$Y$3,V342&lt;$Y$4,V342&lt;$Y$5,V342&lt;$Y$6,V342&lt;$Y$7,V342&lt;$Y$8,V342&lt;$Y$9,V342&lt;$Y$10)</f>
        <v>3</v>
      </c>
      <c r="AA342" s="10">
        <f t="shared" si="35"/>
        <v>0</v>
      </c>
    </row>
    <row r="343" spans="1:27">
      <c r="A343" s="4"/>
      <c r="B343" t="s">
        <v>140</v>
      </c>
      <c r="C343">
        <v>2</v>
      </c>
      <c r="D343" s="1">
        <v>9.2999999999999901</v>
      </c>
      <c r="E343" s="1">
        <v>0</v>
      </c>
      <c r="F343" s="1">
        <v>0.25</v>
      </c>
      <c r="G343" s="1">
        <v>-4.9799999999999997E-2</v>
      </c>
      <c r="H343" s="1">
        <v>3.5</v>
      </c>
      <c r="I343" s="1">
        <v>0</v>
      </c>
      <c r="J343" s="1">
        <v>0.06</v>
      </c>
      <c r="K343" s="1">
        <v>2.5</v>
      </c>
      <c r="L343" s="1">
        <v>0</v>
      </c>
      <c r="M343" s="1">
        <v>2.1</v>
      </c>
      <c r="O343" s="1">
        <f>случ!I331</f>
        <v>21.492107670994322</v>
      </c>
      <c r="P343" s="1">
        <f t="shared" si="31"/>
        <v>34.252107670994313</v>
      </c>
      <c r="Q343">
        <f t="shared" si="32"/>
        <v>0</v>
      </c>
      <c r="S343">
        <f>случ!J331</f>
        <v>-7.9403076046627064</v>
      </c>
      <c r="T343">
        <f>случ!K331</f>
        <v>5.5092577377011587</v>
      </c>
      <c r="U343" s="1">
        <f t="shared" si="33"/>
        <v>3.7384923953372944</v>
      </c>
      <c r="V343" s="1">
        <f t="shared" si="34"/>
        <v>3.9890577377011582</v>
      </c>
      <c r="X343" s="4">
        <f>10-SUM(U343&lt;$X$1,U343&lt;$X$2,U343&lt;$X$3,U343&lt;$X$4,U343&lt;$X$5,U343&lt;$X$6,U343&lt;$X$7,U343&lt;$X$8,U343&lt;$X$9,U343&lt;$X$10)</f>
        <v>0</v>
      </c>
      <c r="Y343" s="4">
        <f>SUM(V343&lt;$Y$1,V343&lt;$Y$2,V343&lt;$Y$3,V343&lt;$Y$4,V343&lt;$Y$5,V343&lt;$Y$6,V343&lt;$Y$7,V343&lt;$Y$8,V343&lt;$Y$9,V343&lt;$Y$10)</f>
        <v>4</v>
      </c>
      <c r="AA343" s="10">
        <f t="shared" si="35"/>
        <v>0</v>
      </c>
    </row>
    <row r="344" spans="1:27">
      <c r="A344" s="4"/>
      <c r="B344" t="s">
        <v>141</v>
      </c>
      <c r="C344">
        <v>2</v>
      </c>
      <c r="D344" s="1">
        <v>4.5999999999999899</v>
      </c>
      <c r="E344" s="1">
        <v>0</v>
      </c>
      <c r="F344" s="1">
        <v>0.25</v>
      </c>
      <c r="G344" s="1">
        <v>-8.9899999999999994E-2</v>
      </c>
      <c r="H344" s="1">
        <v>3.5</v>
      </c>
      <c r="I344" s="1">
        <v>0</v>
      </c>
      <c r="J344" s="1">
        <v>-7.0000000000000201E-2</v>
      </c>
      <c r="K344" s="1">
        <v>2.5</v>
      </c>
      <c r="L344" s="1">
        <v>0</v>
      </c>
      <c r="M344" s="1">
        <v>0.8</v>
      </c>
      <c r="O344" s="1">
        <f>случ!I332</f>
        <v>-23.297071238023005</v>
      </c>
      <c r="P344" s="1">
        <f t="shared" si="31"/>
        <v>-13.827071238023013</v>
      </c>
      <c r="Q344">
        <f t="shared" si="32"/>
        <v>-1</v>
      </c>
      <c r="S344">
        <f>случ!J332</f>
        <v>-10.240423133023793</v>
      </c>
      <c r="T344">
        <f>случ!K332</f>
        <v>10.919792912819107</v>
      </c>
      <c r="U344" s="1">
        <f t="shared" si="33"/>
        <v>-1.3110231330237951</v>
      </c>
      <c r="V344" s="1">
        <f t="shared" si="34"/>
        <v>9.0496929128191042</v>
      </c>
      <c r="X344" s="4">
        <f>10-SUM(U344&lt;$X$1,U344&lt;$X$2,U344&lt;$X$3,U344&lt;$X$4,U344&lt;$X$5,U344&lt;$X$6,U344&lt;$X$7,U344&lt;$X$8,U344&lt;$X$9,U344&lt;$X$10)</f>
        <v>0</v>
      </c>
      <c r="Y344" s="4">
        <f>SUM(V344&lt;$Y$1,V344&lt;$Y$2,V344&lt;$Y$3,V344&lt;$Y$4,V344&lt;$Y$5,V344&lt;$Y$6,V344&lt;$Y$7,V344&lt;$Y$8,V344&lt;$Y$9,V344&lt;$Y$10)</f>
        <v>2</v>
      </c>
      <c r="AA344" s="10">
        <f t="shared" si="35"/>
        <v>-2.5000000000000001E-3</v>
      </c>
    </row>
    <row r="345" spans="1:27">
      <c r="A345" s="4"/>
      <c r="B345" t="s">
        <v>142</v>
      </c>
      <c r="C345">
        <v>2</v>
      </c>
      <c r="D345" s="1">
        <v>-2.2000000000000002</v>
      </c>
      <c r="E345" s="1">
        <v>0</v>
      </c>
      <c r="F345" s="1">
        <v>0.25</v>
      </c>
      <c r="G345" s="1">
        <v>-0.08</v>
      </c>
      <c r="H345" s="1">
        <v>3.5</v>
      </c>
      <c r="I345" s="1">
        <v>0</v>
      </c>
      <c r="J345" s="1">
        <v>-4.9999999999999802E-2</v>
      </c>
      <c r="K345" s="1">
        <v>2.5</v>
      </c>
      <c r="L345" s="1">
        <v>0</v>
      </c>
      <c r="M345" s="1">
        <v>1.1000000000000001</v>
      </c>
      <c r="O345" s="1">
        <f>случ!I333</f>
        <v>-12.55189341986123</v>
      </c>
      <c r="P345" s="1">
        <f t="shared" si="31"/>
        <v>-7.84189341986123</v>
      </c>
      <c r="Q345">
        <f t="shared" si="32"/>
        <v>-1</v>
      </c>
      <c r="S345">
        <f>случ!J333</f>
        <v>-7.7661378360364086</v>
      </c>
      <c r="T345">
        <f>случ!K333</f>
        <v>-0.64917279740620581</v>
      </c>
      <c r="U345" s="1">
        <f t="shared" si="33"/>
        <v>1.6638621639635929</v>
      </c>
      <c r="V345" s="1">
        <f t="shared" si="34"/>
        <v>-2.5691727974062033</v>
      </c>
      <c r="X345" s="4">
        <f>10-SUM(U345&lt;$X$1,U345&lt;$X$2,U345&lt;$X$3,U345&lt;$X$4,U345&lt;$X$5,U345&lt;$X$6,U345&lt;$X$7,U345&lt;$X$8,U345&lt;$X$9,U345&lt;$X$10)</f>
        <v>0</v>
      </c>
      <c r="Y345" s="4">
        <f>SUM(V345&lt;$Y$1,V345&lt;$Y$2,V345&lt;$Y$3,V345&lt;$Y$4,V345&lt;$Y$5,V345&lt;$Y$6,V345&lt;$Y$7,V345&lt;$Y$8,V345&lt;$Y$9,V345&lt;$Y$10)</f>
        <v>6</v>
      </c>
      <c r="AA345" s="10">
        <f t="shared" si="35"/>
        <v>-7.4999999999999997E-3</v>
      </c>
    </row>
    <row r="346" spans="1:27">
      <c r="A346" s="4"/>
      <c r="B346" t="s">
        <v>143</v>
      </c>
      <c r="C346">
        <v>2</v>
      </c>
      <c r="D346" s="1">
        <v>-5.6</v>
      </c>
      <c r="E346" s="1">
        <v>0</v>
      </c>
      <c r="F346" s="1">
        <v>0.25</v>
      </c>
      <c r="G346" s="1">
        <v>0.12999999999999901</v>
      </c>
      <c r="H346" s="1">
        <v>3.5</v>
      </c>
      <c r="I346" s="1">
        <v>0</v>
      </c>
      <c r="J346" s="1">
        <v>0.02</v>
      </c>
      <c r="K346" s="1">
        <v>2.5</v>
      </c>
      <c r="L346" s="1">
        <v>0</v>
      </c>
      <c r="M346" s="1">
        <v>-1.9</v>
      </c>
      <c r="O346" s="1">
        <f>случ!I334</f>
        <v>1.6477244815748526</v>
      </c>
      <c r="P346" s="1">
        <f t="shared" si="31"/>
        <v>3.9777244815748531</v>
      </c>
      <c r="Q346">
        <f t="shared" si="32"/>
        <v>-1</v>
      </c>
      <c r="S346">
        <f>случ!J334</f>
        <v>-6.2439830443739268</v>
      </c>
      <c r="T346">
        <f>случ!K334</f>
        <v>6.0909603305787758</v>
      </c>
      <c r="U346" s="1">
        <f t="shared" si="33"/>
        <v>-0.16398304437392142</v>
      </c>
      <c r="V346" s="1">
        <f t="shared" si="34"/>
        <v>7.870960330578777</v>
      </c>
      <c r="X346" s="4">
        <f>10-SUM(U346&lt;$X$1,U346&lt;$X$2,U346&lt;$X$3,U346&lt;$X$4,U346&lt;$X$5,U346&lt;$X$6,U346&lt;$X$7,U346&lt;$X$8,U346&lt;$X$9,U346&lt;$X$10)</f>
        <v>0</v>
      </c>
      <c r="Y346" s="4">
        <f>SUM(V346&lt;$Y$1,V346&lt;$Y$2,V346&lt;$Y$3,V346&lt;$Y$4,V346&lt;$Y$5,V346&lt;$Y$6,V346&lt;$Y$7,V346&lt;$Y$8,V346&lt;$Y$9,V346&lt;$Y$10)</f>
        <v>3</v>
      </c>
      <c r="AA346" s="10">
        <f t="shared" si="35"/>
        <v>-3.7499999999999999E-3</v>
      </c>
    </row>
    <row r="347" spans="1:27">
      <c r="A347" s="4"/>
      <c r="B347" t="s">
        <v>144</v>
      </c>
      <c r="C347">
        <v>2</v>
      </c>
      <c r="D347" s="1">
        <v>6</v>
      </c>
      <c r="E347" s="1">
        <v>0</v>
      </c>
      <c r="F347" s="1">
        <v>0.25</v>
      </c>
      <c r="G347" s="1">
        <v>5.0000000000000197E-2</v>
      </c>
      <c r="H347" s="1">
        <v>3.5</v>
      </c>
      <c r="I347" s="1">
        <v>0</v>
      </c>
      <c r="J347" s="1">
        <v>-0.12</v>
      </c>
      <c r="K347" s="1">
        <v>2.5</v>
      </c>
      <c r="L347" s="1">
        <v>0</v>
      </c>
      <c r="M347" s="1">
        <v>0</v>
      </c>
      <c r="O347" s="1">
        <f>случ!I335</f>
        <v>3.7656077983482037</v>
      </c>
      <c r="P347" s="1">
        <f t="shared" si="31"/>
        <v>14.215607798348202</v>
      </c>
      <c r="Q347">
        <f t="shared" si="32"/>
        <v>-1</v>
      </c>
      <c r="S347">
        <f>случ!J335</f>
        <v>-20.816336582106118</v>
      </c>
      <c r="T347">
        <f>случ!K335</f>
        <v>4.2485951318481465</v>
      </c>
      <c r="U347" s="1">
        <f t="shared" si="33"/>
        <v>-14.176336582106119</v>
      </c>
      <c r="V347" s="1">
        <f t="shared" si="34"/>
        <v>2.3885951318481462</v>
      </c>
      <c r="X347" s="4">
        <f>10-SUM(U347&lt;$X$1,U347&lt;$X$2,U347&lt;$X$3,U347&lt;$X$4,U347&lt;$X$5,U347&lt;$X$6,U347&lt;$X$7,U347&lt;$X$8,U347&lt;$X$9,U347&lt;$X$10)</f>
        <v>0</v>
      </c>
      <c r="Y347" s="4">
        <f>SUM(V347&lt;$Y$1,V347&lt;$Y$2,V347&lt;$Y$3,V347&lt;$Y$4,V347&lt;$Y$5,V347&lt;$Y$6,V347&lt;$Y$7,V347&lt;$Y$8,V347&lt;$Y$9,V347&lt;$Y$10)</f>
        <v>5</v>
      </c>
      <c r="AA347" s="10">
        <f t="shared" si="35"/>
        <v>-6.2500000000000003E-3</v>
      </c>
    </row>
    <row r="348" spans="1:27">
      <c r="A348" s="4"/>
      <c r="B348" t="s">
        <v>145</v>
      </c>
      <c r="C348">
        <v>2</v>
      </c>
      <c r="D348" s="1">
        <v>15.6</v>
      </c>
      <c r="E348" s="1">
        <v>0</v>
      </c>
      <c r="F348" s="1">
        <v>0.25</v>
      </c>
      <c r="G348" s="1">
        <v>0.02</v>
      </c>
      <c r="H348" s="1">
        <v>3.5</v>
      </c>
      <c r="I348" s="1">
        <v>0</v>
      </c>
      <c r="J348" s="1">
        <v>8.9999999999999802E-2</v>
      </c>
      <c r="K348" s="1">
        <v>2.5</v>
      </c>
      <c r="L348" s="1">
        <v>0</v>
      </c>
      <c r="M348" s="1">
        <v>3.1</v>
      </c>
      <c r="O348" s="1">
        <f>случ!I336</f>
        <v>19.172434483228873</v>
      </c>
      <c r="P348" s="1">
        <f t="shared" si="31"/>
        <v>36.342434483228871</v>
      </c>
      <c r="Q348">
        <f t="shared" si="32"/>
        <v>0</v>
      </c>
      <c r="S348">
        <f>случ!J336</f>
        <v>-7.322154485912467</v>
      </c>
      <c r="T348">
        <f>случ!K336</f>
        <v>9.4382585713857452</v>
      </c>
      <c r="U348" s="1">
        <f t="shared" si="33"/>
        <v>5.3278455140875298</v>
      </c>
      <c r="V348" s="1">
        <f t="shared" si="34"/>
        <v>7.2382585713857424</v>
      </c>
      <c r="X348" s="4">
        <f>10-SUM(U348&lt;$X$1,U348&lt;$X$2,U348&lt;$X$3,U348&lt;$X$4,U348&lt;$X$5,U348&lt;$X$6,U348&lt;$X$7,U348&lt;$X$8,U348&lt;$X$9,U348&lt;$X$10)</f>
        <v>0</v>
      </c>
      <c r="Y348" s="4">
        <f>SUM(V348&lt;$Y$1,V348&lt;$Y$2,V348&lt;$Y$3,V348&lt;$Y$4,V348&lt;$Y$5,V348&lt;$Y$6,V348&lt;$Y$7,V348&lt;$Y$8,V348&lt;$Y$9,V348&lt;$Y$10)</f>
        <v>3</v>
      </c>
      <c r="AA348" s="10">
        <f t="shared" si="35"/>
        <v>0</v>
      </c>
    </row>
    <row r="349" spans="1:27">
      <c r="A349" s="4"/>
      <c r="B349" t="s">
        <v>146</v>
      </c>
      <c r="C349">
        <v>2</v>
      </c>
      <c r="D349" s="1">
        <v>24.5</v>
      </c>
      <c r="E349" s="1">
        <v>0</v>
      </c>
      <c r="F349" s="1">
        <v>0.25</v>
      </c>
      <c r="G349" s="1">
        <v>-0.02</v>
      </c>
      <c r="H349" s="1">
        <v>3.5</v>
      </c>
      <c r="I349" s="1">
        <v>0</v>
      </c>
      <c r="J349" s="1">
        <v>-0.04</v>
      </c>
      <c r="K349" s="1">
        <v>2.5</v>
      </c>
      <c r="L349" s="1">
        <v>0</v>
      </c>
      <c r="M349" s="1">
        <v>7.4</v>
      </c>
      <c r="O349" s="1">
        <f>случ!I337</f>
        <v>-6.5423004871307384</v>
      </c>
      <c r="P349" s="1">
        <f t="shared" si="31"/>
        <v>16.85769951286926</v>
      </c>
      <c r="Q349">
        <f t="shared" si="32"/>
        <v>-1</v>
      </c>
      <c r="S349">
        <f>случ!J337</f>
        <v>-30.103265527026458</v>
      </c>
      <c r="T349">
        <f>случ!K337</f>
        <v>2.9691903405880011</v>
      </c>
      <c r="U349" s="1">
        <f t="shared" si="33"/>
        <v>-14.603265527026458</v>
      </c>
      <c r="V349" s="1">
        <f t="shared" si="34"/>
        <v>-5.1808096594119988</v>
      </c>
      <c r="X349" s="4">
        <f>10-SUM(U349&lt;$X$1,U349&lt;$X$2,U349&lt;$X$3,U349&lt;$X$4,U349&lt;$X$5,U349&lt;$X$6,U349&lt;$X$7,U349&lt;$X$8,U349&lt;$X$9,U349&lt;$X$10)</f>
        <v>0</v>
      </c>
      <c r="Y349" s="4">
        <f>SUM(V349&lt;$Y$1,V349&lt;$Y$2,V349&lt;$Y$3,V349&lt;$Y$4,V349&lt;$Y$5,V349&lt;$Y$6,V349&lt;$Y$7,V349&lt;$Y$8,V349&lt;$Y$9,V349&lt;$Y$10)</f>
        <v>7</v>
      </c>
      <c r="AA349" s="10">
        <f t="shared" si="35"/>
        <v>-8.7500000000000008E-3</v>
      </c>
    </row>
    <row r="350" spans="1:27">
      <c r="A350" s="4"/>
      <c r="B350" t="s">
        <v>147</v>
      </c>
      <c r="C350">
        <v>2</v>
      </c>
      <c r="D350" s="1">
        <v>23.9</v>
      </c>
      <c r="E350" s="1">
        <v>0</v>
      </c>
      <c r="F350" s="1">
        <v>0.25</v>
      </c>
      <c r="G350" s="1">
        <v>0.02</v>
      </c>
      <c r="H350" s="1">
        <v>3.5</v>
      </c>
      <c r="I350" s="1">
        <v>0</v>
      </c>
      <c r="J350" s="1">
        <v>-0.06</v>
      </c>
      <c r="K350" s="1">
        <v>2.5</v>
      </c>
      <c r="L350" s="1">
        <v>0</v>
      </c>
      <c r="M350" s="1">
        <v>9.9</v>
      </c>
      <c r="O350" s="1">
        <f>случ!I338</f>
        <v>22.188681339472613</v>
      </c>
      <c r="P350" s="1">
        <f t="shared" si="31"/>
        <v>45.168681339472613</v>
      </c>
      <c r="Q350">
        <f t="shared" si="32"/>
        <v>0</v>
      </c>
      <c r="S350">
        <f>случ!J338</f>
        <v>-9.8024486820006391</v>
      </c>
      <c r="T350">
        <f>случ!K338</f>
        <v>14.037680975484271</v>
      </c>
      <c r="U350" s="1">
        <f t="shared" si="33"/>
        <v>7.6975513179993609</v>
      </c>
      <c r="V350" s="1">
        <f t="shared" si="34"/>
        <v>3.0876809754842718</v>
      </c>
      <c r="X350" s="4">
        <f>10-SUM(U350&lt;$X$1,U350&lt;$X$2,U350&lt;$X$3,U350&lt;$X$4,U350&lt;$X$5,U350&lt;$X$6,U350&lt;$X$7,U350&lt;$X$8,U350&lt;$X$9,U350&lt;$X$10)</f>
        <v>1</v>
      </c>
      <c r="Y350" s="4">
        <f>SUM(V350&lt;$Y$1,V350&lt;$Y$2,V350&lt;$Y$3,V350&lt;$Y$4,V350&lt;$Y$5,V350&lt;$Y$6,V350&lt;$Y$7,V350&lt;$Y$8,V350&lt;$Y$9,V350&lt;$Y$10)</f>
        <v>4</v>
      </c>
      <c r="AA350" s="10">
        <f t="shared" si="35"/>
        <v>0</v>
      </c>
    </row>
    <row r="351" spans="1:27">
      <c r="A351" s="4"/>
      <c r="B351" t="s">
        <v>148</v>
      </c>
      <c r="C351">
        <v>2</v>
      </c>
      <c r="D351" s="1">
        <v>17.3</v>
      </c>
      <c r="E351" s="1">
        <v>0</v>
      </c>
      <c r="F351" s="1">
        <v>0.25</v>
      </c>
      <c r="G351" s="1">
        <v>0.02</v>
      </c>
      <c r="H351" s="1">
        <v>3.5</v>
      </c>
      <c r="I351" s="1">
        <v>0</v>
      </c>
      <c r="J351" s="1">
        <v>9.9999999999997799E-3</v>
      </c>
      <c r="K351" s="1">
        <v>2.5</v>
      </c>
      <c r="L351" s="1">
        <v>0</v>
      </c>
      <c r="M351" s="1">
        <v>7.2</v>
      </c>
      <c r="O351" s="1">
        <f>случ!I339</f>
        <v>6.2893369762021898</v>
      </c>
      <c r="P351" s="1">
        <f t="shared" si="31"/>
        <v>24.649336976202189</v>
      </c>
      <c r="Q351">
        <f t="shared" si="32"/>
        <v>0</v>
      </c>
      <c r="S351">
        <f>случ!J339</f>
        <v>0.87681027304496029</v>
      </c>
      <c r="T351">
        <f>случ!K339</f>
        <v>-8.4623949446322229</v>
      </c>
      <c r="U351" s="1">
        <f t="shared" si="33"/>
        <v>16.586810273044957</v>
      </c>
      <c r="V351" s="1">
        <f t="shared" si="34"/>
        <v>-15.802394944632226</v>
      </c>
      <c r="X351" s="4">
        <f>10-SUM(U351&lt;$X$1,U351&lt;$X$2,U351&lt;$X$3,U351&lt;$X$4,U351&lt;$X$5,U351&lt;$X$6,U351&lt;$X$7,U351&lt;$X$8,U351&lt;$X$9,U351&lt;$X$10)</f>
        <v>3</v>
      </c>
      <c r="Y351" s="4">
        <f>SUM(V351&lt;$Y$1,V351&lt;$Y$2,V351&lt;$Y$3,V351&lt;$Y$4,V351&lt;$Y$5,V351&lt;$Y$6,V351&lt;$Y$7,V351&lt;$Y$8,V351&lt;$Y$9,V351&lt;$Y$10)</f>
        <v>10</v>
      </c>
      <c r="AA351" s="10">
        <f t="shared" si="35"/>
        <v>0</v>
      </c>
    </row>
    <row r="352" spans="1:27">
      <c r="A352" s="4"/>
      <c r="B352" t="s">
        <v>149</v>
      </c>
      <c r="C352">
        <v>2</v>
      </c>
      <c r="D352" s="1">
        <v>13</v>
      </c>
      <c r="E352" s="1">
        <v>0</v>
      </c>
      <c r="F352" s="1">
        <v>0.25</v>
      </c>
      <c r="G352" s="1">
        <v>3.00000000000002E-2</v>
      </c>
      <c r="H352" s="1">
        <v>3.5</v>
      </c>
      <c r="I352" s="1">
        <v>0</v>
      </c>
      <c r="J352" s="1">
        <v>7.9999999999999599E-2</v>
      </c>
      <c r="K352" s="1">
        <v>2.5</v>
      </c>
      <c r="L352" s="1">
        <v>0</v>
      </c>
      <c r="M352" s="1">
        <v>6.2</v>
      </c>
      <c r="O352" s="1">
        <f>случ!I340</f>
        <v>1.7814760277757706</v>
      </c>
      <c r="P352" s="1">
        <f t="shared" si="31"/>
        <v>17.131476027775769</v>
      </c>
      <c r="Q352">
        <f t="shared" si="32"/>
        <v>-1</v>
      </c>
      <c r="S352">
        <f>случ!J340</f>
        <v>4.3824164936346541</v>
      </c>
      <c r="T352">
        <f>случ!K340</f>
        <v>13.114684126520801</v>
      </c>
      <c r="U352" s="1">
        <f t="shared" si="33"/>
        <v>19.942416493634649</v>
      </c>
      <c r="V352" s="1">
        <f t="shared" si="34"/>
        <v>7.6746841265207957</v>
      </c>
      <c r="X352" s="4">
        <f>10-SUM(U352&lt;$X$1,U352&lt;$X$2,U352&lt;$X$3,U352&lt;$X$4,U352&lt;$X$5,U352&lt;$X$6,U352&lt;$X$7,U352&lt;$X$8,U352&lt;$X$9,U352&lt;$X$10)</f>
        <v>4</v>
      </c>
      <c r="Y352" s="4">
        <f>SUM(V352&lt;$Y$1,V352&lt;$Y$2,V352&lt;$Y$3,V352&lt;$Y$4,V352&lt;$Y$5,V352&lt;$Y$6,V352&lt;$Y$7,V352&lt;$Y$8,V352&lt;$Y$9,V352&lt;$Y$10)</f>
        <v>3</v>
      </c>
      <c r="AA352" s="10">
        <f t="shared" si="35"/>
        <v>-3.7499999999999999E-3</v>
      </c>
    </row>
    <row r="353" spans="1:27">
      <c r="A353" s="4"/>
      <c r="B353" t="s">
        <v>150</v>
      </c>
      <c r="C353">
        <v>2</v>
      </c>
      <c r="D353" s="1">
        <v>15.3</v>
      </c>
      <c r="E353" s="1">
        <v>0</v>
      </c>
      <c r="F353" s="1">
        <v>0.25</v>
      </c>
      <c r="G353" s="1">
        <v>3.00000000000002E-2</v>
      </c>
      <c r="H353" s="1">
        <v>3.5</v>
      </c>
      <c r="I353" s="1">
        <v>0.2</v>
      </c>
      <c r="J353" s="1">
        <v>-0.02</v>
      </c>
      <c r="K353" s="1">
        <v>2.5</v>
      </c>
      <c r="L353" s="1">
        <v>0.2</v>
      </c>
      <c r="M353" s="1">
        <v>8.1</v>
      </c>
      <c r="O353" s="1">
        <f>случ!I341</f>
        <v>18.786323691585906</v>
      </c>
      <c r="P353" s="1">
        <f t="shared" si="31"/>
        <v>35.826323691585905</v>
      </c>
      <c r="Q353">
        <f t="shared" si="32"/>
        <v>0</v>
      </c>
      <c r="S353">
        <f>случ!J341</f>
        <v>-9.521300552392983</v>
      </c>
      <c r="T353">
        <f>случ!K341</f>
        <v>7.31085173958569</v>
      </c>
      <c r="U353" s="1">
        <f t="shared" si="33"/>
        <v>5.4386994476070143</v>
      </c>
      <c r="V353" s="1">
        <f t="shared" si="34"/>
        <v>7.0851739585690687E-2</v>
      </c>
      <c r="X353" s="4">
        <f>10-SUM(U353&lt;$X$1,U353&lt;$X$2,U353&lt;$X$3,U353&lt;$X$4,U353&lt;$X$5,U353&lt;$X$6,U353&lt;$X$7,U353&lt;$X$8,U353&lt;$X$9,U353&lt;$X$10)</f>
        <v>0</v>
      </c>
      <c r="Y353" s="4">
        <f>SUM(V353&lt;$Y$1,V353&lt;$Y$2,V353&lt;$Y$3,V353&lt;$Y$4,V353&lt;$Y$5,V353&lt;$Y$6,V353&lt;$Y$7,V353&lt;$Y$8,V353&lt;$Y$9,V353&lt;$Y$10)</f>
        <v>5</v>
      </c>
      <c r="AA353" s="10">
        <f t="shared" si="35"/>
        <v>0</v>
      </c>
    </row>
    <row r="354" spans="1:27">
      <c r="A354" s="4"/>
      <c r="B354" t="s">
        <v>151</v>
      </c>
      <c r="C354">
        <v>2</v>
      </c>
      <c r="D354" s="1">
        <v>10.4</v>
      </c>
      <c r="E354" s="1">
        <v>0</v>
      </c>
      <c r="F354" s="1">
        <v>0.25</v>
      </c>
      <c r="G354" s="1">
        <v>0</v>
      </c>
      <c r="H354" s="1">
        <v>3.5</v>
      </c>
      <c r="I354" s="1">
        <v>0.25</v>
      </c>
      <c r="J354" s="1">
        <v>0</v>
      </c>
      <c r="K354" s="1">
        <v>2.5</v>
      </c>
      <c r="L354" s="1">
        <v>0.25</v>
      </c>
      <c r="M354" s="1">
        <v>7.8</v>
      </c>
      <c r="O354" s="1">
        <f>случ!I342</f>
        <v>-6.0314356412925108</v>
      </c>
      <c r="P354" s="1">
        <f t="shared" si="31"/>
        <v>7.5985643587074883</v>
      </c>
      <c r="Q354">
        <f t="shared" si="32"/>
        <v>-1</v>
      </c>
      <c r="S354">
        <f>случ!J342</f>
        <v>-6.7810449075973835</v>
      </c>
      <c r="T354">
        <f>случ!K342</f>
        <v>6.9443865696041183</v>
      </c>
      <c r="U354" s="1">
        <f t="shared" si="33"/>
        <v>8.0189550924026172</v>
      </c>
      <c r="V354" s="1">
        <f t="shared" si="34"/>
        <v>0.64438656960411844</v>
      </c>
      <c r="X354" s="4">
        <f>10-SUM(U354&lt;$X$1,U354&lt;$X$2,U354&lt;$X$3,U354&lt;$X$4,U354&lt;$X$5,U354&lt;$X$6,U354&lt;$X$7,U354&lt;$X$8,U354&lt;$X$9,U354&lt;$X$10)</f>
        <v>1</v>
      </c>
      <c r="Y354" s="4">
        <f>SUM(V354&lt;$Y$1,V354&lt;$Y$2,V354&lt;$Y$3,V354&lt;$Y$4,V354&lt;$Y$5,V354&lt;$Y$6,V354&lt;$Y$7,V354&lt;$Y$8,V354&lt;$Y$9,V354&lt;$Y$10)</f>
        <v>5</v>
      </c>
      <c r="AA354" s="10">
        <f t="shared" si="35"/>
        <v>-6.2500000000000003E-3</v>
      </c>
    </row>
    <row r="355" spans="1:27">
      <c r="A355" s="4"/>
      <c r="B355" t="s">
        <v>152</v>
      </c>
      <c r="C355">
        <v>2</v>
      </c>
      <c r="D355" s="1">
        <v>2.4</v>
      </c>
      <c r="E355" s="1">
        <v>0</v>
      </c>
      <c r="F355" s="1">
        <v>0.25</v>
      </c>
      <c r="G355" s="1">
        <v>0.02</v>
      </c>
      <c r="H355" s="1">
        <v>3.5</v>
      </c>
      <c r="I355" s="1">
        <v>0.25</v>
      </c>
      <c r="J355" s="1">
        <v>-0.04</v>
      </c>
      <c r="K355" s="1">
        <v>2.5</v>
      </c>
      <c r="L355" s="1">
        <v>0.25</v>
      </c>
      <c r="M355" s="1">
        <v>4</v>
      </c>
      <c r="O355" s="1">
        <f>случ!I343</f>
        <v>5.4919321082372416</v>
      </c>
      <c r="P355" s="1">
        <f t="shared" si="31"/>
        <v>13.521932108237241</v>
      </c>
      <c r="Q355">
        <f t="shared" si="32"/>
        <v>-1</v>
      </c>
      <c r="S355">
        <f>случ!J343</f>
        <v>-10.004288325370629</v>
      </c>
      <c r="T355">
        <f>случ!K343</f>
        <v>11.15848153893648</v>
      </c>
      <c r="U355" s="1">
        <f t="shared" si="33"/>
        <v>0.35571167462937048</v>
      </c>
      <c r="V355" s="1">
        <f t="shared" si="34"/>
        <v>8.1184815389364804</v>
      </c>
      <c r="X355" s="4">
        <f>10-SUM(U355&lt;$X$1,U355&lt;$X$2,U355&lt;$X$3,U355&lt;$X$4,U355&lt;$X$5,U355&lt;$X$6,U355&lt;$X$7,U355&lt;$X$8,U355&lt;$X$9,U355&lt;$X$10)</f>
        <v>0</v>
      </c>
      <c r="Y355" s="4">
        <f>SUM(V355&lt;$Y$1,V355&lt;$Y$2,V355&lt;$Y$3,V355&lt;$Y$4,V355&lt;$Y$5,V355&lt;$Y$6,V355&lt;$Y$7,V355&lt;$Y$8,V355&lt;$Y$9,V355&lt;$Y$10)</f>
        <v>3</v>
      </c>
      <c r="AA355" s="10">
        <f t="shared" si="35"/>
        <v>-3.7499999999999999E-3</v>
      </c>
    </row>
    <row r="356" spans="1:27">
      <c r="A356" s="4"/>
      <c r="B356" t="s">
        <v>153</v>
      </c>
      <c r="C356">
        <v>2</v>
      </c>
      <c r="D356" s="1">
        <v>-5.0999999999999996</v>
      </c>
      <c r="E356" s="1">
        <v>0</v>
      </c>
      <c r="F356" s="1">
        <v>0.25</v>
      </c>
      <c r="G356" s="1">
        <v>0</v>
      </c>
      <c r="H356" s="1">
        <v>3.5</v>
      </c>
      <c r="I356" s="1">
        <v>0.2</v>
      </c>
      <c r="J356" s="1">
        <v>-0.02</v>
      </c>
      <c r="K356" s="1">
        <v>2.5</v>
      </c>
      <c r="L356" s="1">
        <v>0.2</v>
      </c>
      <c r="M356" s="1">
        <v>2.7</v>
      </c>
      <c r="O356" s="1">
        <f>случ!I344</f>
        <v>1.8660402105850582</v>
      </c>
      <c r="P356" s="1">
        <f t="shared" si="31"/>
        <v>4.6260402105850584</v>
      </c>
      <c r="Q356">
        <f t="shared" si="32"/>
        <v>-1</v>
      </c>
      <c r="S356">
        <f>случ!J344</f>
        <v>19.375505427201396</v>
      </c>
      <c r="T356">
        <f>случ!K344</f>
        <v>7.5731870412016891</v>
      </c>
      <c r="U356" s="1">
        <f t="shared" si="33"/>
        <v>29.115505427201395</v>
      </c>
      <c r="V356" s="1">
        <f t="shared" si="34"/>
        <v>5.7631870412016895</v>
      </c>
      <c r="X356" s="4">
        <f>10-SUM(U356&lt;$X$1,U356&lt;$X$2,U356&lt;$X$3,U356&lt;$X$4,U356&lt;$X$5,U356&lt;$X$6,U356&lt;$X$7,U356&lt;$X$8,U356&lt;$X$9,U356&lt;$X$10)</f>
        <v>7</v>
      </c>
      <c r="Y356" s="4">
        <f>SUM(V356&lt;$Y$1,V356&lt;$Y$2,V356&lt;$Y$3,V356&lt;$Y$4,V356&lt;$Y$5,V356&lt;$Y$6,V356&lt;$Y$7,V356&lt;$Y$8,V356&lt;$Y$9,V356&lt;$Y$10)</f>
        <v>4</v>
      </c>
      <c r="AA356" s="10">
        <f t="shared" si="35"/>
        <v>-5.0000000000000001E-3</v>
      </c>
    </row>
    <row r="357" spans="1:27">
      <c r="A357" s="4"/>
      <c r="B357" t="s">
        <v>154</v>
      </c>
      <c r="C357">
        <v>2</v>
      </c>
      <c r="D357" s="1">
        <v>-5.2</v>
      </c>
      <c r="E357" s="1">
        <v>0</v>
      </c>
      <c r="F357" s="1">
        <v>0.25</v>
      </c>
      <c r="G357" s="1">
        <v>0.08</v>
      </c>
      <c r="H357" s="1">
        <v>3.5</v>
      </c>
      <c r="I357" s="1">
        <v>0.11111111111111099</v>
      </c>
      <c r="J357" s="1">
        <v>0.25</v>
      </c>
      <c r="K357" s="1">
        <v>2.5</v>
      </c>
      <c r="L357" s="1">
        <v>0.11111111111111099</v>
      </c>
      <c r="M357" s="1">
        <v>1.4</v>
      </c>
      <c r="O357" s="1">
        <f>случ!I345</f>
        <v>30.143308292169326</v>
      </c>
      <c r="P357" s="1">
        <f t="shared" si="31"/>
        <v>32.797752736613774</v>
      </c>
      <c r="Q357">
        <f t="shared" si="32"/>
        <v>0</v>
      </c>
      <c r="S357">
        <f>случ!J345</f>
        <v>11.669538222783061</v>
      </c>
      <c r="T357">
        <f>случ!K345</f>
        <v>4.0933839956384013</v>
      </c>
      <c r="U357" s="1">
        <f t="shared" si="33"/>
        <v>23.672871556116394</v>
      </c>
      <c r="V357" s="1">
        <f t="shared" si="34"/>
        <v>6.3911617734161794</v>
      </c>
      <c r="X357" s="4">
        <f>10-SUM(U357&lt;$X$1,U357&lt;$X$2,U357&lt;$X$3,U357&lt;$X$4,U357&lt;$X$5,U357&lt;$X$6,U357&lt;$X$7,U357&lt;$X$8,U357&lt;$X$9,U357&lt;$X$10)</f>
        <v>6</v>
      </c>
      <c r="Y357" s="4">
        <f>SUM(V357&lt;$Y$1,V357&lt;$Y$2,V357&lt;$Y$3,V357&lt;$Y$4,V357&lt;$Y$5,V357&lt;$Y$6,V357&lt;$Y$7,V357&lt;$Y$8,V357&lt;$Y$9,V357&lt;$Y$10)</f>
        <v>3</v>
      </c>
      <c r="AA357" s="10">
        <f t="shared" si="35"/>
        <v>0</v>
      </c>
    </row>
    <row r="358" spans="1:27">
      <c r="A358" s="4"/>
      <c r="B358" t="s">
        <v>155</v>
      </c>
      <c r="C358">
        <v>2</v>
      </c>
      <c r="D358" s="1">
        <v>-5.2</v>
      </c>
      <c r="E358" s="1">
        <v>0</v>
      </c>
      <c r="F358" s="1">
        <v>0.25</v>
      </c>
      <c r="G358" s="1">
        <v>0.08</v>
      </c>
      <c r="H358" s="1">
        <v>3.75</v>
      </c>
      <c r="I358" s="1">
        <v>0</v>
      </c>
      <c r="J358" s="1">
        <v>0.1</v>
      </c>
      <c r="K358" s="1">
        <v>2.5</v>
      </c>
      <c r="L358" s="1">
        <v>0.25</v>
      </c>
      <c r="M358" s="1">
        <v>1.4</v>
      </c>
      <c r="O358" s="1">
        <f>случ!I346</f>
        <v>-4.3229450588621443</v>
      </c>
      <c r="P358" s="1">
        <f t="shared" si="31"/>
        <v>-1.462945058862144</v>
      </c>
      <c r="Q358">
        <f t="shared" si="32"/>
        <v>-1</v>
      </c>
      <c r="S358">
        <f>случ!J346</f>
        <v>25.207664370460073</v>
      </c>
      <c r="T358">
        <f>случ!K346</f>
        <v>9.918301340230915</v>
      </c>
      <c r="U358" s="1">
        <f t="shared" si="33"/>
        <v>34.927664370460072</v>
      </c>
      <c r="V358" s="1">
        <f t="shared" si="34"/>
        <v>8.7383013402309153</v>
      </c>
      <c r="X358" s="4">
        <f>10-SUM(U358&lt;$X$1,U358&lt;$X$2,U358&lt;$X$3,U358&lt;$X$4,U358&lt;$X$5,U358&lt;$X$6,U358&lt;$X$7,U358&lt;$X$8,U358&lt;$X$9,U358&lt;$X$10)</f>
        <v>8</v>
      </c>
      <c r="Y358" s="4">
        <f>SUM(V358&lt;$Y$1,V358&lt;$Y$2,V358&lt;$Y$3,V358&lt;$Y$4,V358&lt;$Y$5,V358&lt;$Y$6,V358&lt;$Y$7,V358&lt;$Y$8,V358&lt;$Y$9,V358&lt;$Y$10)</f>
        <v>3</v>
      </c>
      <c r="AA358" s="10">
        <f t="shared" si="35"/>
        <v>-3.7499999999999999E-3</v>
      </c>
    </row>
    <row r="359" spans="1:27">
      <c r="A359" s="4"/>
      <c r="B359" t="s">
        <v>156</v>
      </c>
      <c r="C359">
        <v>2</v>
      </c>
      <c r="D359" s="1">
        <v>19.600000000000001</v>
      </c>
      <c r="E359" s="1">
        <v>0</v>
      </c>
      <c r="F359" s="1">
        <v>0.25</v>
      </c>
      <c r="G359" s="1">
        <v>5.0000000000000197E-2</v>
      </c>
      <c r="H359" s="1">
        <v>3.75</v>
      </c>
      <c r="I359" s="1">
        <v>8.3333333333333301E-2</v>
      </c>
      <c r="J359" s="1">
        <v>8.9999999999999802E-2</v>
      </c>
      <c r="K359" s="1">
        <v>2.5</v>
      </c>
      <c r="L359" s="1">
        <v>8.3333333333333301E-2</v>
      </c>
      <c r="M359" s="1">
        <v>2.1</v>
      </c>
      <c r="O359" s="1">
        <f>случ!I347</f>
        <v>-1.3134489428239691</v>
      </c>
      <c r="P359" s="1">
        <f t="shared" si="31"/>
        <v>18.939884390509366</v>
      </c>
      <c r="Q359">
        <f t="shared" si="32"/>
        <v>-1</v>
      </c>
      <c r="S359">
        <f>случ!J347</f>
        <v>-13.338389603816607</v>
      </c>
      <c r="T359">
        <f>случ!K347</f>
        <v>8.6337706600989783</v>
      </c>
      <c r="U359" s="1">
        <f t="shared" si="33"/>
        <v>-2.1183896038166115</v>
      </c>
      <c r="V359" s="1">
        <f t="shared" si="34"/>
        <v>8.2371039934323083</v>
      </c>
      <c r="X359" s="4">
        <f>10-SUM(U359&lt;$X$1,U359&lt;$X$2,U359&lt;$X$3,U359&lt;$X$4,U359&lt;$X$5,U359&lt;$X$6,U359&lt;$X$7,U359&lt;$X$8,U359&lt;$X$9,U359&lt;$X$10)</f>
        <v>0</v>
      </c>
      <c r="Y359" s="4">
        <f>SUM(V359&lt;$Y$1,V359&lt;$Y$2,V359&lt;$Y$3,V359&lt;$Y$4,V359&lt;$Y$5,V359&lt;$Y$6,V359&lt;$Y$7,V359&lt;$Y$8,V359&lt;$Y$9,V359&lt;$Y$10)</f>
        <v>3</v>
      </c>
      <c r="AA359" s="10">
        <f t="shared" si="35"/>
        <v>-3.7499999999999999E-3</v>
      </c>
    </row>
    <row r="360" spans="1:27">
      <c r="A360" s="4"/>
      <c r="B360" t="s">
        <v>157</v>
      </c>
      <c r="C360">
        <v>2</v>
      </c>
      <c r="D360" s="1">
        <v>22.6</v>
      </c>
      <c r="E360" s="1">
        <v>0</v>
      </c>
      <c r="F360" s="1">
        <v>0.25</v>
      </c>
      <c r="G360" s="1">
        <v>-0.02</v>
      </c>
      <c r="H360" s="1">
        <v>4</v>
      </c>
      <c r="I360" s="1">
        <v>-2.4999999999999901E-2</v>
      </c>
      <c r="J360" s="1">
        <v>-0.13</v>
      </c>
      <c r="K360" s="1">
        <v>2.5</v>
      </c>
      <c r="L360" s="1">
        <v>0.22500000000000001</v>
      </c>
      <c r="M360" s="1">
        <v>3.7</v>
      </c>
      <c r="O360" s="1">
        <f>случ!I348</f>
        <v>29.204616245248729</v>
      </c>
      <c r="P360" s="1">
        <f t="shared" si="31"/>
        <v>51.764616245248732</v>
      </c>
      <c r="Q360">
        <f t="shared" si="32"/>
        <v>0</v>
      </c>
      <c r="S360">
        <f>случ!J348</f>
        <v>4.922399334368281</v>
      </c>
      <c r="T360">
        <f>случ!K348</f>
        <v>-7.9590939400565404</v>
      </c>
      <c r="U360" s="1">
        <f t="shared" si="33"/>
        <v>14.952399334368282</v>
      </c>
      <c r="V360" s="1">
        <f t="shared" si="34"/>
        <v>-14.25409394005654</v>
      </c>
      <c r="X360" s="4">
        <f>10-SUM(U360&lt;$X$1,U360&lt;$X$2,U360&lt;$X$3,U360&lt;$X$4,U360&lt;$X$5,U360&lt;$X$6,U360&lt;$X$7,U360&lt;$X$8,U360&lt;$X$9,U360&lt;$X$10)</f>
        <v>3</v>
      </c>
      <c r="Y360" s="4">
        <f>SUM(V360&lt;$Y$1,V360&lt;$Y$2,V360&lt;$Y$3,V360&lt;$Y$4,V360&lt;$Y$5,V360&lt;$Y$6,V360&lt;$Y$7,V360&lt;$Y$8,V360&lt;$Y$9,V360&lt;$Y$10)</f>
        <v>10</v>
      </c>
      <c r="AA360" s="10">
        <f t="shared" si="35"/>
        <v>0</v>
      </c>
    </row>
    <row r="361" spans="1:27">
      <c r="A361" s="4"/>
      <c r="B361" t="s">
        <v>158</v>
      </c>
      <c r="C361">
        <v>2</v>
      </c>
      <c r="D361" s="1">
        <v>-0.3</v>
      </c>
      <c r="E361" s="1">
        <v>0.125</v>
      </c>
      <c r="F361" s="1">
        <v>0.25</v>
      </c>
      <c r="G361" s="1">
        <v>3.00000000000002E-2</v>
      </c>
      <c r="H361" s="1">
        <v>4.25</v>
      </c>
      <c r="I361" s="1">
        <v>-4.9999999999999899E-2</v>
      </c>
      <c r="J361" s="1">
        <v>5.0000000000000197E-2</v>
      </c>
      <c r="K361" s="1">
        <v>2.5</v>
      </c>
      <c r="L361" s="1">
        <v>0.2</v>
      </c>
      <c r="M361" s="1">
        <v>4.3</v>
      </c>
      <c r="O361" s="1">
        <f>случ!I349</f>
        <v>15.285200965399204</v>
      </c>
      <c r="P361" s="1">
        <f t="shared" si="31"/>
        <v>23.680200965399202</v>
      </c>
      <c r="Q361">
        <f t="shared" si="32"/>
        <v>0</v>
      </c>
      <c r="S361">
        <f>случ!J349</f>
        <v>4.4952433655683341</v>
      </c>
      <c r="T361">
        <f>случ!K349</f>
        <v>-0.20867625516270194</v>
      </c>
      <c r="U361" s="1">
        <f t="shared" si="33"/>
        <v>17.565243365568335</v>
      </c>
      <c r="V361" s="1">
        <f t="shared" si="34"/>
        <v>-4.738676255162698</v>
      </c>
      <c r="X361" s="4">
        <f>10-SUM(U361&lt;$X$1,U361&lt;$X$2,U361&lt;$X$3,U361&lt;$X$4,U361&lt;$X$5,U361&lt;$X$6,U361&lt;$X$7,U361&lt;$X$8,U361&lt;$X$9,U361&lt;$X$10)</f>
        <v>4</v>
      </c>
      <c r="Y361" s="4">
        <f>SUM(V361&lt;$Y$1,V361&lt;$Y$2,V361&lt;$Y$3,V361&lt;$Y$4,V361&lt;$Y$5,V361&lt;$Y$6,V361&lt;$Y$7,V361&lt;$Y$8,V361&lt;$Y$9,V361&lt;$Y$10)</f>
        <v>7</v>
      </c>
      <c r="AA361" s="10">
        <f t="shared" si="35"/>
        <v>0</v>
      </c>
    </row>
    <row r="362" spans="1:27">
      <c r="A362" s="4"/>
      <c r="B362" t="s">
        <v>159</v>
      </c>
      <c r="C362">
        <v>2</v>
      </c>
      <c r="D362" s="1">
        <v>-2.69999999999999</v>
      </c>
      <c r="E362" s="1">
        <v>0.125</v>
      </c>
      <c r="F362" s="1">
        <v>0.25</v>
      </c>
      <c r="G362" s="1">
        <v>9.9999999999997799E-3</v>
      </c>
      <c r="H362" s="1">
        <v>4.5</v>
      </c>
      <c r="I362" s="1">
        <v>-2.4999999999999901E-2</v>
      </c>
      <c r="J362" s="1">
        <v>0.04</v>
      </c>
      <c r="K362" s="1">
        <v>2.5</v>
      </c>
      <c r="L362" s="1">
        <v>0.22500000000000001</v>
      </c>
      <c r="M362" s="1">
        <v>4.2</v>
      </c>
      <c r="O362" s="1">
        <f>случ!I350</f>
        <v>-30.844659289818491</v>
      </c>
      <c r="P362" s="1">
        <f t="shared" si="31"/>
        <v>-23.869659289818483</v>
      </c>
      <c r="Q362">
        <f t="shared" si="32"/>
        <v>-1</v>
      </c>
      <c r="S362">
        <f>случ!J350</f>
        <v>-12.667480901861595</v>
      </c>
      <c r="T362">
        <f>случ!K350</f>
        <v>1.6830616596368506</v>
      </c>
      <c r="U362" s="1">
        <f t="shared" si="33"/>
        <v>0.39251909813840768</v>
      </c>
      <c r="V362" s="1">
        <f t="shared" si="34"/>
        <v>-2.4319383403631489</v>
      </c>
      <c r="X362" s="4">
        <f>10-SUM(U362&lt;$X$1,U362&lt;$X$2,U362&lt;$X$3,U362&lt;$X$4,U362&lt;$X$5,U362&lt;$X$6,U362&lt;$X$7,U362&lt;$X$8,U362&lt;$X$9,U362&lt;$X$10)</f>
        <v>0</v>
      </c>
      <c r="Y362" s="4">
        <f>SUM(V362&lt;$Y$1,V362&lt;$Y$2,V362&lt;$Y$3,V362&lt;$Y$4,V362&lt;$Y$5,V362&lt;$Y$6,V362&lt;$Y$7,V362&lt;$Y$8,V362&lt;$Y$9,V362&lt;$Y$10)</f>
        <v>6</v>
      </c>
      <c r="AA362" s="10">
        <f t="shared" si="35"/>
        <v>-7.4999999999999997E-3</v>
      </c>
    </row>
    <row r="363" spans="1:27">
      <c r="A363" s="4"/>
      <c r="B363" t="s">
        <v>160</v>
      </c>
      <c r="C363">
        <v>2</v>
      </c>
      <c r="D363" s="1">
        <v>-5.6</v>
      </c>
      <c r="E363" s="1">
        <v>0</v>
      </c>
      <c r="F363" s="1">
        <v>0.25</v>
      </c>
      <c r="G363" s="1">
        <v>9.9999999999997799E-3</v>
      </c>
      <c r="H363" s="1">
        <v>4.5</v>
      </c>
      <c r="I363" s="1">
        <v>2.5000000000000001E-2</v>
      </c>
      <c r="J363" s="1">
        <v>-1.9999999999999501E-2</v>
      </c>
      <c r="K363" s="1">
        <v>2.5</v>
      </c>
      <c r="L363" s="1">
        <v>2.5000000000000001E-2</v>
      </c>
      <c r="M363" s="1">
        <v>3.1</v>
      </c>
      <c r="O363" s="1">
        <f>случ!I351</f>
        <v>-0.73349359132587333</v>
      </c>
      <c r="P363" s="1">
        <f t="shared" si="31"/>
        <v>2.606506408674127</v>
      </c>
      <c r="Q363">
        <f t="shared" si="32"/>
        <v>-1</v>
      </c>
      <c r="S363">
        <f>случ!J351</f>
        <v>8.2058174866913642</v>
      </c>
      <c r="T363">
        <f>случ!K351</f>
        <v>8.4955540442884327</v>
      </c>
      <c r="U363" s="1">
        <f t="shared" si="33"/>
        <v>20.335817486691372</v>
      </c>
      <c r="V363" s="1">
        <f t="shared" si="34"/>
        <v>6.0505540442884396</v>
      </c>
      <c r="X363" s="4">
        <f>10-SUM(U363&lt;$X$1,U363&lt;$X$2,U363&lt;$X$3,U363&lt;$X$4,U363&lt;$X$5,U363&lt;$X$6,U363&lt;$X$7,U363&lt;$X$8,U363&lt;$X$9,U363&lt;$X$10)</f>
        <v>5</v>
      </c>
      <c r="Y363" s="4">
        <f>SUM(V363&lt;$Y$1,V363&lt;$Y$2,V363&lt;$Y$3,V363&lt;$Y$4,V363&lt;$Y$5,V363&lt;$Y$6,V363&lt;$Y$7,V363&lt;$Y$8,V363&lt;$Y$9,V363&lt;$Y$10)</f>
        <v>3</v>
      </c>
      <c r="AA363" s="10">
        <f t="shared" si="35"/>
        <v>-3.7499999999999999E-3</v>
      </c>
    </row>
    <row r="364" spans="1:27">
      <c r="A364" s="4"/>
      <c r="B364" t="s">
        <v>161</v>
      </c>
      <c r="C364">
        <v>2</v>
      </c>
      <c r="D364" s="1">
        <v>-4.2</v>
      </c>
      <c r="E364" s="1">
        <v>0.125</v>
      </c>
      <c r="F364" s="1">
        <v>0.25</v>
      </c>
      <c r="G364" s="1">
        <v>9.9999999999997799E-3</v>
      </c>
      <c r="H364" s="1">
        <v>4.5</v>
      </c>
      <c r="I364" s="1">
        <v>0</v>
      </c>
      <c r="J364" s="1">
        <v>-1.9999999999999501E-2</v>
      </c>
      <c r="K364" s="1">
        <v>2.5</v>
      </c>
      <c r="L364" s="1">
        <v>0</v>
      </c>
      <c r="M364" s="1">
        <v>3</v>
      </c>
      <c r="O364" s="1">
        <f>случ!I352</f>
        <v>19.897091259549864</v>
      </c>
      <c r="P364" s="1">
        <f t="shared" si="31"/>
        <v>25.832091259549863</v>
      </c>
      <c r="Q364">
        <f t="shared" si="32"/>
        <v>0</v>
      </c>
      <c r="S364">
        <f>случ!J352</f>
        <v>5.8872503371003804</v>
      </c>
      <c r="T364">
        <f>случ!K352</f>
        <v>7.7108562102067255</v>
      </c>
      <c r="U364" s="1">
        <f t="shared" si="33"/>
        <v>18.067250337100386</v>
      </c>
      <c r="V364" s="1">
        <f t="shared" si="34"/>
        <v>5.1908562102067322</v>
      </c>
      <c r="X364" s="4">
        <f>10-SUM(U364&lt;$X$1,U364&lt;$X$2,U364&lt;$X$3,U364&lt;$X$4,U364&lt;$X$5,U364&lt;$X$6,U364&lt;$X$7,U364&lt;$X$8,U364&lt;$X$9,U364&lt;$X$10)</f>
        <v>4</v>
      </c>
      <c r="Y364" s="4">
        <f>SUM(V364&lt;$Y$1,V364&lt;$Y$2,V364&lt;$Y$3,V364&lt;$Y$4,V364&lt;$Y$5,V364&lt;$Y$6,V364&lt;$Y$7,V364&lt;$Y$8,V364&lt;$Y$9,V364&lt;$Y$10)</f>
        <v>4</v>
      </c>
      <c r="AA364" s="10">
        <f t="shared" si="35"/>
        <v>0</v>
      </c>
    </row>
    <row r="365" spans="1:27">
      <c r="A365" s="4"/>
      <c r="B365" t="s">
        <v>162</v>
      </c>
      <c r="C365">
        <v>2</v>
      </c>
      <c r="D365" s="1">
        <v>-8.1</v>
      </c>
      <c r="E365" s="1">
        <v>0.125</v>
      </c>
      <c r="F365" s="1">
        <v>0.25</v>
      </c>
      <c r="G365" s="1">
        <v>3.00000000000002E-2</v>
      </c>
      <c r="H365" s="1">
        <v>4.5</v>
      </c>
      <c r="I365" s="1">
        <v>0</v>
      </c>
      <c r="J365" s="1">
        <v>3.00000000000002E-2</v>
      </c>
      <c r="K365" s="1">
        <v>2.5</v>
      </c>
      <c r="L365" s="1">
        <v>0</v>
      </c>
      <c r="M365" s="1">
        <v>1.1000000000000001</v>
      </c>
      <c r="O365" s="1">
        <f>случ!I353</f>
        <v>40.208113292555666</v>
      </c>
      <c r="P365" s="1">
        <f t="shared" si="31"/>
        <v>43.413113292555664</v>
      </c>
      <c r="Q365">
        <f t="shared" si="32"/>
        <v>0</v>
      </c>
      <c r="S365">
        <f>случ!J353</f>
        <v>-3.1972297192365273</v>
      </c>
      <c r="T365">
        <f>случ!K353</f>
        <v>-0.38673469270803174</v>
      </c>
      <c r="U365" s="1">
        <f t="shared" si="33"/>
        <v>7.6127702807634732</v>
      </c>
      <c r="V365" s="1">
        <f t="shared" si="34"/>
        <v>-0.37673469270802973</v>
      </c>
      <c r="X365" s="4">
        <f>10-SUM(U365&lt;$X$1,U365&lt;$X$2,U365&lt;$X$3,U365&lt;$X$4,U365&lt;$X$5,U365&lt;$X$6,U365&lt;$X$7,U365&lt;$X$8,U365&lt;$X$9,U365&lt;$X$10)</f>
        <v>1</v>
      </c>
      <c r="Y365" s="4">
        <f>SUM(V365&lt;$Y$1,V365&lt;$Y$2,V365&lt;$Y$3,V365&lt;$Y$4,V365&lt;$Y$5,V365&lt;$Y$6,V365&lt;$Y$7,V365&lt;$Y$8,V365&lt;$Y$9,V365&lt;$Y$10)</f>
        <v>6</v>
      </c>
      <c r="AA365" s="10">
        <f t="shared" si="35"/>
        <v>0</v>
      </c>
    </row>
    <row r="366" spans="1:27">
      <c r="A366" s="4"/>
      <c r="B366" t="s">
        <v>163</v>
      </c>
      <c r="C366">
        <v>2</v>
      </c>
      <c r="D366" s="1">
        <v>-15.9</v>
      </c>
      <c r="E366" s="1">
        <v>-0.125</v>
      </c>
      <c r="F366" s="1">
        <v>0.25</v>
      </c>
      <c r="G366" s="1">
        <v>0.15</v>
      </c>
      <c r="H366" s="1">
        <v>4.5</v>
      </c>
      <c r="I366" s="1">
        <v>0</v>
      </c>
      <c r="J366" s="1">
        <v>0</v>
      </c>
      <c r="K366" s="1">
        <v>2.5</v>
      </c>
      <c r="L366" s="1">
        <v>0</v>
      </c>
      <c r="M366" s="1">
        <v>-1.1000000000000001</v>
      </c>
      <c r="O366" s="1">
        <f>случ!I354</f>
        <v>-40.226118265753101</v>
      </c>
      <c r="P366" s="1">
        <f t="shared" si="31"/>
        <v>-45.731118265753096</v>
      </c>
      <c r="Q366">
        <f t="shared" si="32"/>
        <v>-1</v>
      </c>
      <c r="S366">
        <f>случ!J354</f>
        <v>-28.922375895676126</v>
      </c>
      <c r="T366">
        <f>случ!K354</f>
        <v>-0.26940317394408508</v>
      </c>
      <c r="U366" s="1">
        <f t="shared" si="33"/>
        <v>-21.422375895676126</v>
      </c>
      <c r="V366" s="1">
        <f t="shared" si="34"/>
        <v>1.4305968260559148</v>
      </c>
      <c r="X366" s="4">
        <f>10-SUM(U366&lt;$X$1,U366&lt;$X$2,U366&lt;$X$3,U366&lt;$X$4,U366&lt;$X$5,U366&lt;$X$6,U366&lt;$X$7,U366&lt;$X$8,U366&lt;$X$9,U366&lt;$X$10)</f>
        <v>0</v>
      </c>
      <c r="Y366" s="4">
        <f>SUM(V366&lt;$Y$1,V366&lt;$Y$2,V366&lt;$Y$3,V366&lt;$Y$4,V366&lt;$Y$5,V366&lt;$Y$6,V366&lt;$Y$7,V366&lt;$Y$8,V366&lt;$Y$9,V366&lt;$Y$10)</f>
        <v>5</v>
      </c>
      <c r="AA366" s="10">
        <f t="shared" si="35"/>
        <v>-6.2500000000000003E-3</v>
      </c>
    </row>
    <row r="367" spans="1:27">
      <c r="A367" s="4"/>
      <c r="B367" t="s">
        <v>164</v>
      </c>
      <c r="C367">
        <v>2</v>
      </c>
      <c r="D367" s="1">
        <v>-23.1</v>
      </c>
      <c r="E367" s="1">
        <v>-0.125</v>
      </c>
      <c r="F367" s="1">
        <v>0.25</v>
      </c>
      <c r="G367" s="1">
        <v>0.15</v>
      </c>
      <c r="H367" s="1">
        <v>4.5</v>
      </c>
      <c r="I367" s="1">
        <v>0</v>
      </c>
      <c r="J367" s="1">
        <v>3.00000000000002E-2</v>
      </c>
      <c r="K367" s="1">
        <v>2.5</v>
      </c>
      <c r="L367" s="1">
        <v>0</v>
      </c>
      <c r="M367" s="1">
        <v>-4.2</v>
      </c>
      <c r="O367" s="1">
        <f>случ!I355</f>
        <v>-9.8298658981405218</v>
      </c>
      <c r="P367" s="1">
        <f t="shared" si="31"/>
        <v>-20.374865898140524</v>
      </c>
      <c r="Q367">
        <f t="shared" si="32"/>
        <v>-1</v>
      </c>
      <c r="S367">
        <f>случ!J355</f>
        <v>-30.292164356543395</v>
      </c>
      <c r="T367">
        <f>случ!K355</f>
        <v>-7.2141874171558262</v>
      </c>
      <c r="U367" s="1">
        <f t="shared" si="33"/>
        <v>-25.502164356543393</v>
      </c>
      <c r="V367" s="1">
        <f t="shared" si="34"/>
        <v>-2.0241874171558241</v>
      </c>
      <c r="X367" s="4">
        <f>10-SUM(U367&lt;$X$1,U367&lt;$X$2,U367&lt;$X$3,U367&lt;$X$4,U367&lt;$X$5,U367&lt;$X$6,U367&lt;$X$7,U367&lt;$X$8,U367&lt;$X$9,U367&lt;$X$10)</f>
        <v>0</v>
      </c>
      <c r="Y367" s="4">
        <f>SUM(V367&lt;$Y$1,V367&lt;$Y$2,V367&lt;$Y$3,V367&lt;$Y$4,V367&lt;$Y$5,V367&lt;$Y$6,V367&lt;$Y$7,V367&lt;$Y$8,V367&lt;$Y$9,V367&lt;$Y$10)</f>
        <v>6</v>
      </c>
      <c r="AA367" s="10">
        <f t="shared" si="35"/>
        <v>-7.4999999999999997E-3</v>
      </c>
    </row>
    <row r="368" spans="1:27">
      <c r="A368" s="4"/>
      <c r="B368" t="s">
        <v>165</v>
      </c>
      <c r="C368">
        <v>2</v>
      </c>
      <c r="D368" s="1">
        <v>-29</v>
      </c>
      <c r="E368" s="1">
        <v>-0.125</v>
      </c>
      <c r="F368" s="1">
        <v>0.25</v>
      </c>
      <c r="G368" s="1">
        <v>6.0000000000000497E-2</v>
      </c>
      <c r="H368" s="1">
        <v>4.5</v>
      </c>
      <c r="I368" s="1">
        <v>0</v>
      </c>
      <c r="J368" s="1">
        <v>-0.12999999999999901</v>
      </c>
      <c r="K368" s="1">
        <v>2.5</v>
      </c>
      <c r="L368" s="1">
        <v>0</v>
      </c>
      <c r="M368" s="1">
        <v>-6.9</v>
      </c>
      <c r="O368" s="1">
        <f>случ!I356</f>
        <v>17.237413710126582</v>
      </c>
      <c r="P368" s="1">
        <f t="shared" si="31"/>
        <v>2.5624137101265845</v>
      </c>
      <c r="Q368">
        <f t="shared" si="32"/>
        <v>-1</v>
      </c>
      <c r="S368">
        <f>случ!J356</f>
        <v>3.357046136709477</v>
      </c>
      <c r="T368">
        <f>случ!K356</f>
        <v>1.3672006627422093</v>
      </c>
      <c r="U368" s="1">
        <f t="shared" si="33"/>
        <v>3.9070461367094866</v>
      </c>
      <c r="V368" s="1">
        <f t="shared" si="34"/>
        <v>7.2672006627422219</v>
      </c>
      <c r="X368" s="4">
        <f>10-SUM(U368&lt;$X$1,U368&lt;$X$2,U368&lt;$X$3,U368&lt;$X$4,U368&lt;$X$5,U368&lt;$X$6,U368&lt;$X$7,U368&lt;$X$8,U368&lt;$X$9,U368&lt;$X$10)</f>
        <v>0</v>
      </c>
      <c r="Y368" s="4">
        <f>SUM(V368&lt;$Y$1,V368&lt;$Y$2,V368&lt;$Y$3,V368&lt;$Y$4,V368&lt;$Y$5,V368&lt;$Y$6,V368&lt;$Y$7,V368&lt;$Y$8,V368&lt;$Y$9,V368&lt;$Y$10)</f>
        <v>3</v>
      </c>
      <c r="AA368" s="10">
        <f t="shared" si="35"/>
        <v>-3.7499999999999999E-3</v>
      </c>
    </row>
    <row r="369" spans="1:27">
      <c r="A369" s="4"/>
      <c r="B369" t="s">
        <v>166</v>
      </c>
      <c r="C369">
        <v>2</v>
      </c>
      <c r="D369" s="1">
        <v>-18.5</v>
      </c>
      <c r="E369" s="1">
        <v>-0.125</v>
      </c>
      <c r="F369" s="1">
        <v>0.25</v>
      </c>
      <c r="G369" s="1">
        <v>0</v>
      </c>
      <c r="H369" s="1">
        <v>4.5</v>
      </c>
      <c r="I369" s="1">
        <v>0</v>
      </c>
      <c r="J369" s="1">
        <v>-0.12</v>
      </c>
      <c r="K369" s="1">
        <v>2.5</v>
      </c>
      <c r="L369" s="1">
        <v>0</v>
      </c>
      <c r="M369" s="1">
        <v>-5.0999999999999899</v>
      </c>
      <c r="O369" s="1">
        <f>случ!I357</f>
        <v>-34.614915058625876</v>
      </c>
      <c r="P369" s="1">
        <f t="shared" si="31"/>
        <v>-41.939915058625871</v>
      </c>
      <c r="Q369">
        <f t="shared" si="32"/>
        <v>-1</v>
      </c>
      <c r="S369">
        <f>случ!J357</f>
        <v>-29.486874789880972</v>
      </c>
      <c r="T369">
        <f>случ!K357</f>
        <v>-8.5703811489529365</v>
      </c>
      <c r="U369" s="1">
        <f t="shared" si="33"/>
        <v>-26.646874789880961</v>
      </c>
      <c r="V369" s="1">
        <f t="shared" si="34"/>
        <v>-4.2803811489529462</v>
      </c>
      <c r="X369" s="4">
        <f>10-SUM(U369&lt;$X$1,U369&lt;$X$2,U369&lt;$X$3,U369&lt;$X$4,U369&lt;$X$5,U369&lt;$X$6,U369&lt;$X$7,U369&lt;$X$8,U369&lt;$X$9,U369&lt;$X$10)</f>
        <v>0</v>
      </c>
      <c r="Y369" s="4">
        <f>SUM(V369&lt;$Y$1,V369&lt;$Y$2,V369&lt;$Y$3,V369&lt;$Y$4,V369&lt;$Y$5,V369&lt;$Y$6,V369&lt;$Y$7,V369&lt;$Y$8,V369&lt;$Y$9,V369&lt;$Y$10)</f>
        <v>7</v>
      </c>
      <c r="AA369" s="10">
        <f t="shared" si="35"/>
        <v>-8.7500000000000008E-3</v>
      </c>
    </row>
    <row r="370" spans="1:27">
      <c r="A370" s="4"/>
      <c r="B370" t="s">
        <v>167</v>
      </c>
      <c r="C370">
        <v>2</v>
      </c>
      <c r="D370" s="1">
        <v>-11.1</v>
      </c>
      <c r="E370" s="1">
        <v>0</v>
      </c>
      <c r="F370" s="1">
        <v>0.25</v>
      </c>
      <c r="G370" s="1">
        <v>0</v>
      </c>
      <c r="H370" s="1">
        <v>4.5</v>
      </c>
      <c r="I370" s="1">
        <v>0</v>
      </c>
      <c r="J370" s="1">
        <v>-2.9999999999999302E-2</v>
      </c>
      <c r="K370" s="1">
        <v>2.5</v>
      </c>
      <c r="L370" s="1">
        <v>0</v>
      </c>
      <c r="M370" s="1">
        <v>-2.1</v>
      </c>
      <c r="O370" s="1">
        <f>случ!I358</f>
        <v>30.738426033772093</v>
      </c>
      <c r="P370" s="1">
        <f t="shared" si="31"/>
        <v>30.218426033772094</v>
      </c>
      <c r="Q370">
        <f t="shared" si="32"/>
        <v>0</v>
      </c>
      <c r="S370">
        <f>случ!J358</f>
        <v>-10.575456014240652</v>
      </c>
      <c r="T370">
        <f>случ!K358</f>
        <v>-1.6556636096908046</v>
      </c>
      <c r="U370" s="1">
        <f t="shared" si="33"/>
        <v>-3.5654560142406417</v>
      </c>
      <c r="V370" s="1">
        <f t="shared" si="34"/>
        <v>0.80433639030920467</v>
      </c>
      <c r="X370" s="4">
        <f>10-SUM(U370&lt;$X$1,U370&lt;$X$2,U370&lt;$X$3,U370&lt;$X$4,U370&lt;$X$5,U370&lt;$X$6,U370&lt;$X$7,U370&lt;$X$8,U370&lt;$X$9,U370&lt;$X$10)</f>
        <v>0</v>
      </c>
      <c r="Y370" s="4">
        <f>SUM(V370&lt;$Y$1,V370&lt;$Y$2,V370&lt;$Y$3,V370&lt;$Y$4,V370&lt;$Y$5,V370&lt;$Y$6,V370&lt;$Y$7,V370&lt;$Y$8,V370&lt;$Y$9,V370&lt;$Y$10)</f>
        <v>5</v>
      </c>
      <c r="AA370" s="10">
        <f t="shared" si="35"/>
        <v>0</v>
      </c>
    </row>
    <row r="371" spans="1:27">
      <c r="A371" s="4"/>
      <c r="B371" t="s">
        <v>168</v>
      </c>
      <c r="C371">
        <v>2</v>
      </c>
      <c r="D371" s="1">
        <v>-3.3</v>
      </c>
      <c r="E371" s="1">
        <v>0</v>
      </c>
      <c r="F371" s="1">
        <v>0.25</v>
      </c>
      <c r="G371" s="1">
        <v>2.0000000000000399E-2</v>
      </c>
      <c r="H371" s="1">
        <v>4.5</v>
      </c>
      <c r="I371" s="1">
        <v>7.4999999999999997E-2</v>
      </c>
      <c r="J371" s="1">
        <v>2.0000000000000399E-2</v>
      </c>
      <c r="K371" s="1">
        <v>2.5</v>
      </c>
      <c r="L371" s="1">
        <v>7.4999999999999997E-2</v>
      </c>
      <c r="M371" s="1">
        <v>-0.6</v>
      </c>
      <c r="O371" s="1">
        <f>случ!I359</f>
        <v>4.4558324462056245</v>
      </c>
      <c r="P371" s="1">
        <f t="shared" si="31"/>
        <v>9.4258324462056251</v>
      </c>
      <c r="Q371">
        <f t="shared" si="32"/>
        <v>-1</v>
      </c>
      <c r="S371">
        <f>случ!J359</f>
        <v>18.971050084435788</v>
      </c>
      <c r="T371">
        <f>случ!K359</f>
        <v>-1.3598648721377176</v>
      </c>
      <c r="U371" s="1">
        <f t="shared" si="33"/>
        <v>27.561050084435792</v>
      </c>
      <c r="V371" s="1">
        <f t="shared" si="34"/>
        <v>0.75513512786228709</v>
      </c>
      <c r="X371" s="4">
        <f>10-SUM(U371&lt;$X$1,U371&lt;$X$2,U371&lt;$X$3,U371&lt;$X$4,U371&lt;$X$5,U371&lt;$X$6,U371&lt;$X$7,U371&lt;$X$8,U371&lt;$X$9,U371&lt;$X$10)</f>
        <v>7</v>
      </c>
      <c r="Y371" s="4">
        <f>SUM(V371&lt;$Y$1,V371&lt;$Y$2,V371&lt;$Y$3,V371&lt;$Y$4,V371&lt;$Y$5,V371&lt;$Y$6,V371&lt;$Y$7,V371&lt;$Y$8,V371&lt;$Y$9,V371&lt;$Y$10)</f>
        <v>5</v>
      </c>
      <c r="AA371" s="10">
        <f t="shared" si="35"/>
        <v>-6.2500000000000003E-3</v>
      </c>
    </row>
    <row r="372" spans="1:27">
      <c r="A372" s="4"/>
      <c r="B372" t="s">
        <v>169</v>
      </c>
      <c r="C372">
        <v>2</v>
      </c>
      <c r="D372" s="1">
        <v>-3.4</v>
      </c>
      <c r="E372" s="1">
        <v>0</v>
      </c>
      <c r="F372" s="1">
        <v>0.25</v>
      </c>
      <c r="G372" s="1">
        <v>0.1</v>
      </c>
      <c r="H372" s="1">
        <v>4.75</v>
      </c>
      <c r="I372" s="1">
        <v>-4.9999999999999899E-2</v>
      </c>
      <c r="J372" s="1">
        <v>9.9999999999999603E-2</v>
      </c>
      <c r="K372" s="1">
        <v>2.5</v>
      </c>
      <c r="L372" s="1">
        <v>0.2</v>
      </c>
      <c r="M372" s="1">
        <v>0.9</v>
      </c>
      <c r="O372" s="1">
        <f>случ!I360</f>
        <v>1.3588351473825522</v>
      </c>
      <c r="P372" s="1">
        <f t="shared" si="31"/>
        <v>6.4588351473825529</v>
      </c>
      <c r="Q372">
        <f t="shared" si="32"/>
        <v>-1</v>
      </c>
      <c r="S372">
        <f>случ!J360</f>
        <v>-23.348551326741841</v>
      </c>
      <c r="T372">
        <f>случ!K360</f>
        <v>6.4593598766781302</v>
      </c>
      <c r="U372" s="1">
        <f t="shared" si="33"/>
        <v>-12.948551326741846</v>
      </c>
      <c r="V372" s="1">
        <f t="shared" si="34"/>
        <v>6.4093598766781268</v>
      </c>
      <c r="X372" s="4">
        <f>10-SUM(U372&lt;$X$1,U372&lt;$X$2,U372&lt;$X$3,U372&lt;$X$4,U372&lt;$X$5,U372&lt;$X$6,U372&lt;$X$7,U372&lt;$X$8,U372&lt;$X$9,U372&lt;$X$10)</f>
        <v>0</v>
      </c>
      <c r="Y372" s="4">
        <f>SUM(V372&lt;$Y$1,V372&lt;$Y$2,V372&lt;$Y$3,V372&lt;$Y$4,V372&lt;$Y$5,V372&lt;$Y$6,V372&lt;$Y$7,V372&lt;$Y$8,V372&lt;$Y$9,V372&lt;$Y$10)</f>
        <v>3</v>
      </c>
      <c r="AA372" s="10">
        <f t="shared" si="35"/>
        <v>-3.7499999999999999E-3</v>
      </c>
    </row>
    <row r="373" spans="1:27">
      <c r="A373" s="4"/>
      <c r="B373" t="s">
        <v>170</v>
      </c>
      <c r="C373">
        <v>2</v>
      </c>
      <c r="D373" s="1">
        <v>-2.5</v>
      </c>
      <c r="E373" s="1">
        <v>0</v>
      </c>
      <c r="F373" s="1">
        <v>0.25</v>
      </c>
      <c r="G373" s="1">
        <v>4.9999999999999802E-2</v>
      </c>
      <c r="H373" s="1">
        <v>4.75</v>
      </c>
      <c r="I373" s="1">
        <v>0</v>
      </c>
      <c r="J373" s="1">
        <v>0.19999999999999901</v>
      </c>
      <c r="K373" s="1">
        <v>2.5</v>
      </c>
      <c r="L373" s="1">
        <v>0</v>
      </c>
      <c r="M373" s="1">
        <v>0.4</v>
      </c>
      <c r="O373" s="1">
        <f>случ!I361</f>
        <v>9.0363353276330045</v>
      </c>
      <c r="P373" s="1">
        <f t="shared" si="31"/>
        <v>14.786335327633005</v>
      </c>
      <c r="Q373">
        <f t="shared" si="32"/>
        <v>-1</v>
      </c>
      <c r="S373">
        <f>случ!J361</f>
        <v>7.0048662930481873</v>
      </c>
      <c r="T373">
        <f>случ!K361</f>
        <v>1.4199583351765828</v>
      </c>
      <c r="U373" s="1">
        <f t="shared" si="33"/>
        <v>19.454866293048177</v>
      </c>
      <c r="V373" s="1">
        <f t="shared" si="34"/>
        <v>4.5699583351765707</v>
      </c>
      <c r="X373" s="4">
        <f>10-SUM(U373&lt;$X$1,U373&lt;$X$2,U373&lt;$X$3,U373&lt;$X$4,U373&lt;$X$5,U373&lt;$X$6,U373&lt;$X$7,U373&lt;$X$8,U373&lt;$X$9,U373&lt;$X$10)</f>
        <v>4</v>
      </c>
      <c r="Y373" s="4">
        <f>SUM(V373&lt;$Y$1,V373&lt;$Y$2,V373&lt;$Y$3,V373&lt;$Y$4,V373&lt;$Y$5,V373&lt;$Y$6,V373&lt;$Y$7,V373&lt;$Y$8,V373&lt;$Y$9,V373&lt;$Y$10)</f>
        <v>4</v>
      </c>
      <c r="AA373" s="10">
        <f t="shared" si="35"/>
        <v>-5.0000000000000001E-3</v>
      </c>
    </row>
    <row r="374" spans="1:27">
      <c r="A374" s="4"/>
      <c r="B374" t="s">
        <v>171</v>
      </c>
      <c r="C374">
        <v>2</v>
      </c>
      <c r="D374" s="1">
        <v>-8</v>
      </c>
      <c r="E374" s="1">
        <v>0</v>
      </c>
      <c r="F374" s="1">
        <v>0.25</v>
      </c>
      <c r="G374" s="1">
        <v>0.2</v>
      </c>
      <c r="H374" s="1">
        <v>4.75</v>
      </c>
      <c r="I374" s="1">
        <v>-8.3333333333333301E-2</v>
      </c>
      <c r="J374" s="1">
        <v>0.12</v>
      </c>
      <c r="K374" s="1">
        <v>2.5</v>
      </c>
      <c r="L374" s="1">
        <v>-8.3333333333333301E-2</v>
      </c>
      <c r="M374" s="1">
        <v>0.4</v>
      </c>
      <c r="O374" s="1">
        <f>случ!I362</f>
        <v>-11.358671336976647</v>
      </c>
      <c r="P374" s="1">
        <f t="shared" si="31"/>
        <v>-9.4920046703099796</v>
      </c>
      <c r="Q374">
        <f t="shared" si="32"/>
        <v>-1</v>
      </c>
      <c r="S374">
        <f>случ!J362</f>
        <v>-10.568348180513688</v>
      </c>
      <c r="T374">
        <f>случ!K362</f>
        <v>11.771360563374795</v>
      </c>
      <c r="U374" s="1">
        <f t="shared" si="33"/>
        <v>0.44165181948631194</v>
      </c>
      <c r="V374" s="1">
        <f t="shared" si="34"/>
        <v>13.148027230041462</v>
      </c>
      <c r="X374" s="4">
        <f>10-SUM(U374&lt;$X$1,U374&lt;$X$2,U374&lt;$X$3,U374&lt;$X$4,U374&lt;$X$5,U374&lt;$X$6,U374&lt;$X$7,U374&lt;$X$8,U374&lt;$X$9,U374&lt;$X$10)</f>
        <v>0</v>
      </c>
      <c r="Y374" s="4">
        <f>SUM(V374&lt;$Y$1,V374&lt;$Y$2,V374&lt;$Y$3,V374&lt;$Y$4,V374&lt;$Y$5,V374&lt;$Y$6,V374&lt;$Y$7,V374&lt;$Y$8,V374&lt;$Y$9,V374&lt;$Y$10)</f>
        <v>1</v>
      </c>
      <c r="AA374" s="10">
        <f t="shared" si="35"/>
        <v>-1.25E-3</v>
      </c>
    </row>
    <row r="375" spans="1:27">
      <c r="A375" s="4"/>
      <c r="B375" t="s">
        <v>172</v>
      </c>
      <c r="C375">
        <v>2</v>
      </c>
      <c r="D375" s="1">
        <v>-8.9</v>
      </c>
      <c r="E375" s="1">
        <v>-0.125</v>
      </c>
      <c r="F375" s="1">
        <v>0.25</v>
      </c>
      <c r="G375" s="1">
        <v>7.0000000000000201E-2</v>
      </c>
      <c r="H375" s="1">
        <v>4.75</v>
      </c>
      <c r="I375" s="1">
        <v>-0.125</v>
      </c>
      <c r="J375" s="1">
        <v>0.149999999999999</v>
      </c>
      <c r="K375" s="1">
        <v>2.5</v>
      </c>
      <c r="L375" s="1">
        <v>-0.125</v>
      </c>
      <c r="M375" s="1">
        <v>-2.8</v>
      </c>
      <c r="O375" s="1">
        <f>случ!I363</f>
        <v>19.17708019122044</v>
      </c>
      <c r="P375" s="1">
        <f t="shared" si="31"/>
        <v>18.772080191220439</v>
      </c>
      <c r="Q375">
        <f t="shared" si="32"/>
        <v>-1</v>
      </c>
      <c r="S375">
        <f>случ!J363</f>
        <v>-22.569714481289395</v>
      </c>
      <c r="T375">
        <f>случ!K363</f>
        <v>-5.0903514711745723</v>
      </c>
      <c r="U375" s="1">
        <f t="shared" si="33"/>
        <v>-13.339714481289409</v>
      </c>
      <c r="V375" s="1">
        <f t="shared" si="34"/>
        <v>-0.28535147117458592</v>
      </c>
      <c r="X375" s="4">
        <f>10-SUM(U375&lt;$X$1,U375&lt;$X$2,U375&lt;$X$3,U375&lt;$X$4,U375&lt;$X$5,U375&lt;$X$6,U375&lt;$X$7,U375&lt;$X$8,U375&lt;$X$9,U375&lt;$X$10)</f>
        <v>0</v>
      </c>
      <c r="Y375" s="4">
        <f>SUM(V375&lt;$Y$1,V375&lt;$Y$2,V375&lt;$Y$3,V375&lt;$Y$4,V375&lt;$Y$5,V375&lt;$Y$6,V375&lt;$Y$7,V375&lt;$Y$8,V375&lt;$Y$9,V375&lt;$Y$10)</f>
        <v>6</v>
      </c>
      <c r="AA375" s="10">
        <f t="shared" si="35"/>
        <v>-7.4999999999999997E-3</v>
      </c>
    </row>
    <row r="376" spans="1:27">
      <c r="A376" s="4"/>
      <c r="B376" t="s">
        <v>173</v>
      </c>
      <c r="C376">
        <v>2</v>
      </c>
      <c r="D376" s="1">
        <v>-16.3</v>
      </c>
      <c r="E376" s="1">
        <v>-0.125</v>
      </c>
      <c r="F376" s="1">
        <v>0.25</v>
      </c>
      <c r="G376" s="1">
        <v>0.04</v>
      </c>
      <c r="H376" s="1">
        <v>4.75</v>
      </c>
      <c r="I376" s="1">
        <v>-0.16666666666666599</v>
      </c>
      <c r="J376" s="1">
        <v>-6.9999999999999396E-2</v>
      </c>
      <c r="K376" s="1">
        <v>2.5</v>
      </c>
      <c r="L376" s="1">
        <v>-0.16666666666666599</v>
      </c>
      <c r="M376" s="1">
        <v>-6.1</v>
      </c>
      <c r="O376" s="1">
        <f>случ!I364</f>
        <v>-12.768965274355089</v>
      </c>
      <c r="P376" s="1">
        <f t="shared" si="31"/>
        <v>-18.370631941021756</v>
      </c>
      <c r="Q376">
        <f t="shared" si="32"/>
        <v>-1</v>
      </c>
      <c r="S376">
        <f>случ!J364</f>
        <v>-19.687464513739549</v>
      </c>
      <c r="T376">
        <f>случ!K364</f>
        <v>1.6133428814361923</v>
      </c>
      <c r="U376" s="1">
        <f t="shared" si="33"/>
        <v>-16.187464513739545</v>
      </c>
      <c r="V376" s="1">
        <f t="shared" si="34"/>
        <v>6.5966762147695377</v>
      </c>
      <c r="X376" s="4">
        <f>10-SUM(U376&lt;$X$1,U376&lt;$X$2,U376&lt;$X$3,U376&lt;$X$4,U376&lt;$X$5,U376&lt;$X$6,U376&lt;$X$7,U376&lt;$X$8,U376&lt;$X$9,U376&lt;$X$10)</f>
        <v>0</v>
      </c>
      <c r="Y376" s="4">
        <f>SUM(V376&lt;$Y$1,V376&lt;$Y$2,V376&lt;$Y$3,V376&lt;$Y$4,V376&lt;$Y$5,V376&lt;$Y$6,V376&lt;$Y$7,V376&lt;$Y$8,V376&lt;$Y$9,V376&lt;$Y$10)</f>
        <v>3</v>
      </c>
      <c r="AA376" s="10">
        <f t="shared" si="35"/>
        <v>-3.7499999999999999E-3</v>
      </c>
    </row>
    <row r="377" spans="1:27">
      <c r="A377" s="4"/>
      <c r="B377" t="s">
        <v>174</v>
      </c>
      <c r="C377">
        <v>2</v>
      </c>
      <c r="D377" s="1">
        <v>-23.3</v>
      </c>
      <c r="E377" s="1">
        <v>0</v>
      </c>
      <c r="F377" s="1">
        <v>0.25</v>
      </c>
      <c r="G377" s="1">
        <v>-7.0000000000000201E-2</v>
      </c>
      <c r="H377" s="1">
        <v>4.5</v>
      </c>
      <c r="I377" s="1">
        <v>-2.5000000000000001E-2</v>
      </c>
      <c r="J377" s="1">
        <v>4.9999999999999802E-2</v>
      </c>
      <c r="K377" s="1">
        <v>2.5</v>
      </c>
      <c r="L377" s="1">
        <v>-0.27500000000000002</v>
      </c>
      <c r="M377" s="1">
        <v>-10.7</v>
      </c>
      <c r="O377" s="1">
        <f>случ!I365</f>
        <v>-23.269847282617345</v>
      </c>
      <c r="P377" s="1">
        <f t="shared" si="31"/>
        <v>-32.339847282617342</v>
      </c>
      <c r="Q377">
        <f t="shared" si="32"/>
        <v>-1</v>
      </c>
      <c r="S377">
        <f>случ!J365</f>
        <v>15.042833179845607</v>
      </c>
      <c r="T377">
        <f>случ!K365</f>
        <v>-5.3701905696707639</v>
      </c>
      <c r="U377" s="1">
        <f t="shared" si="33"/>
        <v>16.312833179845605</v>
      </c>
      <c r="V377" s="1">
        <f t="shared" si="34"/>
        <v>7.6248094303292335</v>
      </c>
      <c r="X377" s="4">
        <f>10-SUM(U377&lt;$X$1,U377&lt;$X$2,U377&lt;$X$3,U377&lt;$X$4,U377&lt;$X$5,U377&lt;$X$6,U377&lt;$X$7,U377&lt;$X$8,U377&lt;$X$9,U377&lt;$X$10)</f>
        <v>3</v>
      </c>
      <c r="Y377" s="4">
        <f>SUM(V377&lt;$Y$1,V377&lt;$Y$2,V377&lt;$Y$3,V377&lt;$Y$4,V377&lt;$Y$5,V377&lt;$Y$6,V377&lt;$Y$7,V377&lt;$Y$8,V377&lt;$Y$9,V377&lt;$Y$10)</f>
        <v>3</v>
      </c>
      <c r="AA377" s="10">
        <f t="shared" si="35"/>
        <v>-3.7499999999999999E-3</v>
      </c>
    </row>
    <row r="378" spans="1:27">
      <c r="A378" s="4"/>
      <c r="B378" t="s">
        <v>175</v>
      </c>
      <c r="C378">
        <v>2</v>
      </c>
      <c r="D378" s="1">
        <v>-1.2999999999999901</v>
      </c>
      <c r="E378" s="1">
        <v>0</v>
      </c>
      <c r="F378" s="1">
        <v>0.25</v>
      </c>
      <c r="G378" s="1">
        <v>-0.33</v>
      </c>
      <c r="H378" s="1">
        <v>4.25</v>
      </c>
      <c r="I378" s="1">
        <v>-0.3</v>
      </c>
      <c r="J378" s="1">
        <v>-0.37999999999999901</v>
      </c>
      <c r="K378" s="1">
        <v>2.5</v>
      </c>
      <c r="L378" s="1">
        <v>-0.55000000000000004</v>
      </c>
      <c r="M378" s="1">
        <v>-9.1</v>
      </c>
      <c r="O378" s="1">
        <f>случ!I366</f>
        <v>21.42814605248148</v>
      </c>
      <c r="P378" s="1">
        <f t="shared" si="31"/>
        <v>27.398146052481486</v>
      </c>
      <c r="Q378">
        <f t="shared" si="32"/>
        <v>0</v>
      </c>
      <c r="S378">
        <f>случ!J366</f>
        <v>3.6829290909660708</v>
      </c>
      <c r="T378">
        <f>случ!K366</f>
        <v>-6.8592753200907879</v>
      </c>
      <c r="U378" s="1">
        <f t="shared" si="33"/>
        <v>3.9229290909660852</v>
      </c>
      <c r="V378" s="1">
        <f t="shared" si="34"/>
        <v>-2.9692753200907749</v>
      </c>
      <c r="X378" s="4">
        <f>10-SUM(U378&lt;$X$1,U378&lt;$X$2,U378&lt;$X$3,U378&lt;$X$4,U378&lt;$X$5,U378&lt;$X$6,U378&lt;$X$7,U378&lt;$X$8,U378&lt;$X$9,U378&lt;$X$10)</f>
        <v>0</v>
      </c>
      <c r="Y378" s="4">
        <f>SUM(V378&lt;$Y$1,V378&lt;$Y$2,V378&lt;$Y$3,V378&lt;$Y$4,V378&lt;$Y$5,V378&lt;$Y$6,V378&lt;$Y$7,V378&lt;$Y$8,V378&lt;$Y$9,V378&lt;$Y$10)</f>
        <v>6</v>
      </c>
      <c r="AA378" s="10">
        <f t="shared" si="35"/>
        <v>0</v>
      </c>
    </row>
    <row r="379" spans="1:27">
      <c r="A379" s="4"/>
      <c r="B379" t="s">
        <v>176</v>
      </c>
      <c r="C379">
        <v>2</v>
      </c>
      <c r="D379" s="1">
        <v>-4.0999999999999996</v>
      </c>
      <c r="E379" s="1">
        <v>0</v>
      </c>
      <c r="F379" s="1">
        <v>0.25</v>
      </c>
      <c r="G379" s="1">
        <v>-0.22999999999999901</v>
      </c>
      <c r="H379" s="1">
        <v>4</v>
      </c>
      <c r="I379" s="1">
        <v>-0.13888888888888801</v>
      </c>
      <c r="J379" s="1">
        <v>-0.34999999999999898</v>
      </c>
      <c r="K379" s="1">
        <v>2.5</v>
      </c>
      <c r="L379" s="1">
        <v>-0.38888888888888801</v>
      </c>
      <c r="M379" s="1">
        <v>-14.3</v>
      </c>
      <c r="O379" s="1">
        <f>случ!I367</f>
        <v>-33.405420278806062</v>
      </c>
      <c r="P379" s="1">
        <f t="shared" si="31"/>
        <v>-29.580975834361617</v>
      </c>
      <c r="Q379">
        <f t="shared" si="32"/>
        <v>-1</v>
      </c>
      <c r="S379">
        <f>случ!J367</f>
        <v>-10.093310368766168</v>
      </c>
      <c r="T379">
        <f>случ!K367</f>
        <v>5.7972304259439236</v>
      </c>
      <c r="U379" s="1">
        <f t="shared" si="33"/>
        <v>-16.479977035432832</v>
      </c>
      <c r="V379" s="1">
        <f t="shared" si="34"/>
        <v>16.055008203721719</v>
      </c>
      <c r="X379" s="4">
        <f>10-SUM(U379&lt;$X$1,U379&lt;$X$2,U379&lt;$X$3,U379&lt;$X$4,U379&lt;$X$5,U379&lt;$X$6,U379&lt;$X$7,U379&lt;$X$8,U379&lt;$X$9,U379&lt;$X$10)</f>
        <v>0</v>
      </c>
      <c r="Y379" s="4">
        <f>SUM(V379&lt;$Y$1,V379&lt;$Y$2,V379&lt;$Y$3,V379&lt;$Y$4,V379&lt;$Y$5,V379&lt;$Y$6,V379&lt;$Y$7,V379&lt;$Y$8,V379&lt;$Y$9,V379&lt;$Y$10)</f>
        <v>1</v>
      </c>
      <c r="AA379" s="10">
        <f t="shared" si="35"/>
        <v>-1.25E-3</v>
      </c>
    </row>
    <row r="380" spans="1:27">
      <c r="A380" s="4"/>
      <c r="B380" t="s">
        <v>177</v>
      </c>
      <c r="C380">
        <v>2</v>
      </c>
      <c r="D380" s="1">
        <v>7.9</v>
      </c>
      <c r="E380" s="1">
        <v>0</v>
      </c>
      <c r="F380" s="1">
        <v>0.25</v>
      </c>
      <c r="G380" s="1">
        <v>-0.189999999999999</v>
      </c>
      <c r="H380" s="1">
        <v>3.75</v>
      </c>
      <c r="I380" s="1">
        <v>-0.13888888888888801</v>
      </c>
      <c r="J380" s="1">
        <v>-2.9999999999999302E-2</v>
      </c>
      <c r="K380" s="1">
        <v>2.5</v>
      </c>
      <c r="L380" s="1">
        <v>-0.38888888888888801</v>
      </c>
      <c r="M380" s="1">
        <v>-8.9</v>
      </c>
      <c r="O380" s="1">
        <f>случ!I368</f>
        <v>-12.439211246511404</v>
      </c>
      <c r="P380" s="1">
        <f t="shared" si="31"/>
        <v>-0.46476680206695775</v>
      </c>
      <c r="Q380">
        <f t="shared" si="32"/>
        <v>-1</v>
      </c>
      <c r="S380">
        <f>случ!J368</f>
        <v>-18.154353176141466</v>
      </c>
      <c r="T380">
        <f>случ!K368</f>
        <v>-2.4370902652901703</v>
      </c>
      <c r="U380" s="1">
        <f t="shared" si="33"/>
        <v>-15.471019842808136</v>
      </c>
      <c r="V380" s="1">
        <f t="shared" si="34"/>
        <v>6.2906875124876223</v>
      </c>
      <c r="X380" s="4">
        <f>10-SUM(U380&lt;$X$1,U380&lt;$X$2,U380&lt;$X$3,U380&lt;$X$4,U380&lt;$X$5,U380&lt;$X$6,U380&lt;$X$7,U380&lt;$X$8,U380&lt;$X$9,U380&lt;$X$10)</f>
        <v>0</v>
      </c>
      <c r="Y380" s="4">
        <f>SUM(V380&lt;$Y$1,V380&lt;$Y$2,V380&lt;$Y$3,V380&lt;$Y$4,V380&lt;$Y$5,V380&lt;$Y$6,V380&lt;$Y$7,V380&lt;$Y$8,V380&lt;$Y$9,V380&lt;$Y$10)</f>
        <v>3</v>
      </c>
      <c r="AA380" s="10">
        <f t="shared" si="35"/>
        <v>-3.7499999999999999E-3</v>
      </c>
    </row>
    <row r="381" spans="1:27">
      <c r="A381" s="4"/>
      <c r="B381" t="s">
        <v>178</v>
      </c>
      <c r="C381">
        <v>2</v>
      </c>
      <c r="D381" s="1">
        <v>13.2</v>
      </c>
      <c r="E381" s="1">
        <v>0</v>
      </c>
      <c r="F381" s="1">
        <v>0.25</v>
      </c>
      <c r="G381" s="1">
        <v>-4.9999999999999802E-2</v>
      </c>
      <c r="H381" s="1">
        <v>3.25</v>
      </c>
      <c r="I381" s="1">
        <v>0.17499999999999999</v>
      </c>
      <c r="J381" s="1">
        <v>-0.08</v>
      </c>
      <c r="K381" s="1">
        <v>2.5</v>
      </c>
      <c r="L381" s="1">
        <v>-0.32500000000000001</v>
      </c>
      <c r="M381" s="1">
        <v>-8</v>
      </c>
      <c r="O381" s="1">
        <f>случ!I369</f>
        <v>7.1622592650039625</v>
      </c>
      <c r="P381" s="1">
        <f t="shared" si="31"/>
        <v>22.472259265003963</v>
      </c>
      <c r="Q381">
        <f t="shared" si="32"/>
        <v>0</v>
      </c>
      <c r="S381">
        <f>случ!J369</f>
        <v>-11.545353248738746</v>
      </c>
      <c r="T381">
        <f>случ!K369</f>
        <v>0.44859575792099732</v>
      </c>
      <c r="U381" s="1">
        <f t="shared" si="33"/>
        <v>-10.585353248738747</v>
      </c>
      <c r="V381" s="1">
        <f t="shared" si="34"/>
        <v>10.183595757920997</v>
      </c>
      <c r="X381" s="4">
        <f>10-SUM(U381&lt;$X$1,U381&lt;$X$2,U381&lt;$X$3,U381&lt;$X$4,U381&lt;$X$5,U381&lt;$X$6,U381&lt;$X$7,U381&lt;$X$8,U381&lt;$X$9,U381&lt;$X$10)</f>
        <v>0</v>
      </c>
      <c r="Y381" s="4">
        <f>SUM(V381&lt;$Y$1,V381&lt;$Y$2,V381&lt;$Y$3,V381&lt;$Y$4,V381&lt;$Y$5,V381&lt;$Y$6,V381&lt;$Y$7,V381&lt;$Y$8,V381&lt;$Y$9,V381&lt;$Y$10)</f>
        <v>2</v>
      </c>
      <c r="AA381" s="10">
        <f t="shared" si="35"/>
        <v>0</v>
      </c>
    </row>
    <row r="382" spans="1:27">
      <c r="A382" s="4"/>
      <c r="B382" t="s">
        <v>179</v>
      </c>
      <c r="C382">
        <v>2</v>
      </c>
      <c r="D382" s="1">
        <v>3.9</v>
      </c>
      <c r="E382" s="1">
        <v>0</v>
      </c>
      <c r="F382" s="1">
        <v>0.25</v>
      </c>
      <c r="G382" s="1">
        <v>-2.9999999999999801E-2</v>
      </c>
      <c r="H382" s="1">
        <v>3.25</v>
      </c>
      <c r="I382" s="1">
        <v>0</v>
      </c>
      <c r="J382" s="1">
        <v>-0.12999999999999901</v>
      </c>
      <c r="K382" s="1">
        <v>2.5</v>
      </c>
      <c r="L382" s="1">
        <v>0</v>
      </c>
      <c r="M382" s="1">
        <v>-6.4</v>
      </c>
      <c r="O382" s="1">
        <f>случ!I370</f>
        <v>-32.01897991340104</v>
      </c>
      <c r="P382" s="1">
        <f t="shared" si="31"/>
        <v>-23.28897991340104</v>
      </c>
      <c r="Q382">
        <f t="shared" si="32"/>
        <v>-1</v>
      </c>
      <c r="S382">
        <f>случ!J370</f>
        <v>-0.56367129125696258</v>
      </c>
      <c r="T382">
        <f>случ!K370</f>
        <v>-0.6728899443601527</v>
      </c>
      <c r="U382" s="1">
        <f t="shared" si="33"/>
        <v>-0.22367129125695118</v>
      </c>
      <c r="V382" s="1">
        <f t="shared" si="34"/>
        <v>3.5671100556398598</v>
      </c>
      <c r="X382" s="4">
        <f>10-SUM(U382&lt;$X$1,U382&lt;$X$2,U382&lt;$X$3,U382&lt;$X$4,U382&lt;$X$5,U382&lt;$X$6,U382&lt;$X$7,U382&lt;$X$8,U382&lt;$X$9,U382&lt;$X$10)</f>
        <v>0</v>
      </c>
      <c r="Y382" s="4">
        <f>SUM(V382&lt;$Y$1,V382&lt;$Y$2,V382&lt;$Y$3,V382&lt;$Y$4,V382&lt;$Y$5,V382&lt;$Y$6,V382&lt;$Y$7,V382&lt;$Y$8,V382&lt;$Y$9,V382&lt;$Y$10)</f>
        <v>4</v>
      </c>
      <c r="AA382" s="10">
        <f t="shared" si="35"/>
        <v>-5.0000000000000001E-3</v>
      </c>
    </row>
    <row r="383" spans="1:27">
      <c r="A383" s="4"/>
      <c r="B383" t="s">
        <v>180</v>
      </c>
      <c r="C383">
        <v>2</v>
      </c>
      <c r="D383" s="1">
        <v>5.9</v>
      </c>
      <c r="E383" s="1">
        <v>-0.125</v>
      </c>
      <c r="F383" s="1">
        <v>0.25</v>
      </c>
      <c r="G383" s="1">
        <v>-0.149999999999999</v>
      </c>
      <c r="H383" s="1">
        <v>3</v>
      </c>
      <c r="I383" s="1">
        <v>7.4999999999999997E-2</v>
      </c>
      <c r="J383" s="1">
        <v>-0.12</v>
      </c>
      <c r="K383" s="1">
        <v>2.5</v>
      </c>
      <c r="L383" s="1">
        <v>-0.17499999999999999</v>
      </c>
      <c r="M383" s="1">
        <v>-5.8</v>
      </c>
      <c r="O383" s="1">
        <f>случ!I371</f>
        <v>-26.05992527230319</v>
      </c>
      <c r="P383" s="1">
        <f t="shared" si="31"/>
        <v>-17.774925272303193</v>
      </c>
      <c r="Q383">
        <f t="shared" si="32"/>
        <v>-1</v>
      </c>
      <c r="S383">
        <f>случ!J371</f>
        <v>-26.11572853394097</v>
      </c>
      <c r="T383">
        <f>случ!K371</f>
        <v>-3.1648890791604067</v>
      </c>
      <c r="U383" s="1">
        <f t="shared" si="33"/>
        <v>-23.775728533940978</v>
      </c>
      <c r="V383" s="1">
        <f t="shared" si="34"/>
        <v>2.0001109208395915</v>
      </c>
      <c r="X383" s="4">
        <f>10-SUM(U383&lt;$X$1,U383&lt;$X$2,U383&lt;$X$3,U383&lt;$X$4,U383&lt;$X$5,U383&lt;$X$6,U383&lt;$X$7,U383&lt;$X$8,U383&lt;$X$9,U383&lt;$X$10)</f>
        <v>0</v>
      </c>
      <c r="Y383" s="4">
        <f>SUM(V383&lt;$Y$1,V383&lt;$Y$2,V383&lt;$Y$3,V383&lt;$Y$4,V383&lt;$Y$5,V383&lt;$Y$6,V383&lt;$Y$7,V383&lt;$Y$8,V383&lt;$Y$9,V383&lt;$Y$10)</f>
        <v>5</v>
      </c>
      <c r="AA383" s="10">
        <f t="shared" si="35"/>
        <v>-6.2500000000000003E-3</v>
      </c>
    </row>
    <row r="384" spans="1:27">
      <c r="A384" s="4"/>
      <c r="B384" t="s">
        <v>181</v>
      </c>
      <c r="C384">
        <v>2</v>
      </c>
      <c r="D384" s="1">
        <v>0.70000000000000095</v>
      </c>
      <c r="E384" s="1">
        <v>-0.125</v>
      </c>
      <c r="F384" s="1">
        <v>0.25</v>
      </c>
      <c r="G384" s="1">
        <v>-0.19999999999999901</v>
      </c>
      <c r="H384" s="1">
        <v>2.75</v>
      </c>
      <c r="I384" s="1">
        <v>7.4999999999999997E-2</v>
      </c>
      <c r="J384" s="1">
        <v>-0.1</v>
      </c>
      <c r="K384" s="1">
        <v>2.5</v>
      </c>
      <c r="L384" s="1">
        <v>-0.17499999999999999</v>
      </c>
      <c r="M384" s="1">
        <v>-1.4</v>
      </c>
      <c r="O384" s="1">
        <f>случ!I372</f>
        <v>-53.049428850550164</v>
      </c>
      <c r="P384" s="1">
        <f t="shared" si="31"/>
        <v>-48.654428850550161</v>
      </c>
      <c r="Q384">
        <f t="shared" si="32"/>
        <v>-1</v>
      </c>
      <c r="S384">
        <f>случ!J372</f>
        <v>22.406455900328837</v>
      </c>
      <c r="T384">
        <f>случ!K372</f>
        <v>8.7998082141168634</v>
      </c>
      <c r="U384" s="1">
        <f t="shared" si="33"/>
        <v>29.45645590032883</v>
      </c>
      <c r="V384" s="1">
        <f t="shared" si="34"/>
        <v>9.6248082141168627</v>
      </c>
      <c r="X384" s="4">
        <f>10-SUM(U384&lt;$X$1,U384&lt;$X$2,U384&lt;$X$3,U384&lt;$X$4,U384&lt;$X$5,U384&lt;$X$6,U384&lt;$X$7,U384&lt;$X$8,U384&lt;$X$9,U384&lt;$X$10)</f>
        <v>7</v>
      </c>
      <c r="Y384" s="4">
        <f>SUM(V384&lt;$Y$1,V384&lt;$Y$2,V384&lt;$Y$3,V384&lt;$Y$4,V384&lt;$Y$5,V384&lt;$Y$6,V384&lt;$Y$7,V384&lt;$Y$8,V384&lt;$Y$9,V384&lt;$Y$10)</f>
        <v>2</v>
      </c>
      <c r="AA384" s="10">
        <f t="shared" si="35"/>
        <v>-2.5000000000000001E-3</v>
      </c>
    </row>
    <row r="385" spans="1:27">
      <c r="A385" s="4"/>
      <c r="B385" t="s">
        <v>182</v>
      </c>
      <c r="C385">
        <v>2</v>
      </c>
      <c r="D385" s="1">
        <v>-6.8</v>
      </c>
      <c r="E385" s="1">
        <v>0</v>
      </c>
      <c r="F385" s="1">
        <v>0.25</v>
      </c>
      <c r="G385" s="1">
        <v>-0.1</v>
      </c>
      <c r="H385" s="1">
        <v>2.5</v>
      </c>
      <c r="I385" s="1">
        <v>0.125</v>
      </c>
      <c r="J385" s="1">
        <v>-0.48</v>
      </c>
      <c r="K385" s="1">
        <v>2.5</v>
      </c>
      <c r="L385" s="1">
        <v>-0.125</v>
      </c>
      <c r="M385" s="1">
        <v>-4.2</v>
      </c>
      <c r="O385" s="1">
        <f>случ!I373</f>
        <v>-10.021777026753988</v>
      </c>
      <c r="P385" s="1">
        <f t="shared" si="31"/>
        <v>-9.4817770267539867</v>
      </c>
      <c r="Q385">
        <f t="shared" si="32"/>
        <v>-1</v>
      </c>
      <c r="S385">
        <f>случ!J373</f>
        <v>0.62585164234177126</v>
      </c>
      <c r="T385">
        <f>случ!K373</f>
        <v>15.07923472628611</v>
      </c>
      <c r="U385" s="1">
        <f t="shared" si="33"/>
        <v>-1.214148357658229</v>
      </c>
      <c r="V385" s="1">
        <f t="shared" si="34"/>
        <v>13.764234726286109</v>
      </c>
      <c r="X385" s="4">
        <f>10-SUM(U385&lt;$X$1,U385&lt;$X$2,U385&lt;$X$3,U385&lt;$X$4,U385&lt;$X$5,U385&lt;$X$6,U385&lt;$X$7,U385&lt;$X$8,U385&lt;$X$9,U385&lt;$X$10)</f>
        <v>0</v>
      </c>
      <c r="Y385" s="4">
        <f>SUM(V385&lt;$Y$1,V385&lt;$Y$2,V385&lt;$Y$3,V385&lt;$Y$4,V385&lt;$Y$5,V385&lt;$Y$6,V385&lt;$Y$7,V385&lt;$Y$8,V385&lt;$Y$9,V385&lt;$Y$10)</f>
        <v>1</v>
      </c>
      <c r="AA385" s="10">
        <f t="shared" si="35"/>
        <v>-1.25E-3</v>
      </c>
    </row>
    <row r="386" spans="1:27">
      <c r="A386" s="4"/>
      <c r="B386" t="s">
        <v>183</v>
      </c>
      <c r="C386">
        <v>2</v>
      </c>
      <c r="D386" s="1">
        <v>3.1</v>
      </c>
      <c r="E386" s="1">
        <v>0</v>
      </c>
      <c r="F386" s="1">
        <v>0.25</v>
      </c>
      <c r="G386" s="1">
        <v>-0.149999999999999</v>
      </c>
      <c r="H386" s="1">
        <v>2.5</v>
      </c>
      <c r="I386" s="1">
        <v>0</v>
      </c>
      <c r="J386" s="1">
        <v>-0.23</v>
      </c>
      <c r="K386" s="1">
        <v>2.5</v>
      </c>
      <c r="L386" s="1">
        <v>0</v>
      </c>
      <c r="M386" s="1">
        <v>-0.5</v>
      </c>
      <c r="O386" s="1">
        <f>случ!I374</f>
        <v>14.837649812191936</v>
      </c>
      <c r="P386" s="1">
        <f t="shared" si="31"/>
        <v>22.257649812191936</v>
      </c>
      <c r="Q386">
        <f t="shared" si="32"/>
        <v>0</v>
      </c>
      <c r="S386">
        <f>случ!J374</f>
        <v>-7.1326814710891639</v>
      </c>
      <c r="T386">
        <f>случ!K374</f>
        <v>8.0296880543853515</v>
      </c>
      <c r="U386" s="1">
        <f t="shared" si="33"/>
        <v>-2.22268147108917</v>
      </c>
      <c r="V386" s="1">
        <f t="shared" si="34"/>
        <v>4.4396880543853499</v>
      </c>
      <c r="X386" s="4">
        <f>10-SUM(U386&lt;$X$1,U386&lt;$X$2,U386&lt;$X$3,U386&lt;$X$4,U386&lt;$X$5,U386&lt;$X$6,U386&lt;$X$7,U386&lt;$X$8,U386&lt;$X$9,U386&lt;$X$10)</f>
        <v>0</v>
      </c>
      <c r="Y386" s="4">
        <f>SUM(V386&lt;$Y$1,V386&lt;$Y$2,V386&lt;$Y$3,V386&lt;$Y$4,V386&lt;$Y$5,V386&lt;$Y$6,V386&lt;$Y$7,V386&lt;$Y$8,V386&lt;$Y$9,V386&lt;$Y$10)</f>
        <v>4</v>
      </c>
      <c r="AA386" s="10">
        <f t="shared" si="35"/>
        <v>0</v>
      </c>
    </row>
    <row r="387" spans="1:27">
      <c r="A387" s="4"/>
      <c r="B387" t="s">
        <v>184</v>
      </c>
      <c r="C387">
        <v>2</v>
      </c>
      <c r="D387" s="1">
        <v>0.39999999999999902</v>
      </c>
      <c r="E387" s="1">
        <v>0</v>
      </c>
      <c r="F387" s="1">
        <v>0.25</v>
      </c>
      <c r="G387" s="1">
        <v>-0.149999999999999</v>
      </c>
      <c r="H387" s="1">
        <v>2.5</v>
      </c>
      <c r="I387" s="1">
        <v>0</v>
      </c>
      <c r="J387" s="1">
        <v>0.06</v>
      </c>
      <c r="K387" s="1">
        <v>2.5</v>
      </c>
      <c r="L387" s="1">
        <v>0</v>
      </c>
      <c r="M387" s="1">
        <v>-1.8</v>
      </c>
      <c r="O387" s="1">
        <f>случ!I375</f>
        <v>59.617571300327263</v>
      </c>
      <c r="P387" s="1">
        <f t="shared" si="31"/>
        <v>65.147571300327257</v>
      </c>
      <c r="Q387">
        <f t="shared" si="32"/>
        <v>1</v>
      </c>
      <c r="S387">
        <f>случ!J375</f>
        <v>11.71641602610687</v>
      </c>
      <c r="T387">
        <f>случ!K375</f>
        <v>7.8397901278647142</v>
      </c>
      <c r="U387" s="1">
        <f t="shared" si="33"/>
        <v>19.096416026106866</v>
      </c>
      <c r="V387" s="1">
        <f t="shared" si="34"/>
        <v>9.3197901278647137</v>
      </c>
      <c r="X387" s="4">
        <f>10-SUM(U387&lt;$X$1,U387&lt;$X$2,U387&lt;$X$3,U387&lt;$X$4,U387&lt;$X$5,U387&lt;$X$6,U387&lt;$X$7,U387&lt;$X$8,U387&lt;$X$9,U387&lt;$X$10)</f>
        <v>4</v>
      </c>
      <c r="Y387" s="4">
        <f>SUM(V387&lt;$Y$1,V387&lt;$Y$2,V387&lt;$Y$3,V387&lt;$Y$4,V387&lt;$Y$5,V387&lt;$Y$6,V387&lt;$Y$7,V387&lt;$Y$8,V387&lt;$Y$9,V387&lt;$Y$10)</f>
        <v>2</v>
      </c>
      <c r="AA387" s="10">
        <f t="shared" si="35"/>
        <v>5.0000000000000001E-3</v>
      </c>
    </row>
    <row r="388" spans="1:27">
      <c r="A388" s="4"/>
      <c r="B388" t="s">
        <v>185</v>
      </c>
      <c r="C388">
        <v>2</v>
      </c>
      <c r="D388" s="1">
        <v>-4</v>
      </c>
      <c r="E388" s="1">
        <v>0</v>
      </c>
      <c r="F388" s="1">
        <v>0.25</v>
      </c>
      <c r="G388" s="1">
        <v>-0.02</v>
      </c>
      <c r="H388" s="1">
        <v>2.5</v>
      </c>
      <c r="I388" s="1">
        <v>0</v>
      </c>
      <c r="J388" s="1">
        <v>0.12</v>
      </c>
      <c r="K388" s="1">
        <v>2.5</v>
      </c>
      <c r="L388" s="1">
        <v>0</v>
      </c>
      <c r="M388" s="1">
        <v>-1</v>
      </c>
      <c r="O388" s="1">
        <f>случ!I376</f>
        <v>-58.183467070830595</v>
      </c>
      <c r="P388" s="1">
        <f t="shared" si="31"/>
        <v>-55.733467070830592</v>
      </c>
      <c r="Q388">
        <f t="shared" si="32"/>
        <v>-1</v>
      </c>
      <c r="S388">
        <f>случ!J376</f>
        <v>-11.460102251945157</v>
      </c>
      <c r="T388">
        <f>случ!K376</f>
        <v>-5.9734287316120573</v>
      </c>
      <c r="U388" s="1">
        <f t="shared" si="33"/>
        <v>-3.2801022519451575</v>
      </c>
      <c r="V388" s="1">
        <f t="shared" si="34"/>
        <v>-4.6434287316120573</v>
      </c>
      <c r="X388" s="4">
        <f>10-SUM(U388&lt;$X$1,U388&lt;$X$2,U388&lt;$X$3,U388&lt;$X$4,U388&lt;$X$5,U388&lt;$X$6,U388&lt;$X$7,U388&lt;$X$8,U388&lt;$X$9,U388&lt;$X$10)</f>
        <v>0</v>
      </c>
      <c r="Y388" s="4">
        <f>SUM(V388&lt;$Y$1,V388&lt;$Y$2,V388&lt;$Y$3,V388&lt;$Y$4,V388&lt;$Y$5,V388&lt;$Y$6,V388&lt;$Y$7,V388&lt;$Y$8,V388&lt;$Y$9,V388&lt;$Y$10)</f>
        <v>7</v>
      </c>
      <c r="AA388" s="10">
        <f t="shared" si="35"/>
        <v>-8.7500000000000008E-3</v>
      </c>
    </row>
    <row r="389" spans="1:27">
      <c r="A389" s="4"/>
      <c r="B389" t="s">
        <v>186</v>
      </c>
      <c r="C389">
        <v>2</v>
      </c>
      <c r="D389" s="1">
        <v>-9.5</v>
      </c>
      <c r="E389" s="1">
        <v>-0.125</v>
      </c>
      <c r="F389" s="1">
        <v>0.25</v>
      </c>
      <c r="G389" s="1">
        <v>-0.06</v>
      </c>
      <c r="H389" s="1">
        <v>2.5</v>
      </c>
      <c r="I389" s="1">
        <v>0</v>
      </c>
      <c r="J389" s="1">
        <v>0.04</v>
      </c>
      <c r="K389" s="1">
        <v>2.5</v>
      </c>
      <c r="L389" s="1">
        <v>0</v>
      </c>
      <c r="M389" s="1">
        <v>-3.1</v>
      </c>
      <c r="O389" s="1">
        <f>случ!I377</f>
        <v>-43.982835276503529</v>
      </c>
      <c r="P389" s="1">
        <f t="shared" si="31"/>
        <v>-47.007835276503528</v>
      </c>
      <c r="Q389">
        <f t="shared" si="32"/>
        <v>-1</v>
      </c>
      <c r="S389">
        <f>случ!J377</f>
        <v>-13.369106942455421</v>
      </c>
      <c r="T389">
        <f>случ!K377</f>
        <v>6.8586284581399539</v>
      </c>
      <c r="U389" s="1">
        <f t="shared" si="33"/>
        <v>-8.0891069424554214</v>
      </c>
      <c r="V389" s="1">
        <f t="shared" si="34"/>
        <v>9.2886284581399536</v>
      </c>
      <c r="X389" s="4">
        <f>10-SUM(U389&lt;$X$1,U389&lt;$X$2,U389&lt;$X$3,U389&lt;$X$4,U389&lt;$X$5,U389&lt;$X$6,U389&lt;$X$7,U389&lt;$X$8,U389&lt;$X$9,U389&lt;$X$10)</f>
        <v>0</v>
      </c>
      <c r="Y389" s="4">
        <f>SUM(V389&lt;$Y$1,V389&lt;$Y$2,V389&lt;$Y$3,V389&lt;$Y$4,V389&lt;$Y$5,V389&lt;$Y$6,V389&lt;$Y$7,V389&lt;$Y$8,V389&lt;$Y$9,V389&lt;$Y$10)</f>
        <v>2</v>
      </c>
      <c r="AA389" s="10">
        <f t="shared" si="35"/>
        <v>-2.5000000000000001E-3</v>
      </c>
    </row>
    <row r="390" spans="1:27">
      <c r="A390" s="4"/>
      <c r="B390" t="s">
        <v>187</v>
      </c>
      <c r="C390">
        <v>2</v>
      </c>
      <c r="D390" s="1">
        <v>-15.2</v>
      </c>
      <c r="E390" s="1">
        <v>-0.125</v>
      </c>
      <c r="F390" s="1">
        <v>0.25</v>
      </c>
      <c r="G390" s="1">
        <v>-0.06</v>
      </c>
      <c r="H390" s="1">
        <v>2.5</v>
      </c>
      <c r="I390" s="1">
        <v>0</v>
      </c>
      <c r="J390" s="1">
        <v>-0.12</v>
      </c>
      <c r="K390" s="1">
        <v>2.5</v>
      </c>
      <c r="L390" s="1">
        <v>0</v>
      </c>
      <c r="M390" s="1">
        <v>-6.4</v>
      </c>
      <c r="O390" s="1">
        <f>случ!I378</f>
        <v>27.966085374869962</v>
      </c>
      <c r="P390" s="1">
        <f t="shared" si="31"/>
        <v>20.951085374869962</v>
      </c>
      <c r="Q390">
        <f t="shared" si="32"/>
        <v>0</v>
      </c>
      <c r="S390">
        <f>случ!J378</f>
        <v>-8.049283540560138</v>
      </c>
      <c r="T390">
        <f>случ!K378</f>
        <v>-8.417740255779588</v>
      </c>
      <c r="U390" s="1">
        <f t="shared" si="33"/>
        <v>-8.1492835405601376</v>
      </c>
      <c r="V390" s="1">
        <f t="shared" si="34"/>
        <v>-4.7677402557795876</v>
      </c>
      <c r="X390" s="4">
        <f>10-SUM(U390&lt;$X$1,U390&lt;$X$2,U390&lt;$X$3,U390&lt;$X$4,U390&lt;$X$5,U390&lt;$X$6,U390&lt;$X$7,U390&lt;$X$8,U390&lt;$X$9,U390&lt;$X$10)</f>
        <v>0</v>
      </c>
      <c r="Y390" s="4">
        <f>SUM(V390&lt;$Y$1,V390&lt;$Y$2,V390&lt;$Y$3,V390&lt;$Y$4,V390&lt;$Y$5,V390&lt;$Y$6,V390&lt;$Y$7,V390&lt;$Y$8,V390&lt;$Y$9,V390&lt;$Y$10)</f>
        <v>7</v>
      </c>
      <c r="AA390" s="10">
        <f t="shared" si="35"/>
        <v>0</v>
      </c>
    </row>
    <row r="391" spans="1:27">
      <c r="A391" s="4"/>
      <c r="B391" t="s">
        <v>188</v>
      </c>
      <c r="C391">
        <v>2</v>
      </c>
      <c r="D391" s="1">
        <v>-0.89999999999999902</v>
      </c>
      <c r="E391" s="1">
        <v>0</v>
      </c>
      <c r="F391" s="1">
        <v>0.25</v>
      </c>
      <c r="G391" s="1">
        <v>0.08</v>
      </c>
      <c r="H391" s="1">
        <v>2.5</v>
      </c>
      <c r="I391" s="1">
        <v>0</v>
      </c>
      <c r="J391" s="1">
        <v>0.06</v>
      </c>
      <c r="K391" s="1">
        <v>2.5</v>
      </c>
      <c r="L391" s="1">
        <v>0</v>
      </c>
      <c r="M391" s="1">
        <v>0.5</v>
      </c>
      <c r="O391" s="1">
        <f>случ!I379</f>
        <v>-22.269898684436207</v>
      </c>
      <c r="P391" s="1">
        <f t="shared" si="31"/>
        <v>-17.649898684436206</v>
      </c>
      <c r="Q391">
        <f t="shared" si="32"/>
        <v>-1</v>
      </c>
      <c r="S391">
        <f>случ!J379</f>
        <v>-19.40242987270933</v>
      </c>
      <c r="T391">
        <f>случ!K379</f>
        <v>5.3763635939803986</v>
      </c>
      <c r="U391" s="1">
        <f t="shared" si="33"/>
        <v>-11.10242987270933</v>
      </c>
      <c r="V391" s="1">
        <f t="shared" si="34"/>
        <v>4.3263635939803988</v>
      </c>
      <c r="X391" s="4">
        <f>10-SUM(U391&lt;$X$1,U391&lt;$X$2,U391&lt;$X$3,U391&lt;$X$4,U391&lt;$X$5,U391&lt;$X$6,U391&lt;$X$7,U391&lt;$X$8,U391&lt;$X$9,U391&lt;$X$10)</f>
        <v>0</v>
      </c>
      <c r="Y391" s="4">
        <f>SUM(V391&lt;$Y$1,V391&lt;$Y$2,V391&lt;$Y$3,V391&lt;$Y$4,V391&lt;$Y$5,V391&lt;$Y$6,V391&lt;$Y$7,V391&lt;$Y$8,V391&lt;$Y$9,V391&lt;$Y$10)</f>
        <v>4</v>
      </c>
      <c r="AA391" s="10">
        <f t="shared" si="35"/>
        <v>-5.0000000000000001E-3</v>
      </c>
    </row>
    <row r="392" spans="1:27">
      <c r="A392" s="4"/>
      <c r="B392" t="s">
        <v>189</v>
      </c>
      <c r="C392">
        <v>2</v>
      </c>
      <c r="D392" s="1">
        <v>9.6</v>
      </c>
      <c r="E392" s="1">
        <v>0</v>
      </c>
      <c r="F392" s="1">
        <v>0.25</v>
      </c>
      <c r="G392" s="1">
        <v>-2.9999999999999801E-2</v>
      </c>
      <c r="H392" s="1">
        <v>2.5</v>
      </c>
      <c r="I392" s="1">
        <v>0</v>
      </c>
      <c r="J392" s="1">
        <v>-0.11</v>
      </c>
      <c r="K392" s="1">
        <v>2.5</v>
      </c>
      <c r="L392" s="1">
        <v>0</v>
      </c>
      <c r="M392" s="1">
        <v>2.5</v>
      </c>
      <c r="O392" s="1">
        <f>случ!I380</f>
        <v>-20.313904666325801</v>
      </c>
      <c r="P392" s="1">
        <f t="shared" si="31"/>
        <v>-8.3439046663258019</v>
      </c>
      <c r="Q392">
        <f t="shared" si="32"/>
        <v>-1</v>
      </c>
      <c r="S392">
        <f>случ!J380</f>
        <v>-15.075656026856146</v>
      </c>
      <c r="T392">
        <f>случ!K380</f>
        <v>-6.5579895318574044</v>
      </c>
      <c r="U392" s="1">
        <f t="shared" si="33"/>
        <v>-6.3256560268561461</v>
      </c>
      <c r="V392" s="1">
        <f t="shared" si="34"/>
        <v>-11.707989531857404</v>
      </c>
      <c r="X392" s="4">
        <f>10-SUM(U392&lt;$X$1,U392&lt;$X$2,U392&lt;$X$3,U392&lt;$X$4,U392&lt;$X$5,U392&lt;$X$6,U392&lt;$X$7,U392&lt;$X$8,U392&lt;$X$9,U392&lt;$X$10)</f>
        <v>0</v>
      </c>
      <c r="Y392" s="4">
        <f>SUM(V392&lt;$Y$1,V392&lt;$Y$2,V392&lt;$Y$3,V392&lt;$Y$4,V392&lt;$Y$5,V392&lt;$Y$6,V392&lt;$Y$7,V392&lt;$Y$8,V392&lt;$Y$9,V392&lt;$Y$10)</f>
        <v>9</v>
      </c>
      <c r="AA392" s="10">
        <f t="shared" si="35"/>
        <v>-1.125E-2</v>
      </c>
    </row>
    <row r="393" spans="1:27">
      <c r="A393" s="4"/>
      <c r="B393" t="s">
        <v>190</v>
      </c>
      <c r="C393">
        <v>2</v>
      </c>
      <c r="D393" s="1">
        <v>13.6</v>
      </c>
      <c r="E393" s="1">
        <v>0</v>
      </c>
      <c r="F393" s="1">
        <v>0.25</v>
      </c>
      <c r="G393" s="1">
        <v>0.04</v>
      </c>
      <c r="H393" s="1">
        <v>2.5</v>
      </c>
      <c r="I393" s="1">
        <v>0</v>
      </c>
      <c r="J393" s="1">
        <v>4.9999999999999802E-2</v>
      </c>
      <c r="K393" s="1">
        <v>2.5</v>
      </c>
      <c r="L393" s="1">
        <v>0</v>
      </c>
      <c r="M393" s="1">
        <v>5.0999999999999899</v>
      </c>
      <c r="O393" s="1">
        <f>случ!I381</f>
        <v>99.732018418101376</v>
      </c>
      <c r="P393" s="1">
        <f t="shared" si="31"/>
        <v>114.50201841810137</v>
      </c>
      <c r="Q393">
        <f t="shared" si="32"/>
        <v>1</v>
      </c>
      <c r="S393">
        <f>случ!J381</f>
        <v>15.098813048734232</v>
      </c>
      <c r="T393">
        <f>случ!K381</f>
        <v>9.6681102887687302</v>
      </c>
      <c r="U393" s="1">
        <f t="shared" si="33"/>
        <v>28.10881304873422</v>
      </c>
      <c r="V393" s="1">
        <f t="shared" si="34"/>
        <v>3.928110288768738</v>
      </c>
      <c r="X393" s="4">
        <f>10-SUM(U393&lt;$X$1,U393&lt;$X$2,U393&lt;$X$3,U393&lt;$X$4,U393&lt;$X$5,U393&lt;$X$6,U393&lt;$X$7,U393&lt;$X$8,U393&lt;$X$9,U393&lt;$X$10)</f>
        <v>7</v>
      </c>
      <c r="Y393" s="4">
        <f>SUM(V393&lt;$Y$1,V393&lt;$Y$2,V393&lt;$Y$3,V393&lt;$Y$4,V393&lt;$Y$5,V393&lt;$Y$6,V393&lt;$Y$7,V393&lt;$Y$8,V393&lt;$Y$9,V393&lt;$Y$10)</f>
        <v>4</v>
      </c>
      <c r="AA393" s="10">
        <f t="shared" si="35"/>
        <v>8.7500000000000008E-3</v>
      </c>
    </row>
    <row r="394" spans="1:27">
      <c r="A394" s="4"/>
      <c r="B394" t="s">
        <v>1</v>
      </c>
      <c r="C394">
        <v>3</v>
      </c>
      <c r="D394" s="1">
        <v>-0.100000000000001</v>
      </c>
      <c r="E394" s="1">
        <v>0</v>
      </c>
      <c r="F394" s="1">
        <v>5.5</v>
      </c>
      <c r="G394" s="1">
        <v>0</v>
      </c>
      <c r="H394" s="1">
        <v>24</v>
      </c>
      <c r="I394" s="1">
        <v>0</v>
      </c>
      <c r="J394" s="1">
        <v>-2.7</v>
      </c>
      <c r="K394" s="1">
        <v>9.5</v>
      </c>
      <c r="L394" s="1">
        <v>0.5</v>
      </c>
      <c r="M394" s="1">
        <v>5.8</v>
      </c>
      <c r="O394" s="1">
        <f>случ!I382</f>
        <v>0.24679525840052285</v>
      </c>
      <c r="P394" s="1">
        <f t="shared" si="31"/>
        <v>84.676795258400531</v>
      </c>
      <c r="Q394">
        <f t="shared" si="32"/>
        <v>1</v>
      </c>
      <c r="S394">
        <f>случ!J382</f>
        <v>23.614783929245782</v>
      </c>
      <c r="T394">
        <f>случ!K382</f>
        <v>9.938043358181428</v>
      </c>
      <c r="U394" s="1">
        <f t="shared" si="33"/>
        <v>34.814783929245777</v>
      </c>
      <c r="V394" s="1">
        <f t="shared" si="34"/>
        <v>-23.211956641818571</v>
      </c>
      <c r="X394" s="4">
        <f>10-SUM(U394&lt;$X$1,U394&lt;$X$2,U394&lt;$X$3,U394&lt;$X$4,U394&lt;$X$5,U394&lt;$X$6,U394&lt;$X$7,U394&lt;$X$8,U394&lt;$X$9,U394&lt;$X$10)</f>
        <v>8</v>
      </c>
      <c r="Y394" s="4">
        <f>SUM(V394&lt;$Y$1,V394&lt;$Y$2,V394&lt;$Y$3,V394&lt;$Y$4,V394&lt;$Y$5,V394&lt;$Y$6,V394&lt;$Y$7,V394&lt;$Y$8,V394&lt;$Y$9,V394&lt;$Y$10)</f>
        <v>10</v>
      </c>
      <c r="AA394" s="10">
        <f t="shared" si="35"/>
        <v>0.01</v>
      </c>
    </row>
    <row r="395" spans="1:27">
      <c r="A395" s="4"/>
      <c r="B395" t="s">
        <v>2</v>
      </c>
      <c r="C395">
        <v>3</v>
      </c>
      <c r="D395" s="1">
        <v>20.6</v>
      </c>
      <c r="E395" s="1">
        <v>0</v>
      </c>
      <c r="F395" s="1">
        <v>5.5</v>
      </c>
      <c r="G395" s="1">
        <v>0.94899999999999995</v>
      </c>
      <c r="H395" s="1">
        <v>24</v>
      </c>
      <c r="I395" s="1">
        <v>0</v>
      </c>
      <c r="J395" s="1">
        <v>0.90000000000000202</v>
      </c>
      <c r="K395" s="1">
        <v>9.5</v>
      </c>
      <c r="L395" s="1">
        <v>0</v>
      </c>
      <c r="M395" s="1">
        <v>10.8</v>
      </c>
      <c r="O395" s="1">
        <f>случ!I383</f>
        <v>44.213895170442541</v>
      </c>
      <c r="P395" s="1">
        <f t="shared" si="31"/>
        <v>143.13389517044254</v>
      </c>
      <c r="Q395">
        <f t="shared" si="32"/>
        <v>1</v>
      </c>
      <c r="S395">
        <f>случ!J383</f>
        <v>-15.984571694820705</v>
      </c>
      <c r="T395">
        <f>случ!K383</f>
        <v>-7.1961881222699713</v>
      </c>
      <c r="U395" s="1">
        <f t="shared" si="33"/>
        <v>43.821428305179325</v>
      </c>
      <c r="V395" s="1">
        <f t="shared" si="34"/>
        <v>2.5048118777300541</v>
      </c>
      <c r="X395" s="4">
        <f>10-SUM(U395&lt;$X$1,U395&lt;$X$2,U395&lt;$X$3,U395&lt;$X$4,U395&lt;$X$5,U395&lt;$X$6,U395&lt;$X$7,U395&lt;$X$8,U395&lt;$X$9,U395&lt;$X$10)</f>
        <v>10</v>
      </c>
      <c r="Y395" s="4">
        <f>SUM(V395&lt;$Y$1,V395&lt;$Y$2,V395&lt;$Y$3,V395&lt;$Y$4,V395&lt;$Y$5,V395&lt;$Y$6,V395&lt;$Y$7,V395&lt;$Y$8,V395&lt;$Y$9,V395&lt;$Y$10)</f>
        <v>5</v>
      </c>
      <c r="AA395" s="10">
        <f t="shared" si="35"/>
        <v>1.2500000000000001E-2</v>
      </c>
    </row>
    <row r="396" spans="1:27">
      <c r="A396" s="4"/>
      <c r="B396" t="s">
        <v>3</v>
      </c>
      <c r="C396">
        <v>3</v>
      </c>
      <c r="D396" s="1">
        <v>18.7</v>
      </c>
      <c r="E396" s="1">
        <v>0</v>
      </c>
      <c r="F396" s="1">
        <v>5.5</v>
      </c>
      <c r="G396" s="1">
        <v>-0.5</v>
      </c>
      <c r="H396" s="1">
        <v>23</v>
      </c>
      <c r="I396" s="1">
        <v>9.9999999999999895E-2</v>
      </c>
      <c r="J396" s="1">
        <v>-2.12</v>
      </c>
      <c r="K396" s="1">
        <v>9.5</v>
      </c>
      <c r="L396" s="1">
        <v>-0.9</v>
      </c>
      <c r="M396" s="1">
        <v>10</v>
      </c>
      <c r="O396" s="1">
        <f>случ!I384</f>
        <v>27.997614422013257</v>
      </c>
      <c r="P396" s="1">
        <f t="shared" si="31"/>
        <v>124.62761442201327</v>
      </c>
      <c r="Q396">
        <f t="shared" si="32"/>
        <v>1</v>
      </c>
      <c r="S396">
        <f>случ!J384</f>
        <v>28.067637306740885</v>
      </c>
      <c r="T396">
        <f>случ!K384</f>
        <v>8.7675213247742008</v>
      </c>
      <c r="U396" s="1">
        <f t="shared" si="33"/>
        <v>59.907637306740881</v>
      </c>
      <c r="V396" s="1">
        <f t="shared" si="34"/>
        <v>-14.842478675225806</v>
      </c>
      <c r="X396" s="4">
        <f>10-SUM(U396&lt;$X$1,U396&lt;$X$2,U396&lt;$X$3,U396&lt;$X$4,U396&lt;$X$5,U396&lt;$X$6,U396&lt;$X$7,U396&lt;$X$8,U396&lt;$X$9,U396&lt;$X$10)</f>
        <v>10</v>
      </c>
      <c r="Y396" s="4">
        <f>SUM(V396&lt;$Y$1,V396&lt;$Y$2,V396&lt;$Y$3,V396&lt;$Y$4,V396&lt;$Y$5,V396&lt;$Y$6,V396&lt;$Y$7,V396&lt;$Y$8,V396&lt;$Y$9,V396&lt;$Y$10)</f>
        <v>10</v>
      </c>
      <c r="AA396" s="10">
        <f t="shared" si="35"/>
        <v>1.2500000000000001E-2</v>
      </c>
    </row>
    <row r="397" spans="1:27">
      <c r="A397" s="4"/>
      <c r="B397" t="s">
        <v>4</v>
      </c>
      <c r="C397">
        <v>3</v>
      </c>
      <c r="D397" s="1">
        <v>-8.7999999999999901</v>
      </c>
      <c r="E397" s="1">
        <v>0</v>
      </c>
      <c r="F397" s="1">
        <v>5.5</v>
      </c>
      <c r="G397" s="1">
        <v>0.219</v>
      </c>
      <c r="H397" s="1">
        <v>21.5</v>
      </c>
      <c r="I397" s="1">
        <v>0.149999999999999</v>
      </c>
      <c r="J397" s="1">
        <v>0.5</v>
      </c>
      <c r="K397" s="1">
        <v>9.5</v>
      </c>
      <c r="L397" s="1">
        <v>-1.35</v>
      </c>
      <c r="M397" s="1">
        <v>11</v>
      </c>
      <c r="O397" s="1">
        <f>случ!I385</f>
        <v>16.778684906072797</v>
      </c>
      <c r="P397" s="1">
        <f t="shared" si="31"/>
        <v>92.678684906072803</v>
      </c>
      <c r="Q397">
        <f t="shared" si="32"/>
        <v>1</v>
      </c>
      <c r="S397">
        <f>случ!J385</f>
        <v>13.926175053061678</v>
      </c>
      <c r="T397">
        <f>случ!K385</f>
        <v>7.5896611026609184</v>
      </c>
      <c r="U397" s="1">
        <f t="shared" si="33"/>
        <v>77.212175053061685</v>
      </c>
      <c r="V397" s="1">
        <f t="shared" si="34"/>
        <v>17.170661102660908</v>
      </c>
      <c r="X397" s="4">
        <f>10-SUM(U397&lt;$X$1,U397&lt;$X$2,U397&lt;$X$3,U397&lt;$X$4,U397&lt;$X$5,U397&lt;$X$6,U397&lt;$X$7,U397&lt;$X$8,U397&lt;$X$9,U397&lt;$X$10)</f>
        <v>10</v>
      </c>
      <c r="Y397" s="4">
        <f>SUM(V397&lt;$Y$1,V397&lt;$Y$2,V397&lt;$Y$3,V397&lt;$Y$4,V397&lt;$Y$5,V397&lt;$Y$6,V397&lt;$Y$7,V397&lt;$Y$8,V397&lt;$Y$9,V397&lt;$Y$10)</f>
        <v>1</v>
      </c>
      <c r="AA397" s="10">
        <f t="shared" si="35"/>
        <v>1.2500000000000001E-2</v>
      </c>
    </row>
    <row r="398" spans="1:27">
      <c r="A398" s="4"/>
      <c r="B398" t="s">
        <v>5</v>
      </c>
      <c r="C398">
        <v>3</v>
      </c>
      <c r="D398" s="1">
        <v>-1.8999999999999899</v>
      </c>
      <c r="E398" s="1">
        <v>0</v>
      </c>
      <c r="F398" s="1">
        <v>5.5</v>
      </c>
      <c r="G398" s="1">
        <v>0.25</v>
      </c>
      <c r="H398" s="1">
        <v>21.5</v>
      </c>
      <c r="I398" s="1">
        <v>0</v>
      </c>
      <c r="J398" s="1">
        <v>-0.35000000000000098</v>
      </c>
      <c r="K398" s="1">
        <v>9.5</v>
      </c>
      <c r="L398" s="1">
        <v>0</v>
      </c>
      <c r="M398" s="1">
        <v>1.8</v>
      </c>
      <c r="O398" s="1">
        <f>случ!I386</f>
        <v>-32.764979934446615</v>
      </c>
      <c r="P398" s="1">
        <f t="shared" si="31"/>
        <v>47.905020065553401</v>
      </c>
      <c r="Q398">
        <f t="shared" si="32"/>
        <v>0</v>
      </c>
      <c r="S398">
        <f>случ!J386</f>
        <v>-4.5943184162958755</v>
      </c>
      <c r="T398">
        <f>случ!K386</f>
        <v>-2.0094229539069408</v>
      </c>
      <c r="U398" s="1">
        <f t="shared" si="33"/>
        <v>31.655681583704109</v>
      </c>
      <c r="V398" s="1">
        <f t="shared" si="34"/>
        <v>-1.3594229539069522</v>
      </c>
      <c r="X398" s="4">
        <f>10-SUM(U398&lt;$X$1,U398&lt;$X$2,U398&lt;$X$3,U398&lt;$X$4,U398&lt;$X$5,U398&lt;$X$6,U398&lt;$X$7,U398&lt;$X$8,U398&lt;$X$9,U398&lt;$X$10)</f>
        <v>8</v>
      </c>
      <c r="Y398" s="4">
        <f>SUM(V398&lt;$Y$1,V398&lt;$Y$2,V398&lt;$Y$3,V398&lt;$Y$4,V398&lt;$Y$5,V398&lt;$Y$6,V398&lt;$Y$7,V398&lt;$Y$8,V398&lt;$Y$9,V398&lt;$Y$10)</f>
        <v>6</v>
      </c>
      <c r="AA398" s="10">
        <f t="shared" si="35"/>
        <v>0</v>
      </c>
    </row>
    <row r="399" spans="1:27">
      <c r="A399" s="4"/>
      <c r="B399" t="s">
        <v>6</v>
      </c>
      <c r="C399">
        <v>3</v>
      </c>
      <c r="D399" s="1">
        <v>-4.5999999999999996</v>
      </c>
      <c r="E399" s="1">
        <v>0</v>
      </c>
      <c r="F399" s="1">
        <v>5.5</v>
      </c>
      <c r="G399" s="1">
        <v>-0.44900000000000001</v>
      </c>
      <c r="H399" s="1">
        <v>19</v>
      </c>
      <c r="I399" s="1">
        <v>0.75</v>
      </c>
      <c r="J399" s="1">
        <v>-0.35000000000000098</v>
      </c>
      <c r="K399" s="1">
        <v>9.5</v>
      </c>
      <c r="L399" s="1">
        <v>-1.75</v>
      </c>
      <c r="M399" s="1">
        <v>1.6</v>
      </c>
      <c r="O399" s="1">
        <f>случ!I387</f>
        <v>60.605628629532688</v>
      </c>
      <c r="P399" s="1">
        <f t="shared" ref="P399:P462" si="36">SUMPRODUCT(D399:I399,$D$1:$I$1)+O399</f>
        <v>137.18562862953269</v>
      </c>
      <c r="Q399">
        <f t="shared" ref="Q399:Q462" si="37">IF(P399&lt;=$Q$1,-1,IF(P399&lt;=$Q$2,0,1))</f>
        <v>1</v>
      </c>
      <c r="S399">
        <f>случ!J387</f>
        <v>24.700756075439301</v>
      </c>
      <c r="T399">
        <f>случ!K387</f>
        <v>-1.4399463505589172</v>
      </c>
      <c r="U399" s="1">
        <f t="shared" ref="U399:U462" si="38">SUMPRODUCT(G399:M399,$G$2:$M$2)+S399</f>
        <v>70.444756075439287</v>
      </c>
      <c r="V399" s="1">
        <f t="shared" ref="V399:V462" si="39">SUMPRODUCT(G399:M399,$G$3:$M$3)+T399</f>
        <v>12.859053649441069</v>
      </c>
      <c r="X399" s="4">
        <f>10-SUM(U399&lt;$X$1,U399&lt;$X$2,U399&lt;$X$3,U399&lt;$X$4,U399&lt;$X$5,U399&lt;$X$6,U399&lt;$X$7,U399&lt;$X$8,U399&lt;$X$9,U399&lt;$X$10)</f>
        <v>10</v>
      </c>
      <c r="Y399" s="4">
        <f>SUM(V399&lt;$Y$1,V399&lt;$Y$2,V399&lt;$Y$3,V399&lt;$Y$4,V399&lt;$Y$5,V399&lt;$Y$6,V399&lt;$Y$7,V399&lt;$Y$8,V399&lt;$Y$9,V399&lt;$Y$10)</f>
        <v>1</v>
      </c>
      <c r="AA399" s="10">
        <f t="shared" ref="AA399:AA462" si="40">IF(Q399=0,0%,IF(Q399=1,X399*0.125%,-Y399*0.125%))</f>
        <v>1.2500000000000001E-2</v>
      </c>
    </row>
    <row r="400" spans="1:27">
      <c r="A400" s="4"/>
      <c r="B400" t="s">
        <v>7</v>
      </c>
      <c r="C400">
        <v>3</v>
      </c>
      <c r="D400" s="1">
        <v>5.3999999999999897</v>
      </c>
      <c r="E400" s="1">
        <v>0</v>
      </c>
      <c r="F400" s="1">
        <v>5.5</v>
      </c>
      <c r="G400" s="1">
        <v>0.26999999999999902</v>
      </c>
      <c r="H400" s="1">
        <v>19</v>
      </c>
      <c r="I400" s="1">
        <v>0</v>
      </c>
      <c r="J400" s="1">
        <v>-0.79999999999999705</v>
      </c>
      <c r="K400" s="1">
        <v>9.5</v>
      </c>
      <c r="L400" s="1">
        <v>0</v>
      </c>
      <c r="M400" s="1">
        <v>16.5</v>
      </c>
      <c r="O400" s="1">
        <f>случ!I388</f>
        <v>7.3517458169529126</v>
      </c>
      <c r="P400" s="1">
        <f t="shared" si="36"/>
        <v>90.6317458169529</v>
      </c>
      <c r="Q400">
        <f t="shared" si="37"/>
        <v>1</v>
      </c>
      <c r="S400">
        <f>случ!J388</f>
        <v>22.463496273173767</v>
      </c>
      <c r="T400">
        <f>случ!K388</f>
        <v>5.2160739537752914</v>
      </c>
      <c r="U400" s="1">
        <f t="shared" si="38"/>
        <v>64.943496273173821</v>
      </c>
      <c r="V400" s="1">
        <f t="shared" si="39"/>
        <v>-17.203926046224666</v>
      </c>
      <c r="X400" s="4">
        <f>10-SUM(U400&lt;$X$1,U400&lt;$X$2,U400&lt;$X$3,U400&lt;$X$4,U400&lt;$X$5,U400&lt;$X$6,U400&lt;$X$7,U400&lt;$X$8,U400&lt;$X$9,U400&lt;$X$10)</f>
        <v>10</v>
      </c>
      <c r="Y400" s="4">
        <f>SUM(V400&lt;$Y$1,V400&lt;$Y$2,V400&lt;$Y$3,V400&lt;$Y$4,V400&lt;$Y$5,V400&lt;$Y$6,V400&lt;$Y$7,V400&lt;$Y$8,V400&lt;$Y$9,V400&lt;$Y$10)</f>
        <v>10</v>
      </c>
      <c r="AA400" s="10">
        <f t="shared" si="40"/>
        <v>1.2500000000000001E-2</v>
      </c>
    </row>
    <row r="401" spans="1:27">
      <c r="A401" s="4"/>
      <c r="B401" t="s">
        <v>8</v>
      </c>
      <c r="C401">
        <v>3</v>
      </c>
      <c r="D401" s="1">
        <v>3.3999999999999901</v>
      </c>
      <c r="E401" s="1">
        <v>0</v>
      </c>
      <c r="F401" s="1">
        <v>5.5</v>
      </c>
      <c r="G401" s="1">
        <v>0.19900000000000001</v>
      </c>
      <c r="H401" s="1">
        <v>18</v>
      </c>
      <c r="I401" s="1">
        <v>0</v>
      </c>
      <c r="J401" s="1">
        <v>-0.75</v>
      </c>
      <c r="K401" s="1">
        <v>9.5</v>
      </c>
      <c r="L401" s="1">
        <v>-1</v>
      </c>
      <c r="M401" s="1">
        <v>7.6</v>
      </c>
      <c r="O401" s="1">
        <f>случ!I389</f>
        <v>3.9182924918140509</v>
      </c>
      <c r="P401" s="1">
        <f t="shared" si="36"/>
        <v>84.798292491814053</v>
      </c>
      <c r="Q401">
        <f t="shared" si="37"/>
        <v>1</v>
      </c>
      <c r="S401">
        <f>случ!J389</f>
        <v>22.334723281826442</v>
      </c>
      <c r="T401">
        <f>случ!K389</f>
        <v>-0.61584482107641891</v>
      </c>
      <c r="U401" s="1">
        <f t="shared" si="38"/>
        <v>60.99072328182644</v>
      </c>
      <c r="V401" s="1">
        <f t="shared" si="39"/>
        <v>-10.41484482107642</v>
      </c>
      <c r="X401" s="4">
        <f>10-SUM(U401&lt;$X$1,U401&lt;$X$2,U401&lt;$X$3,U401&lt;$X$4,U401&lt;$X$5,U401&lt;$X$6,U401&lt;$X$7,U401&lt;$X$8,U401&lt;$X$9,U401&lt;$X$10)</f>
        <v>10</v>
      </c>
      <c r="Y401" s="4">
        <f>SUM(V401&lt;$Y$1,V401&lt;$Y$2,V401&lt;$Y$3,V401&lt;$Y$4,V401&lt;$Y$5,V401&lt;$Y$6,V401&lt;$Y$7,V401&lt;$Y$8,V401&lt;$Y$9,V401&lt;$Y$10)</f>
        <v>9</v>
      </c>
      <c r="AA401" s="10">
        <f t="shared" si="40"/>
        <v>1.2500000000000001E-2</v>
      </c>
    </row>
    <row r="402" spans="1:27">
      <c r="A402" s="4"/>
      <c r="B402" t="s">
        <v>9</v>
      </c>
      <c r="C402">
        <v>3</v>
      </c>
      <c r="D402" s="1">
        <v>-23.1</v>
      </c>
      <c r="E402" s="1">
        <v>0</v>
      </c>
      <c r="F402" s="1">
        <v>5</v>
      </c>
      <c r="G402" s="1">
        <v>0.35000000000000098</v>
      </c>
      <c r="H402" s="1">
        <v>17</v>
      </c>
      <c r="I402" s="1">
        <v>0</v>
      </c>
      <c r="J402" s="1">
        <v>-0.39999999999999802</v>
      </c>
      <c r="K402" s="1">
        <v>9.5</v>
      </c>
      <c r="L402" s="1">
        <v>-1</v>
      </c>
      <c r="M402" s="1">
        <v>-0.7</v>
      </c>
      <c r="O402" s="1">
        <f>случ!I390</f>
        <v>-12.320864130360228</v>
      </c>
      <c r="P402" s="1">
        <f t="shared" si="36"/>
        <v>43.509135869639771</v>
      </c>
      <c r="Q402">
        <f t="shared" si="37"/>
        <v>0</v>
      </c>
      <c r="S402">
        <f>случ!J390</f>
        <v>4.3574013430085987</v>
      </c>
      <c r="T402">
        <f>случ!K390</f>
        <v>1.6694353933776029</v>
      </c>
      <c r="U402" s="1">
        <f t="shared" si="38"/>
        <v>37.357401343008611</v>
      </c>
      <c r="V402" s="1">
        <f t="shared" si="39"/>
        <v>3.5694353933776268</v>
      </c>
      <c r="X402" s="4">
        <f>10-SUM(U402&lt;$X$1,U402&lt;$X$2,U402&lt;$X$3,U402&lt;$X$4,U402&lt;$X$5,U402&lt;$X$6,U402&lt;$X$7,U402&lt;$X$8,U402&lt;$X$9,U402&lt;$X$10)</f>
        <v>9</v>
      </c>
      <c r="Y402" s="4">
        <f>SUM(V402&lt;$Y$1,V402&lt;$Y$2,V402&lt;$Y$3,V402&lt;$Y$4,V402&lt;$Y$5,V402&lt;$Y$6,V402&lt;$Y$7,V402&lt;$Y$8,V402&lt;$Y$9,V402&lt;$Y$10)</f>
        <v>4</v>
      </c>
      <c r="AA402" s="10">
        <f t="shared" si="40"/>
        <v>0</v>
      </c>
    </row>
    <row r="403" spans="1:27">
      <c r="A403" s="4"/>
      <c r="B403" t="s">
        <v>10</v>
      </c>
      <c r="C403">
        <v>3</v>
      </c>
      <c r="D403" s="1">
        <v>-15.7</v>
      </c>
      <c r="E403" s="1">
        <v>0</v>
      </c>
      <c r="F403" s="1">
        <v>4.75</v>
      </c>
      <c r="G403" s="1">
        <v>0.19900000000000001</v>
      </c>
      <c r="H403" s="1">
        <v>17</v>
      </c>
      <c r="I403" s="1">
        <v>0</v>
      </c>
      <c r="J403" s="1">
        <v>-0.17999999999999899</v>
      </c>
      <c r="K403" s="1">
        <v>9.5</v>
      </c>
      <c r="L403" s="1">
        <v>0</v>
      </c>
      <c r="M403" s="1">
        <v>-8</v>
      </c>
      <c r="O403" s="1">
        <f>случ!I391</f>
        <v>78.15610204698126</v>
      </c>
      <c r="P403" s="1">
        <f t="shared" si="36"/>
        <v>136.41610204698128</v>
      </c>
      <c r="Q403">
        <f t="shared" si="37"/>
        <v>1</v>
      </c>
      <c r="S403">
        <f>случ!J391</f>
        <v>-8.4860998218032684</v>
      </c>
      <c r="T403">
        <f>случ!K391</f>
        <v>5.6281724187045024</v>
      </c>
      <c r="U403" s="1">
        <f t="shared" si="38"/>
        <v>15.979900178196747</v>
      </c>
      <c r="V403" s="1">
        <f t="shared" si="39"/>
        <v>13.839172418704514</v>
      </c>
      <c r="X403" s="4">
        <f>10-SUM(U403&lt;$X$1,U403&lt;$X$2,U403&lt;$X$3,U403&lt;$X$4,U403&lt;$X$5,U403&lt;$X$6,U403&lt;$X$7,U403&lt;$X$8,U403&lt;$X$9,U403&lt;$X$10)</f>
        <v>3</v>
      </c>
      <c r="Y403" s="4">
        <f>SUM(V403&lt;$Y$1,V403&lt;$Y$2,V403&lt;$Y$3,V403&lt;$Y$4,V403&lt;$Y$5,V403&lt;$Y$6,V403&lt;$Y$7,V403&lt;$Y$8,V403&lt;$Y$9,V403&lt;$Y$10)</f>
        <v>1</v>
      </c>
      <c r="AA403" s="10">
        <f t="shared" si="40"/>
        <v>3.7499999999999999E-3</v>
      </c>
    </row>
    <row r="404" spans="1:27">
      <c r="A404" s="4"/>
      <c r="B404" t="s">
        <v>11</v>
      </c>
      <c r="C404">
        <v>3</v>
      </c>
      <c r="D404" s="1">
        <v>-19.8</v>
      </c>
      <c r="E404" s="1">
        <v>-0.12</v>
      </c>
      <c r="F404" s="1">
        <v>4.75</v>
      </c>
      <c r="G404" s="1">
        <v>-0.32800000000000001</v>
      </c>
      <c r="H404" s="1">
        <v>15.5</v>
      </c>
      <c r="I404" s="1">
        <v>0.149999999999999</v>
      </c>
      <c r="J404" s="1">
        <v>-0.52999999999999703</v>
      </c>
      <c r="K404" s="1">
        <v>9.5</v>
      </c>
      <c r="L404" s="1">
        <v>-1.35</v>
      </c>
      <c r="M404" s="1">
        <v>-10.6</v>
      </c>
      <c r="O404" s="1">
        <f>случ!I392</f>
        <v>6.5686501618452944</v>
      </c>
      <c r="P404" s="1">
        <f t="shared" si="36"/>
        <v>58.958650161845298</v>
      </c>
      <c r="Q404">
        <f t="shared" si="37"/>
        <v>0</v>
      </c>
      <c r="S404">
        <f>случ!J392</f>
        <v>-9.3054403446970326</v>
      </c>
      <c r="T404">
        <f>случ!K392</f>
        <v>-4.2575259254951856</v>
      </c>
      <c r="U404" s="1">
        <f t="shared" si="38"/>
        <v>16.272559655303006</v>
      </c>
      <c r="V404" s="1">
        <f t="shared" si="39"/>
        <v>8.0804740745048402</v>
      </c>
      <c r="X404" s="4">
        <f>10-SUM(U404&lt;$X$1,U404&lt;$X$2,U404&lt;$X$3,U404&lt;$X$4,U404&lt;$X$5,U404&lt;$X$6,U404&lt;$X$7,U404&lt;$X$8,U404&lt;$X$9,U404&lt;$X$10)</f>
        <v>3</v>
      </c>
      <c r="Y404" s="4">
        <f>SUM(V404&lt;$Y$1,V404&lt;$Y$2,V404&lt;$Y$3,V404&lt;$Y$4,V404&lt;$Y$5,V404&lt;$Y$6,V404&lt;$Y$7,V404&lt;$Y$8,V404&lt;$Y$9,V404&lt;$Y$10)</f>
        <v>3</v>
      </c>
      <c r="AA404" s="10">
        <f t="shared" si="40"/>
        <v>0</v>
      </c>
    </row>
    <row r="405" spans="1:27">
      <c r="A405" s="4"/>
      <c r="B405" t="s">
        <v>12</v>
      </c>
      <c r="C405">
        <v>3</v>
      </c>
      <c r="D405" s="1">
        <v>11.2</v>
      </c>
      <c r="E405" s="1">
        <v>-0.15</v>
      </c>
      <c r="F405" s="1">
        <v>4.75</v>
      </c>
      <c r="G405" s="1">
        <v>9.9599999999999994E-2</v>
      </c>
      <c r="H405" s="1">
        <v>13</v>
      </c>
      <c r="I405" s="1">
        <v>0.625</v>
      </c>
      <c r="J405" s="1">
        <v>-0.70000000000000095</v>
      </c>
      <c r="K405" s="1">
        <v>8.25</v>
      </c>
      <c r="L405" s="1">
        <v>-1.875</v>
      </c>
      <c r="M405" s="1">
        <v>-11</v>
      </c>
      <c r="O405" s="1">
        <f>случ!I393</f>
        <v>-53.446510272080026</v>
      </c>
      <c r="P405" s="1">
        <f t="shared" si="36"/>
        <v>17.943489727919975</v>
      </c>
      <c r="Q405">
        <f t="shared" si="37"/>
        <v>-1</v>
      </c>
      <c r="S405">
        <f>случ!J393</f>
        <v>-14.817062942850637</v>
      </c>
      <c r="T405">
        <f>случ!K393</f>
        <v>1.1519541253445857</v>
      </c>
      <c r="U405" s="1">
        <f t="shared" si="38"/>
        <v>2.7353370571493514</v>
      </c>
      <c r="V405" s="1">
        <f t="shared" si="39"/>
        <v>17.95235412534457</v>
      </c>
      <c r="X405" s="4">
        <f>10-SUM(U405&lt;$X$1,U405&lt;$X$2,U405&lt;$X$3,U405&lt;$X$4,U405&lt;$X$5,U405&lt;$X$6,U405&lt;$X$7,U405&lt;$X$8,U405&lt;$X$9,U405&lt;$X$10)</f>
        <v>0</v>
      </c>
      <c r="Y405" s="4">
        <f>SUM(V405&lt;$Y$1,V405&lt;$Y$2,V405&lt;$Y$3,V405&lt;$Y$4,V405&lt;$Y$5,V405&lt;$Y$6,V405&lt;$Y$7,V405&lt;$Y$8,V405&lt;$Y$9,V405&lt;$Y$10)</f>
        <v>1</v>
      </c>
      <c r="AA405" s="10">
        <f t="shared" si="40"/>
        <v>-1.25E-3</v>
      </c>
    </row>
    <row r="406" spans="1:27">
      <c r="A406" s="4"/>
      <c r="B406" t="s">
        <v>13</v>
      </c>
      <c r="C406">
        <v>3</v>
      </c>
      <c r="D406" s="1">
        <v>31.5</v>
      </c>
      <c r="E406" s="1">
        <v>0</v>
      </c>
      <c r="F406" s="1">
        <v>4.75</v>
      </c>
      <c r="G406" s="1">
        <v>0.19900000000000001</v>
      </c>
      <c r="H406" s="1">
        <v>13</v>
      </c>
      <c r="I406" s="1">
        <v>0</v>
      </c>
      <c r="J406" s="1">
        <v>-0.23</v>
      </c>
      <c r="K406" s="1">
        <v>8.25</v>
      </c>
      <c r="L406" s="1">
        <v>0</v>
      </c>
      <c r="M406" s="1">
        <v>-0.6</v>
      </c>
      <c r="O406" s="1">
        <f>случ!I394</f>
        <v>-28.874813270632881</v>
      </c>
      <c r="P406" s="1">
        <f t="shared" si="36"/>
        <v>58.425186729367113</v>
      </c>
      <c r="Q406">
        <f t="shared" si="37"/>
        <v>0</v>
      </c>
      <c r="S406">
        <f>случ!J394</f>
        <v>-27.514629422903024</v>
      </c>
      <c r="T406">
        <f>случ!K394</f>
        <v>2.4642168662816122</v>
      </c>
      <c r="U406" s="1">
        <f t="shared" si="38"/>
        <v>-2.7986294229030229</v>
      </c>
      <c r="V406" s="1">
        <f t="shared" si="39"/>
        <v>0.50021686628161222</v>
      </c>
      <c r="X406" s="4">
        <f>10-SUM(U406&lt;$X$1,U406&lt;$X$2,U406&lt;$X$3,U406&lt;$X$4,U406&lt;$X$5,U406&lt;$X$6,U406&lt;$X$7,U406&lt;$X$8,U406&lt;$X$9,U406&lt;$X$10)</f>
        <v>0</v>
      </c>
      <c r="Y406" s="4">
        <f>SUM(V406&lt;$Y$1,V406&lt;$Y$2,V406&lt;$Y$3,V406&lt;$Y$4,V406&lt;$Y$5,V406&lt;$Y$6,V406&lt;$Y$7,V406&lt;$Y$8,V406&lt;$Y$9,V406&lt;$Y$10)</f>
        <v>5</v>
      </c>
      <c r="AA406" s="10">
        <f t="shared" si="40"/>
        <v>0</v>
      </c>
    </row>
    <row r="407" spans="1:27">
      <c r="A407" s="4"/>
      <c r="B407" t="s">
        <v>14</v>
      </c>
      <c r="C407">
        <v>3</v>
      </c>
      <c r="D407" s="1">
        <v>41</v>
      </c>
      <c r="E407" s="1">
        <v>0</v>
      </c>
      <c r="F407" s="1">
        <v>4.75</v>
      </c>
      <c r="G407" s="1">
        <v>0.22</v>
      </c>
      <c r="H407" s="1">
        <v>13</v>
      </c>
      <c r="I407" s="1">
        <v>0</v>
      </c>
      <c r="J407" s="1">
        <v>0.119999999999999</v>
      </c>
      <c r="K407" s="1">
        <v>8.25</v>
      </c>
      <c r="L407" s="1">
        <v>0</v>
      </c>
      <c r="M407" s="1">
        <v>2.4</v>
      </c>
      <c r="O407" s="1">
        <f>случ!I395</f>
        <v>-48.134671553041599</v>
      </c>
      <c r="P407" s="1">
        <f t="shared" si="36"/>
        <v>45.815328446958404</v>
      </c>
      <c r="Q407">
        <f t="shared" si="37"/>
        <v>0</v>
      </c>
      <c r="S407">
        <f>случ!J395</f>
        <v>0.75525055708834554</v>
      </c>
      <c r="T407">
        <f>случ!K395</f>
        <v>1.9925387510636881</v>
      </c>
      <c r="U407" s="1">
        <f t="shared" si="38"/>
        <v>32.895250557088332</v>
      </c>
      <c r="V407" s="1">
        <f t="shared" si="39"/>
        <v>1.5575387510636738</v>
      </c>
      <c r="X407" s="4">
        <f>10-SUM(U407&lt;$X$1,U407&lt;$X$2,U407&lt;$X$3,U407&lt;$X$4,U407&lt;$X$5,U407&lt;$X$6,U407&lt;$X$7,U407&lt;$X$8,U407&lt;$X$9,U407&lt;$X$10)</f>
        <v>8</v>
      </c>
      <c r="Y407" s="4">
        <f>SUM(V407&lt;$Y$1,V407&lt;$Y$2,V407&lt;$Y$3,V407&lt;$Y$4,V407&lt;$Y$5,V407&lt;$Y$6,V407&lt;$Y$7,V407&lt;$Y$8,V407&lt;$Y$9,V407&lt;$Y$10)</f>
        <v>5</v>
      </c>
      <c r="AA407" s="10">
        <f t="shared" si="40"/>
        <v>0</v>
      </c>
    </row>
    <row r="408" spans="1:27">
      <c r="A408" s="4"/>
      <c r="B408" t="s">
        <v>15</v>
      </c>
      <c r="C408">
        <v>3</v>
      </c>
      <c r="D408" s="1">
        <v>36.4</v>
      </c>
      <c r="E408" s="1">
        <v>-0.25</v>
      </c>
      <c r="F408" s="1">
        <v>4.75</v>
      </c>
      <c r="G408" s="1">
        <v>0.26999999999999902</v>
      </c>
      <c r="H408" s="1">
        <v>13</v>
      </c>
      <c r="I408" s="1">
        <v>0</v>
      </c>
      <c r="J408" s="1">
        <v>0.21</v>
      </c>
      <c r="K408" s="1">
        <v>7.2</v>
      </c>
      <c r="L408" s="1">
        <v>0</v>
      </c>
      <c r="M408" s="1">
        <v>0.6</v>
      </c>
      <c r="O408" s="1">
        <f>случ!I396</f>
        <v>-27.765163803423118</v>
      </c>
      <c r="P408" s="1">
        <f t="shared" si="36"/>
        <v>59.714836196576869</v>
      </c>
      <c r="Q408">
        <f t="shared" si="37"/>
        <v>0</v>
      </c>
      <c r="S408">
        <f>случ!J396</f>
        <v>-5.3665533725659404</v>
      </c>
      <c r="T408">
        <f>случ!K396</f>
        <v>-7.2032417567116589</v>
      </c>
      <c r="U408" s="1">
        <f t="shared" si="38"/>
        <v>23.743446627434068</v>
      </c>
      <c r="V408" s="1">
        <f t="shared" si="39"/>
        <v>-3.1432417567116584</v>
      </c>
      <c r="X408" s="4">
        <f>10-SUM(U408&lt;$X$1,U408&lt;$X$2,U408&lt;$X$3,U408&lt;$X$4,U408&lt;$X$5,U408&lt;$X$6,U408&lt;$X$7,U408&lt;$X$8,U408&lt;$X$9,U408&lt;$X$10)</f>
        <v>6</v>
      </c>
      <c r="Y408" s="4">
        <f>SUM(V408&lt;$Y$1,V408&lt;$Y$2,V408&lt;$Y$3,V408&lt;$Y$4,V408&lt;$Y$5,V408&lt;$Y$6,V408&lt;$Y$7,V408&lt;$Y$8,V408&lt;$Y$9,V408&lt;$Y$10)</f>
        <v>7</v>
      </c>
      <c r="AA408" s="10">
        <f t="shared" si="40"/>
        <v>0</v>
      </c>
    </row>
    <row r="409" spans="1:27">
      <c r="A409" s="4"/>
      <c r="B409" t="s">
        <v>16</v>
      </c>
      <c r="C409">
        <v>3</v>
      </c>
      <c r="D409" s="1">
        <v>33.5</v>
      </c>
      <c r="E409" s="1">
        <v>-0.25</v>
      </c>
      <c r="F409" s="1">
        <v>4.75</v>
      </c>
      <c r="G409" s="1">
        <v>0.3</v>
      </c>
      <c r="H409" s="1">
        <v>13</v>
      </c>
      <c r="I409" s="1">
        <v>0</v>
      </c>
      <c r="J409" s="1">
        <v>-0.12999999999999901</v>
      </c>
      <c r="K409" s="1">
        <v>7.2</v>
      </c>
      <c r="L409" s="1">
        <v>0</v>
      </c>
      <c r="M409" s="1">
        <v>4.5</v>
      </c>
      <c r="O409" s="1">
        <f>случ!I397</f>
        <v>19.688980560415814</v>
      </c>
      <c r="P409" s="1">
        <f t="shared" si="36"/>
        <v>105.13898056041582</v>
      </c>
      <c r="Q409">
        <f t="shared" si="37"/>
        <v>1</v>
      </c>
      <c r="S409">
        <f>случ!J397</f>
        <v>4.9819356982949232</v>
      </c>
      <c r="T409">
        <f>случ!K397</f>
        <v>-7.7525157472813664</v>
      </c>
      <c r="U409" s="1">
        <f t="shared" si="38"/>
        <v>33.391935698294937</v>
      </c>
      <c r="V409" s="1">
        <f t="shared" si="39"/>
        <v>-12.042515747281355</v>
      </c>
      <c r="X409" s="4">
        <f>10-SUM(U409&lt;$X$1,U409&lt;$X$2,U409&lt;$X$3,U409&lt;$X$4,U409&lt;$X$5,U409&lt;$X$6,U409&lt;$X$7,U409&lt;$X$8,U409&lt;$X$9,U409&lt;$X$10)</f>
        <v>8</v>
      </c>
      <c r="Y409" s="4">
        <f>SUM(V409&lt;$Y$1,V409&lt;$Y$2,V409&lt;$Y$3,V409&lt;$Y$4,V409&lt;$Y$5,V409&lt;$Y$6,V409&lt;$Y$7,V409&lt;$Y$8,V409&lt;$Y$9,V409&lt;$Y$10)</f>
        <v>9</v>
      </c>
      <c r="AA409" s="10">
        <f t="shared" si="40"/>
        <v>0.01</v>
      </c>
    </row>
    <row r="410" spans="1:27">
      <c r="A410" s="4"/>
      <c r="B410" t="s">
        <v>17</v>
      </c>
      <c r="C410">
        <v>3</v>
      </c>
      <c r="D410" s="1">
        <v>28.3</v>
      </c>
      <c r="E410" s="1">
        <v>0</v>
      </c>
      <c r="F410" s="1">
        <v>4.75</v>
      </c>
      <c r="G410" s="1">
        <v>0.27900000000000003</v>
      </c>
      <c r="H410" s="1">
        <v>13</v>
      </c>
      <c r="I410" s="1">
        <v>0</v>
      </c>
      <c r="J410" s="1">
        <v>0</v>
      </c>
      <c r="K410" s="1">
        <v>7.2</v>
      </c>
      <c r="L410" s="1">
        <v>0</v>
      </c>
      <c r="M410" s="1">
        <v>0.9</v>
      </c>
      <c r="O410" s="1">
        <f>случ!I398</f>
        <v>4.0599792492752194</v>
      </c>
      <c r="P410" s="1">
        <f t="shared" si="36"/>
        <v>89.119979249275218</v>
      </c>
      <c r="Q410">
        <f t="shared" si="37"/>
        <v>1</v>
      </c>
      <c r="S410">
        <f>случ!J398</f>
        <v>-16.362555831311141</v>
      </c>
      <c r="T410">
        <f>случ!K398</f>
        <v>8.8791195725357355</v>
      </c>
      <c r="U410" s="1">
        <f t="shared" si="38"/>
        <v>10.263444168688856</v>
      </c>
      <c r="V410" s="1">
        <f t="shared" si="39"/>
        <v>9.9001195725357345</v>
      </c>
      <c r="X410" s="4">
        <f>10-SUM(U410&lt;$X$1,U410&lt;$X$2,U410&lt;$X$3,U410&lt;$X$4,U410&lt;$X$5,U410&lt;$X$6,U410&lt;$X$7,U410&lt;$X$8,U410&lt;$X$9,U410&lt;$X$10)</f>
        <v>2</v>
      </c>
      <c r="Y410" s="4">
        <f>SUM(V410&lt;$Y$1,V410&lt;$Y$2,V410&lt;$Y$3,V410&lt;$Y$4,V410&lt;$Y$5,V410&lt;$Y$6,V410&lt;$Y$7,V410&lt;$Y$8,V410&lt;$Y$9,V410&lt;$Y$10)</f>
        <v>2</v>
      </c>
      <c r="AA410" s="10">
        <f t="shared" si="40"/>
        <v>2.5000000000000001E-3</v>
      </c>
    </row>
    <row r="411" spans="1:27">
      <c r="A411" s="4"/>
      <c r="B411" t="s">
        <v>18</v>
      </c>
      <c r="C411">
        <v>3</v>
      </c>
      <c r="D411" s="1">
        <v>17.3</v>
      </c>
      <c r="E411" s="1">
        <v>0</v>
      </c>
      <c r="F411" s="1">
        <v>5</v>
      </c>
      <c r="G411" s="1">
        <v>0.34999999999999898</v>
      </c>
      <c r="H411" s="1">
        <v>13</v>
      </c>
      <c r="I411" s="1">
        <v>0</v>
      </c>
      <c r="J411" s="1">
        <v>-9.9999999999997799E-3</v>
      </c>
      <c r="K411" s="1">
        <v>7.2</v>
      </c>
      <c r="L411" s="1">
        <v>0</v>
      </c>
      <c r="M411" s="1">
        <v>-2.2999999999999998</v>
      </c>
      <c r="O411" s="1">
        <f>случ!I399</f>
        <v>38.754884311882165</v>
      </c>
      <c r="P411" s="1">
        <f t="shared" si="36"/>
        <v>118.86488431188216</v>
      </c>
      <c r="Q411">
        <f t="shared" si="37"/>
        <v>1</v>
      </c>
      <c r="S411">
        <f>случ!J399</f>
        <v>-7.3378882142329838</v>
      </c>
      <c r="T411">
        <f>случ!K399</f>
        <v>10.777149859433894</v>
      </c>
      <c r="U411" s="1">
        <f t="shared" si="38"/>
        <v>15.532111785767025</v>
      </c>
      <c r="V411" s="1">
        <f t="shared" si="39"/>
        <v>14.797149859433897</v>
      </c>
      <c r="X411" s="4">
        <f>10-SUM(U411&lt;$X$1,U411&lt;$X$2,U411&lt;$X$3,U411&lt;$X$4,U411&lt;$X$5,U411&lt;$X$6,U411&lt;$X$7,U411&lt;$X$8,U411&lt;$X$9,U411&lt;$X$10)</f>
        <v>3</v>
      </c>
      <c r="Y411" s="4">
        <f>SUM(V411&lt;$Y$1,V411&lt;$Y$2,V411&lt;$Y$3,V411&lt;$Y$4,V411&lt;$Y$5,V411&lt;$Y$6,V411&lt;$Y$7,V411&lt;$Y$8,V411&lt;$Y$9,V411&lt;$Y$10)</f>
        <v>1</v>
      </c>
      <c r="AA411" s="10">
        <f t="shared" si="40"/>
        <v>3.7499999999999999E-3</v>
      </c>
    </row>
    <row r="412" spans="1:27">
      <c r="A412" s="4"/>
      <c r="B412" t="s">
        <v>19</v>
      </c>
      <c r="C412">
        <v>3</v>
      </c>
      <c r="D412" s="1">
        <v>23.1</v>
      </c>
      <c r="E412" s="1">
        <v>0</v>
      </c>
      <c r="F412" s="1">
        <v>5</v>
      </c>
      <c r="G412" s="1">
        <v>0.27900000000000003</v>
      </c>
      <c r="H412" s="1">
        <v>13</v>
      </c>
      <c r="I412" s="1">
        <v>0</v>
      </c>
      <c r="J412" s="1">
        <v>-3.0000000000001099E-2</v>
      </c>
      <c r="K412" s="1">
        <v>7.2</v>
      </c>
      <c r="L412" s="1">
        <v>0</v>
      </c>
      <c r="M412" s="1">
        <v>0.2</v>
      </c>
      <c r="O412" s="1">
        <f>случ!I400</f>
        <v>-47.186363289955068</v>
      </c>
      <c r="P412" s="1">
        <f t="shared" si="36"/>
        <v>36.983636710044934</v>
      </c>
      <c r="Q412">
        <f t="shared" si="37"/>
        <v>0</v>
      </c>
      <c r="S412">
        <f>случ!J400</f>
        <v>-8.7759761377693373</v>
      </c>
      <c r="T412">
        <f>случ!K400</f>
        <v>5.5721929971918307</v>
      </c>
      <c r="U412" s="1">
        <f t="shared" si="38"/>
        <v>16.760023862230646</v>
      </c>
      <c r="V412" s="1">
        <f t="shared" si="39"/>
        <v>6.9031929971918151</v>
      </c>
      <c r="X412" s="4">
        <f>10-SUM(U412&lt;$X$1,U412&lt;$X$2,U412&lt;$X$3,U412&lt;$X$4,U412&lt;$X$5,U412&lt;$X$6,U412&lt;$X$7,U412&lt;$X$8,U412&lt;$X$9,U412&lt;$X$10)</f>
        <v>3</v>
      </c>
      <c r="Y412" s="4">
        <f>SUM(V412&lt;$Y$1,V412&lt;$Y$2,V412&lt;$Y$3,V412&lt;$Y$4,V412&lt;$Y$5,V412&lt;$Y$6,V412&lt;$Y$7,V412&lt;$Y$8,V412&lt;$Y$9,V412&lt;$Y$10)</f>
        <v>3</v>
      </c>
      <c r="AA412" s="10">
        <f t="shared" si="40"/>
        <v>0</v>
      </c>
    </row>
    <row r="413" spans="1:27">
      <c r="A413" s="4"/>
      <c r="B413" t="s">
        <v>20</v>
      </c>
      <c r="C413">
        <v>3</v>
      </c>
      <c r="D413" s="1">
        <v>18.8</v>
      </c>
      <c r="E413" s="1">
        <v>0</v>
      </c>
      <c r="F413" s="1">
        <v>5.25</v>
      </c>
      <c r="G413" s="1">
        <v>0.9</v>
      </c>
      <c r="H413" s="1">
        <v>14</v>
      </c>
      <c r="I413" s="1">
        <v>-0.11111111111111099</v>
      </c>
      <c r="J413" s="1">
        <v>0.54</v>
      </c>
      <c r="K413" s="1">
        <v>7.2</v>
      </c>
      <c r="L413" s="1">
        <v>0.88888888888888795</v>
      </c>
      <c r="M413" s="1">
        <v>1.7</v>
      </c>
      <c r="O413" s="1">
        <f>случ!I401</f>
        <v>-17.96796437416878</v>
      </c>
      <c r="P413" s="1">
        <f t="shared" si="36"/>
        <v>66.897591181386758</v>
      </c>
      <c r="Q413">
        <f t="shared" si="37"/>
        <v>1</v>
      </c>
      <c r="S413">
        <f>случ!J401</f>
        <v>-26.196750389740004</v>
      </c>
      <c r="T413">
        <f>случ!K401</f>
        <v>0.70646449520890275</v>
      </c>
      <c r="U413" s="1">
        <f t="shared" si="38"/>
        <v>1.1899162769266667</v>
      </c>
      <c r="V413" s="1">
        <f t="shared" si="39"/>
        <v>3.5486867174311296</v>
      </c>
      <c r="X413" s="4">
        <f>10-SUM(U413&lt;$X$1,U413&lt;$X$2,U413&lt;$X$3,U413&lt;$X$4,U413&lt;$X$5,U413&lt;$X$6,U413&lt;$X$7,U413&lt;$X$8,U413&lt;$X$9,U413&lt;$X$10)</f>
        <v>0</v>
      </c>
      <c r="Y413" s="4">
        <f>SUM(V413&lt;$Y$1,V413&lt;$Y$2,V413&lt;$Y$3,V413&lt;$Y$4,V413&lt;$Y$5,V413&lt;$Y$6,V413&lt;$Y$7,V413&lt;$Y$8,V413&lt;$Y$9,V413&lt;$Y$10)</f>
        <v>4</v>
      </c>
      <c r="AA413" s="10">
        <f t="shared" si="40"/>
        <v>0</v>
      </c>
    </row>
    <row r="414" spans="1:27">
      <c r="A414" s="4"/>
      <c r="B414" t="s">
        <v>21</v>
      </c>
      <c r="C414">
        <v>3</v>
      </c>
      <c r="D414" s="1">
        <v>-9.3000000000000007</v>
      </c>
      <c r="E414" s="1">
        <v>0</v>
      </c>
      <c r="F414" s="1">
        <v>5.25</v>
      </c>
      <c r="G414" s="1">
        <v>1.69999999999999</v>
      </c>
      <c r="H414" s="1">
        <v>14</v>
      </c>
      <c r="I414" s="1">
        <v>0</v>
      </c>
      <c r="J414" s="1">
        <v>0.82</v>
      </c>
      <c r="K414" s="1">
        <v>7.2</v>
      </c>
      <c r="L414" s="1">
        <v>0</v>
      </c>
      <c r="M414" s="1">
        <v>0.5</v>
      </c>
      <c r="O414" s="1">
        <f>случ!I402</f>
        <v>10.815190817177804</v>
      </c>
      <c r="P414" s="1">
        <f t="shared" si="36"/>
        <v>76.055190817177817</v>
      </c>
      <c r="Q414">
        <f t="shared" si="37"/>
        <v>1</v>
      </c>
      <c r="S414">
        <f>случ!J402</f>
        <v>-5.9845641277242407</v>
      </c>
      <c r="T414">
        <f>случ!K402</f>
        <v>3.5942592386804817</v>
      </c>
      <c r="U414" s="1">
        <f t="shared" si="38"/>
        <v>23.375435872275823</v>
      </c>
      <c r="V414" s="1">
        <f t="shared" si="39"/>
        <v>15.25425923868049</v>
      </c>
      <c r="X414" s="4">
        <f>10-SUM(U414&lt;$X$1,U414&lt;$X$2,U414&lt;$X$3,U414&lt;$X$4,U414&lt;$X$5,U414&lt;$X$6,U414&lt;$X$7,U414&lt;$X$8,U414&lt;$X$9,U414&lt;$X$10)</f>
        <v>6</v>
      </c>
      <c r="Y414" s="4">
        <f>SUM(V414&lt;$Y$1,V414&lt;$Y$2,V414&lt;$Y$3,V414&lt;$Y$4,V414&lt;$Y$5,V414&lt;$Y$6,V414&lt;$Y$7,V414&lt;$Y$8,V414&lt;$Y$9,V414&lt;$Y$10)</f>
        <v>1</v>
      </c>
      <c r="AA414" s="10">
        <f t="shared" si="40"/>
        <v>7.4999999999999997E-3</v>
      </c>
    </row>
    <row r="415" spans="1:27">
      <c r="A415" s="4"/>
      <c r="B415" t="s">
        <v>22</v>
      </c>
      <c r="C415">
        <v>3</v>
      </c>
      <c r="D415" s="1">
        <v>-18.8</v>
      </c>
      <c r="E415" s="1">
        <v>0.25</v>
      </c>
      <c r="F415" s="1">
        <v>5.5</v>
      </c>
      <c r="G415" s="1">
        <v>2.92</v>
      </c>
      <c r="H415" s="1">
        <v>16.5</v>
      </c>
      <c r="I415" s="1">
        <v>0</v>
      </c>
      <c r="J415" s="1">
        <v>3.22</v>
      </c>
      <c r="K415" s="1">
        <v>7.2</v>
      </c>
      <c r="L415" s="1">
        <v>2.5</v>
      </c>
      <c r="M415" s="1">
        <v>-1.7</v>
      </c>
      <c r="O415" s="1">
        <f>случ!I403</f>
        <v>-6.1447729276415153</v>
      </c>
      <c r="P415" s="1">
        <f t="shared" si="36"/>
        <v>60.945227072358492</v>
      </c>
      <c r="Q415">
        <f t="shared" si="37"/>
        <v>1</v>
      </c>
      <c r="S415">
        <f>случ!J403</f>
        <v>-8.7134765554063947</v>
      </c>
      <c r="T415">
        <f>случ!K403</f>
        <v>2.6907230539372815</v>
      </c>
      <c r="U415" s="1">
        <f t="shared" si="38"/>
        <v>32.326523444593604</v>
      </c>
      <c r="V415" s="1">
        <f t="shared" si="39"/>
        <v>39.030723053937287</v>
      </c>
      <c r="X415" s="4">
        <f>10-SUM(U415&lt;$X$1,U415&lt;$X$2,U415&lt;$X$3,U415&lt;$X$4,U415&lt;$X$5,U415&lt;$X$6,U415&lt;$X$7,U415&lt;$X$8,U415&lt;$X$9,U415&lt;$X$10)</f>
        <v>8</v>
      </c>
      <c r="Y415" s="4">
        <f>SUM(V415&lt;$Y$1,V415&lt;$Y$2,V415&lt;$Y$3,V415&lt;$Y$4,V415&lt;$Y$5,V415&lt;$Y$6,V415&lt;$Y$7,V415&lt;$Y$8,V415&lt;$Y$9,V415&lt;$Y$10)</f>
        <v>0</v>
      </c>
      <c r="AA415" s="10">
        <f t="shared" si="40"/>
        <v>0.01</v>
      </c>
    </row>
    <row r="416" spans="1:27">
      <c r="A416" s="4"/>
      <c r="B416" t="s">
        <v>23</v>
      </c>
      <c r="C416">
        <v>3</v>
      </c>
      <c r="D416" s="1">
        <v>-6.9</v>
      </c>
      <c r="E416" s="1">
        <v>0.25</v>
      </c>
      <c r="F416" s="1">
        <v>5.5</v>
      </c>
      <c r="G416" s="1">
        <v>2.19999999999999</v>
      </c>
      <c r="H416" s="1">
        <v>16.5</v>
      </c>
      <c r="I416" s="1">
        <v>0</v>
      </c>
      <c r="J416" s="1">
        <v>-1.05</v>
      </c>
      <c r="K416" s="1">
        <v>7.2</v>
      </c>
      <c r="L416" s="1">
        <v>0</v>
      </c>
      <c r="M416" s="1">
        <v>-9.6999999999999904</v>
      </c>
      <c r="O416" s="1">
        <f>случ!I404</f>
        <v>-20.748167473360233</v>
      </c>
      <c r="P416" s="1">
        <f t="shared" si="36"/>
        <v>54.671832526639768</v>
      </c>
      <c r="Q416">
        <f t="shared" si="37"/>
        <v>0</v>
      </c>
      <c r="S416">
        <f>случ!J404</f>
        <v>-0.28397662824463932</v>
      </c>
      <c r="T416">
        <f>случ!K404</f>
        <v>-5.5100722576920482</v>
      </c>
      <c r="U416" s="1">
        <f t="shared" si="38"/>
        <v>-5.9339766282445687</v>
      </c>
      <c r="V416" s="1">
        <f t="shared" si="39"/>
        <v>-5.9600722576920493</v>
      </c>
      <c r="X416" s="4">
        <f>10-SUM(U416&lt;$X$1,U416&lt;$X$2,U416&lt;$X$3,U416&lt;$X$4,U416&lt;$X$5,U416&lt;$X$6,U416&lt;$X$7,U416&lt;$X$8,U416&lt;$X$9,U416&lt;$X$10)</f>
        <v>0</v>
      </c>
      <c r="Y416" s="4">
        <f>SUM(V416&lt;$Y$1,V416&lt;$Y$2,V416&lt;$Y$3,V416&lt;$Y$4,V416&lt;$Y$5,V416&lt;$Y$6,V416&lt;$Y$7,V416&lt;$Y$8,V416&lt;$Y$9,V416&lt;$Y$10)</f>
        <v>7</v>
      </c>
      <c r="AA416" s="10">
        <f t="shared" si="40"/>
        <v>0</v>
      </c>
    </row>
    <row r="417" spans="1:27">
      <c r="A417" s="4"/>
      <c r="B417" t="s">
        <v>24</v>
      </c>
      <c r="C417">
        <v>3</v>
      </c>
      <c r="D417" s="1">
        <v>3.4999999999999898</v>
      </c>
      <c r="E417" s="1">
        <v>0</v>
      </c>
      <c r="F417" s="1">
        <v>5.5</v>
      </c>
      <c r="G417" s="1">
        <v>0.629</v>
      </c>
      <c r="H417" s="1">
        <v>16.5</v>
      </c>
      <c r="I417" s="1">
        <v>0</v>
      </c>
      <c r="J417" s="1">
        <v>-1.8799999999999899</v>
      </c>
      <c r="K417" s="1">
        <v>6.1</v>
      </c>
      <c r="L417" s="1">
        <v>0</v>
      </c>
      <c r="M417" s="1">
        <v>-2.7</v>
      </c>
      <c r="O417" s="1">
        <f>случ!I405</f>
        <v>-44.385452585216498</v>
      </c>
      <c r="P417" s="1">
        <f t="shared" si="36"/>
        <v>35.06454741478349</v>
      </c>
      <c r="Q417">
        <f t="shared" si="37"/>
        <v>0</v>
      </c>
      <c r="S417">
        <f>случ!J405</f>
        <v>-14.158387383976352</v>
      </c>
      <c r="T417">
        <f>случ!K405</f>
        <v>9.7584232728456133</v>
      </c>
      <c r="U417" s="1">
        <f t="shared" si="38"/>
        <v>-16.372387383976225</v>
      </c>
      <c r="V417" s="1">
        <f t="shared" si="39"/>
        <v>-5.2605767271542536</v>
      </c>
      <c r="X417" s="4">
        <f>10-SUM(U417&lt;$X$1,U417&lt;$X$2,U417&lt;$X$3,U417&lt;$X$4,U417&lt;$X$5,U417&lt;$X$6,U417&lt;$X$7,U417&lt;$X$8,U417&lt;$X$9,U417&lt;$X$10)</f>
        <v>0</v>
      </c>
      <c r="Y417" s="4">
        <f>SUM(V417&lt;$Y$1,V417&lt;$Y$2,V417&lt;$Y$3,V417&lt;$Y$4,V417&lt;$Y$5,V417&lt;$Y$6,V417&lt;$Y$7,V417&lt;$Y$8,V417&lt;$Y$9,V417&lt;$Y$10)</f>
        <v>7</v>
      </c>
      <c r="AA417" s="10">
        <f t="shared" si="40"/>
        <v>0</v>
      </c>
    </row>
    <row r="418" spans="1:27">
      <c r="A418" s="4"/>
      <c r="B418" t="s">
        <v>25</v>
      </c>
      <c r="C418">
        <v>3</v>
      </c>
      <c r="D418" s="1">
        <v>28.9</v>
      </c>
      <c r="E418" s="1">
        <v>0.125</v>
      </c>
      <c r="F418" s="1">
        <v>5.75</v>
      </c>
      <c r="G418" s="1">
        <v>0.60000000000000098</v>
      </c>
      <c r="H418" s="1">
        <v>17.5</v>
      </c>
      <c r="I418" s="1">
        <v>0</v>
      </c>
      <c r="J418" s="1">
        <v>-0.16999999999999801</v>
      </c>
      <c r="K418" s="1">
        <v>6.1</v>
      </c>
      <c r="L418" s="1">
        <v>1</v>
      </c>
      <c r="M418" s="1">
        <v>7.3</v>
      </c>
      <c r="O418" s="1">
        <f>случ!I406</f>
        <v>-26.087754800253002</v>
      </c>
      <c r="P418" s="1">
        <f t="shared" si="36"/>
        <v>76.517245199746981</v>
      </c>
      <c r="Q418">
        <f t="shared" si="37"/>
        <v>1</v>
      </c>
      <c r="S418">
        <f>случ!J406</f>
        <v>15.943475590130944</v>
      </c>
      <c r="T418">
        <f>случ!K406</f>
        <v>3.1504680471878106</v>
      </c>
      <c r="U418" s="1">
        <f t="shared" si="38"/>
        <v>42.133475590130971</v>
      </c>
      <c r="V418" s="1">
        <f t="shared" si="39"/>
        <v>-2.6095319528121634</v>
      </c>
      <c r="X418" s="4">
        <f>10-SUM(U418&lt;$X$1,U418&lt;$X$2,U418&lt;$X$3,U418&lt;$X$4,U418&lt;$X$5,U418&lt;$X$6,U418&lt;$X$7,U418&lt;$X$8,U418&lt;$X$9,U418&lt;$X$10)</f>
        <v>10</v>
      </c>
      <c r="Y418" s="4">
        <f>SUM(V418&lt;$Y$1,V418&lt;$Y$2,V418&lt;$Y$3,V418&lt;$Y$4,V418&lt;$Y$5,V418&lt;$Y$6,V418&lt;$Y$7,V418&lt;$Y$8,V418&lt;$Y$9,V418&lt;$Y$10)</f>
        <v>6</v>
      </c>
      <c r="AA418" s="10">
        <f t="shared" si="40"/>
        <v>1.2500000000000001E-2</v>
      </c>
    </row>
    <row r="419" spans="1:27">
      <c r="A419" s="4"/>
      <c r="B419" t="s">
        <v>26</v>
      </c>
      <c r="C419">
        <v>3</v>
      </c>
      <c r="D419" s="1">
        <v>10.1</v>
      </c>
      <c r="E419" s="1">
        <v>0.25</v>
      </c>
      <c r="F419" s="1">
        <v>6</v>
      </c>
      <c r="G419" s="1">
        <v>0.32</v>
      </c>
      <c r="H419" s="1">
        <v>17.5</v>
      </c>
      <c r="I419" s="1">
        <v>0</v>
      </c>
      <c r="J419" s="1">
        <v>0.149999999999998</v>
      </c>
      <c r="K419" s="1">
        <v>6.1</v>
      </c>
      <c r="L419" s="1">
        <v>0</v>
      </c>
      <c r="M419" s="1">
        <v>9.9</v>
      </c>
      <c r="O419" s="1">
        <f>случ!I407</f>
        <v>29.672293190929953</v>
      </c>
      <c r="P419" s="1">
        <f t="shared" si="36"/>
        <v>123.49229319092994</v>
      </c>
      <c r="Q419">
        <f t="shared" si="37"/>
        <v>1</v>
      </c>
      <c r="S419">
        <f>случ!J407</f>
        <v>-16.314815202961992</v>
      </c>
      <c r="T419">
        <f>случ!K407</f>
        <v>9.4066964378794875</v>
      </c>
      <c r="U419" s="1">
        <f t="shared" si="38"/>
        <v>23.315184797037983</v>
      </c>
      <c r="V419" s="1">
        <f t="shared" si="39"/>
        <v>9.4866964378794627</v>
      </c>
      <c r="X419" s="4">
        <f>10-SUM(U419&lt;$X$1,U419&lt;$X$2,U419&lt;$X$3,U419&lt;$X$4,U419&lt;$X$5,U419&lt;$X$6,U419&lt;$X$7,U419&lt;$X$8,U419&lt;$X$9,U419&lt;$X$10)</f>
        <v>6</v>
      </c>
      <c r="Y419" s="4">
        <f>SUM(V419&lt;$Y$1,V419&lt;$Y$2,V419&lt;$Y$3,V419&lt;$Y$4,V419&lt;$Y$5,V419&lt;$Y$6,V419&lt;$Y$7,V419&lt;$Y$8,V419&lt;$Y$9,V419&lt;$Y$10)</f>
        <v>2</v>
      </c>
      <c r="AA419" s="10">
        <f t="shared" si="40"/>
        <v>7.4999999999999997E-3</v>
      </c>
    </row>
    <row r="420" spans="1:27">
      <c r="A420" s="4"/>
      <c r="B420" t="s">
        <v>27</v>
      </c>
      <c r="C420">
        <v>3</v>
      </c>
      <c r="D420" s="1">
        <v>5.2999999999999901</v>
      </c>
      <c r="E420" s="1">
        <v>0.125</v>
      </c>
      <c r="F420" s="1">
        <v>6</v>
      </c>
      <c r="G420" s="1">
        <v>0.46899999999999997</v>
      </c>
      <c r="H420" s="1">
        <v>17.5</v>
      </c>
      <c r="I420" s="1">
        <v>0</v>
      </c>
      <c r="J420" s="1">
        <v>-0.219999999999998</v>
      </c>
      <c r="K420" s="1">
        <v>6.1</v>
      </c>
      <c r="L420" s="1">
        <v>0</v>
      </c>
      <c r="M420" s="1">
        <v>10.8</v>
      </c>
      <c r="O420" s="1">
        <f>случ!I408</f>
        <v>-4.110634895973825</v>
      </c>
      <c r="P420" s="1">
        <f t="shared" si="36"/>
        <v>84.724365104026162</v>
      </c>
      <c r="Q420">
        <f t="shared" si="37"/>
        <v>1</v>
      </c>
      <c r="S420">
        <f>случ!J408</f>
        <v>-3.4997777813115856</v>
      </c>
      <c r="T420">
        <f>случ!K408</f>
        <v>2.6959852085366185</v>
      </c>
      <c r="U420" s="1">
        <f t="shared" si="38"/>
        <v>31.326222218688436</v>
      </c>
      <c r="V420" s="1">
        <f t="shared" si="39"/>
        <v>-3.0830147914633566</v>
      </c>
      <c r="X420" s="4">
        <f>10-SUM(U420&lt;$X$1,U420&lt;$X$2,U420&lt;$X$3,U420&lt;$X$4,U420&lt;$X$5,U420&lt;$X$6,U420&lt;$X$7,U420&lt;$X$8,U420&lt;$X$9,U420&lt;$X$10)</f>
        <v>8</v>
      </c>
      <c r="Y420" s="4">
        <f>SUM(V420&lt;$Y$1,V420&lt;$Y$2,V420&lt;$Y$3,V420&lt;$Y$4,V420&lt;$Y$5,V420&lt;$Y$6,V420&lt;$Y$7,V420&lt;$Y$8,V420&lt;$Y$9,V420&lt;$Y$10)</f>
        <v>7</v>
      </c>
      <c r="AA420" s="10">
        <f t="shared" si="40"/>
        <v>0.01</v>
      </c>
    </row>
    <row r="421" spans="1:27">
      <c r="A421" s="4"/>
      <c r="B421" t="s">
        <v>28</v>
      </c>
      <c r="C421">
        <v>3</v>
      </c>
      <c r="D421" s="1">
        <v>-1.9</v>
      </c>
      <c r="E421" s="1">
        <v>0.125</v>
      </c>
      <c r="F421" s="1">
        <v>6.5</v>
      </c>
      <c r="G421" s="1">
        <v>0.379</v>
      </c>
      <c r="H421" s="1">
        <v>17.5</v>
      </c>
      <c r="I421" s="1">
        <v>0</v>
      </c>
      <c r="J421" s="1">
        <v>-0.23</v>
      </c>
      <c r="K421" s="1">
        <v>6.1</v>
      </c>
      <c r="L421" s="1">
        <v>0</v>
      </c>
      <c r="M421" s="1">
        <v>8.9</v>
      </c>
      <c r="O421" s="1">
        <f>случ!I409</f>
        <v>-9.3430244359054946</v>
      </c>
      <c r="P421" s="1">
        <f t="shared" si="36"/>
        <v>79.951975564094511</v>
      </c>
      <c r="Q421">
        <f t="shared" si="37"/>
        <v>1</v>
      </c>
      <c r="S421">
        <f>случ!J409</f>
        <v>12.561271398681196</v>
      </c>
      <c r="T421">
        <f>случ!K409</f>
        <v>8.3070280697109595</v>
      </c>
      <c r="U421" s="1">
        <f t="shared" si="38"/>
        <v>45.897271398681198</v>
      </c>
      <c r="V421" s="1">
        <f t="shared" si="39"/>
        <v>4.388028069710959</v>
      </c>
      <c r="X421" s="4">
        <f>10-SUM(U421&lt;$X$1,U421&lt;$X$2,U421&lt;$X$3,U421&lt;$X$4,U421&lt;$X$5,U421&lt;$X$6,U421&lt;$X$7,U421&lt;$X$8,U421&lt;$X$9,U421&lt;$X$10)</f>
        <v>10</v>
      </c>
      <c r="Y421" s="4">
        <f>SUM(V421&lt;$Y$1,V421&lt;$Y$2,V421&lt;$Y$3,V421&lt;$Y$4,V421&lt;$Y$5,V421&lt;$Y$6,V421&lt;$Y$7,V421&lt;$Y$8,V421&lt;$Y$9,V421&lt;$Y$10)</f>
        <v>4</v>
      </c>
      <c r="AA421" s="10">
        <f t="shared" si="40"/>
        <v>1.2500000000000001E-2</v>
      </c>
    </row>
    <row r="422" spans="1:27">
      <c r="A422" s="4"/>
      <c r="B422" t="s">
        <v>29</v>
      </c>
      <c r="C422">
        <v>3</v>
      </c>
      <c r="D422" s="1">
        <v>-5.3</v>
      </c>
      <c r="E422" s="1">
        <v>0.375</v>
      </c>
      <c r="F422" s="1">
        <v>6.5</v>
      </c>
      <c r="G422" s="1">
        <v>0.69899999999999995</v>
      </c>
      <c r="H422" s="1">
        <v>17.5</v>
      </c>
      <c r="I422" s="1">
        <v>0.4</v>
      </c>
      <c r="J422" s="1">
        <v>-7.0000000000000201E-2</v>
      </c>
      <c r="K422" s="1">
        <v>6.1</v>
      </c>
      <c r="L422" s="1">
        <v>0.4</v>
      </c>
      <c r="M422" s="1">
        <v>9.5</v>
      </c>
      <c r="O422" s="1">
        <f>случ!I410</f>
        <v>42.382487072639528</v>
      </c>
      <c r="P422" s="1">
        <f t="shared" si="36"/>
        <v>132.70748707263954</v>
      </c>
      <c r="Q422">
        <f t="shared" si="37"/>
        <v>1</v>
      </c>
      <c r="S422">
        <f>случ!J410</f>
        <v>-6.5766957171680946</v>
      </c>
      <c r="T422">
        <f>случ!K410</f>
        <v>7.7994870819968645</v>
      </c>
      <c r="U422" s="1">
        <f t="shared" si="38"/>
        <v>25.119304282831905</v>
      </c>
      <c r="V422" s="1">
        <f t="shared" si="39"/>
        <v>7.8404870819968631</v>
      </c>
      <c r="X422" s="4">
        <f>10-SUM(U422&lt;$X$1,U422&lt;$X$2,U422&lt;$X$3,U422&lt;$X$4,U422&lt;$X$5,U422&lt;$X$6,U422&lt;$X$7,U422&lt;$X$8,U422&lt;$X$9,U422&lt;$X$10)</f>
        <v>6</v>
      </c>
      <c r="Y422" s="4">
        <f>SUM(V422&lt;$Y$1,V422&lt;$Y$2,V422&lt;$Y$3,V422&lt;$Y$4,V422&lt;$Y$5,V422&lt;$Y$6,V422&lt;$Y$7,V422&lt;$Y$8,V422&lt;$Y$9,V422&lt;$Y$10)</f>
        <v>3</v>
      </c>
      <c r="AA422" s="10">
        <f t="shared" si="40"/>
        <v>7.4999999999999997E-3</v>
      </c>
    </row>
    <row r="423" spans="1:27">
      <c r="A423" s="4"/>
      <c r="B423" t="s">
        <v>30</v>
      </c>
      <c r="C423">
        <v>3</v>
      </c>
      <c r="D423" s="1">
        <v>-9.6999999999999993</v>
      </c>
      <c r="E423" s="1">
        <v>0.25</v>
      </c>
      <c r="F423" s="1">
        <v>6.5</v>
      </c>
      <c r="G423" s="1">
        <v>0.39900000000000002</v>
      </c>
      <c r="H423" s="1">
        <v>17.5</v>
      </c>
      <c r="I423" s="1">
        <v>0</v>
      </c>
      <c r="J423" s="1">
        <v>0.26999999999999902</v>
      </c>
      <c r="K423" s="1">
        <v>6.1</v>
      </c>
      <c r="L423" s="1">
        <v>0</v>
      </c>
      <c r="M423" s="1">
        <v>4.8</v>
      </c>
      <c r="O423" s="1">
        <f>случ!I411</f>
        <v>33.087942526971041</v>
      </c>
      <c r="P423" s="1">
        <f t="shared" si="36"/>
        <v>118.54794252697104</v>
      </c>
      <c r="Q423">
        <f t="shared" si="37"/>
        <v>1</v>
      </c>
      <c r="S423">
        <f>случ!J411</f>
        <v>-4.8347049491831537</v>
      </c>
      <c r="T423">
        <f>случ!K411</f>
        <v>19.614480272442442</v>
      </c>
      <c r="U423" s="1">
        <f t="shared" si="38"/>
        <v>30.78129505081683</v>
      </c>
      <c r="V423" s="1">
        <f t="shared" si="39"/>
        <v>26.275480272442429</v>
      </c>
      <c r="X423" s="4">
        <f>10-SUM(U423&lt;$X$1,U423&lt;$X$2,U423&lt;$X$3,U423&lt;$X$4,U423&lt;$X$5,U423&lt;$X$6,U423&lt;$X$7,U423&lt;$X$8,U423&lt;$X$9,U423&lt;$X$10)</f>
        <v>8</v>
      </c>
      <c r="Y423" s="4">
        <f>SUM(V423&lt;$Y$1,V423&lt;$Y$2,V423&lt;$Y$3,V423&lt;$Y$4,V423&lt;$Y$5,V423&lt;$Y$6,V423&lt;$Y$7,V423&lt;$Y$8,V423&lt;$Y$9,V423&lt;$Y$10)</f>
        <v>0</v>
      </c>
      <c r="AA423" s="10">
        <f t="shared" si="40"/>
        <v>0.01</v>
      </c>
    </row>
    <row r="424" spans="1:27">
      <c r="A424" s="4"/>
      <c r="B424" t="s">
        <v>31</v>
      </c>
      <c r="C424">
        <v>3</v>
      </c>
      <c r="D424" s="1">
        <v>-4.5</v>
      </c>
      <c r="E424" s="1">
        <v>0</v>
      </c>
      <c r="F424" s="1">
        <v>6.5</v>
      </c>
      <c r="G424" s="1">
        <v>1.17</v>
      </c>
      <c r="H424" s="1">
        <v>19</v>
      </c>
      <c r="I424" s="1">
        <v>-0.149999999999999</v>
      </c>
      <c r="J424" s="1">
        <v>0.78000000000000103</v>
      </c>
      <c r="K424" s="1">
        <v>6.1</v>
      </c>
      <c r="L424" s="1">
        <v>1.35</v>
      </c>
      <c r="M424" s="1">
        <v>9.4</v>
      </c>
      <c r="O424" s="1">
        <f>случ!I412</f>
        <v>2.5301217215899916</v>
      </c>
      <c r="P424" s="1">
        <f t="shared" si="36"/>
        <v>89.820121721589985</v>
      </c>
      <c r="Q424">
        <f t="shared" si="37"/>
        <v>1</v>
      </c>
      <c r="S424">
        <f>случ!J412</f>
        <v>-2.6292500874831459</v>
      </c>
      <c r="T424">
        <f>случ!K412</f>
        <v>5.453208812320308</v>
      </c>
      <c r="U424" s="1">
        <f t="shared" si="38"/>
        <v>34.490749912516868</v>
      </c>
      <c r="V424" s="1">
        <f t="shared" si="39"/>
        <v>7.8232088123203303</v>
      </c>
      <c r="X424" s="4">
        <f>10-SUM(U424&lt;$X$1,U424&lt;$X$2,U424&lt;$X$3,U424&lt;$X$4,U424&lt;$X$5,U424&lt;$X$6,U424&lt;$X$7,U424&lt;$X$8,U424&lt;$X$9,U424&lt;$X$10)</f>
        <v>8</v>
      </c>
      <c r="Y424" s="4">
        <f>SUM(V424&lt;$Y$1,V424&lt;$Y$2,V424&lt;$Y$3,V424&lt;$Y$4,V424&lt;$Y$5,V424&lt;$Y$6,V424&lt;$Y$7,V424&lt;$Y$8,V424&lt;$Y$9,V424&lt;$Y$10)</f>
        <v>3</v>
      </c>
      <c r="AA424" s="10">
        <f t="shared" si="40"/>
        <v>0.01</v>
      </c>
    </row>
    <row r="425" spans="1:27">
      <c r="A425" s="4"/>
      <c r="B425" t="s">
        <v>32</v>
      </c>
      <c r="C425">
        <v>3</v>
      </c>
      <c r="D425" s="1">
        <v>-3</v>
      </c>
      <c r="E425" s="1">
        <v>0.125</v>
      </c>
      <c r="F425" s="1">
        <v>6.5</v>
      </c>
      <c r="G425" s="1">
        <v>0.3</v>
      </c>
      <c r="H425" s="1">
        <v>19</v>
      </c>
      <c r="I425" s="1">
        <v>0</v>
      </c>
      <c r="J425" s="1">
        <v>5.99999999999987E-2</v>
      </c>
      <c r="K425" s="1">
        <v>6.1</v>
      </c>
      <c r="L425" s="1">
        <v>0</v>
      </c>
      <c r="M425" s="1">
        <v>8.9</v>
      </c>
      <c r="O425" s="1">
        <f>случ!I413</f>
        <v>34.375923437002754</v>
      </c>
      <c r="P425" s="1">
        <f t="shared" si="36"/>
        <v>124.40092343700276</v>
      </c>
      <c r="Q425">
        <f t="shared" si="37"/>
        <v>1</v>
      </c>
      <c r="S425">
        <f>случ!J413</f>
        <v>5.9322961612279061E-3</v>
      </c>
      <c r="T425">
        <f>случ!K413</f>
        <v>13.113854281254373</v>
      </c>
      <c r="U425" s="1">
        <f t="shared" si="38"/>
        <v>39.085932296161211</v>
      </c>
      <c r="V425" s="1">
        <f t="shared" si="39"/>
        <v>14.543854281254356</v>
      </c>
      <c r="X425" s="4">
        <f>10-SUM(U425&lt;$X$1,U425&lt;$X$2,U425&lt;$X$3,U425&lt;$X$4,U425&lt;$X$5,U425&lt;$X$6,U425&lt;$X$7,U425&lt;$X$8,U425&lt;$X$9,U425&lt;$X$10)</f>
        <v>9</v>
      </c>
      <c r="Y425" s="4">
        <f>SUM(V425&lt;$Y$1,V425&lt;$Y$2,V425&lt;$Y$3,V425&lt;$Y$4,V425&lt;$Y$5,V425&lt;$Y$6,V425&lt;$Y$7,V425&lt;$Y$8,V425&lt;$Y$9,V425&lt;$Y$10)</f>
        <v>1</v>
      </c>
      <c r="AA425" s="10">
        <f t="shared" si="40"/>
        <v>1.125E-2</v>
      </c>
    </row>
    <row r="426" spans="1:27">
      <c r="A426" s="4"/>
      <c r="B426" t="s">
        <v>33</v>
      </c>
      <c r="C426">
        <v>3</v>
      </c>
      <c r="D426" s="1">
        <v>-12.7</v>
      </c>
      <c r="E426" s="1">
        <v>0.25</v>
      </c>
      <c r="F426" s="1">
        <v>6.5</v>
      </c>
      <c r="G426" s="1">
        <v>0.39900000000000002</v>
      </c>
      <c r="H426" s="1">
        <v>19</v>
      </c>
      <c r="I426" s="1">
        <v>0</v>
      </c>
      <c r="J426" s="1">
        <v>0.75</v>
      </c>
      <c r="K426" s="1">
        <v>6.1</v>
      </c>
      <c r="L426" s="1">
        <v>0</v>
      </c>
      <c r="M426" s="1">
        <v>6.5</v>
      </c>
      <c r="O426" s="1">
        <f>случ!I414</f>
        <v>2.797497150652251</v>
      </c>
      <c r="P426" s="1">
        <f t="shared" si="36"/>
        <v>87.657497150652247</v>
      </c>
      <c r="Q426">
        <f t="shared" si="37"/>
        <v>1</v>
      </c>
      <c r="S426">
        <f>случ!J414</f>
        <v>22.50267519392488</v>
      </c>
      <c r="T426">
        <f>случ!K414</f>
        <v>6.5039924434124163</v>
      </c>
      <c r="U426" s="1">
        <f t="shared" si="38"/>
        <v>67.55867519392487</v>
      </c>
      <c r="V426" s="1">
        <f t="shared" si="39"/>
        <v>19.204992443412415</v>
      </c>
      <c r="X426" s="4">
        <f>10-SUM(U426&lt;$X$1,U426&lt;$X$2,U426&lt;$X$3,U426&lt;$X$4,U426&lt;$X$5,U426&lt;$X$6,U426&lt;$X$7,U426&lt;$X$8,U426&lt;$X$9,U426&lt;$X$10)</f>
        <v>10</v>
      </c>
      <c r="Y426" s="4">
        <f>SUM(V426&lt;$Y$1,V426&lt;$Y$2,V426&lt;$Y$3,V426&lt;$Y$4,V426&lt;$Y$5,V426&lt;$Y$6,V426&lt;$Y$7,V426&lt;$Y$8,V426&lt;$Y$9,V426&lt;$Y$10)</f>
        <v>1</v>
      </c>
      <c r="AA426" s="10">
        <f t="shared" si="40"/>
        <v>1.2500000000000001E-2</v>
      </c>
    </row>
    <row r="427" spans="1:27">
      <c r="A427" s="4"/>
      <c r="B427" t="s">
        <v>34</v>
      </c>
      <c r="C427">
        <v>3</v>
      </c>
      <c r="D427" s="1">
        <v>-26</v>
      </c>
      <c r="E427" s="1">
        <v>0.125</v>
      </c>
      <c r="F427" s="1">
        <v>6.5</v>
      </c>
      <c r="G427" s="1">
        <v>0.3</v>
      </c>
      <c r="H427" s="1">
        <v>19</v>
      </c>
      <c r="I427" s="1">
        <v>0</v>
      </c>
      <c r="J427" s="1">
        <v>-0.60000000000000098</v>
      </c>
      <c r="K427" s="1">
        <v>6.1</v>
      </c>
      <c r="L427" s="1">
        <v>0</v>
      </c>
      <c r="M427" s="1">
        <v>0.9</v>
      </c>
      <c r="O427" s="1">
        <f>случ!I415</f>
        <v>-2.3662502443210434</v>
      </c>
      <c r="P427" s="1">
        <f t="shared" si="36"/>
        <v>71.55874975567896</v>
      </c>
      <c r="Q427">
        <f t="shared" si="37"/>
        <v>1</v>
      </c>
      <c r="S427">
        <f>случ!J415</f>
        <v>-11.775832309032083</v>
      </c>
      <c r="T427">
        <f>случ!K415</f>
        <v>5.2194361560040612</v>
      </c>
      <c r="U427" s="1">
        <f t="shared" si="38"/>
        <v>10.724167690967903</v>
      </c>
      <c r="V427" s="1">
        <f t="shared" si="39"/>
        <v>6.0694361560040484</v>
      </c>
      <c r="X427" s="4">
        <f>10-SUM(U427&lt;$X$1,U427&lt;$X$2,U427&lt;$X$3,U427&lt;$X$4,U427&lt;$X$5,U427&lt;$X$6,U427&lt;$X$7,U427&lt;$X$8,U427&lt;$X$9,U427&lt;$X$10)</f>
        <v>2</v>
      </c>
      <c r="Y427" s="4">
        <f>SUM(V427&lt;$Y$1,V427&lt;$Y$2,V427&lt;$Y$3,V427&lt;$Y$4,V427&lt;$Y$5,V427&lt;$Y$6,V427&lt;$Y$7,V427&lt;$Y$8,V427&lt;$Y$9,V427&lt;$Y$10)</f>
        <v>3</v>
      </c>
      <c r="AA427" s="10">
        <f t="shared" si="40"/>
        <v>2.5000000000000001E-3</v>
      </c>
    </row>
    <row r="428" spans="1:27">
      <c r="A428" s="4"/>
      <c r="B428" t="s">
        <v>35</v>
      </c>
      <c r="C428">
        <v>3</v>
      </c>
      <c r="D428" s="1">
        <v>-29.6</v>
      </c>
      <c r="E428" s="1">
        <v>0</v>
      </c>
      <c r="F428" s="1">
        <v>6.5</v>
      </c>
      <c r="G428" s="1">
        <v>0.5</v>
      </c>
      <c r="H428" s="1">
        <v>19</v>
      </c>
      <c r="I428" s="1">
        <v>0</v>
      </c>
      <c r="J428" s="1">
        <v>3.0000000000001099E-2</v>
      </c>
      <c r="K428" s="1">
        <v>6.1</v>
      </c>
      <c r="L428" s="1">
        <v>0</v>
      </c>
      <c r="M428" s="1">
        <v>-4.9000000000000004</v>
      </c>
      <c r="O428" s="1">
        <f>случ!I416</f>
        <v>-3.5926128157524806</v>
      </c>
      <c r="P428" s="1">
        <f t="shared" si="36"/>
        <v>66.187387184247527</v>
      </c>
      <c r="Q428">
        <f t="shared" si="37"/>
        <v>1</v>
      </c>
      <c r="S428">
        <f>случ!J416</f>
        <v>-15.16878099946174</v>
      </c>
      <c r="T428">
        <f>случ!K416</f>
        <v>1.5851485919353461</v>
      </c>
      <c r="U428" s="1">
        <f t="shared" si="38"/>
        <v>8.521219000538272</v>
      </c>
      <c r="V428" s="1">
        <f t="shared" si="39"/>
        <v>16.225148591935362</v>
      </c>
      <c r="X428" s="4">
        <f>10-SUM(U428&lt;$X$1,U428&lt;$X$2,U428&lt;$X$3,U428&lt;$X$4,U428&lt;$X$5,U428&lt;$X$6,U428&lt;$X$7,U428&lt;$X$8,U428&lt;$X$9,U428&lt;$X$10)</f>
        <v>1</v>
      </c>
      <c r="Y428" s="4">
        <f>SUM(V428&lt;$Y$1,V428&lt;$Y$2,V428&lt;$Y$3,V428&lt;$Y$4,V428&lt;$Y$5,V428&lt;$Y$6,V428&lt;$Y$7,V428&lt;$Y$8,V428&lt;$Y$9,V428&lt;$Y$10)</f>
        <v>1</v>
      </c>
      <c r="AA428" s="10">
        <f t="shared" si="40"/>
        <v>1.25E-3</v>
      </c>
    </row>
    <row r="429" spans="1:27">
      <c r="A429" s="4"/>
      <c r="B429" t="s">
        <v>36</v>
      </c>
      <c r="C429">
        <v>3</v>
      </c>
      <c r="D429" s="1">
        <v>-23.2</v>
      </c>
      <c r="E429" s="1">
        <v>0</v>
      </c>
      <c r="F429" s="1">
        <v>6</v>
      </c>
      <c r="G429" s="1">
        <v>0.19900000000000001</v>
      </c>
      <c r="H429" s="1">
        <v>19</v>
      </c>
      <c r="I429" s="1">
        <v>0</v>
      </c>
      <c r="J429" s="1">
        <v>0</v>
      </c>
      <c r="K429" s="1">
        <v>7</v>
      </c>
      <c r="L429" s="1">
        <v>0</v>
      </c>
      <c r="M429" s="1">
        <v>-3.2</v>
      </c>
      <c r="O429" s="1">
        <f>случ!I417</f>
        <v>-18.052848509212929</v>
      </c>
      <c r="P429" s="1">
        <f t="shared" si="36"/>
        <v>50.707151490787076</v>
      </c>
      <c r="Q429">
        <f t="shared" si="37"/>
        <v>0</v>
      </c>
      <c r="S429">
        <f>случ!J417</f>
        <v>-3.2075575701353634</v>
      </c>
      <c r="T429">
        <f>случ!K417</f>
        <v>2.3750021323133823</v>
      </c>
      <c r="U429" s="1">
        <f t="shared" si="38"/>
        <v>25.398442429864637</v>
      </c>
      <c r="V429" s="1">
        <f t="shared" si="39"/>
        <v>13.87600213231338</v>
      </c>
      <c r="X429" s="4">
        <f>10-SUM(U429&lt;$X$1,U429&lt;$X$2,U429&lt;$X$3,U429&lt;$X$4,U429&lt;$X$5,U429&lt;$X$6,U429&lt;$X$7,U429&lt;$X$8,U429&lt;$X$9,U429&lt;$X$10)</f>
        <v>6</v>
      </c>
      <c r="Y429" s="4">
        <f>SUM(V429&lt;$Y$1,V429&lt;$Y$2,V429&lt;$Y$3,V429&lt;$Y$4,V429&lt;$Y$5,V429&lt;$Y$6,V429&lt;$Y$7,V429&lt;$Y$8,V429&lt;$Y$9,V429&lt;$Y$10)</f>
        <v>1</v>
      </c>
      <c r="AA429" s="10">
        <f t="shared" si="40"/>
        <v>0</v>
      </c>
    </row>
    <row r="430" spans="1:27">
      <c r="A430" s="4"/>
      <c r="B430" t="s">
        <v>37</v>
      </c>
      <c r="C430">
        <v>3</v>
      </c>
      <c r="D430" s="1">
        <v>-4</v>
      </c>
      <c r="E430" s="1">
        <v>0</v>
      </c>
      <c r="F430" s="1">
        <v>5.5</v>
      </c>
      <c r="G430" s="1">
        <v>-0.5</v>
      </c>
      <c r="H430" s="1">
        <v>18</v>
      </c>
      <c r="I430" s="1">
        <v>-0.1</v>
      </c>
      <c r="J430" s="1">
        <v>-0.85000000000000098</v>
      </c>
      <c r="K430" s="1">
        <v>7</v>
      </c>
      <c r="L430" s="1">
        <v>-1.1000000000000001</v>
      </c>
      <c r="M430" s="1">
        <v>-2</v>
      </c>
      <c r="O430" s="1">
        <f>случ!I418</f>
        <v>6.5841205251350754</v>
      </c>
      <c r="P430" s="1">
        <f t="shared" si="36"/>
        <v>82.244120525135074</v>
      </c>
      <c r="Q430">
        <f t="shared" si="37"/>
        <v>1</v>
      </c>
      <c r="S430">
        <f>случ!J418</f>
        <v>25.725069137407832</v>
      </c>
      <c r="T430">
        <f>случ!K418</f>
        <v>11.393110780221026</v>
      </c>
      <c r="U430" s="1">
        <f t="shared" si="38"/>
        <v>53.275069137407826</v>
      </c>
      <c r="V430" s="1">
        <f t="shared" si="39"/>
        <v>13.643110780221011</v>
      </c>
      <c r="X430" s="4">
        <f>10-SUM(U430&lt;$X$1,U430&lt;$X$2,U430&lt;$X$3,U430&lt;$X$4,U430&lt;$X$5,U430&lt;$X$6,U430&lt;$X$7,U430&lt;$X$8,U430&lt;$X$9,U430&lt;$X$10)</f>
        <v>10</v>
      </c>
      <c r="Y430" s="4">
        <f>SUM(V430&lt;$Y$1,V430&lt;$Y$2,V430&lt;$Y$3,V430&lt;$Y$4,V430&lt;$Y$5,V430&lt;$Y$6,V430&lt;$Y$7,V430&lt;$Y$8,V430&lt;$Y$9,V430&lt;$Y$10)</f>
        <v>1</v>
      </c>
      <c r="AA430" s="10">
        <f t="shared" si="40"/>
        <v>1.2500000000000001E-2</v>
      </c>
    </row>
    <row r="431" spans="1:27">
      <c r="A431" s="4"/>
      <c r="B431" t="s">
        <v>38</v>
      </c>
      <c r="C431">
        <v>3</v>
      </c>
      <c r="D431" s="1">
        <v>4.3999999999999897</v>
      </c>
      <c r="E431" s="1">
        <v>0</v>
      </c>
      <c r="F431" s="1">
        <v>5</v>
      </c>
      <c r="G431" s="1">
        <v>-1.25</v>
      </c>
      <c r="H431" s="1">
        <v>17</v>
      </c>
      <c r="I431" s="1">
        <v>0.5</v>
      </c>
      <c r="J431" s="1">
        <v>-0.95000000000000195</v>
      </c>
      <c r="K431" s="1">
        <v>7</v>
      </c>
      <c r="L431" s="1">
        <v>-0.5</v>
      </c>
      <c r="M431" s="1">
        <v>-1.6</v>
      </c>
      <c r="O431" s="1">
        <f>случ!I419</f>
        <v>25.347373484727278</v>
      </c>
      <c r="P431" s="1">
        <f t="shared" si="36"/>
        <v>100.62737348472726</v>
      </c>
      <c r="Q431">
        <f t="shared" si="37"/>
        <v>1</v>
      </c>
      <c r="S431">
        <f>случ!J419</f>
        <v>19.585249408645044</v>
      </c>
      <c r="T431">
        <f>случ!K419</f>
        <v>-5.0523184935480572</v>
      </c>
      <c r="U431" s="1">
        <f t="shared" si="38"/>
        <v>46.135249408645016</v>
      </c>
      <c r="V431" s="1">
        <f t="shared" si="39"/>
        <v>-0.55231849354808382</v>
      </c>
      <c r="X431" s="4">
        <f>10-SUM(U431&lt;$X$1,U431&lt;$X$2,U431&lt;$X$3,U431&lt;$X$4,U431&lt;$X$5,U431&lt;$X$6,U431&lt;$X$7,U431&lt;$X$8,U431&lt;$X$9,U431&lt;$X$10)</f>
        <v>10</v>
      </c>
      <c r="Y431" s="4">
        <f>SUM(V431&lt;$Y$1,V431&lt;$Y$2,V431&lt;$Y$3,V431&lt;$Y$4,V431&lt;$Y$5,V431&lt;$Y$6,V431&lt;$Y$7,V431&lt;$Y$8,V431&lt;$Y$9,V431&lt;$Y$10)</f>
        <v>6</v>
      </c>
      <c r="AA431" s="10">
        <f t="shared" si="40"/>
        <v>1.2500000000000001E-2</v>
      </c>
    </row>
    <row r="432" spans="1:27">
      <c r="A432" s="4"/>
      <c r="B432" t="s">
        <v>39</v>
      </c>
      <c r="C432">
        <v>3</v>
      </c>
      <c r="D432" s="1">
        <v>1.19999999999999</v>
      </c>
      <c r="E432" s="1">
        <v>0</v>
      </c>
      <c r="F432" s="1">
        <v>4.5</v>
      </c>
      <c r="G432" s="1">
        <v>0.100000000000001</v>
      </c>
      <c r="H432" s="1">
        <v>17</v>
      </c>
      <c r="I432" s="1">
        <v>0</v>
      </c>
      <c r="J432" s="1">
        <v>0.25</v>
      </c>
      <c r="K432" s="1">
        <v>7</v>
      </c>
      <c r="L432" s="1">
        <v>0</v>
      </c>
      <c r="M432" s="1">
        <v>-1.3</v>
      </c>
      <c r="O432" s="1">
        <f>случ!I420</f>
        <v>41.938175931880757</v>
      </c>
      <c r="P432" s="1">
        <f t="shared" si="36"/>
        <v>109.27817593188075</v>
      </c>
      <c r="Q432">
        <f t="shared" si="37"/>
        <v>1</v>
      </c>
      <c r="S432">
        <f>случ!J420</f>
        <v>-20.426641987403823</v>
      </c>
      <c r="T432">
        <f>случ!K420</f>
        <v>15.08873093235511</v>
      </c>
      <c r="U432" s="1">
        <f t="shared" si="38"/>
        <v>11.923358012596172</v>
      </c>
      <c r="V432" s="1">
        <f t="shared" si="39"/>
        <v>26.038730932355108</v>
      </c>
      <c r="X432" s="4">
        <f>10-SUM(U432&lt;$X$1,U432&lt;$X$2,U432&lt;$X$3,U432&lt;$X$4,U432&lt;$X$5,U432&lt;$X$6,U432&lt;$X$7,U432&lt;$X$8,U432&lt;$X$9,U432&lt;$X$10)</f>
        <v>2</v>
      </c>
      <c r="Y432" s="4">
        <f>SUM(V432&lt;$Y$1,V432&lt;$Y$2,V432&lt;$Y$3,V432&lt;$Y$4,V432&lt;$Y$5,V432&lt;$Y$6,V432&lt;$Y$7,V432&lt;$Y$8,V432&lt;$Y$9,V432&lt;$Y$10)</f>
        <v>0</v>
      </c>
      <c r="AA432" s="10">
        <f t="shared" si="40"/>
        <v>2.5000000000000001E-3</v>
      </c>
    </row>
    <row r="433" spans="1:27">
      <c r="A433" s="4"/>
      <c r="B433" t="s">
        <v>40</v>
      </c>
      <c r="C433">
        <v>3</v>
      </c>
      <c r="D433" s="1">
        <v>-6.1999999999999904</v>
      </c>
      <c r="E433" s="1">
        <v>-0.125</v>
      </c>
      <c r="F433" s="1">
        <v>4</v>
      </c>
      <c r="G433" s="1">
        <v>0.60000000000000098</v>
      </c>
      <c r="H433" s="1">
        <v>17</v>
      </c>
      <c r="I433" s="1">
        <v>-0.8</v>
      </c>
      <c r="J433" s="1">
        <v>9.9999999999997799E-2</v>
      </c>
      <c r="K433" s="1">
        <v>7</v>
      </c>
      <c r="L433" s="1">
        <v>-0.8</v>
      </c>
      <c r="M433" s="1">
        <v>-4.0999999999999899</v>
      </c>
      <c r="O433" s="1">
        <f>случ!I421</f>
        <v>25.25379034392429</v>
      </c>
      <c r="P433" s="1">
        <f t="shared" si="36"/>
        <v>79.968790343924297</v>
      </c>
      <c r="Q433">
        <f t="shared" si="37"/>
        <v>1</v>
      </c>
      <c r="S433">
        <f>случ!J421</f>
        <v>-16.399539167969905</v>
      </c>
      <c r="T433">
        <f>случ!K421</f>
        <v>14.27248315760056</v>
      </c>
      <c r="U433" s="1">
        <f t="shared" si="38"/>
        <v>13.000460832030075</v>
      </c>
      <c r="V433" s="1">
        <f t="shared" si="39"/>
        <v>19.972483157600522</v>
      </c>
      <c r="X433" s="4">
        <f>10-SUM(U433&lt;$X$1,U433&lt;$X$2,U433&lt;$X$3,U433&lt;$X$4,U433&lt;$X$5,U433&lt;$X$6,U433&lt;$X$7,U433&lt;$X$8,U433&lt;$X$9,U433&lt;$X$10)</f>
        <v>3</v>
      </c>
      <c r="Y433" s="4">
        <f>SUM(V433&lt;$Y$1,V433&lt;$Y$2,V433&lt;$Y$3,V433&lt;$Y$4,V433&lt;$Y$5,V433&lt;$Y$6,V433&lt;$Y$7,V433&lt;$Y$8,V433&lt;$Y$9,V433&lt;$Y$10)</f>
        <v>1</v>
      </c>
      <c r="AA433" s="10">
        <f t="shared" si="40"/>
        <v>3.7499999999999999E-3</v>
      </c>
    </row>
    <row r="434" spans="1:27">
      <c r="A434" s="4"/>
      <c r="B434" t="s">
        <v>41</v>
      </c>
      <c r="C434">
        <v>3</v>
      </c>
      <c r="D434" s="1">
        <v>-9.8999999999999897</v>
      </c>
      <c r="E434" s="1">
        <v>-0.125</v>
      </c>
      <c r="F434" s="1">
        <v>3.75</v>
      </c>
      <c r="G434" s="1">
        <v>0</v>
      </c>
      <c r="H434" s="1">
        <v>15.5</v>
      </c>
      <c r="I434" s="1">
        <v>-0.05</v>
      </c>
      <c r="J434" s="1">
        <v>2.0000000000003099E-2</v>
      </c>
      <c r="K434" s="1">
        <v>7</v>
      </c>
      <c r="L434" s="1">
        <v>-1.55</v>
      </c>
      <c r="M434" s="1">
        <v>-7.8</v>
      </c>
      <c r="O434" s="1">
        <f>случ!I422</f>
        <v>28.804257134393598</v>
      </c>
      <c r="P434" s="1">
        <f t="shared" si="36"/>
        <v>76.979257134393606</v>
      </c>
      <c r="Q434">
        <f t="shared" si="37"/>
        <v>1</v>
      </c>
      <c r="S434">
        <f>случ!J422</f>
        <v>7.8680608873197073</v>
      </c>
      <c r="T434">
        <f>случ!K422</f>
        <v>-0.5551561342328335</v>
      </c>
      <c r="U434" s="1">
        <f t="shared" si="38"/>
        <v>37.628060887319748</v>
      </c>
      <c r="V434" s="1">
        <f t="shared" si="39"/>
        <v>18.154843865767205</v>
      </c>
      <c r="X434" s="4">
        <f>10-SUM(U434&lt;$X$1,U434&lt;$X$2,U434&lt;$X$3,U434&lt;$X$4,U434&lt;$X$5,U434&lt;$X$6,U434&lt;$X$7,U434&lt;$X$8,U434&lt;$X$9,U434&lt;$X$10)</f>
        <v>9</v>
      </c>
      <c r="Y434" s="4">
        <f>SUM(V434&lt;$Y$1,V434&lt;$Y$2,V434&lt;$Y$3,V434&lt;$Y$4,V434&lt;$Y$5,V434&lt;$Y$6,V434&lt;$Y$7,V434&lt;$Y$8,V434&lt;$Y$9,V434&lt;$Y$10)</f>
        <v>1</v>
      </c>
      <c r="AA434" s="10">
        <f t="shared" si="40"/>
        <v>1.125E-2</v>
      </c>
    </row>
    <row r="435" spans="1:27">
      <c r="A435" s="4"/>
      <c r="B435" t="s">
        <v>42</v>
      </c>
      <c r="C435">
        <v>3</v>
      </c>
      <c r="D435" s="1">
        <v>-7.6</v>
      </c>
      <c r="E435" s="1">
        <v>0</v>
      </c>
      <c r="F435" s="1">
        <v>3.75</v>
      </c>
      <c r="G435" s="1">
        <v>0.5</v>
      </c>
      <c r="H435" s="1">
        <v>15.5</v>
      </c>
      <c r="I435" s="1">
        <v>0</v>
      </c>
      <c r="J435" s="1">
        <v>0.100000000000001</v>
      </c>
      <c r="K435" s="1">
        <v>7</v>
      </c>
      <c r="L435" s="1">
        <v>0</v>
      </c>
      <c r="M435" s="1">
        <v>-10.199999999999999</v>
      </c>
      <c r="O435" s="1">
        <f>случ!I423</f>
        <v>-46.38928002244613</v>
      </c>
      <c r="P435" s="1">
        <f t="shared" si="36"/>
        <v>5.04071997755387</v>
      </c>
      <c r="Q435">
        <f t="shared" si="37"/>
        <v>-1</v>
      </c>
      <c r="S435">
        <f>случ!J423</f>
        <v>-19.352884017892467</v>
      </c>
      <c r="T435">
        <f>случ!K423</f>
        <v>2.642533639057759</v>
      </c>
      <c r="U435" s="1">
        <f t="shared" si="38"/>
        <v>-1.7528840178924554</v>
      </c>
      <c r="V435" s="1">
        <f t="shared" si="39"/>
        <v>18.642533639057771</v>
      </c>
      <c r="X435" s="4">
        <f>10-SUM(U435&lt;$X$1,U435&lt;$X$2,U435&lt;$X$3,U435&lt;$X$4,U435&lt;$X$5,U435&lt;$X$6,U435&lt;$X$7,U435&lt;$X$8,U435&lt;$X$9,U435&lt;$X$10)</f>
        <v>0</v>
      </c>
      <c r="Y435" s="4">
        <f>SUM(V435&lt;$Y$1,V435&lt;$Y$2,V435&lt;$Y$3,V435&lt;$Y$4,V435&lt;$Y$5,V435&lt;$Y$6,V435&lt;$Y$7,V435&lt;$Y$8,V435&lt;$Y$9,V435&lt;$Y$10)</f>
        <v>1</v>
      </c>
      <c r="AA435" s="10">
        <f t="shared" si="40"/>
        <v>-1.25E-3</v>
      </c>
    </row>
    <row r="436" spans="1:27">
      <c r="A436" s="4"/>
      <c r="B436" t="s">
        <v>43</v>
      </c>
      <c r="C436">
        <v>3</v>
      </c>
      <c r="D436" s="1">
        <v>-4.4000000000000004</v>
      </c>
      <c r="E436" s="1">
        <v>0</v>
      </c>
      <c r="F436" s="1">
        <v>3.5</v>
      </c>
      <c r="G436" s="1">
        <v>0.15</v>
      </c>
      <c r="H436" s="1">
        <v>14.5</v>
      </c>
      <c r="I436" s="1">
        <v>9.9999999999999895E-2</v>
      </c>
      <c r="J436" s="1">
        <v>9.9999999999997799E-2</v>
      </c>
      <c r="K436" s="1">
        <v>7</v>
      </c>
      <c r="L436" s="1">
        <v>-0.9</v>
      </c>
      <c r="M436" s="1">
        <v>-7.8</v>
      </c>
      <c r="O436" s="1">
        <f>случ!I424</f>
        <v>23.596450650482936</v>
      </c>
      <c r="P436" s="1">
        <f t="shared" si="36"/>
        <v>73.55645065048293</v>
      </c>
      <c r="Q436">
        <f t="shared" si="37"/>
        <v>1</v>
      </c>
      <c r="S436">
        <f>случ!J424</f>
        <v>-18.033028075088161</v>
      </c>
      <c r="T436">
        <f>случ!K424</f>
        <v>-4.7005030389053211</v>
      </c>
      <c r="U436" s="1">
        <f t="shared" si="38"/>
        <v>7.4669719249118067</v>
      </c>
      <c r="V436" s="1">
        <f t="shared" si="39"/>
        <v>12.949496961094649</v>
      </c>
      <c r="X436" s="4">
        <f>10-SUM(U436&lt;$X$1,U436&lt;$X$2,U436&lt;$X$3,U436&lt;$X$4,U436&lt;$X$5,U436&lt;$X$6,U436&lt;$X$7,U436&lt;$X$8,U436&lt;$X$9,U436&lt;$X$10)</f>
        <v>1</v>
      </c>
      <c r="Y436" s="4">
        <f>SUM(V436&lt;$Y$1,V436&lt;$Y$2,V436&lt;$Y$3,V436&lt;$Y$4,V436&lt;$Y$5,V436&lt;$Y$6,V436&lt;$Y$7,V436&lt;$Y$8,V436&lt;$Y$9,V436&lt;$Y$10)</f>
        <v>1</v>
      </c>
      <c r="AA436" s="10">
        <f t="shared" si="40"/>
        <v>1.25E-3</v>
      </c>
    </row>
    <row r="437" spans="1:27">
      <c r="A437" s="4"/>
      <c r="B437" t="s">
        <v>44</v>
      </c>
      <c r="C437">
        <v>3</v>
      </c>
      <c r="D437" s="1">
        <v>-5.5999999999999899</v>
      </c>
      <c r="E437" s="1">
        <v>-0.375</v>
      </c>
      <c r="F437" s="1">
        <v>3</v>
      </c>
      <c r="G437" s="1">
        <v>0.75</v>
      </c>
      <c r="H437" s="1">
        <v>14.5</v>
      </c>
      <c r="I437" s="1">
        <v>0</v>
      </c>
      <c r="J437" s="1">
        <v>-9.9999999999999603E-2</v>
      </c>
      <c r="K437" s="1">
        <v>7</v>
      </c>
      <c r="L437" s="1">
        <v>0</v>
      </c>
      <c r="M437" s="1">
        <v>-9.5</v>
      </c>
      <c r="O437" s="1">
        <f>случ!I425</f>
        <v>26.072635369514863</v>
      </c>
      <c r="P437" s="1">
        <f t="shared" si="36"/>
        <v>64.777635369514869</v>
      </c>
      <c r="Q437">
        <f t="shared" si="37"/>
        <v>1</v>
      </c>
      <c r="S437">
        <f>случ!J425</f>
        <v>4.67818779245526</v>
      </c>
      <c r="T437">
        <f>случ!K425</f>
        <v>9.0983283814740474</v>
      </c>
      <c r="U437" s="1">
        <f t="shared" si="38"/>
        <v>17.878187792455265</v>
      </c>
      <c r="V437" s="1">
        <f t="shared" si="39"/>
        <v>20.54832838147405</v>
      </c>
      <c r="X437" s="4">
        <f>10-SUM(U437&lt;$X$1,U437&lt;$X$2,U437&lt;$X$3,U437&lt;$X$4,U437&lt;$X$5,U437&lt;$X$6,U437&lt;$X$7,U437&lt;$X$8,U437&lt;$X$9,U437&lt;$X$10)</f>
        <v>4</v>
      </c>
      <c r="Y437" s="4">
        <f>SUM(V437&lt;$Y$1,V437&lt;$Y$2,V437&lt;$Y$3,V437&lt;$Y$4,V437&lt;$Y$5,V437&lt;$Y$6,V437&lt;$Y$7,V437&lt;$Y$8,V437&lt;$Y$9,V437&lt;$Y$10)</f>
        <v>0</v>
      </c>
      <c r="AA437" s="10">
        <f t="shared" si="40"/>
        <v>5.0000000000000001E-3</v>
      </c>
    </row>
    <row r="438" spans="1:27">
      <c r="A438" s="4"/>
      <c r="B438" t="s">
        <v>45</v>
      </c>
      <c r="C438">
        <v>3</v>
      </c>
      <c r="D438" s="1">
        <v>-17.600000000000001</v>
      </c>
      <c r="E438" s="1">
        <v>-0.375</v>
      </c>
      <c r="F438" s="1">
        <v>2.5</v>
      </c>
      <c r="G438" s="1">
        <v>0.3</v>
      </c>
      <c r="H438" s="1">
        <v>13</v>
      </c>
      <c r="I438" s="1">
        <v>0.149999999999999</v>
      </c>
      <c r="J438" s="1">
        <v>-0.3</v>
      </c>
      <c r="K438" s="1">
        <v>7</v>
      </c>
      <c r="L438" s="1">
        <v>-1.35</v>
      </c>
      <c r="M438" s="1">
        <v>-14.9</v>
      </c>
      <c r="O438" s="1">
        <f>случ!I426</f>
        <v>-37.089066269839719</v>
      </c>
      <c r="P438" s="1">
        <f t="shared" si="36"/>
        <v>-13.724066269839721</v>
      </c>
      <c r="Q438">
        <f t="shared" si="37"/>
        <v>-1</v>
      </c>
      <c r="S438">
        <f>случ!J426</f>
        <v>-9.7944094616471897</v>
      </c>
      <c r="T438">
        <f>случ!K426</f>
        <v>-4.285051105014384</v>
      </c>
      <c r="U438" s="1">
        <f t="shared" si="38"/>
        <v>3.2055905383528085</v>
      </c>
      <c r="V438" s="1">
        <f t="shared" si="39"/>
        <v>15.964948894985605</v>
      </c>
      <c r="X438" s="4">
        <f>10-SUM(U438&lt;$X$1,U438&lt;$X$2,U438&lt;$X$3,U438&lt;$X$4,U438&lt;$X$5,U438&lt;$X$6,U438&lt;$X$7,U438&lt;$X$8,U438&lt;$X$9,U438&lt;$X$10)</f>
        <v>0</v>
      </c>
      <c r="Y438" s="4">
        <f>SUM(V438&lt;$Y$1,V438&lt;$Y$2,V438&lt;$Y$3,V438&lt;$Y$4,V438&lt;$Y$5,V438&lt;$Y$6,V438&lt;$Y$7,V438&lt;$Y$8,V438&lt;$Y$9,V438&lt;$Y$10)</f>
        <v>1</v>
      </c>
      <c r="AA438" s="10">
        <f t="shared" si="40"/>
        <v>-1.25E-3</v>
      </c>
    </row>
    <row r="439" spans="1:27">
      <c r="A439" s="4"/>
      <c r="B439" t="s">
        <v>46</v>
      </c>
      <c r="C439">
        <v>3</v>
      </c>
      <c r="D439" s="1">
        <v>-7.4</v>
      </c>
      <c r="E439" s="1">
        <v>-0.25</v>
      </c>
      <c r="F439" s="1">
        <v>2</v>
      </c>
      <c r="G439" s="1">
        <v>0.15</v>
      </c>
      <c r="H439" s="1">
        <v>11.5</v>
      </c>
      <c r="I439" s="1">
        <v>0.75</v>
      </c>
      <c r="J439" s="1">
        <v>-1.94999999999999</v>
      </c>
      <c r="K439" s="1">
        <v>7</v>
      </c>
      <c r="L439" s="1">
        <v>-0.75</v>
      </c>
      <c r="M439" s="1">
        <v>-16.100000000000001</v>
      </c>
      <c r="O439" s="1">
        <f>случ!I427</f>
        <v>-4.1620608833693815</v>
      </c>
      <c r="P439" s="1">
        <f t="shared" si="36"/>
        <v>21.207939116630619</v>
      </c>
      <c r="Q439">
        <f t="shared" si="37"/>
        <v>0</v>
      </c>
      <c r="S439">
        <f>случ!J427</f>
        <v>-11.780751447193873</v>
      </c>
      <c r="T439">
        <f>случ!K427</f>
        <v>-2.901205318620439</v>
      </c>
      <c r="U439" s="1">
        <f t="shared" si="38"/>
        <v>-25.630751447193745</v>
      </c>
      <c r="V439" s="1">
        <f t="shared" si="39"/>
        <v>-5.1205318620306084E-2</v>
      </c>
      <c r="X439" s="4">
        <f>10-SUM(U439&lt;$X$1,U439&lt;$X$2,U439&lt;$X$3,U439&lt;$X$4,U439&lt;$X$5,U439&lt;$X$6,U439&lt;$X$7,U439&lt;$X$8,U439&lt;$X$9,U439&lt;$X$10)</f>
        <v>0</v>
      </c>
      <c r="Y439" s="4">
        <f>SUM(V439&lt;$Y$1,V439&lt;$Y$2,V439&lt;$Y$3,V439&lt;$Y$4,V439&lt;$Y$5,V439&lt;$Y$6,V439&lt;$Y$7,V439&lt;$Y$8,V439&lt;$Y$9,V439&lt;$Y$10)</f>
        <v>6</v>
      </c>
      <c r="AA439" s="10">
        <f t="shared" si="40"/>
        <v>0</v>
      </c>
    </row>
    <row r="440" spans="1:27">
      <c r="A440" s="4"/>
      <c r="B440" t="s">
        <v>47</v>
      </c>
      <c r="C440">
        <v>3</v>
      </c>
      <c r="D440" s="1">
        <v>-6.3</v>
      </c>
      <c r="E440" s="1">
        <v>-0.25</v>
      </c>
      <c r="F440" s="1">
        <v>1.75</v>
      </c>
      <c r="G440" s="1">
        <v>1.32</v>
      </c>
      <c r="H440" s="1">
        <v>11.5</v>
      </c>
      <c r="I440" s="1">
        <v>0</v>
      </c>
      <c r="J440" s="1">
        <v>1.25</v>
      </c>
      <c r="K440" s="1">
        <v>7</v>
      </c>
      <c r="L440" s="1">
        <v>0</v>
      </c>
      <c r="M440" s="1">
        <v>-20.5</v>
      </c>
      <c r="O440" s="1">
        <f>случ!I428</f>
        <v>11.501832035862305</v>
      </c>
      <c r="P440" s="1">
        <f t="shared" si="36"/>
        <v>34.591832035862303</v>
      </c>
      <c r="Q440">
        <f t="shared" si="37"/>
        <v>0</v>
      </c>
      <c r="S440">
        <f>случ!J428</f>
        <v>-5.6047426569745715</v>
      </c>
      <c r="T440">
        <f>случ!K428</f>
        <v>10.918561667926909</v>
      </c>
      <c r="U440" s="1">
        <f t="shared" si="38"/>
        <v>7.7252573430254268</v>
      </c>
      <c r="V440" s="1">
        <f t="shared" si="39"/>
        <v>47.348561667926909</v>
      </c>
      <c r="X440" s="4">
        <f>10-SUM(U440&lt;$X$1,U440&lt;$X$2,U440&lt;$X$3,U440&lt;$X$4,U440&lt;$X$5,U440&lt;$X$6,U440&lt;$X$7,U440&lt;$X$8,U440&lt;$X$9,U440&lt;$X$10)</f>
        <v>1</v>
      </c>
      <c r="Y440" s="4">
        <f>SUM(V440&lt;$Y$1,V440&lt;$Y$2,V440&lt;$Y$3,V440&lt;$Y$4,V440&lt;$Y$5,V440&lt;$Y$6,V440&lt;$Y$7,V440&lt;$Y$8,V440&lt;$Y$9,V440&lt;$Y$10)</f>
        <v>0</v>
      </c>
      <c r="AA440" s="10">
        <f t="shared" si="40"/>
        <v>0</v>
      </c>
    </row>
    <row r="441" spans="1:27">
      <c r="A441" s="4"/>
      <c r="B441" t="s">
        <v>48</v>
      </c>
      <c r="C441">
        <v>3</v>
      </c>
      <c r="D441" s="1">
        <v>15.9</v>
      </c>
      <c r="E441" s="1">
        <v>0</v>
      </c>
      <c r="F441" s="1">
        <v>1.75</v>
      </c>
      <c r="G441" s="1">
        <v>-9.9599999999999994E-2</v>
      </c>
      <c r="H441" s="1">
        <v>10</v>
      </c>
      <c r="I441" s="1">
        <v>0.3</v>
      </c>
      <c r="J441" s="1">
        <v>0.25</v>
      </c>
      <c r="K441" s="1">
        <v>5</v>
      </c>
      <c r="L441" s="1">
        <v>-1.2</v>
      </c>
      <c r="M441" s="1">
        <v>-13.8</v>
      </c>
      <c r="O441" s="1">
        <f>случ!I429</f>
        <v>-0.41168415635872257</v>
      </c>
      <c r="P441" s="1">
        <f t="shared" si="36"/>
        <v>40.088315843641269</v>
      </c>
      <c r="Q441">
        <f t="shared" si="37"/>
        <v>0</v>
      </c>
      <c r="S441">
        <f>случ!J429</f>
        <v>19.819975309657451</v>
      </c>
      <c r="T441">
        <f>случ!K429</f>
        <v>12.206301881034229</v>
      </c>
      <c r="U441" s="1">
        <f t="shared" si="38"/>
        <v>35.56757530965745</v>
      </c>
      <c r="V441" s="1">
        <f t="shared" si="39"/>
        <v>39.955901881034229</v>
      </c>
      <c r="X441" s="4">
        <f>10-SUM(U441&lt;$X$1,U441&lt;$X$2,U441&lt;$X$3,U441&lt;$X$4,U441&lt;$X$5,U441&lt;$X$6,U441&lt;$X$7,U441&lt;$X$8,U441&lt;$X$9,U441&lt;$X$10)</f>
        <v>9</v>
      </c>
      <c r="Y441" s="4">
        <f>SUM(V441&lt;$Y$1,V441&lt;$Y$2,V441&lt;$Y$3,V441&lt;$Y$4,V441&lt;$Y$5,V441&lt;$Y$6,V441&lt;$Y$7,V441&lt;$Y$8,V441&lt;$Y$9,V441&lt;$Y$10)</f>
        <v>0</v>
      </c>
      <c r="AA441" s="10">
        <f t="shared" si="40"/>
        <v>0</v>
      </c>
    </row>
    <row r="442" spans="1:27">
      <c r="A442" s="4"/>
      <c r="B442" t="s">
        <v>49</v>
      </c>
      <c r="C442">
        <v>3</v>
      </c>
      <c r="D442" s="1">
        <v>7</v>
      </c>
      <c r="E442" s="1">
        <v>0</v>
      </c>
      <c r="F442" s="1">
        <v>1.75</v>
      </c>
      <c r="G442" s="1">
        <v>0.15</v>
      </c>
      <c r="H442" s="1">
        <v>10</v>
      </c>
      <c r="I442" s="1">
        <v>0</v>
      </c>
      <c r="J442" s="1">
        <v>-1.85</v>
      </c>
      <c r="K442" s="1">
        <v>5</v>
      </c>
      <c r="L442" s="1">
        <v>0</v>
      </c>
      <c r="M442" s="1">
        <v>-11.5</v>
      </c>
      <c r="O442" s="1">
        <f>случ!I430</f>
        <v>54.184772972951158</v>
      </c>
      <c r="P442" s="1">
        <f t="shared" si="36"/>
        <v>88.334772972951157</v>
      </c>
      <c r="Q442">
        <f t="shared" si="37"/>
        <v>1</v>
      </c>
      <c r="S442">
        <f>случ!J430</f>
        <v>17.654160523561671</v>
      </c>
      <c r="T442">
        <f>случ!K430</f>
        <v>11.127309775119627</v>
      </c>
      <c r="U442" s="1">
        <f t="shared" si="38"/>
        <v>1.2041605235616686</v>
      </c>
      <c r="V442" s="1">
        <f t="shared" si="39"/>
        <v>0.92730977511962465</v>
      </c>
      <c r="X442" s="4">
        <f>10-SUM(U442&lt;$X$1,U442&lt;$X$2,U442&lt;$X$3,U442&lt;$X$4,U442&lt;$X$5,U442&lt;$X$6,U442&lt;$X$7,U442&lt;$X$8,U442&lt;$X$9,U442&lt;$X$10)</f>
        <v>0</v>
      </c>
      <c r="Y442" s="4">
        <f>SUM(V442&lt;$Y$1,V442&lt;$Y$2,V442&lt;$Y$3,V442&lt;$Y$4,V442&lt;$Y$5,V442&lt;$Y$6,V442&lt;$Y$7,V442&lt;$Y$8,V442&lt;$Y$9,V442&lt;$Y$10)</f>
        <v>5</v>
      </c>
      <c r="AA442" s="10">
        <f t="shared" si="40"/>
        <v>0</v>
      </c>
    </row>
    <row r="443" spans="1:27">
      <c r="A443" s="4"/>
      <c r="B443" t="s">
        <v>50</v>
      </c>
      <c r="C443">
        <v>3</v>
      </c>
      <c r="D443" s="1">
        <v>10.5</v>
      </c>
      <c r="E443" s="1">
        <v>0</v>
      </c>
      <c r="F443" s="1">
        <v>1.75</v>
      </c>
      <c r="G443" s="1">
        <v>0.3</v>
      </c>
      <c r="H443" s="1">
        <v>10</v>
      </c>
      <c r="I443" s="1">
        <v>-0.3</v>
      </c>
      <c r="J443" s="1">
        <v>0.21</v>
      </c>
      <c r="K443" s="1">
        <v>5</v>
      </c>
      <c r="L443" s="1">
        <v>-0.3</v>
      </c>
      <c r="M443" s="1">
        <v>-8.1</v>
      </c>
      <c r="O443" s="1">
        <f>случ!I431</f>
        <v>22.489463192610124</v>
      </c>
      <c r="P443" s="1">
        <f t="shared" si="36"/>
        <v>58.969463192610128</v>
      </c>
      <c r="Q443">
        <f t="shared" si="37"/>
        <v>0</v>
      </c>
      <c r="S443">
        <f>случ!J431</f>
        <v>12.989215658967792</v>
      </c>
      <c r="T443">
        <f>случ!K431</f>
        <v>3.9427096033122471</v>
      </c>
      <c r="U443" s="1">
        <f t="shared" si="38"/>
        <v>27.619215658967793</v>
      </c>
      <c r="V443" s="1">
        <f t="shared" si="39"/>
        <v>14.872709603312247</v>
      </c>
      <c r="X443" s="4">
        <f>10-SUM(U443&lt;$X$1,U443&lt;$X$2,U443&lt;$X$3,U443&lt;$X$4,U443&lt;$X$5,U443&lt;$X$6,U443&lt;$X$7,U443&lt;$X$8,U443&lt;$X$9,U443&lt;$X$10)</f>
        <v>7</v>
      </c>
      <c r="Y443" s="4">
        <f>SUM(V443&lt;$Y$1,V443&lt;$Y$2,V443&lt;$Y$3,V443&lt;$Y$4,V443&lt;$Y$5,V443&lt;$Y$6,V443&lt;$Y$7,V443&lt;$Y$8,V443&lt;$Y$9,V443&lt;$Y$10)</f>
        <v>1</v>
      </c>
      <c r="AA443" s="10">
        <f t="shared" si="40"/>
        <v>0</v>
      </c>
    </row>
    <row r="444" spans="1:27">
      <c r="A444" s="4"/>
      <c r="B444" t="s">
        <v>51</v>
      </c>
      <c r="C444">
        <v>3</v>
      </c>
      <c r="D444" s="1">
        <v>11.6</v>
      </c>
      <c r="E444" s="1">
        <v>0</v>
      </c>
      <c r="F444" s="1">
        <v>1.75</v>
      </c>
      <c r="G444" s="1">
        <v>5.0000000000000697E-2</v>
      </c>
      <c r="H444" s="1">
        <v>9.5</v>
      </c>
      <c r="I444" s="1">
        <v>-5.5555555555555497E-2</v>
      </c>
      <c r="J444" s="1">
        <v>-0.28000000000000103</v>
      </c>
      <c r="K444" s="1">
        <v>5</v>
      </c>
      <c r="L444" s="1">
        <v>-0.55555555555555503</v>
      </c>
      <c r="M444" s="1">
        <v>-5.5</v>
      </c>
      <c r="O444" s="1">
        <f>случ!I432</f>
        <v>-28.240998658569104</v>
      </c>
      <c r="P444" s="1">
        <f t="shared" si="36"/>
        <v>8.6067791192086673</v>
      </c>
      <c r="Q444">
        <f t="shared" si="37"/>
        <v>-1</v>
      </c>
      <c r="S444">
        <f>случ!J432</f>
        <v>-11.186473993225025</v>
      </c>
      <c r="T444">
        <f>случ!K432</f>
        <v>8.3943490433942962</v>
      </c>
      <c r="U444" s="1">
        <f t="shared" si="38"/>
        <v>1.7068593401082879</v>
      </c>
      <c r="V444" s="1">
        <f t="shared" si="39"/>
        <v>13.815460154505391</v>
      </c>
      <c r="X444" s="4">
        <f>10-SUM(U444&lt;$X$1,U444&lt;$X$2,U444&lt;$X$3,U444&lt;$X$4,U444&lt;$X$5,U444&lt;$X$6,U444&lt;$X$7,U444&lt;$X$8,U444&lt;$X$9,U444&lt;$X$10)</f>
        <v>0</v>
      </c>
      <c r="Y444" s="4">
        <f>SUM(V444&lt;$Y$1,V444&lt;$Y$2,V444&lt;$Y$3,V444&lt;$Y$4,V444&lt;$Y$5,V444&lt;$Y$6,V444&lt;$Y$7,V444&lt;$Y$8,V444&lt;$Y$9,V444&lt;$Y$10)</f>
        <v>1</v>
      </c>
      <c r="AA444" s="10">
        <f t="shared" si="40"/>
        <v>-1.25E-3</v>
      </c>
    </row>
    <row r="445" spans="1:27">
      <c r="A445" s="4"/>
      <c r="B445" t="s">
        <v>52</v>
      </c>
      <c r="C445">
        <v>3</v>
      </c>
      <c r="D445" s="1">
        <v>1.69999999999999</v>
      </c>
      <c r="E445" s="1">
        <v>0</v>
      </c>
      <c r="F445" s="1">
        <v>1.75</v>
      </c>
      <c r="G445" s="1">
        <v>0.15</v>
      </c>
      <c r="H445" s="1">
        <v>9</v>
      </c>
      <c r="I445" s="1">
        <v>-2.5000000000000001E-2</v>
      </c>
      <c r="J445" s="1">
        <v>-0.46</v>
      </c>
      <c r="K445" s="1">
        <v>5</v>
      </c>
      <c r="L445" s="1">
        <v>-0.52500000000000002</v>
      </c>
      <c r="M445" s="1">
        <v>-4.4000000000000004</v>
      </c>
      <c r="O445" s="1">
        <f>случ!I433</f>
        <v>23.008144822125768</v>
      </c>
      <c r="P445" s="1">
        <f t="shared" si="36"/>
        <v>52.438144822125764</v>
      </c>
      <c r="Q445">
        <f t="shared" si="37"/>
        <v>0</v>
      </c>
      <c r="S445">
        <f>случ!J433</f>
        <v>-14.506512998556307</v>
      </c>
      <c r="T445">
        <f>случ!K433</f>
        <v>-0.49204112989936266</v>
      </c>
      <c r="U445" s="1">
        <f t="shared" si="38"/>
        <v>-4.1365129985563076</v>
      </c>
      <c r="V445" s="1">
        <f t="shared" si="39"/>
        <v>1.1029588701006365</v>
      </c>
      <c r="X445" s="4">
        <f>10-SUM(U445&lt;$X$1,U445&lt;$X$2,U445&lt;$X$3,U445&lt;$X$4,U445&lt;$X$5,U445&lt;$X$6,U445&lt;$X$7,U445&lt;$X$8,U445&lt;$X$9,U445&lt;$X$10)</f>
        <v>0</v>
      </c>
      <c r="Y445" s="4">
        <f>SUM(V445&lt;$Y$1,V445&lt;$Y$2,V445&lt;$Y$3,V445&lt;$Y$4,V445&lt;$Y$5,V445&lt;$Y$6,V445&lt;$Y$7,V445&lt;$Y$8,V445&lt;$Y$9,V445&lt;$Y$10)</f>
        <v>5</v>
      </c>
      <c r="AA445" s="10">
        <f t="shared" si="40"/>
        <v>0</v>
      </c>
    </row>
    <row r="446" spans="1:27">
      <c r="A446" s="4"/>
      <c r="B446" t="s">
        <v>53</v>
      </c>
      <c r="C446">
        <v>3</v>
      </c>
      <c r="D446" s="1">
        <v>-6.0999999999999899</v>
      </c>
      <c r="E446" s="1">
        <v>0</v>
      </c>
      <c r="F446" s="1">
        <v>1.75</v>
      </c>
      <c r="G446" s="1">
        <v>5.0000000000000697E-2</v>
      </c>
      <c r="H446" s="1">
        <v>8.5</v>
      </c>
      <c r="I446" s="1">
        <v>-0.05</v>
      </c>
      <c r="J446" s="1">
        <v>-0.15</v>
      </c>
      <c r="K446" s="1">
        <v>5</v>
      </c>
      <c r="L446" s="1">
        <v>-0.55000000000000004</v>
      </c>
      <c r="M446" s="1">
        <v>-6.7</v>
      </c>
      <c r="O446" s="1">
        <f>случ!I434</f>
        <v>46.799935999390307</v>
      </c>
      <c r="P446" s="1">
        <f t="shared" si="36"/>
        <v>70.259935999390308</v>
      </c>
      <c r="Q446">
        <f t="shared" si="37"/>
        <v>1</v>
      </c>
      <c r="S446">
        <f>случ!J434</f>
        <v>14.019409569351923</v>
      </c>
      <c r="T446">
        <f>случ!K434</f>
        <v>8.2843712322205896</v>
      </c>
      <c r="U446" s="1">
        <f t="shared" si="38"/>
        <v>26.369409569351923</v>
      </c>
      <c r="V446" s="1">
        <f t="shared" si="39"/>
        <v>15.634371232220589</v>
      </c>
      <c r="X446" s="4">
        <f>10-SUM(U446&lt;$X$1,U446&lt;$X$2,U446&lt;$X$3,U446&lt;$X$4,U446&lt;$X$5,U446&lt;$X$6,U446&lt;$X$7,U446&lt;$X$8,U446&lt;$X$9,U446&lt;$X$10)</f>
        <v>7</v>
      </c>
      <c r="Y446" s="4">
        <f>SUM(V446&lt;$Y$1,V446&lt;$Y$2,V446&lt;$Y$3,V446&lt;$Y$4,V446&lt;$Y$5,V446&lt;$Y$6,V446&lt;$Y$7,V446&lt;$Y$8,V446&lt;$Y$9,V446&lt;$Y$10)</f>
        <v>1</v>
      </c>
      <c r="AA446" s="10">
        <f t="shared" si="40"/>
        <v>8.7500000000000008E-3</v>
      </c>
    </row>
    <row r="447" spans="1:27">
      <c r="A447" s="4"/>
      <c r="B447" t="s">
        <v>54</v>
      </c>
      <c r="C447">
        <v>3</v>
      </c>
      <c r="D447" s="1">
        <v>5.1999999999999904</v>
      </c>
      <c r="E447" s="1">
        <v>0</v>
      </c>
      <c r="F447" s="1">
        <v>1.75</v>
      </c>
      <c r="G447" s="1">
        <v>0.4</v>
      </c>
      <c r="H447" s="1">
        <v>8.5</v>
      </c>
      <c r="I447" s="1">
        <v>-0.2</v>
      </c>
      <c r="J447" s="1">
        <v>-0.17999999999999899</v>
      </c>
      <c r="K447" s="1">
        <v>3</v>
      </c>
      <c r="L447" s="1">
        <v>-0.2</v>
      </c>
      <c r="M447" s="1">
        <v>-5</v>
      </c>
      <c r="O447" s="1">
        <f>случ!I435</f>
        <v>28.292544222843475</v>
      </c>
      <c r="P447" s="1">
        <f t="shared" si="36"/>
        <v>59.60254422284347</v>
      </c>
      <c r="Q447">
        <f t="shared" si="37"/>
        <v>0</v>
      </c>
      <c r="S447">
        <f>случ!J435</f>
        <v>-3.1781136125128229</v>
      </c>
      <c r="T447">
        <f>случ!K435</f>
        <v>-1.3459610393897379</v>
      </c>
      <c r="U447" s="1">
        <f t="shared" si="38"/>
        <v>2.7818863874871904</v>
      </c>
      <c r="V447" s="1">
        <f t="shared" si="39"/>
        <v>3.5140389606102751</v>
      </c>
      <c r="X447" s="4">
        <f>10-SUM(U447&lt;$X$1,U447&lt;$X$2,U447&lt;$X$3,U447&lt;$X$4,U447&lt;$X$5,U447&lt;$X$6,U447&lt;$X$7,U447&lt;$X$8,U447&lt;$X$9,U447&lt;$X$10)</f>
        <v>0</v>
      </c>
      <c r="Y447" s="4">
        <f>SUM(V447&lt;$Y$1,V447&lt;$Y$2,V447&lt;$Y$3,V447&lt;$Y$4,V447&lt;$Y$5,V447&lt;$Y$6,V447&lt;$Y$7,V447&lt;$Y$8,V447&lt;$Y$9,V447&lt;$Y$10)</f>
        <v>4</v>
      </c>
      <c r="AA447" s="10">
        <f t="shared" si="40"/>
        <v>0</v>
      </c>
    </row>
    <row r="448" spans="1:27">
      <c r="A448" s="4"/>
      <c r="B448" t="s">
        <v>55</v>
      </c>
      <c r="C448">
        <v>3</v>
      </c>
      <c r="D448" s="1">
        <v>4.5999999999999899</v>
      </c>
      <c r="E448" s="1">
        <v>0</v>
      </c>
      <c r="F448" s="1">
        <v>1.75</v>
      </c>
      <c r="G448" s="1">
        <v>-0.08</v>
      </c>
      <c r="H448" s="1">
        <v>8</v>
      </c>
      <c r="I448" s="1">
        <v>-5.5555555555555497E-2</v>
      </c>
      <c r="J448" s="1">
        <v>-0.17999999999999899</v>
      </c>
      <c r="K448" s="1">
        <v>3</v>
      </c>
      <c r="L448" s="1">
        <v>-0.55555555555555503</v>
      </c>
      <c r="M448" s="1">
        <v>-3.2</v>
      </c>
      <c r="O448" s="1">
        <f>случ!I436</f>
        <v>-32.820257161849852</v>
      </c>
      <c r="P448" s="1">
        <f t="shared" si="36"/>
        <v>-2.3724793840720828</v>
      </c>
      <c r="Q448">
        <f t="shared" si="37"/>
        <v>-1</v>
      </c>
      <c r="S448">
        <f>случ!J436</f>
        <v>-30.04000005083909</v>
      </c>
      <c r="T448">
        <f>случ!K436</f>
        <v>-5.2183880247571128</v>
      </c>
      <c r="U448" s="1">
        <f t="shared" si="38"/>
        <v>-18.266666717505746</v>
      </c>
      <c r="V448" s="1">
        <f t="shared" si="39"/>
        <v>0.83272308635400982</v>
      </c>
      <c r="X448" s="4">
        <f>10-SUM(U448&lt;$X$1,U448&lt;$X$2,U448&lt;$X$3,U448&lt;$X$4,U448&lt;$X$5,U448&lt;$X$6,U448&lt;$X$7,U448&lt;$X$8,U448&lt;$X$9,U448&lt;$X$10)</f>
        <v>0</v>
      </c>
      <c r="Y448" s="4">
        <f>SUM(V448&lt;$Y$1,V448&lt;$Y$2,V448&lt;$Y$3,V448&lt;$Y$4,V448&lt;$Y$5,V448&lt;$Y$6,V448&lt;$Y$7,V448&lt;$Y$8,V448&lt;$Y$9,V448&lt;$Y$10)</f>
        <v>5</v>
      </c>
      <c r="AA448" s="10">
        <f t="shared" si="40"/>
        <v>-6.2500000000000003E-3</v>
      </c>
    </row>
    <row r="449" spans="1:27">
      <c r="A449" s="4"/>
      <c r="B449" t="s">
        <v>56</v>
      </c>
      <c r="C449">
        <v>3</v>
      </c>
      <c r="D449" s="1">
        <v>-0.5</v>
      </c>
      <c r="E449" s="1">
        <v>0</v>
      </c>
      <c r="F449" s="1">
        <v>1.75</v>
      </c>
      <c r="G449" s="1">
        <v>3.9100000000000003E-2</v>
      </c>
      <c r="H449" s="1">
        <v>7.5</v>
      </c>
      <c r="I449" s="1">
        <v>0.16666666666666599</v>
      </c>
      <c r="J449" s="1">
        <v>-0.28000000000000103</v>
      </c>
      <c r="K449" s="1">
        <v>3</v>
      </c>
      <c r="L449" s="1">
        <v>-0.33333333333333298</v>
      </c>
      <c r="M449" s="1">
        <v>-1.9</v>
      </c>
      <c r="O449" s="1">
        <f>случ!I437</f>
        <v>66.133833025778287</v>
      </c>
      <c r="P449" s="1">
        <f t="shared" si="36"/>
        <v>92.600499692444956</v>
      </c>
      <c r="Q449">
        <f t="shared" si="37"/>
        <v>1</v>
      </c>
      <c r="S449">
        <f>случ!J437</f>
        <v>9.3749531744281605</v>
      </c>
      <c r="T449">
        <f>случ!K437</f>
        <v>12.943021418104308</v>
      </c>
      <c r="U449" s="1">
        <f t="shared" si="38"/>
        <v>18.600353174428143</v>
      </c>
      <c r="V449" s="1">
        <f t="shared" si="39"/>
        <v>17.330588084770952</v>
      </c>
      <c r="X449" s="4">
        <f>10-SUM(U449&lt;$X$1,U449&lt;$X$2,U449&lt;$X$3,U449&lt;$X$4,U449&lt;$X$5,U449&lt;$X$6,U449&lt;$X$7,U449&lt;$X$8,U449&lt;$X$9,U449&lt;$X$10)</f>
        <v>4</v>
      </c>
      <c r="Y449" s="4">
        <f>SUM(V449&lt;$Y$1,V449&lt;$Y$2,V449&lt;$Y$3,V449&lt;$Y$4,V449&lt;$Y$5,V449&lt;$Y$6,V449&lt;$Y$7,V449&lt;$Y$8,V449&lt;$Y$9,V449&lt;$Y$10)</f>
        <v>1</v>
      </c>
      <c r="AA449" s="10">
        <f t="shared" si="40"/>
        <v>5.0000000000000001E-3</v>
      </c>
    </row>
    <row r="450" spans="1:27">
      <c r="A450" s="4"/>
      <c r="B450" t="s">
        <v>57</v>
      </c>
      <c r="C450">
        <v>3</v>
      </c>
      <c r="D450" s="1">
        <v>-11.2</v>
      </c>
      <c r="E450" s="1">
        <v>0</v>
      </c>
      <c r="F450" s="1">
        <v>1.75</v>
      </c>
      <c r="G450" s="1">
        <v>3.00000000000002E-2</v>
      </c>
      <c r="H450" s="1">
        <v>7</v>
      </c>
      <c r="I450" s="1">
        <v>0.25</v>
      </c>
      <c r="J450" s="1">
        <v>-0.38999999999999901</v>
      </c>
      <c r="K450" s="1">
        <v>3</v>
      </c>
      <c r="L450" s="1">
        <v>-0.25</v>
      </c>
      <c r="M450" s="1">
        <v>-3.5</v>
      </c>
      <c r="O450" s="1">
        <f>случ!I438</f>
        <v>4.457583123515505</v>
      </c>
      <c r="P450" s="1">
        <f t="shared" si="36"/>
        <v>22.967583123515507</v>
      </c>
      <c r="Q450">
        <f t="shared" si="37"/>
        <v>0</v>
      </c>
      <c r="S450">
        <f>случ!J438</f>
        <v>12.467835133777223</v>
      </c>
      <c r="T450">
        <f>случ!K438</f>
        <v>18.058061564647797</v>
      </c>
      <c r="U450" s="1">
        <f t="shared" si="38"/>
        <v>17.717835133777236</v>
      </c>
      <c r="V450" s="1">
        <f t="shared" si="39"/>
        <v>22.70806156464781</v>
      </c>
      <c r="X450" s="4">
        <f>10-SUM(U450&lt;$X$1,U450&lt;$X$2,U450&lt;$X$3,U450&lt;$X$4,U450&lt;$X$5,U450&lt;$X$6,U450&lt;$X$7,U450&lt;$X$8,U450&lt;$X$9,U450&lt;$X$10)</f>
        <v>4</v>
      </c>
      <c r="Y450" s="4">
        <f>SUM(V450&lt;$Y$1,V450&lt;$Y$2,V450&lt;$Y$3,V450&lt;$Y$4,V450&lt;$Y$5,V450&lt;$Y$6,V450&lt;$Y$7,V450&lt;$Y$8,V450&lt;$Y$9,V450&lt;$Y$10)</f>
        <v>0</v>
      </c>
      <c r="AA450" s="10">
        <f t="shared" si="40"/>
        <v>0</v>
      </c>
    </row>
    <row r="451" spans="1:27">
      <c r="A451" s="4"/>
      <c r="B451" t="s">
        <v>58</v>
      </c>
      <c r="C451">
        <v>3</v>
      </c>
      <c r="D451" s="1">
        <v>-6.5</v>
      </c>
      <c r="E451" s="1">
        <v>0</v>
      </c>
      <c r="F451" s="1">
        <v>1.25</v>
      </c>
      <c r="G451" s="1">
        <v>-0.33</v>
      </c>
      <c r="H451" s="1">
        <v>6.75</v>
      </c>
      <c r="I451" s="1">
        <v>2.4999999999999901E-2</v>
      </c>
      <c r="J451" s="1">
        <v>-0.54999999999999905</v>
      </c>
      <c r="K451" s="1">
        <v>3</v>
      </c>
      <c r="L451" s="1">
        <v>-0.22500000000000001</v>
      </c>
      <c r="M451" s="1">
        <v>-3.4</v>
      </c>
      <c r="O451" s="1">
        <f>случ!I439</f>
        <v>1.3856795510470037</v>
      </c>
      <c r="P451" s="1">
        <f t="shared" si="36"/>
        <v>17.345679551047002</v>
      </c>
      <c r="Q451">
        <f t="shared" si="37"/>
        <v>-1</v>
      </c>
      <c r="S451">
        <f>случ!J439</f>
        <v>22.497909952073556</v>
      </c>
      <c r="T451">
        <f>случ!K439</f>
        <v>5.2185540636390115</v>
      </c>
      <c r="U451" s="1">
        <f t="shared" si="38"/>
        <v>27.777909952073568</v>
      </c>
      <c r="V451" s="1">
        <f t="shared" si="39"/>
        <v>5.2235540636390221</v>
      </c>
      <c r="X451" s="4">
        <f>10-SUM(U451&lt;$X$1,U451&lt;$X$2,U451&lt;$X$3,U451&lt;$X$4,U451&lt;$X$5,U451&lt;$X$6,U451&lt;$X$7,U451&lt;$X$8,U451&lt;$X$9,U451&lt;$X$10)</f>
        <v>7</v>
      </c>
      <c r="Y451" s="4">
        <f>SUM(V451&lt;$Y$1,V451&lt;$Y$2,V451&lt;$Y$3,V451&lt;$Y$4,V451&lt;$Y$5,V451&lt;$Y$6,V451&lt;$Y$7,V451&lt;$Y$8,V451&lt;$Y$9,V451&lt;$Y$10)</f>
        <v>4</v>
      </c>
      <c r="AA451" s="10">
        <f t="shared" si="40"/>
        <v>-5.0000000000000001E-3</v>
      </c>
    </row>
    <row r="452" spans="1:27">
      <c r="A452" s="4"/>
      <c r="B452" t="s">
        <v>59</v>
      </c>
      <c r="C452">
        <v>3</v>
      </c>
      <c r="D452" s="1">
        <v>0</v>
      </c>
      <c r="E452" s="1">
        <v>-0.25</v>
      </c>
      <c r="F452" s="1">
        <v>1.25</v>
      </c>
      <c r="G452" s="1">
        <v>0.5</v>
      </c>
      <c r="H452" s="1">
        <v>6.75</v>
      </c>
      <c r="I452" s="1">
        <v>0</v>
      </c>
      <c r="J452" s="1">
        <v>0.75</v>
      </c>
      <c r="K452" s="1">
        <v>3</v>
      </c>
      <c r="L452" s="1">
        <v>0</v>
      </c>
      <c r="M452" s="1">
        <v>-3.4</v>
      </c>
      <c r="O452" s="1">
        <f>случ!I440</f>
        <v>-8.4045461489957631</v>
      </c>
      <c r="P452" s="1">
        <f t="shared" si="36"/>
        <v>8.8454538510042369</v>
      </c>
      <c r="Q452">
        <f t="shared" si="37"/>
        <v>-1</v>
      </c>
      <c r="S452">
        <f>случ!J440</f>
        <v>-29.793824853294495</v>
      </c>
      <c r="T452">
        <f>случ!K440</f>
        <v>-1.550184266709371</v>
      </c>
      <c r="U452" s="1">
        <f t="shared" si="38"/>
        <v>-13.693824853294494</v>
      </c>
      <c r="V452" s="1">
        <f t="shared" si="39"/>
        <v>13.34981573329063</v>
      </c>
      <c r="X452" s="4">
        <f>10-SUM(U452&lt;$X$1,U452&lt;$X$2,U452&lt;$X$3,U452&lt;$X$4,U452&lt;$X$5,U452&lt;$X$6,U452&lt;$X$7,U452&lt;$X$8,U452&lt;$X$9,U452&lt;$X$10)</f>
        <v>0</v>
      </c>
      <c r="Y452" s="4">
        <f>SUM(V452&lt;$Y$1,V452&lt;$Y$2,V452&lt;$Y$3,V452&lt;$Y$4,V452&lt;$Y$5,V452&lt;$Y$6,V452&lt;$Y$7,V452&lt;$Y$8,V452&lt;$Y$9,V452&lt;$Y$10)</f>
        <v>1</v>
      </c>
      <c r="AA452" s="10">
        <f t="shared" si="40"/>
        <v>-1.25E-3</v>
      </c>
    </row>
    <row r="453" spans="1:27">
      <c r="A453" s="4"/>
      <c r="B453" t="s">
        <v>60</v>
      </c>
      <c r="C453">
        <v>3</v>
      </c>
      <c r="D453" s="1">
        <v>26.4</v>
      </c>
      <c r="E453" s="1">
        <v>-0.25</v>
      </c>
      <c r="F453" s="1">
        <v>1.25</v>
      </c>
      <c r="G453" s="1">
        <v>-8.9899999999999994E-2</v>
      </c>
      <c r="H453" s="1">
        <v>6.5</v>
      </c>
      <c r="I453" s="1">
        <v>-4.9999999999999899E-2</v>
      </c>
      <c r="J453" s="1">
        <v>-0.73999999999999899</v>
      </c>
      <c r="K453" s="1">
        <v>3</v>
      </c>
      <c r="L453" s="1">
        <v>-0.3</v>
      </c>
      <c r="M453" s="1">
        <v>2.5</v>
      </c>
      <c r="O453" s="1">
        <f>случ!I441</f>
        <v>27.857962721199474</v>
      </c>
      <c r="P453" s="1">
        <f t="shared" si="36"/>
        <v>63.317962721199464</v>
      </c>
      <c r="Q453">
        <f t="shared" si="37"/>
        <v>1</v>
      </c>
      <c r="S453">
        <f>случ!J441</f>
        <v>-2.1577112553564026</v>
      </c>
      <c r="T453">
        <f>случ!K441</f>
        <v>10.429347365490864</v>
      </c>
      <c r="U453" s="1">
        <f t="shared" si="38"/>
        <v>5.3116887446436101</v>
      </c>
      <c r="V453" s="1">
        <f t="shared" si="39"/>
        <v>1.0492473654908796</v>
      </c>
      <c r="X453" s="4">
        <f>10-SUM(U453&lt;$X$1,U453&lt;$X$2,U453&lt;$X$3,U453&lt;$X$4,U453&lt;$X$5,U453&lt;$X$6,U453&lt;$X$7,U453&lt;$X$8,U453&lt;$X$9,U453&lt;$X$10)</f>
        <v>0</v>
      </c>
      <c r="Y453" s="4">
        <f>SUM(V453&lt;$Y$1,V453&lt;$Y$2,V453&lt;$Y$3,V453&lt;$Y$4,V453&lt;$Y$5,V453&lt;$Y$6,V453&lt;$Y$7,V453&lt;$Y$8,V453&lt;$Y$9,V453&lt;$Y$10)</f>
        <v>5</v>
      </c>
      <c r="AA453" s="10">
        <f t="shared" si="40"/>
        <v>0</v>
      </c>
    </row>
    <row r="454" spans="1:27">
      <c r="A454" s="4"/>
      <c r="B454" t="s">
        <v>61</v>
      </c>
      <c r="C454">
        <v>3</v>
      </c>
      <c r="D454" s="1">
        <v>7.7999999999999901</v>
      </c>
      <c r="E454" s="1">
        <v>0</v>
      </c>
      <c r="F454" s="1">
        <v>1.25</v>
      </c>
      <c r="G454" s="1">
        <v>-0.2</v>
      </c>
      <c r="H454" s="1">
        <v>6.25</v>
      </c>
      <c r="I454" s="1">
        <v>2.77777777777777E-2</v>
      </c>
      <c r="J454" s="1">
        <v>-0.37</v>
      </c>
      <c r="K454" s="1">
        <v>3</v>
      </c>
      <c r="L454" s="1">
        <v>-0.22222222222222199</v>
      </c>
      <c r="M454" s="1">
        <v>2.9</v>
      </c>
      <c r="O454" s="1">
        <f>случ!I442</f>
        <v>-2.2642600538981226</v>
      </c>
      <c r="P454" s="1">
        <f t="shared" si="36"/>
        <v>23.206851057212983</v>
      </c>
      <c r="Q454">
        <f t="shared" si="37"/>
        <v>0</v>
      </c>
      <c r="S454">
        <f>случ!J442</f>
        <v>-7.6797318604425762</v>
      </c>
      <c r="T454">
        <f>случ!K442</f>
        <v>-2.787110161636023</v>
      </c>
      <c r="U454" s="1">
        <f t="shared" si="38"/>
        <v>4.9436014728907569</v>
      </c>
      <c r="V454" s="1">
        <f t="shared" si="39"/>
        <v>-7.3526657171915799</v>
      </c>
      <c r="X454" s="4">
        <f>10-SUM(U454&lt;$X$1,U454&lt;$X$2,U454&lt;$X$3,U454&lt;$X$4,U454&lt;$X$5,U454&lt;$X$6,U454&lt;$X$7,U454&lt;$X$8,U454&lt;$X$9,U454&lt;$X$10)</f>
        <v>0</v>
      </c>
      <c r="Y454" s="4">
        <f>SUM(V454&lt;$Y$1,V454&lt;$Y$2,V454&lt;$Y$3,V454&lt;$Y$4,V454&lt;$Y$5,V454&lt;$Y$6,V454&lt;$Y$7,V454&lt;$Y$8,V454&lt;$Y$9,V454&lt;$Y$10)</f>
        <v>8</v>
      </c>
      <c r="AA454" s="10">
        <f t="shared" si="40"/>
        <v>0</v>
      </c>
    </row>
    <row r="455" spans="1:27">
      <c r="A455" s="4"/>
      <c r="B455" t="s">
        <v>62</v>
      </c>
      <c r="C455">
        <v>3</v>
      </c>
      <c r="D455" s="1">
        <v>0.80000000000000404</v>
      </c>
      <c r="E455" s="1">
        <v>-0.125</v>
      </c>
      <c r="F455" s="1">
        <v>1.25</v>
      </c>
      <c r="G455" s="1">
        <v>-0.15</v>
      </c>
      <c r="H455" s="1">
        <v>6</v>
      </c>
      <c r="I455" s="1">
        <v>7.4999999999999997E-2</v>
      </c>
      <c r="J455" s="1">
        <v>-0.16999999999999901</v>
      </c>
      <c r="K455" s="1">
        <v>3</v>
      </c>
      <c r="L455" s="1">
        <v>-0.17499999999999999</v>
      </c>
      <c r="M455" s="1">
        <v>4.3</v>
      </c>
      <c r="O455" s="1">
        <f>случ!I443</f>
        <v>-27.207998110396563</v>
      </c>
      <c r="P455" s="1">
        <f t="shared" si="36"/>
        <v>-8.4929981103965595</v>
      </c>
      <c r="Q455">
        <f t="shared" si="37"/>
        <v>-1</v>
      </c>
      <c r="S455">
        <f>случ!J443</f>
        <v>-18.161919452520518</v>
      </c>
      <c r="T455">
        <f>случ!K443</f>
        <v>-2.6438225972425751</v>
      </c>
      <c r="U455" s="1">
        <f t="shared" si="38"/>
        <v>-2.3719194525205047</v>
      </c>
      <c r="V455" s="1">
        <f t="shared" si="39"/>
        <v>-5.9788225972425622</v>
      </c>
      <c r="X455" s="4">
        <f>10-SUM(U455&lt;$X$1,U455&lt;$X$2,U455&lt;$X$3,U455&lt;$X$4,U455&lt;$X$5,U455&lt;$X$6,U455&lt;$X$7,U455&lt;$X$8,U455&lt;$X$9,U455&lt;$X$10)</f>
        <v>0</v>
      </c>
      <c r="Y455" s="4">
        <f>SUM(V455&lt;$Y$1,V455&lt;$Y$2,V455&lt;$Y$3,V455&lt;$Y$4,V455&lt;$Y$5,V455&lt;$Y$6,V455&lt;$Y$7,V455&lt;$Y$8,V455&lt;$Y$9,V455&lt;$Y$10)</f>
        <v>7</v>
      </c>
      <c r="AA455" s="10">
        <f t="shared" si="40"/>
        <v>-8.7500000000000008E-3</v>
      </c>
    </row>
    <row r="456" spans="1:27">
      <c r="A456" s="4"/>
      <c r="B456" t="s">
        <v>63</v>
      </c>
      <c r="C456">
        <v>3</v>
      </c>
      <c r="D456" s="1">
        <v>-5.8</v>
      </c>
      <c r="E456" s="1">
        <v>-0.125</v>
      </c>
      <c r="F456" s="1">
        <v>1.25</v>
      </c>
      <c r="G456" s="1">
        <v>-9.9599999999999994E-2</v>
      </c>
      <c r="H456" s="1">
        <v>5.75</v>
      </c>
      <c r="I456" s="1">
        <v>2.77777777777777E-2</v>
      </c>
      <c r="J456" s="1">
        <v>-0.19999999999999901</v>
      </c>
      <c r="K456" s="1">
        <v>3</v>
      </c>
      <c r="L456" s="1">
        <v>-0.22222222222222199</v>
      </c>
      <c r="M456" s="1">
        <v>3.1</v>
      </c>
      <c r="O456" s="1">
        <f>случ!I444</f>
        <v>-13.345266412755535</v>
      </c>
      <c r="P456" s="1">
        <f t="shared" si="36"/>
        <v>0.48084469835557719</v>
      </c>
      <c r="Q456">
        <f t="shared" si="37"/>
        <v>-1</v>
      </c>
      <c r="S456">
        <f>случ!J444</f>
        <v>-4.6199752891392487</v>
      </c>
      <c r="T456">
        <f>случ!K444</f>
        <v>5.1601037141239381</v>
      </c>
      <c r="U456" s="1">
        <f t="shared" si="38"/>
        <v>9.3109580441940949</v>
      </c>
      <c r="V456" s="1">
        <f t="shared" si="39"/>
        <v>2.0041481585683929</v>
      </c>
      <c r="X456" s="4">
        <f>10-SUM(U456&lt;$X$1,U456&lt;$X$2,U456&lt;$X$3,U456&lt;$X$4,U456&lt;$X$5,U456&lt;$X$6,U456&lt;$X$7,U456&lt;$X$8,U456&lt;$X$9,U456&lt;$X$10)</f>
        <v>1</v>
      </c>
      <c r="Y456" s="4">
        <f>SUM(V456&lt;$Y$1,V456&lt;$Y$2,V456&lt;$Y$3,V456&lt;$Y$4,V456&lt;$Y$5,V456&lt;$Y$6,V456&lt;$Y$7,V456&lt;$Y$8,V456&lt;$Y$9,V456&lt;$Y$10)</f>
        <v>5</v>
      </c>
      <c r="AA456" s="10">
        <f t="shared" si="40"/>
        <v>-6.2500000000000003E-3</v>
      </c>
    </row>
    <row r="457" spans="1:27">
      <c r="A457" s="4"/>
      <c r="B457" t="s">
        <v>64</v>
      </c>
      <c r="C457">
        <v>3</v>
      </c>
      <c r="D457" s="1">
        <v>-3.5</v>
      </c>
      <c r="E457" s="1">
        <v>0</v>
      </c>
      <c r="F457" s="1">
        <v>1.25</v>
      </c>
      <c r="G457" s="1">
        <v>-0.2</v>
      </c>
      <c r="H457" s="1">
        <v>5.5</v>
      </c>
      <c r="I457" s="1">
        <v>0.125</v>
      </c>
      <c r="J457" s="1">
        <v>-0.19999999999999901</v>
      </c>
      <c r="K457" s="1">
        <v>3</v>
      </c>
      <c r="L457" s="1">
        <v>-0.125</v>
      </c>
      <c r="M457" s="1">
        <v>4.8</v>
      </c>
      <c r="O457" s="1">
        <f>случ!I445</f>
        <v>3.9120565358862014</v>
      </c>
      <c r="P457" s="1">
        <f t="shared" si="36"/>
        <v>20.762056535886202</v>
      </c>
      <c r="Q457">
        <f t="shared" si="37"/>
        <v>0</v>
      </c>
      <c r="S457">
        <f>случ!J445</f>
        <v>0.26051889956174112</v>
      </c>
      <c r="T457">
        <f>случ!K445</f>
        <v>-1.3014054501676924</v>
      </c>
      <c r="U457" s="1">
        <f t="shared" si="38"/>
        <v>15.660518899561755</v>
      </c>
      <c r="V457" s="1">
        <f t="shared" si="39"/>
        <v>-5.6264054501676792</v>
      </c>
      <c r="X457" s="4">
        <f>10-SUM(U457&lt;$X$1,U457&lt;$X$2,U457&lt;$X$3,U457&lt;$X$4,U457&lt;$X$5,U457&lt;$X$6,U457&lt;$X$7,U457&lt;$X$8,U457&lt;$X$9,U457&lt;$X$10)</f>
        <v>3</v>
      </c>
      <c r="Y457" s="4">
        <f>SUM(V457&lt;$Y$1,V457&lt;$Y$2,V457&lt;$Y$3,V457&lt;$Y$4,V457&lt;$Y$5,V457&lt;$Y$6,V457&lt;$Y$7,V457&lt;$Y$8,V457&lt;$Y$9,V457&lt;$Y$10)</f>
        <v>7</v>
      </c>
      <c r="AA457" s="10">
        <f t="shared" si="40"/>
        <v>0</v>
      </c>
    </row>
    <row r="458" spans="1:27">
      <c r="A458" s="4"/>
      <c r="B458" t="s">
        <v>65</v>
      </c>
      <c r="C458">
        <v>3</v>
      </c>
      <c r="D458" s="1">
        <v>-5.3999999999999897</v>
      </c>
      <c r="E458" s="1">
        <v>-0.25</v>
      </c>
      <c r="F458" s="1">
        <v>1</v>
      </c>
      <c r="G458" s="1">
        <v>-0.15</v>
      </c>
      <c r="H458" s="1">
        <v>5.25</v>
      </c>
      <c r="I458" s="1">
        <v>0.125</v>
      </c>
      <c r="J458" s="1">
        <v>-0.16999999999999901</v>
      </c>
      <c r="K458" s="1">
        <v>3</v>
      </c>
      <c r="L458" s="1">
        <v>-0.125</v>
      </c>
      <c r="M458" s="1">
        <v>2.6</v>
      </c>
      <c r="O458" s="1">
        <f>случ!I446</f>
        <v>-56.207937390616316</v>
      </c>
      <c r="P458" s="1">
        <f t="shared" si="36"/>
        <v>-46.937937390616305</v>
      </c>
      <c r="Q458">
        <f t="shared" si="37"/>
        <v>-1</v>
      </c>
      <c r="S458">
        <f>случ!J446</f>
        <v>12.636842562758615</v>
      </c>
      <c r="T458">
        <f>случ!K446</f>
        <v>10.661364991360138</v>
      </c>
      <c r="U458" s="1">
        <f t="shared" si="38"/>
        <v>25.67684256275863</v>
      </c>
      <c r="V458" s="1">
        <f t="shared" si="39"/>
        <v>8.6263649913601519</v>
      </c>
      <c r="X458" s="4">
        <f>10-SUM(U458&lt;$X$1,U458&lt;$X$2,U458&lt;$X$3,U458&lt;$X$4,U458&lt;$X$5,U458&lt;$X$6,U458&lt;$X$7,U458&lt;$X$8,U458&lt;$X$9,U458&lt;$X$10)</f>
        <v>6</v>
      </c>
      <c r="Y458" s="4">
        <f>SUM(V458&lt;$Y$1,V458&lt;$Y$2,V458&lt;$Y$3,V458&lt;$Y$4,V458&lt;$Y$5,V458&lt;$Y$6,V458&lt;$Y$7,V458&lt;$Y$8,V458&lt;$Y$9,V458&lt;$Y$10)</f>
        <v>3</v>
      </c>
      <c r="AA458" s="10">
        <f t="shared" si="40"/>
        <v>-3.7499999999999999E-3</v>
      </c>
    </row>
    <row r="459" spans="1:27">
      <c r="A459" s="4"/>
      <c r="B459" t="s">
        <v>66</v>
      </c>
      <c r="C459">
        <v>3</v>
      </c>
      <c r="D459" s="1">
        <v>0</v>
      </c>
      <c r="E459" s="1">
        <v>-0.25</v>
      </c>
      <c r="F459" s="1">
        <v>1</v>
      </c>
      <c r="G459" s="1">
        <v>0</v>
      </c>
      <c r="H459" s="1">
        <v>5.25</v>
      </c>
      <c r="I459" s="1">
        <v>0</v>
      </c>
      <c r="J459" s="1">
        <v>0</v>
      </c>
      <c r="K459" s="1">
        <v>3</v>
      </c>
      <c r="L459" s="1">
        <v>0</v>
      </c>
      <c r="M459" s="1">
        <v>2.6</v>
      </c>
      <c r="O459" s="1">
        <f>случ!I447</f>
        <v>0.10436085112978222</v>
      </c>
      <c r="P459" s="1">
        <f t="shared" si="36"/>
        <v>13.104360851129782</v>
      </c>
      <c r="Q459">
        <f t="shared" si="37"/>
        <v>-1</v>
      </c>
      <c r="S459">
        <f>случ!J447</f>
        <v>-1.9381861475598665</v>
      </c>
      <c r="T459">
        <f>случ!K447</f>
        <v>7.4075590214032694</v>
      </c>
      <c r="U459" s="1">
        <f t="shared" si="38"/>
        <v>11.911813852440133</v>
      </c>
      <c r="V459" s="1">
        <f t="shared" si="39"/>
        <v>5.5575590214032697</v>
      </c>
      <c r="X459" s="4">
        <f>10-SUM(U459&lt;$X$1,U459&lt;$X$2,U459&lt;$X$3,U459&lt;$X$4,U459&lt;$X$5,U459&lt;$X$6,U459&lt;$X$7,U459&lt;$X$8,U459&lt;$X$9,U459&lt;$X$10)</f>
        <v>2</v>
      </c>
      <c r="Y459" s="4">
        <f>SUM(V459&lt;$Y$1,V459&lt;$Y$2,V459&lt;$Y$3,V459&lt;$Y$4,V459&lt;$Y$5,V459&lt;$Y$6,V459&lt;$Y$7,V459&lt;$Y$8,V459&lt;$Y$9,V459&lt;$Y$10)</f>
        <v>4</v>
      </c>
      <c r="AA459" s="10">
        <f t="shared" si="40"/>
        <v>-5.0000000000000001E-3</v>
      </c>
    </row>
    <row r="460" spans="1:27">
      <c r="A460" s="4"/>
      <c r="B460" t="s">
        <v>67</v>
      </c>
      <c r="C460">
        <v>3</v>
      </c>
      <c r="D460" s="1">
        <v>7.1</v>
      </c>
      <c r="E460" s="1">
        <v>0</v>
      </c>
      <c r="F460" s="1">
        <v>1</v>
      </c>
      <c r="G460" s="1">
        <v>-0.16999999999999901</v>
      </c>
      <c r="H460" s="1">
        <v>5.25</v>
      </c>
      <c r="I460" s="1">
        <v>-0.11111111111111099</v>
      </c>
      <c r="J460" s="1">
        <v>-0.16</v>
      </c>
      <c r="K460" s="1">
        <v>3</v>
      </c>
      <c r="L460" s="1">
        <v>-0.11111111111111099</v>
      </c>
      <c r="M460" s="1">
        <v>9.8000000000000007</v>
      </c>
      <c r="O460" s="1">
        <f>случ!I448</f>
        <v>14.353791124939894</v>
      </c>
      <c r="P460" s="1">
        <f t="shared" si="36"/>
        <v>35.529346680495451</v>
      </c>
      <c r="Q460">
        <f t="shared" si="37"/>
        <v>0</v>
      </c>
      <c r="S460">
        <f>случ!J448</f>
        <v>-14.376672862871747</v>
      </c>
      <c r="T460">
        <f>случ!K448</f>
        <v>2.4869200188556375</v>
      </c>
      <c r="U460" s="1">
        <f t="shared" si="38"/>
        <v>6.2799938037949126</v>
      </c>
      <c r="V460" s="1">
        <f t="shared" si="39"/>
        <v>-9.250857758922141</v>
      </c>
      <c r="X460" s="4">
        <f>10-SUM(U460&lt;$X$1,U460&lt;$X$2,U460&lt;$X$3,U460&lt;$X$4,U460&lt;$X$5,U460&lt;$X$6,U460&lt;$X$7,U460&lt;$X$8,U460&lt;$X$9,U460&lt;$X$10)</f>
        <v>0</v>
      </c>
      <c r="Y460" s="4">
        <f>SUM(V460&lt;$Y$1,V460&lt;$Y$2,V460&lt;$Y$3,V460&lt;$Y$4,V460&lt;$Y$5,V460&lt;$Y$6,V460&lt;$Y$7,V460&lt;$Y$8,V460&lt;$Y$9,V460&lt;$Y$10)</f>
        <v>8</v>
      </c>
      <c r="AA460" s="10">
        <f t="shared" si="40"/>
        <v>0</v>
      </c>
    </row>
    <row r="461" spans="1:27">
      <c r="A461" s="4"/>
      <c r="B461" t="s">
        <v>68</v>
      </c>
      <c r="C461">
        <v>3</v>
      </c>
      <c r="D461" s="1">
        <v>-4.0999999999999899</v>
      </c>
      <c r="E461" s="1">
        <v>0</v>
      </c>
      <c r="F461" s="1">
        <v>1</v>
      </c>
      <c r="G461" s="1">
        <v>-9.9599999999999994E-2</v>
      </c>
      <c r="H461" s="1">
        <v>5.25</v>
      </c>
      <c r="I461" s="1">
        <v>0</v>
      </c>
      <c r="J461" s="1">
        <v>-0.04</v>
      </c>
      <c r="K461" s="1">
        <v>3</v>
      </c>
      <c r="L461" s="1">
        <v>0</v>
      </c>
      <c r="M461" s="1">
        <v>6.3</v>
      </c>
      <c r="O461" s="1">
        <f>случ!I449</f>
        <v>12.347147402262394</v>
      </c>
      <c r="P461" s="1">
        <f t="shared" si="36"/>
        <v>25.727147402262403</v>
      </c>
      <c r="Q461">
        <f t="shared" si="37"/>
        <v>0</v>
      </c>
      <c r="S461">
        <f>случ!J449</f>
        <v>-26.398276939596684</v>
      </c>
      <c r="T461">
        <f>случ!K449</f>
        <v>3.9856659586461514</v>
      </c>
      <c r="U461" s="1">
        <f t="shared" si="38"/>
        <v>-8.770676939596683</v>
      </c>
      <c r="V461" s="1">
        <f t="shared" si="39"/>
        <v>-1.9847340413538492</v>
      </c>
      <c r="X461" s="4">
        <f>10-SUM(U461&lt;$X$1,U461&lt;$X$2,U461&lt;$X$3,U461&lt;$X$4,U461&lt;$X$5,U461&lt;$X$6,U461&lt;$X$7,U461&lt;$X$8,U461&lt;$X$9,U461&lt;$X$10)</f>
        <v>0</v>
      </c>
      <c r="Y461" s="4">
        <f>SUM(V461&lt;$Y$1,V461&lt;$Y$2,V461&lt;$Y$3,V461&lt;$Y$4,V461&lt;$Y$5,V461&lt;$Y$6,V461&lt;$Y$7,V461&lt;$Y$8,V461&lt;$Y$9,V461&lt;$Y$10)</f>
        <v>6</v>
      </c>
      <c r="AA461" s="10">
        <f t="shared" si="40"/>
        <v>0</v>
      </c>
    </row>
    <row r="462" spans="1:27">
      <c r="A462" s="4"/>
      <c r="B462" t="s">
        <v>69</v>
      </c>
      <c r="C462">
        <v>3</v>
      </c>
      <c r="D462" s="1">
        <v>-11.8</v>
      </c>
      <c r="E462" s="1">
        <v>0</v>
      </c>
      <c r="F462" s="1">
        <v>1</v>
      </c>
      <c r="G462" s="1">
        <v>0.12999999999999901</v>
      </c>
      <c r="H462" s="1">
        <v>5.25</v>
      </c>
      <c r="I462" s="1">
        <v>0</v>
      </c>
      <c r="J462" s="1">
        <v>8.9999999999999802E-2</v>
      </c>
      <c r="K462" s="1">
        <v>3</v>
      </c>
      <c r="L462" s="1">
        <v>0</v>
      </c>
      <c r="M462" s="1">
        <v>5.0999999999999899</v>
      </c>
      <c r="O462" s="1">
        <f>случ!I450</f>
        <v>-19.480822478502326</v>
      </c>
      <c r="P462" s="1">
        <f t="shared" si="36"/>
        <v>-11.490822478502325</v>
      </c>
      <c r="Q462">
        <f t="shared" si="37"/>
        <v>-1</v>
      </c>
      <c r="S462">
        <f>случ!J450</f>
        <v>-7.3659322036145767</v>
      </c>
      <c r="T462">
        <f>случ!K450</f>
        <v>11.647715733794037</v>
      </c>
      <c r="U462" s="1">
        <f t="shared" si="38"/>
        <v>9.3740677963854182</v>
      </c>
      <c r="V462" s="1">
        <f t="shared" si="39"/>
        <v>8.3377157337940453</v>
      </c>
      <c r="X462" s="4">
        <f>10-SUM(U462&lt;$X$1,U462&lt;$X$2,U462&lt;$X$3,U462&lt;$X$4,U462&lt;$X$5,U462&lt;$X$6,U462&lt;$X$7,U462&lt;$X$8,U462&lt;$X$9,U462&lt;$X$10)</f>
        <v>1</v>
      </c>
      <c r="Y462" s="4">
        <f>SUM(V462&lt;$Y$1,V462&lt;$Y$2,V462&lt;$Y$3,V462&lt;$Y$4,V462&lt;$Y$5,V462&lt;$Y$6,V462&lt;$Y$7,V462&lt;$Y$8,V462&lt;$Y$9,V462&lt;$Y$10)</f>
        <v>3</v>
      </c>
      <c r="AA462" s="10">
        <f t="shared" si="40"/>
        <v>-3.7499999999999999E-3</v>
      </c>
    </row>
    <row r="463" spans="1:27">
      <c r="A463" s="4"/>
      <c r="B463" t="s">
        <v>70</v>
      </c>
      <c r="C463">
        <v>3</v>
      </c>
      <c r="D463" s="1">
        <v>-21.6</v>
      </c>
      <c r="E463" s="1">
        <v>0</v>
      </c>
      <c r="F463" s="1">
        <v>1</v>
      </c>
      <c r="G463" s="1">
        <v>8.9899999999999994E-2</v>
      </c>
      <c r="H463" s="1">
        <v>5.25</v>
      </c>
      <c r="I463" s="1">
        <v>0</v>
      </c>
      <c r="J463" s="1">
        <v>-6.0000000000000497E-2</v>
      </c>
      <c r="K463" s="1">
        <v>3</v>
      </c>
      <c r="L463" s="1">
        <v>0</v>
      </c>
      <c r="M463" s="1">
        <v>3.9</v>
      </c>
      <c r="O463" s="1">
        <f>случ!I451</f>
        <v>3.0720405242420501</v>
      </c>
      <c r="P463" s="1">
        <f t="shared" ref="P463:P526" si="41">SUMPRODUCT(D463:I463,$D$1:$I$1)+O463</f>
        <v>4.2020405242420509</v>
      </c>
      <c r="Q463">
        <f t="shared" ref="Q463:Q526" si="42">IF(P463&lt;=$Q$1,-1,IF(P463&lt;=$Q$2,0,1))</f>
        <v>-1</v>
      </c>
      <c r="S463">
        <f>случ!J451</f>
        <v>-0.81227707110082881</v>
      </c>
      <c r="T463">
        <f>случ!K451</f>
        <v>8.8843834529660288</v>
      </c>
      <c r="U463" s="1">
        <f t="shared" ref="U463:U526" si="43">SUMPRODUCT(G463:M463,$G$2:$M$2)+S463</f>
        <v>13.018322928899167</v>
      </c>
      <c r="V463" s="1">
        <f t="shared" ref="V463:V526" si="44">SUMPRODUCT(G463:M463,$G$3:$M$3)+T463</f>
        <v>4.8644834529660219</v>
      </c>
      <c r="X463" s="4">
        <f>10-SUM(U463&lt;$X$1,U463&lt;$X$2,U463&lt;$X$3,U463&lt;$X$4,U463&lt;$X$5,U463&lt;$X$6,U463&lt;$X$7,U463&lt;$X$8,U463&lt;$X$9,U463&lt;$X$10)</f>
        <v>3</v>
      </c>
      <c r="Y463" s="4">
        <f>SUM(V463&lt;$Y$1,V463&lt;$Y$2,V463&lt;$Y$3,V463&lt;$Y$4,V463&lt;$Y$5,V463&lt;$Y$6,V463&lt;$Y$7,V463&lt;$Y$8,V463&lt;$Y$9,V463&lt;$Y$10)</f>
        <v>4</v>
      </c>
      <c r="AA463" s="10">
        <f t="shared" ref="AA463:AA526" si="45">IF(Q463=0,0%,IF(Q463=1,X463*0.125%,-Y463*0.125%))</f>
        <v>-5.0000000000000001E-3</v>
      </c>
    </row>
    <row r="464" spans="1:27">
      <c r="A464" s="4"/>
      <c r="B464" t="s">
        <v>71</v>
      </c>
      <c r="C464">
        <v>3</v>
      </c>
      <c r="D464" s="1">
        <v>-21.6</v>
      </c>
      <c r="E464" s="1">
        <v>0</v>
      </c>
      <c r="F464" s="1">
        <v>1</v>
      </c>
      <c r="G464" s="1">
        <v>0.15</v>
      </c>
      <c r="H464" s="1">
        <v>5.25</v>
      </c>
      <c r="I464" s="1">
        <v>0</v>
      </c>
      <c r="J464" s="1">
        <v>9.9999999999997799E-3</v>
      </c>
      <c r="K464" s="1">
        <v>3</v>
      </c>
      <c r="L464" s="1">
        <v>0</v>
      </c>
      <c r="M464" s="1">
        <v>3.9</v>
      </c>
      <c r="O464" s="1">
        <f>случ!I452</f>
        <v>34.138660431427077</v>
      </c>
      <c r="P464" s="1">
        <f t="shared" si="41"/>
        <v>35.26866043142708</v>
      </c>
      <c r="Q464">
        <f t="shared" si="42"/>
        <v>0</v>
      </c>
      <c r="S464">
        <f>случ!J452</f>
        <v>-6.256096416310438</v>
      </c>
      <c r="T464">
        <f>случ!K452</f>
        <v>9.9098941788152271</v>
      </c>
      <c r="U464" s="1">
        <f t="shared" si="43"/>
        <v>8.1239035836895592</v>
      </c>
      <c r="V464" s="1">
        <f t="shared" si="44"/>
        <v>6.7398941788152236</v>
      </c>
      <c r="X464" s="4">
        <f>10-SUM(U464&lt;$X$1,U464&lt;$X$2,U464&lt;$X$3,U464&lt;$X$4,U464&lt;$X$5,U464&lt;$X$6,U464&lt;$X$7,U464&lt;$X$8,U464&lt;$X$9,U464&lt;$X$10)</f>
        <v>1</v>
      </c>
      <c r="Y464" s="4">
        <f>SUM(V464&lt;$Y$1,V464&lt;$Y$2,V464&lt;$Y$3,V464&lt;$Y$4,V464&lt;$Y$5,V464&lt;$Y$6,V464&lt;$Y$7,V464&lt;$Y$8,V464&lt;$Y$9,V464&lt;$Y$10)</f>
        <v>3</v>
      </c>
      <c r="AA464" s="10">
        <f t="shared" si="45"/>
        <v>0</v>
      </c>
    </row>
    <row r="465" spans="1:27">
      <c r="A465" s="4"/>
      <c r="B465" t="s">
        <v>72</v>
      </c>
      <c r="C465">
        <v>3</v>
      </c>
      <c r="D465" s="1">
        <v>-14.2</v>
      </c>
      <c r="E465" s="1">
        <v>0</v>
      </c>
      <c r="F465" s="1">
        <v>1</v>
      </c>
      <c r="G465" s="1">
        <v>4.9799999999999997E-2</v>
      </c>
      <c r="H465" s="1">
        <v>5.25</v>
      </c>
      <c r="I465" s="1">
        <v>0</v>
      </c>
      <c r="J465" s="1">
        <v>-4.9999999999999802E-2</v>
      </c>
      <c r="K465" s="1">
        <v>2.5</v>
      </c>
      <c r="L465" s="1">
        <v>0</v>
      </c>
      <c r="M465" s="1">
        <v>8.3000000000000007</v>
      </c>
      <c r="O465" s="1">
        <f>случ!I453</f>
        <v>-69.890470017942008</v>
      </c>
      <c r="P465" s="1">
        <f t="shared" si="41"/>
        <v>-63.580470017942005</v>
      </c>
      <c r="Q465">
        <f t="shared" si="42"/>
        <v>-1</v>
      </c>
      <c r="S465">
        <f>случ!J453</f>
        <v>-30.335443988652781</v>
      </c>
      <c r="T465">
        <f>случ!K453</f>
        <v>-6.4382782589301382</v>
      </c>
      <c r="U465" s="1">
        <f t="shared" si="43"/>
        <v>-12.734243988652779</v>
      </c>
      <c r="V465" s="1">
        <f t="shared" si="44"/>
        <v>-13.938078258930137</v>
      </c>
      <c r="X465" s="4">
        <f>10-SUM(U465&lt;$X$1,U465&lt;$X$2,U465&lt;$X$3,U465&lt;$X$4,U465&lt;$X$5,U465&lt;$X$6,U465&lt;$X$7,U465&lt;$X$8,U465&lt;$X$9,U465&lt;$X$10)</f>
        <v>0</v>
      </c>
      <c r="Y465" s="4">
        <f>SUM(V465&lt;$Y$1,V465&lt;$Y$2,V465&lt;$Y$3,V465&lt;$Y$4,V465&lt;$Y$5,V465&lt;$Y$6,V465&lt;$Y$7,V465&lt;$Y$8,V465&lt;$Y$9,V465&lt;$Y$10)</f>
        <v>10</v>
      </c>
      <c r="AA465" s="10">
        <f t="shared" si="45"/>
        <v>-1.2500000000000001E-2</v>
      </c>
    </row>
    <row r="466" spans="1:27">
      <c r="A466" s="4"/>
      <c r="B466" t="s">
        <v>73</v>
      </c>
      <c r="C466">
        <v>3</v>
      </c>
      <c r="D466" s="1">
        <v>10.9</v>
      </c>
      <c r="E466" s="1">
        <v>0</v>
      </c>
      <c r="F466" s="1">
        <v>1</v>
      </c>
      <c r="G466" s="1">
        <v>9.7900000000000001E-3</v>
      </c>
      <c r="H466" s="1">
        <v>5.25</v>
      </c>
      <c r="I466" s="1">
        <v>0</v>
      </c>
      <c r="J466" s="1">
        <v>0</v>
      </c>
      <c r="K466" s="1">
        <v>2.5</v>
      </c>
      <c r="L466" s="1">
        <v>0</v>
      </c>
      <c r="M466" s="1">
        <v>12.6</v>
      </c>
      <c r="O466" s="1">
        <f>случ!I454</f>
        <v>24.858858379859736</v>
      </c>
      <c r="P466" s="1">
        <f t="shared" si="41"/>
        <v>48.738858379859735</v>
      </c>
      <c r="Q466">
        <f t="shared" si="42"/>
        <v>0</v>
      </c>
      <c r="S466">
        <f>случ!J454</f>
        <v>-37.052815768363736</v>
      </c>
      <c r="T466">
        <f>случ!K454</f>
        <v>-2.6634979735356055</v>
      </c>
      <c r="U466" s="1">
        <f t="shared" si="43"/>
        <v>-14.261555768363735</v>
      </c>
      <c r="V466" s="1">
        <f t="shared" si="44"/>
        <v>-13.773287973535606</v>
      </c>
      <c r="X466" s="4">
        <f>10-SUM(U466&lt;$X$1,U466&lt;$X$2,U466&lt;$X$3,U466&lt;$X$4,U466&lt;$X$5,U466&lt;$X$6,U466&lt;$X$7,U466&lt;$X$8,U466&lt;$X$9,U466&lt;$X$10)</f>
        <v>0</v>
      </c>
      <c r="Y466" s="4">
        <f>SUM(V466&lt;$Y$1,V466&lt;$Y$2,V466&lt;$Y$3,V466&lt;$Y$4,V466&lt;$Y$5,V466&lt;$Y$6,V466&lt;$Y$7,V466&lt;$Y$8,V466&lt;$Y$9,V466&lt;$Y$10)</f>
        <v>10</v>
      </c>
      <c r="AA466" s="10">
        <f t="shared" si="45"/>
        <v>0</v>
      </c>
    </row>
    <row r="467" spans="1:27">
      <c r="A467" s="4"/>
      <c r="B467" t="s">
        <v>74</v>
      </c>
      <c r="C467">
        <v>3</v>
      </c>
      <c r="D467" s="1">
        <v>13.9</v>
      </c>
      <c r="E467" s="1">
        <v>0</v>
      </c>
      <c r="F467" s="1">
        <v>1</v>
      </c>
      <c r="G467" s="1">
        <v>7.0000000000000201E-2</v>
      </c>
      <c r="H467" s="1">
        <v>5.25</v>
      </c>
      <c r="I467" s="1">
        <v>0</v>
      </c>
      <c r="J467" s="1">
        <v>9.9999999999997799E-3</v>
      </c>
      <c r="K467" s="1">
        <v>2.5</v>
      </c>
      <c r="L467" s="1">
        <v>0</v>
      </c>
      <c r="M467" s="1">
        <v>16.8</v>
      </c>
      <c r="O467" s="1">
        <f>случ!I455</f>
        <v>-8.923066776439164</v>
      </c>
      <c r="P467" s="1">
        <f t="shared" si="41"/>
        <v>17.056933223560836</v>
      </c>
      <c r="Q467">
        <f t="shared" si="42"/>
        <v>-1</v>
      </c>
      <c r="S467">
        <f>случ!J455</f>
        <v>-12.776538724644258</v>
      </c>
      <c r="T467">
        <f>случ!K455</f>
        <v>-0.42360344430450281</v>
      </c>
      <c r="U467" s="1">
        <f t="shared" si="43"/>
        <v>13.98346127535574</v>
      </c>
      <c r="V467" s="1">
        <f t="shared" si="44"/>
        <v>-15.663603444304506</v>
      </c>
      <c r="X467" s="4">
        <f>10-SUM(U467&lt;$X$1,U467&lt;$X$2,U467&lt;$X$3,U467&lt;$X$4,U467&lt;$X$5,U467&lt;$X$6,U467&lt;$X$7,U467&lt;$X$8,U467&lt;$X$9,U467&lt;$X$10)</f>
        <v>3</v>
      </c>
      <c r="Y467" s="4">
        <f>SUM(V467&lt;$Y$1,V467&lt;$Y$2,V467&lt;$Y$3,V467&lt;$Y$4,V467&lt;$Y$5,V467&lt;$Y$6,V467&lt;$Y$7,V467&lt;$Y$8,V467&lt;$Y$9,V467&lt;$Y$10)</f>
        <v>10</v>
      </c>
      <c r="AA467" s="10">
        <f t="shared" si="45"/>
        <v>-1.2500000000000001E-2</v>
      </c>
    </row>
    <row r="468" spans="1:27">
      <c r="A468" s="4"/>
      <c r="B468" t="s">
        <v>75</v>
      </c>
      <c r="C468">
        <v>3</v>
      </c>
      <c r="D468" s="1">
        <v>8.5</v>
      </c>
      <c r="E468" s="1">
        <v>0</v>
      </c>
      <c r="F468" s="1">
        <v>1</v>
      </c>
      <c r="G468" s="1">
        <v>0.16999999999999901</v>
      </c>
      <c r="H468" s="1">
        <v>5.25</v>
      </c>
      <c r="I468" s="1">
        <v>0</v>
      </c>
      <c r="J468" s="1">
        <v>-5.0000000000000697E-2</v>
      </c>
      <c r="K468" s="1">
        <v>2.5</v>
      </c>
      <c r="L468" s="1">
        <v>0</v>
      </c>
      <c r="M468" s="1">
        <v>19</v>
      </c>
      <c r="O468" s="1">
        <f>случ!I456</f>
        <v>9.0542782616885642</v>
      </c>
      <c r="P468" s="1">
        <f t="shared" si="41"/>
        <v>31.254278261688562</v>
      </c>
      <c r="Q468">
        <f t="shared" si="42"/>
        <v>0</v>
      </c>
      <c r="S468">
        <f>случ!J456</f>
        <v>-23.472218890200974</v>
      </c>
      <c r="T468">
        <f>случ!K456</f>
        <v>7.2057935239119777</v>
      </c>
      <c r="U468" s="1">
        <f t="shared" si="43"/>
        <v>4.1077811097990242</v>
      </c>
      <c r="V468" s="1">
        <f t="shared" si="44"/>
        <v>-11.114206476088029</v>
      </c>
      <c r="X468" s="4">
        <f>10-SUM(U468&lt;$X$1,U468&lt;$X$2,U468&lt;$X$3,U468&lt;$X$4,U468&lt;$X$5,U468&lt;$X$6,U468&lt;$X$7,U468&lt;$X$8,U468&lt;$X$9,U468&lt;$X$10)</f>
        <v>0</v>
      </c>
      <c r="Y468" s="4">
        <f>SUM(V468&lt;$Y$1,V468&lt;$Y$2,V468&lt;$Y$3,V468&lt;$Y$4,V468&lt;$Y$5,V468&lt;$Y$6,V468&lt;$Y$7,V468&lt;$Y$8,V468&lt;$Y$9,V468&lt;$Y$10)</f>
        <v>9</v>
      </c>
      <c r="AA468" s="10">
        <f t="shared" si="45"/>
        <v>0</v>
      </c>
    </row>
    <row r="469" spans="1:27">
      <c r="A469" s="4"/>
      <c r="B469" t="s">
        <v>76</v>
      </c>
      <c r="C469">
        <v>3</v>
      </c>
      <c r="D469" s="1">
        <v>3.3999999999999901</v>
      </c>
      <c r="E469" s="1">
        <v>0</v>
      </c>
      <c r="F469" s="1">
        <v>1</v>
      </c>
      <c r="G469" s="1">
        <v>0.2</v>
      </c>
      <c r="H469" s="1">
        <v>5.25</v>
      </c>
      <c r="I469" s="1">
        <v>0</v>
      </c>
      <c r="J469" s="1">
        <v>-0.18</v>
      </c>
      <c r="K469" s="1">
        <v>2.5</v>
      </c>
      <c r="L469" s="1">
        <v>0</v>
      </c>
      <c r="M469" s="1">
        <v>15.9</v>
      </c>
      <c r="O469" s="1">
        <f>случ!I457</f>
        <v>19.833276345675021</v>
      </c>
      <c r="P469" s="1">
        <f t="shared" si="41"/>
        <v>38.463276345675013</v>
      </c>
      <c r="Q469">
        <f t="shared" si="42"/>
        <v>0</v>
      </c>
      <c r="S469">
        <f>случ!J457</f>
        <v>-8.4330194087144488</v>
      </c>
      <c r="T469">
        <f>случ!K457</f>
        <v>0.7141794228157633</v>
      </c>
      <c r="U469" s="1">
        <f t="shared" si="43"/>
        <v>14.176980591285551</v>
      </c>
      <c r="V469" s="1">
        <f t="shared" si="44"/>
        <v>-16.225820577184237</v>
      </c>
      <c r="X469" s="4">
        <f>10-SUM(U469&lt;$X$1,U469&lt;$X$2,U469&lt;$X$3,U469&lt;$X$4,U469&lt;$X$5,U469&lt;$X$6,U469&lt;$X$7,U469&lt;$X$8,U469&lt;$X$9,U469&lt;$X$10)</f>
        <v>3</v>
      </c>
      <c r="Y469" s="4">
        <f>SUM(V469&lt;$Y$1,V469&lt;$Y$2,V469&lt;$Y$3,V469&lt;$Y$4,V469&lt;$Y$5,V469&lt;$Y$6,V469&lt;$Y$7,V469&lt;$Y$8,V469&lt;$Y$9,V469&lt;$Y$10)</f>
        <v>10</v>
      </c>
      <c r="AA469" s="10">
        <f t="shared" si="45"/>
        <v>0</v>
      </c>
    </row>
    <row r="470" spans="1:27">
      <c r="A470" s="4"/>
      <c r="B470" t="s">
        <v>77</v>
      </c>
      <c r="C470">
        <v>3</v>
      </c>
      <c r="D470" s="1">
        <v>4</v>
      </c>
      <c r="E470" s="1">
        <v>0</v>
      </c>
      <c r="F470" s="1">
        <v>1.25</v>
      </c>
      <c r="G470" s="1">
        <v>0.29999999999999899</v>
      </c>
      <c r="H470" s="1">
        <v>5.75</v>
      </c>
      <c r="I470" s="1">
        <v>-2.5000000000000001E-2</v>
      </c>
      <c r="J470" s="1">
        <v>-9.9999999999997799E-3</v>
      </c>
      <c r="K470" s="1">
        <v>2.5</v>
      </c>
      <c r="L470" s="1">
        <v>0.47499999999999998</v>
      </c>
      <c r="M470" s="1">
        <v>16.5</v>
      </c>
      <c r="O470" s="1">
        <f>случ!I458</f>
        <v>-3.3429178256341086</v>
      </c>
      <c r="P470" s="1">
        <f t="shared" si="41"/>
        <v>18.947082174365889</v>
      </c>
      <c r="Q470">
        <f t="shared" si="42"/>
        <v>-1</v>
      </c>
      <c r="S470">
        <f>случ!J458</f>
        <v>-14.234306018674063</v>
      </c>
      <c r="T470">
        <f>случ!K458</f>
        <v>-8.6473822014714585</v>
      </c>
      <c r="U470" s="1">
        <f t="shared" si="43"/>
        <v>8.7356939813259462</v>
      </c>
      <c r="V470" s="1">
        <f t="shared" si="44"/>
        <v>-25.752382201471455</v>
      </c>
      <c r="X470" s="4">
        <f>10-SUM(U470&lt;$X$1,U470&lt;$X$2,U470&lt;$X$3,U470&lt;$X$4,U470&lt;$X$5,U470&lt;$X$6,U470&lt;$X$7,U470&lt;$X$8,U470&lt;$X$9,U470&lt;$X$10)</f>
        <v>1</v>
      </c>
      <c r="Y470" s="4">
        <f>SUM(V470&lt;$Y$1,V470&lt;$Y$2,V470&lt;$Y$3,V470&lt;$Y$4,V470&lt;$Y$5,V470&lt;$Y$6,V470&lt;$Y$7,V470&lt;$Y$8,V470&lt;$Y$9,V470&lt;$Y$10)</f>
        <v>10</v>
      </c>
      <c r="AA470" s="10">
        <f t="shared" si="45"/>
        <v>-1.2500000000000001E-2</v>
      </c>
    </row>
    <row r="471" spans="1:27">
      <c r="A471" s="4"/>
      <c r="B471" t="s">
        <v>78</v>
      </c>
      <c r="C471">
        <v>3</v>
      </c>
      <c r="D471" s="1">
        <v>1.69999999999999</v>
      </c>
      <c r="E471" s="1">
        <v>0</v>
      </c>
      <c r="F471" s="1">
        <v>1.25</v>
      </c>
      <c r="G471" s="1">
        <v>0.2</v>
      </c>
      <c r="H471" s="1">
        <v>6</v>
      </c>
      <c r="I471" s="1">
        <v>-4.9999999999999899E-2</v>
      </c>
      <c r="J471" s="1">
        <v>1.9999999999999501E-2</v>
      </c>
      <c r="K471" s="1">
        <v>2.5</v>
      </c>
      <c r="L471" s="1">
        <v>0.2</v>
      </c>
      <c r="M471" s="1">
        <v>17.600000000000001</v>
      </c>
      <c r="O471" s="1">
        <f>случ!I459</f>
        <v>2.1139067591495611</v>
      </c>
      <c r="P471" s="1">
        <f t="shared" si="41"/>
        <v>23.033906759149552</v>
      </c>
      <c r="Q471">
        <f t="shared" si="42"/>
        <v>0</v>
      </c>
      <c r="S471">
        <f>случ!J459</f>
        <v>12.34835136677775</v>
      </c>
      <c r="T471">
        <f>случ!K459</f>
        <v>2.8793410727248645</v>
      </c>
      <c r="U471" s="1">
        <f t="shared" si="43"/>
        <v>39.058351366777742</v>
      </c>
      <c r="V471" s="1">
        <f t="shared" si="44"/>
        <v>-13.760658927275143</v>
      </c>
      <c r="X471" s="4">
        <f>10-SUM(U471&lt;$X$1,U471&lt;$X$2,U471&lt;$X$3,U471&lt;$X$4,U471&lt;$X$5,U471&lt;$X$6,U471&lt;$X$7,U471&lt;$X$8,U471&lt;$X$9,U471&lt;$X$10)</f>
        <v>9</v>
      </c>
      <c r="Y471" s="4">
        <f>SUM(V471&lt;$Y$1,V471&lt;$Y$2,V471&lt;$Y$3,V471&lt;$Y$4,V471&lt;$Y$5,V471&lt;$Y$6,V471&lt;$Y$7,V471&lt;$Y$8,V471&lt;$Y$9,V471&lt;$Y$10)</f>
        <v>10</v>
      </c>
      <c r="AA471" s="10">
        <f t="shared" si="45"/>
        <v>0</v>
      </c>
    </row>
    <row r="472" spans="1:27">
      <c r="A472" s="4"/>
      <c r="B472" t="s">
        <v>79</v>
      </c>
      <c r="C472">
        <v>3</v>
      </c>
      <c r="D472" s="1">
        <v>3.6</v>
      </c>
      <c r="E472" s="1">
        <v>0</v>
      </c>
      <c r="F472" s="1">
        <v>1.5</v>
      </c>
      <c r="G472" s="1">
        <v>0.23</v>
      </c>
      <c r="H472" s="1">
        <v>6.5</v>
      </c>
      <c r="I472" s="1">
        <v>-4.9999999999999899E-2</v>
      </c>
      <c r="J472" s="1">
        <v>5.0000000000000697E-2</v>
      </c>
      <c r="K472" s="1">
        <v>2.5</v>
      </c>
      <c r="L472" s="1">
        <v>0.45</v>
      </c>
      <c r="M472" s="1">
        <v>20</v>
      </c>
      <c r="O472" s="1">
        <f>случ!I460</f>
        <v>-20.953054174178149</v>
      </c>
      <c r="P472" s="1">
        <f t="shared" si="41"/>
        <v>4.5469458258218509</v>
      </c>
      <c r="Q472">
        <f t="shared" si="42"/>
        <v>-1</v>
      </c>
      <c r="S472">
        <f>случ!J460</f>
        <v>7.9738482225075957</v>
      </c>
      <c r="T472">
        <f>случ!K460</f>
        <v>7.1251591594630481</v>
      </c>
      <c r="U472" s="1">
        <f t="shared" si="43"/>
        <v>36.543848222507606</v>
      </c>
      <c r="V472" s="1">
        <f t="shared" si="44"/>
        <v>-12.05484084053694</v>
      </c>
      <c r="X472" s="4">
        <f>10-SUM(U472&lt;$X$1,U472&lt;$X$2,U472&lt;$X$3,U472&lt;$X$4,U472&lt;$X$5,U472&lt;$X$6,U472&lt;$X$7,U472&lt;$X$8,U472&lt;$X$9,U472&lt;$X$10)</f>
        <v>9</v>
      </c>
      <c r="Y472" s="4">
        <f>SUM(V472&lt;$Y$1,V472&lt;$Y$2,V472&lt;$Y$3,V472&lt;$Y$4,V472&lt;$Y$5,V472&lt;$Y$6,V472&lt;$Y$7,V472&lt;$Y$8,V472&lt;$Y$9,V472&lt;$Y$10)</f>
        <v>9</v>
      </c>
      <c r="AA472" s="10">
        <f t="shared" si="45"/>
        <v>-1.125E-2</v>
      </c>
    </row>
    <row r="473" spans="1:27">
      <c r="A473" s="4"/>
      <c r="B473" t="s">
        <v>80</v>
      </c>
      <c r="C473">
        <v>3</v>
      </c>
      <c r="D473" s="1">
        <v>-9.1</v>
      </c>
      <c r="E473" s="1">
        <v>0</v>
      </c>
      <c r="F473" s="1">
        <v>1.75</v>
      </c>
      <c r="G473" s="1">
        <v>0.26999999999999902</v>
      </c>
      <c r="H473" s="1">
        <v>6.5</v>
      </c>
      <c r="I473" s="1">
        <v>0</v>
      </c>
      <c r="J473" s="1">
        <v>4.9999999999999802E-2</v>
      </c>
      <c r="K473" s="1">
        <v>2.5</v>
      </c>
      <c r="L473" s="1">
        <v>0</v>
      </c>
      <c r="M473" s="1">
        <v>18.5</v>
      </c>
      <c r="O473" s="1">
        <f>случ!I461</f>
        <v>7.0057898457050012</v>
      </c>
      <c r="P473" s="1">
        <f t="shared" si="41"/>
        <v>26.385789845705006</v>
      </c>
      <c r="Q473">
        <f t="shared" si="42"/>
        <v>0</v>
      </c>
      <c r="S473">
        <f>случ!J461</f>
        <v>5.0857107306032381</v>
      </c>
      <c r="T473">
        <f>случ!K461</f>
        <v>10.31765861086029</v>
      </c>
      <c r="U473" s="1">
        <f t="shared" si="43"/>
        <v>34.11571073060324</v>
      </c>
      <c r="V473" s="1">
        <f t="shared" si="44"/>
        <v>-5.0523413891397109</v>
      </c>
      <c r="X473" s="4">
        <f>10-SUM(U473&lt;$X$1,U473&lt;$X$2,U473&lt;$X$3,U473&lt;$X$4,U473&lt;$X$5,U473&lt;$X$6,U473&lt;$X$7,U473&lt;$X$8,U473&lt;$X$9,U473&lt;$X$10)</f>
        <v>8</v>
      </c>
      <c r="Y473" s="4">
        <f>SUM(V473&lt;$Y$1,V473&lt;$Y$2,V473&lt;$Y$3,V473&lt;$Y$4,V473&lt;$Y$5,V473&lt;$Y$6,V473&lt;$Y$7,V473&lt;$Y$8,V473&lt;$Y$9,V473&lt;$Y$10)</f>
        <v>7</v>
      </c>
      <c r="AA473" s="10">
        <f t="shared" si="45"/>
        <v>0</v>
      </c>
    </row>
    <row r="474" spans="1:27">
      <c r="A474" s="4"/>
      <c r="B474" t="s">
        <v>81</v>
      </c>
      <c r="C474">
        <v>3</v>
      </c>
      <c r="D474" s="1">
        <v>-15.6</v>
      </c>
      <c r="E474" s="1">
        <v>0</v>
      </c>
      <c r="F474" s="1">
        <v>1.75</v>
      </c>
      <c r="G474" s="1">
        <v>9.9599999999999994E-2</v>
      </c>
      <c r="H474" s="1">
        <v>6.5</v>
      </c>
      <c r="I474" s="1">
        <v>0</v>
      </c>
      <c r="J474" s="1">
        <v>-2.0000000000000399E-2</v>
      </c>
      <c r="K474" s="1">
        <v>2.5</v>
      </c>
      <c r="L474" s="1">
        <v>0</v>
      </c>
      <c r="M474" s="1">
        <v>14.8</v>
      </c>
      <c r="O474" s="1">
        <f>случ!I462</f>
        <v>19.091401636213668</v>
      </c>
      <c r="P474" s="1">
        <f t="shared" si="41"/>
        <v>33.921401636213666</v>
      </c>
      <c r="Q474">
        <f t="shared" si="42"/>
        <v>0</v>
      </c>
      <c r="S474">
        <f>случ!J462</f>
        <v>-14.521867214014177</v>
      </c>
      <c r="T474">
        <f>случ!K462</f>
        <v>-1.6471570113659295</v>
      </c>
      <c r="U474" s="1">
        <f t="shared" si="43"/>
        <v>10.920532785985818</v>
      </c>
      <c r="V474" s="1">
        <f t="shared" si="44"/>
        <v>-14.056757011365935</v>
      </c>
      <c r="X474" s="4">
        <f>10-SUM(U474&lt;$X$1,U474&lt;$X$2,U474&lt;$X$3,U474&lt;$X$4,U474&lt;$X$5,U474&lt;$X$6,U474&lt;$X$7,U474&lt;$X$8,U474&lt;$X$9,U474&lt;$X$10)</f>
        <v>2</v>
      </c>
      <c r="Y474" s="4">
        <f>SUM(V474&lt;$Y$1,V474&lt;$Y$2,V474&lt;$Y$3,V474&lt;$Y$4,V474&lt;$Y$5,V474&lt;$Y$6,V474&lt;$Y$7,V474&lt;$Y$8,V474&lt;$Y$9,V474&lt;$Y$10)</f>
        <v>10</v>
      </c>
      <c r="AA474" s="10">
        <f t="shared" si="45"/>
        <v>0</v>
      </c>
    </row>
    <row r="475" spans="1:27">
      <c r="A475" s="4"/>
      <c r="B475" t="s">
        <v>82</v>
      </c>
      <c r="C475">
        <v>3</v>
      </c>
      <c r="D475" s="1">
        <v>-30.5</v>
      </c>
      <c r="E475" s="1">
        <v>0</v>
      </c>
      <c r="F475" s="1">
        <v>2</v>
      </c>
      <c r="G475" s="1">
        <v>9.9599999999999994E-2</v>
      </c>
      <c r="H475" s="1">
        <v>6.5</v>
      </c>
      <c r="I475" s="1">
        <v>0</v>
      </c>
      <c r="J475" s="1">
        <v>3.00000000000002E-2</v>
      </c>
      <c r="K475" s="1">
        <v>2.5</v>
      </c>
      <c r="L475" s="1">
        <v>0</v>
      </c>
      <c r="M475" s="1">
        <v>12.4</v>
      </c>
      <c r="O475" s="1">
        <f>случ!I463</f>
        <v>2.8390111798534257</v>
      </c>
      <c r="P475" s="1">
        <f t="shared" si="41"/>
        <v>9.9890111798534278</v>
      </c>
      <c r="Q475">
        <f t="shared" si="42"/>
        <v>-1</v>
      </c>
      <c r="S475">
        <f>случ!J463</f>
        <v>25.690940088332475</v>
      </c>
      <c r="T475">
        <f>случ!K463</f>
        <v>7.3592129360990688</v>
      </c>
      <c r="U475" s="1">
        <f t="shared" si="43"/>
        <v>49.383340088332474</v>
      </c>
      <c r="V475" s="1">
        <f t="shared" si="44"/>
        <v>-2.000387063900928</v>
      </c>
      <c r="X475" s="4">
        <f>10-SUM(U475&lt;$X$1,U475&lt;$X$2,U475&lt;$X$3,U475&lt;$X$4,U475&lt;$X$5,U475&lt;$X$6,U475&lt;$X$7,U475&lt;$X$8,U475&lt;$X$9,U475&lt;$X$10)</f>
        <v>10</v>
      </c>
      <c r="Y475" s="4">
        <f>SUM(V475&lt;$Y$1,V475&lt;$Y$2,V475&lt;$Y$3,V475&lt;$Y$4,V475&lt;$Y$5,V475&lt;$Y$6,V475&lt;$Y$7,V475&lt;$Y$8,V475&lt;$Y$9,V475&lt;$Y$10)</f>
        <v>6</v>
      </c>
      <c r="AA475" s="10">
        <f t="shared" si="45"/>
        <v>-7.4999999999999997E-3</v>
      </c>
    </row>
    <row r="476" spans="1:27">
      <c r="A476" s="4"/>
      <c r="B476" t="s">
        <v>83</v>
      </c>
      <c r="C476">
        <v>3</v>
      </c>
      <c r="D476" s="1">
        <v>-30.5</v>
      </c>
      <c r="E476" s="1">
        <v>0</v>
      </c>
      <c r="F476" s="1">
        <v>2.25</v>
      </c>
      <c r="G476" s="1">
        <v>0</v>
      </c>
      <c r="H476" s="1">
        <v>6.5</v>
      </c>
      <c r="I476" s="1">
        <v>0</v>
      </c>
      <c r="J476" s="1">
        <v>-9.9999999999999603E-2</v>
      </c>
      <c r="K476" s="1">
        <v>2.5</v>
      </c>
      <c r="L476" s="1">
        <v>0</v>
      </c>
      <c r="M476" s="1">
        <v>12.4</v>
      </c>
      <c r="O476" s="1">
        <f>случ!I464</f>
        <v>-49.236725499430847</v>
      </c>
      <c r="P476" s="1">
        <f t="shared" si="41"/>
        <v>-39.336725499430841</v>
      </c>
      <c r="Q476">
        <f t="shared" si="42"/>
        <v>-1</v>
      </c>
      <c r="S476">
        <f>случ!J464</f>
        <v>-8.2730720548148593</v>
      </c>
      <c r="T476">
        <f>случ!K464</f>
        <v>-9.8537209553479439</v>
      </c>
      <c r="U476" s="1">
        <f t="shared" si="43"/>
        <v>14.326927945185146</v>
      </c>
      <c r="V476" s="1">
        <f t="shared" si="44"/>
        <v>-20.803720955347941</v>
      </c>
      <c r="X476" s="4">
        <f>10-SUM(U476&lt;$X$1,U476&lt;$X$2,U476&lt;$X$3,U476&lt;$X$4,U476&lt;$X$5,U476&lt;$X$6,U476&lt;$X$7,U476&lt;$X$8,U476&lt;$X$9,U476&lt;$X$10)</f>
        <v>3</v>
      </c>
      <c r="Y476" s="4">
        <f>SUM(V476&lt;$Y$1,V476&lt;$Y$2,V476&lt;$Y$3,V476&lt;$Y$4,V476&lt;$Y$5,V476&lt;$Y$6,V476&lt;$Y$7,V476&lt;$Y$8,V476&lt;$Y$9,V476&lt;$Y$10)</f>
        <v>10</v>
      </c>
      <c r="AA476" s="10">
        <f t="shared" si="45"/>
        <v>-1.2500000000000001E-2</v>
      </c>
    </row>
    <row r="477" spans="1:27">
      <c r="A477" s="4"/>
      <c r="B477" t="s">
        <v>84</v>
      </c>
      <c r="C477">
        <v>3</v>
      </c>
      <c r="D477" s="1">
        <v>-14.8</v>
      </c>
      <c r="E477" s="1">
        <v>0</v>
      </c>
      <c r="F477" s="1">
        <v>2.25</v>
      </c>
      <c r="G477" s="1">
        <v>4.9799999999999997E-2</v>
      </c>
      <c r="H477" s="1">
        <v>6.5</v>
      </c>
      <c r="I477" s="1">
        <v>0</v>
      </c>
      <c r="J477" s="1">
        <v>-0.08</v>
      </c>
      <c r="K477" s="1">
        <v>2.5</v>
      </c>
      <c r="L477" s="1">
        <v>0</v>
      </c>
      <c r="M477" s="1">
        <v>10.1</v>
      </c>
      <c r="O477" s="1">
        <f>случ!I465</f>
        <v>43.593862638884893</v>
      </c>
      <c r="P477" s="1">
        <f t="shared" si="41"/>
        <v>64.483862638884887</v>
      </c>
      <c r="Q477">
        <f t="shared" si="42"/>
        <v>1</v>
      </c>
      <c r="S477">
        <f>случ!J465</f>
        <v>18.717666627382354</v>
      </c>
      <c r="T477">
        <f>случ!K465</f>
        <v>-0.75534288484839363</v>
      </c>
      <c r="U477" s="1">
        <f t="shared" si="43"/>
        <v>38.978866627382359</v>
      </c>
      <c r="V477" s="1">
        <f t="shared" si="44"/>
        <v>-9.1951428848483943</v>
      </c>
      <c r="X477" s="4">
        <f>10-SUM(U477&lt;$X$1,U477&lt;$X$2,U477&lt;$X$3,U477&lt;$X$4,U477&lt;$X$5,U477&lt;$X$6,U477&lt;$X$7,U477&lt;$X$8,U477&lt;$X$9,U477&lt;$X$10)</f>
        <v>9</v>
      </c>
      <c r="Y477" s="4">
        <f>SUM(V477&lt;$Y$1,V477&lt;$Y$2,V477&lt;$Y$3,V477&lt;$Y$4,V477&lt;$Y$5,V477&lt;$Y$6,V477&lt;$Y$7,V477&lt;$Y$8,V477&lt;$Y$9,V477&lt;$Y$10)</f>
        <v>8</v>
      </c>
      <c r="AA477" s="10">
        <f t="shared" si="45"/>
        <v>1.125E-2</v>
      </c>
    </row>
    <row r="478" spans="1:27">
      <c r="A478" s="4"/>
      <c r="B478" t="s">
        <v>85</v>
      </c>
      <c r="C478">
        <v>3</v>
      </c>
      <c r="D478" s="1">
        <v>-6.5</v>
      </c>
      <c r="E478" s="1">
        <v>0</v>
      </c>
      <c r="F478" s="1">
        <v>2.5</v>
      </c>
      <c r="G478" s="1">
        <v>-9.9599999999999994E-2</v>
      </c>
      <c r="H478" s="1">
        <v>6.5</v>
      </c>
      <c r="I478" s="1">
        <v>0</v>
      </c>
      <c r="J478" s="1">
        <v>-0.149999999999999</v>
      </c>
      <c r="K478" s="1">
        <v>2.5</v>
      </c>
      <c r="L478" s="1">
        <v>0</v>
      </c>
      <c r="M478" s="1">
        <v>11.7</v>
      </c>
      <c r="O478" s="1">
        <f>случ!I466</f>
        <v>25.546271810806303</v>
      </c>
      <c r="P478" s="1">
        <f t="shared" si="41"/>
        <v>54.996271810806306</v>
      </c>
      <c r="Q478">
        <f t="shared" si="42"/>
        <v>0</v>
      </c>
      <c r="S478">
        <f>случ!J466</f>
        <v>-26.713646203827267</v>
      </c>
      <c r="T478">
        <f>случ!K466</f>
        <v>1.236566903371632</v>
      </c>
      <c r="U478" s="1">
        <f t="shared" si="43"/>
        <v>-4.8660462038272527</v>
      </c>
      <c r="V478" s="1">
        <f t="shared" si="44"/>
        <v>-9.563833096628354</v>
      </c>
      <c r="X478" s="4">
        <f>10-SUM(U478&lt;$X$1,U478&lt;$X$2,U478&lt;$X$3,U478&lt;$X$4,U478&lt;$X$5,U478&lt;$X$6,U478&lt;$X$7,U478&lt;$X$8,U478&lt;$X$9,U478&lt;$X$10)</f>
        <v>0</v>
      </c>
      <c r="Y478" s="4">
        <f>SUM(V478&lt;$Y$1,V478&lt;$Y$2,V478&lt;$Y$3,V478&lt;$Y$4,V478&lt;$Y$5,V478&lt;$Y$6,V478&lt;$Y$7,V478&lt;$Y$8,V478&lt;$Y$9,V478&lt;$Y$10)</f>
        <v>8</v>
      </c>
      <c r="AA478" s="10">
        <f t="shared" si="45"/>
        <v>0</v>
      </c>
    </row>
    <row r="479" spans="1:27">
      <c r="A479" s="4"/>
      <c r="B479" t="s">
        <v>86</v>
      </c>
      <c r="C479">
        <v>3</v>
      </c>
      <c r="D479" s="1">
        <v>-7.9</v>
      </c>
      <c r="E479" s="1">
        <v>0</v>
      </c>
      <c r="F479" s="1">
        <v>2.75</v>
      </c>
      <c r="G479" s="1">
        <v>-0.34999999999999898</v>
      </c>
      <c r="H479" s="1">
        <v>6</v>
      </c>
      <c r="I479" s="1">
        <v>4.9999999999999899E-2</v>
      </c>
      <c r="J479" s="1">
        <v>-0.22999999999999901</v>
      </c>
      <c r="K479" s="1">
        <v>2.5</v>
      </c>
      <c r="L479" s="1">
        <v>-0.45</v>
      </c>
      <c r="M479" s="1">
        <v>8.5</v>
      </c>
      <c r="O479" s="1">
        <f>случ!I467</f>
        <v>-1.5863040144968843</v>
      </c>
      <c r="P479" s="1">
        <f t="shared" si="41"/>
        <v>29.153695985503113</v>
      </c>
      <c r="Q479">
        <f t="shared" si="42"/>
        <v>0</v>
      </c>
      <c r="S479">
        <f>случ!J467</f>
        <v>5.2912903223151062</v>
      </c>
      <c r="T479">
        <f>случ!K467</f>
        <v>14.032420707465088</v>
      </c>
      <c r="U479" s="1">
        <f t="shared" si="43"/>
        <v>26.101290322315112</v>
      </c>
      <c r="V479" s="1">
        <f t="shared" si="44"/>
        <v>7.4924207074650981</v>
      </c>
      <c r="X479" s="4">
        <f>10-SUM(U479&lt;$X$1,U479&lt;$X$2,U479&lt;$X$3,U479&lt;$X$4,U479&lt;$X$5,U479&lt;$X$6,U479&lt;$X$7,U479&lt;$X$8,U479&lt;$X$9,U479&lt;$X$10)</f>
        <v>7</v>
      </c>
      <c r="Y479" s="4">
        <f>SUM(V479&lt;$Y$1,V479&lt;$Y$2,V479&lt;$Y$3,V479&lt;$Y$4,V479&lt;$Y$5,V479&lt;$Y$6,V479&lt;$Y$7,V479&lt;$Y$8,V479&lt;$Y$9,V479&lt;$Y$10)</f>
        <v>3</v>
      </c>
      <c r="AA479" s="10">
        <f t="shared" si="45"/>
        <v>0</v>
      </c>
    </row>
    <row r="480" spans="1:27">
      <c r="A480" s="4"/>
      <c r="B480" t="s">
        <v>87</v>
      </c>
      <c r="C480">
        <v>3</v>
      </c>
      <c r="D480" s="1">
        <v>2</v>
      </c>
      <c r="E480" s="1">
        <v>0</v>
      </c>
      <c r="F480" s="1">
        <v>2.75</v>
      </c>
      <c r="G480" s="1">
        <v>-0.32</v>
      </c>
      <c r="H480" s="1">
        <v>5.5</v>
      </c>
      <c r="I480" s="1">
        <v>0</v>
      </c>
      <c r="J480" s="1">
        <v>-0.26999999999999902</v>
      </c>
      <c r="K480" s="1">
        <v>2.5</v>
      </c>
      <c r="L480" s="1">
        <v>-0.5</v>
      </c>
      <c r="M480" s="1">
        <v>10.5</v>
      </c>
      <c r="O480" s="1">
        <f>случ!I468</f>
        <v>12.22264053592588</v>
      </c>
      <c r="P480" s="1">
        <f t="shared" si="41"/>
        <v>49.372640535925882</v>
      </c>
      <c r="Q480">
        <f t="shared" si="42"/>
        <v>0</v>
      </c>
      <c r="S480">
        <f>случ!J468</f>
        <v>4.440076662904902</v>
      </c>
      <c r="T480">
        <f>случ!K468</f>
        <v>2.2452824283519908</v>
      </c>
      <c r="U480" s="1">
        <f t="shared" si="43"/>
        <v>26.350076662904911</v>
      </c>
      <c r="V480" s="1">
        <f t="shared" si="44"/>
        <v>-7.6947175716479963</v>
      </c>
      <c r="X480" s="4">
        <f>10-SUM(U480&lt;$X$1,U480&lt;$X$2,U480&lt;$X$3,U480&lt;$X$4,U480&lt;$X$5,U480&lt;$X$6,U480&lt;$X$7,U480&lt;$X$8,U480&lt;$X$9,U480&lt;$X$10)</f>
        <v>7</v>
      </c>
      <c r="Y480" s="4">
        <f>SUM(V480&lt;$Y$1,V480&lt;$Y$2,V480&lt;$Y$3,V480&lt;$Y$4,V480&lt;$Y$5,V480&lt;$Y$6,V480&lt;$Y$7,V480&lt;$Y$8,V480&lt;$Y$9,V480&lt;$Y$10)</f>
        <v>8</v>
      </c>
      <c r="AA480" s="10">
        <f t="shared" si="45"/>
        <v>0</v>
      </c>
    </row>
    <row r="481" spans="1:27">
      <c r="A481" s="4"/>
      <c r="B481" t="s">
        <v>88</v>
      </c>
      <c r="C481">
        <v>3</v>
      </c>
      <c r="D481" s="1">
        <v>-4.0999999999999899</v>
      </c>
      <c r="E481" s="1">
        <v>0</v>
      </c>
      <c r="F481" s="1">
        <v>3</v>
      </c>
      <c r="G481" s="1">
        <v>-4.9799999999999997E-2</v>
      </c>
      <c r="H481" s="1">
        <v>5.5</v>
      </c>
      <c r="I481" s="1">
        <v>0</v>
      </c>
      <c r="J481" s="1">
        <v>-4.9999999999999802E-2</v>
      </c>
      <c r="K481" s="1">
        <v>2.5</v>
      </c>
      <c r="L481" s="1">
        <v>0</v>
      </c>
      <c r="M481" s="1">
        <v>12.1</v>
      </c>
      <c r="O481" s="1">
        <f>случ!I469</f>
        <v>-36.733818096049902</v>
      </c>
      <c r="P481" s="1">
        <f t="shared" si="41"/>
        <v>-1.103818096049892</v>
      </c>
      <c r="Q481">
        <f t="shared" si="42"/>
        <v>-1</v>
      </c>
      <c r="S481">
        <f>случ!J469</f>
        <v>-17.503375917431971</v>
      </c>
      <c r="T481">
        <f>случ!K469</f>
        <v>3.5544749009169161</v>
      </c>
      <c r="U481" s="1">
        <f t="shared" si="43"/>
        <v>4.7454240825680323</v>
      </c>
      <c r="V481" s="1">
        <f t="shared" si="44"/>
        <v>-7.395725099083081</v>
      </c>
      <c r="X481" s="4">
        <f>10-SUM(U481&lt;$X$1,U481&lt;$X$2,U481&lt;$X$3,U481&lt;$X$4,U481&lt;$X$5,U481&lt;$X$6,U481&lt;$X$7,U481&lt;$X$8,U481&lt;$X$9,U481&lt;$X$10)</f>
        <v>0</v>
      </c>
      <c r="Y481" s="4">
        <f>SUM(V481&lt;$Y$1,V481&lt;$Y$2,V481&lt;$Y$3,V481&lt;$Y$4,V481&lt;$Y$5,V481&lt;$Y$6,V481&lt;$Y$7,V481&lt;$Y$8,V481&lt;$Y$9,V481&lt;$Y$10)</f>
        <v>8</v>
      </c>
      <c r="AA481" s="10">
        <f t="shared" si="45"/>
        <v>-0.01</v>
      </c>
    </row>
    <row r="482" spans="1:27">
      <c r="A482" s="4"/>
      <c r="B482" t="s">
        <v>89</v>
      </c>
      <c r="C482">
        <v>3</v>
      </c>
      <c r="D482" s="1">
        <v>-3.8999999999999901</v>
      </c>
      <c r="E482" s="1">
        <v>0</v>
      </c>
      <c r="F482" s="1">
        <v>3</v>
      </c>
      <c r="G482" s="1">
        <v>-0.45</v>
      </c>
      <c r="H482" s="1">
        <v>5</v>
      </c>
      <c r="I482" s="1">
        <v>0</v>
      </c>
      <c r="J482" s="1">
        <v>-0.33999999999999903</v>
      </c>
      <c r="K482" s="1">
        <v>2.5</v>
      </c>
      <c r="L482" s="1">
        <v>-0.5</v>
      </c>
      <c r="M482" s="1">
        <v>9.8000000000000007</v>
      </c>
      <c r="O482" s="1">
        <f>случ!I470</f>
        <v>2.4477270570918206</v>
      </c>
      <c r="P482" s="1">
        <f t="shared" si="41"/>
        <v>37.717727057091828</v>
      </c>
      <c r="Q482">
        <f t="shared" si="42"/>
        <v>0</v>
      </c>
      <c r="S482">
        <f>случ!J470</f>
        <v>23.577394888162928</v>
      </c>
      <c r="T482">
        <f>случ!K470</f>
        <v>5.4741292179407397</v>
      </c>
      <c r="U482" s="1">
        <f t="shared" si="43"/>
        <v>44.157394888162941</v>
      </c>
      <c r="V482" s="1">
        <f t="shared" si="44"/>
        <v>-5.0458707820592492</v>
      </c>
      <c r="X482" s="4">
        <f>10-SUM(U482&lt;$X$1,U482&lt;$X$2,U482&lt;$X$3,U482&lt;$X$4,U482&lt;$X$5,U482&lt;$X$6,U482&lt;$X$7,U482&lt;$X$8,U482&lt;$X$9,U482&lt;$X$10)</f>
        <v>10</v>
      </c>
      <c r="Y482" s="4">
        <f>SUM(V482&lt;$Y$1,V482&lt;$Y$2,V482&lt;$Y$3,V482&lt;$Y$4,V482&lt;$Y$5,V482&lt;$Y$6,V482&lt;$Y$7,V482&lt;$Y$8,V482&lt;$Y$9,V482&lt;$Y$10)</f>
        <v>7</v>
      </c>
      <c r="AA482" s="10">
        <f t="shared" si="45"/>
        <v>0</v>
      </c>
    </row>
    <row r="483" spans="1:27">
      <c r="A483" s="4"/>
      <c r="B483" t="s">
        <v>90</v>
      </c>
      <c r="C483">
        <v>3</v>
      </c>
      <c r="D483" s="1">
        <v>-1.5</v>
      </c>
      <c r="E483" s="1">
        <v>0</v>
      </c>
      <c r="F483" s="1">
        <v>3.25</v>
      </c>
      <c r="G483" s="1">
        <v>-0.28999999999999998</v>
      </c>
      <c r="H483" s="1">
        <v>4.75</v>
      </c>
      <c r="I483" s="1">
        <v>0.1</v>
      </c>
      <c r="J483" s="1">
        <v>-0.23999999999999899</v>
      </c>
      <c r="K483" s="1">
        <v>2.5</v>
      </c>
      <c r="L483" s="1">
        <v>-0.15</v>
      </c>
      <c r="M483" s="1">
        <v>11.8</v>
      </c>
      <c r="O483" s="1">
        <f>случ!I471</f>
        <v>7.757482387694477</v>
      </c>
      <c r="P483" s="1">
        <f t="shared" si="41"/>
        <v>47.247482387694475</v>
      </c>
      <c r="Q483">
        <f t="shared" si="42"/>
        <v>0</v>
      </c>
      <c r="S483">
        <f>случ!J471</f>
        <v>22.63216530096053</v>
      </c>
      <c r="T483">
        <f>случ!K471</f>
        <v>-0.66387616463365906</v>
      </c>
      <c r="U483" s="1">
        <f t="shared" si="43"/>
        <v>43.452165300960544</v>
      </c>
      <c r="V483" s="1">
        <f t="shared" si="44"/>
        <v>-12.593876164633647</v>
      </c>
      <c r="X483" s="4">
        <f>10-SUM(U483&lt;$X$1,U483&lt;$X$2,U483&lt;$X$3,U483&lt;$X$4,U483&lt;$X$5,U483&lt;$X$6,U483&lt;$X$7,U483&lt;$X$8,U483&lt;$X$9,U483&lt;$X$10)</f>
        <v>10</v>
      </c>
      <c r="Y483" s="4">
        <f>SUM(V483&lt;$Y$1,V483&lt;$Y$2,V483&lt;$Y$3,V483&lt;$Y$4,V483&lt;$Y$5,V483&lt;$Y$6,V483&lt;$Y$7,V483&lt;$Y$8,V483&lt;$Y$9,V483&lt;$Y$10)</f>
        <v>9</v>
      </c>
      <c r="AA483" s="10">
        <f t="shared" si="45"/>
        <v>0</v>
      </c>
    </row>
    <row r="484" spans="1:27">
      <c r="A484" s="4"/>
      <c r="B484" t="s">
        <v>91</v>
      </c>
      <c r="C484">
        <v>3</v>
      </c>
      <c r="D484" s="1">
        <v>3.19999999999999</v>
      </c>
      <c r="E484" s="1">
        <v>0</v>
      </c>
      <c r="F484" s="1">
        <v>3.5</v>
      </c>
      <c r="G484" s="1">
        <v>-0.15</v>
      </c>
      <c r="H484" s="1">
        <v>4.5</v>
      </c>
      <c r="I484" s="1">
        <v>0.1</v>
      </c>
      <c r="J484" s="1">
        <v>-0.13</v>
      </c>
      <c r="K484" s="1">
        <v>2.5</v>
      </c>
      <c r="L484" s="1">
        <v>-0.15</v>
      </c>
      <c r="M484" s="1">
        <v>14.1</v>
      </c>
      <c r="O484" s="1">
        <f>случ!I472</f>
        <v>57.365802795911051</v>
      </c>
      <c r="P484" s="1">
        <f t="shared" si="41"/>
        <v>102.64580279591104</v>
      </c>
      <c r="Q484">
        <f t="shared" si="42"/>
        <v>1</v>
      </c>
      <c r="S484">
        <f>случ!J472</f>
        <v>-24.008601717958769</v>
      </c>
      <c r="T484">
        <f>случ!K472</f>
        <v>12.331042680915729</v>
      </c>
      <c r="U484" s="1">
        <f t="shared" si="43"/>
        <v>-0.54860171795876767</v>
      </c>
      <c r="V484" s="1">
        <f t="shared" si="44"/>
        <v>-0.85895731908427031</v>
      </c>
      <c r="X484" s="4">
        <f>10-SUM(U484&lt;$X$1,U484&lt;$X$2,U484&lt;$X$3,U484&lt;$X$4,U484&lt;$X$5,U484&lt;$X$6,U484&lt;$X$7,U484&lt;$X$8,U484&lt;$X$9,U484&lt;$X$10)</f>
        <v>0</v>
      </c>
      <c r="Y484" s="4">
        <f>SUM(V484&lt;$Y$1,V484&lt;$Y$2,V484&lt;$Y$3,V484&lt;$Y$4,V484&lt;$Y$5,V484&lt;$Y$6,V484&lt;$Y$7,V484&lt;$Y$8,V484&lt;$Y$9,V484&lt;$Y$10)</f>
        <v>6</v>
      </c>
      <c r="AA484" s="10">
        <f t="shared" si="45"/>
        <v>0</v>
      </c>
    </row>
    <row r="485" spans="1:27">
      <c r="A485" s="4"/>
      <c r="B485" t="s">
        <v>92</v>
      </c>
      <c r="C485">
        <v>3</v>
      </c>
      <c r="D485" s="1">
        <v>-0.69999999999999896</v>
      </c>
      <c r="E485" s="1">
        <v>0</v>
      </c>
      <c r="F485" s="1">
        <v>3.75</v>
      </c>
      <c r="G485" s="1">
        <v>-9.9599999999999994E-2</v>
      </c>
      <c r="H485" s="1">
        <v>4.5</v>
      </c>
      <c r="I485" s="1">
        <v>0</v>
      </c>
      <c r="J485" s="1">
        <v>-6.9999999999999396E-2</v>
      </c>
      <c r="K485" s="1">
        <v>2.5</v>
      </c>
      <c r="L485" s="1">
        <v>0</v>
      </c>
      <c r="M485" s="1">
        <v>11.9</v>
      </c>
      <c r="O485" s="1">
        <f>случ!I473</f>
        <v>22.424642515455613</v>
      </c>
      <c r="P485" s="1">
        <f t="shared" si="41"/>
        <v>67.684642515455607</v>
      </c>
      <c r="Q485">
        <f t="shared" si="42"/>
        <v>1</v>
      </c>
      <c r="S485">
        <f>случ!J473</f>
        <v>-0.27558908237415275</v>
      </c>
      <c r="T485">
        <f>случ!K473</f>
        <v>0.99149388930326898</v>
      </c>
      <c r="U485" s="1">
        <f t="shared" si="43"/>
        <v>20.812010917625855</v>
      </c>
      <c r="V485" s="1">
        <f t="shared" si="44"/>
        <v>-10.968906110696723</v>
      </c>
      <c r="X485" s="4">
        <f>10-SUM(U485&lt;$X$1,U485&lt;$X$2,U485&lt;$X$3,U485&lt;$X$4,U485&lt;$X$5,U485&lt;$X$6,U485&lt;$X$7,U485&lt;$X$8,U485&lt;$X$9,U485&lt;$X$10)</f>
        <v>5</v>
      </c>
      <c r="Y485" s="4">
        <f>SUM(V485&lt;$Y$1,V485&lt;$Y$2,V485&lt;$Y$3,V485&lt;$Y$4,V485&lt;$Y$5,V485&lt;$Y$6,V485&lt;$Y$7,V485&lt;$Y$8,V485&lt;$Y$9,V485&lt;$Y$10)</f>
        <v>9</v>
      </c>
      <c r="AA485" s="10">
        <f t="shared" si="45"/>
        <v>6.2500000000000003E-3</v>
      </c>
    </row>
    <row r="486" spans="1:27">
      <c r="A486" s="4"/>
      <c r="B486" t="s">
        <v>93</v>
      </c>
      <c r="C486">
        <v>3</v>
      </c>
      <c r="D486" s="1">
        <v>-9.7999999999999901</v>
      </c>
      <c r="E486" s="1">
        <v>0</v>
      </c>
      <c r="F486" s="1">
        <v>3.75</v>
      </c>
      <c r="G486" s="1">
        <v>0</v>
      </c>
      <c r="H486" s="1">
        <v>4.5</v>
      </c>
      <c r="I486" s="1">
        <v>0</v>
      </c>
      <c r="J486" s="1">
        <v>1.00000000000006E-2</v>
      </c>
      <c r="K486" s="1">
        <v>2.5</v>
      </c>
      <c r="L486" s="1">
        <v>0</v>
      </c>
      <c r="M486" s="1">
        <v>10.3</v>
      </c>
      <c r="O486" s="1">
        <f>случ!I474</f>
        <v>18.555914781939311</v>
      </c>
      <c r="P486" s="1">
        <f t="shared" si="41"/>
        <v>57.445914781939322</v>
      </c>
      <c r="Q486">
        <f t="shared" si="42"/>
        <v>0</v>
      </c>
      <c r="S486">
        <f>случ!J474</f>
        <v>16.813897972188968</v>
      </c>
      <c r="T486">
        <f>случ!K474</f>
        <v>2.9248778294177047</v>
      </c>
      <c r="U486" s="1">
        <f t="shared" si="43"/>
        <v>36.743897972188975</v>
      </c>
      <c r="V486" s="1">
        <f t="shared" si="44"/>
        <v>-6.4951221705822881</v>
      </c>
      <c r="X486" s="4">
        <f>10-SUM(U486&lt;$X$1,U486&lt;$X$2,U486&lt;$X$3,U486&lt;$X$4,U486&lt;$X$5,U486&lt;$X$6,U486&lt;$X$7,U486&lt;$X$8,U486&lt;$X$9,U486&lt;$X$10)</f>
        <v>9</v>
      </c>
      <c r="Y486" s="4">
        <f>SUM(V486&lt;$Y$1,V486&lt;$Y$2,V486&lt;$Y$3,V486&lt;$Y$4,V486&lt;$Y$5,V486&lt;$Y$6,V486&lt;$Y$7,V486&lt;$Y$8,V486&lt;$Y$9,V486&lt;$Y$10)</f>
        <v>7</v>
      </c>
      <c r="AA486" s="10">
        <f t="shared" si="45"/>
        <v>0</v>
      </c>
    </row>
    <row r="487" spans="1:27">
      <c r="A487" s="4"/>
      <c r="B487" t="s">
        <v>94</v>
      </c>
      <c r="C487">
        <v>3</v>
      </c>
      <c r="D487" s="1">
        <v>-15.3</v>
      </c>
      <c r="E487" s="1">
        <v>0</v>
      </c>
      <c r="F487" s="1">
        <v>4</v>
      </c>
      <c r="G487" s="1">
        <v>0</v>
      </c>
      <c r="H487" s="1">
        <v>4.5</v>
      </c>
      <c r="I487" s="1">
        <v>0</v>
      </c>
      <c r="J487" s="1">
        <v>1.00000000000006E-2</v>
      </c>
      <c r="K487" s="1">
        <v>2.5</v>
      </c>
      <c r="L487" s="1">
        <v>0</v>
      </c>
      <c r="M487" s="1">
        <v>7.9</v>
      </c>
      <c r="O487" s="1">
        <f>случ!I475</f>
        <v>17.186596255115592</v>
      </c>
      <c r="P487" s="1">
        <f t="shared" si="41"/>
        <v>54.976596255115595</v>
      </c>
      <c r="Q487">
        <f t="shared" si="42"/>
        <v>0</v>
      </c>
      <c r="S487">
        <f>случ!J475</f>
        <v>-5.3293620806679707</v>
      </c>
      <c r="T487">
        <f>случ!K475</f>
        <v>12.43356518771828</v>
      </c>
      <c r="U487" s="1">
        <f t="shared" si="43"/>
        <v>12.200637919332038</v>
      </c>
      <c r="V487" s="1">
        <f t="shared" si="44"/>
        <v>5.4135651877182873</v>
      </c>
      <c r="X487" s="4">
        <f>10-SUM(U487&lt;$X$1,U487&lt;$X$2,U487&lt;$X$3,U487&lt;$X$4,U487&lt;$X$5,U487&lt;$X$6,U487&lt;$X$7,U487&lt;$X$8,U487&lt;$X$9,U487&lt;$X$10)</f>
        <v>2</v>
      </c>
      <c r="Y487" s="4">
        <f>SUM(V487&lt;$Y$1,V487&lt;$Y$2,V487&lt;$Y$3,V487&lt;$Y$4,V487&lt;$Y$5,V487&lt;$Y$6,V487&lt;$Y$7,V487&lt;$Y$8,V487&lt;$Y$9,V487&lt;$Y$10)</f>
        <v>4</v>
      </c>
      <c r="AA487" s="10">
        <f t="shared" si="45"/>
        <v>0</v>
      </c>
    </row>
    <row r="488" spans="1:27">
      <c r="A488" s="4"/>
      <c r="B488" t="s">
        <v>95</v>
      </c>
      <c r="C488">
        <v>3</v>
      </c>
      <c r="D488" s="1">
        <v>-15.3</v>
      </c>
      <c r="E488" s="1">
        <v>0.125</v>
      </c>
      <c r="F488" s="1">
        <v>4.25</v>
      </c>
      <c r="G488" s="1">
        <v>1.9599999999999999E-2</v>
      </c>
      <c r="H488" s="1">
        <v>4.5</v>
      </c>
      <c r="I488" s="1">
        <v>0</v>
      </c>
      <c r="J488" s="1">
        <v>-9.9999999999997799E-3</v>
      </c>
      <c r="K488" s="1">
        <v>2.5</v>
      </c>
      <c r="L488" s="1">
        <v>0</v>
      </c>
      <c r="M488" s="1">
        <v>7.9</v>
      </c>
      <c r="O488" s="1">
        <f>случ!I476</f>
        <v>61.777608880811883</v>
      </c>
      <c r="P488" s="1">
        <f t="shared" si="41"/>
        <v>103.94260888081189</v>
      </c>
      <c r="Q488">
        <f t="shared" si="42"/>
        <v>1</v>
      </c>
      <c r="S488">
        <f>случ!J476</f>
        <v>13.35299779100723</v>
      </c>
      <c r="T488">
        <f>случ!K476</f>
        <v>6.9892748274180372</v>
      </c>
      <c r="U488" s="1">
        <f t="shared" si="43"/>
        <v>30.50539779100723</v>
      </c>
      <c r="V488" s="1">
        <f t="shared" si="44"/>
        <v>-0.31032517258196002</v>
      </c>
      <c r="X488" s="4">
        <f>10-SUM(U488&lt;$X$1,U488&lt;$X$2,U488&lt;$X$3,U488&lt;$X$4,U488&lt;$X$5,U488&lt;$X$6,U488&lt;$X$7,U488&lt;$X$8,U488&lt;$X$9,U488&lt;$X$10)</f>
        <v>8</v>
      </c>
      <c r="Y488" s="4">
        <f>SUM(V488&lt;$Y$1,V488&lt;$Y$2,V488&lt;$Y$3,V488&lt;$Y$4,V488&lt;$Y$5,V488&lt;$Y$6,V488&lt;$Y$7,V488&lt;$Y$8,V488&lt;$Y$9,V488&lt;$Y$10)</f>
        <v>6</v>
      </c>
      <c r="AA488" s="10">
        <f t="shared" si="45"/>
        <v>0.01</v>
      </c>
    </row>
    <row r="489" spans="1:27">
      <c r="A489" s="4"/>
      <c r="B489" t="s">
        <v>96</v>
      </c>
      <c r="C489">
        <v>3</v>
      </c>
      <c r="D489" s="1">
        <v>-7.8999999999999897</v>
      </c>
      <c r="E489" s="1">
        <v>0.125</v>
      </c>
      <c r="F489" s="1">
        <v>4.5</v>
      </c>
      <c r="G489" s="1">
        <v>-0.17999999999999899</v>
      </c>
      <c r="H489" s="1">
        <v>4.25</v>
      </c>
      <c r="I489" s="1">
        <v>7.4999999999999997E-2</v>
      </c>
      <c r="J489" s="1">
        <v>-0.2</v>
      </c>
      <c r="K489" s="1">
        <v>2.5</v>
      </c>
      <c r="L489" s="1">
        <v>-0.17499999999999999</v>
      </c>
      <c r="M489" s="1">
        <v>9</v>
      </c>
      <c r="O489" s="1">
        <f>случ!I477</f>
        <v>10.783817411997472</v>
      </c>
      <c r="P489" s="1">
        <f t="shared" si="41"/>
        <v>60.658817411997475</v>
      </c>
      <c r="Q489">
        <f t="shared" si="42"/>
        <v>1</v>
      </c>
      <c r="S489">
        <f>случ!J477</f>
        <v>-5.8334726578285414</v>
      </c>
      <c r="T489">
        <f>случ!K477</f>
        <v>12.036772081701226</v>
      </c>
      <c r="U489" s="1">
        <f t="shared" si="43"/>
        <v>11.696527342171454</v>
      </c>
      <c r="V489" s="1">
        <f t="shared" si="44"/>
        <v>2.6417720817012249</v>
      </c>
      <c r="X489" s="4">
        <f>10-SUM(U489&lt;$X$1,U489&lt;$X$2,U489&lt;$X$3,U489&lt;$X$4,U489&lt;$X$5,U489&lt;$X$6,U489&lt;$X$7,U489&lt;$X$8,U489&lt;$X$9,U489&lt;$X$10)</f>
        <v>2</v>
      </c>
      <c r="Y489" s="4">
        <f>SUM(V489&lt;$Y$1,V489&lt;$Y$2,V489&lt;$Y$3,V489&lt;$Y$4,V489&lt;$Y$5,V489&lt;$Y$6,V489&lt;$Y$7,V489&lt;$Y$8,V489&lt;$Y$9,V489&lt;$Y$10)</f>
        <v>5</v>
      </c>
      <c r="AA489" s="10">
        <f t="shared" si="45"/>
        <v>2.5000000000000001E-3</v>
      </c>
    </row>
    <row r="490" spans="1:27">
      <c r="A490" s="4"/>
      <c r="B490" t="s">
        <v>97</v>
      </c>
      <c r="C490">
        <v>3</v>
      </c>
      <c r="D490" s="1">
        <v>8.0999999999999908</v>
      </c>
      <c r="E490" s="1">
        <v>0</v>
      </c>
      <c r="F490" s="1">
        <v>4.5</v>
      </c>
      <c r="G490" s="1">
        <v>-5.96E-2</v>
      </c>
      <c r="H490" s="1">
        <v>4</v>
      </c>
      <c r="I490" s="1">
        <v>0.1</v>
      </c>
      <c r="J490" s="1">
        <v>-1.9999999999999501E-2</v>
      </c>
      <c r="K490" s="1">
        <v>2.5</v>
      </c>
      <c r="L490" s="1">
        <v>-0.15</v>
      </c>
      <c r="M490" s="1">
        <v>10.1</v>
      </c>
      <c r="O490" s="1">
        <f>случ!I478</f>
        <v>-10.041001876478393</v>
      </c>
      <c r="P490" s="1">
        <f t="shared" si="41"/>
        <v>49.168998123521604</v>
      </c>
      <c r="Q490">
        <f t="shared" si="42"/>
        <v>0</v>
      </c>
      <c r="S490">
        <f>случ!J478</f>
        <v>9.4747893631876003</v>
      </c>
      <c r="T490">
        <f>случ!K478</f>
        <v>-1.4573293178807145</v>
      </c>
      <c r="U490" s="1">
        <f t="shared" si="43"/>
        <v>29.322389363187607</v>
      </c>
      <c r="V490" s="1">
        <f t="shared" si="44"/>
        <v>-9.8077293178807086</v>
      </c>
      <c r="X490" s="4">
        <f>10-SUM(U490&lt;$X$1,U490&lt;$X$2,U490&lt;$X$3,U490&lt;$X$4,U490&lt;$X$5,U490&lt;$X$6,U490&lt;$X$7,U490&lt;$X$8,U490&lt;$X$9,U490&lt;$X$10)</f>
        <v>7</v>
      </c>
      <c r="Y490" s="4">
        <f>SUM(V490&lt;$Y$1,V490&lt;$Y$2,V490&lt;$Y$3,V490&lt;$Y$4,V490&lt;$Y$5,V490&lt;$Y$6,V490&lt;$Y$7,V490&lt;$Y$8,V490&lt;$Y$9,V490&lt;$Y$10)</f>
        <v>8</v>
      </c>
      <c r="AA490" s="10">
        <f t="shared" si="45"/>
        <v>0</v>
      </c>
    </row>
    <row r="491" spans="1:27">
      <c r="A491" s="4"/>
      <c r="B491" t="s">
        <v>98</v>
      </c>
      <c r="C491">
        <v>3</v>
      </c>
      <c r="D491" s="1">
        <v>2.9</v>
      </c>
      <c r="E491" s="1">
        <v>0.125</v>
      </c>
      <c r="F491" s="1">
        <v>4.75</v>
      </c>
      <c r="G491" s="1">
        <v>8.9899999999999994E-2</v>
      </c>
      <c r="H491" s="1">
        <v>4</v>
      </c>
      <c r="I491" s="1">
        <v>0</v>
      </c>
      <c r="J491" s="1">
        <v>0.08</v>
      </c>
      <c r="K491" s="1">
        <v>2.5</v>
      </c>
      <c r="L491" s="1">
        <v>0</v>
      </c>
      <c r="M491" s="1">
        <v>12.4</v>
      </c>
      <c r="O491" s="1">
        <f>случ!I479</f>
        <v>1.2704101277308899</v>
      </c>
      <c r="P491" s="1">
        <f t="shared" si="41"/>
        <v>61.175410127730892</v>
      </c>
      <c r="Q491">
        <f t="shared" si="42"/>
        <v>1</v>
      </c>
      <c r="S491">
        <f>случ!J479</f>
        <v>-14.067368900452585</v>
      </c>
      <c r="T491">
        <f>случ!K479</f>
        <v>8.6669253822070669</v>
      </c>
      <c r="U491" s="1">
        <f t="shared" si="43"/>
        <v>7.8332310995474153</v>
      </c>
      <c r="V491" s="1">
        <f t="shared" si="44"/>
        <v>-2.5329746177929326</v>
      </c>
      <c r="X491" s="4">
        <f>10-SUM(U491&lt;$X$1,U491&lt;$X$2,U491&lt;$X$3,U491&lt;$X$4,U491&lt;$X$5,U491&lt;$X$6,U491&lt;$X$7,U491&lt;$X$8,U491&lt;$X$9,U491&lt;$X$10)</f>
        <v>1</v>
      </c>
      <c r="Y491" s="4">
        <f>SUM(V491&lt;$Y$1,V491&lt;$Y$2,V491&lt;$Y$3,V491&lt;$Y$4,V491&lt;$Y$5,V491&lt;$Y$6,V491&lt;$Y$7,V491&lt;$Y$8,V491&lt;$Y$9,V491&lt;$Y$10)</f>
        <v>6</v>
      </c>
      <c r="AA491" s="10">
        <f t="shared" si="45"/>
        <v>1.25E-3</v>
      </c>
    </row>
    <row r="492" spans="1:27">
      <c r="A492" s="4"/>
      <c r="B492" t="s">
        <v>99</v>
      </c>
      <c r="C492">
        <v>3</v>
      </c>
      <c r="D492" s="1">
        <v>6.6</v>
      </c>
      <c r="E492" s="1">
        <v>0.125</v>
      </c>
      <c r="F492" s="1">
        <v>4.75</v>
      </c>
      <c r="G492" s="1">
        <v>7.0000000000000201E-2</v>
      </c>
      <c r="H492" s="1">
        <v>4</v>
      </c>
      <c r="I492" s="1">
        <v>0</v>
      </c>
      <c r="J492" s="1">
        <v>-9.9999999999997799E-3</v>
      </c>
      <c r="K492" s="1">
        <v>2.5</v>
      </c>
      <c r="L492" s="1">
        <v>0</v>
      </c>
      <c r="M492" s="1">
        <v>14.7</v>
      </c>
      <c r="O492" s="1">
        <f>случ!I480</f>
        <v>14.891387090201228</v>
      </c>
      <c r="P492" s="1">
        <f t="shared" si="41"/>
        <v>77.386387090201225</v>
      </c>
      <c r="Q492">
        <f t="shared" si="42"/>
        <v>1</v>
      </c>
      <c r="S492">
        <f>случ!J480</f>
        <v>-10.13668858403393</v>
      </c>
      <c r="T492">
        <f>случ!K480</f>
        <v>5.7683511928043183</v>
      </c>
      <c r="U492" s="1">
        <f t="shared" si="43"/>
        <v>13.013311415966069</v>
      </c>
      <c r="V492" s="1">
        <f t="shared" si="44"/>
        <v>-8.8816488071956776</v>
      </c>
      <c r="X492" s="4">
        <f>10-SUM(U492&lt;$X$1,U492&lt;$X$2,U492&lt;$X$3,U492&lt;$X$4,U492&lt;$X$5,U492&lt;$X$6,U492&lt;$X$7,U492&lt;$X$8,U492&lt;$X$9,U492&lt;$X$10)</f>
        <v>3</v>
      </c>
      <c r="Y492" s="4">
        <f>SUM(V492&lt;$Y$1,V492&lt;$Y$2,V492&lt;$Y$3,V492&lt;$Y$4,V492&lt;$Y$5,V492&lt;$Y$6,V492&lt;$Y$7,V492&lt;$Y$8,V492&lt;$Y$9,V492&lt;$Y$10)</f>
        <v>8</v>
      </c>
      <c r="AA492" s="10">
        <f t="shared" si="45"/>
        <v>3.7499999999999999E-3</v>
      </c>
    </row>
    <row r="493" spans="1:27">
      <c r="A493" s="4"/>
      <c r="B493" t="s">
        <v>100</v>
      </c>
      <c r="C493">
        <v>3</v>
      </c>
      <c r="D493" s="1">
        <v>5.7</v>
      </c>
      <c r="E493" s="1">
        <v>0</v>
      </c>
      <c r="F493" s="1">
        <v>5</v>
      </c>
      <c r="G493" s="1">
        <v>5.96E-2</v>
      </c>
      <c r="H493" s="1">
        <v>4</v>
      </c>
      <c r="I493" s="1">
        <v>0</v>
      </c>
      <c r="J493" s="1">
        <v>2.0000000000000399E-2</v>
      </c>
      <c r="K493" s="1">
        <v>2.5</v>
      </c>
      <c r="L493" s="1">
        <v>0</v>
      </c>
      <c r="M493" s="1">
        <v>16.5</v>
      </c>
      <c r="O493" s="1">
        <f>случ!I481</f>
        <v>0.69853278328224189</v>
      </c>
      <c r="P493" s="1">
        <f t="shared" si="41"/>
        <v>63.688532783282241</v>
      </c>
      <c r="Q493">
        <f t="shared" si="42"/>
        <v>1</v>
      </c>
      <c r="S493">
        <f>случ!J481</f>
        <v>-7.4461386517180994</v>
      </c>
      <c r="T493">
        <f>случ!K481</f>
        <v>3.4349832209060689</v>
      </c>
      <c r="U493" s="1">
        <f t="shared" si="43"/>
        <v>17.956261348281906</v>
      </c>
      <c r="V493" s="1">
        <f t="shared" si="44"/>
        <v>-12.614616779093925</v>
      </c>
      <c r="X493" s="4">
        <f>10-SUM(U493&lt;$X$1,U493&lt;$X$2,U493&lt;$X$3,U493&lt;$X$4,U493&lt;$X$5,U493&lt;$X$6,U493&lt;$X$7,U493&lt;$X$8,U493&lt;$X$9,U493&lt;$X$10)</f>
        <v>4</v>
      </c>
      <c r="Y493" s="4">
        <f>SUM(V493&lt;$Y$1,V493&lt;$Y$2,V493&lt;$Y$3,V493&lt;$Y$4,V493&lt;$Y$5,V493&lt;$Y$6,V493&lt;$Y$7,V493&lt;$Y$8,V493&lt;$Y$9,V493&lt;$Y$10)</f>
        <v>9</v>
      </c>
      <c r="AA493" s="10">
        <f t="shared" si="45"/>
        <v>5.0000000000000001E-3</v>
      </c>
    </row>
    <row r="494" spans="1:27">
      <c r="A494" s="4"/>
      <c r="B494" t="s">
        <v>101</v>
      </c>
      <c r="C494">
        <v>3</v>
      </c>
      <c r="D494" s="1">
        <v>2</v>
      </c>
      <c r="E494" s="1">
        <v>0.125</v>
      </c>
      <c r="F494" s="1">
        <v>5</v>
      </c>
      <c r="G494" s="1">
        <v>0.04</v>
      </c>
      <c r="H494" s="1">
        <v>4</v>
      </c>
      <c r="I494" s="1">
        <v>0</v>
      </c>
      <c r="J494" s="1">
        <v>-5.9999999999999602E-2</v>
      </c>
      <c r="K494" s="1">
        <v>2.5</v>
      </c>
      <c r="L494" s="1">
        <v>0</v>
      </c>
      <c r="M494" s="1">
        <v>16.2</v>
      </c>
      <c r="O494" s="1">
        <f>случ!I482</f>
        <v>-10.344058740516466</v>
      </c>
      <c r="P494" s="1">
        <f t="shared" si="41"/>
        <v>51.680941259483532</v>
      </c>
      <c r="Q494">
        <f t="shared" si="42"/>
        <v>0</v>
      </c>
      <c r="S494">
        <f>случ!J482</f>
        <v>-23.512635943588542</v>
      </c>
      <c r="T494">
        <f>случ!K482</f>
        <v>3.0319934099299406</v>
      </c>
      <c r="U494" s="1">
        <f t="shared" si="43"/>
        <v>0.66736405641146135</v>
      </c>
      <c r="V494" s="1">
        <f t="shared" si="44"/>
        <v>-13.738006590070055</v>
      </c>
      <c r="X494" s="4">
        <f>10-SUM(U494&lt;$X$1,U494&lt;$X$2,U494&lt;$X$3,U494&lt;$X$4,U494&lt;$X$5,U494&lt;$X$6,U494&lt;$X$7,U494&lt;$X$8,U494&lt;$X$9,U494&lt;$X$10)</f>
        <v>0</v>
      </c>
      <c r="Y494" s="4">
        <f>SUM(V494&lt;$Y$1,V494&lt;$Y$2,V494&lt;$Y$3,V494&lt;$Y$4,V494&lt;$Y$5,V494&lt;$Y$6,V494&lt;$Y$7,V494&lt;$Y$8,V494&lt;$Y$9,V494&lt;$Y$10)</f>
        <v>10</v>
      </c>
      <c r="AA494" s="10">
        <f t="shared" si="45"/>
        <v>0</v>
      </c>
    </row>
    <row r="495" spans="1:27">
      <c r="A495" s="4"/>
      <c r="B495" t="s">
        <v>102</v>
      </c>
      <c r="C495">
        <v>3</v>
      </c>
      <c r="D495" s="1">
        <v>0.40000000000000202</v>
      </c>
      <c r="E495" s="1">
        <v>0.125</v>
      </c>
      <c r="F495" s="1">
        <v>5.25</v>
      </c>
      <c r="G495" s="1">
        <v>5.96E-2</v>
      </c>
      <c r="H495" s="1">
        <v>4</v>
      </c>
      <c r="I495" s="1">
        <v>0</v>
      </c>
      <c r="J495" s="1">
        <v>-9.9999999999997799E-3</v>
      </c>
      <c r="K495" s="1">
        <v>2.5</v>
      </c>
      <c r="L495" s="1">
        <v>0</v>
      </c>
      <c r="M495" s="1">
        <v>16.7</v>
      </c>
      <c r="O495" s="1">
        <f>случ!I483</f>
        <v>33.327284584609288</v>
      </c>
      <c r="P495" s="1">
        <f t="shared" si="41"/>
        <v>96.982284584609289</v>
      </c>
      <c r="Q495">
        <f t="shared" si="42"/>
        <v>1</v>
      </c>
      <c r="S495">
        <f>случ!J483</f>
        <v>-14.007255699456572</v>
      </c>
      <c r="T495">
        <f>случ!K483</f>
        <v>6.5586123797965179</v>
      </c>
      <c r="U495" s="1">
        <f t="shared" si="43"/>
        <v>11.205144300543431</v>
      </c>
      <c r="V495" s="1">
        <f t="shared" si="44"/>
        <v>-10.08098762020348</v>
      </c>
      <c r="X495" s="4">
        <f>10-SUM(U495&lt;$X$1,U495&lt;$X$2,U495&lt;$X$3,U495&lt;$X$4,U495&lt;$X$5,U495&lt;$X$6,U495&lt;$X$7,U495&lt;$X$8,U495&lt;$X$9,U495&lt;$X$10)</f>
        <v>2</v>
      </c>
      <c r="Y495" s="4">
        <f>SUM(V495&lt;$Y$1,V495&lt;$Y$2,V495&lt;$Y$3,V495&lt;$Y$4,V495&lt;$Y$5,V495&lt;$Y$6,V495&lt;$Y$7,V495&lt;$Y$8,V495&lt;$Y$9,V495&lt;$Y$10)</f>
        <v>9</v>
      </c>
      <c r="AA495" s="10">
        <f t="shared" si="45"/>
        <v>2.5000000000000001E-3</v>
      </c>
    </row>
    <row r="496" spans="1:27">
      <c r="A496" s="4"/>
      <c r="B496" t="s">
        <v>103</v>
      </c>
      <c r="C496">
        <v>3</v>
      </c>
      <c r="D496" s="1">
        <v>3.2</v>
      </c>
      <c r="E496" s="1">
        <v>0.125</v>
      </c>
      <c r="F496" s="1">
        <v>5.25</v>
      </c>
      <c r="G496" s="1">
        <v>0.04</v>
      </c>
      <c r="H496" s="1">
        <v>4</v>
      </c>
      <c r="I496" s="1">
        <v>0</v>
      </c>
      <c r="J496" s="1">
        <v>-6.0000000000000497E-2</v>
      </c>
      <c r="K496" s="1">
        <v>2.5</v>
      </c>
      <c r="L496" s="1">
        <v>0</v>
      </c>
      <c r="M496" s="1">
        <v>16.8</v>
      </c>
      <c r="O496" s="1">
        <f>случ!I484</f>
        <v>63.328383651363382</v>
      </c>
      <c r="P496" s="1">
        <f t="shared" si="41"/>
        <v>128.94338365136338</v>
      </c>
      <c r="Q496">
        <f t="shared" si="42"/>
        <v>1</v>
      </c>
      <c r="S496">
        <f>случ!J484</f>
        <v>11.785904488619988</v>
      </c>
      <c r="T496">
        <f>случ!K484</f>
        <v>8.8608358947820296</v>
      </c>
      <c r="U496" s="1">
        <f t="shared" si="43"/>
        <v>36.565904488619978</v>
      </c>
      <c r="V496" s="1">
        <f t="shared" si="44"/>
        <v>-8.5091641052179785</v>
      </c>
      <c r="X496" s="4">
        <f>10-SUM(U496&lt;$X$1,U496&lt;$X$2,U496&lt;$X$3,U496&lt;$X$4,U496&lt;$X$5,U496&lt;$X$6,U496&lt;$X$7,U496&lt;$X$8,U496&lt;$X$9,U496&lt;$X$10)</f>
        <v>9</v>
      </c>
      <c r="Y496" s="4">
        <f>SUM(V496&lt;$Y$1,V496&lt;$Y$2,V496&lt;$Y$3,V496&lt;$Y$4,V496&lt;$Y$5,V496&lt;$Y$6,V496&lt;$Y$7,V496&lt;$Y$8,V496&lt;$Y$9,V496&lt;$Y$10)</f>
        <v>8</v>
      </c>
      <c r="AA496" s="10">
        <f t="shared" si="45"/>
        <v>1.125E-2</v>
      </c>
    </row>
    <row r="497" spans="1:27">
      <c r="A497" s="4"/>
      <c r="B497" t="s">
        <v>104</v>
      </c>
      <c r="C497">
        <v>3</v>
      </c>
      <c r="D497" s="1">
        <v>-0.19999999999999901</v>
      </c>
      <c r="E497" s="1">
        <v>0.125</v>
      </c>
      <c r="F497" s="1">
        <v>5.25</v>
      </c>
      <c r="G497" s="1">
        <v>9.9599999999999994E-2</v>
      </c>
      <c r="H497" s="1">
        <v>4</v>
      </c>
      <c r="I497" s="1">
        <v>0</v>
      </c>
      <c r="J497" s="1">
        <v>8.9999999999999802E-2</v>
      </c>
      <c r="K497" s="1">
        <v>2.5</v>
      </c>
      <c r="L497" s="1">
        <v>0</v>
      </c>
      <c r="M497" s="1">
        <v>16.100000000000001</v>
      </c>
      <c r="O497" s="1">
        <f>случ!I485</f>
        <v>-6.4473528073409963</v>
      </c>
      <c r="P497" s="1">
        <f t="shared" si="41"/>
        <v>56.787647192659001</v>
      </c>
      <c r="Q497">
        <f t="shared" si="42"/>
        <v>0</v>
      </c>
      <c r="S497">
        <f>случ!J485</f>
        <v>-13.417261489206512</v>
      </c>
      <c r="T497">
        <f>случ!K485</f>
        <v>-0.67650996022740517</v>
      </c>
      <c r="U497" s="1">
        <f t="shared" si="43"/>
        <v>12.255138510793488</v>
      </c>
      <c r="V497" s="1">
        <f t="shared" si="44"/>
        <v>-15.456109960227408</v>
      </c>
      <c r="X497" s="4">
        <f>10-SUM(U497&lt;$X$1,U497&lt;$X$2,U497&lt;$X$3,U497&lt;$X$4,U497&lt;$X$5,U497&lt;$X$6,U497&lt;$X$7,U497&lt;$X$8,U497&lt;$X$9,U497&lt;$X$10)</f>
        <v>2</v>
      </c>
      <c r="Y497" s="4">
        <f>SUM(V497&lt;$Y$1,V497&lt;$Y$2,V497&lt;$Y$3,V497&lt;$Y$4,V497&lt;$Y$5,V497&lt;$Y$6,V497&lt;$Y$7,V497&lt;$Y$8,V497&lt;$Y$9,V497&lt;$Y$10)</f>
        <v>10</v>
      </c>
      <c r="AA497" s="10">
        <f t="shared" si="45"/>
        <v>0</v>
      </c>
    </row>
    <row r="498" spans="1:27">
      <c r="A498" s="4"/>
      <c r="B498" t="s">
        <v>105</v>
      </c>
      <c r="C498">
        <v>3</v>
      </c>
      <c r="D498" s="1">
        <v>-3.5</v>
      </c>
      <c r="E498" s="1">
        <v>0.125</v>
      </c>
      <c r="F498" s="1">
        <v>5.25</v>
      </c>
      <c r="G498" s="1">
        <v>0.04</v>
      </c>
      <c r="H498" s="1">
        <v>4</v>
      </c>
      <c r="I498" s="1">
        <v>0.1</v>
      </c>
      <c r="J498" s="1">
        <v>-9.9999999999997799E-3</v>
      </c>
      <c r="K498" s="1">
        <v>2.5</v>
      </c>
      <c r="L498" s="1">
        <v>0.1</v>
      </c>
      <c r="M498" s="1">
        <v>16</v>
      </c>
      <c r="O498" s="1">
        <f>случ!I486</f>
        <v>-8.7574260859104527</v>
      </c>
      <c r="P498" s="1">
        <f t="shared" si="41"/>
        <v>52.207573914089544</v>
      </c>
      <c r="Q498">
        <f t="shared" si="42"/>
        <v>0</v>
      </c>
      <c r="S498">
        <f>случ!J486</f>
        <v>21.033906505898301</v>
      </c>
      <c r="T498">
        <f>случ!K486</f>
        <v>7.4956631636030728</v>
      </c>
      <c r="U498" s="1">
        <f t="shared" si="43"/>
        <v>45.063906505898302</v>
      </c>
      <c r="V498" s="1">
        <f t="shared" si="44"/>
        <v>-7.7243368363969243</v>
      </c>
      <c r="X498" s="4">
        <f>10-SUM(U498&lt;$X$1,U498&lt;$X$2,U498&lt;$X$3,U498&lt;$X$4,U498&lt;$X$5,U498&lt;$X$6,U498&lt;$X$7,U498&lt;$X$8,U498&lt;$X$9,U498&lt;$X$10)</f>
        <v>10</v>
      </c>
      <c r="Y498" s="4">
        <f>SUM(V498&lt;$Y$1,V498&lt;$Y$2,V498&lt;$Y$3,V498&lt;$Y$4,V498&lt;$Y$5,V498&lt;$Y$6,V498&lt;$Y$7,V498&lt;$Y$8,V498&lt;$Y$9,V498&lt;$Y$10)</f>
        <v>8</v>
      </c>
      <c r="AA498" s="10">
        <f t="shared" si="45"/>
        <v>0</v>
      </c>
    </row>
    <row r="499" spans="1:27">
      <c r="A499" s="4"/>
      <c r="B499" t="s">
        <v>106</v>
      </c>
      <c r="C499">
        <v>3</v>
      </c>
      <c r="D499" s="1">
        <v>-8.6999999999999904</v>
      </c>
      <c r="E499" s="1">
        <v>0.125</v>
      </c>
      <c r="F499" s="1">
        <v>5.25</v>
      </c>
      <c r="G499" s="1">
        <v>3.00000000000002E-2</v>
      </c>
      <c r="H499" s="1">
        <v>4</v>
      </c>
      <c r="I499" s="1">
        <v>0.1</v>
      </c>
      <c r="J499" s="1">
        <v>-3.00000000000002E-2</v>
      </c>
      <c r="K499" s="1">
        <v>2.5</v>
      </c>
      <c r="L499" s="1">
        <v>0.1</v>
      </c>
      <c r="M499" s="1">
        <v>14.6</v>
      </c>
      <c r="O499" s="1">
        <f>случ!I487</f>
        <v>26.901370377273757</v>
      </c>
      <c r="P499" s="1">
        <f t="shared" si="41"/>
        <v>84.226370377273767</v>
      </c>
      <c r="Q499">
        <f t="shared" si="42"/>
        <v>1</v>
      </c>
      <c r="S499">
        <f>случ!J487</f>
        <v>-10.887146515749645</v>
      </c>
      <c r="T499">
        <f>случ!K487</f>
        <v>11.642737857308399</v>
      </c>
      <c r="U499" s="1">
        <f t="shared" si="43"/>
        <v>11.542853484250351</v>
      </c>
      <c r="V499" s="1">
        <f t="shared" si="44"/>
        <v>-2.4272621426916032</v>
      </c>
      <c r="X499" s="4">
        <f>10-SUM(U499&lt;$X$1,U499&lt;$X$2,U499&lt;$X$3,U499&lt;$X$4,U499&lt;$X$5,U499&lt;$X$6,U499&lt;$X$7,U499&lt;$X$8,U499&lt;$X$9,U499&lt;$X$10)</f>
        <v>2</v>
      </c>
      <c r="Y499" s="4">
        <f>SUM(V499&lt;$Y$1,V499&lt;$Y$2,V499&lt;$Y$3,V499&lt;$Y$4,V499&lt;$Y$5,V499&lt;$Y$6,V499&lt;$Y$7,V499&lt;$Y$8,V499&lt;$Y$9,V499&lt;$Y$10)</f>
        <v>6</v>
      </c>
      <c r="AA499" s="10">
        <f t="shared" si="45"/>
        <v>2.5000000000000001E-3</v>
      </c>
    </row>
    <row r="500" spans="1:27">
      <c r="A500" s="4"/>
      <c r="B500" t="s">
        <v>107</v>
      </c>
      <c r="C500">
        <v>3</v>
      </c>
      <c r="D500" s="1">
        <v>-8.6999999999999904</v>
      </c>
      <c r="E500" s="1">
        <v>0.125</v>
      </c>
      <c r="F500" s="1">
        <v>5.25</v>
      </c>
      <c r="G500" s="1">
        <v>1.9599999999999999E-2</v>
      </c>
      <c r="H500" s="1">
        <v>4</v>
      </c>
      <c r="I500" s="1">
        <v>0.11111111111111099</v>
      </c>
      <c r="J500" s="1">
        <v>9.9999999999997799E-3</v>
      </c>
      <c r="K500" s="1">
        <v>2.5</v>
      </c>
      <c r="L500" s="1">
        <v>0.11111111111111099</v>
      </c>
      <c r="M500" s="1">
        <v>14.6</v>
      </c>
      <c r="O500" s="1">
        <f>случ!I488</f>
        <v>-17.694882162707845</v>
      </c>
      <c r="P500" s="1">
        <f t="shared" si="41"/>
        <v>39.634562281736606</v>
      </c>
      <c r="Q500">
        <f t="shared" si="42"/>
        <v>0</v>
      </c>
      <c r="S500">
        <f>случ!J488</f>
        <v>-7.7042079945362696</v>
      </c>
      <c r="T500">
        <f>случ!K488</f>
        <v>2.2893425646786922</v>
      </c>
      <c r="U500" s="1">
        <f t="shared" si="43"/>
        <v>15.241525338797061</v>
      </c>
      <c r="V500" s="1">
        <f t="shared" si="44"/>
        <v>-11.172479657543533</v>
      </c>
      <c r="X500" s="4">
        <f>10-SUM(U500&lt;$X$1,U500&lt;$X$2,U500&lt;$X$3,U500&lt;$X$4,U500&lt;$X$5,U500&lt;$X$6,U500&lt;$X$7,U500&lt;$X$8,U500&lt;$X$9,U500&lt;$X$10)</f>
        <v>3</v>
      </c>
      <c r="Y500" s="4">
        <f>SUM(V500&lt;$Y$1,V500&lt;$Y$2,V500&lt;$Y$3,V500&lt;$Y$4,V500&lt;$Y$5,V500&lt;$Y$6,V500&lt;$Y$7,V500&lt;$Y$8,V500&lt;$Y$9,V500&lt;$Y$10)</f>
        <v>9</v>
      </c>
      <c r="AA500" s="10">
        <f t="shared" si="45"/>
        <v>0</v>
      </c>
    </row>
    <row r="501" spans="1:27">
      <c r="A501" s="4"/>
      <c r="B501" t="s">
        <v>108</v>
      </c>
      <c r="C501">
        <v>3</v>
      </c>
      <c r="D501" s="1">
        <v>2.2000000000000002</v>
      </c>
      <c r="E501" s="1">
        <v>0.125</v>
      </c>
      <c r="F501" s="1">
        <v>5.25</v>
      </c>
      <c r="G501" s="1">
        <v>7.0000000000000201E-2</v>
      </c>
      <c r="H501" s="1">
        <v>4</v>
      </c>
      <c r="I501" s="1">
        <v>0</v>
      </c>
      <c r="J501" s="1">
        <v>7.0000000000000201E-2</v>
      </c>
      <c r="K501" s="1">
        <v>2.5</v>
      </c>
      <c r="L501" s="1">
        <v>0</v>
      </c>
      <c r="M501" s="1">
        <v>19.8</v>
      </c>
      <c r="O501" s="1">
        <f>случ!I489</f>
        <v>-52.357338504939307</v>
      </c>
      <c r="P501" s="1">
        <f t="shared" si="41"/>
        <v>12.557661495060685</v>
      </c>
      <c r="Q501">
        <f t="shared" si="42"/>
        <v>-1</v>
      </c>
      <c r="S501">
        <f>случ!J489</f>
        <v>13.377838857383054</v>
      </c>
      <c r="T501">
        <f>случ!K489</f>
        <v>-1.2620967468038613</v>
      </c>
      <c r="U501" s="1">
        <f t="shared" si="43"/>
        <v>42.66783885738306</v>
      </c>
      <c r="V501" s="1">
        <f t="shared" si="44"/>
        <v>-19.97209674680386</v>
      </c>
      <c r="X501" s="4">
        <f>10-SUM(U501&lt;$X$1,U501&lt;$X$2,U501&lt;$X$3,U501&lt;$X$4,U501&lt;$X$5,U501&lt;$X$6,U501&lt;$X$7,U501&lt;$X$8,U501&lt;$X$9,U501&lt;$X$10)</f>
        <v>10</v>
      </c>
      <c r="Y501" s="4">
        <f>SUM(V501&lt;$Y$1,V501&lt;$Y$2,V501&lt;$Y$3,V501&lt;$Y$4,V501&lt;$Y$5,V501&lt;$Y$6,V501&lt;$Y$7,V501&lt;$Y$8,V501&lt;$Y$9,V501&lt;$Y$10)</f>
        <v>10</v>
      </c>
      <c r="AA501" s="10">
        <f t="shared" si="45"/>
        <v>-1.2500000000000001E-2</v>
      </c>
    </row>
    <row r="502" spans="1:27">
      <c r="A502" s="4"/>
      <c r="B502" t="s">
        <v>109</v>
      </c>
      <c r="C502">
        <v>3</v>
      </c>
      <c r="D502" s="1">
        <v>8</v>
      </c>
      <c r="E502" s="1">
        <v>0</v>
      </c>
      <c r="F502" s="1">
        <v>5.25</v>
      </c>
      <c r="G502" s="1">
        <v>3.00000000000002E-2</v>
      </c>
      <c r="H502" s="1">
        <v>4</v>
      </c>
      <c r="I502" s="1">
        <v>7.4999999999999997E-2</v>
      </c>
      <c r="J502" s="1">
        <v>-2.0000000000000399E-2</v>
      </c>
      <c r="K502" s="1">
        <v>2.5</v>
      </c>
      <c r="L502" s="1">
        <v>7.4999999999999997E-2</v>
      </c>
      <c r="M502" s="1">
        <v>21.5</v>
      </c>
      <c r="O502" s="1">
        <f>случ!I490</f>
        <v>14.43586577089253</v>
      </c>
      <c r="P502" s="1">
        <f t="shared" si="41"/>
        <v>81.815865770892529</v>
      </c>
      <c r="Q502">
        <f t="shared" si="42"/>
        <v>1</v>
      </c>
      <c r="S502">
        <f>случ!J490</f>
        <v>15.268142985169209</v>
      </c>
      <c r="T502">
        <f>случ!K490</f>
        <v>5.1279069173321989</v>
      </c>
      <c r="U502" s="1">
        <f t="shared" si="43"/>
        <v>44.878142985169205</v>
      </c>
      <c r="V502" s="1">
        <f t="shared" si="44"/>
        <v>-15.887093082667805</v>
      </c>
      <c r="X502" s="4">
        <f>10-SUM(U502&lt;$X$1,U502&lt;$X$2,U502&lt;$X$3,U502&lt;$X$4,U502&lt;$X$5,U502&lt;$X$6,U502&lt;$X$7,U502&lt;$X$8,U502&lt;$X$9,U502&lt;$X$10)</f>
        <v>10</v>
      </c>
      <c r="Y502" s="4">
        <f>SUM(V502&lt;$Y$1,V502&lt;$Y$2,V502&lt;$Y$3,V502&lt;$Y$4,V502&lt;$Y$5,V502&lt;$Y$6,V502&lt;$Y$7,V502&lt;$Y$8,V502&lt;$Y$9,V502&lt;$Y$10)</f>
        <v>10</v>
      </c>
      <c r="AA502" s="10">
        <f t="shared" si="45"/>
        <v>1.2500000000000001E-2</v>
      </c>
    </row>
    <row r="503" spans="1:27">
      <c r="A503" s="4"/>
      <c r="B503" t="s">
        <v>110</v>
      </c>
      <c r="C503">
        <v>3</v>
      </c>
      <c r="D503" s="1">
        <v>10.6</v>
      </c>
      <c r="E503" s="1">
        <v>0.125</v>
      </c>
      <c r="F503" s="1">
        <v>5.25</v>
      </c>
      <c r="G503" s="1">
        <v>0.04</v>
      </c>
      <c r="H503" s="1">
        <v>4</v>
      </c>
      <c r="I503" s="1">
        <v>0.125</v>
      </c>
      <c r="J503" s="1">
        <v>-9.9999999999997799E-3</v>
      </c>
      <c r="K503" s="1">
        <v>2.5</v>
      </c>
      <c r="L503" s="1">
        <v>0.125</v>
      </c>
      <c r="M503" s="1">
        <v>24.4</v>
      </c>
      <c r="O503" s="1">
        <f>случ!I491</f>
        <v>20.816618926012815</v>
      </c>
      <c r="P503" s="1">
        <f t="shared" si="41"/>
        <v>91.661618926012807</v>
      </c>
      <c r="Q503">
        <f t="shared" si="42"/>
        <v>1</v>
      </c>
      <c r="S503">
        <f>случ!J491</f>
        <v>0.25376494192629157</v>
      </c>
      <c r="T503">
        <f>случ!K491</f>
        <v>7.9714060022677371</v>
      </c>
      <c r="U503" s="1">
        <f t="shared" si="43"/>
        <v>32.533764941926293</v>
      </c>
      <c r="V503" s="1">
        <f t="shared" si="44"/>
        <v>-15.473593997732259</v>
      </c>
      <c r="X503" s="4">
        <f>10-SUM(U503&lt;$X$1,U503&lt;$X$2,U503&lt;$X$3,U503&lt;$X$4,U503&lt;$X$5,U503&lt;$X$6,U503&lt;$X$7,U503&lt;$X$8,U503&lt;$X$9,U503&lt;$X$10)</f>
        <v>8</v>
      </c>
      <c r="Y503" s="4">
        <f>SUM(V503&lt;$Y$1,V503&lt;$Y$2,V503&lt;$Y$3,V503&lt;$Y$4,V503&lt;$Y$5,V503&lt;$Y$6,V503&lt;$Y$7,V503&lt;$Y$8,V503&lt;$Y$9,V503&lt;$Y$10)</f>
        <v>10</v>
      </c>
      <c r="AA503" s="10">
        <f t="shared" si="45"/>
        <v>0.01</v>
      </c>
    </row>
    <row r="504" spans="1:27">
      <c r="A504" s="4"/>
      <c r="B504" t="s">
        <v>111</v>
      </c>
      <c r="C504">
        <v>3</v>
      </c>
      <c r="D504" s="1">
        <v>10.6</v>
      </c>
      <c r="E504" s="1">
        <v>0.125</v>
      </c>
      <c r="F504" s="1">
        <v>5.25</v>
      </c>
      <c r="G504" s="1">
        <v>0.25</v>
      </c>
      <c r="H504" s="1">
        <v>4.25</v>
      </c>
      <c r="I504" s="1">
        <v>-0.1</v>
      </c>
      <c r="J504" s="1">
        <v>0.1</v>
      </c>
      <c r="K504" s="1">
        <v>2.5</v>
      </c>
      <c r="L504" s="1">
        <v>0.15</v>
      </c>
      <c r="M504" s="1">
        <v>24.5</v>
      </c>
      <c r="O504" s="1">
        <f>случ!I492</f>
        <v>4.6482497472875162</v>
      </c>
      <c r="P504" s="1">
        <f t="shared" si="41"/>
        <v>75.653249747287518</v>
      </c>
      <c r="Q504">
        <f t="shared" si="42"/>
        <v>1</v>
      </c>
      <c r="S504">
        <f>случ!J492</f>
        <v>-11.712655593479335</v>
      </c>
      <c r="T504">
        <f>случ!K492</f>
        <v>4.0477095538324974</v>
      </c>
      <c r="U504" s="1">
        <f t="shared" si="43"/>
        <v>21.187344406520666</v>
      </c>
      <c r="V504" s="1">
        <f t="shared" si="44"/>
        <v>-20.602290446167501</v>
      </c>
      <c r="X504" s="4">
        <f>10-SUM(U504&lt;$X$1,U504&lt;$X$2,U504&lt;$X$3,U504&lt;$X$4,U504&lt;$X$5,U504&lt;$X$6,U504&lt;$X$7,U504&lt;$X$8,U504&lt;$X$9,U504&lt;$X$10)</f>
        <v>5</v>
      </c>
      <c r="Y504" s="4">
        <f>SUM(V504&lt;$Y$1,V504&lt;$Y$2,V504&lt;$Y$3,V504&lt;$Y$4,V504&lt;$Y$5,V504&lt;$Y$6,V504&lt;$Y$7,V504&lt;$Y$8,V504&lt;$Y$9,V504&lt;$Y$10)</f>
        <v>10</v>
      </c>
      <c r="AA504" s="10">
        <f t="shared" si="45"/>
        <v>6.2500000000000003E-3</v>
      </c>
    </row>
    <row r="505" spans="1:27">
      <c r="A505" s="4"/>
      <c r="B505" t="s">
        <v>112</v>
      </c>
      <c r="C505">
        <v>3</v>
      </c>
      <c r="D505" s="1">
        <v>-2.2999999999999998</v>
      </c>
      <c r="E505" s="1">
        <v>0</v>
      </c>
      <c r="F505" s="1">
        <v>5.25</v>
      </c>
      <c r="G505" s="1">
        <v>7.0000000000000201E-2</v>
      </c>
      <c r="H505" s="1">
        <v>4.25</v>
      </c>
      <c r="I505" s="1">
        <v>0.1</v>
      </c>
      <c r="J505" s="1">
        <v>9.9999999999999603E-2</v>
      </c>
      <c r="K505" s="1">
        <v>2.5</v>
      </c>
      <c r="L505" s="1">
        <v>0.1</v>
      </c>
      <c r="M505" s="1">
        <v>23.8</v>
      </c>
      <c r="O505" s="1">
        <f>случ!I493</f>
        <v>90.248963060272658</v>
      </c>
      <c r="P505" s="1">
        <f t="shared" si="41"/>
        <v>150.67896306027265</v>
      </c>
      <c r="Q505">
        <f t="shared" si="42"/>
        <v>1</v>
      </c>
      <c r="S505">
        <f>случ!J493</f>
        <v>-16.559561477738857</v>
      </c>
      <c r="T505">
        <f>случ!K493</f>
        <v>8.7455662146319</v>
      </c>
      <c r="U505" s="1">
        <f t="shared" si="43"/>
        <v>16.770438522261141</v>
      </c>
      <c r="V505" s="1">
        <f t="shared" si="44"/>
        <v>-12.624433785368105</v>
      </c>
      <c r="X505" s="4">
        <f>10-SUM(U505&lt;$X$1,U505&lt;$X$2,U505&lt;$X$3,U505&lt;$X$4,U505&lt;$X$5,U505&lt;$X$6,U505&lt;$X$7,U505&lt;$X$8,U505&lt;$X$9,U505&lt;$X$10)</f>
        <v>3</v>
      </c>
      <c r="Y505" s="4">
        <f>SUM(V505&lt;$Y$1,V505&lt;$Y$2,V505&lt;$Y$3,V505&lt;$Y$4,V505&lt;$Y$5,V505&lt;$Y$6,V505&lt;$Y$7,V505&lt;$Y$8,V505&lt;$Y$9,V505&lt;$Y$10)</f>
        <v>9</v>
      </c>
      <c r="AA505" s="10">
        <f t="shared" si="45"/>
        <v>3.7499999999999999E-3</v>
      </c>
    </row>
    <row r="506" spans="1:27">
      <c r="A506" s="4"/>
      <c r="B506" t="s">
        <v>113</v>
      </c>
      <c r="C506">
        <v>3</v>
      </c>
      <c r="D506" s="1">
        <v>-5.6999999999999904</v>
      </c>
      <c r="E506" s="1">
        <v>0.125</v>
      </c>
      <c r="F506" s="1">
        <v>5.25</v>
      </c>
      <c r="G506" s="1">
        <v>0.21</v>
      </c>
      <c r="H506" s="1">
        <v>4.5</v>
      </c>
      <c r="I506" s="1">
        <v>-0.1</v>
      </c>
      <c r="J506" s="1">
        <v>9.9999999999999603E-2</v>
      </c>
      <c r="K506" s="1">
        <v>2.5</v>
      </c>
      <c r="L506" s="1">
        <v>0.15</v>
      </c>
      <c r="M506" s="1">
        <v>24.1</v>
      </c>
      <c r="O506" s="1">
        <f>случ!I494</f>
        <v>27.847919649349812</v>
      </c>
      <c r="P506" s="1">
        <f t="shared" si="41"/>
        <v>87.692919649349818</v>
      </c>
      <c r="Q506">
        <f t="shared" si="42"/>
        <v>1</v>
      </c>
      <c r="S506">
        <f>случ!J494</f>
        <v>16.249374860103242</v>
      </c>
      <c r="T506">
        <f>случ!K494</f>
        <v>3.8744754792120166</v>
      </c>
      <c r="U506" s="1">
        <f t="shared" si="43"/>
        <v>49.23937486010324</v>
      </c>
      <c r="V506" s="1">
        <f t="shared" si="44"/>
        <v>-20.085524520787992</v>
      </c>
      <c r="X506" s="4">
        <f>10-SUM(U506&lt;$X$1,U506&lt;$X$2,U506&lt;$X$3,U506&lt;$X$4,U506&lt;$X$5,U506&lt;$X$6,U506&lt;$X$7,U506&lt;$X$8,U506&lt;$X$9,U506&lt;$X$10)</f>
        <v>10</v>
      </c>
      <c r="Y506" s="4">
        <f>SUM(V506&lt;$Y$1,V506&lt;$Y$2,V506&lt;$Y$3,V506&lt;$Y$4,V506&lt;$Y$5,V506&lt;$Y$6,V506&lt;$Y$7,V506&lt;$Y$8,V506&lt;$Y$9,V506&lt;$Y$10)</f>
        <v>10</v>
      </c>
      <c r="AA506" s="10">
        <f t="shared" si="45"/>
        <v>1.2500000000000001E-2</v>
      </c>
    </row>
    <row r="507" spans="1:27">
      <c r="A507" s="4"/>
      <c r="B507" t="s">
        <v>114</v>
      </c>
      <c r="C507">
        <v>3</v>
      </c>
      <c r="D507" s="1">
        <v>-2.5</v>
      </c>
      <c r="E507" s="1">
        <v>0.125</v>
      </c>
      <c r="F507" s="1">
        <v>5.25</v>
      </c>
      <c r="G507" s="1">
        <v>0.16999999999999901</v>
      </c>
      <c r="H507" s="1">
        <v>4.5</v>
      </c>
      <c r="I507" s="1">
        <v>2.5000000000000001E-2</v>
      </c>
      <c r="J507" s="1">
        <v>0.08</v>
      </c>
      <c r="K507" s="1">
        <v>2.5</v>
      </c>
      <c r="L507" s="1">
        <v>2.5000000000000001E-2</v>
      </c>
      <c r="M507" s="1">
        <v>22.9</v>
      </c>
      <c r="O507" s="1">
        <f>случ!I495</f>
        <v>-50.196451418627106</v>
      </c>
      <c r="P507" s="1">
        <f t="shared" si="41"/>
        <v>11.938548581372892</v>
      </c>
      <c r="Q507">
        <f t="shared" si="42"/>
        <v>-1</v>
      </c>
      <c r="S507">
        <f>случ!J495</f>
        <v>13.341936856962826</v>
      </c>
      <c r="T507">
        <f>случ!K495</f>
        <v>16.892092963572928</v>
      </c>
      <c r="U507" s="1">
        <f t="shared" si="43"/>
        <v>45.611936856962828</v>
      </c>
      <c r="V507" s="1">
        <f t="shared" si="44"/>
        <v>-4.2129070364270689</v>
      </c>
      <c r="X507" s="4">
        <f>10-SUM(U507&lt;$X$1,U507&lt;$X$2,U507&lt;$X$3,U507&lt;$X$4,U507&lt;$X$5,U507&lt;$X$6,U507&lt;$X$7,U507&lt;$X$8,U507&lt;$X$9,U507&lt;$X$10)</f>
        <v>10</v>
      </c>
      <c r="Y507" s="4">
        <f>SUM(V507&lt;$Y$1,V507&lt;$Y$2,V507&lt;$Y$3,V507&lt;$Y$4,V507&lt;$Y$5,V507&lt;$Y$6,V507&lt;$Y$7,V507&lt;$Y$8,V507&lt;$Y$9,V507&lt;$Y$10)</f>
        <v>7</v>
      </c>
      <c r="AA507" s="10">
        <f t="shared" si="45"/>
        <v>-8.7500000000000008E-3</v>
      </c>
    </row>
    <row r="508" spans="1:27">
      <c r="A508" s="4"/>
      <c r="B508" t="s">
        <v>115</v>
      </c>
      <c r="C508">
        <v>3</v>
      </c>
      <c r="D508" s="1">
        <v>0.69999999999999896</v>
      </c>
      <c r="E508" s="1">
        <v>0</v>
      </c>
      <c r="F508" s="1">
        <v>5.25</v>
      </c>
      <c r="G508" s="1">
        <v>0.21</v>
      </c>
      <c r="H508" s="1">
        <v>4.75</v>
      </c>
      <c r="I508" s="1">
        <v>-2.4999999999999901E-2</v>
      </c>
      <c r="J508" s="1">
        <v>0.14000000000000001</v>
      </c>
      <c r="K508" s="1">
        <v>2.5</v>
      </c>
      <c r="L508" s="1">
        <v>0.22500000000000001</v>
      </c>
      <c r="M508" s="1">
        <v>24.4</v>
      </c>
      <c r="O508" s="1">
        <f>случ!I496</f>
        <v>-9.647835243391814</v>
      </c>
      <c r="P508" s="1">
        <f t="shared" si="41"/>
        <v>53.332164756608194</v>
      </c>
      <c r="Q508">
        <f t="shared" si="42"/>
        <v>0</v>
      </c>
      <c r="S508">
        <f>случ!J496</f>
        <v>9.8779747829217737</v>
      </c>
      <c r="T508">
        <f>случ!K496</f>
        <v>4.7116360993821624</v>
      </c>
      <c r="U508" s="1">
        <f t="shared" si="43"/>
        <v>43.487974782921775</v>
      </c>
      <c r="V508" s="1">
        <f t="shared" si="44"/>
        <v>-18.253363900617835</v>
      </c>
      <c r="X508" s="4">
        <f>10-SUM(U508&lt;$X$1,U508&lt;$X$2,U508&lt;$X$3,U508&lt;$X$4,U508&lt;$X$5,U508&lt;$X$6,U508&lt;$X$7,U508&lt;$X$8,U508&lt;$X$9,U508&lt;$X$10)</f>
        <v>10</v>
      </c>
      <c r="Y508" s="4">
        <f>SUM(V508&lt;$Y$1,V508&lt;$Y$2,V508&lt;$Y$3,V508&lt;$Y$4,V508&lt;$Y$5,V508&lt;$Y$6,V508&lt;$Y$7,V508&lt;$Y$8,V508&lt;$Y$9,V508&lt;$Y$10)</f>
        <v>10</v>
      </c>
      <c r="AA508" s="10">
        <f t="shared" si="45"/>
        <v>0</v>
      </c>
    </row>
    <row r="509" spans="1:27">
      <c r="A509" s="4"/>
      <c r="B509" t="s">
        <v>116</v>
      </c>
      <c r="C509">
        <v>3</v>
      </c>
      <c r="D509" s="1">
        <v>-3.1</v>
      </c>
      <c r="E509" s="1">
        <v>0</v>
      </c>
      <c r="F509" s="1">
        <v>4.75</v>
      </c>
      <c r="G509" s="1">
        <v>5.96E-2</v>
      </c>
      <c r="H509" s="1">
        <v>4.75</v>
      </c>
      <c r="I509" s="1">
        <v>0</v>
      </c>
      <c r="J509" s="1">
        <v>0</v>
      </c>
      <c r="K509" s="1">
        <v>2.5</v>
      </c>
      <c r="L509" s="1">
        <v>0</v>
      </c>
      <c r="M509" s="1">
        <v>23.6</v>
      </c>
      <c r="O509" s="1">
        <f>случ!I497</f>
        <v>-25.690822400890674</v>
      </c>
      <c r="P509" s="1">
        <f t="shared" si="41"/>
        <v>29.139177599109324</v>
      </c>
      <c r="Q509">
        <f t="shared" si="42"/>
        <v>0</v>
      </c>
      <c r="S509">
        <f>случ!J497</f>
        <v>9.5789192746634502</v>
      </c>
      <c r="T509">
        <f>случ!K497</f>
        <v>-1.6189505917517488</v>
      </c>
      <c r="U509" s="1">
        <f t="shared" si="43"/>
        <v>42.571319274663452</v>
      </c>
      <c r="V509" s="1">
        <f t="shared" si="44"/>
        <v>-24.278550591751749</v>
      </c>
      <c r="X509" s="4">
        <f>10-SUM(U509&lt;$X$1,U509&lt;$X$2,U509&lt;$X$3,U509&lt;$X$4,U509&lt;$X$5,U509&lt;$X$6,U509&lt;$X$7,U509&lt;$X$8,U509&lt;$X$9,U509&lt;$X$10)</f>
        <v>10</v>
      </c>
      <c r="Y509" s="4">
        <f>SUM(V509&lt;$Y$1,V509&lt;$Y$2,V509&lt;$Y$3,V509&lt;$Y$4,V509&lt;$Y$5,V509&lt;$Y$6,V509&lt;$Y$7,V509&lt;$Y$8,V509&lt;$Y$9,V509&lt;$Y$10)</f>
        <v>10</v>
      </c>
      <c r="AA509" s="10">
        <f t="shared" si="45"/>
        <v>0</v>
      </c>
    </row>
    <row r="510" spans="1:27">
      <c r="A510" s="4"/>
      <c r="B510" t="s">
        <v>117</v>
      </c>
      <c r="C510">
        <v>3</v>
      </c>
      <c r="D510" s="1">
        <v>-6.8999999999999897</v>
      </c>
      <c r="E510" s="1">
        <v>0</v>
      </c>
      <c r="F510" s="1">
        <v>4.5</v>
      </c>
      <c r="G510" s="1">
        <v>0.17999999999999899</v>
      </c>
      <c r="H510" s="1">
        <v>4.75</v>
      </c>
      <c r="I510" s="1">
        <v>0.1</v>
      </c>
      <c r="J510" s="1">
        <v>0.12</v>
      </c>
      <c r="K510" s="1">
        <v>2.5</v>
      </c>
      <c r="L510" s="1">
        <v>0.1</v>
      </c>
      <c r="M510" s="1">
        <v>21.9</v>
      </c>
      <c r="O510" s="1">
        <f>случ!I498</f>
        <v>22.139722178809468</v>
      </c>
      <c r="P510" s="1">
        <f t="shared" si="41"/>
        <v>71.599722178809472</v>
      </c>
      <c r="Q510">
        <f t="shared" si="42"/>
        <v>1</v>
      </c>
      <c r="S510">
        <f>случ!J498</f>
        <v>7.6939969312285754</v>
      </c>
      <c r="T510">
        <f>случ!K498</f>
        <v>6.0489775413385711</v>
      </c>
      <c r="U510" s="1">
        <f t="shared" si="43"/>
        <v>39.223996931228584</v>
      </c>
      <c r="V510" s="1">
        <f t="shared" si="44"/>
        <v>-12.771022458661426</v>
      </c>
      <c r="X510" s="4">
        <f>10-SUM(U510&lt;$X$1,U510&lt;$X$2,U510&lt;$X$3,U510&lt;$X$4,U510&lt;$X$5,U510&lt;$X$6,U510&lt;$X$7,U510&lt;$X$8,U510&lt;$X$9,U510&lt;$X$10)</f>
        <v>9</v>
      </c>
      <c r="Y510" s="4">
        <f>SUM(V510&lt;$Y$1,V510&lt;$Y$2,V510&lt;$Y$3,V510&lt;$Y$4,V510&lt;$Y$5,V510&lt;$Y$6,V510&lt;$Y$7,V510&lt;$Y$8,V510&lt;$Y$9,V510&lt;$Y$10)</f>
        <v>9</v>
      </c>
      <c r="AA510" s="10">
        <f t="shared" si="45"/>
        <v>1.125E-2</v>
      </c>
    </row>
    <row r="511" spans="1:27">
      <c r="A511" s="4"/>
      <c r="B511" t="s">
        <v>118</v>
      </c>
      <c r="C511">
        <v>3</v>
      </c>
      <c r="D511" s="1">
        <v>-14.5</v>
      </c>
      <c r="E511" s="1">
        <v>0</v>
      </c>
      <c r="F511" s="1">
        <v>4.5</v>
      </c>
      <c r="G511" s="1">
        <v>0.33</v>
      </c>
      <c r="H511" s="1">
        <v>5</v>
      </c>
      <c r="I511" s="1">
        <v>0</v>
      </c>
      <c r="J511" s="1">
        <v>0.24</v>
      </c>
      <c r="K511" s="1">
        <v>2.5</v>
      </c>
      <c r="L511" s="1">
        <v>0.25</v>
      </c>
      <c r="M511" s="1">
        <v>19.5</v>
      </c>
      <c r="O511" s="1">
        <f>случ!I499</f>
        <v>-39.333285442453523</v>
      </c>
      <c r="P511" s="1">
        <f t="shared" si="41"/>
        <v>5.0167145575464787</v>
      </c>
      <c r="Q511">
        <f t="shared" si="42"/>
        <v>-1</v>
      </c>
      <c r="S511">
        <f>случ!J499</f>
        <v>8.7995570480499385E-2</v>
      </c>
      <c r="T511">
        <f>случ!K499</f>
        <v>7.1169473798395977</v>
      </c>
      <c r="U511" s="1">
        <f t="shared" si="43"/>
        <v>29.477995570480498</v>
      </c>
      <c r="V511" s="1">
        <f t="shared" si="44"/>
        <v>-9.3430526201604032</v>
      </c>
      <c r="X511" s="4">
        <f>10-SUM(U511&lt;$X$1,U511&lt;$X$2,U511&lt;$X$3,U511&lt;$X$4,U511&lt;$X$5,U511&lt;$X$6,U511&lt;$X$7,U511&lt;$X$8,U511&lt;$X$9,U511&lt;$X$10)</f>
        <v>7</v>
      </c>
      <c r="Y511" s="4">
        <f>SUM(V511&lt;$Y$1,V511&lt;$Y$2,V511&lt;$Y$3,V511&lt;$Y$4,V511&lt;$Y$5,V511&lt;$Y$6,V511&lt;$Y$7,V511&lt;$Y$8,V511&lt;$Y$9,V511&lt;$Y$10)</f>
        <v>8</v>
      </c>
      <c r="AA511" s="10">
        <f t="shared" si="45"/>
        <v>-0.01</v>
      </c>
    </row>
    <row r="512" spans="1:27">
      <c r="A512" s="4"/>
      <c r="B512" t="s">
        <v>119</v>
      </c>
      <c r="C512">
        <v>3</v>
      </c>
      <c r="D512" s="1">
        <v>0</v>
      </c>
      <c r="E512" s="1">
        <v>0</v>
      </c>
      <c r="F512" s="1">
        <v>4.25</v>
      </c>
      <c r="G512" s="1">
        <v>0.45</v>
      </c>
      <c r="H512" s="1">
        <v>5</v>
      </c>
      <c r="I512" s="1">
        <v>0.1</v>
      </c>
      <c r="J512" s="1">
        <v>0.149999999999999</v>
      </c>
      <c r="K512" s="1">
        <v>2.5</v>
      </c>
      <c r="L512" s="1">
        <v>0.1</v>
      </c>
      <c r="M512" s="1">
        <v>19.5</v>
      </c>
      <c r="O512" s="1">
        <f>случ!I500</f>
        <v>-10.874903908384063</v>
      </c>
      <c r="P512" s="1">
        <f t="shared" si="41"/>
        <v>40.915096091615936</v>
      </c>
      <c r="Q512">
        <f t="shared" si="42"/>
        <v>0</v>
      </c>
      <c r="S512">
        <f>случ!J500</f>
        <v>-16.230801719744292</v>
      </c>
      <c r="T512">
        <f>случ!K500</f>
        <v>-0.14172264303483895</v>
      </c>
      <c r="U512" s="1">
        <f t="shared" si="43"/>
        <v>11.919198280255692</v>
      </c>
      <c r="V512" s="1">
        <f t="shared" si="44"/>
        <v>-16.191722643034851</v>
      </c>
      <c r="X512" s="4">
        <f>10-SUM(U512&lt;$X$1,U512&lt;$X$2,U512&lt;$X$3,U512&lt;$X$4,U512&lt;$X$5,U512&lt;$X$6,U512&lt;$X$7,U512&lt;$X$8,U512&lt;$X$9,U512&lt;$X$10)</f>
        <v>2</v>
      </c>
      <c r="Y512" s="4">
        <f>SUM(V512&lt;$Y$1,V512&lt;$Y$2,V512&lt;$Y$3,V512&lt;$Y$4,V512&lt;$Y$5,V512&lt;$Y$6,V512&lt;$Y$7,V512&lt;$Y$8,V512&lt;$Y$9,V512&lt;$Y$10)</f>
        <v>10</v>
      </c>
      <c r="AA512" s="10">
        <f t="shared" si="45"/>
        <v>0</v>
      </c>
    </row>
    <row r="513" spans="1:27">
      <c r="A513" s="4"/>
      <c r="B513" t="s">
        <v>120</v>
      </c>
      <c r="C513">
        <v>3</v>
      </c>
      <c r="D513" s="1">
        <v>9.1999999999999904</v>
      </c>
      <c r="E513" s="1">
        <v>0</v>
      </c>
      <c r="F513" s="1">
        <v>3</v>
      </c>
      <c r="G513" s="1">
        <v>0.26999999999999902</v>
      </c>
      <c r="H513" s="1">
        <v>5.25</v>
      </c>
      <c r="I513" s="1">
        <v>4.9999999999999899E-2</v>
      </c>
      <c r="J513" s="1">
        <v>1.9999999999999501E-2</v>
      </c>
      <c r="K513" s="1">
        <v>2.5</v>
      </c>
      <c r="L513" s="1">
        <v>0.3</v>
      </c>
      <c r="M513" s="1">
        <v>20</v>
      </c>
      <c r="O513" s="1">
        <f>случ!I501</f>
        <v>-5.9004066761536187</v>
      </c>
      <c r="P513" s="1">
        <f t="shared" si="41"/>
        <v>38.809593323846372</v>
      </c>
      <c r="Q513">
        <f t="shared" si="42"/>
        <v>0</v>
      </c>
      <c r="S513">
        <f>случ!J501</f>
        <v>27.06880422159664</v>
      </c>
      <c r="T513">
        <f>случ!K501</f>
        <v>-4.3921928512546913</v>
      </c>
      <c r="U513" s="1">
        <f t="shared" si="43"/>
        <v>54.40880422159664</v>
      </c>
      <c r="V513" s="1">
        <f t="shared" si="44"/>
        <v>-23.552192851254699</v>
      </c>
      <c r="X513" s="4">
        <f>10-SUM(U513&lt;$X$1,U513&lt;$X$2,U513&lt;$X$3,U513&lt;$X$4,U513&lt;$X$5,U513&lt;$X$6,U513&lt;$X$7,U513&lt;$X$8,U513&lt;$X$9,U513&lt;$X$10)</f>
        <v>10</v>
      </c>
      <c r="Y513" s="4">
        <f>SUM(V513&lt;$Y$1,V513&lt;$Y$2,V513&lt;$Y$3,V513&lt;$Y$4,V513&lt;$Y$5,V513&lt;$Y$6,V513&lt;$Y$7,V513&lt;$Y$8,V513&lt;$Y$9,V513&lt;$Y$10)</f>
        <v>10</v>
      </c>
      <c r="AA513" s="10">
        <f t="shared" si="45"/>
        <v>0</v>
      </c>
    </row>
    <row r="514" spans="1:27">
      <c r="A514" s="4"/>
      <c r="B514" t="s">
        <v>121</v>
      </c>
      <c r="C514">
        <v>3</v>
      </c>
      <c r="D514" s="1">
        <v>4.5</v>
      </c>
      <c r="E514" s="1">
        <v>0</v>
      </c>
      <c r="F514" s="1">
        <v>3</v>
      </c>
      <c r="G514" s="1">
        <v>0.33</v>
      </c>
      <c r="H514" s="1">
        <v>5.5</v>
      </c>
      <c r="I514" s="1">
        <v>0</v>
      </c>
      <c r="J514" s="1">
        <v>0.24</v>
      </c>
      <c r="K514" s="1">
        <v>2.5</v>
      </c>
      <c r="L514" s="1">
        <v>0.25</v>
      </c>
      <c r="M514" s="1">
        <v>22</v>
      </c>
      <c r="O514" s="1">
        <f>случ!I502</f>
        <v>-8.6629938717574895</v>
      </c>
      <c r="P514" s="1">
        <f t="shared" si="41"/>
        <v>32.987006128242513</v>
      </c>
      <c r="Q514">
        <f t="shared" si="42"/>
        <v>0</v>
      </c>
      <c r="S514">
        <f>случ!J502</f>
        <v>-21.142767094204792</v>
      </c>
      <c r="T514">
        <f>случ!K502</f>
        <v>8.0137495164665413</v>
      </c>
      <c r="U514" s="1">
        <f t="shared" si="43"/>
        <v>11.247232905795208</v>
      </c>
      <c r="V514" s="1">
        <f t="shared" si="44"/>
        <v>-10.44625048353346</v>
      </c>
      <c r="X514" s="4">
        <f>10-SUM(U514&lt;$X$1,U514&lt;$X$2,U514&lt;$X$3,U514&lt;$X$4,U514&lt;$X$5,U514&lt;$X$6,U514&lt;$X$7,U514&lt;$X$8,U514&lt;$X$9,U514&lt;$X$10)</f>
        <v>2</v>
      </c>
      <c r="Y514" s="4">
        <f>SUM(V514&lt;$Y$1,V514&lt;$Y$2,V514&lt;$Y$3,V514&lt;$Y$4,V514&lt;$Y$5,V514&lt;$Y$6,V514&lt;$Y$7,V514&lt;$Y$8,V514&lt;$Y$9,V514&lt;$Y$10)</f>
        <v>9</v>
      </c>
      <c r="AA514" s="10">
        <f t="shared" si="45"/>
        <v>0</v>
      </c>
    </row>
    <row r="515" spans="1:27">
      <c r="A515" s="4"/>
      <c r="B515" t="s">
        <v>122</v>
      </c>
      <c r="C515">
        <v>3</v>
      </c>
      <c r="D515" s="1">
        <v>3.9</v>
      </c>
      <c r="E515" s="1">
        <v>0</v>
      </c>
      <c r="F515" s="1">
        <v>2.25</v>
      </c>
      <c r="G515" s="1">
        <v>0.2</v>
      </c>
      <c r="H515" s="1">
        <v>5.75</v>
      </c>
      <c r="I515" s="1">
        <v>7.4999999999999997E-2</v>
      </c>
      <c r="J515" s="1">
        <v>0.08</v>
      </c>
      <c r="K515" s="1">
        <v>2.5</v>
      </c>
      <c r="L515" s="1">
        <v>0.32500000000000001</v>
      </c>
      <c r="M515" s="1">
        <v>23</v>
      </c>
      <c r="O515" s="1">
        <f>случ!I503</f>
        <v>51.968221137989239</v>
      </c>
      <c r="P515" s="1">
        <f t="shared" si="41"/>
        <v>85.228221137989237</v>
      </c>
      <c r="Q515">
        <f t="shared" si="42"/>
        <v>1</v>
      </c>
      <c r="S515">
        <f>случ!J503</f>
        <v>-19.203501143256759</v>
      </c>
      <c r="T515">
        <f>случ!K503</f>
        <v>-8.4373017404277171</v>
      </c>
      <c r="U515" s="1">
        <f t="shared" si="43"/>
        <v>12.686498856743242</v>
      </c>
      <c r="V515" s="1">
        <f t="shared" si="44"/>
        <v>-29.072301740427715</v>
      </c>
      <c r="X515" s="4">
        <f>10-SUM(U515&lt;$X$1,U515&lt;$X$2,U515&lt;$X$3,U515&lt;$X$4,U515&lt;$X$5,U515&lt;$X$6,U515&lt;$X$7,U515&lt;$X$8,U515&lt;$X$9,U515&lt;$X$10)</f>
        <v>2</v>
      </c>
      <c r="Y515" s="4">
        <f>SUM(V515&lt;$Y$1,V515&lt;$Y$2,V515&lt;$Y$3,V515&lt;$Y$4,V515&lt;$Y$5,V515&lt;$Y$6,V515&lt;$Y$7,V515&lt;$Y$8,V515&lt;$Y$9,V515&lt;$Y$10)</f>
        <v>10</v>
      </c>
      <c r="AA515" s="10">
        <f t="shared" si="45"/>
        <v>2.5000000000000001E-3</v>
      </c>
    </row>
    <row r="516" spans="1:27">
      <c r="A516" s="4"/>
      <c r="B516" t="s">
        <v>123</v>
      </c>
      <c r="C516">
        <v>3</v>
      </c>
      <c r="D516" s="1">
        <v>-2.5</v>
      </c>
      <c r="E516" s="1">
        <v>0</v>
      </c>
      <c r="F516" s="1">
        <v>2</v>
      </c>
      <c r="G516" s="1">
        <v>0.59999999999999898</v>
      </c>
      <c r="H516" s="1">
        <v>5.75</v>
      </c>
      <c r="I516" s="1">
        <v>0.1</v>
      </c>
      <c r="J516" s="1">
        <v>0.13999999999999899</v>
      </c>
      <c r="K516" s="1">
        <v>2.5</v>
      </c>
      <c r="L516" s="1">
        <v>0.1</v>
      </c>
      <c r="M516" s="1">
        <v>22.5</v>
      </c>
      <c r="O516" s="1">
        <f>случ!I504</f>
        <v>16.526214188211181</v>
      </c>
      <c r="P516" s="1">
        <f t="shared" si="41"/>
        <v>42.566214188211177</v>
      </c>
      <c r="Q516">
        <f t="shared" si="42"/>
        <v>0</v>
      </c>
      <c r="S516">
        <f>случ!J504</f>
        <v>-10.333276777190596</v>
      </c>
      <c r="T516">
        <f>случ!K504</f>
        <v>0.95875949048490394</v>
      </c>
      <c r="U516" s="1">
        <f t="shared" si="43"/>
        <v>20.5367232228094</v>
      </c>
      <c r="V516" s="1">
        <f t="shared" si="44"/>
        <v>-17.621240509515108</v>
      </c>
      <c r="X516" s="4">
        <f>10-SUM(U516&lt;$X$1,U516&lt;$X$2,U516&lt;$X$3,U516&lt;$X$4,U516&lt;$X$5,U516&lt;$X$6,U516&lt;$X$7,U516&lt;$X$8,U516&lt;$X$9,U516&lt;$X$10)</f>
        <v>5</v>
      </c>
      <c r="Y516" s="4">
        <f>SUM(V516&lt;$Y$1,V516&lt;$Y$2,V516&lt;$Y$3,V516&lt;$Y$4,V516&lt;$Y$5,V516&lt;$Y$6,V516&lt;$Y$7,V516&lt;$Y$8,V516&lt;$Y$9,V516&lt;$Y$10)</f>
        <v>10</v>
      </c>
      <c r="AA516" s="10">
        <f t="shared" si="45"/>
        <v>0</v>
      </c>
    </row>
    <row r="517" spans="1:27">
      <c r="A517" s="4"/>
      <c r="B517" t="s">
        <v>124</v>
      </c>
      <c r="C517">
        <v>3</v>
      </c>
      <c r="D517" s="1">
        <v>-5.7</v>
      </c>
      <c r="E517" s="1">
        <v>0</v>
      </c>
      <c r="F517" s="1">
        <v>2</v>
      </c>
      <c r="G517" s="1">
        <v>0.61</v>
      </c>
      <c r="H517" s="1">
        <v>5.75</v>
      </c>
      <c r="I517" s="1">
        <v>0.1</v>
      </c>
      <c r="J517" s="1">
        <v>-6.9999999999999396E-2</v>
      </c>
      <c r="K517" s="1">
        <v>2.5</v>
      </c>
      <c r="L517" s="1">
        <v>0.1</v>
      </c>
      <c r="M517" s="1">
        <v>20</v>
      </c>
      <c r="O517" s="1">
        <f>случ!I505</f>
        <v>65.329969580698901</v>
      </c>
      <c r="P517" s="1">
        <f t="shared" si="41"/>
        <v>89.129969580698898</v>
      </c>
      <c r="Q517">
        <f t="shared" si="42"/>
        <v>1</v>
      </c>
      <c r="S517">
        <f>случ!J505</f>
        <v>-11.941002201503183</v>
      </c>
      <c r="T517">
        <f>случ!K505</f>
        <v>4.5790327791013663</v>
      </c>
      <c r="U517" s="1">
        <f t="shared" si="43"/>
        <v>13.638997798496822</v>
      </c>
      <c r="V517" s="1">
        <f t="shared" si="44"/>
        <v>-14.240967220898627</v>
      </c>
      <c r="X517" s="4">
        <f>10-SUM(U517&lt;$X$1,U517&lt;$X$2,U517&lt;$X$3,U517&lt;$X$4,U517&lt;$X$5,U517&lt;$X$6,U517&lt;$X$7,U517&lt;$X$8,U517&lt;$X$9,U517&lt;$X$10)</f>
        <v>3</v>
      </c>
      <c r="Y517" s="4">
        <f>SUM(V517&lt;$Y$1,V517&lt;$Y$2,V517&lt;$Y$3,V517&lt;$Y$4,V517&lt;$Y$5,V517&lt;$Y$6,V517&lt;$Y$7,V517&lt;$Y$8,V517&lt;$Y$9,V517&lt;$Y$10)</f>
        <v>10</v>
      </c>
      <c r="AA517" s="10">
        <f t="shared" si="45"/>
        <v>3.7499999999999999E-3</v>
      </c>
    </row>
    <row r="518" spans="1:27">
      <c r="A518" s="4"/>
      <c r="B518" t="s">
        <v>125</v>
      </c>
      <c r="C518">
        <v>3</v>
      </c>
      <c r="D518" s="1">
        <v>-8.6999999999999993</v>
      </c>
      <c r="E518" s="1">
        <v>0</v>
      </c>
      <c r="F518" s="1">
        <v>2</v>
      </c>
      <c r="G518" s="1">
        <v>0.59999999999999898</v>
      </c>
      <c r="H518" s="1">
        <v>6</v>
      </c>
      <c r="I518" s="1">
        <v>0</v>
      </c>
      <c r="J518" s="1">
        <v>0.159999999999999</v>
      </c>
      <c r="K518" s="1">
        <v>2.5</v>
      </c>
      <c r="L518" s="1">
        <v>0.25</v>
      </c>
      <c r="M518" s="1">
        <v>17.2</v>
      </c>
      <c r="O518" s="1">
        <f>случ!I506</f>
        <v>35.518348402688112</v>
      </c>
      <c r="P518" s="1">
        <f t="shared" si="41"/>
        <v>57.428348402688115</v>
      </c>
      <c r="Q518">
        <f t="shared" si="42"/>
        <v>0</v>
      </c>
      <c r="S518">
        <f>случ!J506</f>
        <v>-0.15208018300459591</v>
      </c>
      <c r="T518">
        <f>случ!K506</f>
        <v>6.0565921753902865</v>
      </c>
      <c r="U518" s="1">
        <f t="shared" si="43"/>
        <v>25.277919816995396</v>
      </c>
      <c r="V518" s="1">
        <f t="shared" si="44"/>
        <v>-8.4134078246097239</v>
      </c>
      <c r="X518" s="4">
        <f>10-SUM(U518&lt;$X$1,U518&lt;$X$2,U518&lt;$X$3,U518&lt;$X$4,U518&lt;$X$5,U518&lt;$X$6,U518&lt;$X$7,U518&lt;$X$8,U518&lt;$X$9,U518&lt;$X$10)</f>
        <v>6</v>
      </c>
      <c r="Y518" s="4">
        <f>SUM(V518&lt;$Y$1,V518&lt;$Y$2,V518&lt;$Y$3,V518&lt;$Y$4,V518&lt;$Y$5,V518&lt;$Y$6,V518&lt;$Y$7,V518&lt;$Y$8,V518&lt;$Y$9,V518&lt;$Y$10)</f>
        <v>8</v>
      </c>
      <c r="AA518" s="10">
        <f t="shared" si="45"/>
        <v>0</v>
      </c>
    </row>
    <row r="519" spans="1:27">
      <c r="A519" s="4"/>
      <c r="B519" t="s">
        <v>126</v>
      </c>
      <c r="C519">
        <v>3</v>
      </c>
      <c r="D519" s="1">
        <v>-6.4999999999999902</v>
      </c>
      <c r="E519" s="1">
        <v>0.125</v>
      </c>
      <c r="F519" s="1">
        <v>2</v>
      </c>
      <c r="G519" s="1">
        <v>1.9599999999999999E-2</v>
      </c>
      <c r="H519" s="1">
        <v>6</v>
      </c>
      <c r="I519" s="1">
        <v>7.4999999999999997E-2</v>
      </c>
      <c r="J519" s="1">
        <v>-0.04</v>
      </c>
      <c r="K519" s="1">
        <v>2.5</v>
      </c>
      <c r="L519" s="1">
        <v>7.4999999999999997E-2</v>
      </c>
      <c r="M519" s="1">
        <v>13.5</v>
      </c>
      <c r="O519" s="1">
        <f>случ!I507</f>
        <v>30.164186313682219</v>
      </c>
      <c r="P519" s="1">
        <f t="shared" si="41"/>
        <v>55.269186313682226</v>
      </c>
      <c r="Q519">
        <f t="shared" si="42"/>
        <v>0</v>
      </c>
      <c r="S519">
        <f>случ!J507</f>
        <v>1.3401344617342246</v>
      </c>
      <c r="T519">
        <f>случ!K507</f>
        <v>-2.3886356271568405</v>
      </c>
      <c r="U519" s="1">
        <f t="shared" si="43"/>
        <v>24.752534461734221</v>
      </c>
      <c r="V519" s="1">
        <f t="shared" si="44"/>
        <v>-13.653235627156839</v>
      </c>
      <c r="X519" s="4">
        <f>10-SUM(U519&lt;$X$1,U519&lt;$X$2,U519&lt;$X$3,U519&lt;$X$4,U519&lt;$X$5,U519&lt;$X$6,U519&lt;$X$7,U519&lt;$X$8,U519&lt;$X$9,U519&lt;$X$10)</f>
        <v>6</v>
      </c>
      <c r="Y519" s="4">
        <f>SUM(V519&lt;$Y$1,V519&lt;$Y$2,V519&lt;$Y$3,V519&lt;$Y$4,V519&lt;$Y$5,V519&lt;$Y$6,V519&lt;$Y$7,V519&lt;$Y$8,V519&lt;$Y$9,V519&lt;$Y$10)</f>
        <v>10</v>
      </c>
      <c r="AA519" s="10">
        <f t="shared" si="45"/>
        <v>0</v>
      </c>
    </row>
    <row r="520" spans="1:27">
      <c r="A520" s="4"/>
      <c r="B520" t="s">
        <v>127</v>
      </c>
      <c r="C520">
        <v>3</v>
      </c>
      <c r="D520" s="1">
        <v>-4.7999999999999901</v>
      </c>
      <c r="E520" s="1">
        <v>0.125</v>
      </c>
      <c r="F520" s="1">
        <v>2</v>
      </c>
      <c r="G520" s="1">
        <v>0.13999999999999899</v>
      </c>
      <c r="H520" s="1">
        <v>6</v>
      </c>
      <c r="I520" s="1">
        <v>0.125</v>
      </c>
      <c r="J520" s="1">
        <v>0.04</v>
      </c>
      <c r="K520" s="1">
        <v>2.5</v>
      </c>
      <c r="L520" s="1">
        <v>0.125</v>
      </c>
      <c r="M520" s="1">
        <v>14.4</v>
      </c>
      <c r="O520" s="1">
        <f>случ!I508</f>
        <v>5.213499223585556</v>
      </c>
      <c r="P520" s="1">
        <f t="shared" si="41"/>
        <v>31.528499223585563</v>
      </c>
      <c r="Q520">
        <f t="shared" si="42"/>
        <v>0</v>
      </c>
      <c r="S520">
        <f>случ!J508</f>
        <v>-5.2285535041411766</v>
      </c>
      <c r="T520">
        <f>случ!K508</f>
        <v>7.6005639175595343</v>
      </c>
      <c r="U520" s="1">
        <f t="shared" si="43"/>
        <v>19.101446495858831</v>
      </c>
      <c r="V520" s="1">
        <f t="shared" si="44"/>
        <v>-3.2944360824404653</v>
      </c>
      <c r="X520" s="4">
        <f>10-SUM(U520&lt;$X$1,U520&lt;$X$2,U520&lt;$X$3,U520&lt;$X$4,U520&lt;$X$5,U520&lt;$X$6,U520&lt;$X$7,U520&lt;$X$8,U520&lt;$X$9,U520&lt;$X$10)</f>
        <v>4</v>
      </c>
      <c r="Y520" s="4">
        <f>SUM(V520&lt;$Y$1,V520&lt;$Y$2,V520&lt;$Y$3,V520&lt;$Y$4,V520&lt;$Y$5,V520&lt;$Y$6,V520&lt;$Y$7,V520&lt;$Y$8,V520&lt;$Y$9,V520&lt;$Y$10)</f>
        <v>7</v>
      </c>
      <c r="AA520" s="10">
        <f t="shared" si="45"/>
        <v>0</v>
      </c>
    </row>
    <row r="521" spans="1:27">
      <c r="A521" s="4"/>
      <c r="B521" t="s">
        <v>128</v>
      </c>
      <c r="C521">
        <v>3</v>
      </c>
      <c r="D521" s="1">
        <v>-6.6999999999999904</v>
      </c>
      <c r="E521" s="1">
        <v>0</v>
      </c>
      <c r="F521" s="1">
        <v>2</v>
      </c>
      <c r="G521" s="1">
        <v>0.23</v>
      </c>
      <c r="H521" s="1">
        <v>6</v>
      </c>
      <c r="I521" s="1">
        <v>0.125</v>
      </c>
      <c r="J521" s="1">
        <v>-6.0000000000000497E-2</v>
      </c>
      <c r="K521" s="1">
        <v>2.5</v>
      </c>
      <c r="L521" s="1">
        <v>0.125</v>
      </c>
      <c r="M521" s="1">
        <v>10.7</v>
      </c>
      <c r="O521" s="1">
        <f>случ!I509</f>
        <v>16.430622232270043</v>
      </c>
      <c r="P521" s="1">
        <f t="shared" si="41"/>
        <v>39.790622232270053</v>
      </c>
      <c r="Q521">
        <f t="shared" si="42"/>
        <v>0</v>
      </c>
      <c r="S521">
        <f>случ!J509</f>
        <v>6.8261279868324545</v>
      </c>
      <c r="T521">
        <f>случ!K509</f>
        <v>-9.2020506252808136</v>
      </c>
      <c r="U521" s="1">
        <f t="shared" si="43"/>
        <v>25.616127986832446</v>
      </c>
      <c r="V521" s="1">
        <f t="shared" si="44"/>
        <v>-17.78705062528082</v>
      </c>
      <c r="X521" s="4">
        <f>10-SUM(U521&lt;$X$1,U521&lt;$X$2,U521&lt;$X$3,U521&lt;$X$4,U521&lt;$X$5,U521&lt;$X$6,U521&lt;$X$7,U521&lt;$X$8,U521&lt;$X$9,U521&lt;$X$10)</f>
        <v>6</v>
      </c>
      <c r="Y521" s="4">
        <f>SUM(V521&lt;$Y$1,V521&lt;$Y$2,V521&lt;$Y$3,V521&lt;$Y$4,V521&lt;$Y$5,V521&lt;$Y$6,V521&lt;$Y$7,V521&lt;$Y$8,V521&lt;$Y$9,V521&lt;$Y$10)</f>
        <v>10</v>
      </c>
      <c r="AA521" s="10">
        <f t="shared" si="45"/>
        <v>0</v>
      </c>
    </row>
    <row r="522" spans="1:27">
      <c r="A522" s="4"/>
      <c r="B522" t="s">
        <v>129</v>
      </c>
      <c r="C522">
        <v>3</v>
      </c>
      <c r="D522" s="1">
        <v>-18.2</v>
      </c>
      <c r="E522" s="1">
        <v>-0.25</v>
      </c>
      <c r="F522" s="1">
        <v>1</v>
      </c>
      <c r="G522" s="1">
        <v>0.42999999999999899</v>
      </c>
      <c r="H522" s="1">
        <v>6</v>
      </c>
      <c r="I522" s="1">
        <v>0</v>
      </c>
      <c r="J522" s="1">
        <v>0.16999999999999901</v>
      </c>
      <c r="K522" s="1">
        <v>2.5</v>
      </c>
      <c r="L522" s="1">
        <v>0</v>
      </c>
      <c r="M522" s="1">
        <v>5.7</v>
      </c>
      <c r="O522" s="1">
        <f>случ!I510</f>
        <v>35.465438182809194</v>
      </c>
      <c r="P522" s="1">
        <f t="shared" si="41"/>
        <v>36.475438182809199</v>
      </c>
      <c r="Q522">
        <f t="shared" si="42"/>
        <v>0</v>
      </c>
      <c r="S522">
        <f>случ!J510</f>
        <v>21.627690891249593</v>
      </c>
      <c r="T522">
        <f>случ!K510</f>
        <v>16.780357917030198</v>
      </c>
      <c r="U522" s="1">
        <f t="shared" si="43"/>
        <v>37.957690891249584</v>
      </c>
      <c r="V522" s="1">
        <f t="shared" si="44"/>
        <v>15.110357917030186</v>
      </c>
      <c r="X522" s="4">
        <f>10-SUM(U522&lt;$X$1,U522&lt;$X$2,U522&lt;$X$3,U522&lt;$X$4,U522&lt;$X$5,U522&lt;$X$6,U522&lt;$X$7,U522&lt;$X$8,U522&lt;$X$9,U522&lt;$X$10)</f>
        <v>9</v>
      </c>
      <c r="Y522" s="4">
        <f>SUM(V522&lt;$Y$1,V522&lt;$Y$2,V522&lt;$Y$3,V522&lt;$Y$4,V522&lt;$Y$5,V522&lt;$Y$6,V522&lt;$Y$7,V522&lt;$Y$8,V522&lt;$Y$9,V522&lt;$Y$10)</f>
        <v>1</v>
      </c>
      <c r="AA522" s="10">
        <f t="shared" si="45"/>
        <v>0</v>
      </c>
    </row>
    <row r="523" spans="1:27">
      <c r="A523" s="4"/>
      <c r="B523" t="s">
        <v>130</v>
      </c>
      <c r="C523">
        <v>3</v>
      </c>
      <c r="D523" s="1">
        <v>-32.299999999999997</v>
      </c>
      <c r="E523" s="1">
        <v>-0.5</v>
      </c>
      <c r="F523" s="1">
        <v>1</v>
      </c>
      <c r="G523" s="1">
        <v>0.32</v>
      </c>
      <c r="H523" s="1">
        <v>5.75</v>
      </c>
      <c r="I523" s="1">
        <v>0</v>
      </c>
      <c r="J523" s="1">
        <v>-0.21</v>
      </c>
      <c r="K523" s="1">
        <v>2.5</v>
      </c>
      <c r="L523" s="1">
        <v>-0.25</v>
      </c>
      <c r="M523" s="1">
        <v>-1.1000000000000001</v>
      </c>
      <c r="O523" s="1">
        <f>случ!I511</f>
        <v>-6.0283469855840739</v>
      </c>
      <c r="P523" s="1">
        <f t="shared" si="41"/>
        <v>-18.388346985584072</v>
      </c>
      <c r="Q523">
        <f t="shared" si="42"/>
        <v>-1</v>
      </c>
      <c r="S523">
        <f>случ!J511</f>
        <v>8.9060825721279731</v>
      </c>
      <c r="T523">
        <f>случ!K511</f>
        <v>1.3272976729250656</v>
      </c>
      <c r="U523" s="1">
        <f t="shared" si="43"/>
        <v>15.156082572127973</v>
      </c>
      <c r="V523" s="1">
        <f t="shared" si="44"/>
        <v>2.3772976729250654</v>
      </c>
      <c r="X523" s="4">
        <f>10-SUM(U523&lt;$X$1,U523&lt;$X$2,U523&lt;$X$3,U523&lt;$X$4,U523&lt;$X$5,U523&lt;$X$6,U523&lt;$X$7,U523&lt;$X$8,U523&lt;$X$9,U523&lt;$X$10)</f>
        <v>3</v>
      </c>
      <c r="Y523" s="4">
        <f>SUM(V523&lt;$Y$1,V523&lt;$Y$2,V523&lt;$Y$3,V523&lt;$Y$4,V523&lt;$Y$5,V523&lt;$Y$6,V523&lt;$Y$7,V523&lt;$Y$8,V523&lt;$Y$9,V523&lt;$Y$10)</f>
        <v>5</v>
      </c>
      <c r="AA523" s="10">
        <f t="shared" si="45"/>
        <v>-6.2500000000000003E-3</v>
      </c>
    </row>
    <row r="524" spans="1:27">
      <c r="A524" s="4"/>
      <c r="B524" t="s">
        <v>131</v>
      </c>
      <c r="C524">
        <v>3</v>
      </c>
      <c r="D524" s="1">
        <v>-7.9</v>
      </c>
      <c r="E524" s="1">
        <v>-0.625</v>
      </c>
      <c r="F524" s="1">
        <v>0.25</v>
      </c>
      <c r="G524" s="1">
        <v>0.29999999999999899</v>
      </c>
      <c r="H524" s="1">
        <v>5</v>
      </c>
      <c r="I524" s="1">
        <v>0.125</v>
      </c>
      <c r="J524" s="1">
        <v>-5.0000000000000697E-2</v>
      </c>
      <c r="K524" s="1">
        <v>2.5</v>
      </c>
      <c r="L524" s="1">
        <v>-0.625</v>
      </c>
      <c r="M524" s="1">
        <v>-10</v>
      </c>
      <c r="O524" s="1">
        <f>случ!I512</f>
        <v>14.037884763737482</v>
      </c>
      <c r="P524" s="1">
        <f t="shared" si="41"/>
        <v>8.18288476373748</v>
      </c>
      <c r="Q524">
        <f t="shared" si="42"/>
        <v>-1</v>
      </c>
      <c r="S524">
        <f>случ!J512</f>
        <v>-8.9285159377710208</v>
      </c>
      <c r="T524">
        <f>случ!K512</f>
        <v>7.1578935278836102</v>
      </c>
      <c r="U524" s="1">
        <f t="shared" si="43"/>
        <v>-8.3785159377710237</v>
      </c>
      <c r="V524" s="1">
        <f t="shared" si="44"/>
        <v>21.332893527883602</v>
      </c>
      <c r="X524" s="4">
        <f>10-SUM(U524&lt;$X$1,U524&lt;$X$2,U524&lt;$X$3,U524&lt;$X$4,U524&lt;$X$5,U524&lt;$X$6,U524&lt;$X$7,U524&lt;$X$8,U524&lt;$X$9,U524&lt;$X$10)</f>
        <v>0</v>
      </c>
      <c r="Y524" s="4">
        <f>SUM(V524&lt;$Y$1,V524&lt;$Y$2,V524&lt;$Y$3,V524&lt;$Y$4,V524&lt;$Y$5,V524&lt;$Y$6,V524&lt;$Y$7,V524&lt;$Y$8,V524&lt;$Y$9,V524&lt;$Y$10)</f>
        <v>0</v>
      </c>
      <c r="AA524" s="10">
        <f t="shared" si="45"/>
        <v>0</v>
      </c>
    </row>
    <row r="525" spans="1:27">
      <c r="A525" s="4"/>
      <c r="B525" t="s">
        <v>132</v>
      </c>
      <c r="C525">
        <v>3</v>
      </c>
      <c r="D525" s="1">
        <v>2.4</v>
      </c>
      <c r="E525" s="1">
        <v>-0.625</v>
      </c>
      <c r="F525" s="1">
        <v>0.25</v>
      </c>
      <c r="G525" s="1">
        <v>-0.12</v>
      </c>
      <c r="H525" s="1">
        <v>4.25</v>
      </c>
      <c r="I525" s="1">
        <v>0.125</v>
      </c>
      <c r="J525" s="1">
        <v>-0.5</v>
      </c>
      <c r="K525" s="1">
        <v>2.5</v>
      </c>
      <c r="L525" s="1">
        <v>-0.625</v>
      </c>
      <c r="M525" s="1">
        <v>-13.2</v>
      </c>
      <c r="O525" s="1">
        <f>случ!I513</f>
        <v>22.384477836322105</v>
      </c>
      <c r="P525" s="1">
        <f t="shared" si="41"/>
        <v>22.989477836322106</v>
      </c>
      <c r="Q525">
        <f t="shared" si="42"/>
        <v>0</v>
      </c>
      <c r="S525">
        <f>случ!J513</f>
        <v>-3.985023281807508</v>
      </c>
      <c r="T525">
        <f>случ!K513</f>
        <v>2.5879920669794574</v>
      </c>
      <c r="U525" s="1">
        <f t="shared" si="43"/>
        <v>-10.715023281807508</v>
      </c>
      <c r="V525" s="1">
        <f t="shared" si="44"/>
        <v>13.782992066979457</v>
      </c>
      <c r="X525" s="4">
        <f>10-SUM(U525&lt;$X$1,U525&lt;$X$2,U525&lt;$X$3,U525&lt;$X$4,U525&lt;$X$5,U525&lt;$X$6,U525&lt;$X$7,U525&lt;$X$8,U525&lt;$X$9,U525&lt;$X$10)</f>
        <v>0</v>
      </c>
      <c r="Y525" s="4">
        <f>SUM(V525&lt;$Y$1,V525&lt;$Y$2,V525&lt;$Y$3,V525&lt;$Y$4,V525&lt;$Y$5,V525&lt;$Y$6,V525&lt;$Y$7,V525&lt;$Y$8,V525&lt;$Y$9,V525&lt;$Y$10)</f>
        <v>1</v>
      </c>
      <c r="AA525" s="10">
        <f t="shared" si="45"/>
        <v>0</v>
      </c>
    </row>
    <row r="526" spans="1:27">
      <c r="A526" s="4"/>
      <c r="B526" t="s">
        <v>133</v>
      </c>
      <c r="C526">
        <v>3</v>
      </c>
      <c r="D526" s="1">
        <v>0.19999999999999901</v>
      </c>
      <c r="E526" s="1">
        <v>-0.25</v>
      </c>
      <c r="F526" s="1">
        <v>0.25</v>
      </c>
      <c r="G526" s="1">
        <v>-5.96E-2</v>
      </c>
      <c r="H526" s="1">
        <v>4</v>
      </c>
      <c r="I526" s="1">
        <v>0</v>
      </c>
      <c r="J526" s="1">
        <v>-0.42</v>
      </c>
      <c r="K526" s="1">
        <v>2.5</v>
      </c>
      <c r="L526" s="1">
        <v>-0.25</v>
      </c>
      <c r="M526" s="1">
        <v>-17.7</v>
      </c>
      <c r="O526" s="1">
        <f>случ!I514</f>
        <v>-21.248356065201598</v>
      </c>
      <c r="P526" s="1">
        <f t="shared" si="41"/>
        <v>-17.608356065201598</v>
      </c>
      <c r="Q526">
        <f t="shared" si="42"/>
        <v>-1</v>
      </c>
      <c r="S526">
        <f>случ!J514</f>
        <v>-2.9842021523992135</v>
      </c>
      <c r="T526">
        <f>случ!K514</f>
        <v>-4.8695136864520254</v>
      </c>
      <c r="U526" s="1">
        <f t="shared" si="43"/>
        <v>-15.536602152399212</v>
      </c>
      <c r="V526" s="1">
        <f t="shared" si="44"/>
        <v>8.6800863135479727</v>
      </c>
      <c r="X526" s="4">
        <f>10-SUM(U526&lt;$X$1,U526&lt;$X$2,U526&lt;$X$3,U526&lt;$X$4,U526&lt;$X$5,U526&lt;$X$6,U526&lt;$X$7,U526&lt;$X$8,U526&lt;$X$9,U526&lt;$X$10)</f>
        <v>0</v>
      </c>
      <c r="Y526" s="4">
        <f>SUM(V526&lt;$Y$1,V526&lt;$Y$2,V526&lt;$Y$3,V526&lt;$Y$4,V526&lt;$Y$5,V526&lt;$Y$6,V526&lt;$Y$7,V526&lt;$Y$8,V526&lt;$Y$9,V526&lt;$Y$10)</f>
        <v>3</v>
      </c>
      <c r="AA526" s="10">
        <f t="shared" si="45"/>
        <v>-3.7499999999999999E-3</v>
      </c>
    </row>
    <row r="527" spans="1:27">
      <c r="A527" s="4"/>
      <c r="B527" t="s">
        <v>134</v>
      </c>
      <c r="C527">
        <v>3</v>
      </c>
      <c r="D527" s="1">
        <v>3.8999999999999901</v>
      </c>
      <c r="E527" s="1">
        <v>-0.25</v>
      </c>
      <c r="F527" s="1">
        <v>0.25</v>
      </c>
      <c r="G527" s="1">
        <v>-0.23</v>
      </c>
      <c r="H527" s="1">
        <v>3.75</v>
      </c>
      <c r="I527" s="1">
        <v>0.125</v>
      </c>
      <c r="J527" s="1">
        <v>-0.35</v>
      </c>
      <c r="K527" s="1">
        <v>2.5</v>
      </c>
      <c r="L527" s="1">
        <v>-0.125</v>
      </c>
      <c r="M527" s="1">
        <v>-15.6</v>
      </c>
      <c r="O527" s="1">
        <f>случ!I515</f>
        <v>-1.6186021395445875</v>
      </c>
      <c r="P527" s="1">
        <f t="shared" ref="P527:P590" si="46">SUMPRODUCT(D527:I527,$D$1:$I$1)+O527</f>
        <v>4.4113978604554056</v>
      </c>
      <c r="Q527">
        <f t="shared" ref="Q527:Q590" si="47">IF(P527&lt;=$Q$1,-1,IF(P527&lt;=$Q$2,0,1))</f>
        <v>-1</v>
      </c>
      <c r="S527">
        <f>случ!J515</f>
        <v>1.7905855059892175</v>
      </c>
      <c r="T527">
        <f>случ!K515</f>
        <v>1.3266629534213636</v>
      </c>
      <c r="U527" s="1">
        <f t="shared" ref="U527:U590" si="48">SUMPRODUCT(G527:M527,$G$2:$M$2)+S527</f>
        <v>-7.7294144940107818</v>
      </c>
      <c r="V527" s="1">
        <f t="shared" ref="V527:V590" si="49">SUMPRODUCT(G527:M527,$G$3:$M$3)+T527</f>
        <v>14.481662953421365</v>
      </c>
      <c r="X527" s="4">
        <f>10-SUM(U527&lt;$X$1,U527&lt;$X$2,U527&lt;$X$3,U527&lt;$X$4,U527&lt;$X$5,U527&lt;$X$6,U527&lt;$X$7,U527&lt;$X$8,U527&lt;$X$9,U527&lt;$X$10)</f>
        <v>0</v>
      </c>
      <c r="Y527" s="4">
        <f>SUM(V527&lt;$Y$1,V527&lt;$Y$2,V527&lt;$Y$3,V527&lt;$Y$4,V527&lt;$Y$5,V527&lt;$Y$6,V527&lt;$Y$7,V527&lt;$Y$8,V527&lt;$Y$9,V527&lt;$Y$10)</f>
        <v>1</v>
      </c>
      <c r="AA527" s="10">
        <f t="shared" ref="AA527:AA590" si="50">IF(Q527=0,0%,IF(Q527=1,X527*0.125%,-Y527*0.125%))</f>
        <v>-1.25E-3</v>
      </c>
    </row>
    <row r="528" spans="1:27">
      <c r="A528" s="4"/>
      <c r="B528" t="s">
        <v>135</v>
      </c>
      <c r="C528">
        <v>3</v>
      </c>
      <c r="D528" s="1">
        <v>12.7</v>
      </c>
      <c r="E528" s="1">
        <v>-0.375</v>
      </c>
      <c r="F528" s="1">
        <v>0.25</v>
      </c>
      <c r="G528" s="1">
        <v>-0.21</v>
      </c>
      <c r="H528" s="1">
        <v>3.75</v>
      </c>
      <c r="I528" s="1">
        <v>0</v>
      </c>
      <c r="J528" s="1">
        <v>-0.04</v>
      </c>
      <c r="K528" s="1">
        <v>2.5</v>
      </c>
      <c r="L528" s="1">
        <v>0</v>
      </c>
      <c r="M528" s="1">
        <v>-8.1999999999999904</v>
      </c>
      <c r="O528" s="1">
        <f>случ!I516</f>
        <v>22.616237608511955</v>
      </c>
      <c r="P528" s="1">
        <f t="shared" si="46"/>
        <v>33.131237608511952</v>
      </c>
      <c r="Q528">
        <f t="shared" si="47"/>
        <v>0</v>
      </c>
      <c r="S528">
        <f>случ!J516</f>
        <v>5.8929573426575335</v>
      </c>
      <c r="T528">
        <f>случ!K516</f>
        <v>-6.4695626521809402</v>
      </c>
      <c r="U528" s="1">
        <f t="shared" si="48"/>
        <v>7.1829573426575433</v>
      </c>
      <c r="V528" s="1">
        <f t="shared" si="49"/>
        <v>1.4204373478190497</v>
      </c>
      <c r="X528" s="4">
        <f>10-SUM(U528&lt;$X$1,U528&lt;$X$2,U528&lt;$X$3,U528&lt;$X$4,U528&lt;$X$5,U528&lt;$X$6,U528&lt;$X$7,U528&lt;$X$8,U528&lt;$X$9,U528&lt;$X$10)</f>
        <v>1</v>
      </c>
      <c r="Y528" s="4">
        <f>SUM(V528&lt;$Y$1,V528&lt;$Y$2,V528&lt;$Y$3,V528&lt;$Y$4,V528&lt;$Y$5,V528&lt;$Y$6,V528&lt;$Y$7,V528&lt;$Y$8,V528&lt;$Y$9,V528&lt;$Y$10)</f>
        <v>5</v>
      </c>
      <c r="AA528" s="10">
        <f t="shared" si="50"/>
        <v>0</v>
      </c>
    </row>
    <row r="529" spans="1:27">
      <c r="A529" s="4"/>
      <c r="B529" t="s">
        <v>136</v>
      </c>
      <c r="C529">
        <v>3</v>
      </c>
      <c r="D529" s="1">
        <v>14.4</v>
      </c>
      <c r="E529" s="1">
        <v>-0.25</v>
      </c>
      <c r="F529" s="1">
        <v>0.25</v>
      </c>
      <c r="G529" s="1">
        <v>0.1</v>
      </c>
      <c r="H529" s="1">
        <v>3.75</v>
      </c>
      <c r="I529" s="1">
        <v>0</v>
      </c>
      <c r="J529" s="1">
        <v>0.06</v>
      </c>
      <c r="K529" s="1">
        <v>2.5</v>
      </c>
      <c r="L529" s="1">
        <v>0</v>
      </c>
      <c r="M529" s="1">
        <v>-5.3</v>
      </c>
      <c r="O529" s="1">
        <f>случ!I517</f>
        <v>-14.166035778610198</v>
      </c>
      <c r="P529" s="1">
        <f t="shared" si="46"/>
        <v>-0.83603577861019751</v>
      </c>
      <c r="Q529">
        <f t="shared" si="47"/>
        <v>-1</v>
      </c>
      <c r="S529">
        <f>случ!J517</f>
        <v>-22.322727433001958</v>
      </c>
      <c r="T529">
        <f>случ!K517</f>
        <v>2.3107152471771077</v>
      </c>
      <c r="U529" s="1">
        <f t="shared" si="48"/>
        <v>-18.692727433001959</v>
      </c>
      <c r="V529" s="1">
        <f t="shared" si="49"/>
        <v>8.2907152471771077</v>
      </c>
      <c r="X529" s="4">
        <f>10-SUM(U529&lt;$X$1,U529&lt;$X$2,U529&lt;$X$3,U529&lt;$X$4,U529&lt;$X$5,U529&lt;$X$6,U529&lt;$X$7,U529&lt;$X$8,U529&lt;$X$9,U529&lt;$X$10)</f>
        <v>0</v>
      </c>
      <c r="Y529" s="4">
        <f>SUM(V529&lt;$Y$1,V529&lt;$Y$2,V529&lt;$Y$3,V529&lt;$Y$4,V529&lt;$Y$5,V529&lt;$Y$6,V529&lt;$Y$7,V529&lt;$Y$8,V529&lt;$Y$9,V529&lt;$Y$10)</f>
        <v>3</v>
      </c>
      <c r="AA529" s="10">
        <f t="shared" si="50"/>
        <v>-3.7499999999999999E-3</v>
      </c>
    </row>
    <row r="530" spans="1:27">
      <c r="A530" s="4"/>
      <c r="B530" t="s">
        <v>137</v>
      </c>
      <c r="C530">
        <v>3</v>
      </c>
      <c r="D530" s="1">
        <v>13.2</v>
      </c>
      <c r="E530" s="1">
        <v>-0.125</v>
      </c>
      <c r="F530" s="1">
        <v>0.25</v>
      </c>
      <c r="G530" s="1">
        <v>0.08</v>
      </c>
      <c r="H530" s="1">
        <v>3.5</v>
      </c>
      <c r="I530" s="1">
        <v>0.125</v>
      </c>
      <c r="J530" s="1">
        <v>-0.08</v>
      </c>
      <c r="K530" s="1">
        <v>2.5</v>
      </c>
      <c r="L530" s="1">
        <v>-0.125</v>
      </c>
      <c r="M530" s="1">
        <v>-4.5999999999999899</v>
      </c>
      <c r="O530" s="1">
        <f>случ!I518</f>
        <v>36.174187996735654</v>
      </c>
      <c r="P530" s="1">
        <f t="shared" si="46"/>
        <v>50.089187996735653</v>
      </c>
      <c r="Q530">
        <f t="shared" si="47"/>
        <v>0</v>
      </c>
      <c r="S530">
        <f>случ!J518</f>
        <v>12.688168560758859</v>
      </c>
      <c r="T530">
        <f>случ!K518</f>
        <v>-1.224184351966682</v>
      </c>
      <c r="U530" s="1">
        <f t="shared" si="48"/>
        <v>15.56816856075887</v>
      </c>
      <c r="V530" s="1">
        <f t="shared" si="49"/>
        <v>3.880815648033308</v>
      </c>
      <c r="X530" s="4">
        <f>10-SUM(U530&lt;$X$1,U530&lt;$X$2,U530&lt;$X$3,U530&lt;$X$4,U530&lt;$X$5,U530&lt;$X$6,U530&lt;$X$7,U530&lt;$X$8,U530&lt;$X$9,U530&lt;$X$10)</f>
        <v>3</v>
      </c>
      <c r="Y530" s="4">
        <f>SUM(V530&lt;$Y$1,V530&lt;$Y$2,V530&lt;$Y$3,V530&lt;$Y$4,V530&lt;$Y$5,V530&lt;$Y$6,V530&lt;$Y$7,V530&lt;$Y$8,V530&lt;$Y$9,V530&lt;$Y$10)</f>
        <v>4</v>
      </c>
      <c r="AA530" s="10">
        <f t="shared" si="50"/>
        <v>0</v>
      </c>
    </row>
    <row r="531" spans="1:27">
      <c r="A531" s="4"/>
      <c r="B531" t="s">
        <v>138</v>
      </c>
      <c r="C531">
        <v>3</v>
      </c>
      <c r="D531" s="1">
        <v>2.5</v>
      </c>
      <c r="E531" s="1">
        <v>0</v>
      </c>
      <c r="F531" s="1">
        <v>0.25</v>
      </c>
      <c r="G531" s="1">
        <v>-8.9899999999999994E-2</v>
      </c>
      <c r="H531" s="1">
        <v>3.5</v>
      </c>
      <c r="I531" s="1">
        <v>0</v>
      </c>
      <c r="J531" s="1">
        <v>-0.27</v>
      </c>
      <c r="K531" s="1">
        <v>2.5</v>
      </c>
      <c r="L531" s="1">
        <v>0</v>
      </c>
      <c r="M531" s="1">
        <v>-4.2</v>
      </c>
      <c r="O531" s="1">
        <f>случ!I519</f>
        <v>-18.444183642024406</v>
      </c>
      <c r="P531" s="1">
        <f t="shared" si="46"/>
        <v>-10.444183642024406</v>
      </c>
      <c r="Q531">
        <f t="shared" si="47"/>
        <v>-1</v>
      </c>
      <c r="S531">
        <f>случ!J519</f>
        <v>-10.276786529309881</v>
      </c>
      <c r="T531">
        <f>случ!K519</f>
        <v>6.7030970961082872</v>
      </c>
      <c r="U531" s="1">
        <f t="shared" si="48"/>
        <v>-8.9473865293098811</v>
      </c>
      <c r="V531" s="1">
        <f t="shared" si="49"/>
        <v>7.2329970961082868</v>
      </c>
      <c r="X531" s="4">
        <f>10-SUM(U531&lt;$X$1,U531&lt;$X$2,U531&lt;$X$3,U531&lt;$X$4,U531&lt;$X$5,U531&lt;$X$6,U531&lt;$X$7,U531&lt;$X$8,U531&lt;$X$9,U531&lt;$X$10)</f>
        <v>0</v>
      </c>
      <c r="Y531" s="4">
        <f>SUM(V531&lt;$Y$1,V531&lt;$Y$2,V531&lt;$Y$3,V531&lt;$Y$4,V531&lt;$Y$5,V531&lt;$Y$6,V531&lt;$Y$7,V531&lt;$Y$8,V531&lt;$Y$9,V531&lt;$Y$10)</f>
        <v>3</v>
      </c>
      <c r="AA531" s="10">
        <f t="shared" si="50"/>
        <v>-3.7499999999999999E-3</v>
      </c>
    </row>
    <row r="532" spans="1:27">
      <c r="A532" s="4"/>
      <c r="B532" t="s">
        <v>139</v>
      </c>
      <c r="C532">
        <v>3</v>
      </c>
      <c r="D532" s="1">
        <v>9.4</v>
      </c>
      <c r="E532" s="1">
        <v>0</v>
      </c>
      <c r="F532" s="1">
        <v>0.25</v>
      </c>
      <c r="G532" s="1">
        <v>-0.109999999999999</v>
      </c>
      <c r="H532" s="1">
        <v>3.5</v>
      </c>
      <c r="I532" s="1">
        <v>0</v>
      </c>
      <c r="J532" s="1">
        <v>-0.3</v>
      </c>
      <c r="K532" s="1">
        <v>2.5</v>
      </c>
      <c r="L532" s="1">
        <v>0</v>
      </c>
      <c r="M532" s="1">
        <v>-0.5</v>
      </c>
      <c r="O532" s="1">
        <f>случ!I520</f>
        <v>-33.916466032742491</v>
      </c>
      <c r="P532" s="1">
        <f t="shared" si="46"/>
        <v>-21.086466032742493</v>
      </c>
      <c r="Q532">
        <f t="shared" si="47"/>
        <v>-1</v>
      </c>
      <c r="S532">
        <f>случ!J520</f>
        <v>9.3165503175840811</v>
      </c>
      <c r="T532">
        <f>случ!K520</f>
        <v>2.0204352305823052</v>
      </c>
      <c r="U532" s="1">
        <f t="shared" si="48"/>
        <v>14.076550317584076</v>
      </c>
      <c r="V532" s="1">
        <f t="shared" si="49"/>
        <v>-1.5195647694176957</v>
      </c>
      <c r="X532" s="4">
        <f>10-SUM(U532&lt;$X$1,U532&lt;$X$2,U532&lt;$X$3,U532&lt;$X$4,U532&lt;$X$5,U532&lt;$X$6,U532&lt;$X$7,U532&lt;$X$8,U532&lt;$X$9,U532&lt;$X$10)</f>
        <v>3</v>
      </c>
      <c r="Y532" s="4">
        <f>SUM(V532&lt;$Y$1,V532&lt;$Y$2,V532&lt;$Y$3,V532&lt;$Y$4,V532&lt;$Y$5,V532&lt;$Y$6,V532&lt;$Y$7,V532&lt;$Y$8,V532&lt;$Y$9,V532&lt;$Y$10)</f>
        <v>6</v>
      </c>
      <c r="AA532" s="10">
        <f t="shared" si="50"/>
        <v>-7.4999999999999997E-3</v>
      </c>
    </row>
    <row r="533" spans="1:27">
      <c r="A533" s="4"/>
      <c r="B533" t="s">
        <v>140</v>
      </c>
      <c r="C533">
        <v>3</v>
      </c>
      <c r="D533" s="1">
        <v>9.2999999999999901</v>
      </c>
      <c r="E533" s="1">
        <v>0</v>
      </c>
      <c r="F533" s="1">
        <v>0.25</v>
      </c>
      <c r="G533" s="1">
        <v>-4.9799999999999997E-2</v>
      </c>
      <c r="H533" s="1">
        <v>3.5</v>
      </c>
      <c r="I533" s="1">
        <v>0</v>
      </c>
      <c r="J533" s="1">
        <v>0.06</v>
      </c>
      <c r="K533" s="1">
        <v>2.5</v>
      </c>
      <c r="L533" s="1">
        <v>0</v>
      </c>
      <c r="M533" s="1">
        <v>2.1</v>
      </c>
      <c r="O533" s="1">
        <f>случ!I521</f>
        <v>48.665543231134585</v>
      </c>
      <c r="P533" s="1">
        <f t="shared" si="46"/>
        <v>61.425543231134576</v>
      </c>
      <c r="Q533">
        <f t="shared" si="47"/>
        <v>1</v>
      </c>
      <c r="S533">
        <f>случ!J521</f>
        <v>-15.83792374595923</v>
      </c>
      <c r="T533">
        <f>случ!K521</f>
        <v>1.9829388152023801</v>
      </c>
      <c r="U533" s="1">
        <f t="shared" si="48"/>
        <v>-4.1591237459592296</v>
      </c>
      <c r="V533" s="1">
        <f t="shared" si="49"/>
        <v>0.46273881520237969</v>
      </c>
      <c r="X533" s="4">
        <f>10-SUM(U533&lt;$X$1,U533&lt;$X$2,U533&lt;$X$3,U533&lt;$X$4,U533&lt;$X$5,U533&lt;$X$6,U533&lt;$X$7,U533&lt;$X$8,U533&lt;$X$9,U533&lt;$X$10)</f>
        <v>0</v>
      </c>
      <c r="Y533" s="4">
        <f>SUM(V533&lt;$Y$1,V533&lt;$Y$2,V533&lt;$Y$3,V533&lt;$Y$4,V533&lt;$Y$5,V533&lt;$Y$6,V533&lt;$Y$7,V533&lt;$Y$8,V533&lt;$Y$9,V533&lt;$Y$10)</f>
        <v>5</v>
      </c>
      <c r="AA533" s="10">
        <f t="shared" si="50"/>
        <v>0</v>
      </c>
    </row>
    <row r="534" spans="1:27">
      <c r="A534" s="4"/>
      <c r="B534" t="s">
        <v>141</v>
      </c>
      <c r="C534">
        <v>3</v>
      </c>
      <c r="D534" s="1">
        <v>4.5999999999999899</v>
      </c>
      <c r="E534" s="1">
        <v>0</v>
      </c>
      <c r="F534" s="1">
        <v>0.25</v>
      </c>
      <c r="G534" s="1">
        <v>-8.9899999999999994E-2</v>
      </c>
      <c r="H534" s="1">
        <v>3.5</v>
      </c>
      <c r="I534" s="1">
        <v>0</v>
      </c>
      <c r="J534" s="1">
        <v>-7.0000000000000201E-2</v>
      </c>
      <c r="K534" s="1">
        <v>2.5</v>
      </c>
      <c r="L534" s="1">
        <v>0</v>
      </c>
      <c r="M534" s="1">
        <v>0.8</v>
      </c>
      <c r="O534" s="1">
        <f>случ!I522</f>
        <v>-11.693919778223684</v>
      </c>
      <c r="P534" s="1">
        <f t="shared" si="46"/>
        <v>-2.2239197782236921</v>
      </c>
      <c r="Q534">
        <f t="shared" si="47"/>
        <v>-1</v>
      </c>
      <c r="S534">
        <f>случ!J522</f>
        <v>-20.211530817507757</v>
      </c>
      <c r="T534">
        <f>случ!K522</f>
        <v>2.8733534863918466</v>
      </c>
      <c r="U534" s="1">
        <f t="shared" si="48"/>
        <v>-11.28213081750776</v>
      </c>
      <c r="V534" s="1">
        <f t="shared" si="49"/>
        <v>1.0032534863918439</v>
      </c>
      <c r="X534" s="4">
        <f>10-SUM(U534&lt;$X$1,U534&lt;$X$2,U534&lt;$X$3,U534&lt;$X$4,U534&lt;$X$5,U534&lt;$X$6,U534&lt;$X$7,U534&lt;$X$8,U534&lt;$X$9,U534&lt;$X$10)</f>
        <v>0</v>
      </c>
      <c r="Y534" s="4">
        <f>SUM(V534&lt;$Y$1,V534&lt;$Y$2,V534&lt;$Y$3,V534&lt;$Y$4,V534&lt;$Y$5,V534&lt;$Y$6,V534&lt;$Y$7,V534&lt;$Y$8,V534&lt;$Y$9,V534&lt;$Y$10)</f>
        <v>5</v>
      </c>
      <c r="AA534" s="10">
        <f t="shared" si="50"/>
        <v>-6.2500000000000003E-3</v>
      </c>
    </row>
    <row r="535" spans="1:27">
      <c r="A535" s="4"/>
      <c r="B535" t="s">
        <v>142</v>
      </c>
      <c r="C535">
        <v>3</v>
      </c>
      <c r="D535" s="1">
        <v>-2.2000000000000002</v>
      </c>
      <c r="E535" s="1">
        <v>0</v>
      </c>
      <c r="F535" s="1">
        <v>0.25</v>
      </c>
      <c r="G535" s="1">
        <v>-0.08</v>
      </c>
      <c r="H535" s="1">
        <v>3.5</v>
      </c>
      <c r="I535" s="1">
        <v>0</v>
      </c>
      <c r="J535" s="1">
        <v>-4.9999999999999802E-2</v>
      </c>
      <c r="K535" s="1">
        <v>2.5</v>
      </c>
      <c r="L535" s="1">
        <v>0</v>
      </c>
      <c r="M535" s="1">
        <v>1.1000000000000001</v>
      </c>
      <c r="O535" s="1">
        <f>случ!I523</f>
        <v>78.590690463460092</v>
      </c>
      <c r="P535" s="1">
        <f t="shared" si="46"/>
        <v>83.300690463460086</v>
      </c>
      <c r="Q535">
        <f t="shared" si="47"/>
        <v>1</v>
      </c>
      <c r="S535">
        <f>случ!J523</f>
        <v>4.2516389774175165</v>
      </c>
      <c r="T535">
        <f>случ!K523</f>
        <v>10.576465843476534</v>
      </c>
      <c r="U535" s="1">
        <f t="shared" si="48"/>
        <v>13.681638977417517</v>
      </c>
      <c r="V535" s="1">
        <f t="shared" si="49"/>
        <v>8.6564658434765356</v>
      </c>
      <c r="X535" s="4">
        <f>10-SUM(U535&lt;$X$1,U535&lt;$X$2,U535&lt;$X$3,U535&lt;$X$4,U535&lt;$X$5,U535&lt;$X$6,U535&lt;$X$7,U535&lt;$X$8,U535&lt;$X$9,U535&lt;$X$10)</f>
        <v>3</v>
      </c>
      <c r="Y535" s="4">
        <f>SUM(V535&lt;$Y$1,V535&lt;$Y$2,V535&lt;$Y$3,V535&lt;$Y$4,V535&lt;$Y$5,V535&lt;$Y$6,V535&lt;$Y$7,V535&lt;$Y$8,V535&lt;$Y$9,V535&lt;$Y$10)</f>
        <v>3</v>
      </c>
      <c r="AA535" s="10">
        <f t="shared" si="50"/>
        <v>3.7499999999999999E-3</v>
      </c>
    </row>
    <row r="536" spans="1:27">
      <c r="A536" s="4"/>
      <c r="B536" t="s">
        <v>143</v>
      </c>
      <c r="C536">
        <v>3</v>
      </c>
      <c r="D536" s="1">
        <v>-5.6</v>
      </c>
      <c r="E536" s="1">
        <v>0</v>
      </c>
      <c r="F536" s="1">
        <v>0.25</v>
      </c>
      <c r="G536" s="1">
        <v>0.12999999999999901</v>
      </c>
      <c r="H536" s="1">
        <v>3.5</v>
      </c>
      <c r="I536" s="1">
        <v>0</v>
      </c>
      <c r="J536" s="1">
        <v>0.02</v>
      </c>
      <c r="K536" s="1">
        <v>2.5</v>
      </c>
      <c r="L536" s="1">
        <v>0</v>
      </c>
      <c r="M536" s="1">
        <v>-1.9</v>
      </c>
      <c r="O536" s="1">
        <f>случ!I524</f>
        <v>0.13380255441833327</v>
      </c>
      <c r="P536" s="1">
        <f t="shared" si="46"/>
        <v>2.4638025544183337</v>
      </c>
      <c r="Q536">
        <f t="shared" si="47"/>
        <v>-1</v>
      </c>
      <c r="S536">
        <f>случ!J524</f>
        <v>36.71296148939922</v>
      </c>
      <c r="T536">
        <f>случ!K524</f>
        <v>4.535983046810057</v>
      </c>
      <c r="U536" s="1">
        <f t="shared" si="48"/>
        <v>42.792961489399225</v>
      </c>
      <c r="V536" s="1">
        <f t="shared" si="49"/>
        <v>6.3159830468100573</v>
      </c>
      <c r="X536" s="4">
        <f>10-SUM(U536&lt;$X$1,U536&lt;$X$2,U536&lt;$X$3,U536&lt;$X$4,U536&lt;$X$5,U536&lt;$X$6,U536&lt;$X$7,U536&lt;$X$8,U536&lt;$X$9,U536&lt;$X$10)</f>
        <v>10</v>
      </c>
      <c r="Y536" s="4">
        <f>SUM(V536&lt;$Y$1,V536&lt;$Y$2,V536&lt;$Y$3,V536&lt;$Y$4,V536&lt;$Y$5,V536&lt;$Y$6,V536&lt;$Y$7,V536&lt;$Y$8,V536&lt;$Y$9,V536&lt;$Y$10)</f>
        <v>3</v>
      </c>
      <c r="AA536" s="10">
        <f t="shared" si="50"/>
        <v>-3.7499999999999999E-3</v>
      </c>
    </row>
    <row r="537" spans="1:27">
      <c r="A537" s="4"/>
      <c r="B537" t="s">
        <v>144</v>
      </c>
      <c r="C537">
        <v>3</v>
      </c>
      <c r="D537" s="1">
        <v>6</v>
      </c>
      <c r="E537" s="1">
        <v>0</v>
      </c>
      <c r="F537" s="1">
        <v>0.25</v>
      </c>
      <c r="G537" s="1">
        <v>5.0000000000000197E-2</v>
      </c>
      <c r="H537" s="1">
        <v>3.5</v>
      </c>
      <c r="I537" s="1">
        <v>0</v>
      </c>
      <c r="J537" s="1">
        <v>-0.12</v>
      </c>
      <c r="K537" s="1">
        <v>2.5</v>
      </c>
      <c r="L537" s="1">
        <v>0</v>
      </c>
      <c r="M537" s="1">
        <v>0</v>
      </c>
      <c r="O537" s="1">
        <f>случ!I525</f>
        <v>-16.063394192192355</v>
      </c>
      <c r="P537" s="1">
        <f t="shared" si="46"/>
        <v>-5.6133941921923558</v>
      </c>
      <c r="Q537">
        <f t="shared" si="47"/>
        <v>-1</v>
      </c>
      <c r="S537">
        <f>случ!J525</f>
        <v>22.155713657600312</v>
      </c>
      <c r="T537">
        <f>случ!K525</f>
        <v>9.2698506729404535</v>
      </c>
      <c r="U537" s="1">
        <f t="shared" si="48"/>
        <v>28.795713657600309</v>
      </c>
      <c r="V537" s="1">
        <f t="shared" si="49"/>
        <v>7.4098506729404532</v>
      </c>
      <c r="X537" s="4">
        <f>10-SUM(U537&lt;$X$1,U537&lt;$X$2,U537&lt;$X$3,U537&lt;$X$4,U537&lt;$X$5,U537&lt;$X$6,U537&lt;$X$7,U537&lt;$X$8,U537&lt;$X$9,U537&lt;$X$10)</f>
        <v>7</v>
      </c>
      <c r="Y537" s="4">
        <f>SUM(V537&lt;$Y$1,V537&lt;$Y$2,V537&lt;$Y$3,V537&lt;$Y$4,V537&lt;$Y$5,V537&lt;$Y$6,V537&lt;$Y$7,V537&lt;$Y$8,V537&lt;$Y$9,V537&lt;$Y$10)</f>
        <v>3</v>
      </c>
      <c r="AA537" s="10">
        <f t="shared" si="50"/>
        <v>-3.7499999999999999E-3</v>
      </c>
    </row>
    <row r="538" spans="1:27">
      <c r="A538" s="4"/>
      <c r="B538" t="s">
        <v>145</v>
      </c>
      <c r="C538">
        <v>3</v>
      </c>
      <c r="D538" s="1">
        <v>15.6</v>
      </c>
      <c r="E538" s="1">
        <v>0</v>
      </c>
      <c r="F538" s="1">
        <v>0.25</v>
      </c>
      <c r="G538" s="1">
        <v>0.02</v>
      </c>
      <c r="H538" s="1">
        <v>3.5</v>
      </c>
      <c r="I538" s="1">
        <v>0</v>
      </c>
      <c r="J538" s="1">
        <v>8.9999999999999802E-2</v>
      </c>
      <c r="K538" s="1">
        <v>2.5</v>
      </c>
      <c r="L538" s="1">
        <v>0</v>
      </c>
      <c r="M538" s="1">
        <v>3.1</v>
      </c>
      <c r="O538" s="1">
        <f>случ!I526</f>
        <v>64.470945817519379</v>
      </c>
      <c r="P538" s="1">
        <f t="shared" si="46"/>
        <v>81.640945817519381</v>
      </c>
      <c r="Q538">
        <f t="shared" si="47"/>
        <v>1</v>
      </c>
      <c r="S538">
        <f>случ!J526</f>
        <v>13.742826668107602</v>
      </c>
      <c r="T538">
        <f>случ!K526</f>
        <v>11.417307731275452</v>
      </c>
      <c r="U538" s="1">
        <f t="shared" si="48"/>
        <v>26.392826668107599</v>
      </c>
      <c r="V538" s="1">
        <f t="shared" si="49"/>
        <v>9.217307731275449</v>
      </c>
      <c r="X538" s="4">
        <f>10-SUM(U538&lt;$X$1,U538&lt;$X$2,U538&lt;$X$3,U538&lt;$X$4,U538&lt;$X$5,U538&lt;$X$6,U538&lt;$X$7,U538&lt;$X$8,U538&lt;$X$9,U538&lt;$X$10)</f>
        <v>7</v>
      </c>
      <c r="Y538" s="4">
        <f>SUM(V538&lt;$Y$1,V538&lt;$Y$2,V538&lt;$Y$3,V538&lt;$Y$4,V538&lt;$Y$5,V538&lt;$Y$6,V538&lt;$Y$7,V538&lt;$Y$8,V538&lt;$Y$9,V538&lt;$Y$10)</f>
        <v>2</v>
      </c>
      <c r="AA538" s="10">
        <f t="shared" si="50"/>
        <v>8.7500000000000008E-3</v>
      </c>
    </row>
    <row r="539" spans="1:27">
      <c r="A539" s="4"/>
      <c r="B539" t="s">
        <v>146</v>
      </c>
      <c r="C539">
        <v>3</v>
      </c>
      <c r="D539" s="1">
        <v>24.5</v>
      </c>
      <c r="E539" s="1">
        <v>0</v>
      </c>
      <c r="F539" s="1">
        <v>0.25</v>
      </c>
      <c r="G539" s="1">
        <v>-0.02</v>
      </c>
      <c r="H539" s="1">
        <v>3.5</v>
      </c>
      <c r="I539" s="1">
        <v>0</v>
      </c>
      <c r="J539" s="1">
        <v>-0.04</v>
      </c>
      <c r="K539" s="1">
        <v>2.5</v>
      </c>
      <c r="L539" s="1">
        <v>0</v>
      </c>
      <c r="M539" s="1">
        <v>7.4</v>
      </c>
      <c r="O539" s="1">
        <f>случ!I527</f>
        <v>-2.0453961658813324</v>
      </c>
      <c r="P539" s="1">
        <f t="shared" si="46"/>
        <v>21.354603834118667</v>
      </c>
      <c r="Q539">
        <f t="shared" si="47"/>
        <v>0</v>
      </c>
      <c r="S539">
        <f>случ!J527</f>
        <v>-25.658939607823825</v>
      </c>
      <c r="T539">
        <f>случ!K527</f>
        <v>-2.7181933114392387</v>
      </c>
      <c r="U539" s="1">
        <f t="shared" si="48"/>
        <v>-10.158939607823825</v>
      </c>
      <c r="V539" s="1">
        <f t="shared" si="49"/>
        <v>-10.868193311439239</v>
      </c>
      <c r="X539" s="4">
        <f>10-SUM(U539&lt;$X$1,U539&lt;$X$2,U539&lt;$X$3,U539&lt;$X$4,U539&lt;$X$5,U539&lt;$X$6,U539&lt;$X$7,U539&lt;$X$8,U539&lt;$X$9,U539&lt;$X$10)</f>
        <v>0</v>
      </c>
      <c r="Y539" s="4">
        <f>SUM(V539&lt;$Y$1,V539&lt;$Y$2,V539&lt;$Y$3,V539&lt;$Y$4,V539&lt;$Y$5,V539&lt;$Y$6,V539&lt;$Y$7,V539&lt;$Y$8,V539&lt;$Y$9,V539&lt;$Y$10)</f>
        <v>9</v>
      </c>
      <c r="AA539" s="10">
        <f t="shared" si="50"/>
        <v>0</v>
      </c>
    </row>
    <row r="540" spans="1:27">
      <c r="A540" s="4"/>
      <c r="B540" t="s">
        <v>147</v>
      </c>
      <c r="C540">
        <v>3</v>
      </c>
      <c r="D540" s="1">
        <v>23.9</v>
      </c>
      <c r="E540" s="1">
        <v>0</v>
      </c>
      <c r="F540" s="1">
        <v>0.25</v>
      </c>
      <c r="G540" s="1">
        <v>0.02</v>
      </c>
      <c r="H540" s="1">
        <v>3.5</v>
      </c>
      <c r="I540" s="1">
        <v>0</v>
      </c>
      <c r="J540" s="1">
        <v>-0.06</v>
      </c>
      <c r="K540" s="1">
        <v>2.5</v>
      </c>
      <c r="L540" s="1">
        <v>0</v>
      </c>
      <c r="M540" s="1">
        <v>9.9</v>
      </c>
      <c r="O540" s="1">
        <f>случ!I528</f>
        <v>53.361799513197425</v>
      </c>
      <c r="P540" s="1">
        <f t="shared" si="46"/>
        <v>76.341799513197429</v>
      </c>
      <c r="Q540">
        <f t="shared" si="47"/>
        <v>1</v>
      </c>
      <c r="S540">
        <f>случ!J528</f>
        <v>-5.087404415731827</v>
      </c>
      <c r="T540">
        <f>случ!K528</f>
        <v>9.4656789738641383</v>
      </c>
      <c r="U540" s="1">
        <f t="shared" si="48"/>
        <v>12.412595584268173</v>
      </c>
      <c r="V540" s="1">
        <f t="shared" si="49"/>
        <v>-1.484321026135861</v>
      </c>
      <c r="X540" s="4">
        <f>10-SUM(U540&lt;$X$1,U540&lt;$X$2,U540&lt;$X$3,U540&lt;$X$4,U540&lt;$X$5,U540&lt;$X$6,U540&lt;$X$7,U540&lt;$X$8,U540&lt;$X$9,U540&lt;$X$10)</f>
        <v>2</v>
      </c>
      <c r="Y540" s="4">
        <f>SUM(V540&lt;$Y$1,V540&lt;$Y$2,V540&lt;$Y$3,V540&lt;$Y$4,V540&lt;$Y$5,V540&lt;$Y$6,V540&lt;$Y$7,V540&lt;$Y$8,V540&lt;$Y$9,V540&lt;$Y$10)</f>
        <v>6</v>
      </c>
      <c r="AA540" s="10">
        <f t="shared" si="50"/>
        <v>2.5000000000000001E-3</v>
      </c>
    </row>
    <row r="541" spans="1:27">
      <c r="A541" s="4"/>
      <c r="B541" t="s">
        <v>148</v>
      </c>
      <c r="C541">
        <v>3</v>
      </c>
      <c r="D541" s="1">
        <v>17.3</v>
      </c>
      <c r="E541" s="1">
        <v>0</v>
      </c>
      <c r="F541" s="1">
        <v>0.25</v>
      </c>
      <c r="G541" s="1">
        <v>0.02</v>
      </c>
      <c r="H541" s="1">
        <v>3.5</v>
      </c>
      <c r="I541" s="1">
        <v>0</v>
      </c>
      <c r="J541" s="1">
        <v>9.9999999999997799E-3</v>
      </c>
      <c r="K541" s="1">
        <v>2.5</v>
      </c>
      <c r="L541" s="1">
        <v>0</v>
      </c>
      <c r="M541" s="1">
        <v>7.2</v>
      </c>
      <c r="O541" s="1">
        <f>случ!I529</f>
        <v>9.7380893439599561</v>
      </c>
      <c r="P541" s="1">
        <f t="shared" si="46"/>
        <v>28.098089343959955</v>
      </c>
      <c r="Q541">
        <f t="shared" si="47"/>
        <v>0</v>
      </c>
      <c r="S541">
        <f>случ!J529</f>
        <v>-22.093671778541783</v>
      </c>
      <c r="T541">
        <f>случ!K529</f>
        <v>5.8321411317096246</v>
      </c>
      <c r="U541" s="1">
        <f t="shared" si="48"/>
        <v>-6.3836717785417854</v>
      </c>
      <c r="V541" s="1">
        <f t="shared" si="49"/>
        <v>-1.5078588682903789</v>
      </c>
      <c r="X541" s="4">
        <f>10-SUM(U541&lt;$X$1,U541&lt;$X$2,U541&lt;$X$3,U541&lt;$X$4,U541&lt;$X$5,U541&lt;$X$6,U541&lt;$X$7,U541&lt;$X$8,U541&lt;$X$9,U541&lt;$X$10)</f>
        <v>0</v>
      </c>
      <c r="Y541" s="4">
        <f>SUM(V541&lt;$Y$1,V541&lt;$Y$2,V541&lt;$Y$3,V541&lt;$Y$4,V541&lt;$Y$5,V541&lt;$Y$6,V541&lt;$Y$7,V541&lt;$Y$8,V541&lt;$Y$9,V541&lt;$Y$10)</f>
        <v>6</v>
      </c>
      <c r="AA541" s="10">
        <f t="shared" si="50"/>
        <v>0</v>
      </c>
    </row>
    <row r="542" spans="1:27">
      <c r="A542" s="4"/>
      <c r="B542" t="s">
        <v>149</v>
      </c>
      <c r="C542">
        <v>3</v>
      </c>
      <c r="D542" s="1">
        <v>13</v>
      </c>
      <c r="E542" s="1">
        <v>0</v>
      </c>
      <c r="F542" s="1">
        <v>0.25</v>
      </c>
      <c r="G542" s="1">
        <v>3.00000000000002E-2</v>
      </c>
      <c r="H542" s="1">
        <v>3.5</v>
      </c>
      <c r="I542" s="1">
        <v>0</v>
      </c>
      <c r="J542" s="1">
        <v>7.9999999999999599E-2</v>
      </c>
      <c r="K542" s="1">
        <v>2.5</v>
      </c>
      <c r="L542" s="1">
        <v>0</v>
      </c>
      <c r="M542" s="1">
        <v>6.2</v>
      </c>
      <c r="O542" s="1">
        <f>случ!I530</f>
        <v>-21.146697747577754</v>
      </c>
      <c r="P542" s="1">
        <f t="shared" si="46"/>
        <v>-5.7966977475777544</v>
      </c>
      <c r="Q542">
        <f t="shared" si="47"/>
        <v>-1</v>
      </c>
      <c r="S542">
        <f>случ!J530</f>
        <v>-16.344614273705321</v>
      </c>
      <c r="T542">
        <f>случ!K530</f>
        <v>-4.3996055879673008</v>
      </c>
      <c r="U542" s="1">
        <f t="shared" si="48"/>
        <v>-0.78461427370532633</v>
      </c>
      <c r="V542" s="1">
        <f t="shared" si="49"/>
        <v>-9.8396055879673057</v>
      </c>
      <c r="X542" s="4">
        <f>10-SUM(U542&lt;$X$1,U542&lt;$X$2,U542&lt;$X$3,U542&lt;$X$4,U542&lt;$X$5,U542&lt;$X$6,U542&lt;$X$7,U542&lt;$X$8,U542&lt;$X$9,U542&lt;$X$10)</f>
        <v>0</v>
      </c>
      <c r="Y542" s="4">
        <f>SUM(V542&lt;$Y$1,V542&lt;$Y$2,V542&lt;$Y$3,V542&lt;$Y$4,V542&lt;$Y$5,V542&lt;$Y$6,V542&lt;$Y$7,V542&lt;$Y$8,V542&lt;$Y$9,V542&lt;$Y$10)</f>
        <v>8</v>
      </c>
      <c r="AA542" s="10">
        <f t="shared" si="50"/>
        <v>-0.01</v>
      </c>
    </row>
    <row r="543" spans="1:27">
      <c r="A543" s="4"/>
      <c r="B543" t="s">
        <v>150</v>
      </c>
      <c r="C543">
        <v>3</v>
      </c>
      <c r="D543" s="1">
        <v>15.3</v>
      </c>
      <c r="E543" s="1">
        <v>0</v>
      </c>
      <c r="F543" s="1">
        <v>0.25</v>
      </c>
      <c r="G543" s="1">
        <v>3.00000000000002E-2</v>
      </c>
      <c r="H543" s="1">
        <v>3.5</v>
      </c>
      <c r="I543" s="1">
        <v>0.2</v>
      </c>
      <c r="J543" s="1">
        <v>-0.02</v>
      </c>
      <c r="K543" s="1">
        <v>2.5</v>
      </c>
      <c r="L543" s="1">
        <v>0.2</v>
      </c>
      <c r="M543" s="1">
        <v>8.1</v>
      </c>
      <c r="O543" s="1">
        <f>случ!I531</f>
        <v>-22.053893185229203</v>
      </c>
      <c r="P543" s="1">
        <f t="shared" si="46"/>
        <v>-5.0138931852292039</v>
      </c>
      <c r="Q543">
        <f t="shared" si="47"/>
        <v>-1</v>
      </c>
      <c r="S543">
        <f>случ!J531</f>
        <v>-12.180586374145939</v>
      </c>
      <c r="T543">
        <f>случ!K531</f>
        <v>-2.147172137487944</v>
      </c>
      <c r="U543" s="1">
        <f t="shared" si="48"/>
        <v>2.7794136258540583</v>
      </c>
      <c r="V543" s="1">
        <f t="shared" si="49"/>
        <v>-9.3871721374879442</v>
      </c>
      <c r="X543" s="4">
        <f>10-SUM(U543&lt;$X$1,U543&lt;$X$2,U543&lt;$X$3,U543&lt;$X$4,U543&lt;$X$5,U543&lt;$X$6,U543&lt;$X$7,U543&lt;$X$8,U543&lt;$X$9,U543&lt;$X$10)</f>
        <v>0</v>
      </c>
      <c r="Y543" s="4">
        <f>SUM(V543&lt;$Y$1,V543&lt;$Y$2,V543&lt;$Y$3,V543&lt;$Y$4,V543&lt;$Y$5,V543&lt;$Y$6,V543&lt;$Y$7,V543&lt;$Y$8,V543&lt;$Y$9,V543&lt;$Y$10)</f>
        <v>8</v>
      </c>
      <c r="AA543" s="10">
        <f t="shared" si="50"/>
        <v>-0.01</v>
      </c>
    </row>
    <row r="544" spans="1:27">
      <c r="A544" s="4"/>
      <c r="B544" t="s">
        <v>151</v>
      </c>
      <c r="C544">
        <v>3</v>
      </c>
      <c r="D544" s="1">
        <v>10.4</v>
      </c>
      <c r="E544" s="1">
        <v>0</v>
      </c>
      <c r="F544" s="1">
        <v>0.25</v>
      </c>
      <c r="G544" s="1">
        <v>0</v>
      </c>
      <c r="H544" s="1">
        <v>3.5</v>
      </c>
      <c r="I544" s="1">
        <v>0.25</v>
      </c>
      <c r="J544" s="1">
        <v>0</v>
      </c>
      <c r="K544" s="1">
        <v>2.5</v>
      </c>
      <c r="L544" s="1">
        <v>0.25</v>
      </c>
      <c r="M544" s="1">
        <v>7.8</v>
      </c>
      <c r="O544" s="1">
        <f>случ!I532</f>
        <v>14.236805323275242</v>
      </c>
      <c r="P544" s="1">
        <f t="shared" si="46"/>
        <v>27.866805323275241</v>
      </c>
      <c r="Q544">
        <f t="shared" si="47"/>
        <v>0</v>
      </c>
      <c r="S544">
        <f>случ!J532</f>
        <v>-7.2053669036344159</v>
      </c>
      <c r="T544">
        <f>случ!K532</f>
        <v>-1.7112989826591285</v>
      </c>
      <c r="U544" s="1">
        <f t="shared" si="48"/>
        <v>7.5946330963655848</v>
      </c>
      <c r="V544" s="1">
        <f t="shared" si="49"/>
        <v>-8.0112989826591274</v>
      </c>
      <c r="X544" s="4">
        <f>10-SUM(U544&lt;$X$1,U544&lt;$X$2,U544&lt;$X$3,U544&lt;$X$4,U544&lt;$X$5,U544&lt;$X$6,U544&lt;$X$7,U544&lt;$X$8,U544&lt;$X$9,U544&lt;$X$10)</f>
        <v>1</v>
      </c>
      <c r="Y544" s="4">
        <f>SUM(V544&lt;$Y$1,V544&lt;$Y$2,V544&lt;$Y$3,V544&lt;$Y$4,V544&lt;$Y$5,V544&lt;$Y$6,V544&lt;$Y$7,V544&lt;$Y$8,V544&lt;$Y$9,V544&lt;$Y$10)</f>
        <v>8</v>
      </c>
      <c r="AA544" s="10">
        <f t="shared" si="50"/>
        <v>0</v>
      </c>
    </row>
    <row r="545" spans="1:27">
      <c r="A545" s="4"/>
      <c r="B545" t="s">
        <v>152</v>
      </c>
      <c r="C545">
        <v>3</v>
      </c>
      <c r="D545" s="1">
        <v>2.4</v>
      </c>
      <c r="E545" s="1">
        <v>0</v>
      </c>
      <c r="F545" s="1">
        <v>0.25</v>
      </c>
      <c r="G545" s="1">
        <v>0.02</v>
      </c>
      <c r="H545" s="1">
        <v>3.5</v>
      </c>
      <c r="I545" s="1">
        <v>0.25</v>
      </c>
      <c r="J545" s="1">
        <v>-0.04</v>
      </c>
      <c r="K545" s="1">
        <v>2.5</v>
      </c>
      <c r="L545" s="1">
        <v>0.25</v>
      </c>
      <c r="M545" s="1">
        <v>4</v>
      </c>
      <c r="O545" s="1">
        <f>случ!I533</f>
        <v>-17.514578289124163</v>
      </c>
      <c r="P545" s="1">
        <f t="shared" si="46"/>
        <v>-9.4845782891241637</v>
      </c>
      <c r="Q545">
        <f t="shared" si="47"/>
        <v>-1</v>
      </c>
      <c r="S545">
        <f>случ!J533</f>
        <v>-7.8068153603119015</v>
      </c>
      <c r="T545">
        <f>случ!K533</f>
        <v>7.9237685039249852</v>
      </c>
      <c r="U545" s="1">
        <f t="shared" si="48"/>
        <v>2.5531846396880979</v>
      </c>
      <c r="V545" s="1">
        <f t="shared" si="49"/>
        <v>4.8837685039249861</v>
      </c>
      <c r="X545" s="4">
        <f>10-SUM(U545&lt;$X$1,U545&lt;$X$2,U545&lt;$X$3,U545&lt;$X$4,U545&lt;$X$5,U545&lt;$X$6,U545&lt;$X$7,U545&lt;$X$8,U545&lt;$X$9,U545&lt;$X$10)</f>
        <v>0</v>
      </c>
      <c r="Y545" s="4">
        <f>SUM(V545&lt;$Y$1,V545&lt;$Y$2,V545&lt;$Y$3,V545&lt;$Y$4,V545&lt;$Y$5,V545&lt;$Y$6,V545&lt;$Y$7,V545&lt;$Y$8,V545&lt;$Y$9,V545&lt;$Y$10)</f>
        <v>4</v>
      </c>
      <c r="AA545" s="10">
        <f t="shared" si="50"/>
        <v>-5.0000000000000001E-3</v>
      </c>
    </row>
    <row r="546" spans="1:27">
      <c r="A546" s="4"/>
      <c r="B546" t="s">
        <v>153</v>
      </c>
      <c r="C546">
        <v>3</v>
      </c>
      <c r="D546" s="1">
        <v>-5.0999999999999996</v>
      </c>
      <c r="E546" s="1">
        <v>0</v>
      </c>
      <c r="F546" s="1">
        <v>0.25</v>
      </c>
      <c r="G546" s="1">
        <v>0</v>
      </c>
      <c r="H546" s="1">
        <v>3.5</v>
      </c>
      <c r="I546" s="1">
        <v>0.2</v>
      </c>
      <c r="J546" s="1">
        <v>-0.02</v>
      </c>
      <c r="K546" s="1">
        <v>2.5</v>
      </c>
      <c r="L546" s="1">
        <v>0.2</v>
      </c>
      <c r="M546" s="1">
        <v>2.7</v>
      </c>
      <c r="O546" s="1">
        <f>случ!I534</f>
        <v>14.910382387576771</v>
      </c>
      <c r="P546" s="1">
        <f t="shared" si="46"/>
        <v>17.670382387576772</v>
      </c>
      <c r="Q546">
        <f t="shared" si="47"/>
        <v>-1</v>
      </c>
      <c r="S546">
        <f>случ!J534</f>
        <v>17.387339610156971</v>
      </c>
      <c r="T546">
        <f>случ!K534</f>
        <v>15.846762334891611</v>
      </c>
      <c r="U546" s="1">
        <f t="shared" si="48"/>
        <v>27.127339610156969</v>
      </c>
      <c r="V546" s="1">
        <f t="shared" si="49"/>
        <v>14.036762334891611</v>
      </c>
      <c r="X546" s="4">
        <f>10-SUM(U546&lt;$X$1,U546&lt;$X$2,U546&lt;$X$3,U546&lt;$X$4,U546&lt;$X$5,U546&lt;$X$6,U546&lt;$X$7,U546&lt;$X$8,U546&lt;$X$9,U546&lt;$X$10)</f>
        <v>7</v>
      </c>
      <c r="Y546" s="4">
        <f>SUM(V546&lt;$Y$1,V546&lt;$Y$2,V546&lt;$Y$3,V546&lt;$Y$4,V546&lt;$Y$5,V546&lt;$Y$6,V546&lt;$Y$7,V546&lt;$Y$8,V546&lt;$Y$9,V546&lt;$Y$10)</f>
        <v>1</v>
      </c>
      <c r="AA546" s="10">
        <f t="shared" si="50"/>
        <v>-1.25E-3</v>
      </c>
    </row>
    <row r="547" spans="1:27">
      <c r="A547" s="4"/>
      <c r="B547" t="s">
        <v>154</v>
      </c>
      <c r="C547">
        <v>3</v>
      </c>
      <c r="D547" s="1">
        <v>-5.2</v>
      </c>
      <c r="E547" s="1">
        <v>0</v>
      </c>
      <c r="F547" s="1">
        <v>0.25</v>
      </c>
      <c r="G547" s="1">
        <v>0.08</v>
      </c>
      <c r="H547" s="1">
        <v>3.5</v>
      </c>
      <c r="I547" s="1">
        <v>0.11111111111111099</v>
      </c>
      <c r="J547" s="1">
        <v>0.25</v>
      </c>
      <c r="K547" s="1">
        <v>2.5</v>
      </c>
      <c r="L547" s="1">
        <v>0.11111111111111099</v>
      </c>
      <c r="M547" s="1">
        <v>1.4</v>
      </c>
      <c r="O547" s="1">
        <f>случ!I535</f>
        <v>43.836255829770806</v>
      </c>
      <c r="P547" s="1">
        <f t="shared" si="46"/>
        <v>46.49070027421525</v>
      </c>
      <c r="Q547">
        <f t="shared" si="47"/>
        <v>0</v>
      </c>
      <c r="S547">
        <f>случ!J535</f>
        <v>17.918427104538317</v>
      </c>
      <c r="T547">
        <f>случ!K535</f>
        <v>11.174195815970814</v>
      </c>
      <c r="U547" s="1">
        <f t="shared" si="48"/>
        <v>29.921760437871651</v>
      </c>
      <c r="V547" s="1">
        <f t="shared" si="49"/>
        <v>13.471973593748592</v>
      </c>
      <c r="X547" s="4">
        <f>10-SUM(U547&lt;$X$1,U547&lt;$X$2,U547&lt;$X$3,U547&lt;$X$4,U547&lt;$X$5,U547&lt;$X$6,U547&lt;$X$7,U547&lt;$X$8,U547&lt;$X$9,U547&lt;$X$10)</f>
        <v>7</v>
      </c>
      <c r="Y547" s="4">
        <f>SUM(V547&lt;$Y$1,V547&lt;$Y$2,V547&lt;$Y$3,V547&lt;$Y$4,V547&lt;$Y$5,V547&lt;$Y$6,V547&lt;$Y$7,V547&lt;$Y$8,V547&lt;$Y$9,V547&lt;$Y$10)</f>
        <v>1</v>
      </c>
      <c r="AA547" s="10">
        <f t="shared" si="50"/>
        <v>0</v>
      </c>
    </row>
    <row r="548" spans="1:27">
      <c r="A548" s="4"/>
      <c r="B548" t="s">
        <v>155</v>
      </c>
      <c r="C548">
        <v>3</v>
      </c>
      <c r="D548" s="1">
        <v>-5.2</v>
      </c>
      <c r="E548" s="1">
        <v>0</v>
      </c>
      <c r="F548" s="1">
        <v>0.25</v>
      </c>
      <c r="G548" s="1">
        <v>0.08</v>
      </c>
      <c r="H548" s="1">
        <v>3.75</v>
      </c>
      <c r="I548" s="1">
        <v>0</v>
      </c>
      <c r="J548" s="1">
        <v>0.1</v>
      </c>
      <c r="K548" s="1">
        <v>2.5</v>
      </c>
      <c r="L548" s="1">
        <v>0.25</v>
      </c>
      <c r="M548" s="1">
        <v>1.4</v>
      </c>
      <c r="O548" s="1">
        <f>случ!I536</f>
        <v>-60.605072606025026</v>
      </c>
      <c r="P548" s="1">
        <f t="shared" si="46"/>
        <v>-57.745072606025026</v>
      </c>
      <c r="Q548">
        <f t="shared" si="47"/>
        <v>-1</v>
      </c>
      <c r="S548">
        <f>случ!J536</f>
        <v>-23.054516293736466</v>
      </c>
      <c r="T548">
        <f>случ!K536</f>
        <v>7.7893129765353457</v>
      </c>
      <c r="U548" s="1">
        <f t="shared" si="48"/>
        <v>-13.334516293736465</v>
      </c>
      <c r="V548" s="1">
        <f t="shared" si="49"/>
        <v>6.609312976535346</v>
      </c>
      <c r="X548" s="4">
        <f>10-SUM(U548&lt;$X$1,U548&lt;$X$2,U548&lt;$X$3,U548&lt;$X$4,U548&lt;$X$5,U548&lt;$X$6,U548&lt;$X$7,U548&lt;$X$8,U548&lt;$X$9,U548&lt;$X$10)</f>
        <v>0</v>
      </c>
      <c r="Y548" s="4">
        <f>SUM(V548&lt;$Y$1,V548&lt;$Y$2,V548&lt;$Y$3,V548&lt;$Y$4,V548&lt;$Y$5,V548&lt;$Y$6,V548&lt;$Y$7,V548&lt;$Y$8,V548&lt;$Y$9,V548&lt;$Y$10)</f>
        <v>3</v>
      </c>
      <c r="AA548" s="10">
        <f t="shared" si="50"/>
        <v>-3.7499999999999999E-3</v>
      </c>
    </row>
    <row r="549" spans="1:27">
      <c r="A549" s="4"/>
      <c r="B549" t="s">
        <v>156</v>
      </c>
      <c r="C549">
        <v>3</v>
      </c>
      <c r="D549" s="1">
        <v>19.600000000000001</v>
      </c>
      <c r="E549" s="1">
        <v>0</v>
      </c>
      <c r="F549" s="1">
        <v>0.25</v>
      </c>
      <c r="G549" s="1">
        <v>5.0000000000000197E-2</v>
      </c>
      <c r="H549" s="1">
        <v>3.75</v>
      </c>
      <c r="I549" s="1">
        <v>8.3333333333333301E-2</v>
      </c>
      <c r="J549" s="1">
        <v>8.9999999999999802E-2</v>
      </c>
      <c r="K549" s="1">
        <v>2.5</v>
      </c>
      <c r="L549" s="1">
        <v>8.3333333333333301E-2</v>
      </c>
      <c r="M549" s="1">
        <v>2.1</v>
      </c>
      <c r="O549" s="1">
        <f>случ!I537</f>
        <v>-6.4088524180139377</v>
      </c>
      <c r="P549" s="1">
        <f t="shared" si="46"/>
        <v>13.844480915319396</v>
      </c>
      <c r="Q549">
        <f t="shared" si="47"/>
        <v>-1</v>
      </c>
      <c r="S549">
        <f>случ!J537</f>
        <v>9.9008101108427944</v>
      </c>
      <c r="T549">
        <f>случ!K537</f>
        <v>1.8116228110303858</v>
      </c>
      <c r="U549" s="1">
        <f t="shared" si="48"/>
        <v>21.12081011084279</v>
      </c>
      <c r="V549" s="1">
        <f t="shared" si="49"/>
        <v>1.414956144363716</v>
      </c>
      <c r="X549" s="4">
        <f>10-SUM(U549&lt;$X$1,U549&lt;$X$2,U549&lt;$X$3,U549&lt;$X$4,U549&lt;$X$5,U549&lt;$X$6,U549&lt;$X$7,U549&lt;$X$8,U549&lt;$X$9,U549&lt;$X$10)</f>
        <v>5</v>
      </c>
      <c r="Y549" s="4">
        <f>SUM(V549&lt;$Y$1,V549&lt;$Y$2,V549&lt;$Y$3,V549&lt;$Y$4,V549&lt;$Y$5,V549&lt;$Y$6,V549&lt;$Y$7,V549&lt;$Y$8,V549&lt;$Y$9,V549&lt;$Y$10)</f>
        <v>5</v>
      </c>
      <c r="AA549" s="10">
        <f t="shared" si="50"/>
        <v>-6.2500000000000003E-3</v>
      </c>
    </row>
    <row r="550" spans="1:27">
      <c r="A550" s="4"/>
      <c r="B550" t="s">
        <v>157</v>
      </c>
      <c r="C550">
        <v>3</v>
      </c>
      <c r="D550" s="1">
        <v>22.6</v>
      </c>
      <c r="E550" s="1">
        <v>0</v>
      </c>
      <c r="F550" s="1">
        <v>0.25</v>
      </c>
      <c r="G550" s="1">
        <v>-0.02</v>
      </c>
      <c r="H550" s="1">
        <v>4</v>
      </c>
      <c r="I550" s="1">
        <v>-2.4999999999999901E-2</v>
      </c>
      <c r="J550" s="1">
        <v>-0.13</v>
      </c>
      <c r="K550" s="1">
        <v>2.5</v>
      </c>
      <c r="L550" s="1">
        <v>0.22500000000000001</v>
      </c>
      <c r="M550" s="1">
        <v>3.7</v>
      </c>
      <c r="O550" s="1">
        <f>случ!I538</f>
        <v>-49.824772308553413</v>
      </c>
      <c r="P550" s="1">
        <f t="shared" si="46"/>
        <v>-27.264772308553415</v>
      </c>
      <c r="Q550">
        <f t="shared" si="47"/>
        <v>-1</v>
      </c>
      <c r="S550">
        <f>случ!J538</f>
        <v>-1.741982104421405</v>
      </c>
      <c r="T550">
        <f>случ!K538</f>
        <v>9.8510625224409676</v>
      </c>
      <c r="U550" s="1">
        <f t="shared" si="48"/>
        <v>8.2880178955785961</v>
      </c>
      <c r="V550" s="1">
        <f t="shared" si="49"/>
        <v>3.5560625224409677</v>
      </c>
      <c r="X550" s="4">
        <f>10-SUM(U550&lt;$X$1,U550&lt;$X$2,U550&lt;$X$3,U550&lt;$X$4,U550&lt;$X$5,U550&lt;$X$6,U550&lt;$X$7,U550&lt;$X$8,U550&lt;$X$9,U550&lt;$X$10)</f>
        <v>1</v>
      </c>
      <c r="Y550" s="4">
        <f>SUM(V550&lt;$Y$1,V550&lt;$Y$2,V550&lt;$Y$3,V550&lt;$Y$4,V550&lt;$Y$5,V550&lt;$Y$6,V550&lt;$Y$7,V550&lt;$Y$8,V550&lt;$Y$9,V550&lt;$Y$10)</f>
        <v>4</v>
      </c>
      <c r="AA550" s="10">
        <f t="shared" si="50"/>
        <v>-5.0000000000000001E-3</v>
      </c>
    </row>
    <row r="551" spans="1:27">
      <c r="A551" s="4"/>
      <c r="B551" t="s">
        <v>158</v>
      </c>
      <c r="C551">
        <v>3</v>
      </c>
      <c r="D551" s="1">
        <v>-0.3</v>
      </c>
      <c r="E551" s="1">
        <v>0.125</v>
      </c>
      <c r="F551" s="1">
        <v>0.25</v>
      </c>
      <c r="G551" s="1">
        <v>3.00000000000002E-2</v>
      </c>
      <c r="H551" s="1">
        <v>4.25</v>
      </c>
      <c r="I551" s="1">
        <v>-4.9999999999999899E-2</v>
      </c>
      <c r="J551" s="1">
        <v>5.0000000000000197E-2</v>
      </c>
      <c r="K551" s="1">
        <v>2.5</v>
      </c>
      <c r="L551" s="1">
        <v>0.2</v>
      </c>
      <c r="M551" s="1">
        <v>4.3</v>
      </c>
      <c r="O551" s="1">
        <f>случ!I539</f>
        <v>-5.1553655512323404</v>
      </c>
      <c r="P551" s="1">
        <f t="shared" si="46"/>
        <v>3.2396344487676592</v>
      </c>
      <c r="Q551">
        <f t="shared" si="47"/>
        <v>-1</v>
      </c>
      <c r="S551">
        <f>случ!J539</f>
        <v>1.5989708510450329</v>
      </c>
      <c r="T551">
        <f>случ!K539</f>
        <v>-1.6172256786055494</v>
      </c>
      <c r="U551" s="1">
        <f t="shared" si="48"/>
        <v>14.668970851045033</v>
      </c>
      <c r="V551" s="1">
        <f t="shared" si="49"/>
        <v>-6.1472256786055457</v>
      </c>
      <c r="X551" s="4">
        <f>10-SUM(U551&lt;$X$1,U551&lt;$X$2,U551&lt;$X$3,U551&lt;$X$4,U551&lt;$X$5,U551&lt;$X$6,U551&lt;$X$7,U551&lt;$X$8,U551&lt;$X$9,U551&lt;$X$10)</f>
        <v>3</v>
      </c>
      <c r="Y551" s="4">
        <f>SUM(V551&lt;$Y$1,V551&lt;$Y$2,V551&lt;$Y$3,V551&lt;$Y$4,V551&lt;$Y$5,V551&lt;$Y$6,V551&lt;$Y$7,V551&lt;$Y$8,V551&lt;$Y$9,V551&lt;$Y$10)</f>
        <v>7</v>
      </c>
      <c r="AA551" s="10">
        <f t="shared" si="50"/>
        <v>-8.7500000000000008E-3</v>
      </c>
    </row>
    <row r="552" spans="1:27">
      <c r="A552" s="4"/>
      <c r="B552" t="s">
        <v>159</v>
      </c>
      <c r="C552">
        <v>3</v>
      </c>
      <c r="D552" s="1">
        <v>-2.69999999999999</v>
      </c>
      <c r="E552" s="1">
        <v>0.125</v>
      </c>
      <c r="F552" s="1">
        <v>0.25</v>
      </c>
      <c r="G552" s="1">
        <v>9.9999999999997799E-3</v>
      </c>
      <c r="H552" s="1">
        <v>4.5</v>
      </c>
      <c r="I552" s="1">
        <v>-2.4999999999999901E-2</v>
      </c>
      <c r="J552" s="1">
        <v>0.04</v>
      </c>
      <c r="K552" s="1">
        <v>2.5</v>
      </c>
      <c r="L552" s="1">
        <v>0.22500000000000001</v>
      </c>
      <c r="M552" s="1">
        <v>4.2</v>
      </c>
      <c r="O552" s="1">
        <f>случ!I540</f>
        <v>51.446729608266004</v>
      </c>
      <c r="P552" s="1">
        <f t="shared" si="46"/>
        <v>58.421729608266013</v>
      </c>
      <c r="Q552">
        <f t="shared" si="47"/>
        <v>0</v>
      </c>
      <c r="S552">
        <f>случ!J540</f>
        <v>13.755162703059165</v>
      </c>
      <c r="T552">
        <f>случ!K540</f>
        <v>6.1651081399127179</v>
      </c>
      <c r="U552" s="1">
        <f t="shared" si="48"/>
        <v>26.815162703059165</v>
      </c>
      <c r="V552" s="1">
        <f t="shared" si="49"/>
        <v>2.0501081399127186</v>
      </c>
      <c r="X552" s="4">
        <f>10-SUM(U552&lt;$X$1,U552&lt;$X$2,U552&lt;$X$3,U552&lt;$X$4,U552&lt;$X$5,U552&lt;$X$6,U552&lt;$X$7,U552&lt;$X$8,U552&lt;$X$9,U552&lt;$X$10)</f>
        <v>7</v>
      </c>
      <c r="Y552" s="4">
        <f>SUM(V552&lt;$Y$1,V552&lt;$Y$2,V552&lt;$Y$3,V552&lt;$Y$4,V552&lt;$Y$5,V552&lt;$Y$6,V552&lt;$Y$7,V552&lt;$Y$8,V552&lt;$Y$9,V552&lt;$Y$10)</f>
        <v>5</v>
      </c>
      <c r="AA552" s="10">
        <f t="shared" si="50"/>
        <v>0</v>
      </c>
    </row>
    <row r="553" spans="1:27">
      <c r="A553" s="4"/>
      <c r="B553" t="s">
        <v>160</v>
      </c>
      <c r="C553">
        <v>3</v>
      </c>
      <c r="D553" s="1">
        <v>-5.6</v>
      </c>
      <c r="E553" s="1">
        <v>0</v>
      </c>
      <c r="F553" s="1">
        <v>0.25</v>
      </c>
      <c r="G553" s="1">
        <v>9.9999999999997799E-3</v>
      </c>
      <c r="H553" s="1">
        <v>4.5</v>
      </c>
      <c r="I553" s="1">
        <v>2.5000000000000001E-2</v>
      </c>
      <c r="J553" s="1">
        <v>-1.9999999999999501E-2</v>
      </c>
      <c r="K553" s="1">
        <v>2.5</v>
      </c>
      <c r="L553" s="1">
        <v>2.5000000000000001E-2</v>
      </c>
      <c r="M553" s="1">
        <v>3.1</v>
      </c>
      <c r="O553" s="1">
        <f>случ!I541</f>
        <v>-31.610801841670977</v>
      </c>
      <c r="P553" s="1">
        <f t="shared" si="46"/>
        <v>-28.270801841670977</v>
      </c>
      <c r="Q553">
        <f t="shared" si="47"/>
        <v>-1</v>
      </c>
      <c r="S553">
        <f>случ!J541</f>
        <v>-23.96812566526939</v>
      </c>
      <c r="T553">
        <f>случ!K541</f>
        <v>6.6884317938399622</v>
      </c>
      <c r="U553" s="1">
        <f t="shared" si="48"/>
        <v>-11.838125665269382</v>
      </c>
      <c r="V553" s="1">
        <f t="shared" si="49"/>
        <v>4.243431793839969</v>
      </c>
      <c r="X553" s="4">
        <f>10-SUM(U553&lt;$X$1,U553&lt;$X$2,U553&lt;$X$3,U553&lt;$X$4,U553&lt;$X$5,U553&lt;$X$6,U553&lt;$X$7,U553&lt;$X$8,U553&lt;$X$9,U553&lt;$X$10)</f>
        <v>0</v>
      </c>
      <c r="Y553" s="4">
        <f>SUM(V553&lt;$Y$1,V553&lt;$Y$2,V553&lt;$Y$3,V553&lt;$Y$4,V553&lt;$Y$5,V553&lt;$Y$6,V553&lt;$Y$7,V553&lt;$Y$8,V553&lt;$Y$9,V553&lt;$Y$10)</f>
        <v>4</v>
      </c>
      <c r="AA553" s="10">
        <f t="shared" si="50"/>
        <v>-5.0000000000000001E-3</v>
      </c>
    </row>
    <row r="554" spans="1:27">
      <c r="A554" s="4"/>
      <c r="B554" t="s">
        <v>161</v>
      </c>
      <c r="C554">
        <v>3</v>
      </c>
      <c r="D554" s="1">
        <v>-4.2</v>
      </c>
      <c r="E554" s="1">
        <v>0.125</v>
      </c>
      <c r="F554" s="1">
        <v>0.25</v>
      </c>
      <c r="G554" s="1">
        <v>9.9999999999997799E-3</v>
      </c>
      <c r="H554" s="1">
        <v>4.5</v>
      </c>
      <c r="I554" s="1">
        <v>0</v>
      </c>
      <c r="J554" s="1">
        <v>-1.9999999999999501E-2</v>
      </c>
      <c r="K554" s="1">
        <v>2.5</v>
      </c>
      <c r="L554" s="1">
        <v>0</v>
      </c>
      <c r="M554" s="1">
        <v>3</v>
      </c>
      <c r="O554" s="1">
        <f>случ!I542</f>
        <v>-1.521210191779363</v>
      </c>
      <c r="P554" s="1">
        <f t="shared" si="46"/>
        <v>4.4137898082206375</v>
      </c>
      <c r="Q554">
        <f t="shared" si="47"/>
        <v>-1</v>
      </c>
      <c r="S554">
        <f>случ!J542</f>
        <v>-36.39670842591218</v>
      </c>
      <c r="T554">
        <f>случ!K542</f>
        <v>12.937759805744554</v>
      </c>
      <c r="U554" s="1">
        <f t="shared" si="48"/>
        <v>-24.216708425912174</v>
      </c>
      <c r="V554" s="1">
        <f t="shared" si="49"/>
        <v>10.417759805744559</v>
      </c>
      <c r="X554" s="4">
        <f>10-SUM(U554&lt;$X$1,U554&lt;$X$2,U554&lt;$X$3,U554&lt;$X$4,U554&lt;$X$5,U554&lt;$X$6,U554&lt;$X$7,U554&lt;$X$8,U554&lt;$X$9,U554&lt;$X$10)</f>
        <v>0</v>
      </c>
      <c r="Y554" s="4">
        <f>SUM(V554&lt;$Y$1,V554&lt;$Y$2,V554&lt;$Y$3,V554&lt;$Y$4,V554&lt;$Y$5,V554&lt;$Y$6,V554&lt;$Y$7,V554&lt;$Y$8,V554&lt;$Y$9,V554&lt;$Y$10)</f>
        <v>2</v>
      </c>
      <c r="AA554" s="10">
        <f t="shared" si="50"/>
        <v>-2.5000000000000001E-3</v>
      </c>
    </row>
    <row r="555" spans="1:27">
      <c r="A555" s="4"/>
      <c r="B555" t="s">
        <v>162</v>
      </c>
      <c r="C555">
        <v>3</v>
      </c>
      <c r="D555" s="1">
        <v>-8.1</v>
      </c>
      <c r="E555" s="1">
        <v>0.125</v>
      </c>
      <c r="F555" s="1">
        <v>0.25</v>
      </c>
      <c r="G555" s="1">
        <v>3.00000000000002E-2</v>
      </c>
      <c r="H555" s="1">
        <v>4.5</v>
      </c>
      <c r="I555" s="1">
        <v>0</v>
      </c>
      <c r="J555" s="1">
        <v>3.00000000000002E-2</v>
      </c>
      <c r="K555" s="1">
        <v>2.5</v>
      </c>
      <c r="L555" s="1">
        <v>0</v>
      </c>
      <c r="M555" s="1">
        <v>1.1000000000000001</v>
      </c>
      <c r="O555" s="1">
        <f>случ!I543</f>
        <v>30.767970904496707</v>
      </c>
      <c r="P555" s="1">
        <f t="shared" si="46"/>
        <v>33.972970904496705</v>
      </c>
      <c r="Q555">
        <f t="shared" si="47"/>
        <v>0</v>
      </c>
      <c r="S555">
        <f>случ!J543</f>
        <v>-15.702661139664226</v>
      </c>
      <c r="T555">
        <f>случ!K543</f>
        <v>11.405275559520316</v>
      </c>
      <c r="U555" s="1">
        <f t="shared" si="48"/>
        <v>-4.8926611396642254</v>
      </c>
      <c r="V555" s="1">
        <f t="shared" si="49"/>
        <v>11.415275559520317</v>
      </c>
      <c r="X555" s="4">
        <f>10-SUM(U555&lt;$X$1,U555&lt;$X$2,U555&lt;$X$3,U555&lt;$X$4,U555&lt;$X$5,U555&lt;$X$6,U555&lt;$X$7,U555&lt;$X$8,U555&lt;$X$9,U555&lt;$X$10)</f>
        <v>0</v>
      </c>
      <c r="Y555" s="4">
        <f>SUM(V555&lt;$Y$1,V555&lt;$Y$2,V555&lt;$Y$3,V555&lt;$Y$4,V555&lt;$Y$5,V555&lt;$Y$6,V555&lt;$Y$7,V555&lt;$Y$8,V555&lt;$Y$9,V555&lt;$Y$10)</f>
        <v>2</v>
      </c>
      <c r="AA555" s="10">
        <f t="shared" si="50"/>
        <v>0</v>
      </c>
    </row>
    <row r="556" spans="1:27">
      <c r="A556" s="4"/>
      <c r="B556" t="s">
        <v>163</v>
      </c>
      <c r="C556">
        <v>3</v>
      </c>
      <c r="D556" s="1">
        <v>-15.9</v>
      </c>
      <c r="E556" s="1">
        <v>-0.125</v>
      </c>
      <c r="F556" s="1">
        <v>0.25</v>
      </c>
      <c r="G556" s="1">
        <v>0.15</v>
      </c>
      <c r="H556" s="1">
        <v>4.5</v>
      </c>
      <c r="I556" s="1">
        <v>0</v>
      </c>
      <c r="J556" s="1">
        <v>0</v>
      </c>
      <c r="K556" s="1">
        <v>2.5</v>
      </c>
      <c r="L556" s="1">
        <v>0</v>
      </c>
      <c r="M556" s="1">
        <v>-1.1000000000000001</v>
      </c>
      <c r="O556" s="1">
        <f>случ!I544</f>
        <v>-8.3072638892263022</v>
      </c>
      <c r="P556" s="1">
        <f t="shared" si="46"/>
        <v>-13.812263889226301</v>
      </c>
      <c r="Q556">
        <f t="shared" si="47"/>
        <v>-1</v>
      </c>
      <c r="S556">
        <f>случ!J544</f>
        <v>-2.1089948212068879</v>
      </c>
      <c r="T556">
        <f>случ!K544</f>
        <v>4.9317405505765848</v>
      </c>
      <c r="U556" s="1">
        <f t="shared" si="48"/>
        <v>5.3910051787931117</v>
      </c>
      <c r="V556" s="1">
        <f t="shared" si="49"/>
        <v>6.6317405505765841</v>
      </c>
      <c r="X556" s="4">
        <f>10-SUM(U556&lt;$X$1,U556&lt;$X$2,U556&lt;$X$3,U556&lt;$X$4,U556&lt;$X$5,U556&lt;$X$6,U556&lt;$X$7,U556&lt;$X$8,U556&lt;$X$9,U556&lt;$X$10)</f>
        <v>0</v>
      </c>
      <c r="Y556" s="4">
        <f>SUM(V556&lt;$Y$1,V556&lt;$Y$2,V556&lt;$Y$3,V556&lt;$Y$4,V556&lt;$Y$5,V556&lt;$Y$6,V556&lt;$Y$7,V556&lt;$Y$8,V556&lt;$Y$9,V556&lt;$Y$10)</f>
        <v>3</v>
      </c>
      <c r="AA556" s="10">
        <f t="shared" si="50"/>
        <v>-3.7499999999999999E-3</v>
      </c>
    </row>
    <row r="557" spans="1:27">
      <c r="A557" s="4"/>
      <c r="B557" t="s">
        <v>164</v>
      </c>
      <c r="C557">
        <v>3</v>
      </c>
      <c r="D557" s="1">
        <v>-23.1</v>
      </c>
      <c r="E557" s="1">
        <v>-0.125</v>
      </c>
      <c r="F557" s="1">
        <v>0.25</v>
      </c>
      <c r="G557" s="1">
        <v>0.15</v>
      </c>
      <c r="H557" s="1">
        <v>4.5</v>
      </c>
      <c r="I557" s="1">
        <v>0</v>
      </c>
      <c r="J557" s="1">
        <v>3.00000000000002E-2</v>
      </c>
      <c r="K557" s="1">
        <v>2.5</v>
      </c>
      <c r="L557" s="1">
        <v>0</v>
      </c>
      <c r="M557" s="1">
        <v>-4.2</v>
      </c>
      <c r="O557" s="1">
        <f>случ!I545</f>
        <v>-10.658436828565003</v>
      </c>
      <c r="P557" s="1">
        <f t="shared" si="46"/>
        <v>-21.203436828565003</v>
      </c>
      <c r="Q557">
        <f t="shared" si="47"/>
        <v>-1</v>
      </c>
      <c r="S557">
        <f>случ!J545</f>
        <v>-5.835818864648167</v>
      </c>
      <c r="T557">
        <f>случ!K545</f>
        <v>1.6403842555000452</v>
      </c>
      <c r="U557" s="1">
        <f t="shared" si="48"/>
        <v>-1.0458188646481652</v>
      </c>
      <c r="V557" s="1">
        <f t="shared" si="49"/>
        <v>6.8303842555000474</v>
      </c>
      <c r="X557" s="4">
        <f>10-SUM(U557&lt;$X$1,U557&lt;$X$2,U557&lt;$X$3,U557&lt;$X$4,U557&lt;$X$5,U557&lt;$X$6,U557&lt;$X$7,U557&lt;$X$8,U557&lt;$X$9,U557&lt;$X$10)</f>
        <v>0</v>
      </c>
      <c r="Y557" s="4">
        <f>SUM(V557&lt;$Y$1,V557&lt;$Y$2,V557&lt;$Y$3,V557&lt;$Y$4,V557&lt;$Y$5,V557&lt;$Y$6,V557&lt;$Y$7,V557&lt;$Y$8,V557&lt;$Y$9,V557&lt;$Y$10)</f>
        <v>3</v>
      </c>
      <c r="AA557" s="10">
        <f t="shared" si="50"/>
        <v>-3.7499999999999999E-3</v>
      </c>
    </row>
    <row r="558" spans="1:27">
      <c r="A558" s="4"/>
      <c r="B558" t="s">
        <v>165</v>
      </c>
      <c r="C558">
        <v>3</v>
      </c>
      <c r="D558" s="1">
        <v>-29</v>
      </c>
      <c r="E558" s="1">
        <v>-0.125</v>
      </c>
      <c r="F558" s="1">
        <v>0.25</v>
      </c>
      <c r="G558" s="1">
        <v>6.0000000000000497E-2</v>
      </c>
      <c r="H558" s="1">
        <v>4.5</v>
      </c>
      <c r="I558" s="1">
        <v>0</v>
      </c>
      <c r="J558" s="1">
        <v>-0.12999999999999901</v>
      </c>
      <c r="K558" s="1">
        <v>2.5</v>
      </c>
      <c r="L558" s="1">
        <v>0</v>
      </c>
      <c r="M558" s="1">
        <v>-6.9</v>
      </c>
      <c r="O558" s="1">
        <f>случ!I546</f>
        <v>11.475092572566581</v>
      </c>
      <c r="P558" s="1">
        <f t="shared" si="46"/>
        <v>-3.1999074274334163</v>
      </c>
      <c r="Q558">
        <f t="shared" si="47"/>
        <v>-1</v>
      </c>
      <c r="S558">
        <f>случ!J546</f>
        <v>19.696402865589917</v>
      </c>
      <c r="T558">
        <f>случ!K546</f>
        <v>5.7275474122173264</v>
      </c>
      <c r="U558" s="1">
        <f t="shared" si="48"/>
        <v>20.246402865589928</v>
      </c>
      <c r="V558" s="1">
        <f t="shared" si="49"/>
        <v>11.627547412217339</v>
      </c>
      <c r="X558" s="4">
        <f>10-SUM(U558&lt;$X$1,U558&lt;$X$2,U558&lt;$X$3,U558&lt;$X$4,U558&lt;$X$5,U558&lt;$X$6,U558&lt;$X$7,U558&lt;$X$8,U558&lt;$X$9,U558&lt;$X$10)</f>
        <v>5</v>
      </c>
      <c r="Y558" s="4">
        <f>SUM(V558&lt;$Y$1,V558&lt;$Y$2,V558&lt;$Y$3,V558&lt;$Y$4,V558&lt;$Y$5,V558&lt;$Y$6,V558&lt;$Y$7,V558&lt;$Y$8,V558&lt;$Y$9,V558&lt;$Y$10)</f>
        <v>2</v>
      </c>
      <c r="AA558" s="10">
        <f t="shared" si="50"/>
        <v>-2.5000000000000001E-3</v>
      </c>
    </row>
    <row r="559" spans="1:27">
      <c r="A559" s="4"/>
      <c r="B559" t="s">
        <v>166</v>
      </c>
      <c r="C559">
        <v>3</v>
      </c>
      <c r="D559" s="1">
        <v>-18.5</v>
      </c>
      <c r="E559" s="1">
        <v>-0.125</v>
      </c>
      <c r="F559" s="1">
        <v>0.25</v>
      </c>
      <c r="G559" s="1">
        <v>0</v>
      </c>
      <c r="H559" s="1">
        <v>4.5</v>
      </c>
      <c r="I559" s="1">
        <v>0</v>
      </c>
      <c r="J559" s="1">
        <v>-0.12</v>
      </c>
      <c r="K559" s="1">
        <v>2.5</v>
      </c>
      <c r="L559" s="1">
        <v>0</v>
      </c>
      <c r="M559" s="1">
        <v>-5.0999999999999899</v>
      </c>
      <c r="O559" s="1">
        <f>случ!I547</f>
        <v>29.542801023661674</v>
      </c>
      <c r="P559" s="1">
        <f t="shared" si="46"/>
        <v>22.217801023661675</v>
      </c>
      <c r="Q559">
        <f t="shared" si="47"/>
        <v>0</v>
      </c>
      <c r="S559">
        <f>случ!J547</f>
        <v>8.8785748045187027</v>
      </c>
      <c r="T559">
        <f>случ!K547</f>
        <v>-6.7323911310866178</v>
      </c>
      <c r="U559" s="1">
        <f t="shared" si="48"/>
        <v>11.718574804518713</v>
      </c>
      <c r="V559" s="1">
        <f t="shared" si="49"/>
        <v>-2.4423911310866275</v>
      </c>
      <c r="X559" s="4">
        <f>10-SUM(U559&lt;$X$1,U559&lt;$X$2,U559&lt;$X$3,U559&lt;$X$4,U559&lt;$X$5,U559&lt;$X$6,U559&lt;$X$7,U559&lt;$X$8,U559&lt;$X$9,U559&lt;$X$10)</f>
        <v>2</v>
      </c>
      <c r="Y559" s="4">
        <f>SUM(V559&lt;$Y$1,V559&lt;$Y$2,V559&lt;$Y$3,V559&lt;$Y$4,V559&lt;$Y$5,V559&lt;$Y$6,V559&lt;$Y$7,V559&lt;$Y$8,V559&lt;$Y$9,V559&lt;$Y$10)</f>
        <v>6</v>
      </c>
      <c r="AA559" s="10">
        <f t="shared" si="50"/>
        <v>0</v>
      </c>
    </row>
    <row r="560" spans="1:27">
      <c r="A560" s="4"/>
      <c r="B560" t="s">
        <v>167</v>
      </c>
      <c r="C560">
        <v>3</v>
      </c>
      <c r="D560" s="1">
        <v>-11.1</v>
      </c>
      <c r="E560" s="1">
        <v>0</v>
      </c>
      <c r="F560" s="1">
        <v>0.25</v>
      </c>
      <c r="G560" s="1">
        <v>0</v>
      </c>
      <c r="H560" s="1">
        <v>4.5</v>
      </c>
      <c r="I560" s="1">
        <v>0</v>
      </c>
      <c r="J560" s="1">
        <v>-2.9999999999999302E-2</v>
      </c>
      <c r="K560" s="1">
        <v>2.5</v>
      </c>
      <c r="L560" s="1">
        <v>0</v>
      </c>
      <c r="M560" s="1">
        <v>-2.1</v>
      </c>
      <c r="O560" s="1">
        <f>случ!I548</f>
        <v>18.105425048813608</v>
      </c>
      <c r="P560" s="1">
        <f t="shared" si="46"/>
        <v>17.585425048813608</v>
      </c>
      <c r="Q560">
        <f t="shared" si="47"/>
        <v>-1</v>
      </c>
      <c r="S560">
        <f>случ!J548</f>
        <v>-11.297890724739585</v>
      </c>
      <c r="T560">
        <f>случ!K548</f>
        <v>3.2988618668519161</v>
      </c>
      <c r="U560" s="1">
        <f t="shared" si="48"/>
        <v>-4.2878907247395741</v>
      </c>
      <c r="V560" s="1">
        <f t="shared" si="49"/>
        <v>5.7588618668519249</v>
      </c>
      <c r="X560" s="4">
        <f>10-SUM(U560&lt;$X$1,U560&lt;$X$2,U560&lt;$X$3,U560&lt;$X$4,U560&lt;$X$5,U560&lt;$X$6,U560&lt;$X$7,U560&lt;$X$8,U560&lt;$X$9,U560&lt;$X$10)</f>
        <v>0</v>
      </c>
      <c r="Y560" s="4">
        <f>SUM(V560&lt;$Y$1,V560&lt;$Y$2,V560&lt;$Y$3,V560&lt;$Y$4,V560&lt;$Y$5,V560&lt;$Y$6,V560&lt;$Y$7,V560&lt;$Y$8,V560&lt;$Y$9,V560&lt;$Y$10)</f>
        <v>4</v>
      </c>
      <c r="AA560" s="10">
        <f t="shared" si="50"/>
        <v>-5.0000000000000001E-3</v>
      </c>
    </row>
    <row r="561" spans="1:27">
      <c r="A561" s="4"/>
      <c r="B561" t="s">
        <v>168</v>
      </c>
      <c r="C561">
        <v>3</v>
      </c>
      <c r="D561" s="1">
        <v>-3.3</v>
      </c>
      <c r="E561" s="1">
        <v>0</v>
      </c>
      <c r="F561" s="1">
        <v>0.25</v>
      </c>
      <c r="G561" s="1">
        <v>2.0000000000000399E-2</v>
      </c>
      <c r="H561" s="1">
        <v>4.5</v>
      </c>
      <c r="I561" s="1">
        <v>7.4999999999999997E-2</v>
      </c>
      <c r="J561" s="1">
        <v>2.0000000000000399E-2</v>
      </c>
      <c r="K561" s="1">
        <v>2.5</v>
      </c>
      <c r="L561" s="1">
        <v>7.4999999999999997E-2</v>
      </c>
      <c r="M561" s="1">
        <v>-0.6</v>
      </c>
      <c r="O561" s="1">
        <f>случ!I549</f>
        <v>8.6126676677188563</v>
      </c>
      <c r="P561" s="1">
        <f t="shared" si="46"/>
        <v>13.582667667718857</v>
      </c>
      <c r="Q561">
        <f t="shared" si="47"/>
        <v>-1</v>
      </c>
      <c r="S561">
        <f>случ!J549</f>
        <v>-13.9559906794093</v>
      </c>
      <c r="T561">
        <f>случ!K549</f>
        <v>-5.8575742497921235</v>
      </c>
      <c r="U561" s="1">
        <f t="shared" si="48"/>
        <v>-5.3659906794092986</v>
      </c>
      <c r="V561" s="1">
        <f t="shared" si="49"/>
        <v>-3.7425742497921188</v>
      </c>
      <c r="X561" s="4">
        <f>10-SUM(U561&lt;$X$1,U561&lt;$X$2,U561&lt;$X$3,U561&lt;$X$4,U561&lt;$X$5,U561&lt;$X$6,U561&lt;$X$7,U561&lt;$X$8,U561&lt;$X$9,U561&lt;$X$10)</f>
        <v>0</v>
      </c>
      <c r="Y561" s="4">
        <f>SUM(V561&lt;$Y$1,V561&lt;$Y$2,V561&lt;$Y$3,V561&lt;$Y$4,V561&lt;$Y$5,V561&lt;$Y$6,V561&lt;$Y$7,V561&lt;$Y$8,V561&lt;$Y$9,V561&lt;$Y$10)</f>
        <v>7</v>
      </c>
      <c r="AA561" s="10">
        <f t="shared" si="50"/>
        <v>-8.7500000000000008E-3</v>
      </c>
    </row>
    <row r="562" spans="1:27">
      <c r="A562" s="4"/>
      <c r="B562" t="s">
        <v>169</v>
      </c>
      <c r="C562">
        <v>3</v>
      </c>
      <c r="D562" s="1">
        <v>-3.4</v>
      </c>
      <c r="E562" s="1">
        <v>0</v>
      </c>
      <c r="F562" s="1">
        <v>0.25</v>
      </c>
      <c r="G562" s="1">
        <v>0.1</v>
      </c>
      <c r="H562" s="1">
        <v>4.75</v>
      </c>
      <c r="I562" s="1">
        <v>-4.9999999999999899E-2</v>
      </c>
      <c r="J562" s="1">
        <v>9.9999999999999603E-2</v>
      </c>
      <c r="K562" s="1">
        <v>2.5</v>
      </c>
      <c r="L562" s="1">
        <v>0.2</v>
      </c>
      <c r="M562" s="1">
        <v>0.9</v>
      </c>
      <c r="O562" s="1">
        <f>случ!I550</f>
        <v>-34.788782824888649</v>
      </c>
      <c r="P562" s="1">
        <f t="shared" si="46"/>
        <v>-29.688782824888648</v>
      </c>
      <c r="Q562">
        <f t="shared" si="47"/>
        <v>-1</v>
      </c>
      <c r="S562">
        <f>случ!J550</f>
        <v>17.018122045970362</v>
      </c>
      <c r="T562">
        <f>случ!K550</f>
        <v>-4.0278889608974202</v>
      </c>
      <c r="U562" s="1">
        <f t="shared" si="48"/>
        <v>27.418122045970357</v>
      </c>
      <c r="V562" s="1">
        <f t="shared" si="49"/>
        <v>-4.0778889608974236</v>
      </c>
      <c r="X562" s="4">
        <f>10-SUM(U562&lt;$X$1,U562&lt;$X$2,U562&lt;$X$3,U562&lt;$X$4,U562&lt;$X$5,U562&lt;$X$6,U562&lt;$X$7,U562&lt;$X$8,U562&lt;$X$9,U562&lt;$X$10)</f>
        <v>7</v>
      </c>
      <c r="Y562" s="4">
        <f>SUM(V562&lt;$Y$1,V562&lt;$Y$2,V562&lt;$Y$3,V562&lt;$Y$4,V562&lt;$Y$5,V562&lt;$Y$6,V562&lt;$Y$7,V562&lt;$Y$8,V562&lt;$Y$9,V562&lt;$Y$10)</f>
        <v>7</v>
      </c>
      <c r="AA562" s="10">
        <f t="shared" si="50"/>
        <v>-8.7500000000000008E-3</v>
      </c>
    </row>
    <row r="563" spans="1:27">
      <c r="A563" s="4"/>
      <c r="B563" t="s">
        <v>170</v>
      </c>
      <c r="C563">
        <v>3</v>
      </c>
      <c r="D563" s="1">
        <v>-2.5</v>
      </c>
      <c r="E563" s="1">
        <v>0</v>
      </c>
      <c r="F563" s="1">
        <v>0.25</v>
      </c>
      <c r="G563" s="1">
        <v>4.9999999999999802E-2</v>
      </c>
      <c r="H563" s="1">
        <v>4.75</v>
      </c>
      <c r="I563" s="1">
        <v>0</v>
      </c>
      <c r="J563" s="1">
        <v>0.19999999999999901</v>
      </c>
      <c r="K563" s="1">
        <v>2.5</v>
      </c>
      <c r="L563" s="1">
        <v>0</v>
      </c>
      <c r="M563" s="1">
        <v>0.4</v>
      </c>
      <c r="O563" s="1">
        <f>случ!I551</f>
        <v>79.200122475087682</v>
      </c>
      <c r="P563" s="1">
        <f t="shared" si="46"/>
        <v>84.950122475087682</v>
      </c>
      <c r="Q563">
        <f t="shared" si="47"/>
        <v>1</v>
      </c>
      <c r="S563">
        <f>случ!J551</f>
        <v>-4.862319852288981</v>
      </c>
      <c r="T563">
        <f>случ!K551</f>
        <v>6.4811808165191263</v>
      </c>
      <c r="U563" s="1">
        <f t="shared" si="48"/>
        <v>7.5876801477110076</v>
      </c>
      <c r="V563" s="1">
        <f t="shared" si="49"/>
        <v>9.6311808165191142</v>
      </c>
      <c r="X563" s="4">
        <f>10-SUM(U563&lt;$X$1,U563&lt;$X$2,U563&lt;$X$3,U563&lt;$X$4,U563&lt;$X$5,U563&lt;$X$6,U563&lt;$X$7,U563&lt;$X$8,U563&lt;$X$9,U563&lt;$X$10)</f>
        <v>1</v>
      </c>
      <c r="Y563" s="4">
        <f>SUM(V563&lt;$Y$1,V563&lt;$Y$2,V563&lt;$Y$3,V563&lt;$Y$4,V563&lt;$Y$5,V563&lt;$Y$6,V563&lt;$Y$7,V563&lt;$Y$8,V563&lt;$Y$9,V563&lt;$Y$10)</f>
        <v>2</v>
      </c>
      <c r="AA563" s="10">
        <f t="shared" si="50"/>
        <v>1.25E-3</v>
      </c>
    </row>
    <row r="564" spans="1:27">
      <c r="A564" s="4"/>
      <c r="B564" t="s">
        <v>171</v>
      </c>
      <c r="C564">
        <v>3</v>
      </c>
      <c r="D564" s="1">
        <v>-8</v>
      </c>
      <c r="E564" s="1">
        <v>0</v>
      </c>
      <c r="F564" s="1">
        <v>0.25</v>
      </c>
      <c r="G564" s="1">
        <v>0.2</v>
      </c>
      <c r="H564" s="1">
        <v>4.75</v>
      </c>
      <c r="I564" s="1">
        <v>-8.3333333333333301E-2</v>
      </c>
      <c r="J564" s="1">
        <v>0.12</v>
      </c>
      <c r="K564" s="1">
        <v>2.5</v>
      </c>
      <c r="L564" s="1">
        <v>-8.3333333333333301E-2</v>
      </c>
      <c r="M564" s="1">
        <v>0.4</v>
      </c>
      <c r="O564" s="1">
        <f>случ!I552</f>
        <v>2.5812637961281526</v>
      </c>
      <c r="P564" s="1">
        <f t="shared" si="46"/>
        <v>4.4479304627948197</v>
      </c>
      <c r="Q564">
        <f t="shared" si="47"/>
        <v>-1</v>
      </c>
      <c r="S564">
        <f>случ!J552</f>
        <v>21.373816409303423</v>
      </c>
      <c r="T564">
        <f>случ!K552</f>
        <v>-7.5903552372529068</v>
      </c>
      <c r="U564" s="1">
        <f t="shared" si="48"/>
        <v>32.383816409303421</v>
      </c>
      <c r="V564" s="1">
        <f t="shared" si="49"/>
        <v>-6.2136885705862408</v>
      </c>
      <c r="X564" s="4">
        <f>10-SUM(U564&lt;$X$1,U564&lt;$X$2,U564&lt;$X$3,U564&lt;$X$4,U564&lt;$X$5,U564&lt;$X$6,U564&lt;$X$7,U564&lt;$X$8,U564&lt;$X$9,U564&lt;$X$10)</f>
        <v>8</v>
      </c>
      <c r="Y564" s="4">
        <f>SUM(V564&lt;$Y$1,V564&lt;$Y$2,V564&lt;$Y$3,V564&lt;$Y$4,V564&lt;$Y$5,V564&lt;$Y$6,V564&lt;$Y$7,V564&lt;$Y$8,V564&lt;$Y$9,V564&lt;$Y$10)</f>
        <v>7</v>
      </c>
      <c r="AA564" s="10">
        <f t="shared" si="50"/>
        <v>-8.7500000000000008E-3</v>
      </c>
    </row>
    <row r="565" spans="1:27">
      <c r="A565" s="4"/>
      <c r="B565" t="s">
        <v>172</v>
      </c>
      <c r="C565">
        <v>3</v>
      </c>
      <c r="D565" s="1">
        <v>-8.9</v>
      </c>
      <c r="E565" s="1">
        <v>-0.125</v>
      </c>
      <c r="F565" s="1">
        <v>0.25</v>
      </c>
      <c r="G565" s="1">
        <v>7.0000000000000201E-2</v>
      </c>
      <c r="H565" s="1">
        <v>4.75</v>
      </c>
      <c r="I565" s="1">
        <v>-0.125</v>
      </c>
      <c r="J565" s="1">
        <v>0.149999999999999</v>
      </c>
      <c r="K565" s="1">
        <v>2.5</v>
      </c>
      <c r="L565" s="1">
        <v>-0.125</v>
      </c>
      <c r="M565" s="1">
        <v>-2.8</v>
      </c>
      <c r="O565" s="1">
        <f>случ!I553</f>
        <v>-4.8723077886402866</v>
      </c>
      <c r="P565" s="1">
        <f t="shared" si="46"/>
        <v>-5.2773077886402859</v>
      </c>
      <c r="Q565">
        <f t="shared" si="47"/>
        <v>-1</v>
      </c>
      <c r="S565">
        <f>случ!J553</f>
        <v>-18.993424478851729</v>
      </c>
      <c r="T565">
        <f>случ!K553</f>
        <v>2.1982206777021385</v>
      </c>
      <c r="U565" s="1">
        <f t="shared" si="48"/>
        <v>-9.7634244788517428</v>
      </c>
      <c r="V565" s="1">
        <f t="shared" si="49"/>
        <v>7.0032206777021244</v>
      </c>
      <c r="X565" s="4">
        <f>10-SUM(U565&lt;$X$1,U565&lt;$X$2,U565&lt;$X$3,U565&lt;$X$4,U565&lt;$X$5,U565&lt;$X$6,U565&lt;$X$7,U565&lt;$X$8,U565&lt;$X$9,U565&lt;$X$10)</f>
        <v>0</v>
      </c>
      <c r="Y565" s="4">
        <f>SUM(V565&lt;$Y$1,V565&lt;$Y$2,V565&lt;$Y$3,V565&lt;$Y$4,V565&lt;$Y$5,V565&lt;$Y$6,V565&lt;$Y$7,V565&lt;$Y$8,V565&lt;$Y$9,V565&lt;$Y$10)</f>
        <v>3</v>
      </c>
      <c r="AA565" s="10">
        <f t="shared" si="50"/>
        <v>-3.7499999999999999E-3</v>
      </c>
    </row>
    <row r="566" spans="1:27">
      <c r="A566" s="4"/>
      <c r="B566" t="s">
        <v>173</v>
      </c>
      <c r="C566">
        <v>3</v>
      </c>
      <c r="D566" s="1">
        <v>-16.3</v>
      </c>
      <c r="E566" s="1">
        <v>-0.125</v>
      </c>
      <c r="F566" s="1">
        <v>0.25</v>
      </c>
      <c r="G566" s="1">
        <v>0.04</v>
      </c>
      <c r="H566" s="1">
        <v>4.75</v>
      </c>
      <c r="I566" s="1">
        <v>-0.16666666666666599</v>
      </c>
      <c r="J566" s="1">
        <v>-6.9999999999999396E-2</v>
      </c>
      <c r="K566" s="1">
        <v>2.5</v>
      </c>
      <c r="L566" s="1">
        <v>-0.16666666666666599</v>
      </c>
      <c r="M566" s="1">
        <v>-6.1</v>
      </c>
      <c r="O566" s="1">
        <f>случ!I554</f>
        <v>12.545459132010212</v>
      </c>
      <c r="P566" s="1">
        <f t="shared" si="46"/>
        <v>6.9437924653435452</v>
      </c>
      <c r="Q566">
        <f t="shared" si="47"/>
        <v>-1</v>
      </c>
      <c r="S566">
        <f>случ!J554</f>
        <v>3.0536005546056124</v>
      </c>
      <c r="T566">
        <f>случ!K554</f>
        <v>-3.8790973611325335</v>
      </c>
      <c r="U566" s="1">
        <f t="shared" si="48"/>
        <v>6.553600554605616</v>
      </c>
      <c r="V566" s="1">
        <f t="shared" si="49"/>
        <v>1.1042359722008115</v>
      </c>
      <c r="X566" s="4">
        <f>10-SUM(U566&lt;$X$1,U566&lt;$X$2,U566&lt;$X$3,U566&lt;$X$4,U566&lt;$X$5,U566&lt;$X$6,U566&lt;$X$7,U566&lt;$X$8,U566&lt;$X$9,U566&lt;$X$10)</f>
        <v>0</v>
      </c>
      <c r="Y566" s="4">
        <f>SUM(V566&lt;$Y$1,V566&lt;$Y$2,V566&lt;$Y$3,V566&lt;$Y$4,V566&lt;$Y$5,V566&lt;$Y$6,V566&lt;$Y$7,V566&lt;$Y$8,V566&lt;$Y$9,V566&lt;$Y$10)</f>
        <v>5</v>
      </c>
      <c r="AA566" s="10">
        <f t="shared" si="50"/>
        <v>-6.2500000000000003E-3</v>
      </c>
    </row>
    <row r="567" spans="1:27">
      <c r="A567" s="4"/>
      <c r="B567" t="s">
        <v>174</v>
      </c>
      <c r="C567">
        <v>3</v>
      </c>
      <c r="D567" s="1">
        <v>-23.3</v>
      </c>
      <c r="E567" s="1">
        <v>0</v>
      </c>
      <c r="F567" s="1">
        <v>0.25</v>
      </c>
      <c r="G567" s="1">
        <v>-7.0000000000000201E-2</v>
      </c>
      <c r="H567" s="1">
        <v>4.5</v>
      </c>
      <c r="I567" s="1">
        <v>-2.5000000000000001E-2</v>
      </c>
      <c r="J567" s="1">
        <v>4.9999999999999802E-2</v>
      </c>
      <c r="K567" s="1">
        <v>2.5</v>
      </c>
      <c r="L567" s="1">
        <v>-0.27500000000000002</v>
      </c>
      <c r="M567" s="1">
        <v>-10.7</v>
      </c>
      <c r="O567" s="1">
        <f>случ!I555</f>
        <v>-2.2016354485877754</v>
      </c>
      <c r="P567" s="1">
        <f t="shared" si="46"/>
        <v>-11.271635448587773</v>
      </c>
      <c r="Q567">
        <f t="shared" si="47"/>
        <v>-1</v>
      </c>
      <c r="S567">
        <f>случ!J555</f>
        <v>-4.5639012906792527</v>
      </c>
      <c r="T567">
        <f>случ!K555</f>
        <v>-2.1466993301837074</v>
      </c>
      <c r="U567" s="1">
        <f t="shared" si="48"/>
        <v>-3.2939012906792531</v>
      </c>
      <c r="V567" s="1">
        <f t="shared" si="49"/>
        <v>10.84830066981629</v>
      </c>
      <c r="X567" s="4">
        <f>10-SUM(U567&lt;$X$1,U567&lt;$X$2,U567&lt;$X$3,U567&lt;$X$4,U567&lt;$X$5,U567&lt;$X$6,U567&lt;$X$7,U567&lt;$X$8,U567&lt;$X$9,U567&lt;$X$10)</f>
        <v>0</v>
      </c>
      <c r="Y567" s="4">
        <f>SUM(V567&lt;$Y$1,V567&lt;$Y$2,V567&lt;$Y$3,V567&lt;$Y$4,V567&lt;$Y$5,V567&lt;$Y$6,V567&lt;$Y$7,V567&lt;$Y$8,V567&lt;$Y$9,V567&lt;$Y$10)</f>
        <v>2</v>
      </c>
      <c r="AA567" s="10">
        <f t="shared" si="50"/>
        <v>-2.5000000000000001E-3</v>
      </c>
    </row>
    <row r="568" spans="1:27">
      <c r="A568" s="4"/>
      <c r="B568" t="s">
        <v>175</v>
      </c>
      <c r="C568">
        <v>3</v>
      </c>
      <c r="D568" s="1">
        <v>-1.2999999999999901</v>
      </c>
      <c r="E568" s="1">
        <v>0</v>
      </c>
      <c r="F568" s="1">
        <v>0.25</v>
      </c>
      <c r="G568" s="1">
        <v>-0.33</v>
      </c>
      <c r="H568" s="1">
        <v>4.25</v>
      </c>
      <c r="I568" s="1">
        <v>-0.3</v>
      </c>
      <c r="J568" s="1">
        <v>-0.37999999999999901</v>
      </c>
      <c r="K568" s="1">
        <v>2.5</v>
      </c>
      <c r="L568" s="1">
        <v>-0.55000000000000004</v>
      </c>
      <c r="M568" s="1">
        <v>-9.1</v>
      </c>
      <c r="O568" s="1">
        <f>случ!I556</f>
        <v>21.059609393997288</v>
      </c>
      <c r="P568" s="1">
        <f t="shared" si="46"/>
        <v>27.029609393997294</v>
      </c>
      <c r="Q568">
        <f t="shared" si="47"/>
        <v>0</v>
      </c>
      <c r="S568">
        <f>случ!J556</f>
        <v>11.533783884637804</v>
      </c>
      <c r="T568">
        <f>случ!K556</f>
        <v>-1.9783219060154833</v>
      </c>
      <c r="U568" s="1">
        <f t="shared" si="48"/>
        <v>11.773783884637819</v>
      </c>
      <c r="V568" s="1">
        <f t="shared" si="49"/>
        <v>1.9116780939845297</v>
      </c>
      <c r="X568" s="4">
        <f>10-SUM(U568&lt;$X$1,U568&lt;$X$2,U568&lt;$X$3,U568&lt;$X$4,U568&lt;$X$5,U568&lt;$X$6,U568&lt;$X$7,U568&lt;$X$8,U568&lt;$X$9,U568&lt;$X$10)</f>
        <v>2</v>
      </c>
      <c r="Y568" s="4">
        <f>SUM(V568&lt;$Y$1,V568&lt;$Y$2,V568&lt;$Y$3,V568&lt;$Y$4,V568&lt;$Y$5,V568&lt;$Y$6,V568&lt;$Y$7,V568&lt;$Y$8,V568&lt;$Y$9,V568&lt;$Y$10)</f>
        <v>5</v>
      </c>
      <c r="AA568" s="10">
        <f t="shared" si="50"/>
        <v>0</v>
      </c>
    </row>
    <row r="569" spans="1:27">
      <c r="A569" s="4"/>
      <c r="B569" t="s">
        <v>176</v>
      </c>
      <c r="C569">
        <v>3</v>
      </c>
      <c r="D569" s="1">
        <v>-4.0999999999999996</v>
      </c>
      <c r="E569" s="1">
        <v>0</v>
      </c>
      <c r="F569" s="1">
        <v>0.25</v>
      </c>
      <c r="G569" s="1">
        <v>-0.22999999999999901</v>
      </c>
      <c r="H569" s="1">
        <v>4</v>
      </c>
      <c r="I569" s="1">
        <v>-0.13888888888888801</v>
      </c>
      <c r="J569" s="1">
        <v>-0.34999999999999898</v>
      </c>
      <c r="K569" s="1">
        <v>2.5</v>
      </c>
      <c r="L569" s="1">
        <v>-0.38888888888888801</v>
      </c>
      <c r="M569" s="1">
        <v>-14.3</v>
      </c>
      <c r="O569" s="1">
        <f>случ!I557</f>
        <v>-3.8018548910795373</v>
      </c>
      <c r="P569" s="1">
        <f t="shared" si="46"/>
        <v>2.2589553364907644E-2</v>
      </c>
      <c r="Q569">
        <f t="shared" si="47"/>
        <v>-1</v>
      </c>
      <c r="S569">
        <f>случ!J557</f>
        <v>-3.6078309115060412</v>
      </c>
      <c r="T569">
        <f>случ!K557</f>
        <v>1.9004425100545153</v>
      </c>
      <c r="U569" s="1">
        <f t="shared" si="48"/>
        <v>-9.9944975781727052</v>
      </c>
      <c r="V569" s="1">
        <f t="shared" si="49"/>
        <v>12.158220287832313</v>
      </c>
      <c r="X569" s="4">
        <f>10-SUM(U569&lt;$X$1,U569&lt;$X$2,U569&lt;$X$3,U569&lt;$X$4,U569&lt;$X$5,U569&lt;$X$6,U569&lt;$X$7,U569&lt;$X$8,U569&lt;$X$9,U569&lt;$X$10)</f>
        <v>0</v>
      </c>
      <c r="Y569" s="4">
        <f>SUM(V569&lt;$Y$1,V569&lt;$Y$2,V569&lt;$Y$3,V569&lt;$Y$4,V569&lt;$Y$5,V569&lt;$Y$6,V569&lt;$Y$7,V569&lt;$Y$8,V569&lt;$Y$9,V569&lt;$Y$10)</f>
        <v>1</v>
      </c>
      <c r="AA569" s="10">
        <f t="shared" si="50"/>
        <v>-1.25E-3</v>
      </c>
    </row>
    <row r="570" spans="1:27">
      <c r="A570" s="4"/>
      <c r="B570" t="s">
        <v>177</v>
      </c>
      <c r="C570">
        <v>3</v>
      </c>
      <c r="D570" s="1">
        <v>7.9</v>
      </c>
      <c r="E570" s="1">
        <v>0</v>
      </c>
      <c r="F570" s="1">
        <v>0.25</v>
      </c>
      <c r="G570" s="1">
        <v>-0.189999999999999</v>
      </c>
      <c r="H570" s="1">
        <v>3.75</v>
      </c>
      <c r="I570" s="1">
        <v>-0.13888888888888801</v>
      </c>
      <c r="J570" s="1">
        <v>-2.9999999999999302E-2</v>
      </c>
      <c r="K570" s="1">
        <v>2.5</v>
      </c>
      <c r="L570" s="1">
        <v>-0.38888888888888801</v>
      </c>
      <c r="M570" s="1">
        <v>-8.9</v>
      </c>
      <c r="O570" s="1">
        <f>случ!I558</f>
        <v>5.0115617465431779</v>
      </c>
      <c r="P570" s="1">
        <f t="shared" si="46"/>
        <v>16.986006190987624</v>
      </c>
      <c r="Q570">
        <f t="shared" si="47"/>
        <v>-1</v>
      </c>
      <c r="S570">
        <f>случ!J558</f>
        <v>18.680451985957699</v>
      </c>
      <c r="T570">
        <f>случ!K558</f>
        <v>-14.013170608357939</v>
      </c>
      <c r="U570" s="1">
        <f t="shared" si="48"/>
        <v>21.363785319291029</v>
      </c>
      <c r="V570" s="1">
        <f t="shared" si="49"/>
        <v>-5.2853928305801468</v>
      </c>
      <c r="X570" s="4">
        <f>10-SUM(U570&lt;$X$1,U570&lt;$X$2,U570&lt;$X$3,U570&lt;$X$4,U570&lt;$X$5,U570&lt;$X$6,U570&lt;$X$7,U570&lt;$X$8,U570&lt;$X$9,U570&lt;$X$10)</f>
        <v>5</v>
      </c>
      <c r="Y570" s="4">
        <f>SUM(V570&lt;$Y$1,V570&lt;$Y$2,V570&lt;$Y$3,V570&lt;$Y$4,V570&lt;$Y$5,V570&lt;$Y$6,V570&lt;$Y$7,V570&lt;$Y$8,V570&lt;$Y$9,V570&lt;$Y$10)</f>
        <v>7</v>
      </c>
      <c r="AA570" s="10">
        <f t="shared" si="50"/>
        <v>-8.7500000000000008E-3</v>
      </c>
    </row>
    <row r="571" spans="1:27">
      <c r="A571" s="4"/>
      <c r="B571" t="s">
        <v>178</v>
      </c>
      <c r="C571">
        <v>3</v>
      </c>
      <c r="D571" s="1">
        <v>13.2</v>
      </c>
      <c r="E571" s="1">
        <v>0</v>
      </c>
      <c r="F571" s="1">
        <v>0.25</v>
      </c>
      <c r="G571" s="1">
        <v>-4.9999999999999802E-2</v>
      </c>
      <c r="H571" s="1">
        <v>3.25</v>
      </c>
      <c r="I571" s="1">
        <v>0.17499999999999999</v>
      </c>
      <c r="J571" s="1">
        <v>-0.08</v>
      </c>
      <c r="K571" s="1">
        <v>2.5</v>
      </c>
      <c r="L571" s="1">
        <v>-0.32500000000000001</v>
      </c>
      <c r="M571" s="1">
        <v>-8</v>
      </c>
      <c r="O571" s="1">
        <f>случ!I559</f>
        <v>-26.082567044073546</v>
      </c>
      <c r="P571" s="1">
        <f t="shared" si="46"/>
        <v>-10.772567044073547</v>
      </c>
      <c r="Q571">
        <f t="shared" si="47"/>
        <v>-1</v>
      </c>
      <c r="S571">
        <f>случ!J559</f>
        <v>-13.891941263434571</v>
      </c>
      <c r="T571">
        <f>случ!K559</f>
        <v>5.6221888434472049</v>
      </c>
      <c r="U571" s="1">
        <f t="shared" si="48"/>
        <v>-12.931941263434572</v>
      </c>
      <c r="V571" s="1">
        <f t="shared" si="49"/>
        <v>15.357188843447204</v>
      </c>
      <c r="X571" s="4">
        <f>10-SUM(U571&lt;$X$1,U571&lt;$X$2,U571&lt;$X$3,U571&lt;$X$4,U571&lt;$X$5,U571&lt;$X$6,U571&lt;$X$7,U571&lt;$X$8,U571&lt;$X$9,U571&lt;$X$10)</f>
        <v>0</v>
      </c>
      <c r="Y571" s="4">
        <f>SUM(V571&lt;$Y$1,V571&lt;$Y$2,V571&lt;$Y$3,V571&lt;$Y$4,V571&lt;$Y$5,V571&lt;$Y$6,V571&lt;$Y$7,V571&lt;$Y$8,V571&lt;$Y$9,V571&lt;$Y$10)</f>
        <v>1</v>
      </c>
      <c r="AA571" s="10">
        <f t="shared" si="50"/>
        <v>-1.25E-3</v>
      </c>
    </row>
    <row r="572" spans="1:27">
      <c r="A572" s="4"/>
      <c r="B572" t="s">
        <v>179</v>
      </c>
      <c r="C572">
        <v>3</v>
      </c>
      <c r="D572" s="1">
        <v>3.9</v>
      </c>
      <c r="E572" s="1">
        <v>0</v>
      </c>
      <c r="F572" s="1">
        <v>0.25</v>
      </c>
      <c r="G572" s="1">
        <v>-2.9999999999999801E-2</v>
      </c>
      <c r="H572" s="1">
        <v>3.25</v>
      </c>
      <c r="I572" s="1">
        <v>0</v>
      </c>
      <c r="J572" s="1">
        <v>-0.12999999999999901</v>
      </c>
      <c r="K572" s="1">
        <v>2.5</v>
      </c>
      <c r="L572" s="1">
        <v>0</v>
      </c>
      <c r="M572" s="1">
        <v>-6.4</v>
      </c>
      <c r="O572" s="1">
        <f>случ!I560</f>
        <v>-17.392453266906763</v>
      </c>
      <c r="P572" s="1">
        <f t="shared" si="46"/>
        <v>-8.6624532669067627</v>
      </c>
      <c r="Q572">
        <f t="shared" si="47"/>
        <v>-1</v>
      </c>
      <c r="S572">
        <f>случ!J560</f>
        <v>-6.6991922174885659</v>
      </c>
      <c r="T572">
        <f>случ!K560</f>
        <v>-0.61860996859203354</v>
      </c>
      <c r="U572" s="1">
        <f t="shared" si="48"/>
        <v>-6.3591922174885545</v>
      </c>
      <c r="V572" s="1">
        <f t="shared" si="49"/>
        <v>3.6213900314079792</v>
      </c>
      <c r="X572" s="4">
        <f>10-SUM(U572&lt;$X$1,U572&lt;$X$2,U572&lt;$X$3,U572&lt;$X$4,U572&lt;$X$5,U572&lt;$X$6,U572&lt;$X$7,U572&lt;$X$8,U572&lt;$X$9,U572&lt;$X$10)</f>
        <v>0</v>
      </c>
      <c r="Y572" s="4">
        <f>SUM(V572&lt;$Y$1,V572&lt;$Y$2,V572&lt;$Y$3,V572&lt;$Y$4,V572&lt;$Y$5,V572&lt;$Y$6,V572&lt;$Y$7,V572&lt;$Y$8,V572&lt;$Y$9,V572&lt;$Y$10)</f>
        <v>4</v>
      </c>
      <c r="AA572" s="10">
        <f t="shared" si="50"/>
        <v>-5.0000000000000001E-3</v>
      </c>
    </row>
    <row r="573" spans="1:27">
      <c r="A573" s="4"/>
      <c r="B573" t="s">
        <v>180</v>
      </c>
      <c r="C573">
        <v>3</v>
      </c>
      <c r="D573" s="1">
        <v>5.9</v>
      </c>
      <c r="E573" s="1">
        <v>-0.125</v>
      </c>
      <c r="F573" s="1">
        <v>0.25</v>
      </c>
      <c r="G573" s="1">
        <v>-0.149999999999999</v>
      </c>
      <c r="H573" s="1">
        <v>3</v>
      </c>
      <c r="I573" s="1">
        <v>7.4999999999999997E-2</v>
      </c>
      <c r="J573" s="1">
        <v>-0.12</v>
      </c>
      <c r="K573" s="1">
        <v>2.5</v>
      </c>
      <c r="L573" s="1">
        <v>-0.17499999999999999</v>
      </c>
      <c r="M573" s="1">
        <v>-5.8</v>
      </c>
      <c r="O573" s="1">
        <f>случ!I561</f>
        <v>25.838336974489849</v>
      </c>
      <c r="P573" s="1">
        <f t="shared" si="46"/>
        <v>34.123336974489845</v>
      </c>
      <c r="Q573">
        <f t="shared" si="47"/>
        <v>0</v>
      </c>
      <c r="S573">
        <f>случ!J561</f>
        <v>1.8632145672780789</v>
      </c>
      <c r="T573">
        <f>случ!K561</f>
        <v>-10.896120695748923</v>
      </c>
      <c r="U573" s="1">
        <f t="shared" si="48"/>
        <v>4.2032145672780725</v>
      </c>
      <c r="V573" s="1">
        <f t="shared" si="49"/>
        <v>-5.7311206957489249</v>
      </c>
      <c r="X573" s="4">
        <f>10-SUM(U573&lt;$X$1,U573&lt;$X$2,U573&lt;$X$3,U573&lt;$X$4,U573&lt;$X$5,U573&lt;$X$6,U573&lt;$X$7,U573&lt;$X$8,U573&lt;$X$9,U573&lt;$X$10)</f>
        <v>0</v>
      </c>
      <c r="Y573" s="4">
        <f>SUM(V573&lt;$Y$1,V573&lt;$Y$2,V573&lt;$Y$3,V573&lt;$Y$4,V573&lt;$Y$5,V573&lt;$Y$6,V573&lt;$Y$7,V573&lt;$Y$8,V573&lt;$Y$9,V573&lt;$Y$10)</f>
        <v>7</v>
      </c>
      <c r="AA573" s="10">
        <f t="shared" si="50"/>
        <v>0</v>
      </c>
    </row>
    <row r="574" spans="1:27">
      <c r="A574" s="4"/>
      <c r="B574" t="s">
        <v>181</v>
      </c>
      <c r="C574">
        <v>3</v>
      </c>
      <c r="D574" s="1">
        <v>0.70000000000000095</v>
      </c>
      <c r="E574" s="1">
        <v>-0.125</v>
      </c>
      <c r="F574" s="1">
        <v>0.25</v>
      </c>
      <c r="G574" s="1">
        <v>-0.19999999999999901</v>
      </c>
      <c r="H574" s="1">
        <v>2.75</v>
      </c>
      <c r="I574" s="1">
        <v>7.4999999999999997E-2</v>
      </c>
      <c r="J574" s="1">
        <v>-0.1</v>
      </c>
      <c r="K574" s="1">
        <v>2.5</v>
      </c>
      <c r="L574" s="1">
        <v>-0.17499999999999999</v>
      </c>
      <c r="M574" s="1">
        <v>-1.4</v>
      </c>
      <c r="O574" s="1">
        <f>случ!I562</f>
        <v>34.226178546491909</v>
      </c>
      <c r="P574" s="1">
        <f t="shared" si="46"/>
        <v>38.621178546491912</v>
      </c>
      <c r="Q574">
        <f t="shared" si="47"/>
        <v>0</v>
      </c>
      <c r="S574">
        <f>случ!J562</f>
        <v>-29.942417627582284</v>
      </c>
      <c r="T574">
        <f>случ!K562</f>
        <v>2.6907077802988577</v>
      </c>
      <c r="U574" s="1">
        <f t="shared" si="48"/>
        <v>-22.89241762758229</v>
      </c>
      <c r="V574" s="1">
        <f t="shared" si="49"/>
        <v>3.5157077802988566</v>
      </c>
      <c r="X574" s="4">
        <f>10-SUM(U574&lt;$X$1,U574&lt;$X$2,U574&lt;$X$3,U574&lt;$X$4,U574&lt;$X$5,U574&lt;$X$6,U574&lt;$X$7,U574&lt;$X$8,U574&lt;$X$9,U574&lt;$X$10)</f>
        <v>0</v>
      </c>
      <c r="Y574" s="4">
        <f>SUM(V574&lt;$Y$1,V574&lt;$Y$2,V574&lt;$Y$3,V574&lt;$Y$4,V574&lt;$Y$5,V574&lt;$Y$6,V574&lt;$Y$7,V574&lt;$Y$8,V574&lt;$Y$9,V574&lt;$Y$10)</f>
        <v>4</v>
      </c>
      <c r="AA574" s="10">
        <f t="shared" si="50"/>
        <v>0</v>
      </c>
    </row>
    <row r="575" spans="1:27">
      <c r="A575" s="4"/>
      <c r="B575" t="s">
        <v>182</v>
      </c>
      <c r="C575">
        <v>3</v>
      </c>
      <c r="D575" s="1">
        <v>-6.8</v>
      </c>
      <c r="E575" s="1">
        <v>0</v>
      </c>
      <c r="F575" s="1">
        <v>0.25</v>
      </c>
      <c r="G575" s="1">
        <v>-0.1</v>
      </c>
      <c r="H575" s="1">
        <v>2.5</v>
      </c>
      <c r="I575" s="1">
        <v>0.125</v>
      </c>
      <c r="J575" s="1">
        <v>-0.48</v>
      </c>
      <c r="K575" s="1">
        <v>2.5</v>
      </c>
      <c r="L575" s="1">
        <v>-0.125</v>
      </c>
      <c r="M575" s="1">
        <v>-4.2</v>
      </c>
      <c r="O575" s="1">
        <f>случ!I563</f>
        <v>28.127773361627703</v>
      </c>
      <c r="P575" s="1">
        <f t="shared" si="46"/>
        <v>28.667773361627702</v>
      </c>
      <c r="Q575">
        <f t="shared" si="47"/>
        <v>0</v>
      </c>
      <c r="S575">
        <f>случ!J563</f>
        <v>18.768871275800532</v>
      </c>
      <c r="T575">
        <f>случ!K563</f>
        <v>14.044795728616535</v>
      </c>
      <c r="U575" s="1">
        <f t="shared" si="48"/>
        <v>16.928871275800532</v>
      </c>
      <c r="V575" s="1">
        <f t="shared" si="49"/>
        <v>12.729795728616534</v>
      </c>
      <c r="X575" s="4">
        <f>10-SUM(U575&lt;$X$1,U575&lt;$X$2,U575&lt;$X$3,U575&lt;$X$4,U575&lt;$X$5,U575&lt;$X$6,U575&lt;$X$7,U575&lt;$X$8,U575&lt;$X$9,U575&lt;$X$10)</f>
        <v>3</v>
      </c>
      <c r="Y575" s="4">
        <f>SUM(V575&lt;$Y$1,V575&lt;$Y$2,V575&lt;$Y$3,V575&lt;$Y$4,V575&lt;$Y$5,V575&lt;$Y$6,V575&lt;$Y$7,V575&lt;$Y$8,V575&lt;$Y$9,V575&lt;$Y$10)</f>
        <v>1</v>
      </c>
      <c r="AA575" s="10">
        <f t="shared" si="50"/>
        <v>0</v>
      </c>
    </row>
    <row r="576" spans="1:27">
      <c r="A576" s="4"/>
      <c r="B576" t="s">
        <v>183</v>
      </c>
      <c r="C576">
        <v>3</v>
      </c>
      <c r="D576" s="1">
        <v>3.1</v>
      </c>
      <c r="E576" s="1">
        <v>0</v>
      </c>
      <c r="F576" s="1">
        <v>0.25</v>
      </c>
      <c r="G576" s="1">
        <v>-0.149999999999999</v>
      </c>
      <c r="H576" s="1">
        <v>2.5</v>
      </c>
      <c r="I576" s="1">
        <v>0</v>
      </c>
      <c r="J576" s="1">
        <v>-0.23</v>
      </c>
      <c r="K576" s="1">
        <v>2.5</v>
      </c>
      <c r="L576" s="1">
        <v>0</v>
      </c>
      <c r="M576" s="1">
        <v>-0.5</v>
      </c>
      <c r="O576" s="1">
        <f>случ!I564</f>
        <v>0.49662495748645091</v>
      </c>
      <c r="P576" s="1">
        <f t="shared" si="46"/>
        <v>7.9166249574864507</v>
      </c>
      <c r="Q576">
        <f t="shared" si="47"/>
        <v>-1</v>
      </c>
      <c r="S576">
        <f>случ!J564</f>
        <v>-9.5864405437233131</v>
      </c>
      <c r="T576">
        <f>случ!K564</f>
        <v>-3.9911180871186365</v>
      </c>
      <c r="U576" s="1">
        <f t="shared" si="48"/>
        <v>-4.6764405437233192</v>
      </c>
      <c r="V576" s="1">
        <f t="shared" si="49"/>
        <v>-7.5811180871186377</v>
      </c>
      <c r="X576" s="4">
        <f>10-SUM(U576&lt;$X$1,U576&lt;$X$2,U576&lt;$X$3,U576&lt;$X$4,U576&lt;$X$5,U576&lt;$X$6,U576&lt;$X$7,U576&lt;$X$8,U576&lt;$X$9,U576&lt;$X$10)</f>
        <v>0</v>
      </c>
      <c r="Y576" s="4">
        <f>SUM(V576&lt;$Y$1,V576&lt;$Y$2,V576&lt;$Y$3,V576&lt;$Y$4,V576&lt;$Y$5,V576&lt;$Y$6,V576&lt;$Y$7,V576&lt;$Y$8,V576&lt;$Y$9,V576&lt;$Y$10)</f>
        <v>8</v>
      </c>
      <c r="AA576" s="10">
        <f t="shared" si="50"/>
        <v>-0.01</v>
      </c>
    </row>
    <row r="577" spans="1:27">
      <c r="A577" s="4"/>
      <c r="B577" t="s">
        <v>184</v>
      </c>
      <c r="C577">
        <v>3</v>
      </c>
      <c r="D577" s="1">
        <v>0.39999999999999902</v>
      </c>
      <c r="E577" s="1">
        <v>0</v>
      </c>
      <c r="F577" s="1">
        <v>0.25</v>
      </c>
      <c r="G577" s="1">
        <v>-0.149999999999999</v>
      </c>
      <c r="H577" s="1">
        <v>2.5</v>
      </c>
      <c r="I577" s="1">
        <v>0</v>
      </c>
      <c r="J577" s="1">
        <v>0.06</v>
      </c>
      <c r="K577" s="1">
        <v>2.5</v>
      </c>
      <c r="L577" s="1">
        <v>0</v>
      </c>
      <c r="M577" s="1">
        <v>-1.8</v>
      </c>
      <c r="O577" s="1">
        <f>случ!I565</f>
        <v>-8.113781255426332</v>
      </c>
      <c r="P577" s="1">
        <f t="shared" si="46"/>
        <v>-2.5837812554263326</v>
      </c>
      <c r="Q577">
        <f t="shared" si="47"/>
        <v>-1</v>
      </c>
      <c r="S577">
        <f>случ!J565</f>
        <v>-19.839130477155152</v>
      </c>
      <c r="T577">
        <f>случ!K565</f>
        <v>6.3648003070106673</v>
      </c>
      <c r="U577" s="1">
        <f t="shared" si="48"/>
        <v>-12.459130477155156</v>
      </c>
      <c r="V577" s="1">
        <f t="shared" si="49"/>
        <v>7.844800307010666</v>
      </c>
      <c r="X577" s="4">
        <f>10-SUM(U577&lt;$X$1,U577&lt;$X$2,U577&lt;$X$3,U577&lt;$X$4,U577&lt;$X$5,U577&lt;$X$6,U577&lt;$X$7,U577&lt;$X$8,U577&lt;$X$9,U577&lt;$X$10)</f>
        <v>0</v>
      </c>
      <c r="Y577" s="4">
        <f>SUM(V577&lt;$Y$1,V577&lt;$Y$2,V577&lt;$Y$3,V577&lt;$Y$4,V577&lt;$Y$5,V577&lt;$Y$6,V577&lt;$Y$7,V577&lt;$Y$8,V577&lt;$Y$9,V577&lt;$Y$10)</f>
        <v>3</v>
      </c>
      <c r="AA577" s="10">
        <f t="shared" si="50"/>
        <v>-3.7499999999999999E-3</v>
      </c>
    </row>
    <row r="578" spans="1:27">
      <c r="A578" s="4"/>
      <c r="B578" t="s">
        <v>185</v>
      </c>
      <c r="C578">
        <v>3</v>
      </c>
      <c r="D578" s="1">
        <v>-4</v>
      </c>
      <c r="E578" s="1">
        <v>0</v>
      </c>
      <c r="F578" s="1">
        <v>0.25</v>
      </c>
      <c r="G578" s="1">
        <v>-0.02</v>
      </c>
      <c r="H578" s="1">
        <v>2.5</v>
      </c>
      <c r="I578" s="1">
        <v>0</v>
      </c>
      <c r="J578" s="1">
        <v>0.12</v>
      </c>
      <c r="K578" s="1">
        <v>2.5</v>
      </c>
      <c r="L578" s="1">
        <v>0</v>
      </c>
      <c r="M578" s="1">
        <v>-1</v>
      </c>
      <c r="O578" s="1">
        <f>случ!I566</f>
        <v>-5.3530968865493183</v>
      </c>
      <c r="P578" s="1">
        <f t="shared" si="46"/>
        <v>-2.9030968865493181</v>
      </c>
      <c r="Q578">
        <f t="shared" si="47"/>
        <v>-1</v>
      </c>
      <c r="S578">
        <f>случ!J566</f>
        <v>0.87561218494951709</v>
      </c>
      <c r="T578">
        <f>случ!K566</f>
        <v>6.5100937270686572</v>
      </c>
      <c r="U578" s="1">
        <f t="shared" si="48"/>
        <v>9.055612184949517</v>
      </c>
      <c r="V578" s="1">
        <f t="shared" si="49"/>
        <v>7.8400937270686573</v>
      </c>
      <c r="X578" s="4">
        <f>10-SUM(U578&lt;$X$1,U578&lt;$X$2,U578&lt;$X$3,U578&lt;$X$4,U578&lt;$X$5,U578&lt;$X$6,U578&lt;$X$7,U578&lt;$X$8,U578&lt;$X$9,U578&lt;$X$10)</f>
        <v>1</v>
      </c>
      <c r="Y578" s="4">
        <f>SUM(V578&lt;$Y$1,V578&lt;$Y$2,V578&lt;$Y$3,V578&lt;$Y$4,V578&lt;$Y$5,V578&lt;$Y$6,V578&lt;$Y$7,V578&lt;$Y$8,V578&lt;$Y$9,V578&lt;$Y$10)</f>
        <v>3</v>
      </c>
      <c r="AA578" s="10">
        <f t="shared" si="50"/>
        <v>-3.7499999999999999E-3</v>
      </c>
    </row>
    <row r="579" spans="1:27">
      <c r="A579" s="4"/>
      <c r="B579" t="s">
        <v>186</v>
      </c>
      <c r="C579">
        <v>3</v>
      </c>
      <c r="D579" s="1">
        <v>-9.5</v>
      </c>
      <c r="E579" s="1">
        <v>-0.125</v>
      </c>
      <c r="F579" s="1">
        <v>0.25</v>
      </c>
      <c r="G579" s="1">
        <v>-0.06</v>
      </c>
      <c r="H579" s="1">
        <v>2.5</v>
      </c>
      <c r="I579" s="1">
        <v>0</v>
      </c>
      <c r="J579" s="1">
        <v>0.04</v>
      </c>
      <c r="K579" s="1">
        <v>2.5</v>
      </c>
      <c r="L579" s="1">
        <v>0</v>
      </c>
      <c r="M579" s="1">
        <v>-3.1</v>
      </c>
      <c r="O579" s="1">
        <f>случ!I567</f>
        <v>-28.408552348028433</v>
      </c>
      <c r="P579" s="1">
        <f t="shared" si="46"/>
        <v>-31.433552348028432</v>
      </c>
      <c r="Q579">
        <f t="shared" si="47"/>
        <v>-1</v>
      </c>
      <c r="S579">
        <f>случ!J567</f>
        <v>-10.506758016853654</v>
      </c>
      <c r="T579">
        <f>случ!K567</f>
        <v>5.1304692371854728</v>
      </c>
      <c r="U579" s="1">
        <f t="shared" si="48"/>
        <v>-5.2267580168536547</v>
      </c>
      <c r="V579" s="1">
        <f t="shared" si="49"/>
        <v>7.5604692371854725</v>
      </c>
      <c r="X579" s="4">
        <f>10-SUM(U579&lt;$X$1,U579&lt;$X$2,U579&lt;$X$3,U579&lt;$X$4,U579&lt;$X$5,U579&lt;$X$6,U579&lt;$X$7,U579&lt;$X$8,U579&lt;$X$9,U579&lt;$X$10)</f>
        <v>0</v>
      </c>
      <c r="Y579" s="4">
        <f>SUM(V579&lt;$Y$1,V579&lt;$Y$2,V579&lt;$Y$3,V579&lt;$Y$4,V579&lt;$Y$5,V579&lt;$Y$6,V579&lt;$Y$7,V579&lt;$Y$8,V579&lt;$Y$9,V579&lt;$Y$10)</f>
        <v>3</v>
      </c>
      <c r="AA579" s="10">
        <f t="shared" si="50"/>
        <v>-3.7499999999999999E-3</v>
      </c>
    </row>
    <row r="580" spans="1:27">
      <c r="A580" s="4"/>
      <c r="B580" t="s">
        <v>187</v>
      </c>
      <c r="C580">
        <v>3</v>
      </c>
      <c r="D580" s="1">
        <v>-15.2</v>
      </c>
      <c r="E580" s="1">
        <v>-0.125</v>
      </c>
      <c r="F580" s="1">
        <v>0.25</v>
      </c>
      <c r="G580" s="1">
        <v>-0.06</v>
      </c>
      <c r="H580" s="1">
        <v>2.5</v>
      </c>
      <c r="I580" s="1">
        <v>0</v>
      </c>
      <c r="J580" s="1">
        <v>-0.12</v>
      </c>
      <c r="K580" s="1">
        <v>2.5</v>
      </c>
      <c r="L580" s="1">
        <v>0</v>
      </c>
      <c r="M580" s="1">
        <v>-6.4</v>
      </c>
      <c r="O580" s="1">
        <f>случ!I568</f>
        <v>32.608842371626949</v>
      </c>
      <c r="P580" s="1">
        <f t="shared" si="46"/>
        <v>25.593842371626948</v>
      </c>
      <c r="Q580">
        <f t="shared" si="47"/>
        <v>0</v>
      </c>
      <c r="S580">
        <f>случ!J568</f>
        <v>22.105828706637183</v>
      </c>
      <c r="T580">
        <f>случ!K568</f>
        <v>13.765830621515455</v>
      </c>
      <c r="U580" s="1">
        <f t="shared" si="48"/>
        <v>22.005828706637182</v>
      </c>
      <c r="V580" s="1">
        <f t="shared" si="49"/>
        <v>17.415830621515454</v>
      </c>
      <c r="X580" s="4">
        <f>10-SUM(U580&lt;$X$1,U580&lt;$X$2,U580&lt;$X$3,U580&lt;$X$4,U580&lt;$X$5,U580&lt;$X$6,U580&lt;$X$7,U580&lt;$X$8,U580&lt;$X$9,U580&lt;$X$10)</f>
        <v>5</v>
      </c>
      <c r="Y580" s="4">
        <f>SUM(V580&lt;$Y$1,V580&lt;$Y$2,V580&lt;$Y$3,V580&lt;$Y$4,V580&lt;$Y$5,V580&lt;$Y$6,V580&lt;$Y$7,V580&lt;$Y$8,V580&lt;$Y$9,V580&lt;$Y$10)</f>
        <v>1</v>
      </c>
      <c r="AA580" s="10">
        <f t="shared" si="50"/>
        <v>0</v>
      </c>
    </row>
    <row r="581" spans="1:27">
      <c r="A581" s="4"/>
      <c r="B581" t="s">
        <v>188</v>
      </c>
      <c r="C581">
        <v>3</v>
      </c>
      <c r="D581" s="1">
        <v>-0.89999999999999902</v>
      </c>
      <c r="E581" s="1">
        <v>0</v>
      </c>
      <c r="F581" s="1">
        <v>0.25</v>
      </c>
      <c r="G581" s="1">
        <v>0.08</v>
      </c>
      <c r="H581" s="1">
        <v>2.5</v>
      </c>
      <c r="I581" s="1">
        <v>0</v>
      </c>
      <c r="J581" s="1">
        <v>0.06</v>
      </c>
      <c r="K581" s="1">
        <v>2.5</v>
      </c>
      <c r="L581" s="1">
        <v>0</v>
      </c>
      <c r="M581" s="1">
        <v>0.5</v>
      </c>
      <c r="O581" s="1">
        <f>случ!I569</f>
        <v>73.800668797344187</v>
      </c>
      <c r="P581" s="1">
        <f t="shared" si="46"/>
        <v>78.420668797344192</v>
      </c>
      <c r="Q581">
        <f t="shared" si="47"/>
        <v>1</v>
      </c>
      <c r="S581">
        <f>случ!J569</f>
        <v>-10.09053610808877</v>
      </c>
      <c r="T581">
        <f>случ!K569</f>
        <v>9.9655696467035106</v>
      </c>
      <c r="U581" s="1">
        <f t="shared" si="48"/>
        <v>-1.7905361080887694</v>
      </c>
      <c r="V581" s="1">
        <f t="shared" si="49"/>
        <v>8.9155696467035099</v>
      </c>
      <c r="X581" s="4">
        <f>10-SUM(U581&lt;$X$1,U581&lt;$X$2,U581&lt;$X$3,U581&lt;$X$4,U581&lt;$X$5,U581&lt;$X$6,U581&lt;$X$7,U581&lt;$X$8,U581&lt;$X$9,U581&lt;$X$10)</f>
        <v>0</v>
      </c>
      <c r="Y581" s="4">
        <f>SUM(V581&lt;$Y$1,V581&lt;$Y$2,V581&lt;$Y$3,V581&lt;$Y$4,V581&lt;$Y$5,V581&lt;$Y$6,V581&lt;$Y$7,V581&lt;$Y$8,V581&lt;$Y$9,V581&lt;$Y$10)</f>
        <v>3</v>
      </c>
      <c r="AA581" s="10">
        <f t="shared" si="50"/>
        <v>0</v>
      </c>
    </row>
    <row r="582" spans="1:27">
      <c r="A582" s="4"/>
      <c r="B582" t="s">
        <v>189</v>
      </c>
      <c r="C582">
        <v>3</v>
      </c>
      <c r="D582" s="1">
        <v>9.6</v>
      </c>
      <c r="E582" s="1">
        <v>0</v>
      </c>
      <c r="F582" s="1">
        <v>0.25</v>
      </c>
      <c r="G582" s="1">
        <v>-2.9999999999999801E-2</v>
      </c>
      <c r="H582" s="1">
        <v>2.5</v>
      </c>
      <c r="I582" s="1">
        <v>0</v>
      </c>
      <c r="J582" s="1">
        <v>-0.11</v>
      </c>
      <c r="K582" s="1">
        <v>2.5</v>
      </c>
      <c r="L582" s="1">
        <v>0</v>
      </c>
      <c r="M582" s="1">
        <v>2.5</v>
      </c>
      <c r="O582" s="1">
        <f>случ!I570</f>
        <v>11.250243659088193</v>
      </c>
      <c r="P582" s="1">
        <f t="shared" si="46"/>
        <v>23.22024365908819</v>
      </c>
      <c r="Q582">
        <f t="shared" si="47"/>
        <v>0</v>
      </c>
      <c r="S582">
        <f>случ!J570</f>
        <v>-6.9115961595078108</v>
      </c>
      <c r="T582">
        <f>случ!K570</f>
        <v>1.8369293873439174</v>
      </c>
      <c r="U582" s="1">
        <f t="shared" si="48"/>
        <v>1.8384038404921892</v>
      </c>
      <c r="V582" s="1">
        <f t="shared" si="49"/>
        <v>-3.3130706126560829</v>
      </c>
      <c r="X582" s="4">
        <f>10-SUM(U582&lt;$X$1,U582&lt;$X$2,U582&lt;$X$3,U582&lt;$X$4,U582&lt;$X$5,U582&lt;$X$6,U582&lt;$X$7,U582&lt;$X$8,U582&lt;$X$9,U582&lt;$X$10)</f>
        <v>0</v>
      </c>
      <c r="Y582" s="4">
        <f>SUM(V582&lt;$Y$1,V582&lt;$Y$2,V582&lt;$Y$3,V582&lt;$Y$4,V582&lt;$Y$5,V582&lt;$Y$6,V582&lt;$Y$7,V582&lt;$Y$8,V582&lt;$Y$9,V582&lt;$Y$10)</f>
        <v>7</v>
      </c>
      <c r="AA582" s="10">
        <f t="shared" si="50"/>
        <v>0</v>
      </c>
    </row>
    <row r="583" spans="1:27">
      <c r="A583" s="4"/>
      <c r="B583" t="s">
        <v>190</v>
      </c>
      <c r="C583">
        <v>3</v>
      </c>
      <c r="D583" s="1">
        <v>13.6</v>
      </c>
      <c r="E583" s="1">
        <v>0</v>
      </c>
      <c r="F583" s="1">
        <v>0.25</v>
      </c>
      <c r="G583" s="1">
        <v>0.04</v>
      </c>
      <c r="H583" s="1">
        <v>2.5</v>
      </c>
      <c r="I583" s="1">
        <v>0</v>
      </c>
      <c r="J583" s="1">
        <v>4.9999999999999802E-2</v>
      </c>
      <c r="K583" s="1">
        <v>2.5</v>
      </c>
      <c r="L583" s="1">
        <v>0</v>
      </c>
      <c r="M583" s="1">
        <v>5.0999999999999899</v>
      </c>
      <c r="O583" s="1">
        <f>случ!I571</f>
        <v>-25.260944651128735</v>
      </c>
      <c r="P583" s="1">
        <f t="shared" si="46"/>
        <v>-10.490944651128736</v>
      </c>
      <c r="Q583">
        <f t="shared" si="47"/>
        <v>-1</v>
      </c>
      <c r="S583">
        <f>случ!J571</f>
        <v>8.3670453429623919</v>
      </c>
      <c r="T583">
        <f>случ!K571</f>
        <v>9.538173694304998</v>
      </c>
      <c r="U583" s="1">
        <f t="shared" si="48"/>
        <v>21.377045342962379</v>
      </c>
      <c r="V583" s="1">
        <f t="shared" si="49"/>
        <v>3.7981736943050057</v>
      </c>
      <c r="X583" s="4">
        <f>10-SUM(U583&lt;$X$1,U583&lt;$X$2,U583&lt;$X$3,U583&lt;$X$4,U583&lt;$X$5,U583&lt;$X$6,U583&lt;$X$7,U583&lt;$X$8,U583&lt;$X$9,U583&lt;$X$10)</f>
        <v>5</v>
      </c>
      <c r="Y583" s="4">
        <f>SUM(V583&lt;$Y$1,V583&lt;$Y$2,V583&lt;$Y$3,V583&lt;$Y$4,V583&lt;$Y$5,V583&lt;$Y$6,V583&lt;$Y$7,V583&lt;$Y$8,V583&lt;$Y$9,V583&lt;$Y$10)</f>
        <v>4</v>
      </c>
      <c r="AA583" s="10">
        <f t="shared" si="50"/>
        <v>-5.0000000000000001E-3</v>
      </c>
    </row>
    <row r="584" spans="1:27">
      <c r="A584" s="4"/>
      <c r="B584" t="s">
        <v>1</v>
      </c>
      <c r="C584">
        <v>4</v>
      </c>
      <c r="D584" s="1">
        <v>-0.100000000000001</v>
      </c>
      <c r="E584" s="1">
        <v>0</v>
      </c>
      <c r="F584" s="1">
        <v>5.5</v>
      </c>
      <c r="G584" s="1">
        <v>0</v>
      </c>
      <c r="H584" s="1">
        <v>24</v>
      </c>
      <c r="I584" s="1">
        <v>0</v>
      </c>
      <c r="J584" s="1">
        <v>-2.7</v>
      </c>
      <c r="K584" s="1">
        <v>9.5</v>
      </c>
      <c r="L584" s="1">
        <v>0.5</v>
      </c>
      <c r="M584" s="1">
        <v>5.8</v>
      </c>
      <c r="O584" s="1">
        <f>случ!I572</f>
        <v>-6.0819080084493171</v>
      </c>
      <c r="P584" s="1">
        <f t="shared" si="46"/>
        <v>78.348091991550689</v>
      </c>
      <c r="Q584">
        <f t="shared" si="47"/>
        <v>1</v>
      </c>
      <c r="S584">
        <f>случ!J572</f>
        <v>3.4243411335485363</v>
      </c>
      <c r="T584">
        <f>случ!K572</f>
        <v>19.500954197463432</v>
      </c>
      <c r="U584" s="1">
        <f t="shared" si="48"/>
        <v>14.624341133548535</v>
      </c>
      <c r="V584" s="1">
        <f t="shared" si="49"/>
        <v>-13.649045802536566</v>
      </c>
      <c r="X584" s="4">
        <f>10-SUM(U584&lt;$X$1,U584&lt;$X$2,U584&lt;$X$3,U584&lt;$X$4,U584&lt;$X$5,U584&lt;$X$6,U584&lt;$X$7,U584&lt;$X$8,U584&lt;$X$9,U584&lt;$X$10)</f>
        <v>3</v>
      </c>
      <c r="Y584" s="4">
        <f>SUM(V584&lt;$Y$1,V584&lt;$Y$2,V584&lt;$Y$3,V584&lt;$Y$4,V584&lt;$Y$5,V584&lt;$Y$6,V584&lt;$Y$7,V584&lt;$Y$8,V584&lt;$Y$9,V584&lt;$Y$10)</f>
        <v>10</v>
      </c>
      <c r="AA584" s="10">
        <f t="shared" si="50"/>
        <v>3.7499999999999999E-3</v>
      </c>
    </row>
    <row r="585" spans="1:27">
      <c r="A585" s="4"/>
      <c r="B585" t="s">
        <v>2</v>
      </c>
      <c r="C585">
        <v>4</v>
      </c>
      <c r="D585" s="1">
        <v>20.6</v>
      </c>
      <c r="E585" s="1">
        <v>0</v>
      </c>
      <c r="F585" s="1">
        <v>5.5</v>
      </c>
      <c r="G585" s="1">
        <v>0.94899999999999995</v>
      </c>
      <c r="H585" s="1">
        <v>24</v>
      </c>
      <c r="I585" s="1">
        <v>0</v>
      </c>
      <c r="J585" s="1">
        <v>0.90000000000000202</v>
      </c>
      <c r="K585" s="1">
        <v>9.5</v>
      </c>
      <c r="L585" s="1">
        <v>0</v>
      </c>
      <c r="M585" s="1">
        <v>10.8</v>
      </c>
      <c r="O585" s="1">
        <f>случ!I573</f>
        <v>22.907444892394999</v>
      </c>
      <c r="P585" s="1">
        <f t="shared" si="46"/>
        <v>121.82744489239499</v>
      </c>
      <c r="Q585">
        <f t="shared" si="47"/>
        <v>1</v>
      </c>
      <c r="S585">
        <f>случ!J573</f>
        <v>1.4426187363734666</v>
      </c>
      <c r="T585">
        <f>случ!K573</f>
        <v>3.0123457241502249</v>
      </c>
      <c r="U585" s="1">
        <f t="shared" si="48"/>
        <v>61.248618736373494</v>
      </c>
      <c r="V585" s="1">
        <f t="shared" si="49"/>
        <v>12.713345724150251</v>
      </c>
      <c r="X585" s="4">
        <f>10-SUM(U585&lt;$X$1,U585&lt;$X$2,U585&lt;$X$3,U585&lt;$X$4,U585&lt;$X$5,U585&lt;$X$6,U585&lt;$X$7,U585&lt;$X$8,U585&lt;$X$9,U585&lt;$X$10)</f>
        <v>10</v>
      </c>
      <c r="Y585" s="4">
        <f>SUM(V585&lt;$Y$1,V585&lt;$Y$2,V585&lt;$Y$3,V585&lt;$Y$4,V585&lt;$Y$5,V585&lt;$Y$6,V585&lt;$Y$7,V585&lt;$Y$8,V585&lt;$Y$9,V585&lt;$Y$10)</f>
        <v>1</v>
      </c>
      <c r="AA585" s="10">
        <f t="shared" si="50"/>
        <v>1.2500000000000001E-2</v>
      </c>
    </row>
    <row r="586" spans="1:27">
      <c r="A586" s="4"/>
      <c r="B586" t="s">
        <v>3</v>
      </c>
      <c r="C586">
        <v>4</v>
      </c>
      <c r="D586" s="1">
        <v>18.7</v>
      </c>
      <c r="E586" s="1">
        <v>0</v>
      </c>
      <c r="F586" s="1">
        <v>5.5</v>
      </c>
      <c r="G586" s="1">
        <v>-0.5</v>
      </c>
      <c r="H586" s="1">
        <v>23</v>
      </c>
      <c r="I586" s="1">
        <v>9.9999999999999895E-2</v>
      </c>
      <c r="J586" s="1">
        <v>-2.12</v>
      </c>
      <c r="K586" s="1">
        <v>9.5</v>
      </c>
      <c r="L586" s="1">
        <v>-0.9</v>
      </c>
      <c r="M586" s="1">
        <v>10</v>
      </c>
      <c r="O586" s="1">
        <f>случ!I574</f>
        <v>-2.6862668102152432</v>
      </c>
      <c r="P586" s="1">
        <f t="shared" si="46"/>
        <v>93.943733189784766</v>
      </c>
      <c r="Q586">
        <f t="shared" si="47"/>
        <v>1</v>
      </c>
      <c r="S586">
        <f>случ!J574</f>
        <v>9.379204439990346</v>
      </c>
      <c r="T586">
        <f>случ!K574</f>
        <v>4.0742952882781678</v>
      </c>
      <c r="U586" s="1">
        <f t="shared" si="48"/>
        <v>41.219204439990342</v>
      </c>
      <c r="V586" s="1">
        <f t="shared" si="49"/>
        <v>-19.535704711721838</v>
      </c>
      <c r="X586" s="4">
        <f>10-SUM(U586&lt;$X$1,U586&lt;$X$2,U586&lt;$X$3,U586&lt;$X$4,U586&lt;$X$5,U586&lt;$X$6,U586&lt;$X$7,U586&lt;$X$8,U586&lt;$X$9,U586&lt;$X$10)</f>
        <v>10</v>
      </c>
      <c r="Y586" s="4">
        <f>SUM(V586&lt;$Y$1,V586&lt;$Y$2,V586&lt;$Y$3,V586&lt;$Y$4,V586&lt;$Y$5,V586&lt;$Y$6,V586&lt;$Y$7,V586&lt;$Y$8,V586&lt;$Y$9,V586&lt;$Y$10)</f>
        <v>10</v>
      </c>
      <c r="AA586" s="10">
        <f t="shared" si="50"/>
        <v>1.2500000000000001E-2</v>
      </c>
    </row>
    <row r="587" spans="1:27">
      <c r="A587" s="4"/>
      <c r="B587" t="s">
        <v>4</v>
      </c>
      <c r="C587">
        <v>4</v>
      </c>
      <c r="D587" s="1">
        <v>-8.7999999999999901</v>
      </c>
      <c r="E587" s="1">
        <v>0</v>
      </c>
      <c r="F587" s="1">
        <v>5.5</v>
      </c>
      <c r="G587" s="1">
        <v>0.219</v>
      </c>
      <c r="H587" s="1">
        <v>21.5</v>
      </c>
      <c r="I587" s="1">
        <v>0.149999999999999</v>
      </c>
      <c r="J587" s="1">
        <v>0.5</v>
      </c>
      <c r="K587" s="1">
        <v>9.5</v>
      </c>
      <c r="L587" s="1">
        <v>-1.35</v>
      </c>
      <c r="M587" s="1">
        <v>11</v>
      </c>
      <c r="O587" s="1">
        <f>случ!I575</f>
        <v>54.889879407990421</v>
      </c>
      <c r="P587" s="1">
        <f t="shared" si="46"/>
        <v>130.78987940799044</v>
      </c>
      <c r="Q587">
        <f t="shared" si="47"/>
        <v>1</v>
      </c>
      <c r="S587">
        <f>случ!J575</f>
        <v>-1.0765370813730955</v>
      </c>
      <c r="T587">
        <f>случ!K575</f>
        <v>22.10358757168153</v>
      </c>
      <c r="U587" s="1">
        <f t="shared" si="48"/>
        <v>62.209462918626905</v>
      </c>
      <c r="V587" s="1">
        <f t="shared" si="49"/>
        <v>31.684587571681519</v>
      </c>
      <c r="X587" s="4">
        <f>10-SUM(U587&lt;$X$1,U587&lt;$X$2,U587&lt;$X$3,U587&lt;$X$4,U587&lt;$X$5,U587&lt;$X$6,U587&lt;$X$7,U587&lt;$X$8,U587&lt;$X$9,U587&lt;$X$10)</f>
        <v>10</v>
      </c>
      <c r="Y587" s="4">
        <f>SUM(V587&lt;$Y$1,V587&lt;$Y$2,V587&lt;$Y$3,V587&lt;$Y$4,V587&lt;$Y$5,V587&lt;$Y$6,V587&lt;$Y$7,V587&lt;$Y$8,V587&lt;$Y$9,V587&lt;$Y$10)</f>
        <v>0</v>
      </c>
      <c r="AA587" s="10">
        <f t="shared" si="50"/>
        <v>1.2500000000000001E-2</v>
      </c>
    </row>
    <row r="588" spans="1:27">
      <c r="A588" s="4"/>
      <c r="B588" t="s">
        <v>5</v>
      </c>
      <c r="C588">
        <v>4</v>
      </c>
      <c r="D588" s="1">
        <v>-1.8999999999999899</v>
      </c>
      <c r="E588" s="1">
        <v>0</v>
      </c>
      <c r="F588" s="1">
        <v>5.5</v>
      </c>
      <c r="G588" s="1">
        <v>0.25</v>
      </c>
      <c r="H588" s="1">
        <v>21.5</v>
      </c>
      <c r="I588" s="1">
        <v>0</v>
      </c>
      <c r="J588" s="1">
        <v>-0.35000000000000098</v>
      </c>
      <c r="K588" s="1">
        <v>9.5</v>
      </c>
      <c r="L588" s="1">
        <v>0</v>
      </c>
      <c r="M588" s="1">
        <v>1.8</v>
      </c>
      <c r="O588" s="1">
        <f>случ!I576</f>
        <v>62.992023231489433</v>
      </c>
      <c r="P588" s="1">
        <f t="shared" si="46"/>
        <v>143.66202323148946</v>
      </c>
      <c r="Q588">
        <f t="shared" si="47"/>
        <v>1</v>
      </c>
      <c r="S588">
        <f>случ!J576</f>
        <v>10.71725134069624</v>
      </c>
      <c r="T588">
        <f>случ!K576</f>
        <v>-0.23364503428887295</v>
      </c>
      <c r="U588" s="1">
        <f t="shared" si="48"/>
        <v>46.967251340696222</v>
      </c>
      <c r="V588" s="1">
        <f t="shared" si="49"/>
        <v>0.41635496571111563</v>
      </c>
      <c r="X588" s="4">
        <f>10-SUM(U588&lt;$X$1,U588&lt;$X$2,U588&lt;$X$3,U588&lt;$X$4,U588&lt;$X$5,U588&lt;$X$6,U588&lt;$X$7,U588&lt;$X$8,U588&lt;$X$9,U588&lt;$X$10)</f>
        <v>10</v>
      </c>
      <c r="Y588" s="4">
        <f>SUM(V588&lt;$Y$1,V588&lt;$Y$2,V588&lt;$Y$3,V588&lt;$Y$4,V588&lt;$Y$5,V588&lt;$Y$6,V588&lt;$Y$7,V588&lt;$Y$8,V588&lt;$Y$9,V588&lt;$Y$10)</f>
        <v>5</v>
      </c>
      <c r="AA588" s="10">
        <f t="shared" si="50"/>
        <v>1.2500000000000001E-2</v>
      </c>
    </row>
    <row r="589" spans="1:27">
      <c r="A589" s="4"/>
      <c r="B589" t="s">
        <v>6</v>
      </c>
      <c r="C589">
        <v>4</v>
      </c>
      <c r="D589" s="1">
        <v>-4.5999999999999996</v>
      </c>
      <c r="E589" s="1">
        <v>0</v>
      </c>
      <c r="F589" s="1">
        <v>5.5</v>
      </c>
      <c r="G589" s="1">
        <v>-0.44900000000000001</v>
      </c>
      <c r="H589" s="1">
        <v>19</v>
      </c>
      <c r="I589" s="1">
        <v>0.75</v>
      </c>
      <c r="J589" s="1">
        <v>-0.35000000000000098</v>
      </c>
      <c r="K589" s="1">
        <v>9.5</v>
      </c>
      <c r="L589" s="1">
        <v>-1.75</v>
      </c>
      <c r="M589" s="1">
        <v>1.6</v>
      </c>
      <c r="O589" s="1">
        <f>случ!I577</f>
        <v>-22.02036385338587</v>
      </c>
      <c r="P589" s="1">
        <f t="shared" si="46"/>
        <v>54.559636146614125</v>
      </c>
      <c r="Q589">
        <f t="shared" si="47"/>
        <v>0</v>
      </c>
      <c r="S589">
        <f>случ!J577</f>
        <v>12.09403980223523</v>
      </c>
      <c r="T589">
        <f>случ!K577</f>
        <v>5.1837232250120513</v>
      </c>
      <c r="U589" s="1">
        <f t="shared" si="48"/>
        <v>57.838039802235215</v>
      </c>
      <c r="V589" s="1">
        <f t="shared" si="49"/>
        <v>19.482723225012037</v>
      </c>
      <c r="X589" s="4">
        <f>10-SUM(U589&lt;$X$1,U589&lt;$X$2,U589&lt;$X$3,U589&lt;$X$4,U589&lt;$X$5,U589&lt;$X$6,U589&lt;$X$7,U589&lt;$X$8,U589&lt;$X$9,U589&lt;$X$10)</f>
        <v>10</v>
      </c>
      <c r="Y589" s="4">
        <f>SUM(V589&lt;$Y$1,V589&lt;$Y$2,V589&lt;$Y$3,V589&lt;$Y$4,V589&lt;$Y$5,V589&lt;$Y$6,V589&lt;$Y$7,V589&lt;$Y$8,V589&lt;$Y$9,V589&lt;$Y$10)</f>
        <v>1</v>
      </c>
      <c r="AA589" s="10">
        <f t="shared" si="50"/>
        <v>0</v>
      </c>
    </row>
    <row r="590" spans="1:27">
      <c r="A590" s="4"/>
      <c r="B590" t="s">
        <v>7</v>
      </c>
      <c r="C590">
        <v>4</v>
      </c>
      <c r="D590" s="1">
        <v>5.3999999999999897</v>
      </c>
      <c r="E590" s="1">
        <v>0</v>
      </c>
      <c r="F590" s="1">
        <v>5.5</v>
      </c>
      <c r="G590" s="1">
        <v>0.26999999999999902</v>
      </c>
      <c r="H590" s="1">
        <v>19</v>
      </c>
      <c r="I590" s="1">
        <v>0</v>
      </c>
      <c r="J590" s="1">
        <v>-0.79999999999999705</v>
      </c>
      <c r="K590" s="1">
        <v>9.5</v>
      </c>
      <c r="L590" s="1">
        <v>0</v>
      </c>
      <c r="M590" s="1">
        <v>16.5</v>
      </c>
      <c r="O590" s="1">
        <f>случ!I578</f>
        <v>38.520282587080395</v>
      </c>
      <c r="P590" s="1">
        <f t="shared" si="46"/>
        <v>121.80028258708037</v>
      </c>
      <c r="Q590">
        <f t="shared" si="47"/>
        <v>1</v>
      </c>
      <c r="S590">
        <f>случ!J578</f>
        <v>6.9808454220523144</v>
      </c>
      <c r="T590">
        <f>случ!K578</f>
        <v>-8.268734715272501</v>
      </c>
      <c r="U590" s="1">
        <f t="shared" si="48"/>
        <v>49.460845422052358</v>
      </c>
      <c r="V590" s="1">
        <f t="shared" si="49"/>
        <v>-30.68873471527246</v>
      </c>
      <c r="X590" s="4">
        <f>10-SUM(U590&lt;$X$1,U590&lt;$X$2,U590&lt;$X$3,U590&lt;$X$4,U590&lt;$X$5,U590&lt;$X$6,U590&lt;$X$7,U590&lt;$X$8,U590&lt;$X$9,U590&lt;$X$10)</f>
        <v>10</v>
      </c>
      <c r="Y590" s="4">
        <f>SUM(V590&lt;$Y$1,V590&lt;$Y$2,V590&lt;$Y$3,V590&lt;$Y$4,V590&lt;$Y$5,V590&lt;$Y$6,V590&lt;$Y$7,V590&lt;$Y$8,V590&lt;$Y$9,V590&lt;$Y$10)</f>
        <v>10</v>
      </c>
      <c r="AA590" s="10">
        <f t="shared" si="50"/>
        <v>1.2500000000000001E-2</v>
      </c>
    </row>
    <row r="591" spans="1:27">
      <c r="A591" s="4"/>
      <c r="B591" t="s">
        <v>8</v>
      </c>
      <c r="C591">
        <v>4</v>
      </c>
      <c r="D591" s="1">
        <v>3.3999999999999901</v>
      </c>
      <c r="E591" s="1">
        <v>0</v>
      </c>
      <c r="F591" s="1">
        <v>5.5</v>
      </c>
      <c r="G591" s="1">
        <v>0.19900000000000001</v>
      </c>
      <c r="H591" s="1">
        <v>18</v>
      </c>
      <c r="I591" s="1">
        <v>0</v>
      </c>
      <c r="J591" s="1">
        <v>-0.75</v>
      </c>
      <c r="K591" s="1">
        <v>9.5</v>
      </c>
      <c r="L591" s="1">
        <v>-1</v>
      </c>
      <c r="M591" s="1">
        <v>7.6</v>
      </c>
      <c r="O591" s="1">
        <f>случ!I579</f>
        <v>7.8052665143839617</v>
      </c>
      <c r="P591" s="1">
        <f t="shared" ref="P591:P654" si="51">SUMPRODUCT(D591:I591,$D$1:$I$1)+O591</f>
        <v>88.685266514383954</v>
      </c>
      <c r="Q591">
        <f t="shared" ref="Q591:Q654" si="52">IF(P591&lt;=$Q$1,-1,IF(P591&lt;=$Q$2,0,1))</f>
        <v>1</v>
      </c>
      <c r="S591">
        <f>случ!J579</f>
        <v>-1.923527024602425</v>
      </c>
      <c r="T591">
        <f>случ!K579</f>
        <v>-0.36895218390065071</v>
      </c>
      <c r="U591" s="1">
        <f t="shared" ref="U591:U654" si="53">SUMPRODUCT(G591:M591,$G$2:$M$2)+S591</f>
        <v>36.73247297539757</v>
      </c>
      <c r="V591" s="1">
        <f t="shared" ref="V591:V654" si="54">SUMPRODUCT(G591:M591,$G$3:$M$3)+T591</f>
        <v>-10.167952183900653</v>
      </c>
      <c r="X591" s="4">
        <f>10-SUM(U591&lt;$X$1,U591&lt;$X$2,U591&lt;$X$3,U591&lt;$X$4,U591&lt;$X$5,U591&lt;$X$6,U591&lt;$X$7,U591&lt;$X$8,U591&lt;$X$9,U591&lt;$X$10)</f>
        <v>9</v>
      </c>
      <c r="Y591" s="4">
        <f>SUM(V591&lt;$Y$1,V591&lt;$Y$2,V591&lt;$Y$3,V591&lt;$Y$4,V591&lt;$Y$5,V591&lt;$Y$6,V591&lt;$Y$7,V591&lt;$Y$8,V591&lt;$Y$9,V591&lt;$Y$10)</f>
        <v>9</v>
      </c>
      <c r="AA591" s="10">
        <f t="shared" ref="AA591:AA654" si="55">IF(Q591=0,0%,IF(Q591=1,X591*0.125%,-Y591*0.125%))</f>
        <v>1.125E-2</v>
      </c>
    </row>
    <row r="592" spans="1:27">
      <c r="A592" s="4"/>
      <c r="B592" t="s">
        <v>9</v>
      </c>
      <c r="C592">
        <v>4</v>
      </c>
      <c r="D592" s="1">
        <v>-23.1</v>
      </c>
      <c r="E592" s="1">
        <v>0</v>
      </c>
      <c r="F592" s="1">
        <v>5</v>
      </c>
      <c r="G592" s="1">
        <v>0.35000000000000098</v>
      </c>
      <c r="H592" s="1">
        <v>17</v>
      </c>
      <c r="I592" s="1">
        <v>0</v>
      </c>
      <c r="J592" s="1">
        <v>-0.39999999999999802</v>
      </c>
      <c r="K592" s="1">
        <v>9.5</v>
      </c>
      <c r="L592" s="1">
        <v>-1</v>
      </c>
      <c r="M592" s="1">
        <v>-0.7</v>
      </c>
      <c r="O592" s="1">
        <f>случ!I580</f>
        <v>-18.749540181718366</v>
      </c>
      <c r="P592" s="1">
        <f t="shared" si="51"/>
        <v>37.080459818281632</v>
      </c>
      <c r="Q592">
        <f t="shared" si="52"/>
        <v>0</v>
      </c>
      <c r="S592">
        <f>случ!J580</f>
        <v>2.5536661851497833</v>
      </c>
      <c r="T592">
        <f>случ!K580</f>
        <v>-8.9857950698055671</v>
      </c>
      <c r="U592" s="1">
        <f t="shared" si="53"/>
        <v>35.553666185149794</v>
      </c>
      <c r="V592" s="1">
        <f t="shared" si="54"/>
        <v>-7.0857950698055427</v>
      </c>
      <c r="X592" s="4">
        <f>10-SUM(U592&lt;$X$1,U592&lt;$X$2,U592&lt;$X$3,U592&lt;$X$4,U592&lt;$X$5,U592&lt;$X$6,U592&lt;$X$7,U592&lt;$X$8,U592&lt;$X$9,U592&lt;$X$10)</f>
        <v>9</v>
      </c>
      <c r="Y592" s="4">
        <f>SUM(V592&lt;$Y$1,V592&lt;$Y$2,V592&lt;$Y$3,V592&lt;$Y$4,V592&lt;$Y$5,V592&lt;$Y$6,V592&lt;$Y$7,V592&lt;$Y$8,V592&lt;$Y$9,V592&lt;$Y$10)</f>
        <v>8</v>
      </c>
      <c r="AA592" s="10">
        <f t="shared" si="55"/>
        <v>0</v>
      </c>
    </row>
    <row r="593" spans="1:27">
      <c r="A593" s="4"/>
      <c r="B593" t="s">
        <v>10</v>
      </c>
      <c r="C593">
        <v>4</v>
      </c>
      <c r="D593" s="1">
        <v>-15.7</v>
      </c>
      <c r="E593" s="1">
        <v>0</v>
      </c>
      <c r="F593" s="1">
        <v>4.75</v>
      </c>
      <c r="G593" s="1">
        <v>0.19900000000000001</v>
      </c>
      <c r="H593" s="1">
        <v>17</v>
      </c>
      <c r="I593" s="1">
        <v>0</v>
      </c>
      <c r="J593" s="1">
        <v>-0.17999999999999899</v>
      </c>
      <c r="K593" s="1">
        <v>9.5</v>
      </c>
      <c r="L593" s="1">
        <v>0</v>
      </c>
      <c r="M593" s="1">
        <v>-8</v>
      </c>
      <c r="O593" s="1">
        <f>случ!I581</f>
        <v>42.099579719743197</v>
      </c>
      <c r="P593" s="1">
        <f t="shared" si="51"/>
        <v>100.35957971974321</v>
      </c>
      <c r="Q593">
        <f t="shared" si="52"/>
        <v>1</v>
      </c>
      <c r="S593">
        <f>случ!J581</f>
        <v>-3.3182548428950946</v>
      </c>
      <c r="T593">
        <f>случ!K581</f>
        <v>9.61527789123876</v>
      </c>
      <c r="U593" s="1">
        <f t="shared" si="53"/>
        <v>21.147745157104922</v>
      </c>
      <c r="V593" s="1">
        <f t="shared" si="54"/>
        <v>17.826277891238771</v>
      </c>
      <c r="X593" s="4">
        <f>10-SUM(U593&lt;$X$1,U593&lt;$X$2,U593&lt;$X$3,U593&lt;$X$4,U593&lt;$X$5,U593&lt;$X$6,U593&lt;$X$7,U593&lt;$X$8,U593&lt;$X$9,U593&lt;$X$10)</f>
        <v>5</v>
      </c>
      <c r="Y593" s="4">
        <f>SUM(V593&lt;$Y$1,V593&lt;$Y$2,V593&lt;$Y$3,V593&lt;$Y$4,V593&lt;$Y$5,V593&lt;$Y$6,V593&lt;$Y$7,V593&lt;$Y$8,V593&lt;$Y$9,V593&lt;$Y$10)</f>
        <v>1</v>
      </c>
      <c r="AA593" s="10">
        <f t="shared" si="55"/>
        <v>6.2500000000000003E-3</v>
      </c>
    </row>
    <row r="594" spans="1:27">
      <c r="A594" s="4"/>
      <c r="B594" t="s">
        <v>11</v>
      </c>
      <c r="C594">
        <v>4</v>
      </c>
      <c r="D594" s="1">
        <v>-19.8</v>
      </c>
      <c r="E594" s="1">
        <v>-0.12</v>
      </c>
      <c r="F594" s="1">
        <v>4.75</v>
      </c>
      <c r="G594" s="1">
        <v>-0.32800000000000001</v>
      </c>
      <c r="H594" s="1">
        <v>15.5</v>
      </c>
      <c r="I594" s="1">
        <v>0.149999999999999</v>
      </c>
      <c r="J594" s="1">
        <v>-0.52999999999999703</v>
      </c>
      <c r="K594" s="1">
        <v>9.5</v>
      </c>
      <c r="L594" s="1">
        <v>-1.35</v>
      </c>
      <c r="M594" s="1">
        <v>-10.6</v>
      </c>
      <c r="O594" s="1">
        <f>случ!I582</f>
        <v>115.64382540005481</v>
      </c>
      <c r="P594" s="1">
        <f t="shared" si="51"/>
        <v>168.03382540005481</v>
      </c>
      <c r="Q594">
        <f t="shared" si="52"/>
        <v>1</v>
      </c>
      <c r="S594">
        <f>случ!J582</f>
        <v>-20.383015102035095</v>
      </c>
      <c r="T594">
        <f>случ!K582</f>
        <v>5.8289002079938577</v>
      </c>
      <c r="U594" s="1">
        <f t="shared" si="53"/>
        <v>5.1949848979649431</v>
      </c>
      <c r="V594" s="1">
        <f t="shared" si="54"/>
        <v>18.166900207993883</v>
      </c>
      <c r="X594" s="4">
        <f>10-SUM(U594&lt;$X$1,U594&lt;$X$2,U594&lt;$X$3,U594&lt;$X$4,U594&lt;$X$5,U594&lt;$X$6,U594&lt;$X$7,U594&lt;$X$8,U594&lt;$X$9,U594&lt;$X$10)</f>
        <v>0</v>
      </c>
      <c r="Y594" s="4">
        <f>SUM(V594&lt;$Y$1,V594&lt;$Y$2,V594&lt;$Y$3,V594&lt;$Y$4,V594&lt;$Y$5,V594&lt;$Y$6,V594&lt;$Y$7,V594&lt;$Y$8,V594&lt;$Y$9,V594&lt;$Y$10)</f>
        <v>1</v>
      </c>
      <c r="AA594" s="10">
        <f t="shared" si="55"/>
        <v>0</v>
      </c>
    </row>
    <row r="595" spans="1:27">
      <c r="A595" s="4"/>
      <c r="B595" t="s">
        <v>12</v>
      </c>
      <c r="C595">
        <v>4</v>
      </c>
      <c r="D595" s="1">
        <v>11.2</v>
      </c>
      <c r="E595" s="1">
        <v>-0.15</v>
      </c>
      <c r="F595" s="1">
        <v>4.75</v>
      </c>
      <c r="G595" s="1">
        <v>9.9599999999999994E-2</v>
      </c>
      <c r="H595" s="1">
        <v>13</v>
      </c>
      <c r="I595" s="1">
        <v>0.625</v>
      </c>
      <c r="J595" s="1">
        <v>-0.70000000000000095</v>
      </c>
      <c r="K595" s="1">
        <v>8.25</v>
      </c>
      <c r="L595" s="1">
        <v>-1.875</v>
      </c>
      <c r="M595" s="1">
        <v>-11</v>
      </c>
      <c r="O595" s="1">
        <f>случ!I583</f>
        <v>-16.339315974729082</v>
      </c>
      <c r="P595" s="1">
        <f t="shared" si="51"/>
        <v>55.050684025270918</v>
      </c>
      <c r="Q595">
        <f t="shared" si="52"/>
        <v>0</v>
      </c>
      <c r="S595">
        <f>случ!J583</f>
        <v>-19.505770167784537</v>
      </c>
      <c r="T595">
        <f>случ!K583</f>
        <v>0.88938797508883649</v>
      </c>
      <c r="U595" s="1">
        <f t="shared" si="53"/>
        <v>-1.9533701677845485</v>
      </c>
      <c r="V595" s="1">
        <f t="shared" si="54"/>
        <v>17.689787975088823</v>
      </c>
      <c r="X595" s="4">
        <f>10-SUM(U595&lt;$X$1,U595&lt;$X$2,U595&lt;$X$3,U595&lt;$X$4,U595&lt;$X$5,U595&lt;$X$6,U595&lt;$X$7,U595&lt;$X$8,U595&lt;$X$9,U595&lt;$X$10)</f>
        <v>0</v>
      </c>
      <c r="Y595" s="4">
        <f>SUM(V595&lt;$Y$1,V595&lt;$Y$2,V595&lt;$Y$3,V595&lt;$Y$4,V595&lt;$Y$5,V595&lt;$Y$6,V595&lt;$Y$7,V595&lt;$Y$8,V595&lt;$Y$9,V595&lt;$Y$10)</f>
        <v>1</v>
      </c>
      <c r="AA595" s="10">
        <f t="shared" si="55"/>
        <v>0</v>
      </c>
    </row>
    <row r="596" spans="1:27">
      <c r="A596" s="4"/>
      <c r="B596" t="s">
        <v>13</v>
      </c>
      <c r="C596">
        <v>4</v>
      </c>
      <c r="D596" s="1">
        <v>31.5</v>
      </c>
      <c r="E596" s="1">
        <v>0</v>
      </c>
      <c r="F596" s="1">
        <v>4.75</v>
      </c>
      <c r="G596" s="1">
        <v>0.19900000000000001</v>
      </c>
      <c r="H596" s="1">
        <v>13</v>
      </c>
      <c r="I596" s="1">
        <v>0</v>
      </c>
      <c r="J596" s="1">
        <v>-0.23</v>
      </c>
      <c r="K596" s="1">
        <v>8.25</v>
      </c>
      <c r="L596" s="1">
        <v>0</v>
      </c>
      <c r="M596" s="1">
        <v>-0.6</v>
      </c>
      <c r="O596" s="1">
        <f>случ!I584</f>
        <v>-47.376763440898713</v>
      </c>
      <c r="P596" s="1">
        <f t="shared" si="51"/>
        <v>39.923236559101284</v>
      </c>
      <c r="Q596">
        <f t="shared" si="52"/>
        <v>0</v>
      </c>
      <c r="S596">
        <f>случ!J584</f>
        <v>0.98321599867787213</v>
      </c>
      <c r="T596">
        <f>случ!K584</f>
        <v>-3.6882070417141399</v>
      </c>
      <c r="U596" s="1">
        <f t="shared" si="53"/>
        <v>25.699215998677872</v>
      </c>
      <c r="V596" s="1">
        <f t="shared" si="54"/>
        <v>-5.6522070417141403</v>
      </c>
      <c r="X596" s="4">
        <f>10-SUM(U596&lt;$X$1,U596&lt;$X$2,U596&lt;$X$3,U596&lt;$X$4,U596&lt;$X$5,U596&lt;$X$6,U596&lt;$X$7,U596&lt;$X$8,U596&lt;$X$9,U596&lt;$X$10)</f>
        <v>6</v>
      </c>
      <c r="Y596" s="4">
        <f>SUM(V596&lt;$Y$1,V596&lt;$Y$2,V596&lt;$Y$3,V596&lt;$Y$4,V596&lt;$Y$5,V596&lt;$Y$6,V596&lt;$Y$7,V596&lt;$Y$8,V596&lt;$Y$9,V596&lt;$Y$10)</f>
        <v>7</v>
      </c>
      <c r="AA596" s="10">
        <f t="shared" si="55"/>
        <v>0</v>
      </c>
    </row>
    <row r="597" spans="1:27">
      <c r="A597" s="4"/>
      <c r="B597" t="s">
        <v>14</v>
      </c>
      <c r="C597">
        <v>4</v>
      </c>
      <c r="D597" s="1">
        <v>41</v>
      </c>
      <c r="E597" s="1">
        <v>0</v>
      </c>
      <c r="F597" s="1">
        <v>4.75</v>
      </c>
      <c r="G597" s="1">
        <v>0.22</v>
      </c>
      <c r="H597" s="1">
        <v>13</v>
      </c>
      <c r="I597" s="1">
        <v>0</v>
      </c>
      <c r="J597" s="1">
        <v>0.119999999999999</v>
      </c>
      <c r="K597" s="1">
        <v>8.25</v>
      </c>
      <c r="L597" s="1">
        <v>0</v>
      </c>
      <c r="M597" s="1">
        <v>2.4</v>
      </c>
      <c r="O597" s="1">
        <f>случ!I585</f>
        <v>-3.1842058723396205</v>
      </c>
      <c r="P597" s="1">
        <f t="shared" si="51"/>
        <v>90.765794127660385</v>
      </c>
      <c r="Q597">
        <f t="shared" si="52"/>
        <v>1</v>
      </c>
      <c r="S597">
        <f>случ!J585</f>
        <v>2.5419339871745965</v>
      </c>
      <c r="T597">
        <f>случ!K585</f>
        <v>0.72790238876878133</v>
      </c>
      <c r="U597" s="1">
        <f t="shared" si="53"/>
        <v>34.681933987174581</v>
      </c>
      <c r="V597" s="1">
        <f t="shared" si="54"/>
        <v>0.29290238876876706</v>
      </c>
      <c r="X597" s="4">
        <f>10-SUM(U597&lt;$X$1,U597&lt;$X$2,U597&lt;$X$3,U597&lt;$X$4,U597&lt;$X$5,U597&lt;$X$6,U597&lt;$X$7,U597&lt;$X$8,U597&lt;$X$9,U597&lt;$X$10)</f>
        <v>8</v>
      </c>
      <c r="Y597" s="4">
        <f>SUM(V597&lt;$Y$1,V597&lt;$Y$2,V597&lt;$Y$3,V597&lt;$Y$4,V597&lt;$Y$5,V597&lt;$Y$6,V597&lt;$Y$7,V597&lt;$Y$8,V597&lt;$Y$9,V597&lt;$Y$10)</f>
        <v>5</v>
      </c>
      <c r="AA597" s="10">
        <f t="shared" si="55"/>
        <v>0.01</v>
      </c>
    </row>
    <row r="598" spans="1:27">
      <c r="A598" s="4"/>
      <c r="B598" t="s">
        <v>15</v>
      </c>
      <c r="C598">
        <v>4</v>
      </c>
      <c r="D598" s="1">
        <v>36.4</v>
      </c>
      <c r="E598" s="1">
        <v>-0.25</v>
      </c>
      <c r="F598" s="1">
        <v>4.75</v>
      </c>
      <c r="G598" s="1">
        <v>0.26999999999999902</v>
      </c>
      <c r="H598" s="1">
        <v>13</v>
      </c>
      <c r="I598" s="1">
        <v>0</v>
      </c>
      <c r="J598" s="1">
        <v>0.21</v>
      </c>
      <c r="K598" s="1">
        <v>7.2</v>
      </c>
      <c r="L598" s="1">
        <v>0</v>
      </c>
      <c r="M598" s="1">
        <v>0.6</v>
      </c>
      <c r="O598" s="1">
        <f>случ!I586</f>
        <v>53.017466400251571</v>
      </c>
      <c r="P598" s="1">
        <f t="shared" si="51"/>
        <v>140.49746640025157</v>
      </c>
      <c r="Q598">
        <f t="shared" si="52"/>
        <v>1</v>
      </c>
      <c r="S598">
        <f>случ!J586</f>
        <v>2.0776713837356069</v>
      </c>
      <c r="T598">
        <f>случ!K586</f>
        <v>11.856826032464756</v>
      </c>
      <c r="U598" s="1">
        <f t="shared" si="53"/>
        <v>31.187671383735612</v>
      </c>
      <c r="V598" s="1">
        <f t="shared" si="54"/>
        <v>15.916826032464757</v>
      </c>
      <c r="X598" s="4">
        <f>10-SUM(U598&lt;$X$1,U598&lt;$X$2,U598&lt;$X$3,U598&lt;$X$4,U598&lt;$X$5,U598&lt;$X$6,U598&lt;$X$7,U598&lt;$X$8,U598&lt;$X$9,U598&lt;$X$10)</f>
        <v>8</v>
      </c>
      <c r="Y598" s="4">
        <f>SUM(V598&lt;$Y$1,V598&lt;$Y$2,V598&lt;$Y$3,V598&lt;$Y$4,V598&lt;$Y$5,V598&lt;$Y$6,V598&lt;$Y$7,V598&lt;$Y$8,V598&lt;$Y$9,V598&lt;$Y$10)</f>
        <v>1</v>
      </c>
      <c r="AA598" s="10">
        <f t="shared" si="55"/>
        <v>0.01</v>
      </c>
    </row>
    <row r="599" spans="1:27">
      <c r="A599" s="4"/>
      <c r="B599" t="s">
        <v>16</v>
      </c>
      <c r="C599">
        <v>4</v>
      </c>
      <c r="D599" s="1">
        <v>33.5</v>
      </c>
      <c r="E599" s="1">
        <v>-0.25</v>
      </c>
      <c r="F599" s="1">
        <v>4.75</v>
      </c>
      <c r="G599" s="1">
        <v>0.3</v>
      </c>
      <c r="H599" s="1">
        <v>13</v>
      </c>
      <c r="I599" s="1">
        <v>0</v>
      </c>
      <c r="J599" s="1">
        <v>-0.12999999999999901</v>
      </c>
      <c r="K599" s="1">
        <v>7.2</v>
      </c>
      <c r="L599" s="1">
        <v>0</v>
      </c>
      <c r="M599" s="1">
        <v>4.5</v>
      </c>
      <c r="O599" s="1">
        <f>случ!I587</f>
        <v>6.4456522566459284</v>
      </c>
      <c r="P599" s="1">
        <f t="shared" si="51"/>
        <v>91.895652256645931</v>
      </c>
      <c r="Q599">
        <f t="shared" si="52"/>
        <v>1</v>
      </c>
      <c r="S599">
        <f>случ!J587</f>
        <v>-12.057756236496179</v>
      </c>
      <c r="T599">
        <f>случ!K587</f>
        <v>4.0303165313708735</v>
      </c>
      <c r="U599" s="1">
        <f t="shared" si="53"/>
        <v>16.352243763503832</v>
      </c>
      <c r="V599" s="1">
        <f t="shared" si="54"/>
        <v>-0.25968346862911496</v>
      </c>
      <c r="X599" s="4">
        <f>10-SUM(U599&lt;$X$1,U599&lt;$X$2,U599&lt;$X$3,U599&lt;$X$4,U599&lt;$X$5,U599&lt;$X$6,U599&lt;$X$7,U599&lt;$X$8,U599&lt;$X$9,U599&lt;$X$10)</f>
        <v>3</v>
      </c>
      <c r="Y599" s="4">
        <f>SUM(V599&lt;$Y$1,V599&lt;$Y$2,V599&lt;$Y$3,V599&lt;$Y$4,V599&lt;$Y$5,V599&lt;$Y$6,V599&lt;$Y$7,V599&lt;$Y$8,V599&lt;$Y$9,V599&lt;$Y$10)</f>
        <v>6</v>
      </c>
      <c r="AA599" s="10">
        <f t="shared" si="55"/>
        <v>3.7499999999999999E-3</v>
      </c>
    </row>
    <row r="600" spans="1:27">
      <c r="A600" s="4"/>
      <c r="B600" t="s">
        <v>17</v>
      </c>
      <c r="C600">
        <v>4</v>
      </c>
      <c r="D600" s="1">
        <v>28.3</v>
      </c>
      <c r="E600" s="1">
        <v>0</v>
      </c>
      <c r="F600" s="1">
        <v>4.75</v>
      </c>
      <c r="G600" s="1">
        <v>0.27900000000000003</v>
      </c>
      <c r="H600" s="1">
        <v>13</v>
      </c>
      <c r="I600" s="1">
        <v>0</v>
      </c>
      <c r="J600" s="1">
        <v>0</v>
      </c>
      <c r="K600" s="1">
        <v>7.2</v>
      </c>
      <c r="L600" s="1">
        <v>0</v>
      </c>
      <c r="M600" s="1">
        <v>0.9</v>
      </c>
      <c r="O600" s="1">
        <f>случ!I588</f>
        <v>-4.477050201301787</v>
      </c>
      <c r="P600" s="1">
        <f t="shared" si="51"/>
        <v>80.582949798698209</v>
      </c>
      <c r="Q600">
        <f t="shared" si="52"/>
        <v>1</v>
      </c>
      <c r="S600">
        <f>случ!J588</f>
        <v>3.8091494185073564</v>
      </c>
      <c r="T600">
        <f>случ!K588</f>
        <v>1.633607230592677</v>
      </c>
      <c r="U600" s="1">
        <f t="shared" si="53"/>
        <v>30.435149418507354</v>
      </c>
      <c r="V600" s="1">
        <f t="shared" si="54"/>
        <v>2.6546072305926764</v>
      </c>
      <c r="X600" s="4">
        <f>10-SUM(U600&lt;$X$1,U600&lt;$X$2,U600&lt;$X$3,U600&lt;$X$4,U600&lt;$X$5,U600&lt;$X$6,U600&lt;$X$7,U600&lt;$X$8,U600&lt;$X$9,U600&lt;$X$10)</f>
        <v>8</v>
      </c>
      <c r="Y600" s="4">
        <f>SUM(V600&lt;$Y$1,V600&lt;$Y$2,V600&lt;$Y$3,V600&lt;$Y$4,V600&lt;$Y$5,V600&lt;$Y$6,V600&lt;$Y$7,V600&lt;$Y$8,V600&lt;$Y$9,V600&lt;$Y$10)</f>
        <v>5</v>
      </c>
      <c r="AA600" s="10">
        <f t="shared" si="55"/>
        <v>0.01</v>
      </c>
    </row>
    <row r="601" spans="1:27">
      <c r="A601" s="4"/>
      <c r="B601" t="s">
        <v>18</v>
      </c>
      <c r="C601">
        <v>4</v>
      </c>
      <c r="D601" s="1">
        <v>17.3</v>
      </c>
      <c r="E601" s="1">
        <v>0</v>
      </c>
      <c r="F601" s="1">
        <v>5</v>
      </c>
      <c r="G601" s="1">
        <v>0.34999999999999898</v>
      </c>
      <c r="H601" s="1">
        <v>13</v>
      </c>
      <c r="I601" s="1">
        <v>0</v>
      </c>
      <c r="J601" s="1">
        <v>-9.9999999999997799E-3</v>
      </c>
      <c r="K601" s="1">
        <v>7.2</v>
      </c>
      <c r="L601" s="1">
        <v>0</v>
      </c>
      <c r="M601" s="1">
        <v>-2.2999999999999998</v>
      </c>
      <c r="O601" s="1">
        <f>случ!I589</f>
        <v>-4.3706829884364096</v>
      </c>
      <c r="P601" s="1">
        <f t="shared" si="51"/>
        <v>75.739317011563585</v>
      </c>
      <c r="Q601">
        <f t="shared" si="52"/>
        <v>1</v>
      </c>
      <c r="S601">
        <f>случ!J589</f>
        <v>33.343047506963273</v>
      </c>
      <c r="T601">
        <f>случ!K589</f>
        <v>2.4040596825798231</v>
      </c>
      <c r="U601" s="1">
        <f t="shared" si="53"/>
        <v>56.213047506963278</v>
      </c>
      <c r="V601" s="1">
        <f t="shared" si="54"/>
        <v>6.4240596825798253</v>
      </c>
      <c r="X601" s="4">
        <f>10-SUM(U601&lt;$X$1,U601&lt;$X$2,U601&lt;$X$3,U601&lt;$X$4,U601&lt;$X$5,U601&lt;$X$6,U601&lt;$X$7,U601&lt;$X$8,U601&lt;$X$9,U601&lt;$X$10)</f>
        <v>10</v>
      </c>
      <c r="Y601" s="4">
        <f>SUM(V601&lt;$Y$1,V601&lt;$Y$2,V601&lt;$Y$3,V601&lt;$Y$4,V601&lt;$Y$5,V601&lt;$Y$6,V601&lt;$Y$7,V601&lt;$Y$8,V601&lt;$Y$9,V601&lt;$Y$10)</f>
        <v>3</v>
      </c>
      <c r="AA601" s="10">
        <f t="shared" si="55"/>
        <v>1.2500000000000001E-2</v>
      </c>
    </row>
    <row r="602" spans="1:27">
      <c r="A602" s="4"/>
      <c r="B602" t="s">
        <v>19</v>
      </c>
      <c r="C602">
        <v>4</v>
      </c>
      <c r="D602" s="1">
        <v>23.1</v>
      </c>
      <c r="E602" s="1">
        <v>0</v>
      </c>
      <c r="F602" s="1">
        <v>5</v>
      </c>
      <c r="G602" s="1">
        <v>0.27900000000000003</v>
      </c>
      <c r="H602" s="1">
        <v>13</v>
      </c>
      <c r="I602" s="1">
        <v>0</v>
      </c>
      <c r="J602" s="1">
        <v>-3.0000000000001099E-2</v>
      </c>
      <c r="K602" s="1">
        <v>7.2</v>
      </c>
      <c r="L602" s="1">
        <v>0</v>
      </c>
      <c r="M602" s="1">
        <v>0.2</v>
      </c>
      <c r="O602" s="1">
        <f>случ!I590</f>
        <v>28.020462613851464</v>
      </c>
      <c r="P602" s="1">
        <f t="shared" si="51"/>
        <v>112.19046261385147</v>
      </c>
      <c r="Q602">
        <f t="shared" si="52"/>
        <v>1</v>
      </c>
      <c r="S602">
        <f>случ!J590</f>
        <v>-14.003505505040533</v>
      </c>
      <c r="T602">
        <f>случ!K590</f>
        <v>24.455879080901997</v>
      </c>
      <c r="U602" s="1">
        <f t="shared" si="53"/>
        <v>11.532494494959451</v>
      </c>
      <c r="V602" s="1">
        <f t="shared" si="54"/>
        <v>25.786879080901983</v>
      </c>
      <c r="X602" s="4">
        <f>10-SUM(U602&lt;$X$1,U602&lt;$X$2,U602&lt;$X$3,U602&lt;$X$4,U602&lt;$X$5,U602&lt;$X$6,U602&lt;$X$7,U602&lt;$X$8,U602&lt;$X$9,U602&lt;$X$10)</f>
        <v>2</v>
      </c>
      <c r="Y602" s="4">
        <f>SUM(V602&lt;$Y$1,V602&lt;$Y$2,V602&lt;$Y$3,V602&lt;$Y$4,V602&lt;$Y$5,V602&lt;$Y$6,V602&lt;$Y$7,V602&lt;$Y$8,V602&lt;$Y$9,V602&lt;$Y$10)</f>
        <v>0</v>
      </c>
      <c r="AA602" s="10">
        <f t="shared" si="55"/>
        <v>2.5000000000000001E-3</v>
      </c>
    </row>
    <row r="603" spans="1:27">
      <c r="A603" s="4"/>
      <c r="B603" t="s">
        <v>20</v>
      </c>
      <c r="C603">
        <v>4</v>
      </c>
      <c r="D603" s="1">
        <v>18.8</v>
      </c>
      <c r="E603" s="1">
        <v>0</v>
      </c>
      <c r="F603" s="1">
        <v>5.25</v>
      </c>
      <c r="G603" s="1">
        <v>0.9</v>
      </c>
      <c r="H603" s="1">
        <v>14</v>
      </c>
      <c r="I603" s="1">
        <v>-0.11111111111111099</v>
      </c>
      <c r="J603" s="1">
        <v>0.54</v>
      </c>
      <c r="K603" s="1">
        <v>7.2</v>
      </c>
      <c r="L603" s="1">
        <v>0.88888888888888795</v>
      </c>
      <c r="M603" s="1">
        <v>1.7</v>
      </c>
      <c r="O603" s="1">
        <f>случ!I591</f>
        <v>14.186870463552491</v>
      </c>
      <c r="P603" s="1">
        <f t="shared" si="51"/>
        <v>99.05242601910804</v>
      </c>
      <c r="Q603">
        <f t="shared" si="52"/>
        <v>1</v>
      </c>
      <c r="S603">
        <f>случ!J591</f>
        <v>17.525467237060937</v>
      </c>
      <c r="T603">
        <f>случ!K591</f>
        <v>15.470095669063753</v>
      </c>
      <c r="U603" s="1">
        <f t="shared" si="53"/>
        <v>44.912133903727607</v>
      </c>
      <c r="V603" s="1">
        <f t="shared" si="54"/>
        <v>18.312317891285979</v>
      </c>
      <c r="X603" s="4">
        <f>10-SUM(U603&lt;$X$1,U603&lt;$X$2,U603&lt;$X$3,U603&lt;$X$4,U603&lt;$X$5,U603&lt;$X$6,U603&lt;$X$7,U603&lt;$X$8,U603&lt;$X$9,U603&lt;$X$10)</f>
        <v>10</v>
      </c>
      <c r="Y603" s="4">
        <f>SUM(V603&lt;$Y$1,V603&lt;$Y$2,V603&lt;$Y$3,V603&lt;$Y$4,V603&lt;$Y$5,V603&lt;$Y$6,V603&lt;$Y$7,V603&lt;$Y$8,V603&lt;$Y$9,V603&lt;$Y$10)</f>
        <v>1</v>
      </c>
      <c r="AA603" s="10">
        <f t="shared" si="55"/>
        <v>1.2500000000000001E-2</v>
      </c>
    </row>
    <row r="604" spans="1:27">
      <c r="A604" s="4"/>
      <c r="B604" t="s">
        <v>21</v>
      </c>
      <c r="C604">
        <v>4</v>
      </c>
      <c r="D604" s="1">
        <v>-9.3000000000000007</v>
      </c>
      <c r="E604" s="1">
        <v>0</v>
      </c>
      <c r="F604" s="1">
        <v>5.25</v>
      </c>
      <c r="G604" s="1">
        <v>1.69999999999999</v>
      </c>
      <c r="H604" s="1">
        <v>14</v>
      </c>
      <c r="I604" s="1">
        <v>0</v>
      </c>
      <c r="J604" s="1">
        <v>0.82</v>
      </c>
      <c r="K604" s="1">
        <v>7.2</v>
      </c>
      <c r="L604" s="1">
        <v>0</v>
      </c>
      <c r="M604" s="1">
        <v>0.5</v>
      </c>
      <c r="O604" s="1">
        <f>случ!I592</f>
        <v>-2.5305630991993064</v>
      </c>
      <c r="P604" s="1">
        <f t="shared" si="51"/>
        <v>62.709436900800704</v>
      </c>
      <c r="Q604">
        <f t="shared" si="52"/>
        <v>1</v>
      </c>
      <c r="S604">
        <f>случ!J592</f>
        <v>18.983386628122922</v>
      </c>
      <c r="T604">
        <f>случ!K592</f>
        <v>7.9418196795324958</v>
      </c>
      <c r="U604" s="1">
        <f t="shared" si="53"/>
        <v>48.343386628122985</v>
      </c>
      <c r="V604" s="1">
        <f t="shared" si="54"/>
        <v>19.601819679532504</v>
      </c>
      <c r="X604" s="4">
        <f>10-SUM(U604&lt;$X$1,U604&lt;$X$2,U604&lt;$X$3,U604&lt;$X$4,U604&lt;$X$5,U604&lt;$X$6,U604&lt;$X$7,U604&lt;$X$8,U604&lt;$X$9,U604&lt;$X$10)</f>
        <v>10</v>
      </c>
      <c r="Y604" s="4">
        <f>SUM(V604&lt;$Y$1,V604&lt;$Y$2,V604&lt;$Y$3,V604&lt;$Y$4,V604&lt;$Y$5,V604&lt;$Y$6,V604&lt;$Y$7,V604&lt;$Y$8,V604&lt;$Y$9,V604&lt;$Y$10)</f>
        <v>1</v>
      </c>
      <c r="AA604" s="10">
        <f t="shared" si="55"/>
        <v>1.2500000000000001E-2</v>
      </c>
    </row>
    <row r="605" spans="1:27">
      <c r="A605" s="4"/>
      <c r="B605" t="s">
        <v>22</v>
      </c>
      <c r="C605">
        <v>4</v>
      </c>
      <c r="D605" s="1">
        <v>-18.8</v>
      </c>
      <c r="E605" s="1">
        <v>0.25</v>
      </c>
      <c r="F605" s="1">
        <v>5.5</v>
      </c>
      <c r="G605" s="1">
        <v>2.92</v>
      </c>
      <c r="H605" s="1">
        <v>16.5</v>
      </c>
      <c r="I605" s="1">
        <v>0</v>
      </c>
      <c r="J605" s="1">
        <v>3.22</v>
      </c>
      <c r="K605" s="1">
        <v>7.2</v>
      </c>
      <c r="L605" s="1">
        <v>2.5</v>
      </c>
      <c r="M605" s="1">
        <v>-1.7</v>
      </c>
      <c r="O605" s="1">
        <f>случ!I593</f>
        <v>9.0574847540979135</v>
      </c>
      <c r="P605" s="1">
        <f t="shared" si="51"/>
        <v>76.147484754097917</v>
      </c>
      <c r="Q605">
        <f t="shared" si="52"/>
        <v>1</v>
      </c>
      <c r="S605">
        <f>случ!J593</f>
        <v>-21.203049970395952</v>
      </c>
      <c r="T605">
        <f>случ!K593</f>
        <v>9.2014807225179567</v>
      </c>
      <c r="U605" s="1">
        <f t="shared" si="53"/>
        <v>19.836950029604047</v>
      </c>
      <c r="V605" s="1">
        <f t="shared" si="54"/>
        <v>45.54148072251796</v>
      </c>
      <c r="X605" s="4">
        <f>10-SUM(U605&lt;$X$1,U605&lt;$X$2,U605&lt;$X$3,U605&lt;$X$4,U605&lt;$X$5,U605&lt;$X$6,U605&lt;$X$7,U605&lt;$X$8,U605&lt;$X$9,U605&lt;$X$10)</f>
        <v>4</v>
      </c>
      <c r="Y605" s="4">
        <f>SUM(V605&lt;$Y$1,V605&lt;$Y$2,V605&lt;$Y$3,V605&lt;$Y$4,V605&lt;$Y$5,V605&lt;$Y$6,V605&lt;$Y$7,V605&lt;$Y$8,V605&lt;$Y$9,V605&lt;$Y$10)</f>
        <v>0</v>
      </c>
      <c r="AA605" s="10">
        <f t="shared" si="55"/>
        <v>5.0000000000000001E-3</v>
      </c>
    </row>
    <row r="606" spans="1:27">
      <c r="A606" s="4"/>
      <c r="B606" t="s">
        <v>23</v>
      </c>
      <c r="C606">
        <v>4</v>
      </c>
      <c r="D606" s="1">
        <v>-6.9</v>
      </c>
      <c r="E606" s="1">
        <v>0.25</v>
      </c>
      <c r="F606" s="1">
        <v>5.5</v>
      </c>
      <c r="G606" s="1">
        <v>2.19999999999999</v>
      </c>
      <c r="H606" s="1">
        <v>16.5</v>
      </c>
      <c r="I606" s="1">
        <v>0</v>
      </c>
      <c r="J606" s="1">
        <v>-1.05</v>
      </c>
      <c r="K606" s="1">
        <v>7.2</v>
      </c>
      <c r="L606" s="1">
        <v>0</v>
      </c>
      <c r="M606" s="1">
        <v>-9.6999999999999904</v>
      </c>
      <c r="O606" s="1">
        <f>случ!I594</f>
        <v>-39.170930220814043</v>
      </c>
      <c r="P606" s="1">
        <f t="shared" si="51"/>
        <v>36.249069779185959</v>
      </c>
      <c r="Q606">
        <f t="shared" si="52"/>
        <v>0</v>
      </c>
      <c r="S606">
        <f>случ!J594</f>
        <v>-6.4566016959985051</v>
      </c>
      <c r="T606">
        <f>случ!K594</f>
        <v>0.86133916970440838</v>
      </c>
      <c r="U606" s="1">
        <f t="shared" si="53"/>
        <v>-12.106601695998435</v>
      </c>
      <c r="V606" s="1">
        <f t="shared" si="54"/>
        <v>0.41133916970440731</v>
      </c>
      <c r="X606" s="4">
        <f>10-SUM(U606&lt;$X$1,U606&lt;$X$2,U606&lt;$X$3,U606&lt;$X$4,U606&lt;$X$5,U606&lt;$X$6,U606&lt;$X$7,U606&lt;$X$8,U606&lt;$X$9,U606&lt;$X$10)</f>
        <v>0</v>
      </c>
      <c r="Y606" s="4">
        <f>SUM(V606&lt;$Y$1,V606&lt;$Y$2,V606&lt;$Y$3,V606&lt;$Y$4,V606&lt;$Y$5,V606&lt;$Y$6,V606&lt;$Y$7,V606&lt;$Y$8,V606&lt;$Y$9,V606&lt;$Y$10)</f>
        <v>5</v>
      </c>
      <c r="AA606" s="10">
        <f t="shared" si="55"/>
        <v>0</v>
      </c>
    </row>
    <row r="607" spans="1:27">
      <c r="A607" s="4"/>
      <c r="B607" t="s">
        <v>24</v>
      </c>
      <c r="C607">
        <v>4</v>
      </c>
      <c r="D607" s="1">
        <v>3.4999999999999898</v>
      </c>
      <c r="E607" s="1">
        <v>0</v>
      </c>
      <c r="F607" s="1">
        <v>5.5</v>
      </c>
      <c r="G607" s="1">
        <v>0.629</v>
      </c>
      <c r="H607" s="1">
        <v>16.5</v>
      </c>
      <c r="I607" s="1">
        <v>0</v>
      </c>
      <c r="J607" s="1">
        <v>-1.8799999999999899</v>
      </c>
      <c r="K607" s="1">
        <v>6.1</v>
      </c>
      <c r="L607" s="1">
        <v>0</v>
      </c>
      <c r="M607" s="1">
        <v>-2.7</v>
      </c>
      <c r="O607" s="1">
        <f>случ!I595</f>
        <v>32.153323064152779</v>
      </c>
      <c r="P607" s="1">
        <f t="shared" si="51"/>
        <v>111.60332306415276</v>
      </c>
      <c r="Q607">
        <f t="shared" si="52"/>
        <v>1</v>
      </c>
      <c r="S607">
        <f>случ!J595</f>
        <v>17.955483003260639</v>
      </c>
      <c r="T607">
        <f>случ!K595</f>
        <v>5.1121881366533382</v>
      </c>
      <c r="U607" s="1">
        <f t="shared" si="53"/>
        <v>15.741483003260768</v>
      </c>
      <c r="V607" s="1">
        <f t="shared" si="54"/>
        <v>-9.9068118633465296</v>
      </c>
      <c r="X607" s="4">
        <f>10-SUM(U607&lt;$X$1,U607&lt;$X$2,U607&lt;$X$3,U607&lt;$X$4,U607&lt;$X$5,U607&lt;$X$6,U607&lt;$X$7,U607&lt;$X$8,U607&lt;$X$9,U607&lt;$X$10)</f>
        <v>3</v>
      </c>
      <c r="Y607" s="4">
        <f>SUM(V607&lt;$Y$1,V607&lt;$Y$2,V607&lt;$Y$3,V607&lt;$Y$4,V607&lt;$Y$5,V607&lt;$Y$6,V607&lt;$Y$7,V607&lt;$Y$8,V607&lt;$Y$9,V607&lt;$Y$10)</f>
        <v>8</v>
      </c>
      <c r="AA607" s="10">
        <f t="shared" si="55"/>
        <v>3.7499999999999999E-3</v>
      </c>
    </row>
    <row r="608" spans="1:27">
      <c r="A608" s="4"/>
      <c r="B608" t="s">
        <v>25</v>
      </c>
      <c r="C608">
        <v>4</v>
      </c>
      <c r="D608" s="1">
        <v>28.9</v>
      </c>
      <c r="E608" s="1">
        <v>0.125</v>
      </c>
      <c r="F608" s="1">
        <v>5.75</v>
      </c>
      <c r="G608" s="1">
        <v>0.60000000000000098</v>
      </c>
      <c r="H608" s="1">
        <v>17.5</v>
      </c>
      <c r="I608" s="1">
        <v>0</v>
      </c>
      <c r="J608" s="1">
        <v>-0.16999999999999801</v>
      </c>
      <c r="K608" s="1">
        <v>6.1</v>
      </c>
      <c r="L608" s="1">
        <v>1</v>
      </c>
      <c r="M608" s="1">
        <v>7.3</v>
      </c>
      <c r="O608" s="1">
        <f>случ!I596</f>
        <v>13.744008747594274</v>
      </c>
      <c r="P608" s="1">
        <f t="shared" si="51"/>
        <v>116.34900874759427</v>
      </c>
      <c r="Q608">
        <f t="shared" si="52"/>
        <v>1</v>
      </c>
      <c r="S608">
        <f>случ!J596</f>
        <v>6.9896124105244004</v>
      </c>
      <c r="T608">
        <f>случ!K596</f>
        <v>-1.55299708060276</v>
      </c>
      <c r="U608" s="1">
        <f t="shared" si="53"/>
        <v>33.17961241052442</v>
      </c>
      <c r="V608" s="1">
        <f t="shared" si="54"/>
        <v>-7.3129970806027345</v>
      </c>
      <c r="X608" s="4">
        <f>10-SUM(U608&lt;$X$1,U608&lt;$X$2,U608&lt;$X$3,U608&lt;$X$4,U608&lt;$X$5,U608&lt;$X$6,U608&lt;$X$7,U608&lt;$X$8,U608&lt;$X$9,U608&lt;$X$10)</f>
        <v>8</v>
      </c>
      <c r="Y608" s="4">
        <f>SUM(V608&lt;$Y$1,V608&lt;$Y$2,V608&lt;$Y$3,V608&lt;$Y$4,V608&lt;$Y$5,V608&lt;$Y$6,V608&lt;$Y$7,V608&lt;$Y$8,V608&lt;$Y$9,V608&lt;$Y$10)</f>
        <v>8</v>
      </c>
      <c r="AA608" s="10">
        <f t="shared" si="55"/>
        <v>0.01</v>
      </c>
    </row>
    <row r="609" spans="1:27">
      <c r="A609" s="4"/>
      <c r="B609" t="s">
        <v>26</v>
      </c>
      <c r="C609">
        <v>4</v>
      </c>
      <c r="D609" s="1">
        <v>10.1</v>
      </c>
      <c r="E609" s="1">
        <v>0.25</v>
      </c>
      <c r="F609" s="1">
        <v>6</v>
      </c>
      <c r="G609" s="1">
        <v>0.32</v>
      </c>
      <c r="H609" s="1">
        <v>17.5</v>
      </c>
      <c r="I609" s="1">
        <v>0</v>
      </c>
      <c r="J609" s="1">
        <v>0.149999999999998</v>
      </c>
      <c r="K609" s="1">
        <v>6.1</v>
      </c>
      <c r="L609" s="1">
        <v>0</v>
      </c>
      <c r="M609" s="1">
        <v>9.9</v>
      </c>
      <c r="O609" s="1">
        <f>случ!I597</f>
        <v>13.656870354932876</v>
      </c>
      <c r="P609" s="1">
        <f t="shared" si="51"/>
        <v>107.47687035493287</v>
      </c>
      <c r="Q609">
        <f t="shared" si="52"/>
        <v>1</v>
      </c>
      <c r="S609">
        <f>случ!J597</f>
        <v>-35.826474455388833</v>
      </c>
      <c r="T609">
        <f>случ!K597</f>
        <v>-2.1487075594449099</v>
      </c>
      <c r="U609" s="1">
        <f t="shared" si="53"/>
        <v>3.8035255446111407</v>
      </c>
      <c r="V609" s="1">
        <f t="shared" si="54"/>
        <v>-2.0687075594449347</v>
      </c>
      <c r="X609" s="4">
        <f>10-SUM(U609&lt;$X$1,U609&lt;$X$2,U609&lt;$X$3,U609&lt;$X$4,U609&lt;$X$5,U609&lt;$X$6,U609&lt;$X$7,U609&lt;$X$8,U609&lt;$X$9,U609&lt;$X$10)</f>
        <v>0</v>
      </c>
      <c r="Y609" s="4">
        <f>SUM(V609&lt;$Y$1,V609&lt;$Y$2,V609&lt;$Y$3,V609&lt;$Y$4,V609&lt;$Y$5,V609&lt;$Y$6,V609&lt;$Y$7,V609&lt;$Y$8,V609&lt;$Y$9,V609&lt;$Y$10)</f>
        <v>6</v>
      </c>
      <c r="AA609" s="10">
        <f t="shared" si="55"/>
        <v>0</v>
      </c>
    </row>
    <row r="610" spans="1:27">
      <c r="A610" s="4"/>
      <c r="B610" t="s">
        <v>27</v>
      </c>
      <c r="C610">
        <v>4</v>
      </c>
      <c r="D610" s="1">
        <v>5.2999999999999901</v>
      </c>
      <c r="E610" s="1">
        <v>0.125</v>
      </c>
      <c r="F610" s="1">
        <v>6</v>
      </c>
      <c r="G610" s="1">
        <v>0.46899999999999997</v>
      </c>
      <c r="H610" s="1">
        <v>17.5</v>
      </c>
      <c r="I610" s="1">
        <v>0</v>
      </c>
      <c r="J610" s="1">
        <v>-0.219999999999998</v>
      </c>
      <c r="K610" s="1">
        <v>6.1</v>
      </c>
      <c r="L610" s="1">
        <v>0</v>
      </c>
      <c r="M610" s="1">
        <v>10.8</v>
      </c>
      <c r="O610" s="1">
        <f>случ!I598</f>
        <v>-42.239156761657483</v>
      </c>
      <c r="P610" s="1">
        <f t="shared" si="51"/>
        <v>46.595843238342511</v>
      </c>
      <c r="Q610">
        <f t="shared" si="52"/>
        <v>0</v>
      </c>
      <c r="S610">
        <f>случ!J598</f>
        <v>-30.311584331196144</v>
      </c>
      <c r="T610">
        <f>случ!K598</f>
        <v>16.85064305080714</v>
      </c>
      <c r="U610" s="1">
        <f t="shared" si="53"/>
        <v>4.5144156688038777</v>
      </c>
      <c r="V610" s="1">
        <f t="shared" si="54"/>
        <v>11.071643050807165</v>
      </c>
      <c r="X610" s="4">
        <f>10-SUM(U610&lt;$X$1,U610&lt;$X$2,U610&lt;$X$3,U610&lt;$X$4,U610&lt;$X$5,U610&lt;$X$6,U610&lt;$X$7,U610&lt;$X$8,U610&lt;$X$9,U610&lt;$X$10)</f>
        <v>0</v>
      </c>
      <c r="Y610" s="4">
        <f>SUM(V610&lt;$Y$1,V610&lt;$Y$2,V610&lt;$Y$3,V610&lt;$Y$4,V610&lt;$Y$5,V610&lt;$Y$6,V610&lt;$Y$7,V610&lt;$Y$8,V610&lt;$Y$9,V610&lt;$Y$10)</f>
        <v>2</v>
      </c>
      <c r="AA610" s="10">
        <f t="shared" si="55"/>
        <v>0</v>
      </c>
    </row>
    <row r="611" spans="1:27">
      <c r="A611" s="4"/>
      <c r="B611" t="s">
        <v>28</v>
      </c>
      <c r="C611">
        <v>4</v>
      </c>
      <c r="D611" s="1">
        <v>-1.9</v>
      </c>
      <c r="E611" s="1">
        <v>0.125</v>
      </c>
      <c r="F611" s="1">
        <v>6.5</v>
      </c>
      <c r="G611" s="1">
        <v>0.379</v>
      </c>
      <c r="H611" s="1">
        <v>17.5</v>
      </c>
      <c r="I611" s="1">
        <v>0</v>
      </c>
      <c r="J611" s="1">
        <v>-0.23</v>
      </c>
      <c r="K611" s="1">
        <v>6.1</v>
      </c>
      <c r="L611" s="1">
        <v>0</v>
      </c>
      <c r="M611" s="1">
        <v>8.9</v>
      </c>
      <c r="O611" s="1">
        <f>случ!I599</f>
        <v>26.964015233501261</v>
      </c>
      <c r="P611" s="1">
        <f t="shared" si="51"/>
        <v>116.25901523350126</v>
      </c>
      <c r="Q611">
        <f t="shared" si="52"/>
        <v>1</v>
      </c>
      <c r="S611">
        <f>случ!J599</f>
        <v>-13.477125259045197</v>
      </c>
      <c r="T611">
        <f>случ!K599</f>
        <v>0.82044997787109886</v>
      </c>
      <c r="U611" s="1">
        <f t="shared" si="53"/>
        <v>19.858874740954803</v>
      </c>
      <c r="V611" s="1">
        <f t="shared" si="54"/>
        <v>-3.0985500221289017</v>
      </c>
      <c r="X611" s="4">
        <f>10-SUM(U611&lt;$X$1,U611&lt;$X$2,U611&lt;$X$3,U611&lt;$X$4,U611&lt;$X$5,U611&lt;$X$6,U611&lt;$X$7,U611&lt;$X$8,U611&lt;$X$9,U611&lt;$X$10)</f>
        <v>4</v>
      </c>
      <c r="Y611" s="4">
        <f>SUM(V611&lt;$Y$1,V611&lt;$Y$2,V611&lt;$Y$3,V611&lt;$Y$4,V611&lt;$Y$5,V611&lt;$Y$6,V611&lt;$Y$7,V611&lt;$Y$8,V611&lt;$Y$9,V611&lt;$Y$10)</f>
        <v>7</v>
      </c>
      <c r="AA611" s="10">
        <f t="shared" si="55"/>
        <v>5.0000000000000001E-3</v>
      </c>
    </row>
    <row r="612" spans="1:27">
      <c r="A612" s="4"/>
      <c r="B612" t="s">
        <v>29</v>
      </c>
      <c r="C612">
        <v>4</v>
      </c>
      <c r="D612" s="1">
        <v>-5.3</v>
      </c>
      <c r="E612" s="1">
        <v>0.375</v>
      </c>
      <c r="F612" s="1">
        <v>6.5</v>
      </c>
      <c r="G612" s="1">
        <v>0.69899999999999995</v>
      </c>
      <c r="H612" s="1">
        <v>17.5</v>
      </c>
      <c r="I612" s="1">
        <v>0.4</v>
      </c>
      <c r="J612" s="1">
        <v>-7.0000000000000201E-2</v>
      </c>
      <c r="K612" s="1">
        <v>6.1</v>
      </c>
      <c r="L612" s="1">
        <v>0.4</v>
      </c>
      <c r="M612" s="1">
        <v>9.5</v>
      </c>
      <c r="O612" s="1">
        <f>случ!I600</f>
        <v>-0.54250237377908794</v>
      </c>
      <c r="P612" s="1">
        <f t="shared" si="51"/>
        <v>89.782497626220916</v>
      </c>
      <c r="Q612">
        <f t="shared" si="52"/>
        <v>1</v>
      </c>
      <c r="S612">
        <f>случ!J600</f>
        <v>-1.1215304860263375</v>
      </c>
      <c r="T612">
        <f>случ!K600</f>
        <v>2.2826733865449622</v>
      </c>
      <c r="U612" s="1">
        <f t="shared" si="53"/>
        <v>30.574469513973661</v>
      </c>
      <c r="V612" s="1">
        <f t="shared" si="54"/>
        <v>2.3236733865449608</v>
      </c>
      <c r="X612" s="4">
        <f>10-SUM(U612&lt;$X$1,U612&lt;$X$2,U612&lt;$X$3,U612&lt;$X$4,U612&lt;$X$5,U612&lt;$X$6,U612&lt;$X$7,U612&lt;$X$8,U612&lt;$X$9,U612&lt;$X$10)</f>
        <v>8</v>
      </c>
      <c r="Y612" s="4">
        <f>SUM(V612&lt;$Y$1,V612&lt;$Y$2,V612&lt;$Y$3,V612&lt;$Y$4,V612&lt;$Y$5,V612&lt;$Y$6,V612&lt;$Y$7,V612&lt;$Y$8,V612&lt;$Y$9,V612&lt;$Y$10)</f>
        <v>5</v>
      </c>
      <c r="AA612" s="10">
        <f t="shared" si="55"/>
        <v>0.01</v>
      </c>
    </row>
    <row r="613" spans="1:27">
      <c r="A613" s="4"/>
      <c r="B613" t="s">
        <v>30</v>
      </c>
      <c r="C613">
        <v>4</v>
      </c>
      <c r="D613" s="1">
        <v>-9.6999999999999993</v>
      </c>
      <c r="E613" s="1">
        <v>0.25</v>
      </c>
      <c r="F613" s="1">
        <v>6.5</v>
      </c>
      <c r="G613" s="1">
        <v>0.39900000000000002</v>
      </c>
      <c r="H613" s="1">
        <v>17.5</v>
      </c>
      <c r="I613" s="1">
        <v>0</v>
      </c>
      <c r="J613" s="1">
        <v>0.26999999999999902</v>
      </c>
      <c r="K613" s="1">
        <v>6.1</v>
      </c>
      <c r="L613" s="1">
        <v>0</v>
      </c>
      <c r="M613" s="1">
        <v>4.8</v>
      </c>
      <c r="O613" s="1">
        <f>случ!I601</f>
        <v>-39.549934722556841</v>
      </c>
      <c r="P613" s="1">
        <f t="shared" si="51"/>
        <v>45.910065277443167</v>
      </c>
      <c r="Q613">
        <f t="shared" si="52"/>
        <v>0</v>
      </c>
      <c r="S613">
        <f>случ!J601</f>
        <v>-8.1136483854643675</v>
      </c>
      <c r="T613">
        <f>случ!K601</f>
        <v>2.299538382598231</v>
      </c>
      <c r="U613" s="1">
        <f t="shared" si="53"/>
        <v>27.50235161453562</v>
      </c>
      <c r="V613" s="1">
        <f t="shared" si="54"/>
        <v>8.9605383825982194</v>
      </c>
      <c r="X613" s="4">
        <f>10-SUM(U613&lt;$X$1,U613&lt;$X$2,U613&lt;$X$3,U613&lt;$X$4,U613&lt;$X$5,U613&lt;$X$6,U613&lt;$X$7,U613&lt;$X$8,U613&lt;$X$9,U613&lt;$X$10)</f>
        <v>7</v>
      </c>
      <c r="Y613" s="4">
        <f>SUM(V613&lt;$Y$1,V613&lt;$Y$2,V613&lt;$Y$3,V613&lt;$Y$4,V613&lt;$Y$5,V613&lt;$Y$6,V613&lt;$Y$7,V613&lt;$Y$8,V613&lt;$Y$9,V613&lt;$Y$10)</f>
        <v>3</v>
      </c>
      <c r="AA613" s="10">
        <f t="shared" si="55"/>
        <v>0</v>
      </c>
    </row>
    <row r="614" spans="1:27">
      <c r="A614" s="4"/>
      <c r="B614" t="s">
        <v>31</v>
      </c>
      <c r="C614">
        <v>4</v>
      </c>
      <c r="D614" s="1">
        <v>-4.5</v>
      </c>
      <c r="E614" s="1">
        <v>0</v>
      </c>
      <c r="F614" s="1">
        <v>6.5</v>
      </c>
      <c r="G614" s="1">
        <v>1.17</v>
      </c>
      <c r="H614" s="1">
        <v>19</v>
      </c>
      <c r="I614" s="1">
        <v>-0.149999999999999</v>
      </c>
      <c r="J614" s="1">
        <v>0.78000000000000103</v>
      </c>
      <c r="K614" s="1">
        <v>6.1</v>
      </c>
      <c r="L614" s="1">
        <v>1.35</v>
      </c>
      <c r="M614" s="1">
        <v>9.4</v>
      </c>
      <c r="O614" s="1">
        <f>случ!I602</f>
        <v>-9.3860623727872188</v>
      </c>
      <c r="P614" s="1">
        <f t="shared" si="51"/>
        <v>77.90393762721277</v>
      </c>
      <c r="Q614">
        <f t="shared" si="52"/>
        <v>1</v>
      </c>
      <c r="S614">
        <f>случ!J602</f>
        <v>6.6017189427956415</v>
      </c>
      <c r="T614">
        <f>случ!K602</f>
        <v>6.3439675628198913</v>
      </c>
      <c r="U614" s="1">
        <f t="shared" si="53"/>
        <v>43.721718942795654</v>
      </c>
      <c r="V614" s="1">
        <f t="shared" si="54"/>
        <v>8.7139675628199136</v>
      </c>
      <c r="X614" s="4">
        <f>10-SUM(U614&lt;$X$1,U614&lt;$X$2,U614&lt;$X$3,U614&lt;$X$4,U614&lt;$X$5,U614&lt;$X$6,U614&lt;$X$7,U614&lt;$X$8,U614&lt;$X$9,U614&lt;$X$10)</f>
        <v>10</v>
      </c>
      <c r="Y614" s="4">
        <f>SUM(V614&lt;$Y$1,V614&lt;$Y$2,V614&lt;$Y$3,V614&lt;$Y$4,V614&lt;$Y$5,V614&lt;$Y$6,V614&lt;$Y$7,V614&lt;$Y$8,V614&lt;$Y$9,V614&lt;$Y$10)</f>
        <v>3</v>
      </c>
      <c r="AA614" s="10">
        <f t="shared" si="55"/>
        <v>1.2500000000000001E-2</v>
      </c>
    </row>
    <row r="615" spans="1:27">
      <c r="A615" s="4"/>
      <c r="B615" t="s">
        <v>32</v>
      </c>
      <c r="C615">
        <v>4</v>
      </c>
      <c r="D615" s="1">
        <v>-3</v>
      </c>
      <c r="E615" s="1">
        <v>0.125</v>
      </c>
      <c r="F615" s="1">
        <v>6.5</v>
      </c>
      <c r="G615" s="1">
        <v>0.3</v>
      </c>
      <c r="H615" s="1">
        <v>19</v>
      </c>
      <c r="I615" s="1">
        <v>0</v>
      </c>
      <c r="J615" s="1">
        <v>5.99999999999987E-2</v>
      </c>
      <c r="K615" s="1">
        <v>6.1</v>
      </c>
      <c r="L615" s="1">
        <v>0</v>
      </c>
      <c r="M615" s="1">
        <v>8.9</v>
      </c>
      <c r="O615" s="1">
        <f>случ!I603</f>
        <v>1.3327347782189958</v>
      </c>
      <c r="P615" s="1">
        <f t="shared" si="51"/>
        <v>91.357734778218997</v>
      </c>
      <c r="Q615">
        <f t="shared" si="52"/>
        <v>1</v>
      </c>
      <c r="S615">
        <f>случ!J603</f>
        <v>-14.606105137141785</v>
      </c>
      <c r="T615">
        <f>случ!K603</f>
        <v>12.571142090824985</v>
      </c>
      <c r="U615" s="1">
        <f t="shared" si="53"/>
        <v>24.473894862858199</v>
      </c>
      <c r="V615" s="1">
        <f t="shared" si="54"/>
        <v>14.001142090824969</v>
      </c>
      <c r="X615" s="4">
        <f>10-SUM(U615&lt;$X$1,U615&lt;$X$2,U615&lt;$X$3,U615&lt;$X$4,U615&lt;$X$5,U615&lt;$X$6,U615&lt;$X$7,U615&lt;$X$8,U615&lt;$X$9,U615&lt;$X$10)</f>
        <v>6</v>
      </c>
      <c r="Y615" s="4">
        <f>SUM(V615&lt;$Y$1,V615&lt;$Y$2,V615&lt;$Y$3,V615&lt;$Y$4,V615&lt;$Y$5,V615&lt;$Y$6,V615&lt;$Y$7,V615&lt;$Y$8,V615&lt;$Y$9,V615&lt;$Y$10)</f>
        <v>1</v>
      </c>
      <c r="AA615" s="10">
        <f t="shared" si="55"/>
        <v>7.4999999999999997E-3</v>
      </c>
    </row>
    <row r="616" spans="1:27">
      <c r="A616" s="4"/>
      <c r="B616" t="s">
        <v>33</v>
      </c>
      <c r="C616">
        <v>4</v>
      </c>
      <c r="D616" s="1">
        <v>-12.7</v>
      </c>
      <c r="E616" s="1">
        <v>0.25</v>
      </c>
      <c r="F616" s="1">
        <v>6.5</v>
      </c>
      <c r="G616" s="1">
        <v>0.39900000000000002</v>
      </c>
      <c r="H616" s="1">
        <v>19</v>
      </c>
      <c r="I616" s="1">
        <v>0</v>
      </c>
      <c r="J616" s="1">
        <v>0.75</v>
      </c>
      <c r="K616" s="1">
        <v>6.1</v>
      </c>
      <c r="L616" s="1">
        <v>0</v>
      </c>
      <c r="M616" s="1">
        <v>6.5</v>
      </c>
      <c r="O616" s="1">
        <f>случ!I604</f>
        <v>-42.596055016650055</v>
      </c>
      <c r="P616" s="1">
        <f t="shared" si="51"/>
        <v>42.263944983349944</v>
      </c>
      <c r="Q616">
        <f t="shared" si="52"/>
        <v>0</v>
      </c>
      <c r="S616">
        <f>случ!J604</f>
        <v>-2.8693918667606919</v>
      </c>
      <c r="T616">
        <f>случ!K604</f>
        <v>2.6777465889557921</v>
      </c>
      <c r="U616" s="1">
        <f t="shared" si="53"/>
        <v>42.186608133239304</v>
      </c>
      <c r="V616" s="1">
        <f t="shared" si="54"/>
        <v>15.378746588955792</v>
      </c>
      <c r="X616" s="4">
        <f>10-SUM(U616&lt;$X$1,U616&lt;$X$2,U616&lt;$X$3,U616&lt;$X$4,U616&lt;$X$5,U616&lt;$X$6,U616&lt;$X$7,U616&lt;$X$8,U616&lt;$X$9,U616&lt;$X$10)</f>
        <v>10</v>
      </c>
      <c r="Y616" s="4">
        <f>SUM(V616&lt;$Y$1,V616&lt;$Y$2,V616&lt;$Y$3,V616&lt;$Y$4,V616&lt;$Y$5,V616&lt;$Y$6,V616&lt;$Y$7,V616&lt;$Y$8,V616&lt;$Y$9,V616&lt;$Y$10)</f>
        <v>1</v>
      </c>
      <c r="AA616" s="10">
        <f t="shared" si="55"/>
        <v>0</v>
      </c>
    </row>
    <row r="617" spans="1:27">
      <c r="A617" s="4"/>
      <c r="B617" t="s">
        <v>34</v>
      </c>
      <c r="C617">
        <v>4</v>
      </c>
      <c r="D617" s="1">
        <v>-26</v>
      </c>
      <c r="E617" s="1">
        <v>0.125</v>
      </c>
      <c r="F617" s="1">
        <v>6.5</v>
      </c>
      <c r="G617" s="1">
        <v>0.3</v>
      </c>
      <c r="H617" s="1">
        <v>19</v>
      </c>
      <c r="I617" s="1">
        <v>0</v>
      </c>
      <c r="J617" s="1">
        <v>-0.60000000000000098</v>
      </c>
      <c r="K617" s="1">
        <v>6.1</v>
      </c>
      <c r="L617" s="1">
        <v>0</v>
      </c>
      <c r="M617" s="1">
        <v>0.9</v>
      </c>
      <c r="O617" s="1">
        <f>случ!I605</f>
        <v>-52.276781829949535</v>
      </c>
      <c r="P617" s="1">
        <f t="shared" si="51"/>
        <v>21.648218170050463</v>
      </c>
      <c r="Q617">
        <f t="shared" si="52"/>
        <v>0</v>
      </c>
      <c r="S617">
        <f>случ!J605</f>
        <v>12.124041631016553</v>
      </c>
      <c r="T617">
        <f>случ!K605</f>
        <v>-0.47591982153484036</v>
      </c>
      <c r="U617" s="1">
        <f t="shared" si="53"/>
        <v>34.624041631016539</v>
      </c>
      <c r="V617" s="1">
        <f t="shared" si="54"/>
        <v>0.37408017846514718</v>
      </c>
      <c r="X617" s="4">
        <f>10-SUM(U617&lt;$X$1,U617&lt;$X$2,U617&lt;$X$3,U617&lt;$X$4,U617&lt;$X$5,U617&lt;$X$6,U617&lt;$X$7,U617&lt;$X$8,U617&lt;$X$9,U617&lt;$X$10)</f>
        <v>8</v>
      </c>
      <c r="Y617" s="4">
        <f>SUM(V617&lt;$Y$1,V617&lt;$Y$2,V617&lt;$Y$3,V617&lt;$Y$4,V617&lt;$Y$5,V617&lt;$Y$6,V617&lt;$Y$7,V617&lt;$Y$8,V617&lt;$Y$9,V617&lt;$Y$10)</f>
        <v>5</v>
      </c>
      <c r="AA617" s="10">
        <f t="shared" si="55"/>
        <v>0</v>
      </c>
    </row>
    <row r="618" spans="1:27">
      <c r="A618" s="4"/>
      <c r="B618" t="s">
        <v>35</v>
      </c>
      <c r="C618">
        <v>4</v>
      </c>
      <c r="D618" s="1">
        <v>-29.6</v>
      </c>
      <c r="E618" s="1">
        <v>0</v>
      </c>
      <c r="F618" s="1">
        <v>6.5</v>
      </c>
      <c r="G618" s="1">
        <v>0.5</v>
      </c>
      <c r="H618" s="1">
        <v>19</v>
      </c>
      <c r="I618" s="1">
        <v>0</v>
      </c>
      <c r="J618" s="1">
        <v>3.0000000000001099E-2</v>
      </c>
      <c r="K618" s="1">
        <v>6.1</v>
      </c>
      <c r="L618" s="1">
        <v>0</v>
      </c>
      <c r="M618" s="1">
        <v>-4.9000000000000004</v>
      </c>
      <c r="O618" s="1">
        <f>случ!I606</f>
        <v>-15.216523212416572</v>
      </c>
      <c r="P618" s="1">
        <f t="shared" si="51"/>
        <v>54.563476787583426</v>
      </c>
      <c r="Q618">
        <f t="shared" si="52"/>
        <v>0</v>
      </c>
      <c r="S618">
        <f>случ!J606</f>
        <v>7.6115253920870067</v>
      </c>
      <c r="T618">
        <f>случ!K606</f>
        <v>6.6398464813030493</v>
      </c>
      <c r="U618" s="1">
        <f t="shared" si="53"/>
        <v>31.301525392087019</v>
      </c>
      <c r="V618" s="1">
        <f t="shared" si="54"/>
        <v>21.279846481303068</v>
      </c>
      <c r="X618" s="4">
        <f>10-SUM(U618&lt;$X$1,U618&lt;$X$2,U618&lt;$X$3,U618&lt;$X$4,U618&lt;$X$5,U618&lt;$X$6,U618&lt;$X$7,U618&lt;$X$8,U618&lt;$X$9,U618&lt;$X$10)</f>
        <v>8</v>
      </c>
      <c r="Y618" s="4">
        <f>SUM(V618&lt;$Y$1,V618&lt;$Y$2,V618&lt;$Y$3,V618&lt;$Y$4,V618&lt;$Y$5,V618&lt;$Y$6,V618&lt;$Y$7,V618&lt;$Y$8,V618&lt;$Y$9,V618&lt;$Y$10)</f>
        <v>0</v>
      </c>
      <c r="AA618" s="10">
        <f t="shared" si="55"/>
        <v>0</v>
      </c>
    </row>
    <row r="619" spans="1:27">
      <c r="A619" s="4"/>
      <c r="B619" t="s">
        <v>36</v>
      </c>
      <c r="C619">
        <v>4</v>
      </c>
      <c r="D619" s="1">
        <v>-23.2</v>
      </c>
      <c r="E619" s="1">
        <v>0</v>
      </c>
      <c r="F619" s="1">
        <v>6</v>
      </c>
      <c r="G619" s="1">
        <v>0.19900000000000001</v>
      </c>
      <c r="H619" s="1">
        <v>19</v>
      </c>
      <c r="I619" s="1">
        <v>0</v>
      </c>
      <c r="J619" s="1">
        <v>0</v>
      </c>
      <c r="K619" s="1">
        <v>7</v>
      </c>
      <c r="L619" s="1">
        <v>0</v>
      </c>
      <c r="M619" s="1">
        <v>-3.2</v>
      </c>
      <c r="O619" s="1">
        <f>случ!I607</f>
        <v>5.8118149617208132</v>
      </c>
      <c r="P619" s="1">
        <f t="shared" si="51"/>
        <v>74.571814961720818</v>
      </c>
      <c r="Q619">
        <f t="shared" si="52"/>
        <v>1</v>
      </c>
      <c r="S619">
        <f>случ!J607</f>
        <v>-0.84671319742679119</v>
      </c>
      <c r="T619">
        <f>случ!K607</f>
        <v>4.6172557063803099</v>
      </c>
      <c r="U619" s="1">
        <f t="shared" si="53"/>
        <v>27.759286802573211</v>
      </c>
      <c r="V619" s="1">
        <f t="shared" si="54"/>
        <v>16.118255706380307</v>
      </c>
      <c r="X619" s="4">
        <f>10-SUM(U619&lt;$X$1,U619&lt;$X$2,U619&lt;$X$3,U619&lt;$X$4,U619&lt;$X$5,U619&lt;$X$6,U619&lt;$X$7,U619&lt;$X$8,U619&lt;$X$9,U619&lt;$X$10)</f>
        <v>7</v>
      </c>
      <c r="Y619" s="4">
        <f>SUM(V619&lt;$Y$1,V619&lt;$Y$2,V619&lt;$Y$3,V619&lt;$Y$4,V619&lt;$Y$5,V619&lt;$Y$6,V619&lt;$Y$7,V619&lt;$Y$8,V619&lt;$Y$9,V619&lt;$Y$10)</f>
        <v>1</v>
      </c>
      <c r="AA619" s="10">
        <f t="shared" si="55"/>
        <v>8.7500000000000008E-3</v>
      </c>
    </row>
    <row r="620" spans="1:27">
      <c r="A620" s="4"/>
      <c r="B620" t="s">
        <v>37</v>
      </c>
      <c r="C620">
        <v>4</v>
      </c>
      <c r="D620" s="1">
        <v>-4</v>
      </c>
      <c r="E620" s="1">
        <v>0</v>
      </c>
      <c r="F620" s="1">
        <v>5.5</v>
      </c>
      <c r="G620" s="1">
        <v>-0.5</v>
      </c>
      <c r="H620" s="1">
        <v>18</v>
      </c>
      <c r="I620" s="1">
        <v>-0.1</v>
      </c>
      <c r="J620" s="1">
        <v>-0.85000000000000098</v>
      </c>
      <c r="K620" s="1">
        <v>7</v>
      </c>
      <c r="L620" s="1">
        <v>-1.1000000000000001</v>
      </c>
      <c r="M620" s="1">
        <v>-2</v>
      </c>
      <c r="O620" s="1">
        <f>случ!I608</f>
        <v>8.6994151338591896E-2</v>
      </c>
      <c r="P620" s="1">
        <f t="shared" si="51"/>
        <v>75.746994151338583</v>
      </c>
      <c r="Q620">
        <f t="shared" si="52"/>
        <v>1</v>
      </c>
      <c r="S620">
        <f>случ!J608</f>
        <v>-19.169499588068767</v>
      </c>
      <c r="T620">
        <f>случ!K608</f>
        <v>4.9848947945572899</v>
      </c>
      <c r="U620" s="1">
        <f t="shared" si="53"/>
        <v>8.380500411931223</v>
      </c>
      <c r="V620" s="1">
        <f t="shared" si="54"/>
        <v>7.2348947945572757</v>
      </c>
      <c r="X620" s="4">
        <f>10-SUM(U620&lt;$X$1,U620&lt;$X$2,U620&lt;$X$3,U620&lt;$X$4,U620&lt;$X$5,U620&lt;$X$6,U620&lt;$X$7,U620&lt;$X$8,U620&lt;$X$9,U620&lt;$X$10)</f>
        <v>1</v>
      </c>
      <c r="Y620" s="4">
        <f>SUM(V620&lt;$Y$1,V620&lt;$Y$2,V620&lt;$Y$3,V620&lt;$Y$4,V620&lt;$Y$5,V620&lt;$Y$6,V620&lt;$Y$7,V620&lt;$Y$8,V620&lt;$Y$9,V620&lt;$Y$10)</f>
        <v>3</v>
      </c>
      <c r="AA620" s="10">
        <f t="shared" si="55"/>
        <v>1.25E-3</v>
      </c>
    </row>
    <row r="621" spans="1:27">
      <c r="A621" s="4"/>
      <c r="B621" t="s">
        <v>38</v>
      </c>
      <c r="C621">
        <v>4</v>
      </c>
      <c r="D621" s="1">
        <v>4.3999999999999897</v>
      </c>
      <c r="E621" s="1">
        <v>0</v>
      </c>
      <c r="F621" s="1">
        <v>5</v>
      </c>
      <c r="G621" s="1">
        <v>-1.25</v>
      </c>
      <c r="H621" s="1">
        <v>17</v>
      </c>
      <c r="I621" s="1">
        <v>0.5</v>
      </c>
      <c r="J621" s="1">
        <v>-0.95000000000000195</v>
      </c>
      <c r="K621" s="1">
        <v>7</v>
      </c>
      <c r="L621" s="1">
        <v>-0.5</v>
      </c>
      <c r="M621" s="1">
        <v>-1.6</v>
      </c>
      <c r="O621" s="1">
        <f>случ!I609</f>
        <v>-11.188224160829741</v>
      </c>
      <c r="P621" s="1">
        <f t="shared" si="51"/>
        <v>64.091775839170253</v>
      </c>
      <c r="Q621">
        <f t="shared" si="52"/>
        <v>1</v>
      </c>
      <c r="S621">
        <f>случ!J609</f>
        <v>27.306623991801917</v>
      </c>
      <c r="T621">
        <f>случ!K609</f>
        <v>5.7816070135573252</v>
      </c>
      <c r="U621" s="1">
        <f t="shared" si="53"/>
        <v>53.856623991801889</v>
      </c>
      <c r="V621" s="1">
        <f t="shared" si="54"/>
        <v>10.281607013557299</v>
      </c>
      <c r="X621" s="4">
        <f>10-SUM(U621&lt;$X$1,U621&lt;$X$2,U621&lt;$X$3,U621&lt;$X$4,U621&lt;$X$5,U621&lt;$X$6,U621&lt;$X$7,U621&lt;$X$8,U621&lt;$X$9,U621&lt;$X$10)</f>
        <v>10</v>
      </c>
      <c r="Y621" s="4">
        <f>SUM(V621&lt;$Y$1,V621&lt;$Y$2,V621&lt;$Y$3,V621&lt;$Y$4,V621&lt;$Y$5,V621&lt;$Y$6,V621&lt;$Y$7,V621&lt;$Y$8,V621&lt;$Y$9,V621&lt;$Y$10)</f>
        <v>2</v>
      </c>
      <c r="AA621" s="10">
        <f t="shared" si="55"/>
        <v>1.2500000000000001E-2</v>
      </c>
    </row>
    <row r="622" spans="1:27">
      <c r="A622" s="4"/>
      <c r="B622" t="s">
        <v>39</v>
      </c>
      <c r="C622">
        <v>4</v>
      </c>
      <c r="D622" s="1">
        <v>1.19999999999999</v>
      </c>
      <c r="E622" s="1">
        <v>0</v>
      </c>
      <c r="F622" s="1">
        <v>4.5</v>
      </c>
      <c r="G622" s="1">
        <v>0.100000000000001</v>
      </c>
      <c r="H622" s="1">
        <v>17</v>
      </c>
      <c r="I622" s="1">
        <v>0</v>
      </c>
      <c r="J622" s="1">
        <v>0.25</v>
      </c>
      <c r="K622" s="1">
        <v>7</v>
      </c>
      <c r="L622" s="1">
        <v>0</v>
      </c>
      <c r="M622" s="1">
        <v>-1.3</v>
      </c>
      <c r="O622" s="1">
        <f>случ!I610</f>
        <v>59.770207149184316</v>
      </c>
      <c r="P622" s="1">
        <f t="shared" si="51"/>
        <v>127.11020714918432</v>
      </c>
      <c r="Q622">
        <f t="shared" si="52"/>
        <v>1</v>
      </c>
      <c r="S622">
        <f>случ!J610</f>
        <v>20.136573193733867</v>
      </c>
      <c r="T622">
        <f>случ!K610</f>
        <v>-1.7036370447014726</v>
      </c>
      <c r="U622" s="1">
        <f t="shared" si="53"/>
        <v>52.486573193733861</v>
      </c>
      <c r="V622" s="1">
        <f t="shared" si="54"/>
        <v>9.246362955298526</v>
      </c>
      <c r="X622" s="4">
        <f>10-SUM(U622&lt;$X$1,U622&lt;$X$2,U622&lt;$X$3,U622&lt;$X$4,U622&lt;$X$5,U622&lt;$X$6,U622&lt;$X$7,U622&lt;$X$8,U622&lt;$X$9,U622&lt;$X$10)</f>
        <v>10</v>
      </c>
      <c r="Y622" s="4">
        <f>SUM(V622&lt;$Y$1,V622&lt;$Y$2,V622&lt;$Y$3,V622&lt;$Y$4,V622&lt;$Y$5,V622&lt;$Y$6,V622&lt;$Y$7,V622&lt;$Y$8,V622&lt;$Y$9,V622&lt;$Y$10)</f>
        <v>2</v>
      </c>
      <c r="AA622" s="10">
        <f t="shared" si="55"/>
        <v>1.2500000000000001E-2</v>
      </c>
    </row>
    <row r="623" spans="1:27">
      <c r="A623" s="4"/>
      <c r="B623" t="s">
        <v>40</v>
      </c>
      <c r="C623">
        <v>4</v>
      </c>
      <c r="D623" s="1">
        <v>-6.1999999999999904</v>
      </c>
      <c r="E623" s="1">
        <v>-0.125</v>
      </c>
      <c r="F623" s="1">
        <v>4</v>
      </c>
      <c r="G623" s="1">
        <v>0.60000000000000098</v>
      </c>
      <c r="H623" s="1">
        <v>17</v>
      </c>
      <c r="I623" s="1">
        <v>-0.8</v>
      </c>
      <c r="J623" s="1">
        <v>9.9999999999997799E-2</v>
      </c>
      <c r="K623" s="1">
        <v>7</v>
      </c>
      <c r="L623" s="1">
        <v>-0.8</v>
      </c>
      <c r="M623" s="1">
        <v>-4.0999999999999899</v>
      </c>
      <c r="O623" s="1">
        <f>случ!I611</f>
        <v>36.401524784783525</v>
      </c>
      <c r="P623" s="1">
        <f t="shared" si="51"/>
        <v>91.116524784783536</v>
      </c>
      <c r="Q623">
        <f t="shared" si="52"/>
        <v>1</v>
      </c>
      <c r="S623">
        <f>случ!J611</f>
        <v>-18.13331639285925</v>
      </c>
      <c r="T623">
        <f>случ!K611</f>
        <v>1.6293498873853647</v>
      </c>
      <c r="U623" s="1">
        <f t="shared" si="53"/>
        <v>11.266683607140731</v>
      </c>
      <c r="V623" s="1">
        <f t="shared" si="54"/>
        <v>7.3293498873853249</v>
      </c>
      <c r="X623" s="4">
        <f>10-SUM(U623&lt;$X$1,U623&lt;$X$2,U623&lt;$X$3,U623&lt;$X$4,U623&lt;$X$5,U623&lt;$X$6,U623&lt;$X$7,U623&lt;$X$8,U623&lt;$X$9,U623&lt;$X$10)</f>
        <v>2</v>
      </c>
      <c r="Y623" s="4">
        <f>SUM(V623&lt;$Y$1,V623&lt;$Y$2,V623&lt;$Y$3,V623&lt;$Y$4,V623&lt;$Y$5,V623&lt;$Y$6,V623&lt;$Y$7,V623&lt;$Y$8,V623&lt;$Y$9,V623&lt;$Y$10)</f>
        <v>3</v>
      </c>
      <c r="AA623" s="10">
        <f t="shared" si="55"/>
        <v>2.5000000000000001E-3</v>
      </c>
    </row>
    <row r="624" spans="1:27">
      <c r="A624" s="4"/>
      <c r="B624" t="s">
        <v>41</v>
      </c>
      <c r="C624">
        <v>4</v>
      </c>
      <c r="D624" s="1">
        <v>-9.8999999999999897</v>
      </c>
      <c r="E624" s="1">
        <v>-0.125</v>
      </c>
      <c r="F624" s="1">
        <v>3.75</v>
      </c>
      <c r="G624" s="1">
        <v>0</v>
      </c>
      <c r="H624" s="1">
        <v>15.5</v>
      </c>
      <c r="I624" s="1">
        <v>-0.05</v>
      </c>
      <c r="J624" s="1">
        <v>2.0000000000003099E-2</v>
      </c>
      <c r="K624" s="1">
        <v>7</v>
      </c>
      <c r="L624" s="1">
        <v>-1.55</v>
      </c>
      <c r="M624" s="1">
        <v>-7.8</v>
      </c>
      <c r="O624" s="1">
        <f>случ!I612</f>
        <v>-4.3202224033031218</v>
      </c>
      <c r="P624" s="1">
        <f t="shared" si="51"/>
        <v>43.854777596696884</v>
      </c>
      <c r="Q624">
        <f t="shared" si="52"/>
        <v>0</v>
      </c>
      <c r="S624">
        <f>случ!J612</f>
        <v>1.1595843706131022</v>
      </c>
      <c r="T624">
        <f>случ!K612</f>
        <v>-1.4286411392248164</v>
      </c>
      <c r="U624" s="1">
        <f t="shared" si="53"/>
        <v>30.919584370613148</v>
      </c>
      <c r="V624" s="1">
        <f t="shared" si="54"/>
        <v>17.281358860775224</v>
      </c>
      <c r="X624" s="4">
        <f>10-SUM(U624&lt;$X$1,U624&lt;$X$2,U624&lt;$X$3,U624&lt;$X$4,U624&lt;$X$5,U624&lt;$X$6,U624&lt;$X$7,U624&lt;$X$8,U624&lt;$X$9,U624&lt;$X$10)</f>
        <v>8</v>
      </c>
      <c r="Y624" s="4">
        <f>SUM(V624&lt;$Y$1,V624&lt;$Y$2,V624&lt;$Y$3,V624&lt;$Y$4,V624&lt;$Y$5,V624&lt;$Y$6,V624&lt;$Y$7,V624&lt;$Y$8,V624&lt;$Y$9,V624&lt;$Y$10)</f>
        <v>1</v>
      </c>
      <c r="AA624" s="10">
        <f t="shared" si="55"/>
        <v>0</v>
      </c>
    </row>
    <row r="625" spans="1:27">
      <c r="A625" s="4"/>
      <c r="B625" t="s">
        <v>42</v>
      </c>
      <c r="C625">
        <v>4</v>
      </c>
      <c r="D625" s="1">
        <v>-7.6</v>
      </c>
      <c r="E625" s="1">
        <v>0</v>
      </c>
      <c r="F625" s="1">
        <v>3.75</v>
      </c>
      <c r="G625" s="1">
        <v>0.5</v>
      </c>
      <c r="H625" s="1">
        <v>15.5</v>
      </c>
      <c r="I625" s="1">
        <v>0</v>
      </c>
      <c r="J625" s="1">
        <v>0.100000000000001</v>
      </c>
      <c r="K625" s="1">
        <v>7</v>
      </c>
      <c r="L625" s="1">
        <v>0</v>
      </c>
      <c r="M625" s="1">
        <v>-10.199999999999999</v>
      </c>
      <c r="O625" s="1">
        <f>случ!I613</f>
        <v>-7.8443832549882009</v>
      </c>
      <c r="P625" s="1">
        <f t="shared" si="51"/>
        <v>43.585616745011798</v>
      </c>
      <c r="Q625">
        <f t="shared" si="52"/>
        <v>0</v>
      </c>
      <c r="S625">
        <f>случ!J613</f>
        <v>13.669144689888872</v>
      </c>
      <c r="T625">
        <f>случ!K613</f>
        <v>0.54959363150688234</v>
      </c>
      <c r="U625" s="1">
        <f t="shared" si="53"/>
        <v>31.269144689888883</v>
      </c>
      <c r="V625" s="1">
        <f t="shared" si="54"/>
        <v>16.549593631506895</v>
      </c>
      <c r="X625" s="4">
        <f>10-SUM(U625&lt;$X$1,U625&lt;$X$2,U625&lt;$X$3,U625&lt;$X$4,U625&lt;$X$5,U625&lt;$X$6,U625&lt;$X$7,U625&lt;$X$8,U625&lt;$X$9,U625&lt;$X$10)</f>
        <v>8</v>
      </c>
      <c r="Y625" s="4">
        <f>SUM(V625&lt;$Y$1,V625&lt;$Y$2,V625&lt;$Y$3,V625&lt;$Y$4,V625&lt;$Y$5,V625&lt;$Y$6,V625&lt;$Y$7,V625&lt;$Y$8,V625&lt;$Y$9,V625&lt;$Y$10)</f>
        <v>1</v>
      </c>
      <c r="AA625" s="10">
        <f t="shared" si="55"/>
        <v>0</v>
      </c>
    </row>
    <row r="626" spans="1:27">
      <c r="A626" s="4"/>
      <c r="B626" t="s">
        <v>43</v>
      </c>
      <c r="C626">
        <v>4</v>
      </c>
      <c r="D626" s="1">
        <v>-4.4000000000000004</v>
      </c>
      <c r="E626" s="1">
        <v>0</v>
      </c>
      <c r="F626" s="1">
        <v>3.5</v>
      </c>
      <c r="G626" s="1">
        <v>0.15</v>
      </c>
      <c r="H626" s="1">
        <v>14.5</v>
      </c>
      <c r="I626" s="1">
        <v>9.9999999999999895E-2</v>
      </c>
      <c r="J626" s="1">
        <v>9.9999999999997799E-2</v>
      </c>
      <c r="K626" s="1">
        <v>7</v>
      </c>
      <c r="L626" s="1">
        <v>-0.9</v>
      </c>
      <c r="M626" s="1">
        <v>-7.8</v>
      </c>
      <c r="O626" s="1">
        <f>случ!I614</f>
        <v>-24.46691306403709</v>
      </c>
      <c r="P626" s="1">
        <f t="shared" si="51"/>
        <v>25.493086935962911</v>
      </c>
      <c r="Q626">
        <f t="shared" si="52"/>
        <v>0</v>
      </c>
      <c r="S626">
        <f>случ!J614</f>
        <v>-24.374279872208984</v>
      </c>
      <c r="T626">
        <f>случ!K614</f>
        <v>11.121303281342772</v>
      </c>
      <c r="U626" s="1">
        <f t="shared" si="53"/>
        <v>1.1257201277909843</v>
      </c>
      <c r="V626" s="1">
        <f t="shared" si="54"/>
        <v>28.771303281342743</v>
      </c>
      <c r="X626" s="4">
        <f>10-SUM(U626&lt;$X$1,U626&lt;$X$2,U626&lt;$X$3,U626&lt;$X$4,U626&lt;$X$5,U626&lt;$X$6,U626&lt;$X$7,U626&lt;$X$8,U626&lt;$X$9,U626&lt;$X$10)</f>
        <v>0</v>
      </c>
      <c r="Y626" s="4">
        <f>SUM(V626&lt;$Y$1,V626&lt;$Y$2,V626&lt;$Y$3,V626&lt;$Y$4,V626&lt;$Y$5,V626&lt;$Y$6,V626&lt;$Y$7,V626&lt;$Y$8,V626&lt;$Y$9,V626&lt;$Y$10)</f>
        <v>0</v>
      </c>
      <c r="AA626" s="10">
        <f t="shared" si="55"/>
        <v>0</v>
      </c>
    </row>
    <row r="627" spans="1:27">
      <c r="A627" s="4"/>
      <c r="B627" t="s">
        <v>44</v>
      </c>
      <c r="C627">
        <v>4</v>
      </c>
      <c r="D627" s="1">
        <v>-5.5999999999999899</v>
      </c>
      <c r="E627" s="1">
        <v>-0.375</v>
      </c>
      <c r="F627" s="1">
        <v>3</v>
      </c>
      <c r="G627" s="1">
        <v>0.75</v>
      </c>
      <c r="H627" s="1">
        <v>14.5</v>
      </c>
      <c r="I627" s="1">
        <v>0</v>
      </c>
      <c r="J627" s="1">
        <v>-9.9999999999999603E-2</v>
      </c>
      <c r="K627" s="1">
        <v>7</v>
      </c>
      <c r="L627" s="1">
        <v>0</v>
      </c>
      <c r="M627" s="1">
        <v>-9.5</v>
      </c>
      <c r="O627" s="1">
        <f>случ!I615</f>
        <v>-22.077235898205736</v>
      </c>
      <c r="P627" s="1">
        <f t="shared" si="51"/>
        <v>16.62776410179427</v>
      </c>
      <c r="Q627">
        <f t="shared" si="52"/>
        <v>-1</v>
      </c>
      <c r="S627">
        <f>случ!J615</f>
        <v>2.3945143636870894</v>
      </c>
      <c r="T627">
        <f>случ!K615</f>
        <v>2.7706651036558672</v>
      </c>
      <c r="U627" s="1">
        <f t="shared" si="53"/>
        <v>15.594514363687093</v>
      </c>
      <c r="V627" s="1">
        <f t="shared" si="54"/>
        <v>14.220665103655872</v>
      </c>
      <c r="X627" s="4">
        <f>10-SUM(U627&lt;$X$1,U627&lt;$X$2,U627&lt;$X$3,U627&lt;$X$4,U627&lt;$X$5,U627&lt;$X$6,U627&lt;$X$7,U627&lt;$X$8,U627&lt;$X$9,U627&lt;$X$10)</f>
        <v>3</v>
      </c>
      <c r="Y627" s="4">
        <f>SUM(V627&lt;$Y$1,V627&lt;$Y$2,V627&lt;$Y$3,V627&lt;$Y$4,V627&lt;$Y$5,V627&lt;$Y$6,V627&lt;$Y$7,V627&lt;$Y$8,V627&lt;$Y$9,V627&lt;$Y$10)</f>
        <v>1</v>
      </c>
      <c r="AA627" s="10">
        <f t="shared" si="55"/>
        <v>-1.25E-3</v>
      </c>
    </row>
    <row r="628" spans="1:27">
      <c r="A628" s="4"/>
      <c r="B628" t="s">
        <v>45</v>
      </c>
      <c r="C628">
        <v>4</v>
      </c>
      <c r="D628" s="1">
        <v>-17.600000000000001</v>
      </c>
      <c r="E628" s="1">
        <v>-0.375</v>
      </c>
      <c r="F628" s="1">
        <v>2.5</v>
      </c>
      <c r="G628" s="1">
        <v>0.3</v>
      </c>
      <c r="H628" s="1">
        <v>13</v>
      </c>
      <c r="I628" s="1">
        <v>0.149999999999999</v>
      </c>
      <c r="J628" s="1">
        <v>-0.3</v>
      </c>
      <c r="K628" s="1">
        <v>7</v>
      </c>
      <c r="L628" s="1">
        <v>-1.35</v>
      </c>
      <c r="M628" s="1">
        <v>-14.9</v>
      </c>
      <c r="O628" s="1">
        <f>случ!I616</f>
        <v>-29.242352889964678</v>
      </c>
      <c r="P628" s="1">
        <f t="shared" si="51"/>
        <v>-5.8773528899646799</v>
      </c>
      <c r="Q628">
        <f t="shared" si="52"/>
        <v>-1</v>
      </c>
      <c r="S628">
        <f>случ!J616</f>
        <v>-55.076869698680547</v>
      </c>
      <c r="T628">
        <f>случ!K616</f>
        <v>2.0400596180718638</v>
      </c>
      <c r="U628" s="1">
        <f t="shared" si="53"/>
        <v>-42.076869698680547</v>
      </c>
      <c r="V628" s="1">
        <f t="shared" si="54"/>
        <v>22.290059618071854</v>
      </c>
      <c r="X628" s="4">
        <f>10-SUM(U628&lt;$X$1,U628&lt;$X$2,U628&lt;$X$3,U628&lt;$X$4,U628&lt;$X$5,U628&lt;$X$6,U628&lt;$X$7,U628&lt;$X$8,U628&lt;$X$9,U628&lt;$X$10)</f>
        <v>0</v>
      </c>
      <c r="Y628" s="4">
        <f>SUM(V628&lt;$Y$1,V628&lt;$Y$2,V628&lt;$Y$3,V628&lt;$Y$4,V628&lt;$Y$5,V628&lt;$Y$6,V628&lt;$Y$7,V628&lt;$Y$8,V628&lt;$Y$9,V628&lt;$Y$10)</f>
        <v>0</v>
      </c>
      <c r="AA628" s="10">
        <f t="shared" si="55"/>
        <v>0</v>
      </c>
    </row>
    <row r="629" spans="1:27">
      <c r="A629" s="4"/>
      <c r="B629" t="s">
        <v>46</v>
      </c>
      <c r="C629">
        <v>4</v>
      </c>
      <c r="D629" s="1">
        <v>-7.4</v>
      </c>
      <c r="E629" s="1">
        <v>-0.25</v>
      </c>
      <c r="F629" s="1">
        <v>2</v>
      </c>
      <c r="G629" s="1">
        <v>0.15</v>
      </c>
      <c r="H629" s="1">
        <v>11.5</v>
      </c>
      <c r="I629" s="1">
        <v>0.75</v>
      </c>
      <c r="J629" s="1">
        <v>-1.94999999999999</v>
      </c>
      <c r="K629" s="1">
        <v>7</v>
      </c>
      <c r="L629" s="1">
        <v>-0.75</v>
      </c>
      <c r="M629" s="1">
        <v>-16.100000000000001</v>
      </c>
      <c r="O629" s="1">
        <f>случ!I617</f>
        <v>-102.75773567960181</v>
      </c>
      <c r="P629" s="1">
        <f t="shared" si="51"/>
        <v>-77.387735679601803</v>
      </c>
      <c r="Q629">
        <f t="shared" si="52"/>
        <v>-1</v>
      </c>
      <c r="S629">
        <f>случ!J617</f>
        <v>-7.6304013142769698</v>
      </c>
      <c r="T629">
        <f>случ!K617</f>
        <v>-10.873807555364539</v>
      </c>
      <c r="U629" s="1">
        <f t="shared" si="53"/>
        <v>-21.48040131427684</v>
      </c>
      <c r="V629" s="1">
        <f t="shared" si="54"/>
        <v>-8.0238075553644066</v>
      </c>
      <c r="X629" s="4">
        <f>10-SUM(U629&lt;$X$1,U629&lt;$X$2,U629&lt;$X$3,U629&lt;$X$4,U629&lt;$X$5,U629&lt;$X$6,U629&lt;$X$7,U629&lt;$X$8,U629&lt;$X$9,U629&lt;$X$10)</f>
        <v>0</v>
      </c>
      <c r="Y629" s="4">
        <f>SUM(V629&lt;$Y$1,V629&lt;$Y$2,V629&lt;$Y$3,V629&lt;$Y$4,V629&lt;$Y$5,V629&lt;$Y$6,V629&lt;$Y$7,V629&lt;$Y$8,V629&lt;$Y$9,V629&lt;$Y$10)</f>
        <v>8</v>
      </c>
      <c r="AA629" s="10">
        <f t="shared" si="55"/>
        <v>-0.01</v>
      </c>
    </row>
    <row r="630" spans="1:27">
      <c r="A630" s="4"/>
      <c r="B630" t="s">
        <v>47</v>
      </c>
      <c r="C630">
        <v>4</v>
      </c>
      <c r="D630" s="1">
        <v>-6.3</v>
      </c>
      <c r="E630" s="1">
        <v>-0.25</v>
      </c>
      <c r="F630" s="1">
        <v>1.75</v>
      </c>
      <c r="G630" s="1">
        <v>1.32</v>
      </c>
      <c r="H630" s="1">
        <v>11.5</v>
      </c>
      <c r="I630" s="1">
        <v>0</v>
      </c>
      <c r="J630" s="1">
        <v>1.25</v>
      </c>
      <c r="K630" s="1">
        <v>7</v>
      </c>
      <c r="L630" s="1">
        <v>0</v>
      </c>
      <c r="M630" s="1">
        <v>-20.5</v>
      </c>
      <c r="O630" s="1">
        <f>случ!I618</f>
        <v>-4.7151324637922158</v>
      </c>
      <c r="P630" s="1">
        <f t="shared" si="51"/>
        <v>18.374867536207784</v>
      </c>
      <c r="Q630">
        <f t="shared" si="52"/>
        <v>-1</v>
      </c>
      <c r="S630">
        <f>случ!J618</f>
        <v>-10.57097805402849</v>
      </c>
      <c r="T630">
        <f>случ!K618</f>
        <v>-0.2172545639793616</v>
      </c>
      <c r="U630" s="1">
        <f t="shared" si="53"/>
        <v>2.759021945971508</v>
      </c>
      <c r="V630" s="1">
        <f t="shared" si="54"/>
        <v>36.21274543602064</v>
      </c>
      <c r="X630" s="4">
        <f>10-SUM(U630&lt;$X$1,U630&lt;$X$2,U630&lt;$X$3,U630&lt;$X$4,U630&lt;$X$5,U630&lt;$X$6,U630&lt;$X$7,U630&lt;$X$8,U630&lt;$X$9,U630&lt;$X$10)</f>
        <v>0</v>
      </c>
      <c r="Y630" s="4">
        <f>SUM(V630&lt;$Y$1,V630&lt;$Y$2,V630&lt;$Y$3,V630&lt;$Y$4,V630&lt;$Y$5,V630&lt;$Y$6,V630&lt;$Y$7,V630&lt;$Y$8,V630&lt;$Y$9,V630&lt;$Y$10)</f>
        <v>0</v>
      </c>
      <c r="AA630" s="10">
        <f t="shared" si="55"/>
        <v>0</v>
      </c>
    </row>
    <row r="631" spans="1:27">
      <c r="A631" s="4"/>
      <c r="B631" t="s">
        <v>48</v>
      </c>
      <c r="C631">
        <v>4</v>
      </c>
      <c r="D631" s="1">
        <v>15.9</v>
      </c>
      <c r="E631" s="1">
        <v>0</v>
      </c>
      <c r="F631" s="1">
        <v>1.75</v>
      </c>
      <c r="G631" s="1">
        <v>-9.9599999999999994E-2</v>
      </c>
      <c r="H631" s="1">
        <v>10</v>
      </c>
      <c r="I631" s="1">
        <v>0.3</v>
      </c>
      <c r="J631" s="1">
        <v>0.25</v>
      </c>
      <c r="K631" s="1">
        <v>5</v>
      </c>
      <c r="L631" s="1">
        <v>-1.2</v>
      </c>
      <c r="M631" s="1">
        <v>-13.8</v>
      </c>
      <c r="O631" s="1">
        <f>случ!I619</f>
        <v>57.394232341366674</v>
      </c>
      <c r="P631" s="1">
        <f t="shared" si="51"/>
        <v>97.89423234136666</v>
      </c>
      <c r="Q631">
        <f t="shared" si="52"/>
        <v>1</v>
      </c>
      <c r="S631">
        <f>случ!J619</f>
        <v>17.282198997399892</v>
      </c>
      <c r="T631">
        <f>случ!K619</f>
        <v>-1.9941530846658215</v>
      </c>
      <c r="U631" s="1">
        <f t="shared" si="53"/>
        <v>33.029798997399894</v>
      </c>
      <c r="V631" s="1">
        <f t="shared" si="54"/>
        <v>25.755446915334179</v>
      </c>
      <c r="X631" s="4">
        <f>10-SUM(U631&lt;$X$1,U631&lt;$X$2,U631&lt;$X$3,U631&lt;$X$4,U631&lt;$X$5,U631&lt;$X$6,U631&lt;$X$7,U631&lt;$X$8,U631&lt;$X$9,U631&lt;$X$10)</f>
        <v>8</v>
      </c>
      <c r="Y631" s="4">
        <f>SUM(V631&lt;$Y$1,V631&lt;$Y$2,V631&lt;$Y$3,V631&lt;$Y$4,V631&lt;$Y$5,V631&lt;$Y$6,V631&lt;$Y$7,V631&lt;$Y$8,V631&lt;$Y$9,V631&lt;$Y$10)</f>
        <v>0</v>
      </c>
      <c r="AA631" s="10">
        <f t="shared" si="55"/>
        <v>0.01</v>
      </c>
    </row>
    <row r="632" spans="1:27">
      <c r="A632" s="4"/>
      <c r="B632" t="s">
        <v>49</v>
      </c>
      <c r="C632">
        <v>4</v>
      </c>
      <c r="D632" s="1">
        <v>7</v>
      </c>
      <c r="E632" s="1">
        <v>0</v>
      </c>
      <c r="F632" s="1">
        <v>1.75</v>
      </c>
      <c r="G632" s="1">
        <v>0.15</v>
      </c>
      <c r="H632" s="1">
        <v>10</v>
      </c>
      <c r="I632" s="1">
        <v>0</v>
      </c>
      <c r="J632" s="1">
        <v>-1.85</v>
      </c>
      <c r="K632" s="1">
        <v>5</v>
      </c>
      <c r="L632" s="1">
        <v>0</v>
      </c>
      <c r="M632" s="1">
        <v>-11.5</v>
      </c>
      <c r="O632" s="1">
        <f>случ!I620</f>
        <v>30.892331887367924</v>
      </c>
      <c r="P632" s="1">
        <f t="shared" si="51"/>
        <v>65.042331887367922</v>
      </c>
      <c r="Q632">
        <f t="shared" si="52"/>
        <v>1</v>
      </c>
      <c r="S632">
        <f>случ!J620</f>
        <v>-19.86325922832545</v>
      </c>
      <c r="T632">
        <f>случ!K620</f>
        <v>1.6200049010504491</v>
      </c>
      <c r="U632" s="1">
        <f t="shared" si="53"/>
        <v>-36.31325922832545</v>
      </c>
      <c r="V632" s="1">
        <f t="shared" si="54"/>
        <v>-8.5799950989495528</v>
      </c>
      <c r="X632" s="4">
        <f>10-SUM(U632&lt;$X$1,U632&lt;$X$2,U632&lt;$X$3,U632&lt;$X$4,U632&lt;$X$5,U632&lt;$X$6,U632&lt;$X$7,U632&lt;$X$8,U632&lt;$X$9,U632&lt;$X$10)</f>
        <v>0</v>
      </c>
      <c r="Y632" s="4">
        <f>SUM(V632&lt;$Y$1,V632&lt;$Y$2,V632&lt;$Y$3,V632&lt;$Y$4,V632&lt;$Y$5,V632&lt;$Y$6,V632&lt;$Y$7,V632&lt;$Y$8,V632&lt;$Y$9,V632&lt;$Y$10)</f>
        <v>8</v>
      </c>
      <c r="AA632" s="10">
        <f t="shared" si="55"/>
        <v>0</v>
      </c>
    </row>
    <row r="633" spans="1:27">
      <c r="A633" s="4"/>
      <c r="B633" t="s">
        <v>50</v>
      </c>
      <c r="C633">
        <v>4</v>
      </c>
      <c r="D633" s="1">
        <v>10.5</v>
      </c>
      <c r="E633" s="1">
        <v>0</v>
      </c>
      <c r="F633" s="1">
        <v>1.75</v>
      </c>
      <c r="G633" s="1">
        <v>0.3</v>
      </c>
      <c r="H633" s="1">
        <v>10</v>
      </c>
      <c r="I633" s="1">
        <v>-0.3</v>
      </c>
      <c r="J633" s="1">
        <v>0.21</v>
      </c>
      <c r="K633" s="1">
        <v>5</v>
      </c>
      <c r="L633" s="1">
        <v>-0.3</v>
      </c>
      <c r="M633" s="1">
        <v>-8.1</v>
      </c>
      <c r="O633" s="1">
        <f>случ!I621</f>
        <v>38.088053733510066</v>
      </c>
      <c r="P633" s="1">
        <f t="shared" si="51"/>
        <v>74.568053733510069</v>
      </c>
      <c r="Q633">
        <f t="shared" si="52"/>
        <v>1</v>
      </c>
      <c r="S633">
        <f>случ!J621</f>
        <v>12.807762066990737</v>
      </c>
      <c r="T633">
        <f>случ!K621</f>
        <v>9.4723241345783471</v>
      </c>
      <c r="U633" s="1">
        <f t="shared" si="53"/>
        <v>27.437762066990736</v>
      </c>
      <c r="V633" s="1">
        <f t="shared" si="54"/>
        <v>20.402324134578347</v>
      </c>
      <c r="X633" s="4">
        <f>10-SUM(U633&lt;$X$1,U633&lt;$X$2,U633&lt;$X$3,U633&lt;$X$4,U633&lt;$X$5,U633&lt;$X$6,U633&lt;$X$7,U633&lt;$X$8,U633&lt;$X$9,U633&lt;$X$10)</f>
        <v>7</v>
      </c>
      <c r="Y633" s="4">
        <f>SUM(V633&lt;$Y$1,V633&lt;$Y$2,V633&lt;$Y$3,V633&lt;$Y$4,V633&lt;$Y$5,V633&lt;$Y$6,V633&lt;$Y$7,V633&lt;$Y$8,V633&lt;$Y$9,V633&lt;$Y$10)</f>
        <v>0</v>
      </c>
      <c r="AA633" s="10">
        <f t="shared" si="55"/>
        <v>8.7500000000000008E-3</v>
      </c>
    </row>
    <row r="634" spans="1:27">
      <c r="A634" s="4"/>
      <c r="B634" t="s">
        <v>51</v>
      </c>
      <c r="C634">
        <v>4</v>
      </c>
      <c r="D634" s="1">
        <v>11.6</v>
      </c>
      <c r="E634" s="1">
        <v>0</v>
      </c>
      <c r="F634" s="1">
        <v>1.75</v>
      </c>
      <c r="G634" s="1">
        <v>5.0000000000000697E-2</v>
      </c>
      <c r="H634" s="1">
        <v>9.5</v>
      </c>
      <c r="I634" s="1">
        <v>-5.5555555555555497E-2</v>
      </c>
      <c r="J634" s="1">
        <v>-0.28000000000000103</v>
      </c>
      <c r="K634" s="1">
        <v>5</v>
      </c>
      <c r="L634" s="1">
        <v>-0.55555555555555503</v>
      </c>
      <c r="M634" s="1">
        <v>-5.5</v>
      </c>
      <c r="O634" s="1">
        <f>случ!I622</f>
        <v>-2.024708797635153</v>
      </c>
      <c r="P634" s="1">
        <f t="shared" si="51"/>
        <v>34.823068980142622</v>
      </c>
      <c r="Q634">
        <f t="shared" si="52"/>
        <v>0</v>
      </c>
      <c r="S634">
        <f>случ!J622</f>
        <v>-14.501686504983926</v>
      </c>
      <c r="T634">
        <f>случ!K622</f>
        <v>-0.55597520551006196</v>
      </c>
      <c r="U634" s="1">
        <f t="shared" si="53"/>
        <v>-1.608353171650613</v>
      </c>
      <c r="V634" s="1">
        <f t="shared" si="54"/>
        <v>4.8651359056010328</v>
      </c>
      <c r="X634" s="4">
        <f>10-SUM(U634&lt;$X$1,U634&lt;$X$2,U634&lt;$X$3,U634&lt;$X$4,U634&lt;$X$5,U634&lt;$X$6,U634&lt;$X$7,U634&lt;$X$8,U634&lt;$X$9,U634&lt;$X$10)</f>
        <v>0</v>
      </c>
      <c r="Y634" s="4">
        <f>SUM(V634&lt;$Y$1,V634&lt;$Y$2,V634&lt;$Y$3,V634&lt;$Y$4,V634&lt;$Y$5,V634&lt;$Y$6,V634&lt;$Y$7,V634&lt;$Y$8,V634&lt;$Y$9,V634&lt;$Y$10)</f>
        <v>4</v>
      </c>
      <c r="AA634" s="10">
        <f t="shared" si="55"/>
        <v>0</v>
      </c>
    </row>
    <row r="635" spans="1:27">
      <c r="A635" s="4"/>
      <c r="B635" t="s">
        <v>52</v>
      </c>
      <c r="C635">
        <v>4</v>
      </c>
      <c r="D635" s="1">
        <v>1.69999999999999</v>
      </c>
      <c r="E635" s="1">
        <v>0</v>
      </c>
      <c r="F635" s="1">
        <v>1.75</v>
      </c>
      <c r="G635" s="1">
        <v>0.15</v>
      </c>
      <c r="H635" s="1">
        <v>9</v>
      </c>
      <c r="I635" s="1">
        <v>-2.5000000000000001E-2</v>
      </c>
      <c r="J635" s="1">
        <v>-0.46</v>
      </c>
      <c r="K635" s="1">
        <v>5</v>
      </c>
      <c r="L635" s="1">
        <v>-0.52500000000000002</v>
      </c>
      <c r="M635" s="1">
        <v>-4.4000000000000004</v>
      </c>
      <c r="O635" s="1">
        <f>случ!I623</f>
        <v>9.4244597072180483</v>
      </c>
      <c r="P635" s="1">
        <f t="shared" si="51"/>
        <v>38.854459707218041</v>
      </c>
      <c r="Q635">
        <f t="shared" si="52"/>
        <v>0</v>
      </c>
      <c r="S635">
        <f>случ!J623</f>
        <v>21.132588157885838</v>
      </c>
      <c r="T635">
        <f>случ!K623</f>
        <v>-3.4792831295500068</v>
      </c>
      <c r="U635" s="1">
        <f t="shared" si="53"/>
        <v>31.502588157885839</v>
      </c>
      <c r="V635" s="1">
        <f t="shared" si="54"/>
        <v>-1.8842831295500075</v>
      </c>
      <c r="X635" s="4">
        <f>10-SUM(U635&lt;$X$1,U635&lt;$X$2,U635&lt;$X$3,U635&lt;$X$4,U635&lt;$X$5,U635&lt;$X$6,U635&lt;$X$7,U635&lt;$X$8,U635&lt;$X$9,U635&lt;$X$10)</f>
        <v>8</v>
      </c>
      <c r="Y635" s="4">
        <f>SUM(V635&lt;$Y$1,V635&lt;$Y$2,V635&lt;$Y$3,V635&lt;$Y$4,V635&lt;$Y$5,V635&lt;$Y$6,V635&lt;$Y$7,V635&lt;$Y$8,V635&lt;$Y$9,V635&lt;$Y$10)</f>
        <v>6</v>
      </c>
      <c r="AA635" s="10">
        <f t="shared" si="55"/>
        <v>0</v>
      </c>
    </row>
    <row r="636" spans="1:27">
      <c r="A636" s="4"/>
      <c r="B636" t="s">
        <v>53</v>
      </c>
      <c r="C636">
        <v>4</v>
      </c>
      <c r="D636" s="1">
        <v>-6.0999999999999899</v>
      </c>
      <c r="E636" s="1">
        <v>0</v>
      </c>
      <c r="F636" s="1">
        <v>1.75</v>
      </c>
      <c r="G636" s="1">
        <v>5.0000000000000697E-2</v>
      </c>
      <c r="H636" s="1">
        <v>8.5</v>
      </c>
      <c r="I636" s="1">
        <v>-0.05</v>
      </c>
      <c r="J636" s="1">
        <v>-0.15</v>
      </c>
      <c r="K636" s="1">
        <v>5</v>
      </c>
      <c r="L636" s="1">
        <v>-0.55000000000000004</v>
      </c>
      <c r="M636" s="1">
        <v>-6.7</v>
      </c>
      <c r="O636" s="1">
        <f>случ!I624</f>
        <v>47.783287974258783</v>
      </c>
      <c r="P636" s="1">
        <f t="shared" si="51"/>
        <v>71.243287974258791</v>
      </c>
      <c r="Q636">
        <f t="shared" si="52"/>
        <v>1</v>
      </c>
      <c r="S636">
        <f>случ!J624</f>
        <v>-9.1690629244708273</v>
      </c>
      <c r="T636">
        <f>случ!K624</f>
        <v>10.016560415597661</v>
      </c>
      <c r="U636" s="1">
        <f t="shared" si="53"/>
        <v>3.1809370755291706</v>
      </c>
      <c r="V636" s="1">
        <f t="shared" si="54"/>
        <v>17.366560415597661</v>
      </c>
      <c r="X636" s="4">
        <f>10-SUM(U636&lt;$X$1,U636&lt;$X$2,U636&lt;$X$3,U636&lt;$X$4,U636&lt;$X$5,U636&lt;$X$6,U636&lt;$X$7,U636&lt;$X$8,U636&lt;$X$9,U636&lt;$X$10)</f>
        <v>0</v>
      </c>
      <c r="Y636" s="4">
        <f>SUM(V636&lt;$Y$1,V636&lt;$Y$2,V636&lt;$Y$3,V636&lt;$Y$4,V636&lt;$Y$5,V636&lt;$Y$6,V636&lt;$Y$7,V636&lt;$Y$8,V636&lt;$Y$9,V636&lt;$Y$10)</f>
        <v>1</v>
      </c>
      <c r="AA636" s="10">
        <f t="shared" si="55"/>
        <v>0</v>
      </c>
    </row>
    <row r="637" spans="1:27">
      <c r="A637" s="4"/>
      <c r="B637" t="s">
        <v>54</v>
      </c>
      <c r="C637">
        <v>4</v>
      </c>
      <c r="D637" s="1">
        <v>5.1999999999999904</v>
      </c>
      <c r="E637" s="1">
        <v>0</v>
      </c>
      <c r="F637" s="1">
        <v>1.75</v>
      </c>
      <c r="G637" s="1">
        <v>0.4</v>
      </c>
      <c r="H637" s="1">
        <v>8.5</v>
      </c>
      <c r="I637" s="1">
        <v>-0.2</v>
      </c>
      <c r="J637" s="1">
        <v>-0.17999999999999899</v>
      </c>
      <c r="K637" s="1">
        <v>3</v>
      </c>
      <c r="L637" s="1">
        <v>-0.2</v>
      </c>
      <c r="M637" s="1">
        <v>-5</v>
      </c>
      <c r="O637" s="1">
        <f>случ!I625</f>
        <v>45.159593585247116</v>
      </c>
      <c r="P637" s="1">
        <f t="shared" si="51"/>
        <v>76.469593585247111</v>
      </c>
      <c r="Q637">
        <f t="shared" si="52"/>
        <v>1</v>
      </c>
      <c r="S637">
        <f>случ!J625</f>
        <v>-14.267047175952577</v>
      </c>
      <c r="T637">
        <f>случ!K625</f>
        <v>4.3576842831518796</v>
      </c>
      <c r="U637" s="1">
        <f t="shared" si="53"/>
        <v>-8.3070471759525635</v>
      </c>
      <c r="V637" s="1">
        <f t="shared" si="54"/>
        <v>9.2176842831518933</v>
      </c>
      <c r="X637" s="4">
        <f>10-SUM(U637&lt;$X$1,U637&lt;$X$2,U637&lt;$X$3,U637&lt;$X$4,U637&lt;$X$5,U637&lt;$X$6,U637&lt;$X$7,U637&lt;$X$8,U637&lt;$X$9,U637&lt;$X$10)</f>
        <v>0</v>
      </c>
      <c r="Y637" s="4">
        <f>SUM(V637&lt;$Y$1,V637&lt;$Y$2,V637&lt;$Y$3,V637&lt;$Y$4,V637&lt;$Y$5,V637&lt;$Y$6,V637&lt;$Y$7,V637&lt;$Y$8,V637&lt;$Y$9,V637&lt;$Y$10)</f>
        <v>2</v>
      </c>
      <c r="AA637" s="10">
        <f t="shared" si="55"/>
        <v>0</v>
      </c>
    </row>
    <row r="638" spans="1:27">
      <c r="A638" s="4"/>
      <c r="B638" t="s">
        <v>55</v>
      </c>
      <c r="C638">
        <v>4</v>
      </c>
      <c r="D638" s="1">
        <v>4.5999999999999899</v>
      </c>
      <c r="E638" s="1">
        <v>0</v>
      </c>
      <c r="F638" s="1">
        <v>1.75</v>
      </c>
      <c r="G638" s="1">
        <v>-0.08</v>
      </c>
      <c r="H638" s="1">
        <v>8</v>
      </c>
      <c r="I638" s="1">
        <v>-5.5555555555555497E-2</v>
      </c>
      <c r="J638" s="1">
        <v>-0.17999999999999899</v>
      </c>
      <c r="K638" s="1">
        <v>3</v>
      </c>
      <c r="L638" s="1">
        <v>-0.55555555555555503</v>
      </c>
      <c r="M638" s="1">
        <v>-3.2</v>
      </c>
      <c r="O638" s="1">
        <f>случ!I626</f>
        <v>-41.68159344323962</v>
      </c>
      <c r="P638" s="1">
        <f t="shared" si="51"/>
        <v>-11.233815665461851</v>
      </c>
      <c r="Q638">
        <f t="shared" si="52"/>
        <v>-1</v>
      </c>
      <c r="S638">
        <f>случ!J626</f>
        <v>-10.336672722524266</v>
      </c>
      <c r="T638">
        <f>случ!K626</f>
        <v>6.489371874493135</v>
      </c>
      <c r="U638" s="1">
        <f t="shared" si="53"/>
        <v>1.4366606108090778</v>
      </c>
      <c r="V638" s="1">
        <f t="shared" si="54"/>
        <v>12.540482985604257</v>
      </c>
      <c r="X638" s="4">
        <f>10-SUM(U638&lt;$X$1,U638&lt;$X$2,U638&lt;$X$3,U638&lt;$X$4,U638&lt;$X$5,U638&lt;$X$6,U638&lt;$X$7,U638&lt;$X$8,U638&lt;$X$9,U638&lt;$X$10)</f>
        <v>0</v>
      </c>
      <c r="Y638" s="4">
        <f>SUM(V638&lt;$Y$1,V638&lt;$Y$2,V638&lt;$Y$3,V638&lt;$Y$4,V638&lt;$Y$5,V638&lt;$Y$6,V638&lt;$Y$7,V638&lt;$Y$8,V638&lt;$Y$9,V638&lt;$Y$10)</f>
        <v>1</v>
      </c>
      <c r="AA638" s="10">
        <f t="shared" si="55"/>
        <v>-1.25E-3</v>
      </c>
    </row>
    <row r="639" spans="1:27">
      <c r="A639" s="4"/>
      <c r="B639" t="s">
        <v>56</v>
      </c>
      <c r="C639">
        <v>4</v>
      </c>
      <c r="D639" s="1">
        <v>-0.5</v>
      </c>
      <c r="E639" s="1">
        <v>0</v>
      </c>
      <c r="F639" s="1">
        <v>1.75</v>
      </c>
      <c r="G639" s="1">
        <v>3.9100000000000003E-2</v>
      </c>
      <c r="H639" s="1">
        <v>7.5</v>
      </c>
      <c r="I639" s="1">
        <v>0.16666666666666599</v>
      </c>
      <c r="J639" s="1">
        <v>-0.28000000000000103</v>
      </c>
      <c r="K639" s="1">
        <v>3</v>
      </c>
      <c r="L639" s="1">
        <v>-0.33333333333333298</v>
      </c>
      <c r="M639" s="1">
        <v>-1.9</v>
      </c>
      <c r="O639" s="1">
        <f>случ!I627</f>
        <v>-39.582815638544801</v>
      </c>
      <c r="P639" s="1">
        <f t="shared" si="51"/>
        <v>-13.116148971878136</v>
      </c>
      <c r="Q639">
        <f t="shared" si="52"/>
        <v>-1</v>
      </c>
      <c r="S639">
        <f>случ!J627</f>
        <v>-42.605313866198422</v>
      </c>
      <c r="T639">
        <f>случ!K627</f>
        <v>5.9494084593530481</v>
      </c>
      <c r="U639" s="1">
        <f t="shared" si="53"/>
        <v>-33.379913866198436</v>
      </c>
      <c r="V639" s="1">
        <f t="shared" si="54"/>
        <v>10.336975126019693</v>
      </c>
      <c r="X639" s="4">
        <f>10-SUM(U639&lt;$X$1,U639&lt;$X$2,U639&lt;$X$3,U639&lt;$X$4,U639&lt;$X$5,U639&lt;$X$6,U639&lt;$X$7,U639&lt;$X$8,U639&lt;$X$9,U639&lt;$X$10)</f>
        <v>0</v>
      </c>
      <c r="Y639" s="4">
        <f>SUM(V639&lt;$Y$1,V639&lt;$Y$2,V639&lt;$Y$3,V639&lt;$Y$4,V639&lt;$Y$5,V639&lt;$Y$6,V639&lt;$Y$7,V639&lt;$Y$8,V639&lt;$Y$9,V639&lt;$Y$10)</f>
        <v>2</v>
      </c>
      <c r="AA639" s="10">
        <f t="shared" si="55"/>
        <v>-2.5000000000000001E-3</v>
      </c>
    </row>
    <row r="640" spans="1:27">
      <c r="A640" s="4"/>
      <c r="B640" t="s">
        <v>57</v>
      </c>
      <c r="C640">
        <v>4</v>
      </c>
      <c r="D640" s="1">
        <v>-11.2</v>
      </c>
      <c r="E640" s="1">
        <v>0</v>
      </c>
      <c r="F640" s="1">
        <v>1.75</v>
      </c>
      <c r="G640" s="1">
        <v>3.00000000000002E-2</v>
      </c>
      <c r="H640" s="1">
        <v>7</v>
      </c>
      <c r="I640" s="1">
        <v>0.25</v>
      </c>
      <c r="J640" s="1">
        <v>-0.38999999999999901</v>
      </c>
      <c r="K640" s="1">
        <v>3</v>
      </c>
      <c r="L640" s="1">
        <v>-0.25</v>
      </c>
      <c r="M640" s="1">
        <v>-3.5</v>
      </c>
      <c r="O640" s="1">
        <f>случ!I628</f>
        <v>-45.9071994453369</v>
      </c>
      <c r="P640" s="1">
        <f t="shared" si="51"/>
        <v>-27.397199445336899</v>
      </c>
      <c r="Q640">
        <f t="shared" si="52"/>
        <v>-1</v>
      </c>
      <c r="S640">
        <f>случ!J628</f>
        <v>2.1045611795532042</v>
      </c>
      <c r="T640">
        <f>случ!K628</f>
        <v>5.5321441498008559</v>
      </c>
      <c r="U640" s="1">
        <f t="shared" si="53"/>
        <v>7.3545611795532153</v>
      </c>
      <c r="V640" s="1">
        <f t="shared" si="54"/>
        <v>10.182144149800868</v>
      </c>
      <c r="X640" s="4">
        <f>10-SUM(U640&lt;$X$1,U640&lt;$X$2,U640&lt;$X$3,U640&lt;$X$4,U640&lt;$X$5,U640&lt;$X$6,U640&lt;$X$7,U640&lt;$X$8,U640&lt;$X$9,U640&lt;$X$10)</f>
        <v>1</v>
      </c>
      <c r="Y640" s="4">
        <f>SUM(V640&lt;$Y$1,V640&lt;$Y$2,V640&lt;$Y$3,V640&lt;$Y$4,V640&lt;$Y$5,V640&lt;$Y$6,V640&lt;$Y$7,V640&lt;$Y$8,V640&lt;$Y$9,V640&lt;$Y$10)</f>
        <v>2</v>
      </c>
      <c r="AA640" s="10">
        <f t="shared" si="55"/>
        <v>-2.5000000000000001E-3</v>
      </c>
    </row>
    <row r="641" spans="1:27">
      <c r="A641" s="4"/>
      <c r="B641" t="s">
        <v>58</v>
      </c>
      <c r="C641">
        <v>4</v>
      </c>
      <c r="D641" s="1">
        <v>-6.5</v>
      </c>
      <c r="E641" s="1">
        <v>0</v>
      </c>
      <c r="F641" s="1">
        <v>1.25</v>
      </c>
      <c r="G641" s="1">
        <v>-0.33</v>
      </c>
      <c r="H641" s="1">
        <v>6.75</v>
      </c>
      <c r="I641" s="1">
        <v>2.4999999999999901E-2</v>
      </c>
      <c r="J641" s="1">
        <v>-0.54999999999999905</v>
      </c>
      <c r="K641" s="1">
        <v>3</v>
      </c>
      <c r="L641" s="1">
        <v>-0.22500000000000001</v>
      </c>
      <c r="M641" s="1">
        <v>-3.4</v>
      </c>
      <c r="O641" s="1">
        <f>случ!I629</f>
        <v>-14.40263133355854</v>
      </c>
      <c r="P641" s="1">
        <f t="shared" si="51"/>
        <v>1.5573686664414588</v>
      </c>
      <c r="Q641">
        <f t="shared" si="52"/>
        <v>-1</v>
      </c>
      <c r="S641">
        <f>случ!J629</f>
        <v>-10.689301798793057</v>
      </c>
      <c r="T641">
        <f>случ!K629</f>
        <v>6.7884530648242203</v>
      </c>
      <c r="U641" s="1">
        <f t="shared" si="53"/>
        <v>-5.4093017987930452</v>
      </c>
      <c r="V641" s="1">
        <f t="shared" si="54"/>
        <v>6.7934530648242308</v>
      </c>
      <c r="X641" s="4">
        <f>10-SUM(U641&lt;$X$1,U641&lt;$X$2,U641&lt;$X$3,U641&lt;$X$4,U641&lt;$X$5,U641&lt;$X$6,U641&lt;$X$7,U641&lt;$X$8,U641&lt;$X$9,U641&lt;$X$10)</f>
        <v>0</v>
      </c>
      <c r="Y641" s="4">
        <f>SUM(V641&lt;$Y$1,V641&lt;$Y$2,V641&lt;$Y$3,V641&lt;$Y$4,V641&lt;$Y$5,V641&lt;$Y$6,V641&lt;$Y$7,V641&lt;$Y$8,V641&lt;$Y$9,V641&lt;$Y$10)</f>
        <v>3</v>
      </c>
      <c r="AA641" s="10">
        <f t="shared" si="55"/>
        <v>-3.7499999999999999E-3</v>
      </c>
    </row>
    <row r="642" spans="1:27">
      <c r="A642" s="4"/>
      <c r="B642" t="s">
        <v>59</v>
      </c>
      <c r="C642">
        <v>4</v>
      </c>
      <c r="D642" s="1">
        <v>0</v>
      </c>
      <c r="E642" s="1">
        <v>-0.25</v>
      </c>
      <c r="F642" s="1">
        <v>1.25</v>
      </c>
      <c r="G642" s="1">
        <v>0.5</v>
      </c>
      <c r="H642" s="1">
        <v>6.75</v>
      </c>
      <c r="I642" s="1">
        <v>0</v>
      </c>
      <c r="J642" s="1">
        <v>0.75</v>
      </c>
      <c r="K642" s="1">
        <v>3</v>
      </c>
      <c r="L642" s="1">
        <v>0</v>
      </c>
      <c r="M642" s="1">
        <v>-3.4</v>
      </c>
      <c r="O642" s="1">
        <f>случ!I630</f>
        <v>30.030545740197905</v>
      </c>
      <c r="P642" s="1">
        <f t="shared" si="51"/>
        <v>47.280545740197908</v>
      </c>
      <c r="Q642">
        <f t="shared" si="52"/>
        <v>0</v>
      </c>
      <c r="S642">
        <f>случ!J630</f>
        <v>-0.98835365274747067</v>
      </c>
      <c r="T642">
        <f>случ!K630</f>
        <v>13.431496299885506</v>
      </c>
      <c r="U642" s="1">
        <f t="shared" si="53"/>
        <v>15.111646347252531</v>
      </c>
      <c r="V642" s="1">
        <f t="shared" si="54"/>
        <v>28.331496299885508</v>
      </c>
      <c r="X642" s="4">
        <f>10-SUM(U642&lt;$X$1,U642&lt;$X$2,U642&lt;$X$3,U642&lt;$X$4,U642&lt;$X$5,U642&lt;$X$6,U642&lt;$X$7,U642&lt;$X$8,U642&lt;$X$9,U642&lt;$X$10)</f>
        <v>3</v>
      </c>
      <c r="Y642" s="4">
        <f>SUM(V642&lt;$Y$1,V642&lt;$Y$2,V642&lt;$Y$3,V642&lt;$Y$4,V642&lt;$Y$5,V642&lt;$Y$6,V642&lt;$Y$7,V642&lt;$Y$8,V642&lt;$Y$9,V642&lt;$Y$10)</f>
        <v>0</v>
      </c>
      <c r="AA642" s="10">
        <f t="shared" si="55"/>
        <v>0</v>
      </c>
    </row>
    <row r="643" spans="1:27">
      <c r="A643" s="4"/>
      <c r="B643" t="s">
        <v>60</v>
      </c>
      <c r="C643">
        <v>4</v>
      </c>
      <c r="D643" s="1">
        <v>26.4</v>
      </c>
      <c r="E643" s="1">
        <v>-0.25</v>
      </c>
      <c r="F643" s="1">
        <v>1.25</v>
      </c>
      <c r="G643" s="1">
        <v>-8.9899999999999994E-2</v>
      </c>
      <c r="H643" s="1">
        <v>6.5</v>
      </c>
      <c r="I643" s="1">
        <v>-4.9999999999999899E-2</v>
      </c>
      <c r="J643" s="1">
        <v>-0.73999999999999899</v>
      </c>
      <c r="K643" s="1">
        <v>3</v>
      </c>
      <c r="L643" s="1">
        <v>-0.3</v>
      </c>
      <c r="M643" s="1">
        <v>2.5</v>
      </c>
      <c r="O643" s="1">
        <f>случ!I631</f>
        <v>-32.363515919859871</v>
      </c>
      <c r="P643" s="1">
        <f t="shared" si="51"/>
        <v>3.0964840801401223</v>
      </c>
      <c r="Q643">
        <f t="shared" si="52"/>
        <v>-1</v>
      </c>
      <c r="S643">
        <f>случ!J631</f>
        <v>10.636963109116698</v>
      </c>
      <c r="T643">
        <f>случ!K631</f>
        <v>-2.5152302100553374</v>
      </c>
      <c r="U643" s="1">
        <f t="shared" si="53"/>
        <v>18.10636310911671</v>
      </c>
      <c r="V643" s="1">
        <f t="shared" si="54"/>
        <v>-11.895330210055322</v>
      </c>
      <c r="X643" s="4">
        <f>10-SUM(U643&lt;$X$1,U643&lt;$X$2,U643&lt;$X$3,U643&lt;$X$4,U643&lt;$X$5,U643&lt;$X$6,U643&lt;$X$7,U643&lt;$X$8,U643&lt;$X$9,U643&lt;$X$10)</f>
        <v>4</v>
      </c>
      <c r="Y643" s="4">
        <f>SUM(V643&lt;$Y$1,V643&lt;$Y$2,V643&lt;$Y$3,V643&lt;$Y$4,V643&lt;$Y$5,V643&lt;$Y$6,V643&lt;$Y$7,V643&lt;$Y$8,V643&lt;$Y$9,V643&lt;$Y$10)</f>
        <v>9</v>
      </c>
      <c r="AA643" s="10">
        <f t="shared" si="55"/>
        <v>-1.125E-2</v>
      </c>
    </row>
    <row r="644" spans="1:27">
      <c r="A644" s="4"/>
      <c r="B644" t="s">
        <v>61</v>
      </c>
      <c r="C644">
        <v>4</v>
      </c>
      <c r="D644" s="1">
        <v>7.7999999999999901</v>
      </c>
      <c r="E644" s="1">
        <v>0</v>
      </c>
      <c r="F644" s="1">
        <v>1.25</v>
      </c>
      <c r="G644" s="1">
        <v>-0.2</v>
      </c>
      <c r="H644" s="1">
        <v>6.25</v>
      </c>
      <c r="I644" s="1">
        <v>2.77777777777777E-2</v>
      </c>
      <c r="J644" s="1">
        <v>-0.37</v>
      </c>
      <c r="K644" s="1">
        <v>3</v>
      </c>
      <c r="L644" s="1">
        <v>-0.22222222222222199</v>
      </c>
      <c r="M644" s="1">
        <v>2.9</v>
      </c>
      <c r="O644" s="1">
        <f>случ!I632</f>
        <v>11.696439550522303</v>
      </c>
      <c r="P644" s="1">
        <f t="shared" si="51"/>
        <v>37.167550661633413</v>
      </c>
      <c r="Q644">
        <f t="shared" si="52"/>
        <v>0</v>
      </c>
      <c r="S644">
        <f>случ!J632</f>
        <v>-41.104600170756882</v>
      </c>
      <c r="T644">
        <f>случ!K632</f>
        <v>0.61410498323353968</v>
      </c>
      <c r="U644" s="1">
        <f t="shared" si="53"/>
        <v>-28.481266837423547</v>
      </c>
      <c r="V644" s="1">
        <f t="shared" si="54"/>
        <v>-3.9514505723220172</v>
      </c>
      <c r="X644" s="4">
        <f>10-SUM(U644&lt;$X$1,U644&lt;$X$2,U644&lt;$X$3,U644&lt;$X$4,U644&lt;$X$5,U644&lt;$X$6,U644&lt;$X$7,U644&lt;$X$8,U644&lt;$X$9,U644&lt;$X$10)</f>
        <v>0</v>
      </c>
      <c r="Y644" s="4">
        <f>SUM(V644&lt;$Y$1,V644&lt;$Y$2,V644&lt;$Y$3,V644&lt;$Y$4,V644&lt;$Y$5,V644&lt;$Y$6,V644&lt;$Y$7,V644&lt;$Y$8,V644&lt;$Y$9,V644&lt;$Y$10)</f>
        <v>7</v>
      </c>
      <c r="AA644" s="10">
        <f t="shared" si="55"/>
        <v>0</v>
      </c>
    </row>
    <row r="645" spans="1:27">
      <c r="A645" s="4"/>
      <c r="B645" t="s">
        <v>62</v>
      </c>
      <c r="C645">
        <v>4</v>
      </c>
      <c r="D645" s="1">
        <v>0.80000000000000404</v>
      </c>
      <c r="E645" s="1">
        <v>-0.125</v>
      </c>
      <c r="F645" s="1">
        <v>1.25</v>
      </c>
      <c r="G645" s="1">
        <v>-0.15</v>
      </c>
      <c r="H645" s="1">
        <v>6</v>
      </c>
      <c r="I645" s="1">
        <v>7.4999999999999997E-2</v>
      </c>
      <c r="J645" s="1">
        <v>-0.16999999999999901</v>
      </c>
      <c r="K645" s="1">
        <v>3</v>
      </c>
      <c r="L645" s="1">
        <v>-0.17499999999999999</v>
      </c>
      <c r="M645" s="1">
        <v>4.3</v>
      </c>
      <c r="O645" s="1">
        <f>случ!I633</f>
        <v>33.127932629599343</v>
      </c>
      <c r="P645" s="1">
        <f t="shared" si="51"/>
        <v>51.842932629599346</v>
      </c>
      <c r="Q645">
        <f t="shared" si="52"/>
        <v>0</v>
      </c>
      <c r="S645">
        <f>случ!J633</f>
        <v>26.833251502028265</v>
      </c>
      <c r="T645">
        <f>случ!K633</f>
        <v>1.8052280839036814</v>
      </c>
      <c r="U645" s="1">
        <f t="shared" si="53"/>
        <v>42.623251502028282</v>
      </c>
      <c r="V645" s="1">
        <f t="shared" si="54"/>
        <v>-1.5297719160963053</v>
      </c>
      <c r="X645" s="4">
        <f>10-SUM(U645&lt;$X$1,U645&lt;$X$2,U645&lt;$X$3,U645&lt;$X$4,U645&lt;$X$5,U645&lt;$X$6,U645&lt;$X$7,U645&lt;$X$8,U645&lt;$X$9,U645&lt;$X$10)</f>
        <v>10</v>
      </c>
      <c r="Y645" s="4">
        <f>SUM(V645&lt;$Y$1,V645&lt;$Y$2,V645&lt;$Y$3,V645&lt;$Y$4,V645&lt;$Y$5,V645&lt;$Y$6,V645&lt;$Y$7,V645&lt;$Y$8,V645&lt;$Y$9,V645&lt;$Y$10)</f>
        <v>6</v>
      </c>
      <c r="AA645" s="10">
        <f t="shared" si="55"/>
        <v>0</v>
      </c>
    </row>
    <row r="646" spans="1:27">
      <c r="A646" s="4"/>
      <c r="B646" t="s">
        <v>63</v>
      </c>
      <c r="C646">
        <v>4</v>
      </c>
      <c r="D646" s="1">
        <v>-5.8</v>
      </c>
      <c r="E646" s="1">
        <v>-0.125</v>
      </c>
      <c r="F646" s="1">
        <v>1.25</v>
      </c>
      <c r="G646" s="1">
        <v>-9.9599999999999994E-2</v>
      </c>
      <c r="H646" s="1">
        <v>5.75</v>
      </c>
      <c r="I646" s="1">
        <v>2.77777777777777E-2</v>
      </c>
      <c r="J646" s="1">
        <v>-0.19999999999999901</v>
      </c>
      <c r="K646" s="1">
        <v>3</v>
      </c>
      <c r="L646" s="1">
        <v>-0.22222222222222199</v>
      </c>
      <c r="M646" s="1">
        <v>3.1</v>
      </c>
      <c r="O646" s="1">
        <f>случ!I634</f>
        <v>18.540109634230323</v>
      </c>
      <c r="P646" s="1">
        <f t="shared" si="51"/>
        <v>32.366220745341437</v>
      </c>
      <c r="Q646">
        <f t="shared" si="52"/>
        <v>0</v>
      </c>
      <c r="S646">
        <f>случ!J634</f>
        <v>-21.807202142764289</v>
      </c>
      <c r="T646">
        <f>случ!K634</f>
        <v>14.785583526719579</v>
      </c>
      <c r="U646" s="1">
        <f t="shared" si="53"/>
        <v>-7.876268809430945</v>
      </c>
      <c r="V646" s="1">
        <f t="shared" si="54"/>
        <v>11.629627971164034</v>
      </c>
      <c r="X646" s="4">
        <f>10-SUM(U646&lt;$X$1,U646&lt;$X$2,U646&lt;$X$3,U646&lt;$X$4,U646&lt;$X$5,U646&lt;$X$6,U646&lt;$X$7,U646&lt;$X$8,U646&lt;$X$9,U646&lt;$X$10)</f>
        <v>0</v>
      </c>
      <c r="Y646" s="4">
        <f>SUM(V646&lt;$Y$1,V646&lt;$Y$2,V646&lt;$Y$3,V646&lt;$Y$4,V646&lt;$Y$5,V646&lt;$Y$6,V646&lt;$Y$7,V646&lt;$Y$8,V646&lt;$Y$9,V646&lt;$Y$10)</f>
        <v>2</v>
      </c>
      <c r="AA646" s="10">
        <f t="shared" si="55"/>
        <v>0</v>
      </c>
    </row>
    <row r="647" spans="1:27">
      <c r="A647" s="4"/>
      <c r="B647" t="s">
        <v>64</v>
      </c>
      <c r="C647">
        <v>4</v>
      </c>
      <c r="D647" s="1">
        <v>-3.5</v>
      </c>
      <c r="E647" s="1">
        <v>0</v>
      </c>
      <c r="F647" s="1">
        <v>1.25</v>
      </c>
      <c r="G647" s="1">
        <v>-0.2</v>
      </c>
      <c r="H647" s="1">
        <v>5.5</v>
      </c>
      <c r="I647" s="1">
        <v>0.125</v>
      </c>
      <c r="J647" s="1">
        <v>-0.19999999999999901</v>
      </c>
      <c r="K647" s="1">
        <v>3</v>
      </c>
      <c r="L647" s="1">
        <v>-0.125</v>
      </c>
      <c r="M647" s="1">
        <v>4.8</v>
      </c>
      <c r="O647" s="1">
        <f>случ!I635</f>
        <v>32.74316247770512</v>
      </c>
      <c r="P647" s="1">
        <f t="shared" si="51"/>
        <v>49.593162477705121</v>
      </c>
      <c r="Q647">
        <f t="shared" si="52"/>
        <v>0</v>
      </c>
      <c r="S647">
        <f>случ!J635</f>
        <v>-9.4123145814611604</v>
      </c>
      <c r="T647">
        <f>случ!K635</f>
        <v>10.189073982418488</v>
      </c>
      <c r="U647" s="1">
        <f t="shared" si="53"/>
        <v>5.9876854185388524</v>
      </c>
      <c r="V647" s="1">
        <f t="shared" si="54"/>
        <v>5.8640739824185015</v>
      </c>
      <c r="X647" s="4">
        <f>10-SUM(U647&lt;$X$1,U647&lt;$X$2,U647&lt;$X$3,U647&lt;$X$4,U647&lt;$X$5,U647&lt;$X$6,U647&lt;$X$7,U647&lt;$X$8,U647&lt;$X$9,U647&lt;$X$10)</f>
        <v>0</v>
      </c>
      <c r="Y647" s="4">
        <f>SUM(V647&lt;$Y$1,V647&lt;$Y$2,V647&lt;$Y$3,V647&lt;$Y$4,V647&lt;$Y$5,V647&lt;$Y$6,V647&lt;$Y$7,V647&lt;$Y$8,V647&lt;$Y$9,V647&lt;$Y$10)</f>
        <v>4</v>
      </c>
      <c r="AA647" s="10">
        <f t="shared" si="55"/>
        <v>0</v>
      </c>
    </row>
    <row r="648" spans="1:27">
      <c r="A648" s="4"/>
      <c r="B648" t="s">
        <v>65</v>
      </c>
      <c r="C648">
        <v>4</v>
      </c>
      <c r="D648" s="1">
        <v>-5.3999999999999897</v>
      </c>
      <c r="E648" s="1">
        <v>-0.25</v>
      </c>
      <c r="F648" s="1">
        <v>1</v>
      </c>
      <c r="G648" s="1">
        <v>-0.15</v>
      </c>
      <c r="H648" s="1">
        <v>5.25</v>
      </c>
      <c r="I648" s="1">
        <v>0.125</v>
      </c>
      <c r="J648" s="1">
        <v>-0.16999999999999901</v>
      </c>
      <c r="K648" s="1">
        <v>3</v>
      </c>
      <c r="L648" s="1">
        <v>-0.125</v>
      </c>
      <c r="M648" s="1">
        <v>2.6</v>
      </c>
      <c r="O648" s="1">
        <f>случ!I636</f>
        <v>2.1328116153719368</v>
      </c>
      <c r="P648" s="1">
        <f t="shared" si="51"/>
        <v>11.402811615371945</v>
      </c>
      <c r="Q648">
        <f t="shared" si="52"/>
        <v>-1</v>
      </c>
      <c r="S648">
        <f>случ!J636</f>
        <v>8.0796612765558802</v>
      </c>
      <c r="T648">
        <f>случ!K636</f>
        <v>2.4450034417999849</v>
      </c>
      <c r="U648" s="1">
        <f t="shared" si="53"/>
        <v>21.119661276555895</v>
      </c>
      <c r="V648" s="1">
        <f t="shared" si="54"/>
        <v>0.41000344179999848</v>
      </c>
      <c r="X648" s="4">
        <f>10-SUM(U648&lt;$X$1,U648&lt;$X$2,U648&lt;$X$3,U648&lt;$X$4,U648&lt;$X$5,U648&lt;$X$6,U648&lt;$X$7,U648&lt;$X$8,U648&lt;$X$9,U648&lt;$X$10)</f>
        <v>5</v>
      </c>
      <c r="Y648" s="4">
        <f>SUM(V648&lt;$Y$1,V648&lt;$Y$2,V648&lt;$Y$3,V648&lt;$Y$4,V648&lt;$Y$5,V648&lt;$Y$6,V648&lt;$Y$7,V648&lt;$Y$8,V648&lt;$Y$9,V648&lt;$Y$10)</f>
        <v>5</v>
      </c>
      <c r="AA648" s="10">
        <f t="shared" si="55"/>
        <v>-6.2500000000000003E-3</v>
      </c>
    </row>
    <row r="649" spans="1:27">
      <c r="A649" s="4"/>
      <c r="B649" t="s">
        <v>66</v>
      </c>
      <c r="C649">
        <v>4</v>
      </c>
      <c r="D649" s="1">
        <v>0</v>
      </c>
      <c r="E649" s="1">
        <v>-0.25</v>
      </c>
      <c r="F649" s="1">
        <v>1</v>
      </c>
      <c r="G649" s="1">
        <v>0</v>
      </c>
      <c r="H649" s="1">
        <v>5.25</v>
      </c>
      <c r="I649" s="1">
        <v>0</v>
      </c>
      <c r="J649" s="1">
        <v>0</v>
      </c>
      <c r="K649" s="1">
        <v>3</v>
      </c>
      <c r="L649" s="1">
        <v>0</v>
      </c>
      <c r="M649" s="1">
        <v>2.6</v>
      </c>
      <c r="O649" s="1">
        <f>случ!I637</f>
        <v>-12.636908602421704</v>
      </c>
      <c r="P649" s="1">
        <f t="shared" si="51"/>
        <v>0.36309139757829634</v>
      </c>
      <c r="Q649">
        <f t="shared" si="52"/>
        <v>-1</v>
      </c>
      <c r="S649">
        <f>случ!J637</f>
        <v>9.7101227497916209</v>
      </c>
      <c r="T649">
        <f>случ!K637</f>
        <v>6.8326221127870745</v>
      </c>
      <c r="U649" s="1">
        <f t="shared" si="53"/>
        <v>23.560122749791621</v>
      </c>
      <c r="V649" s="1">
        <f t="shared" si="54"/>
        <v>4.9826221127870749</v>
      </c>
      <c r="X649" s="4">
        <f>10-SUM(U649&lt;$X$1,U649&lt;$X$2,U649&lt;$X$3,U649&lt;$X$4,U649&lt;$X$5,U649&lt;$X$6,U649&lt;$X$7,U649&lt;$X$8,U649&lt;$X$9,U649&lt;$X$10)</f>
        <v>6</v>
      </c>
      <c r="Y649" s="4">
        <f>SUM(V649&lt;$Y$1,V649&lt;$Y$2,V649&lt;$Y$3,V649&lt;$Y$4,V649&lt;$Y$5,V649&lt;$Y$6,V649&lt;$Y$7,V649&lt;$Y$8,V649&lt;$Y$9,V649&lt;$Y$10)</f>
        <v>4</v>
      </c>
      <c r="AA649" s="10">
        <f t="shared" si="55"/>
        <v>-5.0000000000000001E-3</v>
      </c>
    </row>
    <row r="650" spans="1:27">
      <c r="A650" s="4"/>
      <c r="B650" t="s">
        <v>67</v>
      </c>
      <c r="C650">
        <v>4</v>
      </c>
      <c r="D650" s="1">
        <v>7.1</v>
      </c>
      <c r="E650" s="1">
        <v>0</v>
      </c>
      <c r="F650" s="1">
        <v>1</v>
      </c>
      <c r="G650" s="1">
        <v>-0.16999999999999901</v>
      </c>
      <c r="H650" s="1">
        <v>5.25</v>
      </c>
      <c r="I650" s="1">
        <v>-0.11111111111111099</v>
      </c>
      <c r="J650" s="1">
        <v>-0.16</v>
      </c>
      <c r="K650" s="1">
        <v>3</v>
      </c>
      <c r="L650" s="1">
        <v>-0.11111111111111099</v>
      </c>
      <c r="M650" s="1">
        <v>9.8000000000000007</v>
      </c>
      <c r="O650" s="1">
        <f>случ!I638</f>
        <v>13.490181486339925</v>
      </c>
      <c r="P650" s="1">
        <f t="shared" si="51"/>
        <v>34.665737041895483</v>
      </c>
      <c r="Q650">
        <f t="shared" si="52"/>
        <v>0</v>
      </c>
      <c r="S650">
        <f>случ!J638</f>
        <v>16.531234678127007</v>
      </c>
      <c r="T650">
        <f>случ!K638</f>
        <v>5.5670500283393292</v>
      </c>
      <c r="U650" s="1">
        <f t="shared" si="53"/>
        <v>37.187901344793666</v>
      </c>
      <c r="V650" s="1">
        <f t="shared" si="54"/>
        <v>-6.1707277494384485</v>
      </c>
      <c r="X650" s="4">
        <f>10-SUM(U650&lt;$X$1,U650&lt;$X$2,U650&lt;$X$3,U650&lt;$X$4,U650&lt;$X$5,U650&lt;$X$6,U650&lt;$X$7,U650&lt;$X$8,U650&lt;$X$9,U650&lt;$X$10)</f>
        <v>9</v>
      </c>
      <c r="Y650" s="4">
        <f>SUM(V650&lt;$Y$1,V650&lt;$Y$2,V650&lt;$Y$3,V650&lt;$Y$4,V650&lt;$Y$5,V650&lt;$Y$6,V650&lt;$Y$7,V650&lt;$Y$8,V650&lt;$Y$9,V650&lt;$Y$10)</f>
        <v>7</v>
      </c>
      <c r="AA650" s="10">
        <f t="shared" si="55"/>
        <v>0</v>
      </c>
    </row>
    <row r="651" spans="1:27">
      <c r="A651" s="4"/>
      <c r="B651" t="s">
        <v>68</v>
      </c>
      <c r="C651">
        <v>4</v>
      </c>
      <c r="D651" s="1">
        <v>-4.0999999999999899</v>
      </c>
      <c r="E651" s="1">
        <v>0</v>
      </c>
      <c r="F651" s="1">
        <v>1</v>
      </c>
      <c r="G651" s="1">
        <v>-9.9599999999999994E-2</v>
      </c>
      <c r="H651" s="1">
        <v>5.25</v>
      </c>
      <c r="I651" s="1">
        <v>0</v>
      </c>
      <c r="J651" s="1">
        <v>-0.04</v>
      </c>
      <c r="K651" s="1">
        <v>3</v>
      </c>
      <c r="L651" s="1">
        <v>0</v>
      </c>
      <c r="M651" s="1">
        <v>6.3</v>
      </c>
      <c r="O651" s="1">
        <f>случ!I639</f>
        <v>-33.342317959683143</v>
      </c>
      <c r="P651" s="1">
        <f t="shared" si="51"/>
        <v>-19.962317959683133</v>
      </c>
      <c r="Q651">
        <f t="shared" si="52"/>
        <v>-1</v>
      </c>
      <c r="S651">
        <f>случ!J639</f>
        <v>-11.699946237134334</v>
      </c>
      <c r="T651">
        <f>случ!K639</f>
        <v>4.4036773974916485</v>
      </c>
      <c r="U651" s="1">
        <f t="shared" si="53"/>
        <v>5.9276537628656669</v>
      </c>
      <c r="V651" s="1">
        <f t="shared" si="54"/>
        <v>-1.566722602508352</v>
      </c>
      <c r="X651" s="4">
        <f>10-SUM(U651&lt;$X$1,U651&lt;$X$2,U651&lt;$X$3,U651&lt;$X$4,U651&lt;$X$5,U651&lt;$X$6,U651&lt;$X$7,U651&lt;$X$8,U651&lt;$X$9,U651&lt;$X$10)</f>
        <v>0</v>
      </c>
      <c r="Y651" s="4">
        <f>SUM(V651&lt;$Y$1,V651&lt;$Y$2,V651&lt;$Y$3,V651&lt;$Y$4,V651&lt;$Y$5,V651&lt;$Y$6,V651&lt;$Y$7,V651&lt;$Y$8,V651&lt;$Y$9,V651&lt;$Y$10)</f>
        <v>6</v>
      </c>
      <c r="AA651" s="10">
        <f t="shared" si="55"/>
        <v>-7.4999999999999997E-3</v>
      </c>
    </row>
    <row r="652" spans="1:27">
      <c r="A652" s="4"/>
      <c r="B652" t="s">
        <v>69</v>
      </c>
      <c r="C652">
        <v>4</v>
      </c>
      <c r="D652" s="1">
        <v>-11.8</v>
      </c>
      <c r="E652" s="1">
        <v>0</v>
      </c>
      <c r="F652" s="1">
        <v>1</v>
      </c>
      <c r="G652" s="1">
        <v>0.12999999999999901</v>
      </c>
      <c r="H652" s="1">
        <v>5.25</v>
      </c>
      <c r="I652" s="1">
        <v>0</v>
      </c>
      <c r="J652" s="1">
        <v>8.9999999999999802E-2</v>
      </c>
      <c r="K652" s="1">
        <v>3</v>
      </c>
      <c r="L652" s="1">
        <v>0</v>
      </c>
      <c r="M652" s="1">
        <v>5.0999999999999899</v>
      </c>
      <c r="O652" s="1">
        <f>случ!I640</f>
        <v>1.450045809484144</v>
      </c>
      <c r="P652" s="1">
        <f t="shared" si="51"/>
        <v>9.4400458094841433</v>
      </c>
      <c r="Q652">
        <f t="shared" si="52"/>
        <v>-1</v>
      </c>
      <c r="S652">
        <f>случ!J640</f>
        <v>-27.939578854593062</v>
      </c>
      <c r="T652">
        <f>случ!K640</f>
        <v>-4.5244769746819449</v>
      </c>
      <c r="U652" s="1">
        <f t="shared" si="53"/>
        <v>-11.199578854593067</v>
      </c>
      <c r="V652" s="1">
        <f t="shared" si="54"/>
        <v>-7.8344769746819365</v>
      </c>
      <c r="X652" s="4">
        <f>10-SUM(U652&lt;$X$1,U652&lt;$X$2,U652&lt;$X$3,U652&lt;$X$4,U652&lt;$X$5,U652&lt;$X$6,U652&lt;$X$7,U652&lt;$X$8,U652&lt;$X$9,U652&lt;$X$10)</f>
        <v>0</v>
      </c>
      <c r="Y652" s="4">
        <f>SUM(V652&lt;$Y$1,V652&lt;$Y$2,V652&lt;$Y$3,V652&lt;$Y$4,V652&lt;$Y$5,V652&lt;$Y$6,V652&lt;$Y$7,V652&lt;$Y$8,V652&lt;$Y$9,V652&lt;$Y$10)</f>
        <v>8</v>
      </c>
      <c r="AA652" s="10">
        <f t="shared" si="55"/>
        <v>-0.01</v>
      </c>
    </row>
    <row r="653" spans="1:27">
      <c r="A653" s="4"/>
      <c r="B653" t="s">
        <v>70</v>
      </c>
      <c r="C653">
        <v>4</v>
      </c>
      <c r="D653" s="1">
        <v>-21.6</v>
      </c>
      <c r="E653" s="1">
        <v>0</v>
      </c>
      <c r="F653" s="1">
        <v>1</v>
      </c>
      <c r="G653" s="1">
        <v>8.9899999999999994E-2</v>
      </c>
      <c r="H653" s="1">
        <v>5.25</v>
      </c>
      <c r="I653" s="1">
        <v>0</v>
      </c>
      <c r="J653" s="1">
        <v>-6.0000000000000497E-2</v>
      </c>
      <c r="K653" s="1">
        <v>3</v>
      </c>
      <c r="L653" s="1">
        <v>0</v>
      </c>
      <c r="M653" s="1">
        <v>3.9</v>
      </c>
      <c r="O653" s="1">
        <f>случ!I641</f>
        <v>3.3793003553268486</v>
      </c>
      <c r="P653" s="1">
        <f t="shared" si="51"/>
        <v>4.5093003553268494</v>
      </c>
      <c r="Q653">
        <f t="shared" si="52"/>
        <v>-1</v>
      </c>
      <c r="S653">
        <f>случ!J641</f>
        <v>1.6140496084136355</v>
      </c>
      <c r="T653">
        <f>случ!K641</f>
        <v>2.8480259001733552</v>
      </c>
      <c r="U653" s="1">
        <f t="shared" si="53"/>
        <v>15.444649608413631</v>
      </c>
      <c r="V653" s="1">
        <f t="shared" si="54"/>
        <v>-1.1718740998266517</v>
      </c>
      <c r="X653" s="4">
        <f>10-SUM(U653&lt;$X$1,U653&lt;$X$2,U653&lt;$X$3,U653&lt;$X$4,U653&lt;$X$5,U653&lt;$X$6,U653&lt;$X$7,U653&lt;$X$8,U653&lt;$X$9,U653&lt;$X$10)</f>
        <v>3</v>
      </c>
      <c r="Y653" s="4">
        <f>SUM(V653&lt;$Y$1,V653&lt;$Y$2,V653&lt;$Y$3,V653&lt;$Y$4,V653&lt;$Y$5,V653&lt;$Y$6,V653&lt;$Y$7,V653&lt;$Y$8,V653&lt;$Y$9,V653&lt;$Y$10)</f>
        <v>6</v>
      </c>
      <c r="AA653" s="10">
        <f t="shared" si="55"/>
        <v>-7.4999999999999997E-3</v>
      </c>
    </row>
    <row r="654" spans="1:27">
      <c r="A654" s="4"/>
      <c r="B654" t="s">
        <v>71</v>
      </c>
      <c r="C654">
        <v>4</v>
      </c>
      <c r="D654" s="1">
        <v>-21.6</v>
      </c>
      <c r="E654" s="1">
        <v>0</v>
      </c>
      <c r="F654" s="1">
        <v>1</v>
      </c>
      <c r="G654" s="1">
        <v>0.15</v>
      </c>
      <c r="H654" s="1">
        <v>5.25</v>
      </c>
      <c r="I654" s="1">
        <v>0</v>
      </c>
      <c r="J654" s="1">
        <v>9.9999999999997799E-3</v>
      </c>
      <c r="K654" s="1">
        <v>3</v>
      </c>
      <c r="L654" s="1">
        <v>0</v>
      </c>
      <c r="M654" s="1">
        <v>3.9</v>
      </c>
      <c r="O654" s="1">
        <f>случ!I642</f>
        <v>28.244749317570729</v>
      </c>
      <c r="P654" s="1">
        <f t="shared" si="51"/>
        <v>29.374749317570732</v>
      </c>
      <c r="Q654">
        <f t="shared" si="52"/>
        <v>0</v>
      </c>
      <c r="S654">
        <f>случ!J642</f>
        <v>-1.3423537586487089</v>
      </c>
      <c r="T654">
        <f>случ!K642</f>
        <v>16.340845552714253</v>
      </c>
      <c r="U654" s="1">
        <f t="shared" si="53"/>
        <v>13.037646241351288</v>
      </c>
      <c r="V654" s="1">
        <f t="shared" si="54"/>
        <v>13.170845552714249</v>
      </c>
      <c r="X654" s="4">
        <f>10-SUM(U654&lt;$X$1,U654&lt;$X$2,U654&lt;$X$3,U654&lt;$X$4,U654&lt;$X$5,U654&lt;$X$6,U654&lt;$X$7,U654&lt;$X$8,U654&lt;$X$9,U654&lt;$X$10)</f>
        <v>3</v>
      </c>
      <c r="Y654" s="4">
        <f>SUM(V654&lt;$Y$1,V654&lt;$Y$2,V654&lt;$Y$3,V654&lt;$Y$4,V654&lt;$Y$5,V654&lt;$Y$6,V654&lt;$Y$7,V654&lt;$Y$8,V654&lt;$Y$9,V654&lt;$Y$10)</f>
        <v>1</v>
      </c>
      <c r="AA654" s="10">
        <f t="shared" si="55"/>
        <v>0</v>
      </c>
    </row>
    <row r="655" spans="1:27">
      <c r="A655" s="4"/>
      <c r="B655" t="s">
        <v>72</v>
      </c>
      <c r="C655">
        <v>4</v>
      </c>
      <c r="D655" s="1">
        <v>-14.2</v>
      </c>
      <c r="E655" s="1">
        <v>0</v>
      </c>
      <c r="F655" s="1">
        <v>1</v>
      </c>
      <c r="G655" s="1">
        <v>4.9799999999999997E-2</v>
      </c>
      <c r="H655" s="1">
        <v>5.25</v>
      </c>
      <c r="I655" s="1">
        <v>0</v>
      </c>
      <c r="J655" s="1">
        <v>-4.9999999999999802E-2</v>
      </c>
      <c r="K655" s="1">
        <v>2.5</v>
      </c>
      <c r="L655" s="1">
        <v>0</v>
      </c>
      <c r="M655" s="1">
        <v>8.3000000000000007</v>
      </c>
      <c r="O655" s="1">
        <f>случ!I643</f>
        <v>60.311691915630028</v>
      </c>
      <c r="P655" s="1">
        <f t="shared" ref="P655:P718" si="56">SUMPRODUCT(D655:I655,$D$1:$I$1)+O655</f>
        <v>66.621691915630024</v>
      </c>
      <c r="Q655">
        <f t="shared" ref="Q655:Q718" si="57">IF(P655&lt;=$Q$1,-1,IF(P655&lt;=$Q$2,0,1))</f>
        <v>1</v>
      </c>
      <c r="S655">
        <f>случ!J643</f>
        <v>-45.645190078985493</v>
      </c>
      <c r="T655">
        <f>случ!K643</f>
        <v>0.87831601907116696</v>
      </c>
      <c r="U655" s="1">
        <f t="shared" ref="U655:U718" si="58">SUMPRODUCT(G655:M655,$G$2:$M$2)+S655</f>
        <v>-28.043990078985491</v>
      </c>
      <c r="V655" s="1">
        <f t="shared" ref="V655:V718" si="59">SUMPRODUCT(G655:M655,$G$3:$M$3)+T655</f>
        <v>-6.6214839809288319</v>
      </c>
      <c r="X655" s="4">
        <f>10-SUM(U655&lt;$X$1,U655&lt;$X$2,U655&lt;$X$3,U655&lt;$X$4,U655&lt;$X$5,U655&lt;$X$6,U655&lt;$X$7,U655&lt;$X$8,U655&lt;$X$9,U655&lt;$X$10)</f>
        <v>0</v>
      </c>
      <c r="Y655" s="4">
        <f>SUM(V655&lt;$Y$1,V655&lt;$Y$2,V655&lt;$Y$3,V655&lt;$Y$4,V655&lt;$Y$5,V655&lt;$Y$6,V655&lt;$Y$7,V655&lt;$Y$8,V655&lt;$Y$9,V655&lt;$Y$10)</f>
        <v>7</v>
      </c>
      <c r="AA655" s="10">
        <f t="shared" ref="AA655:AA718" si="60">IF(Q655=0,0%,IF(Q655=1,X655*0.125%,-Y655*0.125%))</f>
        <v>0</v>
      </c>
    </row>
    <row r="656" spans="1:27">
      <c r="A656" s="4"/>
      <c r="B656" t="s">
        <v>73</v>
      </c>
      <c r="C656">
        <v>4</v>
      </c>
      <c r="D656" s="1">
        <v>10.9</v>
      </c>
      <c r="E656" s="1">
        <v>0</v>
      </c>
      <c r="F656" s="1">
        <v>1</v>
      </c>
      <c r="G656" s="1">
        <v>9.7900000000000001E-3</v>
      </c>
      <c r="H656" s="1">
        <v>5.25</v>
      </c>
      <c r="I656" s="1">
        <v>0</v>
      </c>
      <c r="J656" s="1">
        <v>0</v>
      </c>
      <c r="K656" s="1">
        <v>2.5</v>
      </c>
      <c r="L656" s="1">
        <v>0</v>
      </c>
      <c r="M656" s="1">
        <v>12.6</v>
      </c>
      <c r="O656" s="1">
        <f>случ!I644</f>
        <v>19.821121785213656</v>
      </c>
      <c r="P656" s="1">
        <f t="shared" si="56"/>
        <v>43.701121785213658</v>
      </c>
      <c r="Q656">
        <f t="shared" si="57"/>
        <v>0</v>
      </c>
      <c r="S656">
        <f>случ!J644</f>
        <v>-1.2177644625506359</v>
      </c>
      <c r="T656">
        <f>случ!K644</f>
        <v>-3.4812625110466122</v>
      </c>
      <c r="U656" s="1">
        <f t="shared" si="58"/>
        <v>21.573495537449364</v>
      </c>
      <c r="V656" s="1">
        <f t="shared" si="59"/>
        <v>-14.591052511046612</v>
      </c>
      <c r="X656" s="4">
        <f>10-SUM(U656&lt;$X$1,U656&lt;$X$2,U656&lt;$X$3,U656&lt;$X$4,U656&lt;$X$5,U656&lt;$X$6,U656&lt;$X$7,U656&lt;$X$8,U656&lt;$X$9,U656&lt;$X$10)</f>
        <v>5</v>
      </c>
      <c r="Y656" s="4">
        <f>SUM(V656&lt;$Y$1,V656&lt;$Y$2,V656&lt;$Y$3,V656&lt;$Y$4,V656&lt;$Y$5,V656&lt;$Y$6,V656&lt;$Y$7,V656&lt;$Y$8,V656&lt;$Y$9,V656&lt;$Y$10)</f>
        <v>10</v>
      </c>
      <c r="AA656" s="10">
        <f t="shared" si="60"/>
        <v>0</v>
      </c>
    </row>
    <row r="657" spans="1:27">
      <c r="A657" s="4"/>
      <c r="B657" t="s">
        <v>74</v>
      </c>
      <c r="C657">
        <v>4</v>
      </c>
      <c r="D657" s="1">
        <v>13.9</v>
      </c>
      <c r="E657" s="1">
        <v>0</v>
      </c>
      <c r="F657" s="1">
        <v>1</v>
      </c>
      <c r="G657" s="1">
        <v>7.0000000000000201E-2</v>
      </c>
      <c r="H657" s="1">
        <v>5.25</v>
      </c>
      <c r="I657" s="1">
        <v>0</v>
      </c>
      <c r="J657" s="1">
        <v>9.9999999999997799E-3</v>
      </c>
      <c r="K657" s="1">
        <v>2.5</v>
      </c>
      <c r="L657" s="1">
        <v>0</v>
      </c>
      <c r="M657" s="1">
        <v>16.8</v>
      </c>
      <c r="O657" s="1">
        <f>случ!I645</f>
        <v>10.819064814758049</v>
      </c>
      <c r="P657" s="1">
        <f t="shared" si="56"/>
        <v>36.799064814758047</v>
      </c>
      <c r="Q657">
        <f t="shared" si="57"/>
        <v>0</v>
      </c>
      <c r="S657">
        <f>случ!J645</f>
        <v>10.363360020902297</v>
      </c>
      <c r="T657">
        <f>случ!K645</f>
        <v>-3.673407347722542</v>
      </c>
      <c r="U657" s="1">
        <f t="shared" si="58"/>
        <v>37.123360020902297</v>
      </c>
      <c r="V657" s="1">
        <f t="shared" si="59"/>
        <v>-18.913407347722547</v>
      </c>
      <c r="X657" s="4">
        <f>10-SUM(U657&lt;$X$1,U657&lt;$X$2,U657&lt;$X$3,U657&lt;$X$4,U657&lt;$X$5,U657&lt;$X$6,U657&lt;$X$7,U657&lt;$X$8,U657&lt;$X$9,U657&lt;$X$10)</f>
        <v>9</v>
      </c>
      <c r="Y657" s="4">
        <f>SUM(V657&lt;$Y$1,V657&lt;$Y$2,V657&lt;$Y$3,V657&lt;$Y$4,V657&lt;$Y$5,V657&lt;$Y$6,V657&lt;$Y$7,V657&lt;$Y$8,V657&lt;$Y$9,V657&lt;$Y$10)</f>
        <v>10</v>
      </c>
      <c r="AA657" s="10">
        <f t="shared" si="60"/>
        <v>0</v>
      </c>
    </row>
    <row r="658" spans="1:27">
      <c r="A658" s="4"/>
      <c r="B658" t="s">
        <v>75</v>
      </c>
      <c r="C658">
        <v>4</v>
      </c>
      <c r="D658" s="1">
        <v>8.5</v>
      </c>
      <c r="E658" s="1">
        <v>0</v>
      </c>
      <c r="F658" s="1">
        <v>1</v>
      </c>
      <c r="G658" s="1">
        <v>0.16999999999999901</v>
      </c>
      <c r="H658" s="1">
        <v>5.25</v>
      </c>
      <c r="I658" s="1">
        <v>0</v>
      </c>
      <c r="J658" s="1">
        <v>-5.0000000000000697E-2</v>
      </c>
      <c r="K658" s="1">
        <v>2.5</v>
      </c>
      <c r="L658" s="1">
        <v>0</v>
      </c>
      <c r="M658" s="1">
        <v>19</v>
      </c>
      <c r="O658" s="1">
        <f>случ!I646</f>
        <v>2.5202856006843044</v>
      </c>
      <c r="P658" s="1">
        <f t="shared" si="56"/>
        <v>24.720285600684303</v>
      </c>
      <c r="Q658">
        <f t="shared" si="57"/>
        <v>0</v>
      </c>
      <c r="S658">
        <f>случ!J646</f>
        <v>15.718400890257954</v>
      </c>
      <c r="T658">
        <f>случ!K646</f>
        <v>4.9370137490197932</v>
      </c>
      <c r="U658" s="1">
        <f t="shared" si="58"/>
        <v>43.298400890257952</v>
      </c>
      <c r="V658" s="1">
        <f t="shared" si="59"/>
        <v>-13.382986250980213</v>
      </c>
      <c r="X658" s="4">
        <f>10-SUM(U658&lt;$X$1,U658&lt;$X$2,U658&lt;$X$3,U658&lt;$X$4,U658&lt;$X$5,U658&lt;$X$6,U658&lt;$X$7,U658&lt;$X$8,U658&lt;$X$9,U658&lt;$X$10)</f>
        <v>10</v>
      </c>
      <c r="Y658" s="4">
        <f>SUM(V658&lt;$Y$1,V658&lt;$Y$2,V658&lt;$Y$3,V658&lt;$Y$4,V658&lt;$Y$5,V658&lt;$Y$6,V658&lt;$Y$7,V658&lt;$Y$8,V658&lt;$Y$9,V658&lt;$Y$10)</f>
        <v>10</v>
      </c>
      <c r="AA658" s="10">
        <f t="shared" si="60"/>
        <v>0</v>
      </c>
    </row>
    <row r="659" spans="1:27">
      <c r="A659" s="4"/>
      <c r="B659" t="s">
        <v>76</v>
      </c>
      <c r="C659">
        <v>4</v>
      </c>
      <c r="D659" s="1">
        <v>3.3999999999999901</v>
      </c>
      <c r="E659" s="1">
        <v>0</v>
      </c>
      <c r="F659" s="1">
        <v>1</v>
      </c>
      <c r="G659" s="1">
        <v>0.2</v>
      </c>
      <c r="H659" s="1">
        <v>5.25</v>
      </c>
      <c r="I659" s="1">
        <v>0</v>
      </c>
      <c r="J659" s="1">
        <v>-0.18</v>
      </c>
      <c r="K659" s="1">
        <v>2.5</v>
      </c>
      <c r="L659" s="1">
        <v>0</v>
      </c>
      <c r="M659" s="1">
        <v>15.9</v>
      </c>
      <c r="O659" s="1">
        <f>случ!I647</f>
        <v>-13.348699795192577</v>
      </c>
      <c r="P659" s="1">
        <f t="shared" si="56"/>
        <v>5.2813002048074154</v>
      </c>
      <c r="Q659">
        <f t="shared" si="57"/>
        <v>-1</v>
      </c>
      <c r="S659">
        <f>случ!J647</f>
        <v>-2.7041692202801197</v>
      </c>
      <c r="T659">
        <f>случ!K647</f>
        <v>9.4626383733392778</v>
      </c>
      <c r="U659" s="1">
        <f t="shared" si="58"/>
        <v>19.905830779719878</v>
      </c>
      <c r="V659" s="1">
        <f t="shared" si="59"/>
        <v>-7.4773616266607235</v>
      </c>
      <c r="X659" s="4">
        <f>10-SUM(U659&lt;$X$1,U659&lt;$X$2,U659&lt;$X$3,U659&lt;$X$4,U659&lt;$X$5,U659&lt;$X$6,U659&lt;$X$7,U659&lt;$X$8,U659&lt;$X$9,U659&lt;$X$10)</f>
        <v>4</v>
      </c>
      <c r="Y659" s="4">
        <f>SUM(V659&lt;$Y$1,V659&lt;$Y$2,V659&lt;$Y$3,V659&lt;$Y$4,V659&lt;$Y$5,V659&lt;$Y$6,V659&lt;$Y$7,V659&lt;$Y$8,V659&lt;$Y$9,V659&lt;$Y$10)</f>
        <v>8</v>
      </c>
      <c r="AA659" s="10">
        <f t="shared" si="60"/>
        <v>-0.01</v>
      </c>
    </row>
    <row r="660" spans="1:27">
      <c r="A660" s="4"/>
      <c r="B660" t="s">
        <v>77</v>
      </c>
      <c r="C660">
        <v>4</v>
      </c>
      <c r="D660" s="1">
        <v>4</v>
      </c>
      <c r="E660" s="1">
        <v>0</v>
      </c>
      <c r="F660" s="1">
        <v>1.25</v>
      </c>
      <c r="G660" s="1">
        <v>0.29999999999999899</v>
      </c>
      <c r="H660" s="1">
        <v>5.75</v>
      </c>
      <c r="I660" s="1">
        <v>-2.5000000000000001E-2</v>
      </c>
      <c r="J660" s="1">
        <v>-9.9999999999997799E-3</v>
      </c>
      <c r="K660" s="1">
        <v>2.5</v>
      </c>
      <c r="L660" s="1">
        <v>0.47499999999999998</v>
      </c>
      <c r="M660" s="1">
        <v>16.5</v>
      </c>
      <c r="O660" s="1">
        <f>случ!I648</f>
        <v>52.763430882687842</v>
      </c>
      <c r="P660" s="1">
        <f t="shared" si="56"/>
        <v>75.053430882687849</v>
      </c>
      <c r="Q660">
        <f t="shared" si="57"/>
        <v>1</v>
      </c>
      <c r="S660">
        <f>случ!J648</f>
        <v>-11.177295432886286</v>
      </c>
      <c r="T660">
        <f>случ!K648</f>
        <v>12.241545003236624</v>
      </c>
      <c r="U660" s="1">
        <f t="shared" si="58"/>
        <v>11.792704567113724</v>
      </c>
      <c r="V660" s="1">
        <f t="shared" si="59"/>
        <v>-4.8634549967633731</v>
      </c>
      <c r="X660" s="4">
        <f>10-SUM(U660&lt;$X$1,U660&lt;$X$2,U660&lt;$X$3,U660&lt;$X$4,U660&lt;$X$5,U660&lt;$X$6,U660&lt;$X$7,U660&lt;$X$8,U660&lt;$X$9,U660&lt;$X$10)</f>
        <v>2</v>
      </c>
      <c r="Y660" s="4">
        <f>SUM(V660&lt;$Y$1,V660&lt;$Y$2,V660&lt;$Y$3,V660&lt;$Y$4,V660&lt;$Y$5,V660&lt;$Y$6,V660&lt;$Y$7,V660&lt;$Y$8,V660&lt;$Y$9,V660&lt;$Y$10)</f>
        <v>7</v>
      </c>
      <c r="AA660" s="10">
        <f t="shared" si="60"/>
        <v>2.5000000000000001E-3</v>
      </c>
    </row>
    <row r="661" spans="1:27">
      <c r="A661" s="4"/>
      <c r="B661" t="s">
        <v>78</v>
      </c>
      <c r="C661">
        <v>4</v>
      </c>
      <c r="D661" s="1">
        <v>1.69999999999999</v>
      </c>
      <c r="E661" s="1">
        <v>0</v>
      </c>
      <c r="F661" s="1">
        <v>1.25</v>
      </c>
      <c r="G661" s="1">
        <v>0.2</v>
      </c>
      <c r="H661" s="1">
        <v>6</v>
      </c>
      <c r="I661" s="1">
        <v>-4.9999999999999899E-2</v>
      </c>
      <c r="J661" s="1">
        <v>1.9999999999999501E-2</v>
      </c>
      <c r="K661" s="1">
        <v>2.5</v>
      </c>
      <c r="L661" s="1">
        <v>0.2</v>
      </c>
      <c r="M661" s="1">
        <v>17.600000000000001</v>
      </c>
      <c r="O661" s="1">
        <f>случ!I649</f>
        <v>-5.8382784897476991</v>
      </c>
      <c r="P661" s="1">
        <f t="shared" si="56"/>
        <v>15.081721510252292</v>
      </c>
      <c r="Q661">
        <f t="shared" si="57"/>
        <v>-1</v>
      </c>
      <c r="S661">
        <f>случ!J649</f>
        <v>-13.055394657871098</v>
      </c>
      <c r="T661">
        <f>случ!K649</f>
        <v>1.506263483993175</v>
      </c>
      <c r="U661" s="1">
        <f t="shared" si="58"/>
        <v>13.654605342128896</v>
      </c>
      <c r="V661" s="1">
        <f t="shared" si="59"/>
        <v>-15.133736516006833</v>
      </c>
      <c r="X661" s="4">
        <f>10-SUM(U661&lt;$X$1,U661&lt;$X$2,U661&lt;$X$3,U661&lt;$X$4,U661&lt;$X$5,U661&lt;$X$6,U661&lt;$X$7,U661&lt;$X$8,U661&lt;$X$9,U661&lt;$X$10)</f>
        <v>3</v>
      </c>
      <c r="Y661" s="4">
        <f>SUM(V661&lt;$Y$1,V661&lt;$Y$2,V661&lt;$Y$3,V661&lt;$Y$4,V661&lt;$Y$5,V661&lt;$Y$6,V661&lt;$Y$7,V661&lt;$Y$8,V661&lt;$Y$9,V661&lt;$Y$10)</f>
        <v>10</v>
      </c>
      <c r="AA661" s="10">
        <f t="shared" si="60"/>
        <v>-1.2500000000000001E-2</v>
      </c>
    </row>
    <row r="662" spans="1:27">
      <c r="A662" s="4"/>
      <c r="B662" t="s">
        <v>79</v>
      </c>
      <c r="C662">
        <v>4</v>
      </c>
      <c r="D662" s="1">
        <v>3.6</v>
      </c>
      <c r="E662" s="1">
        <v>0</v>
      </c>
      <c r="F662" s="1">
        <v>1.5</v>
      </c>
      <c r="G662" s="1">
        <v>0.23</v>
      </c>
      <c r="H662" s="1">
        <v>6.5</v>
      </c>
      <c r="I662" s="1">
        <v>-4.9999999999999899E-2</v>
      </c>
      <c r="J662" s="1">
        <v>5.0000000000000697E-2</v>
      </c>
      <c r="K662" s="1">
        <v>2.5</v>
      </c>
      <c r="L662" s="1">
        <v>0.45</v>
      </c>
      <c r="M662" s="1">
        <v>20</v>
      </c>
      <c r="O662" s="1">
        <f>случ!I650</f>
        <v>3.1880677358458542</v>
      </c>
      <c r="P662" s="1">
        <f t="shared" si="56"/>
        <v>28.688067735845856</v>
      </c>
      <c r="Q662">
        <f t="shared" si="57"/>
        <v>0</v>
      </c>
      <c r="S662">
        <f>случ!J650</f>
        <v>-8.6003234349927453</v>
      </c>
      <c r="T662">
        <f>случ!K650</f>
        <v>13.017868273205108</v>
      </c>
      <c r="U662" s="1">
        <f t="shared" si="58"/>
        <v>19.969676565007262</v>
      </c>
      <c r="V662" s="1">
        <f t="shared" si="59"/>
        <v>-6.1621317267948807</v>
      </c>
      <c r="X662" s="4">
        <f>10-SUM(U662&lt;$X$1,U662&lt;$X$2,U662&lt;$X$3,U662&lt;$X$4,U662&lt;$X$5,U662&lt;$X$6,U662&lt;$X$7,U662&lt;$X$8,U662&lt;$X$9,U662&lt;$X$10)</f>
        <v>4</v>
      </c>
      <c r="Y662" s="4">
        <f>SUM(V662&lt;$Y$1,V662&lt;$Y$2,V662&lt;$Y$3,V662&lt;$Y$4,V662&lt;$Y$5,V662&lt;$Y$6,V662&lt;$Y$7,V662&lt;$Y$8,V662&lt;$Y$9,V662&lt;$Y$10)</f>
        <v>7</v>
      </c>
      <c r="AA662" s="10">
        <f t="shared" si="60"/>
        <v>0</v>
      </c>
    </row>
    <row r="663" spans="1:27">
      <c r="A663" s="4"/>
      <c r="B663" t="s">
        <v>80</v>
      </c>
      <c r="C663">
        <v>4</v>
      </c>
      <c r="D663" s="1">
        <v>-9.1</v>
      </c>
      <c r="E663" s="1">
        <v>0</v>
      </c>
      <c r="F663" s="1">
        <v>1.75</v>
      </c>
      <c r="G663" s="1">
        <v>0.26999999999999902</v>
      </c>
      <c r="H663" s="1">
        <v>6.5</v>
      </c>
      <c r="I663" s="1">
        <v>0</v>
      </c>
      <c r="J663" s="1">
        <v>4.9999999999999802E-2</v>
      </c>
      <c r="K663" s="1">
        <v>2.5</v>
      </c>
      <c r="L663" s="1">
        <v>0</v>
      </c>
      <c r="M663" s="1">
        <v>18.5</v>
      </c>
      <c r="O663" s="1">
        <f>случ!I651</f>
        <v>-65.717146639608572</v>
      </c>
      <c r="P663" s="1">
        <f t="shared" si="56"/>
        <v>-46.337146639608569</v>
      </c>
      <c r="Q663">
        <f t="shared" si="57"/>
        <v>-1</v>
      </c>
      <c r="S663">
        <f>случ!J651</f>
        <v>0.25327379645689929</v>
      </c>
      <c r="T663">
        <f>случ!K651</f>
        <v>-1.2023787240406392</v>
      </c>
      <c r="U663" s="1">
        <f t="shared" si="58"/>
        <v>29.283273796456903</v>
      </c>
      <c r="V663" s="1">
        <f t="shared" si="59"/>
        <v>-16.572378724040639</v>
      </c>
      <c r="X663" s="4">
        <f>10-SUM(U663&lt;$X$1,U663&lt;$X$2,U663&lt;$X$3,U663&lt;$X$4,U663&lt;$X$5,U663&lt;$X$6,U663&lt;$X$7,U663&lt;$X$8,U663&lt;$X$9,U663&lt;$X$10)</f>
        <v>7</v>
      </c>
      <c r="Y663" s="4">
        <f>SUM(V663&lt;$Y$1,V663&lt;$Y$2,V663&lt;$Y$3,V663&lt;$Y$4,V663&lt;$Y$5,V663&lt;$Y$6,V663&lt;$Y$7,V663&lt;$Y$8,V663&lt;$Y$9,V663&lt;$Y$10)</f>
        <v>10</v>
      </c>
      <c r="AA663" s="10">
        <f t="shared" si="60"/>
        <v>-1.2500000000000001E-2</v>
      </c>
    </row>
    <row r="664" spans="1:27">
      <c r="A664" s="4"/>
      <c r="B664" t="s">
        <v>81</v>
      </c>
      <c r="C664">
        <v>4</v>
      </c>
      <c r="D664" s="1">
        <v>-15.6</v>
      </c>
      <c r="E664" s="1">
        <v>0</v>
      </c>
      <c r="F664" s="1">
        <v>1.75</v>
      </c>
      <c r="G664" s="1">
        <v>9.9599999999999994E-2</v>
      </c>
      <c r="H664" s="1">
        <v>6.5</v>
      </c>
      <c r="I664" s="1">
        <v>0</v>
      </c>
      <c r="J664" s="1">
        <v>-2.0000000000000399E-2</v>
      </c>
      <c r="K664" s="1">
        <v>2.5</v>
      </c>
      <c r="L664" s="1">
        <v>0</v>
      </c>
      <c r="M664" s="1">
        <v>14.8</v>
      </c>
      <c r="O664" s="1">
        <f>случ!I652</f>
        <v>13.142863209078332</v>
      </c>
      <c r="P664" s="1">
        <f t="shared" si="56"/>
        <v>27.972863209078334</v>
      </c>
      <c r="Q664">
        <f t="shared" si="57"/>
        <v>0</v>
      </c>
      <c r="S664">
        <f>случ!J652</f>
        <v>14.332954639847298</v>
      </c>
      <c r="T664">
        <f>случ!K652</f>
        <v>2.2775440204735724</v>
      </c>
      <c r="U664" s="1">
        <f t="shared" si="58"/>
        <v>39.775354639847293</v>
      </c>
      <c r="V664" s="1">
        <f t="shared" si="59"/>
        <v>-10.132055979526433</v>
      </c>
      <c r="X664" s="4">
        <f>10-SUM(U664&lt;$X$1,U664&lt;$X$2,U664&lt;$X$3,U664&lt;$X$4,U664&lt;$X$5,U664&lt;$X$6,U664&lt;$X$7,U664&lt;$X$8,U664&lt;$X$9,U664&lt;$X$10)</f>
        <v>9</v>
      </c>
      <c r="Y664" s="4">
        <f>SUM(V664&lt;$Y$1,V664&lt;$Y$2,V664&lt;$Y$3,V664&lt;$Y$4,V664&lt;$Y$5,V664&lt;$Y$6,V664&lt;$Y$7,V664&lt;$Y$8,V664&lt;$Y$9,V664&lt;$Y$10)</f>
        <v>9</v>
      </c>
      <c r="AA664" s="10">
        <f t="shared" si="60"/>
        <v>0</v>
      </c>
    </row>
    <row r="665" spans="1:27">
      <c r="A665" s="4"/>
      <c r="B665" t="s">
        <v>82</v>
      </c>
      <c r="C665">
        <v>4</v>
      </c>
      <c r="D665" s="1">
        <v>-30.5</v>
      </c>
      <c r="E665" s="1">
        <v>0</v>
      </c>
      <c r="F665" s="1">
        <v>2</v>
      </c>
      <c r="G665" s="1">
        <v>9.9599999999999994E-2</v>
      </c>
      <c r="H665" s="1">
        <v>6.5</v>
      </c>
      <c r="I665" s="1">
        <v>0</v>
      </c>
      <c r="J665" s="1">
        <v>3.00000000000002E-2</v>
      </c>
      <c r="K665" s="1">
        <v>2.5</v>
      </c>
      <c r="L665" s="1">
        <v>0</v>
      </c>
      <c r="M665" s="1">
        <v>12.4</v>
      </c>
      <c r="O665" s="1">
        <f>случ!I653</f>
        <v>30.555469682927736</v>
      </c>
      <c r="P665" s="1">
        <f t="shared" si="56"/>
        <v>37.705469682927742</v>
      </c>
      <c r="Q665">
        <f t="shared" si="57"/>
        <v>0</v>
      </c>
      <c r="S665">
        <f>случ!J653</f>
        <v>-2.3602771745793993</v>
      </c>
      <c r="T665">
        <f>случ!K653</f>
        <v>19.072255488511619</v>
      </c>
      <c r="U665" s="1">
        <f t="shared" si="58"/>
        <v>21.332122825420605</v>
      </c>
      <c r="V665" s="1">
        <f t="shared" si="59"/>
        <v>9.7126554885116221</v>
      </c>
      <c r="X665" s="4">
        <f>10-SUM(U665&lt;$X$1,U665&lt;$X$2,U665&lt;$X$3,U665&lt;$X$4,U665&lt;$X$5,U665&lt;$X$6,U665&lt;$X$7,U665&lt;$X$8,U665&lt;$X$9,U665&lt;$X$10)</f>
        <v>5</v>
      </c>
      <c r="Y665" s="4">
        <f>SUM(V665&lt;$Y$1,V665&lt;$Y$2,V665&lt;$Y$3,V665&lt;$Y$4,V665&lt;$Y$5,V665&lt;$Y$6,V665&lt;$Y$7,V665&lt;$Y$8,V665&lt;$Y$9,V665&lt;$Y$10)</f>
        <v>2</v>
      </c>
      <c r="AA665" s="10">
        <f t="shared" si="60"/>
        <v>0</v>
      </c>
    </row>
    <row r="666" spans="1:27">
      <c r="A666" s="4"/>
      <c r="B666" t="s">
        <v>83</v>
      </c>
      <c r="C666">
        <v>4</v>
      </c>
      <c r="D666" s="1">
        <v>-30.5</v>
      </c>
      <c r="E666" s="1">
        <v>0</v>
      </c>
      <c r="F666" s="1">
        <v>2.25</v>
      </c>
      <c r="G666" s="1">
        <v>0</v>
      </c>
      <c r="H666" s="1">
        <v>6.5</v>
      </c>
      <c r="I666" s="1">
        <v>0</v>
      </c>
      <c r="J666" s="1">
        <v>-9.9999999999999603E-2</v>
      </c>
      <c r="K666" s="1">
        <v>2.5</v>
      </c>
      <c r="L666" s="1">
        <v>0</v>
      </c>
      <c r="M666" s="1">
        <v>12.4</v>
      </c>
      <c r="O666" s="1">
        <f>случ!I654</f>
        <v>-14.562803349500694</v>
      </c>
      <c r="P666" s="1">
        <f t="shared" si="56"/>
        <v>-4.6628033495006918</v>
      </c>
      <c r="Q666">
        <f t="shared" si="57"/>
        <v>-1</v>
      </c>
      <c r="S666">
        <f>случ!J654</f>
        <v>2.5031136300409691</v>
      </c>
      <c r="T666">
        <f>случ!K654</f>
        <v>1.2418998848144127</v>
      </c>
      <c r="U666" s="1">
        <f t="shared" si="58"/>
        <v>25.103113630040973</v>
      </c>
      <c r="V666" s="1">
        <f t="shared" si="59"/>
        <v>-9.7081001151855837</v>
      </c>
      <c r="X666" s="4">
        <f>10-SUM(U666&lt;$X$1,U666&lt;$X$2,U666&lt;$X$3,U666&lt;$X$4,U666&lt;$X$5,U666&lt;$X$6,U666&lt;$X$7,U666&lt;$X$8,U666&lt;$X$9,U666&lt;$X$10)</f>
        <v>6</v>
      </c>
      <c r="Y666" s="4">
        <f>SUM(V666&lt;$Y$1,V666&lt;$Y$2,V666&lt;$Y$3,V666&lt;$Y$4,V666&lt;$Y$5,V666&lt;$Y$6,V666&lt;$Y$7,V666&lt;$Y$8,V666&lt;$Y$9,V666&lt;$Y$10)</f>
        <v>8</v>
      </c>
      <c r="AA666" s="10">
        <f t="shared" si="60"/>
        <v>-0.01</v>
      </c>
    </row>
    <row r="667" spans="1:27">
      <c r="A667" s="4"/>
      <c r="B667" t="s">
        <v>84</v>
      </c>
      <c r="C667">
        <v>4</v>
      </c>
      <c r="D667" s="1">
        <v>-14.8</v>
      </c>
      <c r="E667" s="1">
        <v>0</v>
      </c>
      <c r="F667" s="1">
        <v>2.25</v>
      </c>
      <c r="G667" s="1">
        <v>4.9799999999999997E-2</v>
      </c>
      <c r="H667" s="1">
        <v>6.5</v>
      </c>
      <c r="I667" s="1">
        <v>0</v>
      </c>
      <c r="J667" s="1">
        <v>-0.08</v>
      </c>
      <c r="K667" s="1">
        <v>2.5</v>
      </c>
      <c r="L667" s="1">
        <v>0</v>
      </c>
      <c r="M667" s="1">
        <v>10.1</v>
      </c>
      <c r="O667" s="1">
        <f>случ!I655</f>
        <v>33.178169913061112</v>
      </c>
      <c r="P667" s="1">
        <f t="shared" si="56"/>
        <v>54.068169913061112</v>
      </c>
      <c r="Q667">
        <f t="shared" si="57"/>
        <v>0</v>
      </c>
      <c r="S667">
        <f>случ!J655</f>
        <v>-9.7891551282615374</v>
      </c>
      <c r="T667">
        <f>случ!K655</f>
        <v>9.1900956341316249</v>
      </c>
      <c r="U667" s="1">
        <f t="shared" si="58"/>
        <v>10.472044871738465</v>
      </c>
      <c r="V667" s="1">
        <f t="shared" si="59"/>
        <v>0.75029563413162492</v>
      </c>
      <c r="X667" s="4">
        <f>10-SUM(U667&lt;$X$1,U667&lt;$X$2,U667&lt;$X$3,U667&lt;$X$4,U667&lt;$X$5,U667&lt;$X$6,U667&lt;$X$7,U667&lt;$X$8,U667&lt;$X$9,U667&lt;$X$10)</f>
        <v>2</v>
      </c>
      <c r="Y667" s="4">
        <f>SUM(V667&lt;$Y$1,V667&lt;$Y$2,V667&lt;$Y$3,V667&lt;$Y$4,V667&lt;$Y$5,V667&lt;$Y$6,V667&lt;$Y$7,V667&lt;$Y$8,V667&lt;$Y$9,V667&lt;$Y$10)</f>
        <v>5</v>
      </c>
      <c r="AA667" s="10">
        <f t="shared" si="60"/>
        <v>0</v>
      </c>
    </row>
    <row r="668" spans="1:27">
      <c r="A668" s="4"/>
      <c r="B668" t="s">
        <v>85</v>
      </c>
      <c r="C668">
        <v>4</v>
      </c>
      <c r="D668" s="1">
        <v>-6.5</v>
      </c>
      <c r="E668" s="1">
        <v>0</v>
      </c>
      <c r="F668" s="1">
        <v>2.5</v>
      </c>
      <c r="G668" s="1">
        <v>-9.9599999999999994E-2</v>
      </c>
      <c r="H668" s="1">
        <v>6.5</v>
      </c>
      <c r="I668" s="1">
        <v>0</v>
      </c>
      <c r="J668" s="1">
        <v>-0.149999999999999</v>
      </c>
      <c r="K668" s="1">
        <v>2.5</v>
      </c>
      <c r="L668" s="1">
        <v>0</v>
      </c>
      <c r="M668" s="1">
        <v>11.7</v>
      </c>
      <c r="O668" s="1">
        <f>случ!I656</f>
        <v>-23.900082275186637</v>
      </c>
      <c r="P668" s="1">
        <f t="shared" si="56"/>
        <v>5.549917724813362</v>
      </c>
      <c r="Q668">
        <f t="shared" si="57"/>
        <v>-1</v>
      </c>
      <c r="S668">
        <f>случ!J656</f>
        <v>-15.306426777021178</v>
      </c>
      <c r="T668">
        <f>случ!K656</f>
        <v>-3.9574264741135345</v>
      </c>
      <c r="U668" s="1">
        <f t="shared" si="58"/>
        <v>6.541173222978836</v>
      </c>
      <c r="V668" s="1">
        <f t="shared" si="59"/>
        <v>-14.75782647411352</v>
      </c>
      <c r="X668" s="4">
        <f>10-SUM(U668&lt;$X$1,U668&lt;$X$2,U668&lt;$X$3,U668&lt;$X$4,U668&lt;$X$5,U668&lt;$X$6,U668&lt;$X$7,U668&lt;$X$8,U668&lt;$X$9,U668&lt;$X$10)</f>
        <v>0</v>
      </c>
      <c r="Y668" s="4">
        <f>SUM(V668&lt;$Y$1,V668&lt;$Y$2,V668&lt;$Y$3,V668&lt;$Y$4,V668&lt;$Y$5,V668&lt;$Y$6,V668&lt;$Y$7,V668&lt;$Y$8,V668&lt;$Y$9,V668&lt;$Y$10)</f>
        <v>10</v>
      </c>
      <c r="AA668" s="10">
        <f t="shared" si="60"/>
        <v>-1.2500000000000001E-2</v>
      </c>
    </row>
    <row r="669" spans="1:27">
      <c r="A669" s="4"/>
      <c r="B669" t="s">
        <v>86</v>
      </c>
      <c r="C669">
        <v>4</v>
      </c>
      <c r="D669" s="1">
        <v>-7.9</v>
      </c>
      <c r="E669" s="1">
        <v>0</v>
      </c>
      <c r="F669" s="1">
        <v>2.75</v>
      </c>
      <c r="G669" s="1">
        <v>-0.34999999999999898</v>
      </c>
      <c r="H669" s="1">
        <v>6</v>
      </c>
      <c r="I669" s="1">
        <v>4.9999999999999899E-2</v>
      </c>
      <c r="J669" s="1">
        <v>-0.22999999999999901</v>
      </c>
      <c r="K669" s="1">
        <v>2.5</v>
      </c>
      <c r="L669" s="1">
        <v>-0.45</v>
      </c>
      <c r="M669" s="1">
        <v>8.5</v>
      </c>
      <c r="O669" s="1">
        <f>случ!I657</f>
        <v>27.590729676694089</v>
      </c>
      <c r="P669" s="1">
        <f t="shared" si="56"/>
        <v>58.330729676694091</v>
      </c>
      <c r="Q669">
        <f t="shared" si="57"/>
        <v>0</v>
      </c>
      <c r="S669">
        <f>случ!J657</f>
        <v>28.614980544977094</v>
      </c>
      <c r="T669">
        <f>случ!K657</f>
        <v>10.997535035899595</v>
      </c>
      <c r="U669" s="1">
        <f t="shared" si="58"/>
        <v>49.424980544977103</v>
      </c>
      <c r="V669" s="1">
        <f t="shared" si="59"/>
        <v>4.457535035899606</v>
      </c>
      <c r="X669" s="4">
        <f>10-SUM(U669&lt;$X$1,U669&lt;$X$2,U669&lt;$X$3,U669&lt;$X$4,U669&lt;$X$5,U669&lt;$X$6,U669&lt;$X$7,U669&lt;$X$8,U669&lt;$X$9,U669&lt;$X$10)</f>
        <v>10</v>
      </c>
      <c r="Y669" s="4">
        <f>SUM(V669&lt;$Y$1,V669&lt;$Y$2,V669&lt;$Y$3,V669&lt;$Y$4,V669&lt;$Y$5,V669&lt;$Y$6,V669&lt;$Y$7,V669&lt;$Y$8,V669&lt;$Y$9,V669&lt;$Y$10)</f>
        <v>4</v>
      </c>
      <c r="AA669" s="10">
        <f t="shared" si="60"/>
        <v>0</v>
      </c>
    </row>
    <row r="670" spans="1:27">
      <c r="A670" s="4"/>
      <c r="B670" t="s">
        <v>87</v>
      </c>
      <c r="C670">
        <v>4</v>
      </c>
      <c r="D670" s="1">
        <v>2</v>
      </c>
      <c r="E670" s="1">
        <v>0</v>
      </c>
      <c r="F670" s="1">
        <v>2.75</v>
      </c>
      <c r="G670" s="1">
        <v>-0.32</v>
      </c>
      <c r="H670" s="1">
        <v>5.5</v>
      </c>
      <c r="I670" s="1">
        <v>0</v>
      </c>
      <c r="J670" s="1">
        <v>-0.26999999999999902</v>
      </c>
      <c r="K670" s="1">
        <v>2.5</v>
      </c>
      <c r="L670" s="1">
        <v>-0.5</v>
      </c>
      <c r="M670" s="1">
        <v>10.5</v>
      </c>
      <c r="O670" s="1">
        <f>случ!I658</f>
        <v>-5.4461519458561458</v>
      </c>
      <c r="P670" s="1">
        <f t="shared" si="56"/>
        <v>31.703848054143855</v>
      </c>
      <c r="Q670">
        <f t="shared" si="57"/>
        <v>0</v>
      </c>
      <c r="S670">
        <f>случ!J658</f>
        <v>-22.807169955920955</v>
      </c>
      <c r="T670">
        <f>случ!K658</f>
        <v>1.3506552004934502</v>
      </c>
      <c r="U670" s="1">
        <f t="shared" si="58"/>
        <v>-0.89716995592094406</v>
      </c>
      <c r="V670" s="1">
        <f t="shared" si="59"/>
        <v>-8.5893447995065362</v>
      </c>
      <c r="X670" s="4">
        <f>10-SUM(U670&lt;$X$1,U670&lt;$X$2,U670&lt;$X$3,U670&lt;$X$4,U670&lt;$X$5,U670&lt;$X$6,U670&lt;$X$7,U670&lt;$X$8,U670&lt;$X$9,U670&lt;$X$10)</f>
        <v>0</v>
      </c>
      <c r="Y670" s="4">
        <f>SUM(V670&lt;$Y$1,V670&lt;$Y$2,V670&lt;$Y$3,V670&lt;$Y$4,V670&lt;$Y$5,V670&lt;$Y$6,V670&lt;$Y$7,V670&lt;$Y$8,V670&lt;$Y$9,V670&lt;$Y$10)</f>
        <v>8</v>
      </c>
      <c r="AA670" s="10">
        <f t="shared" si="60"/>
        <v>0</v>
      </c>
    </row>
    <row r="671" spans="1:27">
      <c r="A671" s="4"/>
      <c r="B671" t="s">
        <v>88</v>
      </c>
      <c r="C671">
        <v>4</v>
      </c>
      <c r="D671" s="1">
        <v>-4.0999999999999899</v>
      </c>
      <c r="E671" s="1">
        <v>0</v>
      </c>
      <c r="F671" s="1">
        <v>3</v>
      </c>
      <c r="G671" s="1">
        <v>-4.9799999999999997E-2</v>
      </c>
      <c r="H671" s="1">
        <v>5.5</v>
      </c>
      <c r="I671" s="1">
        <v>0</v>
      </c>
      <c r="J671" s="1">
        <v>-4.9999999999999802E-2</v>
      </c>
      <c r="K671" s="1">
        <v>2.5</v>
      </c>
      <c r="L671" s="1">
        <v>0</v>
      </c>
      <c r="M671" s="1">
        <v>12.1</v>
      </c>
      <c r="O671" s="1">
        <f>случ!I659</f>
        <v>-22.887792740439782</v>
      </c>
      <c r="P671" s="1">
        <f t="shared" si="56"/>
        <v>12.742207259560228</v>
      </c>
      <c r="Q671">
        <f t="shared" si="57"/>
        <v>-1</v>
      </c>
      <c r="S671">
        <f>случ!J659</f>
        <v>-6.4863444916442301</v>
      </c>
      <c r="T671">
        <f>случ!K659</f>
        <v>2.306844070603653</v>
      </c>
      <c r="U671" s="1">
        <f t="shared" si="58"/>
        <v>15.762455508355773</v>
      </c>
      <c r="V671" s="1">
        <f t="shared" si="59"/>
        <v>-8.6433559293963445</v>
      </c>
      <c r="X671" s="4">
        <f>10-SUM(U671&lt;$X$1,U671&lt;$X$2,U671&lt;$X$3,U671&lt;$X$4,U671&lt;$X$5,U671&lt;$X$6,U671&lt;$X$7,U671&lt;$X$8,U671&lt;$X$9,U671&lt;$X$10)</f>
        <v>3</v>
      </c>
      <c r="Y671" s="4">
        <f>SUM(V671&lt;$Y$1,V671&lt;$Y$2,V671&lt;$Y$3,V671&lt;$Y$4,V671&lt;$Y$5,V671&lt;$Y$6,V671&lt;$Y$7,V671&lt;$Y$8,V671&lt;$Y$9,V671&lt;$Y$10)</f>
        <v>8</v>
      </c>
      <c r="AA671" s="10">
        <f t="shared" si="60"/>
        <v>-0.01</v>
      </c>
    </row>
    <row r="672" spans="1:27">
      <c r="A672" s="4"/>
      <c r="B672" t="s">
        <v>89</v>
      </c>
      <c r="C672">
        <v>4</v>
      </c>
      <c r="D672" s="1">
        <v>-3.8999999999999901</v>
      </c>
      <c r="E672" s="1">
        <v>0</v>
      </c>
      <c r="F672" s="1">
        <v>3</v>
      </c>
      <c r="G672" s="1">
        <v>-0.45</v>
      </c>
      <c r="H672" s="1">
        <v>5</v>
      </c>
      <c r="I672" s="1">
        <v>0</v>
      </c>
      <c r="J672" s="1">
        <v>-0.33999999999999903</v>
      </c>
      <c r="K672" s="1">
        <v>2.5</v>
      </c>
      <c r="L672" s="1">
        <v>-0.5</v>
      </c>
      <c r="M672" s="1">
        <v>9.8000000000000007</v>
      </c>
      <c r="O672" s="1">
        <f>случ!I660</f>
        <v>43.237170033296039</v>
      </c>
      <c r="P672" s="1">
        <f t="shared" si="56"/>
        <v>78.507170033296049</v>
      </c>
      <c r="Q672">
        <f t="shared" si="57"/>
        <v>1</v>
      </c>
      <c r="S672">
        <f>случ!J660</f>
        <v>13.152376852949937</v>
      </c>
      <c r="T672">
        <f>случ!K660</f>
        <v>4.0251203933499253</v>
      </c>
      <c r="U672" s="1">
        <f t="shared" si="58"/>
        <v>33.732376852949947</v>
      </c>
      <c r="V672" s="1">
        <f t="shared" si="59"/>
        <v>-6.4948796066500636</v>
      </c>
      <c r="X672" s="4">
        <f>10-SUM(U672&lt;$X$1,U672&lt;$X$2,U672&lt;$X$3,U672&lt;$X$4,U672&lt;$X$5,U672&lt;$X$6,U672&lt;$X$7,U672&lt;$X$8,U672&lt;$X$9,U672&lt;$X$10)</f>
        <v>8</v>
      </c>
      <c r="Y672" s="4">
        <f>SUM(V672&lt;$Y$1,V672&lt;$Y$2,V672&lt;$Y$3,V672&lt;$Y$4,V672&lt;$Y$5,V672&lt;$Y$6,V672&lt;$Y$7,V672&lt;$Y$8,V672&lt;$Y$9,V672&lt;$Y$10)</f>
        <v>7</v>
      </c>
      <c r="AA672" s="10">
        <f t="shared" si="60"/>
        <v>0.01</v>
      </c>
    </row>
    <row r="673" spans="1:27">
      <c r="A673" s="4"/>
      <c r="B673" t="s">
        <v>90</v>
      </c>
      <c r="C673">
        <v>4</v>
      </c>
      <c r="D673" s="1">
        <v>-1.5</v>
      </c>
      <c r="E673" s="1">
        <v>0</v>
      </c>
      <c r="F673" s="1">
        <v>3.25</v>
      </c>
      <c r="G673" s="1">
        <v>-0.28999999999999998</v>
      </c>
      <c r="H673" s="1">
        <v>4.75</v>
      </c>
      <c r="I673" s="1">
        <v>0.1</v>
      </c>
      <c r="J673" s="1">
        <v>-0.23999999999999899</v>
      </c>
      <c r="K673" s="1">
        <v>2.5</v>
      </c>
      <c r="L673" s="1">
        <v>-0.15</v>
      </c>
      <c r="M673" s="1">
        <v>11.8</v>
      </c>
      <c r="O673" s="1">
        <f>случ!I661</f>
        <v>-3.0862230364858845</v>
      </c>
      <c r="P673" s="1">
        <f t="shared" si="56"/>
        <v>36.403776963514119</v>
      </c>
      <c r="Q673">
        <f t="shared" si="57"/>
        <v>0</v>
      </c>
      <c r="S673">
        <f>случ!J661</f>
        <v>-18.603457073536603</v>
      </c>
      <c r="T673">
        <f>случ!K661</f>
        <v>4.203311613186818</v>
      </c>
      <c r="U673" s="1">
        <f t="shared" si="58"/>
        <v>2.2165429264634113</v>
      </c>
      <c r="V673" s="1">
        <f t="shared" si="59"/>
        <v>-7.7266883868131693</v>
      </c>
      <c r="X673" s="4">
        <f>10-SUM(U673&lt;$X$1,U673&lt;$X$2,U673&lt;$X$3,U673&lt;$X$4,U673&lt;$X$5,U673&lt;$X$6,U673&lt;$X$7,U673&lt;$X$8,U673&lt;$X$9,U673&lt;$X$10)</f>
        <v>0</v>
      </c>
      <c r="Y673" s="4">
        <f>SUM(V673&lt;$Y$1,V673&lt;$Y$2,V673&lt;$Y$3,V673&lt;$Y$4,V673&lt;$Y$5,V673&lt;$Y$6,V673&lt;$Y$7,V673&lt;$Y$8,V673&lt;$Y$9,V673&lt;$Y$10)</f>
        <v>8</v>
      </c>
      <c r="AA673" s="10">
        <f t="shared" si="60"/>
        <v>0</v>
      </c>
    </row>
    <row r="674" spans="1:27">
      <c r="A674" s="4"/>
      <c r="B674" t="s">
        <v>91</v>
      </c>
      <c r="C674">
        <v>4</v>
      </c>
      <c r="D674" s="1">
        <v>3.19999999999999</v>
      </c>
      <c r="E674" s="1">
        <v>0</v>
      </c>
      <c r="F674" s="1">
        <v>3.5</v>
      </c>
      <c r="G674" s="1">
        <v>-0.15</v>
      </c>
      <c r="H674" s="1">
        <v>4.5</v>
      </c>
      <c r="I674" s="1">
        <v>0.1</v>
      </c>
      <c r="J674" s="1">
        <v>-0.13</v>
      </c>
      <c r="K674" s="1">
        <v>2.5</v>
      </c>
      <c r="L674" s="1">
        <v>-0.15</v>
      </c>
      <c r="M674" s="1">
        <v>14.1</v>
      </c>
      <c r="O674" s="1">
        <f>случ!I662</f>
        <v>-25.715626082518988</v>
      </c>
      <c r="P674" s="1">
        <f t="shared" si="56"/>
        <v>19.564373917481007</v>
      </c>
      <c r="Q674">
        <f t="shared" si="57"/>
        <v>-1</v>
      </c>
      <c r="S674">
        <f>случ!J662</f>
        <v>3.1305471264314813</v>
      </c>
      <c r="T674">
        <f>случ!K662</f>
        <v>6.6797913146842633</v>
      </c>
      <c r="U674" s="1">
        <f t="shared" si="58"/>
        <v>26.590547126431481</v>
      </c>
      <c r="V674" s="1">
        <f t="shared" si="59"/>
        <v>-6.5102086853157362</v>
      </c>
      <c r="X674" s="4">
        <f>10-SUM(U674&lt;$X$1,U674&lt;$X$2,U674&lt;$X$3,U674&lt;$X$4,U674&lt;$X$5,U674&lt;$X$6,U674&lt;$X$7,U674&lt;$X$8,U674&lt;$X$9,U674&lt;$X$10)</f>
        <v>7</v>
      </c>
      <c r="Y674" s="4">
        <f>SUM(V674&lt;$Y$1,V674&lt;$Y$2,V674&lt;$Y$3,V674&lt;$Y$4,V674&lt;$Y$5,V674&lt;$Y$6,V674&lt;$Y$7,V674&lt;$Y$8,V674&lt;$Y$9,V674&lt;$Y$10)</f>
        <v>7</v>
      </c>
      <c r="AA674" s="10">
        <f t="shared" si="60"/>
        <v>-8.7500000000000008E-3</v>
      </c>
    </row>
    <row r="675" spans="1:27">
      <c r="A675" s="4"/>
      <c r="B675" t="s">
        <v>92</v>
      </c>
      <c r="C675">
        <v>4</v>
      </c>
      <c r="D675" s="1">
        <v>-0.69999999999999896</v>
      </c>
      <c r="E675" s="1">
        <v>0</v>
      </c>
      <c r="F675" s="1">
        <v>3.75</v>
      </c>
      <c r="G675" s="1">
        <v>-9.9599999999999994E-2</v>
      </c>
      <c r="H675" s="1">
        <v>4.5</v>
      </c>
      <c r="I675" s="1">
        <v>0</v>
      </c>
      <c r="J675" s="1">
        <v>-6.9999999999999396E-2</v>
      </c>
      <c r="K675" s="1">
        <v>2.5</v>
      </c>
      <c r="L675" s="1">
        <v>0</v>
      </c>
      <c r="M675" s="1">
        <v>11.9</v>
      </c>
      <c r="O675" s="1">
        <f>случ!I663</f>
        <v>-2.343168925559393</v>
      </c>
      <c r="P675" s="1">
        <f t="shared" si="56"/>
        <v>42.916831074440609</v>
      </c>
      <c r="Q675">
        <f t="shared" si="57"/>
        <v>0</v>
      </c>
      <c r="S675">
        <f>случ!J663</f>
        <v>-30.905304716072965</v>
      </c>
      <c r="T675">
        <f>случ!K663</f>
        <v>8.4899383035711899</v>
      </c>
      <c r="U675" s="1">
        <f t="shared" si="58"/>
        <v>-9.8177047160729565</v>
      </c>
      <c r="V675" s="1">
        <f t="shared" si="59"/>
        <v>-3.4704616964288029</v>
      </c>
      <c r="X675" s="4">
        <f>10-SUM(U675&lt;$X$1,U675&lt;$X$2,U675&lt;$X$3,U675&lt;$X$4,U675&lt;$X$5,U675&lt;$X$6,U675&lt;$X$7,U675&lt;$X$8,U675&lt;$X$9,U675&lt;$X$10)</f>
        <v>0</v>
      </c>
      <c r="Y675" s="4">
        <f>SUM(V675&lt;$Y$1,V675&lt;$Y$2,V675&lt;$Y$3,V675&lt;$Y$4,V675&lt;$Y$5,V675&lt;$Y$6,V675&lt;$Y$7,V675&lt;$Y$8,V675&lt;$Y$9,V675&lt;$Y$10)</f>
        <v>7</v>
      </c>
      <c r="AA675" s="10">
        <f t="shared" si="60"/>
        <v>0</v>
      </c>
    </row>
    <row r="676" spans="1:27">
      <c r="A676" s="4"/>
      <c r="B676" t="s">
        <v>93</v>
      </c>
      <c r="C676">
        <v>4</v>
      </c>
      <c r="D676" s="1">
        <v>-9.7999999999999901</v>
      </c>
      <c r="E676" s="1">
        <v>0</v>
      </c>
      <c r="F676" s="1">
        <v>3.75</v>
      </c>
      <c r="G676" s="1">
        <v>0</v>
      </c>
      <c r="H676" s="1">
        <v>4.5</v>
      </c>
      <c r="I676" s="1">
        <v>0</v>
      </c>
      <c r="J676" s="1">
        <v>1.00000000000006E-2</v>
      </c>
      <c r="K676" s="1">
        <v>2.5</v>
      </c>
      <c r="L676" s="1">
        <v>0</v>
      </c>
      <c r="M676" s="1">
        <v>10.3</v>
      </c>
      <c r="O676" s="1">
        <f>случ!I664</f>
        <v>25.588145511127223</v>
      </c>
      <c r="P676" s="1">
        <f t="shared" si="56"/>
        <v>64.478145511127224</v>
      </c>
      <c r="Q676">
        <f t="shared" si="57"/>
        <v>1</v>
      </c>
      <c r="S676">
        <f>случ!J664</f>
        <v>-3.675955302661702</v>
      </c>
      <c r="T676">
        <f>случ!K664</f>
        <v>9.8859408765091477</v>
      </c>
      <c r="U676" s="1">
        <f t="shared" si="58"/>
        <v>16.254044697338305</v>
      </c>
      <c r="V676" s="1">
        <f t="shared" si="59"/>
        <v>0.46594087650915483</v>
      </c>
      <c r="X676" s="4">
        <f>10-SUM(U676&lt;$X$1,U676&lt;$X$2,U676&lt;$X$3,U676&lt;$X$4,U676&lt;$X$5,U676&lt;$X$6,U676&lt;$X$7,U676&lt;$X$8,U676&lt;$X$9,U676&lt;$X$10)</f>
        <v>3</v>
      </c>
      <c r="Y676" s="4">
        <f>SUM(V676&lt;$Y$1,V676&lt;$Y$2,V676&lt;$Y$3,V676&lt;$Y$4,V676&lt;$Y$5,V676&lt;$Y$6,V676&lt;$Y$7,V676&lt;$Y$8,V676&lt;$Y$9,V676&lt;$Y$10)</f>
        <v>5</v>
      </c>
      <c r="AA676" s="10">
        <f t="shared" si="60"/>
        <v>3.7499999999999999E-3</v>
      </c>
    </row>
    <row r="677" spans="1:27">
      <c r="A677" s="4"/>
      <c r="B677" t="s">
        <v>94</v>
      </c>
      <c r="C677">
        <v>4</v>
      </c>
      <c r="D677" s="1">
        <v>-15.3</v>
      </c>
      <c r="E677" s="1">
        <v>0</v>
      </c>
      <c r="F677" s="1">
        <v>4</v>
      </c>
      <c r="G677" s="1">
        <v>0</v>
      </c>
      <c r="H677" s="1">
        <v>4.5</v>
      </c>
      <c r="I677" s="1">
        <v>0</v>
      </c>
      <c r="J677" s="1">
        <v>1.00000000000006E-2</v>
      </c>
      <c r="K677" s="1">
        <v>2.5</v>
      </c>
      <c r="L677" s="1">
        <v>0</v>
      </c>
      <c r="M677" s="1">
        <v>7.9</v>
      </c>
      <c r="O677" s="1">
        <f>случ!I665</f>
        <v>-11.708314508606234</v>
      </c>
      <c r="P677" s="1">
        <f t="shared" si="56"/>
        <v>26.081685491393763</v>
      </c>
      <c r="Q677">
        <f t="shared" si="57"/>
        <v>0</v>
      </c>
      <c r="S677">
        <f>случ!J665</f>
        <v>-7.9436288845241476</v>
      </c>
      <c r="T677">
        <f>случ!K665</f>
        <v>-3.8373628045255375</v>
      </c>
      <c r="U677" s="1">
        <f t="shared" si="58"/>
        <v>9.5863711154758597</v>
      </c>
      <c r="V677" s="1">
        <f t="shared" si="59"/>
        <v>-10.857362804525529</v>
      </c>
      <c r="X677" s="4">
        <f>10-SUM(U677&lt;$X$1,U677&lt;$X$2,U677&lt;$X$3,U677&lt;$X$4,U677&lt;$X$5,U677&lt;$X$6,U677&lt;$X$7,U677&lt;$X$8,U677&lt;$X$9,U677&lt;$X$10)</f>
        <v>1</v>
      </c>
      <c r="Y677" s="4">
        <f>SUM(V677&lt;$Y$1,V677&lt;$Y$2,V677&lt;$Y$3,V677&lt;$Y$4,V677&lt;$Y$5,V677&lt;$Y$6,V677&lt;$Y$7,V677&lt;$Y$8,V677&lt;$Y$9,V677&lt;$Y$10)</f>
        <v>9</v>
      </c>
      <c r="AA677" s="10">
        <f t="shared" si="60"/>
        <v>0</v>
      </c>
    </row>
    <row r="678" spans="1:27">
      <c r="A678" s="4"/>
      <c r="B678" t="s">
        <v>95</v>
      </c>
      <c r="C678">
        <v>4</v>
      </c>
      <c r="D678" s="1">
        <v>-15.3</v>
      </c>
      <c r="E678" s="1">
        <v>0.125</v>
      </c>
      <c r="F678" s="1">
        <v>4.25</v>
      </c>
      <c r="G678" s="1">
        <v>1.9599999999999999E-2</v>
      </c>
      <c r="H678" s="1">
        <v>4.5</v>
      </c>
      <c r="I678" s="1">
        <v>0</v>
      </c>
      <c r="J678" s="1">
        <v>-9.9999999999997799E-3</v>
      </c>
      <c r="K678" s="1">
        <v>2.5</v>
      </c>
      <c r="L678" s="1">
        <v>0</v>
      </c>
      <c r="M678" s="1">
        <v>7.9</v>
      </c>
      <c r="O678" s="1">
        <f>случ!I666</f>
        <v>-22.271427256090824</v>
      </c>
      <c r="P678" s="1">
        <f t="shared" si="56"/>
        <v>19.893572743909175</v>
      </c>
      <c r="Q678">
        <f t="shared" si="57"/>
        <v>-1</v>
      </c>
      <c r="S678">
        <f>случ!J666</f>
        <v>-13.016420064874413</v>
      </c>
      <c r="T678">
        <f>случ!K666</f>
        <v>-3.93033799209848</v>
      </c>
      <c r="U678" s="1">
        <f t="shared" si="58"/>
        <v>4.1359799351255866</v>
      </c>
      <c r="V678" s="1">
        <f t="shared" si="59"/>
        <v>-11.229937992098478</v>
      </c>
      <c r="X678" s="4">
        <f>10-SUM(U678&lt;$X$1,U678&lt;$X$2,U678&lt;$X$3,U678&lt;$X$4,U678&lt;$X$5,U678&lt;$X$6,U678&lt;$X$7,U678&lt;$X$8,U678&lt;$X$9,U678&lt;$X$10)</f>
        <v>0</v>
      </c>
      <c r="Y678" s="4">
        <f>SUM(V678&lt;$Y$1,V678&lt;$Y$2,V678&lt;$Y$3,V678&lt;$Y$4,V678&lt;$Y$5,V678&lt;$Y$6,V678&lt;$Y$7,V678&lt;$Y$8,V678&lt;$Y$9,V678&lt;$Y$10)</f>
        <v>9</v>
      </c>
      <c r="AA678" s="10">
        <f t="shared" si="60"/>
        <v>-1.125E-2</v>
      </c>
    </row>
    <row r="679" spans="1:27">
      <c r="A679" s="4"/>
      <c r="B679" t="s">
        <v>96</v>
      </c>
      <c r="C679">
        <v>4</v>
      </c>
      <c r="D679" s="1">
        <v>-7.8999999999999897</v>
      </c>
      <c r="E679" s="1">
        <v>0.125</v>
      </c>
      <c r="F679" s="1">
        <v>4.5</v>
      </c>
      <c r="G679" s="1">
        <v>-0.17999999999999899</v>
      </c>
      <c r="H679" s="1">
        <v>4.25</v>
      </c>
      <c r="I679" s="1">
        <v>7.4999999999999997E-2</v>
      </c>
      <c r="J679" s="1">
        <v>-0.2</v>
      </c>
      <c r="K679" s="1">
        <v>2.5</v>
      </c>
      <c r="L679" s="1">
        <v>-0.17499999999999999</v>
      </c>
      <c r="M679" s="1">
        <v>9</v>
      </c>
      <c r="O679" s="1">
        <f>случ!I667</f>
        <v>-47.702210828605153</v>
      </c>
      <c r="P679" s="1">
        <f t="shared" si="56"/>
        <v>2.1727891713948537</v>
      </c>
      <c r="Q679">
        <f t="shared" si="57"/>
        <v>-1</v>
      </c>
      <c r="S679">
        <f>случ!J667</f>
        <v>14.221187486018351</v>
      </c>
      <c r="T679">
        <f>случ!K667</f>
        <v>-2.6663907887159208</v>
      </c>
      <c r="U679" s="1">
        <f t="shared" si="58"/>
        <v>31.751187486018345</v>
      </c>
      <c r="V679" s="1">
        <f t="shared" si="59"/>
        <v>-12.061390788715922</v>
      </c>
      <c r="X679" s="4">
        <f>10-SUM(U679&lt;$X$1,U679&lt;$X$2,U679&lt;$X$3,U679&lt;$X$4,U679&lt;$X$5,U679&lt;$X$6,U679&lt;$X$7,U679&lt;$X$8,U679&lt;$X$9,U679&lt;$X$10)</f>
        <v>8</v>
      </c>
      <c r="Y679" s="4">
        <f>SUM(V679&lt;$Y$1,V679&lt;$Y$2,V679&lt;$Y$3,V679&lt;$Y$4,V679&lt;$Y$5,V679&lt;$Y$6,V679&lt;$Y$7,V679&lt;$Y$8,V679&lt;$Y$9,V679&lt;$Y$10)</f>
        <v>9</v>
      </c>
      <c r="AA679" s="10">
        <f t="shared" si="60"/>
        <v>-1.125E-2</v>
      </c>
    </row>
    <row r="680" spans="1:27">
      <c r="A680" s="4"/>
      <c r="B680" t="s">
        <v>97</v>
      </c>
      <c r="C680">
        <v>4</v>
      </c>
      <c r="D680" s="1">
        <v>8.0999999999999908</v>
      </c>
      <c r="E680" s="1">
        <v>0</v>
      </c>
      <c r="F680" s="1">
        <v>4.5</v>
      </c>
      <c r="G680" s="1">
        <v>-5.96E-2</v>
      </c>
      <c r="H680" s="1">
        <v>4</v>
      </c>
      <c r="I680" s="1">
        <v>0.1</v>
      </c>
      <c r="J680" s="1">
        <v>-1.9999999999999501E-2</v>
      </c>
      <c r="K680" s="1">
        <v>2.5</v>
      </c>
      <c r="L680" s="1">
        <v>-0.15</v>
      </c>
      <c r="M680" s="1">
        <v>10.1</v>
      </c>
      <c r="O680" s="1">
        <f>случ!I668</f>
        <v>-49.713230821166086</v>
      </c>
      <c r="P680" s="1">
        <f t="shared" si="56"/>
        <v>9.4967691788339081</v>
      </c>
      <c r="Q680">
        <f t="shared" si="57"/>
        <v>-1</v>
      </c>
      <c r="S680">
        <f>случ!J668</f>
        <v>-3.0641167945882888</v>
      </c>
      <c r="T680">
        <f>случ!K668</f>
        <v>20.011209804872571</v>
      </c>
      <c r="U680" s="1">
        <f t="shared" si="58"/>
        <v>16.78348320541172</v>
      </c>
      <c r="V680" s="1">
        <f t="shared" si="59"/>
        <v>11.660809804872578</v>
      </c>
      <c r="X680" s="4">
        <f>10-SUM(U680&lt;$X$1,U680&lt;$X$2,U680&lt;$X$3,U680&lt;$X$4,U680&lt;$X$5,U680&lt;$X$6,U680&lt;$X$7,U680&lt;$X$8,U680&lt;$X$9,U680&lt;$X$10)</f>
        <v>3</v>
      </c>
      <c r="Y680" s="4">
        <f>SUM(V680&lt;$Y$1,V680&lt;$Y$2,V680&lt;$Y$3,V680&lt;$Y$4,V680&lt;$Y$5,V680&lt;$Y$6,V680&lt;$Y$7,V680&lt;$Y$8,V680&lt;$Y$9,V680&lt;$Y$10)</f>
        <v>2</v>
      </c>
      <c r="AA680" s="10">
        <f t="shared" si="60"/>
        <v>-2.5000000000000001E-3</v>
      </c>
    </row>
    <row r="681" spans="1:27">
      <c r="A681" s="4"/>
      <c r="B681" t="s">
        <v>98</v>
      </c>
      <c r="C681">
        <v>4</v>
      </c>
      <c r="D681" s="1">
        <v>2.9</v>
      </c>
      <c r="E681" s="1">
        <v>0.125</v>
      </c>
      <c r="F681" s="1">
        <v>4.75</v>
      </c>
      <c r="G681" s="1">
        <v>8.9899999999999994E-2</v>
      </c>
      <c r="H681" s="1">
        <v>4</v>
      </c>
      <c r="I681" s="1">
        <v>0</v>
      </c>
      <c r="J681" s="1">
        <v>0.08</v>
      </c>
      <c r="K681" s="1">
        <v>2.5</v>
      </c>
      <c r="L681" s="1">
        <v>0</v>
      </c>
      <c r="M681" s="1">
        <v>12.4</v>
      </c>
      <c r="O681" s="1">
        <f>случ!I669</f>
        <v>64.214763359635825</v>
      </c>
      <c r="P681" s="1">
        <f t="shared" si="56"/>
        <v>124.11976335963583</v>
      </c>
      <c r="Q681">
        <f t="shared" si="57"/>
        <v>1</v>
      </c>
      <c r="S681">
        <f>случ!J669</f>
        <v>-23.515562452021967</v>
      </c>
      <c r="T681">
        <f>случ!K669</f>
        <v>12.52305033442196</v>
      </c>
      <c r="U681" s="1">
        <f t="shared" si="58"/>
        <v>-1.6149624520219668</v>
      </c>
      <c r="V681" s="1">
        <f t="shared" si="59"/>
        <v>1.3231503344219604</v>
      </c>
      <c r="X681" s="4">
        <f>10-SUM(U681&lt;$X$1,U681&lt;$X$2,U681&lt;$X$3,U681&lt;$X$4,U681&lt;$X$5,U681&lt;$X$6,U681&lt;$X$7,U681&lt;$X$8,U681&lt;$X$9,U681&lt;$X$10)</f>
        <v>0</v>
      </c>
      <c r="Y681" s="4">
        <f>SUM(V681&lt;$Y$1,V681&lt;$Y$2,V681&lt;$Y$3,V681&lt;$Y$4,V681&lt;$Y$5,V681&lt;$Y$6,V681&lt;$Y$7,V681&lt;$Y$8,V681&lt;$Y$9,V681&lt;$Y$10)</f>
        <v>5</v>
      </c>
      <c r="AA681" s="10">
        <f t="shared" si="60"/>
        <v>0</v>
      </c>
    </row>
    <row r="682" spans="1:27">
      <c r="A682" s="4"/>
      <c r="B682" t="s">
        <v>99</v>
      </c>
      <c r="C682">
        <v>4</v>
      </c>
      <c r="D682" s="1">
        <v>6.6</v>
      </c>
      <c r="E682" s="1">
        <v>0.125</v>
      </c>
      <c r="F682" s="1">
        <v>4.75</v>
      </c>
      <c r="G682" s="1">
        <v>7.0000000000000201E-2</v>
      </c>
      <c r="H682" s="1">
        <v>4</v>
      </c>
      <c r="I682" s="1">
        <v>0</v>
      </c>
      <c r="J682" s="1">
        <v>-9.9999999999997799E-3</v>
      </c>
      <c r="K682" s="1">
        <v>2.5</v>
      </c>
      <c r="L682" s="1">
        <v>0</v>
      </c>
      <c r="M682" s="1">
        <v>14.7</v>
      </c>
      <c r="O682" s="1">
        <f>случ!I670</f>
        <v>33.756944904821189</v>
      </c>
      <c r="P682" s="1">
        <f t="shared" si="56"/>
        <v>96.251944904821187</v>
      </c>
      <c r="Q682">
        <f t="shared" si="57"/>
        <v>1</v>
      </c>
      <c r="S682">
        <f>случ!J670</f>
        <v>-4.2118281476880064</v>
      </c>
      <c r="T682">
        <f>случ!K670</f>
        <v>2.4958791465242274</v>
      </c>
      <c r="U682" s="1">
        <f t="shared" si="58"/>
        <v>18.938171852311992</v>
      </c>
      <c r="V682" s="1">
        <f t="shared" si="59"/>
        <v>-12.154120853475769</v>
      </c>
      <c r="X682" s="4">
        <f>10-SUM(U682&lt;$X$1,U682&lt;$X$2,U682&lt;$X$3,U682&lt;$X$4,U682&lt;$X$5,U682&lt;$X$6,U682&lt;$X$7,U682&lt;$X$8,U682&lt;$X$9,U682&lt;$X$10)</f>
        <v>4</v>
      </c>
      <c r="Y682" s="4">
        <f>SUM(V682&lt;$Y$1,V682&lt;$Y$2,V682&lt;$Y$3,V682&lt;$Y$4,V682&lt;$Y$5,V682&lt;$Y$6,V682&lt;$Y$7,V682&lt;$Y$8,V682&lt;$Y$9,V682&lt;$Y$10)</f>
        <v>9</v>
      </c>
      <c r="AA682" s="10">
        <f t="shared" si="60"/>
        <v>5.0000000000000001E-3</v>
      </c>
    </row>
    <row r="683" spans="1:27">
      <c r="A683" s="4"/>
      <c r="B683" t="s">
        <v>100</v>
      </c>
      <c r="C683">
        <v>4</v>
      </c>
      <c r="D683" s="1">
        <v>5.7</v>
      </c>
      <c r="E683" s="1">
        <v>0</v>
      </c>
      <c r="F683" s="1">
        <v>5</v>
      </c>
      <c r="G683" s="1">
        <v>5.96E-2</v>
      </c>
      <c r="H683" s="1">
        <v>4</v>
      </c>
      <c r="I683" s="1">
        <v>0</v>
      </c>
      <c r="J683" s="1">
        <v>2.0000000000000399E-2</v>
      </c>
      <c r="K683" s="1">
        <v>2.5</v>
      </c>
      <c r="L683" s="1">
        <v>0</v>
      </c>
      <c r="M683" s="1">
        <v>16.5</v>
      </c>
      <c r="O683" s="1">
        <f>случ!I671</f>
        <v>-19.172142771551194</v>
      </c>
      <c r="P683" s="1">
        <f t="shared" si="56"/>
        <v>43.817857228448808</v>
      </c>
      <c r="Q683">
        <f t="shared" si="57"/>
        <v>0</v>
      </c>
      <c r="S683">
        <f>случ!J671</f>
        <v>-14.105092297543942</v>
      </c>
      <c r="T683">
        <f>случ!K671</f>
        <v>3.252502906681479</v>
      </c>
      <c r="U683" s="1">
        <f t="shared" si="58"/>
        <v>11.297307702456065</v>
      </c>
      <c r="V683" s="1">
        <f t="shared" si="59"/>
        <v>-12.797097093318516</v>
      </c>
      <c r="X683" s="4">
        <f>10-SUM(U683&lt;$X$1,U683&lt;$X$2,U683&lt;$X$3,U683&lt;$X$4,U683&lt;$X$5,U683&lt;$X$6,U683&lt;$X$7,U683&lt;$X$8,U683&lt;$X$9,U683&lt;$X$10)</f>
        <v>2</v>
      </c>
      <c r="Y683" s="4">
        <f>SUM(V683&lt;$Y$1,V683&lt;$Y$2,V683&lt;$Y$3,V683&lt;$Y$4,V683&lt;$Y$5,V683&lt;$Y$6,V683&lt;$Y$7,V683&lt;$Y$8,V683&lt;$Y$9,V683&lt;$Y$10)</f>
        <v>9</v>
      </c>
      <c r="AA683" s="10">
        <f t="shared" si="60"/>
        <v>0</v>
      </c>
    </row>
    <row r="684" spans="1:27">
      <c r="A684" s="4"/>
      <c r="B684" t="s">
        <v>101</v>
      </c>
      <c r="C684">
        <v>4</v>
      </c>
      <c r="D684" s="1">
        <v>2</v>
      </c>
      <c r="E684" s="1">
        <v>0.125</v>
      </c>
      <c r="F684" s="1">
        <v>5</v>
      </c>
      <c r="G684" s="1">
        <v>0.04</v>
      </c>
      <c r="H684" s="1">
        <v>4</v>
      </c>
      <c r="I684" s="1">
        <v>0</v>
      </c>
      <c r="J684" s="1">
        <v>-5.9999999999999602E-2</v>
      </c>
      <c r="K684" s="1">
        <v>2.5</v>
      </c>
      <c r="L684" s="1">
        <v>0</v>
      </c>
      <c r="M684" s="1">
        <v>16.2</v>
      </c>
      <c r="O684" s="1">
        <f>случ!I672</f>
        <v>10.387928995662357</v>
      </c>
      <c r="P684" s="1">
        <f t="shared" si="56"/>
        <v>72.412928995662355</v>
      </c>
      <c r="Q684">
        <f t="shared" si="57"/>
        <v>1</v>
      </c>
      <c r="S684">
        <f>случ!J672</f>
        <v>2.4428564751054225</v>
      </c>
      <c r="T684">
        <f>случ!K672</f>
        <v>4.8829308332723285</v>
      </c>
      <c r="U684" s="1">
        <f t="shared" si="58"/>
        <v>26.622856475105426</v>
      </c>
      <c r="V684" s="1">
        <f t="shared" si="59"/>
        <v>-11.887069166727667</v>
      </c>
      <c r="X684" s="4">
        <f>10-SUM(U684&lt;$X$1,U684&lt;$X$2,U684&lt;$X$3,U684&lt;$X$4,U684&lt;$X$5,U684&lt;$X$6,U684&lt;$X$7,U684&lt;$X$8,U684&lt;$X$9,U684&lt;$X$10)</f>
        <v>7</v>
      </c>
      <c r="Y684" s="4">
        <f>SUM(V684&lt;$Y$1,V684&lt;$Y$2,V684&lt;$Y$3,V684&lt;$Y$4,V684&lt;$Y$5,V684&lt;$Y$6,V684&lt;$Y$7,V684&lt;$Y$8,V684&lt;$Y$9,V684&lt;$Y$10)</f>
        <v>9</v>
      </c>
      <c r="AA684" s="10">
        <f t="shared" si="60"/>
        <v>8.7500000000000008E-3</v>
      </c>
    </row>
    <row r="685" spans="1:27">
      <c r="A685" s="4"/>
      <c r="B685" t="s">
        <v>102</v>
      </c>
      <c r="C685">
        <v>4</v>
      </c>
      <c r="D685" s="1">
        <v>0.40000000000000202</v>
      </c>
      <c r="E685" s="1">
        <v>0.125</v>
      </c>
      <c r="F685" s="1">
        <v>5.25</v>
      </c>
      <c r="G685" s="1">
        <v>5.96E-2</v>
      </c>
      <c r="H685" s="1">
        <v>4</v>
      </c>
      <c r="I685" s="1">
        <v>0</v>
      </c>
      <c r="J685" s="1">
        <v>-9.9999999999997799E-3</v>
      </c>
      <c r="K685" s="1">
        <v>2.5</v>
      </c>
      <c r="L685" s="1">
        <v>0</v>
      </c>
      <c r="M685" s="1">
        <v>16.7</v>
      </c>
      <c r="O685" s="1">
        <f>случ!I673</f>
        <v>-11.445919136241027</v>
      </c>
      <c r="P685" s="1">
        <f t="shared" si="56"/>
        <v>52.20908086375897</v>
      </c>
      <c r="Q685">
        <f t="shared" si="57"/>
        <v>0</v>
      </c>
      <c r="S685">
        <f>случ!J673</f>
        <v>-11.068373917083228</v>
      </c>
      <c r="T685">
        <f>случ!K673</f>
        <v>6.3478750297234932</v>
      </c>
      <c r="U685" s="1">
        <f t="shared" si="58"/>
        <v>14.144026082916774</v>
      </c>
      <c r="V685" s="1">
        <f t="shared" si="59"/>
        <v>-10.291724970276505</v>
      </c>
      <c r="X685" s="4">
        <f>10-SUM(U685&lt;$X$1,U685&lt;$X$2,U685&lt;$X$3,U685&lt;$X$4,U685&lt;$X$5,U685&lt;$X$6,U685&lt;$X$7,U685&lt;$X$8,U685&lt;$X$9,U685&lt;$X$10)</f>
        <v>3</v>
      </c>
      <c r="Y685" s="4">
        <f>SUM(V685&lt;$Y$1,V685&lt;$Y$2,V685&lt;$Y$3,V685&lt;$Y$4,V685&lt;$Y$5,V685&lt;$Y$6,V685&lt;$Y$7,V685&lt;$Y$8,V685&lt;$Y$9,V685&lt;$Y$10)</f>
        <v>9</v>
      </c>
      <c r="AA685" s="10">
        <f t="shared" si="60"/>
        <v>0</v>
      </c>
    </row>
    <row r="686" spans="1:27">
      <c r="A686" s="4"/>
      <c r="B686" t="s">
        <v>103</v>
      </c>
      <c r="C686">
        <v>4</v>
      </c>
      <c r="D686" s="1">
        <v>3.2</v>
      </c>
      <c r="E686" s="1">
        <v>0.125</v>
      </c>
      <c r="F686" s="1">
        <v>5.25</v>
      </c>
      <c r="G686" s="1">
        <v>0.04</v>
      </c>
      <c r="H686" s="1">
        <v>4</v>
      </c>
      <c r="I686" s="1">
        <v>0</v>
      </c>
      <c r="J686" s="1">
        <v>-6.0000000000000497E-2</v>
      </c>
      <c r="K686" s="1">
        <v>2.5</v>
      </c>
      <c r="L686" s="1">
        <v>0</v>
      </c>
      <c r="M686" s="1">
        <v>16.8</v>
      </c>
      <c r="O686" s="1">
        <f>случ!I674</f>
        <v>16.373981820099345</v>
      </c>
      <c r="P686" s="1">
        <f t="shared" si="56"/>
        <v>81.988981820099355</v>
      </c>
      <c r="Q686">
        <f t="shared" si="57"/>
        <v>1</v>
      </c>
      <c r="S686">
        <f>случ!J674</f>
        <v>2.2319177131627641</v>
      </c>
      <c r="T686">
        <f>случ!K674</f>
        <v>6.4764031476507746</v>
      </c>
      <c r="U686" s="1">
        <f t="shared" si="58"/>
        <v>27.011917713162759</v>
      </c>
      <c r="V686" s="1">
        <f t="shared" si="59"/>
        <v>-10.893596852349233</v>
      </c>
      <c r="X686" s="4">
        <f>10-SUM(U686&lt;$X$1,U686&lt;$X$2,U686&lt;$X$3,U686&lt;$X$4,U686&lt;$X$5,U686&lt;$X$6,U686&lt;$X$7,U686&lt;$X$8,U686&lt;$X$9,U686&lt;$X$10)</f>
        <v>7</v>
      </c>
      <c r="Y686" s="4">
        <f>SUM(V686&lt;$Y$1,V686&lt;$Y$2,V686&lt;$Y$3,V686&lt;$Y$4,V686&lt;$Y$5,V686&lt;$Y$6,V686&lt;$Y$7,V686&lt;$Y$8,V686&lt;$Y$9,V686&lt;$Y$10)</f>
        <v>9</v>
      </c>
      <c r="AA686" s="10">
        <f t="shared" si="60"/>
        <v>8.7500000000000008E-3</v>
      </c>
    </row>
    <row r="687" spans="1:27">
      <c r="A687" s="4"/>
      <c r="B687" t="s">
        <v>104</v>
      </c>
      <c r="C687">
        <v>4</v>
      </c>
      <c r="D687" s="1">
        <v>-0.19999999999999901</v>
      </c>
      <c r="E687" s="1">
        <v>0.125</v>
      </c>
      <c r="F687" s="1">
        <v>5.25</v>
      </c>
      <c r="G687" s="1">
        <v>9.9599999999999994E-2</v>
      </c>
      <c r="H687" s="1">
        <v>4</v>
      </c>
      <c r="I687" s="1">
        <v>0</v>
      </c>
      <c r="J687" s="1">
        <v>8.9999999999999802E-2</v>
      </c>
      <c r="K687" s="1">
        <v>2.5</v>
      </c>
      <c r="L687" s="1">
        <v>0</v>
      </c>
      <c r="M687" s="1">
        <v>16.100000000000001</v>
      </c>
      <c r="O687" s="1">
        <f>случ!I675</f>
        <v>7.7481091052217277</v>
      </c>
      <c r="P687" s="1">
        <f t="shared" si="56"/>
        <v>70.983109105221729</v>
      </c>
      <c r="Q687">
        <f t="shared" si="57"/>
        <v>1</v>
      </c>
      <c r="S687">
        <f>случ!J675</f>
        <v>8.7664992685812919</v>
      </c>
      <c r="T687">
        <f>случ!K675</f>
        <v>2.3644826621397028</v>
      </c>
      <c r="U687" s="1">
        <f t="shared" si="58"/>
        <v>34.438899268581295</v>
      </c>
      <c r="V687" s="1">
        <f t="shared" si="59"/>
        <v>-12.415117337860302</v>
      </c>
      <c r="X687" s="4">
        <f>10-SUM(U687&lt;$X$1,U687&lt;$X$2,U687&lt;$X$3,U687&lt;$X$4,U687&lt;$X$5,U687&lt;$X$6,U687&lt;$X$7,U687&lt;$X$8,U687&lt;$X$9,U687&lt;$X$10)</f>
        <v>8</v>
      </c>
      <c r="Y687" s="4">
        <f>SUM(V687&lt;$Y$1,V687&lt;$Y$2,V687&lt;$Y$3,V687&lt;$Y$4,V687&lt;$Y$5,V687&lt;$Y$6,V687&lt;$Y$7,V687&lt;$Y$8,V687&lt;$Y$9,V687&lt;$Y$10)</f>
        <v>9</v>
      </c>
      <c r="AA687" s="10">
        <f t="shared" si="60"/>
        <v>0.01</v>
      </c>
    </row>
    <row r="688" spans="1:27">
      <c r="A688" s="4"/>
      <c r="B688" t="s">
        <v>105</v>
      </c>
      <c r="C688">
        <v>4</v>
      </c>
      <c r="D688" s="1">
        <v>-3.5</v>
      </c>
      <c r="E688" s="1">
        <v>0.125</v>
      </c>
      <c r="F688" s="1">
        <v>5.25</v>
      </c>
      <c r="G688" s="1">
        <v>0.04</v>
      </c>
      <c r="H688" s="1">
        <v>4</v>
      </c>
      <c r="I688" s="1">
        <v>0.1</v>
      </c>
      <c r="J688" s="1">
        <v>-9.9999999999997799E-3</v>
      </c>
      <c r="K688" s="1">
        <v>2.5</v>
      </c>
      <c r="L688" s="1">
        <v>0.1</v>
      </c>
      <c r="M688" s="1">
        <v>16</v>
      </c>
      <c r="O688" s="1">
        <f>случ!I676</f>
        <v>39.497849205858145</v>
      </c>
      <c r="P688" s="1">
        <f t="shared" si="56"/>
        <v>100.46284920585813</v>
      </c>
      <c r="Q688">
        <f t="shared" si="57"/>
        <v>1</v>
      </c>
      <c r="S688">
        <f>случ!J676</f>
        <v>28.79994845659742</v>
      </c>
      <c r="T688">
        <f>случ!K676</f>
        <v>0.372047617229192</v>
      </c>
      <c r="U688" s="1">
        <f t="shared" si="58"/>
        <v>52.829948456597421</v>
      </c>
      <c r="V688" s="1">
        <f t="shared" si="59"/>
        <v>-14.847952382770805</v>
      </c>
      <c r="X688" s="4">
        <f>10-SUM(U688&lt;$X$1,U688&lt;$X$2,U688&lt;$X$3,U688&lt;$X$4,U688&lt;$X$5,U688&lt;$X$6,U688&lt;$X$7,U688&lt;$X$8,U688&lt;$X$9,U688&lt;$X$10)</f>
        <v>10</v>
      </c>
      <c r="Y688" s="4">
        <f>SUM(V688&lt;$Y$1,V688&lt;$Y$2,V688&lt;$Y$3,V688&lt;$Y$4,V688&lt;$Y$5,V688&lt;$Y$6,V688&lt;$Y$7,V688&lt;$Y$8,V688&lt;$Y$9,V688&lt;$Y$10)</f>
        <v>10</v>
      </c>
      <c r="AA688" s="10">
        <f t="shared" si="60"/>
        <v>1.2500000000000001E-2</v>
      </c>
    </row>
    <row r="689" spans="1:27">
      <c r="A689" s="4"/>
      <c r="B689" t="s">
        <v>106</v>
      </c>
      <c r="C689">
        <v>4</v>
      </c>
      <c r="D689" s="1">
        <v>-8.6999999999999904</v>
      </c>
      <c r="E689" s="1">
        <v>0.125</v>
      </c>
      <c r="F689" s="1">
        <v>5.25</v>
      </c>
      <c r="G689" s="1">
        <v>3.00000000000002E-2</v>
      </c>
      <c r="H689" s="1">
        <v>4</v>
      </c>
      <c r="I689" s="1">
        <v>0.1</v>
      </c>
      <c r="J689" s="1">
        <v>-3.00000000000002E-2</v>
      </c>
      <c r="K689" s="1">
        <v>2.5</v>
      </c>
      <c r="L689" s="1">
        <v>0.1</v>
      </c>
      <c r="M689" s="1">
        <v>14.6</v>
      </c>
      <c r="O689" s="1">
        <f>случ!I677</f>
        <v>-51.027325279464279</v>
      </c>
      <c r="P689" s="1">
        <f t="shared" si="56"/>
        <v>6.2976747205357313</v>
      </c>
      <c r="Q689">
        <f t="shared" si="57"/>
        <v>-1</v>
      </c>
      <c r="S689">
        <f>случ!J677</f>
        <v>-21.345014526082618</v>
      </c>
      <c r="T689">
        <f>случ!K677</f>
        <v>-6.8477188235531115</v>
      </c>
      <c r="U689" s="1">
        <f t="shared" si="58"/>
        <v>1.0849854739173779</v>
      </c>
      <c r="V689" s="1">
        <f t="shared" si="59"/>
        <v>-20.917718823553113</v>
      </c>
      <c r="X689" s="4">
        <f>10-SUM(U689&lt;$X$1,U689&lt;$X$2,U689&lt;$X$3,U689&lt;$X$4,U689&lt;$X$5,U689&lt;$X$6,U689&lt;$X$7,U689&lt;$X$8,U689&lt;$X$9,U689&lt;$X$10)</f>
        <v>0</v>
      </c>
      <c r="Y689" s="4">
        <f>SUM(V689&lt;$Y$1,V689&lt;$Y$2,V689&lt;$Y$3,V689&lt;$Y$4,V689&lt;$Y$5,V689&lt;$Y$6,V689&lt;$Y$7,V689&lt;$Y$8,V689&lt;$Y$9,V689&lt;$Y$10)</f>
        <v>10</v>
      </c>
      <c r="AA689" s="10">
        <f t="shared" si="60"/>
        <v>-1.2500000000000001E-2</v>
      </c>
    </row>
    <row r="690" spans="1:27">
      <c r="A690" s="4"/>
      <c r="B690" t="s">
        <v>107</v>
      </c>
      <c r="C690">
        <v>4</v>
      </c>
      <c r="D690" s="1">
        <v>-8.6999999999999904</v>
      </c>
      <c r="E690" s="1">
        <v>0.125</v>
      </c>
      <c r="F690" s="1">
        <v>5.25</v>
      </c>
      <c r="G690" s="1">
        <v>1.9599999999999999E-2</v>
      </c>
      <c r="H690" s="1">
        <v>4</v>
      </c>
      <c r="I690" s="1">
        <v>0.11111111111111099</v>
      </c>
      <c r="J690" s="1">
        <v>9.9999999999997799E-3</v>
      </c>
      <c r="K690" s="1">
        <v>2.5</v>
      </c>
      <c r="L690" s="1">
        <v>0.11111111111111099</v>
      </c>
      <c r="M690" s="1">
        <v>14.6</v>
      </c>
      <c r="O690" s="1">
        <f>случ!I678</f>
        <v>-14.586856818882591</v>
      </c>
      <c r="P690" s="1">
        <f t="shared" si="56"/>
        <v>42.742587625561868</v>
      </c>
      <c r="Q690">
        <f t="shared" si="57"/>
        <v>0</v>
      </c>
      <c r="S690">
        <f>случ!J678</f>
        <v>10.8134247935321</v>
      </c>
      <c r="T690">
        <f>случ!K678</f>
        <v>1.1712651721258929</v>
      </c>
      <c r="U690" s="1">
        <f t="shared" si="58"/>
        <v>33.759158126865429</v>
      </c>
      <c r="V690" s="1">
        <f t="shared" si="59"/>
        <v>-12.290557050096334</v>
      </c>
      <c r="X690" s="4">
        <f>10-SUM(U690&lt;$X$1,U690&lt;$X$2,U690&lt;$X$3,U690&lt;$X$4,U690&lt;$X$5,U690&lt;$X$6,U690&lt;$X$7,U690&lt;$X$8,U690&lt;$X$9,U690&lt;$X$10)</f>
        <v>8</v>
      </c>
      <c r="Y690" s="4">
        <f>SUM(V690&lt;$Y$1,V690&lt;$Y$2,V690&lt;$Y$3,V690&lt;$Y$4,V690&lt;$Y$5,V690&lt;$Y$6,V690&lt;$Y$7,V690&lt;$Y$8,V690&lt;$Y$9,V690&lt;$Y$10)</f>
        <v>9</v>
      </c>
      <c r="AA690" s="10">
        <f t="shared" si="60"/>
        <v>0</v>
      </c>
    </row>
    <row r="691" spans="1:27">
      <c r="A691" s="4"/>
      <c r="B691" t="s">
        <v>108</v>
      </c>
      <c r="C691">
        <v>4</v>
      </c>
      <c r="D691" s="1">
        <v>2.2000000000000002</v>
      </c>
      <c r="E691" s="1">
        <v>0.125</v>
      </c>
      <c r="F691" s="1">
        <v>5.25</v>
      </c>
      <c r="G691" s="1">
        <v>7.0000000000000201E-2</v>
      </c>
      <c r="H691" s="1">
        <v>4</v>
      </c>
      <c r="I691" s="1">
        <v>0</v>
      </c>
      <c r="J691" s="1">
        <v>7.0000000000000201E-2</v>
      </c>
      <c r="K691" s="1">
        <v>2.5</v>
      </c>
      <c r="L691" s="1">
        <v>0</v>
      </c>
      <c r="M691" s="1">
        <v>19.8</v>
      </c>
      <c r="O691" s="1">
        <f>случ!I679</f>
        <v>12.928263768096409</v>
      </c>
      <c r="P691" s="1">
        <f t="shared" si="56"/>
        <v>77.843263768096406</v>
      </c>
      <c r="Q691">
        <f t="shared" si="57"/>
        <v>1</v>
      </c>
      <c r="S691">
        <f>случ!J679</f>
        <v>-27.423544779470618</v>
      </c>
      <c r="T691">
        <f>случ!K679</f>
        <v>9.5727404487613725</v>
      </c>
      <c r="U691" s="1">
        <f t="shared" si="58"/>
        <v>1.8664552205293852</v>
      </c>
      <c r="V691" s="1">
        <f t="shared" si="59"/>
        <v>-9.1372595512386248</v>
      </c>
      <c r="X691" s="4">
        <f>10-SUM(U691&lt;$X$1,U691&lt;$X$2,U691&lt;$X$3,U691&lt;$X$4,U691&lt;$X$5,U691&lt;$X$6,U691&lt;$X$7,U691&lt;$X$8,U691&lt;$X$9,U691&lt;$X$10)</f>
        <v>0</v>
      </c>
      <c r="Y691" s="4">
        <f>SUM(V691&lt;$Y$1,V691&lt;$Y$2,V691&lt;$Y$3,V691&lt;$Y$4,V691&lt;$Y$5,V691&lt;$Y$6,V691&lt;$Y$7,V691&lt;$Y$8,V691&lt;$Y$9,V691&lt;$Y$10)</f>
        <v>8</v>
      </c>
      <c r="AA691" s="10">
        <f t="shared" si="60"/>
        <v>0</v>
      </c>
    </row>
    <row r="692" spans="1:27">
      <c r="A692" s="4"/>
      <c r="B692" t="s">
        <v>109</v>
      </c>
      <c r="C692">
        <v>4</v>
      </c>
      <c r="D692" s="1">
        <v>8</v>
      </c>
      <c r="E692" s="1">
        <v>0</v>
      </c>
      <c r="F692" s="1">
        <v>5.25</v>
      </c>
      <c r="G692" s="1">
        <v>3.00000000000002E-2</v>
      </c>
      <c r="H692" s="1">
        <v>4</v>
      </c>
      <c r="I692" s="1">
        <v>7.4999999999999997E-2</v>
      </c>
      <c r="J692" s="1">
        <v>-2.0000000000000399E-2</v>
      </c>
      <c r="K692" s="1">
        <v>2.5</v>
      </c>
      <c r="L692" s="1">
        <v>7.4999999999999997E-2</v>
      </c>
      <c r="M692" s="1">
        <v>21.5</v>
      </c>
      <c r="O692" s="1">
        <f>случ!I680</f>
        <v>17.27202564847537</v>
      </c>
      <c r="P692" s="1">
        <f t="shared" si="56"/>
        <v>84.652025648475359</v>
      </c>
      <c r="Q692">
        <f t="shared" si="57"/>
        <v>1</v>
      </c>
      <c r="S692">
        <f>случ!J680</f>
        <v>3.8739664987137945</v>
      </c>
      <c r="T692">
        <f>случ!K680</f>
        <v>2.4189274907059817</v>
      </c>
      <c r="U692" s="1">
        <f t="shared" si="58"/>
        <v>33.483966498713784</v>
      </c>
      <c r="V692" s="1">
        <f t="shared" si="59"/>
        <v>-18.596072509294022</v>
      </c>
      <c r="X692" s="4">
        <f>10-SUM(U692&lt;$X$1,U692&lt;$X$2,U692&lt;$X$3,U692&lt;$X$4,U692&lt;$X$5,U692&lt;$X$6,U692&lt;$X$7,U692&lt;$X$8,U692&lt;$X$9,U692&lt;$X$10)</f>
        <v>8</v>
      </c>
      <c r="Y692" s="4">
        <f>SUM(V692&lt;$Y$1,V692&lt;$Y$2,V692&lt;$Y$3,V692&lt;$Y$4,V692&lt;$Y$5,V692&lt;$Y$6,V692&lt;$Y$7,V692&lt;$Y$8,V692&lt;$Y$9,V692&lt;$Y$10)</f>
        <v>10</v>
      </c>
      <c r="AA692" s="10">
        <f t="shared" si="60"/>
        <v>0.01</v>
      </c>
    </row>
    <row r="693" spans="1:27">
      <c r="A693" s="4"/>
      <c r="B693" t="s">
        <v>110</v>
      </c>
      <c r="C693">
        <v>4</v>
      </c>
      <c r="D693" s="1">
        <v>10.6</v>
      </c>
      <c r="E693" s="1">
        <v>0.125</v>
      </c>
      <c r="F693" s="1">
        <v>5.25</v>
      </c>
      <c r="G693" s="1">
        <v>0.04</v>
      </c>
      <c r="H693" s="1">
        <v>4</v>
      </c>
      <c r="I693" s="1">
        <v>0.125</v>
      </c>
      <c r="J693" s="1">
        <v>-9.9999999999997799E-3</v>
      </c>
      <c r="K693" s="1">
        <v>2.5</v>
      </c>
      <c r="L693" s="1">
        <v>0.125</v>
      </c>
      <c r="M693" s="1">
        <v>24.4</v>
      </c>
      <c r="O693" s="1">
        <f>случ!I681</f>
        <v>-10.648989687389609</v>
      </c>
      <c r="P693" s="1">
        <f t="shared" si="56"/>
        <v>60.19601031261039</v>
      </c>
      <c r="Q693">
        <f t="shared" si="57"/>
        <v>1</v>
      </c>
      <c r="S693">
        <f>случ!J681</f>
        <v>6.923058020085902</v>
      </c>
      <c r="T693">
        <f>случ!K681</f>
        <v>2.1430346207326387</v>
      </c>
      <c r="U693" s="1">
        <f t="shared" si="58"/>
        <v>39.203058020085905</v>
      </c>
      <c r="V693" s="1">
        <f t="shared" si="59"/>
        <v>-21.301965379267358</v>
      </c>
      <c r="X693" s="4">
        <f>10-SUM(U693&lt;$X$1,U693&lt;$X$2,U693&lt;$X$3,U693&lt;$X$4,U693&lt;$X$5,U693&lt;$X$6,U693&lt;$X$7,U693&lt;$X$8,U693&lt;$X$9,U693&lt;$X$10)</f>
        <v>9</v>
      </c>
      <c r="Y693" s="4">
        <f>SUM(V693&lt;$Y$1,V693&lt;$Y$2,V693&lt;$Y$3,V693&lt;$Y$4,V693&lt;$Y$5,V693&lt;$Y$6,V693&lt;$Y$7,V693&lt;$Y$8,V693&lt;$Y$9,V693&lt;$Y$10)</f>
        <v>10</v>
      </c>
      <c r="AA693" s="10">
        <f t="shared" si="60"/>
        <v>1.125E-2</v>
      </c>
    </row>
    <row r="694" spans="1:27">
      <c r="A694" s="4"/>
      <c r="B694" t="s">
        <v>111</v>
      </c>
      <c r="C694">
        <v>4</v>
      </c>
      <c r="D694" s="1">
        <v>10.6</v>
      </c>
      <c r="E694" s="1">
        <v>0.125</v>
      </c>
      <c r="F694" s="1">
        <v>5.25</v>
      </c>
      <c r="G694" s="1">
        <v>0.25</v>
      </c>
      <c r="H694" s="1">
        <v>4.25</v>
      </c>
      <c r="I694" s="1">
        <v>-0.1</v>
      </c>
      <c r="J694" s="1">
        <v>0.1</v>
      </c>
      <c r="K694" s="1">
        <v>2.5</v>
      </c>
      <c r="L694" s="1">
        <v>0.15</v>
      </c>
      <c r="M694" s="1">
        <v>24.5</v>
      </c>
      <c r="O694" s="1">
        <f>случ!I682</f>
        <v>62.723872654309076</v>
      </c>
      <c r="P694" s="1">
        <f t="shared" si="56"/>
        <v>133.72887265430907</v>
      </c>
      <c r="Q694">
        <f t="shared" si="57"/>
        <v>1</v>
      </c>
      <c r="S694">
        <f>случ!J682</f>
        <v>-8.0422063547723734</v>
      </c>
      <c r="T694">
        <f>случ!K682</f>
        <v>-5.1066795120086343</v>
      </c>
      <c r="U694" s="1">
        <f t="shared" si="58"/>
        <v>24.857793645227623</v>
      </c>
      <c r="V694" s="1">
        <f t="shared" si="59"/>
        <v>-29.756679512008631</v>
      </c>
      <c r="X694" s="4">
        <f>10-SUM(U694&lt;$X$1,U694&lt;$X$2,U694&lt;$X$3,U694&lt;$X$4,U694&lt;$X$5,U694&lt;$X$6,U694&lt;$X$7,U694&lt;$X$8,U694&lt;$X$9,U694&lt;$X$10)</f>
        <v>6</v>
      </c>
      <c r="Y694" s="4">
        <f>SUM(V694&lt;$Y$1,V694&lt;$Y$2,V694&lt;$Y$3,V694&lt;$Y$4,V694&lt;$Y$5,V694&lt;$Y$6,V694&lt;$Y$7,V694&lt;$Y$8,V694&lt;$Y$9,V694&lt;$Y$10)</f>
        <v>10</v>
      </c>
      <c r="AA694" s="10">
        <f t="shared" si="60"/>
        <v>7.4999999999999997E-3</v>
      </c>
    </row>
    <row r="695" spans="1:27">
      <c r="A695" s="4"/>
      <c r="B695" t="s">
        <v>112</v>
      </c>
      <c r="C695">
        <v>4</v>
      </c>
      <c r="D695" s="1">
        <v>-2.2999999999999998</v>
      </c>
      <c r="E695" s="1">
        <v>0</v>
      </c>
      <c r="F695" s="1">
        <v>5.25</v>
      </c>
      <c r="G695" s="1">
        <v>7.0000000000000201E-2</v>
      </c>
      <c r="H695" s="1">
        <v>4.25</v>
      </c>
      <c r="I695" s="1">
        <v>0.1</v>
      </c>
      <c r="J695" s="1">
        <v>9.9999999999999603E-2</v>
      </c>
      <c r="K695" s="1">
        <v>2.5</v>
      </c>
      <c r="L695" s="1">
        <v>0.1</v>
      </c>
      <c r="M695" s="1">
        <v>23.8</v>
      </c>
      <c r="O695" s="1">
        <f>случ!I683</f>
        <v>4.5138139666690211</v>
      </c>
      <c r="P695" s="1">
        <f t="shared" si="56"/>
        <v>64.943813966669026</v>
      </c>
      <c r="Q695">
        <f t="shared" si="57"/>
        <v>1</v>
      </c>
      <c r="S695">
        <f>случ!J683</f>
        <v>4.5082985290648923</v>
      </c>
      <c r="T695">
        <f>случ!K683</f>
        <v>2.943490199044394</v>
      </c>
      <c r="U695" s="1">
        <f t="shared" si="58"/>
        <v>37.838298529064893</v>
      </c>
      <c r="V695" s="1">
        <f t="shared" si="59"/>
        <v>-18.426509800955611</v>
      </c>
      <c r="X695" s="4">
        <f>10-SUM(U695&lt;$X$1,U695&lt;$X$2,U695&lt;$X$3,U695&lt;$X$4,U695&lt;$X$5,U695&lt;$X$6,U695&lt;$X$7,U695&lt;$X$8,U695&lt;$X$9,U695&lt;$X$10)</f>
        <v>9</v>
      </c>
      <c r="Y695" s="4">
        <f>SUM(V695&lt;$Y$1,V695&lt;$Y$2,V695&lt;$Y$3,V695&lt;$Y$4,V695&lt;$Y$5,V695&lt;$Y$6,V695&lt;$Y$7,V695&lt;$Y$8,V695&lt;$Y$9,V695&lt;$Y$10)</f>
        <v>10</v>
      </c>
      <c r="AA695" s="10">
        <f t="shared" si="60"/>
        <v>1.125E-2</v>
      </c>
    </row>
    <row r="696" spans="1:27">
      <c r="A696" s="4"/>
      <c r="B696" t="s">
        <v>113</v>
      </c>
      <c r="C696">
        <v>4</v>
      </c>
      <c r="D696" s="1">
        <v>-5.6999999999999904</v>
      </c>
      <c r="E696" s="1">
        <v>0.125</v>
      </c>
      <c r="F696" s="1">
        <v>5.25</v>
      </c>
      <c r="G696" s="1">
        <v>0.21</v>
      </c>
      <c r="H696" s="1">
        <v>4.5</v>
      </c>
      <c r="I696" s="1">
        <v>-0.1</v>
      </c>
      <c r="J696" s="1">
        <v>9.9999999999999603E-2</v>
      </c>
      <c r="K696" s="1">
        <v>2.5</v>
      </c>
      <c r="L696" s="1">
        <v>0.15</v>
      </c>
      <c r="M696" s="1">
        <v>24.1</v>
      </c>
      <c r="O696" s="1">
        <f>случ!I684</f>
        <v>13.503821195267669</v>
      </c>
      <c r="P696" s="1">
        <f t="shared" si="56"/>
        <v>73.348821195267675</v>
      </c>
      <c r="Q696">
        <f t="shared" si="57"/>
        <v>1</v>
      </c>
      <c r="S696">
        <f>случ!J684</f>
        <v>11.784033446252806</v>
      </c>
      <c r="T696">
        <f>случ!K684</f>
        <v>13.374249730866971</v>
      </c>
      <c r="U696" s="1">
        <f t="shared" si="58"/>
        <v>44.774033446252801</v>
      </c>
      <c r="V696" s="1">
        <f t="shared" si="59"/>
        <v>-10.585750269133037</v>
      </c>
      <c r="X696" s="4">
        <f>10-SUM(U696&lt;$X$1,U696&lt;$X$2,U696&lt;$X$3,U696&lt;$X$4,U696&lt;$X$5,U696&lt;$X$6,U696&lt;$X$7,U696&lt;$X$8,U696&lt;$X$9,U696&lt;$X$10)</f>
        <v>10</v>
      </c>
      <c r="Y696" s="4">
        <f>SUM(V696&lt;$Y$1,V696&lt;$Y$2,V696&lt;$Y$3,V696&lt;$Y$4,V696&lt;$Y$5,V696&lt;$Y$6,V696&lt;$Y$7,V696&lt;$Y$8,V696&lt;$Y$9,V696&lt;$Y$10)</f>
        <v>9</v>
      </c>
      <c r="AA696" s="10">
        <f t="shared" si="60"/>
        <v>1.2500000000000001E-2</v>
      </c>
    </row>
    <row r="697" spans="1:27">
      <c r="A697" s="4"/>
      <c r="B697" t="s">
        <v>114</v>
      </c>
      <c r="C697">
        <v>4</v>
      </c>
      <c r="D697" s="1">
        <v>-2.5</v>
      </c>
      <c r="E697" s="1">
        <v>0.125</v>
      </c>
      <c r="F697" s="1">
        <v>5.25</v>
      </c>
      <c r="G697" s="1">
        <v>0.16999999999999901</v>
      </c>
      <c r="H697" s="1">
        <v>4.5</v>
      </c>
      <c r="I697" s="1">
        <v>2.5000000000000001E-2</v>
      </c>
      <c r="J697" s="1">
        <v>0.08</v>
      </c>
      <c r="K697" s="1">
        <v>2.5</v>
      </c>
      <c r="L697" s="1">
        <v>2.5000000000000001E-2</v>
      </c>
      <c r="M697" s="1">
        <v>22.9</v>
      </c>
      <c r="O697" s="1">
        <f>случ!I685</f>
        <v>11.412015813944238</v>
      </c>
      <c r="P697" s="1">
        <f t="shared" si="56"/>
        <v>73.547015813944242</v>
      </c>
      <c r="Q697">
        <f t="shared" si="57"/>
        <v>1</v>
      </c>
      <c r="S697">
        <f>случ!J685</f>
        <v>-21.62858090615142</v>
      </c>
      <c r="T697">
        <f>случ!K685</f>
        <v>-2.0960534578230074</v>
      </c>
      <c r="U697" s="1">
        <f t="shared" si="58"/>
        <v>10.641419093848583</v>
      </c>
      <c r="V697" s="1">
        <f t="shared" si="59"/>
        <v>-23.201053457823004</v>
      </c>
      <c r="X697" s="4">
        <f>10-SUM(U697&lt;$X$1,U697&lt;$X$2,U697&lt;$X$3,U697&lt;$X$4,U697&lt;$X$5,U697&lt;$X$6,U697&lt;$X$7,U697&lt;$X$8,U697&lt;$X$9,U697&lt;$X$10)</f>
        <v>2</v>
      </c>
      <c r="Y697" s="4">
        <f>SUM(V697&lt;$Y$1,V697&lt;$Y$2,V697&lt;$Y$3,V697&lt;$Y$4,V697&lt;$Y$5,V697&lt;$Y$6,V697&lt;$Y$7,V697&lt;$Y$8,V697&lt;$Y$9,V697&lt;$Y$10)</f>
        <v>10</v>
      </c>
      <c r="AA697" s="10">
        <f t="shared" si="60"/>
        <v>2.5000000000000001E-3</v>
      </c>
    </row>
    <row r="698" spans="1:27">
      <c r="A698" s="4"/>
      <c r="B698" t="s">
        <v>115</v>
      </c>
      <c r="C698">
        <v>4</v>
      </c>
      <c r="D698" s="1">
        <v>0.69999999999999896</v>
      </c>
      <c r="E698" s="1">
        <v>0</v>
      </c>
      <c r="F698" s="1">
        <v>5.25</v>
      </c>
      <c r="G698" s="1">
        <v>0.21</v>
      </c>
      <c r="H698" s="1">
        <v>4.75</v>
      </c>
      <c r="I698" s="1">
        <v>-2.4999999999999901E-2</v>
      </c>
      <c r="J698" s="1">
        <v>0.14000000000000001</v>
      </c>
      <c r="K698" s="1">
        <v>2.5</v>
      </c>
      <c r="L698" s="1">
        <v>0.22500000000000001</v>
      </c>
      <c r="M698" s="1">
        <v>24.4</v>
      </c>
      <c r="O698" s="1">
        <f>случ!I686</f>
        <v>-23.982429625882521</v>
      </c>
      <c r="P698" s="1">
        <f t="shared" si="56"/>
        <v>38.997570374117487</v>
      </c>
      <c r="Q698">
        <f t="shared" si="57"/>
        <v>0</v>
      </c>
      <c r="S698">
        <f>случ!J686</f>
        <v>-22.917164537958911</v>
      </c>
      <c r="T698">
        <f>случ!K686</f>
        <v>-3.0701951324142298</v>
      </c>
      <c r="U698" s="1">
        <f t="shared" si="58"/>
        <v>10.692835462041089</v>
      </c>
      <c r="V698" s="1">
        <f t="shared" si="59"/>
        <v>-26.035195132414227</v>
      </c>
      <c r="X698" s="4">
        <f>10-SUM(U698&lt;$X$1,U698&lt;$X$2,U698&lt;$X$3,U698&lt;$X$4,U698&lt;$X$5,U698&lt;$X$6,U698&lt;$X$7,U698&lt;$X$8,U698&lt;$X$9,U698&lt;$X$10)</f>
        <v>2</v>
      </c>
      <c r="Y698" s="4">
        <f>SUM(V698&lt;$Y$1,V698&lt;$Y$2,V698&lt;$Y$3,V698&lt;$Y$4,V698&lt;$Y$5,V698&lt;$Y$6,V698&lt;$Y$7,V698&lt;$Y$8,V698&lt;$Y$9,V698&lt;$Y$10)</f>
        <v>10</v>
      </c>
      <c r="AA698" s="10">
        <f t="shared" si="60"/>
        <v>0</v>
      </c>
    </row>
    <row r="699" spans="1:27">
      <c r="A699" s="4"/>
      <c r="B699" t="s">
        <v>116</v>
      </c>
      <c r="C699">
        <v>4</v>
      </c>
      <c r="D699" s="1">
        <v>-3.1</v>
      </c>
      <c r="E699" s="1">
        <v>0</v>
      </c>
      <c r="F699" s="1">
        <v>4.75</v>
      </c>
      <c r="G699" s="1">
        <v>5.96E-2</v>
      </c>
      <c r="H699" s="1">
        <v>4.75</v>
      </c>
      <c r="I699" s="1">
        <v>0</v>
      </c>
      <c r="J699" s="1">
        <v>0</v>
      </c>
      <c r="K699" s="1">
        <v>2.5</v>
      </c>
      <c r="L699" s="1">
        <v>0</v>
      </c>
      <c r="M699" s="1">
        <v>23.6</v>
      </c>
      <c r="O699" s="1">
        <f>случ!I687</f>
        <v>-48.345663965299828</v>
      </c>
      <c r="P699" s="1">
        <f t="shared" si="56"/>
        <v>6.4843360347001706</v>
      </c>
      <c r="Q699">
        <f t="shared" si="57"/>
        <v>-1</v>
      </c>
      <c r="S699">
        <f>случ!J687</f>
        <v>2.5495026061354054</v>
      </c>
      <c r="T699">
        <f>случ!K687</f>
        <v>1.0644564265210676</v>
      </c>
      <c r="U699" s="1">
        <f t="shared" si="58"/>
        <v>35.541902606135409</v>
      </c>
      <c r="V699" s="1">
        <f t="shared" si="59"/>
        <v>-21.595143573478932</v>
      </c>
      <c r="X699" s="4">
        <f>10-SUM(U699&lt;$X$1,U699&lt;$X$2,U699&lt;$X$3,U699&lt;$X$4,U699&lt;$X$5,U699&lt;$X$6,U699&lt;$X$7,U699&lt;$X$8,U699&lt;$X$9,U699&lt;$X$10)</f>
        <v>9</v>
      </c>
      <c r="Y699" s="4">
        <f>SUM(V699&lt;$Y$1,V699&lt;$Y$2,V699&lt;$Y$3,V699&lt;$Y$4,V699&lt;$Y$5,V699&lt;$Y$6,V699&lt;$Y$7,V699&lt;$Y$8,V699&lt;$Y$9,V699&lt;$Y$10)</f>
        <v>10</v>
      </c>
      <c r="AA699" s="10">
        <f t="shared" si="60"/>
        <v>-1.2500000000000001E-2</v>
      </c>
    </row>
    <row r="700" spans="1:27">
      <c r="A700" s="4"/>
      <c r="B700" t="s">
        <v>117</v>
      </c>
      <c r="C700">
        <v>4</v>
      </c>
      <c r="D700" s="1">
        <v>-6.8999999999999897</v>
      </c>
      <c r="E700" s="1">
        <v>0</v>
      </c>
      <c r="F700" s="1">
        <v>4.5</v>
      </c>
      <c r="G700" s="1">
        <v>0.17999999999999899</v>
      </c>
      <c r="H700" s="1">
        <v>4.75</v>
      </c>
      <c r="I700" s="1">
        <v>0.1</v>
      </c>
      <c r="J700" s="1">
        <v>0.12</v>
      </c>
      <c r="K700" s="1">
        <v>2.5</v>
      </c>
      <c r="L700" s="1">
        <v>0.1</v>
      </c>
      <c r="M700" s="1">
        <v>21.9</v>
      </c>
      <c r="O700" s="1">
        <f>случ!I688</f>
        <v>-20.00664218713905</v>
      </c>
      <c r="P700" s="1">
        <f t="shared" si="56"/>
        <v>29.453357812860958</v>
      </c>
      <c r="Q700">
        <f t="shared" si="57"/>
        <v>0</v>
      </c>
      <c r="S700">
        <f>случ!J688</f>
        <v>-35.994905821471484</v>
      </c>
      <c r="T700">
        <f>случ!K688</f>
        <v>-1.0965145364113513</v>
      </c>
      <c r="U700" s="1">
        <f t="shared" si="58"/>
        <v>-4.4649058214714792</v>
      </c>
      <c r="V700" s="1">
        <f t="shared" si="59"/>
        <v>-19.916514536411349</v>
      </c>
      <c r="X700" s="4">
        <f>10-SUM(U700&lt;$X$1,U700&lt;$X$2,U700&lt;$X$3,U700&lt;$X$4,U700&lt;$X$5,U700&lt;$X$6,U700&lt;$X$7,U700&lt;$X$8,U700&lt;$X$9,U700&lt;$X$10)</f>
        <v>0</v>
      </c>
      <c r="Y700" s="4">
        <f>SUM(V700&lt;$Y$1,V700&lt;$Y$2,V700&lt;$Y$3,V700&lt;$Y$4,V700&lt;$Y$5,V700&lt;$Y$6,V700&lt;$Y$7,V700&lt;$Y$8,V700&lt;$Y$9,V700&lt;$Y$10)</f>
        <v>10</v>
      </c>
      <c r="AA700" s="10">
        <f t="shared" si="60"/>
        <v>0</v>
      </c>
    </row>
    <row r="701" spans="1:27">
      <c r="A701" s="4"/>
      <c r="B701" t="s">
        <v>118</v>
      </c>
      <c r="C701">
        <v>4</v>
      </c>
      <c r="D701" s="1">
        <v>-14.5</v>
      </c>
      <c r="E701" s="1">
        <v>0</v>
      </c>
      <c r="F701" s="1">
        <v>4.5</v>
      </c>
      <c r="G701" s="1">
        <v>0.33</v>
      </c>
      <c r="H701" s="1">
        <v>5</v>
      </c>
      <c r="I701" s="1">
        <v>0</v>
      </c>
      <c r="J701" s="1">
        <v>0.24</v>
      </c>
      <c r="K701" s="1">
        <v>2.5</v>
      </c>
      <c r="L701" s="1">
        <v>0.25</v>
      </c>
      <c r="M701" s="1">
        <v>19.5</v>
      </c>
      <c r="O701" s="1">
        <f>случ!I689</f>
        <v>32.575098945963084</v>
      </c>
      <c r="P701" s="1">
        <f t="shared" si="56"/>
        <v>76.925098945963086</v>
      </c>
      <c r="Q701">
        <f t="shared" si="57"/>
        <v>1</v>
      </c>
      <c r="S701">
        <f>случ!J689</f>
        <v>-25.665565831798325</v>
      </c>
      <c r="T701">
        <f>случ!K689</f>
        <v>0.87544132748881009</v>
      </c>
      <c r="U701" s="1">
        <f t="shared" si="58"/>
        <v>3.7244341682016753</v>
      </c>
      <c r="V701" s="1">
        <f t="shared" si="59"/>
        <v>-15.584558672511191</v>
      </c>
      <c r="X701" s="4">
        <f>10-SUM(U701&lt;$X$1,U701&lt;$X$2,U701&lt;$X$3,U701&lt;$X$4,U701&lt;$X$5,U701&lt;$X$6,U701&lt;$X$7,U701&lt;$X$8,U701&lt;$X$9,U701&lt;$X$10)</f>
        <v>0</v>
      </c>
      <c r="Y701" s="4">
        <f>SUM(V701&lt;$Y$1,V701&lt;$Y$2,V701&lt;$Y$3,V701&lt;$Y$4,V701&lt;$Y$5,V701&lt;$Y$6,V701&lt;$Y$7,V701&lt;$Y$8,V701&lt;$Y$9,V701&lt;$Y$10)</f>
        <v>10</v>
      </c>
      <c r="AA701" s="10">
        <f t="shared" si="60"/>
        <v>0</v>
      </c>
    </row>
    <row r="702" spans="1:27">
      <c r="A702" s="4"/>
      <c r="B702" t="s">
        <v>119</v>
      </c>
      <c r="C702">
        <v>4</v>
      </c>
      <c r="D702" s="1">
        <v>0</v>
      </c>
      <c r="E702" s="1">
        <v>0</v>
      </c>
      <c r="F702" s="1">
        <v>4.25</v>
      </c>
      <c r="G702" s="1">
        <v>0.45</v>
      </c>
      <c r="H702" s="1">
        <v>5</v>
      </c>
      <c r="I702" s="1">
        <v>0.1</v>
      </c>
      <c r="J702" s="1">
        <v>0.149999999999999</v>
      </c>
      <c r="K702" s="1">
        <v>2.5</v>
      </c>
      <c r="L702" s="1">
        <v>0.1</v>
      </c>
      <c r="M702" s="1">
        <v>19.5</v>
      </c>
      <c r="O702" s="1">
        <f>случ!I690</f>
        <v>10.263569136191478</v>
      </c>
      <c r="P702" s="1">
        <f t="shared" si="56"/>
        <v>62.053569136191477</v>
      </c>
      <c r="Q702">
        <f t="shared" si="57"/>
        <v>1</v>
      </c>
      <c r="S702">
        <f>случ!J690</f>
        <v>-22.346468484843342</v>
      </c>
      <c r="T702">
        <f>случ!K690</f>
        <v>-4.5777854325992688</v>
      </c>
      <c r="U702" s="1">
        <f t="shared" si="58"/>
        <v>5.8035315151566422</v>
      </c>
      <c r="V702" s="1">
        <f t="shared" si="59"/>
        <v>-20.627785432599282</v>
      </c>
      <c r="X702" s="4">
        <f>10-SUM(U702&lt;$X$1,U702&lt;$X$2,U702&lt;$X$3,U702&lt;$X$4,U702&lt;$X$5,U702&lt;$X$6,U702&lt;$X$7,U702&lt;$X$8,U702&lt;$X$9,U702&lt;$X$10)</f>
        <v>0</v>
      </c>
      <c r="Y702" s="4">
        <f>SUM(V702&lt;$Y$1,V702&lt;$Y$2,V702&lt;$Y$3,V702&lt;$Y$4,V702&lt;$Y$5,V702&lt;$Y$6,V702&lt;$Y$7,V702&lt;$Y$8,V702&lt;$Y$9,V702&lt;$Y$10)</f>
        <v>10</v>
      </c>
      <c r="AA702" s="10">
        <f t="shared" si="60"/>
        <v>0</v>
      </c>
    </row>
    <row r="703" spans="1:27">
      <c r="A703" s="4"/>
      <c r="B703" t="s">
        <v>120</v>
      </c>
      <c r="C703">
        <v>4</v>
      </c>
      <c r="D703" s="1">
        <v>9.1999999999999904</v>
      </c>
      <c r="E703" s="1">
        <v>0</v>
      </c>
      <c r="F703" s="1">
        <v>3</v>
      </c>
      <c r="G703" s="1">
        <v>0.26999999999999902</v>
      </c>
      <c r="H703" s="1">
        <v>5.25</v>
      </c>
      <c r="I703" s="1">
        <v>4.9999999999999899E-2</v>
      </c>
      <c r="J703" s="1">
        <v>1.9999999999999501E-2</v>
      </c>
      <c r="K703" s="1">
        <v>2.5</v>
      </c>
      <c r="L703" s="1">
        <v>0.3</v>
      </c>
      <c r="M703" s="1">
        <v>20</v>
      </c>
      <c r="O703" s="1">
        <f>случ!I691</f>
        <v>-9.0377620015263354</v>
      </c>
      <c r="P703" s="1">
        <f t="shared" si="56"/>
        <v>35.672237998473662</v>
      </c>
      <c r="Q703">
        <f t="shared" si="57"/>
        <v>0</v>
      </c>
      <c r="S703">
        <f>случ!J691</f>
        <v>-31.066807586618491</v>
      </c>
      <c r="T703">
        <f>случ!K691</f>
        <v>5.5312404687408945</v>
      </c>
      <c r="U703" s="1">
        <f t="shared" si="58"/>
        <v>-3.7268075866184915</v>
      </c>
      <c r="V703" s="1">
        <f t="shared" si="59"/>
        <v>-13.628759531259114</v>
      </c>
      <c r="X703" s="4">
        <f>10-SUM(U703&lt;$X$1,U703&lt;$X$2,U703&lt;$X$3,U703&lt;$X$4,U703&lt;$X$5,U703&lt;$X$6,U703&lt;$X$7,U703&lt;$X$8,U703&lt;$X$9,U703&lt;$X$10)</f>
        <v>0</v>
      </c>
      <c r="Y703" s="4">
        <f>SUM(V703&lt;$Y$1,V703&lt;$Y$2,V703&lt;$Y$3,V703&lt;$Y$4,V703&lt;$Y$5,V703&lt;$Y$6,V703&lt;$Y$7,V703&lt;$Y$8,V703&lt;$Y$9,V703&lt;$Y$10)</f>
        <v>10</v>
      </c>
      <c r="AA703" s="10">
        <f t="shared" si="60"/>
        <v>0</v>
      </c>
    </row>
    <row r="704" spans="1:27">
      <c r="A704" s="4"/>
      <c r="B704" t="s">
        <v>121</v>
      </c>
      <c r="C704">
        <v>4</v>
      </c>
      <c r="D704" s="1">
        <v>4.5</v>
      </c>
      <c r="E704" s="1">
        <v>0</v>
      </c>
      <c r="F704" s="1">
        <v>3</v>
      </c>
      <c r="G704" s="1">
        <v>0.33</v>
      </c>
      <c r="H704" s="1">
        <v>5.5</v>
      </c>
      <c r="I704" s="1">
        <v>0</v>
      </c>
      <c r="J704" s="1">
        <v>0.24</v>
      </c>
      <c r="K704" s="1">
        <v>2.5</v>
      </c>
      <c r="L704" s="1">
        <v>0.25</v>
      </c>
      <c r="M704" s="1">
        <v>22</v>
      </c>
      <c r="O704" s="1">
        <f>случ!I692</f>
        <v>10.442795602016268</v>
      </c>
      <c r="P704" s="1">
        <f t="shared" si="56"/>
        <v>52.092795602016267</v>
      </c>
      <c r="Q704">
        <f t="shared" si="57"/>
        <v>0</v>
      </c>
      <c r="S704">
        <f>случ!J692</f>
        <v>10.224068337666658</v>
      </c>
      <c r="T704">
        <f>случ!K692</f>
        <v>-0.37497836785249317</v>
      </c>
      <c r="U704" s="1">
        <f t="shared" si="58"/>
        <v>42.614068337666659</v>
      </c>
      <c r="V704" s="1">
        <f t="shared" si="59"/>
        <v>-18.834978367852493</v>
      </c>
      <c r="X704" s="4">
        <f>10-SUM(U704&lt;$X$1,U704&lt;$X$2,U704&lt;$X$3,U704&lt;$X$4,U704&lt;$X$5,U704&lt;$X$6,U704&lt;$X$7,U704&lt;$X$8,U704&lt;$X$9,U704&lt;$X$10)</f>
        <v>10</v>
      </c>
      <c r="Y704" s="4">
        <f>SUM(V704&lt;$Y$1,V704&lt;$Y$2,V704&lt;$Y$3,V704&lt;$Y$4,V704&lt;$Y$5,V704&lt;$Y$6,V704&lt;$Y$7,V704&lt;$Y$8,V704&lt;$Y$9,V704&lt;$Y$10)</f>
        <v>10</v>
      </c>
      <c r="AA704" s="10">
        <f t="shared" si="60"/>
        <v>0</v>
      </c>
    </row>
    <row r="705" spans="1:27">
      <c r="A705" s="4"/>
      <c r="B705" t="s">
        <v>122</v>
      </c>
      <c r="C705">
        <v>4</v>
      </c>
      <c r="D705" s="1">
        <v>3.9</v>
      </c>
      <c r="E705" s="1">
        <v>0</v>
      </c>
      <c r="F705" s="1">
        <v>2.25</v>
      </c>
      <c r="G705" s="1">
        <v>0.2</v>
      </c>
      <c r="H705" s="1">
        <v>5.75</v>
      </c>
      <c r="I705" s="1">
        <v>7.4999999999999997E-2</v>
      </c>
      <c r="J705" s="1">
        <v>0.08</v>
      </c>
      <c r="K705" s="1">
        <v>2.5</v>
      </c>
      <c r="L705" s="1">
        <v>0.32500000000000001</v>
      </c>
      <c r="M705" s="1">
        <v>23</v>
      </c>
      <c r="O705" s="1">
        <f>случ!I693</f>
        <v>26.768226326587548</v>
      </c>
      <c r="P705" s="1">
        <f t="shared" si="56"/>
        <v>60.028226326587557</v>
      </c>
      <c r="Q705">
        <f t="shared" si="57"/>
        <v>1</v>
      </c>
      <c r="S705">
        <f>случ!J693</f>
        <v>15.235034673367432</v>
      </c>
      <c r="T705">
        <f>случ!K693</f>
        <v>-8.1781352245342287</v>
      </c>
      <c r="U705" s="1">
        <f t="shared" si="58"/>
        <v>47.125034673367431</v>
      </c>
      <c r="V705" s="1">
        <f t="shared" si="59"/>
        <v>-28.813135224534228</v>
      </c>
      <c r="X705" s="4">
        <f>10-SUM(U705&lt;$X$1,U705&lt;$X$2,U705&lt;$X$3,U705&lt;$X$4,U705&lt;$X$5,U705&lt;$X$6,U705&lt;$X$7,U705&lt;$X$8,U705&lt;$X$9,U705&lt;$X$10)</f>
        <v>10</v>
      </c>
      <c r="Y705" s="4">
        <f>SUM(V705&lt;$Y$1,V705&lt;$Y$2,V705&lt;$Y$3,V705&lt;$Y$4,V705&lt;$Y$5,V705&lt;$Y$6,V705&lt;$Y$7,V705&lt;$Y$8,V705&lt;$Y$9,V705&lt;$Y$10)</f>
        <v>10</v>
      </c>
      <c r="AA705" s="10">
        <f t="shared" si="60"/>
        <v>1.2500000000000001E-2</v>
      </c>
    </row>
    <row r="706" spans="1:27">
      <c r="A706" s="4"/>
      <c r="B706" t="s">
        <v>123</v>
      </c>
      <c r="C706">
        <v>4</v>
      </c>
      <c r="D706" s="1">
        <v>-2.5</v>
      </c>
      <c r="E706" s="1">
        <v>0</v>
      </c>
      <c r="F706" s="1">
        <v>2</v>
      </c>
      <c r="G706" s="1">
        <v>0.59999999999999898</v>
      </c>
      <c r="H706" s="1">
        <v>5.75</v>
      </c>
      <c r="I706" s="1">
        <v>0.1</v>
      </c>
      <c r="J706" s="1">
        <v>0.13999999999999899</v>
      </c>
      <c r="K706" s="1">
        <v>2.5</v>
      </c>
      <c r="L706" s="1">
        <v>0.1</v>
      </c>
      <c r="M706" s="1">
        <v>22.5</v>
      </c>
      <c r="O706" s="1">
        <f>случ!I694</f>
        <v>1.8119635856105365</v>
      </c>
      <c r="P706" s="1">
        <f t="shared" si="56"/>
        <v>27.851963585610534</v>
      </c>
      <c r="Q706">
        <f t="shared" si="57"/>
        <v>0</v>
      </c>
      <c r="S706">
        <f>случ!J694</f>
        <v>-44.858321776585377</v>
      </c>
      <c r="T706">
        <f>случ!K694</f>
        <v>6.3920190029679418</v>
      </c>
      <c r="U706" s="1">
        <f t="shared" si="58"/>
        <v>-13.988321776585384</v>
      </c>
      <c r="V706" s="1">
        <f t="shared" si="59"/>
        <v>-12.187980997032071</v>
      </c>
      <c r="X706" s="4">
        <f>10-SUM(U706&lt;$X$1,U706&lt;$X$2,U706&lt;$X$3,U706&lt;$X$4,U706&lt;$X$5,U706&lt;$X$6,U706&lt;$X$7,U706&lt;$X$8,U706&lt;$X$9,U706&lt;$X$10)</f>
        <v>0</v>
      </c>
      <c r="Y706" s="4">
        <f>SUM(V706&lt;$Y$1,V706&lt;$Y$2,V706&lt;$Y$3,V706&lt;$Y$4,V706&lt;$Y$5,V706&lt;$Y$6,V706&lt;$Y$7,V706&lt;$Y$8,V706&lt;$Y$9,V706&lt;$Y$10)</f>
        <v>9</v>
      </c>
      <c r="AA706" s="10">
        <f t="shared" si="60"/>
        <v>0</v>
      </c>
    </row>
    <row r="707" spans="1:27">
      <c r="A707" s="4"/>
      <c r="B707" t="s">
        <v>124</v>
      </c>
      <c r="C707">
        <v>4</v>
      </c>
      <c r="D707" s="1">
        <v>-5.7</v>
      </c>
      <c r="E707" s="1">
        <v>0</v>
      </c>
      <c r="F707" s="1">
        <v>2</v>
      </c>
      <c r="G707" s="1">
        <v>0.61</v>
      </c>
      <c r="H707" s="1">
        <v>5.75</v>
      </c>
      <c r="I707" s="1">
        <v>0.1</v>
      </c>
      <c r="J707" s="1">
        <v>-6.9999999999999396E-2</v>
      </c>
      <c r="K707" s="1">
        <v>2.5</v>
      </c>
      <c r="L707" s="1">
        <v>0.1</v>
      </c>
      <c r="M707" s="1">
        <v>20</v>
      </c>
      <c r="O707" s="1">
        <f>случ!I695</f>
        <v>20.900759393848322</v>
      </c>
      <c r="P707" s="1">
        <f t="shared" si="56"/>
        <v>44.700759393848323</v>
      </c>
      <c r="Q707">
        <f t="shared" si="57"/>
        <v>0</v>
      </c>
      <c r="S707">
        <f>случ!J695</f>
        <v>-1.4816186745036943</v>
      </c>
      <c r="T707">
        <f>случ!K695</f>
        <v>11.366194758921949</v>
      </c>
      <c r="U707" s="1">
        <f t="shared" si="58"/>
        <v>24.098381325496312</v>
      </c>
      <c r="V707" s="1">
        <f t="shared" si="59"/>
        <v>-7.4538052410780438</v>
      </c>
      <c r="X707" s="4">
        <f>10-SUM(U707&lt;$X$1,U707&lt;$X$2,U707&lt;$X$3,U707&lt;$X$4,U707&lt;$X$5,U707&lt;$X$6,U707&lt;$X$7,U707&lt;$X$8,U707&lt;$X$9,U707&lt;$X$10)</f>
        <v>6</v>
      </c>
      <c r="Y707" s="4">
        <f>SUM(V707&lt;$Y$1,V707&lt;$Y$2,V707&lt;$Y$3,V707&lt;$Y$4,V707&lt;$Y$5,V707&lt;$Y$6,V707&lt;$Y$7,V707&lt;$Y$8,V707&lt;$Y$9,V707&lt;$Y$10)</f>
        <v>8</v>
      </c>
      <c r="AA707" s="10">
        <f t="shared" si="60"/>
        <v>0</v>
      </c>
    </row>
    <row r="708" spans="1:27">
      <c r="A708" s="4"/>
      <c r="B708" t="s">
        <v>125</v>
      </c>
      <c r="C708">
        <v>4</v>
      </c>
      <c r="D708" s="1">
        <v>-8.6999999999999993</v>
      </c>
      <c r="E708" s="1">
        <v>0</v>
      </c>
      <c r="F708" s="1">
        <v>2</v>
      </c>
      <c r="G708" s="1">
        <v>0.59999999999999898</v>
      </c>
      <c r="H708" s="1">
        <v>6</v>
      </c>
      <c r="I708" s="1">
        <v>0</v>
      </c>
      <c r="J708" s="1">
        <v>0.159999999999999</v>
      </c>
      <c r="K708" s="1">
        <v>2.5</v>
      </c>
      <c r="L708" s="1">
        <v>0.25</v>
      </c>
      <c r="M708" s="1">
        <v>17.2</v>
      </c>
      <c r="O708" s="1">
        <f>случ!I696</f>
        <v>18.007760901892013</v>
      </c>
      <c r="P708" s="1">
        <f t="shared" si="56"/>
        <v>39.917760901892009</v>
      </c>
      <c r="Q708">
        <f t="shared" si="57"/>
        <v>0</v>
      </c>
      <c r="S708">
        <f>случ!J696</f>
        <v>-8.2554511199792273</v>
      </c>
      <c r="T708">
        <f>случ!K696</f>
        <v>-4.9731100054905379</v>
      </c>
      <c r="U708" s="1">
        <f t="shared" si="58"/>
        <v>17.174548880020765</v>
      </c>
      <c r="V708" s="1">
        <f t="shared" si="59"/>
        <v>-19.443110005490549</v>
      </c>
      <c r="X708" s="4">
        <f>10-SUM(U708&lt;$X$1,U708&lt;$X$2,U708&lt;$X$3,U708&lt;$X$4,U708&lt;$X$5,U708&lt;$X$6,U708&lt;$X$7,U708&lt;$X$8,U708&lt;$X$9,U708&lt;$X$10)</f>
        <v>4</v>
      </c>
      <c r="Y708" s="4">
        <f>SUM(V708&lt;$Y$1,V708&lt;$Y$2,V708&lt;$Y$3,V708&lt;$Y$4,V708&lt;$Y$5,V708&lt;$Y$6,V708&lt;$Y$7,V708&lt;$Y$8,V708&lt;$Y$9,V708&lt;$Y$10)</f>
        <v>10</v>
      </c>
      <c r="AA708" s="10">
        <f t="shared" si="60"/>
        <v>0</v>
      </c>
    </row>
    <row r="709" spans="1:27">
      <c r="A709" s="4"/>
      <c r="B709" t="s">
        <v>126</v>
      </c>
      <c r="C709">
        <v>4</v>
      </c>
      <c r="D709" s="1">
        <v>-6.4999999999999902</v>
      </c>
      <c r="E709" s="1">
        <v>0.125</v>
      </c>
      <c r="F709" s="1">
        <v>2</v>
      </c>
      <c r="G709" s="1">
        <v>1.9599999999999999E-2</v>
      </c>
      <c r="H709" s="1">
        <v>6</v>
      </c>
      <c r="I709" s="1">
        <v>7.4999999999999997E-2</v>
      </c>
      <c r="J709" s="1">
        <v>-0.04</v>
      </c>
      <c r="K709" s="1">
        <v>2.5</v>
      </c>
      <c r="L709" s="1">
        <v>7.4999999999999997E-2</v>
      </c>
      <c r="M709" s="1">
        <v>13.5</v>
      </c>
      <c r="O709" s="1">
        <f>случ!I697</f>
        <v>-0.16988948720855435</v>
      </c>
      <c r="P709" s="1">
        <f t="shared" si="56"/>
        <v>24.935110512791454</v>
      </c>
      <c r="Q709">
        <f t="shared" si="57"/>
        <v>0</v>
      </c>
      <c r="S709">
        <f>случ!J697</f>
        <v>-9.621674240092716</v>
      </c>
      <c r="T709">
        <f>случ!K697</f>
        <v>-6.1542541088643716</v>
      </c>
      <c r="U709" s="1">
        <f t="shared" si="58"/>
        <v>13.790725759907282</v>
      </c>
      <c r="V709" s="1">
        <f t="shared" si="59"/>
        <v>-17.41885410886437</v>
      </c>
      <c r="X709" s="4">
        <f>10-SUM(U709&lt;$X$1,U709&lt;$X$2,U709&lt;$X$3,U709&lt;$X$4,U709&lt;$X$5,U709&lt;$X$6,U709&lt;$X$7,U709&lt;$X$8,U709&lt;$X$9,U709&lt;$X$10)</f>
        <v>3</v>
      </c>
      <c r="Y709" s="4">
        <f>SUM(V709&lt;$Y$1,V709&lt;$Y$2,V709&lt;$Y$3,V709&lt;$Y$4,V709&lt;$Y$5,V709&lt;$Y$6,V709&lt;$Y$7,V709&lt;$Y$8,V709&lt;$Y$9,V709&lt;$Y$10)</f>
        <v>10</v>
      </c>
      <c r="AA709" s="10">
        <f t="shared" si="60"/>
        <v>0</v>
      </c>
    </row>
    <row r="710" spans="1:27">
      <c r="A710" s="4"/>
      <c r="B710" t="s">
        <v>127</v>
      </c>
      <c r="C710">
        <v>4</v>
      </c>
      <c r="D710" s="1">
        <v>-4.7999999999999901</v>
      </c>
      <c r="E710" s="1">
        <v>0.125</v>
      </c>
      <c r="F710" s="1">
        <v>2</v>
      </c>
      <c r="G710" s="1">
        <v>0.13999999999999899</v>
      </c>
      <c r="H710" s="1">
        <v>6</v>
      </c>
      <c r="I710" s="1">
        <v>0.125</v>
      </c>
      <c r="J710" s="1">
        <v>0.04</v>
      </c>
      <c r="K710" s="1">
        <v>2.5</v>
      </c>
      <c r="L710" s="1">
        <v>0.125</v>
      </c>
      <c r="M710" s="1">
        <v>14.4</v>
      </c>
      <c r="O710" s="1">
        <f>случ!I698</f>
        <v>4.6088389755405235</v>
      </c>
      <c r="P710" s="1">
        <f t="shared" si="56"/>
        <v>30.923838975540534</v>
      </c>
      <c r="Q710">
        <f t="shared" si="57"/>
        <v>0</v>
      </c>
      <c r="S710">
        <f>случ!J698</f>
        <v>25.339852865673855</v>
      </c>
      <c r="T710">
        <f>случ!K698</f>
        <v>11.369866989576389</v>
      </c>
      <c r="U710" s="1">
        <f t="shared" si="58"/>
        <v>49.66985286567386</v>
      </c>
      <c r="V710" s="1">
        <f t="shared" si="59"/>
        <v>0.47486698957638929</v>
      </c>
      <c r="X710" s="4">
        <f>10-SUM(U710&lt;$X$1,U710&lt;$X$2,U710&lt;$X$3,U710&lt;$X$4,U710&lt;$X$5,U710&lt;$X$6,U710&lt;$X$7,U710&lt;$X$8,U710&lt;$X$9,U710&lt;$X$10)</f>
        <v>10</v>
      </c>
      <c r="Y710" s="4">
        <f>SUM(V710&lt;$Y$1,V710&lt;$Y$2,V710&lt;$Y$3,V710&lt;$Y$4,V710&lt;$Y$5,V710&lt;$Y$6,V710&lt;$Y$7,V710&lt;$Y$8,V710&lt;$Y$9,V710&lt;$Y$10)</f>
        <v>5</v>
      </c>
      <c r="AA710" s="10">
        <f t="shared" si="60"/>
        <v>0</v>
      </c>
    </row>
    <row r="711" spans="1:27">
      <c r="A711" s="4"/>
      <c r="B711" t="s">
        <v>128</v>
      </c>
      <c r="C711">
        <v>4</v>
      </c>
      <c r="D711" s="1">
        <v>-6.6999999999999904</v>
      </c>
      <c r="E711" s="1">
        <v>0</v>
      </c>
      <c r="F711" s="1">
        <v>2</v>
      </c>
      <c r="G711" s="1">
        <v>0.23</v>
      </c>
      <c r="H711" s="1">
        <v>6</v>
      </c>
      <c r="I711" s="1">
        <v>0.125</v>
      </c>
      <c r="J711" s="1">
        <v>-6.0000000000000497E-2</v>
      </c>
      <c r="K711" s="1">
        <v>2.5</v>
      </c>
      <c r="L711" s="1">
        <v>0.125</v>
      </c>
      <c r="M711" s="1">
        <v>10.7</v>
      </c>
      <c r="O711" s="1">
        <f>случ!I699</f>
        <v>31.407203906569016</v>
      </c>
      <c r="P711" s="1">
        <f t="shared" si="56"/>
        <v>54.767203906569023</v>
      </c>
      <c r="Q711">
        <f t="shared" si="57"/>
        <v>0</v>
      </c>
      <c r="S711">
        <f>случ!J699</f>
        <v>21.556942271314146</v>
      </c>
      <c r="T711">
        <f>случ!K699</f>
        <v>9.5032222744664345</v>
      </c>
      <c r="U711" s="1">
        <f t="shared" si="58"/>
        <v>40.346942271314134</v>
      </c>
      <c r="V711" s="1">
        <f t="shared" si="59"/>
        <v>0.91822227446642835</v>
      </c>
      <c r="X711" s="4">
        <f>10-SUM(U711&lt;$X$1,U711&lt;$X$2,U711&lt;$X$3,U711&lt;$X$4,U711&lt;$X$5,U711&lt;$X$6,U711&lt;$X$7,U711&lt;$X$8,U711&lt;$X$9,U711&lt;$X$10)</f>
        <v>10</v>
      </c>
      <c r="Y711" s="4">
        <f>SUM(V711&lt;$Y$1,V711&lt;$Y$2,V711&lt;$Y$3,V711&lt;$Y$4,V711&lt;$Y$5,V711&lt;$Y$6,V711&lt;$Y$7,V711&lt;$Y$8,V711&lt;$Y$9,V711&lt;$Y$10)</f>
        <v>5</v>
      </c>
      <c r="AA711" s="10">
        <f t="shared" si="60"/>
        <v>0</v>
      </c>
    </row>
    <row r="712" spans="1:27">
      <c r="A712" s="4"/>
      <c r="B712" t="s">
        <v>129</v>
      </c>
      <c r="C712">
        <v>4</v>
      </c>
      <c r="D712" s="1">
        <v>-18.2</v>
      </c>
      <c r="E712" s="1">
        <v>-0.25</v>
      </c>
      <c r="F712" s="1">
        <v>1</v>
      </c>
      <c r="G712" s="1">
        <v>0.42999999999999899</v>
      </c>
      <c r="H712" s="1">
        <v>6</v>
      </c>
      <c r="I712" s="1">
        <v>0</v>
      </c>
      <c r="J712" s="1">
        <v>0.16999999999999901</v>
      </c>
      <c r="K712" s="1">
        <v>2.5</v>
      </c>
      <c r="L712" s="1">
        <v>0</v>
      </c>
      <c r="M712" s="1">
        <v>5.7</v>
      </c>
      <c r="O712" s="1">
        <f>случ!I700</f>
        <v>25.024010536525502</v>
      </c>
      <c r="P712" s="1">
        <f t="shared" si="56"/>
        <v>26.034010536525503</v>
      </c>
      <c r="Q712">
        <f t="shared" si="57"/>
        <v>0</v>
      </c>
      <c r="S712">
        <f>случ!J700</f>
        <v>22.508788038863695</v>
      </c>
      <c r="T712">
        <f>случ!K700</f>
        <v>14.935285140122122</v>
      </c>
      <c r="U712" s="1">
        <f t="shared" si="58"/>
        <v>38.83878803886369</v>
      </c>
      <c r="V712" s="1">
        <f t="shared" si="59"/>
        <v>13.26528514012211</v>
      </c>
      <c r="X712" s="4">
        <f>10-SUM(U712&lt;$X$1,U712&lt;$X$2,U712&lt;$X$3,U712&lt;$X$4,U712&lt;$X$5,U712&lt;$X$6,U712&lt;$X$7,U712&lt;$X$8,U712&lt;$X$9,U712&lt;$X$10)</f>
        <v>9</v>
      </c>
      <c r="Y712" s="4">
        <f>SUM(V712&lt;$Y$1,V712&lt;$Y$2,V712&lt;$Y$3,V712&lt;$Y$4,V712&lt;$Y$5,V712&lt;$Y$6,V712&lt;$Y$7,V712&lt;$Y$8,V712&lt;$Y$9,V712&lt;$Y$10)</f>
        <v>1</v>
      </c>
      <c r="AA712" s="10">
        <f t="shared" si="60"/>
        <v>0</v>
      </c>
    </row>
    <row r="713" spans="1:27">
      <c r="A713" s="4"/>
      <c r="B713" t="s">
        <v>130</v>
      </c>
      <c r="C713">
        <v>4</v>
      </c>
      <c r="D713" s="1">
        <v>-32.299999999999997</v>
      </c>
      <c r="E713" s="1">
        <v>-0.5</v>
      </c>
      <c r="F713" s="1">
        <v>1</v>
      </c>
      <c r="G713" s="1">
        <v>0.32</v>
      </c>
      <c r="H713" s="1">
        <v>5.75</v>
      </c>
      <c r="I713" s="1">
        <v>0</v>
      </c>
      <c r="J713" s="1">
        <v>-0.21</v>
      </c>
      <c r="K713" s="1">
        <v>2.5</v>
      </c>
      <c r="L713" s="1">
        <v>-0.25</v>
      </c>
      <c r="M713" s="1">
        <v>-1.1000000000000001</v>
      </c>
      <c r="O713" s="1">
        <f>случ!I701</f>
        <v>-9.8712423781859933</v>
      </c>
      <c r="P713" s="1">
        <f t="shared" si="56"/>
        <v>-22.231242378185989</v>
      </c>
      <c r="Q713">
        <f t="shared" si="57"/>
        <v>-1</v>
      </c>
      <c r="S713">
        <f>случ!J701</f>
        <v>10.873380158433879</v>
      </c>
      <c r="T713">
        <f>случ!K701</f>
        <v>-0.98976871636693564</v>
      </c>
      <c r="U713" s="1">
        <f t="shared" si="58"/>
        <v>17.123380158433879</v>
      </c>
      <c r="V713" s="1">
        <f t="shared" si="59"/>
        <v>6.0231283633064181E-2</v>
      </c>
      <c r="X713" s="4">
        <f>10-SUM(U713&lt;$X$1,U713&lt;$X$2,U713&lt;$X$3,U713&lt;$X$4,U713&lt;$X$5,U713&lt;$X$6,U713&lt;$X$7,U713&lt;$X$8,U713&lt;$X$9,U713&lt;$X$10)</f>
        <v>4</v>
      </c>
      <c r="Y713" s="4">
        <f>SUM(V713&lt;$Y$1,V713&lt;$Y$2,V713&lt;$Y$3,V713&lt;$Y$4,V713&lt;$Y$5,V713&lt;$Y$6,V713&lt;$Y$7,V713&lt;$Y$8,V713&lt;$Y$9,V713&lt;$Y$10)</f>
        <v>5</v>
      </c>
      <c r="AA713" s="10">
        <f t="shared" si="60"/>
        <v>-6.2500000000000003E-3</v>
      </c>
    </row>
    <row r="714" spans="1:27">
      <c r="A714" s="4"/>
      <c r="B714" t="s">
        <v>131</v>
      </c>
      <c r="C714">
        <v>4</v>
      </c>
      <c r="D714" s="1">
        <v>-7.9</v>
      </c>
      <c r="E714" s="1">
        <v>-0.625</v>
      </c>
      <c r="F714" s="1">
        <v>0.25</v>
      </c>
      <c r="G714" s="1">
        <v>0.29999999999999899</v>
      </c>
      <c r="H714" s="1">
        <v>5</v>
      </c>
      <c r="I714" s="1">
        <v>0.125</v>
      </c>
      <c r="J714" s="1">
        <v>-5.0000000000000697E-2</v>
      </c>
      <c r="K714" s="1">
        <v>2.5</v>
      </c>
      <c r="L714" s="1">
        <v>-0.625</v>
      </c>
      <c r="M714" s="1">
        <v>-10</v>
      </c>
      <c r="O714" s="1">
        <f>случ!I702</f>
        <v>23.299552744060819</v>
      </c>
      <c r="P714" s="1">
        <f t="shared" si="56"/>
        <v>17.444552744060818</v>
      </c>
      <c r="Q714">
        <f t="shared" si="57"/>
        <v>-1</v>
      </c>
      <c r="S714">
        <f>случ!J702</f>
        <v>-8.1902277230661547</v>
      </c>
      <c r="T714">
        <f>случ!K702</f>
        <v>6.5914412840515935</v>
      </c>
      <c r="U714" s="1">
        <f t="shared" si="58"/>
        <v>-7.6402277230661575</v>
      </c>
      <c r="V714" s="1">
        <f t="shared" si="59"/>
        <v>20.766441284051584</v>
      </c>
      <c r="X714" s="4">
        <f>10-SUM(U714&lt;$X$1,U714&lt;$X$2,U714&lt;$X$3,U714&lt;$X$4,U714&lt;$X$5,U714&lt;$X$6,U714&lt;$X$7,U714&lt;$X$8,U714&lt;$X$9,U714&lt;$X$10)</f>
        <v>0</v>
      </c>
      <c r="Y714" s="4">
        <f>SUM(V714&lt;$Y$1,V714&lt;$Y$2,V714&lt;$Y$3,V714&lt;$Y$4,V714&lt;$Y$5,V714&lt;$Y$6,V714&lt;$Y$7,V714&lt;$Y$8,V714&lt;$Y$9,V714&lt;$Y$10)</f>
        <v>0</v>
      </c>
      <c r="AA714" s="10">
        <f t="shared" si="60"/>
        <v>0</v>
      </c>
    </row>
    <row r="715" spans="1:27">
      <c r="A715" s="4"/>
      <c r="B715" t="s">
        <v>132</v>
      </c>
      <c r="C715">
        <v>4</v>
      </c>
      <c r="D715" s="1">
        <v>2.4</v>
      </c>
      <c r="E715" s="1">
        <v>-0.625</v>
      </c>
      <c r="F715" s="1">
        <v>0.25</v>
      </c>
      <c r="G715" s="1">
        <v>-0.12</v>
      </c>
      <c r="H715" s="1">
        <v>4.25</v>
      </c>
      <c r="I715" s="1">
        <v>0.125</v>
      </c>
      <c r="J715" s="1">
        <v>-0.5</v>
      </c>
      <c r="K715" s="1">
        <v>2.5</v>
      </c>
      <c r="L715" s="1">
        <v>-0.625</v>
      </c>
      <c r="M715" s="1">
        <v>-13.2</v>
      </c>
      <c r="O715" s="1">
        <f>случ!I703</f>
        <v>3.24579700632271</v>
      </c>
      <c r="P715" s="1">
        <f t="shared" si="56"/>
        <v>3.8507970063227095</v>
      </c>
      <c r="Q715">
        <f t="shared" si="57"/>
        <v>-1</v>
      </c>
      <c r="S715">
        <f>случ!J703</f>
        <v>4.8890872240296854</v>
      </c>
      <c r="T715">
        <f>случ!K703</f>
        <v>0.52136066295384897</v>
      </c>
      <c r="U715" s="1">
        <f t="shared" si="58"/>
        <v>-1.8409127759703141</v>
      </c>
      <c r="V715" s="1">
        <f t="shared" si="59"/>
        <v>11.71636066295385</v>
      </c>
      <c r="X715" s="4">
        <f>10-SUM(U715&lt;$X$1,U715&lt;$X$2,U715&lt;$X$3,U715&lt;$X$4,U715&lt;$X$5,U715&lt;$X$6,U715&lt;$X$7,U715&lt;$X$8,U715&lt;$X$9,U715&lt;$X$10)</f>
        <v>0</v>
      </c>
      <c r="Y715" s="4">
        <f>SUM(V715&lt;$Y$1,V715&lt;$Y$2,V715&lt;$Y$3,V715&lt;$Y$4,V715&lt;$Y$5,V715&lt;$Y$6,V715&lt;$Y$7,V715&lt;$Y$8,V715&lt;$Y$9,V715&lt;$Y$10)</f>
        <v>2</v>
      </c>
      <c r="AA715" s="10">
        <f t="shared" si="60"/>
        <v>-2.5000000000000001E-3</v>
      </c>
    </row>
    <row r="716" spans="1:27">
      <c r="A716" s="4"/>
      <c r="B716" t="s">
        <v>133</v>
      </c>
      <c r="C716">
        <v>4</v>
      </c>
      <c r="D716" s="1">
        <v>0.19999999999999901</v>
      </c>
      <c r="E716" s="1">
        <v>-0.25</v>
      </c>
      <c r="F716" s="1">
        <v>0.25</v>
      </c>
      <c r="G716" s="1">
        <v>-5.96E-2</v>
      </c>
      <c r="H716" s="1">
        <v>4</v>
      </c>
      <c r="I716" s="1">
        <v>0</v>
      </c>
      <c r="J716" s="1">
        <v>-0.42</v>
      </c>
      <c r="K716" s="1">
        <v>2.5</v>
      </c>
      <c r="L716" s="1">
        <v>-0.25</v>
      </c>
      <c r="M716" s="1">
        <v>-17.7</v>
      </c>
      <c r="O716" s="1">
        <f>случ!I704</f>
        <v>-4.6930476526195086</v>
      </c>
      <c r="P716" s="1">
        <f t="shared" si="56"/>
        <v>-1.0530476526195094</v>
      </c>
      <c r="Q716">
        <f t="shared" si="57"/>
        <v>-1</v>
      </c>
      <c r="S716">
        <f>случ!J704</f>
        <v>-18.516840049020693</v>
      </c>
      <c r="T716">
        <f>случ!K704</f>
        <v>-3.8229261554808902</v>
      </c>
      <c r="U716" s="1">
        <f t="shared" si="58"/>
        <v>-31.069240049020692</v>
      </c>
      <c r="V716" s="1">
        <f t="shared" si="59"/>
        <v>9.7266738445191088</v>
      </c>
      <c r="X716" s="4">
        <f>10-SUM(U716&lt;$X$1,U716&lt;$X$2,U716&lt;$X$3,U716&lt;$X$4,U716&lt;$X$5,U716&lt;$X$6,U716&lt;$X$7,U716&lt;$X$8,U716&lt;$X$9,U716&lt;$X$10)</f>
        <v>0</v>
      </c>
      <c r="Y716" s="4">
        <f>SUM(V716&lt;$Y$1,V716&lt;$Y$2,V716&lt;$Y$3,V716&lt;$Y$4,V716&lt;$Y$5,V716&lt;$Y$6,V716&lt;$Y$7,V716&lt;$Y$8,V716&lt;$Y$9,V716&lt;$Y$10)</f>
        <v>2</v>
      </c>
      <c r="AA716" s="10">
        <f t="shared" si="60"/>
        <v>-2.5000000000000001E-3</v>
      </c>
    </row>
    <row r="717" spans="1:27">
      <c r="A717" s="4"/>
      <c r="B717" t="s">
        <v>134</v>
      </c>
      <c r="C717">
        <v>4</v>
      </c>
      <c r="D717" s="1">
        <v>3.8999999999999901</v>
      </c>
      <c r="E717" s="1">
        <v>-0.25</v>
      </c>
      <c r="F717" s="1">
        <v>0.25</v>
      </c>
      <c r="G717" s="1">
        <v>-0.23</v>
      </c>
      <c r="H717" s="1">
        <v>3.75</v>
      </c>
      <c r="I717" s="1">
        <v>0.125</v>
      </c>
      <c r="J717" s="1">
        <v>-0.35</v>
      </c>
      <c r="K717" s="1">
        <v>2.5</v>
      </c>
      <c r="L717" s="1">
        <v>-0.125</v>
      </c>
      <c r="M717" s="1">
        <v>-15.6</v>
      </c>
      <c r="O717" s="1">
        <f>случ!I705</f>
        <v>1.4559141606147223</v>
      </c>
      <c r="P717" s="1">
        <f t="shared" si="56"/>
        <v>7.4859141606147155</v>
      </c>
      <c r="Q717">
        <f t="shared" si="57"/>
        <v>-1</v>
      </c>
      <c r="S717">
        <f>случ!J705</f>
        <v>-2.4157002539869694</v>
      </c>
      <c r="T717">
        <f>случ!K705</f>
        <v>14.024722401312824</v>
      </c>
      <c r="U717" s="1">
        <f t="shared" si="58"/>
        <v>-11.935700253986969</v>
      </c>
      <c r="V717" s="1">
        <f t="shared" si="59"/>
        <v>27.179722401312823</v>
      </c>
      <c r="X717" s="4">
        <f>10-SUM(U717&lt;$X$1,U717&lt;$X$2,U717&lt;$X$3,U717&lt;$X$4,U717&lt;$X$5,U717&lt;$X$6,U717&lt;$X$7,U717&lt;$X$8,U717&lt;$X$9,U717&lt;$X$10)</f>
        <v>0</v>
      </c>
      <c r="Y717" s="4">
        <f>SUM(V717&lt;$Y$1,V717&lt;$Y$2,V717&lt;$Y$3,V717&lt;$Y$4,V717&lt;$Y$5,V717&lt;$Y$6,V717&lt;$Y$7,V717&lt;$Y$8,V717&lt;$Y$9,V717&lt;$Y$10)</f>
        <v>0</v>
      </c>
      <c r="AA717" s="10">
        <f t="shared" si="60"/>
        <v>0</v>
      </c>
    </row>
    <row r="718" spans="1:27">
      <c r="A718" s="4"/>
      <c r="B718" t="s">
        <v>135</v>
      </c>
      <c r="C718">
        <v>4</v>
      </c>
      <c r="D718" s="1">
        <v>12.7</v>
      </c>
      <c r="E718" s="1">
        <v>-0.375</v>
      </c>
      <c r="F718" s="1">
        <v>0.25</v>
      </c>
      <c r="G718" s="1">
        <v>-0.21</v>
      </c>
      <c r="H718" s="1">
        <v>3.75</v>
      </c>
      <c r="I718" s="1">
        <v>0</v>
      </c>
      <c r="J718" s="1">
        <v>-0.04</v>
      </c>
      <c r="K718" s="1">
        <v>2.5</v>
      </c>
      <c r="L718" s="1">
        <v>0</v>
      </c>
      <c r="M718" s="1">
        <v>-8.1999999999999904</v>
      </c>
      <c r="O718" s="1">
        <f>случ!I706</f>
        <v>-14.591754571015276</v>
      </c>
      <c r="P718" s="1">
        <f t="shared" si="56"/>
        <v>-4.0767545710152771</v>
      </c>
      <c r="Q718">
        <f t="shared" si="57"/>
        <v>-1</v>
      </c>
      <c r="S718">
        <f>случ!J706</f>
        <v>-16.315516607308272</v>
      </c>
      <c r="T718">
        <f>случ!K706</f>
        <v>9.8134750525771945</v>
      </c>
      <c r="U718" s="1">
        <f t="shared" si="58"/>
        <v>-15.025516607308262</v>
      </c>
      <c r="V718" s="1">
        <f t="shared" si="59"/>
        <v>17.703475052577183</v>
      </c>
      <c r="X718" s="4">
        <f>10-SUM(U718&lt;$X$1,U718&lt;$X$2,U718&lt;$X$3,U718&lt;$X$4,U718&lt;$X$5,U718&lt;$X$6,U718&lt;$X$7,U718&lt;$X$8,U718&lt;$X$9,U718&lt;$X$10)</f>
        <v>0</v>
      </c>
      <c r="Y718" s="4">
        <f>SUM(V718&lt;$Y$1,V718&lt;$Y$2,V718&lt;$Y$3,V718&lt;$Y$4,V718&lt;$Y$5,V718&lt;$Y$6,V718&lt;$Y$7,V718&lt;$Y$8,V718&lt;$Y$9,V718&lt;$Y$10)</f>
        <v>1</v>
      </c>
      <c r="AA718" s="10">
        <f t="shared" si="60"/>
        <v>-1.25E-3</v>
      </c>
    </row>
    <row r="719" spans="1:27">
      <c r="A719" s="4"/>
      <c r="B719" t="s">
        <v>136</v>
      </c>
      <c r="C719">
        <v>4</v>
      </c>
      <c r="D719" s="1">
        <v>14.4</v>
      </c>
      <c r="E719" s="1">
        <v>-0.25</v>
      </c>
      <c r="F719" s="1">
        <v>0.25</v>
      </c>
      <c r="G719" s="1">
        <v>0.1</v>
      </c>
      <c r="H719" s="1">
        <v>3.75</v>
      </c>
      <c r="I719" s="1">
        <v>0</v>
      </c>
      <c r="J719" s="1">
        <v>0.06</v>
      </c>
      <c r="K719" s="1">
        <v>2.5</v>
      </c>
      <c r="L719" s="1">
        <v>0</v>
      </c>
      <c r="M719" s="1">
        <v>-5.3</v>
      </c>
      <c r="O719" s="1">
        <f>случ!I707</f>
        <v>-29.669479645888288</v>
      </c>
      <c r="P719" s="1">
        <f t="shared" ref="P719:P782" si="61">SUMPRODUCT(D719:I719,$D$1:$I$1)+O719</f>
        <v>-16.339479645888289</v>
      </c>
      <c r="Q719">
        <f t="shared" ref="Q719:Q782" si="62">IF(P719&lt;=$Q$1,-1,IF(P719&lt;=$Q$2,0,1))</f>
        <v>-1</v>
      </c>
      <c r="S719">
        <f>случ!J707</f>
        <v>-22.664069603319938</v>
      </c>
      <c r="T719">
        <f>случ!K707</f>
        <v>-14.081176088294347</v>
      </c>
      <c r="U719" s="1">
        <f t="shared" ref="U719:U782" si="63">SUMPRODUCT(G719:M719,$G$2:$M$2)+S719</f>
        <v>-19.034069603319939</v>
      </c>
      <c r="V719" s="1">
        <f t="shared" ref="V719:V782" si="64">SUMPRODUCT(G719:M719,$G$3:$M$3)+T719</f>
        <v>-8.1011760882943484</v>
      </c>
      <c r="X719" s="4">
        <f>10-SUM(U719&lt;$X$1,U719&lt;$X$2,U719&lt;$X$3,U719&lt;$X$4,U719&lt;$X$5,U719&lt;$X$6,U719&lt;$X$7,U719&lt;$X$8,U719&lt;$X$9,U719&lt;$X$10)</f>
        <v>0</v>
      </c>
      <c r="Y719" s="4">
        <f>SUM(V719&lt;$Y$1,V719&lt;$Y$2,V719&lt;$Y$3,V719&lt;$Y$4,V719&lt;$Y$5,V719&lt;$Y$6,V719&lt;$Y$7,V719&lt;$Y$8,V719&lt;$Y$9,V719&lt;$Y$10)</f>
        <v>8</v>
      </c>
      <c r="AA719" s="10">
        <f t="shared" ref="AA719:AA782" si="65">IF(Q719=0,0%,IF(Q719=1,X719*0.125%,-Y719*0.125%))</f>
        <v>-0.01</v>
      </c>
    </row>
    <row r="720" spans="1:27">
      <c r="A720" s="4"/>
      <c r="B720" t="s">
        <v>137</v>
      </c>
      <c r="C720">
        <v>4</v>
      </c>
      <c r="D720" s="1">
        <v>13.2</v>
      </c>
      <c r="E720" s="1">
        <v>-0.125</v>
      </c>
      <c r="F720" s="1">
        <v>0.25</v>
      </c>
      <c r="G720" s="1">
        <v>0.08</v>
      </c>
      <c r="H720" s="1">
        <v>3.5</v>
      </c>
      <c r="I720" s="1">
        <v>0.125</v>
      </c>
      <c r="J720" s="1">
        <v>-0.08</v>
      </c>
      <c r="K720" s="1">
        <v>2.5</v>
      </c>
      <c r="L720" s="1">
        <v>-0.125</v>
      </c>
      <c r="M720" s="1">
        <v>-4.5999999999999899</v>
      </c>
      <c r="O720" s="1">
        <f>случ!I708</f>
        <v>45.962087995815097</v>
      </c>
      <c r="P720" s="1">
        <f t="shared" si="61"/>
        <v>59.877087995815096</v>
      </c>
      <c r="Q720">
        <f t="shared" si="62"/>
        <v>0</v>
      </c>
      <c r="S720">
        <f>случ!J708</f>
        <v>-20.155205836279908</v>
      </c>
      <c r="T720">
        <f>случ!K708</f>
        <v>4.3068372098414613</v>
      </c>
      <c r="U720" s="1">
        <f t="shared" si="63"/>
        <v>-17.275205836279898</v>
      </c>
      <c r="V720" s="1">
        <f t="shared" si="64"/>
        <v>9.4118372098414511</v>
      </c>
      <c r="X720" s="4">
        <f>10-SUM(U720&lt;$X$1,U720&lt;$X$2,U720&lt;$X$3,U720&lt;$X$4,U720&lt;$X$5,U720&lt;$X$6,U720&lt;$X$7,U720&lt;$X$8,U720&lt;$X$9,U720&lt;$X$10)</f>
        <v>0</v>
      </c>
      <c r="Y720" s="4">
        <f>SUM(V720&lt;$Y$1,V720&lt;$Y$2,V720&lt;$Y$3,V720&lt;$Y$4,V720&lt;$Y$5,V720&lt;$Y$6,V720&lt;$Y$7,V720&lt;$Y$8,V720&lt;$Y$9,V720&lt;$Y$10)</f>
        <v>2</v>
      </c>
      <c r="AA720" s="10">
        <f t="shared" si="65"/>
        <v>0</v>
      </c>
    </row>
    <row r="721" spans="1:27">
      <c r="A721" s="4"/>
      <c r="B721" t="s">
        <v>138</v>
      </c>
      <c r="C721">
        <v>4</v>
      </c>
      <c r="D721" s="1">
        <v>2.5</v>
      </c>
      <c r="E721" s="1">
        <v>0</v>
      </c>
      <c r="F721" s="1">
        <v>0.25</v>
      </c>
      <c r="G721" s="1">
        <v>-8.9899999999999994E-2</v>
      </c>
      <c r="H721" s="1">
        <v>3.5</v>
      </c>
      <c r="I721" s="1">
        <v>0</v>
      </c>
      <c r="J721" s="1">
        <v>-0.27</v>
      </c>
      <c r="K721" s="1">
        <v>2.5</v>
      </c>
      <c r="L721" s="1">
        <v>0</v>
      </c>
      <c r="M721" s="1">
        <v>-4.2</v>
      </c>
      <c r="O721" s="1">
        <f>случ!I709</f>
        <v>37.043383762291967</v>
      </c>
      <c r="P721" s="1">
        <f t="shared" si="61"/>
        <v>45.043383762291967</v>
      </c>
      <c r="Q721">
        <f t="shared" si="62"/>
        <v>0</v>
      </c>
      <c r="S721">
        <f>случ!J709</f>
        <v>4.5862633763696721</v>
      </c>
      <c r="T721">
        <f>случ!K709</f>
        <v>11.294153308379812</v>
      </c>
      <c r="U721" s="1">
        <f t="shared" si="63"/>
        <v>5.9156633763696709</v>
      </c>
      <c r="V721" s="1">
        <f t="shared" si="64"/>
        <v>11.824053308379812</v>
      </c>
      <c r="X721" s="4">
        <f>10-SUM(U721&lt;$X$1,U721&lt;$X$2,U721&lt;$X$3,U721&lt;$X$4,U721&lt;$X$5,U721&lt;$X$6,U721&lt;$X$7,U721&lt;$X$8,U721&lt;$X$9,U721&lt;$X$10)</f>
        <v>0</v>
      </c>
      <c r="Y721" s="4">
        <f>SUM(V721&lt;$Y$1,V721&lt;$Y$2,V721&lt;$Y$3,V721&lt;$Y$4,V721&lt;$Y$5,V721&lt;$Y$6,V721&lt;$Y$7,V721&lt;$Y$8,V721&lt;$Y$9,V721&lt;$Y$10)</f>
        <v>2</v>
      </c>
      <c r="AA721" s="10">
        <f t="shared" si="65"/>
        <v>0</v>
      </c>
    </row>
    <row r="722" spans="1:27">
      <c r="A722" s="4"/>
      <c r="B722" t="s">
        <v>139</v>
      </c>
      <c r="C722">
        <v>4</v>
      </c>
      <c r="D722" s="1">
        <v>9.4</v>
      </c>
      <c r="E722" s="1">
        <v>0</v>
      </c>
      <c r="F722" s="1">
        <v>0.25</v>
      </c>
      <c r="G722" s="1">
        <v>-0.109999999999999</v>
      </c>
      <c r="H722" s="1">
        <v>3.5</v>
      </c>
      <c r="I722" s="1">
        <v>0</v>
      </c>
      <c r="J722" s="1">
        <v>-0.3</v>
      </c>
      <c r="K722" s="1">
        <v>2.5</v>
      </c>
      <c r="L722" s="1">
        <v>0</v>
      </c>
      <c r="M722" s="1">
        <v>-0.5</v>
      </c>
      <c r="O722" s="1">
        <f>случ!I710</f>
        <v>6.2621729558653421</v>
      </c>
      <c r="P722" s="1">
        <f t="shared" si="61"/>
        <v>19.092172955865344</v>
      </c>
      <c r="Q722">
        <f t="shared" si="62"/>
        <v>-1</v>
      </c>
      <c r="S722">
        <f>случ!J710</f>
        <v>22.122755935698407</v>
      </c>
      <c r="T722">
        <f>случ!K710</f>
        <v>14.724075649859326</v>
      </c>
      <c r="U722" s="1">
        <f t="shared" si="63"/>
        <v>26.882755935698402</v>
      </c>
      <c r="V722" s="1">
        <f t="shared" si="64"/>
        <v>11.184075649859325</v>
      </c>
      <c r="X722" s="4">
        <f>10-SUM(U722&lt;$X$1,U722&lt;$X$2,U722&lt;$X$3,U722&lt;$X$4,U722&lt;$X$5,U722&lt;$X$6,U722&lt;$X$7,U722&lt;$X$8,U722&lt;$X$9,U722&lt;$X$10)</f>
        <v>7</v>
      </c>
      <c r="Y722" s="4">
        <f>SUM(V722&lt;$Y$1,V722&lt;$Y$2,V722&lt;$Y$3,V722&lt;$Y$4,V722&lt;$Y$5,V722&lt;$Y$6,V722&lt;$Y$7,V722&lt;$Y$8,V722&lt;$Y$9,V722&lt;$Y$10)</f>
        <v>2</v>
      </c>
      <c r="AA722" s="10">
        <f t="shared" si="65"/>
        <v>-2.5000000000000001E-3</v>
      </c>
    </row>
    <row r="723" spans="1:27">
      <c r="A723" s="4"/>
      <c r="B723" t="s">
        <v>140</v>
      </c>
      <c r="C723">
        <v>4</v>
      </c>
      <c r="D723" s="1">
        <v>9.2999999999999901</v>
      </c>
      <c r="E723" s="1">
        <v>0</v>
      </c>
      <c r="F723" s="1">
        <v>0.25</v>
      </c>
      <c r="G723" s="1">
        <v>-4.9799999999999997E-2</v>
      </c>
      <c r="H723" s="1">
        <v>3.5</v>
      </c>
      <c r="I723" s="1">
        <v>0</v>
      </c>
      <c r="J723" s="1">
        <v>0.06</v>
      </c>
      <c r="K723" s="1">
        <v>2.5</v>
      </c>
      <c r="L723" s="1">
        <v>0</v>
      </c>
      <c r="M723" s="1">
        <v>2.1</v>
      </c>
      <c r="O723" s="1">
        <f>случ!I711</f>
        <v>-6.0868813692750887</v>
      </c>
      <c r="P723" s="1">
        <f t="shared" si="61"/>
        <v>6.673118630724904</v>
      </c>
      <c r="Q723">
        <f t="shared" si="62"/>
        <v>-1</v>
      </c>
      <c r="S723">
        <f>случ!J711</f>
        <v>-21.302242589537087</v>
      </c>
      <c r="T723">
        <f>случ!K711</f>
        <v>1.2406700008266434</v>
      </c>
      <c r="U723" s="1">
        <f t="shared" si="63"/>
        <v>-9.6234425895370865</v>
      </c>
      <c r="V723" s="1">
        <f t="shared" si="64"/>
        <v>-0.27952999917335708</v>
      </c>
      <c r="X723" s="4">
        <f>10-SUM(U723&lt;$X$1,U723&lt;$X$2,U723&lt;$X$3,U723&lt;$X$4,U723&lt;$X$5,U723&lt;$X$6,U723&lt;$X$7,U723&lt;$X$8,U723&lt;$X$9,U723&lt;$X$10)</f>
        <v>0</v>
      </c>
      <c r="Y723" s="4">
        <f>SUM(V723&lt;$Y$1,V723&lt;$Y$2,V723&lt;$Y$3,V723&lt;$Y$4,V723&lt;$Y$5,V723&lt;$Y$6,V723&lt;$Y$7,V723&lt;$Y$8,V723&lt;$Y$9,V723&lt;$Y$10)</f>
        <v>6</v>
      </c>
      <c r="AA723" s="10">
        <f t="shared" si="65"/>
        <v>-7.4999999999999997E-3</v>
      </c>
    </row>
    <row r="724" spans="1:27">
      <c r="A724" s="4"/>
      <c r="B724" t="s">
        <v>141</v>
      </c>
      <c r="C724">
        <v>4</v>
      </c>
      <c r="D724" s="1">
        <v>4.5999999999999899</v>
      </c>
      <c r="E724" s="1">
        <v>0</v>
      </c>
      <c r="F724" s="1">
        <v>0.25</v>
      </c>
      <c r="G724" s="1">
        <v>-8.9899999999999994E-2</v>
      </c>
      <c r="H724" s="1">
        <v>3.5</v>
      </c>
      <c r="I724" s="1">
        <v>0</v>
      </c>
      <c r="J724" s="1">
        <v>-7.0000000000000201E-2</v>
      </c>
      <c r="K724" s="1">
        <v>2.5</v>
      </c>
      <c r="L724" s="1">
        <v>0</v>
      </c>
      <c r="M724" s="1">
        <v>0.8</v>
      </c>
      <c r="O724" s="1">
        <f>случ!I712</f>
        <v>-48.848667813275227</v>
      </c>
      <c r="P724" s="1">
        <f t="shared" si="61"/>
        <v>-39.378667813275236</v>
      </c>
      <c r="Q724">
        <f t="shared" si="62"/>
        <v>-1</v>
      </c>
      <c r="S724">
        <f>случ!J712</f>
        <v>-2.2211747957662711</v>
      </c>
      <c r="T724">
        <f>случ!K712</f>
        <v>1.7179725591537811</v>
      </c>
      <c r="U724" s="1">
        <f t="shared" si="63"/>
        <v>6.7082252042337265</v>
      </c>
      <c r="V724" s="1">
        <f t="shared" si="64"/>
        <v>-0.15212744084622165</v>
      </c>
      <c r="X724" s="4">
        <f>10-SUM(U724&lt;$X$1,U724&lt;$X$2,U724&lt;$X$3,U724&lt;$X$4,U724&lt;$X$5,U724&lt;$X$6,U724&lt;$X$7,U724&lt;$X$8,U724&lt;$X$9,U724&lt;$X$10)</f>
        <v>0</v>
      </c>
      <c r="Y724" s="4">
        <f>SUM(V724&lt;$Y$1,V724&lt;$Y$2,V724&lt;$Y$3,V724&lt;$Y$4,V724&lt;$Y$5,V724&lt;$Y$6,V724&lt;$Y$7,V724&lt;$Y$8,V724&lt;$Y$9,V724&lt;$Y$10)</f>
        <v>6</v>
      </c>
      <c r="AA724" s="10">
        <f t="shared" si="65"/>
        <v>-7.4999999999999997E-3</v>
      </c>
    </row>
    <row r="725" spans="1:27">
      <c r="A725" s="4"/>
      <c r="B725" t="s">
        <v>142</v>
      </c>
      <c r="C725">
        <v>4</v>
      </c>
      <c r="D725" s="1">
        <v>-2.2000000000000002</v>
      </c>
      <c r="E725" s="1">
        <v>0</v>
      </c>
      <c r="F725" s="1">
        <v>0.25</v>
      </c>
      <c r="G725" s="1">
        <v>-0.08</v>
      </c>
      <c r="H725" s="1">
        <v>3.5</v>
      </c>
      <c r="I725" s="1">
        <v>0</v>
      </c>
      <c r="J725" s="1">
        <v>-4.9999999999999802E-2</v>
      </c>
      <c r="K725" s="1">
        <v>2.5</v>
      </c>
      <c r="L725" s="1">
        <v>0</v>
      </c>
      <c r="M725" s="1">
        <v>1.1000000000000001</v>
      </c>
      <c r="O725" s="1">
        <f>случ!I713</f>
        <v>-6.7406788217077569</v>
      </c>
      <c r="P725" s="1">
        <f t="shared" si="61"/>
        <v>-2.0306788217077569</v>
      </c>
      <c r="Q725">
        <f t="shared" si="62"/>
        <v>-1</v>
      </c>
      <c r="S725">
        <f>случ!J713</f>
        <v>-29.508316003416589</v>
      </c>
      <c r="T725">
        <f>случ!K713</f>
        <v>4.5450200877835591</v>
      </c>
      <c r="U725" s="1">
        <f t="shared" si="63"/>
        <v>-20.078316003416589</v>
      </c>
      <c r="V725" s="1">
        <f t="shared" si="64"/>
        <v>2.6250200877835614</v>
      </c>
      <c r="X725" s="4">
        <f>10-SUM(U725&lt;$X$1,U725&lt;$X$2,U725&lt;$X$3,U725&lt;$X$4,U725&lt;$X$5,U725&lt;$X$6,U725&lt;$X$7,U725&lt;$X$8,U725&lt;$X$9,U725&lt;$X$10)</f>
        <v>0</v>
      </c>
      <c r="Y725" s="4">
        <f>SUM(V725&lt;$Y$1,V725&lt;$Y$2,V725&lt;$Y$3,V725&lt;$Y$4,V725&lt;$Y$5,V725&lt;$Y$6,V725&lt;$Y$7,V725&lt;$Y$8,V725&lt;$Y$9,V725&lt;$Y$10)</f>
        <v>5</v>
      </c>
      <c r="AA725" s="10">
        <f t="shared" si="65"/>
        <v>-6.2500000000000003E-3</v>
      </c>
    </row>
    <row r="726" spans="1:27">
      <c r="A726" s="4"/>
      <c r="B726" t="s">
        <v>143</v>
      </c>
      <c r="C726">
        <v>4</v>
      </c>
      <c r="D726" s="1">
        <v>-5.6</v>
      </c>
      <c r="E726" s="1">
        <v>0</v>
      </c>
      <c r="F726" s="1">
        <v>0.25</v>
      </c>
      <c r="G726" s="1">
        <v>0.12999999999999901</v>
      </c>
      <c r="H726" s="1">
        <v>3.5</v>
      </c>
      <c r="I726" s="1">
        <v>0</v>
      </c>
      <c r="J726" s="1">
        <v>0.02</v>
      </c>
      <c r="K726" s="1">
        <v>2.5</v>
      </c>
      <c r="L726" s="1">
        <v>0</v>
      </c>
      <c r="M726" s="1">
        <v>-1.9</v>
      </c>
      <c r="O726" s="1">
        <f>случ!I714</f>
        <v>-14.906546961810591</v>
      </c>
      <c r="P726" s="1">
        <f t="shared" si="61"/>
        <v>-12.576546961810591</v>
      </c>
      <c r="Q726">
        <f t="shared" si="62"/>
        <v>-1</v>
      </c>
      <c r="S726">
        <f>случ!J714</f>
        <v>9.7827809904578213</v>
      </c>
      <c r="T726">
        <f>случ!K714</f>
        <v>10.745811306495286</v>
      </c>
      <c r="U726" s="1">
        <f t="shared" si="63"/>
        <v>15.862780990457827</v>
      </c>
      <c r="V726" s="1">
        <f t="shared" si="64"/>
        <v>12.525811306495287</v>
      </c>
      <c r="X726" s="4">
        <f>10-SUM(U726&lt;$X$1,U726&lt;$X$2,U726&lt;$X$3,U726&lt;$X$4,U726&lt;$X$5,U726&lt;$X$6,U726&lt;$X$7,U726&lt;$X$8,U726&lt;$X$9,U726&lt;$X$10)</f>
        <v>3</v>
      </c>
      <c r="Y726" s="4">
        <f>SUM(V726&lt;$Y$1,V726&lt;$Y$2,V726&lt;$Y$3,V726&lt;$Y$4,V726&lt;$Y$5,V726&lt;$Y$6,V726&lt;$Y$7,V726&lt;$Y$8,V726&lt;$Y$9,V726&lt;$Y$10)</f>
        <v>1</v>
      </c>
      <c r="AA726" s="10">
        <f t="shared" si="65"/>
        <v>-1.25E-3</v>
      </c>
    </row>
    <row r="727" spans="1:27">
      <c r="A727" s="4"/>
      <c r="B727" t="s">
        <v>144</v>
      </c>
      <c r="C727">
        <v>4</v>
      </c>
      <c r="D727" s="1">
        <v>6</v>
      </c>
      <c r="E727" s="1">
        <v>0</v>
      </c>
      <c r="F727" s="1">
        <v>0.25</v>
      </c>
      <c r="G727" s="1">
        <v>5.0000000000000197E-2</v>
      </c>
      <c r="H727" s="1">
        <v>3.5</v>
      </c>
      <c r="I727" s="1">
        <v>0</v>
      </c>
      <c r="J727" s="1">
        <v>-0.12</v>
      </c>
      <c r="K727" s="1">
        <v>2.5</v>
      </c>
      <c r="L727" s="1">
        <v>0</v>
      </c>
      <c r="M727" s="1">
        <v>0</v>
      </c>
      <c r="O727" s="1">
        <f>случ!I715</f>
        <v>-35.993854643202134</v>
      </c>
      <c r="P727" s="1">
        <f t="shared" si="61"/>
        <v>-25.543854643202135</v>
      </c>
      <c r="Q727">
        <f t="shared" si="62"/>
        <v>-1</v>
      </c>
      <c r="S727">
        <f>случ!J715</f>
        <v>1.4758698422719454</v>
      </c>
      <c r="T727">
        <f>случ!K715</f>
        <v>7.5593929396662958</v>
      </c>
      <c r="U727" s="1">
        <f t="shared" si="63"/>
        <v>8.1158698422719446</v>
      </c>
      <c r="V727" s="1">
        <f t="shared" si="64"/>
        <v>5.6993929396662955</v>
      </c>
      <c r="X727" s="4">
        <f>10-SUM(U727&lt;$X$1,U727&lt;$X$2,U727&lt;$X$3,U727&lt;$X$4,U727&lt;$X$5,U727&lt;$X$6,U727&lt;$X$7,U727&lt;$X$8,U727&lt;$X$9,U727&lt;$X$10)</f>
        <v>1</v>
      </c>
      <c r="Y727" s="4">
        <f>SUM(V727&lt;$Y$1,V727&lt;$Y$2,V727&lt;$Y$3,V727&lt;$Y$4,V727&lt;$Y$5,V727&lt;$Y$6,V727&lt;$Y$7,V727&lt;$Y$8,V727&lt;$Y$9,V727&lt;$Y$10)</f>
        <v>4</v>
      </c>
      <c r="AA727" s="10">
        <f t="shared" si="65"/>
        <v>-5.0000000000000001E-3</v>
      </c>
    </row>
    <row r="728" spans="1:27">
      <c r="A728" s="4"/>
      <c r="B728" t="s">
        <v>145</v>
      </c>
      <c r="C728">
        <v>4</v>
      </c>
      <c r="D728" s="1">
        <v>15.6</v>
      </c>
      <c r="E728" s="1">
        <v>0</v>
      </c>
      <c r="F728" s="1">
        <v>0.25</v>
      </c>
      <c r="G728" s="1">
        <v>0.02</v>
      </c>
      <c r="H728" s="1">
        <v>3.5</v>
      </c>
      <c r="I728" s="1">
        <v>0</v>
      </c>
      <c r="J728" s="1">
        <v>8.9999999999999802E-2</v>
      </c>
      <c r="K728" s="1">
        <v>2.5</v>
      </c>
      <c r="L728" s="1">
        <v>0</v>
      </c>
      <c r="M728" s="1">
        <v>3.1</v>
      </c>
      <c r="O728" s="1">
        <f>случ!I716</f>
        <v>-18.624770473075682</v>
      </c>
      <c r="P728" s="1">
        <f t="shared" si="61"/>
        <v>-1.4547704730756799</v>
      </c>
      <c r="Q728">
        <f t="shared" si="62"/>
        <v>-1</v>
      </c>
      <c r="S728">
        <f>случ!J716</f>
        <v>8.4433508723302513</v>
      </c>
      <c r="T728">
        <f>случ!K716</f>
        <v>-7.0529532584081487</v>
      </c>
      <c r="U728" s="1">
        <f t="shared" si="63"/>
        <v>21.093350872330248</v>
      </c>
      <c r="V728" s="1">
        <f t="shared" si="64"/>
        <v>-9.2529532584081515</v>
      </c>
      <c r="X728" s="4">
        <f>10-SUM(U728&lt;$X$1,U728&lt;$X$2,U728&lt;$X$3,U728&lt;$X$4,U728&lt;$X$5,U728&lt;$X$6,U728&lt;$X$7,U728&lt;$X$8,U728&lt;$X$9,U728&lt;$X$10)</f>
        <v>5</v>
      </c>
      <c r="Y728" s="4">
        <f>SUM(V728&lt;$Y$1,V728&lt;$Y$2,V728&lt;$Y$3,V728&lt;$Y$4,V728&lt;$Y$5,V728&lt;$Y$6,V728&lt;$Y$7,V728&lt;$Y$8,V728&lt;$Y$9,V728&lt;$Y$10)</f>
        <v>8</v>
      </c>
      <c r="AA728" s="10">
        <f t="shared" si="65"/>
        <v>-0.01</v>
      </c>
    </row>
    <row r="729" spans="1:27">
      <c r="A729" s="4"/>
      <c r="B729" t="s">
        <v>146</v>
      </c>
      <c r="C729">
        <v>4</v>
      </c>
      <c r="D729" s="1">
        <v>24.5</v>
      </c>
      <c r="E729" s="1">
        <v>0</v>
      </c>
      <c r="F729" s="1">
        <v>0.25</v>
      </c>
      <c r="G729" s="1">
        <v>-0.02</v>
      </c>
      <c r="H729" s="1">
        <v>3.5</v>
      </c>
      <c r="I729" s="1">
        <v>0</v>
      </c>
      <c r="J729" s="1">
        <v>-0.04</v>
      </c>
      <c r="K729" s="1">
        <v>2.5</v>
      </c>
      <c r="L729" s="1">
        <v>0</v>
      </c>
      <c r="M729" s="1">
        <v>7.4</v>
      </c>
      <c r="O729" s="1">
        <f>случ!I717</f>
        <v>39.991380879004616</v>
      </c>
      <c r="P729" s="1">
        <f t="shared" si="61"/>
        <v>63.391380879004615</v>
      </c>
      <c r="Q729">
        <f t="shared" si="62"/>
        <v>1</v>
      </c>
      <c r="S729">
        <f>случ!J717</f>
        <v>29.764557730073548</v>
      </c>
      <c r="T729">
        <f>случ!K717</f>
        <v>4.1710626592884052</v>
      </c>
      <c r="U729" s="1">
        <f t="shared" si="63"/>
        <v>45.264557730073548</v>
      </c>
      <c r="V729" s="1">
        <f t="shared" si="64"/>
        <v>-3.9789373407115951</v>
      </c>
      <c r="X729" s="4">
        <f>10-SUM(U729&lt;$X$1,U729&lt;$X$2,U729&lt;$X$3,U729&lt;$X$4,U729&lt;$X$5,U729&lt;$X$6,U729&lt;$X$7,U729&lt;$X$8,U729&lt;$X$9,U729&lt;$X$10)</f>
        <v>10</v>
      </c>
      <c r="Y729" s="4">
        <f>SUM(V729&lt;$Y$1,V729&lt;$Y$2,V729&lt;$Y$3,V729&lt;$Y$4,V729&lt;$Y$5,V729&lt;$Y$6,V729&lt;$Y$7,V729&lt;$Y$8,V729&lt;$Y$9,V729&lt;$Y$10)</f>
        <v>7</v>
      </c>
      <c r="AA729" s="10">
        <f t="shared" si="65"/>
        <v>1.2500000000000001E-2</v>
      </c>
    </row>
    <row r="730" spans="1:27">
      <c r="A730" s="4"/>
      <c r="B730" t="s">
        <v>147</v>
      </c>
      <c r="C730">
        <v>4</v>
      </c>
      <c r="D730" s="1">
        <v>23.9</v>
      </c>
      <c r="E730" s="1">
        <v>0</v>
      </c>
      <c r="F730" s="1">
        <v>0.25</v>
      </c>
      <c r="G730" s="1">
        <v>0.02</v>
      </c>
      <c r="H730" s="1">
        <v>3.5</v>
      </c>
      <c r="I730" s="1">
        <v>0</v>
      </c>
      <c r="J730" s="1">
        <v>-0.06</v>
      </c>
      <c r="K730" s="1">
        <v>2.5</v>
      </c>
      <c r="L730" s="1">
        <v>0</v>
      </c>
      <c r="M730" s="1">
        <v>9.9</v>
      </c>
      <c r="O730" s="1">
        <f>случ!I718</f>
        <v>-21.762725406718332</v>
      </c>
      <c r="P730" s="1">
        <f t="shared" si="61"/>
        <v>1.2172745932816653</v>
      </c>
      <c r="Q730">
        <f t="shared" si="62"/>
        <v>-1</v>
      </c>
      <c r="S730">
        <f>случ!J718</f>
        <v>-10.0023616548707</v>
      </c>
      <c r="T730">
        <f>случ!K718</f>
        <v>15.769654943567289</v>
      </c>
      <c r="U730" s="1">
        <f t="shared" si="63"/>
        <v>7.4976383451292996</v>
      </c>
      <c r="V730" s="1">
        <f t="shared" si="64"/>
        <v>4.81965494356729</v>
      </c>
      <c r="X730" s="4">
        <f>10-SUM(U730&lt;$X$1,U730&lt;$X$2,U730&lt;$X$3,U730&lt;$X$4,U730&lt;$X$5,U730&lt;$X$6,U730&lt;$X$7,U730&lt;$X$8,U730&lt;$X$9,U730&lt;$X$10)</f>
        <v>1</v>
      </c>
      <c r="Y730" s="4">
        <f>SUM(V730&lt;$Y$1,V730&lt;$Y$2,V730&lt;$Y$3,V730&lt;$Y$4,V730&lt;$Y$5,V730&lt;$Y$6,V730&lt;$Y$7,V730&lt;$Y$8,V730&lt;$Y$9,V730&lt;$Y$10)</f>
        <v>4</v>
      </c>
      <c r="AA730" s="10">
        <f t="shared" si="65"/>
        <v>-5.0000000000000001E-3</v>
      </c>
    </row>
    <row r="731" spans="1:27">
      <c r="A731" s="4"/>
      <c r="B731" t="s">
        <v>148</v>
      </c>
      <c r="C731">
        <v>4</v>
      </c>
      <c r="D731" s="1">
        <v>17.3</v>
      </c>
      <c r="E731" s="1">
        <v>0</v>
      </c>
      <c r="F731" s="1">
        <v>0.25</v>
      </c>
      <c r="G731" s="1">
        <v>0.02</v>
      </c>
      <c r="H731" s="1">
        <v>3.5</v>
      </c>
      <c r="I731" s="1">
        <v>0</v>
      </c>
      <c r="J731" s="1">
        <v>9.9999999999997799E-3</v>
      </c>
      <c r="K731" s="1">
        <v>2.5</v>
      </c>
      <c r="L731" s="1">
        <v>0</v>
      </c>
      <c r="M731" s="1">
        <v>7.2</v>
      </c>
      <c r="O731" s="1">
        <f>случ!I719</f>
        <v>-72.264547422107412</v>
      </c>
      <c r="P731" s="1">
        <f t="shared" si="61"/>
        <v>-53.904547422107413</v>
      </c>
      <c r="Q731">
        <f t="shared" si="62"/>
        <v>-1</v>
      </c>
      <c r="S731">
        <f>случ!J719</f>
        <v>-20.394144634541259</v>
      </c>
      <c r="T731">
        <f>случ!K719</f>
        <v>-2.3408935586335771</v>
      </c>
      <c r="U731" s="1">
        <f t="shared" si="63"/>
        <v>-4.6841446345412621</v>
      </c>
      <c r="V731" s="1">
        <f t="shared" si="64"/>
        <v>-9.6808935586335814</v>
      </c>
      <c r="X731" s="4">
        <f>10-SUM(U731&lt;$X$1,U731&lt;$X$2,U731&lt;$X$3,U731&lt;$X$4,U731&lt;$X$5,U731&lt;$X$6,U731&lt;$X$7,U731&lt;$X$8,U731&lt;$X$9,U731&lt;$X$10)</f>
        <v>0</v>
      </c>
      <c r="Y731" s="4">
        <f>SUM(V731&lt;$Y$1,V731&lt;$Y$2,V731&lt;$Y$3,V731&lt;$Y$4,V731&lt;$Y$5,V731&lt;$Y$6,V731&lt;$Y$7,V731&lt;$Y$8,V731&lt;$Y$9,V731&lt;$Y$10)</f>
        <v>8</v>
      </c>
      <c r="AA731" s="10">
        <f t="shared" si="65"/>
        <v>-0.01</v>
      </c>
    </row>
    <row r="732" spans="1:27">
      <c r="A732" s="4"/>
      <c r="B732" t="s">
        <v>149</v>
      </c>
      <c r="C732">
        <v>4</v>
      </c>
      <c r="D732" s="1">
        <v>13</v>
      </c>
      <c r="E732" s="1">
        <v>0</v>
      </c>
      <c r="F732" s="1">
        <v>0.25</v>
      </c>
      <c r="G732" s="1">
        <v>3.00000000000002E-2</v>
      </c>
      <c r="H732" s="1">
        <v>3.5</v>
      </c>
      <c r="I732" s="1">
        <v>0</v>
      </c>
      <c r="J732" s="1">
        <v>7.9999999999999599E-2</v>
      </c>
      <c r="K732" s="1">
        <v>2.5</v>
      </c>
      <c r="L732" s="1">
        <v>0</v>
      </c>
      <c r="M732" s="1">
        <v>6.2</v>
      </c>
      <c r="O732" s="1">
        <f>случ!I720</f>
        <v>60.855036350214171</v>
      </c>
      <c r="P732" s="1">
        <f t="shared" si="61"/>
        <v>76.205036350214172</v>
      </c>
      <c r="Q732">
        <f t="shared" si="62"/>
        <v>1</v>
      </c>
      <c r="S732">
        <f>случ!J720</f>
        <v>28.570903509006161</v>
      </c>
      <c r="T732">
        <f>случ!K720</f>
        <v>18.818301296806652</v>
      </c>
      <c r="U732" s="1">
        <f t="shared" si="63"/>
        <v>44.13090350900616</v>
      </c>
      <c r="V732" s="1">
        <f t="shared" si="64"/>
        <v>13.378301296806647</v>
      </c>
      <c r="X732" s="4">
        <f>10-SUM(U732&lt;$X$1,U732&lt;$X$2,U732&lt;$X$3,U732&lt;$X$4,U732&lt;$X$5,U732&lt;$X$6,U732&lt;$X$7,U732&lt;$X$8,U732&lt;$X$9,U732&lt;$X$10)</f>
        <v>10</v>
      </c>
      <c r="Y732" s="4">
        <f>SUM(V732&lt;$Y$1,V732&lt;$Y$2,V732&lt;$Y$3,V732&lt;$Y$4,V732&lt;$Y$5,V732&lt;$Y$6,V732&lt;$Y$7,V732&lt;$Y$8,V732&lt;$Y$9,V732&lt;$Y$10)</f>
        <v>1</v>
      </c>
      <c r="AA732" s="10">
        <f t="shared" si="65"/>
        <v>1.2500000000000001E-2</v>
      </c>
    </row>
    <row r="733" spans="1:27">
      <c r="A733" s="4"/>
      <c r="B733" t="s">
        <v>150</v>
      </c>
      <c r="C733">
        <v>4</v>
      </c>
      <c r="D733" s="1">
        <v>15.3</v>
      </c>
      <c r="E733" s="1">
        <v>0</v>
      </c>
      <c r="F733" s="1">
        <v>0.25</v>
      </c>
      <c r="G733" s="1">
        <v>3.00000000000002E-2</v>
      </c>
      <c r="H733" s="1">
        <v>3.5</v>
      </c>
      <c r="I733" s="1">
        <v>0.2</v>
      </c>
      <c r="J733" s="1">
        <v>-0.02</v>
      </c>
      <c r="K733" s="1">
        <v>2.5</v>
      </c>
      <c r="L733" s="1">
        <v>0.2</v>
      </c>
      <c r="M733" s="1">
        <v>8.1</v>
      </c>
      <c r="O733" s="1">
        <f>случ!I721</f>
        <v>-52.013165931483968</v>
      </c>
      <c r="P733" s="1">
        <f t="shared" si="61"/>
        <v>-34.973165931483969</v>
      </c>
      <c r="Q733">
        <f t="shared" si="62"/>
        <v>-1</v>
      </c>
      <c r="S733">
        <f>случ!J721</f>
        <v>-11.624377694560046</v>
      </c>
      <c r="T733">
        <f>случ!K721</f>
        <v>8.9227148773054825</v>
      </c>
      <c r="U733" s="1">
        <f t="shared" si="63"/>
        <v>3.3356223054399514</v>
      </c>
      <c r="V733" s="1">
        <f t="shared" si="64"/>
        <v>1.6827148773054832</v>
      </c>
      <c r="X733" s="4">
        <f>10-SUM(U733&lt;$X$1,U733&lt;$X$2,U733&lt;$X$3,U733&lt;$X$4,U733&lt;$X$5,U733&lt;$X$6,U733&lt;$X$7,U733&lt;$X$8,U733&lt;$X$9,U733&lt;$X$10)</f>
        <v>0</v>
      </c>
      <c r="Y733" s="4">
        <f>SUM(V733&lt;$Y$1,V733&lt;$Y$2,V733&lt;$Y$3,V733&lt;$Y$4,V733&lt;$Y$5,V733&lt;$Y$6,V733&lt;$Y$7,V733&lt;$Y$8,V733&lt;$Y$9,V733&lt;$Y$10)</f>
        <v>5</v>
      </c>
      <c r="AA733" s="10">
        <f t="shared" si="65"/>
        <v>-6.2500000000000003E-3</v>
      </c>
    </row>
    <row r="734" spans="1:27">
      <c r="A734" s="4"/>
      <c r="B734" t="s">
        <v>151</v>
      </c>
      <c r="C734">
        <v>4</v>
      </c>
      <c r="D734" s="1">
        <v>10.4</v>
      </c>
      <c r="E734" s="1">
        <v>0</v>
      </c>
      <c r="F734" s="1">
        <v>0.25</v>
      </c>
      <c r="G734" s="1">
        <v>0</v>
      </c>
      <c r="H734" s="1">
        <v>3.5</v>
      </c>
      <c r="I734" s="1">
        <v>0.25</v>
      </c>
      <c r="J734" s="1">
        <v>0</v>
      </c>
      <c r="K734" s="1">
        <v>2.5</v>
      </c>
      <c r="L734" s="1">
        <v>0.25</v>
      </c>
      <c r="M734" s="1">
        <v>7.8</v>
      </c>
      <c r="O734" s="1">
        <f>случ!I722</f>
        <v>-44.971808633055915</v>
      </c>
      <c r="P734" s="1">
        <f t="shared" si="61"/>
        <v>-31.341808633055916</v>
      </c>
      <c r="Q734">
        <f t="shared" si="62"/>
        <v>-1</v>
      </c>
      <c r="S734">
        <f>случ!J722</f>
        <v>-23.318161271485657</v>
      </c>
      <c r="T734">
        <f>случ!K722</f>
        <v>3.0538051762806111</v>
      </c>
      <c r="U734" s="1">
        <f t="shared" si="63"/>
        <v>-8.5181612714856563</v>
      </c>
      <c r="V734" s="1">
        <f t="shared" si="64"/>
        <v>-3.2461948237193887</v>
      </c>
      <c r="X734" s="4">
        <f>10-SUM(U734&lt;$X$1,U734&lt;$X$2,U734&lt;$X$3,U734&lt;$X$4,U734&lt;$X$5,U734&lt;$X$6,U734&lt;$X$7,U734&lt;$X$8,U734&lt;$X$9,U734&lt;$X$10)</f>
        <v>0</v>
      </c>
      <c r="Y734" s="4">
        <f>SUM(V734&lt;$Y$1,V734&lt;$Y$2,V734&lt;$Y$3,V734&lt;$Y$4,V734&lt;$Y$5,V734&lt;$Y$6,V734&lt;$Y$7,V734&lt;$Y$8,V734&lt;$Y$9,V734&lt;$Y$10)</f>
        <v>7</v>
      </c>
      <c r="AA734" s="10">
        <f t="shared" si="65"/>
        <v>-8.7500000000000008E-3</v>
      </c>
    </row>
    <row r="735" spans="1:27">
      <c r="A735" s="4"/>
      <c r="B735" t="s">
        <v>152</v>
      </c>
      <c r="C735">
        <v>4</v>
      </c>
      <c r="D735" s="1">
        <v>2.4</v>
      </c>
      <c r="E735" s="1">
        <v>0</v>
      </c>
      <c r="F735" s="1">
        <v>0.25</v>
      </c>
      <c r="G735" s="1">
        <v>0.02</v>
      </c>
      <c r="H735" s="1">
        <v>3.5</v>
      </c>
      <c r="I735" s="1">
        <v>0.25</v>
      </c>
      <c r="J735" s="1">
        <v>-0.04</v>
      </c>
      <c r="K735" s="1">
        <v>2.5</v>
      </c>
      <c r="L735" s="1">
        <v>0.25</v>
      </c>
      <c r="M735" s="1">
        <v>4</v>
      </c>
      <c r="O735" s="1">
        <f>случ!I723</f>
        <v>-42.05286545183818</v>
      </c>
      <c r="P735" s="1">
        <f t="shared" si="61"/>
        <v>-34.022865451838179</v>
      </c>
      <c r="Q735">
        <f t="shared" si="62"/>
        <v>-1</v>
      </c>
      <c r="S735">
        <f>случ!J723</f>
        <v>-15.588698728518754</v>
      </c>
      <c r="T735">
        <f>случ!K723</f>
        <v>2.5664968914321729</v>
      </c>
      <c r="U735" s="1">
        <f t="shared" si="63"/>
        <v>-5.2286987285187543</v>
      </c>
      <c r="V735" s="1">
        <f t="shared" si="64"/>
        <v>-0.47350310856782629</v>
      </c>
      <c r="X735" s="4">
        <f>10-SUM(U735&lt;$X$1,U735&lt;$X$2,U735&lt;$X$3,U735&lt;$X$4,U735&lt;$X$5,U735&lt;$X$6,U735&lt;$X$7,U735&lt;$X$8,U735&lt;$X$9,U735&lt;$X$10)</f>
        <v>0</v>
      </c>
      <c r="Y735" s="4">
        <f>SUM(V735&lt;$Y$1,V735&lt;$Y$2,V735&lt;$Y$3,V735&lt;$Y$4,V735&lt;$Y$5,V735&lt;$Y$6,V735&lt;$Y$7,V735&lt;$Y$8,V735&lt;$Y$9,V735&lt;$Y$10)</f>
        <v>6</v>
      </c>
      <c r="AA735" s="10">
        <f t="shared" si="65"/>
        <v>-7.4999999999999997E-3</v>
      </c>
    </row>
    <row r="736" spans="1:27">
      <c r="A736" s="4"/>
      <c r="B736" t="s">
        <v>153</v>
      </c>
      <c r="C736">
        <v>4</v>
      </c>
      <c r="D736" s="1">
        <v>-5.0999999999999996</v>
      </c>
      <c r="E736" s="1">
        <v>0</v>
      </c>
      <c r="F736" s="1">
        <v>0.25</v>
      </c>
      <c r="G736" s="1">
        <v>0</v>
      </c>
      <c r="H736" s="1">
        <v>3.5</v>
      </c>
      <c r="I736" s="1">
        <v>0.2</v>
      </c>
      <c r="J736" s="1">
        <v>-0.02</v>
      </c>
      <c r="K736" s="1">
        <v>2.5</v>
      </c>
      <c r="L736" s="1">
        <v>0.2</v>
      </c>
      <c r="M736" s="1">
        <v>2.7</v>
      </c>
      <c r="O736" s="1">
        <f>случ!I724</f>
        <v>55.790962443270374</v>
      </c>
      <c r="P736" s="1">
        <f t="shared" si="61"/>
        <v>58.550962443270372</v>
      </c>
      <c r="Q736">
        <f t="shared" si="62"/>
        <v>0</v>
      </c>
      <c r="S736">
        <f>случ!J724</f>
        <v>3.5395332061507938</v>
      </c>
      <c r="T736">
        <f>случ!K724</f>
        <v>3.828387353353611</v>
      </c>
      <c r="U736" s="1">
        <f t="shared" si="63"/>
        <v>13.279533206150791</v>
      </c>
      <c r="V736" s="1">
        <f t="shared" si="64"/>
        <v>2.018387353353611</v>
      </c>
      <c r="X736" s="4">
        <f>10-SUM(U736&lt;$X$1,U736&lt;$X$2,U736&lt;$X$3,U736&lt;$X$4,U736&lt;$X$5,U736&lt;$X$6,U736&lt;$X$7,U736&lt;$X$8,U736&lt;$X$9,U736&lt;$X$10)</f>
        <v>3</v>
      </c>
      <c r="Y736" s="4">
        <f>SUM(V736&lt;$Y$1,V736&lt;$Y$2,V736&lt;$Y$3,V736&lt;$Y$4,V736&lt;$Y$5,V736&lt;$Y$6,V736&lt;$Y$7,V736&lt;$Y$8,V736&lt;$Y$9,V736&lt;$Y$10)</f>
        <v>5</v>
      </c>
      <c r="AA736" s="10">
        <f t="shared" si="65"/>
        <v>0</v>
      </c>
    </row>
    <row r="737" spans="1:27">
      <c r="A737" s="4"/>
      <c r="B737" t="s">
        <v>154</v>
      </c>
      <c r="C737">
        <v>4</v>
      </c>
      <c r="D737" s="1">
        <v>-5.2</v>
      </c>
      <c r="E737" s="1">
        <v>0</v>
      </c>
      <c r="F737" s="1">
        <v>0.25</v>
      </c>
      <c r="G737" s="1">
        <v>0.08</v>
      </c>
      <c r="H737" s="1">
        <v>3.5</v>
      </c>
      <c r="I737" s="1">
        <v>0.11111111111111099</v>
      </c>
      <c r="J737" s="1">
        <v>0.25</v>
      </c>
      <c r="K737" s="1">
        <v>2.5</v>
      </c>
      <c r="L737" s="1">
        <v>0.11111111111111099</v>
      </c>
      <c r="M737" s="1">
        <v>1.4</v>
      </c>
      <c r="O737" s="1">
        <f>случ!I725</f>
        <v>7.1857982653673673</v>
      </c>
      <c r="P737" s="1">
        <f t="shared" si="61"/>
        <v>9.840242709811811</v>
      </c>
      <c r="Q737">
        <f t="shared" si="62"/>
        <v>-1</v>
      </c>
      <c r="S737">
        <f>случ!J725</f>
        <v>-32.431557881462034</v>
      </c>
      <c r="T737">
        <f>случ!K725</f>
        <v>4.3372390325799222</v>
      </c>
      <c r="U737" s="1">
        <f t="shared" si="63"/>
        <v>-20.4282245481287</v>
      </c>
      <c r="V737" s="1">
        <f t="shared" si="64"/>
        <v>6.6350168103576994</v>
      </c>
      <c r="X737" s="4">
        <f>10-SUM(U737&lt;$X$1,U737&lt;$X$2,U737&lt;$X$3,U737&lt;$X$4,U737&lt;$X$5,U737&lt;$X$6,U737&lt;$X$7,U737&lt;$X$8,U737&lt;$X$9,U737&lt;$X$10)</f>
        <v>0</v>
      </c>
      <c r="Y737" s="4">
        <f>SUM(V737&lt;$Y$1,V737&lt;$Y$2,V737&lt;$Y$3,V737&lt;$Y$4,V737&lt;$Y$5,V737&lt;$Y$6,V737&lt;$Y$7,V737&lt;$Y$8,V737&lt;$Y$9,V737&lt;$Y$10)</f>
        <v>3</v>
      </c>
      <c r="AA737" s="10">
        <f t="shared" si="65"/>
        <v>-3.7499999999999999E-3</v>
      </c>
    </row>
    <row r="738" spans="1:27">
      <c r="A738" s="4"/>
      <c r="B738" t="s">
        <v>155</v>
      </c>
      <c r="C738">
        <v>4</v>
      </c>
      <c r="D738" s="1">
        <v>-5.2</v>
      </c>
      <c r="E738" s="1">
        <v>0</v>
      </c>
      <c r="F738" s="1">
        <v>0.25</v>
      </c>
      <c r="G738" s="1">
        <v>0.08</v>
      </c>
      <c r="H738" s="1">
        <v>3.75</v>
      </c>
      <c r="I738" s="1">
        <v>0</v>
      </c>
      <c r="J738" s="1">
        <v>0.1</v>
      </c>
      <c r="K738" s="1">
        <v>2.5</v>
      </c>
      <c r="L738" s="1">
        <v>0.25</v>
      </c>
      <c r="M738" s="1">
        <v>1.4</v>
      </c>
      <c r="O738" s="1">
        <f>случ!I726</f>
        <v>57.321170583420091</v>
      </c>
      <c r="P738" s="1">
        <f t="shared" si="61"/>
        <v>60.181170583420091</v>
      </c>
      <c r="Q738">
        <f t="shared" si="62"/>
        <v>1</v>
      </c>
      <c r="S738">
        <f>случ!J726</f>
        <v>6.3327875179299697</v>
      </c>
      <c r="T738">
        <f>случ!K726</f>
        <v>2.6927414012989557</v>
      </c>
      <c r="U738" s="1">
        <f t="shared" si="63"/>
        <v>16.052787517929971</v>
      </c>
      <c r="V738" s="1">
        <f t="shared" si="64"/>
        <v>1.5127414012989555</v>
      </c>
      <c r="X738" s="4">
        <f>10-SUM(U738&lt;$X$1,U738&lt;$X$2,U738&lt;$X$3,U738&lt;$X$4,U738&lt;$X$5,U738&lt;$X$6,U738&lt;$X$7,U738&lt;$X$8,U738&lt;$X$9,U738&lt;$X$10)</f>
        <v>3</v>
      </c>
      <c r="Y738" s="4">
        <f>SUM(V738&lt;$Y$1,V738&lt;$Y$2,V738&lt;$Y$3,V738&lt;$Y$4,V738&lt;$Y$5,V738&lt;$Y$6,V738&lt;$Y$7,V738&lt;$Y$8,V738&lt;$Y$9,V738&lt;$Y$10)</f>
        <v>5</v>
      </c>
      <c r="AA738" s="10">
        <f t="shared" si="65"/>
        <v>3.7499999999999999E-3</v>
      </c>
    </row>
    <row r="739" spans="1:27">
      <c r="A739" s="4"/>
      <c r="B739" t="s">
        <v>156</v>
      </c>
      <c r="C739">
        <v>4</v>
      </c>
      <c r="D739" s="1">
        <v>19.600000000000001</v>
      </c>
      <c r="E739" s="1">
        <v>0</v>
      </c>
      <c r="F739" s="1">
        <v>0.25</v>
      </c>
      <c r="G739" s="1">
        <v>5.0000000000000197E-2</v>
      </c>
      <c r="H739" s="1">
        <v>3.75</v>
      </c>
      <c r="I739" s="1">
        <v>8.3333333333333301E-2</v>
      </c>
      <c r="J739" s="1">
        <v>8.9999999999999802E-2</v>
      </c>
      <c r="K739" s="1">
        <v>2.5</v>
      </c>
      <c r="L739" s="1">
        <v>8.3333333333333301E-2</v>
      </c>
      <c r="M739" s="1">
        <v>2.1</v>
      </c>
      <c r="O739" s="1">
        <f>случ!I727</f>
        <v>19.519834569593911</v>
      </c>
      <c r="P739" s="1">
        <f t="shared" si="61"/>
        <v>39.773167902927241</v>
      </c>
      <c r="Q739">
        <f t="shared" si="62"/>
        <v>0</v>
      </c>
      <c r="S739">
        <f>случ!J727</f>
        <v>-4.1819890482198065</v>
      </c>
      <c r="T739">
        <f>случ!K727</f>
        <v>-3.8800959584138184</v>
      </c>
      <c r="U739" s="1">
        <f t="shared" si="63"/>
        <v>7.0380109517801888</v>
      </c>
      <c r="V739" s="1">
        <f t="shared" si="64"/>
        <v>-4.2767626250804884</v>
      </c>
      <c r="X739" s="4">
        <f>10-SUM(U739&lt;$X$1,U739&lt;$X$2,U739&lt;$X$3,U739&lt;$X$4,U739&lt;$X$5,U739&lt;$X$6,U739&lt;$X$7,U739&lt;$X$8,U739&lt;$X$9,U739&lt;$X$10)</f>
        <v>1</v>
      </c>
      <c r="Y739" s="4">
        <f>SUM(V739&lt;$Y$1,V739&lt;$Y$2,V739&lt;$Y$3,V739&lt;$Y$4,V739&lt;$Y$5,V739&lt;$Y$6,V739&lt;$Y$7,V739&lt;$Y$8,V739&lt;$Y$9,V739&lt;$Y$10)</f>
        <v>7</v>
      </c>
      <c r="AA739" s="10">
        <f t="shared" si="65"/>
        <v>0</v>
      </c>
    </row>
    <row r="740" spans="1:27">
      <c r="A740" s="4"/>
      <c r="B740" t="s">
        <v>157</v>
      </c>
      <c r="C740">
        <v>4</v>
      </c>
      <c r="D740" s="1">
        <v>22.6</v>
      </c>
      <c r="E740" s="1">
        <v>0</v>
      </c>
      <c r="F740" s="1">
        <v>0.25</v>
      </c>
      <c r="G740" s="1">
        <v>-0.02</v>
      </c>
      <c r="H740" s="1">
        <v>4</v>
      </c>
      <c r="I740" s="1">
        <v>-2.4999999999999901E-2</v>
      </c>
      <c r="J740" s="1">
        <v>-0.13</v>
      </c>
      <c r="K740" s="1">
        <v>2.5</v>
      </c>
      <c r="L740" s="1">
        <v>0.22500000000000001</v>
      </c>
      <c r="M740" s="1">
        <v>3.7</v>
      </c>
      <c r="O740" s="1">
        <f>случ!I728</f>
        <v>49.000195981445927</v>
      </c>
      <c r="P740" s="1">
        <f t="shared" si="61"/>
        <v>71.560195981445929</v>
      </c>
      <c r="Q740">
        <f t="shared" si="62"/>
        <v>1</v>
      </c>
      <c r="S740">
        <f>случ!J728</f>
        <v>-6.593029854541097</v>
      </c>
      <c r="T740">
        <f>случ!K728</f>
        <v>-2.4147585847493804</v>
      </c>
      <c r="U740" s="1">
        <f t="shared" si="63"/>
        <v>3.4369701454589041</v>
      </c>
      <c r="V740" s="1">
        <f t="shared" si="64"/>
        <v>-8.7097585847493804</v>
      </c>
      <c r="X740" s="4">
        <f>10-SUM(U740&lt;$X$1,U740&lt;$X$2,U740&lt;$X$3,U740&lt;$X$4,U740&lt;$X$5,U740&lt;$X$6,U740&lt;$X$7,U740&lt;$X$8,U740&lt;$X$9,U740&lt;$X$10)</f>
        <v>0</v>
      </c>
      <c r="Y740" s="4">
        <f>SUM(V740&lt;$Y$1,V740&lt;$Y$2,V740&lt;$Y$3,V740&lt;$Y$4,V740&lt;$Y$5,V740&lt;$Y$6,V740&lt;$Y$7,V740&lt;$Y$8,V740&lt;$Y$9,V740&lt;$Y$10)</f>
        <v>8</v>
      </c>
      <c r="AA740" s="10">
        <f t="shared" si="65"/>
        <v>0</v>
      </c>
    </row>
    <row r="741" spans="1:27">
      <c r="A741" s="4"/>
      <c r="B741" t="s">
        <v>158</v>
      </c>
      <c r="C741">
        <v>4</v>
      </c>
      <c r="D741" s="1">
        <v>-0.3</v>
      </c>
      <c r="E741" s="1">
        <v>0.125</v>
      </c>
      <c r="F741" s="1">
        <v>0.25</v>
      </c>
      <c r="G741" s="1">
        <v>3.00000000000002E-2</v>
      </c>
      <c r="H741" s="1">
        <v>4.25</v>
      </c>
      <c r="I741" s="1">
        <v>-4.9999999999999899E-2</v>
      </c>
      <c r="J741" s="1">
        <v>5.0000000000000197E-2</v>
      </c>
      <c r="K741" s="1">
        <v>2.5</v>
      </c>
      <c r="L741" s="1">
        <v>0.2</v>
      </c>
      <c r="M741" s="1">
        <v>4.3</v>
      </c>
      <c r="O741" s="1">
        <f>случ!I729</f>
        <v>-9.9367911667208464</v>
      </c>
      <c r="P741" s="1">
        <f t="shared" si="61"/>
        <v>-1.5417911667208468</v>
      </c>
      <c r="Q741">
        <f t="shared" si="62"/>
        <v>-1</v>
      </c>
      <c r="S741">
        <f>случ!J729</f>
        <v>-18.932929394003967</v>
      </c>
      <c r="T741">
        <f>случ!K729</f>
        <v>9.3491824371424173</v>
      </c>
      <c r="U741" s="1">
        <f t="shared" si="63"/>
        <v>-5.8629293940039666</v>
      </c>
      <c r="V741" s="1">
        <f t="shared" si="64"/>
        <v>4.8191824371424214</v>
      </c>
      <c r="X741" s="4">
        <f>10-SUM(U741&lt;$X$1,U741&lt;$X$2,U741&lt;$X$3,U741&lt;$X$4,U741&lt;$X$5,U741&lt;$X$6,U741&lt;$X$7,U741&lt;$X$8,U741&lt;$X$9,U741&lt;$X$10)</f>
        <v>0</v>
      </c>
      <c r="Y741" s="4">
        <f>SUM(V741&lt;$Y$1,V741&lt;$Y$2,V741&lt;$Y$3,V741&lt;$Y$4,V741&lt;$Y$5,V741&lt;$Y$6,V741&lt;$Y$7,V741&lt;$Y$8,V741&lt;$Y$9,V741&lt;$Y$10)</f>
        <v>4</v>
      </c>
      <c r="AA741" s="10">
        <f t="shared" si="65"/>
        <v>-5.0000000000000001E-3</v>
      </c>
    </row>
    <row r="742" spans="1:27">
      <c r="A742" s="4"/>
      <c r="B742" t="s">
        <v>159</v>
      </c>
      <c r="C742">
        <v>4</v>
      </c>
      <c r="D742" s="1">
        <v>-2.69999999999999</v>
      </c>
      <c r="E742" s="1">
        <v>0.125</v>
      </c>
      <c r="F742" s="1">
        <v>0.25</v>
      </c>
      <c r="G742" s="1">
        <v>9.9999999999997799E-3</v>
      </c>
      <c r="H742" s="1">
        <v>4.5</v>
      </c>
      <c r="I742" s="1">
        <v>-2.4999999999999901E-2</v>
      </c>
      <c r="J742" s="1">
        <v>0.04</v>
      </c>
      <c r="K742" s="1">
        <v>2.5</v>
      </c>
      <c r="L742" s="1">
        <v>0.22500000000000001</v>
      </c>
      <c r="M742" s="1">
        <v>4.2</v>
      </c>
      <c r="O742" s="1">
        <f>случ!I730</f>
        <v>-23.94703733560036</v>
      </c>
      <c r="P742" s="1">
        <f t="shared" si="61"/>
        <v>-16.972037335600351</v>
      </c>
      <c r="Q742">
        <f t="shared" si="62"/>
        <v>-1</v>
      </c>
      <c r="S742">
        <f>случ!J730</f>
        <v>1.9682843193267279</v>
      </c>
      <c r="T742">
        <f>случ!K730</f>
        <v>8.8991069529102091</v>
      </c>
      <c r="U742" s="1">
        <f t="shared" si="63"/>
        <v>15.02828431932673</v>
      </c>
      <c r="V742" s="1">
        <f t="shared" si="64"/>
        <v>4.7841069529102098</v>
      </c>
      <c r="X742" s="4">
        <f>10-SUM(U742&lt;$X$1,U742&lt;$X$2,U742&lt;$X$3,U742&lt;$X$4,U742&lt;$X$5,U742&lt;$X$6,U742&lt;$X$7,U742&lt;$X$8,U742&lt;$X$9,U742&lt;$X$10)</f>
        <v>3</v>
      </c>
      <c r="Y742" s="4">
        <f>SUM(V742&lt;$Y$1,V742&lt;$Y$2,V742&lt;$Y$3,V742&lt;$Y$4,V742&lt;$Y$5,V742&lt;$Y$6,V742&lt;$Y$7,V742&lt;$Y$8,V742&lt;$Y$9,V742&lt;$Y$10)</f>
        <v>4</v>
      </c>
      <c r="AA742" s="10">
        <f t="shared" si="65"/>
        <v>-5.0000000000000001E-3</v>
      </c>
    </row>
    <row r="743" spans="1:27">
      <c r="A743" s="4"/>
      <c r="B743" t="s">
        <v>160</v>
      </c>
      <c r="C743">
        <v>4</v>
      </c>
      <c r="D743" s="1">
        <v>-5.6</v>
      </c>
      <c r="E743" s="1">
        <v>0</v>
      </c>
      <c r="F743" s="1">
        <v>0.25</v>
      </c>
      <c r="G743" s="1">
        <v>9.9999999999997799E-3</v>
      </c>
      <c r="H743" s="1">
        <v>4.5</v>
      </c>
      <c r="I743" s="1">
        <v>2.5000000000000001E-2</v>
      </c>
      <c r="J743" s="1">
        <v>-1.9999999999999501E-2</v>
      </c>
      <c r="K743" s="1">
        <v>2.5</v>
      </c>
      <c r="L743" s="1">
        <v>2.5000000000000001E-2</v>
      </c>
      <c r="M743" s="1">
        <v>3.1</v>
      </c>
      <c r="O743" s="1">
        <f>случ!I731</f>
        <v>-48.96947075890079</v>
      </c>
      <c r="P743" s="1">
        <f t="shared" si="61"/>
        <v>-45.629470758900787</v>
      </c>
      <c r="Q743">
        <f t="shared" si="62"/>
        <v>-1</v>
      </c>
      <c r="S743">
        <f>случ!J731</f>
        <v>-15.599268974374789</v>
      </c>
      <c r="T743">
        <f>случ!K731</f>
        <v>8.2200383773878229</v>
      </c>
      <c r="U743" s="1">
        <f t="shared" si="63"/>
        <v>-3.4692689743747813</v>
      </c>
      <c r="V743" s="1">
        <f t="shared" si="64"/>
        <v>5.7750383773878298</v>
      </c>
      <c r="X743" s="4">
        <f>10-SUM(U743&lt;$X$1,U743&lt;$X$2,U743&lt;$X$3,U743&lt;$X$4,U743&lt;$X$5,U743&lt;$X$6,U743&lt;$X$7,U743&lt;$X$8,U743&lt;$X$9,U743&lt;$X$10)</f>
        <v>0</v>
      </c>
      <c r="Y743" s="4">
        <f>SUM(V743&lt;$Y$1,V743&lt;$Y$2,V743&lt;$Y$3,V743&lt;$Y$4,V743&lt;$Y$5,V743&lt;$Y$6,V743&lt;$Y$7,V743&lt;$Y$8,V743&lt;$Y$9,V743&lt;$Y$10)</f>
        <v>4</v>
      </c>
      <c r="AA743" s="10">
        <f t="shared" si="65"/>
        <v>-5.0000000000000001E-3</v>
      </c>
    </row>
    <row r="744" spans="1:27">
      <c r="A744" s="4"/>
      <c r="B744" t="s">
        <v>161</v>
      </c>
      <c r="C744">
        <v>4</v>
      </c>
      <c r="D744" s="1">
        <v>-4.2</v>
      </c>
      <c r="E744" s="1">
        <v>0.125</v>
      </c>
      <c r="F744" s="1">
        <v>0.25</v>
      </c>
      <c r="G744" s="1">
        <v>9.9999999999997799E-3</v>
      </c>
      <c r="H744" s="1">
        <v>4.5</v>
      </c>
      <c r="I744" s="1">
        <v>0</v>
      </c>
      <c r="J744" s="1">
        <v>-1.9999999999999501E-2</v>
      </c>
      <c r="K744" s="1">
        <v>2.5</v>
      </c>
      <c r="L744" s="1">
        <v>0</v>
      </c>
      <c r="M744" s="1">
        <v>3</v>
      </c>
      <c r="O744" s="1">
        <f>случ!I732</f>
        <v>-6.5296357531542242</v>
      </c>
      <c r="P744" s="1">
        <f t="shared" si="61"/>
        <v>-0.59463575315422368</v>
      </c>
      <c r="Q744">
        <f t="shared" si="62"/>
        <v>-1</v>
      </c>
      <c r="S744">
        <f>случ!J732</f>
        <v>-21.63216388096447</v>
      </c>
      <c r="T744">
        <f>случ!K732</f>
        <v>8.9546981577713787</v>
      </c>
      <c r="U744" s="1">
        <f t="shared" si="63"/>
        <v>-9.4521638809644628</v>
      </c>
      <c r="V744" s="1">
        <f t="shared" si="64"/>
        <v>6.4346981577713853</v>
      </c>
      <c r="X744" s="4">
        <f>10-SUM(U744&lt;$X$1,U744&lt;$X$2,U744&lt;$X$3,U744&lt;$X$4,U744&lt;$X$5,U744&lt;$X$6,U744&lt;$X$7,U744&lt;$X$8,U744&lt;$X$9,U744&lt;$X$10)</f>
        <v>0</v>
      </c>
      <c r="Y744" s="4">
        <f>SUM(V744&lt;$Y$1,V744&lt;$Y$2,V744&lt;$Y$3,V744&lt;$Y$4,V744&lt;$Y$5,V744&lt;$Y$6,V744&lt;$Y$7,V744&lt;$Y$8,V744&lt;$Y$9,V744&lt;$Y$10)</f>
        <v>3</v>
      </c>
      <c r="AA744" s="10">
        <f t="shared" si="65"/>
        <v>-3.7499999999999999E-3</v>
      </c>
    </row>
    <row r="745" spans="1:27">
      <c r="A745" s="4"/>
      <c r="B745" t="s">
        <v>162</v>
      </c>
      <c r="C745">
        <v>4</v>
      </c>
      <c r="D745" s="1">
        <v>-8.1</v>
      </c>
      <c r="E745" s="1">
        <v>0.125</v>
      </c>
      <c r="F745" s="1">
        <v>0.25</v>
      </c>
      <c r="G745" s="1">
        <v>3.00000000000002E-2</v>
      </c>
      <c r="H745" s="1">
        <v>4.5</v>
      </c>
      <c r="I745" s="1">
        <v>0</v>
      </c>
      <c r="J745" s="1">
        <v>3.00000000000002E-2</v>
      </c>
      <c r="K745" s="1">
        <v>2.5</v>
      </c>
      <c r="L745" s="1">
        <v>0</v>
      </c>
      <c r="M745" s="1">
        <v>1.1000000000000001</v>
      </c>
      <c r="O745" s="1">
        <f>случ!I733</f>
        <v>44.392732874976275</v>
      </c>
      <c r="P745" s="1">
        <f t="shared" si="61"/>
        <v>47.597732874976273</v>
      </c>
      <c r="Q745">
        <f t="shared" si="62"/>
        <v>0</v>
      </c>
      <c r="S745">
        <f>случ!J733</f>
        <v>-23.326814921395069</v>
      </c>
      <c r="T745">
        <f>случ!K733</f>
        <v>5.1273924356051026</v>
      </c>
      <c r="U745" s="1">
        <f t="shared" si="63"/>
        <v>-12.516814921395069</v>
      </c>
      <c r="V745" s="1">
        <f t="shared" si="64"/>
        <v>5.1373924356051042</v>
      </c>
      <c r="X745" s="4">
        <f>10-SUM(U745&lt;$X$1,U745&lt;$X$2,U745&lt;$X$3,U745&lt;$X$4,U745&lt;$X$5,U745&lt;$X$6,U745&lt;$X$7,U745&lt;$X$8,U745&lt;$X$9,U745&lt;$X$10)</f>
        <v>0</v>
      </c>
      <c r="Y745" s="4">
        <f>SUM(V745&lt;$Y$1,V745&lt;$Y$2,V745&lt;$Y$3,V745&lt;$Y$4,V745&lt;$Y$5,V745&lt;$Y$6,V745&lt;$Y$7,V745&lt;$Y$8,V745&lt;$Y$9,V745&lt;$Y$10)</f>
        <v>4</v>
      </c>
      <c r="AA745" s="10">
        <f t="shared" si="65"/>
        <v>0</v>
      </c>
    </row>
    <row r="746" spans="1:27">
      <c r="A746" s="4"/>
      <c r="B746" t="s">
        <v>163</v>
      </c>
      <c r="C746">
        <v>4</v>
      </c>
      <c r="D746" s="1">
        <v>-15.9</v>
      </c>
      <c r="E746" s="1">
        <v>-0.125</v>
      </c>
      <c r="F746" s="1">
        <v>0.25</v>
      </c>
      <c r="G746" s="1">
        <v>0.15</v>
      </c>
      <c r="H746" s="1">
        <v>4.5</v>
      </c>
      <c r="I746" s="1">
        <v>0</v>
      </c>
      <c r="J746" s="1">
        <v>0</v>
      </c>
      <c r="K746" s="1">
        <v>2.5</v>
      </c>
      <c r="L746" s="1">
        <v>0</v>
      </c>
      <c r="M746" s="1">
        <v>-1.1000000000000001</v>
      </c>
      <c r="O746" s="1">
        <f>случ!I734</f>
        <v>53.03797786907694</v>
      </c>
      <c r="P746" s="1">
        <f t="shared" si="61"/>
        <v>47.532977869076944</v>
      </c>
      <c r="Q746">
        <f t="shared" si="62"/>
        <v>0</v>
      </c>
      <c r="S746">
        <f>случ!J734</f>
        <v>28.044004363593743</v>
      </c>
      <c r="T746">
        <f>случ!K734</f>
        <v>14.556546547877414</v>
      </c>
      <c r="U746" s="1">
        <f t="shared" si="63"/>
        <v>35.544004363593743</v>
      </c>
      <c r="V746" s="1">
        <f t="shared" si="64"/>
        <v>16.256546547877413</v>
      </c>
      <c r="X746" s="4">
        <f>10-SUM(U746&lt;$X$1,U746&lt;$X$2,U746&lt;$X$3,U746&lt;$X$4,U746&lt;$X$5,U746&lt;$X$6,U746&lt;$X$7,U746&lt;$X$8,U746&lt;$X$9,U746&lt;$X$10)</f>
        <v>9</v>
      </c>
      <c r="Y746" s="4">
        <f>SUM(V746&lt;$Y$1,V746&lt;$Y$2,V746&lt;$Y$3,V746&lt;$Y$4,V746&lt;$Y$5,V746&lt;$Y$6,V746&lt;$Y$7,V746&lt;$Y$8,V746&lt;$Y$9,V746&lt;$Y$10)</f>
        <v>1</v>
      </c>
      <c r="AA746" s="10">
        <f t="shared" si="65"/>
        <v>0</v>
      </c>
    </row>
    <row r="747" spans="1:27">
      <c r="A747" s="4"/>
      <c r="B747" t="s">
        <v>164</v>
      </c>
      <c r="C747">
        <v>4</v>
      </c>
      <c r="D747" s="1">
        <v>-23.1</v>
      </c>
      <c r="E747" s="1">
        <v>-0.125</v>
      </c>
      <c r="F747" s="1">
        <v>0.25</v>
      </c>
      <c r="G747" s="1">
        <v>0.15</v>
      </c>
      <c r="H747" s="1">
        <v>4.5</v>
      </c>
      <c r="I747" s="1">
        <v>0</v>
      </c>
      <c r="J747" s="1">
        <v>3.00000000000002E-2</v>
      </c>
      <c r="K747" s="1">
        <v>2.5</v>
      </c>
      <c r="L747" s="1">
        <v>0</v>
      </c>
      <c r="M747" s="1">
        <v>-4.2</v>
      </c>
      <c r="O747" s="1">
        <f>случ!I735</f>
        <v>-27.767847100715166</v>
      </c>
      <c r="P747" s="1">
        <f t="shared" si="61"/>
        <v>-38.312847100715167</v>
      </c>
      <c r="Q747">
        <f t="shared" si="62"/>
        <v>-1</v>
      </c>
      <c r="S747">
        <f>случ!J735</f>
        <v>4.4181242807655154</v>
      </c>
      <c r="T747">
        <f>случ!K735</f>
        <v>7.0999467425418805</v>
      </c>
      <c r="U747" s="1">
        <f t="shared" si="63"/>
        <v>9.2081242807655173</v>
      </c>
      <c r="V747" s="1">
        <f t="shared" si="64"/>
        <v>12.289946742541883</v>
      </c>
      <c r="X747" s="4">
        <f>10-SUM(U747&lt;$X$1,U747&lt;$X$2,U747&lt;$X$3,U747&lt;$X$4,U747&lt;$X$5,U747&lt;$X$6,U747&lt;$X$7,U747&lt;$X$8,U747&lt;$X$9,U747&lt;$X$10)</f>
        <v>1</v>
      </c>
      <c r="Y747" s="4">
        <f>SUM(V747&lt;$Y$1,V747&lt;$Y$2,V747&lt;$Y$3,V747&lt;$Y$4,V747&lt;$Y$5,V747&lt;$Y$6,V747&lt;$Y$7,V747&lt;$Y$8,V747&lt;$Y$9,V747&lt;$Y$10)</f>
        <v>1</v>
      </c>
      <c r="AA747" s="10">
        <f t="shared" si="65"/>
        <v>-1.25E-3</v>
      </c>
    </row>
    <row r="748" spans="1:27">
      <c r="A748" s="4"/>
      <c r="B748" t="s">
        <v>165</v>
      </c>
      <c r="C748">
        <v>4</v>
      </c>
      <c r="D748" s="1">
        <v>-29</v>
      </c>
      <c r="E748" s="1">
        <v>-0.125</v>
      </c>
      <c r="F748" s="1">
        <v>0.25</v>
      </c>
      <c r="G748" s="1">
        <v>6.0000000000000497E-2</v>
      </c>
      <c r="H748" s="1">
        <v>4.5</v>
      </c>
      <c r="I748" s="1">
        <v>0</v>
      </c>
      <c r="J748" s="1">
        <v>-0.12999999999999901</v>
      </c>
      <c r="K748" s="1">
        <v>2.5</v>
      </c>
      <c r="L748" s="1">
        <v>0</v>
      </c>
      <c r="M748" s="1">
        <v>-6.9</v>
      </c>
      <c r="O748" s="1">
        <f>случ!I736</f>
        <v>15.594947870255782</v>
      </c>
      <c r="P748" s="1">
        <f t="shared" si="61"/>
        <v>0.91994787025578439</v>
      </c>
      <c r="Q748">
        <f t="shared" si="62"/>
        <v>-1</v>
      </c>
      <c r="S748">
        <f>случ!J736</f>
        <v>-9.7224437336308167</v>
      </c>
      <c r="T748">
        <f>случ!K736</f>
        <v>-2.0420133337225939</v>
      </c>
      <c r="U748" s="1">
        <f t="shared" si="63"/>
        <v>-9.1724437336308071</v>
      </c>
      <c r="V748" s="1">
        <f t="shared" si="64"/>
        <v>3.8579866662774189</v>
      </c>
      <c r="X748" s="4">
        <f>10-SUM(U748&lt;$X$1,U748&lt;$X$2,U748&lt;$X$3,U748&lt;$X$4,U748&lt;$X$5,U748&lt;$X$6,U748&lt;$X$7,U748&lt;$X$8,U748&lt;$X$9,U748&lt;$X$10)</f>
        <v>0</v>
      </c>
      <c r="Y748" s="4">
        <f>SUM(V748&lt;$Y$1,V748&lt;$Y$2,V748&lt;$Y$3,V748&lt;$Y$4,V748&lt;$Y$5,V748&lt;$Y$6,V748&lt;$Y$7,V748&lt;$Y$8,V748&lt;$Y$9,V748&lt;$Y$10)</f>
        <v>4</v>
      </c>
      <c r="AA748" s="10">
        <f t="shared" si="65"/>
        <v>-5.0000000000000001E-3</v>
      </c>
    </row>
    <row r="749" spans="1:27">
      <c r="A749" s="4"/>
      <c r="B749" t="s">
        <v>166</v>
      </c>
      <c r="C749">
        <v>4</v>
      </c>
      <c r="D749" s="1">
        <v>-18.5</v>
      </c>
      <c r="E749" s="1">
        <v>-0.125</v>
      </c>
      <c r="F749" s="1">
        <v>0.25</v>
      </c>
      <c r="G749" s="1">
        <v>0</v>
      </c>
      <c r="H749" s="1">
        <v>4.5</v>
      </c>
      <c r="I749" s="1">
        <v>0</v>
      </c>
      <c r="J749" s="1">
        <v>-0.12</v>
      </c>
      <c r="K749" s="1">
        <v>2.5</v>
      </c>
      <c r="L749" s="1">
        <v>0</v>
      </c>
      <c r="M749" s="1">
        <v>-5.0999999999999899</v>
      </c>
      <c r="O749" s="1">
        <f>случ!I737</f>
        <v>-19.427399895666547</v>
      </c>
      <c r="P749" s="1">
        <f t="shared" si="61"/>
        <v>-26.752399895666546</v>
      </c>
      <c r="Q749">
        <f t="shared" si="62"/>
        <v>-1</v>
      </c>
      <c r="S749">
        <f>случ!J737</f>
        <v>-14.378507334613142</v>
      </c>
      <c r="T749">
        <f>случ!K737</f>
        <v>2.5708400912746039</v>
      </c>
      <c r="U749" s="1">
        <f t="shared" si="63"/>
        <v>-11.538507334613133</v>
      </c>
      <c r="V749" s="1">
        <f t="shared" si="64"/>
        <v>6.8608400912745946</v>
      </c>
      <c r="X749" s="4">
        <f>10-SUM(U749&lt;$X$1,U749&lt;$X$2,U749&lt;$X$3,U749&lt;$X$4,U749&lt;$X$5,U749&lt;$X$6,U749&lt;$X$7,U749&lt;$X$8,U749&lt;$X$9,U749&lt;$X$10)</f>
        <v>0</v>
      </c>
      <c r="Y749" s="4">
        <f>SUM(V749&lt;$Y$1,V749&lt;$Y$2,V749&lt;$Y$3,V749&lt;$Y$4,V749&lt;$Y$5,V749&lt;$Y$6,V749&lt;$Y$7,V749&lt;$Y$8,V749&lt;$Y$9,V749&lt;$Y$10)</f>
        <v>3</v>
      </c>
      <c r="AA749" s="10">
        <f t="shared" si="65"/>
        <v>-3.7499999999999999E-3</v>
      </c>
    </row>
    <row r="750" spans="1:27">
      <c r="A750" s="4"/>
      <c r="B750" t="s">
        <v>167</v>
      </c>
      <c r="C750">
        <v>4</v>
      </c>
      <c r="D750" s="1">
        <v>-11.1</v>
      </c>
      <c r="E750" s="1">
        <v>0</v>
      </c>
      <c r="F750" s="1">
        <v>0.25</v>
      </c>
      <c r="G750" s="1">
        <v>0</v>
      </c>
      <c r="H750" s="1">
        <v>4.5</v>
      </c>
      <c r="I750" s="1">
        <v>0</v>
      </c>
      <c r="J750" s="1">
        <v>-2.9999999999999302E-2</v>
      </c>
      <c r="K750" s="1">
        <v>2.5</v>
      </c>
      <c r="L750" s="1">
        <v>0</v>
      </c>
      <c r="M750" s="1">
        <v>-2.1</v>
      </c>
      <c r="O750" s="1">
        <f>случ!I738</f>
        <v>7.6871657532971502</v>
      </c>
      <c r="P750" s="1">
        <f t="shared" si="61"/>
        <v>7.1671657532971507</v>
      </c>
      <c r="Q750">
        <f t="shared" si="62"/>
        <v>-1</v>
      </c>
      <c r="S750">
        <f>случ!J738</f>
        <v>-18.258343196118688</v>
      </c>
      <c r="T750">
        <f>случ!K738</f>
        <v>-2.2181697406985568</v>
      </c>
      <c r="U750" s="1">
        <f t="shared" si="63"/>
        <v>-11.248343196118677</v>
      </c>
      <c r="V750" s="1">
        <f t="shared" si="64"/>
        <v>0.24183025930145252</v>
      </c>
      <c r="X750" s="4">
        <f>10-SUM(U750&lt;$X$1,U750&lt;$X$2,U750&lt;$X$3,U750&lt;$X$4,U750&lt;$X$5,U750&lt;$X$6,U750&lt;$X$7,U750&lt;$X$8,U750&lt;$X$9,U750&lt;$X$10)</f>
        <v>0</v>
      </c>
      <c r="Y750" s="4">
        <f>SUM(V750&lt;$Y$1,V750&lt;$Y$2,V750&lt;$Y$3,V750&lt;$Y$4,V750&lt;$Y$5,V750&lt;$Y$6,V750&lt;$Y$7,V750&lt;$Y$8,V750&lt;$Y$9,V750&lt;$Y$10)</f>
        <v>5</v>
      </c>
      <c r="AA750" s="10">
        <f t="shared" si="65"/>
        <v>-6.2500000000000003E-3</v>
      </c>
    </row>
    <row r="751" spans="1:27">
      <c r="A751" s="4"/>
      <c r="B751" t="s">
        <v>168</v>
      </c>
      <c r="C751">
        <v>4</v>
      </c>
      <c r="D751" s="1">
        <v>-3.3</v>
      </c>
      <c r="E751" s="1">
        <v>0</v>
      </c>
      <c r="F751" s="1">
        <v>0.25</v>
      </c>
      <c r="G751" s="1">
        <v>2.0000000000000399E-2</v>
      </c>
      <c r="H751" s="1">
        <v>4.5</v>
      </c>
      <c r="I751" s="1">
        <v>7.4999999999999997E-2</v>
      </c>
      <c r="J751" s="1">
        <v>2.0000000000000399E-2</v>
      </c>
      <c r="K751" s="1">
        <v>2.5</v>
      </c>
      <c r="L751" s="1">
        <v>7.4999999999999997E-2</v>
      </c>
      <c r="M751" s="1">
        <v>-0.6</v>
      </c>
      <c r="O751" s="1">
        <f>случ!I739</f>
        <v>39.418871818093606</v>
      </c>
      <c r="P751" s="1">
        <f t="shared" si="61"/>
        <v>44.388871818093605</v>
      </c>
      <c r="Q751">
        <f t="shared" si="62"/>
        <v>0</v>
      </c>
      <c r="S751">
        <f>случ!J739</f>
        <v>19.824027968838255</v>
      </c>
      <c r="T751">
        <f>случ!K739</f>
        <v>10.62806284714944</v>
      </c>
      <c r="U751" s="1">
        <f t="shared" si="63"/>
        <v>28.414027968838255</v>
      </c>
      <c r="V751" s="1">
        <f t="shared" si="64"/>
        <v>12.743062847149446</v>
      </c>
      <c r="X751" s="4">
        <f>10-SUM(U751&lt;$X$1,U751&lt;$X$2,U751&lt;$X$3,U751&lt;$X$4,U751&lt;$X$5,U751&lt;$X$6,U751&lt;$X$7,U751&lt;$X$8,U751&lt;$X$9,U751&lt;$X$10)</f>
        <v>7</v>
      </c>
      <c r="Y751" s="4">
        <f>SUM(V751&lt;$Y$1,V751&lt;$Y$2,V751&lt;$Y$3,V751&lt;$Y$4,V751&lt;$Y$5,V751&lt;$Y$6,V751&lt;$Y$7,V751&lt;$Y$8,V751&lt;$Y$9,V751&lt;$Y$10)</f>
        <v>1</v>
      </c>
      <c r="AA751" s="10">
        <f t="shared" si="65"/>
        <v>0</v>
      </c>
    </row>
    <row r="752" spans="1:27">
      <c r="A752" s="4"/>
      <c r="B752" t="s">
        <v>169</v>
      </c>
      <c r="C752">
        <v>4</v>
      </c>
      <c r="D752" s="1">
        <v>-3.4</v>
      </c>
      <c r="E752" s="1">
        <v>0</v>
      </c>
      <c r="F752" s="1">
        <v>0.25</v>
      </c>
      <c r="G752" s="1">
        <v>0.1</v>
      </c>
      <c r="H752" s="1">
        <v>4.75</v>
      </c>
      <c r="I752" s="1">
        <v>-4.9999999999999899E-2</v>
      </c>
      <c r="J752" s="1">
        <v>9.9999999999999603E-2</v>
      </c>
      <c r="K752" s="1">
        <v>2.5</v>
      </c>
      <c r="L752" s="1">
        <v>0.2</v>
      </c>
      <c r="M752" s="1">
        <v>0.9</v>
      </c>
      <c r="O752" s="1">
        <f>случ!I740</f>
        <v>15.822651360789289</v>
      </c>
      <c r="P752" s="1">
        <f t="shared" si="61"/>
        <v>20.922651360789288</v>
      </c>
      <c r="Q752">
        <f t="shared" si="62"/>
        <v>0</v>
      </c>
      <c r="S752">
        <f>случ!J740</f>
        <v>8.3158775733771222</v>
      </c>
      <c r="T752">
        <f>случ!K740</f>
        <v>3.2526237696075717</v>
      </c>
      <c r="U752" s="1">
        <f t="shared" si="63"/>
        <v>18.715877573377117</v>
      </c>
      <c r="V752" s="1">
        <f t="shared" si="64"/>
        <v>3.2026237696075683</v>
      </c>
      <c r="X752" s="4">
        <f>10-SUM(U752&lt;$X$1,U752&lt;$X$2,U752&lt;$X$3,U752&lt;$X$4,U752&lt;$X$5,U752&lt;$X$6,U752&lt;$X$7,U752&lt;$X$8,U752&lt;$X$9,U752&lt;$X$10)</f>
        <v>4</v>
      </c>
      <c r="Y752" s="4">
        <f>SUM(V752&lt;$Y$1,V752&lt;$Y$2,V752&lt;$Y$3,V752&lt;$Y$4,V752&lt;$Y$5,V752&lt;$Y$6,V752&lt;$Y$7,V752&lt;$Y$8,V752&lt;$Y$9,V752&lt;$Y$10)</f>
        <v>4</v>
      </c>
      <c r="AA752" s="10">
        <f t="shared" si="65"/>
        <v>0</v>
      </c>
    </row>
    <row r="753" spans="1:27">
      <c r="A753" s="4"/>
      <c r="B753" t="s">
        <v>170</v>
      </c>
      <c r="C753">
        <v>4</v>
      </c>
      <c r="D753" s="1">
        <v>-2.5</v>
      </c>
      <c r="E753" s="1">
        <v>0</v>
      </c>
      <c r="F753" s="1">
        <v>0.25</v>
      </c>
      <c r="G753" s="1">
        <v>4.9999999999999802E-2</v>
      </c>
      <c r="H753" s="1">
        <v>4.75</v>
      </c>
      <c r="I753" s="1">
        <v>0</v>
      </c>
      <c r="J753" s="1">
        <v>0.19999999999999901</v>
      </c>
      <c r="K753" s="1">
        <v>2.5</v>
      </c>
      <c r="L753" s="1">
        <v>0</v>
      </c>
      <c r="M753" s="1">
        <v>0.4</v>
      </c>
      <c r="O753" s="1">
        <f>случ!I741</f>
        <v>-13.22652395275103</v>
      </c>
      <c r="P753" s="1">
        <f t="shared" si="61"/>
        <v>-7.4765239527510303</v>
      </c>
      <c r="Q753">
        <f t="shared" si="62"/>
        <v>-1</v>
      </c>
      <c r="S753">
        <f>случ!J741</f>
        <v>-4.1896047875195697</v>
      </c>
      <c r="T753">
        <f>случ!K741</f>
        <v>-3.1382094946654777</v>
      </c>
      <c r="U753" s="1">
        <f t="shared" si="63"/>
        <v>8.2603952124804181</v>
      </c>
      <c r="V753" s="1">
        <f t="shared" si="64"/>
        <v>1.179050533450976E-2</v>
      </c>
      <c r="X753" s="4">
        <f>10-SUM(U753&lt;$X$1,U753&lt;$X$2,U753&lt;$X$3,U753&lt;$X$4,U753&lt;$X$5,U753&lt;$X$6,U753&lt;$X$7,U753&lt;$X$8,U753&lt;$X$9,U753&lt;$X$10)</f>
        <v>1</v>
      </c>
      <c r="Y753" s="4">
        <f>SUM(V753&lt;$Y$1,V753&lt;$Y$2,V753&lt;$Y$3,V753&lt;$Y$4,V753&lt;$Y$5,V753&lt;$Y$6,V753&lt;$Y$7,V753&lt;$Y$8,V753&lt;$Y$9,V753&lt;$Y$10)</f>
        <v>5</v>
      </c>
      <c r="AA753" s="10">
        <f t="shared" si="65"/>
        <v>-6.2500000000000003E-3</v>
      </c>
    </row>
    <row r="754" spans="1:27">
      <c r="A754" s="4"/>
      <c r="B754" t="s">
        <v>171</v>
      </c>
      <c r="C754">
        <v>4</v>
      </c>
      <c r="D754" s="1">
        <v>-8</v>
      </c>
      <c r="E754" s="1">
        <v>0</v>
      </c>
      <c r="F754" s="1">
        <v>0.25</v>
      </c>
      <c r="G754" s="1">
        <v>0.2</v>
      </c>
      <c r="H754" s="1">
        <v>4.75</v>
      </c>
      <c r="I754" s="1">
        <v>-8.3333333333333301E-2</v>
      </c>
      <c r="J754" s="1">
        <v>0.12</v>
      </c>
      <c r="K754" s="1">
        <v>2.5</v>
      </c>
      <c r="L754" s="1">
        <v>-8.3333333333333301E-2</v>
      </c>
      <c r="M754" s="1">
        <v>0.4</v>
      </c>
      <c r="O754" s="1">
        <f>случ!I742</f>
        <v>-35.565065282180292</v>
      </c>
      <c r="P754" s="1">
        <f t="shared" si="61"/>
        <v>-33.698398615513625</v>
      </c>
      <c r="Q754">
        <f t="shared" si="62"/>
        <v>-1</v>
      </c>
      <c r="S754">
        <f>случ!J742</f>
        <v>-4.7945814423470381</v>
      </c>
      <c r="T754">
        <f>случ!K742</f>
        <v>11.649036753351387</v>
      </c>
      <c r="U754" s="1">
        <f t="shared" si="63"/>
        <v>6.2154185576529617</v>
      </c>
      <c r="V754" s="1">
        <f t="shared" si="64"/>
        <v>13.025703420018054</v>
      </c>
      <c r="X754" s="4">
        <f>10-SUM(U754&lt;$X$1,U754&lt;$X$2,U754&lt;$X$3,U754&lt;$X$4,U754&lt;$X$5,U754&lt;$X$6,U754&lt;$X$7,U754&lt;$X$8,U754&lt;$X$9,U754&lt;$X$10)</f>
        <v>0</v>
      </c>
      <c r="Y754" s="4">
        <f>SUM(V754&lt;$Y$1,V754&lt;$Y$2,V754&lt;$Y$3,V754&lt;$Y$4,V754&lt;$Y$5,V754&lt;$Y$6,V754&lt;$Y$7,V754&lt;$Y$8,V754&lt;$Y$9,V754&lt;$Y$10)</f>
        <v>1</v>
      </c>
      <c r="AA754" s="10">
        <f t="shared" si="65"/>
        <v>-1.25E-3</v>
      </c>
    </row>
    <row r="755" spans="1:27">
      <c r="A755" s="4"/>
      <c r="B755" t="s">
        <v>172</v>
      </c>
      <c r="C755">
        <v>4</v>
      </c>
      <c r="D755" s="1">
        <v>-8.9</v>
      </c>
      <c r="E755" s="1">
        <v>-0.125</v>
      </c>
      <c r="F755" s="1">
        <v>0.25</v>
      </c>
      <c r="G755" s="1">
        <v>7.0000000000000201E-2</v>
      </c>
      <c r="H755" s="1">
        <v>4.75</v>
      </c>
      <c r="I755" s="1">
        <v>-0.125</v>
      </c>
      <c r="J755" s="1">
        <v>0.149999999999999</v>
      </c>
      <c r="K755" s="1">
        <v>2.5</v>
      </c>
      <c r="L755" s="1">
        <v>-0.125</v>
      </c>
      <c r="M755" s="1">
        <v>-2.8</v>
      </c>
      <c r="O755" s="1">
        <f>случ!I743</f>
        <v>39.232146325860505</v>
      </c>
      <c r="P755" s="1">
        <f t="shared" si="61"/>
        <v>38.827146325860504</v>
      </c>
      <c r="Q755">
        <f t="shared" si="62"/>
        <v>0</v>
      </c>
      <c r="S755">
        <f>случ!J743</f>
        <v>13.760003818267295</v>
      </c>
      <c r="T755">
        <f>случ!K743</f>
        <v>14.361703802722236</v>
      </c>
      <c r="U755" s="1">
        <f t="shared" si="63"/>
        <v>22.990003818267283</v>
      </c>
      <c r="V755" s="1">
        <f t="shared" si="64"/>
        <v>19.166703802722221</v>
      </c>
      <c r="X755" s="4">
        <f>10-SUM(U755&lt;$X$1,U755&lt;$X$2,U755&lt;$X$3,U755&lt;$X$4,U755&lt;$X$5,U755&lt;$X$6,U755&lt;$X$7,U755&lt;$X$8,U755&lt;$X$9,U755&lt;$X$10)</f>
        <v>5</v>
      </c>
      <c r="Y755" s="4">
        <f>SUM(V755&lt;$Y$1,V755&lt;$Y$2,V755&lt;$Y$3,V755&lt;$Y$4,V755&lt;$Y$5,V755&lt;$Y$6,V755&lt;$Y$7,V755&lt;$Y$8,V755&lt;$Y$9,V755&lt;$Y$10)</f>
        <v>1</v>
      </c>
      <c r="AA755" s="10">
        <f t="shared" si="65"/>
        <v>0</v>
      </c>
    </row>
    <row r="756" spans="1:27">
      <c r="A756" s="4"/>
      <c r="B756" t="s">
        <v>173</v>
      </c>
      <c r="C756">
        <v>4</v>
      </c>
      <c r="D756" s="1">
        <v>-16.3</v>
      </c>
      <c r="E756" s="1">
        <v>-0.125</v>
      </c>
      <c r="F756" s="1">
        <v>0.25</v>
      </c>
      <c r="G756" s="1">
        <v>0.04</v>
      </c>
      <c r="H756" s="1">
        <v>4.75</v>
      </c>
      <c r="I756" s="1">
        <v>-0.16666666666666599</v>
      </c>
      <c r="J756" s="1">
        <v>-6.9999999999999396E-2</v>
      </c>
      <c r="K756" s="1">
        <v>2.5</v>
      </c>
      <c r="L756" s="1">
        <v>-0.16666666666666599</v>
      </c>
      <c r="M756" s="1">
        <v>-6.1</v>
      </c>
      <c r="O756" s="1">
        <f>случ!I744</f>
        <v>-33.516384900923498</v>
      </c>
      <c r="P756" s="1">
        <f t="shared" si="61"/>
        <v>-39.118051567590165</v>
      </c>
      <c r="Q756">
        <f t="shared" si="62"/>
        <v>-1</v>
      </c>
      <c r="S756">
        <f>случ!J744</f>
        <v>-29.708770817913258</v>
      </c>
      <c r="T756">
        <f>случ!K744</f>
        <v>1.5090026816794095</v>
      </c>
      <c r="U756" s="1">
        <f t="shared" si="63"/>
        <v>-26.208770817913255</v>
      </c>
      <c r="V756" s="1">
        <f t="shared" si="64"/>
        <v>6.4923360150127545</v>
      </c>
      <c r="X756" s="4">
        <f>10-SUM(U756&lt;$X$1,U756&lt;$X$2,U756&lt;$X$3,U756&lt;$X$4,U756&lt;$X$5,U756&lt;$X$6,U756&lt;$X$7,U756&lt;$X$8,U756&lt;$X$9,U756&lt;$X$10)</f>
        <v>0</v>
      </c>
      <c r="Y756" s="4">
        <f>SUM(V756&lt;$Y$1,V756&lt;$Y$2,V756&lt;$Y$3,V756&lt;$Y$4,V756&lt;$Y$5,V756&lt;$Y$6,V756&lt;$Y$7,V756&lt;$Y$8,V756&lt;$Y$9,V756&lt;$Y$10)</f>
        <v>3</v>
      </c>
      <c r="AA756" s="10">
        <f t="shared" si="65"/>
        <v>-3.7499999999999999E-3</v>
      </c>
    </row>
    <row r="757" spans="1:27">
      <c r="A757" s="4"/>
      <c r="B757" t="s">
        <v>174</v>
      </c>
      <c r="C757">
        <v>4</v>
      </c>
      <c r="D757" s="1">
        <v>-23.3</v>
      </c>
      <c r="E757" s="1">
        <v>0</v>
      </c>
      <c r="F757" s="1">
        <v>0.25</v>
      </c>
      <c r="G757" s="1">
        <v>-7.0000000000000201E-2</v>
      </c>
      <c r="H757" s="1">
        <v>4.5</v>
      </c>
      <c r="I757" s="1">
        <v>-2.5000000000000001E-2</v>
      </c>
      <c r="J757" s="1">
        <v>4.9999999999999802E-2</v>
      </c>
      <c r="K757" s="1">
        <v>2.5</v>
      </c>
      <c r="L757" s="1">
        <v>-0.27500000000000002</v>
      </c>
      <c r="M757" s="1">
        <v>-10.7</v>
      </c>
      <c r="O757" s="1">
        <f>случ!I745</f>
        <v>45.344063244823111</v>
      </c>
      <c r="P757" s="1">
        <f t="shared" si="61"/>
        <v>36.274063244823111</v>
      </c>
      <c r="Q757">
        <f t="shared" si="62"/>
        <v>0</v>
      </c>
      <c r="S757">
        <f>случ!J745</f>
        <v>3.5123594479182332</v>
      </c>
      <c r="T757">
        <f>случ!K745</f>
        <v>6.2182101386072288</v>
      </c>
      <c r="U757" s="1">
        <f t="shared" si="63"/>
        <v>4.7823594479182328</v>
      </c>
      <c r="V757" s="1">
        <f t="shared" si="64"/>
        <v>19.213210138607227</v>
      </c>
      <c r="X757" s="4">
        <f>10-SUM(U757&lt;$X$1,U757&lt;$X$2,U757&lt;$X$3,U757&lt;$X$4,U757&lt;$X$5,U757&lt;$X$6,U757&lt;$X$7,U757&lt;$X$8,U757&lt;$X$9,U757&lt;$X$10)</f>
        <v>0</v>
      </c>
      <c r="Y757" s="4">
        <f>SUM(V757&lt;$Y$1,V757&lt;$Y$2,V757&lt;$Y$3,V757&lt;$Y$4,V757&lt;$Y$5,V757&lt;$Y$6,V757&lt;$Y$7,V757&lt;$Y$8,V757&lt;$Y$9,V757&lt;$Y$10)</f>
        <v>1</v>
      </c>
      <c r="AA757" s="10">
        <f t="shared" si="65"/>
        <v>0</v>
      </c>
    </row>
    <row r="758" spans="1:27">
      <c r="A758" s="4"/>
      <c r="B758" t="s">
        <v>175</v>
      </c>
      <c r="C758">
        <v>4</v>
      </c>
      <c r="D758" s="1">
        <v>-1.2999999999999901</v>
      </c>
      <c r="E758" s="1">
        <v>0</v>
      </c>
      <c r="F758" s="1">
        <v>0.25</v>
      </c>
      <c r="G758" s="1">
        <v>-0.33</v>
      </c>
      <c r="H758" s="1">
        <v>4.25</v>
      </c>
      <c r="I758" s="1">
        <v>-0.3</v>
      </c>
      <c r="J758" s="1">
        <v>-0.37999999999999901</v>
      </c>
      <c r="K758" s="1">
        <v>2.5</v>
      </c>
      <c r="L758" s="1">
        <v>-0.55000000000000004</v>
      </c>
      <c r="M758" s="1">
        <v>-9.1</v>
      </c>
      <c r="O758" s="1">
        <f>случ!I746</f>
        <v>9.5151897690245928</v>
      </c>
      <c r="P758" s="1">
        <f t="shared" si="61"/>
        <v>15.485189769024601</v>
      </c>
      <c r="Q758">
        <f t="shared" si="62"/>
        <v>-1</v>
      </c>
      <c r="S758">
        <f>случ!J746</f>
        <v>18.870058437088609</v>
      </c>
      <c r="T758">
        <f>случ!K746</f>
        <v>2.6620994974419494</v>
      </c>
      <c r="U758" s="1">
        <f t="shared" si="63"/>
        <v>19.110058437088625</v>
      </c>
      <c r="V758" s="1">
        <f t="shared" si="64"/>
        <v>6.5520994974419624</v>
      </c>
      <c r="X758" s="4">
        <f>10-SUM(U758&lt;$X$1,U758&lt;$X$2,U758&lt;$X$3,U758&lt;$X$4,U758&lt;$X$5,U758&lt;$X$6,U758&lt;$X$7,U758&lt;$X$8,U758&lt;$X$9,U758&lt;$X$10)</f>
        <v>4</v>
      </c>
      <c r="Y758" s="4">
        <f>SUM(V758&lt;$Y$1,V758&lt;$Y$2,V758&lt;$Y$3,V758&lt;$Y$4,V758&lt;$Y$5,V758&lt;$Y$6,V758&lt;$Y$7,V758&lt;$Y$8,V758&lt;$Y$9,V758&lt;$Y$10)</f>
        <v>3</v>
      </c>
      <c r="AA758" s="10">
        <f t="shared" si="65"/>
        <v>-3.7499999999999999E-3</v>
      </c>
    </row>
    <row r="759" spans="1:27">
      <c r="A759" s="4"/>
      <c r="B759" t="s">
        <v>176</v>
      </c>
      <c r="C759">
        <v>4</v>
      </c>
      <c r="D759" s="1">
        <v>-4.0999999999999996</v>
      </c>
      <c r="E759" s="1">
        <v>0</v>
      </c>
      <c r="F759" s="1">
        <v>0.25</v>
      </c>
      <c r="G759" s="1">
        <v>-0.22999999999999901</v>
      </c>
      <c r="H759" s="1">
        <v>4</v>
      </c>
      <c r="I759" s="1">
        <v>-0.13888888888888801</v>
      </c>
      <c r="J759" s="1">
        <v>-0.34999999999999898</v>
      </c>
      <c r="K759" s="1">
        <v>2.5</v>
      </c>
      <c r="L759" s="1">
        <v>-0.38888888888888801</v>
      </c>
      <c r="M759" s="1">
        <v>-14.3</v>
      </c>
      <c r="O759" s="1">
        <f>случ!I747</f>
        <v>-3.8093280193632859</v>
      </c>
      <c r="P759" s="1">
        <f t="shared" si="61"/>
        <v>1.5116425081159068E-2</v>
      </c>
      <c r="Q759">
        <f t="shared" si="62"/>
        <v>-1</v>
      </c>
      <c r="S759">
        <f>случ!J747</f>
        <v>-10.128331378267672</v>
      </c>
      <c r="T759">
        <f>случ!K747</f>
        <v>2.1291922776356706</v>
      </c>
      <c r="U759" s="1">
        <f t="shared" si="63"/>
        <v>-16.514998044934337</v>
      </c>
      <c r="V759" s="1">
        <f t="shared" si="64"/>
        <v>12.386970055413467</v>
      </c>
      <c r="X759" s="4">
        <f>10-SUM(U759&lt;$X$1,U759&lt;$X$2,U759&lt;$X$3,U759&lt;$X$4,U759&lt;$X$5,U759&lt;$X$6,U759&lt;$X$7,U759&lt;$X$8,U759&lt;$X$9,U759&lt;$X$10)</f>
        <v>0</v>
      </c>
      <c r="Y759" s="4">
        <f>SUM(V759&lt;$Y$1,V759&lt;$Y$2,V759&lt;$Y$3,V759&lt;$Y$4,V759&lt;$Y$5,V759&lt;$Y$6,V759&lt;$Y$7,V759&lt;$Y$8,V759&lt;$Y$9,V759&lt;$Y$10)</f>
        <v>1</v>
      </c>
      <c r="AA759" s="10">
        <f t="shared" si="65"/>
        <v>-1.25E-3</v>
      </c>
    </row>
    <row r="760" spans="1:27">
      <c r="A760" s="4"/>
      <c r="B760" t="s">
        <v>177</v>
      </c>
      <c r="C760">
        <v>4</v>
      </c>
      <c r="D760" s="1">
        <v>7.9</v>
      </c>
      <c r="E760" s="1">
        <v>0</v>
      </c>
      <c r="F760" s="1">
        <v>0.25</v>
      </c>
      <c r="G760" s="1">
        <v>-0.189999999999999</v>
      </c>
      <c r="H760" s="1">
        <v>3.75</v>
      </c>
      <c r="I760" s="1">
        <v>-0.13888888888888801</v>
      </c>
      <c r="J760" s="1">
        <v>-2.9999999999999302E-2</v>
      </c>
      <c r="K760" s="1">
        <v>2.5</v>
      </c>
      <c r="L760" s="1">
        <v>-0.38888888888888801</v>
      </c>
      <c r="M760" s="1">
        <v>-8.9</v>
      </c>
      <c r="O760" s="1">
        <f>случ!I748</f>
        <v>-15.9627365029488</v>
      </c>
      <c r="P760" s="1">
        <f t="shared" si="61"/>
        <v>-3.9882920585043546</v>
      </c>
      <c r="Q760">
        <f t="shared" si="62"/>
        <v>-1</v>
      </c>
      <c r="S760">
        <f>случ!J748</f>
        <v>-4.297990192868788</v>
      </c>
      <c r="T760">
        <f>случ!K748</f>
        <v>9.6552633684793214</v>
      </c>
      <c r="U760" s="1">
        <f t="shared" si="63"/>
        <v>-1.614656859535458</v>
      </c>
      <c r="V760" s="1">
        <f t="shared" si="64"/>
        <v>18.383041146257113</v>
      </c>
      <c r="X760" s="4">
        <f>10-SUM(U760&lt;$X$1,U760&lt;$X$2,U760&lt;$X$3,U760&lt;$X$4,U760&lt;$X$5,U760&lt;$X$6,U760&lt;$X$7,U760&lt;$X$8,U760&lt;$X$9,U760&lt;$X$10)</f>
        <v>0</v>
      </c>
      <c r="Y760" s="4">
        <f>SUM(V760&lt;$Y$1,V760&lt;$Y$2,V760&lt;$Y$3,V760&lt;$Y$4,V760&lt;$Y$5,V760&lt;$Y$6,V760&lt;$Y$7,V760&lt;$Y$8,V760&lt;$Y$9,V760&lt;$Y$10)</f>
        <v>1</v>
      </c>
      <c r="AA760" s="10">
        <f t="shared" si="65"/>
        <v>-1.25E-3</v>
      </c>
    </row>
    <row r="761" spans="1:27">
      <c r="A761" s="4"/>
      <c r="B761" t="s">
        <v>178</v>
      </c>
      <c r="C761">
        <v>4</v>
      </c>
      <c r="D761" s="1">
        <v>13.2</v>
      </c>
      <c r="E761" s="1">
        <v>0</v>
      </c>
      <c r="F761" s="1">
        <v>0.25</v>
      </c>
      <c r="G761" s="1">
        <v>-4.9999999999999802E-2</v>
      </c>
      <c r="H761" s="1">
        <v>3.25</v>
      </c>
      <c r="I761" s="1">
        <v>0.17499999999999999</v>
      </c>
      <c r="J761" s="1">
        <v>-0.08</v>
      </c>
      <c r="K761" s="1">
        <v>2.5</v>
      </c>
      <c r="L761" s="1">
        <v>-0.32500000000000001</v>
      </c>
      <c r="M761" s="1">
        <v>-8</v>
      </c>
      <c r="O761" s="1">
        <f>случ!I749</f>
        <v>-23.609927461781052</v>
      </c>
      <c r="P761" s="1">
        <f t="shared" si="61"/>
        <v>-8.2999274617810528</v>
      </c>
      <c r="Q761">
        <f t="shared" si="62"/>
        <v>-1</v>
      </c>
      <c r="S761">
        <f>случ!J749</f>
        <v>-27.432909988429273</v>
      </c>
      <c r="T761">
        <f>случ!K749</f>
        <v>6.386899555471631</v>
      </c>
      <c r="U761" s="1">
        <f t="shared" si="63"/>
        <v>-26.472909988429272</v>
      </c>
      <c r="V761" s="1">
        <f t="shared" si="64"/>
        <v>16.121899555471629</v>
      </c>
      <c r="X761" s="4">
        <f>10-SUM(U761&lt;$X$1,U761&lt;$X$2,U761&lt;$X$3,U761&lt;$X$4,U761&lt;$X$5,U761&lt;$X$6,U761&lt;$X$7,U761&lt;$X$8,U761&lt;$X$9,U761&lt;$X$10)</f>
        <v>0</v>
      </c>
      <c r="Y761" s="4">
        <f>SUM(V761&lt;$Y$1,V761&lt;$Y$2,V761&lt;$Y$3,V761&lt;$Y$4,V761&lt;$Y$5,V761&lt;$Y$6,V761&lt;$Y$7,V761&lt;$Y$8,V761&lt;$Y$9,V761&lt;$Y$10)</f>
        <v>1</v>
      </c>
      <c r="AA761" s="10">
        <f t="shared" si="65"/>
        <v>-1.25E-3</v>
      </c>
    </row>
    <row r="762" spans="1:27">
      <c r="A762" s="4"/>
      <c r="B762" t="s">
        <v>179</v>
      </c>
      <c r="C762">
        <v>4</v>
      </c>
      <c r="D762" s="1">
        <v>3.9</v>
      </c>
      <c r="E762" s="1">
        <v>0</v>
      </c>
      <c r="F762" s="1">
        <v>0.25</v>
      </c>
      <c r="G762" s="1">
        <v>-2.9999999999999801E-2</v>
      </c>
      <c r="H762" s="1">
        <v>3.25</v>
      </c>
      <c r="I762" s="1">
        <v>0</v>
      </c>
      <c r="J762" s="1">
        <v>-0.12999999999999901</v>
      </c>
      <c r="K762" s="1">
        <v>2.5</v>
      </c>
      <c r="L762" s="1">
        <v>0</v>
      </c>
      <c r="M762" s="1">
        <v>-6.4</v>
      </c>
      <c r="O762" s="1">
        <f>случ!I750</f>
        <v>-13.313147917023242</v>
      </c>
      <c r="P762" s="1">
        <f t="shared" si="61"/>
        <v>-4.5831479170232416</v>
      </c>
      <c r="Q762">
        <f t="shared" si="62"/>
        <v>-1</v>
      </c>
      <c r="S762">
        <f>случ!J750</f>
        <v>-29.068638386078355</v>
      </c>
      <c r="T762">
        <f>случ!K750</f>
        <v>9.9601341243733561</v>
      </c>
      <c r="U762" s="1">
        <f t="shared" si="63"/>
        <v>-28.728638386078345</v>
      </c>
      <c r="V762" s="1">
        <f t="shared" si="64"/>
        <v>14.200134124373369</v>
      </c>
      <c r="X762" s="4">
        <f>10-SUM(U762&lt;$X$1,U762&lt;$X$2,U762&lt;$X$3,U762&lt;$X$4,U762&lt;$X$5,U762&lt;$X$6,U762&lt;$X$7,U762&lt;$X$8,U762&lt;$X$9,U762&lt;$X$10)</f>
        <v>0</v>
      </c>
      <c r="Y762" s="4">
        <f>SUM(V762&lt;$Y$1,V762&lt;$Y$2,V762&lt;$Y$3,V762&lt;$Y$4,V762&lt;$Y$5,V762&lt;$Y$6,V762&lt;$Y$7,V762&lt;$Y$8,V762&lt;$Y$9,V762&lt;$Y$10)</f>
        <v>1</v>
      </c>
      <c r="AA762" s="10">
        <f t="shared" si="65"/>
        <v>-1.25E-3</v>
      </c>
    </row>
    <row r="763" spans="1:27">
      <c r="A763" s="4"/>
      <c r="B763" t="s">
        <v>180</v>
      </c>
      <c r="C763">
        <v>4</v>
      </c>
      <c r="D763" s="1">
        <v>5.9</v>
      </c>
      <c r="E763" s="1">
        <v>-0.125</v>
      </c>
      <c r="F763" s="1">
        <v>0.25</v>
      </c>
      <c r="G763" s="1">
        <v>-0.149999999999999</v>
      </c>
      <c r="H763" s="1">
        <v>3</v>
      </c>
      <c r="I763" s="1">
        <v>7.4999999999999997E-2</v>
      </c>
      <c r="J763" s="1">
        <v>-0.12</v>
      </c>
      <c r="K763" s="1">
        <v>2.5</v>
      </c>
      <c r="L763" s="1">
        <v>-0.17499999999999999</v>
      </c>
      <c r="M763" s="1">
        <v>-5.8</v>
      </c>
      <c r="O763" s="1">
        <f>случ!I751</f>
        <v>-39.829184167868462</v>
      </c>
      <c r="P763" s="1">
        <f t="shared" si="61"/>
        <v>-31.544184167868465</v>
      </c>
      <c r="Q763">
        <f t="shared" si="62"/>
        <v>-1</v>
      </c>
      <c r="S763">
        <f>случ!J751</f>
        <v>6.7487176028554305</v>
      </c>
      <c r="T763">
        <f>случ!K751</f>
        <v>5.1752965918018408</v>
      </c>
      <c r="U763" s="1">
        <f t="shared" si="63"/>
        <v>9.0887176028554251</v>
      </c>
      <c r="V763" s="1">
        <f t="shared" si="64"/>
        <v>10.340296591801838</v>
      </c>
      <c r="X763" s="4">
        <f>10-SUM(U763&lt;$X$1,U763&lt;$X$2,U763&lt;$X$3,U763&lt;$X$4,U763&lt;$X$5,U763&lt;$X$6,U763&lt;$X$7,U763&lt;$X$8,U763&lt;$X$9,U763&lt;$X$10)</f>
        <v>1</v>
      </c>
      <c r="Y763" s="4">
        <f>SUM(V763&lt;$Y$1,V763&lt;$Y$2,V763&lt;$Y$3,V763&lt;$Y$4,V763&lt;$Y$5,V763&lt;$Y$6,V763&lt;$Y$7,V763&lt;$Y$8,V763&lt;$Y$9,V763&lt;$Y$10)</f>
        <v>2</v>
      </c>
      <c r="AA763" s="10">
        <f t="shared" si="65"/>
        <v>-2.5000000000000001E-3</v>
      </c>
    </row>
    <row r="764" spans="1:27">
      <c r="A764" s="4"/>
      <c r="B764" t="s">
        <v>181</v>
      </c>
      <c r="C764">
        <v>4</v>
      </c>
      <c r="D764" s="1">
        <v>0.70000000000000095</v>
      </c>
      <c r="E764" s="1">
        <v>-0.125</v>
      </c>
      <c r="F764" s="1">
        <v>0.25</v>
      </c>
      <c r="G764" s="1">
        <v>-0.19999999999999901</v>
      </c>
      <c r="H764" s="1">
        <v>2.75</v>
      </c>
      <c r="I764" s="1">
        <v>7.4999999999999997E-2</v>
      </c>
      <c r="J764" s="1">
        <v>-0.1</v>
      </c>
      <c r="K764" s="1">
        <v>2.5</v>
      </c>
      <c r="L764" s="1">
        <v>-0.17499999999999999</v>
      </c>
      <c r="M764" s="1">
        <v>-1.4</v>
      </c>
      <c r="O764" s="1">
        <f>случ!I752</f>
        <v>16.447104900293365</v>
      </c>
      <c r="P764" s="1">
        <f t="shared" si="61"/>
        <v>20.842104900293364</v>
      </c>
      <c r="Q764">
        <f t="shared" si="62"/>
        <v>0</v>
      </c>
      <c r="S764">
        <f>случ!J752</f>
        <v>5.0400787211331917</v>
      </c>
      <c r="T764">
        <f>случ!K752</f>
        <v>-3.6715292393857495</v>
      </c>
      <c r="U764" s="1">
        <f t="shared" si="63"/>
        <v>12.090078721133185</v>
      </c>
      <c r="V764" s="1">
        <f t="shared" si="64"/>
        <v>-2.8465292393857506</v>
      </c>
      <c r="X764" s="4">
        <f>10-SUM(U764&lt;$X$1,U764&lt;$X$2,U764&lt;$X$3,U764&lt;$X$4,U764&lt;$X$5,U764&lt;$X$6,U764&lt;$X$7,U764&lt;$X$8,U764&lt;$X$9,U764&lt;$X$10)</f>
        <v>2</v>
      </c>
      <c r="Y764" s="4">
        <f>SUM(V764&lt;$Y$1,V764&lt;$Y$2,V764&lt;$Y$3,V764&lt;$Y$4,V764&lt;$Y$5,V764&lt;$Y$6,V764&lt;$Y$7,V764&lt;$Y$8,V764&lt;$Y$9,V764&lt;$Y$10)</f>
        <v>6</v>
      </c>
      <c r="AA764" s="10">
        <f t="shared" si="65"/>
        <v>0</v>
      </c>
    </row>
    <row r="765" spans="1:27">
      <c r="A765" s="4"/>
      <c r="B765" t="s">
        <v>182</v>
      </c>
      <c r="C765">
        <v>4</v>
      </c>
      <c r="D765" s="1">
        <v>-6.8</v>
      </c>
      <c r="E765" s="1">
        <v>0</v>
      </c>
      <c r="F765" s="1">
        <v>0.25</v>
      </c>
      <c r="G765" s="1">
        <v>-0.1</v>
      </c>
      <c r="H765" s="1">
        <v>2.5</v>
      </c>
      <c r="I765" s="1">
        <v>0.125</v>
      </c>
      <c r="J765" s="1">
        <v>-0.48</v>
      </c>
      <c r="K765" s="1">
        <v>2.5</v>
      </c>
      <c r="L765" s="1">
        <v>-0.125</v>
      </c>
      <c r="M765" s="1">
        <v>-4.2</v>
      </c>
      <c r="O765" s="1">
        <f>случ!I753</f>
        <v>-17.979157563050357</v>
      </c>
      <c r="P765" s="1">
        <f t="shared" si="61"/>
        <v>-17.439157563050358</v>
      </c>
      <c r="Q765">
        <f t="shared" si="62"/>
        <v>-1</v>
      </c>
      <c r="S765">
        <f>случ!J753</f>
        <v>5.8120407656030073</v>
      </c>
      <c r="T765">
        <f>случ!K753</f>
        <v>10.498330359969557</v>
      </c>
      <c r="U765" s="1">
        <f t="shared" si="63"/>
        <v>3.972040765603007</v>
      </c>
      <c r="V765" s="1">
        <f t="shared" si="64"/>
        <v>9.1833303599695562</v>
      </c>
      <c r="X765" s="4">
        <f>10-SUM(U765&lt;$X$1,U765&lt;$X$2,U765&lt;$X$3,U765&lt;$X$4,U765&lt;$X$5,U765&lt;$X$6,U765&lt;$X$7,U765&lt;$X$8,U765&lt;$X$9,U765&lt;$X$10)</f>
        <v>0</v>
      </c>
      <c r="Y765" s="4">
        <f>SUM(V765&lt;$Y$1,V765&lt;$Y$2,V765&lt;$Y$3,V765&lt;$Y$4,V765&lt;$Y$5,V765&lt;$Y$6,V765&lt;$Y$7,V765&lt;$Y$8,V765&lt;$Y$9,V765&lt;$Y$10)</f>
        <v>2</v>
      </c>
      <c r="AA765" s="10">
        <f t="shared" si="65"/>
        <v>-2.5000000000000001E-3</v>
      </c>
    </row>
    <row r="766" spans="1:27">
      <c r="A766" s="4"/>
      <c r="B766" t="s">
        <v>183</v>
      </c>
      <c r="C766">
        <v>4</v>
      </c>
      <c r="D766" s="1">
        <v>3.1</v>
      </c>
      <c r="E766" s="1">
        <v>0</v>
      </c>
      <c r="F766" s="1">
        <v>0.25</v>
      </c>
      <c r="G766" s="1">
        <v>-0.149999999999999</v>
      </c>
      <c r="H766" s="1">
        <v>2.5</v>
      </c>
      <c r="I766" s="1">
        <v>0</v>
      </c>
      <c r="J766" s="1">
        <v>-0.23</v>
      </c>
      <c r="K766" s="1">
        <v>2.5</v>
      </c>
      <c r="L766" s="1">
        <v>0</v>
      </c>
      <c r="M766" s="1">
        <v>-0.5</v>
      </c>
      <c r="O766" s="1">
        <f>случ!I754</f>
        <v>39.27374810885145</v>
      </c>
      <c r="P766" s="1">
        <f t="shared" si="61"/>
        <v>46.693748108851452</v>
      </c>
      <c r="Q766">
        <f t="shared" si="62"/>
        <v>0</v>
      </c>
      <c r="S766">
        <f>случ!J754</f>
        <v>-2.8186980955149705</v>
      </c>
      <c r="T766">
        <f>случ!K754</f>
        <v>3.1041682348448991</v>
      </c>
      <c r="U766" s="1">
        <f t="shared" si="63"/>
        <v>2.0913019044850234</v>
      </c>
      <c r="V766" s="1">
        <f t="shared" si="64"/>
        <v>-0.48583176515510251</v>
      </c>
      <c r="X766" s="4">
        <f>10-SUM(U766&lt;$X$1,U766&lt;$X$2,U766&lt;$X$3,U766&lt;$X$4,U766&lt;$X$5,U766&lt;$X$6,U766&lt;$X$7,U766&lt;$X$8,U766&lt;$X$9,U766&lt;$X$10)</f>
        <v>0</v>
      </c>
      <c r="Y766" s="4">
        <f>SUM(V766&lt;$Y$1,V766&lt;$Y$2,V766&lt;$Y$3,V766&lt;$Y$4,V766&lt;$Y$5,V766&lt;$Y$6,V766&lt;$Y$7,V766&lt;$Y$8,V766&lt;$Y$9,V766&lt;$Y$10)</f>
        <v>6</v>
      </c>
      <c r="AA766" s="10">
        <f t="shared" si="65"/>
        <v>0</v>
      </c>
    </row>
    <row r="767" spans="1:27">
      <c r="A767" s="4"/>
      <c r="B767" t="s">
        <v>184</v>
      </c>
      <c r="C767">
        <v>4</v>
      </c>
      <c r="D767" s="1">
        <v>0.39999999999999902</v>
      </c>
      <c r="E767" s="1">
        <v>0</v>
      </c>
      <c r="F767" s="1">
        <v>0.25</v>
      </c>
      <c r="G767" s="1">
        <v>-0.149999999999999</v>
      </c>
      <c r="H767" s="1">
        <v>2.5</v>
      </c>
      <c r="I767" s="1">
        <v>0</v>
      </c>
      <c r="J767" s="1">
        <v>0.06</v>
      </c>
      <c r="K767" s="1">
        <v>2.5</v>
      </c>
      <c r="L767" s="1">
        <v>0</v>
      </c>
      <c r="M767" s="1">
        <v>-1.8</v>
      </c>
      <c r="O767" s="1">
        <f>случ!I755</f>
        <v>13.960768815995937</v>
      </c>
      <c r="P767" s="1">
        <f t="shared" si="61"/>
        <v>19.490768815995935</v>
      </c>
      <c r="Q767">
        <f t="shared" si="62"/>
        <v>-1</v>
      </c>
      <c r="S767">
        <f>случ!J755</f>
        <v>4.4307758669480091</v>
      </c>
      <c r="T767">
        <f>случ!K755</f>
        <v>2.0237351134100146</v>
      </c>
      <c r="U767" s="1">
        <f t="shared" si="63"/>
        <v>11.810775866948003</v>
      </c>
      <c r="V767" s="1">
        <f t="shared" si="64"/>
        <v>3.5037351134100136</v>
      </c>
      <c r="X767" s="4">
        <f>10-SUM(U767&lt;$X$1,U767&lt;$X$2,U767&lt;$X$3,U767&lt;$X$4,U767&lt;$X$5,U767&lt;$X$6,U767&lt;$X$7,U767&lt;$X$8,U767&lt;$X$9,U767&lt;$X$10)</f>
        <v>2</v>
      </c>
      <c r="Y767" s="4">
        <f>SUM(V767&lt;$Y$1,V767&lt;$Y$2,V767&lt;$Y$3,V767&lt;$Y$4,V767&lt;$Y$5,V767&lt;$Y$6,V767&lt;$Y$7,V767&lt;$Y$8,V767&lt;$Y$9,V767&lt;$Y$10)</f>
        <v>4</v>
      </c>
      <c r="AA767" s="10">
        <f t="shared" si="65"/>
        <v>-5.0000000000000001E-3</v>
      </c>
    </row>
    <row r="768" spans="1:27">
      <c r="A768" s="4"/>
      <c r="B768" t="s">
        <v>185</v>
      </c>
      <c r="C768">
        <v>4</v>
      </c>
      <c r="D768" s="1">
        <v>-4</v>
      </c>
      <c r="E768" s="1">
        <v>0</v>
      </c>
      <c r="F768" s="1">
        <v>0.25</v>
      </c>
      <c r="G768" s="1">
        <v>-0.02</v>
      </c>
      <c r="H768" s="1">
        <v>2.5</v>
      </c>
      <c r="I768" s="1">
        <v>0</v>
      </c>
      <c r="J768" s="1">
        <v>0.12</v>
      </c>
      <c r="K768" s="1">
        <v>2.5</v>
      </c>
      <c r="L768" s="1">
        <v>0</v>
      </c>
      <c r="M768" s="1">
        <v>-1</v>
      </c>
      <c r="O768" s="1">
        <f>случ!I756</f>
        <v>-27.632811849601637</v>
      </c>
      <c r="P768" s="1">
        <f t="shared" si="61"/>
        <v>-25.182811849601638</v>
      </c>
      <c r="Q768">
        <f t="shared" si="62"/>
        <v>-1</v>
      </c>
      <c r="S768">
        <f>случ!J756</f>
        <v>-0.58786293420947011</v>
      </c>
      <c r="T768">
        <f>случ!K756</f>
        <v>1.2680655172957758</v>
      </c>
      <c r="U768" s="1">
        <f t="shared" si="63"/>
        <v>7.5921370657905296</v>
      </c>
      <c r="V768" s="1">
        <f t="shared" si="64"/>
        <v>2.5980655172957761</v>
      </c>
      <c r="X768" s="4">
        <f>10-SUM(U768&lt;$X$1,U768&lt;$X$2,U768&lt;$X$3,U768&lt;$X$4,U768&lt;$X$5,U768&lt;$X$6,U768&lt;$X$7,U768&lt;$X$8,U768&lt;$X$9,U768&lt;$X$10)</f>
        <v>1</v>
      </c>
      <c r="Y768" s="4">
        <f>SUM(V768&lt;$Y$1,V768&lt;$Y$2,V768&lt;$Y$3,V768&lt;$Y$4,V768&lt;$Y$5,V768&lt;$Y$6,V768&lt;$Y$7,V768&lt;$Y$8,V768&lt;$Y$9,V768&lt;$Y$10)</f>
        <v>5</v>
      </c>
      <c r="AA768" s="10">
        <f t="shared" si="65"/>
        <v>-6.2500000000000003E-3</v>
      </c>
    </row>
    <row r="769" spans="1:27">
      <c r="A769" s="4"/>
      <c r="B769" t="s">
        <v>186</v>
      </c>
      <c r="C769">
        <v>4</v>
      </c>
      <c r="D769" s="1">
        <v>-9.5</v>
      </c>
      <c r="E769" s="1">
        <v>-0.125</v>
      </c>
      <c r="F769" s="1">
        <v>0.25</v>
      </c>
      <c r="G769" s="1">
        <v>-0.06</v>
      </c>
      <c r="H769" s="1">
        <v>2.5</v>
      </c>
      <c r="I769" s="1">
        <v>0</v>
      </c>
      <c r="J769" s="1">
        <v>0.04</v>
      </c>
      <c r="K769" s="1">
        <v>2.5</v>
      </c>
      <c r="L769" s="1">
        <v>0</v>
      </c>
      <c r="M769" s="1">
        <v>-3.1</v>
      </c>
      <c r="O769" s="1">
        <f>случ!I757</f>
        <v>-9.5089016038490932</v>
      </c>
      <c r="P769" s="1">
        <f t="shared" si="61"/>
        <v>-12.533901603849092</v>
      </c>
      <c r="Q769">
        <f t="shared" si="62"/>
        <v>-1</v>
      </c>
      <c r="S769">
        <f>случ!J757</f>
        <v>24.093833422338534</v>
      </c>
      <c r="T769">
        <f>случ!K757</f>
        <v>-0.7615489634736019</v>
      </c>
      <c r="U769" s="1">
        <f t="shared" si="63"/>
        <v>29.373833422338535</v>
      </c>
      <c r="V769" s="1">
        <f t="shared" si="64"/>
        <v>1.6684510365263983</v>
      </c>
      <c r="X769" s="4">
        <f>10-SUM(U769&lt;$X$1,U769&lt;$X$2,U769&lt;$X$3,U769&lt;$X$4,U769&lt;$X$5,U769&lt;$X$6,U769&lt;$X$7,U769&lt;$X$8,U769&lt;$X$9,U769&lt;$X$10)</f>
        <v>7</v>
      </c>
      <c r="Y769" s="4">
        <f>SUM(V769&lt;$Y$1,V769&lt;$Y$2,V769&lt;$Y$3,V769&lt;$Y$4,V769&lt;$Y$5,V769&lt;$Y$6,V769&lt;$Y$7,V769&lt;$Y$8,V769&lt;$Y$9,V769&lt;$Y$10)</f>
        <v>5</v>
      </c>
      <c r="AA769" s="10">
        <f t="shared" si="65"/>
        <v>-6.2500000000000003E-3</v>
      </c>
    </row>
    <row r="770" spans="1:27">
      <c r="A770" s="4"/>
      <c r="B770" t="s">
        <v>187</v>
      </c>
      <c r="C770">
        <v>4</v>
      </c>
      <c r="D770" s="1">
        <v>-15.2</v>
      </c>
      <c r="E770" s="1">
        <v>-0.125</v>
      </c>
      <c r="F770" s="1">
        <v>0.25</v>
      </c>
      <c r="G770" s="1">
        <v>-0.06</v>
      </c>
      <c r="H770" s="1">
        <v>2.5</v>
      </c>
      <c r="I770" s="1">
        <v>0</v>
      </c>
      <c r="J770" s="1">
        <v>-0.12</v>
      </c>
      <c r="K770" s="1">
        <v>2.5</v>
      </c>
      <c r="L770" s="1">
        <v>0</v>
      </c>
      <c r="M770" s="1">
        <v>-6.4</v>
      </c>
      <c r="O770" s="1">
        <f>случ!I758</f>
        <v>18.499276649983443</v>
      </c>
      <c r="P770" s="1">
        <f t="shared" si="61"/>
        <v>11.484276649983444</v>
      </c>
      <c r="Q770">
        <f t="shared" si="62"/>
        <v>-1</v>
      </c>
      <c r="S770">
        <f>случ!J758</f>
        <v>-17.363010728550272</v>
      </c>
      <c r="T770">
        <f>случ!K758</f>
        <v>-3.8198964217933904</v>
      </c>
      <c r="U770" s="1">
        <f t="shared" si="63"/>
        <v>-17.463010728550273</v>
      </c>
      <c r="V770" s="1">
        <f t="shared" si="64"/>
        <v>-0.16989642179339004</v>
      </c>
      <c r="X770" s="4">
        <f>10-SUM(U770&lt;$X$1,U770&lt;$X$2,U770&lt;$X$3,U770&lt;$X$4,U770&lt;$X$5,U770&lt;$X$6,U770&lt;$X$7,U770&lt;$X$8,U770&lt;$X$9,U770&lt;$X$10)</f>
        <v>0</v>
      </c>
      <c r="Y770" s="4">
        <f>SUM(V770&lt;$Y$1,V770&lt;$Y$2,V770&lt;$Y$3,V770&lt;$Y$4,V770&lt;$Y$5,V770&lt;$Y$6,V770&lt;$Y$7,V770&lt;$Y$8,V770&lt;$Y$9,V770&lt;$Y$10)</f>
        <v>6</v>
      </c>
      <c r="AA770" s="10">
        <f t="shared" si="65"/>
        <v>-7.4999999999999997E-3</v>
      </c>
    </row>
    <row r="771" spans="1:27">
      <c r="A771" s="4"/>
      <c r="B771" t="s">
        <v>188</v>
      </c>
      <c r="C771">
        <v>4</v>
      </c>
      <c r="D771" s="1">
        <v>-0.89999999999999902</v>
      </c>
      <c r="E771" s="1">
        <v>0</v>
      </c>
      <c r="F771" s="1">
        <v>0.25</v>
      </c>
      <c r="G771" s="1">
        <v>0.08</v>
      </c>
      <c r="H771" s="1">
        <v>2.5</v>
      </c>
      <c r="I771" s="1">
        <v>0</v>
      </c>
      <c r="J771" s="1">
        <v>0.06</v>
      </c>
      <c r="K771" s="1">
        <v>2.5</v>
      </c>
      <c r="L771" s="1">
        <v>0</v>
      </c>
      <c r="M771" s="1">
        <v>0.5</v>
      </c>
      <c r="O771" s="1">
        <f>случ!I759</f>
        <v>5.0810113335124774</v>
      </c>
      <c r="P771" s="1">
        <f t="shared" si="61"/>
        <v>9.7010113335124792</v>
      </c>
      <c r="Q771">
        <f t="shared" si="62"/>
        <v>-1</v>
      </c>
      <c r="S771">
        <f>случ!J759</f>
        <v>5.4501650443209249</v>
      </c>
      <c r="T771">
        <f>случ!K759</f>
        <v>-0.30889997828881854</v>
      </c>
      <c r="U771" s="1">
        <f t="shared" si="63"/>
        <v>13.750165044320926</v>
      </c>
      <c r="V771" s="1">
        <f t="shared" si="64"/>
        <v>-1.3588999782888185</v>
      </c>
      <c r="X771" s="4">
        <f>10-SUM(U771&lt;$X$1,U771&lt;$X$2,U771&lt;$X$3,U771&lt;$X$4,U771&lt;$X$5,U771&lt;$X$6,U771&lt;$X$7,U771&lt;$X$8,U771&lt;$X$9,U771&lt;$X$10)</f>
        <v>3</v>
      </c>
      <c r="Y771" s="4">
        <f>SUM(V771&lt;$Y$1,V771&lt;$Y$2,V771&lt;$Y$3,V771&lt;$Y$4,V771&lt;$Y$5,V771&lt;$Y$6,V771&lt;$Y$7,V771&lt;$Y$8,V771&lt;$Y$9,V771&lt;$Y$10)</f>
        <v>6</v>
      </c>
      <c r="AA771" s="10">
        <f t="shared" si="65"/>
        <v>-7.4999999999999997E-3</v>
      </c>
    </row>
    <row r="772" spans="1:27">
      <c r="A772" s="4"/>
      <c r="B772" t="s">
        <v>189</v>
      </c>
      <c r="C772">
        <v>4</v>
      </c>
      <c r="D772" s="1">
        <v>9.6</v>
      </c>
      <c r="E772" s="1">
        <v>0</v>
      </c>
      <c r="F772" s="1">
        <v>0.25</v>
      </c>
      <c r="G772" s="1">
        <v>-2.9999999999999801E-2</v>
      </c>
      <c r="H772" s="1">
        <v>2.5</v>
      </c>
      <c r="I772" s="1">
        <v>0</v>
      </c>
      <c r="J772" s="1">
        <v>-0.11</v>
      </c>
      <c r="K772" s="1">
        <v>2.5</v>
      </c>
      <c r="L772" s="1">
        <v>0</v>
      </c>
      <c r="M772" s="1">
        <v>2.5</v>
      </c>
      <c r="O772" s="1">
        <f>случ!I760</f>
        <v>35.700770607375681</v>
      </c>
      <c r="P772" s="1">
        <f t="shared" si="61"/>
        <v>47.67077060737568</v>
      </c>
      <c r="Q772">
        <f t="shared" si="62"/>
        <v>0</v>
      </c>
      <c r="S772">
        <f>случ!J760</f>
        <v>-11.088261755996477</v>
      </c>
      <c r="T772">
        <f>случ!K760</f>
        <v>6.7107115838499931</v>
      </c>
      <c r="U772" s="1">
        <f t="shared" si="63"/>
        <v>-2.3382617559964771</v>
      </c>
      <c r="V772" s="1">
        <f t="shared" si="64"/>
        <v>1.5607115838499928</v>
      </c>
      <c r="X772" s="4">
        <f>10-SUM(U772&lt;$X$1,U772&lt;$X$2,U772&lt;$X$3,U772&lt;$X$4,U772&lt;$X$5,U772&lt;$X$6,U772&lt;$X$7,U772&lt;$X$8,U772&lt;$X$9,U772&lt;$X$10)</f>
        <v>0</v>
      </c>
      <c r="Y772" s="4">
        <f>SUM(V772&lt;$Y$1,V772&lt;$Y$2,V772&lt;$Y$3,V772&lt;$Y$4,V772&lt;$Y$5,V772&lt;$Y$6,V772&lt;$Y$7,V772&lt;$Y$8,V772&lt;$Y$9,V772&lt;$Y$10)</f>
        <v>5</v>
      </c>
      <c r="AA772" s="10">
        <f t="shared" si="65"/>
        <v>0</v>
      </c>
    </row>
    <row r="773" spans="1:27">
      <c r="A773" s="4"/>
      <c r="B773" t="s">
        <v>190</v>
      </c>
      <c r="C773">
        <v>4</v>
      </c>
      <c r="D773" s="1">
        <v>13.6</v>
      </c>
      <c r="E773" s="1">
        <v>0</v>
      </c>
      <c r="F773" s="1">
        <v>0.25</v>
      </c>
      <c r="G773" s="1">
        <v>0.04</v>
      </c>
      <c r="H773" s="1">
        <v>2.5</v>
      </c>
      <c r="I773" s="1">
        <v>0</v>
      </c>
      <c r="J773" s="1">
        <v>4.9999999999999802E-2</v>
      </c>
      <c r="K773" s="1">
        <v>2.5</v>
      </c>
      <c r="L773" s="1">
        <v>0</v>
      </c>
      <c r="M773" s="1">
        <v>5.0999999999999899</v>
      </c>
      <c r="O773" s="1">
        <f>случ!I761</f>
        <v>-4.1884293077529771</v>
      </c>
      <c r="P773" s="1">
        <f t="shared" si="61"/>
        <v>10.581570692247023</v>
      </c>
      <c r="Q773">
        <f t="shared" si="62"/>
        <v>-1</v>
      </c>
      <c r="S773">
        <f>случ!J761</f>
        <v>-10.003295714180718</v>
      </c>
      <c r="T773">
        <f>случ!K761</f>
        <v>7.9312523999900906</v>
      </c>
      <c r="U773" s="1">
        <f t="shared" si="63"/>
        <v>3.0067042858192696</v>
      </c>
      <c r="V773" s="1">
        <f t="shared" si="64"/>
        <v>2.1912523999900984</v>
      </c>
      <c r="X773" s="4">
        <f>10-SUM(U773&lt;$X$1,U773&lt;$X$2,U773&lt;$X$3,U773&lt;$X$4,U773&lt;$X$5,U773&lt;$X$6,U773&lt;$X$7,U773&lt;$X$8,U773&lt;$X$9,U773&lt;$X$10)</f>
        <v>0</v>
      </c>
      <c r="Y773" s="4">
        <f>SUM(V773&lt;$Y$1,V773&lt;$Y$2,V773&lt;$Y$3,V773&lt;$Y$4,V773&lt;$Y$5,V773&lt;$Y$6,V773&lt;$Y$7,V773&lt;$Y$8,V773&lt;$Y$9,V773&lt;$Y$10)</f>
        <v>5</v>
      </c>
      <c r="AA773" s="10">
        <f t="shared" si="65"/>
        <v>-6.2500000000000003E-3</v>
      </c>
    </row>
    <row r="774" spans="1:27">
      <c r="A774" s="4"/>
      <c r="B774" t="s">
        <v>1</v>
      </c>
      <c r="C774">
        <v>5</v>
      </c>
      <c r="D774" s="1">
        <v>-0.100000000000001</v>
      </c>
      <c r="E774" s="1">
        <v>0</v>
      </c>
      <c r="F774" s="1">
        <v>5.5</v>
      </c>
      <c r="G774" s="1">
        <v>0</v>
      </c>
      <c r="H774" s="1">
        <v>24</v>
      </c>
      <c r="I774" s="1">
        <v>0</v>
      </c>
      <c r="J774" s="1">
        <v>-2.7</v>
      </c>
      <c r="K774" s="1">
        <v>9.5</v>
      </c>
      <c r="L774" s="1">
        <v>0.5</v>
      </c>
      <c r="M774" s="1">
        <v>5.8</v>
      </c>
      <c r="O774" s="1">
        <f>случ!I762</f>
        <v>17.30609572893232</v>
      </c>
      <c r="P774" s="1">
        <f t="shared" si="61"/>
        <v>101.73609572893233</v>
      </c>
      <c r="Q774">
        <f t="shared" si="62"/>
        <v>1</v>
      </c>
      <c r="S774">
        <f>случ!J762</f>
        <v>12.076735128100175</v>
      </c>
      <c r="T774">
        <f>случ!K762</f>
        <v>5.8339719803433123</v>
      </c>
      <c r="U774" s="1">
        <f t="shared" si="63"/>
        <v>23.276735128100174</v>
      </c>
      <c r="V774" s="1">
        <f t="shared" si="64"/>
        <v>-27.316028019656684</v>
      </c>
      <c r="X774" s="4">
        <f>10-SUM(U774&lt;$X$1,U774&lt;$X$2,U774&lt;$X$3,U774&lt;$X$4,U774&lt;$X$5,U774&lt;$X$6,U774&lt;$X$7,U774&lt;$X$8,U774&lt;$X$9,U774&lt;$X$10)</f>
        <v>6</v>
      </c>
      <c r="Y774" s="4">
        <f>SUM(V774&lt;$Y$1,V774&lt;$Y$2,V774&lt;$Y$3,V774&lt;$Y$4,V774&lt;$Y$5,V774&lt;$Y$6,V774&lt;$Y$7,V774&lt;$Y$8,V774&lt;$Y$9,V774&lt;$Y$10)</f>
        <v>10</v>
      </c>
      <c r="AA774" s="10">
        <f t="shared" si="65"/>
        <v>7.4999999999999997E-3</v>
      </c>
    </row>
    <row r="775" spans="1:27">
      <c r="A775" s="4"/>
      <c r="B775" t="s">
        <v>2</v>
      </c>
      <c r="C775">
        <v>5</v>
      </c>
      <c r="D775" s="1">
        <v>20.6</v>
      </c>
      <c r="E775" s="1">
        <v>0</v>
      </c>
      <c r="F775" s="1">
        <v>5.5</v>
      </c>
      <c r="G775" s="1">
        <v>0.94899999999999995</v>
      </c>
      <c r="H775" s="1">
        <v>24</v>
      </c>
      <c r="I775" s="1">
        <v>0</v>
      </c>
      <c r="J775" s="1">
        <v>0.90000000000000202</v>
      </c>
      <c r="K775" s="1">
        <v>9.5</v>
      </c>
      <c r="L775" s="1">
        <v>0</v>
      </c>
      <c r="M775" s="1">
        <v>10.8</v>
      </c>
      <c r="O775" s="1">
        <f>случ!I763</f>
        <v>51.602938474205601</v>
      </c>
      <c r="P775" s="1">
        <f t="shared" si="61"/>
        <v>150.5229384742056</v>
      </c>
      <c r="Q775">
        <f t="shared" si="62"/>
        <v>1</v>
      </c>
      <c r="S775">
        <f>случ!J763</f>
        <v>4.0235949428089244</v>
      </c>
      <c r="T775">
        <f>случ!K763</f>
        <v>7.5887932999999279</v>
      </c>
      <c r="U775" s="1">
        <f t="shared" si="63"/>
        <v>63.829594942808953</v>
      </c>
      <c r="V775" s="1">
        <f t="shared" si="64"/>
        <v>17.289793299999953</v>
      </c>
      <c r="X775" s="4">
        <f>10-SUM(U775&lt;$X$1,U775&lt;$X$2,U775&lt;$X$3,U775&lt;$X$4,U775&lt;$X$5,U775&lt;$X$6,U775&lt;$X$7,U775&lt;$X$8,U775&lt;$X$9,U775&lt;$X$10)</f>
        <v>10</v>
      </c>
      <c r="Y775" s="4">
        <f>SUM(V775&lt;$Y$1,V775&lt;$Y$2,V775&lt;$Y$3,V775&lt;$Y$4,V775&lt;$Y$5,V775&lt;$Y$6,V775&lt;$Y$7,V775&lt;$Y$8,V775&lt;$Y$9,V775&lt;$Y$10)</f>
        <v>1</v>
      </c>
      <c r="AA775" s="10">
        <f t="shared" si="65"/>
        <v>1.2500000000000001E-2</v>
      </c>
    </row>
    <row r="776" spans="1:27">
      <c r="A776" s="4"/>
      <c r="B776" t="s">
        <v>3</v>
      </c>
      <c r="C776">
        <v>5</v>
      </c>
      <c r="D776" s="1">
        <v>18.7</v>
      </c>
      <c r="E776" s="1">
        <v>0</v>
      </c>
      <c r="F776" s="1">
        <v>5.5</v>
      </c>
      <c r="G776" s="1">
        <v>-0.5</v>
      </c>
      <c r="H776" s="1">
        <v>23</v>
      </c>
      <c r="I776" s="1">
        <v>9.9999999999999895E-2</v>
      </c>
      <c r="J776" s="1">
        <v>-2.12</v>
      </c>
      <c r="K776" s="1">
        <v>9.5</v>
      </c>
      <c r="L776" s="1">
        <v>-0.9</v>
      </c>
      <c r="M776" s="1">
        <v>10</v>
      </c>
      <c r="O776" s="1">
        <f>случ!I764</f>
        <v>-1.4178937906167977</v>
      </c>
      <c r="P776" s="1">
        <f t="shared" si="61"/>
        <v>95.212106209383208</v>
      </c>
      <c r="Q776">
        <f t="shared" si="62"/>
        <v>1</v>
      </c>
      <c r="S776">
        <f>случ!J764</f>
        <v>8.2946498640440112</v>
      </c>
      <c r="T776">
        <f>случ!K764</f>
        <v>-4.3064786612555368</v>
      </c>
      <c r="U776" s="1">
        <f t="shared" si="63"/>
        <v>40.134649864044007</v>
      </c>
      <c r="V776" s="1">
        <f t="shared" si="64"/>
        <v>-27.916478661255542</v>
      </c>
      <c r="X776" s="4">
        <f>10-SUM(U776&lt;$X$1,U776&lt;$X$2,U776&lt;$X$3,U776&lt;$X$4,U776&lt;$X$5,U776&lt;$X$6,U776&lt;$X$7,U776&lt;$X$8,U776&lt;$X$9,U776&lt;$X$10)</f>
        <v>10</v>
      </c>
      <c r="Y776" s="4">
        <f>SUM(V776&lt;$Y$1,V776&lt;$Y$2,V776&lt;$Y$3,V776&lt;$Y$4,V776&lt;$Y$5,V776&lt;$Y$6,V776&lt;$Y$7,V776&lt;$Y$8,V776&lt;$Y$9,V776&lt;$Y$10)</f>
        <v>10</v>
      </c>
      <c r="AA776" s="10">
        <f t="shared" si="65"/>
        <v>1.2500000000000001E-2</v>
      </c>
    </row>
    <row r="777" spans="1:27">
      <c r="A777" s="4"/>
      <c r="B777" t="s">
        <v>4</v>
      </c>
      <c r="C777">
        <v>5</v>
      </c>
      <c r="D777" s="1">
        <v>-8.7999999999999901</v>
      </c>
      <c r="E777" s="1">
        <v>0</v>
      </c>
      <c r="F777" s="1">
        <v>5.5</v>
      </c>
      <c r="G777" s="1">
        <v>0.219</v>
      </c>
      <c r="H777" s="1">
        <v>21.5</v>
      </c>
      <c r="I777" s="1">
        <v>0.149999999999999</v>
      </c>
      <c r="J777" s="1">
        <v>0.5</v>
      </c>
      <c r="K777" s="1">
        <v>9.5</v>
      </c>
      <c r="L777" s="1">
        <v>-1.35</v>
      </c>
      <c r="M777" s="1">
        <v>11</v>
      </c>
      <c r="O777" s="1">
        <f>случ!I765</f>
        <v>11.661316092133557</v>
      </c>
      <c r="P777" s="1">
        <f t="shared" si="61"/>
        <v>87.561316092133566</v>
      </c>
      <c r="Q777">
        <f t="shared" si="62"/>
        <v>1</v>
      </c>
      <c r="S777">
        <f>случ!J765</f>
        <v>-24.244615114430459</v>
      </c>
      <c r="T777">
        <f>случ!K765</f>
        <v>-5.8214449603978666</v>
      </c>
      <c r="U777" s="1">
        <f t="shared" si="63"/>
        <v>39.041384885569542</v>
      </c>
      <c r="V777" s="1">
        <f t="shared" si="64"/>
        <v>3.7595550396021222</v>
      </c>
      <c r="X777" s="4">
        <f>10-SUM(U777&lt;$X$1,U777&lt;$X$2,U777&lt;$X$3,U777&lt;$X$4,U777&lt;$X$5,U777&lt;$X$6,U777&lt;$X$7,U777&lt;$X$8,U777&lt;$X$9,U777&lt;$X$10)</f>
        <v>9</v>
      </c>
      <c r="Y777" s="4">
        <f>SUM(V777&lt;$Y$1,V777&lt;$Y$2,V777&lt;$Y$3,V777&lt;$Y$4,V777&lt;$Y$5,V777&lt;$Y$6,V777&lt;$Y$7,V777&lt;$Y$8,V777&lt;$Y$9,V777&lt;$Y$10)</f>
        <v>4</v>
      </c>
      <c r="AA777" s="10">
        <f t="shared" si="65"/>
        <v>1.125E-2</v>
      </c>
    </row>
    <row r="778" spans="1:27">
      <c r="A778" s="4"/>
      <c r="B778" t="s">
        <v>5</v>
      </c>
      <c r="C778">
        <v>5</v>
      </c>
      <c r="D778" s="1">
        <v>-1.8999999999999899</v>
      </c>
      <c r="E778" s="1">
        <v>0</v>
      </c>
      <c r="F778" s="1">
        <v>5.5</v>
      </c>
      <c r="G778" s="1">
        <v>0.25</v>
      </c>
      <c r="H778" s="1">
        <v>21.5</v>
      </c>
      <c r="I778" s="1">
        <v>0</v>
      </c>
      <c r="J778" s="1">
        <v>-0.35000000000000098</v>
      </c>
      <c r="K778" s="1">
        <v>9.5</v>
      </c>
      <c r="L778" s="1">
        <v>0</v>
      </c>
      <c r="M778" s="1">
        <v>1.8</v>
      </c>
      <c r="O778" s="1">
        <f>случ!I766</f>
        <v>-10.830712409503278</v>
      </c>
      <c r="P778" s="1">
        <f t="shared" si="61"/>
        <v>69.839287590496738</v>
      </c>
      <c r="Q778">
        <f t="shared" si="62"/>
        <v>1</v>
      </c>
      <c r="S778">
        <f>случ!J766</f>
        <v>-21.505605992323442</v>
      </c>
      <c r="T778">
        <f>случ!K766</f>
        <v>6.1318233688900712</v>
      </c>
      <c r="U778" s="1">
        <f t="shared" si="63"/>
        <v>14.744394007676544</v>
      </c>
      <c r="V778" s="1">
        <f t="shared" si="64"/>
        <v>6.78182336889006</v>
      </c>
      <c r="X778" s="4">
        <f>10-SUM(U778&lt;$X$1,U778&lt;$X$2,U778&lt;$X$3,U778&lt;$X$4,U778&lt;$X$5,U778&lt;$X$6,U778&lt;$X$7,U778&lt;$X$8,U778&lt;$X$9,U778&lt;$X$10)</f>
        <v>3</v>
      </c>
      <c r="Y778" s="4">
        <f>SUM(V778&lt;$Y$1,V778&lt;$Y$2,V778&lt;$Y$3,V778&lt;$Y$4,V778&lt;$Y$5,V778&lt;$Y$6,V778&lt;$Y$7,V778&lt;$Y$8,V778&lt;$Y$9,V778&lt;$Y$10)</f>
        <v>3</v>
      </c>
      <c r="AA778" s="10">
        <f t="shared" si="65"/>
        <v>3.7499999999999999E-3</v>
      </c>
    </row>
    <row r="779" spans="1:27">
      <c r="A779" s="4"/>
      <c r="B779" t="s">
        <v>6</v>
      </c>
      <c r="C779">
        <v>5</v>
      </c>
      <c r="D779" s="1">
        <v>-4.5999999999999996</v>
      </c>
      <c r="E779" s="1">
        <v>0</v>
      </c>
      <c r="F779" s="1">
        <v>5.5</v>
      </c>
      <c r="G779" s="1">
        <v>-0.44900000000000001</v>
      </c>
      <c r="H779" s="1">
        <v>19</v>
      </c>
      <c r="I779" s="1">
        <v>0.75</v>
      </c>
      <c r="J779" s="1">
        <v>-0.35000000000000098</v>
      </c>
      <c r="K779" s="1">
        <v>9.5</v>
      </c>
      <c r="L779" s="1">
        <v>-1.75</v>
      </c>
      <c r="M779" s="1">
        <v>1.6</v>
      </c>
      <c r="O779" s="1">
        <f>случ!I767</f>
        <v>-8.316431971377412</v>
      </c>
      <c r="P779" s="1">
        <f t="shared" si="61"/>
        <v>68.263568028622586</v>
      </c>
      <c r="Q779">
        <f t="shared" si="62"/>
        <v>1</v>
      </c>
      <c r="S779">
        <f>случ!J767</f>
        <v>6.1174366405784708</v>
      </c>
      <c r="T779">
        <f>случ!K767</f>
        <v>4.1095225357130243</v>
      </c>
      <c r="U779" s="1">
        <f t="shared" si="63"/>
        <v>51.861436640578454</v>
      </c>
      <c r="V779" s="1">
        <f t="shared" si="64"/>
        <v>18.408522535713011</v>
      </c>
      <c r="X779" s="4">
        <f>10-SUM(U779&lt;$X$1,U779&lt;$X$2,U779&lt;$X$3,U779&lt;$X$4,U779&lt;$X$5,U779&lt;$X$6,U779&lt;$X$7,U779&lt;$X$8,U779&lt;$X$9,U779&lt;$X$10)</f>
        <v>10</v>
      </c>
      <c r="Y779" s="4">
        <f>SUM(V779&lt;$Y$1,V779&lt;$Y$2,V779&lt;$Y$3,V779&lt;$Y$4,V779&lt;$Y$5,V779&lt;$Y$6,V779&lt;$Y$7,V779&lt;$Y$8,V779&lt;$Y$9,V779&lt;$Y$10)</f>
        <v>1</v>
      </c>
      <c r="AA779" s="10">
        <f t="shared" si="65"/>
        <v>1.2500000000000001E-2</v>
      </c>
    </row>
    <row r="780" spans="1:27">
      <c r="A780" s="4"/>
      <c r="B780" t="s">
        <v>7</v>
      </c>
      <c r="C780">
        <v>5</v>
      </c>
      <c r="D780" s="1">
        <v>5.3999999999999897</v>
      </c>
      <c r="E780" s="1">
        <v>0</v>
      </c>
      <c r="F780" s="1">
        <v>5.5</v>
      </c>
      <c r="G780" s="1">
        <v>0.26999999999999902</v>
      </c>
      <c r="H780" s="1">
        <v>19</v>
      </c>
      <c r="I780" s="1">
        <v>0</v>
      </c>
      <c r="J780" s="1">
        <v>-0.79999999999999705</v>
      </c>
      <c r="K780" s="1">
        <v>9.5</v>
      </c>
      <c r="L780" s="1">
        <v>0</v>
      </c>
      <c r="M780" s="1">
        <v>16.5</v>
      </c>
      <c r="O780" s="1">
        <f>случ!I768</f>
        <v>-11.388297221263869</v>
      </c>
      <c r="P780" s="1">
        <f t="shared" si="61"/>
        <v>71.891702778736118</v>
      </c>
      <c r="Q780">
        <f t="shared" si="62"/>
        <v>1</v>
      </c>
      <c r="S780">
        <f>случ!J768</f>
        <v>19.630512519639204</v>
      </c>
      <c r="T780">
        <f>случ!K768</f>
        <v>12.987011368293558</v>
      </c>
      <c r="U780" s="1">
        <f t="shared" si="63"/>
        <v>62.110512519639251</v>
      </c>
      <c r="V780" s="1">
        <f t="shared" si="64"/>
        <v>-9.4329886317064009</v>
      </c>
      <c r="X780" s="4">
        <f>10-SUM(U780&lt;$X$1,U780&lt;$X$2,U780&lt;$X$3,U780&lt;$X$4,U780&lt;$X$5,U780&lt;$X$6,U780&lt;$X$7,U780&lt;$X$8,U780&lt;$X$9,U780&lt;$X$10)</f>
        <v>10</v>
      </c>
      <c r="Y780" s="4">
        <f>SUM(V780&lt;$Y$1,V780&lt;$Y$2,V780&lt;$Y$3,V780&lt;$Y$4,V780&lt;$Y$5,V780&lt;$Y$6,V780&lt;$Y$7,V780&lt;$Y$8,V780&lt;$Y$9,V780&lt;$Y$10)</f>
        <v>8</v>
      </c>
      <c r="AA780" s="10">
        <f t="shared" si="65"/>
        <v>1.2500000000000001E-2</v>
      </c>
    </row>
    <row r="781" spans="1:27">
      <c r="A781" s="4"/>
      <c r="B781" t="s">
        <v>8</v>
      </c>
      <c r="C781">
        <v>5</v>
      </c>
      <c r="D781" s="1">
        <v>3.3999999999999901</v>
      </c>
      <c r="E781" s="1">
        <v>0</v>
      </c>
      <c r="F781" s="1">
        <v>5.5</v>
      </c>
      <c r="G781" s="1">
        <v>0.19900000000000001</v>
      </c>
      <c r="H781" s="1">
        <v>18</v>
      </c>
      <c r="I781" s="1">
        <v>0</v>
      </c>
      <c r="J781" s="1">
        <v>-0.75</v>
      </c>
      <c r="K781" s="1">
        <v>9.5</v>
      </c>
      <c r="L781" s="1">
        <v>-1</v>
      </c>
      <c r="M781" s="1">
        <v>7.6</v>
      </c>
      <c r="O781" s="1">
        <f>случ!I769</f>
        <v>40.436131269842662</v>
      </c>
      <c r="P781" s="1">
        <f t="shared" si="61"/>
        <v>121.31613126984266</v>
      </c>
      <c r="Q781">
        <f t="shared" si="62"/>
        <v>1</v>
      </c>
      <c r="S781">
        <f>случ!J769</f>
        <v>22.303553415101781</v>
      </c>
      <c r="T781">
        <f>случ!K769</f>
        <v>7.4647237077286741</v>
      </c>
      <c r="U781" s="1">
        <f t="shared" si="63"/>
        <v>60.95955341510178</v>
      </c>
      <c r="V781" s="1">
        <f t="shared" si="64"/>
        <v>-2.3342762922713272</v>
      </c>
      <c r="X781" s="4">
        <f>10-SUM(U781&lt;$X$1,U781&lt;$X$2,U781&lt;$X$3,U781&lt;$X$4,U781&lt;$X$5,U781&lt;$X$6,U781&lt;$X$7,U781&lt;$X$8,U781&lt;$X$9,U781&lt;$X$10)</f>
        <v>10</v>
      </c>
      <c r="Y781" s="4">
        <f>SUM(V781&lt;$Y$1,V781&lt;$Y$2,V781&lt;$Y$3,V781&lt;$Y$4,V781&lt;$Y$5,V781&lt;$Y$6,V781&lt;$Y$7,V781&lt;$Y$8,V781&lt;$Y$9,V781&lt;$Y$10)</f>
        <v>6</v>
      </c>
      <c r="AA781" s="10">
        <f t="shared" si="65"/>
        <v>1.2500000000000001E-2</v>
      </c>
    </row>
    <row r="782" spans="1:27">
      <c r="A782" s="4"/>
      <c r="B782" t="s">
        <v>9</v>
      </c>
      <c r="C782">
        <v>5</v>
      </c>
      <c r="D782" s="1">
        <v>-23.1</v>
      </c>
      <c r="E782" s="1">
        <v>0</v>
      </c>
      <c r="F782" s="1">
        <v>5</v>
      </c>
      <c r="G782" s="1">
        <v>0.35000000000000098</v>
      </c>
      <c r="H782" s="1">
        <v>17</v>
      </c>
      <c r="I782" s="1">
        <v>0</v>
      </c>
      <c r="J782" s="1">
        <v>-0.39999999999999802</v>
      </c>
      <c r="K782" s="1">
        <v>9.5</v>
      </c>
      <c r="L782" s="1">
        <v>-1</v>
      </c>
      <c r="M782" s="1">
        <v>-0.7</v>
      </c>
      <c r="O782" s="1">
        <f>случ!I770</f>
        <v>-45.034322372458391</v>
      </c>
      <c r="P782" s="1">
        <f t="shared" si="61"/>
        <v>10.795677627541608</v>
      </c>
      <c r="Q782">
        <f t="shared" si="62"/>
        <v>-1</v>
      </c>
      <c r="S782">
        <f>случ!J770</f>
        <v>14.813407576283437</v>
      </c>
      <c r="T782">
        <f>случ!K770</f>
        <v>-4.3167672397382697</v>
      </c>
      <c r="U782" s="1">
        <f t="shared" si="63"/>
        <v>47.813407576283453</v>
      </c>
      <c r="V782" s="1">
        <f t="shared" si="64"/>
        <v>-2.4167672397382454</v>
      </c>
      <c r="X782" s="4">
        <f>10-SUM(U782&lt;$X$1,U782&lt;$X$2,U782&lt;$X$3,U782&lt;$X$4,U782&lt;$X$5,U782&lt;$X$6,U782&lt;$X$7,U782&lt;$X$8,U782&lt;$X$9,U782&lt;$X$10)</f>
        <v>10</v>
      </c>
      <c r="Y782" s="4">
        <f>SUM(V782&lt;$Y$1,V782&lt;$Y$2,V782&lt;$Y$3,V782&lt;$Y$4,V782&lt;$Y$5,V782&lt;$Y$6,V782&lt;$Y$7,V782&lt;$Y$8,V782&lt;$Y$9,V782&lt;$Y$10)</f>
        <v>6</v>
      </c>
      <c r="AA782" s="10">
        <f t="shared" si="65"/>
        <v>-7.4999999999999997E-3</v>
      </c>
    </row>
    <row r="783" spans="1:27">
      <c r="A783" s="4"/>
      <c r="B783" t="s">
        <v>10</v>
      </c>
      <c r="C783">
        <v>5</v>
      </c>
      <c r="D783" s="1">
        <v>-15.7</v>
      </c>
      <c r="E783" s="1">
        <v>0</v>
      </c>
      <c r="F783" s="1">
        <v>4.75</v>
      </c>
      <c r="G783" s="1">
        <v>0.19900000000000001</v>
      </c>
      <c r="H783" s="1">
        <v>17</v>
      </c>
      <c r="I783" s="1">
        <v>0</v>
      </c>
      <c r="J783" s="1">
        <v>-0.17999999999999899</v>
      </c>
      <c r="K783" s="1">
        <v>9.5</v>
      </c>
      <c r="L783" s="1">
        <v>0</v>
      </c>
      <c r="M783" s="1">
        <v>-8</v>
      </c>
      <c r="O783" s="1">
        <f>случ!I771</f>
        <v>32.365888017496701</v>
      </c>
      <c r="P783" s="1">
        <f t="shared" ref="P783:P846" si="66">SUMPRODUCT(D783:I783,$D$1:$I$1)+O783</f>
        <v>90.625888017496706</v>
      </c>
      <c r="Q783">
        <f t="shared" ref="Q783:Q846" si="67">IF(P783&lt;=$Q$1,-1,IF(P783&lt;=$Q$2,0,1))</f>
        <v>1</v>
      </c>
      <c r="S783">
        <f>случ!J771</f>
        <v>2.7486143228654876</v>
      </c>
      <c r="T783">
        <f>случ!K771</f>
        <v>2.5918806703283304</v>
      </c>
      <c r="U783" s="1">
        <f t="shared" ref="U783:U846" si="68">SUMPRODUCT(G783:M783,$G$2:$M$2)+S783</f>
        <v>27.214614322865504</v>
      </c>
      <c r="V783" s="1">
        <f t="shared" ref="V783:V846" si="69">SUMPRODUCT(G783:M783,$G$3:$M$3)+T783</f>
        <v>10.802880670328342</v>
      </c>
      <c r="X783" s="4">
        <f>10-SUM(U783&lt;$X$1,U783&lt;$X$2,U783&lt;$X$3,U783&lt;$X$4,U783&lt;$X$5,U783&lt;$X$6,U783&lt;$X$7,U783&lt;$X$8,U783&lt;$X$9,U783&lt;$X$10)</f>
        <v>7</v>
      </c>
      <c r="Y783" s="4">
        <f>SUM(V783&lt;$Y$1,V783&lt;$Y$2,V783&lt;$Y$3,V783&lt;$Y$4,V783&lt;$Y$5,V783&lt;$Y$6,V783&lt;$Y$7,V783&lt;$Y$8,V783&lt;$Y$9,V783&lt;$Y$10)</f>
        <v>2</v>
      </c>
      <c r="AA783" s="10">
        <f t="shared" ref="AA783:AA846" si="70">IF(Q783=0,0%,IF(Q783=1,X783*0.125%,-Y783*0.125%))</f>
        <v>8.7500000000000008E-3</v>
      </c>
    </row>
    <row r="784" spans="1:27">
      <c r="A784" s="4"/>
      <c r="B784" t="s">
        <v>11</v>
      </c>
      <c r="C784">
        <v>5</v>
      </c>
      <c r="D784" s="1">
        <v>-19.8</v>
      </c>
      <c r="E784" s="1">
        <v>-0.12</v>
      </c>
      <c r="F784" s="1">
        <v>4.75</v>
      </c>
      <c r="G784" s="1">
        <v>-0.32800000000000001</v>
      </c>
      <c r="H784" s="1">
        <v>15.5</v>
      </c>
      <c r="I784" s="1">
        <v>0.149999999999999</v>
      </c>
      <c r="J784" s="1">
        <v>-0.52999999999999703</v>
      </c>
      <c r="K784" s="1">
        <v>9.5</v>
      </c>
      <c r="L784" s="1">
        <v>-1.35</v>
      </c>
      <c r="M784" s="1">
        <v>-10.6</v>
      </c>
      <c r="O784" s="1">
        <f>случ!I772</f>
        <v>14.541630398373186</v>
      </c>
      <c r="P784" s="1">
        <f t="shared" si="66"/>
        <v>66.931630398373187</v>
      </c>
      <c r="Q784">
        <f t="shared" si="67"/>
        <v>1</v>
      </c>
      <c r="S784">
        <f>случ!J772</f>
        <v>3.3181021928884458</v>
      </c>
      <c r="T784">
        <f>случ!K772</f>
        <v>-2.7244147464714845</v>
      </c>
      <c r="U784" s="1">
        <f t="shared" si="68"/>
        <v>28.896102192888485</v>
      </c>
      <c r="V784" s="1">
        <f t="shared" si="69"/>
        <v>9.6135852535285409</v>
      </c>
      <c r="X784" s="4">
        <f>10-SUM(U784&lt;$X$1,U784&lt;$X$2,U784&lt;$X$3,U784&lt;$X$4,U784&lt;$X$5,U784&lt;$X$6,U784&lt;$X$7,U784&lt;$X$8,U784&lt;$X$9,U784&lt;$X$10)</f>
        <v>7</v>
      </c>
      <c r="Y784" s="4">
        <f>SUM(V784&lt;$Y$1,V784&lt;$Y$2,V784&lt;$Y$3,V784&lt;$Y$4,V784&lt;$Y$5,V784&lt;$Y$6,V784&lt;$Y$7,V784&lt;$Y$8,V784&lt;$Y$9,V784&lt;$Y$10)</f>
        <v>2</v>
      </c>
      <c r="AA784" s="10">
        <f t="shared" si="70"/>
        <v>8.7500000000000008E-3</v>
      </c>
    </row>
    <row r="785" spans="1:27">
      <c r="A785" s="4"/>
      <c r="B785" t="s">
        <v>12</v>
      </c>
      <c r="C785">
        <v>5</v>
      </c>
      <c r="D785" s="1">
        <v>11.2</v>
      </c>
      <c r="E785" s="1">
        <v>-0.15</v>
      </c>
      <c r="F785" s="1">
        <v>4.75</v>
      </c>
      <c r="G785" s="1">
        <v>9.9599999999999994E-2</v>
      </c>
      <c r="H785" s="1">
        <v>13</v>
      </c>
      <c r="I785" s="1">
        <v>0.625</v>
      </c>
      <c r="J785" s="1">
        <v>-0.70000000000000095</v>
      </c>
      <c r="K785" s="1">
        <v>8.25</v>
      </c>
      <c r="L785" s="1">
        <v>-1.875</v>
      </c>
      <c r="M785" s="1">
        <v>-11</v>
      </c>
      <c r="O785" s="1">
        <f>случ!I773</f>
        <v>-47.339453613110329</v>
      </c>
      <c r="P785" s="1">
        <f t="shared" si="66"/>
        <v>24.050546386889671</v>
      </c>
      <c r="Q785">
        <f t="shared" si="67"/>
        <v>0</v>
      </c>
      <c r="S785">
        <f>случ!J773</f>
        <v>20.940815619583368</v>
      </c>
      <c r="T785">
        <f>случ!K773</f>
        <v>-3.0395070667970323</v>
      </c>
      <c r="U785" s="1">
        <f t="shared" si="68"/>
        <v>38.493215619583353</v>
      </c>
      <c r="V785" s="1">
        <f t="shared" si="69"/>
        <v>13.760892933202953</v>
      </c>
      <c r="X785" s="4">
        <f>10-SUM(U785&lt;$X$1,U785&lt;$X$2,U785&lt;$X$3,U785&lt;$X$4,U785&lt;$X$5,U785&lt;$X$6,U785&lt;$X$7,U785&lt;$X$8,U785&lt;$X$9,U785&lt;$X$10)</f>
        <v>9</v>
      </c>
      <c r="Y785" s="4">
        <f>SUM(V785&lt;$Y$1,V785&lt;$Y$2,V785&lt;$Y$3,V785&lt;$Y$4,V785&lt;$Y$5,V785&lt;$Y$6,V785&lt;$Y$7,V785&lt;$Y$8,V785&lt;$Y$9,V785&lt;$Y$10)</f>
        <v>1</v>
      </c>
      <c r="AA785" s="10">
        <f t="shared" si="70"/>
        <v>0</v>
      </c>
    </row>
    <row r="786" spans="1:27">
      <c r="A786" s="4"/>
      <c r="B786" t="s">
        <v>13</v>
      </c>
      <c r="C786">
        <v>5</v>
      </c>
      <c r="D786" s="1">
        <v>31.5</v>
      </c>
      <c r="E786" s="1">
        <v>0</v>
      </c>
      <c r="F786" s="1">
        <v>4.75</v>
      </c>
      <c r="G786" s="1">
        <v>0.19900000000000001</v>
      </c>
      <c r="H786" s="1">
        <v>13</v>
      </c>
      <c r="I786" s="1">
        <v>0</v>
      </c>
      <c r="J786" s="1">
        <v>-0.23</v>
      </c>
      <c r="K786" s="1">
        <v>8.25</v>
      </c>
      <c r="L786" s="1">
        <v>0</v>
      </c>
      <c r="M786" s="1">
        <v>-0.6</v>
      </c>
      <c r="O786" s="1">
        <f>случ!I774</f>
        <v>0.90727005911323766</v>
      </c>
      <c r="P786" s="1">
        <f t="shared" si="66"/>
        <v>88.207270059113242</v>
      </c>
      <c r="Q786">
        <f t="shared" si="67"/>
        <v>1</v>
      </c>
      <c r="S786">
        <f>случ!J774</f>
        <v>-19.292581240306376</v>
      </c>
      <c r="T786">
        <f>случ!K774</f>
        <v>5.1509945614034516</v>
      </c>
      <c r="U786" s="1">
        <f t="shared" si="68"/>
        <v>5.4234187596936252</v>
      </c>
      <c r="V786" s="1">
        <f t="shared" si="69"/>
        <v>3.1869945614034516</v>
      </c>
      <c r="X786" s="4">
        <f>10-SUM(U786&lt;$X$1,U786&lt;$X$2,U786&lt;$X$3,U786&lt;$X$4,U786&lt;$X$5,U786&lt;$X$6,U786&lt;$X$7,U786&lt;$X$8,U786&lt;$X$9,U786&lt;$X$10)</f>
        <v>0</v>
      </c>
      <c r="Y786" s="4">
        <f>SUM(V786&lt;$Y$1,V786&lt;$Y$2,V786&lt;$Y$3,V786&lt;$Y$4,V786&lt;$Y$5,V786&lt;$Y$6,V786&lt;$Y$7,V786&lt;$Y$8,V786&lt;$Y$9,V786&lt;$Y$10)</f>
        <v>4</v>
      </c>
      <c r="AA786" s="10">
        <f t="shared" si="70"/>
        <v>0</v>
      </c>
    </row>
    <row r="787" spans="1:27">
      <c r="A787" s="4"/>
      <c r="B787" t="s">
        <v>14</v>
      </c>
      <c r="C787">
        <v>5</v>
      </c>
      <c r="D787" s="1">
        <v>41</v>
      </c>
      <c r="E787" s="1">
        <v>0</v>
      </c>
      <c r="F787" s="1">
        <v>4.75</v>
      </c>
      <c r="G787" s="1">
        <v>0.22</v>
      </c>
      <c r="H787" s="1">
        <v>13</v>
      </c>
      <c r="I787" s="1">
        <v>0</v>
      </c>
      <c r="J787" s="1">
        <v>0.119999999999999</v>
      </c>
      <c r="K787" s="1">
        <v>8.25</v>
      </c>
      <c r="L787" s="1">
        <v>0</v>
      </c>
      <c r="M787" s="1">
        <v>2.4</v>
      </c>
      <c r="O787" s="1">
        <f>случ!I775</f>
        <v>9.4007840323390361</v>
      </c>
      <c r="P787" s="1">
        <f t="shared" si="66"/>
        <v>103.35078403233904</v>
      </c>
      <c r="Q787">
        <f t="shared" si="67"/>
        <v>1</v>
      </c>
      <c r="S787">
        <f>случ!J775</f>
        <v>13.216442343852108</v>
      </c>
      <c r="T787">
        <f>случ!K775</f>
        <v>5.5005637821239164</v>
      </c>
      <c r="U787" s="1">
        <f t="shared" si="68"/>
        <v>45.356442343852095</v>
      </c>
      <c r="V787" s="1">
        <f t="shared" si="69"/>
        <v>5.0655637821239026</v>
      </c>
      <c r="X787" s="4">
        <f>10-SUM(U787&lt;$X$1,U787&lt;$X$2,U787&lt;$X$3,U787&lt;$X$4,U787&lt;$X$5,U787&lt;$X$6,U787&lt;$X$7,U787&lt;$X$8,U787&lt;$X$9,U787&lt;$X$10)</f>
        <v>10</v>
      </c>
      <c r="Y787" s="4">
        <f>SUM(V787&lt;$Y$1,V787&lt;$Y$2,V787&lt;$Y$3,V787&lt;$Y$4,V787&lt;$Y$5,V787&lt;$Y$6,V787&lt;$Y$7,V787&lt;$Y$8,V787&lt;$Y$9,V787&lt;$Y$10)</f>
        <v>4</v>
      </c>
      <c r="AA787" s="10">
        <f t="shared" si="70"/>
        <v>1.2500000000000001E-2</v>
      </c>
    </row>
    <row r="788" spans="1:27">
      <c r="A788" s="4"/>
      <c r="B788" t="s">
        <v>15</v>
      </c>
      <c r="C788">
        <v>5</v>
      </c>
      <c r="D788" s="1">
        <v>36.4</v>
      </c>
      <c r="E788" s="1">
        <v>-0.25</v>
      </c>
      <c r="F788" s="1">
        <v>4.75</v>
      </c>
      <c r="G788" s="1">
        <v>0.26999999999999902</v>
      </c>
      <c r="H788" s="1">
        <v>13</v>
      </c>
      <c r="I788" s="1">
        <v>0</v>
      </c>
      <c r="J788" s="1">
        <v>0.21</v>
      </c>
      <c r="K788" s="1">
        <v>7.2</v>
      </c>
      <c r="L788" s="1">
        <v>0</v>
      </c>
      <c r="M788" s="1">
        <v>0.6</v>
      </c>
      <c r="O788" s="1">
        <f>случ!I776</f>
        <v>45.467050415145202</v>
      </c>
      <c r="P788" s="1">
        <f t="shared" si="66"/>
        <v>132.94705041514518</v>
      </c>
      <c r="Q788">
        <f t="shared" si="67"/>
        <v>1</v>
      </c>
      <c r="S788">
        <f>случ!J776</f>
        <v>4.8353588801597223</v>
      </c>
      <c r="T788">
        <f>случ!K776</f>
        <v>4.1613512566113107</v>
      </c>
      <c r="U788" s="1">
        <f t="shared" si="68"/>
        <v>33.945358880159731</v>
      </c>
      <c r="V788" s="1">
        <f t="shared" si="69"/>
        <v>8.2213512566113103</v>
      </c>
      <c r="X788" s="4">
        <f>10-SUM(U788&lt;$X$1,U788&lt;$X$2,U788&lt;$X$3,U788&lt;$X$4,U788&lt;$X$5,U788&lt;$X$6,U788&lt;$X$7,U788&lt;$X$8,U788&lt;$X$9,U788&lt;$X$10)</f>
        <v>8</v>
      </c>
      <c r="Y788" s="4">
        <f>SUM(V788&lt;$Y$1,V788&lt;$Y$2,V788&lt;$Y$3,V788&lt;$Y$4,V788&lt;$Y$5,V788&lt;$Y$6,V788&lt;$Y$7,V788&lt;$Y$8,V788&lt;$Y$9,V788&lt;$Y$10)</f>
        <v>3</v>
      </c>
      <c r="AA788" s="10">
        <f t="shared" si="70"/>
        <v>0.01</v>
      </c>
    </row>
    <row r="789" spans="1:27">
      <c r="A789" s="4"/>
      <c r="B789" t="s">
        <v>16</v>
      </c>
      <c r="C789">
        <v>5</v>
      </c>
      <c r="D789" s="1">
        <v>33.5</v>
      </c>
      <c r="E789" s="1">
        <v>-0.25</v>
      </c>
      <c r="F789" s="1">
        <v>4.75</v>
      </c>
      <c r="G789" s="1">
        <v>0.3</v>
      </c>
      <c r="H789" s="1">
        <v>13</v>
      </c>
      <c r="I789" s="1">
        <v>0</v>
      </c>
      <c r="J789" s="1">
        <v>-0.12999999999999901</v>
      </c>
      <c r="K789" s="1">
        <v>7.2</v>
      </c>
      <c r="L789" s="1">
        <v>0</v>
      </c>
      <c r="M789" s="1">
        <v>4.5</v>
      </c>
      <c r="O789" s="1">
        <f>случ!I777</f>
        <v>-17.866024735092491</v>
      </c>
      <c r="P789" s="1">
        <f t="shared" si="66"/>
        <v>67.583975264907508</v>
      </c>
      <c r="Q789">
        <f t="shared" si="67"/>
        <v>1</v>
      </c>
      <c r="S789">
        <f>случ!J777</f>
        <v>0.74160146728183651</v>
      </c>
      <c r="T789">
        <f>случ!K777</f>
        <v>-2.7693613755881383</v>
      </c>
      <c r="U789" s="1">
        <f t="shared" si="68"/>
        <v>29.151601467281846</v>
      </c>
      <c r="V789" s="1">
        <f t="shared" si="69"/>
        <v>-7.0593613755881268</v>
      </c>
      <c r="X789" s="4">
        <f>10-SUM(U789&lt;$X$1,U789&lt;$X$2,U789&lt;$X$3,U789&lt;$X$4,U789&lt;$X$5,U789&lt;$X$6,U789&lt;$X$7,U789&lt;$X$8,U789&lt;$X$9,U789&lt;$X$10)</f>
        <v>7</v>
      </c>
      <c r="Y789" s="4">
        <f>SUM(V789&lt;$Y$1,V789&lt;$Y$2,V789&lt;$Y$3,V789&lt;$Y$4,V789&lt;$Y$5,V789&lt;$Y$6,V789&lt;$Y$7,V789&lt;$Y$8,V789&lt;$Y$9,V789&lt;$Y$10)</f>
        <v>8</v>
      </c>
      <c r="AA789" s="10">
        <f t="shared" si="70"/>
        <v>8.7500000000000008E-3</v>
      </c>
    </row>
    <row r="790" spans="1:27">
      <c r="A790" s="4"/>
      <c r="B790" t="s">
        <v>17</v>
      </c>
      <c r="C790">
        <v>5</v>
      </c>
      <c r="D790" s="1">
        <v>28.3</v>
      </c>
      <c r="E790" s="1">
        <v>0</v>
      </c>
      <c r="F790" s="1">
        <v>4.75</v>
      </c>
      <c r="G790" s="1">
        <v>0.27900000000000003</v>
      </c>
      <c r="H790" s="1">
        <v>13</v>
      </c>
      <c r="I790" s="1">
        <v>0</v>
      </c>
      <c r="J790" s="1">
        <v>0</v>
      </c>
      <c r="K790" s="1">
        <v>7.2</v>
      </c>
      <c r="L790" s="1">
        <v>0</v>
      </c>
      <c r="M790" s="1">
        <v>0.9</v>
      </c>
      <c r="O790" s="1">
        <f>случ!I778</f>
        <v>35.332398946206013</v>
      </c>
      <c r="P790" s="1">
        <f t="shared" si="66"/>
        <v>120.39239894620601</v>
      </c>
      <c r="Q790">
        <f t="shared" si="67"/>
        <v>1</v>
      </c>
      <c r="S790">
        <f>случ!J778</f>
        <v>23.832742966838737</v>
      </c>
      <c r="T790">
        <f>случ!K778</f>
        <v>11.586599731983977</v>
      </c>
      <c r="U790" s="1">
        <f t="shared" si="68"/>
        <v>50.458742966838734</v>
      </c>
      <c r="V790" s="1">
        <f t="shared" si="69"/>
        <v>12.607599731983976</v>
      </c>
      <c r="X790" s="4">
        <f>10-SUM(U790&lt;$X$1,U790&lt;$X$2,U790&lt;$X$3,U790&lt;$X$4,U790&lt;$X$5,U790&lt;$X$6,U790&lt;$X$7,U790&lt;$X$8,U790&lt;$X$9,U790&lt;$X$10)</f>
        <v>10</v>
      </c>
      <c r="Y790" s="4">
        <f>SUM(V790&lt;$Y$1,V790&lt;$Y$2,V790&lt;$Y$3,V790&lt;$Y$4,V790&lt;$Y$5,V790&lt;$Y$6,V790&lt;$Y$7,V790&lt;$Y$8,V790&lt;$Y$9,V790&lt;$Y$10)</f>
        <v>1</v>
      </c>
      <c r="AA790" s="10">
        <f t="shared" si="70"/>
        <v>1.2500000000000001E-2</v>
      </c>
    </row>
    <row r="791" spans="1:27">
      <c r="A791" s="4"/>
      <c r="B791" t="s">
        <v>18</v>
      </c>
      <c r="C791">
        <v>5</v>
      </c>
      <c r="D791" s="1">
        <v>17.3</v>
      </c>
      <c r="E791" s="1">
        <v>0</v>
      </c>
      <c r="F791" s="1">
        <v>5</v>
      </c>
      <c r="G791" s="1">
        <v>0.34999999999999898</v>
      </c>
      <c r="H791" s="1">
        <v>13</v>
      </c>
      <c r="I791" s="1">
        <v>0</v>
      </c>
      <c r="J791" s="1">
        <v>-9.9999999999997799E-3</v>
      </c>
      <c r="K791" s="1">
        <v>7.2</v>
      </c>
      <c r="L791" s="1">
        <v>0</v>
      </c>
      <c r="M791" s="1">
        <v>-2.2999999999999998</v>
      </c>
      <c r="O791" s="1">
        <f>случ!I779</f>
        <v>20.714458891687411</v>
      </c>
      <c r="P791" s="1">
        <f t="shared" si="66"/>
        <v>100.82445889168741</v>
      </c>
      <c r="Q791">
        <f t="shared" si="67"/>
        <v>1</v>
      </c>
      <c r="S791">
        <f>случ!J779</f>
        <v>13.192493160541447</v>
      </c>
      <c r="T791">
        <f>случ!K779</f>
        <v>2.3495466771447533</v>
      </c>
      <c r="U791" s="1">
        <f t="shared" si="68"/>
        <v>36.062493160541457</v>
      </c>
      <c r="V791" s="1">
        <f t="shared" si="69"/>
        <v>6.369546677144756</v>
      </c>
      <c r="X791" s="4">
        <f>10-SUM(U791&lt;$X$1,U791&lt;$X$2,U791&lt;$X$3,U791&lt;$X$4,U791&lt;$X$5,U791&lt;$X$6,U791&lt;$X$7,U791&lt;$X$8,U791&lt;$X$9,U791&lt;$X$10)</f>
        <v>9</v>
      </c>
      <c r="Y791" s="4">
        <f>SUM(V791&lt;$Y$1,V791&lt;$Y$2,V791&lt;$Y$3,V791&lt;$Y$4,V791&lt;$Y$5,V791&lt;$Y$6,V791&lt;$Y$7,V791&lt;$Y$8,V791&lt;$Y$9,V791&lt;$Y$10)</f>
        <v>3</v>
      </c>
      <c r="AA791" s="10">
        <f t="shared" si="70"/>
        <v>1.125E-2</v>
      </c>
    </row>
    <row r="792" spans="1:27">
      <c r="A792" s="4"/>
      <c r="B792" t="s">
        <v>19</v>
      </c>
      <c r="C792">
        <v>5</v>
      </c>
      <c r="D792" s="1">
        <v>23.1</v>
      </c>
      <c r="E792" s="1">
        <v>0</v>
      </c>
      <c r="F792" s="1">
        <v>5</v>
      </c>
      <c r="G792" s="1">
        <v>0.27900000000000003</v>
      </c>
      <c r="H792" s="1">
        <v>13</v>
      </c>
      <c r="I792" s="1">
        <v>0</v>
      </c>
      <c r="J792" s="1">
        <v>-3.0000000000001099E-2</v>
      </c>
      <c r="K792" s="1">
        <v>7.2</v>
      </c>
      <c r="L792" s="1">
        <v>0</v>
      </c>
      <c r="M792" s="1">
        <v>0.2</v>
      </c>
      <c r="O792" s="1">
        <f>случ!I780</f>
        <v>65.754165605386461</v>
      </c>
      <c r="P792" s="1">
        <f t="shared" si="66"/>
        <v>149.92416560538646</v>
      </c>
      <c r="Q792">
        <f t="shared" si="67"/>
        <v>1</v>
      </c>
      <c r="S792">
        <f>случ!J780</f>
        <v>-0.52089657160540459</v>
      </c>
      <c r="T792">
        <f>случ!K780</f>
        <v>3.434883759361727</v>
      </c>
      <c r="U792" s="1">
        <f t="shared" si="68"/>
        <v>25.015103428394578</v>
      </c>
      <c r="V792" s="1">
        <f t="shared" si="69"/>
        <v>4.7658837593617118</v>
      </c>
      <c r="X792" s="4">
        <f>10-SUM(U792&lt;$X$1,U792&lt;$X$2,U792&lt;$X$3,U792&lt;$X$4,U792&lt;$X$5,U792&lt;$X$6,U792&lt;$X$7,U792&lt;$X$8,U792&lt;$X$9,U792&lt;$X$10)</f>
        <v>6</v>
      </c>
      <c r="Y792" s="4">
        <f>SUM(V792&lt;$Y$1,V792&lt;$Y$2,V792&lt;$Y$3,V792&lt;$Y$4,V792&lt;$Y$5,V792&lt;$Y$6,V792&lt;$Y$7,V792&lt;$Y$8,V792&lt;$Y$9,V792&lt;$Y$10)</f>
        <v>4</v>
      </c>
      <c r="AA792" s="10">
        <f t="shared" si="70"/>
        <v>7.4999999999999997E-3</v>
      </c>
    </row>
    <row r="793" spans="1:27">
      <c r="A793" s="4"/>
      <c r="B793" t="s">
        <v>20</v>
      </c>
      <c r="C793">
        <v>5</v>
      </c>
      <c r="D793" s="1">
        <v>18.8</v>
      </c>
      <c r="E793" s="1">
        <v>0</v>
      </c>
      <c r="F793" s="1">
        <v>5.25</v>
      </c>
      <c r="G793" s="1">
        <v>0.9</v>
      </c>
      <c r="H793" s="1">
        <v>14</v>
      </c>
      <c r="I793" s="1">
        <v>-0.11111111111111099</v>
      </c>
      <c r="J793" s="1">
        <v>0.54</v>
      </c>
      <c r="K793" s="1">
        <v>7.2</v>
      </c>
      <c r="L793" s="1">
        <v>0.88888888888888795</v>
      </c>
      <c r="M793" s="1">
        <v>1.7</v>
      </c>
      <c r="O793" s="1">
        <f>случ!I781</f>
        <v>-48.25696055063748</v>
      </c>
      <c r="P793" s="1">
        <f t="shared" si="66"/>
        <v>36.608595004918065</v>
      </c>
      <c r="Q793">
        <f t="shared" si="67"/>
        <v>0</v>
      </c>
      <c r="S793">
        <f>случ!J781</f>
        <v>-18.921825266011542</v>
      </c>
      <c r="T793">
        <f>случ!K781</f>
        <v>1.3974927549648846</v>
      </c>
      <c r="U793" s="1">
        <f t="shared" si="68"/>
        <v>8.4648414006551285</v>
      </c>
      <c r="V793" s="1">
        <f t="shared" si="69"/>
        <v>4.239714977187111</v>
      </c>
      <c r="X793" s="4">
        <f>10-SUM(U793&lt;$X$1,U793&lt;$X$2,U793&lt;$X$3,U793&lt;$X$4,U793&lt;$X$5,U793&lt;$X$6,U793&lt;$X$7,U793&lt;$X$8,U793&lt;$X$9,U793&lt;$X$10)</f>
        <v>1</v>
      </c>
      <c r="Y793" s="4">
        <f>SUM(V793&lt;$Y$1,V793&lt;$Y$2,V793&lt;$Y$3,V793&lt;$Y$4,V793&lt;$Y$5,V793&lt;$Y$6,V793&lt;$Y$7,V793&lt;$Y$8,V793&lt;$Y$9,V793&lt;$Y$10)</f>
        <v>4</v>
      </c>
      <c r="AA793" s="10">
        <f t="shared" si="70"/>
        <v>0</v>
      </c>
    </row>
    <row r="794" spans="1:27">
      <c r="A794" s="4"/>
      <c r="B794" t="s">
        <v>21</v>
      </c>
      <c r="C794">
        <v>5</v>
      </c>
      <c r="D794" s="1">
        <v>-9.3000000000000007</v>
      </c>
      <c r="E794" s="1">
        <v>0</v>
      </c>
      <c r="F794" s="1">
        <v>5.25</v>
      </c>
      <c r="G794" s="1">
        <v>1.69999999999999</v>
      </c>
      <c r="H794" s="1">
        <v>14</v>
      </c>
      <c r="I794" s="1">
        <v>0</v>
      </c>
      <c r="J794" s="1">
        <v>0.82</v>
      </c>
      <c r="K794" s="1">
        <v>7.2</v>
      </c>
      <c r="L794" s="1">
        <v>0</v>
      </c>
      <c r="M794" s="1">
        <v>0.5</v>
      </c>
      <c r="O794" s="1">
        <f>случ!I782</f>
        <v>-9.9483479405046165</v>
      </c>
      <c r="P794" s="1">
        <f t="shared" si="66"/>
        <v>55.291652059495391</v>
      </c>
      <c r="Q794">
        <f t="shared" si="67"/>
        <v>0</v>
      </c>
      <c r="S794">
        <f>случ!J782</f>
        <v>-32.558535310533706</v>
      </c>
      <c r="T794">
        <f>случ!K782</f>
        <v>6.7616444954548625</v>
      </c>
      <c r="U794" s="1">
        <f t="shared" si="68"/>
        <v>-3.1985353105336429</v>
      </c>
      <c r="V794" s="1">
        <f t="shared" si="69"/>
        <v>18.421644495454871</v>
      </c>
      <c r="X794" s="4">
        <f>10-SUM(U794&lt;$X$1,U794&lt;$X$2,U794&lt;$X$3,U794&lt;$X$4,U794&lt;$X$5,U794&lt;$X$6,U794&lt;$X$7,U794&lt;$X$8,U794&lt;$X$9,U794&lt;$X$10)</f>
        <v>0</v>
      </c>
      <c r="Y794" s="4">
        <f>SUM(V794&lt;$Y$1,V794&lt;$Y$2,V794&lt;$Y$3,V794&lt;$Y$4,V794&lt;$Y$5,V794&lt;$Y$6,V794&lt;$Y$7,V794&lt;$Y$8,V794&lt;$Y$9,V794&lt;$Y$10)</f>
        <v>1</v>
      </c>
      <c r="AA794" s="10">
        <f t="shared" si="70"/>
        <v>0</v>
      </c>
    </row>
    <row r="795" spans="1:27">
      <c r="A795" s="4"/>
      <c r="B795" t="s">
        <v>22</v>
      </c>
      <c r="C795">
        <v>5</v>
      </c>
      <c r="D795" s="1">
        <v>-18.8</v>
      </c>
      <c r="E795" s="1">
        <v>0.25</v>
      </c>
      <c r="F795" s="1">
        <v>5.5</v>
      </c>
      <c r="G795" s="1">
        <v>2.92</v>
      </c>
      <c r="H795" s="1">
        <v>16.5</v>
      </c>
      <c r="I795" s="1">
        <v>0</v>
      </c>
      <c r="J795" s="1">
        <v>3.22</v>
      </c>
      <c r="K795" s="1">
        <v>7.2</v>
      </c>
      <c r="L795" s="1">
        <v>2.5</v>
      </c>
      <c r="M795" s="1">
        <v>-1.7</v>
      </c>
      <c r="O795" s="1">
        <f>случ!I783</f>
        <v>57.194608676032303</v>
      </c>
      <c r="P795" s="1">
        <f t="shared" si="66"/>
        <v>124.28460867603231</v>
      </c>
      <c r="Q795">
        <f t="shared" si="67"/>
        <v>1</v>
      </c>
      <c r="S795">
        <f>случ!J783</f>
        <v>-12.60556749331325</v>
      </c>
      <c r="T795">
        <f>случ!K783</f>
        <v>4.07874331784482</v>
      </c>
      <c r="U795" s="1">
        <f t="shared" si="68"/>
        <v>28.434432506686747</v>
      </c>
      <c r="V795" s="1">
        <f t="shared" si="69"/>
        <v>40.418743317844822</v>
      </c>
      <c r="X795" s="4">
        <f>10-SUM(U795&lt;$X$1,U795&lt;$X$2,U795&lt;$X$3,U795&lt;$X$4,U795&lt;$X$5,U795&lt;$X$6,U795&lt;$X$7,U795&lt;$X$8,U795&lt;$X$9,U795&lt;$X$10)</f>
        <v>7</v>
      </c>
      <c r="Y795" s="4">
        <f>SUM(V795&lt;$Y$1,V795&lt;$Y$2,V795&lt;$Y$3,V795&lt;$Y$4,V795&lt;$Y$5,V795&lt;$Y$6,V795&lt;$Y$7,V795&lt;$Y$8,V795&lt;$Y$9,V795&lt;$Y$10)</f>
        <v>0</v>
      </c>
      <c r="AA795" s="10">
        <f t="shared" si="70"/>
        <v>8.7500000000000008E-3</v>
      </c>
    </row>
    <row r="796" spans="1:27">
      <c r="A796" s="4"/>
      <c r="B796" t="s">
        <v>23</v>
      </c>
      <c r="C796">
        <v>5</v>
      </c>
      <c r="D796" s="1">
        <v>-6.9</v>
      </c>
      <c r="E796" s="1">
        <v>0.25</v>
      </c>
      <c r="F796" s="1">
        <v>5.5</v>
      </c>
      <c r="G796" s="1">
        <v>2.19999999999999</v>
      </c>
      <c r="H796" s="1">
        <v>16.5</v>
      </c>
      <c r="I796" s="1">
        <v>0</v>
      </c>
      <c r="J796" s="1">
        <v>-1.05</v>
      </c>
      <c r="K796" s="1">
        <v>7.2</v>
      </c>
      <c r="L796" s="1">
        <v>0</v>
      </c>
      <c r="M796" s="1">
        <v>-9.6999999999999904</v>
      </c>
      <c r="O796" s="1">
        <f>случ!I784</f>
        <v>51.923737447582681</v>
      </c>
      <c r="P796" s="1">
        <f t="shared" si="66"/>
        <v>127.34373744758268</v>
      </c>
      <c r="Q796">
        <f t="shared" si="67"/>
        <v>1</v>
      </c>
      <c r="S796">
        <f>случ!J784</f>
        <v>6.4121629188438085</v>
      </c>
      <c r="T796">
        <f>случ!K784</f>
        <v>-8.1943356127231901</v>
      </c>
      <c r="U796" s="1">
        <f t="shared" si="68"/>
        <v>0.76216291884387921</v>
      </c>
      <c r="V796" s="1">
        <f t="shared" si="69"/>
        <v>-8.6443356127231912</v>
      </c>
      <c r="X796" s="4">
        <f>10-SUM(U796&lt;$X$1,U796&lt;$X$2,U796&lt;$X$3,U796&lt;$X$4,U796&lt;$X$5,U796&lt;$X$6,U796&lt;$X$7,U796&lt;$X$8,U796&lt;$X$9,U796&lt;$X$10)</f>
        <v>0</v>
      </c>
      <c r="Y796" s="4">
        <f>SUM(V796&lt;$Y$1,V796&lt;$Y$2,V796&lt;$Y$3,V796&lt;$Y$4,V796&lt;$Y$5,V796&lt;$Y$6,V796&lt;$Y$7,V796&lt;$Y$8,V796&lt;$Y$9,V796&lt;$Y$10)</f>
        <v>8</v>
      </c>
      <c r="AA796" s="10">
        <f t="shared" si="70"/>
        <v>0</v>
      </c>
    </row>
    <row r="797" spans="1:27">
      <c r="A797" s="4"/>
      <c r="B797" t="s">
        <v>24</v>
      </c>
      <c r="C797">
        <v>5</v>
      </c>
      <c r="D797" s="1">
        <v>3.4999999999999898</v>
      </c>
      <c r="E797" s="1">
        <v>0</v>
      </c>
      <c r="F797" s="1">
        <v>5.5</v>
      </c>
      <c r="G797" s="1">
        <v>0.629</v>
      </c>
      <c r="H797" s="1">
        <v>16.5</v>
      </c>
      <c r="I797" s="1">
        <v>0</v>
      </c>
      <c r="J797" s="1">
        <v>-1.8799999999999899</v>
      </c>
      <c r="K797" s="1">
        <v>6.1</v>
      </c>
      <c r="L797" s="1">
        <v>0</v>
      </c>
      <c r="M797" s="1">
        <v>-2.7</v>
      </c>
      <c r="O797" s="1">
        <f>случ!I785</f>
        <v>-4.1214366590145302</v>
      </c>
      <c r="P797" s="1">
        <f t="shared" si="66"/>
        <v>75.328563340985454</v>
      </c>
      <c r="Q797">
        <f t="shared" si="67"/>
        <v>1</v>
      </c>
      <c r="S797">
        <f>случ!J785</f>
        <v>8.574388663396924</v>
      </c>
      <c r="T797">
        <f>случ!K785</f>
        <v>-7.3688045319610707</v>
      </c>
      <c r="U797" s="1">
        <f t="shared" si="68"/>
        <v>6.3603886633970523</v>
      </c>
      <c r="V797" s="1">
        <f t="shared" si="69"/>
        <v>-22.387804531960938</v>
      </c>
      <c r="X797" s="4">
        <f>10-SUM(U797&lt;$X$1,U797&lt;$X$2,U797&lt;$X$3,U797&lt;$X$4,U797&lt;$X$5,U797&lt;$X$6,U797&lt;$X$7,U797&lt;$X$8,U797&lt;$X$9,U797&lt;$X$10)</f>
        <v>0</v>
      </c>
      <c r="Y797" s="4">
        <f>SUM(V797&lt;$Y$1,V797&lt;$Y$2,V797&lt;$Y$3,V797&lt;$Y$4,V797&lt;$Y$5,V797&lt;$Y$6,V797&lt;$Y$7,V797&lt;$Y$8,V797&lt;$Y$9,V797&lt;$Y$10)</f>
        <v>10</v>
      </c>
      <c r="AA797" s="10">
        <f t="shared" si="70"/>
        <v>0</v>
      </c>
    </row>
    <row r="798" spans="1:27">
      <c r="A798" s="4"/>
      <c r="B798" t="s">
        <v>25</v>
      </c>
      <c r="C798">
        <v>5</v>
      </c>
      <c r="D798" s="1">
        <v>28.9</v>
      </c>
      <c r="E798" s="1">
        <v>0.125</v>
      </c>
      <c r="F798" s="1">
        <v>5.75</v>
      </c>
      <c r="G798" s="1">
        <v>0.60000000000000098</v>
      </c>
      <c r="H798" s="1">
        <v>17.5</v>
      </c>
      <c r="I798" s="1">
        <v>0</v>
      </c>
      <c r="J798" s="1">
        <v>-0.16999999999999801</v>
      </c>
      <c r="K798" s="1">
        <v>6.1</v>
      </c>
      <c r="L798" s="1">
        <v>1</v>
      </c>
      <c r="M798" s="1">
        <v>7.3</v>
      </c>
      <c r="O798" s="1">
        <f>случ!I786</f>
        <v>-11.06962439656424</v>
      </c>
      <c r="P798" s="1">
        <f t="shared" si="66"/>
        <v>91.535375603435753</v>
      </c>
      <c r="Q798">
        <f t="shared" si="67"/>
        <v>1</v>
      </c>
      <c r="S798">
        <f>случ!J786</f>
        <v>-8.2740980295098403</v>
      </c>
      <c r="T798">
        <f>случ!K786</f>
        <v>-4.7131305066982385</v>
      </c>
      <c r="U798" s="1">
        <f t="shared" si="68"/>
        <v>17.915901970490182</v>
      </c>
      <c r="V798" s="1">
        <f t="shared" si="69"/>
        <v>-10.473130506698212</v>
      </c>
      <c r="X798" s="4">
        <f>10-SUM(U798&lt;$X$1,U798&lt;$X$2,U798&lt;$X$3,U798&lt;$X$4,U798&lt;$X$5,U798&lt;$X$6,U798&lt;$X$7,U798&lt;$X$8,U798&lt;$X$9,U798&lt;$X$10)</f>
        <v>4</v>
      </c>
      <c r="Y798" s="4">
        <f>SUM(V798&lt;$Y$1,V798&lt;$Y$2,V798&lt;$Y$3,V798&lt;$Y$4,V798&lt;$Y$5,V798&lt;$Y$6,V798&lt;$Y$7,V798&lt;$Y$8,V798&lt;$Y$9,V798&lt;$Y$10)</f>
        <v>9</v>
      </c>
      <c r="AA798" s="10">
        <f t="shared" si="70"/>
        <v>5.0000000000000001E-3</v>
      </c>
    </row>
    <row r="799" spans="1:27">
      <c r="A799" s="4"/>
      <c r="B799" t="s">
        <v>26</v>
      </c>
      <c r="C799">
        <v>5</v>
      </c>
      <c r="D799" s="1">
        <v>10.1</v>
      </c>
      <c r="E799" s="1">
        <v>0.25</v>
      </c>
      <c r="F799" s="1">
        <v>6</v>
      </c>
      <c r="G799" s="1">
        <v>0.32</v>
      </c>
      <c r="H799" s="1">
        <v>17.5</v>
      </c>
      <c r="I799" s="1">
        <v>0</v>
      </c>
      <c r="J799" s="1">
        <v>0.149999999999998</v>
      </c>
      <c r="K799" s="1">
        <v>6.1</v>
      </c>
      <c r="L799" s="1">
        <v>0</v>
      </c>
      <c r="M799" s="1">
        <v>9.9</v>
      </c>
      <c r="O799" s="1">
        <f>случ!I787</f>
        <v>47.695616005142838</v>
      </c>
      <c r="P799" s="1">
        <f t="shared" si="66"/>
        <v>141.51561600514282</v>
      </c>
      <c r="Q799">
        <f t="shared" si="67"/>
        <v>1</v>
      </c>
      <c r="S799">
        <f>случ!J787</f>
        <v>12.546774488641038</v>
      </c>
      <c r="T799">
        <f>случ!K787</f>
        <v>8.627506228970363</v>
      </c>
      <c r="U799" s="1">
        <f t="shared" si="68"/>
        <v>52.176774488641016</v>
      </c>
      <c r="V799" s="1">
        <f t="shared" si="69"/>
        <v>8.7075062289703382</v>
      </c>
      <c r="X799" s="4">
        <f>10-SUM(U799&lt;$X$1,U799&lt;$X$2,U799&lt;$X$3,U799&lt;$X$4,U799&lt;$X$5,U799&lt;$X$6,U799&lt;$X$7,U799&lt;$X$8,U799&lt;$X$9,U799&lt;$X$10)</f>
        <v>10</v>
      </c>
      <c r="Y799" s="4">
        <f>SUM(V799&lt;$Y$1,V799&lt;$Y$2,V799&lt;$Y$3,V799&lt;$Y$4,V799&lt;$Y$5,V799&lt;$Y$6,V799&lt;$Y$7,V799&lt;$Y$8,V799&lt;$Y$9,V799&lt;$Y$10)</f>
        <v>3</v>
      </c>
      <c r="AA799" s="10">
        <f t="shared" si="70"/>
        <v>1.2500000000000001E-2</v>
      </c>
    </row>
    <row r="800" spans="1:27">
      <c r="A800" s="4"/>
      <c r="B800" t="s">
        <v>27</v>
      </c>
      <c r="C800">
        <v>5</v>
      </c>
      <c r="D800" s="1">
        <v>5.2999999999999901</v>
      </c>
      <c r="E800" s="1">
        <v>0.125</v>
      </c>
      <c r="F800" s="1">
        <v>6</v>
      </c>
      <c r="G800" s="1">
        <v>0.46899999999999997</v>
      </c>
      <c r="H800" s="1">
        <v>17.5</v>
      </c>
      <c r="I800" s="1">
        <v>0</v>
      </c>
      <c r="J800" s="1">
        <v>-0.219999999999998</v>
      </c>
      <c r="K800" s="1">
        <v>6.1</v>
      </c>
      <c r="L800" s="1">
        <v>0</v>
      </c>
      <c r="M800" s="1">
        <v>10.8</v>
      </c>
      <c r="O800" s="1">
        <f>случ!I788</f>
        <v>41.977832366417942</v>
      </c>
      <c r="P800" s="1">
        <f t="shared" si="66"/>
        <v>130.81283236641792</v>
      </c>
      <c r="Q800">
        <f t="shared" si="67"/>
        <v>1</v>
      </c>
      <c r="S800">
        <f>случ!J788</f>
        <v>-18.16991726261292</v>
      </c>
      <c r="T800">
        <f>случ!K788</f>
        <v>-4.1264730059640016</v>
      </c>
      <c r="U800" s="1">
        <f t="shared" si="68"/>
        <v>16.656082737387102</v>
      </c>
      <c r="V800" s="1">
        <f t="shared" si="69"/>
        <v>-9.9054730059639766</v>
      </c>
      <c r="X800" s="4">
        <f>10-SUM(U800&lt;$X$1,U800&lt;$X$2,U800&lt;$X$3,U800&lt;$X$4,U800&lt;$X$5,U800&lt;$X$6,U800&lt;$X$7,U800&lt;$X$8,U800&lt;$X$9,U800&lt;$X$10)</f>
        <v>3</v>
      </c>
      <c r="Y800" s="4">
        <f>SUM(V800&lt;$Y$1,V800&lt;$Y$2,V800&lt;$Y$3,V800&lt;$Y$4,V800&lt;$Y$5,V800&lt;$Y$6,V800&lt;$Y$7,V800&lt;$Y$8,V800&lt;$Y$9,V800&lt;$Y$10)</f>
        <v>8</v>
      </c>
      <c r="AA800" s="10">
        <f t="shared" si="70"/>
        <v>3.7499999999999999E-3</v>
      </c>
    </row>
    <row r="801" spans="1:27">
      <c r="A801" s="4"/>
      <c r="B801" t="s">
        <v>28</v>
      </c>
      <c r="C801">
        <v>5</v>
      </c>
      <c r="D801" s="1">
        <v>-1.9</v>
      </c>
      <c r="E801" s="1">
        <v>0.125</v>
      </c>
      <c r="F801" s="1">
        <v>6.5</v>
      </c>
      <c r="G801" s="1">
        <v>0.379</v>
      </c>
      <c r="H801" s="1">
        <v>17.5</v>
      </c>
      <c r="I801" s="1">
        <v>0</v>
      </c>
      <c r="J801" s="1">
        <v>-0.23</v>
      </c>
      <c r="K801" s="1">
        <v>6.1</v>
      </c>
      <c r="L801" s="1">
        <v>0</v>
      </c>
      <c r="M801" s="1">
        <v>8.9</v>
      </c>
      <c r="O801" s="1">
        <f>случ!I789</f>
        <v>44.694705467566948</v>
      </c>
      <c r="P801" s="1">
        <f t="shared" si="66"/>
        <v>133.98970546756695</v>
      </c>
      <c r="Q801">
        <f t="shared" si="67"/>
        <v>1</v>
      </c>
      <c r="S801">
        <f>случ!J789</f>
        <v>9.5645343175957276</v>
      </c>
      <c r="T801">
        <f>случ!K789</f>
        <v>3.8780839853850004</v>
      </c>
      <c r="U801" s="1">
        <f t="shared" si="68"/>
        <v>42.900534317595728</v>
      </c>
      <c r="V801" s="1">
        <f t="shared" si="69"/>
        <v>-4.0916014615000051E-2</v>
      </c>
      <c r="X801" s="4">
        <f>10-SUM(U801&lt;$X$1,U801&lt;$X$2,U801&lt;$X$3,U801&lt;$X$4,U801&lt;$X$5,U801&lt;$X$6,U801&lt;$X$7,U801&lt;$X$8,U801&lt;$X$9,U801&lt;$X$10)</f>
        <v>10</v>
      </c>
      <c r="Y801" s="4">
        <f>SUM(V801&lt;$Y$1,V801&lt;$Y$2,V801&lt;$Y$3,V801&lt;$Y$4,V801&lt;$Y$5,V801&lt;$Y$6,V801&lt;$Y$7,V801&lt;$Y$8,V801&lt;$Y$9,V801&lt;$Y$10)</f>
        <v>6</v>
      </c>
      <c r="AA801" s="10">
        <f t="shared" si="70"/>
        <v>1.2500000000000001E-2</v>
      </c>
    </row>
    <row r="802" spans="1:27">
      <c r="A802" s="4"/>
      <c r="B802" t="s">
        <v>29</v>
      </c>
      <c r="C802">
        <v>5</v>
      </c>
      <c r="D802" s="1">
        <v>-5.3</v>
      </c>
      <c r="E802" s="1">
        <v>0.375</v>
      </c>
      <c r="F802" s="1">
        <v>6.5</v>
      </c>
      <c r="G802" s="1">
        <v>0.69899999999999995</v>
      </c>
      <c r="H802" s="1">
        <v>17.5</v>
      </c>
      <c r="I802" s="1">
        <v>0.4</v>
      </c>
      <c r="J802" s="1">
        <v>-7.0000000000000201E-2</v>
      </c>
      <c r="K802" s="1">
        <v>6.1</v>
      </c>
      <c r="L802" s="1">
        <v>0.4</v>
      </c>
      <c r="M802" s="1">
        <v>9.5</v>
      </c>
      <c r="O802" s="1">
        <f>случ!I790</f>
        <v>-37.29707123607313</v>
      </c>
      <c r="P802" s="1">
        <f t="shared" si="66"/>
        <v>53.027928763926873</v>
      </c>
      <c r="Q802">
        <f t="shared" si="67"/>
        <v>0</v>
      </c>
      <c r="S802">
        <f>случ!J790</f>
        <v>13.200515055612861</v>
      </c>
      <c r="T802">
        <f>случ!K790</f>
        <v>1.4453000391630211</v>
      </c>
      <c r="U802" s="1">
        <f t="shared" si="68"/>
        <v>44.896515055612859</v>
      </c>
      <c r="V802" s="1">
        <f t="shared" si="69"/>
        <v>1.4863000391630197</v>
      </c>
      <c r="X802" s="4">
        <f>10-SUM(U802&lt;$X$1,U802&lt;$X$2,U802&lt;$X$3,U802&lt;$X$4,U802&lt;$X$5,U802&lt;$X$6,U802&lt;$X$7,U802&lt;$X$8,U802&lt;$X$9,U802&lt;$X$10)</f>
        <v>10</v>
      </c>
      <c r="Y802" s="4">
        <f>SUM(V802&lt;$Y$1,V802&lt;$Y$2,V802&lt;$Y$3,V802&lt;$Y$4,V802&lt;$Y$5,V802&lt;$Y$6,V802&lt;$Y$7,V802&lt;$Y$8,V802&lt;$Y$9,V802&lt;$Y$10)</f>
        <v>5</v>
      </c>
      <c r="AA802" s="10">
        <f t="shared" si="70"/>
        <v>0</v>
      </c>
    </row>
    <row r="803" spans="1:27">
      <c r="A803" s="4"/>
      <c r="B803" t="s">
        <v>30</v>
      </c>
      <c r="C803">
        <v>5</v>
      </c>
      <c r="D803" s="1">
        <v>-9.6999999999999993</v>
      </c>
      <c r="E803" s="1">
        <v>0.25</v>
      </c>
      <c r="F803" s="1">
        <v>6.5</v>
      </c>
      <c r="G803" s="1">
        <v>0.39900000000000002</v>
      </c>
      <c r="H803" s="1">
        <v>17.5</v>
      </c>
      <c r="I803" s="1">
        <v>0</v>
      </c>
      <c r="J803" s="1">
        <v>0.26999999999999902</v>
      </c>
      <c r="K803" s="1">
        <v>6.1</v>
      </c>
      <c r="L803" s="1">
        <v>0</v>
      </c>
      <c r="M803" s="1">
        <v>4.8</v>
      </c>
      <c r="O803" s="1">
        <f>случ!I791</f>
        <v>21.231023402091388</v>
      </c>
      <c r="P803" s="1">
        <f t="shared" si="66"/>
        <v>106.69102340209139</v>
      </c>
      <c r="Q803">
        <f t="shared" si="67"/>
        <v>1</v>
      </c>
      <c r="S803">
        <f>случ!J791</f>
        <v>-3.6809528538059997</v>
      </c>
      <c r="T803">
        <f>случ!K791</f>
        <v>2.4656590743028941</v>
      </c>
      <c r="U803" s="1">
        <f t="shared" si="68"/>
        <v>31.935047146193988</v>
      </c>
      <c r="V803" s="1">
        <f t="shared" si="69"/>
        <v>9.1266590743028821</v>
      </c>
      <c r="X803" s="4">
        <f>10-SUM(U803&lt;$X$1,U803&lt;$X$2,U803&lt;$X$3,U803&lt;$X$4,U803&lt;$X$5,U803&lt;$X$6,U803&lt;$X$7,U803&lt;$X$8,U803&lt;$X$9,U803&lt;$X$10)</f>
        <v>8</v>
      </c>
      <c r="Y803" s="4">
        <f>SUM(V803&lt;$Y$1,V803&lt;$Y$2,V803&lt;$Y$3,V803&lt;$Y$4,V803&lt;$Y$5,V803&lt;$Y$6,V803&lt;$Y$7,V803&lt;$Y$8,V803&lt;$Y$9,V803&lt;$Y$10)</f>
        <v>2</v>
      </c>
      <c r="AA803" s="10">
        <f t="shared" si="70"/>
        <v>0.01</v>
      </c>
    </row>
    <row r="804" spans="1:27">
      <c r="A804" s="4"/>
      <c r="B804" t="s">
        <v>31</v>
      </c>
      <c r="C804">
        <v>5</v>
      </c>
      <c r="D804" s="1">
        <v>-4.5</v>
      </c>
      <c r="E804" s="1">
        <v>0</v>
      </c>
      <c r="F804" s="1">
        <v>6.5</v>
      </c>
      <c r="G804" s="1">
        <v>1.17</v>
      </c>
      <c r="H804" s="1">
        <v>19</v>
      </c>
      <c r="I804" s="1">
        <v>-0.149999999999999</v>
      </c>
      <c r="J804" s="1">
        <v>0.78000000000000103</v>
      </c>
      <c r="K804" s="1">
        <v>6.1</v>
      </c>
      <c r="L804" s="1">
        <v>1.35</v>
      </c>
      <c r="M804" s="1">
        <v>9.4</v>
      </c>
      <c r="O804" s="1">
        <f>случ!I792</f>
        <v>1.5207576192742089</v>
      </c>
      <c r="P804" s="1">
        <f t="shared" si="66"/>
        <v>88.810757619274199</v>
      </c>
      <c r="Q804">
        <f t="shared" si="67"/>
        <v>1</v>
      </c>
      <c r="S804">
        <f>случ!J792</f>
        <v>-12.722251313851631</v>
      </c>
      <c r="T804">
        <f>случ!K792</f>
        <v>-1.8781802166861892</v>
      </c>
      <c r="U804" s="1">
        <f t="shared" si="68"/>
        <v>24.397748686148383</v>
      </c>
      <c r="V804" s="1">
        <f t="shared" si="69"/>
        <v>0.49181978331383314</v>
      </c>
      <c r="X804" s="4">
        <f>10-SUM(U804&lt;$X$1,U804&lt;$X$2,U804&lt;$X$3,U804&lt;$X$4,U804&lt;$X$5,U804&lt;$X$6,U804&lt;$X$7,U804&lt;$X$8,U804&lt;$X$9,U804&lt;$X$10)</f>
        <v>6</v>
      </c>
      <c r="Y804" s="4">
        <f>SUM(V804&lt;$Y$1,V804&lt;$Y$2,V804&lt;$Y$3,V804&lt;$Y$4,V804&lt;$Y$5,V804&lt;$Y$6,V804&lt;$Y$7,V804&lt;$Y$8,V804&lt;$Y$9,V804&lt;$Y$10)</f>
        <v>5</v>
      </c>
      <c r="AA804" s="10">
        <f t="shared" si="70"/>
        <v>7.4999999999999997E-3</v>
      </c>
    </row>
    <row r="805" spans="1:27">
      <c r="A805" s="4"/>
      <c r="B805" t="s">
        <v>32</v>
      </c>
      <c r="C805">
        <v>5</v>
      </c>
      <c r="D805" s="1">
        <v>-3</v>
      </c>
      <c r="E805" s="1">
        <v>0.125</v>
      </c>
      <c r="F805" s="1">
        <v>6.5</v>
      </c>
      <c r="G805" s="1">
        <v>0.3</v>
      </c>
      <c r="H805" s="1">
        <v>19</v>
      </c>
      <c r="I805" s="1">
        <v>0</v>
      </c>
      <c r="J805" s="1">
        <v>5.99999999999987E-2</v>
      </c>
      <c r="K805" s="1">
        <v>6.1</v>
      </c>
      <c r="L805" s="1">
        <v>0</v>
      </c>
      <c r="M805" s="1">
        <v>8.9</v>
      </c>
      <c r="O805" s="1">
        <f>случ!I793</f>
        <v>38.407923306845973</v>
      </c>
      <c r="P805" s="1">
        <f t="shared" si="66"/>
        <v>128.43292330684596</v>
      </c>
      <c r="Q805">
        <f t="shared" si="67"/>
        <v>1</v>
      </c>
      <c r="S805">
        <f>случ!J793</f>
        <v>17.520393672716995</v>
      </c>
      <c r="T805">
        <f>случ!K793</f>
        <v>2.2397068105693125</v>
      </c>
      <c r="U805" s="1">
        <f t="shared" si="68"/>
        <v>56.600393672716976</v>
      </c>
      <c r="V805" s="1">
        <f t="shared" si="69"/>
        <v>3.6697068105692963</v>
      </c>
      <c r="X805" s="4">
        <f>10-SUM(U805&lt;$X$1,U805&lt;$X$2,U805&lt;$X$3,U805&lt;$X$4,U805&lt;$X$5,U805&lt;$X$6,U805&lt;$X$7,U805&lt;$X$8,U805&lt;$X$9,U805&lt;$X$10)</f>
        <v>10</v>
      </c>
      <c r="Y805" s="4">
        <f>SUM(V805&lt;$Y$1,V805&lt;$Y$2,V805&lt;$Y$3,V805&lt;$Y$4,V805&lt;$Y$5,V805&lt;$Y$6,V805&lt;$Y$7,V805&lt;$Y$8,V805&lt;$Y$9,V805&lt;$Y$10)</f>
        <v>4</v>
      </c>
      <c r="AA805" s="10">
        <f t="shared" si="70"/>
        <v>1.2500000000000001E-2</v>
      </c>
    </row>
    <row r="806" spans="1:27">
      <c r="A806" s="4"/>
      <c r="B806" t="s">
        <v>33</v>
      </c>
      <c r="C806">
        <v>5</v>
      </c>
      <c r="D806" s="1">
        <v>-12.7</v>
      </c>
      <c r="E806" s="1">
        <v>0.25</v>
      </c>
      <c r="F806" s="1">
        <v>6.5</v>
      </c>
      <c r="G806" s="1">
        <v>0.39900000000000002</v>
      </c>
      <c r="H806" s="1">
        <v>19</v>
      </c>
      <c r="I806" s="1">
        <v>0</v>
      </c>
      <c r="J806" s="1">
        <v>0.75</v>
      </c>
      <c r="K806" s="1">
        <v>6.1</v>
      </c>
      <c r="L806" s="1">
        <v>0</v>
      </c>
      <c r="M806" s="1">
        <v>6.5</v>
      </c>
      <c r="O806" s="1">
        <f>случ!I794</f>
        <v>-47.53292135111208</v>
      </c>
      <c r="P806" s="1">
        <f t="shared" si="66"/>
        <v>37.32707864888792</v>
      </c>
      <c r="Q806">
        <f t="shared" si="67"/>
        <v>0</v>
      </c>
      <c r="S806">
        <f>случ!J794</f>
        <v>-8.8176157212297035</v>
      </c>
      <c r="T806">
        <f>случ!K794</f>
        <v>11.34407096527115</v>
      </c>
      <c r="U806" s="1">
        <f t="shared" si="68"/>
        <v>36.238384278770297</v>
      </c>
      <c r="V806" s="1">
        <f t="shared" si="69"/>
        <v>24.045070965271151</v>
      </c>
      <c r="X806" s="4">
        <f>10-SUM(U806&lt;$X$1,U806&lt;$X$2,U806&lt;$X$3,U806&lt;$X$4,U806&lt;$X$5,U806&lt;$X$6,U806&lt;$X$7,U806&lt;$X$8,U806&lt;$X$9,U806&lt;$X$10)</f>
        <v>9</v>
      </c>
      <c r="Y806" s="4">
        <f>SUM(V806&lt;$Y$1,V806&lt;$Y$2,V806&lt;$Y$3,V806&lt;$Y$4,V806&lt;$Y$5,V806&lt;$Y$6,V806&lt;$Y$7,V806&lt;$Y$8,V806&lt;$Y$9,V806&lt;$Y$10)</f>
        <v>0</v>
      </c>
      <c r="AA806" s="10">
        <f t="shared" si="70"/>
        <v>0</v>
      </c>
    </row>
    <row r="807" spans="1:27">
      <c r="A807" s="4"/>
      <c r="B807" t="s">
        <v>34</v>
      </c>
      <c r="C807">
        <v>5</v>
      </c>
      <c r="D807" s="1">
        <v>-26</v>
      </c>
      <c r="E807" s="1">
        <v>0.125</v>
      </c>
      <c r="F807" s="1">
        <v>6.5</v>
      </c>
      <c r="G807" s="1">
        <v>0.3</v>
      </c>
      <c r="H807" s="1">
        <v>19</v>
      </c>
      <c r="I807" s="1">
        <v>0</v>
      </c>
      <c r="J807" s="1">
        <v>-0.60000000000000098</v>
      </c>
      <c r="K807" s="1">
        <v>6.1</v>
      </c>
      <c r="L807" s="1">
        <v>0</v>
      </c>
      <c r="M807" s="1">
        <v>0.9</v>
      </c>
      <c r="O807" s="1">
        <f>случ!I795</f>
        <v>31.305823789559465</v>
      </c>
      <c r="P807" s="1">
        <f t="shared" si="66"/>
        <v>105.23082378955947</v>
      </c>
      <c r="Q807">
        <f t="shared" si="67"/>
        <v>1</v>
      </c>
      <c r="S807">
        <f>случ!J795</f>
        <v>0.65363396345671654</v>
      </c>
      <c r="T807">
        <f>случ!K795</f>
        <v>9.011351116727317</v>
      </c>
      <c r="U807" s="1">
        <f t="shared" si="68"/>
        <v>23.153633963456702</v>
      </c>
      <c r="V807" s="1">
        <f t="shared" si="69"/>
        <v>9.8613511167273042</v>
      </c>
      <c r="X807" s="4">
        <f>10-SUM(U807&lt;$X$1,U807&lt;$X$2,U807&lt;$X$3,U807&lt;$X$4,U807&lt;$X$5,U807&lt;$X$6,U807&lt;$X$7,U807&lt;$X$8,U807&lt;$X$9,U807&lt;$X$10)</f>
        <v>6</v>
      </c>
      <c r="Y807" s="4">
        <f>SUM(V807&lt;$Y$1,V807&lt;$Y$2,V807&lt;$Y$3,V807&lt;$Y$4,V807&lt;$Y$5,V807&lt;$Y$6,V807&lt;$Y$7,V807&lt;$Y$8,V807&lt;$Y$9,V807&lt;$Y$10)</f>
        <v>2</v>
      </c>
      <c r="AA807" s="10">
        <f t="shared" si="70"/>
        <v>7.4999999999999997E-3</v>
      </c>
    </row>
    <row r="808" spans="1:27">
      <c r="A808" s="4"/>
      <c r="B808" t="s">
        <v>35</v>
      </c>
      <c r="C808">
        <v>5</v>
      </c>
      <c r="D808" s="1">
        <v>-29.6</v>
      </c>
      <c r="E808" s="1">
        <v>0</v>
      </c>
      <c r="F808" s="1">
        <v>6.5</v>
      </c>
      <c r="G808" s="1">
        <v>0.5</v>
      </c>
      <c r="H808" s="1">
        <v>19</v>
      </c>
      <c r="I808" s="1">
        <v>0</v>
      </c>
      <c r="J808" s="1">
        <v>3.0000000000001099E-2</v>
      </c>
      <c r="K808" s="1">
        <v>6.1</v>
      </c>
      <c r="L808" s="1">
        <v>0</v>
      </c>
      <c r="M808" s="1">
        <v>-4.9000000000000004</v>
      </c>
      <c r="O808" s="1">
        <f>случ!I796</f>
        <v>8.7428562702301598</v>
      </c>
      <c r="P808" s="1">
        <f t="shared" si="66"/>
        <v>78.522856270230164</v>
      </c>
      <c r="Q808">
        <f t="shared" si="67"/>
        <v>1</v>
      </c>
      <c r="S808">
        <f>случ!J796</f>
        <v>-0.87788852908873527</v>
      </c>
      <c r="T808">
        <f>случ!K796</f>
        <v>1.7177562901180867</v>
      </c>
      <c r="U808" s="1">
        <f t="shared" si="68"/>
        <v>22.812111470911276</v>
      </c>
      <c r="V808" s="1">
        <f t="shared" si="69"/>
        <v>16.357756290118104</v>
      </c>
      <c r="X808" s="4">
        <f>10-SUM(U808&lt;$X$1,U808&lt;$X$2,U808&lt;$X$3,U808&lt;$X$4,U808&lt;$X$5,U808&lt;$X$6,U808&lt;$X$7,U808&lt;$X$8,U808&lt;$X$9,U808&lt;$X$10)</f>
        <v>5</v>
      </c>
      <c r="Y808" s="4">
        <f>SUM(V808&lt;$Y$1,V808&lt;$Y$2,V808&lt;$Y$3,V808&lt;$Y$4,V808&lt;$Y$5,V808&lt;$Y$6,V808&lt;$Y$7,V808&lt;$Y$8,V808&lt;$Y$9,V808&lt;$Y$10)</f>
        <v>1</v>
      </c>
      <c r="AA808" s="10">
        <f t="shared" si="70"/>
        <v>6.2500000000000003E-3</v>
      </c>
    </row>
    <row r="809" spans="1:27">
      <c r="A809" s="4"/>
      <c r="B809" t="s">
        <v>36</v>
      </c>
      <c r="C809">
        <v>5</v>
      </c>
      <c r="D809" s="1">
        <v>-23.2</v>
      </c>
      <c r="E809" s="1">
        <v>0</v>
      </c>
      <c r="F809" s="1">
        <v>6</v>
      </c>
      <c r="G809" s="1">
        <v>0.19900000000000001</v>
      </c>
      <c r="H809" s="1">
        <v>19</v>
      </c>
      <c r="I809" s="1">
        <v>0</v>
      </c>
      <c r="J809" s="1">
        <v>0</v>
      </c>
      <c r="K809" s="1">
        <v>7</v>
      </c>
      <c r="L809" s="1">
        <v>0</v>
      </c>
      <c r="M809" s="1">
        <v>-3.2</v>
      </c>
      <c r="O809" s="1">
        <f>случ!I797</f>
        <v>-46.277860204057788</v>
      </c>
      <c r="P809" s="1">
        <f t="shared" si="66"/>
        <v>22.482139795942217</v>
      </c>
      <c r="Q809">
        <f t="shared" si="67"/>
        <v>0</v>
      </c>
      <c r="S809">
        <f>случ!J797</f>
        <v>-21.296552057513605</v>
      </c>
      <c r="T809">
        <f>случ!K797</f>
        <v>2.2413201128999836</v>
      </c>
      <c r="U809" s="1">
        <f t="shared" si="68"/>
        <v>7.309447942486397</v>
      </c>
      <c r="V809" s="1">
        <f t="shared" si="69"/>
        <v>13.742320112899982</v>
      </c>
      <c r="X809" s="4">
        <f>10-SUM(U809&lt;$X$1,U809&lt;$X$2,U809&lt;$X$3,U809&lt;$X$4,U809&lt;$X$5,U809&lt;$X$6,U809&lt;$X$7,U809&lt;$X$8,U809&lt;$X$9,U809&lt;$X$10)</f>
        <v>1</v>
      </c>
      <c r="Y809" s="4">
        <f>SUM(V809&lt;$Y$1,V809&lt;$Y$2,V809&lt;$Y$3,V809&lt;$Y$4,V809&lt;$Y$5,V809&lt;$Y$6,V809&lt;$Y$7,V809&lt;$Y$8,V809&lt;$Y$9,V809&lt;$Y$10)</f>
        <v>1</v>
      </c>
      <c r="AA809" s="10">
        <f t="shared" si="70"/>
        <v>0</v>
      </c>
    </row>
    <row r="810" spans="1:27">
      <c r="A810" s="4"/>
      <c r="B810" t="s">
        <v>37</v>
      </c>
      <c r="C810">
        <v>5</v>
      </c>
      <c r="D810" s="1">
        <v>-4</v>
      </c>
      <c r="E810" s="1">
        <v>0</v>
      </c>
      <c r="F810" s="1">
        <v>5.5</v>
      </c>
      <c r="G810" s="1">
        <v>-0.5</v>
      </c>
      <c r="H810" s="1">
        <v>18</v>
      </c>
      <c r="I810" s="1">
        <v>-0.1</v>
      </c>
      <c r="J810" s="1">
        <v>-0.85000000000000098</v>
      </c>
      <c r="K810" s="1">
        <v>7</v>
      </c>
      <c r="L810" s="1">
        <v>-1.1000000000000001</v>
      </c>
      <c r="M810" s="1">
        <v>-2</v>
      </c>
      <c r="O810" s="1">
        <f>случ!I798</f>
        <v>-40.778036406098224</v>
      </c>
      <c r="P810" s="1">
        <f t="shared" si="66"/>
        <v>34.881963593901773</v>
      </c>
      <c r="Q810">
        <f t="shared" si="67"/>
        <v>0</v>
      </c>
      <c r="S810">
        <f>случ!J798</f>
        <v>8.4930841102544612</v>
      </c>
      <c r="T810">
        <f>случ!K798</f>
        <v>-5.0980992302294661</v>
      </c>
      <c r="U810" s="1">
        <f t="shared" si="68"/>
        <v>36.043084110254455</v>
      </c>
      <c r="V810" s="1">
        <f t="shared" si="69"/>
        <v>-2.8480992302294803</v>
      </c>
      <c r="X810" s="4">
        <f>10-SUM(U810&lt;$X$1,U810&lt;$X$2,U810&lt;$X$3,U810&lt;$X$4,U810&lt;$X$5,U810&lt;$X$6,U810&lt;$X$7,U810&lt;$X$8,U810&lt;$X$9,U810&lt;$X$10)</f>
        <v>9</v>
      </c>
      <c r="Y810" s="4">
        <f>SUM(V810&lt;$Y$1,V810&lt;$Y$2,V810&lt;$Y$3,V810&lt;$Y$4,V810&lt;$Y$5,V810&lt;$Y$6,V810&lt;$Y$7,V810&lt;$Y$8,V810&lt;$Y$9,V810&lt;$Y$10)</f>
        <v>6</v>
      </c>
      <c r="AA810" s="10">
        <f t="shared" si="70"/>
        <v>0</v>
      </c>
    </row>
    <row r="811" spans="1:27">
      <c r="A811" s="4"/>
      <c r="B811" t="s">
        <v>38</v>
      </c>
      <c r="C811">
        <v>5</v>
      </c>
      <c r="D811" s="1">
        <v>4.3999999999999897</v>
      </c>
      <c r="E811" s="1">
        <v>0</v>
      </c>
      <c r="F811" s="1">
        <v>5</v>
      </c>
      <c r="G811" s="1">
        <v>-1.25</v>
      </c>
      <c r="H811" s="1">
        <v>17</v>
      </c>
      <c r="I811" s="1">
        <v>0.5</v>
      </c>
      <c r="J811" s="1">
        <v>-0.95000000000000195</v>
      </c>
      <c r="K811" s="1">
        <v>7</v>
      </c>
      <c r="L811" s="1">
        <v>-0.5</v>
      </c>
      <c r="M811" s="1">
        <v>-1.6</v>
      </c>
      <c r="O811" s="1">
        <f>случ!I799</f>
        <v>-17.727246548870315</v>
      </c>
      <c r="P811" s="1">
        <f t="shared" si="66"/>
        <v>57.552753451129675</v>
      </c>
      <c r="Q811">
        <f t="shared" si="67"/>
        <v>0</v>
      </c>
      <c r="S811">
        <f>случ!J799</f>
        <v>1.1405726187419993</v>
      </c>
      <c r="T811">
        <f>случ!K799</f>
        <v>-1.7404450046329443</v>
      </c>
      <c r="U811" s="1">
        <f t="shared" si="68"/>
        <v>27.690572618741971</v>
      </c>
      <c r="V811" s="1">
        <f t="shared" si="69"/>
        <v>2.7595549953670293</v>
      </c>
      <c r="X811" s="4">
        <f>10-SUM(U811&lt;$X$1,U811&lt;$X$2,U811&lt;$X$3,U811&lt;$X$4,U811&lt;$X$5,U811&lt;$X$6,U811&lt;$X$7,U811&lt;$X$8,U811&lt;$X$9,U811&lt;$X$10)</f>
        <v>7</v>
      </c>
      <c r="Y811" s="4">
        <f>SUM(V811&lt;$Y$1,V811&lt;$Y$2,V811&lt;$Y$3,V811&lt;$Y$4,V811&lt;$Y$5,V811&lt;$Y$6,V811&lt;$Y$7,V811&lt;$Y$8,V811&lt;$Y$9,V811&lt;$Y$10)</f>
        <v>5</v>
      </c>
      <c r="AA811" s="10">
        <f t="shared" si="70"/>
        <v>0</v>
      </c>
    </row>
    <row r="812" spans="1:27">
      <c r="A812" s="4"/>
      <c r="B812" t="s">
        <v>39</v>
      </c>
      <c r="C812">
        <v>5</v>
      </c>
      <c r="D812" s="1">
        <v>1.19999999999999</v>
      </c>
      <c r="E812" s="1">
        <v>0</v>
      </c>
      <c r="F812" s="1">
        <v>4.5</v>
      </c>
      <c r="G812" s="1">
        <v>0.100000000000001</v>
      </c>
      <c r="H812" s="1">
        <v>17</v>
      </c>
      <c r="I812" s="1">
        <v>0</v>
      </c>
      <c r="J812" s="1">
        <v>0.25</v>
      </c>
      <c r="K812" s="1">
        <v>7</v>
      </c>
      <c r="L812" s="1">
        <v>0</v>
      </c>
      <c r="M812" s="1">
        <v>-1.3</v>
      </c>
      <c r="O812" s="1">
        <f>случ!I800</f>
        <v>-14.65019261439892</v>
      </c>
      <c r="P812" s="1">
        <f t="shared" si="66"/>
        <v>52.689807385601085</v>
      </c>
      <c r="Q812">
        <f t="shared" si="67"/>
        <v>0</v>
      </c>
      <c r="S812">
        <f>случ!J800</f>
        <v>4.3767639160009058</v>
      </c>
      <c r="T812">
        <f>случ!K800</f>
        <v>10.966454698968814</v>
      </c>
      <c r="U812" s="1">
        <f t="shared" si="68"/>
        <v>36.726763916000898</v>
      </c>
      <c r="V812" s="1">
        <f t="shared" si="69"/>
        <v>21.916454698968813</v>
      </c>
      <c r="X812" s="4">
        <f>10-SUM(U812&lt;$X$1,U812&lt;$X$2,U812&lt;$X$3,U812&lt;$X$4,U812&lt;$X$5,U812&lt;$X$6,U812&lt;$X$7,U812&lt;$X$8,U812&lt;$X$9,U812&lt;$X$10)</f>
        <v>9</v>
      </c>
      <c r="Y812" s="4">
        <f>SUM(V812&lt;$Y$1,V812&lt;$Y$2,V812&lt;$Y$3,V812&lt;$Y$4,V812&lt;$Y$5,V812&lt;$Y$6,V812&lt;$Y$7,V812&lt;$Y$8,V812&lt;$Y$9,V812&lt;$Y$10)</f>
        <v>0</v>
      </c>
      <c r="AA812" s="10">
        <f t="shared" si="70"/>
        <v>0</v>
      </c>
    </row>
    <row r="813" spans="1:27">
      <c r="A813" s="4"/>
      <c r="B813" t="s">
        <v>40</v>
      </c>
      <c r="C813">
        <v>5</v>
      </c>
      <c r="D813" s="1">
        <v>-6.1999999999999904</v>
      </c>
      <c r="E813" s="1">
        <v>-0.125</v>
      </c>
      <c r="F813" s="1">
        <v>4</v>
      </c>
      <c r="G813" s="1">
        <v>0.60000000000000098</v>
      </c>
      <c r="H813" s="1">
        <v>17</v>
      </c>
      <c r="I813" s="1">
        <v>-0.8</v>
      </c>
      <c r="J813" s="1">
        <v>9.9999999999997799E-2</v>
      </c>
      <c r="K813" s="1">
        <v>7</v>
      </c>
      <c r="L813" s="1">
        <v>-0.8</v>
      </c>
      <c r="M813" s="1">
        <v>-4.0999999999999899</v>
      </c>
      <c r="O813" s="1">
        <f>случ!I801</f>
        <v>-21.74089870213901</v>
      </c>
      <c r="P813" s="1">
        <f t="shared" si="66"/>
        <v>32.974101297860997</v>
      </c>
      <c r="Q813">
        <f t="shared" si="67"/>
        <v>0</v>
      </c>
      <c r="S813">
        <f>случ!J801</f>
        <v>-1.5319152365885946</v>
      </c>
      <c r="T813">
        <f>случ!K801</f>
        <v>7.3449586484065978</v>
      </c>
      <c r="U813" s="1">
        <f t="shared" si="68"/>
        <v>27.868084763411385</v>
      </c>
      <c r="V813" s="1">
        <f t="shared" si="69"/>
        <v>13.044958648406558</v>
      </c>
      <c r="X813" s="4">
        <f>10-SUM(U813&lt;$X$1,U813&lt;$X$2,U813&lt;$X$3,U813&lt;$X$4,U813&lt;$X$5,U813&lt;$X$6,U813&lt;$X$7,U813&lt;$X$8,U813&lt;$X$9,U813&lt;$X$10)</f>
        <v>7</v>
      </c>
      <c r="Y813" s="4">
        <f>SUM(V813&lt;$Y$1,V813&lt;$Y$2,V813&lt;$Y$3,V813&lt;$Y$4,V813&lt;$Y$5,V813&lt;$Y$6,V813&lt;$Y$7,V813&lt;$Y$8,V813&lt;$Y$9,V813&lt;$Y$10)</f>
        <v>1</v>
      </c>
      <c r="AA813" s="10">
        <f t="shared" si="70"/>
        <v>0</v>
      </c>
    </row>
    <row r="814" spans="1:27">
      <c r="A814" s="4"/>
      <c r="B814" t="s">
        <v>41</v>
      </c>
      <c r="C814">
        <v>5</v>
      </c>
      <c r="D814" s="1">
        <v>-9.8999999999999897</v>
      </c>
      <c r="E814" s="1">
        <v>-0.125</v>
      </c>
      <c r="F814" s="1">
        <v>3.75</v>
      </c>
      <c r="G814" s="1">
        <v>0</v>
      </c>
      <c r="H814" s="1">
        <v>15.5</v>
      </c>
      <c r="I814" s="1">
        <v>-0.05</v>
      </c>
      <c r="J814" s="1">
        <v>2.0000000000003099E-2</v>
      </c>
      <c r="K814" s="1">
        <v>7</v>
      </c>
      <c r="L814" s="1">
        <v>-1.55</v>
      </c>
      <c r="M814" s="1">
        <v>-7.8</v>
      </c>
      <c r="O814" s="1">
        <f>случ!I802</f>
        <v>19.812098087511668</v>
      </c>
      <c r="P814" s="1">
        <f t="shared" si="66"/>
        <v>67.987098087511669</v>
      </c>
      <c r="Q814">
        <f t="shared" si="67"/>
        <v>1</v>
      </c>
      <c r="S814">
        <f>случ!J802</f>
        <v>4.5625268844824838</v>
      </c>
      <c r="T814">
        <f>случ!K802</f>
        <v>14.476533319624281</v>
      </c>
      <c r="U814" s="1">
        <f t="shared" si="68"/>
        <v>34.322526884482528</v>
      </c>
      <c r="V814" s="1">
        <f t="shared" si="69"/>
        <v>33.186533319624317</v>
      </c>
      <c r="X814" s="4">
        <f>10-SUM(U814&lt;$X$1,U814&lt;$X$2,U814&lt;$X$3,U814&lt;$X$4,U814&lt;$X$5,U814&lt;$X$6,U814&lt;$X$7,U814&lt;$X$8,U814&lt;$X$9,U814&lt;$X$10)</f>
        <v>8</v>
      </c>
      <c r="Y814" s="4">
        <f>SUM(V814&lt;$Y$1,V814&lt;$Y$2,V814&lt;$Y$3,V814&lt;$Y$4,V814&lt;$Y$5,V814&lt;$Y$6,V814&lt;$Y$7,V814&lt;$Y$8,V814&lt;$Y$9,V814&lt;$Y$10)</f>
        <v>0</v>
      </c>
      <c r="AA814" s="10">
        <f t="shared" si="70"/>
        <v>0.01</v>
      </c>
    </row>
    <row r="815" spans="1:27">
      <c r="A815" s="4"/>
      <c r="B815" t="s">
        <v>42</v>
      </c>
      <c r="C815">
        <v>5</v>
      </c>
      <c r="D815" s="1">
        <v>-7.6</v>
      </c>
      <c r="E815" s="1">
        <v>0</v>
      </c>
      <c r="F815" s="1">
        <v>3.75</v>
      </c>
      <c r="G815" s="1">
        <v>0.5</v>
      </c>
      <c r="H815" s="1">
        <v>15.5</v>
      </c>
      <c r="I815" s="1">
        <v>0</v>
      </c>
      <c r="J815" s="1">
        <v>0.100000000000001</v>
      </c>
      <c r="K815" s="1">
        <v>7</v>
      </c>
      <c r="L815" s="1">
        <v>0</v>
      </c>
      <c r="M815" s="1">
        <v>-10.199999999999999</v>
      </c>
      <c r="O815" s="1">
        <f>случ!I803</f>
        <v>18.318089266551151</v>
      </c>
      <c r="P815" s="1">
        <f t="shared" si="66"/>
        <v>69.748089266551148</v>
      </c>
      <c r="Q815">
        <f t="shared" si="67"/>
        <v>1</v>
      </c>
      <c r="S815">
        <f>случ!J803</f>
        <v>11.287155456581557</v>
      </c>
      <c r="T815">
        <f>случ!K803</f>
        <v>-3.4040715298615858</v>
      </c>
      <c r="U815" s="1">
        <f t="shared" si="68"/>
        <v>28.887155456581567</v>
      </c>
      <c r="V815" s="1">
        <f t="shared" si="69"/>
        <v>12.595928470138425</v>
      </c>
      <c r="X815" s="4">
        <f>10-SUM(U815&lt;$X$1,U815&lt;$X$2,U815&lt;$X$3,U815&lt;$X$4,U815&lt;$X$5,U815&lt;$X$6,U815&lt;$X$7,U815&lt;$X$8,U815&lt;$X$9,U815&lt;$X$10)</f>
        <v>7</v>
      </c>
      <c r="Y815" s="4">
        <f>SUM(V815&lt;$Y$1,V815&lt;$Y$2,V815&lt;$Y$3,V815&lt;$Y$4,V815&lt;$Y$5,V815&lt;$Y$6,V815&lt;$Y$7,V815&lt;$Y$8,V815&lt;$Y$9,V815&lt;$Y$10)</f>
        <v>1</v>
      </c>
      <c r="AA815" s="10">
        <f t="shared" si="70"/>
        <v>8.7500000000000008E-3</v>
      </c>
    </row>
    <row r="816" spans="1:27">
      <c r="A816" s="4"/>
      <c r="B816" t="s">
        <v>43</v>
      </c>
      <c r="C816">
        <v>5</v>
      </c>
      <c r="D816" s="1">
        <v>-4.4000000000000004</v>
      </c>
      <c r="E816" s="1">
        <v>0</v>
      </c>
      <c r="F816" s="1">
        <v>3.5</v>
      </c>
      <c r="G816" s="1">
        <v>0.15</v>
      </c>
      <c r="H816" s="1">
        <v>14.5</v>
      </c>
      <c r="I816" s="1">
        <v>9.9999999999999895E-2</v>
      </c>
      <c r="J816" s="1">
        <v>9.9999999999997799E-2</v>
      </c>
      <c r="K816" s="1">
        <v>7</v>
      </c>
      <c r="L816" s="1">
        <v>-0.9</v>
      </c>
      <c r="M816" s="1">
        <v>-7.8</v>
      </c>
      <c r="O816" s="1">
        <f>случ!I804</f>
        <v>-2.5356721381907055</v>
      </c>
      <c r="P816" s="1">
        <f t="shared" si="66"/>
        <v>47.424327861809296</v>
      </c>
      <c r="Q816">
        <f t="shared" si="67"/>
        <v>0</v>
      </c>
      <c r="S816">
        <f>случ!J804</f>
        <v>9.2018605378444338</v>
      </c>
      <c r="T816">
        <f>случ!K804</f>
        <v>-8.5451598399575186</v>
      </c>
      <c r="U816" s="1">
        <f t="shared" si="68"/>
        <v>34.701860537844404</v>
      </c>
      <c r="V816" s="1">
        <f t="shared" si="69"/>
        <v>9.1048401600424516</v>
      </c>
      <c r="X816" s="4">
        <f>10-SUM(U816&lt;$X$1,U816&lt;$X$2,U816&lt;$X$3,U816&lt;$X$4,U816&lt;$X$5,U816&lt;$X$6,U816&lt;$X$7,U816&lt;$X$8,U816&lt;$X$9,U816&lt;$X$10)</f>
        <v>8</v>
      </c>
      <c r="Y816" s="4">
        <f>SUM(V816&lt;$Y$1,V816&lt;$Y$2,V816&lt;$Y$3,V816&lt;$Y$4,V816&lt;$Y$5,V816&lt;$Y$6,V816&lt;$Y$7,V816&lt;$Y$8,V816&lt;$Y$9,V816&lt;$Y$10)</f>
        <v>2</v>
      </c>
      <c r="AA816" s="10">
        <f t="shared" si="70"/>
        <v>0</v>
      </c>
    </row>
    <row r="817" spans="1:27">
      <c r="A817" s="4"/>
      <c r="B817" t="s">
        <v>44</v>
      </c>
      <c r="C817">
        <v>5</v>
      </c>
      <c r="D817" s="1">
        <v>-5.5999999999999899</v>
      </c>
      <c r="E817" s="1">
        <v>-0.375</v>
      </c>
      <c r="F817" s="1">
        <v>3</v>
      </c>
      <c r="G817" s="1">
        <v>0.75</v>
      </c>
      <c r="H817" s="1">
        <v>14.5</v>
      </c>
      <c r="I817" s="1">
        <v>0</v>
      </c>
      <c r="J817" s="1">
        <v>-9.9999999999999603E-2</v>
      </c>
      <c r="K817" s="1">
        <v>7</v>
      </c>
      <c r="L817" s="1">
        <v>0</v>
      </c>
      <c r="M817" s="1">
        <v>-9.5</v>
      </c>
      <c r="O817" s="1">
        <f>случ!I805</f>
        <v>59.827381568273466</v>
      </c>
      <c r="P817" s="1">
        <f t="shared" si="66"/>
        <v>98.532381568273479</v>
      </c>
      <c r="Q817">
        <f t="shared" si="67"/>
        <v>1</v>
      </c>
      <c r="S817">
        <f>случ!J805</f>
        <v>5.4692274337219455</v>
      </c>
      <c r="T817">
        <f>случ!K805</f>
        <v>20.138080392560745</v>
      </c>
      <c r="U817" s="1">
        <f t="shared" si="68"/>
        <v>18.66922743372195</v>
      </c>
      <c r="V817" s="1">
        <f t="shared" si="69"/>
        <v>31.588080392560748</v>
      </c>
      <c r="X817" s="4">
        <f>10-SUM(U817&lt;$X$1,U817&lt;$X$2,U817&lt;$X$3,U817&lt;$X$4,U817&lt;$X$5,U817&lt;$X$6,U817&lt;$X$7,U817&lt;$X$8,U817&lt;$X$9,U817&lt;$X$10)</f>
        <v>4</v>
      </c>
      <c r="Y817" s="4">
        <f>SUM(V817&lt;$Y$1,V817&lt;$Y$2,V817&lt;$Y$3,V817&lt;$Y$4,V817&lt;$Y$5,V817&lt;$Y$6,V817&lt;$Y$7,V817&lt;$Y$8,V817&lt;$Y$9,V817&lt;$Y$10)</f>
        <v>0</v>
      </c>
      <c r="AA817" s="10">
        <f t="shared" si="70"/>
        <v>5.0000000000000001E-3</v>
      </c>
    </row>
    <row r="818" spans="1:27">
      <c r="A818" s="4"/>
      <c r="B818" t="s">
        <v>45</v>
      </c>
      <c r="C818">
        <v>5</v>
      </c>
      <c r="D818" s="1">
        <v>-17.600000000000001</v>
      </c>
      <c r="E818" s="1">
        <v>-0.375</v>
      </c>
      <c r="F818" s="1">
        <v>2.5</v>
      </c>
      <c r="G818" s="1">
        <v>0.3</v>
      </c>
      <c r="H818" s="1">
        <v>13</v>
      </c>
      <c r="I818" s="1">
        <v>0.149999999999999</v>
      </c>
      <c r="J818" s="1">
        <v>-0.3</v>
      </c>
      <c r="K818" s="1">
        <v>7</v>
      </c>
      <c r="L818" s="1">
        <v>-1.35</v>
      </c>
      <c r="M818" s="1">
        <v>-14.9</v>
      </c>
      <c r="O818" s="1">
        <f>случ!I806</f>
        <v>22.887976726494045</v>
      </c>
      <c r="P818" s="1">
        <f t="shared" si="66"/>
        <v>46.25297672649404</v>
      </c>
      <c r="Q818">
        <f t="shared" si="67"/>
        <v>0</v>
      </c>
      <c r="S818">
        <f>случ!J806</f>
        <v>23.95457499601957</v>
      </c>
      <c r="T818">
        <f>случ!K806</f>
        <v>-6.8209664117006872</v>
      </c>
      <c r="U818" s="1">
        <f t="shared" si="68"/>
        <v>36.954574996019566</v>
      </c>
      <c r="V818" s="1">
        <f t="shared" si="69"/>
        <v>13.429033588299301</v>
      </c>
      <c r="X818" s="4">
        <f>10-SUM(U818&lt;$X$1,U818&lt;$X$2,U818&lt;$X$3,U818&lt;$X$4,U818&lt;$X$5,U818&lt;$X$6,U818&lt;$X$7,U818&lt;$X$8,U818&lt;$X$9,U818&lt;$X$10)</f>
        <v>9</v>
      </c>
      <c r="Y818" s="4">
        <f>SUM(V818&lt;$Y$1,V818&lt;$Y$2,V818&lt;$Y$3,V818&lt;$Y$4,V818&lt;$Y$5,V818&lt;$Y$6,V818&lt;$Y$7,V818&lt;$Y$8,V818&lt;$Y$9,V818&lt;$Y$10)</f>
        <v>1</v>
      </c>
      <c r="AA818" s="10">
        <f t="shared" si="70"/>
        <v>0</v>
      </c>
    </row>
    <row r="819" spans="1:27">
      <c r="A819" s="4"/>
      <c r="B819" t="s">
        <v>46</v>
      </c>
      <c r="C819">
        <v>5</v>
      </c>
      <c r="D819" s="1">
        <v>-7.4</v>
      </c>
      <c r="E819" s="1">
        <v>-0.25</v>
      </c>
      <c r="F819" s="1">
        <v>2</v>
      </c>
      <c r="G819" s="1">
        <v>0.15</v>
      </c>
      <c r="H819" s="1">
        <v>11.5</v>
      </c>
      <c r="I819" s="1">
        <v>0.75</v>
      </c>
      <c r="J819" s="1">
        <v>-1.94999999999999</v>
      </c>
      <c r="K819" s="1">
        <v>7</v>
      </c>
      <c r="L819" s="1">
        <v>-0.75</v>
      </c>
      <c r="M819" s="1">
        <v>-16.100000000000001</v>
      </c>
      <c r="O819" s="1">
        <f>случ!I807</f>
        <v>24.848787050452962</v>
      </c>
      <c r="P819" s="1">
        <f t="shared" si="66"/>
        <v>50.21878705045296</v>
      </c>
      <c r="Q819">
        <f t="shared" si="67"/>
        <v>0</v>
      </c>
      <c r="S819">
        <f>случ!J807</f>
        <v>15.93872950625247</v>
      </c>
      <c r="T819">
        <f>случ!K807</f>
        <v>1.5851192024256691</v>
      </c>
      <c r="U819" s="1">
        <f t="shared" si="68"/>
        <v>2.0887295062525979</v>
      </c>
      <c r="V819" s="1">
        <f t="shared" si="69"/>
        <v>4.4351192024258017</v>
      </c>
      <c r="X819" s="4">
        <f>10-SUM(U819&lt;$X$1,U819&lt;$X$2,U819&lt;$X$3,U819&lt;$X$4,U819&lt;$X$5,U819&lt;$X$6,U819&lt;$X$7,U819&lt;$X$8,U819&lt;$X$9,U819&lt;$X$10)</f>
        <v>0</v>
      </c>
      <c r="Y819" s="4">
        <f>SUM(V819&lt;$Y$1,V819&lt;$Y$2,V819&lt;$Y$3,V819&lt;$Y$4,V819&lt;$Y$5,V819&lt;$Y$6,V819&lt;$Y$7,V819&lt;$Y$8,V819&lt;$Y$9,V819&lt;$Y$10)</f>
        <v>4</v>
      </c>
      <c r="AA819" s="10">
        <f t="shared" si="70"/>
        <v>0</v>
      </c>
    </row>
    <row r="820" spans="1:27">
      <c r="A820" s="4"/>
      <c r="B820" t="s">
        <v>47</v>
      </c>
      <c r="C820">
        <v>5</v>
      </c>
      <c r="D820" s="1">
        <v>-6.3</v>
      </c>
      <c r="E820" s="1">
        <v>-0.25</v>
      </c>
      <c r="F820" s="1">
        <v>1.75</v>
      </c>
      <c r="G820" s="1">
        <v>1.32</v>
      </c>
      <c r="H820" s="1">
        <v>11.5</v>
      </c>
      <c r="I820" s="1">
        <v>0</v>
      </c>
      <c r="J820" s="1">
        <v>1.25</v>
      </c>
      <c r="K820" s="1">
        <v>7</v>
      </c>
      <c r="L820" s="1">
        <v>0</v>
      </c>
      <c r="M820" s="1">
        <v>-20.5</v>
      </c>
      <c r="O820" s="1">
        <f>случ!I808</f>
        <v>1.1500233889446154</v>
      </c>
      <c r="P820" s="1">
        <f t="shared" si="66"/>
        <v>24.240023388944614</v>
      </c>
      <c r="Q820">
        <f t="shared" si="67"/>
        <v>0</v>
      </c>
      <c r="S820">
        <f>случ!J808</f>
        <v>-4.1409866695354332</v>
      </c>
      <c r="T820">
        <f>случ!K808</f>
        <v>12.560139170782026</v>
      </c>
      <c r="U820" s="1">
        <f t="shared" si="68"/>
        <v>9.1890133304645651</v>
      </c>
      <c r="V820" s="1">
        <f t="shared" si="69"/>
        <v>48.99013917078203</v>
      </c>
      <c r="X820" s="4">
        <f>10-SUM(U820&lt;$X$1,U820&lt;$X$2,U820&lt;$X$3,U820&lt;$X$4,U820&lt;$X$5,U820&lt;$X$6,U820&lt;$X$7,U820&lt;$X$8,U820&lt;$X$9,U820&lt;$X$10)</f>
        <v>1</v>
      </c>
      <c r="Y820" s="4">
        <f>SUM(V820&lt;$Y$1,V820&lt;$Y$2,V820&lt;$Y$3,V820&lt;$Y$4,V820&lt;$Y$5,V820&lt;$Y$6,V820&lt;$Y$7,V820&lt;$Y$8,V820&lt;$Y$9,V820&lt;$Y$10)</f>
        <v>0</v>
      </c>
      <c r="AA820" s="10">
        <f t="shared" si="70"/>
        <v>0</v>
      </c>
    </row>
    <row r="821" spans="1:27">
      <c r="A821" s="4"/>
      <c r="B821" t="s">
        <v>48</v>
      </c>
      <c r="C821">
        <v>5</v>
      </c>
      <c r="D821" s="1">
        <v>15.9</v>
      </c>
      <c r="E821" s="1">
        <v>0</v>
      </c>
      <c r="F821" s="1">
        <v>1.75</v>
      </c>
      <c r="G821" s="1">
        <v>-9.9599999999999994E-2</v>
      </c>
      <c r="H821" s="1">
        <v>10</v>
      </c>
      <c r="I821" s="1">
        <v>0.3</v>
      </c>
      <c r="J821" s="1">
        <v>0.25</v>
      </c>
      <c r="K821" s="1">
        <v>5</v>
      </c>
      <c r="L821" s="1">
        <v>-1.2</v>
      </c>
      <c r="M821" s="1">
        <v>-13.8</v>
      </c>
      <c r="O821" s="1">
        <f>случ!I809</f>
        <v>14.458117161623994</v>
      </c>
      <c r="P821" s="1">
        <f t="shared" si="66"/>
        <v>54.958117161623989</v>
      </c>
      <c r="Q821">
        <f t="shared" si="67"/>
        <v>0</v>
      </c>
      <c r="S821">
        <f>случ!J809</f>
        <v>16.926688319990447</v>
      </c>
      <c r="T821">
        <f>случ!K809</f>
        <v>5.9416795219386156</v>
      </c>
      <c r="U821" s="1">
        <f t="shared" si="68"/>
        <v>32.674288319990445</v>
      </c>
      <c r="V821" s="1">
        <f t="shared" si="69"/>
        <v>33.691279521938618</v>
      </c>
      <c r="X821" s="4">
        <f>10-SUM(U821&lt;$X$1,U821&lt;$X$2,U821&lt;$X$3,U821&lt;$X$4,U821&lt;$X$5,U821&lt;$X$6,U821&lt;$X$7,U821&lt;$X$8,U821&lt;$X$9,U821&lt;$X$10)</f>
        <v>8</v>
      </c>
      <c r="Y821" s="4">
        <f>SUM(V821&lt;$Y$1,V821&lt;$Y$2,V821&lt;$Y$3,V821&lt;$Y$4,V821&lt;$Y$5,V821&lt;$Y$6,V821&lt;$Y$7,V821&lt;$Y$8,V821&lt;$Y$9,V821&lt;$Y$10)</f>
        <v>0</v>
      </c>
      <c r="AA821" s="10">
        <f t="shared" si="70"/>
        <v>0</v>
      </c>
    </row>
    <row r="822" spans="1:27">
      <c r="A822" s="4"/>
      <c r="B822" t="s">
        <v>49</v>
      </c>
      <c r="C822">
        <v>5</v>
      </c>
      <c r="D822" s="1">
        <v>7</v>
      </c>
      <c r="E822" s="1">
        <v>0</v>
      </c>
      <c r="F822" s="1">
        <v>1.75</v>
      </c>
      <c r="G822" s="1">
        <v>0.15</v>
      </c>
      <c r="H822" s="1">
        <v>10</v>
      </c>
      <c r="I822" s="1">
        <v>0</v>
      </c>
      <c r="J822" s="1">
        <v>-1.85</v>
      </c>
      <c r="K822" s="1">
        <v>5</v>
      </c>
      <c r="L822" s="1">
        <v>0</v>
      </c>
      <c r="M822" s="1">
        <v>-11.5</v>
      </c>
      <c r="O822" s="1">
        <f>случ!I810</f>
        <v>8.5097219806637305</v>
      </c>
      <c r="P822" s="1">
        <f t="shared" si="66"/>
        <v>42.659721980663733</v>
      </c>
      <c r="Q822">
        <f t="shared" si="67"/>
        <v>0</v>
      </c>
      <c r="S822">
        <f>случ!J810</f>
        <v>-3.1658877330125685</v>
      </c>
      <c r="T822">
        <f>случ!K810</f>
        <v>-2.2036867649386687</v>
      </c>
      <c r="U822" s="1">
        <f t="shared" si="68"/>
        <v>-19.61588773301257</v>
      </c>
      <c r="V822" s="1">
        <f t="shared" si="69"/>
        <v>-12.403686764938671</v>
      </c>
      <c r="X822" s="4">
        <f>10-SUM(U822&lt;$X$1,U822&lt;$X$2,U822&lt;$X$3,U822&lt;$X$4,U822&lt;$X$5,U822&lt;$X$6,U822&lt;$X$7,U822&lt;$X$8,U822&lt;$X$9,U822&lt;$X$10)</f>
        <v>0</v>
      </c>
      <c r="Y822" s="4">
        <f>SUM(V822&lt;$Y$1,V822&lt;$Y$2,V822&lt;$Y$3,V822&lt;$Y$4,V822&lt;$Y$5,V822&lt;$Y$6,V822&lt;$Y$7,V822&lt;$Y$8,V822&lt;$Y$9,V822&lt;$Y$10)</f>
        <v>9</v>
      </c>
      <c r="AA822" s="10">
        <f t="shared" si="70"/>
        <v>0</v>
      </c>
    </row>
    <row r="823" spans="1:27">
      <c r="A823" s="4"/>
      <c r="B823" t="s">
        <v>50</v>
      </c>
      <c r="C823">
        <v>5</v>
      </c>
      <c r="D823" s="1">
        <v>10.5</v>
      </c>
      <c r="E823" s="1">
        <v>0</v>
      </c>
      <c r="F823" s="1">
        <v>1.75</v>
      </c>
      <c r="G823" s="1">
        <v>0.3</v>
      </c>
      <c r="H823" s="1">
        <v>10</v>
      </c>
      <c r="I823" s="1">
        <v>-0.3</v>
      </c>
      <c r="J823" s="1">
        <v>0.21</v>
      </c>
      <c r="K823" s="1">
        <v>5</v>
      </c>
      <c r="L823" s="1">
        <v>-0.3</v>
      </c>
      <c r="M823" s="1">
        <v>-8.1</v>
      </c>
      <c r="O823" s="1">
        <f>случ!I811</f>
        <v>-10.146872168496991</v>
      </c>
      <c r="P823" s="1">
        <f t="shared" si="66"/>
        <v>26.333127831503013</v>
      </c>
      <c r="Q823">
        <f t="shared" si="67"/>
        <v>0</v>
      </c>
      <c r="S823">
        <f>случ!J811</f>
        <v>12.407351767609502</v>
      </c>
      <c r="T823">
        <f>случ!K811</f>
        <v>2.1321197084326564</v>
      </c>
      <c r="U823" s="1">
        <f t="shared" si="68"/>
        <v>27.037351767609501</v>
      </c>
      <c r="V823" s="1">
        <f t="shared" si="69"/>
        <v>13.062119708432656</v>
      </c>
      <c r="X823" s="4">
        <f>10-SUM(U823&lt;$X$1,U823&lt;$X$2,U823&lt;$X$3,U823&lt;$X$4,U823&lt;$X$5,U823&lt;$X$6,U823&lt;$X$7,U823&lt;$X$8,U823&lt;$X$9,U823&lt;$X$10)</f>
        <v>7</v>
      </c>
      <c r="Y823" s="4">
        <f>SUM(V823&lt;$Y$1,V823&lt;$Y$2,V823&lt;$Y$3,V823&lt;$Y$4,V823&lt;$Y$5,V823&lt;$Y$6,V823&lt;$Y$7,V823&lt;$Y$8,V823&lt;$Y$9,V823&lt;$Y$10)</f>
        <v>1</v>
      </c>
      <c r="AA823" s="10">
        <f t="shared" si="70"/>
        <v>0</v>
      </c>
    </row>
    <row r="824" spans="1:27">
      <c r="A824" s="4"/>
      <c r="B824" t="s">
        <v>51</v>
      </c>
      <c r="C824">
        <v>5</v>
      </c>
      <c r="D824" s="1">
        <v>11.6</v>
      </c>
      <c r="E824" s="1">
        <v>0</v>
      </c>
      <c r="F824" s="1">
        <v>1.75</v>
      </c>
      <c r="G824" s="1">
        <v>5.0000000000000697E-2</v>
      </c>
      <c r="H824" s="1">
        <v>9.5</v>
      </c>
      <c r="I824" s="1">
        <v>-5.5555555555555497E-2</v>
      </c>
      <c r="J824" s="1">
        <v>-0.28000000000000103</v>
      </c>
      <c r="K824" s="1">
        <v>5</v>
      </c>
      <c r="L824" s="1">
        <v>-0.55555555555555503</v>
      </c>
      <c r="M824" s="1">
        <v>-5.5</v>
      </c>
      <c r="O824" s="1">
        <f>случ!I812</f>
        <v>4.4315469390525744</v>
      </c>
      <c r="P824" s="1">
        <f t="shared" si="66"/>
        <v>41.279324716830345</v>
      </c>
      <c r="Q824">
        <f t="shared" si="67"/>
        <v>0</v>
      </c>
      <c r="S824">
        <f>случ!J812</f>
        <v>10.520482943720539</v>
      </c>
      <c r="T824">
        <f>случ!K812</f>
        <v>5.3444759882202479</v>
      </c>
      <c r="U824" s="1">
        <f t="shared" si="68"/>
        <v>23.413816277053854</v>
      </c>
      <c r="V824" s="1">
        <f t="shared" si="69"/>
        <v>10.765587099331343</v>
      </c>
      <c r="X824" s="4">
        <f>10-SUM(U824&lt;$X$1,U824&lt;$X$2,U824&lt;$X$3,U824&lt;$X$4,U824&lt;$X$5,U824&lt;$X$6,U824&lt;$X$7,U824&lt;$X$8,U824&lt;$X$9,U824&lt;$X$10)</f>
        <v>6</v>
      </c>
      <c r="Y824" s="4">
        <f>SUM(V824&lt;$Y$1,V824&lt;$Y$2,V824&lt;$Y$3,V824&lt;$Y$4,V824&lt;$Y$5,V824&lt;$Y$6,V824&lt;$Y$7,V824&lt;$Y$8,V824&lt;$Y$9,V824&lt;$Y$10)</f>
        <v>2</v>
      </c>
      <c r="AA824" s="10">
        <f t="shared" si="70"/>
        <v>0</v>
      </c>
    </row>
    <row r="825" spans="1:27">
      <c r="A825" s="4"/>
      <c r="B825" t="s">
        <v>52</v>
      </c>
      <c r="C825">
        <v>5</v>
      </c>
      <c r="D825" s="1">
        <v>1.69999999999999</v>
      </c>
      <c r="E825" s="1">
        <v>0</v>
      </c>
      <c r="F825" s="1">
        <v>1.75</v>
      </c>
      <c r="G825" s="1">
        <v>0.15</v>
      </c>
      <c r="H825" s="1">
        <v>9</v>
      </c>
      <c r="I825" s="1">
        <v>-2.5000000000000001E-2</v>
      </c>
      <c r="J825" s="1">
        <v>-0.46</v>
      </c>
      <c r="K825" s="1">
        <v>5</v>
      </c>
      <c r="L825" s="1">
        <v>-0.52500000000000002</v>
      </c>
      <c r="M825" s="1">
        <v>-4.4000000000000004</v>
      </c>
      <c r="O825" s="1">
        <f>случ!I813</f>
        <v>-3.3116946542278782</v>
      </c>
      <c r="P825" s="1">
        <f t="shared" si="66"/>
        <v>26.118305345772114</v>
      </c>
      <c r="Q825">
        <f t="shared" si="67"/>
        <v>0</v>
      </c>
      <c r="S825">
        <f>случ!J813</f>
        <v>-5.0471855382771373</v>
      </c>
      <c r="T825">
        <f>случ!K813</f>
        <v>7.3065910372396603</v>
      </c>
      <c r="U825" s="1">
        <f t="shared" si="68"/>
        <v>5.3228144617228619</v>
      </c>
      <c r="V825" s="1">
        <f t="shared" si="69"/>
        <v>8.9015910372396601</v>
      </c>
      <c r="X825" s="4">
        <f>10-SUM(U825&lt;$X$1,U825&lt;$X$2,U825&lt;$X$3,U825&lt;$X$4,U825&lt;$X$5,U825&lt;$X$6,U825&lt;$X$7,U825&lt;$X$8,U825&lt;$X$9,U825&lt;$X$10)</f>
        <v>0</v>
      </c>
      <c r="Y825" s="4">
        <f>SUM(V825&lt;$Y$1,V825&lt;$Y$2,V825&lt;$Y$3,V825&lt;$Y$4,V825&lt;$Y$5,V825&lt;$Y$6,V825&lt;$Y$7,V825&lt;$Y$8,V825&lt;$Y$9,V825&lt;$Y$10)</f>
        <v>3</v>
      </c>
      <c r="AA825" s="10">
        <f t="shared" si="70"/>
        <v>0</v>
      </c>
    </row>
    <row r="826" spans="1:27">
      <c r="A826" s="4"/>
      <c r="B826" t="s">
        <v>53</v>
      </c>
      <c r="C826">
        <v>5</v>
      </c>
      <c r="D826" s="1">
        <v>-6.0999999999999899</v>
      </c>
      <c r="E826" s="1">
        <v>0</v>
      </c>
      <c r="F826" s="1">
        <v>1.75</v>
      </c>
      <c r="G826" s="1">
        <v>5.0000000000000697E-2</v>
      </c>
      <c r="H826" s="1">
        <v>8.5</v>
      </c>
      <c r="I826" s="1">
        <v>-0.05</v>
      </c>
      <c r="J826" s="1">
        <v>-0.15</v>
      </c>
      <c r="K826" s="1">
        <v>5</v>
      </c>
      <c r="L826" s="1">
        <v>-0.55000000000000004</v>
      </c>
      <c r="M826" s="1">
        <v>-6.7</v>
      </c>
      <c r="O826" s="1">
        <f>случ!I814</f>
        <v>-14.96098264738804</v>
      </c>
      <c r="P826" s="1">
        <f t="shared" si="66"/>
        <v>8.4990173526119683</v>
      </c>
      <c r="Q826">
        <f t="shared" si="67"/>
        <v>-1</v>
      </c>
      <c r="S826">
        <f>случ!J814</f>
        <v>-10.169251176406902</v>
      </c>
      <c r="T826">
        <f>случ!K814</f>
        <v>-4.1986840713876514</v>
      </c>
      <c r="U826" s="1">
        <f t="shared" si="68"/>
        <v>2.1807488235930954</v>
      </c>
      <c r="V826" s="1">
        <f t="shared" si="69"/>
        <v>3.1513159286123482</v>
      </c>
      <c r="X826" s="4">
        <f>10-SUM(U826&lt;$X$1,U826&lt;$X$2,U826&lt;$X$3,U826&lt;$X$4,U826&lt;$X$5,U826&lt;$X$6,U826&lt;$X$7,U826&lt;$X$8,U826&lt;$X$9,U826&lt;$X$10)</f>
        <v>0</v>
      </c>
      <c r="Y826" s="4">
        <f>SUM(V826&lt;$Y$1,V826&lt;$Y$2,V826&lt;$Y$3,V826&lt;$Y$4,V826&lt;$Y$5,V826&lt;$Y$6,V826&lt;$Y$7,V826&lt;$Y$8,V826&lt;$Y$9,V826&lt;$Y$10)</f>
        <v>4</v>
      </c>
      <c r="AA826" s="10">
        <f t="shared" si="70"/>
        <v>-5.0000000000000001E-3</v>
      </c>
    </row>
    <row r="827" spans="1:27">
      <c r="A827" s="4"/>
      <c r="B827" t="s">
        <v>54</v>
      </c>
      <c r="C827">
        <v>5</v>
      </c>
      <c r="D827" s="1">
        <v>5.1999999999999904</v>
      </c>
      <c r="E827" s="1">
        <v>0</v>
      </c>
      <c r="F827" s="1">
        <v>1.75</v>
      </c>
      <c r="G827" s="1">
        <v>0.4</v>
      </c>
      <c r="H827" s="1">
        <v>8.5</v>
      </c>
      <c r="I827" s="1">
        <v>-0.2</v>
      </c>
      <c r="J827" s="1">
        <v>-0.17999999999999899</v>
      </c>
      <c r="K827" s="1">
        <v>3</v>
      </c>
      <c r="L827" s="1">
        <v>-0.2</v>
      </c>
      <c r="M827" s="1">
        <v>-5</v>
      </c>
      <c r="O827" s="1">
        <f>случ!I815</f>
        <v>-10.634034258595577</v>
      </c>
      <c r="P827" s="1">
        <f t="shared" si="66"/>
        <v>20.675965741404418</v>
      </c>
      <c r="Q827">
        <f t="shared" si="67"/>
        <v>0</v>
      </c>
      <c r="S827">
        <f>случ!J815</f>
        <v>25.455475021067784</v>
      </c>
      <c r="T827">
        <f>случ!K815</f>
        <v>0.34982980523442053</v>
      </c>
      <c r="U827" s="1">
        <f t="shared" si="68"/>
        <v>31.415475021067799</v>
      </c>
      <c r="V827" s="1">
        <f t="shared" si="69"/>
        <v>5.209829805234433</v>
      </c>
      <c r="X827" s="4">
        <f>10-SUM(U827&lt;$X$1,U827&lt;$X$2,U827&lt;$X$3,U827&lt;$X$4,U827&lt;$X$5,U827&lt;$X$6,U827&lt;$X$7,U827&lt;$X$8,U827&lt;$X$9,U827&lt;$X$10)</f>
        <v>8</v>
      </c>
      <c r="Y827" s="4">
        <f>SUM(V827&lt;$Y$1,V827&lt;$Y$2,V827&lt;$Y$3,V827&lt;$Y$4,V827&lt;$Y$5,V827&lt;$Y$6,V827&lt;$Y$7,V827&lt;$Y$8,V827&lt;$Y$9,V827&lt;$Y$10)</f>
        <v>4</v>
      </c>
      <c r="AA827" s="10">
        <f t="shared" si="70"/>
        <v>0</v>
      </c>
    </row>
    <row r="828" spans="1:27">
      <c r="A828" s="4"/>
      <c r="B828" t="s">
        <v>55</v>
      </c>
      <c r="C828">
        <v>5</v>
      </c>
      <c r="D828" s="1">
        <v>4.5999999999999899</v>
      </c>
      <c r="E828" s="1">
        <v>0</v>
      </c>
      <c r="F828" s="1">
        <v>1.75</v>
      </c>
      <c r="G828" s="1">
        <v>-0.08</v>
      </c>
      <c r="H828" s="1">
        <v>8</v>
      </c>
      <c r="I828" s="1">
        <v>-5.5555555555555497E-2</v>
      </c>
      <c r="J828" s="1">
        <v>-0.17999999999999899</v>
      </c>
      <c r="K828" s="1">
        <v>3</v>
      </c>
      <c r="L828" s="1">
        <v>-0.55555555555555503</v>
      </c>
      <c r="M828" s="1">
        <v>-3.2</v>
      </c>
      <c r="O828" s="1">
        <f>случ!I816</f>
        <v>-4.837262791531753</v>
      </c>
      <c r="P828" s="1">
        <f t="shared" si="66"/>
        <v>25.610514986246017</v>
      </c>
      <c r="Q828">
        <f t="shared" si="67"/>
        <v>0</v>
      </c>
      <c r="S828">
        <f>случ!J816</f>
        <v>1.4696385548036248</v>
      </c>
      <c r="T828">
        <f>случ!K816</f>
        <v>4.9438246800579062</v>
      </c>
      <c r="U828" s="1">
        <f t="shared" si="68"/>
        <v>13.242971888136969</v>
      </c>
      <c r="V828" s="1">
        <f t="shared" si="69"/>
        <v>10.994935791169029</v>
      </c>
      <c r="X828" s="4">
        <f>10-SUM(U828&lt;$X$1,U828&lt;$X$2,U828&lt;$X$3,U828&lt;$X$4,U828&lt;$X$5,U828&lt;$X$6,U828&lt;$X$7,U828&lt;$X$8,U828&lt;$X$9,U828&lt;$X$10)</f>
        <v>3</v>
      </c>
      <c r="Y828" s="4">
        <f>SUM(V828&lt;$Y$1,V828&lt;$Y$2,V828&lt;$Y$3,V828&lt;$Y$4,V828&lt;$Y$5,V828&lt;$Y$6,V828&lt;$Y$7,V828&lt;$Y$8,V828&lt;$Y$9,V828&lt;$Y$10)</f>
        <v>2</v>
      </c>
      <c r="AA828" s="10">
        <f t="shared" si="70"/>
        <v>0</v>
      </c>
    </row>
    <row r="829" spans="1:27">
      <c r="A829" s="4"/>
      <c r="B829" t="s">
        <v>56</v>
      </c>
      <c r="C829">
        <v>5</v>
      </c>
      <c r="D829" s="1">
        <v>-0.5</v>
      </c>
      <c r="E829" s="1">
        <v>0</v>
      </c>
      <c r="F829" s="1">
        <v>1.75</v>
      </c>
      <c r="G829" s="1">
        <v>3.9100000000000003E-2</v>
      </c>
      <c r="H829" s="1">
        <v>7.5</v>
      </c>
      <c r="I829" s="1">
        <v>0.16666666666666599</v>
      </c>
      <c r="J829" s="1">
        <v>-0.28000000000000103</v>
      </c>
      <c r="K829" s="1">
        <v>3</v>
      </c>
      <c r="L829" s="1">
        <v>-0.33333333333333298</v>
      </c>
      <c r="M829" s="1">
        <v>-1.9</v>
      </c>
      <c r="O829" s="1">
        <f>случ!I817</f>
        <v>-36.966344636032375</v>
      </c>
      <c r="P829" s="1">
        <f t="shared" si="66"/>
        <v>-10.49967796936571</v>
      </c>
      <c r="Q829">
        <f t="shared" si="67"/>
        <v>-1</v>
      </c>
      <c r="S829">
        <f>случ!J817</f>
        <v>-18.446341153693268</v>
      </c>
      <c r="T829">
        <f>случ!K817</f>
        <v>-9.8792938969989148</v>
      </c>
      <c r="U829" s="1">
        <f t="shared" si="68"/>
        <v>-9.2209411536932837</v>
      </c>
      <c r="V829" s="1">
        <f t="shared" si="69"/>
        <v>-5.4917272303322697</v>
      </c>
      <c r="X829" s="4">
        <f>10-SUM(U829&lt;$X$1,U829&lt;$X$2,U829&lt;$X$3,U829&lt;$X$4,U829&lt;$X$5,U829&lt;$X$6,U829&lt;$X$7,U829&lt;$X$8,U829&lt;$X$9,U829&lt;$X$10)</f>
        <v>0</v>
      </c>
      <c r="Y829" s="4">
        <f>SUM(V829&lt;$Y$1,V829&lt;$Y$2,V829&lt;$Y$3,V829&lt;$Y$4,V829&lt;$Y$5,V829&lt;$Y$6,V829&lt;$Y$7,V829&lt;$Y$8,V829&lt;$Y$9,V829&lt;$Y$10)</f>
        <v>7</v>
      </c>
      <c r="AA829" s="10">
        <f t="shared" si="70"/>
        <v>-8.7500000000000008E-3</v>
      </c>
    </row>
    <row r="830" spans="1:27">
      <c r="A830" s="4"/>
      <c r="B830" t="s">
        <v>57</v>
      </c>
      <c r="C830">
        <v>5</v>
      </c>
      <c r="D830" s="1">
        <v>-11.2</v>
      </c>
      <c r="E830" s="1">
        <v>0</v>
      </c>
      <c r="F830" s="1">
        <v>1.75</v>
      </c>
      <c r="G830" s="1">
        <v>3.00000000000002E-2</v>
      </c>
      <c r="H830" s="1">
        <v>7</v>
      </c>
      <c r="I830" s="1">
        <v>0.25</v>
      </c>
      <c r="J830" s="1">
        <v>-0.38999999999999901</v>
      </c>
      <c r="K830" s="1">
        <v>3</v>
      </c>
      <c r="L830" s="1">
        <v>-0.25</v>
      </c>
      <c r="M830" s="1">
        <v>-3.5</v>
      </c>
      <c r="O830" s="1">
        <f>случ!I818</f>
        <v>53.044247055540801</v>
      </c>
      <c r="P830" s="1">
        <f t="shared" si="66"/>
        <v>71.554247055540799</v>
      </c>
      <c r="Q830">
        <f t="shared" si="67"/>
        <v>1</v>
      </c>
      <c r="S830">
        <f>случ!J818</f>
        <v>10.52477700690101</v>
      </c>
      <c r="T830">
        <f>случ!K818</f>
        <v>3.227594004496332</v>
      </c>
      <c r="U830" s="1">
        <f t="shared" si="68"/>
        <v>15.77477700690102</v>
      </c>
      <c r="V830" s="1">
        <f t="shared" si="69"/>
        <v>7.8775940044963439</v>
      </c>
      <c r="X830" s="4">
        <f>10-SUM(U830&lt;$X$1,U830&lt;$X$2,U830&lt;$X$3,U830&lt;$X$4,U830&lt;$X$5,U830&lt;$X$6,U830&lt;$X$7,U830&lt;$X$8,U830&lt;$X$9,U830&lt;$X$10)</f>
        <v>3</v>
      </c>
      <c r="Y830" s="4">
        <f>SUM(V830&lt;$Y$1,V830&lt;$Y$2,V830&lt;$Y$3,V830&lt;$Y$4,V830&lt;$Y$5,V830&lt;$Y$6,V830&lt;$Y$7,V830&lt;$Y$8,V830&lt;$Y$9,V830&lt;$Y$10)</f>
        <v>3</v>
      </c>
      <c r="AA830" s="10">
        <f t="shared" si="70"/>
        <v>3.7499999999999999E-3</v>
      </c>
    </row>
    <row r="831" spans="1:27">
      <c r="A831" s="4"/>
      <c r="B831" t="s">
        <v>58</v>
      </c>
      <c r="C831">
        <v>5</v>
      </c>
      <c r="D831" s="1">
        <v>-6.5</v>
      </c>
      <c r="E831" s="1">
        <v>0</v>
      </c>
      <c r="F831" s="1">
        <v>1.25</v>
      </c>
      <c r="G831" s="1">
        <v>-0.33</v>
      </c>
      <c r="H831" s="1">
        <v>6.75</v>
      </c>
      <c r="I831" s="1">
        <v>2.4999999999999901E-2</v>
      </c>
      <c r="J831" s="1">
        <v>-0.54999999999999905</v>
      </c>
      <c r="K831" s="1">
        <v>3</v>
      </c>
      <c r="L831" s="1">
        <v>-0.22500000000000001</v>
      </c>
      <c r="M831" s="1">
        <v>-3.4</v>
      </c>
      <c r="O831" s="1">
        <f>случ!I819</f>
        <v>17.648882605954391</v>
      </c>
      <c r="P831" s="1">
        <f t="shared" si="66"/>
        <v>33.608882605954392</v>
      </c>
      <c r="Q831">
        <f t="shared" si="67"/>
        <v>0</v>
      </c>
      <c r="S831">
        <f>случ!J819</f>
        <v>20.104318691459362</v>
      </c>
      <c r="T831">
        <f>случ!K819</f>
        <v>5.4608183830187231</v>
      </c>
      <c r="U831" s="1">
        <f t="shared" si="68"/>
        <v>25.384318691459374</v>
      </c>
      <c r="V831" s="1">
        <f t="shared" si="69"/>
        <v>5.4658183830187337</v>
      </c>
      <c r="X831" s="4">
        <f>10-SUM(U831&lt;$X$1,U831&lt;$X$2,U831&lt;$X$3,U831&lt;$X$4,U831&lt;$X$5,U831&lt;$X$6,U831&lt;$X$7,U831&lt;$X$8,U831&lt;$X$9,U831&lt;$X$10)</f>
        <v>6</v>
      </c>
      <c r="Y831" s="4">
        <f>SUM(V831&lt;$Y$1,V831&lt;$Y$2,V831&lt;$Y$3,V831&lt;$Y$4,V831&lt;$Y$5,V831&lt;$Y$6,V831&lt;$Y$7,V831&lt;$Y$8,V831&lt;$Y$9,V831&lt;$Y$10)</f>
        <v>4</v>
      </c>
      <c r="AA831" s="10">
        <f t="shared" si="70"/>
        <v>0</v>
      </c>
    </row>
    <row r="832" spans="1:27">
      <c r="A832" s="4"/>
      <c r="B832" t="s">
        <v>59</v>
      </c>
      <c r="C832">
        <v>5</v>
      </c>
      <c r="D832" s="1">
        <v>0</v>
      </c>
      <c r="E832" s="1">
        <v>-0.25</v>
      </c>
      <c r="F832" s="1">
        <v>1.25</v>
      </c>
      <c r="G832" s="1">
        <v>0.5</v>
      </c>
      <c r="H832" s="1">
        <v>6.75</v>
      </c>
      <c r="I832" s="1">
        <v>0</v>
      </c>
      <c r="J832" s="1">
        <v>0.75</v>
      </c>
      <c r="K832" s="1">
        <v>3</v>
      </c>
      <c r="L832" s="1">
        <v>0</v>
      </c>
      <c r="M832" s="1">
        <v>-3.4</v>
      </c>
      <c r="O832" s="1">
        <f>случ!I820</f>
        <v>34.548231902698902</v>
      </c>
      <c r="P832" s="1">
        <f t="shared" si="66"/>
        <v>51.798231902698902</v>
      </c>
      <c r="Q832">
        <f t="shared" si="67"/>
        <v>0</v>
      </c>
      <c r="S832">
        <f>случ!J820</f>
        <v>-6.9575683841488623</v>
      </c>
      <c r="T832">
        <f>случ!K820</f>
        <v>-8.8380758190264004</v>
      </c>
      <c r="U832" s="1">
        <f t="shared" si="68"/>
        <v>9.1424316158511392</v>
      </c>
      <c r="V832" s="1">
        <f t="shared" si="69"/>
        <v>6.0619241809736</v>
      </c>
      <c r="X832" s="4">
        <f>10-SUM(U832&lt;$X$1,U832&lt;$X$2,U832&lt;$X$3,U832&lt;$X$4,U832&lt;$X$5,U832&lt;$X$6,U832&lt;$X$7,U832&lt;$X$8,U832&lt;$X$9,U832&lt;$X$10)</f>
        <v>1</v>
      </c>
      <c r="Y832" s="4">
        <f>SUM(V832&lt;$Y$1,V832&lt;$Y$2,V832&lt;$Y$3,V832&lt;$Y$4,V832&lt;$Y$5,V832&lt;$Y$6,V832&lt;$Y$7,V832&lt;$Y$8,V832&lt;$Y$9,V832&lt;$Y$10)</f>
        <v>3</v>
      </c>
      <c r="AA832" s="10">
        <f t="shared" si="70"/>
        <v>0</v>
      </c>
    </row>
    <row r="833" spans="1:27">
      <c r="A833" s="4"/>
      <c r="B833" t="s">
        <v>60</v>
      </c>
      <c r="C833">
        <v>5</v>
      </c>
      <c r="D833" s="1">
        <v>26.4</v>
      </c>
      <c r="E833" s="1">
        <v>-0.25</v>
      </c>
      <c r="F833" s="1">
        <v>1.25</v>
      </c>
      <c r="G833" s="1">
        <v>-8.9899999999999994E-2</v>
      </c>
      <c r="H833" s="1">
        <v>6.5</v>
      </c>
      <c r="I833" s="1">
        <v>-4.9999999999999899E-2</v>
      </c>
      <c r="J833" s="1">
        <v>-0.73999999999999899</v>
      </c>
      <c r="K833" s="1">
        <v>3</v>
      </c>
      <c r="L833" s="1">
        <v>-0.3</v>
      </c>
      <c r="M833" s="1">
        <v>2.5</v>
      </c>
      <c r="O833" s="1">
        <f>случ!I821</f>
        <v>11.028163605102941</v>
      </c>
      <c r="P833" s="1">
        <f t="shared" si="66"/>
        <v>46.488163605102933</v>
      </c>
      <c r="Q833">
        <f t="shared" si="67"/>
        <v>0</v>
      </c>
      <c r="S833">
        <f>случ!J821</f>
        <v>-6.0960206072559417</v>
      </c>
      <c r="T833">
        <f>случ!K821</f>
        <v>5.9609979533718231</v>
      </c>
      <c r="U833" s="1">
        <f t="shared" si="68"/>
        <v>1.3733793927440709</v>
      </c>
      <c r="V833" s="1">
        <f t="shared" si="69"/>
        <v>-3.4191020466281614</v>
      </c>
      <c r="X833" s="4">
        <f>10-SUM(U833&lt;$X$1,U833&lt;$X$2,U833&lt;$X$3,U833&lt;$X$4,U833&lt;$X$5,U833&lt;$X$6,U833&lt;$X$7,U833&lt;$X$8,U833&lt;$X$9,U833&lt;$X$10)</f>
        <v>0</v>
      </c>
      <c r="Y833" s="4">
        <f>SUM(V833&lt;$Y$1,V833&lt;$Y$2,V833&lt;$Y$3,V833&lt;$Y$4,V833&lt;$Y$5,V833&lt;$Y$6,V833&lt;$Y$7,V833&lt;$Y$8,V833&lt;$Y$9,V833&lt;$Y$10)</f>
        <v>7</v>
      </c>
      <c r="AA833" s="10">
        <f t="shared" si="70"/>
        <v>0</v>
      </c>
    </row>
    <row r="834" spans="1:27">
      <c r="A834" s="4"/>
      <c r="B834" t="s">
        <v>61</v>
      </c>
      <c r="C834">
        <v>5</v>
      </c>
      <c r="D834" s="1">
        <v>7.7999999999999901</v>
      </c>
      <c r="E834" s="1">
        <v>0</v>
      </c>
      <c r="F834" s="1">
        <v>1.25</v>
      </c>
      <c r="G834" s="1">
        <v>-0.2</v>
      </c>
      <c r="H834" s="1">
        <v>6.25</v>
      </c>
      <c r="I834" s="1">
        <v>2.77777777777777E-2</v>
      </c>
      <c r="J834" s="1">
        <v>-0.37</v>
      </c>
      <c r="K834" s="1">
        <v>3</v>
      </c>
      <c r="L834" s="1">
        <v>-0.22222222222222199</v>
      </c>
      <c r="M834" s="1">
        <v>2.9</v>
      </c>
      <c r="O834" s="1">
        <f>случ!I822</f>
        <v>34.488367499122738</v>
      </c>
      <c r="P834" s="1">
        <f t="shared" si="66"/>
        <v>59.959478610233845</v>
      </c>
      <c r="Q834">
        <f t="shared" si="67"/>
        <v>0</v>
      </c>
      <c r="S834">
        <f>случ!J822</f>
        <v>-9.7758917630329183</v>
      </c>
      <c r="T834">
        <f>случ!K822</f>
        <v>6.8636151692831939</v>
      </c>
      <c r="U834" s="1">
        <f t="shared" si="68"/>
        <v>2.8474415703004148</v>
      </c>
      <c r="V834" s="1">
        <f t="shared" si="69"/>
        <v>2.298059613727637</v>
      </c>
      <c r="X834" s="4">
        <f>10-SUM(U834&lt;$X$1,U834&lt;$X$2,U834&lt;$X$3,U834&lt;$X$4,U834&lt;$X$5,U834&lt;$X$6,U834&lt;$X$7,U834&lt;$X$8,U834&lt;$X$9,U834&lt;$X$10)</f>
        <v>0</v>
      </c>
      <c r="Y834" s="4">
        <f>SUM(V834&lt;$Y$1,V834&lt;$Y$2,V834&lt;$Y$3,V834&lt;$Y$4,V834&lt;$Y$5,V834&lt;$Y$6,V834&lt;$Y$7,V834&lt;$Y$8,V834&lt;$Y$9,V834&lt;$Y$10)</f>
        <v>5</v>
      </c>
      <c r="AA834" s="10">
        <f t="shared" si="70"/>
        <v>0</v>
      </c>
    </row>
    <row r="835" spans="1:27">
      <c r="A835" s="4"/>
      <c r="B835" t="s">
        <v>62</v>
      </c>
      <c r="C835">
        <v>5</v>
      </c>
      <c r="D835" s="1">
        <v>0.80000000000000404</v>
      </c>
      <c r="E835" s="1">
        <v>-0.125</v>
      </c>
      <c r="F835" s="1">
        <v>1.25</v>
      </c>
      <c r="G835" s="1">
        <v>-0.15</v>
      </c>
      <c r="H835" s="1">
        <v>6</v>
      </c>
      <c r="I835" s="1">
        <v>7.4999999999999997E-2</v>
      </c>
      <c r="J835" s="1">
        <v>-0.16999999999999901</v>
      </c>
      <c r="K835" s="1">
        <v>3</v>
      </c>
      <c r="L835" s="1">
        <v>-0.17499999999999999</v>
      </c>
      <c r="M835" s="1">
        <v>4.3</v>
      </c>
      <c r="O835" s="1">
        <f>случ!I823</f>
        <v>30.628685326761875</v>
      </c>
      <c r="P835" s="1">
        <f t="shared" si="66"/>
        <v>49.343685326761879</v>
      </c>
      <c r="Q835">
        <f t="shared" si="67"/>
        <v>0</v>
      </c>
      <c r="S835">
        <f>случ!J823</f>
        <v>6.2627952043835897</v>
      </c>
      <c r="T835">
        <f>случ!K823</f>
        <v>14.475182820812451</v>
      </c>
      <c r="U835" s="1">
        <f t="shared" si="68"/>
        <v>22.052795204383603</v>
      </c>
      <c r="V835" s="1">
        <f t="shared" si="69"/>
        <v>11.140182820812464</v>
      </c>
      <c r="X835" s="4">
        <f>10-SUM(U835&lt;$X$1,U835&lt;$X$2,U835&lt;$X$3,U835&lt;$X$4,U835&lt;$X$5,U835&lt;$X$6,U835&lt;$X$7,U835&lt;$X$8,U835&lt;$X$9,U835&lt;$X$10)</f>
        <v>5</v>
      </c>
      <c r="Y835" s="4">
        <f>SUM(V835&lt;$Y$1,V835&lt;$Y$2,V835&lt;$Y$3,V835&lt;$Y$4,V835&lt;$Y$5,V835&lt;$Y$6,V835&lt;$Y$7,V835&lt;$Y$8,V835&lt;$Y$9,V835&lt;$Y$10)</f>
        <v>2</v>
      </c>
      <c r="AA835" s="10">
        <f t="shared" si="70"/>
        <v>0</v>
      </c>
    </row>
    <row r="836" spans="1:27">
      <c r="A836" s="4"/>
      <c r="B836" t="s">
        <v>63</v>
      </c>
      <c r="C836">
        <v>5</v>
      </c>
      <c r="D836" s="1">
        <v>-5.8</v>
      </c>
      <c r="E836" s="1">
        <v>-0.125</v>
      </c>
      <c r="F836" s="1">
        <v>1.25</v>
      </c>
      <c r="G836" s="1">
        <v>-9.9599999999999994E-2</v>
      </c>
      <c r="H836" s="1">
        <v>5.75</v>
      </c>
      <c r="I836" s="1">
        <v>2.77777777777777E-2</v>
      </c>
      <c r="J836" s="1">
        <v>-0.19999999999999901</v>
      </c>
      <c r="K836" s="1">
        <v>3</v>
      </c>
      <c r="L836" s="1">
        <v>-0.22222222222222199</v>
      </c>
      <c r="M836" s="1">
        <v>3.1</v>
      </c>
      <c r="O836" s="1">
        <f>случ!I824</f>
        <v>14.942287467451191</v>
      </c>
      <c r="P836" s="1">
        <f t="shared" si="66"/>
        <v>28.768398578562305</v>
      </c>
      <c r="Q836">
        <f t="shared" si="67"/>
        <v>0</v>
      </c>
      <c r="S836">
        <f>случ!J824</f>
        <v>4.9193664032854363</v>
      </c>
      <c r="T836">
        <f>случ!K824</f>
        <v>12.08071125151066</v>
      </c>
      <c r="U836" s="1">
        <f t="shared" si="68"/>
        <v>18.85029973661878</v>
      </c>
      <c r="V836" s="1">
        <f t="shared" si="69"/>
        <v>8.9247556959551151</v>
      </c>
      <c r="X836" s="4">
        <f>10-SUM(U836&lt;$X$1,U836&lt;$X$2,U836&lt;$X$3,U836&lt;$X$4,U836&lt;$X$5,U836&lt;$X$6,U836&lt;$X$7,U836&lt;$X$8,U836&lt;$X$9,U836&lt;$X$10)</f>
        <v>4</v>
      </c>
      <c r="Y836" s="4">
        <f>SUM(V836&lt;$Y$1,V836&lt;$Y$2,V836&lt;$Y$3,V836&lt;$Y$4,V836&lt;$Y$5,V836&lt;$Y$6,V836&lt;$Y$7,V836&lt;$Y$8,V836&lt;$Y$9,V836&lt;$Y$10)</f>
        <v>3</v>
      </c>
      <c r="AA836" s="10">
        <f t="shared" si="70"/>
        <v>0</v>
      </c>
    </row>
    <row r="837" spans="1:27">
      <c r="A837" s="4"/>
      <c r="B837" t="s">
        <v>64</v>
      </c>
      <c r="C837">
        <v>5</v>
      </c>
      <c r="D837" s="1">
        <v>-3.5</v>
      </c>
      <c r="E837" s="1">
        <v>0</v>
      </c>
      <c r="F837" s="1">
        <v>1.25</v>
      </c>
      <c r="G837" s="1">
        <v>-0.2</v>
      </c>
      <c r="H837" s="1">
        <v>5.5</v>
      </c>
      <c r="I837" s="1">
        <v>0.125</v>
      </c>
      <c r="J837" s="1">
        <v>-0.19999999999999901</v>
      </c>
      <c r="K837" s="1">
        <v>3</v>
      </c>
      <c r="L837" s="1">
        <v>-0.125</v>
      </c>
      <c r="M837" s="1">
        <v>4.8</v>
      </c>
      <c r="O837" s="1">
        <f>случ!I825</f>
        <v>16.653674809779289</v>
      </c>
      <c r="P837" s="1">
        <f t="shared" si="66"/>
        <v>33.503674809779291</v>
      </c>
      <c r="Q837">
        <f t="shared" si="67"/>
        <v>0</v>
      </c>
      <c r="S837">
        <f>случ!J825</f>
        <v>-18.732466935659858</v>
      </c>
      <c r="T837">
        <f>случ!K825</f>
        <v>-4.5188211211167566</v>
      </c>
      <c r="U837" s="1">
        <f t="shared" si="68"/>
        <v>-3.3324669356598449</v>
      </c>
      <c r="V837" s="1">
        <f t="shared" si="69"/>
        <v>-8.8438211211167435</v>
      </c>
      <c r="X837" s="4">
        <f>10-SUM(U837&lt;$X$1,U837&lt;$X$2,U837&lt;$X$3,U837&lt;$X$4,U837&lt;$X$5,U837&lt;$X$6,U837&lt;$X$7,U837&lt;$X$8,U837&lt;$X$9,U837&lt;$X$10)</f>
        <v>0</v>
      </c>
      <c r="Y837" s="4">
        <f>SUM(V837&lt;$Y$1,V837&lt;$Y$2,V837&lt;$Y$3,V837&lt;$Y$4,V837&lt;$Y$5,V837&lt;$Y$6,V837&lt;$Y$7,V837&lt;$Y$8,V837&lt;$Y$9,V837&lt;$Y$10)</f>
        <v>8</v>
      </c>
      <c r="AA837" s="10">
        <f t="shared" si="70"/>
        <v>0</v>
      </c>
    </row>
    <row r="838" spans="1:27">
      <c r="A838" s="4"/>
      <c r="B838" t="s">
        <v>65</v>
      </c>
      <c r="C838">
        <v>5</v>
      </c>
      <c r="D838" s="1">
        <v>-5.3999999999999897</v>
      </c>
      <c r="E838" s="1">
        <v>-0.25</v>
      </c>
      <c r="F838" s="1">
        <v>1</v>
      </c>
      <c r="G838" s="1">
        <v>-0.15</v>
      </c>
      <c r="H838" s="1">
        <v>5.25</v>
      </c>
      <c r="I838" s="1">
        <v>0.125</v>
      </c>
      <c r="J838" s="1">
        <v>-0.16999999999999901</v>
      </c>
      <c r="K838" s="1">
        <v>3</v>
      </c>
      <c r="L838" s="1">
        <v>-0.125</v>
      </c>
      <c r="M838" s="1">
        <v>2.6</v>
      </c>
      <c r="O838" s="1">
        <f>случ!I826</f>
        <v>6.7913448624206394</v>
      </c>
      <c r="P838" s="1">
        <f t="shared" si="66"/>
        <v>16.061344862420647</v>
      </c>
      <c r="Q838">
        <f t="shared" si="67"/>
        <v>-1</v>
      </c>
      <c r="S838">
        <f>случ!J826</f>
        <v>-3.5486005318094946</v>
      </c>
      <c r="T838">
        <f>случ!K826</f>
        <v>5.6103349238972324</v>
      </c>
      <c r="U838" s="1">
        <f t="shared" si="68"/>
        <v>9.4913994681905187</v>
      </c>
      <c r="V838" s="1">
        <f t="shared" si="69"/>
        <v>3.5753349238972461</v>
      </c>
      <c r="X838" s="4">
        <f>10-SUM(U838&lt;$X$1,U838&lt;$X$2,U838&lt;$X$3,U838&lt;$X$4,U838&lt;$X$5,U838&lt;$X$6,U838&lt;$X$7,U838&lt;$X$8,U838&lt;$X$9,U838&lt;$X$10)</f>
        <v>1</v>
      </c>
      <c r="Y838" s="4">
        <f>SUM(V838&lt;$Y$1,V838&lt;$Y$2,V838&lt;$Y$3,V838&lt;$Y$4,V838&lt;$Y$5,V838&lt;$Y$6,V838&lt;$Y$7,V838&lt;$Y$8,V838&lt;$Y$9,V838&lt;$Y$10)</f>
        <v>4</v>
      </c>
      <c r="AA838" s="10">
        <f t="shared" si="70"/>
        <v>-5.0000000000000001E-3</v>
      </c>
    </row>
    <row r="839" spans="1:27">
      <c r="A839" s="4"/>
      <c r="B839" t="s">
        <v>66</v>
      </c>
      <c r="C839">
        <v>5</v>
      </c>
      <c r="D839" s="1">
        <v>0</v>
      </c>
      <c r="E839" s="1">
        <v>-0.25</v>
      </c>
      <c r="F839" s="1">
        <v>1</v>
      </c>
      <c r="G839" s="1">
        <v>0</v>
      </c>
      <c r="H839" s="1">
        <v>5.25</v>
      </c>
      <c r="I839" s="1">
        <v>0</v>
      </c>
      <c r="J839" s="1">
        <v>0</v>
      </c>
      <c r="K839" s="1">
        <v>3</v>
      </c>
      <c r="L839" s="1">
        <v>0</v>
      </c>
      <c r="M839" s="1">
        <v>2.6</v>
      </c>
      <c r="O839" s="1">
        <f>случ!I827</f>
        <v>-38.50072397868481</v>
      </c>
      <c r="P839" s="1">
        <f t="shared" si="66"/>
        <v>-25.50072397868481</v>
      </c>
      <c r="Q839">
        <f t="shared" si="67"/>
        <v>-1</v>
      </c>
      <c r="S839">
        <f>случ!J827</f>
        <v>-16.095183627890137</v>
      </c>
      <c r="T839">
        <f>случ!K827</f>
        <v>13.064026794008639</v>
      </c>
      <c r="U839" s="1">
        <f t="shared" si="68"/>
        <v>-2.2451836278901371</v>
      </c>
      <c r="V839" s="1">
        <f t="shared" si="69"/>
        <v>11.214026794008639</v>
      </c>
      <c r="X839" s="4">
        <f>10-SUM(U839&lt;$X$1,U839&lt;$X$2,U839&lt;$X$3,U839&lt;$X$4,U839&lt;$X$5,U839&lt;$X$6,U839&lt;$X$7,U839&lt;$X$8,U839&lt;$X$9,U839&lt;$X$10)</f>
        <v>0</v>
      </c>
      <c r="Y839" s="4">
        <f>SUM(V839&lt;$Y$1,V839&lt;$Y$2,V839&lt;$Y$3,V839&lt;$Y$4,V839&lt;$Y$5,V839&lt;$Y$6,V839&lt;$Y$7,V839&lt;$Y$8,V839&lt;$Y$9,V839&lt;$Y$10)</f>
        <v>2</v>
      </c>
      <c r="AA839" s="10">
        <f t="shared" si="70"/>
        <v>-2.5000000000000001E-3</v>
      </c>
    </row>
    <row r="840" spans="1:27">
      <c r="A840" s="4"/>
      <c r="B840" t="s">
        <v>67</v>
      </c>
      <c r="C840">
        <v>5</v>
      </c>
      <c r="D840" s="1">
        <v>7.1</v>
      </c>
      <c r="E840" s="1">
        <v>0</v>
      </c>
      <c r="F840" s="1">
        <v>1</v>
      </c>
      <c r="G840" s="1">
        <v>-0.16999999999999901</v>
      </c>
      <c r="H840" s="1">
        <v>5.25</v>
      </c>
      <c r="I840" s="1">
        <v>-0.11111111111111099</v>
      </c>
      <c r="J840" s="1">
        <v>-0.16</v>
      </c>
      <c r="K840" s="1">
        <v>3</v>
      </c>
      <c r="L840" s="1">
        <v>-0.11111111111111099</v>
      </c>
      <c r="M840" s="1">
        <v>9.8000000000000007</v>
      </c>
      <c r="O840" s="1">
        <f>случ!I828</f>
        <v>-48.989388821268548</v>
      </c>
      <c r="P840" s="1">
        <f t="shared" si="66"/>
        <v>-27.813833265712994</v>
      </c>
      <c r="Q840">
        <f t="shared" si="67"/>
        <v>-1</v>
      </c>
      <c r="S840">
        <f>случ!J828</f>
        <v>-6.2667827180817</v>
      </c>
      <c r="T840">
        <f>случ!K828</f>
        <v>-4.5046692535442343</v>
      </c>
      <c r="U840" s="1">
        <f t="shared" si="68"/>
        <v>14.389883948584959</v>
      </c>
      <c r="V840" s="1">
        <f t="shared" si="69"/>
        <v>-16.242447031322012</v>
      </c>
      <c r="X840" s="4">
        <f>10-SUM(U840&lt;$X$1,U840&lt;$X$2,U840&lt;$X$3,U840&lt;$X$4,U840&lt;$X$5,U840&lt;$X$6,U840&lt;$X$7,U840&lt;$X$8,U840&lt;$X$9,U840&lt;$X$10)</f>
        <v>3</v>
      </c>
      <c r="Y840" s="4">
        <f>SUM(V840&lt;$Y$1,V840&lt;$Y$2,V840&lt;$Y$3,V840&lt;$Y$4,V840&lt;$Y$5,V840&lt;$Y$6,V840&lt;$Y$7,V840&lt;$Y$8,V840&lt;$Y$9,V840&lt;$Y$10)</f>
        <v>10</v>
      </c>
      <c r="AA840" s="10">
        <f t="shared" si="70"/>
        <v>-1.2500000000000001E-2</v>
      </c>
    </row>
    <row r="841" spans="1:27">
      <c r="A841" s="4"/>
      <c r="B841" t="s">
        <v>68</v>
      </c>
      <c r="C841">
        <v>5</v>
      </c>
      <c r="D841" s="1">
        <v>-4.0999999999999899</v>
      </c>
      <c r="E841" s="1">
        <v>0</v>
      </c>
      <c r="F841" s="1">
        <v>1</v>
      </c>
      <c r="G841" s="1">
        <v>-9.9599999999999994E-2</v>
      </c>
      <c r="H841" s="1">
        <v>5.25</v>
      </c>
      <c r="I841" s="1">
        <v>0</v>
      </c>
      <c r="J841" s="1">
        <v>-0.04</v>
      </c>
      <c r="K841" s="1">
        <v>3</v>
      </c>
      <c r="L841" s="1">
        <v>0</v>
      </c>
      <c r="M841" s="1">
        <v>6.3</v>
      </c>
      <c r="O841" s="1">
        <f>случ!I829</f>
        <v>-5.7793347778649329</v>
      </c>
      <c r="P841" s="1">
        <f t="shared" si="66"/>
        <v>7.600665222135075</v>
      </c>
      <c r="Q841">
        <f t="shared" si="67"/>
        <v>-1</v>
      </c>
      <c r="S841">
        <f>случ!J829</f>
        <v>6.2397279393500193</v>
      </c>
      <c r="T841">
        <f>случ!K829</f>
        <v>3.0809768708899004</v>
      </c>
      <c r="U841" s="1">
        <f t="shared" si="68"/>
        <v>23.86732793935002</v>
      </c>
      <c r="V841" s="1">
        <f t="shared" si="69"/>
        <v>-2.8894231291101002</v>
      </c>
      <c r="X841" s="4">
        <f>10-SUM(U841&lt;$X$1,U841&lt;$X$2,U841&lt;$X$3,U841&lt;$X$4,U841&lt;$X$5,U841&lt;$X$6,U841&lt;$X$7,U841&lt;$X$8,U841&lt;$X$9,U841&lt;$X$10)</f>
        <v>6</v>
      </c>
      <c r="Y841" s="4">
        <f>SUM(V841&lt;$Y$1,V841&lt;$Y$2,V841&lt;$Y$3,V841&lt;$Y$4,V841&lt;$Y$5,V841&lt;$Y$6,V841&lt;$Y$7,V841&lt;$Y$8,V841&lt;$Y$9,V841&lt;$Y$10)</f>
        <v>6</v>
      </c>
      <c r="AA841" s="10">
        <f t="shared" si="70"/>
        <v>-7.4999999999999997E-3</v>
      </c>
    </row>
    <row r="842" spans="1:27">
      <c r="A842" s="4"/>
      <c r="B842" t="s">
        <v>69</v>
      </c>
      <c r="C842">
        <v>5</v>
      </c>
      <c r="D842" s="1">
        <v>-11.8</v>
      </c>
      <c r="E842" s="1">
        <v>0</v>
      </c>
      <c r="F842" s="1">
        <v>1</v>
      </c>
      <c r="G842" s="1">
        <v>0.12999999999999901</v>
      </c>
      <c r="H842" s="1">
        <v>5.25</v>
      </c>
      <c r="I842" s="1">
        <v>0</v>
      </c>
      <c r="J842" s="1">
        <v>8.9999999999999802E-2</v>
      </c>
      <c r="K842" s="1">
        <v>3</v>
      </c>
      <c r="L842" s="1">
        <v>0</v>
      </c>
      <c r="M842" s="1">
        <v>5.0999999999999899</v>
      </c>
      <c r="O842" s="1">
        <f>случ!I830</f>
        <v>7.8437512366480489</v>
      </c>
      <c r="P842" s="1">
        <f t="shared" si="66"/>
        <v>15.833751236648048</v>
      </c>
      <c r="Q842">
        <f t="shared" si="67"/>
        <v>-1</v>
      </c>
      <c r="S842">
        <f>случ!J830</f>
        <v>3.0056326712381627</v>
      </c>
      <c r="T842">
        <f>случ!K830</f>
        <v>1.0297832900452217</v>
      </c>
      <c r="U842" s="1">
        <f t="shared" si="68"/>
        <v>19.745632671238159</v>
      </c>
      <c r="V842" s="1">
        <f t="shared" si="69"/>
        <v>-2.2802167099547699</v>
      </c>
      <c r="X842" s="4">
        <f>10-SUM(U842&lt;$X$1,U842&lt;$X$2,U842&lt;$X$3,U842&lt;$X$4,U842&lt;$X$5,U842&lt;$X$6,U842&lt;$X$7,U842&lt;$X$8,U842&lt;$X$9,U842&lt;$X$10)</f>
        <v>4</v>
      </c>
      <c r="Y842" s="4">
        <f>SUM(V842&lt;$Y$1,V842&lt;$Y$2,V842&lt;$Y$3,V842&lt;$Y$4,V842&lt;$Y$5,V842&lt;$Y$6,V842&lt;$Y$7,V842&lt;$Y$8,V842&lt;$Y$9,V842&lt;$Y$10)</f>
        <v>6</v>
      </c>
      <c r="AA842" s="10">
        <f t="shared" si="70"/>
        <v>-7.4999999999999997E-3</v>
      </c>
    </row>
    <row r="843" spans="1:27">
      <c r="A843" s="4"/>
      <c r="B843" t="s">
        <v>70</v>
      </c>
      <c r="C843">
        <v>5</v>
      </c>
      <c r="D843" s="1">
        <v>-21.6</v>
      </c>
      <c r="E843" s="1">
        <v>0</v>
      </c>
      <c r="F843" s="1">
        <v>1</v>
      </c>
      <c r="G843" s="1">
        <v>8.9899999999999994E-2</v>
      </c>
      <c r="H843" s="1">
        <v>5.25</v>
      </c>
      <c r="I843" s="1">
        <v>0</v>
      </c>
      <c r="J843" s="1">
        <v>-6.0000000000000497E-2</v>
      </c>
      <c r="K843" s="1">
        <v>3</v>
      </c>
      <c r="L843" s="1">
        <v>0</v>
      </c>
      <c r="M843" s="1">
        <v>3.9</v>
      </c>
      <c r="O843" s="1">
        <f>случ!I831</f>
        <v>-20.652559071639104</v>
      </c>
      <c r="P843" s="1">
        <f t="shared" si="66"/>
        <v>-19.522559071639101</v>
      </c>
      <c r="Q843">
        <f t="shared" si="67"/>
        <v>-1</v>
      </c>
      <c r="S843">
        <f>случ!J831</f>
        <v>-0.64392394963721344</v>
      </c>
      <c r="T843">
        <f>случ!K831</f>
        <v>4.6288315113033622</v>
      </c>
      <c r="U843" s="1">
        <f t="shared" si="68"/>
        <v>13.186676050362781</v>
      </c>
      <c r="V843" s="1">
        <f t="shared" si="69"/>
        <v>0.60893151130335532</v>
      </c>
      <c r="X843" s="4">
        <f>10-SUM(U843&lt;$X$1,U843&lt;$X$2,U843&lt;$X$3,U843&lt;$X$4,U843&lt;$X$5,U843&lt;$X$6,U843&lt;$X$7,U843&lt;$X$8,U843&lt;$X$9,U843&lt;$X$10)</f>
        <v>3</v>
      </c>
      <c r="Y843" s="4">
        <f>SUM(V843&lt;$Y$1,V843&lt;$Y$2,V843&lt;$Y$3,V843&lt;$Y$4,V843&lt;$Y$5,V843&lt;$Y$6,V843&lt;$Y$7,V843&lt;$Y$8,V843&lt;$Y$9,V843&lt;$Y$10)</f>
        <v>5</v>
      </c>
      <c r="AA843" s="10">
        <f t="shared" si="70"/>
        <v>-6.2500000000000003E-3</v>
      </c>
    </row>
    <row r="844" spans="1:27">
      <c r="A844" s="4"/>
      <c r="B844" t="s">
        <v>71</v>
      </c>
      <c r="C844">
        <v>5</v>
      </c>
      <c r="D844" s="1">
        <v>-21.6</v>
      </c>
      <c r="E844" s="1">
        <v>0</v>
      </c>
      <c r="F844" s="1">
        <v>1</v>
      </c>
      <c r="G844" s="1">
        <v>0.15</v>
      </c>
      <c r="H844" s="1">
        <v>5.25</v>
      </c>
      <c r="I844" s="1">
        <v>0</v>
      </c>
      <c r="J844" s="1">
        <v>9.9999999999997799E-3</v>
      </c>
      <c r="K844" s="1">
        <v>3</v>
      </c>
      <c r="L844" s="1">
        <v>0</v>
      </c>
      <c r="M844" s="1">
        <v>3.9</v>
      </c>
      <c r="O844" s="1">
        <f>случ!I832</f>
        <v>-31.939603038232853</v>
      </c>
      <c r="P844" s="1">
        <f t="shared" si="66"/>
        <v>-30.809603038232851</v>
      </c>
      <c r="Q844">
        <f t="shared" si="67"/>
        <v>-1</v>
      </c>
      <c r="S844">
        <f>случ!J832</f>
        <v>-19.101253052258748</v>
      </c>
      <c r="T844">
        <f>случ!K832</f>
        <v>9.0738503387932941</v>
      </c>
      <c r="U844" s="1">
        <f t="shared" si="68"/>
        <v>-4.721253052258751</v>
      </c>
      <c r="V844" s="1">
        <f t="shared" si="69"/>
        <v>5.9038503387932906</v>
      </c>
      <c r="X844" s="4">
        <f>10-SUM(U844&lt;$X$1,U844&lt;$X$2,U844&lt;$X$3,U844&lt;$X$4,U844&lt;$X$5,U844&lt;$X$6,U844&lt;$X$7,U844&lt;$X$8,U844&lt;$X$9,U844&lt;$X$10)</f>
        <v>0</v>
      </c>
      <c r="Y844" s="4">
        <f>SUM(V844&lt;$Y$1,V844&lt;$Y$2,V844&lt;$Y$3,V844&lt;$Y$4,V844&lt;$Y$5,V844&lt;$Y$6,V844&lt;$Y$7,V844&lt;$Y$8,V844&lt;$Y$9,V844&lt;$Y$10)</f>
        <v>4</v>
      </c>
      <c r="AA844" s="10">
        <f t="shared" si="70"/>
        <v>-5.0000000000000001E-3</v>
      </c>
    </row>
    <row r="845" spans="1:27">
      <c r="A845" s="4"/>
      <c r="B845" t="s">
        <v>72</v>
      </c>
      <c r="C845">
        <v>5</v>
      </c>
      <c r="D845" s="1">
        <v>-14.2</v>
      </c>
      <c r="E845" s="1">
        <v>0</v>
      </c>
      <c r="F845" s="1">
        <v>1</v>
      </c>
      <c r="G845" s="1">
        <v>4.9799999999999997E-2</v>
      </c>
      <c r="H845" s="1">
        <v>5.25</v>
      </c>
      <c r="I845" s="1">
        <v>0</v>
      </c>
      <c r="J845" s="1">
        <v>-4.9999999999999802E-2</v>
      </c>
      <c r="K845" s="1">
        <v>2.5</v>
      </c>
      <c r="L845" s="1">
        <v>0</v>
      </c>
      <c r="M845" s="1">
        <v>8.3000000000000007</v>
      </c>
      <c r="O845" s="1">
        <f>случ!I833</f>
        <v>49.534347764660218</v>
      </c>
      <c r="P845" s="1">
        <f t="shared" si="66"/>
        <v>55.84434776466022</v>
      </c>
      <c r="Q845">
        <f t="shared" si="67"/>
        <v>0</v>
      </c>
      <c r="S845">
        <f>случ!J833</f>
        <v>4.7198422045680219</v>
      </c>
      <c r="T845">
        <f>случ!K833</f>
        <v>3.3385342374997524</v>
      </c>
      <c r="U845" s="1">
        <f t="shared" si="68"/>
        <v>22.321042204568023</v>
      </c>
      <c r="V845" s="1">
        <f t="shared" si="69"/>
        <v>-4.1612657625002463</v>
      </c>
      <c r="X845" s="4">
        <f>10-SUM(U845&lt;$X$1,U845&lt;$X$2,U845&lt;$X$3,U845&lt;$X$4,U845&lt;$X$5,U845&lt;$X$6,U845&lt;$X$7,U845&lt;$X$8,U845&lt;$X$9,U845&lt;$X$10)</f>
        <v>5</v>
      </c>
      <c r="Y845" s="4">
        <f>SUM(V845&lt;$Y$1,V845&lt;$Y$2,V845&lt;$Y$3,V845&lt;$Y$4,V845&lt;$Y$5,V845&lt;$Y$6,V845&lt;$Y$7,V845&lt;$Y$8,V845&lt;$Y$9,V845&lt;$Y$10)</f>
        <v>7</v>
      </c>
      <c r="AA845" s="10">
        <f t="shared" si="70"/>
        <v>0</v>
      </c>
    </row>
    <row r="846" spans="1:27">
      <c r="A846" s="4"/>
      <c r="B846" t="s">
        <v>73</v>
      </c>
      <c r="C846">
        <v>5</v>
      </c>
      <c r="D846" s="1">
        <v>10.9</v>
      </c>
      <c r="E846" s="1">
        <v>0</v>
      </c>
      <c r="F846" s="1">
        <v>1</v>
      </c>
      <c r="G846" s="1">
        <v>9.7900000000000001E-3</v>
      </c>
      <c r="H846" s="1">
        <v>5.25</v>
      </c>
      <c r="I846" s="1">
        <v>0</v>
      </c>
      <c r="J846" s="1">
        <v>0</v>
      </c>
      <c r="K846" s="1">
        <v>2.5</v>
      </c>
      <c r="L846" s="1">
        <v>0</v>
      </c>
      <c r="M846" s="1">
        <v>12.6</v>
      </c>
      <c r="O846" s="1">
        <f>случ!I834</f>
        <v>45.151320954480283</v>
      </c>
      <c r="P846" s="1">
        <f t="shared" si="66"/>
        <v>69.031320954480279</v>
      </c>
      <c r="Q846">
        <f t="shared" si="67"/>
        <v>1</v>
      </c>
      <c r="S846">
        <f>случ!J834</f>
        <v>0.31428490944406473</v>
      </c>
      <c r="T846">
        <f>случ!K834</f>
        <v>-5.118564701414698</v>
      </c>
      <c r="U846" s="1">
        <f t="shared" si="68"/>
        <v>23.105544909444067</v>
      </c>
      <c r="V846" s="1">
        <f t="shared" si="69"/>
        <v>-16.228354701414698</v>
      </c>
      <c r="X846" s="4">
        <f>10-SUM(U846&lt;$X$1,U846&lt;$X$2,U846&lt;$X$3,U846&lt;$X$4,U846&lt;$X$5,U846&lt;$X$6,U846&lt;$X$7,U846&lt;$X$8,U846&lt;$X$9,U846&lt;$X$10)</f>
        <v>6</v>
      </c>
      <c r="Y846" s="4">
        <f>SUM(V846&lt;$Y$1,V846&lt;$Y$2,V846&lt;$Y$3,V846&lt;$Y$4,V846&lt;$Y$5,V846&lt;$Y$6,V846&lt;$Y$7,V846&lt;$Y$8,V846&lt;$Y$9,V846&lt;$Y$10)</f>
        <v>10</v>
      </c>
      <c r="AA846" s="10">
        <f t="shared" si="70"/>
        <v>7.4999999999999997E-3</v>
      </c>
    </row>
    <row r="847" spans="1:27">
      <c r="A847" s="4"/>
      <c r="B847" t="s">
        <v>74</v>
      </c>
      <c r="C847">
        <v>5</v>
      </c>
      <c r="D847" s="1">
        <v>13.9</v>
      </c>
      <c r="E847" s="1">
        <v>0</v>
      </c>
      <c r="F847" s="1">
        <v>1</v>
      </c>
      <c r="G847" s="1">
        <v>7.0000000000000201E-2</v>
      </c>
      <c r="H847" s="1">
        <v>5.25</v>
      </c>
      <c r="I847" s="1">
        <v>0</v>
      </c>
      <c r="J847" s="1">
        <v>9.9999999999997799E-3</v>
      </c>
      <c r="K847" s="1">
        <v>2.5</v>
      </c>
      <c r="L847" s="1">
        <v>0</v>
      </c>
      <c r="M847" s="1">
        <v>16.8</v>
      </c>
      <c r="O847" s="1">
        <f>случ!I835</f>
        <v>71.726258847502635</v>
      </c>
      <c r="P847" s="1">
        <f t="shared" ref="P847:P910" si="71">SUMPRODUCT(D847:I847,$D$1:$I$1)+O847</f>
        <v>97.706258847502639</v>
      </c>
      <c r="Q847">
        <f t="shared" ref="Q847:Q910" si="72">IF(P847&lt;=$Q$1,-1,IF(P847&lt;=$Q$2,0,1))</f>
        <v>1</v>
      </c>
      <c r="S847">
        <f>случ!J835</f>
        <v>-18.355602781663013</v>
      </c>
      <c r="T847">
        <f>случ!K835</f>
        <v>3.3289837036629244</v>
      </c>
      <c r="U847" s="1">
        <f t="shared" ref="U847:U910" si="73">SUMPRODUCT(G847:M847,$G$2:$M$2)+S847</f>
        <v>8.4043972183369853</v>
      </c>
      <c r="V847" s="1">
        <f t="shared" ref="V847:V910" si="74">SUMPRODUCT(G847:M847,$G$3:$M$3)+T847</f>
        <v>-11.911016296337079</v>
      </c>
      <c r="X847" s="4">
        <f>10-SUM(U847&lt;$X$1,U847&lt;$X$2,U847&lt;$X$3,U847&lt;$X$4,U847&lt;$X$5,U847&lt;$X$6,U847&lt;$X$7,U847&lt;$X$8,U847&lt;$X$9,U847&lt;$X$10)</f>
        <v>1</v>
      </c>
      <c r="Y847" s="4">
        <f>SUM(V847&lt;$Y$1,V847&lt;$Y$2,V847&lt;$Y$3,V847&lt;$Y$4,V847&lt;$Y$5,V847&lt;$Y$6,V847&lt;$Y$7,V847&lt;$Y$8,V847&lt;$Y$9,V847&lt;$Y$10)</f>
        <v>9</v>
      </c>
      <c r="AA847" s="10">
        <f t="shared" ref="AA847:AA910" si="75">IF(Q847=0,0%,IF(Q847=1,X847*0.125%,-Y847*0.125%))</f>
        <v>1.25E-3</v>
      </c>
    </row>
    <row r="848" spans="1:27">
      <c r="A848" s="4"/>
      <c r="B848" t="s">
        <v>75</v>
      </c>
      <c r="C848">
        <v>5</v>
      </c>
      <c r="D848" s="1">
        <v>8.5</v>
      </c>
      <c r="E848" s="1">
        <v>0</v>
      </c>
      <c r="F848" s="1">
        <v>1</v>
      </c>
      <c r="G848" s="1">
        <v>0.16999999999999901</v>
      </c>
      <c r="H848" s="1">
        <v>5.25</v>
      </c>
      <c r="I848" s="1">
        <v>0</v>
      </c>
      <c r="J848" s="1">
        <v>-5.0000000000000697E-2</v>
      </c>
      <c r="K848" s="1">
        <v>2.5</v>
      </c>
      <c r="L848" s="1">
        <v>0</v>
      </c>
      <c r="M848" s="1">
        <v>19</v>
      </c>
      <c r="O848" s="1">
        <f>случ!I836</f>
        <v>-32.784194504324297</v>
      </c>
      <c r="P848" s="1">
        <f t="shared" si="71"/>
        <v>-10.584194504324298</v>
      </c>
      <c r="Q848">
        <f t="shared" si="72"/>
        <v>-1</v>
      </c>
      <c r="S848">
        <f>случ!J836</f>
        <v>-6.9677659800680463</v>
      </c>
      <c r="T848">
        <f>случ!K836</f>
        <v>-8.2091600544373495</v>
      </c>
      <c r="U848" s="1">
        <f t="shared" si="73"/>
        <v>20.612234019931954</v>
      </c>
      <c r="V848" s="1">
        <f t="shared" si="74"/>
        <v>-26.529160054437355</v>
      </c>
      <c r="X848" s="4">
        <f>10-SUM(U848&lt;$X$1,U848&lt;$X$2,U848&lt;$X$3,U848&lt;$X$4,U848&lt;$X$5,U848&lt;$X$6,U848&lt;$X$7,U848&lt;$X$8,U848&lt;$X$9,U848&lt;$X$10)</f>
        <v>5</v>
      </c>
      <c r="Y848" s="4">
        <f>SUM(V848&lt;$Y$1,V848&lt;$Y$2,V848&lt;$Y$3,V848&lt;$Y$4,V848&lt;$Y$5,V848&lt;$Y$6,V848&lt;$Y$7,V848&lt;$Y$8,V848&lt;$Y$9,V848&lt;$Y$10)</f>
        <v>10</v>
      </c>
      <c r="AA848" s="10">
        <f t="shared" si="75"/>
        <v>-1.2500000000000001E-2</v>
      </c>
    </row>
    <row r="849" spans="1:27">
      <c r="A849" s="4"/>
      <c r="B849" t="s">
        <v>76</v>
      </c>
      <c r="C849">
        <v>5</v>
      </c>
      <c r="D849" s="1">
        <v>3.3999999999999901</v>
      </c>
      <c r="E849" s="1">
        <v>0</v>
      </c>
      <c r="F849" s="1">
        <v>1</v>
      </c>
      <c r="G849" s="1">
        <v>0.2</v>
      </c>
      <c r="H849" s="1">
        <v>5.25</v>
      </c>
      <c r="I849" s="1">
        <v>0</v>
      </c>
      <c r="J849" s="1">
        <v>-0.18</v>
      </c>
      <c r="K849" s="1">
        <v>2.5</v>
      </c>
      <c r="L849" s="1">
        <v>0</v>
      </c>
      <c r="M849" s="1">
        <v>15.9</v>
      </c>
      <c r="O849" s="1">
        <f>случ!I837</f>
        <v>-13.397772466645584</v>
      </c>
      <c r="P849" s="1">
        <f t="shared" si="71"/>
        <v>5.2322275333544077</v>
      </c>
      <c r="Q849">
        <f t="shared" si="72"/>
        <v>-1</v>
      </c>
      <c r="S849">
        <f>случ!J837</f>
        <v>2.3863068795810012</v>
      </c>
      <c r="T849">
        <f>случ!K837</f>
        <v>0.94292286844288586</v>
      </c>
      <c r="U849" s="1">
        <f t="shared" si="73"/>
        <v>24.996306879580999</v>
      </c>
      <c r="V849" s="1">
        <f t="shared" si="74"/>
        <v>-15.997077131557116</v>
      </c>
      <c r="X849" s="4">
        <f>10-SUM(U849&lt;$X$1,U849&lt;$X$2,U849&lt;$X$3,U849&lt;$X$4,U849&lt;$X$5,U849&lt;$X$6,U849&lt;$X$7,U849&lt;$X$8,U849&lt;$X$9,U849&lt;$X$10)</f>
        <v>6</v>
      </c>
      <c r="Y849" s="4">
        <f>SUM(V849&lt;$Y$1,V849&lt;$Y$2,V849&lt;$Y$3,V849&lt;$Y$4,V849&lt;$Y$5,V849&lt;$Y$6,V849&lt;$Y$7,V849&lt;$Y$8,V849&lt;$Y$9,V849&lt;$Y$10)</f>
        <v>10</v>
      </c>
      <c r="AA849" s="10">
        <f t="shared" si="75"/>
        <v>-1.2500000000000001E-2</v>
      </c>
    </row>
    <row r="850" spans="1:27">
      <c r="A850" s="4"/>
      <c r="B850" t="s">
        <v>77</v>
      </c>
      <c r="C850">
        <v>5</v>
      </c>
      <c r="D850" s="1">
        <v>4</v>
      </c>
      <c r="E850" s="1">
        <v>0</v>
      </c>
      <c r="F850" s="1">
        <v>1.25</v>
      </c>
      <c r="G850" s="1">
        <v>0.29999999999999899</v>
      </c>
      <c r="H850" s="1">
        <v>5.75</v>
      </c>
      <c r="I850" s="1">
        <v>-2.5000000000000001E-2</v>
      </c>
      <c r="J850" s="1">
        <v>-9.9999999999997799E-3</v>
      </c>
      <c r="K850" s="1">
        <v>2.5</v>
      </c>
      <c r="L850" s="1">
        <v>0.47499999999999998</v>
      </c>
      <c r="M850" s="1">
        <v>16.5</v>
      </c>
      <c r="O850" s="1">
        <f>случ!I838</f>
        <v>11.032724632615212</v>
      </c>
      <c r="P850" s="1">
        <f t="shared" si="71"/>
        <v>33.322724632615213</v>
      </c>
      <c r="Q850">
        <f t="shared" si="72"/>
        <v>0</v>
      </c>
      <c r="S850">
        <f>случ!J838</f>
        <v>25.281335217601089</v>
      </c>
      <c r="T850">
        <f>случ!K838</f>
        <v>9.5220867435279199</v>
      </c>
      <c r="U850" s="1">
        <f t="shared" si="73"/>
        <v>48.251335217601095</v>
      </c>
      <c r="V850" s="1">
        <f t="shared" si="74"/>
        <v>-7.5829132564720769</v>
      </c>
      <c r="X850" s="4">
        <f>10-SUM(U850&lt;$X$1,U850&lt;$X$2,U850&lt;$X$3,U850&lt;$X$4,U850&lt;$X$5,U850&lt;$X$6,U850&lt;$X$7,U850&lt;$X$8,U850&lt;$X$9,U850&lt;$X$10)</f>
        <v>10</v>
      </c>
      <c r="Y850" s="4">
        <f>SUM(V850&lt;$Y$1,V850&lt;$Y$2,V850&lt;$Y$3,V850&lt;$Y$4,V850&lt;$Y$5,V850&lt;$Y$6,V850&lt;$Y$7,V850&lt;$Y$8,V850&lt;$Y$9,V850&lt;$Y$10)</f>
        <v>8</v>
      </c>
      <c r="AA850" s="10">
        <f t="shared" si="75"/>
        <v>0</v>
      </c>
    </row>
    <row r="851" spans="1:27">
      <c r="A851" s="4"/>
      <c r="B851" t="s">
        <v>78</v>
      </c>
      <c r="C851">
        <v>5</v>
      </c>
      <c r="D851" s="1">
        <v>1.69999999999999</v>
      </c>
      <c r="E851" s="1">
        <v>0</v>
      </c>
      <c r="F851" s="1">
        <v>1.25</v>
      </c>
      <c r="G851" s="1">
        <v>0.2</v>
      </c>
      <c r="H851" s="1">
        <v>6</v>
      </c>
      <c r="I851" s="1">
        <v>-4.9999999999999899E-2</v>
      </c>
      <c r="J851" s="1">
        <v>1.9999999999999501E-2</v>
      </c>
      <c r="K851" s="1">
        <v>2.5</v>
      </c>
      <c r="L851" s="1">
        <v>0.2</v>
      </c>
      <c r="M851" s="1">
        <v>17.600000000000001</v>
      </c>
      <c r="O851" s="1">
        <f>случ!I839</f>
        <v>23.589219020604162</v>
      </c>
      <c r="P851" s="1">
        <f t="shared" si="71"/>
        <v>44.509219020604149</v>
      </c>
      <c r="Q851">
        <f t="shared" si="72"/>
        <v>0</v>
      </c>
      <c r="S851">
        <f>случ!J839</f>
        <v>5.108630691127777</v>
      </c>
      <c r="T851">
        <f>случ!K839</f>
        <v>6.522150643542628</v>
      </c>
      <c r="U851" s="1">
        <f t="shared" si="73"/>
        <v>31.818630691127773</v>
      </c>
      <c r="V851" s="1">
        <f t="shared" si="74"/>
        <v>-10.117849356457381</v>
      </c>
      <c r="X851" s="4">
        <f>10-SUM(U851&lt;$X$1,U851&lt;$X$2,U851&lt;$X$3,U851&lt;$X$4,U851&lt;$X$5,U851&lt;$X$6,U851&lt;$X$7,U851&lt;$X$8,U851&lt;$X$9,U851&lt;$X$10)</f>
        <v>8</v>
      </c>
      <c r="Y851" s="4">
        <f>SUM(V851&lt;$Y$1,V851&lt;$Y$2,V851&lt;$Y$3,V851&lt;$Y$4,V851&lt;$Y$5,V851&lt;$Y$6,V851&lt;$Y$7,V851&lt;$Y$8,V851&lt;$Y$9,V851&lt;$Y$10)</f>
        <v>9</v>
      </c>
      <c r="AA851" s="10">
        <f t="shared" si="75"/>
        <v>0</v>
      </c>
    </row>
    <row r="852" spans="1:27">
      <c r="A852" s="4"/>
      <c r="B852" t="s">
        <v>79</v>
      </c>
      <c r="C852">
        <v>5</v>
      </c>
      <c r="D852" s="1">
        <v>3.6</v>
      </c>
      <c r="E852" s="1">
        <v>0</v>
      </c>
      <c r="F852" s="1">
        <v>1.5</v>
      </c>
      <c r="G852" s="1">
        <v>0.23</v>
      </c>
      <c r="H852" s="1">
        <v>6.5</v>
      </c>
      <c r="I852" s="1">
        <v>-4.9999999999999899E-2</v>
      </c>
      <c r="J852" s="1">
        <v>5.0000000000000697E-2</v>
      </c>
      <c r="K852" s="1">
        <v>2.5</v>
      </c>
      <c r="L852" s="1">
        <v>0.45</v>
      </c>
      <c r="M852" s="1">
        <v>20</v>
      </c>
      <c r="O852" s="1">
        <f>случ!I840</f>
        <v>17.110245102157549</v>
      </c>
      <c r="P852" s="1">
        <f t="shared" si="71"/>
        <v>42.610245102157549</v>
      </c>
      <c r="Q852">
        <f t="shared" si="72"/>
        <v>0</v>
      </c>
      <c r="S852">
        <f>случ!J840</f>
        <v>-0.417436557163815</v>
      </c>
      <c r="T852">
        <f>случ!K840</f>
        <v>-10.541938767886608</v>
      </c>
      <c r="U852" s="1">
        <f t="shared" si="73"/>
        <v>28.152563442836193</v>
      </c>
      <c r="V852" s="1">
        <f t="shared" si="74"/>
        <v>-29.721938767886598</v>
      </c>
      <c r="X852" s="4">
        <f>10-SUM(U852&lt;$X$1,U852&lt;$X$2,U852&lt;$X$3,U852&lt;$X$4,U852&lt;$X$5,U852&lt;$X$6,U852&lt;$X$7,U852&lt;$X$8,U852&lt;$X$9,U852&lt;$X$10)</f>
        <v>7</v>
      </c>
      <c r="Y852" s="4">
        <f>SUM(V852&lt;$Y$1,V852&lt;$Y$2,V852&lt;$Y$3,V852&lt;$Y$4,V852&lt;$Y$5,V852&lt;$Y$6,V852&lt;$Y$7,V852&lt;$Y$8,V852&lt;$Y$9,V852&lt;$Y$10)</f>
        <v>10</v>
      </c>
      <c r="AA852" s="10">
        <f t="shared" si="75"/>
        <v>0</v>
      </c>
    </row>
    <row r="853" spans="1:27">
      <c r="A853" s="4"/>
      <c r="B853" t="s">
        <v>80</v>
      </c>
      <c r="C853">
        <v>5</v>
      </c>
      <c r="D853" s="1">
        <v>-9.1</v>
      </c>
      <c r="E853" s="1">
        <v>0</v>
      </c>
      <c r="F853" s="1">
        <v>1.75</v>
      </c>
      <c r="G853" s="1">
        <v>0.26999999999999902</v>
      </c>
      <c r="H853" s="1">
        <v>6.5</v>
      </c>
      <c r="I853" s="1">
        <v>0</v>
      </c>
      <c r="J853" s="1">
        <v>4.9999999999999802E-2</v>
      </c>
      <c r="K853" s="1">
        <v>2.5</v>
      </c>
      <c r="L853" s="1">
        <v>0</v>
      </c>
      <c r="M853" s="1">
        <v>18.5</v>
      </c>
      <c r="O853" s="1">
        <f>случ!I841</f>
        <v>10.956062775978896</v>
      </c>
      <c r="P853" s="1">
        <f t="shared" si="71"/>
        <v>30.336062775978899</v>
      </c>
      <c r="Q853">
        <f t="shared" si="72"/>
        <v>0</v>
      </c>
      <c r="S853">
        <f>случ!J841</f>
        <v>-14.503752646208685</v>
      </c>
      <c r="T853">
        <f>случ!K841</f>
        <v>2.854230266205009</v>
      </c>
      <c r="U853" s="1">
        <f t="shared" si="73"/>
        <v>14.526247353791319</v>
      </c>
      <c r="V853" s="1">
        <f t="shared" si="74"/>
        <v>-12.515769733794992</v>
      </c>
      <c r="X853" s="4">
        <f>10-SUM(U853&lt;$X$1,U853&lt;$X$2,U853&lt;$X$3,U853&lt;$X$4,U853&lt;$X$5,U853&lt;$X$6,U853&lt;$X$7,U853&lt;$X$8,U853&lt;$X$9,U853&lt;$X$10)</f>
        <v>3</v>
      </c>
      <c r="Y853" s="4">
        <f>SUM(V853&lt;$Y$1,V853&lt;$Y$2,V853&lt;$Y$3,V853&lt;$Y$4,V853&lt;$Y$5,V853&lt;$Y$6,V853&lt;$Y$7,V853&lt;$Y$8,V853&lt;$Y$9,V853&lt;$Y$10)</f>
        <v>9</v>
      </c>
      <c r="AA853" s="10">
        <f t="shared" si="75"/>
        <v>0</v>
      </c>
    </row>
    <row r="854" spans="1:27">
      <c r="A854" s="4"/>
      <c r="B854" t="s">
        <v>81</v>
      </c>
      <c r="C854">
        <v>5</v>
      </c>
      <c r="D854" s="1">
        <v>-15.6</v>
      </c>
      <c r="E854" s="1">
        <v>0</v>
      </c>
      <c r="F854" s="1">
        <v>1.75</v>
      </c>
      <c r="G854" s="1">
        <v>9.9599999999999994E-2</v>
      </c>
      <c r="H854" s="1">
        <v>6.5</v>
      </c>
      <c r="I854" s="1">
        <v>0</v>
      </c>
      <c r="J854" s="1">
        <v>-2.0000000000000399E-2</v>
      </c>
      <c r="K854" s="1">
        <v>2.5</v>
      </c>
      <c r="L854" s="1">
        <v>0</v>
      </c>
      <c r="M854" s="1">
        <v>14.8</v>
      </c>
      <c r="O854" s="1">
        <f>случ!I842</f>
        <v>38.221981606511335</v>
      </c>
      <c r="P854" s="1">
        <f t="shared" si="71"/>
        <v>53.051981606511333</v>
      </c>
      <c r="Q854">
        <f t="shared" si="72"/>
        <v>0</v>
      </c>
      <c r="S854">
        <f>случ!J842</f>
        <v>30.646759597142115</v>
      </c>
      <c r="T854">
        <f>случ!K842</f>
        <v>2.55360072619467</v>
      </c>
      <c r="U854" s="1">
        <f t="shared" si="73"/>
        <v>56.089159597142114</v>
      </c>
      <c r="V854" s="1">
        <f t="shared" si="74"/>
        <v>-9.8559992738053346</v>
      </c>
      <c r="X854" s="4">
        <f>10-SUM(U854&lt;$X$1,U854&lt;$X$2,U854&lt;$X$3,U854&lt;$X$4,U854&lt;$X$5,U854&lt;$X$6,U854&lt;$X$7,U854&lt;$X$8,U854&lt;$X$9,U854&lt;$X$10)</f>
        <v>10</v>
      </c>
      <c r="Y854" s="4">
        <f>SUM(V854&lt;$Y$1,V854&lt;$Y$2,V854&lt;$Y$3,V854&lt;$Y$4,V854&lt;$Y$5,V854&lt;$Y$6,V854&lt;$Y$7,V854&lt;$Y$8,V854&lt;$Y$9,V854&lt;$Y$10)</f>
        <v>8</v>
      </c>
      <c r="AA854" s="10">
        <f t="shared" si="75"/>
        <v>0</v>
      </c>
    </row>
    <row r="855" spans="1:27">
      <c r="A855" s="4"/>
      <c r="B855" t="s">
        <v>82</v>
      </c>
      <c r="C855">
        <v>5</v>
      </c>
      <c r="D855" s="1">
        <v>-30.5</v>
      </c>
      <c r="E855" s="1">
        <v>0</v>
      </c>
      <c r="F855" s="1">
        <v>2</v>
      </c>
      <c r="G855" s="1">
        <v>9.9599999999999994E-2</v>
      </c>
      <c r="H855" s="1">
        <v>6.5</v>
      </c>
      <c r="I855" s="1">
        <v>0</v>
      </c>
      <c r="J855" s="1">
        <v>3.00000000000002E-2</v>
      </c>
      <c r="K855" s="1">
        <v>2.5</v>
      </c>
      <c r="L855" s="1">
        <v>0</v>
      </c>
      <c r="M855" s="1">
        <v>12.4</v>
      </c>
      <c r="O855" s="1">
        <f>случ!I843</f>
        <v>23.365888764937349</v>
      </c>
      <c r="P855" s="1">
        <f t="shared" si="71"/>
        <v>30.515888764937351</v>
      </c>
      <c r="Q855">
        <f t="shared" si="72"/>
        <v>0</v>
      </c>
      <c r="S855">
        <f>случ!J843</f>
        <v>-9.2179647461170173</v>
      </c>
      <c r="T855">
        <f>случ!K843</f>
        <v>2.2772613334892302</v>
      </c>
      <c r="U855" s="1">
        <f t="shared" si="73"/>
        <v>14.474435253882985</v>
      </c>
      <c r="V855" s="1">
        <f t="shared" si="74"/>
        <v>-7.0823386665107666</v>
      </c>
      <c r="X855" s="4">
        <f>10-SUM(U855&lt;$X$1,U855&lt;$X$2,U855&lt;$X$3,U855&lt;$X$4,U855&lt;$X$5,U855&lt;$X$6,U855&lt;$X$7,U855&lt;$X$8,U855&lt;$X$9,U855&lt;$X$10)</f>
        <v>3</v>
      </c>
      <c r="Y855" s="4">
        <f>SUM(V855&lt;$Y$1,V855&lt;$Y$2,V855&lt;$Y$3,V855&lt;$Y$4,V855&lt;$Y$5,V855&lt;$Y$6,V855&lt;$Y$7,V855&lt;$Y$8,V855&lt;$Y$9,V855&lt;$Y$10)</f>
        <v>8</v>
      </c>
      <c r="AA855" s="10">
        <f t="shared" si="75"/>
        <v>0</v>
      </c>
    </row>
    <row r="856" spans="1:27">
      <c r="A856" s="4"/>
      <c r="B856" t="s">
        <v>83</v>
      </c>
      <c r="C856">
        <v>5</v>
      </c>
      <c r="D856" s="1">
        <v>-30.5</v>
      </c>
      <c r="E856" s="1">
        <v>0</v>
      </c>
      <c r="F856" s="1">
        <v>2.25</v>
      </c>
      <c r="G856" s="1">
        <v>0</v>
      </c>
      <c r="H856" s="1">
        <v>6.5</v>
      </c>
      <c r="I856" s="1">
        <v>0</v>
      </c>
      <c r="J856" s="1">
        <v>-9.9999999999999603E-2</v>
      </c>
      <c r="K856" s="1">
        <v>2.5</v>
      </c>
      <c r="L856" s="1">
        <v>0</v>
      </c>
      <c r="M856" s="1">
        <v>12.4</v>
      </c>
      <c r="O856" s="1">
        <f>случ!I844</f>
        <v>-51.574772972033223</v>
      </c>
      <c r="P856" s="1">
        <f t="shared" si="71"/>
        <v>-41.674772972033225</v>
      </c>
      <c r="Q856">
        <f t="shared" si="72"/>
        <v>-1</v>
      </c>
      <c r="S856">
        <f>случ!J844</f>
        <v>2.2571070446982979</v>
      </c>
      <c r="T856">
        <f>случ!K844</f>
        <v>-3.7529713902406296</v>
      </c>
      <c r="U856" s="1">
        <f t="shared" si="73"/>
        <v>24.857107044698303</v>
      </c>
      <c r="V856" s="1">
        <f t="shared" si="74"/>
        <v>-14.702971390240625</v>
      </c>
      <c r="X856" s="4">
        <f>10-SUM(U856&lt;$X$1,U856&lt;$X$2,U856&lt;$X$3,U856&lt;$X$4,U856&lt;$X$5,U856&lt;$X$6,U856&lt;$X$7,U856&lt;$X$8,U856&lt;$X$9,U856&lt;$X$10)</f>
        <v>6</v>
      </c>
      <c r="Y856" s="4">
        <f>SUM(V856&lt;$Y$1,V856&lt;$Y$2,V856&lt;$Y$3,V856&lt;$Y$4,V856&lt;$Y$5,V856&lt;$Y$6,V856&lt;$Y$7,V856&lt;$Y$8,V856&lt;$Y$9,V856&lt;$Y$10)</f>
        <v>10</v>
      </c>
      <c r="AA856" s="10">
        <f t="shared" si="75"/>
        <v>-1.2500000000000001E-2</v>
      </c>
    </row>
    <row r="857" spans="1:27">
      <c r="A857" s="4"/>
      <c r="B857" t="s">
        <v>84</v>
      </c>
      <c r="C857">
        <v>5</v>
      </c>
      <c r="D857" s="1">
        <v>-14.8</v>
      </c>
      <c r="E857" s="1">
        <v>0</v>
      </c>
      <c r="F857" s="1">
        <v>2.25</v>
      </c>
      <c r="G857" s="1">
        <v>4.9799999999999997E-2</v>
      </c>
      <c r="H857" s="1">
        <v>6.5</v>
      </c>
      <c r="I857" s="1">
        <v>0</v>
      </c>
      <c r="J857" s="1">
        <v>-0.08</v>
      </c>
      <c r="K857" s="1">
        <v>2.5</v>
      </c>
      <c r="L857" s="1">
        <v>0</v>
      </c>
      <c r="M857" s="1">
        <v>10.1</v>
      </c>
      <c r="O857" s="1">
        <f>случ!I845</f>
        <v>25.867201203433794</v>
      </c>
      <c r="P857" s="1">
        <f t="shared" si="71"/>
        <v>46.757201203433794</v>
      </c>
      <c r="Q857">
        <f t="shared" si="72"/>
        <v>0</v>
      </c>
      <c r="S857">
        <f>случ!J845</f>
        <v>-6.066997126616088</v>
      </c>
      <c r="T857">
        <f>случ!K845</f>
        <v>0.25049180819511352</v>
      </c>
      <c r="U857" s="1">
        <f t="shared" si="73"/>
        <v>14.194202873383915</v>
      </c>
      <c r="V857" s="1">
        <f t="shared" si="74"/>
        <v>-8.1893081918048871</v>
      </c>
      <c r="X857" s="4">
        <f>10-SUM(U857&lt;$X$1,U857&lt;$X$2,U857&lt;$X$3,U857&lt;$X$4,U857&lt;$X$5,U857&lt;$X$6,U857&lt;$X$7,U857&lt;$X$8,U857&lt;$X$9,U857&lt;$X$10)</f>
        <v>3</v>
      </c>
      <c r="Y857" s="4">
        <f>SUM(V857&lt;$Y$1,V857&lt;$Y$2,V857&lt;$Y$3,V857&lt;$Y$4,V857&lt;$Y$5,V857&lt;$Y$6,V857&lt;$Y$7,V857&lt;$Y$8,V857&lt;$Y$9,V857&lt;$Y$10)</f>
        <v>8</v>
      </c>
      <c r="AA857" s="10">
        <f t="shared" si="75"/>
        <v>0</v>
      </c>
    </row>
    <row r="858" spans="1:27">
      <c r="A858" s="4"/>
      <c r="B858" t="s">
        <v>85</v>
      </c>
      <c r="C858">
        <v>5</v>
      </c>
      <c r="D858" s="1">
        <v>-6.5</v>
      </c>
      <c r="E858" s="1">
        <v>0</v>
      </c>
      <c r="F858" s="1">
        <v>2.5</v>
      </c>
      <c r="G858" s="1">
        <v>-9.9599999999999994E-2</v>
      </c>
      <c r="H858" s="1">
        <v>6.5</v>
      </c>
      <c r="I858" s="1">
        <v>0</v>
      </c>
      <c r="J858" s="1">
        <v>-0.149999999999999</v>
      </c>
      <c r="K858" s="1">
        <v>2.5</v>
      </c>
      <c r="L858" s="1">
        <v>0</v>
      </c>
      <c r="M858" s="1">
        <v>11.7</v>
      </c>
      <c r="O858" s="1">
        <f>случ!I846</f>
        <v>28.40848364292804</v>
      </c>
      <c r="P858" s="1">
        <f t="shared" si="71"/>
        <v>57.858483642928036</v>
      </c>
      <c r="Q858">
        <f t="shared" si="72"/>
        <v>0</v>
      </c>
      <c r="S858">
        <f>случ!J846</f>
        <v>22.216959823894147</v>
      </c>
      <c r="T858">
        <f>случ!K846</f>
        <v>-8.3285642424586825</v>
      </c>
      <c r="U858" s="1">
        <f t="shared" si="73"/>
        <v>44.064559823894157</v>
      </c>
      <c r="V858" s="1">
        <f t="shared" si="74"/>
        <v>-19.128964242458668</v>
      </c>
      <c r="X858" s="4">
        <f>10-SUM(U858&lt;$X$1,U858&lt;$X$2,U858&lt;$X$3,U858&lt;$X$4,U858&lt;$X$5,U858&lt;$X$6,U858&lt;$X$7,U858&lt;$X$8,U858&lt;$X$9,U858&lt;$X$10)</f>
        <v>10</v>
      </c>
      <c r="Y858" s="4">
        <f>SUM(V858&lt;$Y$1,V858&lt;$Y$2,V858&lt;$Y$3,V858&lt;$Y$4,V858&lt;$Y$5,V858&lt;$Y$6,V858&lt;$Y$7,V858&lt;$Y$8,V858&lt;$Y$9,V858&lt;$Y$10)</f>
        <v>10</v>
      </c>
      <c r="AA858" s="10">
        <f t="shared" si="75"/>
        <v>0</v>
      </c>
    </row>
    <row r="859" spans="1:27">
      <c r="A859" s="4"/>
      <c r="B859" t="s">
        <v>86</v>
      </c>
      <c r="C859">
        <v>5</v>
      </c>
      <c r="D859" s="1">
        <v>-7.9</v>
      </c>
      <c r="E859" s="1">
        <v>0</v>
      </c>
      <c r="F859" s="1">
        <v>2.75</v>
      </c>
      <c r="G859" s="1">
        <v>-0.34999999999999898</v>
      </c>
      <c r="H859" s="1">
        <v>6</v>
      </c>
      <c r="I859" s="1">
        <v>4.9999999999999899E-2</v>
      </c>
      <c r="J859" s="1">
        <v>-0.22999999999999901</v>
      </c>
      <c r="K859" s="1">
        <v>2.5</v>
      </c>
      <c r="L859" s="1">
        <v>-0.45</v>
      </c>
      <c r="M859" s="1">
        <v>8.5</v>
      </c>
      <c r="O859" s="1">
        <f>случ!I847</f>
        <v>73.899969250313603</v>
      </c>
      <c r="P859" s="1">
        <f t="shared" si="71"/>
        <v>104.6399692503136</v>
      </c>
      <c r="Q859">
        <f t="shared" si="72"/>
        <v>1</v>
      </c>
      <c r="S859">
        <f>случ!J847</f>
        <v>-2.1858746520568264</v>
      </c>
      <c r="T859">
        <f>случ!K847</f>
        <v>-1.2309311421553111</v>
      </c>
      <c r="U859" s="1">
        <f t="shared" si="73"/>
        <v>18.624125347943178</v>
      </c>
      <c r="V859" s="1">
        <f t="shared" si="74"/>
        <v>-7.7709311421553</v>
      </c>
      <c r="X859" s="4">
        <f>10-SUM(U859&lt;$X$1,U859&lt;$X$2,U859&lt;$X$3,U859&lt;$X$4,U859&lt;$X$5,U859&lt;$X$6,U859&lt;$X$7,U859&lt;$X$8,U859&lt;$X$9,U859&lt;$X$10)</f>
        <v>4</v>
      </c>
      <c r="Y859" s="4">
        <f>SUM(V859&lt;$Y$1,V859&lt;$Y$2,V859&lt;$Y$3,V859&lt;$Y$4,V859&lt;$Y$5,V859&lt;$Y$6,V859&lt;$Y$7,V859&lt;$Y$8,V859&lt;$Y$9,V859&lt;$Y$10)</f>
        <v>8</v>
      </c>
      <c r="AA859" s="10">
        <f t="shared" si="75"/>
        <v>5.0000000000000001E-3</v>
      </c>
    </row>
    <row r="860" spans="1:27">
      <c r="A860" s="4"/>
      <c r="B860" t="s">
        <v>87</v>
      </c>
      <c r="C860">
        <v>5</v>
      </c>
      <c r="D860" s="1">
        <v>2</v>
      </c>
      <c r="E860" s="1">
        <v>0</v>
      </c>
      <c r="F860" s="1">
        <v>2.75</v>
      </c>
      <c r="G860" s="1">
        <v>-0.32</v>
      </c>
      <c r="H860" s="1">
        <v>5.5</v>
      </c>
      <c r="I860" s="1">
        <v>0</v>
      </c>
      <c r="J860" s="1">
        <v>-0.26999999999999902</v>
      </c>
      <c r="K860" s="1">
        <v>2.5</v>
      </c>
      <c r="L860" s="1">
        <v>-0.5</v>
      </c>
      <c r="M860" s="1">
        <v>10.5</v>
      </c>
      <c r="O860" s="1">
        <f>случ!I848</f>
        <v>-1.6249041350536864</v>
      </c>
      <c r="P860" s="1">
        <f t="shared" si="71"/>
        <v>35.525095864946309</v>
      </c>
      <c r="Q860">
        <f t="shared" si="72"/>
        <v>0</v>
      </c>
      <c r="S860">
        <f>случ!J848</f>
        <v>-16.293237515904561</v>
      </c>
      <c r="T860">
        <f>случ!K848</f>
        <v>-2.879673570043388</v>
      </c>
      <c r="U860" s="1">
        <f t="shared" si="73"/>
        <v>5.6167624840954495</v>
      </c>
      <c r="V860" s="1">
        <f t="shared" si="74"/>
        <v>-12.819673570043374</v>
      </c>
      <c r="X860" s="4">
        <f>10-SUM(U860&lt;$X$1,U860&lt;$X$2,U860&lt;$X$3,U860&lt;$X$4,U860&lt;$X$5,U860&lt;$X$6,U860&lt;$X$7,U860&lt;$X$8,U860&lt;$X$9,U860&lt;$X$10)</f>
        <v>0</v>
      </c>
      <c r="Y860" s="4">
        <f>SUM(V860&lt;$Y$1,V860&lt;$Y$2,V860&lt;$Y$3,V860&lt;$Y$4,V860&lt;$Y$5,V860&lt;$Y$6,V860&lt;$Y$7,V860&lt;$Y$8,V860&lt;$Y$9,V860&lt;$Y$10)</f>
        <v>9</v>
      </c>
      <c r="AA860" s="10">
        <f t="shared" si="75"/>
        <v>0</v>
      </c>
    </row>
    <row r="861" spans="1:27">
      <c r="A861" s="4"/>
      <c r="B861" t="s">
        <v>88</v>
      </c>
      <c r="C861">
        <v>5</v>
      </c>
      <c r="D861" s="1">
        <v>-4.0999999999999899</v>
      </c>
      <c r="E861" s="1">
        <v>0</v>
      </c>
      <c r="F861" s="1">
        <v>3</v>
      </c>
      <c r="G861" s="1">
        <v>-4.9799999999999997E-2</v>
      </c>
      <c r="H861" s="1">
        <v>5.5</v>
      </c>
      <c r="I861" s="1">
        <v>0</v>
      </c>
      <c r="J861" s="1">
        <v>-4.9999999999999802E-2</v>
      </c>
      <c r="K861" s="1">
        <v>2.5</v>
      </c>
      <c r="L861" s="1">
        <v>0</v>
      </c>
      <c r="M861" s="1">
        <v>12.1</v>
      </c>
      <c r="O861" s="1">
        <f>случ!I849</f>
        <v>2.5299178967759395</v>
      </c>
      <c r="P861" s="1">
        <f t="shared" si="71"/>
        <v>38.159917896775951</v>
      </c>
      <c r="Q861">
        <f t="shared" si="72"/>
        <v>0</v>
      </c>
      <c r="S861">
        <f>случ!J849</f>
        <v>-17.167943312807004</v>
      </c>
      <c r="T861">
        <f>случ!K849</f>
        <v>14.104574474483442</v>
      </c>
      <c r="U861" s="1">
        <f t="shared" si="73"/>
        <v>5.0808566871929983</v>
      </c>
      <c r="V861" s="1">
        <f t="shared" si="74"/>
        <v>3.1543744744834452</v>
      </c>
      <c r="X861" s="4">
        <f>10-SUM(U861&lt;$X$1,U861&lt;$X$2,U861&lt;$X$3,U861&lt;$X$4,U861&lt;$X$5,U861&lt;$X$6,U861&lt;$X$7,U861&lt;$X$8,U861&lt;$X$9,U861&lt;$X$10)</f>
        <v>0</v>
      </c>
      <c r="Y861" s="4">
        <f>SUM(V861&lt;$Y$1,V861&lt;$Y$2,V861&lt;$Y$3,V861&lt;$Y$4,V861&lt;$Y$5,V861&lt;$Y$6,V861&lt;$Y$7,V861&lt;$Y$8,V861&lt;$Y$9,V861&lt;$Y$10)</f>
        <v>4</v>
      </c>
      <c r="AA861" s="10">
        <f t="shared" si="75"/>
        <v>0</v>
      </c>
    </row>
    <row r="862" spans="1:27">
      <c r="A862" s="4"/>
      <c r="B862" t="s">
        <v>89</v>
      </c>
      <c r="C862">
        <v>5</v>
      </c>
      <c r="D862" s="1">
        <v>-3.8999999999999901</v>
      </c>
      <c r="E862" s="1">
        <v>0</v>
      </c>
      <c r="F862" s="1">
        <v>3</v>
      </c>
      <c r="G862" s="1">
        <v>-0.45</v>
      </c>
      <c r="H862" s="1">
        <v>5</v>
      </c>
      <c r="I862" s="1">
        <v>0</v>
      </c>
      <c r="J862" s="1">
        <v>-0.33999999999999903</v>
      </c>
      <c r="K862" s="1">
        <v>2.5</v>
      </c>
      <c r="L862" s="1">
        <v>-0.5</v>
      </c>
      <c r="M862" s="1">
        <v>9.8000000000000007</v>
      </c>
      <c r="O862" s="1">
        <f>случ!I850</f>
        <v>-3.9073765616069611</v>
      </c>
      <c r="P862" s="1">
        <f t="shared" si="71"/>
        <v>31.362623438393051</v>
      </c>
      <c r="Q862">
        <f t="shared" si="72"/>
        <v>0</v>
      </c>
      <c r="S862">
        <f>случ!J850</f>
        <v>-2.0324688205835635</v>
      </c>
      <c r="T862">
        <f>случ!K850</f>
        <v>5.7857214437378071</v>
      </c>
      <c r="U862" s="1">
        <f t="shared" si="73"/>
        <v>18.547531179416449</v>
      </c>
      <c r="V862" s="1">
        <f t="shared" si="74"/>
        <v>-4.7342785562621819</v>
      </c>
      <c r="X862" s="4">
        <f>10-SUM(U862&lt;$X$1,U862&lt;$X$2,U862&lt;$X$3,U862&lt;$X$4,U862&lt;$X$5,U862&lt;$X$6,U862&lt;$X$7,U862&lt;$X$8,U862&lt;$X$9,U862&lt;$X$10)</f>
        <v>4</v>
      </c>
      <c r="Y862" s="4">
        <f>SUM(V862&lt;$Y$1,V862&lt;$Y$2,V862&lt;$Y$3,V862&lt;$Y$4,V862&lt;$Y$5,V862&lt;$Y$6,V862&lt;$Y$7,V862&lt;$Y$8,V862&lt;$Y$9,V862&lt;$Y$10)</f>
        <v>7</v>
      </c>
      <c r="AA862" s="10">
        <f t="shared" si="75"/>
        <v>0</v>
      </c>
    </row>
    <row r="863" spans="1:27">
      <c r="A863" s="4"/>
      <c r="B863" t="s">
        <v>90</v>
      </c>
      <c r="C863">
        <v>5</v>
      </c>
      <c r="D863" s="1">
        <v>-1.5</v>
      </c>
      <c r="E863" s="1">
        <v>0</v>
      </c>
      <c r="F863" s="1">
        <v>3.25</v>
      </c>
      <c r="G863" s="1">
        <v>-0.28999999999999998</v>
      </c>
      <c r="H863" s="1">
        <v>4.75</v>
      </c>
      <c r="I863" s="1">
        <v>0.1</v>
      </c>
      <c r="J863" s="1">
        <v>-0.23999999999999899</v>
      </c>
      <c r="K863" s="1">
        <v>2.5</v>
      </c>
      <c r="L863" s="1">
        <v>-0.15</v>
      </c>
      <c r="M863" s="1">
        <v>11.8</v>
      </c>
      <c r="O863" s="1">
        <f>случ!I851</f>
        <v>6.3280446615322212</v>
      </c>
      <c r="P863" s="1">
        <f t="shared" si="71"/>
        <v>45.818044661532227</v>
      </c>
      <c r="Q863">
        <f t="shared" si="72"/>
        <v>0</v>
      </c>
      <c r="S863">
        <f>случ!J851</f>
        <v>14.123856139537214</v>
      </c>
      <c r="T863">
        <f>случ!K851</f>
        <v>0.42393396757656771</v>
      </c>
      <c r="U863" s="1">
        <f t="shared" si="73"/>
        <v>34.943856139537232</v>
      </c>
      <c r="V863" s="1">
        <f t="shared" si="74"/>
        <v>-11.506066032423419</v>
      </c>
      <c r="X863" s="4">
        <f>10-SUM(U863&lt;$X$1,U863&lt;$X$2,U863&lt;$X$3,U863&lt;$X$4,U863&lt;$X$5,U863&lt;$X$6,U863&lt;$X$7,U863&lt;$X$8,U863&lt;$X$9,U863&lt;$X$10)</f>
        <v>8</v>
      </c>
      <c r="Y863" s="4">
        <f>SUM(V863&lt;$Y$1,V863&lt;$Y$2,V863&lt;$Y$3,V863&lt;$Y$4,V863&lt;$Y$5,V863&lt;$Y$6,V863&lt;$Y$7,V863&lt;$Y$8,V863&lt;$Y$9,V863&lt;$Y$10)</f>
        <v>9</v>
      </c>
      <c r="AA863" s="10">
        <f t="shared" si="75"/>
        <v>0</v>
      </c>
    </row>
    <row r="864" spans="1:27">
      <c r="A864" s="4"/>
      <c r="B864" t="s">
        <v>91</v>
      </c>
      <c r="C864">
        <v>5</v>
      </c>
      <c r="D864" s="1">
        <v>3.19999999999999</v>
      </c>
      <c r="E864" s="1">
        <v>0</v>
      </c>
      <c r="F864" s="1">
        <v>3.5</v>
      </c>
      <c r="G864" s="1">
        <v>-0.15</v>
      </c>
      <c r="H864" s="1">
        <v>4.5</v>
      </c>
      <c r="I864" s="1">
        <v>0.1</v>
      </c>
      <c r="J864" s="1">
        <v>-0.13</v>
      </c>
      <c r="K864" s="1">
        <v>2.5</v>
      </c>
      <c r="L864" s="1">
        <v>-0.15</v>
      </c>
      <c r="M864" s="1">
        <v>14.1</v>
      </c>
      <c r="O864" s="1">
        <f>случ!I852</f>
        <v>-45.068561842545662</v>
      </c>
      <c r="P864" s="1">
        <f t="shared" si="71"/>
        <v>0.21143815745433159</v>
      </c>
      <c r="Q864">
        <f t="shared" si="72"/>
        <v>-1</v>
      </c>
      <c r="S864">
        <f>случ!J852</f>
        <v>-28.418802592423553</v>
      </c>
      <c r="T864">
        <f>случ!K852</f>
        <v>7.7440449513375329</v>
      </c>
      <c r="U864" s="1">
        <f t="shared" si="73"/>
        <v>-4.9588025924235524</v>
      </c>
      <c r="V864" s="1">
        <f t="shared" si="74"/>
        <v>-5.4459550486624666</v>
      </c>
      <c r="X864" s="4">
        <f>10-SUM(U864&lt;$X$1,U864&lt;$X$2,U864&lt;$X$3,U864&lt;$X$4,U864&lt;$X$5,U864&lt;$X$6,U864&lt;$X$7,U864&lt;$X$8,U864&lt;$X$9,U864&lt;$X$10)</f>
        <v>0</v>
      </c>
      <c r="Y864" s="4">
        <f>SUM(V864&lt;$Y$1,V864&lt;$Y$2,V864&lt;$Y$3,V864&lt;$Y$4,V864&lt;$Y$5,V864&lt;$Y$6,V864&lt;$Y$7,V864&lt;$Y$8,V864&lt;$Y$9,V864&lt;$Y$10)</f>
        <v>7</v>
      </c>
      <c r="AA864" s="10">
        <f t="shared" si="75"/>
        <v>-8.7500000000000008E-3</v>
      </c>
    </row>
    <row r="865" spans="1:27">
      <c r="A865" s="4"/>
      <c r="B865" t="s">
        <v>92</v>
      </c>
      <c r="C865">
        <v>5</v>
      </c>
      <c r="D865" s="1">
        <v>-0.69999999999999896</v>
      </c>
      <c r="E865" s="1">
        <v>0</v>
      </c>
      <c r="F865" s="1">
        <v>3.75</v>
      </c>
      <c r="G865" s="1">
        <v>-9.9599999999999994E-2</v>
      </c>
      <c r="H865" s="1">
        <v>4.5</v>
      </c>
      <c r="I865" s="1">
        <v>0</v>
      </c>
      <c r="J865" s="1">
        <v>-6.9999999999999396E-2</v>
      </c>
      <c r="K865" s="1">
        <v>2.5</v>
      </c>
      <c r="L865" s="1">
        <v>0</v>
      </c>
      <c r="M865" s="1">
        <v>11.9</v>
      </c>
      <c r="O865" s="1">
        <f>случ!I853</f>
        <v>23.702891146402784</v>
      </c>
      <c r="P865" s="1">
        <f t="shared" si="71"/>
        <v>68.962891146402782</v>
      </c>
      <c r="Q865">
        <f t="shared" si="72"/>
        <v>1</v>
      </c>
      <c r="S865">
        <f>случ!J853</f>
        <v>-7.1528714329131118</v>
      </c>
      <c r="T865">
        <f>случ!K853</f>
        <v>4.3553149224856336</v>
      </c>
      <c r="U865" s="1">
        <f t="shared" si="73"/>
        <v>13.934728567086896</v>
      </c>
      <c r="V865" s="1">
        <f t="shared" si="74"/>
        <v>-7.6050850775143592</v>
      </c>
      <c r="X865" s="4">
        <f>10-SUM(U865&lt;$X$1,U865&lt;$X$2,U865&lt;$X$3,U865&lt;$X$4,U865&lt;$X$5,U865&lt;$X$6,U865&lt;$X$7,U865&lt;$X$8,U865&lt;$X$9,U865&lt;$X$10)</f>
        <v>3</v>
      </c>
      <c r="Y865" s="4">
        <f>SUM(V865&lt;$Y$1,V865&lt;$Y$2,V865&lt;$Y$3,V865&lt;$Y$4,V865&lt;$Y$5,V865&lt;$Y$6,V865&lt;$Y$7,V865&lt;$Y$8,V865&lt;$Y$9,V865&lt;$Y$10)</f>
        <v>8</v>
      </c>
      <c r="AA865" s="10">
        <f t="shared" si="75"/>
        <v>3.7499999999999999E-3</v>
      </c>
    </row>
    <row r="866" spans="1:27">
      <c r="A866" s="4"/>
      <c r="B866" t="s">
        <v>93</v>
      </c>
      <c r="C866">
        <v>5</v>
      </c>
      <c r="D866" s="1">
        <v>-9.7999999999999901</v>
      </c>
      <c r="E866" s="1">
        <v>0</v>
      </c>
      <c r="F866" s="1">
        <v>3.75</v>
      </c>
      <c r="G866" s="1">
        <v>0</v>
      </c>
      <c r="H866" s="1">
        <v>4.5</v>
      </c>
      <c r="I866" s="1">
        <v>0</v>
      </c>
      <c r="J866" s="1">
        <v>1.00000000000006E-2</v>
      </c>
      <c r="K866" s="1">
        <v>2.5</v>
      </c>
      <c r="L866" s="1">
        <v>0</v>
      </c>
      <c r="M866" s="1">
        <v>10.3</v>
      </c>
      <c r="O866" s="1">
        <f>случ!I854</f>
        <v>20.408548824328253</v>
      </c>
      <c r="P866" s="1">
        <f t="shared" si="71"/>
        <v>59.298548824328265</v>
      </c>
      <c r="Q866">
        <f t="shared" si="72"/>
        <v>0</v>
      </c>
      <c r="S866">
        <f>случ!J854</f>
        <v>-42.507863648091721</v>
      </c>
      <c r="T866">
        <f>случ!K854</f>
        <v>7.9069600290175845</v>
      </c>
      <c r="U866" s="1">
        <f t="shared" si="73"/>
        <v>-22.577863648091714</v>
      </c>
      <c r="V866" s="1">
        <f t="shared" si="74"/>
        <v>-1.5130399709824083</v>
      </c>
      <c r="X866" s="4">
        <f>10-SUM(U866&lt;$X$1,U866&lt;$X$2,U866&lt;$X$3,U866&lt;$X$4,U866&lt;$X$5,U866&lt;$X$6,U866&lt;$X$7,U866&lt;$X$8,U866&lt;$X$9,U866&lt;$X$10)</f>
        <v>0</v>
      </c>
      <c r="Y866" s="4">
        <f>SUM(V866&lt;$Y$1,V866&lt;$Y$2,V866&lt;$Y$3,V866&lt;$Y$4,V866&lt;$Y$5,V866&lt;$Y$6,V866&lt;$Y$7,V866&lt;$Y$8,V866&lt;$Y$9,V866&lt;$Y$10)</f>
        <v>6</v>
      </c>
      <c r="AA866" s="10">
        <f t="shared" si="75"/>
        <v>0</v>
      </c>
    </row>
    <row r="867" spans="1:27">
      <c r="A867" s="4"/>
      <c r="B867" t="s">
        <v>94</v>
      </c>
      <c r="C867">
        <v>5</v>
      </c>
      <c r="D867" s="1">
        <v>-15.3</v>
      </c>
      <c r="E867" s="1">
        <v>0</v>
      </c>
      <c r="F867" s="1">
        <v>4</v>
      </c>
      <c r="G867" s="1">
        <v>0</v>
      </c>
      <c r="H867" s="1">
        <v>4.5</v>
      </c>
      <c r="I867" s="1">
        <v>0</v>
      </c>
      <c r="J867" s="1">
        <v>1.00000000000006E-2</v>
      </c>
      <c r="K867" s="1">
        <v>2.5</v>
      </c>
      <c r="L867" s="1">
        <v>0</v>
      </c>
      <c r="M867" s="1">
        <v>7.9</v>
      </c>
      <c r="O867" s="1">
        <f>случ!I855</f>
        <v>0.54432415311786553</v>
      </c>
      <c r="P867" s="1">
        <f t="shared" si="71"/>
        <v>38.334324153117862</v>
      </c>
      <c r="Q867">
        <f t="shared" si="72"/>
        <v>0</v>
      </c>
      <c r="S867">
        <f>случ!J855</f>
        <v>-23.392072778827718</v>
      </c>
      <c r="T867">
        <f>случ!K855</f>
        <v>7.9754780248164696</v>
      </c>
      <c r="U867" s="1">
        <f t="shared" si="73"/>
        <v>-5.8620727788277094</v>
      </c>
      <c r="V867" s="1">
        <f t="shared" si="74"/>
        <v>0.95547802481647715</v>
      </c>
      <c r="X867" s="4">
        <f>10-SUM(U867&lt;$X$1,U867&lt;$X$2,U867&lt;$X$3,U867&lt;$X$4,U867&lt;$X$5,U867&lt;$X$6,U867&lt;$X$7,U867&lt;$X$8,U867&lt;$X$9,U867&lt;$X$10)</f>
        <v>0</v>
      </c>
      <c r="Y867" s="4">
        <f>SUM(V867&lt;$Y$1,V867&lt;$Y$2,V867&lt;$Y$3,V867&lt;$Y$4,V867&lt;$Y$5,V867&lt;$Y$6,V867&lt;$Y$7,V867&lt;$Y$8,V867&lt;$Y$9,V867&lt;$Y$10)</f>
        <v>5</v>
      </c>
      <c r="AA867" s="10">
        <f t="shared" si="75"/>
        <v>0</v>
      </c>
    </row>
    <row r="868" spans="1:27">
      <c r="A868" s="4"/>
      <c r="B868" t="s">
        <v>95</v>
      </c>
      <c r="C868">
        <v>5</v>
      </c>
      <c r="D868" s="1">
        <v>-15.3</v>
      </c>
      <c r="E868" s="1">
        <v>0.125</v>
      </c>
      <c r="F868" s="1">
        <v>4.25</v>
      </c>
      <c r="G868" s="1">
        <v>1.9599999999999999E-2</v>
      </c>
      <c r="H868" s="1">
        <v>4.5</v>
      </c>
      <c r="I868" s="1">
        <v>0</v>
      </c>
      <c r="J868" s="1">
        <v>-9.9999999999997799E-3</v>
      </c>
      <c r="K868" s="1">
        <v>2.5</v>
      </c>
      <c r="L868" s="1">
        <v>0</v>
      </c>
      <c r="M868" s="1">
        <v>7.9</v>
      </c>
      <c r="O868" s="1">
        <f>случ!I856</f>
        <v>-5.3608022538610829</v>
      </c>
      <c r="P868" s="1">
        <f t="shared" si="71"/>
        <v>36.804197746138918</v>
      </c>
      <c r="Q868">
        <f t="shared" si="72"/>
        <v>0</v>
      </c>
      <c r="S868">
        <f>случ!J856</f>
        <v>28.979894961432571</v>
      </c>
      <c r="T868">
        <f>случ!K856</f>
        <v>-5.6229836998397218</v>
      </c>
      <c r="U868" s="1">
        <f t="shared" si="73"/>
        <v>46.132294961432571</v>
      </c>
      <c r="V868" s="1">
        <f t="shared" si="74"/>
        <v>-12.92258369983972</v>
      </c>
      <c r="X868" s="4">
        <f>10-SUM(U868&lt;$X$1,U868&lt;$X$2,U868&lt;$X$3,U868&lt;$X$4,U868&lt;$X$5,U868&lt;$X$6,U868&lt;$X$7,U868&lt;$X$8,U868&lt;$X$9,U868&lt;$X$10)</f>
        <v>10</v>
      </c>
      <c r="Y868" s="4">
        <f>SUM(V868&lt;$Y$1,V868&lt;$Y$2,V868&lt;$Y$3,V868&lt;$Y$4,V868&lt;$Y$5,V868&lt;$Y$6,V868&lt;$Y$7,V868&lt;$Y$8,V868&lt;$Y$9,V868&lt;$Y$10)</f>
        <v>9</v>
      </c>
      <c r="AA868" s="10">
        <f t="shared" si="75"/>
        <v>0</v>
      </c>
    </row>
    <row r="869" spans="1:27">
      <c r="A869" s="4"/>
      <c r="B869" t="s">
        <v>96</v>
      </c>
      <c r="C869">
        <v>5</v>
      </c>
      <c r="D869" s="1">
        <v>-7.8999999999999897</v>
      </c>
      <c r="E869" s="1">
        <v>0.125</v>
      </c>
      <c r="F869" s="1">
        <v>4.5</v>
      </c>
      <c r="G869" s="1">
        <v>-0.17999999999999899</v>
      </c>
      <c r="H869" s="1">
        <v>4.25</v>
      </c>
      <c r="I869" s="1">
        <v>7.4999999999999997E-2</v>
      </c>
      <c r="J869" s="1">
        <v>-0.2</v>
      </c>
      <c r="K869" s="1">
        <v>2.5</v>
      </c>
      <c r="L869" s="1">
        <v>-0.17499999999999999</v>
      </c>
      <c r="M869" s="1">
        <v>9</v>
      </c>
      <c r="O869" s="1">
        <f>случ!I857</f>
        <v>2.164648662233184</v>
      </c>
      <c r="P869" s="1">
        <f t="shared" si="71"/>
        <v>52.039648662233191</v>
      </c>
      <c r="Q869">
        <f t="shared" si="72"/>
        <v>0</v>
      </c>
      <c r="S869">
        <f>случ!J857</f>
        <v>14.997384264497057</v>
      </c>
      <c r="T869">
        <f>случ!K857</f>
        <v>-1.0193602582040138</v>
      </c>
      <c r="U869" s="1">
        <f t="shared" si="73"/>
        <v>32.527384264497051</v>
      </c>
      <c r="V869" s="1">
        <f t="shared" si="74"/>
        <v>-10.414360258204015</v>
      </c>
      <c r="X869" s="4">
        <f>10-SUM(U869&lt;$X$1,U869&lt;$X$2,U869&lt;$X$3,U869&lt;$X$4,U869&lt;$X$5,U869&lt;$X$6,U869&lt;$X$7,U869&lt;$X$8,U869&lt;$X$9,U869&lt;$X$10)</f>
        <v>8</v>
      </c>
      <c r="Y869" s="4">
        <f>SUM(V869&lt;$Y$1,V869&lt;$Y$2,V869&lt;$Y$3,V869&lt;$Y$4,V869&lt;$Y$5,V869&lt;$Y$6,V869&lt;$Y$7,V869&lt;$Y$8,V869&lt;$Y$9,V869&lt;$Y$10)</f>
        <v>9</v>
      </c>
      <c r="AA869" s="10">
        <f t="shared" si="75"/>
        <v>0</v>
      </c>
    </row>
    <row r="870" spans="1:27">
      <c r="A870" s="4"/>
      <c r="B870" t="s">
        <v>97</v>
      </c>
      <c r="C870">
        <v>5</v>
      </c>
      <c r="D870" s="1">
        <v>8.0999999999999908</v>
      </c>
      <c r="E870" s="1">
        <v>0</v>
      </c>
      <c r="F870" s="1">
        <v>4.5</v>
      </c>
      <c r="G870" s="1">
        <v>-5.96E-2</v>
      </c>
      <c r="H870" s="1">
        <v>4</v>
      </c>
      <c r="I870" s="1">
        <v>0.1</v>
      </c>
      <c r="J870" s="1">
        <v>-1.9999999999999501E-2</v>
      </c>
      <c r="K870" s="1">
        <v>2.5</v>
      </c>
      <c r="L870" s="1">
        <v>-0.15</v>
      </c>
      <c r="M870" s="1">
        <v>10.1</v>
      </c>
      <c r="O870" s="1">
        <f>случ!I858</f>
        <v>-54.347920020160664</v>
      </c>
      <c r="P870" s="1">
        <f t="shared" si="71"/>
        <v>4.8620799798393293</v>
      </c>
      <c r="Q870">
        <f t="shared" si="72"/>
        <v>-1</v>
      </c>
      <c r="S870">
        <f>случ!J858</f>
        <v>-6.5976939564207822</v>
      </c>
      <c r="T870">
        <f>случ!K858</f>
        <v>-3.0064139658973787</v>
      </c>
      <c r="U870" s="1">
        <f t="shared" si="73"/>
        <v>13.249906043579225</v>
      </c>
      <c r="V870" s="1">
        <f t="shared" si="74"/>
        <v>-11.356813965897372</v>
      </c>
      <c r="X870" s="4">
        <f>10-SUM(U870&lt;$X$1,U870&lt;$X$2,U870&lt;$X$3,U870&lt;$X$4,U870&lt;$X$5,U870&lt;$X$6,U870&lt;$X$7,U870&lt;$X$8,U870&lt;$X$9,U870&lt;$X$10)</f>
        <v>3</v>
      </c>
      <c r="Y870" s="4">
        <f>SUM(V870&lt;$Y$1,V870&lt;$Y$2,V870&lt;$Y$3,V870&lt;$Y$4,V870&lt;$Y$5,V870&lt;$Y$6,V870&lt;$Y$7,V870&lt;$Y$8,V870&lt;$Y$9,V870&lt;$Y$10)</f>
        <v>9</v>
      </c>
      <c r="AA870" s="10">
        <f t="shared" si="75"/>
        <v>-1.125E-2</v>
      </c>
    </row>
    <row r="871" spans="1:27">
      <c r="A871" s="4"/>
      <c r="B871" t="s">
        <v>98</v>
      </c>
      <c r="C871">
        <v>5</v>
      </c>
      <c r="D871" s="1">
        <v>2.9</v>
      </c>
      <c r="E871" s="1">
        <v>0.125</v>
      </c>
      <c r="F871" s="1">
        <v>4.75</v>
      </c>
      <c r="G871" s="1">
        <v>8.9899999999999994E-2</v>
      </c>
      <c r="H871" s="1">
        <v>4</v>
      </c>
      <c r="I871" s="1">
        <v>0</v>
      </c>
      <c r="J871" s="1">
        <v>0.08</v>
      </c>
      <c r="K871" s="1">
        <v>2.5</v>
      </c>
      <c r="L871" s="1">
        <v>0</v>
      </c>
      <c r="M871" s="1">
        <v>12.4</v>
      </c>
      <c r="O871" s="1">
        <f>случ!I859</f>
        <v>67.279640979114973</v>
      </c>
      <c r="P871" s="1">
        <f t="shared" si="71"/>
        <v>127.18464097911497</v>
      </c>
      <c r="Q871">
        <f t="shared" si="72"/>
        <v>1</v>
      </c>
      <c r="S871">
        <f>случ!J859</f>
        <v>-14.883229401849045</v>
      </c>
      <c r="T871">
        <f>случ!K859</f>
        <v>2.012154291638252</v>
      </c>
      <c r="U871" s="1">
        <f t="shared" si="73"/>
        <v>7.017370598150956</v>
      </c>
      <c r="V871" s="1">
        <f t="shared" si="74"/>
        <v>-9.1877457083617475</v>
      </c>
      <c r="X871" s="4">
        <f>10-SUM(U871&lt;$X$1,U871&lt;$X$2,U871&lt;$X$3,U871&lt;$X$4,U871&lt;$X$5,U871&lt;$X$6,U871&lt;$X$7,U871&lt;$X$8,U871&lt;$X$9,U871&lt;$X$10)</f>
        <v>1</v>
      </c>
      <c r="Y871" s="4">
        <f>SUM(V871&lt;$Y$1,V871&lt;$Y$2,V871&lt;$Y$3,V871&lt;$Y$4,V871&lt;$Y$5,V871&lt;$Y$6,V871&lt;$Y$7,V871&lt;$Y$8,V871&lt;$Y$9,V871&lt;$Y$10)</f>
        <v>8</v>
      </c>
      <c r="AA871" s="10">
        <f t="shared" si="75"/>
        <v>1.25E-3</v>
      </c>
    </row>
    <row r="872" spans="1:27">
      <c r="A872" s="4"/>
      <c r="B872" t="s">
        <v>99</v>
      </c>
      <c r="C872">
        <v>5</v>
      </c>
      <c r="D872" s="1">
        <v>6.6</v>
      </c>
      <c r="E872" s="1">
        <v>0.125</v>
      </c>
      <c r="F872" s="1">
        <v>4.75</v>
      </c>
      <c r="G872" s="1">
        <v>7.0000000000000201E-2</v>
      </c>
      <c r="H872" s="1">
        <v>4</v>
      </c>
      <c r="I872" s="1">
        <v>0</v>
      </c>
      <c r="J872" s="1">
        <v>-9.9999999999997799E-3</v>
      </c>
      <c r="K872" s="1">
        <v>2.5</v>
      </c>
      <c r="L872" s="1">
        <v>0</v>
      </c>
      <c r="M872" s="1">
        <v>14.7</v>
      </c>
      <c r="O872" s="1">
        <f>случ!I860</f>
        <v>-14.535097495639375</v>
      </c>
      <c r="P872" s="1">
        <f t="shared" si="71"/>
        <v>47.95990250436062</v>
      </c>
      <c r="Q872">
        <f t="shared" si="72"/>
        <v>0</v>
      </c>
      <c r="S872">
        <f>случ!J860</f>
        <v>3.2131137681421591</v>
      </c>
      <c r="T872">
        <f>случ!K860</f>
        <v>-5.5640251047591969</v>
      </c>
      <c r="U872" s="1">
        <f t="shared" si="73"/>
        <v>26.363113768142156</v>
      </c>
      <c r="V872" s="1">
        <f t="shared" si="74"/>
        <v>-20.214025104759195</v>
      </c>
      <c r="X872" s="4">
        <f>10-SUM(U872&lt;$X$1,U872&lt;$X$2,U872&lt;$X$3,U872&lt;$X$4,U872&lt;$X$5,U872&lt;$X$6,U872&lt;$X$7,U872&lt;$X$8,U872&lt;$X$9,U872&lt;$X$10)</f>
        <v>7</v>
      </c>
      <c r="Y872" s="4">
        <f>SUM(V872&lt;$Y$1,V872&lt;$Y$2,V872&lt;$Y$3,V872&lt;$Y$4,V872&lt;$Y$5,V872&lt;$Y$6,V872&lt;$Y$7,V872&lt;$Y$8,V872&lt;$Y$9,V872&lt;$Y$10)</f>
        <v>10</v>
      </c>
      <c r="AA872" s="10">
        <f t="shared" si="75"/>
        <v>0</v>
      </c>
    </row>
    <row r="873" spans="1:27">
      <c r="A873" s="4"/>
      <c r="B873" t="s">
        <v>100</v>
      </c>
      <c r="C873">
        <v>5</v>
      </c>
      <c r="D873" s="1">
        <v>5.7</v>
      </c>
      <c r="E873" s="1">
        <v>0</v>
      </c>
      <c r="F873" s="1">
        <v>5</v>
      </c>
      <c r="G873" s="1">
        <v>5.96E-2</v>
      </c>
      <c r="H873" s="1">
        <v>4</v>
      </c>
      <c r="I873" s="1">
        <v>0</v>
      </c>
      <c r="J873" s="1">
        <v>2.0000000000000399E-2</v>
      </c>
      <c r="K873" s="1">
        <v>2.5</v>
      </c>
      <c r="L873" s="1">
        <v>0</v>
      </c>
      <c r="M873" s="1">
        <v>16.5</v>
      </c>
      <c r="O873" s="1">
        <f>случ!I861</f>
        <v>35.590160234604539</v>
      </c>
      <c r="P873" s="1">
        <f t="shared" si="71"/>
        <v>98.580160234604534</v>
      </c>
      <c r="Q873">
        <f t="shared" si="72"/>
        <v>1</v>
      </c>
      <c r="S873">
        <f>случ!J861</f>
        <v>-8.2345404345409179</v>
      </c>
      <c r="T873">
        <f>случ!K861</f>
        <v>3.1969907545387786</v>
      </c>
      <c r="U873" s="1">
        <f t="shared" si="73"/>
        <v>17.167859565459089</v>
      </c>
      <c r="V873" s="1">
        <f t="shared" si="74"/>
        <v>-12.852609245461217</v>
      </c>
      <c r="X873" s="4">
        <f>10-SUM(U873&lt;$X$1,U873&lt;$X$2,U873&lt;$X$3,U873&lt;$X$4,U873&lt;$X$5,U873&lt;$X$6,U873&lt;$X$7,U873&lt;$X$8,U873&lt;$X$9,U873&lt;$X$10)</f>
        <v>4</v>
      </c>
      <c r="Y873" s="4">
        <f>SUM(V873&lt;$Y$1,V873&lt;$Y$2,V873&lt;$Y$3,V873&lt;$Y$4,V873&lt;$Y$5,V873&lt;$Y$6,V873&lt;$Y$7,V873&lt;$Y$8,V873&lt;$Y$9,V873&lt;$Y$10)</f>
        <v>9</v>
      </c>
      <c r="AA873" s="10">
        <f t="shared" si="75"/>
        <v>5.0000000000000001E-3</v>
      </c>
    </row>
    <row r="874" spans="1:27">
      <c r="A874" s="4"/>
      <c r="B874" t="s">
        <v>101</v>
      </c>
      <c r="C874">
        <v>5</v>
      </c>
      <c r="D874" s="1">
        <v>2</v>
      </c>
      <c r="E874" s="1">
        <v>0.125</v>
      </c>
      <c r="F874" s="1">
        <v>5</v>
      </c>
      <c r="G874" s="1">
        <v>0.04</v>
      </c>
      <c r="H874" s="1">
        <v>4</v>
      </c>
      <c r="I874" s="1">
        <v>0</v>
      </c>
      <c r="J874" s="1">
        <v>-5.9999999999999602E-2</v>
      </c>
      <c r="K874" s="1">
        <v>2.5</v>
      </c>
      <c r="L874" s="1">
        <v>0</v>
      </c>
      <c r="M874" s="1">
        <v>16.2</v>
      </c>
      <c r="O874" s="1">
        <f>случ!I862</f>
        <v>55.742477395877259</v>
      </c>
      <c r="P874" s="1">
        <f t="shared" si="71"/>
        <v>117.76747739587725</v>
      </c>
      <c r="Q874">
        <f t="shared" si="72"/>
        <v>1</v>
      </c>
      <c r="S874">
        <f>случ!J862</f>
        <v>14.846076959853411</v>
      </c>
      <c r="T874">
        <f>случ!K862</f>
        <v>8.7135833249915571</v>
      </c>
      <c r="U874" s="1">
        <f t="shared" si="73"/>
        <v>39.026076959853413</v>
      </c>
      <c r="V874" s="1">
        <f t="shared" si="74"/>
        <v>-8.0564166750084389</v>
      </c>
      <c r="X874" s="4">
        <f>10-SUM(U874&lt;$X$1,U874&lt;$X$2,U874&lt;$X$3,U874&lt;$X$4,U874&lt;$X$5,U874&lt;$X$6,U874&lt;$X$7,U874&lt;$X$8,U874&lt;$X$9,U874&lt;$X$10)</f>
        <v>9</v>
      </c>
      <c r="Y874" s="4">
        <f>SUM(V874&lt;$Y$1,V874&lt;$Y$2,V874&lt;$Y$3,V874&lt;$Y$4,V874&lt;$Y$5,V874&lt;$Y$6,V874&lt;$Y$7,V874&lt;$Y$8,V874&lt;$Y$9,V874&lt;$Y$10)</f>
        <v>8</v>
      </c>
      <c r="AA874" s="10">
        <f t="shared" si="75"/>
        <v>1.125E-2</v>
      </c>
    </row>
    <row r="875" spans="1:27">
      <c r="A875" s="4"/>
      <c r="B875" t="s">
        <v>102</v>
      </c>
      <c r="C875">
        <v>5</v>
      </c>
      <c r="D875" s="1">
        <v>0.40000000000000202</v>
      </c>
      <c r="E875" s="1">
        <v>0.125</v>
      </c>
      <c r="F875" s="1">
        <v>5.25</v>
      </c>
      <c r="G875" s="1">
        <v>5.96E-2</v>
      </c>
      <c r="H875" s="1">
        <v>4</v>
      </c>
      <c r="I875" s="1">
        <v>0</v>
      </c>
      <c r="J875" s="1">
        <v>-9.9999999999997799E-3</v>
      </c>
      <c r="K875" s="1">
        <v>2.5</v>
      </c>
      <c r="L875" s="1">
        <v>0</v>
      </c>
      <c r="M875" s="1">
        <v>16.7</v>
      </c>
      <c r="O875" s="1">
        <f>случ!I863</f>
        <v>14.306571856140451</v>
      </c>
      <c r="P875" s="1">
        <f t="shared" si="71"/>
        <v>77.961571856140452</v>
      </c>
      <c r="Q875">
        <f t="shared" si="72"/>
        <v>1</v>
      </c>
      <c r="S875">
        <f>случ!J863</f>
        <v>0.20880091146287155</v>
      </c>
      <c r="T875">
        <f>случ!K863</f>
        <v>-4.4966928152351313</v>
      </c>
      <c r="U875" s="1">
        <f t="shared" si="73"/>
        <v>25.421200911462876</v>
      </c>
      <c r="V875" s="1">
        <f t="shared" si="74"/>
        <v>-21.13629281523513</v>
      </c>
      <c r="X875" s="4">
        <f>10-SUM(U875&lt;$X$1,U875&lt;$X$2,U875&lt;$X$3,U875&lt;$X$4,U875&lt;$X$5,U875&lt;$X$6,U875&lt;$X$7,U875&lt;$X$8,U875&lt;$X$9,U875&lt;$X$10)</f>
        <v>6</v>
      </c>
      <c r="Y875" s="4">
        <f>SUM(V875&lt;$Y$1,V875&lt;$Y$2,V875&lt;$Y$3,V875&lt;$Y$4,V875&lt;$Y$5,V875&lt;$Y$6,V875&lt;$Y$7,V875&lt;$Y$8,V875&lt;$Y$9,V875&lt;$Y$10)</f>
        <v>10</v>
      </c>
      <c r="AA875" s="10">
        <f t="shared" si="75"/>
        <v>7.4999999999999997E-3</v>
      </c>
    </row>
    <row r="876" spans="1:27">
      <c r="A876" s="4"/>
      <c r="B876" t="s">
        <v>103</v>
      </c>
      <c r="C876">
        <v>5</v>
      </c>
      <c r="D876" s="1">
        <v>3.2</v>
      </c>
      <c r="E876" s="1">
        <v>0.125</v>
      </c>
      <c r="F876" s="1">
        <v>5.25</v>
      </c>
      <c r="G876" s="1">
        <v>0.04</v>
      </c>
      <c r="H876" s="1">
        <v>4</v>
      </c>
      <c r="I876" s="1">
        <v>0</v>
      </c>
      <c r="J876" s="1">
        <v>-6.0000000000000497E-2</v>
      </c>
      <c r="K876" s="1">
        <v>2.5</v>
      </c>
      <c r="L876" s="1">
        <v>0</v>
      </c>
      <c r="M876" s="1">
        <v>16.8</v>
      </c>
      <c r="O876" s="1">
        <f>случ!I864</f>
        <v>36.583325171103539</v>
      </c>
      <c r="P876" s="1">
        <f t="shared" si="71"/>
        <v>102.19832517110355</v>
      </c>
      <c r="Q876">
        <f t="shared" si="72"/>
        <v>1</v>
      </c>
      <c r="S876">
        <f>случ!J864</f>
        <v>28.570328801346538</v>
      </c>
      <c r="T876">
        <f>случ!K864</f>
        <v>-0.3889948956301808</v>
      </c>
      <c r="U876" s="1">
        <f t="shared" si="73"/>
        <v>53.350328801346535</v>
      </c>
      <c r="V876" s="1">
        <f t="shared" si="74"/>
        <v>-17.758994895630188</v>
      </c>
      <c r="X876" s="4">
        <f>10-SUM(U876&lt;$X$1,U876&lt;$X$2,U876&lt;$X$3,U876&lt;$X$4,U876&lt;$X$5,U876&lt;$X$6,U876&lt;$X$7,U876&lt;$X$8,U876&lt;$X$9,U876&lt;$X$10)</f>
        <v>10</v>
      </c>
      <c r="Y876" s="4">
        <f>SUM(V876&lt;$Y$1,V876&lt;$Y$2,V876&lt;$Y$3,V876&lt;$Y$4,V876&lt;$Y$5,V876&lt;$Y$6,V876&lt;$Y$7,V876&lt;$Y$8,V876&lt;$Y$9,V876&lt;$Y$10)</f>
        <v>10</v>
      </c>
      <c r="AA876" s="10">
        <f t="shared" si="75"/>
        <v>1.2500000000000001E-2</v>
      </c>
    </row>
    <row r="877" spans="1:27">
      <c r="A877" s="4"/>
      <c r="B877" t="s">
        <v>104</v>
      </c>
      <c r="C877">
        <v>5</v>
      </c>
      <c r="D877" s="1">
        <v>-0.19999999999999901</v>
      </c>
      <c r="E877" s="1">
        <v>0.125</v>
      </c>
      <c r="F877" s="1">
        <v>5.25</v>
      </c>
      <c r="G877" s="1">
        <v>9.9599999999999994E-2</v>
      </c>
      <c r="H877" s="1">
        <v>4</v>
      </c>
      <c r="I877" s="1">
        <v>0</v>
      </c>
      <c r="J877" s="1">
        <v>8.9999999999999802E-2</v>
      </c>
      <c r="K877" s="1">
        <v>2.5</v>
      </c>
      <c r="L877" s="1">
        <v>0</v>
      </c>
      <c r="M877" s="1">
        <v>16.100000000000001</v>
      </c>
      <c r="O877" s="1">
        <f>случ!I865</f>
        <v>60.350250178253219</v>
      </c>
      <c r="P877" s="1">
        <f t="shared" si="71"/>
        <v>123.58525017825322</v>
      </c>
      <c r="Q877">
        <f t="shared" si="72"/>
        <v>1</v>
      </c>
      <c r="S877">
        <f>случ!J865</f>
        <v>-15.059396713226437</v>
      </c>
      <c r="T877">
        <f>случ!K865</f>
        <v>11.185258283405188</v>
      </c>
      <c r="U877" s="1">
        <f t="shared" si="73"/>
        <v>10.613003286773562</v>
      </c>
      <c r="V877" s="1">
        <f t="shared" si="74"/>
        <v>-3.5943417165948155</v>
      </c>
      <c r="X877" s="4">
        <f>10-SUM(U877&lt;$X$1,U877&lt;$X$2,U877&lt;$X$3,U877&lt;$X$4,U877&lt;$X$5,U877&lt;$X$6,U877&lt;$X$7,U877&lt;$X$8,U877&lt;$X$9,U877&lt;$X$10)</f>
        <v>2</v>
      </c>
      <c r="Y877" s="4">
        <f>SUM(V877&lt;$Y$1,V877&lt;$Y$2,V877&lt;$Y$3,V877&lt;$Y$4,V877&lt;$Y$5,V877&lt;$Y$6,V877&lt;$Y$7,V877&lt;$Y$8,V877&lt;$Y$9,V877&lt;$Y$10)</f>
        <v>7</v>
      </c>
      <c r="AA877" s="10">
        <f t="shared" si="75"/>
        <v>2.5000000000000001E-3</v>
      </c>
    </row>
    <row r="878" spans="1:27">
      <c r="A878" s="4"/>
      <c r="B878" t="s">
        <v>105</v>
      </c>
      <c r="C878">
        <v>5</v>
      </c>
      <c r="D878" s="1">
        <v>-3.5</v>
      </c>
      <c r="E878" s="1">
        <v>0.125</v>
      </c>
      <c r="F878" s="1">
        <v>5.25</v>
      </c>
      <c r="G878" s="1">
        <v>0.04</v>
      </c>
      <c r="H878" s="1">
        <v>4</v>
      </c>
      <c r="I878" s="1">
        <v>0.1</v>
      </c>
      <c r="J878" s="1">
        <v>-9.9999999999997799E-3</v>
      </c>
      <c r="K878" s="1">
        <v>2.5</v>
      </c>
      <c r="L878" s="1">
        <v>0.1</v>
      </c>
      <c r="M878" s="1">
        <v>16</v>
      </c>
      <c r="O878" s="1">
        <f>случ!I866</f>
        <v>14.965931545403894</v>
      </c>
      <c r="P878" s="1">
        <f t="shared" si="71"/>
        <v>75.930931545403894</v>
      </c>
      <c r="Q878">
        <f t="shared" si="72"/>
        <v>1</v>
      </c>
      <c r="S878">
        <f>случ!J866</f>
        <v>23.603954443339234</v>
      </c>
      <c r="T878">
        <f>случ!K866</f>
        <v>3.0954435973817902</v>
      </c>
      <c r="U878" s="1">
        <f t="shared" si="73"/>
        <v>47.633954443339235</v>
      </c>
      <c r="V878" s="1">
        <f t="shared" si="74"/>
        <v>-12.124556402618207</v>
      </c>
      <c r="X878" s="4">
        <f>10-SUM(U878&lt;$X$1,U878&lt;$X$2,U878&lt;$X$3,U878&lt;$X$4,U878&lt;$X$5,U878&lt;$X$6,U878&lt;$X$7,U878&lt;$X$8,U878&lt;$X$9,U878&lt;$X$10)</f>
        <v>10</v>
      </c>
      <c r="Y878" s="4">
        <f>SUM(V878&lt;$Y$1,V878&lt;$Y$2,V878&lt;$Y$3,V878&lt;$Y$4,V878&lt;$Y$5,V878&lt;$Y$6,V878&lt;$Y$7,V878&lt;$Y$8,V878&lt;$Y$9,V878&lt;$Y$10)</f>
        <v>9</v>
      </c>
      <c r="AA878" s="10">
        <f t="shared" si="75"/>
        <v>1.2500000000000001E-2</v>
      </c>
    </row>
    <row r="879" spans="1:27">
      <c r="A879" s="4"/>
      <c r="B879" t="s">
        <v>106</v>
      </c>
      <c r="C879">
        <v>5</v>
      </c>
      <c r="D879" s="1">
        <v>-8.6999999999999904</v>
      </c>
      <c r="E879" s="1">
        <v>0.125</v>
      </c>
      <c r="F879" s="1">
        <v>5.25</v>
      </c>
      <c r="G879" s="1">
        <v>3.00000000000002E-2</v>
      </c>
      <c r="H879" s="1">
        <v>4</v>
      </c>
      <c r="I879" s="1">
        <v>0.1</v>
      </c>
      <c r="J879" s="1">
        <v>-3.00000000000002E-2</v>
      </c>
      <c r="K879" s="1">
        <v>2.5</v>
      </c>
      <c r="L879" s="1">
        <v>0.1</v>
      </c>
      <c r="M879" s="1">
        <v>14.6</v>
      </c>
      <c r="O879" s="1">
        <f>случ!I867</f>
        <v>42.965073474904756</v>
      </c>
      <c r="P879" s="1">
        <f t="shared" si="71"/>
        <v>100.29007347490477</v>
      </c>
      <c r="Q879">
        <f t="shared" si="72"/>
        <v>1</v>
      </c>
      <c r="S879">
        <f>случ!J867</f>
        <v>-14.5061705305427</v>
      </c>
      <c r="T879">
        <f>случ!K867</f>
        <v>-2.1827141192374127</v>
      </c>
      <c r="U879" s="1">
        <f t="shared" si="73"/>
        <v>7.9238294694572957</v>
      </c>
      <c r="V879" s="1">
        <f t="shared" si="74"/>
        <v>-16.252714119237414</v>
      </c>
      <c r="X879" s="4">
        <f>10-SUM(U879&lt;$X$1,U879&lt;$X$2,U879&lt;$X$3,U879&lt;$X$4,U879&lt;$X$5,U879&lt;$X$6,U879&lt;$X$7,U879&lt;$X$8,U879&lt;$X$9,U879&lt;$X$10)</f>
        <v>1</v>
      </c>
      <c r="Y879" s="4">
        <f>SUM(V879&lt;$Y$1,V879&lt;$Y$2,V879&lt;$Y$3,V879&lt;$Y$4,V879&lt;$Y$5,V879&lt;$Y$6,V879&lt;$Y$7,V879&lt;$Y$8,V879&lt;$Y$9,V879&lt;$Y$10)</f>
        <v>10</v>
      </c>
      <c r="AA879" s="10">
        <f t="shared" si="75"/>
        <v>1.25E-3</v>
      </c>
    </row>
    <row r="880" spans="1:27">
      <c r="A880" s="4"/>
      <c r="B880" t="s">
        <v>107</v>
      </c>
      <c r="C880">
        <v>5</v>
      </c>
      <c r="D880" s="1">
        <v>-8.6999999999999904</v>
      </c>
      <c r="E880" s="1">
        <v>0.125</v>
      </c>
      <c r="F880" s="1">
        <v>5.25</v>
      </c>
      <c r="G880" s="1">
        <v>1.9599999999999999E-2</v>
      </c>
      <c r="H880" s="1">
        <v>4</v>
      </c>
      <c r="I880" s="1">
        <v>0.11111111111111099</v>
      </c>
      <c r="J880" s="1">
        <v>9.9999999999997799E-3</v>
      </c>
      <c r="K880" s="1">
        <v>2.5</v>
      </c>
      <c r="L880" s="1">
        <v>0.11111111111111099</v>
      </c>
      <c r="M880" s="1">
        <v>14.6</v>
      </c>
      <c r="O880" s="1">
        <f>случ!I868</f>
        <v>23.618974996036634</v>
      </c>
      <c r="P880" s="1">
        <f t="shared" si="71"/>
        <v>80.948419440481089</v>
      </c>
      <c r="Q880">
        <f t="shared" si="72"/>
        <v>1</v>
      </c>
      <c r="S880">
        <f>случ!J868</f>
        <v>3.5124138669340033</v>
      </c>
      <c r="T880">
        <f>случ!K868</f>
        <v>7.3263904768225725</v>
      </c>
      <c r="U880" s="1">
        <f t="shared" si="73"/>
        <v>26.458147200267334</v>
      </c>
      <c r="V880" s="1">
        <f t="shared" si="74"/>
        <v>-6.1354317453996536</v>
      </c>
      <c r="X880" s="4">
        <f>10-SUM(U880&lt;$X$1,U880&lt;$X$2,U880&lt;$X$3,U880&lt;$X$4,U880&lt;$X$5,U880&lt;$X$6,U880&lt;$X$7,U880&lt;$X$8,U880&lt;$X$9,U880&lt;$X$10)</f>
        <v>7</v>
      </c>
      <c r="Y880" s="4">
        <f>SUM(V880&lt;$Y$1,V880&lt;$Y$2,V880&lt;$Y$3,V880&lt;$Y$4,V880&lt;$Y$5,V880&lt;$Y$6,V880&lt;$Y$7,V880&lt;$Y$8,V880&lt;$Y$9,V880&lt;$Y$10)</f>
        <v>7</v>
      </c>
      <c r="AA880" s="10">
        <f t="shared" si="75"/>
        <v>8.7500000000000008E-3</v>
      </c>
    </row>
    <row r="881" spans="1:27">
      <c r="A881" s="4"/>
      <c r="B881" t="s">
        <v>108</v>
      </c>
      <c r="C881">
        <v>5</v>
      </c>
      <c r="D881" s="1">
        <v>2.2000000000000002</v>
      </c>
      <c r="E881" s="1">
        <v>0.125</v>
      </c>
      <c r="F881" s="1">
        <v>5.25</v>
      </c>
      <c r="G881" s="1">
        <v>7.0000000000000201E-2</v>
      </c>
      <c r="H881" s="1">
        <v>4</v>
      </c>
      <c r="I881" s="1">
        <v>0</v>
      </c>
      <c r="J881" s="1">
        <v>7.0000000000000201E-2</v>
      </c>
      <c r="K881" s="1">
        <v>2.5</v>
      </c>
      <c r="L881" s="1">
        <v>0</v>
      </c>
      <c r="M881" s="1">
        <v>19.8</v>
      </c>
      <c r="O881" s="1">
        <f>случ!I869</f>
        <v>2.649706585385212</v>
      </c>
      <c r="P881" s="1">
        <f t="shared" si="71"/>
        <v>67.56470658538521</v>
      </c>
      <c r="Q881">
        <f t="shared" si="72"/>
        <v>1</v>
      </c>
      <c r="S881">
        <f>случ!J869</f>
        <v>4.5072846421247394</v>
      </c>
      <c r="T881">
        <f>случ!K869</f>
        <v>-5.0396908439926147</v>
      </c>
      <c r="U881" s="1">
        <f t="shared" si="73"/>
        <v>33.797284642124744</v>
      </c>
      <c r="V881" s="1">
        <f t="shared" si="74"/>
        <v>-23.74969084399261</v>
      </c>
      <c r="X881" s="4">
        <f>10-SUM(U881&lt;$X$1,U881&lt;$X$2,U881&lt;$X$3,U881&lt;$X$4,U881&lt;$X$5,U881&lt;$X$6,U881&lt;$X$7,U881&lt;$X$8,U881&lt;$X$9,U881&lt;$X$10)</f>
        <v>8</v>
      </c>
      <c r="Y881" s="4">
        <f>SUM(V881&lt;$Y$1,V881&lt;$Y$2,V881&lt;$Y$3,V881&lt;$Y$4,V881&lt;$Y$5,V881&lt;$Y$6,V881&lt;$Y$7,V881&lt;$Y$8,V881&lt;$Y$9,V881&lt;$Y$10)</f>
        <v>10</v>
      </c>
      <c r="AA881" s="10">
        <f t="shared" si="75"/>
        <v>0.01</v>
      </c>
    </row>
    <row r="882" spans="1:27">
      <c r="A882" s="4"/>
      <c r="B882" t="s">
        <v>109</v>
      </c>
      <c r="C882">
        <v>5</v>
      </c>
      <c r="D882" s="1">
        <v>8</v>
      </c>
      <c r="E882" s="1">
        <v>0</v>
      </c>
      <c r="F882" s="1">
        <v>5.25</v>
      </c>
      <c r="G882" s="1">
        <v>3.00000000000002E-2</v>
      </c>
      <c r="H882" s="1">
        <v>4</v>
      </c>
      <c r="I882" s="1">
        <v>7.4999999999999997E-2</v>
      </c>
      <c r="J882" s="1">
        <v>-2.0000000000000399E-2</v>
      </c>
      <c r="K882" s="1">
        <v>2.5</v>
      </c>
      <c r="L882" s="1">
        <v>7.4999999999999997E-2</v>
      </c>
      <c r="M882" s="1">
        <v>21.5</v>
      </c>
      <c r="O882" s="1">
        <f>случ!I870</f>
        <v>-11.116424965546859</v>
      </c>
      <c r="P882" s="1">
        <f t="shared" si="71"/>
        <v>56.26357503445314</v>
      </c>
      <c r="Q882">
        <f t="shared" si="72"/>
        <v>0</v>
      </c>
      <c r="S882">
        <f>случ!J870</f>
        <v>31.502904264704004</v>
      </c>
      <c r="T882">
        <f>случ!K870</f>
        <v>-2.343558961545523</v>
      </c>
      <c r="U882" s="1">
        <f t="shared" si="73"/>
        <v>61.112904264704</v>
      </c>
      <c r="V882" s="1">
        <f t="shared" si="74"/>
        <v>-23.358558961545526</v>
      </c>
      <c r="X882" s="4">
        <f>10-SUM(U882&lt;$X$1,U882&lt;$X$2,U882&lt;$X$3,U882&lt;$X$4,U882&lt;$X$5,U882&lt;$X$6,U882&lt;$X$7,U882&lt;$X$8,U882&lt;$X$9,U882&lt;$X$10)</f>
        <v>10</v>
      </c>
      <c r="Y882" s="4">
        <f>SUM(V882&lt;$Y$1,V882&lt;$Y$2,V882&lt;$Y$3,V882&lt;$Y$4,V882&lt;$Y$5,V882&lt;$Y$6,V882&lt;$Y$7,V882&lt;$Y$8,V882&lt;$Y$9,V882&lt;$Y$10)</f>
        <v>10</v>
      </c>
      <c r="AA882" s="10">
        <f t="shared" si="75"/>
        <v>0</v>
      </c>
    </row>
    <row r="883" spans="1:27">
      <c r="A883" s="4"/>
      <c r="B883" t="s">
        <v>110</v>
      </c>
      <c r="C883">
        <v>5</v>
      </c>
      <c r="D883" s="1">
        <v>10.6</v>
      </c>
      <c r="E883" s="1">
        <v>0.125</v>
      </c>
      <c r="F883" s="1">
        <v>5.25</v>
      </c>
      <c r="G883" s="1">
        <v>0.04</v>
      </c>
      <c r="H883" s="1">
        <v>4</v>
      </c>
      <c r="I883" s="1">
        <v>0.125</v>
      </c>
      <c r="J883" s="1">
        <v>-9.9999999999997799E-3</v>
      </c>
      <c r="K883" s="1">
        <v>2.5</v>
      </c>
      <c r="L883" s="1">
        <v>0.125</v>
      </c>
      <c r="M883" s="1">
        <v>24.4</v>
      </c>
      <c r="O883" s="1">
        <f>случ!I871</f>
        <v>31.357214937307397</v>
      </c>
      <c r="P883" s="1">
        <f t="shared" si="71"/>
        <v>102.20221493730739</v>
      </c>
      <c r="Q883">
        <f t="shared" si="72"/>
        <v>1</v>
      </c>
      <c r="S883">
        <f>случ!J871</f>
        <v>-16.488997183523715</v>
      </c>
      <c r="T883">
        <f>случ!K871</f>
        <v>14.89582450478945</v>
      </c>
      <c r="U883" s="1">
        <f t="shared" si="73"/>
        <v>15.791002816476286</v>
      </c>
      <c r="V883" s="1">
        <f t="shared" si="74"/>
        <v>-8.5491754952105463</v>
      </c>
      <c r="X883" s="4">
        <f>10-SUM(U883&lt;$X$1,U883&lt;$X$2,U883&lt;$X$3,U883&lt;$X$4,U883&lt;$X$5,U883&lt;$X$6,U883&lt;$X$7,U883&lt;$X$8,U883&lt;$X$9,U883&lt;$X$10)</f>
        <v>3</v>
      </c>
      <c r="Y883" s="4">
        <f>SUM(V883&lt;$Y$1,V883&lt;$Y$2,V883&lt;$Y$3,V883&lt;$Y$4,V883&lt;$Y$5,V883&lt;$Y$6,V883&lt;$Y$7,V883&lt;$Y$8,V883&lt;$Y$9,V883&lt;$Y$10)</f>
        <v>8</v>
      </c>
      <c r="AA883" s="10">
        <f t="shared" si="75"/>
        <v>3.7499999999999999E-3</v>
      </c>
    </row>
    <row r="884" spans="1:27">
      <c r="A884" s="4"/>
      <c r="B884" t="s">
        <v>111</v>
      </c>
      <c r="C884">
        <v>5</v>
      </c>
      <c r="D884" s="1">
        <v>10.6</v>
      </c>
      <c r="E884" s="1">
        <v>0.125</v>
      </c>
      <c r="F884" s="1">
        <v>5.25</v>
      </c>
      <c r="G884" s="1">
        <v>0.25</v>
      </c>
      <c r="H884" s="1">
        <v>4.25</v>
      </c>
      <c r="I884" s="1">
        <v>-0.1</v>
      </c>
      <c r="J884" s="1">
        <v>0.1</v>
      </c>
      <c r="K884" s="1">
        <v>2.5</v>
      </c>
      <c r="L884" s="1">
        <v>0.15</v>
      </c>
      <c r="M884" s="1">
        <v>24.5</v>
      </c>
      <c r="O884" s="1">
        <f>случ!I872</f>
        <v>44.607464995800747</v>
      </c>
      <c r="P884" s="1">
        <f t="shared" si="71"/>
        <v>115.61246499580074</v>
      </c>
      <c r="Q884">
        <f t="shared" si="72"/>
        <v>1</v>
      </c>
      <c r="S884">
        <f>случ!J872</f>
        <v>7.1597899399856502</v>
      </c>
      <c r="T884">
        <f>случ!K872</f>
        <v>-3.9231547680821026</v>
      </c>
      <c r="U884" s="1">
        <f t="shared" si="73"/>
        <v>40.059789939985649</v>
      </c>
      <c r="V884" s="1">
        <f t="shared" si="74"/>
        <v>-28.573154768082102</v>
      </c>
      <c r="X884" s="4">
        <f>10-SUM(U884&lt;$X$1,U884&lt;$X$2,U884&lt;$X$3,U884&lt;$X$4,U884&lt;$X$5,U884&lt;$X$6,U884&lt;$X$7,U884&lt;$X$8,U884&lt;$X$9,U884&lt;$X$10)</f>
        <v>10</v>
      </c>
      <c r="Y884" s="4">
        <f>SUM(V884&lt;$Y$1,V884&lt;$Y$2,V884&lt;$Y$3,V884&lt;$Y$4,V884&lt;$Y$5,V884&lt;$Y$6,V884&lt;$Y$7,V884&lt;$Y$8,V884&lt;$Y$9,V884&lt;$Y$10)</f>
        <v>10</v>
      </c>
      <c r="AA884" s="10">
        <f t="shared" si="75"/>
        <v>1.2500000000000001E-2</v>
      </c>
    </row>
    <row r="885" spans="1:27">
      <c r="A885" s="4"/>
      <c r="B885" t="s">
        <v>112</v>
      </c>
      <c r="C885">
        <v>5</v>
      </c>
      <c r="D885" s="1">
        <v>-2.2999999999999998</v>
      </c>
      <c r="E885" s="1">
        <v>0</v>
      </c>
      <c r="F885" s="1">
        <v>5.25</v>
      </c>
      <c r="G885" s="1">
        <v>7.0000000000000201E-2</v>
      </c>
      <c r="H885" s="1">
        <v>4.25</v>
      </c>
      <c r="I885" s="1">
        <v>0.1</v>
      </c>
      <c r="J885" s="1">
        <v>9.9999999999999603E-2</v>
      </c>
      <c r="K885" s="1">
        <v>2.5</v>
      </c>
      <c r="L885" s="1">
        <v>0.1</v>
      </c>
      <c r="M885" s="1">
        <v>23.8</v>
      </c>
      <c r="O885" s="1">
        <f>случ!I873</f>
        <v>26.394961194158817</v>
      </c>
      <c r="P885" s="1">
        <f t="shared" si="71"/>
        <v>86.824961194158817</v>
      </c>
      <c r="Q885">
        <f t="shared" si="72"/>
        <v>1</v>
      </c>
      <c r="S885">
        <f>случ!J873</f>
        <v>11.183535898462551</v>
      </c>
      <c r="T885">
        <f>случ!K873</f>
        <v>6.2513618841761831</v>
      </c>
      <c r="U885" s="1">
        <f t="shared" si="73"/>
        <v>44.51353589846255</v>
      </c>
      <c r="V885" s="1">
        <f t="shared" si="74"/>
        <v>-15.118638115823821</v>
      </c>
      <c r="X885" s="4">
        <f>10-SUM(U885&lt;$X$1,U885&lt;$X$2,U885&lt;$X$3,U885&lt;$X$4,U885&lt;$X$5,U885&lt;$X$6,U885&lt;$X$7,U885&lt;$X$8,U885&lt;$X$9,U885&lt;$X$10)</f>
        <v>10</v>
      </c>
      <c r="Y885" s="4">
        <f>SUM(V885&lt;$Y$1,V885&lt;$Y$2,V885&lt;$Y$3,V885&lt;$Y$4,V885&lt;$Y$5,V885&lt;$Y$6,V885&lt;$Y$7,V885&lt;$Y$8,V885&lt;$Y$9,V885&lt;$Y$10)</f>
        <v>10</v>
      </c>
      <c r="AA885" s="10">
        <f t="shared" si="75"/>
        <v>1.2500000000000001E-2</v>
      </c>
    </row>
    <row r="886" spans="1:27">
      <c r="A886" s="4"/>
      <c r="B886" t="s">
        <v>113</v>
      </c>
      <c r="C886">
        <v>5</v>
      </c>
      <c r="D886" s="1">
        <v>-5.6999999999999904</v>
      </c>
      <c r="E886" s="1">
        <v>0.125</v>
      </c>
      <c r="F886" s="1">
        <v>5.25</v>
      </c>
      <c r="G886" s="1">
        <v>0.21</v>
      </c>
      <c r="H886" s="1">
        <v>4.5</v>
      </c>
      <c r="I886" s="1">
        <v>-0.1</v>
      </c>
      <c r="J886" s="1">
        <v>9.9999999999999603E-2</v>
      </c>
      <c r="K886" s="1">
        <v>2.5</v>
      </c>
      <c r="L886" s="1">
        <v>0.15</v>
      </c>
      <c r="M886" s="1">
        <v>24.1</v>
      </c>
      <c r="O886" s="1">
        <f>случ!I874</f>
        <v>-20.631734730411992</v>
      </c>
      <c r="P886" s="1">
        <f t="shared" si="71"/>
        <v>39.213265269588014</v>
      </c>
      <c r="Q886">
        <f t="shared" si="72"/>
        <v>0</v>
      </c>
      <c r="S886">
        <f>случ!J874</f>
        <v>-18.423435838036443</v>
      </c>
      <c r="T886">
        <f>случ!K874</f>
        <v>-0.76419513076866119</v>
      </c>
      <c r="U886" s="1">
        <f t="shared" si="73"/>
        <v>14.566564161963552</v>
      </c>
      <c r="V886" s="1">
        <f t="shared" si="74"/>
        <v>-24.72419513076867</v>
      </c>
      <c r="X886" s="4">
        <f>10-SUM(U886&lt;$X$1,U886&lt;$X$2,U886&lt;$X$3,U886&lt;$X$4,U886&lt;$X$5,U886&lt;$X$6,U886&lt;$X$7,U886&lt;$X$8,U886&lt;$X$9,U886&lt;$X$10)</f>
        <v>3</v>
      </c>
      <c r="Y886" s="4">
        <f>SUM(V886&lt;$Y$1,V886&lt;$Y$2,V886&lt;$Y$3,V886&lt;$Y$4,V886&lt;$Y$5,V886&lt;$Y$6,V886&lt;$Y$7,V886&lt;$Y$8,V886&lt;$Y$9,V886&lt;$Y$10)</f>
        <v>10</v>
      </c>
      <c r="AA886" s="10">
        <f t="shared" si="75"/>
        <v>0</v>
      </c>
    </row>
    <row r="887" spans="1:27">
      <c r="A887" s="4"/>
      <c r="B887" t="s">
        <v>114</v>
      </c>
      <c r="C887">
        <v>5</v>
      </c>
      <c r="D887" s="1">
        <v>-2.5</v>
      </c>
      <c r="E887" s="1">
        <v>0.125</v>
      </c>
      <c r="F887" s="1">
        <v>5.25</v>
      </c>
      <c r="G887" s="1">
        <v>0.16999999999999901</v>
      </c>
      <c r="H887" s="1">
        <v>4.5</v>
      </c>
      <c r="I887" s="1">
        <v>2.5000000000000001E-2</v>
      </c>
      <c r="J887" s="1">
        <v>0.08</v>
      </c>
      <c r="K887" s="1">
        <v>2.5</v>
      </c>
      <c r="L887" s="1">
        <v>2.5000000000000001E-2</v>
      </c>
      <c r="M887" s="1">
        <v>22.9</v>
      </c>
      <c r="O887" s="1">
        <f>случ!I875</f>
        <v>10.850703334132065</v>
      </c>
      <c r="P887" s="1">
        <f t="shared" si="71"/>
        <v>72.985703334132069</v>
      </c>
      <c r="Q887">
        <f t="shared" si="72"/>
        <v>1</v>
      </c>
      <c r="S887">
        <f>случ!J875</f>
        <v>-29.335621185910561</v>
      </c>
      <c r="T887">
        <f>случ!K875</f>
        <v>7.926023588686423</v>
      </c>
      <c r="U887" s="1">
        <f t="shared" si="73"/>
        <v>2.9343788140894418</v>
      </c>
      <c r="V887" s="1">
        <f t="shared" si="74"/>
        <v>-13.178976411313574</v>
      </c>
      <c r="X887" s="4">
        <f>10-SUM(U887&lt;$X$1,U887&lt;$X$2,U887&lt;$X$3,U887&lt;$X$4,U887&lt;$X$5,U887&lt;$X$6,U887&lt;$X$7,U887&lt;$X$8,U887&lt;$X$9,U887&lt;$X$10)</f>
        <v>0</v>
      </c>
      <c r="Y887" s="4">
        <f>SUM(V887&lt;$Y$1,V887&lt;$Y$2,V887&lt;$Y$3,V887&lt;$Y$4,V887&lt;$Y$5,V887&lt;$Y$6,V887&lt;$Y$7,V887&lt;$Y$8,V887&lt;$Y$9,V887&lt;$Y$10)</f>
        <v>10</v>
      </c>
      <c r="AA887" s="10">
        <f t="shared" si="75"/>
        <v>0</v>
      </c>
    </row>
    <row r="888" spans="1:27">
      <c r="A888" s="4"/>
      <c r="B888" t="s">
        <v>115</v>
      </c>
      <c r="C888">
        <v>5</v>
      </c>
      <c r="D888" s="1">
        <v>0.69999999999999896</v>
      </c>
      <c r="E888" s="1">
        <v>0</v>
      </c>
      <c r="F888" s="1">
        <v>5.25</v>
      </c>
      <c r="G888" s="1">
        <v>0.21</v>
      </c>
      <c r="H888" s="1">
        <v>4.75</v>
      </c>
      <c r="I888" s="1">
        <v>-2.4999999999999901E-2</v>
      </c>
      <c r="J888" s="1">
        <v>0.14000000000000001</v>
      </c>
      <c r="K888" s="1">
        <v>2.5</v>
      </c>
      <c r="L888" s="1">
        <v>0.22500000000000001</v>
      </c>
      <c r="M888" s="1">
        <v>24.4</v>
      </c>
      <c r="O888" s="1">
        <f>случ!I876</f>
        <v>-19.294944919069714</v>
      </c>
      <c r="P888" s="1">
        <f t="shared" si="71"/>
        <v>43.68505508093029</v>
      </c>
      <c r="Q888">
        <f t="shared" si="72"/>
        <v>0</v>
      </c>
      <c r="S888">
        <f>случ!J876</f>
        <v>-13.664176652735234</v>
      </c>
      <c r="T888">
        <f>случ!K876</f>
        <v>4.38994983074884</v>
      </c>
      <c r="U888" s="1">
        <f t="shared" si="73"/>
        <v>19.945823347264763</v>
      </c>
      <c r="V888" s="1">
        <f t="shared" si="74"/>
        <v>-18.575050169251156</v>
      </c>
      <c r="X888" s="4">
        <f>10-SUM(U888&lt;$X$1,U888&lt;$X$2,U888&lt;$X$3,U888&lt;$X$4,U888&lt;$X$5,U888&lt;$X$6,U888&lt;$X$7,U888&lt;$X$8,U888&lt;$X$9,U888&lt;$X$10)</f>
        <v>4</v>
      </c>
      <c r="Y888" s="4">
        <f>SUM(V888&lt;$Y$1,V888&lt;$Y$2,V888&lt;$Y$3,V888&lt;$Y$4,V888&lt;$Y$5,V888&lt;$Y$6,V888&lt;$Y$7,V888&lt;$Y$8,V888&lt;$Y$9,V888&lt;$Y$10)</f>
        <v>10</v>
      </c>
      <c r="AA888" s="10">
        <f t="shared" si="75"/>
        <v>0</v>
      </c>
    </row>
    <row r="889" spans="1:27">
      <c r="A889" s="4"/>
      <c r="B889" t="s">
        <v>116</v>
      </c>
      <c r="C889">
        <v>5</v>
      </c>
      <c r="D889" s="1">
        <v>-3.1</v>
      </c>
      <c r="E889" s="1">
        <v>0</v>
      </c>
      <c r="F889" s="1">
        <v>4.75</v>
      </c>
      <c r="G889" s="1">
        <v>5.96E-2</v>
      </c>
      <c r="H889" s="1">
        <v>4.75</v>
      </c>
      <c r="I889" s="1">
        <v>0</v>
      </c>
      <c r="J889" s="1">
        <v>0</v>
      </c>
      <c r="K889" s="1">
        <v>2.5</v>
      </c>
      <c r="L889" s="1">
        <v>0</v>
      </c>
      <c r="M889" s="1">
        <v>23.6</v>
      </c>
      <c r="O889" s="1">
        <f>случ!I877</f>
        <v>-22.858320078179631</v>
      </c>
      <c r="P889" s="1">
        <f t="shared" si="71"/>
        <v>31.971679921820368</v>
      </c>
      <c r="Q889">
        <f t="shared" si="72"/>
        <v>0</v>
      </c>
      <c r="S889">
        <f>случ!J877</f>
        <v>-4.6870941728137003</v>
      </c>
      <c r="T889">
        <f>случ!K877</f>
        <v>-13.698203237053228</v>
      </c>
      <c r="U889" s="1">
        <f t="shared" si="73"/>
        <v>28.305305827186302</v>
      </c>
      <c r="V889" s="1">
        <f t="shared" si="74"/>
        <v>-36.357803237053233</v>
      </c>
      <c r="X889" s="4">
        <f>10-SUM(U889&lt;$X$1,U889&lt;$X$2,U889&lt;$X$3,U889&lt;$X$4,U889&lt;$X$5,U889&lt;$X$6,U889&lt;$X$7,U889&lt;$X$8,U889&lt;$X$9,U889&lt;$X$10)</f>
        <v>7</v>
      </c>
      <c r="Y889" s="4">
        <f>SUM(V889&lt;$Y$1,V889&lt;$Y$2,V889&lt;$Y$3,V889&lt;$Y$4,V889&lt;$Y$5,V889&lt;$Y$6,V889&lt;$Y$7,V889&lt;$Y$8,V889&lt;$Y$9,V889&lt;$Y$10)</f>
        <v>10</v>
      </c>
      <c r="AA889" s="10">
        <f t="shared" si="75"/>
        <v>0</v>
      </c>
    </row>
    <row r="890" spans="1:27">
      <c r="A890" s="4"/>
      <c r="B890" t="s">
        <v>117</v>
      </c>
      <c r="C890">
        <v>5</v>
      </c>
      <c r="D890" s="1">
        <v>-6.8999999999999897</v>
      </c>
      <c r="E890" s="1">
        <v>0</v>
      </c>
      <c r="F890" s="1">
        <v>4.5</v>
      </c>
      <c r="G890" s="1">
        <v>0.17999999999999899</v>
      </c>
      <c r="H890" s="1">
        <v>4.75</v>
      </c>
      <c r="I890" s="1">
        <v>0.1</v>
      </c>
      <c r="J890" s="1">
        <v>0.12</v>
      </c>
      <c r="K890" s="1">
        <v>2.5</v>
      </c>
      <c r="L890" s="1">
        <v>0.1</v>
      </c>
      <c r="M890" s="1">
        <v>21.9</v>
      </c>
      <c r="O890" s="1">
        <f>случ!I878</f>
        <v>-30.839519776721616</v>
      </c>
      <c r="P890" s="1">
        <f t="shared" si="71"/>
        <v>18.620480223278392</v>
      </c>
      <c r="Q890">
        <f t="shared" si="72"/>
        <v>-1</v>
      </c>
      <c r="S890">
        <f>случ!J878</f>
        <v>-12.254686041499195</v>
      </c>
      <c r="T890">
        <f>случ!K878</f>
        <v>0.90248098674495814</v>
      </c>
      <c r="U890" s="1">
        <f t="shared" si="73"/>
        <v>19.27531395850081</v>
      </c>
      <c r="V890" s="1">
        <f t="shared" si="74"/>
        <v>-17.917519013255038</v>
      </c>
      <c r="X890" s="4">
        <f>10-SUM(U890&lt;$X$1,U890&lt;$X$2,U890&lt;$X$3,U890&lt;$X$4,U890&lt;$X$5,U890&lt;$X$6,U890&lt;$X$7,U890&lt;$X$8,U890&lt;$X$9,U890&lt;$X$10)</f>
        <v>4</v>
      </c>
      <c r="Y890" s="4">
        <f>SUM(V890&lt;$Y$1,V890&lt;$Y$2,V890&lt;$Y$3,V890&lt;$Y$4,V890&lt;$Y$5,V890&lt;$Y$6,V890&lt;$Y$7,V890&lt;$Y$8,V890&lt;$Y$9,V890&lt;$Y$10)</f>
        <v>10</v>
      </c>
      <c r="AA890" s="10">
        <f t="shared" si="75"/>
        <v>-1.2500000000000001E-2</v>
      </c>
    </row>
    <row r="891" spans="1:27">
      <c r="A891" s="4"/>
      <c r="B891" t="s">
        <v>118</v>
      </c>
      <c r="C891">
        <v>5</v>
      </c>
      <c r="D891" s="1">
        <v>-14.5</v>
      </c>
      <c r="E891" s="1">
        <v>0</v>
      </c>
      <c r="F891" s="1">
        <v>4.5</v>
      </c>
      <c r="G891" s="1">
        <v>0.33</v>
      </c>
      <c r="H891" s="1">
        <v>5</v>
      </c>
      <c r="I891" s="1">
        <v>0</v>
      </c>
      <c r="J891" s="1">
        <v>0.24</v>
      </c>
      <c r="K891" s="1">
        <v>2.5</v>
      </c>
      <c r="L891" s="1">
        <v>0.25</v>
      </c>
      <c r="M891" s="1">
        <v>19.5</v>
      </c>
      <c r="O891" s="1">
        <f>случ!I879</f>
        <v>-18.511663309471977</v>
      </c>
      <c r="P891" s="1">
        <f t="shared" si="71"/>
        <v>25.838336690528024</v>
      </c>
      <c r="Q891">
        <f t="shared" si="72"/>
        <v>0</v>
      </c>
      <c r="S891">
        <f>случ!J879</f>
        <v>-13.967391220316184</v>
      </c>
      <c r="T891">
        <f>случ!K879</f>
        <v>19.926898127474992</v>
      </c>
      <c r="U891" s="1">
        <f t="shared" si="73"/>
        <v>15.422608779683816</v>
      </c>
      <c r="V891" s="1">
        <f t="shared" si="74"/>
        <v>3.466898127474991</v>
      </c>
      <c r="X891" s="4">
        <f>10-SUM(U891&lt;$X$1,U891&lt;$X$2,U891&lt;$X$3,U891&lt;$X$4,U891&lt;$X$5,U891&lt;$X$6,U891&lt;$X$7,U891&lt;$X$8,U891&lt;$X$9,U891&lt;$X$10)</f>
        <v>3</v>
      </c>
      <c r="Y891" s="4">
        <f>SUM(V891&lt;$Y$1,V891&lt;$Y$2,V891&lt;$Y$3,V891&lt;$Y$4,V891&lt;$Y$5,V891&lt;$Y$6,V891&lt;$Y$7,V891&lt;$Y$8,V891&lt;$Y$9,V891&lt;$Y$10)</f>
        <v>4</v>
      </c>
      <c r="AA891" s="10">
        <f t="shared" si="75"/>
        <v>0</v>
      </c>
    </row>
    <row r="892" spans="1:27">
      <c r="A892" s="4"/>
      <c r="B892" t="s">
        <v>119</v>
      </c>
      <c r="C892">
        <v>5</v>
      </c>
      <c r="D892" s="1">
        <v>0</v>
      </c>
      <c r="E892" s="1">
        <v>0</v>
      </c>
      <c r="F892" s="1">
        <v>4.25</v>
      </c>
      <c r="G892" s="1">
        <v>0.45</v>
      </c>
      <c r="H892" s="1">
        <v>5</v>
      </c>
      <c r="I892" s="1">
        <v>0.1</v>
      </c>
      <c r="J892" s="1">
        <v>0.149999999999999</v>
      </c>
      <c r="K892" s="1">
        <v>2.5</v>
      </c>
      <c r="L892" s="1">
        <v>0.1</v>
      </c>
      <c r="M892" s="1">
        <v>19.5</v>
      </c>
      <c r="O892" s="1">
        <f>случ!I880</f>
        <v>-17.428505746020967</v>
      </c>
      <c r="P892" s="1">
        <f t="shared" si="71"/>
        <v>34.361494253979032</v>
      </c>
      <c r="Q892">
        <f t="shared" si="72"/>
        <v>0</v>
      </c>
      <c r="S892">
        <f>случ!J880</f>
        <v>14.224567122847604</v>
      </c>
      <c r="T892">
        <f>случ!K880</f>
        <v>1.6908352147944596</v>
      </c>
      <c r="U892" s="1">
        <f t="shared" si="73"/>
        <v>42.374567122847587</v>
      </c>
      <c r="V892" s="1">
        <f t="shared" si="74"/>
        <v>-14.359164785205552</v>
      </c>
      <c r="X892" s="4">
        <f>10-SUM(U892&lt;$X$1,U892&lt;$X$2,U892&lt;$X$3,U892&lt;$X$4,U892&lt;$X$5,U892&lt;$X$6,U892&lt;$X$7,U892&lt;$X$8,U892&lt;$X$9,U892&lt;$X$10)</f>
        <v>10</v>
      </c>
      <c r="Y892" s="4">
        <f>SUM(V892&lt;$Y$1,V892&lt;$Y$2,V892&lt;$Y$3,V892&lt;$Y$4,V892&lt;$Y$5,V892&lt;$Y$6,V892&lt;$Y$7,V892&lt;$Y$8,V892&lt;$Y$9,V892&lt;$Y$10)</f>
        <v>10</v>
      </c>
      <c r="AA892" s="10">
        <f t="shared" si="75"/>
        <v>0</v>
      </c>
    </row>
    <row r="893" spans="1:27">
      <c r="A893" s="4"/>
      <c r="B893" t="s">
        <v>120</v>
      </c>
      <c r="C893">
        <v>5</v>
      </c>
      <c r="D893" s="1">
        <v>9.1999999999999904</v>
      </c>
      <c r="E893" s="1">
        <v>0</v>
      </c>
      <c r="F893" s="1">
        <v>3</v>
      </c>
      <c r="G893" s="1">
        <v>0.26999999999999902</v>
      </c>
      <c r="H893" s="1">
        <v>5.25</v>
      </c>
      <c r="I893" s="1">
        <v>4.9999999999999899E-2</v>
      </c>
      <c r="J893" s="1">
        <v>1.9999999999999501E-2</v>
      </c>
      <c r="K893" s="1">
        <v>2.5</v>
      </c>
      <c r="L893" s="1">
        <v>0.3</v>
      </c>
      <c r="M893" s="1">
        <v>20</v>
      </c>
      <c r="O893" s="1">
        <f>случ!I881</f>
        <v>22.27512673618817</v>
      </c>
      <c r="P893" s="1">
        <f t="shared" si="71"/>
        <v>66.985126736188164</v>
      </c>
      <c r="Q893">
        <f t="shared" si="72"/>
        <v>1</v>
      </c>
      <c r="S893">
        <f>случ!J881</f>
        <v>-8.2131873391920873</v>
      </c>
      <c r="T893">
        <f>случ!K881</f>
        <v>9.0032659275894655</v>
      </c>
      <c r="U893" s="1">
        <f t="shared" si="73"/>
        <v>19.126812660807914</v>
      </c>
      <c r="V893" s="1">
        <f t="shared" si="74"/>
        <v>-10.156734072410542</v>
      </c>
      <c r="X893" s="4">
        <f>10-SUM(U893&lt;$X$1,U893&lt;$X$2,U893&lt;$X$3,U893&lt;$X$4,U893&lt;$X$5,U893&lt;$X$6,U893&lt;$X$7,U893&lt;$X$8,U893&lt;$X$9,U893&lt;$X$10)</f>
        <v>4</v>
      </c>
      <c r="Y893" s="4">
        <f>SUM(V893&lt;$Y$1,V893&lt;$Y$2,V893&lt;$Y$3,V893&lt;$Y$4,V893&lt;$Y$5,V893&lt;$Y$6,V893&lt;$Y$7,V893&lt;$Y$8,V893&lt;$Y$9,V893&lt;$Y$10)</f>
        <v>9</v>
      </c>
      <c r="AA893" s="10">
        <f t="shared" si="75"/>
        <v>5.0000000000000001E-3</v>
      </c>
    </row>
    <row r="894" spans="1:27">
      <c r="A894" s="4"/>
      <c r="B894" t="s">
        <v>121</v>
      </c>
      <c r="C894">
        <v>5</v>
      </c>
      <c r="D894" s="1">
        <v>4.5</v>
      </c>
      <c r="E894" s="1">
        <v>0</v>
      </c>
      <c r="F894" s="1">
        <v>3</v>
      </c>
      <c r="G894" s="1">
        <v>0.33</v>
      </c>
      <c r="H894" s="1">
        <v>5.5</v>
      </c>
      <c r="I894" s="1">
        <v>0</v>
      </c>
      <c r="J894" s="1">
        <v>0.24</v>
      </c>
      <c r="K894" s="1">
        <v>2.5</v>
      </c>
      <c r="L894" s="1">
        <v>0.25</v>
      </c>
      <c r="M894" s="1">
        <v>22</v>
      </c>
      <c r="O894" s="1">
        <f>случ!I882</f>
        <v>54.672259866176191</v>
      </c>
      <c r="P894" s="1">
        <f t="shared" si="71"/>
        <v>96.322259866176182</v>
      </c>
      <c r="Q894">
        <f t="shared" si="72"/>
        <v>1</v>
      </c>
      <c r="S894">
        <f>случ!J882</f>
        <v>-2.0179352637806409</v>
      </c>
      <c r="T894">
        <f>случ!K882</f>
        <v>-3.3071626229289484</v>
      </c>
      <c r="U894" s="1">
        <f t="shared" si="73"/>
        <v>30.372064736219361</v>
      </c>
      <c r="V894" s="1">
        <f t="shared" si="74"/>
        <v>-21.76716262292895</v>
      </c>
      <c r="X894" s="4">
        <f>10-SUM(U894&lt;$X$1,U894&lt;$X$2,U894&lt;$X$3,U894&lt;$X$4,U894&lt;$X$5,U894&lt;$X$6,U894&lt;$X$7,U894&lt;$X$8,U894&lt;$X$9,U894&lt;$X$10)</f>
        <v>8</v>
      </c>
      <c r="Y894" s="4">
        <f>SUM(V894&lt;$Y$1,V894&lt;$Y$2,V894&lt;$Y$3,V894&lt;$Y$4,V894&lt;$Y$5,V894&lt;$Y$6,V894&lt;$Y$7,V894&lt;$Y$8,V894&lt;$Y$9,V894&lt;$Y$10)</f>
        <v>10</v>
      </c>
      <c r="AA894" s="10">
        <f t="shared" si="75"/>
        <v>0.01</v>
      </c>
    </row>
    <row r="895" spans="1:27">
      <c r="A895" s="4"/>
      <c r="B895" t="s">
        <v>122</v>
      </c>
      <c r="C895">
        <v>5</v>
      </c>
      <c r="D895" s="1">
        <v>3.9</v>
      </c>
      <c r="E895" s="1">
        <v>0</v>
      </c>
      <c r="F895" s="1">
        <v>2.25</v>
      </c>
      <c r="G895" s="1">
        <v>0.2</v>
      </c>
      <c r="H895" s="1">
        <v>5.75</v>
      </c>
      <c r="I895" s="1">
        <v>7.4999999999999997E-2</v>
      </c>
      <c r="J895" s="1">
        <v>0.08</v>
      </c>
      <c r="K895" s="1">
        <v>2.5</v>
      </c>
      <c r="L895" s="1">
        <v>0.32500000000000001</v>
      </c>
      <c r="M895" s="1">
        <v>23</v>
      </c>
      <c r="O895" s="1">
        <f>случ!I883</f>
        <v>-30.611584712123317</v>
      </c>
      <c r="P895" s="1">
        <f t="shared" si="71"/>
        <v>2.6484152878766878</v>
      </c>
      <c r="Q895">
        <f t="shared" si="72"/>
        <v>-1</v>
      </c>
      <c r="S895">
        <f>случ!J883</f>
        <v>-8.3884670011721045</v>
      </c>
      <c r="T895">
        <f>случ!K883</f>
        <v>7.1477205973890223</v>
      </c>
      <c r="U895" s="1">
        <f t="shared" si="73"/>
        <v>23.501532998827898</v>
      </c>
      <c r="V895" s="1">
        <f t="shared" si="74"/>
        <v>-13.487279402610977</v>
      </c>
      <c r="X895" s="4">
        <f>10-SUM(U895&lt;$X$1,U895&lt;$X$2,U895&lt;$X$3,U895&lt;$X$4,U895&lt;$X$5,U895&lt;$X$6,U895&lt;$X$7,U895&lt;$X$8,U895&lt;$X$9,U895&lt;$X$10)</f>
        <v>6</v>
      </c>
      <c r="Y895" s="4">
        <f>SUM(V895&lt;$Y$1,V895&lt;$Y$2,V895&lt;$Y$3,V895&lt;$Y$4,V895&lt;$Y$5,V895&lt;$Y$6,V895&lt;$Y$7,V895&lt;$Y$8,V895&lt;$Y$9,V895&lt;$Y$10)</f>
        <v>10</v>
      </c>
      <c r="AA895" s="10">
        <f t="shared" si="75"/>
        <v>-1.2500000000000001E-2</v>
      </c>
    </row>
    <row r="896" spans="1:27">
      <c r="A896" s="4"/>
      <c r="B896" t="s">
        <v>123</v>
      </c>
      <c r="C896">
        <v>5</v>
      </c>
      <c r="D896" s="1">
        <v>-2.5</v>
      </c>
      <c r="E896" s="1">
        <v>0</v>
      </c>
      <c r="F896" s="1">
        <v>2</v>
      </c>
      <c r="G896" s="1">
        <v>0.59999999999999898</v>
      </c>
      <c r="H896" s="1">
        <v>5.75</v>
      </c>
      <c r="I896" s="1">
        <v>0.1</v>
      </c>
      <c r="J896" s="1">
        <v>0.13999999999999899</v>
      </c>
      <c r="K896" s="1">
        <v>2.5</v>
      </c>
      <c r="L896" s="1">
        <v>0.1</v>
      </c>
      <c r="M896" s="1">
        <v>22.5</v>
      </c>
      <c r="O896" s="1">
        <f>случ!I884</f>
        <v>-47.157393930277465</v>
      </c>
      <c r="P896" s="1">
        <f t="shared" si="71"/>
        <v>-21.117393930277466</v>
      </c>
      <c r="Q896">
        <f t="shared" si="72"/>
        <v>-1</v>
      </c>
      <c r="S896">
        <f>случ!J884</f>
        <v>-2.8669673917805971</v>
      </c>
      <c r="T896">
        <f>случ!K884</f>
        <v>-7.3830196493736091</v>
      </c>
      <c r="U896" s="1">
        <f t="shared" si="73"/>
        <v>28.003032608219396</v>
      </c>
      <c r="V896" s="1">
        <f t="shared" si="74"/>
        <v>-25.963019649373621</v>
      </c>
      <c r="X896" s="4">
        <f>10-SUM(U896&lt;$X$1,U896&lt;$X$2,U896&lt;$X$3,U896&lt;$X$4,U896&lt;$X$5,U896&lt;$X$6,U896&lt;$X$7,U896&lt;$X$8,U896&lt;$X$9,U896&lt;$X$10)</f>
        <v>7</v>
      </c>
      <c r="Y896" s="4">
        <f>SUM(V896&lt;$Y$1,V896&lt;$Y$2,V896&lt;$Y$3,V896&lt;$Y$4,V896&lt;$Y$5,V896&lt;$Y$6,V896&lt;$Y$7,V896&lt;$Y$8,V896&lt;$Y$9,V896&lt;$Y$10)</f>
        <v>10</v>
      </c>
      <c r="AA896" s="10">
        <f t="shared" si="75"/>
        <v>-1.2500000000000001E-2</v>
      </c>
    </row>
    <row r="897" spans="1:27">
      <c r="A897" s="4"/>
      <c r="B897" t="s">
        <v>124</v>
      </c>
      <c r="C897">
        <v>5</v>
      </c>
      <c r="D897" s="1">
        <v>-5.7</v>
      </c>
      <c r="E897" s="1">
        <v>0</v>
      </c>
      <c r="F897" s="1">
        <v>2</v>
      </c>
      <c r="G897" s="1">
        <v>0.61</v>
      </c>
      <c r="H897" s="1">
        <v>5.75</v>
      </c>
      <c r="I897" s="1">
        <v>0.1</v>
      </c>
      <c r="J897" s="1">
        <v>-6.9999999999999396E-2</v>
      </c>
      <c r="K897" s="1">
        <v>2.5</v>
      </c>
      <c r="L897" s="1">
        <v>0.1</v>
      </c>
      <c r="M897" s="1">
        <v>20</v>
      </c>
      <c r="O897" s="1">
        <f>случ!I885</f>
        <v>-25.603709081900135</v>
      </c>
      <c r="P897" s="1">
        <f t="shared" si="71"/>
        <v>-1.8037090819001342</v>
      </c>
      <c r="Q897">
        <f t="shared" si="72"/>
        <v>-1</v>
      </c>
      <c r="S897">
        <f>случ!J885</f>
        <v>18.141536705693145</v>
      </c>
      <c r="T897">
        <f>случ!K885</f>
        <v>-9.2429662819136045</v>
      </c>
      <c r="U897" s="1">
        <f t="shared" si="73"/>
        <v>43.721536705693154</v>
      </c>
      <c r="V897" s="1">
        <f t="shared" si="74"/>
        <v>-28.062966281913596</v>
      </c>
      <c r="X897" s="4">
        <f>10-SUM(U897&lt;$X$1,U897&lt;$X$2,U897&lt;$X$3,U897&lt;$X$4,U897&lt;$X$5,U897&lt;$X$6,U897&lt;$X$7,U897&lt;$X$8,U897&lt;$X$9,U897&lt;$X$10)</f>
        <v>10</v>
      </c>
      <c r="Y897" s="4">
        <f>SUM(V897&lt;$Y$1,V897&lt;$Y$2,V897&lt;$Y$3,V897&lt;$Y$4,V897&lt;$Y$5,V897&lt;$Y$6,V897&lt;$Y$7,V897&lt;$Y$8,V897&lt;$Y$9,V897&lt;$Y$10)</f>
        <v>10</v>
      </c>
      <c r="AA897" s="10">
        <f t="shared" si="75"/>
        <v>-1.2500000000000001E-2</v>
      </c>
    </row>
    <row r="898" spans="1:27">
      <c r="A898" s="4"/>
      <c r="B898" t="s">
        <v>125</v>
      </c>
      <c r="C898">
        <v>5</v>
      </c>
      <c r="D898" s="1">
        <v>-8.6999999999999993</v>
      </c>
      <c r="E898" s="1">
        <v>0</v>
      </c>
      <c r="F898" s="1">
        <v>2</v>
      </c>
      <c r="G898" s="1">
        <v>0.59999999999999898</v>
      </c>
      <c r="H898" s="1">
        <v>6</v>
      </c>
      <c r="I898" s="1">
        <v>0</v>
      </c>
      <c r="J898" s="1">
        <v>0.159999999999999</v>
      </c>
      <c r="K898" s="1">
        <v>2.5</v>
      </c>
      <c r="L898" s="1">
        <v>0.25</v>
      </c>
      <c r="M898" s="1">
        <v>17.2</v>
      </c>
      <c r="O898" s="1">
        <f>случ!I886</f>
        <v>22.520757392381903</v>
      </c>
      <c r="P898" s="1">
        <f t="shared" si="71"/>
        <v>44.430757392381906</v>
      </c>
      <c r="Q898">
        <f t="shared" si="72"/>
        <v>0</v>
      </c>
      <c r="S898">
        <f>случ!J886</f>
        <v>-11.211767268980532</v>
      </c>
      <c r="T898">
        <f>случ!K886</f>
        <v>10.977476616149106</v>
      </c>
      <c r="U898" s="1">
        <f t="shared" si="73"/>
        <v>14.218232731019461</v>
      </c>
      <c r="V898" s="1">
        <f t="shared" si="74"/>
        <v>-3.4925233838509051</v>
      </c>
      <c r="X898" s="4">
        <f>10-SUM(U898&lt;$X$1,U898&lt;$X$2,U898&lt;$X$3,U898&lt;$X$4,U898&lt;$X$5,U898&lt;$X$6,U898&lt;$X$7,U898&lt;$X$8,U898&lt;$X$9,U898&lt;$X$10)</f>
        <v>3</v>
      </c>
      <c r="Y898" s="4">
        <f>SUM(V898&lt;$Y$1,V898&lt;$Y$2,V898&lt;$Y$3,V898&lt;$Y$4,V898&lt;$Y$5,V898&lt;$Y$6,V898&lt;$Y$7,V898&lt;$Y$8,V898&lt;$Y$9,V898&lt;$Y$10)</f>
        <v>7</v>
      </c>
      <c r="AA898" s="10">
        <f t="shared" si="75"/>
        <v>0</v>
      </c>
    </row>
    <row r="899" spans="1:27">
      <c r="A899" s="4"/>
      <c r="B899" t="s">
        <v>126</v>
      </c>
      <c r="C899">
        <v>5</v>
      </c>
      <c r="D899" s="1">
        <v>-6.4999999999999902</v>
      </c>
      <c r="E899" s="1">
        <v>0.125</v>
      </c>
      <c r="F899" s="1">
        <v>2</v>
      </c>
      <c r="G899" s="1">
        <v>1.9599999999999999E-2</v>
      </c>
      <c r="H899" s="1">
        <v>6</v>
      </c>
      <c r="I899" s="1">
        <v>7.4999999999999997E-2</v>
      </c>
      <c r="J899" s="1">
        <v>-0.04</v>
      </c>
      <c r="K899" s="1">
        <v>2.5</v>
      </c>
      <c r="L899" s="1">
        <v>7.4999999999999997E-2</v>
      </c>
      <c r="M899" s="1">
        <v>13.5</v>
      </c>
      <c r="O899" s="1">
        <f>случ!I887</f>
        <v>31.306264447263217</v>
      </c>
      <c r="P899" s="1">
        <f t="shared" si="71"/>
        <v>56.411264447263221</v>
      </c>
      <c r="Q899">
        <f t="shared" si="72"/>
        <v>0</v>
      </c>
      <c r="S899">
        <f>случ!J887</f>
        <v>12.455439662908763</v>
      </c>
      <c r="T899">
        <f>случ!K887</f>
        <v>6.5375852009084632</v>
      </c>
      <c r="U899" s="1">
        <f t="shared" si="73"/>
        <v>35.867839662908764</v>
      </c>
      <c r="V899" s="1">
        <f t="shared" si="74"/>
        <v>-4.7270147990915348</v>
      </c>
      <c r="X899" s="4">
        <f>10-SUM(U899&lt;$X$1,U899&lt;$X$2,U899&lt;$X$3,U899&lt;$X$4,U899&lt;$X$5,U899&lt;$X$6,U899&lt;$X$7,U899&lt;$X$8,U899&lt;$X$9,U899&lt;$X$10)</f>
        <v>9</v>
      </c>
      <c r="Y899" s="4">
        <f>SUM(V899&lt;$Y$1,V899&lt;$Y$2,V899&lt;$Y$3,V899&lt;$Y$4,V899&lt;$Y$5,V899&lt;$Y$6,V899&lt;$Y$7,V899&lt;$Y$8,V899&lt;$Y$9,V899&lt;$Y$10)</f>
        <v>7</v>
      </c>
      <c r="AA899" s="10">
        <f t="shared" si="75"/>
        <v>0</v>
      </c>
    </row>
    <row r="900" spans="1:27">
      <c r="A900" s="4"/>
      <c r="B900" t="s">
        <v>127</v>
      </c>
      <c r="C900">
        <v>5</v>
      </c>
      <c r="D900" s="1">
        <v>-4.7999999999999901</v>
      </c>
      <c r="E900" s="1">
        <v>0.125</v>
      </c>
      <c r="F900" s="1">
        <v>2</v>
      </c>
      <c r="G900" s="1">
        <v>0.13999999999999899</v>
      </c>
      <c r="H900" s="1">
        <v>6</v>
      </c>
      <c r="I900" s="1">
        <v>0.125</v>
      </c>
      <c r="J900" s="1">
        <v>0.04</v>
      </c>
      <c r="K900" s="1">
        <v>2.5</v>
      </c>
      <c r="L900" s="1">
        <v>0.125</v>
      </c>
      <c r="M900" s="1">
        <v>14.4</v>
      </c>
      <c r="O900" s="1">
        <f>случ!I888</f>
        <v>-55.44025185776654</v>
      </c>
      <c r="P900" s="1">
        <f t="shared" si="71"/>
        <v>-29.125251857766532</v>
      </c>
      <c r="Q900">
        <f t="shared" si="72"/>
        <v>-1</v>
      </c>
      <c r="S900">
        <f>случ!J888</f>
        <v>11.775014517381376</v>
      </c>
      <c r="T900">
        <f>случ!K888</f>
        <v>2.2170995779066986</v>
      </c>
      <c r="U900" s="1">
        <f t="shared" si="73"/>
        <v>36.105014517381377</v>
      </c>
      <c r="V900" s="1">
        <f t="shared" si="74"/>
        <v>-8.6779004220933018</v>
      </c>
      <c r="X900" s="4">
        <f>10-SUM(U900&lt;$X$1,U900&lt;$X$2,U900&lt;$X$3,U900&lt;$X$4,U900&lt;$X$5,U900&lt;$X$6,U900&lt;$X$7,U900&lt;$X$8,U900&lt;$X$9,U900&lt;$X$10)</f>
        <v>9</v>
      </c>
      <c r="Y900" s="4">
        <f>SUM(V900&lt;$Y$1,V900&lt;$Y$2,V900&lt;$Y$3,V900&lt;$Y$4,V900&lt;$Y$5,V900&lt;$Y$6,V900&lt;$Y$7,V900&lt;$Y$8,V900&lt;$Y$9,V900&lt;$Y$10)</f>
        <v>8</v>
      </c>
      <c r="AA900" s="10">
        <f t="shared" si="75"/>
        <v>-0.01</v>
      </c>
    </row>
    <row r="901" spans="1:27">
      <c r="A901" s="4"/>
      <c r="B901" t="s">
        <v>128</v>
      </c>
      <c r="C901">
        <v>5</v>
      </c>
      <c r="D901" s="1">
        <v>-6.6999999999999904</v>
      </c>
      <c r="E901" s="1">
        <v>0</v>
      </c>
      <c r="F901" s="1">
        <v>2</v>
      </c>
      <c r="G901" s="1">
        <v>0.23</v>
      </c>
      <c r="H901" s="1">
        <v>6</v>
      </c>
      <c r="I901" s="1">
        <v>0.125</v>
      </c>
      <c r="J901" s="1">
        <v>-6.0000000000000497E-2</v>
      </c>
      <c r="K901" s="1">
        <v>2.5</v>
      </c>
      <c r="L901" s="1">
        <v>0.125</v>
      </c>
      <c r="M901" s="1">
        <v>10.7</v>
      </c>
      <c r="O901" s="1">
        <f>случ!I889</f>
        <v>-24.701742081277715</v>
      </c>
      <c r="P901" s="1">
        <f t="shared" si="71"/>
        <v>-1.3417420812777081</v>
      </c>
      <c r="Q901">
        <f t="shared" si="72"/>
        <v>-1</v>
      </c>
      <c r="S901">
        <f>случ!J889</f>
        <v>-10.382925667623971</v>
      </c>
      <c r="T901">
        <f>случ!K889</f>
        <v>-4.834074233612295</v>
      </c>
      <c r="U901" s="1">
        <f t="shared" si="73"/>
        <v>8.4070743323760215</v>
      </c>
      <c r="V901" s="1">
        <f t="shared" si="74"/>
        <v>-13.419074233612301</v>
      </c>
      <c r="X901" s="4">
        <f>10-SUM(U901&lt;$X$1,U901&lt;$X$2,U901&lt;$X$3,U901&lt;$X$4,U901&lt;$X$5,U901&lt;$X$6,U901&lt;$X$7,U901&lt;$X$8,U901&lt;$X$9,U901&lt;$X$10)</f>
        <v>1</v>
      </c>
      <c r="Y901" s="4">
        <f>SUM(V901&lt;$Y$1,V901&lt;$Y$2,V901&lt;$Y$3,V901&lt;$Y$4,V901&lt;$Y$5,V901&lt;$Y$6,V901&lt;$Y$7,V901&lt;$Y$8,V901&lt;$Y$9,V901&lt;$Y$10)</f>
        <v>10</v>
      </c>
      <c r="AA901" s="10">
        <f t="shared" si="75"/>
        <v>-1.2500000000000001E-2</v>
      </c>
    </row>
    <row r="902" spans="1:27">
      <c r="A902" s="4"/>
      <c r="B902" t="s">
        <v>129</v>
      </c>
      <c r="C902">
        <v>5</v>
      </c>
      <c r="D902" s="1">
        <v>-18.2</v>
      </c>
      <c r="E902" s="1">
        <v>-0.25</v>
      </c>
      <c r="F902" s="1">
        <v>1</v>
      </c>
      <c r="G902" s="1">
        <v>0.42999999999999899</v>
      </c>
      <c r="H902" s="1">
        <v>6</v>
      </c>
      <c r="I902" s="1">
        <v>0</v>
      </c>
      <c r="J902" s="1">
        <v>0.16999999999999901</v>
      </c>
      <c r="K902" s="1">
        <v>2.5</v>
      </c>
      <c r="L902" s="1">
        <v>0</v>
      </c>
      <c r="M902" s="1">
        <v>5.7</v>
      </c>
      <c r="O902" s="1">
        <f>случ!I890</f>
        <v>-29.79470655685061</v>
      </c>
      <c r="P902" s="1">
        <f t="shared" si="71"/>
        <v>-28.784706556850608</v>
      </c>
      <c r="Q902">
        <f t="shared" si="72"/>
        <v>-1</v>
      </c>
      <c r="S902">
        <f>случ!J890</f>
        <v>4.4084331364746285</v>
      </c>
      <c r="T902">
        <f>случ!K890</f>
        <v>-1.3927703474361346</v>
      </c>
      <c r="U902" s="1">
        <f t="shared" si="73"/>
        <v>20.738433136474622</v>
      </c>
      <c r="V902" s="1">
        <f t="shared" si="74"/>
        <v>-3.0627703474361461</v>
      </c>
      <c r="X902" s="4">
        <f>10-SUM(U902&lt;$X$1,U902&lt;$X$2,U902&lt;$X$3,U902&lt;$X$4,U902&lt;$X$5,U902&lt;$X$6,U902&lt;$X$7,U902&lt;$X$8,U902&lt;$X$9,U902&lt;$X$10)</f>
        <v>5</v>
      </c>
      <c r="Y902" s="4">
        <f>SUM(V902&lt;$Y$1,V902&lt;$Y$2,V902&lt;$Y$3,V902&lt;$Y$4,V902&lt;$Y$5,V902&lt;$Y$6,V902&lt;$Y$7,V902&lt;$Y$8,V902&lt;$Y$9,V902&lt;$Y$10)</f>
        <v>7</v>
      </c>
      <c r="AA902" s="10">
        <f t="shared" si="75"/>
        <v>-8.7500000000000008E-3</v>
      </c>
    </row>
    <row r="903" spans="1:27">
      <c r="A903" s="4"/>
      <c r="B903" t="s">
        <v>130</v>
      </c>
      <c r="C903">
        <v>5</v>
      </c>
      <c r="D903" s="1">
        <v>-32.299999999999997</v>
      </c>
      <c r="E903" s="1">
        <v>-0.5</v>
      </c>
      <c r="F903" s="1">
        <v>1</v>
      </c>
      <c r="G903" s="1">
        <v>0.32</v>
      </c>
      <c r="H903" s="1">
        <v>5.75</v>
      </c>
      <c r="I903" s="1">
        <v>0</v>
      </c>
      <c r="J903" s="1">
        <v>-0.21</v>
      </c>
      <c r="K903" s="1">
        <v>2.5</v>
      </c>
      <c r="L903" s="1">
        <v>-0.25</v>
      </c>
      <c r="M903" s="1">
        <v>-1.1000000000000001</v>
      </c>
      <c r="O903" s="1">
        <f>случ!I891</f>
        <v>12.632616247777795</v>
      </c>
      <c r="P903" s="1">
        <f t="shared" si="71"/>
        <v>0.27261624777779936</v>
      </c>
      <c r="Q903">
        <f t="shared" si="72"/>
        <v>-1</v>
      </c>
      <c r="S903">
        <f>случ!J891</f>
        <v>-3.4213875572527721</v>
      </c>
      <c r="T903">
        <f>случ!K891</f>
        <v>-2.8802428544605316</v>
      </c>
      <c r="U903" s="1">
        <f t="shared" si="73"/>
        <v>2.8286124427472279</v>
      </c>
      <c r="V903" s="1">
        <f t="shared" si="74"/>
        <v>-1.8302428544605318</v>
      </c>
      <c r="X903" s="4">
        <f>10-SUM(U903&lt;$X$1,U903&lt;$X$2,U903&lt;$X$3,U903&lt;$X$4,U903&lt;$X$5,U903&lt;$X$6,U903&lt;$X$7,U903&lt;$X$8,U903&lt;$X$9,U903&lt;$X$10)</f>
        <v>0</v>
      </c>
      <c r="Y903" s="4">
        <f>SUM(V903&lt;$Y$1,V903&lt;$Y$2,V903&lt;$Y$3,V903&lt;$Y$4,V903&lt;$Y$5,V903&lt;$Y$6,V903&lt;$Y$7,V903&lt;$Y$8,V903&lt;$Y$9,V903&lt;$Y$10)</f>
        <v>6</v>
      </c>
      <c r="AA903" s="10">
        <f t="shared" si="75"/>
        <v>-7.4999999999999997E-3</v>
      </c>
    </row>
    <row r="904" spans="1:27">
      <c r="A904" s="4"/>
      <c r="B904" t="s">
        <v>131</v>
      </c>
      <c r="C904">
        <v>5</v>
      </c>
      <c r="D904" s="1">
        <v>-7.9</v>
      </c>
      <c r="E904" s="1">
        <v>-0.625</v>
      </c>
      <c r="F904" s="1">
        <v>0.25</v>
      </c>
      <c r="G904" s="1">
        <v>0.29999999999999899</v>
      </c>
      <c r="H904" s="1">
        <v>5</v>
      </c>
      <c r="I904" s="1">
        <v>0.125</v>
      </c>
      <c r="J904" s="1">
        <v>-5.0000000000000697E-2</v>
      </c>
      <c r="K904" s="1">
        <v>2.5</v>
      </c>
      <c r="L904" s="1">
        <v>-0.625</v>
      </c>
      <c r="M904" s="1">
        <v>-10</v>
      </c>
      <c r="O904" s="1">
        <f>случ!I892</f>
        <v>-8.374320087945863</v>
      </c>
      <c r="P904" s="1">
        <f t="shared" si="71"/>
        <v>-14.229320087945865</v>
      </c>
      <c r="Q904">
        <f t="shared" si="72"/>
        <v>-1</v>
      </c>
      <c r="S904">
        <f>случ!J892</f>
        <v>-7.856544772891664</v>
      </c>
      <c r="T904">
        <f>случ!K892</f>
        <v>12.670465490616653</v>
      </c>
      <c r="U904" s="1">
        <f t="shared" si="73"/>
        <v>-7.3065447728916668</v>
      </c>
      <c r="V904" s="1">
        <f t="shared" si="74"/>
        <v>26.845465490616647</v>
      </c>
      <c r="X904" s="4">
        <f>10-SUM(U904&lt;$X$1,U904&lt;$X$2,U904&lt;$X$3,U904&lt;$X$4,U904&lt;$X$5,U904&lt;$X$6,U904&lt;$X$7,U904&lt;$X$8,U904&lt;$X$9,U904&lt;$X$10)</f>
        <v>0</v>
      </c>
      <c r="Y904" s="4">
        <f>SUM(V904&lt;$Y$1,V904&lt;$Y$2,V904&lt;$Y$3,V904&lt;$Y$4,V904&lt;$Y$5,V904&lt;$Y$6,V904&lt;$Y$7,V904&lt;$Y$8,V904&lt;$Y$9,V904&lt;$Y$10)</f>
        <v>0</v>
      </c>
      <c r="AA904" s="10">
        <f t="shared" si="75"/>
        <v>0</v>
      </c>
    </row>
    <row r="905" spans="1:27">
      <c r="A905" s="4"/>
      <c r="B905" t="s">
        <v>132</v>
      </c>
      <c r="C905">
        <v>5</v>
      </c>
      <c r="D905" s="1">
        <v>2.4</v>
      </c>
      <c r="E905" s="1">
        <v>-0.625</v>
      </c>
      <c r="F905" s="1">
        <v>0.25</v>
      </c>
      <c r="G905" s="1">
        <v>-0.12</v>
      </c>
      <c r="H905" s="1">
        <v>4.25</v>
      </c>
      <c r="I905" s="1">
        <v>0.125</v>
      </c>
      <c r="J905" s="1">
        <v>-0.5</v>
      </c>
      <c r="K905" s="1">
        <v>2.5</v>
      </c>
      <c r="L905" s="1">
        <v>-0.625</v>
      </c>
      <c r="M905" s="1">
        <v>-13.2</v>
      </c>
      <c r="O905" s="1">
        <f>случ!I893</f>
        <v>-46.620532326490356</v>
      </c>
      <c r="P905" s="1">
        <f t="shared" si="71"/>
        <v>-46.015532326490359</v>
      </c>
      <c r="Q905">
        <f t="shared" si="72"/>
        <v>-1</v>
      </c>
      <c r="S905">
        <f>случ!J893</f>
        <v>8.8502283475815382</v>
      </c>
      <c r="T905">
        <f>случ!K893</f>
        <v>15.849771493027729</v>
      </c>
      <c r="U905" s="1">
        <f t="shared" si="73"/>
        <v>2.1202283475815387</v>
      </c>
      <c r="V905" s="1">
        <f t="shared" si="74"/>
        <v>27.044771493027731</v>
      </c>
      <c r="X905" s="4">
        <f>10-SUM(U905&lt;$X$1,U905&lt;$X$2,U905&lt;$X$3,U905&lt;$X$4,U905&lt;$X$5,U905&lt;$X$6,U905&lt;$X$7,U905&lt;$X$8,U905&lt;$X$9,U905&lt;$X$10)</f>
        <v>0</v>
      </c>
      <c r="Y905" s="4">
        <f>SUM(V905&lt;$Y$1,V905&lt;$Y$2,V905&lt;$Y$3,V905&lt;$Y$4,V905&lt;$Y$5,V905&lt;$Y$6,V905&lt;$Y$7,V905&lt;$Y$8,V905&lt;$Y$9,V905&lt;$Y$10)</f>
        <v>0</v>
      </c>
      <c r="AA905" s="10">
        <f t="shared" si="75"/>
        <v>0</v>
      </c>
    </row>
    <row r="906" spans="1:27">
      <c r="A906" s="4"/>
      <c r="B906" t="s">
        <v>133</v>
      </c>
      <c r="C906">
        <v>5</v>
      </c>
      <c r="D906" s="1">
        <v>0.19999999999999901</v>
      </c>
      <c r="E906" s="1">
        <v>-0.25</v>
      </c>
      <c r="F906" s="1">
        <v>0.25</v>
      </c>
      <c r="G906" s="1">
        <v>-5.96E-2</v>
      </c>
      <c r="H906" s="1">
        <v>4</v>
      </c>
      <c r="I906" s="1">
        <v>0</v>
      </c>
      <c r="J906" s="1">
        <v>-0.42</v>
      </c>
      <c r="K906" s="1">
        <v>2.5</v>
      </c>
      <c r="L906" s="1">
        <v>-0.25</v>
      </c>
      <c r="M906" s="1">
        <v>-17.7</v>
      </c>
      <c r="O906" s="1">
        <f>случ!I894</f>
        <v>17.155917465567086</v>
      </c>
      <c r="P906" s="1">
        <f t="shared" si="71"/>
        <v>20.795917465567086</v>
      </c>
      <c r="Q906">
        <f t="shared" si="72"/>
        <v>0</v>
      </c>
      <c r="S906">
        <f>случ!J894</f>
        <v>-34.77032258879315</v>
      </c>
      <c r="T906">
        <f>случ!K894</f>
        <v>7.9936361867178052</v>
      </c>
      <c r="U906" s="1">
        <f t="shared" si="73"/>
        <v>-47.322722588793148</v>
      </c>
      <c r="V906" s="1">
        <f t="shared" si="74"/>
        <v>21.543236186717802</v>
      </c>
      <c r="X906" s="4">
        <f>10-SUM(U906&lt;$X$1,U906&lt;$X$2,U906&lt;$X$3,U906&lt;$X$4,U906&lt;$X$5,U906&lt;$X$6,U906&lt;$X$7,U906&lt;$X$8,U906&lt;$X$9,U906&lt;$X$10)</f>
        <v>0</v>
      </c>
      <c r="Y906" s="4">
        <f>SUM(V906&lt;$Y$1,V906&lt;$Y$2,V906&lt;$Y$3,V906&lt;$Y$4,V906&lt;$Y$5,V906&lt;$Y$6,V906&lt;$Y$7,V906&lt;$Y$8,V906&lt;$Y$9,V906&lt;$Y$10)</f>
        <v>0</v>
      </c>
      <c r="AA906" s="10">
        <f t="shared" si="75"/>
        <v>0</v>
      </c>
    </row>
    <row r="907" spans="1:27">
      <c r="A907" s="4"/>
      <c r="B907" t="s">
        <v>134</v>
      </c>
      <c r="C907">
        <v>5</v>
      </c>
      <c r="D907" s="1">
        <v>3.8999999999999901</v>
      </c>
      <c r="E907" s="1">
        <v>-0.25</v>
      </c>
      <c r="F907" s="1">
        <v>0.25</v>
      </c>
      <c r="G907" s="1">
        <v>-0.23</v>
      </c>
      <c r="H907" s="1">
        <v>3.75</v>
      </c>
      <c r="I907" s="1">
        <v>0.125</v>
      </c>
      <c r="J907" s="1">
        <v>-0.35</v>
      </c>
      <c r="K907" s="1">
        <v>2.5</v>
      </c>
      <c r="L907" s="1">
        <v>-0.125</v>
      </c>
      <c r="M907" s="1">
        <v>-15.6</v>
      </c>
      <c r="O907" s="1">
        <f>случ!I895</f>
        <v>-25.523941801685524</v>
      </c>
      <c r="P907" s="1">
        <f t="shared" si="71"/>
        <v>-19.49394180168553</v>
      </c>
      <c r="Q907">
        <f t="shared" si="72"/>
        <v>-1</v>
      </c>
      <c r="S907">
        <f>случ!J895</f>
        <v>19.336444021649154</v>
      </c>
      <c r="T907">
        <f>случ!K895</f>
        <v>-0.66780611346706764</v>
      </c>
      <c r="U907" s="1">
        <f t="shared" si="73"/>
        <v>9.8164440216491542</v>
      </c>
      <c r="V907" s="1">
        <f t="shared" si="74"/>
        <v>12.487193886532934</v>
      </c>
      <c r="X907" s="4">
        <f>10-SUM(U907&lt;$X$1,U907&lt;$X$2,U907&lt;$X$3,U907&lt;$X$4,U907&lt;$X$5,U907&lt;$X$6,U907&lt;$X$7,U907&lt;$X$8,U907&lt;$X$9,U907&lt;$X$10)</f>
        <v>1</v>
      </c>
      <c r="Y907" s="4">
        <f>SUM(V907&lt;$Y$1,V907&lt;$Y$2,V907&lt;$Y$3,V907&lt;$Y$4,V907&lt;$Y$5,V907&lt;$Y$6,V907&lt;$Y$7,V907&lt;$Y$8,V907&lt;$Y$9,V907&lt;$Y$10)</f>
        <v>1</v>
      </c>
      <c r="AA907" s="10">
        <f t="shared" si="75"/>
        <v>-1.25E-3</v>
      </c>
    </row>
    <row r="908" spans="1:27">
      <c r="A908" s="4"/>
      <c r="B908" t="s">
        <v>135</v>
      </c>
      <c r="C908">
        <v>5</v>
      </c>
      <c r="D908" s="1">
        <v>12.7</v>
      </c>
      <c r="E908" s="1">
        <v>-0.375</v>
      </c>
      <c r="F908" s="1">
        <v>0.25</v>
      </c>
      <c r="G908" s="1">
        <v>-0.21</v>
      </c>
      <c r="H908" s="1">
        <v>3.75</v>
      </c>
      <c r="I908" s="1">
        <v>0</v>
      </c>
      <c r="J908" s="1">
        <v>-0.04</v>
      </c>
      <c r="K908" s="1">
        <v>2.5</v>
      </c>
      <c r="L908" s="1">
        <v>0</v>
      </c>
      <c r="M908" s="1">
        <v>-8.1999999999999904</v>
      </c>
      <c r="O908" s="1">
        <f>случ!I896</f>
        <v>32.716252235392929</v>
      </c>
      <c r="P908" s="1">
        <f t="shared" si="71"/>
        <v>43.23125223539293</v>
      </c>
      <c r="Q908">
        <f t="shared" si="72"/>
        <v>0</v>
      </c>
      <c r="S908">
        <f>случ!J896</f>
        <v>17.263726354843872</v>
      </c>
      <c r="T908">
        <f>случ!K896</f>
        <v>-4.5899492179230013</v>
      </c>
      <c r="U908" s="1">
        <f t="shared" si="73"/>
        <v>18.553726354843882</v>
      </c>
      <c r="V908" s="1">
        <f t="shared" si="74"/>
        <v>3.3000507820769887</v>
      </c>
      <c r="X908" s="4">
        <f>10-SUM(U908&lt;$X$1,U908&lt;$X$2,U908&lt;$X$3,U908&lt;$X$4,U908&lt;$X$5,U908&lt;$X$6,U908&lt;$X$7,U908&lt;$X$8,U908&lt;$X$9,U908&lt;$X$10)</f>
        <v>4</v>
      </c>
      <c r="Y908" s="4">
        <f>SUM(V908&lt;$Y$1,V908&lt;$Y$2,V908&lt;$Y$3,V908&lt;$Y$4,V908&lt;$Y$5,V908&lt;$Y$6,V908&lt;$Y$7,V908&lt;$Y$8,V908&lt;$Y$9,V908&lt;$Y$10)</f>
        <v>4</v>
      </c>
      <c r="AA908" s="10">
        <f t="shared" si="75"/>
        <v>0</v>
      </c>
    </row>
    <row r="909" spans="1:27">
      <c r="A909" s="4"/>
      <c r="B909" t="s">
        <v>136</v>
      </c>
      <c r="C909">
        <v>5</v>
      </c>
      <c r="D909" s="1">
        <v>14.4</v>
      </c>
      <c r="E909" s="1">
        <v>-0.25</v>
      </c>
      <c r="F909" s="1">
        <v>0.25</v>
      </c>
      <c r="G909" s="1">
        <v>0.1</v>
      </c>
      <c r="H909" s="1">
        <v>3.75</v>
      </c>
      <c r="I909" s="1">
        <v>0</v>
      </c>
      <c r="J909" s="1">
        <v>0.06</v>
      </c>
      <c r="K909" s="1">
        <v>2.5</v>
      </c>
      <c r="L909" s="1">
        <v>0</v>
      </c>
      <c r="M909" s="1">
        <v>-5.3</v>
      </c>
      <c r="O909" s="1">
        <f>случ!I897</f>
        <v>-13.631063587445492</v>
      </c>
      <c r="P909" s="1">
        <f t="shared" si="71"/>
        <v>-0.30106358744549233</v>
      </c>
      <c r="Q909">
        <f t="shared" si="72"/>
        <v>-1</v>
      </c>
      <c r="S909">
        <f>случ!J897</f>
        <v>-21.135161110838993</v>
      </c>
      <c r="T909">
        <f>случ!K897</f>
        <v>1.7347173673031155</v>
      </c>
      <c r="U909" s="1">
        <f t="shared" si="73"/>
        <v>-17.505161110838994</v>
      </c>
      <c r="V909" s="1">
        <f t="shared" si="74"/>
        <v>7.7147173673031153</v>
      </c>
      <c r="X909" s="4">
        <f>10-SUM(U909&lt;$X$1,U909&lt;$X$2,U909&lt;$X$3,U909&lt;$X$4,U909&lt;$X$5,U909&lt;$X$6,U909&lt;$X$7,U909&lt;$X$8,U909&lt;$X$9,U909&lt;$X$10)</f>
        <v>0</v>
      </c>
      <c r="Y909" s="4">
        <f>SUM(V909&lt;$Y$1,V909&lt;$Y$2,V909&lt;$Y$3,V909&lt;$Y$4,V909&lt;$Y$5,V909&lt;$Y$6,V909&lt;$Y$7,V909&lt;$Y$8,V909&lt;$Y$9,V909&lt;$Y$10)</f>
        <v>3</v>
      </c>
      <c r="AA909" s="10">
        <f t="shared" si="75"/>
        <v>-3.7499999999999999E-3</v>
      </c>
    </row>
    <row r="910" spans="1:27">
      <c r="A910" s="4"/>
      <c r="B910" t="s">
        <v>137</v>
      </c>
      <c r="C910">
        <v>5</v>
      </c>
      <c r="D910" s="1">
        <v>13.2</v>
      </c>
      <c r="E910" s="1">
        <v>-0.125</v>
      </c>
      <c r="F910" s="1">
        <v>0.25</v>
      </c>
      <c r="G910" s="1">
        <v>0.08</v>
      </c>
      <c r="H910" s="1">
        <v>3.5</v>
      </c>
      <c r="I910" s="1">
        <v>0.125</v>
      </c>
      <c r="J910" s="1">
        <v>-0.08</v>
      </c>
      <c r="K910" s="1">
        <v>2.5</v>
      </c>
      <c r="L910" s="1">
        <v>-0.125</v>
      </c>
      <c r="M910" s="1">
        <v>-4.5999999999999899</v>
      </c>
      <c r="O910" s="1">
        <f>случ!I898</f>
        <v>16.37932244413339</v>
      </c>
      <c r="P910" s="1">
        <f t="shared" si="71"/>
        <v>30.294322444133389</v>
      </c>
      <c r="Q910">
        <f t="shared" si="72"/>
        <v>0</v>
      </c>
      <c r="S910">
        <f>случ!J898</f>
        <v>17.835311866925043</v>
      </c>
      <c r="T910">
        <f>случ!K898</f>
        <v>13.333409315890378</v>
      </c>
      <c r="U910" s="1">
        <f t="shared" si="73"/>
        <v>20.715311866925052</v>
      </c>
      <c r="V910" s="1">
        <f t="shared" si="74"/>
        <v>18.438409315890368</v>
      </c>
      <c r="X910" s="4">
        <f>10-SUM(U910&lt;$X$1,U910&lt;$X$2,U910&lt;$X$3,U910&lt;$X$4,U910&lt;$X$5,U910&lt;$X$6,U910&lt;$X$7,U910&lt;$X$8,U910&lt;$X$9,U910&lt;$X$10)</f>
        <v>5</v>
      </c>
      <c r="Y910" s="4">
        <f>SUM(V910&lt;$Y$1,V910&lt;$Y$2,V910&lt;$Y$3,V910&lt;$Y$4,V910&lt;$Y$5,V910&lt;$Y$6,V910&lt;$Y$7,V910&lt;$Y$8,V910&lt;$Y$9,V910&lt;$Y$10)</f>
        <v>1</v>
      </c>
      <c r="AA910" s="10">
        <f t="shared" si="75"/>
        <v>0</v>
      </c>
    </row>
    <row r="911" spans="1:27">
      <c r="A911" s="4"/>
      <c r="B911" t="s">
        <v>138</v>
      </c>
      <c r="C911">
        <v>5</v>
      </c>
      <c r="D911" s="1">
        <v>2.5</v>
      </c>
      <c r="E911" s="1">
        <v>0</v>
      </c>
      <c r="F911" s="1">
        <v>0.25</v>
      </c>
      <c r="G911" s="1">
        <v>-8.9899999999999994E-2</v>
      </c>
      <c r="H911" s="1">
        <v>3.5</v>
      </c>
      <c r="I911" s="1">
        <v>0</v>
      </c>
      <c r="J911" s="1">
        <v>-0.27</v>
      </c>
      <c r="K911" s="1">
        <v>2.5</v>
      </c>
      <c r="L911" s="1">
        <v>0</v>
      </c>
      <c r="M911" s="1">
        <v>-4.2</v>
      </c>
      <c r="O911" s="1">
        <f>случ!I899</f>
        <v>36.559560359344928</v>
      </c>
      <c r="P911" s="1">
        <f t="shared" ref="P911:P974" si="76">SUMPRODUCT(D911:I911,$D$1:$I$1)+O911</f>
        <v>44.559560359344928</v>
      </c>
      <c r="Q911">
        <f t="shared" ref="Q911:Q974" si="77">IF(P911&lt;=$Q$1,-1,IF(P911&lt;=$Q$2,0,1))</f>
        <v>0</v>
      </c>
      <c r="S911">
        <f>случ!J899</f>
        <v>-8.8904359738412424</v>
      </c>
      <c r="T911">
        <f>случ!K899</f>
        <v>1.048025300301374</v>
      </c>
      <c r="U911" s="1">
        <f t="shared" ref="U911:U974" si="78">SUMPRODUCT(G911:M911,$G$2:$M$2)+S911</f>
        <v>-7.5610359738412436</v>
      </c>
      <c r="V911" s="1">
        <f t="shared" ref="V911:V974" si="79">SUMPRODUCT(G911:M911,$G$3:$M$3)+T911</f>
        <v>1.577925300301374</v>
      </c>
      <c r="X911" s="4">
        <f>10-SUM(U911&lt;$X$1,U911&lt;$X$2,U911&lt;$X$3,U911&lt;$X$4,U911&lt;$X$5,U911&lt;$X$6,U911&lt;$X$7,U911&lt;$X$8,U911&lt;$X$9,U911&lt;$X$10)</f>
        <v>0</v>
      </c>
      <c r="Y911" s="4">
        <f>SUM(V911&lt;$Y$1,V911&lt;$Y$2,V911&lt;$Y$3,V911&lt;$Y$4,V911&lt;$Y$5,V911&lt;$Y$6,V911&lt;$Y$7,V911&lt;$Y$8,V911&lt;$Y$9,V911&lt;$Y$10)</f>
        <v>5</v>
      </c>
      <c r="AA911" s="10">
        <f t="shared" ref="AA911:AA974" si="80">IF(Q911=0,0%,IF(Q911=1,X911*0.125%,-Y911*0.125%))</f>
        <v>0</v>
      </c>
    </row>
    <row r="912" spans="1:27">
      <c r="A912" s="4"/>
      <c r="B912" t="s">
        <v>139</v>
      </c>
      <c r="C912">
        <v>5</v>
      </c>
      <c r="D912" s="1">
        <v>9.4</v>
      </c>
      <c r="E912" s="1">
        <v>0</v>
      </c>
      <c r="F912" s="1">
        <v>0.25</v>
      </c>
      <c r="G912" s="1">
        <v>-0.109999999999999</v>
      </c>
      <c r="H912" s="1">
        <v>3.5</v>
      </c>
      <c r="I912" s="1">
        <v>0</v>
      </c>
      <c r="J912" s="1">
        <v>-0.3</v>
      </c>
      <c r="K912" s="1">
        <v>2.5</v>
      </c>
      <c r="L912" s="1">
        <v>0</v>
      </c>
      <c r="M912" s="1">
        <v>-0.5</v>
      </c>
      <c r="O912" s="1">
        <f>случ!I900</f>
        <v>12.775729238049166</v>
      </c>
      <c r="P912" s="1">
        <f t="shared" si="76"/>
        <v>25.605729238049165</v>
      </c>
      <c r="Q912">
        <f t="shared" si="77"/>
        <v>0</v>
      </c>
      <c r="S912">
        <f>случ!J900</f>
        <v>-10.982712030195984</v>
      </c>
      <c r="T912">
        <f>случ!K900</f>
        <v>8.1254189920400925</v>
      </c>
      <c r="U912" s="1">
        <f t="shared" si="78"/>
        <v>-6.2227120301959893</v>
      </c>
      <c r="V912" s="1">
        <f t="shared" si="79"/>
        <v>4.5854189920400916</v>
      </c>
      <c r="X912" s="4">
        <f>10-SUM(U912&lt;$X$1,U912&lt;$X$2,U912&lt;$X$3,U912&lt;$X$4,U912&lt;$X$5,U912&lt;$X$6,U912&lt;$X$7,U912&lt;$X$8,U912&lt;$X$9,U912&lt;$X$10)</f>
        <v>0</v>
      </c>
      <c r="Y912" s="4">
        <f>SUM(V912&lt;$Y$1,V912&lt;$Y$2,V912&lt;$Y$3,V912&lt;$Y$4,V912&lt;$Y$5,V912&lt;$Y$6,V912&lt;$Y$7,V912&lt;$Y$8,V912&lt;$Y$9,V912&lt;$Y$10)</f>
        <v>4</v>
      </c>
      <c r="AA912" s="10">
        <f t="shared" si="80"/>
        <v>0</v>
      </c>
    </row>
    <row r="913" spans="1:27">
      <c r="A913" s="4"/>
      <c r="B913" t="s">
        <v>140</v>
      </c>
      <c r="C913">
        <v>5</v>
      </c>
      <c r="D913" s="1">
        <v>9.2999999999999901</v>
      </c>
      <c r="E913" s="1">
        <v>0</v>
      </c>
      <c r="F913" s="1">
        <v>0.25</v>
      </c>
      <c r="G913" s="1">
        <v>-4.9799999999999997E-2</v>
      </c>
      <c r="H913" s="1">
        <v>3.5</v>
      </c>
      <c r="I913" s="1">
        <v>0</v>
      </c>
      <c r="J913" s="1">
        <v>0.06</v>
      </c>
      <c r="K913" s="1">
        <v>2.5</v>
      </c>
      <c r="L913" s="1">
        <v>0</v>
      </c>
      <c r="M913" s="1">
        <v>2.1</v>
      </c>
      <c r="O913" s="1">
        <f>случ!I901</f>
        <v>58.377164901019036</v>
      </c>
      <c r="P913" s="1">
        <f t="shared" si="76"/>
        <v>71.137164901019034</v>
      </c>
      <c r="Q913">
        <f t="shared" si="77"/>
        <v>1</v>
      </c>
      <c r="S913">
        <f>случ!J901</f>
        <v>25.472538557703977</v>
      </c>
      <c r="T913">
        <f>случ!K901</f>
        <v>1.3525597929182962</v>
      </c>
      <c r="U913" s="1">
        <f t="shared" si="78"/>
        <v>37.15133855770398</v>
      </c>
      <c r="V913" s="1">
        <f t="shared" si="79"/>
        <v>-0.16764020708170424</v>
      </c>
      <c r="X913" s="4">
        <f>10-SUM(U913&lt;$X$1,U913&lt;$X$2,U913&lt;$X$3,U913&lt;$X$4,U913&lt;$X$5,U913&lt;$X$6,U913&lt;$X$7,U913&lt;$X$8,U913&lt;$X$9,U913&lt;$X$10)</f>
        <v>9</v>
      </c>
      <c r="Y913" s="4">
        <f>SUM(V913&lt;$Y$1,V913&lt;$Y$2,V913&lt;$Y$3,V913&lt;$Y$4,V913&lt;$Y$5,V913&lt;$Y$6,V913&lt;$Y$7,V913&lt;$Y$8,V913&lt;$Y$9,V913&lt;$Y$10)</f>
        <v>6</v>
      </c>
      <c r="AA913" s="10">
        <f t="shared" si="80"/>
        <v>1.125E-2</v>
      </c>
    </row>
    <row r="914" spans="1:27">
      <c r="A914" s="4"/>
      <c r="B914" t="s">
        <v>141</v>
      </c>
      <c r="C914">
        <v>5</v>
      </c>
      <c r="D914" s="1">
        <v>4.5999999999999899</v>
      </c>
      <c r="E914" s="1">
        <v>0</v>
      </c>
      <c r="F914" s="1">
        <v>0.25</v>
      </c>
      <c r="G914" s="1">
        <v>-8.9899999999999994E-2</v>
      </c>
      <c r="H914" s="1">
        <v>3.5</v>
      </c>
      <c r="I914" s="1">
        <v>0</v>
      </c>
      <c r="J914" s="1">
        <v>-7.0000000000000201E-2</v>
      </c>
      <c r="K914" s="1">
        <v>2.5</v>
      </c>
      <c r="L914" s="1">
        <v>0</v>
      </c>
      <c r="M914" s="1">
        <v>0.8</v>
      </c>
      <c r="O914" s="1">
        <f>случ!I902</f>
        <v>-44.841821014721248</v>
      </c>
      <c r="P914" s="1">
        <f t="shared" si="76"/>
        <v>-35.371821014721256</v>
      </c>
      <c r="Q914">
        <f t="shared" si="77"/>
        <v>-1</v>
      </c>
      <c r="S914">
        <f>случ!J902</f>
        <v>8.3715889034987327</v>
      </c>
      <c r="T914">
        <f>случ!K902</f>
        <v>4.962965937693216</v>
      </c>
      <c r="U914" s="1">
        <f t="shared" si="78"/>
        <v>17.30098890349873</v>
      </c>
      <c r="V914" s="1">
        <f t="shared" si="79"/>
        <v>3.0928659376932135</v>
      </c>
      <c r="X914" s="4">
        <f>10-SUM(U914&lt;$X$1,U914&lt;$X$2,U914&lt;$X$3,U914&lt;$X$4,U914&lt;$X$5,U914&lt;$X$6,U914&lt;$X$7,U914&lt;$X$8,U914&lt;$X$9,U914&lt;$X$10)</f>
        <v>4</v>
      </c>
      <c r="Y914" s="4">
        <f>SUM(V914&lt;$Y$1,V914&lt;$Y$2,V914&lt;$Y$3,V914&lt;$Y$4,V914&lt;$Y$5,V914&lt;$Y$6,V914&lt;$Y$7,V914&lt;$Y$8,V914&lt;$Y$9,V914&lt;$Y$10)</f>
        <v>4</v>
      </c>
      <c r="AA914" s="10">
        <f t="shared" si="80"/>
        <v>-5.0000000000000001E-3</v>
      </c>
    </row>
    <row r="915" spans="1:27">
      <c r="A915" s="4"/>
      <c r="B915" t="s">
        <v>142</v>
      </c>
      <c r="C915">
        <v>5</v>
      </c>
      <c r="D915" s="1">
        <v>-2.2000000000000002</v>
      </c>
      <c r="E915" s="1">
        <v>0</v>
      </c>
      <c r="F915" s="1">
        <v>0.25</v>
      </c>
      <c r="G915" s="1">
        <v>-0.08</v>
      </c>
      <c r="H915" s="1">
        <v>3.5</v>
      </c>
      <c r="I915" s="1">
        <v>0</v>
      </c>
      <c r="J915" s="1">
        <v>-4.9999999999999802E-2</v>
      </c>
      <c r="K915" s="1">
        <v>2.5</v>
      </c>
      <c r="L915" s="1">
        <v>0</v>
      </c>
      <c r="M915" s="1">
        <v>1.1000000000000001</v>
      </c>
      <c r="O915" s="1">
        <f>случ!I903</f>
        <v>-12.897119030889424</v>
      </c>
      <c r="P915" s="1">
        <f t="shared" si="76"/>
        <v>-8.1871190308894235</v>
      </c>
      <c r="Q915">
        <f t="shared" si="77"/>
        <v>-1</v>
      </c>
      <c r="S915">
        <f>случ!J903</f>
        <v>-16.655710824361623</v>
      </c>
      <c r="T915">
        <f>случ!K903</f>
        <v>6.9325326139333763</v>
      </c>
      <c r="U915" s="1">
        <f t="shared" si="78"/>
        <v>-7.2257108243616219</v>
      </c>
      <c r="V915" s="1">
        <f t="shared" si="79"/>
        <v>5.012532613933379</v>
      </c>
      <c r="X915" s="4">
        <f>10-SUM(U915&lt;$X$1,U915&lt;$X$2,U915&lt;$X$3,U915&lt;$X$4,U915&lt;$X$5,U915&lt;$X$6,U915&lt;$X$7,U915&lt;$X$8,U915&lt;$X$9,U915&lt;$X$10)</f>
        <v>0</v>
      </c>
      <c r="Y915" s="4">
        <f>SUM(V915&lt;$Y$1,V915&lt;$Y$2,V915&lt;$Y$3,V915&lt;$Y$4,V915&lt;$Y$5,V915&lt;$Y$6,V915&lt;$Y$7,V915&lt;$Y$8,V915&lt;$Y$9,V915&lt;$Y$10)</f>
        <v>4</v>
      </c>
      <c r="AA915" s="10">
        <f t="shared" si="80"/>
        <v>-5.0000000000000001E-3</v>
      </c>
    </row>
    <row r="916" spans="1:27">
      <c r="A916" s="4"/>
      <c r="B916" t="s">
        <v>143</v>
      </c>
      <c r="C916">
        <v>5</v>
      </c>
      <c r="D916" s="1">
        <v>-5.6</v>
      </c>
      <c r="E916" s="1">
        <v>0</v>
      </c>
      <c r="F916" s="1">
        <v>0.25</v>
      </c>
      <c r="G916" s="1">
        <v>0.12999999999999901</v>
      </c>
      <c r="H916" s="1">
        <v>3.5</v>
      </c>
      <c r="I916" s="1">
        <v>0</v>
      </c>
      <c r="J916" s="1">
        <v>0.02</v>
      </c>
      <c r="K916" s="1">
        <v>2.5</v>
      </c>
      <c r="L916" s="1">
        <v>0</v>
      </c>
      <c r="M916" s="1">
        <v>-1.9</v>
      </c>
      <c r="O916" s="1">
        <f>случ!I904</f>
        <v>19.257020196916315</v>
      </c>
      <c r="P916" s="1">
        <f t="shared" si="76"/>
        <v>21.587020196916317</v>
      </c>
      <c r="Q916">
        <f t="shared" si="77"/>
        <v>0</v>
      </c>
      <c r="S916">
        <f>случ!J904</f>
        <v>10.594898610430064</v>
      </c>
      <c r="T916">
        <f>случ!K904</f>
        <v>-1.0794320604572918</v>
      </c>
      <c r="U916" s="1">
        <f t="shared" si="78"/>
        <v>16.67489861043007</v>
      </c>
      <c r="V916" s="1">
        <f t="shared" si="79"/>
        <v>0.70056793954270891</v>
      </c>
      <c r="X916" s="4">
        <f>10-SUM(U916&lt;$X$1,U916&lt;$X$2,U916&lt;$X$3,U916&lt;$X$4,U916&lt;$X$5,U916&lt;$X$6,U916&lt;$X$7,U916&lt;$X$8,U916&lt;$X$9,U916&lt;$X$10)</f>
        <v>3</v>
      </c>
      <c r="Y916" s="4">
        <f>SUM(V916&lt;$Y$1,V916&lt;$Y$2,V916&lt;$Y$3,V916&lt;$Y$4,V916&lt;$Y$5,V916&lt;$Y$6,V916&lt;$Y$7,V916&lt;$Y$8,V916&lt;$Y$9,V916&lt;$Y$10)</f>
        <v>5</v>
      </c>
      <c r="AA916" s="10">
        <f t="shared" si="80"/>
        <v>0</v>
      </c>
    </row>
    <row r="917" spans="1:27">
      <c r="A917" s="4"/>
      <c r="B917" t="s">
        <v>144</v>
      </c>
      <c r="C917">
        <v>5</v>
      </c>
      <c r="D917" s="1">
        <v>6</v>
      </c>
      <c r="E917" s="1">
        <v>0</v>
      </c>
      <c r="F917" s="1">
        <v>0.25</v>
      </c>
      <c r="G917" s="1">
        <v>5.0000000000000197E-2</v>
      </c>
      <c r="H917" s="1">
        <v>3.5</v>
      </c>
      <c r="I917" s="1">
        <v>0</v>
      </c>
      <c r="J917" s="1">
        <v>-0.12</v>
      </c>
      <c r="K917" s="1">
        <v>2.5</v>
      </c>
      <c r="L917" s="1">
        <v>0</v>
      </c>
      <c r="M917" s="1">
        <v>0</v>
      </c>
      <c r="O917" s="1">
        <f>случ!I905</f>
        <v>-45.606409956167198</v>
      </c>
      <c r="P917" s="1">
        <f t="shared" si="76"/>
        <v>-35.156409956167195</v>
      </c>
      <c r="Q917">
        <f t="shared" si="77"/>
        <v>-1</v>
      </c>
      <c r="S917">
        <f>случ!J905</f>
        <v>-49.177247867446923</v>
      </c>
      <c r="T917">
        <f>случ!K905</f>
        <v>-4.9564777491074867</v>
      </c>
      <c r="U917" s="1">
        <f t="shared" si="78"/>
        <v>-42.537247867446922</v>
      </c>
      <c r="V917" s="1">
        <f t="shared" si="79"/>
        <v>-6.816477749107487</v>
      </c>
      <c r="X917" s="4">
        <f>10-SUM(U917&lt;$X$1,U917&lt;$X$2,U917&lt;$X$3,U917&lt;$X$4,U917&lt;$X$5,U917&lt;$X$6,U917&lt;$X$7,U917&lt;$X$8,U917&lt;$X$9,U917&lt;$X$10)</f>
        <v>0</v>
      </c>
      <c r="Y917" s="4">
        <f>SUM(V917&lt;$Y$1,V917&lt;$Y$2,V917&lt;$Y$3,V917&lt;$Y$4,V917&lt;$Y$5,V917&lt;$Y$6,V917&lt;$Y$7,V917&lt;$Y$8,V917&lt;$Y$9,V917&lt;$Y$10)</f>
        <v>7</v>
      </c>
      <c r="AA917" s="10">
        <f t="shared" si="80"/>
        <v>-8.7500000000000008E-3</v>
      </c>
    </row>
    <row r="918" spans="1:27">
      <c r="A918" s="4"/>
      <c r="B918" t="s">
        <v>145</v>
      </c>
      <c r="C918">
        <v>5</v>
      </c>
      <c r="D918" s="1">
        <v>15.6</v>
      </c>
      <c r="E918" s="1">
        <v>0</v>
      </c>
      <c r="F918" s="1">
        <v>0.25</v>
      </c>
      <c r="G918" s="1">
        <v>0.02</v>
      </c>
      <c r="H918" s="1">
        <v>3.5</v>
      </c>
      <c r="I918" s="1">
        <v>0</v>
      </c>
      <c r="J918" s="1">
        <v>8.9999999999999802E-2</v>
      </c>
      <c r="K918" s="1">
        <v>2.5</v>
      </c>
      <c r="L918" s="1">
        <v>0</v>
      </c>
      <c r="M918" s="1">
        <v>3.1</v>
      </c>
      <c r="O918" s="1">
        <f>случ!I906</f>
        <v>14.110094016143728</v>
      </c>
      <c r="P918" s="1">
        <f t="shared" si="76"/>
        <v>31.280094016143728</v>
      </c>
      <c r="Q918">
        <f t="shared" si="77"/>
        <v>0</v>
      </c>
      <c r="S918">
        <f>случ!J906</f>
        <v>-3.2554160087011015</v>
      </c>
      <c r="T918">
        <f>случ!K906</f>
        <v>3.19212169292339</v>
      </c>
      <c r="U918" s="1">
        <f t="shared" si="78"/>
        <v>9.3945839912988944</v>
      </c>
      <c r="V918" s="1">
        <f t="shared" si="79"/>
        <v>0.99212169292338759</v>
      </c>
      <c r="X918" s="4">
        <f>10-SUM(U918&lt;$X$1,U918&lt;$X$2,U918&lt;$X$3,U918&lt;$X$4,U918&lt;$X$5,U918&lt;$X$6,U918&lt;$X$7,U918&lt;$X$8,U918&lt;$X$9,U918&lt;$X$10)</f>
        <v>1</v>
      </c>
      <c r="Y918" s="4">
        <f>SUM(V918&lt;$Y$1,V918&lt;$Y$2,V918&lt;$Y$3,V918&lt;$Y$4,V918&lt;$Y$5,V918&lt;$Y$6,V918&lt;$Y$7,V918&lt;$Y$8,V918&lt;$Y$9,V918&lt;$Y$10)</f>
        <v>5</v>
      </c>
      <c r="AA918" s="10">
        <f t="shared" si="80"/>
        <v>0</v>
      </c>
    </row>
    <row r="919" spans="1:27">
      <c r="A919" s="4"/>
      <c r="B919" t="s">
        <v>146</v>
      </c>
      <c r="C919">
        <v>5</v>
      </c>
      <c r="D919" s="1">
        <v>24.5</v>
      </c>
      <c r="E919" s="1">
        <v>0</v>
      </c>
      <c r="F919" s="1">
        <v>0.25</v>
      </c>
      <c r="G919" s="1">
        <v>-0.02</v>
      </c>
      <c r="H919" s="1">
        <v>3.5</v>
      </c>
      <c r="I919" s="1">
        <v>0</v>
      </c>
      <c r="J919" s="1">
        <v>-0.04</v>
      </c>
      <c r="K919" s="1">
        <v>2.5</v>
      </c>
      <c r="L919" s="1">
        <v>0</v>
      </c>
      <c r="M919" s="1">
        <v>7.4</v>
      </c>
      <c r="O919" s="1">
        <f>случ!I907</f>
        <v>33.258439665438495</v>
      </c>
      <c r="P919" s="1">
        <f t="shared" si="76"/>
        <v>56.658439665438493</v>
      </c>
      <c r="Q919">
        <f t="shared" si="77"/>
        <v>0</v>
      </c>
      <c r="S919">
        <f>случ!J907</f>
        <v>4.9286901071202394</v>
      </c>
      <c r="T919">
        <f>случ!K907</f>
        <v>-2.658735281961973</v>
      </c>
      <c r="U919" s="1">
        <f t="shared" si="78"/>
        <v>20.428690107120239</v>
      </c>
      <c r="V919" s="1">
        <f t="shared" si="79"/>
        <v>-10.808735281961972</v>
      </c>
      <c r="X919" s="4">
        <f>10-SUM(U919&lt;$X$1,U919&lt;$X$2,U919&lt;$X$3,U919&lt;$X$4,U919&lt;$X$5,U919&lt;$X$6,U919&lt;$X$7,U919&lt;$X$8,U919&lt;$X$9,U919&lt;$X$10)</f>
        <v>5</v>
      </c>
      <c r="Y919" s="4">
        <f>SUM(V919&lt;$Y$1,V919&lt;$Y$2,V919&lt;$Y$3,V919&lt;$Y$4,V919&lt;$Y$5,V919&lt;$Y$6,V919&lt;$Y$7,V919&lt;$Y$8,V919&lt;$Y$9,V919&lt;$Y$10)</f>
        <v>9</v>
      </c>
      <c r="AA919" s="10">
        <f t="shared" si="80"/>
        <v>0</v>
      </c>
    </row>
    <row r="920" spans="1:27">
      <c r="A920" s="4"/>
      <c r="B920" t="s">
        <v>147</v>
      </c>
      <c r="C920">
        <v>5</v>
      </c>
      <c r="D920" s="1">
        <v>23.9</v>
      </c>
      <c r="E920" s="1">
        <v>0</v>
      </c>
      <c r="F920" s="1">
        <v>0.25</v>
      </c>
      <c r="G920" s="1">
        <v>0.02</v>
      </c>
      <c r="H920" s="1">
        <v>3.5</v>
      </c>
      <c r="I920" s="1">
        <v>0</v>
      </c>
      <c r="J920" s="1">
        <v>-0.06</v>
      </c>
      <c r="K920" s="1">
        <v>2.5</v>
      </c>
      <c r="L920" s="1">
        <v>0</v>
      </c>
      <c r="M920" s="1">
        <v>9.9</v>
      </c>
      <c r="O920" s="1">
        <f>случ!I908</f>
        <v>21.487563756427257</v>
      </c>
      <c r="P920" s="1">
        <f t="shared" si="76"/>
        <v>44.467563756427253</v>
      </c>
      <c r="Q920">
        <f t="shared" si="77"/>
        <v>0</v>
      </c>
      <c r="S920">
        <f>случ!J908</f>
        <v>2.9097479122160146</v>
      </c>
      <c r="T920">
        <f>случ!K908</f>
        <v>-6.7777160515458545</v>
      </c>
      <c r="U920" s="1">
        <f t="shared" si="78"/>
        <v>20.409747912216016</v>
      </c>
      <c r="V920" s="1">
        <f t="shared" si="79"/>
        <v>-17.727716051545855</v>
      </c>
      <c r="X920" s="4">
        <f>10-SUM(U920&lt;$X$1,U920&lt;$X$2,U920&lt;$X$3,U920&lt;$X$4,U920&lt;$X$5,U920&lt;$X$6,U920&lt;$X$7,U920&lt;$X$8,U920&lt;$X$9,U920&lt;$X$10)</f>
        <v>5</v>
      </c>
      <c r="Y920" s="4">
        <f>SUM(V920&lt;$Y$1,V920&lt;$Y$2,V920&lt;$Y$3,V920&lt;$Y$4,V920&lt;$Y$5,V920&lt;$Y$6,V920&lt;$Y$7,V920&lt;$Y$8,V920&lt;$Y$9,V920&lt;$Y$10)</f>
        <v>10</v>
      </c>
      <c r="AA920" s="10">
        <f t="shared" si="80"/>
        <v>0</v>
      </c>
    </row>
    <row r="921" spans="1:27">
      <c r="A921" s="4"/>
      <c r="B921" t="s">
        <v>148</v>
      </c>
      <c r="C921">
        <v>5</v>
      </c>
      <c r="D921" s="1">
        <v>17.3</v>
      </c>
      <c r="E921" s="1">
        <v>0</v>
      </c>
      <c r="F921" s="1">
        <v>0.25</v>
      </c>
      <c r="G921" s="1">
        <v>0.02</v>
      </c>
      <c r="H921" s="1">
        <v>3.5</v>
      </c>
      <c r="I921" s="1">
        <v>0</v>
      </c>
      <c r="J921" s="1">
        <v>9.9999999999997799E-3</v>
      </c>
      <c r="K921" s="1">
        <v>2.5</v>
      </c>
      <c r="L921" s="1">
        <v>0</v>
      </c>
      <c r="M921" s="1">
        <v>7.2</v>
      </c>
      <c r="O921" s="1">
        <f>случ!I909</f>
        <v>4.5633745596181585</v>
      </c>
      <c r="P921" s="1">
        <f t="shared" si="76"/>
        <v>22.923374559618157</v>
      </c>
      <c r="Q921">
        <f t="shared" si="77"/>
        <v>0</v>
      </c>
      <c r="S921">
        <f>случ!J909</f>
        <v>19.29773149082806</v>
      </c>
      <c r="T921">
        <f>случ!K909</f>
        <v>3.3943806284727791</v>
      </c>
      <c r="U921" s="1">
        <f t="shared" si="78"/>
        <v>35.007731490828057</v>
      </c>
      <c r="V921" s="1">
        <f t="shared" si="79"/>
        <v>-3.9456193715272243</v>
      </c>
      <c r="X921" s="4">
        <f>10-SUM(U921&lt;$X$1,U921&lt;$X$2,U921&lt;$X$3,U921&lt;$X$4,U921&lt;$X$5,U921&lt;$X$6,U921&lt;$X$7,U921&lt;$X$8,U921&lt;$X$9,U921&lt;$X$10)</f>
        <v>9</v>
      </c>
      <c r="Y921" s="4">
        <f>SUM(V921&lt;$Y$1,V921&lt;$Y$2,V921&lt;$Y$3,V921&lt;$Y$4,V921&lt;$Y$5,V921&lt;$Y$6,V921&lt;$Y$7,V921&lt;$Y$8,V921&lt;$Y$9,V921&lt;$Y$10)</f>
        <v>7</v>
      </c>
      <c r="AA921" s="10">
        <f t="shared" si="80"/>
        <v>0</v>
      </c>
    </row>
    <row r="922" spans="1:27">
      <c r="A922" s="4"/>
      <c r="B922" t="s">
        <v>149</v>
      </c>
      <c r="C922">
        <v>5</v>
      </c>
      <c r="D922" s="1">
        <v>13</v>
      </c>
      <c r="E922" s="1">
        <v>0</v>
      </c>
      <c r="F922" s="1">
        <v>0.25</v>
      </c>
      <c r="G922" s="1">
        <v>3.00000000000002E-2</v>
      </c>
      <c r="H922" s="1">
        <v>3.5</v>
      </c>
      <c r="I922" s="1">
        <v>0</v>
      </c>
      <c r="J922" s="1">
        <v>7.9999999999999599E-2</v>
      </c>
      <c r="K922" s="1">
        <v>2.5</v>
      </c>
      <c r="L922" s="1">
        <v>0</v>
      </c>
      <c r="M922" s="1">
        <v>6.2</v>
      </c>
      <c r="O922" s="1">
        <f>случ!I910</f>
        <v>-27.834189397487581</v>
      </c>
      <c r="P922" s="1">
        <f t="shared" si="76"/>
        <v>-12.484189397487581</v>
      </c>
      <c r="Q922">
        <f t="shared" si="77"/>
        <v>-1</v>
      </c>
      <c r="S922">
        <f>случ!J910</f>
        <v>-8.2687607046048015</v>
      </c>
      <c r="T922">
        <f>случ!K910</f>
        <v>-1.0020994250441362</v>
      </c>
      <c r="U922" s="1">
        <f t="shared" si="78"/>
        <v>7.2912392953951937</v>
      </c>
      <c r="V922" s="1">
        <f t="shared" si="79"/>
        <v>-6.4420994250441419</v>
      </c>
      <c r="X922" s="4">
        <f>10-SUM(U922&lt;$X$1,U922&lt;$X$2,U922&lt;$X$3,U922&lt;$X$4,U922&lt;$X$5,U922&lt;$X$6,U922&lt;$X$7,U922&lt;$X$8,U922&lt;$X$9,U922&lt;$X$10)</f>
        <v>1</v>
      </c>
      <c r="Y922" s="4">
        <f>SUM(V922&lt;$Y$1,V922&lt;$Y$2,V922&lt;$Y$3,V922&lt;$Y$4,V922&lt;$Y$5,V922&lt;$Y$6,V922&lt;$Y$7,V922&lt;$Y$8,V922&lt;$Y$9,V922&lt;$Y$10)</f>
        <v>7</v>
      </c>
      <c r="AA922" s="10">
        <f t="shared" si="80"/>
        <v>-8.7500000000000008E-3</v>
      </c>
    </row>
    <row r="923" spans="1:27">
      <c r="A923" s="4"/>
      <c r="B923" t="s">
        <v>150</v>
      </c>
      <c r="C923">
        <v>5</v>
      </c>
      <c r="D923" s="1">
        <v>15.3</v>
      </c>
      <c r="E923" s="1">
        <v>0</v>
      </c>
      <c r="F923" s="1">
        <v>0.25</v>
      </c>
      <c r="G923" s="1">
        <v>3.00000000000002E-2</v>
      </c>
      <c r="H923" s="1">
        <v>3.5</v>
      </c>
      <c r="I923" s="1">
        <v>0.2</v>
      </c>
      <c r="J923" s="1">
        <v>-0.02</v>
      </c>
      <c r="K923" s="1">
        <v>2.5</v>
      </c>
      <c r="L923" s="1">
        <v>0.2</v>
      </c>
      <c r="M923" s="1">
        <v>8.1</v>
      </c>
      <c r="O923" s="1">
        <f>случ!I911</f>
        <v>11.140220143796363</v>
      </c>
      <c r="P923" s="1">
        <f t="shared" si="76"/>
        <v>28.180220143796362</v>
      </c>
      <c r="Q923">
        <f t="shared" si="77"/>
        <v>0</v>
      </c>
      <c r="S923">
        <f>случ!J911</f>
        <v>-0.87503619988294423</v>
      </c>
      <c r="T923">
        <f>случ!K911</f>
        <v>9.931181198996418</v>
      </c>
      <c r="U923" s="1">
        <f t="shared" si="78"/>
        <v>14.084963800117054</v>
      </c>
      <c r="V923" s="1">
        <f t="shared" si="79"/>
        <v>2.6911811989964187</v>
      </c>
      <c r="X923" s="4">
        <f>10-SUM(U923&lt;$X$1,U923&lt;$X$2,U923&lt;$X$3,U923&lt;$X$4,U923&lt;$X$5,U923&lt;$X$6,U923&lt;$X$7,U923&lt;$X$8,U923&lt;$X$9,U923&lt;$X$10)</f>
        <v>3</v>
      </c>
      <c r="Y923" s="4">
        <f>SUM(V923&lt;$Y$1,V923&lt;$Y$2,V923&lt;$Y$3,V923&lt;$Y$4,V923&lt;$Y$5,V923&lt;$Y$6,V923&lt;$Y$7,V923&lt;$Y$8,V923&lt;$Y$9,V923&lt;$Y$10)</f>
        <v>5</v>
      </c>
      <c r="AA923" s="10">
        <f t="shared" si="80"/>
        <v>0</v>
      </c>
    </row>
    <row r="924" spans="1:27">
      <c r="A924" s="4"/>
      <c r="B924" t="s">
        <v>151</v>
      </c>
      <c r="C924">
        <v>5</v>
      </c>
      <c r="D924" s="1">
        <v>10.4</v>
      </c>
      <c r="E924" s="1">
        <v>0</v>
      </c>
      <c r="F924" s="1">
        <v>0.25</v>
      </c>
      <c r="G924" s="1">
        <v>0</v>
      </c>
      <c r="H924" s="1">
        <v>3.5</v>
      </c>
      <c r="I924" s="1">
        <v>0.25</v>
      </c>
      <c r="J924" s="1">
        <v>0</v>
      </c>
      <c r="K924" s="1">
        <v>2.5</v>
      </c>
      <c r="L924" s="1">
        <v>0.25</v>
      </c>
      <c r="M924" s="1">
        <v>7.8</v>
      </c>
      <c r="O924" s="1">
        <f>случ!I912</f>
        <v>2.3978777818107511</v>
      </c>
      <c r="P924" s="1">
        <f t="shared" si="76"/>
        <v>16.027877781810751</v>
      </c>
      <c r="Q924">
        <f t="shared" si="77"/>
        <v>-1</v>
      </c>
      <c r="S924">
        <f>случ!J912</f>
        <v>-15.932870517701597</v>
      </c>
      <c r="T924">
        <f>случ!K912</f>
        <v>5.3304260226021194</v>
      </c>
      <c r="U924" s="1">
        <f t="shared" si="78"/>
        <v>-1.1328705177015959</v>
      </c>
      <c r="V924" s="1">
        <f t="shared" si="79"/>
        <v>-0.96957397739788043</v>
      </c>
      <c r="X924" s="4">
        <f>10-SUM(U924&lt;$X$1,U924&lt;$X$2,U924&lt;$X$3,U924&lt;$X$4,U924&lt;$X$5,U924&lt;$X$6,U924&lt;$X$7,U924&lt;$X$8,U924&lt;$X$9,U924&lt;$X$10)</f>
        <v>0</v>
      </c>
      <c r="Y924" s="4">
        <f>SUM(V924&lt;$Y$1,V924&lt;$Y$2,V924&lt;$Y$3,V924&lt;$Y$4,V924&lt;$Y$5,V924&lt;$Y$6,V924&lt;$Y$7,V924&lt;$Y$8,V924&lt;$Y$9,V924&lt;$Y$10)</f>
        <v>6</v>
      </c>
      <c r="AA924" s="10">
        <f t="shared" si="80"/>
        <v>-7.4999999999999997E-3</v>
      </c>
    </row>
    <row r="925" spans="1:27">
      <c r="A925" s="4"/>
      <c r="B925" t="s">
        <v>152</v>
      </c>
      <c r="C925">
        <v>5</v>
      </c>
      <c r="D925" s="1">
        <v>2.4</v>
      </c>
      <c r="E925" s="1">
        <v>0</v>
      </c>
      <c r="F925" s="1">
        <v>0.25</v>
      </c>
      <c r="G925" s="1">
        <v>0.02</v>
      </c>
      <c r="H925" s="1">
        <v>3.5</v>
      </c>
      <c r="I925" s="1">
        <v>0.25</v>
      </c>
      <c r="J925" s="1">
        <v>-0.04</v>
      </c>
      <c r="K925" s="1">
        <v>2.5</v>
      </c>
      <c r="L925" s="1">
        <v>0.25</v>
      </c>
      <c r="M925" s="1">
        <v>4</v>
      </c>
      <c r="O925" s="1">
        <f>случ!I913</f>
        <v>0.3341855740820554</v>
      </c>
      <c r="P925" s="1">
        <f t="shared" si="76"/>
        <v>8.3641855740820539</v>
      </c>
      <c r="Q925">
        <f t="shared" si="77"/>
        <v>-1</v>
      </c>
      <c r="S925">
        <f>случ!J913</f>
        <v>8.0705970671000724</v>
      </c>
      <c r="T925">
        <f>случ!K913</f>
        <v>7.3354953529819058</v>
      </c>
      <c r="U925" s="1">
        <f t="shared" si="78"/>
        <v>18.430597067100074</v>
      </c>
      <c r="V925" s="1">
        <f t="shared" si="79"/>
        <v>4.2954953529819067</v>
      </c>
      <c r="X925" s="4">
        <f>10-SUM(U925&lt;$X$1,U925&lt;$X$2,U925&lt;$X$3,U925&lt;$X$4,U925&lt;$X$5,U925&lt;$X$6,U925&lt;$X$7,U925&lt;$X$8,U925&lt;$X$9,U925&lt;$X$10)</f>
        <v>4</v>
      </c>
      <c r="Y925" s="4">
        <f>SUM(V925&lt;$Y$1,V925&lt;$Y$2,V925&lt;$Y$3,V925&lt;$Y$4,V925&lt;$Y$5,V925&lt;$Y$6,V925&lt;$Y$7,V925&lt;$Y$8,V925&lt;$Y$9,V925&lt;$Y$10)</f>
        <v>4</v>
      </c>
      <c r="AA925" s="10">
        <f t="shared" si="80"/>
        <v>-5.0000000000000001E-3</v>
      </c>
    </row>
    <row r="926" spans="1:27">
      <c r="A926" s="4"/>
      <c r="B926" t="s">
        <v>153</v>
      </c>
      <c r="C926">
        <v>5</v>
      </c>
      <c r="D926" s="1">
        <v>-5.0999999999999996</v>
      </c>
      <c r="E926" s="1">
        <v>0</v>
      </c>
      <c r="F926" s="1">
        <v>0.25</v>
      </c>
      <c r="G926" s="1">
        <v>0</v>
      </c>
      <c r="H926" s="1">
        <v>3.5</v>
      </c>
      <c r="I926" s="1">
        <v>0.2</v>
      </c>
      <c r="J926" s="1">
        <v>-0.02</v>
      </c>
      <c r="K926" s="1">
        <v>2.5</v>
      </c>
      <c r="L926" s="1">
        <v>0.2</v>
      </c>
      <c r="M926" s="1">
        <v>2.7</v>
      </c>
      <c r="O926" s="1">
        <f>случ!I914</f>
        <v>22.936807100671047</v>
      </c>
      <c r="P926" s="1">
        <f t="shared" si="76"/>
        <v>25.696807100671048</v>
      </c>
      <c r="Q926">
        <f t="shared" si="77"/>
        <v>0</v>
      </c>
      <c r="S926">
        <f>случ!J914</f>
        <v>-11.423518716009193</v>
      </c>
      <c r="T926">
        <f>случ!K914</f>
        <v>7.1349039424449625</v>
      </c>
      <c r="U926" s="1">
        <f t="shared" si="78"/>
        <v>-1.6835187160091944</v>
      </c>
      <c r="V926" s="1">
        <f t="shared" si="79"/>
        <v>5.3249039424449629</v>
      </c>
      <c r="X926" s="4">
        <f>10-SUM(U926&lt;$X$1,U926&lt;$X$2,U926&lt;$X$3,U926&lt;$X$4,U926&lt;$X$5,U926&lt;$X$6,U926&lt;$X$7,U926&lt;$X$8,U926&lt;$X$9,U926&lt;$X$10)</f>
        <v>0</v>
      </c>
      <c r="Y926" s="4">
        <f>SUM(V926&lt;$Y$1,V926&lt;$Y$2,V926&lt;$Y$3,V926&lt;$Y$4,V926&lt;$Y$5,V926&lt;$Y$6,V926&lt;$Y$7,V926&lt;$Y$8,V926&lt;$Y$9,V926&lt;$Y$10)</f>
        <v>4</v>
      </c>
      <c r="AA926" s="10">
        <f t="shared" si="80"/>
        <v>0</v>
      </c>
    </row>
    <row r="927" spans="1:27">
      <c r="A927" s="4"/>
      <c r="B927" t="s">
        <v>154</v>
      </c>
      <c r="C927">
        <v>5</v>
      </c>
      <c r="D927" s="1">
        <v>-5.2</v>
      </c>
      <c r="E927" s="1">
        <v>0</v>
      </c>
      <c r="F927" s="1">
        <v>0.25</v>
      </c>
      <c r="G927" s="1">
        <v>0.08</v>
      </c>
      <c r="H927" s="1">
        <v>3.5</v>
      </c>
      <c r="I927" s="1">
        <v>0.11111111111111099</v>
      </c>
      <c r="J927" s="1">
        <v>0.25</v>
      </c>
      <c r="K927" s="1">
        <v>2.5</v>
      </c>
      <c r="L927" s="1">
        <v>0.11111111111111099</v>
      </c>
      <c r="M927" s="1">
        <v>1.4</v>
      </c>
      <c r="O927" s="1">
        <f>случ!I915</f>
        <v>15.633978863974525</v>
      </c>
      <c r="P927" s="1">
        <f t="shared" si="76"/>
        <v>18.28842330841897</v>
      </c>
      <c r="Q927">
        <f t="shared" si="77"/>
        <v>-1</v>
      </c>
      <c r="S927">
        <f>случ!J915</f>
        <v>-2.948662511303179</v>
      </c>
      <c r="T927">
        <f>случ!K915</f>
        <v>-6.3443171101997677</v>
      </c>
      <c r="U927" s="1">
        <f t="shared" si="78"/>
        <v>9.0546708220301539</v>
      </c>
      <c r="V927" s="1">
        <f t="shared" si="79"/>
        <v>-4.0465393324219896</v>
      </c>
      <c r="X927" s="4">
        <f>10-SUM(U927&lt;$X$1,U927&lt;$X$2,U927&lt;$X$3,U927&lt;$X$4,U927&lt;$X$5,U927&lt;$X$6,U927&lt;$X$7,U927&lt;$X$8,U927&lt;$X$9,U927&lt;$X$10)</f>
        <v>1</v>
      </c>
      <c r="Y927" s="4">
        <f>SUM(V927&lt;$Y$1,V927&lt;$Y$2,V927&lt;$Y$3,V927&lt;$Y$4,V927&lt;$Y$5,V927&lt;$Y$6,V927&lt;$Y$7,V927&lt;$Y$8,V927&lt;$Y$9,V927&lt;$Y$10)</f>
        <v>7</v>
      </c>
      <c r="AA927" s="10">
        <f t="shared" si="80"/>
        <v>-8.7500000000000008E-3</v>
      </c>
    </row>
    <row r="928" spans="1:27">
      <c r="A928" s="4"/>
      <c r="B928" t="s">
        <v>155</v>
      </c>
      <c r="C928">
        <v>5</v>
      </c>
      <c r="D928" s="1">
        <v>-5.2</v>
      </c>
      <c r="E928" s="1">
        <v>0</v>
      </c>
      <c r="F928" s="1">
        <v>0.25</v>
      </c>
      <c r="G928" s="1">
        <v>0.08</v>
      </c>
      <c r="H928" s="1">
        <v>3.75</v>
      </c>
      <c r="I928" s="1">
        <v>0</v>
      </c>
      <c r="J928" s="1">
        <v>0.1</v>
      </c>
      <c r="K928" s="1">
        <v>2.5</v>
      </c>
      <c r="L928" s="1">
        <v>0.25</v>
      </c>
      <c r="M928" s="1">
        <v>1.4</v>
      </c>
      <c r="O928" s="1">
        <f>случ!I916</f>
        <v>35.125924654380036</v>
      </c>
      <c r="P928" s="1">
        <f t="shared" si="76"/>
        <v>37.985924654380035</v>
      </c>
      <c r="Q928">
        <f t="shared" si="77"/>
        <v>0</v>
      </c>
      <c r="S928">
        <f>случ!J916</f>
        <v>19.274246694795782</v>
      </c>
      <c r="T928">
        <f>случ!K916</f>
        <v>-2.4436181874360678</v>
      </c>
      <c r="U928" s="1">
        <f t="shared" si="78"/>
        <v>28.994246694795784</v>
      </c>
      <c r="V928" s="1">
        <f t="shared" si="79"/>
        <v>-3.623618187436068</v>
      </c>
      <c r="X928" s="4">
        <f>10-SUM(U928&lt;$X$1,U928&lt;$X$2,U928&lt;$X$3,U928&lt;$X$4,U928&lt;$X$5,U928&lt;$X$6,U928&lt;$X$7,U928&lt;$X$8,U928&lt;$X$9,U928&lt;$X$10)</f>
        <v>7</v>
      </c>
      <c r="Y928" s="4">
        <f>SUM(V928&lt;$Y$1,V928&lt;$Y$2,V928&lt;$Y$3,V928&lt;$Y$4,V928&lt;$Y$5,V928&lt;$Y$6,V928&lt;$Y$7,V928&lt;$Y$8,V928&lt;$Y$9,V928&lt;$Y$10)</f>
        <v>7</v>
      </c>
      <c r="AA928" s="10">
        <f t="shared" si="80"/>
        <v>0</v>
      </c>
    </row>
    <row r="929" spans="1:27">
      <c r="A929" s="4"/>
      <c r="B929" t="s">
        <v>156</v>
      </c>
      <c r="C929">
        <v>5</v>
      </c>
      <c r="D929" s="1">
        <v>19.600000000000001</v>
      </c>
      <c r="E929" s="1">
        <v>0</v>
      </c>
      <c r="F929" s="1">
        <v>0.25</v>
      </c>
      <c r="G929" s="1">
        <v>5.0000000000000197E-2</v>
      </c>
      <c r="H929" s="1">
        <v>3.75</v>
      </c>
      <c r="I929" s="1">
        <v>8.3333333333333301E-2</v>
      </c>
      <c r="J929" s="1">
        <v>8.9999999999999802E-2</v>
      </c>
      <c r="K929" s="1">
        <v>2.5</v>
      </c>
      <c r="L929" s="1">
        <v>8.3333333333333301E-2</v>
      </c>
      <c r="M929" s="1">
        <v>2.1</v>
      </c>
      <c r="O929" s="1">
        <f>случ!I917</f>
        <v>-33.150407895508096</v>
      </c>
      <c r="P929" s="1">
        <f t="shared" si="76"/>
        <v>-12.897074562174762</v>
      </c>
      <c r="Q929">
        <f t="shared" si="77"/>
        <v>-1</v>
      </c>
      <c r="S929">
        <f>случ!J917</f>
        <v>-6.9778908964575646</v>
      </c>
      <c r="T929">
        <f>случ!K917</f>
        <v>-0.5819844740494684</v>
      </c>
      <c r="U929" s="1">
        <f t="shared" si="78"/>
        <v>4.2421091035424308</v>
      </c>
      <c r="V929" s="1">
        <f t="shared" si="79"/>
        <v>-0.97865114071613823</v>
      </c>
      <c r="X929" s="4">
        <f>10-SUM(U929&lt;$X$1,U929&lt;$X$2,U929&lt;$X$3,U929&lt;$X$4,U929&lt;$X$5,U929&lt;$X$6,U929&lt;$X$7,U929&lt;$X$8,U929&lt;$X$9,U929&lt;$X$10)</f>
        <v>0</v>
      </c>
      <c r="Y929" s="4">
        <f>SUM(V929&lt;$Y$1,V929&lt;$Y$2,V929&lt;$Y$3,V929&lt;$Y$4,V929&lt;$Y$5,V929&lt;$Y$6,V929&lt;$Y$7,V929&lt;$Y$8,V929&lt;$Y$9,V929&lt;$Y$10)</f>
        <v>6</v>
      </c>
      <c r="AA929" s="10">
        <f t="shared" si="80"/>
        <v>-7.4999999999999997E-3</v>
      </c>
    </row>
    <row r="930" spans="1:27">
      <c r="A930" s="4"/>
      <c r="B930" t="s">
        <v>157</v>
      </c>
      <c r="C930">
        <v>5</v>
      </c>
      <c r="D930" s="1">
        <v>22.6</v>
      </c>
      <c r="E930" s="1">
        <v>0</v>
      </c>
      <c r="F930" s="1">
        <v>0.25</v>
      </c>
      <c r="G930" s="1">
        <v>-0.02</v>
      </c>
      <c r="H930" s="1">
        <v>4</v>
      </c>
      <c r="I930" s="1">
        <v>-2.4999999999999901E-2</v>
      </c>
      <c r="J930" s="1">
        <v>-0.13</v>
      </c>
      <c r="K930" s="1">
        <v>2.5</v>
      </c>
      <c r="L930" s="1">
        <v>0.22500000000000001</v>
      </c>
      <c r="M930" s="1">
        <v>3.7</v>
      </c>
      <c r="O930" s="1">
        <f>случ!I918</f>
        <v>-50.696141453990592</v>
      </c>
      <c r="P930" s="1">
        <f t="shared" si="76"/>
        <v>-28.136141453990593</v>
      </c>
      <c r="Q930">
        <f t="shared" si="77"/>
        <v>-1</v>
      </c>
      <c r="S930">
        <f>случ!J918</f>
        <v>-8.6230476299297614</v>
      </c>
      <c r="T930">
        <f>случ!K918</f>
        <v>7.6140764869572735</v>
      </c>
      <c r="U930" s="1">
        <f t="shared" si="78"/>
        <v>1.4069523700702398</v>
      </c>
      <c r="V930" s="1">
        <f t="shared" si="79"/>
        <v>1.3190764869572735</v>
      </c>
      <c r="X930" s="4">
        <f>10-SUM(U930&lt;$X$1,U930&lt;$X$2,U930&lt;$X$3,U930&lt;$X$4,U930&lt;$X$5,U930&lt;$X$6,U930&lt;$X$7,U930&lt;$X$8,U930&lt;$X$9,U930&lt;$X$10)</f>
        <v>0</v>
      </c>
      <c r="Y930" s="4">
        <f>SUM(V930&lt;$Y$1,V930&lt;$Y$2,V930&lt;$Y$3,V930&lt;$Y$4,V930&lt;$Y$5,V930&lt;$Y$6,V930&lt;$Y$7,V930&lt;$Y$8,V930&lt;$Y$9,V930&lt;$Y$10)</f>
        <v>5</v>
      </c>
      <c r="AA930" s="10">
        <f t="shared" si="80"/>
        <v>-6.2500000000000003E-3</v>
      </c>
    </row>
    <row r="931" spans="1:27">
      <c r="A931" s="4"/>
      <c r="B931" t="s">
        <v>158</v>
      </c>
      <c r="C931">
        <v>5</v>
      </c>
      <c r="D931" s="1">
        <v>-0.3</v>
      </c>
      <c r="E931" s="1">
        <v>0.125</v>
      </c>
      <c r="F931" s="1">
        <v>0.25</v>
      </c>
      <c r="G931" s="1">
        <v>3.00000000000002E-2</v>
      </c>
      <c r="H931" s="1">
        <v>4.25</v>
      </c>
      <c r="I931" s="1">
        <v>-4.9999999999999899E-2</v>
      </c>
      <c r="J931" s="1">
        <v>5.0000000000000197E-2</v>
      </c>
      <c r="K931" s="1">
        <v>2.5</v>
      </c>
      <c r="L931" s="1">
        <v>0.2</v>
      </c>
      <c r="M931" s="1">
        <v>4.3</v>
      </c>
      <c r="O931" s="1">
        <f>случ!I919</f>
        <v>45.922801375556688</v>
      </c>
      <c r="P931" s="1">
        <f t="shared" si="76"/>
        <v>54.317801375556684</v>
      </c>
      <c r="Q931">
        <f t="shared" si="77"/>
        <v>0</v>
      </c>
      <c r="S931">
        <f>случ!J919</f>
        <v>14.076293604377391</v>
      </c>
      <c r="T931">
        <f>случ!K919</f>
        <v>2.3157584553701778</v>
      </c>
      <c r="U931" s="1">
        <f t="shared" si="78"/>
        <v>27.146293604377391</v>
      </c>
      <c r="V931" s="1">
        <f t="shared" si="79"/>
        <v>-2.214241544629818</v>
      </c>
      <c r="X931" s="4">
        <f>10-SUM(U931&lt;$X$1,U931&lt;$X$2,U931&lt;$X$3,U931&lt;$X$4,U931&lt;$X$5,U931&lt;$X$6,U931&lt;$X$7,U931&lt;$X$8,U931&lt;$X$9,U931&lt;$X$10)</f>
        <v>7</v>
      </c>
      <c r="Y931" s="4">
        <f>SUM(V931&lt;$Y$1,V931&lt;$Y$2,V931&lt;$Y$3,V931&lt;$Y$4,V931&lt;$Y$5,V931&lt;$Y$6,V931&lt;$Y$7,V931&lt;$Y$8,V931&lt;$Y$9,V931&lt;$Y$10)</f>
        <v>6</v>
      </c>
      <c r="AA931" s="10">
        <f t="shared" si="80"/>
        <v>0</v>
      </c>
    </row>
    <row r="932" spans="1:27">
      <c r="A932" s="4"/>
      <c r="B932" t="s">
        <v>159</v>
      </c>
      <c r="C932">
        <v>5</v>
      </c>
      <c r="D932" s="1">
        <v>-2.69999999999999</v>
      </c>
      <c r="E932" s="1">
        <v>0.125</v>
      </c>
      <c r="F932" s="1">
        <v>0.25</v>
      </c>
      <c r="G932" s="1">
        <v>9.9999999999997799E-3</v>
      </c>
      <c r="H932" s="1">
        <v>4.5</v>
      </c>
      <c r="I932" s="1">
        <v>-2.4999999999999901E-2</v>
      </c>
      <c r="J932" s="1">
        <v>0.04</v>
      </c>
      <c r="K932" s="1">
        <v>2.5</v>
      </c>
      <c r="L932" s="1">
        <v>0.22500000000000001</v>
      </c>
      <c r="M932" s="1">
        <v>4.2</v>
      </c>
      <c r="O932" s="1">
        <f>случ!I920</f>
        <v>21.827681784736882</v>
      </c>
      <c r="P932" s="1">
        <f t="shared" si="76"/>
        <v>28.80268178473689</v>
      </c>
      <c r="Q932">
        <f t="shared" si="77"/>
        <v>0</v>
      </c>
      <c r="S932">
        <f>случ!J920</f>
        <v>-17.101153551930938</v>
      </c>
      <c r="T932">
        <f>случ!K920</f>
        <v>12.244836176733077</v>
      </c>
      <c r="U932" s="1">
        <f t="shared" si="78"/>
        <v>-4.0411535519309361</v>
      </c>
      <c r="V932" s="1">
        <f t="shared" si="79"/>
        <v>8.1298361767330789</v>
      </c>
      <c r="X932" s="4">
        <f>10-SUM(U932&lt;$X$1,U932&lt;$X$2,U932&lt;$X$3,U932&lt;$X$4,U932&lt;$X$5,U932&lt;$X$6,U932&lt;$X$7,U932&lt;$X$8,U932&lt;$X$9,U932&lt;$X$10)</f>
        <v>0</v>
      </c>
      <c r="Y932" s="4">
        <f>SUM(V932&lt;$Y$1,V932&lt;$Y$2,V932&lt;$Y$3,V932&lt;$Y$4,V932&lt;$Y$5,V932&lt;$Y$6,V932&lt;$Y$7,V932&lt;$Y$8,V932&lt;$Y$9,V932&lt;$Y$10)</f>
        <v>3</v>
      </c>
      <c r="AA932" s="10">
        <f t="shared" si="80"/>
        <v>0</v>
      </c>
    </row>
    <row r="933" spans="1:27">
      <c r="A933" s="4"/>
      <c r="B933" t="s">
        <v>160</v>
      </c>
      <c r="C933">
        <v>5</v>
      </c>
      <c r="D933" s="1">
        <v>-5.6</v>
      </c>
      <c r="E933" s="1">
        <v>0</v>
      </c>
      <c r="F933" s="1">
        <v>0.25</v>
      </c>
      <c r="G933" s="1">
        <v>9.9999999999997799E-3</v>
      </c>
      <c r="H933" s="1">
        <v>4.5</v>
      </c>
      <c r="I933" s="1">
        <v>2.5000000000000001E-2</v>
      </c>
      <c r="J933" s="1">
        <v>-1.9999999999999501E-2</v>
      </c>
      <c r="K933" s="1">
        <v>2.5</v>
      </c>
      <c r="L933" s="1">
        <v>2.5000000000000001E-2</v>
      </c>
      <c r="M933" s="1">
        <v>3.1</v>
      </c>
      <c r="O933" s="1">
        <f>случ!I921</f>
        <v>15.083348556571071</v>
      </c>
      <c r="P933" s="1">
        <f t="shared" si="76"/>
        <v>18.423348556571071</v>
      </c>
      <c r="Q933">
        <f t="shared" si="77"/>
        <v>-1</v>
      </c>
      <c r="S933">
        <f>случ!J921</f>
        <v>17.160576514849957</v>
      </c>
      <c r="T933">
        <f>случ!K921</f>
        <v>-5.0953268630020752</v>
      </c>
      <c r="U933" s="1">
        <f t="shared" si="78"/>
        <v>29.290576514849967</v>
      </c>
      <c r="V933" s="1">
        <f t="shared" si="79"/>
        <v>-7.5403268630020683</v>
      </c>
      <c r="X933" s="4">
        <f>10-SUM(U933&lt;$X$1,U933&lt;$X$2,U933&lt;$X$3,U933&lt;$X$4,U933&lt;$X$5,U933&lt;$X$6,U933&lt;$X$7,U933&lt;$X$8,U933&lt;$X$9,U933&lt;$X$10)</f>
        <v>7</v>
      </c>
      <c r="Y933" s="4">
        <f>SUM(V933&lt;$Y$1,V933&lt;$Y$2,V933&lt;$Y$3,V933&lt;$Y$4,V933&lt;$Y$5,V933&lt;$Y$6,V933&lt;$Y$7,V933&lt;$Y$8,V933&lt;$Y$9,V933&lt;$Y$10)</f>
        <v>8</v>
      </c>
      <c r="AA933" s="10">
        <f t="shared" si="80"/>
        <v>-0.01</v>
      </c>
    </row>
    <row r="934" spans="1:27">
      <c r="A934" s="4"/>
      <c r="B934" t="s">
        <v>161</v>
      </c>
      <c r="C934">
        <v>5</v>
      </c>
      <c r="D934" s="1">
        <v>-4.2</v>
      </c>
      <c r="E934" s="1">
        <v>0.125</v>
      </c>
      <c r="F934" s="1">
        <v>0.25</v>
      </c>
      <c r="G934" s="1">
        <v>9.9999999999997799E-3</v>
      </c>
      <c r="H934" s="1">
        <v>4.5</v>
      </c>
      <c r="I934" s="1">
        <v>0</v>
      </c>
      <c r="J934" s="1">
        <v>-1.9999999999999501E-2</v>
      </c>
      <c r="K934" s="1">
        <v>2.5</v>
      </c>
      <c r="L934" s="1">
        <v>0</v>
      </c>
      <c r="M934" s="1">
        <v>3</v>
      </c>
      <c r="O934" s="1">
        <f>случ!I922</f>
        <v>32.179210056649467</v>
      </c>
      <c r="P934" s="1">
        <f t="shared" si="76"/>
        <v>38.114210056649469</v>
      </c>
      <c r="Q934">
        <f t="shared" si="77"/>
        <v>0</v>
      </c>
      <c r="S934">
        <f>случ!J922</f>
        <v>11.000526997789732</v>
      </c>
      <c r="T934">
        <f>случ!K922</f>
        <v>-3.1702156694223493</v>
      </c>
      <c r="U934" s="1">
        <f t="shared" si="78"/>
        <v>23.180526997789741</v>
      </c>
      <c r="V934" s="1">
        <f t="shared" si="79"/>
        <v>-5.6902156694223427</v>
      </c>
      <c r="X934" s="4">
        <f>10-SUM(U934&lt;$X$1,U934&lt;$X$2,U934&lt;$X$3,U934&lt;$X$4,U934&lt;$X$5,U934&lt;$X$6,U934&lt;$X$7,U934&lt;$X$8,U934&lt;$X$9,U934&lt;$X$10)</f>
        <v>6</v>
      </c>
      <c r="Y934" s="4">
        <f>SUM(V934&lt;$Y$1,V934&lt;$Y$2,V934&lt;$Y$3,V934&lt;$Y$4,V934&lt;$Y$5,V934&lt;$Y$6,V934&lt;$Y$7,V934&lt;$Y$8,V934&lt;$Y$9,V934&lt;$Y$10)</f>
        <v>7</v>
      </c>
      <c r="AA934" s="10">
        <f t="shared" si="80"/>
        <v>0</v>
      </c>
    </row>
    <row r="935" spans="1:27">
      <c r="A935" s="4"/>
      <c r="B935" t="s">
        <v>162</v>
      </c>
      <c r="C935">
        <v>5</v>
      </c>
      <c r="D935" s="1">
        <v>-8.1</v>
      </c>
      <c r="E935" s="1">
        <v>0.125</v>
      </c>
      <c r="F935" s="1">
        <v>0.25</v>
      </c>
      <c r="G935" s="1">
        <v>3.00000000000002E-2</v>
      </c>
      <c r="H935" s="1">
        <v>4.5</v>
      </c>
      <c r="I935" s="1">
        <v>0</v>
      </c>
      <c r="J935" s="1">
        <v>3.00000000000002E-2</v>
      </c>
      <c r="K935" s="1">
        <v>2.5</v>
      </c>
      <c r="L935" s="1">
        <v>0</v>
      </c>
      <c r="M935" s="1">
        <v>1.1000000000000001</v>
      </c>
      <c r="O935" s="1">
        <f>случ!I923</f>
        <v>-17.154304748840936</v>
      </c>
      <c r="P935" s="1">
        <f t="shared" si="76"/>
        <v>-13.949304748840934</v>
      </c>
      <c r="Q935">
        <f t="shared" si="77"/>
        <v>-1</v>
      </c>
      <c r="S935">
        <f>случ!J923</f>
        <v>-0.19168313488026584</v>
      </c>
      <c r="T935">
        <f>случ!K923</f>
        <v>-6.4884950541706505</v>
      </c>
      <c r="U935" s="1">
        <f t="shared" si="78"/>
        <v>10.618316865119734</v>
      </c>
      <c r="V935" s="1">
        <f t="shared" si="79"/>
        <v>-6.478495054170649</v>
      </c>
      <c r="X935" s="4">
        <f>10-SUM(U935&lt;$X$1,U935&lt;$X$2,U935&lt;$X$3,U935&lt;$X$4,U935&lt;$X$5,U935&lt;$X$6,U935&lt;$X$7,U935&lt;$X$8,U935&lt;$X$9,U935&lt;$X$10)</f>
        <v>2</v>
      </c>
      <c r="Y935" s="4">
        <f>SUM(V935&lt;$Y$1,V935&lt;$Y$2,V935&lt;$Y$3,V935&lt;$Y$4,V935&lt;$Y$5,V935&lt;$Y$6,V935&lt;$Y$7,V935&lt;$Y$8,V935&lt;$Y$9,V935&lt;$Y$10)</f>
        <v>7</v>
      </c>
      <c r="AA935" s="10">
        <f t="shared" si="80"/>
        <v>-8.7500000000000008E-3</v>
      </c>
    </row>
    <row r="936" spans="1:27">
      <c r="A936" s="4"/>
      <c r="B936" t="s">
        <v>163</v>
      </c>
      <c r="C936">
        <v>5</v>
      </c>
      <c r="D936" s="1">
        <v>-15.9</v>
      </c>
      <c r="E936" s="1">
        <v>-0.125</v>
      </c>
      <c r="F936" s="1">
        <v>0.25</v>
      </c>
      <c r="G936" s="1">
        <v>0.15</v>
      </c>
      <c r="H936" s="1">
        <v>4.5</v>
      </c>
      <c r="I936" s="1">
        <v>0</v>
      </c>
      <c r="J936" s="1">
        <v>0</v>
      </c>
      <c r="K936" s="1">
        <v>2.5</v>
      </c>
      <c r="L936" s="1">
        <v>0</v>
      </c>
      <c r="M936" s="1">
        <v>-1.1000000000000001</v>
      </c>
      <c r="O936" s="1">
        <f>случ!I924</f>
        <v>41.46433229125455</v>
      </c>
      <c r="P936" s="1">
        <f t="shared" si="76"/>
        <v>35.959332291254555</v>
      </c>
      <c r="Q936">
        <f t="shared" si="77"/>
        <v>0</v>
      </c>
      <c r="S936">
        <f>случ!J924</f>
        <v>15.162832333055235</v>
      </c>
      <c r="T936">
        <f>случ!K924</f>
        <v>-1.9633726459265632</v>
      </c>
      <c r="U936" s="1">
        <f t="shared" si="78"/>
        <v>22.662832333055235</v>
      </c>
      <c r="V936" s="1">
        <f t="shared" si="79"/>
        <v>-0.26337264592656351</v>
      </c>
      <c r="X936" s="4">
        <f>10-SUM(U936&lt;$X$1,U936&lt;$X$2,U936&lt;$X$3,U936&lt;$X$4,U936&lt;$X$5,U936&lt;$X$6,U936&lt;$X$7,U936&lt;$X$8,U936&lt;$X$9,U936&lt;$X$10)</f>
        <v>5</v>
      </c>
      <c r="Y936" s="4">
        <f>SUM(V936&lt;$Y$1,V936&lt;$Y$2,V936&lt;$Y$3,V936&lt;$Y$4,V936&lt;$Y$5,V936&lt;$Y$6,V936&lt;$Y$7,V936&lt;$Y$8,V936&lt;$Y$9,V936&lt;$Y$10)</f>
        <v>6</v>
      </c>
      <c r="AA936" s="10">
        <f t="shared" si="80"/>
        <v>0</v>
      </c>
    </row>
    <row r="937" spans="1:27">
      <c r="A937" s="4"/>
      <c r="B937" t="s">
        <v>164</v>
      </c>
      <c r="C937">
        <v>5</v>
      </c>
      <c r="D937" s="1">
        <v>-23.1</v>
      </c>
      <c r="E937" s="1">
        <v>-0.125</v>
      </c>
      <c r="F937" s="1">
        <v>0.25</v>
      </c>
      <c r="G937" s="1">
        <v>0.15</v>
      </c>
      <c r="H937" s="1">
        <v>4.5</v>
      </c>
      <c r="I937" s="1">
        <v>0</v>
      </c>
      <c r="J937" s="1">
        <v>3.00000000000002E-2</v>
      </c>
      <c r="K937" s="1">
        <v>2.5</v>
      </c>
      <c r="L937" s="1">
        <v>0</v>
      </c>
      <c r="M937" s="1">
        <v>-4.2</v>
      </c>
      <c r="O937" s="1">
        <f>случ!I925</f>
        <v>30.078926370429365</v>
      </c>
      <c r="P937" s="1">
        <f t="shared" si="76"/>
        <v>19.533926370429363</v>
      </c>
      <c r="Q937">
        <f t="shared" si="77"/>
        <v>-1</v>
      </c>
      <c r="S937">
        <f>случ!J925</f>
        <v>-4.9675136918474223</v>
      </c>
      <c r="T937">
        <f>случ!K925</f>
        <v>0.47670636203202998</v>
      </c>
      <c r="U937" s="1">
        <f t="shared" si="78"/>
        <v>-0.1775136918474205</v>
      </c>
      <c r="V937" s="1">
        <f t="shared" si="79"/>
        <v>5.6667063620320324</v>
      </c>
      <c r="X937" s="4">
        <f>10-SUM(U937&lt;$X$1,U937&lt;$X$2,U937&lt;$X$3,U937&lt;$X$4,U937&lt;$X$5,U937&lt;$X$6,U937&lt;$X$7,U937&lt;$X$8,U937&lt;$X$9,U937&lt;$X$10)</f>
        <v>0</v>
      </c>
      <c r="Y937" s="4">
        <f>SUM(V937&lt;$Y$1,V937&lt;$Y$2,V937&lt;$Y$3,V937&lt;$Y$4,V937&lt;$Y$5,V937&lt;$Y$6,V937&lt;$Y$7,V937&lt;$Y$8,V937&lt;$Y$9,V937&lt;$Y$10)</f>
        <v>4</v>
      </c>
      <c r="AA937" s="10">
        <f t="shared" si="80"/>
        <v>-5.0000000000000001E-3</v>
      </c>
    </row>
    <row r="938" spans="1:27">
      <c r="A938" s="4"/>
      <c r="B938" t="s">
        <v>165</v>
      </c>
      <c r="C938">
        <v>5</v>
      </c>
      <c r="D938" s="1">
        <v>-29</v>
      </c>
      <c r="E938" s="1">
        <v>-0.125</v>
      </c>
      <c r="F938" s="1">
        <v>0.25</v>
      </c>
      <c r="G938" s="1">
        <v>6.0000000000000497E-2</v>
      </c>
      <c r="H938" s="1">
        <v>4.5</v>
      </c>
      <c r="I938" s="1">
        <v>0</v>
      </c>
      <c r="J938" s="1">
        <v>-0.12999999999999901</v>
      </c>
      <c r="K938" s="1">
        <v>2.5</v>
      </c>
      <c r="L938" s="1">
        <v>0</v>
      </c>
      <c r="M938" s="1">
        <v>-6.9</v>
      </c>
      <c r="O938" s="1">
        <f>случ!I926</f>
        <v>-15.950438405688715</v>
      </c>
      <c r="P938" s="1">
        <f t="shared" si="76"/>
        <v>-30.625438405688712</v>
      </c>
      <c r="Q938">
        <f t="shared" si="77"/>
        <v>-1</v>
      </c>
      <c r="S938">
        <f>случ!J926</f>
        <v>-11.556499153207682</v>
      </c>
      <c r="T938">
        <f>случ!K926</f>
        <v>5.3972635552045194</v>
      </c>
      <c r="U938" s="1">
        <f t="shared" si="78"/>
        <v>-11.006499153207672</v>
      </c>
      <c r="V938" s="1">
        <f t="shared" si="79"/>
        <v>11.297263555204532</v>
      </c>
      <c r="X938" s="4">
        <f>10-SUM(U938&lt;$X$1,U938&lt;$X$2,U938&lt;$X$3,U938&lt;$X$4,U938&lt;$X$5,U938&lt;$X$6,U938&lt;$X$7,U938&lt;$X$8,U938&lt;$X$9,U938&lt;$X$10)</f>
        <v>0</v>
      </c>
      <c r="Y938" s="4">
        <f>SUM(V938&lt;$Y$1,V938&lt;$Y$2,V938&lt;$Y$3,V938&lt;$Y$4,V938&lt;$Y$5,V938&lt;$Y$6,V938&lt;$Y$7,V938&lt;$Y$8,V938&lt;$Y$9,V938&lt;$Y$10)</f>
        <v>2</v>
      </c>
      <c r="AA938" s="10">
        <f t="shared" si="80"/>
        <v>-2.5000000000000001E-3</v>
      </c>
    </row>
    <row r="939" spans="1:27">
      <c r="A939" s="4"/>
      <c r="B939" t="s">
        <v>166</v>
      </c>
      <c r="C939">
        <v>5</v>
      </c>
      <c r="D939" s="1">
        <v>-18.5</v>
      </c>
      <c r="E939" s="1">
        <v>-0.125</v>
      </c>
      <c r="F939" s="1">
        <v>0.25</v>
      </c>
      <c r="G939" s="1">
        <v>0</v>
      </c>
      <c r="H939" s="1">
        <v>4.5</v>
      </c>
      <c r="I939" s="1">
        <v>0</v>
      </c>
      <c r="J939" s="1">
        <v>-0.12</v>
      </c>
      <c r="K939" s="1">
        <v>2.5</v>
      </c>
      <c r="L939" s="1">
        <v>0</v>
      </c>
      <c r="M939" s="1">
        <v>-5.0999999999999899</v>
      </c>
      <c r="O939" s="1">
        <f>случ!I927</f>
        <v>-13.217622184860575</v>
      </c>
      <c r="P939" s="1">
        <f t="shared" si="76"/>
        <v>-20.542622184860576</v>
      </c>
      <c r="Q939">
        <f t="shared" si="77"/>
        <v>-1</v>
      </c>
      <c r="S939">
        <f>случ!J927</f>
        <v>1.8882792155014871</v>
      </c>
      <c r="T939">
        <f>случ!K927</f>
        <v>-3.874070677692099</v>
      </c>
      <c r="U939" s="1">
        <f t="shared" si="78"/>
        <v>4.7282792155014963</v>
      </c>
      <c r="V939" s="1">
        <f t="shared" si="79"/>
        <v>0.41592932230789126</v>
      </c>
      <c r="X939" s="4">
        <f>10-SUM(U939&lt;$X$1,U939&lt;$X$2,U939&lt;$X$3,U939&lt;$X$4,U939&lt;$X$5,U939&lt;$X$6,U939&lt;$X$7,U939&lt;$X$8,U939&lt;$X$9,U939&lt;$X$10)</f>
        <v>0</v>
      </c>
      <c r="Y939" s="4">
        <f>SUM(V939&lt;$Y$1,V939&lt;$Y$2,V939&lt;$Y$3,V939&lt;$Y$4,V939&lt;$Y$5,V939&lt;$Y$6,V939&lt;$Y$7,V939&lt;$Y$8,V939&lt;$Y$9,V939&lt;$Y$10)</f>
        <v>5</v>
      </c>
      <c r="AA939" s="10">
        <f t="shared" si="80"/>
        <v>-6.2500000000000003E-3</v>
      </c>
    </row>
    <row r="940" spans="1:27">
      <c r="A940" s="4"/>
      <c r="B940" t="s">
        <v>167</v>
      </c>
      <c r="C940">
        <v>5</v>
      </c>
      <c r="D940" s="1">
        <v>-11.1</v>
      </c>
      <c r="E940" s="1">
        <v>0</v>
      </c>
      <c r="F940" s="1">
        <v>0.25</v>
      </c>
      <c r="G940" s="1">
        <v>0</v>
      </c>
      <c r="H940" s="1">
        <v>4.5</v>
      </c>
      <c r="I940" s="1">
        <v>0</v>
      </c>
      <c r="J940" s="1">
        <v>-2.9999999999999302E-2</v>
      </c>
      <c r="K940" s="1">
        <v>2.5</v>
      </c>
      <c r="L940" s="1">
        <v>0</v>
      </c>
      <c r="M940" s="1">
        <v>-2.1</v>
      </c>
      <c r="O940" s="1">
        <f>случ!I928</f>
        <v>-12.283188577826515</v>
      </c>
      <c r="P940" s="1">
        <f t="shared" si="76"/>
        <v>-12.803188577826514</v>
      </c>
      <c r="Q940">
        <f t="shared" si="77"/>
        <v>-1</v>
      </c>
      <c r="S940">
        <f>случ!J928</f>
        <v>-2.1542406574487538</v>
      </c>
      <c r="T940">
        <f>случ!K928</f>
        <v>-10.071754544207254</v>
      </c>
      <c r="U940" s="1">
        <f t="shared" si="78"/>
        <v>4.8557593425512566</v>
      </c>
      <c r="V940" s="1">
        <f t="shared" si="79"/>
        <v>-7.6117545442072441</v>
      </c>
      <c r="X940" s="4">
        <f>10-SUM(U940&lt;$X$1,U940&lt;$X$2,U940&lt;$X$3,U940&lt;$X$4,U940&lt;$X$5,U940&lt;$X$6,U940&lt;$X$7,U940&lt;$X$8,U940&lt;$X$9,U940&lt;$X$10)</f>
        <v>0</v>
      </c>
      <c r="Y940" s="4">
        <f>SUM(V940&lt;$Y$1,V940&lt;$Y$2,V940&lt;$Y$3,V940&lt;$Y$4,V940&lt;$Y$5,V940&lt;$Y$6,V940&lt;$Y$7,V940&lt;$Y$8,V940&lt;$Y$9,V940&lt;$Y$10)</f>
        <v>8</v>
      </c>
      <c r="AA940" s="10">
        <f t="shared" si="80"/>
        <v>-0.01</v>
      </c>
    </row>
    <row r="941" spans="1:27">
      <c r="A941" s="4"/>
      <c r="B941" t="s">
        <v>168</v>
      </c>
      <c r="C941">
        <v>5</v>
      </c>
      <c r="D941" s="1">
        <v>-3.3</v>
      </c>
      <c r="E941" s="1">
        <v>0</v>
      </c>
      <c r="F941" s="1">
        <v>0.25</v>
      </c>
      <c r="G941" s="1">
        <v>2.0000000000000399E-2</v>
      </c>
      <c r="H941" s="1">
        <v>4.5</v>
      </c>
      <c r="I941" s="1">
        <v>7.4999999999999997E-2</v>
      </c>
      <c r="J941" s="1">
        <v>2.0000000000000399E-2</v>
      </c>
      <c r="K941" s="1">
        <v>2.5</v>
      </c>
      <c r="L941" s="1">
        <v>7.4999999999999997E-2</v>
      </c>
      <c r="M941" s="1">
        <v>-0.6</v>
      </c>
      <c r="O941" s="1">
        <f>случ!I929</f>
        <v>7.3516841127431025</v>
      </c>
      <c r="P941" s="1">
        <f t="shared" si="76"/>
        <v>12.321684112743103</v>
      </c>
      <c r="Q941">
        <f t="shared" si="77"/>
        <v>-1</v>
      </c>
      <c r="S941">
        <f>случ!J929</f>
        <v>7.0882311279981476</v>
      </c>
      <c r="T941">
        <f>случ!K929</f>
        <v>3.773051421620881</v>
      </c>
      <c r="U941" s="1">
        <f t="shared" si="78"/>
        <v>15.678231127998149</v>
      </c>
      <c r="V941" s="1">
        <f t="shared" si="79"/>
        <v>5.8880514216208857</v>
      </c>
      <c r="X941" s="4">
        <f>10-SUM(U941&lt;$X$1,U941&lt;$X$2,U941&lt;$X$3,U941&lt;$X$4,U941&lt;$X$5,U941&lt;$X$6,U941&lt;$X$7,U941&lt;$X$8,U941&lt;$X$9,U941&lt;$X$10)</f>
        <v>3</v>
      </c>
      <c r="Y941" s="4">
        <f>SUM(V941&lt;$Y$1,V941&lt;$Y$2,V941&lt;$Y$3,V941&lt;$Y$4,V941&lt;$Y$5,V941&lt;$Y$6,V941&lt;$Y$7,V941&lt;$Y$8,V941&lt;$Y$9,V941&lt;$Y$10)</f>
        <v>4</v>
      </c>
      <c r="AA941" s="10">
        <f t="shared" si="80"/>
        <v>-5.0000000000000001E-3</v>
      </c>
    </row>
    <row r="942" spans="1:27">
      <c r="A942" s="4"/>
      <c r="B942" t="s">
        <v>169</v>
      </c>
      <c r="C942">
        <v>5</v>
      </c>
      <c r="D942" s="1">
        <v>-3.4</v>
      </c>
      <c r="E942" s="1">
        <v>0</v>
      </c>
      <c r="F942" s="1">
        <v>0.25</v>
      </c>
      <c r="G942" s="1">
        <v>0.1</v>
      </c>
      <c r="H942" s="1">
        <v>4.75</v>
      </c>
      <c r="I942" s="1">
        <v>-4.9999999999999899E-2</v>
      </c>
      <c r="J942" s="1">
        <v>9.9999999999999603E-2</v>
      </c>
      <c r="K942" s="1">
        <v>2.5</v>
      </c>
      <c r="L942" s="1">
        <v>0.2</v>
      </c>
      <c r="M942" s="1">
        <v>0.9</v>
      </c>
      <c r="O942" s="1">
        <f>случ!I930</f>
        <v>22.698906603791261</v>
      </c>
      <c r="P942" s="1">
        <f t="shared" si="76"/>
        <v>27.798906603791263</v>
      </c>
      <c r="Q942">
        <f t="shared" si="77"/>
        <v>0</v>
      </c>
      <c r="S942">
        <f>случ!J930</f>
        <v>-25.94744830357503</v>
      </c>
      <c r="T942">
        <f>случ!K930</f>
        <v>-1.1949450762608245</v>
      </c>
      <c r="U942" s="1">
        <f t="shared" si="78"/>
        <v>-15.547448303575035</v>
      </c>
      <c r="V942" s="1">
        <f t="shared" si="79"/>
        <v>-1.2449450762608278</v>
      </c>
      <c r="X942" s="4">
        <f>10-SUM(U942&lt;$X$1,U942&lt;$X$2,U942&lt;$X$3,U942&lt;$X$4,U942&lt;$X$5,U942&lt;$X$6,U942&lt;$X$7,U942&lt;$X$8,U942&lt;$X$9,U942&lt;$X$10)</f>
        <v>0</v>
      </c>
      <c r="Y942" s="4">
        <f>SUM(V942&lt;$Y$1,V942&lt;$Y$2,V942&lt;$Y$3,V942&lt;$Y$4,V942&lt;$Y$5,V942&lt;$Y$6,V942&lt;$Y$7,V942&lt;$Y$8,V942&lt;$Y$9,V942&lt;$Y$10)</f>
        <v>6</v>
      </c>
      <c r="AA942" s="10">
        <f t="shared" si="80"/>
        <v>0</v>
      </c>
    </row>
    <row r="943" spans="1:27">
      <c r="A943" s="4"/>
      <c r="B943" t="s">
        <v>170</v>
      </c>
      <c r="C943">
        <v>5</v>
      </c>
      <c r="D943" s="1">
        <v>-2.5</v>
      </c>
      <c r="E943" s="1">
        <v>0</v>
      </c>
      <c r="F943" s="1">
        <v>0.25</v>
      </c>
      <c r="G943" s="1">
        <v>4.9999999999999802E-2</v>
      </c>
      <c r="H943" s="1">
        <v>4.75</v>
      </c>
      <c r="I943" s="1">
        <v>0</v>
      </c>
      <c r="J943" s="1">
        <v>0.19999999999999901</v>
      </c>
      <c r="K943" s="1">
        <v>2.5</v>
      </c>
      <c r="L943" s="1">
        <v>0</v>
      </c>
      <c r="M943" s="1">
        <v>0.4</v>
      </c>
      <c r="O943" s="1">
        <f>случ!I931</f>
        <v>-26.624236354404673</v>
      </c>
      <c r="P943" s="1">
        <f t="shared" si="76"/>
        <v>-20.874236354404673</v>
      </c>
      <c r="Q943">
        <f t="shared" si="77"/>
        <v>-1</v>
      </c>
      <c r="S943">
        <f>случ!J931</f>
        <v>7.8015604467776321</v>
      </c>
      <c r="T943">
        <f>случ!K931</f>
        <v>2.423153248540971</v>
      </c>
      <c r="U943" s="1">
        <f t="shared" si="78"/>
        <v>20.251560446777621</v>
      </c>
      <c r="V943" s="1">
        <f t="shared" si="79"/>
        <v>5.5731532485409581</v>
      </c>
      <c r="X943" s="4">
        <f>10-SUM(U943&lt;$X$1,U943&lt;$X$2,U943&lt;$X$3,U943&lt;$X$4,U943&lt;$X$5,U943&lt;$X$6,U943&lt;$X$7,U943&lt;$X$8,U943&lt;$X$9,U943&lt;$X$10)</f>
        <v>5</v>
      </c>
      <c r="Y943" s="4">
        <f>SUM(V943&lt;$Y$1,V943&lt;$Y$2,V943&lt;$Y$3,V943&lt;$Y$4,V943&lt;$Y$5,V943&lt;$Y$6,V943&lt;$Y$7,V943&lt;$Y$8,V943&lt;$Y$9,V943&lt;$Y$10)</f>
        <v>4</v>
      </c>
      <c r="AA943" s="10">
        <f t="shared" si="80"/>
        <v>-5.0000000000000001E-3</v>
      </c>
    </row>
    <row r="944" spans="1:27">
      <c r="A944" s="4"/>
      <c r="B944" t="s">
        <v>171</v>
      </c>
      <c r="C944">
        <v>5</v>
      </c>
      <c r="D944" s="1">
        <v>-8</v>
      </c>
      <c r="E944" s="1">
        <v>0</v>
      </c>
      <c r="F944" s="1">
        <v>0.25</v>
      </c>
      <c r="G944" s="1">
        <v>0.2</v>
      </c>
      <c r="H944" s="1">
        <v>4.75</v>
      </c>
      <c r="I944" s="1">
        <v>-8.3333333333333301E-2</v>
      </c>
      <c r="J944" s="1">
        <v>0.12</v>
      </c>
      <c r="K944" s="1">
        <v>2.5</v>
      </c>
      <c r="L944" s="1">
        <v>-8.3333333333333301E-2</v>
      </c>
      <c r="M944" s="1">
        <v>0.4</v>
      </c>
      <c r="O944" s="1">
        <f>случ!I932</f>
        <v>18.288600630026878</v>
      </c>
      <c r="P944" s="1">
        <f t="shared" si="76"/>
        <v>20.155267296693545</v>
      </c>
      <c r="Q944">
        <f t="shared" si="77"/>
        <v>0</v>
      </c>
      <c r="S944">
        <f>случ!J932</f>
        <v>9.2758777468003366</v>
      </c>
      <c r="T944">
        <f>случ!K932</f>
        <v>-1.877854513895874</v>
      </c>
      <c r="U944" s="1">
        <f t="shared" si="78"/>
        <v>20.285877746800338</v>
      </c>
      <c r="V944" s="1">
        <f t="shared" si="79"/>
        <v>-0.50118784722920751</v>
      </c>
      <c r="X944" s="4">
        <f>10-SUM(U944&lt;$X$1,U944&lt;$X$2,U944&lt;$X$3,U944&lt;$X$4,U944&lt;$X$5,U944&lt;$X$6,U944&lt;$X$7,U944&lt;$X$8,U944&lt;$X$9,U944&lt;$X$10)</f>
        <v>5</v>
      </c>
      <c r="Y944" s="4">
        <f>SUM(V944&lt;$Y$1,V944&lt;$Y$2,V944&lt;$Y$3,V944&lt;$Y$4,V944&lt;$Y$5,V944&lt;$Y$6,V944&lt;$Y$7,V944&lt;$Y$8,V944&lt;$Y$9,V944&lt;$Y$10)</f>
        <v>6</v>
      </c>
      <c r="AA944" s="10">
        <f t="shared" si="80"/>
        <v>0</v>
      </c>
    </row>
    <row r="945" spans="1:27">
      <c r="A945" s="4"/>
      <c r="B945" t="s">
        <v>172</v>
      </c>
      <c r="C945">
        <v>5</v>
      </c>
      <c r="D945" s="1">
        <v>-8.9</v>
      </c>
      <c r="E945" s="1">
        <v>-0.125</v>
      </c>
      <c r="F945" s="1">
        <v>0.25</v>
      </c>
      <c r="G945" s="1">
        <v>7.0000000000000201E-2</v>
      </c>
      <c r="H945" s="1">
        <v>4.75</v>
      </c>
      <c r="I945" s="1">
        <v>-0.125</v>
      </c>
      <c r="J945" s="1">
        <v>0.149999999999999</v>
      </c>
      <c r="K945" s="1">
        <v>2.5</v>
      </c>
      <c r="L945" s="1">
        <v>-0.125</v>
      </c>
      <c r="M945" s="1">
        <v>-2.8</v>
      </c>
      <c r="O945" s="1">
        <f>случ!I933</f>
        <v>-54.107139397289075</v>
      </c>
      <c r="P945" s="1">
        <f t="shared" si="76"/>
        <v>-54.512139397289076</v>
      </c>
      <c r="Q945">
        <f t="shared" si="77"/>
        <v>-1</v>
      </c>
      <c r="S945">
        <f>случ!J933</f>
        <v>7.5895683836375225</v>
      </c>
      <c r="T945">
        <f>случ!K933</f>
        <v>-2.2894551282923876</v>
      </c>
      <c r="U945" s="1">
        <f t="shared" si="78"/>
        <v>16.81956838363751</v>
      </c>
      <c r="V945" s="1">
        <f t="shared" si="79"/>
        <v>2.5155448717075988</v>
      </c>
      <c r="X945" s="4">
        <f>10-SUM(U945&lt;$X$1,U945&lt;$X$2,U945&lt;$X$3,U945&lt;$X$4,U945&lt;$X$5,U945&lt;$X$6,U945&lt;$X$7,U945&lt;$X$8,U945&lt;$X$9,U945&lt;$X$10)</f>
        <v>3</v>
      </c>
      <c r="Y945" s="4">
        <f>SUM(V945&lt;$Y$1,V945&lt;$Y$2,V945&lt;$Y$3,V945&lt;$Y$4,V945&lt;$Y$5,V945&lt;$Y$6,V945&lt;$Y$7,V945&lt;$Y$8,V945&lt;$Y$9,V945&lt;$Y$10)</f>
        <v>5</v>
      </c>
      <c r="AA945" s="10">
        <f t="shared" si="80"/>
        <v>-6.2500000000000003E-3</v>
      </c>
    </row>
    <row r="946" spans="1:27">
      <c r="A946" s="4"/>
      <c r="B946" t="s">
        <v>173</v>
      </c>
      <c r="C946">
        <v>5</v>
      </c>
      <c r="D946" s="1">
        <v>-16.3</v>
      </c>
      <c r="E946" s="1">
        <v>-0.125</v>
      </c>
      <c r="F946" s="1">
        <v>0.25</v>
      </c>
      <c r="G946" s="1">
        <v>0.04</v>
      </c>
      <c r="H946" s="1">
        <v>4.75</v>
      </c>
      <c r="I946" s="1">
        <v>-0.16666666666666599</v>
      </c>
      <c r="J946" s="1">
        <v>-6.9999999999999396E-2</v>
      </c>
      <c r="K946" s="1">
        <v>2.5</v>
      </c>
      <c r="L946" s="1">
        <v>-0.16666666666666599</v>
      </c>
      <c r="M946" s="1">
        <v>-6.1</v>
      </c>
      <c r="O946" s="1">
        <f>случ!I934</f>
        <v>-20.493869986725418</v>
      </c>
      <c r="P946" s="1">
        <f t="shared" si="76"/>
        <v>-26.095536653392085</v>
      </c>
      <c r="Q946">
        <f t="shared" si="77"/>
        <v>-1</v>
      </c>
      <c r="S946">
        <f>случ!J934</f>
        <v>2.1354379188456774</v>
      </c>
      <c r="T946">
        <f>случ!K934</f>
        <v>-7.4899157617060697</v>
      </c>
      <c r="U946" s="1">
        <f t="shared" si="78"/>
        <v>5.6354379188456809</v>
      </c>
      <c r="V946" s="1">
        <f t="shared" si="79"/>
        <v>-2.5065824283727247</v>
      </c>
      <c r="X946" s="4">
        <f>10-SUM(U946&lt;$X$1,U946&lt;$X$2,U946&lt;$X$3,U946&lt;$X$4,U946&lt;$X$5,U946&lt;$X$6,U946&lt;$X$7,U946&lt;$X$8,U946&lt;$X$9,U946&lt;$X$10)</f>
        <v>0</v>
      </c>
      <c r="Y946" s="4">
        <f>SUM(V946&lt;$Y$1,V946&lt;$Y$2,V946&lt;$Y$3,V946&lt;$Y$4,V946&lt;$Y$5,V946&lt;$Y$6,V946&lt;$Y$7,V946&lt;$Y$8,V946&lt;$Y$9,V946&lt;$Y$10)</f>
        <v>6</v>
      </c>
      <c r="AA946" s="10">
        <f t="shared" si="80"/>
        <v>-7.4999999999999997E-3</v>
      </c>
    </row>
    <row r="947" spans="1:27">
      <c r="A947" s="4"/>
      <c r="B947" t="s">
        <v>174</v>
      </c>
      <c r="C947">
        <v>5</v>
      </c>
      <c r="D947" s="1">
        <v>-23.3</v>
      </c>
      <c r="E947" s="1">
        <v>0</v>
      </c>
      <c r="F947" s="1">
        <v>0.25</v>
      </c>
      <c r="G947" s="1">
        <v>-7.0000000000000201E-2</v>
      </c>
      <c r="H947" s="1">
        <v>4.5</v>
      </c>
      <c r="I947" s="1">
        <v>-2.5000000000000001E-2</v>
      </c>
      <c r="J947" s="1">
        <v>4.9999999999999802E-2</v>
      </c>
      <c r="K947" s="1">
        <v>2.5</v>
      </c>
      <c r="L947" s="1">
        <v>-0.27500000000000002</v>
      </c>
      <c r="M947" s="1">
        <v>-10.7</v>
      </c>
      <c r="O947" s="1">
        <f>случ!I935</f>
        <v>-27.529416206539498</v>
      </c>
      <c r="P947" s="1">
        <f t="shared" si="76"/>
        <v>-36.599416206539495</v>
      </c>
      <c r="Q947">
        <f t="shared" si="77"/>
        <v>-1</v>
      </c>
      <c r="S947">
        <f>случ!J935</f>
        <v>-13.864074538094574</v>
      </c>
      <c r="T947">
        <f>случ!K935</f>
        <v>-4.5607087680568812</v>
      </c>
      <c r="U947" s="1">
        <f t="shared" si="78"/>
        <v>-12.594074538094574</v>
      </c>
      <c r="V947" s="1">
        <f t="shared" si="79"/>
        <v>8.4342912319431171</v>
      </c>
      <c r="X947" s="4">
        <f>10-SUM(U947&lt;$X$1,U947&lt;$X$2,U947&lt;$X$3,U947&lt;$X$4,U947&lt;$X$5,U947&lt;$X$6,U947&lt;$X$7,U947&lt;$X$8,U947&lt;$X$9,U947&lt;$X$10)</f>
        <v>0</v>
      </c>
      <c r="Y947" s="4">
        <f>SUM(V947&lt;$Y$1,V947&lt;$Y$2,V947&lt;$Y$3,V947&lt;$Y$4,V947&lt;$Y$5,V947&lt;$Y$6,V947&lt;$Y$7,V947&lt;$Y$8,V947&lt;$Y$9,V947&lt;$Y$10)</f>
        <v>3</v>
      </c>
      <c r="AA947" s="10">
        <f t="shared" si="80"/>
        <v>-3.7499999999999999E-3</v>
      </c>
    </row>
    <row r="948" spans="1:27">
      <c r="A948" s="4"/>
      <c r="B948" t="s">
        <v>175</v>
      </c>
      <c r="C948">
        <v>5</v>
      </c>
      <c r="D948" s="1">
        <v>-1.2999999999999901</v>
      </c>
      <c r="E948" s="1">
        <v>0</v>
      </c>
      <c r="F948" s="1">
        <v>0.25</v>
      </c>
      <c r="G948" s="1">
        <v>-0.33</v>
      </c>
      <c r="H948" s="1">
        <v>4.25</v>
      </c>
      <c r="I948" s="1">
        <v>-0.3</v>
      </c>
      <c r="J948" s="1">
        <v>-0.37999999999999901</v>
      </c>
      <c r="K948" s="1">
        <v>2.5</v>
      </c>
      <c r="L948" s="1">
        <v>-0.55000000000000004</v>
      </c>
      <c r="M948" s="1">
        <v>-9.1</v>
      </c>
      <c r="O948" s="1">
        <f>случ!I936</f>
        <v>15.415244021828091</v>
      </c>
      <c r="P948" s="1">
        <f t="shared" si="76"/>
        <v>21.385244021828097</v>
      </c>
      <c r="Q948">
        <f t="shared" si="77"/>
        <v>0</v>
      </c>
      <c r="S948">
        <f>случ!J936</f>
        <v>-17.374827501944999</v>
      </c>
      <c r="T948">
        <f>случ!K936</f>
        <v>-3.1883131600524095</v>
      </c>
      <c r="U948" s="1">
        <f t="shared" si="78"/>
        <v>-17.134827501944983</v>
      </c>
      <c r="V948" s="1">
        <f t="shared" si="79"/>
        <v>0.7016868399476035</v>
      </c>
      <c r="X948" s="4">
        <f>10-SUM(U948&lt;$X$1,U948&lt;$X$2,U948&lt;$X$3,U948&lt;$X$4,U948&lt;$X$5,U948&lt;$X$6,U948&lt;$X$7,U948&lt;$X$8,U948&lt;$X$9,U948&lt;$X$10)</f>
        <v>0</v>
      </c>
      <c r="Y948" s="4">
        <f>SUM(V948&lt;$Y$1,V948&lt;$Y$2,V948&lt;$Y$3,V948&lt;$Y$4,V948&lt;$Y$5,V948&lt;$Y$6,V948&lt;$Y$7,V948&lt;$Y$8,V948&lt;$Y$9,V948&lt;$Y$10)</f>
        <v>5</v>
      </c>
      <c r="AA948" s="10">
        <f t="shared" si="80"/>
        <v>0</v>
      </c>
    </row>
    <row r="949" spans="1:27">
      <c r="A949" s="4"/>
      <c r="B949" t="s">
        <v>176</v>
      </c>
      <c r="C949">
        <v>5</v>
      </c>
      <c r="D949" s="1">
        <v>-4.0999999999999996</v>
      </c>
      <c r="E949" s="1">
        <v>0</v>
      </c>
      <c r="F949" s="1">
        <v>0.25</v>
      </c>
      <c r="G949" s="1">
        <v>-0.22999999999999901</v>
      </c>
      <c r="H949" s="1">
        <v>4</v>
      </c>
      <c r="I949" s="1">
        <v>-0.13888888888888801</v>
      </c>
      <c r="J949" s="1">
        <v>-0.34999999999999898</v>
      </c>
      <c r="K949" s="1">
        <v>2.5</v>
      </c>
      <c r="L949" s="1">
        <v>-0.38888888888888801</v>
      </c>
      <c r="M949" s="1">
        <v>-14.3</v>
      </c>
      <c r="O949" s="1">
        <f>случ!I937</f>
        <v>26.678560105287129</v>
      </c>
      <c r="P949" s="1">
        <f t="shared" si="76"/>
        <v>30.503004549731575</v>
      </c>
      <c r="Q949">
        <f t="shared" si="77"/>
        <v>0</v>
      </c>
      <c r="S949">
        <f>случ!J937</f>
        <v>-23.263711825668935</v>
      </c>
      <c r="T949">
        <f>случ!K937</f>
        <v>-5.390561516508936</v>
      </c>
      <c r="U949" s="1">
        <f t="shared" si="78"/>
        <v>-29.650378492335598</v>
      </c>
      <c r="V949" s="1">
        <f t="shared" si="79"/>
        <v>4.8672162612688608</v>
      </c>
      <c r="X949" s="4">
        <f>10-SUM(U949&lt;$X$1,U949&lt;$X$2,U949&lt;$X$3,U949&lt;$X$4,U949&lt;$X$5,U949&lt;$X$6,U949&lt;$X$7,U949&lt;$X$8,U949&lt;$X$9,U949&lt;$X$10)</f>
        <v>0</v>
      </c>
      <c r="Y949" s="4">
        <f>SUM(V949&lt;$Y$1,V949&lt;$Y$2,V949&lt;$Y$3,V949&lt;$Y$4,V949&lt;$Y$5,V949&lt;$Y$6,V949&lt;$Y$7,V949&lt;$Y$8,V949&lt;$Y$9,V949&lt;$Y$10)</f>
        <v>4</v>
      </c>
      <c r="AA949" s="10">
        <f t="shared" si="80"/>
        <v>0</v>
      </c>
    </row>
    <row r="950" spans="1:27">
      <c r="A950" s="4"/>
      <c r="B950" t="s">
        <v>177</v>
      </c>
      <c r="C950">
        <v>5</v>
      </c>
      <c r="D950" s="1">
        <v>7.9</v>
      </c>
      <c r="E950" s="1">
        <v>0</v>
      </c>
      <c r="F950" s="1">
        <v>0.25</v>
      </c>
      <c r="G950" s="1">
        <v>-0.189999999999999</v>
      </c>
      <c r="H950" s="1">
        <v>3.75</v>
      </c>
      <c r="I950" s="1">
        <v>-0.13888888888888801</v>
      </c>
      <c r="J950" s="1">
        <v>-2.9999999999999302E-2</v>
      </c>
      <c r="K950" s="1">
        <v>2.5</v>
      </c>
      <c r="L950" s="1">
        <v>-0.38888888888888801</v>
      </c>
      <c r="M950" s="1">
        <v>-8.9</v>
      </c>
      <c r="O950" s="1">
        <f>случ!I938</f>
        <v>45.28697456454082</v>
      </c>
      <c r="P950" s="1">
        <f t="shared" si="76"/>
        <v>57.261419008985264</v>
      </c>
      <c r="Q950">
        <f t="shared" si="77"/>
        <v>0</v>
      </c>
      <c r="S950">
        <f>случ!J938</f>
        <v>-9.6981288149848517</v>
      </c>
      <c r="T950">
        <f>случ!K938</f>
        <v>7.2401434015875656</v>
      </c>
      <c r="U950" s="1">
        <f t="shared" si="78"/>
        <v>-7.0147954816515217</v>
      </c>
      <c r="V950" s="1">
        <f t="shared" si="79"/>
        <v>15.967921179365359</v>
      </c>
      <c r="X950" s="4">
        <f>10-SUM(U950&lt;$X$1,U950&lt;$X$2,U950&lt;$X$3,U950&lt;$X$4,U950&lt;$X$5,U950&lt;$X$6,U950&lt;$X$7,U950&lt;$X$8,U950&lt;$X$9,U950&lt;$X$10)</f>
        <v>0</v>
      </c>
      <c r="Y950" s="4">
        <f>SUM(V950&lt;$Y$1,V950&lt;$Y$2,V950&lt;$Y$3,V950&lt;$Y$4,V950&lt;$Y$5,V950&lt;$Y$6,V950&lt;$Y$7,V950&lt;$Y$8,V950&lt;$Y$9,V950&lt;$Y$10)</f>
        <v>1</v>
      </c>
      <c r="AA950" s="10">
        <f t="shared" si="80"/>
        <v>0</v>
      </c>
    </row>
    <row r="951" spans="1:27">
      <c r="A951" s="4"/>
      <c r="B951" t="s">
        <v>178</v>
      </c>
      <c r="C951">
        <v>5</v>
      </c>
      <c r="D951" s="1">
        <v>13.2</v>
      </c>
      <c r="E951" s="1">
        <v>0</v>
      </c>
      <c r="F951" s="1">
        <v>0.25</v>
      </c>
      <c r="G951" s="1">
        <v>-4.9999999999999802E-2</v>
      </c>
      <c r="H951" s="1">
        <v>3.25</v>
      </c>
      <c r="I951" s="1">
        <v>0.17499999999999999</v>
      </c>
      <c r="J951" s="1">
        <v>-0.08</v>
      </c>
      <c r="K951" s="1">
        <v>2.5</v>
      </c>
      <c r="L951" s="1">
        <v>-0.32500000000000001</v>
      </c>
      <c r="M951" s="1">
        <v>-8</v>
      </c>
      <c r="O951" s="1">
        <f>случ!I939</f>
        <v>35.15505824758236</v>
      </c>
      <c r="P951" s="1">
        <f t="shared" si="76"/>
        <v>50.465058247582363</v>
      </c>
      <c r="Q951">
        <f t="shared" si="77"/>
        <v>0</v>
      </c>
      <c r="S951">
        <f>случ!J939</f>
        <v>-2.6934198241584513</v>
      </c>
      <c r="T951">
        <f>случ!K939</f>
        <v>-6.2426102256547296</v>
      </c>
      <c r="U951" s="1">
        <f t="shared" si="78"/>
        <v>-1.7334198241584522</v>
      </c>
      <c r="V951" s="1">
        <f t="shared" si="79"/>
        <v>3.4923897743452699</v>
      </c>
      <c r="X951" s="4">
        <f>10-SUM(U951&lt;$X$1,U951&lt;$X$2,U951&lt;$X$3,U951&lt;$X$4,U951&lt;$X$5,U951&lt;$X$6,U951&lt;$X$7,U951&lt;$X$8,U951&lt;$X$9,U951&lt;$X$10)</f>
        <v>0</v>
      </c>
      <c r="Y951" s="4">
        <f>SUM(V951&lt;$Y$1,V951&lt;$Y$2,V951&lt;$Y$3,V951&lt;$Y$4,V951&lt;$Y$5,V951&lt;$Y$6,V951&lt;$Y$7,V951&lt;$Y$8,V951&lt;$Y$9,V951&lt;$Y$10)</f>
        <v>4</v>
      </c>
      <c r="AA951" s="10">
        <f t="shared" si="80"/>
        <v>0</v>
      </c>
    </row>
    <row r="952" spans="1:27">
      <c r="A952" s="4"/>
      <c r="B952" t="s">
        <v>179</v>
      </c>
      <c r="C952">
        <v>5</v>
      </c>
      <c r="D952" s="1">
        <v>3.9</v>
      </c>
      <c r="E952" s="1">
        <v>0</v>
      </c>
      <c r="F952" s="1">
        <v>0.25</v>
      </c>
      <c r="G952" s="1">
        <v>-2.9999999999999801E-2</v>
      </c>
      <c r="H952" s="1">
        <v>3.25</v>
      </c>
      <c r="I952" s="1">
        <v>0</v>
      </c>
      <c r="J952" s="1">
        <v>-0.12999999999999901</v>
      </c>
      <c r="K952" s="1">
        <v>2.5</v>
      </c>
      <c r="L952" s="1">
        <v>0</v>
      </c>
      <c r="M952" s="1">
        <v>-6.4</v>
      </c>
      <c r="O952" s="1">
        <f>случ!I940</f>
        <v>13.648940979600406</v>
      </c>
      <c r="P952" s="1">
        <f t="shared" si="76"/>
        <v>22.378940979600408</v>
      </c>
      <c r="Q952">
        <f t="shared" si="77"/>
        <v>0</v>
      </c>
      <c r="S952">
        <f>случ!J940</f>
        <v>-12.266505722188519</v>
      </c>
      <c r="T952">
        <f>случ!K940</f>
        <v>-8.0642823105074974</v>
      </c>
      <c r="U952" s="1">
        <f t="shared" si="78"/>
        <v>-11.926505722188509</v>
      </c>
      <c r="V952" s="1">
        <f t="shared" si="79"/>
        <v>-3.8242823105074848</v>
      </c>
      <c r="X952" s="4">
        <f>10-SUM(U952&lt;$X$1,U952&lt;$X$2,U952&lt;$X$3,U952&lt;$X$4,U952&lt;$X$5,U952&lt;$X$6,U952&lt;$X$7,U952&lt;$X$8,U952&lt;$X$9,U952&lt;$X$10)</f>
        <v>0</v>
      </c>
      <c r="Y952" s="4">
        <f>SUM(V952&lt;$Y$1,V952&lt;$Y$2,V952&lt;$Y$3,V952&lt;$Y$4,V952&lt;$Y$5,V952&lt;$Y$6,V952&lt;$Y$7,V952&lt;$Y$8,V952&lt;$Y$9,V952&lt;$Y$10)</f>
        <v>7</v>
      </c>
      <c r="AA952" s="10">
        <f t="shared" si="80"/>
        <v>0</v>
      </c>
    </row>
    <row r="953" spans="1:27">
      <c r="A953" s="4"/>
      <c r="B953" t="s">
        <v>180</v>
      </c>
      <c r="C953">
        <v>5</v>
      </c>
      <c r="D953" s="1">
        <v>5.9</v>
      </c>
      <c r="E953" s="1">
        <v>-0.125</v>
      </c>
      <c r="F953" s="1">
        <v>0.25</v>
      </c>
      <c r="G953" s="1">
        <v>-0.149999999999999</v>
      </c>
      <c r="H953" s="1">
        <v>3</v>
      </c>
      <c r="I953" s="1">
        <v>7.4999999999999997E-2</v>
      </c>
      <c r="J953" s="1">
        <v>-0.12</v>
      </c>
      <c r="K953" s="1">
        <v>2.5</v>
      </c>
      <c r="L953" s="1">
        <v>-0.17499999999999999</v>
      </c>
      <c r="M953" s="1">
        <v>-5.8</v>
      </c>
      <c r="O953" s="1">
        <f>случ!I941</f>
        <v>61.879061988070916</v>
      </c>
      <c r="P953" s="1">
        <f t="shared" si="76"/>
        <v>70.164061988070912</v>
      </c>
      <c r="Q953">
        <f t="shared" si="77"/>
        <v>1</v>
      </c>
      <c r="S953">
        <f>случ!J941</f>
        <v>-7.0907453499607076</v>
      </c>
      <c r="T953">
        <f>случ!K941</f>
        <v>2.2156771357283969</v>
      </c>
      <c r="U953" s="1">
        <f t="shared" si="78"/>
        <v>-4.750745349960714</v>
      </c>
      <c r="V953" s="1">
        <f t="shared" si="79"/>
        <v>7.3806771357283951</v>
      </c>
      <c r="X953" s="4">
        <f>10-SUM(U953&lt;$X$1,U953&lt;$X$2,U953&lt;$X$3,U953&lt;$X$4,U953&lt;$X$5,U953&lt;$X$6,U953&lt;$X$7,U953&lt;$X$8,U953&lt;$X$9,U953&lt;$X$10)</f>
        <v>0</v>
      </c>
      <c r="Y953" s="4">
        <f>SUM(V953&lt;$Y$1,V953&lt;$Y$2,V953&lt;$Y$3,V953&lt;$Y$4,V953&lt;$Y$5,V953&lt;$Y$6,V953&lt;$Y$7,V953&lt;$Y$8,V953&lt;$Y$9,V953&lt;$Y$10)</f>
        <v>3</v>
      </c>
      <c r="AA953" s="10">
        <f t="shared" si="80"/>
        <v>0</v>
      </c>
    </row>
    <row r="954" spans="1:27">
      <c r="A954" s="4"/>
      <c r="B954" t="s">
        <v>181</v>
      </c>
      <c r="C954">
        <v>5</v>
      </c>
      <c r="D954" s="1">
        <v>0.70000000000000095</v>
      </c>
      <c r="E954" s="1">
        <v>-0.125</v>
      </c>
      <c r="F954" s="1">
        <v>0.25</v>
      </c>
      <c r="G954" s="1">
        <v>-0.19999999999999901</v>
      </c>
      <c r="H954" s="1">
        <v>2.75</v>
      </c>
      <c r="I954" s="1">
        <v>7.4999999999999997E-2</v>
      </c>
      <c r="J954" s="1">
        <v>-0.1</v>
      </c>
      <c r="K954" s="1">
        <v>2.5</v>
      </c>
      <c r="L954" s="1">
        <v>-0.17499999999999999</v>
      </c>
      <c r="M954" s="1">
        <v>-1.4</v>
      </c>
      <c r="O954" s="1">
        <f>случ!I942</f>
        <v>32.475743923075456</v>
      </c>
      <c r="P954" s="1">
        <f t="shared" si="76"/>
        <v>36.870743923075459</v>
      </c>
      <c r="Q954">
        <f t="shared" si="77"/>
        <v>0</v>
      </c>
      <c r="S954">
        <f>случ!J942</f>
        <v>29.309869960048434</v>
      </c>
      <c r="T954">
        <f>случ!K942</f>
        <v>3.9434309599330728</v>
      </c>
      <c r="U954" s="1">
        <f t="shared" si="78"/>
        <v>36.359869960048428</v>
      </c>
      <c r="V954" s="1">
        <f t="shared" si="79"/>
        <v>4.7684309599330712</v>
      </c>
      <c r="X954" s="4">
        <f>10-SUM(U954&lt;$X$1,U954&lt;$X$2,U954&lt;$X$3,U954&lt;$X$4,U954&lt;$X$5,U954&lt;$X$6,U954&lt;$X$7,U954&lt;$X$8,U954&lt;$X$9,U954&lt;$X$10)</f>
        <v>9</v>
      </c>
      <c r="Y954" s="4">
        <f>SUM(V954&lt;$Y$1,V954&lt;$Y$2,V954&lt;$Y$3,V954&lt;$Y$4,V954&lt;$Y$5,V954&lt;$Y$6,V954&lt;$Y$7,V954&lt;$Y$8,V954&lt;$Y$9,V954&lt;$Y$10)</f>
        <v>4</v>
      </c>
      <c r="AA954" s="10">
        <f t="shared" si="80"/>
        <v>0</v>
      </c>
    </row>
    <row r="955" spans="1:27">
      <c r="A955" s="4"/>
      <c r="B955" t="s">
        <v>182</v>
      </c>
      <c r="C955">
        <v>5</v>
      </c>
      <c r="D955" s="1">
        <v>-6.8</v>
      </c>
      <c r="E955" s="1">
        <v>0</v>
      </c>
      <c r="F955" s="1">
        <v>0.25</v>
      </c>
      <c r="G955" s="1">
        <v>-0.1</v>
      </c>
      <c r="H955" s="1">
        <v>2.5</v>
      </c>
      <c r="I955" s="1">
        <v>0.125</v>
      </c>
      <c r="J955" s="1">
        <v>-0.48</v>
      </c>
      <c r="K955" s="1">
        <v>2.5</v>
      </c>
      <c r="L955" s="1">
        <v>-0.125</v>
      </c>
      <c r="M955" s="1">
        <v>-4.2</v>
      </c>
      <c r="O955" s="1">
        <f>случ!I943</f>
        <v>13.160601632720697</v>
      </c>
      <c r="P955" s="1">
        <f t="shared" si="76"/>
        <v>13.700601632720698</v>
      </c>
      <c r="Q955">
        <f t="shared" si="77"/>
        <v>-1</v>
      </c>
      <c r="S955">
        <f>случ!J943</f>
        <v>18.446675143632053</v>
      </c>
      <c r="T955">
        <f>случ!K943</f>
        <v>6.288415025857315</v>
      </c>
      <c r="U955" s="1">
        <f t="shared" si="78"/>
        <v>16.606675143632053</v>
      </c>
      <c r="V955" s="1">
        <f t="shared" si="79"/>
        <v>4.9734150258573147</v>
      </c>
      <c r="X955" s="4">
        <f>10-SUM(U955&lt;$X$1,U955&lt;$X$2,U955&lt;$X$3,U955&lt;$X$4,U955&lt;$X$5,U955&lt;$X$6,U955&lt;$X$7,U955&lt;$X$8,U955&lt;$X$9,U955&lt;$X$10)</f>
        <v>3</v>
      </c>
      <c r="Y955" s="4">
        <f>SUM(V955&lt;$Y$1,V955&lt;$Y$2,V955&lt;$Y$3,V955&lt;$Y$4,V955&lt;$Y$5,V955&lt;$Y$6,V955&lt;$Y$7,V955&lt;$Y$8,V955&lt;$Y$9,V955&lt;$Y$10)</f>
        <v>4</v>
      </c>
      <c r="AA955" s="10">
        <f t="shared" si="80"/>
        <v>-5.0000000000000001E-3</v>
      </c>
    </row>
    <row r="956" spans="1:27">
      <c r="A956" s="4"/>
      <c r="B956" t="s">
        <v>183</v>
      </c>
      <c r="C956">
        <v>5</v>
      </c>
      <c r="D956" s="1">
        <v>3.1</v>
      </c>
      <c r="E956" s="1">
        <v>0</v>
      </c>
      <c r="F956" s="1">
        <v>0.25</v>
      </c>
      <c r="G956" s="1">
        <v>-0.149999999999999</v>
      </c>
      <c r="H956" s="1">
        <v>2.5</v>
      </c>
      <c r="I956" s="1">
        <v>0</v>
      </c>
      <c r="J956" s="1">
        <v>-0.23</v>
      </c>
      <c r="K956" s="1">
        <v>2.5</v>
      </c>
      <c r="L956" s="1">
        <v>0</v>
      </c>
      <c r="M956" s="1">
        <v>-0.5</v>
      </c>
      <c r="O956" s="1">
        <f>случ!I944</f>
        <v>51.698953979165481</v>
      </c>
      <c r="P956" s="1">
        <f t="shared" si="76"/>
        <v>59.118953979165482</v>
      </c>
      <c r="Q956">
        <f t="shared" si="77"/>
        <v>0</v>
      </c>
      <c r="S956">
        <f>случ!J944</f>
        <v>24.507580265204783</v>
      </c>
      <c r="T956">
        <f>случ!K944</f>
        <v>-0.24483329961586253</v>
      </c>
      <c r="U956" s="1">
        <f t="shared" si="78"/>
        <v>29.417580265204776</v>
      </c>
      <c r="V956" s="1">
        <f t="shared" si="79"/>
        <v>-3.8348332996158643</v>
      </c>
      <c r="X956" s="4">
        <f>10-SUM(U956&lt;$X$1,U956&lt;$X$2,U956&lt;$X$3,U956&lt;$X$4,U956&lt;$X$5,U956&lt;$X$6,U956&lt;$X$7,U956&lt;$X$8,U956&lt;$X$9,U956&lt;$X$10)</f>
        <v>7</v>
      </c>
      <c r="Y956" s="4">
        <f>SUM(V956&lt;$Y$1,V956&lt;$Y$2,V956&lt;$Y$3,V956&lt;$Y$4,V956&lt;$Y$5,V956&lt;$Y$6,V956&lt;$Y$7,V956&lt;$Y$8,V956&lt;$Y$9,V956&lt;$Y$10)</f>
        <v>7</v>
      </c>
      <c r="AA956" s="10">
        <f t="shared" si="80"/>
        <v>0</v>
      </c>
    </row>
    <row r="957" spans="1:27">
      <c r="A957" s="4"/>
      <c r="B957" t="s">
        <v>184</v>
      </c>
      <c r="C957">
        <v>5</v>
      </c>
      <c r="D957" s="1">
        <v>0.39999999999999902</v>
      </c>
      <c r="E957" s="1">
        <v>0</v>
      </c>
      <c r="F957" s="1">
        <v>0.25</v>
      </c>
      <c r="G957" s="1">
        <v>-0.149999999999999</v>
      </c>
      <c r="H957" s="1">
        <v>2.5</v>
      </c>
      <c r="I957" s="1">
        <v>0</v>
      </c>
      <c r="J957" s="1">
        <v>0.06</v>
      </c>
      <c r="K957" s="1">
        <v>2.5</v>
      </c>
      <c r="L957" s="1">
        <v>0</v>
      </c>
      <c r="M957" s="1">
        <v>-1.8</v>
      </c>
      <c r="O957" s="1">
        <f>случ!I945</f>
        <v>26.600267559945799</v>
      </c>
      <c r="P957" s="1">
        <f t="shared" si="76"/>
        <v>32.1302675599458</v>
      </c>
      <c r="Q957">
        <f t="shared" si="77"/>
        <v>0</v>
      </c>
      <c r="S957">
        <f>случ!J945</f>
        <v>3.7761812095540712</v>
      </c>
      <c r="T957">
        <f>случ!K945</f>
        <v>8.1353011934763497</v>
      </c>
      <c r="U957" s="1">
        <f t="shared" si="78"/>
        <v>11.156181209554067</v>
      </c>
      <c r="V957" s="1">
        <f t="shared" si="79"/>
        <v>9.6153011934763484</v>
      </c>
      <c r="X957" s="4">
        <f>10-SUM(U957&lt;$X$1,U957&lt;$X$2,U957&lt;$X$3,U957&lt;$X$4,U957&lt;$X$5,U957&lt;$X$6,U957&lt;$X$7,U957&lt;$X$8,U957&lt;$X$9,U957&lt;$X$10)</f>
        <v>2</v>
      </c>
      <c r="Y957" s="4">
        <f>SUM(V957&lt;$Y$1,V957&lt;$Y$2,V957&lt;$Y$3,V957&lt;$Y$4,V957&lt;$Y$5,V957&lt;$Y$6,V957&lt;$Y$7,V957&lt;$Y$8,V957&lt;$Y$9,V957&lt;$Y$10)</f>
        <v>2</v>
      </c>
      <c r="AA957" s="10">
        <f t="shared" si="80"/>
        <v>0</v>
      </c>
    </row>
    <row r="958" spans="1:27">
      <c r="A958" s="4"/>
      <c r="B958" t="s">
        <v>185</v>
      </c>
      <c r="C958">
        <v>5</v>
      </c>
      <c r="D958" s="1">
        <v>-4</v>
      </c>
      <c r="E958" s="1">
        <v>0</v>
      </c>
      <c r="F958" s="1">
        <v>0.25</v>
      </c>
      <c r="G958" s="1">
        <v>-0.02</v>
      </c>
      <c r="H958" s="1">
        <v>2.5</v>
      </c>
      <c r="I958" s="1">
        <v>0</v>
      </c>
      <c r="J958" s="1">
        <v>0.12</v>
      </c>
      <c r="K958" s="1">
        <v>2.5</v>
      </c>
      <c r="L958" s="1">
        <v>0</v>
      </c>
      <c r="M958" s="1">
        <v>-1</v>
      </c>
      <c r="O958" s="1">
        <f>случ!I946</f>
        <v>37.663180484834058</v>
      </c>
      <c r="P958" s="1">
        <f t="shared" si="76"/>
        <v>40.113180484834061</v>
      </c>
      <c r="Q958">
        <f t="shared" si="77"/>
        <v>0</v>
      </c>
      <c r="S958">
        <f>случ!J946</f>
        <v>-17.809625074504485</v>
      </c>
      <c r="T958">
        <f>случ!K946</f>
        <v>4.2880750374308514</v>
      </c>
      <c r="U958" s="1">
        <f t="shared" si="78"/>
        <v>-9.6296250745044851</v>
      </c>
      <c r="V958" s="1">
        <f t="shared" si="79"/>
        <v>5.6180750374308515</v>
      </c>
      <c r="X958" s="4">
        <f>10-SUM(U958&lt;$X$1,U958&lt;$X$2,U958&lt;$X$3,U958&lt;$X$4,U958&lt;$X$5,U958&lt;$X$6,U958&lt;$X$7,U958&lt;$X$8,U958&lt;$X$9,U958&lt;$X$10)</f>
        <v>0</v>
      </c>
      <c r="Y958" s="4">
        <f>SUM(V958&lt;$Y$1,V958&lt;$Y$2,V958&lt;$Y$3,V958&lt;$Y$4,V958&lt;$Y$5,V958&lt;$Y$6,V958&lt;$Y$7,V958&lt;$Y$8,V958&lt;$Y$9,V958&lt;$Y$10)</f>
        <v>4</v>
      </c>
      <c r="AA958" s="10">
        <f t="shared" si="80"/>
        <v>0</v>
      </c>
    </row>
    <row r="959" spans="1:27">
      <c r="A959" s="4"/>
      <c r="B959" t="s">
        <v>186</v>
      </c>
      <c r="C959">
        <v>5</v>
      </c>
      <c r="D959" s="1">
        <v>-9.5</v>
      </c>
      <c r="E959" s="1">
        <v>-0.125</v>
      </c>
      <c r="F959" s="1">
        <v>0.25</v>
      </c>
      <c r="G959" s="1">
        <v>-0.06</v>
      </c>
      <c r="H959" s="1">
        <v>2.5</v>
      </c>
      <c r="I959" s="1">
        <v>0</v>
      </c>
      <c r="J959" s="1">
        <v>0.04</v>
      </c>
      <c r="K959" s="1">
        <v>2.5</v>
      </c>
      <c r="L959" s="1">
        <v>0</v>
      </c>
      <c r="M959" s="1">
        <v>-3.1</v>
      </c>
      <c r="O959" s="1">
        <f>случ!I947</f>
        <v>23.773509918737737</v>
      </c>
      <c r="P959" s="1">
        <f t="shared" si="76"/>
        <v>20.748509918737739</v>
      </c>
      <c r="Q959">
        <f t="shared" si="77"/>
        <v>0</v>
      </c>
      <c r="S959">
        <f>случ!J947</f>
        <v>8.6998923736169544</v>
      </c>
      <c r="T959">
        <f>случ!K947</f>
        <v>2.3174746117429388</v>
      </c>
      <c r="U959" s="1">
        <f t="shared" si="78"/>
        <v>13.979892373616954</v>
      </c>
      <c r="V959" s="1">
        <f t="shared" si="79"/>
        <v>4.7474746117429394</v>
      </c>
      <c r="X959" s="4">
        <f>10-SUM(U959&lt;$X$1,U959&lt;$X$2,U959&lt;$X$3,U959&lt;$X$4,U959&lt;$X$5,U959&lt;$X$6,U959&lt;$X$7,U959&lt;$X$8,U959&lt;$X$9,U959&lt;$X$10)</f>
        <v>3</v>
      </c>
      <c r="Y959" s="4">
        <f>SUM(V959&lt;$Y$1,V959&lt;$Y$2,V959&lt;$Y$3,V959&lt;$Y$4,V959&lt;$Y$5,V959&lt;$Y$6,V959&lt;$Y$7,V959&lt;$Y$8,V959&lt;$Y$9,V959&lt;$Y$10)</f>
        <v>4</v>
      </c>
      <c r="AA959" s="10">
        <f t="shared" si="80"/>
        <v>0</v>
      </c>
    </row>
    <row r="960" spans="1:27">
      <c r="A960" s="4"/>
      <c r="B960" t="s">
        <v>187</v>
      </c>
      <c r="C960">
        <v>5</v>
      </c>
      <c r="D960" s="1">
        <v>-15.2</v>
      </c>
      <c r="E960" s="1">
        <v>-0.125</v>
      </c>
      <c r="F960" s="1">
        <v>0.25</v>
      </c>
      <c r="G960" s="1">
        <v>-0.06</v>
      </c>
      <c r="H960" s="1">
        <v>2.5</v>
      </c>
      <c r="I960" s="1">
        <v>0</v>
      </c>
      <c r="J960" s="1">
        <v>-0.12</v>
      </c>
      <c r="K960" s="1">
        <v>2.5</v>
      </c>
      <c r="L960" s="1">
        <v>0</v>
      </c>
      <c r="M960" s="1">
        <v>-6.4</v>
      </c>
      <c r="O960" s="1">
        <f>случ!I948</f>
        <v>-17.985269650772096</v>
      </c>
      <c r="P960" s="1">
        <f t="shared" si="76"/>
        <v>-25.000269650772097</v>
      </c>
      <c r="Q960">
        <f t="shared" si="77"/>
        <v>-1</v>
      </c>
      <c r="S960">
        <f>случ!J948</f>
        <v>-15.824898896630026</v>
      </c>
      <c r="T960">
        <f>случ!K948</f>
        <v>-7.4800836684384215</v>
      </c>
      <c r="U960" s="1">
        <f t="shared" si="78"/>
        <v>-15.924898896630026</v>
      </c>
      <c r="V960" s="1">
        <f t="shared" si="79"/>
        <v>-3.8300836684384212</v>
      </c>
      <c r="X960" s="4">
        <f>10-SUM(U960&lt;$X$1,U960&lt;$X$2,U960&lt;$X$3,U960&lt;$X$4,U960&lt;$X$5,U960&lt;$X$6,U960&lt;$X$7,U960&lt;$X$8,U960&lt;$X$9,U960&lt;$X$10)</f>
        <v>0</v>
      </c>
      <c r="Y960" s="4">
        <f>SUM(V960&lt;$Y$1,V960&lt;$Y$2,V960&lt;$Y$3,V960&lt;$Y$4,V960&lt;$Y$5,V960&lt;$Y$6,V960&lt;$Y$7,V960&lt;$Y$8,V960&lt;$Y$9,V960&lt;$Y$10)</f>
        <v>7</v>
      </c>
      <c r="AA960" s="10">
        <f t="shared" si="80"/>
        <v>-8.7500000000000008E-3</v>
      </c>
    </row>
    <row r="961" spans="1:27">
      <c r="A961" s="4"/>
      <c r="B961" t="s">
        <v>188</v>
      </c>
      <c r="C961">
        <v>5</v>
      </c>
      <c r="D961" s="1">
        <v>-0.89999999999999902</v>
      </c>
      <c r="E961" s="1">
        <v>0</v>
      </c>
      <c r="F961" s="1">
        <v>0.25</v>
      </c>
      <c r="G961" s="1">
        <v>0.08</v>
      </c>
      <c r="H961" s="1">
        <v>2.5</v>
      </c>
      <c r="I961" s="1">
        <v>0</v>
      </c>
      <c r="J961" s="1">
        <v>0.06</v>
      </c>
      <c r="K961" s="1">
        <v>2.5</v>
      </c>
      <c r="L961" s="1">
        <v>0</v>
      </c>
      <c r="M961" s="1">
        <v>0.5</v>
      </c>
      <c r="O961" s="1">
        <f>случ!I949</f>
        <v>16.215907387984728</v>
      </c>
      <c r="P961" s="1">
        <f t="shared" si="76"/>
        <v>20.835907387984729</v>
      </c>
      <c r="Q961">
        <f t="shared" si="77"/>
        <v>0</v>
      </c>
      <c r="S961">
        <f>случ!J949</f>
        <v>5.7137872065545867</v>
      </c>
      <c r="T961">
        <f>случ!K949</f>
        <v>-3.3861426465316096</v>
      </c>
      <c r="U961" s="1">
        <f t="shared" si="78"/>
        <v>14.013787206554587</v>
      </c>
      <c r="V961" s="1">
        <f t="shared" si="79"/>
        <v>-4.4361426465316089</v>
      </c>
      <c r="X961" s="4">
        <f>10-SUM(U961&lt;$X$1,U961&lt;$X$2,U961&lt;$X$3,U961&lt;$X$4,U961&lt;$X$5,U961&lt;$X$6,U961&lt;$X$7,U961&lt;$X$8,U961&lt;$X$9,U961&lt;$X$10)</f>
        <v>3</v>
      </c>
      <c r="Y961" s="4">
        <f>SUM(V961&lt;$Y$1,V961&lt;$Y$2,V961&lt;$Y$3,V961&lt;$Y$4,V961&lt;$Y$5,V961&lt;$Y$6,V961&lt;$Y$7,V961&lt;$Y$8,V961&lt;$Y$9,V961&lt;$Y$10)</f>
        <v>7</v>
      </c>
      <c r="AA961" s="10">
        <f t="shared" si="80"/>
        <v>0</v>
      </c>
    </row>
    <row r="962" spans="1:27">
      <c r="A962" s="4"/>
      <c r="B962" t="s">
        <v>189</v>
      </c>
      <c r="C962">
        <v>5</v>
      </c>
      <c r="D962" s="1">
        <v>9.6</v>
      </c>
      <c r="E962" s="1">
        <v>0</v>
      </c>
      <c r="F962" s="1">
        <v>0.25</v>
      </c>
      <c r="G962" s="1">
        <v>-2.9999999999999801E-2</v>
      </c>
      <c r="H962" s="1">
        <v>2.5</v>
      </c>
      <c r="I962" s="1">
        <v>0</v>
      </c>
      <c r="J962" s="1">
        <v>-0.11</v>
      </c>
      <c r="K962" s="1">
        <v>2.5</v>
      </c>
      <c r="L962" s="1">
        <v>0</v>
      </c>
      <c r="M962" s="1">
        <v>2.5</v>
      </c>
      <c r="O962" s="1">
        <f>случ!I950</f>
        <v>-22.722346193131958</v>
      </c>
      <c r="P962" s="1">
        <f t="shared" si="76"/>
        <v>-10.752346193131959</v>
      </c>
      <c r="Q962">
        <f t="shared" si="77"/>
        <v>-1</v>
      </c>
      <c r="S962">
        <f>случ!J950</f>
        <v>5.9502995698662078</v>
      </c>
      <c r="T962">
        <f>случ!K950</f>
        <v>-0.8788547085354117</v>
      </c>
      <c r="U962" s="1">
        <f t="shared" si="78"/>
        <v>14.700299569866207</v>
      </c>
      <c r="V962" s="1">
        <f t="shared" si="79"/>
        <v>-6.0288547085354125</v>
      </c>
      <c r="X962" s="4">
        <f>10-SUM(U962&lt;$X$1,U962&lt;$X$2,U962&lt;$X$3,U962&lt;$X$4,U962&lt;$X$5,U962&lt;$X$6,U962&lt;$X$7,U962&lt;$X$8,U962&lt;$X$9,U962&lt;$X$10)</f>
        <v>3</v>
      </c>
      <c r="Y962" s="4">
        <f>SUM(V962&lt;$Y$1,V962&lt;$Y$2,V962&lt;$Y$3,V962&lt;$Y$4,V962&lt;$Y$5,V962&lt;$Y$6,V962&lt;$Y$7,V962&lt;$Y$8,V962&lt;$Y$9,V962&lt;$Y$10)</f>
        <v>7</v>
      </c>
      <c r="AA962" s="10">
        <f t="shared" si="80"/>
        <v>-8.7500000000000008E-3</v>
      </c>
    </row>
    <row r="963" spans="1:27">
      <c r="A963" s="4"/>
      <c r="B963" t="s">
        <v>190</v>
      </c>
      <c r="C963">
        <v>5</v>
      </c>
      <c r="D963" s="1">
        <v>13.6</v>
      </c>
      <c r="E963" s="1">
        <v>0</v>
      </c>
      <c r="F963" s="1">
        <v>0.25</v>
      </c>
      <c r="G963" s="1">
        <v>0.04</v>
      </c>
      <c r="H963" s="1">
        <v>2.5</v>
      </c>
      <c r="I963" s="1">
        <v>0</v>
      </c>
      <c r="J963" s="1">
        <v>4.9999999999999802E-2</v>
      </c>
      <c r="K963" s="1">
        <v>2.5</v>
      </c>
      <c r="L963" s="1">
        <v>0</v>
      </c>
      <c r="M963" s="1">
        <v>5.0999999999999899</v>
      </c>
      <c r="O963" s="1">
        <f>случ!I951</f>
        <v>-30.746656160030529</v>
      </c>
      <c r="P963" s="1">
        <f t="shared" si="76"/>
        <v>-15.976656160030529</v>
      </c>
      <c r="Q963">
        <f t="shared" si="77"/>
        <v>-1</v>
      </c>
      <c r="S963">
        <f>случ!J951</f>
        <v>-28.979859486715029</v>
      </c>
      <c r="T963">
        <f>случ!K951</f>
        <v>-3.4392082396826451</v>
      </c>
      <c r="U963" s="1">
        <f t="shared" si="78"/>
        <v>-15.969859486715041</v>
      </c>
      <c r="V963" s="1">
        <f t="shared" si="79"/>
        <v>-9.1792082396826373</v>
      </c>
      <c r="X963" s="4">
        <f>10-SUM(U963&lt;$X$1,U963&lt;$X$2,U963&lt;$X$3,U963&lt;$X$4,U963&lt;$X$5,U963&lt;$X$6,U963&lt;$X$7,U963&lt;$X$8,U963&lt;$X$9,U963&lt;$X$10)</f>
        <v>0</v>
      </c>
      <c r="Y963" s="4">
        <f>SUM(V963&lt;$Y$1,V963&lt;$Y$2,V963&lt;$Y$3,V963&lt;$Y$4,V963&lt;$Y$5,V963&lt;$Y$6,V963&lt;$Y$7,V963&lt;$Y$8,V963&lt;$Y$9,V963&lt;$Y$10)</f>
        <v>8</v>
      </c>
      <c r="AA963" s="10">
        <f t="shared" si="80"/>
        <v>-0.01</v>
      </c>
    </row>
    <row r="964" spans="1:27">
      <c r="A964" s="4"/>
      <c r="B964" t="s">
        <v>1</v>
      </c>
      <c r="C964">
        <v>6</v>
      </c>
      <c r="D964" s="1">
        <v>-0.100000000000001</v>
      </c>
      <c r="E964" s="1">
        <v>0</v>
      </c>
      <c r="F964" s="1">
        <v>5.5</v>
      </c>
      <c r="G964" s="1">
        <v>0</v>
      </c>
      <c r="H964" s="1">
        <v>24</v>
      </c>
      <c r="I964" s="1">
        <v>0</v>
      </c>
      <c r="J964" s="1">
        <v>-2.7</v>
      </c>
      <c r="K964" s="1">
        <v>9.5</v>
      </c>
      <c r="L964" s="1">
        <v>0.5</v>
      </c>
      <c r="M964" s="1">
        <v>5.8</v>
      </c>
      <c r="O964" s="1">
        <f>случ!I952</f>
        <v>12.107983962268882</v>
      </c>
      <c r="P964" s="1">
        <f t="shared" si="76"/>
        <v>96.537983962268896</v>
      </c>
      <c r="Q964">
        <f t="shared" si="77"/>
        <v>1</v>
      </c>
      <c r="S964">
        <f>случ!J952</f>
        <v>1.7422618522124875</v>
      </c>
      <c r="T964">
        <f>случ!K952</f>
        <v>3.4853333765602503</v>
      </c>
      <c r="U964" s="1">
        <f t="shared" si="78"/>
        <v>12.942261852212487</v>
      </c>
      <c r="V964" s="1">
        <f t="shared" si="79"/>
        <v>-29.66466662343975</v>
      </c>
      <c r="X964" s="4">
        <f>10-SUM(U964&lt;$X$1,U964&lt;$X$2,U964&lt;$X$3,U964&lt;$X$4,U964&lt;$X$5,U964&lt;$X$6,U964&lt;$X$7,U964&lt;$X$8,U964&lt;$X$9,U964&lt;$X$10)</f>
        <v>2</v>
      </c>
      <c r="Y964" s="4">
        <f>SUM(V964&lt;$Y$1,V964&lt;$Y$2,V964&lt;$Y$3,V964&lt;$Y$4,V964&lt;$Y$5,V964&lt;$Y$6,V964&lt;$Y$7,V964&lt;$Y$8,V964&lt;$Y$9,V964&lt;$Y$10)</f>
        <v>10</v>
      </c>
      <c r="AA964" s="10">
        <f t="shared" si="80"/>
        <v>2.5000000000000001E-3</v>
      </c>
    </row>
    <row r="965" spans="1:27">
      <c r="A965" s="4"/>
      <c r="B965" t="s">
        <v>2</v>
      </c>
      <c r="C965">
        <v>6</v>
      </c>
      <c r="D965" s="1">
        <v>20.6</v>
      </c>
      <c r="E965" s="1">
        <v>0</v>
      </c>
      <c r="F965" s="1">
        <v>5.5</v>
      </c>
      <c r="G965" s="1">
        <v>0.94899999999999995</v>
      </c>
      <c r="H965" s="1">
        <v>24</v>
      </c>
      <c r="I965" s="1">
        <v>0</v>
      </c>
      <c r="J965" s="1">
        <v>0.90000000000000202</v>
      </c>
      <c r="K965" s="1">
        <v>9.5</v>
      </c>
      <c r="L965" s="1">
        <v>0</v>
      </c>
      <c r="M965" s="1">
        <v>10.8</v>
      </c>
      <c r="O965" s="1">
        <f>случ!I953</f>
        <v>-0.90270219333873303</v>
      </c>
      <c r="P965" s="1">
        <f t="shared" si="76"/>
        <v>98.017297806661276</v>
      </c>
      <c r="Q965">
        <f t="shared" si="77"/>
        <v>1</v>
      </c>
      <c r="S965">
        <f>случ!J953</f>
        <v>-8.3269652208896705</v>
      </c>
      <c r="T965">
        <f>случ!K953</f>
        <v>3.9650909175933142</v>
      </c>
      <c r="U965" s="1">
        <f t="shared" si="78"/>
        <v>51.479034779110357</v>
      </c>
      <c r="V965" s="1">
        <f t="shared" si="79"/>
        <v>13.66609091759334</v>
      </c>
      <c r="X965" s="4">
        <f>10-SUM(U965&lt;$X$1,U965&lt;$X$2,U965&lt;$X$3,U965&lt;$X$4,U965&lt;$X$5,U965&lt;$X$6,U965&lt;$X$7,U965&lt;$X$8,U965&lt;$X$9,U965&lt;$X$10)</f>
        <v>10</v>
      </c>
      <c r="Y965" s="4">
        <f>SUM(V965&lt;$Y$1,V965&lt;$Y$2,V965&lt;$Y$3,V965&lt;$Y$4,V965&lt;$Y$5,V965&lt;$Y$6,V965&lt;$Y$7,V965&lt;$Y$8,V965&lt;$Y$9,V965&lt;$Y$10)</f>
        <v>1</v>
      </c>
      <c r="AA965" s="10">
        <f t="shared" si="80"/>
        <v>1.2500000000000001E-2</v>
      </c>
    </row>
    <row r="966" spans="1:27">
      <c r="A966" s="4"/>
      <c r="B966" t="s">
        <v>3</v>
      </c>
      <c r="C966">
        <v>6</v>
      </c>
      <c r="D966" s="1">
        <v>18.7</v>
      </c>
      <c r="E966" s="1">
        <v>0</v>
      </c>
      <c r="F966" s="1">
        <v>5.5</v>
      </c>
      <c r="G966" s="1">
        <v>-0.5</v>
      </c>
      <c r="H966" s="1">
        <v>23</v>
      </c>
      <c r="I966" s="1">
        <v>9.9999999999999895E-2</v>
      </c>
      <c r="J966" s="1">
        <v>-2.12</v>
      </c>
      <c r="K966" s="1">
        <v>9.5</v>
      </c>
      <c r="L966" s="1">
        <v>-0.9</v>
      </c>
      <c r="M966" s="1">
        <v>10</v>
      </c>
      <c r="O966" s="1">
        <f>случ!I954</f>
        <v>-33.502878798254457</v>
      </c>
      <c r="P966" s="1">
        <f t="shared" si="76"/>
        <v>63.127121201745553</v>
      </c>
      <c r="Q966">
        <f t="shared" si="77"/>
        <v>1</v>
      </c>
      <c r="S966">
        <f>случ!J954</f>
        <v>-30.437456295930652</v>
      </c>
      <c r="T966">
        <f>случ!K954</f>
        <v>2.3248195149965838</v>
      </c>
      <c r="U966" s="1">
        <f t="shared" si="78"/>
        <v>1.4025437040693447</v>
      </c>
      <c r="V966" s="1">
        <f t="shared" si="79"/>
        <v>-21.285180485003423</v>
      </c>
      <c r="X966" s="4">
        <f>10-SUM(U966&lt;$X$1,U966&lt;$X$2,U966&lt;$X$3,U966&lt;$X$4,U966&lt;$X$5,U966&lt;$X$6,U966&lt;$X$7,U966&lt;$X$8,U966&lt;$X$9,U966&lt;$X$10)</f>
        <v>0</v>
      </c>
      <c r="Y966" s="4">
        <f>SUM(V966&lt;$Y$1,V966&lt;$Y$2,V966&lt;$Y$3,V966&lt;$Y$4,V966&lt;$Y$5,V966&lt;$Y$6,V966&lt;$Y$7,V966&lt;$Y$8,V966&lt;$Y$9,V966&lt;$Y$10)</f>
        <v>10</v>
      </c>
      <c r="AA966" s="10">
        <f t="shared" si="80"/>
        <v>0</v>
      </c>
    </row>
    <row r="967" spans="1:27">
      <c r="A967" s="4"/>
      <c r="B967" t="s">
        <v>4</v>
      </c>
      <c r="C967">
        <v>6</v>
      </c>
      <c r="D967" s="1">
        <v>-8.7999999999999901</v>
      </c>
      <c r="E967" s="1">
        <v>0</v>
      </c>
      <c r="F967" s="1">
        <v>5.5</v>
      </c>
      <c r="G967" s="1">
        <v>0.219</v>
      </c>
      <c r="H967" s="1">
        <v>21.5</v>
      </c>
      <c r="I967" s="1">
        <v>0.149999999999999</v>
      </c>
      <c r="J967" s="1">
        <v>0.5</v>
      </c>
      <c r="K967" s="1">
        <v>9.5</v>
      </c>
      <c r="L967" s="1">
        <v>-1.35</v>
      </c>
      <c r="M967" s="1">
        <v>11</v>
      </c>
      <c r="O967" s="1">
        <f>случ!I955</f>
        <v>17.607290968116551</v>
      </c>
      <c r="P967" s="1">
        <f t="shared" si="76"/>
        <v>93.507290968116564</v>
      </c>
      <c r="Q967">
        <f t="shared" si="77"/>
        <v>1</v>
      </c>
      <c r="S967">
        <f>случ!J955</f>
        <v>-19.125065784781214</v>
      </c>
      <c r="T967">
        <f>случ!K955</f>
        <v>12.123052055116734</v>
      </c>
      <c r="U967" s="1">
        <f t="shared" si="78"/>
        <v>44.160934215218788</v>
      </c>
      <c r="V967" s="1">
        <f t="shared" si="79"/>
        <v>21.704052055116723</v>
      </c>
      <c r="X967" s="4">
        <f>10-SUM(U967&lt;$X$1,U967&lt;$X$2,U967&lt;$X$3,U967&lt;$X$4,U967&lt;$X$5,U967&lt;$X$6,U967&lt;$X$7,U967&lt;$X$8,U967&lt;$X$9,U967&lt;$X$10)</f>
        <v>10</v>
      </c>
      <c r="Y967" s="4">
        <f>SUM(V967&lt;$Y$1,V967&lt;$Y$2,V967&lt;$Y$3,V967&lt;$Y$4,V967&lt;$Y$5,V967&lt;$Y$6,V967&lt;$Y$7,V967&lt;$Y$8,V967&lt;$Y$9,V967&lt;$Y$10)</f>
        <v>0</v>
      </c>
      <c r="AA967" s="10">
        <f t="shared" si="80"/>
        <v>1.2500000000000001E-2</v>
      </c>
    </row>
    <row r="968" spans="1:27">
      <c r="A968" s="4"/>
      <c r="B968" t="s">
        <v>5</v>
      </c>
      <c r="C968">
        <v>6</v>
      </c>
      <c r="D968" s="1">
        <v>-1.8999999999999899</v>
      </c>
      <c r="E968" s="1">
        <v>0</v>
      </c>
      <c r="F968" s="1">
        <v>5.5</v>
      </c>
      <c r="G968" s="1">
        <v>0.25</v>
      </c>
      <c r="H968" s="1">
        <v>21.5</v>
      </c>
      <c r="I968" s="1">
        <v>0</v>
      </c>
      <c r="J968" s="1">
        <v>-0.35000000000000098</v>
      </c>
      <c r="K968" s="1">
        <v>9.5</v>
      </c>
      <c r="L968" s="1">
        <v>0</v>
      </c>
      <c r="M968" s="1">
        <v>1.8</v>
      </c>
      <c r="O968" s="1">
        <f>случ!I956</f>
        <v>15.551968967491757</v>
      </c>
      <c r="P968" s="1">
        <f t="shared" si="76"/>
        <v>96.221968967491776</v>
      </c>
      <c r="Q968">
        <f t="shared" si="77"/>
        <v>1</v>
      </c>
      <c r="S968">
        <f>случ!J956</f>
        <v>-4.960265868679663</v>
      </c>
      <c r="T968">
        <f>случ!K956</f>
        <v>7.1123060977579078</v>
      </c>
      <c r="U968" s="1">
        <f t="shared" si="78"/>
        <v>31.289734131320323</v>
      </c>
      <c r="V968" s="1">
        <f t="shared" si="79"/>
        <v>7.7623060977578966</v>
      </c>
      <c r="X968" s="4">
        <f>10-SUM(U968&lt;$X$1,U968&lt;$X$2,U968&lt;$X$3,U968&lt;$X$4,U968&lt;$X$5,U968&lt;$X$6,U968&lt;$X$7,U968&lt;$X$8,U968&lt;$X$9,U968&lt;$X$10)</f>
        <v>8</v>
      </c>
      <c r="Y968" s="4">
        <f>SUM(V968&lt;$Y$1,V968&lt;$Y$2,V968&lt;$Y$3,V968&lt;$Y$4,V968&lt;$Y$5,V968&lt;$Y$6,V968&lt;$Y$7,V968&lt;$Y$8,V968&lt;$Y$9,V968&lt;$Y$10)</f>
        <v>3</v>
      </c>
      <c r="AA968" s="10">
        <f t="shared" si="80"/>
        <v>0.01</v>
      </c>
    </row>
    <row r="969" spans="1:27">
      <c r="A969" s="4"/>
      <c r="B969" t="s">
        <v>6</v>
      </c>
      <c r="C969">
        <v>6</v>
      </c>
      <c r="D969" s="1">
        <v>-4.5999999999999996</v>
      </c>
      <c r="E969" s="1">
        <v>0</v>
      </c>
      <c r="F969" s="1">
        <v>5.5</v>
      </c>
      <c r="G969" s="1">
        <v>-0.44900000000000001</v>
      </c>
      <c r="H969" s="1">
        <v>19</v>
      </c>
      <c r="I969" s="1">
        <v>0.75</v>
      </c>
      <c r="J969" s="1">
        <v>-0.35000000000000098</v>
      </c>
      <c r="K969" s="1">
        <v>9.5</v>
      </c>
      <c r="L969" s="1">
        <v>-1.75</v>
      </c>
      <c r="M969" s="1">
        <v>1.6</v>
      </c>
      <c r="O969" s="1">
        <f>случ!I957</f>
        <v>-10.555172510815529</v>
      </c>
      <c r="P969" s="1">
        <f t="shared" si="76"/>
        <v>66.024827489184474</v>
      </c>
      <c r="Q969">
        <f t="shared" si="77"/>
        <v>1</v>
      </c>
      <c r="S969">
        <f>случ!J957</f>
        <v>-9.4277840507848616</v>
      </c>
      <c r="T969">
        <f>случ!K957</f>
        <v>-11.938106758622965</v>
      </c>
      <c r="U969" s="1">
        <f t="shared" si="78"/>
        <v>36.31621594921512</v>
      </c>
      <c r="V969" s="1">
        <f t="shared" si="79"/>
        <v>2.3608932413770223</v>
      </c>
      <c r="X969" s="4">
        <f>10-SUM(U969&lt;$X$1,U969&lt;$X$2,U969&lt;$X$3,U969&lt;$X$4,U969&lt;$X$5,U969&lt;$X$6,U969&lt;$X$7,U969&lt;$X$8,U969&lt;$X$9,U969&lt;$X$10)</f>
        <v>9</v>
      </c>
      <c r="Y969" s="4">
        <f>SUM(V969&lt;$Y$1,V969&lt;$Y$2,V969&lt;$Y$3,V969&lt;$Y$4,V969&lt;$Y$5,V969&lt;$Y$6,V969&lt;$Y$7,V969&lt;$Y$8,V969&lt;$Y$9,V969&lt;$Y$10)</f>
        <v>5</v>
      </c>
      <c r="AA969" s="10">
        <f t="shared" si="80"/>
        <v>1.125E-2</v>
      </c>
    </row>
    <row r="970" spans="1:27">
      <c r="A970" s="4"/>
      <c r="B970" t="s">
        <v>7</v>
      </c>
      <c r="C970">
        <v>6</v>
      </c>
      <c r="D970" s="1">
        <v>5.3999999999999897</v>
      </c>
      <c r="E970" s="1">
        <v>0</v>
      </c>
      <c r="F970" s="1">
        <v>5.5</v>
      </c>
      <c r="G970" s="1">
        <v>0.26999999999999902</v>
      </c>
      <c r="H970" s="1">
        <v>19</v>
      </c>
      <c r="I970" s="1">
        <v>0</v>
      </c>
      <c r="J970" s="1">
        <v>-0.79999999999999705</v>
      </c>
      <c r="K970" s="1">
        <v>9.5</v>
      </c>
      <c r="L970" s="1">
        <v>0</v>
      </c>
      <c r="M970" s="1">
        <v>16.5</v>
      </c>
      <c r="O970" s="1">
        <f>случ!I958</f>
        <v>-67.256493356736428</v>
      </c>
      <c r="P970" s="1">
        <f t="shared" si="76"/>
        <v>16.023506643263559</v>
      </c>
      <c r="Q970">
        <f t="shared" si="77"/>
        <v>-1</v>
      </c>
      <c r="S970">
        <f>случ!J958</f>
        <v>-13.085827028493831</v>
      </c>
      <c r="T970">
        <f>случ!K958</f>
        <v>0.45299098998127924</v>
      </c>
      <c r="U970" s="1">
        <f t="shared" si="78"/>
        <v>29.394172971506215</v>
      </c>
      <c r="V970" s="1">
        <f t="shared" si="79"/>
        <v>-21.967009010018678</v>
      </c>
      <c r="X970" s="4">
        <f>10-SUM(U970&lt;$X$1,U970&lt;$X$2,U970&lt;$X$3,U970&lt;$X$4,U970&lt;$X$5,U970&lt;$X$6,U970&lt;$X$7,U970&lt;$X$8,U970&lt;$X$9,U970&lt;$X$10)</f>
        <v>7</v>
      </c>
      <c r="Y970" s="4">
        <f>SUM(V970&lt;$Y$1,V970&lt;$Y$2,V970&lt;$Y$3,V970&lt;$Y$4,V970&lt;$Y$5,V970&lt;$Y$6,V970&lt;$Y$7,V970&lt;$Y$8,V970&lt;$Y$9,V970&lt;$Y$10)</f>
        <v>10</v>
      </c>
      <c r="AA970" s="10">
        <f t="shared" si="80"/>
        <v>-1.2500000000000001E-2</v>
      </c>
    </row>
    <row r="971" spans="1:27">
      <c r="A971" s="4"/>
      <c r="B971" t="s">
        <v>8</v>
      </c>
      <c r="C971">
        <v>6</v>
      </c>
      <c r="D971" s="1">
        <v>3.3999999999999901</v>
      </c>
      <c r="E971" s="1">
        <v>0</v>
      </c>
      <c r="F971" s="1">
        <v>5.5</v>
      </c>
      <c r="G971" s="1">
        <v>0.19900000000000001</v>
      </c>
      <c r="H971" s="1">
        <v>18</v>
      </c>
      <c r="I971" s="1">
        <v>0</v>
      </c>
      <c r="J971" s="1">
        <v>-0.75</v>
      </c>
      <c r="K971" s="1">
        <v>9.5</v>
      </c>
      <c r="L971" s="1">
        <v>-1</v>
      </c>
      <c r="M971" s="1">
        <v>7.6</v>
      </c>
      <c r="O971" s="1">
        <f>случ!I959</f>
        <v>8.6237240486702671</v>
      </c>
      <c r="P971" s="1">
        <f t="shared" si="76"/>
        <v>89.503724048670264</v>
      </c>
      <c r="Q971">
        <f t="shared" si="77"/>
        <v>1</v>
      </c>
      <c r="S971">
        <f>случ!J959</f>
        <v>-15.55532129031355</v>
      </c>
      <c r="T971">
        <f>случ!K959</f>
        <v>2.7942506793222983</v>
      </c>
      <c r="U971" s="1">
        <f t="shared" si="78"/>
        <v>23.100678709686449</v>
      </c>
      <c r="V971" s="1">
        <f t="shared" si="79"/>
        <v>-7.0047493206777034</v>
      </c>
      <c r="X971" s="4">
        <f>10-SUM(U971&lt;$X$1,U971&lt;$X$2,U971&lt;$X$3,U971&lt;$X$4,U971&lt;$X$5,U971&lt;$X$6,U971&lt;$X$7,U971&lt;$X$8,U971&lt;$X$9,U971&lt;$X$10)</f>
        <v>6</v>
      </c>
      <c r="Y971" s="4">
        <f>SUM(V971&lt;$Y$1,V971&lt;$Y$2,V971&lt;$Y$3,V971&lt;$Y$4,V971&lt;$Y$5,V971&lt;$Y$6,V971&lt;$Y$7,V971&lt;$Y$8,V971&lt;$Y$9,V971&lt;$Y$10)</f>
        <v>8</v>
      </c>
      <c r="AA971" s="10">
        <f t="shared" si="80"/>
        <v>7.4999999999999997E-3</v>
      </c>
    </row>
    <row r="972" spans="1:27">
      <c r="A972" s="4"/>
      <c r="B972" t="s">
        <v>9</v>
      </c>
      <c r="C972">
        <v>6</v>
      </c>
      <c r="D972" s="1">
        <v>-23.1</v>
      </c>
      <c r="E972" s="1">
        <v>0</v>
      </c>
      <c r="F972" s="1">
        <v>5</v>
      </c>
      <c r="G972" s="1">
        <v>0.35000000000000098</v>
      </c>
      <c r="H972" s="1">
        <v>17</v>
      </c>
      <c r="I972" s="1">
        <v>0</v>
      </c>
      <c r="J972" s="1">
        <v>-0.39999999999999802</v>
      </c>
      <c r="K972" s="1">
        <v>9.5</v>
      </c>
      <c r="L972" s="1">
        <v>-1</v>
      </c>
      <c r="M972" s="1">
        <v>-0.7</v>
      </c>
      <c r="O972" s="1">
        <f>случ!I960</f>
        <v>1.4568748322779639</v>
      </c>
      <c r="P972" s="1">
        <f t="shared" si="76"/>
        <v>57.28687483227796</v>
      </c>
      <c r="Q972">
        <f t="shared" si="77"/>
        <v>0</v>
      </c>
      <c r="S972">
        <f>случ!J960</f>
        <v>2.5502994990203427</v>
      </c>
      <c r="T972">
        <f>случ!K960</f>
        <v>21.965850574696177</v>
      </c>
      <c r="U972" s="1">
        <f t="shared" si="78"/>
        <v>35.550299499020355</v>
      </c>
      <c r="V972" s="1">
        <f t="shared" si="79"/>
        <v>23.8658505746962</v>
      </c>
      <c r="X972" s="4">
        <f>10-SUM(U972&lt;$X$1,U972&lt;$X$2,U972&lt;$X$3,U972&lt;$X$4,U972&lt;$X$5,U972&lt;$X$6,U972&lt;$X$7,U972&lt;$X$8,U972&lt;$X$9,U972&lt;$X$10)</f>
        <v>9</v>
      </c>
      <c r="Y972" s="4">
        <f>SUM(V972&lt;$Y$1,V972&lt;$Y$2,V972&lt;$Y$3,V972&lt;$Y$4,V972&lt;$Y$5,V972&lt;$Y$6,V972&lt;$Y$7,V972&lt;$Y$8,V972&lt;$Y$9,V972&lt;$Y$10)</f>
        <v>0</v>
      </c>
      <c r="AA972" s="10">
        <f t="shared" si="80"/>
        <v>0</v>
      </c>
    </row>
    <row r="973" spans="1:27">
      <c r="A973" s="4"/>
      <c r="B973" t="s">
        <v>10</v>
      </c>
      <c r="C973">
        <v>6</v>
      </c>
      <c r="D973" s="1">
        <v>-15.7</v>
      </c>
      <c r="E973" s="1">
        <v>0</v>
      </c>
      <c r="F973" s="1">
        <v>4.75</v>
      </c>
      <c r="G973" s="1">
        <v>0.19900000000000001</v>
      </c>
      <c r="H973" s="1">
        <v>17</v>
      </c>
      <c r="I973" s="1">
        <v>0</v>
      </c>
      <c r="J973" s="1">
        <v>-0.17999999999999899</v>
      </c>
      <c r="K973" s="1">
        <v>9.5</v>
      </c>
      <c r="L973" s="1">
        <v>0</v>
      </c>
      <c r="M973" s="1">
        <v>-8</v>
      </c>
      <c r="O973" s="1">
        <f>случ!I961</f>
        <v>22.083957964521215</v>
      </c>
      <c r="P973" s="1">
        <f t="shared" si="76"/>
        <v>80.343957964521223</v>
      </c>
      <c r="Q973">
        <f t="shared" si="77"/>
        <v>1</v>
      </c>
      <c r="S973">
        <f>случ!J961</f>
        <v>15.104140102677343</v>
      </c>
      <c r="T973">
        <f>случ!K961</f>
        <v>9.7517793692458454</v>
      </c>
      <c r="U973" s="1">
        <f t="shared" si="78"/>
        <v>39.570140102677357</v>
      </c>
      <c r="V973" s="1">
        <f t="shared" si="79"/>
        <v>17.962779369245858</v>
      </c>
      <c r="X973" s="4">
        <f>10-SUM(U973&lt;$X$1,U973&lt;$X$2,U973&lt;$X$3,U973&lt;$X$4,U973&lt;$X$5,U973&lt;$X$6,U973&lt;$X$7,U973&lt;$X$8,U973&lt;$X$9,U973&lt;$X$10)</f>
        <v>9</v>
      </c>
      <c r="Y973" s="4">
        <f>SUM(V973&lt;$Y$1,V973&lt;$Y$2,V973&lt;$Y$3,V973&lt;$Y$4,V973&lt;$Y$5,V973&lt;$Y$6,V973&lt;$Y$7,V973&lt;$Y$8,V973&lt;$Y$9,V973&lt;$Y$10)</f>
        <v>1</v>
      </c>
      <c r="AA973" s="10">
        <f t="shared" si="80"/>
        <v>1.125E-2</v>
      </c>
    </row>
    <row r="974" spans="1:27">
      <c r="A974" s="4"/>
      <c r="B974" t="s">
        <v>11</v>
      </c>
      <c r="C974">
        <v>6</v>
      </c>
      <c r="D974" s="1">
        <v>-19.8</v>
      </c>
      <c r="E974" s="1">
        <v>-0.12</v>
      </c>
      <c r="F974" s="1">
        <v>4.75</v>
      </c>
      <c r="G974" s="1">
        <v>-0.32800000000000001</v>
      </c>
      <c r="H974" s="1">
        <v>15.5</v>
      </c>
      <c r="I974" s="1">
        <v>0.149999999999999</v>
      </c>
      <c r="J974" s="1">
        <v>-0.52999999999999703</v>
      </c>
      <c r="K974" s="1">
        <v>9.5</v>
      </c>
      <c r="L974" s="1">
        <v>-1.35</v>
      </c>
      <c r="M974" s="1">
        <v>-10.6</v>
      </c>
      <c r="O974" s="1">
        <f>случ!I962</f>
        <v>-7.9618175545241634</v>
      </c>
      <c r="P974" s="1">
        <f t="shared" si="76"/>
        <v>44.428182445475841</v>
      </c>
      <c r="Q974">
        <f t="shared" si="77"/>
        <v>0</v>
      </c>
      <c r="S974">
        <f>случ!J962</f>
        <v>-35.342016262609775</v>
      </c>
      <c r="T974">
        <f>случ!K962</f>
        <v>2.9880371955566494</v>
      </c>
      <c r="U974" s="1">
        <f t="shared" si="78"/>
        <v>-9.7640162626097364</v>
      </c>
      <c r="V974" s="1">
        <f t="shared" si="79"/>
        <v>15.326037195556676</v>
      </c>
      <c r="X974" s="4">
        <f>10-SUM(U974&lt;$X$1,U974&lt;$X$2,U974&lt;$X$3,U974&lt;$X$4,U974&lt;$X$5,U974&lt;$X$6,U974&lt;$X$7,U974&lt;$X$8,U974&lt;$X$9,U974&lt;$X$10)</f>
        <v>0</v>
      </c>
      <c r="Y974" s="4">
        <f>SUM(V974&lt;$Y$1,V974&lt;$Y$2,V974&lt;$Y$3,V974&lt;$Y$4,V974&lt;$Y$5,V974&lt;$Y$6,V974&lt;$Y$7,V974&lt;$Y$8,V974&lt;$Y$9,V974&lt;$Y$10)</f>
        <v>1</v>
      </c>
      <c r="AA974" s="10">
        <f t="shared" si="80"/>
        <v>0</v>
      </c>
    </row>
    <row r="975" spans="1:27">
      <c r="A975" s="4"/>
      <c r="B975" t="s">
        <v>12</v>
      </c>
      <c r="C975">
        <v>6</v>
      </c>
      <c r="D975" s="1">
        <v>11.2</v>
      </c>
      <c r="E975" s="1">
        <v>-0.15</v>
      </c>
      <c r="F975" s="1">
        <v>4.75</v>
      </c>
      <c r="G975" s="1">
        <v>9.9599999999999994E-2</v>
      </c>
      <c r="H975" s="1">
        <v>13</v>
      </c>
      <c r="I975" s="1">
        <v>0.625</v>
      </c>
      <c r="J975" s="1">
        <v>-0.70000000000000095</v>
      </c>
      <c r="K975" s="1">
        <v>8.25</v>
      </c>
      <c r="L975" s="1">
        <v>-1.875</v>
      </c>
      <c r="M975" s="1">
        <v>-11</v>
      </c>
      <c r="O975" s="1">
        <f>случ!I963</f>
        <v>-16.369686654050394</v>
      </c>
      <c r="P975" s="1">
        <f t="shared" ref="P975:P1038" si="81">SUMPRODUCT(D975:I975,$D$1:$I$1)+O975</f>
        <v>55.020313345949603</v>
      </c>
      <c r="Q975">
        <f t="shared" ref="Q975:Q1038" si="82">IF(P975&lt;=$Q$1,-1,IF(P975&lt;=$Q$2,0,1))</f>
        <v>0</v>
      </c>
      <c r="S975">
        <f>случ!J963</f>
        <v>14.879124578719745</v>
      </c>
      <c r="T975">
        <f>случ!K963</f>
        <v>6.1979757888747873</v>
      </c>
      <c r="U975" s="1">
        <f t="shared" ref="U975:U1038" si="83">SUMPRODUCT(G975:M975,$G$2:$M$2)+S975</f>
        <v>32.431524578719731</v>
      </c>
      <c r="V975" s="1">
        <f t="shared" ref="V975:V1038" si="84">SUMPRODUCT(G975:M975,$G$3:$M$3)+T975</f>
        <v>22.998375788874775</v>
      </c>
      <c r="X975" s="4">
        <f>10-SUM(U975&lt;$X$1,U975&lt;$X$2,U975&lt;$X$3,U975&lt;$X$4,U975&lt;$X$5,U975&lt;$X$6,U975&lt;$X$7,U975&lt;$X$8,U975&lt;$X$9,U975&lt;$X$10)</f>
        <v>8</v>
      </c>
      <c r="Y975" s="4">
        <f>SUM(V975&lt;$Y$1,V975&lt;$Y$2,V975&lt;$Y$3,V975&lt;$Y$4,V975&lt;$Y$5,V975&lt;$Y$6,V975&lt;$Y$7,V975&lt;$Y$8,V975&lt;$Y$9,V975&lt;$Y$10)</f>
        <v>0</v>
      </c>
      <c r="AA975" s="10">
        <f t="shared" ref="AA975:AA1038" si="85">IF(Q975=0,0%,IF(Q975=1,X975*0.125%,-Y975*0.125%))</f>
        <v>0</v>
      </c>
    </row>
    <row r="976" spans="1:27">
      <c r="A976" s="4"/>
      <c r="B976" t="s">
        <v>13</v>
      </c>
      <c r="C976">
        <v>6</v>
      </c>
      <c r="D976" s="1">
        <v>31.5</v>
      </c>
      <c r="E976" s="1">
        <v>0</v>
      </c>
      <c r="F976" s="1">
        <v>4.75</v>
      </c>
      <c r="G976" s="1">
        <v>0.19900000000000001</v>
      </c>
      <c r="H976" s="1">
        <v>13</v>
      </c>
      <c r="I976" s="1">
        <v>0</v>
      </c>
      <c r="J976" s="1">
        <v>-0.23</v>
      </c>
      <c r="K976" s="1">
        <v>8.25</v>
      </c>
      <c r="L976" s="1">
        <v>0</v>
      </c>
      <c r="M976" s="1">
        <v>-0.6</v>
      </c>
      <c r="O976" s="1">
        <f>случ!I964</f>
        <v>-4.4760764501070716</v>
      </c>
      <c r="P976" s="1">
        <f t="shared" si="81"/>
        <v>82.823923549892925</v>
      </c>
      <c r="Q976">
        <f t="shared" si="82"/>
        <v>1</v>
      </c>
      <c r="S976">
        <f>случ!J964</f>
        <v>11.674180025211156</v>
      </c>
      <c r="T976">
        <f>случ!K964</f>
        <v>5.8692342487640463</v>
      </c>
      <c r="U976" s="1">
        <f t="shared" si="83"/>
        <v>36.390180025211158</v>
      </c>
      <c r="V976" s="1">
        <f t="shared" si="84"/>
        <v>3.9052342487640463</v>
      </c>
      <c r="X976" s="4">
        <f>10-SUM(U976&lt;$X$1,U976&lt;$X$2,U976&lt;$X$3,U976&lt;$X$4,U976&lt;$X$5,U976&lt;$X$6,U976&lt;$X$7,U976&lt;$X$8,U976&lt;$X$9,U976&lt;$X$10)</f>
        <v>9</v>
      </c>
      <c r="Y976" s="4">
        <f>SUM(V976&lt;$Y$1,V976&lt;$Y$2,V976&lt;$Y$3,V976&lt;$Y$4,V976&lt;$Y$5,V976&lt;$Y$6,V976&lt;$Y$7,V976&lt;$Y$8,V976&lt;$Y$9,V976&lt;$Y$10)</f>
        <v>4</v>
      </c>
      <c r="AA976" s="10">
        <f t="shared" si="85"/>
        <v>1.125E-2</v>
      </c>
    </row>
    <row r="977" spans="1:27">
      <c r="A977" s="4"/>
      <c r="B977" t="s">
        <v>14</v>
      </c>
      <c r="C977">
        <v>6</v>
      </c>
      <c r="D977" s="1">
        <v>41</v>
      </c>
      <c r="E977" s="1">
        <v>0</v>
      </c>
      <c r="F977" s="1">
        <v>4.75</v>
      </c>
      <c r="G977" s="1">
        <v>0.22</v>
      </c>
      <c r="H977" s="1">
        <v>13</v>
      </c>
      <c r="I977" s="1">
        <v>0</v>
      </c>
      <c r="J977" s="1">
        <v>0.119999999999999</v>
      </c>
      <c r="K977" s="1">
        <v>8.25</v>
      </c>
      <c r="L977" s="1">
        <v>0</v>
      </c>
      <c r="M977" s="1">
        <v>2.4</v>
      </c>
      <c r="O977" s="1">
        <f>случ!I965</f>
        <v>1.4768296486720556</v>
      </c>
      <c r="P977" s="1">
        <f t="shared" si="81"/>
        <v>95.426829648672054</v>
      </c>
      <c r="Q977">
        <f t="shared" si="82"/>
        <v>1</v>
      </c>
      <c r="S977">
        <f>случ!J965</f>
        <v>13.738160857225267</v>
      </c>
      <c r="T977">
        <f>случ!K965</f>
        <v>2.0986744168965412</v>
      </c>
      <c r="U977" s="1">
        <f t="shared" si="83"/>
        <v>45.878160857225254</v>
      </c>
      <c r="V977" s="1">
        <f t="shared" si="84"/>
        <v>1.663674416896527</v>
      </c>
      <c r="X977" s="4">
        <f>10-SUM(U977&lt;$X$1,U977&lt;$X$2,U977&lt;$X$3,U977&lt;$X$4,U977&lt;$X$5,U977&lt;$X$6,U977&lt;$X$7,U977&lt;$X$8,U977&lt;$X$9,U977&lt;$X$10)</f>
        <v>10</v>
      </c>
      <c r="Y977" s="4">
        <f>SUM(V977&lt;$Y$1,V977&lt;$Y$2,V977&lt;$Y$3,V977&lt;$Y$4,V977&lt;$Y$5,V977&lt;$Y$6,V977&lt;$Y$7,V977&lt;$Y$8,V977&lt;$Y$9,V977&lt;$Y$10)</f>
        <v>5</v>
      </c>
      <c r="AA977" s="10">
        <f t="shared" si="85"/>
        <v>1.2500000000000001E-2</v>
      </c>
    </row>
    <row r="978" spans="1:27">
      <c r="A978" s="4"/>
      <c r="B978" t="s">
        <v>15</v>
      </c>
      <c r="C978">
        <v>6</v>
      </c>
      <c r="D978" s="1">
        <v>36.4</v>
      </c>
      <c r="E978" s="1">
        <v>-0.25</v>
      </c>
      <c r="F978" s="1">
        <v>4.75</v>
      </c>
      <c r="G978" s="1">
        <v>0.26999999999999902</v>
      </c>
      <c r="H978" s="1">
        <v>13</v>
      </c>
      <c r="I978" s="1">
        <v>0</v>
      </c>
      <c r="J978" s="1">
        <v>0.21</v>
      </c>
      <c r="K978" s="1">
        <v>7.2</v>
      </c>
      <c r="L978" s="1">
        <v>0</v>
      </c>
      <c r="M978" s="1">
        <v>0.6</v>
      </c>
      <c r="O978" s="1">
        <f>случ!I966</f>
        <v>-1.3373353737167482</v>
      </c>
      <c r="P978" s="1">
        <f t="shared" si="81"/>
        <v>86.142664626283235</v>
      </c>
      <c r="Q978">
        <f t="shared" si="82"/>
        <v>1</v>
      </c>
      <c r="S978">
        <f>случ!J966</f>
        <v>-17.199848810535634</v>
      </c>
      <c r="T978">
        <f>случ!K966</f>
        <v>-6.7525745363695222</v>
      </c>
      <c r="U978" s="1">
        <f t="shared" si="83"/>
        <v>11.910151189464372</v>
      </c>
      <c r="V978" s="1">
        <f t="shared" si="84"/>
        <v>-2.6925745363695217</v>
      </c>
      <c r="X978" s="4">
        <f>10-SUM(U978&lt;$X$1,U978&lt;$X$2,U978&lt;$X$3,U978&lt;$X$4,U978&lt;$X$5,U978&lt;$X$6,U978&lt;$X$7,U978&lt;$X$8,U978&lt;$X$9,U978&lt;$X$10)</f>
        <v>2</v>
      </c>
      <c r="Y978" s="4">
        <f>SUM(V978&lt;$Y$1,V978&lt;$Y$2,V978&lt;$Y$3,V978&lt;$Y$4,V978&lt;$Y$5,V978&lt;$Y$6,V978&lt;$Y$7,V978&lt;$Y$8,V978&lt;$Y$9,V978&lt;$Y$10)</f>
        <v>6</v>
      </c>
      <c r="AA978" s="10">
        <f t="shared" si="85"/>
        <v>2.5000000000000001E-3</v>
      </c>
    </row>
    <row r="979" spans="1:27">
      <c r="A979" s="4"/>
      <c r="B979" t="s">
        <v>16</v>
      </c>
      <c r="C979">
        <v>6</v>
      </c>
      <c r="D979" s="1">
        <v>33.5</v>
      </c>
      <c r="E979" s="1">
        <v>-0.25</v>
      </c>
      <c r="F979" s="1">
        <v>4.75</v>
      </c>
      <c r="G979" s="1">
        <v>0.3</v>
      </c>
      <c r="H979" s="1">
        <v>13</v>
      </c>
      <c r="I979" s="1">
        <v>0</v>
      </c>
      <c r="J979" s="1">
        <v>-0.12999999999999901</v>
      </c>
      <c r="K979" s="1">
        <v>7.2</v>
      </c>
      <c r="L979" s="1">
        <v>0</v>
      </c>
      <c r="M979" s="1">
        <v>4.5</v>
      </c>
      <c r="O979" s="1">
        <f>случ!I967</f>
        <v>-27.012145068122958</v>
      </c>
      <c r="P979" s="1">
        <f t="shared" si="81"/>
        <v>58.437854931877041</v>
      </c>
      <c r="Q979">
        <f t="shared" si="82"/>
        <v>0</v>
      </c>
      <c r="S979">
        <f>случ!J967</f>
        <v>-5.2062157162777511</v>
      </c>
      <c r="T979">
        <f>случ!K967</f>
        <v>-2.3107245196093773</v>
      </c>
      <c r="U979" s="1">
        <f t="shared" si="83"/>
        <v>23.203784283722261</v>
      </c>
      <c r="V979" s="1">
        <f t="shared" si="84"/>
        <v>-6.6007245196093658</v>
      </c>
      <c r="X979" s="4">
        <f>10-SUM(U979&lt;$X$1,U979&lt;$X$2,U979&lt;$X$3,U979&lt;$X$4,U979&lt;$X$5,U979&lt;$X$6,U979&lt;$X$7,U979&lt;$X$8,U979&lt;$X$9,U979&lt;$X$10)</f>
        <v>6</v>
      </c>
      <c r="Y979" s="4">
        <f>SUM(V979&lt;$Y$1,V979&lt;$Y$2,V979&lt;$Y$3,V979&lt;$Y$4,V979&lt;$Y$5,V979&lt;$Y$6,V979&lt;$Y$7,V979&lt;$Y$8,V979&lt;$Y$9,V979&lt;$Y$10)</f>
        <v>7</v>
      </c>
      <c r="AA979" s="10">
        <f t="shared" si="85"/>
        <v>0</v>
      </c>
    </row>
    <row r="980" spans="1:27">
      <c r="A980" s="4"/>
      <c r="B980" t="s">
        <v>17</v>
      </c>
      <c r="C980">
        <v>6</v>
      </c>
      <c r="D980" s="1">
        <v>28.3</v>
      </c>
      <c r="E980" s="1">
        <v>0</v>
      </c>
      <c r="F980" s="1">
        <v>4.75</v>
      </c>
      <c r="G980" s="1">
        <v>0.27900000000000003</v>
      </c>
      <c r="H980" s="1">
        <v>13</v>
      </c>
      <c r="I980" s="1">
        <v>0</v>
      </c>
      <c r="J980" s="1">
        <v>0</v>
      </c>
      <c r="K980" s="1">
        <v>7.2</v>
      </c>
      <c r="L980" s="1">
        <v>0</v>
      </c>
      <c r="M980" s="1">
        <v>0.9</v>
      </c>
      <c r="O980" s="1">
        <f>случ!I968</f>
        <v>-30.00912834192512</v>
      </c>
      <c r="P980" s="1">
        <f t="shared" si="81"/>
        <v>55.050871658074882</v>
      </c>
      <c r="Q980">
        <f t="shared" si="82"/>
        <v>0</v>
      </c>
      <c r="S980">
        <f>случ!J968</f>
        <v>-16.46621900026139</v>
      </c>
      <c r="T980">
        <f>случ!K968</f>
        <v>1.9165595923539751</v>
      </c>
      <c r="U980" s="1">
        <f t="shared" si="83"/>
        <v>10.159780999738608</v>
      </c>
      <c r="V980" s="1">
        <f t="shared" si="84"/>
        <v>2.9375595923539746</v>
      </c>
      <c r="X980" s="4">
        <f>10-SUM(U980&lt;$X$1,U980&lt;$X$2,U980&lt;$X$3,U980&lt;$X$4,U980&lt;$X$5,U980&lt;$X$6,U980&lt;$X$7,U980&lt;$X$8,U980&lt;$X$9,U980&lt;$X$10)</f>
        <v>2</v>
      </c>
      <c r="Y980" s="4">
        <f>SUM(V980&lt;$Y$1,V980&lt;$Y$2,V980&lt;$Y$3,V980&lt;$Y$4,V980&lt;$Y$5,V980&lt;$Y$6,V980&lt;$Y$7,V980&lt;$Y$8,V980&lt;$Y$9,V980&lt;$Y$10)</f>
        <v>5</v>
      </c>
      <c r="AA980" s="10">
        <f t="shared" si="85"/>
        <v>0</v>
      </c>
    </row>
    <row r="981" spans="1:27">
      <c r="A981" s="4"/>
      <c r="B981" t="s">
        <v>18</v>
      </c>
      <c r="C981">
        <v>6</v>
      </c>
      <c r="D981" s="1">
        <v>17.3</v>
      </c>
      <c r="E981" s="1">
        <v>0</v>
      </c>
      <c r="F981" s="1">
        <v>5</v>
      </c>
      <c r="G981" s="1">
        <v>0.34999999999999898</v>
      </c>
      <c r="H981" s="1">
        <v>13</v>
      </c>
      <c r="I981" s="1">
        <v>0</v>
      </c>
      <c r="J981" s="1">
        <v>-9.9999999999997799E-3</v>
      </c>
      <c r="K981" s="1">
        <v>7.2</v>
      </c>
      <c r="L981" s="1">
        <v>0</v>
      </c>
      <c r="M981" s="1">
        <v>-2.2999999999999998</v>
      </c>
      <c r="O981" s="1">
        <f>случ!I969</f>
        <v>-4.3185053269659797</v>
      </c>
      <c r="P981" s="1">
        <f t="shared" si="81"/>
        <v>75.791494673034023</v>
      </c>
      <c r="Q981">
        <f t="shared" si="82"/>
        <v>1</v>
      </c>
      <c r="S981">
        <f>случ!J969</f>
        <v>-2.0562396554725764</v>
      </c>
      <c r="T981">
        <f>случ!K969</f>
        <v>5.7445366869653451</v>
      </c>
      <c r="U981" s="1">
        <f t="shared" si="83"/>
        <v>20.813760344527431</v>
      </c>
      <c r="V981" s="1">
        <f t="shared" si="84"/>
        <v>9.7645366869653465</v>
      </c>
      <c r="X981" s="4">
        <f>10-SUM(U981&lt;$X$1,U981&lt;$X$2,U981&lt;$X$3,U981&lt;$X$4,U981&lt;$X$5,U981&lt;$X$6,U981&lt;$X$7,U981&lt;$X$8,U981&lt;$X$9,U981&lt;$X$10)</f>
        <v>5</v>
      </c>
      <c r="Y981" s="4">
        <f>SUM(V981&lt;$Y$1,V981&lt;$Y$2,V981&lt;$Y$3,V981&lt;$Y$4,V981&lt;$Y$5,V981&lt;$Y$6,V981&lt;$Y$7,V981&lt;$Y$8,V981&lt;$Y$9,V981&lt;$Y$10)</f>
        <v>2</v>
      </c>
      <c r="AA981" s="10">
        <f t="shared" si="85"/>
        <v>6.2500000000000003E-3</v>
      </c>
    </row>
    <row r="982" spans="1:27">
      <c r="A982" s="4"/>
      <c r="B982" t="s">
        <v>19</v>
      </c>
      <c r="C982">
        <v>6</v>
      </c>
      <c r="D982" s="1">
        <v>23.1</v>
      </c>
      <c r="E982" s="1">
        <v>0</v>
      </c>
      <c r="F982" s="1">
        <v>5</v>
      </c>
      <c r="G982" s="1">
        <v>0.27900000000000003</v>
      </c>
      <c r="H982" s="1">
        <v>13</v>
      </c>
      <c r="I982" s="1">
        <v>0</v>
      </c>
      <c r="J982" s="1">
        <v>-3.0000000000001099E-2</v>
      </c>
      <c r="K982" s="1">
        <v>7.2</v>
      </c>
      <c r="L982" s="1">
        <v>0</v>
      </c>
      <c r="M982" s="1">
        <v>0.2</v>
      </c>
      <c r="O982" s="1">
        <f>случ!I970</f>
        <v>-59.767523793192503</v>
      </c>
      <c r="P982" s="1">
        <f t="shared" si="81"/>
        <v>24.402476206807499</v>
      </c>
      <c r="Q982">
        <f t="shared" si="82"/>
        <v>0</v>
      </c>
      <c r="S982">
        <f>случ!J970</f>
        <v>-5.673235384116464</v>
      </c>
      <c r="T982">
        <f>случ!K970</f>
        <v>-7.192798599811109</v>
      </c>
      <c r="U982" s="1">
        <f t="shared" si="83"/>
        <v>19.86276461588352</v>
      </c>
      <c r="V982" s="1">
        <f t="shared" si="84"/>
        <v>-5.8617985998111246</v>
      </c>
      <c r="X982" s="4">
        <f>10-SUM(U982&lt;$X$1,U982&lt;$X$2,U982&lt;$X$3,U982&lt;$X$4,U982&lt;$X$5,U982&lt;$X$6,U982&lt;$X$7,U982&lt;$X$8,U982&lt;$X$9,U982&lt;$X$10)</f>
        <v>4</v>
      </c>
      <c r="Y982" s="4">
        <f>SUM(V982&lt;$Y$1,V982&lt;$Y$2,V982&lt;$Y$3,V982&lt;$Y$4,V982&lt;$Y$5,V982&lt;$Y$6,V982&lt;$Y$7,V982&lt;$Y$8,V982&lt;$Y$9,V982&lt;$Y$10)</f>
        <v>7</v>
      </c>
      <c r="AA982" s="10">
        <f t="shared" si="85"/>
        <v>0</v>
      </c>
    </row>
    <row r="983" spans="1:27">
      <c r="A983" s="4"/>
      <c r="B983" t="s">
        <v>20</v>
      </c>
      <c r="C983">
        <v>6</v>
      </c>
      <c r="D983" s="1">
        <v>18.8</v>
      </c>
      <c r="E983" s="1">
        <v>0</v>
      </c>
      <c r="F983" s="1">
        <v>5.25</v>
      </c>
      <c r="G983" s="1">
        <v>0.9</v>
      </c>
      <c r="H983" s="1">
        <v>14</v>
      </c>
      <c r="I983" s="1">
        <v>-0.11111111111111099</v>
      </c>
      <c r="J983" s="1">
        <v>0.54</v>
      </c>
      <c r="K983" s="1">
        <v>7.2</v>
      </c>
      <c r="L983" s="1">
        <v>0.88888888888888795</v>
      </c>
      <c r="M983" s="1">
        <v>1.7</v>
      </c>
      <c r="O983" s="1">
        <f>случ!I971</f>
        <v>56.283161254260996</v>
      </c>
      <c r="P983" s="1">
        <f t="shared" si="81"/>
        <v>141.14871680981653</v>
      </c>
      <c r="Q983">
        <f t="shared" si="82"/>
        <v>1</v>
      </c>
      <c r="S983">
        <f>случ!J971</f>
        <v>4.8398481030581033</v>
      </c>
      <c r="T983">
        <f>случ!K971</f>
        <v>3.7070917349089916</v>
      </c>
      <c r="U983" s="1">
        <f t="shared" si="83"/>
        <v>32.226514769724773</v>
      </c>
      <c r="V983" s="1">
        <f t="shared" si="84"/>
        <v>6.5493139571312184</v>
      </c>
      <c r="X983" s="4">
        <f>10-SUM(U983&lt;$X$1,U983&lt;$X$2,U983&lt;$X$3,U983&lt;$X$4,U983&lt;$X$5,U983&lt;$X$6,U983&lt;$X$7,U983&lt;$X$8,U983&lt;$X$9,U983&lt;$X$10)</f>
        <v>8</v>
      </c>
      <c r="Y983" s="4">
        <f>SUM(V983&lt;$Y$1,V983&lt;$Y$2,V983&lt;$Y$3,V983&lt;$Y$4,V983&lt;$Y$5,V983&lt;$Y$6,V983&lt;$Y$7,V983&lt;$Y$8,V983&lt;$Y$9,V983&lt;$Y$10)</f>
        <v>3</v>
      </c>
      <c r="AA983" s="10">
        <f t="shared" si="85"/>
        <v>0.01</v>
      </c>
    </row>
    <row r="984" spans="1:27">
      <c r="A984" s="4"/>
      <c r="B984" t="s">
        <v>21</v>
      </c>
      <c r="C984">
        <v>6</v>
      </c>
      <c r="D984" s="1">
        <v>-9.3000000000000007</v>
      </c>
      <c r="E984" s="1">
        <v>0</v>
      </c>
      <c r="F984" s="1">
        <v>5.25</v>
      </c>
      <c r="G984" s="1">
        <v>1.69999999999999</v>
      </c>
      <c r="H984" s="1">
        <v>14</v>
      </c>
      <c r="I984" s="1">
        <v>0</v>
      </c>
      <c r="J984" s="1">
        <v>0.82</v>
      </c>
      <c r="K984" s="1">
        <v>7.2</v>
      </c>
      <c r="L984" s="1">
        <v>0</v>
      </c>
      <c r="M984" s="1">
        <v>0.5</v>
      </c>
      <c r="O984" s="1">
        <f>случ!I972</f>
        <v>-0.90664161070556748</v>
      </c>
      <c r="P984" s="1">
        <f t="shared" si="81"/>
        <v>64.333358389294446</v>
      </c>
      <c r="Q984">
        <f t="shared" si="82"/>
        <v>1</v>
      </c>
      <c r="S984">
        <f>случ!J972</f>
        <v>-23.252670804142532</v>
      </c>
      <c r="T984">
        <f>случ!K972</f>
        <v>7.8421560611134522</v>
      </c>
      <c r="U984" s="1">
        <f t="shared" si="83"/>
        <v>6.1073291958575311</v>
      </c>
      <c r="V984" s="1">
        <f t="shared" si="84"/>
        <v>19.50215606111346</v>
      </c>
      <c r="X984" s="4">
        <f>10-SUM(U984&lt;$X$1,U984&lt;$X$2,U984&lt;$X$3,U984&lt;$X$4,U984&lt;$X$5,U984&lt;$X$6,U984&lt;$X$7,U984&lt;$X$8,U984&lt;$X$9,U984&lt;$X$10)</f>
        <v>0</v>
      </c>
      <c r="Y984" s="4">
        <f>SUM(V984&lt;$Y$1,V984&lt;$Y$2,V984&lt;$Y$3,V984&lt;$Y$4,V984&lt;$Y$5,V984&lt;$Y$6,V984&lt;$Y$7,V984&lt;$Y$8,V984&lt;$Y$9,V984&lt;$Y$10)</f>
        <v>1</v>
      </c>
      <c r="AA984" s="10">
        <f t="shared" si="85"/>
        <v>0</v>
      </c>
    </row>
    <row r="985" spans="1:27">
      <c r="A985" s="4"/>
      <c r="B985" t="s">
        <v>22</v>
      </c>
      <c r="C985">
        <v>6</v>
      </c>
      <c r="D985" s="1">
        <v>-18.8</v>
      </c>
      <c r="E985" s="1">
        <v>0.25</v>
      </c>
      <c r="F985" s="1">
        <v>5.5</v>
      </c>
      <c r="G985" s="1">
        <v>2.92</v>
      </c>
      <c r="H985" s="1">
        <v>16.5</v>
      </c>
      <c r="I985" s="1">
        <v>0</v>
      </c>
      <c r="J985" s="1">
        <v>3.22</v>
      </c>
      <c r="K985" s="1">
        <v>7.2</v>
      </c>
      <c r="L985" s="1">
        <v>2.5</v>
      </c>
      <c r="M985" s="1">
        <v>-1.7</v>
      </c>
      <c r="O985" s="1">
        <f>случ!I973</f>
        <v>-20.973175609973993</v>
      </c>
      <c r="P985" s="1">
        <f t="shared" si="81"/>
        <v>46.116824390026011</v>
      </c>
      <c r="Q985">
        <f t="shared" si="82"/>
        <v>0</v>
      </c>
      <c r="S985">
        <f>случ!J973</f>
        <v>-11.672934363592995</v>
      </c>
      <c r="T985">
        <f>случ!K973</f>
        <v>4.233713955498307</v>
      </c>
      <c r="U985" s="1">
        <f t="shared" si="83"/>
        <v>29.367065636407006</v>
      </c>
      <c r="V985" s="1">
        <f t="shared" si="84"/>
        <v>40.573713955498313</v>
      </c>
      <c r="X985" s="4">
        <f>10-SUM(U985&lt;$X$1,U985&lt;$X$2,U985&lt;$X$3,U985&lt;$X$4,U985&lt;$X$5,U985&lt;$X$6,U985&lt;$X$7,U985&lt;$X$8,U985&lt;$X$9,U985&lt;$X$10)</f>
        <v>7</v>
      </c>
      <c r="Y985" s="4">
        <f>SUM(V985&lt;$Y$1,V985&lt;$Y$2,V985&lt;$Y$3,V985&lt;$Y$4,V985&lt;$Y$5,V985&lt;$Y$6,V985&lt;$Y$7,V985&lt;$Y$8,V985&lt;$Y$9,V985&lt;$Y$10)</f>
        <v>0</v>
      </c>
      <c r="AA985" s="10">
        <f t="shared" si="85"/>
        <v>0</v>
      </c>
    </row>
    <row r="986" spans="1:27">
      <c r="A986" s="4"/>
      <c r="B986" t="s">
        <v>23</v>
      </c>
      <c r="C986">
        <v>6</v>
      </c>
      <c r="D986" s="1">
        <v>-6.9</v>
      </c>
      <c r="E986" s="1">
        <v>0.25</v>
      </c>
      <c r="F986" s="1">
        <v>5.5</v>
      </c>
      <c r="G986" s="1">
        <v>2.19999999999999</v>
      </c>
      <c r="H986" s="1">
        <v>16.5</v>
      </c>
      <c r="I986" s="1">
        <v>0</v>
      </c>
      <c r="J986" s="1">
        <v>-1.05</v>
      </c>
      <c r="K986" s="1">
        <v>7.2</v>
      </c>
      <c r="L986" s="1">
        <v>0</v>
      </c>
      <c r="M986" s="1">
        <v>-9.6999999999999904</v>
      </c>
      <c r="O986" s="1">
        <f>случ!I974</f>
        <v>-14.388931339333048</v>
      </c>
      <c r="P986" s="1">
        <f t="shared" si="81"/>
        <v>61.031068660666953</v>
      </c>
      <c r="Q986">
        <f t="shared" si="82"/>
        <v>1</v>
      </c>
      <c r="S986">
        <f>случ!J974</f>
        <v>-3.7455797274608593</v>
      </c>
      <c r="T986">
        <f>случ!K974</f>
        <v>-3.4070006785607783</v>
      </c>
      <c r="U986" s="1">
        <f t="shared" si="83"/>
        <v>-9.3955797274607882</v>
      </c>
      <c r="V986" s="1">
        <f t="shared" si="84"/>
        <v>-3.8570006785607793</v>
      </c>
      <c r="X986" s="4">
        <f>10-SUM(U986&lt;$X$1,U986&lt;$X$2,U986&lt;$X$3,U986&lt;$X$4,U986&lt;$X$5,U986&lt;$X$6,U986&lt;$X$7,U986&lt;$X$8,U986&lt;$X$9,U986&lt;$X$10)</f>
        <v>0</v>
      </c>
      <c r="Y986" s="4">
        <f>SUM(V986&lt;$Y$1,V986&lt;$Y$2,V986&lt;$Y$3,V986&lt;$Y$4,V986&lt;$Y$5,V986&lt;$Y$6,V986&lt;$Y$7,V986&lt;$Y$8,V986&lt;$Y$9,V986&lt;$Y$10)</f>
        <v>7</v>
      </c>
      <c r="AA986" s="10">
        <f t="shared" si="85"/>
        <v>0</v>
      </c>
    </row>
    <row r="987" spans="1:27">
      <c r="A987" s="4"/>
      <c r="B987" t="s">
        <v>24</v>
      </c>
      <c r="C987">
        <v>6</v>
      </c>
      <c r="D987" s="1">
        <v>3.4999999999999898</v>
      </c>
      <c r="E987" s="1">
        <v>0</v>
      </c>
      <c r="F987" s="1">
        <v>5.5</v>
      </c>
      <c r="G987" s="1">
        <v>0.629</v>
      </c>
      <c r="H987" s="1">
        <v>16.5</v>
      </c>
      <c r="I987" s="1">
        <v>0</v>
      </c>
      <c r="J987" s="1">
        <v>-1.8799999999999899</v>
      </c>
      <c r="K987" s="1">
        <v>6.1</v>
      </c>
      <c r="L987" s="1">
        <v>0</v>
      </c>
      <c r="M987" s="1">
        <v>-2.7</v>
      </c>
      <c r="O987" s="1">
        <f>случ!I975</f>
        <v>1.0758132209181992</v>
      </c>
      <c r="P987" s="1">
        <f t="shared" si="81"/>
        <v>80.525813220918181</v>
      </c>
      <c r="Q987">
        <f t="shared" si="82"/>
        <v>1</v>
      </c>
      <c r="S987">
        <f>случ!J975</f>
        <v>-18.231021012768277</v>
      </c>
      <c r="T987">
        <f>случ!K975</f>
        <v>4.4187612520733737</v>
      </c>
      <c r="U987" s="1">
        <f t="shared" si="83"/>
        <v>-20.445021012768148</v>
      </c>
      <c r="V987" s="1">
        <f t="shared" si="84"/>
        <v>-10.600238747926493</v>
      </c>
      <c r="X987" s="4">
        <f>10-SUM(U987&lt;$X$1,U987&lt;$X$2,U987&lt;$X$3,U987&lt;$X$4,U987&lt;$X$5,U987&lt;$X$6,U987&lt;$X$7,U987&lt;$X$8,U987&lt;$X$9,U987&lt;$X$10)</f>
        <v>0</v>
      </c>
      <c r="Y987" s="4">
        <f>SUM(V987&lt;$Y$1,V987&lt;$Y$2,V987&lt;$Y$3,V987&lt;$Y$4,V987&lt;$Y$5,V987&lt;$Y$6,V987&lt;$Y$7,V987&lt;$Y$8,V987&lt;$Y$9,V987&lt;$Y$10)</f>
        <v>9</v>
      </c>
      <c r="AA987" s="10">
        <f t="shared" si="85"/>
        <v>0</v>
      </c>
    </row>
    <row r="988" spans="1:27">
      <c r="A988" s="4"/>
      <c r="B988" t="s">
        <v>25</v>
      </c>
      <c r="C988">
        <v>6</v>
      </c>
      <c r="D988" s="1">
        <v>28.9</v>
      </c>
      <c r="E988" s="1">
        <v>0.125</v>
      </c>
      <c r="F988" s="1">
        <v>5.75</v>
      </c>
      <c r="G988" s="1">
        <v>0.60000000000000098</v>
      </c>
      <c r="H988" s="1">
        <v>17.5</v>
      </c>
      <c r="I988" s="1">
        <v>0</v>
      </c>
      <c r="J988" s="1">
        <v>-0.16999999999999801</v>
      </c>
      <c r="K988" s="1">
        <v>6.1</v>
      </c>
      <c r="L988" s="1">
        <v>1</v>
      </c>
      <c r="M988" s="1">
        <v>7.3</v>
      </c>
      <c r="O988" s="1">
        <f>случ!I976</f>
        <v>-30.071963175957176</v>
      </c>
      <c r="P988" s="1">
        <f t="shared" si="81"/>
        <v>72.53303682404281</v>
      </c>
      <c r="Q988">
        <f t="shared" si="82"/>
        <v>1</v>
      </c>
      <c r="S988">
        <f>случ!J976</f>
        <v>3.9145865221297313</v>
      </c>
      <c r="T988">
        <f>случ!K976</f>
        <v>-0.84160524255916525</v>
      </c>
      <c r="U988" s="1">
        <f t="shared" si="83"/>
        <v>30.104586522129754</v>
      </c>
      <c r="V988" s="1">
        <f t="shared" si="84"/>
        <v>-6.6016052425591392</v>
      </c>
      <c r="X988" s="4">
        <f>10-SUM(U988&lt;$X$1,U988&lt;$X$2,U988&lt;$X$3,U988&lt;$X$4,U988&lt;$X$5,U988&lt;$X$6,U988&lt;$X$7,U988&lt;$X$8,U988&lt;$X$9,U988&lt;$X$10)</f>
        <v>8</v>
      </c>
      <c r="Y988" s="4">
        <f>SUM(V988&lt;$Y$1,V988&lt;$Y$2,V988&lt;$Y$3,V988&lt;$Y$4,V988&lt;$Y$5,V988&lt;$Y$6,V988&lt;$Y$7,V988&lt;$Y$8,V988&lt;$Y$9,V988&lt;$Y$10)</f>
        <v>7</v>
      </c>
      <c r="AA988" s="10">
        <f t="shared" si="85"/>
        <v>0.01</v>
      </c>
    </row>
    <row r="989" spans="1:27">
      <c r="A989" s="4"/>
      <c r="B989" t="s">
        <v>26</v>
      </c>
      <c r="C989">
        <v>6</v>
      </c>
      <c r="D989" s="1">
        <v>10.1</v>
      </c>
      <c r="E989" s="1">
        <v>0.25</v>
      </c>
      <c r="F989" s="1">
        <v>6</v>
      </c>
      <c r="G989" s="1">
        <v>0.32</v>
      </c>
      <c r="H989" s="1">
        <v>17.5</v>
      </c>
      <c r="I989" s="1">
        <v>0</v>
      </c>
      <c r="J989" s="1">
        <v>0.149999999999998</v>
      </c>
      <c r="K989" s="1">
        <v>6.1</v>
      </c>
      <c r="L989" s="1">
        <v>0</v>
      </c>
      <c r="M989" s="1">
        <v>9.9</v>
      </c>
      <c r="O989" s="1">
        <f>случ!I977</f>
        <v>25.018343250141779</v>
      </c>
      <c r="P989" s="1">
        <f t="shared" si="81"/>
        <v>118.83834325014178</v>
      </c>
      <c r="Q989">
        <f t="shared" si="82"/>
        <v>1</v>
      </c>
      <c r="S989">
        <f>случ!J977</f>
        <v>-16.462848537947771</v>
      </c>
      <c r="T989">
        <f>случ!K977</f>
        <v>10.791049429008012</v>
      </c>
      <c r="U989" s="1">
        <f t="shared" si="83"/>
        <v>23.167151462052203</v>
      </c>
      <c r="V989" s="1">
        <f t="shared" si="84"/>
        <v>10.871049429007988</v>
      </c>
      <c r="X989" s="4">
        <f>10-SUM(U989&lt;$X$1,U989&lt;$X$2,U989&lt;$X$3,U989&lt;$X$4,U989&lt;$X$5,U989&lt;$X$6,U989&lt;$X$7,U989&lt;$X$8,U989&lt;$X$9,U989&lt;$X$10)</f>
        <v>6</v>
      </c>
      <c r="Y989" s="4">
        <f>SUM(V989&lt;$Y$1,V989&lt;$Y$2,V989&lt;$Y$3,V989&lt;$Y$4,V989&lt;$Y$5,V989&lt;$Y$6,V989&lt;$Y$7,V989&lt;$Y$8,V989&lt;$Y$9,V989&lt;$Y$10)</f>
        <v>2</v>
      </c>
      <c r="AA989" s="10">
        <f t="shared" si="85"/>
        <v>7.4999999999999997E-3</v>
      </c>
    </row>
    <row r="990" spans="1:27">
      <c r="A990" s="4"/>
      <c r="B990" t="s">
        <v>27</v>
      </c>
      <c r="C990">
        <v>6</v>
      </c>
      <c r="D990" s="1">
        <v>5.2999999999999901</v>
      </c>
      <c r="E990" s="1">
        <v>0.125</v>
      </c>
      <c r="F990" s="1">
        <v>6</v>
      </c>
      <c r="G990" s="1">
        <v>0.46899999999999997</v>
      </c>
      <c r="H990" s="1">
        <v>17.5</v>
      </c>
      <c r="I990" s="1">
        <v>0</v>
      </c>
      <c r="J990" s="1">
        <v>-0.219999999999998</v>
      </c>
      <c r="K990" s="1">
        <v>6.1</v>
      </c>
      <c r="L990" s="1">
        <v>0</v>
      </c>
      <c r="M990" s="1">
        <v>10.8</v>
      </c>
      <c r="O990" s="1">
        <f>случ!I978</f>
        <v>49.499339074619975</v>
      </c>
      <c r="P990" s="1">
        <f t="shared" si="81"/>
        <v>138.33433907461998</v>
      </c>
      <c r="Q990">
        <f t="shared" si="82"/>
        <v>1</v>
      </c>
      <c r="S990">
        <f>случ!J978</f>
        <v>10.633335168626829</v>
      </c>
      <c r="T990">
        <f>случ!K978</f>
        <v>6.0595466448509878</v>
      </c>
      <c r="U990" s="1">
        <f t="shared" si="83"/>
        <v>45.459335168626851</v>
      </c>
      <c r="V990" s="1">
        <f t="shared" si="84"/>
        <v>0.28054664485101277</v>
      </c>
      <c r="X990" s="4">
        <f>10-SUM(U990&lt;$X$1,U990&lt;$X$2,U990&lt;$X$3,U990&lt;$X$4,U990&lt;$X$5,U990&lt;$X$6,U990&lt;$X$7,U990&lt;$X$8,U990&lt;$X$9,U990&lt;$X$10)</f>
        <v>10</v>
      </c>
      <c r="Y990" s="4">
        <f>SUM(V990&lt;$Y$1,V990&lt;$Y$2,V990&lt;$Y$3,V990&lt;$Y$4,V990&lt;$Y$5,V990&lt;$Y$6,V990&lt;$Y$7,V990&lt;$Y$8,V990&lt;$Y$9,V990&lt;$Y$10)</f>
        <v>5</v>
      </c>
      <c r="AA990" s="10">
        <f t="shared" si="85"/>
        <v>1.2500000000000001E-2</v>
      </c>
    </row>
    <row r="991" spans="1:27">
      <c r="A991" s="4"/>
      <c r="B991" t="s">
        <v>28</v>
      </c>
      <c r="C991">
        <v>6</v>
      </c>
      <c r="D991" s="1">
        <v>-1.9</v>
      </c>
      <c r="E991" s="1">
        <v>0.125</v>
      </c>
      <c r="F991" s="1">
        <v>6.5</v>
      </c>
      <c r="G991" s="1">
        <v>0.379</v>
      </c>
      <c r="H991" s="1">
        <v>17.5</v>
      </c>
      <c r="I991" s="1">
        <v>0</v>
      </c>
      <c r="J991" s="1">
        <v>-0.23</v>
      </c>
      <c r="K991" s="1">
        <v>6.1</v>
      </c>
      <c r="L991" s="1">
        <v>0</v>
      </c>
      <c r="M991" s="1">
        <v>8.9</v>
      </c>
      <c r="O991" s="1">
        <f>случ!I979</f>
        <v>18.543572009304299</v>
      </c>
      <c r="P991" s="1">
        <f t="shared" si="81"/>
        <v>107.8385720093043</v>
      </c>
      <c r="Q991">
        <f t="shared" si="82"/>
        <v>1</v>
      </c>
      <c r="S991">
        <f>случ!J979</f>
        <v>7.7184344362170076</v>
      </c>
      <c r="T991">
        <f>случ!K979</f>
        <v>-6.622462358728157</v>
      </c>
      <c r="U991" s="1">
        <f t="shared" si="83"/>
        <v>41.054434436217008</v>
      </c>
      <c r="V991" s="1">
        <f t="shared" si="84"/>
        <v>-10.541462358728158</v>
      </c>
      <c r="X991" s="4">
        <f>10-SUM(U991&lt;$X$1,U991&lt;$X$2,U991&lt;$X$3,U991&lt;$X$4,U991&lt;$X$5,U991&lt;$X$6,U991&lt;$X$7,U991&lt;$X$8,U991&lt;$X$9,U991&lt;$X$10)</f>
        <v>10</v>
      </c>
      <c r="Y991" s="4">
        <f>SUM(V991&lt;$Y$1,V991&lt;$Y$2,V991&lt;$Y$3,V991&lt;$Y$4,V991&lt;$Y$5,V991&lt;$Y$6,V991&lt;$Y$7,V991&lt;$Y$8,V991&lt;$Y$9,V991&lt;$Y$10)</f>
        <v>9</v>
      </c>
      <c r="AA991" s="10">
        <f t="shared" si="85"/>
        <v>1.2500000000000001E-2</v>
      </c>
    </row>
    <row r="992" spans="1:27">
      <c r="A992" s="4"/>
      <c r="B992" t="s">
        <v>29</v>
      </c>
      <c r="C992">
        <v>6</v>
      </c>
      <c r="D992" s="1">
        <v>-5.3</v>
      </c>
      <c r="E992" s="1">
        <v>0.375</v>
      </c>
      <c r="F992" s="1">
        <v>6.5</v>
      </c>
      <c r="G992" s="1">
        <v>0.69899999999999995</v>
      </c>
      <c r="H992" s="1">
        <v>17.5</v>
      </c>
      <c r="I992" s="1">
        <v>0.4</v>
      </c>
      <c r="J992" s="1">
        <v>-7.0000000000000201E-2</v>
      </c>
      <c r="K992" s="1">
        <v>6.1</v>
      </c>
      <c r="L992" s="1">
        <v>0.4</v>
      </c>
      <c r="M992" s="1">
        <v>9.5</v>
      </c>
      <c r="O992" s="1">
        <f>случ!I980</f>
        <v>-26.064798275239287</v>
      </c>
      <c r="P992" s="1">
        <f t="shared" si="81"/>
        <v>64.260201724760719</v>
      </c>
      <c r="Q992">
        <f t="shared" si="82"/>
        <v>1</v>
      </c>
      <c r="S992">
        <f>случ!J980</f>
        <v>-9.6075080925189038</v>
      </c>
      <c r="T992">
        <f>случ!K980</f>
        <v>-1.7907993786630649</v>
      </c>
      <c r="U992" s="1">
        <f t="shared" si="83"/>
        <v>22.088491907481092</v>
      </c>
      <c r="V992" s="1">
        <f t="shared" si="84"/>
        <v>-1.7497993786630663</v>
      </c>
      <c r="X992" s="4">
        <f>10-SUM(U992&lt;$X$1,U992&lt;$X$2,U992&lt;$X$3,U992&lt;$X$4,U992&lt;$X$5,U992&lt;$X$6,U992&lt;$X$7,U992&lt;$X$8,U992&lt;$X$9,U992&lt;$X$10)</f>
        <v>5</v>
      </c>
      <c r="Y992" s="4">
        <f>SUM(V992&lt;$Y$1,V992&lt;$Y$2,V992&lt;$Y$3,V992&lt;$Y$4,V992&lt;$Y$5,V992&lt;$Y$6,V992&lt;$Y$7,V992&lt;$Y$8,V992&lt;$Y$9,V992&lt;$Y$10)</f>
        <v>6</v>
      </c>
      <c r="AA992" s="10">
        <f t="shared" si="85"/>
        <v>6.2500000000000003E-3</v>
      </c>
    </row>
    <row r="993" spans="1:27">
      <c r="A993" s="4"/>
      <c r="B993" t="s">
        <v>30</v>
      </c>
      <c r="C993">
        <v>6</v>
      </c>
      <c r="D993" s="1">
        <v>-9.6999999999999993</v>
      </c>
      <c r="E993" s="1">
        <v>0.25</v>
      </c>
      <c r="F993" s="1">
        <v>6.5</v>
      </c>
      <c r="G993" s="1">
        <v>0.39900000000000002</v>
      </c>
      <c r="H993" s="1">
        <v>17.5</v>
      </c>
      <c r="I993" s="1">
        <v>0</v>
      </c>
      <c r="J993" s="1">
        <v>0.26999999999999902</v>
      </c>
      <c r="K993" s="1">
        <v>6.1</v>
      </c>
      <c r="L993" s="1">
        <v>0</v>
      </c>
      <c r="M993" s="1">
        <v>4.8</v>
      </c>
      <c r="O993" s="1">
        <f>случ!I981</f>
        <v>-46.792174456155436</v>
      </c>
      <c r="P993" s="1">
        <f t="shared" si="81"/>
        <v>38.667825543844572</v>
      </c>
      <c r="Q993">
        <f t="shared" si="82"/>
        <v>0</v>
      </c>
      <c r="S993">
        <f>случ!J981</f>
        <v>-46.570697157827219</v>
      </c>
      <c r="T993">
        <f>случ!K981</f>
        <v>3.4834908651734908</v>
      </c>
      <c r="U993" s="1">
        <f t="shared" si="83"/>
        <v>-10.954697157827233</v>
      </c>
      <c r="V993" s="1">
        <f t="shared" si="84"/>
        <v>10.144490865173479</v>
      </c>
      <c r="X993" s="4">
        <f>10-SUM(U993&lt;$X$1,U993&lt;$X$2,U993&lt;$X$3,U993&lt;$X$4,U993&lt;$X$5,U993&lt;$X$6,U993&lt;$X$7,U993&lt;$X$8,U993&lt;$X$9,U993&lt;$X$10)</f>
        <v>0</v>
      </c>
      <c r="Y993" s="4">
        <f>SUM(V993&lt;$Y$1,V993&lt;$Y$2,V993&lt;$Y$3,V993&lt;$Y$4,V993&lt;$Y$5,V993&lt;$Y$6,V993&lt;$Y$7,V993&lt;$Y$8,V993&lt;$Y$9,V993&lt;$Y$10)</f>
        <v>2</v>
      </c>
      <c r="AA993" s="10">
        <f t="shared" si="85"/>
        <v>0</v>
      </c>
    </row>
    <row r="994" spans="1:27">
      <c r="A994" s="4"/>
      <c r="B994" t="s">
        <v>31</v>
      </c>
      <c r="C994">
        <v>6</v>
      </c>
      <c r="D994" s="1">
        <v>-4.5</v>
      </c>
      <c r="E994" s="1">
        <v>0</v>
      </c>
      <c r="F994" s="1">
        <v>6.5</v>
      </c>
      <c r="G994" s="1">
        <v>1.17</v>
      </c>
      <c r="H994" s="1">
        <v>19</v>
      </c>
      <c r="I994" s="1">
        <v>-0.149999999999999</v>
      </c>
      <c r="J994" s="1">
        <v>0.78000000000000103</v>
      </c>
      <c r="K994" s="1">
        <v>6.1</v>
      </c>
      <c r="L994" s="1">
        <v>1.35</v>
      </c>
      <c r="M994" s="1">
        <v>9.4</v>
      </c>
      <c r="O994" s="1">
        <f>случ!I982</f>
        <v>-36.659661080159154</v>
      </c>
      <c r="P994" s="1">
        <f t="shared" si="81"/>
        <v>50.630338919840838</v>
      </c>
      <c r="Q994">
        <f t="shared" si="82"/>
        <v>0</v>
      </c>
      <c r="S994">
        <f>случ!J982</f>
        <v>-5.4987072520178524</v>
      </c>
      <c r="T994">
        <f>случ!K982</f>
        <v>-5.7539744505784434</v>
      </c>
      <c r="U994" s="1">
        <f t="shared" si="83"/>
        <v>31.62129274798216</v>
      </c>
      <c r="V994" s="1">
        <f t="shared" si="84"/>
        <v>-3.3839744505784211</v>
      </c>
      <c r="X994" s="4">
        <f>10-SUM(U994&lt;$X$1,U994&lt;$X$2,U994&lt;$X$3,U994&lt;$X$4,U994&lt;$X$5,U994&lt;$X$6,U994&lt;$X$7,U994&lt;$X$8,U994&lt;$X$9,U994&lt;$X$10)</f>
        <v>8</v>
      </c>
      <c r="Y994" s="4">
        <f>SUM(V994&lt;$Y$1,V994&lt;$Y$2,V994&lt;$Y$3,V994&lt;$Y$4,V994&lt;$Y$5,V994&lt;$Y$6,V994&lt;$Y$7,V994&lt;$Y$8,V994&lt;$Y$9,V994&lt;$Y$10)</f>
        <v>7</v>
      </c>
      <c r="AA994" s="10">
        <f t="shared" si="85"/>
        <v>0</v>
      </c>
    </row>
    <row r="995" spans="1:27">
      <c r="A995" s="4"/>
      <c r="B995" t="s">
        <v>32</v>
      </c>
      <c r="C995">
        <v>6</v>
      </c>
      <c r="D995" s="1">
        <v>-3</v>
      </c>
      <c r="E995" s="1">
        <v>0.125</v>
      </c>
      <c r="F995" s="1">
        <v>6.5</v>
      </c>
      <c r="G995" s="1">
        <v>0.3</v>
      </c>
      <c r="H995" s="1">
        <v>19</v>
      </c>
      <c r="I995" s="1">
        <v>0</v>
      </c>
      <c r="J995" s="1">
        <v>5.99999999999987E-2</v>
      </c>
      <c r="K995" s="1">
        <v>6.1</v>
      </c>
      <c r="L995" s="1">
        <v>0</v>
      </c>
      <c r="M995" s="1">
        <v>8.9</v>
      </c>
      <c r="O995" s="1">
        <f>случ!I983</f>
        <v>-21.588796818751401</v>
      </c>
      <c r="P995" s="1">
        <f t="shared" si="81"/>
        <v>68.436203181248601</v>
      </c>
      <c r="Q995">
        <f t="shared" si="82"/>
        <v>1</v>
      </c>
      <c r="S995">
        <f>случ!J983</f>
        <v>-9.4488595538665034</v>
      </c>
      <c r="T995">
        <f>случ!K983</f>
        <v>-1.8294863032488415</v>
      </c>
      <c r="U995" s="1">
        <f t="shared" si="83"/>
        <v>29.631140446133479</v>
      </c>
      <c r="V995" s="1">
        <f t="shared" si="84"/>
        <v>-0.39948630324885781</v>
      </c>
      <c r="X995" s="4">
        <f>10-SUM(U995&lt;$X$1,U995&lt;$X$2,U995&lt;$X$3,U995&lt;$X$4,U995&lt;$X$5,U995&lt;$X$6,U995&lt;$X$7,U995&lt;$X$8,U995&lt;$X$9,U995&lt;$X$10)</f>
        <v>7</v>
      </c>
      <c r="Y995" s="4">
        <f>SUM(V995&lt;$Y$1,V995&lt;$Y$2,V995&lt;$Y$3,V995&lt;$Y$4,V995&lt;$Y$5,V995&lt;$Y$6,V995&lt;$Y$7,V995&lt;$Y$8,V995&lt;$Y$9,V995&lt;$Y$10)</f>
        <v>6</v>
      </c>
      <c r="AA995" s="10">
        <f t="shared" si="85"/>
        <v>8.7500000000000008E-3</v>
      </c>
    </row>
    <row r="996" spans="1:27">
      <c r="A996" s="4"/>
      <c r="B996" t="s">
        <v>33</v>
      </c>
      <c r="C996">
        <v>6</v>
      </c>
      <c r="D996" s="1">
        <v>-12.7</v>
      </c>
      <c r="E996" s="1">
        <v>0.25</v>
      </c>
      <c r="F996" s="1">
        <v>6.5</v>
      </c>
      <c r="G996" s="1">
        <v>0.39900000000000002</v>
      </c>
      <c r="H996" s="1">
        <v>19</v>
      </c>
      <c r="I996" s="1">
        <v>0</v>
      </c>
      <c r="J996" s="1">
        <v>0.75</v>
      </c>
      <c r="K996" s="1">
        <v>6.1</v>
      </c>
      <c r="L996" s="1">
        <v>0</v>
      </c>
      <c r="M996" s="1">
        <v>6.5</v>
      </c>
      <c r="O996" s="1">
        <f>случ!I984</f>
        <v>21.115029079762088</v>
      </c>
      <c r="P996" s="1">
        <f t="shared" si="81"/>
        <v>105.97502907976209</v>
      </c>
      <c r="Q996">
        <f t="shared" si="82"/>
        <v>1</v>
      </c>
      <c r="S996">
        <f>случ!J984</f>
        <v>-19.390650349210667</v>
      </c>
      <c r="T996">
        <f>случ!K984</f>
        <v>-0.11397283744516595</v>
      </c>
      <c r="U996" s="1">
        <f t="shared" si="83"/>
        <v>25.665349650789331</v>
      </c>
      <c r="V996" s="1">
        <f t="shared" si="84"/>
        <v>12.587027162554834</v>
      </c>
      <c r="X996" s="4">
        <f>10-SUM(U996&lt;$X$1,U996&lt;$X$2,U996&lt;$X$3,U996&lt;$X$4,U996&lt;$X$5,U996&lt;$X$6,U996&lt;$X$7,U996&lt;$X$8,U996&lt;$X$9,U996&lt;$X$10)</f>
        <v>6</v>
      </c>
      <c r="Y996" s="4">
        <f>SUM(V996&lt;$Y$1,V996&lt;$Y$2,V996&lt;$Y$3,V996&lt;$Y$4,V996&lt;$Y$5,V996&lt;$Y$6,V996&lt;$Y$7,V996&lt;$Y$8,V996&lt;$Y$9,V996&lt;$Y$10)</f>
        <v>1</v>
      </c>
      <c r="AA996" s="10">
        <f t="shared" si="85"/>
        <v>7.4999999999999997E-3</v>
      </c>
    </row>
    <row r="997" spans="1:27">
      <c r="A997" s="4"/>
      <c r="B997" t="s">
        <v>34</v>
      </c>
      <c r="C997">
        <v>6</v>
      </c>
      <c r="D997" s="1">
        <v>-26</v>
      </c>
      <c r="E997" s="1">
        <v>0.125</v>
      </c>
      <c r="F997" s="1">
        <v>6.5</v>
      </c>
      <c r="G997" s="1">
        <v>0.3</v>
      </c>
      <c r="H997" s="1">
        <v>19</v>
      </c>
      <c r="I997" s="1">
        <v>0</v>
      </c>
      <c r="J997" s="1">
        <v>-0.60000000000000098</v>
      </c>
      <c r="K997" s="1">
        <v>6.1</v>
      </c>
      <c r="L997" s="1">
        <v>0</v>
      </c>
      <c r="M997" s="1">
        <v>0.9</v>
      </c>
      <c r="O997" s="1">
        <f>случ!I985</f>
        <v>-19.295373419568392</v>
      </c>
      <c r="P997" s="1">
        <f t="shared" si="81"/>
        <v>54.629626580431605</v>
      </c>
      <c r="Q997">
        <f t="shared" si="82"/>
        <v>0</v>
      </c>
      <c r="S997">
        <f>случ!J985</f>
        <v>-7.6016107888455942</v>
      </c>
      <c r="T997">
        <f>случ!K985</f>
        <v>12.824981271678029</v>
      </c>
      <c r="U997" s="1">
        <f t="shared" si="83"/>
        <v>14.898389211154392</v>
      </c>
      <c r="V997" s="1">
        <f t="shared" si="84"/>
        <v>13.674981271678016</v>
      </c>
      <c r="X997" s="4">
        <f>10-SUM(U997&lt;$X$1,U997&lt;$X$2,U997&lt;$X$3,U997&lt;$X$4,U997&lt;$X$5,U997&lt;$X$6,U997&lt;$X$7,U997&lt;$X$8,U997&lt;$X$9,U997&lt;$X$10)</f>
        <v>3</v>
      </c>
      <c r="Y997" s="4">
        <f>SUM(V997&lt;$Y$1,V997&lt;$Y$2,V997&lt;$Y$3,V997&lt;$Y$4,V997&lt;$Y$5,V997&lt;$Y$6,V997&lt;$Y$7,V997&lt;$Y$8,V997&lt;$Y$9,V997&lt;$Y$10)</f>
        <v>1</v>
      </c>
      <c r="AA997" s="10">
        <f t="shared" si="85"/>
        <v>0</v>
      </c>
    </row>
    <row r="998" spans="1:27">
      <c r="A998" s="4"/>
      <c r="B998" t="s">
        <v>35</v>
      </c>
      <c r="C998">
        <v>6</v>
      </c>
      <c r="D998" s="1">
        <v>-29.6</v>
      </c>
      <c r="E998" s="1">
        <v>0</v>
      </c>
      <c r="F998" s="1">
        <v>6.5</v>
      </c>
      <c r="G998" s="1">
        <v>0.5</v>
      </c>
      <c r="H998" s="1">
        <v>19</v>
      </c>
      <c r="I998" s="1">
        <v>0</v>
      </c>
      <c r="J998" s="1">
        <v>3.0000000000001099E-2</v>
      </c>
      <c r="K998" s="1">
        <v>6.1</v>
      </c>
      <c r="L998" s="1">
        <v>0</v>
      </c>
      <c r="M998" s="1">
        <v>-4.9000000000000004</v>
      </c>
      <c r="O998" s="1">
        <f>случ!I986</f>
        <v>72.047958958362798</v>
      </c>
      <c r="P998" s="1">
        <f t="shared" si="81"/>
        <v>141.82795895836279</v>
      </c>
      <c r="Q998">
        <f t="shared" si="82"/>
        <v>1</v>
      </c>
      <c r="S998">
        <f>случ!J986</f>
        <v>-14.380989241187283</v>
      </c>
      <c r="T998">
        <f>случ!K986</f>
        <v>11.764508845012083</v>
      </c>
      <c r="U998" s="1">
        <f t="shared" si="83"/>
        <v>9.3090107588127289</v>
      </c>
      <c r="V998" s="1">
        <f t="shared" si="84"/>
        <v>26.404508845012099</v>
      </c>
      <c r="X998" s="4">
        <f>10-SUM(U998&lt;$X$1,U998&lt;$X$2,U998&lt;$X$3,U998&lt;$X$4,U998&lt;$X$5,U998&lt;$X$6,U998&lt;$X$7,U998&lt;$X$8,U998&lt;$X$9,U998&lt;$X$10)</f>
        <v>1</v>
      </c>
      <c r="Y998" s="4">
        <f>SUM(V998&lt;$Y$1,V998&lt;$Y$2,V998&lt;$Y$3,V998&lt;$Y$4,V998&lt;$Y$5,V998&lt;$Y$6,V998&lt;$Y$7,V998&lt;$Y$8,V998&lt;$Y$9,V998&lt;$Y$10)</f>
        <v>0</v>
      </c>
      <c r="AA998" s="10">
        <f t="shared" si="85"/>
        <v>1.25E-3</v>
      </c>
    </row>
    <row r="999" spans="1:27">
      <c r="A999" s="4"/>
      <c r="B999" t="s">
        <v>36</v>
      </c>
      <c r="C999">
        <v>6</v>
      </c>
      <c r="D999" s="1">
        <v>-23.2</v>
      </c>
      <c r="E999" s="1">
        <v>0</v>
      </c>
      <c r="F999" s="1">
        <v>6</v>
      </c>
      <c r="G999" s="1">
        <v>0.19900000000000001</v>
      </c>
      <c r="H999" s="1">
        <v>19</v>
      </c>
      <c r="I999" s="1">
        <v>0</v>
      </c>
      <c r="J999" s="1">
        <v>0</v>
      </c>
      <c r="K999" s="1">
        <v>7</v>
      </c>
      <c r="L999" s="1">
        <v>0</v>
      </c>
      <c r="M999" s="1">
        <v>-3.2</v>
      </c>
      <c r="O999" s="1">
        <f>случ!I987</f>
        <v>-32.498062612859798</v>
      </c>
      <c r="P999" s="1">
        <f t="shared" si="81"/>
        <v>36.261937387140208</v>
      </c>
      <c r="Q999">
        <f t="shared" si="82"/>
        <v>0</v>
      </c>
      <c r="S999">
        <f>случ!J987</f>
        <v>-10.290623528476083</v>
      </c>
      <c r="T999">
        <f>случ!K987</f>
        <v>-0.63424301188186594</v>
      </c>
      <c r="U999" s="1">
        <f t="shared" si="83"/>
        <v>18.315376471523919</v>
      </c>
      <c r="V999" s="1">
        <f t="shared" si="84"/>
        <v>10.866756988118132</v>
      </c>
      <c r="X999" s="4">
        <f>10-SUM(U999&lt;$X$1,U999&lt;$X$2,U999&lt;$X$3,U999&lt;$X$4,U999&lt;$X$5,U999&lt;$X$6,U999&lt;$X$7,U999&lt;$X$8,U999&lt;$X$9,U999&lt;$X$10)</f>
        <v>4</v>
      </c>
      <c r="Y999" s="4">
        <f>SUM(V999&lt;$Y$1,V999&lt;$Y$2,V999&lt;$Y$3,V999&lt;$Y$4,V999&lt;$Y$5,V999&lt;$Y$6,V999&lt;$Y$7,V999&lt;$Y$8,V999&lt;$Y$9,V999&lt;$Y$10)</f>
        <v>2</v>
      </c>
      <c r="AA999" s="10">
        <f t="shared" si="85"/>
        <v>0</v>
      </c>
    </row>
    <row r="1000" spans="1:27">
      <c r="A1000" s="4"/>
      <c r="B1000" t="s">
        <v>37</v>
      </c>
      <c r="C1000">
        <v>6</v>
      </c>
      <c r="D1000" s="1">
        <v>-4</v>
      </c>
      <c r="E1000" s="1">
        <v>0</v>
      </c>
      <c r="F1000" s="1">
        <v>5.5</v>
      </c>
      <c r="G1000" s="1">
        <v>-0.5</v>
      </c>
      <c r="H1000" s="1">
        <v>18</v>
      </c>
      <c r="I1000" s="1">
        <v>-0.1</v>
      </c>
      <c r="J1000" s="1">
        <v>-0.85000000000000098</v>
      </c>
      <c r="K1000" s="1">
        <v>7</v>
      </c>
      <c r="L1000" s="1">
        <v>-1.1000000000000001</v>
      </c>
      <c r="M1000" s="1">
        <v>-2</v>
      </c>
      <c r="O1000" s="1">
        <f>случ!I988</f>
        <v>-2.1599730934138113</v>
      </c>
      <c r="P1000" s="1">
        <f t="shared" si="81"/>
        <v>73.500026906586186</v>
      </c>
      <c r="Q1000">
        <f t="shared" si="82"/>
        <v>1</v>
      </c>
      <c r="S1000">
        <f>случ!J988</f>
        <v>17.2983342717454</v>
      </c>
      <c r="T1000">
        <f>случ!K988</f>
        <v>-2.2001163307664342</v>
      </c>
      <c r="U1000" s="1">
        <f t="shared" si="83"/>
        <v>44.848334271745387</v>
      </c>
      <c r="V1000" s="1">
        <f t="shared" si="84"/>
        <v>4.9883669233551586E-2</v>
      </c>
      <c r="X1000" s="4">
        <f>10-SUM(U1000&lt;$X$1,U1000&lt;$X$2,U1000&lt;$X$3,U1000&lt;$X$4,U1000&lt;$X$5,U1000&lt;$X$6,U1000&lt;$X$7,U1000&lt;$X$8,U1000&lt;$X$9,U1000&lt;$X$10)</f>
        <v>10</v>
      </c>
      <c r="Y1000" s="4">
        <f>SUM(V1000&lt;$Y$1,V1000&lt;$Y$2,V1000&lt;$Y$3,V1000&lt;$Y$4,V1000&lt;$Y$5,V1000&lt;$Y$6,V1000&lt;$Y$7,V1000&lt;$Y$8,V1000&lt;$Y$9,V1000&lt;$Y$10)</f>
        <v>5</v>
      </c>
      <c r="AA1000" s="10">
        <f t="shared" si="85"/>
        <v>1.2500000000000001E-2</v>
      </c>
    </row>
    <row r="1001" spans="1:27">
      <c r="A1001" s="4"/>
      <c r="B1001" t="s">
        <v>38</v>
      </c>
      <c r="C1001">
        <v>6</v>
      </c>
      <c r="D1001" s="1">
        <v>4.3999999999999897</v>
      </c>
      <c r="E1001" s="1">
        <v>0</v>
      </c>
      <c r="F1001" s="1">
        <v>5</v>
      </c>
      <c r="G1001" s="1">
        <v>-1.25</v>
      </c>
      <c r="H1001" s="1">
        <v>17</v>
      </c>
      <c r="I1001" s="1">
        <v>0.5</v>
      </c>
      <c r="J1001" s="1">
        <v>-0.95000000000000195</v>
      </c>
      <c r="K1001" s="1">
        <v>7</v>
      </c>
      <c r="L1001" s="1">
        <v>-0.5</v>
      </c>
      <c r="M1001" s="1">
        <v>-1.6</v>
      </c>
      <c r="O1001" s="1">
        <f>случ!I989</f>
        <v>23.228381765914541</v>
      </c>
      <c r="P1001" s="1">
        <f t="shared" si="81"/>
        <v>98.508381765914521</v>
      </c>
      <c r="Q1001">
        <f t="shared" si="82"/>
        <v>1</v>
      </c>
      <c r="S1001">
        <f>случ!J989</f>
        <v>-30.24135913607331</v>
      </c>
      <c r="T1001">
        <f>случ!K989</f>
        <v>6.9718189635139183</v>
      </c>
      <c r="U1001" s="1">
        <f t="shared" si="83"/>
        <v>-3.6913591360733378</v>
      </c>
      <c r="V1001" s="1">
        <f t="shared" si="84"/>
        <v>11.471818963513892</v>
      </c>
      <c r="X1001" s="4">
        <f>10-SUM(U1001&lt;$X$1,U1001&lt;$X$2,U1001&lt;$X$3,U1001&lt;$X$4,U1001&lt;$X$5,U1001&lt;$X$6,U1001&lt;$X$7,U1001&lt;$X$8,U1001&lt;$X$9,U1001&lt;$X$10)</f>
        <v>0</v>
      </c>
      <c r="Y1001" s="4">
        <f>SUM(V1001&lt;$Y$1,V1001&lt;$Y$2,V1001&lt;$Y$3,V1001&lt;$Y$4,V1001&lt;$Y$5,V1001&lt;$Y$6,V1001&lt;$Y$7,V1001&lt;$Y$8,V1001&lt;$Y$9,V1001&lt;$Y$10)</f>
        <v>2</v>
      </c>
      <c r="AA1001" s="10">
        <f t="shared" si="85"/>
        <v>0</v>
      </c>
    </row>
    <row r="1002" spans="1:27">
      <c r="A1002" s="4"/>
      <c r="B1002" t="s">
        <v>39</v>
      </c>
      <c r="C1002">
        <v>6</v>
      </c>
      <c r="D1002" s="1">
        <v>1.19999999999999</v>
      </c>
      <c r="E1002" s="1">
        <v>0</v>
      </c>
      <c r="F1002" s="1">
        <v>4.5</v>
      </c>
      <c r="G1002" s="1">
        <v>0.100000000000001</v>
      </c>
      <c r="H1002" s="1">
        <v>17</v>
      </c>
      <c r="I1002" s="1">
        <v>0</v>
      </c>
      <c r="J1002" s="1">
        <v>0.25</v>
      </c>
      <c r="K1002" s="1">
        <v>7</v>
      </c>
      <c r="L1002" s="1">
        <v>0</v>
      </c>
      <c r="M1002" s="1">
        <v>-1.3</v>
      </c>
      <c r="O1002" s="1">
        <f>случ!I990</f>
        <v>26.361013189740497</v>
      </c>
      <c r="P1002" s="1">
        <f t="shared" si="81"/>
        <v>93.701013189740507</v>
      </c>
      <c r="Q1002">
        <f t="shared" si="82"/>
        <v>1</v>
      </c>
      <c r="S1002">
        <f>случ!J990</f>
        <v>-0.6119065834193218</v>
      </c>
      <c r="T1002">
        <f>случ!K990</f>
        <v>4.4674957907036346</v>
      </c>
      <c r="U1002" s="1">
        <f t="shared" si="83"/>
        <v>31.738093416580671</v>
      </c>
      <c r="V1002" s="1">
        <f t="shared" si="84"/>
        <v>15.417495790703633</v>
      </c>
      <c r="X1002" s="4">
        <f>10-SUM(U1002&lt;$X$1,U1002&lt;$X$2,U1002&lt;$X$3,U1002&lt;$X$4,U1002&lt;$X$5,U1002&lt;$X$6,U1002&lt;$X$7,U1002&lt;$X$8,U1002&lt;$X$9,U1002&lt;$X$10)</f>
        <v>8</v>
      </c>
      <c r="Y1002" s="4">
        <f>SUM(V1002&lt;$Y$1,V1002&lt;$Y$2,V1002&lt;$Y$3,V1002&lt;$Y$4,V1002&lt;$Y$5,V1002&lt;$Y$6,V1002&lt;$Y$7,V1002&lt;$Y$8,V1002&lt;$Y$9,V1002&lt;$Y$10)</f>
        <v>1</v>
      </c>
      <c r="AA1002" s="10">
        <f t="shared" si="85"/>
        <v>0.01</v>
      </c>
    </row>
    <row r="1003" spans="1:27">
      <c r="A1003" s="4"/>
      <c r="B1003" t="s">
        <v>40</v>
      </c>
      <c r="C1003">
        <v>6</v>
      </c>
      <c r="D1003" s="1">
        <v>-6.1999999999999904</v>
      </c>
      <c r="E1003" s="1">
        <v>-0.125</v>
      </c>
      <c r="F1003" s="1">
        <v>4</v>
      </c>
      <c r="G1003" s="1">
        <v>0.60000000000000098</v>
      </c>
      <c r="H1003" s="1">
        <v>17</v>
      </c>
      <c r="I1003" s="1">
        <v>-0.8</v>
      </c>
      <c r="J1003" s="1">
        <v>9.9999999999997799E-2</v>
      </c>
      <c r="K1003" s="1">
        <v>7</v>
      </c>
      <c r="L1003" s="1">
        <v>-0.8</v>
      </c>
      <c r="M1003" s="1">
        <v>-4.0999999999999899</v>
      </c>
      <c r="O1003" s="1">
        <f>случ!I991</f>
        <v>1.8993231699458513</v>
      </c>
      <c r="P1003" s="1">
        <f t="shared" si="81"/>
        <v>56.614323169945862</v>
      </c>
      <c r="Q1003">
        <f t="shared" si="82"/>
        <v>0</v>
      </c>
      <c r="S1003">
        <f>случ!J991</f>
        <v>8.9969979953769617</v>
      </c>
      <c r="T1003">
        <f>случ!K991</f>
        <v>-5.3429941359504154</v>
      </c>
      <c r="U1003" s="1">
        <f t="shared" si="83"/>
        <v>38.396997995376942</v>
      </c>
      <c r="V1003" s="1">
        <f t="shared" si="84"/>
        <v>0.35700586404954482</v>
      </c>
      <c r="X1003" s="4">
        <f>10-SUM(U1003&lt;$X$1,U1003&lt;$X$2,U1003&lt;$X$3,U1003&lt;$X$4,U1003&lt;$X$5,U1003&lt;$X$6,U1003&lt;$X$7,U1003&lt;$X$8,U1003&lt;$X$9,U1003&lt;$X$10)</f>
        <v>9</v>
      </c>
      <c r="Y1003" s="4">
        <f>SUM(V1003&lt;$Y$1,V1003&lt;$Y$2,V1003&lt;$Y$3,V1003&lt;$Y$4,V1003&lt;$Y$5,V1003&lt;$Y$6,V1003&lt;$Y$7,V1003&lt;$Y$8,V1003&lt;$Y$9,V1003&lt;$Y$10)</f>
        <v>5</v>
      </c>
      <c r="AA1003" s="10">
        <f t="shared" si="85"/>
        <v>0</v>
      </c>
    </row>
    <row r="1004" spans="1:27">
      <c r="A1004" s="4"/>
      <c r="B1004" t="s">
        <v>41</v>
      </c>
      <c r="C1004">
        <v>6</v>
      </c>
      <c r="D1004" s="1">
        <v>-9.8999999999999897</v>
      </c>
      <c r="E1004" s="1">
        <v>-0.125</v>
      </c>
      <c r="F1004" s="1">
        <v>3.75</v>
      </c>
      <c r="G1004" s="1">
        <v>0</v>
      </c>
      <c r="H1004" s="1">
        <v>15.5</v>
      </c>
      <c r="I1004" s="1">
        <v>-0.05</v>
      </c>
      <c r="J1004" s="1">
        <v>2.0000000000003099E-2</v>
      </c>
      <c r="K1004" s="1">
        <v>7</v>
      </c>
      <c r="L1004" s="1">
        <v>-1.55</v>
      </c>
      <c r="M1004" s="1">
        <v>-7.8</v>
      </c>
      <c r="O1004" s="1">
        <f>случ!I992</f>
        <v>37.551486405006997</v>
      </c>
      <c r="P1004" s="1">
        <f t="shared" si="81"/>
        <v>85.726486405006995</v>
      </c>
      <c r="Q1004">
        <f t="shared" si="82"/>
        <v>1</v>
      </c>
      <c r="S1004">
        <f>случ!J992</f>
        <v>-5.8972312104487825</v>
      </c>
      <c r="T1004">
        <f>случ!K992</f>
        <v>1.5112922457723166</v>
      </c>
      <c r="U1004" s="1">
        <f t="shared" si="83"/>
        <v>23.862768789551261</v>
      </c>
      <c r="V1004" s="1">
        <f t="shared" si="84"/>
        <v>20.221292245772357</v>
      </c>
      <c r="X1004" s="4">
        <f>10-SUM(U1004&lt;$X$1,U1004&lt;$X$2,U1004&lt;$X$3,U1004&lt;$X$4,U1004&lt;$X$5,U1004&lt;$X$6,U1004&lt;$X$7,U1004&lt;$X$8,U1004&lt;$X$9,U1004&lt;$X$10)</f>
        <v>6</v>
      </c>
      <c r="Y1004" s="4">
        <f>SUM(V1004&lt;$Y$1,V1004&lt;$Y$2,V1004&lt;$Y$3,V1004&lt;$Y$4,V1004&lt;$Y$5,V1004&lt;$Y$6,V1004&lt;$Y$7,V1004&lt;$Y$8,V1004&lt;$Y$9,V1004&lt;$Y$10)</f>
        <v>0</v>
      </c>
      <c r="AA1004" s="10">
        <f t="shared" si="85"/>
        <v>7.4999999999999997E-3</v>
      </c>
    </row>
    <row r="1005" spans="1:27">
      <c r="A1005" s="4"/>
      <c r="B1005" t="s">
        <v>42</v>
      </c>
      <c r="C1005">
        <v>6</v>
      </c>
      <c r="D1005" s="1">
        <v>-7.6</v>
      </c>
      <c r="E1005" s="1">
        <v>0</v>
      </c>
      <c r="F1005" s="1">
        <v>3.75</v>
      </c>
      <c r="G1005" s="1">
        <v>0.5</v>
      </c>
      <c r="H1005" s="1">
        <v>15.5</v>
      </c>
      <c r="I1005" s="1">
        <v>0</v>
      </c>
      <c r="J1005" s="1">
        <v>0.100000000000001</v>
      </c>
      <c r="K1005" s="1">
        <v>7</v>
      </c>
      <c r="L1005" s="1">
        <v>0</v>
      </c>
      <c r="M1005" s="1">
        <v>-10.199999999999999</v>
      </c>
      <c r="O1005" s="1">
        <f>случ!I993</f>
        <v>36.286787487604428</v>
      </c>
      <c r="P1005" s="1">
        <f t="shared" si="81"/>
        <v>87.716787487604421</v>
      </c>
      <c r="Q1005">
        <f t="shared" si="82"/>
        <v>1</v>
      </c>
      <c r="S1005">
        <f>случ!J993</f>
        <v>18.578649867084685</v>
      </c>
      <c r="T1005">
        <f>случ!K993</f>
        <v>7.8163144398125839</v>
      </c>
      <c r="U1005" s="1">
        <f t="shared" si="83"/>
        <v>36.178649867084701</v>
      </c>
      <c r="V1005" s="1">
        <f t="shared" si="84"/>
        <v>23.816314439812594</v>
      </c>
      <c r="X1005" s="4">
        <f>10-SUM(U1005&lt;$X$1,U1005&lt;$X$2,U1005&lt;$X$3,U1005&lt;$X$4,U1005&lt;$X$5,U1005&lt;$X$6,U1005&lt;$X$7,U1005&lt;$X$8,U1005&lt;$X$9,U1005&lt;$X$10)</f>
        <v>9</v>
      </c>
      <c r="Y1005" s="4">
        <f>SUM(V1005&lt;$Y$1,V1005&lt;$Y$2,V1005&lt;$Y$3,V1005&lt;$Y$4,V1005&lt;$Y$5,V1005&lt;$Y$6,V1005&lt;$Y$7,V1005&lt;$Y$8,V1005&lt;$Y$9,V1005&lt;$Y$10)</f>
        <v>0</v>
      </c>
      <c r="AA1005" s="10">
        <f t="shared" si="85"/>
        <v>1.125E-2</v>
      </c>
    </row>
    <row r="1006" spans="1:27">
      <c r="A1006" s="4"/>
      <c r="B1006" t="s">
        <v>43</v>
      </c>
      <c r="C1006">
        <v>6</v>
      </c>
      <c r="D1006" s="1">
        <v>-4.4000000000000004</v>
      </c>
      <c r="E1006" s="1">
        <v>0</v>
      </c>
      <c r="F1006" s="1">
        <v>3.5</v>
      </c>
      <c r="G1006" s="1">
        <v>0.15</v>
      </c>
      <c r="H1006" s="1">
        <v>14.5</v>
      </c>
      <c r="I1006" s="1">
        <v>9.9999999999999895E-2</v>
      </c>
      <c r="J1006" s="1">
        <v>9.9999999999997799E-2</v>
      </c>
      <c r="K1006" s="1">
        <v>7</v>
      </c>
      <c r="L1006" s="1">
        <v>-0.9</v>
      </c>
      <c r="M1006" s="1">
        <v>-7.8</v>
      </c>
      <c r="O1006" s="1">
        <f>случ!I994</f>
        <v>7.9898028659263058</v>
      </c>
      <c r="P1006" s="1">
        <f t="shared" si="81"/>
        <v>57.949802865926308</v>
      </c>
      <c r="Q1006">
        <f t="shared" si="82"/>
        <v>0</v>
      </c>
      <c r="S1006">
        <f>случ!J994</f>
        <v>-19.433858486376639</v>
      </c>
      <c r="T1006">
        <f>случ!K994</f>
        <v>0.73658500827859408</v>
      </c>
      <c r="U1006" s="1">
        <f t="shared" si="83"/>
        <v>6.0661415136233288</v>
      </c>
      <c r="V1006" s="1">
        <f t="shared" si="84"/>
        <v>18.386585008278566</v>
      </c>
      <c r="X1006" s="4">
        <f>10-SUM(U1006&lt;$X$1,U1006&lt;$X$2,U1006&lt;$X$3,U1006&lt;$X$4,U1006&lt;$X$5,U1006&lt;$X$6,U1006&lt;$X$7,U1006&lt;$X$8,U1006&lt;$X$9,U1006&lt;$X$10)</f>
        <v>0</v>
      </c>
      <c r="Y1006" s="4">
        <f>SUM(V1006&lt;$Y$1,V1006&lt;$Y$2,V1006&lt;$Y$3,V1006&lt;$Y$4,V1006&lt;$Y$5,V1006&lt;$Y$6,V1006&lt;$Y$7,V1006&lt;$Y$8,V1006&lt;$Y$9,V1006&lt;$Y$10)</f>
        <v>1</v>
      </c>
      <c r="AA1006" s="10">
        <f t="shared" si="85"/>
        <v>0</v>
      </c>
    </row>
    <row r="1007" spans="1:27">
      <c r="A1007" s="4"/>
      <c r="B1007" t="s">
        <v>44</v>
      </c>
      <c r="C1007">
        <v>6</v>
      </c>
      <c r="D1007" s="1">
        <v>-5.5999999999999899</v>
      </c>
      <c r="E1007" s="1">
        <v>-0.375</v>
      </c>
      <c r="F1007" s="1">
        <v>3</v>
      </c>
      <c r="G1007" s="1">
        <v>0.75</v>
      </c>
      <c r="H1007" s="1">
        <v>14.5</v>
      </c>
      <c r="I1007" s="1">
        <v>0</v>
      </c>
      <c r="J1007" s="1">
        <v>-9.9999999999999603E-2</v>
      </c>
      <c r="K1007" s="1">
        <v>7</v>
      </c>
      <c r="L1007" s="1">
        <v>0</v>
      </c>
      <c r="M1007" s="1">
        <v>-9.5</v>
      </c>
      <c r="O1007" s="1">
        <f>случ!I995</f>
        <v>4.6080678685168808</v>
      </c>
      <c r="P1007" s="1">
        <f t="shared" si="81"/>
        <v>43.313067868516889</v>
      </c>
      <c r="Q1007">
        <f t="shared" si="82"/>
        <v>0</v>
      </c>
      <c r="S1007">
        <f>случ!J995</f>
        <v>-3.0788893030740248</v>
      </c>
      <c r="T1007">
        <f>случ!K995</f>
        <v>1.4122589573413593</v>
      </c>
      <c r="U1007" s="1">
        <f t="shared" si="83"/>
        <v>10.121110696925978</v>
      </c>
      <c r="V1007" s="1">
        <f t="shared" si="84"/>
        <v>12.862258957341364</v>
      </c>
      <c r="X1007" s="4">
        <f>10-SUM(U1007&lt;$X$1,U1007&lt;$X$2,U1007&lt;$X$3,U1007&lt;$X$4,U1007&lt;$X$5,U1007&lt;$X$6,U1007&lt;$X$7,U1007&lt;$X$8,U1007&lt;$X$9,U1007&lt;$X$10)</f>
        <v>2</v>
      </c>
      <c r="Y1007" s="4">
        <f>SUM(V1007&lt;$Y$1,V1007&lt;$Y$2,V1007&lt;$Y$3,V1007&lt;$Y$4,V1007&lt;$Y$5,V1007&lt;$Y$6,V1007&lt;$Y$7,V1007&lt;$Y$8,V1007&lt;$Y$9,V1007&lt;$Y$10)</f>
        <v>1</v>
      </c>
      <c r="AA1007" s="10">
        <f t="shared" si="85"/>
        <v>0</v>
      </c>
    </row>
    <row r="1008" spans="1:27">
      <c r="A1008" s="4"/>
      <c r="B1008" t="s">
        <v>45</v>
      </c>
      <c r="C1008">
        <v>6</v>
      </c>
      <c r="D1008" s="1">
        <v>-17.600000000000001</v>
      </c>
      <c r="E1008" s="1">
        <v>-0.375</v>
      </c>
      <c r="F1008" s="1">
        <v>2.5</v>
      </c>
      <c r="G1008" s="1">
        <v>0.3</v>
      </c>
      <c r="H1008" s="1">
        <v>13</v>
      </c>
      <c r="I1008" s="1">
        <v>0.149999999999999</v>
      </c>
      <c r="J1008" s="1">
        <v>-0.3</v>
      </c>
      <c r="K1008" s="1">
        <v>7</v>
      </c>
      <c r="L1008" s="1">
        <v>-1.35</v>
      </c>
      <c r="M1008" s="1">
        <v>-14.9</v>
      </c>
      <c r="O1008" s="1">
        <f>случ!I996</f>
        <v>-11.32674952621247</v>
      </c>
      <c r="P1008" s="1">
        <f t="shared" si="81"/>
        <v>12.038250473787528</v>
      </c>
      <c r="Q1008">
        <f t="shared" si="82"/>
        <v>-1</v>
      </c>
      <c r="S1008">
        <f>случ!J996</f>
        <v>0.94727314270569285</v>
      </c>
      <c r="T1008">
        <f>случ!K996</f>
        <v>6.2382652724720415</v>
      </c>
      <c r="U1008" s="1">
        <f t="shared" si="83"/>
        <v>13.947273142705692</v>
      </c>
      <c r="V1008" s="1">
        <f t="shared" si="84"/>
        <v>26.488265272472031</v>
      </c>
      <c r="X1008" s="4">
        <f>10-SUM(U1008&lt;$X$1,U1008&lt;$X$2,U1008&lt;$X$3,U1008&lt;$X$4,U1008&lt;$X$5,U1008&lt;$X$6,U1008&lt;$X$7,U1008&lt;$X$8,U1008&lt;$X$9,U1008&lt;$X$10)</f>
        <v>3</v>
      </c>
      <c r="Y1008" s="4">
        <f>SUM(V1008&lt;$Y$1,V1008&lt;$Y$2,V1008&lt;$Y$3,V1008&lt;$Y$4,V1008&lt;$Y$5,V1008&lt;$Y$6,V1008&lt;$Y$7,V1008&lt;$Y$8,V1008&lt;$Y$9,V1008&lt;$Y$10)</f>
        <v>0</v>
      </c>
      <c r="AA1008" s="10">
        <f t="shared" si="85"/>
        <v>0</v>
      </c>
    </row>
    <row r="1009" spans="1:27">
      <c r="A1009" s="4"/>
      <c r="B1009" t="s">
        <v>46</v>
      </c>
      <c r="C1009">
        <v>6</v>
      </c>
      <c r="D1009" s="1">
        <v>-7.4</v>
      </c>
      <c r="E1009" s="1">
        <v>-0.25</v>
      </c>
      <c r="F1009" s="1">
        <v>2</v>
      </c>
      <c r="G1009" s="1">
        <v>0.15</v>
      </c>
      <c r="H1009" s="1">
        <v>11.5</v>
      </c>
      <c r="I1009" s="1">
        <v>0.75</v>
      </c>
      <c r="J1009" s="1">
        <v>-1.94999999999999</v>
      </c>
      <c r="K1009" s="1">
        <v>7</v>
      </c>
      <c r="L1009" s="1">
        <v>-0.75</v>
      </c>
      <c r="M1009" s="1">
        <v>-16.100000000000001</v>
      </c>
      <c r="O1009" s="1">
        <f>случ!I997</f>
        <v>-15.653985543888584</v>
      </c>
      <c r="P1009" s="1">
        <f t="shared" si="81"/>
        <v>9.7160144561114166</v>
      </c>
      <c r="Q1009">
        <f t="shared" si="82"/>
        <v>-1</v>
      </c>
      <c r="S1009">
        <f>случ!J997</f>
        <v>7.9596593474583832</v>
      </c>
      <c r="T1009">
        <f>случ!K997</f>
        <v>1.90873414363428</v>
      </c>
      <c r="U1009" s="1">
        <f t="shared" si="83"/>
        <v>-5.8903406525414885</v>
      </c>
      <c r="V1009" s="1">
        <f t="shared" si="84"/>
        <v>4.7587341436344133</v>
      </c>
      <c r="X1009" s="4">
        <f>10-SUM(U1009&lt;$X$1,U1009&lt;$X$2,U1009&lt;$X$3,U1009&lt;$X$4,U1009&lt;$X$5,U1009&lt;$X$6,U1009&lt;$X$7,U1009&lt;$X$8,U1009&lt;$X$9,U1009&lt;$X$10)</f>
        <v>0</v>
      </c>
      <c r="Y1009" s="4">
        <f>SUM(V1009&lt;$Y$1,V1009&lt;$Y$2,V1009&lt;$Y$3,V1009&lt;$Y$4,V1009&lt;$Y$5,V1009&lt;$Y$6,V1009&lt;$Y$7,V1009&lt;$Y$8,V1009&lt;$Y$9,V1009&lt;$Y$10)</f>
        <v>4</v>
      </c>
      <c r="AA1009" s="10">
        <f t="shared" si="85"/>
        <v>-5.0000000000000001E-3</v>
      </c>
    </row>
    <row r="1010" spans="1:27">
      <c r="A1010" s="4"/>
      <c r="B1010" t="s">
        <v>47</v>
      </c>
      <c r="C1010">
        <v>6</v>
      </c>
      <c r="D1010" s="1">
        <v>-6.3</v>
      </c>
      <c r="E1010" s="1">
        <v>-0.25</v>
      </c>
      <c r="F1010" s="1">
        <v>1.75</v>
      </c>
      <c r="G1010" s="1">
        <v>1.32</v>
      </c>
      <c r="H1010" s="1">
        <v>11.5</v>
      </c>
      <c r="I1010" s="1">
        <v>0</v>
      </c>
      <c r="J1010" s="1">
        <v>1.25</v>
      </c>
      <c r="K1010" s="1">
        <v>7</v>
      </c>
      <c r="L1010" s="1">
        <v>0</v>
      </c>
      <c r="M1010" s="1">
        <v>-20.5</v>
      </c>
      <c r="O1010" s="1">
        <f>случ!I998</f>
        <v>46.879056907079061</v>
      </c>
      <c r="P1010" s="1">
        <f t="shared" si="81"/>
        <v>69.969056907079064</v>
      </c>
      <c r="Q1010">
        <f t="shared" si="82"/>
        <v>1</v>
      </c>
      <c r="S1010">
        <f>случ!J998</f>
        <v>3.7816384921409831</v>
      </c>
      <c r="T1010">
        <f>случ!K998</f>
        <v>3.8517927103570178</v>
      </c>
      <c r="U1010" s="1">
        <f t="shared" si="83"/>
        <v>17.111638492140983</v>
      </c>
      <c r="V1010" s="1">
        <f t="shared" si="84"/>
        <v>40.281792710357017</v>
      </c>
      <c r="X1010" s="4">
        <f>10-SUM(U1010&lt;$X$1,U1010&lt;$X$2,U1010&lt;$X$3,U1010&lt;$X$4,U1010&lt;$X$5,U1010&lt;$X$6,U1010&lt;$X$7,U1010&lt;$X$8,U1010&lt;$X$9,U1010&lt;$X$10)</f>
        <v>4</v>
      </c>
      <c r="Y1010" s="4">
        <f>SUM(V1010&lt;$Y$1,V1010&lt;$Y$2,V1010&lt;$Y$3,V1010&lt;$Y$4,V1010&lt;$Y$5,V1010&lt;$Y$6,V1010&lt;$Y$7,V1010&lt;$Y$8,V1010&lt;$Y$9,V1010&lt;$Y$10)</f>
        <v>0</v>
      </c>
      <c r="AA1010" s="10">
        <f t="shared" si="85"/>
        <v>5.0000000000000001E-3</v>
      </c>
    </row>
    <row r="1011" spans="1:27">
      <c r="A1011" s="4"/>
      <c r="B1011" t="s">
        <v>48</v>
      </c>
      <c r="C1011">
        <v>6</v>
      </c>
      <c r="D1011" s="1">
        <v>15.9</v>
      </c>
      <c r="E1011" s="1">
        <v>0</v>
      </c>
      <c r="F1011" s="1">
        <v>1.75</v>
      </c>
      <c r="G1011" s="1">
        <v>-9.9599999999999994E-2</v>
      </c>
      <c r="H1011" s="1">
        <v>10</v>
      </c>
      <c r="I1011" s="1">
        <v>0.3</v>
      </c>
      <c r="J1011" s="1">
        <v>0.25</v>
      </c>
      <c r="K1011" s="1">
        <v>5</v>
      </c>
      <c r="L1011" s="1">
        <v>-1.2</v>
      </c>
      <c r="M1011" s="1">
        <v>-13.8</v>
      </c>
      <c r="O1011" s="1">
        <f>случ!I999</f>
        <v>45.885141314262157</v>
      </c>
      <c r="P1011" s="1">
        <f t="shared" si="81"/>
        <v>86.385141314262142</v>
      </c>
      <c r="Q1011">
        <f t="shared" si="82"/>
        <v>1</v>
      </c>
      <c r="S1011">
        <f>случ!J999</f>
        <v>18.557128925813313</v>
      </c>
      <c r="T1011">
        <f>случ!K999</f>
        <v>4.4455012894771624</v>
      </c>
      <c r="U1011" s="1">
        <f t="shared" si="83"/>
        <v>34.304728925813308</v>
      </c>
      <c r="V1011" s="1">
        <f t="shared" si="84"/>
        <v>32.195101289477165</v>
      </c>
      <c r="X1011" s="4">
        <f>10-SUM(U1011&lt;$X$1,U1011&lt;$X$2,U1011&lt;$X$3,U1011&lt;$X$4,U1011&lt;$X$5,U1011&lt;$X$6,U1011&lt;$X$7,U1011&lt;$X$8,U1011&lt;$X$9,U1011&lt;$X$10)</f>
        <v>8</v>
      </c>
      <c r="Y1011" s="4">
        <f>SUM(V1011&lt;$Y$1,V1011&lt;$Y$2,V1011&lt;$Y$3,V1011&lt;$Y$4,V1011&lt;$Y$5,V1011&lt;$Y$6,V1011&lt;$Y$7,V1011&lt;$Y$8,V1011&lt;$Y$9,V1011&lt;$Y$10)</f>
        <v>0</v>
      </c>
      <c r="AA1011" s="10">
        <f t="shared" si="85"/>
        <v>0.01</v>
      </c>
    </row>
    <row r="1012" spans="1:27">
      <c r="A1012" s="4"/>
      <c r="B1012" t="s">
        <v>49</v>
      </c>
      <c r="C1012">
        <v>6</v>
      </c>
      <c r="D1012" s="1">
        <v>7</v>
      </c>
      <c r="E1012" s="1">
        <v>0</v>
      </c>
      <c r="F1012" s="1">
        <v>1.75</v>
      </c>
      <c r="G1012" s="1">
        <v>0.15</v>
      </c>
      <c r="H1012" s="1">
        <v>10</v>
      </c>
      <c r="I1012" s="1">
        <v>0</v>
      </c>
      <c r="J1012" s="1">
        <v>-1.85</v>
      </c>
      <c r="K1012" s="1">
        <v>5</v>
      </c>
      <c r="L1012" s="1">
        <v>0</v>
      </c>
      <c r="M1012" s="1">
        <v>-11.5</v>
      </c>
      <c r="O1012" s="1">
        <f>случ!I1000</f>
        <v>-23.151406296781417</v>
      </c>
      <c r="P1012" s="1">
        <f t="shared" si="81"/>
        <v>10.998593703218582</v>
      </c>
      <c r="Q1012">
        <f t="shared" si="82"/>
        <v>-1</v>
      </c>
      <c r="S1012">
        <f>случ!J1000</f>
        <v>-29.896644016677534</v>
      </c>
      <c r="T1012">
        <f>случ!K1000</f>
        <v>5.534342560181571</v>
      </c>
      <c r="U1012" s="1">
        <f t="shared" si="83"/>
        <v>-46.346644016677537</v>
      </c>
      <c r="V1012" s="1">
        <f t="shared" si="84"/>
        <v>-4.6656574398184318</v>
      </c>
      <c r="X1012" s="4">
        <f>10-SUM(U1012&lt;$X$1,U1012&lt;$X$2,U1012&lt;$X$3,U1012&lt;$X$4,U1012&lt;$X$5,U1012&lt;$X$6,U1012&lt;$X$7,U1012&lt;$X$8,U1012&lt;$X$9,U1012&lt;$X$10)</f>
        <v>0</v>
      </c>
      <c r="Y1012" s="4">
        <f>SUM(V1012&lt;$Y$1,V1012&lt;$Y$2,V1012&lt;$Y$3,V1012&lt;$Y$4,V1012&lt;$Y$5,V1012&lt;$Y$6,V1012&lt;$Y$7,V1012&lt;$Y$8,V1012&lt;$Y$9,V1012&lt;$Y$10)</f>
        <v>7</v>
      </c>
      <c r="AA1012" s="10">
        <f t="shared" si="85"/>
        <v>-8.7500000000000008E-3</v>
      </c>
    </row>
    <row r="1013" spans="1:27">
      <c r="A1013" s="4"/>
      <c r="B1013" t="s">
        <v>50</v>
      </c>
      <c r="C1013">
        <v>6</v>
      </c>
      <c r="D1013" s="1">
        <v>10.5</v>
      </c>
      <c r="E1013" s="1">
        <v>0</v>
      </c>
      <c r="F1013" s="1">
        <v>1.75</v>
      </c>
      <c r="G1013" s="1">
        <v>0.3</v>
      </c>
      <c r="H1013" s="1">
        <v>10</v>
      </c>
      <c r="I1013" s="1">
        <v>-0.3</v>
      </c>
      <c r="J1013" s="1">
        <v>0.21</v>
      </c>
      <c r="K1013" s="1">
        <v>5</v>
      </c>
      <c r="L1013" s="1">
        <v>-0.3</v>
      </c>
      <c r="M1013" s="1">
        <v>-8.1</v>
      </c>
      <c r="O1013" s="1">
        <f>случ!I1001</f>
        <v>-34.389646537539015</v>
      </c>
      <c r="P1013" s="1">
        <f t="shared" si="81"/>
        <v>2.090353462460989</v>
      </c>
      <c r="Q1013">
        <f t="shared" si="82"/>
        <v>-1</v>
      </c>
      <c r="S1013">
        <f>случ!J1001</f>
        <v>22.675692507256507</v>
      </c>
      <c r="T1013">
        <f>случ!K1001</f>
        <v>4.9054907498064875</v>
      </c>
      <c r="U1013" s="1">
        <f t="shared" si="83"/>
        <v>37.305692507256509</v>
      </c>
      <c r="V1013" s="1">
        <f t="shared" si="84"/>
        <v>15.835490749806487</v>
      </c>
      <c r="X1013" s="4">
        <f>10-SUM(U1013&lt;$X$1,U1013&lt;$X$2,U1013&lt;$X$3,U1013&lt;$X$4,U1013&lt;$X$5,U1013&lt;$X$6,U1013&lt;$X$7,U1013&lt;$X$8,U1013&lt;$X$9,U1013&lt;$X$10)</f>
        <v>9</v>
      </c>
      <c r="Y1013" s="4">
        <f>SUM(V1013&lt;$Y$1,V1013&lt;$Y$2,V1013&lt;$Y$3,V1013&lt;$Y$4,V1013&lt;$Y$5,V1013&lt;$Y$6,V1013&lt;$Y$7,V1013&lt;$Y$8,V1013&lt;$Y$9,V1013&lt;$Y$10)</f>
        <v>1</v>
      </c>
      <c r="AA1013" s="10">
        <f t="shared" si="85"/>
        <v>-1.25E-3</v>
      </c>
    </row>
    <row r="1014" spans="1:27">
      <c r="A1014" s="4"/>
      <c r="B1014" t="s">
        <v>51</v>
      </c>
      <c r="C1014">
        <v>6</v>
      </c>
      <c r="D1014" s="1">
        <v>11.6</v>
      </c>
      <c r="E1014" s="1">
        <v>0</v>
      </c>
      <c r="F1014" s="1">
        <v>1.75</v>
      </c>
      <c r="G1014" s="1">
        <v>5.0000000000000697E-2</v>
      </c>
      <c r="H1014" s="1">
        <v>9.5</v>
      </c>
      <c r="I1014" s="1">
        <v>-5.5555555555555497E-2</v>
      </c>
      <c r="J1014" s="1">
        <v>-0.28000000000000103</v>
      </c>
      <c r="K1014" s="1">
        <v>5</v>
      </c>
      <c r="L1014" s="1">
        <v>-0.55555555555555503</v>
      </c>
      <c r="M1014" s="1">
        <v>-5.5</v>
      </c>
      <c r="O1014" s="1">
        <f>случ!I1002</f>
        <v>-5.2994167750081145</v>
      </c>
      <c r="P1014" s="1">
        <f t="shared" si="81"/>
        <v>31.548361002769656</v>
      </c>
      <c r="Q1014">
        <f t="shared" si="82"/>
        <v>0</v>
      </c>
      <c r="S1014">
        <f>случ!J1002</f>
        <v>-6.7870414423597687</v>
      </c>
      <c r="T1014">
        <f>случ!K1002</f>
        <v>1.6442908221366865</v>
      </c>
      <c r="U1014" s="1">
        <f t="shared" si="83"/>
        <v>6.1062918909735444</v>
      </c>
      <c r="V1014" s="1">
        <f t="shared" si="84"/>
        <v>7.0654019332477818</v>
      </c>
      <c r="X1014" s="4">
        <f>10-SUM(U1014&lt;$X$1,U1014&lt;$X$2,U1014&lt;$X$3,U1014&lt;$X$4,U1014&lt;$X$5,U1014&lt;$X$6,U1014&lt;$X$7,U1014&lt;$X$8,U1014&lt;$X$9,U1014&lt;$X$10)</f>
        <v>0</v>
      </c>
      <c r="Y1014" s="4">
        <f>SUM(V1014&lt;$Y$1,V1014&lt;$Y$2,V1014&lt;$Y$3,V1014&lt;$Y$4,V1014&lt;$Y$5,V1014&lt;$Y$6,V1014&lt;$Y$7,V1014&lt;$Y$8,V1014&lt;$Y$9,V1014&lt;$Y$10)</f>
        <v>3</v>
      </c>
      <c r="AA1014" s="10">
        <f t="shared" si="85"/>
        <v>0</v>
      </c>
    </row>
    <row r="1015" spans="1:27">
      <c r="A1015" s="4"/>
      <c r="B1015" t="s">
        <v>52</v>
      </c>
      <c r="C1015">
        <v>6</v>
      </c>
      <c r="D1015" s="1">
        <v>1.69999999999999</v>
      </c>
      <c r="E1015" s="1">
        <v>0</v>
      </c>
      <c r="F1015" s="1">
        <v>1.75</v>
      </c>
      <c r="G1015" s="1">
        <v>0.15</v>
      </c>
      <c r="H1015" s="1">
        <v>9</v>
      </c>
      <c r="I1015" s="1">
        <v>-2.5000000000000001E-2</v>
      </c>
      <c r="J1015" s="1">
        <v>-0.46</v>
      </c>
      <c r="K1015" s="1">
        <v>5</v>
      </c>
      <c r="L1015" s="1">
        <v>-0.52500000000000002</v>
      </c>
      <c r="M1015" s="1">
        <v>-4.4000000000000004</v>
      </c>
      <c r="O1015" s="1">
        <f>случ!I1003</f>
        <v>-12.915848379388454</v>
      </c>
      <c r="P1015" s="1">
        <f t="shared" si="81"/>
        <v>16.514151620611539</v>
      </c>
      <c r="Q1015">
        <f t="shared" si="82"/>
        <v>-1</v>
      </c>
      <c r="S1015">
        <f>случ!J1003</f>
        <v>29.517942142345674</v>
      </c>
      <c r="T1015">
        <f>случ!K1003</f>
        <v>6.099311313291591</v>
      </c>
      <c r="U1015" s="1">
        <f t="shared" si="83"/>
        <v>39.887942142345672</v>
      </c>
      <c r="V1015" s="1">
        <f t="shared" si="84"/>
        <v>7.6943113132915908</v>
      </c>
      <c r="X1015" s="4">
        <f>10-SUM(U1015&lt;$X$1,U1015&lt;$X$2,U1015&lt;$X$3,U1015&lt;$X$4,U1015&lt;$X$5,U1015&lt;$X$6,U1015&lt;$X$7,U1015&lt;$X$8,U1015&lt;$X$9,U1015&lt;$X$10)</f>
        <v>9</v>
      </c>
      <c r="Y1015" s="4">
        <f>SUM(V1015&lt;$Y$1,V1015&lt;$Y$2,V1015&lt;$Y$3,V1015&lt;$Y$4,V1015&lt;$Y$5,V1015&lt;$Y$6,V1015&lt;$Y$7,V1015&lt;$Y$8,V1015&lt;$Y$9,V1015&lt;$Y$10)</f>
        <v>3</v>
      </c>
      <c r="AA1015" s="10">
        <f t="shared" si="85"/>
        <v>-3.7499999999999999E-3</v>
      </c>
    </row>
    <row r="1016" spans="1:27">
      <c r="A1016" s="4"/>
      <c r="B1016" t="s">
        <v>53</v>
      </c>
      <c r="C1016">
        <v>6</v>
      </c>
      <c r="D1016" s="1">
        <v>-6.0999999999999899</v>
      </c>
      <c r="E1016" s="1">
        <v>0</v>
      </c>
      <c r="F1016" s="1">
        <v>1.75</v>
      </c>
      <c r="G1016" s="1">
        <v>5.0000000000000697E-2</v>
      </c>
      <c r="H1016" s="1">
        <v>8.5</v>
      </c>
      <c r="I1016" s="1">
        <v>-0.05</v>
      </c>
      <c r="J1016" s="1">
        <v>-0.15</v>
      </c>
      <c r="K1016" s="1">
        <v>5</v>
      </c>
      <c r="L1016" s="1">
        <v>-0.55000000000000004</v>
      </c>
      <c r="M1016" s="1">
        <v>-6.7</v>
      </c>
      <c r="O1016" s="1">
        <f>случ!I1004</f>
        <v>-12.32515114417234</v>
      </c>
      <c r="P1016" s="1">
        <f t="shared" si="81"/>
        <v>11.134848855827668</v>
      </c>
      <c r="Q1016">
        <f t="shared" si="82"/>
        <v>-1</v>
      </c>
      <c r="S1016">
        <f>случ!J1004</f>
        <v>4.2937782612819344</v>
      </c>
      <c r="T1016">
        <f>случ!K1004</f>
        <v>-5.1254477113636039</v>
      </c>
      <c r="U1016" s="1">
        <f t="shared" si="83"/>
        <v>16.64377826128193</v>
      </c>
      <c r="V1016" s="1">
        <f t="shared" si="84"/>
        <v>2.2245522886363958</v>
      </c>
      <c r="X1016" s="4">
        <f>10-SUM(U1016&lt;$X$1,U1016&lt;$X$2,U1016&lt;$X$3,U1016&lt;$X$4,U1016&lt;$X$5,U1016&lt;$X$6,U1016&lt;$X$7,U1016&lt;$X$8,U1016&lt;$X$9,U1016&lt;$X$10)</f>
        <v>3</v>
      </c>
      <c r="Y1016" s="4">
        <f>SUM(V1016&lt;$Y$1,V1016&lt;$Y$2,V1016&lt;$Y$3,V1016&lt;$Y$4,V1016&lt;$Y$5,V1016&lt;$Y$6,V1016&lt;$Y$7,V1016&lt;$Y$8,V1016&lt;$Y$9,V1016&lt;$Y$10)</f>
        <v>5</v>
      </c>
      <c r="AA1016" s="10">
        <f t="shared" si="85"/>
        <v>-6.2500000000000003E-3</v>
      </c>
    </row>
    <row r="1017" spans="1:27">
      <c r="A1017" s="4"/>
      <c r="B1017" t="s">
        <v>54</v>
      </c>
      <c r="C1017">
        <v>6</v>
      </c>
      <c r="D1017" s="1">
        <v>5.1999999999999904</v>
      </c>
      <c r="E1017" s="1">
        <v>0</v>
      </c>
      <c r="F1017" s="1">
        <v>1.75</v>
      </c>
      <c r="G1017" s="1">
        <v>0.4</v>
      </c>
      <c r="H1017" s="1">
        <v>8.5</v>
      </c>
      <c r="I1017" s="1">
        <v>-0.2</v>
      </c>
      <c r="J1017" s="1">
        <v>-0.17999999999999899</v>
      </c>
      <c r="K1017" s="1">
        <v>3</v>
      </c>
      <c r="L1017" s="1">
        <v>-0.2</v>
      </c>
      <c r="M1017" s="1">
        <v>-5</v>
      </c>
      <c r="O1017" s="1">
        <f>случ!I1005</f>
        <v>73.902677834772788</v>
      </c>
      <c r="P1017" s="1">
        <f t="shared" si="81"/>
        <v>105.21267783477279</v>
      </c>
      <c r="Q1017">
        <f t="shared" si="82"/>
        <v>1</v>
      </c>
      <c r="S1017">
        <f>случ!J1005</f>
        <v>38.230172032756762</v>
      </c>
      <c r="T1017">
        <f>случ!K1005</f>
        <v>4.5034550253522898</v>
      </c>
      <c r="U1017" s="1">
        <f t="shared" si="83"/>
        <v>44.190172032756777</v>
      </c>
      <c r="V1017" s="1">
        <f t="shared" si="84"/>
        <v>9.3634550253523017</v>
      </c>
      <c r="X1017" s="4">
        <f>10-SUM(U1017&lt;$X$1,U1017&lt;$X$2,U1017&lt;$X$3,U1017&lt;$X$4,U1017&lt;$X$5,U1017&lt;$X$6,U1017&lt;$X$7,U1017&lt;$X$8,U1017&lt;$X$9,U1017&lt;$X$10)</f>
        <v>10</v>
      </c>
      <c r="Y1017" s="4">
        <f>SUM(V1017&lt;$Y$1,V1017&lt;$Y$2,V1017&lt;$Y$3,V1017&lt;$Y$4,V1017&lt;$Y$5,V1017&lt;$Y$6,V1017&lt;$Y$7,V1017&lt;$Y$8,V1017&lt;$Y$9,V1017&lt;$Y$10)</f>
        <v>2</v>
      </c>
      <c r="AA1017" s="10">
        <f t="shared" si="85"/>
        <v>1.2500000000000001E-2</v>
      </c>
    </row>
    <row r="1018" spans="1:27">
      <c r="A1018" s="4"/>
      <c r="B1018" t="s">
        <v>55</v>
      </c>
      <c r="C1018">
        <v>6</v>
      </c>
      <c r="D1018" s="1">
        <v>4.5999999999999899</v>
      </c>
      <c r="E1018" s="1">
        <v>0</v>
      </c>
      <c r="F1018" s="1">
        <v>1.75</v>
      </c>
      <c r="G1018" s="1">
        <v>-0.08</v>
      </c>
      <c r="H1018" s="1">
        <v>8</v>
      </c>
      <c r="I1018" s="1">
        <v>-5.5555555555555497E-2</v>
      </c>
      <c r="J1018" s="1">
        <v>-0.17999999999999899</v>
      </c>
      <c r="K1018" s="1">
        <v>3</v>
      </c>
      <c r="L1018" s="1">
        <v>-0.55555555555555503</v>
      </c>
      <c r="M1018" s="1">
        <v>-3.2</v>
      </c>
      <c r="O1018" s="1">
        <f>случ!I1006</f>
        <v>1.5627041004074522</v>
      </c>
      <c r="P1018" s="1">
        <f t="shared" si="81"/>
        <v>32.010481878185225</v>
      </c>
      <c r="Q1018">
        <f t="shared" si="82"/>
        <v>0</v>
      </c>
      <c r="S1018">
        <f>случ!J1006</f>
        <v>18.288402544883091</v>
      </c>
      <c r="T1018">
        <f>случ!K1006</f>
        <v>12.846644653917231</v>
      </c>
      <c r="U1018" s="1">
        <f t="shared" si="83"/>
        <v>30.061735878216435</v>
      </c>
      <c r="V1018" s="1">
        <f t="shared" si="84"/>
        <v>18.897755765028354</v>
      </c>
      <c r="X1018" s="4">
        <f>10-SUM(U1018&lt;$X$1,U1018&lt;$X$2,U1018&lt;$X$3,U1018&lt;$X$4,U1018&lt;$X$5,U1018&lt;$X$6,U1018&lt;$X$7,U1018&lt;$X$8,U1018&lt;$X$9,U1018&lt;$X$10)</f>
        <v>8</v>
      </c>
      <c r="Y1018" s="4">
        <f>SUM(V1018&lt;$Y$1,V1018&lt;$Y$2,V1018&lt;$Y$3,V1018&lt;$Y$4,V1018&lt;$Y$5,V1018&lt;$Y$6,V1018&lt;$Y$7,V1018&lt;$Y$8,V1018&lt;$Y$9,V1018&lt;$Y$10)</f>
        <v>1</v>
      </c>
      <c r="AA1018" s="10">
        <f t="shared" si="85"/>
        <v>0</v>
      </c>
    </row>
    <row r="1019" spans="1:27">
      <c r="A1019" s="4"/>
      <c r="B1019" t="s">
        <v>56</v>
      </c>
      <c r="C1019">
        <v>6</v>
      </c>
      <c r="D1019" s="1">
        <v>-0.5</v>
      </c>
      <c r="E1019" s="1">
        <v>0</v>
      </c>
      <c r="F1019" s="1">
        <v>1.75</v>
      </c>
      <c r="G1019" s="1">
        <v>3.9100000000000003E-2</v>
      </c>
      <c r="H1019" s="1">
        <v>7.5</v>
      </c>
      <c r="I1019" s="1">
        <v>0.16666666666666599</v>
      </c>
      <c r="J1019" s="1">
        <v>-0.28000000000000103</v>
      </c>
      <c r="K1019" s="1">
        <v>3</v>
      </c>
      <c r="L1019" s="1">
        <v>-0.33333333333333298</v>
      </c>
      <c r="M1019" s="1">
        <v>-1.9</v>
      </c>
      <c r="O1019" s="1">
        <f>случ!I1007</f>
        <v>-14.346842302974279</v>
      </c>
      <c r="P1019" s="1">
        <f t="shared" si="81"/>
        <v>12.119824363692386</v>
      </c>
      <c r="Q1019">
        <f t="shared" si="82"/>
        <v>-1</v>
      </c>
      <c r="S1019">
        <f>случ!J1007</f>
        <v>-7.5048849283287495</v>
      </c>
      <c r="T1019">
        <f>случ!K1007</f>
        <v>3.0473556823279346</v>
      </c>
      <c r="U1019" s="1">
        <f t="shared" si="83"/>
        <v>1.720515071671235</v>
      </c>
      <c r="V1019" s="1">
        <f t="shared" si="84"/>
        <v>7.4349223489945793</v>
      </c>
      <c r="X1019" s="4">
        <f>10-SUM(U1019&lt;$X$1,U1019&lt;$X$2,U1019&lt;$X$3,U1019&lt;$X$4,U1019&lt;$X$5,U1019&lt;$X$6,U1019&lt;$X$7,U1019&lt;$X$8,U1019&lt;$X$9,U1019&lt;$X$10)</f>
        <v>0</v>
      </c>
      <c r="Y1019" s="4">
        <f>SUM(V1019&lt;$Y$1,V1019&lt;$Y$2,V1019&lt;$Y$3,V1019&lt;$Y$4,V1019&lt;$Y$5,V1019&lt;$Y$6,V1019&lt;$Y$7,V1019&lt;$Y$8,V1019&lt;$Y$9,V1019&lt;$Y$10)</f>
        <v>3</v>
      </c>
      <c r="AA1019" s="10">
        <f t="shared" si="85"/>
        <v>-3.7499999999999999E-3</v>
      </c>
    </row>
    <row r="1020" spans="1:27">
      <c r="A1020" s="4"/>
      <c r="B1020" t="s">
        <v>57</v>
      </c>
      <c r="C1020">
        <v>6</v>
      </c>
      <c r="D1020" s="1">
        <v>-11.2</v>
      </c>
      <c r="E1020" s="1">
        <v>0</v>
      </c>
      <c r="F1020" s="1">
        <v>1.75</v>
      </c>
      <c r="G1020" s="1">
        <v>3.00000000000002E-2</v>
      </c>
      <c r="H1020" s="1">
        <v>7</v>
      </c>
      <c r="I1020" s="1">
        <v>0.25</v>
      </c>
      <c r="J1020" s="1">
        <v>-0.38999999999999901</v>
      </c>
      <c r="K1020" s="1">
        <v>3</v>
      </c>
      <c r="L1020" s="1">
        <v>-0.25</v>
      </c>
      <c r="M1020" s="1">
        <v>-3.5</v>
      </c>
      <c r="O1020" s="1">
        <f>случ!I1008</f>
        <v>-12.442339091783087</v>
      </c>
      <c r="P1020" s="1">
        <f t="shared" si="81"/>
        <v>6.0676609082169151</v>
      </c>
      <c r="Q1020">
        <f t="shared" si="82"/>
        <v>-1</v>
      </c>
      <c r="S1020">
        <f>случ!J1008</f>
        <v>1.7402025961339793</v>
      </c>
      <c r="T1020">
        <f>случ!K1008</f>
        <v>-7.9904774346400975E-3</v>
      </c>
      <c r="U1020" s="1">
        <f t="shared" si="83"/>
        <v>6.9902025961339902</v>
      </c>
      <c r="V1020" s="1">
        <f t="shared" si="84"/>
        <v>4.6420095225653721</v>
      </c>
      <c r="X1020" s="4">
        <f>10-SUM(U1020&lt;$X$1,U1020&lt;$X$2,U1020&lt;$X$3,U1020&lt;$X$4,U1020&lt;$X$5,U1020&lt;$X$6,U1020&lt;$X$7,U1020&lt;$X$8,U1020&lt;$X$9,U1020&lt;$X$10)</f>
        <v>0</v>
      </c>
      <c r="Y1020" s="4">
        <f>SUM(V1020&lt;$Y$1,V1020&lt;$Y$2,V1020&lt;$Y$3,V1020&lt;$Y$4,V1020&lt;$Y$5,V1020&lt;$Y$6,V1020&lt;$Y$7,V1020&lt;$Y$8,V1020&lt;$Y$9,V1020&lt;$Y$10)</f>
        <v>4</v>
      </c>
      <c r="AA1020" s="10">
        <f t="shared" si="85"/>
        <v>-5.0000000000000001E-3</v>
      </c>
    </row>
    <row r="1021" spans="1:27">
      <c r="A1021" s="4"/>
      <c r="B1021" t="s">
        <v>58</v>
      </c>
      <c r="C1021">
        <v>6</v>
      </c>
      <c r="D1021" s="1">
        <v>-6.5</v>
      </c>
      <c r="E1021" s="1">
        <v>0</v>
      </c>
      <c r="F1021" s="1">
        <v>1.25</v>
      </c>
      <c r="G1021" s="1">
        <v>-0.33</v>
      </c>
      <c r="H1021" s="1">
        <v>6.75</v>
      </c>
      <c r="I1021" s="1">
        <v>2.4999999999999901E-2</v>
      </c>
      <c r="J1021" s="1">
        <v>-0.54999999999999905</v>
      </c>
      <c r="K1021" s="1">
        <v>3</v>
      </c>
      <c r="L1021" s="1">
        <v>-0.22500000000000001</v>
      </c>
      <c r="M1021" s="1">
        <v>-3.4</v>
      </c>
      <c r="O1021" s="1">
        <f>случ!I1009</f>
        <v>5.6483541471847243</v>
      </c>
      <c r="P1021" s="1">
        <f t="shared" si="81"/>
        <v>21.608354147184723</v>
      </c>
      <c r="Q1021">
        <f t="shared" si="82"/>
        <v>0</v>
      </c>
      <c r="S1021">
        <f>случ!J1009</f>
        <v>6.0629834953302879</v>
      </c>
      <c r="T1021">
        <f>случ!K1009</f>
        <v>-4.8861187698757238</v>
      </c>
      <c r="U1021" s="1">
        <f t="shared" si="83"/>
        <v>11.3429834953303</v>
      </c>
      <c r="V1021" s="1">
        <f t="shared" si="84"/>
        <v>-4.8811187698757132</v>
      </c>
      <c r="X1021" s="4">
        <f>10-SUM(U1021&lt;$X$1,U1021&lt;$X$2,U1021&lt;$X$3,U1021&lt;$X$4,U1021&lt;$X$5,U1021&lt;$X$6,U1021&lt;$X$7,U1021&lt;$X$8,U1021&lt;$X$9,U1021&lt;$X$10)</f>
        <v>2</v>
      </c>
      <c r="Y1021" s="4">
        <f>SUM(V1021&lt;$Y$1,V1021&lt;$Y$2,V1021&lt;$Y$3,V1021&lt;$Y$4,V1021&lt;$Y$5,V1021&lt;$Y$6,V1021&lt;$Y$7,V1021&lt;$Y$8,V1021&lt;$Y$9,V1021&lt;$Y$10)</f>
        <v>7</v>
      </c>
      <c r="AA1021" s="10">
        <f t="shared" si="85"/>
        <v>0</v>
      </c>
    </row>
    <row r="1022" spans="1:27">
      <c r="A1022" s="4"/>
      <c r="B1022" t="s">
        <v>59</v>
      </c>
      <c r="C1022">
        <v>6</v>
      </c>
      <c r="D1022" s="1">
        <v>0</v>
      </c>
      <c r="E1022" s="1">
        <v>-0.25</v>
      </c>
      <c r="F1022" s="1">
        <v>1.25</v>
      </c>
      <c r="G1022" s="1">
        <v>0.5</v>
      </c>
      <c r="H1022" s="1">
        <v>6.75</v>
      </c>
      <c r="I1022" s="1">
        <v>0</v>
      </c>
      <c r="J1022" s="1">
        <v>0.75</v>
      </c>
      <c r="K1022" s="1">
        <v>3</v>
      </c>
      <c r="L1022" s="1">
        <v>0</v>
      </c>
      <c r="M1022" s="1">
        <v>-3.4</v>
      </c>
      <c r="O1022" s="1">
        <f>случ!I1010</f>
        <v>10.846052509665519</v>
      </c>
      <c r="P1022" s="1">
        <f t="shared" si="81"/>
        <v>28.096052509665519</v>
      </c>
      <c r="Q1022">
        <f t="shared" si="82"/>
        <v>0</v>
      </c>
      <c r="S1022">
        <f>случ!J1010</f>
        <v>11.967723769842177</v>
      </c>
      <c r="T1022">
        <f>случ!K1010</f>
        <v>12.383226772535775</v>
      </c>
      <c r="U1022" s="1">
        <f t="shared" si="83"/>
        <v>28.067723769842178</v>
      </c>
      <c r="V1022" s="1">
        <f t="shared" si="84"/>
        <v>27.283226772535777</v>
      </c>
      <c r="X1022" s="4">
        <f>10-SUM(U1022&lt;$X$1,U1022&lt;$X$2,U1022&lt;$X$3,U1022&lt;$X$4,U1022&lt;$X$5,U1022&lt;$X$6,U1022&lt;$X$7,U1022&lt;$X$8,U1022&lt;$X$9,U1022&lt;$X$10)</f>
        <v>7</v>
      </c>
      <c r="Y1022" s="4">
        <f>SUM(V1022&lt;$Y$1,V1022&lt;$Y$2,V1022&lt;$Y$3,V1022&lt;$Y$4,V1022&lt;$Y$5,V1022&lt;$Y$6,V1022&lt;$Y$7,V1022&lt;$Y$8,V1022&lt;$Y$9,V1022&lt;$Y$10)</f>
        <v>0</v>
      </c>
      <c r="AA1022" s="10">
        <f t="shared" si="85"/>
        <v>0</v>
      </c>
    </row>
    <row r="1023" spans="1:27">
      <c r="A1023" s="4"/>
      <c r="B1023" t="s">
        <v>60</v>
      </c>
      <c r="C1023">
        <v>6</v>
      </c>
      <c r="D1023" s="1">
        <v>26.4</v>
      </c>
      <c r="E1023" s="1">
        <v>-0.25</v>
      </c>
      <c r="F1023" s="1">
        <v>1.25</v>
      </c>
      <c r="G1023" s="1">
        <v>-8.9899999999999994E-2</v>
      </c>
      <c r="H1023" s="1">
        <v>6.5</v>
      </c>
      <c r="I1023" s="1">
        <v>-4.9999999999999899E-2</v>
      </c>
      <c r="J1023" s="1">
        <v>-0.73999999999999899</v>
      </c>
      <c r="K1023" s="1">
        <v>3</v>
      </c>
      <c r="L1023" s="1">
        <v>-0.3</v>
      </c>
      <c r="M1023" s="1">
        <v>2.5</v>
      </c>
      <c r="O1023" s="1">
        <f>случ!I1011</f>
        <v>15.09353986307438</v>
      </c>
      <c r="P1023" s="1">
        <f t="shared" si="81"/>
        <v>50.553539863074377</v>
      </c>
      <c r="Q1023">
        <f t="shared" si="82"/>
        <v>0</v>
      </c>
      <c r="S1023">
        <f>случ!J1011</f>
        <v>7.6319042694538384</v>
      </c>
      <c r="T1023">
        <f>случ!K1011</f>
        <v>8.1868877158109274</v>
      </c>
      <c r="U1023" s="1">
        <f t="shared" si="83"/>
        <v>15.101304269453852</v>
      </c>
      <c r="V1023" s="1">
        <f t="shared" si="84"/>
        <v>-1.1932122841890571</v>
      </c>
      <c r="X1023" s="4">
        <f>10-SUM(U1023&lt;$X$1,U1023&lt;$X$2,U1023&lt;$X$3,U1023&lt;$X$4,U1023&lt;$X$5,U1023&lt;$X$6,U1023&lt;$X$7,U1023&lt;$X$8,U1023&lt;$X$9,U1023&lt;$X$10)</f>
        <v>3</v>
      </c>
      <c r="Y1023" s="4">
        <f>SUM(V1023&lt;$Y$1,V1023&lt;$Y$2,V1023&lt;$Y$3,V1023&lt;$Y$4,V1023&lt;$Y$5,V1023&lt;$Y$6,V1023&lt;$Y$7,V1023&lt;$Y$8,V1023&lt;$Y$9,V1023&lt;$Y$10)</f>
        <v>6</v>
      </c>
      <c r="AA1023" s="10">
        <f t="shared" si="85"/>
        <v>0</v>
      </c>
    </row>
    <row r="1024" spans="1:27">
      <c r="A1024" s="4"/>
      <c r="B1024" t="s">
        <v>61</v>
      </c>
      <c r="C1024">
        <v>6</v>
      </c>
      <c r="D1024" s="1">
        <v>7.7999999999999901</v>
      </c>
      <c r="E1024" s="1">
        <v>0</v>
      </c>
      <c r="F1024" s="1">
        <v>1.25</v>
      </c>
      <c r="G1024" s="1">
        <v>-0.2</v>
      </c>
      <c r="H1024" s="1">
        <v>6.25</v>
      </c>
      <c r="I1024" s="1">
        <v>2.77777777777777E-2</v>
      </c>
      <c r="J1024" s="1">
        <v>-0.37</v>
      </c>
      <c r="K1024" s="1">
        <v>3</v>
      </c>
      <c r="L1024" s="1">
        <v>-0.22222222222222199</v>
      </c>
      <c r="M1024" s="1">
        <v>2.9</v>
      </c>
      <c r="O1024" s="1">
        <f>случ!I1012</f>
        <v>29.643502827862001</v>
      </c>
      <c r="P1024" s="1">
        <f t="shared" si="81"/>
        <v>55.114613938973108</v>
      </c>
      <c r="Q1024">
        <f t="shared" si="82"/>
        <v>0</v>
      </c>
      <c r="S1024">
        <f>случ!J1012</f>
        <v>21.266520992012122</v>
      </c>
      <c r="T1024">
        <f>случ!K1012</f>
        <v>-4.4724917304272935</v>
      </c>
      <c r="U1024" s="1">
        <f t="shared" si="83"/>
        <v>33.889854325345453</v>
      </c>
      <c r="V1024" s="1">
        <f t="shared" si="84"/>
        <v>-9.0380472859828505</v>
      </c>
      <c r="X1024" s="4">
        <f>10-SUM(U1024&lt;$X$1,U1024&lt;$X$2,U1024&lt;$X$3,U1024&lt;$X$4,U1024&lt;$X$5,U1024&lt;$X$6,U1024&lt;$X$7,U1024&lt;$X$8,U1024&lt;$X$9,U1024&lt;$X$10)</f>
        <v>8</v>
      </c>
      <c r="Y1024" s="4">
        <f>SUM(V1024&lt;$Y$1,V1024&lt;$Y$2,V1024&lt;$Y$3,V1024&lt;$Y$4,V1024&lt;$Y$5,V1024&lt;$Y$6,V1024&lt;$Y$7,V1024&lt;$Y$8,V1024&lt;$Y$9,V1024&lt;$Y$10)</f>
        <v>8</v>
      </c>
      <c r="AA1024" s="10">
        <f t="shared" si="85"/>
        <v>0</v>
      </c>
    </row>
    <row r="1025" spans="1:27">
      <c r="A1025" s="4"/>
      <c r="B1025" t="s">
        <v>62</v>
      </c>
      <c r="C1025">
        <v>6</v>
      </c>
      <c r="D1025" s="1">
        <v>0.80000000000000404</v>
      </c>
      <c r="E1025" s="1">
        <v>-0.125</v>
      </c>
      <c r="F1025" s="1">
        <v>1.25</v>
      </c>
      <c r="G1025" s="1">
        <v>-0.15</v>
      </c>
      <c r="H1025" s="1">
        <v>6</v>
      </c>
      <c r="I1025" s="1">
        <v>7.4999999999999997E-2</v>
      </c>
      <c r="J1025" s="1">
        <v>-0.16999999999999901</v>
      </c>
      <c r="K1025" s="1">
        <v>3</v>
      </c>
      <c r="L1025" s="1">
        <v>-0.17499999999999999</v>
      </c>
      <c r="M1025" s="1">
        <v>4.3</v>
      </c>
      <c r="O1025" s="1">
        <f>случ!I1013</f>
        <v>35.304670583870418</v>
      </c>
      <c r="P1025" s="1">
        <f t="shared" si="81"/>
        <v>54.019670583870422</v>
      </c>
      <c r="Q1025">
        <f t="shared" si="82"/>
        <v>0</v>
      </c>
      <c r="S1025">
        <f>случ!J1013</f>
        <v>2.2550516543879624</v>
      </c>
      <c r="T1025">
        <f>случ!K1013</f>
        <v>8.6341971729528719</v>
      </c>
      <c r="U1025" s="1">
        <f t="shared" si="83"/>
        <v>18.045051654387976</v>
      </c>
      <c r="V1025" s="1">
        <f t="shared" si="84"/>
        <v>5.2991971729528853</v>
      </c>
      <c r="X1025" s="4">
        <f>10-SUM(U1025&lt;$X$1,U1025&lt;$X$2,U1025&lt;$X$3,U1025&lt;$X$4,U1025&lt;$X$5,U1025&lt;$X$6,U1025&lt;$X$7,U1025&lt;$X$8,U1025&lt;$X$9,U1025&lt;$X$10)</f>
        <v>4</v>
      </c>
      <c r="Y1025" s="4">
        <f>SUM(V1025&lt;$Y$1,V1025&lt;$Y$2,V1025&lt;$Y$3,V1025&lt;$Y$4,V1025&lt;$Y$5,V1025&lt;$Y$6,V1025&lt;$Y$7,V1025&lt;$Y$8,V1025&lt;$Y$9,V1025&lt;$Y$10)</f>
        <v>4</v>
      </c>
      <c r="AA1025" s="10">
        <f t="shared" si="85"/>
        <v>0</v>
      </c>
    </row>
    <row r="1026" spans="1:27">
      <c r="A1026" s="4"/>
      <c r="B1026" t="s">
        <v>63</v>
      </c>
      <c r="C1026">
        <v>6</v>
      </c>
      <c r="D1026" s="1">
        <v>-5.8</v>
      </c>
      <c r="E1026" s="1">
        <v>-0.125</v>
      </c>
      <c r="F1026" s="1">
        <v>1.25</v>
      </c>
      <c r="G1026" s="1">
        <v>-9.9599999999999994E-2</v>
      </c>
      <c r="H1026" s="1">
        <v>5.75</v>
      </c>
      <c r="I1026" s="1">
        <v>2.77777777777777E-2</v>
      </c>
      <c r="J1026" s="1">
        <v>-0.19999999999999901</v>
      </c>
      <c r="K1026" s="1">
        <v>3</v>
      </c>
      <c r="L1026" s="1">
        <v>-0.22222222222222199</v>
      </c>
      <c r="M1026" s="1">
        <v>3.1</v>
      </c>
      <c r="O1026" s="1">
        <f>случ!I1014</f>
        <v>7.9240672164622117</v>
      </c>
      <c r="P1026" s="1">
        <f t="shared" si="81"/>
        <v>21.750178327573323</v>
      </c>
      <c r="Q1026">
        <f t="shared" si="82"/>
        <v>0</v>
      </c>
      <c r="S1026">
        <f>случ!J1014</f>
        <v>-0.84731613396987315</v>
      </c>
      <c r="T1026">
        <f>случ!K1014</f>
        <v>1.4200459252493605</v>
      </c>
      <c r="U1026" s="1">
        <f t="shared" si="83"/>
        <v>13.083617199363472</v>
      </c>
      <c r="V1026" s="1">
        <f t="shared" si="84"/>
        <v>-1.7359096303061847</v>
      </c>
      <c r="X1026" s="4">
        <f>10-SUM(U1026&lt;$X$1,U1026&lt;$X$2,U1026&lt;$X$3,U1026&lt;$X$4,U1026&lt;$X$5,U1026&lt;$X$6,U1026&lt;$X$7,U1026&lt;$X$8,U1026&lt;$X$9,U1026&lt;$X$10)</f>
        <v>3</v>
      </c>
      <c r="Y1026" s="4">
        <f>SUM(V1026&lt;$Y$1,V1026&lt;$Y$2,V1026&lt;$Y$3,V1026&lt;$Y$4,V1026&lt;$Y$5,V1026&lt;$Y$6,V1026&lt;$Y$7,V1026&lt;$Y$8,V1026&lt;$Y$9,V1026&lt;$Y$10)</f>
        <v>6</v>
      </c>
      <c r="AA1026" s="10">
        <f t="shared" si="85"/>
        <v>0</v>
      </c>
    </row>
    <row r="1027" spans="1:27">
      <c r="A1027" s="4"/>
      <c r="B1027" t="s">
        <v>64</v>
      </c>
      <c r="C1027">
        <v>6</v>
      </c>
      <c r="D1027" s="1">
        <v>-3.5</v>
      </c>
      <c r="E1027" s="1">
        <v>0</v>
      </c>
      <c r="F1027" s="1">
        <v>1.25</v>
      </c>
      <c r="G1027" s="1">
        <v>-0.2</v>
      </c>
      <c r="H1027" s="1">
        <v>5.5</v>
      </c>
      <c r="I1027" s="1">
        <v>0.125</v>
      </c>
      <c r="J1027" s="1">
        <v>-0.19999999999999901</v>
      </c>
      <c r="K1027" s="1">
        <v>3</v>
      </c>
      <c r="L1027" s="1">
        <v>-0.125</v>
      </c>
      <c r="M1027" s="1">
        <v>4.8</v>
      </c>
      <c r="O1027" s="1">
        <f>случ!I1015</f>
        <v>-3.3881777261920809</v>
      </c>
      <c r="P1027" s="1">
        <f t="shared" si="81"/>
        <v>13.46182227380792</v>
      </c>
      <c r="Q1027">
        <f t="shared" si="82"/>
        <v>-1</v>
      </c>
      <c r="S1027">
        <f>случ!J1015</f>
        <v>8.4154918169773563</v>
      </c>
      <c r="T1027">
        <f>случ!K1015</f>
        <v>-5.5868383986305066</v>
      </c>
      <c r="U1027" s="1">
        <f t="shared" si="83"/>
        <v>23.815491816977371</v>
      </c>
      <c r="V1027" s="1">
        <f t="shared" si="84"/>
        <v>-9.9118383986304934</v>
      </c>
      <c r="X1027" s="4">
        <f>10-SUM(U1027&lt;$X$1,U1027&lt;$X$2,U1027&lt;$X$3,U1027&lt;$X$4,U1027&lt;$X$5,U1027&lt;$X$6,U1027&lt;$X$7,U1027&lt;$X$8,U1027&lt;$X$9,U1027&lt;$X$10)</f>
        <v>6</v>
      </c>
      <c r="Y1027" s="4">
        <f>SUM(V1027&lt;$Y$1,V1027&lt;$Y$2,V1027&lt;$Y$3,V1027&lt;$Y$4,V1027&lt;$Y$5,V1027&lt;$Y$6,V1027&lt;$Y$7,V1027&lt;$Y$8,V1027&lt;$Y$9,V1027&lt;$Y$10)</f>
        <v>8</v>
      </c>
      <c r="AA1027" s="10">
        <f t="shared" si="85"/>
        <v>-0.01</v>
      </c>
    </row>
    <row r="1028" spans="1:27">
      <c r="A1028" s="4"/>
      <c r="B1028" t="s">
        <v>65</v>
      </c>
      <c r="C1028">
        <v>6</v>
      </c>
      <c r="D1028" s="1">
        <v>-5.3999999999999897</v>
      </c>
      <c r="E1028" s="1">
        <v>-0.25</v>
      </c>
      <c r="F1028" s="1">
        <v>1</v>
      </c>
      <c r="G1028" s="1">
        <v>-0.15</v>
      </c>
      <c r="H1028" s="1">
        <v>5.25</v>
      </c>
      <c r="I1028" s="1">
        <v>0.125</v>
      </c>
      <c r="J1028" s="1">
        <v>-0.16999999999999901</v>
      </c>
      <c r="K1028" s="1">
        <v>3</v>
      </c>
      <c r="L1028" s="1">
        <v>-0.125</v>
      </c>
      <c r="M1028" s="1">
        <v>2.6</v>
      </c>
      <c r="O1028" s="1">
        <f>случ!I1016</f>
        <v>-19.768335031222726</v>
      </c>
      <c r="P1028" s="1">
        <f t="shared" si="81"/>
        <v>-10.498335031222718</v>
      </c>
      <c r="Q1028">
        <f t="shared" si="82"/>
        <v>-1</v>
      </c>
      <c r="S1028">
        <f>случ!J1016</f>
        <v>-9.6437209013836487</v>
      </c>
      <c r="T1028">
        <f>случ!K1016</f>
        <v>1.3299946315729196</v>
      </c>
      <c r="U1028" s="1">
        <f t="shared" si="83"/>
        <v>3.3962790986163647</v>
      </c>
      <c r="V1028" s="1">
        <f t="shared" si="84"/>
        <v>-0.70500536842706674</v>
      </c>
      <c r="X1028" s="4">
        <f>10-SUM(U1028&lt;$X$1,U1028&lt;$X$2,U1028&lt;$X$3,U1028&lt;$X$4,U1028&lt;$X$5,U1028&lt;$X$6,U1028&lt;$X$7,U1028&lt;$X$8,U1028&lt;$X$9,U1028&lt;$X$10)</f>
        <v>0</v>
      </c>
      <c r="Y1028" s="4">
        <f>SUM(V1028&lt;$Y$1,V1028&lt;$Y$2,V1028&lt;$Y$3,V1028&lt;$Y$4,V1028&lt;$Y$5,V1028&lt;$Y$6,V1028&lt;$Y$7,V1028&lt;$Y$8,V1028&lt;$Y$9,V1028&lt;$Y$10)</f>
        <v>6</v>
      </c>
      <c r="AA1028" s="10">
        <f t="shared" si="85"/>
        <v>-7.4999999999999997E-3</v>
      </c>
    </row>
    <row r="1029" spans="1:27">
      <c r="A1029" s="4"/>
      <c r="B1029" t="s">
        <v>66</v>
      </c>
      <c r="C1029">
        <v>6</v>
      </c>
      <c r="D1029" s="1">
        <v>0</v>
      </c>
      <c r="E1029" s="1">
        <v>-0.25</v>
      </c>
      <c r="F1029" s="1">
        <v>1</v>
      </c>
      <c r="G1029" s="1">
        <v>0</v>
      </c>
      <c r="H1029" s="1">
        <v>5.25</v>
      </c>
      <c r="I1029" s="1">
        <v>0</v>
      </c>
      <c r="J1029" s="1">
        <v>0</v>
      </c>
      <c r="K1029" s="1">
        <v>3</v>
      </c>
      <c r="L1029" s="1">
        <v>0</v>
      </c>
      <c r="M1029" s="1">
        <v>2.6</v>
      </c>
      <c r="O1029" s="1">
        <f>случ!I1017</f>
        <v>-10.064599222565253</v>
      </c>
      <c r="P1029" s="1">
        <f t="shared" si="81"/>
        <v>2.9354007774347473</v>
      </c>
      <c r="Q1029">
        <f t="shared" si="82"/>
        <v>-1</v>
      </c>
      <c r="S1029">
        <f>случ!J1017</f>
        <v>14.998187811835626</v>
      </c>
      <c r="T1029">
        <f>случ!K1017</f>
        <v>-8.1128508745419214</v>
      </c>
      <c r="U1029" s="1">
        <f t="shared" si="83"/>
        <v>28.848187811835626</v>
      </c>
      <c r="V1029" s="1">
        <f t="shared" si="84"/>
        <v>-9.9628508745419211</v>
      </c>
      <c r="X1029" s="4">
        <f>10-SUM(U1029&lt;$X$1,U1029&lt;$X$2,U1029&lt;$X$3,U1029&lt;$X$4,U1029&lt;$X$5,U1029&lt;$X$6,U1029&lt;$X$7,U1029&lt;$X$8,U1029&lt;$X$9,U1029&lt;$X$10)</f>
        <v>7</v>
      </c>
      <c r="Y1029" s="4">
        <f>SUM(V1029&lt;$Y$1,V1029&lt;$Y$2,V1029&lt;$Y$3,V1029&lt;$Y$4,V1029&lt;$Y$5,V1029&lt;$Y$6,V1029&lt;$Y$7,V1029&lt;$Y$8,V1029&lt;$Y$9,V1029&lt;$Y$10)</f>
        <v>8</v>
      </c>
      <c r="AA1029" s="10">
        <f t="shared" si="85"/>
        <v>-0.01</v>
      </c>
    </row>
    <row r="1030" spans="1:27">
      <c r="A1030" s="4"/>
      <c r="B1030" t="s">
        <v>67</v>
      </c>
      <c r="C1030">
        <v>6</v>
      </c>
      <c r="D1030" s="1">
        <v>7.1</v>
      </c>
      <c r="E1030" s="1">
        <v>0</v>
      </c>
      <c r="F1030" s="1">
        <v>1</v>
      </c>
      <c r="G1030" s="1">
        <v>-0.16999999999999901</v>
      </c>
      <c r="H1030" s="1">
        <v>5.25</v>
      </c>
      <c r="I1030" s="1">
        <v>-0.11111111111111099</v>
      </c>
      <c r="J1030" s="1">
        <v>-0.16</v>
      </c>
      <c r="K1030" s="1">
        <v>3</v>
      </c>
      <c r="L1030" s="1">
        <v>-0.11111111111111099</v>
      </c>
      <c r="M1030" s="1">
        <v>9.8000000000000007</v>
      </c>
      <c r="O1030" s="1">
        <f>случ!I1018</f>
        <v>2.5161826891641814</v>
      </c>
      <c r="P1030" s="1">
        <f t="shared" si="81"/>
        <v>23.691738244719737</v>
      </c>
      <c r="Q1030">
        <f t="shared" si="82"/>
        <v>0</v>
      </c>
      <c r="S1030">
        <f>случ!J1018</f>
        <v>5.2492908145416139</v>
      </c>
      <c r="T1030">
        <f>случ!K1018</f>
        <v>-5.8391812137759622</v>
      </c>
      <c r="U1030" s="1">
        <f t="shared" si="83"/>
        <v>25.905957481208272</v>
      </c>
      <c r="V1030" s="1">
        <f t="shared" si="84"/>
        <v>-17.576958991553738</v>
      </c>
      <c r="X1030" s="4">
        <f>10-SUM(U1030&lt;$X$1,U1030&lt;$X$2,U1030&lt;$X$3,U1030&lt;$X$4,U1030&lt;$X$5,U1030&lt;$X$6,U1030&lt;$X$7,U1030&lt;$X$8,U1030&lt;$X$9,U1030&lt;$X$10)</f>
        <v>6</v>
      </c>
      <c r="Y1030" s="4">
        <f>SUM(V1030&lt;$Y$1,V1030&lt;$Y$2,V1030&lt;$Y$3,V1030&lt;$Y$4,V1030&lt;$Y$5,V1030&lt;$Y$6,V1030&lt;$Y$7,V1030&lt;$Y$8,V1030&lt;$Y$9,V1030&lt;$Y$10)</f>
        <v>10</v>
      </c>
      <c r="AA1030" s="10">
        <f t="shared" si="85"/>
        <v>0</v>
      </c>
    </row>
    <row r="1031" spans="1:27">
      <c r="A1031" s="4"/>
      <c r="B1031" t="s">
        <v>68</v>
      </c>
      <c r="C1031">
        <v>6</v>
      </c>
      <c r="D1031" s="1">
        <v>-4.0999999999999899</v>
      </c>
      <c r="E1031" s="1">
        <v>0</v>
      </c>
      <c r="F1031" s="1">
        <v>1</v>
      </c>
      <c r="G1031" s="1">
        <v>-9.9599999999999994E-2</v>
      </c>
      <c r="H1031" s="1">
        <v>5.25</v>
      </c>
      <c r="I1031" s="1">
        <v>0</v>
      </c>
      <c r="J1031" s="1">
        <v>-0.04</v>
      </c>
      <c r="K1031" s="1">
        <v>3</v>
      </c>
      <c r="L1031" s="1">
        <v>0</v>
      </c>
      <c r="M1031" s="1">
        <v>6.3</v>
      </c>
      <c r="O1031" s="1">
        <f>случ!I1019</f>
        <v>7.7483289096235044</v>
      </c>
      <c r="P1031" s="1">
        <f t="shared" si="81"/>
        <v>21.128328909623512</v>
      </c>
      <c r="Q1031">
        <f t="shared" si="82"/>
        <v>0</v>
      </c>
      <c r="S1031">
        <f>случ!J1019</f>
        <v>-17.325521459527927</v>
      </c>
      <c r="T1031">
        <f>случ!K1019</f>
        <v>3.7932309506585442</v>
      </c>
      <c r="U1031" s="1">
        <f t="shared" si="83"/>
        <v>0.30207854047207405</v>
      </c>
      <c r="V1031" s="1">
        <f t="shared" si="84"/>
        <v>-2.1771690493414564</v>
      </c>
      <c r="X1031" s="4">
        <f>10-SUM(U1031&lt;$X$1,U1031&lt;$X$2,U1031&lt;$X$3,U1031&lt;$X$4,U1031&lt;$X$5,U1031&lt;$X$6,U1031&lt;$X$7,U1031&lt;$X$8,U1031&lt;$X$9,U1031&lt;$X$10)</f>
        <v>0</v>
      </c>
      <c r="Y1031" s="4">
        <f>SUM(V1031&lt;$Y$1,V1031&lt;$Y$2,V1031&lt;$Y$3,V1031&lt;$Y$4,V1031&lt;$Y$5,V1031&lt;$Y$6,V1031&lt;$Y$7,V1031&lt;$Y$8,V1031&lt;$Y$9,V1031&lt;$Y$10)</f>
        <v>6</v>
      </c>
      <c r="AA1031" s="10">
        <f t="shared" si="85"/>
        <v>0</v>
      </c>
    </row>
    <row r="1032" spans="1:27">
      <c r="A1032" s="4"/>
      <c r="B1032" t="s">
        <v>69</v>
      </c>
      <c r="C1032">
        <v>6</v>
      </c>
      <c r="D1032" s="1">
        <v>-11.8</v>
      </c>
      <c r="E1032" s="1">
        <v>0</v>
      </c>
      <c r="F1032" s="1">
        <v>1</v>
      </c>
      <c r="G1032" s="1">
        <v>0.12999999999999901</v>
      </c>
      <c r="H1032" s="1">
        <v>5.25</v>
      </c>
      <c r="I1032" s="1">
        <v>0</v>
      </c>
      <c r="J1032" s="1">
        <v>8.9999999999999802E-2</v>
      </c>
      <c r="K1032" s="1">
        <v>3</v>
      </c>
      <c r="L1032" s="1">
        <v>0</v>
      </c>
      <c r="M1032" s="1">
        <v>5.0999999999999899</v>
      </c>
      <c r="O1032" s="1">
        <f>случ!I1020</f>
        <v>-33.426630200992932</v>
      </c>
      <c r="P1032" s="1">
        <f t="shared" si="81"/>
        <v>-25.43663020099293</v>
      </c>
      <c r="Q1032">
        <f t="shared" si="82"/>
        <v>-1</v>
      </c>
      <c r="S1032">
        <f>случ!J1020</f>
        <v>6.8057385153784287</v>
      </c>
      <c r="T1032">
        <f>случ!K1020</f>
        <v>5.8248860081602079</v>
      </c>
      <c r="U1032" s="1">
        <f t="shared" si="83"/>
        <v>23.545738515378424</v>
      </c>
      <c r="V1032" s="1">
        <f t="shared" si="84"/>
        <v>2.5148860081602162</v>
      </c>
      <c r="X1032" s="4">
        <f>10-SUM(U1032&lt;$X$1,U1032&lt;$X$2,U1032&lt;$X$3,U1032&lt;$X$4,U1032&lt;$X$5,U1032&lt;$X$6,U1032&lt;$X$7,U1032&lt;$X$8,U1032&lt;$X$9,U1032&lt;$X$10)</f>
        <v>6</v>
      </c>
      <c r="Y1032" s="4">
        <f>SUM(V1032&lt;$Y$1,V1032&lt;$Y$2,V1032&lt;$Y$3,V1032&lt;$Y$4,V1032&lt;$Y$5,V1032&lt;$Y$6,V1032&lt;$Y$7,V1032&lt;$Y$8,V1032&lt;$Y$9,V1032&lt;$Y$10)</f>
        <v>5</v>
      </c>
      <c r="AA1032" s="10">
        <f t="shared" si="85"/>
        <v>-6.2500000000000003E-3</v>
      </c>
    </row>
    <row r="1033" spans="1:27">
      <c r="A1033" s="4"/>
      <c r="B1033" t="s">
        <v>70</v>
      </c>
      <c r="C1033">
        <v>6</v>
      </c>
      <c r="D1033" s="1">
        <v>-21.6</v>
      </c>
      <c r="E1033" s="1">
        <v>0</v>
      </c>
      <c r="F1033" s="1">
        <v>1</v>
      </c>
      <c r="G1033" s="1">
        <v>8.9899999999999994E-2</v>
      </c>
      <c r="H1033" s="1">
        <v>5.25</v>
      </c>
      <c r="I1033" s="1">
        <v>0</v>
      </c>
      <c r="J1033" s="1">
        <v>-6.0000000000000497E-2</v>
      </c>
      <c r="K1033" s="1">
        <v>3</v>
      </c>
      <c r="L1033" s="1">
        <v>0</v>
      </c>
      <c r="M1033" s="1">
        <v>3.9</v>
      </c>
      <c r="O1033" s="1">
        <f>случ!I1021</f>
        <v>62.52061504916707</v>
      </c>
      <c r="P1033" s="1">
        <f t="shared" si="81"/>
        <v>63.650615049167072</v>
      </c>
      <c r="Q1033">
        <f t="shared" si="82"/>
        <v>1</v>
      </c>
      <c r="S1033">
        <f>случ!J1021</f>
        <v>8.1373179403276037</v>
      </c>
      <c r="T1033">
        <f>случ!K1021</f>
        <v>19.570590301060541</v>
      </c>
      <c r="U1033" s="1">
        <f t="shared" si="83"/>
        <v>21.967917940327599</v>
      </c>
      <c r="V1033" s="1">
        <f t="shared" si="84"/>
        <v>15.550690301060534</v>
      </c>
      <c r="X1033" s="4">
        <f>10-SUM(U1033&lt;$X$1,U1033&lt;$X$2,U1033&lt;$X$3,U1033&lt;$X$4,U1033&lt;$X$5,U1033&lt;$X$6,U1033&lt;$X$7,U1033&lt;$X$8,U1033&lt;$X$9,U1033&lt;$X$10)</f>
        <v>5</v>
      </c>
      <c r="Y1033" s="4">
        <f>SUM(V1033&lt;$Y$1,V1033&lt;$Y$2,V1033&lt;$Y$3,V1033&lt;$Y$4,V1033&lt;$Y$5,V1033&lt;$Y$6,V1033&lt;$Y$7,V1033&lt;$Y$8,V1033&lt;$Y$9,V1033&lt;$Y$10)</f>
        <v>1</v>
      </c>
      <c r="AA1033" s="10">
        <f t="shared" si="85"/>
        <v>6.2500000000000003E-3</v>
      </c>
    </row>
    <row r="1034" spans="1:27">
      <c r="A1034" s="4"/>
      <c r="B1034" t="s">
        <v>71</v>
      </c>
      <c r="C1034">
        <v>6</v>
      </c>
      <c r="D1034" s="1">
        <v>-21.6</v>
      </c>
      <c r="E1034" s="1">
        <v>0</v>
      </c>
      <c r="F1034" s="1">
        <v>1</v>
      </c>
      <c r="G1034" s="1">
        <v>0.15</v>
      </c>
      <c r="H1034" s="1">
        <v>5.25</v>
      </c>
      <c r="I1034" s="1">
        <v>0</v>
      </c>
      <c r="J1034" s="1">
        <v>9.9999999999997799E-3</v>
      </c>
      <c r="K1034" s="1">
        <v>3</v>
      </c>
      <c r="L1034" s="1">
        <v>0</v>
      </c>
      <c r="M1034" s="1">
        <v>3.9</v>
      </c>
      <c r="O1034" s="1">
        <f>случ!I1022</f>
        <v>39.428892409335397</v>
      </c>
      <c r="P1034" s="1">
        <f t="shared" si="81"/>
        <v>40.5588924093354</v>
      </c>
      <c r="Q1034">
        <f t="shared" si="82"/>
        <v>0</v>
      </c>
      <c r="S1034">
        <f>случ!J1022</f>
        <v>-19.404915339209772</v>
      </c>
      <c r="T1034">
        <f>случ!K1022</f>
        <v>3.5530177588481693</v>
      </c>
      <c r="U1034" s="1">
        <f t="shared" si="83"/>
        <v>-5.024915339209775</v>
      </c>
      <c r="V1034" s="1">
        <f t="shared" si="84"/>
        <v>0.38301775884816625</v>
      </c>
      <c r="X1034" s="4">
        <f>10-SUM(U1034&lt;$X$1,U1034&lt;$X$2,U1034&lt;$X$3,U1034&lt;$X$4,U1034&lt;$X$5,U1034&lt;$X$6,U1034&lt;$X$7,U1034&lt;$X$8,U1034&lt;$X$9,U1034&lt;$X$10)</f>
        <v>0</v>
      </c>
      <c r="Y1034" s="4">
        <f>SUM(V1034&lt;$Y$1,V1034&lt;$Y$2,V1034&lt;$Y$3,V1034&lt;$Y$4,V1034&lt;$Y$5,V1034&lt;$Y$6,V1034&lt;$Y$7,V1034&lt;$Y$8,V1034&lt;$Y$9,V1034&lt;$Y$10)</f>
        <v>5</v>
      </c>
      <c r="AA1034" s="10">
        <f t="shared" si="85"/>
        <v>0</v>
      </c>
    </row>
    <row r="1035" spans="1:27">
      <c r="A1035" s="4"/>
      <c r="B1035" t="s">
        <v>72</v>
      </c>
      <c r="C1035">
        <v>6</v>
      </c>
      <c r="D1035" s="1">
        <v>-14.2</v>
      </c>
      <c r="E1035" s="1">
        <v>0</v>
      </c>
      <c r="F1035" s="1">
        <v>1</v>
      </c>
      <c r="G1035" s="1">
        <v>4.9799999999999997E-2</v>
      </c>
      <c r="H1035" s="1">
        <v>5.25</v>
      </c>
      <c r="I1035" s="1">
        <v>0</v>
      </c>
      <c r="J1035" s="1">
        <v>-4.9999999999999802E-2</v>
      </c>
      <c r="K1035" s="1">
        <v>2.5</v>
      </c>
      <c r="L1035" s="1">
        <v>0</v>
      </c>
      <c r="M1035" s="1">
        <v>8.3000000000000007</v>
      </c>
      <c r="O1035" s="1">
        <f>случ!I1023</f>
        <v>-24.475339453955762</v>
      </c>
      <c r="P1035" s="1">
        <f t="shared" si="81"/>
        <v>-18.16533945395576</v>
      </c>
      <c r="Q1035">
        <f t="shared" si="82"/>
        <v>-1</v>
      </c>
      <c r="S1035">
        <f>случ!J1023</f>
        <v>-1.2736412978084635</v>
      </c>
      <c r="T1035">
        <f>случ!K1023</f>
        <v>1.069618644645149</v>
      </c>
      <c r="U1035" s="1">
        <f t="shared" si="83"/>
        <v>16.327558702191538</v>
      </c>
      <c r="V1035" s="1">
        <f t="shared" si="84"/>
        <v>-6.4301813553548497</v>
      </c>
      <c r="X1035" s="4">
        <f>10-SUM(U1035&lt;$X$1,U1035&lt;$X$2,U1035&lt;$X$3,U1035&lt;$X$4,U1035&lt;$X$5,U1035&lt;$X$6,U1035&lt;$X$7,U1035&lt;$X$8,U1035&lt;$X$9,U1035&lt;$X$10)</f>
        <v>3</v>
      </c>
      <c r="Y1035" s="4">
        <f>SUM(V1035&lt;$Y$1,V1035&lt;$Y$2,V1035&lt;$Y$3,V1035&lt;$Y$4,V1035&lt;$Y$5,V1035&lt;$Y$6,V1035&lt;$Y$7,V1035&lt;$Y$8,V1035&lt;$Y$9,V1035&lt;$Y$10)</f>
        <v>7</v>
      </c>
      <c r="AA1035" s="10">
        <f t="shared" si="85"/>
        <v>-8.7500000000000008E-3</v>
      </c>
    </row>
    <row r="1036" spans="1:27">
      <c r="A1036" s="4"/>
      <c r="B1036" t="s">
        <v>73</v>
      </c>
      <c r="C1036">
        <v>6</v>
      </c>
      <c r="D1036" s="1">
        <v>10.9</v>
      </c>
      <c r="E1036" s="1">
        <v>0</v>
      </c>
      <c r="F1036" s="1">
        <v>1</v>
      </c>
      <c r="G1036" s="1">
        <v>9.7900000000000001E-3</v>
      </c>
      <c r="H1036" s="1">
        <v>5.25</v>
      </c>
      <c r="I1036" s="1">
        <v>0</v>
      </c>
      <c r="J1036" s="1">
        <v>0</v>
      </c>
      <c r="K1036" s="1">
        <v>2.5</v>
      </c>
      <c r="L1036" s="1">
        <v>0</v>
      </c>
      <c r="M1036" s="1">
        <v>12.6</v>
      </c>
      <c r="O1036" s="1">
        <f>случ!I1024</f>
        <v>-10.433063909166769</v>
      </c>
      <c r="P1036" s="1">
        <f t="shared" si="81"/>
        <v>13.44693609083323</v>
      </c>
      <c r="Q1036">
        <f t="shared" si="82"/>
        <v>-1</v>
      </c>
      <c r="S1036">
        <f>случ!J1024</f>
        <v>-28.271694868742408</v>
      </c>
      <c r="T1036">
        <f>случ!K1024</f>
        <v>6.6073141658135803</v>
      </c>
      <c r="U1036" s="1">
        <f t="shared" si="83"/>
        <v>-5.4804348687424067</v>
      </c>
      <c r="V1036" s="1">
        <f t="shared" si="84"/>
        <v>-4.5024758341864199</v>
      </c>
      <c r="X1036" s="4">
        <f>10-SUM(U1036&lt;$X$1,U1036&lt;$X$2,U1036&lt;$X$3,U1036&lt;$X$4,U1036&lt;$X$5,U1036&lt;$X$6,U1036&lt;$X$7,U1036&lt;$X$8,U1036&lt;$X$9,U1036&lt;$X$10)</f>
        <v>0</v>
      </c>
      <c r="Y1036" s="4">
        <f>SUM(V1036&lt;$Y$1,V1036&lt;$Y$2,V1036&lt;$Y$3,V1036&lt;$Y$4,V1036&lt;$Y$5,V1036&lt;$Y$6,V1036&lt;$Y$7,V1036&lt;$Y$8,V1036&lt;$Y$9,V1036&lt;$Y$10)</f>
        <v>7</v>
      </c>
      <c r="AA1036" s="10">
        <f t="shared" si="85"/>
        <v>-8.7500000000000008E-3</v>
      </c>
    </row>
    <row r="1037" spans="1:27">
      <c r="A1037" s="4"/>
      <c r="B1037" t="s">
        <v>74</v>
      </c>
      <c r="C1037">
        <v>6</v>
      </c>
      <c r="D1037" s="1">
        <v>13.9</v>
      </c>
      <c r="E1037" s="1">
        <v>0</v>
      </c>
      <c r="F1037" s="1">
        <v>1</v>
      </c>
      <c r="G1037" s="1">
        <v>7.0000000000000201E-2</v>
      </c>
      <c r="H1037" s="1">
        <v>5.25</v>
      </c>
      <c r="I1037" s="1">
        <v>0</v>
      </c>
      <c r="J1037" s="1">
        <v>9.9999999999997799E-3</v>
      </c>
      <c r="K1037" s="1">
        <v>2.5</v>
      </c>
      <c r="L1037" s="1">
        <v>0</v>
      </c>
      <c r="M1037" s="1">
        <v>16.8</v>
      </c>
      <c r="O1037" s="1">
        <f>случ!I1025</f>
        <v>1.0006368427608847</v>
      </c>
      <c r="P1037" s="1">
        <f t="shared" si="81"/>
        <v>26.980636842760884</v>
      </c>
      <c r="Q1037">
        <f t="shared" si="82"/>
        <v>0</v>
      </c>
      <c r="S1037">
        <f>случ!J1025</f>
        <v>-1.1196350138691977</v>
      </c>
      <c r="T1037">
        <f>случ!K1025</f>
        <v>6.4754422138836549</v>
      </c>
      <c r="U1037" s="1">
        <f t="shared" si="83"/>
        <v>25.640364986130802</v>
      </c>
      <c r="V1037" s="1">
        <f t="shared" si="84"/>
        <v>-8.7645577861163488</v>
      </c>
      <c r="X1037" s="4">
        <f>10-SUM(U1037&lt;$X$1,U1037&lt;$X$2,U1037&lt;$X$3,U1037&lt;$X$4,U1037&lt;$X$5,U1037&lt;$X$6,U1037&lt;$X$7,U1037&lt;$X$8,U1037&lt;$X$9,U1037&lt;$X$10)</f>
        <v>6</v>
      </c>
      <c r="Y1037" s="4">
        <f>SUM(V1037&lt;$Y$1,V1037&lt;$Y$2,V1037&lt;$Y$3,V1037&lt;$Y$4,V1037&lt;$Y$5,V1037&lt;$Y$6,V1037&lt;$Y$7,V1037&lt;$Y$8,V1037&lt;$Y$9,V1037&lt;$Y$10)</f>
        <v>8</v>
      </c>
      <c r="AA1037" s="10">
        <f t="shared" si="85"/>
        <v>0</v>
      </c>
    </row>
    <row r="1038" spans="1:27">
      <c r="A1038" s="4"/>
      <c r="B1038" t="s">
        <v>75</v>
      </c>
      <c r="C1038">
        <v>6</v>
      </c>
      <c r="D1038" s="1">
        <v>8.5</v>
      </c>
      <c r="E1038" s="1">
        <v>0</v>
      </c>
      <c r="F1038" s="1">
        <v>1</v>
      </c>
      <c r="G1038" s="1">
        <v>0.16999999999999901</v>
      </c>
      <c r="H1038" s="1">
        <v>5.25</v>
      </c>
      <c r="I1038" s="1">
        <v>0</v>
      </c>
      <c r="J1038" s="1">
        <v>-5.0000000000000697E-2</v>
      </c>
      <c r="K1038" s="1">
        <v>2.5</v>
      </c>
      <c r="L1038" s="1">
        <v>0</v>
      </c>
      <c r="M1038" s="1">
        <v>19</v>
      </c>
      <c r="O1038" s="1">
        <f>случ!I1026</f>
        <v>-13.628700624411236</v>
      </c>
      <c r="P1038" s="1">
        <f t="shared" si="81"/>
        <v>8.5712993755887634</v>
      </c>
      <c r="Q1038">
        <f t="shared" si="82"/>
        <v>-1</v>
      </c>
      <c r="S1038">
        <f>случ!J1026</f>
        <v>2.6884005126416328</v>
      </c>
      <c r="T1038">
        <f>случ!K1026</f>
        <v>2.4586881733568222</v>
      </c>
      <c r="U1038" s="1">
        <f t="shared" si="83"/>
        <v>30.26840051264163</v>
      </c>
      <c r="V1038" s="1">
        <f t="shared" si="84"/>
        <v>-15.861311826643185</v>
      </c>
      <c r="X1038" s="4">
        <f>10-SUM(U1038&lt;$X$1,U1038&lt;$X$2,U1038&lt;$X$3,U1038&lt;$X$4,U1038&lt;$X$5,U1038&lt;$X$6,U1038&lt;$X$7,U1038&lt;$X$8,U1038&lt;$X$9,U1038&lt;$X$10)</f>
        <v>8</v>
      </c>
      <c r="Y1038" s="4">
        <f>SUM(V1038&lt;$Y$1,V1038&lt;$Y$2,V1038&lt;$Y$3,V1038&lt;$Y$4,V1038&lt;$Y$5,V1038&lt;$Y$6,V1038&lt;$Y$7,V1038&lt;$Y$8,V1038&lt;$Y$9,V1038&lt;$Y$10)</f>
        <v>10</v>
      </c>
      <c r="AA1038" s="10">
        <f t="shared" si="85"/>
        <v>-1.2500000000000001E-2</v>
      </c>
    </row>
    <row r="1039" spans="1:27">
      <c r="A1039" s="4"/>
      <c r="B1039" t="s">
        <v>76</v>
      </c>
      <c r="C1039">
        <v>6</v>
      </c>
      <c r="D1039" s="1">
        <v>3.3999999999999901</v>
      </c>
      <c r="E1039" s="1">
        <v>0</v>
      </c>
      <c r="F1039" s="1">
        <v>1</v>
      </c>
      <c r="G1039" s="1">
        <v>0.2</v>
      </c>
      <c r="H1039" s="1">
        <v>5.25</v>
      </c>
      <c r="I1039" s="1">
        <v>0</v>
      </c>
      <c r="J1039" s="1">
        <v>-0.18</v>
      </c>
      <c r="K1039" s="1">
        <v>2.5</v>
      </c>
      <c r="L1039" s="1">
        <v>0</v>
      </c>
      <c r="M1039" s="1">
        <v>15.9</v>
      </c>
      <c r="O1039" s="1">
        <f>случ!I1027</f>
        <v>-2.3716124524512443</v>
      </c>
      <c r="P1039" s="1">
        <f t="shared" ref="P1039:P1102" si="86">SUMPRODUCT(D1039:I1039,$D$1:$I$1)+O1039</f>
        <v>16.258387547548747</v>
      </c>
      <c r="Q1039">
        <f t="shared" ref="Q1039:Q1102" si="87">IF(P1039&lt;=$Q$1,-1,IF(P1039&lt;=$Q$2,0,1))</f>
        <v>-1</v>
      </c>
      <c r="S1039">
        <f>случ!J1027</f>
        <v>9.691935577646781</v>
      </c>
      <c r="T1039">
        <f>случ!K1027</f>
        <v>7.6134435816122559E-2</v>
      </c>
      <c r="U1039" s="1">
        <f t="shared" ref="U1039:U1102" si="88">SUMPRODUCT(G1039:M1039,$G$2:$M$2)+S1039</f>
        <v>32.30193557764678</v>
      </c>
      <c r="V1039" s="1">
        <f t="shared" ref="V1039:V1102" si="89">SUMPRODUCT(G1039:M1039,$G$3:$M$3)+T1039</f>
        <v>-16.863865564183879</v>
      </c>
      <c r="X1039" s="4">
        <f>10-SUM(U1039&lt;$X$1,U1039&lt;$X$2,U1039&lt;$X$3,U1039&lt;$X$4,U1039&lt;$X$5,U1039&lt;$X$6,U1039&lt;$X$7,U1039&lt;$X$8,U1039&lt;$X$9,U1039&lt;$X$10)</f>
        <v>8</v>
      </c>
      <c r="Y1039" s="4">
        <f>SUM(V1039&lt;$Y$1,V1039&lt;$Y$2,V1039&lt;$Y$3,V1039&lt;$Y$4,V1039&lt;$Y$5,V1039&lt;$Y$6,V1039&lt;$Y$7,V1039&lt;$Y$8,V1039&lt;$Y$9,V1039&lt;$Y$10)</f>
        <v>10</v>
      </c>
      <c r="AA1039" s="10">
        <f t="shared" ref="AA1039:AA1102" si="90">IF(Q1039=0,0%,IF(Q1039=1,X1039*0.125%,-Y1039*0.125%))</f>
        <v>-1.2500000000000001E-2</v>
      </c>
    </row>
    <row r="1040" spans="1:27">
      <c r="A1040" s="4"/>
      <c r="B1040" t="s">
        <v>77</v>
      </c>
      <c r="C1040">
        <v>6</v>
      </c>
      <c r="D1040" s="1">
        <v>4</v>
      </c>
      <c r="E1040" s="1">
        <v>0</v>
      </c>
      <c r="F1040" s="1">
        <v>1.25</v>
      </c>
      <c r="G1040" s="1">
        <v>0.29999999999999899</v>
      </c>
      <c r="H1040" s="1">
        <v>5.75</v>
      </c>
      <c r="I1040" s="1">
        <v>-2.5000000000000001E-2</v>
      </c>
      <c r="J1040" s="1">
        <v>-9.9999999999997799E-3</v>
      </c>
      <c r="K1040" s="1">
        <v>2.5</v>
      </c>
      <c r="L1040" s="1">
        <v>0.47499999999999998</v>
      </c>
      <c r="M1040" s="1">
        <v>16.5</v>
      </c>
      <c r="O1040" s="1">
        <f>случ!I1028</f>
        <v>-1.4581192421327094</v>
      </c>
      <c r="P1040" s="1">
        <f t="shared" si="86"/>
        <v>20.831880757867289</v>
      </c>
      <c r="Q1040">
        <f t="shared" si="87"/>
        <v>0</v>
      </c>
      <c r="S1040">
        <f>случ!J1028</f>
        <v>-9.2010173207584387</v>
      </c>
      <c r="T1040">
        <f>случ!K1028</f>
        <v>-5.4941727745635216</v>
      </c>
      <c r="U1040" s="1">
        <f t="shared" si="88"/>
        <v>13.768982679241571</v>
      </c>
      <c r="V1040" s="1">
        <f t="shared" si="89"/>
        <v>-22.59917277456352</v>
      </c>
      <c r="X1040" s="4">
        <f>10-SUM(U1040&lt;$X$1,U1040&lt;$X$2,U1040&lt;$X$3,U1040&lt;$X$4,U1040&lt;$X$5,U1040&lt;$X$6,U1040&lt;$X$7,U1040&lt;$X$8,U1040&lt;$X$9,U1040&lt;$X$10)</f>
        <v>3</v>
      </c>
      <c r="Y1040" s="4">
        <f>SUM(V1040&lt;$Y$1,V1040&lt;$Y$2,V1040&lt;$Y$3,V1040&lt;$Y$4,V1040&lt;$Y$5,V1040&lt;$Y$6,V1040&lt;$Y$7,V1040&lt;$Y$8,V1040&lt;$Y$9,V1040&lt;$Y$10)</f>
        <v>10</v>
      </c>
      <c r="AA1040" s="10">
        <f t="shared" si="90"/>
        <v>0</v>
      </c>
    </row>
    <row r="1041" spans="1:27">
      <c r="A1041" s="4"/>
      <c r="B1041" t="s">
        <v>78</v>
      </c>
      <c r="C1041">
        <v>6</v>
      </c>
      <c r="D1041" s="1">
        <v>1.69999999999999</v>
      </c>
      <c r="E1041" s="1">
        <v>0</v>
      </c>
      <c r="F1041" s="1">
        <v>1.25</v>
      </c>
      <c r="G1041" s="1">
        <v>0.2</v>
      </c>
      <c r="H1041" s="1">
        <v>6</v>
      </c>
      <c r="I1041" s="1">
        <v>-4.9999999999999899E-2</v>
      </c>
      <c r="J1041" s="1">
        <v>1.9999999999999501E-2</v>
      </c>
      <c r="K1041" s="1">
        <v>2.5</v>
      </c>
      <c r="L1041" s="1">
        <v>0.2</v>
      </c>
      <c r="M1041" s="1">
        <v>17.600000000000001</v>
      </c>
      <c r="O1041" s="1">
        <f>случ!I1029</f>
        <v>5.7287143730897139</v>
      </c>
      <c r="P1041" s="1">
        <f t="shared" si="86"/>
        <v>26.648714373089703</v>
      </c>
      <c r="Q1041">
        <f t="shared" si="87"/>
        <v>0</v>
      </c>
      <c r="S1041">
        <f>случ!J1029</f>
        <v>6.6421139828905265</v>
      </c>
      <c r="T1041">
        <f>случ!K1029</f>
        <v>-2.9939943551821955</v>
      </c>
      <c r="U1041" s="1">
        <f t="shared" si="88"/>
        <v>33.352113982890522</v>
      </c>
      <c r="V1041" s="1">
        <f t="shared" si="89"/>
        <v>-19.633994355182203</v>
      </c>
      <c r="X1041" s="4">
        <f>10-SUM(U1041&lt;$X$1,U1041&lt;$X$2,U1041&lt;$X$3,U1041&lt;$X$4,U1041&lt;$X$5,U1041&lt;$X$6,U1041&lt;$X$7,U1041&lt;$X$8,U1041&lt;$X$9,U1041&lt;$X$10)</f>
        <v>8</v>
      </c>
      <c r="Y1041" s="4">
        <f>SUM(V1041&lt;$Y$1,V1041&lt;$Y$2,V1041&lt;$Y$3,V1041&lt;$Y$4,V1041&lt;$Y$5,V1041&lt;$Y$6,V1041&lt;$Y$7,V1041&lt;$Y$8,V1041&lt;$Y$9,V1041&lt;$Y$10)</f>
        <v>10</v>
      </c>
      <c r="AA1041" s="10">
        <f t="shared" si="90"/>
        <v>0</v>
      </c>
    </row>
    <row r="1042" spans="1:27">
      <c r="A1042" s="4"/>
      <c r="B1042" t="s">
        <v>79</v>
      </c>
      <c r="C1042">
        <v>6</v>
      </c>
      <c r="D1042" s="1">
        <v>3.6</v>
      </c>
      <c r="E1042" s="1">
        <v>0</v>
      </c>
      <c r="F1042" s="1">
        <v>1.5</v>
      </c>
      <c r="G1042" s="1">
        <v>0.23</v>
      </c>
      <c r="H1042" s="1">
        <v>6.5</v>
      </c>
      <c r="I1042" s="1">
        <v>-4.9999999999999899E-2</v>
      </c>
      <c r="J1042" s="1">
        <v>5.0000000000000697E-2</v>
      </c>
      <c r="K1042" s="1">
        <v>2.5</v>
      </c>
      <c r="L1042" s="1">
        <v>0.45</v>
      </c>
      <c r="M1042" s="1">
        <v>20</v>
      </c>
      <c r="O1042" s="1">
        <f>случ!I1030</f>
        <v>12.986486463490985</v>
      </c>
      <c r="P1042" s="1">
        <f t="shared" si="86"/>
        <v>38.486486463490984</v>
      </c>
      <c r="Q1042">
        <f t="shared" si="87"/>
        <v>0</v>
      </c>
      <c r="S1042">
        <f>случ!J1030</f>
        <v>-16.950104716171989</v>
      </c>
      <c r="T1042">
        <f>случ!K1030</f>
        <v>1.98558515373498</v>
      </c>
      <c r="U1042" s="1">
        <f t="shared" si="88"/>
        <v>11.619895283828019</v>
      </c>
      <c r="V1042" s="1">
        <f t="shared" si="89"/>
        <v>-17.194414846265008</v>
      </c>
      <c r="X1042" s="4">
        <f>10-SUM(U1042&lt;$X$1,U1042&lt;$X$2,U1042&lt;$X$3,U1042&lt;$X$4,U1042&lt;$X$5,U1042&lt;$X$6,U1042&lt;$X$7,U1042&lt;$X$8,U1042&lt;$X$9,U1042&lt;$X$10)</f>
        <v>2</v>
      </c>
      <c r="Y1042" s="4">
        <f>SUM(V1042&lt;$Y$1,V1042&lt;$Y$2,V1042&lt;$Y$3,V1042&lt;$Y$4,V1042&lt;$Y$5,V1042&lt;$Y$6,V1042&lt;$Y$7,V1042&lt;$Y$8,V1042&lt;$Y$9,V1042&lt;$Y$10)</f>
        <v>10</v>
      </c>
      <c r="AA1042" s="10">
        <f t="shared" si="90"/>
        <v>0</v>
      </c>
    </row>
    <row r="1043" spans="1:27">
      <c r="A1043" s="4"/>
      <c r="B1043" t="s">
        <v>80</v>
      </c>
      <c r="C1043">
        <v>6</v>
      </c>
      <c r="D1043" s="1">
        <v>-9.1</v>
      </c>
      <c r="E1043" s="1">
        <v>0</v>
      </c>
      <c r="F1043" s="1">
        <v>1.75</v>
      </c>
      <c r="G1043" s="1">
        <v>0.26999999999999902</v>
      </c>
      <c r="H1043" s="1">
        <v>6.5</v>
      </c>
      <c r="I1043" s="1">
        <v>0</v>
      </c>
      <c r="J1043" s="1">
        <v>4.9999999999999802E-2</v>
      </c>
      <c r="K1043" s="1">
        <v>2.5</v>
      </c>
      <c r="L1043" s="1">
        <v>0</v>
      </c>
      <c r="M1043" s="1">
        <v>18.5</v>
      </c>
      <c r="O1043" s="1">
        <f>случ!I1031</f>
        <v>19.181410283857907</v>
      </c>
      <c r="P1043" s="1">
        <f t="shared" si="86"/>
        <v>38.56141028385791</v>
      </c>
      <c r="Q1043">
        <f t="shared" si="87"/>
        <v>0</v>
      </c>
      <c r="S1043">
        <f>случ!J1031</f>
        <v>-2.6905378447141892</v>
      </c>
      <c r="T1043">
        <f>случ!K1031</f>
        <v>-7.1101920675241459</v>
      </c>
      <c r="U1043" s="1">
        <f t="shared" si="88"/>
        <v>26.339462155285815</v>
      </c>
      <c r="V1043" s="1">
        <f t="shared" si="89"/>
        <v>-22.480192067524147</v>
      </c>
      <c r="X1043" s="4">
        <f>10-SUM(U1043&lt;$X$1,U1043&lt;$X$2,U1043&lt;$X$3,U1043&lt;$X$4,U1043&lt;$X$5,U1043&lt;$X$6,U1043&lt;$X$7,U1043&lt;$X$8,U1043&lt;$X$9,U1043&lt;$X$10)</f>
        <v>7</v>
      </c>
      <c r="Y1043" s="4">
        <f>SUM(V1043&lt;$Y$1,V1043&lt;$Y$2,V1043&lt;$Y$3,V1043&lt;$Y$4,V1043&lt;$Y$5,V1043&lt;$Y$6,V1043&lt;$Y$7,V1043&lt;$Y$8,V1043&lt;$Y$9,V1043&lt;$Y$10)</f>
        <v>10</v>
      </c>
      <c r="AA1043" s="10">
        <f t="shared" si="90"/>
        <v>0</v>
      </c>
    </row>
    <row r="1044" spans="1:27">
      <c r="A1044" s="4"/>
      <c r="B1044" t="s">
        <v>81</v>
      </c>
      <c r="C1044">
        <v>6</v>
      </c>
      <c r="D1044" s="1">
        <v>-15.6</v>
      </c>
      <c r="E1044" s="1">
        <v>0</v>
      </c>
      <c r="F1044" s="1">
        <v>1.75</v>
      </c>
      <c r="G1044" s="1">
        <v>9.9599999999999994E-2</v>
      </c>
      <c r="H1044" s="1">
        <v>6.5</v>
      </c>
      <c r="I1044" s="1">
        <v>0</v>
      </c>
      <c r="J1044" s="1">
        <v>-2.0000000000000399E-2</v>
      </c>
      <c r="K1044" s="1">
        <v>2.5</v>
      </c>
      <c r="L1044" s="1">
        <v>0</v>
      </c>
      <c r="M1044" s="1">
        <v>14.8</v>
      </c>
      <c r="O1044" s="1">
        <f>случ!I1032</f>
        <v>18.941926251880304</v>
      </c>
      <c r="P1044" s="1">
        <f t="shared" si="86"/>
        <v>33.771926251880302</v>
      </c>
      <c r="Q1044">
        <f t="shared" si="87"/>
        <v>0</v>
      </c>
      <c r="S1044">
        <f>случ!J1032</f>
        <v>23.084099585029797</v>
      </c>
      <c r="T1044">
        <f>случ!K1032</f>
        <v>11.982242897637057</v>
      </c>
      <c r="U1044" s="1">
        <f t="shared" si="88"/>
        <v>48.526499585029796</v>
      </c>
      <c r="V1044" s="1">
        <f t="shared" si="89"/>
        <v>-0.42735710236294722</v>
      </c>
      <c r="X1044" s="4">
        <f>10-SUM(U1044&lt;$X$1,U1044&lt;$X$2,U1044&lt;$X$3,U1044&lt;$X$4,U1044&lt;$X$5,U1044&lt;$X$6,U1044&lt;$X$7,U1044&lt;$X$8,U1044&lt;$X$9,U1044&lt;$X$10)</f>
        <v>10</v>
      </c>
      <c r="Y1044" s="4">
        <f>SUM(V1044&lt;$Y$1,V1044&lt;$Y$2,V1044&lt;$Y$3,V1044&lt;$Y$4,V1044&lt;$Y$5,V1044&lt;$Y$6,V1044&lt;$Y$7,V1044&lt;$Y$8,V1044&lt;$Y$9,V1044&lt;$Y$10)</f>
        <v>6</v>
      </c>
      <c r="AA1044" s="10">
        <f t="shared" si="90"/>
        <v>0</v>
      </c>
    </row>
    <row r="1045" spans="1:27">
      <c r="A1045" s="4"/>
      <c r="B1045" t="s">
        <v>82</v>
      </c>
      <c r="C1045">
        <v>6</v>
      </c>
      <c r="D1045" s="1">
        <v>-30.5</v>
      </c>
      <c r="E1045" s="1">
        <v>0</v>
      </c>
      <c r="F1045" s="1">
        <v>2</v>
      </c>
      <c r="G1045" s="1">
        <v>9.9599999999999994E-2</v>
      </c>
      <c r="H1045" s="1">
        <v>6.5</v>
      </c>
      <c r="I1045" s="1">
        <v>0</v>
      </c>
      <c r="J1045" s="1">
        <v>3.00000000000002E-2</v>
      </c>
      <c r="K1045" s="1">
        <v>2.5</v>
      </c>
      <c r="L1045" s="1">
        <v>0</v>
      </c>
      <c r="M1045" s="1">
        <v>12.4</v>
      </c>
      <c r="O1045" s="1">
        <f>случ!I1033</f>
        <v>-3.299988877569727</v>
      </c>
      <c r="P1045" s="1">
        <f t="shared" si="86"/>
        <v>3.8500111224302751</v>
      </c>
      <c r="Q1045">
        <f t="shared" si="87"/>
        <v>-1</v>
      </c>
      <c r="S1045">
        <f>случ!J1033</f>
        <v>16.215323523254259</v>
      </c>
      <c r="T1045">
        <f>случ!K1033</f>
        <v>-2.5204132334204048</v>
      </c>
      <c r="U1045" s="1">
        <f t="shared" si="88"/>
        <v>39.907723523254262</v>
      </c>
      <c r="V1045" s="1">
        <f t="shared" si="89"/>
        <v>-11.880013233420401</v>
      </c>
      <c r="X1045" s="4">
        <f>10-SUM(U1045&lt;$X$1,U1045&lt;$X$2,U1045&lt;$X$3,U1045&lt;$X$4,U1045&lt;$X$5,U1045&lt;$X$6,U1045&lt;$X$7,U1045&lt;$X$8,U1045&lt;$X$9,U1045&lt;$X$10)</f>
        <v>9</v>
      </c>
      <c r="Y1045" s="4">
        <f>SUM(V1045&lt;$Y$1,V1045&lt;$Y$2,V1045&lt;$Y$3,V1045&lt;$Y$4,V1045&lt;$Y$5,V1045&lt;$Y$6,V1045&lt;$Y$7,V1045&lt;$Y$8,V1045&lt;$Y$9,V1045&lt;$Y$10)</f>
        <v>9</v>
      </c>
      <c r="AA1045" s="10">
        <f t="shared" si="90"/>
        <v>-1.125E-2</v>
      </c>
    </row>
    <row r="1046" spans="1:27">
      <c r="A1046" s="4"/>
      <c r="B1046" t="s">
        <v>83</v>
      </c>
      <c r="C1046">
        <v>6</v>
      </c>
      <c r="D1046" s="1">
        <v>-30.5</v>
      </c>
      <c r="E1046" s="1">
        <v>0</v>
      </c>
      <c r="F1046" s="1">
        <v>2.25</v>
      </c>
      <c r="G1046" s="1">
        <v>0</v>
      </c>
      <c r="H1046" s="1">
        <v>6.5</v>
      </c>
      <c r="I1046" s="1">
        <v>0</v>
      </c>
      <c r="J1046" s="1">
        <v>-9.9999999999999603E-2</v>
      </c>
      <c r="K1046" s="1">
        <v>2.5</v>
      </c>
      <c r="L1046" s="1">
        <v>0</v>
      </c>
      <c r="M1046" s="1">
        <v>12.4</v>
      </c>
      <c r="O1046" s="1">
        <f>случ!I1034</f>
        <v>-20.147231577789938</v>
      </c>
      <c r="P1046" s="1">
        <f t="shared" si="86"/>
        <v>-10.247231577789936</v>
      </c>
      <c r="Q1046">
        <f t="shared" si="87"/>
        <v>-1</v>
      </c>
      <c r="S1046">
        <f>случ!J1034</f>
        <v>-26.473121421542366</v>
      </c>
      <c r="T1046">
        <f>случ!K1034</f>
        <v>11.073644183127076</v>
      </c>
      <c r="U1046" s="1">
        <f t="shared" si="88"/>
        <v>-3.8731214215423613</v>
      </c>
      <c r="V1046" s="1">
        <f t="shared" si="89"/>
        <v>0.12364418312708025</v>
      </c>
      <c r="X1046" s="4">
        <f>10-SUM(U1046&lt;$X$1,U1046&lt;$X$2,U1046&lt;$X$3,U1046&lt;$X$4,U1046&lt;$X$5,U1046&lt;$X$6,U1046&lt;$X$7,U1046&lt;$X$8,U1046&lt;$X$9,U1046&lt;$X$10)</f>
        <v>0</v>
      </c>
      <c r="Y1046" s="4">
        <f>SUM(V1046&lt;$Y$1,V1046&lt;$Y$2,V1046&lt;$Y$3,V1046&lt;$Y$4,V1046&lt;$Y$5,V1046&lt;$Y$6,V1046&lt;$Y$7,V1046&lt;$Y$8,V1046&lt;$Y$9,V1046&lt;$Y$10)</f>
        <v>5</v>
      </c>
      <c r="AA1046" s="10">
        <f t="shared" si="90"/>
        <v>-6.2500000000000003E-3</v>
      </c>
    </row>
    <row r="1047" spans="1:27">
      <c r="A1047" s="4"/>
      <c r="B1047" t="s">
        <v>84</v>
      </c>
      <c r="C1047">
        <v>6</v>
      </c>
      <c r="D1047" s="1">
        <v>-14.8</v>
      </c>
      <c r="E1047" s="1">
        <v>0</v>
      </c>
      <c r="F1047" s="1">
        <v>2.25</v>
      </c>
      <c r="G1047" s="1">
        <v>4.9799999999999997E-2</v>
      </c>
      <c r="H1047" s="1">
        <v>6.5</v>
      </c>
      <c r="I1047" s="1">
        <v>0</v>
      </c>
      <c r="J1047" s="1">
        <v>-0.08</v>
      </c>
      <c r="K1047" s="1">
        <v>2.5</v>
      </c>
      <c r="L1047" s="1">
        <v>0</v>
      </c>
      <c r="M1047" s="1">
        <v>10.1</v>
      </c>
      <c r="O1047" s="1">
        <f>случ!I1035</f>
        <v>-36.10817390331998</v>
      </c>
      <c r="P1047" s="1">
        <f t="shared" si="86"/>
        <v>-15.218173903319979</v>
      </c>
      <c r="Q1047">
        <f t="shared" si="87"/>
        <v>-1</v>
      </c>
      <c r="S1047">
        <f>случ!J1035</f>
        <v>-32.490763679135263</v>
      </c>
      <c r="T1047">
        <f>случ!K1035</f>
        <v>-5.2785981993755184</v>
      </c>
      <c r="U1047" s="1">
        <f t="shared" si="88"/>
        <v>-12.229563679135261</v>
      </c>
      <c r="V1047" s="1">
        <f t="shared" si="89"/>
        <v>-13.718398199375518</v>
      </c>
      <c r="X1047" s="4">
        <f>10-SUM(U1047&lt;$X$1,U1047&lt;$X$2,U1047&lt;$X$3,U1047&lt;$X$4,U1047&lt;$X$5,U1047&lt;$X$6,U1047&lt;$X$7,U1047&lt;$X$8,U1047&lt;$X$9,U1047&lt;$X$10)</f>
        <v>0</v>
      </c>
      <c r="Y1047" s="4">
        <f>SUM(V1047&lt;$Y$1,V1047&lt;$Y$2,V1047&lt;$Y$3,V1047&lt;$Y$4,V1047&lt;$Y$5,V1047&lt;$Y$6,V1047&lt;$Y$7,V1047&lt;$Y$8,V1047&lt;$Y$9,V1047&lt;$Y$10)</f>
        <v>10</v>
      </c>
      <c r="AA1047" s="10">
        <f t="shared" si="90"/>
        <v>-1.2500000000000001E-2</v>
      </c>
    </row>
    <row r="1048" spans="1:27">
      <c r="A1048" s="4"/>
      <c r="B1048" t="s">
        <v>85</v>
      </c>
      <c r="C1048">
        <v>6</v>
      </c>
      <c r="D1048" s="1">
        <v>-6.5</v>
      </c>
      <c r="E1048" s="1">
        <v>0</v>
      </c>
      <c r="F1048" s="1">
        <v>2.5</v>
      </c>
      <c r="G1048" s="1">
        <v>-9.9599999999999994E-2</v>
      </c>
      <c r="H1048" s="1">
        <v>6.5</v>
      </c>
      <c r="I1048" s="1">
        <v>0</v>
      </c>
      <c r="J1048" s="1">
        <v>-0.149999999999999</v>
      </c>
      <c r="K1048" s="1">
        <v>2.5</v>
      </c>
      <c r="L1048" s="1">
        <v>0</v>
      </c>
      <c r="M1048" s="1">
        <v>11.7</v>
      </c>
      <c r="O1048" s="1">
        <f>случ!I1036</f>
        <v>82.96972843851556</v>
      </c>
      <c r="P1048" s="1">
        <f t="shared" si="86"/>
        <v>112.41972843851556</v>
      </c>
      <c r="Q1048">
        <f t="shared" si="87"/>
        <v>1</v>
      </c>
      <c r="S1048">
        <f>случ!J1036</f>
        <v>10.263128787888057</v>
      </c>
      <c r="T1048">
        <f>случ!K1036</f>
        <v>2.9599844128797792</v>
      </c>
      <c r="U1048" s="1">
        <f t="shared" si="88"/>
        <v>32.110728787888071</v>
      </c>
      <c r="V1048" s="1">
        <f t="shared" si="89"/>
        <v>-7.8404155871202068</v>
      </c>
      <c r="X1048" s="4">
        <f>10-SUM(U1048&lt;$X$1,U1048&lt;$X$2,U1048&lt;$X$3,U1048&lt;$X$4,U1048&lt;$X$5,U1048&lt;$X$6,U1048&lt;$X$7,U1048&lt;$X$8,U1048&lt;$X$9,U1048&lt;$X$10)</f>
        <v>8</v>
      </c>
      <c r="Y1048" s="4">
        <f>SUM(V1048&lt;$Y$1,V1048&lt;$Y$2,V1048&lt;$Y$3,V1048&lt;$Y$4,V1048&lt;$Y$5,V1048&lt;$Y$6,V1048&lt;$Y$7,V1048&lt;$Y$8,V1048&lt;$Y$9,V1048&lt;$Y$10)</f>
        <v>8</v>
      </c>
      <c r="AA1048" s="10">
        <f t="shared" si="90"/>
        <v>0.01</v>
      </c>
    </row>
    <row r="1049" spans="1:27">
      <c r="A1049" s="4"/>
      <c r="B1049" t="s">
        <v>86</v>
      </c>
      <c r="C1049">
        <v>6</v>
      </c>
      <c r="D1049" s="1">
        <v>-7.9</v>
      </c>
      <c r="E1049" s="1">
        <v>0</v>
      </c>
      <c r="F1049" s="1">
        <v>2.75</v>
      </c>
      <c r="G1049" s="1">
        <v>-0.34999999999999898</v>
      </c>
      <c r="H1049" s="1">
        <v>6</v>
      </c>
      <c r="I1049" s="1">
        <v>4.9999999999999899E-2</v>
      </c>
      <c r="J1049" s="1">
        <v>-0.22999999999999901</v>
      </c>
      <c r="K1049" s="1">
        <v>2.5</v>
      </c>
      <c r="L1049" s="1">
        <v>-0.45</v>
      </c>
      <c r="M1049" s="1">
        <v>8.5</v>
      </c>
      <c r="O1049" s="1">
        <f>случ!I1037</f>
        <v>19.24980504041563</v>
      </c>
      <c r="P1049" s="1">
        <f t="shared" si="86"/>
        <v>49.989805040415632</v>
      </c>
      <c r="Q1049">
        <f t="shared" si="87"/>
        <v>0</v>
      </c>
      <c r="S1049">
        <f>случ!J1037</f>
        <v>13.189179981135526</v>
      </c>
      <c r="T1049">
        <f>случ!K1037</f>
        <v>3.2184801863036352</v>
      </c>
      <c r="U1049" s="1">
        <f t="shared" si="88"/>
        <v>33.999179981135534</v>
      </c>
      <c r="V1049" s="1">
        <f t="shared" si="89"/>
        <v>-3.3215198136963542</v>
      </c>
      <c r="X1049" s="4">
        <f>10-SUM(U1049&lt;$X$1,U1049&lt;$X$2,U1049&lt;$X$3,U1049&lt;$X$4,U1049&lt;$X$5,U1049&lt;$X$6,U1049&lt;$X$7,U1049&lt;$X$8,U1049&lt;$X$9,U1049&lt;$X$10)</f>
        <v>8</v>
      </c>
      <c r="Y1049" s="4">
        <f>SUM(V1049&lt;$Y$1,V1049&lt;$Y$2,V1049&lt;$Y$3,V1049&lt;$Y$4,V1049&lt;$Y$5,V1049&lt;$Y$6,V1049&lt;$Y$7,V1049&lt;$Y$8,V1049&lt;$Y$9,V1049&lt;$Y$10)</f>
        <v>7</v>
      </c>
      <c r="AA1049" s="10">
        <f t="shared" si="90"/>
        <v>0</v>
      </c>
    </row>
    <row r="1050" spans="1:27">
      <c r="A1050" s="4"/>
      <c r="B1050" t="s">
        <v>87</v>
      </c>
      <c r="C1050">
        <v>6</v>
      </c>
      <c r="D1050" s="1">
        <v>2</v>
      </c>
      <c r="E1050" s="1">
        <v>0</v>
      </c>
      <c r="F1050" s="1">
        <v>2.75</v>
      </c>
      <c r="G1050" s="1">
        <v>-0.32</v>
      </c>
      <c r="H1050" s="1">
        <v>5.5</v>
      </c>
      <c r="I1050" s="1">
        <v>0</v>
      </c>
      <c r="J1050" s="1">
        <v>-0.26999999999999902</v>
      </c>
      <c r="K1050" s="1">
        <v>2.5</v>
      </c>
      <c r="L1050" s="1">
        <v>-0.5</v>
      </c>
      <c r="M1050" s="1">
        <v>10.5</v>
      </c>
      <c r="O1050" s="1">
        <f>случ!I1038</f>
        <v>38.160656702666749</v>
      </c>
      <c r="P1050" s="1">
        <f t="shared" si="86"/>
        <v>75.310656702666748</v>
      </c>
      <c r="Q1050">
        <f t="shared" si="87"/>
        <v>1</v>
      </c>
      <c r="S1050">
        <f>случ!J1038</f>
        <v>8.9121966598703075</v>
      </c>
      <c r="T1050">
        <f>случ!K1038</f>
        <v>11.435741377270201</v>
      </c>
      <c r="U1050" s="1">
        <f t="shared" si="88"/>
        <v>30.822196659870318</v>
      </c>
      <c r="V1050" s="1">
        <f t="shared" si="89"/>
        <v>1.4957413772702139</v>
      </c>
      <c r="X1050" s="4">
        <f>10-SUM(U1050&lt;$X$1,U1050&lt;$X$2,U1050&lt;$X$3,U1050&lt;$X$4,U1050&lt;$X$5,U1050&lt;$X$6,U1050&lt;$X$7,U1050&lt;$X$8,U1050&lt;$X$9,U1050&lt;$X$10)</f>
        <v>8</v>
      </c>
      <c r="Y1050" s="4">
        <f>SUM(V1050&lt;$Y$1,V1050&lt;$Y$2,V1050&lt;$Y$3,V1050&lt;$Y$4,V1050&lt;$Y$5,V1050&lt;$Y$6,V1050&lt;$Y$7,V1050&lt;$Y$8,V1050&lt;$Y$9,V1050&lt;$Y$10)</f>
        <v>5</v>
      </c>
      <c r="AA1050" s="10">
        <f t="shared" si="90"/>
        <v>0.01</v>
      </c>
    </row>
    <row r="1051" spans="1:27">
      <c r="A1051" s="4"/>
      <c r="B1051" t="s">
        <v>88</v>
      </c>
      <c r="C1051">
        <v>6</v>
      </c>
      <c r="D1051" s="1">
        <v>-4.0999999999999899</v>
      </c>
      <c r="E1051" s="1">
        <v>0</v>
      </c>
      <c r="F1051" s="1">
        <v>3</v>
      </c>
      <c r="G1051" s="1">
        <v>-4.9799999999999997E-2</v>
      </c>
      <c r="H1051" s="1">
        <v>5.5</v>
      </c>
      <c r="I1051" s="1">
        <v>0</v>
      </c>
      <c r="J1051" s="1">
        <v>-4.9999999999999802E-2</v>
      </c>
      <c r="K1051" s="1">
        <v>2.5</v>
      </c>
      <c r="L1051" s="1">
        <v>0</v>
      </c>
      <c r="M1051" s="1">
        <v>12.1</v>
      </c>
      <c r="O1051" s="1">
        <f>случ!I1039</f>
        <v>-29.999948370573001</v>
      </c>
      <c r="P1051" s="1">
        <f t="shared" si="86"/>
        <v>5.6300516294270082</v>
      </c>
      <c r="Q1051">
        <f t="shared" si="87"/>
        <v>-1</v>
      </c>
      <c r="S1051">
        <f>случ!J1039</f>
        <v>-13.874992212792428</v>
      </c>
      <c r="T1051">
        <f>случ!K1039</f>
        <v>-3.4333995798254358</v>
      </c>
      <c r="U1051" s="1">
        <f t="shared" si="88"/>
        <v>8.3738077872075749</v>
      </c>
      <c r="V1051" s="1">
        <f t="shared" si="89"/>
        <v>-14.383599579825432</v>
      </c>
      <c r="X1051" s="4">
        <f>10-SUM(U1051&lt;$X$1,U1051&lt;$X$2,U1051&lt;$X$3,U1051&lt;$X$4,U1051&lt;$X$5,U1051&lt;$X$6,U1051&lt;$X$7,U1051&lt;$X$8,U1051&lt;$X$9,U1051&lt;$X$10)</f>
        <v>1</v>
      </c>
      <c r="Y1051" s="4">
        <f>SUM(V1051&lt;$Y$1,V1051&lt;$Y$2,V1051&lt;$Y$3,V1051&lt;$Y$4,V1051&lt;$Y$5,V1051&lt;$Y$6,V1051&lt;$Y$7,V1051&lt;$Y$8,V1051&lt;$Y$9,V1051&lt;$Y$10)</f>
        <v>10</v>
      </c>
      <c r="AA1051" s="10">
        <f t="shared" si="90"/>
        <v>-1.2500000000000001E-2</v>
      </c>
    </row>
    <row r="1052" spans="1:27">
      <c r="A1052" s="4"/>
      <c r="B1052" t="s">
        <v>89</v>
      </c>
      <c r="C1052">
        <v>6</v>
      </c>
      <c r="D1052" s="1">
        <v>-3.8999999999999901</v>
      </c>
      <c r="E1052" s="1">
        <v>0</v>
      </c>
      <c r="F1052" s="1">
        <v>3</v>
      </c>
      <c r="G1052" s="1">
        <v>-0.45</v>
      </c>
      <c r="H1052" s="1">
        <v>5</v>
      </c>
      <c r="I1052" s="1">
        <v>0</v>
      </c>
      <c r="J1052" s="1">
        <v>-0.33999999999999903</v>
      </c>
      <c r="K1052" s="1">
        <v>2.5</v>
      </c>
      <c r="L1052" s="1">
        <v>-0.5</v>
      </c>
      <c r="M1052" s="1">
        <v>9.8000000000000007</v>
      </c>
      <c r="O1052" s="1">
        <f>случ!I1040</f>
        <v>10.633028729616488</v>
      </c>
      <c r="P1052" s="1">
        <f t="shared" si="86"/>
        <v>45.903028729616494</v>
      </c>
      <c r="Q1052">
        <f t="shared" si="87"/>
        <v>0</v>
      </c>
      <c r="S1052">
        <f>случ!J1040</f>
        <v>11.95361628979877</v>
      </c>
      <c r="T1052">
        <f>случ!K1040</f>
        <v>-4.1440250739722071</v>
      </c>
      <c r="U1052" s="1">
        <f t="shared" si="88"/>
        <v>32.533616289798786</v>
      </c>
      <c r="V1052" s="1">
        <f t="shared" si="89"/>
        <v>-14.664025073972196</v>
      </c>
      <c r="X1052" s="4">
        <f>10-SUM(U1052&lt;$X$1,U1052&lt;$X$2,U1052&lt;$X$3,U1052&lt;$X$4,U1052&lt;$X$5,U1052&lt;$X$6,U1052&lt;$X$7,U1052&lt;$X$8,U1052&lt;$X$9,U1052&lt;$X$10)</f>
        <v>8</v>
      </c>
      <c r="Y1052" s="4">
        <f>SUM(V1052&lt;$Y$1,V1052&lt;$Y$2,V1052&lt;$Y$3,V1052&lt;$Y$4,V1052&lt;$Y$5,V1052&lt;$Y$6,V1052&lt;$Y$7,V1052&lt;$Y$8,V1052&lt;$Y$9,V1052&lt;$Y$10)</f>
        <v>10</v>
      </c>
      <c r="AA1052" s="10">
        <f t="shared" si="90"/>
        <v>0</v>
      </c>
    </row>
    <row r="1053" spans="1:27">
      <c r="A1053" s="4"/>
      <c r="B1053" t="s">
        <v>90</v>
      </c>
      <c r="C1053">
        <v>6</v>
      </c>
      <c r="D1053" s="1">
        <v>-1.5</v>
      </c>
      <c r="E1053" s="1">
        <v>0</v>
      </c>
      <c r="F1053" s="1">
        <v>3.25</v>
      </c>
      <c r="G1053" s="1">
        <v>-0.28999999999999998</v>
      </c>
      <c r="H1053" s="1">
        <v>4.75</v>
      </c>
      <c r="I1053" s="1">
        <v>0.1</v>
      </c>
      <c r="J1053" s="1">
        <v>-0.23999999999999899</v>
      </c>
      <c r="K1053" s="1">
        <v>2.5</v>
      </c>
      <c r="L1053" s="1">
        <v>-0.15</v>
      </c>
      <c r="M1053" s="1">
        <v>11.8</v>
      </c>
      <c r="O1053" s="1">
        <f>случ!I1041</f>
        <v>31.72838699862713</v>
      </c>
      <c r="P1053" s="1">
        <f t="shared" si="86"/>
        <v>71.218386998627125</v>
      </c>
      <c r="Q1053">
        <f t="shared" si="87"/>
        <v>1</v>
      </c>
      <c r="S1053">
        <f>случ!J1041</f>
        <v>-24.321877352236136</v>
      </c>
      <c r="T1053">
        <f>случ!K1041</f>
        <v>5.3814336106938132</v>
      </c>
      <c r="U1053" s="1">
        <f t="shared" si="88"/>
        <v>-3.5018773522361215</v>
      </c>
      <c r="V1053" s="1">
        <f t="shared" si="89"/>
        <v>-6.5485663893061741</v>
      </c>
      <c r="X1053" s="4">
        <f>10-SUM(U1053&lt;$X$1,U1053&lt;$X$2,U1053&lt;$X$3,U1053&lt;$X$4,U1053&lt;$X$5,U1053&lt;$X$6,U1053&lt;$X$7,U1053&lt;$X$8,U1053&lt;$X$9,U1053&lt;$X$10)</f>
        <v>0</v>
      </c>
      <c r="Y1053" s="4">
        <f>SUM(V1053&lt;$Y$1,V1053&lt;$Y$2,V1053&lt;$Y$3,V1053&lt;$Y$4,V1053&lt;$Y$5,V1053&lt;$Y$6,V1053&lt;$Y$7,V1053&lt;$Y$8,V1053&lt;$Y$9,V1053&lt;$Y$10)</f>
        <v>7</v>
      </c>
      <c r="AA1053" s="10">
        <f t="shared" si="90"/>
        <v>0</v>
      </c>
    </row>
    <row r="1054" spans="1:27">
      <c r="A1054" s="4"/>
      <c r="B1054" t="s">
        <v>91</v>
      </c>
      <c r="C1054">
        <v>6</v>
      </c>
      <c r="D1054" s="1">
        <v>3.19999999999999</v>
      </c>
      <c r="E1054" s="1">
        <v>0</v>
      </c>
      <c r="F1054" s="1">
        <v>3.5</v>
      </c>
      <c r="G1054" s="1">
        <v>-0.15</v>
      </c>
      <c r="H1054" s="1">
        <v>4.5</v>
      </c>
      <c r="I1054" s="1">
        <v>0.1</v>
      </c>
      <c r="J1054" s="1">
        <v>-0.13</v>
      </c>
      <c r="K1054" s="1">
        <v>2.5</v>
      </c>
      <c r="L1054" s="1">
        <v>-0.15</v>
      </c>
      <c r="M1054" s="1">
        <v>14.1</v>
      </c>
      <c r="O1054" s="1">
        <f>случ!I1042</f>
        <v>6.0255018510630087</v>
      </c>
      <c r="P1054" s="1">
        <f t="shared" si="86"/>
        <v>51.305501851062999</v>
      </c>
      <c r="Q1054">
        <f t="shared" si="87"/>
        <v>0</v>
      </c>
      <c r="S1054">
        <f>случ!J1042</f>
        <v>-15.582290653668089</v>
      </c>
      <c r="T1054">
        <f>случ!K1042</f>
        <v>-0.51276413135136112</v>
      </c>
      <c r="U1054" s="1">
        <f t="shared" si="88"/>
        <v>7.8777093463319119</v>
      </c>
      <c r="V1054" s="1">
        <f t="shared" si="89"/>
        <v>-13.70276413135136</v>
      </c>
      <c r="X1054" s="4">
        <f>10-SUM(U1054&lt;$X$1,U1054&lt;$X$2,U1054&lt;$X$3,U1054&lt;$X$4,U1054&lt;$X$5,U1054&lt;$X$6,U1054&lt;$X$7,U1054&lt;$X$8,U1054&lt;$X$9,U1054&lt;$X$10)</f>
        <v>1</v>
      </c>
      <c r="Y1054" s="4">
        <f>SUM(V1054&lt;$Y$1,V1054&lt;$Y$2,V1054&lt;$Y$3,V1054&lt;$Y$4,V1054&lt;$Y$5,V1054&lt;$Y$6,V1054&lt;$Y$7,V1054&lt;$Y$8,V1054&lt;$Y$9,V1054&lt;$Y$10)</f>
        <v>10</v>
      </c>
      <c r="AA1054" s="10">
        <f t="shared" si="90"/>
        <v>0</v>
      </c>
    </row>
    <row r="1055" spans="1:27">
      <c r="A1055" s="4"/>
      <c r="B1055" t="s">
        <v>92</v>
      </c>
      <c r="C1055">
        <v>6</v>
      </c>
      <c r="D1055" s="1">
        <v>-0.69999999999999896</v>
      </c>
      <c r="E1055" s="1">
        <v>0</v>
      </c>
      <c r="F1055" s="1">
        <v>3.75</v>
      </c>
      <c r="G1055" s="1">
        <v>-9.9599999999999994E-2</v>
      </c>
      <c r="H1055" s="1">
        <v>4.5</v>
      </c>
      <c r="I1055" s="1">
        <v>0</v>
      </c>
      <c r="J1055" s="1">
        <v>-6.9999999999999396E-2</v>
      </c>
      <c r="K1055" s="1">
        <v>2.5</v>
      </c>
      <c r="L1055" s="1">
        <v>0</v>
      </c>
      <c r="M1055" s="1">
        <v>11.9</v>
      </c>
      <c r="O1055" s="1">
        <f>случ!I1043</f>
        <v>-6.715237481378634</v>
      </c>
      <c r="P1055" s="1">
        <f t="shared" si="86"/>
        <v>38.544762518621361</v>
      </c>
      <c r="Q1055">
        <f t="shared" si="87"/>
        <v>0</v>
      </c>
      <c r="S1055">
        <f>случ!J1043</f>
        <v>-2.8033347741669696</v>
      </c>
      <c r="T1055">
        <f>случ!K1043</f>
        <v>10.668684982551335</v>
      </c>
      <c r="U1055" s="1">
        <f t="shared" si="88"/>
        <v>18.284265225833039</v>
      </c>
      <c r="V1055" s="1">
        <f t="shared" si="89"/>
        <v>-1.2917150174486576</v>
      </c>
      <c r="X1055" s="4">
        <f>10-SUM(U1055&lt;$X$1,U1055&lt;$X$2,U1055&lt;$X$3,U1055&lt;$X$4,U1055&lt;$X$5,U1055&lt;$X$6,U1055&lt;$X$7,U1055&lt;$X$8,U1055&lt;$X$9,U1055&lt;$X$10)</f>
        <v>4</v>
      </c>
      <c r="Y1055" s="4">
        <f>SUM(V1055&lt;$Y$1,V1055&lt;$Y$2,V1055&lt;$Y$3,V1055&lt;$Y$4,V1055&lt;$Y$5,V1055&lt;$Y$6,V1055&lt;$Y$7,V1055&lt;$Y$8,V1055&lt;$Y$9,V1055&lt;$Y$10)</f>
        <v>6</v>
      </c>
      <c r="AA1055" s="10">
        <f t="shared" si="90"/>
        <v>0</v>
      </c>
    </row>
    <row r="1056" spans="1:27">
      <c r="A1056" s="4"/>
      <c r="B1056" t="s">
        <v>93</v>
      </c>
      <c r="C1056">
        <v>6</v>
      </c>
      <c r="D1056" s="1">
        <v>-9.7999999999999901</v>
      </c>
      <c r="E1056" s="1">
        <v>0</v>
      </c>
      <c r="F1056" s="1">
        <v>3.75</v>
      </c>
      <c r="G1056" s="1">
        <v>0</v>
      </c>
      <c r="H1056" s="1">
        <v>4.5</v>
      </c>
      <c r="I1056" s="1">
        <v>0</v>
      </c>
      <c r="J1056" s="1">
        <v>1.00000000000006E-2</v>
      </c>
      <c r="K1056" s="1">
        <v>2.5</v>
      </c>
      <c r="L1056" s="1">
        <v>0</v>
      </c>
      <c r="M1056" s="1">
        <v>10.3</v>
      </c>
      <c r="O1056" s="1">
        <f>случ!I1044</f>
        <v>1.9718889125063166</v>
      </c>
      <c r="P1056" s="1">
        <f t="shared" si="86"/>
        <v>40.861888912506323</v>
      </c>
      <c r="Q1056">
        <f t="shared" si="87"/>
        <v>0</v>
      </c>
      <c r="S1056">
        <f>случ!J1044</f>
        <v>-7.0406617589613152</v>
      </c>
      <c r="T1056">
        <f>случ!K1044</f>
        <v>6.3460562786648875</v>
      </c>
      <c r="U1056" s="1">
        <f t="shared" si="88"/>
        <v>12.889338241038692</v>
      </c>
      <c r="V1056" s="1">
        <f t="shared" si="89"/>
        <v>-3.0739437213351053</v>
      </c>
      <c r="X1056" s="4">
        <f>10-SUM(U1056&lt;$X$1,U1056&lt;$X$2,U1056&lt;$X$3,U1056&lt;$X$4,U1056&lt;$X$5,U1056&lt;$X$6,U1056&lt;$X$7,U1056&lt;$X$8,U1056&lt;$X$9,U1056&lt;$X$10)</f>
        <v>2</v>
      </c>
      <c r="Y1056" s="4">
        <f>SUM(V1056&lt;$Y$1,V1056&lt;$Y$2,V1056&lt;$Y$3,V1056&lt;$Y$4,V1056&lt;$Y$5,V1056&lt;$Y$6,V1056&lt;$Y$7,V1056&lt;$Y$8,V1056&lt;$Y$9,V1056&lt;$Y$10)</f>
        <v>7</v>
      </c>
      <c r="AA1056" s="10">
        <f t="shared" si="90"/>
        <v>0</v>
      </c>
    </row>
    <row r="1057" spans="1:27">
      <c r="A1057" s="4"/>
      <c r="B1057" t="s">
        <v>94</v>
      </c>
      <c r="C1057">
        <v>6</v>
      </c>
      <c r="D1057" s="1">
        <v>-15.3</v>
      </c>
      <c r="E1057" s="1">
        <v>0</v>
      </c>
      <c r="F1057" s="1">
        <v>4</v>
      </c>
      <c r="G1057" s="1">
        <v>0</v>
      </c>
      <c r="H1057" s="1">
        <v>4.5</v>
      </c>
      <c r="I1057" s="1">
        <v>0</v>
      </c>
      <c r="J1057" s="1">
        <v>1.00000000000006E-2</v>
      </c>
      <c r="K1057" s="1">
        <v>2.5</v>
      </c>
      <c r="L1057" s="1">
        <v>0</v>
      </c>
      <c r="M1057" s="1">
        <v>7.9</v>
      </c>
      <c r="O1057" s="1">
        <f>случ!I1045</f>
        <v>14.791485922146212</v>
      </c>
      <c r="P1057" s="1">
        <f t="shared" si="86"/>
        <v>52.581485922146214</v>
      </c>
      <c r="Q1057">
        <f t="shared" si="87"/>
        <v>0</v>
      </c>
      <c r="S1057">
        <f>случ!J1045</f>
        <v>-17.077520904729298</v>
      </c>
      <c r="T1057">
        <f>случ!K1045</f>
        <v>3.5066623463477349</v>
      </c>
      <c r="U1057" s="1">
        <f t="shared" si="88"/>
        <v>0.45247909527071073</v>
      </c>
      <c r="V1057" s="1">
        <f t="shared" si="89"/>
        <v>-3.5133376536522576</v>
      </c>
      <c r="X1057" s="4">
        <f>10-SUM(U1057&lt;$X$1,U1057&lt;$X$2,U1057&lt;$X$3,U1057&lt;$X$4,U1057&lt;$X$5,U1057&lt;$X$6,U1057&lt;$X$7,U1057&lt;$X$8,U1057&lt;$X$9,U1057&lt;$X$10)</f>
        <v>0</v>
      </c>
      <c r="Y1057" s="4">
        <f>SUM(V1057&lt;$Y$1,V1057&lt;$Y$2,V1057&lt;$Y$3,V1057&lt;$Y$4,V1057&lt;$Y$5,V1057&lt;$Y$6,V1057&lt;$Y$7,V1057&lt;$Y$8,V1057&lt;$Y$9,V1057&lt;$Y$10)</f>
        <v>7</v>
      </c>
      <c r="AA1057" s="10">
        <f t="shared" si="90"/>
        <v>0</v>
      </c>
    </row>
    <row r="1058" spans="1:27">
      <c r="A1058" s="4"/>
      <c r="B1058" t="s">
        <v>95</v>
      </c>
      <c r="C1058">
        <v>6</v>
      </c>
      <c r="D1058" s="1">
        <v>-15.3</v>
      </c>
      <c r="E1058" s="1">
        <v>0.125</v>
      </c>
      <c r="F1058" s="1">
        <v>4.25</v>
      </c>
      <c r="G1058" s="1">
        <v>1.9599999999999999E-2</v>
      </c>
      <c r="H1058" s="1">
        <v>4.5</v>
      </c>
      <c r="I1058" s="1">
        <v>0</v>
      </c>
      <c r="J1058" s="1">
        <v>-9.9999999999997799E-3</v>
      </c>
      <c r="K1058" s="1">
        <v>2.5</v>
      </c>
      <c r="L1058" s="1">
        <v>0</v>
      </c>
      <c r="M1058" s="1">
        <v>7.9</v>
      </c>
      <c r="O1058" s="1">
        <f>случ!I1046</f>
        <v>-13.889757263232209</v>
      </c>
      <c r="P1058" s="1">
        <f t="shared" si="86"/>
        <v>28.27524273676779</v>
      </c>
      <c r="Q1058">
        <f t="shared" si="87"/>
        <v>0</v>
      </c>
      <c r="S1058">
        <f>случ!J1046</f>
        <v>-9.5526655729459264</v>
      </c>
      <c r="T1058">
        <f>случ!K1046</f>
        <v>-1.487434641201828</v>
      </c>
      <c r="U1058" s="1">
        <f t="shared" si="88"/>
        <v>7.5997344270540736</v>
      </c>
      <c r="V1058" s="1">
        <f t="shared" si="89"/>
        <v>-8.7870346412018243</v>
      </c>
      <c r="X1058" s="4">
        <f>10-SUM(U1058&lt;$X$1,U1058&lt;$X$2,U1058&lt;$X$3,U1058&lt;$X$4,U1058&lt;$X$5,U1058&lt;$X$6,U1058&lt;$X$7,U1058&lt;$X$8,U1058&lt;$X$9,U1058&lt;$X$10)</f>
        <v>1</v>
      </c>
      <c r="Y1058" s="4">
        <f>SUM(V1058&lt;$Y$1,V1058&lt;$Y$2,V1058&lt;$Y$3,V1058&lt;$Y$4,V1058&lt;$Y$5,V1058&lt;$Y$6,V1058&lt;$Y$7,V1058&lt;$Y$8,V1058&lt;$Y$9,V1058&lt;$Y$10)</f>
        <v>8</v>
      </c>
      <c r="AA1058" s="10">
        <f t="shared" si="90"/>
        <v>0</v>
      </c>
    </row>
    <row r="1059" spans="1:27">
      <c r="A1059" s="4"/>
      <c r="B1059" t="s">
        <v>96</v>
      </c>
      <c r="C1059">
        <v>6</v>
      </c>
      <c r="D1059" s="1">
        <v>-7.8999999999999897</v>
      </c>
      <c r="E1059" s="1">
        <v>0.125</v>
      </c>
      <c r="F1059" s="1">
        <v>4.5</v>
      </c>
      <c r="G1059" s="1">
        <v>-0.17999999999999899</v>
      </c>
      <c r="H1059" s="1">
        <v>4.25</v>
      </c>
      <c r="I1059" s="1">
        <v>7.4999999999999997E-2</v>
      </c>
      <c r="J1059" s="1">
        <v>-0.2</v>
      </c>
      <c r="K1059" s="1">
        <v>2.5</v>
      </c>
      <c r="L1059" s="1">
        <v>-0.17499999999999999</v>
      </c>
      <c r="M1059" s="1">
        <v>9</v>
      </c>
      <c r="O1059" s="1">
        <f>случ!I1047</f>
        <v>63.778807161570455</v>
      </c>
      <c r="P1059" s="1">
        <f t="shared" si="86"/>
        <v>113.65380716157046</v>
      </c>
      <c r="Q1059">
        <f t="shared" si="87"/>
        <v>1</v>
      </c>
      <c r="S1059">
        <f>случ!J1047</f>
        <v>-0.83187647950707044</v>
      </c>
      <c r="T1059">
        <f>случ!K1047</f>
        <v>3.6937792801570115</v>
      </c>
      <c r="U1059" s="1">
        <f t="shared" si="88"/>
        <v>16.698123520492924</v>
      </c>
      <c r="V1059" s="1">
        <f t="shared" si="89"/>
        <v>-5.7012207198429898</v>
      </c>
      <c r="X1059" s="4">
        <f>10-SUM(U1059&lt;$X$1,U1059&lt;$X$2,U1059&lt;$X$3,U1059&lt;$X$4,U1059&lt;$X$5,U1059&lt;$X$6,U1059&lt;$X$7,U1059&lt;$X$8,U1059&lt;$X$9,U1059&lt;$X$10)</f>
        <v>3</v>
      </c>
      <c r="Y1059" s="4">
        <f>SUM(V1059&lt;$Y$1,V1059&lt;$Y$2,V1059&lt;$Y$3,V1059&lt;$Y$4,V1059&lt;$Y$5,V1059&lt;$Y$6,V1059&lt;$Y$7,V1059&lt;$Y$8,V1059&lt;$Y$9,V1059&lt;$Y$10)</f>
        <v>7</v>
      </c>
      <c r="AA1059" s="10">
        <f t="shared" si="90"/>
        <v>3.7499999999999999E-3</v>
      </c>
    </row>
    <row r="1060" spans="1:27">
      <c r="A1060" s="4"/>
      <c r="B1060" t="s">
        <v>97</v>
      </c>
      <c r="C1060">
        <v>6</v>
      </c>
      <c r="D1060" s="1">
        <v>8.0999999999999908</v>
      </c>
      <c r="E1060" s="1">
        <v>0</v>
      </c>
      <c r="F1060" s="1">
        <v>4.5</v>
      </c>
      <c r="G1060" s="1">
        <v>-5.96E-2</v>
      </c>
      <c r="H1060" s="1">
        <v>4</v>
      </c>
      <c r="I1060" s="1">
        <v>0.1</v>
      </c>
      <c r="J1060" s="1">
        <v>-1.9999999999999501E-2</v>
      </c>
      <c r="K1060" s="1">
        <v>2.5</v>
      </c>
      <c r="L1060" s="1">
        <v>-0.15</v>
      </c>
      <c r="M1060" s="1">
        <v>10.1</v>
      </c>
      <c r="O1060" s="1">
        <f>случ!I1048</f>
        <v>35.489766768419585</v>
      </c>
      <c r="P1060" s="1">
        <f t="shared" si="86"/>
        <v>94.699766768419579</v>
      </c>
      <c r="Q1060">
        <f t="shared" si="87"/>
        <v>1</v>
      </c>
      <c r="S1060">
        <f>случ!J1048</f>
        <v>-11.481841418221887</v>
      </c>
      <c r="T1060">
        <f>случ!K1048</f>
        <v>0.57403102774711012</v>
      </c>
      <c r="U1060" s="1">
        <f t="shared" si="88"/>
        <v>8.3657585817781204</v>
      </c>
      <c r="V1060" s="1">
        <f t="shared" si="89"/>
        <v>-7.7763689722528833</v>
      </c>
      <c r="X1060" s="4">
        <f>10-SUM(U1060&lt;$X$1,U1060&lt;$X$2,U1060&lt;$X$3,U1060&lt;$X$4,U1060&lt;$X$5,U1060&lt;$X$6,U1060&lt;$X$7,U1060&lt;$X$8,U1060&lt;$X$9,U1060&lt;$X$10)</f>
        <v>1</v>
      </c>
      <c r="Y1060" s="4">
        <f>SUM(V1060&lt;$Y$1,V1060&lt;$Y$2,V1060&lt;$Y$3,V1060&lt;$Y$4,V1060&lt;$Y$5,V1060&lt;$Y$6,V1060&lt;$Y$7,V1060&lt;$Y$8,V1060&lt;$Y$9,V1060&lt;$Y$10)</f>
        <v>8</v>
      </c>
      <c r="AA1060" s="10">
        <f t="shared" si="90"/>
        <v>1.25E-3</v>
      </c>
    </row>
    <row r="1061" spans="1:27">
      <c r="A1061" s="4"/>
      <c r="B1061" t="s">
        <v>98</v>
      </c>
      <c r="C1061">
        <v>6</v>
      </c>
      <c r="D1061" s="1">
        <v>2.9</v>
      </c>
      <c r="E1061" s="1">
        <v>0.125</v>
      </c>
      <c r="F1061" s="1">
        <v>4.75</v>
      </c>
      <c r="G1061" s="1">
        <v>8.9899999999999994E-2</v>
      </c>
      <c r="H1061" s="1">
        <v>4</v>
      </c>
      <c r="I1061" s="1">
        <v>0</v>
      </c>
      <c r="J1061" s="1">
        <v>0.08</v>
      </c>
      <c r="K1061" s="1">
        <v>2.5</v>
      </c>
      <c r="L1061" s="1">
        <v>0</v>
      </c>
      <c r="M1061" s="1">
        <v>12.4</v>
      </c>
      <c r="O1061" s="1">
        <f>случ!I1049</f>
        <v>10.576150101507851</v>
      </c>
      <c r="P1061" s="1">
        <f t="shared" si="86"/>
        <v>70.481150101507851</v>
      </c>
      <c r="Q1061">
        <f t="shared" si="87"/>
        <v>1</v>
      </c>
      <c r="S1061">
        <f>случ!J1049</f>
        <v>11.447707845121254</v>
      </c>
      <c r="T1061">
        <f>случ!K1049</f>
        <v>7.303257375580527</v>
      </c>
      <c r="U1061" s="1">
        <f t="shared" si="88"/>
        <v>33.348307845121255</v>
      </c>
      <c r="V1061" s="1">
        <f t="shared" si="89"/>
        <v>-3.8966426244194725</v>
      </c>
      <c r="X1061" s="4">
        <f>10-SUM(U1061&lt;$X$1,U1061&lt;$X$2,U1061&lt;$X$3,U1061&lt;$X$4,U1061&lt;$X$5,U1061&lt;$X$6,U1061&lt;$X$7,U1061&lt;$X$8,U1061&lt;$X$9,U1061&lt;$X$10)</f>
        <v>8</v>
      </c>
      <c r="Y1061" s="4">
        <f>SUM(V1061&lt;$Y$1,V1061&lt;$Y$2,V1061&lt;$Y$3,V1061&lt;$Y$4,V1061&lt;$Y$5,V1061&lt;$Y$6,V1061&lt;$Y$7,V1061&lt;$Y$8,V1061&lt;$Y$9,V1061&lt;$Y$10)</f>
        <v>7</v>
      </c>
      <c r="AA1061" s="10">
        <f t="shared" si="90"/>
        <v>0.01</v>
      </c>
    </row>
    <row r="1062" spans="1:27">
      <c r="A1062" s="4"/>
      <c r="B1062" t="s">
        <v>99</v>
      </c>
      <c r="C1062">
        <v>6</v>
      </c>
      <c r="D1062" s="1">
        <v>6.6</v>
      </c>
      <c r="E1062" s="1">
        <v>0.125</v>
      </c>
      <c r="F1062" s="1">
        <v>4.75</v>
      </c>
      <c r="G1062" s="1">
        <v>7.0000000000000201E-2</v>
      </c>
      <c r="H1062" s="1">
        <v>4</v>
      </c>
      <c r="I1062" s="1">
        <v>0</v>
      </c>
      <c r="J1062" s="1">
        <v>-9.9999999999997799E-3</v>
      </c>
      <c r="K1062" s="1">
        <v>2.5</v>
      </c>
      <c r="L1062" s="1">
        <v>0</v>
      </c>
      <c r="M1062" s="1">
        <v>14.7</v>
      </c>
      <c r="O1062" s="1">
        <f>случ!I1050</f>
        <v>-40.674840214234663</v>
      </c>
      <c r="P1062" s="1">
        <f t="shared" si="86"/>
        <v>21.820159785765334</v>
      </c>
      <c r="Q1062">
        <f t="shared" si="87"/>
        <v>0</v>
      </c>
      <c r="S1062">
        <f>случ!J1050</f>
        <v>-14.456617002294314</v>
      </c>
      <c r="T1062">
        <f>случ!K1050</f>
        <v>0.58543088915120667</v>
      </c>
      <c r="U1062" s="1">
        <f t="shared" si="88"/>
        <v>8.6933829977056849</v>
      </c>
      <c r="V1062" s="1">
        <f t="shared" si="89"/>
        <v>-14.06456911084879</v>
      </c>
      <c r="X1062" s="4">
        <f>10-SUM(U1062&lt;$X$1,U1062&lt;$X$2,U1062&lt;$X$3,U1062&lt;$X$4,U1062&lt;$X$5,U1062&lt;$X$6,U1062&lt;$X$7,U1062&lt;$X$8,U1062&lt;$X$9,U1062&lt;$X$10)</f>
        <v>1</v>
      </c>
      <c r="Y1062" s="4">
        <f>SUM(V1062&lt;$Y$1,V1062&lt;$Y$2,V1062&lt;$Y$3,V1062&lt;$Y$4,V1062&lt;$Y$5,V1062&lt;$Y$6,V1062&lt;$Y$7,V1062&lt;$Y$8,V1062&lt;$Y$9,V1062&lt;$Y$10)</f>
        <v>10</v>
      </c>
      <c r="AA1062" s="10">
        <f t="shared" si="90"/>
        <v>0</v>
      </c>
    </row>
    <row r="1063" spans="1:27">
      <c r="A1063" s="4"/>
      <c r="B1063" t="s">
        <v>100</v>
      </c>
      <c r="C1063">
        <v>6</v>
      </c>
      <c r="D1063" s="1">
        <v>5.7</v>
      </c>
      <c r="E1063" s="1">
        <v>0</v>
      </c>
      <c r="F1063" s="1">
        <v>5</v>
      </c>
      <c r="G1063" s="1">
        <v>5.96E-2</v>
      </c>
      <c r="H1063" s="1">
        <v>4</v>
      </c>
      <c r="I1063" s="1">
        <v>0</v>
      </c>
      <c r="J1063" s="1">
        <v>2.0000000000000399E-2</v>
      </c>
      <c r="K1063" s="1">
        <v>2.5</v>
      </c>
      <c r="L1063" s="1">
        <v>0</v>
      </c>
      <c r="M1063" s="1">
        <v>16.5</v>
      </c>
      <c r="O1063" s="1">
        <f>случ!I1051</f>
        <v>3.7816532266122853</v>
      </c>
      <c r="P1063" s="1">
        <f t="shared" si="86"/>
        <v>66.771653226612287</v>
      </c>
      <c r="Q1063">
        <f t="shared" si="87"/>
        <v>1</v>
      </c>
      <c r="S1063">
        <f>случ!J1051</f>
        <v>-2.1228140098232315</v>
      </c>
      <c r="T1063">
        <f>случ!K1051</f>
        <v>-1.4376030021578312</v>
      </c>
      <c r="U1063" s="1">
        <f t="shared" si="88"/>
        <v>23.279585990176777</v>
      </c>
      <c r="V1063" s="1">
        <f t="shared" si="89"/>
        <v>-17.487203002157827</v>
      </c>
      <c r="X1063" s="4">
        <f>10-SUM(U1063&lt;$X$1,U1063&lt;$X$2,U1063&lt;$X$3,U1063&lt;$X$4,U1063&lt;$X$5,U1063&lt;$X$6,U1063&lt;$X$7,U1063&lt;$X$8,U1063&lt;$X$9,U1063&lt;$X$10)</f>
        <v>6</v>
      </c>
      <c r="Y1063" s="4">
        <f>SUM(V1063&lt;$Y$1,V1063&lt;$Y$2,V1063&lt;$Y$3,V1063&lt;$Y$4,V1063&lt;$Y$5,V1063&lt;$Y$6,V1063&lt;$Y$7,V1063&lt;$Y$8,V1063&lt;$Y$9,V1063&lt;$Y$10)</f>
        <v>10</v>
      </c>
      <c r="AA1063" s="10">
        <f t="shared" si="90"/>
        <v>7.4999999999999997E-3</v>
      </c>
    </row>
    <row r="1064" spans="1:27">
      <c r="A1064" s="4"/>
      <c r="B1064" t="s">
        <v>101</v>
      </c>
      <c r="C1064">
        <v>6</v>
      </c>
      <c r="D1064" s="1">
        <v>2</v>
      </c>
      <c r="E1064" s="1">
        <v>0.125</v>
      </c>
      <c r="F1064" s="1">
        <v>5</v>
      </c>
      <c r="G1064" s="1">
        <v>0.04</v>
      </c>
      <c r="H1064" s="1">
        <v>4</v>
      </c>
      <c r="I1064" s="1">
        <v>0</v>
      </c>
      <c r="J1064" s="1">
        <v>-5.9999999999999602E-2</v>
      </c>
      <c r="K1064" s="1">
        <v>2.5</v>
      </c>
      <c r="L1064" s="1">
        <v>0</v>
      </c>
      <c r="M1064" s="1">
        <v>16.2</v>
      </c>
      <c r="O1064" s="1">
        <f>случ!I1052</f>
        <v>-32.685797213981658</v>
      </c>
      <c r="P1064" s="1">
        <f t="shared" si="86"/>
        <v>29.33920278601834</v>
      </c>
      <c r="Q1064">
        <f t="shared" si="87"/>
        <v>0</v>
      </c>
      <c r="S1064">
        <f>случ!J1052</f>
        <v>-11.370387992375683</v>
      </c>
      <c r="T1064">
        <f>случ!K1052</f>
        <v>3.292516640214413</v>
      </c>
      <c r="U1064" s="1">
        <f t="shared" si="88"/>
        <v>12.80961200762432</v>
      </c>
      <c r="V1064" s="1">
        <f t="shared" si="89"/>
        <v>-13.477483359785584</v>
      </c>
      <c r="X1064" s="4">
        <f>10-SUM(U1064&lt;$X$1,U1064&lt;$X$2,U1064&lt;$X$3,U1064&lt;$X$4,U1064&lt;$X$5,U1064&lt;$X$6,U1064&lt;$X$7,U1064&lt;$X$8,U1064&lt;$X$9,U1064&lt;$X$10)</f>
        <v>2</v>
      </c>
      <c r="Y1064" s="4">
        <f>SUM(V1064&lt;$Y$1,V1064&lt;$Y$2,V1064&lt;$Y$3,V1064&lt;$Y$4,V1064&lt;$Y$5,V1064&lt;$Y$6,V1064&lt;$Y$7,V1064&lt;$Y$8,V1064&lt;$Y$9,V1064&lt;$Y$10)</f>
        <v>10</v>
      </c>
      <c r="AA1064" s="10">
        <f t="shared" si="90"/>
        <v>0</v>
      </c>
    </row>
    <row r="1065" spans="1:27">
      <c r="A1065" s="4"/>
      <c r="B1065" t="s">
        <v>102</v>
      </c>
      <c r="C1065">
        <v>6</v>
      </c>
      <c r="D1065" s="1">
        <v>0.40000000000000202</v>
      </c>
      <c r="E1065" s="1">
        <v>0.125</v>
      </c>
      <c r="F1065" s="1">
        <v>5.25</v>
      </c>
      <c r="G1065" s="1">
        <v>5.96E-2</v>
      </c>
      <c r="H1065" s="1">
        <v>4</v>
      </c>
      <c r="I1065" s="1">
        <v>0</v>
      </c>
      <c r="J1065" s="1">
        <v>-9.9999999999997799E-3</v>
      </c>
      <c r="K1065" s="1">
        <v>2.5</v>
      </c>
      <c r="L1065" s="1">
        <v>0</v>
      </c>
      <c r="M1065" s="1">
        <v>16.7</v>
      </c>
      <c r="O1065" s="1">
        <f>случ!I1053</f>
        <v>-25.445436078773756</v>
      </c>
      <c r="P1065" s="1">
        <f t="shared" si="86"/>
        <v>38.209563921226248</v>
      </c>
      <c r="Q1065">
        <f t="shared" si="87"/>
        <v>0</v>
      </c>
      <c r="S1065">
        <f>случ!J1053</f>
        <v>14.09449986787607</v>
      </c>
      <c r="T1065">
        <f>случ!K1053</f>
        <v>3.323987399224051</v>
      </c>
      <c r="U1065" s="1">
        <f t="shared" si="88"/>
        <v>39.306899867876069</v>
      </c>
      <c r="V1065" s="1">
        <f t="shared" si="89"/>
        <v>-13.315612600775946</v>
      </c>
      <c r="X1065" s="4">
        <f>10-SUM(U1065&lt;$X$1,U1065&lt;$X$2,U1065&lt;$X$3,U1065&lt;$X$4,U1065&lt;$X$5,U1065&lt;$X$6,U1065&lt;$X$7,U1065&lt;$X$8,U1065&lt;$X$9,U1065&lt;$X$10)</f>
        <v>9</v>
      </c>
      <c r="Y1065" s="4">
        <f>SUM(V1065&lt;$Y$1,V1065&lt;$Y$2,V1065&lt;$Y$3,V1065&lt;$Y$4,V1065&lt;$Y$5,V1065&lt;$Y$6,V1065&lt;$Y$7,V1065&lt;$Y$8,V1065&lt;$Y$9,V1065&lt;$Y$10)</f>
        <v>10</v>
      </c>
      <c r="AA1065" s="10">
        <f t="shared" si="90"/>
        <v>0</v>
      </c>
    </row>
    <row r="1066" spans="1:27">
      <c r="A1066" s="4"/>
      <c r="B1066" t="s">
        <v>103</v>
      </c>
      <c r="C1066">
        <v>6</v>
      </c>
      <c r="D1066" s="1">
        <v>3.2</v>
      </c>
      <c r="E1066" s="1">
        <v>0.125</v>
      </c>
      <c r="F1066" s="1">
        <v>5.25</v>
      </c>
      <c r="G1066" s="1">
        <v>0.04</v>
      </c>
      <c r="H1066" s="1">
        <v>4</v>
      </c>
      <c r="I1066" s="1">
        <v>0</v>
      </c>
      <c r="J1066" s="1">
        <v>-6.0000000000000497E-2</v>
      </c>
      <c r="K1066" s="1">
        <v>2.5</v>
      </c>
      <c r="L1066" s="1">
        <v>0</v>
      </c>
      <c r="M1066" s="1">
        <v>16.8</v>
      </c>
      <c r="O1066" s="1">
        <f>случ!I1054</f>
        <v>13.2250754832684</v>
      </c>
      <c r="P1066" s="1">
        <f t="shared" si="86"/>
        <v>78.840075483268407</v>
      </c>
      <c r="Q1066">
        <f t="shared" si="87"/>
        <v>1</v>
      </c>
      <c r="S1066">
        <f>случ!J1054</f>
        <v>-2.2955285220473018</v>
      </c>
      <c r="T1066">
        <f>случ!K1054</f>
        <v>-7.5208684460259416</v>
      </c>
      <c r="U1066" s="1">
        <f t="shared" si="88"/>
        <v>22.484471477952692</v>
      </c>
      <c r="V1066" s="1">
        <f t="shared" si="89"/>
        <v>-24.890868446025948</v>
      </c>
      <c r="X1066" s="4">
        <f>10-SUM(U1066&lt;$X$1,U1066&lt;$X$2,U1066&lt;$X$3,U1066&lt;$X$4,U1066&lt;$X$5,U1066&lt;$X$6,U1066&lt;$X$7,U1066&lt;$X$8,U1066&lt;$X$9,U1066&lt;$X$10)</f>
        <v>5</v>
      </c>
      <c r="Y1066" s="4">
        <f>SUM(V1066&lt;$Y$1,V1066&lt;$Y$2,V1066&lt;$Y$3,V1066&lt;$Y$4,V1066&lt;$Y$5,V1066&lt;$Y$6,V1066&lt;$Y$7,V1066&lt;$Y$8,V1066&lt;$Y$9,V1066&lt;$Y$10)</f>
        <v>10</v>
      </c>
      <c r="AA1066" s="10">
        <f t="shared" si="90"/>
        <v>6.2500000000000003E-3</v>
      </c>
    </row>
    <row r="1067" spans="1:27">
      <c r="A1067" s="4"/>
      <c r="B1067" t="s">
        <v>104</v>
      </c>
      <c r="C1067">
        <v>6</v>
      </c>
      <c r="D1067" s="1">
        <v>-0.19999999999999901</v>
      </c>
      <c r="E1067" s="1">
        <v>0.125</v>
      </c>
      <c r="F1067" s="1">
        <v>5.25</v>
      </c>
      <c r="G1067" s="1">
        <v>9.9599999999999994E-2</v>
      </c>
      <c r="H1067" s="1">
        <v>4</v>
      </c>
      <c r="I1067" s="1">
        <v>0</v>
      </c>
      <c r="J1067" s="1">
        <v>8.9999999999999802E-2</v>
      </c>
      <c r="K1067" s="1">
        <v>2.5</v>
      </c>
      <c r="L1067" s="1">
        <v>0</v>
      </c>
      <c r="M1067" s="1">
        <v>16.100000000000001</v>
      </c>
      <c r="O1067" s="1">
        <f>случ!I1055</f>
        <v>57.343440495170562</v>
      </c>
      <c r="P1067" s="1">
        <f t="shared" si="86"/>
        <v>120.57844049517055</v>
      </c>
      <c r="Q1067">
        <f t="shared" si="87"/>
        <v>1</v>
      </c>
      <c r="S1067">
        <f>случ!J1055</f>
        <v>15.335840031768871</v>
      </c>
      <c r="T1067">
        <f>случ!K1055</f>
        <v>-3.727112884804801</v>
      </c>
      <c r="U1067" s="1">
        <f t="shared" si="88"/>
        <v>41.008240031768871</v>
      </c>
      <c r="V1067" s="1">
        <f t="shared" si="89"/>
        <v>-18.506712884804806</v>
      </c>
      <c r="X1067" s="4">
        <f>10-SUM(U1067&lt;$X$1,U1067&lt;$X$2,U1067&lt;$X$3,U1067&lt;$X$4,U1067&lt;$X$5,U1067&lt;$X$6,U1067&lt;$X$7,U1067&lt;$X$8,U1067&lt;$X$9,U1067&lt;$X$10)</f>
        <v>10</v>
      </c>
      <c r="Y1067" s="4">
        <f>SUM(V1067&lt;$Y$1,V1067&lt;$Y$2,V1067&lt;$Y$3,V1067&lt;$Y$4,V1067&lt;$Y$5,V1067&lt;$Y$6,V1067&lt;$Y$7,V1067&lt;$Y$8,V1067&lt;$Y$9,V1067&lt;$Y$10)</f>
        <v>10</v>
      </c>
      <c r="AA1067" s="10">
        <f t="shared" si="90"/>
        <v>1.2500000000000001E-2</v>
      </c>
    </row>
    <row r="1068" spans="1:27">
      <c r="A1068" s="4"/>
      <c r="B1068" t="s">
        <v>105</v>
      </c>
      <c r="C1068">
        <v>6</v>
      </c>
      <c r="D1068" s="1">
        <v>-3.5</v>
      </c>
      <c r="E1068" s="1">
        <v>0.125</v>
      </c>
      <c r="F1068" s="1">
        <v>5.25</v>
      </c>
      <c r="G1068" s="1">
        <v>0.04</v>
      </c>
      <c r="H1068" s="1">
        <v>4</v>
      </c>
      <c r="I1068" s="1">
        <v>0.1</v>
      </c>
      <c r="J1068" s="1">
        <v>-9.9999999999997799E-3</v>
      </c>
      <c r="K1068" s="1">
        <v>2.5</v>
      </c>
      <c r="L1068" s="1">
        <v>0.1</v>
      </c>
      <c r="M1068" s="1">
        <v>16</v>
      </c>
      <c r="O1068" s="1">
        <f>случ!I1056</f>
        <v>12.949865794189041</v>
      </c>
      <c r="P1068" s="1">
        <f t="shared" si="86"/>
        <v>73.914865794189041</v>
      </c>
      <c r="Q1068">
        <f t="shared" si="87"/>
        <v>1</v>
      </c>
      <c r="S1068">
        <f>случ!J1056</f>
        <v>10.24068803749401</v>
      </c>
      <c r="T1068">
        <f>случ!K1056</f>
        <v>4.8578346814821014</v>
      </c>
      <c r="U1068" s="1">
        <f t="shared" si="88"/>
        <v>34.270688037494011</v>
      </c>
      <c r="V1068" s="1">
        <f t="shared" si="89"/>
        <v>-10.362165318517896</v>
      </c>
      <c r="X1068" s="4">
        <f>10-SUM(U1068&lt;$X$1,U1068&lt;$X$2,U1068&lt;$X$3,U1068&lt;$X$4,U1068&lt;$X$5,U1068&lt;$X$6,U1068&lt;$X$7,U1068&lt;$X$8,U1068&lt;$X$9,U1068&lt;$X$10)</f>
        <v>8</v>
      </c>
      <c r="Y1068" s="4">
        <f>SUM(V1068&lt;$Y$1,V1068&lt;$Y$2,V1068&lt;$Y$3,V1068&lt;$Y$4,V1068&lt;$Y$5,V1068&lt;$Y$6,V1068&lt;$Y$7,V1068&lt;$Y$8,V1068&lt;$Y$9,V1068&lt;$Y$10)</f>
        <v>9</v>
      </c>
      <c r="AA1068" s="10">
        <f t="shared" si="90"/>
        <v>0.01</v>
      </c>
    </row>
    <row r="1069" spans="1:27">
      <c r="A1069" s="4"/>
      <c r="B1069" t="s">
        <v>106</v>
      </c>
      <c r="C1069">
        <v>6</v>
      </c>
      <c r="D1069" s="1">
        <v>-8.6999999999999904</v>
      </c>
      <c r="E1069" s="1">
        <v>0.125</v>
      </c>
      <c r="F1069" s="1">
        <v>5.25</v>
      </c>
      <c r="G1069" s="1">
        <v>3.00000000000002E-2</v>
      </c>
      <c r="H1069" s="1">
        <v>4</v>
      </c>
      <c r="I1069" s="1">
        <v>0.1</v>
      </c>
      <c r="J1069" s="1">
        <v>-3.00000000000002E-2</v>
      </c>
      <c r="K1069" s="1">
        <v>2.5</v>
      </c>
      <c r="L1069" s="1">
        <v>0.1</v>
      </c>
      <c r="M1069" s="1">
        <v>14.6</v>
      </c>
      <c r="O1069" s="1">
        <f>случ!I1057</f>
        <v>13.186400393010164</v>
      </c>
      <c r="P1069" s="1">
        <f t="shared" si="86"/>
        <v>70.511400393010177</v>
      </c>
      <c r="Q1069">
        <f t="shared" si="87"/>
        <v>1</v>
      </c>
      <c r="S1069">
        <f>случ!J1057</f>
        <v>-13.648019695296503</v>
      </c>
      <c r="T1069">
        <f>случ!K1057</f>
        <v>7.207669698871511</v>
      </c>
      <c r="U1069" s="1">
        <f t="shared" si="88"/>
        <v>8.7819803047034934</v>
      </c>
      <c r="V1069" s="1">
        <f t="shared" si="89"/>
        <v>-6.8623303011284911</v>
      </c>
      <c r="X1069" s="4">
        <f>10-SUM(U1069&lt;$X$1,U1069&lt;$X$2,U1069&lt;$X$3,U1069&lt;$X$4,U1069&lt;$X$5,U1069&lt;$X$6,U1069&lt;$X$7,U1069&lt;$X$8,U1069&lt;$X$9,U1069&lt;$X$10)</f>
        <v>1</v>
      </c>
      <c r="Y1069" s="4">
        <f>SUM(V1069&lt;$Y$1,V1069&lt;$Y$2,V1069&lt;$Y$3,V1069&lt;$Y$4,V1069&lt;$Y$5,V1069&lt;$Y$6,V1069&lt;$Y$7,V1069&lt;$Y$8,V1069&lt;$Y$9,V1069&lt;$Y$10)</f>
        <v>7</v>
      </c>
      <c r="AA1069" s="10">
        <f t="shared" si="90"/>
        <v>1.25E-3</v>
      </c>
    </row>
    <row r="1070" spans="1:27">
      <c r="A1070" s="4"/>
      <c r="B1070" t="s">
        <v>107</v>
      </c>
      <c r="C1070">
        <v>6</v>
      </c>
      <c r="D1070" s="1">
        <v>-8.6999999999999904</v>
      </c>
      <c r="E1070" s="1">
        <v>0.125</v>
      </c>
      <c r="F1070" s="1">
        <v>5.25</v>
      </c>
      <c r="G1070" s="1">
        <v>1.9599999999999999E-2</v>
      </c>
      <c r="H1070" s="1">
        <v>4</v>
      </c>
      <c r="I1070" s="1">
        <v>0.11111111111111099</v>
      </c>
      <c r="J1070" s="1">
        <v>9.9999999999997799E-3</v>
      </c>
      <c r="K1070" s="1">
        <v>2.5</v>
      </c>
      <c r="L1070" s="1">
        <v>0.11111111111111099</v>
      </c>
      <c r="M1070" s="1">
        <v>14.6</v>
      </c>
      <c r="O1070" s="1">
        <f>случ!I1058</f>
        <v>18.388384823733745</v>
      </c>
      <c r="P1070" s="1">
        <f t="shared" si="86"/>
        <v>75.717829268178207</v>
      </c>
      <c r="Q1070">
        <f t="shared" si="87"/>
        <v>1</v>
      </c>
      <c r="S1070">
        <f>случ!J1058</f>
        <v>-8.4996346510763825</v>
      </c>
      <c r="T1070">
        <f>случ!K1058</f>
        <v>0.36765746140111799</v>
      </c>
      <c r="U1070" s="1">
        <f t="shared" si="88"/>
        <v>14.446098682256947</v>
      </c>
      <c r="V1070" s="1">
        <f t="shared" si="89"/>
        <v>-13.094164760821108</v>
      </c>
      <c r="X1070" s="4">
        <f>10-SUM(U1070&lt;$X$1,U1070&lt;$X$2,U1070&lt;$X$3,U1070&lt;$X$4,U1070&lt;$X$5,U1070&lt;$X$6,U1070&lt;$X$7,U1070&lt;$X$8,U1070&lt;$X$9,U1070&lt;$X$10)</f>
        <v>3</v>
      </c>
      <c r="Y1070" s="4">
        <f>SUM(V1070&lt;$Y$1,V1070&lt;$Y$2,V1070&lt;$Y$3,V1070&lt;$Y$4,V1070&lt;$Y$5,V1070&lt;$Y$6,V1070&lt;$Y$7,V1070&lt;$Y$8,V1070&lt;$Y$9,V1070&lt;$Y$10)</f>
        <v>10</v>
      </c>
      <c r="AA1070" s="10">
        <f t="shared" si="90"/>
        <v>3.7499999999999999E-3</v>
      </c>
    </row>
    <row r="1071" spans="1:27">
      <c r="A1071" s="4"/>
      <c r="B1071" t="s">
        <v>108</v>
      </c>
      <c r="C1071">
        <v>6</v>
      </c>
      <c r="D1071" s="1">
        <v>2.2000000000000002</v>
      </c>
      <c r="E1071" s="1">
        <v>0.125</v>
      </c>
      <c r="F1071" s="1">
        <v>5.25</v>
      </c>
      <c r="G1071" s="1">
        <v>7.0000000000000201E-2</v>
      </c>
      <c r="H1071" s="1">
        <v>4</v>
      </c>
      <c r="I1071" s="1">
        <v>0</v>
      </c>
      <c r="J1071" s="1">
        <v>7.0000000000000201E-2</v>
      </c>
      <c r="K1071" s="1">
        <v>2.5</v>
      </c>
      <c r="L1071" s="1">
        <v>0</v>
      </c>
      <c r="M1071" s="1">
        <v>19.8</v>
      </c>
      <c r="O1071" s="1">
        <f>случ!I1059</f>
        <v>45.909928874271316</v>
      </c>
      <c r="P1071" s="1">
        <f t="shared" si="86"/>
        <v>110.82492887427131</v>
      </c>
      <c r="Q1071">
        <f t="shared" si="87"/>
        <v>1</v>
      </c>
      <c r="S1071">
        <f>случ!J1059</f>
        <v>12.272884025956067</v>
      </c>
      <c r="T1071">
        <f>случ!K1059</f>
        <v>-1.3854495715460886</v>
      </c>
      <c r="U1071" s="1">
        <f t="shared" si="88"/>
        <v>41.562884025956066</v>
      </c>
      <c r="V1071" s="1">
        <f t="shared" si="89"/>
        <v>-20.095449571546087</v>
      </c>
      <c r="X1071" s="4">
        <f>10-SUM(U1071&lt;$X$1,U1071&lt;$X$2,U1071&lt;$X$3,U1071&lt;$X$4,U1071&lt;$X$5,U1071&lt;$X$6,U1071&lt;$X$7,U1071&lt;$X$8,U1071&lt;$X$9,U1071&lt;$X$10)</f>
        <v>10</v>
      </c>
      <c r="Y1071" s="4">
        <f>SUM(V1071&lt;$Y$1,V1071&lt;$Y$2,V1071&lt;$Y$3,V1071&lt;$Y$4,V1071&lt;$Y$5,V1071&lt;$Y$6,V1071&lt;$Y$7,V1071&lt;$Y$8,V1071&lt;$Y$9,V1071&lt;$Y$10)</f>
        <v>10</v>
      </c>
      <c r="AA1071" s="10">
        <f t="shared" si="90"/>
        <v>1.2500000000000001E-2</v>
      </c>
    </row>
    <row r="1072" spans="1:27">
      <c r="A1072" s="4"/>
      <c r="B1072" t="s">
        <v>109</v>
      </c>
      <c r="C1072">
        <v>6</v>
      </c>
      <c r="D1072" s="1">
        <v>8</v>
      </c>
      <c r="E1072" s="1">
        <v>0</v>
      </c>
      <c r="F1072" s="1">
        <v>5.25</v>
      </c>
      <c r="G1072" s="1">
        <v>3.00000000000002E-2</v>
      </c>
      <c r="H1072" s="1">
        <v>4</v>
      </c>
      <c r="I1072" s="1">
        <v>7.4999999999999997E-2</v>
      </c>
      <c r="J1072" s="1">
        <v>-2.0000000000000399E-2</v>
      </c>
      <c r="K1072" s="1">
        <v>2.5</v>
      </c>
      <c r="L1072" s="1">
        <v>7.4999999999999997E-2</v>
      </c>
      <c r="M1072" s="1">
        <v>21.5</v>
      </c>
      <c r="O1072" s="1">
        <f>случ!I1060</f>
        <v>-6.1538068886697284</v>
      </c>
      <c r="P1072" s="1">
        <f t="shared" si="86"/>
        <v>61.226193111330268</v>
      </c>
      <c r="Q1072">
        <f t="shared" si="87"/>
        <v>1</v>
      </c>
      <c r="S1072">
        <f>случ!J1060</f>
        <v>-30.811559658522963</v>
      </c>
      <c r="T1072">
        <f>случ!K1060</f>
        <v>-4.9204612155810192</v>
      </c>
      <c r="U1072" s="1">
        <f t="shared" si="88"/>
        <v>-1.2015596585229709</v>
      </c>
      <c r="V1072" s="1">
        <f t="shared" si="89"/>
        <v>-25.935461215581022</v>
      </c>
      <c r="X1072" s="4">
        <f>10-SUM(U1072&lt;$X$1,U1072&lt;$X$2,U1072&lt;$X$3,U1072&lt;$X$4,U1072&lt;$X$5,U1072&lt;$X$6,U1072&lt;$X$7,U1072&lt;$X$8,U1072&lt;$X$9,U1072&lt;$X$10)</f>
        <v>0</v>
      </c>
      <c r="Y1072" s="4">
        <f>SUM(V1072&lt;$Y$1,V1072&lt;$Y$2,V1072&lt;$Y$3,V1072&lt;$Y$4,V1072&lt;$Y$5,V1072&lt;$Y$6,V1072&lt;$Y$7,V1072&lt;$Y$8,V1072&lt;$Y$9,V1072&lt;$Y$10)</f>
        <v>10</v>
      </c>
      <c r="AA1072" s="10">
        <f t="shared" si="90"/>
        <v>0</v>
      </c>
    </row>
    <row r="1073" spans="1:27">
      <c r="A1073" s="4"/>
      <c r="B1073" t="s">
        <v>110</v>
      </c>
      <c r="C1073">
        <v>6</v>
      </c>
      <c r="D1073" s="1">
        <v>10.6</v>
      </c>
      <c r="E1073" s="1">
        <v>0.125</v>
      </c>
      <c r="F1073" s="1">
        <v>5.25</v>
      </c>
      <c r="G1073" s="1">
        <v>0.04</v>
      </c>
      <c r="H1073" s="1">
        <v>4</v>
      </c>
      <c r="I1073" s="1">
        <v>0.125</v>
      </c>
      <c r="J1073" s="1">
        <v>-9.9999999999997799E-3</v>
      </c>
      <c r="K1073" s="1">
        <v>2.5</v>
      </c>
      <c r="L1073" s="1">
        <v>0.125</v>
      </c>
      <c r="M1073" s="1">
        <v>24.4</v>
      </c>
      <c r="O1073" s="1">
        <f>случ!I1061</f>
        <v>6.1980089062870984</v>
      </c>
      <c r="P1073" s="1">
        <f t="shared" si="86"/>
        <v>77.043008906287099</v>
      </c>
      <c r="Q1073">
        <f t="shared" si="87"/>
        <v>1</v>
      </c>
      <c r="S1073">
        <f>случ!J1061</f>
        <v>-19.770861243867863</v>
      </c>
      <c r="T1073">
        <f>случ!K1061</f>
        <v>-0.80222360453257036</v>
      </c>
      <c r="U1073" s="1">
        <f t="shared" si="88"/>
        <v>12.509138756132138</v>
      </c>
      <c r="V1073" s="1">
        <f t="shared" si="89"/>
        <v>-24.247223604532568</v>
      </c>
      <c r="X1073" s="4">
        <f>10-SUM(U1073&lt;$X$1,U1073&lt;$X$2,U1073&lt;$X$3,U1073&lt;$X$4,U1073&lt;$X$5,U1073&lt;$X$6,U1073&lt;$X$7,U1073&lt;$X$8,U1073&lt;$X$9,U1073&lt;$X$10)</f>
        <v>2</v>
      </c>
      <c r="Y1073" s="4">
        <f>SUM(V1073&lt;$Y$1,V1073&lt;$Y$2,V1073&lt;$Y$3,V1073&lt;$Y$4,V1073&lt;$Y$5,V1073&lt;$Y$6,V1073&lt;$Y$7,V1073&lt;$Y$8,V1073&lt;$Y$9,V1073&lt;$Y$10)</f>
        <v>10</v>
      </c>
      <c r="AA1073" s="10">
        <f t="shared" si="90"/>
        <v>2.5000000000000001E-3</v>
      </c>
    </row>
    <row r="1074" spans="1:27">
      <c r="A1074" s="4"/>
      <c r="B1074" t="s">
        <v>111</v>
      </c>
      <c r="C1074">
        <v>6</v>
      </c>
      <c r="D1074" s="1">
        <v>10.6</v>
      </c>
      <c r="E1074" s="1">
        <v>0.125</v>
      </c>
      <c r="F1074" s="1">
        <v>5.25</v>
      </c>
      <c r="G1074" s="1">
        <v>0.25</v>
      </c>
      <c r="H1074" s="1">
        <v>4.25</v>
      </c>
      <c r="I1074" s="1">
        <v>-0.1</v>
      </c>
      <c r="J1074" s="1">
        <v>0.1</v>
      </c>
      <c r="K1074" s="1">
        <v>2.5</v>
      </c>
      <c r="L1074" s="1">
        <v>0.15</v>
      </c>
      <c r="M1074" s="1">
        <v>24.5</v>
      </c>
      <c r="O1074" s="1">
        <f>случ!I1062</f>
        <v>-45.845444743102973</v>
      </c>
      <c r="P1074" s="1">
        <f t="shared" si="86"/>
        <v>25.159555256897022</v>
      </c>
      <c r="Q1074">
        <f t="shared" si="87"/>
        <v>0</v>
      </c>
      <c r="S1074">
        <f>случ!J1062</f>
        <v>-5.2933822883248549</v>
      </c>
      <c r="T1074">
        <f>случ!K1062</f>
        <v>4.6817292997719049</v>
      </c>
      <c r="U1074" s="1">
        <f t="shared" si="88"/>
        <v>27.606617711675142</v>
      </c>
      <c r="V1074" s="1">
        <f t="shared" si="89"/>
        <v>-19.968270700228093</v>
      </c>
      <c r="X1074" s="4">
        <f>10-SUM(U1074&lt;$X$1,U1074&lt;$X$2,U1074&lt;$X$3,U1074&lt;$X$4,U1074&lt;$X$5,U1074&lt;$X$6,U1074&lt;$X$7,U1074&lt;$X$8,U1074&lt;$X$9,U1074&lt;$X$10)</f>
        <v>7</v>
      </c>
      <c r="Y1074" s="4">
        <f>SUM(V1074&lt;$Y$1,V1074&lt;$Y$2,V1074&lt;$Y$3,V1074&lt;$Y$4,V1074&lt;$Y$5,V1074&lt;$Y$6,V1074&lt;$Y$7,V1074&lt;$Y$8,V1074&lt;$Y$9,V1074&lt;$Y$10)</f>
        <v>10</v>
      </c>
      <c r="AA1074" s="10">
        <f t="shared" si="90"/>
        <v>0</v>
      </c>
    </row>
    <row r="1075" spans="1:27">
      <c r="A1075" s="4"/>
      <c r="B1075" t="s">
        <v>112</v>
      </c>
      <c r="C1075">
        <v>6</v>
      </c>
      <c r="D1075" s="1">
        <v>-2.2999999999999998</v>
      </c>
      <c r="E1075" s="1">
        <v>0</v>
      </c>
      <c r="F1075" s="1">
        <v>5.25</v>
      </c>
      <c r="G1075" s="1">
        <v>7.0000000000000201E-2</v>
      </c>
      <c r="H1075" s="1">
        <v>4.25</v>
      </c>
      <c r="I1075" s="1">
        <v>0.1</v>
      </c>
      <c r="J1075" s="1">
        <v>9.9999999999999603E-2</v>
      </c>
      <c r="K1075" s="1">
        <v>2.5</v>
      </c>
      <c r="L1075" s="1">
        <v>0.1</v>
      </c>
      <c r="M1075" s="1">
        <v>23.8</v>
      </c>
      <c r="O1075" s="1">
        <f>случ!I1063</f>
        <v>-2.260240353917816</v>
      </c>
      <c r="P1075" s="1">
        <f t="shared" si="86"/>
        <v>58.169759646082184</v>
      </c>
      <c r="Q1075">
        <f t="shared" si="87"/>
        <v>0</v>
      </c>
      <c r="S1075">
        <f>случ!J1063</f>
        <v>-10.723625907142974</v>
      </c>
      <c r="T1075">
        <f>случ!K1063</f>
        <v>9.7322988700270283</v>
      </c>
      <c r="U1075" s="1">
        <f t="shared" si="88"/>
        <v>22.606374092857024</v>
      </c>
      <c r="V1075" s="1">
        <f t="shared" si="89"/>
        <v>-11.637701129972976</v>
      </c>
      <c r="X1075" s="4">
        <f>10-SUM(U1075&lt;$X$1,U1075&lt;$X$2,U1075&lt;$X$3,U1075&lt;$X$4,U1075&lt;$X$5,U1075&lt;$X$6,U1075&lt;$X$7,U1075&lt;$X$8,U1075&lt;$X$9,U1075&lt;$X$10)</f>
        <v>5</v>
      </c>
      <c r="Y1075" s="4">
        <f>SUM(V1075&lt;$Y$1,V1075&lt;$Y$2,V1075&lt;$Y$3,V1075&lt;$Y$4,V1075&lt;$Y$5,V1075&lt;$Y$6,V1075&lt;$Y$7,V1075&lt;$Y$8,V1075&lt;$Y$9,V1075&lt;$Y$10)</f>
        <v>9</v>
      </c>
      <c r="AA1075" s="10">
        <f t="shared" si="90"/>
        <v>0</v>
      </c>
    </row>
    <row r="1076" spans="1:27">
      <c r="A1076" s="4"/>
      <c r="B1076" t="s">
        <v>113</v>
      </c>
      <c r="C1076">
        <v>6</v>
      </c>
      <c r="D1076" s="1">
        <v>-5.6999999999999904</v>
      </c>
      <c r="E1076" s="1">
        <v>0.125</v>
      </c>
      <c r="F1076" s="1">
        <v>5.25</v>
      </c>
      <c r="G1076" s="1">
        <v>0.21</v>
      </c>
      <c r="H1076" s="1">
        <v>4.5</v>
      </c>
      <c r="I1076" s="1">
        <v>-0.1</v>
      </c>
      <c r="J1076" s="1">
        <v>9.9999999999999603E-2</v>
      </c>
      <c r="K1076" s="1">
        <v>2.5</v>
      </c>
      <c r="L1076" s="1">
        <v>0.15</v>
      </c>
      <c r="M1076" s="1">
        <v>24.1</v>
      </c>
      <c r="O1076" s="1">
        <f>случ!I1064</f>
        <v>-39.337181866582497</v>
      </c>
      <c r="P1076" s="1">
        <f t="shared" si="86"/>
        <v>20.507818133417508</v>
      </c>
      <c r="Q1076">
        <f t="shared" si="87"/>
        <v>0</v>
      </c>
      <c r="S1076">
        <f>случ!J1064</f>
        <v>-17.849583750908113</v>
      </c>
      <c r="T1076">
        <f>случ!K1064</f>
        <v>4.2831523256781558</v>
      </c>
      <c r="U1076" s="1">
        <f t="shared" si="88"/>
        <v>15.140416249091881</v>
      </c>
      <c r="V1076" s="1">
        <f t="shared" si="89"/>
        <v>-19.676847674321852</v>
      </c>
      <c r="X1076" s="4">
        <f>10-SUM(U1076&lt;$X$1,U1076&lt;$X$2,U1076&lt;$X$3,U1076&lt;$X$4,U1076&lt;$X$5,U1076&lt;$X$6,U1076&lt;$X$7,U1076&lt;$X$8,U1076&lt;$X$9,U1076&lt;$X$10)</f>
        <v>3</v>
      </c>
      <c r="Y1076" s="4">
        <f>SUM(V1076&lt;$Y$1,V1076&lt;$Y$2,V1076&lt;$Y$3,V1076&lt;$Y$4,V1076&lt;$Y$5,V1076&lt;$Y$6,V1076&lt;$Y$7,V1076&lt;$Y$8,V1076&lt;$Y$9,V1076&lt;$Y$10)</f>
        <v>10</v>
      </c>
      <c r="AA1076" s="10">
        <f t="shared" si="90"/>
        <v>0</v>
      </c>
    </row>
    <row r="1077" spans="1:27">
      <c r="A1077" s="4"/>
      <c r="B1077" t="s">
        <v>114</v>
      </c>
      <c r="C1077">
        <v>6</v>
      </c>
      <c r="D1077" s="1">
        <v>-2.5</v>
      </c>
      <c r="E1077" s="1">
        <v>0.125</v>
      </c>
      <c r="F1077" s="1">
        <v>5.25</v>
      </c>
      <c r="G1077" s="1">
        <v>0.16999999999999901</v>
      </c>
      <c r="H1077" s="1">
        <v>4.5</v>
      </c>
      <c r="I1077" s="1">
        <v>2.5000000000000001E-2</v>
      </c>
      <c r="J1077" s="1">
        <v>0.08</v>
      </c>
      <c r="K1077" s="1">
        <v>2.5</v>
      </c>
      <c r="L1077" s="1">
        <v>2.5000000000000001E-2</v>
      </c>
      <c r="M1077" s="1">
        <v>22.9</v>
      </c>
      <c r="O1077" s="1">
        <f>случ!I1065</f>
        <v>-28.675404820970027</v>
      </c>
      <c r="P1077" s="1">
        <f t="shared" si="86"/>
        <v>33.459595179029975</v>
      </c>
      <c r="Q1077">
        <f t="shared" si="87"/>
        <v>0</v>
      </c>
      <c r="S1077">
        <f>случ!J1065</f>
        <v>9.4495571649008863</v>
      </c>
      <c r="T1077">
        <f>случ!K1065</f>
        <v>8.8887388005370909</v>
      </c>
      <c r="U1077" s="1">
        <f t="shared" si="88"/>
        <v>41.719557164900891</v>
      </c>
      <c r="V1077" s="1">
        <f t="shared" si="89"/>
        <v>-12.216261199462906</v>
      </c>
      <c r="X1077" s="4">
        <f>10-SUM(U1077&lt;$X$1,U1077&lt;$X$2,U1077&lt;$X$3,U1077&lt;$X$4,U1077&lt;$X$5,U1077&lt;$X$6,U1077&lt;$X$7,U1077&lt;$X$8,U1077&lt;$X$9,U1077&lt;$X$10)</f>
        <v>10</v>
      </c>
      <c r="Y1077" s="4">
        <f>SUM(V1077&lt;$Y$1,V1077&lt;$Y$2,V1077&lt;$Y$3,V1077&lt;$Y$4,V1077&lt;$Y$5,V1077&lt;$Y$6,V1077&lt;$Y$7,V1077&lt;$Y$8,V1077&lt;$Y$9,V1077&lt;$Y$10)</f>
        <v>9</v>
      </c>
      <c r="AA1077" s="10">
        <f t="shared" si="90"/>
        <v>0</v>
      </c>
    </row>
    <row r="1078" spans="1:27">
      <c r="A1078" s="4"/>
      <c r="B1078" t="s">
        <v>115</v>
      </c>
      <c r="C1078">
        <v>6</v>
      </c>
      <c r="D1078" s="1">
        <v>0.69999999999999896</v>
      </c>
      <c r="E1078" s="1">
        <v>0</v>
      </c>
      <c r="F1078" s="1">
        <v>5.25</v>
      </c>
      <c r="G1078" s="1">
        <v>0.21</v>
      </c>
      <c r="H1078" s="1">
        <v>4.75</v>
      </c>
      <c r="I1078" s="1">
        <v>-2.4999999999999901E-2</v>
      </c>
      <c r="J1078" s="1">
        <v>0.14000000000000001</v>
      </c>
      <c r="K1078" s="1">
        <v>2.5</v>
      </c>
      <c r="L1078" s="1">
        <v>0.22500000000000001</v>
      </c>
      <c r="M1078" s="1">
        <v>24.4</v>
      </c>
      <c r="O1078" s="1">
        <f>случ!I1066</f>
        <v>11.675826625904106</v>
      </c>
      <c r="P1078" s="1">
        <f t="shared" si="86"/>
        <v>74.655826625904112</v>
      </c>
      <c r="Q1078">
        <f t="shared" si="87"/>
        <v>1</v>
      </c>
      <c r="S1078">
        <f>случ!J1066</f>
        <v>0.45774696917681656</v>
      </c>
      <c r="T1078">
        <f>случ!K1066</f>
        <v>4.7887763564459851</v>
      </c>
      <c r="U1078" s="1">
        <f t="shared" si="88"/>
        <v>34.067746969176817</v>
      </c>
      <c r="V1078" s="1">
        <f t="shared" si="89"/>
        <v>-18.17622364355401</v>
      </c>
      <c r="X1078" s="4">
        <f>10-SUM(U1078&lt;$X$1,U1078&lt;$X$2,U1078&lt;$X$3,U1078&lt;$X$4,U1078&lt;$X$5,U1078&lt;$X$6,U1078&lt;$X$7,U1078&lt;$X$8,U1078&lt;$X$9,U1078&lt;$X$10)</f>
        <v>8</v>
      </c>
      <c r="Y1078" s="4">
        <f>SUM(V1078&lt;$Y$1,V1078&lt;$Y$2,V1078&lt;$Y$3,V1078&lt;$Y$4,V1078&lt;$Y$5,V1078&lt;$Y$6,V1078&lt;$Y$7,V1078&lt;$Y$8,V1078&lt;$Y$9,V1078&lt;$Y$10)</f>
        <v>10</v>
      </c>
      <c r="AA1078" s="10">
        <f t="shared" si="90"/>
        <v>0.01</v>
      </c>
    </row>
    <row r="1079" spans="1:27">
      <c r="A1079" s="4"/>
      <c r="B1079" t="s">
        <v>116</v>
      </c>
      <c r="C1079">
        <v>6</v>
      </c>
      <c r="D1079" s="1">
        <v>-3.1</v>
      </c>
      <c r="E1079" s="1">
        <v>0</v>
      </c>
      <c r="F1079" s="1">
        <v>4.75</v>
      </c>
      <c r="G1079" s="1">
        <v>5.96E-2</v>
      </c>
      <c r="H1079" s="1">
        <v>4.75</v>
      </c>
      <c r="I1079" s="1">
        <v>0</v>
      </c>
      <c r="J1079" s="1">
        <v>0</v>
      </c>
      <c r="K1079" s="1">
        <v>2.5</v>
      </c>
      <c r="L1079" s="1">
        <v>0</v>
      </c>
      <c r="M1079" s="1">
        <v>23.6</v>
      </c>
      <c r="O1079" s="1">
        <f>случ!I1067</f>
        <v>-21.61060998411239</v>
      </c>
      <c r="P1079" s="1">
        <f t="shared" si="86"/>
        <v>33.219390015887612</v>
      </c>
      <c r="Q1079">
        <f t="shared" si="87"/>
        <v>0</v>
      </c>
      <c r="S1079">
        <f>случ!J1067</f>
        <v>-3.7858479315337985</v>
      </c>
      <c r="T1079">
        <f>случ!K1067</f>
        <v>0.50909260243068577</v>
      </c>
      <c r="U1079" s="1">
        <f t="shared" si="88"/>
        <v>29.206552068466205</v>
      </c>
      <c r="V1079" s="1">
        <f t="shared" si="89"/>
        <v>-22.150507397569314</v>
      </c>
      <c r="X1079" s="4">
        <f>10-SUM(U1079&lt;$X$1,U1079&lt;$X$2,U1079&lt;$X$3,U1079&lt;$X$4,U1079&lt;$X$5,U1079&lt;$X$6,U1079&lt;$X$7,U1079&lt;$X$8,U1079&lt;$X$9,U1079&lt;$X$10)</f>
        <v>7</v>
      </c>
      <c r="Y1079" s="4">
        <f>SUM(V1079&lt;$Y$1,V1079&lt;$Y$2,V1079&lt;$Y$3,V1079&lt;$Y$4,V1079&lt;$Y$5,V1079&lt;$Y$6,V1079&lt;$Y$7,V1079&lt;$Y$8,V1079&lt;$Y$9,V1079&lt;$Y$10)</f>
        <v>10</v>
      </c>
      <c r="AA1079" s="10">
        <f t="shared" si="90"/>
        <v>0</v>
      </c>
    </row>
    <row r="1080" spans="1:27">
      <c r="A1080" s="4"/>
      <c r="B1080" t="s">
        <v>117</v>
      </c>
      <c r="C1080">
        <v>6</v>
      </c>
      <c r="D1080" s="1">
        <v>-6.8999999999999897</v>
      </c>
      <c r="E1080" s="1">
        <v>0</v>
      </c>
      <c r="F1080" s="1">
        <v>4.5</v>
      </c>
      <c r="G1080" s="1">
        <v>0.17999999999999899</v>
      </c>
      <c r="H1080" s="1">
        <v>4.75</v>
      </c>
      <c r="I1080" s="1">
        <v>0.1</v>
      </c>
      <c r="J1080" s="1">
        <v>0.12</v>
      </c>
      <c r="K1080" s="1">
        <v>2.5</v>
      </c>
      <c r="L1080" s="1">
        <v>0.1</v>
      </c>
      <c r="M1080" s="1">
        <v>21.9</v>
      </c>
      <c r="O1080" s="1">
        <f>случ!I1068</f>
        <v>19.107944228162733</v>
      </c>
      <c r="P1080" s="1">
        <f t="shared" si="86"/>
        <v>68.567944228162744</v>
      </c>
      <c r="Q1080">
        <f t="shared" si="87"/>
        <v>1</v>
      </c>
      <c r="S1080">
        <f>случ!J1068</f>
        <v>17.553695822663094</v>
      </c>
      <c r="T1080">
        <f>случ!K1068</f>
        <v>0.262363378471831</v>
      </c>
      <c r="U1080" s="1">
        <f t="shared" si="88"/>
        <v>49.083695822663103</v>
      </c>
      <c r="V1080" s="1">
        <f t="shared" si="89"/>
        <v>-18.557636621528165</v>
      </c>
      <c r="X1080" s="4">
        <f>10-SUM(U1080&lt;$X$1,U1080&lt;$X$2,U1080&lt;$X$3,U1080&lt;$X$4,U1080&lt;$X$5,U1080&lt;$X$6,U1080&lt;$X$7,U1080&lt;$X$8,U1080&lt;$X$9,U1080&lt;$X$10)</f>
        <v>10</v>
      </c>
      <c r="Y1080" s="4">
        <f>SUM(V1080&lt;$Y$1,V1080&lt;$Y$2,V1080&lt;$Y$3,V1080&lt;$Y$4,V1080&lt;$Y$5,V1080&lt;$Y$6,V1080&lt;$Y$7,V1080&lt;$Y$8,V1080&lt;$Y$9,V1080&lt;$Y$10)</f>
        <v>10</v>
      </c>
      <c r="AA1080" s="10">
        <f t="shared" si="90"/>
        <v>1.2500000000000001E-2</v>
      </c>
    </row>
    <row r="1081" spans="1:27">
      <c r="A1081" s="4"/>
      <c r="B1081" t="s">
        <v>118</v>
      </c>
      <c r="C1081">
        <v>6</v>
      </c>
      <c r="D1081" s="1">
        <v>-14.5</v>
      </c>
      <c r="E1081" s="1">
        <v>0</v>
      </c>
      <c r="F1081" s="1">
        <v>4.5</v>
      </c>
      <c r="G1081" s="1">
        <v>0.33</v>
      </c>
      <c r="H1081" s="1">
        <v>5</v>
      </c>
      <c r="I1081" s="1">
        <v>0</v>
      </c>
      <c r="J1081" s="1">
        <v>0.24</v>
      </c>
      <c r="K1081" s="1">
        <v>2.5</v>
      </c>
      <c r="L1081" s="1">
        <v>0.25</v>
      </c>
      <c r="M1081" s="1">
        <v>19.5</v>
      </c>
      <c r="O1081" s="1">
        <f>случ!I1069</f>
        <v>28.466255327309369</v>
      </c>
      <c r="P1081" s="1">
        <f t="shared" si="86"/>
        <v>72.816255327309364</v>
      </c>
      <c r="Q1081">
        <f t="shared" si="87"/>
        <v>1</v>
      </c>
      <c r="S1081">
        <f>случ!J1069</f>
        <v>-14.862604728730863</v>
      </c>
      <c r="T1081">
        <f>случ!K1069</f>
        <v>11.98459458758223</v>
      </c>
      <c r="U1081" s="1">
        <f t="shared" si="88"/>
        <v>14.527395271269137</v>
      </c>
      <c r="V1081" s="1">
        <f t="shared" si="89"/>
        <v>-4.4754054124177713</v>
      </c>
      <c r="X1081" s="4">
        <f>10-SUM(U1081&lt;$X$1,U1081&lt;$X$2,U1081&lt;$X$3,U1081&lt;$X$4,U1081&lt;$X$5,U1081&lt;$X$6,U1081&lt;$X$7,U1081&lt;$X$8,U1081&lt;$X$9,U1081&lt;$X$10)</f>
        <v>3</v>
      </c>
      <c r="Y1081" s="4">
        <f>SUM(V1081&lt;$Y$1,V1081&lt;$Y$2,V1081&lt;$Y$3,V1081&lt;$Y$4,V1081&lt;$Y$5,V1081&lt;$Y$6,V1081&lt;$Y$7,V1081&lt;$Y$8,V1081&lt;$Y$9,V1081&lt;$Y$10)</f>
        <v>7</v>
      </c>
      <c r="AA1081" s="10">
        <f t="shared" si="90"/>
        <v>3.7499999999999999E-3</v>
      </c>
    </row>
    <row r="1082" spans="1:27">
      <c r="A1082" s="4"/>
      <c r="B1082" t="s">
        <v>119</v>
      </c>
      <c r="C1082">
        <v>6</v>
      </c>
      <c r="D1082" s="1">
        <v>0</v>
      </c>
      <c r="E1082" s="1">
        <v>0</v>
      </c>
      <c r="F1082" s="1">
        <v>4.25</v>
      </c>
      <c r="G1082" s="1">
        <v>0.45</v>
      </c>
      <c r="H1082" s="1">
        <v>5</v>
      </c>
      <c r="I1082" s="1">
        <v>0.1</v>
      </c>
      <c r="J1082" s="1">
        <v>0.149999999999999</v>
      </c>
      <c r="K1082" s="1">
        <v>2.5</v>
      </c>
      <c r="L1082" s="1">
        <v>0.1</v>
      </c>
      <c r="M1082" s="1">
        <v>19.5</v>
      </c>
      <c r="O1082" s="1">
        <f>случ!I1070</f>
        <v>-29.288796571264072</v>
      </c>
      <c r="P1082" s="1">
        <f t="shared" si="86"/>
        <v>22.501203428735927</v>
      </c>
      <c r="Q1082">
        <f t="shared" si="87"/>
        <v>0</v>
      </c>
      <c r="S1082">
        <f>случ!J1070</f>
        <v>-2.2618249097133765</v>
      </c>
      <c r="T1082">
        <f>случ!K1070</f>
        <v>5.3568547007950205</v>
      </c>
      <c r="U1082" s="1">
        <f t="shared" si="88"/>
        <v>25.888175090286609</v>
      </c>
      <c r="V1082" s="1">
        <f t="shared" si="89"/>
        <v>-10.693145299204991</v>
      </c>
      <c r="X1082" s="4">
        <f>10-SUM(U1082&lt;$X$1,U1082&lt;$X$2,U1082&lt;$X$3,U1082&lt;$X$4,U1082&lt;$X$5,U1082&lt;$X$6,U1082&lt;$X$7,U1082&lt;$X$8,U1082&lt;$X$9,U1082&lt;$X$10)</f>
        <v>6</v>
      </c>
      <c r="Y1082" s="4">
        <f>SUM(V1082&lt;$Y$1,V1082&lt;$Y$2,V1082&lt;$Y$3,V1082&lt;$Y$4,V1082&lt;$Y$5,V1082&lt;$Y$6,V1082&lt;$Y$7,V1082&lt;$Y$8,V1082&lt;$Y$9,V1082&lt;$Y$10)</f>
        <v>9</v>
      </c>
      <c r="AA1082" s="10">
        <f t="shared" si="90"/>
        <v>0</v>
      </c>
    </row>
    <row r="1083" spans="1:27">
      <c r="A1083" s="4"/>
      <c r="B1083" t="s">
        <v>120</v>
      </c>
      <c r="C1083">
        <v>6</v>
      </c>
      <c r="D1083" s="1">
        <v>9.1999999999999904</v>
      </c>
      <c r="E1083" s="1">
        <v>0</v>
      </c>
      <c r="F1083" s="1">
        <v>3</v>
      </c>
      <c r="G1083" s="1">
        <v>0.26999999999999902</v>
      </c>
      <c r="H1083" s="1">
        <v>5.25</v>
      </c>
      <c r="I1083" s="1">
        <v>4.9999999999999899E-2</v>
      </c>
      <c r="J1083" s="1">
        <v>1.9999999999999501E-2</v>
      </c>
      <c r="K1083" s="1">
        <v>2.5</v>
      </c>
      <c r="L1083" s="1">
        <v>0.3</v>
      </c>
      <c r="M1083" s="1">
        <v>20</v>
      </c>
      <c r="O1083" s="1">
        <f>случ!I1071</f>
        <v>7.9598056011747609</v>
      </c>
      <c r="P1083" s="1">
        <f t="shared" si="86"/>
        <v>52.669805601174758</v>
      </c>
      <c r="Q1083">
        <f t="shared" si="87"/>
        <v>0</v>
      </c>
      <c r="S1083">
        <f>случ!J1071</f>
        <v>27.450556637213928</v>
      </c>
      <c r="T1083">
        <f>случ!K1071</f>
        <v>6.2612582625421176</v>
      </c>
      <c r="U1083" s="1">
        <f t="shared" si="88"/>
        <v>54.790556637213925</v>
      </c>
      <c r="V1083" s="1">
        <f t="shared" si="89"/>
        <v>-12.89874173745789</v>
      </c>
      <c r="X1083" s="4">
        <f>10-SUM(U1083&lt;$X$1,U1083&lt;$X$2,U1083&lt;$X$3,U1083&lt;$X$4,U1083&lt;$X$5,U1083&lt;$X$6,U1083&lt;$X$7,U1083&lt;$X$8,U1083&lt;$X$9,U1083&lt;$X$10)</f>
        <v>10</v>
      </c>
      <c r="Y1083" s="4">
        <f>SUM(V1083&lt;$Y$1,V1083&lt;$Y$2,V1083&lt;$Y$3,V1083&lt;$Y$4,V1083&lt;$Y$5,V1083&lt;$Y$6,V1083&lt;$Y$7,V1083&lt;$Y$8,V1083&lt;$Y$9,V1083&lt;$Y$10)</f>
        <v>9</v>
      </c>
      <c r="AA1083" s="10">
        <f t="shared" si="90"/>
        <v>0</v>
      </c>
    </row>
    <row r="1084" spans="1:27">
      <c r="A1084" s="4"/>
      <c r="B1084" t="s">
        <v>121</v>
      </c>
      <c r="C1084">
        <v>6</v>
      </c>
      <c r="D1084" s="1">
        <v>4.5</v>
      </c>
      <c r="E1084" s="1">
        <v>0</v>
      </c>
      <c r="F1084" s="1">
        <v>3</v>
      </c>
      <c r="G1084" s="1">
        <v>0.33</v>
      </c>
      <c r="H1084" s="1">
        <v>5.5</v>
      </c>
      <c r="I1084" s="1">
        <v>0</v>
      </c>
      <c r="J1084" s="1">
        <v>0.24</v>
      </c>
      <c r="K1084" s="1">
        <v>2.5</v>
      </c>
      <c r="L1084" s="1">
        <v>0.25</v>
      </c>
      <c r="M1084" s="1">
        <v>22</v>
      </c>
      <c r="O1084" s="1">
        <f>случ!I1072</f>
        <v>-30.167626376400278</v>
      </c>
      <c r="P1084" s="1">
        <f t="shared" si="86"/>
        <v>11.48237362359972</v>
      </c>
      <c r="Q1084">
        <f t="shared" si="87"/>
        <v>-1</v>
      </c>
      <c r="S1084">
        <f>случ!J1072</f>
        <v>-15.696106225789936</v>
      </c>
      <c r="T1084">
        <f>случ!K1072</f>
        <v>-0.23219780109926771</v>
      </c>
      <c r="U1084" s="1">
        <f t="shared" si="88"/>
        <v>16.693893774210064</v>
      </c>
      <c r="V1084" s="1">
        <f t="shared" si="89"/>
        <v>-18.692197801099269</v>
      </c>
      <c r="X1084" s="4">
        <f>10-SUM(U1084&lt;$X$1,U1084&lt;$X$2,U1084&lt;$X$3,U1084&lt;$X$4,U1084&lt;$X$5,U1084&lt;$X$6,U1084&lt;$X$7,U1084&lt;$X$8,U1084&lt;$X$9,U1084&lt;$X$10)</f>
        <v>3</v>
      </c>
      <c r="Y1084" s="4">
        <f>SUM(V1084&lt;$Y$1,V1084&lt;$Y$2,V1084&lt;$Y$3,V1084&lt;$Y$4,V1084&lt;$Y$5,V1084&lt;$Y$6,V1084&lt;$Y$7,V1084&lt;$Y$8,V1084&lt;$Y$9,V1084&lt;$Y$10)</f>
        <v>10</v>
      </c>
      <c r="AA1084" s="10">
        <f t="shared" si="90"/>
        <v>-1.2500000000000001E-2</v>
      </c>
    </row>
    <row r="1085" spans="1:27">
      <c r="A1085" s="4"/>
      <c r="B1085" t="s">
        <v>122</v>
      </c>
      <c r="C1085">
        <v>6</v>
      </c>
      <c r="D1085" s="1">
        <v>3.9</v>
      </c>
      <c r="E1085" s="1">
        <v>0</v>
      </c>
      <c r="F1085" s="1">
        <v>2.25</v>
      </c>
      <c r="G1085" s="1">
        <v>0.2</v>
      </c>
      <c r="H1085" s="1">
        <v>5.75</v>
      </c>
      <c r="I1085" s="1">
        <v>7.4999999999999997E-2</v>
      </c>
      <c r="J1085" s="1">
        <v>0.08</v>
      </c>
      <c r="K1085" s="1">
        <v>2.5</v>
      </c>
      <c r="L1085" s="1">
        <v>0.32500000000000001</v>
      </c>
      <c r="M1085" s="1">
        <v>23</v>
      </c>
      <c r="O1085" s="1">
        <f>случ!I1073</f>
        <v>-32.094683074560379</v>
      </c>
      <c r="P1085" s="1">
        <f t="shared" si="86"/>
        <v>1.1653169254396261</v>
      </c>
      <c r="Q1085">
        <f t="shared" si="87"/>
        <v>-1</v>
      </c>
      <c r="S1085">
        <f>случ!J1073</f>
        <v>4.7991598711909838</v>
      </c>
      <c r="T1085">
        <f>случ!K1073</f>
        <v>1.0170082146544135</v>
      </c>
      <c r="U1085" s="1">
        <f t="shared" si="88"/>
        <v>36.689159871190981</v>
      </c>
      <c r="V1085" s="1">
        <f t="shared" si="89"/>
        <v>-19.617991785345584</v>
      </c>
      <c r="X1085" s="4">
        <f>10-SUM(U1085&lt;$X$1,U1085&lt;$X$2,U1085&lt;$X$3,U1085&lt;$X$4,U1085&lt;$X$5,U1085&lt;$X$6,U1085&lt;$X$7,U1085&lt;$X$8,U1085&lt;$X$9,U1085&lt;$X$10)</f>
        <v>9</v>
      </c>
      <c r="Y1085" s="4">
        <f>SUM(V1085&lt;$Y$1,V1085&lt;$Y$2,V1085&lt;$Y$3,V1085&lt;$Y$4,V1085&lt;$Y$5,V1085&lt;$Y$6,V1085&lt;$Y$7,V1085&lt;$Y$8,V1085&lt;$Y$9,V1085&lt;$Y$10)</f>
        <v>10</v>
      </c>
      <c r="AA1085" s="10">
        <f t="shared" si="90"/>
        <v>-1.2500000000000001E-2</v>
      </c>
    </row>
    <row r="1086" spans="1:27">
      <c r="A1086" s="4"/>
      <c r="B1086" t="s">
        <v>123</v>
      </c>
      <c r="C1086">
        <v>6</v>
      </c>
      <c r="D1086" s="1">
        <v>-2.5</v>
      </c>
      <c r="E1086" s="1">
        <v>0</v>
      </c>
      <c r="F1086" s="1">
        <v>2</v>
      </c>
      <c r="G1086" s="1">
        <v>0.59999999999999898</v>
      </c>
      <c r="H1086" s="1">
        <v>5.75</v>
      </c>
      <c r="I1086" s="1">
        <v>0.1</v>
      </c>
      <c r="J1086" s="1">
        <v>0.13999999999999899</v>
      </c>
      <c r="K1086" s="1">
        <v>2.5</v>
      </c>
      <c r="L1086" s="1">
        <v>0.1</v>
      </c>
      <c r="M1086" s="1">
        <v>22.5</v>
      </c>
      <c r="O1086" s="1">
        <f>случ!I1074</f>
        <v>11.285508978993398</v>
      </c>
      <c r="P1086" s="1">
        <f t="shared" si="86"/>
        <v>37.325508978993398</v>
      </c>
      <c r="Q1086">
        <f t="shared" si="87"/>
        <v>0</v>
      </c>
      <c r="S1086">
        <f>случ!J1074</f>
        <v>-4.2589084303555271</v>
      </c>
      <c r="T1086">
        <f>случ!K1074</f>
        <v>3.9414121554339889</v>
      </c>
      <c r="U1086" s="1">
        <f t="shared" si="88"/>
        <v>26.611091569644465</v>
      </c>
      <c r="V1086" s="1">
        <f t="shared" si="89"/>
        <v>-14.638587844566024</v>
      </c>
      <c r="X1086" s="4">
        <f>10-SUM(U1086&lt;$X$1,U1086&lt;$X$2,U1086&lt;$X$3,U1086&lt;$X$4,U1086&lt;$X$5,U1086&lt;$X$6,U1086&lt;$X$7,U1086&lt;$X$8,U1086&lt;$X$9,U1086&lt;$X$10)</f>
        <v>7</v>
      </c>
      <c r="Y1086" s="4">
        <f>SUM(V1086&lt;$Y$1,V1086&lt;$Y$2,V1086&lt;$Y$3,V1086&lt;$Y$4,V1086&lt;$Y$5,V1086&lt;$Y$6,V1086&lt;$Y$7,V1086&lt;$Y$8,V1086&lt;$Y$9,V1086&lt;$Y$10)</f>
        <v>10</v>
      </c>
      <c r="AA1086" s="10">
        <f t="shared" si="90"/>
        <v>0</v>
      </c>
    </row>
    <row r="1087" spans="1:27">
      <c r="A1087" s="4"/>
      <c r="B1087" t="s">
        <v>124</v>
      </c>
      <c r="C1087">
        <v>6</v>
      </c>
      <c r="D1087" s="1">
        <v>-5.7</v>
      </c>
      <c r="E1087" s="1">
        <v>0</v>
      </c>
      <c r="F1087" s="1">
        <v>2</v>
      </c>
      <c r="G1087" s="1">
        <v>0.61</v>
      </c>
      <c r="H1087" s="1">
        <v>5.75</v>
      </c>
      <c r="I1087" s="1">
        <v>0.1</v>
      </c>
      <c r="J1087" s="1">
        <v>-6.9999999999999396E-2</v>
      </c>
      <c r="K1087" s="1">
        <v>2.5</v>
      </c>
      <c r="L1087" s="1">
        <v>0.1</v>
      </c>
      <c r="M1087" s="1">
        <v>20</v>
      </c>
      <c r="O1087" s="1">
        <f>случ!I1075</f>
        <v>8.272852732868321</v>
      </c>
      <c r="P1087" s="1">
        <f t="shared" si="86"/>
        <v>32.07285273286832</v>
      </c>
      <c r="Q1087">
        <f t="shared" si="87"/>
        <v>0</v>
      </c>
      <c r="S1087">
        <f>случ!J1075</f>
        <v>14.69428497366364</v>
      </c>
      <c r="T1087">
        <f>случ!K1075</f>
        <v>-11.593949822621898</v>
      </c>
      <c r="U1087" s="1">
        <f t="shared" si="88"/>
        <v>40.274284973663647</v>
      </c>
      <c r="V1087" s="1">
        <f t="shared" si="89"/>
        <v>-30.413949822621891</v>
      </c>
      <c r="X1087" s="4">
        <f>10-SUM(U1087&lt;$X$1,U1087&lt;$X$2,U1087&lt;$X$3,U1087&lt;$X$4,U1087&lt;$X$5,U1087&lt;$X$6,U1087&lt;$X$7,U1087&lt;$X$8,U1087&lt;$X$9,U1087&lt;$X$10)</f>
        <v>10</v>
      </c>
      <c r="Y1087" s="4">
        <f>SUM(V1087&lt;$Y$1,V1087&lt;$Y$2,V1087&lt;$Y$3,V1087&lt;$Y$4,V1087&lt;$Y$5,V1087&lt;$Y$6,V1087&lt;$Y$7,V1087&lt;$Y$8,V1087&lt;$Y$9,V1087&lt;$Y$10)</f>
        <v>10</v>
      </c>
      <c r="AA1087" s="10">
        <f t="shared" si="90"/>
        <v>0</v>
      </c>
    </row>
    <row r="1088" spans="1:27">
      <c r="A1088" s="4"/>
      <c r="B1088" t="s">
        <v>125</v>
      </c>
      <c r="C1088">
        <v>6</v>
      </c>
      <c r="D1088" s="1">
        <v>-8.6999999999999993</v>
      </c>
      <c r="E1088" s="1">
        <v>0</v>
      </c>
      <c r="F1088" s="1">
        <v>2</v>
      </c>
      <c r="G1088" s="1">
        <v>0.59999999999999898</v>
      </c>
      <c r="H1088" s="1">
        <v>6</v>
      </c>
      <c r="I1088" s="1">
        <v>0</v>
      </c>
      <c r="J1088" s="1">
        <v>0.159999999999999</v>
      </c>
      <c r="K1088" s="1">
        <v>2.5</v>
      </c>
      <c r="L1088" s="1">
        <v>0.25</v>
      </c>
      <c r="M1088" s="1">
        <v>17.2</v>
      </c>
      <c r="O1088" s="1">
        <f>случ!I1076</f>
        <v>33.001102340266463</v>
      </c>
      <c r="P1088" s="1">
        <f t="shared" si="86"/>
        <v>54.911102340266467</v>
      </c>
      <c r="Q1088">
        <f t="shared" si="87"/>
        <v>0</v>
      </c>
      <c r="S1088">
        <f>случ!J1076</f>
        <v>-3.2464551846644811</v>
      </c>
      <c r="T1088">
        <f>случ!K1076</f>
        <v>2.5826703318261841</v>
      </c>
      <c r="U1088" s="1">
        <f t="shared" si="88"/>
        <v>22.183544815335512</v>
      </c>
      <c r="V1088" s="1">
        <f t="shared" si="89"/>
        <v>-11.887329668173827</v>
      </c>
      <c r="X1088" s="4">
        <f>10-SUM(U1088&lt;$X$1,U1088&lt;$X$2,U1088&lt;$X$3,U1088&lt;$X$4,U1088&lt;$X$5,U1088&lt;$X$6,U1088&lt;$X$7,U1088&lt;$X$8,U1088&lt;$X$9,U1088&lt;$X$10)</f>
        <v>5</v>
      </c>
      <c r="Y1088" s="4">
        <f>SUM(V1088&lt;$Y$1,V1088&lt;$Y$2,V1088&lt;$Y$3,V1088&lt;$Y$4,V1088&lt;$Y$5,V1088&lt;$Y$6,V1088&lt;$Y$7,V1088&lt;$Y$8,V1088&lt;$Y$9,V1088&lt;$Y$10)</f>
        <v>9</v>
      </c>
      <c r="AA1088" s="10">
        <f t="shared" si="90"/>
        <v>0</v>
      </c>
    </row>
    <row r="1089" spans="1:27">
      <c r="A1089" s="4"/>
      <c r="B1089" t="s">
        <v>126</v>
      </c>
      <c r="C1089">
        <v>6</v>
      </c>
      <c r="D1089" s="1">
        <v>-6.4999999999999902</v>
      </c>
      <c r="E1089" s="1">
        <v>0.125</v>
      </c>
      <c r="F1089" s="1">
        <v>2</v>
      </c>
      <c r="G1089" s="1">
        <v>1.9599999999999999E-2</v>
      </c>
      <c r="H1089" s="1">
        <v>6</v>
      </c>
      <c r="I1089" s="1">
        <v>7.4999999999999997E-2</v>
      </c>
      <c r="J1089" s="1">
        <v>-0.04</v>
      </c>
      <c r="K1089" s="1">
        <v>2.5</v>
      </c>
      <c r="L1089" s="1">
        <v>7.4999999999999997E-2</v>
      </c>
      <c r="M1089" s="1">
        <v>13.5</v>
      </c>
      <c r="O1089" s="1">
        <f>случ!I1077</f>
        <v>4.2762220973790521</v>
      </c>
      <c r="P1089" s="1">
        <f t="shared" si="86"/>
        <v>29.381222097379059</v>
      </c>
      <c r="Q1089">
        <f t="shared" si="87"/>
        <v>0</v>
      </c>
      <c r="S1089">
        <f>случ!J1077</f>
        <v>11.354616390380738</v>
      </c>
      <c r="T1089">
        <f>случ!K1077</f>
        <v>-0.30963282074810611</v>
      </c>
      <c r="U1089" s="1">
        <f t="shared" si="88"/>
        <v>34.767016390380732</v>
      </c>
      <c r="V1089" s="1">
        <f t="shared" si="89"/>
        <v>-11.574232820748104</v>
      </c>
      <c r="X1089" s="4">
        <f>10-SUM(U1089&lt;$X$1,U1089&lt;$X$2,U1089&lt;$X$3,U1089&lt;$X$4,U1089&lt;$X$5,U1089&lt;$X$6,U1089&lt;$X$7,U1089&lt;$X$8,U1089&lt;$X$9,U1089&lt;$X$10)</f>
        <v>8</v>
      </c>
      <c r="Y1089" s="4">
        <f>SUM(V1089&lt;$Y$1,V1089&lt;$Y$2,V1089&lt;$Y$3,V1089&lt;$Y$4,V1089&lt;$Y$5,V1089&lt;$Y$6,V1089&lt;$Y$7,V1089&lt;$Y$8,V1089&lt;$Y$9,V1089&lt;$Y$10)</f>
        <v>9</v>
      </c>
      <c r="AA1089" s="10">
        <f t="shared" si="90"/>
        <v>0</v>
      </c>
    </row>
    <row r="1090" spans="1:27">
      <c r="A1090" s="4"/>
      <c r="B1090" t="s">
        <v>127</v>
      </c>
      <c r="C1090">
        <v>6</v>
      </c>
      <c r="D1090" s="1">
        <v>-4.7999999999999901</v>
      </c>
      <c r="E1090" s="1">
        <v>0.125</v>
      </c>
      <c r="F1090" s="1">
        <v>2</v>
      </c>
      <c r="G1090" s="1">
        <v>0.13999999999999899</v>
      </c>
      <c r="H1090" s="1">
        <v>6</v>
      </c>
      <c r="I1090" s="1">
        <v>0.125</v>
      </c>
      <c r="J1090" s="1">
        <v>0.04</v>
      </c>
      <c r="K1090" s="1">
        <v>2.5</v>
      </c>
      <c r="L1090" s="1">
        <v>0.125</v>
      </c>
      <c r="M1090" s="1">
        <v>14.4</v>
      </c>
      <c r="O1090" s="1">
        <f>случ!I1078</f>
        <v>33.034215391907196</v>
      </c>
      <c r="P1090" s="1">
        <f t="shared" si="86"/>
        <v>59.349215391907208</v>
      </c>
      <c r="Q1090">
        <f t="shared" si="87"/>
        <v>0</v>
      </c>
      <c r="S1090">
        <f>случ!J1078</f>
        <v>-5.4728346726932964</v>
      </c>
      <c r="T1090">
        <f>случ!K1078</f>
        <v>9.51893256508008</v>
      </c>
      <c r="U1090" s="1">
        <f t="shared" si="88"/>
        <v>18.85716532730671</v>
      </c>
      <c r="V1090" s="1">
        <f t="shared" si="89"/>
        <v>-1.3760674349199196</v>
      </c>
      <c r="X1090" s="4">
        <f>10-SUM(U1090&lt;$X$1,U1090&lt;$X$2,U1090&lt;$X$3,U1090&lt;$X$4,U1090&lt;$X$5,U1090&lt;$X$6,U1090&lt;$X$7,U1090&lt;$X$8,U1090&lt;$X$9,U1090&lt;$X$10)</f>
        <v>4</v>
      </c>
      <c r="Y1090" s="4">
        <f>SUM(V1090&lt;$Y$1,V1090&lt;$Y$2,V1090&lt;$Y$3,V1090&lt;$Y$4,V1090&lt;$Y$5,V1090&lt;$Y$6,V1090&lt;$Y$7,V1090&lt;$Y$8,V1090&lt;$Y$9,V1090&lt;$Y$10)</f>
        <v>6</v>
      </c>
      <c r="AA1090" s="10">
        <f t="shared" si="90"/>
        <v>0</v>
      </c>
    </row>
    <row r="1091" spans="1:27">
      <c r="A1091" s="4"/>
      <c r="B1091" t="s">
        <v>128</v>
      </c>
      <c r="C1091">
        <v>6</v>
      </c>
      <c r="D1091" s="1">
        <v>-6.6999999999999904</v>
      </c>
      <c r="E1091" s="1">
        <v>0</v>
      </c>
      <c r="F1091" s="1">
        <v>2</v>
      </c>
      <c r="G1091" s="1">
        <v>0.23</v>
      </c>
      <c r="H1091" s="1">
        <v>6</v>
      </c>
      <c r="I1091" s="1">
        <v>0.125</v>
      </c>
      <c r="J1091" s="1">
        <v>-6.0000000000000497E-2</v>
      </c>
      <c r="K1091" s="1">
        <v>2.5</v>
      </c>
      <c r="L1091" s="1">
        <v>0.125</v>
      </c>
      <c r="M1091" s="1">
        <v>10.7</v>
      </c>
      <c r="O1091" s="1">
        <f>случ!I1079</f>
        <v>-15.428733638169172</v>
      </c>
      <c r="P1091" s="1">
        <f t="shared" si="86"/>
        <v>7.9312663618308346</v>
      </c>
      <c r="Q1091">
        <f t="shared" si="87"/>
        <v>-1</v>
      </c>
      <c r="S1091">
        <f>случ!J1079</f>
        <v>2.5856250773319345</v>
      </c>
      <c r="T1091">
        <f>случ!K1079</f>
        <v>12.234120522431688</v>
      </c>
      <c r="U1091" s="1">
        <f t="shared" si="88"/>
        <v>21.375625077331925</v>
      </c>
      <c r="V1091" s="1">
        <f t="shared" si="89"/>
        <v>3.6491205224316818</v>
      </c>
      <c r="X1091" s="4">
        <f>10-SUM(U1091&lt;$X$1,U1091&lt;$X$2,U1091&lt;$X$3,U1091&lt;$X$4,U1091&lt;$X$5,U1091&lt;$X$6,U1091&lt;$X$7,U1091&lt;$X$8,U1091&lt;$X$9,U1091&lt;$X$10)</f>
        <v>5</v>
      </c>
      <c r="Y1091" s="4">
        <f>SUM(V1091&lt;$Y$1,V1091&lt;$Y$2,V1091&lt;$Y$3,V1091&lt;$Y$4,V1091&lt;$Y$5,V1091&lt;$Y$6,V1091&lt;$Y$7,V1091&lt;$Y$8,V1091&lt;$Y$9,V1091&lt;$Y$10)</f>
        <v>4</v>
      </c>
      <c r="AA1091" s="10">
        <f t="shared" si="90"/>
        <v>-5.0000000000000001E-3</v>
      </c>
    </row>
    <row r="1092" spans="1:27">
      <c r="A1092" s="4"/>
      <c r="B1092" t="s">
        <v>129</v>
      </c>
      <c r="C1092">
        <v>6</v>
      </c>
      <c r="D1092" s="1">
        <v>-18.2</v>
      </c>
      <c r="E1092" s="1">
        <v>-0.25</v>
      </c>
      <c r="F1092" s="1">
        <v>1</v>
      </c>
      <c r="G1092" s="1">
        <v>0.42999999999999899</v>
      </c>
      <c r="H1092" s="1">
        <v>6</v>
      </c>
      <c r="I1092" s="1">
        <v>0</v>
      </c>
      <c r="J1092" s="1">
        <v>0.16999999999999901</v>
      </c>
      <c r="K1092" s="1">
        <v>2.5</v>
      </c>
      <c r="L1092" s="1">
        <v>0</v>
      </c>
      <c r="M1092" s="1">
        <v>5.7</v>
      </c>
      <c r="O1092" s="1">
        <f>случ!I1080</f>
        <v>66.325981297234875</v>
      </c>
      <c r="P1092" s="1">
        <f t="shared" si="86"/>
        <v>67.335981297234881</v>
      </c>
      <c r="Q1092">
        <f t="shared" si="87"/>
        <v>1</v>
      </c>
      <c r="S1092">
        <f>случ!J1080</f>
        <v>2.7766056684597293</v>
      </c>
      <c r="T1092">
        <f>случ!K1080</f>
        <v>-0.11855537422669815</v>
      </c>
      <c r="U1092" s="1">
        <f t="shared" si="88"/>
        <v>19.106605668459725</v>
      </c>
      <c r="V1092" s="1">
        <f t="shared" si="89"/>
        <v>-1.7885553742267097</v>
      </c>
      <c r="X1092" s="4">
        <f>10-SUM(U1092&lt;$X$1,U1092&lt;$X$2,U1092&lt;$X$3,U1092&lt;$X$4,U1092&lt;$X$5,U1092&lt;$X$6,U1092&lt;$X$7,U1092&lt;$X$8,U1092&lt;$X$9,U1092&lt;$X$10)</f>
        <v>4</v>
      </c>
      <c r="Y1092" s="4">
        <f>SUM(V1092&lt;$Y$1,V1092&lt;$Y$2,V1092&lt;$Y$3,V1092&lt;$Y$4,V1092&lt;$Y$5,V1092&lt;$Y$6,V1092&lt;$Y$7,V1092&lt;$Y$8,V1092&lt;$Y$9,V1092&lt;$Y$10)</f>
        <v>6</v>
      </c>
      <c r="AA1092" s="10">
        <f t="shared" si="90"/>
        <v>5.0000000000000001E-3</v>
      </c>
    </row>
    <row r="1093" spans="1:27">
      <c r="A1093" s="4"/>
      <c r="B1093" t="s">
        <v>130</v>
      </c>
      <c r="C1093">
        <v>6</v>
      </c>
      <c r="D1093" s="1">
        <v>-32.299999999999997</v>
      </c>
      <c r="E1093" s="1">
        <v>-0.5</v>
      </c>
      <c r="F1093" s="1">
        <v>1</v>
      </c>
      <c r="G1093" s="1">
        <v>0.32</v>
      </c>
      <c r="H1093" s="1">
        <v>5.75</v>
      </c>
      <c r="I1093" s="1">
        <v>0</v>
      </c>
      <c r="J1093" s="1">
        <v>-0.21</v>
      </c>
      <c r="K1093" s="1">
        <v>2.5</v>
      </c>
      <c r="L1093" s="1">
        <v>-0.25</v>
      </c>
      <c r="M1093" s="1">
        <v>-1.1000000000000001</v>
      </c>
      <c r="O1093" s="1">
        <f>случ!I1081</f>
        <v>48.5831290366351</v>
      </c>
      <c r="P1093" s="1">
        <f t="shared" si="86"/>
        <v>36.2231290366351</v>
      </c>
      <c r="Q1093">
        <f t="shared" si="87"/>
        <v>0</v>
      </c>
      <c r="S1093">
        <f>случ!J1081</f>
        <v>-13.367969176923841</v>
      </c>
      <c r="T1093">
        <f>случ!K1081</f>
        <v>7.2540567060076366</v>
      </c>
      <c r="U1093" s="1">
        <f t="shared" si="88"/>
        <v>-7.1179691769238413</v>
      </c>
      <c r="V1093" s="1">
        <f t="shared" si="89"/>
        <v>8.3040567060076356</v>
      </c>
      <c r="X1093" s="4">
        <f>10-SUM(U1093&lt;$X$1,U1093&lt;$X$2,U1093&lt;$X$3,U1093&lt;$X$4,U1093&lt;$X$5,U1093&lt;$X$6,U1093&lt;$X$7,U1093&lt;$X$8,U1093&lt;$X$9,U1093&lt;$X$10)</f>
        <v>0</v>
      </c>
      <c r="Y1093" s="4">
        <f>SUM(V1093&lt;$Y$1,V1093&lt;$Y$2,V1093&lt;$Y$3,V1093&lt;$Y$4,V1093&lt;$Y$5,V1093&lt;$Y$6,V1093&lt;$Y$7,V1093&lt;$Y$8,V1093&lt;$Y$9,V1093&lt;$Y$10)</f>
        <v>3</v>
      </c>
      <c r="AA1093" s="10">
        <f t="shared" si="90"/>
        <v>0</v>
      </c>
    </row>
    <row r="1094" spans="1:27">
      <c r="A1094" s="4"/>
      <c r="B1094" t="s">
        <v>131</v>
      </c>
      <c r="C1094">
        <v>6</v>
      </c>
      <c r="D1094" s="1">
        <v>-7.9</v>
      </c>
      <c r="E1094" s="1">
        <v>-0.625</v>
      </c>
      <c r="F1094" s="1">
        <v>0.25</v>
      </c>
      <c r="G1094" s="1">
        <v>0.29999999999999899</v>
      </c>
      <c r="H1094" s="1">
        <v>5</v>
      </c>
      <c r="I1094" s="1">
        <v>0.125</v>
      </c>
      <c r="J1094" s="1">
        <v>-5.0000000000000697E-2</v>
      </c>
      <c r="K1094" s="1">
        <v>2.5</v>
      </c>
      <c r="L1094" s="1">
        <v>-0.625</v>
      </c>
      <c r="M1094" s="1">
        <v>-10</v>
      </c>
      <c r="O1094" s="1">
        <f>случ!I1082</f>
        <v>-51.207292137093447</v>
      </c>
      <c r="P1094" s="1">
        <f t="shared" si="86"/>
        <v>-57.062292137093451</v>
      </c>
      <c r="Q1094">
        <f t="shared" si="87"/>
        <v>-1</v>
      </c>
      <c r="S1094">
        <f>случ!J1082</f>
        <v>-37.433615326463439</v>
      </c>
      <c r="T1094">
        <f>случ!K1082</f>
        <v>-0.20560578761115611</v>
      </c>
      <c r="U1094" s="1">
        <f t="shared" si="88"/>
        <v>-36.883615326463442</v>
      </c>
      <c r="V1094" s="1">
        <f t="shared" si="89"/>
        <v>13.969394212388835</v>
      </c>
      <c r="X1094" s="4">
        <f>10-SUM(U1094&lt;$X$1,U1094&lt;$X$2,U1094&lt;$X$3,U1094&lt;$X$4,U1094&lt;$X$5,U1094&lt;$X$6,U1094&lt;$X$7,U1094&lt;$X$8,U1094&lt;$X$9,U1094&lt;$X$10)</f>
        <v>0</v>
      </c>
      <c r="Y1094" s="4">
        <f>SUM(V1094&lt;$Y$1,V1094&lt;$Y$2,V1094&lt;$Y$3,V1094&lt;$Y$4,V1094&lt;$Y$5,V1094&lt;$Y$6,V1094&lt;$Y$7,V1094&lt;$Y$8,V1094&lt;$Y$9,V1094&lt;$Y$10)</f>
        <v>1</v>
      </c>
      <c r="AA1094" s="10">
        <f t="shared" si="90"/>
        <v>-1.25E-3</v>
      </c>
    </row>
    <row r="1095" spans="1:27">
      <c r="A1095" s="4"/>
      <c r="B1095" t="s">
        <v>132</v>
      </c>
      <c r="C1095">
        <v>6</v>
      </c>
      <c r="D1095" s="1">
        <v>2.4</v>
      </c>
      <c r="E1095" s="1">
        <v>-0.625</v>
      </c>
      <c r="F1095" s="1">
        <v>0.25</v>
      </c>
      <c r="G1095" s="1">
        <v>-0.12</v>
      </c>
      <c r="H1095" s="1">
        <v>4.25</v>
      </c>
      <c r="I1095" s="1">
        <v>0.125</v>
      </c>
      <c r="J1095" s="1">
        <v>-0.5</v>
      </c>
      <c r="K1095" s="1">
        <v>2.5</v>
      </c>
      <c r="L1095" s="1">
        <v>-0.625</v>
      </c>
      <c r="M1095" s="1">
        <v>-13.2</v>
      </c>
      <c r="O1095" s="1">
        <f>случ!I1083</f>
        <v>43.615859661789059</v>
      </c>
      <c r="P1095" s="1">
        <f t="shared" si="86"/>
        <v>44.220859661789056</v>
      </c>
      <c r="Q1095">
        <f t="shared" si="87"/>
        <v>0</v>
      </c>
      <c r="S1095">
        <f>случ!J1083</f>
        <v>0.7697658946689836</v>
      </c>
      <c r="T1095">
        <f>случ!K1083</f>
        <v>0.42603670444151642</v>
      </c>
      <c r="U1095" s="1">
        <f t="shared" si="88"/>
        <v>-5.9602341053310157</v>
      </c>
      <c r="V1095" s="1">
        <f t="shared" si="89"/>
        <v>11.621036704441517</v>
      </c>
      <c r="X1095" s="4">
        <f>10-SUM(U1095&lt;$X$1,U1095&lt;$X$2,U1095&lt;$X$3,U1095&lt;$X$4,U1095&lt;$X$5,U1095&lt;$X$6,U1095&lt;$X$7,U1095&lt;$X$8,U1095&lt;$X$9,U1095&lt;$X$10)</f>
        <v>0</v>
      </c>
      <c r="Y1095" s="4">
        <f>SUM(V1095&lt;$Y$1,V1095&lt;$Y$2,V1095&lt;$Y$3,V1095&lt;$Y$4,V1095&lt;$Y$5,V1095&lt;$Y$6,V1095&lt;$Y$7,V1095&lt;$Y$8,V1095&lt;$Y$9,V1095&lt;$Y$10)</f>
        <v>2</v>
      </c>
      <c r="AA1095" s="10">
        <f t="shared" si="90"/>
        <v>0</v>
      </c>
    </row>
    <row r="1096" spans="1:27">
      <c r="A1096" s="4"/>
      <c r="B1096" t="s">
        <v>133</v>
      </c>
      <c r="C1096">
        <v>6</v>
      </c>
      <c r="D1096" s="1">
        <v>0.19999999999999901</v>
      </c>
      <c r="E1096" s="1">
        <v>-0.25</v>
      </c>
      <c r="F1096" s="1">
        <v>0.25</v>
      </c>
      <c r="G1096" s="1">
        <v>-5.96E-2</v>
      </c>
      <c r="H1096" s="1">
        <v>4</v>
      </c>
      <c r="I1096" s="1">
        <v>0</v>
      </c>
      <c r="J1096" s="1">
        <v>-0.42</v>
      </c>
      <c r="K1096" s="1">
        <v>2.5</v>
      </c>
      <c r="L1096" s="1">
        <v>-0.25</v>
      </c>
      <c r="M1096" s="1">
        <v>-17.7</v>
      </c>
      <c r="O1096" s="1">
        <f>случ!I1084</f>
        <v>18.933006773188808</v>
      </c>
      <c r="P1096" s="1">
        <f t="shared" si="86"/>
        <v>22.573006773188808</v>
      </c>
      <c r="Q1096">
        <f t="shared" si="87"/>
        <v>0</v>
      </c>
      <c r="S1096">
        <f>случ!J1084</f>
        <v>-14.952791569050286</v>
      </c>
      <c r="T1096">
        <f>случ!K1084</f>
        <v>9.1216011621682682</v>
      </c>
      <c r="U1096" s="1">
        <f t="shared" si="88"/>
        <v>-27.505191569050282</v>
      </c>
      <c r="V1096" s="1">
        <f t="shared" si="89"/>
        <v>22.671201162168266</v>
      </c>
      <c r="X1096" s="4">
        <f>10-SUM(U1096&lt;$X$1,U1096&lt;$X$2,U1096&lt;$X$3,U1096&lt;$X$4,U1096&lt;$X$5,U1096&lt;$X$6,U1096&lt;$X$7,U1096&lt;$X$8,U1096&lt;$X$9,U1096&lt;$X$10)</f>
        <v>0</v>
      </c>
      <c r="Y1096" s="4">
        <f>SUM(V1096&lt;$Y$1,V1096&lt;$Y$2,V1096&lt;$Y$3,V1096&lt;$Y$4,V1096&lt;$Y$5,V1096&lt;$Y$6,V1096&lt;$Y$7,V1096&lt;$Y$8,V1096&lt;$Y$9,V1096&lt;$Y$10)</f>
        <v>0</v>
      </c>
      <c r="AA1096" s="10">
        <f t="shared" si="90"/>
        <v>0</v>
      </c>
    </row>
    <row r="1097" spans="1:27">
      <c r="A1097" s="4"/>
      <c r="B1097" t="s">
        <v>134</v>
      </c>
      <c r="C1097">
        <v>6</v>
      </c>
      <c r="D1097" s="1">
        <v>3.8999999999999901</v>
      </c>
      <c r="E1097" s="1">
        <v>-0.25</v>
      </c>
      <c r="F1097" s="1">
        <v>0.25</v>
      </c>
      <c r="G1097" s="1">
        <v>-0.23</v>
      </c>
      <c r="H1097" s="1">
        <v>3.75</v>
      </c>
      <c r="I1097" s="1">
        <v>0.125</v>
      </c>
      <c r="J1097" s="1">
        <v>-0.35</v>
      </c>
      <c r="K1097" s="1">
        <v>2.5</v>
      </c>
      <c r="L1097" s="1">
        <v>-0.125</v>
      </c>
      <c r="M1097" s="1">
        <v>-15.6</v>
      </c>
      <c r="O1097" s="1">
        <f>случ!I1085</f>
        <v>30.58684626812779</v>
      </c>
      <c r="P1097" s="1">
        <f t="shared" si="86"/>
        <v>36.61684626812778</v>
      </c>
      <c r="Q1097">
        <f t="shared" si="87"/>
        <v>0</v>
      </c>
      <c r="S1097">
        <f>случ!J1085</f>
        <v>-9.8806890429539767</v>
      </c>
      <c r="T1097">
        <f>случ!K1085</f>
        <v>13.548992998690505</v>
      </c>
      <c r="U1097" s="1">
        <f t="shared" si="88"/>
        <v>-19.400689042953978</v>
      </c>
      <c r="V1097" s="1">
        <f t="shared" si="89"/>
        <v>26.703992998690506</v>
      </c>
      <c r="X1097" s="4">
        <f>10-SUM(U1097&lt;$X$1,U1097&lt;$X$2,U1097&lt;$X$3,U1097&lt;$X$4,U1097&lt;$X$5,U1097&lt;$X$6,U1097&lt;$X$7,U1097&lt;$X$8,U1097&lt;$X$9,U1097&lt;$X$10)</f>
        <v>0</v>
      </c>
      <c r="Y1097" s="4">
        <f>SUM(V1097&lt;$Y$1,V1097&lt;$Y$2,V1097&lt;$Y$3,V1097&lt;$Y$4,V1097&lt;$Y$5,V1097&lt;$Y$6,V1097&lt;$Y$7,V1097&lt;$Y$8,V1097&lt;$Y$9,V1097&lt;$Y$10)</f>
        <v>0</v>
      </c>
      <c r="AA1097" s="10">
        <f t="shared" si="90"/>
        <v>0</v>
      </c>
    </row>
    <row r="1098" spans="1:27">
      <c r="A1098" s="4"/>
      <c r="B1098" t="s">
        <v>135</v>
      </c>
      <c r="C1098">
        <v>6</v>
      </c>
      <c r="D1098" s="1">
        <v>12.7</v>
      </c>
      <c r="E1098" s="1">
        <v>-0.375</v>
      </c>
      <c r="F1098" s="1">
        <v>0.25</v>
      </c>
      <c r="G1098" s="1">
        <v>-0.21</v>
      </c>
      <c r="H1098" s="1">
        <v>3.75</v>
      </c>
      <c r="I1098" s="1">
        <v>0</v>
      </c>
      <c r="J1098" s="1">
        <v>-0.04</v>
      </c>
      <c r="K1098" s="1">
        <v>2.5</v>
      </c>
      <c r="L1098" s="1">
        <v>0</v>
      </c>
      <c r="M1098" s="1">
        <v>-8.1999999999999904</v>
      </c>
      <c r="O1098" s="1">
        <f>случ!I1086</f>
        <v>-23.752282418837428</v>
      </c>
      <c r="P1098" s="1">
        <f t="shared" si="86"/>
        <v>-13.237282418837429</v>
      </c>
      <c r="Q1098">
        <f t="shared" si="87"/>
        <v>-1</v>
      </c>
      <c r="S1098">
        <f>случ!J1086</f>
        <v>-18.658837229128935</v>
      </c>
      <c r="T1098">
        <f>случ!K1086</f>
        <v>2.4249065713155673</v>
      </c>
      <c r="U1098" s="1">
        <f t="shared" si="88"/>
        <v>-17.368837229128925</v>
      </c>
      <c r="V1098" s="1">
        <f t="shared" si="89"/>
        <v>10.314906571315557</v>
      </c>
      <c r="X1098" s="4">
        <f>10-SUM(U1098&lt;$X$1,U1098&lt;$X$2,U1098&lt;$X$3,U1098&lt;$X$4,U1098&lt;$X$5,U1098&lt;$X$6,U1098&lt;$X$7,U1098&lt;$X$8,U1098&lt;$X$9,U1098&lt;$X$10)</f>
        <v>0</v>
      </c>
      <c r="Y1098" s="4">
        <f>SUM(V1098&lt;$Y$1,V1098&lt;$Y$2,V1098&lt;$Y$3,V1098&lt;$Y$4,V1098&lt;$Y$5,V1098&lt;$Y$6,V1098&lt;$Y$7,V1098&lt;$Y$8,V1098&lt;$Y$9,V1098&lt;$Y$10)</f>
        <v>2</v>
      </c>
      <c r="AA1098" s="10">
        <f t="shared" si="90"/>
        <v>-2.5000000000000001E-3</v>
      </c>
    </row>
    <row r="1099" spans="1:27">
      <c r="A1099" s="4"/>
      <c r="B1099" t="s">
        <v>136</v>
      </c>
      <c r="C1099">
        <v>6</v>
      </c>
      <c r="D1099" s="1">
        <v>14.4</v>
      </c>
      <c r="E1099" s="1">
        <v>-0.25</v>
      </c>
      <c r="F1099" s="1">
        <v>0.25</v>
      </c>
      <c r="G1099" s="1">
        <v>0.1</v>
      </c>
      <c r="H1099" s="1">
        <v>3.75</v>
      </c>
      <c r="I1099" s="1">
        <v>0</v>
      </c>
      <c r="J1099" s="1">
        <v>0.06</v>
      </c>
      <c r="K1099" s="1">
        <v>2.5</v>
      </c>
      <c r="L1099" s="1">
        <v>0</v>
      </c>
      <c r="M1099" s="1">
        <v>-5.3</v>
      </c>
      <c r="O1099" s="1">
        <f>случ!I1087</f>
        <v>37.332691084108319</v>
      </c>
      <c r="P1099" s="1">
        <f t="shared" si="86"/>
        <v>50.662691084108317</v>
      </c>
      <c r="Q1099">
        <f t="shared" si="87"/>
        <v>0</v>
      </c>
      <c r="S1099">
        <f>случ!J1087</f>
        <v>12.796532984329115</v>
      </c>
      <c r="T1099">
        <f>случ!K1087</f>
        <v>2.3258936352300736</v>
      </c>
      <c r="U1099" s="1">
        <f t="shared" si="88"/>
        <v>16.426532984329114</v>
      </c>
      <c r="V1099" s="1">
        <f t="shared" si="89"/>
        <v>8.3058936352300741</v>
      </c>
      <c r="X1099" s="4">
        <f>10-SUM(U1099&lt;$X$1,U1099&lt;$X$2,U1099&lt;$X$3,U1099&lt;$X$4,U1099&lt;$X$5,U1099&lt;$X$6,U1099&lt;$X$7,U1099&lt;$X$8,U1099&lt;$X$9,U1099&lt;$X$10)</f>
        <v>3</v>
      </c>
      <c r="Y1099" s="4">
        <f>SUM(V1099&lt;$Y$1,V1099&lt;$Y$2,V1099&lt;$Y$3,V1099&lt;$Y$4,V1099&lt;$Y$5,V1099&lt;$Y$6,V1099&lt;$Y$7,V1099&lt;$Y$8,V1099&lt;$Y$9,V1099&lt;$Y$10)</f>
        <v>3</v>
      </c>
      <c r="AA1099" s="10">
        <f t="shared" si="90"/>
        <v>0</v>
      </c>
    </row>
    <row r="1100" spans="1:27">
      <c r="A1100" s="4"/>
      <c r="B1100" t="s">
        <v>137</v>
      </c>
      <c r="C1100">
        <v>6</v>
      </c>
      <c r="D1100" s="1">
        <v>13.2</v>
      </c>
      <c r="E1100" s="1">
        <v>-0.125</v>
      </c>
      <c r="F1100" s="1">
        <v>0.25</v>
      </c>
      <c r="G1100" s="1">
        <v>0.08</v>
      </c>
      <c r="H1100" s="1">
        <v>3.5</v>
      </c>
      <c r="I1100" s="1">
        <v>0.125</v>
      </c>
      <c r="J1100" s="1">
        <v>-0.08</v>
      </c>
      <c r="K1100" s="1">
        <v>2.5</v>
      </c>
      <c r="L1100" s="1">
        <v>-0.125</v>
      </c>
      <c r="M1100" s="1">
        <v>-4.5999999999999899</v>
      </c>
      <c r="O1100" s="1">
        <f>случ!I1088</f>
        <v>-68.616457944287362</v>
      </c>
      <c r="P1100" s="1">
        <f t="shared" si="86"/>
        <v>-54.701457944287363</v>
      </c>
      <c r="Q1100">
        <f t="shared" si="87"/>
        <v>-1</v>
      </c>
      <c r="S1100">
        <f>случ!J1088</f>
        <v>-11.689630605728338</v>
      </c>
      <c r="T1100">
        <f>случ!K1088</f>
        <v>1.514099429433059</v>
      </c>
      <c r="U1100" s="1">
        <f t="shared" si="88"/>
        <v>-8.8096306057283265</v>
      </c>
      <c r="V1100" s="1">
        <f t="shared" si="89"/>
        <v>6.6190994294330485</v>
      </c>
      <c r="X1100" s="4">
        <f>10-SUM(U1100&lt;$X$1,U1100&lt;$X$2,U1100&lt;$X$3,U1100&lt;$X$4,U1100&lt;$X$5,U1100&lt;$X$6,U1100&lt;$X$7,U1100&lt;$X$8,U1100&lt;$X$9,U1100&lt;$X$10)</f>
        <v>0</v>
      </c>
      <c r="Y1100" s="4">
        <f>SUM(V1100&lt;$Y$1,V1100&lt;$Y$2,V1100&lt;$Y$3,V1100&lt;$Y$4,V1100&lt;$Y$5,V1100&lt;$Y$6,V1100&lt;$Y$7,V1100&lt;$Y$8,V1100&lt;$Y$9,V1100&lt;$Y$10)</f>
        <v>3</v>
      </c>
      <c r="AA1100" s="10">
        <f t="shared" si="90"/>
        <v>-3.7499999999999999E-3</v>
      </c>
    </row>
    <row r="1101" spans="1:27">
      <c r="A1101" s="4"/>
      <c r="B1101" t="s">
        <v>138</v>
      </c>
      <c r="C1101">
        <v>6</v>
      </c>
      <c r="D1101" s="1">
        <v>2.5</v>
      </c>
      <c r="E1101" s="1">
        <v>0</v>
      </c>
      <c r="F1101" s="1">
        <v>0.25</v>
      </c>
      <c r="G1101" s="1">
        <v>-8.9899999999999994E-2</v>
      </c>
      <c r="H1101" s="1">
        <v>3.5</v>
      </c>
      <c r="I1101" s="1">
        <v>0</v>
      </c>
      <c r="J1101" s="1">
        <v>-0.27</v>
      </c>
      <c r="K1101" s="1">
        <v>2.5</v>
      </c>
      <c r="L1101" s="1">
        <v>0</v>
      </c>
      <c r="M1101" s="1">
        <v>-4.2</v>
      </c>
      <c r="O1101" s="1">
        <f>случ!I1089</f>
        <v>14.462859908909653</v>
      </c>
      <c r="P1101" s="1">
        <f t="shared" si="86"/>
        <v>22.462859908909653</v>
      </c>
      <c r="Q1101">
        <f t="shared" si="87"/>
        <v>0</v>
      </c>
      <c r="S1101">
        <f>случ!J1089</f>
        <v>-9.4628331918539814</v>
      </c>
      <c r="T1101">
        <f>случ!K1089</f>
        <v>2.922797591717802</v>
      </c>
      <c r="U1101" s="1">
        <f t="shared" si="88"/>
        <v>-8.1334331918539817</v>
      </c>
      <c r="V1101" s="1">
        <f t="shared" si="89"/>
        <v>3.452697591717802</v>
      </c>
      <c r="X1101" s="4">
        <f>10-SUM(U1101&lt;$X$1,U1101&lt;$X$2,U1101&lt;$X$3,U1101&lt;$X$4,U1101&lt;$X$5,U1101&lt;$X$6,U1101&lt;$X$7,U1101&lt;$X$8,U1101&lt;$X$9,U1101&lt;$X$10)</f>
        <v>0</v>
      </c>
      <c r="Y1101" s="4">
        <f>SUM(V1101&lt;$Y$1,V1101&lt;$Y$2,V1101&lt;$Y$3,V1101&lt;$Y$4,V1101&lt;$Y$5,V1101&lt;$Y$6,V1101&lt;$Y$7,V1101&lt;$Y$8,V1101&lt;$Y$9,V1101&lt;$Y$10)</f>
        <v>4</v>
      </c>
      <c r="AA1101" s="10">
        <f t="shared" si="90"/>
        <v>0</v>
      </c>
    </row>
    <row r="1102" spans="1:27">
      <c r="A1102" s="4"/>
      <c r="B1102" t="s">
        <v>139</v>
      </c>
      <c r="C1102">
        <v>6</v>
      </c>
      <c r="D1102" s="1">
        <v>9.4</v>
      </c>
      <c r="E1102" s="1">
        <v>0</v>
      </c>
      <c r="F1102" s="1">
        <v>0.25</v>
      </c>
      <c r="G1102" s="1">
        <v>-0.109999999999999</v>
      </c>
      <c r="H1102" s="1">
        <v>3.5</v>
      </c>
      <c r="I1102" s="1">
        <v>0</v>
      </c>
      <c r="J1102" s="1">
        <v>-0.3</v>
      </c>
      <c r="K1102" s="1">
        <v>2.5</v>
      </c>
      <c r="L1102" s="1">
        <v>0</v>
      </c>
      <c r="M1102" s="1">
        <v>-0.5</v>
      </c>
      <c r="O1102" s="1">
        <f>случ!I1090</f>
        <v>-7.3551752412684905</v>
      </c>
      <c r="P1102" s="1">
        <f t="shared" si="86"/>
        <v>5.4748247587315095</v>
      </c>
      <c r="Q1102">
        <f t="shared" si="87"/>
        <v>-1</v>
      </c>
      <c r="S1102">
        <f>случ!J1090</f>
        <v>-2.6039002407887746</v>
      </c>
      <c r="T1102">
        <f>случ!K1090</f>
        <v>-7.7739734554393456</v>
      </c>
      <c r="U1102" s="1">
        <f t="shared" si="88"/>
        <v>2.1560997592112199</v>
      </c>
      <c r="V1102" s="1">
        <f t="shared" si="89"/>
        <v>-11.313973455439346</v>
      </c>
      <c r="X1102" s="4">
        <f>10-SUM(U1102&lt;$X$1,U1102&lt;$X$2,U1102&lt;$X$3,U1102&lt;$X$4,U1102&lt;$X$5,U1102&lt;$X$6,U1102&lt;$X$7,U1102&lt;$X$8,U1102&lt;$X$9,U1102&lt;$X$10)</f>
        <v>0</v>
      </c>
      <c r="Y1102" s="4">
        <f>SUM(V1102&lt;$Y$1,V1102&lt;$Y$2,V1102&lt;$Y$3,V1102&lt;$Y$4,V1102&lt;$Y$5,V1102&lt;$Y$6,V1102&lt;$Y$7,V1102&lt;$Y$8,V1102&lt;$Y$9,V1102&lt;$Y$10)</f>
        <v>9</v>
      </c>
      <c r="AA1102" s="10">
        <f t="shared" si="90"/>
        <v>-1.125E-2</v>
      </c>
    </row>
    <row r="1103" spans="1:27">
      <c r="A1103" s="4"/>
      <c r="B1103" t="s">
        <v>140</v>
      </c>
      <c r="C1103">
        <v>6</v>
      </c>
      <c r="D1103" s="1">
        <v>9.2999999999999901</v>
      </c>
      <c r="E1103" s="1">
        <v>0</v>
      </c>
      <c r="F1103" s="1">
        <v>0.25</v>
      </c>
      <c r="G1103" s="1">
        <v>-4.9799999999999997E-2</v>
      </c>
      <c r="H1103" s="1">
        <v>3.5</v>
      </c>
      <c r="I1103" s="1">
        <v>0</v>
      </c>
      <c r="J1103" s="1">
        <v>0.06</v>
      </c>
      <c r="K1103" s="1">
        <v>2.5</v>
      </c>
      <c r="L1103" s="1">
        <v>0</v>
      </c>
      <c r="M1103" s="1">
        <v>2.1</v>
      </c>
      <c r="O1103" s="1">
        <f>случ!I1091</f>
        <v>30.639445996241705</v>
      </c>
      <c r="P1103" s="1">
        <f t="shared" ref="P1103:P1166" si="91">SUMPRODUCT(D1103:I1103,$D$1:$I$1)+O1103</f>
        <v>43.399445996241695</v>
      </c>
      <c r="Q1103">
        <f t="shared" ref="Q1103:Q1166" si="92">IF(P1103&lt;=$Q$1,-1,IF(P1103&lt;=$Q$2,0,1))</f>
        <v>0</v>
      </c>
      <c r="S1103">
        <f>случ!J1091</f>
        <v>12.296142046366603</v>
      </c>
      <c r="T1103">
        <f>случ!K1091</f>
        <v>7.1018872887385935</v>
      </c>
      <c r="U1103" s="1">
        <f t="shared" ref="U1103:U1166" si="93">SUMPRODUCT(G1103:M1103,$G$2:$M$2)+S1103</f>
        <v>23.974942046366603</v>
      </c>
      <c r="V1103" s="1">
        <f t="shared" ref="V1103:V1166" si="94">SUMPRODUCT(G1103:M1103,$G$3:$M$3)+T1103</f>
        <v>5.5816872887385927</v>
      </c>
      <c r="X1103" s="4">
        <f>10-SUM(U1103&lt;$X$1,U1103&lt;$X$2,U1103&lt;$X$3,U1103&lt;$X$4,U1103&lt;$X$5,U1103&lt;$X$6,U1103&lt;$X$7,U1103&lt;$X$8,U1103&lt;$X$9,U1103&lt;$X$10)</f>
        <v>6</v>
      </c>
      <c r="Y1103" s="4">
        <f>SUM(V1103&lt;$Y$1,V1103&lt;$Y$2,V1103&lt;$Y$3,V1103&lt;$Y$4,V1103&lt;$Y$5,V1103&lt;$Y$6,V1103&lt;$Y$7,V1103&lt;$Y$8,V1103&lt;$Y$9,V1103&lt;$Y$10)</f>
        <v>4</v>
      </c>
      <c r="AA1103" s="10">
        <f t="shared" ref="AA1103:AA1166" si="95">IF(Q1103=0,0%,IF(Q1103=1,X1103*0.125%,-Y1103*0.125%))</f>
        <v>0</v>
      </c>
    </row>
    <row r="1104" spans="1:27">
      <c r="A1104" s="4"/>
      <c r="B1104" t="s">
        <v>141</v>
      </c>
      <c r="C1104">
        <v>6</v>
      </c>
      <c r="D1104" s="1">
        <v>4.5999999999999899</v>
      </c>
      <c r="E1104" s="1">
        <v>0</v>
      </c>
      <c r="F1104" s="1">
        <v>0.25</v>
      </c>
      <c r="G1104" s="1">
        <v>-8.9899999999999994E-2</v>
      </c>
      <c r="H1104" s="1">
        <v>3.5</v>
      </c>
      <c r="I1104" s="1">
        <v>0</v>
      </c>
      <c r="J1104" s="1">
        <v>-7.0000000000000201E-2</v>
      </c>
      <c r="K1104" s="1">
        <v>2.5</v>
      </c>
      <c r="L1104" s="1">
        <v>0</v>
      </c>
      <c r="M1104" s="1">
        <v>0.8</v>
      </c>
      <c r="O1104" s="1">
        <f>случ!I1092</f>
        <v>0.4725695411126356</v>
      </c>
      <c r="P1104" s="1">
        <f t="shared" si="91"/>
        <v>9.9425695411126274</v>
      </c>
      <c r="Q1104">
        <f t="shared" si="92"/>
        <v>-1</v>
      </c>
      <c r="S1104">
        <f>случ!J1092</f>
        <v>-8.4609988956686895</v>
      </c>
      <c r="T1104">
        <f>случ!K1092</f>
        <v>2.5562823305054474</v>
      </c>
      <c r="U1104" s="1">
        <f t="shared" si="93"/>
        <v>0.4684011043313081</v>
      </c>
      <c r="V1104" s="1">
        <f t="shared" si="94"/>
        <v>0.68618233050544464</v>
      </c>
      <c r="X1104" s="4">
        <f>10-SUM(U1104&lt;$X$1,U1104&lt;$X$2,U1104&lt;$X$3,U1104&lt;$X$4,U1104&lt;$X$5,U1104&lt;$X$6,U1104&lt;$X$7,U1104&lt;$X$8,U1104&lt;$X$9,U1104&lt;$X$10)</f>
        <v>0</v>
      </c>
      <c r="Y1104" s="4">
        <f>SUM(V1104&lt;$Y$1,V1104&lt;$Y$2,V1104&lt;$Y$3,V1104&lt;$Y$4,V1104&lt;$Y$5,V1104&lt;$Y$6,V1104&lt;$Y$7,V1104&lt;$Y$8,V1104&lt;$Y$9,V1104&lt;$Y$10)</f>
        <v>5</v>
      </c>
      <c r="AA1104" s="10">
        <f t="shared" si="95"/>
        <v>-6.2500000000000003E-3</v>
      </c>
    </row>
    <row r="1105" spans="1:27">
      <c r="A1105" s="4"/>
      <c r="B1105" t="s">
        <v>142</v>
      </c>
      <c r="C1105">
        <v>6</v>
      </c>
      <c r="D1105" s="1">
        <v>-2.2000000000000002</v>
      </c>
      <c r="E1105" s="1">
        <v>0</v>
      </c>
      <c r="F1105" s="1">
        <v>0.25</v>
      </c>
      <c r="G1105" s="1">
        <v>-0.08</v>
      </c>
      <c r="H1105" s="1">
        <v>3.5</v>
      </c>
      <c r="I1105" s="1">
        <v>0</v>
      </c>
      <c r="J1105" s="1">
        <v>-4.9999999999999802E-2</v>
      </c>
      <c r="K1105" s="1">
        <v>2.5</v>
      </c>
      <c r="L1105" s="1">
        <v>0</v>
      </c>
      <c r="M1105" s="1">
        <v>1.1000000000000001</v>
      </c>
      <c r="O1105" s="1">
        <f>случ!I1093</f>
        <v>16.666063608700536</v>
      </c>
      <c r="P1105" s="1">
        <f t="shared" si="91"/>
        <v>21.376063608700537</v>
      </c>
      <c r="Q1105">
        <f t="shared" si="92"/>
        <v>0</v>
      </c>
      <c r="S1105">
        <f>случ!J1093</f>
        <v>13.943949725619465</v>
      </c>
      <c r="T1105">
        <f>случ!K1093</f>
        <v>4.3406724695094896</v>
      </c>
      <c r="U1105" s="1">
        <f t="shared" si="93"/>
        <v>23.373949725619468</v>
      </c>
      <c r="V1105" s="1">
        <f t="shared" si="94"/>
        <v>2.4206724695094919</v>
      </c>
      <c r="X1105" s="4">
        <f>10-SUM(U1105&lt;$X$1,U1105&lt;$X$2,U1105&lt;$X$3,U1105&lt;$X$4,U1105&lt;$X$5,U1105&lt;$X$6,U1105&lt;$X$7,U1105&lt;$X$8,U1105&lt;$X$9,U1105&lt;$X$10)</f>
        <v>6</v>
      </c>
      <c r="Y1105" s="4">
        <f>SUM(V1105&lt;$Y$1,V1105&lt;$Y$2,V1105&lt;$Y$3,V1105&lt;$Y$4,V1105&lt;$Y$5,V1105&lt;$Y$6,V1105&lt;$Y$7,V1105&lt;$Y$8,V1105&lt;$Y$9,V1105&lt;$Y$10)</f>
        <v>5</v>
      </c>
      <c r="AA1105" s="10">
        <f t="shared" si="95"/>
        <v>0</v>
      </c>
    </row>
    <row r="1106" spans="1:27">
      <c r="A1106" s="4"/>
      <c r="B1106" t="s">
        <v>143</v>
      </c>
      <c r="C1106">
        <v>6</v>
      </c>
      <c r="D1106" s="1">
        <v>-5.6</v>
      </c>
      <c r="E1106" s="1">
        <v>0</v>
      </c>
      <c r="F1106" s="1">
        <v>0.25</v>
      </c>
      <c r="G1106" s="1">
        <v>0.12999999999999901</v>
      </c>
      <c r="H1106" s="1">
        <v>3.5</v>
      </c>
      <c r="I1106" s="1">
        <v>0</v>
      </c>
      <c r="J1106" s="1">
        <v>0.02</v>
      </c>
      <c r="K1106" s="1">
        <v>2.5</v>
      </c>
      <c r="L1106" s="1">
        <v>0</v>
      </c>
      <c r="M1106" s="1">
        <v>-1.9</v>
      </c>
      <c r="O1106" s="1">
        <f>случ!I1094</f>
        <v>-1.9472148791780552</v>
      </c>
      <c r="P1106" s="1">
        <f t="shared" si="91"/>
        <v>0.38278512082194527</v>
      </c>
      <c r="Q1106">
        <f t="shared" si="92"/>
        <v>-1</v>
      </c>
      <c r="S1106">
        <f>случ!J1094</f>
        <v>1.3844949886573561</v>
      </c>
      <c r="T1106">
        <f>случ!K1094</f>
        <v>6.898766042501796</v>
      </c>
      <c r="U1106" s="1">
        <f t="shared" si="93"/>
        <v>7.4644949886573615</v>
      </c>
      <c r="V1106" s="1">
        <f t="shared" si="94"/>
        <v>8.6787660425017972</v>
      </c>
      <c r="X1106" s="4">
        <f>10-SUM(U1106&lt;$X$1,U1106&lt;$X$2,U1106&lt;$X$3,U1106&lt;$X$4,U1106&lt;$X$5,U1106&lt;$X$6,U1106&lt;$X$7,U1106&lt;$X$8,U1106&lt;$X$9,U1106&lt;$X$10)</f>
        <v>1</v>
      </c>
      <c r="Y1106" s="4">
        <f>SUM(V1106&lt;$Y$1,V1106&lt;$Y$2,V1106&lt;$Y$3,V1106&lt;$Y$4,V1106&lt;$Y$5,V1106&lt;$Y$6,V1106&lt;$Y$7,V1106&lt;$Y$8,V1106&lt;$Y$9,V1106&lt;$Y$10)</f>
        <v>3</v>
      </c>
      <c r="AA1106" s="10">
        <f t="shared" si="95"/>
        <v>-3.7499999999999999E-3</v>
      </c>
    </row>
    <row r="1107" spans="1:27">
      <c r="A1107" s="4"/>
      <c r="B1107" t="s">
        <v>144</v>
      </c>
      <c r="C1107">
        <v>6</v>
      </c>
      <c r="D1107" s="1">
        <v>6</v>
      </c>
      <c r="E1107" s="1">
        <v>0</v>
      </c>
      <c r="F1107" s="1">
        <v>0.25</v>
      </c>
      <c r="G1107" s="1">
        <v>5.0000000000000197E-2</v>
      </c>
      <c r="H1107" s="1">
        <v>3.5</v>
      </c>
      <c r="I1107" s="1">
        <v>0</v>
      </c>
      <c r="J1107" s="1">
        <v>-0.12</v>
      </c>
      <c r="K1107" s="1">
        <v>2.5</v>
      </c>
      <c r="L1107" s="1">
        <v>0</v>
      </c>
      <c r="M1107" s="1">
        <v>0</v>
      </c>
      <c r="O1107" s="1">
        <f>случ!I1095</f>
        <v>-12.880676424197567</v>
      </c>
      <c r="P1107" s="1">
        <f t="shared" si="91"/>
        <v>-2.4306764241975678</v>
      </c>
      <c r="Q1107">
        <f t="shared" si="92"/>
        <v>-1</v>
      </c>
      <c r="S1107">
        <f>случ!J1095</f>
        <v>-19.949253689097052</v>
      </c>
      <c r="T1107">
        <f>случ!K1095</f>
        <v>-5.8708543209060498</v>
      </c>
      <c r="U1107" s="1">
        <f t="shared" si="93"/>
        <v>-13.309253689097053</v>
      </c>
      <c r="V1107" s="1">
        <f t="shared" si="94"/>
        <v>-7.7308543209060501</v>
      </c>
      <c r="X1107" s="4">
        <f>10-SUM(U1107&lt;$X$1,U1107&lt;$X$2,U1107&lt;$X$3,U1107&lt;$X$4,U1107&lt;$X$5,U1107&lt;$X$6,U1107&lt;$X$7,U1107&lt;$X$8,U1107&lt;$X$9,U1107&lt;$X$10)</f>
        <v>0</v>
      </c>
      <c r="Y1107" s="4">
        <f>SUM(V1107&lt;$Y$1,V1107&lt;$Y$2,V1107&lt;$Y$3,V1107&lt;$Y$4,V1107&lt;$Y$5,V1107&lt;$Y$6,V1107&lt;$Y$7,V1107&lt;$Y$8,V1107&lt;$Y$9,V1107&lt;$Y$10)</f>
        <v>8</v>
      </c>
      <c r="AA1107" s="10">
        <f t="shared" si="95"/>
        <v>-0.01</v>
      </c>
    </row>
    <row r="1108" spans="1:27">
      <c r="A1108" s="4"/>
      <c r="B1108" t="s">
        <v>145</v>
      </c>
      <c r="C1108">
        <v>6</v>
      </c>
      <c r="D1108" s="1">
        <v>15.6</v>
      </c>
      <c r="E1108" s="1">
        <v>0</v>
      </c>
      <c r="F1108" s="1">
        <v>0.25</v>
      </c>
      <c r="G1108" s="1">
        <v>0.02</v>
      </c>
      <c r="H1108" s="1">
        <v>3.5</v>
      </c>
      <c r="I1108" s="1">
        <v>0</v>
      </c>
      <c r="J1108" s="1">
        <v>8.9999999999999802E-2</v>
      </c>
      <c r="K1108" s="1">
        <v>2.5</v>
      </c>
      <c r="L1108" s="1">
        <v>0</v>
      </c>
      <c r="M1108" s="1">
        <v>3.1</v>
      </c>
      <c r="O1108" s="1">
        <f>случ!I1096</f>
        <v>15.325483525364334</v>
      </c>
      <c r="P1108" s="1">
        <f t="shared" si="91"/>
        <v>32.495483525364335</v>
      </c>
      <c r="Q1108">
        <f t="shared" si="92"/>
        <v>0</v>
      </c>
      <c r="S1108">
        <f>случ!J1096</f>
        <v>-21.884419329659885</v>
      </c>
      <c r="T1108">
        <f>случ!K1096</f>
        <v>8.9020830944456808</v>
      </c>
      <c r="U1108" s="1">
        <f t="shared" si="93"/>
        <v>-9.2344193296598878</v>
      </c>
      <c r="V1108" s="1">
        <f t="shared" si="94"/>
        <v>6.702083094445678</v>
      </c>
      <c r="X1108" s="4">
        <f>10-SUM(U1108&lt;$X$1,U1108&lt;$X$2,U1108&lt;$X$3,U1108&lt;$X$4,U1108&lt;$X$5,U1108&lt;$X$6,U1108&lt;$X$7,U1108&lt;$X$8,U1108&lt;$X$9,U1108&lt;$X$10)</f>
        <v>0</v>
      </c>
      <c r="Y1108" s="4">
        <f>SUM(V1108&lt;$Y$1,V1108&lt;$Y$2,V1108&lt;$Y$3,V1108&lt;$Y$4,V1108&lt;$Y$5,V1108&lt;$Y$6,V1108&lt;$Y$7,V1108&lt;$Y$8,V1108&lt;$Y$9,V1108&lt;$Y$10)</f>
        <v>3</v>
      </c>
      <c r="AA1108" s="10">
        <f t="shared" si="95"/>
        <v>0</v>
      </c>
    </row>
    <row r="1109" spans="1:27">
      <c r="A1109" s="4"/>
      <c r="B1109" t="s">
        <v>146</v>
      </c>
      <c r="C1109">
        <v>6</v>
      </c>
      <c r="D1109" s="1">
        <v>24.5</v>
      </c>
      <c r="E1109" s="1">
        <v>0</v>
      </c>
      <c r="F1109" s="1">
        <v>0.25</v>
      </c>
      <c r="G1109" s="1">
        <v>-0.02</v>
      </c>
      <c r="H1109" s="1">
        <v>3.5</v>
      </c>
      <c r="I1109" s="1">
        <v>0</v>
      </c>
      <c r="J1109" s="1">
        <v>-0.04</v>
      </c>
      <c r="K1109" s="1">
        <v>2.5</v>
      </c>
      <c r="L1109" s="1">
        <v>0</v>
      </c>
      <c r="M1109" s="1">
        <v>7.4</v>
      </c>
      <c r="O1109" s="1">
        <f>случ!I1097</f>
        <v>-50.097439962354656</v>
      </c>
      <c r="P1109" s="1">
        <f t="shared" si="91"/>
        <v>-26.697439962354657</v>
      </c>
      <c r="Q1109">
        <f t="shared" si="92"/>
        <v>-1</v>
      </c>
      <c r="S1109">
        <f>случ!J1097</f>
        <v>9.8727701555295901</v>
      </c>
      <c r="T1109">
        <f>случ!K1097</f>
        <v>-4.0412900105663159</v>
      </c>
      <c r="U1109" s="1">
        <f t="shared" si="93"/>
        <v>25.37277015552959</v>
      </c>
      <c r="V1109" s="1">
        <f t="shared" si="94"/>
        <v>-12.191290010566316</v>
      </c>
      <c r="X1109" s="4">
        <f>10-SUM(U1109&lt;$X$1,U1109&lt;$X$2,U1109&lt;$X$3,U1109&lt;$X$4,U1109&lt;$X$5,U1109&lt;$X$6,U1109&lt;$X$7,U1109&lt;$X$8,U1109&lt;$X$9,U1109&lt;$X$10)</f>
        <v>6</v>
      </c>
      <c r="Y1109" s="4">
        <f>SUM(V1109&lt;$Y$1,V1109&lt;$Y$2,V1109&lt;$Y$3,V1109&lt;$Y$4,V1109&lt;$Y$5,V1109&lt;$Y$6,V1109&lt;$Y$7,V1109&lt;$Y$8,V1109&lt;$Y$9,V1109&lt;$Y$10)</f>
        <v>9</v>
      </c>
      <c r="AA1109" s="10">
        <f t="shared" si="95"/>
        <v>-1.125E-2</v>
      </c>
    </row>
    <row r="1110" spans="1:27">
      <c r="A1110" s="4"/>
      <c r="B1110" t="s">
        <v>147</v>
      </c>
      <c r="C1110">
        <v>6</v>
      </c>
      <c r="D1110" s="1">
        <v>23.9</v>
      </c>
      <c r="E1110" s="1">
        <v>0</v>
      </c>
      <c r="F1110" s="1">
        <v>0.25</v>
      </c>
      <c r="G1110" s="1">
        <v>0.02</v>
      </c>
      <c r="H1110" s="1">
        <v>3.5</v>
      </c>
      <c r="I1110" s="1">
        <v>0</v>
      </c>
      <c r="J1110" s="1">
        <v>-0.06</v>
      </c>
      <c r="K1110" s="1">
        <v>2.5</v>
      </c>
      <c r="L1110" s="1">
        <v>0</v>
      </c>
      <c r="M1110" s="1">
        <v>9.9</v>
      </c>
      <c r="O1110" s="1">
        <f>случ!I1098</f>
        <v>-30.408163858269592</v>
      </c>
      <c r="P1110" s="1">
        <f t="shared" si="91"/>
        <v>-7.4281638582695955</v>
      </c>
      <c r="Q1110">
        <f t="shared" si="92"/>
        <v>-1</v>
      </c>
      <c r="S1110">
        <f>случ!J1098</f>
        <v>-13.456800870310037</v>
      </c>
      <c r="T1110">
        <f>случ!K1098</f>
        <v>0.98448919324119755</v>
      </c>
      <c r="U1110" s="1">
        <f t="shared" si="93"/>
        <v>4.0431991296899632</v>
      </c>
      <c r="V1110" s="1">
        <f t="shared" si="94"/>
        <v>-9.9655108067588021</v>
      </c>
      <c r="X1110" s="4">
        <f>10-SUM(U1110&lt;$X$1,U1110&lt;$X$2,U1110&lt;$X$3,U1110&lt;$X$4,U1110&lt;$X$5,U1110&lt;$X$6,U1110&lt;$X$7,U1110&lt;$X$8,U1110&lt;$X$9,U1110&lt;$X$10)</f>
        <v>0</v>
      </c>
      <c r="Y1110" s="4">
        <f>SUM(V1110&lt;$Y$1,V1110&lt;$Y$2,V1110&lt;$Y$3,V1110&lt;$Y$4,V1110&lt;$Y$5,V1110&lt;$Y$6,V1110&lt;$Y$7,V1110&lt;$Y$8,V1110&lt;$Y$9,V1110&lt;$Y$10)</f>
        <v>8</v>
      </c>
      <c r="AA1110" s="10">
        <f t="shared" si="95"/>
        <v>-0.01</v>
      </c>
    </row>
    <row r="1111" spans="1:27">
      <c r="A1111" s="4"/>
      <c r="B1111" t="s">
        <v>148</v>
      </c>
      <c r="C1111">
        <v>6</v>
      </c>
      <c r="D1111" s="1">
        <v>17.3</v>
      </c>
      <c r="E1111" s="1">
        <v>0</v>
      </c>
      <c r="F1111" s="1">
        <v>0.25</v>
      </c>
      <c r="G1111" s="1">
        <v>0.02</v>
      </c>
      <c r="H1111" s="1">
        <v>3.5</v>
      </c>
      <c r="I1111" s="1">
        <v>0</v>
      </c>
      <c r="J1111" s="1">
        <v>9.9999999999997799E-3</v>
      </c>
      <c r="K1111" s="1">
        <v>2.5</v>
      </c>
      <c r="L1111" s="1">
        <v>0</v>
      </c>
      <c r="M1111" s="1">
        <v>7.2</v>
      </c>
      <c r="O1111" s="1">
        <f>случ!I1099</f>
        <v>-56.312933001237354</v>
      </c>
      <c r="P1111" s="1">
        <f t="shared" si="91"/>
        <v>-37.952933001237355</v>
      </c>
      <c r="Q1111">
        <f t="shared" si="92"/>
        <v>-1</v>
      </c>
      <c r="S1111">
        <f>случ!J1099</f>
        <v>5.1021687427442854</v>
      </c>
      <c r="T1111">
        <f>случ!K1099</f>
        <v>-20.577169115530364</v>
      </c>
      <c r="U1111" s="1">
        <f t="shared" si="93"/>
        <v>20.812168742744284</v>
      </c>
      <c r="V1111" s="1">
        <f t="shared" si="94"/>
        <v>-27.917169115530367</v>
      </c>
      <c r="X1111" s="4">
        <f>10-SUM(U1111&lt;$X$1,U1111&lt;$X$2,U1111&lt;$X$3,U1111&lt;$X$4,U1111&lt;$X$5,U1111&lt;$X$6,U1111&lt;$X$7,U1111&lt;$X$8,U1111&lt;$X$9,U1111&lt;$X$10)</f>
        <v>5</v>
      </c>
      <c r="Y1111" s="4">
        <f>SUM(V1111&lt;$Y$1,V1111&lt;$Y$2,V1111&lt;$Y$3,V1111&lt;$Y$4,V1111&lt;$Y$5,V1111&lt;$Y$6,V1111&lt;$Y$7,V1111&lt;$Y$8,V1111&lt;$Y$9,V1111&lt;$Y$10)</f>
        <v>10</v>
      </c>
      <c r="AA1111" s="10">
        <f t="shared" si="95"/>
        <v>-1.2500000000000001E-2</v>
      </c>
    </row>
    <row r="1112" spans="1:27">
      <c r="A1112" s="4"/>
      <c r="B1112" t="s">
        <v>149</v>
      </c>
      <c r="C1112">
        <v>6</v>
      </c>
      <c r="D1112" s="1">
        <v>13</v>
      </c>
      <c r="E1112" s="1">
        <v>0</v>
      </c>
      <c r="F1112" s="1">
        <v>0.25</v>
      </c>
      <c r="G1112" s="1">
        <v>3.00000000000002E-2</v>
      </c>
      <c r="H1112" s="1">
        <v>3.5</v>
      </c>
      <c r="I1112" s="1">
        <v>0</v>
      </c>
      <c r="J1112" s="1">
        <v>7.9999999999999599E-2</v>
      </c>
      <c r="K1112" s="1">
        <v>2.5</v>
      </c>
      <c r="L1112" s="1">
        <v>0</v>
      </c>
      <c r="M1112" s="1">
        <v>6.2</v>
      </c>
      <c r="O1112" s="1">
        <f>случ!I1100</f>
        <v>-12.862300124121525</v>
      </c>
      <c r="P1112" s="1">
        <f t="shared" si="91"/>
        <v>2.4876998758784747</v>
      </c>
      <c r="Q1112">
        <f t="shared" si="92"/>
        <v>-1</v>
      </c>
      <c r="S1112">
        <f>случ!J1100</f>
        <v>-7.4613893843830255</v>
      </c>
      <c r="T1112">
        <f>случ!K1100</f>
        <v>3.8992995210966757</v>
      </c>
      <c r="U1112" s="1">
        <f t="shared" si="93"/>
        <v>8.0986106156169697</v>
      </c>
      <c r="V1112" s="1">
        <f t="shared" si="94"/>
        <v>-1.5407004789033301</v>
      </c>
      <c r="X1112" s="4">
        <f>10-SUM(U1112&lt;$X$1,U1112&lt;$X$2,U1112&lt;$X$3,U1112&lt;$X$4,U1112&lt;$X$5,U1112&lt;$X$6,U1112&lt;$X$7,U1112&lt;$X$8,U1112&lt;$X$9,U1112&lt;$X$10)</f>
        <v>1</v>
      </c>
      <c r="Y1112" s="4">
        <f>SUM(V1112&lt;$Y$1,V1112&lt;$Y$2,V1112&lt;$Y$3,V1112&lt;$Y$4,V1112&lt;$Y$5,V1112&lt;$Y$6,V1112&lt;$Y$7,V1112&lt;$Y$8,V1112&lt;$Y$9,V1112&lt;$Y$10)</f>
        <v>6</v>
      </c>
      <c r="AA1112" s="10">
        <f t="shared" si="95"/>
        <v>-7.4999999999999997E-3</v>
      </c>
    </row>
    <row r="1113" spans="1:27">
      <c r="A1113" s="4"/>
      <c r="B1113" t="s">
        <v>150</v>
      </c>
      <c r="C1113">
        <v>6</v>
      </c>
      <c r="D1113" s="1">
        <v>15.3</v>
      </c>
      <c r="E1113" s="1">
        <v>0</v>
      </c>
      <c r="F1113" s="1">
        <v>0.25</v>
      </c>
      <c r="G1113" s="1">
        <v>3.00000000000002E-2</v>
      </c>
      <c r="H1113" s="1">
        <v>3.5</v>
      </c>
      <c r="I1113" s="1">
        <v>0.2</v>
      </c>
      <c r="J1113" s="1">
        <v>-0.02</v>
      </c>
      <c r="K1113" s="1">
        <v>2.5</v>
      </c>
      <c r="L1113" s="1">
        <v>0.2</v>
      </c>
      <c r="M1113" s="1">
        <v>8.1</v>
      </c>
      <c r="O1113" s="1">
        <f>случ!I1101</f>
        <v>25.730576981757704</v>
      </c>
      <c r="P1113" s="1">
        <f t="shared" si="91"/>
        <v>42.770576981757699</v>
      </c>
      <c r="Q1113">
        <f t="shared" si="92"/>
        <v>0</v>
      </c>
      <c r="S1113">
        <f>случ!J1101</f>
        <v>3.7295070618967685</v>
      </c>
      <c r="T1113">
        <f>случ!K1101</f>
        <v>0.62539920713202779</v>
      </c>
      <c r="U1113" s="1">
        <f t="shared" si="93"/>
        <v>18.689507061896766</v>
      </c>
      <c r="V1113" s="1">
        <f t="shared" si="94"/>
        <v>-6.6146007928679715</v>
      </c>
      <c r="X1113" s="4">
        <f>10-SUM(U1113&lt;$X$1,U1113&lt;$X$2,U1113&lt;$X$3,U1113&lt;$X$4,U1113&lt;$X$5,U1113&lt;$X$6,U1113&lt;$X$7,U1113&lt;$X$8,U1113&lt;$X$9,U1113&lt;$X$10)</f>
        <v>4</v>
      </c>
      <c r="Y1113" s="4">
        <f>SUM(V1113&lt;$Y$1,V1113&lt;$Y$2,V1113&lt;$Y$3,V1113&lt;$Y$4,V1113&lt;$Y$5,V1113&lt;$Y$6,V1113&lt;$Y$7,V1113&lt;$Y$8,V1113&lt;$Y$9,V1113&lt;$Y$10)</f>
        <v>7</v>
      </c>
      <c r="AA1113" s="10">
        <f t="shared" si="95"/>
        <v>0</v>
      </c>
    </row>
    <row r="1114" spans="1:27">
      <c r="A1114" s="4"/>
      <c r="B1114" t="s">
        <v>151</v>
      </c>
      <c r="C1114">
        <v>6</v>
      </c>
      <c r="D1114" s="1">
        <v>10.4</v>
      </c>
      <c r="E1114" s="1">
        <v>0</v>
      </c>
      <c r="F1114" s="1">
        <v>0.25</v>
      </c>
      <c r="G1114" s="1">
        <v>0</v>
      </c>
      <c r="H1114" s="1">
        <v>3.5</v>
      </c>
      <c r="I1114" s="1">
        <v>0.25</v>
      </c>
      <c r="J1114" s="1">
        <v>0</v>
      </c>
      <c r="K1114" s="1">
        <v>2.5</v>
      </c>
      <c r="L1114" s="1">
        <v>0.25</v>
      </c>
      <c r="M1114" s="1">
        <v>7.8</v>
      </c>
      <c r="O1114" s="1">
        <f>случ!I1102</f>
        <v>-27.615468670950804</v>
      </c>
      <c r="P1114" s="1">
        <f t="shared" si="91"/>
        <v>-13.985468670950805</v>
      </c>
      <c r="Q1114">
        <f t="shared" si="92"/>
        <v>-1</v>
      </c>
      <c r="S1114">
        <f>случ!J1102</f>
        <v>25.626166936221829</v>
      </c>
      <c r="T1114">
        <f>случ!K1102</f>
        <v>11.997254939245236</v>
      </c>
      <c r="U1114" s="1">
        <f t="shared" si="93"/>
        <v>40.426166936221833</v>
      </c>
      <c r="V1114" s="1">
        <f t="shared" si="94"/>
        <v>5.6972549392452363</v>
      </c>
      <c r="X1114" s="4">
        <f>10-SUM(U1114&lt;$X$1,U1114&lt;$X$2,U1114&lt;$X$3,U1114&lt;$X$4,U1114&lt;$X$5,U1114&lt;$X$6,U1114&lt;$X$7,U1114&lt;$X$8,U1114&lt;$X$9,U1114&lt;$X$10)</f>
        <v>10</v>
      </c>
      <c r="Y1114" s="4">
        <f>SUM(V1114&lt;$Y$1,V1114&lt;$Y$2,V1114&lt;$Y$3,V1114&lt;$Y$4,V1114&lt;$Y$5,V1114&lt;$Y$6,V1114&lt;$Y$7,V1114&lt;$Y$8,V1114&lt;$Y$9,V1114&lt;$Y$10)</f>
        <v>4</v>
      </c>
      <c r="AA1114" s="10">
        <f t="shared" si="95"/>
        <v>-5.0000000000000001E-3</v>
      </c>
    </row>
    <row r="1115" spans="1:27">
      <c r="A1115" s="4"/>
      <c r="B1115" t="s">
        <v>152</v>
      </c>
      <c r="C1115">
        <v>6</v>
      </c>
      <c r="D1115" s="1">
        <v>2.4</v>
      </c>
      <c r="E1115" s="1">
        <v>0</v>
      </c>
      <c r="F1115" s="1">
        <v>0.25</v>
      </c>
      <c r="G1115" s="1">
        <v>0.02</v>
      </c>
      <c r="H1115" s="1">
        <v>3.5</v>
      </c>
      <c r="I1115" s="1">
        <v>0.25</v>
      </c>
      <c r="J1115" s="1">
        <v>-0.04</v>
      </c>
      <c r="K1115" s="1">
        <v>2.5</v>
      </c>
      <c r="L1115" s="1">
        <v>0.25</v>
      </c>
      <c r="M1115" s="1">
        <v>4</v>
      </c>
      <c r="O1115" s="1">
        <f>случ!I1103</f>
        <v>1.7226343682258816</v>
      </c>
      <c r="P1115" s="1">
        <f t="shared" si="91"/>
        <v>9.7526343682258805</v>
      </c>
      <c r="Q1115">
        <f t="shared" si="92"/>
        <v>-1</v>
      </c>
      <c r="S1115">
        <f>случ!J1103</f>
        <v>35.040212571403288</v>
      </c>
      <c r="T1115">
        <f>случ!K1103</f>
        <v>6.3484834735376259</v>
      </c>
      <c r="U1115" s="1">
        <f t="shared" si="93"/>
        <v>45.400212571403287</v>
      </c>
      <c r="V1115" s="1">
        <f t="shared" si="94"/>
        <v>3.3084834735376267</v>
      </c>
      <c r="X1115" s="4">
        <f>10-SUM(U1115&lt;$X$1,U1115&lt;$X$2,U1115&lt;$X$3,U1115&lt;$X$4,U1115&lt;$X$5,U1115&lt;$X$6,U1115&lt;$X$7,U1115&lt;$X$8,U1115&lt;$X$9,U1115&lt;$X$10)</f>
        <v>10</v>
      </c>
      <c r="Y1115" s="4">
        <f>SUM(V1115&lt;$Y$1,V1115&lt;$Y$2,V1115&lt;$Y$3,V1115&lt;$Y$4,V1115&lt;$Y$5,V1115&lt;$Y$6,V1115&lt;$Y$7,V1115&lt;$Y$8,V1115&lt;$Y$9,V1115&lt;$Y$10)</f>
        <v>4</v>
      </c>
      <c r="AA1115" s="10">
        <f t="shared" si="95"/>
        <v>-5.0000000000000001E-3</v>
      </c>
    </row>
    <row r="1116" spans="1:27">
      <c r="A1116" s="4"/>
      <c r="B1116" t="s">
        <v>153</v>
      </c>
      <c r="C1116">
        <v>6</v>
      </c>
      <c r="D1116" s="1">
        <v>-5.0999999999999996</v>
      </c>
      <c r="E1116" s="1">
        <v>0</v>
      </c>
      <c r="F1116" s="1">
        <v>0.25</v>
      </c>
      <c r="G1116" s="1">
        <v>0</v>
      </c>
      <c r="H1116" s="1">
        <v>3.5</v>
      </c>
      <c r="I1116" s="1">
        <v>0.2</v>
      </c>
      <c r="J1116" s="1">
        <v>-0.02</v>
      </c>
      <c r="K1116" s="1">
        <v>2.5</v>
      </c>
      <c r="L1116" s="1">
        <v>0.2</v>
      </c>
      <c r="M1116" s="1">
        <v>2.7</v>
      </c>
      <c r="O1116" s="1">
        <f>случ!I1104</f>
        <v>30.167401457351922</v>
      </c>
      <c r="P1116" s="1">
        <f t="shared" si="91"/>
        <v>32.92740145735192</v>
      </c>
      <c r="Q1116">
        <f t="shared" si="92"/>
        <v>0</v>
      </c>
      <c r="S1116">
        <f>случ!J1104</f>
        <v>5.2754387138068441</v>
      </c>
      <c r="T1116">
        <f>случ!K1104</f>
        <v>9.6332724220927286</v>
      </c>
      <c r="U1116" s="1">
        <f t="shared" si="93"/>
        <v>15.015438713806843</v>
      </c>
      <c r="V1116" s="1">
        <f t="shared" si="94"/>
        <v>7.823272422092729</v>
      </c>
      <c r="X1116" s="4">
        <f>10-SUM(U1116&lt;$X$1,U1116&lt;$X$2,U1116&lt;$X$3,U1116&lt;$X$4,U1116&lt;$X$5,U1116&lt;$X$6,U1116&lt;$X$7,U1116&lt;$X$8,U1116&lt;$X$9,U1116&lt;$X$10)</f>
        <v>3</v>
      </c>
      <c r="Y1116" s="4">
        <f>SUM(V1116&lt;$Y$1,V1116&lt;$Y$2,V1116&lt;$Y$3,V1116&lt;$Y$4,V1116&lt;$Y$5,V1116&lt;$Y$6,V1116&lt;$Y$7,V1116&lt;$Y$8,V1116&lt;$Y$9,V1116&lt;$Y$10)</f>
        <v>3</v>
      </c>
      <c r="AA1116" s="10">
        <f t="shared" si="95"/>
        <v>0</v>
      </c>
    </row>
    <row r="1117" spans="1:27">
      <c r="A1117" s="4"/>
      <c r="B1117" t="s">
        <v>154</v>
      </c>
      <c r="C1117">
        <v>6</v>
      </c>
      <c r="D1117" s="1">
        <v>-5.2</v>
      </c>
      <c r="E1117" s="1">
        <v>0</v>
      </c>
      <c r="F1117" s="1">
        <v>0.25</v>
      </c>
      <c r="G1117" s="1">
        <v>0.08</v>
      </c>
      <c r="H1117" s="1">
        <v>3.5</v>
      </c>
      <c r="I1117" s="1">
        <v>0.11111111111111099</v>
      </c>
      <c r="J1117" s="1">
        <v>0.25</v>
      </c>
      <c r="K1117" s="1">
        <v>2.5</v>
      </c>
      <c r="L1117" s="1">
        <v>0.11111111111111099</v>
      </c>
      <c r="M1117" s="1">
        <v>1.4</v>
      </c>
      <c r="O1117" s="1">
        <f>случ!I1105</f>
        <v>1.383930942805498</v>
      </c>
      <c r="P1117" s="1">
        <f t="shared" si="91"/>
        <v>4.0383753872499426</v>
      </c>
      <c r="Q1117">
        <f t="shared" si="92"/>
        <v>-1</v>
      </c>
      <c r="S1117">
        <f>случ!J1105</f>
        <v>-23.655407983085684</v>
      </c>
      <c r="T1117">
        <f>случ!K1105</f>
        <v>-2.5433064294107979</v>
      </c>
      <c r="U1117" s="1">
        <f t="shared" si="93"/>
        <v>-11.65207464975235</v>
      </c>
      <c r="V1117" s="1">
        <f t="shared" si="94"/>
        <v>-0.24552865163302018</v>
      </c>
      <c r="X1117" s="4">
        <f>10-SUM(U1117&lt;$X$1,U1117&lt;$X$2,U1117&lt;$X$3,U1117&lt;$X$4,U1117&lt;$X$5,U1117&lt;$X$6,U1117&lt;$X$7,U1117&lt;$X$8,U1117&lt;$X$9,U1117&lt;$X$10)</f>
        <v>0</v>
      </c>
      <c r="Y1117" s="4">
        <f>SUM(V1117&lt;$Y$1,V1117&lt;$Y$2,V1117&lt;$Y$3,V1117&lt;$Y$4,V1117&lt;$Y$5,V1117&lt;$Y$6,V1117&lt;$Y$7,V1117&lt;$Y$8,V1117&lt;$Y$9,V1117&lt;$Y$10)</f>
        <v>6</v>
      </c>
      <c r="AA1117" s="10">
        <f t="shared" si="95"/>
        <v>-7.4999999999999997E-3</v>
      </c>
    </row>
    <row r="1118" spans="1:27">
      <c r="A1118" s="4"/>
      <c r="B1118" t="s">
        <v>155</v>
      </c>
      <c r="C1118">
        <v>6</v>
      </c>
      <c r="D1118" s="1">
        <v>-5.2</v>
      </c>
      <c r="E1118" s="1">
        <v>0</v>
      </c>
      <c r="F1118" s="1">
        <v>0.25</v>
      </c>
      <c r="G1118" s="1">
        <v>0.08</v>
      </c>
      <c r="H1118" s="1">
        <v>3.75</v>
      </c>
      <c r="I1118" s="1">
        <v>0</v>
      </c>
      <c r="J1118" s="1">
        <v>0.1</v>
      </c>
      <c r="K1118" s="1">
        <v>2.5</v>
      </c>
      <c r="L1118" s="1">
        <v>0.25</v>
      </c>
      <c r="M1118" s="1">
        <v>1.4</v>
      </c>
      <c r="O1118" s="1">
        <f>случ!I1106</f>
        <v>74.177167878045992</v>
      </c>
      <c r="P1118" s="1">
        <f t="shared" si="91"/>
        <v>77.037167878045992</v>
      </c>
      <c r="Q1118">
        <f t="shared" si="92"/>
        <v>1</v>
      </c>
      <c r="S1118">
        <f>случ!J1106</f>
        <v>5.8207847025040689</v>
      </c>
      <c r="T1118">
        <f>случ!K1106</f>
        <v>1.638739869696539</v>
      </c>
      <c r="U1118" s="1">
        <f t="shared" si="93"/>
        <v>15.54078470250407</v>
      </c>
      <c r="V1118" s="1">
        <f t="shared" si="94"/>
        <v>0.45873986969653879</v>
      </c>
      <c r="X1118" s="4">
        <f>10-SUM(U1118&lt;$X$1,U1118&lt;$X$2,U1118&lt;$X$3,U1118&lt;$X$4,U1118&lt;$X$5,U1118&lt;$X$6,U1118&lt;$X$7,U1118&lt;$X$8,U1118&lt;$X$9,U1118&lt;$X$10)</f>
        <v>3</v>
      </c>
      <c r="Y1118" s="4">
        <f>SUM(V1118&lt;$Y$1,V1118&lt;$Y$2,V1118&lt;$Y$3,V1118&lt;$Y$4,V1118&lt;$Y$5,V1118&lt;$Y$6,V1118&lt;$Y$7,V1118&lt;$Y$8,V1118&lt;$Y$9,V1118&lt;$Y$10)</f>
        <v>5</v>
      </c>
      <c r="AA1118" s="10">
        <f t="shared" si="95"/>
        <v>3.7499999999999999E-3</v>
      </c>
    </row>
    <row r="1119" spans="1:27">
      <c r="A1119" s="4"/>
      <c r="B1119" t="s">
        <v>156</v>
      </c>
      <c r="C1119">
        <v>6</v>
      </c>
      <c r="D1119" s="1">
        <v>19.600000000000001</v>
      </c>
      <c r="E1119" s="1">
        <v>0</v>
      </c>
      <c r="F1119" s="1">
        <v>0.25</v>
      </c>
      <c r="G1119" s="1">
        <v>5.0000000000000197E-2</v>
      </c>
      <c r="H1119" s="1">
        <v>3.75</v>
      </c>
      <c r="I1119" s="1">
        <v>8.3333333333333301E-2</v>
      </c>
      <c r="J1119" s="1">
        <v>8.9999999999999802E-2</v>
      </c>
      <c r="K1119" s="1">
        <v>2.5</v>
      </c>
      <c r="L1119" s="1">
        <v>8.3333333333333301E-2</v>
      </c>
      <c r="M1119" s="1">
        <v>2.1</v>
      </c>
      <c r="O1119" s="1">
        <f>случ!I1107</f>
        <v>13.388133329371502</v>
      </c>
      <c r="P1119" s="1">
        <f t="shared" si="91"/>
        <v>33.641466662704836</v>
      </c>
      <c r="Q1119">
        <f t="shared" si="92"/>
        <v>0</v>
      </c>
      <c r="S1119">
        <f>случ!J1107</f>
        <v>-5.7336370164329287</v>
      </c>
      <c r="T1119">
        <f>случ!K1107</f>
        <v>8.4869545142894687</v>
      </c>
      <c r="U1119" s="1">
        <f t="shared" si="93"/>
        <v>5.4863629835670666</v>
      </c>
      <c r="V1119" s="1">
        <f t="shared" si="94"/>
        <v>8.0902878476227986</v>
      </c>
      <c r="X1119" s="4">
        <f>10-SUM(U1119&lt;$X$1,U1119&lt;$X$2,U1119&lt;$X$3,U1119&lt;$X$4,U1119&lt;$X$5,U1119&lt;$X$6,U1119&lt;$X$7,U1119&lt;$X$8,U1119&lt;$X$9,U1119&lt;$X$10)</f>
        <v>0</v>
      </c>
      <c r="Y1119" s="4">
        <f>SUM(V1119&lt;$Y$1,V1119&lt;$Y$2,V1119&lt;$Y$3,V1119&lt;$Y$4,V1119&lt;$Y$5,V1119&lt;$Y$6,V1119&lt;$Y$7,V1119&lt;$Y$8,V1119&lt;$Y$9,V1119&lt;$Y$10)</f>
        <v>3</v>
      </c>
      <c r="AA1119" s="10">
        <f t="shared" si="95"/>
        <v>0</v>
      </c>
    </row>
    <row r="1120" spans="1:27">
      <c r="A1120" s="4"/>
      <c r="B1120" t="s">
        <v>157</v>
      </c>
      <c r="C1120">
        <v>6</v>
      </c>
      <c r="D1120" s="1">
        <v>22.6</v>
      </c>
      <c r="E1120" s="1">
        <v>0</v>
      </c>
      <c r="F1120" s="1">
        <v>0.25</v>
      </c>
      <c r="G1120" s="1">
        <v>-0.02</v>
      </c>
      <c r="H1120" s="1">
        <v>4</v>
      </c>
      <c r="I1120" s="1">
        <v>-2.4999999999999901E-2</v>
      </c>
      <c r="J1120" s="1">
        <v>-0.13</v>
      </c>
      <c r="K1120" s="1">
        <v>2.5</v>
      </c>
      <c r="L1120" s="1">
        <v>0.22500000000000001</v>
      </c>
      <c r="M1120" s="1">
        <v>3.7</v>
      </c>
      <c r="O1120" s="1">
        <f>случ!I1108</f>
        <v>31.046591159986725</v>
      </c>
      <c r="P1120" s="1">
        <f t="shared" si="91"/>
        <v>53.606591159986721</v>
      </c>
      <c r="Q1120">
        <f t="shared" si="92"/>
        <v>0</v>
      </c>
      <c r="S1120">
        <f>случ!J1108</f>
        <v>15.726914897562258</v>
      </c>
      <c r="T1120">
        <f>случ!K1108</f>
        <v>11.559943420024512</v>
      </c>
      <c r="U1120" s="1">
        <f t="shared" si="93"/>
        <v>25.756914897562261</v>
      </c>
      <c r="V1120" s="1">
        <f t="shared" si="94"/>
        <v>5.2649434200245118</v>
      </c>
      <c r="X1120" s="4">
        <f>10-SUM(U1120&lt;$X$1,U1120&lt;$X$2,U1120&lt;$X$3,U1120&lt;$X$4,U1120&lt;$X$5,U1120&lt;$X$6,U1120&lt;$X$7,U1120&lt;$X$8,U1120&lt;$X$9,U1120&lt;$X$10)</f>
        <v>6</v>
      </c>
      <c r="Y1120" s="4">
        <f>SUM(V1120&lt;$Y$1,V1120&lt;$Y$2,V1120&lt;$Y$3,V1120&lt;$Y$4,V1120&lt;$Y$5,V1120&lt;$Y$6,V1120&lt;$Y$7,V1120&lt;$Y$8,V1120&lt;$Y$9,V1120&lt;$Y$10)</f>
        <v>4</v>
      </c>
      <c r="AA1120" s="10">
        <f t="shared" si="95"/>
        <v>0</v>
      </c>
    </row>
    <row r="1121" spans="1:27">
      <c r="A1121" s="4"/>
      <c r="B1121" t="s">
        <v>158</v>
      </c>
      <c r="C1121">
        <v>6</v>
      </c>
      <c r="D1121" s="1">
        <v>-0.3</v>
      </c>
      <c r="E1121" s="1">
        <v>0.125</v>
      </c>
      <c r="F1121" s="1">
        <v>0.25</v>
      </c>
      <c r="G1121" s="1">
        <v>3.00000000000002E-2</v>
      </c>
      <c r="H1121" s="1">
        <v>4.25</v>
      </c>
      <c r="I1121" s="1">
        <v>-4.9999999999999899E-2</v>
      </c>
      <c r="J1121" s="1">
        <v>5.0000000000000197E-2</v>
      </c>
      <c r="K1121" s="1">
        <v>2.5</v>
      </c>
      <c r="L1121" s="1">
        <v>0.2</v>
      </c>
      <c r="M1121" s="1">
        <v>4.3</v>
      </c>
      <c r="O1121" s="1">
        <f>случ!I1109</f>
        <v>17.396469692619583</v>
      </c>
      <c r="P1121" s="1">
        <f t="shared" si="91"/>
        <v>25.791469692619582</v>
      </c>
      <c r="Q1121">
        <f t="shared" si="92"/>
        <v>0</v>
      </c>
      <c r="S1121">
        <f>случ!J1109</f>
        <v>-4.879066658478207</v>
      </c>
      <c r="T1121">
        <f>случ!K1109</f>
        <v>18.468236371326185</v>
      </c>
      <c r="U1121" s="1">
        <f t="shared" si="93"/>
        <v>8.1909333415217933</v>
      </c>
      <c r="V1121" s="1">
        <f t="shared" si="94"/>
        <v>13.938236371326189</v>
      </c>
      <c r="X1121" s="4">
        <f>10-SUM(U1121&lt;$X$1,U1121&lt;$X$2,U1121&lt;$X$3,U1121&lt;$X$4,U1121&lt;$X$5,U1121&lt;$X$6,U1121&lt;$X$7,U1121&lt;$X$8,U1121&lt;$X$9,U1121&lt;$X$10)</f>
        <v>1</v>
      </c>
      <c r="Y1121" s="4">
        <f>SUM(V1121&lt;$Y$1,V1121&lt;$Y$2,V1121&lt;$Y$3,V1121&lt;$Y$4,V1121&lt;$Y$5,V1121&lt;$Y$6,V1121&lt;$Y$7,V1121&lt;$Y$8,V1121&lt;$Y$9,V1121&lt;$Y$10)</f>
        <v>1</v>
      </c>
      <c r="AA1121" s="10">
        <f t="shared" si="95"/>
        <v>0</v>
      </c>
    </row>
    <row r="1122" spans="1:27">
      <c r="A1122" s="4"/>
      <c r="B1122" t="s">
        <v>159</v>
      </c>
      <c r="C1122">
        <v>6</v>
      </c>
      <c r="D1122" s="1">
        <v>-2.69999999999999</v>
      </c>
      <c r="E1122" s="1">
        <v>0.125</v>
      </c>
      <c r="F1122" s="1">
        <v>0.25</v>
      </c>
      <c r="G1122" s="1">
        <v>9.9999999999997799E-3</v>
      </c>
      <c r="H1122" s="1">
        <v>4.5</v>
      </c>
      <c r="I1122" s="1">
        <v>-2.4999999999999901E-2</v>
      </c>
      <c r="J1122" s="1">
        <v>0.04</v>
      </c>
      <c r="K1122" s="1">
        <v>2.5</v>
      </c>
      <c r="L1122" s="1">
        <v>0.22500000000000001</v>
      </c>
      <c r="M1122" s="1">
        <v>4.2</v>
      </c>
      <c r="O1122" s="1">
        <f>случ!I1110</f>
        <v>41.227368405941107</v>
      </c>
      <c r="P1122" s="1">
        <f t="shared" si="91"/>
        <v>48.202368405941115</v>
      </c>
      <c r="Q1122">
        <f t="shared" si="92"/>
        <v>0</v>
      </c>
      <c r="S1122">
        <f>случ!J1110</f>
        <v>-13.485781333835092</v>
      </c>
      <c r="T1122">
        <f>случ!K1110</f>
        <v>0.10442135548090203</v>
      </c>
      <c r="U1122" s="1">
        <f t="shared" si="93"/>
        <v>-0.42578133383508998</v>
      </c>
      <c r="V1122" s="1">
        <f t="shared" si="94"/>
        <v>-4.0105786445190974</v>
      </c>
      <c r="X1122" s="4">
        <f>10-SUM(U1122&lt;$X$1,U1122&lt;$X$2,U1122&lt;$X$3,U1122&lt;$X$4,U1122&lt;$X$5,U1122&lt;$X$6,U1122&lt;$X$7,U1122&lt;$X$8,U1122&lt;$X$9,U1122&lt;$X$10)</f>
        <v>0</v>
      </c>
      <c r="Y1122" s="4">
        <f>SUM(V1122&lt;$Y$1,V1122&lt;$Y$2,V1122&lt;$Y$3,V1122&lt;$Y$4,V1122&lt;$Y$5,V1122&lt;$Y$6,V1122&lt;$Y$7,V1122&lt;$Y$8,V1122&lt;$Y$9,V1122&lt;$Y$10)</f>
        <v>7</v>
      </c>
      <c r="AA1122" s="10">
        <f t="shared" si="95"/>
        <v>0</v>
      </c>
    </row>
    <row r="1123" spans="1:27">
      <c r="A1123" s="4"/>
      <c r="B1123" t="s">
        <v>160</v>
      </c>
      <c r="C1123">
        <v>6</v>
      </c>
      <c r="D1123" s="1">
        <v>-5.6</v>
      </c>
      <c r="E1123" s="1">
        <v>0</v>
      </c>
      <c r="F1123" s="1">
        <v>0.25</v>
      </c>
      <c r="G1123" s="1">
        <v>9.9999999999997799E-3</v>
      </c>
      <c r="H1123" s="1">
        <v>4.5</v>
      </c>
      <c r="I1123" s="1">
        <v>2.5000000000000001E-2</v>
      </c>
      <c r="J1123" s="1">
        <v>-1.9999999999999501E-2</v>
      </c>
      <c r="K1123" s="1">
        <v>2.5</v>
      </c>
      <c r="L1123" s="1">
        <v>2.5000000000000001E-2</v>
      </c>
      <c r="M1123" s="1">
        <v>3.1</v>
      </c>
      <c r="O1123" s="1">
        <f>случ!I1111</f>
        <v>45.521547548437901</v>
      </c>
      <c r="P1123" s="1">
        <f t="shared" si="91"/>
        <v>48.861547548437905</v>
      </c>
      <c r="Q1123">
        <f t="shared" si="92"/>
        <v>0</v>
      </c>
      <c r="S1123">
        <f>случ!J1111</f>
        <v>18.627449947147046</v>
      </c>
      <c r="T1123">
        <f>случ!K1111</f>
        <v>-4.1578461216498042</v>
      </c>
      <c r="U1123" s="1">
        <f t="shared" si="93"/>
        <v>30.757449947147052</v>
      </c>
      <c r="V1123" s="1">
        <f t="shared" si="94"/>
        <v>-6.6028461216497973</v>
      </c>
      <c r="X1123" s="4">
        <f>10-SUM(U1123&lt;$X$1,U1123&lt;$X$2,U1123&lt;$X$3,U1123&lt;$X$4,U1123&lt;$X$5,U1123&lt;$X$6,U1123&lt;$X$7,U1123&lt;$X$8,U1123&lt;$X$9,U1123&lt;$X$10)</f>
        <v>8</v>
      </c>
      <c r="Y1123" s="4">
        <f>SUM(V1123&lt;$Y$1,V1123&lt;$Y$2,V1123&lt;$Y$3,V1123&lt;$Y$4,V1123&lt;$Y$5,V1123&lt;$Y$6,V1123&lt;$Y$7,V1123&lt;$Y$8,V1123&lt;$Y$9,V1123&lt;$Y$10)</f>
        <v>7</v>
      </c>
      <c r="AA1123" s="10">
        <f t="shared" si="95"/>
        <v>0</v>
      </c>
    </row>
    <row r="1124" spans="1:27">
      <c r="A1124" s="4"/>
      <c r="B1124" t="s">
        <v>161</v>
      </c>
      <c r="C1124">
        <v>6</v>
      </c>
      <c r="D1124" s="1">
        <v>-4.2</v>
      </c>
      <c r="E1124" s="1">
        <v>0.125</v>
      </c>
      <c r="F1124" s="1">
        <v>0.25</v>
      </c>
      <c r="G1124" s="1">
        <v>9.9999999999997799E-3</v>
      </c>
      <c r="H1124" s="1">
        <v>4.5</v>
      </c>
      <c r="I1124" s="1">
        <v>0</v>
      </c>
      <c r="J1124" s="1">
        <v>-1.9999999999999501E-2</v>
      </c>
      <c r="K1124" s="1">
        <v>2.5</v>
      </c>
      <c r="L1124" s="1">
        <v>0</v>
      </c>
      <c r="M1124" s="1">
        <v>3</v>
      </c>
      <c r="O1124" s="1">
        <f>случ!I1112</f>
        <v>4.5978233504282588</v>
      </c>
      <c r="P1124" s="1">
        <f t="shared" si="91"/>
        <v>10.532823350428259</v>
      </c>
      <c r="Q1124">
        <f t="shared" si="92"/>
        <v>-1</v>
      </c>
      <c r="S1124">
        <f>случ!J1112</f>
        <v>20.22808128354114</v>
      </c>
      <c r="T1124">
        <f>случ!K1112</f>
        <v>1.0691904606950564</v>
      </c>
      <c r="U1124" s="1">
        <f t="shared" si="93"/>
        <v>32.408081283541151</v>
      </c>
      <c r="V1124" s="1">
        <f t="shared" si="94"/>
        <v>-1.4508095393049369</v>
      </c>
      <c r="X1124" s="4">
        <f>10-SUM(U1124&lt;$X$1,U1124&lt;$X$2,U1124&lt;$X$3,U1124&lt;$X$4,U1124&lt;$X$5,U1124&lt;$X$6,U1124&lt;$X$7,U1124&lt;$X$8,U1124&lt;$X$9,U1124&lt;$X$10)</f>
        <v>8</v>
      </c>
      <c r="Y1124" s="4">
        <f>SUM(V1124&lt;$Y$1,V1124&lt;$Y$2,V1124&lt;$Y$3,V1124&lt;$Y$4,V1124&lt;$Y$5,V1124&lt;$Y$6,V1124&lt;$Y$7,V1124&lt;$Y$8,V1124&lt;$Y$9,V1124&lt;$Y$10)</f>
        <v>6</v>
      </c>
      <c r="AA1124" s="10">
        <f t="shared" si="95"/>
        <v>-7.4999999999999997E-3</v>
      </c>
    </row>
    <row r="1125" spans="1:27">
      <c r="A1125" s="4"/>
      <c r="B1125" t="s">
        <v>162</v>
      </c>
      <c r="C1125">
        <v>6</v>
      </c>
      <c r="D1125" s="1">
        <v>-8.1</v>
      </c>
      <c r="E1125" s="1">
        <v>0.125</v>
      </c>
      <c r="F1125" s="1">
        <v>0.25</v>
      </c>
      <c r="G1125" s="1">
        <v>3.00000000000002E-2</v>
      </c>
      <c r="H1125" s="1">
        <v>4.5</v>
      </c>
      <c r="I1125" s="1">
        <v>0</v>
      </c>
      <c r="J1125" s="1">
        <v>3.00000000000002E-2</v>
      </c>
      <c r="K1125" s="1">
        <v>2.5</v>
      </c>
      <c r="L1125" s="1">
        <v>0</v>
      </c>
      <c r="M1125" s="1">
        <v>1.1000000000000001</v>
      </c>
      <c r="O1125" s="1">
        <f>случ!I1113</f>
        <v>2.3540895746479826</v>
      </c>
      <c r="P1125" s="1">
        <f t="shared" si="91"/>
        <v>5.5590895746479836</v>
      </c>
      <c r="Q1125">
        <f t="shared" si="92"/>
        <v>-1</v>
      </c>
      <c r="S1125">
        <f>случ!J1113</f>
        <v>2.814417763530229</v>
      </c>
      <c r="T1125">
        <f>случ!K1113</f>
        <v>-3.76988266043021</v>
      </c>
      <c r="U1125" s="1">
        <f t="shared" si="93"/>
        <v>13.624417763530229</v>
      </c>
      <c r="V1125" s="1">
        <f t="shared" si="94"/>
        <v>-3.759882660430208</v>
      </c>
      <c r="X1125" s="4">
        <f>10-SUM(U1125&lt;$X$1,U1125&lt;$X$2,U1125&lt;$X$3,U1125&lt;$X$4,U1125&lt;$X$5,U1125&lt;$X$6,U1125&lt;$X$7,U1125&lt;$X$8,U1125&lt;$X$9,U1125&lt;$X$10)</f>
        <v>3</v>
      </c>
      <c r="Y1125" s="4">
        <f>SUM(V1125&lt;$Y$1,V1125&lt;$Y$2,V1125&lt;$Y$3,V1125&lt;$Y$4,V1125&lt;$Y$5,V1125&lt;$Y$6,V1125&lt;$Y$7,V1125&lt;$Y$8,V1125&lt;$Y$9,V1125&lt;$Y$10)</f>
        <v>7</v>
      </c>
      <c r="AA1125" s="10">
        <f t="shared" si="95"/>
        <v>-8.7500000000000008E-3</v>
      </c>
    </row>
    <row r="1126" spans="1:27">
      <c r="A1126" s="4"/>
      <c r="B1126" t="s">
        <v>163</v>
      </c>
      <c r="C1126">
        <v>6</v>
      </c>
      <c r="D1126" s="1">
        <v>-15.9</v>
      </c>
      <c r="E1126" s="1">
        <v>-0.125</v>
      </c>
      <c r="F1126" s="1">
        <v>0.25</v>
      </c>
      <c r="G1126" s="1">
        <v>0.15</v>
      </c>
      <c r="H1126" s="1">
        <v>4.5</v>
      </c>
      <c r="I1126" s="1">
        <v>0</v>
      </c>
      <c r="J1126" s="1">
        <v>0</v>
      </c>
      <c r="K1126" s="1">
        <v>2.5</v>
      </c>
      <c r="L1126" s="1">
        <v>0</v>
      </c>
      <c r="M1126" s="1">
        <v>-1.1000000000000001</v>
      </c>
      <c r="O1126" s="1">
        <f>случ!I1114</f>
        <v>33.27291079387021</v>
      </c>
      <c r="P1126" s="1">
        <f t="shared" si="91"/>
        <v>27.767910793870211</v>
      </c>
      <c r="Q1126">
        <f t="shared" si="92"/>
        <v>0</v>
      </c>
      <c r="S1126">
        <f>случ!J1114</f>
        <v>3.4969293444389593</v>
      </c>
      <c r="T1126">
        <f>случ!K1114</f>
        <v>20.499491416933378</v>
      </c>
      <c r="U1126" s="1">
        <f t="shared" si="93"/>
        <v>10.996929344438959</v>
      </c>
      <c r="V1126" s="1">
        <f t="shared" si="94"/>
        <v>22.199491416933377</v>
      </c>
      <c r="X1126" s="4">
        <f>10-SUM(U1126&lt;$X$1,U1126&lt;$X$2,U1126&lt;$X$3,U1126&lt;$X$4,U1126&lt;$X$5,U1126&lt;$X$6,U1126&lt;$X$7,U1126&lt;$X$8,U1126&lt;$X$9,U1126&lt;$X$10)</f>
        <v>2</v>
      </c>
      <c r="Y1126" s="4">
        <f>SUM(V1126&lt;$Y$1,V1126&lt;$Y$2,V1126&lt;$Y$3,V1126&lt;$Y$4,V1126&lt;$Y$5,V1126&lt;$Y$6,V1126&lt;$Y$7,V1126&lt;$Y$8,V1126&lt;$Y$9,V1126&lt;$Y$10)</f>
        <v>0</v>
      </c>
      <c r="AA1126" s="10">
        <f t="shared" si="95"/>
        <v>0</v>
      </c>
    </row>
    <row r="1127" spans="1:27">
      <c r="A1127" s="4"/>
      <c r="B1127" t="s">
        <v>164</v>
      </c>
      <c r="C1127">
        <v>6</v>
      </c>
      <c r="D1127" s="1">
        <v>-23.1</v>
      </c>
      <c r="E1127" s="1">
        <v>-0.125</v>
      </c>
      <c r="F1127" s="1">
        <v>0.25</v>
      </c>
      <c r="G1127" s="1">
        <v>0.15</v>
      </c>
      <c r="H1127" s="1">
        <v>4.5</v>
      </c>
      <c r="I1127" s="1">
        <v>0</v>
      </c>
      <c r="J1127" s="1">
        <v>3.00000000000002E-2</v>
      </c>
      <c r="K1127" s="1">
        <v>2.5</v>
      </c>
      <c r="L1127" s="1">
        <v>0</v>
      </c>
      <c r="M1127" s="1">
        <v>-4.2</v>
      </c>
      <c r="O1127" s="1">
        <f>случ!I1115</f>
        <v>38.665118843646965</v>
      </c>
      <c r="P1127" s="1">
        <f t="shared" si="91"/>
        <v>28.120118843646964</v>
      </c>
      <c r="Q1127">
        <f t="shared" si="92"/>
        <v>0</v>
      </c>
      <c r="S1127">
        <f>случ!J1115</f>
        <v>1.1309651907272606</v>
      </c>
      <c r="T1127">
        <f>случ!K1115</f>
        <v>4.852514524886602</v>
      </c>
      <c r="U1127" s="1">
        <f t="shared" si="93"/>
        <v>5.9209651907272622</v>
      </c>
      <c r="V1127" s="1">
        <f t="shared" si="94"/>
        <v>10.042514524886604</v>
      </c>
      <c r="X1127" s="4">
        <f>10-SUM(U1127&lt;$X$1,U1127&lt;$X$2,U1127&lt;$X$3,U1127&lt;$X$4,U1127&lt;$X$5,U1127&lt;$X$6,U1127&lt;$X$7,U1127&lt;$X$8,U1127&lt;$X$9,U1127&lt;$X$10)</f>
        <v>0</v>
      </c>
      <c r="Y1127" s="4">
        <f>SUM(V1127&lt;$Y$1,V1127&lt;$Y$2,V1127&lt;$Y$3,V1127&lt;$Y$4,V1127&lt;$Y$5,V1127&lt;$Y$6,V1127&lt;$Y$7,V1127&lt;$Y$8,V1127&lt;$Y$9,V1127&lt;$Y$10)</f>
        <v>2</v>
      </c>
      <c r="AA1127" s="10">
        <f t="shared" si="95"/>
        <v>0</v>
      </c>
    </row>
    <row r="1128" spans="1:27">
      <c r="A1128" s="4"/>
      <c r="B1128" t="s">
        <v>165</v>
      </c>
      <c r="C1128">
        <v>6</v>
      </c>
      <c r="D1128" s="1">
        <v>-29</v>
      </c>
      <c r="E1128" s="1">
        <v>-0.125</v>
      </c>
      <c r="F1128" s="1">
        <v>0.25</v>
      </c>
      <c r="G1128" s="1">
        <v>6.0000000000000497E-2</v>
      </c>
      <c r="H1128" s="1">
        <v>4.5</v>
      </c>
      <c r="I1128" s="1">
        <v>0</v>
      </c>
      <c r="J1128" s="1">
        <v>-0.12999999999999901</v>
      </c>
      <c r="K1128" s="1">
        <v>2.5</v>
      </c>
      <c r="L1128" s="1">
        <v>0</v>
      </c>
      <c r="M1128" s="1">
        <v>-6.9</v>
      </c>
      <c r="O1128" s="1">
        <f>случ!I1116</f>
        <v>-33.362815601144995</v>
      </c>
      <c r="P1128" s="1">
        <f t="shared" si="91"/>
        <v>-48.037815601144992</v>
      </c>
      <c r="Q1128">
        <f t="shared" si="92"/>
        <v>-1</v>
      </c>
      <c r="S1128">
        <f>случ!J1116</f>
        <v>1.4579257513395427</v>
      </c>
      <c r="T1128">
        <f>случ!K1116</f>
        <v>4.5531466212122416</v>
      </c>
      <c r="U1128" s="1">
        <f t="shared" si="93"/>
        <v>2.0079257513395525</v>
      </c>
      <c r="V1128" s="1">
        <f t="shared" si="94"/>
        <v>10.453146621212255</v>
      </c>
      <c r="X1128" s="4">
        <f>10-SUM(U1128&lt;$X$1,U1128&lt;$X$2,U1128&lt;$X$3,U1128&lt;$X$4,U1128&lt;$X$5,U1128&lt;$X$6,U1128&lt;$X$7,U1128&lt;$X$8,U1128&lt;$X$9,U1128&lt;$X$10)</f>
        <v>0</v>
      </c>
      <c r="Y1128" s="4">
        <f>SUM(V1128&lt;$Y$1,V1128&lt;$Y$2,V1128&lt;$Y$3,V1128&lt;$Y$4,V1128&lt;$Y$5,V1128&lt;$Y$6,V1128&lt;$Y$7,V1128&lt;$Y$8,V1128&lt;$Y$9,V1128&lt;$Y$10)</f>
        <v>2</v>
      </c>
      <c r="AA1128" s="10">
        <f t="shared" si="95"/>
        <v>-2.5000000000000001E-3</v>
      </c>
    </row>
    <row r="1129" spans="1:27">
      <c r="A1129" s="4"/>
      <c r="B1129" t="s">
        <v>166</v>
      </c>
      <c r="C1129">
        <v>6</v>
      </c>
      <c r="D1129" s="1">
        <v>-18.5</v>
      </c>
      <c r="E1129" s="1">
        <v>-0.125</v>
      </c>
      <c r="F1129" s="1">
        <v>0.25</v>
      </c>
      <c r="G1129" s="1">
        <v>0</v>
      </c>
      <c r="H1129" s="1">
        <v>4.5</v>
      </c>
      <c r="I1129" s="1">
        <v>0</v>
      </c>
      <c r="J1129" s="1">
        <v>-0.12</v>
      </c>
      <c r="K1129" s="1">
        <v>2.5</v>
      </c>
      <c r="L1129" s="1">
        <v>0</v>
      </c>
      <c r="M1129" s="1">
        <v>-5.0999999999999899</v>
      </c>
      <c r="O1129" s="1">
        <f>случ!I1117</f>
        <v>20.883618043721206</v>
      </c>
      <c r="P1129" s="1">
        <f t="shared" si="91"/>
        <v>13.558618043721207</v>
      </c>
      <c r="Q1129">
        <f t="shared" si="92"/>
        <v>-1</v>
      </c>
      <c r="S1129">
        <f>случ!J1117</f>
        <v>-7.1632873615947457</v>
      </c>
      <c r="T1129">
        <f>случ!K1117</f>
        <v>-5.2270726355339061</v>
      </c>
      <c r="U1129" s="1">
        <f t="shared" si="93"/>
        <v>-4.323287361594736</v>
      </c>
      <c r="V1129" s="1">
        <f t="shared" si="94"/>
        <v>-0.93707263553391584</v>
      </c>
      <c r="X1129" s="4">
        <f>10-SUM(U1129&lt;$X$1,U1129&lt;$X$2,U1129&lt;$X$3,U1129&lt;$X$4,U1129&lt;$X$5,U1129&lt;$X$6,U1129&lt;$X$7,U1129&lt;$X$8,U1129&lt;$X$9,U1129&lt;$X$10)</f>
        <v>0</v>
      </c>
      <c r="Y1129" s="4">
        <f>SUM(V1129&lt;$Y$1,V1129&lt;$Y$2,V1129&lt;$Y$3,V1129&lt;$Y$4,V1129&lt;$Y$5,V1129&lt;$Y$6,V1129&lt;$Y$7,V1129&lt;$Y$8,V1129&lt;$Y$9,V1129&lt;$Y$10)</f>
        <v>6</v>
      </c>
      <c r="AA1129" s="10">
        <f t="shared" si="95"/>
        <v>-7.4999999999999997E-3</v>
      </c>
    </row>
    <row r="1130" spans="1:27">
      <c r="A1130" s="4"/>
      <c r="B1130" t="s">
        <v>167</v>
      </c>
      <c r="C1130">
        <v>6</v>
      </c>
      <c r="D1130" s="1">
        <v>-11.1</v>
      </c>
      <c r="E1130" s="1">
        <v>0</v>
      </c>
      <c r="F1130" s="1">
        <v>0.25</v>
      </c>
      <c r="G1130" s="1">
        <v>0</v>
      </c>
      <c r="H1130" s="1">
        <v>4.5</v>
      </c>
      <c r="I1130" s="1">
        <v>0</v>
      </c>
      <c r="J1130" s="1">
        <v>-2.9999999999999302E-2</v>
      </c>
      <c r="K1130" s="1">
        <v>2.5</v>
      </c>
      <c r="L1130" s="1">
        <v>0</v>
      </c>
      <c r="M1130" s="1">
        <v>-2.1</v>
      </c>
      <c r="O1130" s="1">
        <f>случ!I1118</f>
        <v>45.338135952639895</v>
      </c>
      <c r="P1130" s="1">
        <f t="shared" si="91"/>
        <v>44.818135952639892</v>
      </c>
      <c r="Q1130">
        <f t="shared" si="92"/>
        <v>0</v>
      </c>
      <c r="S1130">
        <f>случ!J1118</f>
        <v>-14.053287878495919</v>
      </c>
      <c r="T1130">
        <f>случ!K1118</f>
        <v>-7.8309977895749476</v>
      </c>
      <c r="U1130" s="1">
        <f t="shared" si="93"/>
        <v>-7.0432878784959083</v>
      </c>
      <c r="V1130" s="1">
        <f t="shared" si="94"/>
        <v>-5.3709977895749379</v>
      </c>
      <c r="X1130" s="4">
        <f>10-SUM(U1130&lt;$X$1,U1130&lt;$X$2,U1130&lt;$X$3,U1130&lt;$X$4,U1130&lt;$X$5,U1130&lt;$X$6,U1130&lt;$X$7,U1130&lt;$X$8,U1130&lt;$X$9,U1130&lt;$X$10)</f>
        <v>0</v>
      </c>
      <c r="Y1130" s="4">
        <f>SUM(V1130&lt;$Y$1,V1130&lt;$Y$2,V1130&lt;$Y$3,V1130&lt;$Y$4,V1130&lt;$Y$5,V1130&lt;$Y$6,V1130&lt;$Y$7,V1130&lt;$Y$8,V1130&lt;$Y$9,V1130&lt;$Y$10)</f>
        <v>7</v>
      </c>
      <c r="AA1130" s="10">
        <f t="shared" si="95"/>
        <v>0</v>
      </c>
    </row>
    <row r="1131" spans="1:27">
      <c r="A1131" s="4"/>
      <c r="B1131" t="s">
        <v>168</v>
      </c>
      <c r="C1131">
        <v>6</v>
      </c>
      <c r="D1131" s="1">
        <v>-3.3</v>
      </c>
      <c r="E1131" s="1">
        <v>0</v>
      </c>
      <c r="F1131" s="1">
        <v>0.25</v>
      </c>
      <c r="G1131" s="1">
        <v>2.0000000000000399E-2</v>
      </c>
      <c r="H1131" s="1">
        <v>4.5</v>
      </c>
      <c r="I1131" s="1">
        <v>7.4999999999999997E-2</v>
      </c>
      <c r="J1131" s="1">
        <v>2.0000000000000399E-2</v>
      </c>
      <c r="K1131" s="1">
        <v>2.5</v>
      </c>
      <c r="L1131" s="1">
        <v>7.4999999999999997E-2</v>
      </c>
      <c r="M1131" s="1">
        <v>-0.6</v>
      </c>
      <c r="O1131" s="1">
        <f>случ!I1119</f>
        <v>-20.31452322163932</v>
      </c>
      <c r="P1131" s="1">
        <f t="shared" si="91"/>
        <v>-15.344523221639319</v>
      </c>
      <c r="Q1131">
        <f t="shared" si="92"/>
        <v>-1</v>
      </c>
      <c r="S1131">
        <f>случ!J1119</f>
        <v>3.1875950393268475</v>
      </c>
      <c r="T1131">
        <f>случ!K1119</f>
        <v>12.013626682497486</v>
      </c>
      <c r="U1131" s="1">
        <f t="shared" si="93"/>
        <v>11.777595039326849</v>
      </c>
      <c r="V1131" s="1">
        <f t="shared" si="94"/>
        <v>14.12862668249749</v>
      </c>
      <c r="X1131" s="4">
        <f>10-SUM(U1131&lt;$X$1,U1131&lt;$X$2,U1131&lt;$X$3,U1131&lt;$X$4,U1131&lt;$X$5,U1131&lt;$X$6,U1131&lt;$X$7,U1131&lt;$X$8,U1131&lt;$X$9,U1131&lt;$X$10)</f>
        <v>2</v>
      </c>
      <c r="Y1131" s="4">
        <f>SUM(V1131&lt;$Y$1,V1131&lt;$Y$2,V1131&lt;$Y$3,V1131&lt;$Y$4,V1131&lt;$Y$5,V1131&lt;$Y$6,V1131&lt;$Y$7,V1131&lt;$Y$8,V1131&lt;$Y$9,V1131&lt;$Y$10)</f>
        <v>1</v>
      </c>
      <c r="AA1131" s="10">
        <f t="shared" si="95"/>
        <v>-1.25E-3</v>
      </c>
    </row>
    <row r="1132" spans="1:27">
      <c r="A1132" s="4"/>
      <c r="B1132" t="s">
        <v>169</v>
      </c>
      <c r="C1132">
        <v>6</v>
      </c>
      <c r="D1132" s="1">
        <v>-3.4</v>
      </c>
      <c r="E1132" s="1">
        <v>0</v>
      </c>
      <c r="F1132" s="1">
        <v>0.25</v>
      </c>
      <c r="G1132" s="1">
        <v>0.1</v>
      </c>
      <c r="H1132" s="1">
        <v>4.75</v>
      </c>
      <c r="I1132" s="1">
        <v>-4.9999999999999899E-2</v>
      </c>
      <c r="J1132" s="1">
        <v>9.9999999999999603E-2</v>
      </c>
      <c r="K1132" s="1">
        <v>2.5</v>
      </c>
      <c r="L1132" s="1">
        <v>0.2</v>
      </c>
      <c r="M1132" s="1">
        <v>0.9</v>
      </c>
      <c r="O1132" s="1">
        <f>случ!I1120</f>
        <v>4.381067177934308</v>
      </c>
      <c r="P1132" s="1">
        <f t="shared" si="91"/>
        <v>9.4810671779343085</v>
      </c>
      <c r="Q1132">
        <f t="shared" si="92"/>
        <v>-1</v>
      </c>
      <c r="S1132">
        <f>случ!J1120</f>
        <v>-6.6819776566837463</v>
      </c>
      <c r="T1132">
        <f>случ!K1120</f>
        <v>-1.7728127489293677</v>
      </c>
      <c r="U1132" s="1">
        <f t="shared" si="93"/>
        <v>3.7180223433162487</v>
      </c>
      <c r="V1132" s="1">
        <f t="shared" si="94"/>
        <v>-1.8228127489293708</v>
      </c>
      <c r="X1132" s="4">
        <f>10-SUM(U1132&lt;$X$1,U1132&lt;$X$2,U1132&lt;$X$3,U1132&lt;$X$4,U1132&lt;$X$5,U1132&lt;$X$6,U1132&lt;$X$7,U1132&lt;$X$8,U1132&lt;$X$9,U1132&lt;$X$10)</f>
        <v>0</v>
      </c>
      <c r="Y1132" s="4">
        <f>SUM(V1132&lt;$Y$1,V1132&lt;$Y$2,V1132&lt;$Y$3,V1132&lt;$Y$4,V1132&lt;$Y$5,V1132&lt;$Y$6,V1132&lt;$Y$7,V1132&lt;$Y$8,V1132&lt;$Y$9,V1132&lt;$Y$10)</f>
        <v>6</v>
      </c>
      <c r="AA1132" s="10">
        <f t="shared" si="95"/>
        <v>-7.4999999999999997E-3</v>
      </c>
    </row>
    <row r="1133" spans="1:27">
      <c r="A1133" s="4"/>
      <c r="B1133" t="s">
        <v>170</v>
      </c>
      <c r="C1133">
        <v>6</v>
      </c>
      <c r="D1133" s="1">
        <v>-2.5</v>
      </c>
      <c r="E1133" s="1">
        <v>0</v>
      </c>
      <c r="F1133" s="1">
        <v>0.25</v>
      </c>
      <c r="G1133" s="1">
        <v>4.9999999999999802E-2</v>
      </c>
      <c r="H1133" s="1">
        <v>4.75</v>
      </c>
      <c r="I1133" s="1">
        <v>0</v>
      </c>
      <c r="J1133" s="1">
        <v>0.19999999999999901</v>
      </c>
      <c r="K1133" s="1">
        <v>2.5</v>
      </c>
      <c r="L1133" s="1">
        <v>0</v>
      </c>
      <c r="M1133" s="1">
        <v>0.4</v>
      </c>
      <c r="O1133" s="1">
        <f>случ!I1121</f>
        <v>23.095974936503598</v>
      </c>
      <c r="P1133" s="1">
        <f t="shared" si="91"/>
        <v>28.845974936503598</v>
      </c>
      <c r="Q1133">
        <f t="shared" si="92"/>
        <v>0</v>
      </c>
      <c r="S1133">
        <f>случ!J1121</f>
        <v>-5.1080875395950436</v>
      </c>
      <c r="T1133">
        <f>случ!K1121</f>
        <v>13.389169132560561</v>
      </c>
      <c r="U1133" s="1">
        <f t="shared" si="93"/>
        <v>7.3419124604049451</v>
      </c>
      <c r="V1133" s="1">
        <f t="shared" si="94"/>
        <v>16.539169132560549</v>
      </c>
      <c r="X1133" s="4">
        <f>10-SUM(U1133&lt;$X$1,U1133&lt;$X$2,U1133&lt;$X$3,U1133&lt;$X$4,U1133&lt;$X$5,U1133&lt;$X$6,U1133&lt;$X$7,U1133&lt;$X$8,U1133&lt;$X$9,U1133&lt;$X$10)</f>
        <v>1</v>
      </c>
      <c r="Y1133" s="4">
        <f>SUM(V1133&lt;$Y$1,V1133&lt;$Y$2,V1133&lt;$Y$3,V1133&lt;$Y$4,V1133&lt;$Y$5,V1133&lt;$Y$6,V1133&lt;$Y$7,V1133&lt;$Y$8,V1133&lt;$Y$9,V1133&lt;$Y$10)</f>
        <v>1</v>
      </c>
      <c r="AA1133" s="10">
        <f t="shared" si="95"/>
        <v>0</v>
      </c>
    </row>
    <row r="1134" spans="1:27">
      <c r="A1134" s="4"/>
      <c r="B1134" t="s">
        <v>171</v>
      </c>
      <c r="C1134">
        <v>6</v>
      </c>
      <c r="D1134" s="1">
        <v>-8</v>
      </c>
      <c r="E1134" s="1">
        <v>0</v>
      </c>
      <c r="F1134" s="1">
        <v>0.25</v>
      </c>
      <c r="G1134" s="1">
        <v>0.2</v>
      </c>
      <c r="H1134" s="1">
        <v>4.75</v>
      </c>
      <c r="I1134" s="1">
        <v>-8.3333333333333301E-2</v>
      </c>
      <c r="J1134" s="1">
        <v>0.12</v>
      </c>
      <c r="K1134" s="1">
        <v>2.5</v>
      </c>
      <c r="L1134" s="1">
        <v>-8.3333333333333301E-2</v>
      </c>
      <c r="M1134" s="1">
        <v>0.4</v>
      </c>
      <c r="O1134" s="1">
        <f>случ!I1122</f>
        <v>-15.671794869218758</v>
      </c>
      <c r="P1134" s="1">
        <f t="shared" si="91"/>
        <v>-13.80512820255209</v>
      </c>
      <c r="Q1134">
        <f t="shared" si="92"/>
        <v>-1</v>
      </c>
      <c r="S1134">
        <f>случ!J1122</f>
        <v>11.268649618531692</v>
      </c>
      <c r="T1134">
        <f>случ!K1122</f>
        <v>11.660213434981959</v>
      </c>
      <c r="U1134" s="1">
        <f t="shared" si="93"/>
        <v>22.278649618531691</v>
      </c>
      <c r="V1134" s="1">
        <f t="shared" si="94"/>
        <v>13.036880101648626</v>
      </c>
      <c r="X1134" s="4">
        <f>10-SUM(U1134&lt;$X$1,U1134&lt;$X$2,U1134&lt;$X$3,U1134&lt;$X$4,U1134&lt;$X$5,U1134&lt;$X$6,U1134&lt;$X$7,U1134&lt;$X$8,U1134&lt;$X$9,U1134&lt;$X$10)</f>
        <v>5</v>
      </c>
      <c r="Y1134" s="4">
        <f>SUM(V1134&lt;$Y$1,V1134&lt;$Y$2,V1134&lt;$Y$3,V1134&lt;$Y$4,V1134&lt;$Y$5,V1134&lt;$Y$6,V1134&lt;$Y$7,V1134&lt;$Y$8,V1134&lt;$Y$9,V1134&lt;$Y$10)</f>
        <v>1</v>
      </c>
      <c r="AA1134" s="10">
        <f t="shared" si="95"/>
        <v>-1.25E-3</v>
      </c>
    </row>
    <row r="1135" spans="1:27">
      <c r="A1135" s="4"/>
      <c r="B1135" t="s">
        <v>172</v>
      </c>
      <c r="C1135">
        <v>6</v>
      </c>
      <c r="D1135" s="1">
        <v>-8.9</v>
      </c>
      <c r="E1135" s="1">
        <v>-0.125</v>
      </c>
      <c r="F1135" s="1">
        <v>0.25</v>
      </c>
      <c r="G1135" s="1">
        <v>7.0000000000000201E-2</v>
      </c>
      <c r="H1135" s="1">
        <v>4.75</v>
      </c>
      <c r="I1135" s="1">
        <v>-0.125</v>
      </c>
      <c r="J1135" s="1">
        <v>0.149999999999999</v>
      </c>
      <c r="K1135" s="1">
        <v>2.5</v>
      </c>
      <c r="L1135" s="1">
        <v>-0.125</v>
      </c>
      <c r="M1135" s="1">
        <v>-2.8</v>
      </c>
      <c r="O1135" s="1">
        <f>случ!I1123</f>
        <v>-9.5415235924300497</v>
      </c>
      <c r="P1135" s="1">
        <f t="shared" si="91"/>
        <v>-9.946523592430049</v>
      </c>
      <c r="Q1135">
        <f t="shared" si="92"/>
        <v>-1</v>
      </c>
      <c r="S1135">
        <f>случ!J1123</f>
        <v>-3.6564225733446971</v>
      </c>
      <c r="T1135">
        <f>случ!K1123</f>
        <v>-1.3254659467291885</v>
      </c>
      <c r="U1135" s="1">
        <f t="shared" si="93"/>
        <v>5.5735774266552891</v>
      </c>
      <c r="V1135" s="1">
        <f t="shared" si="94"/>
        <v>3.4795340532707977</v>
      </c>
      <c r="X1135" s="4">
        <f>10-SUM(U1135&lt;$X$1,U1135&lt;$X$2,U1135&lt;$X$3,U1135&lt;$X$4,U1135&lt;$X$5,U1135&lt;$X$6,U1135&lt;$X$7,U1135&lt;$X$8,U1135&lt;$X$9,U1135&lt;$X$10)</f>
        <v>0</v>
      </c>
      <c r="Y1135" s="4">
        <f>SUM(V1135&lt;$Y$1,V1135&lt;$Y$2,V1135&lt;$Y$3,V1135&lt;$Y$4,V1135&lt;$Y$5,V1135&lt;$Y$6,V1135&lt;$Y$7,V1135&lt;$Y$8,V1135&lt;$Y$9,V1135&lt;$Y$10)</f>
        <v>4</v>
      </c>
      <c r="AA1135" s="10">
        <f t="shared" si="95"/>
        <v>-5.0000000000000001E-3</v>
      </c>
    </row>
    <row r="1136" spans="1:27">
      <c r="A1136" s="4"/>
      <c r="B1136" t="s">
        <v>173</v>
      </c>
      <c r="C1136">
        <v>6</v>
      </c>
      <c r="D1136" s="1">
        <v>-16.3</v>
      </c>
      <c r="E1136" s="1">
        <v>-0.125</v>
      </c>
      <c r="F1136" s="1">
        <v>0.25</v>
      </c>
      <c r="G1136" s="1">
        <v>0.04</v>
      </c>
      <c r="H1136" s="1">
        <v>4.75</v>
      </c>
      <c r="I1136" s="1">
        <v>-0.16666666666666599</v>
      </c>
      <c r="J1136" s="1">
        <v>-6.9999999999999396E-2</v>
      </c>
      <c r="K1136" s="1">
        <v>2.5</v>
      </c>
      <c r="L1136" s="1">
        <v>-0.16666666666666599</v>
      </c>
      <c r="M1136" s="1">
        <v>-6.1</v>
      </c>
      <c r="O1136" s="1">
        <f>случ!I1124</f>
        <v>-43.562301663845169</v>
      </c>
      <c r="P1136" s="1">
        <f t="shared" si="91"/>
        <v>-49.163968330511835</v>
      </c>
      <c r="Q1136">
        <f t="shared" si="92"/>
        <v>-1</v>
      </c>
      <c r="S1136">
        <f>случ!J1124</f>
        <v>-2.7640965049755617</v>
      </c>
      <c r="T1136">
        <f>случ!K1124</f>
        <v>0.90681489593403219</v>
      </c>
      <c r="U1136" s="1">
        <f t="shared" si="93"/>
        <v>0.73590349502444186</v>
      </c>
      <c r="V1136" s="1">
        <f t="shared" si="94"/>
        <v>5.8901482292673775</v>
      </c>
      <c r="X1136" s="4">
        <f>10-SUM(U1136&lt;$X$1,U1136&lt;$X$2,U1136&lt;$X$3,U1136&lt;$X$4,U1136&lt;$X$5,U1136&lt;$X$6,U1136&lt;$X$7,U1136&lt;$X$8,U1136&lt;$X$9,U1136&lt;$X$10)</f>
        <v>0</v>
      </c>
      <c r="Y1136" s="4">
        <f>SUM(V1136&lt;$Y$1,V1136&lt;$Y$2,V1136&lt;$Y$3,V1136&lt;$Y$4,V1136&lt;$Y$5,V1136&lt;$Y$6,V1136&lt;$Y$7,V1136&lt;$Y$8,V1136&lt;$Y$9,V1136&lt;$Y$10)</f>
        <v>4</v>
      </c>
      <c r="AA1136" s="10">
        <f t="shared" si="95"/>
        <v>-5.0000000000000001E-3</v>
      </c>
    </row>
    <row r="1137" spans="1:27">
      <c r="A1137" s="4"/>
      <c r="B1137" t="s">
        <v>174</v>
      </c>
      <c r="C1137">
        <v>6</v>
      </c>
      <c r="D1137" s="1">
        <v>-23.3</v>
      </c>
      <c r="E1137" s="1">
        <v>0</v>
      </c>
      <c r="F1137" s="1">
        <v>0.25</v>
      </c>
      <c r="G1137" s="1">
        <v>-7.0000000000000201E-2</v>
      </c>
      <c r="H1137" s="1">
        <v>4.5</v>
      </c>
      <c r="I1137" s="1">
        <v>-2.5000000000000001E-2</v>
      </c>
      <c r="J1137" s="1">
        <v>4.9999999999999802E-2</v>
      </c>
      <c r="K1137" s="1">
        <v>2.5</v>
      </c>
      <c r="L1137" s="1">
        <v>-0.27500000000000002</v>
      </c>
      <c r="M1137" s="1">
        <v>-10.7</v>
      </c>
      <c r="O1137" s="1">
        <f>случ!I1125</f>
        <v>22.328253603506411</v>
      </c>
      <c r="P1137" s="1">
        <f t="shared" si="91"/>
        <v>13.258253603506413</v>
      </c>
      <c r="Q1137">
        <f t="shared" si="92"/>
        <v>-1</v>
      </c>
      <c r="S1137">
        <f>случ!J1125</f>
        <v>-10.836158397997355</v>
      </c>
      <c r="T1137">
        <f>случ!K1125</f>
        <v>6.8233906394250274</v>
      </c>
      <c r="U1137" s="1">
        <f t="shared" si="93"/>
        <v>-9.5661583979973557</v>
      </c>
      <c r="V1137" s="1">
        <f t="shared" si="94"/>
        <v>19.818390639425026</v>
      </c>
      <c r="X1137" s="4">
        <f>10-SUM(U1137&lt;$X$1,U1137&lt;$X$2,U1137&lt;$X$3,U1137&lt;$X$4,U1137&lt;$X$5,U1137&lt;$X$6,U1137&lt;$X$7,U1137&lt;$X$8,U1137&lt;$X$9,U1137&lt;$X$10)</f>
        <v>0</v>
      </c>
      <c r="Y1137" s="4">
        <f>SUM(V1137&lt;$Y$1,V1137&lt;$Y$2,V1137&lt;$Y$3,V1137&lt;$Y$4,V1137&lt;$Y$5,V1137&lt;$Y$6,V1137&lt;$Y$7,V1137&lt;$Y$8,V1137&lt;$Y$9,V1137&lt;$Y$10)</f>
        <v>1</v>
      </c>
      <c r="AA1137" s="10">
        <f t="shared" si="95"/>
        <v>-1.25E-3</v>
      </c>
    </row>
    <row r="1138" spans="1:27">
      <c r="A1138" s="4"/>
      <c r="B1138" t="s">
        <v>175</v>
      </c>
      <c r="C1138">
        <v>6</v>
      </c>
      <c r="D1138" s="1">
        <v>-1.2999999999999901</v>
      </c>
      <c r="E1138" s="1">
        <v>0</v>
      </c>
      <c r="F1138" s="1">
        <v>0.25</v>
      </c>
      <c r="G1138" s="1">
        <v>-0.33</v>
      </c>
      <c r="H1138" s="1">
        <v>4.25</v>
      </c>
      <c r="I1138" s="1">
        <v>-0.3</v>
      </c>
      <c r="J1138" s="1">
        <v>-0.37999999999999901</v>
      </c>
      <c r="K1138" s="1">
        <v>2.5</v>
      </c>
      <c r="L1138" s="1">
        <v>-0.55000000000000004</v>
      </c>
      <c r="M1138" s="1">
        <v>-9.1</v>
      </c>
      <c r="O1138" s="1">
        <f>случ!I1126</f>
        <v>-13.410347046875357</v>
      </c>
      <c r="P1138" s="1">
        <f t="shared" si="91"/>
        <v>-7.4403470468753499</v>
      </c>
      <c r="Q1138">
        <f t="shared" si="92"/>
        <v>-1</v>
      </c>
      <c r="S1138">
        <f>случ!J1126</f>
        <v>-1.2047750381282654</v>
      </c>
      <c r="T1138">
        <f>случ!K1126</f>
        <v>-5.4018680164214841</v>
      </c>
      <c r="U1138" s="1">
        <f t="shared" si="93"/>
        <v>-0.96477503812825094</v>
      </c>
      <c r="V1138" s="1">
        <f t="shared" si="94"/>
        <v>-1.5118680164214711</v>
      </c>
      <c r="X1138" s="4">
        <f>10-SUM(U1138&lt;$X$1,U1138&lt;$X$2,U1138&lt;$X$3,U1138&lt;$X$4,U1138&lt;$X$5,U1138&lt;$X$6,U1138&lt;$X$7,U1138&lt;$X$8,U1138&lt;$X$9,U1138&lt;$X$10)</f>
        <v>0</v>
      </c>
      <c r="Y1138" s="4">
        <f>SUM(V1138&lt;$Y$1,V1138&lt;$Y$2,V1138&lt;$Y$3,V1138&lt;$Y$4,V1138&lt;$Y$5,V1138&lt;$Y$6,V1138&lt;$Y$7,V1138&lt;$Y$8,V1138&lt;$Y$9,V1138&lt;$Y$10)</f>
        <v>6</v>
      </c>
      <c r="AA1138" s="10">
        <f t="shared" si="95"/>
        <v>-7.4999999999999997E-3</v>
      </c>
    </row>
    <row r="1139" spans="1:27">
      <c r="A1139" s="4"/>
      <c r="B1139" t="s">
        <v>176</v>
      </c>
      <c r="C1139">
        <v>6</v>
      </c>
      <c r="D1139" s="1">
        <v>-4.0999999999999996</v>
      </c>
      <c r="E1139" s="1">
        <v>0</v>
      </c>
      <c r="F1139" s="1">
        <v>0.25</v>
      </c>
      <c r="G1139" s="1">
        <v>-0.22999999999999901</v>
      </c>
      <c r="H1139" s="1">
        <v>4</v>
      </c>
      <c r="I1139" s="1">
        <v>-0.13888888888888801</v>
      </c>
      <c r="J1139" s="1">
        <v>-0.34999999999999898</v>
      </c>
      <c r="K1139" s="1">
        <v>2.5</v>
      </c>
      <c r="L1139" s="1">
        <v>-0.38888888888888801</v>
      </c>
      <c r="M1139" s="1">
        <v>-14.3</v>
      </c>
      <c r="O1139" s="1">
        <f>случ!I1127</f>
        <v>16.885613724151398</v>
      </c>
      <c r="P1139" s="1">
        <f t="shared" si="91"/>
        <v>20.710058168595843</v>
      </c>
      <c r="Q1139">
        <f t="shared" si="92"/>
        <v>0</v>
      </c>
      <c r="S1139">
        <f>случ!J1127</f>
        <v>21.63732469501225</v>
      </c>
      <c r="T1139">
        <f>случ!K1127</f>
        <v>-7.5990972807620061</v>
      </c>
      <c r="U1139" s="1">
        <f t="shared" si="93"/>
        <v>15.250658028345585</v>
      </c>
      <c r="V1139" s="1">
        <f t="shared" si="94"/>
        <v>2.6586804970157907</v>
      </c>
      <c r="X1139" s="4">
        <f>10-SUM(U1139&lt;$X$1,U1139&lt;$X$2,U1139&lt;$X$3,U1139&lt;$X$4,U1139&lt;$X$5,U1139&lt;$X$6,U1139&lt;$X$7,U1139&lt;$X$8,U1139&lt;$X$9,U1139&lt;$X$10)</f>
        <v>3</v>
      </c>
      <c r="Y1139" s="4">
        <f>SUM(V1139&lt;$Y$1,V1139&lt;$Y$2,V1139&lt;$Y$3,V1139&lt;$Y$4,V1139&lt;$Y$5,V1139&lt;$Y$6,V1139&lt;$Y$7,V1139&lt;$Y$8,V1139&lt;$Y$9,V1139&lt;$Y$10)</f>
        <v>5</v>
      </c>
      <c r="AA1139" s="10">
        <f t="shared" si="95"/>
        <v>0</v>
      </c>
    </row>
    <row r="1140" spans="1:27">
      <c r="A1140" s="4"/>
      <c r="B1140" t="s">
        <v>177</v>
      </c>
      <c r="C1140">
        <v>6</v>
      </c>
      <c r="D1140" s="1">
        <v>7.9</v>
      </c>
      <c r="E1140" s="1">
        <v>0</v>
      </c>
      <c r="F1140" s="1">
        <v>0.25</v>
      </c>
      <c r="G1140" s="1">
        <v>-0.189999999999999</v>
      </c>
      <c r="H1140" s="1">
        <v>3.75</v>
      </c>
      <c r="I1140" s="1">
        <v>-0.13888888888888801</v>
      </c>
      <c r="J1140" s="1">
        <v>-2.9999999999999302E-2</v>
      </c>
      <c r="K1140" s="1">
        <v>2.5</v>
      </c>
      <c r="L1140" s="1">
        <v>-0.38888888888888801</v>
      </c>
      <c r="M1140" s="1">
        <v>-8.9</v>
      </c>
      <c r="O1140" s="1">
        <f>случ!I1128</f>
        <v>-8.082227975342505</v>
      </c>
      <c r="P1140" s="1">
        <f t="shared" si="91"/>
        <v>3.8922164691019407</v>
      </c>
      <c r="Q1140">
        <f t="shared" si="92"/>
        <v>-1</v>
      </c>
      <c r="S1140">
        <f>случ!J1128</f>
        <v>-5.1468572777557124</v>
      </c>
      <c r="T1140">
        <f>случ!K1128</f>
        <v>-2.6517166121043045</v>
      </c>
      <c r="U1140" s="1">
        <f t="shared" si="93"/>
        <v>-2.4635239444223824</v>
      </c>
      <c r="V1140" s="1">
        <f t="shared" si="94"/>
        <v>6.0760611656734875</v>
      </c>
      <c r="X1140" s="4">
        <f>10-SUM(U1140&lt;$X$1,U1140&lt;$X$2,U1140&lt;$X$3,U1140&lt;$X$4,U1140&lt;$X$5,U1140&lt;$X$6,U1140&lt;$X$7,U1140&lt;$X$8,U1140&lt;$X$9,U1140&lt;$X$10)</f>
        <v>0</v>
      </c>
      <c r="Y1140" s="4">
        <f>SUM(V1140&lt;$Y$1,V1140&lt;$Y$2,V1140&lt;$Y$3,V1140&lt;$Y$4,V1140&lt;$Y$5,V1140&lt;$Y$6,V1140&lt;$Y$7,V1140&lt;$Y$8,V1140&lt;$Y$9,V1140&lt;$Y$10)</f>
        <v>3</v>
      </c>
      <c r="AA1140" s="10">
        <f t="shared" si="95"/>
        <v>-3.7499999999999999E-3</v>
      </c>
    </row>
    <row r="1141" spans="1:27">
      <c r="A1141" s="4"/>
      <c r="B1141" t="s">
        <v>178</v>
      </c>
      <c r="C1141">
        <v>6</v>
      </c>
      <c r="D1141" s="1">
        <v>13.2</v>
      </c>
      <c r="E1141" s="1">
        <v>0</v>
      </c>
      <c r="F1141" s="1">
        <v>0.25</v>
      </c>
      <c r="G1141" s="1">
        <v>-4.9999999999999802E-2</v>
      </c>
      <c r="H1141" s="1">
        <v>3.25</v>
      </c>
      <c r="I1141" s="1">
        <v>0.17499999999999999</v>
      </c>
      <c r="J1141" s="1">
        <v>-0.08</v>
      </c>
      <c r="K1141" s="1">
        <v>2.5</v>
      </c>
      <c r="L1141" s="1">
        <v>-0.32500000000000001</v>
      </c>
      <c r="M1141" s="1">
        <v>-8</v>
      </c>
      <c r="O1141" s="1">
        <f>случ!I1129</f>
        <v>-12.362355799824236</v>
      </c>
      <c r="P1141" s="1">
        <f t="shared" si="91"/>
        <v>2.9476442001757626</v>
      </c>
      <c r="Q1141">
        <f t="shared" si="92"/>
        <v>-1</v>
      </c>
      <c r="S1141">
        <f>случ!J1129</f>
        <v>0.19252405166140046</v>
      </c>
      <c r="T1141">
        <f>случ!K1129</f>
        <v>6.5634484797415649</v>
      </c>
      <c r="U1141" s="1">
        <f t="shared" si="93"/>
        <v>1.1525240516613995</v>
      </c>
      <c r="V1141" s="1">
        <f t="shared" si="94"/>
        <v>16.298448479741566</v>
      </c>
      <c r="X1141" s="4">
        <f>10-SUM(U1141&lt;$X$1,U1141&lt;$X$2,U1141&lt;$X$3,U1141&lt;$X$4,U1141&lt;$X$5,U1141&lt;$X$6,U1141&lt;$X$7,U1141&lt;$X$8,U1141&lt;$X$9,U1141&lt;$X$10)</f>
        <v>0</v>
      </c>
      <c r="Y1141" s="4">
        <f>SUM(V1141&lt;$Y$1,V1141&lt;$Y$2,V1141&lt;$Y$3,V1141&lt;$Y$4,V1141&lt;$Y$5,V1141&lt;$Y$6,V1141&lt;$Y$7,V1141&lt;$Y$8,V1141&lt;$Y$9,V1141&lt;$Y$10)</f>
        <v>1</v>
      </c>
      <c r="AA1141" s="10">
        <f t="shared" si="95"/>
        <v>-1.25E-3</v>
      </c>
    </row>
    <row r="1142" spans="1:27">
      <c r="A1142" s="4"/>
      <c r="B1142" t="s">
        <v>179</v>
      </c>
      <c r="C1142">
        <v>6</v>
      </c>
      <c r="D1142" s="1">
        <v>3.9</v>
      </c>
      <c r="E1142" s="1">
        <v>0</v>
      </c>
      <c r="F1142" s="1">
        <v>0.25</v>
      </c>
      <c r="G1142" s="1">
        <v>-2.9999999999999801E-2</v>
      </c>
      <c r="H1142" s="1">
        <v>3.25</v>
      </c>
      <c r="I1142" s="1">
        <v>0</v>
      </c>
      <c r="J1142" s="1">
        <v>-0.12999999999999901</v>
      </c>
      <c r="K1142" s="1">
        <v>2.5</v>
      </c>
      <c r="L1142" s="1">
        <v>0</v>
      </c>
      <c r="M1142" s="1">
        <v>-6.4</v>
      </c>
      <c r="O1142" s="1">
        <f>случ!I1130</f>
        <v>5.4040363262618518</v>
      </c>
      <c r="P1142" s="1">
        <f t="shared" si="91"/>
        <v>14.134036326261853</v>
      </c>
      <c r="Q1142">
        <f t="shared" si="92"/>
        <v>-1</v>
      </c>
      <c r="S1142">
        <f>случ!J1130</f>
        <v>-28.887017926905664</v>
      </c>
      <c r="T1142">
        <f>случ!K1130</f>
        <v>-0.43051574868699233</v>
      </c>
      <c r="U1142" s="1">
        <f t="shared" si="93"/>
        <v>-28.547017926905653</v>
      </c>
      <c r="V1142" s="1">
        <f t="shared" si="94"/>
        <v>3.8094842513130205</v>
      </c>
      <c r="X1142" s="4">
        <f>10-SUM(U1142&lt;$X$1,U1142&lt;$X$2,U1142&lt;$X$3,U1142&lt;$X$4,U1142&lt;$X$5,U1142&lt;$X$6,U1142&lt;$X$7,U1142&lt;$X$8,U1142&lt;$X$9,U1142&lt;$X$10)</f>
        <v>0</v>
      </c>
      <c r="Y1142" s="4">
        <f>SUM(V1142&lt;$Y$1,V1142&lt;$Y$2,V1142&lt;$Y$3,V1142&lt;$Y$4,V1142&lt;$Y$5,V1142&lt;$Y$6,V1142&lt;$Y$7,V1142&lt;$Y$8,V1142&lt;$Y$9,V1142&lt;$Y$10)</f>
        <v>4</v>
      </c>
      <c r="AA1142" s="10">
        <f t="shared" si="95"/>
        <v>-5.0000000000000001E-3</v>
      </c>
    </row>
    <row r="1143" spans="1:27">
      <c r="A1143" s="4"/>
      <c r="B1143" t="s">
        <v>180</v>
      </c>
      <c r="C1143">
        <v>6</v>
      </c>
      <c r="D1143" s="1">
        <v>5.9</v>
      </c>
      <c r="E1143" s="1">
        <v>-0.125</v>
      </c>
      <c r="F1143" s="1">
        <v>0.25</v>
      </c>
      <c r="G1143" s="1">
        <v>-0.149999999999999</v>
      </c>
      <c r="H1143" s="1">
        <v>3</v>
      </c>
      <c r="I1143" s="1">
        <v>7.4999999999999997E-2</v>
      </c>
      <c r="J1143" s="1">
        <v>-0.12</v>
      </c>
      <c r="K1143" s="1">
        <v>2.5</v>
      </c>
      <c r="L1143" s="1">
        <v>-0.17499999999999999</v>
      </c>
      <c r="M1143" s="1">
        <v>-5.8</v>
      </c>
      <c r="O1143" s="1">
        <f>случ!I1131</f>
        <v>38.059198777421152</v>
      </c>
      <c r="P1143" s="1">
        <f t="shared" si="91"/>
        <v>46.344198777421148</v>
      </c>
      <c r="Q1143">
        <f t="shared" si="92"/>
        <v>0</v>
      </c>
      <c r="S1143">
        <f>случ!J1131</f>
        <v>10.616047333546121</v>
      </c>
      <c r="T1143">
        <f>случ!K1131</f>
        <v>12.87176761765344</v>
      </c>
      <c r="U1143" s="1">
        <f t="shared" si="93"/>
        <v>12.956047333546113</v>
      </c>
      <c r="V1143" s="1">
        <f t="shared" si="94"/>
        <v>18.036767617653439</v>
      </c>
      <c r="X1143" s="4">
        <f>10-SUM(U1143&lt;$X$1,U1143&lt;$X$2,U1143&lt;$X$3,U1143&lt;$X$4,U1143&lt;$X$5,U1143&lt;$X$6,U1143&lt;$X$7,U1143&lt;$X$8,U1143&lt;$X$9,U1143&lt;$X$10)</f>
        <v>2</v>
      </c>
      <c r="Y1143" s="4">
        <f>SUM(V1143&lt;$Y$1,V1143&lt;$Y$2,V1143&lt;$Y$3,V1143&lt;$Y$4,V1143&lt;$Y$5,V1143&lt;$Y$6,V1143&lt;$Y$7,V1143&lt;$Y$8,V1143&lt;$Y$9,V1143&lt;$Y$10)</f>
        <v>1</v>
      </c>
      <c r="AA1143" s="10">
        <f t="shared" si="95"/>
        <v>0</v>
      </c>
    </row>
    <row r="1144" spans="1:27">
      <c r="A1144" s="4"/>
      <c r="B1144" t="s">
        <v>181</v>
      </c>
      <c r="C1144">
        <v>6</v>
      </c>
      <c r="D1144" s="1">
        <v>0.70000000000000095</v>
      </c>
      <c r="E1144" s="1">
        <v>-0.125</v>
      </c>
      <c r="F1144" s="1">
        <v>0.25</v>
      </c>
      <c r="G1144" s="1">
        <v>-0.19999999999999901</v>
      </c>
      <c r="H1144" s="1">
        <v>2.75</v>
      </c>
      <c r="I1144" s="1">
        <v>7.4999999999999997E-2</v>
      </c>
      <c r="J1144" s="1">
        <v>-0.1</v>
      </c>
      <c r="K1144" s="1">
        <v>2.5</v>
      </c>
      <c r="L1144" s="1">
        <v>-0.17499999999999999</v>
      </c>
      <c r="M1144" s="1">
        <v>-1.4</v>
      </c>
      <c r="O1144" s="1">
        <f>случ!I1132</f>
        <v>60.644666197462918</v>
      </c>
      <c r="P1144" s="1">
        <f t="shared" si="91"/>
        <v>65.039666197462921</v>
      </c>
      <c r="Q1144">
        <f t="shared" si="92"/>
        <v>1</v>
      </c>
      <c r="S1144">
        <f>случ!J1132</f>
        <v>24.565665230471723</v>
      </c>
      <c r="T1144">
        <f>случ!K1132</f>
        <v>3.4973329235521184</v>
      </c>
      <c r="U1144" s="1">
        <f t="shared" si="93"/>
        <v>31.615665230471716</v>
      </c>
      <c r="V1144" s="1">
        <f t="shared" si="94"/>
        <v>4.3223329235521168</v>
      </c>
      <c r="X1144" s="4">
        <f>10-SUM(U1144&lt;$X$1,U1144&lt;$X$2,U1144&lt;$X$3,U1144&lt;$X$4,U1144&lt;$X$5,U1144&lt;$X$6,U1144&lt;$X$7,U1144&lt;$X$8,U1144&lt;$X$9,U1144&lt;$X$10)</f>
        <v>8</v>
      </c>
      <c r="Y1144" s="4">
        <f>SUM(V1144&lt;$Y$1,V1144&lt;$Y$2,V1144&lt;$Y$3,V1144&lt;$Y$4,V1144&lt;$Y$5,V1144&lt;$Y$6,V1144&lt;$Y$7,V1144&lt;$Y$8,V1144&lt;$Y$9,V1144&lt;$Y$10)</f>
        <v>4</v>
      </c>
      <c r="AA1144" s="10">
        <f t="shared" si="95"/>
        <v>0.01</v>
      </c>
    </row>
    <row r="1145" spans="1:27">
      <c r="A1145" s="4"/>
      <c r="B1145" t="s">
        <v>182</v>
      </c>
      <c r="C1145">
        <v>6</v>
      </c>
      <c r="D1145" s="1">
        <v>-6.8</v>
      </c>
      <c r="E1145" s="1">
        <v>0</v>
      </c>
      <c r="F1145" s="1">
        <v>0.25</v>
      </c>
      <c r="G1145" s="1">
        <v>-0.1</v>
      </c>
      <c r="H1145" s="1">
        <v>2.5</v>
      </c>
      <c r="I1145" s="1">
        <v>0.125</v>
      </c>
      <c r="J1145" s="1">
        <v>-0.48</v>
      </c>
      <c r="K1145" s="1">
        <v>2.5</v>
      </c>
      <c r="L1145" s="1">
        <v>-0.125</v>
      </c>
      <c r="M1145" s="1">
        <v>-4.2</v>
      </c>
      <c r="O1145" s="1">
        <f>случ!I1133</f>
        <v>-19.678342219045835</v>
      </c>
      <c r="P1145" s="1">
        <f t="shared" si="91"/>
        <v>-19.138342219045835</v>
      </c>
      <c r="Q1145">
        <f t="shared" si="92"/>
        <v>-1</v>
      </c>
      <c r="S1145">
        <f>случ!J1133</f>
        <v>6.5145093985295084</v>
      </c>
      <c r="T1145">
        <f>случ!K1133</f>
        <v>1.5793494121901086</v>
      </c>
      <c r="U1145" s="1">
        <f t="shared" si="93"/>
        <v>4.6745093985295085</v>
      </c>
      <c r="V1145" s="1">
        <f t="shared" si="94"/>
        <v>0.26434941219010821</v>
      </c>
      <c r="X1145" s="4">
        <f>10-SUM(U1145&lt;$X$1,U1145&lt;$X$2,U1145&lt;$X$3,U1145&lt;$X$4,U1145&lt;$X$5,U1145&lt;$X$6,U1145&lt;$X$7,U1145&lt;$X$8,U1145&lt;$X$9,U1145&lt;$X$10)</f>
        <v>0</v>
      </c>
      <c r="Y1145" s="4">
        <f>SUM(V1145&lt;$Y$1,V1145&lt;$Y$2,V1145&lt;$Y$3,V1145&lt;$Y$4,V1145&lt;$Y$5,V1145&lt;$Y$6,V1145&lt;$Y$7,V1145&lt;$Y$8,V1145&lt;$Y$9,V1145&lt;$Y$10)</f>
        <v>5</v>
      </c>
      <c r="AA1145" s="10">
        <f t="shared" si="95"/>
        <v>-6.2500000000000003E-3</v>
      </c>
    </row>
    <row r="1146" spans="1:27">
      <c r="A1146" s="4"/>
      <c r="B1146" t="s">
        <v>183</v>
      </c>
      <c r="C1146">
        <v>6</v>
      </c>
      <c r="D1146" s="1">
        <v>3.1</v>
      </c>
      <c r="E1146" s="1">
        <v>0</v>
      </c>
      <c r="F1146" s="1">
        <v>0.25</v>
      </c>
      <c r="G1146" s="1">
        <v>-0.149999999999999</v>
      </c>
      <c r="H1146" s="1">
        <v>2.5</v>
      </c>
      <c r="I1146" s="1">
        <v>0</v>
      </c>
      <c r="J1146" s="1">
        <v>-0.23</v>
      </c>
      <c r="K1146" s="1">
        <v>2.5</v>
      </c>
      <c r="L1146" s="1">
        <v>0</v>
      </c>
      <c r="M1146" s="1">
        <v>-0.5</v>
      </c>
      <c r="O1146" s="1">
        <f>случ!I1134</f>
        <v>2.6051048013639297</v>
      </c>
      <c r="P1146" s="1">
        <f t="shared" si="91"/>
        <v>10.025104801363931</v>
      </c>
      <c r="Q1146">
        <f t="shared" si="92"/>
        <v>-1</v>
      </c>
      <c r="S1146">
        <f>случ!J1134</f>
        <v>-20.286019193752235</v>
      </c>
      <c r="T1146">
        <f>случ!K1134</f>
        <v>4.6799127543317196</v>
      </c>
      <c r="U1146" s="1">
        <f t="shared" si="93"/>
        <v>-15.376019193752242</v>
      </c>
      <c r="V1146" s="1">
        <f t="shared" si="94"/>
        <v>1.089912754331718</v>
      </c>
      <c r="X1146" s="4">
        <f>10-SUM(U1146&lt;$X$1,U1146&lt;$X$2,U1146&lt;$X$3,U1146&lt;$X$4,U1146&lt;$X$5,U1146&lt;$X$6,U1146&lt;$X$7,U1146&lt;$X$8,U1146&lt;$X$9,U1146&lt;$X$10)</f>
        <v>0</v>
      </c>
      <c r="Y1146" s="4">
        <f>SUM(V1146&lt;$Y$1,V1146&lt;$Y$2,V1146&lt;$Y$3,V1146&lt;$Y$4,V1146&lt;$Y$5,V1146&lt;$Y$6,V1146&lt;$Y$7,V1146&lt;$Y$8,V1146&lt;$Y$9,V1146&lt;$Y$10)</f>
        <v>5</v>
      </c>
      <c r="AA1146" s="10">
        <f t="shared" si="95"/>
        <v>-6.2500000000000003E-3</v>
      </c>
    </row>
    <row r="1147" spans="1:27">
      <c r="A1147" s="4"/>
      <c r="B1147" t="s">
        <v>184</v>
      </c>
      <c r="C1147">
        <v>6</v>
      </c>
      <c r="D1147" s="1">
        <v>0.39999999999999902</v>
      </c>
      <c r="E1147" s="1">
        <v>0</v>
      </c>
      <c r="F1147" s="1">
        <v>0.25</v>
      </c>
      <c r="G1147" s="1">
        <v>-0.149999999999999</v>
      </c>
      <c r="H1147" s="1">
        <v>2.5</v>
      </c>
      <c r="I1147" s="1">
        <v>0</v>
      </c>
      <c r="J1147" s="1">
        <v>0.06</v>
      </c>
      <c r="K1147" s="1">
        <v>2.5</v>
      </c>
      <c r="L1147" s="1">
        <v>0</v>
      </c>
      <c r="M1147" s="1">
        <v>-1.8</v>
      </c>
      <c r="O1147" s="1">
        <f>случ!I1135</f>
        <v>-18.610138158677564</v>
      </c>
      <c r="P1147" s="1">
        <f t="shared" si="91"/>
        <v>-13.080138158677565</v>
      </c>
      <c r="Q1147">
        <f t="shared" si="92"/>
        <v>-1</v>
      </c>
      <c r="S1147">
        <f>случ!J1135</f>
        <v>-4.4000732247967536</v>
      </c>
      <c r="T1147">
        <f>случ!K1135</f>
        <v>-1.3933234210120466</v>
      </c>
      <c r="U1147" s="1">
        <f t="shared" si="93"/>
        <v>2.979926775203241</v>
      </c>
      <c r="V1147" s="1">
        <f t="shared" si="94"/>
        <v>8.6676578987952224E-2</v>
      </c>
      <c r="X1147" s="4">
        <f>10-SUM(U1147&lt;$X$1,U1147&lt;$X$2,U1147&lt;$X$3,U1147&lt;$X$4,U1147&lt;$X$5,U1147&lt;$X$6,U1147&lt;$X$7,U1147&lt;$X$8,U1147&lt;$X$9,U1147&lt;$X$10)</f>
        <v>0</v>
      </c>
      <c r="Y1147" s="4">
        <f>SUM(V1147&lt;$Y$1,V1147&lt;$Y$2,V1147&lt;$Y$3,V1147&lt;$Y$4,V1147&lt;$Y$5,V1147&lt;$Y$6,V1147&lt;$Y$7,V1147&lt;$Y$8,V1147&lt;$Y$9,V1147&lt;$Y$10)</f>
        <v>5</v>
      </c>
      <c r="AA1147" s="10">
        <f t="shared" si="95"/>
        <v>-6.2500000000000003E-3</v>
      </c>
    </row>
    <row r="1148" spans="1:27">
      <c r="A1148" s="4"/>
      <c r="B1148" t="s">
        <v>185</v>
      </c>
      <c r="C1148">
        <v>6</v>
      </c>
      <c r="D1148" s="1">
        <v>-4</v>
      </c>
      <c r="E1148" s="1">
        <v>0</v>
      </c>
      <c r="F1148" s="1">
        <v>0.25</v>
      </c>
      <c r="G1148" s="1">
        <v>-0.02</v>
      </c>
      <c r="H1148" s="1">
        <v>2.5</v>
      </c>
      <c r="I1148" s="1">
        <v>0</v>
      </c>
      <c r="J1148" s="1">
        <v>0.12</v>
      </c>
      <c r="K1148" s="1">
        <v>2.5</v>
      </c>
      <c r="L1148" s="1">
        <v>0</v>
      </c>
      <c r="M1148" s="1">
        <v>-1</v>
      </c>
      <c r="O1148" s="1">
        <f>случ!I1136</f>
        <v>10.3820992778203</v>
      </c>
      <c r="P1148" s="1">
        <f t="shared" si="91"/>
        <v>12.832099277820301</v>
      </c>
      <c r="Q1148">
        <f t="shared" si="92"/>
        <v>-1</v>
      </c>
      <c r="S1148">
        <f>случ!J1136</f>
        <v>6.8896494208890786</v>
      </c>
      <c r="T1148">
        <f>случ!K1136</f>
        <v>14.080637882237294</v>
      </c>
      <c r="U1148" s="1">
        <f t="shared" si="93"/>
        <v>15.069649420889078</v>
      </c>
      <c r="V1148" s="1">
        <f t="shared" si="94"/>
        <v>15.410637882237294</v>
      </c>
      <c r="X1148" s="4">
        <f>10-SUM(U1148&lt;$X$1,U1148&lt;$X$2,U1148&lt;$X$3,U1148&lt;$X$4,U1148&lt;$X$5,U1148&lt;$X$6,U1148&lt;$X$7,U1148&lt;$X$8,U1148&lt;$X$9,U1148&lt;$X$10)</f>
        <v>3</v>
      </c>
      <c r="Y1148" s="4">
        <f>SUM(V1148&lt;$Y$1,V1148&lt;$Y$2,V1148&lt;$Y$3,V1148&lt;$Y$4,V1148&lt;$Y$5,V1148&lt;$Y$6,V1148&lt;$Y$7,V1148&lt;$Y$8,V1148&lt;$Y$9,V1148&lt;$Y$10)</f>
        <v>1</v>
      </c>
      <c r="AA1148" s="10">
        <f t="shared" si="95"/>
        <v>-1.25E-3</v>
      </c>
    </row>
    <row r="1149" spans="1:27">
      <c r="A1149" s="4"/>
      <c r="B1149" t="s">
        <v>186</v>
      </c>
      <c r="C1149">
        <v>6</v>
      </c>
      <c r="D1149" s="1">
        <v>-9.5</v>
      </c>
      <c r="E1149" s="1">
        <v>-0.125</v>
      </c>
      <c r="F1149" s="1">
        <v>0.25</v>
      </c>
      <c r="G1149" s="1">
        <v>-0.06</v>
      </c>
      <c r="H1149" s="1">
        <v>2.5</v>
      </c>
      <c r="I1149" s="1">
        <v>0</v>
      </c>
      <c r="J1149" s="1">
        <v>0.04</v>
      </c>
      <c r="K1149" s="1">
        <v>2.5</v>
      </c>
      <c r="L1149" s="1">
        <v>0</v>
      </c>
      <c r="M1149" s="1">
        <v>-3.1</v>
      </c>
      <c r="O1149" s="1">
        <f>случ!I1137</f>
        <v>10.998621691591939</v>
      </c>
      <c r="P1149" s="1">
        <f t="shared" si="91"/>
        <v>7.9736216915919407</v>
      </c>
      <c r="Q1149">
        <f t="shared" si="92"/>
        <v>-1</v>
      </c>
      <c r="S1149">
        <f>случ!J1137</f>
        <v>-21.00823130438593</v>
      </c>
      <c r="T1149">
        <f>случ!K1137</f>
        <v>3.6426006254373631</v>
      </c>
      <c r="U1149" s="1">
        <f t="shared" si="93"/>
        <v>-15.728231304385931</v>
      </c>
      <c r="V1149" s="1">
        <f t="shared" si="94"/>
        <v>6.0726006254373637</v>
      </c>
      <c r="X1149" s="4">
        <f>10-SUM(U1149&lt;$X$1,U1149&lt;$X$2,U1149&lt;$X$3,U1149&lt;$X$4,U1149&lt;$X$5,U1149&lt;$X$6,U1149&lt;$X$7,U1149&lt;$X$8,U1149&lt;$X$9,U1149&lt;$X$10)</f>
        <v>0</v>
      </c>
      <c r="Y1149" s="4">
        <f>SUM(V1149&lt;$Y$1,V1149&lt;$Y$2,V1149&lt;$Y$3,V1149&lt;$Y$4,V1149&lt;$Y$5,V1149&lt;$Y$6,V1149&lt;$Y$7,V1149&lt;$Y$8,V1149&lt;$Y$9,V1149&lt;$Y$10)</f>
        <v>3</v>
      </c>
      <c r="AA1149" s="10">
        <f t="shared" si="95"/>
        <v>-3.7499999999999999E-3</v>
      </c>
    </row>
    <row r="1150" spans="1:27">
      <c r="A1150" s="4"/>
      <c r="B1150" t="s">
        <v>187</v>
      </c>
      <c r="C1150">
        <v>6</v>
      </c>
      <c r="D1150" s="1">
        <v>-15.2</v>
      </c>
      <c r="E1150" s="1">
        <v>-0.125</v>
      </c>
      <c r="F1150" s="1">
        <v>0.25</v>
      </c>
      <c r="G1150" s="1">
        <v>-0.06</v>
      </c>
      <c r="H1150" s="1">
        <v>2.5</v>
      </c>
      <c r="I1150" s="1">
        <v>0</v>
      </c>
      <c r="J1150" s="1">
        <v>-0.12</v>
      </c>
      <c r="K1150" s="1">
        <v>2.5</v>
      </c>
      <c r="L1150" s="1">
        <v>0</v>
      </c>
      <c r="M1150" s="1">
        <v>-6.4</v>
      </c>
      <c r="O1150" s="1">
        <f>случ!I1138</f>
        <v>-10.948188710650392</v>
      </c>
      <c r="P1150" s="1">
        <f t="shared" si="91"/>
        <v>-17.963188710650392</v>
      </c>
      <c r="Q1150">
        <f t="shared" si="92"/>
        <v>-1</v>
      </c>
      <c r="S1150">
        <f>случ!J1138</f>
        <v>-13.044371990463466</v>
      </c>
      <c r="T1150">
        <f>случ!K1138</f>
        <v>-3.5363617713542972</v>
      </c>
      <c r="U1150" s="1">
        <f t="shared" si="93"/>
        <v>-13.144371990463465</v>
      </c>
      <c r="V1150" s="1">
        <f t="shared" si="94"/>
        <v>0.11363822864570317</v>
      </c>
      <c r="X1150" s="4">
        <f>10-SUM(U1150&lt;$X$1,U1150&lt;$X$2,U1150&lt;$X$3,U1150&lt;$X$4,U1150&lt;$X$5,U1150&lt;$X$6,U1150&lt;$X$7,U1150&lt;$X$8,U1150&lt;$X$9,U1150&lt;$X$10)</f>
        <v>0</v>
      </c>
      <c r="Y1150" s="4">
        <f>SUM(V1150&lt;$Y$1,V1150&lt;$Y$2,V1150&lt;$Y$3,V1150&lt;$Y$4,V1150&lt;$Y$5,V1150&lt;$Y$6,V1150&lt;$Y$7,V1150&lt;$Y$8,V1150&lt;$Y$9,V1150&lt;$Y$10)</f>
        <v>5</v>
      </c>
      <c r="AA1150" s="10">
        <f t="shared" si="95"/>
        <v>-6.2500000000000003E-3</v>
      </c>
    </row>
    <row r="1151" spans="1:27">
      <c r="A1151" s="4"/>
      <c r="B1151" t="s">
        <v>188</v>
      </c>
      <c r="C1151">
        <v>6</v>
      </c>
      <c r="D1151" s="1">
        <v>-0.89999999999999902</v>
      </c>
      <c r="E1151" s="1">
        <v>0</v>
      </c>
      <c r="F1151" s="1">
        <v>0.25</v>
      </c>
      <c r="G1151" s="1">
        <v>0.08</v>
      </c>
      <c r="H1151" s="1">
        <v>2.5</v>
      </c>
      <c r="I1151" s="1">
        <v>0</v>
      </c>
      <c r="J1151" s="1">
        <v>0.06</v>
      </c>
      <c r="K1151" s="1">
        <v>2.5</v>
      </c>
      <c r="L1151" s="1">
        <v>0</v>
      </c>
      <c r="M1151" s="1">
        <v>0.5</v>
      </c>
      <c r="O1151" s="1">
        <f>случ!I1139</f>
        <v>-31.049377885571786</v>
      </c>
      <c r="P1151" s="1">
        <f t="shared" si="91"/>
        <v>-26.429377885571785</v>
      </c>
      <c r="Q1151">
        <f t="shared" si="92"/>
        <v>-1</v>
      </c>
      <c r="S1151">
        <f>случ!J1139</f>
        <v>-11.115478039602678</v>
      </c>
      <c r="T1151">
        <f>случ!K1139</f>
        <v>4.8971954023121897</v>
      </c>
      <c r="U1151" s="1">
        <f t="shared" si="93"/>
        <v>-2.8154780396026773</v>
      </c>
      <c r="V1151" s="1">
        <f t="shared" si="94"/>
        <v>3.8471954023121899</v>
      </c>
      <c r="X1151" s="4">
        <f>10-SUM(U1151&lt;$X$1,U1151&lt;$X$2,U1151&lt;$X$3,U1151&lt;$X$4,U1151&lt;$X$5,U1151&lt;$X$6,U1151&lt;$X$7,U1151&lt;$X$8,U1151&lt;$X$9,U1151&lt;$X$10)</f>
        <v>0</v>
      </c>
      <c r="Y1151" s="4">
        <f>SUM(V1151&lt;$Y$1,V1151&lt;$Y$2,V1151&lt;$Y$3,V1151&lt;$Y$4,V1151&lt;$Y$5,V1151&lt;$Y$6,V1151&lt;$Y$7,V1151&lt;$Y$8,V1151&lt;$Y$9,V1151&lt;$Y$10)</f>
        <v>4</v>
      </c>
      <c r="AA1151" s="10">
        <f t="shared" si="95"/>
        <v>-5.0000000000000001E-3</v>
      </c>
    </row>
    <row r="1152" spans="1:27">
      <c r="A1152" s="4"/>
      <c r="B1152" t="s">
        <v>189</v>
      </c>
      <c r="C1152">
        <v>6</v>
      </c>
      <c r="D1152" s="1">
        <v>9.6</v>
      </c>
      <c r="E1152" s="1">
        <v>0</v>
      </c>
      <c r="F1152" s="1">
        <v>0.25</v>
      </c>
      <c r="G1152" s="1">
        <v>-2.9999999999999801E-2</v>
      </c>
      <c r="H1152" s="1">
        <v>2.5</v>
      </c>
      <c r="I1152" s="1">
        <v>0</v>
      </c>
      <c r="J1152" s="1">
        <v>-0.11</v>
      </c>
      <c r="K1152" s="1">
        <v>2.5</v>
      </c>
      <c r="L1152" s="1">
        <v>0</v>
      </c>
      <c r="M1152" s="1">
        <v>2.5</v>
      </c>
      <c r="O1152" s="1">
        <f>случ!I1140</f>
        <v>-11.578552532312758</v>
      </c>
      <c r="P1152" s="1">
        <f t="shared" si="91"/>
        <v>0.39144746768724126</v>
      </c>
      <c r="Q1152">
        <f t="shared" si="92"/>
        <v>-1</v>
      </c>
      <c r="S1152">
        <f>случ!J1140</f>
        <v>-6.0442378773773893</v>
      </c>
      <c r="T1152">
        <f>случ!K1140</f>
        <v>2.6837340052922225</v>
      </c>
      <c r="U1152" s="1">
        <f t="shared" si="93"/>
        <v>2.7057621226226107</v>
      </c>
      <c r="V1152" s="1">
        <f t="shared" si="94"/>
        <v>-2.4662659947077779</v>
      </c>
      <c r="X1152" s="4">
        <f>10-SUM(U1152&lt;$X$1,U1152&lt;$X$2,U1152&lt;$X$3,U1152&lt;$X$4,U1152&lt;$X$5,U1152&lt;$X$6,U1152&lt;$X$7,U1152&lt;$X$8,U1152&lt;$X$9,U1152&lt;$X$10)</f>
        <v>0</v>
      </c>
      <c r="Y1152" s="4">
        <f>SUM(V1152&lt;$Y$1,V1152&lt;$Y$2,V1152&lt;$Y$3,V1152&lt;$Y$4,V1152&lt;$Y$5,V1152&lt;$Y$6,V1152&lt;$Y$7,V1152&lt;$Y$8,V1152&lt;$Y$9,V1152&lt;$Y$10)</f>
        <v>6</v>
      </c>
      <c r="AA1152" s="10">
        <f t="shared" si="95"/>
        <v>-7.4999999999999997E-3</v>
      </c>
    </row>
    <row r="1153" spans="1:27">
      <c r="A1153" s="4"/>
      <c r="B1153" t="s">
        <v>190</v>
      </c>
      <c r="C1153">
        <v>6</v>
      </c>
      <c r="D1153" s="1">
        <v>13.6</v>
      </c>
      <c r="E1153" s="1">
        <v>0</v>
      </c>
      <c r="F1153" s="1">
        <v>0.25</v>
      </c>
      <c r="G1153" s="1">
        <v>0.04</v>
      </c>
      <c r="H1153" s="1">
        <v>2.5</v>
      </c>
      <c r="I1153" s="1">
        <v>0</v>
      </c>
      <c r="J1153" s="1">
        <v>4.9999999999999802E-2</v>
      </c>
      <c r="K1153" s="1">
        <v>2.5</v>
      </c>
      <c r="L1153" s="1">
        <v>0</v>
      </c>
      <c r="M1153" s="1">
        <v>5.0999999999999899</v>
      </c>
      <c r="O1153" s="1">
        <f>случ!I1141</f>
        <v>-16.076958816476683</v>
      </c>
      <c r="P1153" s="1">
        <f t="shared" si="91"/>
        <v>-1.3069588164766834</v>
      </c>
      <c r="Q1153">
        <f t="shared" si="92"/>
        <v>-1</v>
      </c>
      <c r="S1153">
        <f>случ!J1141</f>
        <v>-17.611776058714359</v>
      </c>
      <c r="T1153">
        <f>случ!K1141</f>
        <v>-7.117920385630395</v>
      </c>
      <c r="U1153" s="1">
        <f t="shared" si="93"/>
        <v>-4.6017760587143712</v>
      </c>
      <c r="V1153" s="1">
        <f t="shared" si="94"/>
        <v>-12.857920385630386</v>
      </c>
      <c r="X1153" s="4">
        <f>10-SUM(U1153&lt;$X$1,U1153&lt;$X$2,U1153&lt;$X$3,U1153&lt;$X$4,U1153&lt;$X$5,U1153&lt;$X$6,U1153&lt;$X$7,U1153&lt;$X$8,U1153&lt;$X$9,U1153&lt;$X$10)</f>
        <v>0</v>
      </c>
      <c r="Y1153" s="4">
        <f>SUM(V1153&lt;$Y$1,V1153&lt;$Y$2,V1153&lt;$Y$3,V1153&lt;$Y$4,V1153&lt;$Y$5,V1153&lt;$Y$6,V1153&lt;$Y$7,V1153&lt;$Y$8,V1153&lt;$Y$9,V1153&lt;$Y$10)</f>
        <v>9</v>
      </c>
      <c r="AA1153" s="10">
        <f t="shared" si="95"/>
        <v>-1.125E-2</v>
      </c>
    </row>
    <row r="1154" spans="1:27">
      <c r="A1154" s="4"/>
      <c r="B1154" t="s">
        <v>1</v>
      </c>
      <c r="C1154">
        <v>7</v>
      </c>
      <c r="D1154" s="1">
        <v>-0.100000000000001</v>
      </c>
      <c r="E1154" s="1">
        <v>0</v>
      </c>
      <c r="F1154" s="1">
        <v>5.5</v>
      </c>
      <c r="G1154" s="1">
        <v>0</v>
      </c>
      <c r="H1154" s="1">
        <v>24</v>
      </c>
      <c r="I1154" s="1">
        <v>0</v>
      </c>
      <c r="J1154" s="1">
        <v>-2.7</v>
      </c>
      <c r="K1154" s="1">
        <v>9.5</v>
      </c>
      <c r="L1154" s="1">
        <v>0.5</v>
      </c>
      <c r="M1154" s="1">
        <v>5.8</v>
      </c>
      <c r="O1154" s="1">
        <f>случ!I1142</f>
        <v>-22.224095012366021</v>
      </c>
      <c r="P1154" s="1">
        <f t="shared" si="91"/>
        <v>62.205904987633986</v>
      </c>
      <c r="Q1154">
        <f t="shared" si="92"/>
        <v>1</v>
      </c>
      <c r="S1154">
        <f>случ!J1142</f>
        <v>-7.7918338757666135</v>
      </c>
      <c r="T1154">
        <f>случ!K1142</f>
        <v>4.1686725758085563</v>
      </c>
      <c r="U1154" s="1">
        <f t="shared" si="93"/>
        <v>3.4081661242333858</v>
      </c>
      <c r="V1154" s="1">
        <f t="shared" si="94"/>
        <v>-28.981327424191441</v>
      </c>
      <c r="X1154" s="4">
        <f>10-SUM(U1154&lt;$X$1,U1154&lt;$X$2,U1154&lt;$X$3,U1154&lt;$X$4,U1154&lt;$X$5,U1154&lt;$X$6,U1154&lt;$X$7,U1154&lt;$X$8,U1154&lt;$X$9,U1154&lt;$X$10)</f>
        <v>0</v>
      </c>
      <c r="Y1154" s="4">
        <f>SUM(V1154&lt;$Y$1,V1154&lt;$Y$2,V1154&lt;$Y$3,V1154&lt;$Y$4,V1154&lt;$Y$5,V1154&lt;$Y$6,V1154&lt;$Y$7,V1154&lt;$Y$8,V1154&lt;$Y$9,V1154&lt;$Y$10)</f>
        <v>10</v>
      </c>
      <c r="AA1154" s="10">
        <f t="shared" si="95"/>
        <v>0</v>
      </c>
    </row>
    <row r="1155" spans="1:27">
      <c r="A1155" s="4"/>
      <c r="B1155" t="s">
        <v>2</v>
      </c>
      <c r="C1155">
        <v>7</v>
      </c>
      <c r="D1155" s="1">
        <v>20.6</v>
      </c>
      <c r="E1155" s="1">
        <v>0</v>
      </c>
      <c r="F1155" s="1">
        <v>5.5</v>
      </c>
      <c r="G1155" s="1">
        <v>0.94899999999999995</v>
      </c>
      <c r="H1155" s="1">
        <v>24</v>
      </c>
      <c r="I1155" s="1">
        <v>0</v>
      </c>
      <c r="J1155" s="1">
        <v>0.90000000000000202</v>
      </c>
      <c r="K1155" s="1">
        <v>9.5</v>
      </c>
      <c r="L1155" s="1">
        <v>0</v>
      </c>
      <c r="M1155" s="1">
        <v>10.8</v>
      </c>
      <c r="O1155" s="1">
        <f>случ!I1143</f>
        <v>20.690565979937439</v>
      </c>
      <c r="P1155" s="1">
        <f t="shared" si="91"/>
        <v>119.61056597993743</v>
      </c>
      <c r="Q1155">
        <f t="shared" si="92"/>
        <v>1</v>
      </c>
      <c r="S1155">
        <f>случ!J1143</f>
        <v>14.220383898334635</v>
      </c>
      <c r="T1155">
        <f>случ!K1143</f>
        <v>3.8738504201927517</v>
      </c>
      <c r="U1155" s="1">
        <f t="shared" si="93"/>
        <v>74.026383898334657</v>
      </c>
      <c r="V1155" s="1">
        <f t="shared" si="94"/>
        <v>13.574850420192778</v>
      </c>
      <c r="X1155" s="4">
        <f>10-SUM(U1155&lt;$X$1,U1155&lt;$X$2,U1155&lt;$X$3,U1155&lt;$X$4,U1155&lt;$X$5,U1155&lt;$X$6,U1155&lt;$X$7,U1155&lt;$X$8,U1155&lt;$X$9,U1155&lt;$X$10)</f>
        <v>10</v>
      </c>
      <c r="Y1155" s="4">
        <f>SUM(V1155&lt;$Y$1,V1155&lt;$Y$2,V1155&lt;$Y$3,V1155&lt;$Y$4,V1155&lt;$Y$5,V1155&lt;$Y$6,V1155&lt;$Y$7,V1155&lt;$Y$8,V1155&lt;$Y$9,V1155&lt;$Y$10)</f>
        <v>1</v>
      </c>
      <c r="AA1155" s="10">
        <f t="shared" si="95"/>
        <v>1.2500000000000001E-2</v>
      </c>
    </row>
    <row r="1156" spans="1:27">
      <c r="A1156" s="4"/>
      <c r="B1156" t="s">
        <v>3</v>
      </c>
      <c r="C1156">
        <v>7</v>
      </c>
      <c r="D1156" s="1">
        <v>18.7</v>
      </c>
      <c r="E1156" s="1">
        <v>0</v>
      </c>
      <c r="F1156" s="1">
        <v>5.5</v>
      </c>
      <c r="G1156" s="1">
        <v>-0.5</v>
      </c>
      <c r="H1156" s="1">
        <v>23</v>
      </c>
      <c r="I1156" s="1">
        <v>9.9999999999999895E-2</v>
      </c>
      <c r="J1156" s="1">
        <v>-2.12</v>
      </c>
      <c r="K1156" s="1">
        <v>9.5</v>
      </c>
      <c r="L1156" s="1">
        <v>-0.9</v>
      </c>
      <c r="M1156" s="1">
        <v>10</v>
      </c>
      <c r="O1156" s="1">
        <f>случ!I1144</f>
        <v>-17.315569804449581</v>
      </c>
      <c r="P1156" s="1">
        <f t="shared" si="91"/>
        <v>79.314430195550429</v>
      </c>
      <c r="Q1156">
        <f t="shared" si="92"/>
        <v>1</v>
      </c>
      <c r="S1156">
        <f>случ!J1144</f>
        <v>14.52901369413766</v>
      </c>
      <c r="T1156">
        <f>случ!K1144</f>
        <v>15.686173579284956</v>
      </c>
      <c r="U1156" s="1">
        <f t="shared" si="93"/>
        <v>46.369013694137657</v>
      </c>
      <c r="V1156" s="1">
        <f t="shared" si="94"/>
        <v>-7.9238264207150504</v>
      </c>
      <c r="X1156" s="4">
        <f>10-SUM(U1156&lt;$X$1,U1156&lt;$X$2,U1156&lt;$X$3,U1156&lt;$X$4,U1156&lt;$X$5,U1156&lt;$X$6,U1156&lt;$X$7,U1156&lt;$X$8,U1156&lt;$X$9,U1156&lt;$X$10)</f>
        <v>10</v>
      </c>
      <c r="Y1156" s="4">
        <f>SUM(V1156&lt;$Y$1,V1156&lt;$Y$2,V1156&lt;$Y$3,V1156&lt;$Y$4,V1156&lt;$Y$5,V1156&lt;$Y$6,V1156&lt;$Y$7,V1156&lt;$Y$8,V1156&lt;$Y$9,V1156&lt;$Y$10)</f>
        <v>8</v>
      </c>
      <c r="AA1156" s="10">
        <f t="shared" si="95"/>
        <v>1.2500000000000001E-2</v>
      </c>
    </row>
    <row r="1157" spans="1:27">
      <c r="A1157" s="4"/>
      <c r="B1157" t="s">
        <v>4</v>
      </c>
      <c r="C1157">
        <v>7</v>
      </c>
      <c r="D1157" s="1">
        <v>-8.7999999999999901</v>
      </c>
      <c r="E1157" s="1">
        <v>0</v>
      </c>
      <c r="F1157" s="1">
        <v>5.5</v>
      </c>
      <c r="G1157" s="1">
        <v>0.219</v>
      </c>
      <c r="H1157" s="1">
        <v>21.5</v>
      </c>
      <c r="I1157" s="1">
        <v>0.149999999999999</v>
      </c>
      <c r="J1157" s="1">
        <v>0.5</v>
      </c>
      <c r="K1157" s="1">
        <v>9.5</v>
      </c>
      <c r="L1157" s="1">
        <v>-1.35</v>
      </c>
      <c r="M1157" s="1">
        <v>11</v>
      </c>
      <c r="O1157" s="1">
        <f>случ!I1145</f>
        <v>29.894743198260265</v>
      </c>
      <c r="P1157" s="1">
        <f t="shared" si="91"/>
        <v>105.79474319826028</v>
      </c>
      <c r="Q1157">
        <f t="shared" si="92"/>
        <v>1</v>
      </c>
      <c r="S1157">
        <f>случ!J1145</f>
        <v>16.56690888633592</v>
      </c>
      <c r="T1157">
        <f>случ!K1145</f>
        <v>-1.5640715755936794</v>
      </c>
      <c r="U1157" s="1">
        <f t="shared" si="93"/>
        <v>79.852908886335925</v>
      </c>
      <c r="V1157" s="1">
        <f t="shared" si="94"/>
        <v>8.0169284244063093</v>
      </c>
      <c r="X1157" s="4">
        <f>10-SUM(U1157&lt;$X$1,U1157&lt;$X$2,U1157&lt;$X$3,U1157&lt;$X$4,U1157&lt;$X$5,U1157&lt;$X$6,U1157&lt;$X$7,U1157&lt;$X$8,U1157&lt;$X$9,U1157&lt;$X$10)</f>
        <v>10</v>
      </c>
      <c r="Y1157" s="4">
        <f>SUM(V1157&lt;$Y$1,V1157&lt;$Y$2,V1157&lt;$Y$3,V1157&lt;$Y$4,V1157&lt;$Y$5,V1157&lt;$Y$6,V1157&lt;$Y$7,V1157&lt;$Y$8,V1157&lt;$Y$9,V1157&lt;$Y$10)</f>
        <v>3</v>
      </c>
      <c r="AA1157" s="10">
        <f t="shared" si="95"/>
        <v>1.2500000000000001E-2</v>
      </c>
    </row>
    <row r="1158" spans="1:27">
      <c r="A1158" s="4"/>
      <c r="B1158" t="s">
        <v>5</v>
      </c>
      <c r="C1158">
        <v>7</v>
      </c>
      <c r="D1158" s="1">
        <v>-1.8999999999999899</v>
      </c>
      <c r="E1158" s="1">
        <v>0</v>
      </c>
      <c r="F1158" s="1">
        <v>5.5</v>
      </c>
      <c r="G1158" s="1">
        <v>0.25</v>
      </c>
      <c r="H1158" s="1">
        <v>21.5</v>
      </c>
      <c r="I1158" s="1">
        <v>0</v>
      </c>
      <c r="J1158" s="1">
        <v>-0.35000000000000098</v>
      </c>
      <c r="K1158" s="1">
        <v>9.5</v>
      </c>
      <c r="L1158" s="1">
        <v>0</v>
      </c>
      <c r="M1158" s="1">
        <v>1.8</v>
      </c>
      <c r="O1158" s="1">
        <f>случ!I1146</f>
        <v>-46.118698738315373</v>
      </c>
      <c r="P1158" s="1">
        <f t="shared" si="91"/>
        <v>34.551301261684642</v>
      </c>
      <c r="Q1158">
        <f t="shared" si="92"/>
        <v>0</v>
      </c>
      <c r="S1158">
        <f>случ!J1146</f>
        <v>-29.480585928588312</v>
      </c>
      <c r="T1158">
        <f>случ!K1146</f>
        <v>4.5591506328864213</v>
      </c>
      <c r="U1158" s="1">
        <f t="shared" si="93"/>
        <v>6.7694140714116742</v>
      </c>
      <c r="V1158" s="1">
        <f t="shared" si="94"/>
        <v>5.2091506328864101</v>
      </c>
      <c r="X1158" s="4">
        <f>10-SUM(U1158&lt;$X$1,U1158&lt;$X$2,U1158&lt;$X$3,U1158&lt;$X$4,U1158&lt;$X$5,U1158&lt;$X$6,U1158&lt;$X$7,U1158&lt;$X$8,U1158&lt;$X$9,U1158&lt;$X$10)</f>
        <v>0</v>
      </c>
      <c r="Y1158" s="4">
        <f>SUM(V1158&lt;$Y$1,V1158&lt;$Y$2,V1158&lt;$Y$3,V1158&lt;$Y$4,V1158&lt;$Y$5,V1158&lt;$Y$6,V1158&lt;$Y$7,V1158&lt;$Y$8,V1158&lt;$Y$9,V1158&lt;$Y$10)</f>
        <v>4</v>
      </c>
      <c r="AA1158" s="10">
        <f t="shared" si="95"/>
        <v>0</v>
      </c>
    </row>
    <row r="1159" spans="1:27">
      <c r="A1159" s="4"/>
      <c r="B1159" t="s">
        <v>6</v>
      </c>
      <c r="C1159">
        <v>7</v>
      </c>
      <c r="D1159" s="1">
        <v>-4.5999999999999996</v>
      </c>
      <c r="E1159" s="1">
        <v>0</v>
      </c>
      <c r="F1159" s="1">
        <v>5.5</v>
      </c>
      <c r="G1159" s="1">
        <v>-0.44900000000000001</v>
      </c>
      <c r="H1159" s="1">
        <v>19</v>
      </c>
      <c r="I1159" s="1">
        <v>0.75</v>
      </c>
      <c r="J1159" s="1">
        <v>-0.35000000000000098</v>
      </c>
      <c r="K1159" s="1">
        <v>9.5</v>
      </c>
      <c r="L1159" s="1">
        <v>-1.75</v>
      </c>
      <c r="M1159" s="1">
        <v>1.6</v>
      </c>
      <c r="O1159" s="1">
        <f>случ!I1147</f>
        <v>-43.214488804218121</v>
      </c>
      <c r="P1159" s="1">
        <f t="shared" si="91"/>
        <v>33.365511195781878</v>
      </c>
      <c r="Q1159">
        <f t="shared" si="92"/>
        <v>0</v>
      </c>
      <c r="S1159">
        <f>случ!J1147</f>
        <v>-31.356318190500637</v>
      </c>
      <c r="T1159">
        <f>случ!K1147</f>
        <v>5.4010221059857262</v>
      </c>
      <c r="U1159" s="1">
        <f t="shared" si="93"/>
        <v>14.387681809499348</v>
      </c>
      <c r="V1159" s="1">
        <f t="shared" si="94"/>
        <v>19.700022105985713</v>
      </c>
      <c r="X1159" s="4">
        <f>10-SUM(U1159&lt;$X$1,U1159&lt;$X$2,U1159&lt;$X$3,U1159&lt;$X$4,U1159&lt;$X$5,U1159&lt;$X$6,U1159&lt;$X$7,U1159&lt;$X$8,U1159&lt;$X$9,U1159&lt;$X$10)</f>
        <v>3</v>
      </c>
      <c r="Y1159" s="4">
        <f>SUM(V1159&lt;$Y$1,V1159&lt;$Y$2,V1159&lt;$Y$3,V1159&lt;$Y$4,V1159&lt;$Y$5,V1159&lt;$Y$6,V1159&lt;$Y$7,V1159&lt;$Y$8,V1159&lt;$Y$9,V1159&lt;$Y$10)</f>
        <v>1</v>
      </c>
      <c r="AA1159" s="10">
        <f t="shared" si="95"/>
        <v>0</v>
      </c>
    </row>
    <row r="1160" spans="1:27">
      <c r="A1160" s="4"/>
      <c r="B1160" t="s">
        <v>7</v>
      </c>
      <c r="C1160">
        <v>7</v>
      </c>
      <c r="D1160" s="1">
        <v>5.3999999999999897</v>
      </c>
      <c r="E1160" s="1">
        <v>0</v>
      </c>
      <c r="F1160" s="1">
        <v>5.5</v>
      </c>
      <c r="G1160" s="1">
        <v>0.26999999999999902</v>
      </c>
      <c r="H1160" s="1">
        <v>19</v>
      </c>
      <c r="I1160" s="1">
        <v>0</v>
      </c>
      <c r="J1160" s="1">
        <v>-0.79999999999999705</v>
      </c>
      <c r="K1160" s="1">
        <v>9.5</v>
      </c>
      <c r="L1160" s="1">
        <v>0</v>
      </c>
      <c r="M1160" s="1">
        <v>16.5</v>
      </c>
      <c r="O1160" s="1">
        <f>случ!I1148</f>
        <v>-9.6335110939453408</v>
      </c>
      <c r="P1160" s="1">
        <f t="shared" si="91"/>
        <v>73.646488906054643</v>
      </c>
      <c r="Q1160">
        <f t="shared" si="92"/>
        <v>1</v>
      </c>
      <c r="S1160">
        <f>случ!J1148</f>
        <v>17.653257140954889</v>
      </c>
      <c r="T1160">
        <f>случ!K1148</f>
        <v>8.7996817203024662</v>
      </c>
      <c r="U1160" s="1">
        <f t="shared" si="93"/>
        <v>60.133257140954939</v>
      </c>
      <c r="V1160" s="1">
        <f t="shared" si="94"/>
        <v>-13.620318279697493</v>
      </c>
      <c r="X1160" s="4">
        <f>10-SUM(U1160&lt;$X$1,U1160&lt;$X$2,U1160&lt;$X$3,U1160&lt;$X$4,U1160&lt;$X$5,U1160&lt;$X$6,U1160&lt;$X$7,U1160&lt;$X$8,U1160&lt;$X$9,U1160&lt;$X$10)</f>
        <v>10</v>
      </c>
      <c r="Y1160" s="4">
        <f>SUM(V1160&lt;$Y$1,V1160&lt;$Y$2,V1160&lt;$Y$3,V1160&lt;$Y$4,V1160&lt;$Y$5,V1160&lt;$Y$6,V1160&lt;$Y$7,V1160&lt;$Y$8,V1160&lt;$Y$9,V1160&lt;$Y$10)</f>
        <v>10</v>
      </c>
      <c r="AA1160" s="10">
        <f t="shared" si="95"/>
        <v>1.2500000000000001E-2</v>
      </c>
    </row>
    <row r="1161" spans="1:27">
      <c r="A1161" s="4"/>
      <c r="B1161" t="s">
        <v>8</v>
      </c>
      <c r="C1161">
        <v>7</v>
      </c>
      <c r="D1161" s="1">
        <v>3.3999999999999901</v>
      </c>
      <c r="E1161" s="1">
        <v>0</v>
      </c>
      <c r="F1161" s="1">
        <v>5.5</v>
      </c>
      <c r="G1161" s="1">
        <v>0.19900000000000001</v>
      </c>
      <c r="H1161" s="1">
        <v>18</v>
      </c>
      <c r="I1161" s="1">
        <v>0</v>
      </c>
      <c r="J1161" s="1">
        <v>-0.75</v>
      </c>
      <c r="K1161" s="1">
        <v>9.5</v>
      </c>
      <c r="L1161" s="1">
        <v>-1</v>
      </c>
      <c r="M1161" s="1">
        <v>7.6</v>
      </c>
      <c r="O1161" s="1">
        <f>случ!I1149</f>
        <v>-13.939574484370365</v>
      </c>
      <c r="P1161" s="1">
        <f t="shared" si="91"/>
        <v>66.940425515629627</v>
      </c>
      <c r="Q1161">
        <f t="shared" si="92"/>
        <v>1</v>
      </c>
      <c r="S1161">
        <f>случ!J1149</f>
        <v>-7.5662369879764766</v>
      </c>
      <c r="T1161">
        <f>случ!K1149</f>
        <v>-0.76852241742331628</v>
      </c>
      <c r="U1161" s="1">
        <f t="shared" si="93"/>
        <v>31.089763012023521</v>
      </c>
      <c r="V1161" s="1">
        <f t="shared" si="94"/>
        <v>-10.567522417423318</v>
      </c>
      <c r="X1161" s="4">
        <f>10-SUM(U1161&lt;$X$1,U1161&lt;$X$2,U1161&lt;$X$3,U1161&lt;$X$4,U1161&lt;$X$5,U1161&lt;$X$6,U1161&lt;$X$7,U1161&lt;$X$8,U1161&lt;$X$9,U1161&lt;$X$10)</f>
        <v>8</v>
      </c>
      <c r="Y1161" s="4">
        <f>SUM(V1161&lt;$Y$1,V1161&lt;$Y$2,V1161&lt;$Y$3,V1161&lt;$Y$4,V1161&lt;$Y$5,V1161&lt;$Y$6,V1161&lt;$Y$7,V1161&lt;$Y$8,V1161&lt;$Y$9,V1161&lt;$Y$10)</f>
        <v>9</v>
      </c>
      <c r="AA1161" s="10">
        <f t="shared" si="95"/>
        <v>0.01</v>
      </c>
    </row>
    <row r="1162" spans="1:27">
      <c r="A1162" s="4"/>
      <c r="B1162" t="s">
        <v>9</v>
      </c>
      <c r="C1162">
        <v>7</v>
      </c>
      <c r="D1162" s="1">
        <v>-23.1</v>
      </c>
      <c r="E1162" s="1">
        <v>0</v>
      </c>
      <c r="F1162" s="1">
        <v>5</v>
      </c>
      <c r="G1162" s="1">
        <v>0.35000000000000098</v>
      </c>
      <c r="H1162" s="1">
        <v>17</v>
      </c>
      <c r="I1162" s="1">
        <v>0</v>
      </c>
      <c r="J1162" s="1">
        <v>-0.39999999999999802</v>
      </c>
      <c r="K1162" s="1">
        <v>9.5</v>
      </c>
      <c r="L1162" s="1">
        <v>-1</v>
      </c>
      <c r="M1162" s="1">
        <v>-0.7</v>
      </c>
      <c r="O1162" s="1">
        <f>случ!I1150</f>
        <v>2.9233867264590874E-2</v>
      </c>
      <c r="P1162" s="1">
        <f t="shared" si="91"/>
        <v>55.859233867264592</v>
      </c>
      <c r="Q1162">
        <f t="shared" si="92"/>
        <v>0</v>
      </c>
      <c r="S1162">
        <f>случ!J1150</f>
        <v>-14.571087395264051</v>
      </c>
      <c r="T1162">
        <f>случ!K1150</f>
        <v>8.6404502631919975</v>
      </c>
      <c r="U1162" s="1">
        <f t="shared" si="93"/>
        <v>18.428912604735963</v>
      </c>
      <c r="V1162" s="1">
        <f t="shared" si="94"/>
        <v>10.540450263192021</v>
      </c>
      <c r="X1162" s="4">
        <f>10-SUM(U1162&lt;$X$1,U1162&lt;$X$2,U1162&lt;$X$3,U1162&lt;$X$4,U1162&lt;$X$5,U1162&lt;$X$6,U1162&lt;$X$7,U1162&lt;$X$8,U1162&lt;$X$9,U1162&lt;$X$10)</f>
        <v>4</v>
      </c>
      <c r="Y1162" s="4">
        <f>SUM(V1162&lt;$Y$1,V1162&lt;$Y$2,V1162&lt;$Y$3,V1162&lt;$Y$4,V1162&lt;$Y$5,V1162&lt;$Y$6,V1162&lt;$Y$7,V1162&lt;$Y$8,V1162&lt;$Y$9,V1162&lt;$Y$10)</f>
        <v>2</v>
      </c>
      <c r="AA1162" s="10">
        <f t="shared" si="95"/>
        <v>0</v>
      </c>
    </row>
    <row r="1163" spans="1:27">
      <c r="A1163" s="4"/>
      <c r="B1163" t="s">
        <v>10</v>
      </c>
      <c r="C1163">
        <v>7</v>
      </c>
      <c r="D1163" s="1">
        <v>-15.7</v>
      </c>
      <c r="E1163" s="1">
        <v>0</v>
      </c>
      <c r="F1163" s="1">
        <v>4.75</v>
      </c>
      <c r="G1163" s="1">
        <v>0.19900000000000001</v>
      </c>
      <c r="H1163" s="1">
        <v>17</v>
      </c>
      <c r="I1163" s="1">
        <v>0</v>
      </c>
      <c r="J1163" s="1">
        <v>-0.17999999999999899</v>
      </c>
      <c r="K1163" s="1">
        <v>9.5</v>
      </c>
      <c r="L1163" s="1">
        <v>0</v>
      </c>
      <c r="M1163" s="1">
        <v>-8</v>
      </c>
      <c r="O1163" s="1">
        <f>случ!I1151</f>
        <v>8.4704425988396661</v>
      </c>
      <c r="P1163" s="1">
        <f t="shared" si="91"/>
        <v>66.730442598839673</v>
      </c>
      <c r="Q1163">
        <f t="shared" si="92"/>
        <v>1</v>
      </c>
      <c r="S1163">
        <f>случ!J1151</f>
        <v>-6.2934201795588063</v>
      </c>
      <c r="T1163">
        <f>случ!K1151</f>
        <v>7.1583486443079511</v>
      </c>
      <c r="U1163" s="1">
        <f t="shared" si="93"/>
        <v>18.172579820441207</v>
      </c>
      <c r="V1163" s="1">
        <f t="shared" si="94"/>
        <v>15.369348644307962</v>
      </c>
      <c r="X1163" s="4">
        <f>10-SUM(U1163&lt;$X$1,U1163&lt;$X$2,U1163&lt;$X$3,U1163&lt;$X$4,U1163&lt;$X$5,U1163&lt;$X$6,U1163&lt;$X$7,U1163&lt;$X$8,U1163&lt;$X$9,U1163&lt;$X$10)</f>
        <v>4</v>
      </c>
      <c r="Y1163" s="4">
        <f>SUM(V1163&lt;$Y$1,V1163&lt;$Y$2,V1163&lt;$Y$3,V1163&lt;$Y$4,V1163&lt;$Y$5,V1163&lt;$Y$6,V1163&lt;$Y$7,V1163&lt;$Y$8,V1163&lt;$Y$9,V1163&lt;$Y$10)</f>
        <v>1</v>
      </c>
      <c r="AA1163" s="10">
        <f t="shared" si="95"/>
        <v>5.0000000000000001E-3</v>
      </c>
    </row>
    <row r="1164" spans="1:27">
      <c r="A1164" s="4"/>
      <c r="B1164" t="s">
        <v>11</v>
      </c>
      <c r="C1164">
        <v>7</v>
      </c>
      <c r="D1164" s="1">
        <v>-19.8</v>
      </c>
      <c r="E1164" s="1">
        <v>-0.12</v>
      </c>
      <c r="F1164" s="1">
        <v>4.75</v>
      </c>
      <c r="G1164" s="1">
        <v>-0.32800000000000001</v>
      </c>
      <c r="H1164" s="1">
        <v>15.5</v>
      </c>
      <c r="I1164" s="1">
        <v>0.149999999999999</v>
      </c>
      <c r="J1164" s="1">
        <v>-0.52999999999999703</v>
      </c>
      <c r="K1164" s="1">
        <v>9.5</v>
      </c>
      <c r="L1164" s="1">
        <v>-1.35</v>
      </c>
      <c r="M1164" s="1">
        <v>-10.6</v>
      </c>
      <c r="O1164" s="1">
        <f>случ!I1152</f>
        <v>4.3647900687985501</v>
      </c>
      <c r="P1164" s="1">
        <f t="shared" si="91"/>
        <v>56.754790068798549</v>
      </c>
      <c r="Q1164">
        <f t="shared" si="92"/>
        <v>0</v>
      </c>
      <c r="S1164">
        <f>случ!J1152</f>
        <v>-20.168883128029535</v>
      </c>
      <c r="T1164">
        <f>случ!K1152</f>
        <v>7.126151772423869</v>
      </c>
      <c r="U1164" s="1">
        <f t="shared" si="93"/>
        <v>5.4091168719705038</v>
      </c>
      <c r="V1164" s="1">
        <f t="shared" si="94"/>
        <v>19.464151772423897</v>
      </c>
      <c r="X1164" s="4">
        <f>10-SUM(U1164&lt;$X$1,U1164&lt;$X$2,U1164&lt;$X$3,U1164&lt;$X$4,U1164&lt;$X$5,U1164&lt;$X$6,U1164&lt;$X$7,U1164&lt;$X$8,U1164&lt;$X$9,U1164&lt;$X$10)</f>
        <v>0</v>
      </c>
      <c r="Y1164" s="4">
        <f>SUM(V1164&lt;$Y$1,V1164&lt;$Y$2,V1164&lt;$Y$3,V1164&lt;$Y$4,V1164&lt;$Y$5,V1164&lt;$Y$6,V1164&lt;$Y$7,V1164&lt;$Y$8,V1164&lt;$Y$9,V1164&lt;$Y$10)</f>
        <v>1</v>
      </c>
      <c r="AA1164" s="10">
        <f t="shared" si="95"/>
        <v>0</v>
      </c>
    </row>
    <row r="1165" spans="1:27">
      <c r="A1165" s="4"/>
      <c r="B1165" t="s">
        <v>12</v>
      </c>
      <c r="C1165">
        <v>7</v>
      </c>
      <c r="D1165" s="1">
        <v>11.2</v>
      </c>
      <c r="E1165" s="1">
        <v>-0.15</v>
      </c>
      <c r="F1165" s="1">
        <v>4.75</v>
      </c>
      <c r="G1165" s="1">
        <v>9.9599999999999994E-2</v>
      </c>
      <c r="H1165" s="1">
        <v>13</v>
      </c>
      <c r="I1165" s="1">
        <v>0.625</v>
      </c>
      <c r="J1165" s="1">
        <v>-0.70000000000000095</v>
      </c>
      <c r="K1165" s="1">
        <v>8.25</v>
      </c>
      <c r="L1165" s="1">
        <v>-1.875</v>
      </c>
      <c r="M1165" s="1">
        <v>-11</v>
      </c>
      <c r="O1165" s="1">
        <f>случ!I1153</f>
        <v>6.7376386253781062</v>
      </c>
      <c r="P1165" s="1">
        <f t="shared" si="91"/>
        <v>78.127638625378111</v>
      </c>
      <c r="Q1165">
        <f t="shared" si="92"/>
        <v>1</v>
      </c>
      <c r="S1165">
        <f>случ!J1153</f>
        <v>47.368186396260661</v>
      </c>
      <c r="T1165">
        <f>случ!K1153</f>
        <v>3.3982178780943846</v>
      </c>
      <c r="U1165" s="1">
        <f t="shared" si="93"/>
        <v>64.920586396260646</v>
      </c>
      <c r="V1165" s="1">
        <f t="shared" si="94"/>
        <v>20.198617878094371</v>
      </c>
      <c r="X1165" s="4">
        <f>10-SUM(U1165&lt;$X$1,U1165&lt;$X$2,U1165&lt;$X$3,U1165&lt;$X$4,U1165&lt;$X$5,U1165&lt;$X$6,U1165&lt;$X$7,U1165&lt;$X$8,U1165&lt;$X$9,U1165&lt;$X$10)</f>
        <v>10</v>
      </c>
      <c r="Y1165" s="4">
        <f>SUM(V1165&lt;$Y$1,V1165&lt;$Y$2,V1165&lt;$Y$3,V1165&lt;$Y$4,V1165&lt;$Y$5,V1165&lt;$Y$6,V1165&lt;$Y$7,V1165&lt;$Y$8,V1165&lt;$Y$9,V1165&lt;$Y$10)</f>
        <v>0</v>
      </c>
      <c r="AA1165" s="10">
        <f t="shared" si="95"/>
        <v>1.2500000000000001E-2</v>
      </c>
    </row>
    <row r="1166" spans="1:27">
      <c r="A1166" s="4"/>
      <c r="B1166" t="s">
        <v>13</v>
      </c>
      <c r="C1166">
        <v>7</v>
      </c>
      <c r="D1166" s="1">
        <v>31.5</v>
      </c>
      <c r="E1166" s="1">
        <v>0</v>
      </c>
      <c r="F1166" s="1">
        <v>4.75</v>
      </c>
      <c r="G1166" s="1">
        <v>0.19900000000000001</v>
      </c>
      <c r="H1166" s="1">
        <v>13</v>
      </c>
      <c r="I1166" s="1">
        <v>0</v>
      </c>
      <c r="J1166" s="1">
        <v>-0.23</v>
      </c>
      <c r="K1166" s="1">
        <v>8.25</v>
      </c>
      <c r="L1166" s="1">
        <v>0</v>
      </c>
      <c r="M1166" s="1">
        <v>-0.6</v>
      </c>
      <c r="O1166" s="1">
        <f>случ!I1154</f>
        <v>45.573240042563839</v>
      </c>
      <c r="P1166" s="1">
        <f t="shared" si="91"/>
        <v>132.87324004256385</v>
      </c>
      <c r="Q1166">
        <f t="shared" si="92"/>
        <v>1</v>
      </c>
      <c r="S1166">
        <f>случ!J1154</f>
        <v>4.4912768631295465</v>
      </c>
      <c r="T1166">
        <f>случ!K1154</f>
        <v>-2.4005949947332916</v>
      </c>
      <c r="U1166" s="1">
        <f t="shared" si="93"/>
        <v>29.207276863129547</v>
      </c>
      <c r="V1166" s="1">
        <f t="shared" si="94"/>
        <v>-4.3645949947332916</v>
      </c>
      <c r="X1166" s="4">
        <f>10-SUM(U1166&lt;$X$1,U1166&lt;$X$2,U1166&lt;$X$3,U1166&lt;$X$4,U1166&lt;$X$5,U1166&lt;$X$6,U1166&lt;$X$7,U1166&lt;$X$8,U1166&lt;$X$9,U1166&lt;$X$10)</f>
        <v>7</v>
      </c>
      <c r="Y1166" s="4">
        <f>SUM(V1166&lt;$Y$1,V1166&lt;$Y$2,V1166&lt;$Y$3,V1166&lt;$Y$4,V1166&lt;$Y$5,V1166&lt;$Y$6,V1166&lt;$Y$7,V1166&lt;$Y$8,V1166&lt;$Y$9,V1166&lt;$Y$10)</f>
        <v>7</v>
      </c>
      <c r="AA1166" s="10">
        <f t="shared" si="95"/>
        <v>8.7500000000000008E-3</v>
      </c>
    </row>
    <row r="1167" spans="1:27">
      <c r="A1167" s="4"/>
      <c r="B1167" t="s">
        <v>14</v>
      </c>
      <c r="C1167">
        <v>7</v>
      </c>
      <c r="D1167" s="1">
        <v>41</v>
      </c>
      <c r="E1167" s="1">
        <v>0</v>
      </c>
      <c r="F1167" s="1">
        <v>4.75</v>
      </c>
      <c r="G1167" s="1">
        <v>0.22</v>
      </c>
      <c r="H1167" s="1">
        <v>13</v>
      </c>
      <c r="I1167" s="1">
        <v>0</v>
      </c>
      <c r="J1167" s="1">
        <v>0.119999999999999</v>
      </c>
      <c r="K1167" s="1">
        <v>8.25</v>
      </c>
      <c r="L1167" s="1">
        <v>0</v>
      </c>
      <c r="M1167" s="1">
        <v>2.4</v>
      </c>
      <c r="O1167" s="1">
        <f>случ!I1155</f>
        <v>-23.027128690863499</v>
      </c>
      <c r="P1167" s="1">
        <f t="shared" ref="P1167:P1230" si="96">SUMPRODUCT(D1167:I1167,$D$1:$I$1)+O1167</f>
        <v>70.922871309136497</v>
      </c>
      <c r="Q1167">
        <f t="shared" ref="Q1167:Q1230" si="97">IF(P1167&lt;=$Q$1,-1,IF(P1167&lt;=$Q$2,0,1))</f>
        <v>1</v>
      </c>
      <c r="S1167">
        <f>случ!J1155</f>
        <v>-6.9317995649191912</v>
      </c>
      <c r="T1167">
        <f>случ!K1155</f>
        <v>-0.84266670690270695</v>
      </c>
      <c r="U1167" s="1">
        <f t="shared" ref="U1167:U1230" si="98">SUMPRODUCT(G1167:M1167,$G$2:$M$2)+S1167</f>
        <v>25.208200435080794</v>
      </c>
      <c r="V1167" s="1">
        <f t="shared" ref="V1167:V1230" si="99">SUMPRODUCT(G1167:M1167,$G$3:$M$3)+T1167</f>
        <v>-1.2776667069027212</v>
      </c>
      <c r="X1167" s="4">
        <f>10-SUM(U1167&lt;$X$1,U1167&lt;$X$2,U1167&lt;$X$3,U1167&lt;$X$4,U1167&lt;$X$5,U1167&lt;$X$6,U1167&lt;$X$7,U1167&lt;$X$8,U1167&lt;$X$9,U1167&lt;$X$10)</f>
        <v>6</v>
      </c>
      <c r="Y1167" s="4">
        <f>SUM(V1167&lt;$Y$1,V1167&lt;$Y$2,V1167&lt;$Y$3,V1167&lt;$Y$4,V1167&lt;$Y$5,V1167&lt;$Y$6,V1167&lt;$Y$7,V1167&lt;$Y$8,V1167&lt;$Y$9,V1167&lt;$Y$10)</f>
        <v>6</v>
      </c>
      <c r="AA1167" s="10">
        <f t="shared" ref="AA1167:AA1230" si="100">IF(Q1167=0,0%,IF(Q1167=1,X1167*0.125%,-Y1167*0.125%))</f>
        <v>7.4999999999999997E-3</v>
      </c>
    </row>
    <row r="1168" spans="1:27">
      <c r="A1168" s="4"/>
      <c r="B1168" t="s">
        <v>15</v>
      </c>
      <c r="C1168">
        <v>7</v>
      </c>
      <c r="D1168" s="1">
        <v>36.4</v>
      </c>
      <c r="E1168" s="1">
        <v>-0.25</v>
      </c>
      <c r="F1168" s="1">
        <v>4.75</v>
      </c>
      <c r="G1168" s="1">
        <v>0.26999999999999902</v>
      </c>
      <c r="H1168" s="1">
        <v>13</v>
      </c>
      <c r="I1168" s="1">
        <v>0</v>
      </c>
      <c r="J1168" s="1">
        <v>0.21</v>
      </c>
      <c r="K1168" s="1">
        <v>7.2</v>
      </c>
      <c r="L1168" s="1">
        <v>0</v>
      </c>
      <c r="M1168" s="1">
        <v>0.6</v>
      </c>
      <c r="O1168" s="1">
        <f>случ!I1156</f>
        <v>-30.764199101853826</v>
      </c>
      <c r="P1168" s="1">
        <f t="shared" si="96"/>
        <v>56.715800898146163</v>
      </c>
      <c r="Q1168">
        <f t="shared" si="97"/>
        <v>0</v>
      </c>
      <c r="S1168">
        <f>случ!J1156</f>
        <v>-18.040282421671037</v>
      </c>
      <c r="T1168">
        <f>случ!K1156</f>
        <v>6.6231235484864026</v>
      </c>
      <c r="U1168" s="1">
        <f t="shared" si="98"/>
        <v>11.069717578328969</v>
      </c>
      <c r="V1168" s="1">
        <f t="shared" si="99"/>
        <v>10.683123548486403</v>
      </c>
      <c r="X1168" s="4">
        <f>10-SUM(U1168&lt;$X$1,U1168&lt;$X$2,U1168&lt;$X$3,U1168&lt;$X$4,U1168&lt;$X$5,U1168&lt;$X$6,U1168&lt;$X$7,U1168&lt;$X$8,U1168&lt;$X$9,U1168&lt;$X$10)</f>
        <v>2</v>
      </c>
      <c r="Y1168" s="4">
        <f>SUM(V1168&lt;$Y$1,V1168&lt;$Y$2,V1168&lt;$Y$3,V1168&lt;$Y$4,V1168&lt;$Y$5,V1168&lt;$Y$6,V1168&lt;$Y$7,V1168&lt;$Y$8,V1168&lt;$Y$9,V1168&lt;$Y$10)</f>
        <v>2</v>
      </c>
      <c r="AA1168" s="10">
        <f t="shared" si="100"/>
        <v>0</v>
      </c>
    </row>
    <row r="1169" spans="1:27">
      <c r="A1169" s="4"/>
      <c r="B1169" t="s">
        <v>16</v>
      </c>
      <c r="C1169">
        <v>7</v>
      </c>
      <c r="D1169" s="1">
        <v>33.5</v>
      </c>
      <c r="E1169" s="1">
        <v>-0.25</v>
      </c>
      <c r="F1169" s="1">
        <v>4.75</v>
      </c>
      <c r="G1169" s="1">
        <v>0.3</v>
      </c>
      <c r="H1169" s="1">
        <v>13</v>
      </c>
      <c r="I1169" s="1">
        <v>0</v>
      </c>
      <c r="J1169" s="1">
        <v>-0.12999999999999901</v>
      </c>
      <c r="K1169" s="1">
        <v>7.2</v>
      </c>
      <c r="L1169" s="1">
        <v>0</v>
      </c>
      <c r="M1169" s="1">
        <v>4.5</v>
      </c>
      <c r="O1169" s="1">
        <f>случ!I1157</f>
        <v>48.17752546590232</v>
      </c>
      <c r="P1169" s="1">
        <f t="shared" si="96"/>
        <v>133.62752546590232</v>
      </c>
      <c r="Q1169">
        <f t="shared" si="97"/>
        <v>1</v>
      </c>
      <c r="S1169">
        <f>случ!J1157</f>
        <v>-4.9225088835936361</v>
      </c>
      <c r="T1169">
        <f>случ!K1157</f>
        <v>7.5622998435550528</v>
      </c>
      <c r="U1169" s="1">
        <f t="shared" si="98"/>
        <v>23.487491116406375</v>
      </c>
      <c r="V1169" s="1">
        <f t="shared" si="99"/>
        <v>3.2722998435550643</v>
      </c>
      <c r="X1169" s="4">
        <f>10-SUM(U1169&lt;$X$1,U1169&lt;$X$2,U1169&lt;$X$3,U1169&lt;$X$4,U1169&lt;$X$5,U1169&lt;$X$6,U1169&lt;$X$7,U1169&lt;$X$8,U1169&lt;$X$9,U1169&lt;$X$10)</f>
        <v>6</v>
      </c>
      <c r="Y1169" s="4">
        <f>SUM(V1169&lt;$Y$1,V1169&lt;$Y$2,V1169&lt;$Y$3,V1169&lt;$Y$4,V1169&lt;$Y$5,V1169&lt;$Y$6,V1169&lt;$Y$7,V1169&lt;$Y$8,V1169&lt;$Y$9,V1169&lt;$Y$10)</f>
        <v>4</v>
      </c>
      <c r="AA1169" s="10">
        <f t="shared" si="100"/>
        <v>7.4999999999999997E-3</v>
      </c>
    </row>
    <row r="1170" spans="1:27">
      <c r="A1170" s="4"/>
      <c r="B1170" t="s">
        <v>17</v>
      </c>
      <c r="C1170">
        <v>7</v>
      </c>
      <c r="D1170" s="1">
        <v>28.3</v>
      </c>
      <c r="E1170" s="1">
        <v>0</v>
      </c>
      <c r="F1170" s="1">
        <v>4.75</v>
      </c>
      <c r="G1170" s="1">
        <v>0.27900000000000003</v>
      </c>
      <c r="H1170" s="1">
        <v>13</v>
      </c>
      <c r="I1170" s="1">
        <v>0</v>
      </c>
      <c r="J1170" s="1">
        <v>0</v>
      </c>
      <c r="K1170" s="1">
        <v>7.2</v>
      </c>
      <c r="L1170" s="1">
        <v>0</v>
      </c>
      <c r="M1170" s="1">
        <v>0.9</v>
      </c>
      <c r="O1170" s="1">
        <f>случ!I1158</f>
        <v>-12.622835003987142</v>
      </c>
      <c r="P1170" s="1">
        <f t="shared" si="96"/>
        <v>72.437164996012854</v>
      </c>
      <c r="Q1170">
        <f t="shared" si="97"/>
        <v>1</v>
      </c>
      <c r="S1170">
        <f>случ!J1158</f>
        <v>-6.0062728093325006</v>
      </c>
      <c r="T1170">
        <f>случ!K1158</f>
        <v>4.2763328640010005</v>
      </c>
      <c r="U1170" s="1">
        <f t="shared" si="98"/>
        <v>20.619727190667497</v>
      </c>
      <c r="V1170" s="1">
        <f t="shared" si="99"/>
        <v>5.2973328640009996</v>
      </c>
      <c r="X1170" s="4">
        <f>10-SUM(U1170&lt;$X$1,U1170&lt;$X$2,U1170&lt;$X$3,U1170&lt;$X$4,U1170&lt;$X$5,U1170&lt;$X$6,U1170&lt;$X$7,U1170&lt;$X$8,U1170&lt;$X$9,U1170&lt;$X$10)</f>
        <v>5</v>
      </c>
      <c r="Y1170" s="4">
        <f>SUM(V1170&lt;$Y$1,V1170&lt;$Y$2,V1170&lt;$Y$3,V1170&lt;$Y$4,V1170&lt;$Y$5,V1170&lt;$Y$6,V1170&lt;$Y$7,V1170&lt;$Y$8,V1170&lt;$Y$9,V1170&lt;$Y$10)</f>
        <v>4</v>
      </c>
      <c r="AA1170" s="10">
        <f t="shared" si="100"/>
        <v>6.2500000000000003E-3</v>
      </c>
    </row>
    <row r="1171" spans="1:27">
      <c r="A1171" s="4"/>
      <c r="B1171" t="s">
        <v>18</v>
      </c>
      <c r="C1171">
        <v>7</v>
      </c>
      <c r="D1171" s="1">
        <v>17.3</v>
      </c>
      <c r="E1171" s="1">
        <v>0</v>
      </c>
      <c r="F1171" s="1">
        <v>5</v>
      </c>
      <c r="G1171" s="1">
        <v>0.34999999999999898</v>
      </c>
      <c r="H1171" s="1">
        <v>13</v>
      </c>
      <c r="I1171" s="1">
        <v>0</v>
      </c>
      <c r="J1171" s="1">
        <v>-9.9999999999997799E-3</v>
      </c>
      <c r="K1171" s="1">
        <v>7.2</v>
      </c>
      <c r="L1171" s="1">
        <v>0</v>
      </c>
      <c r="M1171" s="1">
        <v>-2.2999999999999998</v>
      </c>
      <c r="O1171" s="1">
        <f>случ!I1159</f>
        <v>38.427680834597837</v>
      </c>
      <c r="P1171" s="1">
        <f t="shared" si="96"/>
        <v>118.53768083459784</v>
      </c>
      <c r="Q1171">
        <f t="shared" si="97"/>
        <v>1</v>
      </c>
      <c r="S1171">
        <f>случ!J1159</f>
        <v>7.1575187853668432</v>
      </c>
      <c r="T1171">
        <f>случ!K1159</f>
        <v>7.7718545100048591</v>
      </c>
      <c r="U1171" s="1">
        <f t="shared" si="98"/>
        <v>30.027518785366851</v>
      </c>
      <c r="V1171" s="1">
        <f t="shared" si="99"/>
        <v>11.79185451000486</v>
      </c>
      <c r="X1171" s="4">
        <f>10-SUM(U1171&lt;$X$1,U1171&lt;$X$2,U1171&lt;$X$3,U1171&lt;$X$4,U1171&lt;$X$5,U1171&lt;$X$6,U1171&lt;$X$7,U1171&lt;$X$8,U1171&lt;$X$9,U1171&lt;$X$10)</f>
        <v>8</v>
      </c>
      <c r="Y1171" s="4">
        <f>SUM(V1171&lt;$Y$1,V1171&lt;$Y$2,V1171&lt;$Y$3,V1171&lt;$Y$4,V1171&lt;$Y$5,V1171&lt;$Y$6,V1171&lt;$Y$7,V1171&lt;$Y$8,V1171&lt;$Y$9,V1171&lt;$Y$10)</f>
        <v>2</v>
      </c>
      <c r="AA1171" s="10">
        <f t="shared" si="100"/>
        <v>0.01</v>
      </c>
    </row>
    <row r="1172" spans="1:27">
      <c r="A1172" s="4"/>
      <c r="B1172" t="s">
        <v>19</v>
      </c>
      <c r="C1172">
        <v>7</v>
      </c>
      <c r="D1172" s="1">
        <v>23.1</v>
      </c>
      <c r="E1172" s="1">
        <v>0</v>
      </c>
      <c r="F1172" s="1">
        <v>5</v>
      </c>
      <c r="G1172" s="1">
        <v>0.27900000000000003</v>
      </c>
      <c r="H1172" s="1">
        <v>13</v>
      </c>
      <c r="I1172" s="1">
        <v>0</v>
      </c>
      <c r="J1172" s="1">
        <v>-3.0000000000001099E-2</v>
      </c>
      <c r="K1172" s="1">
        <v>7.2</v>
      </c>
      <c r="L1172" s="1">
        <v>0</v>
      </c>
      <c r="M1172" s="1">
        <v>0.2</v>
      </c>
      <c r="O1172" s="1">
        <f>случ!I1160</f>
        <v>-44.169780113066949</v>
      </c>
      <c r="P1172" s="1">
        <f t="shared" si="96"/>
        <v>40.000219886933053</v>
      </c>
      <c r="Q1172">
        <f t="shared" si="97"/>
        <v>0</v>
      </c>
      <c r="S1172">
        <f>случ!J1160</f>
        <v>-2.654152814908064</v>
      </c>
      <c r="T1172">
        <f>случ!K1160</f>
        <v>2.1647153641467081</v>
      </c>
      <c r="U1172" s="1">
        <f t="shared" si="98"/>
        <v>22.881847185091921</v>
      </c>
      <c r="V1172" s="1">
        <f t="shared" si="99"/>
        <v>3.4957153641466929</v>
      </c>
      <c r="X1172" s="4">
        <f>10-SUM(U1172&lt;$X$1,U1172&lt;$X$2,U1172&lt;$X$3,U1172&lt;$X$4,U1172&lt;$X$5,U1172&lt;$X$6,U1172&lt;$X$7,U1172&lt;$X$8,U1172&lt;$X$9,U1172&lt;$X$10)</f>
        <v>5</v>
      </c>
      <c r="Y1172" s="4">
        <f>SUM(V1172&lt;$Y$1,V1172&lt;$Y$2,V1172&lt;$Y$3,V1172&lt;$Y$4,V1172&lt;$Y$5,V1172&lt;$Y$6,V1172&lt;$Y$7,V1172&lt;$Y$8,V1172&lt;$Y$9,V1172&lt;$Y$10)</f>
        <v>4</v>
      </c>
      <c r="AA1172" s="10">
        <f t="shared" si="100"/>
        <v>0</v>
      </c>
    </row>
    <row r="1173" spans="1:27">
      <c r="A1173" s="4"/>
      <c r="B1173" t="s">
        <v>20</v>
      </c>
      <c r="C1173">
        <v>7</v>
      </c>
      <c r="D1173" s="1">
        <v>18.8</v>
      </c>
      <c r="E1173" s="1">
        <v>0</v>
      </c>
      <c r="F1173" s="1">
        <v>5.25</v>
      </c>
      <c r="G1173" s="1">
        <v>0.9</v>
      </c>
      <c r="H1173" s="1">
        <v>14</v>
      </c>
      <c r="I1173" s="1">
        <v>-0.11111111111111099</v>
      </c>
      <c r="J1173" s="1">
        <v>0.54</v>
      </c>
      <c r="K1173" s="1">
        <v>7.2</v>
      </c>
      <c r="L1173" s="1">
        <v>0.88888888888888795</v>
      </c>
      <c r="M1173" s="1">
        <v>1.7</v>
      </c>
      <c r="O1173" s="1">
        <f>случ!I1161</f>
        <v>18.250662841907165</v>
      </c>
      <c r="P1173" s="1">
        <f t="shared" si="96"/>
        <v>103.11621839746272</v>
      </c>
      <c r="Q1173">
        <f t="shared" si="97"/>
        <v>1</v>
      </c>
      <c r="S1173">
        <f>случ!J1161</f>
        <v>-4.0780787077804597</v>
      </c>
      <c r="T1173">
        <f>случ!K1161</f>
        <v>0.60831306726933732</v>
      </c>
      <c r="U1173" s="1">
        <f t="shared" si="98"/>
        <v>23.308587958886211</v>
      </c>
      <c r="V1173" s="1">
        <f t="shared" si="99"/>
        <v>3.4505352894915644</v>
      </c>
      <c r="X1173" s="4">
        <f>10-SUM(U1173&lt;$X$1,U1173&lt;$X$2,U1173&lt;$X$3,U1173&lt;$X$4,U1173&lt;$X$5,U1173&lt;$X$6,U1173&lt;$X$7,U1173&lt;$X$8,U1173&lt;$X$9,U1173&lt;$X$10)</f>
        <v>6</v>
      </c>
      <c r="Y1173" s="4">
        <f>SUM(V1173&lt;$Y$1,V1173&lt;$Y$2,V1173&lt;$Y$3,V1173&lt;$Y$4,V1173&lt;$Y$5,V1173&lt;$Y$6,V1173&lt;$Y$7,V1173&lt;$Y$8,V1173&lt;$Y$9,V1173&lt;$Y$10)</f>
        <v>4</v>
      </c>
      <c r="AA1173" s="10">
        <f t="shared" si="100"/>
        <v>7.4999999999999997E-3</v>
      </c>
    </row>
    <row r="1174" spans="1:27">
      <c r="A1174" s="4"/>
      <c r="B1174" t="s">
        <v>21</v>
      </c>
      <c r="C1174">
        <v>7</v>
      </c>
      <c r="D1174" s="1">
        <v>-9.3000000000000007</v>
      </c>
      <c r="E1174" s="1">
        <v>0</v>
      </c>
      <c r="F1174" s="1">
        <v>5.25</v>
      </c>
      <c r="G1174" s="1">
        <v>1.69999999999999</v>
      </c>
      <c r="H1174" s="1">
        <v>14</v>
      </c>
      <c r="I1174" s="1">
        <v>0</v>
      </c>
      <c r="J1174" s="1">
        <v>0.82</v>
      </c>
      <c r="K1174" s="1">
        <v>7.2</v>
      </c>
      <c r="L1174" s="1">
        <v>0</v>
      </c>
      <c r="M1174" s="1">
        <v>0.5</v>
      </c>
      <c r="O1174" s="1">
        <f>случ!I1162</f>
        <v>-6.2620172960556868</v>
      </c>
      <c r="P1174" s="1">
        <f t="shared" si="96"/>
        <v>58.977982703944321</v>
      </c>
      <c r="Q1174">
        <f t="shared" si="97"/>
        <v>0</v>
      </c>
      <c r="S1174">
        <f>случ!J1162</f>
        <v>-0.10155469626738939</v>
      </c>
      <c r="T1174">
        <f>случ!K1162</f>
        <v>-3.9671414838954311</v>
      </c>
      <c r="U1174" s="1">
        <f t="shared" si="98"/>
        <v>29.258445303732675</v>
      </c>
      <c r="V1174" s="1">
        <f t="shared" si="99"/>
        <v>7.6928585161045762</v>
      </c>
      <c r="X1174" s="4">
        <f>10-SUM(U1174&lt;$X$1,U1174&lt;$X$2,U1174&lt;$X$3,U1174&lt;$X$4,U1174&lt;$X$5,U1174&lt;$X$6,U1174&lt;$X$7,U1174&lt;$X$8,U1174&lt;$X$9,U1174&lt;$X$10)</f>
        <v>7</v>
      </c>
      <c r="Y1174" s="4">
        <f>SUM(V1174&lt;$Y$1,V1174&lt;$Y$2,V1174&lt;$Y$3,V1174&lt;$Y$4,V1174&lt;$Y$5,V1174&lt;$Y$6,V1174&lt;$Y$7,V1174&lt;$Y$8,V1174&lt;$Y$9,V1174&lt;$Y$10)</f>
        <v>3</v>
      </c>
      <c r="AA1174" s="10">
        <f t="shared" si="100"/>
        <v>0</v>
      </c>
    </row>
    <row r="1175" spans="1:27">
      <c r="A1175" s="4"/>
      <c r="B1175" t="s">
        <v>22</v>
      </c>
      <c r="C1175">
        <v>7</v>
      </c>
      <c r="D1175" s="1">
        <v>-18.8</v>
      </c>
      <c r="E1175" s="1">
        <v>0.25</v>
      </c>
      <c r="F1175" s="1">
        <v>5.5</v>
      </c>
      <c r="G1175" s="1">
        <v>2.92</v>
      </c>
      <c r="H1175" s="1">
        <v>16.5</v>
      </c>
      <c r="I1175" s="1">
        <v>0</v>
      </c>
      <c r="J1175" s="1">
        <v>3.22</v>
      </c>
      <c r="K1175" s="1">
        <v>7.2</v>
      </c>
      <c r="L1175" s="1">
        <v>2.5</v>
      </c>
      <c r="M1175" s="1">
        <v>-1.7</v>
      </c>
      <c r="O1175" s="1">
        <f>случ!I1163</f>
        <v>6.5555675443155348</v>
      </c>
      <c r="P1175" s="1">
        <f t="shared" si="96"/>
        <v>73.64556754431554</v>
      </c>
      <c r="Q1175">
        <f t="shared" si="97"/>
        <v>1</v>
      </c>
      <c r="S1175">
        <f>случ!J1163</f>
        <v>14.999879718243971</v>
      </c>
      <c r="T1175">
        <f>случ!K1163</f>
        <v>3.2974584533408571</v>
      </c>
      <c r="U1175" s="1">
        <f t="shared" si="98"/>
        <v>56.039879718243967</v>
      </c>
      <c r="V1175" s="1">
        <f t="shared" si="99"/>
        <v>39.637458453340862</v>
      </c>
      <c r="X1175" s="4">
        <f>10-SUM(U1175&lt;$X$1,U1175&lt;$X$2,U1175&lt;$X$3,U1175&lt;$X$4,U1175&lt;$X$5,U1175&lt;$X$6,U1175&lt;$X$7,U1175&lt;$X$8,U1175&lt;$X$9,U1175&lt;$X$10)</f>
        <v>10</v>
      </c>
      <c r="Y1175" s="4">
        <f>SUM(V1175&lt;$Y$1,V1175&lt;$Y$2,V1175&lt;$Y$3,V1175&lt;$Y$4,V1175&lt;$Y$5,V1175&lt;$Y$6,V1175&lt;$Y$7,V1175&lt;$Y$8,V1175&lt;$Y$9,V1175&lt;$Y$10)</f>
        <v>0</v>
      </c>
      <c r="AA1175" s="10">
        <f t="shared" si="100"/>
        <v>1.2500000000000001E-2</v>
      </c>
    </row>
    <row r="1176" spans="1:27">
      <c r="A1176" s="4"/>
      <c r="B1176" t="s">
        <v>23</v>
      </c>
      <c r="C1176">
        <v>7</v>
      </c>
      <c r="D1176" s="1">
        <v>-6.9</v>
      </c>
      <c r="E1176" s="1">
        <v>0.25</v>
      </c>
      <c r="F1176" s="1">
        <v>5.5</v>
      </c>
      <c r="G1176" s="1">
        <v>2.19999999999999</v>
      </c>
      <c r="H1176" s="1">
        <v>16.5</v>
      </c>
      <c r="I1176" s="1">
        <v>0</v>
      </c>
      <c r="J1176" s="1">
        <v>-1.05</v>
      </c>
      <c r="K1176" s="1">
        <v>7.2</v>
      </c>
      <c r="L1176" s="1">
        <v>0</v>
      </c>
      <c r="M1176" s="1">
        <v>-9.6999999999999904</v>
      </c>
      <c r="O1176" s="1">
        <f>случ!I1164</f>
        <v>-11.711136721410067</v>
      </c>
      <c r="P1176" s="1">
        <f t="shared" si="96"/>
        <v>63.708863278589931</v>
      </c>
      <c r="Q1176">
        <f t="shared" si="97"/>
        <v>1</v>
      </c>
      <c r="S1176">
        <f>случ!J1164</f>
        <v>-35.295166111308703</v>
      </c>
      <c r="T1176">
        <f>случ!K1164</f>
        <v>-2.5363542523723206</v>
      </c>
      <c r="U1176" s="1">
        <f t="shared" si="98"/>
        <v>-40.94516611130863</v>
      </c>
      <c r="V1176" s="1">
        <f t="shared" si="99"/>
        <v>-2.9863542523723217</v>
      </c>
      <c r="X1176" s="4">
        <f>10-SUM(U1176&lt;$X$1,U1176&lt;$X$2,U1176&lt;$X$3,U1176&lt;$X$4,U1176&lt;$X$5,U1176&lt;$X$6,U1176&lt;$X$7,U1176&lt;$X$8,U1176&lt;$X$9,U1176&lt;$X$10)</f>
        <v>0</v>
      </c>
      <c r="Y1176" s="4">
        <f>SUM(V1176&lt;$Y$1,V1176&lt;$Y$2,V1176&lt;$Y$3,V1176&lt;$Y$4,V1176&lt;$Y$5,V1176&lt;$Y$6,V1176&lt;$Y$7,V1176&lt;$Y$8,V1176&lt;$Y$9,V1176&lt;$Y$10)</f>
        <v>6</v>
      </c>
      <c r="AA1176" s="10">
        <f t="shared" si="100"/>
        <v>0</v>
      </c>
    </row>
    <row r="1177" spans="1:27">
      <c r="A1177" s="4"/>
      <c r="B1177" t="s">
        <v>24</v>
      </c>
      <c r="C1177">
        <v>7</v>
      </c>
      <c r="D1177" s="1">
        <v>3.4999999999999898</v>
      </c>
      <c r="E1177" s="1">
        <v>0</v>
      </c>
      <c r="F1177" s="1">
        <v>5.5</v>
      </c>
      <c r="G1177" s="1">
        <v>0.629</v>
      </c>
      <c r="H1177" s="1">
        <v>16.5</v>
      </c>
      <c r="I1177" s="1">
        <v>0</v>
      </c>
      <c r="J1177" s="1">
        <v>-1.8799999999999899</v>
      </c>
      <c r="K1177" s="1">
        <v>6.1</v>
      </c>
      <c r="L1177" s="1">
        <v>0</v>
      </c>
      <c r="M1177" s="1">
        <v>-2.7</v>
      </c>
      <c r="O1177" s="1">
        <f>случ!I1165</f>
        <v>0.74427645215230598</v>
      </c>
      <c r="P1177" s="1">
        <f t="shared" si="96"/>
        <v>80.194276452152295</v>
      </c>
      <c r="Q1177">
        <f t="shared" si="97"/>
        <v>1</v>
      </c>
      <c r="S1177">
        <f>случ!J1165</f>
        <v>-19.514049926731367</v>
      </c>
      <c r="T1177">
        <f>случ!K1165</f>
        <v>10.925777017127462</v>
      </c>
      <c r="U1177" s="1">
        <f t="shared" si="98"/>
        <v>-21.728049926731238</v>
      </c>
      <c r="V1177" s="1">
        <f t="shared" si="99"/>
        <v>-4.0932229828724047</v>
      </c>
      <c r="X1177" s="4">
        <f>10-SUM(U1177&lt;$X$1,U1177&lt;$X$2,U1177&lt;$X$3,U1177&lt;$X$4,U1177&lt;$X$5,U1177&lt;$X$6,U1177&lt;$X$7,U1177&lt;$X$8,U1177&lt;$X$9,U1177&lt;$X$10)</f>
        <v>0</v>
      </c>
      <c r="Y1177" s="4">
        <f>SUM(V1177&lt;$Y$1,V1177&lt;$Y$2,V1177&lt;$Y$3,V1177&lt;$Y$4,V1177&lt;$Y$5,V1177&lt;$Y$6,V1177&lt;$Y$7,V1177&lt;$Y$8,V1177&lt;$Y$9,V1177&lt;$Y$10)</f>
        <v>7</v>
      </c>
      <c r="AA1177" s="10">
        <f t="shared" si="100"/>
        <v>0</v>
      </c>
    </row>
    <row r="1178" spans="1:27">
      <c r="A1178" s="4"/>
      <c r="B1178" t="s">
        <v>25</v>
      </c>
      <c r="C1178">
        <v>7</v>
      </c>
      <c r="D1178" s="1">
        <v>28.9</v>
      </c>
      <c r="E1178" s="1">
        <v>0.125</v>
      </c>
      <c r="F1178" s="1">
        <v>5.75</v>
      </c>
      <c r="G1178" s="1">
        <v>0.60000000000000098</v>
      </c>
      <c r="H1178" s="1">
        <v>17.5</v>
      </c>
      <c r="I1178" s="1">
        <v>0</v>
      </c>
      <c r="J1178" s="1">
        <v>-0.16999999999999801</v>
      </c>
      <c r="K1178" s="1">
        <v>6.1</v>
      </c>
      <c r="L1178" s="1">
        <v>1</v>
      </c>
      <c r="M1178" s="1">
        <v>7.3</v>
      </c>
      <c r="O1178" s="1">
        <f>случ!I1166</f>
        <v>-34.906675634521164</v>
      </c>
      <c r="P1178" s="1">
        <f t="shared" si="96"/>
        <v>67.698324365478825</v>
      </c>
      <c r="Q1178">
        <f t="shared" si="97"/>
        <v>1</v>
      </c>
      <c r="S1178">
        <f>случ!J1166</f>
        <v>11.613062634502436</v>
      </c>
      <c r="T1178">
        <f>случ!K1166</f>
        <v>0.43447752074321222</v>
      </c>
      <c r="U1178" s="1">
        <f t="shared" si="98"/>
        <v>37.80306263450246</v>
      </c>
      <c r="V1178" s="1">
        <f t="shared" si="99"/>
        <v>-5.3255224792567617</v>
      </c>
      <c r="X1178" s="4">
        <f>10-SUM(U1178&lt;$X$1,U1178&lt;$X$2,U1178&lt;$X$3,U1178&lt;$X$4,U1178&lt;$X$5,U1178&lt;$X$6,U1178&lt;$X$7,U1178&lt;$X$8,U1178&lt;$X$9,U1178&lt;$X$10)</f>
        <v>9</v>
      </c>
      <c r="Y1178" s="4">
        <f>SUM(V1178&lt;$Y$1,V1178&lt;$Y$2,V1178&lt;$Y$3,V1178&lt;$Y$4,V1178&lt;$Y$5,V1178&lt;$Y$6,V1178&lt;$Y$7,V1178&lt;$Y$8,V1178&lt;$Y$9,V1178&lt;$Y$10)</f>
        <v>7</v>
      </c>
      <c r="AA1178" s="10">
        <f t="shared" si="100"/>
        <v>1.125E-2</v>
      </c>
    </row>
    <row r="1179" spans="1:27">
      <c r="A1179" s="4"/>
      <c r="B1179" t="s">
        <v>26</v>
      </c>
      <c r="C1179">
        <v>7</v>
      </c>
      <c r="D1179" s="1">
        <v>10.1</v>
      </c>
      <c r="E1179" s="1">
        <v>0.25</v>
      </c>
      <c r="F1179" s="1">
        <v>6</v>
      </c>
      <c r="G1179" s="1">
        <v>0.32</v>
      </c>
      <c r="H1179" s="1">
        <v>17.5</v>
      </c>
      <c r="I1179" s="1">
        <v>0</v>
      </c>
      <c r="J1179" s="1">
        <v>0.149999999999998</v>
      </c>
      <c r="K1179" s="1">
        <v>6.1</v>
      </c>
      <c r="L1179" s="1">
        <v>0</v>
      </c>
      <c r="M1179" s="1">
        <v>9.9</v>
      </c>
      <c r="O1179" s="1">
        <f>случ!I1167</f>
        <v>56.301436934255626</v>
      </c>
      <c r="P1179" s="1">
        <f t="shared" si="96"/>
        <v>150.12143693425563</v>
      </c>
      <c r="Q1179">
        <f t="shared" si="97"/>
        <v>1</v>
      </c>
      <c r="S1179">
        <f>случ!J1167</f>
        <v>-8.8003544057174992</v>
      </c>
      <c r="T1179">
        <f>случ!K1167</f>
        <v>-0.48236526724330098</v>
      </c>
      <c r="U1179" s="1">
        <f t="shared" si="98"/>
        <v>30.829645594282475</v>
      </c>
      <c r="V1179" s="1">
        <f t="shared" si="99"/>
        <v>-0.40236526724332577</v>
      </c>
      <c r="X1179" s="4">
        <f>10-SUM(U1179&lt;$X$1,U1179&lt;$X$2,U1179&lt;$X$3,U1179&lt;$X$4,U1179&lt;$X$5,U1179&lt;$X$6,U1179&lt;$X$7,U1179&lt;$X$8,U1179&lt;$X$9,U1179&lt;$X$10)</f>
        <v>8</v>
      </c>
      <c r="Y1179" s="4">
        <f>SUM(V1179&lt;$Y$1,V1179&lt;$Y$2,V1179&lt;$Y$3,V1179&lt;$Y$4,V1179&lt;$Y$5,V1179&lt;$Y$6,V1179&lt;$Y$7,V1179&lt;$Y$8,V1179&lt;$Y$9,V1179&lt;$Y$10)</f>
        <v>6</v>
      </c>
      <c r="AA1179" s="10">
        <f t="shared" si="100"/>
        <v>0.01</v>
      </c>
    </row>
    <row r="1180" spans="1:27">
      <c r="A1180" s="4"/>
      <c r="B1180" t="s">
        <v>27</v>
      </c>
      <c r="C1180">
        <v>7</v>
      </c>
      <c r="D1180" s="1">
        <v>5.2999999999999901</v>
      </c>
      <c r="E1180" s="1">
        <v>0.125</v>
      </c>
      <c r="F1180" s="1">
        <v>6</v>
      </c>
      <c r="G1180" s="1">
        <v>0.46899999999999997</v>
      </c>
      <c r="H1180" s="1">
        <v>17.5</v>
      </c>
      <c r="I1180" s="1">
        <v>0</v>
      </c>
      <c r="J1180" s="1">
        <v>-0.219999999999998</v>
      </c>
      <c r="K1180" s="1">
        <v>6.1</v>
      </c>
      <c r="L1180" s="1">
        <v>0</v>
      </c>
      <c r="M1180" s="1">
        <v>10.8</v>
      </c>
      <c r="O1180" s="1">
        <f>случ!I1168</f>
        <v>48.88017253649469</v>
      </c>
      <c r="P1180" s="1">
        <f t="shared" si="96"/>
        <v>137.71517253649469</v>
      </c>
      <c r="Q1180">
        <f t="shared" si="97"/>
        <v>1</v>
      </c>
      <c r="S1180">
        <f>случ!J1168</f>
        <v>12.361683389523424</v>
      </c>
      <c r="T1180">
        <f>случ!K1168</f>
        <v>1.9877335420320561</v>
      </c>
      <c r="U1180" s="1">
        <f t="shared" si="98"/>
        <v>47.187683389523443</v>
      </c>
      <c r="V1180" s="1">
        <f t="shared" si="99"/>
        <v>-3.7912664579679189</v>
      </c>
      <c r="X1180" s="4">
        <f>10-SUM(U1180&lt;$X$1,U1180&lt;$X$2,U1180&lt;$X$3,U1180&lt;$X$4,U1180&lt;$X$5,U1180&lt;$X$6,U1180&lt;$X$7,U1180&lt;$X$8,U1180&lt;$X$9,U1180&lt;$X$10)</f>
        <v>10</v>
      </c>
      <c r="Y1180" s="4">
        <f>SUM(V1180&lt;$Y$1,V1180&lt;$Y$2,V1180&lt;$Y$3,V1180&lt;$Y$4,V1180&lt;$Y$5,V1180&lt;$Y$6,V1180&lt;$Y$7,V1180&lt;$Y$8,V1180&lt;$Y$9,V1180&lt;$Y$10)</f>
        <v>7</v>
      </c>
      <c r="AA1180" s="10">
        <f t="shared" si="100"/>
        <v>1.2500000000000001E-2</v>
      </c>
    </row>
    <row r="1181" spans="1:27">
      <c r="A1181" s="4"/>
      <c r="B1181" t="s">
        <v>28</v>
      </c>
      <c r="C1181">
        <v>7</v>
      </c>
      <c r="D1181" s="1">
        <v>-1.9</v>
      </c>
      <c r="E1181" s="1">
        <v>0.125</v>
      </c>
      <c r="F1181" s="1">
        <v>6.5</v>
      </c>
      <c r="G1181" s="1">
        <v>0.379</v>
      </c>
      <c r="H1181" s="1">
        <v>17.5</v>
      </c>
      <c r="I1181" s="1">
        <v>0</v>
      </c>
      <c r="J1181" s="1">
        <v>-0.23</v>
      </c>
      <c r="K1181" s="1">
        <v>6.1</v>
      </c>
      <c r="L1181" s="1">
        <v>0</v>
      </c>
      <c r="M1181" s="1">
        <v>8.9</v>
      </c>
      <c r="O1181" s="1">
        <f>случ!I1169</f>
        <v>-10.679821921999974</v>
      </c>
      <c r="P1181" s="1">
        <f t="shared" si="96"/>
        <v>78.615178078000028</v>
      </c>
      <c r="Q1181">
        <f t="shared" si="97"/>
        <v>1</v>
      </c>
      <c r="S1181">
        <f>случ!J1169</f>
        <v>-4.9487900366879876</v>
      </c>
      <c r="T1181">
        <f>случ!K1169</f>
        <v>1.8424140030289751</v>
      </c>
      <c r="U1181" s="1">
        <f t="shared" si="98"/>
        <v>28.38720996331201</v>
      </c>
      <c r="V1181" s="1">
        <f t="shared" si="99"/>
        <v>-2.0765859969710254</v>
      </c>
      <c r="X1181" s="4">
        <f>10-SUM(U1181&lt;$X$1,U1181&lt;$X$2,U1181&lt;$X$3,U1181&lt;$X$4,U1181&lt;$X$5,U1181&lt;$X$6,U1181&lt;$X$7,U1181&lt;$X$8,U1181&lt;$X$9,U1181&lt;$X$10)</f>
        <v>7</v>
      </c>
      <c r="Y1181" s="4">
        <f>SUM(V1181&lt;$Y$1,V1181&lt;$Y$2,V1181&lt;$Y$3,V1181&lt;$Y$4,V1181&lt;$Y$5,V1181&lt;$Y$6,V1181&lt;$Y$7,V1181&lt;$Y$8,V1181&lt;$Y$9,V1181&lt;$Y$10)</f>
        <v>6</v>
      </c>
      <c r="AA1181" s="10">
        <f t="shared" si="100"/>
        <v>8.7500000000000008E-3</v>
      </c>
    </row>
    <row r="1182" spans="1:27">
      <c r="A1182" s="4"/>
      <c r="B1182" t="s">
        <v>29</v>
      </c>
      <c r="C1182">
        <v>7</v>
      </c>
      <c r="D1182" s="1">
        <v>-5.3</v>
      </c>
      <c r="E1182" s="1">
        <v>0.375</v>
      </c>
      <c r="F1182" s="1">
        <v>6.5</v>
      </c>
      <c r="G1182" s="1">
        <v>0.69899999999999995</v>
      </c>
      <c r="H1182" s="1">
        <v>17.5</v>
      </c>
      <c r="I1182" s="1">
        <v>0.4</v>
      </c>
      <c r="J1182" s="1">
        <v>-7.0000000000000201E-2</v>
      </c>
      <c r="K1182" s="1">
        <v>6.1</v>
      </c>
      <c r="L1182" s="1">
        <v>0.4</v>
      </c>
      <c r="M1182" s="1">
        <v>9.5</v>
      </c>
      <c r="O1182" s="1">
        <f>случ!I1170</f>
        <v>-36.734640191186017</v>
      </c>
      <c r="P1182" s="1">
        <f t="shared" si="96"/>
        <v>53.590359808813986</v>
      </c>
      <c r="Q1182">
        <f t="shared" si="97"/>
        <v>0</v>
      </c>
      <c r="S1182">
        <f>случ!J1170</f>
        <v>-9.6961888933479283</v>
      </c>
      <c r="T1182">
        <f>случ!K1170</f>
        <v>7.8835199490886723</v>
      </c>
      <c r="U1182" s="1">
        <f t="shared" si="98"/>
        <v>21.999811106652068</v>
      </c>
      <c r="V1182" s="1">
        <f t="shared" si="99"/>
        <v>7.9245199490886709</v>
      </c>
      <c r="X1182" s="4">
        <f>10-SUM(U1182&lt;$X$1,U1182&lt;$X$2,U1182&lt;$X$3,U1182&lt;$X$4,U1182&lt;$X$5,U1182&lt;$X$6,U1182&lt;$X$7,U1182&lt;$X$8,U1182&lt;$X$9,U1182&lt;$X$10)</f>
        <v>5</v>
      </c>
      <c r="Y1182" s="4">
        <f>SUM(V1182&lt;$Y$1,V1182&lt;$Y$2,V1182&lt;$Y$3,V1182&lt;$Y$4,V1182&lt;$Y$5,V1182&lt;$Y$6,V1182&lt;$Y$7,V1182&lt;$Y$8,V1182&lt;$Y$9,V1182&lt;$Y$10)</f>
        <v>3</v>
      </c>
      <c r="AA1182" s="10">
        <f t="shared" si="100"/>
        <v>0</v>
      </c>
    </row>
    <row r="1183" spans="1:27">
      <c r="A1183" s="4"/>
      <c r="B1183" t="s">
        <v>30</v>
      </c>
      <c r="C1183">
        <v>7</v>
      </c>
      <c r="D1183" s="1">
        <v>-9.6999999999999993</v>
      </c>
      <c r="E1183" s="1">
        <v>0.25</v>
      </c>
      <c r="F1183" s="1">
        <v>6.5</v>
      </c>
      <c r="G1183" s="1">
        <v>0.39900000000000002</v>
      </c>
      <c r="H1183" s="1">
        <v>17.5</v>
      </c>
      <c r="I1183" s="1">
        <v>0</v>
      </c>
      <c r="J1183" s="1">
        <v>0.26999999999999902</v>
      </c>
      <c r="K1183" s="1">
        <v>6.1</v>
      </c>
      <c r="L1183" s="1">
        <v>0</v>
      </c>
      <c r="M1183" s="1">
        <v>4.8</v>
      </c>
      <c r="O1183" s="1">
        <f>случ!I1171</f>
        <v>-43.95915578509247</v>
      </c>
      <c r="P1183" s="1">
        <f t="shared" si="96"/>
        <v>41.500844214907538</v>
      </c>
      <c r="Q1183">
        <f t="shared" si="97"/>
        <v>0</v>
      </c>
      <c r="S1183">
        <f>случ!J1171</f>
        <v>12.945736652583772</v>
      </c>
      <c r="T1183">
        <f>случ!K1171</f>
        <v>2.6724687365085353</v>
      </c>
      <c r="U1183" s="1">
        <f t="shared" si="98"/>
        <v>48.561736652583761</v>
      </c>
      <c r="V1183" s="1">
        <f t="shared" si="99"/>
        <v>9.3334687365085234</v>
      </c>
      <c r="X1183" s="4">
        <f>10-SUM(U1183&lt;$X$1,U1183&lt;$X$2,U1183&lt;$X$3,U1183&lt;$X$4,U1183&lt;$X$5,U1183&lt;$X$6,U1183&lt;$X$7,U1183&lt;$X$8,U1183&lt;$X$9,U1183&lt;$X$10)</f>
        <v>10</v>
      </c>
      <c r="Y1183" s="4">
        <f>SUM(V1183&lt;$Y$1,V1183&lt;$Y$2,V1183&lt;$Y$3,V1183&lt;$Y$4,V1183&lt;$Y$5,V1183&lt;$Y$6,V1183&lt;$Y$7,V1183&lt;$Y$8,V1183&lt;$Y$9,V1183&lt;$Y$10)</f>
        <v>2</v>
      </c>
      <c r="AA1183" s="10">
        <f t="shared" si="100"/>
        <v>0</v>
      </c>
    </row>
    <row r="1184" spans="1:27">
      <c r="A1184" s="4"/>
      <c r="B1184" t="s">
        <v>31</v>
      </c>
      <c r="C1184">
        <v>7</v>
      </c>
      <c r="D1184" s="1">
        <v>-4.5</v>
      </c>
      <c r="E1184" s="1">
        <v>0</v>
      </c>
      <c r="F1184" s="1">
        <v>6.5</v>
      </c>
      <c r="G1184" s="1">
        <v>1.17</v>
      </c>
      <c r="H1184" s="1">
        <v>19</v>
      </c>
      <c r="I1184" s="1">
        <v>-0.149999999999999</v>
      </c>
      <c r="J1184" s="1">
        <v>0.78000000000000103</v>
      </c>
      <c r="K1184" s="1">
        <v>6.1</v>
      </c>
      <c r="L1184" s="1">
        <v>1.35</v>
      </c>
      <c r="M1184" s="1">
        <v>9.4</v>
      </c>
      <c r="O1184" s="1">
        <f>случ!I1172</f>
        <v>-10.8790353163125</v>
      </c>
      <c r="P1184" s="1">
        <f t="shared" si="96"/>
        <v>76.410964683687496</v>
      </c>
      <c r="Q1184">
        <f t="shared" si="97"/>
        <v>1</v>
      </c>
      <c r="S1184">
        <f>случ!J1172</f>
        <v>14.062276876954964</v>
      </c>
      <c r="T1184">
        <f>случ!K1172</f>
        <v>12.417157653063294</v>
      </c>
      <c r="U1184" s="1">
        <f t="shared" si="98"/>
        <v>51.182276876954973</v>
      </c>
      <c r="V1184" s="1">
        <f t="shared" si="99"/>
        <v>14.787157653063316</v>
      </c>
      <c r="X1184" s="4">
        <f>10-SUM(U1184&lt;$X$1,U1184&lt;$X$2,U1184&lt;$X$3,U1184&lt;$X$4,U1184&lt;$X$5,U1184&lt;$X$6,U1184&lt;$X$7,U1184&lt;$X$8,U1184&lt;$X$9,U1184&lt;$X$10)</f>
        <v>10</v>
      </c>
      <c r="Y1184" s="4">
        <f>SUM(V1184&lt;$Y$1,V1184&lt;$Y$2,V1184&lt;$Y$3,V1184&lt;$Y$4,V1184&lt;$Y$5,V1184&lt;$Y$6,V1184&lt;$Y$7,V1184&lt;$Y$8,V1184&lt;$Y$9,V1184&lt;$Y$10)</f>
        <v>1</v>
      </c>
      <c r="AA1184" s="10">
        <f t="shared" si="100"/>
        <v>1.2500000000000001E-2</v>
      </c>
    </row>
    <row r="1185" spans="1:27">
      <c r="A1185" s="4"/>
      <c r="B1185" t="s">
        <v>32</v>
      </c>
      <c r="C1185">
        <v>7</v>
      </c>
      <c r="D1185" s="1">
        <v>-3</v>
      </c>
      <c r="E1185" s="1">
        <v>0.125</v>
      </c>
      <c r="F1185" s="1">
        <v>6.5</v>
      </c>
      <c r="G1185" s="1">
        <v>0.3</v>
      </c>
      <c r="H1185" s="1">
        <v>19</v>
      </c>
      <c r="I1185" s="1">
        <v>0</v>
      </c>
      <c r="J1185" s="1">
        <v>5.99999999999987E-2</v>
      </c>
      <c r="K1185" s="1">
        <v>6.1</v>
      </c>
      <c r="L1185" s="1">
        <v>0</v>
      </c>
      <c r="M1185" s="1">
        <v>8.9</v>
      </c>
      <c r="O1185" s="1">
        <f>случ!I1173</f>
        <v>-10.371713711733674</v>
      </c>
      <c r="P1185" s="1">
        <f t="shared" si="96"/>
        <v>79.65328628826633</v>
      </c>
      <c r="Q1185">
        <f t="shared" si="97"/>
        <v>1</v>
      </c>
      <c r="S1185">
        <f>случ!J1173</f>
        <v>9.1179121732042532</v>
      </c>
      <c r="T1185">
        <f>случ!K1173</f>
        <v>0.78844005891391067</v>
      </c>
      <c r="U1185" s="1">
        <f t="shared" si="98"/>
        <v>48.197912173204237</v>
      </c>
      <c r="V1185" s="1">
        <f t="shared" si="99"/>
        <v>2.2184400589138944</v>
      </c>
      <c r="X1185" s="4">
        <f>10-SUM(U1185&lt;$X$1,U1185&lt;$X$2,U1185&lt;$X$3,U1185&lt;$X$4,U1185&lt;$X$5,U1185&lt;$X$6,U1185&lt;$X$7,U1185&lt;$X$8,U1185&lt;$X$9,U1185&lt;$X$10)</f>
        <v>10</v>
      </c>
      <c r="Y1185" s="4">
        <f>SUM(V1185&lt;$Y$1,V1185&lt;$Y$2,V1185&lt;$Y$3,V1185&lt;$Y$4,V1185&lt;$Y$5,V1185&lt;$Y$6,V1185&lt;$Y$7,V1185&lt;$Y$8,V1185&lt;$Y$9,V1185&lt;$Y$10)</f>
        <v>5</v>
      </c>
      <c r="AA1185" s="10">
        <f t="shared" si="100"/>
        <v>1.2500000000000001E-2</v>
      </c>
    </row>
    <row r="1186" spans="1:27">
      <c r="A1186" s="4"/>
      <c r="B1186" t="s">
        <v>33</v>
      </c>
      <c r="C1186">
        <v>7</v>
      </c>
      <c r="D1186" s="1">
        <v>-12.7</v>
      </c>
      <c r="E1186" s="1">
        <v>0.25</v>
      </c>
      <c r="F1186" s="1">
        <v>6.5</v>
      </c>
      <c r="G1186" s="1">
        <v>0.39900000000000002</v>
      </c>
      <c r="H1186" s="1">
        <v>19</v>
      </c>
      <c r="I1186" s="1">
        <v>0</v>
      </c>
      <c r="J1186" s="1">
        <v>0.75</v>
      </c>
      <c r="K1186" s="1">
        <v>6.1</v>
      </c>
      <c r="L1186" s="1">
        <v>0</v>
      </c>
      <c r="M1186" s="1">
        <v>6.5</v>
      </c>
      <c r="O1186" s="1">
        <f>случ!I1174</f>
        <v>1.5470119668852167</v>
      </c>
      <c r="P1186" s="1">
        <f t="shared" si="96"/>
        <v>86.407011966885221</v>
      </c>
      <c r="Q1186">
        <f t="shared" si="97"/>
        <v>1</v>
      </c>
      <c r="S1186">
        <f>случ!J1174</f>
        <v>-1.0242267772737301</v>
      </c>
      <c r="T1186">
        <f>случ!K1174</f>
        <v>4.2184357903399121</v>
      </c>
      <c r="U1186" s="1">
        <f t="shared" si="98"/>
        <v>44.031773222726265</v>
      </c>
      <c r="V1186" s="1">
        <f t="shared" si="99"/>
        <v>16.919435790339911</v>
      </c>
      <c r="X1186" s="4">
        <f>10-SUM(U1186&lt;$X$1,U1186&lt;$X$2,U1186&lt;$X$3,U1186&lt;$X$4,U1186&lt;$X$5,U1186&lt;$X$6,U1186&lt;$X$7,U1186&lt;$X$8,U1186&lt;$X$9,U1186&lt;$X$10)</f>
        <v>10</v>
      </c>
      <c r="Y1186" s="4">
        <f>SUM(V1186&lt;$Y$1,V1186&lt;$Y$2,V1186&lt;$Y$3,V1186&lt;$Y$4,V1186&lt;$Y$5,V1186&lt;$Y$6,V1186&lt;$Y$7,V1186&lt;$Y$8,V1186&lt;$Y$9,V1186&lt;$Y$10)</f>
        <v>1</v>
      </c>
      <c r="AA1186" s="10">
        <f t="shared" si="100"/>
        <v>1.2500000000000001E-2</v>
      </c>
    </row>
    <row r="1187" spans="1:27">
      <c r="A1187" s="4"/>
      <c r="B1187" t="s">
        <v>34</v>
      </c>
      <c r="C1187">
        <v>7</v>
      </c>
      <c r="D1187" s="1">
        <v>-26</v>
      </c>
      <c r="E1187" s="1">
        <v>0.125</v>
      </c>
      <c r="F1187" s="1">
        <v>6.5</v>
      </c>
      <c r="G1187" s="1">
        <v>0.3</v>
      </c>
      <c r="H1187" s="1">
        <v>19</v>
      </c>
      <c r="I1187" s="1">
        <v>0</v>
      </c>
      <c r="J1187" s="1">
        <v>-0.60000000000000098</v>
      </c>
      <c r="K1187" s="1">
        <v>6.1</v>
      </c>
      <c r="L1187" s="1">
        <v>0</v>
      </c>
      <c r="M1187" s="1">
        <v>0.9</v>
      </c>
      <c r="O1187" s="1">
        <f>случ!I1175</f>
        <v>23.417775206069308</v>
      </c>
      <c r="P1187" s="1">
        <f t="shared" si="96"/>
        <v>97.342775206069305</v>
      </c>
      <c r="Q1187">
        <f t="shared" si="97"/>
        <v>1</v>
      </c>
      <c r="S1187">
        <f>случ!J1175</f>
        <v>0.33949103862974994</v>
      </c>
      <c r="T1187">
        <f>случ!K1175</f>
        <v>3.4168301129097438</v>
      </c>
      <c r="U1187" s="1">
        <f t="shared" si="98"/>
        <v>22.839491038629735</v>
      </c>
      <c r="V1187" s="1">
        <f t="shared" si="99"/>
        <v>4.266830112909731</v>
      </c>
      <c r="X1187" s="4">
        <f>10-SUM(U1187&lt;$X$1,U1187&lt;$X$2,U1187&lt;$X$3,U1187&lt;$X$4,U1187&lt;$X$5,U1187&lt;$X$6,U1187&lt;$X$7,U1187&lt;$X$8,U1187&lt;$X$9,U1187&lt;$X$10)</f>
        <v>5</v>
      </c>
      <c r="Y1187" s="4">
        <f>SUM(V1187&lt;$Y$1,V1187&lt;$Y$2,V1187&lt;$Y$3,V1187&lt;$Y$4,V1187&lt;$Y$5,V1187&lt;$Y$6,V1187&lt;$Y$7,V1187&lt;$Y$8,V1187&lt;$Y$9,V1187&lt;$Y$10)</f>
        <v>4</v>
      </c>
      <c r="AA1187" s="10">
        <f t="shared" si="100"/>
        <v>6.2500000000000003E-3</v>
      </c>
    </row>
    <row r="1188" spans="1:27">
      <c r="A1188" s="4"/>
      <c r="B1188" t="s">
        <v>35</v>
      </c>
      <c r="C1188">
        <v>7</v>
      </c>
      <c r="D1188" s="1">
        <v>-29.6</v>
      </c>
      <c r="E1188" s="1">
        <v>0</v>
      </c>
      <c r="F1188" s="1">
        <v>6.5</v>
      </c>
      <c r="G1188" s="1">
        <v>0.5</v>
      </c>
      <c r="H1188" s="1">
        <v>19</v>
      </c>
      <c r="I1188" s="1">
        <v>0</v>
      </c>
      <c r="J1188" s="1">
        <v>3.0000000000001099E-2</v>
      </c>
      <c r="K1188" s="1">
        <v>6.1</v>
      </c>
      <c r="L1188" s="1">
        <v>0</v>
      </c>
      <c r="M1188" s="1">
        <v>-4.9000000000000004</v>
      </c>
      <c r="O1188" s="1">
        <f>случ!I1176</f>
        <v>23.187026502591763</v>
      </c>
      <c r="P1188" s="1">
        <f t="shared" si="96"/>
        <v>92.967026502591764</v>
      </c>
      <c r="Q1188">
        <f t="shared" si="97"/>
        <v>1</v>
      </c>
      <c r="S1188">
        <f>случ!J1176</f>
        <v>10.556286926480201</v>
      </c>
      <c r="T1188">
        <f>случ!K1176</f>
        <v>2.9421903493823724</v>
      </c>
      <c r="U1188" s="1">
        <f t="shared" si="98"/>
        <v>34.246286926480209</v>
      </c>
      <c r="V1188" s="1">
        <f t="shared" si="99"/>
        <v>17.58219034938239</v>
      </c>
      <c r="X1188" s="4">
        <f>10-SUM(U1188&lt;$X$1,U1188&lt;$X$2,U1188&lt;$X$3,U1188&lt;$X$4,U1188&lt;$X$5,U1188&lt;$X$6,U1188&lt;$X$7,U1188&lt;$X$8,U1188&lt;$X$9,U1188&lt;$X$10)</f>
        <v>8</v>
      </c>
      <c r="Y1188" s="4">
        <f>SUM(V1188&lt;$Y$1,V1188&lt;$Y$2,V1188&lt;$Y$3,V1188&lt;$Y$4,V1188&lt;$Y$5,V1188&lt;$Y$6,V1188&lt;$Y$7,V1188&lt;$Y$8,V1188&lt;$Y$9,V1188&lt;$Y$10)</f>
        <v>1</v>
      </c>
      <c r="AA1188" s="10">
        <f t="shared" si="100"/>
        <v>0.01</v>
      </c>
    </row>
    <row r="1189" spans="1:27">
      <c r="A1189" s="4"/>
      <c r="B1189" t="s">
        <v>36</v>
      </c>
      <c r="C1189">
        <v>7</v>
      </c>
      <c r="D1189" s="1">
        <v>-23.2</v>
      </c>
      <c r="E1189" s="1">
        <v>0</v>
      </c>
      <c r="F1189" s="1">
        <v>6</v>
      </c>
      <c r="G1189" s="1">
        <v>0.19900000000000001</v>
      </c>
      <c r="H1189" s="1">
        <v>19</v>
      </c>
      <c r="I1189" s="1">
        <v>0</v>
      </c>
      <c r="J1189" s="1">
        <v>0</v>
      </c>
      <c r="K1189" s="1">
        <v>7</v>
      </c>
      <c r="L1189" s="1">
        <v>0</v>
      </c>
      <c r="M1189" s="1">
        <v>-3.2</v>
      </c>
      <c r="O1189" s="1">
        <f>случ!I1177</f>
        <v>-31.185636959147693</v>
      </c>
      <c r="P1189" s="1">
        <f t="shared" si="96"/>
        <v>37.574363040852312</v>
      </c>
      <c r="Q1189">
        <f t="shared" si="97"/>
        <v>0</v>
      </c>
      <c r="S1189">
        <f>случ!J1177</f>
        <v>-22.638564424426622</v>
      </c>
      <c r="T1189">
        <f>случ!K1177</f>
        <v>-4.2502066233136464</v>
      </c>
      <c r="U1189" s="1">
        <f t="shared" si="98"/>
        <v>5.9674355755733792</v>
      </c>
      <c r="V1189" s="1">
        <f t="shared" si="99"/>
        <v>7.2507933766863513</v>
      </c>
      <c r="X1189" s="4">
        <f>10-SUM(U1189&lt;$X$1,U1189&lt;$X$2,U1189&lt;$X$3,U1189&lt;$X$4,U1189&lt;$X$5,U1189&lt;$X$6,U1189&lt;$X$7,U1189&lt;$X$8,U1189&lt;$X$9,U1189&lt;$X$10)</f>
        <v>0</v>
      </c>
      <c r="Y1189" s="4">
        <f>SUM(V1189&lt;$Y$1,V1189&lt;$Y$2,V1189&lt;$Y$3,V1189&lt;$Y$4,V1189&lt;$Y$5,V1189&lt;$Y$6,V1189&lt;$Y$7,V1189&lt;$Y$8,V1189&lt;$Y$9,V1189&lt;$Y$10)</f>
        <v>3</v>
      </c>
      <c r="AA1189" s="10">
        <f t="shared" si="100"/>
        <v>0</v>
      </c>
    </row>
    <row r="1190" spans="1:27">
      <c r="A1190" s="4"/>
      <c r="B1190" t="s">
        <v>37</v>
      </c>
      <c r="C1190">
        <v>7</v>
      </c>
      <c r="D1190" s="1">
        <v>-4</v>
      </c>
      <c r="E1190" s="1">
        <v>0</v>
      </c>
      <c r="F1190" s="1">
        <v>5.5</v>
      </c>
      <c r="G1190" s="1">
        <v>-0.5</v>
      </c>
      <c r="H1190" s="1">
        <v>18</v>
      </c>
      <c r="I1190" s="1">
        <v>-0.1</v>
      </c>
      <c r="J1190" s="1">
        <v>-0.85000000000000098</v>
      </c>
      <c r="K1190" s="1">
        <v>7</v>
      </c>
      <c r="L1190" s="1">
        <v>-1.1000000000000001</v>
      </c>
      <c r="M1190" s="1">
        <v>-2</v>
      </c>
      <c r="O1190" s="1">
        <f>случ!I1178</f>
        <v>17.742092283627276</v>
      </c>
      <c r="P1190" s="1">
        <f t="shared" si="96"/>
        <v>93.402092283627269</v>
      </c>
      <c r="Q1190">
        <f t="shared" si="97"/>
        <v>1</v>
      </c>
      <c r="S1190">
        <f>случ!J1178</f>
        <v>-16.375676071559631</v>
      </c>
      <c r="T1190">
        <f>случ!K1178</f>
        <v>5.6671903173026408</v>
      </c>
      <c r="U1190" s="1">
        <f t="shared" si="98"/>
        <v>11.174323928440359</v>
      </c>
      <c r="V1190" s="1">
        <f t="shared" si="99"/>
        <v>7.9171903173026266</v>
      </c>
      <c r="X1190" s="4">
        <f>10-SUM(U1190&lt;$X$1,U1190&lt;$X$2,U1190&lt;$X$3,U1190&lt;$X$4,U1190&lt;$X$5,U1190&lt;$X$6,U1190&lt;$X$7,U1190&lt;$X$8,U1190&lt;$X$9,U1190&lt;$X$10)</f>
        <v>2</v>
      </c>
      <c r="Y1190" s="4">
        <f>SUM(V1190&lt;$Y$1,V1190&lt;$Y$2,V1190&lt;$Y$3,V1190&lt;$Y$4,V1190&lt;$Y$5,V1190&lt;$Y$6,V1190&lt;$Y$7,V1190&lt;$Y$8,V1190&lt;$Y$9,V1190&lt;$Y$10)</f>
        <v>3</v>
      </c>
      <c r="AA1190" s="10">
        <f t="shared" si="100"/>
        <v>2.5000000000000001E-3</v>
      </c>
    </row>
    <row r="1191" spans="1:27">
      <c r="A1191" s="4"/>
      <c r="B1191" t="s">
        <v>38</v>
      </c>
      <c r="C1191">
        <v>7</v>
      </c>
      <c r="D1191" s="1">
        <v>4.3999999999999897</v>
      </c>
      <c r="E1191" s="1">
        <v>0</v>
      </c>
      <c r="F1191" s="1">
        <v>5</v>
      </c>
      <c r="G1191" s="1">
        <v>-1.25</v>
      </c>
      <c r="H1191" s="1">
        <v>17</v>
      </c>
      <c r="I1191" s="1">
        <v>0.5</v>
      </c>
      <c r="J1191" s="1">
        <v>-0.95000000000000195</v>
      </c>
      <c r="K1191" s="1">
        <v>7</v>
      </c>
      <c r="L1191" s="1">
        <v>-0.5</v>
      </c>
      <c r="M1191" s="1">
        <v>-1.6</v>
      </c>
      <c r="O1191" s="1">
        <f>случ!I1179</f>
        <v>15.8780001826062</v>
      </c>
      <c r="P1191" s="1">
        <f t="shared" si="96"/>
        <v>91.158000182606187</v>
      </c>
      <c r="Q1191">
        <f t="shared" si="97"/>
        <v>1</v>
      </c>
      <c r="S1191">
        <f>случ!J1179</f>
        <v>4.2825757069959627</v>
      </c>
      <c r="T1191">
        <f>случ!K1179</f>
        <v>2.5150508865839498</v>
      </c>
      <c r="U1191" s="1">
        <f t="shared" si="98"/>
        <v>30.832575706995936</v>
      </c>
      <c r="V1191" s="1">
        <f t="shared" si="99"/>
        <v>7.0150508865839232</v>
      </c>
      <c r="X1191" s="4">
        <f>10-SUM(U1191&lt;$X$1,U1191&lt;$X$2,U1191&lt;$X$3,U1191&lt;$X$4,U1191&lt;$X$5,U1191&lt;$X$6,U1191&lt;$X$7,U1191&lt;$X$8,U1191&lt;$X$9,U1191&lt;$X$10)</f>
        <v>8</v>
      </c>
      <c r="Y1191" s="4">
        <f>SUM(V1191&lt;$Y$1,V1191&lt;$Y$2,V1191&lt;$Y$3,V1191&lt;$Y$4,V1191&lt;$Y$5,V1191&lt;$Y$6,V1191&lt;$Y$7,V1191&lt;$Y$8,V1191&lt;$Y$9,V1191&lt;$Y$10)</f>
        <v>3</v>
      </c>
      <c r="AA1191" s="10">
        <f t="shared" si="100"/>
        <v>0.01</v>
      </c>
    </row>
    <row r="1192" spans="1:27">
      <c r="A1192" s="4"/>
      <c r="B1192" t="s">
        <v>39</v>
      </c>
      <c r="C1192">
        <v>7</v>
      </c>
      <c r="D1192" s="1">
        <v>1.19999999999999</v>
      </c>
      <c r="E1192" s="1">
        <v>0</v>
      </c>
      <c r="F1192" s="1">
        <v>4.5</v>
      </c>
      <c r="G1192" s="1">
        <v>0.100000000000001</v>
      </c>
      <c r="H1192" s="1">
        <v>17</v>
      </c>
      <c r="I1192" s="1">
        <v>0</v>
      </c>
      <c r="J1192" s="1">
        <v>0.25</v>
      </c>
      <c r="K1192" s="1">
        <v>7</v>
      </c>
      <c r="L1192" s="1">
        <v>0</v>
      </c>
      <c r="M1192" s="1">
        <v>-1.3</v>
      </c>
      <c r="O1192" s="1">
        <f>случ!I1180</f>
        <v>40.55536700912819</v>
      </c>
      <c r="P1192" s="1">
        <f t="shared" si="96"/>
        <v>107.89536700912819</v>
      </c>
      <c r="Q1192">
        <f t="shared" si="97"/>
        <v>1</v>
      </c>
      <c r="S1192">
        <f>случ!J1180</f>
        <v>15.67167613383363</v>
      </c>
      <c r="T1192">
        <f>случ!K1180</f>
        <v>6.7794981563907069</v>
      </c>
      <c r="U1192" s="1">
        <f t="shared" si="98"/>
        <v>48.021676133833623</v>
      </c>
      <c r="V1192" s="1">
        <f t="shared" si="99"/>
        <v>17.729498156390704</v>
      </c>
      <c r="X1192" s="4">
        <f>10-SUM(U1192&lt;$X$1,U1192&lt;$X$2,U1192&lt;$X$3,U1192&lt;$X$4,U1192&lt;$X$5,U1192&lt;$X$6,U1192&lt;$X$7,U1192&lt;$X$8,U1192&lt;$X$9,U1192&lt;$X$10)</f>
        <v>10</v>
      </c>
      <c r="Y1192" s="4">
        <f>SUM(V1192&lt;$Y$1,V1192&lt;$Y$2,V1192&lt;$Y$3,V1192&lt;$Y$4,V1192&lt;$Y$5,V1192&lt;$Y$6,V1192&lt;$Y$7,V1192&lt;$Y$8,V1192&lt;$Y$9,V1192&lt;$Y$10)</f>
        <v>1</v>
      </c>
      <c r="AA1192" s="10">
        <f t="shared" si="100"/>
        <v>1.2500000000000001E-2</v>
      </c>
    </row>
    <row r="1193" spans="1:27">
      <c r="A1193" s="4"/>
      <c r="B1193" t="s">
        <v>40</v>
      </c>
      <c r="C1193">
        <v>7</v>
      </c>
      <c r="D1193" s="1">
        <v>-6.1999999999999904</v>
      </c>
      <c r="E1193" s="1">
        <v>-0.125</v>
      </c>
      <c r="F1193" s="1">
        <v>4</v>
      </c>
      <c r="G1193" s="1">
        <v>0.60000000000000098</v>
      </c>
      <c r="H1193" s="1">
        <v>17</v>
      </c>
      <c r="I1193" s="1">
        <v>-0.8</v>
      </c>
      <c r="J1193" s="1">
        <v>9.9999999999997799E-2</v>
      </c>
      <c r="K1193" s="1">
        <v>7</v>
      </c>
      <c r="L1193" s="1">
        <v>-0.8</v>
      </c>
      <c r="M1193" s="1">
        <v>-4.0999999999999899</v>
      </c>
      <c r="O1193" s="1">
        <f>случ!I1181</f>
        <v>2.3890362195606851</v>
      </c>
      <c r="P1193" s="1">
        <f t="shared" si="96"/>
        <v>57.104036219560697</v>
      </c>
      <c r="Q1193">
        <f t="shared" si="97"/>
        <v>0</v>
      </c>
      <c r="S1193">
        <f>случ!J1181</f>
        <v>15.315737729608054</v>
      </c>
      <c r="T1193">
        <f>случ!K1181</f>
        <v>1.3485203452265826</v>
      </c>
      <c r="U1193" s="1">
        <f t="shared" si="98"/>
        <v>44.715737729608037</v>
      </c>
      <c r="V1193" s="1">
        <f t="shared" si="99"/>
        <v>7.0485203452265424</v>
      </c>
      <c r="X1193" s="4">
        <f>10-SUM(U1193&lt;$X$1,U1193&lt;$X$2,U1193&lt;$X$3,U1193&lt;$X$4,U1193&lt;$X$5,U1193&lt;$X$6,U1193&lt;$X$7,U1193&lt;$X$8,U1193&lt;$X$9,U1193&lt;$X$10)</f>
        <v>10</v>
      </c>
      <c r="Y1193" s="4">
        <f>SUM(V1193&lt;$Y$1,V1193&lt;$Y$2,V1193&lt;$Y$3,V1193&lt;$Y$4,V1193&lt;$Y$5,V1193&lt;$Y$6,V1193&lt;$Y$7,V1193&lt;$Y$8,V1193&lt;$Y$9,V1193&lt;$Y$10)</f>
        <v>3</v>
      </c>
      <c r="AA1193" s="10">
        <f t="shared" si="100"/>
        <v>0</v>
      </c>
    </row>
    <row r="1194" spans="1:27">
      <c r="A1194" s="4"/>
      <c r="B1194" t="s">
        <v>41</v>
      </c>
      <c r="C1194">
        <v>7</v>
      </c>
      <c r="D1194" s="1">
        <v>-9.8999999999999897</v>
      </c>
      <c r="E1194" s="1">
        <v>-0.125</v>
      </c>
      <c r="F1194" s="1">
        <v>3.75</v>
      </c>
      <c r="G1194" s="1">
        <v>0</v>
      </c>
      <c r="H1194" s="1">
        <v>15.5</v>
      </c>
      <c r="I1194" s="1">
        <v>-0.05</v>
      </c>
      <c r="J1194" s="1">
        <v>2.0000000000003099E-2</v>
      </c>
      <c r="K1194" s="1">
        <v>7</v>
      </c>
      <c r="L1194" s="1">
        <v>-1.55</v>
      </c>
      <c r="M1194" s="1">
        <v>-7.8</v>
      </c>
      <c r="O1194" s="1">
        <f>случ!I1182</f>
        <v>-43.880913134050168</v>
      </c>
      <c r="P1194" s="1">
        <f t="shared" si="96"/>
        <v>4.2940868659498364</v>
      </c>
      <c r="Q1194">
        <f t="shared" si="97"/>
        <v>-1</v>
      </c>
      <c r="S1194">
        <f>случ!J1182</f>
        <v>12.782791484826387</v>
      </c>
      <c r="T1194">
        <f>случ!K1182</f>
        <v>14.801373093710168</v>
      </c>
      <c r="U1194" s="1">
        <f t="shared" si="98"/>
        <v>42.542791484826431</v>
      </c>
      <c r="V1194" s="1">
        <f t="shared" si="99"/>
        <v>33.511373093710205</v>
      </c>
      <c r="X1194" s="4">
        <f>10-SUM(U1194&lt;$X$1,U1194&lt;$X$2,U1194&lt;$X$3,U1194&lt;$X$4,U1194&lt;$X$5,U1194&lt;$X$6,U1194&lt;$X$7,U1194&lt;$X$8,U1194&lt;$X$9,U1194&lt;$X$10)</f>
        <v>10</v>
      </c>
      <c r="Y1194" s="4">
        <f>SUM(V1194&lt;$Y$1,V1194&lt;$Y$2,V1194&lt;$Y$3,V1194&lt;$Y$4,V1194&lt;$Y$5,V1194&lt;$Y$6,V1194&lt;$Y$7,V1194&lt;$Y$8,V1194&lt;$Y$9,V1194&lt;$Y$10)</f>
        <v>0</v>
      </c>
      <c r="AA1194" s="10">
        <f t="shared" si="100"/>
        <v>0</v>
      </c>
    </row>
    <row r="1195" spans="1:27">
      <c r="A1195" s="4"/>
      <c r="B1195" t="s">
        <v>42</v>
      </c>
      <c r="C1195">
        <v>7</v>
      </c>
      <c r="D1195" s="1">
        <v>-7.6</v>
      </c>
      <c r="E1195" s="1">
        <v>0</v>
      </c>
      <c r="F1195" s="1">
        <v>3.75</v>
      </c>
      <c r="G1195" s="1">
        <v>0.5</v>
      </c>
      <c r="H1195" s="1">
        <v>15.5</v>
      </c>
      <c r="I1195" s="1">
        <v>0</v>
      </c>
      <c r="J1195" s="1">
        <v>0.100000000000001</v>
      </c>
      <c r="K1195" s="1">
        <v>7</v>
      </c>
      <c r="L1195" s="1">
        <v>0</v>
      </c>
      <c r="M1195" s="1">
        <v>-10.199999999999999</v>
      </c>
      <c r="O1195" s="1">
        <f>случ!I1183</f>
        <v>-16.82356516684272</v>
      </c>
      <c r="P1195" s="1">
        <f t="shared" si="96"/>
        <v>34.60643483315728</v>
      </c>
      <c r="Q1195">
        <f t="shared" si="97"/>
        <v>0</v>
      </c>
      <c r="S1195">
        <f>случ!J1183</f>
        <v>12.527772153876779</v>
      </c>
      <c r="T1195">
        <f>случ!K1183</f>
        <v>-9.518628863878914E-3</v>
      </c>
      <c r="U1195" s="1">
        <f t="shared" si="98"/>
        <v>30.127772153876791</v>
      </c>
      <c r="V1195" s="1">
        <f t="shared" si="99"/>
        <v>15.990481371136132</v>
      </c>
      <c r="X1195" s="4">
        <f>10-SUM(U1195&lt;$X$1,U1195&lt;$X$2,U1195&lt;$X$3,U1195&lt;$X$4,U1195&lt;$X$5,U1195&lt;$X$6,U1195&lt;$X$7,U1195&lt;$X$8,U1195&lt;$X$9,U1195&lt;$X$10)</f>
        <v>8</v>
      </c>
      <c r="Y1195" s="4">
        <f>SUM(V1195&lt;$Y$1,V1195&lt;$Y$2,V1195&lt;$Y$3,V1195&lt;$Y$4,V1195&lt;$Y$5,V1195&lt;$Y$6,V1195&lt;$Y$7,V1195&lt;$Y$8,V1195&lt;$Y$9,V1195&lt;$Y$10)</f>
        <v>1</v>
      </c>
      <c r="AA1195" s="10">
        <f t="shared" si="100"/>
        <v>0</v>
      </c>
    </row>
    <row r="1196" spans="1:27">
      <c r="A1196" s="4"/>
      <c r="B1196" t="s">
        <v>43</v>
      </c>
      <c r="C1196">
        <v>7</v>
      </c>
      <c r="D1196" s="1">
        <v>-4.4000000000000004</v>
      </c>
      <c r="E1196" s="1">
        <v>0</v>
      </c>
      <c r="F1196" s="1">
        <v>3.5</v>
      </c>
      <c r="G1196" s="1">
        <v>0.15</v>
      </c>
      <c r="H1196" s="1">
        <v>14.5</v>
      </c>
      <c r="I1196" s="1">
        <v>9.9999999999999895E-2</v>
      </c>
      <c r="J1196" s="1">
        <v>9.9999999999997799E-2</v>
      </c>
      <c r="K1196" s="1">
        <v>7</v>
      </c>
      <c r="L1196" s="1">
        <v>-0.9</v>
      </c>
      <c r="M1196" s="1">
        <v>-7.8</v>
      </c>
      <c r="O1196" s="1">
        <f>случ!I1184</f>
        <v>-42.645640187197174</v>
      </c>
      <c r="P1196" s="1">
        <f t="shared" si="96"/>
        <v>7.3143598128028273</v>
      </c>
      <c r="Q1196">
        <f t="shared" si="97"/>
        <v>-1</v>
      </c>
      <c r="S1196">
        <f>случ!J1184</f>
        <v>25.834893395027901</v>
      </c>
      <c r="T1196">
        <f>случ!K1184</f>
        <v>13.175759706190632</v>
      </c>
      <c r="U1196" s="1">
        <f t="shared" si="98"/>
        <v>51.334893395027869</v>
      </c>
      <c r="V1196" s="1">
        <f t="shared" si="99"/>
        <v>30.825759706190603</v>
      </c>
      <c r="X1196" s="4">
        <f>10-SUM(U1196&lt;$X$1,U1196&lt;$X$2,U1196&lt;$X$3,U1196&lt;$X$4,U1196&lt;$X$5,U1196&lt;$X$6,U1196&lt;$X$7,U1196&lt;$X$8,U1196&lt;$X$9,U1196&lt;$X$10)</f>
        <v>10</v>
      </c>
      <c r="Y1196" s="4">
        <f>SUM(V1196&lt;$Y$1,V1196&lt;$Y$2,V1196&lt;$Y$3,V1196&lt;$Y$4,V1196&lt;$Y$5,V1196&lt;$Y$6,V1196&lt;$Y$7,V1196&lt;$Y$8,V1196&lt;$Y$9,V1196&lt;$Y$10)</f>
        <v>0</v>
      </c>
      <c r="AA1196" s="10">
        <f t="shared" si="100"/>
        <v>0</v>
      </c>
    </row>
    <row r="1197" spans="1:27">
      <c r="A1197" s="4"/>
      <c r="B1197" t="s">
        <v>44</v>
      </c>
      <c r="C1197">
        <v>7</v>
      </c>
      <c r="D1197" s="1">
        <v>-5.5999999999999899</v>
      </c>
      <c r="E1197" s="1">
        <v>-0.375</v>
      </c>
      <c r="F1197" s="1">
        <v>3</v>
      </c>
      <c r="G1197" s="1">
        <v>0.75</v>
      </c>
      <c r="H1197" s="1">
        <v>14.5</v>
      </c>
      <c r="I1197" s="1">
        <v>0</v>
      </c>
      <c r="J1197" s="1">
        <v>-9.9999999999999603E-2</v>
      </c>
      <c r="K1197" s="1">
        <v>7</v>
      </c>
      <c r="L1197" s="1">
        <v>0</v>
      </c>
      <c r="M1197" s="1">
        <v>-9.5</v>
      </c>
      <c r="O1197" s="1">
        <f>случ!I1185</f>
        <v>6.6931532527062672</v>
      </c>
      <c r="P1197" s="1">
        <f t="shared" si="96"/>
        <v>45.398153252706273</v>
      </c>
      <c r="Q1197">
        <f t="shared" si="97"/>
        <v>0</v>
      </c>
      <c r="S1197">
        <f>случ!J1185</f>
        <v>20.558060162908845</v>
      </c>
      <c r="T1197">
        <f>случ!K1185</f>
        <v>0.20296671522445964</v>
      </c>
      <c r="U1197" s="1">
        <f t="shared" si="98"/>
        <v>33.758060162908848</v>
      </c>
      <c r="V1197" s="1">
        <f t="shared" si="99"/>
        <v>11.652966715224464</v>
      </c>
      <c r="X1197" s="4">
        <f>10-SUM(U1197&lt;$X$1,U1197&lt;$X$2,U1197&lt;$X$3,U1197&lt;$X$4,U1197&lt;$X$5,U1197&lt;$X$6,U1197&lt;$X$7,U1197&lt;$X$8,U1197&lt;$X$9,U1197&lt;$X$10)</f>
        <v>8</v>
      </c>
      <c r="Y1197" s="4">
        <f>SUM(V1197&lt;$Y$1,V1197&lt;$Y$2,V1197&lt;$Y$3,V1197&lt;$Y$4,V1197&lt;$Y$5,V1197&lt;$Y$6,V1197&lt;$Y$7,V1197&lt;$Y$8,V1197&lt;$Y$9,V1197&lt;$Y$10)</f>
        <v>2</v>
      </c>
      <c r="AA1197" s="10">
        <f t="shared" si="100"/>
        <v>0</v>
      </c>
    </row>
    <row r="1198" spans="1:27">
      <c r="A1198" s="4"/>
      <c r="B1198" t="s">
        <v>45</v>
      </c>
      <c r="C1198">
        <v>7</v>
      </c>
      <c r="D1198" s="1">
        <v>-17.600000000000001</v>
      </c>
      <c r="E1198" s="1">
        <v>-0.375</v>
      </c>
      <c r="F1198" s="1">
        <v>2.5</v>
      </c>
      <c r="G1198" s="1">
        <v>0.3</v>
      </c>
      <c r="H1198" s="1">
        <v>13</v>
      </c>
      <c r="I1198" s="1">
        <v>0.149999999999999</v>
      </c>
      <c r="J1198" s="1">
        <v>-0.3</v>
      </c>
      <c r="K1198" s="1">
        <v>7</v>
      </c>
      <c r="L1198" s="1">
        <v>-1.35</v>
      </c>
      <c r="M1198" s="1">
        <v>-14.9</v>
      </c>
      <c r="O1198" s="1">
        <f>случ!I1186</f>
        <v>-5.1224572543695075</v>
      </c>
      <c r="P1198" s="1">
        <f t="shared" si="96"/>
        <v>18.242542745630491</v>
      </c>
      <c r="Q1198">
        <f t="shared" si="97"/>
        <v>-1</v>
      </c>
      <c r="S1198">
        <f>случ!J1186</f>
        <v>34.25363651811341</v>
      </c>
      <c r="T1198">
        <f>случ!K1186</f>
        <v>10.562330139889308</v>
      </c>
      <c r="U1198" s="1">
        <f t="shared" si="98"/>
        <v>47.25363651811341</v>
      </c>
      <c r="V1198" s="1">
        <f t="shared" si="99"/>
        <v>30.812330139889298</v>
      </c>
      <c r="X1198" s="4">
        <f>10-SUM(U1198&lt;$X$1,U1198&lt;$X$2,U1198&lt;$X$3,U1198&lt;$X$4,U1198&lt;$X$5,U1198&lt;$X$6,U1198&lt;$X$7,U1198&lt;$X$8,U1198&lt;$X$9,U1198&lt;$X$10)</f>
        <v>10</v>
      </c>
      <c r="Y1198" s="4">
        <f>SUM(V1198&lt;$Y$1,V1198&lt;$Y$2,V1198&lt;$Y$3,V1198&lt;$Y$4,V1198&lt;$Y$5,V1198&lt;$Y$6,V1198&lt;$Y$7,V1198&lt;$Y$8,V1198&lt;$Y$9,V1198&lt;$Y$10)</f>
        <v>0</v>
      </c>
      <c r="AA1198" s="10">
        <f t="shared" si="100"/>
        <v>0</v>
      </c>
    </row>
    <row r="1199" spans="1:27">
      <c r="A1199" s="4"/>
      <c r="B1199" t="s">
        <v>46</v>
      </c>
      <c r="C1199">
        <v>7</v>
      </c>
      <c r="D1199" s="1">
        <v>-7.4</v>
      </c>
      <c r="E1199" s="1">
        <v>-0.25</v>
      </c>
      <c r="F1199" s="1">
        <v>2</v>
      </c>
      <c r="G1199" s="1">
        <v>0.15</v>
      </c>
      <c r="H1199" s="1">
        <v>11.5</v>
      </c>
      <c r="I1199" s="1">
        <v>0.75</v>
      </c>
      <c r="J1199" s="1">
        <v>-1.94999999999999</v>
      </c>
      <c r="K1199" s="1">
        <v>7</v>
      </c>
      <c r="L1199" s="1">
        <v>-0.75</v>
      </c>
      <c r="M1199" s="1">
        <v>-16.100000000000001</v>
      </c>
      <c r="O1199" s="1">
        <f>случ!I1187</f>
        <v>33.14322274053221</v>
      </c>
      <c r="P1199" s="1">
        <f t="shared" si="96"/>
        <v>58.513222740532214</v>
      </c>
      <c r="Q1199">
        <f t="shared" si="97"/>
        <v>0</v>
      </c>
      <c r="S1199">
        <f>случ!J1187</f>
        <v>15.699183137970021</v>
      </c>
      <c r="T1199">
        <f>случ!K1187</f>
        <v>9.8129177139584058</v>
      </c>
      <c r="U1199" s="1">
        <f t="shared" si="98"/>
        <v>1.8491831379701491</v>
      </c>
      <c r="V1199" s="1">
        <f t="shared" si="99"/>
        <v>12.662917713958539</v>
      </c>
      <c r="X1199" s="4">
        <f>10-SUM(U1199&lt;$X$1,U1199&lt;$X$2,U1199&lt;$X$3,U1199&lt;$X$4,U1199&lt;$X$5,U1199&lt;$X$6,U1199&lt;$X$7,U1199&lt;$X$8,U1199&lt;$X$9,U1199&lt;$X$10)</f>
        <v>0</v>
      </c>
      <c r="Y1199" s="4">
        <f>SUM(V1199&lt;$Y$1,V1199&lt;$Y$2,V1199&lt;$Y$3,V1199&lt;$Y$4,V1199&lt;$Y$5,V1199&lt;$Y$6,V1199&lt;$Y$7,V1199&lt;$Y$8,V1199&lt;$Y$9,V1199&lt;$Y$10)</f>
        <v>1</v>
      </c>
      <c r="AA1199" s="10">
        <f t="shared" si="100"/>
        <v>0</v>
      </c>
    </row>
    <row r="1200" spans="1:27">
      <c r="A1200" s="4"/>
      <c r="B1200" t="s">
        <v>47</v>
      </c>
      <c r="C1200">
        <v>7</v>
      </c>
      <c r="D1200" s="1">
        <v>-6.3</v>
      </c>
      <c r="E1200" s="1">
        <v>-0.25</v>
      </c>
      <c r="F1200" s="1">
        <v>1.75</v>
      </c>
      <c r="G1200" s="1">
        <v>1.32</v>
      </c>
      <c r="H1200" s="1">
        <v>11.5</v>
      </c>
      <c r="I1200" s="1">
        <v>0</v>
      </c>
      <c r="J1200" s="1">
        <v>1.25</v>
      </c>
      <c r="K1200" s="1">
        <v>7</v>
      </c>
      <c r="L1200" s="1">
        <v>0</v>
      </c>
      <c r="M1200" s="1">
        <v>-20.5</v>
      </c>
      <c r="O1200" s="1">
        <f>случ!I1188</f>
        <v>2.064373528328356</v>
      </c>
      <c r="P1200" s="1">
        <f t="shared" si="96"/>
        <v>25.154373528328357</v>
      </c>
      <c r="Q1200">
        <f t="shared" si="97"/>
        <v>0</v>
      </c>
      <c r="S1200">
        <f>случ!J1188</f>
        <v>-18.571852545883139</v>
      </c>
      <c r="T1200">
        <f>случ!K1188</f>
        <v>2.9451260983074712</v>
      </c>
      <c r="U1200" s="1">
        <f t="shared" si="98"/>
        <v>-5.2418525458831411</v>
      </c>
      <c r="V1200" s="1">
        <f t="shared" si="99"/>
        <v>39.375126098307469</v>
      </c>
      <c r="X1200" s="4">
        <f>10-SUM(U1200&lt;$X$1,U1200&lt;$X$2,U1200&lt;$X$3,U1200&lt;$X$4,U1200&lt;$X$5,U1200&lt;$X$6,U1200&lt;$X$7,U1200&lt;$X$8,U1200&lt;$X$9,U1200&lt;$X$10)</f>
        <v>0</v>
      </c>
      <c r="Y1200" s="4">
        <f>SUM(V1200&lt;$Y$1,V1200&lt;$Y$2,V1200&lt;$Y$3,V1200&lt;$Y$4,V1200&lt;$Y$5,V1200&lt;$Y$6,V1200&lt;$Y$7,V1200&lt;$Y$8,V1200&lt;$Y$9,V1200&lt;$Y$10)</f>
        <v>0</v>
      </c>
      <c r="AA1200" s="10">
        <f t="shared" si="100"/>
        <v>0</v>
      </c>
    </row>
    <row r="1201" spans="1:27">
      <c r="A1201" s="4"/>
      <c r="B1201" t="s">
        <v>48</v>
      </c>
      <c r="C1201">
        <v>7</v>
      </c>
      <c r="D1201" s="1">
        <v>15.9</v>
      </c>
      <c r="E1201" s="1">
        <v>0</v>
      </c>
      <c r="F1201" s="1">
        <v>1.75</v>
      </c>
      <c r="G1201" s="1">
        <v>-9.9599999999999994E-2</v>
      </c>
      <c r="H1201" s="1">
        <v>10</v>
      </c>
      <c r="I1201" s="1">
        <v>0.3</v>
      </c>
      <c r="J1201" s="1">
        <v>0.25</v>
      </c>
      <c r="K1201" s="1">
        <v>5</v>
      </c>
      <c r="L1201" s="1">
        <v>-1.2</v>
      </c>
      <c r="M1201" s="1">
        <v>-13.8</v>
      </c>
      <c r="O1201" s="1">
        <f>случ!I1189</f>
        <v>2.3772560307433359</v>
      </c>
      <c r="P1201" s="1">
        <f t="shared" si="96"/>
        <v>42.877256030743325</v>
      </c>
      <c r="Q1201">
        <f t="shared" si="97"/>
        <v>0</v>
      </c>
      <c r="S1201">
        <f>случ!J1189</f>
        <v>-7.3880349616407761</v>
      </c>
      <c r="T1201">
        <f>случ!K1189</f>
        <v>3.7750022655734519</v>
      </c>
      <c r="U1201" s="1">
        <f t="shared" si="98"/>
        <v>8.3595650383592215</v>
      </c>
      <c r="V1201" s="1">
        <f t="shared" si="99"/>
        <v>31.524602265573453</v>
      </c>
      <c r="X1201" s="4">
        <f>10-SUM(U1201&lt;$X$1,U1201&lt;$X$2,U1201&lt;$X$3,U1201&lt;$X$4,U1201&lt;$X$5,U1201&lt;$X$6,U1201&lt;$X$7,U1201&lt;$X$8,U1201&lt;$X$9,U1201&lt;$X$10)</f>
        <v>1</v>
      </c>
      <c r="Y1201" s="4">
        <f>SUM(V1201&lt;$Y$1,V1201&lt;$Y$2,V1201&lt;$Y$3,V1201&lt;$Y$4,V1201&lt;$Y$5,V1201&lt;$Y$6,V1201&lt;$Y$7,V1201&lt;$Y$8,V1201&lt;$Y$9,V1201&lt;$Y$10)</f>
        <v>0</v>
      </c>
      <c r="AA1201" s="10">
        <f t="shared" si="100"/>
        <v>0</v>
      </c>
    </row>
    <row r="1202" spans="1:27">
      <c r="A1202" s="4"/>
      <c r="B1202" t="s">
        <v>49</v>
      </c>
      <c r="C1202">
        <v>7</v>
      </c>
      <c r="D1202" s="1">
        <v>7</v>
      </c>
      <c r="E1202" s="1">
        <v>0</v>
      </c>
      <c r="F1202" s="1">
        <v>1.75</v>
      </c>
      <c r="G1202" s="1">
        <v>0.15</v>
      </c>
      <c r="H1202" s="1">
        <v>10</v>
      </c>
      <c r="I1202" s="1">
        <v>0</v>
      </c>
      <c r="J1202" s="1">
        <v>-1.85</v>
      </c>
      <c r="K1202" s="1">
        <v>5</v>
      </c>
      <c r="L1202" s="1">
        <v>0</v>
      </c>
      <c r="M1202" s="1">
        <v>-11.5</v>
      </c>
      <c r="O1202" s="1">
        <f>случ!I1190</f>
        <v>7.4049796651763717</v>
      </c>
      <c r="P1202" s="1">
        <f t="shared" si="96"/>
        <v>41.554979665176369</v>
      </c>
      <c r="Q1202">
        <f t="shared" si="97"/>
        <v>0</v>
      </c>
      <c r="S1202">
        <f>случ!J1190</f>
        <v>-4.9081461622370428</v>
      </c>
      <c r="T1202">
        <f>случ!K1190</f>
        <v>5.4053130480523865</v>
      </c>
      <c r="U1202" s="1">
        <f t="shared" si="98"/>
        <v>-21.358146162237045</v>
      </c>
      <c r="V1202" s="1">
        <f t="shared" si="99"/>
        <v>-4.7946869519476163</v>
      </c>
      <c r="X1202" s="4">
        <f>10-SUM(U1202&lt;$X$1,U1202&lt;$X$2,U1202&lt;$X$3,U1202&lt;$X$4,U1202&lt;$X$5,U1202&lt;$X$6,U1202&lt;$X$7,U1202&lt;$X$8,U1202&lt;$X$9,U1202&lt;$X$10)</f>
        <v>0</v>
      </c>
      <c r="Y1202" s="4">
        <f>SUM(V1202&lt;$Y$1,V1202&lt;$Y$2,V1202&lt;$Y$3,V1202&lt;$Y$4,V1202&lt;$Y$5,V1202&lt;$Y$6,V1202&lt;$Y$7,V1202&lt;$Y$8,V1202&lt;$Y$9,V1202&lt;$Y$10)</f>
        <v>7</v>
      </c>
      <c r="AA1202" s="10">
        <f t="shared" si="100"/>
        <v>0</v>
      </c>
    </row>
    <row r="1203" spans="1:27">
      <c r="A1203" s="4"/>
      <c r="B1203" t="s">
        <v>50</v>
      </c>
      <c r="C1203">
        <v>7</v>
      </c>
      <c r="D1203" s="1">
        <v>10.5</v>
      </c>
      <c r="E1203" s="1">
        <v>0</v>
      </c>
      <c r="F1203" s="1">
        <v>1.75</v>
      </c>
      <c r="G1203" s="1">
        <v>0.3</v>
      </c>
      <c r="H1203" s="1">
        <v>10</v>
      </c>
      <c r="I1203" s="1">
        <v>-0.3</v>
      </c>
      <c r="J1203" s="1">
        <v>0.21</v>
      </c>
      <c r="K1203" s="1">
        <v>5</v>
      </c>
      <c r="L1203" s="1">
        <v>-0.3</v>
      </c>
      <c r="M1203" s="1">
        <v>-8.1</v>
      </c>
      <c r="O1203" s="1">
        <f>случ!I1191</f>
        <v>23.444419320936156</v>
      </c>
      <c r="P1203" s="1">
        <f t="shared" si="96"/>
        <v>59.92441932093616</v>
      </c>
      <c r="Q1203">
        <f t="shared" si="97"/>
        <v>0</v>
      </c>
      <c r="S1203">
        <f>случ!J1191</f>
        <v>-24.603674586574648</v>
      </c>
      <c r="T1203">
        <f>случ!K1191</f>
        <v>2.7228326079346035</v>
      </c>
      <c r="U1203" s="1">
        <f t="shared" si="98"/>
        <v>-9.9736745865746474</v>
      </c>
      <c r="V1203" s="1">
        <f t="shared" si="99"/>
        <v>13.652832607934602</v>
      </c>
      <c r="X1203" s="4">
        <f>10-SUM(U1203&lt;$X$1,U1203&lt;$X$2,U1203&lt;$X$3,U1203&lt;$X$4,U1203&lt;$X$5,U1203&lt;$X$6,U1203&lt;$X$7,U1203&lt;$X$8,U1203&lt;$X$9,U1203&lt;$X$10)</f>
        <v>0</v>
      </c>
      <c r="Y1203" s="4">
        <f>SUM(V1203&lt;$Y$1,V1203&lt;$Y$2,V1203&lt;$Y$3,V1203&lt;$Y$4,V1203&lt;$Y$5,V1203&lt;$Y$6,V1203&lt;$Y$7,V1203&lt;$Y$8,V1203&lt;$Y$9,V1203&lt;$Y$10)</f>
        <v>1</v>
      </c>
      <c r="AA1203" s="10">
        <f t="shared" si="100"/>
        <v>0</v>
      </c>
    </row>
    <row r="1204" spans="1:27">
      <c r="A1204" s="4"/>
      <c r="B1204" t="s">
        <v>51</v>
      </c>
      <c r="C1204">
        <v>7</v>
      </c>
      <c r="D1204" s="1">
        <v>11.6</v>
      </c>
      <c r="E1204" s="1">
        <v>0</v>
      </c>
      <c r="F1204" s="1">
        <v>1.75</v>
      </c>
      <c r="G1204" s="1">
        <v>5.0000000000000697E-2</v>
      </c>
      <c r="H1204" s="1">
        <v>9.5</v>
      </c>
      <c r="I1204" s="1">
        <v>-5.5555555555555497E-2</v>
      </c>
      <c r="J1204" s="1">
        <v>-0.28000000000000103</v>
      </c>
      <c r="K1204" s="1">
        <v>5</v>
      </c>
      <c r="L1204" s="1">
        <v>-0.55555555555555503</v>
      </c>
      <c r="M1204" s="1">
        <v>-5.5</v>
      </c>
      <c r="O1204" s="1">
        <f>случ!I1192</f>
        <v>-30.840840381876621</v>
      </c>
      <c r="P1204" s="1">
        <f t="shared" si="96"/>
        <v>6.0069373959011507</v>
      </c>
      <c r="Q1204">
        <f t="shared" si="97"/>
        <v>-1</v>
      </c>
      <c r="S1204">
        <f>случ!J1192</f>
        <v>-11.233159838677732</v>
      </c>
      <c r="T1204">
        <f>случ!K1192</f>
        <v>1.7680730441932022</v>
      </c>
      <c r="U1204" s="1">
        <f t="shared" si="98"/>
        <v>1.6601734946555808</v>
      </c>
      <c r="V1204" s="1">
        <f t="shared" si="99"/>
        <v>7.1891841553042974</v>
      </c>
      <c r="X1204" s="4">
        <f>10-SUM(U1204&lt;$X$1,U1204&lt;$X$2,U1204&lt;$X$3,U1204&lt;$X$4,U1204&lt;$X$5,U1204&lt;$X$6,U1204&lt;$X$7,U1204&lt;$X$8,U1204&lt;$X$9,U1204&lt;$X$10)</f>
        <v>0</v>
      </c>
      <c r="Y1204" s="4">
        <f>SUM(V1204&lt;$Y$1,V1204&lt;$Y$2,V1204&lt;$Y$3,V1204&lt;$Y$4,V1204&lt;$Y$5,V1204&lt;$Y$6,V1204&lt;$Y$7,V1204&lt;$Y$8,V1204&lt;$Y$9,V1204&lt;$Y$10)</f>
        <v>3</v>
      </c>
      <c r="AA1204" s="10">
        <f t="shared" si="100"/>
        <v>-3.7499999999999999E-3</v>
      </c>
    </row>
    <row r="1205" spans="1:27">
      <c r="A1205" s="4"/>
      <c r="B1205" t="s">
        <v>52</v>
      </c>
      <c r="C1205">
        <v>7</v>
      </c>
      <c r="D1205" s="1">
        <v>1.69999999999999</v>
      </c>
      <c r="E1205" s="1">
        <v>0</v>
      </c>
      <c r="F1205" s="1">
        <v>1.75</v>
      </c>
      <c r="G1205" s="1">
        <v>0.15</v>
      </c>
      <c r="H1205" s="1">
        <v>9</v>
      </c>
      <c r="I1205" s="1">
        <v>-2.5000000000000001E-2</v>
      </c>
      <c r="J1205" s="1">
        <v>-0.46</v>
      </c>
      <c r="K1205" s="1">
        <v>5</v>
      </c>
      <c r="L1205" s="1">
        <v>-0.52500000000000002</v>
      </c>
      <c r="M1205" s="1">
        <v>-4.4000000000000004</v>
      </c>
      <c r="O1205" s="1">
        <f>случ!I1193</f>
        <v>53.770871493152789</v>
      </c>
      <c r="P1205" s="1">
        <f t="shared" si="96"/>
        <v>83.200871493152789</v>
      </c>
      <c r="Q1205">
        <f t="shared" si="97"/>
        <v>1</v>
      </c>
      <c r="S1205">
        <f>случ!J1193</f>
        <v>9.2745116719619514</v>
      </c>
      <c r="T1205">
        <f>случ!K1193</f>
        <v>1.2973395149888542</v>
      </c>
      <c r="U1205" s="1">
        <f t="shared" si="98"/>
        <v>19.644511671961951</v>
      </c>
      <c r="V1205" s="1">
        <f t="shared" si="99"/>
        <v>2.8923395149888536</v>
      </c>
      <c r="X1205" s="4">
        <f>10-SUM(U1205&lt;$X$1,U1205&lt;$X$2,U1205&lt;$X$3,U1205&lt;$X$4,U1205&lt;$X$5,U1205&lt;$X$6,U1205&lt;$X$7,U1205&lt;$X$8,U1205&lt;$X$9,U1205&lt;$X$10)</f>
        <v>4</v>
      </c>
      <c r="Y1205" s="4">
        <f>SUM(V1205&lt;$Y$1,V1205&lt;$Y$2,V1205&lt;$Y$3,V1205&lt;$Y$4,V1205&lt;$Y$5,V1205&lt;$Y$6,V1205&lt;$Y$7,V1205&lt;$Y$8,V1205&lt;$Y$9,V1205&lt;$Y$10)</f>
        <v>5</v>
      </c>
      <c r="AA1205" s="10">
        <f t="shared" si="100"/>
        <v>5.0000000000000001E-3</v>
      </c>
    </row>
    <row r="1206" spans="1:27">
      <c r="A1206" s="4"/>
      <c r="B1206" t="s">
        <v>53</v>
      </c>
      <c r="C1206">
        <v>7</v>
      </c>
      <c r="D1206" s="1">
        <v>-6.0999999999999899</v>
      </c>
      <c r="E1206" s="1">
        <v>0</v>
      </c>
      <c r="F1206" s="1">
        <v>1.75</v>
      </c>
      <c r="G1206" s="1">
        <v>5.0000000000000697E-2</v>
      </c>
      <c r="H1206" s="1">
        <v>8.5</v>
      </c>
      <c r="I1206" s="1">
        <v>-0.05</v>
      </c>
      <c r="J1206" s="1">
        <v>-0.15</v>
      </c>
      <c r="K1206" s="1">
        <v>5</v>
      </c>
      <c r="L1206" s="1">
        <v>-0.55000000000000004</v>
      </c>
      <c r="M1206" s="1">
        <v>-6.7</v>
      </c>
      <c r="O1206" s="1">
        <f>случ!I1194</f>
        <v>26.064188083267098</v>
      </c>
      <c r="P1206" s="1">
        <f t="shared" si="96"/>
        <v>49.524188083267106</v>
      </c>
      <c r="Q1206">
        <f t="shared" si="97"/>
        <v>0</v>
      </c>
      <c r="S1206">
        <f>случ!J1194</f>
        <v>12.818697528434871</v>
      </c>
      <c r="T1206">
        <f>случ!K1194</f>
        <v>16.528411589441166</v>
      </c>
      <c r="U1206" s="1">
        <f t="shared" si="98"/>
        <v>25.168697528434869</v>
      </c>
      <c r="V1206" s="1">
        <f t="shared" si="99"/>
        <v>23.878411589441164</v>
      </c>
      <c r="X1206" s="4">
        <f>10-SUM(U1206&lt;$X$1,U1206&lt;$X$2,U1206&lt;$X$3,U1206&lt;$X$4,U1206&lt;$X$5,U1206&lt;$X$6,U1206&lt;$X$7,U1206&lt;$X$8,U1206&lt;$X$9,U1206&lt;$X$10)</f>
        <v>6</v>
      </c>
      <c r="Y1206" s="4">
        <f>SUM(V1206&lt;$Y$1,V1206&lt;$Y$2,V1206&lt;$Y$3,V1206&lt;$Y$4,V1206&lt;$Y$5,V1206&lt;$Y$6,V1206&lt;$Y$7,V1206&lt;$Y$8,V1206&lt;$Y$9,V1206&lt;$Y$10)</f>
        <v>0</v>
      </c>
      <c r="AA1206" s="10">
        <f t="shared" si="100"/>
        <v>0</v>
      </c>
    </row>
    <row r="1207" spans="1:27">
      <c r="A1207" s="4"/>
      <c r="B1207" t="s">
        <v>54</v>
      </c>
      <c r="C1207">
        <v>7</v>
      </c>
      <c r="D1207" s="1">
        <v>5.1999999999999904</v>
      </c>
      <c r="E1207" s="1">
        <v>0</v>
      </c>
      <c r="F1207" s="1">
        <v>1.75</v>
      </c>
      <c r="G1207" s="1">
        <v>0.4</v>
      </c>
      <c r="H1207" s="1">
        <v>8.5</v>
      </c>
      <c r="I1207" s="1">
        <v>-0.2</v>
      </c>
      <c r="J1207" s="1">
        <v>-0.17999999999999899</v>
      </c>
      <c r="K1207" s="1">
        <v>3</v>
      </c>
      <c r="L1207" s="1">
        <v>-0.2</v>
      </c>
      <c r="M1207" s="1">
        <v>-5</v>
      </c>
      <c r="O1207" s="1">
        <f>случ!I1195</f>
        <v>-8.9406066747723649</v>
      </c>
      <c r="P1207" s="1">
        <f t="shared" si="96"/>
        <v>22.36939332522763</v>
      </c>
      <c r="Q1207">
        <f t="shared" si="97"/>
        <v>0</v>
      </c>
      <c r="S1207">
        <f>случ!J1195</f>
        <v>-11.081105018898658</v>
      </c>
      <c r="T1207">
        <f>случ!K1195</f>
        <v>14.654493565905948</v>
      </c>
      <c r="U1207" s="1">
        <f t="shared" si="98"/>
        <v>-5.1211050188986444</v>
      </c>
      <c r="V1207" s="1">
        <f t="shared" si="99"/>
        <v>19.514493565905962</v>
      </c>
      <c r="X1207" s="4">
        <f>10-SUM(U1207&lt;$X$1,U1207&lt;$X$2,U1207&lt;$X$3,U1207&lt;$X$4,U1207&lt;$X$5,U1207&lt;$X$6,U1207&lt;$X$7,U1207&lt;$X$8,U1207&lt;$X$9,U1207&lt;$X$10)</f>
        <v>0</v>
      </c>
      <c r="Y1207" s="4">
        <f>SUM(V1207&lt;$Y$1,V1207&lt;$Y$2,V1207&lt;$Y$3,V1207&lt;$Y$4,V1207&lt;$Y$5,V1207&lt;$Y$6,V1207&lt;$Y$7,V1207&lt;$Y$8,V1207&lt;$Y$9,V1207&lt;$Y$10)</f>
        <v>1</v>
      </c>
      <c r="AA1207" s="10">
        <f t="shared" si="100"/>
        <v>0</v>
      </c>
    </row>
    <row r="1208" spans="1:27">
      <c r="A1208" s="4"/>
      <c r="B1208" t="s">
        <v>55</v>
      </c>
      <c r="C1208">
        <v>7</v>
      </c>
      <c r="D1208" s="1">
        <v>4.5999999999999899</v>
      </c>
      <c r="E1208" s="1">
        <v>0</v>
      </c>
      <c r="F1208" s="1">
        <v>1.75</v>
      </c>
      <c r="G1208" s="1">
        <v>-0.08</v>
      </c>
      <c r="H1208" s="1">
        <v>8</v>
      </c>
      <c r="I1208" s="1">
        <v>-5.5555555555555497E-2</v>
      </c>
      <c r="J1208" s="1">
        <v>-0.17999999999999899</v>
      </c>
      <c r="K1208" s="1">
        <v>3</v>
      </c>
      <c r="L1208" s="1">
        <v>-0.55555555555555503</v>
      </c>
      <c r="M1208" s="1">
        <v>-3.2</v>
      </c>
      <c r="O1208" s="1">
        <f>случ!I1196</f>
        <v>-6.9625064094912847</v>
      </c>
      <c r="P1208" s="1">
        <f t="shared" si="96"/>
        <v>23.485271368286483</v>
      </c>
      <c r="Q1208">
        <f t="shared" si="97"/>
        <v>0</v>
      </c>
      <c r="S1208">
        <f>случ!J1196</f>
        <v>-21.392653062918182</v>
      </c>
      <c r="T1208">
        <f>случ!K1196</f>
        <v>4.3097318153646729</v>
      </c>
      <c r="U1208" s="1">
        <f t="shared" si="98"/>
        <v>-9.6193197295848378</v>
      </c>
      <c r="V1208" s="1">
        <f t="shared" si="99"/>
        <v>10.360842926475796</v>
      </c>
      <c r="X1208" s="4">
        <f>10-SUM(U1208&lt;$X$1,U1208&lt;$X$2,U1208&lt;$X$3,U1208&lt;$X$4,U1208&lt;$X$5,U1208&lt;$X$6,U1208&lt;$X$7,U1208&lt;$X$8,U1208&lt;$X$9,U1208&lt;$X$10)</f>
        <v>0</v>
      </c>
      <c r="Y1208" s="4">
        <f>SUM(V1208&lt;$Y$1,V1208&lt;$Y$2,V1208&lt;$Y$3,V1208&lt;$Y$4,V1208&lt;$Y$5,V1208&lt;$Y$6,V1208&lt;$Y$7,V1208&lt;$Y$8,V1208&lt;$Y$9,V1208&lt;$Y$10)</f>
        <v>2</v>
      </c>
      <c r="AA1208" s="10">
        <f t="shared" si="100"/>
        <v>0</v>
      </c>
    </row>
    <row r="1209" spans="1:27">
      <c r="A1209" s="4"/>
      <c r="B1209" t="s">
        <v>56</v>
      </c>
      <c r="C1209">
        <v>7</v>
      </c>
      <c r="D1209" s="1">
        <v>-0.5</v>
      </c>
      <c r="E1209" s="1">
        <v>0</v>
      </c>
      <c r="F1209" s="1">
        <v>1.75</v>
      </c>
      <c r="G1209" s="1">
        <v>3.9100000000000003E-2</v>
      </c>
      <c r="H1209" s="1">
        <v>7.5</v>
      </c>
      <c r="I1209" s="1">
        <v>0.16666666666666599</v>
      </c>
      <c r="J1209" s="1">
        <v>-0.28000000000000103</v>
      </c>
      <c r="K1209" s="1">
        <v>3</v>
      </c>
      <c r="L1209" s="1">
        <v>-0.33333333333333298</v>
      </c>
      <c r="M1209" s="1">
        <v>-1.9</v>
      </c>
      <c r="O1209" s="1">
        <f>случ!I1197</f>
        <v>4.3944179182585046</v>
      </c>
      <c r="P1209" s="1">
        <f t="shared" si="96"/>
        <v>30.86108458492517</v>
      </c>
      <c r="Q1209">
        <f t="shared" si="97"/>
        <v>0</v>
      </c>
      <c r="S1209">
        <f>случ!J1197</f>
        <v>20.034667315433868</v>
      </c>
      <c r="T1209">
        <f>случ!K1197</f>
        <v>-2.4948787579568066</v>
      </c>
      <c r="U1209" s="1">
        <f t="shared" si="98"/>
        <v>29.260067315433851</v>
      </c>
      <c r="V1209" s="1">
        <f t="shared" si="99"/>
        <v>1.8926879087098385</v>
      </c>
      <c r="X1209" s="4">
        <f>10-SUM(U1209&lt;$X$1,U1209&lt;$X$2,U1209&lt;$X$3,U1209&lt;$X$4,U1209&lt;$X$5,U1209&lt;$X$6,U1209&lt;$X$7,U1209&lt;$X$8,U1209&lt;$X$9,U1209&lt;$X$10)</f>
        <v>7</v>
      </c>
      <c r="Y1209" s="4">
        <f>SUM(V1209&lt;$Y$1,V1209&lt;$Y$2,V1209&lt;$Y$3,V1209&lt;$Y$4,V1209&lt;$Y$5,V1209&lt;$Y$6,V1209&lt;$Y$7,V1209&lt;$Y$8,V1209&lt;$Y$9,V1209&lt;$Y$10)</f>
        <v>5</v>
      </c>
      <c r="AA1209" s="10">
        <f t="shared" si="100"/>
        <v>0</v>
      </c>
    </row>
    <row r="1210" spans="1:27">
      <c r="A1210" s="4"/>
      <c r="B1210" t="s">
        <v>57</v>
      </c>
      <c r="C1210">
        <v>7</v>
      </c>
      <c r="D1210" s="1">
        <v>-11.2</v>
      </c>
      <c r="E1210" s="1">
        <v>0</v>
      </c>
      <c r="F1210" s="1">
        <v>1.75</v>
      </c>
      <c r="G1210" s="1">
        <v>3.00000000000002E-2</v>
      </c>
      <c r="H1210" s="1">
        <v>7</v>
      </c>
      <c r="I1210" s="1">
        <v>0.25</v>
      </c>
      <c r="J1210" s="1">
        <v>-0.38999999999999901</v>
      </c>
      <c r="K1210" s="1">
        <v>3</v>
      </c>
      <c r="L1210" s="1">
        <v>-0.25</v>
      </c>
      <c r="M1210" s="1">
        <v>-3.5</v>
      </c>
      <c r="O1210" s="1">
        <f>случ!I1198</f>
        <v>-13.147549512485433</v>
      </c>
      <c r="P1210" s="1">
        <f t="shared" si="96"/>
        <v>5.3624504875145682</v>
      </c>
      <c r="Q1210">
        <f t="shared" si="97"/>
        <v>-1</v>
      </c>
      <c r="S1210">
        <f>случ!J1198</f>
        <v>4.4543872116146259</v>
      </c>
      <c r="T1210">
        <f>случ!K1198</f>
        <v>5.8742352659782888</v>
      </c>
      <c r="U1210" s="1">
        <f t="shared" si="98"/>
        <v>9.7043872116146375</v>
      </c>
      <c r="V1210" s="1">
        <f t="shared" si="99"/>
        <v>10.524235265978302</v>
      </c>
      <c r="X1210" s="4">
        <f>10-SUM(U1210&lt;$X$1,U1210&lt;$X$2,U1210&lt;$X$3,U1210&lt;$X$4,U1210&lt;$X$5,U1210&lt;$X$6,U1210&lt;$X$7,U1210&lt;$X$8,U1210&lt;$X$9,U1210&lt;$X$10)</f>
        <v>1</v>
      </c>
      <c r="Y1210" s="4">
        <f>SUM(V1210&lt;$Y$1,V1210&lt;$Y$2,V1210&lt;$Y$3,V1210&lt;$Y$4,V1210&lt;$Y$5,V1210&lt;$Y$6,V1210&lt;$Y$7,V1210&lt;$Y$8,V1210&lt;$Y$9,V1210&lt;$Y$10)</f>
        <v>2</v>
      </c>
      <c r="AA1210" s="10">
        <f t="shared" si="100"/>
        <v>-2.5000000000000001E-3</v>
      </c>
    </row>
    <row r="1211" spans="1:27">
      <c r="A1211" s="4"/>
      <c r="B1211" t="s">
        <v>58</v>
      </c>
      <c r="C1211">
        <v>7</v>
      </c>
      <c r="D1211" s="1">
        <v>-6.5</v>
      </c>
      <c r="E1211" s="1">
        <v>0</v>
      </c>
      <c r="F1211" s="1">
        <v>1.25</v>
      </c>
      <c r="G1211" s="1">
        <v>-0.33</v>
      </c>
      <c r="H1211" s="1">
        <v>6.75</v>
      </c>
      <c r="I1211" s="1">
        <v>2.4999999999999901E-2</v>
      </c>
      <c r="J1211" s="1">
        <v>-0.54999999999999905</v>
      </c>
      <c r="K1211" s="1">
        <v>3</v>
      </c>
      <c r="L1211" s="1">
        <v>-0.22500000000000001</v>
      </c>
      <c r="M1211" s="1">
        <v>-3.4</v>
      </c>
      <c r="O1211" s="1">
        <f>случ!I1199</f>
        <v>-22.444130904231617</v>
      </c>
      <c r="P1211" s="1">
        <f t="shared" si="96"/>
        <v>-6.484130904231618</v>
      </c>
      <c r="Q1211">
        <f t="shared" si="97"/>
        <v>-1</v>
      </c>
      <c r="S1211">
        <f>случ!J1199</f>
        <v>14.053601401429558</v>
      </c>
      <c r="T1211">
        <f>случ!K1199</f>
        <v>10.260036424046845</v>
      </c>
      <c r="U1211" s="1">
        <f t="shared" si="98"/>
        <v>19.333601401429569</v>
      </c>
      <c r="V1211" s="1">
        <f t="shared" si="99"/>
        <v>10.265036424046855</v>
      </c>
      <c r="X1211" s="4">
        <f>10-SUM(U1211&lt;$X$1,U1211&lt;$X$2,U1211&lt;$X$3,U1211&lt;$X$4,U1211&lt;$X$5,U1211&lt;$X$6,U1211&lt;$X$7,U1211&lt;$X$8,U1211&lt;$X$9,U1211&lt;$X$10)</f>
        <v>4</v>
      </c>
      <c r="Y1211" s="4">
        <f>SUM(V1211&lt;$Y$1,V1211&lt;$Y$2,V1211&lt;$Y$3,V1211&lt;$Y$4,V1211&lt;$Y$5,V1211&lt;$Y$6,V1211&lt;$Y$7,V1211&lt;$Y$8,V1211&lt;$Y$9,V1211&lt;$Y$10)</f>
        <v>2</v>
      </c>
      <c r="AA1211" s="10">
        <f t="shared" si="100"/>
        <v>-2.5000000000000001E-3</v>
      </c>
    </row>
    <row r="1212" spans="1:27">
      <c r="A1212" s="4"/>
      <c r="B1212" t="s">
        <v>59</v>
      </c>
      <c r="C1212">
        <v>7</v>
      </c>
      <c r="D1212" s="1">
        <v>0</v>
      </c>
      <c r="E1212" s="1">
        <v>-0.25</v>
      </c>
      <c r="F1212" s="1">
        <v>1.25</v>
      </c>
      <c r="G1212" s="1">
        <v>0.5</v>
      </c>
      <c r="H1212" s="1">
        <v>6.75</v>
      </c>
      <c r="I1212" s="1">
        <v>0</v>
      </c>
      <c r="J1212" s="1">
        <v>0.75</v>
      </c>
      <c r="K1212" s="1">
        <v>3</v>
      </c>
      <c r="L1212" s="1">
        <v>0</v>
      </c>
      <c r="M1212" s="1">
        <v>-3.4</v>
      </c>
      <c r="O1212" s="1">
        <f>случ!I1200</f>
        <v>-19.05888742620612</v>
      </c>
      <c r="P1212" s="1">
        <f t="shared" si="96"/>
        <v>-1.8088874262061196</v>
      </c>
      <c r="Q1212">
        <f t="shared" si="97"/>
        <v>-1</v>
      </c>
      <c r="S1212">
        <f>случ!J1200</f>
        <v>4.9785252836865199</v>
      </c>
      <c r="T1212">
        <f>случ!K1200</f>
        <v>7.7725756021358174</v>
      </c>
      <c r="U1212" s="1">
        <f t="shared" si="98"/>
        <v>21.07852528368652</v>
      </c>
      <c r="V1212" s="1">
        <f t="shared" si="99"/>
        <v>22.672575602135819</v>
      </c>
      <c r="X1212" s="4">
        <f>10-SUM(U1212&lt;$X$1,U1212&lt;$X$2,U1212&lt;$X$3,U1212&lt;$X$4,U1212&lt;$X$5,U1212&lt;$X$6,U1212&lt;$X$7,U1212&lt;$X$8,U1212&lt;$X$9,U1212&lt;$X$10)</f>
        <v>5</v>
      </c>
      <c r="Y1212" s="4">
        <f>SUM(V1212&lt;$Y$1,V1212&lt;$Y$2,V1212&lt;$Y$3,V1212&lt;$Y$4,V1212&lt;$Y$5,V1212&lt;$Y$6,V1212&lt;$Y$7,V1212&lt;$Y$8,V1212&lt;$Y$9,V1212&lt;$Y$10)</f>
        <v>0</v>
      </c>
      <c r="AA1212" s="10">
        <f t="shared" si="100"/>
        <v>0</v>
      </c>
    </row>
    <row r="1213" spans="1:27">
      <c r="A1213" s="4"/>
      <c r="B1213" t="s">
        <v>60</v>
      </c>
      <c r="C1213">
        <v>7</v>
      </c>
      <c r="D1213" s="1">
        <v>26.4</v>
      </c>
      <c r="E1213" s="1">
        <v>-0.25</v>
      </c>
      <c r="F1213" s="1">
        <v>1.25</v>
      </c>
      <c r="G1213" s="1">
        <v>-8.9899999999999994E-2</v>
      </c>
      <c r="H1213" s="1">
        <v>6.5</v>
      </c>
      <c r="I1213" s="1">
        <v>-4.9999999999999899E-2</v>
      </c>
      <c r="J1213" s="1">
        <v>-0.73999999999999899</v>
      </c>
      <c r="K1213" s="1">
        <v>3</v>
      </c>
      <c r="L1213" s="1">
        <v>-0.3</v>
      </c>
      <c r="M1213" s="1">
        <v>2.5</v>
      </c>
      <c r="O1213" s="1">
        <f>случ!I1201</f>
        <v>47.087193220388606</v>
      </c>
      <c r="P1213" s="1">
        <f t="shared" si="96"/>
        <v>82.547193220388607</v>
      </c>
      <c r="Q1213">
        <f t="shared" si="97"/>
        <v>1</v>
      </c>
      <c r="S1213">
        <f>случ!J1201</f>
        <v>4.2984632032703916</v>
      </c>
      <c r="T1213">
        <f>случ!K1201</f>
        <v>10.49454326095824</v>
      </c>
      <c r="U1213" s="1">
        <f t="shared" si="98"/>
        <v>11.767863203270405</v>
      </c>
      <c r="V1213" s="1">
        <f t="shared" si="99"/>
        <v>1.1144432609582555</v>
      </c>
      <c r="X1213" s="4">
        <f>10-SUM(U1213&lt;$X$1,U1213&lt;$X$2,U1213&lt;$X$3,U1213&lt;$X$4,U1213&lt;$X$5,U1213&lt;$X$6,U1213&lt;$X$7,U1213&lt;$X$8,U1213&lt;$X$9,U1213&lt;$X$10)</f>
        <v>2</v>
      </c>
      <c r="Y1213" s="4">
        <f>SUM(V1213&lt;$Y$1,V1213&lt;$Y$2,V1213&lt;$Y$3,V1213&lt;$Y$4,V1213&lt;$Y$5,V1213&lt;$Y$6,V1213&lt;$Y$7,V1213&lt;$Y$8,V1213&lt;$Y$9,V1213&lt;$Y$10)</f>
        <v>5</v>
      </c>
      <c r="AA1213" s="10">
        <f t="shared" si="100"/>
        <v>2.5000000000000001E-3</v>
      </c>
    </row>
    <row r="1214" spans="1:27">
      <c r="A1214" s="4"/>
      <c r="B1214" t="s">
        <v>61</v>
      </c>
      <c r="C1214">
        <v>7</v>
      </c>
      <c r="D1214" s="1">
        <v>7.7999999999999901</v>
      </c>
      <c r="E1214" s="1">
        <v>0</v>
      </c>
      <c r="F1214" s="1">
        <v>1.25</v>
      </c>
      <c r="G1214" s="1">
        <v>-0.2</v>
      </c>
      <c r="H1214" s="1">
        <v>6.25</v>
      </c>
      <c r="I1214" s="1">
        <v>2.77777777777777E-2</v>
      </c>
      <c r="J1214" s="1">
        <v>-0.37</v>
      </c>
      <c r="K1214" s="1">
        <v>3</v>
      </c>
      <c r="L1214" s="1">
        <v>-0.22222222222222199</v>
      </c>
      <c r="M1214" s="1">
        <v>2.9</v>
      </c>
      <c r="O1214" s="1">
        <f>случ!I1202</f>
        <v>-30.526706792480169</v>
      </c>
      <c r="P1214" s="1">
        <f t="shared" si="96"/>
        <v>-5.0555956813690628</v>
      </c>
      <c r="Q1214">
        <f t="shared" si="97"/>
        <v>-1</v>
      </c>
      <c r="S1214">
        <f>случ!J1202</f>
        <v>-1.8450167615552697</v>
      </c>
      <c r="T1214">
        <f>случ!K1202</f>
        <v>16.904305800402312</v>
      </c>
      <c r="U1214" s="1">
        <f t="shared" si="98"/>
        <v>10.778316571778063</v>
      </c>
      <c r="V1214" s="1">
        <f t="shared" si="99"/>
        <v>12.338750244846755</v>
      </c>
      <c r="X1214" s="4">
        <f>10-SUM(U1214&lt;$X$1,U1214&lt;$X$2,U1214&lt;$X$3,U1214&lt;$X$4,U1214&lt;$X$5,U1214&lt;$X$6,U1214&lt;$X$7,U1214&lt;$X$8,U1214&lt;$X$9,U1214&lt;$X$10)</f>
        <v>2</v>
      </c>
      <c r="Y1214" s="4">
        <f>SUM(V1214&lt;$Y$1,V1214&lt;$Y$2,V1214&lt;$Y$3,V1214&lt;$Y$4,V1214&lt;$Y$5,V1214&lt;$Y$6,V1214&lt;$Y$7,V1214&lt;$Y$8,V1214&lt;$Y$9,V1214&lt;$Y$10)</f>
        <v>1</v>
      </c>
      <c r="AA1214" s="10">
        <f t="shared" si="100"/>
        <v>-1.25E-3</v>
      </c>
    </row>
    <row r="1215" spans="1:27">
      <c r="A1215" s="4"/>
      <c r="B1215" t="s">
        <v>62</v>
      </c>
      <c r="C1215">
        <v>7</v>
      </c>
      <c r="D1215" s="1">
        <v>0.80000000000000404</v>
      </c>
      <c r="E1215" s="1">
        <v>-0.125</v>
      </c>
      <c r="F1215" s="1">
        <v>1.25</v>
      </c>
      <c r="G1215" s="1">
        <v>-0.15</v>
      </c>
      <c r="H1215" s="1">
        <v>6</v>
      </c>
      <c r="I1215" s="1">
        <v>7.4999999999999997E-2</v>
      </c>
      <c r="J1215" s="1">
        <v>-0.16999999999999901</v>
      </c>
      <c r="K1215" s="1">
        <v>3</v>
      </c>
      <c r="L1215" s="1">
        <v>-0.17499999999999999</v>
      </c>
      <c r="M1215" s="1">
        <v>4.3</v>
      </c>
      <c r="O1215" s="1">
        <f>случ!I1203</f>
        <v>-46.830756509029101</v>
      </c>
      <c r="P1215" s="1">
        <f t="shared" si="96"/>
        <v>-28.115756509029097</v>
      </c>
      <c r="Q1215">
        <f t="shared" si="97"/>
        <v>-1</v>
      </c>
      <c r="S1215">
        <f>случ!J1203</f>
        <v>-30.415796927686422</v>
      </c>
      <c r="T1215">
        <f>случ!K1203</f>
        <v>-2.7566827763591331</v>
      </c>
      <c r="U1215" s="1">
        <f t="shared" si="98"/>
        <v>-14.625796927686409</v>
      </c>
      <c r="V1215" s="1">
        <f t="shared" si="99"/>
        <v>-6.0916827763591197</v>
      </c>
      <c r="X1215" s="4">
        <f>10-SUM(U1215&lt;$X$1,U1215&lt;$X$2,U1215&lt;$X$3,U1215&lt;$X$4,U1215&lt;$X$5,U1215&lt;$X$6,U1215&lt;$X$7,U1215&lt;$X$8,U1215&lt;$X$9,U1215&lt;$X$10)</f>
        <v>0</v>
      </c>
      <c r="Y1215" s="4">
        <f>SUM(V1215&lt;$Y$1,V1215&lt;$Y$2,V1215&lt;$Y$3,V1215&lt;$Y$4,V1215&lt;$Y$5,V1215&lt;$Y$6,V1215&lt;$Y$7,V1215&lt;$Y$8,V1215&lt;$Y$9,V1215&lt;$Y$10)</f>
        <v>7</v>
      </c>
      <c r="AA1215" s="10">
        <f t="shared" si="100"/>
        <v>-8.7500000000000008E-3</v>
      </c>
    </row>
    <row r="1216" spans="1:27">
      <c r="A1216" s="4"/>
      <c r="B1216" t="s">
        <v>63</v>
      </c>
      <c r="C1216">
        <v>7</v>
      </c>
      <c r="D1216" s="1">
        <v>-5.8</v>
      </c>
      <c r="E1216" s="1">
        <v>-0.125</v>
      </c>
      <c r="F1216" s="1">
        <v>1.25</v>
      </c>
      <c r="G1216" s="1">
        <v>-9.9599999999999994E-2</v>
      </c>
      <c r="H1216" s="1">
        <v>5.75</v>
      </c>
      <c r="I1216" s="1">
        <v>2.77777777777777E-2</v>
      </c>
      <c r="J1216" s="1">
        <v>-0.19999999999999901</v>
      </c>
      <c r="K1216" s="1">
        <v>3</v>
      </c>
      <c r="L1216" s="1">
        <v>-0.22222222222222199</v>
      </c>
      <c r="M1216" s="1">
        <v>3.1</v>
      </c>
      <c r="O1216" s="1">
        <f>случ!I1204</f>
        <v>-28.614361591592861</v>
      </c>
      <c r="P1216" s="1">
        <f t="shared" si="96"/>
        <v>-14.788250480481748</v>
      </c>
      <c r="Q1216">
        <f t="shared" si="97"/>
        <v>-1</v>
      </c>
      <c r="S1216">
        <f>случ!J1204</f>
        <v>-27.216262815366534</v>
      </c>
      <c r="T1216">
        <f>случ!K1204</f>
        <v>7.9869714645504182</v>
      </c>
      <c r="U1216" s="1">
        <f t="shared" si="98"/>
        <v>-13.285329482033189</v>
      </c>
      <c r="V1216" s="1">
        <f t="shared" si="99"/>
        <v>4.831015908994873</v>
      </c>
      <c r="X1216" s="4">
        <f>10-SUM(U1216&lt;$X$1,U1216&lt;$X$2,U1216&lt;$X$3,U1216&lt;$X$4,U1216&lt;$X$5,U1216&lt;$X$6,U1216&lt;$X$7,U1216&lt;$X$8,U1216&lt;$X$9,U1216&lt;$X$10)</f>
        <v>0</v>
      </c>
      <c r="Y1216" s="4">
        <f>SUM(V1216&lt;$Y$1,V1216&lt;$Y$2,V1216&lt;$Y$3,V1216&lt;$Y$4,V1216&lt;$Y$5,V1216&lt;$Y$6,V1216&lt;$Y$7,V1216&lt;$Y$8,V1216&lt;$Y$9,V1216&lt;$Y$10)</f>
        <v>4</v>
      </c>
      <c r="AA1216" s="10">
        <f t="shared" si="100"/>
        <v>-5.0000000000000001E-3</v>
      </c>
    </row>
    <row r="1217" spans="1:27">
      <c r="A1217" s="4"/>
      <c r="B1217" t="s">
        <v>64</v>
      </c>
      <c r="C1217">
        <v>7</v>
      </c>
      <c r="D1217" s="1">
        <v>-3.5</v>
      </c>
      <c r="E1217" s="1">
        <v>0</v>
      </c>
      <c r="F1217" s="1">
        <v>1.25</v>
      </c>
      <c r="G1217" s="1">
        <v>-0.2</v>
      </c>
      <c r="H1217" s="1">
        <v>5.5</v>
      </c>
      <c r="I1217" s="1">
        <v>0.125</v>
      </c>
      <c r="J1217" s="1">
        <v>-0.19999999999999901</v>
      </c>
      <c r="K1217" s="1">
        <v>3</v>
      </c>
      <c r="L1217" s="1">
        <v>-0.125</v>
      </c>
      <c r="M1217" s="1">
        <v>4.8</v>
      </c>
      <c r="O1217" s="1">
        <f>случ!I1205</f>
        <v>-7.9097757329956604</v>
      </c>
      <c r="P1217" s="1">
        <f t="shared" si="96"/>
        <v>8.940224267004341</v>
      </c>
      <c r="Q1217">
        <f t="shared" si="97"/>
        <v>-1</v>
      </c>
      <c r="S1217">
        <f>случ!J1205</f>
        <v>18.54236780663895</v>
      </c>
      <c r="T1217">
        <f>случ!K1205</f>
        <v>4.1992642841636743</v>
      </c>
      <c r="U1217" s="1">
        <f t="shared" si="98"/>
        <v>33.942367806638963</v>
      </c>
      <c r="V1217" s="1">
        <f t="shared" si="99"/>
        <v>-0.1257357158363126</v>
      </c>
      <c r="X1217" s="4">
        <f>10-SUM(U1217&lt;$X$1,U1217&lt;$X$2,U1217&lt;$X$3,U1217&lt;$X$4,U1217&lt;$X$5,U1217&lt;$X$6,U1217&lt;$X$7,U1217&lt;$X$8,U1217&lt;$X$9,U1217&lt;$X$10)</f>
        <v>8</v>
      </c>
      <c r="Y1217" s="4">
        <f>SUM(V1217&lt;$Y$1,V1217&lt;$Y$2,V1217&lt;$Y$3,V1217&lt;$Y$4,V1217&lt;$Y$5,V1217&lt;$Y$6,V1217&lt;$Y$7,V1217&lt;$Y$8,V1217&lt;$Y$9,V1217&lt;$Y$10)</f>
        <v>6</v>
      </c>
      <c r="AA1217" s="10">
        <f t="shared" si="100"/>
        <v>-7.4999999999999997E-3</v>
      </c>
    </row>
    <row r="1218" spans="1:27">
      <c r="A1218" s="4"/>
      <c r="B1218" t="s">
        <v>65</v>
      </c>
      <c r="C1218">
        <v>7</v>
      </c>
      <c r="D1218" s="1">
        <v>-5.3999999999999897</v>
      </c>
      <c r="E1218" s="1">
        <v>-0.25</v>
      </c>
      <c r="F1218" s="1">
        <v>1</v>
      </c>
      <c r="G1218" s="1">
        <v>-0.15</v>
      </c>
      <c r="H1218" s="1">
        <v>5.25</v>
      </c>
      <c r="I1218" s="1">
        <v>0.125</v>
      </c>
      <c r="J1218" s="1">
        <v>-0.16999999999999901</v>
      </c>
      <c r="K1218" s="1">
        <v>3</v>
      </c>
      <c r="L1218" s="1">
        <v>-0.125</v>
      </c>
      <c r="M1218" s="1">
        <v>2.6</v>
      </c>
      <c r="O1218" s="1">
        <f>случ!I1206</f>
        <v>29.633265678820329</v>
      </c>
      <c r="P1218" s="1">
        <f t="shared" si="96"/>
        <v>38.90326567882034</v>
      </c>
      <c r="Q1218">
        <f t="shared" si="97"/>
        <v>0</v>
      </c>
      <c r="S1218">
        <f>случ!J1206</f>
        <v>1.4194226802204246</v>
      </c>
      <c r="T1218">
        <f>случ!K1206</f>
        <v>4.6907254684343762</v>
      </c>
      <c r="U1218" s="1">
        <f t="shared" si="98"/>
        <v>14.459422680220438</v>
      </c>
      <c r="V1218" s="1">
        <f t="shared" si="99"/>
        <v>2.6557254684343898</v>
      </c>
      <c r="X1218" s="4">
        <f>10-SUM(U1218&lt;$X$1,U1218&lt;$X$2,U1218&lt;$X$3,U1218&lt;$X$4,U1218&lt;$X$5,U1218&lt;$X$6,U1218&lt;$X$7,U1218&lt;$X$8,U1218&lt;$X$9,U1218&lt;$X$10)</f>
        <v>3</v>
      </c>
      <c r="Y1218" s="4">
        <f>SUM(V1218&lt;$Y$1,V1218&lt;$Y$2,V1218&lt;$Y$3,V1218&lt;$Y$4,V1218&lt;$Y$5,V1218&lt;$Y$6,V1218&lt;$Y$7,V1218&lt;$Y$8,V1218&lt;$Y$9,V1218&lt;$Y$10)</f>
        <v>5</v>
      </c>
      <c r="AA1218" s="10">
        <f t="shared" si="100"/>
        <v>0</v>
      </c>
    </row>
    <row r="1219" spans="1:27">
      <c r="A1219" s="4"/>
      <c r="B1219" t="s">
        <v>66</v>
      </c>
      <c r="C1219">
        <v>7</v>
      </c>
      <c r="D1219" s="1">
        <v>0</v>
      </c>
      <c r="E1219" s="1">
        <v>-0.25</v>
      </c>
      <c r="F1219" s="1">
        <v>1</v>
      </c>
      <c r="G1219" s="1">
        <v>0</v>
      </c>
      <c r="H1219" s="1">
        <v>5.25</v>
      </c>
      <c r="I1219" s="1">
        <v>0</v>
      </c>
      <c r="J1219" s="1">
        <v>0</v>
      </c>
      <c r="K1219" s="1">
        <v>3</v>
      </c>
      <c r="L1219" s="1">
        <v>0</v>
      </c>
      <c r="M1219" s="1">
        <v>2.6</v>
      </c>
      <c r="O1219" s="1">
        <f>случ!I1207</f>
        <v>45.548212750641696</v>
      </c>
      <c r="P1219" s="1">
        <f t="shared" si="96"/>
        <v>58.548212750641696</v>
      </c>
      <c r="Q1219">
        <f t="shared" si="97"/>
        <v>0</v>
      </c>
      <c r="S1219">
        <f>случ!J1207</f>
        <v>1.2998403462236503</v>
      </c>
      <c r="T1219">
        <f>случ!K1207</f>
        <v>4.9525697543167393</v>
      </c>
      <c r="U1219" s="1">
        <f t="shared" si="98"/>
        <v>15.14984034622365</v>
      </c>
      <c r="V1219" s="1">
        <f t="shared" si="99"/>
        <v>3.1025697543167392</v>
      </c>
      <c r="X1219" s="4">
        <f>10-SUM(U1219&lt;$X$1,U1219&lt;$X$2,U1219&lt;$X$3,U1219&lt;$X$4,U1219&lt;$X$5,U1219&lt;$X$6,U1219&lt;$X$7,U1219&lt;$X$8,U1219&lt;$X$9,U1219&lt;$X$10)</f>
        <v>3</v>
      </c>
      <c r="Y1219" s="4">
        <f>SUM(V1219&lt;$Y$1,V1219&lt;$Y$2,V1219&lt;$Y$3,V1219&lt;$Y$4,V1219&lt;$Y$5,V1219&lt;$Y$6,V1219&lt;$Y$7,V1219&lt;$Y$8,V1219&lt;$Y$9,V1219&lt;$Y$10)</f>
        <v>4</v>
      </c>
      <c r="AA1219" s="10">
        <f t="shared" si="100"/>
        <v>0</v>
      </c>
    </row>
    <row r="1220" spans="1:27">
      <c r="A1220" s="4"/>
      <c r="B1220" t="s">
        <v>67</v>
      </c>
      <c r="C1220">
        <v>7</v>
      </c>
      <c r="D1220" s="1">
        <v>7.1</v>
      </c>
      <c r="E1220" s="1">
        <v>0</v>
      </c>
      <c r="F1220" s="1">
        <v>1</v>
      </c>
      <c r="G1220" s="1">
        <v>-0.16999999999999901</v>
      </c>
      <c r="H1220" s="1">
        <v>5.25</v>
      </c>
      <c r="I1220" s="1">
        <v>-0.11111111111111099</v>
      </c>
      <c r="J1220" s="1">
        <v>-0.16</v>
      </c>
      <c r="K1220" s="1">
        <v>3</v>
      </c>
      <c r="L1220" s="1">
        <v>-0.11111111111111099</v>
      </c>
      <c r="M1220" s="1">
        <v>9.8000000000000007</v>
      </c>
      <c r="O1220" s="1">
        <f>случ!I1208</f>
        <v>-29.484098034654096</v>
      </c>
      <c r="P1220" s="1">
        <f t="shared" si="96"/>
        <v>-8.3085424790985414</v>
      </c>
      <c r="Q1220">
        <f t="shared" si="97"/>
        <v>-1</v>
      </c>
      <c r="S1220">
        <f>случ!J1208</f>
        <v>10.571281069857816</v>
      </c>
      <c r="T1220">
        <f>случ!K1208</f>
        <v>-5.4395361282057708</v>
      </c>
      <c r="U1220" s="1">
        <f t="shared" si="98"/>
        <v>31.227947736524477</v>
      </c>
      <c r="V1220" s="1">
        <f t="shared" si="99"/>
        <v>-17.177313905983549</v>
      </c>
      <c r="X1220" s="4">
        <f>10-SUM(U1220&lt;$X$1,U1220&lt;$X$2,U1220&lt;$X$3,U1220&lt;$X$4,U1220&lt;$X$5,U1220&lt;$X$6,U1220&lt;$X$7,U1220&lt;$X$8,U1220&lt;$X$9,U1220&lt;$X$10)</f>
        <v>8</v>
      </c>
      <c r="Y1220" s="4">
        <f>SUM(V1220&lt;$Y$1,V1220&lt;$Y$2,V1220&lt;$Y$3,V1220&lt;$Y$4,V1220&lt;$Y$5,V1220&lt;$Y$6,V1220&lt;$Y$7,V1220&lt;$Y$8,V1220&lt;$Y$9,V1220&lt;$Y$10)</f>
        <v>10</v>
      </c>
      <c r="AA1220" s="10">
        <f t="shared" si="100"/>
        <v>-1.2500000000000001E-2</v>
      </c>
    </row>
    <row r="1221" spans="1:27">
      <c r="A1221" s="4"/>
      <c r="B1221" t="s">
        <v>68</v>
      </c>
      <c r="C1221">
        <v>7</v>
      </c>
      <c r="D1221" s="1">
        <v>-4.0999999999999899</v>
      </c>
      <c r="E1221" s="1">
        <v>0</v>
      </c>
      <c r="F1221" s="1">
        <v>1</v>
      </c>
      <c r="G1221" s="1">
        <v>-9.9599999999999994E-2</v>
      </c>
      <c r="H1221" s="1">
        <v>5.25</v>
      </c>
      <c r="I1221" s="1">
        <v>0</v>
      </c>
      <c r="J1221" s="1">
        <v>-0.04</v>
      </c>
      <c r="K1221" s="1">
        <v>3</v>
      </c>
      <c r="L1221" s="1">
        <v>0</v>
      </c>
      <c r="M1221" s="1">
        <v>6.3</v>
      </c>
      <c r="O1221" s="1">
        <f>случ!I1209</f>
        <v>-3.5607478592953039</v>
      </c>
      <c r="P1221" s="1">
        <f t="shared" si="96"/>
        <v>9.8192521407047035</v>
      </c>
      <c r="Q1221">
        <f t="shared" si="97"/>
        <v>-1</v>
      </c>
      <c r="S1221">
        <f>случ!J1209</f>
        <v>-1.6588835625028489</v>
      </c>
      <c r="T1221">
        <f>случ!K1209</f>
        <v>-1.0064529008804934</v>
      </c>
      <c r="U1221" s="1">
        <f t="shared" si="98"/>
        <v>15.968716437497152</v>
      </c>
      <c r="V1221" s="1">
        <f t="shared" si="99"/>
        <v>-6.9768529008804938</v>
      </c>
      <c r="X1221" s="4">
        <f>10-SUM(U1221&lt;$X$1,U1221&lt;$X$2,U1221&lt;$X$3,U1221&lt;$X$4,U1221&lt;$X$5,U1221&lt;$X$6,U1221&lt;$X$7,U1221&lt;$X$8,U1221&lt;$X$9,U1221&lt;$X$10)</f>
        <v>3</v>
      </c>
      <c r="Y1221" s="4">
        <f>SUM(V1221&lt;$Y$1,V1221&lt;$Y$2,V1221&lt;$Y$3,V1221&lt;$Y$4,V1221&lt;$Y$5,V1221&lt;$Y$6,V1221&lt;$Y$7,V1221&lt;$Y$8,V1221&lt;$Y$9,V1221&lt;$Y$10)</f>
        <v>7</v>
      </c>
      <c r="AA1221" s="10">
        <f t="shared" si="100"/>
        <v>-8.7500000000000008E-3</v>
      </c>
    </row>
    <row r="1222" spans="1:27">
      <c r="A1222" s="4"/>
      <c r="B1222" t="s">
        <v>69</v>
      </c>
      <c r="C1222">
        <v>7</v>
      </c>
      <c r="D1222" s="1">
        <v>-11.8</v>
      </c>
      <c r="E1222" s="1">
        <v>0</v>
      </c>
      <c r="F1222" s="1">
        <v>1</v>
      </c>
      <c r="G1222" s="1">
        <v>0.12999999999999901</v>
      </c>
      <c r="H1222" s="1">
        <v>5.25</v>
      </c>
      <c r="I1222" s="1">
        <v>0</v>
      </c>
      <c r="J1222" s="1">
        <v>8.9999999999999802E-2</v>
      </c>
      <c r="K1222" s="1">
        <v>3</v>
      </c>
      <c r="L1222" s="1">
        <v>0</v>
      </c>
      <c r="M1222" s="1">
        <v>5.0999999999999899</v>
      </c>
      <c r="O1222" s="1">
        <f>случ!I1210</f>
        <v>30.412464953991886</v>
      </c>
      <c r="P1222" s="1">
        <f t="shared" si="96"/>
        <v>38.402464953991888</v>
      </c>
      <c r="Q1222">
        <f t="shared" si="97"/>
        <v>0</v>
      </c>
      <c r="S1222">
        <f>случ!J1210</f>
        <v>-0.65951964015612929</v>
      </c>
      <c r="T1222">
        <f>случ!K1210</f>
        <v>9.7965438218344438</v>
      </c>
      <c r="U1222" s="1">
        <f t="shared" si="98"/>
        <v>16.080480359843865</v>
      </c>
      <c r="V1222" s="1">
        <f t="shared" si="99"/>
        <v>6.4865438218344522</v>
      </c>
      <c r="X1222" s="4">
        <f>10-SUM(U1222&lt;$X$1,U1222&lt;$X$2,U1222&lt;$X$3,U1222&lt;$X$4,U1222&lt;$X$5,U1222&lt;$X$6,U1222&lt;$X$7,U1222&lt;$X$8,U1222&lt;$X$9,U1222&lt;$X$10)</f>
        <v>3</v>
      </c>
      <c r="Y1222" s="4">
        <f>SUM(V1222&lt;$Y$1,V1222&lt;$Y$2,V1222&lt;$Y$3,V1222&lt;$Y$4,V1222&lt;$Y$5,V1222&lt;$Y$6,V1222&lt;$Y$7,V1222&lt;$Y$8,V1222&lt;$Y$9,V1222&lt;$Y$10)</f>
        <v>3</v>
      </c>
      <c r="AA1222" s="10">
        <f t="shared" si="100"/>
        <v>0</v>
      </c>
    </row>
    <row r="1223" spans="1:27">
      <c r="A1223" s="4"/>
      <c r="B1223" t="s">
        <v>70</v>
      </c>
      <c r="C1223">
        <v>7</v>
      </c>
      <c r="D1223" s="1">
        <v>-21.6</v>
      </c>
      <c r="E1223" s="1">
        <v>0</v>
      </c>
      <c r="F1223" s="1">
        <v>1</v>
      </c>
      <c r="G1223" s="1">
        <v>8.9899999999999994E-2</v>
      </c>
      <c r="H1223" s="1">
        <v>5.25</v>
      </c>
      <c r="I1223" s="1">
        <v>0</v>
      </c>
      <c r="J1223" s="1">
        <v>-6.0000000000000497E-2</v>
      </c>
      <c r="K1223" s="1">
        <v>3</v>
      </c>
      <c r="L1223" s="1">
        <v>0</v>
      </c>
      <c r="M1223" s="1">
        <v>3.9</v>
      </c>
      <c r="O1223" s="1">
        <f>случ!I1211</f>
        <v>39.59332551830127</v>
      </c>
      <c r="P1223" s="1">
        <f t="shared" si="96"/>
        <v>40.723325518301273</v>
      </c>
      <c r="Q1223">
        <f t="shared" si="97"/>
        <v>0</v>
      </c>
      <c r="S1223">
        <f>случ!J1211</f>
        <v>-30.349634260302949</v>
      </c>
      <c r="T1223">
        <f>случ!K1211</f>
        <v>6.6457278172577432</v>
      </c>
      <c r="U1223" s="1">
        <f t="shared" si="98"/>
        <v>-16.519034260302952</v>
      </c>
      <c r="V1223" s="1">
        <f t="shared" si="99"/>
        <v>2.6258278172577363</v>
      </c>
      <c r="X1223" s="4">
        <f>10-SUM(U1223&lt;$X$1,U1223&lt;$X$2,U1223&lt;$X$3,U1223&lt;$X$4,U1223&lt;$X$5,U1223&lt;$X$6,U1223&lt;$X$7,U1223&lt;$X$8,U1223&lt;$X$9,U1223&lt;$X$10)</f>
        <v>0</v>
      </c>
      <c r="Y1223" s="4">
        <f>SUM(V1223&lt;$Y$1,V1223&lt;$Y$2,V1223&lt;$Y$3,V1223&lt;$Y$4,V1223&lt;$Y$5,V1223&lt;$Y$6,V1223&lt;$Y$7,V1223&lt;$Y$8,V1223&lt;$Y$9,V1223&lt;$Y$10)</f>
        <v>5</v>
      </c>
      <c r="AA1223" s="10">
        <f t="shared" si="100"/>
        <v>0</v>
      </c>
    </row>
    <row r="1224" spans="1:27">
      <c r="A1224" s="4"/>
      <c r="B1224" t="s">
        <v>71</v>
      </c>
      <c r="C1224">
        <v>7</v>
      </c>
      <c r="D1224" s="1">
        <v>-21.6</v>
      </c>
      <c r="E1224" s="1">
        <v>0</v>
      </c>
      <c r="F1224" s="1">
        <v>1</v>
      </c>
      <c r="G1224" s="1">
        <v>0.15</v>
      </c>
      <c r="H1224" s="1">
        <v>5.25</v>
      </c>
      <c r="I1224" s="1">
        <v>0</v>
      </c>
      <c r="J1224" s="1">
        <v>9.9999999999997799E-3</v>
      </c>
      <c r="K1224" s="1">
        <v>3</v>
      </c>
      <c r="L1224" s="1">
        <v>0</v>
      </c>
      <c r="M1224" s="1">
        <v>3.9</v>
      </c>
      <c r="O1224" s="1">
        <f>случ!I1212</f>
        <v>41.093699423024916</v>
      </c>
      <c r="P1224" s="1">
        <f t="shared" si="96"/>
        <v>42.223699423024918</v>
      </c>
      <c r="Q1224">
        <f t="shared" si="97"/>
        <v>0</v>
      </c>
      <c r="S1224">
        <f>случ!J1212</f>
        <v>2.2566110114545572</v>
      </c>
      <c r="T1224">
        <f>случ!K1212</f>
        <v>-1.131796967132771</v>
      </c>
      <c r="U1224" s="1">
        <f t="shared" si="98"/>
        <v>16.636611011454555</v>
      </c>
      <c r="V1224" s="1">
        <f t="shared" si="99"/>
        <v>-4.3017969671327743</v>
      </c>
      <c r="X1224" s="4">
        <f>10-SUM(U1224&lt;$X$1,U1224&lt;$X$2,U1224&lt;$X$3,U1224&lt;$X$4,U1224&lt;$X$5,U1224&lt;$X$6,U1224&lt;$X$7,U1224&lt;$X$8,U1224&lt;$X$9,U1224&lt;$X$10)</f>
        <v>3</v>
      </c>
      <c r="Y1224" s="4">
        <f>SUM(V1224&lt;$Y$1,V1224&lt;$Y$2,V1224&lt;$Y$3,V1224&lt;$Y$4,V1224&lt;$Y$5,V1224&lt;$Y$6,V1224&lt;$Y$7,V1224&lt;$Y$8,V1224&lt;$Y$9,V1224&lt;$Y$10)</f>
        <v>7</v>
      </c>
      <c r="AA1224" s="10">
        <f t="shared" si="100"/>
        <v>0</v>
      </c>
    </row>
    <row r="1225" spans="1:27">
      <c r="A1225" s="4"/>
      <c r="B1225" t="s">
        <v>72</v>
      </c>
      <c r="C1225">
        <v>7</v>
      </c>
      <c r="D1225" s="1">
        <v>-14.2</v>
      </c>
      <c r="E1225" s="1">
        <v>0</v>
      </c>
      <c r="F1225" s="1">
        <v>1</v>
      </c>
      <c r="G1225" s="1">
        <v>4.9799999999999997E-2</v>
      </c>
      <c r="H1225" s="1">
        <v>5.25</v>
      </c>
      <c r="I1225" s="1">
        <v>0</v>
      </c>
      <c r="J1225" s="1">
        <v>-4.9999999999999802E-2</v>
      </c>
      <c r="K1225" s="1">
        <v>2.5</v>
      </c>
      <c r="L1225" s="1">
        <v>0</v>
      </c>
      <c r="M1225" s="1">
        <v>8.3000000000000007</v>
      </c>
      <c r="O1225" s="1">
        <f>случ!I1213</f>
        <v>42.907673814052472</v>
      </c>
      <c r="P1225" s="1">
        <f t="shared" si="96"/>
        <v>49.217673814052475</v>
      </c>
      <c r="Q1225">
        <f t="shared" si="97"/>
        <v>0</v>
      </c>
      <c r="S1225">
        <f>случ!J1213</f>
        <v>3.9854060509290279</v>
      </c>
      <c r="T1225">
        <f>случ!K1213</f>
        <v>9.3207307694711155</v>
      </c>
      <c r="U1225" s="1">
        <f t="shared" si="98"/>
        <v>21.586606050929031</v>
      </c>
      <c r="V1225" s="1">
        <f t="shared" si="99"/>
        <v>1.8209307694711168</v>
      </c>
      <c r="X1225" s="4">
        <f>10-SUM(U1225&lt;$X$1,U1225&lt;$X$2,U1225&lt;$X$3,U1225&lt;$X$4,U1225&lt;$X$5,U1225&lt;$X$6,U1225&lt;$X$7,U1225&lt;$X$8,U1225&lt;$X$9,U1225&lt;$X$10)</f>
        <v>5</v>
      </c>
      <c r="Y1225" s="4">
        <f>SUM(V1225&lt;$Y$1,V1225&lt;$Y$2,V1225&lt;$Y$3,V1225&lt;$Y$4,V1225&lt;$Y$5,V1225&lt;$Y$6,V1225&lt;$Y$7,V1225&lt;$Y$8,V1225&lt;$Y$9,V1225&lt;$Y$10)</f>
        <v>5</v>
      </c>
      <c r="AA1225" s="10">
        <f t="shared" si="100"/>
        <v>0</v>
      </c>
    </row>
    <row r="1226" spans="1:27">
      <c r="A1226" s="4"/>
      <c r="B1226" t="s">
        <v>73</v>
      </c>
      <c r="C1226">
        <v>7</v>
      </c>
      <c r="D1226" s="1">
        <v>10.9</v>
      </c>
      <c r="E1226" s="1">
        <v>0</v>
      </c>
      <c r="F1226" s="1">
        <v>1</v>
      </c>
      <c r="G1226" s="1">
        <v>9.7900000000000001E-3</v>
      </c>
      <c r="H1226" s="1">
        <v>5.25</v>
      </c>
      <c r="I1226" s="1">
        <v>0</v>
      </c>
      <c r="J1226" s="1">
        <v>0</v>
      </c>
      <c r="K1226" s="1">
        <v>2.5</v>
      </c>
      <c r="L1226" s="1">
        <v>0</v>
      </c>
      <c r="M1226" s="1">
        <v>12.6</v>
      </c>
      <c r="O1226" s="1">
        <f>случ!I1214</f>
        <v>-17.392956052663795</v>
      </c>
      <c r="P1226" s="1">
        <f t="shared" si="96"/>
        <v>6.487043947336204</v>
      </c>
      <c r="Q1226">
        <f t="shared" si="97"/>
        <v>-1</v>
      </c>
      <c r="S1226">
        <f>случ!J1214</f>
        <v>-8.582002966573528</v>
      </c>
      <c r="T1226">
        <f>случ!K1214</f>
        <v>-9.3378164154337924</v>
      </c>
      <c r="U1226" s="1">
        <f t="shared" si="98"/>
        <v>14.209257033426473</v>
      </c>
      <c r="V1226" s="1">
        <f t="shared" si="99"/>
        <v>-20.447606415433793</v>
      </c>
      <c r="X1226" s="4">
        <f>10-SUM(U1226&lt;$X$1,U1226&lt;$X$2,U1226&lt;$X$3,U1226&lt;$X$4,U1226&lt;$X$5,U1226&lt;$X$6,U1226&lt;$X$7,U1226&lt;$X$8,U1226&lt;$X$9,U1226&lt;$X$10)</f>
        <v>3</v>
      </c>
      <c r="Y1226" s="4">
        <f>SUM(V1226&lt;$Y$1,V1226&lt;$Y$2,V1226&lt;$Y$3,V1226&lt;$Y$4,V1226&lt;$Y$5,V1226&lt;$Y$6,V1226&lt;$Y$7,V1226&lt;$Y$8,V1226&lt;$Y$9,V1226&lt;$Y$10)</f>
        <v>10</v>
      </c>
      <c r="AA1226" s="10">
        <f t="shared" si="100"/>
        <v>-1.2500000000000001E-2</v>
      </c>
    </row>
    <row r="1227" spans="1:27">
      <c r="A1227" s="4"/>
      <c r="B1227" t="s">
        <v>74</v>
      </c>
      <c r="C1227">
        <v>7</v>
      </c>
      <c r="D1227" s="1">
        <v>13.9</v>
      </c>
      <c r="E1227" s="1">
        <v>0</v>
      </c>
      <c r="F1227" s="1">
        <v>1</v>
      </c>
      <c r="G1227" s="1">
        <v>7.0000000000000201E-2</v>
      </c>
      <c r="H1227" s="1">
        <v>5.25</v>
      </c>
      <c r="I1227" s="1">
        <v>0</v>
      </c>
      <c r="J1227" s="1">
        <v>9.9999999999997799E-3</v>
      </c>
      <c r="K1227" s="1">
        <v>2.5</v>
      </c>
      <c r="L1227" s="1">
        <v>0</v>
      </c>
      <c r="M1227" s="1">
        <v>16.8</v>
      </c>
      <c r="O1227" s="1">
        <f>случ!I1215</f>
        <v>-13.5692269401464</v>
      </c>
      <c r="P1227" s="1">
        <f t="shared" si="96"/>
        <v>12.4107730598536</v>
      </c>
      <c r="Q1227">
        <f t="shared" si="97"/>
        <v>-1</v>
      </c>
      <c r="S1227">
        <f>случ!J1215</f>
        <v>-5.2429879110926416</v>
      </c>
      <c r="T1227">
        <f>случ!K1215</f>
        <v>-0.2347574675850464</v>
      </c>
      <c r="U1227" s="1">
        <f t="shared" si="98"/>
        <v>21.517012088907357</v>
      </c>
      <c r="V1227" s="1">
        <f t="shared" si="99"/>
        <v>-15.47475746758505</v>
      </c>
      <c r="X1227" s="4">
        <f>10-SUM(U1227&lt;$X$1,U1227&lt;$X$2,U1227&lt;$X$3,U1227&lt;$X$4,U1227&lt;$X$5,U1227&lt;$X$6,U1227&lt;$X$7,U1227&lt;$X$8,U1227&lt;$X$9,U1227&lt;$X$10)</f>
        <v>5</v>
      </c>
      <c r="Y1227" s="4">
        <f>SUM(V1227&lt;$Y$1,V1227&lt;$Y$2,V1227&lt;$Y$3,V1227&lt;$Y$4,V1227&lt;$Y$5,V1227&lt;$Y$6,V1227&lt;$Y$7,V1227&lt;$Y$8,V1227&lt;$Y$9,V1227&lt;$Y$10)</f>
        <v>10</v>
      </c>
      <c r="AA1227" s="10">
        <f t="shared" si="100"/>
        <v>-1.2500000000000001E-2</v>
      </c>
    </row>
    <row r="1228" spans="1:27">
      <c r="A1228" s="4"/>
      <c r="B1228" t="s">
        <v>75</v>
      </c>
      <c r="C1228">
        <v>7</v>
      </c>
      <c r="D1228" s="1">
        <v>8.5</v>
      </c>
      <c r="E1228" s="1">
        <v>0</v>
      </c>
      <c r="F1228" s="1">
        <v>1</v>
      </c>
      <c r="G1228" s="1">
        <v>0.16999999999999901</v>
      </c>
      <c r="H1228" s="1">
        <v>5.25</v>
      </c>
      <c r="I1228" s="1">
        <v>0</v>
      </c>
      <c r="J1228" s="1">
        <v>-5.0000000000000697E-2</v>
      </c>
      <c r="K1228" s="1">
        <v>2.5</v>
      </c>
      <c r="L1228" s="1">
        <v>0</v>
      </c>
      <c r="M1228" s="1">
        <v>19</v>
      </c>
      <c r="O1228" s="1">
        <f>случ!I1216</f>
        <v>-43.63016017759638</v>
      </c>
      <c r="P1228" s="1">
        <f t="shared" si="96"/>
        <v>-21.430160177596381</v>
      </c>
      <c r="Q1228">
        <f t="shared" si="97"/>
        <v>-1</v>
      </c>
      <c r="S1228">
        <f>случ!J1216</f>
        <v>-2.2830923173544346</v>
      </c>
      <c r="T1228">
        <f>случ!K1216</f>
        <v>3.5812949271879257</v>
      </c>
      <c r="U1228" s="1">
        <f t="shared" si="98"/>
        <v>25.296907682645564</v>
      </c>
      <c r="V1228" s="1">
        <f t="shared" si="99"/>
        <v>-14.738705072812081</v>
      </c>
      <c r="X1228" s="4">
        <f>10-SUM(U1228&lt;$X$1,U1228&lt;$X$2,U1228&lt;$X$3,U1228&lt;$X$4,U1228&lt;$X$5,U1228&lt;$X$6,U1228&lt;$X$7,U1228&lt;$X$8,U1228&lt;$X$9,U1228&lt;$X$10)</f>
        <v>6</v>
      </c>
      <c r="Y1228" s="4">
        <f>SUM(V1228&lt;$Y$1,V1228&lt;$Y$2,V1228&lt;$Y$3,V1228&lt;$Y$4,V1228&lt;$Y$5,V1228&lt;$Y$6,V1228&lt;$Y$7,V1228&lt;$Y$8,V1228&lt;$Y$9,V1228&lt;$Y$10)</f>
        <v>10</v>
      </c>
      <c r="AA1228" s="10">
        <f t="shared" si="100"/>
        <v>-1.2500000000000001E-2</v>
      </c>
    </row>
    <row r="1229" spans="1:27">
      <c r="A1229" s="4"/>
      <c r="B1229" t="s">
        <v>76</v>
      </c>
      <c r="C1229">
        <v>7</v>
      </c>
      <c r="D1229" s="1">
        <v>3.3999999999999901</v>
      </c>
      <c r="E1229" s="1">
        <v>0</v>
      </c>
      <c r="F1229" s="1">
        <v>1</v>
      </c>
      <c r="G1229" s="1">
        <v>0.2</v>
      </c>
      <c r="H1229" s="1">
        <v>5.25</v>
      </c>
      <c r="I1229" s="1">
        <v>0</v>
      </c>
      <c r="J1229" s="1">
        <v>-0.18</v>
      </c>
      <c r="K1229" s="1">
        <v>2.5</v>
      </c>
      <c r="L1229" s="1">
        <v>0</v>
      </c>
      <c r="M1229" s="1">
        <v>15.9</v>
      </c>
      <c r="O1229" s="1">
        <f>случ!I1217</f>
        <v>11.052285750327734</v>
      </c>
      <c r="P1229" s="1">
        <f t="shared" si="96"/>
        <v>29.682285750327726</v>
      </c>
      <c r="Q1229">
        <f t="shared" si="97"/>
        <v>0</v>
      </c>
      <c r="S1229">
        <f>случ!J1217</f>
        <v>18.092021381210998</v>
      </c>
      <c r="T1229">
        <f>случ!K1217</f>
        <v>6.4715216057203602</v>
      </c>
      <c r="U1229" s="1">
        <f t="shared" si="98"/>
        <v>40.702021381210997</v>
      </c>
      <c r="V1229" s="1">
        <f t="shared" si="99"/>
        <v>-10.468478394279641</v>
      </c>
      <c r="X1229" s="4">
        <f>10-SUM(U1229&lt;$X$1,U1229&lt;$X$2,U1229&lt;$X$3,U1229&lt;$X$4,U1229&lt;$X$5,U1229&lt;$X$6,U1229&lt;$X$7,U1229&lt;$X$8,U1229&lt;$X$9,U1229&lt;$X$10)</f>
        <v>10</v>
      </c>
      <c r="Y1229" s="4">
        <f>SUM(V1229&lt;$Y$1,V1229&lt;$Y$2,V1229&lt;$Y$3,V1229&lt;$Y$4,V1229&lt;$Y$5,V1229&lt;$Y$6,V1229&lt;$Y$7,V1229&lt;$Y$8,V1229&lt;$Y$9,V1229&lt;$Y$10)</f>
        <v>9</v>
      </c>
      <c r="AA1229" s="10">
        <f t="shared" si="100"/>
        <v>0</v>
      </c>
    </row>
    <row r="1230" spans="1:27">
      <c r="A1230" s="4"/>
      <c r="B1230" t="s">
        <v>77</v>
      </c>
      <c r="C1230">
        <v>7</v>
      </c>
      <c r="D1230" s="1">
        <v>4</v>
      </c>
      <c r="E1230" s="1">
        <v>0</v>
      </c>
      <c r="F1230" s="1">
        <v>1.25</v>
      </c>
      <c r="G1230" s="1">
        <v>0.29999999999999899</v>
      </c>
      <c r="H1230" s="1">
        <v>5.75</v>
      </c>
      <c r="I1230" s="1">
        <v>-2.5000000000000001E-2</v>
      </c>
      <c r="J1230" s="1">
        <v>-9.9999999999997799E-3</v>
      </c>
      <c r="K1230" s="1">
        <v>2.5</v>
      </c>
      <c r="L1230" s="1">
        <v>0.47499999999999998</v>
      </c>
      <c r="M1230" s="1">
        <v>16.5</v>
      </c>
      <c r="O1230" s="1">
        <f>случ!I1218</f>
        <v>52.494046574496551</v>
      </c>
      <c r="P1230" s="1">
        <f t="shared" si="96"/>
        <v>74.784046574496557</v>
      </c>
      <c r="Q1230">
        <f t="shared" si="97"/>
        <v>1</v>
      </c>
      <c r="S1230">
        <f>случ!J1218</f>
        <v>12.016070105986149</v>
      </c>
      <c r="T1230">
        <f>случ!K1218</f>
        <v>9.9974138487633741</v>
      </c>
      <c r="U1230" s="1">
        <f t="shared" si="98"/>
        <v>34.986070105986158</v>
      </c>
      <c r="V1230" s="1">
        <f t="shared" si="99"/>
        <v>-7.1075861512366227</v>
      </c>
      <c r="X1230" s="4">
        <f>10-SUM(U1230&lt;$X$1,U1230&lt;$X$2,U1230&lt;$X$3,U1230&lt;$X$4,U1230&lt;$X$5,U1230&lt;$X$6,U1230&lt;$X$7,U1230&lt;$X$8,U1230&lt;$X$9,U1230&lt;$X$10)</f>
        <v>8</v>
      </c>
      <c r="Y1230" s="4">
        <f>SUM(V1230&lt;$Y$1,V1230&lt;$Y$2,V1230&lt;$Y$3,V1230&lt;$Y$4,V1230&lt;$Y$5,V1230&lt;$Y$6,V1230&lt;$Y$7,V1230&lt;$Y$8,V1230&lt;$Y$9,V1230&lt;$Y$10)</f>
        <v>8</v>
      </c>
      <c r="AA1230" s="10">
        <f t="shared" si="100"/>
        <v>0.01</v>
      </c>
    </row>
    <row r="1231" spans="1:27">
      <c r="A1231" s="4"/>
      <c r="B1231" t="s">
        <v>78</v>
      </c>
      <c r="C1231">
        <v>7</v>
      </c>
      <c r="D1231" s="1">
        <v>1.69999999999999</v>
      </c>
      <c r="E1231" s="1">
        <v>0</v>
      </c>
      <c r="F1231" s="1">
        <v>1.25</v>
      </c>
      <c r="G1231" s="1">
        <v>0.2</v>
      </c>
      <c r="H1231" s="1">
        <v>6</v>
      </c>
      <c r="I1231" s="1">
        <v>-4.9999999999999899E-2</v>
      </c>
      <c r="J1231" s="1">
        <v>1.9999999999999501E-2</v>
      </c>
      <c r="K1231" s="1">
        <v>2.5</v>
      </c>
      <c r="L1231" s="1">
        <v>0.2</v>
      </c>
      <c r="M1231" s="1">
        <v>17.600000000000001</v>
      </c>
      <c r="O1231" s="1">
        <f>случ!I1219</f>
        <v>3.1268467131169331</v>
      </c>
      <c r="P1231" s="1">
        <f t="shared" ref="P1231:P1294" si="101">SUMPRODUCT(D1231:I1231,$D$1:$I$1)+O1231</f>
        <v>24.046846713116924</v>
      </c>
      <c r="Q1231">
        <f t="shared" ref="Q1231:Q1294" si="102">IF(P1231&lt;=$Q$1,-1,IF(P1231&lt;=$Q$2,0,1))</f>
        <v>0</v>
      </c>
      <c r="S1231">
        <f>случ!J1219</f>
        <v>-8.843943877043424</v>
      </c>
      <c r="T1231">
        <f>случ!K1219</f>
        <v>8.1153169771171996</v>
      </c>
      <c r="U1231" s="1">
        <f t="shared" ref="U1231:U1294" si="103">SUMPRODUCT(G1231:M1231,$G$2:$M$2)+S1231</f>
        <v>17.866056122956572</v>
      </c>
      <c r="V1231" s="1">
        <f t="shared" ref="V1231:V1294" si="104">SUMPRODUCT(G1231:M1231,$G$3:$M$3)+T1231</f>
        <v>-8.5246830228828081</v>
      </c>
      <c r="X1231" s="4">
        <f>10-SUM(U1231&lt;$X$1,U1231&lt;$X$2,U1231&lt;$X$3,U1231&lt;$X$4,U1231&lt;$X$5,U1231&lt;$X$6,U1231&lt;$X$7,U1231&lt;$X$8,U1231&lt;$X$9,U1231&lt;$X$10)</f>
        <v>4</v>
      </c>
      <c r="Y1231" s="4">
        <f>SUM(V1231&lt;$Y$1,V1231&lt;$Y$2,V1231&lt;$Y$3,V1231&lt;$Y$4,V1231&lt;$Y$5,V1231&lt;$Y$6,V1231&lt;$Y$7,V1231&lt;$Y$8,V1231&lt;$Y$9,V1231&lt;$Y$10)</f>
        <v>8</v>
      </c>
      <c r="AA1231" s="10">
        <f t="shared" ref="AA1231:AA1294" si="105">IF(Q1231=0,0%,IF(Q1231=1,X1231*0.125%,-Y1231*0.125%))</f>
        <v>0</v>
      </c>
    </row>
    <row r="1232" spans="1:27">
      <c r="A1232" s="4"/>
      <c r="B1232" t="s">
        <v>79</v>
      </c>
      <c r="C1232">
        <v>7</v>
      </c>
      <c r="D1232" s="1">
        <v>3.6</v>
      </c>
      <c r="E1232" s="1">
        <v>0</v>
      </c>
      <c r="F1232" s="1">
        <v>1.5</v>
      </c>
      <c r="G1232" s="1">
        <v>0.23</v>
      </c>
      <c r="H1232" s="1">
        <v>6.5</v>
      </c>
      <c r="I1232" s="1">
        <v>-4.9999999999999899E-2</v>
      </c>
      <c r="J1232" s="1">
        <v>5.0000000000000697E-2</v>
      </c>
      <c r="K1232" s="1">
        <v>2.5</v>
      </c>
      <c r="L1232" s="1">
        <v>0.45</v>
      </c>
      <c r="M1232" s="1">
        <v>20</v>
      </c>
      <c r="O1232" s="1">
        <f>случ!I1220</f>
        <v>2.3505253547031724</v>
      </c>
      <c r="P1232" s="1">
        <f t="shared" si="101"/>
        <v>27.850525354703173</v>
      </c>
      <c r="Q1232">
        <f t="shared" si="102"/>
        <v>0</v>
      </c>
      <c r="S1232">
        <f>случ!J1220</f>
        <v>-3.3762753950366182</v>
      </c>
      <c r="T1232">
        <f>случ!K1220</f>
        <v>3.7656442638502723</v>
      </c>
      <c r="U1232" s="1">
        <f t="shared" si="103"/>
        <v>25.193724604963389</v>
      </c>
      <c r="V1232" s="1">
        <f t="shared" si="104"/>
        <v>-15.414355736149716</v>
      </c>
      <c r="X1232" s="4">
        <f>10-SUM(U1232&lt;$X$1,U1232&lt;$X$2,U1232&lt;$X$3,U1232&lt;$X$4,U1232&lt;$X$5,U1232&lt;$X$6,U1232&lt;$X$7,U1232&lt;$X$8,U1232&lt;$X$9,U1232&lt;$X$10)</f>
        <v>6</v>
      </c>
      <c r="Y1232" s="4">
        <f>SUM(V1232&lt;$Y$1,V1232&lt;$Y$2,V1232&lt;$Y$3,V1232&lt;$Y$4,V1232&lt;$Y$5,V1232&lt;$Y$6,V1232&lt;$Y$7,V1232&lt;$Y$8,V1232&lt;$Y$9,V1232&lt;$Y$10)</f>
        <v>10</v>
      </c>
      <c r="AA1232" s="10">
        <f t="shared" si="105"/>
        <v>0</v>
      </c>
    </row>
    <row r="1233" spans="1:27">
      <c r="A1233" s="4"/>
      <c r="B1233" t="s">
        <v>80</v>
      </c>
      <c r="C1233">
        <v>7</v>
      </c>
      <c r="D1233" s="1">
        <v>-9.1</v>
      </c>
      <c r="E1233" s="1">
        <v>0</v>
      </c>
      <c r="F1233" s="1">
        <v>1.75</v>
      </c>
      <c r="G1233" s="1">
        <v>0.26999999999999902</v>
      </c>
      <c r="H1233" s="1">
        <v>6.5</v>
      </c>
      <c r="I1233" s="1">
        <v>0</v>
      </c>
      <c r="J1233" s="1">
        <v>4.9999999999999802E-2</v>
      </c>
      <c r="K1233" s="1">
        <v>2.5</v>
      </c>
      <c r="L1233" s="1">
        <v>0</v>
      </c>
      <c r="M1233" s="1">
        <v>18.5</v>
      </c>
      <c r="O1233" s="1">
        <f>случ!I1221</f>
        <v>-12.57699923020073</v>
      </c>
      <c r="P1233" s="1">
        <f t="shared" si="101"/>
        <v>6.8030007697992723</v>
      </c>
      <c r="Q1233">
        <f t="shared" si="102"/>
        <v>-1</v>
      </c>
      <c r="S1233">
        <f>случ!J1221</f>
        <v>4.5176114278297437</v>
      </c>
      <c r="T1233">
        <f>случ!K1221</f>
        <v>-11.081948106732543</v>
      </c>
      <c r="U1233" s="1">
        <f t="shared" si="103"/>
        <v>33.54761142782975</v>
      </c>
      <c r="V1233" s="1">
        <f t="shared" si="104"/>
        <v>-26.451948106732544</v>
      </c>
      <c r="X1233" s="4">
        <f>10-SUM(U1233&lt;$X$1,U1233&lt;$X$2,U1233&lt;$X$3,U1233&lt;$X$4,U1233&lt;$X$5,U1233&lt;$X$6,U1233&lt;$X$7,U1233&lt;$X$8,U1233&lt;$X$9,U1233&lt;$X$10)</f>
        <v>8</v>
      </c>
      <c r="Y1233" s="4">
        <f>SUM(V1233&lt;$Y$1,V1233&lt;$Y$2,V1233&lt;$Y$3,V1233&lt;$Y$4,V1233&lt;$Y$5,V1233&lt;$Y$6,V1233&lt;$Y$7,V1233&lt;$Y$8,V1233&lt;$Y$9,V1233&lt;$Y$10)</f>
        <v>10</v>
      </c>
      <c r="AA1233" s="10">
        <f t="shared" si="105"/>
        <v>-1.2500000000000001E-2</v>
      </c>
    </row>
    <row r="1234" spans="1:27">
      <c r="A1234" s="4"/>
      <c r="B1234" t="s">
        <v>81</v>
      </c>
      <c r="C1234">
        <v>7</v>
      </c>
      <c r="D1234" s="1">
        <v>-15.6</v>
      </c>
      <c r="E1234" s="1">
        <v>0</v>
      </c>
      <c r="F1234" s="1">
        <v>1.75</v>
      </c>
      <c r="G1234" s="1">
        <v>9.9599999999999994E-2</v>
      </c>
      <c r="H1234" s="1">
        <v>6.5</v>
      </c>
      <c r="I1234" s="1">
        <v>0</v>
      </c>
      <c r="J1234" s="1">
        <v>-2.0000000000000399E-2</v>
      </c>
      <c r="K1234" s="1">
        <v>2.5</v>
      </c>
      <c r="L1234" s="1">
        <v>0</v>
      </c>
      <c r="M1234" s="1">
        <v>14.8</v>
      </c>
      <c r="O1234" s="1">
        <f>случ!I1222</f>
        <v>17.459243995840577</v>
      </c>
      <c r="P1234" s="1">
        <f t="shared" si="101"/>
        <v>32.289243995840579</v>
      </c>
      <c r="Q1234">
        <f t="shared" si="102"/>
        <v>0</v>
      </c>
      <c r="S1234">
        <f>случ!J1222</f>
        <v>4.4892434737509195</v>
      </c>
      <c r="T1234">
        <f>случ!K1222</f>
        <v>-12.466591564635321</v>
      </c>
      <c r="U1234" s="1">
        <f t="shared" si="103"/>
        <v>29.931643473750917</v>
      </c>
      <c r="V1234" s="1">
        <f t="shared" si="104"/>
        <v>-24.876191564635327</v>
      </c>
      <c r="X1234" s="4">
        <f>10-SUM(U1234&lt;$X$1,U1234&lt;$X$2,U1234&lt;$X$3,U1234&lt;$X$4,U1234&lt;$X$5,U1234&lt;$X$6,U1234&lt;$X$7,U1234&lt;$X$8,U1234&lt;$X$9,U1234&lt;$X$10)</f>
        <v>7</v>
      </c>
      <c r="Y1234" s="4">
        <f>SUM(V1234&lt;$Y$1,V1234&lt;$Y$2,V1234&lt;$Y$3,V1234&lt;$Y$4,V1234&lt;$Y$5,V1234&lt;$Y$6,V1234&lt;$Y$7,V1234&lt;$Y$8,V1234&lt;$Y$9,V1234&lt;$Y$10)</f>
        <v>10</v>
      </c>
      <c r="AA1234" s="10">
        <f t="shared" si="105"/>
        <v>0</v>
      </c>
    </row>
    <row r="1235" spans="1:27">
      <c r="A1235" s="4"/>
      <c r="B1235" t="s">
        <v>82</v>
      </c>
      <c r="C1235">
        <v>7</v>
      </c>
      <c r="D1235" s="1">
        <v>-30.5</v>
      </c>
      <c r="E1235" s="1">
        <v>0</v>
      </c>
      <c r="F1235" s="1">
        <v>2</v>
      </c>
      <c r="G1235" s="1">
        <v>9.9599999999999994E-2</v>
      </c>
      <c r="H1235" s="1">
        <v>6.5</v>
      </c>
      <c r="I1235" s="1">
        <v>0</v>
      </c>
      <c r="J1235" s="1">
        <v>3.00000000000002E-2</v>
      </c>
      <c r="K1235" s="1">
        <v>2.5</v>
      </c>
      <c r="L1235" s="1">
        <v>0</v>
      </c>
      <c r="M1235" s="1">
        <v>12.4</v>
      </c>
      <c r="O1235" s="1">
        <f>случ!I1223</f>
        <v>-45.21945272860448</v>
      </c>
      <c r="P1235" s="1">
        <f t="shared" si="101"/>
        <v>-38.069452728604475</v>
      </c>
      <c r="Q1235">
        <f t="shared" si="102"/>
        <v>-1</v>
      </c>
      <c r="S1235">
        <f>случ!J1223</f>
        <v>-14.087940606247034</v>
      </c>
      <c r="T1235">
        <f>случ!K1223</f>
        <v>-0.84549305564591415</v>
      </c>
      <c r="U1235" s="1">
        <f t="shared" si="103"/>
        <v>9.6044593937529683</v>
      </c>
      <c r="V1235" s="1">
        <f t="shared" si="104"/>
        <v>-10.205093055645911</v>
      </c>
      <c r="X1235" s="4">
        <f>10-SUM(U1235&lt;$X$1,U1235&lt;$X$2,U1235&lt;$X$3,U1235&lt;$X$4,U1235&lt;$X$5,U1235&lt;$X$6,U1235&lt;$X$7,U1235&lt;$X$8,U1235&lt;$X$9,U1235&lt;$X$10)</f>
        <v>1</v>
      </c>
      <c r="Y1235" s="4">
        <f>SUM(V1235&lt;$Y$1,V1235&lt;$Y$2,V1235&lt;$Y$3,V1235&lt;$Y$4,V1235&lt;$Y$5,V1235&lt;$Y$6,V1235&lt;$Y$7,V1235&lt;$Y$8,V1235&lt;$Y$9,V1235&lt;$Y$10)</f>
        <v>9</v>
      </c>
      <c r="AA1235" s="10">
        <f t="shared" si="105"/>
        <v>-1.125E-2</v>
      </c>
    </row>
    <row r="1236" spans="1:27">
      <c r="A1236" s="4"/>
      <c r="B1236" t="s">
        <v>83</v>
      </c>
      <c r="C1236">
        <v>7</v>
      </c>
      <c r="D1236" s="1">
        <v>-30.5</v>
      </c>
      <c r="E1236" s="1">
        <v>0</v>
      </c>
      <c r="F1236" s="1">
        <v>2.25</v>
      </c>
      <c r="G1236" s="1">
        <v>0</v>
      </c>
      <c r="H1236" s="1">
        <v>6.5</v>
      </c>
      <c r="I1236" s="1">
        <v>0</v>
      </c>
      <c r="J1236" s="1">
        <v>-9.9999999999999603E-2</v>
      </c>
      <c r="K1236" s="1">
        <v>2.5</v>
      </c>
      <c r="L1236" s="1">
        <v>0</v>
      </c>
      <c r="M1236" s="1">
        <v>12.4</v>
      </c>
      <c r="O1236" s="1">
        <f>случ!I1224</f>
        <v>33.400839895184248</v>
      </c>
      <c r="P1236" s="1">
        <f t="shared" si="101"/>
        <v>43.300839895184254</v>
      </c>
      <c r="Q1236">
        <f t="shared" si="102"/>
        <v>0</v>
      </c>
      <c r="S1236">
        <f>случ!J1224</f>
        <v>14.482909279491471</v>
      </c>
      <c r="T1236">
        <f>случ!K1224</f>
        <v>-6.0282554407918809</v>
      </c>
      <c r="U1236" s="1">
        <f t="shared" si="103"/>
        <v>37.082909279491474</v>
      </c>
      <c r="V1236" s="1">
        <f t="shared" si="104"/>
        <v>-16.978255440791877</v>
      </c>
      <c r="X1236" s="4">
        <f>10-SUM(U1236&lt;$X$1,U1236&lt;$X$2,U1236&lt;$X$3,U1236&lt;$X$4,U1236&lt;$X$5,U1236&lt;$X$6,U1236&lt;$X$7,U1236&lt;$X$8,U1236&lt;$X$9,U1236&lt;$X$10)</f>
        <v>9</v>
      </c>
      <c r="Y1236" s="4">
        <f>SUM(V1236&lt;$Y$1,V1236&lt;$Y$2,V1236&lt;$Y$3,V1236&lt;$Y$4,V1236&lt;$Y$5,V1236&lt;$Y$6,V1236&lt;$Y$7,V1236&lt;$Y$8,V1236&lt;$Y$9,V1236&lt;$Y$10)</f>
        <v>10</v>
      </c>
      <c r="AA1236" s="10">
        <f t="shared" si="105"/>
        <v>0</v>
      </c>
    </row>
    <row r="1237" spans="1:27">
      <c r="A1237" s="4"/>
      <c r="B1237" t="s">
        <v>84</v>
      </c>
      <c r="C1237">
        <v>7</v>
      </c>
      <c r="D1237" s="1">
        <v>-14.8</v>
      </c>
      <c r="E1237" s="1">
        <v>0</v>
      </c>
      <c r="F1237" s="1">
        <v>2.25</v>
      </c>
      <c r="G1237" s="1">
        <v>4.9799999999999997E-2</v>
      </c>
      <c r="H1237" s="1">
        <v>6.5</v>
      </c>
      <c r="I1237" s="1">
        <v>0</v>
      </c>
      <c r="J1237" s="1">
        <v>-0.08</v>
      </c>
      <c r="K1237" s="1">
        <v>2.5</v>
      </c>
      <c r="L1237" s="1">
        <v>0</v>
      </c>
      <c r="M1237" s="1">
        <v>10.1</v>
      </c>
      <c r="O1237" s="1">
        <f>случ!I1225</f>
        <v>-27.633776720091024</v>
      </c>
      <c r="P1237" s="1">
        <f t="shared" si="101"/>
        <v>-6.7437767200910237</v>
      </c>
      <c r="Q1237">
        <f t="shared" si="102"/>
        <v>-1</v>
      </c>
      <c r="S1237">
        <f>случ!J1225</f>
        <v>28.775379357471706</v>
      </c>
      <c r="T1237">
        <f>случ!K1225</f>
        <v>13.856907577891505</v>
      </c>
      <c r="U1237" s="1">
        <f t="shared" si="103"/>
        <v>49.036579357471709</v>
      </c>
      <c r="V1237" s="1">
        <f t="shared" si="104"/>
        <v>5.417107577891505</v>
      </c>
      <c r="X1237" s="4">
        <f>10-SUM(U1237&lt;$X$1,U1237&lt;$X$2,U1237&lt;$X$3,U1237&lt;$X$4,U1237&lt;$X$5,U1237&lt;$X$6,U1237&lt;$X$7,U1237&lt;$X$8,U1237&lt;$X$9,U1237&lt;$X$10)</f>
        <v>10</v>
      </c>
      <c r="Y1237" s="4">
        <f>SUM(V1237&lt;$Y$1,V1237&lt;$Y$2,V1237&lt;$Y$3,V1237&lt;$Y$4,V1237&lt;$Y$5,V1237&lt;$Y$6,V1237&lt;$Y$7,V1237&lt;$Y$8,V1237&lt;$Y$9,V1237&lt;$Y$10)</f>
        <v>4</v>
      </c>
      <c r="AA1237" s="10">
        <f t="shared" si="105"/>
        <v>-5.0000000000000001E-3</v>
      </c>
    </row>
    <row r="1238" spans="1:27">
      <c r="A1238" s="4"/>
      <c r="B1238" t="s">
        <v>85</v>
      </c>
      <c r="C1238">
        <v>7</v>
      </c>
      <c r="D1238" s="1">
        <v>-6.5</v>
      </c>
      <c r="E1238" s="1">
        <v>0</v>
      </c>
      <c r="F1238" s="1">
        <v>2.5</v>
      </c>
      <c r="G1238" s="1">
        <v>-9.9599999999999994E-2</v>
      </c>
      <c r="H1238" s="1">
        <v>6.5</v>
      </c>
      <c r="I1238" s="1">
        <v>0</v>
      </c>
      <c r="J1238" s="1">
        <v>-0.149999999999999</v>
      </c>
      <c r="K1238" s="1">
        <v>2.5</v>
      </c>
      <c r="L1238" s="1">
        <v>0</v>
      </c>
      <c r="M1238" s="1">
        <v>11.7</v>
      </c>
      <c r="O1238" s="1">
        <f>случ!I1226</f>
        <v>36.977122150067032</v>
      </c>
      <c r="P1238" s="1">
        <f t="shared" si="101"/>
        <v>66.427122150067035</v>
      </c>
      <c r="Q1238">
        <f t="shared" si="102"/>
        <v>1</v>
      </c>
      <c r="S1238">
        <f>случ!J1226</f>
        <v>48.494574845337503</v>
      </c>
      <c r="T1238">
        <f>случ!K1226</f>
        <v>10.652421014214564</v>
      </c>
      <c r="U1238" s="1">
        <f t="shared" si="103"/>
        <v>70.342174845337524</v>
      </c>
      <c r="V1238" s="1">
        <f t="shared" si="104"/>
        <v>-0.14797898578542146</v>
      </c>
      <c r="X1238" s="4">
        <f>10-SUM(U1238&lt;$X$1,U1238&lt;$X$2,U1238&lt;$X$3,U1238&lt;$X$4,U1238&lt;$X$5,U1238&lt;$X$6,U1238&lt;$X$7,U1238&lt;$X$8,U1238&lt;$X$9,U1238&lt;$X$10)</f>
        <v>10</v>
      </c>
      <c r="Y1238" s="4">
        <f>SUM(V1238&lt;$Y$1,V1238&lt;$Y$2,V1238&lt;$Y$3,V1238&lt;$Y$4,V1238&lt;$Y$5,V1238&lt;$Y$6,V1238&lt;$Y$7,V1238&lt;$Y$8,V1238&lt;$Y$9,V1238&lt;$Y$10)</f>
        <v>6</v>
      </c>
      <c r="AA1238" s="10">
        <f t="shared" si="105"/>
        <v>1.2500000000000001E-2</v>
      </c>
    </row>
    <row r="1239" spans="1:27">
      <c r="A1239" s="4"/>
      <c r="B1239" t="s">
        <v>86</v>
      </c>
      <c r="C1239">
        <v>7</v>
      </c>
      <c r="D1239" s="1">
        <v>-7.9</v>
      </c>
      <c r="E1239" s="1">
        <v>0</v>
      </c>
      <c r="F1239" s="1">
        <v>2.75</v>
      </c>
      <c r="G1239" s="1">
        <v>-0.34999999999999898</v>
      </c>
      <c r="H1239" s="1">
        <v>6</v>
      </c>
      <c r="I1239" s="1">
        <v>4.9999999999999899E-2</v>
      </c>
      <c r="J1239" s="1">
        <v>-0.22999999999999901</v>
      </c>
      <c r="K1239" s="1">
        <v>2.5</v>
      </c>
      <c r="L1239" s="1">
        <v>-0.45</v>
      </c>
      <c r="M1239" s="1">
        <v>8.5</v>
      </c>
      <c r="O1239" s="1">
        <f>случ!I1227</f>
        <v>-27.602800761722285</v>
      </c>
      <c r="P1239" s="1">
        <f t="shared" si="101"/>
        <v>3.137199238277713</v>
      </c>
      <c r="Q1239">
        <f t="shared" si="102"/>
        <v>-1</v>
      </c>
      <c r="S1239">
        <f>случ!J1227</f>
        <v>-21.254338186458043</v>
      </c>
      <c r="T1239">
        <f>случ!K1227</f>
        <v>-2.5244040346761381</v>
      </c>
      <c r="U1239" s="1">
        <f t="shared" si="103"/>
        <v>-0.44433818645803669</v>
      </c>
      <c r="V1239" s="1">
        <f t="shared" si="104"/>
        <v>-9.0644040346761265</v>
      </c>
      <c r="X1239" s="4">
        <f>10-SUM(U1239&lt;$X$1,U1239&lt;$X$2,U1239&lt;$X$3,U1239&lt;$X$4,U1239&lt;$X$5,U1239&lt;$X$6,U1239&lt;$X$7,U1239&lt;$X$8,U1239&lt;$X$9,U1239&lt;$X$10)</f>
        <v>0</v>
      </c>
      <c r="Y1239" s="4">
        <f>SUM(V1239&lt;$Y$1,V1239&lt;$Y$2,V1239&lt;$Y$3,V1239&lt;$Y$4,V1239&lt;$Y$5,V1239&lt;$Y$6,V1239&lt;$Y$7,V1239&lt;$Y$8,V1239&lt;$Y$9,V1239&lt;$Y$10)</f>
        <v>8</v>
      </c>
      <c r="AA1239" s="10">
        <f t="shared" si="105"/>
        <v>-0.01</v>
      </c>
    </row>
    <row r="1240" spans="1:27">
      <c r="A1240" s="4"/>
      <c r="B1240" t="s">
        <v>87</v>
      </c>
      <c r="C1240">
        <v>7</v>
      </c>
      <c r="D1240" s="1">
        <v>2</v>
      </c>
      <c r="E1240" s="1">
        <v>0</v>
      </c>
      <c r="F1240" s="1">
        <v>2.75</v>
      </c>
      <c r="G1240" s="1">
        <v>-0.32</v>
      </c>
      <c r="H1240" s="1">
        <v>5.5</v>
      </c>
      <c r="I1240" s="1">
        <v>0</v>
      </c>
      <c r="J1240" s="1">
        <v>-0.26999999999999902</v>
      </c>
      <c r="K1240" s="1">
        <v>2.5</v>
      </c>
      <c r="L1240" s="1">
        <v>-0.5</v>
      </c>
      <c r="M1240" s="1">
        <v>10.5</v>
      </c>
      <c r="O1240" s="1">
        <f>случ!I1228</f>
        <v>44.581731149048522</v>
      </c>
      <c r="P1240" s="1">
        <f t="shared" si="101"/>
        <v>81.731731149048528</v>
      </c>
      <c r="Q1240">
        <f t="shared" si="102"/>
        <v>1</v>
      </c>
      <c r="S1240">
        <f>случ!J1228</f>
        <v>-13.868584392994629</v>
      </c>
      <c r="T1240">
        <f>случ!K1228</f>
        <v>11.599089259589823</v>
      </c>
      <c r="U1240" s="1">
        <f t="shared" si="103"/>
        <v>8.0414156070053817</v>
      </c>
      <c r="V1240" s="1">
        <f t="shared" si="104"/>
        <v>1.6590892595898357</v>
      </c>
      <c r="X1240" s="4">
        <f>10-SUM(U1240&lt;$X$1,U1240&lt;$X$2,U1240&lt;$X$3,U1240&lt;$X$4,U1240&lt;$X$5,U1240&lt;$X$6,U1240&lt;$X$7,U1240&lt;$X$8,U1240&lt;$X$9,U1240&lt;$X$10)</f>
        <v>1</v>
      </c>
      <c r="Y1240" s="4">
        <f>SUM(V1240&lt;$Y$1,V1240&lt;$Y$2,V1240&lt;$Y$3,V1240&lt;$Y$4,V1240&lt;$Y$5,V1240&lt;$Y$6,V1240&lt;$Y$7,V1240&lt;$Y$8,V1240&lt;$Y$9,V1240&lt;$Y$10)</f>
        <v>5</v>
      </c>
      <c r="AA1240" s="10">
        <f t="shared" si="105"/>
        <v>1.25E-3</v>
      </c>
    </row>
    <row r="1241" spans="1:27">
      <c r="A1241" s="4"/>
      <c r="B1241" t="s">
        <v>88</v>
      </c>
      <c r="C1241">
        <v>7</v>
      </c>
      <c r="D1241" s="1">
        <v>-4.0999999999999899</v>
      </c>
      <c r="E1241" s="1">
        <v>0</v>
      </c>
      <c r="F1241" s="1">
        <v>3</v>
      </c>
      <c r="G1241" s="1">
        <v>-4.9799999999999997E-2</v>
      </c>
      <c r="H1241" s="1">
        <v>5.5</v>
      </c>
      <c r="I1241" s="1">
        <v>0</v>
      </c>
      <c r="J1241" s="1">
        <v>-4.9999999999999802E-2</v>
      </c>
      <c r="K1241" s="1">
        <v>2.5</v>
      </c>
      <c r="L1241" s="1">
        <v>0</v>
      </c>
      <c r="M1241" s="1">
        <v>12.1</v>
      </c>
      <c r="O1241" s="1">
        <f>случ!I1229</f>
        <v>-23.977798393565159</v>
      </c>
      <c r="P1241" s="1">
        <f t="shared" si="101"/>
        <v>11.652201606434851</v>
      </c>
      <c r="Q1241">
        <f t="shared" si="102"/>
        <v>-1</v>
      </c>
      <c r="S1241">
        <f>случ!J1229</f>
        <v>5.2397969115430296</v>
      </c>
      <c r="T1241">
        <f>случ!K1229</f>
        <v>4.0643646259303043</v>
      </c>
      <c r="U1241" s="1">
        <f t="shared" si="103"/>
        <v>27.488596911543034</v>
      </c>
      <c r="V1241" s="1">
        <f t="shared" si="104"/>
        <v>-6.8858353740696927</v>
      </c>
      <c r="X1241" s="4">
        <f>10-SUM(U1241&lt;$X$1,U1241&lt;$X$2,U1241&lt;$X$3,U1241&lt;$X$4,U1241&lt;$X$5,U1241&lt;$X$6,U1241&lt;$X$7,U1241&lt;$X$8,U1241&lt;$X$9,U1241&lt;$X$10)</f>
        <v>7</v>
      </c>
      <c r="Y1241" s="4">
        <f>SUM(V1241&lt;$Y$1,V1241&lt;$Y$2,V1241&lt;$Y$3,V1241&lt;$Y$4,V1241&lt;$Y$5,V1241&lt;$Y$6,V1241&lt;$Y$7,V1241&lt;$Y$8,V1241&lt;$Y$9,V1241&lt;$Y$10)</f>
        <v>7</v>
      </c>
      <c r="AA1241" s="10">
        <f t="shared" si="105"/>
        <v>-8.7500000000000008E-3</v>
      </c>
    </row>
    <row r="1242" spans="1:27">
      <c r="A1242" s="4"/>
      <c r="B1242" t="s">
        <v>89</v>
      </c>
      <c r="C1242">
        <v>7</v>
      </c>
      <c r="D1242" s="1">
        <v>-3.8999999999999901</v>
      </c>
      <c r="E1242" s="1">
        <v>0</v>
      </c>
      <c r="F1242" s="1">
        <v>3</v>
      </c>
      <c r="G1242" s="1">
        <v>-0.45</v>
      </c>
      <c r="H1242" s="1">
        <v>5</v>
      </c>
      <c r="I1242" s="1">
        <v>0</v>
      </c>
      <c r="J1242" s="1">
        <v>-0.33999999999999903</v>
      </c>
      <c r="K1242" s="1">
        <v>2.5</v>
      </c>
      <c r="L1242" s="1">
        <v>-0.5</v>
      </c>
      <c r="M1242" s="1">
        <v>9.8000000000000007</v>
      </c>
      <c r="O1242" s="1">
        <f>случ!I1230</f>
        <v>21.503114556375351</v>
      </c>
      <c r="P1242" s="1">
        <f t="shared" si="101"/>
        <v>56.773114556375361</v>
      </c>
      <c r="Q1242">
        <f t="shared" si="102"/>
        <v>0</v>
      </c>
      <c r="S1242">
        <f>случ!J1230</f>
        <v>-5.6235250186518098</v>
      </c>
      <c r="T1242">
        <f>случ!K1230</f>
        <v>8.1914082469848104</v>
      </c>
      <c r="U1242" s="1">
        <f t="shared" si="103"/>
        <v>14.956474981348203</v>
      </c>
      <c r="V1242" s="1">
        <f t="shared" si="104"/>
        <v>-2.3285917530151785</v>
      </c>
      <c r="X1242" s="4">
        <f>10-SUM(U1242&lt;$X$1,U1242&lt;$X$2,U1242&lt;$X$3,U1242&lt;$X$4,U1242&lt;$X$5,U1242&lt;$X$6,U1242&lt;$X$7,U1242&lt;$X$8,U1242&lt;$X$9,U1242&lt;$X$10)</f>
        <v>3</v>
      </c>
      <c r="Y1242" s="4">
        <f>SUM(V1242&lt;$Y$1,V1242&lt;$Y$2,V1242&lt;$Y$3,V1242&lt;$Y$4,V1242&lt;$Y$5,V1242&lt;$Y$6,V1242&lt;$Y$7,V1242&lt;$Y$8,V1242&lt;$Y$9,V1242&lt;$Y$10)</f>
        <v>6</v>
      </c>
      <c r="AA1242" s="10">
        <f t="shared" si="105"/>
        <v>0</v>
      </c>
    </row>
    <row r="1243" spans="1:27">
      <c r="A1243" s="4"/>
      <c r="B1243" t="s">
        <v>90</v>
      </c>
      <c r="C1243">
        <v>7</v>
      </c>
      <c r="D1243" s="1">
        <v>-1.5</v>
      </c>
      <c r="E1243" s="1">
        <v>0</v>
      </c>
      <c r="F1243" s="1">
        <v>3.25</v>
      </c>
      <c r="G1243" s="1">
        <v>-0.28999999999999998</v>
      </c>
      <c r="H1243" s="1">
        <v>4.75</v>
      </c>
      <c r="I1243" s="1">
        <v>0.1</v>
      </c>
      <c r="J1243" s="1">
        <v>-0.23999999999999899</v>
      </c>
      <c r="K1243" s="1">
        <v>2.5</v>
      </c>
      <c r="L1243" s="1">
        <v>-0.15</v>
      </c>
      <c r="M1243" s="1">
        <v>11.8</v>
      </c>
      <c r="O1243" s="1">
        <f>случ!I1231</f>
        <v>-0.42420557099973777</v>
      </c>
      <c r="P1243" s="1">
        <f t="shared" si="101"/>
        <v>39.065794429000263</v>
      </c>
      <c r="Q1243">
        <f t="shared" si="102"/>
        <v>0</v>
      </c>
      <c r="S1243">
        <f>случ!J1231</f>
        <v>-22.461438508672089</v>
      </c>
      <c r="T1243">
        <f>случ!K1231</f>
        <v>-5.5307856963821891</v>
      </c>
      <c r="U1243" s="1">
        <f t="shared" si="103"/>
        <v>-1.6414385086720742</v>
      </c>
      <c r="V1243" s="1">
        <f t="shared" si="104"/>
        <v>-17.460785696382175</v>
      </c>
      <c r="X1243" s="4">
        <f>10-SUM(U1243&lt;$X$1,U1243&lt;$X$2,U1243&lt;$X$3,U1243&lt;$X$4,U1243&lt;$X$5,U1243&lt;$X$6,U1243&lt;$X$7,U1243&lt;$X$8,U1243&lt;$X$9,U1243&lt;$X$10)</f>
        <v>0</v>
      </c>
      <c r="Y1243" s="4">
        <f>SUM(V1243&lt;$Y$1,V1243&lt;$Y$2,V1243&lt;$Y$3,V1243&lt;$Y$4,V1243&lt;$Y$5,V1243&lt;$Y$6,V1243&lt;$Y$7,V1243&lt;$Y$8,V1243&lt;$Y$9,V1243&lt;$Y$10)</f>
        <v>10</v>
      </c>
      <c r="AA1243" s="10">
        <f t="shared" si="105"/>
        <v>0</v>
      </c>
    </row>
    <row r="1244" spans="1:27">
      <c r="A1244" s="4"/>
      <c r="B1244" t="s">
        <v>91</v>
      </c>
      <c r="C1244">
        <v>7</v>
      </c>
      <c r="D1244" s="1">
        <v>3.19999999999999</v>
      </c>
      <c r="E1244" s="1">
        <v>0</v>
      </c>
      <c r="F1244" s="1">
        <v>3.5</v>
      </c>
      <c r="G1244" s="1">
        <v>-0.15</v>
      </c>
      <c r="H1244" s="1">
        <v>4.5</v>
      </c>
      <c r="I1244" s="1">
        <v>0.1</v>
      </c>
      <c r="J1244" s="1">
        <v>-0.13</v>
      </c>
      <c r="K1244" s="1">
        <v>2.5</v>
      </c>
      <c r="L1244" s="1">
        <v>-0.15</v>
      </c>
      <c r="M1244" s="1">
        <v>14.1</v>
      </c>
      <c r="O1244" s="1">
        <f>случ!I1232</f>
        <v>2.2107506321267452</v>
      </c>
      <c r="P1244" s="1">
        <f t="shared" si="101"/>
        <v>47.490750632126741</v>
      </c>
      <c r="Q1244">
        <f t="shared" si="102"/>
        <v>0</v>
      </c>
      <c r="S1244">
        <f>случ!J1232</f>
        <v>6.9661780093253061</v>
      </c>
      <c r="T1244">
        <f>случ!K1232</f>
        <v>2.2283873231526945</v>
      </c>
      <c r="U1244" s="1">
        <f t="shared" si="103"/>
        <v>30.426178009325305</v>
      </c>
      <c r="V1244" s="1">
        <f t="shared" si="104"/>
        <v>-10.961612676847306</v>
      </c>
      <c r="X1244" s="4">
        <f>10-SUM(U1244&lt;$X$1,U1244&lt;$X$2,U1244&lt;$X$3,U1244&lt;$X$4,U1244&lt;$X$5,U1244&lt;$X$6,U1244&lt;$X$7,U1244&lt;$X$8,U1244&lt;$X$9,U1244&lt;$X$10)</f>
        <v>8</v>
      </c>
      <c r="Y1244" s="4">
        <f>SUM(V1244&lt;$Y$1,V1244&lt;$Y$2,V1244&lt;$Y$3,V1244&lt;$Y$4,V1244&lt;$Y$5,V1244&lt;$Y$6,V1244&lt;$Y$7,V1244&lt;$Y$8,V1244&lt;$Y$9,V1244&lt;$Y$10)</f>
        <v>9</v>
      </c>
      <c r="AA1244" s="10">
        <f t="shared" si="105"/>
        <v>0</v>
      </c>
    </row>
    <row r="1245" spans="1:27">
      <c r="A1245" s="4"/>
      <c r="B1245" t="s">
        <v>92</v>
      </c>
      <c r="C1245">
        <v>7</v>
      </c>
      <c r="D1245" s="1">
        <v>-0.69999999999999896</v>
      </c>
      <c r="E1245" s="1">
        <v>0</v>
      </c>
      <c r="F1245" s="1">
        <v>3.75</v>
      </c>
      <c r="G1245" s="1">
        <v>-9.9599999999999994E-2</v>
      </c>
      <c r="H1245" s="1">
        <v>4.5</v>
      </c>
      <c r="I1245" s="1">
        <v>0</v>
      </c>
      <c r="J1245" s="1">
        <v>-6.9999999999999396E-2</v>
      </c>
      <c r="K1245" s="1">
        <v>2.5</v>
      </c>
      <c r="L1245" s="1">
        <v>0</v>
      </c>
      <c r="M1245" s="1">
        <v>11.9</v>
      </c>
      <c r="O1245" s="1">
        <f>случ!I1233</f>
        <v>16.590542202517401</v>
      </c>
      <c r="P1245" s="1">
        <f t="shared" si="101"/>
        <v>61.850542202517403</v>
      </c>
      <c r="Q1245">
        <f t="shared" si="102"/>
        <v>1</v>
      </c>
      <c r="S1245">
        <f>случ!J1233</f>
        <v>1.7932818768311747</v>
      </c>
      <c r="T1245">
        <f>случ!K1233</f>
        <v>-1.5460738073712039</v>
      </c>
      <c r="U1245" s="1">
        <f t="shared" si="103"/>
        <v>22.880881876831182</v>
      </c>
      <c r="V1245" s="1">
        <f t="shared" si="104"/>
        <v>-13.506473807371197</v>
      </c>
      <c r="X1245" s="4">
        <f>10-SUM(U1245&lt;$X$1,U1245&lt;$X$2,U1245&lt;$X$3,U1245&lt;$X$4,U1245&lt;$X$5,U1245&lt;$X$6,U1245&lt;$X$7,U1245&lt;$X$8,U1245&lt;$X$9,U1245&lt;$X$10)</f>
        <v>5</v>
      </c>
      <c r="Y1245" s="4">
        <f>SUM(V1245&lt;$Y$1,V1245&lt;$Y$2,V1245&lt;$Y$3,V1245&lt;$Y$4,V1245&lt;$Y$5,V1245&lt;$Y$6,V1245&lt;$Y$7,V1245&lt;$Y$8,V1245&lt;$Y$9,V1245&lt;$Y$10)</f>
        <v>10</v>
      </c>
      <c r="AA1245" s="10">
        <f t="shared" si="105"/>
        <v>6.2500000000000003E-3</v>
      </c>
    </row>
    <row r="1246" spans="1:27">
      <c r="A1246" s="4"/>
      <c r="B1246" t="s">
        <v>93</v>
      </c>
      <c r="C1246">
        <v>7</v>
      </c>
      <c r="D1246" s="1">
        <v>-9.7999999999999901</v>
      </c>
      <c r="E1246" s="1">
        <v>0</v>
      </c>
      <c r="F1246" s="1">
        <v>3.75</v>
      </c>
      <c r="G1246" s="1">
        <v>0</v>
      </c>
      <c r="H1246" s="1">
        <v>4.5</v>
      </c>
      <c r="I1246" s="1">
        <v>0</v>
      </c>
      <c r="J1246" s="1">
        <v>1.00000000000006E-2</v>
      </c>
      <c r="K1246" s="1">
        <v>2.5</v>
      </c>
      <c r="L1246" s="1">
        <v>0</v>
      </c>
      <c r="M1246" s="1">
        <v>10.3</v>
      </c>
      <c r="O1246" s="1">
        <f>случ!I1234</f>
        <v>15.77362698631835</v>
      </c>
      <c r="P1246" s="1">
        <f t="shared" si="101"/>
        <v>54.663626986318356</v>
      </c>
      <c r="Q1246">
        <f t="shared" si="102"/>
        <v>0</v>
      </c>
      <c r="S1246">
        <f>случ!J1234</f>
        <v>6.9436783415736976</v>
      </c>
      <c r="T1246">
        <f>случ!K1234</f>
        <v>4.0046022699095039</v>
      </c>
      <c r="U1246" s="1">
        <f t="shared" si="103"/>
        <v>26.873678341573704</v>
      </c>
      <c r="V1246" s="1">
        <f t="shared" si="104"/>
        <v>-5.415397730090489</v>
      </c>
      <c r="X1246" s="4">
        <f>10-SUM(U1246&lt;$X$1,U1246&lt;$X$2,U1246&lt;$X$3,U1246&lt;$X$4,U1246&lt;$X$5,U1246&lt;$X$6,U1246&lt;$X$7,U1246&lt;$X$8,U1246&lt;$X$9,U1246&lt;$X$10)</f>
        <v>7</v>
      </c>
      <c r="Y1246" s="4">
        <f>SUM(V1246&lt;$Y$1,V1246&lt;$Y$2,V1246&lt;$Y$3,V1246&lt;$Y$4,V1246&lt;$Y$5,V1246&lt;$Y$6,V1246&lt;$Y$7,V1246&lt;$Y$8,V1246&lt;$Y$9,V1246&lt;$Y$10)</f>
        <v>7</v>
      </c>
      <c r="AA1246" s="10">
        <f t="shared" si="105"/>
        <v>0</v>
      </c>
    </row>
    <row r="1247" spans="1:27">
      <c r="A1247" s="4"/>
      <c r="B1247" t="s">
        <v>94</v>
      </c>
      <c r="C1247">
        <v>7</v>
      </c>
      <c r="D1247" s="1">
        <v>-15.3</v>
      </c>
      <c r="E1247" s="1">
        <v>0</v>
      </c>
      <c r="F1247" s="1">
        <v>4</v>
      </c>
      <c r="G1247" s="1">
        <v>0</v>
      </c>
      <c r="H1247" s="1">
        <v>4.5</v>
      </c>
      <c r="I1247" s="1">
        <v>0</v>
      </c>
      <c r="J1247" s="1">
        <v>1.00000000000006E-2</v>
      </c>
      <c r="K1247" s="1">
        <v>2.5</v>
      </c>
      <c r="L1247" s="1">
        <v>0</v>
      </c>
      <c r="M1247" s="1">
        <v>7.9</v>
      </c>
      <c r="O1247" s="1">
        <f>случ!I1235</f>
        <v>39.094077705147669</v>
      </c>
      <c r="P1247" s="1">
        <f t="shared" si="101"/>
        <v>76.884077705147661</v>
      </c>
      <c r="Q1247">
        <f t="shared" si="102"/>
        <v>1</v>
      </c>
      <c r="S1247">
        <f>случ!J1235</f>
        <v>-25.413972432748977</v>
      </c>
      <c r="T1247">
        <f>случ!K1235</f>
        <v>-0.36362443111885079</v>
      </c>
      <c r="U1247" s="1">
        <f t="shared" si="103"/>
        <v>-7.8839724327489691</v>
      </c>
      <c r="V1247" s="1">
        <f t="shared" si="104"/>
        <v>-7.383624431118843</v>
      </c>
      <c r="X1247" s="4">
        <f>10-SUM(U1247&lt;$X$1,U1247&lt;$X$2,U1247&lt;$X$3,U1247&lt;$X$4,U1247&lt;$X$5,U1247&lt;$X$6,U1247&lt;$X$7,U1247&lt;$X$8,U1247&lt;$X$9,U1247&lt;$X$10)</f>
        <v>0</v>
      </c>
      <c r="Y1247" s="4">
        <f>SUM(V1247&lt;$Y$1,V1247&lt;$Y$2,V1247&lt;$Y$3,V1247&lt;$Y$4,V1247&lt;$Y$5,V1247&lt;$Y$6,V1247&lt;$Y$7,V1247&lt;$Y$8,V1247&lt;$Y$9,V1247&lt;$Y$10)</f>
        <v>8</v>
      </c>
      <c r="AA1247" s="10">
        <f t="shared" si="105"/>
        <v>0</v>
      </c>
    </row>
    <row r="1248" spans="1:27">
      <c r="A1248" s="4"/>
      <c r="B1248" t="s">
        <v>95</v>
      </c>
      <c r="C1248">
        <v>7</v>
      </c>
      <c r="D1248" s="1">
        <v>-15.3</v>
      </c>
      <c r="E1248" s="1">
        <v>0.125</v>
      </c>
      <c r="F1248" s="1">
        <v>4.25</v>
      </c>
      <c r="G1248" s="1">
        <v>1.9599999999999999E-2</v>
      </c>
      <c r="H1248" s="1">
        <v>4.5</v>
      </c>
      <c r="I1248" s="1">
        <v>0</v>
      </c>
      <c r="J1248" s="1">
        <v>-9.9999999999997799E-3</v>
      </c>
      <c r="K1248" s="1">
        <v>2.5</v>
      </c>
      <c r="L1248" s="1">
        <v>0</v>
      </c>
      <c r="M1248" s="1">
        <v>7.9</v>
      </c>
      <c r="O1248" s="1">
        <f>случ!I1236</f>
        <v>24.786446677493458</v>
      </c>
      <c r="P1248" s="1">
        <f t="shared" si="101"/>
        <v>66.951446677493465</v>
      </c>
      <c r="Q1248">
        <f t="shared" si="102"/>
        <v>1</v>
      </c>
      <c r="S1248">
        <f>случ!J1236</f>
        <v>-16.926611342086208</v>
      </c>
      <c r="T1248">
        <f>случ!K1236</f>
        <v>12.196093110688597</v>
      </c>
      <c r="U1248" s="1">
        <f t="shared" si="103"/>
        <v>0.22578865791379243</v>
      </c>
      <c r="V1248" s="1">
        <f t="shared" si="104"/>
        <v>4.8964931106886</v>
      </c>
      <c r="X1248" s="4">
        <f>10-SUM(U1248&lt;$X$1,U1248&lt;$X$2,U1248&lt;$X$3,U1248&lt;$X$4,U1248&lt;$X$5,U1248&lt;$X$6,U1248&lt;$X$7,U1248&lt;$X$8,U1248&lt;$X$9,U1248&lt;$X$10)</f>
        <v>0</v>
      </c>
      <c r="Y1248" s="4">
        <f>SUM(V1248&lt;$Y$1,V1248&lt;$Y$2,V1248&lt;$Y$3,V1248&lt;$Y$4,V1248&lt;$Y$5,V1248&lt;$Y$6,V1248&lt;$Y$7,V1248&lt;$Y$8,V1248&lt;$Y$9,V1248&lt;$Y$10)</f>
        <v>4</v>
      </c>
      <c r="AA1248" s="10">
        <f t="shared" si="105"/>
        <v>0</v>
      </c>
    </row>
    <row r="1249" spans="1:27">
      <c r="A1249" s="4"/>
      <c r="B1249" t="s">
        <v>96</v>
      </c>
      <c r="C1249">
        <v>7</v>
      </c>
      <c r="D1249" s="1">
        <v>-7.8999999999999897</v>
      </c>
      <c r="E1249" s="1">
        <v>0.125</v>
      </c>
      <c r="F1249" s="1">
        <v>4.5</v>
      </c>
      <c r="G1249" s="1">
        <v>-0.17999999999999899</v>
      </c>
      <c r="H1249" s="1">
        <v>4.25</v>
      </c>
      <c r="I1249" s="1">
        <v>7.4999999999999997E-2</v>
      </c>
      <c r="J1249" s="1">
        <v>-0.2</v>
      </c>
      <c r="K1249" s="1">
        <v>2.5</v>
      </c>
      <c r="L1249" s="1">
        <v>-0.17499999999999999</v>
      </c>
      <c r="M1249" s="1">
        <v>9</v>
      </c>
      <c r="O1249" s="1">
        <f>случ!I1237</f>
        <v>9.9377766182827401</v>
      </c>
      <c r="P1249" s="1">
        <f t="shared" si="101"/>
        <v>59.812776618282747</v>
      </c>
      <c r="Q1249">
        <f t="shared" si="102"/>
        <v>0</v>
      </c>
      <c r="S1249">
        <f>случ!J1237</f>
        <v>-0.4184985007865839</v>
      </c>
      <c r="T1249">
        <f>случ!K1237</f>
        <v>-2.7707024996730989</v>
      </c>
      <c r="U1249" s="1">
        <f t="shared" si="103"/>
        <v>17.111501499213411</v>
      </c>
      <c r="V1249" s="1">
        <f t="shared" si="104"/>
        <v>-12.165702499673101</v>
      </c>
      <c r="X1249" s="4">
        <f>10-SUM(U1249&lt;$X$1,U1249&lt;$X$2,U1249&lt;$X$3,U1249&lt;$X$4,U1249&lt;$X$5,U1249&lt;$X$6,U1249&lt;$X$7,U1249&lt;$X$8,U1249&lt;$X$9,U1249&lt;$X$10)</f>
        <v>4</v>
      </c>
      <c r="Y1249" s="4">
        <f>SUM(V1249&lt;$Y$1,V1249&lt;$Y$2,V1249&lt;$Y$3,V1249&lt;$Y$4,V1249&lt;$Y$5,V1249&lt;$Y$6,V1249&lt;$Y$7,V1249&lt;$Y$8,V1249&lt;$Y$9,V1249&lt;$Y$10)</f>
        <v>9</v>
      </c>
      <c r="AA1249" s="10">
        <f t="shared" si="105"/>
        <v>0</v>
      </c>
    </row>
    <row r="1250" spans="1:27">
      <c r="A1250" s="4"/>
      <c r="B1250" t="s">
        <v>97</v>
      </c>
      <c r="C1250">
        <v>7</v>
      </c>
      <c r="D1250" s="1">
        <v>8.0999999999999908</v>
      </c>
      <c r="E1250" s="1">
        <v>0</v>
      </c>
      <c r="F1250" s="1">
        <v>4.5</v>
      </c>
      <c r="G1250" s="1">
        <v>-5.96E-2</v>
      </c>
      <c r="H1250" s="1">
        <v>4</v>
      </c>
      <c r="I1250" s="1">
        <v>0.1</v>
      </c>
      <c r="J1250" s="1">
        <v>-1.9999999999999501E-2</v>
      </c>
      <c r="K1250" s="1">
        <v>2.5</v>
      </c>
      <c r="L1250" s="1">
        <v>-0.15</v>
      </c>
      <c r="M1250" s="1">
        <v>10.1</v>
      </c>
      <c r="O1250" s="1">
        <f>случ!I1238</f>
        <v>-5.3205594499253772E-2</v>
      </c>
      <c r="P1250" s="1">
        <f t="shared" si="101"/>
        <v>59.15679440550074</v>
      </c>
      <c r="Q1250">
        <f t="shared" si="102"/>
        <v>0</v>
      </c>
      <c r="S1250">
        <f>случ!J1238</f>
        <v>-13.414740729779197</v>
      </c>
      <c r="T1250">
        <f>случ!K1238</f>
        <v>15.710993996874201</v>
      </c>
      <c r="U1250" s="1">
        <f t="shared" si="103"/>
        <v>6.4328592702208098</v>
      </c>
      <c r="V1250" s="1">
        <f t="shared" si="104"/>
        <v>7.3605939968742078</v>
      </c>
      <c r="X1250" s="4">
        <f>10-SUM(U1250&lt;$X$1,U1250&lt;$X$2,U1250&lt;$X$3,U1250&lt;$X$4,U1250&lt;$X$5,U1250&lt;$X$6,U1250&lt;$X$7,U1250&lt;$X$8,U1250&lt;$X$9,U1250&lt;$X$10)</f>
        <v>0</v>
      </c>
      <c r="Y1250" s="4">
        <f>SUM(V1250&lt;$Y$1,V1250&lt;$Y$2,V1250&lt;$Y$3,V1250&lt;$Y$4,V1250&lt;$Y$5,V1250&lt;$Y$6,V1250&lt;$Y$7,V1250&lt;$Y$8,V1250&lt;$Y$9,V1250&lt;$Y$10)</f>
        <v>3</v>
      </c>
      <c r="AA1250" s="10">
        <f t="shared" si="105"/>
        <v>0</v>
      </c>
    </row>
    <row r="1251" spans="1:27">
      <c r="A1251" s="4"/>
      <c r="B1251" t="s">
        <v>98</v>
      </c>
      <c r="C1251">
        <v>7</v>
      </c>
      <c r="D1251" s="1">
        <v>2.9</v>
      </c>
      <c r="E1251" s="1">
        <v>0.125</v>
      </c>
      <c r="F1251" s="1">
        <v>4.75</v>
      </c>
      <c r="G1251" s="1">
        <v>8.9899999999999994E-2</v>
      </c>
      <c r="H1251" s="1">
        <v>4</v>
      </c>
      <c r="I1251" s="1">
        <v>0</v>
      </c>
      <c r="J1251" s="1">
        <v>0.08</v>
      </c>
      <c r="K1251" s="1">
        <v>2.5</v>
      </c>
      <c r="L1251" s="1">
        <v>0</v>
      </c>
      <c r="M1251" s="1">
        <v>12.4</v>
      </c>
      <c r="O1251" s="1">
        <f>случ!I1239</f>
        <v>-45.61916180443361</v>
      </c>
      <c r="P1251" s="1">
        <f t="shared" si="101"/>
        <v>14.285838195566392</v>
      </c>
      <c r="Q1251">
        <f t="shared" si="102"/>
        <v>-1</v>
      </c>
      <c r="S1251">
        <f>случ!J1239</f>
        <v>-9.4287999814921921</v>
      </c>
      <c r="T1251">
        <f>случ!K1239</f>
        <v>-4.9967949392143591</v>
      </c>
      <c r="U1251" s="1">
        <f t="shared" si="103"/>
        <v>12.471800018507809</v>
      </c>
      <c r="V1251" s="1">
        <f t="shared" si="104"/>
        <v>-16.19669493921436</v>
      </c>
      <c r="X1251" s="4">
        <f>10-SUM(U1251&lt;$X$1,U1251&lt;$X$2,U1251&lt;$X$3,U1251&lt;$X$4,U1251&lt;$X$5,U1251&lt;$X$6,U1251&lt;$X$7,U1251&lt;$X$8,U1251&lt;$X$9,U1251&lt;$X$10)</f>
        <v>2</v>
      </c>
      <c r="Y1251" s="4">
        <f>SUM(V1251&lt;$Y$1,V1251&lt;$Y$2,V1251&lt;$Y$3,V1251&lt;$Y$4,V1251&lt;$Y$5,V1251&lt;$Y$6,V1251&lt;$Y$7,V1251&lt;$Y$8,V1251&lt;$Y$9,V1251&lt;$Y$10)</f>
        <v>10</v>
      </c>
      <c r="AA1251" s="10">
        <f t="shared" si="105"/>
        <v>-1.2500000000000001E-2</v>
      </c>
    </row>
    <row r="1252" spans="1:27">
      <c r="A1252" s="4"/>
      <c r="B1252" t="s">
        <v>99</v>
      </c>
      <c r="C1252">
        <v>7</v>
      </c>
      <c r="D1252" s="1">
        <v>6.6</v>
      </c>
      <c r="E1252" s="1">
        <v>0.125</v>
      </c>
      <c r="F1252" s="1">
        <v>4.75</v>
      </c>
      <c r="G1252" s="1">
        <v>7.0000000000000201E-2</v>
      </c>
      <c r="H1252" s="1">
        <v>4</v>
      </c>
      <c r="I1252" s="1">
        <v>0</v>
      </c>
      <c r="J1252" s="1">
        <v>-9.9999999999997799E-3</v>
      </c>
      <c r="K1252" s="1">
        <v>2.5</v>
      </c>
      <c r="L1252" s="1">
        <v>0</v>
      </c>
      <c r="M1252" s="1">
        <v>14.7</v>
      </c>
      <c r="O1252" s="1">
        <f>случ!I1240</f>
        <v>-41.511704916715445</v>
      </c>
      <c r="P1252" s="1">
        <f t="shared" si="101"/>
        <v>20.983295083284553</v>
      </c>
      <c r="Q1252">
        <f t="shared" si="102"/>
        <v>0</v>
      </c>
      <c r="S1252">
        <f>случ!J1240</f>
        <v>-14.197202447415982</v>
      </c>
      <c r="T1252">
        <f>случ!K1240</f>
        <v>10.237301239522242</v>
      </c>
      <c r="U1252" s="1">
        <f t="shared" si="103"/>
        <v>8.9527975525840162</v>
      </c>
      <c r="V1252" s="1">
        <f t="shared" si="104"/>
        <v>-4.4126987604777543</v>
      </c>
      <c r="X1252" s="4">
        <f>10-SUM(U1252&lt;$X$1,U1252&lt;$X$2,U1252&lt;$X$3,U1252&lt;$X$4,U1252&lt;$X$5,U1252&lt;$X$6,U1252&lt;$X$7,U1252&lt;$X$8,U1252&lt;$X$9,U1252&lt;$X$10)</f>
        <v>1</v>
      </c>
      <c r="Y1252" s="4">
        <f>SUM(V1252&lt;$Y$1,V1252&lt;$Y$2,V1252&lt;$Y$3,V1252&lt;$Y$4,V1252&lt;$Y$5,V1252&lt;$Y$6,V1252&lt;$Y$7,V1252&lt;$Y$8,V1252&lt;$Y$9,V1252&lt;$Y$10)</f>
        <v>7</v>
      </c>
      <c r="AA1252" s="10">
        <f t="shared" si="105"/>
        <v>0</v>
      </c>
    </row>
    <row r="1253" spans="1:27">
      <c r="A1253" s="4"/>
      <c r="B1253" t="s">
        <v>100</v>
      </c>
      <c r="C1253">
        <v>7</v>
      </c>
      <c r="D1253" s="1">
        <v>5.7</v>
      </c>
      <c r="E1253" s="1">
        <v>0</v>
      </c>
      <c r="F1253" s="1">
        <v>5</v>
      </c>
      <c r="G1253" s="1">
        <v>5.96E-2</v>
      </c>
      <c r="H1253" s="1">
        <v>4</v>
      </c>
      <c r="I1253" s="1">
        <v>0</v>
      </c>
      <c r="J1253" s="1">
        <v>2.0000000000000399E-2</v>
      </c>
      <c r="K1253" s="1">
        <v>2.5</v>
      </c>
      <c r="L1253" s="1">
        <v>0</v>
      </c>
      <c r="M1253" s="1">
        <v>16.5</v>
      </c>
      <c r="O1253" s="1">
        <f>случ!I1241</f>
        <v>-37.973881829373241</v>
      </c>
      <c r="P1253" s="1">
        <f t="shared" si="101"/>
        <v>25.016118170626761</v>
      </c>
      <c r="Q1253">
        <f t="shared" si="102"/>
        <v>0</v>
      </c>
      <c r="S1253">
        <f>случ!J1241</f>
        <v>12.112184350133807</v>
      </c>
      <c r="T1253">
        <f>случ!K1241</f>
        <v>2.4022237971957026</v>
      </c>
      <c r="U1253" s="1">
        <f t="shared" si="103"/>
        <v>37.514584350133816</v>
      </c>
      <c r="V1253" s="1">
        <f t="shared" si="104"/>
        <v>-13.647376202804292</v>
      </c>
      <c r="X1253" s="4">
        <f>10-SUM(U1253&lt;$X$1,U1253&lt;$X$2,U1253&lt;$X$3,U1253&lt;$X$4,U1253&lt;$X$5,U1253&lt;$X$6,U1253&lt;$X$7,U1253&lt;$X$8,U1253&lt;$X$9,U1253&lt;$X$10)</f>
        <v>9</v>
      </c>
      <c r="Y1253" s="4">
        <f>SUM(V1253&lt;$Y$1,V1253&lt;$Y$2,V1253&lt;$Y$3,V1253&lt;$Y$4,V1253&lt;$Y$5,V1253&lt;$Y$6,V1253&lt;$Y$7,V1253&lt;$Y$8,V1253&lt;$Y$9,V1253&lt;$Y$10)</f>
        <v>10</v>
      </c>
      <c r="AA1253" s="10">
        <f t="shared" si="105"/>
        <v>0</v>
      </c>
    </row>
    <row r="1254" spans="1:27">
      <c r="A1254" s="4"/>
      <c r="B1254" t="s">
        <v>101</v>
      </c>
      <c r="C1254">
        <v>7</v>
      </c>
      <c r="D1254" s="1">
        <v>2</v>
      </c>
      <c r="E1254" s="1">
        <v>0.125</v>
      </c>
      <c r="F1254" s="1">
        <v>5</v>
      </c>
      <c r="G1254" s="1">
        <v>0.04</v>
      </c>
      <c r="H1254" s="1">
        <v>4</v>
      </c>
      <c r="I1254" s="1">
        <v>0</v>
      </c>
      <c r="J1254" s="1">
        <v>-5.9999999999999602E-2</v>
      </c>
      <c r="K1254" s="1">
        <v>2.5</v>
      </c>
      <c r="L1254" s="1">
        <v>0</v>
      </c>
      <c r="M1254" s="1">
        <v>16.2</v>
      </c>
      <c r="O1254" s="1">
        <f>случ!I1242</f>
        <v>3.2545553824268048E-2</v>
      </c>
      <c r="P1254" s="1">
        <f t="shared" si="101"/>
        <v>62.057545553824269</v>
      </c>
      <c r="Q1254">
        <f t="shared" si="102"/>
        <v>1</v>
      </c>
      <c r="S1254">
        <f>случ!J1242</f>
        <v>-2.6874074775802477</v>
      </c>
      <c r="T1254">
        <f>случ!K1242</f>
        <v>-4.5734478560626748</v>
      </c>
      <c r="U1254" s="1">
        <f t="shared" si="103"/>
        <v>21.492592522419756</v>
      </c>
      <c r="V1254" s="1">
        <f t="shared" si="104"/>
        <v>-21.343447856062671</v>
      </c>
      <c r="X1254" s="4">
        <f>10-SUM(U1254&lt;$X$1,U1254&lt;$X$2,U1254&lt;$X$3,U1254&lt;$X$4,U1254&lt;$X$5,U1254&lt;$X$6,U1254&lt;$X$7,U1254&lt;$X$8,U1254&lt;$X$9,U1254&lt;$X$10)</f>
        <v>5</v>
      </c>
      <c r="Y1254" s="4">
        <f>SUM(V1254&lt;$Y$1,V1254&lt;$Y$2,V1254&lt;$Y$3,V1254&lt;$Y$4,V1254&lt;$Y$5,V1254&lt;$Y$6,V1254&lt;$Y$7,V1254&lt;$Y$8,V1254&lt;$Y$9,V1254&lt;$Y$10)</f>
        <v>10</v>
      </c>
      <c r="AA1254" s="10">
        <f t="shared" si="105"/>
        <v>6.2500000000000003E-3</v>
      </c>
    </row>
    <row r="1255" spans="1:27">
      <c r="A1255" s="4"/>
      <c r="B1255" t="s">
        <v>102</v>
      </c>
      <c r="C1255">
        <v>7</v>
      </c>
      <c r="D1255" s="1">
        <v>0.40000000000000202</v>
      </c>
      <c r="E1255" s="1">
        <v>0.125</v>
      </c>
      <c r="F1255" s="1">
        <v>5.25</v>
      </c>
      <c r="G1255" s="1">
        <v>5.96E-2</v>
      </c>
      <c r="H1255" s="1">
        <v>4</v>
      </c>
      <c r="I1255" s="1">
        <v>0</v>
      </c>
      <c r="J1255" s="1">
        <v>-9.9999999999997799E-3</v>
      </c>
      <c r="K1255" s="1">
        <v>2.5</v>
      </c>
      <c r="L1255" s="1">
        <v>0</v>
      </c>
      <c r="M1255" s="1">
        <v>16.7</v>
      </c>
      <c r="O1255" s="1">
        <f>случ!I1243</f>
        <v>-18.690339491651482</v>
      </c>
      <c r="P1255" s="1">
        <f t="shared" si="101"/>
        <v>44.964660508348516</v>
      </c>
      <c r="Q1255">
        <f t="shared" si="102"/>
        <v>0</v>
      </c>
      <c r="S1255">
        <f>случ!J1243</f>
        <v>-21.738979249140073</v>
      </c>
      <c r="T1255">
        <f>случ!K1243</f>
        <v>-4.1102159149612119</v>
      </c>
      <c r="U1255" s="1">
        <f t="shared" si="103"/>
        <v>3.4734207508599297</v>
      </c>
      <c r="V1255" s="1">
        <f t="shared" si="104"/>
        <v>-20.749815914961211</v>
      </c>
      <c r="X1255" s="4">
        <f>10-SUM(U1255&lt;$X$1,U1255&lt;$X$2,U1255&lt;$X$3,U1255&lt;$X$4,U1255&lt;$X$5,U1255&lt;$X$6,U1255&lt;$X$7,U1255&lt;$X$8,U1255&lt;$X$9,U1255&lt;$X$10)</f>
        <v>0</v>
      </c>
      <c r="Y1255" s="4">
        <f>SUM(V1255&lt;$Y$1,V1255&lt;$Y$2,V1255&lt;$Y$3,V1255&lt;$Y$4,V1255&lt;$Y$5,V1255&lt;$Y$6,V1255&lt;$Y$7,V1255&lt;$Y$8,V1255&lt;$Y$9,V1255&lt;$Y$10)</f>
        <v>10</v>
      </c>
      <c r="AA1255" s="10">
        <f t="shared" si="105"/>
        <v>0</v>
      </c>
    </row>
    <row r="1256" spans="1:27">
      <c r="A1256" s="4"/>
      <c r="B1256" t="s">
        <v>103</v>
      </c>
      <c r="C1256">
        <v>7</v>
      </c>
      <c r="D1256" s="1">
        <v>3.2</v>
      </c>
      <c r="E1256" s="1">
        <v>0.125</v>
      </c>
      <c r="F1256" s="1">
        <v>5.25</v>
      </c>
      <c r="G1256" s="1">
        <v>0.04</v>
      </c>
      <c r="H1256" s="1">
        <v>4</v>
      </c>
      <c r="I1256" s="1">
        <v>0</v>
      </c>
      <c r="J1256" s="1">
        <v>-6.0000000000000497E-2</v>
      </c>
      <c r="K1256" s="1">
        <v>2.5</v>
      </c>
      <c r="L1256" s="1">
        <v>0</v>
      </c>
      <c r="M1256" s="1">
        <v>16.8</v>
      </c>
      <c r="O1256" s="1">
        <f>случ!I1244</f>
        <v>5.5559400230655065</v>
      </c>
      <c r="P1256" s="1">
        <f t="shared" si="101"/>
        <v>71.170940023065512</v>
      </c>
      <c r="Q1256">
        <f t="shared" si="102"/>
        <v>1</v>
      </c>
      <c r="S1256">
        <f>случ!J1244</f>
        <v>21.277887920578024</v>
      </c>
      <c r="T1256">
        <f>случ!K1244</f>
        <v>-5.5818365049973107</v>
      </c>
      <c r="U1256" s="1">
        <f t="shared" si="103"/>
        <v>46.057887920578018</v>
      </c>
      <c r="V1256" s="1">
        <f t="shared" si="104"/>
        <v>-22.951836504997317</v>
      </c>
      <c r="X1256" s="4">
        <f>10-SUM(U1256&lt;$X$1,U1256&lt;$X$2,U1256&lt;$X$3,U1256&lt;$X$4,U1256&lt;$X$5,U1256&lt;$X$6,U1256&lt;$X$7,U1256&lt;$X$8,U1256&lt;$X$9,U1256&lt;$X$10)</f>
        <v>10</v>
      </c>
      <c r="Y1256" s="4">
        <f>SUM(V1256&lt;$Y$1,V1256&lt;$Y$2,V1256&lt;$Y$3,V1256&lt;$Y$4,V1256&lt;$Y$5,V1256&lt;$Y$6,V1256&lt;$Y$7,V1256&lt;$Y$8,V1256&lt;$Y$9,V1256&lt;$Y$10)</f>
        <v>10</v>
      </c>
      <c r="AA1256" s="10">
        <f t="shared" si="105"/>
        <v>1.2500000000000001E-2</v>
      </c>
    </row>
    <row r="1257" spans="1:27">
      <c r="A1257" s="4"/>
      <c r="B1257" t="s">
        <v>104</v>
      </c>
      <c r="C1257">
        <v>7</v>
      </c>
      <c r="D1257" s="1">
        <v>-0.19999999999999901</v>
      </c>
      <c r="E1257" s="1">
        <v>0.125</v>
      </c>
      <c r="F1257" s="1">
        <v>5.25</v>
      </c>
      <c r="G1257" s="1">
        <v>9.9599999999999994E-2</v>
      </c>
      <c r="H1257" s="1">
        <v>4</v>
      </c>
      <c r="I1257" s="1">
        <v>0</v>
      </c>
      <c r="J1257" s="1">
        <v>8.9999999999999802E-2</v>
      </c>
      <c r="K1257" s="1">
        <v>2.5</v>
      </c>
      <c r="L1257" s="1">
        <v>0</v>
      </c>
      <c r="M1257" s="1">
        <v>16.100000000000001</v>
      </c>
      <c r="O1257" s="1">
        <f>случ!I1245</f>
        <v>-21.886711630188152</v>
      </c>
      <c r="P1257" s="1">
        <f t="shared" si="101"/>
        <v>41.348288369811847</v>
      </c>
      <c r="Q1257">
        <f t="shared" si="102"/>
        <v>0</v>
      </c>
      <c r="S1257">
        <f>случ!J1245</f>
        <v>-6.7938266710621544</v>
      </c>
      <c r="T1257">
        <f>случ!K1245</f>
        <v>5.9291844133869009</v>
      </c>
      <c r="U1257" s="1">
        <f t="shared" si="103"/>
        <v>18.878573328937847</v>
      </c>
      <c r="V1257" s="1">
        <f t="shared" si="104"/>
        <v>-8.8504155866131029</v>
      </c>
      <c r="X1257" s="4">
        <f>10-SUM(U1257&lt;$X$1,U1257&lt;$X$2,U1257&lt;$X$3,U1257&lt;$X$4,U1257&lt;$X$5,U1257&lt;$X$6,U1257&lt;$X$7,U1257&lt;$X$8,U1257&lt;$X$9,U1257&lt;$X$10)</f>
        <v>4</v>
      </c>
      <c r="Y1257" s="4">
        <f>SUM(V1257&lt;$Y$1,V1257&lt;$Y$2,V1257&lt;$Y$3,V1257&lt;$Y$4,V1257&lt;$Y$5,V1257&lt;$Y$6,V1257&lt;$Y$7,V1257&lt;$Y$8,V1257&lt;$Y$9,V1257&lt;$Y$10)</f>
        <v>8</v>
      </c>
      <c r="AA1257" s="10">
        <f t="shared" si="105"/>
        <v>0</v>
      </c>
    </row>
    <row r="1258" spans="1:27">
      <c r="A1258" s="4"/>
      <c r="B1258" t="s">
        <v>105</v>
      </c>
      <c r="C1258">
        <v>7</v>
      </c>
      <c r="D1258" s="1">
        <v>-3.5</v>
      </c>
      <c r="E1258" s="1">
        <v>0.125</v>
      </c>
      <c r="F1258" s="1">
        <v>5.25</v>
      </c>
      <c r="G1258" s="1">
        <v>0.04</v>
      </c>
      <c r="H1258" s="1">
        <v>4</v>
      </c>
      <c r="I1258" s="1">
        <v>0.1</v>
      </c>
      <c r="J1258" s="1">
        <v>-9.9999999999997799E-3</v>
      </c>
      <c r="K1258" s="1">
        <v>2.5</v>
      </c>
      <c r="L1258" s="1">
        <v>0.1</v>
      </c>
      <c r="M1258" s="1">
        <v>16</v>
      </c>
      <c r="O1258" s="1">
        <f>случ!I1246</f>
        <v>-2.2462223115429625</v>
      </c>
      <c r="P1258" s="1">
        <f t="shared" si="101"/>
        <v>58.718777688457031</v>
      </c>
      <c r="Q1258">
        <f t="shared" si="102"/>
        <v>0</v>
      </c>
      <c r="S1258">
        <f>случ!J1246</f>
        <v>-15.516594048049646</v>
      </c>
      <c r="T1258">
        <f>случ!K1246</f>
        <v>-3.3515301305001892</v>
      </c>
      <c r="U1258" s="1">
        <f t="shared" si="103"/>
        <v>8.5134059519503555</v>
      </c>
      <c r="V1258" s="1">
        <f t="shared" si="104"/>
        <v>-18.571530130500186</v>
      </c>
      <c r="X1258" s="4">
        <f>10-SUM(U1258&lt;$X$1,U1258&lt;$X$2,U1258&lt;$X$3,U1258&lt;$X$4,U1258&lt;$X$5,U1258&lt;$X$6,U1258&lt;$X$7,U1258&lt;$X$8,U1258&lt;$X$9,U1258&lt;$X$10)</f>
        <v>1</v>
      </c>
      <c r="Y1258" s="4">
        <f>SUM(V1258&lt;$Y$1,V1258&lt;$Y$2,V1258&lt;$Y$3,V1258&lt;$Y$4,V1258&lt;$Y$5,V1258&lt;$Y$6,V1258&lt;$Y$7,V1258&lt;$Y$8,V1258&lt;$Y$9,V1258&lt;$Y$10)</f>
        <v>10</v>
      </c>
      <c r="AA1258" s="10">
        <f t="shared" si="105"/>
        <v>0</v>
      </c>
    </row>
    <row r="1259" spans="1:27">
      <c r="A1259" s="4"/>
      <c r="B1259" t="s">
        <v>106</v>
      </c>
      <c r="C1259">
        <v>7</v>
      </c>
      <c r="D1259" s="1">
        <v>-8.6999999999999904</v>
      </c>
      <c r="E1259" s="1">
        <v>0.125</v>
      </c>
      <c r="F1259" s="1">
        <v>5.25</v>
      </c>
      <c r="G1259" s="1">
        <v>3.00000000000002E-2</v>
      </c>
      <c r="H1259" s="1">
        <v>4</v>
      </c>
      <c r="I1259" s="1">
        <v>0.1</v>
      </c>
      <c r="J1259" s="1">
        <v>-3.00000000000002E-2</v>
      </c>
      <c r="K1259" s="1">
        <v>2.5</v>
      </c>
      <c r="L1259" s="1">
        <v>0.1</v>
      </c>
      <c r="M1259" s="1">
        <v>14.6</v>
      </c>
      <c r="O1259" s="1">
        <f>случ!I1247</f>
        <v>56.968534411563553</v>
      </c>
      <c r="P1259" s="1">
        <f t="shared" si="101"/>
        <v>114.29353441156357</v>
      </c>
      <c r="Q1259">
        <f t="shared" si="102"/>
        <v>1</v>
      </c>
      <c r="S1259">
        <f>случ!J1247</f>
        <v>-22.536932682046501</v>
      </c>
      <c r="T1259">
        <f>случ!K1247</f>
        <v>9.6132884041513975</v>
      </c>
      <c r="U1259" s="1">
        <f t="shared" si="103"/>
        <v>-0.10693268204650508</v>
      </c>
      <c r="V1259" s="1">
        <f t="shared" si="104"/>
        <v>-4.4567115958486045</v>
      </c>
      <c r="X1259" s="4">
        <f>10-SUM(U1259&lt;$X$1,U1259&lt;$X$2,U1259&lt;$X$3,U1259&lt;$X$4,U1259&lt;$X$5,U1259&lt;$X$6,U1259&lt;$X$7,U1259&lt;$X$8,U1259&lt;$X$9,U1259&lt;$X$10)</f>
        <v>0</v>
      </c>
      <c r="Y1259" s="4">
        <f>SUM(V1259&lt;$Y$1,V1259&lt;$Y$2,V1259&lt;$Y$3,V1259&lt;$Y$4,V1259&lt;$Y$5,V1259&lt;$Y$6,V1259&lt;$Y$7,V1259&lt;$Y$8,V1259&lt;$Y$9,V1259&lt;$Y$10)</f>
        <v>7</v>
      </c>
      <c r="AA1259" s="10">
        <f t="shared" si="105"/>
        <v>0</v>
      </c>
    </row>
    <row r="1260" spans="1:27">
      <c r="A1260" s="4"/>
      <c r="B1260" t="s">
        <v>107</v>
      </c>
      <c r="C1260">
        <v>7</v>
      </c>
      <c r="D1260" s="1">
        <v>-8.6999999999999904</v>
      </c>
      <c r="E1260" s="1">
        <v>0.125</v>
      </c>
      <c r="F1260" s="1">
        <v>5.25</v>
      </c>
      <c r="G1260" s="1">
        <v>1.9599999999999999E-2</v>
      </c>
      <c r="H1260" s="1">
        <v>4</v>
      </c>
      <c r="I1260" s="1">
        <v>0.11111111111111099</v>
      </c>
      <c r="J1260" s="1">
        <v>9.9999999999997799E-3</v>
      </c>
      <c r="K1260" s="1">
        <v>2.5</v>
      </c>
      <c r="L1260" s="1">
        <v>0.11111111111111099</v>
      </c>
      <c r="M1260" s="1">
        <v>14.6</v>
      </c>
      <c r="O1260" s="1">
        <f>случ!I1248</f>
        <v>-6.2435113065431818</v>
      </c>
      <c r="P1260" s="1">
        <f t="shared" si="101"/>
        <v>51.085933137901272</v>
      </c>
      <c r="Q1260">
        <f t="shared" si="102"/>
        <v>0</v>
      </c>
      <c r="S1260">
        <f>случ!J1248</f>
        <v>-1.976713125652318</v>
      </c>
      <c r="T1260">
        <f>случ!K1248</f>
        <v>15.107650066487091</v>
      </c>
      <c r="U1260" s="1">
        <f t="shared" si="103"/>
        <v>20.969020207681012</v>
      </c>
      <c r="V1260" s="1">
        <f t="shared" si="104"/>
        <v>1.6458278442648648</v>
      </c>
      <c r="X1260" s="4">
        <f>10-SUM(U1260&lt;$X$1,U1260&lt;$X$2,U1260&lt;$X$3,U1260&lt;$X$4,U1260&lt;$X$5,U1260&lt;$X$6,U1260&lt;$X$7,U1260&lt;$X$8,U1260&lt;$X$9,U1260&lt;$X$10)</f>
        <v>5</v>
      </c>
      <c r="Y1260" s="4">
        <f>SUM(V1260&lt;$Y$1,V1260&lt;$Y$2,V1260&lt;$Y$3,V1260&lt;$Y$4,V1260&lt;$Y$5,V1260&lt;$Y$6,V1260&lt;$Y$7,V1260&lt;$Y$8,V1260&lt;$Y$9,V1260&lt;$Y$10)</f>
        <v>5</v>
      </c>
      <c r="AA1260" s="10">
        <f t="shared" si="105"/>
        <v>0</v>
      </c>
    </row>
    <row r="1261" spans="1:27">
      <c r="A1261" s="4"/>
      <c r="B1261" t="s">
        <v>108</v>
      </c>
      <c r="C1261">
        <v>7</v>
      </c>
      <c r="D1261" s="1">
        <v>2.2000000000000002</v>
      </c>
      <c r="E1261" s="1">
        <v>0.125</v>
      </c>
      <c r="F1261" s="1">
        <v>5.25</v>
      </c>
      <c r="G1261" s="1">
        <v>7.0000000000000201E-2</v>
      </c>
      <c r="H1261" s="1">
        <v>4</v>
      </c>
      <c r="I1261" s="1">
        <v>0</v>
      </c>
      <c r="J1261" s="1">
        <v>7.0000000000000201E-2</v>
      </c>
      <c r="K1261" s="1">
        <v>2.5</v>
      </c>
      <c r="L1261" s="1">
        <v>0</v>
      </c>
      <c r="M1261" s="1">
        <v>19.8</v>
      </c>
      <c r="O1261" s="1">
        <f>случ!I1249</f>
        <v>5.0438918448912382</v>
      </c>
      <c r="P1261" s="1">
        <f t="shared" si="101"/>
        <v>69.958891844891227</v>
      </c>
      <c r="Q1261">
        <f t="shared" si="102"/>
        <v>1</v>
      </c>
      <c r="S1261">
        <f>случ!J1249</f>
        <v>-13.797012973229865</v>
      </c>
      <c r="T1261">
        <f>случ!K1249</f>
        <v>0.23884560396117971</v>
      </c>
      <c r="U1261" s="1">
        <f t="shared" si="103"/>
        <v>15.492987026770138</v>
      </c>
      <c r="V1261" s="1">
        <f t="shared" si="104"/>
        <v>-18.471154396038816</v>
      </c>
      <c r="X1261" s="4">
        <f>10-SUM(U1261&lt;$X$1,U1261&lt;$X$2,U1261&lt;$X$3,U1261&lt;$X$4,U1261&lt;$X$5,U1261&lt;$X$6,U1261&lt;$X$7,U1261&lt;$X$8,U1261&lt;$X$9,U1261&lt;$X$10)</f>
        <v>3</v>
      </c>
      <c r="Y1261" s="4">
        <f>SUM(V1261&lt;$Y$1,V1261&lt;$Y$2,V1261&lt;$Y$3,V1261&lt;$Y$4,V1261&lt;$Y$5,V1261&lt;$Y$6,V1261&lt;$Y$7,V1261&lt;$Y$8,V1261&lt;$Y$9,V1261&lt;$Y$10)</f>
        <v>10</v>
      </c>
      <c r="AA1261" s="10">
        <f t="shared" si="105"/>
        <v>3.7499999999999999E-3</v>
      </c>
    </row>
    <row r="1262" spans="1:27">
      <c r="A1262" s="4"/>
      <c r="B1262" t="s">
        <v>109</v>
      </c>
      <c r="C1262">
        <v>7</v>
      </c>
      <c r="D1262" s="1">
        <v>8</v>
      </c>
      <c r="E1262" s="1">
        <v>0</v>
      </c>
      <c r="F1262" s="1">
        <v>5.25</v>
      </c>
      <c r="G1262" s="1">
        <v>3.00000000000002E-2</v>
      </c>
      <c r="H1262" s="1">
        <v>4</v>
      </c>
      <c r="I1262" s="1">
        <v>7.4999999999999997E-2</v>
      </c>
      <c r="J1262" s="1">
        <v>-2.0000000000000399E-2</v>
      </c>
      <c r="K1262" s="1">
        <v>2.5</v>
      </c>
      <c r="L1262" s="1">
        <v>7.4999999999999997E-2</v>
      </c>
      <c r="M1262" s="1">
        <v>21.5</v>
      </c>
      <c r="O1262" s="1">
        <f>случ!I1250</f>
        <v>59.828400408540304</v>
      </c>
      <c r="P1262" s="1">
        <f t="shared" si="101"/>
        <v>127.2084004085403</v>
      </c>
      <c r="Q1262">
        <f t="shared" si="102"/>
        <v>1</v>
      </c>
      <c r="S1262">
        <f>случ!J1250</f>
        <v>21.172596316239098</v>
      </c>
      <c r="T1262">
        <f>случ!K1250</f>
        <v>8.3409357455244084</v>
      </c>
      <c r="U1262" s="1">
        <f t="shared" si="103"/>
        <v>50.782596316239093</v>
      </c>
      <c r="V1262" s="1">
        <f t="shared" si="104"/>
        <v>-12.674064254475596</v>
      </c>
      <c r="X1262" s="4">
        <f>10-SUM(U1262&lt;$X$1,U1262&lt;$X$2,U1262&lt;$X$3,U1262&lt;$X$4,U1262&lt;$X$5,U1262&lt;$X$6,U1262&lt;$X$7,U1262&lt;$X$8,U1262&lt;$X$9,U1262&lt;$X$10)</f>
        <v>10</v>
      </c>
      <c r="Y1262" s="4">
        <f>SUM(V1262&lt;$Y$1,V1262&lt;$Y$2,V1262&lt;$Y$3,V1262&lt;$Y$4,V1262&lt;$Y$5,V1262&lt;$Y$6,V1262&lt;$Y$7,V1262&lt;$Y$8,V1262&lt;$Y$9,V1262&lt;$Y$10)</f>
        <v>9</v>
      </c>
      <c r="AA1262" s="10">
        <f t="shared" si="105"/>
        <v>1.2500000000000001E-2</v>
      </c>
    </row>
    <row r="1263" spans="1:27">
      <c r="A1263" s="4"/>
      <c r="B1263" t="s">
        <v>110</v>
      </c>
      <c r="C1263">
        <v>7</v>
      </c>
      <c r="D1263" s="1">
        <v>10.6</v>
      </c>
      <c r="E1263" s="1">
        <v>0.125</v>
      </c>
      <c r="F1263" s="1">
        <v>5.25</v>
      </c>
      <c r="G1263" s="1">
        <v>0.04</v>
      </c>
      <c r="H1263" s="1">
        <v>4</v>
      </c>
      <c r="I1263" s="1">
        <v>0.125</v>
      </c>
      <c r="J1263" s="1">
        <v>-9.9999999999997799E-3</v>
      </c>
      <c r="K1263" s="1">
        <v>2.5</v>
      </c>
      <c r="L1263" s="1">
        <v>0.125</v>
      </c>
      <c r="M1263" s="1">
        <v>24.4</v>
      </c>
      <c r="O1263" s="1">
        <f>случ!I1251</f>
        <v>-59.000651731965178</v>
      </c>
      <c r="P1263" s="1">
        <f t="shared" si="101"/>
        <v>11.844348268034821</v>
      </c>
      <c r="Q1263">
        <f t="shared" si="102"/>
        <v>-1</v>
      </c>
      <c r="S1263">
        <f>случ!J1251</f>
        <v>-15.378437692910371</v>
      </c>
      <c r="T1263">
        <f>случ!K1251</f>
        <v>5.9923942348215062</v>
      </c>
      <c r="U1263" s="1">
        <f t="shared" si="103"/>
        <v>16.90156230708963</v>
      </c>
      <c r="V1263" s="1">
        <f t="shared" si="104"/>
        <v>-17.45260576517849</v>
      </c>
      <c r="X1263" s="4">
        <f>10-SUM(U1263&lt;$X$1,U1263&lt;$X$2,U1263&lt;$X$3,U1263&lt;$X$4,U1263&lt;$X$5,U1263&lt;$X$6,U1263&lt;$X$7,U1263&lt;$X$8,U1263&lt;$X$9,U1263&lt;$X$10)</f>
        <v>3</v>
      </c>
      <c r="Y1263" s="4">
        <f>SUM(V1263&lt;$Y$1,V1263&lt;$Y$2,V1263&lt;$Y$3,V1263&lt;$Y$4,V1263&lt;$Y$5,V1263&lt;$Y$6,V1263&lt;$Y$7,V1263&lt;$Y$8,V1263&lt;$Y$9,V1263&lt;$Y$10)</f>
        <v>10</v>
      </c>
      <c r="AA1263" s="10">
        <f t="shared" si="105"/>
        <v>-1.2500000000000001E-2</v>
      </c>
    </row>
    <row r="1264" spans="1:27">
      <c r="A1264" s="4"/>
      <c r="B1264" t="s">
        <v>111</v>
      </c>
      <c r="C1264">
        <v>7</v>
      </c>
      <c r="D1264" s="1">
        <v>10.6</v>
      </c>
      <c r="E1264" s="1">
        <v>0.125</v>
      </c>
      <c r="F1264" s="1">
        <v>5.25</v>
      </c>
      <c r="G1264" s="1">
        <v>0.25</v>
      </c>
      <c r="H1264" s="1">
        <v>4.25</v>
      </c>
      <c r="I1264" s="1">
        <v>-0.1</v>
      </c>
      <c r="J1264" s="1">
        <v>0.1</v>
      </c>
      <c r="K1264" s="1">
        <v>2.5</v>
      </c>
      <c r="L1264" s="1">
        <v>0.15</v>
      </c>
      <c r="M1264" s="1">
        <v>24.5</v>
      </c>
      <c r="O1264" s="1">
        <f>случ!I1252</f>
        <v>10.002401875978732</v>
      </c>
      <c r="P1264" s="1">
        <f t="shared" si="101"/>
        <v>81.007401875978729</v>
      </c>
      <c r="Q1264">
        <f t="shared" si="102"/>
        <v>1</v>
      </c>
      <c r="S1264">
        <f>случ!J1252</f>
        <v>-28.884323084499528</v>
      </c>
      <c r="T1264">
        <f>случ!K1252</f>
        <v>14.00705867614497</v>
      </c>
      <c r="U1264" s="1">
        <f t="shared" si="103"/>
        <v>4.015676915500471</v>
      </c>
      <c r="V1264" s="1">
        <f t="shared" si="104"/>
        <v>-10.642941323855029</v>
      </c>
      <c r="X1264" s="4">
        <f>10-SUM(U1264&lt;$X$1,U1264&lt;$X$2,U1264&lt;$X$3,U1264&lt;$X$4,U1264&lt;$X$5,U1264&lt;$X$6,U1264&lt;$X$7,U1264&lt;$X$8,U1264&lt;$X$9,U1264&lt;$X$10)</f>
        <v>0</v>
      </c>
      <c r="Y1264" s="4">
        <f>SUM(V1264&lt;$Y$1,V1264&lt;$Y$2,V1264&lt;$Y$3,V1264&lt;$Y$4,V1264&lt;$Y$5,V1264&lt;$Y$6,V1264&lt;$Y$7,V1264&lt;$Y$8,V1264&lt;$Y$9,V1264&lt;$Y$10)</f>
        <v>9</v>
      </c>
      <c r="AA1264" s="10">
        <f t="shared" si="105"/>
        <v>0</v>
      </c>
    </row>
    <row r="1265" spans="1:27">
      <c r="A1265" s="4"/>
      <c r="B1265" t="s">
        <v>112</v>
      </c>
      <c r="C1265">
        <v>7</v>
      </c>
      <c r="D1265" s="1">
        <v>-2.2999999999999998</v>
      </c>
      <c r="E1265" s="1">
        <v>0</v>
      </c>
      <c r="F1265" s="1">
        <v>5.25</v>
      </c>
      <c r="G1265" s="1">
        <v>7.0000000000000201E-2</v>
      </c>
      <c r="H1265" s="1">
        <v>4.25</v>
      </c>
      <c r="I1265" s="1">
        <v>0.1</v>
      </c>
      <c r="J1265" s="1">
        <v>9.9999999999999603E-2</v>
      </c>
      <c r="K1265" s="1">
        <v>2.5</v>
      </c>
      <c r="L1265" s="1">
        <v>0.1</v>
      </c>
      <c r="M1265" s="1">
        <v>23.8</v>
      </c>
      <c r="O1265" s="1">
        <f>случ!I1253</f>
        <v>19.13666381402081</v>
      </c>
      <c r="P1265" s="1">
        <f t="shared" si="101"/>
        <v>79.566663814020814</v>
      </c>
      <c r="Q1265">
        <f t="shared" si="102"/>
        <v>1</v>
      </c>
      <c r="S1265">
        <f>случ!J1253</f>
        <v>9.1358475498329046</v>
      </c>
      <c r="T1265">
        <f>случ!K1253</f>
        <v>-4.1346570261332349</v>
      </c>
      <c r="U1265" s="1">
        <f t="shared" si="103"/>
        <v>42.465847549832901</v>
      </c>
      <c r="V1265" s="1">
        <f t="shared" si="104"/>
        <v>-25.504657026133238</v>
      </c>
      <c r="X1265" s="4">
        <f>10-SUM(U1265&lt;$X$1,U1265&lt;$X$2,U1265&lt;$X$3,U1265&lt;$X$4,U1265&lt;$X$5,U1265&lt;$X$6,U1265&lt;$X$7,U1265&lt;$X$8,U1265&lt;$X$9,U1265&lt;$X$10)</f>
        <v>10</v>
      </c>
      <c r="Y1265" s="4">
        <f>SUM(V1265&lt;$Y$1,V1265&lt;$Y$2,V1265&lt;$Y$3,V1265&lt;$Y$4,V1265&lt;$Y$5,V1265&lt;$Y$6,V1265&lt;$Y$7,V1265&lt;$Y$8,V1265&lt;$Y$9,V1265&lt;$Y$10)</f>
        <v>10</v>
      </c>
      <c r="AA1265" s="10">
        <f t="shared" si="105"/>
        <v>1.2500000000000001E-2</v>
      </c>
    </row>
    <row r="1266" spans="1:27">
      <c r="A1266" s="4"/>
      <c r="B1266" t="s">
        <v>113</v>
      </c>
      <c r="C1266">
        <v>7</v>
      </c>
      <c r="D1266" s="1">
        <v>-5.6999999999999904</v>
      </c>
      <c r="E1266" s="1">
        <v>0.125</v>
      </c>
      <c r="F1266" s="1">
        <v>5.25</v>
      </c>
      <c r="G1266" s="1">
        <v>0.21</v>
      </c>
      <c r="H1266" s="1">
        <v>4.5</v>
      </c>
      <c r="I1266" s="1">
        <v>-0.1</v>
      </c>
      <c r="J1266" s="1">
        <v>9.9999999999999603E-2</v>
      </c>
      <c r="K1266" s="1">
        <v>2.5</v>
      </c>
      <c r="L1266" s="1">
        <v>0.15</v>
      </c>
      <c r="M1266" s="1">
        <v>24.1</v>
      </c>
      <c r="O1266" s="1">
        <f>случ!I1254</f>
        <v>8.7232416877296046</v>
      </c>
      <c r="P1266" s="1">
        <f t="shared" si="101"/>
        <v>68.568241687729611</v>
      </c>
      <c r="Q1266">
        <f t="shared" si="102"/>
        <v>1</v>
      </c>
      <c r="S1266">
        <f>случ!J1254</f>
        <v>-12.514738465555093</v>
      </c>
      <c r="T1266">
        <f>случ!K1254</f>
        <v>-1.6053498785638665</v>
      </c>
      <c r="U1266" s="1">
        <f t="shared" si="103"/>
        <v>20.475261534444904</v>
      </c>
      <c r="V1266" s="1">
        <f t="shared" si="104"/>
        <v>-25.565349878563875</v>
      </c>
      <c r="X1266" s="4">
        <f>10-SUM(U1266&lt;$X$1,U1266&lt;$X$2,U1266&lt;$X$3,U1266&lt;$X$4,U1266&lt;$X$5,U1266&lt;$X$6,U1266&lt;$X$7,U1266&lt;$X$8,U1266&lt;$X$9,U1266&lt;$X$10)</f>
        <v>5</v>
      </c>
      <c r="Y1266" s="4">
        <f>SUM(V1266&lt;$Y$1,V1266&lt;$Y$2,V1266&lt;$Y$3,V1266&lt;$Y$4,V1266&lt;$Y$5,V1266&lt;$Y$6,V1266&lt;$Y$7,V1266&lt;$Y$8,V1266&lt;$Y$9,V1266&lt;$Y$10)</f>
        <v>10</v>
      </c>
      <c r="AA1266" s="10">
        <f t="shared" si="105"/>
        <v>6.2500000000000003E-3</v>
      </c>
    </row>
    <row r="1267" spans="1:27">
      <c r="A1267" s="4"/>
      <c r="B1267" t="s">
        <v>114</v>
      </c>
      <c r="C1267">
        <v>7</v>
      </c>
      <c r="D1267" s="1">
        <v>-2.5</v>
      </c>
      <c r="E1267" s="1">
        <v>0.125</v>
      </c>
      <c r="F1267" s="1">
        <v>5.25</v>
      </c>
      <c r="G1267" s="1">
        <v>0.16999999999999901</v>
      </c>
      <c r="H1267" s="1">
        <v>4.5</v>
      </c>
      <c r="I1267" s="1">
        <v>2.5000000000000001E-2</v>
      </c>
      <c r="J1267" s="1">
        <v>0.08</v>
      </c>
      <c r="K1267" s="1">
        <v>2.5</v>
      </c>
      <c r="L1267" s="1">
        <v>2.5000000000000001E-2</v>
      </c>
      <c r="M1267" s="1">
        <v>22.9</v>
      </c>
      <c r="O1267" s="1">
        <f>случ!I1255</f>
        <v>18.746008884908822</v>
      </c>
      <c r="P1267" s="1">
        <f t="shared" si="101"/>
        <v>80.881008884908823</v>
      </c>
      <c r="Q1267">
        <f t="shared" si="102"/>
        <v>1</v>
      </c>
      <c r="S1267">
        <f>случ!J1255</f>
        <v>-2.1558406382943645</v>
      </c>
      <c r="T1267">
        <f>случ!K1255</f>
        <v>3.0913406199658477</v>
      </c>
      <c r="U1267" s="1">
        <f t="shared" si="103"/>
        <v>30.114159361705639</v>
      </c>
      <c r="V1267" s="1">
        <f t="shared" si="104"/>
        <v>-18.013659380034149</v>
      </c>
      <c r="X1267" s="4">
        <f>10-SUM(U1267&lt;$X$1,U1267&lt;$X$2,U1267&lt;$X$3,U1267&lt;$X$4,U1267&lt;$X$5,U1267&lt;$X$6,U1267&lt;$X$7,U1267&lt;$X$8,U1267&lt;$X$9,U1267&lt;$X$10)</f>
        <v>8</v>
      </c>
      <c r="Y1267" s="4">
        <f>SUM(V1267&lt;$Y$1,V1267&lt;$Y$2,V1267&lt;$Y$3,V1267&lt;$Y$4,V1267&lt;$Y$5,V1267&lt;$Y$6,V1267&lt;$Y$7,V1267&lt;$Y$8,V1267&lt;$Y$9,V1267&lt;$Y$10)</f>
        <v>10</v>
      </c>
      <c r="AA1267" s="10">
        <f t="shared" si="105"/>
        <v>0.01</v>
      </c>
    </row>
    <row r="1268" spans="1:27">
      <c r="A1268" s="4"/>
      <c r="B1268" t="s">
        <v>115</v>
      </c>
      <c r="C1268">
        <v>7</v>
      </c>
      <c r="D1268" s="1">
        <v>0.69999999999999896</v>
      </c>
      <c r="E1268" s="1">
        <v>0</v>
      </c>
      <c r="F1268" s="1">
        <v>5.25</v>
      </c>
      <c r="G1268" s="1">
        <v>0.21</v>
      </c>
      <c r="H1268" s="1">
        <v>4.75</v>
      </c>
      <c r="I1268" s="1">
        <v>-2.4999999999999901E-2</v>
      </c>
      <c r="J1268" s="1">
        <v>0.14000000000000001</v>
      </c>
      <c r="K1268" s="1">
        <v>2.5</v>
      </c>
      <c r="L1268" s="1">
        <v>0.22500000000000001</v>
      </c>
      <c r="M1268" s="1">
        <v>24.4</v>
      </c>
      <c r="O1268" s="1">
        <f>случ!I1256</f>
        <v>65.712176675548406</v>
      </c>
      <c r="P1268" s="1">
        <f t="shared" si="101"/>
        <v>128.69217667554841</v>
      </c>
      <c r="Q1268">
        <f t="shared" si="102"/>
        <v>1</v>
      </c>
      <c r="S1268">
        <f>случ!J1256</f>
        <v>6.648624094717654</v>
      </c>
      <c r="T1268">
        <f>случ!K1256</f>
        <v>6.4516839131961436</v>
      </c>
      <c r="U1268" s="1">
        <f t="shared" si="103"/>
        <v>40.258624094717653</v>
      </c>
      <c r="V1268" s="1">
        <f t="shared" si="104"/>
        <v>-16.513316086803854</v>
      </c>
      <c r="X1268" s="4">
        <f>10-SUM(U1268&lt;$X$1,U1268&lt;$X$2,U1268&lt;$X$3,U1268&lt;$X$4,U1268&lt;$X$5,U1268&lt;$X$6,U1268&lt;$X$7,U1268&lt;$X$8,U1268&lt;$X$9,U1268&lt;$X$10)</f>
        <v>10</v>
      </c>
      <c r="Y1268" s="4">
        <f>SUM(V1268&lt;$Y$1,V1268&lt;$Y$2,V1268&lt;$Y$3,V1268&lt;$Y$4,V1268&lt;$Y$5,V1268&lt;$Y$6,V1268&lt;$Y$7,V1268&lt;$Y$8,V1268&lt;$Y$9,V1268&lt;$Y$10)</f>
        <v>10</v>
      </c>
      <c r="AA1268" s="10">
        <f t="shared" si="105"/>
        <v>1.2500000000000001E-2</v>
      </c>
    </row>
    <row r="1269" spans="1:27">
      <c r="A1269" s="4"/>
      <c r="B1269" t="s">
        <v>116</v>
      </c>
      <c r="C1269">
        <v>7</v>
      </c>
      <c r="D1269" s="1">
        <v>-3.1</v>
      </c>
      <c r="E1269" s="1">
        <v>0</v>
      </c>
      <c r="F1269" s="1">
        <v>4.75</v>
      </c>
      <c r="G1269" s="1">
        <v>5.96E-2</v>
      </c>
      <c r="H1269" s="1">
        <v>4.75</v>
      </c>
      <c r="I1269" s="1">
        <v>0</v>
      </c>
      <c r="J1269" s="1">
        <v>0</v>
      </c>
      <c r="K1269" s="1">
        <v>2.5</v>
      </c>
      <c r="L1269" s="1">
        <v>0</v>
      </c>
      <c r="M1269" s="1">
        <v>23.6</v>
      </c>
      <c r="O1269" s="1">
        <f>случ!I1257</f>
        <v>-11.145081563799073</v>
      </c>
      <c r="P1269" s="1">
        <f t="shared" si="101"/>
        <v>43.684918436200924</v>
      </c>
      <c r="Q1269">
        <f t="shared" si="102"/>
        <v>0</v>
      </c>
      <c r="S1269">
        <f>случ!J1257</f>
        <v>12.239127393872231</v>
      </c>
      <c r="T1269">
        <f>случ!K1257</f>
        <v>-2.5136210525445484</v>
      </c>
      <c r="U1269" s="1">
        <f t="shared" si="103"/>
        <v>45.231527393872234</v>
      </c>
      <c r="V1269" s="1">
        <f t="shared" si="104"/>
        <v>-25.173221052544548</v>
      </c>
      <c r="X1269" s="4">
        <f>10-SUM(U1269&lt;$X$1,U1269&lt;$X$2,U1269&lt;$X$3,U1269&lt;$X$4,U1269&lt;$X$5,U1269&lt;$X$6,U1269&lt;$X$7,U1269&lt;$X$8,U1269&lt;$X$9,U1269&lt;$X$10)</f>
        <v>10</v>
      </c>
      <c r="Y1269" s="4">
        <f>SUM(V1269&lt;$Y$1,V1269&lt;$Y$2,V1269&lt;$Y$3,V1269&lt;$Y$4,V1269&lt;$Y$5,V1269&lt;$Y$6,V1269&lt;$Y$7,V1269&lt;$Y$8,V1269&lt;$Y$9,V1269&lt;$Y$10)</f>
        <v>10</v>
      </c>
      <c r="AA1269" s="10">
        <f t="shared" si="105"/>
        <v>0</v>
      </c>
    </row>
    <row r="1270" spans="1:27">
      <c r="A1270" s="4"/>
      <c r="B1270" t="s">
        <v>117</v>
      </c>
      <c r="C1270">
        <v>7</v>
      </c>
      <c r="D1270" s="1">
        <v>-6.8999999999999897</v>
      </c>
      <c r="E1270" s="1">
        <v>0</v>
      </c>
      <c r="F1270" s="1">
        <v>4.5</v>
      </c>
      <c r="G1270" s="1">
        <v>0.17999999999999899</v>
      </c>
      <c r="H1270" s="1">
        <v>4.75</v>
      </c>
      <c r="I1270" s="1">
        <v>0.1</v>
      </c>
      <c r="J1270" s="1">
        <v>0.12</v>
      </c>
      <c r="K1270" s="1">
        <v>2.5</v>
      </c>
      <c r="L1270" s="1">
        <v>0.1</v>
      </c>
      <c r="M1270" s="1">
        <v>21.9</v>
      </c>
      <c r="O1270" s="1">
        <f>случ!I1258</f>
        <v>0.96672318914170052</v>
      </c>
      <c r="P1270" s="1">
        <f t="shared" si="101"/>
        <v>50.426723189141711</v>
      </c>
      <c r="Q1270">
        <f t="shared" si="102"/>
        <v>0</v>
      </c>
      <c r="S1270">
        <f>случ!J1258</f>
        <v>-19.596858984166737</v>
      </c>
      <c r="T1270">
        <f>случ!K1258</f>
        <v>1.9865999840436315</v>
      </c>
      <c r="U1270" s="1">
        <f t="shared" si="103"/>
        <v>11.933141015833268</v>
      </c>
      <c r="V1270" s="1">
        <f t="shared" si="104"/>
        <v>-16.833400015956364</v>
      </c>
      <c r="X1270" s="4">
        <f>10-SUM(U1270&lt;$X$1,U1270&lt;$X$2,U1270&lt;$X$3,U1270&lt;$X$4,U1270&lt;$X$5,U1270&lt;$X$6,U1270&lt;$X$7,U1270&lt;$X$8,U1270&lt;$X$9,U1270&lt;$X$10)</f>
        <v>2</v>
      </c>
      <c r="Y1270" s="4">
        <f>SUM(V1270&lt;$Y$1,V1270&lt;$Y$2,V1270&lt;$Y$3,V1270&lt;$Y$4,V1270&lt;$Y$5,V1270&lt;$Y$6,V1270&lt;$Y$7,V1270&lt;$Y$8,V1270&lt;$Y$9,V1270&lt;$Y$10)</f>
        <v>10</v>
      </c>
      <c r="AA1270" s="10">
        <f t="shared" si="105"/>
        <v>0</v>
      </c>
    </row>
    <row r="1271" spans="1:27">
      <c r="A1271" s="4"/>
      <c r="B1271" t="s">
        <v>118</v>
      </c>
      <c r="C1271">
        <v>7</v>
      </c>
      <c r="D1271" s="1">
        <v>-14.5</v>
      </c>
      <c r="E1271" s="1">
        <v>0</v>
      </c>
      <c r="F1271" s="1">
        <v>4.5</v>
      </c>
      <c r="G1271" s="1">
        <v>0.33</v>
      </c>
      <c r="H1271" s="1">
        <v>5</v>
      </c>
      <c r="I1271" s="1">
        <v>0</v>
      </c>
      <c r="J1271" s="1">
        <v>0.24</v>
      </c>
      <c r="K1271" s="1">
        <v>2.5</v>
      </c>
      <c r="L1271" s="1">
        <v>0.25</v>
      </c>
      <c r="M1271" s="1">
        <v>19.5</v>
      </c>
      <c r="O1271" s="1">
        <f>случ!I1259</f>
        <v>-11.525019104540599</v>
      </c>
      <c r="P1271" s="1">
        <f t="shared" si="101"/>
        <v>32.824980895459404</v>
      </c>
      <c r="Q1271">
        <f t="shared" si="102"/>
        <v>0</v>
      </c>
      <c r="S1271">
        <f>случ!J1259</f>
        <v>16.451923062284081</v>
      </c>
      <c r="T1271">
        <f>случ!K1259</f>
        <v>4.8315791750598658</v>
      </c>
      <c r="U1271" s="1">
        <f t="shared" si="103"/>
        <v>45.841923062284081</v>
      </c>
      <c r="V1271" s="1">
        <f t="shared" si="104"/>
        <v>-11.628420824940136</v>
      </c>
      <c r="X1271" s="4">
        <f>10-SUM(U1271&lt;$X$1,U1271&lt;$X$2,U1271&lt;$X$3,U1271&lt;$X$4,U1271&lt;$X$5,U1271&lt;$X$6,U1271&lt;$X$7,U1271&lt;$X$8,U1271&lt;$X$9,U1271&lt;$X$10)</f>
        <v>10</v>
      </c>
      <c r="Y1271" s="4">
        <f>SUM(V1271&lt;$Y$1,V1271&lt;$Y$2,V1271&lt;$Y$3,V1271&lt;$Y$4,V1271&lt;$Y$5,V1271&lt;$Y$6,V1271&lt;$Y$7,V1271&lt;$Y$8,V1271&lt;$Y$9,V1271&lt;$Y$10)</f>
        <v>9</v>
      </c>
      <c r="AA1271" s="10">
        <f t="shared" si="105"/>
        <v>0</v>
      </c>
    </row>
    <row r="1272" spans="1:27">
      <c r="A1272" s="4"/>
      <c r="B1272" t="s">
        <v>119</v>
      </c>
      <c r="C1272">
        <v>7</v>
      </c>
      <c r="D1272" s="1">
        <v>0</v>
      </c>
      <c r="E1272" s="1">
        <v>0</v>
      </c>
      <c r="F1272" s="1">
        <v>4.25</v>
      </c>
      <c r="G1272" s="1">
        <v>0.45</v>
      </c>
      <c r="H1272" s="1">
        <v>5</v>
      </c>
      <c r="I1272" s="1">
        <v>0.1</v>
      </c>
      <c r="J1272" s="1">
        <v>0.149999999999999</v>
      </c>
      <c r="K1272" s="1">
        <v>2.5</v>
      </c>
      <c r="L1272" s="1">
        <v>0.1</v>
      </c>
      <c r="M1272" s="1">
        <v>19.5</v>
      </c>
      <c r="O1272" s="1">
        <f>случ!I1260</f>
        <v>-1.8097136050085405</v>
      </c>
      <c r="P1272" s="1">
        <f t="shared" si="101"/>
        <v>49.98028639499146</v>
      </c>
      <c r="Q1272">
        <f t="shared" si="102"/>
        <v>0</v>
      </c>
      <c r="S1272">
        <f>случ!J1260</f>
        <v>-3.1592051064240971</v>
      </c>
      <c r="T1272">
        <f>случ!K1260</f>
        <v>7.0408432451811889</v>
      </c>
      <c r="U1272" s="1">
        <f t="shared" si="103"/>
        <v>24.990794893575888</v>
      </c>
      <c r="V1272" s="1">
        <f t="shared" si="104"/>
        <v>-9.0091567548188216</v>
      </c>
      <c r="X1272" s="4">
        <f>10-SUM(U1272&lt;$X$1,U1272&lt;$X$2,U1272&lt;$X$3,U1272&lt;$X$4,U1272&lt;$X$5,U1272&lt;$X$6,U1272&lt;$X$7,U1272&lt;$X$8,U1272&lt;$X$9,U1272&lt;$X$10)</f>
        <v>6</v>
      </c>
      <c r="Y1272" s="4">
        <f>SUM(V1272&lt;$Y$1,V1272&lt;$Y$2,V1272&lt;$Y$3,V1272&lt;$Y$4,V1272&lt;$Y$5,V1272&lt;$Y$6,V1272&lt;$Y$7,V1272&lt;$Y$8,V1272&lt;$Y$9,V1272&lt;$Y$10)</f>
        <v>8</v>
      </c>
      <c r="AA1272" s="10">
        <f t="shared" si="105"/>
        <v>0</v>
      </c>
    </row>
    <row r="1273" spans="1:27">
      <c r="A1273" s="4"/>
      <c r="B1273" t="s">
        <v>120</v>
      </c>
      <c r="C1273">
        <v>7</v>
      </c>
      <c r="D1273" s="1">
        <v>9.1999999999999904</v>
      </c>
      <c r="E1273" s="1">
        <v>0</v>
      </c>
      <c r="F1273" s="1">
        <v>3</v>
      </c>
      <c r="G1273" s="1">
        <v>0.26999999999999902</v>
      </c>
      <c r="H1273" s="1">
        <v>5.25</v>
      </c>
      <c r="I1273" s="1">
        <v>4.9999999999999899E-2</v>
      </c>
      <c r="J1273" s="1">
        <v>1.9999999999999501E-2</v>
      </c>
      <c r="K1273" s="1">
        <v>2.5</v>
      </c>
      <c r="L1273" s="1">
        <v>0.3</v>
      </c>
      <c r="M1273" s="1">
        <v>20</v>
      </c>
      <c r="O1273" s="1">
        <f>случ!I1261</f>
        <v>2.9485644293277691</v>
      </c>
      <c r="P1273" s="1">
        <f t="shared" si="101"/>
        <v>47.658564429327761</v>
      </c>
      <c r="Q1273">
        <f t="shared" si="102"/>
        <v>0</v>
      </c>
      <c r="S1273">
        <f>случ!J1261</f>
        <v>-11.776324154088451</v>
      </c>
      <c r="T1273">
        <f>случ!K1261</f>
        <v>17.84461740304662</v>
      </c>
      <c r="U1273" s="1">
        <f t="shared" si="103"/>
        <v>15.563675845911549</v>
      </c>
      <c r="V1273" s="1">
        <f t="shared" si="104"/>
        <v>-1.3153825969533877</v>
      </c>
      <c r="X1273" s="4">
        <f>10-SUM(U1273&lt;$X$1,U1273&lt;$X$2,U1273&lt;$X$3,U1273&lt;$X$4,U1273&lt;$X$5,U1273&lt;$X$6,U1273&lt;$X$7,U1273&lt;$X$8,U1273&lt;$X$9,U1273&lt;$X$10)</f>
        <v>3</v>
      </c>
      <c r="Y1273" s="4">
        <f>SUM(V1273&lt;$Y$1,V1273&lt;$Y$2,V1273&lt;$Y$3,V1273&lt;$Y$4,V1273&lt;$Y$5,V1273&lt;$Y$6,V1273&lt;$Y$7,V1273&lt;$Y$8,V1273&lt;$Y$9,V1273&lt;$Y$10)</f>
        <v>6</v>
      </c>
      <c r="AA1273" s="10">
        <f t="shared" si="105"/>
        <v>0</v>
      </c>
    </row>
    <row r="1274" spans="1:27">
      <c r="A1274" s="4"/>
      <c r="B1274" t="s">
        <v>121</v>
      </c>
      <c r="C1274">
        <v>7</v>
      </c>
      <c r="D1274" s="1">
        <v>4.5</v>
      </c>
      <c r="E1274" s="1">
        <v>0</v>
      </c>
      <c r="F1274" s="1">
        <v>3</v>
      </c>
      <c r="G1274" s="1">
        <v>0.33</v>
      </c>
      <c r="H1274" s="1">
        <v>5.5</v>
      </c>
      <c r="I1274" s="1">
        <v>0</v>
      </c>
      <c r="J1274" s="1">
        <v>0.24</v>
      </c>
      <c r="K1274" s="1">
        <v>2.5</v>
      </c>
      <c r="L1274" s="1">
        <v>0.25</v>
      </c>
      <c r="M1274" s="1">
        <v>22</v>
      </c>
      <c r="O1274" s="1">
        <f>случ!I1262</f>
        <v>-34.309372325846283</v>
      </c>
      <c r="P1274" s="1">
        <f t="shared" si="101"/>
        <v>7.3406276741537155</v>
      </c>
      <c r="Q1274">
        <f t="shared" si="102"/>
        <v>-1</v>
      </c>
      <c r="S1274">
        <f>случ!J1262</f>
        <v>-7.5703738681554125</v>
      </c>
      <c r="T1274">
        <f>случ!K1262</f>
        <v>13.867141488977532</v>
      </c>
      <c r="U1274" s="1">
        <f t="shared" si="103"/>
        <v>24.819626131844586</v>
      </c>
      <c r="V1274" s="1">
        <f t="shared" si="104"/>
        <v>-4.5928585110224684</v>
      </c>
      <c r="X1274" s="4">
        <f>10-SUM(U1274&lt;$X$1,U1274&lt;$X$2,U1274&lt;$X$3,U1274&lt;$X$4,U1274&lt;$X$5,U1274&lt;$X$6,U1274&lt;$X$7,U1274&lt;$X$8,U1274&lt;$X$9,U1274&lt;$X$10)</f>
        <v>6</v>
      </c>
      <c r="Y1274" s="4">
        <f>SUM(V1274&lt;$Y$1,V1274&lt;$Y$2,V1274&lt;$Y$3,V1274&lt;$Y$4,V1274&lt;$Y$5,V1274&lt;$Y$6,V1274&lt;$Y$7,V1274&lt;$Y$8,V1274&lt;$Y$9,V1274&lt;$Y$10)</f>
        <v>7</v>
      </c>
      <c r="AA1274" s="10">
        <f t="shared" si="105"/>
        <v>-8.7500000000000008E-3</v>
      </c>
    </row>
    <row r="1275" spans="1:27">
      <c r="A1275" s="4"/>
      <c r="B1275" t="s">
        <v>122</v>
      </c>
      <c r="C1275">
        <v>7</v>
      </c>
      <c r="D1275" s="1">
        <v>3.9</v>
      </c>
      <c r="E1275" s="1">
        <v>0</v>
      </c>
      <c r="F1275" s="1">
        <v>2.25</v>
      </c>
      <c r="G1275" s="1">
        <v>0.2</v>
      </c>
      <c r="H1275" s="1">
        <v>5.75</v>
      </c>
      <c r="I1275" s="1">
        <v>7.4999999999999997E-2</v>
      </c>
      <c r="J1275" s="1">
        <v>0.08</v>
      </c>
      <c r="K1275" s="1">
        <v>2.5</v>
      </c>
      <c r="L1275" s="1">
        <v>0.32500000000000001</v>
      </c>
      <c r="M1275" s="1">
        <v>23</v>
      </c>
      <c r="O1275" s="1">
        <f>случ!I1263</f>
        <v>-8.1522512702017647</v>
      </c>
      <c r="P1275" s="1">
        <f t="shared" si="101"/>
        <v>25.107748729798239</v>
      </c>
      <c r="Q1275">
        <f t="shared" si="102"/>
        <v>0</v>
      </c>
      <c r="S1275">
        <f>случ!J1263</f>
        <v>-1.4931448107405316</v>
      </c>
      <c r="T1275">
        <f>случ!K1263</f>
        <v>-3.0500866800518174</v>
      </c>
      <c r="U1275" s="1">
        <f t="shared" si="103"/>
        <v>30.396855189259469</v>
      </c>
      <c r="V1275" s="1">
        <f t="shared" si="104"/>
        <v>-23.685086680051814</v>
      </c>
      <c r="X1275" s="4">
        <f>10-SUM(U1275&lt;$X$1,U1275&lt;$X$2,U1275&lt;$X$3,U1275&lt;$X$4,U1275&lt;$X$5,U1275&lt;$X$6,U1275&lt;$X$7,U1275&lt;$X$8,U1275&lt;$X$9,U1275&lt;$X$10)</f>
        <v>8</v>
      </c>
      <c r="Y1275" s="4">
        <f>SUM(V1275&lt;$Y$1,V1275&lt;$Y$2,V1275&lt;$Y$3,V1275&lt;$Y$4,V1275&lt;$Y$5,V1275&lt;$Y$6,V1275&lt;$Y$7,V1275&lt;$Y$8,V1275&lt;$Y$9,V1275&lt;$Y$10)</f>
        <v>10</v>
      </c>
      <c r="AA1275" s="10">
        <f t="shared" si="105"/>
        <v>0</v>
      </c>
    </row>
    <row r="1276" spans="1:27">
      <c r="A1276" s="4"/>
      <c r="B1276" t="s">
        <v>123</v>
      </c>
      <c r="C1276">
        <v>7</v>
      </c>
      <c r="D1276" s="1">
        <v>-2.5</v>
      </c>
      <c r="E1276" s="1">
        <v>0</v>
      </c>
      <c r="F1276" s="1">
        <v>2</v>
      </c>
      <c r="G1276" s="1">
        <v>0.59999999999999898</v>
      </c>
      <c r="H1276" s="1">
        <v>5.75</v>
      </c>
      <c r="I1276" s="1">
        <v>0.1</v>
      </c>
      <c r="J1276" s="1">
        <v>0.13999999999999899</v>
      </c>
      <c r="K1276" s="1">
        <v>2.5</v>
      </c>
      <c r="L1276" s="1">
        <v>0.1</v>
      </c>
      <c r="M1276" s="1">
        <v>22.5</v>
      </c>
      <c r="O1276" s="1">
        <f>случ!I1264</f>
        <v>1.8862812540580378</v>
      </c>
      <c r="P1276" s="1">
        <f t="shared" si="101"/>
        <v>27.926281254058036</v>
      </c>
      <c r="Q1276">
        <f t="shared" si="102"/>
        <v>0</v>
      </c>
      <c r="S1276">
        <f>случ!J1264</f>
        <v>-6.1903236053527264</v>
      </c>
      <c r="T1276">
        <f>случ!K1264</f>
        <v>-2.0197123295800576</v>
      </c>
      <c r="U1276" s="1">
        <f t="shared" si="103"/>
        <v>24.679676394647267</v>
      </c>
      <c r="V1276" s="1">
        <f t="shared" si="104"/>
        <v>-20.599712329580072</v>
      </c>
      <c r="X1276" s="4">
        <f>10-SUM(U1276&lt;$X$1,U1276&lt;$X$2,U1276&lt;$X$3,U1276&lt;$X$4,U1276&lt;$X$5,U1276&lt;$X$6,U1276&lt;$X$7,U1276&lt;$X$8,U1276&lt;$X$9,U1276&lt;$X$10)</f>
        <v>6</v>
      </c>
      <c r="Y1276" s="4">
        <f>SUM(V1276&lt;$Y$1,V1276&lt;$Y$2,V1276&lt;$Y$3,V1276&lt;$Y$4,V1276&lt;$Y$5,V1276&lt;$Y$6,V1276&lt;$Y$7,V1276&lt;$Y$8,V1276&lt;$Y$9,V1276&lt;$Y$10)</f>
        <v>10</v>
      </c>
      <c r="AA1276" s="10">
        <f t="shared" si="105"/>
        <v>0</v>
      </c>
    </row>
    <row r="1277" spans="1:27">
      <c r="A1277" s="4"/>
      <c r="B1277" t="s">
        <v>124</v>
      </c>
      <c r="C1277">
        <v>7</v>
      </c>
      <c r="D1277" s="1">
        <v>-5.7</v>
      </c>
      <c r="E1277" s="1">
        <v>0</v>
      </c>
      <c r="F1277" s="1">
        <v>2</v>
      </c>
      <c r="G1277" s="1">
        <v>0.61</v>
      </c>
      <c r="H1277" s="1">
        <v>5.75</v>
      </c>
      <c r="I1277" s="1">
        <v>0.1</v>
      </c>
      <c r="J1277" s="1">
        <v>-6.9999999999999396E-2</v>
      </c>
      <c r="K1277" s="1">
        <v>2.5</v>
      </c>
      <c r="L1277" s="1">
        <v>0.1</v>
      </c>
      <c r="M1277" s="1">
        <v>20</v>
      </c>
      <c r="O1277" s="1">
        <f>случ!I1265</f>
        <v>-0.80223415945149679</v>
      </c>
      <c r="P1277" s="1">
        <f t="shared" si="101"/>
        <v>22.997765840548503</v>
      </c>
      <c r="Q1277">
        <f t="shared" si="102"/>
        <v>0</v>
      </c>
      <c r="S1277">
        <f>случ!J1265</f>
        <v>-3.6571732988371028</v>
      </c>
      <c r="T1277">
        <f>случ!K1265</f>
        <v>2.8195446354840707</v>
      </c>
      <c r="U1277" s="1">
        <f t="shared" si="103"/>
        <v>21.922826701162904</v>
      </c>
      <c r="V1277" s="1">
        <f t="shared" si="104"/>
        <v>-16.000455364515922</v>
      </c>
      <c r="X1277" s="4">
        <f>10-SUM(U1277&lt;$X$1,U1277&lt;$X$2,U1277&lt;$X$3,U1277&lt;$X$4,U1277&lt;$X$5,U1277&lt;$X$6,U1277&lt;$X$7,U1277&lt;$X$8,U1277&lt;$X$9,U1277&lt;$X$10)</f>
        <v>5</v>
      </c>
      <c r="Y1277" s="4">
        <f>SUM(V1277&lt;$Y$1,V1277&lt;$Y$2,V1277&lt;$Y$3,V1277&lt;$Y$4,V1277&lt;$Y$5,V1277&lt;$Y$6,V1277&lt;$Y$7,V1277&lt;$Y$8,V1277&lt;$Y$9,V1277&lt;$Y$10)</f>
        <v>10</v>
      </c>
      <c r="AA1277" s="10">
        <f t="shared" si="105"/>
        <v>0</v>
      </c>
    </row>
    <row r="1278" spans="1:27">
      <c r="A1278" s="4"/>
      <c r="B1278" t="s">
        <v>125</v>
      </c>
      <c r="C1278">
        <v>7</v>
      </c>
      <c r="D1278" s="1">
        <v>-8.6999999999999993</v>
      </c>
      <c r="E1278" s="1">
        <v>0</v>
      </c>
      <c r="F1278" s="1">
        <v>2</v>
      </c>
      <c r="G1278" s="1">
        <v>0.59999999999999898</v>
      </c>
      <c r="H1278" s="1">
        <v>6</v>
      </c>
      <c r="I1278" s="1">
        <v>0</v>
      </c>
      <c r="J1278" s="1">
        <v>0.159999999999999</v>
      </c>
      <c r="K1278" s="1">
        <v>2.5</v>
      </c>
      <c r="L1278" s="1">
        <v>0.25</v>
      </c>
      <c r="M1278" s="1">
        <v>17.2</v>
      </c>
      <c r="O1278" s="1">
        <f>случ!I1266</f>
        <v>66.360905928868931</v>
      </c>
      <c r="P1278" s="1">
        <f t="shared" si="101"/>
        <v>88.270905928868928</v>
      </c>
      <c r="Q1278">
        <f t="shared" si="102"/>
        <v>1</v>
      </c>
      <c r="S1278">
        <f>случ!J1266</f>
        <v>9.3078453687186666</v>
      </c>
      <c r="T1278">
        <f>случ!K1266</f>
        <v>2.2333681510677783</v>
      </c>
      <c r="U1278" s="1">
        <f t="shared" si="103"/>
        <v>34.737845368718659</v>
      </c>
      <c r="V1278" s="1">
        <f t="shared" si="104"/>
        <v>-12.236631848932234</v>
      </c>
      <c r="X1278" s="4">
        <f>10-SUM(U1278&lt;$X$1,U1278&lt;$X$2,U1278&lt;$X$3,U1278&lt;$X$4,U1278&lt;$X$5,U1278&lt;$X$6,U1278&lt;$X$7,U1278&lt;$X$8,U1278&lt;$X$9,U1278&lt;$X$10)</f>
        <v>8</v>
      </c>
      <c r="Y1278" s="4">
        <f>SUM(V1278&lt;$Y$1,V1278&lt;$Y$2,V1278&lt;$Y$3,V1278&lt;$Y$4,V1278&lt;$Y$5,V1278&lt;$Y$6,V1278&lt;$Y$7,V1278&lt;$Y$8,V1278&lt;$Y$9,V1278&lt;$Y$10)</f>
        <v>9</v>
      </c>
      <c r="AA1278" s="10">
        <f t="shared" si="105"/>
        <v>0.01</v>
      </c>
    </row>
    <row r="1279" spans="1:27">
      <c r="A1279" s="4"/>
      <c r="B1279" t="s">
        <v>126</v>
      </c>
      <c r="C1279">
        <v>7</v>
      </c>
      <c r="D1279" s="1">
        <v>-6.4999999999999902</v>
      </c>
      <c r="E1279" s="1">
        <v>0.125</v>
      </c>
      <c r="F1279" s="1">
        <v>2</v>
      </c>
      <c r="G1279" s="1">
        <v>1.9599999999999999E-2</v>
      </c>
      <c r="H1279" s="1">
        <v>6</v>
      </c>
      <c r="I1279" s="1">
        <v>7.4999999999999997E-2</v>
      </c>
      <c r="J1279" s="1">
        <v>-0.04</v>
      </c>
      <c r="K1279" s="1">
        <v>2.5</v>
      </c>
      <c r="L1279" s="1">
        <v>7.4999999999999997E-2</v>
      </c>
      <c r="M1279" s="1">
        <v>13.5</v>
      </c>
      <c r="O1279" s="1">
        <f>случ!I1267</f>
        <v>8.9519970174468426</v>
      </c>
      <c r="P1279" s="1">
        <f t="shared" si="101"/>
        <v>34.056997017446847</v>
      </c>
      <c r="Q1279">
        <f t="shared" si="102"/>
        <v>0</v>
      </c>
      <c r="S1279">
        <f>случ!J1267</f>
        <v>-5.0474993462575313</v>
      </c>
      <c r="T1279">
        <f>случ!K1267</f>
        <v>0.84235647582270701</v>
      </c>
      <c r="U1279" s="1">
        <f t="shared" si="103"/>
        <v>18.364900653742467</v>
      </c>
      <c r="V1279" s="1">
        <f t="shared" si="104"/>
        <v>-10.422243524177292</v>
      </c>
      <c r="X1279" s="4">
        <f>10-SUM(U1279&lt;$X$1,U1279&lt;$X$2,U1279&lt;$X$3,U1279&lt;$X$4,U1279&lt;$X$5,U1279&lt;$X$6,U1279&lt;$X$7,U1279&lt;$X$8,U1279&lt;$X$9,U1279&lt;$X$10)</f>
        <v>4</v>
      </c>
      <c r="Y1279" s="4">
        <f>SUM(V1279&lt;$Y$1,V1279&lt;$Y$2,V1279&lt;$Y$3,V1279&lt;$Y$4,V1279&lt;$Y$5,V1279&lt;$Y$6,V1279&lt;$Y$7,V1279&lt;$Y$8,V1279&lt;$Y$9,V1279&lt;$Y$10)</f>
        <v>9</v>
      </c>
      <c r="AA1279" s="10">
        <f t="shared" si="105"/>
        <v>0</v>
      </c>
    </row>
    <row r="1280" spans="1:27">
      <c r="A1280" s="4"/>
      <c r="B1280" t="s">
        <v>127</v>
      </c>
      <c r="C1280">
        <v>7</v>
      </c>
      <c r="D1280" s="1">
        <v>-4.7999999999999901</v>
      </c>
      <c r="E1280" s="1">
        <v>0.125</v>
      </c>
      <c r="F1280" s="1">
        <v>2</v>
      </c>
      <c r="G1280" s="1">
        <v>0.13999999999999899</v>
      </c>
      <c r="H1280" s="1">
        <v>6</v>
      </c>
      <c r="I1280" s="1">
        <v>0.125</v>
      </c>
      <c r="J1280" s="1">
        <v>0.04</v>
      </c>
      <c r="K1280" s="1">
        <v>2.5</v>
      </c>
      <c r="L1280" s="1">
        <v>0.125</v>
      </c>
      <c r="M1280" s="1">
        <v>14.4</v>
      </c>
      <c r="O1280" s="1">
        <f>случ!I1268</f>
        <v>100.25474430772306</v>
      </c>
      <c r="P1280" s="1">
        <f t="shared" si="101"/>
        <v>126.56974430772307</v>
      </c>
      <c r="Q1280">
        <f t="shared" si="102"/>
        <v>1</v>
      </c>
      <c r="S1280">
        <f>случ!J1268</f>
        <v>-5.2512816863173857</v>
      </c>
      <c r="T1280">
        <f>случ!K1268</f>
        <v>0.41716974774749893</v>
      </c>
      <c r="U1280" s="1">
        <f t="shared" si="103"/>
        <v>19.078718313682621</v>
      </c>
      <c r="V1280" s="1">
        <f t="shared" si="104"/>
        <v>-10.477830252252501</v>
      </c>
      <c r="X1280" s="4">
        <f>10-SUM(U1280&lt;$X$1,U1280&lt;$X$2,U1280&lt;$X$3,U1280&lt;$X$4,U1280&lt;$X$5,U1280&lt;$X$6,U1280&lt;$X$7,U1280&lt;$X$8,U1280&lt;$X$9,U1280&lt;$X$10)</f>
        <v>4</v>
      </c>
      <c r="Y1280" s="4">
        <f>SUM(V1280&lt;$Y$1,V1280&lt;$Y$2,V1280&lt;$Y$3,V1280&lt;$Y$4,V1280&lt;$Y$5,V1280&lt;$Y$6,V1280&lt;$Y$7,V1280&lt;$Y$8,V1280&lt;$Y$9,V1280&lt;$Y$10)</f>
        <v>9</v>
      </c>
      <c r="AA1280" s="10">
        <f t="shared" si="105"/>
        <v>5.0000000000000001E-3</v>
      </c>
    </row>
    <row r="1281" spans="1:27">
      <c r="A1281" s="4"/>
      <c r="B1281" t="s">
        <v>128</v>
      </c>
      <c r="C1281">
        <v>7</v>
      </c>
      <c r="D1281" s="1">
        <v>-6.6999999999999904</v>
      </c>
      <c r="E1281" s="1">
        <v>0</v>
      </c>
      <c r="F1281" s="1">
        <v>2</v>
      </c>
      <c r="G1281" s="1">
        <v>0.23</v>
      </c>
      <c r="H1281" s="1">
        <v>6</v>
      </c>
      <c r="I1281" s="1">
        <v>0.125</v>
      </c>
      <c r="J1281" s="1">
        <v>-6.0000000000000497E-2</v>
      </c>
      <c r="K1281" s="1">
        <v>2.5</v>
      </c>
      <c r="L1281" s="1">
        <v>0.125</v>
      </c>
      <c r="M1281" s="1">
        <v>10.7</v>
      </c>
      <c r="O1281" s="1">
        <f>случ!I1269</f>
        <v>-49.702776024726354</v>
      </c>
      <c r="P1281" s="1">
        <f t="shared" si="101"/>
        <v>-26.342776024726348</v>
      </c>
      <c r="Q1281">
        <f t="shared" si="102"/>
        <v>-1</v>
      </c>
      <c r="S1281">
        <f>случ!J1269</f>
        <v>-27.809594927757239</v>
      </c>
      <c r="T1281">
        <f>случ!K1269</f>
        <v>5.6151237516000521</v>
      </c>
      <c r="U1281" s="1">
        <f t="shared" si="103"/>
        <v>-9.0195949277572467</v>
      </c>
      <c r="V1281" s="1">
        <f t="shared" si="104"/>
        <v>-2.9698762483999541</v>
      </c>
      <c r="X1281" s="4">
        <f>10-SUM(U1281&lt;$X$1,U1281&lt;$X$2,U1281&lt;$X$3,U1281&lt;$X$4,U1281&lt;$X$5,U1281&lt;$X$6,U1281&lt;$X$7,U1281&lt;$X$8,U1281&lt;$X$9,U1281&lt;$X$10)</f>
        <v>0</v>
      </c>
      <c r="Y1281" s="4">
        <f>SUM(V1281&lt;$Y$1,V1281&lt;$Y$2,V1281&lt;$Y$3,V1281&lt;$Y$4,V1281&lt;$Y$5,V1281&lt;$Y$6,V1281&lt;$Y$7,V1281&lt;$Y$8,V1281&lt;$Y$9,V1281&lt;$Y$10)</f>
        <v>6</v>
      </c>
      <c r="AA1281" s="10">
        <f t="shared" si="105"/>
        <v>-7.4999999999999997E-3</v>
      </c>
    </row>
    <row r="1282" spans="1:27">
      <c r="A1282" s="4"/>
      <c r="B1282" t="s">
        <v>129</v>
      </c>
      <c r="C1282">
        <v>7</v>
      </c>
      <c r="D1282" s="1">
        <v>-18.2</v>
      </c>
      <c r="E1282" s="1">
        <v>-0.25</v>
      </c>
      <c r="F1282" s="1">
        <v>1</v>
      </c>
      <c r="G1282" s="1">
        <v>0.42999999999999899</v>
      </c>
      <c r="H1282" s="1">
        <v>6</v>
      </c>
      <c r="I1282" s="1">
        <v>0</v>
      </c>
      <c r="J1282" s="1">
        <v>0.16999999999999901</v>
      </c>
      <c r="K1282" s="1">
        <v>2.5</v>
      </c>
      <c r="L1282" s="1">
        <v>0</v>
      </c>
      <c r="M1282" s="1">
        <v>5.7</v>
      </c>
      <c r="O1282" s="1">
        <f>случ!I1270</f>
        <v>3.2544237218193062</v>
      </c>
      <c r="P1282" s="1">
        <f t="shared" si="101"/>
        <v>4.2644237218193073</v>
      </c>
      <c r="Q1282">
        <f t="shared" si="102"/>
        <v>-1</v>
      </c>
      <c r="S1282">
        <f>случ!J1270</f>
        <v>-23.833896824476007</v>
      </c>
      <c r="T1282">
        <f>случ!K1270</f>
        <v>-2.6633345050612247</v>
      </c>
      <c r="U1282" s="1">
        <f t="shared" si="103"/>
        <v>-7.503896824476012</v>
      </c>
      <c r="V1282" s="1">
        <f t="shared" si="104"/>
        <v>-4.3333345050612362</v>
      </c>
      <c r="X1282" s="4">
        <f>10-SUM(U1282&lt;$X$1,U1282&lt;$X$2,U1282&lt;$X$3,U1282&lt;$X$4,U1282&lt;$X$5,U1282&lt;$X$6,U1282&lt;$X$7,U1282&lt;$X$8,U1282&lt;$X$9,U1282&lt;$X$10)</f>
        <v>0</v>
      </c>
      <c r="Y1282" s="4">
        <f>SUM(V1282&lt;$Y$1,V1282&lt;$Y$2,V1282&lt;$Y$3,V1282&lt;$Y$4,V1282&lt;$Y$5,V1282&lt;$Y$6,V1282&lt;$Y$7,V1282&lt;$Y$8,V1282&lt;$Y$9,V1282&lt;$Y$10)</f>
        <v>7</v>
      </c>
      <c r="AA1282" s="10">
        <f t="shared" si="105"/>
        <v>-8.7500000000000008E-3</v>
      </c>
    </row>
    <row r="1283" spans="1:27">
      <c r="A1283" s="4"/>
      <c r="B1283" t="s">
        <v>130</v>
      </c>
      <c r="C1283">
        <v>7</v>
      </c>
      <c r="D1283" s="1">
        <v>-32.299999999999997</v>
      </c>
      <c r="E1283" s="1">
        <v>-0.5</v>
      </c>
      <c r="F1283" s="1">
        <v>1</v>
      </c>
      <c r="G1283" s="1">
        <v>0.32</v>
      </c>
      <c r="H1283" s="1">
        <v>5.75</v>
      </c>
      <c r="I1283" s="1">
        <v>0</v>
      </c>
      <c r="J1283" s="1">
        <v>-0.21</v>
      </c>
      <c r="K1283" s="1">
        <v>2.5</v>
      </c>
      <c r="L1283" s="1">
        <v>-0.25</v>
      </c>
      <c r="M1283" s="1">
        <v>-1.1000000000000001</v>
      </c>
      <c r="O1283" s="1">
        <f>случ!I1271</f>
        <v>31.98882778940996</v>
      </c>
      <c r="P1283" s="1">
        <f t="shared" si="101"/>
        <v>19.628827789409964</v>
      </c>
      <c r="Q1283">
        <f t="shared" si="102"/>
        <v>-1</v>
      </c>
      <c r="S1283">
        <f>случ!J1271</f>
        <v>10.568372283455576</v>
      </c>
      <c r="T1283">
        <f>случ!K1271</f>
        <v>9.2171871444304045</v>
      </c>
      <c r="U1283" s="1">
        <f t="shared" si="103"/>
        <v>16.818372283455574</v>
      </c>
      <c r="V1283" s="1">
        <f t="shared" si="104"/>
        <v>10.267187144430405</v>
      </c>
      <c r="X1283" s="4">
        <f>10-SUM(U1283&lt;$X$1,U1283&lt;$X$2,U1283&lt;$X$3,U1283&lt;$X$4,U1283&lt;$X$5,U1283&lt;$X$6,U1283&lt;$X$7,U1283&lt;$X$8,U1283&lt;$X$9,U1283&lt;$X$10)</f>
        <v>3</v>
      </c>
      <c r="Y1283" s="4">
        <f>SUM(V1283&lt;$Y$1,V1283&lt;$Y$2,V1283&lt;$Y$3,V1283&lt;$Y$4,V1283&lt;$Y$5,V1283&lt;$Y$6,V1283&lt;$Y$7,V1283&lt;$Y$8,V1283&lt;$Y$9,V1283&lt;$Y$10)</f>
        <v>2</v>
      </c>
      <c r="AA1283" s="10">
        <f t="shared" si="105"/>
        <v>-2.5000000000000001E-3</v>
      </c>
    </row>
    <row r="1284" spans="1:27">
      <c r="A1284" s="4"/>
      <c r="B1284" t="s">
        <v>131</v>
      </c>
      <c r="C1284">
        <v>7</v>
      </c>
      <c r="D1284" s="1">
        <v>-7.9</v>
      </c>
      <c r="E1284" s="1">
        <v>-0.625</v>
      </c>
      <c r="F1284" s="1">
        <v>0.25</v>
      </c>
      <c r="G1284" s="1">
        <v>0.29999999999999899</v>
      </c>
      <c r="H1284" s="1">
        <v>5</v>
      </c>
      <c r="I1284" s="1">
        <v>0.125</v>
      </c>
      <c r="J1284" s="1">
        <v>-5.0000000000000697E-2</v>
      </c>
      <c r="K1284" s="1">
        <v>2.5</v>
      </c>
      <c r="L1284" s="1">
        <v>-0.625</v>
      </c>
      <c r="M1284" s="1">
        <v>-10</v>
      </c>
      <c r="O1284" s="1">
        <f>случ!I1272</f>
        <v>-17.980601517243052</v>
      </c>
      <c r="P1284" s="1">
        <f t="shared" si="101"/>
        <v>-23.835601517243052</v>
      </c>
      <c r="Q1284">
        <f t="shared" si="102"/>
        <v>-1</v>
      </c>
      <c r="S1284">
        <f>случ!J1272</f>
        <v>5.6129502844798402</v>
      </c>
      <c r="T1284">
        <f>случ!K1272</f>
        <v>4.9423771153782941</v>
      </c>
      <c r="U1284" s="1">
        <f t="shared" si="103"/>
        <v>6.1629502844798374</v>
      </c>
      <c r="V1284" s="1">
        <f t="shared" si="104"/>
        <v>19.117377115378286</v>
      </c>
      <c r="X1284" s="4">
        <f>10-SUM(U1284&lt;$X$1,U1284&lt;$X$2,U1284&lt;$X$3,U1284&lt;$X$4,U1284&lt;$X$5,U1284&lt;$X$6,U1284&lt;$X$7,U1284&lt;$X$8,U1284&lt;$X$9,U1284&lt;$X$10)</f>
        <v>0</v>
      </c>
      <c r="Y1284" s="4">
        <f>SUM(V1284&lt;$Y$1,V1284&lt;$Y$2,V1284&lt;$Y$3,V1284&lt;$Y$4,V1284&lt;$Y$5,V1284&lt;$Y$6,V1284&lt;$Y$7,V1284&lt;$Y$8,V1284&lt;$Y$9,V1284&lt;$Y$10)</f>
        <v>1</v>
      </c>
      <c r="AA1284" s="10">
        <f t="shared" si="105"/>
        <v>-1.25E-3</v>
      </c>
    </row>
    <row r="1285" spans="1:27">
      <c r="A1285" s="4"/>
      <c r="B1285" t="s">
        <v>132</v>
      </c>
      <c r="C1285">
        <v>7</v>
      </c>
      <c r="D1285" s="1">
        <v>2.4</v>
      </c>
      <c r="E1285" s="1">
        <v>-0.625</v>
      </c>
      <c r="F1285" s="1">
        <v>0.25</v>
      </c>
      <c r="G1285" s="1">
        <v>-0.12</v>
      </c>
      <c r="H1285" s="1">
        <v>4.25</v>
      </c>
      <c r="I1285" s="1">
        <v>0.125</v>
      </c>
      <c r="J1285" s="1">
        <v>-0.5</v>
      </c>
      <c r="K1285" s="1">
        <v>2.5</v>
      </c>
      <c r="L1285" s="1">
        <v>-0.625</v>
      </c>
      <c r="M1285" s="1">
        <v>-13.2</v>
      </c>
      <c r="O1285" s="1">
        <f>случ!I1273</f>
        <v>17.54591694186659</v>
      </c>
      <c r="P1285" s="1">
        <f t="shared" si="101"/>
        <v>18.150916941866591</v>
      </c>
      <c r="Q1285">
        <f t="shared" si="102"/>
        <v>-1</v>
      </c>
      <c r="S1285">
        <f>случ!J1273</f>
        <v>18.169915334110026</v>
      </c>
      <c r="T1285">
        <f>случ!K1273</f>
        <v>8.0523347160015426</v>
      </c>
      <c r="U1285" s="1">
        <f t="shared" si="103"/>
        <v>11.439915334110026</v>
      </c>
      <c r="V1285" s="1">
        <f t="shared" si="104"/>
        <v>19.247334716001543</v>
      </c>
      <c r="X1285" s="4">
        <f>10-SUM(U1285&lt;$X$1,U1285&lt;$X$2,U1285&lt;$X$3,U1285&lt;$X$4,U1285&lt;$X$5,U1285&lt;$X$6,U1285&lt;$X$7,U1285&lt;$X$8,U1285&lt;$X$9,U1285&lt;$X$10)</f>
        <v>2</v>
      </c>
      <c r="Y1285" s="4">
        <f>SUM(V1285&lt;$Y$1,V1285&lt;$Y$2,V1285&lt;$Y$3,V1285&lt;$Y$4,V1285&lt;$Y$5,V1285&lt;$Y$6,V1285&lt;$Y$7,V1285&lt;$Y$8,V1285&lt;$Y$9,V1285&lt;$Y$10)</f>
        <v>1</v>
      </c>
      <c r="AA1285" s="10">
        <f t="shared" si="105"/>
        <v>-1.25E-3</v>
      </c>
    </row>
    <row r="1286" spans="1:27">
      <c r="A1286" s="4"/>
      <c r="B1286" t="s">
        <v>133</v>
      </c>
      <c r="C1286">
        <v>7</v>
      </c>
      <c r="D1286" s="1">
        <v>0.19999999999999901</v>
      </c>
      <c r="E1286" s="1">
        <v>-0.25</v>
      </c>
      <c r="F1286" s="1">
        <v>0.25</v>
      </c>
      <c r="G1286" s="1">
        <v>-5.96E-2</v>
      </c>
      <c r="H1286" s="1">
        <v>4</v>
      </c>
      <c r="I1286" s="1">
        <v>0</v>
      </c>
      <c r="J1286" s="1">
        <v>-0.42</v>
      </c>
      <c r="K1286" s="1">
        <v>2.5</v>
      </c>
      <c r="L1286" s="1">
        <v>-0.25</v>
      </c>
      <c r="M1286" s="1">
        <v>-17.7</v>
      </c>
      <c r="O1286" s="1">
        <f>случ!I1274</f>
        <v>26.378877172676308</v>
      </c>
      <c r="P1286" s="1">
        <f t="shared" si="101"/>
        <v>30.018877172676309</v>
      </c>
      <c r="Q1286">
        <f t="shared" si="102"/>
        <v>0</v>
      </c>
      <c r="S1286">
        <f>случ!J1274</f>
        <v>36.113057270977166</v>
      </c>
      <c r="T1286">
        <f>случ!K1274</f>
        <v>7.2095006108787674</v>
      </c>
      <c r="U1286" s="1">
        <f t="shared" si="103"/>
        <v>23.560657270977167</v>
      </c>
      <c r="V1286" s="1">
        <f t="shared" si="104"/>
        <v>20.759100610878765</v>
      </c>
      <c r="X1286" s="4">
        <f>10-SUM(U1286&lt;$X$1,U1286&lt;$X$2,U1286&lt;$X$3,U1286&lt;$X$4,U1286&lt;$X$5,U1286&lt;$X$6,U1286&lt;$X$7,U1286&lt;$X$8,U1286&lt;$X$9,U1286&lt;$X$10)</f>
        <v>6</v>
      </c>
      <c r="Y1286" s="4">
        <f>SUM(V1286&lt;$Y$1,V1286&lt;$Y$2,V1286&lt;$Y$3,V1286&lt;$Y$4,V1286&lt;$Y$5,V1286&lt;$Y$6,V1286&lt;$Y$7,V1286&lt;$Y$8,V1286&lt;$Y$9,V1286&lt;$Y$10)</f>
        <v>0</v>
      </c>
      <c r="AA1286" s="10">
        <f t="shared" si="105"/>
        <v>0</v>
      </c>
    </row>
    <row r="1287" spans="1:27">
      <c r="A1287" s="4"/>
      <c r="B1287" t="s">
        <v>134</v>
      </c>
      <c r="C1287">
        <v>7</v>
      </c>
      <c r="D1287" s="1">
        <v>3.8999999999999901</v>
      </c>
      <c r="E1287" s="1">
        <v>-0.25</v>
      </c>
      <c r="F1287" s="1">
        <v>0.25</v>
      </c>
      <c r="G1287" s="1">
        <v>-0.23</v>
      </c>
      <c r="H1287" s="1">
        <v>3.75</v>
      </c>
      <c r="I1287" s="1">
        <v>0.125</v>
      </c>
      <c r="J1287" s="1">
        <v>-0.35</v>
      </c>
      <c r="K1287" s="1">
        <v>2.5</v>
      </c>
      <c r="L1287" s="1">
        <v>-0.125</v>
      </c>
      <c r="M1287" s="1">
        <v>-15.6</v>
      </c>
      <c r="O1287" s="1">
        <f>случ!I1275</f>
        <v>26.815827675967576</v>
      </c>
      <c r="P1287" s="1">
        <f t="shared" si="101"/>
        <v>32.84582767596757</v>
      </c>
      <c r="Q1287">
        <f t="shared" si="102"/>
        <v>0</v>
      </c>
      <c r="S1287">
        <f>случ!J1275</f>
        <v>13.72247385608858</v>
      </c>
      <c r="T1287">
        <f>случ!K1275</f>
        <v>16.869947261939721</v>
      </c>
      <c r="U1287" s="1">
        <f t="shared" si="103"/>
        <v>4.2024738560885808</v>
      </c>
      <c r="V1287" s="1">
        <f t="shared" si="104"/>
        <v>30.024947261939722</v>
      </c>
      <c r="X1287" s="4">
        <f>10-SUM(U1287&lt;$X$1,U1287&lt;$X$2,U1287&lt;$X$3,U1287&lt;$X$4,U1287&lt;$X$5,U1287&lt;$X$6,U1287&lt;$X$7,U1287&lt;$X$8,U1287&lt;$X$9,U1287&lt;$X$10)</f>
        <v>0</v>
      </c>
      <c r="Y1287" s="4">
        <f>SUM(V1287&lt;$Y$1,V1287&lt;$Y$2,V1287&lt;$Y$3,V1287&lt;$Y$4,V1287&lt;$Y$5,V1287&lt;$Y$6,V1287&lt;$Y$7,V1287&lt;$Y$8,V1287&lt;$Y$9,V1287&lt;$Y$10)</f>
        <v>0</v>
      </c>
      <c r="AA1287" s="10">
        <f t="shared" si="105"/>
        <v>0</v>
      </c>
    </row>
    <row r="1288" spans="1:27">
      <c r="A1288" s="4"/>
      <c r="B1288" t="s">
        <v>135</v>
      </c>
      <c r="C1288">
        <v>7</v>
      </c>
      <c r="D1288" s="1">
        <v>12.7</v>
      </c>
      <c r="E1288" s="1">
        <v>-0.375</v>
      </c>
      <c r="F1288" s="1">
        <v>0.25</v>
      </c>
      <c r="G1288" s="1">
        <v>-0.21</v>
      </c>
      <c r="H1288" s="1">
        <v>3.75</v>
      </c>
      <c r="I1288" s="1">
        <v>0</v>
      </c>
      <c r="J1288" s="1">
        <v>-0.04</v>
      </c>
      <c r="K1288" s="1">
        <v>2.5</v>
      </c>
      <c r="L1288" s="1">
        <v>0</v>
      </c>
      <c r="M1288" s="1">
        <v>-8.1999999999999904</v>
      </c>
      <c r="O1288" s="1">
        <f>случ!I1276</f>
        <v>-4.0690918160762015</v>
      </c>
      <c r="P1288" s="1">
        <f t="shared" si="101"/>
        <v>6.4459081839237973</v>
      </c>
      <c r="Q1288">
        <f t="shared" si="102"/>
        <v>-1</v>
      </c>
      <c r="S1288">
        <f>случ!J1276</f>
        <v>19.884657836070346</v>
      </c>
      <c r="T1288">
        <f>случ!K1276</f>
        <v>13.494547251187079</v>
      </c>
      <c r="U1288" s="1">
        <f t="shared" si="103"/>
        <v>21.174657836070356</v>
      </c>
      <c r="V1288" s="1">
        <f t="shared" si="104"/>
        <v>21.384547251187069</v>
      </c>
      <c r="X1288" s="4">
        <f>10-SUM(U1288&lt;$X$1,U1288&lt;$X$2,U1288&lt;$X$3,U1288&lt;$X$4,U1288&lt;$X$5,U1288&lt;$X$6,U1288&lt;$X$7,U1288&lt;$X$8,U1288&lt;$X$9,U1288&lt;$X$10)</f>
        <v>5</v>
      </c>
      <c r="Y1288" s="4">
        <f>SUM(V1288&lt;$Y$1,V1288&lt;$Y$2,V1288&lt;$Y$3,V1288&lt;$Y$4,V1288&lt;$Y$5,V1288&lt;$Y$6,V1288&lt;$Y$7,V1288&lt;$Y$8,V1288&lt;$Y$9,V1288&lt;$Y$10)</f>
        <v>0</v>
      </c>
      <c r="AA1288" s="10">
        <f t="shared" si="105"/>
        <v>0</v>
      </c>
    </row>
    <row r="1289" spans="1:27">
      <c r="A1289" s="4"/>
      <c r="B1289" t="s">
        <v>136</v>
      </c>
      <c r="C1289">
        <v>7</v>
      </c>
      <c r="D1289" s="1">
        <v>14.4</v>
      </c>
      <c r="E1289" s="1">
        <v>-0.25</v>
      </c>
      <c r="F1289" s="1">
        <v>0.25</v>
      </c>
      <c r="G1289" s="1">
        <v>0.1</v>
      </c>
      <c r="H1289" s="1">
        <v>3.75</v>
      </c>
      <c r="I1289" s="1">
        <v>0</v>
      </c>
      <c r="J1289" s="1">
        <v>0.06</v>
      </c>
      <c r="K1289" s="1">
        <v>2.5</v>
      </c>
      <c r="L1289" s="1">
        <v>0</v>
      </c>
      <c r="M1289" s="1">
        <v>-5.3</v>
      </c>
      <c r="O1289" s="1">
        <f>случ!I1277</f>
        <v>3.4406082948148367</v>
      </c>
      <c r="P1289" s="1">
        <f t="shared" si="101"/>
        <v>16.770608294814835</v>
      </c>
      <c r="Q1289">
        <f t="shared" si="102"/>
        <v>-1</v>
      </c>
      <c r="S1289">
        <f>случ!J1277</f>
        <v>-0.82822203892025104</v>
      </c>
      <c r="T1289">
        <f>случ!K1277</f>
        <v>-0.46213287337213027</v>
      </c>
      <c r="U1289" s="1">
        <f t="shared" si="103"/>
        <v>2.8017779610797486</v>
      </c>
      <c r="V1289" s="1">
        <f t="shared" si="104"/>
        <v>5.5178671266278689</v>
      </c>
      <c r="X1289" s="4">
        <f>10-SUM(U1289&lt;$X$1,U1289&lt;$X$2,U1289&lt;$X$3,U1289&lt;$X$4,U1289&lt;$X$5,U1289&lt;$X$6,U1289&lt;$X$7,U1289&lt;$X$8,U1289&lt;$X$9,U1289&lt;$X$10)</f>
        <v>0</v>
      </c>
      <c r="Y1289" s="4">
        <f>SUM(V1289&lt;$Y$1,V1289&lt;$Y$2,V1289&lt;$Y$3,V1289&lt;$Y$4,V1289&lt;$Y$5,V1289&lt;$Y$6,V1289&lt;$Y$7,V1289&lt;$Y$8,V1289&lt;$Y$9,V1289&lt;$Y$10)</f>
        <v>4</v>
      </c>
      <c r="AA1289" s="10">
        <f t="shared" si="105"/>
        <v>-5.0000000000000001E-3</v>
      </c>
    </row>
    <row r="1290" spans="1:27">
      <c r="A1290" s="4"/>
      <c r="B1290" t="s">
        <v>137</v>
      </c>
      <c r="C1290">
        <v>7</v>
      </c>
      <c r="D1290" s="1">
        <v>13.2</v>
      </c>
      <c r="E1290" s="1">
        <v>-0.125</v>
      </c>
      <c r="F1290" s="1">
        <v>0.25</v>
      </c>
      <c r="G1290" s="1">
        <v>0.08</v>
      </c>
      <c r="H1290" s="1">
        <v>3.5</v>
      </c>
      <c r="I1290" s="1">
        <v>0.125</v>
      </c>
      <c r="J1290" s="1">
        <v>-0.08</v>
      </c>
      <c r="K1290" s="1">
        <v>2.5</v>
      </c>
      <c r="L1290" s="1">
        <v>-0.125</v>
      </c>
      <c r="M1290" s="1">
        <v>-4.5999999999999899</v>
      </c>
      <c r="O1290" s="1">
        <f>случ!I1278</f>
        <v>-26.101578259345839</v>
      </c>
      <c r="P1290" s="1">
        <f t="shared" si="101"/>
        <v>-12.18657825934584</v>
      </c>
      <c r="Q1290">
        <f t="shared" si="102"/>
        <v>-1</v>
      </c>
      <c r="S1290">
        <f>случ!J1278</f>
        <v>19.453336375845581</v>
      </c>
      <c r="T1290">
        <f>случ!K1278</f>
        <v>-1.1832185429513742</v>
      </c>
      <c r="U1290" s="1">
        <f t="shared" si="103"/>
        <v>22.33333637584559</v>
      </c>
      <c r="V1290" s="1">
        <f t="shared" si="104"/>
        <v>3.9217814570486156</v>
      </c>
      <c r="X1290" s="4">
        <f>10-SUM(U1290&lt;$X$1,U1290&lt;$X$2,U1290&lt;$X$3,U1290&lt;$X$4,U1290&lt;$X$5,U1290&lt;$X$6,U1290&lt;$X$7,U1290&lt;$X$8,U1290&lt;$X$9,U1290&lt;$X$10)</f>
        <v>5</v>
      </c>
      <c r="Y1290" s="4">
        <f>SUM(V1290&lt;$Y$1,V1290&lt;$Y$2,V1290&lt;$Y$3,V1290&lt;$Y$4,V1290&lt;$Y$5,V1290&lt;$Y$6,V1290&lt;$Y$7,V1290&lt;$Y$8,V1290&lt;$Y$9,V1290&lt;$Y$10)</f>
        <v>4</v>
      </c>
      <c r="AA1290" s="10">
        <f t="shared" si="105"/>
        <v>-5.0000000000000001E-3</v>
      </c>
    </row>
    <row r="1291" spans="1:27">
      <c r="A1291" s="4"/>
      <c r="B1291" t="s">
        <v>138</v>
      </c>
      <c r="C1291">
        <v>7</v>
      </c>
      <c r="D1291" s="1">
        <v>2.5</v>
      </c>
      <c r="E1291" s="1">
        <v>0</v>
      </c>
      <c r="F1291" s="1">
        <v>0.25</v>
      </c>
      <c r="G1291" s="1">
        <v>-8.9899999999999994E-2</v>
      </c>
      <c r="H1291" s="1">
        <v>3.5</v>
      </c>
      <c r="I1291" s="1">
        <v>0</v>
      </c>
      <c r="J1291" s="1">
        <v>-0.27</v>
      </c>
      <c r="K1291" s="1">
        <v>2.5</v>
      </c>
      <c r="L1291" s="1">
        <v>0</v>
      </c>
      <c r="M1291" s="1">
        <v>-4.2</v>
      </c>
      <c r="O1291" s="1">
        <f>случ!I1279</f>
        <v>-9.042650727969237</v>
      </c>
      <c r="P1291" s="1">
        <f t="shared" si="101"/>
        <v>-1.042650727969237</v>
      </c>
      <c r="Q1291">
        <f t="shared" si="102"/>
        <v>-1</v>
      </c>
      <c r="S1291">
        <f>случ!J1279</f>
        <v>5.5934944449580186</v>
      </c>
      <c r="T1291">
        <f>случ!K1279</f>
        <v>4.1524614438770877</v>
      </c>
      <c r="U1291" s="1">
        <f t="shared" si="103"/>
        <v>6.9228944449580174</v>
      </c>
      <c r="V1291" s="1">
        <f t="shared" si="104"/>
        <v>4.6823614438770882</v>
      </c>
      <c r="X1291" s="4">
        <f>10-SUM(U1291&lt;$X$1,U1291&lt;$X$2,U1291&lt;$X$3,U1291&lt;$X$4,U1291&lt;$X$5,U1291&lt;$X$6,U1291&lt;$X$7,U1291&lt;$X$8,U1291&lt;$X$9,U1291&lt;$X$10)</f>
        <v>0</v>
      </c>
      <c r="Y1291" s="4">
        <f>SUM(V1291&lt;$Y$1,V1291&lt;$Y$2,V1291&lt;$Y$3,V1291&lt;$Y$4,V1291&lt;$Y$5,V1291&lt;$Y$6,V1291&lt;$Y$7,V1291&lt;$Y$8,V1291&lt;$Y$9,V1291&lt;$Y$10)</f>
        <v>4</v>
      </c>
      <c r="AA1291" s="10">
        <f t="shared" si="105"/>
        <v>-5.0000000000000001E-3</v>
      </c>
    </row>
    <row r="1292" spans="1:27">
      <c r="A1292" s="4"/>
      <c r="B1292" t="s">
        <v>139</v>
      </c>
      <c r="C1292">
        <v>7</v>
      </c>
      <c r="D1292" s="1">
        <v>9.4</v>
      </c>
      <c r="E1292" s="1">
        <v>0</v>
      </c>
      <c r="F1292" s="1">
        <v>0.25</v>
      </c>
      <c r="G1292" s="1">
        <v>-0.109999999999999</v>
      </c>
      <c r="H1292" s="1">
        <v>3.5</v>
      </c>
      <c r="I1292" s="1">
        <v>0</v>
      </c>
      <c r="J1292" s="1">
        <v>-0.3</v>
      </c>
      <c r="K1292" s="1">
        <v>2.5</v>
      </c>
      <c r="L1292" s="1">
        <v>0</v>
      </c>
      <c r="M1292" s="1">
        <v>-0.5</v>
      </c>
      <c r="O1292" s="1">
        <f>случ!I1280</f>
        <v>-28.158104320772356</v>
      </c>
      <c r="P1292" s="1">
        <f t="shared" si="101"/>
        <v>-15.328104320772356</v>
      </c>
      <c r="Q1292">
        <f t="shared" si="102"/>
        <v>-1</v>
      </c>
      <c r="S1292">
        <f>случ!J1280</f>
        <v>-11.601259501228785</v>
      </c>
      <c r="T1292">
        <f>случ!K1280</f>
        <v>-2.5783293168585253</v>
      </c>
      <c r="U1292" s="1">
        <f t="shared" si="103"/>
        <v>-6.8412595012287909</v>
      </c>
      <c r="V1292" s="1">
        <f t="shared" si="104"/>
        <v>-6.1183293168585262</v>
      </c>
      <c r="X1292" s="4">
        <f>10-SUM(U1292&lt;$X$1,U1292&lt;$X$2,U1292&lt;$X$3,U1292&lt;$X$4,U1292&lt;$X$5,U1292&lt;$X$6,U1292&lt;$X$7,U1292&lt;$X$8,U1292&lt;$X$9,U1292&lt;$X$10)</f>
        <v>0</v>
      </c>
      <c r="Y1292" s="4">
        <f>SUM(V1292&lt;$Y$1,V1292&lt;$Y$2,V1292&lt;$Y$3,V1292&lt;$Y$4,V1292&lt;$Y$5,V1292&lt;$Y$6,V1292&lt;$Y$7,V1292&lt;$Y$8,V1292&lt;$Y$9,V1292&lt;$Y$10)</f>
        <v>7</v>
      </c>
      <c r="AA1292" s="10">
        <f t="shared" si="105"/>
        <v>-8.7500000000000008E-3</v>
      </c>
    </row>
    <row r="1293" spans="1:27">
      <c r="A1293" s="4"/>
      <c r="B1293" t="s">
        <v>140</v>
      </c>
      <c r="C1293">
        <v>7</v>
      </c>
      <c r="D1293" s="1">
        <v>9.2999999999999901</v>
      </c>
      <c r="E1293" s="1">
        <v>0</v>
      </c>
      <c r="F1293" s="1">
        <v>0.25</v>
      </c>
      <c r="G1293" s="1">
        <v>-4.9799999999999997E-2</v>
      </c>
      <c r="H1293" s="1">
        <v>3.5</v>
      </c>
      <c r="I1293" s="1">
        <v>0</v>
      </c>
      <c r="J1293" s="1">
        <v>0.06</v>
      </c>
      <c r="K1293" s="1">
        <v>2.5</v>
      </c>
      <c r="L1293" s="1">
        <v>0</v>
      </c>
      <c r="M1293" s="1">
        <v>2.1</v>
      </c>
      <c r="O1293" s="1">
        <f>случ!I1281</f>
        <v>-16.566827222756586</v>
      </c>
      <c r="P1293" s="1">
        <f t="shared" si="101"/>
        <v>-3.8068272227565938</v>
      </c>
      <c r="Q1293">
        <f t="shared" si="102"/>
        <v>-1</v>
      </c>
      <c r="S1293">
        <f>случ!J1281</f>
        <v>12.35327074730594</v>
      </c>
      <c r="T1293">
        <f>случ!K1281</f>
        <v>15.730851756254191</v>
      </c>
      <c r="U1293" s="1">
        <f t="shared" si="103"/>
        <v>24.032070747305941</v>
      </c>
      <c r="V1293" s="1">
        <f t="shared" si="104"/>
        <v>14.21065175625419</v>
      </c>
      <c r="X1293" s="4">
        <f>10-SUM(U1293&lt;$X$1,U1293&lt;$X$2,U1293&lt;$X$3,U1293&lt;$X$4,U1293&lt;$X$5,U1293&lt;$X$6,U1293&lt;$X$7,U1293&lt;$X$8,U1293&lt;$X$9,U1293&lt;$X$10)</f>
        <v>6</v>
      </c>
      <c r="Y1293" s="4">
        <f>SUM(V1293&lt;$Y$1,V1293&lt;$Y$2,V1293&lt;$Y$3,V1293&lt;$Y$4,V1293&lt;$Y$5,V1293&lt;$Y$6,V1293&lt;$Y$7,V1293&lt;$Y$8,V1293&lt;$Y$9,V1293&lt;$Y$10)</f>
        <v>1</v>
      </c>
      <c r="AA1293" s="10">
        <f t="shared" si="105"/>
        <v>-1.25E-3</v>
      </c>
    </row>
    <row r="1294" spans="1:27">
      <c r="A1294" s="4"/>
      <c r="B1294" t="s">
        <v>141</v>
      </c>
      <c r="C1294">
        <v>7</v>
      </c>
      <c r="D1294" s="1">
        <v>4.5999999999999899</v>
      </c>
      <c r="E1294" s="1">
        <v>0</v>
      </c>
      <c r="F1294" s="1">
        <v>0.25</v>
      </c>
      <c r="G1294" s="1">
        <v>-8.9899999999999994E-2</v>
      </c>
      <c r="H1294" s="1">
        <v>3.5</v>
      </c>
      <c r="I1294" s="1">
        <v>0</v>
      </c>
      <c r="J1294" s="1">
        <v>-7.0000000000000201E-2</v>
      </c>
      <c r="K1294" s="1">
        <v>2.5</v>
      </c>
      <c r="L1294" s="1">
        <v>0</v>
      </c>
      <c r="M1294" s="1">
        <v>0.8</v>
      </c>
      <c r="O1294" s="1">
        <f>случ!I1282</f>
        <v>49.375750295455667</v>
      </c>
      <c r="P1294" s="1">
        <f t="shared" si="101"/>
        <v>58.845750295455659</v>
      </c>
      <c r="Q1294">
        <f t="shared" si="102"/>
        <v>0</v>
      </c>
      <c r="S1294">
        <f>случ!J1282</f>
        <v>10.493212189846311</v>
      </c>
      <c r="T1294">
        <f>случ!K1282</f>
        <v>4.1006170668172022</v>
      </c>
      <c r="U1294" s="1">
        <f t="shared" si="103"/>
        <v>19.422612189846308</v>
      </c>
      <c r="V1294" s="1">
        <f t="shared" si="104"/>
        <v>2.2305170668171996</v>
      </c>
      <c r="X1294" s="4">
        <f>10-SUM(U1294&lt;$X$1,U1294&lt;$X$2,U1294&lt;$X$3,U1294&lt;$X$4,U1294&lt;$X$5,U1294&lt;$X$6,U1294&lt;$X$7,U1294&lt;$X$8,U1294&lt;$X$9,U1294&lt;$X$10)</f>
        <v>4</v>
      </c>
      <c r="Y1294" s="4">
        <f>SUM(V1294&lt;$Y$1,V1294&lt;$Y$2,V1294&lt;$Y$3,V1294&lt;$Y$4,V1294&lt;$Y$5,V1294&lt;$Y$6,V1294&lt;$Y$7,V1294&lt;$Y$8,V1294&lt;$Y$9,V1294&lt;$Y$10)</f>
        <v>5</v>
      </c>
      <c r="AA1294" s="10">
        <f t="shared" si="105"/>
        <v>0</v>
      </c>
    </row>
    <row r="1295" spans="1:27">
      <c r="A1295" s="4"/>
      <c r="B1295" t="s">
        <v>142</v>
      </c>
      <c r="C1295">
        <v>7</v>
      </c>
      <c r="D1295" s="1">
        <v>-2.2000000000000002</v>
      </c>
      <c r="E1295" s="1">
        <v>0</v>
      </c>
      <c r="F1295" s="1">
        <v>0.25</v>
      </c>
      <c r="G1295" s="1">
        <v>-0.08</v>
      </c>
      <c r="H1295" s="1">
        <v>3.5</v>
      </c>
      <c r="I1295" s="1">
        <v>0</v>
      </c>
      <c r="J1295" s="1">
        <v>-4.9999999999999802E-2</v>
      </c>
      <c r="K1295" s="1">
        <v>2.5</v>
      </c>
      <c r="L1295" s="1">
        <v>0</v>
      </c>
      <c r="M1295" s="1">
        <v>1.1000000000000001</v>
      </c>
      <c r="O1295" s="1">
        <f>случ!I1283</f>
        <v>-33.326374063785089</v>
      </c>
      <c r="P1295" s="1">
        <f t="shared" ref="P1295:P1358" si="106">SUMPRODUCT(D1295:I1295,$D$1:$I$1)+O1295</f>
        <v>-28.616374063785088</v>
      </c>
      <c r="Q1295">
        <f t="shared" ref="Q1295:Q1358" si="107">IF(P1295&lt;=$Q$1,-1,IF(P1295&lt;=$Q$2,0,1))</f>
        <v>-1</v>
      </c>
      <c r="S1295">
        <f>случ!J1283</f>
        <v>-21.886040591125699</v>
      </c>
      <c r="T1295">
        <f>случ!K1283</f>
        <v>-9.7495807971332979</v>
      </c>
      <c r="U1295" s="1">
        <f t="shared" ref="U1295:U1358" si="108">SUMPRODUCT(G1295:M1295,$G$2:$M$2)+S1295</f>
        <v>-12.456040591125698</v>
      </c>
      <c r="V1295" s="1">
        <f t="shared" ref="V1295:V1358" si="109">SUMPRODUCT(G1295:M1295,$G$3:$M$3)+T1295</f>
        <v>-11.669580797133296</v>
      </c>
      <c r="X1295" s="4">
        <f>10-SUM(U1295&lt;$X$1,U1295&lt;$X$2,U1295&lt;$X$3,U1295&lt;$X$4,U1295&lt;$X$5,U1295&lt;$X$6,U1295&lt;$X$7,U1295&lt;$X$8,U1295&lt;$X$9,U1295&lt;$X$10)</f>
        <v>0</v>
      </c>
      <c r="Y1295" s="4">
        <f>SUM(V1295&lt;$Y$1,V1295&lt;$Y$2,V1295&lt;$Y$3,V1295&lt;$Y$4,V1295&lt;$Y$5,V1295&lt;$Y$6,V1295&lt;$Y$7,V1295&lt;$Y$8,V1295&lt;$Y$9,V1295&lt;$Y$10)</f>
        <v>9</v>
      </c>
      <c r="AA1295" s="10">
        <f t="shared" ref="AA1295:AA1358" si="110">IF(Q1295=0,0%,IF(Q1295=1,X1295*0.125%,-Y1295*0.125%))</f>
        <v>-1.125E-2</v>
      </c>
    </row>
    <row r="1296" spans="1:27">
      <c r="A1296" s="4"/>
      <c r="B1296" t="s">
        <v>143</v>
      </c>
      <c r="C1296">
        <v>7</v>
      </c>
      <c r="D1296" s="1">
        <v>-5.6</v>
      </c>
      <c r="E1296" s="1">
        <v>0</v>
      </c>
      <c r="F1296" s="1">
        <v>0.25</v>
      </c>
      <c r="G1296" s="1">
        <v>0.12999999999999901</v>
      </c>
      <c r="H1296" s="1">
        <v>3.5</v>
      </c>
      <c r="I1296" s="1">
        <v>0</v>
      </c>
      <c r="J1296" s="1">
        <v>0.02</v>
      </c>
      <c r="K1296" s="1">
        <v>2.5</v>
      </c>
      <c r="L1296" s="1">
        <v>0</v>
      </c>
      <c r="M1296" s="1">
        <v>-1.9</v>
      </c>
      <c r="O1296" s="1">
        <f>случ!I1284</f>
        <v>0.6373480073072133</v>
      </c>
      <c r="P1296" s="1">
        <f t="shared" si="106"/>
        <v>2.9673480073072138</v>
      </c>
      <c r="Q1296">
        <f t="shared" si="107"/>
        <v>-1</v>
      </c>
      <c r="S1296">
        <f>случ!J1284</f>
        <v>3.3579765366439069</v>
      </c>
      <c r="T1296">
        <f>случ!K1284</f>
        <v>4.1126456762102634</v>
      </c>
      <c r="U1296" s="1">
        <f t="shared" si="108"/>
        <v>9.4379765366439123</v>
      </c>
      <c r="V1296" s="1">
        <f t="shared" si="109"/>
        <v>5.8926456762102646</v>
      </c>
      <c r="X1296" s="4">
        <f>10-SUM(U1296&lt;$X$1,U1296&lt;$X$2,U1296&lt;$X$3,U1296&lt;$X$4,U1296&lt;$X$5,U1296&lt;$X$6,U1296&lt;$X$7,U1296&lt;$X$8,U1296&lt;$X$9,U1296&lt;$X$10)</f>
        <v>1</v>
      </c>
      <c r="Y1296" s="4">
        <f>SUM(V1296&lt;$Y$1,V1296&lt;$Y$2,V1296&lt;$Y$3,V1296&lt;$Y$4,V1296&lt;$Y$5,V1296&lt;$Y$6,V1296&lt;$Y$7,V1296&lt;$Y$8,V1296&lt;$Y$9,V1296&lt;$Y$10)</f>
        <v>4</v>
      </c>
      <c r="AA1296" s="10">
        <f t="shared" si="110"/>
        <v>-5.0000000000000001E-3</v>
      </c>
    </row>
    <row r="1297" spans="1:27">
      <c r="A1297" s="4"/>
      <c r="B1297" t="s">
        <v>144</v>
      </c>
      <c r="C1297">
        <v>7</v>
      </c>
      <c r="D1297" s="1">
        <v>6</v>
      </c>
      <c r="E1297" s="1">
        <v>0</v>
      </c>
      <c r="F1297" s="1">
        <v>0.25</v>
      </c>
      <c r="G1297" s="1">
        <v>5.0000000000000197E-2</v>
      </c>
      <c r="H1297" s="1">
        <v>3.5</v>
      </c>
      <c r="I1297" s="1">
        <v>0</v>
      </c>
      <c r="J1297" s="1">
        <v>-0.12</v>
      </c>
      <c r="K1297" s="1">
        <v>2.5</v>
      </c>
      <c r="L1297" s="1">
        <v>0</v>
      </c>
      <c r="M1297" s="1">
        <v>0</v>
      </c>
      <c r="O1297" s="1">
        <f>случ!I1285</f>
        <v>27.987536879409795</v>
      </c>
      <c r="P1297" s="1">
        <f t="shared" si="106"/>
        <v>38.437536879409791</v>
      </c>
      <c r="Q1297">
        <f t="shared" si="107"/>
        <v>0</v>
      </c>
      <c r="S1297">
        <f>случ!J1285</f>
        <v>25.994294995452854</v>
      </c>
      <c r="T1297">
        <f>случ!K1285</f>
        <v>2.7706127076779072</v>
      </c>
      <c r="U1297" s="1">
        <f t="shared" si="108"/>
        <v>32.634294995452855</v>
      </c>
      <c r="V1297" s="1">
        <f t="shared" si="109"/>
        <v>0.91061270767790692</v>
      </c>
      <c r="X1297" s="4">
        <f>10-SUM(U1297&lt;$X$1,U1297&lt;$X$2,U1297&lt;$X$3,U1297&lt;$X$4,U1297&lt;$X$5,U1297&lt;$X$6,U1297&lt;$X$7,U1297&lt;$X$8,U1297&lt;$X$9,U1297&lt;$X$10)</f>
        <v>8</v>
      </c>
      <c r="Y1297" s="4">
        <f>SUM(V1297&lt;$Y$1,V1297&lt;$Y$2,V1297&lt;$Y$3,V1297&lt;$Y$4,V1297&lt;$Y$5,V1297&lt;$Y$6,V1297&lt;$Y$7,V1297&lt;$Y$8,V1297&lt;$Y$9,V1297&lt;$Y$10)</f>
        <v>5</v>
      </c>
      <c r="AA1297" s="10">
        <f t="shared" si="110"/>
        <v>0</v>
      </c>
    </row>
    <row r="1298" spans="1:27">
      <c r="A1298" s="4"/>
      <c r="B1298" t="s">
        <v>145</v>
      </c>
      <c r="C1298">
        <v>7</v>
      </c>
      <c r="D1298" s="1">
        <v>15.6</v>
      </c>
      <c r="E1298" s="1">
        <v>0</v>
      </c>
      <c r="F1298" s="1">
        <v>0.25</v>
      </c>
      <c r="G1298" s="1">
        <v>0.02</v>
      </c>
      <c r="H1298" s="1">
        <v>3.5</v>
      </c>
      <c r="I1298" s="1">
        <v>0</v>
      </c>
      <c r="J1298" s="1">
        <v>8.9999999999999802E-2</v>
      </c>
      <c r="K1298" s="1">
        <v>2.5</v>
      </c>
      <c r="L1298" s="1">
        <v>0</v>
      </c>
      <c r="M1298" s="1">
        <v>3.1</v>
      </c>
      <c r="O1298" s="1">
        <f>случ!I1286</f>
        <v>7.4666710296254282</v>
      </c>
      <c r="P1298" s="1">
        <f t="shared" si="106"/>
        <v>24.636671029625429</v>
      </c>
      <c r="Q1298">
        <f t="shared" si="107"/>
        <v>0</v>
      </c>
      <c r="S1298">
        <f>случ!J1286</f>
        <v>-16.663337133097023</v>
      </c>
      <c r="T1298">
        <f>случ!K1286</f>
        <v>5.0359657832540519</v>
      </c>
      <c r="U1298" s="1">
        <f t="shared" si="108"/>
        <v>-4.0133371330970267</v>
      </c>
      <c r="V1298" s="1">
        <f t="shared" si="109"/>
        <v>2.8359657832540495</v>
      </c>
      <c r="X1298" s="4">
        <f>10-SUM(U1298&lt;$X$1,U1298&lt;$X$2,U1298&lt;$X$3,U1298&lt;$X$4,U1298&lt;$X$5,U1298&lt;$X$6,U1298&lt;$X$7,U1298&lt;$X$8,U1298&lt;$X$9,U1298&lt;$X$10)</f>
        <v>0</v>
      </c>
      <c r="Y1298" s="4">
        <f>SUM(V1298&lt;$Y$1,V1298&lt;$Y$2,V1298&lt;$Y$3,V1298&lt;$Y$4,V1298&lt;$Y$5,V1298&lt;$Y$6,V1298&lt;$Y$7,V1298&lt;$Y$8,V1298&lt;$Y$9,V1298&lt;$Y$10)</f>
        <v>5</v>
      </c>
      <c r="AA1298" s="10">
        <f t="shared" si="110"/>
        <v>0</v>
      </c>
    </row>
    <row r="1299" spans="1:27">
      <c r="A1299" s="4"/>
      <c r="B1299" t="s">
        <v>146</v>
      </c>
      <c r="C1299">
        <v>7</v>
      </c>
      <c r="D1299" s="1">
        <v>24.5</v>
      </c>
      <c r="E1299" s="1">
        <v>0</v>
      </c>
      <c r="F1299" s="1">
        <v>0.25</v>
      </c>
      <c r="G1299" s="1">
        <v>-0.02</v>
      </c>
      <c r="H1299" s="1">
        <v>3.5</v>
      </c>
      <c r="I1299" s="1">
        <v>0</v>
      </c>
      <c r="J1299" s="1">
        <v>-0.04</v>
      </c>
      <c r="K1299" s="1">
        <v>2.5</v>
      </c>
      <c r="L1299" s="1">
        <v>0</v>
      </c>
      <c r="M1299" s="1">
        <v>7.4</v>
      </c>
      <c r="O1299" s="1">
        <f>случ!I1287</f>
        <v>-1.0802853129344392</v>
      </c>
      <c r="P1299" s="1">
        <f t="shared" si="106"/>
        <v>22.319714687065559</v>
      </c>
      <c r="Q1299">
        <f t="shared" si="107"/>
        <v>0</v>
      </c>
      <c r="S1299">
        <f>случ!J1287</f>
        <v>27.408629594299832</v>
      </c>
      <c r="T1299">
        <f>случ!K1287</f>
        <v>6.6009544721743669</v>
      </c>
      <c r="U1299" s="1">
        <f t="shared" si="108"/>
        <v>42.908629594299832</v>
      </c>
      <c r="V1299" s="1">
        <f t="shared" si="109"/>
        <v>-1.5490455278256334</v>
      </c>
      <c r="X1299" s="4">
        <f>10-SUM(U1299&lt;$X$1,U1299&lt;$X$2,U1299&lt;$X$3,U1299&lt;$X$4,U1299&lt;$X$5,U1299&lt;$X$6,U1299&lt;$X$7,U1299&lt;$X$8,U1299&lt;$X$9,U1299&lt;$X$10)</f>
        <v>10</v>
      </c>
      <c r="Y1299" s="4">
        <f>SUM(V1299&lt;$Y$1,V1299&lt;$Y$2,V1299&lt;$Y$3,V1299&lt;$Y$4,V1299&lt;$Y$5,V1299&lt;$Y$6,V1299&lt;$Y$7,V1299&lt;$Y$8,V1299&lt;$Y$9,V1299&lt;$Y$10)</f>
        <v>6</v>
      </c>
      <c r="AA1299" s="10">
        <f t="shared" si="110"/>
        <v>0</v>
      </c>
    </row>
    <row r="1300" spans="1:27">
      <c r="A1300" s="4"/>
      <c r="B1300" t="s">
        <v>147</v>
      </c>
      <c r="C1300">
        <v>7</v>
      </c>
      <c r="D1300" s="1">
        <v>23.9</v>
      </c>
      <c r="E1300" s="1">
        <v>0</v>
      </c>
      <c r="F1300" s="1">
        <v>0.25</v>
      </c>
      <c r="G1300" s="1">
        <v>0.02</v>
      </c>
      <c r="H1300" s="1">
        <v>3.5</v>
      </c>
      <c r="I1300" s="1">
        <v>0</v>
      </c>
      <c r="J1300" s="1">
        <v>-0.06</v>
      </c>
      <c r="K1300" s="1">
        <v>2.5</v>
      </c>
      <c r="L1300" s="1">
        <v>0</v>
      </c>
      <c r="M1300" s="1">
        <v>9.9</v>
      </c>
      <c r="O1300" s="1">
        <f>случ!I1288</f>
        <v>25.965273354749634</v>
      </c>
      <c r="P1300" s="1">
        <f t="shared" si="106"/>
        <v>48.945273354749631</v>
      </c>
      <c r="Q1300">
        <f t="shared" si="107"/>
        <v>0</v>
      </c>
      <c r="S1300">
        <f>случ!J1288</f>
        <v>-6.9730469527079464</v>
      </c>
      <c r="T1300">
        <f>случ!K1288</f>
        <v>-1.3647966187683713</v>
      </c>
      <c r="U1300" s="1">
        <f t="shared" si="108"/>
        <v>10.526953047292054</v>
      </c>
      <c r="V1300" s="1">
        <f t="shared" si="109"/>
        <v>-12.314796618768371</v>
      </c>
      <c r="X1300" s="4">
        <f>10-SUM(U1300&lt;$X$1,U1300&lt;$X$2,U1300&lt;$X$3,U1300&lt;$X$4,U1300&lt;$X$5,U1300&lt;$X$6,U1300&lt;$X$7,U1300&lt;$X$8,U1300&lt;$X$9,U1300&lt;$X$10)</f>
        <v>2</v>
      </c>
      <c r="Y1300" s="4">
        <f>SUM(V1300&lt;$Y$1,V1300&lt;$Y$2,V1300&lt;$Y$3,V1300&lt;$Y$4,V1300&lt;$Y$5,V1300&lt;$Y$6,V1300&lt;$Y$7,V1300&lt;$Y$8,V1300&lt;$Y$9,V1300&lt;$Y$10)</f>
        <v>9</v>
      </c>
      <c r="AA1300" s="10">
        <f t="shared" si="110"/>
        <v>0</v>
      </c>
    </row>
    <row r="1301" spans="1:27">
      <c r="A1301" s="4"/>
      <c r="B1301" t="s">
        <v>148</v>
      </c>
      <c r="C1301">
        <v>7</v>
      </c>
      <c r="D1301" s="1">
        <v>17.3</v>
      </c>
      <c r="E1301" s="1">
        <v>0</v>
      </c>
      <c r="F1301" s="1">
        <v>0.25</v>
      </c>
      <c r="G1301" s="1">
        <v>0.02</v>
      </c>
      <c r="H1301" s="1">
        <v>3.5</v>
      </c>
      <c r="I1301" s="1">
        <v>0</v>
      </c>
      <c r="J1301" s="1">
        <v>9.9999999999997799E-3</v>
      </c>
      <c r="K1301" s="1">
        <v>2.5</v>
      </c>
      <c r="L1301" s="1">
        <v>0</v>
      </c>
      <c r="M1301" s="1">
        <v>7.2</v>
      </c>
      <c r="O1301" s="1">
        <f>случ!I1289</f>
        <v>49.460716911551842</v>
      </c>
      <c r="P1301" s="1">
        <f t="shared" si="106"/>
        <v>67.820716911551841</v>
      </c>
      <c r="Q1301">
        <f t="shared" si="107"/>
        <v>1</v>
      </c>
      <c r="S1301">
        <f>случ!J1289</f>
        <v>-1.0726106168174394</v>
      </c>
      <c r="T1301">
        <f>случ!K1289</f>
        <v>4.1537360261321314</v>
      </c>
      <c r="U1301" s="1">
        <f t="shared" si="108"/>
        <v>14.637389383182558</v>
      </c>
      <c r="V1301" s="1">
        <f t="shared" si="109"/>
        <v>-3.186263973867872</v>
      </c>
      <c r="X1301" s="4">
        <f>10-SUM(U1301&lt;$X$1,U1301&lt;$X$2,U1301&lt;$X$3,U1301&lt;$X$4,U1301&lt;$X$5,U1301&lt;$X$6,U1301&lt;$X$7,U1301&lt;$X$8,U1301&lt;$X$9,U1301&lt;$X$10)</f>
        <v>3</v>
      </c>
      <c r="Y1301" s="4">
        <f>SUM(V1301&lt;$Y$1,V1301&lt;$Y$2,V1301&lt;$Y$3,V1301&lt;$Y$4,V1301&lt;$Y$5,V1301&lt;$Y$6,V1301&lt;$Y$7,V1301&lt;$Y$8,V1301&lt;$Y$9,V1301&lt;$Y$10)</f>
        <v>7</v>
      </c>
      <c r="AA1301" s="10">
        <f t="shared" si="110"/>
        <v>3.7499999999999999E-3</v>
      </c>
    </row>
    <row r="1302" spans="1:27">
      <c r="A1302" s="4"/>
      <c r="B1302" t="s">
        <v>149</v>
      </c>
      <c r="C1302">
        <v>7</v>
      </c>
      <c r="D1302" s="1">
        <v>13</v>
      </c>
      <c r="E1302" s="1">
        <v>0</v>
      </c>
      <c r="F1302" s="1">
        <v>0.25</v>
      </c>
      <c r="G1302" s="1">
        <v>3.00000000000002E-2</v>
      </c>
      <c r="H1302" s="1">
        <v>3.5</v>
      </c>
      <c r="I1302" s="1">
        <v>0</v>
      </c>
      <c r="J1302" s="1">
        <v>7.9999999999999599E-2</v>
      </c>
      <c r="K1302" s="1">
        <v>2.5</v>
      </c>
      <c r="L1302" s="1">
        <v>0</v>
      </c>
      <c r="M1302" s="1">
        <v>6.2</v>
      </c>
      <c r="O1302" s="1">
        <f>случ!I1290</f>
        <v>-28.368994722143881</v>
      </c>
      <c r="P1302" s="1">
        <f t="shared" si="106"/>
        <v>-13.018994722143882</v>
      </c>
      <c r="Q1302">
        <f t="shared" si="107"/>
        <v>-1</v>
      </c>
      <c r="S1302">
        <f>случ!J1290</f>
        <v>-13.735007906604647</v>
      </c>
      <c r="T1302">
        <f>случ!K1290</f>
        <v>4.1475823994964438</v>
      </c>
      <c r="U1302" s="1">
        <f t="shared" si="108"/>
        <v>1.8249920933953483</v>
      </c>
      <c r="V1302" s="1">
        <f t="shared" si="109"/>
        <v>-1.2924176005035619</v>
      </c>
      <c r="X1302" s="4">
        <f>10-SUM(U1302&lt;$X$1,U1302&lt;$X$2,U1302&lt;$X$3,U1302&lt;$X$4,U1302&lt;$X$5,U1302&lt;$X$6,U1302&lt;$X$7,U1302&lt;$X$8,U1302&lt;$X$9,U1302&lt;$X$10)</f>
        <v>0</v>
      </c>
      <c r="Y1302" s="4">
        <f>SUM(V1302&lt;$Y$1,V1302&lt;$Y$2,V1302&lt;$Y$3,V1302&lt;$Y$4,V1302&lt;$Y$5,V1302&lt;$Y$6,V1302&lt;$Y$7,V1302&lt;$Y$8,V1302&lt;$Y$9,V1302&lt;$Y$10)</f>
        <v>6</v>
      </c>
      <c r="AA1302" s="10">
        <f t="shared" si="110"/>
        <v>-7.4999999999999997E-3</v>
      </c>
    </row>
    <row r="1303" spans="1:27">
      <c r="A1303" s="4"/>
      <c r="B1303" t="s">
        <v>150</v>
      </c>
      <c r="C1303">
        <v>7</v>
      </c>
      <c r="D1303" s="1">
        <v>15.3</v>
      </c>
      <c r="E1303" s="1">
        <v>0</v>
      </c>
      <c r="F1303" s="1">
        <v>0.25</v>
      </c>
      <c r="G1303" s="1">
        <v>3.00000000000002E-2</v>
      </c>
      <c r="H1303" s="1">
        <v>3.5</v>
      </c>
      <c r="I1303" s="1">
        <v>0.2</v>
      </c>
      <c r="J1303" s="1">
        <v>-0.02</v>
      </c>
      <c r="K1303" s="1">
        <v>2.5</v>
      </c>
      <c r="L1303" s="1">
        <v>0.2</v>
      </c>
      <c r="M1303" s="1">
        <v>8.1</v>
      </c>
      <c r="O1303" s="1">
        <f>случ!I1291</f>
        <v>-2.909959190323923</v>
      </c>
      <c r="P1303" s="1">
        <f t="shared" si="106"/>
        <v>14.130040809676077</v>
      </c>
      <c r="Q1303">
        <f t="shared" si="107"/>
        <v>-1</v>
      </c>
      <c r="S1303">
        <f>случ!J1291</f>
        <v>25.514426815008502</v>
      </c>
      <c r="T1303">
        <f>случ!K1291</f>
        <v>-5.9526964126586934</v>
      </c>
      <c r="U1303" s="1">
        <f t="shared" si="108"/>
        <v>40.474426815008499</v>
      </c>
      <c r="V1303" s="1">
        <f t="shared" si="109"/>
        <v>-13.192696412658693</v>
      </c>
      <c r="X1303" s="4">
        <f>10-SUM(U1303&lt;$X$1,U1303&lt;$X$2,U1303&lt;$X$3,U1303&lt;$X$4,U1303&lt;$X$5,U1303&lt;$X$6,U1303&lt;$X$7,U1303&lt;$X$8,U1303&lt;$X$9,U1303&lt;$X$10)</f>
        <v>10</v>
      </c>
      <c r="Y1303" s="4">
        <f>SUM(V1303&lt;$Y$1,V1303&lt;$Y$2,V1303&lt;$Y$3,V1303&lt;$Y$4,V1303&lt;$Y$5,V1303&lt;$Y$6,V1303&lt;$Y$7,V1303&lt;$Y$8,V1303&lt;$Y$9,V1303&lt;$Y$10)</f>
        <v>10</v>
      </c>
      <c r="AA1303" s="10">
        <f t="shared" si="110"/>
        <v>-1.2500000000000001E-2</v>
      </c>
    </row>
    <row r="1304" spans="1:27">
      <c r="A1304" s="4"/>
      <c r="B1304" t="s">
        <v>151</v>
      </c>
      <c r="C1304">
        <v>7</v>
      </c>
      <c r="D1304" s="1">
        <v>10.4</v>
      </c>
      <c r="E1304" s="1">
        <v>0</v>
      </c>
      <c r="F1304" s="1">
        <v>0.25</v>
      </c>
      <c r="G1304" s="1">
        <v>0</v>
      </c>
      <c r="H1304" s="1">
        <v>3.5</v>
      </c>
      <c r="I1304" s="1">
        <v>0.25</v>
      </c>
      <c r="J1304" s="1">
        <v>0</v>
      </c>
      <c r="K1304" s="1">
        <v>2.5</v>
      </c>
      <c r="L1304" s="1">
        <v>0.25</v>
      </c>
      <c r="M1304" s="1">
        <v>7.8</v>
      </c>
      <c r="O1304" s="1">
        <f>случ!I1292</f>
        <v>-5.0840681178538514</v>
      </c>
      <c r="P1304" s="1">
        <f t="shared" si="106"/>
        <v>8.5459318821461476</v>
      </c>
      <c r="Q1304">
        <f t="shared" si="107"/>
        <v>-1</v>
      </c>
      <c r="S1304">
        <f>случ!J1292</f>
        <v>-12.986530119226607</v>
      </c>
      <c r="T1304">
        <f>случ!K1292</f>
        <v>8.440422197591456</v>
      </c>
      <c r="U1304" s="1">
        <f t="shared" si="108"/>
        <v>1.8134698807733933</v>
      </c>
      <c r="V1304" s="1">
        <f t="shared" si="109"/>
        <v>2.1404221975914561</v>
      </c>
      <c r="X1304" s="4">
        <f>10-SUM(U1304&lt;$X$1,U1304&lt;$X$2,U1304&lt;$X$3,U1304&lt;$X$4,U1304&lt;$X$5,U1304&lt;$X$6,U1304&lt;$X$7,U1304&lt;$X$8,U1304&lt;$X$9,U1304&lt;$X$10)</f>
        <v>0</v>
      </c>
      <c r="Y1304" s="4">
        <f>SUM(V1304&lt;$Y$1,V1304&lt;$Y$2,V1304&lt;$Y$3,V1304&lt;$Y$4,V1304&lt;$Y$5,V1304&lt;$Y$6,V1304&lt;$Y$7,V1304&lt;$Y$8,V1304&lt;$Y$9,V1304&lt;$Y$10)</f>
        <v>5</v>
      </c>
      <c r="AA1304" s="10">
        <f t="shared" si="110"/>
        <v>-6.2500000000000003E-3</v>
      </c>
    </row>
    <row r="1305" spans="1:27">
      <c r="A1305" s="4"/>
      <c r="B1305" t="s">
        <v>152</v>
      </c>
      <c r="C1305">
        <v>7</v>
      </c>
      <c r="D1305" s="1">
        <v>2.4</v>
      </c>
      <c r="E1305" s="1">
        <v>0</v>
      </c>
      <c r="F1305" s="1">
        <v>0.25</v>
      </c>
      <c r="G1305" s="1">
        <v>0.02</v>
      </c>
      <c r="H1305" s="1">
        <v>3.5</v>
      </c>
      <c r="I1305" s="1">
        <v>0.25</v>
      </c>
      <c r="J1305" s="1">
        <v>-0.04</v>
      </c>
      <c r="K1305" s="1">
        <v>2.5</v>
      </c>
      <c r="L1305" s="1">
        <v>0.25</v>
      </c>
      <c r="M1305" s="1">
        <v>4</v>
      </c>
      <c r="O1305" s="1">
        <f>случ!I1293</f>
        <v>27.045616188173316</v>
      </c>
      <c r="P1305" s="1">
        <f t="shared" si="106"/>
        <v>35.075616188173314</v>
      </c>
      <c r="Q1305">
        <f t="shared" si="107"/>
        <v>0</v>
      </c>
      <c r="S1305">
        <f>случ!J1293</f>
        <v>7.677710451203664</v>
      </c>
      <c r="T1305">
        <f>случ!K1293</f>
        <v>2.3254751800244482</v>
      </c>
      <c r="U1305" s="1">
        <f t="shared" si="108"/>
        <v>18.037710451203665</v>
      </c>
      <c r="V1305" s="1">
        <f t="shared" si="109"/>
        <v>-0.71452481997555095</v>
      </c>
      <c r="X1305" s="4">
        <f>10-SUM(U1305&lt;$X$1,U1305&lt;$X$2,U1305&lt;$X$3,U1305&lt;$X$4,U1305&lt;$X$5,U1305&lt;$X$6,U1305&lt;$X$7,U1305&lt;$X$8,U1305&lt;$X$9,U1305&lt;$X$10)</f>
        <v>4</v>
      </c>
      <c r="Y1305" s="4">
        <f>SUM(V1305&lt;$Y$1,V1305&lt;$Y$2,V1305&lt;$Y$3,V1305&lt;$Y$4,V1305&lt;$Y$5,V1305&lt;$Y$6,V1305&lt;$Y$7,V1305&lt;$Y$8,V1305&lt;$Y$9,V1305&lt;$Y$10)</f>
        <v>6</v>
      </c>
      <c r="AA1305" s="10">
        <f t="shared" si="110"/>
        <v>0</v>
      </c>
    </row>
    <row r="1306" spans="1:27">
      <c r="A1306" s="4"/>
      <c r="B1306" t="s">
        <v>153</v>
      </c>
      <c r="C1306">
        <v>7</v>
      </c>
      <c r="D1306" s="1">
        <v>-5.0999999999999996</v>
      </c>
      <c r="E1306" s="1">
        <v>0</v>
      </c>
      <c r="F1306" s="1">
        <v>0.25</v>
      </c>
      <c r="G1306" s="1">
        <v>0</v>
      </c>
      <c r="H1306" s="1">
        <v>3.5</v>
      </c>
      <c r="I1306" s="1">
        <v>0.2</v>
      </c>
      <c r="J1306" s="1">
        <v>-0.02</v>
      </c>
      <c r="K1306" s="1">
        <v>2.5</v>
      </c>
      <c r="L1306" s="1">
        <v>0.2</v>
      </c>
      <c r="M1306" s="1">
        <v>2.7</v>
      </c>
      <c r="O1306" s="1">
        <f>случ!I1294</f>
        <v>-23.777302857145539</v>
      </c>
      <c r="P1306" s="1">
        <f t="shared" si="106"/>
        <v>-21.017302857145538</v>
      </c>
      <c r="Q1306">
        <f t="shared" si="107"/>
        <v>-1</v>
      </c>
      <c r="S1306">
        <f>случ!J1294</f>
        <v>-20.301907456262491</v>
      </c>
      <c r="T1306">
        <f>случ!K1294</f>
        <v>7.3693049841195855</v>
      </c>
      <c r="U1306" s="1">
        <f t="shared" si="108"/>
        <v>-10.561907456262492</v>
      </c>
      <c r="V1306" s="1">
        <f t="shared" si="109"/>
        <v>5.5593049841195858</v>
      </c>
      <c r="X1306" s="4">
        <f>10-SUM(U1306&lt;$X$1,U1306&lt;$X$2,U1306&lt;$X$3,U1306&lt;$X$4,U1306&lt;$X$5,U1306&lt;$X$6,U1306&lt;$X$7,U1306&lt;$X$8,U1306&lt;$X$9,U1306&lt;$X$10)</f>
        <v>0</v>
      </c>
      <c r="Y1306" s="4">
        <f>SUM(V1306&lt;$Y$1,V1306&lt;$Y$2,V1306&lt;$Y$3,V1306&lt;$Y$4,V1306&lt;$Y$5,V1306&lt;$Y$6,V1306&lt;$Y$7,V1306&lt;$Y$8,V1306&lt;$Y$9,V1306&lt;$Y$10)</f>
        <v>4</v>
      </c>
      <c r="AA1306" s="10">
        <f t="shared" si="110"/>
        <v>-5.0000000000000001E-3</v>
      </c>
    </row>
    <row r="1307" spans="1:27">
      <c r="A1307" s="4"/>
      <c r="B1307" t="s">
        <v>154</v>
      </c>
      <c r="C1307">
        <v>7</v>
      </c>
      <c r="D1307" s="1">
        <v>-5.2</v>
      </c>
      <c r="E1307" s="1">
        <v>0</v>
      </c>
      <c r="F1307" s="1">
        <v>0.25</v>
      </c>
      <c r="G1307" s="1">
        <v>0.08</v>
      </c>
      <c r="H1307" s="1">
        <v>3.5</v>
      </c>
      <c r="I1307" s="1">
        <v>0.11111111111111099</v>
      </c>
      <c r="J1307" s="1">
        <v>0.25</v>
      </c>
      <c r="K1307" s="1">
        <v>2.5</v>
      </c>
      <c r="L1307" s="1">
        <v>0.11111111111111099</v>
      </c>
      <c r="M1307" s="1">
        <v>1.4</v>
      </c>
      <c r="O1307" s="1">
        <f>случ!I1295</f>
        <v>84.155800159084308</v>
      </c>
      <c r="P1307" s="1">
        <f t="shared" si="106"/>
        <v>86.810244603528758</v>
      </c>
      <c r="Q1307">
        <f t="shared" si="107"/>
        <v>1</v>
      </c>
      <c r="S1307">
        <f>случ!J1295</f>
        <v>-3.4141937027858371</v>
      </c>
      <c r="T1307">
        <f>случ!K1295</f>
        <v>3.4919002132286145</v>
      </c>
      <c r="U1307" s="1">
        <f t="shared" si="108"/>
        <v>8.5891396305474963</v>
      </c>
      <c r="V1307" s="1">
        <f t="shared" si="109"/>
        <v>5.7896779910063927</v>
      </c>
      <c r="X1307" s="4">
        <f>10-SUM(U1307&lt;$X$1,U1307&lt;$X$2,U1307&lt;$X$3,U1307&lt;$X$4,U1307&lt;$X$5,U1307&lt;$X$6,U1307&lt;$X$7,U1307&lt;$X$8,U1307&lt;$X$9,U1307&lt;$X$10)</f>
        <v>1</v>
      </c>
      <c r="Y1307" s="4">
        <f>SUM(V1307&lt;$Y$1,V1307&lt;$Y$2,V1307&lt;$Y$3,V1307&lt;$Y$4,V1307&lt;$Y$5,V1307&lt;$Y$6,V1307&lt;$Y$7,V1307&lt;$Y$8,V1307&lt;$Y$9,V1307&lt;$Y$10)</f>
        <v>4</v>
      </c>
      <c r="AA1307" s="10">
        <f t="shared" si="110"/>
        <v>1.25E-3</v>
      </c>
    </row>
    <row r="1308" spans="1:27">
      <c r="A1308" s="4"/>
      <c r="B1308" t="s">
        <v>155</v>
      </c>
      <c r="C1308">
        <v>7</v>
      </c>
      <c r="D1308" s="1">
        <v>-5.2</v>
      </c>
      <c r="E1308" s="1">
        <v>0</v>
      </c>
      <c r="F1308" s="1">
        <v>0.25</v>
      </c>
      <c r="G1308" s="1">
        <v>0.08</v>
      </c>
      <c r="H1308" s="1">
        <v>3.75</v>
      </c>
      <c r="I1308" s="1">
        <v>0</v>
      </c>
      <c r="J1308" s="1">
        <v>0.1</v>
      </c>
      <c r="K1308" s="1">
        <v>2.5</v>
      </c>
      <c r="L1308" s="1">
        <v>0.25</v>
      </c>
      <c r="M1308" s="1">
        <v>1.4</v>
      </c>
      <c r="O1308" s="1">
        <f>случ!I1296</f>
        <v>7.436784880784149</v>
      </c>
      <c r="P1308" s="1">
        <f t="shared" si="106"/>
        <v>10.296784880784148</v>
      </c>
      <c r="Q1308">
        <f t="shared" si="107"/>
        <v>-1</v>
      </c>
      <c r="S1308">
        <f>случ!J1296</f>
        <v>-2.9749981033611199</v>
      </c>
      <c r="T1308">
        <f>случ!K1296</f>
        <v>17.984617721541142</v>
      </c>
      <c r="U1308" s="1">
        <f t="shared" si="108"/>
        <v>6.7450018966388807</v>
      </c>
      <c r="V1308" s="1">
        <f t="shared" si="109"/>
        <v>16.804617721541142</v>
      </c>
      <c r="X1308" s="4">
        <f>10-SUM(U1308&lt;$X$1,U1308&lt;$X$2,U1308&lt;$X$3,U1308&lt;$X$4,U1308&lt;$X$5,U1308&lt;$X$6,U1308&lt;$X$7,U1308&lt;$X$8,U1308&lt;$X$9,U1308&lt;$X$10)</f>
        <v>0</v>
      </c>
      <c r="Y1308" s="4">
        <f>SUM(V1308&lt;$Y$1,V1308&lt;$Y$2,V1308&lt;$Y$3,V1308&lt;$Y$4,V1308&lt;$Y$5,V1308&lt;$Y$6,V1308&lt;$Y$7,V1308&lt;$Y$8,V1308&lt;$Y$9,V1308&lt;$Y$10)</f>
        <v>1</v>
      </c>
      <c r="AA1308" s="10">
        <f t="shared" si="110"/>
        <v>-1.25E-3</v>
      </c>
    </row>
    <row r="1309" spans="1:27">
      <c r="A1309" s="4"/>
      <c r="B1309" t="s">
        <v>156</v>
      </c>
      <c r="C1309">
        <v>7</v>
      </c>
      <c r="D1309" s="1">
        <v>19.600000000000001</v>
      </c>
      <c r="E1309" s="1">
        <v>0</v>
      </c>
      <c r="F1309" s="1">
        <v>0.25</v>
      </c>
      <c r="G1309" s="1">
        <v>5.0000000000000197E-2</v>
      </c>
      <c r="H1309" s="1">
        <v>3.75</v>
      </c>
      <c r="I1309" s="1">
        <v>8.3333333333333301E-2</v>
      </c>
      <c r="J1309" s="1">
        <v>8.9999999999999802E-2</v>
      </c>
      <c r="K1309" s="1">
        <v>2.5</v>
      </c>
      <c r="L1309" s="1">
        <v>8.3333333333333301E-2</v>
      </c>
      <c r="M1309" s="1">
        <v>2.1</v>
      </c>
      <c r="O1309" s="1">
        <f>случ!I1297</f>
        <v>35.95579740004591</v>
      </c>
      <c r="P1309" s="1">
        <f t="shared" si="106"/>
        <v>56.20913073337924</v>
      </c>
      <c r="Q1309">
        <f t="shared" si="107"/>
        <v>0</v>
      </c>
      <c r="S1309">
        <f>случ!J1297</f>
        <v>-9.7970004905397889</v>
      </c>
      <c r="T1309">
        <f>случ!K1297</f>
        <v>-7.8201059581950076</v>
      </c>
      <c r="U1309" s="1">
        <f t="shared" si="108"/>
        <v>1.4229995094602064</v>
      </c>
      <c r="V1309" s="1">
        <f t="shared" si="109"/>
        <v>-8.2167726248616777</v>
      </c>
      <c r="X1309" s="4">
        <f>10-SUM(U1309&lt;$X$1,U1309&lt;$X$2,U1309&lt;$X$3,U1309&lt;$X$4,U1309&lt;$X$5,U1309&lt;$X$6,U1309&lt;$X$7,U1309&lt;$X$8,U1309&lt;$X$9,U1309&lt;$X$10)</f>
        <v>0</v>
      </c>
      <c r="Y1309" s="4">
        <f>SUM(V1309&lt;$Y$1,V1309&lt;$Y$2,V1309&lt;$Y$3,V1309&lt;$Y$4,V1309&lt;$Y$5,V1309&lt;$Y$6,V1309&lt;$Y$7,V1309&lt;$Y$8,V1309&lt;$Y$9,V1309&lt;$Y$10)</f>
        <v>8</v>
      </c>
      <c r="AA1309" s="10">
        <f t="shared" si="110"/>
        <v>0</v>
      </c>
    </row>
    <row r="1310" spans="1:27">
      <c r="A1310" s="4"/>
      <c r="B1310" t="s">
        <v>157</v>
      </c>
      <c r="C1310">
        <v>7</v>
      </c>
      <c r="D1310" s="1">
        <v>22.6</v>
      </c>
      <c r="E1310" s="1">
        <v>0</v>
      </c>
      <c r="F1310" s="1">
        <v>0.25</v>
      </c>
      <c r="G1310" s="1">
        <v>-0.02</v>
      </c>
      <c r="H1310" s="1">
        <v>4</v>
      </c>
      <c r="I1310" s="1">
        <v>-2.4999999999999901E-2</v>
      </c>
      <c r="J1310" s="1">
        <v>-0.13</v>
      </c>
      <c r="K1310" s="1">
        <v>2.5</v>
      </c>
      <c r="L1310" s="1">
        <v>0.22500000000000001</v>
      </c>
      <c r="M1310" s="1">
        <v>3.7</v>
      </c>
      <c r="O1310" s="1">
        <f>случ!I1298</f>
        <v>20.396529635756817</v>
      </c>
      <c r="P1310" s="1">
        <f t="shared" si="106"/>
        <v>42.956529635756816</v>
      </c>
      <c r="Q1310">
        <f t="shared" si="107"/>
        <v>0</v>
      </c>
      <c r="S1310">
        <f>случ!J1298</f>
        <v>-24.443738121941834</v>
      </c>
      <c r="T1310">
        <f>случ!K1298</f>
        <v>3.8999876837453318E-3</v>
      </c>
      <c r="U1310" s="1">
        <f t="shared" si="108"/>
        <v>-14.413738121941833</v>
      </c>
      <c r="V1310" s="1">
        <f t="shared" si="109"/>
        <v>-6.2911000123162548</v>
      </c>
      <c r="X1310" s="4">
        <f>10-SUM(U1310&lt;$X$1,U1310&lt;$X$2,U1310&lt;$X$3,U1310&lt;$X$4,U1310&lt;$X$5,U1310&lt;$X$6,U1310&lt;$X$7,U1310&lt;$X$8,U1310&lt;$X$9,U1310&lt;$X$10)</f>
        <v>0</v>
      </c>
      <c r="Y1310" s="4">
        <f>SUM(V1310&lt;$Y$1,V1310&lt;$Y$2,V1310&lt;$Y$3,V1310&lt;$Y$4,V1310&lt;$Y$5,V1310&lt;$Y$6,V1310&lt;$Y$7,V1310&lt;$Y$8,V1310&lt;$Y$9,V1310&lt;$Y$10)</f>
        <v>7</v>
      </c>
      <c r="AA1310" s="10">
        <f t="shared" si="110"/>
        <v>0</v>
      </c>
    </row>
    <row r="1311" spans="1:27">
      <c r="A1311" s="4"/>
      <c r="B1311" t="s">
        <v>158</v>
      </c>
      <c r="C1311">
        <v>7</v>
      </c>
      <c r="D1311" s="1">
        <v>-0.3</v>
      </c>
      <c r="E1311" s="1">
        <v>0.125</v>
      </c>
      <c r="F1311" s="1">
        <v>0.25</v>
      </c>
      <c r="G1311" s="1">
        <v>3.00000000000002E-2</v>
      </c>
      <c r="H1311" s="1">
        <v>4.25</v>
      </c>
      <c r="I1311" s="1">
        <v>-4.9999999999999899E-2</v>
      </c>
      <c r="J1311" s="1">
        <v>5.0000000000000197E-2</v>
      </c>
      <c r="K1311" s="1">
        <v>2.5</v>
      </c>
      <c r="L1311" s="1">
        <v>0.2</v>
      </c>
      <c r="M1311" s="1">
        <v>4.3</v>
      </c>
      <c r="O1311" s="1">
        <f>случ!I1299</f>
        <v>1.9113111899048008</v>
      </c>
      <c r="P1311" s="1">
        <f t="shared" si="106"/>
        <v>10.3063111899048</v>
      </c>
      <c r="Q1311">
        <f t="shared" si="107"/>
        <v>-1</v>
      </c>
      <c r="S1311">
        <f>случ!J1299</f>
        <v>-1.3392109497044098</v>
      </c>
      <c r="T1311">
        <f>случ!K1299</f>
        <v>16.132836072679304</v>
      </c>
      <c r="U1311" s="1">
        <f t="shared" si="108"/>
        <v>11.730789050295591</v>
      </c>
      <c r="V1311" s="1">
        <f t="shared" si="109"/>
        <v>11.602836072679308</v>
      </c>
      <c r="X1311" s="4">
        <f>10-SUM(U1311&lt;$X$1,U1311&lt;$X$2,U1311&lt;$X$3,U1311&lt;$X$4,U1311&lt;$X$5,U1311&lt;$X$6,U1311&lt;$X$7,U1311&lt;$X$8,U1311&lt;$X$9,U1311&lt;$X$10)</f>
        <v>2</v>
      </c>
      <c r="Y1311" s="4">
        <f>SUM(V1311&lt;$Y$1,V1311&lt;$Y$2,V1311&lt;$Y$3,V1311&lt;$Y$4,V1311&lt;$Y$5,V1311&lt;$Y$6,V1311&lt;$Y$7,V1311&lt;$Y$8,V1311&lt;$Y$9,V1311&lt;$Y$10)</f>
        <v>2</v>
      </c>
      <c r="AA1311" s="10">
        <f t="shared" si="110"/>
        <v>-2.5000000000000001E-3</v>
      </c>
    </row>
    <row r="1312" spans="1:27">
      <c r="A1312" s="4"/>
      <c r="B1312" t="s">
        <v>159</v>
      </c>
      <c r="C1312">
        <v>7</v>
      </c>
      <c r="D1312" s="1">
        <v>-2.69999999999999</v>
      </c>
      <c r="E1312" s="1">
        <v>0.125</v>
      </c>
      <c r="F1312" s="1">
        <v>0.25</v>
      </c>
      <c r="G1312" s="1">
        <v>9.9999999999997799E-3</v>
      </c>
      <c r="H1312" s="1">
        <v>4.5</v>
      </c>
      <c r="I1312" s="1">
        <v>-2.4999999999999901E-2</v>
      </c>
      <c r="J1312" s="1">
        <v>0.04</v>
      </c>
      <c r="K1312" s="1">
        <v>2.5</v>
      </c>
      <c r="L1312" s="1">
        <v>0.22500000000000001</v>
      </c>
      <c r="M1312" s="1">
        <v>4.2</v>
      </c>
      <c r="O1312" s="1">
        <f>случ!I1300</f>
        <v>-12.903770443429819</v>
      </c>
      <c r="P1312" s="1">
        <f t="shared" si="106"/>
        <v>-5.9287704434298112</v>
      </c>
      <c r="Q1312">
        <f t="shared" si="107"/>
        <v>-1</v>
      </c>
      <c r="S1312">
        <f>случ!J1300</f>
        <v>22.913327145305253</v>
      </c>
      <c r="T1312">
        <f>случ!K1300</f>
        <v>6.1223003555009363</v>
      </c>
      <c r="U1312" s="1">
        <f t="shared" si="108"/>
        <v>35.973327145305255</v>
      </c>
      <c r="V1312" s="1">
        <f t="shared" si="109"/>
        <v>2.007300355500937</v>
      </c>
      <c r="X1312" s="4">
        <f>10-SUM(U1312&lt;$X$1,U1312&lt;$X$2,U1312&lt;$X$3,U1312&lt;$X$4,U1312&lt;$X$5,U1312&lt;$X$6,U1312&lt;$X$7,U1312&lt;$X$8,U1312&lt;$X$9,U1312&lt;$X$10)</f>
        <v>9</v>
      </c>
      <c r="Y1312" s="4">
        <f>SUM(V1312&lt;$Y$1,V1312&lt;$Y$2,V1312&lt;$Y$3,V1312&lt;$Y$4,V1312&lt;$Y$5,V1312&lt;$Y$6,V1312&lt;$Y$7,V1312&lt;$Y$8,V1312&lt;$Y$9,V1312&lt;$Y$10)</f>
        <v>5</v>
      </c>
      <c r="AA1312" s="10">
        <f t="shared" si="110"/>
        <v>-6.2500000000000003E-3</v>
      </c>
    </row>
    <row r="1313" spans="1:27">
      <c r="A1313" s="4"/>
      <c r="B1313" t="s">
        <v>160</v>
      </c>
      <c r="C1313">
        <v>7</v>
      </c>
      <c r="D1313" s="1">
        <v>-5.6</v>
      </c>
      <c r="E1313" s="1">
        <v>0</v>
      </c>
      <c r="F1313" s="1">
        <v>0.25</v>
      </c>
      <c r="G1313" s="1">
        <v>9.9999999999997799E-3</v>
      </c>
      <c r="H1313" s="1">
        <v>4.5</v>
      </c>
      <c r="I1313" s="1">
        <v>2.5000000000000001E-2</v>
      </c>
      <c r="J1313" s="1">
        <v>-1.9999999999999501E-2</v>
      </c>
      <c r="K1313" s="1">
        <v>2.5</v>
      </c>
      <c r="L1313" s="1">
        <v>2.5000000000000001E-2</v>
      </c>
      <c r="M1313" s="1">
        <v>3.1</v>
      </c>
      <c r="O1313" s="1">
        <f>случ!I1301</f>
        <v>-34.525140290916099</v>
      </c>
      <c r="P1313" s="1">
        <f t="shared" si="106"/>
        <v>-31.185140290916099</v>
      </c>
      <c r="Q1313">
        <f t="shared" si="107"/>
        <v>-1</v>
      </c>
      <c r="S1313">
        <f>случ!J1301</f>
        <v>-12.154104590100834</v>
      </c>
      <c r="T1313">
        <f>случ!K1301</f>
        <v>7.3995965812960343</v>
      </c>
      <c r="U1313" s="1">
        <f t="shared" si="108"/>
        <v>-2.4104590100826329E-2</v>
      </c>
      <c r="V1313" s="1">
        <f t="shared" si="109"/>
        <v>4.9545965812960411</v>
      </c>
      <c r="X1313" s="4">
        <f>10-SUM(U1313&lt;$X$1,U1313&lt;$X$2,U1313&lt;$X$3,U1313&lt;$X$4,U1313&lt;$X$5,U1313&lt;$X$6,U1313&lt;$X$7,U1313&lt;$X$8,U1313&lt;$X$9,U1313&lt;$X$10)</f>
        <v>0</v>
      </c>
      <c r="Y1313" s="4">
        <f>SUM(V1313&lt;$Y$1,V1313&lt;$Y$2,V1313&lt;$Y$3,V1313&lt;$Y$4,V1313&lt;$Y$5,V1313&lt;$Y$6,V1313&lt;$Y$7,V1313&lt;$Y$8,V1313&lt;$Y$9,V1313&lt;$Y$10)</f>
        <v>4</v>
      </c>
      <c r="AA1313" s="10">
        <f t="shared" si="110"/>
        <v>-5.0000000000000001E-3</v>
      </c>
    </row>
    <row r="1314" spans="1:27">
      <c r="A1314" s="4"/>
      <c r="B1314" t="s">
        <v>161</v>
      </c>
      <c r="C1314">
        <v>7</v>
      </c>
      <c r="D1314" s="1">
        <v>-4.2</v>
      </c>
      <c r="E1314" s="1">
        <v>0.125</v>
      </c>
      <c r="F1314" s="1">
        <v>0.25</v>
      </c>
      <c r="G1314" s="1">
        <v>9.9999999999997799E-3</v>
      </c>
      <c r="H1314" s="1">
        <v>4.5</v>
      </c>
      <c r="I1314" s="1">
        <v>0</v>
      </c>
      <c r="J1314" s="1">
        <v>-1.9999999999999501E-2</v>
      </c>
      <c r="K1314" s="1">
        <v>2.5</v>
      </c>
      <c r="L1314" s="1">
        <v>0</v>
      </c>
      <c r="M1314" s="1">
        <v>3</v>
      </c>
      <c r="O1314" s="1">
        <f>случ!I1302</f>
        <v>-22.192349423392407</v>
      </c>
      <c r="P1314" s="1">
        <f t="shared" si="106"/>
        <v>-16.257349423392405</v>
      </c>
      <c r="Q1314">
        <f t="shared" si="107"/>
        <v>-1</v>
      </c>
      <c r="S1314">
        <f>случ!J1302</f>
        <v>13.492972242111669</v>
      </c>
      <c r="T1314">
        <f>случ!K1302</f>
        <v>4.5433841029037483</v>
      </c>
      <c r="U1314" s="1">
        <f t="shared" si="108"/>
        <v>25.672972242111676</v>
      </c>
      <c r="V1314" s="1">
        <f t="shared" si="109"/>
        <v>2.0233841029037549</v>
      </c>
      <c r="X1314" s="4">
        <f>10-SUM(U1314&lt;$X$1,U1314&lt;$X$2,U1314&lt;$X$3,U1314&lt;$X$4,U1314&lt;$X$5,U1314&lt;$X$6,U1314&lt;$X$7,U1314&lt;$X$8,U1314&lt;$X$9,U1314&lt;$X$10)</f>
        <v>6</v>
      </c>
      <c r="Y1314" s="4">
        <f>SUM(V1314&lt;$Y$1,V1314&lt;$Y$2,V1314&lt;$Y$3,V1314&lt;$Y$4,V1314&lt;$Y$5,V1314&lt;$Y$6,V1314&lt;$Y$7,V1314&lt;$Y$8,V1314&lt;$Y$9,V1314&lt;$Y$10)</f>
        <v>5</v>
      </c>
      <c r="AA1314" s="10">
        <f t="shared" si="110"/>
        <v>-6.2500000000000003E-3</v>
      </c>
    </row>
    <row r="1315" spans="1:27">
      <c r="A1315" s="4"/>
      <c r="B1315" t="s">
        <v>162</v>
      </c>
      <c r="C1315">
        <v>7</v>
      </c>
      <c r="D1315" s="1">
        <v>-8.1</v>
      </c>
      <c r="E1315" s="1">
        <v>0.125</v>
      </c>
      <c r="F1315" s="1">
        <v>0.25</v>
      </c>
      <c r="G1315" s="1">
        <v>3.00000000000002E-2</v>
      </c>
      <c r="H1315" s="1">
        <v>4.5</v>
      </c>
      <c r="I1315" s="1">
        <v>0</v>
      </c>
      <c r="J1315" s="1">
        <v>3.00000000000002E-2</v>
      </c>
      <c r="K1315" s="1">
        <v>2.5</v>
      </c>
      <c r="L1315" s="1">
        <v>0</v>
      </c>
      <c r="M1315" s="1">
        <v>1.1000000000000001</v>
      </c>
      <c r="O1315" s="1">
        <f>случ!I1303</f>
        <v>50.718542890922805</v>
      </c>
      <c r="P1315" s="1">
        <f t="shared" si="106"/>
        <v>53.923542890922803</v>
      </c>
      <c r="Q1315">
        <f t="shared" si="107"/>
        <v>0</v>
      </c>
      <c r="S1315">
        <f>случ!J1303</f>
        <v>3.9164764483834649</v>
      </c>
      <c r="T1315">
        <f>случ!K1303</f>
        <v>1.9961256160917511</v>
      </c>
      <c r="U1315" s="1">
        <f t="shared" si="108"/>
        <v>14.726476448383465</v>
      </c>
      <c r="V1315" s="1">
        <f t="shared" si="109"/>
        <v>2.0061256160917531</v>
      </c>
      <c r="X1315" s="4">
        <f>10-SUM(U1315&lt;$X$1,U1315&lt;$X$2,U1315&lt;$X$3,U1315&lt;$X$4,U1315&lt;$X$5,U1315&lt;$X$6,U1315&lt;$X$7,U1315&lt;$X$8,U1315&lt;$X$9,U1315&lt;$X$10)</f>
        <v>3</v>
      </c>
      <c r="Y1315" s="4">
        <f>SUM(V1315&lt;$Y$1,V1315&lt;$Y$2,V1315&lt;$Y$3,V1315&lt;$Y$4,V1315&lt;$Y$5,V1315&lt;$Y$6,V1315&lt;$Y$7,V1315&lt;$Y$8,V1315&lt;$Y$9,V1315&lt;$Y$10)</f>
        <v>5</v>
      </c>
      <c r="AA1315" s="10">
        <f t="shared" si="110"/>
        <v>0</v>
      </c>
    </row>
    <row r="1316" spans="1:27">
      <c r="A1316" s="4"/>
      <c r="B1316" t="s">
        <v>163</v>
      </c>
      <c r="C1316">
        <v>7</v>
      </c>
      <c r="D1316" s="1">
        <v>-15.9</v>
      </c>
      <c r="E1316" s="1">
        <v>-0.125</v>
      </c>
      <c r="F1316" s="1">
        <v>0.25</v>
      </c>
      <c r="G1316" s="1">
        <v>0.15</v>
      </c>
      <c r="H1316" s="1">
        <v>4.5</v>
      </c>
      <c r="I1316" s="1">
        <v>0</v>
      </c>
      <c r="J1316" s="1">
        <v>0</v>
      </c>
      <c r="K1316" s="1">
        <v>2.5</v>
      </c>
      <c r="L1316" s="1">
        <v>0</v>
      </c>
      <c r="M1316" s="1">
        <v>-1.1000000000000001</v>
      </c>
      <c r="O1316" s="1">
        <f>случ!I1304</f>
        <v>-78.78532194536767</v>
      </c>
      <c r="P1316" s="1">
        <f t="shared" si="106"/>
        <v>-84.290321945367666</v>
      </c>
      <c r="Q1316">
        <f t="shared" si="107"/>
        <v>-1</v>
      </c>
      <c r="S1316">
        <f>случ!J1304</f>
        <v>-10.307526269303729</v>
      </c>
      <c r="T1316">
        <f>случ!K1304</f>
        <v>-14.522109978150697</v>
      </c>
      <c r="U1316" s="1">
        <f t="shared" si="108"/>
        <v>-2.8075262693037288</v>
      </c>
      <c r="V1316" s="1">
        <f t="shared" si="109"/>
        <v>-12.822109978150698</v>
      </c>
      <c r="X1316" s="4">
        <f>10-SUM(U1316&lt;$X$1,U1316&lt;$X$2,U1316&lt;$X$3,U1316&lt;$X$4,U1316&lt;$X$5,U1316&lt;$X$6,U1316&lt;$X$7,U1316&lt;$X$8,U1316&lt;$X$9,U1316&lt;$X$10)</f>
        <v>0</v>
      </c>
      <c r="Y1316" s="4">
        <f>SUM(V1316&lt;$Y$1,V1316&lt;$Y$2,V1316&lt;$Y$3,V1316&lt;$Y$4,V1316&lt;$Y$5,V1316&lt;$Y$6,V1316&lt;$Y$7,V1316&lt;$Y$8,V1316&lt;$Y$9,V1316&lt;$Y$10)</f>
        <v>9</v>
      </c>
      <c r="AA1316" s="10">
        <f t="shared" si="110"/>
        <v>-1.125E-2</v>
      </c>
    </row>
    <row r="1317" spans="1:27">
      <c r="A1317" s="4"/>
      <c r="B1317" t="s">
        <v>164</v>
      </c>
      <c r="C1317">
        <v>7</v>
      </c>
      <c r="D1317" s="1">
        <v>-23.1</v>
      </c>
      <c r="E1317" s="1">
        <v>-0.125</v>
      </c>
      <c r="F1317" s="1">
        <v>0.25</v>
      </c>
      <c r="G1317" s="1">
        <v>0.15</v>
      </c>
      <c r="H1317" s="1">
        <v>4.5</v>
      </c>
      <c r="I1317" s="1">
        <v>0</v>
      </c>
      <c r="J1317" s="1">
        <v>3.00000000000002E-2</v>
      </c>
      <c r="K1317" s="1">
        <v>2.5</v>
      </c>
      <c r="L1317" s="1">
        <v>0</v>
      </c>
      <c r="M1317" s="1">
        <v>-4.2</v>
      </c>
      <c r="O1317" s="1">
        <f>случ!I1305</f>
        <v>3.7002952898356711</v>
      </c>
      <c r="P1317" s="1">
        <f t="shared" si="106"/>
        <v>-6.844704710164331</v>
      </c>
      <c r="Q1317">
        <f t="shared" si="107"/>
        <v>-1</v>
      </c>
      <c r="S1317">
        <f>случ!J1305</f>
        <v>8.528613964491063</v>
      </c>
      <c r="T1317">
        <f>случ!K1305</f>
        <v>-3.4922427208754918</v>
      </c>
      <c r="U1317" s="1">
        <f t="shared" si="108"/>
        <v>13.318613964491064</v>
      </c>
      <c r="V1317" s="1">
        <f t="shared" si="109"/>
        <v>1.6977572791245104</v>
      </c>
      <c r="X1317" s="4">
        <f>10-SUM(U1317&lt;$X$1,U1317&lt;$X$2,U1317&lt;$X$3,U1317&lt;$X$4,U1317&lt;$X$5,U1317&lt;$X$6,U1317&lt;$X$7,U1317&lt;$X$8,U1317&lt;$X$9,U1317&lt;$X$10)</f>
        <v>3</v>
      </c>
      <c r="Y1317" s="4">
        <f>SUM(V1317&lt;$Y$1,V1317&lt;$Y$2,V1317&lt;$Y$3,V1317&lt;$Y$4,V1317&lt;$Y$5,V1317&lt;$Y$6,V1317&lt;$Y$7,V1317&lt;$Y$8,V1317&lt;$Y$9,V1317&lt;$Y$10)</f>
        <v>5</v>
      </c>
      <c r="AA1317" s="10">
        <f t="shared" si="110"/>
        <v>-6.2500000000000003E-3</v>
      </c>
    </row>
    <row r="1318" spans="1:27">
      <c r="A1318" s="4"/>
      <c r="B1318" t="s">
        <v>165</v>
      </c>
      <c r="C1318">
        <v>7</v>
      </c>
      <c r="D1318" s="1">
        <v>-29</v>
      </c>
      <c r="E1318" s="1">
        <v>-0.125</v>
      </c>
      <c r="F1318" s="1">
        <v>0.25</v>
      </c>
      <c r="G1318" s="1">
        <v>6.0000000000000497E-2</v>
      </c>
      <c r="H1318" s="1">
        <v>4.5</v>
      </c>
      <c r="I1318" s="1">
        <v>0</v>
      </c>
      <c r="J1318" s="1">
        <v>-0.12999999999999901</v>
      </c>
      <c r="K1318" s="1">
        <v>2.5</v>
      </c>
      <c r="L1318" s="1">
        <v>0</v>
      </c>
      <c r="M1318" s="1">
        <v>-6.9</v>
      </c>
      <c r="O1318" s="1">
        <f>случ!I1306</f>
        <v>47.025277616229381</v>
      </c>
      <c r="P1318" s="1">
        <f t="shared" si="106"/>
        <v>32.350277616229384</v>
      </c>
      <c r="Q1318">
        <f t="shared" si="107"/>
        <v>0</v>
      </c>
      <c r="S1318">
        <f>случ!J1306</f>
        <v>19.111218653028732</v>
      </c>
      <c r="T1318">
        <f>случ!K1306</f>
        <v>0.91151128025262551</v>
      </c>
      <c r="U1318" s="1">
        <f t="shared" si="108"/>
        <v>19.66121865302874</v>
      </c>
      <c r="V1318" s="1">
        <f t="shared" si="109"/>
        <v>6.8115112802526383</v>
      </c>
      <c r="X1318" s="4">
        <f>10-SUM(U1318&lt;$X$1,U1318&lt;$X$2,U1318&lt;$X$3,U1318&lt;$X$4,U1318&lt;$X$5,U1318&lt;$X$6,U1318&lt;$X$7,U1318&lt;$X$8,U1318&lt;$X$9,U1318&lt;$X$10)</f>
        <v>4</v>
      </c>
      <c r="Y1318" s="4">
        <f>SUM(V1318&lt;$Y$1,V1318&lt;$Y$2,V1318&lt;$Y$3,V1318&lt;$Y$4,V1318&lt;$Y$5,V1318&lt;$Y$6,V1318&lt;$Y$7,V1318&lt;$Y$8,V1318&lt;$Y$9,V1318&lt;$Y$10)</f>
        <v>3</v>
      </c>
      <c r="AA1318" s="10">
        <f t="shared" si="110"/>
        <v>0</v>
      </c>
    </row>
    <row r="1319" spans="1:27">
      <c r="A1319" s="4"/>
      <c r="B1319" t="s">
        <v>166</v>
      </c>
      <c r="C1319">
        <v>7</v>
      </c>
      <c r="D1319" s="1">
        <v>-18.5</v>
      </c>
      <c r="E1319" s="1">
        <v>-0.125</v>
      </c>
      <c r="F1319" s="1">
        <v>0.25</v>
      </c>
      <c r="G1319" s="1">
        <v>0</v>
      </c>
      <c r="H1319" s="1">
        <v>4.5</v>
      </c>
      <c r="I1319" s="1">
        <v>0</v>
      </c>
      <c r="J1319" s="1">
        <v>-0.12</v>
      </c>
      <c r="K1319" s="1">
        <v>2.5</v>
      </c>
      <c r="L1319" s="1">
        <v>0</v>
      </c>
      <c r="M1319" s="1">
        <v>-5.0999999999999899</v>
      </c>
      <c r="O1319" s="1">
        <f>случ!I1307</f>
        <v>7.5264214707906527</v>
      </c>
      <c r="P1319" s="1">
        <f t="shared" si="106"/>
        <v>0.20142147079065342</v>
      </c>
      <c r="Q1319">
        <f t="shared" si="107"/>
        <v>-1</v>
      </c>
      <c r="S1319">
        <f>случ!J1307</f>
        <v>-5.1917504327938859</v>
      </c>
      <c r="T1319">
        <f>случ!K1307</f>
        <v>4.1755715907710629</v>
      </c>
      <c r="U1319" s="1">
        <f t="shared" si="108"/>
        <v>-2.3517504327938763</v>
      </c>
      <c r="V1319" s="1">
        <f t="shared" si="109"/>
        <v>8.4655715907710523</v>
      </c>
      <c r="X1319" s="4">
        <f>10-SUM(U1319&lt;$X$1,U1319&lt;$X$2,U1319&lt;$X$3,U1319&lt;$X$4,U1319&lt;$X$5,U1319&lt;$X$6,U1319&lt;$X$7,U1319&lt;$X$8,U1319&lt;$X$9,U1319&lt;$X$10)</f>
        <v>0</v>
      </c>
      <c r="Y1319" s="4">
        <f>SUM(V1319&lt;$Y$1,V1319&lt;$Y$2,V1319&lt;$Y$3,V1319&lt;$Y$4,V1319&lt;$Y$5,V1319&lt;$Y$6,V1319&lt;$Y$7,V1319&lt;$Y$8,V1319&lt;$Y$9,V1319&lt;$Y$10)</f>
        <v>3</v>
      </c>
      <c r="AA1319" s="10">
        <f t="shared" si="110"/>
        <v>-3.7499999999999999E-3</v>
      </c>
    </row>
    <row r="1320" spans="1:27">
      <c r="A1320" s="4"/>
      <c r="B1320" t="s">
        <v>167</v>
      </c>
      <c r="C1320">
        <v>7</v>
      </c>
      <c r="D1320" s="1">
        <v>-11.1</v>
      </c>
      <c r="E1320" s="1">
        <v>0</v>
      </c>
      <c r="F1320" s="1">
        <v>0.25</v>
      </c>
      <c r="G1320" s="1">
        <v>0</v>
      </c>
      <c r="H1320" s="1">
        <v>4.5</v>
      </c>
      <c r="I1320" s="1">
        <v>0</v>
      </c>
      <c r="J1320" s="1">
        <v>-2.9999999999999302E-2</v>
      </c>
      <c r="K1320" s="1">
        <v>2.5</v>
      </c>
      <c r="L1320" s="1">
        <v>0</v>
      </c>
      <c r="M1320" s="1">
        <v>-2.1</v>
      </c>
      <c r="O1320" s="1">
        <f>случ!I1308</f>
        <v>14.120240440916316</v>
      </c>
      <c r="P1320" s="1">
        <f t="shared" si="106"/>
        <v>13.600240440916316</v>
      </c>
      <c r="Q1320">
        <f t="shared" si="107"/>
        <v>-1</v>
      </c>
      <c r="S1320">
        <f>случ!J1308</f>
        <v>0.53213495277037171</v>
      </c>
      <c r="T1320">
        <f>случ!K1308</f>
        <v>1.7453367965624333</v>
      </c>
      <c r="U1320" s="1">
        <f t="shared" si="108"/>
        <v>7.5421349527703825</v>
      </c>
      <c r="V1320" s="1">
        <f t="shared" si="109"/>
        <v>4.2053367965624426</v>
      </c>
      <c r="X1320" s="4">
        <f>10-SUM(U1320&lt;$X$1,U1320&lt;$X$2,U1320&lt;$X$3,U1320&lt;$X$4,U1320&lt;$X$5,U1320&lt;$X$6,U1320&lt;$X$7,U1320&lt;$X$8,U1320&lt;$X$9,U1320&lt;$X$10)</f>
        <v>1</v>
      </c>
      <c r="Y1320" s="4">
        <f>SUM(V1320&lt;$Y$1,V1320&lt;$Y$2,V1320&lt;$Y$3,V1320&lt;$Y$4,V1320&lt;$Y$5,V1320&lt;$Y$6,V1320&lt;$Y$7,V1320&lt;$Y$8,V1320&lt;$Y$9,V1320&lt;$Y$10)</f>
        <v>4</v>
      </c>
      <c r="AA1320" s="10">
        <f t="shared" si="110"/>
        <v>-5.0000000000000001E-3</v>
      </c>
    </row>
    <row r="1321" spans="1:27">
      <c r="A1321" s="4"/>
      <c r="B1321" t="s">
        <v>168</v>
      </c>
      <c r="C1321">
        <v>7</v>
      </c>
      <c r="D1321" s="1">
        <v>-3.3</v>
      </c>
      <c r="E1321" s="1">
        <v>0</v>
      </c>
      <c r="F1321" s="1">
        <v>0.25</v>
      </c>
      <c r="G1321" s="1">
        <v>2.0000000000000399E-2</v>
      </c>
      <c r="H1321" s="1">
        <v>4.5</v>
      </c>
      <c r="I1321" s="1">
        <v>7.4999999999999997E-2</v>
      </c>
      <c r="J1321" s="1">
        <v>2.0000000000000399E-2</v>
      </c>
      <c r="K1321" s="1">
        <v>2.5</v>
      </c>
      <c r="L1321" s="1">
        <v>7.4999999999999997E-2</v>
      </c>
      <c r="M1321" s="1">
        <v>-0.6</v>
      </c>
      <c r="O1321" s="1">
        <f>случ!I1309</f>
        <v>-13.271012521784279</v>
      </c>
      <c r="P1321" s="1">
        <f t="shared" si="106"/>
        <v>-8.3010125217842781</v>
      </c>
      <c r="Q1321">
        <f t="shared" si="107"/>
        <v>-1</v>
      </c>
      <c r="S1321">
        <f>случ!J1309</f>
        <v>4.8881556275182021</v>
      </c>
      <c r="T1321">
        <f>случ!K1309</f>
        <v>4.3454923974206956</v>
      </c>
      <c r="U1321" s="1">
        <f t="shared" si="108"/>
        <v>13.478155627518204</v>
      </c>
      <c r="V1321" s="1">
        <f t="shared" si="109"/>
        <v>6.4604923974207003</v>
      </c>
      <c r="X1321" s="4">
        <f>10-SUM(U1321&lt;$X$1,U1321&lt;$X$2,U1321&lt;$X$3,U1321&lt;$X$4,U1321&lt;$X$5,U1321&lt;$X$6,U1321&lt;$X$7,U1321&lt;$X$8,U1321&lt;$X$9,U1321&lt;$X$10)</f>
        <v>3</v>
      </c>
      <c r="Y1321" s="4">
        <f>SUM(V1321&lt;$Y$1,V1321&lt;$Y$2,V1321&lt;$Y$3,V1321&lt;$Y$4,V1321&lt;$Y$5,V1321&lt;$Y$6,V1321&lt;$Y$7,V1321&lt;$Y$8,V1321&lt;$Y$9,V1321&lt;$Y$10)</f>
        <v>3</v>
      </c>
      <c r="AA1321" s="10">
        <f t="shared" si="110"/>
        <v>-3.7499999999999999E-3</v>
      </c>
    </row>
    <row r="1322" spans="1:27">
      <c r="A1322" s="4"/>
      <c r="B1322" t="s">
        <v>169</v>
      </c>
      <c r="C1322">
        <v>7</v>
      </c>
      <c r="D1322" s="1">
        <v>-3.4</v>
      </c>
      <c r="E1322" s="1">
        <v>0</v>
      </c>
      <c r="F1322" s="1">
        <v>0.25</v>
      </c>
      <c r="G1322" s="1">
        <v>0.1</v>
      </c>
      <c r="H1322" s="1">
        <v>4.75</v>
      </c>
      <c r="I1322" s="1">
        <v>-4.9999999999999899E-2</v>
      </c>
      <c r="J1322" s="1">
        <v>9.9999999999999603E-2</v>
      </c>
      <c r="K1322" s="1">
        <v>2.5</v>
      </c>
      <c r="L1322" s="1">
        <v>0.2</v>
      </c>
      <c r="M1322" s="1">
        <v>0.9</v>
      </c>
      <c r="O1322" s="1">
        <f>случ!I1310</f>
        <v>-19.173613221596209</v>
      </c>
      <c r="P1322" s="1">
        <f t="shared" si="106"/>
        <v>-14.073613221596208</v>
      </c>
      <c r="Q1322">
        <f t="shared" si="107"/>
        <v>-1</v>
      </c>
      <c r="S1322">
        <f>случ!J1310</f>
        <v>-7.4243011787844759</v>
      </c>
      <c r="T1322">
        <f>случ!K1310</f>
        <v>1.8840909328226352</v>
      </c>
      <c r="U1322" s="1">
        <f t="shared" si="108"/>
        <v>2.9756988212155191</v>
      </c>
      <c r="V1322" s="1">
        <f t="shared" si="109"/>
        <v>1.8340909328226318</v>
      </c>
      <c r="X1322" s="4">
        <f>10-SUM(U1322&lt;$X$1,U1322&lt;$X$2,U1322&lt;$X$3,U1322&lt;$X$4,U1322&lt;$X$5,U1322&lt;$X$6,U1322&lt;$X$7,U1322&lt;$X$8,U1322&lt;$X$9,U1322&lt;$X$10)</f>
        <v>0</v>
      </c>
      <c r="Y1322" s="4">
        <f>SUM(V1322&lt;$Y$1,V1322&lt;$Y$2,V1322&lt;$Y$3,V1322&lt;$Y$4,V1322&lt;$Y$5,V1322&lt;$Y$6,V1322&lt;$Y$7,V1322&lt;$Y$8,V1322&lt;$Y$9,V1322&lt;$Y$10)</f>
        <v>5</v>
      </c>
      <c r="AA1322" s="10">
        <f t="shared" si="110"/>
        <v>-6.2500000000000003E-3</v>
      </c>
    </row>
    <row r="1323" spans="1:27">
      <c r="A1323" s="4"/>
      <c r="B1323" t="s">
        <v>170</v>
      </c>
      <c r="C1323">
        <v>7</v>
      </c>
      <c r="D1323" s="1">
        <v>-2.5</v>
      </c>
      <c r="E1323" s="1">
        <v>0</v>
      </c>
      <c r="F1323" s="1">
        <v>0.25</v>
      </c>
      <c r="G1323" s="1">
        <v>4.9999999999999802E-2</v>
      </c>
      <c r="H1323" s="1">
        <v>4.75</v>
      </c>
      <c r="I1323" s="1">
        <v>0</v>
      </c>
      <c r="J1323" s="1">
        <v>0.19999999999999901</v>
      </c>
      <c r="K1323" s="1">
        <v>2.5</v>
      </c>
      <c r="L1323" s="1">
        <v>0</v>
      </c>
      <c r="M1323" s="1">
        <v>0.4</v>
      </c>
      <c r="O1323" s="1">
        <f>случ!I1311</f>
        <v>-20.684925279143769</v>
      </c>
      <c r="P1323" s="1">
        <f t="shared" si="106"/>
        <v>-14.934925279143769</v>
      </c>
      <c r="Q1323">
        <f t="shared" si="107"/>
        <v>-1</v>
      </c>
      <c r="S1323">
        <f>случ!J1311</f>
        <v>-1.4738742042188284</v>
      </c>
      <c r="T1323">
        <f>случ!K1311</f>
        <v>-4.9096593740408192</v>
      </c>
      <c r="U1323" s="1">
        <f t="shared" si="108"/>
        <v>10.97612579578116</v>
      </c>
      <c r="V1323" s="1">
        <f t="shared" si="109"/>
        <v>-1.7596593740408317</v>
      </c>
      <c r="X1323" s="4">
        <f>10-SUM(U1323&lt;$X$1,U1323&lt;$X$2,U1323&lt;$X$3,U1323&lt;$X$4,U1323&lt;$X$5,U1323&lt;$X$6,U1323&lt;$X$7,U1323&lt;$X$8,U1323&lt;$X$9,U1323&lt;$X$10)</f>
        <v>2</v>
      </c>
      <c r="Y1323" s="4">
        <f>SUM(V1323&lt;$Y$1,V1323&lt;$Y$2,V1323&lt;$Y$3,V1323&lt;$Y$4,V1323&lt;$Y$5,V1323&lt;$Y$6,V1323&lt;$Y$7,V1323&lt;$Y$8,V1323&lt;$Y$9,V1323&lt;$Y$10)</f>
        <v>6</v>
      </c>
      <c r="AA1323" s="10">
        <f t="shared" si="110"/>
        <v>-7.4999999999999997E-3</v>
      </c>
    </row>
    <row r="1324" spans="1:27">
      <c r="A1324" s="4"/>
      <c r="B1324" t="s">
        <v>171</v>
      </c>
      <c r="C1324">
        <v>7</v>
      </c>
      <c r="D1324" s="1">
        <v>-8</v>
      </c>
      <c r="E1324" s="1">
        <v>0</v>
      </c>
      <c r="F1324" s="1">
        <v>0.25</v>
      </c>
      <c r="G1324" s="1">
        <v>0.2</v>
      </c>
      <c r="H1324" s="1">
        <v>4.75</v>
      </c>
      <c r="I1324" s="1">
        <v>-8.3333333333333301E-2</v>
      </c>
      <c r="J1324" s="1">
        <v>0.12</v>
      </c>
      <c r="K1324" s="1">
        <v>2.5</v>
      </c>
      <c r="L1324" s="1">
        <v>-8.3333333333333301E-2</v>
      </c>
      <c r="M1324" s="1">
        <v>0.4</v>
      </c>
      <c r="O1324" s="1">
        <f>случ!I1312</f>
        <v>53.560966205797527</v>
      </c>
      <c r="P1324" s="1">
        <f t="shared" si="106"/>
        <v>55.427632872464194</v>
      </c>
      <c r="Q1324">
        <f t="shared" si="107"/>
        <v>0</v>
      </c>
      <c r="S1324">
        <f>случ!J1312</f>
        <v>15.137937704576849</v>
      </c>
      <c r="T1324">
        <f>случ!K1312</f>
        <v>16.302997379519184</v>
      </c>
      <c r="U1324" s="1">
        <f t="shared" si="108"/>
        <v>26.147937704576847</v>
      </c>
      <c r="V1324" s="1">
        <f t="shared" si="109"/>
        <v>17.679664046185849</v>
      </c>
      <c r="X1324" s="4">
        <f>10-SUM(U1324&lt;$X$1,U1324&lt;$X$2,U1324&lt;$X$3,U1324&lt;$X$4,U1324&lt;$X$5,U1324&lt;$X$6,U1324&lt;$X$7,U1324&lt;$X$8,U1324&lt;$X$9,U1324&lt;$X$10)</f>
        <v>7</v>
      </c>
      <c r="Y1324" s="4">
        <f>SUM(V1324&lt;$Y$1,V1324&lt;$Y$2,V1324&lt;$Y$3,V1324&lt;$Y$4,V1324&lt;$Y$5,V1324&lt;$Y$6,V1324&lt;$Y$7,V1324&lt;$Y$8,V1324&lt;$Y$9,V1324&lt;$Y$10)</f>
        <v>1</v>
      </c>
      <c r="AA1324" s="10">
        <f t="shared" si="110"/>
        <v>0</v>
      </c>
    </row>
    <row r="1325" spans="1:27">
      <c r="A1325" s="4"/>
      <c r="B1325" t="s">
        <v>172</v>
      </c>
      <c r="C1325">
        <v>7</v>
      </c>
      <c r="D1325" s="1">
        <v>-8.9</v>
      </c>
      <c r="E1325" s="1">
        <v>-0.125</v>
      </c>
      <c r="F1325" s="1">
        <v>0.25</v>
      </c>
      <c r="G1325" s="1">
        <v>7.0000000000000201E-2</v>
      </c>
      <c r="H1325" s="1">
        <v>4.75</v>
      </c>
      <c r="I1325" s="1">
        <v>-0.125</v>
      </c>
      <c r="J1325" s="1">
        <v>0.149999999999999</v>
      </c>
      <c r="K1325" s="1">
        <v>2.5</v>
      </c>
      <c r="L1325" s="1">
        <v>-0.125</v>
      </c>
      <c r="M1325" s="1">
        <v>-2.8</v>
      </c>
      <c r="O1325" s="1">
        <f>случ!I1313</f>
        <v>16.194433035377692</v>
      </c>
      <c r="P1325" s="1">
        <f t="shared" si="106"/>
        <v>15.789433035377693</v>
      </c>
      <c r="Q1325">
        <f t="shared" si="107"/>
        <v>-1</v>
      </c>
      <c r="S1325">
        <f>случ!J1313</f>
        <v>-27.125208830834524</v>
      </c>
      <c r="T1325">
        <f>случ!K1313</f>
        <v>-1.1892492337587035</v>
      </c>
      <c r="U1325" s="1">
        <f t="shared" si="108"/>
        <v>-17.895208830834537</v>
      </c>
      <c r="V1325" s="1">
        <f t="shared" si="109"/>
        <v>3.6157507662412831</v>
      </c>
      <c r="X1325" s="4">
        <f>10-SUM(U1325&lt;$X$1,U1325&lt;$X$2,U1325&lt;$X$3,U1325&lt;$X$4,U1325&lt;$X$5,U1325&lt;$X$6,U1325&lt;$X$7,U1325&lt;$X$8,U1325&lt;$X$9,U1325&lt;$X$10)</f>
        <v>0</v>
      </c>
      <c r="Y1325" s="4">
        <f>SUM(V1325&lt;$Y$1,V1325&lt;$Y$2,V1325&lt;$Y$3,V1325&lt;$Y$4,V1325&lt;$Y$5,V1325&lt;$Y$6,V1325&lt;$Y$7,V1325&lt;$Y$8,V1325&lt;$Y$9,V1325&lt;$Y$10)</f>
        <v>4</v>
      </c>
      <c r="AA1325" s="10">
        <f t="shared" si="110"/>
        <v>-5.0000000000000001E-3</v>
      </c>
    </row>
    <row r="1326" spans="1:27">
      <c r="A1326" s="4"/>
      <c r="B1326" t="s">
        <v>173</v>
      </c>
      <c r="C1326">
        <v>7</v>
      </c>
      <c r="D1326" s="1">
        <v>-16.3</v>
      </c>
      <c r="E1326" s="1">
        <v>-0.125</v>
      </c>
      <c r="F1326" s="1">
        <v>0.25</v>
      </c>
      <c r="G1326" s="1">
        <v>0.04</v>
      </c>
      <c r="H1326" s="1">
        <v>4.75</v>
      </c>
      <c r="I1326" s="1">
        <v>-0.16666666666666599</v>
      </c>
      <c r="J1326" s="1">
        <v>-6.9999999999999396E-2</v>
      </c>
      <c r="K1326" s="1">
        <v>2.5</v>
      </c>
      <c r="L1326" s="1">
        <v>-0.16666666666666599</v>
      </c>
      <c r="M1326" s="1">
        <v>-6.1</v>
      </c>
      <c r="O1326" s="1">
        <f>случ!I1314</f>
        <v>65.572128390816872</v>
      </c>
      <c r="P1326" s="1">
        <f t="shared" si="106"/>
        <v>59.970461724150205</v>
      </c>
      <c r="Q1326">
        <f t="shared" si="107"/>
        <v>0</v>
      </c>
      <c r="S1326">
        <f>случ!J1314</f>
        <v>21.527610748900674</v>
      </c>
      <c r="T1326">
        <f>случ!K1314</f>
        <v>8.6989195821351366</v>
      </c>
      <c r="U1326" s="1">
        <f t="shared" si="108"/>
        <v>25.027610748900678</v>
      </c>
      <c r="V1326" s="1">
        <f t="shared" si="109"/>
        <v>13.682252915468482</v>
      </c>
      <c r="X1326" s="4">
        <f>10-SUM(U1326&lt;$X$1,U1326&lt;$X$2,U1326&lt;$X$3,U1326&lt;$X$4,U1326&lt;$X$5,U1326&lt;$X$6,U1326&lt;$X$7,U1326&lt;$X$8,U1326&lt;$X$9,U1326&lt;$X$10)</f>
        <v>6</v>
      </c>
      <c r="Y1326" s="4">
        <f>SUM(V1326&lt;$Y$1,V1326&lt;$Y$2,V1326&lt;$Y$3,V1326&lt;$Y$4,V1326&lt;$Y$5,V1326&lt;$Y$6,V1326&lt;$Y$7,V1326&lt;$Y$8,V1326&lt;$Y$9,V1326&lt;$Y$10)</f>
        <v>1</v>
      </c>
      <c r="AA1326" s="10">
        <f t="shared" si="110"/>
        <v>0</v>
      </c>
    </row>
    <row r="1327" spans="1:27">
      <c r="A1327" s="4"/>
      <c r="B1327" t="s">
        <v>174</v>
      </c>
      <c r="C1327">
        <v>7</v>
      </c>
      <c r="D1327" s="1">
        <v>-23.3</v>
      </c>
      <c r="E1327" s="1">
        <v>0</v>
      </c>
      <c r="F1327" s="1">
        <v>0.25</v>
      </c>
      <c r="G1327" s="1">
        <v>-7.0000000000000201E-2</v>
      </c>
      <c r="H1327" s="1">
        <v>4.5</v>
      </c>
      <c r="I1327" s="1">
        <v>-2.5000000000000001E-2</v>
      </c>
      <c r="J1327" s="1">
        <v>4.9999999999999802E-2</v>
      </c>
      <c r="K1327" s="1">
        <v>2.5</v>
      </c>
      <c r="L1327" s="1">
        <v>-0.27500000000000002</v>
      </c>
      <c r="M1327" s="1">
        <v>-10.7</v>
      </c>
      <c r="O1327" s="1">
        <f>случ!I1315</f>
        <v>20.379067859083371</v>
      </c>
      <c r="P1327" s="1">
        <f t="shared" si="106"/>
        <v>11.309067859083372</v>
      </c>
      <c r="Q1327">
        <f t="shared" si="107"/>
        <v>-1</v>
      </c>
      <c r="S1327">
        <f>случ!J1315</f>
        <v>-8.6530319681161032</v>
      </c>
      <c r="T1327">
        <f>случ!K1315</f>
        <v>5.2212754234058911</v>
      </c>
      <c r="U1327" s="1">
        <f t="shared" si="108"/>
        <v>-7.3830319681161036</v>
      </c>
      <c r="V1327" s="1">
        <f t="shared" si="109"/>
        <v>18.216275423405889</v>
      </c>
      <c r="X1327" s="4">
        <f>10-SUM(U1327&lt;$X$1,U1327&lt;$X$2,U1327&lt;$X$3,U1327&lt;$X$4,U1327&lt;$X$5,U1327&lt;$X$6,U1327&lt;$X$7,U1327&lt;$X$8,U1327&lt;$X$9,U1327&lt;$X$10)</f>
        <v>0</v>
      </c>
      <c r="Y1327" s="4">
        <f>SUM(V1327&lt;$Y$1,V1327&lt;$Y$2,V1327&lt;$Y$3,V1327&lt;$Y$4,V1327&lt;$Y$5,V1327&lt;$Y$6,V1327&lt;$Y$7,V1327&lt;$Y$8,V1327&lt;$Y$9,V1327&lt;$Y$10)</f>
        <v>1</v>
      </c>
      <c r="AA1327" s="10">
        <f t="shared" si="110"/>
        <v>-1.25E-3</v>
      </c>
    </row>
    <row r="1328" spans="1:27">
      <c r="A1328" s="4"/>
      <c r="B1328" t="s">
        <v>175</v>
      </c>
      <c r="C1328">
        <v>7</v>
      </c>
      <c r="D1328" s="1">
        <v>-1.2999999999999901</v>
      </c>
      <c r="E1328" s="1">
        <v>0</v>
      </c>
      <c r="F1328" s="1">
        <v>0.25</v>
      </c>
      <c r="G1328" s="1">
        <v>-0.33</v>
      </c>
      <c r="H1328" s="1">
        <v>4.25</v>
      </c>
      <c r="I1328" s="1">
        <v>-0.3</v>
      </c>
      <c r="J1328" s="1">
        <v>-0.37999999999999901</v>
      </c>
      <c r="K1328" s="1">
        <v>2.5</v>
      </c>
      <c r="L1328" s="1">
        <v>-0.55000000000000004</v>
      </c>
      <c r="M1328" s="1">
        <v>-9.1</v>
      </c>
      <c r="O1328" s="1">
        <f>случ!I1316</f>
        <v>22.853170403480192</v>
      </c>
      <c r="P1328" s="1">
        <f t="shared" si="106"/>
        <v>28.823170403480198</v>
      </c>
      <c r="Q1328">
        <f t="shared" si="107"/>
        <v>0</v>
      </c>
      <c r="S1328">
        <f>случ!J1316</f>
        <v>15.623732741396273</v>
      </c>
      <c r="T1328">
        <f>случ!K1316</f>
        <v>-2.636633436139145</v>
      </c>
      <c r="U1328" s="1">
        <f t="shared" si="108"/>
        <v>15.863732741396287</v>
      </c>
      <c r="V1328" s="1">
        <f t="shared" si="109"/>
        <v>1.253366563860868</v>
      </c>
      <c r="X1328" s="4">
        <f>10-SUM(U1328&lt;$X$1,U1328&lt;$X$2,U1328&lt;$X$3,U1328&lt;$X$4,U1328&lt;$X$5,U1328&lt;$X$6,U1328&lt;$X$7,U1328&lt;$X$8,U1328&lt;$X$9,U1328&lt;$X$10)</f>
        <v>3</v>
      </c>
      <c r="Y1328" s="4">
        <f>SUM(V1328&lt;$Y$1,V1328&lt;$Y$2,V1328&lt;$Y$3,V1328&lt;$Y$4,V1328&lt;$Y$5,V1328&lt;$Y$6,V1328&lt;$Y$7,V1328&lt;$Y$8,V1328&lt;$Y$9,V1328&lt;$Y$10)</f>
        <v>5</v>
      </c>
      <c r="AA1328" s="10">
        <f t="shared" si="110"/>
        <v>0</v>
      </c>
    </row>
    <row r="1329" spans="1:27">
      <c r="A1329" s="4"/>
      <c r="B1329" t="s">
        <v>176</v>
      </c>
      <c r="C1329">
        <v>7</v>
      </c>
      <c r="D1329" s="1">
        <v>-4.0999999999999996</v>
      </c>
      <c r="E1329" s="1">
        <v>0</v>
      </c>
      <c r="F1329" s="1">
        <v>0.25</v>
      </c>
      <c r="G1329" s="1">
        <v>-0.22999999999999901</v>
      </c>
      <c r="H1329" s="1">
        <v>4</v>
      </c>
      <c r="I1329" s="1">
        <v>-0.13888888888888801</v>
      </c>
      <c r="J1329" s="1">
        <v>-0.34999999999999898</v>
      </c>
      <c r="K1329" s="1">
        <v>2.5</v>
      </c>
      <c r="L1329" s="1">
        <v>-0.38888888888888801</v>
      </c>
      <c r="M1329" s="1">
        <v>-14.3</v>
      </c>
      <c r="O1329" s="1">
        <f>случ!I1317</f>
        <v>-14.486212987241313</v>
      </c>
      <c r="P1329" s="1">
        <f t="shared" si="106"/>
        <v>-10.661768542796867</v>
      </c>
      <c r="Q1329">
        <f t="shared" si="107"/>
        <v>-1</v>
      </c>
      <c r="S1329">
        <f>случ!J1317</f>
        <v>3.0660237390392768</v>
      </c>
      <c r="T1329">
        <f>случ!K1317</f>
        <v>-2.8270746449587705</v>
      </c>
      <c r="U1329" s="1">
        <f t="shared" si="108"/>
        <v>-3.3206429276273881</v>
      </c>
      <c r="V1329" s="1">
        <f t="shared" si="109"/>
        <v>7.4307031328190263</v>
      </c>
      <c r="X1329" s="4">
        <f>10-SUM(U1329&lt;$X$1,U1329&lt;$X$2,U1329&lt;$X$3,U1329&lt;$X$4,U1329&lt;$X$5,U1329&lt;$X$6,U1329&lt;$X$7,U1329&lt;$X$8,U1329&lt;$X$9,U1329&lt;$X$10)</f>
        <v>0</v>
      </c>
      <c r="Y1329" s="4">
        <f>SUM(V1329&lt;$Y$1,V1329&lt;$Y$2,V1329&lt;$Y$3,V1329&lt;$Y$4,V1329&lt;$Y$5,V1329&lt;$Y$6,V1329&lt;$Y$7,V1329&lt;$Y$8,V1329&lt;$Y$9,V1329&lt;$Y$10)</f>
        <v>3</v>
      </c>
      <c r="AA1329" s="10">
        <f t="shared" si="110"/>
        <v>-3.7499999999999999E-3</v>
      </c>
    </row>
    <row r="1330" spans="1:27">
      <c r="A1330" s="4"/>
      <c r="B1330" t="s">
        <v>177</v>
      </c>
      <c r="C1330">
        <v>7</v>
      </c>
      <c r="D1330" s="1">
        <v>7.9</v>
      </c>
      <c r="E1330" s="1">
        <v>0</v>
      </c>
      <c r="F1330" s="1">
        <v>0.25</v>
      </c>
      <c r="G1330" s="1">
        <v>-0.189999999999999</v>
      </c>
      <c r="H1330" s="1">
        <v>3.75</v>
      </c>
      <c r="I1330" s="1">
        <v>-0.13888888888888801</v>
      </c>
      <c r="J1330" s="1">
        <v>-2.9999999999999302E-2</v>
      </c>
      <c r="K1330" s="1">
        <v>2.5</v>
      </c>
      <c r="L1330" s="1">
        <v>-0.38888888888888801</v>
      </c>
      <c r="M1330" s="1">
        <v>-8.9</v>
      </c>
      <c r="O1330" s="1">
        <f>случ!I1318</f>
        <v>3.7743745070996502</v>
      </c>
      <c r="P1330" s="1">
        <f t="shared" si="106"/>
        <v>15.748818951544095</v>
      </c>
      <c r="Q1330">
        <f t="shared" si="107"/>
        <v>-1</v>
      </c>
      <c r="S1330">
        <f>случ!J1318</f>
        <v>4.1100570498157323</v>
      </c>
      <c r="T1330">
        <f>случ!K1318</f>
        <v>-2.3464641752533604</v>
      </c>
      <c r="U1330" s="1">
        <f t="shared" si="108"/>
        <v>6.7933903831490623</v>
      </c>
      <c r="V1330" s="1">
        <f t="shared" si="109"/>
        <v>6.3813136025244317</v>
      </c>
      <c r="X1330" s="4">
        <f>10-SUM(U1330&lt;$X$1,U1330&lt;$X$2,U1330&lt;$X$3,U1330&lt;$X$4,U1330&lt;$X$5,U1330&lt;$X$6,U1330&lt;$X$7,U1330&lt;$X$8,U1330&lt;$X$9,U1330&lt;$X$10)</f>
        <v>0</v>
      </c>
      <c r="Y1330" s="4">
        <f>SUM(V1330&lt;$Y$1,V1330&lt;$Y$2,V1330&lt;$Y$3,V1330&lt;$Y$4,V1330&lt;$Y$5,V1330&lt;$Y$6,V1330&lt;$Y$7,V1330&lt;$Y$8,V1330&lt;$Y$9,V1330&lt;$Y$10)</f>
        <v>3</v>
      </c>
      <c r="AA1330" s="10">
        <f t="shared" si="110"/>
        <v>-3.7499999999999999E-3</v>
      </c>
    </row>
    <row r="1331" spans="1:27">
      <c r="A1331" s="4"/>
      <c r="B1331" t="s">
        <v>178</v>
      </c>
      <c r="C1331">
        <v>7</v>
      </c>
      <c r="D1331" s="1">
        <v>13.2</v>
      </c>
      <c r="E1331" s="1">
        <v>0</v>
      </c>
      <c r="F1331" s="1">
        <v>0.25</v>
      </c>
      <c r="G1331" s="1">
        <v>-4.9999999999999802E-2</v>
      </c>
      <c r="H1331" s="1">
        <v>3.25</v>
      </c>
      <c r="I1331" s="1">
        <v>0.17499999999999999</v>
      </c>
      <c r="J1331" s="1">
        <v>-0.08</v>
      </c>
      <c r="K1331" s="1">
        <v>2.5</v>
      </c>
      <c r="L1331" s="1">
        <v>-0.32500000000000001</v>
      </c>
      <c r="M1331" s="1">
        <v>-8</v>
      </c>
      <c r="O1331" s="1">
        <f>случ!I1319</f>
        <v>-1.2689182181244396</v>
      </c>
      <c r="P1331" s="1">
        <f t="shared" si="106"/>
        <v>14.041081781875558</v>
      </c>
      <c r="Q1331">
        <f t="shared" si="107"/>
        <v>-1</v>
      </c>
      <c r="S1331">
        <f>случ!J1319</f>
        <v>-10.488309852305054</v>
      </c>
      <c r="T1331">
        <f>случ!K1319</f>
        <v>5.4893540903722391</v>
      </c>
      <c r="U1331" s="1">
        <f t="shared" si="108"/>
        <v>-9.5283098523050551</v>
      </c>
      <c r="V1331" s="1">
        <f t="shared" si="109"/>
        <v>15.224354090372238</v>
      </c>
      <c r="X1331" s="4">
        <f>10-SUM(U1331&lt;$X$1,U1331&lt;$X$2,U1331&lt;$X$3,U1331&lt;$X$4,U1331&lt;$X$5,U1331&lt;$X$6,U1331&lt;$X$7,U1331&lt;$X$8,U1331&lt;$X$9,U1331&lt;$X$10)</f>
        <v>0</v>
      </c>
      <c r="Y1331" s="4">
        <f>SUM(V1331&lt;$Y$1,V1331&lt;$Y$2,V1331&lt;$Y$3,V1331&lt;$Y$4,V1331&lt;$Y$5,V1331&lt;$Y$6,V1331&lt;$Y$7,V1331&lt;$Y$8,V1331&lt;$Y$9,V1331&lt;$Y$10)</f>
        <v>1</v>
      </c>
      <c r="AA1331" s="10">
        <f t="shared" si="110"/>
        <v>-1.25E-3</v>
      </c>
    </row>
    <row r="1332" spans="1:27">
      <c r="A1332" s="4"/>
      <c r="B1332" t="s">
        <v>179</v>
      </c>
      <c r="C1332">
        <v>7</v>
      </c>
      <c r="D1332" s="1">
        <v>3.9</v>
      </c>
      <c r="E1332" s="1">
        <v>0</v>
      </c>
      <c r="F1332" s="1">
        <v>0.25</v>
      </c>
      <c r="G1332" s="1">
        <v>-2.9999999999999801E-2</v>
      </c>
      <c r="H1332" s="1">
        <v>3.25</v>
      </c>
      <c r="I1332" s="1">
        <v>0</v>
      </c>
      <c r="J1332" s="1">
        <v>-0.12999999999999901</v>
      </c>
      <c r="K1332" s="1">
        <v>2.5</v>
      </c>
      <c r="L1332" s="1">
        <v>0</v>
      </c>
      <c r="M1332" s="1">
        <v>-6.4</v>
      </c>
      <c r="O1332" s="1">
        <f>случ!I1320</f>
        <v>6.9051999019600281</v>
      </c>
      <c r="P1332" s="1">
        <f t="shared" si="106"/>
        <v>15.635199901960029</v>
      </c>
      <c r="Q1332">
        <f t="shared" si="107"/>
        <v>-1</v>
      </c>
      <c r="S1332">
        <f>случ!J1320</f>
        <v>21.11774381386066</v>
      </c>
      <c r="T1332">
        <f>случ!K1320</f>
        <v>11.622768924264829</v>
      </c>
      <c r="U1332" s="1">
        <f t="shared" si="108"/>
        <v>21.45774381386067</v>
      </c>
      <c r="V1332" s="1">
        <f t="shared" si="109"/>
        <v>15.862768924264842</v>
      </c>
      <c r="X1332" s="4">
        <f>10-SUM(U1332&lt;$X$1,U1332&lt;$X$2,U1332&lt;$X$3,U1332&lt;$X$4,U1332&lt;$X$5,U1332&lt;$X$6,U1332&lt;$X$7,U1332&lt;$X$8,U1332&lt;$X$9,U1332&lt;$X$10)</f>
        <v>5</v>
      </c>
      <c r="Y1332" s="4">
        <f>SUM(V1332&lt;$Y$1,V1332&lt;$Y$2,V1332&lt;$Y$3,V1332&lt;$Y$4,V1332&lt;$Y$5,V1332&lt;$Y$6,V1332&lt;$Y$7,V1332&lt;$Y$8,V1332&lt;$Y$9,V1332&lt;$Y$10)</f>
        <v>1</v>
      </c>
      <c r="AA1332" s="10">
        <f t="shared" si="110"/>
        <v>-1.25E-3</v>
      </c>
    </row>
    <row r="1333" spans="1:27">
      <c r="A1333" s="4"/>
      <c r="B1333" t="s">
        <v>180</v>
      </c>
      <c r="C1333">
        <v>7</v>
      </c>
      <c r="D1333" s="1">
        <v>5.9</v>
      </c>
      <c r="E1333" s="1">
        <v>-0.125</v>
      </c>
      <c r="F1333" s="1">
        <v>0.25</v>
      </c>
      <c r="G1333" s="1">
        <v>-0.149999999999999</v>
      </c>
      <c r="H1333" s="1">
        <v>3</v>
      </c>
      <c r="I1333" s="1">
        <v>7.4999999999999997E-2</v>
      </c>
      <c r="J1333" s="1">
        <v>-0.12</v>
      </c>
      <c r="K1333" s="1">
        <v>2.5</v>
      </c>
      <c r="L1333" s="1">
        <v>-0.17499999999999999</v>
      </c>
      <c r="M1333" s="1">
        <v>-5.8</v>
      </c>
      <c r="O1333" s="1">
        <f>случ!I1321</f>
        <v>-10.192182697954053</v>
      </c>
      <c r="P1333" s="1">
        <f t="shared" si="106"/>
        <v>-1.9071826979540543</v>
      </c>
      <c r="Q1333">
        <f t="shared" si="107"/>
        <v>-1</v>
      </c>
      <c r="S1333">
        <f>случ!J1321</f>
        <v>-36.687646344616091</v>
      </c>
      <c r="T1333">
        <f>случ!K1321</f>
        <v>9.4903280000720862</v>
      </c>
      <c r="U1333" s="1">
        <f t="shared" si="108"/>
        <v>-34.347646344616095</v>
      </c>
      <c r="V1333" s="1">
        <f t="shared" si="109"/>
        <v>14.655328000072085</v>
      </c>
      <c r="X1333" s="4">
        <f>10-SUM(U1333&lt;$X$1,U1333&lt;$X$2,U1333&lt;$X$3,U1333&lt;$X$4,U1333&lt;$X$5,U1333&lt;$X$6,U1333&lt;$X$7,U1333&lt;$X$8,U1333&lt;$X$9,U1333&lt;$X$10)</f>
        <v>0</v>
      </c>
      <c r="Y1333" s="4">
        <f>SUM(V1333&lt;$Y$1,V1333&lt;$Y$2,V1333&lt;$Y$3,V1333&lt;$Y$4,V1333&lt;$Y$5,V1333&lt;$Y$6,V1333&lt;$Y$7,V1333&lt;$Y$8,V1333&lt;$Y$9,V1333&lt;$Y$10)</f>
        <v>1</v>
      </c>
      <c r="AA1333" s="10">
        <f t="shared" si="110"/>
        <v>-1.25E-3</v>
      </c>
    </row>
    <row r="1334" spans="1:27">
      <c r="A1334" s="4"/>
      <c r="B1334" t="s">
        <v>181</v>
      </c>
      <c r="C1334">
        <v>7</v>
      </c>
      <c r="D1334" s="1">
        <v>0.70000000000000095</v>
      </c>
      <c r="E1334" s="1">
        <v>-0.125</v>
      </c>
      <c r="F1334" s="1">
        <v>0.25</v>
      </c>
      <c r="G1334" s="1">
        <v>-0.19999999999999901</v>
      </c>
      <c r="H1334" s="1">
        <v>2.75</v>
      </c>
      <c r="I1334" s="1">
        <v>7.4999999999999997E-2</v>
      </c>
      <c r="J1334" s="1">
        <v>-0.1</v>
      </c>
      <c r="K1334" s="1">
        <v>2.5</v>
      </c>
      <c r="L1334" s="1">
        <v>-0.17499999999999999</v>
      </c>
      <c r="M1334" s="1">
        <v>-1.4</v>
      </c>
      <c r="O1334" s="1">
        <f>случ!I1322</f>
        <v>-55.15394762057656</v>
      </c>
      <c r="P1334" s="1">
        <f t="shared" si="106"/>
        <v>-50.758947620576556</v>
      </c>
      <c r="Q1334">
        <f t="shared" si="107"/>
        <v>-1</v>
      </c>
      <c r="S1334">
        <f>случ!J1322</f>
        <v>8.8470744648262283</v>
      </c>
      <c r="T1334">
        <f>случ!K1322</f>
        <v>-0.75637039572826636</v>
      </c>
      <c r="U1334" s="1">
        <f t="shared" si="108"/>
        <v>15.897074464826222</v>
      </c>
      <c r="V1334" s="1">
        <f t="shared" si="109"/>
        <v>6.8629604271732259E-2</v>
      </c>
      <c r="X1334" s="4">
        <f>10-SUM(U1334&lt;$X$1,U1334&lt;$X$2,U1334&lt;$X$3,U1334&lt;$X$4,U1334&lt;$X$5,U1334&lt;$X$6,U1334&lt;$X$7,U1334&lt;$X$8,U1334&lt;$X$9,U1334&lt;$X$10)</f>
        <v>3</v>
      </c>
      <c r="Y1334" s="4">
        <f>SUM(V1334&lt;$Y$1,V1334&lt;$Y$2,V1334&lt;$Y$3,V1334&lt;$Y$4,V1334&lt;$Y$5,V1334&lt;$Y$6,V1334&lt;$Y$7,V1334&lt;$Y$8,V1334&lt;$Y$9,V1334&lt;$Y$10)</f>
        <v>5</v>
      </c>
      <c r="AA1334" s="10">
        <f t="shared" si="110"/>
        <v>-6.2500000000000003E-3</v>
      </c>
    </row>
    <row r="1335" spans="1:27">
      <c r="A1335" s="4"/>
      <c r="B1335" t="s">
        <v>182</v>
      </c>
      <c r="C1335">
        <v>7</v>
      </c>
      <c r="D1335" s="1">
        <v>-6.8</v>
      </c>
      <c r="E1335" s="1">
        <v>0</v>
      </c>
      <c r="F1335" s="1">
        <v>0.25</v>
      </c>
      <c r="G1335" s="1">
        <v>-0.1</v>
      </c>
      <c r="H1335" s="1">
        <v>2.5</v>
      </c>
      <c r="I1335" s="1">
        <v>0.125</v>
      </c>
      <c r="J1335" s="1">
        <v>-0.48</v>
      </c>
      <c r="K1335" s="1">
        <v>2.5</v>
      </c>
      <c r="L1335" s="1">
        <v>-0.125</v>
      </c>
      <c r="M1335" s="1">
        <v>-4.2</v>
      </c>
      <c r="O1335" s="1">
        <f>случ!I1323</f>
        <v>-23.784694109133881</v>
      </c>
      <c r="P1335" s="1">
        <f t="shared" si="106"/>
        <v>-23.244694109133881</v>
      </c>
      <c r="Q1335">
        <f t="shared" si="107"/>
        <v>-1</v>
      </c>
      <c r="S1335">
        <f>случ!J1323</f>
        <v>22.50968616338071</v>
      </c>
      <c r="T1335">
        <f>случ!K1323</f>
        <v>-2.202168608079444</v>
      </c>
      <c r="U1335" s="1">
        <f t="shared" si="108"/>
        <v>20.66968616338071</v>
      </c>
      <c r="V1335" s="1">
        <f t="shared" si="109"/>
        <v>-3.5171686080794444</v>
      </c>
      <c r="X1335" s="4">
        <f>10-SUM(U1335&lt;$X$1,U1335&lt;$X$2,U1335&lt;$X$3,U1335&lt;$X$4,U1335&lt;$X$5,U1335&lt;$X$6,U1335&lt;$X$7,U1335&lt;$X$8,U1335&lt;$X$9,U1335&lt;$X$10)</f>
        <v>5</v>
      </c>
      <c r="Y1335" s="4">
        <f>SUM(V1335&lt;$Y$1,V1335&lt;$Y$2,V1335&lt;$Y$3,V1335&lt;$Y$4,V1335&lt;$Y$5,V1335&lt;$Y$6,V1335&lt;$Y$7,V1335&lt;$Y$8,V1335&lt;$Y$9,V1335&lt;$Y$10)</f>
        <v>7</v>
      </c>
      <c r="AA1335" s="10">
        <f t="shared" si="110"/>
        <v>-8.7500000000000008E-3</v>
      </c>
    </row>
    <row r="1336" spans="1:27">
      <c r="A1336" s="4"/>
      <c r="B1336" t="s">
        <v>183</v>
      </c>
      <c r="C1336">
        <v>7</v>
      </c>
      <c r="D1336" s="1">
        <v>3.1</v>
      </c>
      <c r="E1336" s="1">
        <v>0</v>
      </c>
      <c r="F1336" s="1">
        <v>0.25</v>
      </c>
      <c r="G1336" s="1">
        <v>-0.149999999999999</v>
      </c>
      <c r="H1336" s="1">
        <v>2.5</v>
      </c>
      <c r="I1336" s="1">
        <v>0</v>
      </c>
      <c r="J1336" s="1">
        <v>-0.23</v>
      </c>
      <c r="K1336" s="1">
        <v>2.5</v>
      </c>
      <c r="L1336" s="1">
        <v>0</v>
      </c>
      <c r="M1336" s="1">
        <v>-0.5</v>
      </c>
      <c r="O1336" s="1">
        <f>случ!I1324</f>
        <v>19.87977817609875</v>
      </c>
      <c r="P1336" s="1">
        <f t="shared" si="106"/>
        <v>27.299778176098748</v>
      </c>
      <c r="Q1336">
        <f t="shared" si="107"/>
        <v>0</v>
      </c>
      <c r="S1336">
        <f>случ!J1324</f>
        <v>31.101521930243905</v>
      </c>
      <c r="T1336">
        <f>случ!K1324</f>
        <v>7.2065570998038702</v>
      </c>
      <c r="U1336" s="1">
        <f t="shared" si="108"/>
        <v>36.011521930243902</v>
      </c>
      <c r="V1336" s="1">
        <f t="shared" si="109"/>
        <v>3.6165570998038685</v>
      </c>
      <c r="X1336" s="4">
        <f>10-SUM(U1336&lt;$X$1,U1336&lt;$X$2,U1336&lt;$X$3,U1336&lt;$X$4,U1336&lt;$X$5,U1336&lt;$X$6,U1336&lt;$X$7,U1336&lt;$X$8,U1336&lt;$X$9,U1336&lt;$X$10)</f>
        <v>9</v>
      </c>
      <c r="Y1336" s="4">
        <f>SUM(V1336&lt;$Y$1,V1336&lt;$Y$2,V1336&lt;$Y$3,V1336&lt;$Y$4,V1336&lt;$Y$5,V1336&lt;$Y$6,V1336&lt;$Y$7,V1336&lt;$Y$8,V1336&lt;$Y$9,V1336&lt;$Y$10)</f>
        <v>4</v>
      </c>
      <c r="AA1336" s="10">
        <f t="shared" si="110"/>
        <v>0</v>
      </c>
    </row>
    <row r="1337" spans="1:27">
      <c r="A1337" s="4"/>
      <c r="B1337" t="s">
        <v>184</v>
      </c>
      <c r="C1337">
        <v>7</v>
      </c>
      <c r="D1337" s="1">
        <v>0.39999999999999902</v>
      </c>
      <c r="E1337" s="1">
        <v>0</v>
      </c>
      <c r="F1337" s="1">
        <v>0.25</v>
      </c>
      <c r="G1337" s="1">
        <v>-0.149999999999999</v>
      </c>
      <c r="H1337" s="1">
        <v>2.5</v>
      </c>
      <c r="I1337" s="1">
        <v>0</v>
      </c>
      <c r="J1337" s="1">
        <v>0.06</v>
      </c>
      <c r="K1337" s="1">
        <v>2.5</v>
      </c>
      <c r="L1337" s="1">
        <v>0</v>
      </c>
      <c r="M1337" s="1">
        <v>-1.8</v>
      </c>
      <c r="O1337" s="1">
        <f>случ!I1325</f>
        <v>-37.399231052717226</v>
      </c>
      <c r="P1337" s="1">
        <f t="shared" si="106"/>
        <v>-31.869231052717225</v>
      </c>
      <c r="Q1337">
        <f t="shared" si="107"/>
        <v>-1</v>
      </c>
      <c r="S1337">
        <f>случ!J1325</f>
        <v>0.33090298416485669</v>
      </c>
      <c r="T1337">
        <f>случ!K1325</f>
        <v>1.1780812435177634</v>
      </c>
      <c r="U1337" s="1">
        <f t="shared" si="108"/>
        <v>7.7109029841648509</v>
      </c>
      <c r="V1337" s="1">
        <f t="shared" si="109"/>
        <v>2.6580812435177625</v>
      </c>
      <c r="X1337" s="4">
        <f>10-SUM(U1337&lt;$X$1,U1337&lt;$X$2,U1337&lt;$X$3,U1337&lt;$X$4,U1337&lt;$X$5,U1337&lt;$X$6,U1337&lt;$X$7,U1337&lt;$X$8,U1337&lt;$X$9,U1337&lt;$X$10)</f>
        <v>1</v>
      </c>
      <c r="Y1337" s="4">
        <f>SUM(V1337&lt;$Y$1,V1337&lt;$Y$2,V1337&lt;$Y$3,V1337&lt;$Y$4,V1337&lt;$Y$5,V1337&lt;$Y$6,V1337&lt;$Y$7,V1337&lt;$Y$8,V1337&lt;$Y$9,V1337&lt;$Y$10)</f>
        <v>5</v>
      </c>
      <c r="AA1337" s="10">
        <f t="shared" si="110"/>
        <v>-6.2500000000000003E-3</v>
      </c>
    </row>
    <row r="1338" spans="1:27">
      <c r="A1338" s="4"/>
      <c r="B1338" t="s">
        <v>185</v>
      </c>
      <c r="C1338">
        <v>7</v>
      </c>
      <c r="D1338" s="1">
        <v>-4</v>
      </c>
      <c r="E1338" s="1">
        <v>0</v>
      </c>
      <c r="F1338" s="1">
        <v>0.25</v>
      </c>
      <c r="G1338" s="1">
        <v>-0.02</v>
      </c>
      <c r="H1338" s="1">
        <v>2.5</v>
      </c>
      <c r="I1338" s="1">
        <v>0</v>
      </c>
      <c r="J1338" s="1">
        <v>0.12</v>
      </c>
      <c r="K1338" s="1">
        <v>2.5</v>
      </c>
      <c r="L1338" s="1">
        <v>0</v>
      </c>
      <c r="M1338" s="1">
        <v>-1</v>
      </c>
      <c r="O1338" s="1">
        <f>случ!I1326</f>
        <v>20.734239542435688</v>
      </c>
      <c r="P1338" s="1">
        <f t="shared" si="106"/>
        <v>23.184239542435687</v>
      </c>
      <c r="Q1338">
        <f t="shared" si="107"/>
        <v>0</v>
      </c>
      <c r="S1338">
        <f>случ!J1326</f>
        <v>-27.020140730450443</v>
      </c>
      <c r="T1338">
        <f>случ!K1326</f>
        <v>20.829844559401831</v>
      </c>
      <c r="U1338" s="1">
        <f t="shared" si="108"/>
        <v>-18.840140730450443</v>
      </c>
      <c r="V1338" s="1">
        <f t="shared" si="109"/>
        <v>22.159844559401833</v>
      </c>
      <c r="X1338" s="4">
        <f>10-SUM(U1338&lt;$X$1,U1338&lt;$X$2,U1338&lt;$X$3,U1338&lt;$X$4,U1338&lt;$X$5,U1338&lt;$X$6,U1338&lt;$X$7,U1338&lt;$X$8,U1338&lt;$X$9,U1338&lt;$X$10)</f>
        <v>0</v>
      </c>
      <c r="Y1338" s="4">
        <f>SUM(V1338&lt;$Y$1,V1338&lt;$Y$2,V1338&lt;$Y$3,V1338&lt;$Y$4,V1338&lt;$Y$5,V1338&lt;$Y$6,V1338&lt;$Y$7,V1338&lt;$Y$8,V1338&lt;$Y$9,V1338&lt;$Y$10)</f>
        <v>0</v>
      </c>
      <c r="AA1338" s="10">
        <f t="shared" si="110"/>
        <v>0</v>
      </c>
    </row>
    <row r="1339" spans="1:27">
      <c r="A1339" s="4"/>
      <c r="B1339" t="s">
        <v>186</v>
      </c>
      <c r="C1339">
        <v>7</v>
      </c>
      <c r="D1339" s="1">
        <v>-9.5</v>
      </c>
      <c r="E1339" s="1">
        <v>-0.125</v>
      </c>
      <c r="F1339" s="1">
        <v>0.25</v>
      </c>
      <c r="G1339" s="1">
        <v>-0.06</v>
      </c>
      <c r="H1339" s="1">
        <v>2.5</v>
      </c>
      <c r="I1339" s="1">
        <v>0</v>
      </c>
      <c r="J1339" s="1">
        <v>0.04</v>
      </c>
      <c r="K1339" s="1">
        <v>2.5</v>
      </c>
      <c r="L1339" s="1">
        <v>0</v>
      </c>
      <c r="M1339" s="1">
        <v>-3.1</v>
      </c>
      <c r="O1339" s="1">
        <f>случ!I1327</f>
        <v>-10.713207377913932</v>
      </c>
      <c r="P1339" s="1">
        <f t="shared" si="106"/>
        <v>-13.73820737791393</v>
      </c>
      <c r="Q1339">
        <f t="shared" si="107"/>
        <v>-1</v>
      </c>
      <c r="S1339">
        <f>случ!J1327</f>
        <v>-14.095413972569872</v>
      </c>
      <c r="T1339">
        <f>случ!K1327</f>
        <v>7.9699480117268484</v>
      </c>
      <c r="U1339" s="1">
        <f t="shared" si="108"/>
        <v>-8.815413972569873</v>
      </c>
      <c r="V1339" s="1">
        <f t="shared" si="109"/>
        <v>10.399948011726849</v>
      </c>
      <c r="X1339" s="4">
        <f>10-SUM(U1339&lt;$X$1,U1339&lt;$X$2,U1339&lt;$X$3,U1339&lt;$X$4,U1339&lt;$X$5,U1339&lt;$X$6,U1339&lt;$X$7,U1339&lt;$X$8,U1339&lt;$X$9,U1339&lt;$X$10)</f>
        <v>0</v>
      </c>
      <c r="Y1339" s="4">
        <f>SUM(V1339&lt;$Y$1,V1339&lt;$Y$2,V1339&lt;$Y$3,V1339&lt;$Y$4,V1339&lt;$Y$5,V1339&lt;$Y$6,V1339&lt;$Y$7,V1339&lt;$Y$8,V1339&lt;$Y$9,V1339&lt;$Y$10)</f>
        <v>2</v>
      </c>
      <c r="AA1339" s="10">
        <f t="shared" si="110"/>
        <v>-2.5000000000000001E-3</v>
      </c>
    </row>
    <row r="1340" spans="1:27">
      <c r="A1340" s="4"/>
      <c r="B1340" t="s">
        <v>187</v>
      </c>
      <c r="C1340">
        <v>7</v>
      </c>
      <c r="D1340" s="1">
        <v>-15.2</v>
      </c>
      <c r="E1340" s="1">
        <v>-0.125</v>
      </c>
      <c r="F1340" s="1">
        <v>0.25</v>
      </c>
      <c r="G1340" s="1">
        <v>-0.06</v>
      </c>
      <c r="H1340" s="1">
        <v>2.5</v>
      </c>
      <c r="I1340" s="1">
        <v>0</v>
      </c>
      <c r="J1340" s="1">
        <v>-0.12</v>
      </c>
      <c r="K1340" s="1">
        <v>2.5</v>
      </c>
      <c r="L1340" s="1">
        <v>0</v>
      </c>
      <c r="M1340" s="1">
        <v>-6.4</v>
      </c>
      <c r="O1340" s="1">
        <f>случ!I1328</f>
        <v>11.934527380365285</v>
      </c>
      <c r="P1340" s="1">
        <f t="shared" si="106"/>
        <v>4.9195273803652864</v>
      </c>
      <c r="Q1340">
        <f t="shared" si="107"/>
        <v>-1</v>
      </c>
      <c r="S1340">
        <f>случ!J1328</f>
        <v>0.66768995592391633</v>
      </c>
      <c r="T1340">
        <f>случ!K1328</f>
        <v>-4.9459346204452341</v>
      </c>
      <c r="U1340" s="1">
        <f t="shared" si="108"/>
        <v>0.5676899559239158</v>
      </c>
      <c r="V1340" s="1">
        <f t="shared" si="109"/>
        <v>-1.2959346204452338</v>
      </c>
      <c r="X1340" s="4">
        <f>10-SUM(U1340&lt;$X$1,U1340&lt;$X$2,U1340&lt;$X$3,U1340&lt;$X$4,U1340&lt;$X$5,U1340&lt;$X$6,U1340&lt;$X$7,U1340&lt;$X$8,U1340&lt;$X$9,U1340&lt;$X$10)</f>
        <v>0</v>
      </c>
      <c r="Y1340" s="4">
        <f>SUM(V1340&lt;$Y$1,V1340&lt;$Y$2,V1340&lt;$Y$3,V1340&lt;$Y$4,V1340&lt;$Y$5,V1340&lt;$Y$6,V1340&lt;$Y$7,V1340&lt;$Y$8,V1340&lt;$Y$9,V1340&lt;$Y$10)</f>
        <v>6</v>
      </c>
      <c r="AA1340" s="10">
        <f t="shared" si="110"/>
        <v>-7.4999999999999997E-3</v>
      </c>
    </row>
    <row r="1341" spans="1:27">
      <c r="A1341" s="4"/>
      <c r="B1341" t="s">
        <v>188</v>
      </c>
      <c r="C1341">
        <v>7</v>
      </c>
      <c r="D1341" s="1">
        <v>-0.89999999999999902</v>
      </c>
      <c r="E1341" s="1">
        <v>0</v>
      </c>
      <c r="F1341" s="1">
        <v>0.25</v>
      </c>
      <c r="G1341" s="1">
        <v>0.08</v>
      </c>
      <c r="H1341" s="1">
        <v>2.5</v>
      </c>
      <c r="I1341" s="1">
        <v>0</v>
      </c>
      <c r="J1341" s="1">
        <v>0.06</v>
      </c>
      <c r="K1341" s="1">
        <v>2.5</v>
      </c>
      <c r="L1341" s="1">
        <v>0</v>
      </c>
      <c r="M1341" s="1">
        <v>0.5</v>
      </c>
      <c r="O1341" s="1">
        <f>случ!I1329</f>
        <v>54.467248057449389</v>
      </c>
      <c r="P1341" s="1">
        <f t="shared" si="106"/>
        <v>59.087248057449386</v>
      </c>
      <c r="Q1341">
        <f t="shared" si="107"/>
        <v>0</v>
      </c>
      <c r="S1341">
        <f>случ!J1329</f>
        <v>29.981036444329106</v>
      </c>
      <c r="T1341">
        <f>случ!K1329</f>
        <v>1.8761749733805071</v>
      </c>
      <c r="U1341" s="1">
        <f t="shared" si="108"/>
        <v>38.281036444329104</v>
      </c>
      <c r="V1341" s="1">
        <f t="shared" si="109"/>
        <v>0.82617497338050727</v>
      </c>
      <c r="X1341" s="4">
        <f>10-SUM(U1341&lt;$X$1,U1341&lt;$X$2,U1341&lt;$X$3,U1341&lt;$X$4,U1341&lt;$X$5,U1341&lt;$X$6,U1341&lt;$X$7,U1341&lt;$X$8,U1341&lt;$X$9,U1341&lt;$X$10)</f>
        <v>9</v>
      </c>
      <c r="Y1341" s="4">
        <f>SUM(V1341&lt;$Y$1,V1341&lt;$Y$2,V1341&lt;$Y$3,V1341&lt;$Y$4,V1341&lt;$Y$5,V1341&lt;$Y$6,V1341&lt;$Y$7,V1341&lt;$Y$8,V1341&lt;$Y$9,V1341&lt;$Y$10)</f>
        <v>5</v>
      </c>
      <c r="AA1341" s="10">
        <f t="shared" si="110"/>
        <v>0</v>
      </c>
    </row>
    <row r="1342" spans="1:27">
      <c r="A1342" s="4"/>
      <c r="B1342" t="s">
        <v>189</v>
      </c>
      <c r="C1342">
        <v>7</v>
      </c>
      <c r="D1342" s="1">
        <v>9.6</v>
      </c>
      <c r="E1342" s="1">
        <v>0</v>
      </c>
      <c r="F1342" s="1">
        <v>0.25</v>
      </c>
      <c r="G1342" s="1">
        <v>-2.9999999999999801E-2</v>
      </c>
      <c r="H1342" s="1">
        <v>2.5</v>
      </c>
      <c r="I1342" s="1">
        <v>0</v>
      </c>
      <c r="J1342" s="1">
        <v>-0.11</v>
      </c>
      <c r="K1342" s="1">
        <v>2.5</v>
      </c>
      <c r="L1342" s="1">
        <v>0</v>
      </c>
      <c r="M1342" s="1">
        <v>2.5</v>
      </c>
      <c r="O1342" s="1">
        <f>случ!I1330</f>
        <v>-5.8921805225031285</v>
      </c>
      <c r="P1342" s="1">
        <f t="shared" si="106"/>
        <v>6.0778194774968703</v>
      </c>
      <c r="Q1342">
        <f t="shared" si="107"/>
        <v>-1</v>
      </c>
      <c r="S1342">
        <f>случ!J1330</f>
        <v>-0.7106160154739849</v>
      </c>
      <c r="T1342">
        <f>случ!K1330</f>
        <v>7.5104239846184884</v>
      </c>
      <c r="U1342" s="1">
        <f t="shared" si="108"/>
        <v>8.0393839845260153</v>
      </c>
      <c r="V1342" s="1">
        <f t="shared" si="109"/>
        <v>2.360423984618488</v>
      </c>
      <c r="X1342" s="4">
        <f>10-SUM(U1342&lt;$X$1,U1342&lt;$X$2,U1342&lt;$X$3,U1342&lt;$X$4,U1342&lt;$X$5,U1342&lt;$X$6,U1342&lt;$X$7,U1342&lt;$X$8,U1342&lt;$X$9,U1342&lt;$X$10)</f>
        <v>1</v>
      </c>
      <c r="Y1342" s="4">
        <f>SUM(V1342&lt;$Y$1,V1342&lt;$Y$2,V1342&lt;$Y$3,V1342&lt;$Y$4,V1342&lt;$Y$5,V1342&lt;$Y$6,V1342&lt;$Y$7,V1342&lt;$Y$8,V1342&lt;$Y$9,V1342&lt;$Y$10)</f>
        <v>5</v>
      </c>
      <c r="AA1342" s="10">
        <f t="shared" si="110"/>
        <v>-6.2500000000000003E-3</v>
      </c>
    </row>
    <row r="1343" spans="1:27">
      <c r="A1343" s="4"/>
      <c r="B1343" t="s">
        <v>190</v>
      </c>
      <c r="C1343">
        <v>7</v>
      </c>
      <c r="D1343" s="1">
        <v>13.6</v>
      </c>
      <c r="E1343" s="1">
        <v>0</v>
      </c>
      <c r="F1343" s="1">
        <v>0.25</v>
      </c>
      <c r="G1343" s="1">
        <v>0.04</v>
      </c>
      <c r="H1343" s="1">
        <v>2.5</v>
      </c>
      <c r="I1343" s="1">
        <v>0</v>
      </c>
      <c r="J1343" s="1">
        <v>4.9999999999999802E-2</v>
      </c>
      <c r="K1343" s="1">
        <v>2.5</v>
      </c>
      <c r="L1343" s="1">
        <v>0</v>
      </c>
      <c r="M1343" s="1">
        <v>5.0999999999999899</v>
      </c>
      <c r="O1343" s="1">
        <f>случ!I1331</f>
        <v>18.068406031628989</v>
      </c>
      <c r="P1343" s="1">
        <f t="shared" si="106"/>
        <v>32.838406031628992</v>
      </c>
      <c r="Q1343">
        <f t="shared" si="107"/>
        <v>0</v>
      </c>
      <c r="S1343">
        <f>случ!J1331</f>
        <v>0.72302882912097388</v>
      </c>
      <c r="T1343">
        <f>случ!K1331</f>
        <v>7.8110372572455846</v>
      </c>
      <c r="U1343" s="1">
        <f t="shared" si="108"/>
        <v>13.733028829120961</v>
      </c>
      <c r="V1343" s="1">
        <f t="shared" si="109"/>
        <v>2.0710372572455924</v>
      </c>
      <c r="X1343" s="4">
        <f>10-SUM(U1343&lt;$X$1,U1343&lt;$X$2,U1343&lt;$X$3,U1343&lt;$X$4,U1343&lt;$X$5,U1343&lt;$X$6,U1343&lt;$X$7,U1343&lt;$X$8,U1343&lt;$X$9,U1343&lt;$X$10)</f>
        <v>3</v>
      </c>
      <c r="Y1343" s="4">
        <f>SUM(V1343&lt;$Y$1,V1343&lt;$Y$2,V1343&lt;$Y$3,V1343&lt;$Y$4,V1343&lt;$Y$5,V1343&lt;$Y$6,V1343&lt;$Y$7,V1343&lt;$Y$8,V1343&lt;$Y$9,V1343&lt;$Y$10)</f>
        <v>5</v>
      </c>
      <c r="AA1343" s="10">
        <f t="shared" si="110"/>
        <v>0</v>
      </c>
    </row>
    <row r="1344" spans="1:27">
      <c r="A1344" s="4"/>
      <c r="B1344" t="s">
        <v>1</v>
      </c>
      <c r="C1344">
        <v>8</v>
      </c>
      <c r="D1344" s="1">
        <v>-0.100000000000001</v>
      </c>
      <c r="E1344" s="1">
        <v>0</v>
      </c>
      <c r="F1344" s="1">
        <v>5.5</v>
      </c>
      <c r="G1344" s="1">
        <v>0</v>
      </c>
      <c r="H1344" s="1">
        <v>24</v>
      </c>
      <c r="I1344" s="1">
        <v>0</v>
      </c>
      <c r="J1344" s="1">
        <v>-2.7</v>
      </c>
      <c r="K1344" s="1">
        <v>9.5</v>
      </c>
      <c r="L1344" s="1">
        <v>0.5</v>
      </c>
      <c r="M1344" s="1">
        <v>5.8</v>
      </c>
      <c r="O1344" s="1">
        <f>случ!I1332</f>
        <v>-15.128535670430701</v>
      </c>
      <c r="P1344" s="1">
        <f t="shared" si="106"/>
        <v>69.301464329569313</v>
      </c>
      <c r="Q1344">
        <f t="shared" si="107"/>
        <v>1</v>
      </c>
      <c r="S1344">
        <f>случ!J1332</f>
        <v>2.5155618244134104</v>
      </c>
      <c r="T1344">
        <f>случ!K1332</f>
        <v>-8.1969149847213867</v>
      </c>
      <c r="U1344" s="1">
        <f t="shared" si="108"/>
        <v>13.71556182441341</v>
      </c>
      <c r="V1344" s="1">
        <f t="shared" si="109"/>
        <v>-41.346914984721387</v>
      </c>
      <c r="X1344" s="4">
        <f>10-SUM(U1344&lt;$X$1,U1344&lt;$X$2,U1344&lt;$X$3,U1344&lt;$X$4,U1344&lt;$X$5,U1344&lt;$X$6,U1344&lt;$X$7,U1344&lt;$X$8,U1344&lt;$X$9,U1344&lt;$X$10)</f>
        <v>3</v>
      </c>
      <c r="Y1344" s="4">
        <f>SUM(V1344&lt;$Y$1,V1344&lt;$Y$2,V1344&lt;$Y$3,V1344&lt;$Y$4,V1344&lt;$Y$5,V1344&lt;$Y$6,V1344&lt;$Y$7,V1344&lt;$Y$8,V1344&lt;$Y$9,V1344&lt;$Y$10)</f>
        <v>10</v>
      </c>
      <c r="AA1344" s="10">
        <f t="shared" si="110"/>
        <v>3.7499999999999999E-3</v>
      </c>
    </row>
    <row r="1345" spans="1:27">
      <c r="A1345" s="4"/>
      <c r="B1345" t="s">
        <v>2</v>
      </c>
      <c r="C1345">
        <v>8</v>
      </c>
      <c r="D1345" s="1">
        <v>20.6</v>
      </c>
      <c r="E1345" s="1">
        <v>0</v>
      </c>
      <c r="F1345" s="1">
        <v>5.5</v>
      </c>
      <c r="G1345" s="1">
        <v>0.94899999999999995</v>
      </c>
      <c r="H1345" s="1">
        <v>24</v>
      </c>
      <c r="I1345" s="1">
        <v>0</v>
      </c>
      <c r="J1345" s="1">
        <v>0.90000000000000202</v>
      </c>
      <c r="K1345" s="1">
        <v>9.5</v>
      </c>
      <c r="L1345" s="1">
        <v>0</v>
      </c>
      <c r="M1345" s="1">
        <v>10.8</v>
      </c>
      <c r="O1345" s="1">
        <f>случ!I1333</f>
        <v>39.114037288785049</v>
      </c>
      <c r="P1345" s="1">
        <f t="shared" si="106"/>
        <v>138.03403728878504</v>
      </c>
      <c r="Q1345">
        <f t="shared" si="107"/>
        <v>1</v>
      </c>
      <c r="S1345">
        <f>случ!J1333</f>
        <v>12.184081935200661</v>
      </c>
      <c r="T1345">
        <f>случ!K1333</f>
        <v>2.4731278238983005</v>
      </c>
      <c r="U1345" s="1">
        <f t="shared" si="108"/>
        <v>71.990081935200692</v>
      </c>
      <c r="V1345" s="1">
        <f t="shared" si="109"/>
        <v>12.174127823898326</v>
      </c>
      <c r="X1345" s="4">
        <f>10-SUM(U1345&lt;$X$1,U1345&lt;$X$2,U1345&lt;$X$3,U1345&lt;$X$4,U1345&lt;$X$5,U1345&lt;$X$6,U1345&lt;$X$7,U1345&lt;$X$8,U1345&lt;$X$9,U1345&lt;$X$10)</f>
        <v>10</v>
      </c>
      <c r="Y1345" s="4">
        <f>SUM(V1345&lt;$Y$1,V1345&lt;$Y$2,V1345&lt;$Y$3,V1345&lt;$Y$4,V1345&lt;$Y$5,V1345&lt;$Y$6,V1345&lt;$Y$7,V1345&lt;$Y$8,V1345&lt;$Y$9,V1345&lt;$Y$10)</f>
        <v>1</v>
      </c>
      <c r="AA1345" s="10">
        <f t="shared" si="110"/>
        <v>1.2500000000000001E-2</v>
      </c>
    </row>
    <row r="1346" spans="1:27">
      <c r="A1346" s="4"/>
      <c r="B1346" t="s">
        <v>3</v>
      </c>
      <c r="C1346">
        <v>8</v>
      </c>
      <c r="D1346" s="1">
        <v>18.7</v>
      </c>
      <c r="E1346" s="1">
        <v>0</v>
      </c>
      <c r="F1346" s="1">
        <v>5.5</v>
      </c>
      <c r="G1346" s="1">
        <v>-0.5</v>
      </c>
      <c r="H1346" s="1">
        <v>23</v>
      </c>
      <c r="I1346" s="1">
        <v>9.9999999999999895E-2</v>
      </c>
      <c r="J1346" s="1">
        <v>-2.12</v>
      </c>
      <c r="K1346" s="1">
        <v>9.5</v>
      </c>
      <c r="L1346" s="1">
        <v>-0.9</v>
      </c>
      <c r="M1346" s="1">
        <v>10</v>
      </c>
      <c r="O1346" s="1">
        <f>случ!I1334</f>
        <v>-13.749788922339803</v>
      </c>
      <c r="P1346" s="1">
        <f t="shared" si="106"/>
        <v>82.880211077660206</v>
      </c>
      <c r="Q1346">
        <f t="shared" si="107"/>
        <v>1</v>
      </c>
      <c r="S1346">
        <f>случ!J1334</f>
        <v>22.15197531557466</v>
      </c>
      <c r="T1346">
        <f>случ!K1334</f>
        <v>1.400998919846691</v>
      </c>
      <c r="U1346" s="1">
        <f t="shared" si="108"/>
        <v>53.991975315574656</v>
      </c>
      <c r="V1346" s="1">
        <f t="shared" si="109"/>
        <v>-22.209001080153314</v>
      </c>
      <c r="X1346" s="4">
        <f>10-SUM(U1346&lt;$X$1,U1346&lt;$X$2,U1346&lt;$X$3,U1346&lt;$X$4,U1346&lt;$X$5,U1346&lt;$X$6,U1346&lt;$X$7,U1346&lt;$X$8,U1346&lt;$X$9,U1346&lt;$X$10)</f>
        <v>10</v>
      </c>
      <c r="Y1346" s="4">
        <f>SUM(V1346&lt;$Y$1,V1346&lt;$Y$2,V1346&lt;$Y$3,V1346&lt;$Y$4,V1346&lt;$Y$5,V1346&lt;$Y$6,V1346&lt;$Y$7,V1346&lt;$Y$8,V1346&lt;$Y$9,V1346&lt;$Y$10)</f>
        <v>10</v>
      </c>
      <c r="AA1346" s="10">
        <f t="shared" si="110"/>
        <v>1.2500000000000001E-2</v>
      </c>
    </row>
    <row r="1347" spans="1:27">
      <c r="A1347" s="4"/>
      <c r="B1347" t="s">
        <v>4</v>
      </c>
      <c r="C1347">
        <v>8</v>
      </c>
      <c r="D1347" s="1">
        <v>-8.7999999999999901</v>
      </c>
      <c r="E1347" s="1">
        <v>0</v>
      </c>
      <c r="F1347" s="1">
        <v>5.5</v>
      </c>
      <c r="G1347" s="1">
        <v>0.219</v>
      </c>
      <c r="H1347" s="1">
        <v>21.5</v>
      </c>
      <c r="I1347" s="1">
        <v>0.149999999999999</v>
      </c>
      <c r="J1347" s="1">
        <v>0.5</v>
      </c>
      <c r="K1347" s="1">
        <v>9.5</v>
      </c>
      <c r="L1347" s="1">
        <v>-1.35</v>
      </c>
      <c r="M1347" s="1">
        <v>11</v>
      </c>
      <c r="O1347" s="1">
        <f>случ!I1335</f>
        <v>-22.655964522768357</v>
      </c>
      <c r="P1347" s="1">
        <f t="shared" si="106"/>
        <v>53.244035477231648</v>
      </c>
      <c r="Q1347">
        <f t="shared" si="107"/>
        <v>0</v>
      </c>
      <c r="S1347">
        <f>случ!J1335</f>
        <v>-32.943365787834423</v>
      </c>
      <c r="T1347">
        <f>случ!K1335</f>
        <v>-2.7802507841224773</v>
      </c>
      <c r="U1347" s="1">
        <f t="shared" si="108"/>
        <v>30.342634212165578</v>
      </c>
      <c r="V1347" s="1">
        <f t="shared" si="109"/>
        <v>6.8007492158775111</v>
      </c>
      <c r="X1347" s="4">
        <f>10-SUM(U1347&lt;$X$1,U1347&lt;$X$2,U1347&lt;$X$3,U1347&lt;$X$4,U1347&lt;$X$5,U1347&lt;$X$6,U1347&lt;$X$7,U1347&lt;$X$8,U1347&lt;$X$9,U1347&lt;$X$10)</f>
        <v>8</v>
      </c>
      <c r="Y1347" s="4">
        <f>SUM(V1347&lt;$Y$1,V1347&lt;$Y$2,V1347&lt;$Y$3,V1347&lt;$Y$4,V1347&lt;$Y$5,V1347&lt;$Y$6,V1347&lt;$Y$7,V1347&lt;$Y$8,V1347&lt;$Y$9,V1347&lt;$Y$10)</f>
        <v>3</v>
      </c>
      <c r="AA1347" s="10">
        <f t="shared" si="110"/>
        <v>0</v>
      </c>
    </row>
    <row r="1348" spans="1:27">
      <c r="A1348" s="4"/>
      <c r="B1348" t="s">
        <v>5</v>
      </c>
      <c r="C1348">
        <v>8</v>
      </c>
      <c r="D1348" s="1">
        <v>-1.8999999999999899</v>
      </c>
      <c r="E1348" s="1">
        <v>0</v>
      </c>
      <c r="F1348" s="1">
        <v>5.5</v>
      </c>
      <c r="G1348" s="1">
        <v>0.25</v>
      </c>
      <c r="H1348" s="1">
        <v>21.5</v>
      </c>
      <c r="I1348" s="1">
        <v>0</v>
      </c>
      <c r="J1348" s="1">
        <v>-0.35000000000000098</v>
      </c>
      <c r="K1348" s="1">
        <v>9.5</v>
      </c>
      <c r="L1348" s="1">
        <v>0</v>
      </c>
      <c r="M1348" s="1">
        <v>1.8</v>
      </c>
      <c r="O1348" s="1">
        <f>случ!I1336</f>
        <v>9.8289952221657195</v>
      </c>
      <c r="P1348" s="1">
        <f t="shared" si="106"/>
        <v>90.498995222165732</v>
      </c>
      <c r="Q1348">
        <f t="shared" si="107"/>
        <v>1</v>
      </c>
      <c r="S1348">
        <f>случ!J1336</f>
        <v>1.664174565060665</v>
      </c>
      <c r="T1348">
        <f>случ!K1336</f>
        <v>5.6313392432762495</v>
      </c>
      <c r="U1348" s="1">
        <f t="shared" si="108"/>
        <v>37.914174565060648</v>
      </c>
      <c r="V1348" s="1">
        <f t="shared" si="109"/>
        <v>6.2813392432762383</v>
      </c>
      <c r="X1348" s="4">
        <f>10-SUM(U1348&lt;$X$1,U1348&lt;$X$2,U1348&lt;$X$3,U1348&lt;$X$4,U1348&lt;$X$5,U1348&lt;$X$6,U1348&lt;$X$7,U1348&lt;$X$8,U1348&lt;$X$9,U1348&lt;$X$10)</f>
        <v>9</v>
      </c>
      <c r="Y1348" s="4">
        <f>SUM(V1348&lt;$Y$1,V1348&lt;$Y$2,V1348&lt;$Y$3,V1348&lt;$Y$4,V1348&lt;$Y$5,V1348&lt;$Y$6,V1348&lt;$Y$7,V1348&lt;$Y$8,V1348&lt;$Y$9,V1348&lt;$Y$10)</f>
        <v>3</v>
      </c>
      <c r="AA1348" s="10">
        <f t="shared" si="110"/>
        <v>1.125E-2</v>
      </c>
    </row>
    <row r="1349" spans="1:27">
      <c r="A1349" s="4"/>
      <c r="B1349" t="s">
        <v>6</v>
      </c>
      <c r="C1349">
        <v>8</v>
      </c>
      <c r="D1349" s="1">
        <v>-4.5999999999999996</v>
      </c>
      <c r="E1349" s="1">
        <v>0</v>
      </c>
      <c r="F1349" s="1">
        <v>5.5</v>
      </c>
      <c r="G1349" s="1">
        <v>-0.44900000000000001</v>
      </c>
      <c r="H1349" s="1">
        <v>19</v>
      </c>
      <c r="I1349" s="1">
        <v>0.75</v>
      </c>
      <c r="J1349" s="1">
        <v>-0.35000000000000098</v>
      </c>
      <c r="K1349" s="1">
        <v>9.5</v>
      </c>
      <c r="L1349" s="1">
        <v>-1.75</v>
      </c>
      <c r="M1349" s="1">
        <v>1.6</v>
      </c>
      <c r="O1349" s="1">
        <f>случ!I1337</f>
        <v>34.394366141508293</v>
      </c>
      <c r="P1349" s="1">
        <f t="shared" si="106"/>
        <v>110.97436614150828</v>
      </c>
      <c r="Q1349">
        <f t="shared" si="107"/>
        <v>1</v>
      </c>
      <c r="S1349">
        <f>случ!J1337</f>
        <v>5.3559437849918883</v>
      </c>
      <c r="T1349">
        <f>случ!K1337</f>
        <v>-1.7154438876991427</v>
      </c>
      <c r="U1349" s="1">
        <f t="shared" si="108"/>
        <v>51.099943784991872</v>
      </c>
      <c r="V1349" s="1">
        <f t="shared" si="109"/>
        <v>12.583556112300844</v>
      </c>
      <c r="X1349" s="4">
        <f>10-SUM(U1349&lt;$X$1,U1349&lt;$X$2,U1349&lt;$X$3,U1349&lt;$X$4,U1349&lt;$X$5,U1349&lt;$X$6,U1349&lt;$X$7,U1349&lt;$X$8,U1349&lt;$X$9,U1349&lt;$X$10)</f>
        <v>10</v>
      </c>
      <c r="Y1349" s="4">
        <f>SUM(V1349&lt;$Y$1,V1349&lt;$Y$2,V1349&lt;$Y$3,V1349&lt;$Y$4,V1349&lt;$Y$5,V1349&lt;$Y$6,V1349&lt;$Y$7,V1349&lt;$Y$8,V1349&lt;$Y$9,V1349&lt;$Y$10)</f>
        <v>1</v>
      </c>
      <c r="AA1349" s="10">
        <f t="shared" si="110"/>
        <v>1.2500000000000001E-2</v>
      </c>
    </row>
    <row r="1350" spans="1:27">
      <c r="A1350" s="4"/>
      <c r="B1350" t="s">
        <v>7</v>
      </c>
      <c r="C1350">
        <v>8</v>
      </c>
      <c r="D1350" s="1">
        <v>5.3999999999999897</v>
      </c>
      <c r="E1350" s="1">
        <v>0</v>
      </c>
      <c r="F1350" s="1">
        <v>5.5</v>
      </c>
      <c r="G1350" s="1">
        <v>0.26999999999999902</v>
      </c>
      <c r="H1350" s="1">
        <v>19</v>
      </c>
      <c r="I1350" s="1">
        <v>0</v>
      </c>
      <c r="J1350" s="1">
        <v>-0.79999999999999705</v>
      </c>
      <c r="K1350" s="1">
        <v>9.5</v>
      </c>
      <c r="L1350" s="1">
        <v>0</v>
      </c>
      <c r="M1350" s="1">
        <v>16.5</v>
      </c>
      <c r="O1350" s="1">
        <f>случ!I1338</f>
        <v>38.174700442565992</v>
      </c>
      <c r="P1350" s="1">
        <f t="shared" si="106"/>
        <v>121.45470044256598</v>
      </c>
      <c r="Q1350">
        <f t="shared" si="107"/>
        <v>1</v>
      </c>
      <c r="S1350">
        <f>случ!J1338</f>
        <v>-15.915422070089896</v>
      </c>
      <c r="T1350">
        <f>случ!K1338</f>
        <v>6.2611573235382778</v>
      </c>
      <c r="U1350" s="1">
        <f t="shared" si="108"/>
        <v>26.564577929910151</v>
      </c>
      <c r="V1350" s="1">
        <f t="shared" si="109"/>
        <v>-16.158842676461681</v>
      </c>
      <c r="X1350" s="4">
        <f>10-SUM(U1350&lt;$X$1,U1350&lt;$X$2,U1350&lt;$X$3,U1350&lt;$X$4,U1350&lt;$X$5,U1350&lt;$X$6,U1350&lt;$X$7,U1350&lt;$X$8,U1350&lt;$X$9,U1350&lt;$X$10)</f>
        <v>7</v>
      </c>
      <c r="Y1350" s="4">
        <f>SUM(V1350&lt;$Y$1,V1350&lt;$Y$2,V1350&lt;$Y$3,V1350&lt;$Y$4,V1350&lt;$Y$5,V1350&lt;$Y$6,V1350&lt;$Y$7,V1350&lt;$Y$8,V1350&lt;$Y$9,V1350&lt;$Y$10)</f>
        <v>10</v>
      </c>
      <c r="AA1350" s="10">
        <f t="shared" si="110"/>
        <v>8.7500000000000008E-3</v>
      </c>
    </row>
    <row r="1351" spans="1:27">
      <c r="A1351" s="4"/>
      <c r="B1351" t="s">
        <v>8</v>
      </c>
      <c r="C1351">
        <v>8</v>
      </c>
      <c r="D1351" s="1">
        <v>3.3999999999999901</v>
      </c>
      <c r="E1351" s="1">
        <v>0</v>
      </c>
      <c r="F1351" s="1">
        <v>5.5</v>
      </c>
      <c r="G1351" s="1">
        <v>0.19900000000000001</v>
      </c>
      <c r="H1351" s="1">
        <v>18</v>
      </c>
      <c r="I1351" s="1">
        <v>0</v>
      </c>
      <c r="J1351" s="1">
        <v>-0.75</v>
      </c>
      <c r="K1351" s="1">
        <v>9.5</v>
      </c>
      <c r="L1351" s="1">
        <v>-1</v>
      </c>
      <c r="M1351" s="1">
        <v>7.6</v>
      </c>
      <c r="O1351" s="1">
        <f>случ!I1339</f>
        <v>66.449645861601581</v>
      </c>
      <c r="P1351" s="1">
        <f t="shared" si="106"/>
        <v>147.32964586160159</v>
      </c>
      <c r="Q1351">
        <f t="shared" si="107"/>
        <v>1</v>
      </c>
      <c r="S1351">
        <f>случ!J1339</f>
        <v>0.51496653075858156</v>
      </c>
      <c r="T1351">
        <f>случ!K1339</f>
        <v>2.8174566267342884</v>
      </c>
      <c r="U1351" s="1">
        <f t="shared" si="108"/>
        <v>39.170966530758584</v>
      </c>
      <c r="V1351" s="1">
        <f t="shared" si="109"/>
        <v>-6.9815433732657128</v>
      </c>
      <c r="X1351" s="4">
        <f>10-SUM(U1351&lt;$X$1,U1351&lt;$X$2,U1351&lt;$X$3,U1351&lt;$X$4,U1351&lt;$X$5,U1351&lt;$X$6,U1351&lt;$X$7,U1351&lt;$X$8,U1351&lt;$X$9,U1351&lt;$X$10)</f>
        <v>9</v>
      </c>
      <c r="Y1351" s="4">
        <f>SUM(V1351&lt;$Y$1,V1351&lt;$Y$2,V1351&lt;$Y$3,V1351&lt;$Y$4,V1351&lt;$Y$5,V1351&lt;$Y$6,V1351&lt;$Y$7,V1351&lt;$Y$8,V1351&lt;$Y$9,V1351&lt;$Y$10)</f>
        <v>7</v>
      </c>
      <c r="AA1351" s="10">
        <f t="shared" si="110"/>
        <v>1.125E-2</v>
      </c>
    </row>
    <row r="1352" spans="1:27">
      <c r="A1352" s="4"/>
      <c r="B1352" t="s">
        <v>9</v>
      </c>
      <c r="C1352">
        <v>8</v>
      </c>
      <c r="D1352" s="1">
        <v>-23.1</v>
      </c>
      <c r="E1352" s="1">
        <v>0</v>
      </c>
      <c r="F1352" s="1">
        <v>5</v>
      </c>
      <c r="G1352" s="1">
        <v>0.35000000000000098</v>
      </c>
      <c r="H1352" s="1">
        <v>17</v>
      </c>
      <c r="I1352" s="1">
        <v>0</v>
      </c>
      <c r="J1352" s="1">
        <v>-0.39999999999999802</v>
      </c>
      <c r="K1352" s="1">
        <v>9.5</v>
      </c>
      <c r="L1352" s="1">
        <v>-1</v>
      </c>
      <c r="M1352" s="1">
        <v>-0.7</v>
      </c>
      <c r="O1352" s="1">
        <f>случ!I1340</f>
        <v>-1.5721674838368482</v>
      </c>
      <c r="P1352" s="1">
        <f t="shared" si="106"/>
        <v>54.257832516163148</v>
      </c>
      <c r="Q1352">
        <f t="shared" si="107"/>
        <v>0</v>
      </c>
      <c r="S1352">
        <f>случ!J1340</f>
        <v>-24.059014671659664</v>
      </c>
      <c r="T1352">
        <f>случ!K1340</f>
        <v>-4.8483555557267701</v>
      </c>
      <c r="U1352" s="1">
        <f t="shared" si="108"/>
        <v>8.94098532834035</v>
      </c>
      <c r="V1352" s="1">
        <f t="shared" si="109"/>
        <v>-2.9483555557267458</v>
      </c>
      <c r="X1352" s="4">
        <f>10-SUM(U1352&lt;$X$1,U1352&lt;$X$2,U1352&lt;$X$3,U1352&lt;$X$4,U1352&lt;$X$5,U1352&lt;$X$6,U1352&lt;$X$7,U1352&lt;$X$8,U1352&lt;$X$9,U1352&lt;$X$10)</f>
        <v>1</v>
      </c>
      <c r="Y1352" s="4">
        <f>SUM(V1352&lt;$Y$1,V1352&lt;$Y$2,V1352&lt;$Y$3,V1352&lt;$Y$4,V1352&lt;$Y$5,V1352&lt;$Y$6,V1352&lt;$Y$7,V1352&lt;$Y$8,V1352&lt;$Y$9,V1352&lt;$Y$10)</f>
        <v>6</v>
      </c>
      <c r="AA1352" s="10">
        <f t="shared" si="110"/>
        <v>0</v>
      </c>
    </row>
    <row r="1353" spans="1:27">
      <c r="A1353" s="4"/>
      <c r="B1353" t="s">
        <v>10</v>
      </c>
      <c r="C1353">
        <v>8</v>
      </c>
      <c r="D1353" s="1">
        <v>-15.7</v>
      </c>
      <c r="E1353" s="1">
        <v>0</v>
      </c>
      <c r="F1353" s="1">
        <v>4.75</v>
      </c>
      <c r="G1353" s="1">
        <v>0.19900000000000001</v>
      </c>
      <c r="H1353" s="1">
        <v>17</v>
      </c>
      <c r="I1353" s="1">
        <v>0</v>
      </c>
      <c r="J1353" s="1">
        <v>-0.17999999999999899</v>
      </c>
      <c r="K1353" s="1">
        <v>9.5</v>
      </c>
      <c r="L1353" s="1">
        <v>0</v>
      </c>
      <c r="M1353" s="1">
        <v>-8</v>
      </c>
      <c r="O1353" s="1">
        <f>случ!I1341</f>
        <v>20.883520600460933</v>
      </c>
      <c r="P1353" s="1">
        <f t="shared" si="106"/>
        <v>79.143520600460931</v>
      </c>
      <c r="Q1353">
        <f t="shared" si="107"/>
        <v>1</v>
      </c>
      <c r="S1353">
        <f>случ!J1341</f>
        <v>-5.5700103980164393</v>
      </c>
      <c r="T1353">
        <f>случ!K1341</f>
        <v>12.559511896090207</v>
      </c>
      <c r="U1353" s="1">
        <f t="shared" si="108"/>
        <v>18.895989601983576</v>
      </c>
      <c r="V1353" s="1">
        <f t="shared" si="109"/>
        <v>20.77051189609022</v>
      </c>
      <c r="X1353" s="4">
        <f>10-SUM(U1353&lt;$X$1,U1353&lt;$X$2,U1353&lt;$X$3,U1353&lt;$X$4,U1353&lt;$X$5,U1353&lt;$X$6,U1353&lt;$X$7,U1353&lt;$X$8,U1353&lt;$X$9,U1353&lt;$X$10)</f>
        <v>4</v>
      </c>
      <c r="Y1353" s="4">
        <f>SUM(V1353&lt;$Y$1,V1353&lt;$Y$2,V1353&lt;$Y$3,V1353&lt;$Y$4,V1353&lt;$Y$5,V1353&lt;$Y$6,V1353&lt;$Y$7,V1353&lt;$Y$8,V1353&lt;$Y$9,V1353&lt;$Y$10)</f>
        <v>0</v>
      </c>
      <c r="AA1353" s="10">
        <f t="shared" si="110"/>
        <v>5.0000000000000001E-3</v>
      </c>
    </row>
    <row r="1354" spans="1:27">
      <c r="A1354" s="4"/>
      <c r="B1354" t="s">
        <v>11</v>
      </c>
      <c r="C1354">
        <v>8</v>
      </c>
      <c r="D1354" s="1">
        <v>-19.8</v>
      </c>
      <c r="E1354" s="1">
        <v>-0.12</v>
      </c>
      <c r="F1354" s="1">
        <v>4.75</v>
      </c>
      <c r="G1354" s="1">
        <v>-0.32800000000000001</v>
      </c>
      <c r="H1354" s="1">
        <v>15.5</v>
      </c>
      <c r="I1354" s="1">
        <v>0.149999999999999</v>
      </c>
      <c r="J1354" s="1">
        <v>-0.52999999999999703</v>
      </c>
      <c r="K1354" s="1">
        <v>9.5</v>
      </c>
      <c r="L1354" s="1">
        <v>-1.35</v>
      </c>
      <c r="M1354" s="1">
        <v>-10.6</v>
      </c>
      <c r="O1354" s="1">
        <f>случ!I1342</f>
        <v>9.3864140689228037</v>
      </c>
      <c r="P1354" s="1">
        <f t="shared" si="106"/>
        <v>61.776414068922804</v>
      </c>
      <c r="Q1354">
        <f t="shared" si="107"/>
        <v>1</v>
      </c>
      <c r="S1354">
        <f>случ!J1342</f>
        <v>4.8731996302062486</v>
      </c>
      <c r="T1354">
        <f>случ!K1342</f>
        <v>2.85611325078531</v>
      </c>
      <c r="U1354" s="1">
        <f t="shared" si="108"/>
        <v>30.451199630206286</v>
      </c>
      <c r="V1354" s="1">
        <f t="shared" si="109"/>
        <v>15.194113250785335</v>
      </c>
      <c r="X1354" s="4">
        <f>10-SUM(U1354&lt;$X$1,U1354&lt;$X$2,U1354&lt;$X$3,U1354&lt;$X$4,U1354&lt;$X$5,U1354&lt;$X$6,U1354&lt;$X$7,U1354&lt;$X$8,U1354&lt;$X$9,U1354&lt;$X$10)</f>
        <v>8</v>
      </c>
      <c r="Y1354" s="4">
        <f>SUM(V1354&lt;$Y$1,V1354&lt;$Y$2,V1354&lt;$Y$3,V1354&lt;$Y$4,V1354&lt;$Y$5,V1354&lt;$Y$6,V1354&lt;$Y$7,V1354&lt;$Y$8,V1354&lt;$Y$9,V1354&lt;$Y$10)</f>
        <v>1</v>
      </c>
      <c r="AA1354" s="10">
        <f t="shared" si="110"/>
        <v>0.01</v>
      </c>
    </row>
    <row r="1355" spans="1:27">
      <c r="A1355" s="4"/>
      <c r="B1355" t="s">
        <v>12</v>
      </c>
      <c r="C1355">
        <v>8</v>
      </c>
      <c r="D1355" s="1">
        <v>11.2</v>
      </c>
      <c r="E1355" s="1">
        <v>-0.15</v>
      </c>
      <c r="F1355" s="1">
        <v>4.75</v>
      </c>
      <c r="G1355" s="1">
        <v>9.9599999999999994E-2</v>
      </c>
      <c r="H1355" s="1">
        <v>13</v>
      </c>
      <c r="I1355" s="1">
        <v>0.625</v>
      </c>
      <c r="J1355" s="1">
        <v>-0.70000000000000095</v>
      </c>
      <c r="K1355" s="1">
        <v>8.25</v>
      </c>
      <c r="L1355" s="1">
        <v>-1.875</v>
      </c>
      <c r="M1355" s="1">
        <v>-11</v>
      </c>
      <c r="O1355" s="1">
        <f>случ!I1343</f>
        <v>-11.047175802807626</v>
      </c>
      <c r="P1355" s="1">
        <f t="shared" si="106"/>
        <v>60.342824197192371</v>
      </c>
      <c r="Q1355">
        <f t="shared" si="107"/>
        <v>1</v>
      </c>
      <c r="S1355">
        <f>случ!J1343</f>
        <v>13.76723438594183</v>
      </c>
      <c r="T1355">
        <f>случ!K1343</f>
        <v>15.099764158974009</v>
      </c>
      <c r="U1355" s="1">
        <f t="shared" si="108"/>
        <v>31.319634385941818</v>
      </c>
      <c r="V1355" s="1">
        <f t="shared" si="109"/>
        <v>31.900164158973993</v>
      </c>
      <c r="X1355" s="4">
        <f>10-SUM(U1355&lt;$X$1,U1355&lt;$X$2,U1355&lt;$X$3,U1355&lt;$X$4,U1355&lt;$X$5,U1355&lt;$X$6,U1355&lt;$X$7,U1355&lt;$X$8,U1355&lt;$X$9,U1355&lt;$X$10)</f>
        <v>8</v>
      </c>
      <c r="Y1355" s="4">
        <f>SUM(V1355&lt;$Y$1,V1355&lt;$Y$2,V1355&lt;$Y$3,V1355&lt;$Y$4,V1355&lt;$Y$5,V1355&lt;$Y$6,V1355&lt;$Y$7,V1355&lt;$Y$8,V1355&lt;$Y$9,V1355&lt;$Y$10)</f>
        <v>0</v>
      </c>
      <c r="AA1355" s="10">
        <f t="shared" si="110"/>
        <v>0.01</v>
      </c>
    </row>
    <row r="1356" spans="1:27">
      <c r="A1356" s="4"/>
      <c r="B1356" t="s">
        <v>13</v>
      </c>
      <c r="C1356">
        <v>8</v>
      </c>
      <c r="D1356" s="1">
        <v>31.5</v>
      </c>
      <c r="E1356" s="1">
        <v>0</v>
      </c>
      <c r="F1356" s="1">
        <v>4.75</v>
      </c>
      <c r="G1356" s="1">
        <v>0.19900000000000001</v>
      </c>
      <c r="H1356" s="1">
        <v>13</v>
      </c>
      <c r="I1356" s="1">
        <v>0</v>
      </c>
      <c r="J1356" s="1">
        <v>-0.23</v>
      </c>
      <c r="K1356" s="1">
        <v>8.25</v>
      </c>
      <c r="L1356" s="1">
        <v>0</v>
      </c>
      <c r="M1356" s="1">
        <v>-0.6</v>
      </c>
      <c r="O1356" s="1">
        <f>случ!I1344</f>
        <v>-16.247370526432221</v>
      </c>
      <c r="P1356" s="1">
        <f t="shared" si="106"/>
        <v>71.052629473567777</v>
      </c>
      <c r="Q1356">
        <f t="shared" si="107"/>
        <v>1</v>
      </c>
      <c r="S1356">
        <f>случ!J1344</f>
        <v>17.385378115065354</v>
      </c>
      <c r="T1356">
        <f>случ!K1344</f>
        <v>-3.4412342376303133</v>
      </c>
      <c r="U1356" s="1">
        <f t="shared" si="108"/>
        <v>42.101378115065359</v>
      </c>
      <c r="V1356" s="1">
        <f t="shared" si="109"/>
        <v>-5.4052342376303137</v>
      </c>
      <c r="X1356" s="4">
        <f>10-SUM(U1356&lt;$X$1,U1356&lt;$X$2,U1356&lt;$X$3,U1356&lt;$X$4,U1356&lt;$X$5,U1356&lt;$X$6,U1356&lt;$X$7,U1356&lt;$X$8,U1356&lt;$X$9,U1356&lt;$X$10)</f>
        <v>10</v>
      </c>
      <c r="Y1356" s="4">
        <f>SUM(V1356&lt;$Y$1,V1356&lt;$Y$2,V1356&lt;$Y$3,V1356&lt;$Y$4,V1356&lt;$Y$5,V1356&lt;$Y$6,V1356&lt;$Y$7,V1356&lt;$Y$8,V1356&lt;$Y$9,V1356&lt;$Y$10)</f>
        <v>7</v>
      </c>
      <c r="AA1356" s="10">
        <f t="shared" si="110"/>
        <v>1.2500000000000001E-2</v>
      </c>
    </row>
    <row r="1357" spans="1:27">
      <c r="A1357" s="4"/>
      <c r="B1357" t="s">
        <v>14</v>
      </c>
      <c r="C1357">
        <v>8</v>
      </c>
      <c r="D1357" s="1">
        <v>41</v>
      </c>
      <c r="E1357" s="1">
        <v>0</v>
      </c>
      <c r="F1357" s="1">
        <v>4.75</v>
      </c>
      <c r="G1357" s="1">
        <v>0.22</v>
      </c>
      <c r="H1357" s="1">
        <v>13</v>
      </c>
      <c r="I1357" s="1">
        <v>0</v>
      </c>
      <c r="J1357" s="1">
        <v>0.119999999999999</v>
      </c>
      <c r="K1357" s="1">
        <v>8.25</v>
      </c>
      <c r="L1357" s="1">
        <v>0</v>
      </c>
      <c r="M1357" s="1">
        <v>2.4</v>
      </c>
      <c r="O1357" s="1">
        <f>случ!I1345</f>
        <v>-28.354761090077186</v>
      </c>
      <c r="P1357" s="1">
        <f t="shared" si="106"/>
        <v>65.595238909922813</v>
      </c>
      <c r="Q1357">
        <f t="shared" si="107"/>
        <v>1</v>
      </c>
      <c r="S1357">
        <f>случ!J1345</f>
        <v>20.532206375863332</v>
      </c>
      <c r="T1357">
        <f>случ!K1345</f>
        <v>3.1623879030296171</v>
      </c>
      <c r="U1357" s="1">
        <f t="shared" si="108"/>
        <v>52.672206375863318</v>
      </c>
      <c r="V1357" s="1">
        <f t="shared" si="109"/>
        <v>2.7273879030296029</v>
      </c>
      <c r="X1357" s="4">
        <f>10-SUM(U1357&lt;$X$1,U1357&lt;$X$2,U1357&lt;$X$3,U1357&lt;$X$4,U1357&lt;$X$5,U1357&lt;$X$6,U1357&lt;$X$7,U1357&lt;$X$8,U1357&lt;$X$9,U1357&lt;$X$10)</f>
        <v>10</v>
      </c>
      <c r="Y1357" s="4">
        <f>SUM(V1357&lt;$Y$1,V1357&lt;$Y$2,V1357&lt;$Y$3,V1357&lt;$Y$4,V1357&lt;$Y$5,V1357&lt;$Y$6,V1357&lt;$Y$7,V1357&lt;$Y$8,V1357&lt;$Y$9,V1357&lt;$Y$10)</f>
        <v>5</v>
      </c>
      <c r="AA1357" s="10">
        <f t="shared" si="110"/>
        <v>1.2500000000000001E-2</v>
      </c>
    </row>
    <row r="1358" spans="1:27">
      <c r="A1358" s="4"/>
      <c r="B1358" t="s">
        <v>15</v>
      </c>
      <c r="C1358">
        <v>8</v>
      </c>
      <c r="D1358" s="1">
        <v>36.4</v>
      </c>
      <c r="E1358" s="1">
        <v>-0.25</v>
      </c>
      <c r="F1358" s="1">
        <v>4.75</v>
      </c>
      <c r="G1358" s="1">
        <v>0.26999999999999902</v>
      </c>
      <c r="H1358" s="1">
        <v>13</v>
      </c>
      <c r="I1358" s="1">
        <v>0</v>
      </c>
      <c r="J1358" s="1">
        <v>0.21</v>
      </c>
      <c r="K1358" s="1">
        <v>7.2</v>
      </c>
      <c r="L1358" s="1">
        <v>0</v>
      </c>
      <c r="M1358" s="1">
        <v>0.6</v>
      </c>
      <c r="O1358" s="1">
        <f>случ!I1346</f>
        <v>-17.31785521903096</v>
      </c>
      <c r="P1358" s="1">
        <f t="shared" si="106"/>
        <v>70.16214478096903</v>
      </c>
      <c r="Q1358">
        <f t="shared" si="107"/>
        <v>1</v>
      </c>
      <c r="S1358">
        <f>случ!J1346</f>
        <v>-3.2130747612736572</v>
      </c>
      <c r="T1358">
        <f>случ!K1346</f>
        <v>3.9740454386651276</v>
      </c>
      <c r="U1358" s="1">
        <f t="shared" si="108"/>
        <v>25.89692523872635</v>
      </c>
      <c r="V1358" s="1">
        <f t="shared" si="109"/>
        <v>8.0340454386651281</v>
      </c>
      <c r="X1358" s="4">
        <f>10-SUM(U1358&lt;$X$1,U1358&lt;$X$2,U1358&lt;$X$3,U1358&lt;$X$4,U1358&lt;$X$5,U1358&lt;$X$6,U1358&lt;$X$7,U1358&lt;$X$8,U1358&lt;$X$9,U1358&lt;$X$10)</f>
        <v>6</v>
      </c>
      <c r="Y1358" s="4">
        <f>SUM(V1358&lt;$Y$1,V1358&lt;$Y$2,V1358&lt;$Y$3,V1358&lt;$Y$4,V1358&lt;$Y$5,V1358&lt;$Y$6,V1358&lt;$Y$7,V1358&lt;$Y$8,V1358&lt;$Y$9,V1358&lt;$Y$10)</f>
        <v>3</v>
      </c>
      <c r="AA1358" s="10">
        <f t="shared" si="110"/>
        <v>7.4999999999999997E-3</v>
      </c>
    </row>
    <row r="1359" spans="1:27">
      <c r="A1359" s="4"/>
      <c r="B1359" t="s">
        <v>16</v>
      </c>
      <c r="C1359">
        <v>8</v>
      </c>
      <c r="D1359" s="1">
        <v>33.5</v>
      </c>
      <c r="E1359" s="1">
        <v>-0.25</v>
      </c>
      <c r="F1359" s="1">
        <v>4.75</v>
      </c>
      <c r="G1359" s="1">
        <v>0.3</v>
      </c>
      <c r="H1359" s="1">
        <v>13</v>
      </c>
      <c r="I1359" s="1">
        <v>0</v>
      </c>
      <c r="J1359" s="1">
        <v>-0.12999999999999901</v>
      </c>
      <c r="K1359" s="1">
        <v>7.2</v>
      </c>
      <c r="L1359" s="1">
        <v>0</v>
      </c>
      <c r="M1359" s="1">
        <v>4.5</v>
      </c>
      <c r="O1359" s="1">
        <f>случ!I1347</f>
        <v>37.425909251990419</v>
      </c>
      <c r="P1359" s="1">
        <f t="shared" ref="P1359:P1422" si="111">SUMPRODUCT(D1359:I1359,$D$1:$I$1)+O1359</f>
        <v>122.87590925199042</v>
      </c>
      <c r="Q1359">
        <f t="shared" ref="Q1359:Q1422" si="112">IF(P1359&lt;=$Q$1,-1,IF(P1359&lt;=$Q$2,0,1))</f>
        <v>1</v>
      </c>
      <c r="S1359">
        <f>случ!J1347</f>
        <v>6.0781970827740057</v>
      </c>
      <c r="T1359">
        <f>случ!K1347</f>
        <v>7.4272643066797661</v>
      </c>
      <c r="U1359" s="1">
        <f t="shared" ref="U1359:U1422" si="113">SUMPRODUCT(G1359:M1359,$G$2:$M$2)+S1359</f>
        <v>34.488197082774015</v>
      </c>
      <c r="V1359" s="1">
        <f t="shared" ref="V1359:V1422" si="114">SUMPRODUCT(G1359:M1359,$G$3:$M$3)+T1359</f>
        <v>3.1372643066797776</v>
      </c>
      <c r="X1359" s="4">
        <f>10-SUM(U1359&lt;$X$1,U1359&lt;$X$2,U1359&lt;$X$3,U1359&lt;$X$4,U1359&lt;$X$5,U1359&lt;$X$6,U1359&lt;$X$7,U1359&lt;$X$8,U1359&lt;$X$9,U1359&lt;$X$10)</f>
        <v>8</v>
      </c>
      <c r="Y1359" s="4">
        <f>SUM(V1359&lt;$Y$1,V1359&lt;$Y$2,V1359&lt;$Y$3,V1359&lt;$Y$4,V1359&lt;$Y$5,V1359&lt;$Y$6,V1359&lt;$Y$7,V1359&lt;$Y$8,V1359&lt;$Y$9,V1359&lt;$Y$10)</f>
        <v>4</v>
      </c>
      <c r="AA1359" s="10">
        <f t="shared" ref="AA1359:AA1422" si="115">IF(Q1359=0,0%,IF(Q1359=1,X1359*0.125%,-Y1359*0.125%))</f>
        <v>0.01</v>
      </c>
    </row>
    <row r="1360" spans="1:27">
      <c r="A1360" s="4"/>
      <c r="B1360" t="s">
        <v>17</v>
      </c>
      <c r="C1360">
        <v>8</v>
      </c>
      <c r="D1360" s="1">
        <v>28.3</v>
      </c>
      <c r="E1360" s="1">
        <v>0</v>
      </c>
      <c r="F1360" s="1">
        <v>4.75</v>
      </c>
      <c r="G1360" s="1">
        <v>0.27900000000000003</v>
      </c>
      <c r="H1360" s="1">
        <v>13</v>
      </c>
      <c r="I1360" s="1">
        <v>0</v>
      </c>
      <c r="J1360" s="1">
        <v>0</v>
      </c>
      <c r="K1360" s="1">
        <v>7.2</v>
      </c>
      <c r="L1360" s="1">
        <v>0</v>
      </c>
      <c r="M1360" s="1">
        <v>0.9</v>
      </c>
      <c r="O1360" s="1">
        <f>случ!I1348</f>
        <v>-23.766482682298182</v>
      </c>
      <c r="P1360" s="1">
        <f t="shared" si="111"/>
        <v>61.29351731770182</v>
      </c>
      <c r="Q1360">
        <f t="shared" si="112"/>
        <v>1</v>
      </c>
      <c r="S1360">
        <f>случ!J1348</f>
        <v>5.467907545016879</v>
      </c>
      <c r="T1360">
        <f>случ!K1348</f>
        <v>-7.8017462734782246</v>
      </c>
      <c r="U1360" s="1">
        <f t="shared" si="113"/>
        <v>32.093907545016876</v>
      </c>
      <c r="V1360" s="1">
        <f t="shared" si="114"/>
        <v>-6.7807462734782256</v>
      </c>
      <c r="X1360" s="4">
        <f>10-SUM(U1360&lt;$X$1,U1360&lt;$X$2,U1360&lt;$X$3,U1360&lt;$X$4,U1360&lt;$X$5,U1360&lt;$X$6,U1360&lt;$X$7,U1360&lt;$X$8,U1360&lt;$X$9,U1360&lt;$X$10)</f>
        <v>8</v>
      </c>
      <c r="Y1360" s="4">
        <f>SUM(V1360&lt;$Y$1,V1360&lt;$Y$2,V1360&lt;$Y$3,V1360&lt;$Y$4,V1360&lt;$Y$5,V1360&lt;$Y$6,V1360&lt;$Y$7,V1360&lt;$Y$8,V1360&lt;$Y$9,V1360&lt;$Y$10)</f>
        <v>7</v>
      </c>
      <c r="AA1360" s="10">
        <f t="shared" si="115"/>
        <v>0.01</v>
      </c>
    </row>
    <row r="1361" spans="1:27">
      <c r="A1361" s="4"/>
      <c r="B1361" t="s">
        <v>18</v>
      </c>
      <c r="C1361">
        <v>8</v>
      </c>
      <c r="D1361" s="1">
        <v>17.3</v>
      </c>
      <c r="E1361" s="1">
        <v>0</v>
      </c>
      <c r="F1361" s="1">
        <v>5</v>
      </c>
      <c r="G1361" s="1">
        <v>0.34999999999999898</v>
      </c>
      <c r="H1361" s="1">
        <v>13</v>
      </c>
      <c r="I1361" s="1">
        <v>0</v>
      </c>
      <c r="J1361" s="1">
        <v>-9.9999999999997799E-3</v>
      </c>
      <c r="K1361" s="1">
        <v>7.2</v>
      </c>
      <c r="L1361" s="1">
        <v>0</v>
      </c>
      <c r="M1361" s="1">
        <v>-2.2999999999999998</v>
      </c>
      <c r="O1361" s="1">
        <f>случ!I1349</f>
        <v>-10.70027666762433</v>
      </c>
      <c r="P1361" s="1">
        <f t="shared" si="111"/>
        <v>69.409723332375677</v>
      </c>
      <c r="Q1361">
        <f t="shared" si="112"/>
        <v>1</v>
      </c>
      <c r="S1361">
        <f>случ!J1349</f>
        <v>-7.1299104889382878</v>
      </c>
      <c r="T1361">
        <f>случ!K1349</f>
        <v>0.52249190176745142</v>
      </c>
      <c r="U1361" s="1">
        <f t="shared" si="113"/>
        <v>15.74008951106172</v>
      </c>
      <c r="V1361" s="1">
        <f t="shared" si="114"/>
        <v>4.5424919017674537</v>
      </c>
      <c r="X1361" s="4">
        <f>10-SUM(U1361&lt;$X$1,U1361&lt;$X$2,U1361&lt;$X$3,U1361&lt;$X$4,U1361&lt;$X$5,U1361&lt;$X$6,U1361&lt;$X$7,U1361&lt;$X$8,U1361&lt;$X$9,U1361&lt;$X$10)</f>
        <v>3</v>
      </c>
      <c r="Y1361" s="4">
        <f>SUM(V1361&lt;$Y$1,V1361&lt;$Y$2,V1361&lt;$Y$3,V1361&lt;$Y$4,V1361&lt;$Y$5,V1361&lt;$Y$6,V1361&lt;$Y$7,V1361&lt;$Y$8,V1361&lt;$Y$9,V1361&lt;$Y$10)</f>
        <v>4</v>
      </c>
      <c r="AA1361" s="10">
        <f t="shared" si="115"/>
        <v>3.7499999999999999E-3</v>
      </c>
    </row>
    <row r="1362" spans="1:27">
      <c r="A1362" s="4"/>
      <c r="B1362" t="s">
        <v>19</v>
      </c>
      <c r="C1362">
        <v>8</v>
      </c>
      <c r="D1362" s="1">
        <v>23.1</v>
      </c>
      <c r="E1362" s="1">
        <v>0</v>
      </c>
      <c r="F1362" s="1">
        <v>5</v>
      </c>
      <c r="G1362" s="1">
        <v>0.27900000000000003</v>
      </c>
      <c r="H1362" s="1">
        <v>13</v>
      </c>
      <c r="I1362" s="1">
        <v>0</v>
      </c>
      <c r="J1362" s="1">
        <v>-3.0000000000001099E-2</v>
      </c>
      <c r="K1362" s="1">
        <v>7.2</v>
      </c>
      <c r="L1362" s="1">
        <v>0</v>
      </c>
      <c r="M1362" s="1">
        <v>0.2</v>
      </c>
      <c r="O1362" s="1">
        <f>случ!I1350</f>
        <v>-37.762793778785024</v>
      </c>
      <c r="P1362" s="1">
        <f t="shared" si="111"/>
        <v>46.407206221214977</v>
      </c>
      <c r="Q1362">
        <f t="shared" si="112"/>
        <v>0</v>
      </c>
      <c r="S1362">
        <f>случ!J1350</f>
        <v>15.860805240668313</v>
      </c>
      <c r="T1362">
        <f>случ!K1350</f>
        <v>0.97399426065214456</v>
      </c>
      <c r="U1362" s="1">
        <f t="shared" si="113"/>
        <v>41.3968052406683</v>
      </c>
      <c r="V1362" s="1">
        <f t="shared" si="114"/>
        <v>2.304994260652129</v>
      </c>
      <c r="X1362" s="4">
        <f>10-SUM(U1362&lt;$X$1,U1362&lt;$X$2,U1362&lt;$X$3,U1362&lt;$X$4,U1362&lt;$X$5,U1362&lt;$X$6,U1362&lt;$X$7,U1362&lt;$X$8,U1362&lt;$X$9,U1362&lt;$X$10)</f>
        <v>10</v>
      </c>
      <c r="Y1362" s="4">
        <f>SUM(V1362&lt;$Y$1,V1362&lt;$Y$2,V1362&lt;$Y$3,V1362&lt;$Y$4,V1362&lt;$Y$5,V1362&lt;$Y$6,V1362&lt;$Y$7,V1362&lt;$Y$8,V1362&lt;$Y$9,V1362&lt;$Y$10)</f>
        <v>5</v>
      </c>
      <c r="AA1362" s="10">
        <f t="shared" si="115"/>
        <v>0</v>
      </c>
    </row>
    <row r="1363" spans="1:27">
      <c r="A1363" s="4"/>
      <c r="B1363" t="s">
        <v>20</v>
      </c>
      <c r="C1363">
        <v>8</v>
      </c>
      <c r="D1363" s="1">
        <v>18.8</v>
      </c>
      <c r="E1363" s="1">
        <v>0</v>
      </c>
      <c r="F1363" s="1">
        <v>5.25</v>
      </c>
      <c r="G1363" s="1">
        <v>0.9</v>
      </c>
      <c r="H1363" s="1">
        <v>14</v>
      </c>
      <c r="I1363" s="1">
        <v>-0.11111111111111099</v>
      </c>
      <c r="J1363" s="1">
        <v>0.54</v>
      </c>
      <c r="K1363" s="1">
        <v>7.2</v>
      </c>
      <c r="L1363" s="1">
        <v>0.88888888888888795</v>
      </c>
      <c r="M1363" s="1">
        <v>1.7</v>
      </c>
      <c r="O1363" s="1">
        <f>случ!I1351</f>
        <v>3.6631636518550348</v>
      </c>
      <c r="P1363" s="1">
        <f t="shared" si="111"/>
        <v>88.528719207410575</v>
      </c>
      <c r="Q1363">
        <f t="shared" si="112"/>
        <v>1</v>
      </c>
      <c r="S1363">
        <f>случ!J1351</f>
        <v>-16.852662950101728</v>
      </c>
      <c r="T1363">
        <f>случ!K1351</f>
        <v>2.7107617043448702</v>
      </c>
      <c r="U1363" s="1">
        <f t="shared" si="113"/>
        <v>10.534003716564943</v>
      </c>
      <c r="V1363" s="1">
        <f t="shared" si="114"/>
        <v>5.5529839265670971</v>
      </c>
      <c r="X1363" s="4">
        <f>10-SUM(U1363&lt;$X$1,U1363&lt;$X$2,U1363&lt;$X$3,U1363&lt;$X$4,U1363&lt;$X$5,U1363&lt;$X$6,U1363&lt;$X$7,U1363&lt;$X$8,U1363&lt;$X$9,U1363&lt;$X$10)</f>
        <v>2</v>
      </c>
      <c r="Y1363" s="4">
        <f>SUM(V1363&lt;$Y$1,V1363&lt;$Y$2,V1363&lt;$Y$3,V1363&lt;$Y$4,V1363&lt;$Y$5,V1363&lt;$Y$6,V1363&lt;$Y$7,V1363&lt;$Y$8,V1363&lt;$Y$9,V1363&lt;$Y$10)</f>
        <v>4</v>
      </c>
      <c r="AA1363" s="10">
        <f t="shared" si="115"/>
        <v>2.5000000000000001E-3</v>
      </c>
    </row>
    <row r="1364" spans="1:27">
      <c r="A1364" s="4"/>
      <c r="B1364" t="s">
        <v>21</v>
      </c>
      <c r="C1364">
        <v>8</v>
      </c>
      <c r="D1364" s="1">
        <v>-9.3000000000000007</v>
      </c>
      <c r="E1364" s="1">
        <v>0</v>
      </c>
      <c r="F1364" s="1">
        <v>5.25</v>
      </c>
      <c r="G1364" s="1">
        <v>1.69999999999999</v>
      </c>
      <c r="H1364" s="1">
        <v>14</v>
      </c>
      <c r="I1364" s="1">
        <v>0</v>
      </c>
      <c r="J1364" s="1">
        <v>0.82</v>
      </c>
      <c r="K1364" s="1">
        <v>7.2</v>
      </c>
      <c r="L1364" s="1">
        <v>0</v>
      </c>
      <c r="M1364" s="1">
        <v>0.5</v>
      </c>
      <c r="O1364" s="1">
        <f>случ!I1352</f>
        <v>-67.205172054345397</v>
      </c>
      <c r="P1364" s="1">
        <f t="shared" si="111"/>
        <v>-1.9651720543453877</v>
      </c>
      <c r="Q1364">
        <f t="shared" si="112"/>
        <v>-1</v>
      </c>
      <c r="S1364">
        <f>случ!J1352</f>
        <v>-21.838691230281448</v>
      </c>
      <c r="T1364">
        <f>случ!K1352</f>
        <v>-0.27536236040550055</v>
      </c>
      <c r="U1364" s="1">
        <f t="shared" si="113"/>
        <v>7.5213087697186154</v>
      </c>
      <c r="V1364" s="1">
        <f t="shared" si="114"/>
        <v>11.384637639594507</v>
      </c>
      <c r="X1364" s="4">
        <f>10-SUM(U1364&lt;$X$1,U1364&lt;$X$2,U1364&lt;$X$3,U1364&lt;$X$4,U1364&lt;$X$5,U1364&lt;$X$6,U1364&lt;$X$7,U1364&lt;$X$8,U1364&lt;$X$9,U1364&lt;$X$10)</f>
        <v>1</v>
      </c>
      <c r="Y1364" s="4">
        <f>SUM(V1364&lt;$Y$1,V1364&lt;$Y$2,V1364&lt;$Y$3,V1364&lt;$Y$4,V1364&lt;$Y$5,V1364&lt;$Y$6,V1364&lt;$Y$7,V1364&lt;$Y$8,V1364&lt;$Y$9,V1364&lt;$Y$10)</f>
        <v>2</v>
      </c>
      <c r="AA1364" s="10">
        <f t="shared" si="115"/>
        <v>-2.5000000000000001E-3</v>
      </c>
    </row>
    <row r="1365" spans="1:27">
      <c r="A1365" s="4"/>
      <c r="B1365" t="s">
        <v>22</v>
      </c>
      <c r="C1365">
        <v>8</v>
      </c>
      <c r="D1365" s="1">
        <v>-18.8</v>
      </c>
      <c r="E1365" s="1">
        <v>0.25</v>
      </c>
      <c r="F1365" s="1">
        <v>5.5</v>
      </c>
      <c r="G1365" s="1">
        <v>2.92</v>
      </c>
      <c r="H1365" s="1">
        <v>16.5</v>
      </c>
      <c r="I1365" s="1">
        <v>0</v>
      </c>
      <c r="J1365" s="1">
        <v>3.22</v>
      </c>
      <c r="K1365" s="1">
        <v>7.2</v>
      </c>
      <c r="L1365" s="1">
        <v>2.5</v>
      </c>
      <c r="M1365" s="1">
        <v>-1.7</v>
      </c>
      <c r="O1365" s="1">
        <f>случ!I1353</f>
        <v>3.2571027203943625</v>
      </c>
      <c r="P1365" s="1">
        <f t="shared" si="111"/>
        <v>70.347102720394361</v>
      </c>
      <c r="Q1365">
        <f t="shared" si="112"/>
        <v>1</v>
      </c>
      <c r="S1365">
        <f>случ!J1353</f>
        <v>-34.494171544248886</v>
      </c>
      <c r="T1365">
        <f>случ!K1353</f>
        <v>7.4314262406693601</v>
      </c>
      <c r="U1365" s="1">
        <f t="shared" si="113"/>
        <v>6.5458284557511135</v>
      </c>
      <c r="V1365" s="1">
        <f t="shared" si="114"/>
        <v>43.771426240669363</v>
      </c>
      <c r="X1365" s="4">
        <f>10-SUM(U1365&lt;$X$1,U1365&lt;$X$2,U1365&lt;$X$3,U1365&lt;$X$4,U1365&lt;$X$5,U1365&lt;$X$6,U1365&lt;$X$7,U1365&lt;$X$8,U1365&lt;$X$9,U1365&lt;$X$10)</f>
        <v>0</v>
      </c>
      <c r="Y1365" s="4">
        <f>SUM(V1365&lt;$Y$1,V1365&lt;$Y$2,V1365&lt;$Y$3,V1365&lt;$Y$4,V1365&lt;$Y$5,V1365&lt;$Y$6,V1365&lt;$Y$7,V1365&lt;$Y$8,V1365&lt;$Y$9,V1365&lt;$Y$10)</f>
        <v>0</v>
      </c>
      <c r="AA1365" s="10">
        <f t="shared" si="115"/>
        <v>0</v>
      </c>
    </row>
    <row r="1366" spans="1:27">
      <c r="A1366" s="4"/>
      <c r="B1366" t="s">
        <v>23</v>
      </c>
      <c r="C1366">
        <v>8</v>
      </c>
      <c r="D1366" s="1">
        <v>-6.9</v>
      </c>
      <c r="E1366" s="1">
        <v>0.25</v>
      </c>
      <c r="F1366" s="1">
        <v>5.5</v>
      </c>
      <c r="G1366" s="1">
        <v>2.19999999999999</v>
      </c>
      <c r="H1366" s="1">
        <v>16.5</v>
      </c>
      <c r="I1366" s="1">
        <v>0</v>
      </c>
      <c r="J1366" s="1">
        <v>-1.05</v>
      </c>
      <c r="K1366" s="1">
        <v>7.2</v>
      </c>
      <c r="L1366" s="1">
        <v>0</v>
      </c>
      <c r="M1366" s="1">
        <v>-9.6999999999999904</v>
      </c>
      <c r="O1366" s="1">
        <f>случ!I1354</f>
        <v>-21.206358578701625</v>
      </c>
      <c r="P1366" s="1">
        <f t="shared" si="111"/>
        <v>54.213641421298377</v>
      </c>
      <c r="Q1366">
        <f t="shared" si="112"/>
        <v>0</v>
      </c>
      <c r="S1366">
        <f>случ!J1354</f>
        <v>10.36759015078324</v>
      </c>
      <c r="T1366">
        <f>случ!K1354</f>
        <v>-10.584488769217115</v>
      </c>
      <c r="U1366" s="1">
        <f t="shared" si="113"/>
        <v>4.7175901507833107</v>
      </c>
      <c r="V1366" s="1">
        <f t="shared" si="114"/>
        <v>-11.034488769217116</v>
      </c>
      <c r="X1366" s="4">
        <f>10-SUM(U1366&lt;$X$1,U1366&lt;$X$2,U1366&lt;$X$3,U1366&lt;$X$4,U1366&lt;$X$5,U1366&lt;$X$6,U1366&lt;$X$7,U1366&lt;$X$8,U1366&lt;$X$9,U1366&lt;$X$10)</f>
        <v>0</v>
      </c>
      <c r="Y1366" s="4">
        <f>SUM(V1366&lt;$Y$1,V1366&lt;$Y$2,V1366&lt;$Y$3,V1366&lt;$Y$4,V1366&lt;$Y$5,V1366&lt;$Y$6,V1366&lt;$Y$7,V1366&lt;$Y$8,V1366&lt;$Y$9,V1366&lt;$Y$10)</f>
        <v>9</v>
      </c>
      <c r="AA1366" s="10">
        <f t="shared" si="115"/>
        <v>0</v>
      </c>
    </row>
    <row r="1367" spans="1:27">
      <c r="A1367" s="4"/>
      <c r="B1367" t="s">
        <v>24</v>
      </c>
      <c r="C1367">
        <v>8</v>
      </c>
      <c r="D1367" s="1">
        <v>3.4999999999999898</v>
      </c>
      <c r="E1367" s="1">
        <v>0</v>
      </c>
      <c r="F1367" s="1">
        <v>5.5</v>
      </c>
      <c r="G1367" s="1">
        <v>0.629</v>
      </c>
      <c r="H1367" s="1">
        <v>16.5</v>
      </c>
      <c r="I1367" s="1">
        <v>0</v>
      </c>
      <c r="J1367" s="1">
        <v>-1.8799999999999899</v>
      </c>
      <c r="K1367" s="1">
        <v>6.1</v>
      </c>
      <c r="L1367" s="1">
        <v>0</v>
      </c>
      <c r="M1367" s="1">
        <v>-2.7</v>
      </c>
      <c r="O1367" s="1">
        <f>случ!I1355</f>
        <v>-4.3170326574323248</v>
      </c>
      <c r="P1367" s="1">
        <f t="shared" si="111"/>
        <v>75.132967342567667</v>
      </c>
      <c r="Q1367">
        <f t="shared" si="112"/>
        <v>1</v>
      </c>
      <c r="S1367">
        <f>случ!J1355</f>
        <v>27.070234597162077</v>
      </c>
      <c r="T1367">
        <f>случ!K1355</f>
        <v>18.797692548095213</v>
      </c>
      <c r="U1367" s="1">
        <f t="shared" si="113"/>
        <v>24.856234597162207</v>
      </c>
      <c r="V1367" s="1">
        <f t="shared" si="114"/>
        <v>3.7786925480953464</v>
      </c>
      <c r="X1367" s="4">
        <f>10-SUM(U1367&lt;$X$1,U1367&lt;$X$2,U1367&lt;$X$3,U1367&lt;$X$4,U1367&lt;$X$5,U1367&lt;$X$6,U1367&lt;$X$7,U1367&lt;$X$8,U1367&lt;$X$9,U1367&lt;$X$10)</f>
        <v>6</v>
      </c>
      <c r="Y1367" s="4">
        <f>SUM(V1367&lt;$Y$1,V1367&lt;$Y$2,V1367&lt;$Y$3,V1367&lt;$Y$4,V1367&lt;$Y$5,V1367&lt;$Y$6,V1367&lt;$Y$7,V1367&lt;$Y$8,V1367&lt;$Y$9,V1367&lt;$Y$10)</f>
        <v>4</v>
      </c>
      <c r="AA1367" s="10">
        <f t="shared" si="115"/>
        <v>7.4999999999999997E-3</v>
      </c>
    </row>
    <row r="1368" spans="1:27">
      <c r="A1368" s="4"/>
      <c r="B1368" t="s">
        <v>25</v>
      </c>
      <c r="C1368">
        <v>8</v>
      </c>
      <c r="D1368" s="1">
        <v>28.9</v>
      </c>
      <c r="E1368" s="1">
        <v>0.125</v>
      </c>
      <c r="F1368" s="1">
        <v>5.75</v>
      </c>
      <c r="G1368" s="1">
        <v>0.60000000000000098</v>
      </c>
      <c r="H1368" s="1">
        <v>17.5</v>
      </c>
      <c r="I1368" s="1">
        <v>0</v>
      </c>
      <c r="J1368" s="1">
        <v>-0.16999999999999801</v>
      </c>
      <c r="K1368" s="1">
        <v>6.1</v>
      </c>
      <c r="L1368" s="1">
        <v>1</v>
      </c>
      <c r="M1368" s="1">
        <v>7.3</v>
      </c>
      <c r="O1368" s="1">
        <f>случ!I1356</f>
        <v>25.176371763580772</v>
      </c>
      <c r="P1368" s="1">
        <f t="shared" si="111"/>
        <v>127.78137176358076</v>
      </c>
      <c r="Q1368">
        <f t="shared" si="112"/>
        <v>1</v>
      </c>
      <c r="S1368">
        <f>случ!J1356</f>
        <v>-12.023220506007794</v>
      </c>
      <c r="T1368">
        <f>случ!K1356</f>
        <v>5.299252242479298</v>
      </c>
      <c r="U1368" s="1">
        <f t="shared" si="113"/>
        <v>14.166779493992228</v>
      </c>
      <c r="V1368" s="1">
        <f t="shared" si="114"/>
        <v>-0.46074775752067598</v>
      </c>
      <c r="X1368" s="4">
        <f>10-SUM(U1368&lt;$X$1,U1368&lt;$X$2,U1368&lt;$X$3,U1368&lt;$X$4,U1368&lt;$X$5,U1368&lt;$X$6,U1368&lt;$X$7,U1368&lt;$X$8,U1368&lt;$X$9,U1368&lt;$X$10)</f>
        <v>3</v>
      </c>
      <c r="Y1368" s="4">
        <f>SUM(V1368&lt;$Y$1,V1368&lt;$Y$2,V1368&lt;$Y$3,V1368&lt;$Y$4,V1368&lt;$Y$5,V1368&lt;$Y$6,V1368&lt;$Y$7,V1368&lt;$Y$8,V1368&lt;$Y$9,V1368&lt;$Y$10)</f>
        <v>6</v>
      </c>
      <c r="AA1368" s="10">
        <f t="shared" si="115"/>
        <v>3.7499999999999999E-3</v>
      </c>
    </row>
    <row r="1369" spans="1:27">
      <c r="A1369" s="4"/>
      <c r="B1369" t="s">
        <v>26</v>
      </c>
      <c r="C1369">
        <v>8</v>
      </c>
      <c r="D1369" s="1">
        <v>10.1</v>
      </c>
      <c r="E1369" s="1">
        <v>0.25</v>
      </c>
      <c r="F1369" s="1">
        <v>6</v>
      </c>
      <c r="G1369" s="1">
        <v>0.32</v>
      </c>
      <c r="H1369" s="1">
        <v>17.5</v>
      </c>
      <c r="I1369" s="1">
        <v>0</v>
      </c>
      <c r="J1369" s="1">
        <v>0.149999999999998</v>
      </c>
      <c r="K1369" s="1">
        <v>6.1</v>
      </c>
      <c r="L1369" s="1">
        <v>0</v>
      </c>
      <c r="M1369" s="1">
        <v>9.9</v>
      </c>
      <c r="O1369" s="1">
        <f>случ!I1357</f>
        <v>43.701339196130746</v>
      </c>
      <c r="P1369" s="1">
        <f t="shared" si="111"/>
        <v>137.52133919613073</v>
      </c>
      <c r="Q1369">
        <f t="shared" si="112"/>
        <v>1</v>
      </c>
      <c r="S1369">
        <f>случ!J1357</f>
        <v>7.2580471815478766</v>
      </c>
      <c r="T1369">
        <f>случ!K1357</f>
        <v>4.946492105591477</v>
      </c>
      <c r="U1369" s="1">
        <f t="shared" si="113"/>
        <v>46.888047181547847</v>
      </c>
      <c r="V1369" s="1">
        <f t="shared" si="114"/>
        <v>5.0264921055914522</v>
      </c>
      <c r="X1369" s="4">
        <f>10-SUM(U1369&lt;$X$1,U1369&lt;$X$2,U1369&lt;$X$3,U1369&lt;$X$4,U1369&lt;$X$5,U1369&lt;$X$6,U1369&lt;$X$7,U1369&lt;$X$8,U1369&lt;$X$9,U1369&lt;$X$10)</f>
        <v>10</v>
      </c>
      <c r="Y1369" s="4">
        <f>SUM(V1369&lt;$Y$1,V1369&lt;$Y$2,V1369&lt;$Y$3,V1369&lt;$Y$4,V1369&lt;$Y$5,V1369&lt;$Y$6,V1369&lt;$Y$7,V1369&lt;$Y$8,V1369&lt;$Y$9,V1369&lt;$Y$10)</f>
        <v>4</v>
      </c>
      <c r="AA1369" s="10">
        <f t="shared" si="115"/>
        <v>1.2500000000000001E-2</v>
      </c>
    </row>
    <row r="1370" spans="1:27">
      <c r="A1370" s="4"/>
      <c r="B1370" t="s">
        <v>27</v>
      </c>
      <c r="C1370">
        <v>8</v>
      </c>
      <c r="D1370" s="1">
        <v>5.2999999999999901</v>
      </c>
      <c r="E1370" s="1">
        <v>0.125</v>
      </c>
      <c r="F1370" s="1">
        <v>6</v>
      </c>
      <c r="G1370" s="1">
        <v>0.46899999999999997</v>
      </c>
      <c r="H1370" s="1">
        <v>17.5</v>
      </c>
      <c r="I1370" s="1">
        <v>0</v>
      </c>
      <c r="J1370" s="1">
        <v>-0.219999999999998</v>
      </c>
      <c r="K1370" s="1">
        <v>6.1</v>
      </c>
      <c r="L1370" s="1">
        <v>0</v>
      </c>
      <c r="M1370" s="1">
        <v>10.8</v>
      </c>
      <c r="O1370" s="1">
        <f>случ!I1358</f>
        <v>-13.788889219739978</v>
      </c>
      <c r="P1370" s="1">
        <f t="shared" si="111"/>
        <v>75.046110780260022</v>
      </c>
      <c r="Q1370">
        <f t="shared" si="112"/>
        <v>1</v>
      </c>
      <c r="S1370">
        <f>случ!J1358</f>
        <v>7.8140423299793591</v>
      </c>
      <c r="T1370">
        <f>случ!K1358</f>
        <v>1.2239607196016671</v>
      </c>
      <c r="U1370" s="1">
        <f t="shared" si="113"/>
        <v>42.64004232997938</v>
      </c>
      <c r="V1370" s="1">
        <f t="shared" si="114"/>
        <v>-4.555039280398308</v>
      </c>
      <c r="X1370" s="4">
        <f>10-SUM(U1370&lt;$X$1,U1370&lt;$X$2,U1370&lt;$X$3,U1370&lt;$X$4,U1370&lt;$X$5,U1370&lt;$X$6,U1370&lt;$X$7,U1370&lt;$X$8,U1370&lt;$X$9,U1370&lt;$X$10)</f>
        <v>10</v>
      </c>
      <c r="Y1370" s="4">
        <f>SUM(V1370&lt;$Y$1,V1370&lt;$Y$2,V1370&lt;$Y$3,V1370&lt;$Y$4,V1370&lt;$Y$5,V1370&lt;$Y$6,V1370&lt;$Y$7,V1370&lt;$Y$8,V1370&lt;$Y$9,V1370&lt;$Y$10)</f>
        <v>7</v>
      </c>
      <c r="AA1370" s="10">
        <f t="shared" si="115"/>
        <v>1.2500000000000001E-2</v>
      </c>
    </row>
    <row r="1371" spans="1:27">
      <c r="A1371" s="4"/>
      <c r="B1371" t="s">
        <v>28</v>
      </c>
      <c r="C1371">
        <v>8</v>
      </c>
      <c r="D1371" s="1">
        <v>-1.9</v>
      </c>
      <c r="E1371" s="1">
        <v>0.125</v>
      </c>
      <c r="F1371" s="1">
        <v>6.5</v>
      </c>
      <c r="G1371" s="1">
        <v>0.379</v>
      </c>
      <c r="H1371" s="1">
        <v>17.5</v>
      </c>
      <c r="I1371" s="1">
        <v>0</v>
      </c>
      <c r="J1371" s="1">
        <v>-0.23</v>
      </c>
      <c r="K1371" s="1">
        <v>6.1</v>
      </c>
      <c r="L1371" s="1">
        <v>0</v>
      </c>
      <c r="M1371" s="1">
        <v>8.9</v>
      </c>
      <c r="O1371" s="1">
        <f>случ!I1359</f>
        <v>25.796935866448134</v>
      </c>
      <c r="P1371" s="1">
        <f t="shared" si="111"/>
        <v>115.09193586644814</v>
      </c>
      <c r="Q1371">
        <f t="shared" si="112"/>
        <v>1</v>
      </c>
      <c r="S1371">
        <f>случ!J1359</f>
        <v>-8.6822990482841416</v>
      </c>
      <c r="T1371">
        <f>случ!K1359</f>
        <v>6.1745165608781063</v>
      </c>
      <c r="U1371" s="1">
        <f t="shared" si="113"/>
        <v>24.653700951715855</v>
      </c>
      <c r="V1371" s="1">
        <f t="shared" si="114"/>
        <v>2.2555165608781058</v>
      </c>
      <c r="X1371" s="4">
        <f>10-SUM(U1371&lt;$X$1,U1371&lt;$X$2,U1371&lt;$X$3,U1371&lt;$X$4,U1371&lt;$X$5,U1371&lt;$X$6,U1371&lt;$X$7,U1371&lt;$X$8,U1371&lt;$X$9,U1371&lt;$X$10)</f>
        <v>6</v>
      </c>
      <c r="Y1371" s="4">
        <f>SUM(V1371&lt;$Y$1,V1371&lt;$Y$2,V1371&lt;$Y$3,V1371&lt;$Y$4,V1371&lt;$Y$5,V1371&lt;$Y$6,V1371&lt;$Y$7,V1371&lt;$Y$8,V1371&lt;$Y$9,V1371&lt;$Y$10)</f>
        <v>5</v>
      </c>
      <c r="AA1371" s="10">
        <f t="shared" si="115"/>
        <v>7.4999999999999997E-3</v>
      </c>
    </row>
    <row r="1372" spans="1:27">
      <c r="A1372" s="4"/>
      <c r="B1372" t="s">
        <v>29</v>
      </c>
      <c r="C1372">
        <v>8</v>
      </c>
      <c r="D1372" s="1">
        <v>-5.3</v>
      </c>
      <c r="E1372" s="1">
        <v>0.375</v>
      </c>
      <c r="F1372" s="1">
        <v>6.5</v>
      </c>
      <c r="G1372" s="1">
        <v>0.69899999999999995</v>
      </c>
      <c r="H1372" s="1">
        <v>17.5</v>
      </c>
      <c r="I1372" s="1">
        <v>0.4</v>
      </c>
      <c r="J1372" s="1">
        <v>-7.0000000000000201E-2</v>
      </c>
      <c r="K1372" s="1">
        <v>6.1</v>
      </c>
      <c r="L1372" s="1">
        <v>0.4</v>
      </c>
      <c r="M1372" s="1">
        <v>9.5</v>
      </c>
      <c r="O1372" s="1">
        <f>случ!I1360</f>
        <v>14.218935748113481</v>
      </c>
      <c r="P1372" s="1">
        <f t="shared" si="111"/>
        <v>104.54393574811348</v>
      </c>
      <c r="Q1372">
        <f t="shared" si="112"/>
        <v>1</v>
      </c>
      <c r="S1372">
        <f>случ!J1360</f>
        <v>-6.818217232640837</v>
      </c>
      <c r="T1372">
        <f>случ!K1360</f>
        <v>2.808658434891727</v>
      </c>
      <c r="U1372" s="1">
        <f t="shared" si="113"/>
        <v>24.877782767359161</v>
      </c>
      <c r="V1372" s="1">
        <f t="shared" si="114"/>
        <v>2.8496584348917255</v>
      </c>
      <c r="X1372" s="4">
        <f>10-SUM(U1372&lt;$X$1,U1372&lt;$X$2,U1372&lt;$X$3,U1372&lt;$X$4,U1372&lt;$X$5,U1372&lt;$X$6,U1372&lt;$X$7,U1372&lt;$X$8,U1372&lt;$X$9,U1372&lt;$X$10)</f>
        <v>6</v>
      </c>
      <c r="Y1372" s="4">
        <f>SUM(V1372&lt;$Y$1,V1372&lt;$Y$2,V1372&lt;$Y$3,V1372&lt;$Y$4,V1372&lt;$Y$5,V1372&lt;$Y$6,V1372&lt;$Y$7,V1372&lt;$Y$8,V1372&lt;$Y$9,V1372&lt;$Y$10)</f>
        <v>5</v>
      </c>
      <c r="AA1372" s="10">
        <f t="shared" si="115"/>
        <v>7.4999999999999997E-3</v>
      </c>
    </row>
    <row r="1373" spans="1:27">
      <c r="A1373" s="4"/>
      <c r="B1373" t="s">
        <v>30</v>
      </c>
      <c r="C1373">
        <v>8</v>
      </c>
      <c r="D1373" s="1">
        <v>-9.6999999999999993</v>
      </c>
      <c r="E1373" s="1">
        <v>0.25</v>
      </c>
      <c r="F1373" s="1">
        <v>6.5</v>
      </c>
      <c r="G1373" s="1">
        <v>0.39900000000000002</v>
      </c>
      <c r="H1373" s="1">
        <v>17.5</v>
      </c>
      <c r="I1373" s="1">
        <v>0</v>
      </c>
      <c r="J1373" s="1">
        <v>0.26999999999999902</v>
      </c>
      <c r="K1373" s="1">
        <v>6.1</v>
      </c>
      <c r="L1373" s="1">
        <v>0</v>
      </c>
      <c r="M1373" s="1">
        <v>4.8</v>
      </c>
      <c r="O1373" s="1">
        <f>случ!I1361</f>
        <v>21.295714771513651</v>
      </c>
      <c r="P1373" s="1">
        <f t="shared" si="111"/>
        <v>106.75571477151365</v>
      </c>
      <c r="Q1373">
        <f t="shared" si="112"/>
        <v>1</v>
      </c>
      <c r="S1373">
        <f>случ!J1361</f>
        <v>-18.724424584792139</v>
      </c>
      <c r="T1373">
        <f>случ!K1361</f>
        <v>5.6392978005060996</v>
      </c>
      <c r="U1373" s="1">
        <f t="shared" si="113"/>
        <v>16.891575415207846</v>
      </c>
      <c r="V1373" s="1">
        <f t="shared" si="114"/>
        <v>12.300297800506087</v>
      </c>
      <c r="X1373" s="4">
        <f>10-SUM(U1373&lt;$X$1,U1373&lt;$X$2,U1373&lt;$X$3,U1373&lt;$X$4,U1373&lt;$X$5,U1373&lt;$X$6,U1373&lt;$X$7,U1373&lt;$X$8,U1373&lt;$X$9,U1373&lt;$X$10)</f>
        <v>3</v>
      </c>
      <c r="Y1373" s="4">
        <f>SUM(V1373&lt;$Y$1,V1373&lt;$Y$2,V1373&lt;$Y$3,V1373&lt;$Y$4,V1373&lt;$Y$5,V1373&lt;$Y$6,V1373&lt;$Y$7,V1373&lt;$Y$8,V1373&lt;$Y$9,V1373&lt;$Y$10)</f>
        <v>1</v>
      </c>
      <c r="AA1373" s="10">
        <f t="shared" si="115"/>
        <v>3.7499999999999999E-3</v>
      </c>
    </row>
    <row r="1374" spans="1:27">
      <c r="A1374" s="4"/>
      <c r="B1374" t="s">
        <v>31</v>
      </c>
      <c r="C1374">
        <v>8</v>
      </c>
      <c r="D1374" s="1">
        <v>-4.5</v>
      </c>
      <c r="E1374" s="1">
        <v>0</v>
      </c>
      <c r="F1374" s="1">
        <v>6.5</v>
      </c>
      <c r="G1374" s="1">
        <v>1.17</v>
      </c>
      <c r="H1374" s="1">
        <v>19</v>
      </c>
      <c r="I1374" s="1">
        <v>-0.149999999999999</v>
      </c>
      <c r="J1374" s="1">
        <v>0.78000000000000103</v>
      </c>
      <c r="K1374" s="1">
        <v>6.1</v>
      </c>
      <c r="L1374" s="1">
        <v>1.35</v>
      </c>
      <c r="M1374" s="1">
        <v>9.4</v>
      </c>
      <c r="O1374" s="1">
        <f>случ!I1362</f>
        <v>26.206420282628663</v>
      </c>
      <c r="P1374" s="1">
        <f t="shared" si="111"/>
        <v>113.49642028262866</v>
      </c>
      <c r="Q1374">
        <f t="shared" si="112"/>
        <v>1</v>
      </c>
      <c r="S1374">
        <f>случ!J1362</f>
        <v>2.0760995362417463</v>
      </c>
      <c r="T1374">
        <f>случ!K1362</f>
        <v>10.242706726643044</v>
      </c>
      <c r="U1374" s="1">
        <f t="shared" si="113"/>
        <v>39.196099536241761</v>
      </c>
      <c r="V1374" s="1">
        <f t="shared" si="114"/>
        <v>12.612706726643067</v>
      </c>
      <c r="X1374" s="4">
        <f>10-SUM(U1374&lt;$X$1,U1374&lt;$X$2,U1374&lt;$X$3,U1374&lt;$X$4,U1374&lt;$X$5,U1374&lt;$X$6,U1374&lt;$X$7,U1374&lt;$X$8,U1374&lt;$X$9,U1374&lt;$X$10)</f>
        <v>9</v>
      </c>
      <c r="Y1374" s="4">
        <f>SUM(V1374&lt;$Y$1,V1374&lt;$Y$2,V1374&lt;$Y$3,V1374&lt;$Y$4,V1374&lt;$Y$5,V1374&lt;$Y$6,V1374&lt;$Y$7,V1374&lt;$Y$8,V1374&lt;$Y$9,V1374&lt;$Y$10)</f>
        <v>1</v>
      </c>
      <c r="AA1374" s="10">
        <f t="shared" si="115"/>
        <v>1.125E-2</v>
      </c>
    </row>
    <row r="1375" spans="1:27">
      <c r="A1375" s="4"/>
      <c r="B1375" t="s">
        <v>32</v>
      </c>
      <c r="C1375">
        <v>8</v>
      </c>
      <c r="D1375" s="1">
        <v>-3</v>
      </c>
      <c r="E1375" s="1">
        <v>0.125</v>
      </c>
      <c r="F1375" s="1">
        <v>6.5</v>
      </c>
      <c r="G1375" s="1">
        <v>0.3</v>
      </c>
      <c r="H1375" s="1">
        <v>19</v>
      </c>
      <c r="I1375" s="1">
        <v>0</v>
      </c>
      <c r="J1375" s="1">
        <v>5.99999999999987E-2</v>
      </c>
      <c r="K1375" s="1">
        <v>6.1</v>
      </c>
      <c r="L1375" s="1">
        <v>0</v>
      </c>
      <c r="M1375" s="1">
        <v>8.9</v>
      </c>
      <c r="O1375" s="1">
        <f>случ!I1363</f>
        <v>1.7674429974971928</v>
      </c>
      <c r="P1375" s="1">
        <f t="shared" si="111"/>
        <v>91.792442997497204</v>
      </c>
      <c r="Q1375">
        <f t="shared" si="112"/>
        <v>1</v>
      </c>
      <c r="S1375">
        <f>случ!J1363</f>
        <v>-6.1916587001308487</v>
      </c>
      <c r="T1375">
        <f>случ!K1363</f>
        <v>-0.85198225995450727</v>
      </c>
      <c r="U1375" s="1">
        <f t="shared" si="113"/>
        <v>32.888341299869133</v>
      </c>
      <c r="V1375" s="1">
        <f t="shared" si="114"/>
        <v>0.57801774004547646</v>
      </c>
      <c r="X1375" s="4">
        <f>10-SUM(U1375&lt;$X$1,U1375&lt;$X$2,U1375&lt;$X$3,U1375&lt;$X$4,U1375&lt;$X$5,U1375&lt;$X$6,U1375&lt;$X$7,U1375&lt;$X$8,U1375&lt;$X$9,U1375&lt;$X$10)</f>
        <v>8</v>
      </c>
      <c r="Y1375" s="4">
        <f>SUM(V1375&lt;$Y$1,V1375&lt;$Y$2,V1375&lt;$Y$3,V1375&lt;$Y$4,V1375&lt;$Y$5,V1375&lt;$Y$6,V1375&lt;$Y$7,V1375&lt;$Y$8,V1375&lt;$Y$9,V1375&lt;$Y$10)</f>
        <v>5</v>
      </c>
      <c r="AA1375" s="10">
        <f t="shared" si="115"/>
        <v>0.01</v>
      </c>
    </row>
    <row r="1376" spans="1:27">
      <c r="A1376" s="4"/>
      <c r="B1376" t="s">
        <v>33</v>
      </c>
      <c r="C1376">
        <v>8</v>
      </c>
      <c r="D1376" s="1">
        <v>-12.7</v>
      </c>
      <c r="E1376" s="1">
        <v>0.25</v>
      </c>
      <c r="F1376" s="1">
        <v>6.5</v>
      </c>
      <c r="G1376" s="1">
        <v>0.39900000000000002</v>
      </c>
      <c r="H1376" s="1">
        <v>19</v>
      </c>
      <c r="I1376" s="1">
        <v>0</v>
      </c>
      <c r="J1376" s="1">
        <v>0.75</v>
      </c>
      <c r="K1376" s="1">
        <v>6.1</v>
      </c>
      <c r="L1376" s="1">
        <v>0</v>
      </c>
      <c r="M1376" s="1">
        <v>6.5</v>
      </c>
      <c r="O1376" s="1">
        <f>случ!I1364</f>
        <v>14.35874766414174</v>
      </c>
      <c r="P1376" s="1">
        <f t="shared" si="111"/>
        <v>99.218747664141745</v>
      </c>
      <c r="Q1376">
        <f t="shared" si="112"/>
        <v>1</v>
      </c>
      <c r="S1376">
        <f>случ!J1364</f>
        <v>18.948985509229331</v>
      </c>
      <c r="T1376">
        <f>случ!K1364</f>
        <v>1.7868880012843749</v>
      </c>
      <c r="U1376" s="1">
        <f t="shared" si="113"/>
        <v>64.004985509229328</v>
      </c>
      <c r="V1376" s="1">
        <f t="shared" si="114"/>
        <v>14.487888001284375</v>
      </c>
      <c r="X1376" s="4">
        <f>10-SUM(U1376&lt;$X$1,U1376&lt;$X$2,U1376&lt;$X$3,U1376&lt;$X$4,U1376&lt;$X$5,U1376&lt;$X$6,U1376&lt;$X$7,U1376&lt;$X$8,U1376&lt;$X$9,U1376&lt;$X$10)</f>
        <v>10</v>
      </c>
      <c r="Y1376" s="4">
        <f>SUM(V1376&lt;$Y$1,V1376&lt;$Y$2,V1376&lt;$Y$3,V1376&lt;$Y$4,V1376&lt;$Y$5,V1376&lt;$Y$6,V1376&lt;$Y$7,V1376&lt;$Y$8,V1376&lt;$Y$9,V1376&lt;$Y$10)</f>
        <v>1</v>
      </c>
      <c r="AA1376" s="10">
        <f t="shared" si="115"/>
        <v>1.2500000000000001E-2</v>
      </c>
    </row>
    <row r="1377" spans="1:27">
      <c r="A1377" s="4"/>
      <c r="B1377" t="s">
        <v>34</v>
      </c>
      <c r="C1377">
        <v>8</v>
      </c>
      <c r="D1377" s="1">
        <v>-26</v>
      </c>
      <c r="E1377" s="1">
        <v>0.125</v>
      </c>
      <c r="F1377" s="1">
        <v>6.5</v>
      </c>
      <c r="G1377" s="1">
        <v>0.3</v>
      </c>
      <c r="H1377" s="1">
        <v>19</v>
      </c>
      <c r="I1377" s="1">
        <v>0</v>
      </c>
      <c r="J1377" s="1">
        <v>-0.60000000000000098</v>
      </c>
      <c r="K1377" s="1">
        <v>6.1</v>
      </c>
      <c r="L1377" s="1">
        <v>0</v>
      </c>
      <c r="M1377" s="1">
        <v>0.9</v>
      </c>
      <c r="O1377" s="1">
        <f>случ!I1365</f>
        <v>-29.304410853847806</v>
      </c>
      <c r="P1377" s="1">
        <f t="shared" si="111"/>
        <v>44.620589146152192</v>
      </c>
      <c r="Q1377">
        <f t="shared" si="112"/>
        <v>0</v>
      </c>
      <c r="S1377">
        <f>случ!J1365</f>
        <v>-10.57033845517557</v>
      </c>
      <c r="T1377">
        <f>случ!K1365</f>
        <v>-9.211033830207743</v>
      </c>
      <c r="U1377" s="1">
        <f t="shared" si="113"/>
        <v>11.929661544824416</v>
      </c>
      <c r="V1377" s="1">
        <f t="shared" si="114"/>
        <v>-8.3610338302077558</v>
      </c>
      <c r="X1377" s="4">
        <f>10-SUM(U1377&lt;$X$1,U1377&lt;$X$2,U1377&lt;$X$3,U1377&lt;$X$4,U1377&lt;$X$5,U1377&lt;$X$6,U1377&lt;$X$7,U1377&lt;$X$8,U1377&lt;$X$9,U1377&lt;$X$10)</f>
        <v>2</v>
      </c>
      <c r="Y1377" s="4">
        <f>SUM(V1377&lt;$Y$1,V1377&lt;$Y$2,V1377&lt;$Y$3,V1377&lt;$Y$4,V1377&lt;$Y$5,V1377&lt;$Y$6,V1377&lt;$Y$7,V1377&lt;$Y$8,V1377&lt;$Y$9,V1377&lt;$Y$10)</f>
        <v>8</v>
      </c>
      <c r="AA1377" s="10">
        <f t="shared" si="115"/>
        <v>0</v>
      </c>
    </row>
    <row r="1378" spans="1:27">
      <c r="A1378" s="4"/>
      <c r="B1378" t="s">
        <v>35</v>
      </c>
      <c r="C1378">
        <v>8</v>
      </c>
      <c r="D1378" s="1">
        <v>-29.6</v>
      </c>
      <c r="E1378" s="1">
        <v>0</v>
      </c>
      <c r="F1378" s="1">
        <v>6.5</v>
      </c>
      <c r="G1378" s="1">
        <v>0.5</v>
      </c>
      <c r="H1378" s="1">
        <v>19</v>
      </c>
      <c r="I1378" s="1">
        <v>0</v>
      </c>
      <c r="J1378" s="1">
        <v>3.0000000000001099E-2</v>
      </c>
      <c r="K1378" s="1">
        <v>6.1</v>
      </c>
      <c r="L1378" s="1">
        <v>0</v>
      </c>
      <c r="M1378" s="1">
        <v>-4.9000000000000004</v>
      </c>
      <c r="O1378" s="1">
        <f>случ!I1366</f>
        <v>-9.3588974849003854</v>
      </c>
      <c r="P1378" s="1">
        <f t="shared" si="111"/>
        <v>60.421102515099619</v>
      </c>
      <c r="Q1378">
        <f t="shared" si="112"/>
        <v>1</v>
      </c>
      <c r="S1378">
        <f>случ!J1366</f>
        <v>9.7119083757628193</v>
      </c>
      <c r="T1378">
        <f>случ!K1366</f>
        <v>11.099415491346512</v>
      </c>
      <c r="U1378" s="1">
        <f t="shared" si="113"/>
        <v>33.401908375762829</v>
      </c>
      <c r="V1378" s="1">
        <f t="shared" si="114"/>
        <v>25.739415491346527</v>
      </c>
      <c r="X1378" s="4">
        <f>10-SUM(U1378&lt;$X$1,U1378&lt;$X$2,U1378&lt;$X$3,U1378&lt;$X$4,U1378&lt;$X$5,U1378&lt;$X$6,U1378&lt;$X$7,U1378&lt;$X$8,U1378&lt;$X$9,U1378&lt;$X$10)</f>
        <v>8</v>
      </c>
      <c r="Y1378" s="4">
        <f>SUM(V1378&lt;$Y$1,V1378&lt;$Y$2,V1378&lt;$Y$3,V1378&lt;$Y$4,V1378&lt;$Y$5,V1378&lt;$Y$6,V1378&lt;$Y$7,V1378&lt;$Y$8,V1378&lt;$Y$9,V1378&lt;$Y$10)</f>
        <v>0</v>
      </c>
      <c r="AA1378" s="10">
        <f t="shared" si="115"/>
        <v>0.01</v>
      </c>
    </row>
    <row r="1379" spans="1:27">
      <c r="A1379" s="4"/>
      <c r="B1379" t="s">
        <v>36</v>
      </c>
      <c r="C1379">
        <v>8</v>
      </c>
      <c r="D1379" s="1">
        <v>-23.2</v>
      </c>
      <c r="E1379" s="1">
        <v>0</v>
      </c>
      <c r="F1379" s="1">
        <v>6</v>
      </c>
      <c r="G1379" s="1">
        <v>0.19900000000000001</v>
      </c>
      <c r="H1379" s="1">
        <v>19</v>
      </c>
      <c r="I1379" s="1">
        <v>0</v>
      </c>
      <c r="J1379" s="1">
        <v>0</v>
      </c>
      <c r="K1379" s="1">
        <v>7</v>
      </c>
      <c r="L1379" s="1">
        <v>0</v>
      </c>
      <c r="M1379" s="1">
        <v>-3.2</v>
      </c>
      <c r="O1379" s="1">
        <f>случ!I1367</f>
        <v>31.528486819150807</v>
      </c>
      <c r="P1379" s="1">
        <f t="shared" si="111"/>
        <v>100.28848681915082</v>
      </c>
      <c r="Q1379">
        <f t="shared" si="112"/>
        <v>1</v>
      </c>
      <c r="S1379">
        <f>случ!J1367</f>
        <v>28.398430529038798</v>
      </c>
      <c r="T1379">
        <f>случ!K1367</f>
        <v>6.0879090835141891</v>
      </c>
      <c r="U1379" s="1">
        <f t="shared" si="113"/>
        <v>57.0044305290388</v>
      </c>
      <c r="V1379" s="1">
        <f t="shared" si="114"/>
        <v>17.588909083514189</v>
      </c>
      <c r="X1379" s="4">
        <f>10-SUM(U1379&lt;$X$1,U1379&lt;$X$2,U1379&lt;$X$3,U1379&lt;$X$4,U1379&lt;$X$5,U1379&lt;$X$6,U1379&lt;$X$7,U1379&lt;$X$8,U1379&lt;$X$9,U1379&lt;$X$10)</f>
        <v>10</v>
      </c>
      <c r="Y1379" s="4">
        <f>SUM(V1379&lt;$Y$1,V1379&lt;$Y$2,V1379&lt;$Y$3,V1379&lt;$Y$4,V1379&lt;$Y$5,V1379&lt;$Y$6,V1379&lt;$Y$7,V1379&lt;$Y$8,V1379&lt;$Y$9,V1379&lt;$Y$10)</f>
        <v>1</v>
      </c>
      <c r="AA1379" s="10">
        <f t="shared" si="115"/>
        <v>1.2500000000000001E-2</v>
      </c>
    </row>
    <row r="1380" spans="1:27">
      <c r="A1380" s="4"/>
      <c r="B1380" t="s">
        <v>37</v>
      </c>
      <c r="C1380">
        <v>8</v>
      </c>
      <c r="D1380" s="1">
        <v>-4</v>
      </c>
      <c r="E1380" s="1">
        <v>0</v>
      </c>
      <c r="F1380" s="1">
        <v>5.5</v>
      </c>
      <c r="G1380" s="1">
        <v>-0.5</v>
      </c>
      <c r="H1380" s="1">
        <v>18</v>
      </c>
      <c r="I1380" s="1">
        <v>-0.1</v>
      </c>
      <c r="J1380" s="1">
        <v>-0.85000000000000098</v>
      </c>
      <c r="K1380" s="1">
        <v>7</v>
      </c>
      <c r="L1380" s="1">
        <v>-1.1000000000000001</v>
      </c>
      <c r="M1380" s="1">
        <v>-2</v>
      </c>
      <c r="O1380" s="1">
        <f>случ!I1368</f>
        <v>3.4544799263130566</v>
      </c>
      <c r="P1380" s="1">
        <f t="shared" si="111"/>
        <v>79.114479926313052</v>
      </c>
      <c r="Q1380">
        <f t="shared" si="112"/>
        <v>1</v>
      </c>
      <c r="S1380">
        <f>случ!J1368</f>
        <v>-11.407200957322853</v>
      </c>
      <c r="T1380">
        <f>случ!K1368</f>
        <v>4.2423840249833962</v>
      </c>
      <c r="U1380" s="1">
        <f t="shared" si="113"/>
        <v>16.142799042677137</v>
      </c>
      <c r="V1380" s="1">
        <f t="shared" si="114"/>
        <v>6.492384024983382</v>
      </c>
      <c r="X1380" s="4">
        <f>10-SUM(U1380&lt;$X$1,U1380&lt;$X$2,U1380&lt;$X$3,U1380&lt;$X$4,U1380&lt;$X$5,U1380&lt;$X$6,U1380&lt;$X$7,U1380&lt;$X$8,U1380&lt;$X$9,U1380&lt;$X$10)</f>
        <v>3</v>
      </c>
      <c r="Y1380" s="4">
        <f>SUM(V1380&lt;$Y$1,V1380&lt;$Y$2,V1380&lt;$Y$3,V1380&lt;$Y$4,V1380&lt;$Y$5,V1380&lt;$Y$6,V1380&lt;$Y$7,V1380&lt;$Y$8,V1380&lt;$Y$9,V1380&lt;$Y$10)</f>
        <v>3</v>
      </c>
      <c r="AA1380" s="10">
        <f t="shared" si="115"/>
        <v>3.7499999999999999E-3</v>
      </c>
    </row>
    <row r="1381" spans="1:27">
      <c r="A1381" s="4"/>
      <c r="B1381" t="s">
        <v>38</v>
      </c>
      <c r="C1381">
        <v>8</v>
      </c>
      <c r="D1381" s="1">
        <v>4.3999999999999897</v>
      </c>
      <c r="E1381" s="1">
        <v>0</v>
      </c>
      <c r="F1381" s="1">
        <v>5</v>
      </c>
      <c r="G1381" s="1">
        <v>-1.25</v>
      </c>
      <c r="H1381" s="1">
        <v>17</v>
      </c>
      <c r="I1381" s="1">
        <v>0.5</v>
      </c>
      <c r="J1381" s="1">
        <v>-0.95000000000000195</v>
      </c>
      <c r="K1381" s="1">
        <v>7</v>
      </c>
      <c r="L1381" s="1">
        <v>-0.5</v>
      </c>
      <c r="M1381" s="1">
        <v>-1.6</v>
      </c>
      <c r="O1381" s="1">
        <f>случ!I1369</f>
        <v>35.052115035882267</v>
      </c>
      <c r="P1381" s="1">
        <f t="shared" si="111"/>
        <v>110.33211503588225</v>
      </c>
      <c r="Q1381">
        <f t="shared" si="112"/>
        <v>1</v>
      </c>
      <c r="S1381">
        <f>случ!J1369</f>
        <v>3.2427452302452178</v>
      </c>
      <c r="T1381">
        <f>случ!K1369</f>
        <v>11.112150928401638</v>
      </c>
      <c r="U1381" s="1">
        <f t="shared" si="113"/>
        <v>29.792745230245188</v>
      </c>
      <c r="V1381" s="1">
        <f t="shared" si="114"/>
        <v>15.612150928401611</v>
      </c>
      <c r="X1381" s="4">
        <f>10-SUM(U1381&lt;$X$1,U1381&lt;$X$2,U1381&lt;$X$3,U1381&lt;$X$4,U1381&lt;$X$5,U1381&lt;$X$6,U1381&lt;$X$7,U1381&lt;$X$8,U1381&lt;$X$9,U1381&lt;$X$10)</f>
        <v>7</v>
      </c>
      <c r="Y1381" s="4">
        <f>SUM(V1381&lt;$Y$1,V1381&lt;$Y$2,V1381&lt;$Y$3,V1381&lt;$Y$4,V1381&lt;$Y$5,V1381&lt;$Y$6,V1381&lt;$Y$7,V1381&lt;$Y$8,V1381&lt;$Y$9,V1381&lt;$Y$10)</f>
        <v>1</v>
      </c>
      <c r="AA1381" s="10">
        <f t="shared" si="115"/>
        <v>8.7500000000000008E-3</v>
      </c>
    </row>
    <row r="1382" spans="1:27">
      <c r="A1382" s="4"/>
      <c r="B1382" t="s">
        <v>39</v>
      </c>
      <c r="C1382">
        <v>8</v>
      </c>
      <c r="D1382" s="1">
        <v>1.19999999999999</v>
      </c>
      <c r="E1382" s="1">
        <v>0</v>
      </c>
      <c r="F1382" s="1">
        <v>4.5</v>
      </c>
      <c r="G1382" s="1">
        <v>0.100000000000001</v>
      </c>
      <c r="H1382" s="1">
        <v>17</v>
      </c>
      <c r="I1382" s="1">
        <v>0</v>
      </c>
      <c r="J1382" s="1">
        <v>0.25</v>
      </c>
      <c r="K1382" s="1">
        <v>7</v>
      </c>
      <c r="L1382" s="1">
        <v>0</v>
      </c>
      <c r="M1382" s="1">
        <v>-1.3</v>
      </c>
      <c r="O1382" s="1">
        <f>случ!I1370</f>
        <v>-25.748791595388983</v>
      </c>
      <c r="P1382" s="1">
        <f t="shared" si="111"/>
        <v>41.591208404611024</v>
      </c>
      <c r="Q1382">
        <f t="shared" si="112"/>
        <v>0</v>
      </c>
      <c r="S1382">
        <f>случ!J1370</f>
        <v>-2.0869261725943886</v>
      </c>
      <c r="T1382">
        <f>случ!K1370</f>
        <v>-12.44837978690814</v>
      </c>
      <c r="U1382" s="1">
        <f t="shared" si="113"/>
        <v>30.263073827405606</v>
      </c>
      <c r="V1382" s="1">
        <f t="shared" si="114"/>
        <v>-1.4983797869081403</v>
      </c>
      <c r="X1382" s="4">
        <f>10-SUM(U1382&lt;$X$1,U1382&lt;$X$2,U1382&lt;$X$3,U1382&lt;$X$4,U1382&lt;$X$5,U1382&lt;$X$6,U1382&lt;$X$7,U1382&lt;$X$8,U1382&lt;$X$9,U1382&lt;$X$10)</f>
        <v>8</v>
      </c>
      <c r="Y1382" s="4">
        <f>SUM(V1382&lt;$Y$1,V1382&lt;$Y$2,V1382&lt;$Y$3,V1382&lt;$Y$4,V1382&lt;$Y$5,V1382&lt;$Y$6,V1382&lt;$Y$7,V1382&lt;$Y$8,V1382&lt;$Y$9,V1382&lt;$Y$10)</f>
        <v>6</v>
      </c>
      <c r="AA1382" s="10">
        <f t="shared" si="115"/>
        <v>0</v>
      </c>
    </row>
    <row r="1383" spans="1:27">
      <c r="A1383" s="4"/>
      <c r="B1383" t="s">
        <v>40</v>
      </c>
      <c r="C1383">
        <v>8</v>
      </c>
      <c r="D1383" s="1">
        <v>-6.1999999999999904</v>
      </c>
      <c r="E1383" s="1">
        <v>-0.125</v>
      </c>
      <c r="F1383" s="1">
        <v>4</v>
      </c>
      <c r="G1383" s="1">
        <v>0.60000000000000098</v>
      </c>
      <c r="H1383" s="1">
        <v>17</v>
      </c>
      <c r="I1383" s="1">
        <v>-0.8</v>
      </c>
      <c r="J1383" s="1">
        <v>9.9999999999997799E-2</v>
      </c>
      <c r="K1383" s="1">
        <v>7</v>
      </c>
      <c r="L1383" s="1">
        <v>-0.8</v>
      </c>
      <c r="M1383" s="1">
        <v>-4.0999999999999899</v>
      </c>
      <c r="O1383" s="1">
        <f>случ!I1371</f>
        <v>28.734464415611885</v>
      </c>
      <c r="P1383" s="1">
        <f t="shared" si="111"/>
        <v>83.449464415611899</v>
      </c>
      <c r="Q1383">
        <f t="shared" si="112"/>
        <v>1</v>
      </c>
      <c r="S1383">
        <f>случ!J1371</f>
        <v>-0.16181370033712589</v>
      </c>
      <c r="T1383">
        <f>случ!K1371</f>
        <v>3.4976243096522888</v>
      </c>
      <c r="U1383" s="1">
        <f t="shared" si="113"/>
        <v>29.238186299662853</v>
      </c>
      <c r="V1383" s="1">
        <f t="shared" si="114"/>
        <v>9.1976243096522481</v>
      </c>
      <c r="X1383" s="4">
        <f>10-SUM(U1383&lt;$X$1,U1383&lt;$X$2,U1383&lt;$X$3,U1383&lt;$X$4,U1383&lt;$X$5,U1383&lt;$X$6,U1383&lt;$X$7,U1383&lt;$X$8,U1383&lt;$X$9,U1383&lt;$X$10)</f>
        <v>7</v>
      </c>
      <c r="Y1383" s="4">
        <f>SUM(V1383&lt;$Y$1,V1383&lt;$Y$2,V1383&lt;$Y$3,V1383&lt;$Y$4,V1383&lt;$Y$5,V1383&lt;$Y$6,V1383&lt;$Y$7,V1383&lt;$Y$8,V1383&lt;$Y$9,V1383&lt;$Y$10)</f>
        <v>2</v>
      </c>
      <c r="AA1383" s="10">
        <f t="shared" si="115"/>
        <v>8.7500000000000008E-3</v>
      </c>
    </row>
    <row r="1384" spans="1:27">
      <c r="A1384" s="4"/>
      <c r="B1384" t="s">
        <v>41</v>
      </c>
      <c r="C1384">
        <v>8</v>
      </c>
      <c r="D1384" s="1">
        <v>-9.8999999999999897</v>
      </c>
      <c r="E1384" s="1">
        <v>-0.125</v>
      </c>
      <c r="F1384" s="1">
        <v>3.75</v>
      </c>
      <c r="G1384" s="1">
        <v>0</v>
      </c>
      <c r="H1384" s="1">
        <v>15.5</v>
      </c>
      <c r="I1384" s="1">
        <v>-0.05</v>
      </c>
      <c r="J1384" s="1">
        <v>2.0000000000003099E-2</v>
      </c>
      <c r="K1384" s="1">
        <v>7</v>
      </c>
      <c r="L1384" s="1">
        <v>-1.55</v>
      </c>
      <c r="M1384" s="1">
        <v>-7.8</v>
      </c>
      <c r="O1384" s="1">
        <f>случ!I1372</f>
        <v>14.739273503477332</v>
      </c>
      <c r="P1384" s="1">
        <f t="shared" si="111"/>
        <v>62.914273503477332</v>
      </c>
      <c r="Q1384">
        <f t="shared" si="112"/>
        <v>1</v>
      </c>
      <c r="S1384">
        <f>случ!J1372</f>
        <v>12.911806613841044</v>
      </c>
      <c r="T1384">
        <f>случ!K1372</f>
        <v>6.8645535589694084</v>
      </c>
      <c r="U1384" s="1">
        <f t="shared" si="113"/>
        <v>42.671806613841085</v>
      </c>
      <c r="V1384" s="1">
        <f t="shared" si="114"/>
        <v>25.574553558969448</v>
      </c>
      <c r="X1384" s="4">
        <f>10-SUM(U1384&lt;$X$1,U1384&lt;$X$2,U1384&lt;$X$3,U1384&lt;$X$4,U1384&lt;$X$5,U1384&lt;$X$6,U1384&lt;$X$7,U1384&lt;$X$8,U1384&lt;$X$9,U1384&lt;$X$10)</f>
        <v>10</v>
      </c>
      <c r="Y1384" s="4">
        <f>SUM(V1384&lt;$Y$1,V1384&lt;$Y$2,V1384&lt;$Y$3,V1384&lt;$Y$4,V1384&lt;$Y$5,V1384&lt;$Y$6,V1384&lt;$Y$7,V1384&lt;$Y$8,V1384&lt;$Y$9,V1384&lt;$Y$10)</f>
        <v>0</v>
      </c>
      <c r="AA1384" s="10">
        <f t="shared" si="115"/>
        <v>1.2500000000000001E-2</v>
      </c>
    </row>
    <row r="1385" spans="1:27">
      <c r="A1385" s="4"/>
      <c r="B1385" t="s">
        <v>42</v>
      </c>
      <c r="C1385">
        <v>8</v>
      </c>
      <c r="D1385" s="1">
        <v>-7.6</v>
      </c>
      <c r="E1385" s="1">
        <v>0</v>
      </c>
      <c r="F1385" s="1">
        <v>3.75</v>
      </c>
      <c r="G1385" s="1">
        <v>0.5</v>
      </c>
      <c r="H1385" s="1">
        <v>15.5</v>
      </c>
      <c r="I1385" s="1">
        <v>0</v>
      </c>
      <c r="J1385" s="1">
        <v>0.100000000000001</v>
      </c>
      <c r="K1385" s="1">
        <v>7</v>
      </c>
      <c r="L1385" s="1">
        <v>0</v>
      </c>
      <c r="M1385" s="1">
        <v>-10.199999999999999</v>
      </c>
      <c r="O1385" s="1">
        <f>случ!I1373</f>
        <v>41.144000542561265</v>
      </c>
      <c r="P1385" s="1">
        <f t="shared" si="111"/>
        <v>92.574000542561265</v>
      </c>
      <c r="Q1385">
        <f t="shared" si="112"/>
        <v>1</v>
      </c>
      <c r="S1385">
        <f>случ!J1373</f>
        <v>10.883528275746862</v>
      </c>
      <c r="T1385">
        <f>случ!K1373</f>
        <v>8.0249580030000196</v>
      </c>
      <c r="U1385" s="1">
        <f t="shared" si="113"/>
        <v>28.483528275746874</v>
      </c>
      <c r="V1385" s="1">
        <f t="shared" si="114"/>
        <v>24.02495800300003</v>
      </c>
      <c r="X1385" s="4">
        <f>10-SUM(U1385&lt;$X$1,U1385&lt;$X$2,U1385&lt;$X$3,U1385&lt;$X$4,U1385&lt;$X$5,U1385&lt;$X$6,U1385&lt;$X$7,U1385&lt;$X$8,U1385&lt;$X$9,U1385&lt;$X$10)</f>
        <v>7</v>
      </c>
      <c r="Y1385" s="4">
        <f>SUM(V1385&lt;$Y$1,V1385&lt;$Y$2,V1385&lt;$Y$3,V1385&lt;$Y$4,V1385&lt;$Y$5,V1385&lt;$Y$6,V1385&lt;$Y$7,V1385&lt;$Y$8,V1385&lt;$Y$9,V1385&lt;$Y$10)</f>
        <v>0</v>
      </c>
      <c r="AA1385" s="10">
        <f t="shared" si="115"/>
        <v>8.7500000000000008E-3</v>
      </c>
    </row>
    <row r="1386" spans="1:27">
      <c r="A1386" s="4"/>
      <c r="B1386" t="s">
        <v>43</v>
      </c>
      <c r="C1386">
        <v>8</v>
      </c>
      <c r="D1386" s="1">
        <v>-4.4000000000000004</v>
      </c>
      <c r="E1386" s="1">
        <v>0</v>
      </c>
      <c r="F1386" s="1">
        <v>3.5</v>
      </c>
      <c r="G1386" s="1">
        <v>0.15</v>
      </c>
      <c r="H1386" s="1">
        <v>14.5</v>
      </c>
      <c r="I1386" s="1">
        <v>9.9999999999999895E-2</v>
      </c>
      <c r="J1386" s="1">
        <v>9.9999999999997799E-2</v>
      </c>
      <c r="K1386" s="1">
        <v>7</v>
      </c>
      <c r="L1386" s="1">
        <v>-0.9</v>
      </c>
      <c r="M1386" s="1">
        <v>-7.8</v>
      </c>
      <c r="O1386" s="1">
        <f>случ!I1374</f>
        <v>34.416555200393425</v>
      </c>
      <c r="P1386" s="1">
        <f t="shared" si="111"/>
        <v>84.376555200393426</v>
      </c>
      <c r="Q1386">
        <f t="shared" si="112"/>
        <v>1</v>
      </c>
      <c r="S1386">
        <f>случ!J1374</f>
        <v>15.875237943346544</v>
      </c>
      <c r="T1386">
        <f>случ!K1374</f>
        <v>8.2871852254313012</v>
      </c>
      <c r="U1386" s="1">
        <f t="shared" si="113"/>
        <v>41.375237943346512</v>
      </c>
      <c r="V1386" s="1">
        <f t="shared" si="114"/>
        <v>25.937185225431271</v>
      </c>
      <c r="X1386" s="4">
        <f>10-SUM(U1386&lt;$X$1,U1386&lt;$X$2,U1386&lt;$X$3,U1386&lt;$X$4,U1386&lt;$X$5,U1386&lt;$X$6,U1386&lt;$X$7,U1386&lt;$X$8,U1386&lt;$X$9,U1386&lt;$X$10)</f>
        <v>10</v>
      </c>
      <c r="Y1386" s="4">
        <f>SUM(V1386&lt;$Y$1,V1386&lt;$Y$2,V1386&lt;$Y$3,V1386&lt;$Y$4,V1386&lt;$Y$5,V1386&lt;$Y$6,V1386&lt;$Y$7,V1386&lt;$Y$8,V1386&lt;$Y$9,V1386&lt;$Y$10)</f>
        <v>0</v>
      </c>
      <c r="AA1386" s="10">
        <f t="shared" si="115"/>
        <v>1.2500000000000001E-2</v>
      </c>
    </row>
    <row r="1387" spans="1:27">
      <c r="A1387" s="4"/>
      <c r="B1387" t="s">
        <v>44</v>
      </c>
      <c r="C1387">
        <v>8</v>
      </c>
      <c r="D1387" s="1">
        <v>-5.5999999999999899</v>
      </c>
      <c r="E1387" s="1">
        <v>-0.375</v>
      </c>
      <c r="F1387" s="1">
        <v>3</v>
      </c>
      <c r="G1387" s="1">
        <v>0.75</v>
      </c>
      <c r="H1387" s="1">
        <v>14.5</v>
      </c>
      <c r="I1387" s="1">
        <v>0</v>
      </c>
      <c r="J1387" s="1">
        <v>-9.9999999999999603E-2</v>
      </c>
      <c r="K1387" s="1">
        <v>7</v>
      </c>
      <c r="L1387" s="1">
        <v>0</v>
      </c>
      <c r="M1387" s="1">
        <v>-9.5</v>
      </c>
      <c r="O1387" s="1">
        <f>случ!I1375</f>
        <v>14.766965972421799</v>
      </c>
      <c r="P1387" s="1">
        <f t="shared" si="111"/>
        <v>53.471965972421806</v>
      </c>
      <c r="Q1387">
        <f t="shared" si="112"/>
        <v>0</v>
      </c>
      <c r="S1387">
        <f>случ!J1375</f>
        <v>-2.5502992765353372</v>
      </c>
      <c r="T1387">
        <f>случ!K1375</f>
        <v>0.59106873655944159</v>
      </c>
      <c r="U1387" s="1">
        <f t="shared" si="113"/>
        <v>10.649700723464665</v>
      </c>
      <c r="V1387" s="1">
        <f t="shared" si="114"/>
        <v>12.041068736559446</v>
      </c>
      <c r="X1387" s="4">
        <f>10-SUM(U1387&lt;$X$1,U1387&lt;$X$2,U1387&lt;$X$3,U1387&lt;$X$4,U1387&lt;$X$5,U1387&lt;$X$6,U1387&lt;$X$7,U1387&lt;$X$8,U1387&lt;$X$9,U1387&lt;$X$10)</f>
        <v>2</v>
      </c>
      <c r="Y1387" s="4">
        <f>SUM(V1387&lt;$Y$1,V1387&lt;$Y$2,V1387&lt;$Y$3,V1387&lt;$Y$4,V1387&lt;$Y$5,V1387&lt;$Y$6,V1387&lt;$Y$7,V1387&lt;$Y$8,V1387&lt;$Y$9,V1387&lt;$Y$10)</f>
        <v>1</v>
      </c>
      <c r="AA1387" s="10">
        <f t="shared" si="115"/>
        <v>0</v>
      </c>
    </row>
    <row r="1388" spans="1:27">
      <c r="A1388" s="4"/>
      <c r="B1388" t="s">
        <v>45</v>
      </c>
      <c r="C1388">
        <v>8</v>
      </c>
      <c r="D1388" s="1">
        <v>-17.600000000000001</v>
      </c>
      <c r="E1388" s="1">
        <v>-0.375</v>
      </c>
      <c r="F1388" s="1">
        <v>2.5</v>
      </c>
      <c r="G1388" s="1">
        <v>0.3</v>
      </c>
      <c r="H1388" s="1">
        <v>13</v>
      </c>
      <c r="I1388" s="1">
        <v>0.149999999999999</v>
      </c>
      <c r="J1388" s="1">
        <v>-0.3</v>
      </c>
      <c r="K1388" s="1">
        <v>7</v>
      </c>
      <c r="L1388" s="1">
        <v>-1.35</v>
      </c>
      <c r="M1388" s="1">
        <v>-14.9</v>
      </c>
      <c r="O1388" s="1">
        <f>случ!I1376</f>
        <v>27.729730297650192</v>
      </c>
      <c r="P1388" s="1">
        <f t="shared" si="111"/>
        <v>51.094730297650187</v>
      </c>
      <c r="Q1388">
        <f t="shared" si="112"/>
        <v>0</v>
      </c>
      <c r="S1388">
        <f>случ!J1376</f>
        <v>9.960794464762369</v>
      </c>
      <c r="T1388">
        <f>случ!K1376</f>
        <v>-5.3949527215403865</v>
      </c>
      <c r="U1388" s="1">
        <f t="shared" si="113"/>
        <v>22.960794464762365</v>
      </c>
      <c r="V1388" s="1">
        <f t="shared" si="114"/>
        <v>14.855047278459603</v>
      </c>
      <c r="X1388" s="4">
        <f>10-SUM(U1388&lt;$X$1,U1388&lt;$X$2,U1388&lt;$X$3,U1388&lt;$X$4,U1388&lt;$X$5,U1388&lt;$X$6,U1388&lt;$X$7,U1388&lt;$X$8,U1388&lt;$X$9,U1388&lt;$X$10)</f>
        <v>5</v>
      </c>
      <c r="Y1388" s="4">
        <f>SUM(V1388&lt;$Y$1,V1388&lt;$Y$2,V1388&lt;$Y$3,V1388&lt;$Y$4,V1388&lt;$Y$5,V1388&lt;$Y$6,V1388&lt;$Y$7,V1388&lt;$Y$8,V1388&lt;$Y$9,V1388&lt;$Y$10)</f>
        <v>1</v>
      </c>
      <c r="AA1388" s="10">
        <f t="shared" si="115"/>
        <v>0</v>
      </c>
    </row>
    <row r="1389" spans="1:27">
      <c r="A1389" s="4"/>
      <c r="B1389" t="s">
        <v>46</v>
      </c>
      <c r="C1389">
        <v>8</v>
      </c>
      <c r="D1389" s="1">
        <v>-7.4</v>
      </c>
      <c r="E1389" s="1">
        <v>-0.25</v>
      </c>
      <c r="F1389" s="1">
        <v>2</v>
      </c>
      <c r="G1389" s="1">
        <v>0.15</v>
      </c>
      <c r="H1389" s="1">
        <v>11.5</v>
      </c>
      <c r="I1389" s="1">
        <v>0.75</v>
      </c>
      <c r="J1389" s="1">
        <v>-1.94999999999999</v>
      </c>
      <c r="K1389" s="1">
        <v>7</v>
      </c>
      <c r="L1389" s="1">
        <v>-0.75</v>
      </c>
      <c r="M1389" s="1">
        <v>-16.100000000000001</v>
      </c>
      <c r="O1389" s="1">
        <f>случ!I1377</f>
        <v>18.767827447158602</v>
      </c>
      <c r="P1389" s="1">
        <f t="shared" si="111"/>
        <v>44.1378274471586</v>
      </c>
      <c r="Q1389">
        <f t="shared" si="112"/>
        <v>0</v>
      </c>
      <c r="S1389">
        <f>случ!J1377</f>
        <v>1.9522621154813828</v>
      </c>
      <c r="T1389">
        <f>случ!K1377</f>
        <v>9.3668488538131172</v>
      </c>
      <c r="U1389" s="1">
        <f t="shared" si="113"/>
        <v>-11.897737884518488</v>
      </c>
      <c r="V1389" s="1">
        <f t="shared" si="114"/>
        <v>12.21684885381325</v>
      </c>
      <c r="X1389" s="4">
        <f>10-SUM(U1389&lt;$X$1,U1389&lt;$X$2,U1389&lt;$X$3,U1389&lt;$X$4,U1389&lt;$X$5,U1389&lt;$X$6,U1389&lt;$X$7,U1389&lt;$X$8,U1389&lt;$X$9,U1389&lt;$X$10)</f>
        <v>0</v>
      </c>
      <c r="Y1389" s="4">
        <f>SUM(V1389&lt;$Y$1,V1389&lt;$Y$2,V1389&lt;$Y$3,V1389&lt;$Y$4,V1389&lt;$Y$5,V1389&lt;$Y$6,V1389&lt;$Y$7,V1389&lt;$Y$8,V1389&lt;$Y$9,V1389&lt;$Y$10)</f>
        <v>1</v>
      </c>
      <c r="AA1389" s="10">
        <f t="shared" si="115"/>
        <v>0</v>
      </c>
    </row>
    <row r="1390" spans="1:27">
      <c r="A1390" s="4"/>
      <c r="B1390" t="s">
        <v>47</v>
      </c>
      <c r="C1390">
        <v>8</v>
      </c>
      <c r="D1390" s="1">
        <v>-6.3</v>
      </c>
      <c r="E1390" s="1">
        <v>-0.25</v>
      </c>
      <c r="F1390" s="1">
        <v>1.75</v>
      </c>
      <c r="G1390" s="1">
        <v>1.32</v>
      </c>
      <c r="H1390" s="1">
        <v>11.5</v>
      </c>
      <c r="I1390" s="1">
        <v>0</v>
      </c>
      <c r="J1390" s="1">
        <v>1.25</v>
      </c>
      <c r="K1390" s="1">
        <v>7</v>
      </c>
      <c r="L1390" s="1">
        <v>0</v>
      </c>
      <c r="M1390" s="1">
        <v>-20.5</v>
      </c>
      <c r="O1390" s="1">
        <f>случ!I1378</f>
        <v>-48.233974339878444</v>
      </c>
      <c r="P1390" s="1">
        <f t="shared" si="111"/>
        <v>-25.143974339878444</v>
      </c>
      <c r="Q1390">
        <f t="shared" si="112"/>
        <v>-1</v>
      </c>
      <c r="S1390">
        <f>случ!J1378</f>
        <v>8.3978350168049847</v>
      </c>
      <c r="T1390">
        <f>случ!K1378</f>
        <v>0.49558528332055929</v>
      </c>
      <c r="U1390" s="1">
        <f t="shared" si="113"/>
        <v>21.727835016804981</v>
      </c>
      <c r="V1390" s="1">
        <f t="shared" si="114"/>
        <v>36.925585283320558</v>
      </c>
      <c r="X1390" s="4">
        <f>10-SUM(U1390&lt;$X$1,U1390&lt;$X$2,U1390&lt;$X$3,U1390&lt;$X$4,U1390&lt;$X$5,U1390&lt;$X$6,U1390&lt;$X$7,U1390&lt;$X$8,U1390&lt;$X$9,U1390&lt;$X$10)</f>
        <v>5</v>
      </c>
      <c r="Y1390" s="4">
        <f>SUM(V1390&lt;$Y$1,V1390&lt;$Y$2,V1390&lt;$Y$3,V1390&lt;$Y$4,V1390&lt;$Y$5,V1390&lt;$Y$6,V1390&lt;$Y$7,V1390&lt;$Y$8,V1390&lt;$Y$9,V1390&lt;$Y$10)</f>
        <v>0</v>
      </c>
      <c r="AA1390" s="10">
        <f t="shared" si="115"/>
        <v>0</v>
      </c>
    </row>
    <row r="1391" spans="1:27">
      <c r="A1391" s="4"/>
      <c r="B1391" t="s">
        <v>48</v>
      </c>
      <c r="C1391">
        <v>8</v>
      </c>
      <c r="D1391" s="1">
        <v>15.9</v>
      </c>
      <c r="E1391" s="1">
        <v>0</v>
      </c>
      <c r="F1391" s="1">
        <v>1.75</v>
      </c>
      <c r="G1391" s="1">
        <v>-9.9599999999999994E-2</v>
      </c>
      <c r="H1391" s="1">
        <v>10</v>
      </c>
      <c r="I1391" s="1">
        <v>0.3</v>
      </c>
      <c r="J1391" s="1">
        <v>0.25</v>
      </c>
      <c r="K1391" s="1">
        <v>5</v>
      </c>
      <c r="L1391" s="1">
        <v>-1.2</v>
      </c>
      <c r="M1391" s="1">
        <v>-13.8</v>
      </c>
      <c r="O1391" s="1">
        <f>случ!I1379</f>
        <v>10.264627702965415</v>
      </c>
      <c r="P1391" s="1">
        <f t="shared" si="111"/>
        <v>50.764627702965406</v>
      </c>
      <c r="Q1391">
        <f t="shared" si="112"/>
        <v>0</v>
      </c>
      <c r="S1391">
        <f>случ!J1379</f>
        <v>24.394300722894236</v>
      </c>
      <c r="T1391">
        <f>случ!K1379</f>
        <v>-6.1731774262845605</v>
      </c>
      <c r="U1391" s="1">
        <f t="shared" si="113"/>
        <v>40.141900722894235</v>
      </c>
      <c r="V1391" s="1">
        <f t="shared" si="114"/>
        <v>21.57642257371544</v>
      </c>
      <c r="X1391" s="4">
        <f>10-SUM(U1391&lt;$X$1,U1391&lt;$X$2,U1391&lt;$X$3,U1391&lt;$X$4,U1391&lt;$X$5,U1391&lt;$X$6,U1391&lt;$X$7,U1391&lt;$X$8,U1391&lt;$X$9,U1391&lt;$X$10)</f>
        <v>10</v>
      </c>
      <c r="Y1391" s="4">
        <f>SUM(V1391&lt;$Y$1,V1391&lt;$Y$2,V1391&lt;$Y$3,V1391&lt;$Y$4,V1391&lt;$Y$5,V1391&lt;$Y$6,V1391&lt;$Y$7,V1391&lt;$Y$8,V1391&lt;$Y$9,V1391&lt;$Y$10)</f>
        <v>0</v>
      </c>
      <c r="AA1391" s="10">
        <f t="shared" si="115"/>
        <v>0</v>
      </c>
    </row>
    <row r="1392" spans="1:27">
      <c r="A1392" s="4"/>
      <c r="B1392" t="s">
        <v>49</v>
      </c>
      <c r="C1392">
        <v>8</v>
      </c>
      <c r="D1392" s="1">
        <v>7</v>
      </c>
      <c r="E1392" s="1">
        <v>0</v>
      </c>
      <c r="F1392" s="1">
        <v>1.75</v>
      </c>
      <c r="G1392" s="1">
        <v>0.15</v>
      </c>
      <c r="H1392" s="1">
        <v>10</v>
      </c>
      <c r="I1392" s="1">
        <v>0</v>
      </c>
      <c r="J1392" s="1">
        <v>-1.85</v>
      </c>
      <c r="K1392" s="1">
        <v>5</v>
      </c>
      <c r="L1392" s="1">
        <v>0</v>
      </c>
      <c r="M1392" s="1">
        <v>-11.5</v>
      </c>
      <c r="O1392" s="1">
        <f>случ!I1380</f>
        <v>-15.911735703247585</v>
      </c>
      <c r="P1392" s="1">
        <f t="shared" si="111"/>
        <v>18.238264296752412</v>
      </c>
      <c r="Q1392">
        <f t="shared" si="112"/>
        <v>-1</v>
      </c>
      <c r="S1392">
        <f>случ!J1380</f>
        <v>-6.5128597218315747</v>
      </c>
      <c r="T1392">
        <f>случ!K1380</f>
        <v>3.7322573621810866</v>
      </c>
      <c r="U1392" s="1">
        <f t="shared" si="113"/>
        <v>-22.962859721831578</v>
      </c>
      <c r="V1392" s="1">
        <f t="shared" si="114"/>
        <v>-6.4677426378189162</v>
      </c>
      <c r="X1392" s="4">
        <f>10-SUM(U1392&lt;$X$1,U1392&lt;$X$2,U1392&lt;$X$3,U1392&lt;$X$4,U1392&lt;$X$5,U1392&lt;$X$6,U1392&lt;$X$7,U1392&lt;$X$8,U1392&lt;$X$9,U1392&lt;$X$10)</f>
        <v>0</v>
      </c>
      <c r="Y1392" s="4">
        <f>SUM(V1392&lt;$Y$1,V1392&lt;$Y$2,V1392&lt;$Y$3,V1392&lt;$Y$4,V1392&lt;$Y$5,V1392&lt;$Y$6,V1392&lt;$Y$7,V1392&lt;$Y$8,V1392&lt;$Y$9,V1392&lt;$Y$10)</f>
        <v>7</v>
      </c>
      <c r="AA1392" s="10">
        <f t="shared" si="115"/>
        <v>-8.7500000000000008E-3</v>
      </c>
    </row>
    <row r="1393" spans="1:27">
      <c r="A1393" s="4"/>
      <c r="B1393" t="s">
        <v>50</v>
      </c>
      <c r="C1393">
        <v>8</v>
      </c>
      <c r="D1393" s="1">
        <v>10.5</v>
      </c>
      <c r="E1393" s="1">
        <v>0</v>
      </c>
      <c r="F1393" s="1">
        <v>1.75</v>
      </c>
      <c r="G1393" s="1">
        <v>0.3</v>
      </c>
      <c r="H1393" s="1">
        <v>10</v>
      </c>
      <c r="I1393" s="1">
        <v>-0.3</v>
      </c>
      <c r="J1393" s="1">
        <v>0.21</v>
      </c>
      <c r="K1393" s="1">
        <v>5</v>
      </c>
      <c r="L1393" s="1">
        <v>-0.3</v>
      </c>
      <c r="M1393" s="1">
        <v>-8.1</v>
      </c>
      <c r="O1393" s="1">
        <f>случ!I1381</f>
        <v>-3.8050669418914218E-2</v>
      </c>
      <c r="P1393" s="1">
        <f t="shared" si="111"/>
        <v>36.441949330581089</v>
      </c>
      <c r="Q1393">
        <f t="shared" si="112"/>
        <v>0</v>
      </c>
      <c r="S1393">
        <f>случ!J1381</f>
        <v>-20.678467053378075</v>
      </c>
      <c r="T1393">
        <f>случ!K1381</f>
        <v>-4.5420735534199439</v>
      </c>
      <c r="U1393" s="1">
        <f t="shared" si="113"/>
        <v>-6.048467053378074</v>
      </c>
      <c r="V1393" s="1">
        <f t="shared" si="114"/>
        <v>6.3879264465800558</v>
      </c>
      <c r="X1393" s="4">
        <f>10-SUM(U1393&lt;$X$1,U1393&lt;$X$2,U1393&lt;$X$3,U1393&lt;$X$4,U1393&lt;$X$5,U1393&lt;$X$6,U1393&lt;$X$7,U1393&lt;$X$8,U1393&lt;$X$9,U1393&lt;$X$10)</f>
        <v>0</v>
      </c>
      <c r="Y1393" s="4">
        <f>SUM(V1393&lt;$Y$1,V1393&lt;$Y$2,V1393&lt;$Y$3,V1393&lt;$Y$4,V1393&lt;$Y$5,V1393&lt;$Y$6,V1393&lt;$Y$7,V1393&lt;$Y$8,V1393&lt;$Y$9,V1393&lt;$Y$10)</f>
        <v>3</v>
      </c>
      <c r="AA1393" s="10">
        <f t="shared" si="115"/>
        <v>0</v>
      </c>
    </row>
    <row r="1394" spans="1:27">
      <c r="A1394" s="4"/>
      <c r="B1394" t="s">
        <v>51</v>
      </c>
      <c r="C1394">
        <v>8</v>
      </c>
      <c r="D1394" s="1">
        <v>11.6</v>
      </c>
      <c r="E1394" s="1">
        <v>0</v>
      </c>
      <c r="F1394" s="1">
        <v>1.75</v>
      </c>
      <c r="G1394" s="1">
        <v>5.0000000000000697E-2</v>
      </c>
      <c r="H1394" s="1">
        <v>9.5</v>
      </c>
      <c r="I1394" s="1">
        <v>-5.5555555555555497E-2</v>
      </c>
      <c r="J1394" s="1">
        <v>-0.28000000000000103</v>
      </c>
      <c r="K1394" s="1">
        <v>5</v>
      </c>
      <c r="L1394" s="1">
        <v>-0.55555555555555503</v>
      </c>
      <c r="M1394" s="1">
        <v>-5.5</v>
      </c>
      <c r="O1394" s="1">
        <f>случ!I1382</f>
        <v>1.8137850821089319</v>
      </c>
      <c r="P1394" s="1">
        <f t="shared" si="111"/>
        <v>38.6615628598867</v>
      </c>
      <c r="Q1394">
        <f t="shared" si="112"/>
        <v>0</v>
      </c>
      <c r="S1394">
        <f>случ!J1382</f>
        <v>16.284577653082696</v>
      </c>
      <c r="T1394">
        <f>случ!K1382</f>
        <v>-6.6173126254131436</v>
      </c>
      <c r="U1394" s="1">
        <f t="shared" si="113"/>
        <v>29.177910986416009</v>
      </c>
      <c r="V1394" s="1">
        <f t="shared" si="114"/>
        <v>-1.1962015143020484</v>
      </c>
      <c r="X1394" s="4">
        <f>10-SUM(U1394&lt;$X$1,U1394&lt;$X$2,U1394&lt;$X$3,U1394&lt;$X$4,U1394&lt;$X$5,U1394&lt;$X$6,U1394&lt;$X$7,U1394&lt;$X$8,U1394&lt;$X$9,U1394&lt;$X$10)</f>
        <v>7</v>
      </c>
      <c r="Y1394" s="4">
        <f>SUM(V1394&lt;$Y$1,V1394&lt;$Y$2,V1394&lt;$Y$3,V1394&lt;$Y$4,V1394&lt;$Y$5,V1394&lt;$Y$6,V1394&lt;$Y$7,V1394&lt;$Y$8,V1394&lt;$Y$9,V1394&lt;$Y$10)</f>
        <v>6</v>
      </c>
      <c r="AA1394" s="10">
        <f t="shared" si="115"/>
        <v>0</v>
      </c>
    </row>
    <row r="1395" spans="1:27">
      <c r="A1395" s="4"/>
      <c r="B1395" t="s">
        <v>52</v>
      </c>
      <c r="C1395">
        <v>8</v>
      </c>
      <c r="D1395" s="1">
        <v>1.69999999999999</v>
      </c>
      <c r="E1395" s="1">
        <v>0</v>
      </c>
      <c r="F1395" s="1">
        <v>1.75</v>
      </c>
      <c r="G1395" s="1">
        <v>0.15</v>
      </c>
      <c r="H1395" s="1">
        <v>9</v>
      </c>
      <c r="I1395" s="1">
        <v>-2.5000000000000001E-2</v>
      </c>
      <c r="J1395" s="1">
        <v>-0.46</v>
      </c>
      <c r="K1395" s="1">
        <v>5</v>
      </c>
      <c r="L1395" s="1">
        <v>-0.52500000000000002</v>
      </c>
      <c r="M1395" s="1">
        <v>-4.4000000000000004</v>
      </c>
      <c r="O1395" s="1">
        <f>случ!I1383</f>
        <v>-24.177686502355638</v>
      </c>
      <c r="P1395" s="1">
        <f t="shared" si="111"/>
        <v>5.2523134976443551</v>
      </c>
      <c r="Q1395">
        <f t="shared" si="112"/>
        <v>-1</v>
      </c>
      <c r="S1395">
        <f>случ!J1383</f>
        <v>-7.8607411357638153</v>
      </c>
      <c r="T1395">
        <f>случ!K1383</f>
        <v>10.579630370270941</v>
      </c>
      <c r="U1395" s="1">
        <f t="shared" si="113"/>
        <v>2.5092588642361839</v>
      </c>
      <c r="V1395" s="1">
        <f t="shared" si="114"/>
        <v>12.17463037027094</v>
      </c>
      <c r="X1395" s="4">
        <f>10-SUM(U1395&lt;$X$1,U1395&lt;$X$2,U1395&lt;$X$3,U1395&lt;$X$4,U1395&lt;$X$5,U1395&lt;$X$6,U1395&lt;$X$7,U1395&lt;$X$8,U1395&lt;$X$9,U1395&lt;$X$10)</f>
        <v>0</v>
      </c>
      <c r="Y1395" s="4">
        <f>SUM(V1395&lt;$Y$1,V1395&lt;$Y$2,V1395&lt;$Y$3,V1395&lt;$Y$4,V1395&lt;$Y$5,V1395&lt;$Y$6,V1395&lt;$Y$7,V1395&lt;$Y$8,V1395&lt;$Y$9,V1395&lt;$Y$10)</f>
        <v>1</v>
      </c>
      <c r="AA1395" s="10">
        <f t="shared" si="115"/>
        <v>-1.25E-3</v>
      </c>
    </row>
    <row r="1396" spans="1:27">
      <c r="A1396" s="4"/>
      <c r="B1396" t="s">
        <v>53</v>
      </c>
      <c r="C1396">
        <v>8</v>
      </c>
      <c r="D1396" s="1">
        <v>-6.0999999999999899</v>
      </c>
      <c r="E1396" s="1">
        <v>0</v>
      </c>
      <c r="F1396" s="1">
        <v>1.75</v>
      </c>
      <c r="G1396" s="1">
        <v>5.0000000000000697E-2</v>
      </c>
      <c r="H1396" s="1">
        <v>8.5</v>
      </c>
      <c r="I1396" s="1">
        <v>-0.05</v>
      </c>
      <c r="J1396" s="1">
        <v>-0.15</v>
      </c>
      <c r="K1396" s="1">
        <v>5</v>
      </c>
      <c r="L1396" s="1">
        <v>-0.55000000000000004</v>
      </c>
      <c r="M1396" s="1">
        <v>-6.7</v>
      </c>
      <c r="O1396" s="1">
        <f>случ!I1384</f>
        <v>11.978427865092229</v>
      </c>
      <c r="P1396" s="1">
        <f t="shared" si="111"/>
        <v>35.438427865092237</v>
      </c>
      <c r="Q1396">
        <f t="shared" si="112"/>
        <v>0</v>
      </c>
      <c r="S1396">
        <f>случ!J1384</f>
        <v>17.025586998450613</v>
      </c>
      <c r="T1396">
        <f>случ!K1384</f>
        <v>3.6677358695820117</v>
      </c>
      <c r="U1396" s="1">
        <f t="shared" si="113"/>
        <v>29.375586998450611</v>
      </c>
      <c r="V1396" s="1">
        <f t="shared" si="114"/>
        <v>11.017735869582012</v>
      </c>
      <c r="X1396" s="4">
        <f>10-SUM(U1396&lt;$X$1,U1396&lt;$X$2,U1396&lt;$X$3,U1396&lt;$X$4,U1396&lt;$X$5,U1396&lt;$X$6,U1396&lt;$X$7,U1396&lt;$X$8,U1396&lt;$X$9,U1396&lt;$X$10)</f>
        <v>7</v>
      </c>
      <c r="Y1396" s="4">
        <f>SUM(V1396&lt;$Y$1,V1396&lt;$Y$2,V1396&lt;$Y$3,V1396&lt;$Y$4,V1396&lt;$Y$5,V1396&lt;$Y$6,V1396&lt;$Y$7,V1396&lt;$Y$8,V1396&lt;$Y$9,V1396&lt;$Y$10)</f>
        <v>2</v>
      </c>
      <c r="AA1396" s="10">
        <f t="shared" si="115"/>
        <v>0</v>
      </c>
    </row>
    <row r="1397" spans="1:27">
      <c r="A1397" s="4"/>
      <c r="B1397" t="s">
        <v>54</v>
      </c>
      <c r="C1397">
        <v>8</v>
      </c>
      <c r="D1397" s="1">
        <v>5.1999999999999904</v>
      </c>
      <c r="E1397" s="1">
        <v>0</v>
      </c>
      <c r="F1397" s="1">
        <v>1.75</v>
      </c>
      <c r="G1397" s="1">
        <v>0.4</v>
      </c>
      <c r="H1397" s="1">
        <v>8.5</v>
      </c>
      <c r="I1397" s="1">
        <v>-0.2</v>
      </c>
      <c r="J1397" s="1">
        <v>-0.17999999999999899</v>
      </c>
      <c r="K1397" s="1">
        <v>3</v>
      </c>
      <c r="L1397" s="1">
        <v>-0.2</v>
      </c>
      <c r="M1397" s="1">
        <v>-5</v>
      </c>
      <c r="O1397" s="1">
        <f>случ!I1385</f>
        <v>-20.586902718702873</v>
      </c>
      <c r="P1397" s="1">
        <f t="shared" si="111"/>
        <v>10.723097281297122</v>
      </c>
      <c r="Q1397">
        <f t="shared" si="112"/>
        <v>-1</v>
      </c>
      <c r="S1397">
        <f>случ!J1385</f>
        <v>-4.2695324391304972</v>
      </c>
      <c r="T1397">
        <f>случ!K1385</f>
        <v>-5.1356236429601454</v>
      </c>
      <c r="U1397" s="1">
        <f t="shared" si="113"/>
        <v>1.6904675608695161</v>
      </c>
      <c r="V1397" s="1">
        <f t="shared" si="114"/>
        <v>-0.27562364296013264</v>
      </c>
      <c r="X1397" s="4">
        <f>10-SUM(U1397&lt;$X$1,U1397&lt;$X$2,U1397&lt;$X$3,U1397&lt;$X$4,U1397&lt;$X$5,U1397&lt;$X$6,U1397&lt;$X$7,U1397&lt;$X$8,U1397&lt;$X$9,U1397&lt;$X$10)</f>
        <v>0</v>
      </c>
      <c r="Y1397" s="4">
        <f>SUM(V1397&lt;$Y$1,V1397&lt;$Y$2,V1397&lt;$Y$3,V1397&lt;$Y$4,V1397&lt;$Y$5,V1397&lt;$Y$6,V1397&lt;$Y$7,V1397&lt;$Y$8,V1397&lt;$Y$9,V1397&lt;$Y$10)</f>
        <v>6</v>
      </c>
      <c r="AA1397" s="10">
        <f t="shared" si="115"/>
        <v>-7.4999999999999997E-3</v>
      </c>
    </row>
    <row r="1398" spans="1:27">
      <c r="A1398" s="4"/>
      <c r="B1398" t="s">
        <v>55</v>
      </c>
      <c r="C1398">
        <v>8</v>
      </c>
      <c r="D1398" s="1">
        <v>4.5999999999999899</v>
      </c>
      <c r="E1398" s="1">
        <v>0</v>
      </c>
      <c r="F1398" s="1">
        <v>1.75</v>
      </c>
      <c r="G1398" s="1">
        <v>-0.08</v>
      </c>
      <c r="H1398" s="1">
        <v>8</v>
      </c>
      <c r="I1398" s="1">
        <v>-5.5555555555555497E-2</v>
      </c>
      <c r="J1398" s="1">
        <v>-0.17999999999999899</v>
      </c>
      <c r="K1398" s="1">
        <v>3</v>
      </c>
      <c r="L1398" s="1">
        <v>-0.55555555555555503</v>
      </c>
      <c r="M1398" s="1">
        <v>-3.2</v>
      </c>
      <c r="O1398" s="1">
        <f>случ!I1386</f>
        <v>-7.3102056380882434</v>
      </c>
      <c r="P1398" s="1">
        <f t="shared" si="111"/>
        <v>23.137572139689524</v>
      </c>
      <c r="Q1398">
        <f t="shared" si="112"/>
        <v>0</v>
      </c>
      <c r="S1398">
        <f>случ!J1386</f>
        <v>-23.306871544426961</v>
      </c>
      <c r="T1398">
        <f>случ!K1386</f>
        <v>6.341965386207268</v>
      </c>
      <c r="U1398" s="1">
        <f t="shared" si="113"/>
        <v>-11.533538211093617</v>
      </c>
      <c r="V1398" s="1">
        <f t="shared" si="114"/>
        <v>12.39307649731839</v>
      </c>
      <c r="X1398" s="4">
        <f>10-SUM(U1398&lt;$X$1,U1398&lt;$X$2,U1398&lt;$X$3,U1398&lt;$X$4,U1398&lt;$X$5,U1398&lt;$X$6,U1398&lt;$X$7,U1398&lt;$X$8,U1398&lt;$X$9,U1398&lt;$X$10)</f>
        <v>0</v>
      </c>
      <c r="Y1398" s="4">
        <f>SUM(V1398&lt;$Y$1,V1398&lt;$Y$2,V1398&lt;$Y$3,V1398&lt;$Y$4,V1398&lt;$Y$5,V1398&lt;$Y$6,V1398&lt;$Y$7,V1398&lt;$Y$8,V1398&lt;$Y$9,V1398&lt;$Y$10)</f>
        <v>1</v>
      </c>
      <c r="AA1398" s="10">
        <f t="shared" si="115"/>
        <v>0</v>
      </c>
    </row>
    <row r="1399" spans="1:27">
      <c r="A1399" s="4"/>
      <c r="B1399" t="s">
        <v>56</v>
      </c>
      <c r="C1399">
        <v>8</v>
      </c>
      <c r="D1399" s="1">
        <v>-0.5</v>
      </c>
      <c r="E1399" s="1">
        <v>0</v>
      </c>
      <c r="F1399" s="1">
        <v>1.75</v>
      </c>
      <c r="G1399" s="1">
        <v>3.9100000000000003E-2</v>
      </c>
      <c r="H1399" s="1">
        <v>7.5</v>
      </c>
      <c r="I1399" s="1">
        <v>0.16666666666666599</v>
      </c>
      <c r="J1399" s="1">
        <v>-0.28000000000000103</v>
      </c>
      <c r="K1399" s="1">
        <v>3</v>
      </c>
      <c r="L1399" s="1">
        <v>-0.33333333333333298</v>
      </c>
      <c r="M1399" s="1">
        <v>-1.9</v>
      </c>
      <c r="O1399" s="1">
        <f>случ!I1387</f>
        <v>-6.0126796625225349</v>
      </c>
      <c r="P1399" s="1">
        <f t="shared" si="111"/>
        <v>20.453987004144132</v>
      </c>
      <c r="Q1399">
        <f t="shared" si="112"/>
        <v>0</v>
      </c>
      <c r="S1399">
        <f>случ!J1387</f>
        <v>-24.227930450348396</v>
      </c>
      <c r="T1399">
        <f>случ!K1387</f>
        <v>2.0374726040024429</v>
      </c>
      <c r="U1399" s="1">
        <f t="shared" si="113"/>
        <v>-15.002530450348411</v>
      </c>
      <c r="V1399" s="1">
        <f t="shared" si="114"/>
        <v>6.425039270669088</v>
      </c>
      <c r="X1399" s="4">
        <f>10-SUM(U1399&lt;$X$1,U1399&lt;$X$2,U1399&lt;$X$3,U1399&lt;$X$4,U1399&lt;$X$5,U1399&lt;$X$6,U1399&lt;$X$7,U1399&lt;$X$8,U1399&lt;$X$9,U1399&lt;$X$10)</f>
        <v>0</v>
      </c>
      <c r="Y1399" s="4">
        <f>SUM(V1399&lt;$Y$1,V1399&lt;$Y$2,V1399&lt;$Y$3,V1399&lt;$Y$4,V1399&lt;$Y$5,V1399&lt;$Y$6,V1399&lt;$Y$7,V1399&lt;$Y$8,V1399&lt;$Y$9,V1399&lt;$Y$10)</f>
        <v>3</v>
      </c>
      <c r="AA1399" s="10">
        <f t="shared" si="115"/>
        <v>0</v>
      </c>
    </row>
    <row r="1400" spans="1:27">
      <c r="A1400" s="4"/>
      <c r="B1400" t="s">
        <v>57</v>
      </c>
      <c r="C1400">
        <v>8</v>
      </c>
      <c r="D1400" s="1">
        <v>-11.2</v>
      </c>
      <c r="E1400" s="1">
        <v>0</v>
      </c>
      <c r="F1400" s="1">
        <v>1.75</v>
      </c>
      <c r="G1400" s="1">
        <v>3.00000000000002E-2</v>
      </c>
      <c r="H1400" s="1">
        <v>7</v>
      </c>
      <c r="I1400" s="1">
        <v>0.25</v>
      </c>
      <c r="J1400" s="1">
        <v>-0.38999999999999901</v>
      </c>
      <c r="K1400" s="1">
        <v>3</v>
      </c>
      <c r="L1400" s="1">
        <v>-0.25</v>
      </c>
      <c r="M1400" s="1">
        <v>-3.5</v>
      </c>
      <c r="O1400" s="1">
        <f>случ!I1388</f>
        <v>-17.608777940768945</v>
      </c>
      <c r="P1400" s="1">
        <f t="shared" si="111"/>
        <v>0.90122205923105625</v>
      </c>
      <c r="Q1400">
        <f t="shared" si="112"/>
        <v>-1</v>
      </c>
      <c r="S1400">
        <f>случ!J1388</f>
        <v>-4.9977907283409815</v>
      </c>
      <c r="T1400">
        <f>случ!K1388</f>
        <v>-5.4735620411910286</v>
      </c>
      <c r="U1400" s="1">
        <f t="shared" si="113"/>
        <v>0.25220927165902918</v>
      </c>
      <c r="V1400" s="1">
        <f t="shared" si="114"/>
        <v>-0.82356204119101672</v>
      </c>
      <c r="X1400" s="4">
        <f>10-SUM(U1400&lt;$X$1,U1400&lt;$X$2,U1400&lt;$X$3,U1400&lt;$X$4,U1400&lt;$X$5,U1400&lt;$X$6,U1400&lt;$X$7,U1400&lt;$X$8,U1400&lt;$X$9,U1400&lt;$X$10)</f>
        <v>0</v>
      </c>
      <c r="Y1400" s="4">
        <f>SUM(V1400&lt;$Y$1,V1400&lt;$Y$2,V1400&lt;$Y$3,V1400&lt;$Y$4,V1400&lt;$Y$5,V1400&lt;$Y$6,V1400&lt;$Y$7,V1400&lt;$Y$8,V1400&lt;$Y$9,V1400&lt;$Y$10)</f>
        <v>6</v>
      </c>
      <c r="AA1400" s="10">
        <f t="shared" si="115"/>
        <v>-7.4999999999999997E-3</v>
      </c>
    </row>
    <row r="1401" spans="1:27">
      <c r="A1401" s="4"/>
      <c r="B1401" t="s">
        <v>58</v>
      </c>
      <c r="C1401">
        <v>8</v>
      </c>
      <c r="D1401" s="1">
        <v>-6.5</v>
      </c>
      <c r="E1401" s="1">
        <v>0</v>
      </c>
      <c r="F1401" s="1">
        <v>1.25</v>
      </c>
      <c r="G1401" s="1">
        <v>-0.33</v>
      </c>
      <c r="H1401" s="1">
        <v>6.75</v>
      </c>
      <c r="I1401" s="1">
        <v>2.4999999999999901E-2</v>
      </c>
      <c r="J1401" s="1">
        <v>-0.54999999999999905</v>
      </c>
      <c r="K1401" s="1">
        <v>3</v>
      </c>
      <c r="L1401" s="1">
        <v>-0.22500000000000001</v>
      </c>
      <c r="M1401" s="1">
        <v>-3.4</v>
      </c>
      <c r="O1401" s="1">
        <f>случ!I1389</f>
        <v>-15.701943331187671</v>
      </c>
      <c r="P1401" s="1">
        <f t="shared" si="111"/>
        <v>0.25805666881232803</v>
      </c>
      <c r="Q1401">
        <f t="shared" si="112"/>
        <v>-1</v>
      </c>
      <c r="S1401">
        <f>случ!J1389</f>
        <v>-17.418044344389354</v>
      </c>
      <c r="T1401">
        <f>случ!K1389</f>
        <v>-3.0970159902079737</v>
      </c>
      <c r="U1401" s="1">
        <f t="shared" si="113"/>
        <v>-12.138044344389343</v>
      </c>
      <c r="V1401" s="1">
        <f t="shared" si="114"/>
        <v>-3.0920159902079631</v>
      </c>
      <c r="X1401" s="4">
        <f>10-SUM(U1401&lt;$X$1,U1401&lt;$X$2,U1401&lt;$X$3,U1401&lt;$X$4,U1401&lt;$X$5,U1401&lt;$X$6,U1401&lt;$X$7,U1401&lt;$X$8,U1401&lt;$X$9,U1401&lt;$X$10)</f>
        <v>0</v>
      </c>
      <c r="Y1401" s="4">
        <f>SUM(V1401&lt;$Y$1,V1401&lt;$Y$2,V1401&lt;$Y$3,V1401&lt;$Y$4,V1401&lt;$Y$5,V1401&lt;$Y$6,V1401&lt;$Y$7,V1401&lt;$Y$8,V1401&lt;$Y$9,V1401&lt;$Y$10)</f>
        <v>7</v>
      </c>
      <c r="AA1401" s="10">
        <f t="shared" si="115"/>
        <v>-8.7500000000000008E-3</v>
      </c>
    </row>
    <row r="1402" spans="1:27">
      <c r="A1402" s="4"/>
      <c r="B1402" t="s">
        <v>59</v>
      </c>
      <c r="C1402">
        <v>8</v>
      </c>
      <c r="D1402" s="1">
        <v>0</v>
      </c>
      <c r="E1402" s="1">
        <v>-0.25</v>
      </c>
      <c r="F1402" s="1">
        <v>1.25</v>
      </c>
      <c r="G1402" s="1">
        <v>0.5</v>
      </c>
      <c r="H1402" s="1">
        <v>6.75</v>
      </c>
      <c r="I1402" s="1">
        <v>0</v>
      </c>
      <c r="J1402" s="1">
        <v>0.75</v>
      </c>
      <c r="K1402" s="1">
        <v>3</v>
      </c>
      <c r="L1402" s="1">
        <v>0</v>
      </c>
      <c r="M1402" s="1">
        <v>-3.4</v>
      </c>
      <c r="O1402" s="1">
        <f>случ!I1390</f>
        <v>-20.257956382469573</v>
      </c>
      <c r="P1402" s="1">
        <f t="shared" si="111"/>
        <v>-3.0079563824695725</v>
      </c>
      <c r="Q1402">
        <f t="shared" si="112"/>
        <v>-1</v>
      </c>
      <c r="S1402">
        <f>случ!J1390</f>
        <v>-4.9028969081558964</v>
      </c>
      <c r="T1402">
        <f>случ!K1390</f>
        <v>-6.6258494848452179</v>
      </c>
      <c r="U1402" s="1">
        <f t="shared" si="113"/>
        <v>11.197103091844106</v>
      </c>
      <c r="V1402" s="1">
        <f t="shared" si="114"/>
        <v>8.2741505151547834</v>
      </c>
      <c r="X1402" s="4">
        <f>10-SUM(U1402&lt;$X$1,U1402&lt;$X$2,U1402&lt;$X$3,U1402&lt;$X$4,U1402&lt;$X$5,U1402&lt;$X$6,U1402&lt;$X$7,U1402&lt;$X$8,U1402&lt;$X$9,U1402&lt;$X$10)</f>
        <v>2</v>
      </c>
      <c r="Y1402" s="4">
        <f>SUM(V1402&lt;$Y$1,V1402&lt;$Y$2,V1402&lt;$Y$3,V1402&lt;$Y$4,V1402&lt;$Y$5,V1402&lt;$Y$6,V1402&lt;$Y$7,V1402&lt;$Y$8,V1402&lt;$Y$9,V1402&lt;$Y$10)</f>
        <v>3</v>
      </c>
      <c r="AA1402" s="10">
        <f t="shared" si="115"/>
        <v>-3.7499999999999999E-3</v>
      </c>
    </row>
    <row r="1403" spans="1:27">
      <c r="A1403" s="4"/>
      <c r="B1403" t="s">
        <v>60</v>
      </c>
      <c r="C1403">
        <v>8</v>
      </c>
      <c r="D1403" s="1">
        <v>26.4</v>
      </c>
      <c r="E1403" s="1">
        <v>-0.25</v>
      </c>
      <c r="F1403" s="1">
        <v>1.25</v>
      </c>
      <c r="G1403" s="1">
        <v>-8.9899999999999994E-2</v>
      </c>
      <c r="H1403" s="1">
        <v>6.5</v>
      </c>
      <c r="I1403" s="1">
        <v>-4.9999999999999899E-2</v>
      </c>
      <c r="J1403" s="1">
        <v>-0.73999999999999899</v>
      </c>
      <c r="K1403" s="1">
        <v>3</v>
      </c>
      <c r="L1403" s="1">
        <v>-0.3</v>
      </c>
      <c r="M1403" s="1">
        <v>2.5</v>
      </c>
      <c r="O1403" s="1">
        <f>случ!I1391</f>
        <v>10.041904489958613</v>
      </c>
      <c r="P1403" s="1">
        <f t="shared" si="111"/>
        <v>45.501904489958605</v>
      </c>
      <c r="Q1403">
        <f t="shared" si="112"/>
        <v>0</v>
      </c>
      <c r="S1403">
        <f>случ!J1391</f>
        <v>-1.8952723035169803</v>
      </c>
      <c r="T1403">
        <f>случ!K1391</f>
        <v>-4.3735839089847897</v>
      </c>
      <c r="U1403" s="1">
        <f t="shared" si="113"/>
        <v>5.574127696483032</v>
      </c>
      <c r="V1403" s="1">
        <f t="shared" si="114"/>
        <v>-13.753683908984774</v>
      </c>
      <c r="X1403" s="4">
        <f>10-SUM(U1403&lt;$X$1,U1403&lt;$X$2,U1403&lt;$X$3,U1403&lt;$X$4,U1403&lt;$X$5,U1403&lt;$X$6,U1403&lt;$X$7,U1403&lt;$X$8,U1403&lt;$X$9,U1403&lt;$X$10)</f>
        <v>0</v>
      </c>
      <c r="Y1403" s="4">
        <f>SUM(V1403&lt;$Y$1,V1403&lt;$Y$2,V1403&lt;$Y$3,V1403&lt;$Y$4,V1403&lt;$Y$5,V1403&lt;$Y$6,V1403&lt;$Y$7,V1403&lt;$Y$8,V1403&lt;$Y$9,V1403&lt;$Y$10)</f>
        <v>10</v>
      </c>
      <c r="AA1403" s="10">
        <f t="shared" si="115"/>
        <v>0</v>
      </c>
    </row>
    <row r="1404" spans="1:27">
      <c r="A1404" s="4"/>
      <c r="B1404" t="s">
        <v>61</v>
      </c>
      <c r="C1404">
        <v>8</v>
      </c>
      <c r="D1404" s="1">
        <v>7.7999999999999901</v>
      </c>
      <c r="E1404" s="1">
        <v>0</v>
      </c>
      <c r="F1404" s="1">
        <v>1.25</v>
      </c>
      <c r="G1404" s="1">
        <v>-0.2</v>
      </c>
      <c r="H1404" s="1">
        <v>6.25</v>
      </c>
      <c r="I1404" s="1">
        <v>2.77777777777777E-2</v>
      </c>
      <c r="J1404" s="1">
        <v>-0.37</v>
      </c>
      <c r="K1404" s="1">
        <v>3</v>
      </c>
      <c r="L1404" s="1">
        <v>-0.22222222222222199</v>
      </c>
      <c r="M1404" s="1">
        <v>2.9</v>
      </c>
      <c r="O1404" s="1">
        <f>случ!I1392</f>
        <v>13.330823953444664</v>
      </c>
      <c r="P1404" s="1">
        <f t="shared" si="111"/>
        <v>38.801935064555771</v>
      </c>
      <c r="Q1404">
        <f t="shared" si="112"/>
        <v>0</v>
      </c>
      <c r="S1404">
        <f>случ!J1392</f>
        <v>0.16384602340271393</v>
      </c>
      <c r="T1404">
        <f>случ!K1392</f>
        <v>13.88733359827657</v>
      </c>
      <c r="U1404" s="1">
        <f t="shared" si="113"/>
        <v>12.787179356736047</v>
      </c>
      <c r="V1404" s="1">
        <f t="shared" si="114"/>
        <v>9.3217780427210126</v>
      </c>
      <c r="X1404" s="4">
        <f>10-SUM(U1404&lt;$X$1,U1404&lt;$X$2,U1404&lt;$X$3,U1404&lt;$X$4,U1404&lt;$X$5,U1404&lt;$X$6,U1404&lt;$X$7,U1404&lt;$X$8,U1404&lt;$X$9,U1404&lt;$X$10)</f>
        <v>2</v>
      </c>
      <c r="Y1404" s="4">
        <f>SUM(V1404&lt;$Y$1,V1404&lt;$Y$2,V1404&lt;$Y$3,V1404&lt;$Y$4,V1404&lt;$Y$5,V1404&lt;$Y$6,V1404&lt;$Y$7,V1404&lt;$Y$8,V1404&lt;$Y$9,V1404&lt;$Y$10)</f>
        <v>2</v>
      </c>
      <c r="AA1404" s="10">
        <f t="shared" si="115"/>
        <v>0</v>
      </c>
    </row>
    <row r="1405" spans="1:27">
      <c r="A1405" s="4"/>
      <c r="B1405" t="s">
        <v>62</v>
      </c>
      <c r="C1405">
        <v>8</v>
      </c>
      <c r="D1405" s="1">
        <v>0.80000000000000404</v>
      </c>
      <c r="E1405" s="1">
        <v>-0.125</v>
      </c>
      <c r="F1405" s="1">
        <v>1.25</v>
      </c>
      <c r="G1405" s="1">
        <v>-0.15</v>
      </c>
      <c r="H1405" s="1">
        <v>6</v>
      </c>
      <c r="I1405" s="1">
        <v>7.4999999999999997E-2</v>
      </c>
      <c r="J1405" s="1">
        <v>-0.16999999999999901</v>
      </c>
      <c r="K1405" s="1">
        <v>3</v>
      </c>
      <c r="L1405" s="1">
        <v>-0.17499999999999999</v>
      </c>
      <c r="M1405" s="1">
        <v>4.3</v>
      </c>
      <c r="O1405" s="1">
        <f>случ!I1393</f>
        <v>25.965209077634618</v>
      </c>
      <c r="P1405" s="1">
        <f t="shared" si="111"/>
        <v>44.680209077634622</v>
      </c>
      <c r="Q1405">
        <f t="shared" si="112"/>
        <v>0</v>
      </c>
      <c r="S1405">
        <f>случ!J1393</f>
        <v>-17.839109669656757</v>
      </c>
      <c r="T1405">
        <f>случ!K1393</f>
        <v>14.618390244691696</v>
      </c>
      <c r="U1405" s="1">
        <f t="shared" si="113"/>
        <v>-2.0491096696567439</v>
      </c>
      <c r="V1405" s="1">
        <f t="shared" si="114"/>
        <v>11.283390244691709</v>
      </c>
      <c r="X1405" s="4">
        <f>10-SUM(U1405&lt;$X$1,U1405&lt;$X$2,U1405&lt;$X$3,U1405&lt;$X$4,U1405&lt;$X$5,U1405&lt;$X$6,U1405&lt;$X$7,U1405&lt;$X$8,U1405&lt;$X$9,U1405&lt;$X$10)</f>
        <v>0</v>
      </c>
      <c r="Y1405" s="4">
        <f>SUM(V1405&lt;$Y$1,V1405&lt;$Y$2,V1405&lt;$Y$3,V1405&lt;$Y$4,V1405&lt;$Y$5,V1405&lt;$Y$6,V1405&lt;$Y$7,V1405&lt;$Y$8,V1405&lt;$Y$9,V1405&lt;$Y$10)</f>
        <v>2</v>
      </c>
      <c r="AA1405" s="10">
        <f t="shared" si="115"/>
        <v>0</v>
      </c>
    </row>
    <row r="1406" spans="1:27">
      <c r="A1406" s="4"/>
      <c r="B1406" t="s">
        <v>63</v>
      </c>
      <c r="C1406">
        <v>8</v>
      </c>
      <c r="D1406" s="1">
        <v>-5.8</v>
      </c>
      <c r="E1406" s="1">
        <v>-0.125</v>
      </c>
      <c r="F1406" s="1">
        <v>1.25</v>
      </c>
      <c r="G1406" s="1">
        <v>-9.9599999999999994E-2</v>
      </c>
      <c r="H1406" s="1">
        <v>5.75</v>
      </c>
      <c r="I1406" s="1">
        <v>2.77777777777777E-2</v>
      </c>
      <c r="J1406" s="1">
        <v>-0.19999999999999901</v>
      </c>
      <c r="K1406" s="1">
        <v>3</v>
      </c>
      <c r="L1406" s="1">
        <v>-0.22222222222222199</v>
      </c>
      <c r="M1406" s="1">
        <v>3.1</v>
      </c>
      <c r="O1406" s="1">
        <f>случ!I1394</f>
        <v>12.354362809567089</v>
      </c>
      <c r="P1406" s="1">
        <f t="shared" si="111"/>
        <v>26.180473920678203</v>
      </c>
      <c r="Q1406">
        <f t="shared" si="112"/>
        <v>0</v>
      </c>
      <c r="S1406">
        <f>случ!J1394</f>
        <v>4.4913762247488425</v>
      </c>
      <c r="T1406">
        <f>случ!K1394</f>
        <v>16.251547194958256</v>
      </c>
      <c r="U1406" s="1">
        <f t="shared" si="113"/>
        <v>18.422309558082187</v>
      </c>
      <c r="V1406" s="1">
        <f t="shared" si="114"/>
        <v>13.095591639402711</v>
      </c>
      <c r="X1406" s="4">
        <f>10-SUM(U1406&lt;$X$1,U1406&lt;$X$2,U1406&lt;$X$3,U1406&lt;$X$4,U1406&lt;$X$5,U1406&lt;$X$6,U1406&lt;$X$7,U1406&lt;$X$8,U1406&lt;$X$9,U1406&lt;$X$10)</f>
        <v>4</v>
      </c>
      <c r="Y1406" s="4">
        <f>SUM(V1406&lt;$Y$1,V1406&lt;$Y$2,V1406&lt;$Y$3,V1406&lt;$Y$4,V1406&lt;$Y$5,V1406&lt;$Y$6,V1406&lt;$Y$7,V1406&lt;$Y$8,V1406&lt;$Y$9,V1406&lt;$Y$10)</f>
        <v>1</v>
      </c>
      <c r="AA1406" s="10">
        <f t="shared" si="115"/>
        <v>0</v>
      </c>
    </row>
    <row r="1407" spans="1:27">
      <c r="A1407" s="4"/>
      <c r="B1407" t="s">
        <v>64</v>
      </c>
      <c r="C1407">
        <v>8</v>
      </c>
      <c r="D1407" s="1">
        <v>-3.5</v>
      </c>
      <c r="E1407" s="1">
        <v>0</v>
      </c>
      <c r="F1407" s="1">
        <v>1.25</v>
      </c>
      <c r="G1407" s="1">
        <v>-0.2</v>
      </c>
      <c r="H1407" s="1">
        <v>5.5</v>
      </c>
      <c r="I1407" s="1">
        <v>0.125</v>
      </c>
      <c r="J1407" s="1">
        <v>-0.19999999999999901</v>
      </c>
      <c r="K1407" s="1">
        <v>3</v>
      </c>
      <c r="L1407" s="1">
        <v>-0.125</v>
      </c>
      <c r="M1407" s="1">
        <v>4.8</v>
      </c>
      <c r="O1407" s="1">
        <f>случ!I1395</f>
        <v>-21.803795079497846</v>
      </c>
      <c r="P1407" s="1">
        <f t="shared" si="111"/>
        <v>-4.9537950794978443</v>
      </c>
      <c r="Q1407">
        <f t="shared" si="112"/>
        <v>-1</v>
      </c>
      <c r="S1407">
        <f>случ!J1395</f>
        <v>-22.898270576968763</v>
      </c>
      <c r="T1407">
        <f>случ!K1395</f>
        <v>0.59856578612371525</v>
      </c>
      <c r="U1407" s="1">
        <f t="shared" si="113"/>
        <v>-7.4982705769687499</v>
      </c>
      <c r="V1407" s="1">
        <f t="shared" si="114"/>
        <v>-3.7264342138762716</v>
      </c>
      <c r="X1407" s="4">
        <f>10-SUM(U1407&lt;$X$1,U1407&lt;$X$2,U1407&lt;$X$3,U1407&lt;$X$4,U1407&lt;$X$5,U1407&lt;$X$6,U1407&lt;$X$7,U1407&lt;$X$8,U1407&lt;$X$9,U1407&lt;$X$10)</f>
        <v>0</v>
      </c>
      <c r="Y1407" s="4">
        <f>SUM(V1407&lt;$Y$1,V1407&lt;$Y$2,V1407&lt;$Y$3,V1407&lt;$Y$4,V1407&lt;$Y$5,V1407&lt;$Y$6,V1407&lt;$Y$7,V1407&lt;$Y$8,V1407&lt;$Y$9,V1407&lt;$Y$10)</f>
        <v>7</v>
      </c>
      <c r="AA1407" s="10">
        <f t="shared" si="115"/>
        <v>-8.7500000000000008E-3</v>
      </c>
    </row>
    <row r="1408" spans="1:27">
      <c r="A1408" s="4"/>
      <c r="B1408" t="s">
        <v>65</v>
      </c>
      <c r="C1408">
        <v>8</v>
      </c>
      <c r="D1408" s="1">
        <v>-5.3999999999999897</v>
      </c>
      <c r="E1408" s="1">
        <v>-0.25</v>
      </c>
      <c r="F1408" s="1">
        <v>1</v>
      </c>
      <c r="G1408" s="1">
        <v>-0.15</v>
      </c>
      <c r="H1408" s="1">
        <v>5.25</v>
      </c>
      <c r="I1408" s="1">
        <v>0.125</v>
      </c>
      <c r="J1408" s="1">
        <v>-0.16999999999999901</v>
      </c>
      <c r="K1408" s="1">
        <v>3</v>
      </c>
      <c r="L1408" s="1">
        <v>-0.125</v>
      </c>
      <c r="M1408" s="1">
        <v>2.6</v>
      </c>
      <c r="O1408" s="1">
        <f>случ!I1396</f>
        <v>-52.963464935565405</v>
      </c>
      <c r="P1408" s="1">
        <f t="shared" si="111"/>
        <v>-43.693464935565395</v>
      </c>
      <c r="Q1408">
        <f t="shared" si="112"/>
        <v>-1</v>
      </c>
      <c r="S1408">
        <f>случ!J1396</f>
        <v>23.647180513730799</v>
      </c>
      <c r="T1408">
        <f>случ!K1396</f>
        <v>-0.48979667699448115</v>
      </c>
      <c r="U1408" s="1">
        <f t="shared" si="113"/>
        <v>36.687180513730809</v>
      </c>
      <c r="V1408" s="1">
        <f t="shared" si="114"/>
        <v>-2.5247966769944674</v>
      </c>
      <c r="X1408" s="4">
        <f>10-SUM(U1408&lt;$X$1,U1408&lt;$X$2,U1408&lt;$X$3,U1408&lt;$X$4,U1408&lt;$X$5,U1408&lt;$X$6,U1408&lt;$X$7,U1408&lt;$X$8,U1408&lt;$X$9,U1408&lt;$X$10)</f>
        <v>9</v>
      </c>
      <c r="Y1408" s="4">
        <f>SUM(V1408&lt;$Y$1,V1408&lt;$Y$2,V1408&lt;$Y$3,V1408&lt;$Y$4,V1408&lt;$Y$5,V1408&lt;$Y$6,V1408&lt;$Y$7,V1408&lt;$Y$8,V1408&lt;$Y$9,V1408&lt;$Y$10)</f>
        <v>6</v>
      </c>
      <c r="AA1408" s="10">
        <f t="shared" si="115"/>
        <v>-7.4999999999999997E-3</v>
      </c>
    </row>
    <row r="1409" spans="1:27">
      <c r="A1409" s="4"/>
      <c r="B1409" t="s">
        <v>66</v>
      </c>
      <c r="C1409">
        <v>8</v>
      </c>
      <c r="D1409" s="1">
        <v>0</v>
      </c>
      <c r="E1409" s="1">
        <v>-0.25</v>
      </c>
      <c r="F1409" s="1">
        <v>1</v>
      </c>
      <c r="G1409" s="1">
        <v>0</v>
      </c>
      <c r="H1409" s="1">
        <v>5.25</v>
      </c>
      <c r="I1409" s="1">
        <v>0</v>
      </c>
      <c r="J1409" s="1">
        <v>0</v>
      </c>
      <c r="K1409" s="1">
        <v>3</v>
      </c>
      <c r="L1409" s="1">
        <v>0</v>
      </c>
      <c r="M1409" s="1">
        <v>2.6</v>
      </c>
      <c r="O1409" s="1">
        <f>случ!I1397</f>
        <v>-33.811918045292082</v>
      </c>
      <c r="P1409" s="1">
        <f t="shared" si="111"/>
        <v>-20.811918045292082</v>
      </c>
      <c r="Q1409">
        <f t="shared" si="112"/>
        <v>-1</v>
      </c>
      <c r="S1409">
        <f>случ!J1397</f>
        <v>-12.874866826102762</v>
      </c>
      <c r="T1409">
        <f>случ!K1397</f>
        <v>1.3713194546587548</v>
      </c>
      <c r="U1409" s="1">
        <f t="shared" si="113"/>
        <v>0.97513317389723753</v>
      </c>
      <c r="V1409" s="1">
        <f t="shared" si="114"/>
        <v>-0.47868054534124527</v>
      </c>
      <c r="X1409" s="4">
        <f>10-SUM(U1409&lt;$X$1,U1409&lt;$X$2,U1409&lt;$X$3,U1409&lt;$X$4,U1409&lt;$X$5,U1409&lt;$X$6,U1409&lt;$X$7,U1409&lt;$X$8,U1409&lt;$X$9,U1409&lt;$X$10)</f>
        <v>0</v>
      </c>
      <c r="Y1409" s="4">
        <f>SUM(V1409&lt;$Y$1,V1409&lt;$Y$2,V1409&lt;$Y$3,V1409&lt;$Y$4,V1409&lt;$Y$5,V1409&lt;$Y$6,V1409&lt;$Y$7,V1409&lt;$Y$8,V1409&lt;$Y$9,V1409&lt;$Y$10)</f>
        <v>6</v>
      </c>
      <c r="AA1409" s="10">
        <f t="shared" si="115"/>
        <v>-7.4999999999999997E-3</v>
      </c>
    </row>
    <row r="1410" spans="1:27">
      <c r="A1410" s="4"/>
      <c r="B1410" t="s">
        <v>67</v>
      </c>
      <c r="C1410">
        <v>8</v>
      </c>
      <c r="D1410" s="1">
        <v>7.1</v>
      </c>
      <c r="E1410" s="1">
        <v>0</v>
      </c>
      <c r="F1410" s="1">
        <v>1</v>
      </c>
      <c r="G1410" s="1">
        <v>-0.16999999999999901</v>
      </c>
      <c r="H1410" s="1">
        <v>5.25</v>
      </c>
      <c r="I1410" s="1">
        <v>-0.11111111111111099</v>
      </c>
      <c r="J1410" s="1">
        <v>-0.16</v>
      </c>
      <c r="K1410" s="1">
        <v>3</v>
      </c>
      <c r="L1410" s="1">
        <v>-0.11111111111111099</v>
      </c>
      <c r="M1410" s="1">
        <v>9.8000000000000007</v>
      </c>
      <c r="O1410" s="1">
        <f>случ!I1398</f>
        <v>-24.629502367104187</v>
      </c>
      <c r="P1410" s="1">
        <f t="shared" si="111"/>
        <v>-3.4539468115486329</v>
      </c>
      <c r="Q1410">
        <f t="shared" si="112"/>
        <v>-1</v>
      </c>
      <c r="S1410">
        <f>случ!J1398</f>
        <v>10.287577181821856</v>
      </c>
      <c r="T1410">
        <f>случ!K1398</f>
        <v>-5.2068649467593575</v>
      </c>
      <c r="U1410" s="1">
        <f t="shared" si="113"/>
        <v>30.944243848488515</v>
      </c>
      <c r="V1410" s="1">
        <f t="shared" si="114"/>
        <v>-16.944642724537136</v>
      </c>
      <c r="X1410" s="4">
        <f>10-SUM(U1410&lt;$X$1,U1410&lt;$X$2,U1410&lt;$X$3,U1410&lt;$X$4,U1410&lt;$X$5,U1410&lt;$X$6,U1410&lt;$X$7,U1410&lt;$X$8,U1410&lt;$X$9,U1410&lt;$X$10)</f>
        <v>8</v>
      </c>
      <c r="Y1410" s="4">
        <f>SUM(V1410&lt;$Y$1,V1410&lt;$Y$2,V1410&lt;$Y$3,V1410&lt;$Y$4,V1410&lt;$Y$5,V1410&lt;$Y$6,V1410&lt;$Y$7,V1410&lt;$Y$8,V1410&lt;$Y$9,V1410&lt;$Y$10)</f>
        <v>10</v>
      </c>
      <c r="AA1410" s="10">
        <f t="shared" si="115"/>
        <v>-1.2500000000000001E-2</v>
      </c>
    </row>
    <row r="1411" spans="1:27">
      <c r="A1411" s="4"/>
      <c r="B1411" t="s">
        <v>68</v>
      </c>
      <c r="C1411">
        <v>8</v>
      </c>
      <c r="D1411" s="1">
        <v>-4.0999999999999899</v>
      </c>
      <c r="E1411" s="1">
        <v>0</v>
      </c>
      <c r="F1411" s="1">
        <v>1</v>
      </c>
      <c r="G1411" s="1">
        <v>-9.9599999999999994E-2</v>
      </c>
      <c r="H1411" s="1">
        <v>5.25</v>
      </c>
      <c r="I1411" s="1">
        <v>0</v>
      </c>
      <c r="J1411" s="1">
        <v>-0.04</v>
      </c>
      <c r="K1411" s="1">
        <v>3</v>
      </c>
      <c r="L1411" s="1">
        <v>0</v>
      </c>
      <c r="M1411" s="1">
        <v>6.3</v>
      </c>
      <c r="O1411" s="1">
        <f>случ!I1399</f>
        <v>3.1852758752731192E-2</v>
      </c>
      <c r="P1411" s="1">
        <f t="shared" si="111"/>
        <v>13.411852758752739</v>
      </c>
      <c r="Q1411">
        <f t="shared" si="112"/>
        <v>-1</v>
      </c>
      <c r="S1411">
        <f>случ!J1399</f>
        <v>-6.3491637364173901</v>
      </c>
      <c r="T1411">
        <f>случ!K1399</f>
        <v>-4.7714155666441442</v>
      </c>
      <c r="U1411" s="1">
        <f t="shared" si="113"/>
        <v>11.278436263582611</v>
      </c>
      <c r="V1411" s="1">
        <f t="shared" si="114"/>
        <v>-10.741815566644146</v>
      </c>
      <c r="X1411" s="4">
        <f>10-SUM(U1411&lt;$X$1,U1411&lt;$X$2,U1411&lt;$X$3,U1411&lt;$X$4,U1411&lt;$X$5,U1411&lt;$X$6,U1411&lt;$X$7,U1411&lt;$X$8,U1411&lt;$X$9,U1411&lt;$X$10)</f>
        <v>2</v>
      </c>
      <c r="Y1411" s="4">
        <f>SUM(V1411&lt;$Y$1,V1411&lt;$Y$2,V1411&lt;$Y$3,V1411&lt;$Y$4,V1411&lt;$Y$5,V1411&lt;$Y$6,V1411&lt;$Y$7,V1411&lt;$Y$8,V1411&lt;$Y$9,V1411&lt;$Y$10)</f>
        <v>9</v>
      </c>
      <c r="AA1411" s="10">
        <f t="shared" si="115"/>
        <v>-1.125E-2</v>
      </c>
    </row>
    <row r="1412" spans="1:27">
      <c r="A1412" s="4"/>
      <c r="B1412" t="s">
        <v>69</v>
      </c>
      <c r="C1412">
        <v>8</v>
      </c>
      <c r="D1412" s="1">
        <v>-11.8</v>
      </c>
      <c r="E1412" s="1">
        <v>0</v>
      </c>
      <c r="F1412" s="1">
        <v>1</v>
      </c>
      <c r="G1412" s="1">
        <v>0.12999999999999901</v>
      </c>
      <c r="H1412" s="1">
        <v>5.25</v>
      </c>
      <c r="I1412" s="1">
        <v>0</v>
      </c>
      <c r="J1412" s="1">
        <v>8.9999999999999802E-2</v>
      </c>
      <c r="K1412" s="1">
        <v>3</v>
      </c>
      <c r="L1412" s="1">
        <v>0</v>
      </c>
      <c r="M1412" s="1">
        <v>5.0999999999999899</v>
      </c>
      <c r="O1412" s="1">
        <f>случ!I1400</f>
        <v>60.090083419748396</v>
      </c>
      <c r="P1412" s="1">
        <f t="shared" si="111"/>
        <v>68.080083419748391</v>
      </c>
      <c r="Q1412">
        <f t="shared" si="112"/>
        <v>1</v>
      </c>
      <c r="S1412">
        <f>случ!J1400</f>
        <v>10.664191196234491</v>
      </c>
      <c r="T1412">
        <f>случ!K1400</f>
        <v>5.3970062729808363</v>
      </c>
      <c r="U1412" s="1">
        <f t="shared" si="113"/>
        <v>27.404191196234486</v>
      </c>
      <c r="V1412" s="1">
        <f t="shared" si="114"/>
        <v>2.0870062729808447</v>
      </c>
      <c r="X1412" s="4">
        <f>10-SUM(U1412&lt;$X$1,U1412&lt;$X$2,U1412&lt;$X$3,U1412&lt;$X$4,U1412&lt;$X$5,U1412&lt;$X$6,U1412&lt;$X$7,U1412&lt;$X$8,U1412&lt;$X$9,U1412&lt;$X$10)</f>
        <v>7</v>
      </c>
      <c r="Y1412" s="4">
        <f>SUM(V1412&lt;$Y$1,V1412&lt;$Y$2,V1412&lt;$Y$3,V1412&lt;$Y$4,V1412&lt;$Y$5,V1412&lt;$Y$6,V1412&lt;$Y$7,V1412&lt;$Y$8,V1412&lt;$Y$9,V1412&lt;$Y$10)</f>
        <v>5</v>
      </c>
      <c r="AA1412" s="10">
        <f t="shared" si="115"/>
        <v>8.7500000000000008E-3</v>
      </c>
    </row>
    <row r="1413" spans="1:27">
      <c r="A1413" s="4"/>
      <c r="B1413" t="s">
        <v>70</v>
      </c>
      <c r="C1413">
        <v>8</v>
      </c>
      <c r="D1413" s="1">
        <v>-21.6</v>
      </c>
      <c r="E1413" s="1">
        <v>0</v>
      </c>
      <c r="F1413" s="1">
        <v>1</v>
      </c>
      <c r="G1413" s="1">
        <v>8.9899999999999994E-2</v>
      </c>
      <c r="H1413" s="1">
        <v>5.25</v>
      </c>
      <c r="I1413" s="1">
        <v>0</v>
      </c>
      <c r="J1413" s="1">
        <v>-6.0000000000000497E-2</v>
      </c>
      <c r="K1413" s="1">
        <v>3</v>
      </c>
      <c r="L1413" s="1">
        <v>0</v>
      </c>
      <c r="M1413" s="1">
        <v>3.9</v>
      </c>
      <c r="O1413" s="1">
        <f>случ!I1401</f>
        <v>15.145279557177137</v>
      </c>
      <c r="P1413" s="1">
        <f t="shared" si="111"/>
        <v>16.275279557177136</v>
      </c>
      <c r="Q1413">
        <f t="shared" si="112"/>
        <v>-1</v>
      </c>
      <c r="S1413">
        <f>случ!J1401</f>
        <v>1.4779344681063749</v>
      </c>
      <c r="T1413">
        <f>случ!K1401</f>
        <v>3.1240626411722285</v>
      </c>
      <c r="U1413" s="1">
        <f t="shared" si="113"/>
        <v>15.30853446810637</v>
      </c>
      <c r="V1413" s="1">
        <f t="shared" si="114"/>
        <v>-0.89583735882777837</v>
      </c>
      <c r="X1413" s="4">
        <f>10-SUM(U1413&lt;$X$1,U1413&lt;$X$2,U1413&lt;$X$3,U1413&lt;$X$4,U1413&lt;$X$5,U1413&lt;$X$6,U1413&lt;$X$7,U1413&lt;$X$8,U1413&lt;$X$9,U1413&lt;$X$10)</f>
        <v>3</v>
      </c>
      <c r="Y1413" s="4">
        <f>SUM(V1413&lt;$Y$1,V1413&lt;$Y$2,V1413&lt;$Y$3,V1413&lt;$Y$4,V1413&lt;$Y$5,V1413&lt;$Y$6,V1413&lt;$Y$7,V1413&lt;$Y$8,V1413&lt;$Y$9,V1413&lt;$Y$10)</f>
        <v>6</v>
      </c>
      <c r="AA1413" s="10">
        <f t="shared" si="115"/>
        <v>-7.4999999999999997E-3</v>
      </c>
    </row>
    <row r="1414" spans="1:27">
      <c r="A1414" s="4"/>
      <c r="B1414" t="s">
        <v>71</v>
      </c>
      <c r="C1414">
        <v>8</v>
      </c>
      <c r="D1414" s="1">
        <v>-21.6</v>
      </c>
      <c r="E1414" s="1">
        <v>0</v>
      </c>
      <c r="F1414" s="1">
        <v>1</v>
      </c>
      <c r="G1414" s="1">
        <v>0.15</v>
      </c>
      <c r="H1414" s="1">
        <v>5.25</v>
      </c>
      <c r="I1414" s="1">
        <v>0</v>
      </c>
      <c r="J1414" s="1">
        <v>9.9999999999997799E-3</v>
      </c>
      <c r="K1414" s="1">
        <v>3</v>
      </c>
      <c r="L1414" s="1">
        <v>0</v>
      </c>
      <c r="M1414" s="1">
        <v>3.9</v>
      </c>
      <c r="O1414" s="1">
        <f>случ!I1402</f>
        <v>50.079175051114021</v>
      </c>
      <c r="P1414" s="1">
        <f t="shared" si="111"/>
        <v>51.209175051114023</v>
      </c>
      <c r="Q1414">
        <f t="shared" si="112"/>
        <v>0</v>
      </c>
      <c r="S1414">
        <f>случ!J1402</f>
        <v>7.9599201842752798</v>
      </c>
      <c r="T1414">
        <f>случ!K1402</f>
        <v>8.3580144848692441</v>
      </c>
      <c r="U1414" s="1">
        <f t="shared" si="113"/>
        <v>22.339920184275279</v>
      </c>
      <c r="V1414" s="1">
        <f t="shared" si="114"/>
        <v>5.1880144848692407</v>
      </c>
      <c r="X1414" s="4">
        <f>10-SUM(U1414&lt;$X$1,U1414&lt;$X$2,U1414&lt;$X$3,U1414&lt;$X$4,U1414&lt;$X$5,U1414&lt;$X$6,U1414&lt;$X$7,U1414&lt;$X$8,U1414&lt;$X$9,U1414&lt;$X$10)</f>
        <v>5</v>
      </c>
      <c r="Y1414" s="4">
        <f>SUM(V1414&lt;$Y$1,V1414&lt;$Y$2,V1414&lt;$Y$3,V1414&lt;$Y$4,V1414&lt;$Y$5,V1414&lt;$Y$6,V1414&lt;$Y$7,V1414&lt;$Y$8,V1414&lt;$Y$9,V1414&lt;$Y$10)</f>
        <v>4</v>
      </c>
      <c r="AA1414" s="10">
        <f t="shared" si="115"/>
        <v>0</v>
      </c>
    </row>
    <row r="1415" spans="1:27">
      <c r="A1415" s="4"/>
      <c r="B1415" t="s">
        <v>72</v>
      </c>
      <c r="C1415">
        <v>8</v>
      </c>
      <c r="D1415" s="1">
        <v>-14.2</v>
      </c>
      <c r="E1415" s="1">
        <v>0</v>
      </c>
      <c r="F1415" s="1">
        <v>1</v>
      </c>
      <c r="G1415" s="1">
        <v>4.9799999999999997E-2</v>
      </c>
      <c r="H1415" s="1">
        <v>5.25</v>
      </c>
      <c r="I1415" s="1">
        <v>0</v>
      </c>
      <c r="J1415" s="1">
        <v>-4.9999999999999802E-2</v>
      </c>
      <c r="K1415" s="1">
        <v>2.5</v>
      </c>
      <c r="L1415" s="1">
        <v>0</v>
      </c>
      <c r="M1415" s="1">
        <v>8.3000000000000007</v>
      </c>
      <c r="O1415" s="1">
        <f>случ!I1403</f>
        <v>-46.369385603883117</v>
      </c>
      <c r="P1415" s="1">
        <f t="shared" si="111"/>
        <v>-40.059385603883115</v>
      </c>
      <c r="Q1415">
        <f t="shared" si="112"/>
        <v>-1</v>
      </c>
      <c r="S1415">
        <f>случ!J1403</f>
        <v>-10.023575582953271</v>
      </c>
      <c r="T1415">
        <f>случ!K1403</f>
        <v>-7.045153156987503</v>
      </c>
      <c r="U1415" s="1">
        <f t="shared" si="113"/>
        <v>7.5776244170467315</v>
      </c>
      <c r="V1415" s="1">
        <f t="shared" si="114"/>
        <v>-14.544953156987502</v>
      </c>
      <c r="X1415" s="4">
        <f>10-SUM(U1415&lt;$X$1,U1415&lt;$X$2,U1415&lt;$X$3,U1415&lt;$X$4,U1415&lt;$X$5,U1415&lt;$X$6,U1415&lt;$X$7,U1415&lt;$X$8,U1415&lt;$X$9,U1415&lt;$X$10)</f>
        <v>1</v>
      </c>
      <c r="Y1415" s="4">
        <f>SUM(V1415&lt;$Y$1,V1415&lt;$Y$2,V1415&lt;$Y$3,V1415&lt;$Y$4,V1415&lt;$Y$5,V1415&lt;$Y$6,V1415&lt;$Y$7,V1415&lt;$Y$8,V1415&lt;$Y$9,V1415&lt;$Y$10)</f>
        <v>10</v>
      </c>
      <c r="AA1415" s="10">
        <f t="shared" si="115"/>
        <v>-1.2500000000000001E-2</v>
      </c>
    </row>
    <row r="1416" spans="1:27">
      <c r="A1416" s="4"/>
      <c r="B1416" t="s">
        <v>73</v>
      </c>
      <c r="C1416">
        <v>8</v>
      </c>
      <c r="D1416" s="1">
        <v>10.9</v>
      </c>
      <c r="E1416" s="1">
        <v>0</v>
      </c>
      <c r="F1416" s="1">
        <v>1</v>
      </c>
      <c r="G1416" s="1">
        <v>9.7900000000000001E-3</v>
      </c>
      <c r="H1416" s="1">
        <v>5.25</v>
      </c>
      <c r="I1416" s="1">
        <v>0</v>
      </c>
      <c r="J1416" s="1">
        <v>0</v>
      </c>
      <c r="K1416" s="1">
        <v>2.5</v>
      </c>
      <c r="L1416" s="1">
        <v>0</v>
      </c>
      <c r="M1416" s="1">
        <v>12.6</v>
      </c>
      <c r="O1416" s="1">
        <f>случ!I1404</f>
        <v>20.461970463545434</v>
      </c>
      <c r="P1416" s="1">
        <f t="shared" si="111"/>
        <v>44.341970463545437</v>
      </c>
      <c r="Q1416">
        <f t="shared" si="112"/>
        <v>0</v>
      </c>
      <c r="S1416">
        <f>случ!J1404</f>
        <v>18.432785511083811</v>
      </c>
      <c r="T1416">
        <f>случ!K1404</f>
        <v>4.1639234385297295</v>
      </c>
      <c r="U1416" s="1">
        <f t="shared" si="113"/>
        <v>41.224045511083816</v>
      </c>
      <c r="V1416" s="1">
        <f t="shared" si="114"/>
        <v>-6.9458665614702708</v>
      </c>
      <c r="X1416" s="4">
        <f>10-SUM(U1416&lt;$X$1,U1416&lt;$X$2,U1416&lt;$X$3,U1416&lt;$X$4,U1416&lt;$X$5,U1416&lt;$X$6,U1416&lt;$X$7,U1416&lt;$X$8,U1416&lt;$X$9,U1416&lt;$X$10)</f>
        <v>10</v>
      </c>
      <c r="Y1416" s="4">
        <f>SUM(V1416&lt;$Y$1,V1416&lt;$Y$2,V1416&lt;$Y$3,V1416&lt;$Y$4,V1416&lt;$Y$5,V1416&lt;$Y$6,V1416&lt;$Y$7,V1416&lt;$Y$8,V1416&lt;$Y$9,V1416&lt;$Y$10)</f>
        <v>7</v>
      </c>
      <c r="AA1416" s="10">
        <f t="shared" si="115"/>
        <v>0</v>
      </c>
    </row>
    <row r="1417" spans="1:27">
      <c r="A1417" s="4"/>
      <c r="B1417" t="s">
        <v>74</v>
      </c>
      <c r="C1417">
        <v>8</v>
      </c>
      <c r="D1417" s="1">
        <v>13.9</v>
      </c>
      <c r="E1417" s="1">
        <v>0</v>
      </c>
      <c r="F1417" s="1">
        <v>1</v>
      </c>
      <c r="G1417" s="1">
        <v>7.0000000000000201E-2</v>
      </c>
      <c r="H1417" s="1">
        <v>5.25</v>
      </c>
      <c r="I1417" s="1">
        <v>0</v>
      </c>
      <c r="J1417" s="1">
        <v>9.9999999999997799E-3</v>
      </c>
      <c r="K1417" s="1">
        <v>2.5</v>
      </c>
      <c r="L1417" s="1">
        <v>0</v>
      </c>
      <c r="M1417" s="1">
        <v>16.8</v>
      </c>
      <c r="O1417" s="1">
        <f>случ!I1405</f>
        <v>-31.04495262988419</v>
      </c>
      <c r="P1417" s="1">
        <f t="shared" si="111"/>
        <v>-5.0649526298841892</v>
      </c>
      <c r="Q1417">
        <f t="shared" si="112"/>
        <v>-1</v>
      </c>
      <c r="S1417">
        <f>случ!J1405</f>
        <v>-15.713013330277651</v>
      </c>
      <c r="T1417">
        <f>случ!K1405</f>
        <v>-8.64096257724262</v>
      </c>
      <c r="U1417" s="1">
        <f t="shared" si="113"/>
        <v>11.046986669722347</v>
      </c>
      <c r="V1417" s="1">
        <f t="shared" si="114"/>
        <v>-23.880962577242624</v>
      </c>
      <c r="X1417" s="4">
        <f>10-SUM(U1417&lt;$X$1,U1417&lt;$X$2,U1417&lt;$X$3,U1417&lt;$X$4,U1417&lt;$X$5,U1417&lt;$X$6,U1417&lt;$X$7,U1417&lt;$X$8,U1417&lt;$X$9,U1417&lt;$X$10)</f>
        <v>2</v>
      </c>
      <c r="Y1417" s="4">
        <f>SUM(V1417&lt;$Y$1,V1417&lt;$Y$2,V1417&lt;$Y$3,V1417&lt;$Y$4,V1417&lt;$Y$5,V1417&lt;$Y$6,V1417&lt;$Y$7,V1417&lt;$Y$8,V1417&lt;$Y$9,V1417&lt;$Y$10)</f>
        <v>10</v>
      </c>
      <c r="AA1417" s="10">
        <f t="shared" si="115"/>
        <v>-1.2500000000000001E-2</v>
      </c>
    </row>
    <row r="1418" spans="1:27">
      <c r="A1418" s="4"/>
      <c r="B1418" t="s">
        <v>75</v>
      </c>
      <c r="C1418">
        <v>8</v>
      </c>
      <c r="D1418" s="1">
        <v>8.5</v>
      </c>
      <c r="E1418" s="1">
        <v>0</v>
      </c>
      <c r="F1418" s="1">
        <v>1</v>
      </c>
      <c r="G1418" s="1">
        <v>0.16999999999999901</v>
      </c>
      <c r="H1418" s="1">
        <v>5.25</v>
      </c>
      <c r="I1418" s="1">
        <v>0</v>
      </c>
      <c r="J1418" s="1">
        <v>-5.0000000000000697E-2</v>
      </c>
      <c r="K1418" s="1">
        <v>2.5</v>
      </c>
      <c r="L1418" s="1">
        <v>0</v>
      </c>
      <c r="M1418" s="1">
        <v>19</v>
      </c>
      <c r="O1418" s="1">
        <f>случ!I1406</f>
        <v>2.6584812299835887</v>
      </c>
      <c r="P1418" s="1">
        <f t="shared" si="111"/>
        <v>24.858481229983589</v>
      </c>
      <c r="Q1418">
        <f t="shared" si="112"/>
        <v>0</v>
      </c>
      <c r="S1418">
        <f>случ!J1406</f>
        <v>-18.137252487157255</v>
      </c>
      <c r="T1418">
        <f>случ!K1406</f>
        <v>5.9300057032159694</v>
      </c>
      <c r="U1418" s="1">
        <f t="shared" si="113"/>
        <v>9.4427475128427432</v>
      </c>
      <c r="V1418" s="1">
        <f t="shared" si="114"/>
        <v>-12.389994296784039</v>
      </c>
      <c r="X1418" s="4">
        <f>10-SUM(U1418&lt;$X$1,U1418&lt;$X$2,U1418&lt;$X$3,U1418&lt;$X$4,U1418&lt;$X$5,U1418&lt;$X$6,U1418&lt;$X$7,U1418&lt;$X$8,U1418&lt;$X$9,U1418&lt;$X$10)</f>
        <v>1</v>
      </c>
      <c r="Y1418" s="4">
        <f>SUM(V1418&lt;$Y$1,V1418&lt;$Y$2,V1418&lt;$Y$3,V1418&lt;$Y$4,V1418&lt;$Y$5,V1418&lt;$Y$6,V1418&lt;$Y$7,V1418&lt;$Y$8,V1418&lt;$Y$9,V1418&lt;$Y$10)</f>
        <v>9</v>
      </c>
      <c r="AA1418" s="10">
        <f t="shared" si="115"/>
        <v>0</v>
      </c>
    </row>
    <row r="1419" spans="1:27">
      <c r="A1419" s="4"/>
      <c r="B1419" t="s">
        <v>76</v>
      </c>
      <c r="C1419">
        <v>8</v>
      </c>
      <c r="D1419" s="1">
        <v>3.3999999999999901</v>
      </c>
      <c r="E1419" s="1">
        <v>0</v>
      </c>
      <c r="F1419" s="1">
        <v>1</v>
      </c>
      <c r="G1419" s="1">
        <v>0.2</v>
      </c>
      <c r="H1419" s="1">
        <v>5.25</v>
      </c>
      <c r="I1419" s="1">
        <v>0</v>
      </c>
      <c r="J1419" s="1">
        <v>-0.18</v>
      </c>
      <c r="K1419" s="1">
        <v>2.5</v>
      </c>
      <c r="L1419" s="1">
        <v>0</v>
      </c>
      <c r="M1419" s="1">
        <v>15.9</v>
      </c>
      <c r="O1419" s="1">
        <f>случ!I1407</f>
        <v>15.824517139322472</v>
      </c>
      <c r="P1419" s="1">
        <f t="shared" si="111"/>
        <v>34.454517139322462</v>
      </c>
      <c r="Q1419">
        <f t="shared" si="112"/>
        <v>0</v>
      </c>
      <c r="S1419">
        <f>случ!J1407</f>
        <v>-5.8125635076654554</v>
      </c>
      <c r="T1419">
        <f>случ!K1407</f>
        <v>-1.1616355935208786</v>
      </c>
      <c r="U1419" s="1">
        <f t="shared" si="113"/>
        <v>16.797436492334544</v>
      </c>
      <c r="V1419" s="1">
        <f t="shared" si="114"/>
        <v>-18.101635593520879</v>
      </c>
      <c r="X1419" s="4">
        <f>10-SUM(U1419&lt;$X$1,U1419&lt;$X$2,U1419&lt;$X$3,U1419&lt;$X$4,U1419&lt;$X$5,U1419&lt;$X$6,U1419&lt;$X$7,U1419&lt;$X$8,U1419&lt;$X$9,U1419&lt;$X$10)</f>
        <v>3</v>
      </c>
      <c r="Y1419" s="4">
        <f>SUM(V1419&lt;$Y$1,V1419&lt;$Y$2,V1419&lt;$Y$3,V1419&lt;$Y$4,V1419&lt;$Y$5,V1419&lt;$Y$6,V1419&lt;$Y$7,V1419&lt;$Y$8,V1419&lt;$Y$9,V1419&lt;$Y$10)</f>
        <v>10</v>
      </c>
      <c r="AA1419" s="10">
        <f t="shared" si="115"/>
        <v>0</v>
      </c>
    </row>
    <row r="1420" spans="1:27">
      <c r="A1420" s="4"/>
      <c r="B1420" t="s">
        <v>77</v>
      </c>
      <c r="C1420">
        <v>8</v>
      </c>
      <c r="D1420" s="1">
        <v>4</v>
      </c>
      <c r="E1420" s="1">
        <v>0</v>
      </c>
      <c r="F1420" s="1">
        <v>1.25</v>
      </c>
      <c r="G1420" s="1">
        <v>0.29999999999999899</v>
      </c>
      <c r="H1420" s="1">
        <v>5.75</v>
      </c>
      <c r="I1420" s="1">
        <v>-2.5000000000000001E-2</v>
      </c>
      <c r="J1420" s="1">
        <v>-9.9999999999997799E-3</v>
      </c>
      <c r="K1420" s="1">
        <v>2.5</v>
      </c>
      <c r="L1420" s="1">
        <v>0.47499999999999998</v>
      </c>
      <c r="M1420" s="1">
        <v>16.5</v>
      </c>
      <c r="O1420" s="1">
        <f>случ!I1408</f>
        <v>21.434917560658413</v>
      </c>
      <c r="P1420" s="1">
        <f t="shared" si="111"/>
        <v>43.724917560658412</v>
      </c>
      <c r="Q1420">
        <f t="shared" si="112"/>
        <v>0</v>
      </c>
      <c r="S1420">
        <f>случ!J1408</f>
        <v>4.8742903935067625</v>
      </c>
      <c r="T1420">
        <f>случ!K1408</f>
        <v>14.779376216600788</v>
      </c>
      <c r="U1420" s="1">
        <f t="shared" si="113"/>
        <v>27.844290393506771</v>
      </c>
      <c r="V1420" s="1">
        <f t="shared" si="114"/>
        <v>-2.3256237833992088</v>
      </c>
      <c r="X1420" s="4">
        <f>10-SUM(U1420&lt;$X$1,U1420&lt;$X$2,U1420&lt;$X$3,U1420&lt;$X$4,U1420&lt;$X$5,U1420&lt;$X$6,U1420&lt;$X$7,U1420&lt;$X$8,U1420&lt;$X$9,U1420&lt;$X$10)</f>
        <v>7</v>
      </c>
      <c r="Y1420" s="4">
        <f>SUM(V1420&lt;$Y$1,V1420&lt;$Y$2,V1420&lt;$Y$3,V1420&lt;$Y$4,V1420&lt;$Y$5,V1420&lt;$Y$6,V1420&lt;$Y$7,V1420&lt;$Y$8,V1420&lt;$Y$9,V1420&lt;$Y$10)</f>
        <v>6</v>
      </c>
      <c r="AA1420" s="10">
        <f t="shared" si="115"/>
        <v>0</v>
      </c>
    </row>
    <row r="1421" spans="1:27">
      <c r="A1421" s="4"/>
      <c r="B1421" t="s">
        <v>78</v>
      </c>
      <c r="C1421">
        <v>8</v>
      </c>
      <c r="D1421" s="1">
        <v>1.69999999999999</v>
      </c>
      <c r="E1421" s="1">
        <v>0</v>
      </c>
      <c r="F1421" s="1">
        <v>1.25</v>
      </c>
      <c r="G1421" s="1">
        <v>0.2</v>
      </c>
      <c r="H1421" s="1">
        <v>6</v>
      </c>
      <c r="I1421" s="1">
        <v>-4.9999999999999899E-2</v>
      </c>
      <c r="J1421" s="1">
        <v>1.9999999999999501E-2</v>
      </c>
      <c r="K1421" s="1">
        <v>2.5</v>
      </c>
      <c r="L1421" s="1">
        <v>0.2</v>
      </c>
      <c r="M1421" s="1">
        <v>17.600000000000001</v>
      </c>
      <c r="O1421" s="1">
        <f>случ!I1409</f>
        <v>-4.00441057524539</v>
      </c>
      <c r="P1421" s="1">
        <f t="shared" si="111"/>
        <v>16.9155894247546</v>
      </c>
      <c r="Q1421">
        <f t="shared" si="112"/>
        <v>-1</v>
      </c>
      <c r="S1421">
        <f>случ!J1409</f>
        <v>7.8362004379785972</v>
      </c>
      <c r="T1421">
        <f>случ!K1409</f>
        <v>0.26522418426962213</v>
      </c>
      <c r="U1421" s="1">
        <f t="shared" si="113"/>
        <v>34.546200437978591</v>
      </c>
      <c r="V1421" s="1">
        <f t="shared" si="114"/>
        <v>-16.374775815730384</v>
      </c>
      <c r="X1421" s="4">
        <f>10-SUM(U1421&lt;$X$1,U1421&lt;$X$2,U1421&lt;$X$3,U1421&lt;$X$4,U1421&lt;$X$5,U1421&lt;$X$6,U1421&lt;$X$7,U1421&lt;$X$8,U1421&lt;$X$9,U1421&lt;$X$10)</f>
        <v>8</v>
      </c>
      <c r="Y1421" s="4">
        <f>SUM(V1421&lt;$Y$1,V1421&lt;$Y$2,V1421&lt;$Y$3,V1421&lt;$Y$4,V1421&lt;$Y$5,V1421&lt;$Y$6,V1421&lt;$Y$7,V1421&lt;$Y$8,V1421&lt;$Y$9,V1421&lt;$Y$10)</f>
        <v>10</v>
      </c>
      <c r="AA1421" s="10">
        <f t="shared" si="115"/>
        <v>-1.2500000000000001E-2</v>
      </c>
    </row>
    <row r="1422" spans="1:27">
      <c r="A1422" s="4"/>
      <c r="B1422" t="s">
        <v>79</v>
      </c>
      <c r="C1422">
        <v>8</v>
      </c>
      <c r="D1422" s="1">
        <v>3.6</v>
      </c>
      <c r="E1422" s="1">
        <v>0</v>
      </c>
      <c r="F1422" s="1">
        <v>1.5</v>
      </c>
      <c r="G1422" s="1">
        <v>0.23</v>
      </c>
      <c r="H1422" s="1">
        <v>6.5</v>
      </c>
      <c r="I1422" s="1">
        <v>-4.9999999999999899E-2</v>
      </c>
      <c r="J1422" s="1">
        <v>5.0000000000000697E-2</v>
      </c>
      <c r="K1422" s="1">
        <v>2.5</v>
      </c>
      <c r="L1422" s="1">
        <v>0.45</v>
      </c>
      <c r="M1422" s="1">
        <v>20</v>
      </c>
      <c r="O1422" s="1">
        <f>случ!I1410</f>
        <v>26.52099168773919</v>
      </c>
      <c r="P1422" s="1">
        <f t="shared" si="111"/>
        <v>52.02099168773919</v>
      </c>
      <c r="Q1422">
        <f t="shared" si="112"/>
        <v>0</v>
      </c>
      <c r="S1422">
        <f>случ!J1410</f>
        <v>-6.8730467715085837</v>
      </c>
      <c r="T1422">
        <f>случ!K1410</f>
        <v>8.6625516750738267</v>
      </c>
      <c r="U1422" s="1">
        <f t="shared" si="113"/>
        <v>21.696953228491424</v>
      </c>
      <c r="V1422" s="1">
        <f t="shared" si="114"/>
        <v>-10.517448324926162</v>
      </c>
      <c r="X1422" s="4">
        <f>10-SUM(U1422&lt;$X$1,U1422&lt;$X$2,U1422&lt;$X$3,U1422&lt;$X$4,U1422&lt;$X$5,U1422&lt;$X$6,U1422&lt;$X$7,U1422&lt;$X$8,U1422&lt;$X$9,U1422&lt;$X$10)</f>
        <v>5</v>
      </c>
      <c r="Y1422" s="4">
        <f>SUM(V1422&lt;$Y$1,V1422&lt;$Y$2,V1422&lt;$Y$3,V1422&lt;$Y$4,V1422&lt;$Y$5,V1422&lt;$Y$6,V1422&lt;$Y$7,V1422&lt;$Y$8,V1422&lt;$Y$9,V1422&lt;$Y$10)</f>
        <v>9</v>
      </c>
      <c r="AA1422" s="10">
        <f t="shared" si="115"/>
        <v>0</v>
      </c>
    </row>
    <row r="1423" spans="1:27">
      <c r="A1423" s="4"/>
      <c r="B1423" t="s">
        <v>80</v>
      </c>
      <c r="C1423">
        <v>8</v>
      </c>
      <c r="D1423" s="1">
        <v>-9.1</v>
      </c>
      <c r="E1423" s="1">
        <v>0</v>
      </c>
      <c r="F1423" s="1">
        <v>1.75</v>
      </c>
      <c r="G1423" s="1">
        <v>0.26999999999999902</v>
      </c>
      <c r="H1423" s="1">
        <v>6.5</v>
      </c>
      <c r="I1423" s="1">
        <v>0</v>
      </c>
      <c r="J1423" s="1">
        <v>4.9999999999999802E-2</v>
      </c>
      <c r="K1423" s="1">
        <v>2.5</v>
      </c>
      <c r="L1423" s="1">
        <v>0</v>
      </c>
      <c r="M1423" s="1">
        <v>18.5</v>
      </c>
      <c r="O1423" s="1">
        <f>случ!I1411</f>
        <v>27.578308056061715</v>
      </c>
      <c r="P1423" s="1">
        <f t="shared" ref="P1423:P1486" si="116">SUMPRODUCT(D1423:I1423,$D$1:$I$1)+O1423</f>
        <v>46.958308056061718</v>
      </c>
      <c r="Q1423">
        <f t="shared" ref="Q1423:Q1486" si="117">IF(P1423&lt;=$Q$1,-1,IF(P1423&lt;=$Q$2,0,1))</f>
        <v>0</v>
      </c>
      <c r="S1423">
        <f>случ!J1411</f>
        <v>23.308708477480149</v>
      </c>
      <c r="T1423">
        <f>случ!K1411</f>
        <v>3.0377435502565788</v>
      </c>
      <c r="U1423" s="1">
        <f t="shared" ref="U1423:U1486" si="118">SUMPRODUCT(G1423:M1423,$G$2:$M$2)+S1423</f>
        <v>52.338708477480154</v>
      </c>
      <c r="V1423" s="1">
        <f t="shared" ref="V1423:V1486" si="119">SUMPRODUCT(G1423:M1423,$G$3:$M$3)+T1423</f>
        <v>-12.332256449743422</v>
      </c>
      <c r="X1423" s="4">
        <f>10-SUM(U1423&lt;$X$1,U1423&lt;$X$2,U1423&lt;$X$3,U1423&lt;$X$4,U1423&lt;$X$5,U1423&lt;$X$6,U1423&lt;$X$7,U1423&lt;$X$8,U1423&lt;$X$9,U1423&lt;$X$10)</f>
        <v>10</v>
      </c>
      <c r="Y1423" s="4">
        <f>SUM(V1423&lt;$Y$1,V1423&lt;$Y$2,V1423&lt;$Y$3,V1423&lt;$Y$4,V1423&lt;$Y$5,V1423&lt;$Y$6,V1423&lt;$Y$7,V1423&lt;$Y$8,V1423&lt;$Y$9,V1423&lt;$Y$10)</f>
        <v>9</v>
      </c>
      <c r="AA1423" s="10">
        <f t="shared" ref="AA1423:AA1486" si="120">IF(Q1423=0,0%,IF(Q1423=1,X1423*0.125%,-Y1423*0.125%))</f>
        <v>0</v>
      </c>
    </row>
    <row r="1424" spans="1:27">
      <c r="A1424" s="4"/>
      <c r="B1424" t="s">
        <v>81</v>
      </c>
      <c r="C1424">
        <v>8</v>
      </c>
      <c r="D1424" s="1">
        <v>-15.6</v>
      </c>
      <c r="E1424" s="1">
        <v>0</v>
      </c>
      <c r="F1424" s="1">
        <v>1.75</v>
      </c>
      <c r="G1424" s="1">
        <v>9.9599999999999994E-2</v>
      </c>
      <c r="H1424" s="1">
        <v>6.5</v>
      </c>
      <c r="I1424" s="1">
        <v>0</v>
      </c>
      <c r="J1424" s="1">
        <v>-2.0000000000000399E-2</v>
      </c>
      <c r="K1424" s="1">
        <v>2.5</v>
      </c>
      <c r="L1424" s="1">
        <v>0</v>
      </c>
      <c r="M1424" s="1">
        <v>14.8</v>
      </c>
      <c r="O1424" s="1">
        <f>случ!I1412</f>
        <v>38.573160875798052</v>
      </c>
      <c r="P1424" s="1">
        <f t="shared" si="116"/>
        <v>53.403160875798051</v>
      </c>
      <c r="Q1424">
        <f t="shared" si="117"/>
        <v>0</v>
      </c>
      <c r="S1424">
        <f>случ!J1412</f>
        <v>6.1468836044282664</v>
      </c>
      <c r="T1424">
        <f>случ!K1412</f>
        <v>5.2218992634633965</v>
      </c>
      <c r="U1424" s="1">
        <f t="shared" si="118"/>
        <v>31.58928360442826</v>
      </c>
      <c r="V1424" s="1">
        <f t="shared" si="119"/>
        <v>-7.1877007365366081</v>
      </c>
      <c r="X1424" s="4">
        <f>10-SUM(U1424&lt;$X$1,U1424&lt;$X$2,U1424&lt;$X$3,U1424&lt;$X$4,U1424&lt;$X$5,U1424&lt;$X$6,U1424&lt;$X$7,U1424&lt;$X$8,U1424&lt;$X$9,U1424&lt;$X$10)</f>
        <v>8</v>
      </c>
      <c r="Y1424" s="4">
        <f>SUM(V1424&lt;$Y$1,V1424&lt;$Y$2,V1424&lt;$Y$3,V1424&lt;$Y$4,V1424&lt;$Y$5,V1424&lt;$Y$6,V1424&lt;$Y$7,V1424&lt;$Y$8,V1424&lt;$Y$9,V1424&lt;$Y$10)</f>
        <v>8</v>
      </c>
      <c r="AA1424" s="10">
        <f t="shared" si="120"/>
        <v>0</v>
      </c>
    </row>
    <row r="1425" spans="1:27">
      <c r="A1425" s="4"/>
      <c r="B1425" t="s">
        <v>82</v>
      </c>
      <c r="C1425">
        <v>8</v>
      </c>
      <c r="D1425" s="1">
        <v>-30.5</v>
      </c>
      <c r="E1425" s="1">
        <v>0</v>
      </c>
      <c r="F1425" s="1">
        <v>2</v>
      </c>
      <c r="G1425" s="1">
        <v>9.9599999999999994E-2</v>
      </c>
      <c r="H1425" s="1">
        <v>6.5</v>
      </c>
      <c r="I1425" s="1">
        <v>0</v>
      </c>
      <c r="J1425" s="1">
        <v>3.00000000000002E-2</v>
      </c>
      <c r="K1425" s="1">
        <v>2.5</v>
      </c>
      <c r="L1425" s="1">
        <v>0</v>
      </c>
      <c r="M1425" s="1">
        <v>12.4</v>
      </c>
      <c r="O1425" s="1">
        <f>случ!I1413</f>
        <v>-21.515819114754009</v>
      </c>
      <c r="P1425" s="1">
        <f t="shared" si="116"/>
        <v>-14.365819114754007</v>
      </c>
      <c r="Q1425">
        <f t="shared" si="117"/>
        <v>-1</v>
      </c>
      <c r="S1425">
        <f>случ!J1413</f>
        <v>-5.385808491519299</v>
      </c>
      <c r="T1425">
        <f>случ!K1413</f>
        <v>8.3193974656872651</v>
      </c>
      <c r="U1425" s="1">
        <f t="shared" si="118"/>
        <v>18.306591508480704</v>
      </c>
      <c r="V1425" s="1">
        <f t="shared" si="119"/>
        <v>-1.0402025343127317</v>
      </c>
      <c r="X1425" s="4">
        <f>10-SUM(U1425&lt;$X$1,U1425&lt;$X$2,U1425&lt;$X$3,U1425&lt;$X$4,U1425&lt;$X$5,U1425&lt;$X$6,U1425&lt;$X$7,U1425&lt;$X$8,U1425&lt;$X$9,U1425&lt;$X$10)</f>
        <v>4</v>
      </c>
      <c r="Y1425" s="4">
        <f>SUM(V1425&lt;$Y$1,V1425&lt;$Y$2,V1425&lt;$Y$3,V1425&lt;$Y$4,V1425&lt;$Y$5,V1425&lt;$Y$6,V1425&lt;$Y$7,V1425&lt;$Y$8,V1425&lt;$Y$9,V1425&lt;$Y$10)</f>
        <v>6</v>
      </c>
      <c r="AA1425" s="10">
        <f t="shared" si="120"/>
        <v>-7.4999999999999997E-3</v>
      </c>
    </row>
    <row r="1426" spans="1:27">
      <c r="A1426" s="4"/>
      <c r="B1426" t="s">
        <v>83</v>
      </c>
      <c r="C1426">
        <v>8</v>
      </c>
      <c r="D1426" s="1">
        <v>-30.5</v>
      </c>
      <c r="E1426" s="1">
        <v>0</v>
      </c>
      <c r="F1426" s="1">
        <v>2.25</v>
      </c>
      <c r="G1426" s="1">
        <v>0</v>
      </c>
      <c r="H1426" s="1">
        <v>6.5</v>
      </c>
      <c r="I1426" s="1">
        <v>0</v>
      </c>
      <c r="J1426" s="1">
        <v>-9.9999999999999603E-2</v>
      </c>
      <c r="K1426" s="1">
        <v>2.5</v>
      </c>
      <c r="L1426" s="1">
        <v>0</v>
      </c>
      <c r="M1426" s="1">
        <v>12.4</v>
      </c>
      <c r="O1426" s="1">
        <f>случ!I1414</f>
        <v>109.99794285351885</v>
      </c>
      <c r="P1426" s="1">
        <f t="shared" si="116"/>
        <v>119.89794285351886</v>
      </c>
      <c r="Q1426">
        <f t="shared" si="117"/>
        <v>1</v>
      </c>
      <c r="S1426">
        <f>случ!J1414</f>
        <v>6.7273381727331616</v>
      </c>
      <c r="T1426">
        <f>случ!K1414</f>
        <v>-8.7070821578073225</v>
      </c>
      <c r="U1426" s="1">
        <f t="shared" si="118"/>
        <v>29.327338172733167</v>
      </c>
      <c r="V1426" s="1">
        <f t="shared" si="119"/>
        <v>-19.657082157807316</v>
      </c>
      <c r="X1426" s="4">
        <f>10-SUM(U1426&lt;$X$1,U1426&lt;$X$2,U1426&lt;$X$3,U1426&lt;$X$4,U1426&lt;$X$5,U1426&lt;$X$6,U1426&lt;$X$7,U1426&lt;$X$8,U1426&lt;$X$9,U1426&lt;$X$10)</f>
        <v>7</v>
      </c>
      <c r="Y1426" s="4">
        <f>SUM(V1426&lt;$Y$1,V1426&lt;$Y$2,V1426&lt;$Y$3,V1426&lt;$Y$4,V1426&lt;$Y$5,V1426&lt;$Y$6,V1426&lt;$Y$7,V1426&lt;$Y$8,V1426&lt;$Y$9,V1426&lt;$Y$10)</f>
        <v>10</v>
      </c>
      <c r="AA1426" s="10">
        <f t="shared" si="120"/>
        <v>8.7500000000000008E-3</v>
      </c>
    </row>
    <row r="1427" spans="1:27">
      <c r="A1427" s="4"/>
      <c r="B1427" t="s">
        <v>84</v>
      </c>
      <c r="C1427">
        <v>8</v>
      </c>
      <c r="D1427" s="1">
        <v>-14.8</v>
      </c>
      <c r="E1427" s="1">
        <v>0</v>
      </c>
      <c r="F1427" s="1">
        <v>2.25</v>
      </c>
      <c r="G1427" s="1">
        <v>4.9799999999999997E-2</v>
      </c>
      <c r="H1427" s="1">
        <v>6.5</v>
      </c>
      <c r="I1427" s="1">
        <v>0</v>
      </c>
      <c r="J1427" s="1">
        <v>-0.08</v>
      </c>
      <c r="K1427" s="1">
        <v>2.5</v>
      </c>
      <c r="L1427" s="1">
        <v>0</v>
      </c>
      <c r="M1427" s="1">
        <v>10.1</v>
      </c>
      <c r="O1427" s="1">
        <f>случ!I1415</f>
        <v>59.870348693173923</v>
      </c>
      <c r="P1427" s="1">
        <f t="shared" si="116"/>
        <v>80.760348693173924</v>
      </c>
      <c r="Q1427">
        <f t="shared" si="117"/>
        <v>1</v>
      </c>
      <c r="S1427">
        <f>случ!J1415</f>
        <v>16.863010311209404</v>
      </c>
      <c r="T1427">
        <f>случ!K1415</f>
        <v>11.272643134186197</v>
      </c>
      <c r="U1427" s="1">
        <f t="shared" si="118"/>
        <v>37.12421031120941</v>
      </c>
      <c r="V1427" s="1">
        <f t="shared" si="119"/>
        <v>2.8328431341861968</v>
      </c>
      <c r="X1427" s="4">
        <f>10-SUM(U1427&lt;$X$1,U1427&lt;$X$2,U1427&lt;$X$3,U1427&lt;$X$4,U1427&lt;$X$5,U1427&lt;$X$6,U1427&lt;$X$7,U1427&lt;$X$8,U1427&lt;$X$9,U1427&lt;$X$10)</f>
        <v>9</v>
      </c>
      <c r="Y1427" s="4">
        <f>SUM(V1427&lt;$Y$1,V1427&lt;$Y$2,V1427&lt;$Y$3,V1427&lt;$Y$4,V1427&lt;$Y$5,V1427&lt;$Y$6,V1427&lt;$Y$7,V1427&lt;$Y$8,V1427&lt;$Y$9,V1427&lt;$Y$10)</f>
        <v>5</v>
      </c>
      <c r="AA1427" s="10">
        <f t="shared" si="120"/>
        <v>1.125E-2</v>
      </c>
    </row>
    <row r="1428" spans="1:27">
      <c r="A1428" s="4"/>
      <c r="B1428" t="s">
        <v>85</v>
      </c>
      <c r="C1428">
        <v>8</v>
      </c>
      <c r="D1428" s="1">
        <v>-6.5</v>
      </c>
      <c r="E1428" s="1">
        <v>0</v>
      </c>
      <c r="F1428" s="1">
        <v>2.5</v>
      </c>
      <c r="G1428" s="1">
        <v>-9.9599999999999994E-2</v>
      </c>
      <c r="H1428" s="1">
        <v>6.5</v>
      </c>
      <c r="I1428" s="1">
        <v>0</v>
      </c>
      <c r="J1428" s="1">
        <v>-0.149999999999999</v>
      </c>
      <c r="K1428" s="1">
        <v>2.5</v>
      </c>
      <c r="L1428" s="1">
        <v>0</v>
      </c>
      <c r="M1428" s="1">
        <v>11.7</v>
      </c>
      <c r="O1428" s="1">
        <f>случ!I1416</f>
        <v>3.466601434827874</v>
      </c>
      <c r="P1428" s="1">
        <f t="shared" si="116"/>
        <v>32.916601434827875</v>
      </c>
      <c r="Q1428">
        <f t="shared" si="117"/>
        <v>0</v>
      </c>
      <c r="S1428">
        <f>случ!J1416</f>
        <v>-14.786218634983177</v>
      </c>
      <c r="T1428">
        <f>случ!K1416</f>
        <v>4.3900469824159529</v>
      </c>
      <c r="U1428" s="1">
        <f t="shared" si="118"/>
        <v>7.0613813650168371</v>
      </c>
      <c r="V1428" s="1">
        <f t="shared" si="119"/>
        <v>-6.4103530175840326</v>
      </c>
      <c r="X1428" s="4">
        <f>10-SUM(U1428&lt;$X$1,U1428&lt;$X$2,U1428&lt;$X$3,U1428&lt;$X$4,U1428&lt;$X$5,U1428&lt;$X$6,U1428&lt;$X$7,U1428&lt;$X$8,U1428&lt;$X$9,U1428&lt;$X$10)</f>
        <v>1</v>
      </c>
      <c r="Y1428" s="4">
        <f>SUM(V1428&lt;$Y$1,V1428&lt;$Y$2,V1428&lt;$Y$3,V1428&lt;$Y$4,V1428&lt;$Y$5,V1428&lt;$Y$6,V1428&lt;$Y$7,V1428&lt;$Y$8,V1428&lt;$Y$9,V1428&lt;$Y$10)</f>
        <v>7</v>
      </c>
      <c r="AA1428" s="10">
        <f t="shared" si="120"/>
        <v>0</v>
      </c>
    </row>
    <row r="1429" spans="1:27">
      <c r="A1429" s="4"/>
      <c r="B1429" t="s">
        <v>86</v>
      </c>
      <c r="C1429">
        <v>8</v>
      </c>
      <c r="D1429" s="1">
        <v>-7.9</v>
      </c>
      <c r="E1429" s="1">
        <v>0</v>
      </c>
      <c r="F1429" s="1">
        <v>2.75</v>
      </c>
      <c r="G1429" s="1">
        <v>-0.34999999999999898</v>
      </c>
      <c r="H1429" s="1">
        <v>6</v>
      </c>
      <c r="I1429" s="1">
        <v>4.9999999999999899E-2</v>
      </c>
      <c r="J1429" s="1">
        <v>-0.22999999999999901</v>
      </c>
      <c r="K1429" s="1">
        <v>2.5</v>
      </c>
      <c r="L1429" s="1">
        <v>-0.45</v>
      </c>
      <c r="M1429" s="1">
        <v>8.5</v>
      </c>
      <c r="O1429" s="1">
        <f>случ!I1417</f>
        <v>-10.929067446083636</v>
      </c>
      <c r="P1429" s="1">
        <f t="shared" si="116"/>
        <v>19.810932553916363</v>
      </c>
      <c r="Q1429">
        <f t="shared" si="117"/>
        <v>-1</v>
      </c>
      <c r="S1429">
        <f>случ!J1417</f>
        <v>0.15854122130492571</v>
      </c>
      <c r="T1429">
        <f>случ!K1417</f>
        <v>5.4732766973232385</v>
      </c>
      <c r="U1429" s="1">
        <f t="shared" si="118"/>
        <v>20.968541221304932</v>
      </c>
      <c r="V1429" s="1">
        <f t="shared" si="119"/>
        <v>-1.0667233026767509</v>
      </c>
      <c r="X1429" s="4">
        <f>10-SUM(U1429&lt;$X$1,U1429&lt;$X$2,U1429&lt;$X$3,U1429&lt;$X$4,U1429&lt;$X$5,U1429&lt;$X$6,U1429&lt;$X$7,U1429&lt;$X$8,U1429&lt;$X$9,U1429&lt;$X$10)</f>
        <v>5</v>
      </c>
      <c r="Y1429" s="4">
        <f>SUM(V1429&lt;$Y$1,V1429&lt;$Y$2,V1429&lt;$Y$3,V1429&lt;$Y$4,V1429&lt;$Y$5,V1429&lt;$Y$6,V1429&lt;$Y$7,V1429&lt;$Y$8,V1429&lt;$Y$9,V1429&lt;$Y$10)</f>
        <v>6</v>
      </c>
      <c r="AA1429" s="10">
        <f t="shared" si="120"/>
        <v>-7.4999999999999997E-3</v>
      </c>
    </row>
    <row r="1430" spans="1:27">
      <c r="A1430" s="4"/>
      <c r="B1430" t="s">
        <v>87</v>
      </c>
      <c r="C1430">
        <v>8</v>
      </c>
      <c r="D1430" s="1">
        <v>2</v>
      </c>
      <c r="E1430" s="1">
        <v>0</v>
      </c>
      <c r="F1430" s="1">
        <v>2.75</v>
      </c>
      <c r="G1430" s="1">
        <v>-0.32</v>
      </c>
      <c r="H1430" s="1">
        <v>5.5</v>
      </c>
      <c r="I1430" s="1">
        <v>0</v>
      </c>
      <c r="J1430" s="1">
        <v>-0.26999999999999902</v>
      </c>
      <c r="K1430" s="1">
        <v>2.5</v>
      </c>
      <c r="L1430" s="1">
        <v>-0.5</v>
      </c>
      <c r="M1430" s="1">
        <v>10.5</v>
      </c>
      <c r="O1430" s="1">
        <f>случ!I1418</f>
        <v>51.143334626882179</v>
      </c>
      <c r="P1430" s="1">
        <f t="shared" si="116"/>
        <v>88.293334626882171</v>
      </c>
      <c r="Q1430">
        <f t="shared" si="117"/>
        <v>1</v>
      </c>
      <c r="S1430">
        <f>случ!J1418</f>
        <v>19.787561835764148</v>
      </c>
      <c r="T1430">
        <f>случ!K1418</f>
        <v>-4.4734479599923063</v>
      </c>
      <c r="U1430" s="1">
        <f t="shared" si="118"/>
        <v>41.697561835764162</v>
      </c>
      <c r="V1430" s="1">
        <f t="shared" si="119"/>
        <v>-14.413447959992293</v>
      </c>
      <c r="X1430" s="4">
        <f>10-SUM(U1430&lt;$X$1,U1430&lt;$X$2,U1430&lt;$X$3,U1430&lt;$X$4,U1430&lt;$X$5,U1430&lt;$X$6,U1430&lt;$X$7,U1430&lt;$X$8,U1430&lt;$X$9,U1430&lt;$X$10)</f>
        <v>10</v>
      </c>
      <c r="Y1430" s="4">
        <f>SUM(V1430&lt;$Y$1,V1430&lt;$Y$2,V1430&lt;$Y$3,V1430&lt;$Y$4,V1430&lt;$Y$5,V1430&lt;$Y$6,V1430&lt;$Y$7,V1430&lt;$Y$8,V1430&lt;$Y$9,V1430&lt;$Y$10)</f>
        <v>10</v>
      </c>
      <c r="AA1430" s="10">
        <f t="shared" si="120"/>
        <v>1.2500000000000001E-2</v>
      </c>
    </row>
    <row r="1431" spans="1:27">
      <c r="A1431" s="4"/>
      <c r="B1431" t="s">
        <v>88</v>
      </c>
      <c r="C1431">
        <v>8</v>
      </c>
      <c r="D1431" s="1">
        <v>-4.0999999999999899</v>
      </c>
      <c r="E1431" s="1">
        <v>0</v>
      </c>
      <c r="F1431" s="1">
        <v>3</v>
      </c>
      <c r="G1431" s="1">
        <v>-4.9799999999999997E-2</v>
      </c>
      <c r="H1431" s="1">
        <v>5.5</v>
      </c>
      <c r="I1431" s="1">
        <v>0</v>
      </c>
      <c r="J1431" s="1">
        <v>-4.9999999999999802E-2</v>
      </c>
      <c r="K1431" s="1">
        <v>2.5</v>
      </c>
      <c r="L1431" s="1">
        <v>0</v>
      </c>
      <c r="M1431" s="1">
        <v>12.1</v>
      </c>
      <c r="O1431" s="1">
        <f>случ!I1419</f>
        <v>6.5057570630060457E-2</v>
      </c>
      <c r="P1431" s="1">
        <f t="shared" si="116"/>
        <v>35.69505757063007</v>
      </c>
      <c r="Q1431">
        <f t="shared" si="117"/>
        <v>0</v>
      </c>
      <c r="S1431">
        <f>случ!J1419</f>
        <v>-1.9460502313932651</v>
      </c>
      <c r="T1431">
        <f>случ!K1419</f>
        <v>-2.5255173079075628</v>
      </c>
      <c r="U1431" s="1">
        <f t="shared" si="118"/>
        <v>20.302749768606738</v>
      </c>
      <c r="V1431" s="1">
        <f t="shared" si="119"/>
        <v>-13.47571730790756</v>
      </c>
      <c r="X1431" s="4">
        <f>10-SUM(U1431&lt;$X$1,U1431&lt;$X$2,U1431&lt;$X$3,U1431&lt;$X$4,U1431&lt;$X$5,U1431&lt;$X$6,U1431&lt;$X$7,U1431&lt;$X$8,U1431&lt;$X$9,U1431&lt;$X$10)</f>
        <v>5</v>
      </c>
      <c r="Y1431" s="4">
        <f>SUM(V1431&lt;$Y$1,V1431&lt;$Y$2,V1431&lt;$Y$3,V1431&lt;$Y$4,V1431&lt;$Y$5,V1431&lt;$Y$6,V1431&lt;$Y$7,V1431&lt;$Y$8,V1431&lt;$Y$9,V1431&lt;$Y$10)</f>
        <v>10</v>
      </c>
      <c r="AA1431" s="10">
        <f t="shared" si="120"/>
        <v>0</v>
      </c>
    </row>
    <row r="1432" spans="1:27">
      <c r="A1432" s="4"/>
      <c r="B1432" t="s">
        <v>89</v>
      </c>
      <c r="C1432">
        <v>8</v>
      </c>
      <c r="D1432" s="1">
        <v>-3.8999999999999901</v>
      </c>
      <c r="E1432" s="1">
        <v>0</v>
      </c>
      <c r="F1432" s="1">
        <v>3</v>
      </c>
      <c r="G1432" s="1">
        <v>-0.45</v>
      </c>
      <c r="H1432" s="1">
        <v>5</v>
      </c>
      <c r="I1432" s="1">
        <v>0</v>
      </c>
      <c r="J1432" s="1">
        <v>-0.33999999999999903</v>
      </c>
      <c r="K1432" s="1">
        <v>2.5</v>
      </c>
      <c r="L1432" s="1">
        <v>-0.5</v>
      </c>
      <c r="M1432" s="1">
        <v>9.8000000000000007</v>
      </c>
      <c r="O1432" s="1">
        <f>случ!I1420</f>
        <v>6.4355327021983433</v>
      </c>
      <c r="P1432" s="1">
        <f t="shared" si="116"/>
        <v>41.705532702198354</v>
      </c>
      <c r="Q1432">
        <f t="shared" si="117"/>
        <v>0</v>
      </c>
      <c r="S1432">
        <f>случ!J1420</f>
        <v>26.852713435274023</v>
      </c>
      <c r="T1432">
        <f>случ!K1420</f>
        <v>3.5402934086879116</v>
      </c>
      <c r="U1432" s="1">
        <f t="shared" si="118"/>
        <v>47.432713435274039</v>
      </c>
      <c r="V1432" s="1">
        <f t="shared" si="119"/>
        <v>-6.9797065913120768</v>
      </c>
      <c r="X1432" s="4">
        <f>10-SUM(U1432&lt;$X$1,U1432&lt;$X$2,U1432&lt;$X$3,U1432&lt;$X$4,U1432&lt;$X$5,U1432&lt;$X$6,U1432&lt;$X$7,U1432&lt;$X$8,U1432&lt;$X$9,U1432&lt;$X$10)</f>
        <v>10</v>
      </c>
      <c r="Y1432" s="4">
        <f>SUM(V1432&lt;$Y$1,V1432&lt;$Y$2,V1432&lt;$Y$3,V1432&lt;$Y$4,V1432&lt;$Y$5,V1432&lt;$Y$6,V1432&lt;$Y$7,V1432&lt;$Y$8,V1432&lt;$Y$9,V1432&lt;$Y$10)</f>
        <v>7</v>
      </c>
      <c r="AA1432" s="10">
        <f t="shared" si="120"/>
        <v>0</v>
      </c>
    </row>
    <row r="1433" spans="1:27">
      <c r="A1433" s="4"/>
      <c r="B1433" t="s">
        <v>90</v>
      </c>
      <c r="C1433">
        <v>8</v>
      </c>
      <c r="D1433" s="1">
        <v>-1.5</v>
      </c>
      <c r="E1433" s="1">
        <v>0</v>
      </c>
      <c r="F1433" s="1">
        <v>3.25</v>
      </c>
      <c r="G1433" s="1">
        <v>-0.28999999999999998</v>
      </c>
      <c r="H1433" s="1">
        <v>4.75</v>
      </c>
      <c r="I1433" s="1">
        <v>0.1</v>
      </c>
      <c r="J1433" s="1">
        <v>-0.23999999999999899</v>
      </c>
      <c r="K1433" s="1">
        <v>2.5</v>
      </c>
      <c r="L1433" s="1">
        <v>-0.15</v>
      </c>
      <c r="M1433" s="1">
        <v>11.8</v>
      </c>
      <c r="O1433" s="1">
        <f>случ!I1421</f>
        <v>-13.9841370792285</v>
      </c>
      <c r="P1433" s="1">
        <f t="shared" si="116"/>
        <v>25.505862920771502</v>
      </c>
      <c r="Q1433">
        <f t="shared" si="117"/>
        <v>0</v>
      </c>
      <c r="S1433">
        <f>случ!J1421</f>
        <v>-4.288227230757796</v>
      </c>
      <c r="T1433">
        <f>случ!K1421</f>
        <v>15.070082143977857</v>
      </c>
      <c r="U1433" s="1">
        <f t="shared" si="118"/>
        <v>16.531772769242217</v>
      </c>
      <c r="V1433" s="1">
        <f t="shared" si="119"/>
        <v>3.1400821439778692</v>
      </c>
      <c r="X1433" s="4">
        <f>10-SUM(U1433&lt;$X$1,U1433&lt;$X$2,U1433&lt;$X$3,U1433&lt;$X$4,U1433&lt;$X$5,U1433&lt;$X$6,U1433&lt;$X$7,U1433&lt;$X$8,U1433&lt;$X$9,U1433&lt;$X$10)</f>
        <v>3</v>
      </c>
      <c r="Y1433" s="4">
        <f>SUM(V1433&lt;$Y$1,V1433&lt;$Y$2,V1433&lt;$Y$3,V1433&lt;$Y$4,V1433&lt;$Y$5,V1433&lt;$Y$6,V1433&lt;$Y$7,V1433&lt;$Y$8,V1433&lt;$Y$9,V1433&lt;$Y$10)</f>
        <v>4</v>
      </c>
      <c r="AA1433" s="10">
        <f t="shared" si="120"/>
        <v>0</v>
      </c>
    </row>
    <row r="1434" spans="1:27">
      <c r="A1434" s="4"/>
      <c r="B1434" t="s">
        <v>91</v>
      </c>
      <c r="C1434">
        <v>8</v>
      </c>
      <c r="D1434" s="1">
        <v>3.19999999999999</v>
      </c>
      <c r="E1434" s="1">
        <v>0</v>
      </c>
      <c r="F1434" s="1">
        <v>3.5</v>
      </c>
      <c r="G1434" s="1">
        <v>-0.15</v>
      </c>
      <c r="H1434" s="1">
        <v>4.5</v>
      </c>
      <c r="I1434" s="1">
        <v>0.1</v>
      </c>
      <c r="J1434" s="1">
        <v>-0.13</v>
      </c>
      <c r="K1434" s="1">
        <v>2.5</v>
      </c>
      <c r="L1434" s="1">
        <v>-0.15</v>
      </c>
      <c r="M1434" s="1">
        <v>14.1</v>
      </c>
      <c r="O1434" s="1">
        <f>случ!I1422</f>
        <v>6.6310664452575674</v>
      </c>
      <c r="P1434" s="1">
        <f t="shared" si="116"/>
        <v>51.911066445257561</v>
      </c>
      <c r="Q1434">
        <f t="shared" si="117"/>
        <v>0</v>
      </c>
      <c r="S1434">
        <f>случ!J1422</f>
        <v>12.711599200899288</v>
      </c>
      <c r="T1434">
        <f>случ!K1422</f>
        <v>7.0825585409779386</v>
      </c>
      <c r="U1434" s="1">
        <f t="shared" si="118"/>
        <v>36.171599200899287</v>
      </c>
      <c r="V1434" s="1">
        <f t="shared" si="119"/>
        <v>-6.1074414590220609</v>
      </c>
      <c r="X1434" s="4">
        <f>10-SUM(U1434&lt;$X$1,U1434&lt;$X$2,U1434&lt;$X$3,U1434&lt;$X$4,U1434&lt;$X$5,U1434&lt;$X$6,U1434&lt;$X$7,U1434&lt;$X$8,U1434&lt;$X$9,U1434&lt;$X$10)</f>
        <v>9</v>
      </c>
      <c r="Y1434" s="4">
        <f>SUM(V1434&lt;$Y$1,V1434&lt;$Y$2,V1434&lt;$Y$3,V1434&lt;$Y$4,V1434&lt;$Y$5,V1434&lt;$Y$6,V1434&lt;$Y$7,V1434&lt;$Y$8,V1434&lt;$Y$9,V1434&lt;$Y$10)</f>
        <v>7</v>
      </c>
      <c r="AA1434" s="10">
        <f t="shared" si="120"/>
        <v>0</v>
      </c>
    </row>
    <row r="1435" spans="1:27">
      <c r="A1435" s="4"/>
      <c r="B1435" t="s">
        <v>92</v>
      </c>
      <c r="C1435">
        <v>8</v>
      </c>
      <c r="D1435" s="1">
        <v>-0.69999999999999896</v>
      </c>
      <c r="E1435" s="1">
        <v>0</v>
      </c>
      <c r="F1435" s="1">
        <v>3.75</v>
      </c>
      <c r="G1435" s="1">
        <v>-9.9599999999999994E-2</v>
      </c>
      <c r="H1435" s="1">
        <v>4.5</v>
      </c>
      <c r="I1435" s="1">
        <v>0</v>
      </c>
      <c r="J1435" s="1">
        <v>-6.9999999999999396E-2</v>
      </c>
      <c r="K1435" s="1">
        <v>2.5</v>
      </c>
      <c r="L1435" s="1">
        <v>0</v>
      </c>
      <c r="M1435" s="1">
        <v>11.9</v>
      </c>
      <c r="O1435" s="1">
        <f>случ!I1423</f>
        <v>20.504932556258634</v>
      </c>
      <c r="P1435" s="1">
        <f t="shared" si="116"/>
        <v>65.764932556258628</v>
      </c>
      <c r="Q1435">
        <f t="shared" si="117"/>
        <v>1</v>
      </c>
      <c r="S1435">
        <f>случ!J1423</f>
        <v>-7.190011040627196</v>
      </c>
      <c r="T1435">
        <f>случ!K1423</f>
        <v>-4.3918736384103951</v>
      </c>
      <c r="U1435" s="1">
        <f t="shared" si="118"/>
        <v>13.897588959372813</v>
      </c>
      <c r="V1435" s="1">
        <f t="shared" si="119"/>
        <v>-16.352273638410388</v>
      </c>
      <c r="X1435" s="4">
        <f>10-SUM(U1435&lt;$X$1,U1435&lt;$X$2,U1435&lt;$X$3,U1435&lt;$X$4,U1435&lt;$X$5,U1435&lt;$X$6,U1435&lt;$X$7,U1435&lt;$X$8,U1435&lt;$X$9,U1435&lt;$X$10)</f>
        <v>3</v>
      </c>
      <c r="Y1435" s="4">
        <f>SUM(V1435&lt;$Y$1,V1435&lt;$Y$2,V1435&lt;$Y$3,V1435&lt;$Y$4,V1435&lt;$Y$5,V1435&lt;$Y$6,V1435&lt;$Y$7,V1435&lt;$Y$8,V1435&lt;$Y$9,V1435&lt;$Y$10)</f>
        <v>10</v>
      </c>
      <c r="AA1435" s="10">
        <f t="shared" si="120"/>
        <v>3.7499999999999999E-3</v>
      </c>
    </row>
    <row r="1436" spans="1:27">
      <c r="A1436" s="4"/>
      <c r="B1436" t="s">
        <v>93</v>
      </c>
      <c r="C1436">
        <v>8</v>
      </c>
      <c r="D1436" s="1">
        <v>-9.7999999999999901</v>
      </c>
      <c r="E1436" s="1">
        <v>0</v>
      </c>
      <c r="F1436" s="1">
        <v>3.75</v>
      </c>
      <c r="G1436" s="1">
        <v>0</v>
      </c>
      <c r="H1436" s="1">
        <v>4.5</v>
      </c>
      <c r="I1436" s="1">
        <v>0</v>
      </c>
      <c r="J1436" s="1">
        <v>1.00000000000006E-2</v>
      </c>
      <c r="K1436" s="1">
        <v>2.5</v>
      </c>
      <c r="L1436" s="1">
        <v>0</v>
      </c>
      <c r="M1436" s="1">
        <v>10.3</v>
      </c>
      <c r="O1436" s="1">
        <f>случ!I1424</f>
        <v>9.9416807706599624</v>
      </c>
      <c r="P1436" s="1">
        <f t="shared" si="116"/>
        <v>48.831680770659972</v>
      </c>
      <c r="Q1436">
        <f t="shared" si="117"/>
        <v>0</v>
      </c>
      <c r="S1436">
        <f>случ!J1424</f>
        <v>-6.2875420969060212</v>
      </c>
      <c r="T1436">
        <f>случ!K1424</f>
        <v>-0.18101914876189312</v>
      </c>
      <c r="U1436" s="1">
        <f t="shared" si="118"/>
        <v>13.642457903093986</v>
      </c>
      <c r="V1436" s="1">
        <f t="shared" si="119"/>
        <v>-9.6010191487618854</v>
      </c>
      <c r="X1436" s="4">
        <f>10-SUM(U1436&lt;$X$1,U1436&lt;$X$2,U1436&lt;$X$3,U1436&lt;$X$4,U1436&lt;$X$5,U1436&lt;$X$6,U1436&lt;$X$7,U1436&lt;$X$8,U1436&lt;$X$9,U1436&lt;$X$10)</f>
        <v>3</v>
      </c>
      <c r="Y1436" s="4">
        <f>SUM(V1436&lt;$Y$1,V1436&lt;$Y$2,V1436&lt;$Y$3,V1436&lt;$Y$4,V1436&lt;$Y$5,V1436&lt;$Y$6,V1436&lt;$Y$7,V1436&lt;$Y$8,V1436&lt;$Y$9,V1436&lt;$Y$10)</f>
        <v>8</v>
      </c>
      <c r="AA1436" s="10">
        <f t="shared" si="120"/>
        <v>0</v>
      </c>
    </row>
    <row r="1437" spans="1:27">
      <c r="A1437" s="4"/>
      <c r="B1437" t="s">
        <v>94</v>
      </c>
      <c r="C1437">
        <v>8</v>
      </c>
      <c r="D1437" s="1">
        <v>-15.3</v>
      </c>
      <c r="E1437" s="1">
        <v>0</v>
      </c>
      <c r="F1437" s="1">
        <v>4</v>
      </c>
      <c r="G1437" s="1">
        <v>0</v>
      </c>
      <c r="H1437" s="1">
        <v>4.5</v>
      </c>
      <c r="I1437" s="1">
        <v>0</v>
      </c>
      <c r="J1437" s="1">
        <v>1.00000000000006E-2</v>
      </c>
      <c r="K1437" s="1">
        <v>2.5</v>
      </c>
      <c r="L1437" s="1">
        <v>0</v>
      </c>
      <c r="M1437" s="1">
        <v>7.9</v>
      </c>
      <c r="O1437" s="1">
        <f>случ!I1425</f>
        <v>26.558231158774781</v>
      </c>
      <c r="P1437" s="1">
        <f t="shared" si="116"/>
        <v>64.34823115877478</v>
      </c>
      <c r="Q1437">
        <f t="shared" si="117"/>
        <v>1</v>
      </c>
      <c r="S1437">
        <f>случ!J1425</f>
        <v>14.289375438633378</v>
      </c>
      <c r="T1437">
        <f>случ!K1425</f>
        <v>4.8325786288640344</v>
      </c>
      <c r="U1437" s="1">
        <f t="shared" si="118"/>
        <v>31.819375438633386</v>
      </c>
      <c r="V1437" s="1">
        <f t="shared" si="119"/>
        <v>-2.187421371135958</v>
      </c>
      <c r="X1437" s="4">
        <f>10-SUM(U1437&lt;$X$1,U1437&lt;$X$2,U1437&lt;$X$3,U1437&lt;$X$4,U1437&lt;$X$5,U1437&lt;$X$6,U1437&lt;$X$7,U1437&lt;$X$8,U1437&lt;$X$9,U1437&lt;$X$10)</f>
        <v>8</v>
      </c>
      <c r="Y1437" s="4">
        <f>SUM(V1437&lt;$Y$1,V1437&lt;$Y$2,V1437&lt;$Y$3,V1437&lt;$Y$4,V1437&lt;$Y$5,V1437&lt;$Y$6,V1437&lt;$Y$7,V1437&lt;$Y$8,V1437&lt;$Y$9,V1437&lt;$Y$10)</f>
        <v>6</v>
      </c>
      <c r="AA1437" s="10">
        <f t="shared" si="120"/>
        <v>0.01</v>
      </c>
    </row>
    <row r="1438" spans="1:27">
      <c r="A1438" s="4"/>
      <c r="B1438" t="s">
        <v>95</v>
      </c>
      <c r="C1438">
        <v>8</v>
      </c>
      <c r="D1438" s="1">
        <v>-15.3</v>
      </c>
      <c r="E1438" s="1">
        <v>0.125</v>
      </c>
      <c r="F1438" s="1">
        <v>4.25</v>
      </c>
      <c r="G1438" s="1">
        <v>1.9599999999999999E-2</v>
      </c>
      <c r="H1438" s="1">
        <v>4.5</v>
      </c>
      <c r="I1438" s="1">
        <v>0</v>
      </c>
      <c r="J1438" s="1">
        <v>-9.9999999999997799E-3</v>
      </c>
      <c r="K1438" s="1">
        <v>2.5</v>
      </c>
      <c r="L1438" s="1">
        <v>0</v>
      </c>
      <c r="M1438" s="1">
        <v>7.9</v>
      </c>
      <c r="O1438" s="1">
        <f>случ!I1426</f>
        <v>-5.8539007556116722</v>
      </c>
      <c r="P1438" s="1">
        <f t="shared" si="116"/>
        <v>36.31109924438833</v>
      </c>
      <c r="Q1438">
        <f t="shared" si="117"/>
        <v>0</v>
      </c>
      <c r="S1438">
        <f>случ!J1426</f>
        <v>6.0092448782597598</v>
      </c>
      <c r="T1438">
        <f>случ!K1426</f>
        <v>5.7111048500761861</v>
      </c>
      <c r="U1438" s="1">
        <f t="shared" si="118"/>
        <v>23.161644878259761</v>
      </c>
      <c r="V1438" s="1">
        <f t="shared" si="119"/>
        <v>-1.5884951499238111</v>
      </c>
      <c r="X1438" s="4">
        <f>10-SUM(U1438&lt;$X$1,U1438&lt;$X$2,U1438&lt;$X$3,U1438&lt;$X$4,U1438&lt;$X$5,U1438&lt;$X$6,U1438&lt;$X$7,U1438&lt;$X$8,U1438&lt;$X$9,U1438&lt;$X$10)</f>
        <v>6</v>
      </c>
      <c r="Y1438" s="4">
        <f>SUM(V1438&lt;$Y$1,V1438&lt;$Y$2,V1438&lt;$Y$3,V1438&lt;$Y$4,V1438&lt;$Y$5,V1438&lt;$Y$6,V1438&lt;$Y$7,V1438&lt;$Y$8,V1438&lt;$Y$9,V1438&lt;$Y$10)</f>
        <v>6</v>
      </c>
      <c r="AA1438" s="10">
        <f t="shared" si="120"/>
        <v>0</v>
      </c>
    </row>
    <row r="1439" spans="1:27">
      <c r="A1439" s="4"/>
      <c r="B1439" t="s">
        <v>96</v>
      </c>
      <c r="C1439">
        <v>8</v>
      </c>
      <c r="D1439" s="1">
        <v>-7.8999999999999897</v>
      </c>
      <c r="E1439" s="1">
        <v>0.125</v>
      </c>
      <c r="F1439" s="1">
        <v>4.5</v>
      </c>
      <c r="G1439" s="1">
        <v>-0.17999999999999899</v>
      </c>
      <c r="H1439" s="1">
        <v>4.25</v>
      </c>
      <c r="I1439" s="1">
        <v>7.4999999999999997E-2</v>
      </c>
      <c r="J1439" s="1">
        <v>-0.2</v>
      </c>
      <c r="K1439" s="1">
        <v>2.5</v>
      </c>
      <c r="L1439" s="1">
        <v>-0.17499999999999999</v>
      </c>
      <c r="M1439" s="1">
        <v>9</v>
      </c>
      <c r="O1439" s="1">
        <f>случ!I1427</f>
        <v>8.1851947083918635</v>
      </c>
      <c r="P1439" s="1">
        <f t="shared" si="116"/>
        <v>58.060194708391869</v>
      </c>
      <c r="Q1439">
        <f t="shared" si="117"/>
        <v>0</v>
      </c>
      <c r="S1439">
        <f>случ!J1427</f>
        <v>3.662379859510827</v>
      </c>
      <c r="T1439">
        <f>случ!K1427</f>
        <v>0.60603977198167791</v>
      </c>
      <c r="U1439" s="1">
        <f t="shared" si="118"/>
        <v>21.192379859510822</v>
      </c>
      <c r="V1439" s="1">
        <f t="shared" si="119"/>
        <v>-8.7889602280183237</v>
      </c>
      <c r="X1439" s="4">
        <f>10-SUM(U1439&lt;$X$1,U1439&lt;$X$2,U1439&lt;$X$3,U1439&lt;$X$4,U1439&lt;$X$5,U1439&lt;$X$6,U1439&lt;$X$7,U1439&lt;$X$8,U1439&lt;$X$9,U1439&lt;$X$10)</f>
        <v>5</v>
      </c>
      <c r="Y1439" s="4">
        <f>SUM(V1439&lt;$Y$1,V1439&lt;$Y$2,V1439&lt;$Y$3,V1439&lt;$Y$4,V1439&lt;$Y$5,V1439&lt;$Y$6,V1439&lt;$Y$7,V1439&lt;$Y$8,V1439&lt;$Y$9,V1439&lt;$Y$10)</f>
        <v>8</v>
      </c>
      <c r="AA1439" s="10">
        <f t="shared" si="120"/>
        <v>0</v>
      </c>
    </row>
    <row r="1440" spans="1:27">
      <c r="A1440" s="4"/>
      <c r="B1440" t="s">
        <v>97</v>
      </c>
      <c r="C1440">
        <v>8</v>
      </c>
      <c r="D1440" s="1">
        <v>8.0999999999999908</v>
      </c>
      <c r="E1440" s="1">
        <v>0</v>
      </c>
      <c r="F1440" s="1">
        <v>4.5</v>
      </c>
      <c r="G1440" s="1">
        <v>-5.96E-2</v>
      </c>
      <c r="H1440" s="1">
        <v>4</v>
      </c>
      <c r="I1440" s="1">
        <v>0.1</v>
      </c>
      <c r="J1440" s="1">
        <v>-1.9999999999999501E-2</v>
      </c>
      <c r="K1440" s="1">
        <v>2.5</v>
      </c>
      <c r="L1440" s="1">
        <v>-0.15</v>
      </c>
      <c r="M1440" s="1">
        <v>10.1</v>
      </c>
      <c r="O1440" s="1">
        <f>случ!I1428</f>
        <v>9.4554435926165308</v>
      </c>
      <c r="P1440" s="1">
        <f t="shared" si="116"/>
        <v>68.665443592616526</v>
      </c>
      <c r="Q1440">
        <f t="shared" si="117"/>
        <v>1</v>
      </c>
      <c r="S1440">
        <f>случ!J1428</f>
        <v>0.90553423117507037</v>
      </c>
      <c r="T1440">
        <f>случ!K1428</f>
        <v>4.5051041393347839</v>
      </c>
      <c r="U1440" s="1">
        <f t="shared" si="118"/>
        <v>20.753134231175078</v>
      </c>
      <c r="V1440" s="1">
        <f t="shared" si="119"/>
        <v>-3.8452958606652095</v>
      </c>
      <c r="X1440" s="4">
        <f>10-SUM(U1440&lt;$X$1,U1440&lt;$X$2,U1440&lt;$X$3,U1440&lt;$X$4,U1440&lt;$X$5,U1440&lt;$X$6,U1440&lt;$X$7,U1440&lt;$X$8,U1440&lt;$X$9,U1440&lt;$X$10)</f>
        <v>5</v>
      </c>
      <c r="Y1440" s="4">
        <f>SUM(V1440&lt;$Y$1,V1440&lt;$Y$2,V1440&lt;$Y$3,V1440&lt;$Y$4,V1440&lt;$Y$5,V1440&lt;$Y$6,V1440&lt;$Y$7,V1440&lt;$Y$8,V1440&lt;$Y$9,V1440&lt;$Y$10)</f>
        <v>7</v>
      </c>
      <c r="AA1440" s="10">
        <f t="shared" si="120"/>
        <v>6.2500000000000003E-3</v>
      </c>
    </row>
    <row r="1441" spans="1:27">
      <c r="A1441" s="4"/>
      <c r="B1441" t="s">
        <v>98</v>
      </c>
      <c r="C1441">
        <v>8</v>
      </c>
      <c r="D1441" s="1">
        <v>2.9</v>
      </c>
      <c r="E1441" s="1">
        <v>0.125</v>
      </c>
      <c r="F1441" s="1">
        <v>4.75</v>
      </c>
      <c r="G1441" s="1">
        <v>8.9899999999999994E-2</v>
      </c>
      <c r="H1441" s="1">
        <v>4</v>
      </c>
      <c r="I1441" s="1">
        <v>0</v>
      </c>
      <c r="J1441" s="1">
        <v>0.08</v>
      </c>
      <c r="K1441" s="1">
        <v>2.5</v>
      </c>
      <c r="L1441" s="1">
        <v>0</v>
      </c>
      <c r="M1441" s="1">
        <v>12.4</v>
      </c>
      <c r="O1441" s="1">
        <f>случ!I1429</f>
        <v>-12.065527856610231</v>
      </c>
      <c r="P1441" s="1">
        <f t="shared" si="116"/>
        <v>47.83947214338977</v>
      </c>
      <c r="Q1441">
        <f t="shared" si="117"/>
        <v>0</v>
      </c>
      <c r="S1441">
        <f>случ!J1429</f>
        <v>11.550648978772065</v>
      </c>
      <c r="T1441">
        <f>случ!K1429</f>
        <v>8.0599793037220575</v>
      </c>
      <c r="U1441" s="1">
        <f t="shared" si="118"/>
        <v>33.451248978772064</v>
      </c>
      <c r="V1441" s="1">
        <f t="shared" si="119"/>
        <v>-3.139920696277942</v>
      </c>
      <c r="X1441" s="4">
        <f>10-SUM(U1441&lt;$X$1,U1441&lt;$X$2,U1441&lt;$X$3,U1441&lt;$X$4,U1441&lt;$X$5,U1441&lt;$X$6,U1441&lt;$X$7,U1441&lt;$X$8,U1441&lt;$X$9,U1441&lt;$X$10)</f>
        <v>8</v>
      </c>
      <c r="Y1441" s="4">
        <f>SUM(V1441&lt;$Y$1,V1441&lt;$Y$2,V1441&lt;$Y$3,V1441&lt;$Y$4,V1441&lt;$Y$5,V1441&lt;$Y$6,V1441&lt;$Y$7,V1441&lt;$Y$8,V1441&lt;$Y$9,V1441&lt;$Y$10)</f>
        <v>7</v>
      </c>
      <c r="AA1441" s="10">
        <f t="shared" si="120"/>
        <v>0</v>
      </c>
    </row>
    <row r="1442" spans="1:27">
      <c r="A1442" s="4"/>
      <c r="B1442" t="s">
        <v>99</v>
      </c>
      <c r="C1442">
        <v>8</v>
      </c>
      <c r="D1442" s="1">
        <v>6.6</v>
      </c>
      <c r="E1442" s="1">
        <v>0.125</v>
      </c>
      <c r="F1442" s="1">
        <v>4.75</v>
      </c>
      <c r="G1442" s="1">
        <v>7.0000000000000201E-2</v>
      </c>
      <c r="H1442" s="1">
        <v>4</v>
      </c>
      <c r="I1442" s="1">
        <v>0</v>
      </c>
      <c r="J1442" s="1">
        <v>-9.9999999999997799E-3</v>
      </c>
      <c r="K1442" s="1">
        <v>2.5</v>
      </c>
      <c r="L1442" s="1">
        <v>0</v>
      </c>
      <c r="M1442" s="1">
        <v>14.7</v>
      </c>
      <c r="O1442" s="1">
        <f>случ!I1430</f>
        <v>43.558915488001226</v>
      </c>
      <c r="P1442" s="1">
        <f t="shared" si="116"/>
        <v>106.05391548800122</v>
      </c>
      <c r="Q1442">
        <f t="shared" si="117"/>
        <v>1</v>
      </c>
      <c r="S1442">
        <f>случ!J1430</f>
        <v>-4.1252397375118282</v>
      </c>
      <c r="T1442">
        <f>случ!K1430</f>
        <v>0.47512647084924198</v>
      </c>
      <c r="U1442" s="1">
        <f t="shared" si="118"/>
        <v>19.024760262488172</v>
      </c>
      <c r="V1442" s="1">
        <f t="shared" si="119"/>
        <v>-14.174873529150755</v>
      </c>
      <c r="X1442" s="4">
        <f>10-SUM(U1442&lt;$X$1,U1442&lt;$X$2,U1442&lt;$X$3,U1442&lt;$X$4,U1442&lt;$X$5,U1442&lt;$X$6,U1442&lt;$X$7,U1442&lt;$X$8,U1442&lt;$X$9,U1442&lt;$X$10)</f>
        <v>4</v>
      </c>
      <c r="Y1442" s="4">
        <f>SUM(V1442&lt;$Y$1,V1442&lt;$Y$2,V1442&lt;$Y$3,V1442&lt;$Y$4,V1442&lt;$Y$5,V1442&lt;$Y$6,V1442&lt;$Y$7,V1442&lt;$Y$8,V1442&lt;$Y$9,V1442&lt;$Y$10)</f>
        <v>10</v>
      </c>
      <c r="AA1442" s="10">
        <f t="shared" si="120"/>
        <v>5.0000000000000001E-3</v>
      </c>
    </row>
    <row r="1443" spans="1:27">
      <c r="A1443" s="4"/>
      <c r="B1443" t="s">
        <v>100</v>
      </c>
      <c r="C1443">
        <v>8</v>
      </c>
      <c r="D1443" s="1">
        <v>5.7</v>
      </c>
      <c r="E1443" s="1">
        <v>0</v>
      </c>
      <c r="F1443" s="1">
        <v>5</v>
      </c>
      <c r="G1443" s="1">
        <v>5.96E-2</v>
      </c>
      <c r="H1443" s="1">
        <v>4</v>
      </c>
      <c r="I1443" s="1">
        <v>0</v>
      </c>
      <c r="J1443" s="1">
        <v>2.0000000000000399E-2</v>
      </c>
      <c r="K1443" s="1">
        <v>2.5</v>
      </c>
      <c r="L1443" s="1">
        <v>0</v>
      </c>
      <c r="M1443" s="1">
        <v>16.5</v>
      </c>
      <c r="O1443" s="1">
        <f>случ!I1431</f>
        <v>-7.0022226494139215</v>
      </c>
      <c r="P1443" s="1">
        <f t="shared" si="116"/>
        <v>55.987777350586079</v>
      </c>
      <c r="Q1443">
        <f t="shared" si="117"/>
        <v>0</v>
      </c>
      <c r="S1443">
        <f>случ!J1431</f>
        <v>6.8902894168234505</v>
      </c>
      <c r="T1443">
        <f>случ!K1431</f>
        <v>-2.7643541384502135</v>
      </c>
      <c r="U1443" s="1">
        <f t="shared" si="118"/>
        <v>32.292689416823457</v>
      </c>
      <c r="V1443" s="1">
        <f t="shared" si="119"/>
        <v>-18.813954138450207</v>
      </c>
      <c r="X1443" s="4">
        <f>10-SUM(U1443&lt;$X$1,U1443&lt;$X$2,U1443&lt;$X$3,U1443&lt;$X$4,U1443&lt;$X$5,U1443&lt;$X$6,U1443&lt;$X$7,U1443&lt;$X$8,U1443&lt;$X$9,U1443&lt;$X$10)</f>
        <v>8</v>
      </c>
      <c r="Y1443" s="4">
        <f>SUM(V1443&lt;$Y$1,V1443&lt;$Y$2,V1443&lt;$Y$3,V1443&lt;$Y$4,V1443&lt;$Y$5,V1443&lt;$Y$6,V1443&lt;$Y$7,V1443&lt;$Y$8,V1443&lt;$Y$9,V1443&lt;$Y$10)</f>
        <v>10</v>
      </c>
      <c r="AA1443" s="10">
        <f t="shared" si="120"/>
        <v>0</v>
      </c>
    </row>
    <row r="1444" spans="1:27">
      <c r="A1444" s="4"/>
      <c r="B1444" t="s">
        <v>101</v>
      </c>
      <c r="C1444">
        <v>8</v>
      </c>
      <c r="D1444" s="1">
        <v>2</v>
      </c>
      <c r="E1444" s="1">
        <v>0.125</v>
      </c>
      <c r="F1444" s="1">
        <v>5</v>
      </c>
      <c r="G1444" s="1">
        <v>0.04</v>
      </c>
      <c r="H1444" s="1">
        <v>4</v>
      </c>
      <c r="I1444" s="1">
        <v>0</v>
      </c>
      <c r="J1444" s="1">
        <v>-5.9999999999999602E-2</v>
      </c>
      <c r="K1444" s="1">
        <v>2.5</v>
      </c>
      <c r="L1444" s="1">
        <v>0</v>
      </c>
      <c r="M1444" s="1">
        <v>16.2</v>
      </c>
      <c r="O1444" s="1">
        <f>случ!I1432</f>
        <v>-0.21754970350744696</v>
      </c>
      <c r="P1444" s="1">
        <f t="shared" si="116"/>
        <v>61.807450296492554</v>
      </c>
      <c r="Q1444">
        <f t="shared" si="117"/>
        <v>1</v>
      </c>
      <c r="S1444">
        <f>случ!J1432</f>
        <v>-18.38162452686695</v>
      </c>
      <c r="T1444">
        <f>случ!K1432</f>
        <v>0.57734359836045857</v>
      </c>
      <c r="U1444" s="1">
        <f t="shared" si="118"/>
        <v>5.7983754731330528</v>
      </c>
      <c r="V1444" s="1">
        <f t="shared" si="119"/>
        <v>-16.192656401639539</v>
      </c>
      <c r="X1444" s="4">
        <f>10-SUM(U1444&lt;$X$1,U1444&lt;$X$2,U1444&lt;$X$3,U1444&lt;$X$4,U1444&lt;$X$5,U1444&lt;$X$6,U1444&lt;$X$7,U1444&lt;$X$8,U1444&lt;$X$9,U1444&lt;$X$10)</f>
        <v>0</v>
      </c>
      <c r="Y1444" s="4">
        <f>SUM(V1444&lt;$Y$1,V1444&lt;$Y$2,V1444&lt;$Y$3,V1444&lt;$Y$4,V1444&lt;$Y$5,V1444&lt;$Y$6,V1444&lt;$Y$7,V1444&lt;$Y$8,V1444&lt;$Y$9,V1444&lt;$Y$10)</f>
        <v>10</v>
      </c>
      <c r="AA1444" s="10">
        <f t="shared" si="120"/>
        <v>0</v>
      </c>
    </row>
    <row r="1445" spans="1:27">
      <c r="A1445" s="4"/>
      <c r="B1445" t="s">
        <v>102</v>
      </c>
      <c r="C1445">
        <v>8</v>
      </c>
      <c r="D1445" s="1">
        <v>0.40000000000000202</v>
      </c>
      <c r="E1445" s="1">
        <v>0.125</v>
      </c>
      <c r="F1445" s="1">
        <v>5.25</v>
      </c>
      <c r="G1445" s="1">
        <v>5.96E-2</v>
      </c>
      <c r="H1445" s="1">
        <v>4</v>
      </c>
      <c r="I1445" s="1">
        <v>0</v>
      </c>
      <c r="J1445" s="1">
        <v>-9.9999999999997799E-3</v>
      </c>
      <c r="K1445" s="1">
        <v>2.5</v>
      </c>
      <c r="L1445" s="1">
        <v>0</v>
      </c>
      <c r="M1445" s="1">
        <v>16.7</v>
      </c>
      <c r="O1445" s="1">
        <f>случ!I1433</f>
        <v>9.608861428768618</v>
      </c>
      <c r="P1445" s="1">
        <f t="shared" si="116"/>
        <v>73.263861428768621</v>
      </c>
      <c r="Q1445">
        <f t="shared" si="117"/>
        <v>1</v>
      </c>
      <c r="S1445">
        <f>случ!J1433</f>
        <v>-22.015234880311549</v>
      </c>
      <c r="T1445">
        <f>случ!K1433</f>
        <v>2.2924982114024877</v>
      </c>
      <c r="U1445" s="1">
        <f t="shared" si="118"/>
        <v>3.197165119688453</v>
      </c>
      <c r="V1445" s="1">
        <f t="shared" si="119"/>
        <v>-14.347101788597509</v>
      </c>
      <c r="X1445" s="4">
        <f>10-SUM(U1445&lt;$X$1,U1445&lt;$X$2,U1445&lt;$X$3,U1445&lt;$X$4,U1445&lt;$X$5,U1445&lt;$X$6,U1445&lt;$X$7,U1445&lt;$X$8,U1445&lt;$X$9,U1445&lt;$X$10)</f>
        <v>0</v>
      </c>
      <c r="Y1445" s="4">
        <f>SUM(V1445&lt;$Y$1,V1445&lt;$Y$2,V1445&lt;$Y$3,V1445&lt;$Y$4,V1445&lt;$Y$5,V1445&lt;$Y$6,V1445&lt;$Y$7,V1445&lt;$Y$8,V1445&lt;$Y$9,V1445&lt;$Y$10)</f>
        <v>10</v>
      </c>
      <c r="AA1445" s="10">
        <f t="shared" si="120"/>
        <v>0</v>
      </c>
    </row>
    <row r="1446" spans="1:27">
      <c r="A1446" s="4"/>
      <c r="B1446" t="s">
        <v>103</v>
      </c>
      <c r="C1446">
        <v>8</v>
      </c>
      <c r="D1446" s="1">
        <v>3.2</v>
      </c>
      <c r="E1446" s="1">
        <v>0.125</v>
      </c>
      <c r="F1446" s="1">
        <v>5.25</v>
      </c>
      <c r="G1446" s="1">
        <v>0.04</v>
      </c>
      <c r="H1446" s="1">
        <v>4</v>
      </c>
      <c r="I1446" s="1">
        <v>0</v>
      </c>
      <c r="J1446" s="1">
        <v>-6.0000000000000497E-2</v>
      </c>
      <c r="K1446" s="1">
        <v>2.5</v>
      </c>
      <c r="L1446" s="1">
        <v>0</v>
      </c>
      <c r="M1446" s="1">
        <v>16.8</v>
      </c>
      <c r="O1446" s="1">
        <f>случ!I1434</f>
        <v>17.786873850957473</v>
      </c>
      <c r="P1446" s="1">
        <f t="shared" si="116"/>
        <v>83.401873850957486</v>
      </c>
      <c r="Q1446">
        <f t="shared" si="117"/>
        <v>1</v>
      </c>
      <c r="S1446">
        <f>случ!J1434</f>
        <v>11.546183884733711</v>
      </c>
      <c r="T1446">
        <f>случ!K1434</f>
        <v>-2.9589600449671423</v>
      </c>
      <c r="U1446" s="1">
        <f t="shared" si="118"/>
        <v>36.326183884733709</v>
      </c>
      <c r="V1446" s="1">
        <f t="shared" si="119"/>
        <v>-20.32896004496715</v>
      </c>
      <c r="X1446" s="4">
        <f>10-SUM(U1446&lt;$X$1,U1446&lt;$X$2,U1446&lt;$X$3,U1446&lt;$X$4,U1446&lt;$X$5,U1446&lt;$X$6,U1446&lt;$X$7,U1446&lt;$X$8,U1446&lt;$X$9,U1446&lt;$X$10)</f>
        <v>9</v>
      </c>
      <c r="Y1446" s="4">
        <f>SUM(V1446&lt;$Y$1,V1446&lt;$Y$2,V1446&lt;$Y$3,V1446&lt;$Y$4,V1446&lt;$Y$5,V1446&lt;$Y$6,V1446&lt;$Y$7,V1446&lt;$Y$8,V1446&lt;$Y$9,V1446&lt;$Y$10)</f>
        <v>10</v>
      </c>
      <c r="AA1446" s="10">
        <f t="shared" si="120"/>
        <v>1.125E-2</v>
      </c>
    </row>
    <row r="1447" spans="1:27">
      <c r="A1447" s="4"/>
      <c r="B1447" t="s">
        <v>104</v>
      </c>
      <c r="C1447">
        <v>8</v>
      </c>
      <c r="D1447" s="1">
        <v>-0.19999999999999901</v>
      </c>
      <c r="E1447" s="1">
        <v>0.125</v>
      </c>
      <c r="F1447" s="1">
        <v>5.25</v>
      </c>
      <c r="G1447" s="1">
        <v>9.9599999999999994E-2</v>
      </c>
      <c r="H1447" s="1">
        <v>4</v>
      </c>
      <c r="I1447" s="1">
        <v>0</v>
      </c>
      <c r="J1447" s="1">
        <v>8.9999999999999802E-2</v>
      </c>
      <c r="K1447" s="1">
        <v>2.5</v>
      </c>
      <c r="L1447" s="1">
        <v>0</v>
      </c>
      <c r="M1447" s="1">
        <v>16.100000000000001</v>
      </c>
      <c r="O1447" s="1">
        <f>случ!I1435</f>
        <v>-49.715598160960894</v>
      </c>
      <c r="P1447" s="1">
        <f t="shared" si="116"/>
        <v>13.519401839039105</v>
      </c>
      <c r="Q1447">
        <f t="shared" si="117"/>
        <v>-1</v>
      </c>
      <c r="S1447">
        <f>случ!J1435</f>
        <v>-7.9651551088266963</v>
      </c>
      <c r="T1447">
        <f>случ!K1435</f>
        <v>20.40853256387657</v>
      </c>
      <c r="U1447" s="1">
        <f t="shared" si="118"/>
        <v>17.707244891173303</v>
      </c>
      <c r="V1447" s="1">
        <f t="shared" si="119"/>
        <v>5.6289325638765657</v>
      </c>
      <c r="X1447" s="4">
        <f>10-SUM(U1447&lt;$X$1,U1447&lt;$X$2,U1447&lt;$X$3,U1447&lt;$X$4,U1447&lt;$X$5,U1447&lt;$X$6,U1447&lt;$X$7,U1447&lt;$X$8,U1447&lt;$X$9,U1447&lt;$X$10)</f>
        <v>4</v>
      </c>
      <c r="Y1447" s="4">
        <f>SUM(V1447&lt;$Y$1,V1447&lt;$Y$2,V1447&lt;$Y$3,V1447&lt;$Y$4,V1447&lt;$Y$5,V1447&lt;$Y$6,V1447&lt;$Y$7,V1447&lt;$Y$8,V1447&lt;$Y$9,V1447&lt;$Y$10)</f>
        <v>4</v>
      </c>
      <c r="AA1447" s="10">
        <f t="shared" si="120"/>
        <v>-5.0000000000000001E-3</v>
      </c>
    </row>
    <row r="1448" spans="1:27">
      <c r="A1448" s="4"/>
      <c r="B1448" t="s">
        <v>105</v>
      </c>
      <c r="C1448">
        <v>8</v>
      </c>
      <c r="D1448" s="1">
        <v>-3.5</v>
      </c>
      <c r="E1448" s="1">
        <v>0.125</v>
      </c>
      <c r="F1448" s="1">
        <v>5.25</v>
      </c>
      <c r="G1448" s="1">
        <v>0.04</v>
      </c>
      <c r="H1448" s="1">
        <v>4</v>
      </c>
      <c r="I1448" s="1">
        <v>0.1</v>
      </c>
      <c r="J1448" s="1">
        <v>-9.9999999999997799E-3</v>
      </c>
      <c r="K1448" s="1">
        <v>2.5</v>
      </c>
      <c r="L1448" s="1">
        <v>0.1</v>
      </c>
      <c r="M1448" s="1">
        <v>16</v>
      </c>
      <c r="O1448" s="1">
        <f>случ!I1436</f>
        <v>-12.319100073032301</v>
      </c>
      <c r="P1448" s="1">
        <f t="shared" si="116"/>
        <v>48.645899926967694</v>
      </c>
      <c r="Q1448">
        <f t="shared" si="117"/>
        <v>0</v>
      </c>
      <c r="S1448">
        <f>случ!J1436</f>
        <v>-12.651737307191695</v>
      </c>
      <c r="T1448">
        <f>случ!K1436</f>
        <v>1.0255734384398476</v>
      </c>
      <c r="U1448" s="1">
        <f t="shared" si="118"/>
        <v>11.378262692808306</v>
      </c>
      <c r="V1448" s="1">
        <f t="shared" si="119"/>
        <v>-14.194426561560149</v>
      </c>
      <c r="X1448" s="4">
        <f>10-SUM(U1448&lt;$X$1,U1448&lt;$X$2,U1448&lt;$X$3,U1448&lt;$X$4,U1448&lt;$X$5,U1448&lt;$X$6,U1448&lt;$X$7,U1448&lt;$X$8,U1448&lt;$X$9,U1448&lt;$X$10)</f>
        <v>2</v>
      </c>
      <c r="Y1448" s="4">
        <f>SUM(V1448&lt;$Y$1,V1448&lt;$Y$2,V1448&lt;$Y$3,V1448&lt;$Y$4,V1448&lt;$Y$5,V1448&lt;$Y$6,V1448&lt;$Y$7,V1448&lt;$Y$8,V1448&lt;$Y$9,V1448&lt;$Y$10)</f>
        <v>10</v>
      </c>
      <c r="AA1448" s="10">
        <f t="shared" si="120"/>
        <v>0</v>
      </c>
    </row>
    <row r="1449" spans="1:27">
      <c r="A1449" s="4"/>
      <c r="B1449" t="s">
        <v>106</v>
      </c>
      <c r="C1449">
        <v>8</v>
      </c>
      <c r="D1449" s="1">
        <v>-8.6999999999999904</v>
      </c>
      <c r="E1449" s="1">
        <v>0.125</v>
      </c>
      <c r="F1449" s="1">
        <v>5.25</v>
      </c>
      <c r="G1449" s="1">
        <v>3.00000000000002E-2</v>
      </c>
      <c r="H1449" s="1">
        <v>4</v>
      </c>
      <c r="I1449" s="1">
        <v>0.1</v>
      </c>
      <c r="J1449" s="1">
        <v>-3.00000000000002E-2</v>
      </c>
      <c r="K1449" s="1">
        <v>2.5</v>
      </c>
      <c r="L1449" s="1">
        <v>0.1</v>
      </c>
      <c r="M1449" s="1">
        <v>14.6</v>
      </c>
      <c r="O1449" s="1">
        <f>случ!I1437</f>
        <v>14.979319006633666</v>
      </c>
      <c r="P1449" s="1">
        <f t="shared" si="116"/>
        <v>72.304319006633676</v>
      </c>
      <c r="Q1449">
        <f t="shared" si="117"/>
        <v>1</v>
      </c>
      <c r="S1449">
        <f>случ!J1437</f>
        <v>-9.8533532280216036</v>
      </c>
      <c r="T1449">
        <f>случ!K1437</f>
        <v>-6.6919539492007107</v>
      </c>
      <c r="U1449" s="1">
        <f t="shared" si="118"/>
        <v>12.576646771978393</v>
      </c>
      <c r="V1449" s="1">
        <f t="shared" si="119"/>
        <v>-20.761953949200713</v>
      </c>
      <c r="X1449" s="4">
        <f>10-SUM(U1449&lt;$X$1,U1449&lt;$X$2,U1449&lt;$X$3,U1449&lt;$X$4,U1449&lt;$X$5,U1449&lt;$X$6,U1449&lt;$X$7,U1449&lt;$X$8,U1449&lt;$X$9,U1449&lt;$X$10)</f>
        <v>2</v>
      </c>
      <c r="Y1449" s="4">
        <f>SUM(V1449&lt;$Y$1,V1449&lt;$Y$2,V1449&lt;$Y$3,V1449&lt;$Y$4,V1449&lt;$Y$5,V1449&lt;$Y$6,V1449&lt;$Y$7,V1449&lt;$Y$8,V1449&lt;$Y$9,V1449&lt;$Y$10)</f>
        <v>10</v>
      </c>
      <c r="AA1449" s="10">
        <f t="shared" si="120"/>
        <v>2.5000000000000001E-3</v>
      </c>
    </row>
    <row r="1450" spans="1:27">
      <c r="A1450" s="4"/>
      <c r="B1450" t="s">
        <v>107</v>
      </c>
      <c r="C1450">
        <v>8</v>
      </c>
      <c r="D1450" s="1">
        <v>-8.6999999999999904</v>
      </c>
      <c r="E1450" s="1">
        <v>0.125</v>
      </c>
      <c r="F1450" s="1">
        <v>5.25</v>
      </c>
      <c r="G1450" s="1">
        <v>1.9599999999999999E-2</v>
      </c>
      <c r="H1450" s="1">
        <v>4</v>
      </c>
      <c r="I1450" s="1">
        <v>0.11111111111111099</v>
      </c>
      <c r="J1450" s="1">
        <v>9.9999999999997799E-3</v>
      </c>
      <c r="K1450" s="1">
        <v>2.5</v>
      </c>
      <c r="L1450" s="1">
        <v>0.11111111111111099</v>
      </c>
      <c r="M1450" s="1">
        <v>14.6</v>
      </c>
      <c r="O1450" s="1">
        <f>случ!I1438</f>
        <v>29.475583635353502</v>
      </c>
      <c r="P1450" s="1">
        <f t="shared" si="116"/>
        <v>86.80502807979795</v>
      </c>
      <c r="Q1450">
        <f t="shared" si="117"/>
        <v>1</v>
      </c>
      <c r="S1450">
        <f>случ!J1438</f>
        <v>-6.19331982073912</v>
      </c>
      <c r="T1450">
        <f>случ!K1438</f>
        <v>3.1725010413385606</v>
      </c>
      <c r="U1450" s="1">
        <f t="shared" si="118"/>
        <v>16.75241351259421</v>
      </c>
      <c r="V1450" s="1">
        <f t="shared" si="119"/>
        <v>-10.289321180883665</v>
      </c>
      <c r="X1450" s="4">
        <f>10-SUM(U1450&lt;$X$1,U1450&lt;$X$2,U1450&lt;$X$3,U1450&lt;$X$4,U1450&lt;$X$5,U1450&lt;$X$6,U1450&lt;$X$7,U1450&lt;$X$8,U1450&lt;$X$9,U1450&lt;$X$10)</f>
        <v>3</v>
      </c>
      <c r="Y1450" s="4">
        <f>SUM(V1450&lt;$Y$1,V1450&lt;$Y$2,V1450&lt;$Y$3,V1450&lt;$Y$4,V1450&lt;$Y$5,V1450&lt;$Y$6,V1450&lt;$Y$7,V1450&lt;$Y$8,V1450&lt;$Y$9,V1450&lt;$Y$10)</f>
        <v>9</v>
      </c>
      <c r="AA1450" s="10">
        <f t="shared" si="120"/>
        <v>3.7499999999999999E-3</v>
      </c>
    </row>
    <row r="1451" spans="1:27">
      <c r="A1451" s="4"/>
      <c r="B1451" t="s">
        <v>108</v>
      </c>
      <c r="C1451">
        <v>8</v>
      </c>
      <c r="D1451" s="1">
        <v>2.2000000000000002</v>
      </c>
      <c r="E1451" s="1">
        <v>0.125</v>
      </c>
      <c r="F1451" s="1">
        <v>5.25</v>
      </c>
      <c r="G1451" s="1">
        <v>7.0000000000000201E-2</v>
      </c>
      <c r="H1451" s="1">
        <v>4</v>
      </c>
      <c r="I1451" s="1">
        <v>0</v>
      </c>
      <c r="J1451" s="1">
        <v>7.0000000000000201E-2</v>
      </c>
      <c r="K1451" s="1">
        <v>2.5</v>
      </c>
      <c r="L1451" s="1">
        <v>0</v>
      </c>
      <c r="M1451" s="1">
        <v>19.8</v>
      </c>
      <c r="O1451" s="1">
        <f>случ!I1439</f>
        <v>-17.83404942942099</v>
      </c>
      <c r="P1451" s="1">
        <f t="shared" si="116"/>
        <v>47.080950570579006</v>
      </c>
      <c r="Q1451">
        <f t="shared" si="117"/>
        <v>0</v>
      </c>
      <c r="S1451">
        <f>случ!J1439</f>
        <v>-17.962592766389982</v>
      </c>
      <c r="T1451">
        <f>случ!K1439</f>
        <v>8.864832275205039</v>
      </c>
      <c r="U1451" s="1">
        <f t="shared" si="118"/>
        <v>11.327407233610021</v>
      </c>
      <c r="V1451" s="1">
        <f t="shared" si="119"/>
        <v>-9.8451677247949583</v>
      </c>
      <c r="X1451" s="4">
        <f>10-SUM(U1451&lt;$X$1,U1451&lt;$X$2,U1451&lt;$X$3,U1451&lt;$X$4,U1451&lt;$X$5,U1451&lt;$X$6,U1451&lt;$X$7,U1451&lt;$X$8,U1451&lt;$X$9,U1451&lt;$X$10)</f>
        <v>2</v>
      </c>
      <c r="Y1451" s="4">
        <f>SUM(V1451&lt;$Y$1,V1451&lt;$Y$2,V1451&lt;$Y$3,V1451&lt;$Y$4,V1451&lt;$Y$5,V1451&lt;$Y$6,V1451&lt;$Y$7,V1451&lt;$Y$8,V1451&lt;$Y$9,V1451&lt;$Y$10)</f>
        <v>8</v>
      </c>
      <c r="AA1451" s="10">
        <f t="shared" si="120"/>
        <v>0</v>
      </c>
    </row>
    <row r="1452" spans="1:27">
      <c r="A1452" s="4"/>
      <c r="B1452" t="s">
        <v>109</v>
      </c>
      <c r="C1452">
        <v>8</v>
      </c>
      <c r="D1452" s="1">
        <v>8</v>
      </c>
      <c r="E1452" s="1">
        <v>0</v>
      </c>
      <c r="F1452" s="1">
        <v>5.25</v>
      </c>
      <c r="G1452" s="1">
        <v>3.00000000000002E-2</v>
      </c>
      <c r="H1452" s="1">
        <v>4</v>
      </c>
      <c r="I1452" s="1">
        <v>7.4999999999999997E-2</v>
      </c>
      <c r="J1452" s="1">
        <v>-2.0000000000000399E-2</v>
      </c>
      <c r="K1452" s="1">
        <v>2.5</v>
      </c>
      <c r="L1452" s="1">
        <v>7.4999999999999997E-2</v>
      </c>
      <c r="M1452" s="1">
        <v>21.5</v>
      </c>
      <c r="O1452" s="1">
        <f>случ!I1440</f>
        <v>9.2086833994620854</v>
      </c>
      <c r="P1452" s="1">
        <f t="shared" si="116"/>
        <v>76.588683399462084</v>
      </c>
      <c r="Q1452">
        <f t="shared" si="117"/>
        <v>1</v>
      </c>
      <c r="S1452">
        <f>случ!J1440</f>
        <v>6.0584824111923288</v>
      </c>
      <c r="T1452">
        <f>случ!K1440</f>
        <v>2.3063288286762917</v>
      </c>
      <c r="U1452" s="1">
        <f t="shared" si="118"/>
        <v>35.668482411192322</v>
      </c>
      <c r="V1452" s="1">
        <f t="shared" si="119"/>
        <v>-18.708671171323711</v>
      </c>
      <c r="X1452" s="4">
        <f>10-SUM(U1452&lt;$X$1,U1452&lt;$X$2,U1452&lt;$X$3,U1452&lt;$X$4,U1452&lt;$X$5,U1452&lt;$X$6,U1452&lt;$X$7,U1452&lt;$X$8,U1452&lt;$X$9,U1452&lt;$X$10)</f>
        <v>9</v>
      </c>
      <c r="Y1452" s="4">
        <f>SUM(V1452&lt;$Y$1,V1452&lt;$Y$2,V1452&lt;$Y$3,V1452&lt;$Y$4,V1452&lt;$Y$5,V1452&lt;$Y$6,V1452&lt;$Y$7,V1452&lt;$Y$8,V1452&lt;$Y$9,V1452&lt;$Y$10)</f>
        <v>10</v>
      </c>
      <c r="AA1452" s="10">
        <f t="shared" si="120"/>
        <v>1.125E-2</v>
      </c>
    </row>
    <row r="1453" spans="1:27">
      <c r="A1453" s="4"/>
      <c r="B1453" t="s">
        <v>110</v>
      </c>
      <c r="C1453">
        <v>8</v>
      </c>
      <c r="D1453" s="1">
        <v>10.6</v>
      </c>
      <c r="E1453" s="1">
        <v>0.125</v>
      </c>
      <c r="F1453" s="1">
        <v>5.25</v>
      </c>
      <c r="G1453" s="1">
        <v>0.04</v>
      </c>
      <c r="H1453" s="1">
        <v>4</v>
      </c>
      <c r="I1453" s="1">
        <v>0.125</v>
      </c>
      <c r="J1453" s="1">
        <v>-9.9999999999997799E-3</v>
      </c>
      <c r="K1453" s="1">
        <v>2.5</v>
      </c>
      <c r="L1453" s="1">
        <v>0.125</v>
      </c>
      <c r="M1453" s="1">
        <v>24.4</v>
      </c>
      <c r="O1453" s="1">
        <f>случ!I1441</f>
        <v>40.417162654970952</v>
      </c>
      <c r="P1453" s="1">
        <f t="shared" si="116"/>
        <v>111.26216265497095</v>
      </c>
      <c r="Q1453">
        <f t="shared" si="117"/>
        <v>1</v>
      </c>
      <c r="S1453">
        <f>случ!J1441</f>
        <v>13.372295255649609</v>
      </c>
      <c r="T1453">
        <f>случ!K1441</f>
        <v>-11.870135334612122</v>
      </c>
      <c r="U1453" s="1">
        <f t="shared" si="118"/>
        <v>45.652295255649612</v>
      </c>
      <c r="V1453" s="1">
        <f t="shared" si="119"/>
        <v>-35.315135334612123</v>
      </c>
      <c r="X1453" s="4">
        <f>10-SUM(U1453&lt;$X$1,U1453&lt;$X$2,U1453&lt;$X$3,U1453&lt;$X$4,U1453&lt;$X$5,U1453&lt;$X$6,U1453&lt;$X$7,U1453&lt;$X$8,U1453&lt;$X$9,U1453&lt;$X$10)</f>
        <v>10</v>
      </c>
      <c r="Y1453" s="4">
        <f>SUM(V1453&lt;$Y$1,V1453&lt;$Y$2,V1453&lt;$Y$3,V1453&lt;$Y$4,V1453&lt;$Y$5,V1453&lt;$Y$6,V1453&lt;$Y$7,V1453&lt;$Y$8,V1453&lt;$Y$9,V1453&lt;$Y$10)</f>
        <v>10</v>
      </c>
      <c r="AA1453" s="10">
        <f t="shared" si="120"/>
        <v>1.2500000000000001E-2</v>
      </c>
    </row>
    <row r="1454" spans="1:27">
      <c r="A1454" s="4"/>
      <c r="B1454" t="s">
        <v>111</v>
      </c>
      <c r="C1454">
        <v>8</v>
      </c>
      <c r="D1454" s="1">
        <v>10.6</v>
      </c>
      <c r="E1454" s="1">
        <v>0.125</v>
      </c>
      <c r="F1454" s="1">
        <v>5.25</v>
      </c>
      <c r="G1454" s="1">
        <v>0.25</v>
      </c>
      <c r="H1454" s="1">
        <v>4.25</v>
      </c>
      <c r="I1454" s="1">
        <v>-0.1</v>
      </c>
      <c r="J1454" s="1">
        <v>0.1</v>
      </c>
      <c r="K1454" s="1">
        <v>2.5</v>
      </c>
      <c r="L1454" s="1">
        <v>0.15</v>
      </c>
      <c r="M1454" s="1">
        <v>24.5</v>
      </c>
      <c r="O1454" s="1">
        <f>случ!I1442</f>
        <v>-34.685608168835131</v>
      </c>
      <c r="P1454" s="1">
        <f t="shared" si="116"/>
        <v>36.319391831164864</v>
      </c>
      <c r="Q1454">
        <f t="shared" si="117"/>
        <v>0</v>
      </c>
      <c r="S1454">
        <f>случ!J1442</f>
        <v>-20.971183785371355</v>
      </c>
      <c r="T1454">
        <f>случ!K1442</f>
        <v>2.7036872163198504</v>
      </c>
      <c r="U1454" s="1">
        <f t="shared" si="118"/>
        <v>11.928816214628643</v>
      </c>
      <c r="V1454" s="1">
        <f t="shared" si="119"/>
        <v>-21.946312783680149</v>
      </c>
      <c r="X1454" s="4">
        <f>10-SUM(U1454&lt;$X$1,U1454&lt;$X$2,U1454&lt;$X$3,U1454&lt;$X$4,U1454&lt;$X$5,U1454&lt;$X$6,U1454&lt;$X$7,U1454&lt;$X$8,U1454&lt;$X$9,U1454&lt;$X$10)</f>
        <v>2</v>
      </c>
      <c r="Y1454" s="4">
        <f>SUM(V1454&lt;$Y$1,V1454&lt;$Y$2,V1454&lt;$Y$3,V1454&lt;$Y$4,V1454&lt;$Y$5,V1454&lt;$Y$6,V1454&lt;$Y$7,V1454&lt;$Y$8,V1454&lt;$Y$9,V1454&lt;$Y$10)</f>
        <v>10</v>
      </c>
      <c r="AA1454" s="10">
        <f t="shared" si="120"/>
        <v>0</v>
      </c>
    </row>
    <row r="1455" spans="1:27">
      <c r="A1455" s="4"/>
      <c r="B1455" t="s">
        <v>112</v>
      </c>
      <c r="C1455">
        <v>8</v>
      </c>
      <c r="D1455" s="1">
        <v>-2.2999999999999998</v>
      </c>
      <c r="E1455" s="1">
        <v>0</v>
      </c>
      <c r="F1455" s="1">
        <v>5.25</v>
      </c>
      <c r="G1455" s="1">
        <v>7.0000000000000201E-2</v>
      </c>
      <c r="H1455" s="1">
        <v>4.25</v>
      </c>
      <c r="I1455" s="1">
        <v>0.1</v>
      </c>
      <c r="J1455" s="1">
        <v>9.9999999999999603E-2</v>
      </c>
      <c r="K1455" s="1">
        <v>2.5</v>
      </c>
      <c r="L1455" s="1">
        <v>0.1</v>
      </c>
      <c r="M1455" s="1">
        <v>23.8</v>
      </c>
      <c r="O1455" s="1">
        <f>случ!I1443</f>
        <v>-17.18381663964745</v>
      </c>
      <c r="P1455" s="1">
        <f t="shared" si="116"/>
        <v>43.246183360352546</v>
      </c>
      <c r="Q1455">
        <f t="shared" si="117"/>
        <v>0</v>
      </c>
      <c r="S1455">
        <f>случ!J1443</f>
        <v>32.009963782380119</v>
      </c>
      <c r="T1455">
        <f>случ!K1443</f>
        <v>3.7366318556687892</v>
      </c>
      <c r="U1455" s="1">
        <f t="shared" si="118"/>
        <v>65.339963782380124</v>
      </c>
      <c r="V1455" s="1">
        <f t="shared" si="119"/>
        <v>-17.633368144331214</v>
      </c>
      <c r="X1455" s="4">
        <f>10-SUM(U1455&lt;$X$1,U1455&lt;$X$2,U1455&lt;$X$3,U1455&lt;$X$4,U1455&lt;$X$5,U1455&lt;$X$6,U1455&lt;$X$7,U1455&lt;$X$8,U1455&lt;$X$9,U1455&lt;$X$10)</f>
        <v>10</v>
      </c>
      <c r="Y1455" s="4">
        <f>SUM(V1455&lt;$Y$1,V1455&lt;$Y$2,V1455&lt;$Y$3,V1455&lt;$Y$4,V1455&lt;$Y$5,V1455&lt;$Y$6,V1455&lt;$Y$7,V1455&lt;$Y$8,V1455&lt;$Y$9,V1455&lt;$Y$10)</f>
        <v>10</v>
      </c>
      <c r="AA1455" s="10">
        <f t="shared" si="120"/>
        <v>0</v>
      </c>
    </row>
    <row r="1456" spans="1:27">
      <c r="A1456" s="4"/>
      <c r="B1456" t="s">
        <v>113</v>
      </c>
      <c r="C1456">
        <v>8</v>
      </c>
      <c r="D1456" s="1">
        <v>-5.6999999999999904</v>
      </c>
      <c r="E1456" s="1">
        <v>0.125</v>
      </c>
      <c r="F1456" s="1">
        <v>5.25</v>
      </c>
      <c r="G1456" s="1">
        <v>0.21</v>
      </c>
      <c r="H1456" s="1">
        <v>4.5</v>
      </c>
      <c r="I1456" s="1">
        <v>-0.1</v>
      </c>
      <c r="J1456" s="1">
        <v>9.9999999999999603E-2</v>
      </c>
      <c r="K1456" s="1">
        <v>2.5</v>
      </c>
      <c r="L1456" s="1">
        <v>0.15</v>
      </c>
      <c r="M1456" s="1">
        <v>24.1</v>
      </c>
      <c r="O1456" s="1">
        <f>случ!I1444</f>
        <v>46.999131847509091</v>
      </c>
      <c r="P1456" s="1">
        <f t="shared" si="116"/>
        <v>106.84413184750909</v>
      </c>
      <c r="Q1456">
        <f t="shared" si="117"/>
        <v>1</v>
      </c>
      <c r="S1456">
        <f>случ!J1444</f>
        <v>-15.441681038323292</v>
      </c>
      <c r="T1456">
        <f>случ!K1444</f>
        <v>2.6681607599759283</v>
      </c>
      <c r="U1456" s="1">
        <f t="shared" si="118"/>
        <v>17.548318961676703</v>
      </c>
      <c r="V1456" s="1">
        <f t="shared" si="119"/>
        <v>-21.291839240024078</v>
      </c>
      <c r="X1456" s="4">
        <f>10-SUM(U1456&lt;$X$1,U1456&lt;$X$2,U1456&lt;$X$3,U1456&lt;$X$4,U1456&lt;$X$5,U1456&lt;$X$6,U1456&lt;$X$7,U1456&lt;$X$8,U1456&lt;$X$9,U1456&lt;$X$10)</f>
        <v>4</v>
      </c>
      <c r="Y1456" s="4">
        <f>SUM(V1456&lt;$Y$1,V1456&lt;$Y$2,V1456&lt;$Y$3,V1456&lt;$Y$4,V1456&lt;$Y$5,V1456&lt;$Y$6,V1456&lt;$Y$7,V1456&lt;$Y$8,V1456&lt;$Y$9,V1456&lt;$Y$10)</f>
        <v>10</v>
      </c>
      <c r="AA1456" s="10">
        <f t="shared" si="120"/>
        <v>5.0000000000000001E-3</v>
      </c>
    </row>
    <row r="1457" spans="1:27">
      <c r="A1457" s="4"/>
      <c r="B1457" t="s">
        <v>114</v>
      </c>
      <c r="C1457">
        <v>8</v>
      </c>
      <c r="D1457" s="1">
        <v>-2.5</v>
      </c>
      <c r="E1457" s="1">
        <v>0.125</v>
      </c>
      <c r="F1457" s="1">
        <v>5.25</v>
      </c>
      <c r="G1457" s="1">
        <v>0.16999999999999901</v>
      </c>
      <c r="H1457" s="1">
        <v>4.5</v>
      </c>
      <c r="I1457" s="1">
        <v>2.5000000000000001E-2</v>
      </c>
      <c r="J1457" s="1">
        <v>0.08</v>
      </c>
      <c r="K1457" s="1">
        <v>2.5</v>
      </c>
      <c r="L1457" s="1">
        <v>2.5000000000000001E-2</v>
      </c>
      <c r="M1457" s="1">
        <v>22.9</v>
      </c>
      <c r="O1457" s="1">
        <f>случ!I1445</f>
        <v>13.510754856135794</v>
      </c>
      <c r="P1457" s="1">
        <f t="shared" si="116"/>
        <v>75.645754856135795</v>
      </c>
      <c r="Q1457">
        <f t="shared" si="117"/>
        <v>1</v>
      </c>
      <c r="S1457">
        <f>случ!J1445</f>
        <v>1.8741131874991357</v>
      </c>
      <c r="T1457">
        <f>случ!K1445</f>
        <v>11.352134768711915</v>
      </c>
      <c r="U1457" s="1">
        <f t="shared" si="118"/>
        <v>34.144113187499137</v>
      </c>
      <c r="V1457" s="1">
        <f t="shared" si="119"/>
        <v>-9.7528652312880819</v>
      </c>
      <c r="X1457" s="4">
        <f>10-SUM(U1457&lt;$X$1,U1457&lt;$X$2,U1457&lt;$X$3,U1457&lt;$X$4,U1457&lt;$X$5,U1457&lt;$X$6,U1457&lt;$X$7,U1457&lt;$X$8,U1457&lt;$X$9,U1457&lt;$X$10)</f>
        <v>8</v>
      </c>
      <c r="Y1457" s="4">
        <f>SUM(V1457&lt;$Y$1,V1457&lt;$Y$2,V1457&lt;$Y$3,V1457&lt;$Y$4,V1457&lt;$Y$5,V1457&lt;$Y$6,V1457&lt;$Y$7,V1457&lt;$Y$8,V1457&lt;$Y$9,V1457&lt;$Y$10)</f>
        <v>8</v>
      </c>
      <c r="AA1457" s="10">
        <f t="shared" si="120"/>
        <v>0.01</v>
      </c>
    </row>
    <row r="1458" spans="1:27">
      <c r="A1458" s="4"/>
      <c r="B1458" t="s">
        <v>115</v>
      </c>
      <c r="C1458">
        <v>8</v>
      </c>
      <c r="D1458" s="1">
        <v>0.69999999999999896</v>
      </c>
      <c r="E1458" s="1">
        <v>0</v>
      </c>
      <c r="F1458" s="1">
        <v>5.25</v>
      </c>
      <c r="G1458" s="1">
        <v>0.21</v>
      </c>
      <c r="H1458" s="1">
        <v>4.75</v>
      </c>
      <c r="I1458" s="1">
        <v>-2.4999999999999901E-2</v>
      </c>
      <c r="J1458" s="1">
        <v>0.14000000000000001</v>
      </c>
      <c r="K1458" s="1">
        <v>2.5</v>
      </c>
      <c r="L1458" s="1">
        <v>0.22500000000000001</v>
      </c>
      <c r="M1458" s="1">
        <v>24.4</v>
      </c>
      <c r="O1458" s="1">
        <f>случ!I1446</f>
        <v>1.8847314902122647</v>
      </c>
      <c r="P1458" s="1">
        <f t="shared" si="116"/>
        <v>64.864731490212264</v>
      </c>
      <c r="Q1458">
        <f t="shared" si="117"/>
        <v>1</v>
      </c>
      <c r="S1458">
        <f>случ!J1446</f>
        <v>-4.9412844027520251</v>
      </c>
      <c r="T1458">
        <f>случ!K1446</f>
        <v>10.41295977971815</v>
      </c>
      <c r="U1458" s="1">
        <f t="shared" si="118"/>
        <v>28.668715597247974</v>
      </c>
      <c r="V1458" s="1">
        <f t="shared" si="119"/>
        <v>-12.552040220281846</v>
      </c>
      <c r="X1458" s="4">
        <f>10-SUM(U1458&lt;$X$1,U1458&lt;$X$2,U1458&lt;$X$3,U1458&lt;$X$4,U1458&lt;$X$5,U1458&lt;$X$6,U1458&lt;$X$7,U1458&lt;$X$8,U1458&lt;$X$9,U1458&lt;$X$10)</f>
        <v>7</v>
      </c>
      <c r="Y1458" s="4">
        <f>SUM(V1458&lt;$Y$1,V1458&lt;$Y$2,V1458&lt;$Y$3,V1458&lt;$Y$4,V1458&lt;$Y$5,V1458&lt;$Y$6,V1458&lt;$Y$7,V1458&lt;$Y$8,V1458&lt;$Y$9,V1458&lt;$Y$10)</f>
        <v>9</v>
      </c>
      <c r="AA1458" s="10">
        <f t="shared" si="120"/>
        <v>8.7500000000000008E-3</v>
      </c>
    </row>
    <row r="1459" spans="1:27">
      <c r="A1459" s="4"/>
      <c r="B1459" t="s">
        <v>116</v>
      </c>
      <c r="C1459">
        <v>8</v>
      </c>
      <c r="D1459" s="1">
        <v>-3.1</v>
      </c>
      <c r="E1459" s="1">
        <v>0</v>
      </c>
      <c r="F1459" s="1">
        <v>4.75</v>
      </c>
      <c r="G1459" s="1">
        <v>5.96E-2</v>
      </c>
      <c r="H1459" s="1">
        <v>4.75</v>
      </c>
      <c r="I1459" s="1">
        <v>0</v>
      </c>
      <c r="J1459" s="1">
        <v>0</v>
      </c>
      <c r="K1459" s="1">
        <v>2.5</v>
      </c>
      <c r="L1459" s="1">
        <v>0</v>
      </c>
      <c r="M1459" s="1">
        <v>23.6</v>
      </c>
      <c r="O1459" s="1">
        <f>случ!I1447</f>
        <v>-13.679912605456281</v>
      </c>
      <c r="P1459" s="1">
        <f t="shared" si="116"/>
        <v>41.150087394543718</v>
      </c>
      <c r="Q1459">
        <f t="shared" si="117"/>
        <v>0</v>
      </c>
      <c r="S1459">
        <f>случ!J1447</f>
        <v>-21.546178062242877</v>
      </c>
      <c r="T1459">
        <f>случ!K1447</f>
        <v>9.3722389633275132</v>
      </c>
      <c r="U1459" s="1">
        <f t="shared" si="118"/>
        <v>11.446221937757127</v>
      </c>
      <c r="V1459" s="1">
        <f t="shared" si="119"/>
        <v>-13.287361036672488</v>
      </c>
      <c r="X1459" s="4">
        <f>10-SUM(U1459&lt;$X$1,U1459&lt;$X$2,U1459&lt;$X$3,U1459&lt;$X$4,U1459&lt;$X$5,U1459&lt;$X$6,U1459&lt;$X$7,U1459&lt;$X$8,U1459&lt;$X$9,U1459&lt;$X$10)</f>
        <v>2</v>
      </c>
      <c r="Y1459" s="4">
        <f>SUM(V1459&lt;$Y$1,V1459&lt;$Y$2,V1459&lt;$Y$3,V1459&lt;$Y$4,V1459&lt;$Y$5,V1459&lt;$Y$6,V1459&lt;$Y$7,V1459&lt;$Y$8,V1459&lt;$Y$9,V1459&lt;$Y$10)</f>
        <v>10</v>
      </c>
      <c r="AA1459" s="10">
        <f t="shared" si="120"/>
        <v>0</v>
      </c>
    </row>
    <row r="1460" spans="1:27">
      <c r="A1460" s="4"/>
      <c r="B1460" t="s">
        <v>117</v>
      </c>
      <c r="C1460">
        <v>8</v>
      </c>
      <c r="D1460" s="1">
        <v>-6.8999999999999897</v>
      </c>
      <c r="E1460" s="1">
        <v>0</v>
      </c>
      <c r="F1460" s="1">
        <v>4.5</v>
      </c>
      <c r="G1460" s="1">
        <v>0.17999999999999899</v>
      </c>
      <c r="H1460" s="1">
        <v>4.75</v>
      </c>
      <c r="I1460" s="1">
        <v>0.1</v>
      </c>
      <c r="J1460" s="1">
        <v>0.12</v>
      </c>
      <c r="K1460" s="1">
        <v>2.5</v>
      </c>
      <c r="L1460" s="1">
        <v>0.1</v>
      </c>
      <c r="M1460" s="1">
        <v>21.9</v>
      </c>
      <c r="O1460" s="1">
        <f>случ!I1448</f>
        <v>-4.4552601521972743</v>
      </c>
      <c r="P1460" s="1">
        <f t="shared" si="116"/>
        <v>45.004739847802732</v>
      </c>
      <c r="Q1460">
        <f t="shared" si="117"/>
        <v>0</v>
      </c>
      <c r="S1460">
        <f>случ!J1448</f>
        <v>-14.522674801394775</v>
      </c>
      <c r="T1460">
        <f>случ!K1448</f>
        <v>12.676409213375306</v>
      </c>
      <c r="U1460" s="1">
        <f t="shared" si="118"/>
        <v>17.00732519860523</v>
      </c>
      <c r="V1460" s="1">
        <f t="shared" si="119"/>
        <v>-6.1435907866246904</v>
      </c>
      <c r="X1460" s="4">
        <f>10-SUM(U1460&lt;$X$1,U1460&lt;$X$2,U1460&lt;$X$3,U1460&lt;$X$4,U1460&lt;$X$5,U1460&lt;$X$6,U1460&lt;$X$7,U1460&lt;$X$8,U1460&lt;$X$9,U1460&lt;$X$10)</f>
        <v>4</v>
      </c>
      <c r="Y1460" s="4">
        <f>SUM(V1460&lt;$Y$1,V1460&lt;$Y$2,V1460&lt;$Y$3,V1460&lt;$Y$4,V1460&lt;$Y$5,V1460&lt;$Y$6,V1460&lt;$Y$7,V1460&lt;$Y$8,V1460&lt;$Y$9,V1460&lt;$Y$10)</f>
        <v>7</v>
      </c>
      <c r="AA1460" s="10">
        <f t="shared" si="120"/>
        <v>0</v>
      </c>
    </row>
    <row r="1461" spans="1:27">
      <c r="A1461" s="4"/>
      <c r="B1461" t="s">
        <v>118</v>
      </c>
      <c r="C1461">
        <v>8</v>
      </c>
      <c r="D1461" s="1">
        <v>-14.5</v>
      </c>
      <c r="E1461" s="1">
        <v>0</v>
      </c>
      <c r="F1461" s="1">
        <v>4.5</v>
      </c>
      <c r="G1461" s="1">
        <v>0.33</v>
      </c>
      <c r="H1461" s="1">
        <v>5</v>
      </c>
      <c r="I1461" s="1">
        <v>0</v>
      </c>
      <c r="J1461" s="1">
        <v>0.24</v>
      </c>
      <c r="K1461" s="1">
        <v>2.5</v>
      </c>
      <c r="L1461" s="1">
        <v>0.25</v>
      </c>
      <c r="M1461" s="1">
        <v>19.5</v>
      </c>
      <c r="O1461" s="1">
        <f>случ!I1449</f>
        <v>-27.251188231316775</v>
      </c>
      <c r="P1461" s="1">
        <f t="shared" si="116"/>
        <v>17.098811768683227</v>
      </c>
      <c r="Q1461">
        <f t="shared" si="117"/>
        <v>-1</v>
      </c>
      <c r="S1461">
        <f>случ!J1449</f>
        <v>-19.570718273368801</v>
      </c>
      <c r="T1461">
        <f>случ!K1449</f>
        <v>-4.1439801034770536</v>
      </c>
      <c r="U1461" s="1">
        <f t="shared" si="118"/>
        <v>9.8192817266311998</v>
      </c>
      <c r="V1461" s="1">
        <f t="shared" si="119"/>
        <v>-20.603980103477056</v>
      </c>
      <c r="X1461" s="4">
        <f>10-SUM(U1461&lt;$X$1,U1461&lt;$X$2,U1461&lt;$X$3,U1461&lt;$X$4,U1461&lt;$X$5,U1461&lt;$X$6,U1461&lt;$X$7,U1461&lt;$X$8,U1461&lt;$X$9,U1461&lt;$X$10)</f>
        <v>1</v>
      </c>
      <c r="Y1461" s="4">
        <f>SUM(V1461&lt;$Y$1,V1461&lt;$Y$2,V1461&lt;$Y$3,V1461&lt;$Y$4,V1461&lt;$Y$5,V1461&lt;$Y$6,V1461&lt;$Y$7,V1461&lt;$Y$8,V1461&lt;$Y$9,V1461&lt;$Y$10)</f>
        <v>10</v>
      </c>
      <c r="AA1461" s="10">
        <f t="shared" si="120"/>
        <v>-1.2500000000000001E-2</v>
      </c>
    </row>
    <row r="1462" spans="1:27">
      <c r="A1462" s="4"/>
      <c r="B1462" t="s">
        <v>119</v>
      </c>
      <c r="C1462">
        <v>8</v>
      </c>
      <c r="D1462" s="1">
        <v>0</v>
      </c>
      <c r="E1462" s="1">
        <v>0</v>
      </c>
      <c r="F1462" s="1">
        <v>4.25</v>
      </c>
      <c r="G1462" s="1">
        <v>0.45</v>
      </c>
      <c r="H1462" s="1">
        <v>5</v>
      </c>
      <c r="I1462" s="1">
        <v>0.1</v>
      </c>
      <c r="J1462" s="1">
        <v>0.149999999999999</v>
      </c>
      <c r="K1462" s="1">
        <v>2.5</v>
      </c>
      <c r="L1462" s="1">
        <v>0.1</v>
      </c>
      <c r="M1462" s="1">
        <v>19.5</v>
      </c>
      <c r="O1462" s="1">
        <f>случ!I1450</f>
        <v>16.108263528936011</v>
      </c>
      <c r="P1462" s="1">
        <f t="shared" si="116"/>
        <v>67.898263528936013</v>
      </c>
      <c r="Q1462">
        <f t="shared" si="117"/>
        <v>1</v>
      </c>
      <c r="S1462">
        <f>случ!J1450</f>
        <v>5.0929332400915062</v>
      </c>
      <c r="T1462">
        <f>случ!K1450</f>
        <v>-5.4634406801896898</v>
      </c>
      <c r="U1462" s="1">
        <f t="shared" si="118"/>
        <v>33.242933240091489</v>
      </c>
      <c r="V1462" s="1">
        <f t="shared" si="119"/>
        <v>-21.513440680189703</v>
      </c>
      <c r="X1462" s="4">
        <f>10-SUM(U1462&lt;$X$1,U1462&lt;$X$2,U1462&lt;$X$3,U1462&lt;$X$4,U1462&lt;$X$5,U1462&lt;$X$6,U1462&lt;$X$7,U1462&lt;$X$8,U1462&lt;$X$9,U1462&lt;$X$10)</f>
        <v>8</v>
      </c>
      <c r="Y1462" s="4">
        <f>SUM(V1462&lt;$Y$1,V1462&lt;$Y$2,V1462&lt;$Y$3,V1462&lt;$Y$4,V1462&lt;$Y$5,V1462&lt;$Y$6,V1462&lt;$Y$7,V1462&lt;$Y$8,V1462&lt;$Y$9,V1462&lt;$Y$10)</f>
        <v>10</v>
      </c>
      <c r="AA1462" s="10">
        <f t="shared" si="120"/>
        <v>0.01</v>
      </c>
    </row>
    <row r="1463" spans="1:27">
      <c r="A1463" s="4"/>
      <c r="B1463" t="s">
        <v>120</v>
      </c>
      <c r="C1463">
        <v>8</v>
      </c>
      <c r="D1463" s="1">
        <v>9.1999999999999904</v>
      </c>
      <c r="E1463" s="1">
        <v>0</v>
      </c>
      <c r="F1463" s="1">
        <v>3</v>
      </c>
      <c r="G1463" s="1">
        <v>0.26999999999999902</v>
      </c>
      <c r="H1463" s="1">
        <v>5.25</v>
      </c>
      <c r="I1463" s="1">
        <v>4.9999999999999899E-2</v>
      </c>
      <c r="J1463" s="1">
        <v>1.9999999999999501E-2</v>
      </c>
      <c r="K1463" s="1">
        <v>2.5</v>
      </c>
      <c r="L1463" s="1">
        <v>0.3</v>
      </c>
      <c r="M1463" s="1">
        <v>20</v>
      </c>
      <c r="O1463" s="1">
        <f>случ!I1451</f>
        <v>-6.3871388203081914</v>
      </c>
      <c r="P1463" s="1">
        <f t="shared" si="116"/>
        <v>38.322861179691799</v>
      </c>
      <c r="Q1463">
        <f t="shared" si="117"/>
        <v>0</v>
      </c>
      <c r="S1463">
        <f>случ!J1451</f>
        <v>-7.8027091532864299</v>
      </c>
      <c r="T1463">
        <f>случ!K1451</f>
        <v>5.8278304761451416</v>
      </c>
      <c r="U1463" s="1">
        <f t="shared" si="118"/>
        <v>19.537290846713571</v>
      </c>
      <c r="V1463" s="1">
        <f t="shared" si="119"/>
        <v>-13.332169523854866</v>
      </c>
      <c r="X1463" s="4">
        <f>10-SUM(U1463&lt;$X$1,U1463&lt;$X$2,U1463&lt;$X$3,U1463&lt;$X$4,U1463&lt;$X$5,U1463&lt;$X$6,U1463&lt;$X$7,U1463&lt;$X$8,U1463&lt;$X$9,U1463&lt;$X$10)</f>
        <v>4</v>
      </c>
      <c r="Y1463" s="4">
        <f>SUM(V1463&lt;$Y$1,V1463&lt;$Y$2,V1463&lt;$Y$3,V1463&lt;$Y$4,V1463&lt;$Y$5,V1463&lt;$Y$6,V1463&lt;$Y$7,V1463&lt;$Y$8,V1463&lt;$Y$9,V1463&lt;$Y$10)</f>
        <v>10</v>
      </c>
      <c r="AA1463" s="10">
        <f t="shared" si="120"/>
        <v>0</v>
      </c>
    </row>
    <row r="1464" spans="1:27">
      <c r="A1464" s="4"/>
      <c r="B1464" t="s">
        <v>121</v>
      </c>
      <c r="C1464">
        <v>8</v>
      </c>
      <c r="D1464" s="1">
        <v>4.5</v>
      </c>
      <c r="E1464" s="1">
        <v>0</v>
      </c>
      <c r="F1464" s="1">
        <v>3</v>
      </c>
      <c r="G1464" s="1">
        <v>0.33</v>
      </c>
      <c r="H1464" s="1">
        <v>5.5</v>
      </c>
      <c r="I1464" s="1">
        <v>0</v>
      </c>
      <c r="J1464" s="1">
        <v>0.24</v>
      </c>
      <c r="K1464" s="1">
        <v>2.5</v>
      </c>
      <c r="L1464" s="1">
        <v>0.25</v>
      </c>
      <c r="M1464" s="1">
        <v>22</v>
      </c>
      <c r="O1464" s="1">
        <f>случ!I1452</f>
        <v>-6.1885069811147986</v>
      </c>
      <c r="P1464" s="1">
        <f t="shared" si="116"/>
        <v>35.4614930188852</v>
      </c>
      <c r="Q1464">
        <f t="shared" si="117"/>
        <v>0</v>
      </c>
      <c r="S1464">
        <f>случ!J1452</f>
        <v>-5.0960814498704003</v>
      </c>
      <c r="T1464">
        <f>случ!K1452</f>
        <v>7.4513361541446166</v>
      </c>
      <c r="U1464" s="1">
        <f t="shared" si="118"/>
        <v>27.2939185501296</v>
      </c>
      <c r="V1464" s="1">
        <f t="shared" si="119"/>
        <v>-11.008663845855384</v>
      </c>
      <c r="X1464" s="4">
        <f>10-SUM(U1464&lt;$X$1,U1464&lt;$X$2,U1464&lt;$X$3,U1464&lt;$X$4,U1464&lt;$X$5,U1464&lt;$X$6,U1464&lt;$X$7,U1464&lt;$X$8,U1464&lt;$X$9,U1464&lt;$X$10)</f>
        <v>7</v>
      </c>
      <c r="Y1464" s="4">
        <f>SUM(V1464&lt;$Y$1,V1464&lt;$Y$2,V1464&lt;$Y$3,V1464&lt;$Y$4,V1464&lt;$Y$5,V1464&lt;$Y$6,V1464&lt;$Y$7,V1464&lt;$Y$8,V1464&lt;$Y$9,V1464&lt;$Y$10)</f>
        <v>9</v>
      </c>
      <c r="AA1464" s="10">
        <f t="shared" si="120"/>
        <v>0</v>
      </c>
    </row>
    <row r="1465" spans="1:27">
      <c r="A1465" s="4"/>
      <c r="B1465" t="s">
        <v>122</v>
      </c>
      <c r="C1465">
        <v>8</v>
      </c>
      <c r="D1465" s="1">
        <v>3.9</v>
      </c>
      <c r="E1465" s="1">
        <v>0</v>
      </c>
      <c r="F1465" s="1">
        <v>2.25</v>
      </c>
      <c r="G1465" s="1">
        <v>0.2</v>
      </c>
      <c r="H1465" s="1">
        <v>5.75</v>
      </c>
      <c r="I1465" s="1">
        <v>7.4999999999999997E-2</v>
      </c>
      <c r="J1465" s="1">
        <v>0.08</v>
      </c>
      <c r="K1465" s="1">
        <v>2.5</v>
      </c>
      <c r="L1465" s="1">
        <v>0.32500000000000001</v>
      </c>
      <c r="M1465" s="1">
        <v>23</v>
      </c>
      <c r="O1465" s="1">
        <f>случ!I1453</f>
        <v>-20.962584105398705</v>
      </c>
      <c r="P1465" s="1">
        <f t="shared" si="116"/>
        <v>12.297415894601301</v>
      </c>
      <c r="Q1465">
        <f t="shared" si="117"/>
        <v>-1</v>
      </c>
      <c r="S1465">
        <f>случ!J1453</f>
        <v>7.87055051641312</v>
      </c>
      <c r="T1465">
        <f>случ!K1453</f>
        <v>-1.8635315316423673</v>
      </c>
      <c r="U1465" s="1">
        <f t="shared" si="118"/>
        <v>39.760550516413119</v>
      </c>
      <c r="V1465" s="1">
        <f t="shared" si="119"/>
        <v>-22.498531531642364</v>
      </c>
      <c r="X1465" s="4">
        <f>10-SUM(U1465&lt;$X$1,U1465&lt;$X$2,U1465&lt;$X$3,U1465&lt;$X$4,U1465&lt;$X$5,U1465&lt;$X$6,U1465&lt;$X$7,U1465&lt;$X$8,U1465&lt;$X$9,U1465&lt;$X$10)</f>
        <v>9</v>
      </c>
      <c r="Y1465" s="4">
        <f>SUM(V1465&lt;$Y$1,V1465&lt;$Y$2,V1465&lt;$Y$3,V1465&lt;$Y$4,V1465&lt;$Y$5,V1465&lt;$Y$6,V1465&lt;$Y$7,V1465&lt;$Y$8,V1465&lt;$Y$9,V1465&lt;$Y$10)</f>
        <v>10</v>
      </c>
      <c r="AA1465" s="10">
        <f t="shared" si="120"/>
        <v>-1.2500000000000001E-2</v>
      </c>
    </row>
    <row r="1466" spans="1:27">
      <c r="A1466" s="4"/>
      <c r="B1466" t="s">
        <v>123</v>
      </c>
      <c r="C1466">
        <v>8</v>
      </c>
      <c r="D1466" s="1">
        <v>-2.5</v>
      </c>
      <c r="E1466" s="1">
        <v>0</v>
      </c>
      <c r="F1466" s="1">
        <v>2</v>
      </c>
      <c r="G1466" s="1">
        <v>0.59999999999999898</v>
      </c>
      <c r="H1466" s="1">
        <v>5.75</v>
      </c>
      <c r="I1466" s="1">
        <v>0.1</v>
      </c>
      <c r="J1466" s="1">
        <v>0.13999999999999899</v>
      </c>
      <c r="K1466" s="1">
        <v>2.5</v>
      </c>
      <c r="L1466" s="1">
        <v>0.1</v>
      </c>
      <c r="M1466" s="1">
        <v>22.5</v>
      </c>
      <c r="O1466" s="1">
        <f>случ!I1454</f>
        <v>14.28011051858185</v>
      </c>
      <c r="P1466" s="1">
        <f t="shared" si="116"/>
        <v>40.320110518581849</v>
      </c>
      <c r="Q1466">
        <f t="shared" si="117"/>
        <v>0</v>
      </c>
      <c r="S1466">
        <f>случ!J1454</f>
        <v>5.057650353165335</v>
      </c>
      <c r="T1466">
        <f>случ!K1454</f>
        <v>10.100298475621175</v>
      </c>
      <c r="U1466" s="1">
        <f t="shared" si="118"/>
        <v>35.927650353165326</v>
      </c>
      <c r="V1466" s="1">
        <f t="shared" si="119"/>
        <v>-8.4797015243788376</v>
      </c>
      <c r="X1466" s="4">
        <f>10-SUM(U1466&lt;$X$1,U1466&lt;$X$2,U1466&lt;$X$3,U1466&lt;$X$4,U1466&lt;$X$5,U1466&lt;$X$6,U1466&lt;$X$7,U1466&lt;$X$8,U1466&lt;$X$9,U1466&lt;$X$10)</f>
        <v>9</v>
      </c>
      <c r="Y1466" s="4">
        <f>SUM(V1466&lt;$Y$1,V1466&lt;$Y$2,V1466&lt;$Y$3,V1466&lt;$Y$4,V1466&lt;$Y$5,V1466&lt;$Y$6,V1466&lt;$Y$7,V1466&lt;$Y$8,V1466&lt;$Y$9,V1466&lt;$Y$10)</f>
        <v>8</v>
      </c>
      <c r="AA1466" s="10">
        <f t="shared" si="120"/>
        <v>0</v>
      </c>
    </row>
    <row r="1467" spans="1:27">
      <c r="A1467" s="4"/>
      <c r="B1467" t="s">
        <v>124</v>
      </c>
      <c r="C1467">
        <v>8</v>
      </c>
      <c r="D1467" s="1">
        <v>-5.7</v>
      </c>
      <c r="E1467" s="1">
        <v>0</v>
      </c>
      <c r="F1467" s="1">
        <v>2</v>
      </c>
      <c r="G1467" s="1">
        <v>0.61</v>
      </c>
      <c r="H1467" s="1">
        <v>5.75</v>
      </c>
      <c r="I1467" s="1">
        <v>0.1</v>
      </c>
      <c r="J1467" s="1">
        <v>-6.9999999999999396E-2</v>
      </c>
      <c r="K1467" s="1">
        <v>2.5</v>
      </c>
      <c r="L1467" s="1">
        <v>0.1</v>
      </c>
      <c r="M1467" s="1">
        <v>20</v>
      </c>
      <c r="O1467" s="1">
        <f>случ!I1455</f>
        <v>19.647442130592392</v>
      </c>
      <c r="P1467" s="1">
        <f t="shared" si="116"/>
        <v>43.447442130592393</v>
      </c>
      <c r="Q1467">
        <f t="shared" si="117"/>
        <v>0</v>
      </c>
      <c r="S1467">
        <f>случ!J1455</f>
        <v>10.12775631807698</v>
      </c>
      <c r="T1467">
        <f>случ!K1455</f>
        <v>3.5077939163788452</v>
      </c>
      <c r="U1467" s="1">
        <f t="shared" si="118"/>
        <v>35.707756318076989</v>
      </c>
      <c r="V1467" s="1">
        <f t="shared" si="119"/>
        <v>-15.312206083621149</v>
      </c>
      <c r="X1467" s="4">
        <f>10-SUM(U1467&lt;$X$1,U1467&lt;$X$2,U1467&lt;$X$3,U1467&lt;$X$4,U1467&lt;$X$5,U1467&lt;$X$6,U1467&lt;$X$7,U1467&lt;$X$8,U1467&lt;$X$9,U1467&lt;$X$10)</f>
        <v>9</v>
      </c>
      <c r="Y1467" s="4">
        <f>SUM(V1467&lt;$Y$1,V1467&lt;$Y$2,V1467&lt;$Y$3,V1467&lt;$Y$4,V1467&lt;$Y$5,V1467&lt;$Y$6,V1467&lt;$Y$7,V1467&lt;$Y$8,V1467&lt;$Y$9,V1467&lt;$Y$10)</f>
        <v>10</v>
      </c>
      <c r="AA1467" s="10">
        <f t="shared" si="120"/>
        <v>0</v>
      </c>
    </row>
    <row r="1468" spans="1:27">
      <c r="A1468" s="4"/>
      <c r="B1468" t="s">
        <v>125</v>
      </c>
      <c r="C1468">
        <v>8</v>
      </c>
      <c r="D1468" s="1">
        <v>-8.6999999999999993</v>
      </c>
      <c r="E1468" s="1">
        <v>0</v>
      </c>
      <c r="F1468" s="1">
        <v>2</v>
      </c>
      <c r="G1468" s="1">
        <v>0.59999999999999898</v>
      </c>
      <c r="H1468" s="1">
        <v>6</v>
      </c>
      <c r="I1468" s="1">
        <v>0</v>
      </c>
      <c r="J1468" s="1">
        <v>0.159999999999999</v>
      </c>
      <c r="K1468" s="1">
        <v>2.5</v>
      </c>
      <c r="L1468" s="1">
        <v>0.25</v>
      </c>
      <c r="M1468" s="1">
        <v>17.2</v>
      </c>
      <c r="O1468" s="1">
        <f>случ!I1456</f>
        <v>-22.852654026075964</v>
      </c>
      <c r="P1468" s="1">
        <f t="shared" si="116"/>
        <v>-0.94265402607596371</v>
      </c>
      <c r="Q1468">
        <f t="shared" si="117"/>
        <v>-1</v>
      </c>
      <c r="S1468">
        <f>случ!J1456</f>
        <v>4.2166673828044896</v>
      </c>
      <c r="T1468">
        <f>случ!K1456</f>
        <v>8.8344596967123543</v>
      </c>
      <c r="U1468" s="1">
        <f t="shared" si="118"/>
        <v>29.64666738280448</v>
      </c>
      <c r="V1468" s="1">
        <f t="shared" si="119"/>
        <v>-5.635540303287657</v>
      </c>
      <c r="X1468" s="4">
        <f>10-SUM(U1468&lt;$X$1,U1468&lt;$X$2,U1468&lt;$X$3,U1468&lt;$X$4,U1468&lt;$X$5,U1468&lt;$X$6,U1468&lt;$X$7,U1468&lt;$X$8,U1468&lt;$X$9,U1468&lt;$X$10)</f>
        <v>7</v>
      </c>
      <c r="Y1468" s="4">
        <f>SUM(V1468&lt;$Y$1,V1468&lt;$Y$2,V1468&lt;$Y$3,V1468&lt;$Y$4,V1468&lt;$Y$5,V1468&lt;$Y$6,V1468&lt;$Y$7,V1468&lt;$Y$8,V1468&lt;$Y$9,V1468&lt;$Y$10)</f>
        <v>7</v>
      </c>
      <c r="AA1468" s="10">
        <f t="shared" si="120"/>
        <v>-8.7500000000000008E-3</v>
      </c>
    </row>
    <row r="1469" spans="1:27">
      <c r="A1469" s="4"/>
      <c r="B1469" t="s">
        <v>126</v>
      </c>
      <c r="C1469">
        <v>8</v>
      </c>
      <c r="D1469" s="1">
        <v>-6.4999999999999902</v>
      </c>
      <c r="E1469" s="1">
        <v>0.125</v>
      </c>
      <c r="F1469" s="1">
        <v>2</v>
      </c>
      <c r="G1469" s="1">
        <v>1.9599999999999999E-2</v>
      </c>
      <c r="H1469" s="1">
        <v>6</v>
      </c>
      <c r="I1469" s="1">
        <v>7.4999999999999997E-2</v>
      </c>
      <c r="J1469" s="1">
        <v>-0.04</v>
      </c>
      <c r="K1469" s="1">
        <v>2.5</v>
      </c>
      <c r="L1469" s="1">
        <v>7.4999999999999997E-2</v>
      </c>
      <c r="M1469" s="1">
        <v>13.5</v>
      </c>
      <c r="O1469" s="1">
        <f>случ!I1457</f>
        <v>-9.9139561721188336</v>
      </c>
      <c r="P1469" s="1">
        <f t="shared" si="116"/>
        <v>15.191043827881174</v>
      </c>
      <c r="Q1469">
        <f t="shared" si="117"/>
        <v>-1</v>
      </c>
      <c r="S1469">
        <f>случ!J1457</f>
        <v>-24.711880239863781</v>
      </c>
      <c r="T1469">
        <f>случ!K1457</f>
        <v>-4.091611525969042</v>
      </c>
      <c r="U1469" s="1">
        <f t="shared" si="118"/>
        <v>-1.299480239863783</v>
      </c>
      <c r="V1469" s="1">
        <f t="shared" si="119"/>
        <v>-15.356211525969041</v>
      </c>
      <c r="X1469" s="4">
        <f>10-SUM(U1469&lt;$X$1,U1469&lt;$X$2,U1469&lt;$X$3,U1469&lt;$X$4,U1469&lt;$X$5,U1469&lt;$X$6,U1469&lt;$X$7,U1469&lt;$X$8,U1469&lt;$X$9,U1469&lt;$X$10)</f>
        <v>0</v>
      </c>
      <c r="Y1469" s="4">
        <f>SUM(V1469&lt;$Y$1,V1469&lt;$Y$2,V1469&lt;$Y$3,V1469&lt;$Y$4,V1469&lt;$Y$5,V1469&lt;$Y$6,V1469&lt;$Y$7,V1469&lt;$Y$8,V1469&lt;$Y$9,V1469&lt;$Y$10)</f>
        <v>10</v>
      </c>
      <c r="AA1469" s="10">
        <f t="shared" si="120"/>
        <v>-1.2500000000000001E-2</v>
      </c>
    </row>
    <row r="1470" spans="1:27">
      <c r="A1470" s="4"/>
      <c r="B1470" t="s">
        <v>127</v>
      </c>
      <c r="C1470">
        <v>8</v>
      </c>
      <c r="D1470" s="1">
        <v>-4.7999999999999901</v>
      </c>
      <c r="E1470" s="1">
        <v>0.125</v>
      </c>
      <c r="F1470" s="1">
        <v>2</v>
      </c>
      <c r="G1470" s="1">
        <v>0.13999999999999899</v>
      </c>
      <c r="H1470" s="1">
        <v>6</v>
      </c>
      <c r="I1470" s="1">
        <v>0.125</v>
      </c>
      <c r="J1470" s="1">
        <v>0.04</v>
      </c>
      <c r="K1470" s="1">
        <v>2.5</v>
      </c>
      <c r="L1470" s="1">
        <v>0.125</v>
      </c>
      <c r="M1470" s="1">
        <v>14.4</v>
      </c>
      <c r="O1470" s="1">
        <f>случ!I1458</f>
        <v>34.488120011750169</v>
      </c>
      <c r="P1470" s="1">
        <f t="shared" si="116"/>
        <v>60.803120011750181</v>
      </c>
      <c r="Q1470">
        <f t="shared" si="117"/>
        <v>1</v>
      </c>
      <c r="S1470">
        <f>случ!J1458</f>
        <v>-1.1737407660186601</v>
      </c>
      <c r="T1470">
        <f>случ!K1458</f>
        <v>4.399671045295749</v>
      </c>
      <c r="U1470" s="1">
        <f t="shared" si="118"/>
        <v>23.156259233981345</v>
      </c>
      <c r="V1470" s="1">
        <f t="shared" si="119"/>
        <v>-6.4953289547042505</v>
      </c>
      <c r="X1470" s="4">
        <f>10-SUM(U1470&lt;$X$1,U1470&lt;$X$2,U1470&lt;$X$3,U1470&lt;$X$4,U1470&lt;$X$5,U1470&lt;$X$6,U1470&lt;$X$7,U1470&lt;$X$8,U1470&lt;$X$9,U1470&lt;$X$10)</f>
        <v>6</v>
      </c>
      <c r="Y1470" s="4">
        <f>SUM(V1470&lt;$Y$1,V1470&lt;$Y$2,V1470&lt;$Y$3,V1470&lt;$Y$4,V1470&lt;$Y$5,V1470&lt;$Y$6,V1470&lt;$Y$7,V1470&lt;$Y$8,V1470&lt;$Y$9,V1470&lt;$Y$10)</f>
        <v>7</v>
      </c>
      <c r="AA1470" s="10">
        <f t="shared" si="120"/>
        <v>7.4999999999999997E-3</v>
      </c>
    </row>
    <row r="1471" spans="1:27">
      <c r="A1471" s="4"/>
      <c r="B1471" t="s">
        <v>128</v>
      </c>
      <c r="C1471">
        <v>8</v>
      </c>
      <c r="D1471" s="1">
        <v>-6.6999999999999904</v>
      </c>
      <c r="E1471" s="1">
        <v>0</v>
      </c>
      <c r="F1471" s="1">
        <v>2</v>
      </c>
      <c r="G1471" s="1">
        <v>0.23</v>
      </c>
      <c r="H1471" s="1">
        <v>6</v>
      </c>
      <c r="I1471" s="1">
        <v>0.125</v>
      </c>
      <c r="J1471" s="1">
        <v>-6.0000000000000497E-2</v>
      </c>
      <c r="K1471" s="1">
        <v>2.5</v>
      </c>
      <c r="L1471" s="1">
        <v>0.125</v>
      </c>
      <c r="M1471" s="1">
        <v>10.7</v>
      </c>
      <c r="O1471" s="1">
        <f>случ!I1459</f>
        <v>-34.98076802582716</v>
      </c>
      <c r="P1471" s="1">
        <f t="shared" si="116"/>
        <v>-11.620768025827154</v>
      </c>
      <c r="Q1471">
        <f t="shared" si="117"/>
        <v>-1</v>
      </c>
      <c r="S1471">
        <f>случ!J1459</f>
        <v>21.128158984559828</v>
      </c>
      <c r="T1471">
        <f>случ!K1459</f>
        <v>3.0977428705126591</v>
      </c>
      <c r="U1471" s="1">
        <f t="shared" si="118"/>
        <v>39.918158984559824</v>
      </c>
      <c r="V1471" s="1">
        <f t="shared" si="119"/>
        <v>-5.4872571294873467</v>
      </c>
      <c r="X1471" s="4">
        <f>10-SUM(U1471&lt;$X$1,U1471&lt;$X$2,U1471&lt;$X$3,U1471&lt;$X$4,U1471&lt;$X$5,U1471&lt;$X$6,U1471&lt;$X$7,U1471&lt;$X$8,U1471&lt;$X$9,U1471&lt;$X$10)</f>
        <v>9</v>
      </c>
      <c r="Y1471" s="4">
        <f>SUM(V1471&lt;$Y$1,V1471&lt;$Y$2,V1471&lt;$Y$3,V1471&lt;$Y$4,V1471&lt;$Y$5,V1471&lt;$Y$6,V1471&lt;$Y$7,V1471&lt;$Y$8,V1471&lt;$Y$9,V1471&lt;$Y$10)</f>
        <v>7</v>
      </c>
      <c r="AA1471" s="10">
        <f t="shared" si="120"/>
        <v>-8.7500000000000008E-3</v>
      </c>
    </row>
    <row r="1472" spans="1:27">
      <c r="A1472" s="4"/>
      <c r="B1472" t="s">
        <v>129</v>
      </c>
      <c r="C1472">
        <v>8</v>
      </c>
      <c r="D1472" s="1">
        <v>-18.2</v>
      </c>
      <c r="E1472" s="1">
        <v>-0.25</v>
      </c>
      <c r="F1472" s="1">
        <v>1</v>
      </c>
      <c r="G1472" s="1">
        <v>0.42999999999999899</v>
      </c>
      <c r="H1472" s="1">
        <v>6</v>
      </c>
      <c r="I1472" s="1">
        <v>0</v>
      </c>
      <c r="J1472" s="1">
        <v>0.16999999999999901</v>
      </c>
      <c r="K1472" s="1">
        <v>2.5</v>
      </c>
      <c r="L1472" s="1">
        <v>0</v>
      </c>
      <c r="M1472" s="1">
        <v>5.7</v>
      </c>
      <c r="O1472" s="1">
        <f>случ!I1460</f>
        <v>-36.33888265912838</v>
      </c>
      <c r="P1472" s="1">
        <f t="shared" si="116"/>
        <v>-35.328882659128382</v>
      </c>
      <c r="Q1472">
        <f t="shared" si="117"/>
        <v>-1</v>
      </c>
      <c r="S1472">
        <f>случ!J1460</f>
        <v>-22.274574624798753</v>
      </c>
      <c r="T1472">
        <f>случ!K1460</f>
        <v>8.4458575166283882</v>
      </c>
      <c r="U1472" s="1">
        <f t="shared" si="118"/>
        <v>-5.9445746247987579</v>
      </c>
      <c r="V1472" s="1">
        <f t="shared" si="119"/>
        <v>6.7758575166283768</v>
      </c>
      <c r="X1472" s="4">
        <f>10-SUM(U1472&lt;$X$1,U1472&lt;$X$2,U1472&lt;$X$3,U1472&lt;$X$4,U1472&lt;$X$5,U1472&lt;$X$6,U1472&lt;$X$7,U1472&lt;$X$8,U1472&lt;$X$9,U1472&lt;$X$10)</f>
        <v>0</v>
      </c>
      <c r="Y1472" s="4">
        <f>SUM(V1472&lt;$Y$1,V1472&lt;$Y$2,V1472&lt;$Y$3,V1472&lt;$Y$4,V1472&lt;$Y$5,V1472&lt;$Y$6,V1472&lt;$Y$7,V1472&lt;$Y$8,V1472&lt;$Y$9,V1472&lt;$Y$10)</f>
        <v>3</v>
      </c>
      <c r="AA1472" s="10">
        <f t="shared" si="120"/>
        <v>-3.7499999999999999E-3</v>
      </c>
    </row>
    <row r="1473" spans="1:27">
      <c r="A1473" s="4"/>
      <c r="B1473" t="s">
        <v>130</v>
      </c>
      <c r="C1473">
        <v>8</v>
      </c>
      <c r="D1473" s="1">
        <v>-32.299999999999997</v>
      </c>
      <c r="E1473" s="1">
        <v>-0.5</v>
      </c>
      <c r="F1473" s="1">
        <v>1</v>
      </c>
      <c r="G1473" s="1">
        <v>0.32</v>
      </c>
      <c r="H1473" s="1">
        <v>5.75</v>
      </c>
      <c r="I1473" s="1">
        <v>0</v>
      </c>
      <c r="J1473" s="1">
        <v>-0.21</v>
      </c>
      <c r="K1473" s="1">
        <v>2.5</v>
      </c>
      <c r="L1473" s="1">
        <v>-0.25</v>
      </c>
      <c r="M1473" s="1">
        <v>-1.1000000000000001</v>
      </c>
      <c r="O1473" s="1">
        <f>случ!I1461</f>
        <v>21.666267804379235</v>
      </c>
      <c r="P1473" s="1">
        <f t="shared" si="116"/>
        <v>9.3062678043792388</v>
      </c>
      <c r="Q1473">
        <f t="shared" si="117"/>
        <v>-1</v>
      </c>
      <c r="S1473">
        <f>случ!J1461</f>
        <v>5.242840458827839</v>
      </c>
      <c r="T1473">
        <f>случ!K1461</f>
        <v>0.87215024740105285</v>
      </c>
      <c r="U1473" s="1">
        <f t="shared" si="118"/>
        <v>11.492840458827839</v>
      </c>
      <c r="V1473" s="1">
        <f t="shared" si="119"/>
        <v>1.9221502474010528</v>
      </c>
      <c r="X1473" s="4">
        <f>10-SUM(U1473&lt;$X$1,U1473&lt;$X$2,U1473&lt;$X$3,U1473&lt;$X$4,U1473&lt;$X$5,U1473&lt;$X$6,U1473&lt;$X$7,U1473&lt;$X$8,U1473&lt;$X$9,U1473&lt;$X$10)</f>
        <v>2</v>
      </c>
      <c r="Y1473" s="4">
        <f>SUM(V1473&lt;$Y$1,V1473&lt;$Y$2,V1473&lt;$Y$3,V1473&lt;$Y$4,V1473&lt;$Y$5,V1473&lt;$Y$6,V1473&lt;$Y$7,V1473&lt;$Y$8,V1473&lt;$Y$9,V1473&lt;$Y$10)</f>
        <v>5</v>
      </c>
      <c r="AA1473" s="10">
        <f t="shared" si="120"/>
        <v>-6.2500000000000003E-3</v>
      </c>
    </row>
    <row r="1474" spans="1:27">
      <c r="A1474" s="4"/>
      <c r="B1474" t="s">
        <v>131</v>
      </c>
      <c r="C1474">
        <v>8</v>
      </c>
      <c r="D1474" s="1">
        <v>-7.9</v>
      </c>
      <c r="E1474" s="1">
        <v>-0.625</v>
      </c>
      <c r="F1474" s="1">
        <v>0.25</v>
      </c>
      <c r="G1474" s="1">
        <v>0.29999999999999899</v>
      </c>
      <c r="H1474" s="1">
        <v>5</v>
      </c>
      <c r="I1474" s="1">
        <v>0.125</v>
      </c>
      <c r="J1474" s="1">
        <v>-5.0000000000000697E-2</v>
      </c>
      <c r="K1474" s="1">
        <v>2.5</v>
      </c>
      <c r="L1474" s="1">
        <v>-0.625</v>
      </c>
      <c r="M1474" s="1">
        <v>-10</v>
      </c>
      <c r="O1474" s="1">
        <f>случ!I1462</f>
        <v>26.65719347579309</v>
      </c>
      <c r="P1474" s="1">
        <f t="shared" si="116"/>
        <v>20.802193475793089</v>
      </c>
      <c r="Q1474">
        <f t="shared" si="117"/>
        <v>0</v>
      </c>
      <c r="S1474">
        <f>случ!J1462</f>
        <v>-15.215595332013457</v>
      </c>
      <c r="T1474">
        <f>случ!K1462</f>
        <v>-1.6250366987909635</v>
      </c>
      <c r="U1474" s="1">
        <f t="shared" si="118"/>
        <v>-14.66559533201346</v>
      </c>
      <c r="V1474" s="1">
        <f t="shared" si="119"/>
        <v>12.549963301209029</v>
      </c>
      <c r="X1474" s="4">
        <f>10-SUM(U1474&lt;$X$1,U1474&lt;$X$2,U1474&lt;$X$3,U1474&lt;$X$4,U1474&lt;$X$5,U1474&lt;$X$6,U1474&lt;$X$7,U1474&lt;$X$8,U1474&lt;$X$9,U1474&lt;$X$10)</f>
        <v>0</v>
      </c>
      <c r="Y1474" s="4">
        <f>SUM(V1474&lt;$Y$1,V1474&lt;$Y$2,V1474&lt;$Y$3,V1474&lt;$Y$4,V1474&lt;$Y$5,V1474&lt;$Y$6,V1474&lt;$Y$7,V1474&lt;$Y$8,V1474&lt;$Y$9,V1474&lt;$Y$10)</f>
        <v>1</v>
      </c>
      <c r="AA1474" s="10">
        <f t="shared" si="120"/>
        <v>0</v>
      </c>
    </row>
    <row r="1475" spans="1:27">
      <c r="A1475" s="4"/>
      <c r="B1475" t="s">
        <v>132</v>
      </c>
      <c r="C1475">
        <v>8</v>
      </c>
      <c r="D1475" s="1">
        <v>2.4</v>
      </c>
      <c r="E1475" s="1">
        <v>-0.625</v>
      </c>
      <c r="F1475" s="1">
        <v>0.25</v>
      </c>
      <c r="G1475" s="1">
        <v>-0.12</v>
      </c>
      <c r="H1475" s="1">
        <v>4.25</v>
      </c>
      <c r="I1475" s="1">
        <v>0.125</v>
      </c>
      <c r="J1475" s="1">
        <v>-0.5</v>
      </c>
      <c r="K1475" s="1">
        <v>2.5</v>
      </c>
      <c r="L1475" s="1">
        <v>-0.625</v>
      </c>
      <c r="M1475" s="1">
        <v>-13.2</v>
      </c>
      <c r="O1475" s="1">
        <f>случ!I1463</f>
        <v>78.940781990795244</v>
      </c>
      <c r="P1475" s="1">
        <f t="shared" si="116"/>
        <v>79.545781990795248</v>
      </c>
      <c r="Q1475">
        <f t="shared" si="117"/>
        <v>1</v>
      </c>
      <c r="S1475">
        <f>случ!J1463</f>
        <v>14.939278304195632</v>
      </c>
      <c r="T1475">
        <f>случ!K1463</f>
        <v>13.160903953081107</v>
      </c>
      <c r="U1475" s="1">
        <f t="shared" si="118"/>
        <v>8.2092783041956316</v>
      </c>
      <c r="V1475" s="1">
        <f t="shared" si="119"/>
        <v>24.355903953081107</v>
      </c>
      <c r="X1475" s="4">
        <f>10-SUM(U1475&lt;$X$1,U1475&lt;$X$2,U1475&lt;$X$3,U1475&lt;$X$4,U1475&lt;$X$5,U1475&lt;$X$6,U1475&lt;$X$7,U1475&lt;$X$8,U1475&lt;$X$9,U1475&lt;$X$10)</f>
        <v>1</v>
      </c>
      <c r="Y1475" s="4">
        <f>SUM(V1475&lt;$Y$1,V1475&lt;$Y$2,V1475&lt;$Y$3,V1475&lt;$Y$4,V1475&lt;$Y$5,V1475&lt;$Y$6,V1475&lt;$Y$7,V1475&lt;$Y$8,V1475&lt;$Y$9,V1475&lt;$Y$10)</f>
        <v>0</v>
      </c>
      <c r="AA1475" s="10">
        <f t="shared" si="120"/>
        <v>1.25E-3</v>
      </c>
    </row>
    <row r="1476" spans="1:27">
      <c r="A1476" s="4"/>
      <c r="B1476" t="s">
        <v>133</v>
      </c>
      <c r="C1476">
        <v>8</v>
      </c>
      <c r="D1476" s="1">
        <v>0.19999999999999901</v>
      </c>
      <c r="E1476" s="1">
        <v>-0.25</v>
      </c>
      <c r="F1476" s="1">
        <v>0.25</v>
      </c>
      <c r="G1476" s="1">
        <v>-5.96E-2</v>
      </c>
      <c r="H1476" s="1">
        <v>4</v>
      </c>
      <c r="I1476" s="1">
        <v>0</v>
      </c>
      <c r="J1476" s="1">
        <v>-0.42</v>
      </c>
      <c r="K1476" s="1">
        <v>2.5</v>
      </c>
      <c r="L1476" s="1">
        <v>-0.25</v>
      </c>
      <c r="M1476" s="1">
        <v>-17.7</v>
      </c>
      <c r="O1476" s="1">
        <f>случ!I1464</f>
        <v>30.292614371582189</v>
      </c>
      <c r="P1476" s="1">
        <f t="shared" si="116"/>
        <v>33.93261437158219</v>
      </c>
      <c r="Q1476">
        <f t="shared" si="117"/>
        <v>0</v>
      </c>
      <c r="S1476">
        <f>случ!J1464</f>
        <v>-1.911532004752442</v>
      </c>
      <c r="T1476">
        <f>случ!K1464</f>
        <v>3.4367531288809388</v>
      </c>
      <c r="U1476" s="1">
        <f t="shared" si="118"/>
        <v>-14.46393200475244</v>
      </c>
      <c r="V1476" s="1">
        <f t="shared" si="119"/>
        <v>16.986353128880936</v>
      </c>
      <c r="X1476" s="4">
        <f>10-SUM(U1476&lt;$X$1,U1476&lt;$X$2,U1476&lt;$X$3,U1476&lt;$X$4,U1476&lt;$X$5,U1476&lt;$X$6,U1476&lt;$X$7,U1476&lt;$X$8,U1476&lt;$X$9,U1476&lt;$X$10)</f>
        <v>0</v>
      </c>
      <c r="Y1476" s="4">
        <f>SUM(V1476&lt;$Y$1,V1476&lt;$Y$2,V1476&lt;$Y$3,V1476&lt;$Y$4,V1476&lt;$Y$5,V1476&lt;$Y$6,V1476&lt;$Y$7,V1476&lt;$Y$8,V1476&lt;$Y$9,V1476&lt;$Y$10)</f>
        <v>1</v>
      </c>
      <c r="AA1476" s="10">
        <f t="shared" si="120"/>
        <v>0</v>
      </c>
    </row>
    <row r="1477" spans="1:27">
      <c r="A1477" s="4"/>
      <c r="B1477" t="s">
        <v>134</v>
      </c>
      <c r="C1477">
        <v>8</v>
      </c>
      <c r="D1477" s="1">
        <v>3.8999999999999901</v>
      </c>
      <c r="E1477" s="1">
        <v>-0.25</v>
      </c>
      <c r="F1477" s="1">
        <v>0.25</v>
      </c>
      <c r="G1477" s="1">
        <v>-0.23</v>
      </c>
      <c r="H1477" s="1">
        <v>3.75</v>
      </c>
      <c r="I1477" s="1">
        <v>0.125</v>
      </c>
      <c r="J1477" s="1">
        <v>-0.35</v>
      </c>
      <c r="K1477" s="1">
        <v>2.5</v>
      </c>
      <c r="L1477" s="1">
        <v>-0.125</v>
      </c>
      <c r="M1477" s="1">
        <v>-15.6</v>
      </c>
      <c r="O1477" s="1">
        <f>случ!I1465</f>
        <v>44.482511691303245</v>
      </c>
      <c r="P1477" s="1">
        <f t="shared" si="116"/>
        <v>50.512511691303239</v>
      </c>
      <c r="Q1477">
        <f t="shared" si="117"/>
        <v>0</v>
      </c>
      <c r="S1477">
        <f>случ!J1465</f>
        <v>2.6241670487719975</v>
      </c>
      <c r="T1477">
        <f>случ!K1465</f>
        <v>-1.2714248665916914</v>
      </c>
      <c r="U1477" s="1">
        <f t="shared" si="118"/>
        <v>-6.8958329512280017</v>
      </c>
      <c r="V1477" s="1">
        <f t="shared" si="119"/>
        <v>11.883575133408311</v>
      </c>
      <c r="X1477" s="4">
        <f>10-SUM(U1477&lt;$X$1,U1477&lt;$X$2,U1477&lt;$X$3,U1477&lt;$X$4,U1477&lt;$X$5,U1477&lt;$X$6,U1477&lt;$X$7,U1477&lt;$X$8,U1477&lt;$X$9,U1477&lt;$X$10)</f>
        <v>0</v>
      </c>
      <c r="Y1477" s="4">
        <f>SUM(V1477&lt;$Y$1,V1477&lt;$Y$2,V1477&lt;$Y$3,V1477&lt;$Y$4,V1477&lt;$Y$5,V1477&lt;$Y$6,V1477&lt;$Y$7,V1477&lt;$Y$8,V1477&lt;$Y$9,V1477&lt;$Y$10)</f>
        <v>2</v>
      </c>
      <c r="AA1477" s="10">
        <f t="shared" si="120"/>
        <v>0</v>
      </c>
    </row>
    <row r="1478" spans="1:27">
      <c r="A1478" s="4"/>
      <c r="B1478" t="s">
        <v>135</v>
      </c>
      <c r="C1478">
        <v>8</v>
      </c>
      <c r="D1478" s="1">
        <v>12.7</v>
      </c>
      <c r="E1478" s="1">
        <v>-0.375</v>
      </c>
      <c r="F1478" s="1">
        <v>0.25</v>
      </c>
      <c r="G1478" s="1">
        <v>-0.21</v>
      </c>
      <c r="H1478" s="1">
        <v>3.75</v>
      </c>
      <c r="I1478" s="1">
        <v>0</v>
      </c>
      <c r="J1478" s="1">
        <v>-0.04</v>
      </c>
      <c r="K1478" s="1">
        <v>2.5</v>
      </c>
      <c r="L1478" s="1">
        <v>0</v>
      </c>
      <c r="M1478" s="1">
        <v>-8.1999999999999904</v>
      </c>
      <c r="O1478" s="1">
        <f>случ!I1466</f>
        <v>-13.329269687304885</v>
      </c>
      <c r="P1478" s="1">
        <f t="shared" si="116"/>
        <v>-2.8142696873048862</v>
      </c>
      <c r="Q1478">
        <f t="shared" si="117"/>
        <v>-1</v>
      </c>
      <c r="S1478">
        <f>случ!J1466</f>
        <v>6.4380501996802462</v>
      </c>
      <c r="T1478">
        <f>случ!K1466</f>
        <v>-1.9492787978149533</v>
      </c>
      <c r="U1478" s="1">
        <f t="shared" si="118"/>
        <v>7.728050199680256</v>
      </c>
      <c r="V1478" s="1">
        <f t="shared" si="119"/>
        <v>5.9407212021850366</v>
      </c>
      <c r="X1478" s="4">
        <f>10-SUM(U1478&lt;$X$1,U1478&lt;$X$2,U1478&lt;$X$3,U1478&lt;$X$4,U1478&lt;$X$5,U1478&lt;$X$6,U1478&lt;$X$7,U1478&lt;$X$8,U1478&lt;$X$9,U1478&lt;$X$10)</f>
        <v>1</v>
      </c>
      <c r="Y1478" s="4">
        <f>SUM(V1478&lt;$Y$1,V1478&lt;$Y$2,V1478&lt;$Y$3,V1478&lt;$Y$4,V1478&lt;$Y$5,V1478&lt;$Y$6,V1478&lt;$Y$7,V1478&lt;$Y$8,V1478&lt;$Y$9,V1478&lt;$Y$10)</f>
        <v>4</v>
      </c>
      <c r="AA1478" s="10">
        <f t="shared" si="120"/>
        <v>-5.0000000000000001E-3</v>
      </c>
    </row>
    <row r="1479" spans="1:27">
      <c r="A1479" s="4"/>
      <c r="B1479" t="s">
        <v>136</v>
      </c>
      <c r="C1479">
        <v>8</v>
      </c>
      <c r="D1479" s="1">
        <v>14.4</v>
      </c>
      <c r="E1479" s="1">
        <v>-0.25</v>
      </c>
      <c r="F1479" s="1">
        <v>0.25</v>
      </c>
      <c r="G1479" s="1">
        <v>0.1</v>
      </c>
      <c r="H1479" s="1">
        <v>3.75</v>
      </c>
      <c r="I1479" s="1">
        <v>0</v>
      </c>
      <c r="J1479" s="1">
        <v>0.06</v>
      </c>
      <c r="K1479" s="1">
        <v>2.5</v>
      </c>
      <c r="L1479" s="1">
        <v>0</v>
      </c>
      <c r="M1479" s="1">
        <v>-5.3</v>
      </c>
      <c r="O1479" s="1">
        <f>случ!I1467</f>
        <v>34.0504273329406</v>
      </c>
      <c r="P1479" s="1">
        <f t="shared" si="116"/>
        <v>47.380427332940599</v>
      </c>
      <c r="Q1479">
        <f t="shared" si="117"/>
        <v>0</v>
      </c>
      <c r="S1479">
        <f>случ!J1467</f>
        <v>25.218351813549269</v>
      </c>
      <c r="T1479">
        <f>случ!K1467</f>
        <v>-4.3640897657706592</v>
      </c>
      <c r="U1479" s="1">
        <f t="shared" si="118"/>
        <v>28.848351813549268</v>
      </c>
      <c r="V1479" s="1">
        <f t="shared" si="119"/>
        <v>1.6159102342293403</v>
      </c>
      <c r="X1479" s="4">
        <f>10-SUM(U1479&lt;$X$1,U1479&lt;$X$2,U1479&lt;$X$3,U1479&lt;$X$4,U1479&lt;$X$5,U1479&lt;$X$6,U1479&lt;$X$7,U1479&lt;$X$8,U1479&lt;$X$9,U1479&lt;$X$10)</f>
        <v>7</v>
      </c>
      <c r="Y1479" s="4">
        <f>SUM(V1479&lt;$Y$1,V1479&lt;$Y$2,V1479&lt;$Y$3,V1479&lt;$Y$4,V1479&lt;$Y$5,V1479&lt;$Y$6,V1479&lt;$Y$7,V1479&lt;$Y$8,V1479&lt;$Y$9,V1479&lt;$Y$10)</f>
        <v>5</v>
      </c>
      <c r="AA1479" s="10">
        <f t="shared" si="120"/>
        <v>0</v>
      </c>
    </row>
    <row r="1480" spans="1:27">
      <c r="A1480" s="4"/>
      <c r="B1480" t="s">
        <v>137</v>
      </c>
      <c r="C1480">
        <v>8</v>
      </c>
      <c r="D1480" s="1">
        <v>13.2</v>
      </c>
      <c r="E1480" s="1">
        <v>-0.125</v>
      </c>
      <c r="F1480" s="1">
        <v>0.25</v>
      </c>
      <c r="G1480" s="1">
        <v>0.08</v>
      </c>
      <c r="H1480" s="1">
        <v>3.5</v>
      </c>
      <c r="I1480" s="1">
        <v>0.125</v>
      </c>
      <c r="J1480" s="1">
        <v>-0.08</v>
      </c>
      <c r="K1480" s="1">
        <v>2.5</v>
      </c>
      <c r="L1480" s="1">
        <v>-0.125</v>
      </c>
      <c r="M1480" s="1">
        <v>-4.5999999999999899</v>
      </c>
      <c r="O1480" s="1">
        <f>случ!I1468</f>
        <v>8.2486938239205916</v>
      </c>
      <c r="P1480" s="1">
        <f t="shared" si="116"/>
        <v>22.163693823920589</v>
      </c>
      <c r="Q1480">
        <f t="shared" si="117"/>
        <v>0</v>
      </c>
      <c r="S1480">
        <f>случ!J1468</f>
        <v>22.73402981021292</v>
      </c>
      <c r="T1480">
        <f>случ!K1468</f>
        <v>7.4679723585042552</v>
      </c>
      <c r="U1480" s="1">
        <f t="shared" si="118"/>
        <v>25.61402981021293</v>
      </c>
      <c r="V1480" s="1">
        <f t="shared" si="119"/>
        <v>12.572972358504245</v>
      </c>
      <c r="X1480" s="4">
        <f>10-SUM(U1480&lt;$X$1,U1480&lt;$X$2,U1480&lt;$X$3,U1480&lt;$X$4,U1480&lt;$X$5,U1480&lt;$X$6,U1480&lt;$X$7,U1480&lt;$X$8,U1480&lt;$X$9,U1480&lt;$X$10)</f>
        <v>6</v>
      </c>
      <c r="Y1480" s="4">
        <f>SUM(V1480&lt;$Y$1,V1480&lt;$Y$2,V1480&lt;$Y$3,V1480&lt;$Y$4,V1480&lt;$Y$5,V1480&lt;$Y$6,V1480&lt;$Y$7,V1480&lt;$Y$8,V1480&lt;$Y$9,V1480&lt;$Y$10)</f>
        <v>1</v>
      </c>
      <c r="AA1480" s="10">
        <f t="shared" si="120"/>
        <v>0</v>
      </c>
    </row>
    <row r="1481" spans="1:27">
      <c r="A1481" s="4"/>
      <c r="B1481" t="s">
        <v>138</v>
      </c>
      <c r="C1481">
        <v>8</v>
      </c>
      <c r="D1481" s="1">
        <v>2.5</v>
      </c>
      <c r="E1481" s="1">
        <v>0</v>
      </c>
      <c r="F1481" s="1">
        <v>0.25</v>
      </c>
      <c r="G1481" s="1">
        <v>-8.9899999999999994E-2</v>
      </c>
      <c r="H1481" s="1">
        <v>3.5</v>
      </c>
      <c r="I1481" s="1">
        <v>0</v>
      </c>
      <c r="J1481" s="1">
        <v>-0.27</v>
      </c>
      <c r="K1481" s="1">
        <v>2.5</v>
      </c>
      <c r="L1481" s="1">
        <v>0</v>
      </c>
      <c r="M1481" s="1">
        <v>-4.2</v>
      </c>
      <c r="O1481" s="1">
        <f>случ!I1469</f>
        <v>-24.438392373988755</v>
      </c>
      <c r="P1481" s="1">
        <f t="shared" si="116"/>
        <v>-16.438392373988755</v>
      </c>
      <c r="Q1481">
        <f t="shared" si="117"/>
        <v>-1</v>
      </c>
      <c r="S1481">
        <f>случ!J1469</f>
        <v>-6.6415342556612611</v>
      </c>
      <c r="T1481">
        <f>случ!K1469</f>
        <v>0.86505722448668887</v>
      </c>
      <c r="U1481" s="1">
        <f t="shared" si="118"/>
        <v>-5.3121342556612623</v>
      </c>
      <c r="V1481" s="1">
        <f t="shared" si="119"/>
        <v>1.394957224486689</v>
      </c>
      <c r="X1481" s="4">
        <f>10-SUM(U1481&lt;$X$1,U1481&lt;$X$2,U1481&lt;$X$3,U1481&lt;$X$4,U1481&lt;$X$5,U1481&lt;$X$6,U1481&lt;$X$7,U1481&lt;$X$8,U1481&lt;$X$9,U1481&lt;$X$10)</f>
        <v>0</v>
      </c>
      <c r="Y1481" s="4">
        <f>SUM(V1481&lt;$Y$1,V1481&lt;$Y$2,V1481&lt;$Y$3,V1481&lt;$Y$4,V1481&lt;$Y$5,V1481&lt;$Y$6,V1481&lt;$Y$7,V1481&lt;$Y$8,V1481&lt;$Y$9,V1481&lt;$Y$10)</f>
        <v>5</v>
      </c>
      <c r="AA1481" s="10">
        <f t="shared" si="120"/>
        <v>-6.2500000000000003E-3</v>
      </c>
    </row>
    <row r="1482" spans="1:27">
      <c r="A1482" s="4"/>
      <c r="B1482" t="s">
        <v>139</v>
      </c>
      <c r="C1482">
        <v>8</v>
      </c>
      <c r="D1482" s="1">
        <v>9.4</v>
      </c>
      <c r="E1482" s="1">
        <v>0</v>
      </c>
      <c r="F1482" s="1">
        <v>0.25</v>
      </c>
      <c r="G1482" s="1">
        <v>-0.109999999999999</v>
      </c>
      <c r="H1482" s="1">
        <v>3.5</v>
      </c>
      <c r="I1482" s="1">
        <v>0</v>
      </c>
      <c r="J1482" s="1">
        <v>-0.3</v>
      </c>
      <c r="K1482" s="1">
        <v>2.5</v>
      </c>
      <c r="L1482" s="1">
        <v>0</v>
      </c>
      <c r="M1482" s="1">
        <v>-0.5</v>
      </c>
      <c r="O1482" s="1">
        <f>случ!I1470</f>
        <v>80.884793589127852</v>
      </c>
      <c r="P1482" s="1">
        <f t="shared" si="116"/>
        <v>93.714793589127851</v>
      </c>
      <c r="Q1482">
        <f t="shared" si="117"/>
        <v>1</v>
      </c>
      <c r="S1482">
        <f>случ!J1470</f>
        <v>-6.9161926591179723</v>
      </c>
      <c r="T1482">
        <f>случ!K1470</f>
        <v>12.031988464340026</v>
      </c>
      <c r="U1482" s="1">
        <f t="shared" si="118"/>
        <v>-2.1561926591179779</v>
      </c>
      <c r="V1482" s="1">
        <f t="shared" si="119"/>
        <v>8.4919884643400252</v>
      </c>
      <c r="X1482" s="4">
        <f>10-SUM(U1482&lt;$X$1,U1482&lt;$X$2,U1482&lt;$X$3,U1482&lt;$X$4,U1482&lt;$X$5,U1482&lt;$X$6,U1482&lt;$X$7,U1482&lt;$X$8,U1482&lt;$X$9,U1482&lt;$X$10)</f>
        <v>0</v>
      </c>
      <c r="Y1482" s="4">
        <f>SUM(V1482&lt;$Y$1,V1482&lt;$Y$2,V1482&lt;$Y$3,V1482&lt;$Y$4,V1482&lt;$Y$5,V1482&lt;$Y$6,V1482&lt;$Y$7,V1482&lt;$Y$8,V1482&lt;$Y$9,V1482&lt;$Y$10)</f>
        <v>3</v>
      </c>
      <c r="AA1482" s="10">
        <f t="shared" si="120"/>
        <v>0</v>
      </c>
    </row>
    <row r="1483" spans="1:27">
      <c r="A1483" s="4"/>
      <c r="B1483" t="s">
        <v>140</v>
      </c>
      <c r="C1483">
        <v>8</v>
      </c>
      <c r="D1483" s="1">
        <v>9.2999999999999901</v>
      </c>
      <c r="E1483" s="1">
        <v>0</v>
      </c>
      <c r="F1483" s="1">
        <v>0.25</v>
      </c>
      <c r="G1483" s="1">
        <v>-4.9799999999999997E-2</v>
      </c>
      <c r="H1483" s="1">
        <v>3.5</v>
      </c>
      <c r="I1483" s="1">
        <v>0</v>
      </c>
      <c r="J1483" s="1">
        <v>0.06</v>
      </c>
      <c r="K1483" s="1">
        <v>2.5</v>
      </c>
      <c r="L1483" s="1">
        <v>0</v>
      </c>
      <c r="M1483" s="1">
        <v>2.1</v>
      </c>
      <c r="O1483" s="1">
        <f>случ!I1471</f>
        <v>-2.0967526131190994</v>
      </c>
      <c r="P1483" s="1">
        <f t="shared" si="116"/>
        <v>10.663247386880894</v>
      </c>
      <c r="Q1483">
        <f t="shared" si="117"/>
        <v>-1</v>
      </c>
      <c r="S1483">
        <f>случ!J1471</f>
        <v>-5.8143400387076403</v>
      </c>
      <c r="T1483">
        <f>случ!K1471</f>
        <v>2.6365124280881447</v>
      </c>
      <c r="U1483" s="1">
        <f t="shared" si="118"/>
        <v>5.8644599612923605</v>
      </c>
      <c r="V1483" s="1">
        <f t="shared" si="119"/>
        <v>1.1163124280881442</v>
      </c>
      <c r="X1483" s="4">
        <f>10-SUM(U1483&lt;$X$1,U1483&lt;$X$2,U1483&lt;$X$3,U1483&lt;$X$4,U1483&lt;$X$5,U1483&lt;$X$6,U1483&lt;$X$7,U1483&lt;$X$8,U1483&lt;$X$9,U1483&lt;$X$10)</f>
        <v>0</v>
      </c>
      <c r="Y1483" s="4">
        <f>SUM(V1483&lt;$Y$1,V1483&lt;$Y$2,V1483&lt;$Y$3,V1483&lt;$Y$4,V1483&lt;$Y$5,V1483&lt;$Y$6,V1483&lt;$Y$7,V1483&lt;$Y$8,V1483&lt;$Y$9,V1483&lt;$Y$10)</f>
        <v>5</v>
      </c>
      <c r="AA1483" s="10">
        <f t="shared" si="120"/>
        <v>-6.2500000000000003E-3</v>
      </c>
    </row>
    <row r="1484" spans="1:27">
      <c r="A1484" s="4"/>
      <c r="B1484" t="s">
        <v>141</v>
      </c>
      <c r="C1484">
        <v>8</v>
      </c>
      <c r="D1484" s="1">
        <v>4.5999999999999899</v>
      </c>
      <c r="E1484" s="1">
        <v>0</v>
      </c>
      <c r="F1484" s="1">
        <v>0.25</v>
      </c>
      <c r="G1484" s="1">
        <v>-8.9899999999999994E-2</v>
      </c>
      <c r="H1484" s="1">
        <v>3.5</v>
      </c>
      <c r="I1484" s="1">
        <v>0</v>
      </c>
      <c r="J1484" s="1">
        <v>-7.0000000000000201E-2</v>
      </c>
      <c r="K1484" s="1">
        <v>2.5</v>
      </c>
      <c r="L1484" s="1">
        <v>0</v>
      </c>
      <c r="M1484" s="1">
        <v>0.8</v>
      </c>
      <c r="O1484" s="1">
        <f>случ!I1472</f>
        <v>-12.817375428287585</v>
      </c>
      <c r="P1484" s="1">
        <f t="shared" si="116"/>
        <v>-3.3473754282875934</v>
      </c>
      <c r="Q1484">
        <f t="shared" si="117"/>
        <v>-1</v>
      </c>
      <c r="S1484">
        <f>случ!J1472</f>
        <v>13.114392416993288</v>
      </c>
      <c r="T1484">
        <f>случ!K1472</f>
        <v>13.073253507281491</v>
      </c>
      <c r="U1484" s="1">
        <f t="shared" si="118"/>
        <v>22.043792416993284</v>
      </c>
      <c r="V1484" s="1">
        <f t="shared" si="119"/>
        <v>11.203153507281488</v>
      </c>
      <c r="X1484" s="4">
        <f>10-SUM(U1484&lt;$X$1,U1484&lt;$X$2,U1484&lt;$X$3,U1484&lt;$X$4,U1484&lt;$X$5,U1484&lt;$X$6,U1484&lt;$X$7,U1484&lt;$X$8,U1484&lt;$X$9,U1484&lt;$X$10)</f>
        <v>5</v>
      </c>
      <c r="Y1484" s="4">
        <f>SUM(V1484&lt;$Y$1,V1484&lt;$Y$2,V1484&lt;$Y$3,V1484&lt;$Y$4,V1484&lt;$Y$5,V1484&lt;$Y$6,V1484&lt;$Y$7,V1484&lt;$Y$8,V1484&lt;$Y$9,V1484&lt;$Y$10)</f>
        <v>2</v>
      </c>
      <c r="AA1484" s="10">
        <f t="shared" si="120"/>
        <v>-2.5000000000000001E-3</v>
      </c>
    </row>
    <row r="1485" spans="1:27">
      <c r="A1485" s="4"/>
      <c r="B1485" t="s">
        <v>142</v>
      </c>
      <c r="C1485">
        <v>8</v>
      </c>
      <c r="D1485" s="1">
        <v>-2.2000000000000002</v>
      </c>
      <c r="E1485" s="1">
        <v>0</v>
      </c>
      <c r="F1485" s="1">
        <v>0.25</v>
      </c>
      <c r="G1485" s="1">
        <v>-0.08</v>
      </c>
      <c r="H1485" s="1">
        <v>3.5</v>
      </c>
      <c r="I1485" s="1">
        <v>0</v>
      </c>
      <c r="J1485" s="1">
        <v>-4.9999999999999802E-2</v>
      </c>
      <c r="K1485" s="1">
        <v>2.5</v>
      </c>
      <c r="L1485" s="1">
        <v>0</v>
      </c>
      <c r="M1485" s="1">
        <v>1.1000000000000001</v>
      </c>
      <c r="O1485" s="1">
        <f>случ!I1473</f>
        <v>37.38551955688574</v>
      </c>
      <c r="P1485" s="1">
        <f t="shared" si="116"/>
        <v>42.095519556885741</v>
      </c>
      <c r="Q1485">
        <f t="shared" si="117"/>
        <v>0</v>
      </c>
      <c r="S1485">
        <f>случ!J1473</f>
        <v>-3.1173891688937405</v>
      </c>
      <c r="T1485">
        <f>случ!K1473</f>
        <v>14.404290466839832</v>
      </c>
      <c r="U1485" s="1">
        <f t="shared" si="118"/>
        <v>6.3126108311062605</v>
      </c>
      <c r="V1485" s="1">
        <f t="shared" si="119"/>
        <v>12.484290466839834</v>
      </c>
      <c r="X1485" s="4">
        <f>10-SUM(U1485&lt;$X$1,U1485&lt;$X$2,U1485&lt;$X$3,U1485&lt;$X$4,U1485&lt;$X$5,U1485&lt;$X$6,U1485&lt;$X$7,U1485&lt;$X$8,U1485&lt;$X$9,U1485&lt;$X$10)</f>
        <v>0</v>
      </c>
      <c r="Y1485" s="4">
        <f>SUM(V1485&lt;$Y$1,V1485&lt;$Y$2,V1485&lt;$Y$3,V1485&lt;$Y$4,V1485&lt;$Y$5,V1485&lt;$Y$6,V1485&lt;$Y$7,V1485&lt;$Y$8,V1485&lt;$Y$9,V1485&lt;$Y$10)</f>
        <v>1</v>
      </c>
      <c r="AA1485" s="10">
        <f t="shared" si="120"/>
        <v>0</v>
      </c>
    </row>
    <row r="1486" spans="1:27">
      <c r="A1486" s="4"/>
      <c r="B1486" t="s">
        <v>143</v>
      </c>
      <c r="C1486">
        <v>8</v>
      </c>
      <c r="D1486" s="1">
        <v>-5.6</v>
      </c>
      <c r="E1486" s="1">
        <v>0</v>
      </c>
      <c r="F1486" s="1">
        <v>0.25</v>
      </c>
      <c r="G1486" s="1">
        <v>0.12999999999999901</v>
      </c>
      <c r="H1486" s="1">
        <v>3.5</v>
      </c>
      <c r="I1486" s="1">
        <v>0</v>
      </c>
      <c r="J1486" s="1">
        <v>0.02</v>
      </c>
      <c r="K1486" s="1">
        <v>2.5</v>
      </c>
      <c r="L1486" s="1">
        <v>0</v>
      </c>
      <c r="M1486" s="1">
        <v>-1.9</v>
      </c>
      <c r="O1486" s="1">
        <f>случ!I1474</f>
        <v>-6.061169851248625</v>
      </c>
      <c r="P1486" s="1">
        <f t="shared" si="116"/>
        <v>-3.7311698512486244</v>
      </c>
      <c r="Q1486">
        <f t="shared" si="117"/>
        <v>-1</v>
      </c>
      <c r="S1486">
        <f>случ!J1474</f>
        <v>-13.703590015955934</v>
      </c>
      <c r="T1486">
        <f>случ!K1474</f>
        <v>-8.8650054417984627</v>
      </c>
      <c r="U1486" s="1">
        <f t="shared" si="118"/>
        <v>-7.6235900159559282</v>
      </c>
      <c r="V1486" s="1">
        <f t="shared" si="119"/>
        <v>-7.0850054417984616</v>
      </c>
      <c r="X1486" s="4">
        <f>10-SUM(U1486&lt;$X$1,U1486&lt;$X$2,U1486&lt;$X$3,U1486&lt;$X$4,U1486&lt;$X$5,U1486&lt;$X$6,U1486&lt;$X$7,U1486&lt;$X$8,U1486&lt;$X$9,U1486&lt;$X$10)</f>
        <v>0</v>
      </c>
      <c r="Y1486" s="4">
        <f>SUM(V1486&lt;$Y$1,V1486&lt;$Y$2,V1486&lt;$Y$3,V1486&lt;$Y$4,V1486&lt;$Y$5,V1486&lt;$Y$6,V1486&lt;$Y$7,V1486&lt;$Y$8,V1486&lt;$Y$9,V1486&lt;$Y$10)</f>
        <v>8</v>
      </c>
      <c r="AA1486" s="10">
        <f t="shared" si="120"/>
        <v>-0.01</v>
      </c>
    </row>
    <row r="1487" spans="1:27">
      <c r="A1487" s="4"/>
      <c r="B1487" t="s">
        <v>144</v>
      </c>
      <c r="C1487">
        <v>8</v>
      </c>
      <c r="D1487" s="1">
        <v>6</v>
      </c>
      <c r="E1487" s="1">
        <v>0</v>
      </c>
      <c r="F1487" s="1">
        <v>0.25</v>
      </c>
      <c r="G1487" s="1">
        <v>5.0000000000000197E-2</v>
      </c>
      <c r="H1487" s="1">
        <v>3.5</v>
      </c>
      <c r="I1487" s="1">
        <v>0</v>
      </c>
      <c r="J1487" s="1">
        <v>-0.12</v>
      </c>
      <c r="K1487" s="1">
        <v>2.5</v>
      </c>
      <c r="L1487" s="1">
        <v>0</v>
      </c>
      <c r="M1487" s="1">
        <v>0</v>
      </c>
      <c r="O1487" s="1">
        <f>случ!I1475</f>
        <v>-30.715124542577303</v>
      </c>
      <c r="P1487" s="1">
        <f t="shared" ref="P1487:P1550" si="121">SUMPRODUCT(D1487:I1487,$D$1:$I$1)+O1487</f>
        <v>-20.265124542577304</v>
      </c>
      <c r="Q1487">
        <f t="shared" ref="Q1487:Q1550" si="122">IF(P1487&lt;=$Q$1,-1,IF(P1487&lt;=$Q$2,0,1))</f>
        <v>-1</v>
      </c>
      <c r="S1487">
        <f>случ!J1475</f>
        <v>-28.678888240301742</v>
      </c>
      <c r="T1487">
        <f>случ!K1475</f>
        <v>4.5978512570209995</v>
      </c>
      <c r="U1487" s="1">
        <f t="shared" ref="U1487:U1550" si="123">SUMPRODUCT(G1487:M1487,$G$2:$M$2)+S1487</f>
        <v>-22.038888240301745</v>
      </c>
      <c r="V1487" s="1">
        <f t="shared" ref="V1487:V1550" si="124">SUMPRODUCT(G1487:M1487,$G$3:$M$3)+T1487</f>
        <v>2.7378512570209992</v>
      </c>
      <c r="X1487" s="4">
        <f>10-SUM(U1487&lt;$X$1,U1487&lt;$X$2,U1487&lt;$X$3,U1487&lt;$X$4,U1487&lt;$X$5,U1487&lt;$X$6,U1487&lt;$X$7,U1487&lt;$X$8,U1487&lt;$X$9,U1487&lt;$X$10)</f>
        <v>0</v>
      </c>
      <c r="Y1487" s="4">
        <f>SUM(V1487&lt;$Y$1,V1487&lt;$Y$2,V1487&lt;$Y$3,V1487&lt;$Y$4,V1487&lt;$Y$5,V1487&lt;$Y$6,V1487&lt;$Y$7,V1487&lt;$Y$8,V1487&lt;$Y$9,V1487&lt;$Y$10)</f>
        <v>5</v>
      </c>
      <c r="AA1487" s="10">
        <f t="shared" ref="AA1487:AA1550" si="125">IF(Q1487=0,0%,IF(Q1487=1,X1487*0.125%,-Y1487*0.125%))</f>
        <v>-6.2500000000000003E-3</v>
      </c>
    </row>
    <row r="1488" spans="1:27">
      <c r="A1488" s="4"/>
      <c r="B1488" t="s">
        <v>145</v>
      </c>
      <c r="C1488">
        <v>8</v>
      </c>
      <c r="D1488" s="1">
        <v>15.6</v>
      </c>
      <c r="E1488" s="1">
        <v>0</v>
      </c>
      <c r="F1488" s="1">
        <v>0.25</v>
      </c>
      <c r="G1488" s="1">
        <v>0.02</v>
      </c>
      <c r="H1488" s="1">
        <v>3.5</v>
      </c>
      <c r="I1488" s="1">
        <v>0</v>
      </c>
      <c r="J1488" s="1">
        <v>8.9999999999999802E-2</v>
      </c>
      <c r="K1488" s="1">
        <v>2.5</v>
      </c>
      <c r="L1488" s="1">
        <v>0</v>
      </c>
      <c r="M1488" s="1">
        <v>3.1</v>
      </c>
      <c r="O1488" s="1">
        <f>случ!I1476</f>
        <v>-3.1974108512637436</v>
      </c>
      <c r="P1488" s="1">
        <f t="shared" si="121"/>
        <v>13.972589148736258</v>
      </c>
      <c r="Q1488">
        <f t="shared" si="122"/>
        <v>-1</v>
      </c>
      <c r="S1488">
        <f>случ!J1476</f>
        <v>-18.425223926082509</v>
      </c>
      <c r="T1488">
        <f>случ!K1476</f>
        <v>-4.9437094491146629</v>
      </c>
      <c r="U1488" s="1">
        <f t="shared" si="123"/>
        <v>-5.7752239260825124</v>
      </c>
      <c r="V1488" s="1">
        <f t="shared" si="124"/>
        <v>-7.1437094491146649</v>
      </c>
      <c r="X1488" s="4">
        <f>10-SUM(U1488&lt;$X$1,U1488&lt;$X$2,U1488&lt;$X$3,U1488&lt;$X$4,U1488&lt;$X$5,U1488&lt;$X$6,U1488&lt;$X$7,U1488&lt;$X$8,U1488&lt;$X$9,U1488&lt;$X$10)</f>
        <v>0</v>
      </c>
      <c r="Y1488" s="4">
        <f>SUM(V1488&lt;$Y$1,V1488&lt;$Y$2,V1488&lt;$Y$3,V1488&lt;$Y$4,V1488&lt;$Y$5,V1488&lt;$Y$6,V1488&lt;$Y$7,V1488&lt;$Y$8,V1488&lt;$Y$9,V1488&lt;$Y$10)</f>
        <v>8</v>
      </c>
      <c r="AA1488" s="10">
        <f t="shared" si="125"/>
        <v>-0.01</v>
      </c>
    </row>
    <row r="1489" spans="1:27">
      <c r="A1489" s="4"/>
      <c r="B1489" t="s">
        <v>146</v>
      </c>
      <c r="C1489">
        <v>8</v>
      </c>
      <c r="D1489" s="1">
        <v>24.5</v>
      </c>
      <c r="E1489" s="1">
        <v>0</v>
      </c>
      <c r="F1489" s="1">
        <v>0.25</v>
      </c>
      <c r="G1489" s="1">
        <v>-0.02</v>
      </c>
      <c r="H1489" s="1">
        <v>3.5</v>
      </c>
      <c r="I1489" s="1">
        <v>0</v>
      </c>
      <c r="J1489" s="1">
        <v>-0.04</v>
      </c>
      <c r="K1489" s="1">
        <v>2.5</v>
      </c>
      <c r="L1489" s="1">
        <v>0</v>
      </c>
      <c r="M1489" s="1">
        <v>7.4</v>
      </c>
      <c r="O1489" s="1">
        <f>случ!I1477</f>
        <v>15.603080388161992</v>
      </c>
      <c r="P1489" s="1">
        <f t="shared" si="121"/>
        <v>39.00308038816199</v>
      </c>
      <c r="Q1489">
        <f t="shared" si="122"/>
        <v>0</v>
      </c>
      <c r="S1489">
        <f>случ!J1477</f>
        <v>-4.8973600492718807</v>
      </c>
      <c r="T1489">
        <f>случ!K1477</f>
        <v>-3.8808856141711985</v>
      </c>
      <c r="U1489" s="1">
        <f t="shared" si="123"/>
        <v>10.602639950728118</v>
      </c>
      <c r="V1489" s="1">
        <f t="shared" si="124"/>
        <v>-12.030885614171199</v>
      </c>
      <c r="X1489" s="4">
        <f>10-SUM(U1489&lt;$X$1,U1489&lt;$X$2,U1489&lt;$X$3,U1489&lt;$X$4,U1489&lt;$X$5,U1489&lt;$X$6,U1489&lt;$X$7,U1489&lt;$X$8,U1489&lt;$X$9,U1489&lt;$X$10)</f>
        <v>2</v>
      </c>
      <c r="Y1489" s="4">
        <f>SUM(V1489&lt;$Y$1,V1489&lt;$Y$2,V1489&lt;$Y$3,V1489&lt;$Y$4,V1489&lt;$Y$5,V1489&lt;$Y$6,V1489&lt;$Y$7,V1489&lt;$Y$8,V1489&lt;$Y$9,V1489&lt;$Y$10)</f>
        <v>9</v>
      </c>
      <c r="AA1489" s="10">
        <f t="shared" si="125"/>
        <v>0</v>
      </c>
    </row>
    <row r="1490" spans="1:27">
      <c r="A1490" s="4"/>
      <c r="B1490" t="s">
        <v>147</v>
      </c>
      <c r="C1490">
        <v>8</v>
      </c>
      <c r="D1490" s="1">
        <v>23.9</v>
      </c>
      <c r="E1490" s="1">
        <v>0</v>
      </c>
      <c r="F1490" s="1">
        <v>0.25</v>
      </c>
      <c r="G1490" s="1">
        <v>0.02</v>
      </c>
      <c r="H1490" s="1">
        <v>3.5</v>
      </c>
      <c r="I1490" s="1">
        <v>0</v>
      </c>
      <c r="J1490" s="1">
        <v>-0.06</v>
      </c>
      <c r="K1490" s="1">
        <v>2.5</v>
      </c>
      <c r="L1490" s="1">
        <v>0</v>
      </c>
      <c r="M1490" s="1">
        <v>9.9</v>
      </c>
      <c r="O1490" s="1">
        <f>случ!I1478</f>
        <v>-12.249124097840973</v>
      </c>
      <c r="P1490" s="1">
        <f t="shared" si="121"/>
        <v>10.730875902159024</v>
      </c>
      <c r="Q1490">
        <f t="shared" si="122"/>
        <v>-1</v>
      </c>
      <c r="S1490">
        <f>случ!J1478</f>
        <v>4.7089622720740634</v>
      </c>
      <c r="T1490">
        <f>случ!K1478</f>
        <v>-4.7936147840672172</v>
      </c>
      <c r="U1490" s="1">
        <f t="shared" si="123"/>
        <v>22.208962272074064</v>
      </c>
      <c r="V1490" s="1">
        <f t="shared" si="124"/>
        <v>-15.743614784067216</v>
      </c>
      <c r="X1490" s="4">
        <f>10-SUM(U1490&lt;$X$1,U1490&lt;$X$2,U1490&lt;$X$3,U1490&lt;$X$4,U1490&lt;$X$5,U1490&lt;$X$6,U1490&lt;$X$7,U1490&lt;$X$8,U1490&lt;$X$9,U1490&lt;$X$10)</f>
        <v>5</v>
      </c>
      <c r="Y1490" s="4">
        <f>SUM(V1490&lt;$Y$1,V1490&lt;$Y$2,V1490&lt;$Y$3,V1490&lt;$Y$4,V1490&lt;$Y$5,V1490&lt;$Y$6,V1490&lt;$Y$7,V1490&lt;$Y$8,V1490&lt;$Y$9,V1490&lt;$Y$10)</f>
        <v>10</v>
      </c>
      <c r="AA1490" s="10">
        <f t="shared" si="125"/>
        <v>-1.2500000000000001E-2</v>
      </c>
    </row>
    <row r="1491" spans="1:27">
      <c r="A1491" s="4"/>
      <c r="B1491" t="s">
        <v>148</v>
      </c>
      <c r="C1491">
        <v>8</v>
      </c>
      <c r="D1491" s="1">
        <v>17.3</v>
      </c>
      <c r="E1491" s="1">
        <v>0</v>
      </c>
      <c r="F1491" s="1">
        <v>0.25</v>
      </c>
      <c r="G1491" s="1">
        <v>0.02</v>
      </c>
      <c r="H1491" s="1">
        <v>3.5</v>
      </c>
      <c r="I1491" s="1">
        <v>0</v>
      </c>
      <c r="J1491" s="1">
        <v>9.9999999999997799E-3</v>
      </c>
      <c r="K1491" s="1">
        <v>2.5</v>
      </c>
      <c r="L1491" s="1">
        <v>0</v>
      </c>
      <c r="M1491" s="1">
        <v>7.2</v>
      </c>
      <c r="O1491" s="1">
        <f>случ!I1479</f>
        <v>27.52044513666306</v>
      </c>
      <c r="P1491" s="1">
        <f t="shared" si="121"/>
        <v>45.880445136663056</v>
      </c>
      <c r="Q1491">
        <f t="shared" si="122"/>
        <v>0</v>
      </c>
      <c r="S1491">
        <f>случ!J1479</f>
        <v>23.879552454983084</v>
      </c>
      <c r="T1491">
        <f>случ!K1479</f>
        <v>14.04200248752392</v>
      </c>
      <c r="U1491" s="1">
        <f t="shared" si="123"/>
        <v>39.589552454983078</v>
      </c>
      <c r="V1491" s="1">
        <f t="shared" si="124"/>
        <v>6.7020024875239166</v>
      </c>
      <c r="X1491" s="4">
        <f>10-SUM(U1491&lt;$X$1,U1491&lt;$X$2,U1491&lt;$X$3,U1491&lt;$X$4,U1491&lt;$X$5,U1491&lt;$X$6,U1491&lt;$X$7,U1491&lt;$X$8,U1491&lt;$X$9,U1491&lt;$X$10)</f>
        <v>9</v>
      </c>
      <c r="Y1491" s="4">
        <f>SUM(V1491&lt;$Y$1,V1491&lt;$Y$2,V1491&lt;$Y$3,V1491&lt;$Y$4,V1491&lt;$Y$5,V1491&lt;$Y$6,V1491&lt;$Y$7,V1491&lt;$Y$8,V1491&lt;$Y$9,V1491&lt;$Y$10)</f>
        <v>3</v>
      </c>
      <c r="AA1491" s="10">
        <f t="shared" si="125"/>
        <v>0</v>
      </c>
    </row>
    <row r="1492" spans="1:27">
      <c r="A1492" s="4"/>
      <c r="B1492" t="s">
        <v>149</v>
      </c>
      <c r="C1492">
        <v>8</v>
      </c>
      <c r="D1492" s="1">
        <v>13</v>
      </c>
      <c r="E1492" s="1">
        <v>0</v>
      </c>
      <c r="F1492" s="1">
        <v>0.25</v>
      </c>
      <c r="G1492" s="1">
        <v>3.00000000000002E-2</v>
      </c>
      <c r="H1492" s="1">
        <v>3.5</v>
      </c>
      <c r="I1492" s="1">
        <v>0</v>
      </c>
      <c r="J1492" s="1">
        <v>7.9999999999999599E-2</v>
      </c>
      <c r="K1492" s="1">
        <v>2.5</v>
      </c>
      <c r="L1492" s="1">
        <v>0</v>
      </c>
      <c r="M1492" s="1">
        <v>6.2</v>
      </c>
      <c r="O1492" s="1">
        <f>случ!I1480</f>
        <v>-28.266823031619175</v>
      </c>
      <c r="P1492" s="1">
        <f t="shared" si="121"/>
        <v>-12.916823031619176</v>
      </c>
      <c r="Q1492">
        <f t="shared" si="122"/>
        <v>-1</v>
      </c>
      <c r="S1492">
        <f>случ!J1480</f>
        <v>-22.478811411953377</v>
      </c>
      <c r="T1492">
        <f>случ!K1480</f>
        <v>1.7090516363793458</v>
      </c>
      <c r="U1492" s="1">
        <f t="shared" si="123"/>
        <v>-6.9188114119533815</v>
      </c>
      <c r="V1492" s="1">
        <f t="shared" si="124"/>
        <v>-3.73094836362066</v>
      </c>
      <c r="X1492" s="4">
        <f>10-SUM(U1492&lt;$X$1,U1492&lt;$X$2,U1492&lt;$X$3,U1492&lt;$X$4,U1492&lt;$X$5,U1492&lt;$X$6,U1492&lt;$X$7,U1492&lt;$X$8,U1492&lt;$X$9,U1492&lt;$X$10)</f>
        <v>0</v>
      </c>
      <c r="Y1492" s="4">
        <f>SUM(V1492&lt;$Y$1,V1492&lt;$Y$2,V1492&lt;$Y$3,V1492&lt;$Y$4,V1492&lt;$Y$5,V1492&lt;$Y$6,V1492&lt;$Y$7,V1492&lt;$Y$8,V1492&lt;$Y$9,V1492&lt;$Y$10)</f>
        <v>7</v>
      </c>
      <c r="AA1492" s="10">
        <f t="shared" si="125"/>
        <v>-8.7500000000000008E-3</v>
      </c>
    </row>
    <row r="1493" spans="1:27">
      <c r="A1493" s="4"/>
      <c r="B1493" t="s">
        <v>150</v>
      </c>
      <c r="C1493">
        <v>8</v>
      </c>
      <c r="D1493" s="1">
        <v>15.3</v>
      </c>
      <c r="E1493" s="1">
        <v>0</v>
      </c>
      <c r="F1493" s="1">
        <v>0.25</v>
      </c>
      <c r="G1493" s="1">
        <v>3.00000000000002E-2</v>
      </c>
      <c r="H1493" s="1">
        <v>3.5</v>
      </c>
      <c r="I1493" s="1">
        <v>0.2</v>
      </c>
      <c r="J1493" s="1">
        <v>-0.02</v>
      </c>
      <c r="K1493" s="1">
        <v>2.5</v>
      </c>
      <c r="L1493" s="1">
        <v>0.2</v>
      </c>
      <c r="M1493" s="1">
        <v>8.1</v>
      </c>
      <c r="O1493" s="1">
        <f>случ!I1481</f>
        <v>22.068434784414897</v>
      </c>
      <c r="P1493" s="1">
        <f t="shared" si="121"/>
        <v>39.108434784414897</v>
      </c>
      <c r="Q1493">
        <f t="shared" si="122"/>
        <v>0</v>
      </c>
      <c r="S1493">
        <f>случ!J1481</f>
        <v>10.517678767456299</v>
      </c>
      <c r="T1493">
        <f>случ!K1481</f>
        <v>-2.988548905600914</v>
      </c>
      <c r="U1493" s="1">
        <f t="shared" si="123"/>
        <v>25.477678767456297</v>
      </c>
      <c r="V1493" s="1">
        <f t="shared" si="124"/>
        <v>-10.228548905600913</v>
      </c>
      <c r="X1493" s="4">
        <f>10-SUM(U1493&lt;$X$1,U1493&lt;$X$2,U1493&lt;$X$3,U1493&lt;$X$4,U1493&lt;$X$5,U1493&lt;$X$6,U1493&lt;$X$7,U1493&lt;$X$8,U1493&lt;$X$9,U1493&lt;$X$10)</f>
        <v>6</v>
      </c>
      <c r="Y1493" s="4">
        <f>SUM(V1493&lt;$Y$1,V1493&lt;$Y$2,V1493&lt;$Y$3,V1493&lt;$Y$4,V1493&lt;$Y$5,V1493&lt;$Y$6,V1493&lt;$Y$7,V1493&lt;$Y$8,V1493&lt;$Y$9,V1493&lt;$Y$10)</f>
        <v>9</v>
      </c>
      <c r="AA1493" s="10">
        <f t="shared" si="125"/>
        <v>0</v>
      </c>
    </row>
    <row r="1494" spans="1:27">
      <c r="A1494" s="4"/>
      <c r="B1494" t="s">
        <v>151</v>
      </c>
      <c r="C1494">
        <v>8</v>
      </c>
      <c r="D1494" s="1">
        <v>10.4</v>
      </c>
      <c r="E1494" s="1">
        <v>0</v>
      </c>
      <c r="F1494" s="1">
        <v>0.25</v>
      </c>
      <c r="G1494" s="1">
        <v>0</v>
      </c>
      <c r="H1494" s="1">
        <v>3.5</v>
      </c>
      <c r="I1494" s="1">
        <v>0.25</v>
      </c>
      <c r="J1494" s="1">
        <v>0</v>
      </c>
      <c r="K1494" s="1">
        <v>2.5</v>
      </c>
      <c r="L1494" s="1">
        <v>0.25</v>
      </c>
      <c r="M1494" s="1">
        <v>7.8</v>
      </c>
      <c r="O1494" s="1">
        <f>случ!I1482</f>
        <v>35.075581577222692</v>
      </c>
      <c r="P1494" s="1">
        <f t="shared" si="121"/>
        <v>48.705581577222688</v>
      </c>
      <c r="Q1494">
        <f t="shared" si="122"/>
        <v>0</v>
      </c>
      <c r="S1494">
        <f>случ!J1482</f>
        <v>-1.4269635628339059</v>
      </c>
      <c r="T1494">
        <f>случ!K1482</f>
        <v>14.375891606632972</v>
      </c>
      <c r="U1494" s="1">
        <f t="shared" si="123"/>
        <v>13.373036437166094</v>
      </c>
      <c r="V1494" s="1">
        <f t="shared" si="124"/>
        <v>8.0758916066329718</v>
      </c>
      <c r="X1494" s="4">
        <f>10-SUM(U1494&lt;$X$1,U1494&lt;$X$2,U1494&lt;$X$3,U1494&lt;$X$4,U1494&lt;$X$5,U1494&lt;$X$6,U1494&lt;$X$7,U1494&lt;$X$8,U1494&lt;$X$9,U1494&lt;$X$10)</f>
        <v>3</v>
      </c>
      <c r="Y1494" s="4">
        <f>SUM(V1494&lt;$Y$1,V1494&lt;$Y$2,V1494&lt;$Y$3,V1494&lt;$Y$4,V1494&lt;$Y$5,V1494&lt;$Y$6,V1494&lt;$Y$7,V1494&lt;$Y$8,V1494&lt;$Y$9,V1494&lt;$Y$10)</f>
        <v>3</v>
      </c>
      <c r="AA1494" s="10">
        <f t="shared" si="125"/>
        <v>0</v>
      </c>
    </row>
    <row r="1495" spans="1:27">
      <c r="A1495" s="4"/>
      <c r="B1495" t="s">
        <v>152</v>
      </c>
      <c r="C1495">
        <v>8</v>
      </c>
      <c r="D1495" s="1">
        <v>2.4</v>
      </c>
      <c r="E1495" s="1">
        <v>0</v>
      </c>
      <c r="F1495" s="1">
        <v>0.25</v>
      </c>
      <c r="G1495" s="1">
        <v>0.02</v>
      </c>
      <c r="H1495" s="1">
        <v>3.5</v>
      </c>
      <c r="I1495" s="1">
        <v>0.25</v>
      </c>
      <c r="J1495" s="1">
        <v>-0.04</v>
      </c>
      <c r="K1495" s="1">
        <v>2.5</v>
      </c>
      <c r="L1495" s="1">
        <v>0.25</v>
      </c>
      <c r="M1495" s="1">
        <v>4</v>
      </c>
      <c r="O1495" s="1">
        <f>случ!I1483</f>
        <v>-25.804024004582349</v>
      </c>
      <c r="P1495" s="1">
        <f t="shared" si="121"/>
        <v>-17.774024004582351</v>
      </c>
      <c r="Q1495">
        <f t="shared" si="122"/>
        <v>-1</v>
      </c>
      <c r="S1495">
        <f>случ!J1483</f>
        <v>-2.5692886898966583</v>
      </c>
      <c r="T1495">
        <f>случ!K1483</f>
        <v>7.8114135020453359</v>
      </c>
      <c r="U1495" s="1">
        <f t="shared" si="123"/>
        <v>7.7907113101033412</v>
      </c>
      <c r="V1495" s="1">
        <f t="shared" si="124"/>
        <v>4.7714135020453368</v>
      </c>
      <c r="X1495" s="4">
        <f>10-SUM(U1495&lt;$X$1,U1495&lt;$X$2,U1495&lt;$X$3,U1495&lt;$X$4,U1495&lt;$X$5,U1495&lt;$X$6,U1495&lt;$X$7,U1495&lt;$X$8,U1495&lt;$X$9,U1495&lt;$X$10)</f>
        <v>1</v>
      </c>
      <c r="Y1495" s="4">
        <f>SUM(V1495&lt;$Y$1,V1495&lt;$Y$2,V1495&lt;$Y$3,V1495&lt;$Y$4,V1495&lt;$Y$5,V1495&lt;$Y$6,V1495&lt;$Y$7,V1495&lt;$Y$8,V1495&lt;$Y$9,V1495&lt;$Y$10)</f>
        <v>4</v>
      </c>
      <c r="AA1495" s="10">
        <f t="shared" si="125"/>
        <v>-5.0000000000000001E-3</v>
      </c>
    </row>
    <row r="1496" spans="1:27">
      <c r="A1496" s="4"/>
      <c r="B1496" t="s">
        <v>153</v>
      </c>
      <c r="C1496">
        <v>8</v>
      </c>
      <c r="D1496" s="1">
        <v>-5.0999999999999996</v>
      </c>
      <c r="E1496" s="1">
        <v>0</v>
      </c>
      <c r="F1496" s="1">
        <v>0.25</v>
      </c>
      <c r="G1496" s="1">
        <v>0</v>
      </c>
      <c r="H1496" s="1">
        <v>3.5</v>
      </c>
      <c r="I1496" s="1">
        <v>0.2</v>
      </c>
      <c r="J1496" s="1">
        <v>-0.02</v>
      </c>
      <c r="K1496" s="1">
        <v>2.5</v>
      </c>
      <c r="L1496" s="1">
        <v>0.2</v>
      </c>
      <c r="M1496" s="1">
        <v>2.7</v>
      </c>
      <c r="O1496" s="1">
        <f>случ!I1484</f>
        <v>16.038694771061298</v>
      </c>
      <c r="P1496" s="1">
        <f t="shared" si="121"/>
        <v>18.798694771061299</v>
      </c>
      <c r="Q1496">
        <f t="shared" si="122"/>
        <v>-1</v>
      </c>
      <c r="S1496">
        <f>случ!J1484</f>
        <v>13.669497758766818</v>
      </c>
      <c r="T1496">
        <f>случ!K1484</f>
        <v>-1.5224610929097093</v>
      </c>
      <c r="U1496" s="1">
        <f t="shared" si="123"/>
        <v>23.409497758766818</v>
      </c>
      <c r="V1496" s="1">
        <f t="shared" si="124"/>
        <v>-3.3324610929097092</v>
      </c>
      <c r="X1496" s="4">
        <f>10-SUM(U1496&lt;$X$1,U1496&lt;$X$2,U1496&lt;$X$3,U1496&lt;$X$4,U1496&lt;$X$5,U1496&lt;$X$6,U1496&lt;$X$7,U1496&lt;$X$8,U1496&lt;$X$9,U1496&lt;$X$10)</f>
        <v>6</v>
      </c>
      <c r="Y1496" s="4">
        <f>SUM(V1496&lt;$Y$1,V1496&lt;$Y$2,V1496&lt;$Y$3,V1496&lt;$Y$4,V1496&lt;$Y$5,V1496&lt;$Y$6,V1496&lt;$Y$7,V1496&lt;$Y$8,V1496&lt;$Y$9,V1496&lt;$Y$10)</f>
        <v>7</v>
      </c>
      <c r="AA1496" s="10">
        <f t="shared" si="125"/>
        <v>-8.7500000000000008E-3</v>
      </c>
    </row>
    <row r="1497" spans="1:27">
      <c r="A1497" s="4"/>
      <c r="B1497" t="s">
        <v>154</v>
      </c>
      <c r="C1497">
        <v>8</v>
      </c>
      <c r="D1497" s="1">
        <v>-5.2</v>
      </c>
      <c r="E1497" s="1">
        <v>0</v>
      </c>
      <c r="F1497" s="1">
        <v>0.25</v>
      </c>
      <c r="G1497" s="1">
        <v>0.08</v>
      </c>
      <c r="H1497" s="1">
        <v>3.5</v>
      </c>
      <c r="I1497" s="1">
        <v>0.11111111111111099</v>
      </c>
      <c r="J1497" s="1">
        <v>0.25</v>
      </c>
      <c r="K1497" s="1">
        <v>2.5</v>
      </c>
      <c r="L1497" s="1">
        <v>0.11111111111111099</v>
      </c>
      <c r="M1497" s="1">
        <v>1.4</v>
      </c>
      <c r="O1497" s="1">
        <f>случ!I1485</f>
        <v>-17.353432524004475</v>
      </c>
      <c r="P1497" s="1">
        <f t="shared" si="121"/>
        <v>-14.698988079560031</v>
      </c>
      <c r="Q1497">
        <f t="shared" si="122"/>
        <v>-1</v>
      </c>
      <c r="S1497">
        <f>случ!J1485</f>
        <v>5.2725392290918416</v>
      </c>
      <c r="T1497">
        <f>случ!K1485</f>
        <v>-0.68834610392991091</v>
      </c>
      <c r="U1497" s="1">
        <f t="shared" si="123"/>
        <v>17.275872562425175</v>
      </c>
      <c r="V1497" s="1">
        <f t="shared" si="124"/>
        <v>1.6094316738478667</v>
      </c>
      <c r="X1497" s="4">
        <f>10-SUM(U1497&lt;$X$1,U1497&lt;$X$2,U1497&lt;$X$3,U1497&lt;$X$4,U1497&lt;$X$5,U1497&lt;$X$6,U1497&lt;$X$7,U1497&lt;$X$8,U1497&lt;$X$9,U1497&lt;$X$10)</f>
        <v>4</v>
      </c>
      <c r="Y1497" s="4">
        <f>SUM(V1497&lt;$Y$1,V1497&lt;$Y$2,V1497&lt;$Y$3,V1497&lt;$Y$4,V1497&lt;$Y$5,V1497&lt;$Y$6,V1497&lt;$Y$7,V1497&lt;$Y$8,V1497&lt;$Y$9,V1497&lt;$Y$10)</f>
        <v>5</v>
      </c>
      <c r="AA1497" s="10">
        <f t="shared" si="125"/>
        <v>-6.2500000000000003E-3</v>
      </c>
    </row>
    <row r="1498" spans="1:27">
      <c r="A1498" s="4"/>
      <c r="B1498" t="s">
        <v>155</v>
      </c>
      <c r="C1498">
        <v>8</v>
      </c>
      <c r="D1498" s="1">
        <v>-5.2</v>
      </c>
      <c r="E1498" s="1">
        <v>0</v>
      </c>
      <c r="F1498" s="1">
        <v>0.25</v>
      </c>
      <c r="G1498" s="1">
        <v>0.08</v>
      </c>
      <c r="H1498" s="1">
        <v>3.75</v>
      </c>
      <c r="I1498" s="1">
        <v>0</v>
      </c>
      <c r="J1498" s="1">
        <v>0.1</v>
      </c>
      <c r="K1498" s="1">
        <v>2.5</v>
      </c>
      <c r="L1498" s="1">
        <v>0.25</v>
      </c>
      <c r="M1498" s="1">
        <v>1.4</v>
      </c>
      <c r="O1498" s="1">
        <f>случ!I1486</f>
        <v>59.567940457623685</v>
      </c>
      <c r="P1498" s="1">
        <f t="shared" si="121"/>
        <v>62.427940457623684</v>
      </c>
      <c r="Q1498">
        <f t="shared" si="122"/>
        <v>1</v>
      </c>
      <c r="S1498">
        <f>случ!J1486</f>
        <v>24.98798296474255</v>
      </c>
      <c r="T1498">
        <f>случ!K1486</f>
        <v>6.6919747419125839</v>
      </c>
      <c r="U1498" s="1">
        <f t="shared" si="123"/>
        <v>34.707982964742548</v>
      </c>
      <c r="V1498" s="1">
        <f t="shared" si="124"/>
        <v>5.5119747419125833</v>
      </c>
      <c r="X1498" s="4">
        <f>10-SUM(U1498&lt;$X$1,U1498&lt;$X$2,U1498&lt;$X$3,U1498&lt;$X$4,U1498&lt;$X$5,U1498&lt;$X$6,U1498&lt;$X$7,U1498&lt;$X$8,U1498&lt;$X$9,U1498&lt;$X$10)</f>
        <v>8</v>
      </c>
      <c r="Y1498" s="4">
        <f>SUM(V1498&lt;$Y$1,V1498&lt;$Y$2,V1498&lt;$Y$3,V1498&lt;$Y$4,V1498&lt;$Y$5,V1498&lt;$Y$6,V1498&lt;$Y$7,V1498&lt;$Y$8,V1498&lt;$Y$9,V1498&lt;$Y$10)</f>
        <v>4</v>
      </c>
      <c r="AA1498" s="10">
        <f t="shared" si="125"/>
        <v>0.01</v>
      </c>
    </row>
    <row r="1499" spans="1:27">
      <c r="A1499" s="4"/>
      <c r="B1499" t="s">
        <v>156</v>
      </c>
      <c r="C1499">
        <v>8</v>
      </c>
      <c r="D1499" s="1">
        <v>19.600000000000001</v>
      </c>
      <c r="E1499" s="1">
        <v>0</v>
      </c>
      <c r="F1499" s="1">
        <v>0.25</v>
      </c>
      <c r="G1499" s="1">
        <v>5.0000000000000197E-2</v>
      </c>
      <c r="H1499" s="1">
        <v>3.75</v>
      </c>
      <c r="I1499" s="1">
        <v>8.3333333333333301E-2</v>
      </c>
      <c r="J1499" s="1">
        <v>8.9999999999999802E-2</v>
      </c>
      <c r="K1499" s="1">
        <v>2.5</v>
      </c>
      <c r="L1499" s="1">
        <v>8.3333333333333301E-2</v>
      </c>
      <c r="M1499" s="1">
        <v>2.1</v>
      </c>
      <c r="O1499" s="1">
        <f>случ!I1487</f>
        <v>11.221787243970919</v>
      </c>
      <c r="P1499" s="1">
        <f t="shared" si="121"/>
        <v>31.475120577304253</v>
      </c>
      <c r="Q1499">
        <f t="shared" si="122"/>
        <v>0</v>
      </c>
      <c r="S1499">
        <f>случ!J1487</f>
        <v>6.382806509991231</v>
      </c>
      <c r="T1499">
        <f>случ!K1487</f>
        <v>-8.5010213090154902</v>
      </c>
      <c r="U1499" s="1">
        <f t="shared" si="123"/>
        <v>17.602806509991225</v>
      </c>
      <c r="V1499" s="1">
        <f t="shared" si="124"/>
        <v>-8.8976879756821603</v>
      </c>
      <c r="X1499" s="4">
        <f>10-SUM(U1499&lt;$X$1,U1499&lt;$X$2,U1499&lt;$X$3,U1499&lt;$X$4,U1499&lt;$X$5,U1499&lt;$X$6,U1499&lt;$X$7,U1499&lt;$X$8,U1499&lt;$X$9,U1499&lt;$X$10)</f>
        <v>4</v>
      </c>
      <c r="Y1499" s="4">
        <f>SUM(V1499&lt;$Y$1,V1499&lt;$Y$2,V1499&lt;$Y$3,V1499&lt;$Y$4,V1499&lt;$Y$5,V1499&lt;$Y$6,V1499&lt;$Y$7,V1499&lt;$Y$8,V1499&lt;$Y$9,V1499&lt;$Y$10)</f>
        <v>8</v>
      </c>
      <c r="AA1499" s="10">
        <f t="shared" si="125"/>
        <v>0</v>
      </c>
    </row>
    <row r="1500" spans="1:27">
      <c r="A1500" s="4"/>
      <c r="B1500" t="s">
        <v>157</v>
      </c>
      <c r="C1500">
        <v>8</v>
      </c>
      <c r="D1500" s="1">
        <v>22.6</v>
      </c>
      <c r="E1500" s="1">
        <v>0</v>
      </c>
      <c r="F1500" s="1">
        <v>0.25</v>
      </c>
      <c r="G1500" s="1">
        <v>-0.02</v>
      </c>
      <c r="H1500" s="1">
        <v>4</v>
      </c>
      <c r="I1500" s="1">
        <v>-2.4999999999999901E-2</v>
      </c>
      <c r="J1500" s="1">
        <v>-0.13</v>
      </c>
      <c r="K1500" s="1">
        <v>2.5</v>
      </c>
      <c r="L1500" s="1">
        <v>0.22500000000000001</v>
      </c>
      <c r="M1500" s="1">
        <v>3.7</v>
      </c>
      <c r="O1500" s="1">
        <f>случ!I1488</f>
        <v>-25.706131319399574</v>
      </c>
      <c r="P1500" s="1">
        <f t="shared" si="121"/>
        <v>-3.1461313193995757</v>
      </c>
      <c r="Q1500">
        <f t="shared" si="122"/>
        <v>-1</v>
      </c>
      <c r="S1500">
        <f>случ!J1488</f>
        <v>15.657299675007854</v>
      </c>
      <c r="T1500">
        <f>случ!K1488</f>
        <v>5.7921250384756817</v>
      </c>
      <c r="U1500" s="1">
        <f t="shared" si="123"/>
        <v>25.687299675007857</v>
      </c>
      <c r="V1500" s="1">
        <f t="shared" si="124"/>
        <v>-0.50287496152431821</v>
      </c>
      <c r="X1500" s="4">
        <f>10-SUM(U1500&lt;$X$1,U1500&lt;$X$2,U1500&lt;$X$3,U1500&lt;$X$4,U1500&lt;$X$5,U1500&lt;$X$6,U1500&lt;$X$7,U1500&lt;$X$8,U1500&lt;$X$9,U1500&lt;$X$10)</f>
        <v>6</v>
      </c>
      <c r="Y1500" s="4">
        <f>SUM(V1500&lt;$Y$1,V1500&lt;$Y$2,V1500&lt;$Y$3,V1500&lt;$Y$4,V1500&lt;$Y$5,V1500&lt;$Y$6,V1500&lt;$Y$7,V1500&lt;$Y$8,V1500&lt;$Y$9,V1500&lt;$Y$10)</f>
        <v>6</v>
      </c>
      <c r="AA1500" s="10">
        <f t="shared" si="125"/>
        <v>-7.4999999999999997E-3</v>
      </c>
    </row>
    <row r="1501" spans="1:27">
      <c r="A1501" s="4"/>
      <c r="B1501" t="s">
        <v>158</v>
      </c>
      <c r="C1501">
        <v>8</v>
      </c>
      <c r="D1501" s="1">
        <v>-0.3</v>
      </c>
      <c r="E1501" s="1">
        <v>0.125</v>
      </c>
      <c r="F1501" s="1">
        <v>0.25</v>
      </c>
      <c r="G1501" s="1">
        <v>3.00000000000002E-2</v>
      </c>
      <c r="H1501" s="1">
        <v>4.25</v>
      </c>
      <c r="I1501" s="1">
        <v>-4.9999999999999899E-2</v>
      </c>
      <c r="J1501" s="1">
        <v>5.0000000000000197E-2</v>
      </c>
      <c r="K1501" s="1">
        <v>2.5</v>
      </c>
      <c r="L1501" s="1">
        <v>0.2</v>
      </c>
      <c r="M1501" s="1">
        <v>4.3</v>
      </c>
      <c r="O1501" s="1">
        <f>случ!I1489</f>
        <v>-11.904368196819812</v>
      </c>
      <c r="P1501" s="1">
        <f t="shared" si="121"/>
        <v>-3.5093681968198123</v>
      </c>
      <c r="Q1501">
        <f t="shared" si="122"/>
        <v>-1</v>
      </c>
      <c r="S1501">
        <f>случ!J1489</f>
        <v>-48.521931099986361</v>
      </c>
      <c r="T1501">
        <f>случ!K1489</f>
        <v>10.18490301822656</v>
      </c>
      <c r="U1501" s="1">
        <f t="shared" si="123"/>
        <v>-35.451931099986361</v>
      </c>
      <c r="V1501" s="1">
        <f t="shared" si="124"/>
        <v>5.6549030182265643</v>
      </c>
      <c r="X1501" s="4">
        <f>10-SUM(U1501&lt;$X$1,U1501&lt;$X$2,U1501&lt;$X$3,U1501&lt;$X$4,U1501&lt;$X$5,U1501&lt;$X$6,U1501&lt;$X$7,U1501&lt;$X$8,U1501&lt;$X$9,U1501&lt;$X$10)</f>
        <v>0</v>
      </c>
      <c r="Y1501" s="4">
        <f>SUM(V1501&lt;$Y$1,V1501&lt;$Y$2,V1501&lt;$Y$3,V1501&lt;$Y$4,V1501&lt;$Y$5,V1501&lt;$Y$6,V1501&lt;$Y$7,V1501&lt;$Y$8,V1501&lt;$Y$9,V1501&lt;$Y$10)</f>
        <v>4</v>
      </c>
      <c r="AA1501" s="10">
        <f t="shared" si="125"/>
        <v>-5.0000000000000001E-3</v>
      </c>
    </row>
    <row r="1502" spans="1:27">
      <c r="A1502" s="4"/>
      <c r="B1502" t="s">
        <v>159</v>
      </c>
      <c r="C1502">
        <v>8</v>
      </c>
      <c r="D1502" s="1">
        <v>-2.69999999999999</v>
      </c>
      <c r="E1502" s="1">
        <v>0.125</v>
      </c>
      <c r="F1502" s="1">
        <v>0.25</v>
      </c>
      <c r="G1502" s="1">
        <v>9.9999999999997799E-3</v>
      </c>
      <c r="H1502" s="1">
        <v>4.5</v>
      </c>
      <c r="I1502" s="1">
        <v>-2.4999999999999901E-2</v>
      </c>
      <c r="J1502" s="1">
        <v>0.04</v>
      </c>
      <c r="K1502" s="1">
        <v>2.5</v>
      </c>
      <c r="L1502" s="1">
        <v>0.22500000000000001</v>
      </c>
      <c r="M1502" s="1">
        <v>4.2</v>
      </c>
      <c r="O1502" s="1">
        <f>случ!I1490</f>
        <v>36.758681853815119</v>
      </c>
      <c r="P1502" s="1">
        <f t="shared" si="121"/>
        <v>43.733681853815128</v>
      </c>
      <c r="Q1502">
        <f t="shared" si="122"/>
        <v>0</v>
      </c>
      <c r="S1502">
        <f>случ!J1490</f>
        <v>1.4355744825176266</v>
      </c>
      <c r="T1502">
        <f>случ!K1490</f>
        <v>1.3036828936858968</v>
      </c>
      <c r="U1502" s="1">
        <f t="shared" si="123"/>
        <v>14.495574482517629</v>
      </c>
      <c r="V1502" s="1">
        <f t="shared" si="124"/>
        <v>-2.8113171063141023</v>
      </c>
      <c r="X1502" s="4">
        <f>10-SUM(U1502&lt;$X$1,U1502&lt;$X$2,U1502&lt;$X$3,U1502&lt;$X$4,U1502&lt;$X$5,U1502&lt;$X$6,U1502&lt;$X$7,U1502&lt;$X$8,U1502&lt;$X$9,U1502&lt;$X$10)</f>
        <v>3</v>
      </c>
      <c r="Y1502" s="4">
        <f>SUM(V1502&lt;$Y$1,V1502&lt;$Y$2,V1502&lt;$Y$3,V1502&lt;$Y$4,V1502&lt;$Y$5,V1502&lt;$Y$6,V1502&lt;$Y$7,V1502&lt;$Y$8,V1502&lt;$Y$9,V1502&lt;$Y$10)</f>
        <v>6</v>
      </c>
      <c r="AA1502" s="10">
        <f t="shared" si="125"/>
        <v>0</v>
      </c>
    </row>
    <row r="1503" spans="1:27">
      <c r="A1503" s="4"/>
      <c r="B1503" t="s">
        <v>160</v>
      </c>
      <c r="C1503">
        <v>8</v>
      </c>
      <c r="D1503" s="1">
        <v>-5.6</v>
      </c>
      <c r="E1503" s="1">
        <v>0</v>
      </c>
      <c r="F1503" s="1">
        <v>0.25</v>
      </c>
      <c r="G1503" s="1">
        <v>9.9999999999997799E-3</v>
      </c>
      <c r="H1503" s="1">
        <v>4.5</v>
      </c>
      <c r="I1503" s="1">
        <v>2.5000000000000001E-2</v>
      </c>
      <c r="J1503" s="1">
        <v>-1.9999999999999501E-2</v>
      </c>
      <c r="K1503" s="1">
        <v>2.5</v>
      </c>
      <c r="L1503" s="1">
        <v>2.5000000000000001E-2</v>
      </c>
      <c r="M1503" s="1">
        <v>3.1</v>
      </c>
      <c r="O1503" s="1">
        <f>случ!I1491</f>
        <v>9.7189672753842427</v>
      </c>
      <c r="P1503" s="1">
        <f t="shared" si="121"/>
        <v>13.058967275384243</v>
      </c>
      <c r="Q1503">
        <f t="shared" si="122"/>
        <v>-1</v>
      </c>
      <c r="S1503">
        <f>случ!J1491</f>
        <v>13.750409900713649</v>
      </c>
      <c r="T1503">
        <f>случ!K1491</f>
        <v>-2.726740972482097</v>
      </c>
      <c r="U1503" s="1">
        <f t="shared" si="123"/>
        <v>25.880409900713659</v>
      </c>
      <c r="V1503" s="1">
        <f t="shared" si="124"/>
        <v>-5.1717409724820902</v>
      </c>
      <c r="X1503" s="4">
        <f>10-SUM(U1503&lt;$X$1,U1503&lt;$X$2,U1503&lt;$X$3,U1503&lt;$X$4,U1503&lt;$X$5,U1503&lt;$X$6,U1503&lt;$X$7,U1503&lt;$X$8,U1503&lt;$X$9,U1503&lt;$X$10)</f>
        <v>6</v>
      </c>
      <c r="Y1503" s="4">
        <f>SUM(V1503&lt;$Y$1,V1503&lt;$Y$2,V1503&lt;$Y$3,V1503&lt;$Y$4,V1503&lt;$Y$5,V1503&lt;$Y$6,V1503&lt;$Y$7,V1503&lt;$Y$8,V1503&lt;$Y$9,V1503&lt;$Y$10)</f>
        <v>7</v>
      </c>
      <c r="AA1503" s="10">
        <f t="shared" si="125"/>
        <v>-8.7500000000000008E-3</v>
      </c>
    </row>
    <row r="1504" spans="1:27">
      <c r="A1504" s="4"/>
      <c r="B1504" t="s">
        <v>161</v>
      </c>
      <c r="C1504">
        <v>8</v>
      </c>
      <c r="D1504" s="1">
        <v>-4.2</v>
      </c>
      <c r="E1504" s="1">
        <v>0.125</v>
      </c>
      <c r="F1504" s="1">
        <v>0.25</v>
      </c>
      <c r="G1504" s="1">
        <v>9.9999999999997799E-3</v>
      </c>
      <c r="H1504" s="1">
        <v>4.5</v>
      </c>
      <c r="I1504" s="1">
        <v>0</v>
      </c>
      <c r="J1504" s="1">
        <v>-1.9999999999999501E-2</v>
      </c>
      <c r="K1504" s="1">
        <v>2.5</v>
      </c>
      <c r="L1504" s="1">
        <v>0</v>
      </c>
      <c r="M1504" s="1">
        <v>3</v>
      </c>
      <c r="O1504" s="1">
        <f>случ!I1492</f>
        <v>-14.144798619714782</v>
      </c>
      <c r="P1504" s="1">
        <f t="shared" si="121"/>
        <v>-8.2097986197147819</v>
      </c>
      <c r="Q1504">
        <f t="shared" si="122"/>
        <v>-1</v>
      </c>
      <c r="S1504">
        <f>случ!J1492</f>
        <v>-29.016798165243745</v>
      </c>
      <c r="T1504">
        <f>случ!K1492</f>
        <v>9.7424905182629864</v>
      </c>
      <c r="U1504" s="1">
        <f t="shared" si="123"/>
        <v>-16.836798165243739</v>
      </c>
      <c r="V1504" s="1">
        <f t="shared" si="124"/>
        <v>7.222490518262993</v>
      </c>
      <c r="X1504" s="4">
        <f>10-SUM(U1504&lt;$X$1,U1504&lt;$X$2,U1504&lt;$X$3,U1504&lt;$X$4,U1504&lt;$X$5,U1504&lt;$X$6,U1504&lt;$X$7,U1504&lt;$X$8,U1504&lt;$X$9,U1504&lt;$X$10)</f>
        <v>0</v>
      </c>
      <c r="Y1504" s="4">
        <f>SUM(V1504&lt;$Y$1,V1504&lt;$Y$2,V1504&lt;$Y$3,V1504&lt;$Y$4,V1504&lt;$Y$5,V1504&lt;$Y$6,V1504&lt;$Y$7,V1504&lt;$Y$8,V1504&lt;$Y$9,V1504&lt;$Y$10)</f>
        <v>3</v>
      </c>
      <c r="AA1504" s="10">
        <f t="shared" si="125"/>
        <v>-3.7499999999999999E-3</v>
      </c>
    </row>
    <row r="1505" spans="1:27">
      <c r="A1505" s="4"/>
      <c r="B1505" t="s">
        <v>162</v>
      </c>
      <c r="C1505">
        <v>8</v>
      </c>
      <c r="D1505" s="1">
        <v>-8.1</v>
      </c>
      <c r="E1505" s="1">
        <v>0.125</v>
      </c>
      <c r="F1505" s="1">
        <v>0.25</v>
      </c>
      <c r="G1505" s="1">
        <v>3.00000000000002E-2</v>
      </c>
      <c r="H1505" s="1">
        <v>4.5</v>
      </c>
      <c r="I1505" s="1">
        <v>0</v>
      </c>
      <c r="J1505" s="1">
        <v>3.00000000000002E-2</v>
      </c>
      <c r="K1505" s="1">
        <v>2.5</v>
      </c>
      <c r="L1505" s="1">
        <v>0</v>
      </c>
      <c r="M1505" s="1">
        <v>1.1000000000000001</v>
      </c>
      <c r="O1505" s="1">
        <f>случ!I1493</f>
        <v>7.993432030910177</v>
      </c>
      <c r="P1505" s="1">
        <f t="shared" si="121"/>
        <v>11.198432030910178</v>
      </c>
      <c r="Q1505">
        <f t="shared" si="122"/>
        <v>-1</v>
      </c>
      <c r="S1505">
        <f>случ!J1493</f>
        <v>-10.202053440296254</v>
      </c>
      <c r="T1505">
        <f>случ!K1493</f>
        <v>7.4060176023896815</v>
      </c>
      <c r="U1505" s="1">
        <f t="shared" si="123"/>
        <v>0.60794655970374656</v>
      </c>
      <c r="V1505" s="1">
        <f t="shared" si="124"/>
        <v>7.4160176023896831</v>
      </c>
      <c r="X1505" s="4">
        <f>10-SUM(U1505&lt;$X$1,U1505&lt;$X$2,U1505&lt;$X$3,U1505&lt;$X$4,U1505&lt;$X$5,U1505&lt;$X$6,U1505&lt;$X$7,U1505&lt;$X$8,U1505&lt;$X$9,U1505&lt;$X$10)</f>
        <v>0</v>
      </c>
      <c r="Y1505" s="4">
        <f>SUM(V1505&lt;$Y$1,V1505&lt;$Y$2,V1505&lt;$Y$3,V1505&lt;$Y$4,V1505&lt;$Y$5,V1505&lt;$Y$6,V1505&lt;$Y$7,V1505&lt;$Y$8,V1505&lt;$Y$9,V1505&lt;$Y$10)</f>
        <v>3</v>
      </c>
      <c r="AA1505" s="10">
        <f t="shared" si="125"/>
        <v>-3.7499999999999999E-3</v>
      </c>
    </row>
    <row r="1506" spans="1:27">
      <c r="A1506" s="4"/>
      <c r="B1506" t="s">
        <v>163</v>
      </c>
      <c r="C1506">
        <v>8</v>
      </c>
      <c r="D1506" s="1">
        <v>-15.9</v>
      </c>
      <c r="E1506" s="1">
        <v>-0.125</v>
      </c>
      <c r="F1506" s="1">
        <v>0.25</v>
      </c>
      <c r="G1506" s="1">
        <v>0.15</v>
      </c>
      <c r="H1506" s="1">
        <v>4.5</v>
      </c>
      <c r="I1506" s="1">
        <v>0</v>
      </c>
      <c r="J1506" s="1">
        <v>0</v>
      </c>
      <c r="K1506" s="1">
        <v>2.5</v>
      </c>
      <c r="L1506" s="1">
        <v>0</v>
      </c>
      <c r="M1506" s="1">
        <v>-1.1000000000000001</v>
      </c>
      <c r="O1506" s="1">
        <f>случ!I1494</f>
        <v>4.0852307051473868</v>
      </c>
      <c r="P1506" s="1">
        <f t="shared" si="121"/>
        <v>-1.4197692948526122</v>
      </c>
      <c r="Q1506">
        <f t="shared" si="122"/>
        <v>-1</v>
      </c>
      <c r="S1506">
        <f>случ!J1494</f>
        <v>-4.8903241211065938</v>
      </c>
      <c r="T1506">
        <f>случ!K1494</f>
        <v>-1.395787380724804</v>
      </c>
      <c r="U1506" s="1">
        <f t="shared" si="123"/>
        <v>2.6096758788934062</v>
      </c>
      <c r="V1506" s="1">
        <f t="shared" si="124"/>
        <v>0.30421261927519572</v>
      </c>
      <c r="X1506" s="4">
        <f>10-SUM(U1506&lt;$X$1,U1506&lt;$X$2,U1506&lt;$X$3,U1506&lt;$X$4,U1506&lt;$X$5,U1506&lt;$X$6,U1506&lt;$X$7,U1506&lt;$X$8,U1506&lt;$X$9,U1506&lt;$X$10)</f>
        <v>0</v>
      </c>
      <c r="Y1506" s="4">
        <f>SUM(V1506&lt;$Y$1,V1506&lt;$Y$2,V1506&lt;$Y$3,V1506&lt;$Y$4,V1506&lt;$Y$5,V1506&lt;$Y$6,V1506&lt;$Y$7,V1506&lt;$Y$8,V1506&lt;$Y$9,V1506&lt;$Y$10)</f>
        <v>5</v>
      </c>
      <c r="AA1506" s="10">
        <f t="shared" si="125"/>
        <v>-6.2500000000000003E-3</v>
      </c>
    </row>
    <row r="1507" spans="1:27">
      <c r="A1507" s="4"/>
      <c r="B1507" t="s">
        <v>164</v>
      </c>
      <c r="C1507">
        <v>8</v>
      </c>
      <c r="D1507" s="1">
        <v>-23.1</v>
      </c>
      <c r="E1507" s="1">
        <v>-0.125</v>
      </c>
      <c r="F1507" s="1">
        <v>0.25</v>
      </c>
      <c r="G1507" s="1">
        <v>0.15</v>
      </c>
      <c r="H1507" s="1">
        <v>4.5</v>
      </c>
      <c r="I1507" s="1">
        <v>0</v>
      </c>
      <c r="J1507" s="1">
        <v>3.00000000000002E-2</v>
      </c>
      <c r="K1507" s="1">
        <v>2.5</v>
      </c>
      <c r="L1507" s="1">
        <v>0</v>
      </c>
      <c r="M1507" s="1">
        <v>-4.2</v>
      </c>
      <c r="O1507" s="1">
        <f>случ!I1495</f>
        <v>19.357342599165953</v>
      </c>
      <c r="P1507" s="1">
        <f t="shared" si="121"/>
        <v>8.8123425991659516</v>
      </c>
      <c r="Q1507">
        <f t="shared" si="122"/>
        <v>-1</v>
      </c>
      <c r="S1507">
        <f>случ!J1495</f>
        <v>10.364053339610519</v>
      </c>
      <c r="T1507">
        <f>случ!K1495</f>
        <v>1.856760369581163</v>
      </c>
      <c r="U1507" s="1">
        <f t="shared" si="123"/>
        <v>15.15405333961052</v>
      </c>
      <c r="V1507" s="1">
        <f t="shared" si="124"/>
        <v>7.0467603695811647</v>
      </c>
      <c r="X1507" s="4">
        <f>10-SUM(U1507&lt;$X$1,U1507&lt;$X$2,U1507&lt;$X$3,U1507&lt;$X$4,U1507&lt;$X$5,U1507&lt;$X$6,U1507&lt;$X$7,U1507&lt;$X$8,U1507&lt;$X$9,U1507&lt;$X$10)</f>
        <v>3</v>
      </c>
      <c r="Y1507" s="4">
        <f>SUM(V1507&lt;$Y$1,V1507&lt;$Y$2,V1507&lt;$Y$3,V1507&lt;$Y$4,V1507&lt;$Y$5,V1507&lt;$Y$6,V1507&lt;$Y$7,V1507&lt;$Y$8,V1507&lt;$Y$9,V1507&lt;$Y$10)</f>
        <v>3</v>
      </c>
      <c r="AA1507" s="10">
        <f t="shared" si="125"/>
        <v>-3.7499999999999999E-3</v>
      </c>
    </row>
    <row r="1508" spans="1:27">
      <c r="A1508" s="4"/>
      <c r="B1508" t="s">
        <v>165</v>
      </c>
      <c r="C1508">
        <v>8</v>
      </c>
      <c r="D1508" s="1">
        <v>-29</v>
      </c>
      <c r="E1508" s="1">
        <v>-0.125</v>
      </c>
      <c r="F1508" s="1">
        <v>0.25</v>
      </c>
      <c r="G1508" s="1">
        <v>6.0000000000000497E-2</v>
      </c>
      <c r="H1508" s="1">
        <v>4.5</v>
      </c>
      <c r="I1508" s="1">
        <v>0</v>
      </c>
      <c r="J1508" s="1">
        <v>-0.12999999999999901</v>
      </c>
      <c r="K1508" s="1">
        <v>2.5</v>
      </c>
      <c r="L1508" s="1">
        <v>0</v>
      </c>
      <c r="M1508" s="1">
        <v>-6.9</v>
      </c>
      <c r="O1508" s="1">
        <f>случ!I1496</f>
        <v>6.5767475961098683</v>
      </c>
      <c r="P1508" s="1">
        <f t="shared" si="121"/>
        <v>-8.0982524038901289</v>
      </c>
      <c r="Q1508">
        <f t="shared" si="122"/>
        <v>-1</v>
      </c>
      <c r="S1508">
        <f>случ!J1496</f>
        <v>7.528692009462274</v>
      </c>
      <c r="T1508">
        <f>случ!K1496</f>
        <v>10.539202503578801</v>
      </c>
      <c r="U1508" s="1">
        <f t="shared" si="123"/>
        <v>8.0786920094622836</v>
      </c>
      <c r="V1508" s="1">
        <f t="shared" si="124"/>
        <v>16.439202503578812</v>
      </c>
      <c r="X1508" s="4">
        <f>10-SUM(U1508&lt;$X$1,U1508&lt;$X$2,U1508&lt;$X$3,U1508&lt;$X$4,U1508&lt;$X$5,U1508&lt;$X$6,U1508&lt;$X$7,U1508&lt;$X$8,U1508&lt;$X$9,U1508&lt;$X$10)</f>
        <v>1</v>
      </c>
      <c r="Y1508" s="4">
        <f>SUM(V1508&lt;$Y$1,V1508&lt;$Y$2,V1508&lt;$Y$3,V1508&lt;$Y$4,V1508&lt;$Y$5,V1508&lt;$Y$6,V1508&lt;$Y$7,V1508&lt;$Y$8,V1508&lt;$Y$9,V1508&lt;$Y$10)</f>
        <v>1</v>
      </c>
      <c r="AA1508" s="10">
        <f t="shared" si="125"/>
        <v>-1.25E-3</v>
      </c>
    </row>
    <row r="1509" spans="1:27">
      <c r="A1509" s="4"/>
      <c r="B1509" t="s">
        <v>166</v>
      </c>
      <c r="C1509">
        <v>8</v>
      </c>
      <c r="D1509" s="1">
        <v>-18.5</v>
      </c>
      <c r="E1509" s="1">
        <v>-0.125</v>
      </c>
      <c r="F1509" s="1">
        <v>0.25</v>
      </c>
      <c r="G1509" s="1">
        <v>0</v>
      </c>
      <c r="H1509" s="1">
        <v>4.5</v>
      </c>
      <c r="I1509" s="1">
        <v>0</v>
      </c>
      <c r="J1509" s="1">
        <v>-0.12</v>
      </c>
      <c r="K1509" s="1">
        <v>2.5</v>
      </c>
      <c r="L1509" s="1">
        <v>0</v>
      </c>
      <c r="M1509" s="1">
        <v>-5.0999999999999899</v>
      </c>
      <c r="O1509" s="1">
        <f>случ!I1497</f>
        <v>32.724138812471473</v>
      </c>
      <c r="P1509" s="1">
        <f t="shared" si="121"/>
        <v>25.399138812471474</v>
      </c>
      <c r="Q1509">
        <f t="shared" si="122"/>
        <v>0</v>
      </c>
      <c r="S1509">
        <f>случ!J1497</f>
        <v>-2.6499445223139255</v>
      </c>
      <c r="T1509">
        <f>случ!K1497</f>
        <v>3.5871414378841795</v>
      </c>
      <c r="U1509" s="1">
        <f t="shared" si="123"/>
        <v>0.19005547768608411</v>
      </c>
      <c r="V1509" s="1">
        <f t="shared" si="124"/>
        <v>7.8771414378841698</v>
      </c>
      <c r="X1509" s="4">
        <f>10-SUM(U1509&lt;$X$1,U1509&lt;$X$2,U1509&lt;$X$3,U1509&lt;$X$4,U1509&lt;$X$5,U1509&lt;$X$6,U1509&lt;$X$7,U1509&lt;$X$8,U1509&lt;$X$9,U1509&lt;$X$10)</f>
        <v>0</v>
      </c>
      <c r="Y1509" s="4">
        <f>SUM(V1509&lt;$Y$1,V1509&lt;$Y$2,V1509&lt;$Y$3,V1509&lt;$Y$4,V1509&lt;$Y$5,V1509&lt;$Y$6,V1509&lt;$Y$7,V1509&lt;$Y$8,V1509&lt;$Y$9,V1509&lt;$Y$10)</f>
        <v>3</v>
      </c>
      <c r="AA1509" s="10">
        <f t="shared" si="125"/>
        <v>0</v>
      </c>
    </row>
    <row r="1510" spans="1:27">
      <c r="A1510" s="4"/>
      <c r="B1510" t="s">
        <v>167</v>
      </c>
      <c r="C1510">
        <v>8</v>
      </c>
      <c r="D1510" s="1">
        <v>-11.1</v>
      </c>
      <c r="E1510" s="1">
        <v>0</v>
      </c>
      <c r="F1510" s="1">
        <v>0.25</v>
      </c>
      <c r="G1510" s="1">
        <v>0</v>
      </c>
      <c r="H1510" s="1">
        <v>4.5</v>
      </c>
      <c r="I1510" s="1">
        <v>0</v>
      </c>
      <c r="J1510" s="1">
        <v>-2.9999999999999302E-2</v>
      </c>
      <c r="K1510" s="1">
        <v>2.5</v>
      </c>
      <c r="L1510" s="1">
        <v>0</v>
      </c>
      <c r="M1510" s="1">
        <v>-2.1</v>
      </c>
      <c r="O1510" s="1">
        <f>случ!I1498</f>
        <v>-31.331651822933068</v>
      </c>
      <c r="P1510" s="1">
        <f t="shared" si="121"/>
        <v>-31.851651822933068</v>
      </c>
      <c r="Q1510">
        <f t="shared" si="122"/>
        <v>-1</v>
      </c>
      <c r="S1510">
        <f>случ!J1498</f>
        <v>18.686073085509641</v>
      </c>
      <c r="T1510">
        <f>случ!K1498</f>
        <v>-5.7393779246245424</v>
      </c>
      <c r="U1510" s="1">
        <f t="shared" si="123"/>
        <v>25.696073085509653</v>
      </c>
      <c r="V1510" s="1">
        <f t="shared" si="124"/>
        <v>-3.2793779246245331</v>
      </c>
      <c r="X1510" s="4">
        <f>10-SUM(U1510&lt;$X$1,U1510&lt;$X$2,U1510&lt;$X$3,U1510&lt;$X$4,U1510&lt;$X$5,U1510&lt;$X$6,U1510&lt;$X$7,U1510&lt;$X$8,U1510&lt;$X$9,U1510&lt;$X$10)</f>
        <v>6</v>
      </c>
      <c r="Y1510" s="4">
        <f>SUM(V1510&lt;$Y$1,V1510&lt;$Y$2,V1510&lt;$Y$3,V1510&lt;$Y$4,V1510&lt;$Y$5,V1510&lt;$Y$6,V1510&lt;$Y$7,V1510&lt;$Y$8,V1510&lt;$Y$9,V1510&lt;$Y$10)</f>
        <v>7</v>
      </c>
      <c r="AA1510" s="10">
        <f t="shared" si="125"/>
        <v>-8.7500000000000008E-3</v>
      </c>
    </row>
    <row r="1511" spans="1:27">
      <c r="A1511" s="4"/>
      <c r="B1511" t="s">
        <v>168</v>
      </c>
      <c r="C1511">
        <v>8</v>
      </c>
      <c r="D1511" s="1">
        <v>-3.3</v>
      </c>
      <c r="E1511" s="1">
        <v>0</v>
      </c>
      <c r="F1511" s="1">
        <v>0.25</v>
      </c>
      <c r="G1511" s="1">
        <v>2.0000000000000399E-2</v>
      </c>
      <c r="H1511" s="1">
        <v>4.5</v>
      </c>
      <c r="I1511" s="1">
        <v>7.4999999999999997E-2</v>
      </c>
      <c r="J1511" s="1">
        <v>2.0000000000000399E-2</v>
      </c>
      <c r="K1511" s="1">
        <v>2.5</v>
      </c>
      <c r="L1511" s="1">
        <v>7.4999999999999997E-2</v>
      </c>
      <c r="M1511" s="1">
        <v>-0.6</v>
      </c>
      <c r="O1511" s="1">
        <f>случ!I1499</f>
        <v>-19.381498077697074</v>
      </c>
      <c r="P1511" s="1">
        <f t="shared" si="121"/>
        <v>-14.411498077697074</v>
      </c>
      <c r="Q1511">
        <f t="shared" si="122"/>
        <v>-1</v>
      </c>
      <c r="S1511">
        <f>случ!J1499</f>
        <v>-17.562185531376912</v>
      </c>
      <c r="T1511">
        <f>случ!K1499</f>
        <v>13.286966246311955</v>
      </c>
      <c r="U1511" s="1">
        <f t="shared" si="123"/>
        <v>-8.9721855313769101</v>
      </c>
      <c r="V1511" s="1">
        <f t="shared" si="124"/>
        <v>15.401966246311961</v>
      </c>
      <c r="X1511" s="4">
        <f>10-SUM(U1511&lt;$X$1,U1511&lt;$X$2,U1511&lt;$X$3,U1511&lt;$X$4,U1511&lt;$X$5,U1511&lt;$X$6,U1511&lt;$X$7,U1511&lt;$X$8,U1511&lt;$X$9,U1511&lt;$X$10)</f>
        <v>0</v>
      </c>
      <c r="Y1511" s="4">
        <f>SUM(V1511&lt;$Y$1,V1511&lt;$Y$2,V1511&lt;$Y$3,V1511&lt;$Y$4,V1511&lt;$Y$5,V1511&lt;$Y$6,V1511&lt;$Y$7,V1511&lt;$Y$8,V1511&lt;$Y$9,V1511&lt;$Y$10)</f>
        <v>1</v>
      </c>
      <c r="AA1511" s="10">
        <f t="shared" si="125"/>
        <v>-1.25E-3</v>
      </c>
    </row>
    <row r="1512" spans="1:27">
      <c r="A1512" s="4"/>
      <c r="B1512" t="s">
        <v>169</v>
      </c>
      <c r="C1512">
        <v>8</v>
      </c>
      <c r="D1512" s="1">
        <v>-3.4</v>
      </c>
      <c r="E1512" s="1">
        <v>0</v>
      </c>
      <c r="F1512" s="1">
        <v>0.25</v>
      </c>
      <c r="G1512" s="1">
        <v>0.1</v>
      </c>
      <c r="H1512" s="1">
        <v>4.75</v>
      </c>
      <c r="I1512" s="1">
        <v>-4.9999999999999899E-2</v>
      </c>
      <c r="J1512" s="1">
        <v>9.9999999999999603E-2</v>
      </c>
      <c r="K1512" s="1">
        <v>2.5</v>
      </c>
      <c r="L1512" s="1">
        <v>0.2</v>
      </c>
      <c r="M1512" s="1">
        <v>0.9</v>
      </c>
      <c r="O1512" s="1">
        <f>случ!I1500</f>
        <v>48.422948324080473</v>
      </c>
      <c r="P1512" s="1">
        <f t="shared" si="121"/>
        <v>53.522948324080474</v>
      </c>
      <c r="Q1512">
        <f t="shared" si="122"/>
        <v>0</v>
      </c>
      <c r="S1512">
        <f>случ!J1500</f>
        <v>10.298071938766187</v>
      </c>
      <c r="T1512">
        <f>случ!K1500</f>
        <v>10.75434233650131</v>
      </c>
      <c r="U1512" s="1">
        <f t="shared" si="123"/>
        <v>20.698071938766184</v>
      </c>
      <c r="V1512" s="1">
        <f t="shared" si="124"/>
        <v>10.704342336501307</v>
      </c>
      <c r="X1512" s="4">
        <f>10-SUM(U1512&lt;$X$1,U1512&lt;$X$2,U1512&lt;$X$3,U1512&lt;$X$4,U1512&lt;$X$5,U1512&lt;$X$6,U1512&lt;$X$7,U1512&lt;$X$8,U1512&lt;$X$9,U1512&lt;$X$10)</f>
        <v>5</v>
      </c>
      <c r="Y1512" s="4">
        <f>SUM(V1512&lt;$Y$1,V1512&lt;$Y$2,V1512&lt;$Y$3,V1512&lt;$Y$4,V1512&lt;$Y$5,V1512&lt;$Y$6,V1512&lt;$Y$7,V1512&lt;$Y$8,V1512&lt;$Y$9,V1512&lt;$Y$10)</f>
        <v>2</v>
      </c>
      <c r="AA1512" s="10">
        <f t="shared" si="125"/>
        <v>0</v>
      </c>
    </row>
    <row r="1513" spans="1:27">
      <c r="A1513" s="4"/>
      <c r="B1513" t="s">
        <v>170</v>
      </c>
      <c r="C1513">
        <v>8</v>
      </c>
      <c r="D1513" s="1">
        <v>-2.5</v>
      </c>
      <c r="E1513" s="1">
        <v>0</v>
      </c>
      <c r="F1513" s="1">
        <v>0.25</v>
      </c>
      <c r="G1513" s="1">
        <v>4.9999999999999802E-2</v>
      </c>
      <c r="H1513" s="1">
        <v>4.75</v>
      </c>
      <c r="I1513" s="1">
        <v>0</v>
      </c>
      <c r="J1513" s="1">
        <v>0.19999999999999901</v>
      </c>
      <c r="K1513" s="1">
        <v>2.5</v>
      </c>
      <c r="L1513" s="1">
        <v>0</v>
      </c>
      <c r="M1513" s="1">
        <v>0.4</v>
      </c>
      <c r="O1513" s="1">
        <f>случ!I1501</f>
        <v>15.358931673761258</v>
      </c>
      <c r="P1513" s="1">
        <f t="shared" si="121"/>
        <v>21.108931673761258</v>
      </c>
      <c r="Q1513">
        <f t="shared" si="122"/>
        <v>0</v>
      </c>
      <c r="S1513">
        <f>случ!J1501</f>
        <v>0.40884883517235526</v>
      </c>
      <c r="T1513">
        <f>случ!K1501</f>
        <v>-5.0881028150982663</v>
      </c>
      <c r="U1513" s="1">
        <f t="shared" si="123"/>
        <v>12.858848835172344</v>
      </c>
      <c r="V1513" s="1">
        <f t="shared" si="124"/>
        <v>-1.9381028150982789</v>
      </c>
      <c r="X1513" s="4">
        <f>10-SUM(U1513&lt;$X$1,U1513&lt;$X$2,U1513&lt;$X$3,U1513&lt;$X$4,U1513&lt;$X$5,U1513&lt;$X$6,U1513&lt;$X$7,U1513&lt;$X$8,U1513&lt;$X$9,U1513&lt;$X$10)</f>
        <v>2</v>
      </c>
      <c r="Y1513" s="4">
        <f>SUM(V1513&lt;$Y$1,V1513&lt;$Y$2,V1513&lt;$Y$3,V1513&lt;$Y$4,V1513&lt;$Y$5,V1513&lt;$Y$6,V1513&lt;$Y$7,V1513&lt;$Y$8,V1513&lt;$Y$9,V1513&lt;$Y$10)</f>
        <v>6</v>
      </c>
      <c r="AA1513" s="10">
        <f t="shared" si="125"/>
        <v>0</v>
      </c>
    </row>
    <row r="1514" spans="1:27">
      <c r="A1514" s="4"/>
      <c r="B1514" t="s">
        <v>171</v>
      </c>
      <c r="C1514">
        <v>8</v>
      </c>
      <c r="D1514" s="1">
        <v>-8</v>
      </c>
      <c r="E1514" s="1">
        <v>0</v>
      </c>
      <c r="F1514" s="1">
        <v>0.25</v>
      </c>
      <c r="G1514" s="1">
        <v>0.2</v>
      </c>
      <c r="H1514" s="1">
        <v>4.75</v>
      </c>
      <c r="I1514" s="1">
        <v>-8.3333333333333301E-2</v>
      </c>
      <c r="J1514" s="1">
        <v>0.12</v>
      </c>
      <c r="K1514" s="1">
        <v>2.5</v>
      </c>
      <c r="L1514" s="1">
        <v>-8.3333333333333301E-2</v>
      </c>
      <c r="M1514" s="1">
        <v>0.4</v>
      </c>
      <c r="O1514" s="1">
        <f>случ!I1502</f>
        <v>27.803663337648061</v>
      </c>
      <c r="P1514" s="1">
        <f t="shared" si="121"/>
        <v>29.670330004314728</v>
      </c>
      <c r="Q1514">
        <f t="shared" si="122"/>
        <v>0</v>
      </c>
      <c r="S1514">
        <f>случ!J1502</f>
        <v>6.0500873170549276</v>
      </c>
      <c r="T1514">
        <f>случ!K1502</f>
        <v>-0.69469929861770807</v>
      </c>
      <c r="U1514" s="1">
        <f t="shared" si="123"/>
        <v>17.060087317054929</v>
      </c>
      <c r="V1514" s="1">
        <f t="shared" si="124"/>
        <v>0.68196736804895841</v>
      </c>
      <c r="X1514" s="4">
        <f>10-SUM(U1514&lt;$X$1,U1514&lt;$X$2,U1514&lt;$X$3,U1514&lt;$X$4,U1514&lt;$X$5,U1514&lt;$X$6,U1514&lt;$X$7,U1514&lt;$X$8,U1514&lt;$X$9,U1514&lt;$X$10)</f>
        <v>4</v>
      </c>
      <c r="Y1514" s="4">
        <f>SUM(V1514&lt;$Y$1,V1514&lt;$Y$2,V1514&lt;$Y$3,V1514&lt;$Y$4,V1514&lt;$Y$5,V1514&lt;$Y$6,V1514&lt;$Y$7,V1514&lt;$Y$8,V1514&lt;$Y$9,V1514&lt;$Y$10)</f>
        <v>5</v>
      </c>
      <c r="AA1514" s="10">
        <f t="shared" si="125"/>
        <v>0</v>
      </c>
    </row>
    <row r="1515" spans="1:27">
      <c r="A1515" s="4"/>
      <c r="B1515" t="s">
        <v>172</v>
      </c>
      <c r="C1515">
        <v>8</v>
      </c>
      <c r="D1515" s="1">
        <v>-8.9</v>
      </c>
      <c r="E1515" s="1">
        <v>-0.125</v>
      </c>
      <c r="F1515" s="1">
        <v>0.25</v>
      </c>
      <c r="G1515" s="1">
        <v>7.0000000000000201E-2</v>
      </c>
      <c r="H1515" s="1">
        <v>4.75</v>
      </c>
      <c r="I1515" s="1">
        <v>-0.125</v>
      </c>
      <c r="J1515" s="1">
        <v>0.149999999999999</v>
      </c>
      <c r="K1515" s="1">
        <v>2.5</v>
      </c>
      <c r="L1515" s="1">
        <v>-0.125</v>
      </c>
      <c r="M1515" s="1">
        <v>-2.8</v>
      </c>
      <c r="O1515" s="1">
        <f>случ!I1503</f>
        <v>26.032753852674595</v>
      </c>
      <c r="P1515" s="1">
        <f t="shared" si="121"/>
        <v>25.627753852674594</v>
      </c>
      <c r="Q1515">
        <f t="shared" si="122"/>
        <v>0</v>
      </c>
      <c r="S1515">
        <f>случ!J1503</f>
        <v>-25.215180669589678</v>
      </c>
      <c r="T1515">
        <f>случ!K1503</f>
        <v>-5.5818900381536549</v>
      </c>
      <c r="U1515" s="1">
        <f t="shared" si="123"/>
        <v>-15.985180669589692</v>
      </c>
      <c r="V1515" s="1">
        <f t="shared" si="124"/>
        <v>-0.77689003815366853</v>
      </c>
      <c r="X1515" s="4">
        <f>10-SUM(U1515&lt;$X$1,U1515&lt;$X$2,U1515&lt;$X$3,U1515&lt;$X$4,U1515&lt;$X$5,U1515&lt;$X$6,U1515&lt;$X$7,U1515&lt;$X$8,U1515&lt;$X$9,U1515&lt;$X$10)</f>
        <v>0</v>
      </c>
      <c r="Y1515" s="4">
        <f>SUM(V1515&lt;$Y$1,V1515&lt;$Y$2,V1515&lt;$Y$3,V1515&lt;$Y$4,V1515&lt;$Y$5,V1515&lt;$Y$6,V1515&lt;$Y$7,V1515&lt;$Y$8,V1515&lt;$Y$9,V1515&lt;$Y$10)</f>
        <v>6</v>
      </c>
      <c r="AA1515" s="10">
        <f t="shared" si="125"/>
        <v>0</v>
      </c>
    </row>
    <row r="1516" spans="1:27">
      <c r="A1516" s="4"/>
      <c r="B1516" t="s">
        <v>173</v>
      </c>
      <c r="C1516">
        <v>8</v>
      </c>
      <c r="D1516" s="1">
        <v>-16.3</v>
      </c>
      <c r="E1516" s="1">
        <v>-0.125</v>
      </c>
      <c r="F1516" s="1">
        <v>0.25</v>
      </c>
      <c r="G1516" s="1">
        <v>0.04</v>
      </c>
      <c r="H1516" s="1">
        <v>4.75</v>
      </c>
      <c r="I1516" s="1">
        <v>-0.16666666666666599</v>
      </c>
      <c r="J1516" s="1">
        <v>-6.9999999999999396E-2</v>
      </c>
      <c r="K1516" s="1">
        <v>2.5</v>
      </c>
      <c r="L1516" s="1">
        <v>-0.16666666666666599</v>
      </c>
      <c r="M1516" s="1">
        <v>-6.1</v>
      </c>
      <c r="O1516" s="1">
        <f>случ!I1504</f>
        <v>45.848551473257061</v>
      </c>
      <c r="P1516" s="1">
        <f t="shared" si="121"/>
        <v>40.246884806590394</v>
      </c>
      <c r="Q1516">
        <f t="shared" si="122"/>
        <v>0</v>
      </c>
      <c r="S1516">
        <f>случ!J1504</f>
        <v>-2.1967608308323832</v>
      </c>
      <c r="T1516">
        <f>случ!K1504</f>
        <v>-1.3433750310633874</v>
      </c>
      <c r="U1516" s="1">
        <f t="shared" si="123"/>
        <v>1.3032391691676204</v>
      </c>
      <c r="V1516" s="1">
        <f t="shared" si="124"/>
        <v>3.6399583022699575</v>
      </c>
      <c r="X1516" s="4">
        <f>10-SUM(U1516&lt;$X$1,U1516&lt;$X$2,U1516&lt;$X$3,U1516&lt;$X$4,U1516&lt;$X$5,U1516&lt;$X$6,U1516&lt;$X$7,U1516&lt;$X$8,U1516&lt;$X$9,U1516&lt;$X$10)</f>
        <v>0</v>
      </c>
      <c r="Y1516" s="4">
        <f>SUM(V1516&lt;$Y$1,V1516&lt;$Y$2,V1516&lt;$Y$3,V1516&lt;$Y$4,V1516&lt;$Y$5,V1516&lt;$Y$6,V1516&lt;$Y$7,V1516&lt;$Y$8,V1516&lt;$Y$9,V1516&lt;$Y$10)</f>
        <v>4</v>
      </c>
      <c r="AA1516" s="10">
        <f t="shared" si="125"/>
        <v>0</v>
      </c>
    </row>
    <row r="1517" spans="1:27">
      <c r="A1517" s="4"/>
      <c r="B1517" t="s">
        <v>174</v>
      </c>
      <c r="C1517">
        <v>8</v>
      </c>
      <c r="D1517" s="1">
        <v>-23.3</v>
      </c>
      <c r="E1517" s="1">
        <v>0</v>
      </c>
      <c r="F1517" s="1">
        <v>0.25</v>
      </c>
      <c r="G1517" s="1">
        <v>-7.0000000000000201E-2</v>
      </c>
      <c r="H1517" s="1">
        <v>4.5</v>
      </c>
      <c r="I1517" s="1">
        <v>-2.5000000000000001E-2</v>
      </c>
      <c r="J1517" s="1">
        <v>4.9999999999999802E-2</v>
      </c>
      <c r="K1517" s="1">
        <v>2.5</v>
      </c>
      <c r="L1517" s="1">
        <v>-0.27500000000000002</v>
      </c>
      <c r="M1517" s="1">
        <v>-10.7</v>
      </c>
      <c r="O1517" s="1">
        <f>случ!I1505</f>
        <v>-40.295501578151502</v>
      </c>
      <c r="P1517" s="1">
        <f t="shared" si="121"/>
        <v>-49.365501578151502</v>
      </c>
      <c r="Q1517">
        <f t="shared" si="122"/>
        <v>-1</v>
      </c>
      <c r="S1517">
        <f>случ!J1505</f>
        <v>-18.343567870541445</v>
      </c>
      <c r="T1517">
        <f>случ!K1505</f>
        <v>6.7300468309424932</v>
      </c>
      <c r="U1517" s="1">
        <f t="shared" si="123"/>
        <v>-17.073567870541446</v>
      </c>
      <c r="V1517" s="1">
        <f t="shared" si="124"/>
        <v>19.725046830942489</v>
      </c>
      <c r="X1517" s="4">
        <f>10-SUM(U1517&lt;$X$1,U1517&lt;$X$2,U1517&lt;$X$3,U1517&lt;$X$4,U1517&lt;$X$5,U1517&lt;$X$6,U1517&lt;$X$7,U1517&lt;$X$8,U1517&lt;$X$9,U1517&lt;$X$10)</f>
        <v>0</v>
      </c>
      <c r="Y1517" s="4">
        <f>SUM(V1517&lt;$Y$1,V1517&lt;$Y$2,V1517&lt;$Y$3,V1517&lt;$Y$4,V1517&lt;$Y$5,V1517&lt;$Y$6,V1517&lt;$Y$7,V1517&lt;$Y$8,V1517&lt;$Y$9,V1517&lt;$Y$10)</f>
        <v>1</v>
      </c>
      <c r="AA1517" s="10">
        <f t="shared" si="125"/>
        <v>-1.25E-3</v>
      </c>
    </row>
    <row r="1518" spans="1:27">
      <c r="A1518" s="4"/>
      <c r="B1518" t="s">
        <v>175</v>
      </c>
      <c r="C1518">
        <v>8</v>
      </c>
      <c r="D1518" s="1">
        <v>-1.2999999999999901</v>
      </c>
      <c r="E1518" s="1">
        <v>0</v>
      </c>
      <c r="F1518" s="1">
        <v>0.25</v>
      </c>
      <c r="G1518" s="1">
        <v>-0.33</v>
      </c>
      <c r="H1518" s="1">
        <v>4.25</v>
      </c>
      <c r="I1518" s="1">
        <v>-0.3</v>
      </c>
      <c r="J1518" s="1">
        <v>-0.37999999999999901</v>
      </c>
      <c r="K1518" s="1">
        <v>2.5</v>
      </c>
      <c r="L1518" s="1">
        <v>-0.55000000000000004</v>
      </c>
      <c r="M1518" s="1">
        <v>-9.1</v>
      </c>
      <c r="O1518" s="1">
        <f>случ!I1506</f>
        <v>-66.063803789277145</v>
      </c>
      <c r="P1518" s="1">
        <f t="shared" si="121"/>
        <v>-60.093803789277139</v>
      </c>
      <c r="Q1518">
        <f t="shared" si="122"/>
        <v>-1</v>
      </c>
      <c r="S1518">
        <f>случ!J1506</f>
        <v>4.0720632990355892</v>
      </c>
      <c r="T1518">
        <f>случ!K1506</f>
        <v>-4.6557529577337782</v>
      </c>
      <c r="U1518" s="1">
        <f t="shared" si="123"/>
        <v>4.3120632990356036</v>
      </c>
      <c r="V1518" s="1">
        <f t="shared" si="124"/>
        <v>-0.76575295773376517</v>
      </c>
      <c r="X1518" s="4">
        <f>10-SUM(U1518&lt;$X$1,U1518&lt;$X$2,U1518&lt;$X$3,U1518&lt;$X$4,U1518&lt;$X$5,U1518&lt;$X$6,U1518&lt;$X$7,U1518&lt;$X$8,U1518&lt;$X$9,U1518&lt;$X$10)</f>
        <v>0</v>
      </c>
      <c r="Y1518" s="4">
        <f>SUM(V1518&lt;$Y$1,V1518&lt;$Y$2,V1518&lt;$Y$3,V1518&lt;$Y$4,V1518&lt;$Y$5,V1518&lt;$Y$6,V1518&lt;$Y$7,V1518&lt;$Y$8,V1518&lt;$Y$9,V1518&lt;$Y$10)</f>
        <v>6</v>
      </c>
      <c r="AA1518" s="10">
        <f t="shared" si="125"/>
        <v>-7.4999999999999997E-3</v>
      </c>
    </row>
    <row r="1519" spans="1:27">
      <c r="A1519" s="4"/>
      <c r="B1519" t="s">
        <v>176</v>
      </c>
      <c r="C1519">
        <v>8</v>
      </c>
      <c r="D1519" s="1">
        <v>-4.0999999999999996</v>
      </c>
      <c r="E1519" s="1">
        <v>0</v>
      </c>
      <c r="F1519" s="1">
        <v>0.25</v>
      </c>
      <c r="G1519" s="1">
        <v>-0.22999999999999901</v>
      </c>
      <c r="H1519" s="1">
        <v>4</v>
      </c>
      <c r="I1519" s="1">
        <v>-0.13888888888888801</v>
      </c>
      <c r="J1519" s="1">
        <v>-0.34999999999999898</v>
      </c>
      <c r="K1519" s="1">
        <v>2.5</v>
      </c>
      <c r="L1519" s="1">
        <v>-0.38888888888888801</v>
      </c>
      <c r="M1519" s="1">
        <v>-14.3</v>
      </c>
      <c r="O1519" s="1">
        <f>случ!I1507</f>
        <v>23.189177650616628</v>
      </c>
      <c r="P1519" s="1">
        <f t="shared" si="121"/>
        <v>27.013622095061073</v>
      </c>
      <c r="Q1519">
        <f t="shared" si="122"/>
        <v>0</v>
      </c>
      <c r="S1519">
        <f>случ!J1507</f>
        <v>-5.1125639958686806</v>
      </c>
      <c r="T1519">
        <f>случ!K1507</f>
        <v>-14.971844442586185</v>
      </c>
      <c r="U1519" s="1">
        <f t="shared" si="123"/>
        <v>-11.499230662535346</v>
      </c>
      <c r="V1519" s="1">
        <f t="shared" si="124"/>
        <v>-4.7140666648083887</v>
      </c>
      <c r="X1519" s="4">
        <f>10-SUM(U1519&lt;$X$1,U1519&lt;$X$2,U1519&lt;$X$3,U1519&lt;$X$4,U1519&lt;$X$5,U1519&lt;$X$6,U1519&lt;$X$7,U1519&lt;$X$8,U1519&lt;$X$9,U1519&lt;$X$10)</f>
        <v>0</v>
      </c>
      <c r="Y1519" s="4">
        <f>SUM(V1519&lt;$Y$1,V1519&lt;$Y$2,V1519&lt;$Y$3,V1519&lt;$Y$4,V1519&lt;$Y$5,V1519&lt;$Y$6,V1519&lt;$Y$7,V1519&lt;$Y$8,V1519&lt;$Y$9,V1519&lt;$Y$10)</f>
        <v>7</v>
      </c>
      <c r="AA1519" s="10">
        <f t="shared" si="125"/>
        <v>0</v>
      </c>
    </row>
    <row r="1520" spans="1:27">
      <c r="A1520" s="4"/>
      <c r="B1520" t="s">
        <v>177</v>
      </c>
      <c r="C1520">
        <v>8</v>
      </c>
      <c r="D1520" s="1">
        <v>7.9</v>
      </c>
      <c r="E1520" s="1">
        <v>0</v>
      </c>
      <c r="F1520" s="1">
        <v>0.25</v>
      </c>
      <c r="G1520" s="1">
        <v>-0.189999999999999</v>
      </c>
      <c r="H1520" s="1">
        <v>3.75</v>
      </c>
      <c r="I1520" s="1">
        <v>-0.13888888888888801</v>
      </c>
      <c r="J1520" s="1">
        <v>-2.9999999999999302E-2</v>
      </c>
      <c r="K1520" s="1">
        <v>2.5</v>
      </c>
      <c r="L1520" s="1">
        <v>-0.38888888888888801</v>
      </c>
      <c r="M1520" s="1">
        <v>-8.9</v>
      </c>
      <c r="O1520" s="1">
        <f>случ!I1508</f>
        <v>-15.774032273437538</v>
      </c>
      <c r="P1520" s="1">
        <f t="shared" si="121"/>
        <v>-3.7995878289930918</v>
      </c>
      <c r="Q1520">
        <f t="shared" si="122"/>
        <v>-1</v>
      </c>
      <c r="S1520">
        <f>случ!J1508</f>
        <v>2.462268069828915</v>
      </c>
      <c r="T1520">
        <f>случ!K1508</f>
        <v>9.1886131930474768</v>
      </c>
      <c r="U1520" s="1">
        <f t="shared" si="123"/>
        <v>5.145601403162245</v>
      </c>
      <c r="V1520" s="1">
        <f t="shared" si="124"/>
        <v>17.916390970825269</v>
      </c>
      <c r="X1520" s="4">
        <f>10-SUM(U1520&lt;$X$1,U1520&lt;$X$2,U1520&lt;$X$3,U1520&lt;$X$4,U1520&lt;$X$5,U1520&lt;$X$6,U1520&lt;$X$7,U1520&lt;$X$8,U1520&lt;$X$9,U1520&lt;$X$10)</f>
        <v>0</v>
      </c>
      <c r="Y1520" s="4">
        <f>SUM(V1520&lt;$Y$1,V1520&lt;$Y$2,V1520&lt;$Y$3,V1520&lt;$Y$4,V1520&lt;$Y$5,V1520&lt;$Y$6,V1520&lt;$Y$7,V1520&lt;$Y$8,V1520&lt;$Y$9,V1520&lt;$Y$10)</f>
        <v>1</v>
      </c>
      <c r="AA1520" s="10">
        <f t="shared" si="125"/>
        <v>-1.25E-3</v>
      </c>
    </row>
    <row r="1521" spans="1:27">
      <c r="A1521" s="4"/>
      <c r="B1521" t="s">
        <v>178</v>
      </c>
      <c r="C1521">
        <v>8</v>
      </c>
      <c r="D1521" s="1">
        <v>13.2</v>
      </c>
      <c r="E1521" s="1">
        <v>0</v>
      </c>
      <c r="F1521" s="1">
        <v>0.25</v>
      </c>
      <c r="G1521" s="1">
        <v>-4.9999999999999802E-2</v>
      </c>
      <c r="H1521" s="1">
        <v>3.25</v>
      </c>
      <c r="I1521" s="1">
        <v>0.17499999999999999</v>
      </c>
      <c r="J1521" s="1">
        <v>-0.08</v>
      </c>
      <c r="K1521" s="1">
        <v>2.5</v>
      </c>
      <c r="L1521" s="1">
        <v>-0.32500000000000001</v>
      </c>
      <c r="M1521" s="1">
        <v>-8</v>
      </c>
      <c r="O1521" s="1">
        <f>случ!I1509</f>
        <v>-2.0797027467110678</v>
      </c>
      <c r="P1521" s="1">
        <f t="shared" si="121"/>
        <v>13.230297253288931</v>
      </c>
      <c r="Q1521">
        <f t="shared" si="122"/>
        <v>-1</v>
      </c>
      <c r="S1521">
        <f>случ!J1509</f>
        <v>-3.6400213457506774</v>
      </c>
      <c r="T1521">
        <f>случ!K1509</f>
        <v>1.8038595257199015</v>
      </c>
      <c r="U1521" s="1">
        <f t="shared" si="123"/>
        <v>-2.6800213457506783</v>
      </c>
      <c r="V1521" s="1">
        <f t="shared" si="124"/>
        <v>11.5388595257199</v>
      </c>
      <c r="X1521" s="4">
        <f>10-SUM(U1521&lt;$X$1,U1521&lt;$X$2,U1521&lt;$X$3,U1521&lt;$X$4,U1521&lt;$X$5,U1521&lt;$X$6,U1521&lt;$X$7,U1521&lt;$X$8,U1521&lt;$X$9,U1521&lt;$X$10)</f>
        <v>0</v>
      </c>
      <c r="Y1521" s="4">
        <f>SUM(V1521&lt;$Y$1,V1521&lt;$Y$2,V1521&lt;$Y$3,V1521&lt;$Y$4,V1521&lt;$Y$5,V1521&lt;$Y$6,V1521&lt;$Y$7,V1521&lt;$Y$8,V1521&lt;$Y$9,V1521&lt;$Y$10)</f>
        <v>2</v>
      </c>
      <c r="AA1521" s="10">
        <f t="shared" si="125"/>
        <v>-2.5000000000000001E-3</v>
      </c>
    </row>
    <row r="1522" spans="1:27">
      <c r="A1522" s="4"/>
      <c r="B1522" t="s">
        <v>179</v>
      </c>
      <c r="C1522">
        <v>8</v>
      </c>
      <c r="D1522" s="1">
        <v>3.9</v>
      </c>
      <c r="E1522" s="1">
        <v>0</v>
      </c>
      <c r="F1522" s="1">
        <v>0.25</v>
      </c>
      <c r="G1522" s="1">
        <v>-2.9999999999999801E-2</v>
      </c>
      <c r="H1522" s="1">
        <v>3.25</v>
      </c>
      <c r="I1522" s="1">
        <v>0</v>
      </c>
      <c r="J1522" s="1">
        <v>-0.12999999999999901</v>
      </c>
      <c r="K1522" s="1">
        <v>2.5</v>
      </c>
      <c r="L1522" s="1">
        <v>0</v>
      </c>
      <c r="M1522" s="1">
        <v>-6.4</v>
      </c>
      <c r="O1522" s="1">
        <f>случ!I1510</f>
        <v>12.86346393753403</v>
      </c>
      <c r="P1522" s="1">
        <f t="shared" si="121"/>
        <v>21.593463937534032</v>
      </c>
      <c r="Q1522">
        <f t="shared" si="122"/>
        <v>0</v>
      </c>
      <c r="S1522">
        <f>случ!J1510</f>
        <v>18.20942173754846</v>
      </c>
      <c r="T1522">
        <f>случ!K1510</f>
        <v>17.90181994621409</v>
      </c>
      <c r="U1522" s="1">
        <f t="shared" si="123"/>
        <v>18.549421737548471</v>
      </c>
      <c r="V1522" s="1">
        <f t="shared" si="124"/>
        <v>22.141819946214103</v>
      </c>
      <c r="X1522" s="4">
        <f>10-SUM(U1522&lt;$X$1,U1522&lt;$X$2,U1522&lt;$X$3,U1522&lt;$X$4,U1522&lt;$X$5,U1522&lt;$X$6,U1522&lt;$X$7,U1522&lt;$X$8,U1522&lt;$X$9,U1522&lt;$X$10)</f>
        <v>4</v>
      </c>
      <c r="Y1522" s="4">
        <f>SUM(V1522&lt;$Y$1,V1522&lt;$Y$2,V1522&lt;$Y$3,V1522&lt;$Y$4,V1522&lt;$Y$5,V1522&lt;$Y$6,V1522&lt;$Y$7,V1522&lt;$Y$8,V1522&lt;$Y$9,V1522&lt;$Y$10)</f>
        <v>0</v>
      </c>
      <c r="AA1522" s="10">
        <f t="shared" si="125"/>
        <v>0</v>
      </c>
    </row>
    <row r="1523" spans="1:27">
      <c r="A1523" s="4"/>
      <c r="B1523" t="s">
        <v>180</v>
      </c>
      <c r="C1523">
        <v>8</v>
      </c>
      <c r="D1523" s="1">
        <v>5.9</v>
      </c>
      <c r="E1523" s="1">
        <v>-0.125</v>
      </c>
      <c r="F1523" s="1">
        <v>0.25</v>
      </c>
      <c r="G1523" s="1">
        <v>-0.149999999999999</v>
      </c>
      <c r="H1523" s="1">
        <v>3</v>
      </c>
      <c r="I1523" s="1">
        <v>7.4999999999999997E-2</v>
      </c>
      <c r="J1523" s="1">
        <v>-0.12</v>
      </c>
      <c r="K1523" s="1">
        <v>2.5</v>
      </c>
      <c r="L1523" s="1">
        <v>-0.17499999999999999</v>
      </c>
      <c r="M1523" s="1">
        <v>-5.8</v>
      </c>
      <c r="O1523" s="1">
        <f>случ!I1511</f>
        <v>49.136116290360086</v>
      </c>
      <c r="P1523" s="1">
        <f t="shared" si="121"/>
        <v>57.421116290360082</v>
      </c>
      <c r="Q1523">
        <f t="shared" si="122"/>
        <v>0</v>
      </c>
      <c r="S1523">
        <f>случ!J1511</f>
        <v>-33.563081772455817</v>
      </c>
      <c r="T1523">
        <f>случ!K1511</f>
        <v>10.879224331021099</v>
      </c>
      <c r="U1523" s="1">
        <f t="shared" si="123"/>
        <v>-31.223081772455824</v>
      </c>
      <c r="V1523" s="1">
        <f t="shared" si="124"/>
        <v>16.044224331021098</v>
      </c>
      <c r="X1523" s="4">
        <f>10-SUM(U1523&lt;$X$1,U1523&lt;$X$2,U1523&lt;$X$3,U1523&lt;$X$4,U1523&lt;$X$5,U1523&lt;$X$6,U1523&lt;$X$7,U1523&lt;$X$8,U1523&lt;$X$9,U1523&lt;$X$10)</f>
        <v>0</v>
      </c>
      <c r="Y1523" s="4">
        <f>SUM(V1523&lt;$Y$1,V1523&lt;$Y$2,V1523&lt;$Y$3,V1523&lt;$Y$4,V1523&lt;$Y$5,V1523&lt;$Y$6,V1523&lt;$Y$7,V1523&lt;$Y$8,V1523&lt;$Y$9,V1523&lt;$Y$10)</f>
        <v>1</v>
      </c>
      <c r="AA1523" s="10">
        <f t="shared" si="125"/>
        <v>0</v>
      </c>
    </row>
    <row r="1524" spans="1:27">
      <c r="A1524" s="4"/>
      <c r="B1524" t="s">
        <v>181</v>
      </c>
      <c r="C1524">
        <v>8</v>
      </c>
      <c r="D1524" s="1">
        <v>0.70000000000000095</v>
      </c>
      <c r="E1524" s="1">
        <v>-0.125</v>
      </c>
      <c r="F1524" s="1">
        <v>0.25</v>
      </c>
      <c r="G1524" s="1">
        <v>-0.19999999999999901</v>
      </c>
      <c r="H1524" s="1">
        <v>2.75</v>
      </c>
      <c r="I1524" s="1">
        <v>7.4999999999999997E-2</v>
      </c>
      <c r="J1524" s="1">
        <v>-0.1</v>
      </c>
      <c r="K1524" s="1">
        <v>2.5</v>
      </c>
      <c r="L1524" s="1">
        <v>-0.17499999999999999</v>
      </c>
      <c r="M1524" s="1">
        <v>-1.4</v>
      </c>
      <c r="O1524" s="1">
        <f>случ!I1512</f>
        <v>43.712859335488687</v>
      </c>
      <c r="P1524" s="1">
        <f t="shared" si="121"/>
        <v>48.107859335488691</v>
      </c>
      <c r="Q1524">
        <f t="shared" si="122"/>
        <v>0</v>
      </c>
      <c r="S1524">
        <f>случ!J1512</f>
        <v>-6.2880429152251676</v>
      </c>
      <c r="T1524">
        <f>случ!K1512</f>
        <v>-19.266866905780269</v>
      </c>
      <c r="U1524" s="1">
        <f t="shared" si="123"/>
        <v>0.76195708477482604</v>
      </c>
      <c r="V1524" s="1">
        <f t="shared" si="124"/>
        <v>-18.44186690578027</v>
      </c>
      <c r="X1524" s="4">
        <f>10-SUM(U1524&lt;$X$1,U1524&lt;$X$2,U1524&lt;$X$3,U1524&lt;$X$4,U1524&lt;$X$5,U1524&lt;$X$6,U1524&lt;$X$7,U1524&lt;$X$8,U1524&lt;$X$9,U1524&lt;$X$10)</f>
        <v>0</v>
      </c>
      <c r="Y1524" s="4">
        <f>SUM(V1524&lt;$Y$1,V1524&lt;$Y$2,V1524&lt;$Y$3,V1524&lt;$Y$4,V1524&lt;$Y$5,V1524&lt;$Y$6,V1524&lt;$Y$7,V1524&lt;$Y$8,V1524&lt;$Y$9,V1524&lt;$Y$10)</f>
        <v>10</v>
      </c>
      <c r="AA1524" s="10">
        <f t="shared" si="125"/>
        <v>0</v>
      </c>
    </row>
    <row r="1525" spans="1:27">
      <c r="A1525" s="4"/>
      <c r="B1525" t="s">
        <v>182</v>
      </c>
      <c r="C1525">
        <v>8</v>
      </c>
      <c r="D1525" s="1">
        <v>-6.8</v>
      </c>
      <c r="E1525" s="1">
        <v>0</v>
      </c>
      <c r="F1525" s="1">
        <v>0.25</v>
      </c>
      <c r="G1525" s="1">
        <v>-0.1</v>
      </c>
      <c r="H1525" s="1">
        <v>2.5</v>
      </c>
      <c r="I1525" s="1">
        <v>0.125</v>
      </c>
      <c r="J1525" s="1">
        <v>-0.48</v>
      </c>
      <c r="K1525" s="1">
        <v>2.5</v>
      </c>
      <c r="L1525" s="1">
        <v>-0.125</v>
      </c>
      <c r="M1525" s="1">
        <v>-4.2</v>
      </c>
      <c r="O1525" s="1">
        <f>случ!I1513</f>
        <v>-3.9900828337204874</v>
      </c>
      <c r="P1525" s="1">
        <f t="shared" si="121"/>
        <v>-3.4500828337204874</v>
      </c>
      <c r="Q1525">
        <f t="shared" si="122"/>
        <v>-1</v>
      </c>
      <c r="S1525">
        <f>случ!J1513</f>
        <v>7.1628331745022242</v>
      </c>
      <c r="T1525">
        <f>случ!K1513</f>
        <v>12.709151931657942</v>
      </c>
      <c r="U1525" s="1">
        <f t="shared" si="123"/>
        <v>5.3228331745022235</v>
      </c>
      <c r="V1525" s="1">
        <f t="shared" si="124"/>
        <v>11.394151931657941</v>
      </c>
      <c r="X1525" s="4">
        <f>10-SUM(U1525&lt;$X$1,U1525&lt;$X$2,U1525&lt;$X$3,U1525&lt;$X$4,U1525&lt;$X$5,U1525&lt;$X$6,U1525&lt;$X$7,U1525&lt;$X$8,U1525&lt;$X$9,U1525&lt;$X$10)</f>
        <v>0</v>
      </c>
      <c r="Y1525" s="4">
        <f>SUM(V1525&lt;$Y$1,V1525&lt;$Y$2,V1525&lt;$Y$3,V1525&lt;$Y$4,V1525&lt;$Y$5,V1525&lt;$Y$6,V1525&lt;$Y$7,V1525&lt;$Y$8,V1525&lt;$Y$9,V1525&lt;$Y$10)</f>
        <v>2</v>
      </c>
      <c r="AA1525" s="10">
        <f t="shared" si="125"/>
        <v>-2.5000000000000001E-3</v>
      </c>
    </row>
    <row r="1526" spans="1:27">
      <c r="A1526" s="4"/>
      <c r="B1526" t="s">
        <v>183</v>
      </c>
      <c r="C1526">
        <v>8</v>
      </c>
      <c r="D1526" s="1">
        <v>3.1</v>
      </c>
      <c r="E1526" s="1">
        <v>0</v>
      </c>
      <c r="F1526" s="1">
        <v>0.25</v>
      </c>
      <c r="G1526" s="1">
        <v>-0.149999999999999</v>
      </c>
      <c r="H1526" s="1">
        <v>2.5</v>
      </c>
      <c r="I1526" s="1">
        <v>0</v>
      </c>
      <c r="J1526" s="1">
        <v>-0.23</v>
      </c>
      <c r="K1526" s="1">
        <v>2.5</v>
      </c>
      <c r="L1526" s="1">
        <v>0</v>
      </c>
      <c r="M1526" s="1">
        <v>-0.5</v>
      </c>
      <c r="O1526" s="1">
        <f>случ!I1514</f>
        <v>-24.014440728748564</v>
      </c>
      <c r="P1526" s="1">
        <f t="shared" si="121"/>
        <v>-16.594440728748566</v>
      </c>
      <c r="Q1526">
        <f t="shared" si="122"/>
        <v>-1</v>
      </c>
      <c r="S1526">
        <f>случ!J1514</f>
        <v>18.756840032107306</v>
      </c>
      <c r="T1526">
        <f>случ!K1514</f>
        <v>9.0999123044961276</v>
      </c>
      <c r="U1526" s="1">
        <f t="shared" si="123"/>
        <v>23.666840032107299</v>
      </c>
      <c r="V1526" s="1">
        <f t="shared" si="124"/>
        <v>5.509912304496126</v>
      </c>
      <c r="X1526" s="4">
        <f>10-SUM(U1526&lt;$X$1,U1526&lt;$X$2,U1526&lt;$X$3,U1526&lt;$X$4,U1526&lt;$X$5,U1526&lt;$X$6,U1526&lt;$X$7,U1526&lt;$X$8,U1526&lt;$X$9,U1526&lt;$X$10)</f>
        <v>6</v>
      </c>
      <c r="Y1526" s="4">
        <f>SUM(V1526&lt;$Y$1,V1526&lt;$Y$2,V1526&lt;$Y$3,V1526&lt;$Y$4,V1526&lt;$Y$5,V1526&lt;$Y$6,V1526&lt;$Y$7,V1526&lt;$Y$8,V1526&lt;$Y$9,V1526&lt;$Y$10)</f>
        <v>4</v>
      </c>
      <c r="AA1526" s="10">
        <f t="shared" si="125"/>
        <v>-5.0000000000000001E-3</v>
      </c>
    </row>
    <row r="1527" spans="1:27">
      <c r="A1527" s="4"/>
      <c r="B1527" t="s">
        <v>184</v>
      </c>
      <c r="C1527">
        <v>8</v>
      </c>
      <c r="D1527" s="1">
        <v>0.39999999999999902</v>
      </c>
      <c r="E1527" s="1">
        <v>0</v>
      </c>
      <c r="F1527" s="1">
        <v>0.25</v>
      </c>
      <c r="G1527" s="1">
        <v>-0.149999999999999</v>
      </c>
      <c r="H1527" s="1">
        <v>2.5</v>
      </c>
      <c r="I1527" s="1">
        <v>0</v>
      </c>
      <c r="J1527" s="1">
        <v>0.06</v>
      </c>
      <c r="K1527" s="1">
        <v>2.5</v>
      </c>
      <c r="L1527" s="1">
        <v>0</v>
      </c>
      <c r="M1527" s="1">
        <v>-1.8</v>
      </c>
      <c r="O1527" s="1">
        <f>случ!I1515</f>
        <v>-18.88199119521007</v>
      </c>
      <c r="P1527" s="1">
        <f t="shared" si="121"/>
        <v>-13.35199119521007</v>
      </c>
      <c r="Q1527">
        <f t="shared" si="122"/>
        <v>-1</v>
      </c>
      <c r="S1527">
        <f>случ!J1515</f>
        <v>22.337459514650469</v>
      </c>
      <c r="T1527">
        <f>случ!K1515</f>
        <v>-5.7498303970705189</v>
      </c>
      <c r="U1527" s="1">
        <f t="shared" si="123"/>
        <v>29.717459514650464</v>
      </c>
      <c r="V1527" s="1">
        <f t="shared" si="124"/>
        <v>-4.2698303970705203</v>
      </c>
      <c r="X1527" s="4">
        <f>10-SUM(U1527&lt;$X$1,U1527&lt;$X$2,U1527&lt;$X$3,U1527&lt;$X$4,U1527&lt;$X$5,U1527&lt;$X$6,U1527&lt;$X$7,U1527&lt;$X$8,U1527&lt;$X$9,U1527&lt;$X$10)</f>
        <v>7</v>
      </c>
      <c r="Y1527" s="4">
        <f>SUM(V1527&lt;$Y$1,V1527&lt;$Y$2,V1527&lt;$Y$3,V1527&lt;$Y$4,V1527&lt;$Y$5,V1527&lt;$Y$6,V1527&lt;$Y$7,V1527&lt;$Y$8,V1527&lt;$Y$9,V1527&lt;$Y$10)</f>
        <v>7</v>
      </c>
      <c r="AA1527" s="10">
        <f t="shared" si="125"/>
        <v>-8.7500000000000008E-3</v>
      </c>
    </row>
    <row r="1528" spans="1:27">
      <c r="A1528" s="4"/>
      <c r="B1528" t="s">
        <v>185</v>
      </c>
      <c r="C1528">
        <v>8</v>
      </c>
      <c r="D1528" s="1">
        <v>-4</v>
      </c>
      <c r="E1528" s="1">
        <v>0</v>
      </c>
      <c r="F1528" s="1">
        <v>0.25</v>
      </c>
      <c r="G1528" s="1">
        <v>-0.02</v>
      </c>
      <c r="H1528" s="1">
        <v>2.5</v>
      </c>
      <c r="I1528" s="1">
        <v>0</v>
      </c>
      <c r="J1528" s="1">
        <v>0.12</v>
      </c>
      <c r="K1528" s="1">
        <v>2.5</v>
      </c>
      <c r="L1528" s="1">
        <v>0</v>
      </c>
      <c r="M1528" s="1">
        <v>-1</v>
      </c>
      <c r="O1528" s="1">
        <f>случ!I1516</f>
        <v>17.778199547979334</v>
      </c>
      <c r="P1528" s="1">
        <f t="shared" si="121"/>
        <v>20.228199547979333</v>
      </c>
      <c r="Q1528">
        <f t="shared" si="122"/>
        <v>0</v>
      </c>
      <c r="S1528">
        <f>случ!J1516</f>
        <v>-26.115525539377931</v>
      </c>
      <c r="T1528">
        <f>случ!K1516</f>
        <v>-9.110357537161331</v>
      </c>
      <c r="U1528" s="1">
        <f t="shared" si="123"/>
        <v>-17.935525539377931</v>
      </c>
      <c r="V1528" s="1">
        <f t="shared" si="124"/>
        <v>-7.7803575371613309</v>
      </c>
      <c r="X1528" s="4">
        <f>10-SUM(U1528&lt;$X$1,U1528&lt;$X$2,U1528&lt;$X$3,U1528&lt;$X$4,U1528&lt;$X$5,U1528&lt;$X$6,U1528&lt;$X$7,U1528&lt;$X$8,U1528&lt;$X$9,U1528&lt;$X$10)</f>
        <v>0</v>
      </c>
      <c r="Y1528" s="4">
        <f>SUM(V1528&lt;$Y$1,V1528&lt;$Y$2,V1528&lt;$Y$3,V1528&lt;$Y$4,V1528&lt;$Y$5,V1528&lt;$Y$6,V1528&lt;$Y$7,V1528&lt;$Y$8,V1528&lt;$Y$9,V1528&lt;$Y$10)</f>
        <v>8</v>
      </c>
      <c r="AA1528" s="10">
        <f t="shared" si="125"/>
        <v>0</v>
      </c>
    </row>
    <row r="1529" spans="1:27">
      <c r="A1529" s="4"/>
      <c r="B1529" t="s">
        <v>186</v>
      </c>
      <c r="C1529">
        <v>8</v>
      </c>
      <c r="D1529" s="1">
        <v>-9.5</v>
      </c>
      <c r="E1529" s="1">
        <v>-0.125</v>
      </c>
      <c r="F1529" s="1">
        <v>0.25</v>
      </c>
      <c r="G1529" s="1">
        <v>-0.06</v>
      </c>
      <c r="H1529" s="1">
        <v>2.5</v>
      </c>
      <c r="I1529" s="1">
        <v>0</v>
      </c>
      <c r="J1529" s="1">
        <v>0.04</v>
      </c>
      <c r="K1529" s="1">
        <v>2.5</v>
      </c>
      <c r="L1529" s="1">
        <v>0</v>
      </c>
      <c r="M1529" s="1">
        <v>-3.1</v>
      </c>
      <c r="O1529" s="1">
        <f>случ!I1517</f>
        <v>-28.049607829597271</v>
      </c>
      <c r="P1529" s="1">
        <f t="shared" si="121"/>
        <v>-31.074607829597269</v>
      </c>
      <c r="Q1529">
        <f t="shared" si="122"/>
        <v>-1</v>
      </c>
      <c r="S1529">
        <f>случ!J1517</f>
        <v>-13.568981853936144</v>
      </c>
      <c r="T1529">
        <f>случ!K1517</f>
        <v>6.0250905848683365</v>
      </c>
      <c r="U1529" s="1">
        <f t="shared" si="123"/>
        <v>-8.2889818539361446</v>
      </c>
      <c r="V1529" s="1">
        <f t="shared" si="124"/>
        <v>8.4550905848683371</v>
      </c>
      <c r="X1529" s="4">
        <f>10-SUM(U1529&lt;$X$1,U1529&lt;$X$2,U1529&lt;$X$3,U1529&lt;$X$4,U1529&lt;$X$5,U1529&lt;$X$6,U1529&lt;$X$7,U1529&lt;$X$8,U1529&lt;$X$9,U1529&lt;$X$10)</f>
        <v>0</v>
      </c>
      <c r="Y1529" s="4">
        <f>SUM(V1529&lt;$Y$1,V1529&lt;$Y$2,V1529&lt;$Y$3,V1529&lt;$Y$4,V1529&lt;$Y$5,V1529&lt;$Y$6,V1529&lt;$Y$7,V1529&lt;$Y$8,V1529&lt;$Y$9,V1529&lt;$Y$10)</f>
        <v>3</v>
      </c>
      <c r="AA1529" s="10">
        <f t="shared" si="125"/>
        <v>-3.7499999999999999E-3</v>
      </c>
    </row>
    <row r="1530" spans="1:27">
      <c r="A1530" s="4"/>
      <c r="B1530" t="s">
        <v>187</v>
      </c>
      <c r="C1530">
        <v>8</v>
      </c>
      <c r="D1530" s="1">
        <v>-15.2</v>
      </c>
      <c r="E1530" s="1">
        <v>-0.125</v>
      </c>
      <c r="F1530" s="1">
        <v>0.25</v>
      </c>
      <c r="G1530" s="1">
        <v>-0.06</v>
      </c>
      <c r="H1530" s="1">
        <v>2.5</v>
      </c>
      <c r="I1530" s="1">
        <v>0</v>
      </c>
      <c r="J1530" s="1">
        <v>-0.12</v>
      </c>
      <c r="K1530" s="1">
        <v>2.5</v>
      </c>
      <c r="L1530" s="1">
        <v>0</v>
      </c>
      <c r="M1530" s="1">
        <v>-6.4</v>
      </c>
      <c r="O1530" s="1">
        <f>случ!I1518</f>
        <v>-24.942213018571607</v>
      </c>
      <c r="P1530" s="1">
        <f t="shared" si="121"/>
        <v>-31.957213018571608</v>
      </c>
      <c r="Q1530">
        <f t="shared" si="122"/>
        <v>-1</v>
      </c>
      <c r="S1530">
        <f>случ!J1518</f>
        <v>-25.524982408301675</v>
      </c>
      <c r="T1530">
        <f>случ!K1518</f>
        <v>9.1855124173649294</v>
      </c>
      <c r="U1530" s="1">
        <f t="shared" si="123"/>
        <v>-25.624982408301676</v>
      </c>
      <c r="V1530" s="1">
        <f t="shared" si="124"/>
        <v>12.83551241736493</v>
      </c>
      <c r="X1530" s="4">
        <f>10-SUM(U1530&lt;$X$1,U1530&lt;$X$2,U1530&lt;$X$3,U1530&lt;$X$4,U1530&lt;$X$5,U1530&lt;$X$6,U1530&lt;$X$7,U1530&lt;$X$8,U1530&lt;$X$9,U1530&lt;$X$10)</f>
        <v>0</v>
      </c>
      <c r="Y1530" s="4">
        <f>SUM(V1530&lt;$Y$1,V1530&lt;$Y$2,V1530&lt;$Y$3,V1530&lt;$Y$4,V1530&lt;$Y$5,V1530&lt;$Y$6,V1530&lt;$Y$7,V1530&lt;$Y$8,V1530&lt;$Y$9,V1530&lt;$Y$10)</f>
        <v>1</v>
      </c>
      <c r="AA1530" s="10">
        <f t="shared" si="125"/>
        <v>-1.25E-3</v>
      </c>
    </row>
    <row r="1531" spans="1:27">
      <c r="A1531" s="4"/>
      <c r="B1531" t="s">
        <v>188</v>
      </c>
      <c r="C1531">
        <v>8</v>
      </c>
      <c r="D1531" s="1">
        <v>-0.89999999999999902</v>
      </c>
      <c r="E1531" s="1">
        <v>0</v>
      </c>
      <c r="F1531" s="1">
        <v>0.25</v>
      </c>
      <c r="G1531" s="1">
        <v>0.08</v>
      </c>
      <c r="H1531" s="1">
        <v>2.5</v>
      </c>
      <c r="I1531" s="1">
        <v>0</v>
      </c>
      <c r="J1531" s="1">
        <v>0.06</v>
      </c>
      <c r="K1531" s="1">
        <v>2.5</v>
      </c>
      <c r="L1531" s="1">
        <v>0</v>
      </c>
      <c r="M1531" s="1">
        <v>0.5</v>
      </c>
      <c r="O1531" s="1">
        <f>случ!I1519</f>
        <v>-9.1280214293277755</v>
      </c>
      <c r="P1531" s="1">
        <f t="shared" si="121"/>
        <v>-4.5080214293277745</v>
      </c>
      <c r="Q1531">
        <f t="shared" si="122"/>
        <v>-1</v>
      </c>
      <c r="S1531">
        <f>случ!J1519</f>
        <v>-0.64059826048372748</v>
      </c>
      <c r="T1531">
        <f>случ!K1519</f>
        <v>9.9269388877727831</v>
      </c>
      <c r="U1531" s="1">
        <f t="shared" si="123"/>
        <v>7.659401739516273</v>
      </c>
      <c r="V1531" s="1">
        <f t="shared" si="124"/>
        <v>8.8769388877727842</v>
      </c>
      <c r="X1531" s="4">
        <f>10-SUM(U1531&lt;$X$1,U1531&lt;$X$2,U1531&lt;$X$3,U1531&lt;$X$4,U1531&lt;$X$5,U1531&lt;$X$6,U1531&lt;$X$7,U1531&lt;$X$8,U1531&lt;$X$9,U1531&lt;$X$10)</f>
        <v>1</v>
      </c>
      <c r="Y1531" s="4">
        <f>SUM(V1531&lt;$Y$1,V1531&lt;$Y$2,V1531&lt;$Y$3,V1531&lt;$Y$4,V1531&lt;$Y$5,V1531&lt;$Y$6,V1531&lt;$Y$7,V1531&lt;$Y$8,V1531&lt;$Y$9,V1531&lt;$Y$10)</f>
        <v>3</v>
      </c>
      <c r="AA1531" s="10">
        <f t="shared" si="125"/>
        <v>-3.7499999999999999E-3</v>
      </c>
    </row>
    <row r="1532" spans="1:27">
      <c r="A1532" s="4"/>
      <c r="B1532" t="s">
        <v>189</v>
      </c>
      <c r="C1532">
        <v>8</v>
      </c>
      <c r="D1532" s="1">
        <v>9.6</v>
      </c>
      <c r="E1532" s="1">
        <v>0</v>
      </c>
      <c r="F1532" s="1">
        <v>0.25</v>
      </c>
      <c r="G1532" s="1">
        <v>-2.9999999999999801E-2</v>
      </c>
      <c r="H1532" s="1">
        <v>2.5</v>
      </c>
      <c r="I1532" s="1">
        <v>0</v>
      </c>
      <c r="J1532" s="1">
        <v>-0.11</v>
      </c>
      <c r="K1532" s="1">
        <v>2.5</v>
      </c>
      <c r="L1532" s="1">
        <v>0</v>
      </c>
      <c r="M1532" s="1">
        <v>2.5</v>
      </c>
      <c r="O1532" s="1">
        <f>случ!I1520</f>
        <v>24.158226872321038</v>
      </c>
      <c r="P1532" s="1">
        <f t="shared" si="121"/>
        <v>36.128226872321036</v>
      </c>
      <c r="Q1532">
        <f t="shared" si="122"/>
        <v>0</v>
      </c>
      <c r="S1532">
        <f>случ!J1520</f>
        <v>-11.674075709529248</v>
      </c>
      <c r="T1532">
        <f>случ!K1520</f>
        <v>0.86389280079093578</v>
      </c>
      <c r="U1532" s="1">
        <f t="shared" si="123"/>
        <v>-2.924075709529248</v>
      </c>
      <c r="V1532" s="1">
        <f t="shared" si="124"/>
        <v>-4.2861071992090647</v>
      </c>
      <c r="X1532" s="4">
        <f>10-SUM(U1532&lt;$X$1,U1532&lt;$X$2,U1532&lt;$X$3,U1532&lt;$X$4,U1532&lt;$X$5,U1532&lt;$X$6,U1532&lt;$X$7,U1532&lt;$X$8,U1532&lt;$X$9,U1532&lt;$X$10)</f>
        <v>0</v>
      </c>
      <c r="Y1532" s="4">
        <f>SUM(V1532&lt;$Y$1,V1532&lt;$Y$2,V1532&lt;$Y$3,V1532&lt;$Y$4,V1532&lt;$Y$5,V1532&lt;$Y$6,V1532&lt;$Y$7,V1532&lt;$Y$8,V1532&lt;$Y$9,V1532&lt;$Y$10)</f>
        <v>7</v>
      </c>
      <c r="AA1532" s="10">
        <f t="shared" si="125"/>
        <v>0</v>
      </c>
    </row>
    <row r="1533" spans="1:27">
      <c r="A1533" s="4"/>
      <c r="B1533" t="s">
        <v>190</v>
      </c>
      <c r="C1533">
        <v>8</v>
      </c>
      <c r="D1533" s="1">
        <v>13.6</v>
      </c>
      <c r="E1533" s="1">
        <v>0</v>
      </c>
      <c r="F1533" s="1">
        <v>0.25</v>
      </c>
      <c r="G1533" s="1">
        <v>0.04</v>
      </c>
      <c r="H1533" s="1">
        <v>2.5</v>
      </c>
      <c r="I1533" s="1">
        <v>0</v>
      </c>
      <c r="J1533" s="1">
        <v>4.9999999999999802E-2</v>
      </c>
      <c r="K1533" s="1">
        <v>2.5</v>
      </c>
      <c r="L1533" s="1">
        <v>0</v>
      </c>
      <c r="M1533" s="1">
        <v>5.0999999999999899</v>
      </c>
      <c r="O1533" s="1">
        <f>случ!I1521</f>
        <v>26.389741046396793</v>
      </c>
      <c r="P1533" s="1">
        <f t="shared" si="121"/>
        <v>41.159741046396789</v>
      </c>
      <c r="Q1533">
        <f t="shared" si="122"/>
        <v>0</v>
      </c>
      <c r="S1533">
        <f>случ!J1521</f>
        <v>10.010484472203409</v>
      </c>
      <c r="T1533">
        <f>случ!K1521</f>
        <v>5.7120465291909772</v>
      </c>
      <c r="U1533" s="1">
        <f t="shared" si="123"/>
        <v>23.020484472203396</v>
      </c>
      <c r="V1533" s="1">
        <f t="shared" si="124"/>
        <v>-2.7953470809015002E-2</v>
      </c>
      <c r="X1533" s="4">
        <f>10-SUM(U1533&lt;$X$1,U1533&lt;$X$2,U1533&lt;$X$3,U1533&lt;$X$4,U1533&lt;$X$5,U1533&lt;$X$6,U1533&lt;$X$7,U1533&lt;$X$8,U1533&lt;$X$9,U1533&lt;$X$10)</f>
        <v>6</v>
      </c>
      <c r="Y1533" s="4">
        <f>SUM(V1533&lt;$Y$1,V1533&lt;$Y$2,V1533&lt;$Y$3,V1533&lt;$Y$4,V1533&lt;$Y$5,V1533&lt;$Y$6,V1533&lt;$Y$7,V1533&lt;$Y$8,V1533&lt;$Y$9,V1533&lt;$Y$10)</f>
        <v>6</v>
      </c>
      <c r="AA1533" s="10">
        <f t="shared" si="125"/>
        <v>0</v>
      </c>
    </row>
    <row r="1534" spans="1:27">
      <c r="A1534" s="4"/>
      <c r="B1534" t="s">
        <v>1</v>
      </c>
      <c r="C1534">
        <v>9</v>
      </c>
      <c r="D1534" s="1">
        <v>-0.100000000000001</v>
      </c>
      <c r="E1534" s="1">
        <v>0</v>
      </c>
      <c r="F1534" s="1">
        <v>5.5</v>
      </c>
      <c r="G1534" s="1">
        <v>0</v>
      </c>
      <c r="H1534" s="1">
        <v>24</v>
      </c>
      <c r="I1534" s="1">
        <v>0</v>
      </c>
      <c r="J1534" s="1">
        <v>-2.7</v>
      </c>
      <c r="K1534" s="1">
        <v>9.5</v>
      </c>
      <c r="L1534" s="1">
        <v>0.5</v>
      </c>
      <c r="M1534" s="1">
        <v>5.8</v>
      </c>
      <c r="O1534" s="1">
        <f>случ!I1522</f>
        <v>10.829979117330906</v>
      </c>
      <c r="P1534" s="1">
        <f t="shared" si="121"/>
        <v>95.259979117330914</v>
      </c>
      <c r="Q1534">
        <f t="shared" si="122"/>
        <v>1</v>
      </c>
      <c r="S1534">
        <f>случ!J1522</f>
        <v>10.578106568205353</v>
      </c>
      <c r="T1534">
        <f>случ!K1522</f>
        <v>6.9657314603857357</v>
      </c>
      <c r="U1534" s="1">
        <f t="shared" si="123"/>
        <v>21.778106568205352</v>
      </c>
      <c r="V1534" s="1">
        <f t="shared" si="124"/>
        <v>-26.184268539614262</v>
      </c>
      <c r="X1534" s="4">
        <f>10-SUM(U1534&lt;$X$1,U1534&lt;$X$2,U1534&lt;$X$3,U1534&lt;$X$4,U1534&lt;$X$5,U1534&lt;$X$6,U1534&lt;$X$7,U1534&lt;$X$8,U1534&lt;$X$9,U1534&lt;$X$10)</f>
        <v>5</v>
      </c>
      <c r="Y1534" s="4">
        <f>SUM(V1534&lt;$Y$1,V1534&lt;$Y$2,V1534&lt;$Y$3,V1534&lt;$Y$4,V1534&lt;$Y$5,V1534&lt;$Y$6,V1534&lt;$Y$7,V1534&lt;$Y$8,V1534&lt;$Y$9,V1534&lt;$Y$10)</f>
        <v>10</v>
      </c>
      <c r="AA1534" s="10">
        <f t="shared" si="125"/>
        <v>6.2500000000000003E-3</v>
      </c>
    </row>
    <row r="1535" spans="1:27">
      <c r="A1535" s="4"/>
      <c r="B1535" t="s">
        <v>2</v>
      </c>
      <c r="C1535">
        <v>9</v>
      </c>
      <c r="D1535" s="1">
        <v>20.6</v>
      </c>
      <c r="E1535" s="1">
        <v>0</v>
      </c>
      <c r="F1535" s="1">
        <v>5.5</v>
      </c>
      <c r="G1535" s="1">
        <v>0.94899999999999995</v>
      </c>
      <c r="H1535" s="1">
        <v>24</v>
      </c>
      <c r="I1535" s="1">
        <v>0</v>
      </c>
      <c r="J1535" s="1">
        <v>0.90000000000000202</v>
      </c>
      <c r="K1535" s="1">
        <v>9.5</v>
      </c>
      <c r="L1535" s="1">
        <v>0</v>
      </c>
      <c r="M1535" s="1">
        <v>10.8</v>
      </c>
      <c r="O1535" s="1">
        <f>случ!I1523</f>
        <v>-74.934159325332217</v>
      </c>
      <c r="P1535" s="1">
        <f t="shared" si="121"/>
        <v>23.985840674667784</v>
      </c>
      <c r="Q1535">
        <f t="shared" si="122"/>
        <v>0</v>
      </c>
      <c r="S1535">
        <f>случ!J1523</f>
        <v>-13.938433175646141</v>
      </c>
      <c r="T1535">
        <f>случ!K1523</f>
        <v>-2.072251552920521</v>
      </c>
      <c r="U1535" s="1">
        <f t="shared" si="123"/>
        <v>45.867566824353887</v>
      </c>
      <c r="V1535" s="1">
        <f t="shared" si="124"/>
        <v>7.6287484470795039</v>
      </c>
      <c r="X1535" s="4">
        <f>10-SUM(U1535&lt;$X$1,U1535&lt;$X$2,U1535&lt;$X$3,U1535&lt;$X$4,U1535&lt;$X$5,U1535&lt;$X$6,U1535&lt;$X$7,U1535&lt;$X$8,U1535&lt;$X$9,U1535&lt;$X$10)</f>
        <v>10</v>
      </c>
      <c r="Y1535" s="4">
        <f>SUM(V1535&lt;$Y$1,V1535&lt;$Y$2,V1535&lt;$Y$3,V1535&lt;$Y$4,V1535&lt;$Y$5,V1535&lt;$Y$6,V1535&lt;$Y$7,V1535&lt;$Y$8,V1535&lt;$Y$9,V1535&lt;$Y$10)</f>
        <v>3</v>
      </c>
      <c r="AA1535" s="10">
        <f t="shared" si="125"/>
        <v>0</v>
      </c>
    </row>
    <row r="1536" spans="1:27">
      <c r="A1536" s="4"/>
      <c r="B1536" t="s">
        <v>3</v>
      </c>
      <c r="C1536">
        <v>9</v>
      </c>
      <c r="D1536" s="1">
        <v>18.7</v>
      </c>
      <c r="E1536" s="1">
        <v>0</v>
      </c>
      <c r="F1536" s="1">
        <v>5.5</v>
      </c>
      <c r="G1536" s="1">
        <v>-0.5</v>
      </c>
      <c r="H1536" s="1">
        <v>23</v>
      </c>
      <c r="I1536" s="1">
        <v>9.9999999999999895E-2</v>
      </c>
      <c r="J1536" s="1">
        <v>-2.12</v>
      </c>
      <c r="K1536" s="1">
        <v>9.5</v>
      </c>
      <c r="L1536" s="1">
        <v>-0.9</v>
      </c>
      <c r="M1536" s="1">
        <v>10</v>
      </c>
      <c r="O1536" s="1">
        <f>случ!I1524</f>
        <v>-40.082856397976066</v>
      </c>
      <c r="P1536" s="1">
        <f t="shared" si="121"/>
        <v>56.547143602023944</v>
      </c>
      <c r="Q1536">
        <f t="shared" si="122"/>
        <v>0</v>
      </c>
      <c r="S1536">
        <f>случ!J1524</f>
        <v>-2.0286611019073453</v>
      </c>
      <c r="T1536">
        <f>случ!K1524</f>
        <v>-2.9338729287570509</v>
      </c>
      <c r="U1536" s="1">
        <f t="shared" si="123"/>
        <v>29.81133889809265</v>
      </c>
      <c r="V1536" s="1">
        <f t="shared" si="124"/>
        <v>-26.543872928757057</v>
      </c>
      <c r="X1536" s="4">
        <f>10-SUM(U1536&lt;$X$1,U1536&lt;$X$2,U1536&lt;$X$3,U1536&lt;$X$4,U1536&lt;$X$5,U1536&lt;$X$6,U1536&lt;$X$7,U1536&lt;$X$8,U1536&lt;$X$9,U1536&lt;$X$10)</f>
        <v>7</v>
      </c>
      <c r="Y1536" s="4">
        <f>SUM(V1536&lt;$Y$1,V1536&lt;$Y$2,V1536&lt;$Y$3,V1536&lt;$Y$4,V1536&lt;$Y$5,V1536&lt;$Y$6,V1536&lt;$Y$7,V1536&lt;$Y$8,V1536&lt;$Y$9,V1536&lt;$Y$10)</f>
        <v>10</v>
      </c>
      <c r="AA1536" s="10">
        <f t="shared" si="125"/>
        <v>0</v>
      </c>
    </row>
    <row r="1537" spans="1:27">
      <c r="A1537" s="4"/>
      <c r="B1537" t="s">
        <v>4</v>
      </c>
      <c r="C1537">
        <v>9</v>
      </c>
      <c r="D1537" s="1">
        <v>-8.7999999999999901</v>
      </c>
      <c r="E1537" s="1">
        <v>0</v>
      </c>
      <c r="F1537" s="1">
        <v>5.5</v>
      </c>
      <c r="G1537" s="1">
        <v>0.219</v>
      </c>
      <c r="H1537" s="1">
        <v>21.5</v>
      </c>
      <c r="I1537" s="1">
        <v>0.149999999999999</v>
      </c>
      <c r="J1537" s="1">
        <v>0.5</v>
      </c>
      <c r="K1537" s="1">
        <v>9.5</v>
      </c>
      <c r="L1537" s="1">
        <v>-1.35</v>
      </c>
      <c r="M1537" s="1">
        <v>11</v>
      </c>
      <c r="O1537" s="1">
        <f>случ!I1525</f>
        <v>2.2856651693601235</v>
      </c>
      <c r="P1537" s="1">
        <f t="shared" si="121"/>
        <v>78.185665169360135</v>
      </c>
      <c r="Q1537">
        <f t="shared" si="122"/>
        <v>1</v>
      </c>
      <c r="S1537">
        <f>случ!J1525</f>
        <v>-14.812888310189809</v>
      </c>
      <c r="T1537">
        <f>случ!K1525</f>
        <v>4.2446660305132351</v>
      </c>
      <c r="U1537" s="1">
        <f t="shared" si="123"/>
        <v>48.473111689810196</v>
      </c>
      <c r="V1537" s="1">
        <f t="shared" si="124"/>
        <v>13.825666030513224</v>
      </c>
      <c r="X1537" s="4">
        <f>10-SUM(U1537&lt;$X$1,U1537&lt;$X$2,U1537&lt;$X$3,U1537&lt;$X$4,U1537&lt;$X$5,U1537&lt;$X$6,U1537&lt;$X$7,U1537&lt;$X$8,U1537&lt;$X$9,U1537&lt;$X$10)</f>
        <v>10</v>
      </c>
      <c r="Y1537" s="4">
        <f>SUM(V1537&lt;$Y$1,V1537&lt;$Y$2,V1537&lt;$Y$3,V1537&lt;$Y$4,V1537&lt;$Y$5,V1537&lt;$Y$6,V1537&lt;$Y$7,V1537&lt;$Y$8,V1537&lt;$Y$9,V1537&lt;$Y$10)</f>
        <v>1</v>
      </c>
      <c r="AA1537" s="10">
        <f t="shared" si="125"/>
        <v>1.2500000000000001E-2</v>
      </c>
    </row>
    <row r="1538" spans="1:27">
      <c r="A1538" s="4"/>
      <c r="B1538" t="s">
        <v>5</v>
      </c>
      <c r="C1538">
        <v>9</v>
      </c>
      <c r="D1538" s="1">
        <v>-1.8999999999999899</v>
      </c>
      <c r="E1538" s="1">
        <v>0</v>
      </c>
      <c r="F1538" s="1">
        <v>5.5</v>
      </c>
      <c r="G1538" s="1">
        <v>0.25</v>
      </c>
      <c r="H1538" s="1">
        <v>21.5</v>
      </c>
      <c r="I1538" s="1">
        <v>0</v>
      </c>
      <c r="J1538" s="1">
        <v>-0.35000000000000098</v>
      </c>
      <c r="K1538" s="1">
        <v>9.5</v>
      </c>
      <c r="L1538" s="1">
        <v>0</v>
      </c>
      <c r="M1538" s="1">
        <v>1.8</v>
      </c>
      <c r="O1538" s="1">
        <f>случ!I1526</f>
        <v>32.009709417157673</v>
      </c>
      <c r="P1538" s="1">
        <f t="shared" si="121"/>
        <v>112.67970941715768</v>
      </c>
      <c r="Q1538">
        <f t="shared" si="122"/>
        <v>1</v>
      </c>
      <c r="S1538">
        <f>случ!J1526</f>
        <v>-26.582434391136786</v>
      </c>
      <c r="T1538">
        <f>случ!K1526</f>
        <v>11.195565835107288</v>
      </c>
      <c r="U1538" s="1">
        <f t="shared" si="123"/>
        <v>9.6675656088631996</v>
      </c>
      <c r="V1538" s="1">
        <f t="shared" si="124"/>
        <v>11.845565835107276</v>
      </c>
      <c r="X1538" s="4">
        <f>10-SUM(U1538&lt;$X$1,U1538&lt;$X$2,U1538&lt;$X$3,U1538&lt;$X$4,U1538&lt;$X$5,U1538&lt;$X$6,U1538&lt;$X$7,U1538&lt;$X$8,U1538&lt;$X$9,U1538&lt;$X$10)</f>
        <v>1</v>
      </c>
      <c r="Y1538" s="4">
        <f>SUM(V1538&lt;$Y$1,V1538&lt;$Y$2,V1538&lt;$Y$3,V1538&lt;$Y$4,V1538&lt;$Y$5,V1538&lt;$Y$6,V1538&lt;$Y$7,V1538&lt;$Y$8,V1538&lt;$Y$9,V1538&lt;$Y$10)</f>
        <v>2</v>
      </c>
      <c r="AA1538" s="10">
        <f t="shared" si="125"/>
        <v>1.25E-3</v>
      </c>
    </row>
    <row r="1539" spans="1:27">
      <c r="A1539" s="4"/>
      <c r="B1539" t="s">
        <v>6</v>
      </c>
      <c r="C1539">
        <v>9</v>
      </c>
      <c r="D1539" s="1">
        <v>-4.5999999999999996</v>
      </c>
      <c r="E1539" s="1">
        <v>0</v>
      </c>
      <c r="F1539" s="1">
        <v>5.5</v>
      </c>
      <c r="G1539" s="1">
        <v>-0.44900000000000001</v>
      </c>
      <c r="H1539" s="1">
        <v>19</v>
      </c>
      <c r="I1539" s="1">
        <v>0.75</v>
      </c>
      <c r="J1539" s="1">
        <v>-0.35000000000000098</v>
      </c>
      <c r="K1539" s="1">
        <v>9.5</v>
      </c>
      <c r="L1539" s="1">
        <v>-1.75</v>
      </c>
      <c r="M1539" s="1">
        <v>1.6</v>
      </c>
      <c r="O1539" s="1">
        <f>случ!I1527</f>
        <v>-18.45721945015697</v>
      </c>
      <c r="P1539" s="1">
        <f t="shared" si="121"/>
        <v>58.122780549843029</v>
      </c>
      <c r="Q1539">
        <f t="shared" si="122"/>
        <v>0</v>
      </c>
      <c r="S1539">
        <f>случ!J1527</f>
        <v>-17.225052645032854</v>
      </c>
      <c r="T1539">
        <f>случ!K1527</f>
        <v>12.658208617406473</v>
      </c>
      <c r="U1539" s="1">
        <f t="shared" si="123"/>
        <v>28.518947354967132</v>
      </c>
      <c r="V1539" s="1">
        <f t="shared" si="124"/>
        <v>26.957208617406458</v>
      </c>
      <c r="X1539" s="4">
        <f>10-SUM(U1539&lt;$X$1,U1539&lt;$X$2,U1539&lt;$X$3,U1539&lt;$X$4,U1539&lt;$X$5,U1539&lt;$X$6,U1539&lt;$X$7,U1539&lt;$X$8,U1539&lt;$X$9,U1539&lt;$X$10)</f>
        <v>7</v>
      </c>
      <c r="Y1539" s="4">
        <f>SUM(V1539&lt;$Y$1,V1539&lt;$Y$2,V1539&lt;$Y$3,V1539&lt;$Y$4,V1539&lt;$Y$5,V1539&lt;$Y$6,V1539&lt;$Y$7,V1539&lt;$Y$8,V1539&lt;$Y$9,V1539&lt;$Y$10)</f>
        <v>0</v>
      </c>
      <c r="AA1539" s="10">
        <f t="shared" si="125"/>
        <v>0</v>
      </c>
    </row>
    <row r="1540" spans="1:27">
      <c r="A1540" s="4"/>
      <c r="B1540" t="s">
        <v>7</v>
      </c>
      <c r="C1540">
        <v>9</v>
      </c>
      <c r="D1540" s="1">
        <v>5.3999999999999897</v>
      </c>
      <c r="E1540" s="1">
        <v>0</v>
      </c>
      <c r="F1540" s="1">
        <v>5.5</v>
      </c>
      <c r="G1540" s="1">
        <v>0.26999999999999902</v>
      </c>
      <c r="H1540" s="1">
        <v>19</v>
      </c>
      <c r="I1540" s="1">
        <v>0</v>
      </c>
      <c r="J1540" s="1">
        <v>-0.79999999999999705</v>
      </c>
      <c r="K1540" s="1">
        <v>9.5</v>
      </c>
      <c r="L1540" s="1">
        <v>0</v>
      </c>
      <c r="M1540" s="1">
        <v>16.5</v>
      </c>
      <c r="O1540" s="1">
        <f>случ!I1528</f>
        <v>-8.7250505825707574</v>
      </c>
      <c r="P1540" s="1">
        <f t="shared" si="121"/>
        <v>74.554949417429228</v>
      </c>
      <c r="Q1540">
        <f t="shared" si="122"/>
        <v>1</v>
      </c>
      <c r="S1540">
        <f>случ!J1528</f>
        <v>-9.0710578177628332</v>
      </c>
      <c r="T1540">
        <f>случ!K1528</f>
        <v>-5.5732176183653825</v>
      </c>
      <c r="U1540" s="1">
        <f t="shared" si="123"/>
        <v>33.408942182237212</v>
      </c>
      <c r="V1540" s="1">
        <f t="shared" si="124"/>
        <v>-27.993217618365343</v>
      </c>
      <c r="X1540" s="4">
        <f>10-SUM(U1540&lt;$X$1,U1540&lt;$X$2,U1540&lt;$X$3,U1540&lt;$X$4,U1540&lt;$X$5,U1540&lt;$X$6,U1540&lt;$X$7,U1540&lt;$X$8,U1540&lt;$X$9,U1540&lt;$X$10)</f>
        <v>8</v>
      </c>
      <c r="Y1540" s="4">
        <f>SUM(V1540&lt;$Y$1,V1540&lt;$Y$2,V1540&lt;$Y$3,V1540&lt;$Y$4,V1540&lt;$Y$5,V1540&lt;$Y$6,V1540&lt;$Y$7,V1540&lt;$Y$8,V1540&lt;$Y$9,V1540&lt;$Y$10)</f>
        <v>10</v>
      </c>
      <c r="AA1540" s="10">
        <f t="shared" si="125"/>
        <v>0.01</v>
      </c>
    </row>
    <row r="1541" spans="1:27">
      <c r="A1541" s="4"/>
      <c r="B1541" t="s">
        <v>8</v>
      </c>
      <c r="C1541">
        <v>9</v>
      </c>
      <c r="D1541" s="1">
        <v>3.3999999999999901</v>
      </c>
      <c r="E1541" s="1">
        <v>0</v>
      </c>
      <c r="F1541" s="1">
        <v>5.5</v>
      </c>
      <c r="G1541" s="1">
        <v>0.19900000000000001</v>
      </c>
      <c r="H1541" s="1">
        <v>18</v>
      </c>
      <c r="I1541" s="1">
        <v>0</v>
      </c>
      <c r="J1541" s="1">
        <v>-0.75</v>
      </c>
      <c r="K1541" s="1">
        <v>9.5</v>
      </c>
      <c r="L1541" s="1">
        <v>-1</v>
      </c>
      <c r="M1541" s="1">
        <v>7.6</v>
      </c>
      <c r="O1541" s="1">
        <f>случ!I1529</f>
        <v>29.234393268576557</v>
      </c>
      <c r="P1541" s="1">
        <f t="shared" si="121"/>
        <v>110.11439326857655</v>
      </c>
      <c r="Q1541">
        <f t="shared" si="122"/>
        <v>1</v>
      </c>
      <c r="S1541">
        <f>случ!J1529</f>
        <v>2.6563190887798651</v>
      </c>
      <c r="T1541">
        <f>случ!K1529</f>
        <v>12.878176863665116</v>
      </c>
      <c r="U1541" s="1">
        <f t="shared" si="123"/>
        <v>41.312319088779866</v>
      </c>
      <c r="V1541" s="1">
        <f t="shared" si="124"/>
        <v>3.0791768636651149</v>
      </c>
      <c r="X1541" s="4">
        <f>10-SUM(U1541&lt;$X$1,U1541&lt;$X$2,U1541&lt;$X$3,U1541&lt;$X$4,U1541&lt;$X$5,U1541&lt;$X$6,U1541&lt;$X$7,U1541&lt;$X$8,U1541&lt;$X$9,U1541&lt;$X$10)</f>
        <v>10</v>
      </c>
      <c r="Y1541" s="4">
        <f>SUM(V1541&lt;$Y$1,V1541&lt;$Y$2,V1541&lt;$Y$3,V1541&lt;$Y$4,V1541&lt;$Y$5,V1541&lt;$Y$6,V1541&lt;$Y$7,V1541&lt;$Y$8,V1541&lt;$Y$9,V1541&lt;$Y$10)</f>
        <v>4</v>
      </c>
      <c r="AA1541" s="10">
        <f t="shared" si="125"/>
        <v>1.2500000000000001E-2</v>
      </c>
    </row>
    <row r="1542" spans="1:27">
      <c r="A1542" s="4"/>
      <c r="B1542" t="s">
        <v>9</v>
      </c>
      <c r="C1542">
        <v>9</v>
      </c>
      <c r="D1542" s="1">
        <v>-23.1</v>
      </c>
      <c r="E1542" s="1">
        <v>0</v>
      </c>
      <c r="F1542" s="1">
        <v>5</v>
      </c>
      <c r="G1542" s="1">
        <v>0.35000000000000098</v>
      </c>
      <c r="H1542" s="1">
        <v>17</v>
      </c>
      <c r="I1542" s="1">
        <v>0</v>
      </c>
      <c r="J1542" s="1">
        <v>-0.39999999999999802</v>
      </c>
      <c r="K1542" s="1">
        <v>9.5</v>
      </c>
      <c r="L1542" s="1">
        <v>-1</v>
      </c>
      <c r="M1542" s="1">
        <v>-0.7</v>
      </c>
      <c r="O1542" s="1">
        <f>случ!I1530</f>
        <v>-31.436635534704624</v>
      </c>
      <c r="P1542" s="1">
        <f t="shared" si="121"/>
        <v>24.393364465295374</v>
      </c>
      <c r="Q1542">
        <f t="shared" si="122"/>
        <v>0</v>
      </c>
      <c r="S1542">
        <f>случ!J1530</f>
        <v>-13.864219631829293</v>
      </c>
      <c r="T1542">
        <f>случ!K1530</f>
        <v>9.249612253002514</v>
      </c>
      <c r="U1542" s="1">
        <f t="shared" si="123"/>
        <v>19.135780368170721</v>
      </c>
      <c r="V1542" s="1">
        <f t="shared" si="124"/>
        <v>11.149612253002537</v>
      </c>
      <c r="X1542" s="4">
        <f>10-SUM(U1542&lt;$X$1,U1542&lt;$X$2,U1542&lt;$X$3,U1542&lt;$X$4,U1542&lt;$X$5,U1542&lt;$X$6,U1542&lt;$X$7,U1542&lt;$X$8,U1542&lt;$X$9,U1542&lt;$X$10)</f>
        <v>4</v>
      </c>
      <c r="Y1542" s="4">
        <f>SUM(V1542&lt;$Y$1,V1542&lt;$Y$2,V1542&lt;$Y$3,V1542&lt;$Y$4,V1542&lt;$Y$5,V1542&lt;$Y$6,V1542&lt;$Y$7,V1542&lt;$Y$8,V1542&lt;$Y$9,V1542&lt;$Y$10)</f>
        <v>2</v>
      </c>
      <c r="AA1542" s="10">
        <f t="shared" si="125"/>
        <v>0</v>
      </c>
    </row>
    <row r="1543" spans="1:27">
      <c r="A1543" s="4"/>
      <c r="B1543" t="s">
        <v>10</v>
      </c>
      <c r="C1543">
        <v>9</v>
      </c>
      <c r="D1543" s="1">
        <v>-15.7</v>
      </c>
      <c r="E1543" s="1">
        <v>0</v>
      </c>
      <c r="F1543" s="1">
        <v>4.75</v>
      </c>
      <c r="G1543" s="1">
        <v>0.19900000000000001</v>
      </c>
      <c r="H1543" s="1">
        <v>17</v>
      </c>
      <c r="I1543" s="1">
        <v>0</v>
      </c>
      <c r="J1543" s="1">
        <v>-0.17999999999999899</v>
      </c>
      <c r="K1543" s="1">
        <v>9.5</v>
      </c>
      <c r="L1543" s="1">
        <v>0</v>
      </c>
      <c r="M1543" s="1">
        <v>-8</v>
      </c>
      <c r="O1543" s="1">
        <f>случ!I1531</f>
        <v>39.303721775157243</v>
      </c>
      <c r="P1543" s="1">
        <f t="shared" si="121"/>
        <v>97.563721775157248</v>
      </c>
      <c r="Q1543">
        <f t="shared" si="122"/>
        <v>1</v>
      </c>
      <c r="S1543">
        <f>случ!J1531</f>
        <v>7.6961400715275188</v>
      </c>
      <c r="T1543">
        <f>случ!K1531</f>
        <v>6.6104352645927991</v>
      </c>
      <c r="U1543" s="1">
        <f t="shared" si="123"/>
        <v>32.162140071527531</v>
      </c>
      <c r="V1543" s="1">
        <f t="shared" si="124"/>
        <v>14.821435264592811</v>
      </c>
      <c r="X1543" s="4">
        <f>10-SUM(U1543&lt;$X$1,U1543&lt;$X$2,U1543&lt;$X$3,U1543&lt;$X$4,U1543&lt;$X$5,U1543&lt;$X$6,U1543&lt;$X$7,U1543&lt;$X$8,U1543&lt;$X$9,U1543&lt;$X$10)</f>
        <v>8</v>
      </c>
      <c r="Y1543" s="4">
        <f>SUM(V1543&lt;$Y$1,V1543&lt;$Y$2,V1543&lt;$Y$3,V1543&lt;$Y$4,V1543&lt;$Y$5,V1543&lt;$Y$6,V1543&lt;$Y$7,V1543&lt;$Y$8,V1543&lt;$Y$9,V1543&lt;$Y$10)</f>
        <v>1</v>
      </c>
      <c r="AA1543" s="10">
        <f t="shared" si="125"/>
        <v>0.01</v>
      </c>
    </row>
    <row r="1544" spans="1:27">
      <c r="A1544" s="4"/>
      <c r="B1544" t="s">
        <v>11</v>
      </c>
      <c r="C1544">
        <v>9</v>
      </c>
      <c r="D1544" s="1">
        <v>-19.8</v>
      </c>
      <c r="E1544" s="1">
        <v>-0.12</v>
      </c>
      <c r="F1544" s="1">
        <v>4.75</v>
      </c>
      <c r="G1544" s="1">
        <v>-0.32800000000000001</v>
      </c>
      <c r="H1544" s="1">
        <v>15.5</v>
      </c>
      <c r="I1544" s="1">
        <v>0.149999999999999</v>
      </c>
      <c r="J1544" s="1">
        <v>-0.52999999999999703</v>
      </c>
      <c r="K1544" s="1">
        <v>9.5</v>
      </c>
      <c r="L1544" s="1">
        <v>-1.35</v>
      </c>
      <c r="M1544" s="1">
        <v>-10.6</v>
      </c>
      <c r="O1544" s="1">
        <f>случ!I1532</f>
        <v>17.682702962676068</v>
      </c>
      <c r="P1544" s="1">
        <f t="shared" si="121"/>
        <v>70.072702962676061</v>
      </c>
      <c r="Q1544">
        <f t="shared" si="122"/>
        <v>1</v>
      </c>
      <c r="S1544">
        <f>случ!J1532</f>
        <v>-13.074306486298379</v>
      </c>
      <c r="T1544">
        <f>случ!K1532</f>
        <v>12.751620381072557</v>
      </c>
      <c r="U1544" s="1">
        <f t="shared" si="123"/>
        <v>12.503693513701659</v>
      </c>
      <c r="V1544" s="1">
        <f t="shared" si="124"/>
        <v>25.089620381072585</v>
      </c>
      <c r="X1544" s="4">
        <f>10-SUM(U1544&lt;$X$1,U1544&lt;$X$2,U1544&lt;$X$3,U1544&lt;$X$4,U1544&lt;$X$5,U1544&lt;$X$6,U1544&lt;$X$7,U1544&lt;$X$8,U1544&lt;$X$9,U1544&lt;$X$10)</f>
        <v>2</v>
      </c>
      <c r="Y1544" s="4">
        <f>SUM(V1544&lt;$Y$1,V1544&lt;$Y$2,V1544&lt;$Y$3,V1544&lt;$Y$4,V1544&lt;$Y$5,V1544&lt;$Y$6,V1544&lt;$Y$7,V1544&lt;$Y$8,V1544&lt;$Y$9,V1544&lt;$Y$10)</f>
        <v>0</v>
      </c>
      <c r="AA1544" s="10">
        <f t="shared" si="125"/>
        <v>2.5000000000000001E-3</v>
      </c>
    </row>
    <row r="1545" spans="1:27">
      <c r="A1545" s="4"/>
      <c r="B1545" t="s">
        <v>12</v>
      </c>
      <c r="C1545">
        <v>9</v>
      </c>
      <c r="D1545" s="1">
        <v>11.2</v>
      </c>
      <c r="E1545" s="1">
        <v>-0.15</v>
      </c>
      <c r="F1545" s="1">
        <v>4.75</v>
      </c>
      <c r="G1545" s="1">
        <v>9.9599999999999994E-2</v>
      </c>
      <c r="H1545" s="1">
        <v>13</v>
      </c>
      <c r="I1545" s="1">
        <v>0.625</v>
      </c>
      <c r="J1545" s="1">
        <v>-0.70000000000000095</v>
      </c>
      <c r="K1545" s="1">
        <v>8.25</v>
      </c>
      <c r="L1545" s="1">
        <v>-1.875</v>
      </c>
      <c r="M1545" s="1">
        <v>-11</v>
      </c>
      <c r="O1545" s="1">
        <f>случ!I1533</f>
        <v>12.976308295318654</v>
      </c>
      <c r="P1545" s="1">
        <f t="shared" si="121"/>
        <v>84.36630829531866</v>
      </c>
      <c r="Q1545">
        <f t="shared" si="122"/>
        <v>1</v>
      </c>
      <c r="S1545">
        <f>случ!J1533</f>
        <v>-18.243801182174618</v>
      </c>
      <c r="T1545">
        <f>случ!K1533</f>
        <v>1.5919255075500187</v>
      </c>
      <c r="U1545" s="1">
        <f t="shared" si="123"/>
        <v>-0.69140118217462998</v>
      </c>
      <c r="V1545" s="1">
        <f t="shared" si="124"/>
        <v>18.392325507550005</v>
      </c>
      <c r="X1545" s="4">
        <f>10-SUM(U1545&lt;$X$1,U1545&lt;$X$2,U1545&lt;$X$3,U1545&lt;$X$4,U1545&lt;$X$5,U1545&lt;$X$6,U1545&lt;$X$7,U1545&lt;$X$8,U1545&lt;$X$9,U1545&lt;$X$10)</f>
        <v>0</v>
      </c>
      <c r="Y1545" s="4">
        <f>SUM(V1545&lt;$Y$1,V1545&lt;$Y$2,V1545&lt;$Y$3,V1545&lt;$Y$4,V1545&lt;$Y$5,V1545&lt;$Y$6,V1545&lt;$Y$7,V1545&lt;$Y$8,V1545&lt;$Y$9,V1545&lt;$Y$10)</f>
        <v>1</v>
      </c>
      <c r="AA1545" s="10">
        <f t="shared" si="125"/>
        <v>0</v>
      </c>
    </row>
    <row r="1546" spans="1:27">
      <c r="A1546" s="4"/>
      <c r="B1546" t="s">
        <v>13</v>
      </c>
      <c r="C1546">
        <v>9</v>
      </c>
      <c r="D1546" s="1">
        <v>31.5</v>
      </c>
      <c r="E1546" s="1">
        <v>0</v>
      </c>
      <c r="F1546" s="1">
        <v>4.75</v>
      </c>
      <c r="G1546" s="1">
        <v>0.19900000000000001</v>
      </c>
      <c r="H1546" s="1">
        <v>13</v>
      </c>
      <c r="I1546" s="1">
        <v>0</v>
      </c>
      <c r="J1546" s="1">
        <v>-0.23</v>
      </c>
      <c r="K1546" s="1">
        <v>8.25</v>
      </c>
      <c r="L1546" s="1">
        <v>0</v>
      </c>
      <c r="M1546" s="1">
        <v>-0.6</v>
      </c>
      <c r="O1546" s="1">
        <f>случ!I1534</f>
        <v>21.393940199534963</v>
      </c>
      <c r="P1546" s="1">
        <f t="shared" si="121"/>
        <v>108.69394019953496</v>
      </c>
      <c r="Q1546">
        <f t="shared" si="122"/>
        <v>1</v>
      </c>
      <c r="S1546">
        <f>случ!J1534</f>
        <v>10.051647756595985</v>
      </c>
      <c r="T1546">
        <f>случ!K1534</f>
        <v>8.4100800183200342</v>
      </c>
      <c r="U1546" s="1">
        <f t="shared" si="123"/>
        <v>34.767647756595984</v>
      </c>
      <c r="V1546" s="1">
        <f t="shared" si="124"/>
        <v>6.4460800183200337</v>
      </c>
      <c r="X1546" s="4">
        <f>10-SUM(U1546&lt;$X$1,U1546&lt;$X$2,U1546&lt;$X$3,U1546&lt;$X$4,U1546&lt;$X$5,U1546&lt;$X$6,U1546&lt;$X$7,U1546&lt;$X$8,U1546&lt;$X$9,U1546&lt;$X$10)</f>
        <v>8</v>
      </c>
      <c r="Y1546" s="4">
        <f>SUM(V1546&lt;$Y$1,V1546&lt;$Y$2,V1546&lt;$Y$3,V1546&lt;$Y$4,V1546&lt;$Y$5,V1546&lt;$Y$6,V1546&lt;$Y$7,V1546&lt;$Y$8,V1546&lt;$Y$9,V1546&lt;$Y$10)</f>
        <v>3</v>
      </c>
      <c r="AA1546" s="10">
        <f t="shared" si="125"/>
        <v>0.01</v>
      </c>
    </row>
    <row r="1547" spans="1:27">
      <c r="A1547" s="4"/>
      <c r="B1547" t="s">
        <v>14</v>
      </c>
      <c r="C1547">
        <v>9</v>
      </c>
      <c r="D1547" s="1">
        <v>41</v>
      </c>
      <c r="E1547" s="1">
        <v>0</v>
      </c>
      <c r="F1547" s="1">
        <v>4.75</v>
      </c>
      <c r="G1547" s="1">
        <v>0.22</v>
      </c>
      <c r="H1547" s="1">
        <v>13</v>
      </c>
      <c r="I1547" s="1">
        <v>0</v>
      </c>
      <c r="J1547" s="1">
        <v>0.119999999999999</v>
      </c>
      <c r="K1547" s="1">
        <v>8.25</v>
      </c>
      <c r="L1547" s="1">
        <v>0</v>
      </c>
      <c r="M1547" s="1">
        <v>2.4</v>
      </c>
      <c r="O1547" s="1">
        <f>случ!I1535</f>
        <v>60.843915372385283</v>
      </c>
      <c r="P1547" s="1">
        <f t="shared" si="121"/>
        <v>154.7939153723853</v>
      </c>
      <c r="Q1547">
        <f t="shared" si="122"/>
        <v>1</v>
      </c>
      <c r="S1547">
        <f>случ!J1535</f>
        <v>4.9904808626258292</v>
      </c>
      <c r="T1547">
        <f>случ!K1535</f>
        <v>19.67370691239412</v>
      </c>
      <c r="U1547" s="1">
        <f t="shared" si="123"/>
        <v>37.130480862625816</v>
      </c>
      <c r="V1547" s="1">
        <f t="shared" si="124"/>
        <v>19.238706912394107</v>
      </c>
      <c r="X1547" s="4">
        <f>10-SUM(U1547&lt;$X$1,U1547&lt;$X$2,U1547&lt;$X$3,U1547&lt;$X$4,U1547&lt;$X$5,U1547&lt;$X$6,U1547&lt;$X$7,U1547&lt;$X$8,U1547&lt;$X$9,U1547&lt;$X$10)</f>
        <v>9</v>
      </c>
      <c r="Y1547" s="4">
        <f>SUM(V1547&lt;$Y$1,V1547&lt;$Y$2,V1547&lt;$Y$3,V1547&lt;$Y$4,V1547&lt;$Y$5,V1547&lt;$Y$6,V1547&lt;$Y$7,V1547&lt;$Y$8,V1547&lt;$Y$9,V1547&lt;$Y$10)</f>
        <v>1</v>
      </c>
      <c r="AA1547" s="10">
        <f t="shared" si="125"/>
        <v>1.125E-2</v>
      </c>
    </row>
    <row r="1548" spans="1:27">
      <c r="A1548" s="4"/>
      <c r="B1548" t="s">
        <v>15</v>
      </c>
      <c r="C1548">
        <v>9</v>
      </c>
      <c r="D1548" s="1">
        <v>36.4</v>
      </c>
      <c r="E1548" s="1">
        <v>-0.25</v>
      </c>
      <c r="F1548" s="1">
        <v>4.75</v>
      </c>
      <c r="G1548" s="1">
        <v>0.26999999999999902</v>
      </c>
      <c r="H1548" s="1">
        <v>13</v>
      </c>
      <c r="I1548" s="1">
        <v>0</v>
      </c>
      <c r="J1548" s="1">
        <v>0.21</v>
      </c>
      <c r="K1548" s="1">
        <v>7.2</v>
      </c>
      <c r="L1548" s="1">
        <v>0</v>
      </c>
      <c r="M1548" s="1">
        <v>0.6</v>
      </c>
      <c r="O1548" s="1">
        <f>случ!I1536</f>
        <v>-35.349373953537516</v>
      </c>
      <c r="P1548" s="1">
        <f t="shared" si="121"/>
        <v>52.130626046462474</v>
      </c>
      <c r="Q1548">
        <f t="shared" si="122"/>
        <v>0</v>
      </c>
      <c r="S1548">
        <f>случ!J1536</f>
        <v>-7.4692519953644068</v>
      </c>
      <c r="T1548">
        <f>случ!K1536</f>
        <v>-7.8326012965068035</v>
      </c>
      <c r="U1548" s="1">
        <f t="shared" si="123"/>
        <v>21.640748004635601</v>
      </c>
      <c r="V1548" s="1">
        <f t="shared" si="124"/>
        <v>-3.772601296506803</v>
      </c>
      <c r="X1548" s="4">
        <f>10-SUM(U1548&lt;$X$1,U1548&lt;$X$2,U1548&lt;$X$3,U1548&lt;$X$4,U1548&lt;$X$5,U1548&lt;$X$6,U1548&lt;$X$7,U1548&lt;$X$8,U1548&lt;$X$9,U1548&lt;$X$10)</f>
        <v>5</v>
      </c>
      <c r="Y1548" s="4">
        <f>SUM(V1548&lt;$Y$1,V1548&lt;$Y$2,V1548&lt;$Y$3,V1548&lt;$Y$4,V1548&lt;$Y$5,V1548&lt;$Y$6,V1548&lt;$Y$7,V1548&lt;$Y$8,V1548&lt;$Y$9,V1548&lt;$Y$10)</f>
        <v>7</v>
      </c>
      <c r="AA1548" s="10">
        <f t="shared" si="125"/>
        <v>0</v>
      </c>
    </row>
    <row r="1549" spans="1:27">
      <c r="A1549" s="4"/>
      <c r="B1549" t="s">
        <v>16</v>
      </c>
      <c r="C1549">
        <v>9</v>
      </c>
      <c r="D1549" s="1">
        <v>33.5</v>
      </c>
      <c r="E1549" s="1">
        <v>-0.25</v>
      </c>
      <c r="F1549" s="1">
        <v>4.75</v>
      </c>
      <c r="G1549" s="1">
        <v>0.3</v>
      </c>
      <c r="H1549" s="1">
        <v>13</v>
      </c>
      <c r="I1549" s="1">
        <v>0</v>
      </c>
      <c r="J1549" s="1">
        <v>-0.12999999999999901</v>
      </c>
      <c r="K1549" s="1">
        <v>7.2</v>
      </c>
      <c r="L1549" s="1">
        <v>0</v>
      </c>
      <c r="M1549" s="1">
        <v>4.5</v>
      </c>
      <c r="O1549" s="1">
        <f>случ!I1537</f>
        <v>31.368085629706705</v>
      </c>
      <c r="P1549" s="1">
        <f t="shared" si="121"/>
        <v>116.8180856297067</v>
      </c>
      <c r="Q1549">
        <f t="shared" si="122"/>
        <v>1</v>
      </c>
      <c r="S1549">
        <f>случ!J1537</f>
        <v>10.414003559288245</v>
      </c>
      <c r="T1549">
        <f>случ!K1537</f>
        <v>0.50996929780418587</v>
      </c>
      <c r="U1549" s="1">
        <f t="shared" si="123"/>
        <v>38.824003559288258</v>
      </c>
      <c r="V1549" s="1">
        <f t="shared" si="124"/>
        <v>-3.7800307021958028</v>
      </c>
      <c r="X1549" s="4">
        <f>10-SUM(U1549&lt;$X$1,U1549&lt;$X$2,U1549&lt;$X$3,U1549&lt;$X$4,U1549&lt;$X$5,U1549&lt;$X$6,U1549&lt;$X$7,U1549&lt;$X$8,U1549&lt;$X$9,U1549&lt;$X$10)</f>
        <v>9</v>
      </c>
      <c r="Y1549" s="4">
        <f>SUM(V1549&lt;$Y$1,V1549&lt;$Y$2,V1549&lt;$Y$3,V1549&lt;$Y$4,V1549&lt;$Y$5,V1549&lt;$Y$6,V1549&lt;$Y$7,V1549&lt;$Y$8,V1549&lt;$Y$9,V1549&lt;$Y$10)</f>
        <v>7</v>
      </c>
      <c r="AA1549" s="10">
        <f t="shared" si="125"/>
        <v>1.125E-2</v>
      </c>
    </row>
    <row r="1550" spans="1:27">
      <c r="A1550" s="4"/>
      <c r="B1550" t="s">
        <v>17</v>
      </c>
      <c r="C1550">
        <v>9</v>
      </c>
      <c r="D1550" s="1">
        <v>28.3</v>
      </c>
      <c r="E1550" s="1">
        <v>0</v>
      </c>
      <c r="F1550" s="1">
        <v>4.75</v>
      </c>
      <c r="G1550" s="1">
        <v>0.27900000000000003</v>
      </c>
      <c r="H1550" s="1">
        <v>13</v>
      </c>
      <c r="I1550" s="1">
        <v>0</v>
      </c>
      <c r="J1550" s="1">
        <v>0</v>
      </c>
      <c r="K1550" s="1">
        <v>7.2</v>
      </c>
      <c r="L1550" s="1">
        <v>0</v>
      </c>
      <c r="M1550" s="1">
        <v>0.9</v>
      </c>
      <c r="O1550" s="1">
        <f>случ!I1538</f>
        <v>5.4525644817496799</v>
      </c>
      <c r="P1550" s="1">
        <f t="shared" si="121"/>
        <v>90.512564481749678</v>
      </c>
      <c r="Q1550">
        <f t="shared" si="122"/>
        <v>1</v>
      </c>
      <c r="S1550">
        <f>случ!J1538</f>
        <v>-8.9788054548231244</v>
      </c>
      <c r="T1550">
        <f>случ!K1538</f>
        <v>0.34056095670605718</v>
      </c>
      <c r="U1550" s="1">
        <f t="shared" si="123"/>
        <v>17.647194545176873</v>
      </c>
      <c r="V1550" s="1">
        <f t="shared" si="124"/>
        <v>1.3615609567060567</v>
      </c>
      <c r="X1550" s="4">
        <f>10-SUM(U1550&lt;$X$1,U1550&lt;$X$2,U1550&lt;$X$3,U1550&lt;$X$4,U1550&lt;$X$5,U1550&lt;$X$6,U1550&lt;$X$7,U1550&lt;$X$8,U1550&lt;$X$9,U1550&lt;$X$10)</f>
        <v>4</v>
      </c>
      <c r="Y1550" s="4">
        <f>SUM(V1550&lt;$Y$1,V1550&lt;$Y$2,V1550&lt;$Y$3,V1550&lt;$Y$4,V1550&lt;$Y$5,V1550&lt;$Y$6,V1550&lt;$Y$7,V1550&lt;$Y$8,V1550&lt;$Y$9,V1550&lt;$Y$10)</f>
        <v>5</v>
      </c>
      <c r="AA1550" s="10">
        <f t="shared" si="125"/>
        <v>5.0000000000000001E-3</v>
      </c>
    </row>
    <row r="1551" spans="1:27">
      <c r="A1551" s="4"/>
      <c r="B1551" t="s">
        <v>18</v>
      </c>
      <c r="C1551">
        <v>9</v>
      </c>
      <c r="D1551" s="1">
        <v>17.3</v>
      </c>
      <c r="E1551" s="1">
        <v>0</v>
      </c>
      <c r="F1551" s="1">
        <v>5</v>
      </c>
      <c r="G1551" s="1">
        <v>0.34999999999999898</v>
      </c>
      <c r="H1551" s="1">
        <v>13</v>
      </c>
      <c r="I1551" s="1">
        <v>0</v>
      </c>
      <c r="J1551" s="1">
        <v>-9.9999999999997799E-3</v>
      </c>
      <c r="K1551" s="1">
        <v>7.2</v>
      </c>
      <c r="L1551" s="1">
        <v>0</v>
      </c>
      <c r="M1551" s="1">
        <v>-2.2999999999999998</v>
      </c>
      <c r="O1551" s="1">
        <f>случ!I1539</f>
        <v>-31.471845289119166</v>
      </c>
      <c r="P1551" s="1">
        <f t="shared" ref="P1551:P1614" si="126">SUMPRODUCT(D1551:I1551,$D$1:$I$1)+O1551</f>
        <v>48.638154710880833</v>
      </c>
      <c r="Q1551">
        <f t="shared" ref="Q1551:Q1614" si="127">IF(P1551&lt;=$Q$1,-1,IF(P1551&lt;=$Q$2,0,1))</f>
        <v>0</v>
      </c>
      <c r="S1551">
        <f>случ!J1539</f>
        <v>0.86293401631149091</v>
      </c>
      <c r="T1551">
        <f>случ!K1539</f>
        <v>-2.767318970958399</v>
      </c>
      <c r="U1551" s="1">
        <f t="shared" ref="U1551:U1614" si="128">SUMPRODUCT(G1551:M1551,$G$2:$M$2)+S1551</f>
        <v>23.7329340163115</v>
      </c>
      <c r="V1551" s="1">
        <f t="shared" ref="V1551:V1614" si="129">SUMPRODUCT(G1551:M1551,$G$3:$M$3)+T1551</f>
        <v>1.2526810290416033</v>
      </c>
      <c r="X1551" s="4">
        <f>10-SUM(U1551&lt;$X$1,U1551&lt;$X$2,U1551&lt;$X$3,U1551&lt;$X$4,U1551&lt;$X$5,U1551&lt;$X$6,U1551&lt;$X$7,U1551&lt;$X$8,U1551&lt;$X$9,U1551&lt;$X$10)</f>
        <v>6</v>
      </c>
      <c r="Y1551" s="4">
        <f>SUM(V1551&lt;$Y$1,V1551&lt;$Y$2,V1551&lt;$Y$3,V1551&lt;$Y$4,V1551&lt;$Y$5,V1551&lt;$Y$6,V1551&lt;$Y$7,V1551&lt;$Y$8,V1551&lt;$Y$9,V1551&lt;$Y$10)</f>
        <v>5</v>
      </c>
      <c r="AA1551" s="10">
        <f t="shared" ref="AA1551:AA1614" si="130">IF(Q1551=0,0%,IF(Q1551=1,X1551*0.125%,-Y1551*0.125%))</f>
        <v>0</v>
      </c>
    </row>
    <row r="1552" spans="1:27">
      <c r="A1552" s="4"/>
      <c r="B1552" t="s">
        <v>19</v>
      </c>
      <c r="C1552">
        <v>9</v>
      </c>
      <c r="D1552" s="1">
        <v>23.1</v>
      </c>
      <c r="E1552" s="1">
        <v>0</v>
      </c>
      <c r="F1552" s="1">
        <v>5</v>
      </c>
      <c r="G1552" s="1">
        <v>0.27900000000000003</v>
      </c>
      <c r="H1552" s="1">
        <v>13</v>
      </c>
      <c r="I1552" s="1">
        <v>0</v>
      </c>
      <c r="J1552" s="1">
        <v>-3.0000000000001099E-2</v>
      </c>
      <c r="K1552" s="1">
        <v>7.2</v>
      </c>
      <c r="L1552" s="1">
        <v>0</v>
      </c>
      <c r="M1552" s="1">
        <v>0.2</v>
      </c>
      <c r="O1552" s="1">
        <f>случ!I1540</f>
        <v>-11.282263029918028</v>
      </c>
      <c r="P1552" s="1">
        <f t="shared" si="126"/>
        <v>72.887736970081974</v>
      </c>
      <c r="Q1552">
        <f t="shared" si="127"/>
        <v>1</v>
      </c>
      <c r="S1552">
        <f>случ!J1540</f>
        <v>-24.042830776392012</v>
      </c>
      <c r="T1552">
        <f>случ!K1540</f>
        <v>2.0694152312986041</v>
      </c>
      <c r="U1552" s="1">
        <f t="shared" si="128"/>
        <v>1.4931692236079712</v>
      </c>
      <c r="V1552" s="1">
        <f t="shared" si="129"/>
        <v>3.4004152312985889</v>
      </c>
      <c r="X1552" s="4">
        <f>10-SUM(U1552&lt;$X$1,U1552&lt;$X$2,U1552&lt;$X$3,U1552&lt;$X$4,U1552&lt;$X$5,U1552&lt;$X$6,U1552&lt;$X$7,U1552&lt;$X$8,U1552&lt;$X$9,U1552&lt;$X$10)</f>
        <v>0</v>
      </c>
      <c r="Y1552" s="4">
        <f>SUM(V1552&lt;$Y$1,V1552&lt;$Y$2,V1552&lt;$Y$3,V1552&lt;$Y$4,V1552&lt;$Y$5,V1552&lt;$Y$6,V1552&lt;$Y$7,V1552&lt;$Y$8,V1552&lt;$Y$9,V1552&lt;$Y$10)</f>
        <v>4</v>
      </c>
      <c r="AA1552" s="10">
        <f t="shared" si="130"/>
        <v>0</v>
      </c>
    </row>
    <row r="1553" spans="1:27">
      <c r="A1553" s="4"/>
      <c r="B1553" t="s">
        <v>20</v>
      </c>
      <c r="C1553">
        <v>9</v>
      </c>
      <c r="D1553" s="1">
        <v>18.8</v>
      </c>
      <c r="E1553" s="1">
        <v>0</v>
      </c>
      <c r="F1553" s="1">
        <v>5.25</v>
      </c>
      <c r="G1553" s="1">
        <v>0.9</v>
      </c>
      <c r="H1553" s="1">
        <v>14</v>
      </c>
      <c r="I1553" s="1">
        <v>-0.11111111111111099</v>
      </c>
      <c r="J1553" s="1">
        <v>0.54</v>
      </c>
      <c r="K1553" s="1">
        <v>7.2</v>
      </c>
      <c r="L1553" s="1">
        <v>0.88888888888888795</v>
      </c>
      <c r="M1553" s="1">
        <v>1.7</v>
      </c>
      <c r="O1553" s="1">
        <f>случ!I1541</f>
        <v>22.814476222023838</v>
      </c>
      <c r="P1553" s="1">
        <f t="shared" si="126"/>
        <v>107.68003177757939</v>
      </c>
      <c r="Q1553">
        <f t="shared" si="127"/>
        <v>1</v>
      </c>
      <c r="S1553">
        <f>случ!J1541</f>
        <v>-2.8832386456492145</v>
      </c>
      <c r="T1553">
        <f>случ!K1541</f>
        <v>7.8251832442964666</v>
      </c>
      <c r="U1553" s="1">
        <f t="shared" si="128"/>
        <v>24.503428021017456</v>
      </c>
      <c r="V1553" s="1">
        <f t="shared" si="129"/>
        <v>10.667405466518694</v>
      </c>
      <c r="X1553" s="4">
        <f>10-SUM(U1553&lt;$X$1,U1553&lt;$X$2,U1553&lt;$X$3,U1553&lt;$X$4,U1553&lt;$X$5,U1553&lt;$X$6,U1553&lt;$X$7,U1553&lt;$X$8,U1553&lt;$X$9,U1553&lt;$X$10)</f>
        <v>6</v>
      </c>
      <c r="Y1553" s="4">
        <f>SUM(V1553&lt;$Y$1,V1553&lt;$Y$2,V1553&lt;$Y$3,V1553&lt;$Y$4,V1553&lt;$Y$5,V1553&lt;$Y$6,V1553&lt;$Y$7,V1553&lt;$Y$8,V1553&lt;$Y$9,V1553&lt;$Y$10)</f>
        <v>2</v>
      </c>
      <c r="AA1553" s="10">
        <f t="shared" si="130"/>
        <v>7.4999999999999997E-3</v>
      </c>
    </row>
    <row r="1554" spans="1:27">
      <c r="A1554" s="4"/>
      <c r="B1554" t="s">
        <v>21</v>
      </c>
      <c r="C1554">
        <v>9</v>
      </c>
      <c r="D1554" s="1">
        <v>-9.3000000000000007</v>
      </c>
      <c r="E1554" s="1">
        <v>0</v>
      </c>
      <c r="F1554" s="1">
        <v>5.25</v>
      </c>
      <c r="G1554" s="1">
        <v>1.69999999999999</v>
      </c>
      <c r="H1554" s="1">
        <v>14</v>
      </c>
      <c r="I1554" s="1">
        <v>0</v>
      </c>
      <c r="J1554" s="1">
        <v>0.82</v>
      </c>
      <c r="K1554" s="1">
        <v>7.2</v>
      </c>
      <c r="L1554" s="1">
        <v>0</v>
      </c>
      <c r="M1554" s="1">
        <v>0.5</v>
      </c>
      <c r="O1554" s="1">
        <f>случ!I1542</f>
        <v>-11.017487665352871</v>
      </c>
      <c r="P1554" s="1">
        <f t="shared" si="126"/>
        <v>54.222512334647135</v>
      </c>
      <c r="Q1554">
        <f t="shared" si="127"/>
        <v>0</v>
      </c>
      <c r="S1554">
        <f>случ!J1542</f>
        <v>-1.2535109252366716</v>
      </c>
      <c r="T1554">
        <f>случ!K1542</f>
        <v>0.37395752024543927</v>
      </c>
      <c r="U1554" s="1">
        <f t="shared" si="128"/>
        <v>28.106489074763392</v>
      </c>
      <c r="V1554" s="1">
        <f t="shared" si="129"/>
        <v>12.033957520245446</v>
      </c>
      <c r="X1554" s="4">
        <f>10-SUM(U1554&lt;$X$1,U1554&lt;$X$2,U1554&lt;$X$3,U1554&lt;$X$4,U1554&lt;$X$5,U1554&lt;$X$6,U1554&lt;$X$7,U1554&lt;$X$8,U1554&lt;$X$9,U1554&lt;$X$10)</f>
        <v>7</v>
      </c>
      <c r="Y1554" s="4">
        <f>SUM(V1554&lt;$Y$1,V1554&lt;$Y$2,V1554&lt;$Y$3,V1554&lt;$Y$4,V1554&lt;$Y$5,V1554&lt;$Y$6,V1554&lt;$Y$7,V1554&lt;$Y$8,V1554&lt;$Y$9,V1554&lt;$Y$10)</f>
        <v>1</v>
      </c>
      <c r="AA1554" s="10">
        <f t="shared" si="130"/>
        <v>0</v>
      </c>
    </row>
    <row r="1555" spans="1:27">
      <c r="A1555" s="4"/>
      <c r="B1555" t="s">
        <v>22</v>
      </c>
      <c r="C1555">
        <v>9</v>
      </c>
      <c r="D1555" s="1">
        <v>-18.8</v>
      </c>
      <c r="E1555" s="1">
        <v>0.25</v>
      </c>
      <c r="F1555" s="1">
        <v>5.5</v>
      </c>
      <c r="G1555" s="1">
        <v>2.92</v>
      </c>
      <c r="H1555" s="1">
        <v>16.5</v>
      </c>
      <c r="I1555" s="1">
        <v>0</v>
      </c>
      <c r="J1555" s="1">
        <v>3.22</v>
      </c>
      <c r="K1555" s="1">
        <v>7.2</v>
      </c>
      <c r="L1555" s="1">
        <v>2.5</v>
      </c>
      <c r="M1555" s="1">
        <v>-1.7</v>
      </c>
      <c r="O1555" s="1">
        <f>случ!I1543</f>
        <v>-9.0982172135563957</v>
      </c>
      <c r="P1555" s="1">
        <f t="shared" si="126"/>
        <v>57.991782786443608</v>
      </c>
      <c r="Q1555">
        <f t="shared" si="127"/>
        <v>0</v>
      </c>
      <c r="S1555">
        <f>случ!J1543</f>
        <v>-7.5057504418016707</v>
      </c>
      <c r="T1555">
        <f>случ!K1543</f>
        <v>1.5940324674753708</v>
      </c>
      <c r="U1555" s="1">
        <f t="shared" si="128"/>
        <v>33.534249558198326</v>
      </c>
      <c r="V1555" s="1">
        <f t="shared" si="129"/>
        <v>37.934032467475376</v>
      </c>
      <c r="X1555" s="4">
        <f>10-SUM(U1555&lt;$X$1,U1555&lt;$X$2,U1555&lt;$X$3,U1555&lt;$X$4,U1555&lt;$X$5,U1555&lt;$X$6,U1555&lt;$X$7,U1555&lt;$X$8,U1555&lt;$X$9,U1555&lt;$X$10)</f>
        <v>8</v>
      </c>
      <c r="Y1555" s="4">
        <f>SUM(V1555&lt;$Y$1,V1555&lt;$Y$2,V1555&lt;$Y$3,V1555&lt;$Y$4,V1555&lt;$Y$5,V1555&lt;$Y$6,V1555&lt;$Y$7,V1555&lt;$Y$8,V1555&lt;$Y$9,V1555&lt;$Y$10)</f>
        <v>0</v>
      </c>
      <c r="AA1555" s="10">
        <f t="shared" si="130"/>
        <v>0</v>
      </c>
    </row>
    <row r="1556" spans="1:27">
      <c r="A1556" s="4"/>
      <c r="B1556" t="s">
        <v>23</v>
      </c>
      <c r="C1556">
        <v>9</v>
      </c>
      <c r="D1556" s="1">
        <v>-6.9</v>
      </c>
      <c r="E1556" s="1">
        <v>0.25</v>
      </c>
      <c r="F1556" s="1">
        <v>5.5</v>
      </c>
      <c r="G1556" s="1">
        <v>2.19999999999999</v>
      </c>
      <c r="H1556" s="1">
        <v>16.5</v>
      </c>
      <c r="I1556" s="1">
        <v>0</v>
      </c>
      <c r="J1556" s="1">
        <v>-1.05</v>
      </c>
      <c r="K1556" s="1">
        <v>7.2</v>
      </c>
      <c r="L1556" s="1">
        <v>0</v>
      </c>
      <c r="M1556" s="1">
        <v>-9.6999999999999904</v>
      </c>
      <c r="O1556" s="1">
        <f>случ!I1544</f>
        <v>1.0242276435289386</v>
      </c>
      <c r="P1556" s="1">
        <f t="shared" si="126"/>
        <v>76.444227643528947</v>
      </c>
      <c r="Q1556">
        <f t="shared" si="127"/>
        <v>1</v>
      </c>
      <c r="S1556">
        <f>случ!J1544</f>
        <v>-9.3686283270683628</v>
      </c>
      <c r="T1556">
        <f>случ!K1544</f>
        <v>1.4986829891579536</v>
      </c>
      <c r="U1556" s="1">
        <f t="shared" si="128"/>
        <v>-15.018628327068292</v>
      </c>
      <c r="V1556" s="1">
        <f t="shared" si="129"/>
        <v>1.0486829891579525</v>
      </c>
      <c r="X1556" s="4">
        <f>10-SUM(U1556&lt;$X$1,U1556&lt;$X$2,U1556&lt;$X$3,U1556&lt;$X$4,U1556&lt;$X$5,U1556&lt;$X$6,U1556&lt;$X$7,U1556&lt;$X$8,U1556&lt;$X$9,U1556&lt;$X$10)</f>
        <v>0</v>
      </c>
      <c r="Y1556" s="4">
        <f>SUM(V1556&lt;$Y$1,V1556&lt;$Y$2,V1556&lt;$Y$3,V1556&lt;$Y$4,V1556&lt;$Y$5,V1556&lt;$Y$6,V1556&lt;$Y$7,V1556&lt;$Y$8,V1556&lt;$Y$9,V1556&lt;$Y$10)</f>
        <v>5</v>
      </c>
      <c r="AA1556" s="10">
        <f t="shared" si="130"/>
        <v>0</v>
      </c>
    </row>
    <row r="1557" spans="1:27">
      <c r="A1557" s="4"/>
      <c r="B1557" t="s">
        <v>24</v>
      </c>
      <c r="C1557">
        <v>9</v>
      </c>
      <c r="D1557" s="1">
        <v>3.4999999999999898</v>
      </c>
      <c r="E1557" s="1">
        <v>0</v>
      </c>
      <c r="F1557" s="1">
        <v>5.5</v>
      </c>
      <c r="G1557" s="1">
        <v>0.629</v>
      </c>
      <c r="H1557" s="1">
        <v>16.5</v>
      </c>
      <c r="I1557" s="1">
        <v>0</v>
      </c>
      <c r="J1557" s="1">
        <v>-1.8799999999999899</v>
      </c>
      <c r="K1557" s="1">
        <v>6.1</v>
      </c>
      <c r="L1557" s="1">
        <v>0</v>
      </c>
      <c r="M1557" s="1">
        <v>-2.7</v>
      </c>
      <c r="O1557" s="1">
        <f>случ!I1545</f>
        <v>1.7727547801175847</v>
      </c>
      <c r="P1557" s="1">
        <f t="shared" si="126"/>
        <v>81.222754780117569</v>
      </c>
      <c r="Q1557">
        <f t="shared" si="127"/>
        <v>1</v>
      </c>
      <c r="S1557">
        <f>случ!J1545</f>
        <v>16.47044814617739</v>
      </c>
      <c r="T1557">
        <f>случ!K1545</f>
        <v>4.9263522579529564</v>
      </c>
      <c r="U1557" s="1">
        <f t="shared" si="128"/>
        <v>14.256448146177519</v>
      </c>
      <c r="V1557" s="1">
        <f t="shared" si="129"/>
        <v>-10.092647742046911</v>
      </c>
      <c r="X1557" s="4">
        <f>10-SUM(U1557&lt;$X$1,U1557&lt;$X$2,U1557&lt;$X$3,U1557&lt;$X$4,U1557&lt;$X$5,U1557&lt;$X$6,U1557&lt;$X$7,U1557&lt;$X$8,U1557&lt;$X$9,U1557&lt;$X$10)</f>
        <v>3</v>
      </c>
      <c r="Y1557" s="4">
        <f>SUM(V1557&lt;$Y$1,V1557&lt;$Y$2,V1557&lt;$Y$3,V1557&lt;$Y$4,V1557&lt;$Y$5,V1557&lt;$Y$6,V1557&lt;$Y$7,V1557&lt;$Y$8,V1557&lt;$Y$9,V1557&lt;$Y$10)</f>
        <v>9</v>
      </c>
      <c r="AA1557" s="10">
        <f t="shared" si="130"/>
        <v>3.7499999999999999E-3</v>
      </c>
    </row>
    <row r="1558" spans="1:27">
      <c r="A1558" s="4"/>
      <c r="B1558" t="s">
        <v>25</v>
      </c>
      <c r="C1558">
        <v>9</v>
      </c>
      <c r="D1558" s="1">
        <v>28.9</v>
      </c>
      <c r="E1558" s="1">
        <v>0.125</v>
      </c>
      <c r="F1558" s="1">
        <v>5.75</v>
      </c>
      <c r="G1558" s="1">
        <v>0.60000000000000098</v>
      </c>
      <c r="H1558" s="1">
        <v>17.5</v>
      </c>
      <c r="I1558" s="1">
        <v>0</v>
      </c>
      <c r="J1558" s="1">
        <v>-0.16999999999999801</v>
      </c>
      <c r="K1558" s="1">
        <v>6.1</v>
      </c>
      <c r="L1558" s="1">
        <v>1</v>
      </c>
      <c r="M1558" s="1">
        <v>7.3</v>
      </c>
      <c r="O1558" s="1">
        <f>случ!I1546</f>
        <v>16.855806732399369</v>
      </c>
      <c r="P1558" s="1">
        <f t="shared" si="126"/>
        <v>119.46080673239936</v>
      </c>
      <c r="Q1558">
        <f t="shared" si="127"/>
        <v>1</v>
      </c>
      <c r="S1558">
        <f>случ!J1546</f>
        <v>-3.1597200601552125</v>
      </c>
      <c r="T1558">
        <f>случ!K1546</f>
        <v>-0.67386124960188531</v>
      </c>
      <c r="U1558" s="1">
        <f t="shared" si="128"/>
        <v>23.03027993984481</v>
      </c>
      <c r="V1558" s="1">
        <f t="shared" si="129"/>
        <v>-6.4338612496018595</v>
      </c>
      <c r="X1558" s="4">
        <f>10-SUM(U1558&lt;$X$1,U1558&lt;$X$2,U1558&lt;$X$3,U1558&lt;$X$4,U1558&lt;$X$5,U1558&lt;$X$6,U1558&lt;$X$7,U1558&lt;$X$8,U1558&lt;$X$9,U1558&lt;$X$10)</f>
        <v>6</v>
      </c>
      <c r="Y1558" s="4">
        <f>SUM(V1558&lt;$Y$1,V1558&lt;$Y$2,V1558&lt;$Y$3,V1558&lt;$Y$4,V1558&lt;$Y$5,V1558&lt;$Y$6,V1558&lt;$Y$7,V1558&lt;$Y$8,V1558&lt;$Y$9,V1558&lt;$Y$10)</f>
        <v>7</v>
      </c>
      <c r="AA1558" s="10">
        <f t="shared" si="130"/>
        <v>7.4999999999999997E-3</v>
      </c>
    </row>
    <row r="1559" spans="1:27">
      <c r="A1559" s="4"/>
      <c r="B1559" t="s">
        <v>26</v>
      </c>
      <c r="C1559">
        <v>9</v>
      </c>
      <c r="D1559" s="1">
        <v>10.1</v>
      </c>
      <c r="E1559" s="1">
        <v>0.25</v>
      </c>
      <c r="F1559" s="1">
        <v>6</v>
      </c>
      <c r="G1559" s="1">
        <v>0.32</v>
      </c>
      <c r="H1559" s="1">
        <v>17.5</v>
      </c>
      <c r="I1559" s="1">
        <v>0</v>
      </c>
      <c r="J1559" s="1">
        <v>0.149999999999998</v>
      </c>
      <c r="K1559" s="1">
        <v>6.1</v>
      </c>
      <c r="L1559" s="1">
        <v>0</v>
      </c>
      <c r="M1559" s="1">
        <v>9.9</v>
      </c>
      <c r="O1559" s="1">
        <f>случ!I1547</f>
        <v>51.566842781201302</v>
      </c>
      <c r="P1559" s="1">
        <f t="shared" si="126"/>
        <v>145.3868427812013</v>
      </c>
      <c r="Q1559">
        <f t="shared" si="127"/>
        <v>1</v>
      </c>
      <c r="S1559">
        <f>случ!J1547</f>
        <v>3.8177821005804979</v>
      </c>
      <c r="T1559">
        <f>случ!K1547</f>
        <v>6.8282876216766599</v>
      </c>
      <c r="U1559" s="1">
        <f t="shared" si="128"/>
        <v>43.447782100580469</v>
      </c>
      <c r="V1559" s="1">
        <f t="shared" si="129"/>
        <v>6.9082876216766351</v>
      </c>
      <c r="X1559" s="4">
        <f>10-SUM(U1559&lt;$X$1,U1559&lt;$X$2,U1559&lt;$X$3,U1559&lt;$X$4,U1559&lt;$X$5,U1559&lt;$X$6,U1559&lt;$X$7,U1559&lt;$X$8,U1559&lt;$X$9,U1559&lt;$X$10)</f>
        <v>10</v>
      </c>
      <c r="Y1559" s="4">
        <f>SUM(V1559&lt;$Y$1,V1559&lt;$Y$2,V1559&lt;$Y$3,V1559&lt;$Y$4,V1559&lt;$Y$5,V1559&lt;$Y$6,V1559&lt;$Y$7,V1559&lt;$Y$8,V1559&lt;$Y$9,V1559&lt;$Y$10)</f>
        <v>3</v>
      </c>
      <c r="AA1559" s="10">
        <f t="shared" si="130"/>
        <v>1.2500000000000001E-2</v>
      </c>
    </row>
    <row r="1560" spans="1:27">
      <c r="A1560" s="4"/>
      <c r="B1560" t="s">
        <v>27</v>
      </c>
      <c r="C1560">
        <v>9</v>
      </c>
      <c r="D1560" s="1">
        <v>5.2999999999999901</v>
      </c>
      <c r="E1560" s="1">
        <v>0.125</v>
      </c>
      <c r="F1560" s="1">
        <v>6</v>
      </c>
      <c r="G1560" s="1">
        <v>0.46899999999999997</v>
      </c>
      <c r="H1560" s="1">
        <v>17.5</v>
      </c>
      <c r="I1560" s="1">
        <v>0</v>
      </c>
      <c r="J1560" s="1">
        <v>-0.219999999999998</v>
      </c>
      <c r="K1560" s="1">
        <v>6.1</v>
      </c>
      <c r="L1560" s="1">
        <v>0</v>
      </c>
      <c r="M1560" s="1">
        <v>10.8</v>
      </c>
      <c r="O1560" s="1">
        <f>случ!I1548</f>
        <v>-10.494274265659067</v>
      </c>
      <c r="P1560" s="1">
        <f t="shared" si="126"/>
        <v>78.340725734340921</v>
      </c>
      <c r="Q1560">
        <f t="shared" si="127"/>
        <v>1</v>
      </c>
      <c r="S1560">
        <f>случ!J1548</f>
        <v>-1.8677855671763828</v>
      </c>
      <c r="T1560">
        <f>случ!K1548</f>
        <v>14.959272987853245</v>
      </c>
      <c r="U1560" s="1">
        <f t="shared" si="128"/>
        <v>32.958214432823638</v>
      </c>
      <c r="V1560" s="1">
        <f t="shared" si="129"/>
        <v>9.1802729878532698</v>
      </c>
      <c r="X1560" s="4">
        <f>10-SUM(U1560&lt;$X$1,U1560&lt;$X$2,U1560&lt;$X$3,U1560&lt;$X$4,U1560&lt;$X$5,U1560&lt;$X$6,U1560&lt;$X$7,U1560&lt;$X$8,U1560&lt;$X$9,U1560&lt;$X$10)</f>
        <v>8</v>
      </c>
      <c r="Y1560" s="4">
        <f>SUM(V1560&lt;$Y$1,V1560&lt;$Y$2,V1560&lt;$Y$3,V1560&lt;$Y$4,V1560&lt;$Y$5,V1560&lt;$Y$6,V1560&lt;$Y$7,V1560&lt;$Y$8,V1560&lt;$Y$9,V1560&lt;$Y$10)</f>
        <v>2</v>
      </c>
      <c r="AA1560" s="10">
        <f t="shared" si="130"/>
        <v>0.01</v>
      </c>
    </row>
    <row r="1561" spans="1:27">
      <c r="A1561" s="4"/>
      <c r="B1561" t="s">
        <v>28</v>
      </c>
      <c r="C1561">
        <v>9</v>
      </c>
      <c r="D1561" s="1">
        <v>-1.9</v>
      </c>
      <c r="E1561" s="1">
        <v>0.125</v>
      </c>
      <c r="F1561" s="1">
        <v>6.5</v>
      </c>
      <c r="G1561" s="1">
        <v>0.379</v>
      </c>
      <c r="H1561" s="1">
        <v>17.5</v>
      </c>
      <c r="I1561" s="1">
        <v>0</v>
      </c>
      <c r="J1561" s="1">
        <v>-0.23</v>
      </c>
      <c r="K1561" s="1">
        <v>6.1</v>
      </c>
      <c r="L1561" s="1">
        <v>0</v>
      </c>
      <c r="M1561" s="1">
        <v>8.9</v>
      </c>
      <c r="O1561" s="1">
        <f>случ!I1549</f>
        <v>-21.295700971462537</v>
      </c>
      <c r="P1561" s="1">
        <f t="shared" si="126"/>
        <v>67.999299028537465</v>
      </c>
      <c r="Q1561">
        <f t="shared" si="127"/>
        <v>1</v>
      </c>
      <c r="S1561">
        <f>случ!J1549</f>
        <v>-8.0128818423397483</v>
      </c>
      <c r="T1561">
        <f>случ!K1549</f>
        <v>7.3164317513083805</v>
      </c>
      <c r="U1561" s="1">
        <f t="shared" si="128"/>
        <v>25.32311815766025</v>
      </c>
      <c r="V1561" s="1">
        <f t="shared" si="129"/>
        <v>3.39743175130838</v>
      </c>
      <c r="X1561" s="4">
        <f>10-SUM(U1561&lt;$X$1,U1561&lt;$X$2,U1561&lt;$X$3,U1561&lt;$X$4,U1561&lt;$X$5,U1561&lt;$X$6,U1561&lt;$X$7,U1561&lt;$X$8,U1561&lt;$X$9,U1561&lt;$X$10)</f>
        <v>6</v>
      </c>
      <c r="Y1561" s="4">
        <f>SUM(V1561&lt;$Y$1,V1561&lt;$Y$2,V1561&lt;$Y$3,V1561&lt;$Y$4,V1561&lt;$Y$5,V1561&lt;$Y$6,V1561&lt;$Y$7,V1561&lt;$Y$8,V1561&lt;$Y$9,V1561&lt;$Y$10)</f>
        <v>4</v>
      </c>
      <c r="AA1561" s="10">
        <f t="shared" si="130"/>
        <v>7.4999999999999997E-3</v>
      </c>
    </row>
    <row r="1562" spans="1:27">
      <c r="A1562" s="4"/>
      <c r="B1562" t="s">
        <v>29</v>
      </c>
      <c r="C1562">
        <v>9</v>
      </c>
      <c r="D1562" s="1">
        <v>-5.3</v>
      </c>
      <c r="E1562" s="1">
        <v>0.375</v>
      </c>
      <c r="F1562" s="1">
        <v>6.5</v>
      </c>
      <c r="G1562" s="1">
        <v>0.69899999999999995</v>
      </c>
      <c r="H1562" s="1">
        <v>17.5</v>
      </c>
      <c r="I1562" s="1">
        <v>0.4</v>
      </c>
      <c r="J1562" s="1">
        <v>-7.0000000000000201E-2</v>
      </c>
      <c r="K1562" s="1">
        <v>6.1</v>
      </c>
      <c r="L1562" s="1">
        <v>0.4</v>
      </c>
      <c r="M1562" s="1">
        <v>9.5</v>
      </c>
      <c r="O1562" s="1">
        <f>случ!I1550</f>
        <v>52.293277721385145</v>
      </c>
      <c r="P1562" s="1">
        <f t="shared" si="126"/>
        <v>142.61827772138514</v>
      </c>
      <c r="Q1562">
        <f t="shared" si="127"/>
        <v>1</v>
      </c>
      <c r="S1562">
        <f>случ!J1550</f>
        <v>31.828257358325978</v>
      </c>
      <c r="T1562">
        <f>случ!K1550</f>
        <v>9.1210954111137816</v>
      </c>
      <c r="U1562" s="1">
        <f t="shared" si="128"/>
        <v>63.524257358325976</v>
      </c>
      <c r="V1562" s="1">
        <f t="shared" si="129"/>
        <v>9.1620954111137802</v>
      </c>
      <c r="X1562" s="4">
        <f>10-SUM(U1562&lt;$X$1,U1562&lt;$X$2,U1562&lt;$X$3,U1562&lt;$X$4,U1562&lt;$X$5,U1562&lt;$X$6,U1562&lt;$X$7,U1562&lt;$X$8,U1562&lt;$X$9,U1562&lt;$X$10)</f>
        <v>10</v>
      </c>
      <c r="Y1562" s="4">
        <f>SUM(V1562&lt;$Y$1,V1562&lt;$Y$2,V1562&lt;$Y$3,V1562&lt;$Y$4,V1562&lt;$Y$5,V1562&lt;$Y$6,V1562&lt;$Y$7,V1562&lt;$Y$8,V1562&lt;$Y$9,V1562&lt;$Y$10)</f>
        <v>2</v>
      </c>
      <c r="AA1562" s="10">
        <f t="shared" si="130"/>
        <v>1.2500000000000001E-2</v>
      </c>
    </row>
    <row r="1563" spans="1:27">
      <c r="A1563" s="4"/>
      <c r="B1563" t="s">
        <v>30</v>
      </c>
      <c r="C1563">
        <v>9</v>
      </c>
      <c r="D1563" s="1">
        <v>-9.6999999999999993</v>
      </c>
      <c r="E1563" s="1">
        <v>0.25</v>
      </c>
      <c r="F1563" s="1">
        <v>6.5</v>
      </c>
      <c r="G1563" s="1">
        <v>0.39900000000000002</v>
      </c>
      <c r="H1563" s="1">
        <v>17.5</v>
      </c>
      <c r="I1563" s="1">
        <v>0</v>
      </c>
      <c r="J1563" s="1">
        <v>0.26999999999999902</v>
      </c>
      <c r="K1563" s="1">
        <v>6.1</v>
      </c>
      <c r="L1563" s="1">
        <v>0</v>
      </c>
      <c r="M1563" s="1">
        <v>4.8</v>
      </c>
      <c r="O1563" s="1">
        <f>случ!I1551</f>
        <v>-32.741500111905694</v>
      </c>
      <c r="P1563" s="1">
        <f t="shared" si="126"/>
        <v>52.718499888094314</v>
      </c>
      <c r="Q1563">
        <f t="shared" si="127"/>
        <v>0</v>
      </c>
      <c r="S1563">
        <f>случ!J1551</f>
        <v>-18.426750686826328</v>
      </c>
      <c r="T1563">
        <f>случ!K1551</f>
        <v>1.550077689815931</v>
      </c>
      <c r="U1563" s="1">
        <f t="shared" si="128"/>
        <v>17.189249313173658</v>
      </c>
      <c r="V1563" s="1">
        <f t="shared" si="129"/>
        <v>8.2110776898159195</v>
      </c>
      <c r="X1563" s="4">
        <f>10-SUM(U1563&lt;$X$1,U1563&lt;$X$2,U1563&lt;$X$3,U1563&lt;$X$4,U1563&lt;$X$5,U1563&lt;$X$6,U1563&lt;$X$7,U1563&lt;$X$8,U1563&lt;$X$9,U1563&lt;$X$10)</f>
        <v>4</v>
      </c>
      <c r="Y1563" s="4">
        <f>SUM(V1563&lt;$Y$1,V1563&lt;$Y$2,V1563&lt;$Y$3,V1563&lt;$Y$4,V1563&lt;$Y$5,V1563&lt;$Y$6,V1563&lt;$Y$7,V1563&lt;$Y$8,V1563&lt;$Y$9,V1563&lt;$Y$10)</f>
        <v>3</v>
      </c>
      <c r="AA1563" s="10">
        <f t="shared" si="130"/>
        <v>0</v>
      </c>
    </row>
    <row r="1564" spans="1:27">
      <c r="A1564" s="4"/>
      <c r="B1564" t="s">
        <v>31</v>
      </c>
      <c r="C1564">
        <v>9</v>
      </c>
      <c r="D1564" s="1">
        <v>-4.5</v>
      </c>
      <c r="E1564" s="1">
        <v>0</v>
      </c>
      <c r="F1564" s="1">
        <v>6.5</v>
      </c>
      <c r="G1564" s="1">
        <v>1.17</v>
      </c>
      <c r="H1564" s="1">
        <v>19</v>
      </c>
      <c r="I1564" s="1">
        <v>-0.149999999999999</v>
      </c>
      <c r="J1564" s="1">
        <v>0.78000000000000103</v>
      </c>
      <c r="K1564" s="1">
        <v>6.1</v>
      </c>
      <c r="L1564" s="1">
        <v>1.35</v>
      </c>
      <c r="M1564" s="1">
        <v>9.4</v>
      </c>
      <c r="O1564" s="1">
        <f>случ!I1552</f>
        <v>14.166438162940885</v>
      </c>
      <c r="P1564" s="1">
        <f t="shared" si="126"/>
        <v>101.45643816294088</v>
      </c>
      <c r="Q1564">
        <f t="shared" si="127"/>
        <v>1</v>
      </c>
      <c r="S1564">
        <f>случ!J1552</f>
        <v>-0.42026638093813462</v>
      </c>
      <c r="T1564">
        <f>случ!K1552</f>
        <v>-3.1822157920158398</v>
      </c>
      <c r="U1564" s="1">
        <f t="shared" si="128"/>
        <v>36.699733619061874</v>
      </c>
      <c r="V1564" s="1">
        <f t="shared" si="129"/>
        <v>-0.81221579201581751</v>
      </c>
      <c r="X1564" s="4">
        <f>10-SUM(U1564&lt;$X$1,U1564&lt;$X$2,U1564&lt;$X$3,U1564&lt;$X$4,U1564&lt;$X$5,U1564&lt;$X$6,U1564&lt;$X$7,U1564&lt;$X$8,U1564&lt;$X$9,U1564&lt;$X$10)</f>
        <v>9</v>
      </c>
      <c r="Y1564" s="4">
        <f>SUM(V1564&lt;$Y$1,V1564&lt;$Y$2,V1564&lt;$Y$3,V1564&lt;$Y$4,V1564&lt;$Y$5,V1564&lt;$Y$6,V1564&lt;$Y$7,V1564&lt;$Y$8,V1564&lt;$Y$9,V1564&lt;$Y$10)</f>
        <v>6</v>
      </c>
      <c r="AA1564" s="10">
        <f t="shared" si="130"/>
        <v>1.125E-2</v>
      </c>
    </row>
    <row r="1565" spans="1:27">
      <c r="A1565" s="4"/>
      <c r="B1565" t="s">
        <v>32</v>
      </c>
      <c r="C1565">
        <v>9</v>
      </c>
      <c r="D1565" s="1">
        <v>-3</v>
      </c>
      <c r="E1565" s="1">
        <v>0.125</v>
      </c>
      <c r="F1565" s="1">
        <v>6.5</v>
      </c>
      <c r="G1565" s="1">
        <v>0.3</v>
      </c>
      <c r="H1565" s="1">
        <v>19</v>
      </c>
      <c r="I1565" s="1">
        <v>0</v>
      </c>
      <c r="J1565" s="1">
        <v>5.99999999999987E-2</v>
      </c>
      <c r="K1565" s="1">
        <v>6.1</v>
      </c>
      <c r="L1565" s="1">
        <v>0</v>
      </c>
      <c r="M1565" s="1">
        <v>8.9</v>
      </c>
      <c r="O1565" s="1">
        <f>случ!I1553</f>
        <v>-75.194239598465686</v>
      </c>
      <c r="P1565" s="1">
        <f t="shared" si="126"/>
        <v>14.83076040153432</v>
      </c>
      <c r="Q1565">
        <f t="shared" si="127"/>
        <v>-1</v>
      </c>
      <c r="S1565">
        <f>случ!J1553</f>
        <v>-25.447277866584635</v>
      </c>
      <c r="T1565">
        <f>случ!K1553</f>
        <v>13.68453491644128</v>
      </c>
      <c r="U1565" s="1">
        <f t="shared" si="128"/>
        <v>13.632722133415349</v>
      </c>
      <c r="V1565" s="1">
        <f t="shared" si="129"/>
        <v>15.114534916441263</v>
      </c>
      <c r="X1565" s="4">
        <f>10-SUM(U1565&lt;$X$1,U1565&lt;$X$2,U1565&lt;$X$3,U1565&lt;$X$4,U1565&lt;$X$5,U1565&lt;$X$6,U1565&lt;$X$7,U1565&lt;$X$8,U1565&lt;$X$9,U1565&lt;$X$10)</f>
        <v>3</v>
      </c>
      <c r="Y1565" s="4">
        <f>SUM(V1565&lt;$Y$1,V1565&lt;$Y$2,V1565&lt;$Y$3,V1565&lt;$Y$4,V1565&lt;$Y$5,V1565&lt;$Y$6,V1565&lt;$Y$7,V1565&lt;$Y$8,V1565&lt;$Y$9,V1565&lt;$Y$10)</f>
        <v>1</v>
      </c>
      <c r="AA1565" s="10">
        <f t="shared" si="130"/>
        <v>-1.25E-3</v>
      </c>
    </row>
    <row r="1566" spans="1:27">
      <c r="A1566" s="4"/>
      <c r="B1566" t="s">
        <v>33</v>
      </c>
      <c r="C1566">
        <v>9</v>
      </c>
      <c r="D1566" s="1">
        <v>-12.7</v>
      </c>
      <c r="E1566" s="1">
        <v>0.25</v>
      </c>
      <c r="F1566" s="1">
        <v>6.5</v>
      </c>
      <c r="G1566" s="1">
        <v>0.39900000000000002</v>
      </c>
      <c r="H1566" s="1">
        <v>19</v>
      </c>
      <c r="I1566" s="1">
        <v>0</v>
      </c>
      <c r="J1566" s="1">
        <v>0.75</v>
      </c>
      <c r="K1566" s="1">
        <v>6.1</v>
      </c>
      <c r="L1566" s="1">
        <v>0</v>
      </c>
      <c r="M1566" s="1">
        <v>6.5</v>
      </c>
      <c r="O1566" s="1">
        <f>случ!I1554</f>
        <v>20.042593572940561</v>
      </c>
      <c r="P1566" s="1">
        <f t="shared" si="126"/>
        <v>104.90259357294056</v>
      </c>
      <c r="Q1566">
        <f t="shared" si="127"/>
        <v>1</v>
      </c>
      <c r="S1566">
        <f>случ!J1554</f>
        <v>-10.835214041255492</v>
      </c>
      <c r="T1566">
        <f>случ!K1554</f>
        <v>9.3272093675547065</v>
      </c>
      <c r="U1566" s="1">
        <f t="shared" si="128"/>
        <v>34.220785958744507</v>
      </c>
      <c r="V1566" s="1">
        <f t="shared" si="129"/>
        <v>22.028209367554709</v>
      </c>
      <c r="X1566" s="4">
        <f>10-SUM(U1566&lt;$X$1,U1566&lt;$X$2,U1566&lt;$X$3,U1566&lt;$X$4,U1566&lt;$X$5,U1566&lt;$X$6,U1566&lt;$X$7,U1566&lt;$X$8,U1566&lt;$X$9,U1566&lt;$X$10)</f>
        <v>8</v>
      </c>
      <c r="Y1566" s="4">
        <f>SUM(V1566&lt;$Y$1,V1566&lt;$Y$2,V1566&lt;$Y$3,V1566&lt;$Y$4,V1566&lt;$Y$5,V1566&lt;$Y$6,V1566&lt;$Y$7,V1566&lt;$Y$8,V1566&lt;$Y$9,V1566&lt;$Y$10)</f>
        <v>0</v>
      </c>
      <c r="AA1566" s="10">
        <f t="shared" si="130"/>
        <v>0.01</v>
      </c>
    </row>
    <row r="1567" spans="1:27">
      <c r="A1567" s="4"/>
      <c r="B1567" t="s">
        <v>34</v>
      </c>
      <c r="C1567">
        <v>9</v>
      </c>
      <c r="D1567" s="1">
        <v>-26</v>
      </c>
      <c r="E1567" s="1">
        <v>0.125</v>
      </c>
      <c r="F1567" s="1">
        <v>6.5</v>
      </c>
      <c r="G1567" s="1">
        <v>0.3</v>
      </c>
      <c r="H1567" s="1">
        <v>19</v>
      </c>
      <c r="I1567" s="1">
        <v>0</v>
      </c>
      <c r="J1567" s="1">
        <v>-0.60000000000000098</v>
      </c>
      <c r="K1567" s="1">
        <v>6.1</v>
      </c>
      <c r="L1567" s="1">
        <v>0</v>
      </c>
      <c r="M1567" s="1">
        <v>0.9</v>
      </c>
      <c r="O1567" s="1">
        <f>случ!I1555</f>
        <v>-16.324001528254016</v>
      </c>
      <c r="P1567" s="1">
        <f t="shared" si="126"/>
        <v>57.600998471745982</v>
      </c>
      <c r="Q1567">
        <f t="shared" si="127"/>
        <v>0</v>
      </c>
      <c r="S1567">
        <f>случ!J1555</f>
        <v>6.415195540410239</v>
      </c>
      <c r="T1567">
        <f>случ!K1555</f>
        <v>4.2038548539788909</v>
      </c>
      <c r="U1567" s="1">
        <f t="shared" si="128"/>
        <v>28.915195540410224</v>
      </c>
      <c r="V1567" s="1">
        <f t="shared" si="129"/>
        <v>5.0538548539788781</v>
      </c>
      <c r="X1567" s="4">
        <f>10-SUM(U1567&lt;$X$1,U1567&lt;$X$2,U1567&lt;$X$3,U1567&lt;$X$4,U1567&lt;$X$5,U1567&lt;$X$6,U1567&lt;$X$7,U1567&lt;$X$8,U1567&lt;$X$9,U1567&lt;$X$10)</f>
        <v>7</v>
      </c>
      <c r="Y1567" s="4">
        <f>SUM(V1567&lt;$Y$1,V1567&lt;$Y$2,V1567&lt;$Y$3,V1567&lt;$Y$4,V1567&lt;$Y$5,V1567&lt;$Y$6,V1567&lt;$Y$7,V1567&lt;$Y$8,V1567&lt;$Y$9,V1567&lt;$Y$10)</f>
        <v>4</v>
      </c>
      <c r="AA1567" s="10">
        <f t="shared" si="130"/>
        <v>0</v>
      </c>
    </row>
    <row r="1568" spans="1:27">
      <c r="A1568" s="4"/>
      <c r="B1568" t="s">
        <v>35</v>
      </c>
      <c r="C1568">
        <v>9</v>
      </c>
      <c r="D1568" s="1">
        <v>-29.6</v>
      </c>
      <c r="E1568" s="1">
        <v>0</v>
      </c>
      <c r="F1568" s="1">
        <v>6.5</v>
      </c>
      <c r="G1568" s="1">
        <v>0.5</v>
      </c>
      <c r="H1568" s="1">
        <v>19</v>
      </c>
      <c r="I1568" s="1">
        <v>0</v>
      </c>
      <c r="J1568" s="1">
        <v>3.0000000000001099E-2</v>
      </c>
      <c r="K1568" s="1">
        <v>6.1</v>
      </c>
      <c r="L1568" s="1">
        <v>0</v>
      </c>
      <c r="M1568" s="1">
        <v>-4.9000000000000004</v>
      </c>
      <c r="O1568" s="1">
        <f>случ!I1556</f>
        <v>-3.964684581914697</v>
      </c>
      <c r="P1568" s="1">
        <f t="shared" si="126"/>
        <v>65.815315418085305</v>
      </c>
      <c r="Q1568">
        <f t="shared" si="127"/>
        <v>1</v>
      </c>
      <c r="S1568">
        <f>случ!J1556</f>
        <v>0.54340915866646233</v>
      </c>
      <c r="T1568">
        <f>случ!K1556</f>
        <v>3.5314264030545592</v>
      </c>
      <c r="U1568" s="1">
        <f t="shared" si="128"/>
        <v>24.233409158666475</v>
      </c>
      <c r="V1568" s="1">
        <f t="shared" si="129"/>
        <v>18.171426403054575</v>
      </c>
      <c r="X1568" s="4">
        <f>10-SUM(U1568&lt;$X$1,U1568&lt;$X$2,U1568&lt;$X$3,U1568&lt;$X$4,U1568&lt;$X$5,U1568&lt;$X$6,U1568&lt;$X$7,U1568&lt;$X$8,U1568&lt;$X$9,U1568&lt;$X$10)</f>
        <v>6</v>
      </c>
      <c r="Y1568" s="4">
        <f>SUM(V1568&lt;$Y$1,V1568&lt;$Y$2,V1568&lt;$Y$3,V1568&lt;$Y$4,V1568&lt;$Y$5,V1568&lt;$Y$6,V1568&lt;$Y$7,V1568&lt;$Y$8,V1568&lt;$Y$9,V1568&lt;$Y$10)</f>
        <v>1</v>
      </c>
      <c r="AA1568" s="10">
        <f t="shared" si="130"/>
        <v>7.4999999999999997E-3</v>
      </c>
    </row>
    <row r="1569" spans="1:27">
      <c r="A1569" s="4"/>
      <c r="B1569" t="s">
        <v>36</v>
      </c>
      <c r="C1569">
        <v>9</v>
      </c>
      <c r="D1569" s="1">
        <v>-23.2</v>
      </c>
      <c r="E1569" s="1">
        <v>0</v>
      </c>
      <c r="F1569" s="1">
        <v>6</v>
      </c>
      <c r="G1569" s="1">
        <v>0.19900000000000001</v>
      </c>
      <c r="H1569" s="1">
        <v>19</v>
      </c>
      <c r="I1569" s="1">
        <v>0</v>
      </c>
      <c r="J1569" s="1">
        <v>0</v>
      </c>
      <c r="K1569" s="1">
        <v>7</v>
      </c>
      <c r="L1569" s="1">
        <v>0</v>
      </c>
      <c r="M1569" s="1">
        <v>-3.2</v>
      </c>
      <c r="O1569" s="1">
        <f>случ!I1557</f>
        <v>21.900345437201246</v>
      </c>
      <c r="P1569" s="1">
        <f t="shared" si="126"/>
        <v>90.660345437201244</v>
      </c>
      <c r="Q1569">
        <f t="shared" si="127"/>
        <v>1</v>
      </c>
      <c r="S1569">
        <f>случ!J1557</f>
        <v>-8.6433840281281604</v>
      </c>
      <c r="T1569">
        <f>случ!K1557</f>
        <v>0.82938127599561295</v>
      </c>
      <c r="U1569" s="1">
        <f t="shared" si="128"/>
        <v>19.962615971871841</v>
      </c>
      <c r="V1569" s="1">
        <f t="shared" si="129"/>
        <v>12.330381275995611</v>
      </c>
      <c r="X1569" s="4">
        <f>10-SUM(U1569&lt;$X$1,U1569&lt;$X$2,U1569&lt;$X$3,U1569&lt;$X$4,U1569&lt;$X$5,U1569&lt;$X$6,U1569&lt;$X$7,U1569&lt;$X$8,U1569&lt;$X$9,U1569&lt;$X$10)</f>
        <v>4</v>
      </c>
      <c r="Y1569" s="4">
        <f>SUM(V1569&lt;$Y$1,V1569&lt;$Y$2,V1569&lt;$Y$3,V1569&lt;$Y$4,V1569&lt;$Y$5,V1569&lt;$Y$6,V1569&lt;$Y$7,V1569&lt;$Y$8,V1569&lt;$Y$9,V1569&lt;$Y$10)</f>
        <v>1</v>
      </c>
      <c r="AA1569" s="10">
        <f t="shared" si="130"/>
        <v>5.0000000000000001E-3</v>
      </c>
    </row>
    <row r="1570" spans="1:27">
      <c r="A1570" s="4"/>
      <c r="B1570" t="s">
        <v>37</v>
      </c>
      <c r="C1570">
        <v>9</v>
      </c>
      <c r="D1570" s="1">
        <v>-4</v>
      </c>
      <c r="E1570" s="1">
        <v>0</v>
      </c>
      <c r="F1570" s="1">
        <v>5.5</v>
      </c>
      <c r="G1570" s="1">
        <v>-0.5</v>
      </c>
      <c r="H1570" s="1">
        <v>18</v>
      </c>
      <c r="I1570" s="1">
        <v>-0.1</v>
      </c>
      <c r="J1570" s="1">
        <v>-0.85000000000000098</v>
      </c>
      <c r="K1570" s="1">
        <v>7</v>
      </c>
      <c r="L1570" s="1">
        <v>-1.1000000000000001</v>
      </c>
      <c r="M1570" s="1">
        <v>-2</v>
      </c>
      <c r="O1570" s="1">
        <f>случ!I1558</f>
        <v>29.375625917491028</v>
      </c>
      <c r="P1570" s="1">
        <f t="shared" si="126"/>
        <v>105.03562591749102</v>
      </c>
      <c r="Q1570">
        <f t="shared" si="127"/>
        <v>1</v>
      </c>
      <c r="S1570">
        <f>случ!J1558</f>
        <v>18.253169265485543</v>
      </c>
      <c r="T1570">
        <f>случ!K1558</f>
        <v>5.2318101002423001</v>
      </c>
      <c r="U1570" s="1">
        <f t="shared" si="128"/>
        <v>45.803169265485536</v>
      </c>
      <c r="V1570" s="1">
        <f t="shared" si="129"/>
        <v>7.4818101002422859</v>
      </c>
      <c r="X1570" s="4">
        <f>10-SUM(U1570&lt;$X$1,U1570&lt;$X$2,U1570&lt;$X$3,U1570&lt;$X$4,U1570&lt;$X$5,U1570&lt;$X$6,U1570&lt;$X$7,U1570&lt;$X$8,U1570&lt;$X$9,U1570&lt;$X$10)</f>
        <v>10</v>
      </c>
      <c r="Y1570" s="4">
        <f>SUM(V1570&lt;$Y$1,V1570&lt;$Y$2,V1570&lt;$Y$3,V1570&lt;$Y$4,V1570&lt;$Y$5,V1570&lt;$Y$6,V1570&lt;$Y$7,V1570&lt;$Y$8,V1570&lt;$Y$9,V1570&lt;$Y$10)</f>
        <v>3</v>
      </c>
      <c r="AA1570" s="10">
        <f t="shared" si="130"/>
        <v>1.2500000000000001E-2</v>
      </c>
    </row>
    <row r="1571" spans="1:27">
      <c r="A1571" s="4"/>
      <c r="B1571" t="s">
        <v>38</v>
      </c>
      <c r="C1571">
        <v>9</v>
      </c>
      <c r="D1571" s="1">
        <v>4.3999999999999897</v>
      </c>
      <c r="E1571" s="1">
        <v>0</v>
      </c>
      <c r="F1571" s="1">
        <v>5</v>
      </c>
      <c r="G1571" s="1">
        <v>-1.25</v>
      </c>
      <c r="H1571" s="1">
        <v>17</v>
      </c>
      <c r="I1571" s="1">
        <v>0.5</v>
      </c>
      <c r="J1571" s="1">
        <v>-0.95000000000000195</v>
      </c>
      <c r="K1571" s="1">
        <v>7</v>
      </c>
      <c r="L1571" s="1">
        <v>-0.5</v>
      </c>
      <c r="M1571" s="1">
        <v>-1.6</v>
      </c>
      <c r="O1571" s="1">
        <f>случ!I1559</f>
        <v>40.864318755599172</v>
      </c>
      <c r="P1571" s="1">
        <f t="shared" si="126"/>
        <v>116.14431875559916</v>
      </c>
      <c r="Q1571">
        <f t="shared" si="127"/>
        <v>1</v>
      </c>
      <c r="S1571">
        <f>случ!J1559</f>
        <v>4.1467755376143192</v>
      </c>
      <c r="T1571">
        <f>случ!K1559</f>
        <v>16.101232788708714</v>
      </c>
      <c r="U1571" s="1">
        <f t="shared" si="128"/>
        <v>30.696775537614293</v>
      </c>
      <c r="V1571" s="1">
        <f t="shared" si="129"/>
        <v>20.601232788708685</v>
      </c>
      <c r="X1571" s="4">
        <f>10-SUM(U1571&lt;$X$1,U1571&lt;$X$2,U1571&lt;$X$3,U1571&lt;$X$4,U1571&lt;$X$5,U1571&lt;$X$6,U1571&lt;$X$7,U1571&lt;$X$8,U1571&lt;$X$9,U1571&lt;$X$10)</f>
        <v>8</v>
      </c>
      <c r="Y1571" s="4">
        <f>SUM(V1571&lt;$Y$1,V1571&lt;$Y$2,V1571&lt;$Y$3,V1571&lt;$Y$4,V1571&lt;$Y$5,V1571&lt;$Y$6,V1571&lt;$Y$7,V1571&lt;$Y$8,V1571&lt;$Y$9,V1571&lt;$Y$10)</f>
        <v>0</v>
      </c>
      <c r="AA1571" s="10">
        <f t="shared" si="130"/>
        <v>0.01</v>
      </c>
    </row>
    <row r="1572" spans="1:27">
      <c r="A1572" s="4"/>
      <c r="B1572" t="s">
        <v>39</v>
      </c>
      <c r="C1572">
        <v>9</v>
      </c>
      <c r="D1572" s="1">
        <v>1.19999999999999</v>
      </c>
      <c r="E1572" s="1">
        <v>0</v>
      </c>
      <c r="F1572" s="1">
        <v>4.5</v>
      </c>
      <c r="G1572" s="1">
        <v>0.100000000000001</v>
      </c>
      <c r="H1572" s="1">
        <v>17</v>
      </c>
      <c r="I1572" s="1">
        <v>0</v>
      </c>
      <c r="J1572" s="1">
        <v>0.25</v>
      </c>
      <c r="K1572" s="1">
        <v>7</v>
      </c>
      <c r="L1572" s="1">
        <v>0</v>
      </c>
      <c r="M1572" s="1">
        <v>-1.3</v>
      </c>
      <c r="O1572" s="1">
        <f>случ!I1560</f>
        <v>0.38518042142090064</v>
      </c>
      <c r="P1572" s="1">
        <f t="shared" si="126"/>
        <v>67.725180421420902</v>
      </c>
      <c r="Q1572">
        <f t="shared" si="127"/>
        <v>1</v>
      </c>
      <c r="S1572">
        <f>случ!J1560</f>
        <v>4.8545421018332142</v>
      </c>
      <c r="T1572">
        <f>случ!K1560</f>
        <v>4.0051240137314412</v>
      </c>
      <c r="U1572" s="1">
        <f t="shared" si="128"/>
        <v>37.204542101833212</v>
      </c>
      <c r="V1572" s="1">
        <f t="shared" si="129"/>
        <v>14.955124013731441</v>
      </c>
      <c r="X1572" s="4">
        <f>10-SUM(U1572&lt;$X$1,U1572&lt;$X$2,U1572&lt;$X$3,U1572&lt;$X$4,U1572&lt;$X$5,U1572&lt;$X$6,U1572&lt;$X$7,U1572&lt;$X$8,U1572&lt;$X$9,U1572&lt;$X$10)</f>
        <v>9</v>
      </c>
      <c r="Y1572" s="4">
        <f>SUM(V1572&lt;$Y$1,V1572&lt;$Y$2,V1572&lt;$Y$3,V1572&lt;$Y$4,V1572&lt;$Y$5,V1572&lt;$Y$6,V1572&lt;$Y$7,V1572&lt;$Y$8,V1572&lt;$Y$9,V1572&lt;$Y$10)</f>
        <v>1</v>
      </c>
      <c r="AA1572" s="10">
        <f t="shared" si="130"/>
        <v>1.125E-2</v>
      </c>
    </row>
    <row r="1573" spans="1:27">
      <c r="A1573" s="4"/>
      <c r="B1573" t="s">
        <v>40</v>
      </c>
      <c r="C1573">
        <v>9</v>
      </c>
      <c r="D1573" s="1">
        <v>-6.1999999999999904</v>
      </c>
      <c r="E1573" s="1">
        <v>-0.125</v>
      </c>
      <c r="F1573" s="1">
        <v>4</v>
      </c>
      <c r="G1573" s="1">
        <v>0.60000000000000098</v>
      </c>
      <c r="H1573" s="1">
        <v>17</v>
      </c>
      <c r="I1573" s="1">
        <v>-0.8</v>
      </c>
      <c r="J1573" s="1">
        <v>9.9999999999997799E-2</v>
      </c>
      <c r="K1573" s="1">
        <v>7</v>
      </c>
      <c r="L1573" s="1">
        <v>-0.8</v>
      </c>
      <c r="M1573" s="1">
        <v>-4.0999999999999899</v>
      </c>
      <c r="O1573" s="1">
        <f>случ!I1561</f>
        <v>69.66739739412732</v>
      </c>
      <c r="P1573" s="1">
        <f t="shared" si="126"/>
        <v>124.38239739412734</v>
      </c>
      <c r="Q1573">
        <f t="shared" si="127"/>
        <v>1</v>
      </c>
      <c r="S1573">
        <f>случ!J1561</f>
        <v>-15.931747836468841</v>
      </c>
      <c r="T1573">
        <f>случ!K1561</f>
        <v>6.0507421439033884</v>
      </c>
      <c r="U1573" s="1">
        <f t="shared" si="128"/>
        <v>13.46825216353114</v>
      </c>
      <c r="V1573" s="1">
        <f t="shared" si="129"/>
        <v>11.750742143903349</v>
      </c>
      <c r="X1573" s="4">
        <f>10-SUM(U1573&lt;$X$1,U1573&lt;$X$2,U1573&lt;$X$3,U1573&lt;$X$4,U1573&lt;$X$5,U1573&lt;$X$6,U1573&lt;$X$7,U1573&lt;$X$8,U1573&lt;$X$9,U1573&lt;$X$10)</f>
        <v>3</v>
      </c>
      <c r="Y1573" s="4">
        <f>SUM(V1573&lt;$Y$1,V1573&lt;$Y$2,V1573&lt;$Y$3,V1573&lt;$Y$4,V1573&lt;$Y$5,V1573&lt;$Y$6,V1573&lt;$Y$7,V1573&lt;$Y$8,V1573&lt;$Y$9,V1573&lt;$Y$10)</f>
        <v>2</v>
      </c>
      <c r="AA1573" s="10">
        <f t="shared" si="130"/>
        <v>3.7499999999999999E-3</v>
      </c>
    </row>
    <row r="1574" spans="1:27">
      <c r="A1574" s="4"/>
      <c r="B1574" t="s">
        <v>41</v>
      </c>
      <c r="C1574">
        <v>9</v>
      </c>
      <c r="D1574" s="1">
        <v>-9.8999999999999897</v>
      </c>
      <c r="E1574" s="1">
        <v>-0.125</v>
      </c>
      <c r="F1574" s="1">
        <v>3.75</v>
      </c>
      <c r="G1574" s="1">
        <v>0</v>
      </c>
      <c r="H1574" s="1">
        <v>15.5</v>
      </c>
      <c r="I1574" s="1">
        <v>-0.05</v>
      </c>
      <c r="J1574" s="1">
        <v>2.0000000000003099E-2</v>
      </c>
      <c r="K1574" s="1">
        <v>7</v>
      </c>
      <c r="L1574" s="1">
        <v>-1.55</v>
      </c>
      <c r="M1574" s="1">
        <v>-7.8</v>
      </c>
      <c r="O1574" s="1">
        <f>случ!I1562</f>
        <v>-24.790772474022194</v>
      </c>
      <c r="P1574" s="1">
        <f t="shared" si="126"/>
        <v>23.38422752597781</v>
      </c>
      <c r="Q1574">
        <f t="shared" si="127"/>
        <v>0</v>
      </c>
      <c r="S1574">
        <f>случ!J1562</f>
        <v>-5.1400888240950557</v>
      </c>
      <c r="T1574">
        <f>случ!K1562</f>
        <v>1.3174984930445088</v>
      </c>
      <c r="U1574" s="1">
        <f t="shared" si="128"/>
        <v>24.619911175904988</v>
      </c>
      <c r="V1574" s="1">
        <f t="shared" si="129"/>
        <v>20.027498493044547</v>
      </c>
      <c r="X1574" s="4">
        <f>10-SUM(U1574&lt;$X$1,U1574&lt;$X$2,U1574&lt;$X$3,U1574&lt;$X$4,U1574&lt;$X$5,U1574&lt;$X$6,U1574&lt;$X$7,U1574&lt;$X$8,U1574&lt;$X$9,U1574&lt;$X$10)</f>
        <v>6</v>
      </c>
      <c r="Y1574" s="4">
        <f>SUM(V1574&lt;$Y$1,V1574&lt;$Y$2,V1574&lt;$Y$3,V1574&lt;$Y$4,V1574&lt;$Y$5,V1574&lt;$Y$6,V1574&lt;$Y$7,V1574&lt;$Y$8,V1574&lt;$Y$9,V1574&lt;$Y$10)</f>
        <v>0</v>
      </c>
      <c r="AA1574" s="10">
        <f t="shared" si="130"/>
        <v>0</v>
      </c>
    </row>
    <row r="1575" spans="1:27">
      <c r="A1575" s="4"/>
      <c r="B1575" t="s">
        <v>42</v>
      </c>
      <c r="C1575">
        <v>9</v>
      </c>
      <c r="D1575" s="1">
        <v>-7.6</v>
      </c>
      <c r="E1575" s="1">
        <v>0</v>
      </c>
      <c r="F1575" s="1">
        <v>3.75</v>
      </c>
      <c r="G1575" s="1">
        <v>0.5</v>
      </c>
      <c r="H1575" s="1">
        <v>15.5</v>
      </c>
      <c r="I1575" s="1">
        <v>0</v>
      </c>
      <c r="J1575" s="1">
        <v>0.100000000000001</v>
      </c>
      <c r="K1575" s="1">
        <v>7</v>
      </c>
      <c r="L1575" s="1">
        <v>0</v>
      </c>
      <c r="M1575" s="1">
        <v>-10.199999999999999</v>
      </c>
      <c r="O1575" s="1">
        <f>случ!I1563</f>
        <v>-15.865817188342849</v>
      </c>
      <c r="P1575" s="1">
        <f t="shared" si="126"/>
        <v>35.564182811657147</v>
      </c>
      <c r="Q1575">
        <f t="shared" si="127"/>
        <v>0</v>
      </c>
      <c r="S1575">
        <f>случ!J1563</f>
        <v>-5.7941126023524525</v>
      </c>
      <c r="T1575">
        <f>случ!K1563</f>
        <v>11.946409821320307</v>
      </c>
      <c r="U1575" s="1">
        <f t="shared" si="128"/>
        <v>11.80588739764756</v>
      </c>
      <c r="V1575" s="1">
        <f t="shared" si="129"/>
        <v>27.946409821320316</v>
      </c>
      <c r="X1575" s="4">
        <f>10-SUM(U1575&lt;$X$1,U1575&lt;$X$2,U1575&lt;$X$3,U1575&lt;$X$4,U1575&lt;$X$5,U1575&lt;$X$6,U1575&lt;$X$7,U1575&lt;$X$8,U1575&lt;$X$9,U1575&lt;$X$10)</f>
        <v>2</v>
      </c>
      <c r="Y1575" s="4">
        <f>SUM(V1575&lt;$Y$1,V1575&lt;$Y$2,V1575&lt;$Y$3,V1575&lt;$Y$4,V1575&lt;$Y$5,V1575&lt;$Y$6,V1575&lt;$Y$7,V1575&lt;$Y$8,V1575&lt;$Y$9,V1575&lt;$Y$10)</f>
        <v>0</v>
      </c>
      <c r="AA1575" s="10">
        <f t="shared" si="130"/>
        <v>0</v>
      </c>
    </row>
    <row r="1576" spans="1:27">
      <c r="A1576" s="4"/>
      <c r="B1576" t="s">
        <v>43</v>
      </c>
      <c r="C1576">
        <v>9</v>
      </c>
      <c r="D1576" s="1">
        <v>-4.4000000000000004</v>
      </c>
      <c r="E1576" s="1">
        <v>0</v>
      </c>
      <c r="F1576" s="1">
        <v>3.5</v>
      </c>
      <c r="G1576" s="1">
        <v>0.15</v>
      </c>
      <c r="H1576" s="1">
        <v>14.5</v>
      </c>
      <c r="I1576" s="1">
        <v>9.9999999999999895E-2</v>
      </c>
      <c r="J1576" s="1">
        <v>9.9999999999997799E-2</v>
      </c>
      <c r="K1576" s="1">
        <v>7</v>
      </c>
      <c r="L1576" s="1">
        <v>-0.9</v>
      </c>
      <c r="M1576" s="1">
        <v>-7.8</v>
      </c>
      <c r="O1576" s="1">
        <f>случ!I1564</f>
        <v>9.6532000365826303</v>
      </c>
      <c r="P1576" s="1">
        <f t="shared" si="126"/>
        <v>59.613200036582633</v>
      </c>
      <c r="Q1576">
        <f t="shared" si="127"/>
        <v>0</v>
      </c>
      <c r="S1576">
        <f>случ!J1564</f>
        <v>1.5857706154730788</v>
      </c>
      <c r="T1576">
        <f>случ!K1564</f>
        <v>-0.67826172453360756</v>
      </c>
      <c r="U1576" s="1">
        <f t="shared" si="128"/>
        <v>27.085770615473045</v>
      </c>
      <c r="V1576" s="1">
        <f t="shared" si="129"/>
        <v>16.971738275466361</v>
      </c>
      <c r="X1576" s="4">
        <f>10-SUM(U1576&lt;$X$1,U1576&lt;$X$2,U1576&lt;$X$3,U1576&lt;$X$4,U1576&lt;$X$5,U1576&lt;$X$6,U1576&lt;$X$7,U1576&lt;$X$8,U1576&lt;$X$9,U1576&lt;$X$10)</f>
        <v>7</v>
      </c>
      <c r="Y1576" s="4">
        <f>SUM(V1576&lt;$Y$1,V1576&lt;$Y$2,V1576&lt;$Y$3,V1576&lt;$Y$4,V1576&lt;$Y$5,V1576&lt;$Y$6,V1576&lt;$Y$7,V1576&lt;$Y$8,V1576&lt;$Y$9,V1576&lt;$Y$10)</f>
        <v>1</v>
      </c>
      <c r="AA1576" s="10">
        <f t="shared" si="130"/>
        <v>0</v>
      </c>
    </row>
    <row r="1577" spans="1:27">
      <c r="A1577" s="4"/>
      <c r="B1577" t="s">
        <v>44</v>
      </c>
      <c r="C1577">
        <v>9</v>
      </c>
      <c r="D1577" s="1">
        <v>-5.5999999999999899</v>
      </c>
      <c r="E1577" s="1">
        <v>-0.375</v>
      </c>
      <c r="F1577" s="1">
        <v>3</v>
      </c>
      <c r="G1577" s="1">
        <v>0.75</v>
      </c>
      <c r="H1577" s="1">
        <v>14.5</v>
      </c>
      <c r="I1577" s="1">
        <v>0</v>
      </c>
      <c r="J1577" s="1">
        <v>-9.9999999999999603E-2</v>
      </c>
      <c r="K1577" s="1">
        <v>7</v>
      </c>
      <c r="L1577" s="1">
        <v>0</v>
      </c>
      <c r="M1577" s="1">
        <v>-9.5</v>
      </c>
      <c r="O1577" s="1">
        <f>случ!I1565</f>
        <v>4.5966327067618487</v>
      </c>
      <c r="P1577" s="1">
        <f t="shared" si="126"/>
        <v>43.30163270676185</v>
      </c>
      <c r="Q1577">
        <f t="shared" si="127"/>
        <v>0</v>
      </c>
      <c r="S1577">
        <f>случ!J1565</f>
        <v>-5.0850148487500419</v>
      </c>
      <c r="T1577">
        <f>случ!K1565</f>
        <v>-8.6280519495957435</v>
      </c>
      <c r="U1577" s="1">
        <f t="shared" si="128"/>
        <v>8.1149851512499609</v>
      </c>
      <c r="V1577" s="1">
        <f t="shared" si="129"/>
        <v>2.8219480504042611</v>
      </c>
      <c r="X1577" s="4">
        <f>10-SUM(U1577&lt;$X$1,U1577&lt;$X$2,U1577&lt;$X$3,U1577&lt;$X$4,U1577&lt;$X$5,U1577&lt;$X$6,U1577&lt;$X$7,U1577&lt;$X$8,U1577&lt;$X$9,U1577&lt;$X$10)</f>
        <v>1</v>
      </c>
      <c r="Y1577" s="4">
        <f>SUM(V1577&lt;$Y$1,V1577&lt;$Y$2,V1577&lt;$Y$3,V1577&lt;$Y$4,V1577&lt;$Y$5,V1577&lt;$Y$6,V1577&lt;$Y$7,V1577&lt;$Y$8,V1577&lt;$Y$9,V1577&lt;$Y$10)</f>
        <v>5</v>
      </c>
      <c r="AA1577" s="10">
        <f t="shared" si="130"/>
        <v>0</v>
      </c>
    </row>
    <row r="1578" spans="1:27">
      <c r="A1578" s="4"/>
      <c r="B1578" t="s">
        <v>45</v>
      </c>
      <c r="C1578">
        <v>9</v>
      </c>
      <c r="D1578" s="1">
        <v>-17.600000000000001</v>
      </c>
      <c r="E1578" s="1">
        <v>-0.375</v>
      </c>
      <c r="F1578" s="1">
        <v>2.5</v>
      </c>
      <c r="G1578" s="1">
        <v>0.3</v>
      </c>
      <c r="H1578" s="1">
        <v>13</v>
      </c>
      <c r="I1578" s="1">
        <v>0.149999999999999</v>
      </c>
      <c r="J1578" s="1">
        <v>-0.3</v>
      </c>
      <c r="K1578" s="1">
        <v>7</v>
      </c>
      <c r="L1578" s="1">
        <v>-1.35</v>
      </c>
      <c r="M1578" s="1">
        <v>-14.9</v>
      </c>
      <c r="O1578" s="1">
        <f>случ!I1566</f>
        <v>44.595975731972722</v>
      </c>
      <c r="P1578" s="1">
        <f t="shared" si="126"/>
        <v>67.960975731972724</v>
      </c>
      <c r="Q1578">
        <f t="shared" si="127"/>
        <v>1</v>
      </c>
      <c r="S1578">
        <f>случ!J1566</f>
        <v>19.23245338188601</v>
      </c>
      <c r="T1578">
        <f>случ!K1566</f>
        <v>14.711767384689995</v>
      </c>
      <c r="U1578" s="1">
        <f t="shared" si="128"/>
        <v>32.23245338188601</v>
      </c>
      <c r="V1578" s="1">
        <f t="shared" si="129"/>
        <v>34.961767384689985</v>
      </c>
      <c r="X1578" s="4">
        <f>10-SUM(U1578&lt;$X$1,U1578&lt;$X$2,U1578&lt;$X$3,U1578&lt;$X$4,U1578&lt;$X$5,U1578&lt;$X$6,U1578&lt;$X$7,U1578&lt;$X$8,U1578&lt;$X$9,U1578&lt;$X$10)</f>
        <v>8</v>
      </c>
      <c r="Y1578" s="4">
        <f>SUM(V1578&lt;$Y$1,V1578&lt;$Y$2,V1578&lt;$Y$3,V1578&lt;$Y$4,V1578&lt;$Y$5,V1578&lt;$Y$6,V1578&lt;$Y$7,V1578&lt;$Y$8,V1578&lt;$Y$9,V1578&lt;$Y$10)</f>
        <v>0</v>
      </c>
      <c r="AA1578" s="10">
        <f t="shared" si="130"/>
        <v>0.01</v>
      </c>
    </row>
    <row r="1579" spans="1:27">
      <c r="A1579" s="4"/>
      <c r="B1579" t="s">
        <v>46</v>
      </c>
      <c r="C1579">
        <v>9</v>
      </c>
      <c r="D1579" s="1">
        <v>-7.4</v>
      </c>
      <c r="E1579" s="1">
        <v>-0.25</v>
      </c>
      <c r="F1579" s="1">
        <v>2</v>
      </c>
      <c r="G1579" s="1">
        <v>0.15</v>
      </c>
      <c r="H1579" s="1">
        <v>11.5</v>
      </c>
      <c r="I1579" s="1">
        <v>0.75</v>
      </c>
      <c r="J1579" s="1">
        <v>-1.94999999999999</v>
      </c>
      <c r="K1579" s="1">
        <v>7</v>
      </c>
      <c r="L1579" s="1">
        <v>-0.75</v>
      </c>
      <c r="M1579" s="1">
        <v>-16.100000000000001</v>
      </c>
      <c r="O1579" s="1">
        <f>случ!I1567</f>
        <v>13.597586410546846</v>
      </c>
      <c r="P1579" s="1">
        <f t="shared" si="126"/>
        <v>38.967586410546843</v>
      </c>
      <c r="Q1579">
        <f t="shared" si="127"/>
        <v>0</v>
      </c>
      <c r="S1579">
        <f>случ!J1567</f>
        <v>7.6232047295835361</v>
      </c>
      <c r="T1579">
        <f>случ!K1567</f>
        <v>7.8102701484813766</v>
      </c>
      <c r="U1579" s="1">
        <f t="shared" si="128"/>
        <v>-6.2267952704163356</v>
      </c>
      <c r="V1579" s="1">
        <f t="shared" si="129"/>
        <v>10.660270148481509</v>
      </c>
      <c r="X1579" s="4">
        <f>10-SUM(U1579&lt;$X$1,U1579&lt;$X$2,U1579&lt;$X$3,U1579&lt;$X$4,U1579&lt;$X$5,U1579&lt;$X$6,U1579&lt;$X$7,U1579&lt;$X$8,U1579&lt;$X$9,U1579&lt;$X$10)</f>
        <v>0</v>
      </c>
      <c r="Y1579" s="4">
        <f>SUM(V1579&lt;$Y$1,V1579&lt;$Y$2,V1579&lt;$Y$3,V1579&lt;$Y$4,V1579&lt;$Y$5,V1579&lt;$Y$6,V1579&lt;$Y$7,V1579&lt;$Y$8,V1579&lt;$Y$9,V1579&lt;$Y$10)</f>
        <v>2</v>
      </c>
      <c r="AA1579" s="10">
        <f t="shared" si="130"/>
        <v>0</v>
      </c>
    </row>
    <row r="1580" spans="1:27">
      <c r="A1580" s="4"/>
      <c r="B1580" t="s">
        <v>47</v>
      </c>
      <c r="C1580">
        <v>9</v>
      </c>
      <c r="D1580" s="1">
        <v>-6.3</v>
      </c>
      <c r="E1580" s="1">
        <v>-0.25</v>
      </c>
      <c r="F1580" s="1">
        <v>1.75</v>
      </c>
      <c r="G1580" s="1">
        <v>1.32</v>
      </c>
      <c r="H1580" s="1">
        <v>11.5</v>
      </c>
      <c r="I1580" s="1">
        <v>0</v>
      </c>
      <c r="J1580" s="1">
        <v>1.25</v>
      </c>
      <c r="K1580" s="1">
        <v>7</v>
      </c>
      <c r="L1580" s="1">
        <v>0</v>
      </c>
      <c r="M1580" s="1">
        <v>-20.5</v>
      </c>
      <c r="O1580" s="1">
        <f>случ!I1568</f>
        <v>34.403085559269861</v>
      </c>
      <c r="P1580" s="1">
        <f t="shared" si="126"/>
        <v>57.493085559269858</v>
      </c>
      <c r="Q1580">
        <f t="shared" si="127"/>
        <v>0</v>
      </c>
      <c r="S1580">
        <f>случ!J1568</f>
        <v>6.3328382437064636</v>
      </c>
      <c r="T1580">
        <f>случ!K1568</f>
        <v>3.4860612763166277</v>
      </c>
      <c r="U1580" s="1">
        <f t="shared" si="128"/>
        <v>19.66283824370646</v>
      </c>
      <c r="V1580" s="1">
        <f t="shared" si="129"/>
        <v>39.916061276316626</v>
      </c>
      <c r="X1580" s="4">
        <f>10-SUM(U1580&lt;$X$1,U1580&lt;$X$2,U1580&lt;$X$3,U1580&lt;$X$4,U1580&lt;$X$5,U1580&lt;$X$6,U1580&lt;$X$7,U1580&lt;$X$8,U1580&lt;$X$9,U1580&lt;$X$10)</f>
        <v>4</v>
      </c>
      <c r="Y1580" s="4">
        <f>SUM(V1580&lt;$Y$1,V1580&lt;$Y$2,V1580&lt;$Y$3,V1580&lt;$Y$4,V1580&lt;$Y$5,V1580&lt;$Y$6,V1580&lt;$Y$7,V1580&lt;$Y$8,V1580&lt;$Y$9,V1580&lt;$Y$10)</f>
        <v>0</v>
      </c>
      <c r="AA1580" s="10">
        <f t="shared" si="130"/>
        <v>0</v>
      </c>
    </row>
    <row r="1581" spans="1:27">
      <c r="A1581" s="4"/>
      <c r="B1581" t="s">
        <v>48</v>
      </c>
      <c r="C1581">
        <v>9</v>
      </c>
      <c r="D1581" s="1">
        <v>15.9</v>
      </c>
      <c r="E1581" s="1">
        <v>0</v>
      </c>
      <c r="F1581" s="1">
        <v>1.75</v>
      </c>
      <c r="G1581" s="1">
        <v>-9.9599999999999994E-2</v>
      </c>
      <c r="H1581" s="1">
        <v>10</v>
      </c>
      <c r="I1581" s="1">
        <v>0.3</v>
      </c>
      <c r="J1581" s="1">
        <v>0.25</v>
      </c>
      <c r="K1581" s="1">
        <v>5</v>
      </c>
      <c r="L1581" s="1">
        <v>-1.2</v>
      </c>
      <c r="M1581" s="1">
        <v>-13.8</v>
      </c>
      <c r="O1581" s="1">
        <f>случ!I1569</f>
        <v>-30.799444950485725</v>
      </c>
      <c r="P1581" s="1">
        <f t="shared" si="126"/>
        <v>9.7005550495142678</v>
      </c>
      <c r="Q1581">
        <f t="shared" si="127"/>
        <v>-1</v>
      </c>
      <c r="S1581">
        <f>случ!J1569</f>
        <v>-7.9329087446731084</v>
      </c>
      <c r="T1581">
        <f>случ!K1569</f>
        <v>3.9018443294445051</v>
      </c>
      <c r="U1581" s="1">
        <f t="shared" si="128"/>
        <v>7.8146912553268901</v>
      </c>
      <c r="V1581" s="1">
        <f t="shared" si="129"/>
        <v>31.651444329444505</v>
      </c>
      <c r="X1581" s="4">
        <f>10-SUM(U1581&lt;$X$1,U1581&lt;$X$2,U1581&lt;$X$3,U1581&lt;$X$4,U1581&lt;$X$5,U1581&lt;$X$6,U1581&lt;$X$7,U1581&lt;$X$8,U1581&lt;$X$9,U1581&lt;$X$10)</f>
        <v>1</v>
      </c>
      <c r="Y1581" s="4">
        <f>SUM(V1581&lt;$Y$1,V1581&lt;$Y$2,V1581&lt;$Y$3,V1581&lt;$Y$4,V1581&lt;$Y$5,V1581&lt;$Y$6,V1581&lt;$Y$7,V1581&lt;$Y$8,V1581&lt;$Y$9,V1581&lt;$Y$10)</f>
        <v>0</v>
      </c>
      <c r="AA1581" s="10">
        <f t="shared" si="130"/>
        <v>0</v>
      </c>
    </row>
    <row r="1582" spans="1:27">
      <c r="A1582" s="4"/>
      <c r="B1582" t="s">
        <v>49</v>
      </c>
      <c r="C1582">
        <v>9</v>
      </c>
      <c r="D1582" s="1">
        <v>7</v>
      </c>
      <c r="E1582" s="1">
        <v>0</v>
      </c>
      <c r="F1582" s="1">
        <v>1.75</v>
      </c>
      <c r="G1582" s="1">
        <v>0.15</v>
      </c>
      <c r="H1582" s="1">
        <v>10</v>
      </c>
      <c r="I1582" s="1">
        <v>0</v>
      </c>
      <c r="J1582" s="1">
        <v>-1.85</v>
      </c>
      <c r="K1582" s="1">
        <v>5</v>
      </c>
      <c r="L1582" s="1">
        <v>0</v>
      </c>
      <c r="M1582" s="1">
        <v>-11.5</v>
      </c>
      <c r="O1582" s="1">
        <f>случ!I1570</f>
        <v>20.026857944985412</v>
      </c>
      <c r="P1582" s="1">
        <f t="shared" si="126"/>
        <v>54.176857944985414</v>
      </c>
      <c r="Q1582">
        <f t="shared" si="127"/>
        <v>0</v>
      </c>
      <c r="S1582">
        <f>случ!J1570</f>
        <v>-17.318030290918539</v>
      </c>
      <c r="T1582">
        <f>случ!K1570</f>
        <v>0.52240012628434052</v>
      </c>
      <c r="U1582" s="1">
        <f t="shared" si="128"/>
        <v>-33.768030290918546</v>
      </c>
      <c r="V1582" s="1">
        <f t="shared" si="129"/>
        <v>-9.6775998737156623</v>
      </c>
      <c r="X1582" s="4">
        <f>10-SUM(U1582&lt;$X$1,U1582&lt;$X$2,U1582&lt;$X$3,U1582&lt;$X$4,U1582&lt;$X$5,U1582&lt;$X$6,U1582&lt;$X$7,U1582&lt;$X$8,U1582&lt;$X$9,U1582&lt;$X$10)</f>
        <v>0</v>
      </c>
      <c r="Y1582" s="4">
        <f>SUM(V1582&lt;$Y$1,V1582&lt;$Y$2,V1582&lt;$Y$3,V1582&lt;$Y$4,V1582&lt;$Y$5,V1582&lt;$Y$6,V1582&lt;$Y$7,V1582&lt;$Y$8,V1582&lt;$Y$9,V1582&lt;$Y$10)</f>
        <v>8</v>
      </c>
      <c r="AA1582" s="10">
        <f t="shared" si="130"/>
        <v>0</v>
      </c>
    </row>
    <row r="1583" spans="1:27">
      <c r="A1583" s="4"/>
      <c r="B1583" t="s">
        <v>50</v>
      </c>
      <c r="C1583">
        <v>9</v>
      </c>
      <c r="D1583" s="1">
        <v>10.5</v>
      </c>
      <c r="E1583" s="1">
        <v>0</v>
      </c>
      <c r="F1583" s="1">
        <v>1.75</v>
      </c>
      <c r="G1583" s="1">
        <v>0.3</v>
      </c>
      <c r="H1583" s="1">
        <v>10</v>
      </c>
      <c r="I1583" s="1">
        <v>-0.3</v>
      </c>
      <c r="J1583" s="1">
        <v>0.21</v>
      </c>
      <c r="K1583" s="1">
        <v>5</v>
      </c>
      <c r="L1583" s="1">
        <v>-0.3</v>
      </c>
      <c r="M1583" s="1">
        <v>-8.1</v>
      </c>
      <c r="O1583" s="1">
        <f>случ!I1571</f>
        <v>60.979470753584181</v>
      </c>
      <c r="P1583" s="1">
        <f t="shared" si="126"/>
        <v>97.459470753584185</v>
      </c>
      <c r="Q1583">
        <f t="shared" si="127"/>
        <v>1</v>
      </c>
      <c r="S1583">
        <f>случ!J1571</f>
        <v>8.9572368513709861</v>
      </c>
      <c r="T1583">
        <f>случ!K1571</f>
        <v>2.2102700032850957</v>
      </c>
      <c r="U1583" s="1">
        <f t="shared" si="128"/>
        <v>23.587236851370989</v>
      </c>
      <c r="V1583" s="1">
        <f t="shared" si="129"/>
        <v>13.140270003285096</v>
      </c>
      <c r="X1583" s="4">
        <f>10-SUM(U1583&lt;$X$1,U1583&lt;$X$2,U1583&lt;$X$3,U1583&lt;$X$4,U1583&lt;$X$5,U1583&lt;$X$6,U1583&lt;$X$7,U1583&lt;$X$8,U1583&lt;$X$9,U1583&lt;$X$10)</f>
        <v>6</v>
      </c>
      <c r="Y1583" s="4">
        <f>SUM(V1583&lt;$Y$1,V1583&lt;$Y$2,V1583&lt;$Y$3,V1583&lt;$Y$4,V1583&lt;$Y$5,V1583&lt;$Y$6,V1583&lt;$Y$7,V1583&lt;$Y$8,V1583&lt;$Y$9,V1583&lt;$Y$10)</f>
        <v>1</v>
      </c>
      <c r="AA1583" s="10">
        <f t="shared" si="130"/>
        <v>7.4999999999999997E-3</v>
      </c>
    </row>
    <row r="1584" spans="1:27">
      <c r="A1584" s="4"/>
      <c r="B1584" t="s">
        <v>51</v>
      </c>
      <c r="C1584">
        <v>9</v>
      </c>
      <c r="D1584" s="1">
        <v>11.6</v>
      </c>
      <c r="E1584" s="1">
        <v>0</v>
      </c>
      <c r="F1584" s="1">
        <v>1.75</v>
      </c>
      <c r="G1584" s="1">
        <v>5.0000000000000697E-2</v>
      </c>
      <c r="H1584" s="1">
        <v>9.5</v>
      </c>
      <c r="I1584" s="1">
        <v>-5.5555555555555497E-2</v>
      </c>
      <c r="J1584" s="1">
        <v>-0.28000000000000103</v>
      </c>
      <c r="K1584" s="1">
        <v>5</v>
      </c>
      <c r="L1584" s="1">
        <v>-0.55555555555555503</v>
      </c>
      <c r="M1584" s="1">
        <v>-5.5</v>
      </c>
      <c r="O1584" s="1">
        <f>случ!I1572</f>
        <v>69.953109381980397</v>
      </c>
      <c r="P1584" s="1">
        <f t="shared" si="126"/>
        <v>106.80088715975816</v>
      </c>
      <c r="Q1584">
        <f t="shared" si="127"/>
        <v>1</v>
      </c>
      <c r="S1584">
        <f>случ!J1572</f>
        <v>30.797257479236659</v>
      </c>
      <c r="T1584">
        <f>случ!K1572</f>
        <v>9.2631295630563866</v>
      </c>
      <c r="U1584" s="1">
        <f t="shared" si="128"/>
        <v>43.690590812569972</v>
      </c>
      <c r="V1584" s="1">
        <f t="shared" si="129"/>
        <v>14.684240674167482</v>
      </c>
      <c r="X1584" s="4">
        <f>10-SUM(U1584&lt;$X$1,U1584&lt;$X$2,U1584&lt;$X$3,U1584&lt;$X$4,U1584&lt;$X$5,U1584&lt;$X$6,U1584&lt;$X$7,U1584&lt;$X$8,U1584&lt;$X$9,U1584&lt;$X$10)</f>
        <v>10</v>
      </c>
      <c r="Y1584" s="4">
        <f>SUM(V1584&lt;$Y$1,V1584&lt;$Y$2,V1584&lt;$Y$3,V1584&lt;$Y$4,V1584&lt;$Y$5,V1584&lt;$Y$6,V1584&lt;$Y$7,V1584&lt;$Y$8,V1584&lt;$Y$9,V1584&lt;$Y$10)</f>
        <v>1</v>
      </c>
      <c r="AA1584" s="10">
        <f t="shared" si="130"/>
        <v>1.2500000000000001E-2</v>
      </c>
    </row>
    <row r="1585" spans="1:27">
      <c r="A1585" s="4"/>
      <c r="B1585" t="s">
        <v>52</v>
      </c>
      <c r="C1585">
        <v>9</v>
      </c>
      <c r="D1585" s="1">
        <v>1.69999999999999</v>
      </c>
      <c r="E1585" s="1">
        <v>0</v>
      </c>
      <c r="F1585" s="1">
        <v>1.75</v>
      </c>
      <c r="G1585" s="1">
        <v>0.15</v>
      </c>
      <c r="H1585" s="1">
        <v>9</v>
      </c>
      <c r="I1585" s="1">
        <v>-2.5000000000000001E-2</v>
      </c>
      <c r="J1585" s="1">
        <v>-0.46</v>
      </c>
      <c r="K1585" s="1">
        <v>5</v>
      </c>
      <c r="L1585" s="1">
        <v>-0.52500000000000002</v>
      </c>
      <c r="M1585" s="1">
        <v>-4.4000000000000004</v>
      </c>
      <c r="O1585" s="1">
        <f>случ!I1573</f>
        <v>43.504738014437336</v>
      </c>
      <c r="P1585" s="1">
        <f t="shared" si="126"/>
        <v>72.934738014437329</v>
      </c>
      <c r="Q1585">
        <f t="shared" si="127"/>
        <v>1</v>
      </c>
      <c r="S1585">
        <f>случ!J1573</f>
        <v>18.35043049840565</v>
      </c>
      <c r="T1585">
        <f>случ!K1573</f>
        <v>16.343966385773101</v>
      </c>
      <c r="U1585" s="1">
        <f t="shared" si="128"/>
        <v>28.720430498405648</v>
      </c>
      <c r="V1585" s="1">
        <f t="shared" si="129"/>
        <v>17.938966385773099</v>
      </c>
      <c r="X1585" s="4">
        <f>10-SUM(U1585&lt;$X$1,U1585&lt;$X$2,U1585&lt;$X$3,U1585&lt;$X$4,U1585&lt;$X$5,U1585&lt;$X$6,U1585&lt;$X$7,U1585&lt;$X$8,U1585&lt;$X$9,U1585&lt;$X$10)</f>
        <v>7</v>
      </c>
      <c r="Y1585" s="4">
        <f>SUM(V1585&lt;$Y$1,V1585&lt;$Y$2,V1585&lt;$Y$3,V1585&lt;$Y$4,V1585&lt;$Y$5,V1585&lt;$Y$6,V1585&lt;$Y$7,V1585&lt;$Y$8,V1585&lt;$Y$9,V1585&lt;$Y$10)</f>
        <v>1</v>
      </c>
      <c r="AA1585" s="10">
        <f t="shared" si="130"/>
        <v>8.7500000000000008E-3</v>
      </c>
    </row>
    <row r="1586" spans="1:27">
      <c r="A1586" s="4"/>
      <c r="B1586" t="s">
        <v>53</v>
      </c>
      <c r="C1586">
        <v>9</v>
      </c>
      <c r="D1586" s="1">
        <v>-6.0999999999999899</v>
      </c>
      <c r="E1586" s="1">
        <v>0</v>
      </c>
      <c r="F1586" s="1">
        <v>1.75</v>
      </c>
      <c r="G1586" s="1">
        <v>5.0000000000000697E-2</v>
      </c>
      <c r="H1586" s="1">
        <v>8.5</v>
      </c>
      <c r="I1586" s="1">
        <v>-0.05</v>
      </c>
      <c r="J1586" s="1">
        <v>-0.15</v>
      </c>
      <c r="K1586" s="1">
        <v>5</v>
      </c>
      <c r="L1586" s="1">
        <v>-0.55000000000000004</v>
      </c>
      <c r="M1586" s="1">
        <v>-6.7</v>
      </c>
      <c r="O1586" s="1">
        <f>случ!I1574</f>
        <v>58.030823812397934</v>
      </c>
      <c r="P1586" s="1">
        <f t="shared" si="126"/>
        <v>81.490823812397934</v>
      </c>
      <c r="Q1586">
        <f t="shared" si="127"/>
        <v>1</v>
      </c>
      <c r="S1586">
        <f>случ!J1574</f>
        <v>0.85185485281509132</v>
      </c>
      <c r="T1586">
        <f>случ!K1574</f>
        <v>5.6087718057291696</v>
      </c>
      <c r="U1586" s="1">
        <f t="shared" si="128"/>
        <v>13.201854852815089</v>
      </c>
      <c r="V1586" s="1">
        <f t="shared" si="129"/>
        <v>12.958771805729169</v>
      </c>
      <c r="X1586" s="4">
        <f>10-SUM(U1586&lt;$X$1,U1586&lt;$X$2,U1586&lt;$X$3,U1586&lt;$X$4,U1586&lt;$X$5,U1586&lt;$X$6,U1586&lt;$X$7,U1586&lt;$X$8,U1586&lt;$X$9,U1586&lt;$X$10)</f>
        <v>3</v>
      </c>
      <c r="Y1586" s="4">
        <f>SUM(V1586&lt;$Y$1,V1586&lt;$Y$2,V1586&lt;$Y$3,V1586&lt;$Y$4,V1586&lt;$Y$5,V1586&lt;$Y$6,V1586&lt;$Y$7,V1586&lt;$Y$8,V1586&lt;$Y$9,V1586&lt;$Y$10)</f>
        <v>1</v>
      </c>
      <c r="AA1586" s="10">
        <f t="shared" si="130"/>
        <v>3.7499999999999999E-3</v>
      </c>
    </row>
    <row r="1587" spans="1:27">
      <c r="A1587" s="4"/>
      <c r="B1587" t="s">
        <v>54</v>
      </c>
      <c r="C1587">
        <v>9</v>
      </c>
      <c r="D1587" s="1">
        <v>5.1999999999999904</v>
      </c>
      <c r="E1587" s="1">
        <v>0</v>
      </c>
      <c r="F1587" s="1">
        <v>1.75</v>
      </c>
      <c r="G1587" s="1">
        <v>0.4</v>
      </c>
      <c r="H1587" s="1">
        <v>8.5</v>
      </c>
      <c r="I1587" s="1">
        <v>-0.2</v>
      </c>
      <c r="J1587" s="1">
        <v>-0.17999999999999899</v>
      </c>
      <c r="K1587" s="1">
        <v>3</v>
      </c>
      <c r="L1587" s="1">
        <v>-0.2</v>
      </c>
      <c r="M1587" s="1">
        <v>-5</v>
      </c>
      <c r="O1587" s="1">
        <f>случ!I1575</f>
        <v>-6.7467585953569564</v>
      </c>
      <c r="P1587" s="1">
        <f t="shared" si="126"/>
        <v>24.563241404643037</v>
      </c>
      <c r="Q1587">
        <f t="shared" si="127"/>
        <v>0</v>
      </c>
      <c r="S1587">
        <f>случ!J1575</f>
        <v>5.341060030296358</v>
      </c>
      <c r="T1587">
        <f>случ!K1575</f>
        <v>-11.81577294519454</v>
      </c>
      <c r="U1587" s="1">
        <f t="shared" si="128"/>
        <v>11.301060030296371</v>
      </c>
      <c r="V1587" s="1">
        <f t="shared" si="129"/>
        <v>-6.9557729451945276</v>
      </c>
      <c r="X1587" s="4">
        <f>10-SUM(U1587&lt;$X$1,U1587&lt;$X$2,U1587&lt;$X$3,U1587&lt;$X$4,U1587&lt;$X$5,U1587&lt;$X$6,U1587&lt;$X$7,U1587&lt;$X$8,U1587&lt;$X$9,U1587&lt;$X$10)</f>
        <v>2</v>
      </c>
      <c r="Y1587" s="4">
        <f>SUM(V1587&lt;$Y$1,V1587&lt;$Y$2,V1587&lt;$Y$3,V1587&lt;$Y$4,V1587&lt;$Y$5,V1587&lt;$Y$6,V1587&lt;$Y$7,V1587&lt;$Y$8,V1587&lt;$Y$9,V1587&lt;$Y$10)</f>
        <v>7</v>
      </c>
      <c r="AA1587" s="10">
        <f t="shared" si="130"/>
        <v>0</v>
      </c>
    </row>
    <row r="1588" spans="1:27">
      <c r="A1588" s="4"/>
      <c r="B1588" t="s">
        <v>55</v>
      </c>
      <c r="C1588">
        <v>9</v>
      </c>
      <c r="D1588" s="1">
        <v>4.5999999999999899</v>
      </c>
      <c r="E1588" s="1">
        <v>0</v>
      </c>
      <c r="F1588" s="1">
        <v>1.75</v>
      </c>
      <c r="G1588" s="1">
        <v>-0.08</v>
      </c>
      <c r="H1588" s="1">
        <v>8</v>
      </c>
      <c r="I1588" s="1">
        <v>-5.5555555555555497E-2</v>
      </c>
      <c r="J1588" s="1">
        <v>-0.17999999999999899</v>
      </c>
      <c r="K1588" s="1">
        <v>3</v>
      </c>
      <c r="L1588" s="1">
        <v>-0.55555555555555503</v>
      </c>
      <c r="M1588" s="1">
        <v>-3.2</v>
      </c>
      <c r="O1588" s="1">
        <f>случ!I1576</f>
        <v>36.793419760189174</v>
      </c>
      <c r="P1588" s="1">
        <f t="shared" si="126"/>
        <v>67.24119753796694</v>
      </c>
      <c r="Q1588">
        <f t="shared" si="127"/>
        <v>1</v>
      </c>
      <c r="S1588">
        <f>случ!J1576</f>
        <v>-6.3017762018455308</v>
      </c>
      <c r="T1588">
        <f>случ!K1576</f>
        <v>7.1511258942695228</v>
      </c>
      <c r="U1588" s="1">
        <f t="shared" si="128"/>
        <v>5.4715571314878133</v>
      </c>
      <c r="V1588" s="1">
        <f t="shared" si="129"/>
        <v>13.202237005380645</v>
      </c>
      <c r="X1588" s="4">
        <f>10-SUM(U1588&lt;$X$1,U1588&lt;$X$2,U1588&lt;$X$3,U1588&lt;$X$4,U1588&lt;$X$5,U1588&lt;$X$6,U1588&lt;$X$7,U1588&lt;$X$8,U1588&lt;$X$9,U1588&lt;$X$10)</f>
        <v>0</v>
      </c>
      <c r="Y1588" s="4">
        <f>SUM(V1588&lt;$Y$1,V1588&lt;$Y$2,V1588&lt;$Y$3,V1588&lt;$Y$4,V1588&lt;$Y$5,V1588&lt;$Y$6,V1588&lt;$Y$7,V1588&lt;$Y$8,V1588&lt;$Y$9,V1588&lt;$Y$10)</f>
        <v>1</v>
      </c>
      <c r="AA1588" s="10">
        <f t="shared" si="130"/>
        <v>0</v>
      </c>
    </row>
    <row r="1589" spans="1:27">
      <c r="A1589" s="4"/>
      <c r="B1589" t="s">
        <v>56</v>
      </c>
      <c r="C1589">
        <v>9</v>
      </c>
      <c r="D1589" s="1">
        <v>-0.5</v>
      </c>
      <c r="E1589" s="1">
        <v>0</v>
      </c>
      <c r="F1589" s="1">
        <v>1.75</v>
      </c>
      <c r="G1589" s="1">
        <v>3.9100000000000003E-2</v>
      </c>
      <c r="H1589" s="1">
        <v>7.5</v>
      </c>
      <c r="I1589" s="1">
        <v>0.16666666666666599</v>
      </c>
      <c r="J1589" s="1">
        <v>-0.28000000000000103</v>
      </c>
      <c r="K1589" s="1">
        <v>3</v>
      </c>
      <c r="L1589" s="1">
        <v>-0.33333333333333298</v>
      </c>
      <c r="M1589" s="1">
        <v>-1.9</v>
      </c>
      <c r="O1589" s="1">
        <f>случ!I1577</f>
        <v>-36.260292919112509</v>
      </c>
      <c r="P1589" s="1">
        <f t="shared" si="126"/>
        <v>-9.7936262524458435</v>
      </c>
      <c r="Q1589">
        <f t="shared" si="127"/>
        <v>-1</v>
      </c>
      <c r="S1589">
        <f>случ!J1577</f>
        <v>-12.414208797556711</v>
      </c>
      <c r="T1589">
        <f>случ!K1577</f>
        <v>0.97880665757845264</v>
      </c>
      <c r="U1589" s="1">
        <f t="shared" si="128"/>
        <v>-3.1888087975567263</v>
      </c>
      <c r="V1589" s="1">
        <f t="shared" si="129"/>
        <v>5.3663733242450977</v>
      </c>
      <c r="X1589" s="4">
        <f>10-SUM(U1589&lt;$X$1,U1589&lt;$X$2,U1589&lt;$X$3,U1589&lt;$X$4,U1589&lt;$X$5,U1589&lt;$X$6,U1589&lt;$X$7,U1589&lt;$X$8,U1589&lt;$X$9,U1589&lt;$X$10)</f>
        <v>0</v>
      </c>
      <c r="Y1589" s="4">
        <f>SUM(V1589&lt;$Y$1,V1589&lt;$Y$2,V1589&lt;$Y$3,V1589&lt;$Y$4,V1589&lt;$Y$5,V1589&lt;$Y$6,V1589&lt;$Y$7,V1589&lt;$Y$8,V1589&lt;$Y$9,V1589&lt;$Y$10)</f>
        <v>4</v>
      </c>
      <c r="AA1589" s="10">
        <f t="shared" si="130"/>
        <v>-5.0000000000000001E-3</v>
      </c>
    </row>
    <row r="1590" spans="1:27">
      <c r="A1590" s="4"/>
      <c r="B1590" t="s">
        <v>57</v>
      </c>
      <c r="C1590">
        <v>9</v>
      </c>
      <c r="D1590" s="1">
        <v>-11.2</v>
      </c>
      <c r="E1590" s="1">
        <v>0</v>
      </c>
      <c r="F1590" s="1">
        <v>1.75</v>
      </c>
      <c r="G1590" s="1">
        <v>3.00000000000002E-2</v>
      </c>
      <c r="H1590" s="1">
        <v>7</v>
      </c>
      <c r="I1590" s="1">
        <v>0.25</v>
      </c>
      <c r="J1590" s="1">
        <v>-0.38999999999999901</v>
      </c>
      <c r="K1590" s="1">
        <v>3</v>
      </c>
      <c r="L1590" s="1">
        <v>-0.25</v>
      </c>
      <c r="M1590" s="1">
        <v>-3.5</v>
      </c>
      <c r="O1590" s="1">
        <f>случ!I1578</f>
        <v>3.0589928099742236</v>
      </c>
      <c r="P1590" s="1">
        <f t="shared" si="126"/>
        <v>21.568992809974226</v>
      </c>
      <c r="Q1590">
        <f t="shared" si="127"/>
        <v>0</v>
      </c>
      <c r="S1590">
        <f>случ!J1578</f>
        <v>24.918657991418335</v>
      </c>
      <c r="T1590">
        <f>случ!K1578</f>
        <v>7.0874091790301232</v>
      </c>
      <c r="U1590" s="1">
        <f t="shared" si="128"/>
        <v>30.168657991418346</v>
      </c>
      <c r="V1590" s="1">
        <f t="shared" si="129"/>
        <v>11.737409179030134</v>
      </c>
      <c r="X1590" s="4">
        <f>10-SUM(U1590&lt;$X$1,U1590&lt;$X$2,U1590&lt;$X$3,U1590&lt;$X$4,U1590&lt;$X$5,U1590&lt;$X$6,U1590&lt;$X$7,U1590&lt;$X$8,U1590&lt;$X$9,U1590&lt;$X$10)</f>
        <v>8</v>
      </c>
      <c r="Y1590" s="4">
        <f>SUM(V1590&lt;$Y$1,V1590&lt;$Y$2,V1590&lt;$Y$3,V1590&lt;$Y$4,V1590&lt;$Y$5,V1590&lt;$Y$6,V1590&lt;$Y$7,V1590&lt;$Y$8,V1590&lt;$Y$9,V1590&lt;$Y$10)</f>
        <v>2</v>
      </c>
      <c r="AA1590" s="10">
        <f t="shared" si="130"/>
        <v>0</v>
      </c>
    </row>
    <row r="1591" spans="1:27">
      <c r="A1591" s="4"/>
      <c r="B1591" t="s">
        <v>58</v>
      </c>
      <c r="C1591">
        <v>9</v>
      </c>
      <c r="D1591" s="1">
        <v>-6.5</v>
      </c>
      <c r="E1591" s="1">
        <v>0</v>
      </c>
      <c r="F1591" s="1">
        <v>1.25</v>
      </c>
      <c r="G1591" s="1">
        <v>-0.33</v>
      </c>
      <c r="H1591" s="1">
        <v>6.75</v>
      </c>
      <c r="I1591" s="1">
        <v>2.4999999999999901E-2</v>
      </c>
      <c r="J1591" s="1">
        <v>-0.54999999999999905</v>
      </c>
      <c r="K1591" s="1">
        <v>3</v>
      </c>
      <c r="L1591" s="1">
        <v>-0.22500000000000001</v>
      </c>
      <c r="M1591" s="1">
        <v>-3.4</v>
      </c>
      <c r="O1591" s="1">
        <f>случ!I1579</f>
        <v>-0.27861852837105072</v>
      </c>
      <c r="P1591" s="1">
        <f t="shared" si="126"/>
        <v>15.681381471628949</v>
      </c>
      <c r="Q1591">
        <f t="shared" si="127"/>
        <v>-1</v>
      </c>
      <c r="S1591">
        <f>случ!J1579</f>
        <v>9.1098466947102743</v>
      </c>
      <c r="T1591">
        <f>случ!K1579</f>
        <v>6.5283242348640282</v>
      </c>
      <c r="U1591" s="1">
        <f t="shared" si="128"/>
        <v>14.389846694710286</v>
      </c>
      <c r="V1591" s="1">
        <f t="shared" si="129"/>
        <v>6.5333242348640388</v>
      </c>
      <c r="X1591" s="4">
        <f>10-SUM(U1591&lt;$X$1,U1591&lt;$X$2,U1591&lt;$X$3,U1591&lt;$X$4,U1591&lt;$X$5,U1591&lt;$X$6,U1591&lt;$X$7,U1591&lt;$X$8,U1591&lt;$X$9,U1591&lt;$X$10)</f>
        <v>3</v>
      </c>
      <c r="Y1591" s="4">
        <f>SUM(V1591&lt;$Y$1,V1591&lt;$Y$2,V1591&lt;$Y$3,V1591&lt;$Y$4,V1591&lt;$Y$5,V1591&lt;$Y$6,V1591&lt;$Y$7,V1591&lt;$Y$8,V1591&lt;$Y$9,V1591&lt;$Y$10)</f>
        <v>3</v>
      </c>
      <c r="AA1591" s="10">
        <f t="shared" si="130"/>
        <v>-3.7499999999999999E-3</v>
      </c>
    </row>
    <row r="1592" spans="1:27">
      <c r="A1592" s="4"/>
      <c r="B1592" t="s">
        <v>59</v>
      </c>
      <c r="C1592">
        <v>9</v>
      </c>
      <c r="D1592" s="1">
        <v>0</v>
      </c>
      <c r="E1592" s="1">
        <v>-0.25</v>
      </c>
      <c r="F1592" s="1">
        <v>1.25</v>
      </c>
      <c r="G1592" s="1">
        <v>0.5</v>
      </c>
      <c r="H1592" s="1">
        <v>6.75</v>
      </c>
      <c r="I1592" s="1">
        <v>0</v>
      </c>
      <c r="J1592" s="1">
        <v>0.75</v>
      </c>
      <c r="K1592" s="1">
        <v>3</v>
      </c>
      <c r="L1592" s="1">
        <v>0</v>
      </c>
      <c r="M1592" s="1">
        <v>-3.4</v>
      </c>
      <c r="O1592" s="1">
        <f>случ!I1580</f>
        <v>38.596931580399783</v>
      </c>
      <c r="P1592" s="1">
        <f t="shared" si="126"/>
        <v>55.846931580399783</v>
      </c>
      <c r="Q1592">
        <f t="shared" si="127"/>
        <v>0</v>
      </c>
      <c r="S1592">
        <f>случ!J1580</f>
        <v>9.718637421351735</v>
      </c>
      <c r="T1592">
        <f>случ!K1580</f>
        <v>-11.530748420884825</v>
      </c>
      <c r="U1592" s="1">
        <f t="shared" si="128"/>
        <v>25.818637421351738</v>
      </c>
      <c r="V1592" s="1">
        <f t="shared" si="129"/>
        <v>3.3692515791151756</v>
      </c>
      <c r="X1592" s="4">
        <f>10-SUM(U1592&lt;$X$1,U1592&lt;$X$2,U1592&lt;$X$3,U1592&lt;$X$4,U1592&lt;$X$5,U1592&lt;$X$6,U1592&lt;$X$7,U1592&lt;$X$8,U1592&lt;$X$9,U1592&lt;$X$10)</f>
        <v>6</v>
      </c>
      <c r="Y1592" s="4">
        <f>SUM(V1592&lt;$Y$1,V1592&lt;$Y$2,V1592&lt;$Y$3,V1592&lt;$Y$4,V1592&lt;$Y$5,V1592&lt;$Y$6,V1592&lt;$Y$7,V1592&lt;$Y$8,V1592&lt;$Y$9,V1592&lt;$Y$10)</f>
        <v>4</v>
      </c>
      <c r="AA1592" s="10">
        <f t="shared" si="130"/>
        <v>0</v>
      </c>
    </row>
    <row r="1593" spans="1:27">
      <c r="A1593" s="4"/>
      <c r="B1593" t="s">
        <v>60</v>
      </c>
      <c r="C1593">
        <v>9</v>
      </c>
      <c r="D1593" s="1">
        <v>26.4</v>
      </c>
      <c r="E1593" s="1">
        <v>-0.25</v>
      </c>
      <c r="F1593" s="1">
        <v>1.25</v>
      </c>
      <c r="G1593" s="1">
        <v>-8.9899999999999994E-2</v>
      </c>
      <c r="H1593" s="1">
        <v>6.5</v>
      </c>
      <c r="I1593" s="1">
        <v>-4.9999999999999899E-2</v>
      </c>
      <c r="J1593" s="1">
        <v>-0.73999999999999899</v>
      </c>
      <c r="K1593" s="1">
        <v>3</v>
      </c>
      <c r="L1593" s="1">
        <v>-0.3</v>
      </c>
      <c r="M1593" s="1">
        <v>2.5</v>
      </c>
      <c r="O1593" s="1">
        <f>случ!I1581</f>
        <v>-31.640636614808692</v>
      </c>
      <c r="P1593" s="1">
        <f t="shared" si="126"/>
        <v>3.819363385191302</v>
      </c>
      <c r="Q1593">
        <f t="shared" si="127"/>
        <v>-1</v>
      </c>
      <c r="S1593">
        <f>случ!J1581</f>
        <v>-17.002833414330262</v>
      </c>
      <c r="T1593">
        <f>случ!K1581</f>
        <v>4.6809060320178233</v>
      </c>
      <c r="U1593" s="1">
        <f t="shared" si="128"/>
        <v>-9.5334334143302488</v>
      </c>
      <c r="V1593" s="1">
        <f t="shared" si="129"/>
        <v>-4.6991939679821613</v>
      </c>
      <c r="X1593" s="4">
        <f>10-SUM(U1593&lt;$X$1,U1593&lt;$X$2,U1593&lt;$X$3,U1593&lt;$X$4,U1593&lt;$X$5,U1593&lt;$X$6,U1593&lt;$X$7,U1593&lt;$X$8,U1593&lt;$X$9,U1593&lt;$X$10)</f>
        <v>0</v>
      </c>
      <c r="Y1593" s="4">
        <f>SUM(V1593&lt;$Y$1,V1593&lt;$Y$2,V1593&lt;$Y$3,V1593&lt;$Y$4,V1593&lt;$Y$5,V1593&lt;$Y$6,V1593&lt;$Y$7,V1593&lt;$Y$8,V1593&lt;$Y$9,V1593&lt;$Y$10)</f>
        <v>7</v>
      </c>
      <c r="AA1593" s="10">
        <f t="shared" si="130"/>
        <v>-8.7500000000000008E-3</v>
      </c>
    </row>
    <row r="1594" spans="1:27">
      <c r="A1594" s="4"/>
      <c r="B1594" t="s">
        <v>61</v>
      </c>
      <c r="C1594">
        <v>9</v>
      </c>
      <c r="D1594" s="1">
        <v>7.7999999999999901</v>
      </c>
      <c r="E1594" s="1">
        <v>0</v>
      </c>
      <c r="F1594" s="1">
        <v>1.25</v>
      </c>
      <c r="G1594" s="1">
        <v>-0.2</v>
      </c>
      <c r="H1594" s="1">
        <v>6.25</v>
      </c>
      <c r="I1594" s="1">
        <v>2.77777777777777E-2</v>
      </c>
      <c r="J1594" s="1">
        <v>-0.37</v>
      </c>
      <c r="K1594" s="1">
        <v>3</v>
      </c>
      <c r="L1594" s="1">
        <v>-0.22222222222222199</v>
      </c>
      <c r="M1594" s="1">
        <v>2.9</v>
      </c>
      <c r="O1594" s="1">
        <f>случ!I1582</f>
        <v>-14.639733539388708</v>
      </c>
      <c r="P1594" s="1">
        <f t="shared" si="126"/>
        <v>10.831377571722399</v>
      </c>
      <c r="Q1594">
        <f t="shared" si="127"/>
        <v>-1</v>
      </c>
      <c r="S1594">
        <f>случ!J1582</f>
        <v>32.160982756104652</v>
      </c>
      <c r="T1594">
        <f>случ!K1582</f>
        <v>8.9784457816817564</v>
      </c>
      <c r="U1594" s="1">
        <f t="shared" si="128"/>
        <v>44.784316089437986</v>
      </c>
      <c r="V1594" s="1">
        <f t="shared" si="129"/>
        <v>4.4128902261261995</v>
      </c>
      <c r="X1594" s="4">
        <f>10-SUM(U1594&lt;$X$1,U1594&lt;$X$2,U1594&lt;$X$3,U1594&lt;$X$4,U1594&lt;$X$5,U1594&lt;$X$6,U1594&lt;$X$7,U1594&lt;$X$8,U1594&lt;$X$9,U1594&lt;$X$10)</f>
        <v>10</v>
      </c>
      <c r="Y1594" s="4">
        <f>SUM(V1594&lt;$Y$1,V1594&lt;$Y$2,V1594&lt;$Y$3,V1594&lt;$Y$4,V1594&lt;$Y$5,V1594&lt;$Y$6,V1594&lt;$Y$7,V1594&lt;$Y$8,V1594&lt;$Y$9,V1594&lt;$Y$10)</f>
        <v>4</v>
      </c>
      <c r="AA1594" s="10">
        <f t="shared" si="130"/>
        <v>-5.0000000000000001E-3</v>
      </c>
    </row>
    <row r="1595" spans="1:27">
      <c r="A1595" s="4"/>
      <c r="B1595" t="s">
        <v>62</v>
      </c>
      <c r="C1595">
        <v>9</v>
      </c>
      <c r="D1595" s="1">
        <v>0.80000000000000404</v>
      </c>
      <c r="E1595" s="1">
        <v>-0.125</v>
      </c>
      <c r="F1595" s="1">
        <v>1.25</v>
      </c>
      <c r="G1595" s="1">
        <v>-0.15</v>
      </c>
      <c r="H1595" s="1">
        <v>6</v>
      </c>
      <c r="I1595" s="1">
        <v>7.4999999999999997E-2</v>
      </c>
      <c r="J1595" s="1">
        <v>-0.16999999999999901</v>
      </c>
      <c r="K1595" s="1">
        <v>3</v>
      </c>
      <c r="L1595" s="1">
        <v>-0.17499999999999999</v>
      </c>
      <c r="M1595" s="1">
        <v>4.3</v>
      </c>
      <c r="O1595" s="1">
        <f>случ!I1583</f>
        <v>46.411023892302872</v>
      </c>
      <c r="P1595" s="1">
        <f t="shared" si="126"/>
        <v>65.126023892302868</v>
      </c>
      <c r="Q1595">
        <f t="shared" si="127"/>
        <v>1</v>
      </c>
      <c r="S1595">
        <f>случ!J1583</f>
        <v>15.243316500507362</v>
      </c>
      <c r="T1595">
        <f>случ!K1583</f>
        <v>2.3081354186370802</v>
      </c>
      <c r="U1595" s="1">
        <f t="shared" si="128"/>
        <v>31.033316500507375</v>
      </c>
      <c r="V1595" s="1">
        <f t="shared" si="129"/>
        <v>-1.0268645813629065</v>
      </c>
      <c r="X1595" s="4">
        <f>10-SUM(U1595&lt;$X$1,U1595&lt;$X$2,U1595&lt;$X$3,U1595&lt;$X$4,U1595&lt;$X$5,U1595&lt;$X$6,U1595&lt;$X$7,U1595&lt;$X$8,U1595&lt;$X$9,U1595&lt;$X$10)</f>
        <v>8</v>
      </c>
      <c r="Y1595" s="4">
        <f>SUM(V1595&lt;$Y$1,V1595&lt;$Y$2,V1595&lt;$Y$3,V1595&lt;$Y$4,V1595&lt;$Y$5,V1595&lt;$Y$6,V1595&lt;$Y$7,V1595&lt;$Y$8,V1595&lt;$Y$9,V1595&lt;$Y$10)</f>
        <v>6</v>
      </c>
      <c r="AA1595" s="10">
        <f t="shared" si="130"/>
        <v>0.01</v>
      </c>
    </row>
    <row r="1596" spans="1:27">
      <c r="A1596" s="4"/>
      <c r="B1596" t="s">
        <v>63</v>
      </c>
      <c r="C1596">
        <v>9</v>
      </c>
      <c r="D1596" s="1">
        <v>-5.8</v>
      </c>
      <c r="E1596" s="1">
        <v>-0.125</v>
      </c>
      <c r="F1596" s="1">
        <v>1.25</v>
      </c>
      <c r="G1596" s="1">
        <v>-9.9599999999999994E-2</v>
      </c>
      <c r="H1596" s="1">
        <v>5.75</v>
      </c>
      <c r="I1596" s="1">
        <v>2.77777777777777E-2</v>
      </c>
      <c r="J1596" s="1">
        <v>-0.19999999999999901</v>
      </c>
      <c r="K1596" s="1">
        <v>3</v>
      </c>
      <c r="L1596" s="1">
        <v>-0.22222222222222199</v>
      </c>
      <c r="M1596" s="1">
        <v>3.1</v>
      </c>
      <c r="O1596" s="1">
        <f>случ!I1584</f>
        <v>26.808632224335213</v>
      </c>
      <c r="P1596" s="1">
        <f t="shared" si="126"/>
        <v>40.634743335446323</v>
      </c>
      <c r="Q1596">
        <f t="shared" si="127"/>
        <v>0</v>
      </c>
      <c r="S1596">
        <f>случ!J1584</f>
        <v>5.2230665455120482</v>
      </c>
      <c r="T1596">
        <f>случ!K1584</f>
        <v>4.6781880576769899</v>
      </c>
      <c r="U1596" s="1">
        <f t="shared" si="128"/>
        <v>19.153999878845394</v>
      </c>
      <c r="V1596" s="1">
        <f t="shared" si="129"/>
        <v>1.5222325021214447</v>
      </c>
      <c r="X1596" s="4">
        <f>10-SUM(U1596&lt;$X$1,U1596&lt;$X$2,U1596&lt;$X$3,U1596&lt;$X$4,U1596&lt;$X$5,U1596&lt;$X$6,U1596&lt;$X$7,U1596&lt;$X$8,U1596&lt;$X$9,U1596&lt;$X$10)</f>
        <v>4</v>
      </c>
      <c r="Y1596" s="4">
        <f>SUM(V1596&lt;$Y$1,V1596&lt;$Y$2,V1596&lt;$Y$3,V1596&lt;$Y$4,V1596&lt;$Y$5,V1596&lt;$Y$6,V1596&lt;$Y$7,V1596&lt;$Y$8,V1596&lt;$Y$9,V1596&lt;$Y$10)</f>
        <v>5</v>
      </c>
      <c r="AA1596" s="10">
        <f t="shared" si="130"/>
        <v>0</v>
      </c>
    </row>
    <row r="1597" spans="1:27">
      <c r="A1597" s="4"/>
      <c r="B1597" t="s">
        <v>64</v>
      </c>
      <c r="C1597">
        <v>9</v>
      </c>
      <c r="D1597" s="1">
        <v>-3.5</v>
      </c>
      <c r="E1597" s="1">
        <v>0</v>
      </c>
      <c r="F1597" s="1">
        <v>1.25</v>
      </c>
      <c r="G1597" s="1">
        <v>-0.2</v>
      </c>
      <c r="H1597" s="1">
        <v>5.5</v>
      </c>
      <c r="I1597" s="1">
        <v>0.125</v>
      </c>
      <c r="J1597" s="1">
        <v>-0.19999999999999901</v>
      </c>
      <c r="K1597" s="1">
        <v>3</v>
      </c>
      <c r="L1597" s="1">
        <v>-0.125</v>
      </c>
      <c r="M1597" s="1">
        <v>4.8</v>
      </c>
      <c r="O1597" s="1">
        <f>случ!I1585</f>
        <v>11.505807206723819</v>
      </c>
      <c r="P1597" s="1">
        <f t="shared" si="126"/>
        <v>28.355807206723821</v>
      </c>
      <c r="Q1597">
        <f t="shared" si="127"/>
        <v>0</v>
      </c>
      <c r="S1597">
        <f>случ!J1585</f>
        <v>34.06255761184422</v>
      </c>
      <c r="T1597">
        <f>случ!K1585</f>
        <v>1.0549911114940493</v>
      </c>
      <c r="U1597" s="1">
        <f t="shared" si="128"/>
        <v>49.462557611844232</v>
      </c>
      <c r="V1597" s="1">
        <f t="shared" si="129"/>
        <v>-3.2700088885059375</v>
      </c>
      <c r="X1597" s="4">
        <f>10-SUM(U1597&lt;$X$1,U1597&lt;$X$2,U1597&lt;$X$3,U1597&lt;$X$4,U1597&lt;$X$5,U1597&lt;$X$6,U1597&lt;$X$7,U1597&lt;$X$8,U1597&lt;$X$9,U1597&lt;$X$10)</f>
        <v>10</v>
      </c>
      <c r="Y1597" s="4">
        <f>SUM(V1597&lt;$Y$1,V1597&lt;$Y$2,V1597&lt;$Y$3,V1597&lt;$Y$4,V1597&lt;$Y$5,V1597&lt;$Y$6,V1597&lt;$Y$7,V1597&lt;$Y$8,V1597&lt;$Y$9,V1597&lt;$Y$10)</f>
        <v>7</v>
      </c>
      <c r="AA1597" s="10">
        <f t="shared" si="130"/>
        <v>0</v>
      </c>
    </row>
    <row r="1598" spans="1:27">
      <c r="A1598" s="4"/>
      <c r="B1598" t="s">
        <v>65</v>
      </c>
      <c r="C1598">
        <v>9</v>
      </c>
      <c r="D1598" s="1">
        <v>-5.3999999999999897</v>
      </c>
      <c r="E1598" s="1">
        <v>-0.25</v>
      </c>
      <c r="F1598" s="1">
        <v>1</v>
      </c>
      <c r="G1598" s="1">
        <v>-0.15</v>
      </c>
      <c r="H1598" s="1">
        <v>5.25</v>
      </c>
      <c r="I1598" s="1">
        <v>0.125</v>
      </c>
      <c r="J1598" s="1">
        <v>-0.16999999999999901</v>
      </c>
      <c r="K1598" s="1">
        <v>3</v>
      </c>
      <c r="L1598" s="1">
        <v>-0.125</v>
      </c>
      <c r="M1598" s="1">
        <v>2.6</v>
      </c>
      <c r="O1598" s="1">
        <f>случ!I1586</f>
        <v>19.383966374766587</v>
      </c>
      <c r="P1598" s="1">
        <f t="shared" si="126"/>
        <v>28.653966374766597</v>
      </c>
      <c r="Q1598">
        <f t="shared" si="127"/>
        <v>0</v>
      </c>
      <c r="S1598">
        <f>случ!J1586</f>
        <v>24.675512162001855</v>
      </c>
      <c r="T1598">
        <f>случ!K1586</f>
        <v>-4.0724156438460977</v>
      </c>
      <c r="U1598" s="1">
        <f t="shared" si="128"/>
        <v>37.715512162001872</v>
      </c>
      <c r="V1598" s="1">
        <f t="shared" si="129"/>
        <v>-6.1074156438460836</v>
      </c>
      <c r="X1598" s="4">
        <f>10-SUM(U1598&lt;$X$1,U1598&lt;$X$2,U1598&lt;$X$3,U1598&lt;$X$4,U1598&lt;$X$5,U1598&lt;$X$6,U1598&lt;$X$7,U1598&lt;$X$8,U1598&lt;$X$9,U1598&lt;$X$10)</f>
        <v>9</v>
      </c>
      <c r="Y1598" s="4">
        <f>SUM(V1598&lt;$Y$1,V1598&lt;$Y$2,V1598&lt;$Y$3,V1598&lt;$Y$4,V1598&lt;$Y$5,V1598&lt;$Y$6,V1598&lt;$Y$7,V1598&lt;$Y$8,V1598&lt;$Y$9,V1598&lt;$Y$10)</f>
        <v>7</v>
      </c>
      <c r="AA1598" s="10">
        <f t="shared" si="130"/>
        <v>0</v>
      </c>
    </row>
    <row r="1599" spans="1:27">
      <c r="A1599" s="4"/>
      <c r="B1599" t="s">
        <v>66</v>
      </c>
      <c r="C1599">
        <v>9</v>
      </c>
      <c r="D1599" s="1">
        <v>0</v>
      </c>
      <c r="E1599" s="1">
        <v>-0.25</v>
      </c>
      <c r="F1599" s="1">
        <v>1</v>
      </c>
      <c r="G1599" s="1">
        <v>0</v>
      </c>
      <c r="H1599" s="1">
        <v>5.25</v>
      </c>
      <c r="I1599" s="1">
        <v>0</v>
      </c>
      <c r="J1599" s="1">
        <v>0</v>
      </c>
      <c r="K1599" s="1">
        <v>3</v>
      </c>
      <c r="L1599" s="1">
        <v>0</v>
      </c>
      <c r="M1599" s="1">
        <v>2.6</v>
      </c>
      <c r="O1599" s="1">
        <f>случ!I1587</f>
        <v>-11.688576822867297</v>
      </c>
      <c r="P1599" s="1">
        <f t="shared" si="126"/>
        <v>1.3114231771327027</v>
      </c>
      <c r="Q1599">
        <f t="shared" si="127"/>
        <v>-1</v>
      </c>
      <c r="S1599">
        <f>случ!J1587</f>
        <v>-4.9213131602936606</v>
      </c>
      <c r="T1599">
        <f>случ!K1587</f>
        <v>-1.0581518325267447</v>
      </c>
      <c r="U1599" s="1">
        <f t="shared" si="128"/>
        <v>8.928686839706339</v>
      </c>
      <c r="V1599" s="1">
        <f t="shared" si="129"/>
        <v>-2.9081518325267446</v>
      </c>
      <c r="X1599" s="4">
        <f>10-SUM(U1599&lt;$X$1,U1599&lt;$X$2,U1599&lt;$X$3,U1599&lt;$X$4,U1599&lt;$X$5,U1599&lt;$X$6,U1599&lt;$X$7,U1599&lt;$X$8,U1599&lt;$X$9,U1599&lt;$X$10)</f>
        <v>1</v>
      </c>
      <c r="Y1599" s="4">
        <f>SUM(V1599&lt;$Y$1,V1599&lt;$Y$2,V1599&lt;$Y$3,V1599&lt;$Y$4,V1599&lt;$Y$5,V1599&lt;$Y$6,V1599&lt;$Y$7,V1599&lt;$Y$8,V1599&lt;$Y$9,V1599&lt;$Y$10)</f>
        <v>6</v>
      </c>
      <c r="AA1599" s="10">
        <f t="shared" si="130"/>
        <v>-7.4999999999999997E-3</v>
      </c>
    </row>
    <row r="1600" spans="1:27">
      <c r="A1600" s="4"/>
      <c r="B1600" t="s">
        <v>67</v>
      </c>
      <c r="C1600">
        <v>9</v>
      </c>
      <c r="D1600" s="1">
        <v>7.1</v>
      </c>
      <c r="E1600" s="1">
        <v>0</v>
      </c>
      <c r="F1600" s="1">
        <v>1</v>
      </c>
      <c r="G1600" s="1">
        <v>-0.16999999999999901</v>
      </c>
      <c r="H1600" s="1">
        <v>5.25</v>
      </c>
      <c r="I1600" s="1">
        <v>-0.11111111111111099</v>
      </c>
      <c r="J1600" s="1">
        <v>-0.16</v>
      </c>
      <c r="K1600" s="1">
        <v>3</v>
      </c>
      <c r="L1600" s="1">
        <v>-0.11111111111111099</v>
      </c>
      <c r="M1600" s="1">
        <v>9.8000000000000007</v>
      </c>
      <c r="O1600" s="1">
        <f>случ!I1588</f>
        <v>9.0392264159666027</v>
      </c>
      <c r="P1600" s="1">
        <f t="shared" si="126"/>
        <v>30.214781971522157</v>
      </c>
      <c r="Q1600">
        <f t="shared" si="127"/>
        <v>0</v>
      </c>
      <c r="S1600">
        <f>случ!J1588</f>
        <v>-38.221305572533424</v>
      </c>
      <c r="T1600">
        <f>случ!K1588</f>
        <v>3.6395772793403891E-2</v>
      </c>
      <c r="U1600" s="1">
        <f t="shared" si="128"/>
        <v>-17.564638905866765</v>
      </c>
      <c r="V1600" s="1">
        <f t="shared" si="129"/>
        <v>-11.701382004984374</v>
      </c>
      <c r="X1600" s="4">
        <f>10-SUM(U1600&lt;$X$1,U1600&lt;$X$2,U1600&lt;$X$3,U1600&lt;$X$4,U1600&lt;$X$5,U1600&lt;$X$6,U1600&lt;$X$7,U1600&lt;$X$8,U1600&lt;$X$9,U1600&lt;$X$10)</f>
        <v>0</v>
      </c>
      <c r="Y1600" s="4">
        <f>SUM(V1600&lt;$Y$1,V1600&lt;$Y$2,V1600&lt;$Y$3,V1600&lt;$Y$4,V1600&lt;$Y$5,V1600&lt;$Y$6,V1600&lt;$Y$7,V1600&lt;$Y$8,V1600&lt;$Y$9,V1600&lt;$Y$10)</f>
        <v>9</v>
      </c>
      <c r="AA1600" s="10">
        <f t="shared" si="130"/>
        <v>0</v>
      </c>
    </row>
    <row r="1601" spans="1:27">
      <c r="A1601" s="4"/>
      <c r="B1601" t="s">
        <v>68</v>
      </c>
      <c r="C1601">
        <v>9</v>
      </c>
      <c r="D1601" s="1">
        <v>-4.0999999999999899</v>
      </c>
      <c r="E1601" s="1">
        <v>0</v>
      </c>
      <c r="F1601" s="1">
        <v>1</v>
      </c>
      <c r="G1601" s="1">
        <v>-9.9599999999999994E-2</v>
      </c>
      <c r="H1601" s="1">
        <v>5.25</v>
      </c>
      <c r="I1601" s="1">
        <v>0</v>
      </c>
      <c r="J1601" s="1">
        <v>-0.04</v>
      </c>
      <c r="K1601" s="1">
        <v>3</v>
      </c>
      <c r="L1601" s="1">
        <v>0</v>
      </c>
      <c r="M1601" s="1">
        <v>6.3</v>
      </c>
      <c r="O1601" s="1">
        <f>случ!I1589</f>
        <v>-21.22763178871746</v>
      </c>
      <c r="P1601" s="1">
        <f t="shared" si="126"/>
        <v>-7.847631788717452</v>
      </c>
      <c r="Q1601">
        <f t="shared" si="127"/>
        <v>-1</v>
      </c>
      <c r="S1601">
        <f>случ!J1589</f>
        <v>-26.328005903567835</v>
      </c>
      <c r="T1601">
        <f>случ!K1589</f>
        <v>-0.50148477615662335</v>
      </c>
      <c r="U1601" s="1">
        <f t="shared" si="128"/>
        <v>-8.7004059035678338</v>
      </c>
      <c r="V1601" s="1">
        <f t="shared" si="129"/>
        <v>-6.4718847761566236</v>
      </c>
      <c r="X1601" s="4">
        <f>10-SUM(U1601&lt;$X$1,U1601&lt;$X$2,U1601&lt;$X$3,U1601&lt;$X$4,U1601&lt;$X$5,U1601&lt;$X$6,U1601&lt;$X$7,U1601&lt;$X$8,U1601&lt;$X$9,U1601&lt;$X$10)</f>
        <v>0</v>
      </c>
      <c r="Y1601" s="4">
        <f>SUM(V1601&lt;$Y$1,V1601&lt;$Y$2,V1601&lt;$Y$3,V1601&lt;$Y$4,V1601&lt;$Y$5,V1601&lt;$Y$6,V1601&lt;$Y$7,V1601&lt;$Y$8,V1601&lt;$Y$9,V1601&lt;$Y$10)</f>
        <v>7</v>
      </c>
      <c r="AA1601" s="10">
        <f t="shared" si="130"/>
        <v>-8.7500000000000008E-3</v>
      </c>
    </row>
    <row r="1602" spans="1:27">
      <c r="A1602" s="4"/>
      <c r="B1602" t="s">
        <v>69</v>
      </c>
      <c r="C1602">
        <v>9</v>
      </c>
      <c r="D1602" s="1">
        <v>-11.8</v>
      </c>
      <c r="E1602" s="1">
        <v>0</v>
      </c>
      <c r="F1602" s="1">
        <v>1</v>
      </c>
      <c r="G1602" s="1">
        <v>0.12999999999999901</v>
      </c>
      <c r="H1602" s="1">
        <v>5.25</v>
      </c>
      <c r="I1602" s="1">
        <v>0</v>
      </c>
      <c r="J1602" s="1">
        <v>8.9999999999999802E-2</v>
      </c>
      <c r="K1602" s="1">
        <v>3</v>
      </c>
      <c r="L1602" s="1">
        <v>0</v>
      </c>
      <c r="M1602" s="1">
        <v>5.0999999999999899</v>
      </c>
      <c r="O1602" s="1">
        <f>случ!I1590</f>
        <v>38.501459806480923</v>
      </c>
      <c r="P1602" s="1">
        <f t="shared" si="126"/>
        <v>46.491459806480925</v>
      </c>
      <c r="Q1602">
        <f t="shared" si="127"/>
        <v>0</v>
      </c>
      <c r="S1602">
        <f>случ!J1590</f>
        <v>13.084298050674207</v>
      </c>
      <c r="T1602">
        <f>случ!K1590</f>
        <v>-1.3474128858877543</v>
      </c>
      <c r="U1602" s="1">
        <f t="shared" si="128"/>
        <v>29.824298050674201</v>
      </c>
      <c r="V1602" s="1">
        <f t="shared" si="129"/>
        <v>-4.6574128858877462</v>
      </c>
      <c r="X1602" s="4">
        <f>10-SUM(U1602&lt;$X$1,U1602&lt;$X$2,U1602&lt;$X$3,U1602&lt;$X$4,U1602&lt;$X$5,U1602&lt;$X$6,U1602&lt;$X$7,U1602&lt;$X$8,U1602&lt;$X$9,U1602&lt;$X$10)</f>
        <v>7</v>
      </c>
      <c r="Y1602" s="4">
        <f>SUM(V1602&lt;$Y$1,V1602&lt;$Y$2,V1602&lt;$Y$3,V1602&lt;$Y$4,V1602&lt;$Y$5,V1602&lt;$Y$6,V1602&lt;$Y$7,V1602&lt;$Y$8,V1602&lt;$Y$9,V1602&lt;$Y$10)</f>
        <v>7</v>
      </c>
      <c r="AA1602" s="10">
        <f t="shared" si="130"/>
        <v>0</v>
      </c>
    </row>
    <row r="1603" spans="1:27">
      <c r="A1603" s="4"/>
      <c r="B1603" t="s">
        <v>70</v>
      </c>
      <c r="C1603">
        <v>9</v>
      </c>
      <c r="D1603" s="1">
        <v>-21.6</v>
      </c>
      <c r="E1603" s="1">
        <v>0</v>
      </c>
      <c r="F1603" s="1">
        <v>1</v>
      </c>
      <c r="G1603" s="1">
        <v>8.9899999999999994E-2</v>
      </c>
      <c r="H1603" s="1">
        <v>5.25</v>
      </c>
      <c r="I1603" s="1">
        <v>0</v>
      </c>
      <c r="J1603" s="1">
        <v>-6.0000000000000497E-2</v>
      </c>
      <c r="K1603" s="1">
        <v>3</v>
      </c>
      <c r="L1603" s="1">
        <v>0</v>
      </c>
      <c r="M1603" s="1">
        <v>3.9</v>
      </c>
      <c r="O1603" s="1">
        <f>случ!I1591</f>
        <v>8.8589280940399675</v>
      </c>
      <c r="P1603" s="1">
        <f t="shared" si="126"/>
        <v>9.9889280940399683</v>
      </c>
      <c r="Q1603">
        <f t="shared" si="127"/>
        <v>-1</v>
      </c>
      <c r="S1603">
        <f>случ!J1591</f>
        <v>16.724153506098599</v>
      </c>
      <c r="T1603">
        <f>случ!K1591</f>
        <v>4.6641106874361435</v>
      </c>
      <c r="U1603" s="1">
        <f t="shared" si="128"/>
        <v>30.554753506098592</v>
      </c>
      <c r="V1603" s="1">
        <f t="shared" si="129"/>
        <v>0.64421068743613663</v>
      </c>
      <c r="X1603" s="4">
        <f>10-SUM(U1603&lt;$X$1,U1603&lt;$X$2,U1603&lt;$X$3,U1603&lt;$X$4,U1603&lt;$X$5,U1603&lt;$X$6,U1603&lt;$X$7,U1603&lt;$X$8,U1603&lt;$X$9,U1603&lt;$X$10)</f>
        <v>8</v>
      </c>
      <c r="Y1603" s="4">
        <f>SUM(V1603&lt;$Y$1,V1603&lt;$Y$2,V1603&lt;$Y$3,V1603&lt;$Y$4,V1603&lt;$Y$5,V1603&lt;$Y$6,V1603&lt;$Y$7,V1603&lt;$Y$8,V1603&lt;$Y$9,V1603&lt;$Y$10)</f>
        <v>5</v>
      </c>
      <c r="AA1603" s="10">
        <f t="shared" si="130"/>
        <v>-6.2500000000000003E-3</v>
      </c>
    </row>
    <row r="1604" spans="1:27">
      <c r="A1604" s="4"/>
      <c r="B1604" t="s">
        <v>71</v>
      </c>
      <c r="C1604">
        <v>9</v>
      </c>
      <c r="D1604" s="1">
        <v>-21.6</v>
      </c>
      <c r="E1604" s="1">
        <v>0</v>
      </c>
      <c r="F1604" s="1">
        <v>1</v>
      </c>
      <c r="G1604" s="1">
        <v>0.15</v>
      </c>
      <c r="H1604" s="1">
        <v>5.25</v>
      </c>
      <c r="I1604" s="1">
        <v>0</v>
      </c>
      <c r="J1604" s="1">
        <v>9.9999999999997799E-3</v>
      </c>
      <c r="K1604" s="1">
        <v>3</v>
      </c>
      <c r="L1604" s="1">
        <v>0</v>
      </c>
      <c r="M1604" s="1">
        <v>3.9</v>
      </c>
      <c r="O1604" s="1">
        <f>случ!I1592</f>
        <v>62.475556526451911</v>
      </c>
      <c r="P1604" s="1">
        <f t="shared" si="126"/>
        <v>63.605556526451913</v>
      </c>
      <c r="Q1604">
        <f t="shared" si="127"/>
        <v>1</v>
      </c>
      <c r="S1604">
        <f>случ!J1592</f>
        <v>7.3606555472103299</v>
      </c>
      <c r="T1604">
        <f>случ!K1592</f>
        <v>-7.5372523385510481</v>
      </c>
      <c r="U1604" s="1">
        <f t="shared" si="128"/>
        <v>21.740655547210327</v>
      </c>
      <c r="V1604" s="1">
        <f t="shared" si="129"/>
        <v>-10.707252338551051</v>
      </c>
      <c r="X1604" s="4">
        <f>10-SUM(U1604&lt;$X$1,U1604&lt;$X$2,U1604&lt;$X$3,U1604&lt;$X$4,U1604&lt;$X$5,U1604&lt;$X$6,U1604&lt;$X$7,U1604&lt;$X$8,U1604&lt;$X$9,U1604&lt;$X$10)</f>
        <v>5</v>
      </c>
      <c r="Y1604" s="4">
        <f>SUM(V1604&lt;$Y$1,V1604&lt;$Y$2,V1604&lt;$Y$3,V1604&lt;$Y$4,V1604&lt;$Y$5,V1604&lt;$Y$6,V1604&lt;$Y$7,V1604&lt;$Y$8,V1604&lt;$Y$9,V1604&lt;$Y$10)</f>
        <v>9</v>
      </c>
      <c r="AA1604" s="10">
        <f t="shared" si="130"/>
        <v>6.2500000000000003E-3</v>
      </c>
    </row>
    <row r="1605" spans="1:27">
      <c r="A1605" s="4"/>
      <c r="B1605" t="s">
        <v>72</v>
      </c>
      <c r="C1605">
        <v>9</v>
      </c>
      <c r="D1605" s="1">
        <v>-14.2</v>
      </c>
      <c r="E1605" s="1">
        <v>0</v>
      </c>
      <c r="F1605" s="1">
        <v>1</v>
      </c>
      <c r="G1605" s="1">
        <v>4.9799999999999997E-2</v>
      </c>
      <c r="H1605" s="1">
        <v>5.25</v>
      </c>
      <c r="I1605" s="1">
        <v>0</v>
      </c>
      <c r="J1605" s="1">
        <v>-4.9999999999999802E-2</v>
      </c>
      <c r="K1605" s="1">
        <v>2.5</v>
      </c>
      <c r="L1605" s="1">
        <v>0</v>
      </c>
      <c r="M1605" s="1">
        <v>8.3000000000000007</v>
      </c>
      <c r="O1605" s="1">
        <f>случ!I1593</f>
        <v>52.229407630405802</v>
      </c>
      <c r="P1605" s="1">
        <f t="shared" si="126"/>
        <v>58.539407630405805</v>
      </c>
      <c r="Q1605">
        <f t="shared" si="127"/>
        <v>0</v>
      </c>
      <c r="S1605">
        <f>случ!J1593</f>
        <v>7.3995328408670975</v>
      </c>
      <c r="T1605">
        <f>случ!K1593</f>
        <v>7.0466317453474234</v>
      </c>
      <c r="U1605" s="1">
        <f t="shared" si="128"/>
        <v>25.000732840867101</v>
      </c>
      <c r="V1605" s="1">
        <f t="shared" si="129"/>
        <v>-0.45316825465257526</v>
      </c>
      <c r="X1605" s="4">
        <f>10-SUM(U1605&lt;$X$1,U1605&lt;$X$2,U1605&lt;$X$3,U1605&lt;$X$4,U1605&lt;$X$5,U1605&lt;$X$6,U1605&lt;$X$7,U1605&lt;$X$8,U1605&lt;$X$9,U1605&lt;$X$10)</f>
        <v>6</v>
      </c>
      <c r="Y1605" s="4">
        <f>SUM(V1605&lt;$Y$1,V1605&lt;$Y$2,V1605&lt;$Y$3,V1605&lt;$Y$4,V1605&lt;$Y$5,V1605&lt;$Y$6,V1605&lt;$Y$7,V1605&lt;$Y$8,V1605&lt;$Y$9,V1605&lt;$Y$10)</f>
        <v>6</v>
      </c>
      <c r="AA1605" s="10">
        <f t="shared" si="130"/>
        <v>0</v>
      </c>
    </row>
    <row r="1606" spans="1:27">
      <c r="A1606" s="4"/>
      <c r="B1606" t="s">
        <v>73</v>
      </c>
      <c r="C1606">
        <v>9</v>
      </c>
      <c r="D1606" s="1">
        <v>10.9</v>
      </c>
      <c r="E1606" s="1">
        <v>0</v>
      </c>
      <c r="F1606" s="1">
        <v>1</v>
      </c>
      <c r="G1606" s="1">
        <v>9.7900000000000001E-3</v>
      </c>
      <c r="H1606" s="1">
        <v>5.25</v>
      </c>
      <c r="I1606" s="1">
        <v>0</v>
      </c>
      <c r="J1606" s="1">
        <v>0</v>
      </c>
      <c r="K1606" s="1">
        <v>2.5</v>
      </c>
      <c r="L1606" s="1">
        <v>0</v>
      </c>
      <c r="M1606" s="1">
        <v>12.6</v>
      </c>
      <c r="O1606" s="1">
        <f>случ!I1594</f>
        <v>-21.876818382150304</v>
      </c>
      <c r="P1606" s="1">
        <f t="shared" si="126"/>
        <v>2.0031816178496946</v>
      </c>
      <c r="Q1606">
        <f t="shared" si="127"/>
        <v>-1</v>
      </c>
      <c r="S1606">
        <f>случ!J1594</f>
        <v>35.177186526512457</v>
      </c>
      <c r="T1606">
        <f>случ!K1594</f>
        <v>1.2874183960917753</v>
      </c>
      <c r="U1606" s="1">
        <f t="shared" si="128"/>
        <v>57.968446526512459</v>
      </c>
      <c r="V1606" s="1">
        <f t="shared" si="129"/>
        <v>-9.8223716039082252</v>
      </c>
      <c r="X1606" s="4">
        <f>10-SUM(U1606&lt;$X$1,U1606&lt;$X$2,U1606&lt;$X$3,U1606&lt;$X$4,U1606&lt;$X$5,U1606&lt;$X$6,U1606&lt;$X$7,U1606&lt;$X$8,U1606&lt;$X$9,U1606&lt;$X$10)</f>
        <v>10</v>
      </c>
      <c r="Y1606" s="4">
        <f>SUM(V1606&lt;$Y$1,V1606&lt;$Y$2,V1606&lt;$Y$3,V1606&lt;$Y$4,V1606&lt;$Y$5,V1606&lt;$Y$6,V1606&lt;$Y$7,V1606&lt;$Y$8,V1606&lt;$Y$9,V1606&lt;$Y$10)</f>
        <v>8</v>
      </c>
      <c r="AA1606" s="10">
        <f t="shared" si="130"/>
        <v>-0.01</v>
      </c>
    </row>
    <row r="1607" spans="1:27">
      <c r="A1607" s="4"/>
      <c r="B1607" t="s">
        <v>74</v>
      </c>
      <c r="C1607">
        <v>9</v>
      </c>
      <c r="D1607" s="1">
        <v>13.9</v>
      </c>
      <c r="E1607" s="1">
        <v>0</v>
      </c>
      <c r="F1607" s="1">
        <v>1</v>
      </c>
      <c r="G1607" s="1">
        <v>7.0000000000000201E-2</v>
      </c>
      <c r="H1607" s="1">
        <v>5.25</v>
      </c>
      <c r="I1607" s="1">
        <v>0</v>
      </c>
      <c r="J1607" s="1">
        <v>9.9999999999997799E-3</v>
      </c>
      <c r="K1607" s="1">
        <v>2.5</v>
      </c>
      <c r="L1607" s="1">
        <v>0</v>
      </c>
      <c r="M1607" s="1">
        <v>16.8</v>
      </c>
      <c r="O1607" s="1">
        <f>случ!I1595</f>
        <v>12.023162835513567</v>
      </c>
      <c r="P1607" s="1">
        <f t="shared" si="126"/>
        <v>38.003162835513564</v>
      </c>
      <c r="Q1607">
        <f t="shared" si="127"/>
        <v>0</v>
      </c>
      <c r="S1607">
        <f>случ!J1595</f>
        <v>3.3238443625610516</v>
      </c>
      <c r="T1607">
        <f>случ!K1595</f>
        <v>9.4825779947572908</v>
      </c>
      <c r="U1607" s="1">
        <f t="shared" si="128"/>
        <v>30.083844362561049</v>
      </c>
      <c r="V1607" s="1">
        <f t="shared" si="129"/>
        <v>-5.757422005242713</v>
      </c>
      <c r="X1607" s="4">
        <f>10-SUM(U1607&lt;$X$1,U1607&lt;$X$2,U1607&lt;$X$3,U1607&lt;$X$4,U1607&lt;$X$5,U1607&lt;$X$6,U1607&lt;$X$7,U1607&lt;$X$8,U1607&lt;$X$9,U1607&lt;$X$10)</f>
        <v>8</v>
      </c>
      <c r="Y1607" s="4">
        <f>SUM(V1607&lt;$Y$1,V1607&lt;$Y$2,V1607&lt;$Y$3,V1607&lt;$Y$4,V1607&lt;$Y$5,V1607&lt;$Y$6,V1607&lt;$Y$7,V1607&lt;$Y$8,V1607&lt;$Y$9,V1607&lt;$Y$10)</f>
        <v>7</v>
      </c>
      <c r="AA1607" s="10">
        <f t="shared" si="130"/>
        <v>0</v>
      </c>
    </row>
    <row r="1608" spans="1:27">
      <c r="A1608" s="4"/>
      <c r="B1608" t="s">
        <v>75</v>
      </c>
      <c r="C1608">
        <v>9</v>
      </c>
      <c r="D1608" s="1">
        <v>8.5</v>
      </c>
      <c r="E1608" s="1">
        <v>0</v>
      </c>
      <c r="F1608" s="1">
        <v>1</v>
      </c>
      <c r="G1608" s="1">
        <v>0.16999999999999901</v>
      </c>
      <c r="H1608" s="1">
        <v>5.25</v>
      </c>
      <c r="I1608" s="1">
        <v>0</v>
      </c>
      <c r="J1608" s="1">
        <v>-5.0000000000000697E-2</v>
      </c>
      <c r="K1608" s="1">
        <v>2.5</v>
      </c>
      <c r="L1608" s="1">
        <v>0</v>
      </c>
      <c r="M1608" s="1">
        <v>19</v>
      </c>
      <c r="O1608" s="1">
        <f>случ!I1596</f>
        <v>-3.1858644174182955</v>
      </c>
      <c r="P1608" s="1">
        <f t="shared" si="126"/>
        <v>19.014135582581705</v>
      </c>
      <c r="Q1608">
        <f t="shared" si="127"/>
        <v>-1</v>
      </c>
      <c r="S1608">
        <f>случ!J1596</f>
        <v>20.462849037921984</v>
      </c>
      <c r="T1608">
        <f>случ!K1596</f>
        <v>-2.3610892978434013</v>
      </c>
      <c r="U1608" s="1">
        <f t="shared" si="128"/>
        <v>48.042849037921982</v>
      </c>
      <c r="V1608" s="1">
        <f t="shared" si="129"/>
        <v>-20.681089297843407</v>
      </c>
      <c r="X1608" s="4">
        <f>10-SUM(U1608&lt;$X$1,U1608&lt;$X$2,U1608&lt;$X$3,U1608&lt;$X$4,U1608&lt;$X$5,U1608&lt;$X$6,U1608&lt;$X$7,U1608&lt;$X$8,U1608&lt;$X$9,U1608&lt;$X$10)</f>
        <v>10</v>
      </c>
      <c r="Y1608" s="4">
        <f>SUM(V1608&lt;$Y$1,V1608&lt;$Y$2,V1608&lt;$Y$3,V1608&lt;$Y$4,V1608&lt;$Y$5,V1608&lt;$Y$6,V1608&lt;$Y$7,V1608&lt;$Y$8,V1608&lt;$Y$9,V1608&lt;$Y$10)</f>
        <v>10</v>
      </c>
      <c r="AA1608" s="10">
        <f t="shared" si="130"/>
        <v>-1.2500000000000001E-2</v>
      </c>
    </row>
    <row r="1609" spans="1:27">
      <c r="A1609" s="4"/>
      <c r="B1609" t="s">
        <v>76</v>
      </c>
      <c r="C1609">
        <v>9</v>
      </c>
      <c r="D1609" s="1">
        <v>3.3999999999999901</v>
      </c>
      <c r="E1609" s="1">
        <v>0</v>
      </c>
      <c r="F1609" s="1">
        <v>1</v>
      </c>
      <c r="G1609" s="1">
        <v>0.2</v>
      </c>
      <c r="H1609" s="1">
        <v>5.25</v>
      </c>
      <c r="I1609" s="1">
        <v>0</v>
      </c>
      <c r="J1609" s="1">
        <v>-0.18</v>
      </c>
      <c r="K1609" s="1">
        <v>2.5</v>
      </c>
      <c r="L1609" s="1">
        <v>0</v>
      </c>
      <c r="M1609" s="1">
        <v>15.9</v>
      </c>
      <c r="O1609" s="1">
        <f>случ!I1597</f>
        <v>-44.889068666935685</v>
      </c>
      <c r="P1609" s="1">
        <f t="shared" si="126"/>
        <v>-26.259068666935693</v>
      </c>
      <c r="Q1609">
        <f t="shared" si="127"/>
        <v>-1</v>
      </c>
      <c r="S1609">
        <f>случ!J1597</f>
        <v>-1.9103607659417947</v>
      </c>
      <c r="T1609">
        <f>случ!K1597</f>
        <v>-1.8322824735507459</v>
      </c>
      <c r="U1609" s="1">
        <f t="shared" si="128"/>
        <v>20.699639234058203</v>
      </c>
      <c r="V1609" s="1">
        <f t="shared" si="129"/>
        <v>-18.772282473550746</v>
      </c>
      <c r="X1609" s="4">
        <f>10-SUM(U1609&lt;$X$1,U1609&lt;$X$2,U1609&lt;$X$3,U1609&lt;$X$4,U1609&lt;$X$5,U1609&lt;$X$6,U1609&lt;$X$7,U1609&lt;$X$8,U1609&lt;$X$9,U1609&lt;$X$10)</f>
        <v>5</v>
      </c>
      <c r="Y1609" s="4">
        <f>SUM(V1609&lt;$Y$1,V1609&lt;$Y$2,V1609&lt;$Y$3,V1609&lt;$Y$4,V1609&lt;$Y$5,V1609&lt;$Y$6,V1609&lt;$Y$7,V1609&lt;$Y$8,V1609&lt;$Y$9,V1609&lt;$Y$10)</f>
        <v>10</v>
      </c>
      <c r="AA1609" s="10">
        <f t="shared" si="130"/>
        <v>-1.2500000000000001E-2</v>
      </c>
    </row>
    <row r="1610" spans="1:27">
      <c r="A1610" s="4"/>
      <c r="B1610" t="s">
        <v>77</v>
      </c>
      <c r="C1610">
        <v>9</v>
      </c>
      <c r="D1610" s="1">
        <v>4</v>
      </c>
      <c r="E1610" s="1">
        <v>0</v>
      </c>
      <c r="F1610" s="1">
        <v>1.25</v>
      </c>
      <c r="G1610" s="1">
        <v>0.29999999999999899</v>
      </c>
      <c r="H1610" s="1">
        <v>5.75</v>
      </c>
      <c r="I1610" s="1">
        <v>-2.5000000000000001E-2</v>
      </c>
      <c r="J1610" s="1">
        <v>-9.9999999999997799E-3</v>
      </c>
      <c r="K1610" s="1">
        <v>2.5</v>
      </c>
      <c r="L1610" s="1">
        <v>0.47499999999999998</v>
      </c>
      <c r="M1610" s="1">
        <v>16.5</v>
      </c>
      <c r="O1610" s="1">
        <f>случ!I1598</f>
        <v>-3.8199884317343802</v>
      </c>
      <c r="P1610" s="1">
        <f t="shared" si="126"/>
        <v>18.470011568265619</v>
      </c>
      <c r="Q1610">
        <f t="shared" si="127"/>
        <v>-1</v>
      </c>
      <c r="S1610">
        <f>случ!J1598</f>
        <v>-1.9502664305488679</v>
      </c>
      <c r="T1610">
        <f>случ!K1598</f>
        <v>-8.4679759472287959</v>
      </c>
      <c r="U1610" s="1">
        <f t="shared" si="128"/>
        <v>21.019733569451141</v>
      </c>
      <c r="V1610" s="1">
        <f t="shared" si="129"/>
        <v>-25.572975947228791</v>
      </c>
      <c r="X1610" s="4">
        <f>10-SUM(U1610&lt;$X$1,U1610&lt;$X$2,U1610&lt;$X$3,U1610&lt;$X$4,U1610&lt;$X$5,U1610&lt;$X$6,U1610&lt;$X$7,U1610&lt;$X$8,U1610&lt;$X$9,U1610&lt;$X$10)</f>
        <v>5</v>
      </c>
      <c r="Y1610" s="4">
        <f>SUM(V1610&lt;$Y$1,V1610&lt;$Y$2,V1610&lt;$Y$3,V1610&lt;$Y$4,V1610&lt;$Y$5,V1610&lt;$Y$6,V1610&lt;$Y$7,V1610&lt;$Y$8,V1610&lt;$Y$9,V1610&lt;$Y$10)</f>
        <v>10</v>
      </c>
      <c r="AA1610" s="10">
        <f t="shared" si="130"/>
        <v>-1.2500000000000001E-2</v>
      </c>
    </row>
    <row r="1611" spans="1:27">
      <c r="A1611" s="4"/>
      <c r="B1611" t="s">
        <v>78</v>
      </c>
      <c r="C1611">
        <v>9</v>
      </c>
      <c r="D1611" s="1">
        <v>1.69999999999999</v>
      </c>
      <c r="E1611" s="1">
        <v>0</v>
      </c>
      <c r="F1611" s="1">
        <v>1.25</v>
      </c>
      <c r="G1611" s="1">
        <v>0.2</v>
      </c>
      <c r="H1611" s="1">
        <v>6</v>
      </c>
      <c r="I1611" s="1">
        <v>-4.9999999999999899E-2</v>
      </c>
      <c r="J1611" s="1">
        <v>1.9999999999999501E-2</v>
      </c>
      <c r="K1611" s="1">
        <v>2.5</v>
      </c>
      <c r="L1611" s="1">
        <v>0.2</v>
      </c>
      <c r="M1611" s="1">
        <v>17.600000000000001</v>
      </c>
      <c r="O1611" s="1">
        <f>случ!I1599</f>
        <v>14.254863255925397</v>
      </c>
      <c r="P1611" s="1">
        <f t="shared" si="126"/>
        <v>35.174863255925388</v>
      </c>
      <c r="Q1611">
        <f t="shared" si="127"/>
        <v>0</v>
      </c>
      <c r="S1611">
        <f>случ!J1599</f>
        <v>-24.297756493814763</v>
      </c>
      <c r="T1611">
        <f>случ!K1599</f>
        <v>1.6371710527356087</v>
      </c>
      <c r="U1611" s="1">
        <f t="shared" si="128"/>
        <v>2.4122435061852308</v>
      </c>
      <c r="V1611" s="1">
        <f t="shared" si="129"/>
        <v>-15.002828947264399</v>
      </c>
      <c r="X1611" s="4">
        <f>10-SUM(U1611&lt;$X$1,U1611&lt;$X$2,U1611&lt;$X$3,U1611&lt;$X$4,U1611&lt;$X$5,U1611&lt;$X$6,U1611&lt;$X$7,U1611&lt;$X$8,U1611&lt;$X$9,U1611&lt;$X$10)</f>
        <v>0</v>
      </c>
      <c r="Y1611" s="4">
        <f>SUM(V1611&lt;$Y$1,V1611&lt;$Y$2,V1611&lt;$Y$3,V1611&lt;$Y$4,V1611&lt;$Y$5,V1611&lt;$Y$6,V1611&lt;$Y$7,V1611&lt;$Y$8,V1611&lt;$Y$9,V1611&lt;$Y$10)</f>
        <v>10</v>
      </c>
      <c r="AA1611" s="10">
        <f t="shared" si="130"/>
        <v>0</v>
      </c>
    </row>
    <row r="1612" spans="1:27">
      <c r="A1612" s="4"/>
      <c r="B1612" t="s">
        <v>79</v>
      </c>
      <c r="C1612">
        <v>9</v>
      </c>
      <c r="D1612" s="1">
        <v>3.6</v>
      </c>
      <c r="E1612" s="1">
        <v>0</v>
      </c>
      <c r="F1612" s="1">
        <v>1.5</v>
      </c>
      <c r="G1612" s="1">
        <v>0.23</v>
      </c>
      <c r="H1612" s="1">
        <v>6.5</v>
      </c>
      <c r="I1612" s="1">
        <v>-4.9999999999999899E-2</v>
      </c>
      <c r="J1612" s="1">
        <v>5.0000000000000697E-2</v>
      </c>
      <c r="K1612" s="1">
        <v>2.5</v>
      </c>
      <c r="L1612" s="1">
        <v>0.45</v>
      </c>
      <c r="M1612" s="1">
        <v>20</v>
      </c>
      <c r="O1612" s="1">
        <f>случ!I1600</f>
        <v>-30.639137844175586</v>
      </c>
      <c r="P1612" s="1">
        <f t="shared" si="126"/>
        <v>-5.1391378441755862</v>
      </c>
      <c r="Q1612">
        <f t="shared" si="127"/>
        <v>-1</v>
      </c>
      <c r="S1612">
        <f>случ!J1600</f>
        <v>23.986464560183251</v>
      </c>
      <c r="T1612">
        <f>случ!K1600</f>
        <v>5.9473963088907755</v>
      </c>
      <c r="U1612" s="1">
        <f t="shared" si="128"/>
        <v>52.556464560183258</v>
      </c>
      <c r="V1612" s="1">
        <f t="shared" si="129"/>
        <v>-13.232603691109214</v>
      </c>
      <c r="X1612" s="4">
        <f>10-SUM(U1612&lt;$X$1,U1612&lt;$X$2,U1612&lt;$X$3,U1612&lt;$X$4,U1612&lt;$X$5,U1612&lt;$X$6,U1612&lt;$X$7,U1612&lt;$X$8,U1612&lt;$X$9,U1612&lt;$X$10)</f>
        <v>10</v>
      </c>
      <c r="Y1612" s="4">
        <f>SUM(V1612&lt;$Y$1,V1612&lt;$Y$2,V1612&lt;$Y$3,V1612&lt;$Y$4,V1612&lt;$Y$5,V1612&lt;$Y$6,V1612&lt;$Y$7,V1612&lt;$Y$8,V1612&lt;$Y$9,V1612&lt;$Y$10)</f>
        <v>10</v>
      </c>
      <c r="AA1612" s="10">
        <f t="shared" si="130"/>
        <v>-1.2500000000000001E-2</v>
      </c>
    </row>
    <row r="1613" spans="1:27">
      <c r="A1613" s="4"/>
      <c r="B1613" t="s">
        <v>80</v>
      </c>
      <c r="C1613">
        <v>9</v>
      </c>
      <c r="D1613" s="1">
        <v>-9.1</v>
      </c>
      <c r="E1613" s="1">
        <v>0</v>
      </c>
      <c r="F1613" s="1">
        <v>1.75</v>
      </c>
      <c r="G1613" s="1">
        <v>0.26999999999999902</v>
      </c>
      <c r="H1613" s="1">
        <v>6.5</v>
      </c>
      <c r="I1613" s="1">
        <v>0</v>
      </c>
      <c r="J1613" s="1">
        <v>4.9999999999999802E-2</v>
      </c>
      <c r="K1613" s="1">
        <v>2.5</v>
      </c>
      <c r="L1613" s="1">
        <v>0</v>
      </c>
      <c r="M1613" s="1">
        <v>18.5</v>
      </c>
      <c r="O1613" s="1">
        <f>случ!I1601</f>
        <v>-6.8602796062867526</v>
      </c>
      <c r="P1613" s="1">
        <f t="shared" si="126"/>
        <v>12.51972039371325</v>
      </c>
      <c r="Q1613">
        <f t="shared" si="127"/>
        <v>-1</v>
      </c>
      <c r="S1613">
        <f>случ!J1601</f>
        <v>-15.310689420125225</v>
      </c>
      <c r="T1613">
        <f>случ!K1601</f>
        <v>-4.7054926113770907</v>
      </c>
      <c r="U1613" s="1">
        <f t="shared" si="128"/>
        <v>13.719310579874779</v>
      </c>
      <c r="V1613" s="1">
        <f t="shared" si="129"/>
        <v>-20.075492611377094</v>
      </c>
      <c r="X1613" s="4">
        <f>10-SUM(U1613&lt;$X$1,U1613&lt;$X$2,U1613&lt;$X$3,U1613&lt;$X$4,U1613&lt;$X$5,U1613&lt;$X$6,U1613&lt;$X$7,U1613&lt;$X$8,U1613&lt;$X$9,U1613&lt;$X$10)</f>
        <v>3</v>
      </c>
      <c r="Y1613" s="4">
        <f>SUM(V1613&lt;$Y$1,V1613&lt;$Y$2,V1613&lt;$Y$3,V1613&lt;$Y$4,V1613&lt;$Y$5,V1613&lt;$Y$6,V1613&lt;$Y$7,V1613&lt;$Y$8,V1613&lt;$Y$9,V1613&lt;$Y$10)</f>
        <v>10</v>
      </c>
      <c r="AA1613" s="10">
        <f t="shared" si="130"/>
        <v>-1.2500000000000001E-2</v>
      </c>
    </row>
    <row r="1614" spans="1:27">
      <c r="A1614" s="4"/>
      <c r="B1614" t="s">
        <v>81</v>
      </c>
      <c r="C1614">
        <v>9</v>
      </c>
      <c r="D1614" s="1">
        <v>-15.6</v>
      </c>
      <c r="E1614" s="1">
        <v>0</v>
      </c>
      <c r="F1614" s="1">
        <v>1.75</v>
      </c>
      <c r="G1614" s="1">
        <v>9.9599999999999994E-2</v>
      </c>
      <c r="H1614" s="1">
        <v>6.5</v>
      </c>
      <c r="I1614" s="1">
        <v>0</v>
      </c>
      <c r="J1614" s="1">
        <v>-2.0000000000000399E-2</v>
      </c>
      <c r="K1614" s="1">
        <v>2.5</v>
      </c>
      <c r="L1614" s="1">
        <v>0</v>
      </c>
      <c r="M1614" s="1">
        <v>14.8</v>
      </c>
      <c r="O1614" s="1">
        <f>случ!I1602</f>
        <v>32.637891360996377</v>
      </c>
      <c r="P1614" s="1">
        <f t="shared" si="126"/>
        <v>47.467891360996376</v>
      </c>
      <c r="Q1614">
        <f t="shared" si="127"/>
        <v>0</v>
      </c>
      <c r="S1614">
        <f>случ!J1602</f>
        <v>6.9277750986971398</v>
      </c>
      <c r="T1614">
        <f>случ!K1602</f>
        <v>-0.8793602458261407</v>
      </c>
      <c r="U1614" s="1">
        <f t="shared" si="128"/>
        <v>32.370175098697132</v>
      </c>
      <c r="V1614" s="1">
        <f t="shared" si="129"/>
        <v>-13.288960245826145</v>
      </c>
      <c r="X1614" s="4">
        <f>10-SUM(U1614&lt;$X$1,U1614&lt;$X$2,U1614&lt;$X$3,U1614&lt;$X$4,U1614&lt;$X$5,U1614&lt;$X$6,U1614&lt;$X$7,U1614&lt;$X$8,U1614&lt;$X$9,U1614&lt;$X$10)</f>
        <v>8</v>
      </c>
      <c r="Y1614" s="4">
        <f>SUM(V1614&lt;$Y$1,V1614&lt;$Y$2,V1614&lt;$Y$3,V1614&lt;$Y$4,V1614&lt;$Y$5,V1614&lt;$Y$6,V1614&lt;$Y$7,V1614&lt;$Y$8,V1614&lt;$Y$9,V1614&lt;$Y$10)</f>
        <v>10</v>
      </c>
      <c r="AA1614" s="10">
        <f t="shared" si="130"/>
        <v>0</v>
      </c>
    </row>
    <row r="1615" spans="1:27">
      <c r="A1615" s="4"/>
      <c r="B1615" t="s">
        <v>82</v>
      </c>
      <c r="C1615">
        <v>9</v>
      </c>
      <c r="D1615" s="1">
        <v>-30.5</v>
      </c>
      <c r="E1615" s="1">
        <v>0</v>
      </c>
      <c r="F1615" s="1">
        <v>2</v>
      </c>
      <c r="G1615" s="1">
        <v>9.9599999999999994E-2</v>
      </c>
      <c r="H1615" s="1">
        <v>6.5</v>
      </c>
      <c r="I1615" s="1">
        <v>0</v>
      </c>
      <c r="J1615" s="1">
        <v>3.00000000000002E-2</v>
      </c>
      <c r="K1615" s="1">
        <v>2.5</v>
      </c>
      <c r="L1615" s="1">
        <v>0</v>
      </c>
      <c r="M1615" s="1">
        <v>12.4</v>
      </c>
      <c r="O1615" s="1">
        <f>случ!I1603</f>
        <v>7.7437691132670938</v>
      </c>
      <c r="P1615" s="1">
        <f t="shared" ref="P1615:P1678" si="131">SUMPRODUCT(D1615:I1615,$D$1:$I$1)+O1615</f>
        <v>14.893769113267096</v>
      </c>
      <c r="Q1615">
        <f t="shared" ref="Q1615:Q1678" si="132">IF(P1615&lt;=$Q$1,-1,IF(P1615&lt;=$Q$2,0,1))</f>
        <v>-1</v>
      </c>
      <c r="S1615">
        <f>случ!J1603</f>
        <v>-7.4407157951434648</v>
      </c>
      <c r="T1615">
        <f>случ!K1603</f>
        <v>-7.1490327981136859E-2</v>
      </c>
      <c r="U1615" s="1">
        <f t="shared" ref="U1615:U1678" si="133">SUMPRODUCT(G1615:M1615,$G$2:$M$2)+S1615</f>
        <v>16.251684204856538</v>
      </c>
      <c r="V1615" s="1">
        <f t="shared" ref="V1615:V1678" si="134">SUMPRODUCT(G1615:M1615,$G$3:$M$3)+T1615</f>
        <v>-9.4310903279811331</v>
      </c>
      <c r="X1615" s="4">
        <f>10-SUM(U1615&lt;$X$1,U1615&lt;$X$2,U1615&lt;$X$3,U1615&lt;$X$4,U1615&lt;$X$5,U1615&lt;$X$6,U1615&lt;$X$7,U1615&lt;$X$8,U1615&lt;$X$9,U1615&lt;$X$10)</f>
        <v>3</v>
      </c>
      <c r="Y1615" s="4">
        <f>SUM(V1615&lt;$Y$1,V1615&lt;$Y$2,V1615&lt;$Y$3,V1615&lt;$Y$4,V1615&lt;$Y$5,V1615&lt;$Y$6,V1615&lt;$Y$7,V1615&lt;$Y$8,V1615&lt;$Y$9,V1615&lt;$Y$10)</f>
        <v>8</v>
      </c>
      <c r="AA1615" s="10">
        <f t="shared" ref="AA1615:AA1678" si="135">IF(Q1615=0,0%,IF(Q1615=1,X1615*0.125%,-Y1615*0.125%))</f>
        <v>-0.01</v>
      </c>
    </row>
    <row r="1616" spans="1:27">
      <c r="A1616" s="4"/>
      <c r="B1616" t="s">
        <v>83</v>
      </c>
      <c r="C1616">
        <v>9</v>
      </c>
      <c r="D1616" s="1">
        <v>-30.5</v>
      </c>
      <c r="E1616" s="1">
        <v>0</v>
      </c>
      <c r="F1616" s="1">
        <v>2.25</v>
      </c>
      <c r="G1616" s="1">
        <v>0</v>
      </c>
      <c r="H1616" s="1">
        <v>6.5</v>
      </c>
      <c r="I1616" s="1">
        <v>0</v>
      </c>
      <c r="J1616" s="1">
        <v>-9.9999999999999603E-2</v>
      </c>
      <c r="K1616" s="1">
        <v>2.5</v>
      </c>
      <c r="L1616" s="1">
        <v>0</v>
      </c>
      <c r="M1616" s="1">
        <v>12.4</v>
      </c>
      <c r="O1616" s="1">
        <f>случ!I1604</f>
        <v>-1.047751146063971</v>
      </c>
      <c r="P1616" s="1">
        <f t="shared" si="131"/>
        <v>8.8522488539360307</v>
      </c>
      <c r="Q1616">
        <f t="shared" si="132"/>
        <v>-1</v>
      </c>
      <c r="S1616">
        <f>случ!J1604</f>
        <v>17.055809145343471</v>
      </c>
      <c r="T1616">
        <f>случ!K1604</f>
        <v>6.7563741158729318</v>
      </c>
      <c r="U1616" s="1">
        <f t="shared" si="133"/>
        <v>39.655809145343476</v>
      </c>
      <c r="V1616" s="1">
        <f t="shared" si="134"/>
        <v>-4.1936258841270639</v>
      </c>
      <c r="X1616" s="4">
        <f>10-SUM(U1616&lt;$X$1,U1616&lt;$X$2,U1616&lt;$X$3,U1616&lt;$X$4,U1616&lt;$X$5,U1616&lt;$X$6,U1616&lt;$X$7,U1616&lt;$X$8,U1616&lt;$X$9,U1616&lt;$X$10)</f>
        <v>9</v>
      </c>
      <c r="Y1616" s="4">
        <f>SUM(V1616&lt;$Y$1,V1616&lt;$Y$2,V1616&lt;$Y$3,V1616&lt;$Y$4,V1616&lt;$Y$5,V1616&lt;$Y$6,V1616&lt;$Y$7,V1616&lt;$Y$8,V1616&lt;$Y$9,V1616&lt;$Y$10)</f>
        <v>7</v>
      </c>
      <c r="AA1616" s="10">
        <f t="shared" si="135"/>
        <v>-8.7500000000000008E-3</v>
      </c>
    </row>
    <row r="1617" spans="1:27">
      <c r="A1617" s="4"/>
      <c r="B1617" t="s">
        <v>84</v>
      </c>
      <c r="C1617">
        <v>9</v>
      </c>
      <c r="D1617" s="1">
        <v>-14.8</v>
      </c>
      <c r="E1617" s="1">
        <v>0</v>
      </c>
      <c r="F1617" s="1">
        <v>2.25</v>
      </c>
      <c r="G1617" s="1">
        <v>4.9799999999999997E-2</v>
      </c>
      <c r="H1617" s="1">
        <v>6.5</v>
      </c>
      <c r="I1617" s="1">
        <v>0</v>
      </c>
      <c r="J1617" s="1">
        <v>-0.08</v>
      </c>
      <c r="K1617" s="1">
        <v>2.5</v>
      </c>
      <c r="L1617" s="1">
        <v>0</v>
      </c>
      <c r="M1617" s="1">
        <v>10.1</v>
      </c>
      <c r="O1617" s="1">
        <f>случ!I1605</f>
        <v>-4.8872527585054035</v>
      </c>
      <c r="P1617" s="1">
        <f t="shared" si="131"/>
        <v>16.002747241494596</v>
      </c>
      <c r="Q1617">
        <f t="shared" si="132"/>
        <v>-1</v>
      </c>
      <c r="S1617">
        <f>случ!J1605</f>
        <v>-13.700440640354149</v>
      </c>
      <c r="T1617">
        <f>случ!K1605</f>
        <v>9.5471417723350349</v>
      </c>
      <c r="U1617" s="1">
        <f t="shared" si="133"/>
        <v>6.5607593596458536</v>
      </c>
      <c r="V1617" s="1">
        <f t="shared" si="134"/>
        <v>1.1073417723350349</v>
      </c>
      <c r="X1617" s="4">
        <f>10-SUM(U1617&lt;$X$1,U1617&lt;$X$2,U1617&lt;$X$3,U1617&lt;$X$4,U1617&lt;$X$5,U1617&lt;$X$6,U1617&lt;$X$7,U1617&lt;$X$8,U1617&lt;$X$9,U1617&lt;$X$10)</f>
        <v>0</v>
      </c>
      <c r="Y1617" s="4">
        <f>SUM(V1617&lt;$Y$1,V1617&lt;$Y$2,V1617&lt;$Y$3,V1617&lt;$Y$4,V1617&lt;$Y$5,V1617&lt;$Y$6,V1617&lt;$Y$7,V1617&lt;$Y$8,V1617&lt;$Y$9,V1617&lt;$Y$10)</f>
        <v>5</v>
      </c>
      <c r="AA1617" s="10">
        <f t="shared" si="135"/>
        <v>-6.2500000000000003E-3</v>
      </c>
    </row>
    <row r="1618" spans="1:27">
      <c r="A1618" s="4"/>
      <c r="B1618" t="s">
        <v>85</v>
      </c>
      <c r="C1618">
        <v>9</v>
      </c>
      <c r="D1618" s="1">
        <v>-6.5</v>
      </c>
      <c r="E1618" s="1">
        <v>0</v>
      </c>
      <c r="F1618" s="1">
        <v>2.5</v>
      </c>
      <c r="G1618" s="1">
        <v>-9.9599999999999994E-2</v>
      </c>
      <c r="H1618" s="1">
        <v>6.5</v>
      </c>
      <c r="I1618" s="1">
        <v>0</v>
      </c>
      <c r="J1618" s="1">
        <v>-0.149999999999999</v>
      </c>
      <c r="K1618" s="1">
        <v>2.5</v>
      </c>
      <c r="L1618" s="1">
        <v>0</v>
      </c>
      <c r="M1618" s="1">
        <v>11.7</v>
      </c>
      <c r="O1618" s="1">
        <f>случ!I1606</f>
        <v>26.750321464295148</v>
      </c>
      <c r="P1618" s="1">
        <f t="shared" si="131"/>
        <v>56.200321464295143</v>
      </c>
      <c r="Q1618">
        <f t="shared" si="132"/>
        <v>0</v>
      </c>
      <c r="S1618">
        <f>случ!J1606</f>
        <v>-4.1483610488448477</v>
      </c>
      <c r="T1618">
        <f>случ!K1606</f>
        <v>-3.9422801971201342</v>
      </c>
      <c r="U1618" s="1">
        <f t="shared" si="133"/>
        <v>17.699238951155166</v>
      </c>
      <c r="V1618" s="1">
        <f t="shared" si="134"/>
        <v>-14.742680197120119</v>
      </c>
      <c r="X1618" s="4">
        <f>10-SUM(U1618&lt;$X$1,U1618&lt;$X$2,U1618&lt;$X$3,U1618&lt;$X$4,U1618&lt;$X$5,U1618&lt;$X$6,U1618&lt;$X$7,U1618&lt;$X$8,U1618&lt;$X$9,U1618&lt;$X$10)</f>
        <v>4</v>
      </c>
      <c r="Y1618" s="4">
        <f>SUM(V1618&lt;$Y$1,V1618&lt;$Y$2,V1618&lt;$Y$3,V1618&lt;$Y$4,V1618&lt;$Y$5,V1618&lt;$Y$6,V1618&lt;$Y$7,V1618&lt;$Y$8,V1618&lt;$Y$9,V1618&lt;$Y$10)</f>
        <v>10</v>
      </c>
      <c r="AA1618" s="10">
        <f t="shared" si="135"/>
        <v>0</v>
      </c>
    </row>
    <row r="1619" spans="1:27">
      <c r="A1619" s="4"/>
      <c r="B1619" t="s">
        <v>86</v>
      </c>
      <c r="C1619">
        <v>9</v>
      </c>
      <c r="D1619" s="1">
        <v>-7.9</v>
      </c>
      <c r="E1619" s="1">
        <v>0</v>
      </c>
      <c r="F1619" s="1">
        <v>2.75</v>
      </c>
      <c r="G1619" s="1">
        <v>-0.34999999999999898</v>
      </c>
      <c r="H1619" s="1">
        <v>6</v>
      </c>
      <c r="I1619" s="1">
        <v>4.9999999999999899E-2</v>
      </c>
      <c r="J1619" s="1">
        <v>-0.22999999999999901</v>
      </c>
      <c r="K1619" s="1">
        <v>2.5</v>
      </c>
      <c r="L1619" s="1">
        <v>-0.45</v>
      </c>
      <c r="M1619" s="1">
        <v>8.5</v>
      </c>
      <c r="O1619" s="1">
        <f>случ!I1607</f>
        <v>-89.645454439922787</v>
      </c>
      <c r="P1619" s="1">
        <f t="shared" si="131"/>
        <v>-58.905454439922792</v>
      </c>
      <c r="Q1619">
        <f t="shared" si="132"/>
        <v>-1</v>
      </c>
      <c r="S1619">
        <f>случ!J1607</f>
        <v>-11.947507128890123</v>
      </c>
      <c r="T1619">
        <f>случ!K1607</f>
        <v>-0.14681722768025152</v>
      </c>
      <c r="U1619" s="1">
        <f t="shared" si="133"/>
        <v>8.8624928711098825</v>
      </c>
      <c r="V1619" s="1">
        <f t="shared" si="134"/>
        <v>-6.6868172276802404</v>
      </c>
      <c r="X1619" s="4">
        <f>10-SUM(U1619&lt;$X$1,U1619&lt;$X$2,U1619&lt;$X$3,U1619&lt;$X$4,U1619&lt;$X$5,U1619&lt;$X$6,U1619&lt;$X$7,U1619&lt;$X$8,U1619&lt;$X$9,U1619&lt;$X$10)</f>
        <v>1</v>
      </c>
      <c r="Y1619" s="4">
        <f>SUM(V1619&lt;$Y$1,V1619&lt;$Y$2,V1619&lt;$Y$3,V1619&lt;$Y$4,V1619&lt;$Y$5,V1619&lt;$Y$6,V1619&lt;$Y$7,V1619&lt;$Y$8,V1619&lt;$Y$9,V1619&lt;$Y$10)</f>
        <v>7</v>
      </c>
      <c r="AA1619" s="10">
        <f t="shared" si="135"/>
        <v>-8.7500000000000008E-3</v>
      </c>
    </row>
    <row r="1620" spans="1:27">
      <c r="A1620" s="4"/>
      <c r="B1620" t="s">
        <v>87</v>
      </c>
      <c r="C1620">
        <v>9</v>
      </c>
      <c r="D1620" s="1">
        <v>2</v>
      </c>
      <c r="E1620" s="1">
        <v>0</v>
      </c>
      <c r="F1620" s="1">
        <v>2.75</v>
      </c>
      <c r="G1620" s="1">
        <v>-0.32</v>
      </c>
      <c r="H1620" s="1">
        <v>5.5</v>
      </c>
      <c r="I1620" s="1">
        <v>0</v>
      </c>
      <c r="J1620" s="1">
        <v>-0.26999999999999902</v>
      </c>
      <c r="K1620" s="1">
        <v>2.5</v>
      </c>
      <c r="L1620" s="1">
        <v>-0.5</v>
      </c>
      <c r="M1620" s="1">
        <v>10.5</v>
      </c>
      <c r="O1620" s="1">
        <f>случ!I1608</f>
        <v>20.213551954088356</v>
      </c>
      <c r="P1620" s="1">
        <f t="shared" si="131"/>
        <v>57.363551954088351</v>
      </c>
      <c r="Q1620">
        <f t="shared" si="132"/>
        <v>0</v>
      </c>
      <c r="S1620">
        <f>случ!J1608</f>
        <v>-12.692601956819995</v>
      </c>
      <c r="T1620">
        <f>случ!K1608</f>
        <v>-6.8372407455601731</v>
      </c>
      <c r="U1620" s="1">
        <f t="shared" si="133"/>
        <v>9.2173980431800153</v>
      </c>
      <c r="V1620" s="1">
        <f t="shared" si="134"/>
        <v>-16.77724074556016</v>
      </c>
      <c r="X1620" s="4">
        <f>10-SUM(U1620&lt;$X$1,U1620&lt;$X$2,U1620&lt;$X$3,U1620&lt;$X$4,U1620&lt;$X$5,U1620&lt;$X$6,U1620&lt;$X$7,U1620&lt;$X$8,U1620&lt;$X$9,U1620&lt;$X$10)</f>
        <v>1</v>
      </c>
      <c r="Y1620" s="4">
        <f>SUM(V1620&lt;$Y$1,V1620&lt;$Y$2,V1620&lt;$Y$3,V1620&lt;$Y$4,V1620&lt;$Y$5,V1620&lt;$Y$6,V1620&lt;$Y$7,V1620&lt;$Y$8,V1620&lt;$Y$9,V1620&lt;$Y$10)</f>
        <v>10</v>
      </c>
      <c r="AA1620" s="10">
        <f t="shared" si="135"/>
        <v>0</v>
      </c>
    </row>
    <row r="1621" spans="1:27">
      <c r="A1621" s="4"/>
      <c r="B1621" t="s">
        <v>88</v>
      </c>
      <c r="C1621">
        <v>9</v>
      </c>
      <c r="D1621" s="1">
        <v>-4.0999999999999899</v>
      </c>
      <c r="E1621" s="1">
        <v>0</v>
      </c>
      <c r="F1621" s="1">
        <v>3</v>
      </c>
      <c r="G1621" s="1">
        <v>-4.9799999999999997E-2</v>
      </c>
      <c r="H1621" s="1">
        <v>5.5</v>
      </c>
      <c r="I1621" s="1">
        <v>0</v>
      </c>
      <c r="J1621" s="1">
        <v>-4.9999999999999802E-2</v>
      </c>
      <c r="K1621" s="1">
        <v>2.5</v>
      </c>
      <c r="L1621" s="1">
        <v>0</v>
      </c>
      <c r="M1621" s="1">
        <v>12.1</v>
      </c>
      <c r="O1621" s="1">
        <f>случ!I1609</f>
        <v>14.681297364107323</v>
      </c>
      <c r="P1621" s="1">
        <f t="shared" si="131"/>
        <v>50.311297364107332</v>
      </c>
      <c r="Q1621">
        <f t="shared" si="132"/>
        <v>0</v>
      </c>
      <c r="S1621">
        <f>случ!J1609</f>
        <v>-17.484544675803107</v>
      </c>
      <c r="T1621">
        <f>случ!K1609</f>
        <v>7.6342758815018286</v>
      </c>
      <c r="U1621" s="1">
        <f t="shared" si="133"/>
        <v>4.7642553241968955</v>
      </c>
      <c r="V1621" s="1">
        <f t="shared" si="134"/>
        <v>-3.3159241184981685</v>
      </c>
      <c r="X1621" s="4">
        <f>10-SUM(U1621&lt;$X$1,U1621&lt;$X$2,U1621&lt;$X$3,U1621&lt;$X$4,U1621&lt;$X$5,U1621&lt;$X$6,U1621&lt;$X$7,U1621&lt;$X$8,U1621&lt;$X$9,U1621&lt;$X$10)</f>
        <v>0</v>
      </c>
      <c r="Y1621" s="4">
        <f>SUM(V1621&lt;$Y$1,V1621&lt;$Y$2,V1621&lt;$Y$3,V1621&lt;$Y$4,V1621&lt;$Y$5,V1621&lt;$Y$6,V1621&lt;$Y$7,V1621&lt;$Y$8,V1621&lt;$Y$9,V1621&lt;$Y$10)</f>
        <v>7</v>
      </c>
      <c r="AA1621" s="10">
        <f t="shared" si="135"/>
        <v>0</v>
      </c>
    </row>
    <row r="1622" spans="1:27">
      <c r="A1622" s="4"/>
      <c r="B1622" t="s">
        <v>89</v>
      </c>
      <c r="C1622">
        <v>9</v>
      </c>
      <c r="D1622" s="1">
        <v>-3.8999999999999901</v>
      </c>
      <c r="E1622" s="1">
        <v>0</v>
      </c>
      <c r="F1622" s="1">
        <v>3</v>
      </c>
      <c r="G1622" s="1">
        <v>-0.45</v>
      </c>
      <c r="H1622" s="1">
        <v>5</v>
      </c>
      <c r="I1622" s="1">
        <v>0</v>
      </c>
      <c r="J1622" s="1">
        <v>-0.33999999999999903</v>
      </c>
      <c r="K1622" s="1">
        <v>2.5</v>
      </c>
      <c r="L1622" s="1">
        <v>-0.5</v>
      </c>
      <c r="M1622" s="1">
        <v>9.8000000000000007</v>
      </c>
      <c r="O1622" s="1">
        <f>случ!I1610</f>
        <v>12.57963574888706</v>
      </c>
      <c r="P1622" s="1">
        <f t="shared" si="131"/>
        <v>47.849635748887067</v>
      </c>
      <c r="Q1622">
        <f t="shared" si="132"/>
        <v>0</v>
      </c>
      <c r="S1622">
        <f>случ!J1610</f>
        <v>12.089965768496178</v>
      </c>
      <c r="T1622">
        <f>случ!K1610</f>
        <v>5.2076478356149369</v>
      </c>
      <c r="U1622" s="1">
        <f t="shared" si="133"/>
        <v>32.669965768496191</v>
      </c>
      <c r="V1622" s="1">
        <f t="shared" si="134"/>
        <v>-5.312352164385052</v>
      </c>
      <c r="X1622" s="4">
        <f>10-SUM(U1622&lt;$X$1,U1622&lt;$X$2,U1622&lt;$X$3,U1622&lt;$X$4,U1622&lt;$X$5,U1622&lt;$X$6,U1622&lt;$X$7,U1622&lt;$X$8,U1622&lt;$X$9,U1622&lt;$X$10)</f>
        <v>8</v>
      </c>
      <c r="Y1622" s="4">
        <f>SUM(V1622&lt;$Y$1,V1622&lt;$Y$2,V1622&lt;$Y$3,V1622&lt;$Y$4,V1622&lt;$Y$5,V1622&lt;$Y$6,V1622&lt;$Y$7,V1622&lt;$Y$8,V1622&lt;$Y$9,V1622&lt;$Y$10)</f>
        <v>7</v>
      </c>
      <c r="AA1622" s="10">
        <f t="shared" si="135"/>
        <v>0</v>
      </c>
    </row>
    <row r="1623" spans="1:27">
      <c r="A1623" s="4"/>
      <c r="B1623" t="s">
        <v>90</v>
      </c>
      <c r="C1623">
        <v>9</v>
      </c>
      <c r="D1623" s="1">
        <v>-1.5</v>
      </c>
      <c r="E1623" s="1">
        <v>0</v>
      </c>
      <c r="F1623" s="1">
        <v>3.25</v>
      </c>
      <c r="G1623" s="1">
        <v>-0.28999999999999998</v>
      </c>
      <c r="H1623" s="1">
        <v>4.75</v>
      </c>
      <c r="I1623" s="1">
        <v>0.1</v>
      </c>
      <c r="J1623" s="1">
        <v>-0.23999999999999899</v>
      </c>
      <c r="K1623" s="1">
        <v>2.5</v>
      </c>
      <c r="L1623" s="1">
        <v>-0.15</v>
      </c>
      <c r="M1623" s="1">
        <v>11.8</v>
      </c>
      <c r="O1623" s="1">
        <f>случ!I1611</f>
        <v>-17.370589955157048</v>
      </c>
      <c r="P1623" s="1">
        <f t="shared" si="131"/>
        <v>22.119410044842954</v>
      </c>
      <c r="Q1623">
        <f t="shared" si="132"/>
        <v>0</v>
      </c>
      <c r="S1623">
        <f>случ!J1611</f>
        <v>-3.3837210088942826</v>
      </c>
      <c r="T1623">
        <f>случ!K1611</f>
        <v>7.1437431861561915</v>
      </c>
      <c r="U1623" s="1">
        <f t="shared" si="133"/>
        <v>17.436278991105731</v>
      </c>
      <c r="V1623" s="1">
        <f t="shared" si="134"/>
        <v>-4.7862568138437958</v>
      </c>
      <c r="X1623" s="4">
        <f>10-SUM(U1623&lt;$X$1,U1623&lt;$X$2,U1623&lt;$X$3,U1623&lt;$X$4,U1623&lt;$X$5,U1623&lt;$X$6,U1623&lt;$X$7,U1623&lt;$X$8,U1623&lt;$X$9,U1623&lt;$X$10)</f>
        <v>4</v>
      </c>
      <c r="Y1623" s="4">
        <f>SUM(V1623&lt;$Y$1,V1623&lt;$Y$2,V1623&lt;$Y$3,V1623&lt;$Y$4,V1623&lt;$Y$5,V1623&lt;$Y$6,V1623&lt;$Y$7,V1623&lt;$Y$8,V1623&lt;$Y$9,V1623&lt;$Y$10)</f>
        <v>7</v>
      </c>
      <c r="AA1623" s="10">
        <f t="shared" si="135"/>
        <v>0</v>
      </c>
    </row>
    <row r="1624" spans="1:27">
      <c r="A1624" s="4"/>
      <c r="B1624" t="s">
        <v>91</v>
      </c>
      <c r="C1624">
        <v>9</v>
      </c>
      <c r="D1624" s="1">
        <v>3.19999999999999</v>
      </c>
      <c r="E1624" s="1">
        <v>0</v>
      </c>
      <c r="F1624" s="1">
        <v>3.5</v>
      </c>
      <c r="G1624" s="1">
        <v>-0.15</v>
      </c>
      <c r="H1624" s="1">
        <v>4.5</v>
      </c>
      <c r="I1624" s="1">
        <v>0.1</v>
      </c>
      <c r="J1624" s="1">
        <v>-0.13</v>
      </c>
      <c r="K1624" s="1">
        <v>2.5</v>
      </c>
      <c r="L1624" s="1">
        <v>-0.15</v>
      </c>
      <c r="M1624" s="1">
        <v>14.1</v>
      </c>
      <c r="O1624" s="1">
        <f>случ!I1612</f>
        <v>25.636373162093079</v>
      </c>
      <c r="P1624" s="1">
        <f t="shared" si="131"/>
        <v>70.916373162093066</v>
      </c>
      <c r="Q1624">
        <f t="shared" si="132"/>
        <v>1</v>
      </c>
      <c r="S1624">
        <f>случ!J1612</f>
        <v>18.221756466418647</v>
      </c>
      <c r="T1624">
        <f>случ!K1612</f>
        <v>0.80916271678862817</v>
      </c>
      <c r="U1624" s="1">
        <f t="shared" si="133"/>
        <v>41.681756466418648</v>
      </c>
      <c r="V1624" s="1">
        <f t="shared" si="134"/>
        <v>-12.38083728321137</v>
      </c>
      <c r="X1624" s="4">
        <f>10-SUM(U1624&lt;$X$1,U1624&lt;$X$2,U1624&lt;$X$3,U1624&lt;$X$4,U1624&lt;$X$5,U1624&lt;$X$6,U1624&lt;$X$7,U1624&lt;$X$8,U1624&lt;$X$9,U1624&lt;$X$10)</f>
        <v>10</v>
      </c>
      <c r="Y1624" s="4">
        <f>SUM(V1624&lt;$Y$1,V1624&lt;$Y$2,V1624&lt;$Y$3,V1624&lt;$Y$4,V1624&lt;$Y$5,V1624&lt;$Y$6,V1624&lt;$Y$7,V1624&lt;$Y$8,V1624&lt;$Y$9,V1624&lt;$Y$10)</f>
        <v>9</v>
      </c>
      <c r="AA1624" s="10">
        <f t="shared" si="135"/>
        <v>1.2500000000000001E-2</v>
      </c>
    </row>
    <row r="1625" spans="1:27">
      <c r="A1625" s="4"/>
      <c r="B1625" t="s">
        <v>92</v>
      </c>
      <c r="C1625">
        <v>9</v>
      </c>
      <c r="D1625" s="1">
        <v>-0.69999999999999896</v>
      </c>
      <c r="E1625" s="1">
        <v>0</v>
      </c>
      <c r="F1625" s="1">
        <v>3.75</v>
      </c>
      <c r="G1625" s="1">
        <v>-9.9599999999999994E-2</v>
      </c>
      <c r="H1625" s="1">
        <v>4.5</v>
      </c>
      <c r="I1625" s="1">
        <v>0</v>
      </c>
      <c r="J1625" s="1">
        <v>-6.9999999999999396E-2</v>
      </c>
      <c r="K1625" s="1">
        <v>2.5</v>
      </c>
      <c r="L1625" s="1">
        <v>0</v>
      </c>
      <c r="M1625" s="1">
        <v>11.9</v>
      </c>
      <c r="O1625" s="1">
        <f>случ!I1613</f>
        <v>-71.561854775600693</v>
      </c>
      <c r="P1625" s="1">
        <f t="shared" si="131"/>
        <v>-26.301854775600695</v>
      </c>
      <c r="Q1625">
        <f t="shared" si="132"/>
        <v>-1</v>
      </c>
      <c r="S1625">
        <f>случ!J1613</f>
        <v>-15.217644564783752</v>
      </c>
      <c r="T1625">
        <f>случ!K1613</f>
        <v>1.0243851657239427</v>
      </c>
      <c r="U1625" s="1">
        <f t="shared" si="133"/>
        <v>5.8699554352162568</v>
      </c>
      <c r="V1625" s="1">
        <f t="shared" si="134"/>
        <v>-10.936014834276051</v>
      </c>
      <c r="X1625" s="4">
        <f>10-SUM(U1625&lt;$X$1,U1625&lt;$X$2,U1625&lt;$X$3,U1625&lt;$X$4,U1625&lt;$X$5,U1625&lt;$X$6,U1625&lt;$X$7,U1625&lt;$X$8,U1625&lt;$X$9,U1625&lt;$X$10)</f>
        <v>0</v>
      </c>
      <c r="Y1625" s="4">
        <f>SUM(V1625&lt;$Y$1,V1625&lt;$Y$2,V1625&lt;$Y$3,V1625&lt;$Y$4,V1625&lt;$Y$5,V1625&lt;$Y$6,V1625&lt;$Y$7,V1625&lt;$Y$8,V1625&lt;$Y$9,V1625&lt;$Y$10)</f>
        <v>9</v>
      </c>
      <c r="AA1625" s="10">
        <f t="shared" si="135"/>
        <v>-1.125E-2</v>
      </c>
    </row>
    <row r="1626" spans="1:27">
      <c r="A1626" s="4"/>
      <c r="B1626" t="s">
        <v>93</v>
      </c>
      <c r="C1626">
        <v>9</v>
      </c>
      <c r="D1626" s="1">
        <v>-9.7999999999999901</v>
      </c>
      <c r="E1626" s="1">
        <v>0</v>
      </c>
      <c r="F1626" s="1">
        <v>3.75</v>
      </c>
      <c r="G1626" s="1">
        <v>0</v>
      </c>
      <c r="H1626" s="1">
        <v>4.5</v>
      </c>
      <c r="I1626" s="1">
        <v>0</v>
      </c>
      <c r="J1626" s="1">
        <v>1.00000000000006E-2</v>
      </c>
      <c r="K1626" s="1">
        <v>2.5</v>
      </c>
      <c r="L1626" s="1">
        <v>0</v>
      </c>
      <c r="M1626" s="1">
        <v>10.3</v>
      </c>
      <c r="O1626" s="1">
        <f>случ!I1614</f>
        <v>40.448418061581009</v>
      </c>
      <c r="P1626" s="1">
        <f t="shared" si="131"/>
        <v>79.338418061581024</v>
      </c>
      <c r="Q1626">
        <f t="shared" si="132"/>
        <v>1</v>
      </c>
      <c r="S1626">
        <f>случ!J1614</f>
        <v>7.1135874365068696</v>
      </c>
      <c r="T1626">
        <f>случ!K1614</f>
        <v>7.0311555692326388</v>
      </c>
      <c r="U1626" s="1">
        <f t="shared" si="133"/>
        <v>27.043587436506876</v>
      </c>
      <c r="V1626" s="1">
        <f t="shared" si="134"/>
        <v>-2.388844430767354</v>
      </c>
      <c r="X1626" s="4">
        <f>10-SUM(U1626&lt;$X$1,U1626&lt;$X$2,U1626&lt;$X$3,U1626&lt;$X$4,U1626&lt;$X$5,U1626&lt;$X$6,U1626&lt;$X$7,U1626&lt;$X$8,U1626&lt;$X$9,U1626&lt;$X$10)</f>
        <v>7</v>
      </c>
      <c r="Y1626" s="4">
        <f>SUM(V1626&lt;$Y$1,V1626&lt;$Y$2,V1626&lt;$Y$3,V1626&lt;$Y$4,V1626&lt;$Y$5,V1626&lt;$Y$6,V1626&lt;$Y$7,V1626&lt;$Y$8,V1626&lt;$Y$9,V1626&lt;$Y$10)</f>
        <v>6</v>
      </c>
      <c r="AA1626" s="10">
        <f t="shared" si="135"/>
        <v>8.7500000000000008E-3</v>
      </c>
    </row>
    <row r="1627" spans="1:27">
      <c r="A1627" s="4"/>
      <c r="B1627" t="s">
        <v>94</v>
      </c>
      <c r="C1627">
        <v>9</v>
      </c>
      <c r="D1627" s="1">
        <v>-15.3</v>
      </c>
      <c r="E1627" s="1">
        <v>0</v>
      </c>
      <c r="F1627" s="1">
        <v>4</v>
      </c>
      <c r="G1627" s="1">
        <v>0</v>
      </c>
      <c r="H1627" s="1">
        <v>4.5</v>
      </c>
      <c r="I1627" s="1">
        <v>0</v>
      </c>
      <c r="J1627" s="1">
        <v>1.00000000000006E-2</v>
      </c>
      <c r="K1627" s="1">
        <v>2.5</v>
      </c>
      <c r="L1627" s="1">
        <v>0</v>
      </c>
      <c r="M1627" s="1">
        <v>7.9</v>
      </c>
      <c r="O1627" s="1">
        <f>случ!I1615</f>
        <v>-14.51269975424205</v>
      </c>
      <c r="P1627" s="1">
        <f t="shared" si="131"/>
        <v>23.277300245757949</v>
      </c>
      <c r="Q1627">
        <f t="shared" si="132"/>
        <v>0</v>
      </c>
      <c r="S1627">
        <f>случ!J1615</f>
        <v>9.4739857056313088</v>
      </c>
      <c r="T1627">
        <f>случ!K1615</f>
        <v>0.5201359493084412</v>
      </c>
      <c r="U1627" s="1">
        <f t="shared" si="133"/>
        <v>27.003985705631315</v>
      </c>
      <c r="V1627" s="1">
        <f t="shared" si="134"/>
        <v>-6.499864050691551</v>
      </c>
      <c r="X1627" s="4">
        <f>10-SUM(U1627&lt;$X$1,U1627&lt;$X$2,U1627&lt;$X$3,U1627&lt;$X$4,U1627&lt;$X$5,U1627&lt;$X$6,U1627&lt;$X$7,U1627&lt;$X$8,U1627&lt;$X$9,U1627&lt;$X$10)</f>
        <v>7</v>
      </c>
      <c r="Y1627" s="4">
        <f>SUM(V1627&lt;$Y$1,V1627&lt;$Y$2,V1627&lt;$Y$3,V1627&lt;$Y$4,V1627&lt;$Y$5,V1627&lt;$Y$6,V1627&lt;$Y$7,V1627&lt;$Y$8,V1627&lt;$Y$9,V1627&lt;$Y$10)</f>
        <v>7</v>
      </c>
      <c r="AA1627" s="10">
        <f t="shared" si="135"/>
        <v>0</v>
      </c>
    </row>
    <row r="1628" spans="1:27">
      <c r="A1628" s="4"/>
      <c r="B1628" t="s">
        <v>95</v>
      </c>
      <c r="C1628">
        <v>9</v>
      </c>
      <c r="D1628" s="1">
        <v>-15.3</v>
      </c>
      <c r="E1628" s="1">
        <v>0.125</v>
      </c>
      <c r="F1628" s="1">
        <v>4.25</v>
      </c>
      <c r="G1628" s="1">
        <v>1.9599999999999999E-2</v>
      </c>
      <c r="H1628" s="1">
        <v>4.5</v>
      </c>
      <c r="I1628" s="1">
        <v>0</v>
      </c>
      <c r="J1628" s="1">
        <v>-9.9999999999997799E-3</v>
      </c>
      <c r="K1628" s="1">
        <v>2.5</v>
      </c>
      <c r="L1628" s="1">
        <v>0</v>
      </c>
      <c r="M1628" s="1">
        <v>7.9</v>
      </c>
      <c r="O1628" s="1">
        <f>случ!I1616</f>
        <v>-0.83536983002088228</v>
      </c>
      <c r="P1628" s="1">
        <f t="shared" si="131"/>
        <v>41.329630169979119</v>
      </c>
      <c r="Q1628">
        <f t="shared" si="132"/>
        <v>0</v>
      </c>
      <c r="S1628">
        <f>случ!J1616</f>
        <v>19.191284957386845</v>
      </c>
      <c r="T1628">
        <f>случ!K1616</f>
        <v>3.1815942365862817</v>
      </c>
      <c r="U1628" s="1">
        <f t="shared" si="133"/>
        <v>36.343684957386841</v>
      </c>
      <c r="V1628" s="1">
        <f t="shared" si="134"/>
        <v>-4.1180057634137155</v>
      </c>
      <c r="X1628" s="4">
        <f>10-SUM(U1628&lt;$X$1,U1628&lt;$X$2,U1628&lt;$X$3,U1628&lt;$X$4,U1628&lt;$X$5,U1628&lt;$X$6,U1628&lt;$X$7,U1628&lt;$X$8,U1628&lt;$X$9,U1628&lt;$X$10)</f>
        <v>9</v>
      </c>
      <c r="Y1628" s="4">
        <f>SUM(V1628&lt;$Y$1,V1628&lt;$Y$2,V1628&lt;$Y$3,V1628&lt;$Y$4,V1628&lt;$Y$5,V1628&lt;$Y$6,V1628&lt;$Y$7,V1628&lt;$Y$8,V1628&lt;$Y$9,V1628&lt;$Y$10)</f>
        <v>7</v>
      </c>
      <c r="AA1628" s="10">
        <f t="shared" si="135"/>
        <v>0</v>
      </c>
    </row>
    <row r="1629" spans="1:27">
      <c r="A1629" s="4"/>
      <c r="B1629" t="s">
        <v>96</v>
      </c>
      <c r="C1629">
        <v>9</v>
      </c>
      <c r="D1629" s="1">
        <v>-7.8999999999999897</v>
      </c>
      <c r="E1629" s="1">
        <v>0.125</v>
      </c>
      <c r="F1629" s="1">
        <v>4.5</v>
      </c>
      <c r="G1629" s="1">
        <v>-0.17999999999999899</v>
      </c>
      <c r="H1629" s="1">
        <v>4.25</v>
      </c>
      <c r="I1629" s="1">
        <v>7.4999999999999997E-2</v>
      </c>
      <c r="J1629" s="1">
        <v>-0.2</v>
      </c>
      <c r="K1629" s="1">
        <v>2.5</v>
      </c>
      <c r="L1629" s="1">
        <v>-0.17499999999999999</v>
      </c>
      <c r="M1629" s="1">
        <v>9</v>
      </c>
      <c r="O1629" s="1">
        <f>случ!I1617</f>
        <v>39.448028261196846</v>
      </c>
      <c r="P1629" s="1">
        <f t="shared" si="131"/>
        <v>89.323028261196853</v>
      </c>
      <c r="Q1629">
        <f t="shared" si="132"/>
        <v>1</v>
      </c>
      <c r="S1629">
        <f>случ!J1617</f>
        <v>-9.9249197264022886</v>
      </c>
      <c r="T1629">
        <f>случ!K1617</f>
        <v>11.444127050107401</v>
      </c>
      <c r="U1629" s="1">
        <f t="shared" si="133"/>
        <v>7.6050802735977054</v>
      </c>
      <c r="V1629" s="1">
        <f t="shared" si="134"/>
        <v>2.0491270501073995</v>
      </c>
      <c r="X1629" s="4">
        <f>10-SUM(U1629&lt;$X$1,U1629&lt;$X$2,U1629&lt;$X$3,U1629&lt;$X$4,U1629&lt;$X$5,U1629&lt;$X$6,U1629&lt;$X$7,U1629&lt;$X$8,U1629&lt;$X$9,U1629&lt;$X$10)</f>
        <v>1</v>
      </c>
      <c r="Y1629" s="4">
        <f>SUM(V1629&lt;$Y$1,V1629&lt;$Y$2,V1629&lt;$Y$3,V1629&lt;$Y$4,V1629&lt;$Y$5,V1629&lt;$Y$6,V1629&lt;$Y$7,V1629&lt;$Y$8,V1629&lt;$Y$9,V1629&lt;$Y$10)</f>
        <v>5</v>
      </c>
      <c r="AA1629" s="10">
        <f t="shared" si="135"/>
        <v>1.25E-3</v>
      </c>
    </row>
    <row r="1630" spans="1:27">
      <c r="A1630" s="4"/>
      <c r="B1630" t="s">
        <v>97</v>
      </c>
      <c r="C1630">
        <v>9</v>
      </c>
      <c r="D1630" s="1">
        <v>8.0999999999999908</v>
      </c>
      <c r="E1630" s="1">
        <v>0</v>
      </c>
      <c r="F1630" s="1">
        <v>4.5</v>
      </c>
      <c r="G1630" s="1">
        <v>-5.96E-2</v>
      </c>
      <c r="H1630" s="1">
        <v>4</v>
      </c>
      <c r="I1630" s="1">
        <v>0.1</v>
      </c>
      <c r="J1630" s="1">
        <v>-1.9999999999999501E-2</v>
      </c>
      <c r="K1630" s="1">
        <v>2.5</v>
      </c>
      <c r="L1630" s="1">
        <v>-0.15</v>
      </c>
      <c r="M1630" s="1">
        <v>10.1</v>
      </c>
      <c r="O1630" s="1">
        <f>случ!I1618</f>
        <v>-4.8201481729529982</v>
      </c>
      <c r="P1630" s="1">
        <f t="shared" si="131"/>
        <v>54.389851827046996</v>
      </c>
      <c r="Q1630">
        <f t="shared" si="132"/>
        <v>0</v>
      </c>
      <c r="S1630">
        <f>случ!J1618</f>
        <v>8.4092689815097881</v>
      </c>
      <c r="T1630">
        <f>случ!K1618</f>
        <v>5.2549249230662021</v>
      </c>
      <c r="U1630" s="1">
        <f t="shared" si="133"/>
        <v>28.256868981509797</v>
      </c>
      <c r="V1630" s="1">
        <f t="shared" si="134"/>
        <v>-3.0954750769337913</v>
      </c>
      <c r="X1630" s="4">
        <f>10-SUM(U1630&lt;$X$1,U1630&lt;$X$2,U1630&lt;$X$3,U1630&lt;$X$4,U1630&lt;$X$5,U1630&lt;$X$6,U1630&lt;$X$7,U1630&lt;$X$8,U1630&lt;$X$9,U1630&lt;$X$10)</f>
        <v>7</v>
      </c>
      <c r="Y1630" s="4">
        <f>SUM(V1630&lt;$Y$1,V1630&lt;$Y$2,V1630&lt;$Y$3,V1630&lt;$Y$4,V1630&lt;$Y$5,V1630&lt;$Y$6,V1630&lt;$Y$7,V1630&lt;$Y$8,V1630&lt;$Y$9,V1630&lt;$Y$10)</f>
        <v>7</v>
      </c>
      <c r="AA1630" s="10">
        <f t="shared" si="135"/>
        <v>0</v>
      </c>
    </row>
    <row r="1631" spans="1:27">
      <c r="A1631" s="4"/>
      <c r="B1631" t="s">
        <v>98</v>
      </c>
      <c r="C1631">
        <v>9</v>
      </c>
      <c r="D1631" s="1">
        <v>2.9</v>
      </c>
      <c r="E1631" s="1">
        <v>0.125</v>
      </c>
      <c r="F1631" s="1">
        <v>4.75</v>
      </c>
      <c r="G1631" s="1">
        <v>8.9899999999999994E-2</v>
      </c>
      <c r="H1631" s="1">
        <v>4</v>
      </c>
      <c r="I1631" s="1">
        <v>0</v>
      </c>
      <c r="J1631" s="1">
        <v>0.08</v>
      </c>
      <c r="K1631" s="1">
        <v>2.5</v>
      </c>
      <c r="L1631" s="1">
        <v>0</v>
      </c>
      <c r="M1631" s="1">
        <v>12.4</v>
      </c>
      <c r="O1631" s="1">
        <f>случ!I1619</f>
        <v>9.5844349319234077</v>
      </c>
      <c r="P1631" s="1">
        <f t="shared" si="131"/>
        <v>69.489434931923412</v>
      </c>
      <c r="Q1631">
        <f t="shared" si="132"/>
        <v>1</v>
      </c>
      <c r="S1631">
        <f>случ!J1619</f>
        <v>14.53052300740708</v>
      </c>
      <c r="T1631">
        <f>случ!K1619</f>
        <v>-0.7821554450063628</v>
      </c>
      <c r="U1631" s="1">
        <f t="shared" si="133"/>
        <v>36.431123007407081</v>
      </c>
      <c r="V1631" s="1">
        <f t="shared" si="134"/>
        <v>-11.982055445006363</v>
      </c>
      <c r="X1631" s="4">
        <f>10-SUM(U1631&lt;$X$1,U1631&lt;$X$2,U1631&lt;$X$3,U1631&lt;$X$4,U1631&lt;$X$5,U1631&lt;$X$6,U1631&lt;$X$7,U1631&lt;$X$8,U1631&lt;$X$9,U1631&lt;$X$10)</f>
        <v>9</v>
      </c>
      <c r="Y1631" s="4">
        <f>SUM(V1631&lt;$Y$1,V1631&lt;$Y$2,V1631&lt;$Y$3,V1631&lt;$Y$4,V1631&lt;$Y$5,V1631&lt;$Y$6,V1631&lt;$Y$7,V1631&lt;$Y$8,V1631&lt;$Y$9,V1631&lt;$Y$10)</f>
        <v>9</v>
      </c>
      <c r="AA1631" s="10">
        <f t="shared" si="135"/>
        <v>1.125E-2</v>
      </c>
    </row>
    <row r="1632" spans="1:27">
      <c r="A1632" s="4"/>
      <c r="B1632" t="s">
        <v>99</v>
      </c>
      <c r="C1632">
        <v>9</v>
      </c>
      <c r="D1632" s="1">
        <v>6.6</v>
      </c>
      <c r="E1632" s="1">
        <v>0.125</v>
      </c>
      <c r="F1632" s="1">
        <v>4.75</v>
      </c>
      <c r="G1632" s="1">
        <v>7.0000000000000201E-2</v>
      </c>
      <c r="H1632" s="1">
        <v>4</v>
      </c>
      <c r="I1632" s="1">
        <v>0</v>
      </c>
      <c r="J1632" s="1">
        <v>-9.9999999999997799E-3</v>
      </c>
      <c r="K1632" s="1">
        <v>2.5</v>
      </c>
      <c r="L1632" s="1">
        <v>0</v>
      </c>
      <c r="M1632" s="1">
        <v>14.7</v>
      </c>
      <c r="O1632" s="1">
        <f>случ!I1620</f>
        <v>7.3326349013584924E-2</v>
      </c>
      <c r="P1632" s="1">
        <f t="shared" si="131"/>
        <v>62.568326349013581</v>
      </c>
      <c r="Q1632">
        <f t="shared" si="132"/>
        <v>1</v>
      </c>
      <c r="S1632">
        <f>случ!J1620</f>
        <v>-20.811648164727423</v>
      </c>
      <c r="T1632">
        <f>случ!K1620</f>
        <v>6.1018265440199748</v>
      </c>
      <c r="U1632" s="1">
        <f t="shared" si="133"/>
        <v>2.3383518352725758</v>
      </c>
      <c r="V1632" s="1">
        <f t="shared" si="134"/>
        <v>-8.548173455980022</v>
      </c>
      <c r="X1632" s="4">
        <f>10-SUM(U1632&lt;$X$1,U1632&lt;$X$2,U1632&lt;$X$3,U1632&lt;$X$4,U1632&lt;$X$5,U1632&lt;$X$6,U1632&lt;$X$7,U1632&lt;$X$8,U1632&lt;$X$9,U1632&lt;$X$10)</f>
        <v>0</v>
      </c>
      <c r="Y1632" s="4">
        <f>SUM(V1632&lt;$Y$1,V1632&lt;$Y$2,V1632&lt;$Y$3,V1632&lt;$Y$4,V1632&lt;$Y$5,V1632&lt;$Y$6,V1632&lt;$Y$7,V1632&lt;$Y$8,V1632&lt;$Y$9,V1632&lt;$Y$10)</f>
        <v>8</v>
      </c>
      <c r="AA1632" s="10">
        <f t="shared" si="135"/>
        <v>0</v>
      </c>
    </row>
    <row r="1633" spans="1:27">
      <c r="A1633" s="4"/>
      <c r="B1633" t="s">
        <v>100</v>
      </c>
      <c r="C1633">
        <v>9</v>
      </c>
      <c r="D1633" s="1">
        <v>5.7</v>
      </c>
      <c r="E1633" s="1">
        <v>0</v>
      </c>
      <c r="F1633" s="1">
        <v>5</v>
      </c>
      <c r="G1633" s="1">
        <v>5.96E-2</v>
      </c>
      <c r="H1633" s="1">
        <v>4</v>
      </c>
      <c r="I1633" s="1">
        <v>0</v>
      </c>
      <c r="J1633" s="1">
        <v>2.0000000000000399E-2</v>
      </c>
      <c r="K1633" s="1">
        <v>2.5</v>
      </c>
      <c r="L1633" s="1">
        <v>0</v>
      </c>
      <c r="M1633" s="1">
        <v>16.5</v>
      </c>
      <c r="O1633" s="1">
        <f>случ!I1621</f>
        <v>-11.261646489860963</v>
      </c>
      <c r="P1633" s="1">
        <f t="shared" si="131"/>
        <v>51.728353510139037</v>
      </c>
      <c r="Q1633">
        <f t="shared" si="132"/>
        <v>0</v>
      </c>
      <c r="S1633">
        <f>случ!J1621</f>
        <v>-1.6618650269537805</v>
      </c>
      <c r="T1633">
        <f>случ!K1621</f>
        <v>-3.8590783115926675</v>
      </c>
      <c r="U1633" s="1">
        <f t="shared" si="133"/>
        <v>23.740534973046227</v>
      </c>
      <c r="V1633" s="1">
        <f t="shared" si="134"/>
        <v>-19.908678311592663</v>
      </c>
      <c r="X1633" s="4">
        <f>10-SUM(U1633&lt;$X$1,U1633&lt;$X$2,U1633&lt;$X$3,U1633&lt;$X$4,U1633&lt;$X$5,U1633&lt;$X$6,U1633&lt;$X$7,U1633&lt;$X$8,U1633&lt;$X$9,U1633&lt;$X$10)</f>
        <v>6</v>
      </c>
      <c r="Y1633" s="4">
        <f>SUM(V1633&lt;$Y$1,V1633&lt;$Y$2,V1633&lt;$Y$3,V1633&lt;$Y$4,V1633&lt;$Y$5,V1633&lt;$Y$6,V1633&lt;$Y$7,V1633&lt;$Y$8,V1633&lt;$Y$9,V1633&lt;$Y$10)</f>
        <v>10</v>
      </c>
      <c r="AA1633" s="10">
        <f t="shared" si="135"/>
        <v>0</v>
      </c>
    </row>
    <row r="1634" spans="1:27">
      <c r="A1634" s="4"/>
      <c r="B1634" t="s">
        <v>101</v>
      </c>
      <c r="C1634">
        <v>9</v>
      </c>
      <c r="D1634" s="1">
        <v>2</v>
      </c>
      <c r="E1634" s="1">
        <v>0.125</v>
      </c>
      <c r="F1634" s="1">
        <v>5</v>
      </c>
      <c r="G1634" s="1">
        <v>0.04</v>
      </c>
      <c r="H1634" s="1">
        <v>4</v>
      </c>
      <c r="I1634" s="1">
        <v>0</v>
      </c>
      <c r="J1634" s="1">
        <v>-5.9999999999999602E-2</v>
      </c>
      <c r="K1634" s="1">
        <v>2.5</v>
      </c>
      <c r="L1634" s="1">
        <v>0</v>
      </c>
      <c r="M1634" s="1">
        <v>16.2</v>
      </c>
      <c r="O1634" s="1">
        <f>случ!I1622</f>
        <v>-11.509148863569312</v>
      </c>
      <c r="P1634" s="1">
        <f t="shared" si="131"/>
        <v>50.515851136430683</v>
      </c>
      <c r="Q1634">
        <f t="shared" si="132"/>
        <v>0</v>
      </c>
      <c r="S1634">
        <f>случ!J1622</f>
        <v>-3.1575688375064797</v>
      </c>
      <c r="T1634">
        <f>случ!K1622</f>
        <v>4.5129778018295132</v>
      </c>
      <c r="U1634" s="1">
        <f t="shared" si="133"/>
        <v>21.022431162493525</v>
      </c>
      <c r="V1634" s="1">
        <f t="shared" si="134"/>
        <v>-12.257022198170482</v>
      </c>
      <c r="X1634" s="4">
        <f>10-SUM(U1634&lt;$X$1,U1634&lt;$X$2,U1634&lt;$X$3,U1634&lt;$X$4,U1634&lt;$X$5,U1634&lt;$X$6,U1634&lt;$X$7,U1634&lt;$X$8,U1634&lt;$X$9,U1634&lt;$X$10)</f>
        <v>5</v>
      </c>
      <c r="Y1634" s="4">
        <f>SUM(V1634&lt;$Y$1,V1634&lt;$Y$2,V1634&lt;$Y$3,V1634&lt;$Y$4,V1634&lt;$Y$5,V1634&lt;$Y$6,V1634&lt;$Y$7,V1634&lt;$Y$8,V1634&lt;$Y$9,V1634&lt;$Y$10)</f>
        <v>9</v>
      </c>
      <c r="AA1634" s="10">
        <f t="shared" si="135"/>
        <v>0</v>
      </c>
    </row>
    <row r="1635" spans="1:27">
      <c r="A1635" s="4"/>
      <c r="B1635" t="s">
        <v>102</v>
      </c>
      <c r="C1635">
        <v>9</v>
      </c>
      <c r="D1635" s="1">
        <v>0.40000000000000202</v>
      </c>
      <c r="E1635" s="1">
        <v>0.125</v>
      </c>
      <c r="F1635" s="1">
        <v>5.25</v>
      </c>
      <c r="G1635" s="1">
        <v>5.96E-2</v>
      </c>
      <c r="H1635" s="1">
        <v>4</v>
      </c>
      <c r="I1635" s="1">
        <v>0</v>
      </c>
      <c r="J1635" s="1">
        <v>-9.9999999999997799E-3</v>
      </c>
      <c r="K1635" s="1">
        <v>2.5</v>
      </c>
      <c r="L1635" s="1">
        <v>0</v>
      </c>
      <c r="M1635" s="1">
        <v>16.7</v>
      </c>
      <c r="O1635" s="1">
        <f>случ!I1623</f>
        <v>-58.154350744800155</v>
      </c>
      <c r="P1635" s="1">
        <f t="shared" si="131"/>
        <v>5.5006492551998463</v>
      </c>
      <c r="Q1635">
        <f t="shared" si="132"/>
        <v>-1</v>
      </c>
      <c r="S1635">
        <f>случ!J1623</f>
        <v>-11.002875942317075</v>
      </c>
      <c r="T1635">
        <f>случ!K1623</f>
        <v>2.4762358846846109</v>
      </c>
      <c r="U1635" s="1">
        <f t="shared" si="133"/>
        <v>14.209524057682927</v>
      </c>
      <c r="V1635" s="1">
        <f t="shared" si="134"/>
        <v>-14.163364115315387</v>
      </c>
      <c r="X1635" s="4">
        <f>10-SUM(U1635&lt;$X$1,U1635&lt;$X$2,U1635&lt;$X$3,U1635&lt;$X$4,U1635&lt;$X$5,U1635&lt;$X$6,U1635&lt;$X$7,U1635&lt;$X$8,U1635&lt;$X$9,U1635&lt;$X$10)</f>
        <v>3</v>
      </c>
      <c r="Y1635" s="4">
        <f>SUM(V1635&lt;$Y$1,V1635&lt;$Y$2,V1635&lt;$Y$3,V1635&lt;$Y$4,V1635&lt;$Y$5,V1635&lt;$Y$6,V1635&lt;$Y$7,V1635&lt;$Y$8,V1635&lt;$Y$9,V1635&lt;$Y$10)</f>
        <v>10</v>
      </c>
      <c r="AA1635" s="10">
        <f t="shared" si="135"/>
        <v>-1.2500000000000001E-2</v>
      </c>
    </row>
    <row r="1636" spans="1:27">
      <c r="A1636" s="4"/>
      <c r="B1636" t="s">
        <v>103</v>
      </c>
      <c r="C1636">
        <v>9</v>
      </c>
      <c r="D1636" s="1">
        <v>3.2</v>
      </c>
      <c r="E1636" s="1">
        <v>0.125</v>
      </c>
      <c r="F1636" s="1">
        <v>5.25</v>
      </c>
      <c r="G1636" s="1">
        <v>0.04</v>
      </c>
      <c r="H1636" s="1">
        <v>4</v>
      </c>
      <c r="I1636" s="1">
        <v>0</v>
      </c>
      <c r="J1636" s="1">
        <v>-6.0000000000000497E-2</v>
      </c>
      <c r="K1636" s="1">
        <v>2.5</v>
      </c>
      <c r="L1636" s="1">
        <v>0</v>
      </c>
      <c r="M1636" s="1">
        <v>16.8</v>
      </c>
      <c r="O1636" s="1">
        <f>случ!I1624</f>
        <v>26.692202263691946</v>
      </c>
      <c r="P1636" s="1">
        <f t="shared" si="131"/>
        <v>92.307202263691948</v>
      </c>
      <c r="Q1636">
        <f t="shared" si="132"/>
        <v>1</v>
      </c>
      <c r="S1636">
        <f>случ!J1624</f>
        <v>-15.219113139585572</v>
      </c>
      <c r="T1636">
        <f>случ!K1624</f>
        <v>5.9517618561569607</v>
      </c>
      <c r="U1636" s="1">
        <f t="shared" si="133"/>
        <v>9.5608868604144224</v>
      </c>
      <c r="V1636" s="1">
        <f t="shared" si="134"/>
        <v>-11.418238143843048</v>
      </c>
      <c r="X1636" s="4">
        <f>10-SUM(U1636&lt;$X$1,U1636&lt;$X$2,U1636&lt;$X$3,U1636&lt;$X$4,U1636&lt;$X$5,U1636&lt;$X$6,U1636&lt;$X$7,U1636&lt;$X$8,U1636&lt;$X$9,U1636&lt;$X$10)</f>
        <v>1</v>
      </c>
      <c r="Y1636" s="4">
        <f>SUM(V1636&lt;$Y$1,V1636&lt;$Y$2,V1636&lt;$Y$3,V1636&lt;$Y$4,V1636&lt;$Y$5,V1636&lt;$Y$6,V1636&lt;$Y$7,V1636&lt;$Y$8,V1636&lt;$Y$9,V1636&lt;$Y$10)</f>
        <v>9</v>
      </c>
      <c r="AA1636" s="10">
        <f t="shared" si="135"/>
        <v>1.25E-3</v>
      </c>
    </row>
    <row r="1637" spans="1:27">
      <c r="A1637" s="4"/>
      <c r="B1637" t="s">
        <v>104</v>
      </c>
      <c r="C1637">
        <v>9</v>
      </c>
      <c r="D1637" s="1">
        <v>-0.19999999999999901</v>
      </c>
      <c r="E1637" s="1">
        <v>0.125</v>
      </c>
      <c r="F1637" s="1">
        <v>5.25</v>
      </c>
      <c r="G1637" s="1">
        <v>9.9599999999999994E-2</v>
      </c>
      <c r="H1637" s="1">
        <v>4</v>
      </c>
      <c r="I1637" s="1">
        <v>0</v>
      </c>
      <c r="J1637" s="1">
        <v>8.9999999999999802E-2</v>
      </c>
      <c r="K1637" s="1">
        <v>2.5</v>
      </c>
      <c r="L1637" s="1">
        <v>0</v>
      </c>
      <c r="M1637" s="1">
        <v>16.100000000000001</v>
      </c>
      <c r="O1637" s="1">
        <f>случ!I1625</f>
        <v>29.144136876036768</v>
      </c>
      <c r="P1637" s="1">
        <f t="shared" si="131"/>
        <v>92.379136876036767</v>
      </c>
      <c r="Q1637">
        <f t="shared" si="132"/>
        <v>1</v>
      </c>
      <c r="S1637">
        <f>случ!J1625</f>
        <v>-7.7342877404803856</v>
      </c>
      <c r="T1637">
        <f>случ!K1625</f>
        <v>6.0153881272195866</v>
      </c>
      <c r="U1637" s="1">
        <f t="shared" si="133"/>
        <v>17.938112259519613</v>
      </c>
      <c r="V1637" s="1">
        <f t="shared" si="134"/>
        <v>-8.7642118727804181</v>
      </c>
      <c r="X1637" s="4">
        <f>10-SUM(U1637&lt;$X$1,U1637&lt;$X$2,U1637&lt;$X$3,U1637&lt;$X$4,U1637&lt;$X$5,U1637&lt;$X$6,U1637&lt;$X$7,U1637&lt;$X$8,U1637&lt;$X$9,U1637&lt;$X$10)</f>
        <v>4</v>
      </c>
      <c r="Y1637" s="4">
        <f>SUM(V1637&lt;$Y$1,V1637&lt;$Y$2,V1637&lt;$Y$3,V1637&lt;$Y$4,V1637&lt;$Y$5,V1637&lt;$Y$6,V1637&lt;$Y$7,V1637&lt;$Y$8,V1637&lt;$Y$9,V1637&lt;$Y$10)</f>
        <v>8</v>
      </c>
      <c r="AA1637" s="10">
        <f t="shared" si="135"/>
        <v>5.0000000000000001E-3</v>
      </c>
    </row>
    <row r="1638" spans="1:27">
      <c r="A1638" s="4"/>
      <c r="B1638" t="s">
        <v>105</v>
      </c>
      <c r="C1638">
        <v>9</v>
      </c>
      <c r="D1638" s="1">
        <v>-3.5</v>
      </c>
      <c r="E1638" s="1">
        <v>0.125</v>
      </c>
      <c r="F1638" s="1">
        <v>5.25</v>
      </c>
      <c r="G1638" s="1">
        <v>0.04</v>
      </c>
      <c r="H1638" s="1">
        <v>4</v>
      </c>
      <c r="I1638" s="1">
        <v>0.1</v>
      </c>
      <c r="J1638" s="1">
        <v>-9.9999999999997799E-3</v>
      </c>
      <c r="K1638" s="1">
        <v>2.5</v>
      </c>
      <c r="L1638" s="1">
        <v>0.1</v>
      </c>
      <c r="M1638" s="1">
        <v>16</v>
      </c>
      <c r="O1638" s="1">
        <f>случ!I1626</f>
        <v>-38.888060533358988</v>
      </c>
      <c r="P1638" s="1">
        <f t="shared" si="131"/>
        <v>22.076939466641008</v>
      </c>
      <c r="Q1638">
        <f t="shared" si="132"/>
        <v>0</v>
      </c>
      <c r="S1638">
        <f>случ!J1626</f>
        <v>18.377682474626376</v>
      </c>
      <c r="T1638">
        <f>случ!K1626</f>
        <v>3.4430338157019857</v>
      </c>
      <c r="U1638" s="1">
        <f t="shared" si="133"/>
        <v>42.407682474626377</v>
      </c>
      <c r="V1638" s="1">
        <f t="shared" si="134"/>
        <v>-11.776966184298011</v>
      </c>
      <c r="X1638" s="4">
        <f>10-SUM(U1638&lt;$X$1,U1638&lt;$X$2,U1638&lt;$X$3,U1638&lt;$X$4,U1638&lt;$X$5,U1638&lt;$X$6,U1638&lt;$X$7,U1638&lt;$X$8,U1638&lt;$X$9,U1638&lt;$X$10)</f>
        <v>10</v>
      </c>
      <c r="Y1638" s="4">
        <f>SUM(V1638&lt;$Y$1,V1638&lt;$Y$2,V1638&lt;$Y$3,V1638&lt;$Y$4,V1638&lt;$Y$5,V1638&lt;$Y$6,V1638&lt;$Y$7,V1638&lt;$Y$8,V1638&lt;$Y$9,V1638&lt;$Y$10)</f>
        <v>9</v>
      </c>
      <c r="AA1638" s="10">
        <f t="shared" si="135"/>
        <v>0</v>
      </c>
    </row>
    <row r="1639" spans="1:27">
      <c r="A1639" s="4"/>
      <c r="B1639" t="s">
        <v>106</v>
      </c>
      <c r="C1639">
        <v>9</v>
      </c>
      <c r="D1639" s="1">
        <v>-8.6999999999999904</v>
      </c>
      <c r="E1639" s="1">
        <v>0.125</v>
      </c>
      <c r="F1639" s="1">
        <v>5.25</v>
      </c>
      <c r="G1639" s="1">
        <v>3.00000000000002E-2</v>
      </c>
      <c r="H1639" s="1">
        <v>4</v>
      </c>
      <c r="I1639" s="1">
        <v>0.1</v>
      </c>
      <c r="J1639" s="1">
        <v>-3.00000000000002E-2</v>
      </c>
      <c r="K1639" s="1">
        <v>2.5</v>
      </c>
      <c r="L1639" s="1">
        <v>0.1</v>
      </c>
      <c r="M1639" s="1">
        <v>14.6</v>
      </c>
      <c r="O1639" s="1">
        <f>случ!I1627</f>
        <v>43.804798525495549</v>
      </c>
      <c r="P1639" s="1">
        <f t="shared" si="131"/>
        <v>101.12979852549556</v>
      </c>
      <c r="Q1639">
        <f t="shared" si="132"/>
        <v>1</v>
      </c>
      <c r="S1639">
        <f>случ!J1627</f>
        <v>-30.375712755914265</v>
      </c>
      <c r="T1639">
        <f>случ!K1627</f>
        <v>6.4048296995988885</v>
      </c>
      <c r="U1639" s="1">
        <f t="shared" si="133"/>
        <v>-7.9457127559142684</v>
      </c>
      <c r="V1639" s="1">
        <f t="shared" si="134"/>
        <v>-7.6651703004011136</v>
      </c>
      <c r="X1639" s="4">
        <f>10-SUM(U1639&lt;$X$1,U1639&lt;$X$2,U1639&lt;$X$3,U1639&lt;$X$4,U1639&lt;$X$5,U1639&lt;$X$6,U1639&lt;$X$7,U1639&lt;$X$8,U1639&lt;$X$9,U1639&lt;$X$10)</f>
        <v>0</v>
      </c>
      <c r="Y1639" s="4">
        <f>SUM(V1639&lt;$Y$1,V1639&lt;$Y$2,V1639&lt;$Y$3,V1639&lt;$Y$4,V1639&lt;$Y$5,V1639&lt;$Y$6,V1639&lt;$Y$7,V1639&lt;$Y$8,V1639&lt;$Y$9,V1639&lt;$Y$10)</f>
        <v>8</v>
      </c>
      <c r="AA1639" s="10">
        <f t="shared" si="135"/>
        <v>0</v>
      </c>
    </row>
    <row r="1640" spans="1:27">
      <c r="A1640" s="4"/>
      <c r="B1640" t="s">
        <v>107</v>
      </c>
      <c r="C1640">
        <v>9</v>
      </c>
      <c r="D1640" s="1">
        <v>-8.6999999999999904</v>
      </c>
      <c r="E1640" s="1">
        <v>0.125</v>
      </c>
      <c r="F1640" s="1">
        <v>5.25</v>
      </c>
      <c r="G1640" s="1">
        <v>1.9599999999999999E-2</v>
      </c>
      <c r="H1640" s="1">
        <v>4</v>
      </c>
      <c r="I1640" s="1">
        <v>0.11111111111111099</v>
      </c>
      <c r="J1640" s="1">
        <v>9.9999999999997799E-3</v>
      </c>
      <c r="K1640" s="1">
        <v>2.5</v>
      </c>
      <c r="L1640" s="1">
        <v>0.11111111111111099</v>
      </c>
      <c r="M1640" s="1">
        <v>14.6</v>
      </c>
      <c r="O1640" s="1">
        <f>случ!I1628</f>
        <v>-7.3837283316091824</v>
      </c>
      <c r="P1640" s="1">
        <f t="shared" si="131"/>
        <v>49.945716112835271</v>
      </c>
      <c r="Q1640">
        <f t="shared" si="132"/>
        <v>0</v>
      </c>
      <c r="S1640">
        <f>случ!J1628</f>
        <v>13.78345032353208</v>
      </c>
      <c r="T1640">
        <f>случ!K1628</f>
        <v>3.3919855152022897</v>
      </c>
      <c r="U1640" s="1">
        <f t="shared" si="133"/>
        <v>36.729183656865409</v>
      </c>
      <c r="V1640" s="1">
        <f t="shared" si="134"/>
        <v>-10.069836707019936</v>
      </c>
      <c r="X1640" s="4">
        <f>10-SUM(U1640&lt;$X$1,U1640&lt;$X$2,U1640&lt;$X$3,U1640&lt;$X$4,U1640&lt;$X$5,U1640&lt;$X$6,U1640&lt;$X$7,U1640&lt;$X$8,U1640&lt;$X$9,U1640&lt;$X$10)</f>
        <v>9</v>
      </c>
      <c r="Y1640" s="4">
        <f>SUM(V1640&lt;$Y$1,V1640&lt;$Y$2,V1640&lt;$Y$3,V1640&lt;$Y$4,V1640&lt;$Y$5,V1640&lt;$Y$6,V1640&lt;$Y$7,V1640&lt;$Y$8,V1640&lt;$Y$9,V1640&lt;$Y$10)</f>
        <v>9</v>
      </c>
      <c r="AA1640" s="10">
        <f t="shared" si="135"/>
        <v>0</v>
      </c>
    </row>
    <row r="1641" spans="1:27">
      <c r="A1641" s="4"/>
      <c r="B1641" t="s">
        <v>108</v>
      </c>
      <c r="C1641">
        <v>9</v>
      </c>
      <c r="D1641" s="1">
        <v>2.2000000000000002</v>
      </c>
      <c r="E1641" s="1">
        <v>0.125</v>
      </c>
      <c r="F1641" s="1">
        <v>5.25</v>
      </c>
      <c r="G1641" s="1">
        <v>7.0000000000000201E-2</v>
      </c>
      <c r="H1641" s="1">
        <v>4</v>
      </c>
      <c r="I1641" s="1">
        <v>0</v>
      </c>
      <c r="J1641" s="1">
        <v>7.0000000000000201E-2</v>
      </c>
      <c r="K1641" s="1">
        <v>2.5</v>
      </c>
      <c r="L1641" s="1">
        <v>0</v>
      </c>
      <c r="M1641" s="1">
        <v>19.8</v>
      </c>
      <c r="O1641" s="1">
        <f>случ!I1629</f>
        <v>-38.775362694365974</v>
      </c>
      <c r="P1641" s="1">
        <f t="shared" si="131"/>
        <v>26.139637305634018</v>
      </c>
      <c r="Q1641">
        <f t="shared" si="132"/>
        <v>0</v>
      </c>
      <c r="S1641">
        <f>случ!J1629</f>
        <v>-12.074161601231271</v>
      </c>
      <c r="T1641">
        <f>случ!K1629</f>
        <v>7.1818090717122658</v>
      </c>
      <c r="U1641" s="1">
        <f t="shared" si="133"/>
        <v>17.215838398768732</v>
      </c>
      <c r="V1641" s="1">
        <f t="shared" si="134"/>
        <v>-11.528190928287732</v>
      </c>
      <c r="X1641" s="4">
        <f>10-SUM(U1641&lt;$X$1,U1641&lt;$X$2,U1641&lt;$X$3,U1641&lt;$X$4,U1641&lt;$X$5,U1641&lt;$X$6,U1641&lt;$X$7,U1641&lt;$X$8,U1641&lt;$X$9,U1641&lt;$X$10)</f>
        <v>4</v>
      </c>
      <c r="Y1641" s="4">
        <f>SUM(V1641&lt;$Y$1,V1641&lt;$Y$2,V1641&lt;$Y$3,V1641&lt;$Y$4,V1641&lt;$Y$5,V1641&lt;$Y$6,V1641&lt;$Y$7,V1641&lt;$Y$8,V1641&lt;$Y$9,V1641&lt;$Y$10)</f>
        <v>9</v>
      </c>
      <c r="AA1641" s="10">
        <f t="shared" si="135"/>
        <v>0</v>
      </c>
    </row>
    <row r="1642" spans="1:27">
      <c r="A1642" s="4"/>
      <c r="B1642" t="s">
        <v>109</v>
      </c>
      <c r="C1642">
        <v>9</v>
      </c>
      <c r="D1642" s="1">
        <v>8</v>
      </c>
      <c r="E1642" s="1">
        <v>0</v>
      </c>
      <c r="F1642" s="1">
        <v>5.25</v>
      </c>
      <c r="G1642" s="1">
        <v>3.00000000000002E-2</v>
      </c>
      <c r="H1642" s="1">
        <v>4</v>
      </c>
      <c r="I1642" s="1">
        <v>7.4999999999999997E-2</v>
      </c>
      <c r="J1642" s="1">
        <v>-2.0000000000000399E-2</v>
      </c>
      <c r="K1642" s="1">
        <v>2.5</v>
      </c>
      <c r="L1642" s="1">
        <v>7.4999999999999997E-2</v>
      </c>
      <c r="M1642" s="1">
        <v>21.5</v>
      </c>
      <c r="O1642" s="1">
        <f>случ!I1630</f>
        <v>-43.838027957251867</v>
      </c>
      <c r="P1642" s="1">
        <f t="shared" si="131"/>
        <v>23.541972042748128</v>
      </c>
      <c r="Q1642">
        <f t="shared" si="132"/>
        <v>0</v>
      </c>
      <c r="S1642">
        <f>случ!J1630</f>
        <v>7.59561919123108</v>
      </c>
      <c r="T1642">
        <f>случ!K1630</f>
        <v>2.0418637807005586</v>
      </c>
      <c r="U1642" s="1">
        <f t="shared" si="133"/>
        <v>37.205619191231072</v>
      </c>
      <c r="V1642" s="1">
        <f t="shared" si="134"/>
        <v>-18.973136219299445</v>
      </c>
      <c r="X1642" s="4">
        <f>10-SUM(U1642&lt;$X$1,U1642&lt;$X$2,U1642&lt;$X$3,U1642&lt;$X$4,U1642&lt;$X$5,U1642&lt;$X$6,U1642&lt;$X$7,U1642&lt;$X$8,U1642&lt;$X$9,U1642&lt;$X$10)</f>
        <v>9</v>
      </c>
      <c r="Y1642" s="4">
        <f>SUM(V1642&lt;$Y$1,V1642&lt;$Y$2,V1642&lt;$Y$3,V1642&lt;$Y$4,V1642&lt;$Y$5,V1642&lt;$Y$6,V1642&lt;$Y$7,V1642&lt;$Y$8,V1642&lt;$Y$9,V1642&lt;$Y$10)</f>
        <v>10</v>
      </c>
      <c r="AA1642" s="10">
        <f t="shared" si="135"/>
        <v>0</v>
      </c>
    </row>
    <row r="1643" spans="1:27">
      <c r="A1643" s="4"/>
      <c r="B1643" t="s">
        <v>110</v>
      </c>
      <c r="C1643">
        <v>9</v>
      </c>
      <c r="D1643" s="1">
        <v>10.6</v>
      </c>
      <c r="E1643" s="1">
        <v>0.125</v>
      </c>
      <c r="F1643" s="1">
        <v>5.25</v>
      </c>
      <c r="G1643" s="1">
        <v>0.04</v>
      </c>
      <c r="H1643" s="1">
        <v>4</v>
      </c>
      <c r="I1643" s="1">
        <v>0.125</v>
      </c>
      <c r="J1643" s="1">
        <v>-9.9999999999997799E-3</v>
      </c>
      <c r="K1643" s="1">
        <v>2.5</v>
      </c>
      <c r="L1643" s="1">
        <v>0.125</v>
      </c>
      <c r="M1643" s="1">
        <v>24.4</v>
      </c>
      <c r="O1643" s="1">
        <f>случ!I1631</f>
        <v>21.323753021098646</v>
      </c>
      <c r="P1643" s="1">
        <f t="shared" si="131"/>
        <v>92.168753021098638</v>
      </c>
      <c r="Q1643">
        <f t="shared" si="132"/>
        <v>1</v>
      </c>
      <c r="S1643">
        <f>случ!J1631</f>
        <v>-0.77887399004493352</v>
      </c>
      <c r="T1643">
        <f>случ!K1631</f>
        <v>-1.091791224936407</v>
      </c>
      <c r="U1643" s="1">
        <f t="shared" si="133"/>
        <v>31.501126009955069</v>
      </c>
      <c r="V1643" s="1">
        <f t="shared" si="134"/>
        <v>-24.536791224936405</v>
      </c>
      <c r="X1643" s="4">
        <f>10-SUM(U1643&lt;$X$1,U1643&lt;$X$2,U1643&lt;$X$3,U1643&lt;$X$4,U1643&lt;$X$5,U1643&lt;$X$6,U1643&lt;$X$7,U1643&lt;$X$8,U1643&lt;$X$9,U1643&lt;$X$10)</f>
        <v>8</v>
      </c>
      <c r="Y1643" s="4">
        <f>SUM(V1643&lt;$Y$1,V1643&lt;$Y$2,V1643&lt;$Y$3,V1643&lt;$Y$4,V1643&lt;$Y$5,V1643&lt;$Y$6,V1643&lt;$Y$7,V1643&lt;$Y$8,V1643&lt;$Y$9,V1643&lt;$Y$10)</f>
        <v>10</v>
      </c>
      <c r="AA1643" s="10">
        <f t="shared" si="135"/>
        <v>0.01</v>
      </c>
    </row>
    <row r="1644" spans="1:27">
      <c r="A1644" s="4"/>
      <c r="B1644" t="s">
        <v>111</v>
      </c>
      <c r="C1644">
        <v>9</v>
      </c>
      <c r="D1644" s="1">
        <v>10.6</v>
      </c>
      <c r="E1644" s="1">
        <v>0.125</v>
      </c>
      <c r="F1644" s="1">
        <v>5.25</v>
      </c>
      <c r="G1644" s="1">
        <v>0.25</v>
      </c>
      <c r="H1644" s="1">
        <v>4.25</v>
      </c>
      <c r="I1644" s="1">
        <v>-0.1</v>
      </c>
      <c r="J1644" s="1">
        <v>0.1</v>
      </c>
      <c r="K1644" s="1">
        <v>2.5</v>
      </c>
      <c r="L1644" s="1">
        <v>0.15</v>
      </c>
      <c r="M1644" s="1">
        <v>24.5</v>
      </c>
      <c r="O1644" s="1">
        <f>случ!I1632</f>
        <v>51.038496093909274</v>
      </c>
      <c r="P1644" s="1">
        <f t="shared" si="131"/>
        <v>122.04349609390927</v>
      </c>
      <c r="Q1644">
        <f t="shared" si="132"/>
        <v>1</v>
      </c>
      <c r="S1644">
        <f>случ!J1632</f>
        <v>19.677478384175821</v>
      </c>
      <c r="T1644">
        <f>случ!K1632</f>
        <v>2.9100567494426666</v>
      </c>
      <c r="U1644" s="1">
        <f t="shared" si="133"/>
        <v>52.577478384175819</v>
      </c>
      <c r="V1644" s="1">
        <f t="shared" si="134"/>
        <v>-21.739943250557332</v>
      </c>
      <c r="X1644" s="4">
        <f>10-SUM(U1644&lt;$X$1,U1644&lt;$X$2,U1644&lt;$X$3,U1644&lt;$X$4,U1644&lt;$X$5,U1644&lt;$X$6,U1644&lt;$X$7,U1644&lt;$X$8,U1644&lt;$X$9,U1644&lt;$X$10)</f>
        <v>10</v>
      </c>
      <c r="Y1644" s="4">
        <f>SUM(V1644&lt;$Y$1,V1644&lt;$Y$2,V1644&lt;$Y$3,V1644&lt;$Y$4,V1644&lt;$Y$5,V1644&lt;$Y$6,V1644&lt;$Y$7,V1644&lt;$Y$8,V1644&lt;$Y$9,V1644&lt;$Y$10)</f>
        <v>10</v>
      </c>
      <c r="AA1644" s="10">
        <f t="shared" si="135"/>
        <v>1.2500000000000001E-2</v>
      </c>
    </row>
    <row r="1645" spans="1:27">
      <c r="A1645" s="4"/>
      <c r="B1645" t="s">
        <v>112</v>
      </c>
      <c r="C1645">
        <v>9</v>
      </c>
      <c r="D1645" s="1">
        <v>-2.2999999999999998</v>
      </c>
      <c r="E1645" s="1">
        <v>0</v>
      </c>
      <c r="F1645" s="1">
        <v>5.25</v>
      </c>
      <c r="G1645" s="1">
        <v>7.0000000000000201E-2</v>
      </c>
      <c r="H1645" s="1">
        <v>4.25</v>
      </c>
      <c r="I1645" s="1">
        <v>0.1</v>
      </c>
      <c r="J1645" s="1">
        <v>9.9999999999999603E-2</v>
      </c>
      <c r="K1645" s="1">
        <v>2.5</v>
      </c>
      <c r="L1645" s="1">
        <v>0.1</v>
      </c>
      <c r="M1645" s="1">
        <v>23.8</v>
      </c>
      <c r="O1645" s="1">
        <f>случ!I1633</f>
        <v>15.682200431371637</v>
      </c>
      <c r="P1645" s="1">
        <f t="shared" si="131"/>
        <v>76.112200431371633</v>
      </c>
      <c r="Q1645">
        <f t="shared" si="132"/>
        <v>1</v>
      </c>
      <c r="S1645">
        <f>случ!J1633</f>
        <v>10.676052552898259</v>
      </c>
      <c r="T1645">
        <f>случ!K1633</f>
        <v>5.0424159772842376</v>
      </c>
      <c r="U1645" s="1">
        <f t="shared" si="133"/>
        <v>44.006052552898254</v>
      </c>
      <c r="V1645" s="1">
        <f t="shared" si="134"/>
        <v>-16.327584022715769</v>
      </c>
      <c r="X1645" s="4">
        <f>10-SUM(U1645&lt;$X$1,U1645&lt;$X$2,U1645&lt;$X$3,U1645&lt;$X$4,U1645&lt;$X$5,U1645&lt;$X$6,U1645&lt;$X$7,U1645&lt;$X$8,U1645&lt;$X$9,U1645&lt;$X$10)</f>
        <v>10</v>
      </c>
      <c r="Y1645" s="4">
        <f>SUM(V1645&lt;$Y$1,V1645&lt;$Y$2,V1645&lt;$Y$3,V1645&lt;$Y$4,V1645&lt;$Y$5,V1645&lt;$Y$6,V1645&lt;$Y$7,V1645&lt;$Y$8,V1645&lt;$Y$9,V1645&lt;$Y$10)</f>
        <v>10</v>
      </c>
      <c r="AA1645" s="10">
        <f t="shared" si="135"/>
        <v>1.2500000000000001E-2</v>
      </c>
    </row>
    <row r="1646" spans="1:27">
      <c r="A1646" s="4"/>
      <c r="B1646" t="s">
        <v>113</v>
      </c>
      <c r="C1646">
        <v>9</v>
      </c>
      <c r="D1646" s="1">
        <v>-5.6999999999999904</v>
      </c>
      <c r="E1646" s="1">
        <v>0.125</v>
      </c>
      <c r="F1646" s="1">
        <v>5.25</v>
      </c>
      <c r="G1646" s="1">
        <v>0.21</v>
      </c>
      <c r="H1646" s="1">
        <v>4.5</v>
      </c>
      <c r="I1646" s="1">
        <v>-0.1</v>
      </c>
      <c r="J1646" s="1">
        <v>9.9999999999999603E-2</v>
      </c>
      <c r="K1646" s="1">
        <v>2.5</v>
      </c>
      <c r="L1646" s="1">
        <v>0.15</v>
      </c>
      <c r="M1646" s="1">
        <v>24.1</v>
      </c>
      <c r="O1646" s="1">
        <f>случ!I1634</f>
        <v>11.826737015738907</v>
      </c>
      <c r="P1646" s="1">
        <f t="shared" si="131"/>
        <v>71.671737015738913</v>
      </c>
      <c r="Q1646">
        <f t="shared" si="132"/>
        <v>1</v>
      </c>
      <c r="S1646">
        <f>случ!J1634</f>
        <v>2.884365477876659</v>
      </c>
      <c r="T1646">
        <f>случ!K1634</f>
        <v>8.5735448297265009</v>
      </c>
      <c r="U1646" s="1">
        <f t="shared" si="133"/>
        <v>35.874365477876651</v>
      </c>
      <c r="V1646" s="1">
        <f t="shared" si="134"/>
        <v>-15.386455170273507</v>
      </c>
      <c r="X1646" s="4">
        <f>10-SUM(U1646&lt;$X$1,U1646&lt;$X$2,U1646&lt;$X$3,U1646&lt;$X$4,U1646&lt;$X$5,U1646&lt;$X$6,U1646&lt;$X$7,U1646&lt;$X$8,U1646&lt;$X$9,U1646&lt;$X$10)</f>
        <v>9</v>
      </c>
      <c r="Y1646" s="4">
        <f>SUM(V1646&lt;$Y$1,V1646&lt;$Y$2,V1646&lt;$Y$3,V1646&lt;$Y$4,V1646&lt;$Y$5,V1646&lt;$Y$6,V1646&lt;$Y$7,V1646&lt;$Y$8,V1646&lt;$Y$9,V1646&lt;$Y$10)</f>
        <v>10</v>
      </c>
      <c r="AA1646" s="10">
        <f t="shared" si="135"/>
        <v>1.125E-2</v>
      </c>
    </row>
    <row r="1647" spans="1:27">
      <c r="A1647" s="4"/>
      <c r="B1647" t="s">
        <v>114</v>
      </c>
      <c r="C1647">
        <v>9</v>
      </c>
      <c r="D1647" s="1">
        <v>-2.5</v>
      </c>
      <c r="E1647" s="1">
        <v>0.125</v>
      </c>
      <c r="F1647" s="1">
        <v>5.25</v>
      </c>
      <c r="G1647" s="1">
        <v>0.16999999999999901</v>
      </c>
      <c r="H1647" s="1">
        <v>4.5</v>
      </c>
      <c r="I1647" s="1">
        <v>2.5000000000000001E-2</v>
      </c>
      <c r="J1647" s="1">
        <v>0.08</v>
      </c>
      <c r="K1647" s="1">
        <v>2.5</v>
      </c>
      <c r="L1647" s="1">
        <v>2.5000000000000001E-2</v>
      </c>
      <c r="M1647" s="1">
        <v>22.9</v>
      </c>
      <c r="O1647" s="1">
        <f>случ!I1635</f>
        <v>2.1612472336721966</v>
      </c>
      <c r="P1647" s="1">
        <f t="shared" si="131"/>
        <v>64.29624723367219</v>
      </c>
      <c r="Q1647">
        <f t="shared" si="132"/>
        <v>1</v>
      </c>
      <c r="S1647">
        <f>случ!J1635</f>
        <v>-9.7631092510822839</v>
      </c>
      <c r="T1647">
        <f>случ!K1635</f>
        <v>-4.1864127755838156</v>
      </c>
      <c r="U1647" s="1">
        <f t="shared" si="133"/>
        <v>22.506890748917719</v>
      </c>
      <c r="V1647" s="1">
        <f t="shared" si="134"/>
        <v>-25.291412775583812</v>
      </c>
      <c r="X1647" s="4">
        <f>10-SUM(U1647&lt;$X$1,U1647&lt;$X$2,U1647&lt;$X$3,U1647&lt;$X$4,U1647&lt;$X$5,U1647&lt;$X$6,U1647&lt;$X$7,U1647&lt;$X$8,U1647&lt;$X$9,U1647&lt;$X$10)</f>
        <v>5</v>
      </c>
      <c r="Y1647" s="4">
        <f>SUM(V1647&lt;$Y$1,V1647&lt;$Y$2,V1647&lt;$Y$3,V1647&lt;$Y$4,V1647&lt;$Y$5,V1647&lt;$Y$6,V1647&lt;$Y$7,V1647&lt;$Y$8,V1647&lt;$Y$9,V1647&lt;$Y$10)</f>
        <v>10</v>
      </c>
      <c r="AA1647" s="10">
        <f t="shared" si="135"/>
        <v>6.2500000000000003E-3</v>
      </c>
    </row>
    <row r="1648" spans="1:27">
      <c r="A1648" s="4"/>
      <c r="B1648" t="s">
        <v>115</v>
      </c>
      <c r="C1648">
        <v>9</v>
      </c>
      <c r="D1648" s="1">
        <v>0.69999999999999896</v>
      </c>
      <c r="E1648" s="1">
        <v>0</v>
      </c>
      <c r="F1648" s="1">
        <v>5.25</v>
      </c>
      <c r="G1648" s="1">
        <v>0.21</v>
      </c>
      <c r="H1648" s="1">
        <v>4.75</v>
      </c>
      <c r="I1648" s="1">
        <v>-2.4999999999999901E-2</v>
      </c>
      <c r="J1648" s="1">
        <v>0.14000000000000001</v>
      </c>
      <c r="K1648" s="1">
        <v>2.5</v>
      </c>
      <c r="L1648" s="1">
        <v>0.22500000000000001</v>
      </c>
      <c r="M1648" s="1">
        <v>24.4</v>
      </c>
      <c r="O1648" s="1">
        <f>случ!I1636</f>
        <v>15.221339760714663</v>
      </c>
      <c r="P1648" s="1">
        <f t="shared" si="131"/>
        <v>78.20133976071466</v>
      </c>
      <c r="Q1648">
        <f t="shared" si="132"/>
        <v>1</v>
      </c>
      <c r="S1648">
        <f>случ!J1636</f>
        <v>23.517147677897103</v>
      </c>
      <c r="T1648">
        <f>случ!K1636</f>
        <v>9.3296370871919976</v>
      </c>
      <c r="U1648" s="1">
        <f t="shared" si="133"/>
        <v>57.127147677897099</v>
      </c>
      <c r="V1648" s="1">
        <f t="shared" si="134"/>
        <v>-13.635362912807999</v>
      </c>
      <c r="X1648" s="4">
        <f>10-SUM(U1648&lt;$X$1,U1648&lt;$X$2,U1648&lt;$X$3,U1648&lt;$X$4,U1648&lt;$X$5,U1648&lt;$X$6,U1648&lt;$X$7,U1648&lt;$X$8,U1648&lt;$X$9,U1648&lt;$X$10)</f>
        <v>10</v>
      </c>
      <c r="Y1648" s="4">
        <f>SUM(V1648&lt;$Y$1,V1648&lt;$Y$2,V1648&lt;$Y$3,V1648&lt;$Y$4,V1648&lt;$Y$5,V1648&lt;$Y$6,V1648&lt;$Y$7,V1648&lt;$Y$8,V1648&lt;$Y$9,V1648&lt;$Y$10)</f>
        <v>10</v>
      </c>
      <c r="AA1648" s="10">
        <f t="shared" si="135"/>
        <v>1.2500000000000001E-2</v>
      </c>
    </row>
    <row r="1649" spans="1:27">
      <c r="A1649" s="4"/>
      <c r="B1649" t="s">
        <v>116</v>
      </c>
      <c r="C1649">
        <v>9</v>
      </c>
      <c r="D1649" s="1">
        <v>-3.1</v>
      </c>
      <c r="E1649" s="1">
        <v>0</v>
      </c>
      <c r="F1649" s="1">
        <v>4.75</v>
      </c>
      <c r="G1649" s="1">
        <v>5.96E-2</v>
      </c>
      <c r="H1649" s="1">
        <v>4.75</v>
      </c>
      <c r="I1649" s="1">
        <v>0</v>
      </c>
      <c r="J1649" s="1">
        <v>0</v>
      </c>
      <c r="K1649" s="1">
        <v>2.5</v>
      </c>
      <c r="L1649" s="1">
        <v>0</v>
      </c>
      <c r="M1649" s="1">
        <v>23.6</v>
      </c>
      <c r="O1649" s="1">
        <f>случ!I1637</f>
        <v>-2.4016145003321254</v>
      </c>
      <c r="P1649" s="1">
        <f t="shared" si="131"/>
        <v>52.428385499667876</v>
      </c>
      <c r="Q1649">
        <f t="shared" si="132"/>
        <v>0</v>
      </c>
      <c r="S1649">
        <f>случ!J1637</f>
        <v>-6.5412987326813035</v>
      </c>
      <c r="T1649">
        <f>случ!K1637</f>
        <v>1.9187636274818876</v>
      </c>
      <c r="U1649" s="1">
        <f t="shared" si="133"/>
        <v>26.451101267318698</v>
      </c>
      <c r="V1649" s="1">
        <f t="shared" si="134"/>
        <v>-20.740836372518114</v>
      </c>
      <c r="X1649" s="4">
        <f>10-SUM(U1649&lt;$X$1,U1649&lt;$X$2,U1649&lt;$X$3,U1649&lt;$X$4,U1649&lt;$X$5,U1649&lt;$X$6,U1649&lt;$X$7,U1649&lt;$X$8,U1649&lt;$X$9,U1649&lt;$X$10)</f>
        <v>7</v>
      </c>
      <c r="Y1649" s="4">
        <f>SUM(V1649&lt;$Y$1,V1649&lt;$Y$2,V1649&lt;$Y$3,V1649&lt;$Y$4,V1649&lt;$Y$5,V1649&lt;$Y$6,V1649&lt;$Y$7,V1649&lt;$Y$8,V1649&lt;$Y$9,V1649&lt;$Y$10)</f>
        <v>10</v>
      </c>
      <c r="AA1649" s="10">
        <f t="shared" si="135"/>
        <v>0</v>
      </c>
    </row>
    <row r="1650" spans="1:27">
      <c r="A1650" s="4"/>
      <c r="B1650" t="s">
        <v>117</v>
      </c>
      <c r="C1650">
        <v>9</v>
      </c>
      <c r="D1650" s="1">
        <v>-6.8999999999999897</v>
      </c>
      <c r="E1650" s="1">
        <v>0</v>
      </c>
      <c r="F1650" s="1">
        <v>4.5</v>
      </c>
      <c r="G1650" s="1">
        <v>0.17999999999999899</v>
      </c>
      <c r="H1650" s="1">
        <v>4.75</v>
      </c>
      <c r="I1650" s="1">
        <v>0.1</v>
      </c>
      <c r="J1650" s="1">
        <v>0.12</v>
      </c>
      <c r="K1650" s="1">
        <v>2.5</v>
      </c>
      <c r="L1650" s="1">
        <v>0.1</v>
      </c>
      <c r="M1650" s="1">
        <v>21.9</v>
      </c>
      <c r="O1650" s="1">
        <f>случ!I1638</f>
        <v>3.8120202738297317</v>
      </c>
      <c r="P1650" s="1">
        <f t="shared" si="131"/>
        <v>53.272020273829739</v>
      </c>
      <c r="Q1650">
        <f t="shared" si="132"/>
        <v>0</v>
      </c>
      <c r="S1650">
        <f>случ!J1638</f>
        <v>-19.123745602416978</v>
      </c>
      <c r="T1650">
        <f>случ!K1638</f>
        <v>3.1029619161221933</v>
      </c>
      <c r="U1650" s="1">
        <f t="shared" si="133"/>
        <v>12.406254397583027</v>
      </c>
      <c r="V1650" s="1">
        <f t="shared" si="134"/>
        <v>-15.717038083877803</v>
      </c>
      <c r="X1650" s="4">
        <f>10-SUM(U1650&lt;$X$1,U1650&lt;$X$2,U1650&lt;$X$3,U1650&lt;$X$4,U1650&lt;$X$5,U1650&lt;$X$6,U1650&lt;$X$7,U1650&lt;$X$8,U1650&lt;$X$9,U1650&lt;$X$10)</f>
        <v>2</v>
      </c>
      <c r="Y1650" s="4">
        <f>SUM(V1650&lt;$Y$1,V1650&lt;$Y$2,V1650&lt;$Y$3,V1650&lt;$Y$4,V1650&lt;$Y$5,V1650&lt;$Y$6,V1650&lt;$Y$7,V1650&lt;$Y$8,V1650&lt;$Y$9,V1650&lt;$Y$10)</f>
        <v>10</v>
      </c>
      <c r="AA1650" s="10">
        <f t="shared" si="135"/>
        <v>0</v>
      </c>
    </row>
    <row r="1651" spans="1:27">
      <c r="A1651" s="4"/>
      <c r="B1651" t="s">
        <v>118</v>
      </c>
      <c r="C1651">
        <v>9</v>
      </c>
      <c r="D1651" s="1">
        <v>-14.5</v>
      </c>
      <c r="E1651" s="1">
        <v>0</v>
      </c>
      <c r="F1651" s="1">
        <v>4.5</v>
      </c>
      <c r="G1651" s="1">
        <v>0.33</v>
      </c>
      <c r="H1651" s="1">
        <v>5</v>
      </c>
      <c r="I1651" s="1">
        <v>0</v>
      </c>
      <c r="J1651" s="1">
        <v>0.24</v>
      </c>
      <c r="K1651" s="1">
        <v>2.5</v>
      </c>
      <c r="L1651" s="1">
        <v>0.25</v>
      </c>
      <c r="M1651" s="1">
        <v>19.5</v>
      </c>
      <c r="O1651" s="1">
        <f>случ!I1639</f>
        <v>8.2354843648321907</v>
      </c>
      <c r="P1651" s="1">
        <f t="shared" si="131"/>
        <v>52.58548436483219</v>
      </c>
      <c r="Q1651">
        <f t="shared" si="132"/>
        <v>0</v>
      </c>
      <c r="S1651">
        <f>случ!J1639</f>
        <v>10.37090144461315</v>
      </c>
      <c r="T1651">
        <f>случ!K1639</f>
        <v>4.2349959689871177</v>
      </c>
      <c r="U1651" s="1">
        <f t="shared" si="133"/>
        <v>39.760901444613154</v>
      </c>
      <c r="V1651" s="1">
        <f t="shared" si="134"/>
        <v>-12.225004031012883</v>
      </c>
      <c r="X1651" s="4">
        <f>10-SUM(U1651&lt;$X$1,U1651&lt;$X$2,U1651&lt;$X$3,U1651&lt;$X$4,U1651&lt;$X$5,U1651&lt;$X$6,U1651&lt;$X$7,U1651&lt;$X$8,U1651&lt;$X$9,U1651&lt;$X$10)</f>
        <v>9</v>
      </c>
      <c r="Y1651" s="4">
        <f>SUM(V1651&lt;$Y$1,V1651&lt;$Y$2,V1651&lt;$Y$3,V1651&lt;$Y$4,V1651&lt;$Y$5,V1651&lt;$Y$6,V1651&lt;$Y$7,V1651&lt;$Y$8,V1651&lt;$Y$9,V1651&lt;$Y$10)</f>
        <v>9</v>
      </c>
      <c r="AA1651" s="10">
        <f t="shared" si="135"/>
        <v>0</v>
      </c>
    </row>
    <row r="1652" spans="1:27">
      <c r="A1652" s="4"/>
      <c r="B1652" t="s">
        <v>119</v>
      </c>
      <c r="C1652">
        <v>9</v>
      </c>
      <c r="D1652" s="1">
        <v>0</v>
      </c>
      <c r="E1652" s="1">
        <v>0</v>
      </c>
      <c r="F1652" s="1">
        <v>4.25</v>
      </c>
      <c r="G1652" s="1">
        <v>0.45</v>
      </c>
      <c r="H1652" s="1">
        <v>5</v>
      </c>
      <c r="I1652" s="1">
        <v>0.1</v>
      </c>
      <c r="J1652" s="1">
        <v>0.149999999999999</v>
      </c>
      <c r="K1652" s="1">
        <v>2.5</v>
      </c>
      <c r="L1652" s="1">
        <v>0.1</v>
      </c>
      <c r="M1652" s="1">
        <v>19.5</v>
      </c>
      <c r="O1652" s="1">
        <f>случ!I1640</f>
        <v>-14.570800520962194</v>
      </c>
      <c r="P1652" s="1">
        <f t="shared" si="131"/>
        <v>37.219199479037805</v>
      </c>
      <c r="Q1652">
        <f t="shared" si="132"/>
        <v>0</v>
      </c>
      <c r="S1652">
        <f>случ!J1640</f>
        <v>4.4954138348071329</v>
      </c>
      <c r="T1652">
        <f>случ!K1640</f>
        <v>-0.90191824680315036</v>
      </c>
      <c r="U1652" s="1">
        <f t="shared" si="133"/>
        <v>32.645413834807115</v>
      </c>
      <c r="V1652" s="1">
        <f t="shared" si="134"/>
        <v>-16.95191824680316</v>
      </c>
      <c r="X1652" s="4">
        <f>10-SUM(U1652&lt;$X$1,U1652&lt;$X$2,U1652&lt;$X$3,U1652&lt;$X$4,U1652&lt;$X$5,U1652&lt;$X$6,U1652&lt;$X$7,U1652&lt;$X$8,U1652&lt;$X$9,U1652&lt;$X$10)</f>
        <v>8</v>
      </c>
      <c r="Y1652" s="4">
        <f>SUM(V1652&lt;$Y$1,V1652&lt;$Y$2,V1652&lt;$Y$3,V1652&lt;$Y$4,V1652&lt;$Y$5,V1652&lt;$Y$6,V1652&lt;$Y$7,V1652&lt;$Y$8,V1652&lt;$Y$9,V1652&lt;$Y$10)</f>
        <v>10</v>
      </c>
      <c r="AA1652" s="10">
        <f t="shared" si="135"/>
        <v>0</v>
      </c>
    </row>
    <row r="1653" spans="1:27">
      <c r="A1653" s="4"/>
      <c r="B1653" t="s">
        <v>120</v>
      </c>
      <c r="C1653">
        <v>9</v>
      </c>
      <c r="D1653" s="1">
        <v>9.1999999999999904</v>
      </c>
      <c r="E1653" s="1">
        <v>0</v>
      </c>
      <c r="F1653" s="1">
        <v>3</v>
      </c>
      <c r="G1653" s="1">
        <v>0.26999999999999902</v>
      </c>
      <c r="H1653" s="1">
        <v>5.25</v>
      </c>
      <c r="I1653" s="1">
        <v>4.9999999999999899E-2</v>
      </c>
      <c r="J1653" s="1">
        <v>1.9999999999999501E-2</v>
      </c>
      <c r="K1653" s="1">
        <v>2.5</v>
      </c>
      <c r="L1653" s="1">
        <v>0.3</v>
      </c>
      <c r="M1653" s="1">
        <v>20</v>
      </c>
      <c r="O1653" s="1">
        <f>случ!I1641</f>
        <v>-30.354992049225249</v>
      </c>
      <c r="P1653" s="1">
        <f t="shared" si="131"/>
        <v>14.355007950774745</v>
      </c>
      <c r="Q1653">
        <f t="shared" si="132"/>
        <v>-1</v>
      </c>
      <c r="S1653">
        <f>случ!J1641</f>
        <v>-20.883886630963797</v>
      </c>
      <c r="T1653">
        <f>случ!K1641</f>
        <v>2.7994595778768376</v>
      </c>
      <c r="U1653" s="1">
        <f t="shared" si="133"/>
        <v>6.4561133690362027</v>
      </c>
      <c r="V1653" s="1">
        <f t="shared" si="134"/>
        <v>-16.360540422123169</v>
      </c>
      <c r="X1653" s="4">
        <f>10-SUM(U1653&lt;$X$1,U1653&lt;$X$2,U1653&lt;$X$3,U1653&lt;$X$4,U1653&lt;$X$5,U1653&lt;$X$6,U1653&lt;$X$7,U1653&lt;$X$8,U1653&lt;$X$9,U1653&lt;$X$10)</f>
        <v>0</v>
      </c>
      <c r="Y1653" s="4">
        <f>SUM(V1653&lt;$Y$1,V1653&lt;$Y$2,V1653&lt;$Y$3,V1653&lt;$Y$4,V1653&lt;$Y$5,V1653&lt;$Y$6,V1653&lt;$Y$7,V1653&lt;$Y$8,V1653&lt;$Y$9,V1653&lt;$Y$10)</f>
        <v>10</v>
      </c>
      <c r="AA1653" s="10">
        <f t="shared" si="135"/>
        <v>-1.2500000000000001E-2</v>
      </c>
    </row>
    <row r="1654" spans="1:27">
      <c r="A1654" s="4"/>
      <c r="B1654" t="s">
        <v>121</v>
      </c>
      <c r="C1654">
        <v>9</v>
      </c>
      <c r="D1654" s="1">
        <v>4.5</v>
      </c>
      <c r="E1654" s="1">
        <v>0</v>
      </c>
      <c r="F1654" s="1">
        <v>3</v>
      </c>
      <c r="G1654" s="1">
        <v>0.33</v>
      </c>
      <c r="H1654" s="1">
        <v>5.5</v>
      </c>
      <c r="I1654" s="1">
        <v>0</v>
      </c>
      <c r="J1654" s="1">
        <v>0.24</v>
      </c>
      <c r="K1654" s="1">
        <v>2.5</v>
      </c>
      <c r="L1654" s="1">
        <v>0.25</v>
      </c>
      <c r="M1654" s="1">
        <v>22</v>
      </c>
      <c r="O1654" s="1">
        <f>случ!I1642</f>
        <v>-1.2298704875758359</v>
      </c>
      <c r="P1654" s="1">
        <f t="shared" si="131"/>
        <v>40.420129512424161</v>
      </c>
      <c r="Q1654">
        <f t="shared" si="132"/>
        <v>0</v>
      </c>
      <c r="S1654">
        <f>случ!J1642</f>
        <v>9.4538013523908031</v>
      </c>
      <c r="T1654">
        <f>случ!K1642</f>
        <v>11.93969249250922</v>
      </c>
      <c r="U1654" s="1">
        <f t="shared" si="133"/>
        <v>41.843801352390805</v>
      </c>
      <c r="V1654" s="1">
        <f t="shared" si="134"/>
        <v>-6.5203075074907808</v>
      </c>
      <c r="X1654" s="4">
        <f>10-SUM(U1654&lt;$X$1,U1654&lt;$X$2,U1654&lt;$X$3,U1654&lt;$X$4,U1654&lt;$X$5,U1654&lt;$X$6,U1654&lt;$X$7,U1654&lt;$X$8,U1654&lt;$X$9,U1654&lt;$X$10)</f>
        <v>10</v>
      </c>
      <c r="Y1654" s="4">
        <f>SUM(V1654&lt;$Y$1,V1654&lt;$Y$2,V1654&lt;$Y$3,V1654&lt;$Y$4,V1654&lt;$Y$5,V1654&lt;$Y$6,V1654&lt;$Y$7,V1654&lt;$Y$8,V1654&lt;$Y$9,V1654&lt;$Y$10)</f>
        <v>7</v>
      </c>
      <c r="AA1654" s="10">
        <f t="shared" si="135"/>
        <v>0</v>
      </c>
    </row>
    <row r="1655" spans="1:27">
      <c r="A1655" s="4"/>
      <c r="B1655" t="s">
        <v>122</v>
      </c>
      <c r="C1655">
        <v>9</v>
      </c>
      <c r="D1655" s="1">
        <v>3.9</v>
      </c>
      <c r="E1655" s="1">
        <v>0</v>
      </c>
      <c r="F1655" s="1">
        <v>2.25</v>
      </c>
      <c r="G1655" s="1">
        <v>0.2</v>
      </c>
      <c r="H1655" s="1">
        <v>5.75</v>
      </c>
      <c r="I1655" s="1">
        <v>7.4999999999999997E-2</v>
      </c>
      <c r="J1655" s="1">
        <v>0.08</v>
      </c>
      <c r="K1655" s="1">
        <v>2.5</v>
      </c>
      <c r="L1655" s="1">
        <v>0.32500000000000001</v>
      </c>
      <c r="M1655" s="1">
        <v>23</v>
      </c>
      <c r="O1655" s="1">
        <f>случ!I1643</f>
        <v>65.302488058367672</v>
      </c>
      <c r="P1655" s="1">
        <f t="shared" si="131"/>
        <v>98.562488058367677</v>
      </c>
      <c r="Q1655">
        <f t="shared" si="132"/>
        <v>1</v>
      </c>
      <c r="S1655">
        <f>случ!J1643</f>
        <v>-16.459922841342387</v>
      </c>
      <c r="T1655">
        <f>случ!K1643</f>
        <v>7.2772721021799081</v>
      </c>
      <c r="U1655" s="1">
        <f t="shared" si="133"/>
        <v>15.430077158657614</v>
      </c>
      <c r="V1655" s="1">
        <f t="shared" si="134"/>
        <v>-13.357727897820091</v>
      </c>
      <c r="X1655" s="4">
        <f>10-SUM(U1655&lt;$X$1,U1655&lt;$X$2,U1655&lt;$X$3,U1655&lt;$X$4,U1655&lt;$X$5,U1655&lt;$X$6,U1655&lt;$X$7,U1655&lt;$X$8,U1655&lt;$X$9,U1655&lt;$X$10)</f>
        <v>3</v>
      </c>
      <c r="Y1655" s="4">
        <f>SUM(V1655&lt;$Y$1,V1655&lt;$Y$2,V1655&lt;$Y$3,V1655&lt;$Y$4,V1655&lt;$Y$5,V1655&lt;$Y$6,V1655&lt;$Y$7,V1655&lt;$Y$8,V1655&lt;$Y$9,V1655&lt;$Y$10)</f>
        <v>10</v>
      </c>
      <c r="AA1655" s="10">
        <f t="shared" si="135"/>
        <v>3.7499999999999999E-3</v>
      </c>
    </row>
    <row r="1656" spans="1:27">
      <c r="A1656" s="4"/>
      <c r="B1656" t="s">
        <v>123</v>
      </c>
      <c r="C1656">
        <v>9</v>
      </c>
      <c r="D1656" s="1">
        <v>-2.5</v>
      </c>
      <c r="E1656" s="1">
        <v>0</v>
      </c>
      <c r="F1656" s="1">
        <v>2</v>
      </c>
      <c r="G1656" s="1">
        <v>0.59999999999999898</v>
      </c>
      <c r="H1656" s="1">
        <v>5.75</v>
      </c>
      <c r="I1656" s="1">
        <v>0.1</v>
      </c>
      <c r="J1656" s="1">
        <v>0.13999999999999899</v>
      </c>
      <c r="K1656" s="1">
        <v>2.5</v>
      </c>
      <c r="L1656" s="1">
        <v>0.1</v>
      </c>
      <c r="M1656" s="1">
        <v>22.5</v>
      </c>
      <c r="O1656" s="1">
        <f>случ!I1644</f>
        <v>7.3262472523436051</v>
      </c>
      <c r="P1656" s="1">
        <f t="shared" si="131"/>
        <v>33.366247252343605</v>
      </c>
      <c r="Q1656">
        <f t="shared" si="132"/>
        <v>0</v>
      </c>
      <c r="S1656">
        <f>случ!J1644</f>
        <v>-48.833448361675863</v>
      </c>
      <c r="T1656">
        <f>случ!K1644</f>
        <v>6.8773802814580236</v>
      </c>
      <c r="U1656" s="1">
        <f t="shared" si="133"/>
        <v>-17.963448361675869</v>
      </c>
      <c r="V1656" s="1">
        <f t="shared" si="134"/>
        <v>-11.702619718541989</v>
      </c>
      <c r="X1656" s="4">
        <f>10-SUM(U1656&lt;$X$1,U1656&lt;$X$2,U1656&lt;$X$3,U1656&lt;$X$4,U1656&lt;$X$5,U1656&lt;$X$6,U1656&lt;$X$7,U1656&lt;$X$8,U1656&lt;$X$9,U1656&lt;$X$10)</f>
        <v>0</v>
      </c>
      <c r="Y1656" s="4">
        <f>SUM(V1656&lt;$Y$1,V1656&lt;$Y$2,V1656&lt;$Y$3,V1656&lt;$Y$4,V1656&lt;$Y$5,V1656&lt;$Y$6,V1656&lt;$Y$7,V1656&lt;$Y$8,V1656&lt;$Y$9,V1656&lt;$Y$10)</f>
        <v>9</v>
      </c>
      <c r="AA1656" s="10">
        <f t="shared" si="135"/>
        <v>0</v>
      </c>
    </row>
    <row r="1657" spans="1:27">
      <c r="A1657" s="4"/>
      <c r="B1657" t="s">
        <v>124</v>
      </c>
      <c r="C1657">
        <v>9</v>
      </c>
      <c r="D1657" s="1">
        <v>-5.7</v>
      </c>
      <c r="E1657" s="1">
        <v>0</v>
      </c>
      <c r="F1657" s="1">
        <v>2</v>
      </c>
      <c r="G1657" s="1">
        <v>0.61</v>
      </c>
      <c r="H1657" s="1">
        <v>5.75</v>
      </c>
      <c r="I1657" s="1">
        <v>0.1</v>
      </c>
      <c r="J1657" s="1">
        <v>-6.9999999999999396E-2</v>
      </c>
      <c r="K1657" s="1">
        <v>2.5</v>
      </c>
      <c r="L1657" s="1">
        <v>0.1</v>
      </c>
      <c r="M1657" s="1">
        <v>20</v>
      </c>
      <c r="O1657" s="1">
        <f>случ!I1645</f>
        <v>15.653087076921581</v>
      </c>
      <c r="P1657" s="1">
        <f t="shared" si="131"/>
        <v>39.453087076921584</v>
      </c>
      <c r="Q1657">
        <f t="shared" si="132"/>
        <v>0</v>
      </c>
      <c r="S1657">
        <f>случ!J1645</f>
        <v>-1.6971839822279011E-2</v>
      </c>
      <c r="T1657">
        <f>случ!K1645</f>
        <v>2.8140427877254015</v>
      </c>
      <c r="U1657" s="1">
        <f t="shared" si="133"/>
        <v>25.563028160177726</v>
      </c>
      <c r="V1657" s="1">
        <f t="shared" si="134"/>
        <v>-16.005957212274591</v>
      </c>
      <c r="X1657" s="4">
        <f>10-SUM(U1657&lt;$X$1,U1657&lt;$X$2,U1657&lt;$X$3,U1657&lt;$X$4,U1657&lt;$X$5,U1657&lt;$X$6,U1657&lt;$X$7,U1657&lt;$X$8,U1657&lt;$X$9,U1657&lt;$X$10)</f>
        <v>6</v>
      </c>
      <c r="Y1657" s="4">
        <f>SUM(V1657&lt;$Y$1,V1657&lt;$Y$2,V1657&lt;$Y$3,V1657&lt;$Y$4,V1657&lt;$Y$5,V1657&lt;$Y$6,V1657&lt;$Y$7,V1657&lt;$Y$8,V1657&lt;$Y$9,V1657&lt;$Y$10)</f>
        <v>10</v>
      </c>
      <c r="AA1657" s="10">
        <f t="shared" si="135"/>
        <v>0</v>
      </c>
    </row>
    <row r="1658" spans="1:27">
      <c r="A1658" s="4"/>
      <c r="B1658" t="s">
        <v>125</v>
      </c>
      <c r="C1658">
        <v>9</v>
      </c>
      <c r="D1658" s="1">
        <v>-8.6999999999999993</v>
      </c>
      <c r="E1658" s="1">
        <v>0</v>
      </c>
      <c r="F1658" s="1">
        <v>2</v>
      </c>
      <c r="G1658" s="1">
        <v>0.59999999999999898</v>
      </c>
      <c r="H1658" s="1">
        <v>6</v>
      </c>
      <c r="I1658" s="1">
        <v>0</v>
      </c>
      <c r="J1658" s="1">
        <v>0.159999999999999</v>
      </c>
      <c r="K1658" s="1">
        <v>2.5</v>
      </c>
      <c r="L1658" s="1">
        <v>0.25</v>
      </c>
      <c r="M1658" s="1">
        <v>17.2</v>
      </c>
      <c r="O1658" s="1">
        <f>случ!I1646</f>
        <v>-36.124479264585602</v>
      </c>
      <c r="P1658" s="1">
        <f t="shared" si="131"/>
        <v>-14.214479264585602</v>
      </c>
      <c r="Q1658">
        <f t="shared" si="132"/>
        <v>-1</v>
      </c>
      <c r="S1658">
        <f>случ!J1646</f>
        <v>-14.215951922463098</v>
      </c>
      <c r="T1658">
        <f>случ!K1646</f>
        <v>5.3464739010960898</v>
      </c>
      <c r="U1658" s="1">
        <f t="shared" si="133"/>
        <v>11.214048077536894</v>
      </c>
      <c r="V1658" s="1">
        <f t="shared" si="134"/>
        <v>-9.1235260989039215</v>
      </c>
      <c r="X1658" s="4">
        <f>10-SUM(U1658&lt;$X$1,U1658&lt;$X$2,U1658&lt;$X$3,U1658&lt;$X$4,U1658&lt;$X$5,U1658&lt;$X$6,U1658&lt;$X$7,U1658&lt;$X$8,U1658&lt;$X$9,U1658&lt;$X$10)</f>
        <v>2</v>
      </c>
      <c r="Y1658" s="4">
        <f>SUM(V1658&lt;$Y$1,V1658&lt;$Y$2,V1658&lt;$Y$3,V1658&lt;$Y$4,V1658&lt;$Y$5,V1658&lt;$Y$6,V1658&lt;$Y$7,V1658&lt;$Y$8,V1658&lt;$Y$9,V1658&lt;$Y$10)</f>
        <v>8</v>
      </c>
      <c r="AA1658" s="10">
        <f t="shared" si="135"/>
        <v>-0.01</v>
      </c>
    </row>
    <row r="1659" spans="1:27">
      <c r="A1659" s="4"/>
      <c r="B1659" t="s">
        <v>126</v>
      </c>
      <c r="C1659">
        <v>9</v>
      </c>
      <c r="D1659" s="1">
        <v>-6.4999999999999902</v>
      </c>
      <c r="E1659" s="1">
        <v>0.125</v>
      </c>
      <c r="F1659" s="1">
        <v>2</v>
      </c>
      <c r="G1659" s="1">
        <v>1.9599999999999999E-2</v>
      </c>
      <c r="H1659" s="1">
        <v>6</v>
      </c>
      <c r="I1659" s="1">
        <v>7.4999999999999997E-2</v>
      </c>
      <c r="J1659" s="1">
        <v>-0.04</v>
      </c>
      <c r="K1659" s="1">
        <v>2.5</v>
      </c>
      <c r="L1659" s="1">
        <v>7.4999999999999997E-2</v>
      </c>
      <c r="M1659" s="1">
        <v>13.5</v>
      </c>
      <c r="O1659" s="1">
        <f>случ!I1647</f>
        <v>13.809085021708974</v>
      </c>
      <c r="P1659" s="1">
        <f t="shared" si="131"/>
        <v>38.914085021708985</v>
      </c>
      <c r="Q1659">
        <f t="shared" si="132"/>
        <v>0</v>
      </c>
      <c r="S1659">
        <f>случ!J1647</f>
        <v>12.456782454717949</v>
      </c>
      <c r="T1659">
        <f>случ!K1647</f>
        <v>-0.75415756917583676</v>
      </c>
      <c r="U1659" s="1">
        <f t="shared" si="133"/>
        <v>35.869182454717944</v>
      </c>
      <c r="V1659" s="1">
        <f t="shared" si="134"/>
        <v>-12.018757569175834</v>
      </c>
      <c r="X1659" s="4">
        <f>10-SUM(U1659&lt;$X$1,U1659&lt;$X$2,U1659&lt;$X$3,U1659&lt;$X$4,U1659&lt;$X$5,U1659&lt;$X$6,U1659&lt;$X$7,U1659&lt;$X$8,U1659&lt;$X$9,U1659&lt;$X$10)</f>
        <v>9</v>
      </c>
      <c r="Y1659" s="4">
        <f>SUM(V1659&lt;$Y$1,V1659&lt;$Y$2,V1659&lt;$Y$3,V1659&lt;$Y$4,V1659&lt;$Y$5,V1659&lt;$Y$6,V1659&lt;$Y$7,V1659&lt;$Y$8,V1659&lt;$Y$9,V1659&lt;$Y$10)</f>
        <v>9</v>
      </c>
      <c r="AA1659" s="10">
        <f t="shared" si="135"/>
        <v>0</v>
      </c>
    </row>
    <row r="1660" spans="1:27">
      <c r="A1660" s="4"/>
      <c r="B1660" t="s">
        <v>127</v>
      </c>
      <c r="C1660">
        <v>9</v>
      </c>
      <c r="D1660" s="1">
        <v>-4.7999999999999901</v>
      </c>
      <c r="E1660" s="1">
        <v>0.125</v>
      </c>
      <c r="F1660" s="1">
        <v>2</v>
      </c>
      <c r="G1660" s="1">
        <v>0.13999999999999899</v>
      </c>
      <c r="H1660" s="1">
        <v>6</v>
      </c>
      <c r="I1660" s="1">
        <v>0.125</v>
      </c>
      <c r="J1660" s="1">
        <v>0.04</v>
      </c>
      <c r="K1660" s="1">
        <v>2.5</v>
      </c>
      <c r="L1660" s="1">
        <v>0.125</v>
      </c>
      <c r="M1660" s="1">
        <v>14.4</v>
      </c>
      <c r="O1660" s="1">
        <f>случ!I1648</f>
        <v>-13.042965359382851</v>
      </c>
      <c r="P1660" s="1">
        <f t="shared" si="131"/>
        <v>13.272034640617157</v>
      </c>
      <c r="Q1660">
        <f t="shared" si="132"/>
        <v>-1</v>
      </c>
      <c r="S1660">
        <f>случ!J1648</f>
        <v>-17.377367493328965</v>
      </c>
      <c r="T1660">
        <f>случ!K1648</f>
        <v>-2.0453681789851141</v>
      </c>
      <c r="U1660" s="1">
        <f t="shared" si="133"/>
        <v>6.9526325066710406</v>
      </c>
      <c r="V1660" s="1">
        <f t="shared" si="134"/>
        <v>-12.940368178985114</v>
      </c>
      <c r="X1660" s="4">
        <f>10-SUM(U1660&lt;$X$1,U1660&lt;$X$2,U1660&lt;$X$3,U1660&lt;$X$4,U1660&lt;$X$5,U1660&lt;$X$6,U1660&lt;$X$7,U1660&lt;$X$8,U1660&lt;$X$9,U1660&lt;$X$10)</f>
        <v>0</v>
      </c>
      <c r="Y1660" s="4">
        <f>SUM(V1660&lt;$Y$1,V1660&lt;$Y$2,V1660&lt;$Y$3,V1660&lt;$Y$4,V1660&lt;$Y$5,V1660&lt;$Y$6,V1660&lt;$Y$7,V1660&lt;$Y$8,V1660&lt;$Y$9,V1660&lt;$Y$10)</f>
        <v>9</v>
      </c>
      <c r="AA1660" s="10">
        <f t="shared" si="135"/>
        <v>-1.125E-2</v>
      </c>
    </row>
    <row r="1661" spans="1:27">
      <c r="A1661" s="4"/>
      <c r="B1661" t="s">
        <v>128</v>
      </c>
      <c r="C1661">
        <v>9</v>
      </c>
      <c r="D1661" s="1">
        <v>-6.6999999999999904</v>
      </c>
      <c r="E1661" s="1">
        <v>0</v>
      </c>
      <c r="F1661" s="1">
        <v>2</v>
      </c>
      <c r="G1661" s="1">
        <v>0.23</v>
      </c>
      <c r="H1661" s="1">
        <v>6</v>
      </c>
      <c r="I1661" s="1">
        <v>0.125</v>
      </c>
      <c r="J1661" s="1">
        <v>-6.0000000000000497E-2</v>
      </c>
      <c r="K1661" s="1">
        <v>2.5</v>
      </c>
      <c r="L1661" s="1">
        <v>0.125</v>
      </c>
      <c r="M1661" s="1">
        <v>10.7</v>
      </c>
      <c r="O1661" s="1">
        <f>случ!I1649</f>
        <v>21.991672779715806</v>
      </c>
      <c r="P1661" s="1">
        <f t="shared" si="131"/>
        <v>45.351672779715813</v>
      </c>
      <c r="Q1661">
        <f t="shared" si="132"/>
        <v>0</v>
      </c>
      <c r="S1661">
        <f>случ!J1649</f>
        <v>-12.066702936592467</v>
      </c>
      <c r="T1661">
        <f>случ!K1649</f>
        <v>-8.0806664814995894</v>
      </c>
      <c r="U1661" s="1">
        <f t="shared" si="133"/>
        <v>6.7232970634075251</v>
      </c>
      <c r="V1661" s="1">
        <f t="shared" si="134"/>
        <v>-16.665666481499596</v>
      </c>
      <c r="X1661" s="4">
        <f>10-SUM(U1661&lt;$X$1,U1661&lt;$X$2,U1661&lt;$X$3,U1661&lt;$X$4,U1661&lt;$X$5,U1661&lt;$X$6,U1661&lt;$X$7,U1661&lt;$X$8,U1661&lt;$X$9,U1661&lt;$X$10)</f>
        <v>0</v>
      </c>
      <c r="Y1661" s="4">
        <f>SUM(V1661&lt;$Y$1,V1661&lt;$Y$2,V1661&lt;$Y$3,V1661&lt;$Y$4,V1661&lt;$Y$5,V1661&lt;$Y$6,V1661&lt;$Y$7,V1661&lt;$Y$8,V1661&lt;$Y$9,V1661&lt;$Y$10)</f>
        <v>10</v>
      </c>
      <c r="AA1661" s="10">
        <f t="shared" si="135"/>
        <v>0</v>
      </c>
    </row>
    <row r="1662" spans="1:27">
      <c r="A1662" s="4"/>
      <c r="B1662" t="s">
        <v>129</v>
      </c>
      <c r="C1662">
        <v>9</v>
      </c>
      <c r="D1662" s="1">
        <v>-18.2</v>
      </c>
      <c r="E1662" s="1">
        <v>-0.25</v>
      </c>
      <c r="F1662" s="1">
        <v>1</v>
      </c>
      <c r="G1662" s="1">
        <v>0.42999999999999899</v>
      </c>
      <c r="H1662" s="1">
        <v>6</v>
      </c>
      <c r="I1662" s="1">
        <v>0</v>
      </c>
      <c r="J1662" s="1">
        <v>0.16999999999999901</v>
      </c>
      <c r="K1662" s="1">
        <v>2.5</v>
      </c>
      <c r="L1662" s="1">
        <v>0</v>
      </c>
      <c r="M1662" s="1">
        <v>5.7</v>
      </c>
      <c r="O1662" s="1">
        <f>случ!I1650</f>
        <v>-24.221817611719231</v>
      </c>
      <c r="P1662" s="1">
        <f t="shared" si="131"/>
        <v>-23.21181761171923</v>
      </c>
      <c r="Q1662">
        <f t="shared" si="132"/>
        <v>-1</v>
      </c>
      <c r="S1662">
        <f>случ!J1650</f>
        <v>9.7483553899960143</v>
      </c>
      <c r="T1662">
        <f>случ!K1650</f>
        <v>2.9400707211103101</v>
      </c>
      <c r="U1662" s="1">
        <f t="shared" si="133"/>
        <v>26.078355389996009</v>
      </c>
      <c r="V1662" s="1">
        <f t="shared" si="134"/>
        <v>1.2700707211102986</v>
      </c>
      <c r="X1662" s="4">
        <f>10-SUM(U1662&lt;$X$1,U1662&lt;$X$2,U1662&lt;$X$3,U1662&lt;$X$4,U1662&lt;$X$5,U1662&lt;$X$6,U1662&lt;$X$7,U1662&lt;$X$8,U1662&lt;$X$9,U1662&lt;$X$10)</f>
        <v>7</v>
      </c>
      <c r="Y1662" s="4">
        <f>SUM(V1662&lt;$Y$1,V1662&lt;$Y$2,V1662&lt;$Y$3,V1662&lt;$Y$4,V1662&lt;$Y$5,V1662&lt;$Y$6,V1662&lt;$Y$7,V1662&lt;$Y$8,V1662&lt;$Y$9,V1662&lt;$Y$10)</f>
        <v>5</v>
      </c>
      <c r="AA1662" s="10">
        <f t="shared" si="135"/>
        <v>-6.2500000000000003E-3</v>
      </c>
    </row>
    <row r="1663" spans="1:27">
      <c r="A1663" s="4"/>
      <c r="B1663" t="s">
        <v>130</v>
      </c>
      <c r="C1663">
        <v>9</v>
      </c>
      <c r="D1663" s="1">
        <v>-32.299999999999997</v>
      </c>
      <c r="E1663" s="1">
        <v>-0.5</v>
      </c>
      <c r="F1663" s="1">
        <v>1</v>
      </c>
      <c r="G1663" s="1">
        <v>0.32</v>
      </c>
      <c r="H1663" s="1">
        <v>5.75</v>
      </c>
      <c r="I1663" s="1">
        <v>0</v>
      </c>
      <c r="J1663" s="1">
        <v>-0.21</v>
      </c>
      <c r="K1663" s="1">
        <v>2.5</v>
      </c>
      <c r="L1663" s="1">
        <v>-0.25</v>
      </c>
      <c r="M1663" s="1">
        <v>-1.1000000000000001</v>
      </c>
      <c r="O1663" s="1">
        <f>случ!I1651</f>
        <v>-15.959438147222162</v>
      </c>
      <c r="P1663" s="1">
        <f t="shared" si="131"/>
        <v>-28.319438147222158</v>
      </c>
      <c r="Q1663">
        <f t="shared" si="132"/>
        <v>-1</v>
      </c>
      <c r="S1663">
        <f>случ!J1651</f>
        <v>12.350612488964147</v>
      </c>
      <c r="T1663">
        <f>случ!K1651</f>
        <v>-6.3875008573789058</v>
      </c>
      <c r="U1663" s="1">
        <f t="shared" si="133"/>
        <v>18.600612488964146</v>
      </c>
      <c r="V1663" s="1">
        <f t="shared" si="134"/>
        <v>-5.337500857378906</v>
      </c>
      <c r="X1663" s="4">
        <f>10-SUM(U1663&lt;$X$1,U1663&lt;$X$2,U1663&lt;$X$3,U1663&lt;$X$4,U1663&lt;$X$5,U1663&lt;$X$6,U1663&lt;$X$7,U1663&lt;$X$8,U1663&lt;$X$9,U1663&lt;$X$10)</f>
        <v>4</v>
      </c>
      <c r="Y1663" s="4">
        <f>SUM(V1663&lt;$Y$1,V1663&lt;$Y$2,V1663&lt;$Y$3,V1663&lt;$Y$4,V1663&lt;$Y$5,V1663&lt;$Y$6,V1663&lt;$Y$7,V1663&lt;$Y$8,V1663&lt;$Y$9,V1663&lt;$Y$10)</f>
        <v>7</v>
      </c>
      <c r="AA1663" s="10">
        <f t="shared" si="135"/>
        <v>-8.7500000000000008E-3</v>
      </c>
    </row>
    <row r="1664" spans="1:27">
      <c r="A1664" s="4"/>
      <c r="B1664" t="s">
        <v>131</v>
      </c>
      <c r="C1664">
        <v>9</v>
      </c>
      <c r="D1664" s="1">
        <v>-7.9</v>
      </c>
      <c r="E1664" s="1">
        <v>-0.625</v>
      </c>
      <c r="F1664" s="1">
        <v>0.25</v>
      </c>
      <c r="G1664" s="1">
        <v>0.29999999999999899</v>
      </c>
      <c r="H1664" s="1">
        <v>5</v>
      </c>
      <c r="I1664" s="1">
        <v>0.125</v>
      </c>
      <c r="J1664" s="1">
        <v>-5.0000000000000697E-2</v>
      </c>
      <c r="K1664" s="1">
        <v>2.5</v>
      </c>
      <c r="L1664" s="1">
        <v>-0.625</v>
      </c>
      <c r="M1664" s="1">
        <v>-10</v>
      </c>
      <c r="O1664" s="1">
        <f>случ!I1652</f>
        <v>39.54760884146679</v>
      </c>
      <c r="P1664" s="1">
        <f t="shared" si="131"/>
        <v>33.692608841466786</v>
      </c>
      <c r="Q1664">
        <f t="shared" si="132"/>
        <v>0</v>
      </c>
      <c r="S1664">
        <f>случ!J1652</f>
        <v>10.532826849331865</v>
      </c>
      <c r="T1664">
        <f>случ!K1652</f>
        <v>12.291457717229369</v>
      </c>
      <c r="U1664" s="1">
        <f t="shared" si="133"/>
        <v>11.082826849331862</v>
      </c>
      <c r="V1664" s="1">
        <f t="shared" si="134"/>
        <v>26.46645771722936</v>
      </c>
      <c r="X1664" s="4">
        <f>10-SUM(U1664&lt;$X$1,U1664&lt;$X$2,U1664&lt;$X$3,U1664&lt;$X$4,U1664&lt;$X$5,U1664&lt;$X$6,U1664&lt;$X$7,U1664&lt;$X$8,U1664&lt;$X$9,U1664&lt;$X$10)</f>
        <v>2</v>
      </c>
      <c r="Y1664" s="4">
        <f>SUM(V1664&lt;$Y$1,V1664&lt;$Y$2,V1664&lt;$Y$3,V1664&lt;$Y$4,V1664&lt;$Y$5,V1664&lt;$Y$6,V1664&lt;$Y$7,V1664&lt;$Y$8,V1664&lt;$Y$9,V1664&lt;$Y$10)</f>
        <v>0</v>
      </c>
      <c r="AA1664" s="10">
        <f t="shared" si="135"/>
        <v>0</v>
      </c>
    </row>
    <row r="1665" spans="1:27">
      <c r="A1665" s="4"/>
      <c r="B1665" t="s">
        <v>132</v>
      </c>
      <c r="C1665">
        <v>9</v>
      </c>
      <c r="D1665" s="1">
        <v>2.4</v>
      </c>
      <c r="E1665" s="1">
        <v>-0.625</v>
      </c>
      <c r="F1665" s="1">
        <v>0.25</v>
      </c>
      <c r="G1665" s="1">
        <v>-0.12</v>
      </c>
      <c r="H1665" s="1">
        <v>4.25</v>
      </c>
      <c r="I1665" s="1">
        <v>0.125</v>
      </c>
      <c r="J1665" s="1">
        <v>-0.5</v>
      </c>
      <c r="K1665" s="1">
        <v>2.5</v>
      </c>
      <c r="L1665" s="1">
        <v>-0.625</v>
      </c>
      <c r="M1665" s="1">
        <v>-13.2</v>
      </c>
      <c r="O1665" s="1">
        <f>случ!I1653</f>
        <v>21.333498878865377</v>
      </c>
      <c r="P1665" s="1">
        <f t="shared" si="131"/>
        <v>21.938498878865378</v>
      </c>
      <c r="Q1665">
        <f t="shared" si="132"/>
        <v>0</v>
      </c>
      <c r="S1665">
        <f>случ!J1653</f>
        <v>0.73045023040863555</v>
      </c>
      <c r="T1665">
        <f>случ!K1653</f>
        <v>6.139699964274536</v>
      </c>
      <c r="U1665" s="1">
        <f t="shared" si="133"/>
        <v>-5.999549769591364</v>
      </c>
      <c r="V1665" s="1">
        <f t="shared" si="134"/>
        <v>17.334699964274535</v>
      </c>
      <c r="X1665" s="4">
        <f>10-SUM(U1665&lt;$X$1,U1665&lt;$X$2,U1665&lt;$X$3,U1665&lt;$X$4,U1665&lt;$X$5,U1665&lt;$X$6,U1665&lt;$X$7,U1665&lt;$X$8,U1665&lt;$X$9,U1665&lt;$X$10)</f>
        <v>0</v>
      </c>
      <c r="Y1665" s="4">
        <f>SUM(V1665&lt;$Y$1,V1665&lt;$Y$2,V1665&lt;$Y$3,V1665&lt;$Y$4,V1665&lt;$Y$5,V1665&lt;$Y$6,V1665&lt;$Y$7,V1665&lt;$Y$8,V1665&lt;$Y$9,V1665&lt;$Y$10)</f>
        <v>1</v>
      </c>
      <c r="AA1665" s="10">
        <f t="shared" si="135"/>
        <v>0</v>
      </c>
    </row>
    <row r="1666" spans="1:27">
      <c r="A1666" s="4"/>
      <c r="B1666" t="s">
        <v>133</v>
      </c>
      <c r="C1666">
        <v>9</v>
      </c>
      <c r="D1666" s="1">
        <v>0.19999999999999901</v>
      </c>
      <c r="E1666" s="1">
        <v>-0.25</v>
      </c>
      <c r="F1666" s="1">
        <v>0.25</v>
      </c>
      <c r="G1666" s="1">
        <v>-5.96E-2</v>
      </c>
      <c r="H1666" s="1">
        <v>4</v>
      </c>
      <c r="I1666" s="1">
        <v>0</v>
      </c>
      <c r="J1666" s="1">
        <v>-0.42</v>
      </c>
      <c r="K1666" s="1">
        <v>2.5</v>
      </c>
      <c r="L1666" s="1">
        <v>-0.25</v>
      </c>
      <c r="M1666" s="1">
        <v>-17.7</v>
      </c>
      <c r="O1666" s="1">
        <f>случ!I1654</f>
        <v>-41.563903714329875</v>
      </c>
      <c r="P1666" s="1">
        <f t="shared" si="131"/>
        <v>-37.923903714329875</v>
      </c>
      <c r="Q1666">
        <f t="shared" si="132"/>
        <v>-1</v>
      </c>
      <c r="S1666">
        <f>случ!J1654</f>
        <v>-7.3805649666996755</v>
      </c>
      <c r="T1666">
        <f>случ!K1654</f>
        <v>13.254821556380548</v>
      </c>
      <c r="U1666" s="1">
        <f t="shared" si="133"/>
        <v>-19.932964966699675</v>
      </c>
      <c r="V1666" s="1">
        <f t="shared" si="134"/>
        <v>26.804421556380547</v>
      </c>
      <c r="X1666" s="4">
        <f>10-SUM(U1666&lt;$X$1,U1666&lt;$X$2,U1666&lt;$X$3,U1666&lt;$X$4,U1666&lt;$X$5,U1666&lt;$X$6,U1666&lt;$X$7,U1666&lt;$X$8,U1666&lt;$X$9,U1666&lt;$X$10)</f>
        <v>0</v>
      </c>
      <c r="Y1666" s="4">
        <f>SUM(V1666&lt;$Y$1,V1666&lt;$Y$2,V1666&lt;$Y$3,V1666&lt;$Y$4,V1666&lt;$Y$5,V1666&lt;$Y$6,V1666&lt;$Y$7,V1666&lt;$Y$8,V1666&lt;$Y$9,V1666&lt;$Y$10)</f>
        <v>0</v>
      </c>
      <c r="AA1666" s="10">
        <f t="shared" si="135"/>
        <v>0</v>
      </c>
    </row>
    <row r="1667" spans="1:27">
      <c r="A1667" s="4"/>
      <c r="B1667" t="s">
        <v>134</v>
      </c>
      <c r="C1667">
        <v>9</v>
      </c>
      <c r="D1667" s="1">
        <v>3.8999999999999901</v>
      </c>
      <c r="E1667" s="1">
        <v>-0.25</v>
      </c>
      <c r="F1667" s="1">
        <v>0.25</v>
      </c>
      <c r="G1667" s="1">
        <v>-0.23</v>
      </c>
      <c r="H1667" s="1">
        <v>3.75</v>
      </c>
      <c r="I1667" s="1">
        <v>0.125</v>
      </c>
      <c r="J1667" s="1">
        <v>-0.35</v>
      </c>
      <c r="K1667" s="1">
        <v>2.5</v>
      </c>
      <c r="L1667" s="1">
        <v>-0.125</v>
      </c>
      <c r="M1667" s="1">
        <v>-15.6</v>
      </c>
      <c r="O1667" s="1">
        <f>случ!I1655</f>
        <v>-10.688404105443992</v>
      </c>
      <c r="P1667" s="1">
        <f t="shared" si="131"/>
        <v>-4.6584041054439984</v>
      </c>
      <c r="Q1667">
        <f t="shared" si="132"/>
        <v>-1</v>
      </c>
      <c r="S1667">
        <f>случ!J1655</f>
        <v>15.982241586385557</v>
      </c>
      <c r="T1667">
        <f>случ!K1655</f>
        <v>-2.6835309551153177</v>
      </c>
      <c r="U1667" s="1">
        <f t="shared" si="133"/>
        <v>6.4622415863855576</v>
      </c>
      <c r="V1667" s="1">
        <f t="shared" si="134"/>
        <v>10.471469044884683</v>
      </c>
      <c r="X1667" s="4">
        <f>10-SUM(U1667&lt;$X$1,U1667&lt;$X$2,U1667&lt;$X$3,U1667&lt;$X$4,U1667&lt;$X$5,U1667&lt;$X$6,U1667&lt;$X$7,U1667&lt;$X$8,U1667&lt;$X$9,U1667&lt;$X$10)</f>
        <v>0</v>
      </c>
      <c r="Y1667" s="4">
        <f>SUM(V1667&lt;$Y$1,V1667&lt;$Y$2,V1667&lt;$Y$3,V1667&lt;$Y$4,V1667&lt;$Y$5,V1667&lt;$Y$6,V1667&lt;$Y$7,V1667&lt;$Y$8,V1667&lt;$Y$9,V1667&lt;$Y$10)</f>
        <v>2</v>
      </c>
      <c r="AA1667" s="10">
        <f t="shared" si="135"/>
        <v>-2.5000000000000001E-3</v>
      </c>
    </row>
    <row r="1668" spans="1:27">
      <c r="A1668" s="4"/>
      <c r="B1668" t="s">
        <v>135</v>
      </c>
      <c r="C1668">
        <v>9</v>
      </c>
      <c r="D1668" s="1">
        <v>12.7</v>
      </c>
      <c r="E1668" s="1">
        <v>-0.375</v>
      </c>
      <c r="F1668" s="1">
        <v>0.25</v>
      </c>
      <c r="G1668" s="1">
        <v>-0.21</v>
      </c>
      <c r="H1668" s="1">
        <v>3.75</v>
      </c>
      <c r="I1668" s="1">
        <v>0</v>
      </c>
      <c r="J1668" s="1">
        <v>-0.04</v>
      </c>
      <c r="K1668" s="1">
        <v>2.5</v>
      </c>
      <c r="L1668" s="1">
        <v>0</v>
      </c>
      <c r="M1668" s="1">
        <v>-8.1999999999999904</v>
      </c>
      <c r="O1668" s="1">
        <f>случ!I1656</f>
        <v>24.247166722315754</v>
      </c>
      <c r="P1668" s="1">
        <f t="shared" si="131"/>
        <v>34.762166722315754</v>
      </c>
      <c r="Q1668">
        <f t="shared" si="132"/>
        <v>0</v>
      </c>
      <c r="S1668">
        <f>случ!J1656</f>
        <v>9.6487299766239971</v>
      </c>
      <c r="T1668">
        <f>случ!K1656</f>
        <v>4.734250994266608</v>
      </c>
      <c r="U1668" s="1">
        <f t="shared" si="133"/>
        <v>10.938729976624007</v>
      </c>
      <c r="V1668" s="1">
        <f t="shared" si="134"/>
        <v>12.624250994266598</v>
      </c>
      <c r="X1668" s="4">
        <f>10-SUM(U1668&lt;$X$1,U1668&lt;$X$2,U1668&lt;$X$3,U1668&lt;$X$4,U1668&lt;$X$5,U1668&lt;$X$6,U1668&lt;$X$7,U1668&lt;$X$8,U1668&lt;$X$9,U1668&lt;$X$10)</f>
        <v>2</v>
      </c>
      <c r="Y1668" s="4">
        <f>SUM(V1668&lt;$Y$1,V1668&lt;$Y$2,V1668&lt;$Y$3,V1668&lt;$Y$4,V1668&lt;$Y$5,V1668&lt;$Y$6,V1668&lt;$Y$7,V1668&lt;$Y$8,V1668&lt;$Y$9,V1668&lt;$Y$10)</f>
        <v>1</v>
      </c>
      <c r="AA1668" s="10">
        <f t="shared" si="135"/>
        <v>0</v>
      </c>
    </row>
    <row r="1669" spans="1:27">
      <c r="A1669" s="4"/>
      <c r="B1669" t="s">
        <v>136</v>
      </c>
      <c r="C1669">
        <v>9</v>
      </c>
      <c r="D1669" s="1">
        <v>14.4</v>
      </c>
      <c r="E1669" s="1">
        <v>-0.25</v>
      </c>
      <c r="F1669" s="1">
        <v>0.25</v>
      </c>
      <c r="G1669" s="1">
        <v>0.1</v>
      </c>
      <c r="H1669" s="1">
        <v>3.75</v>
      </c>
      <c r="I1669" s="1">
        <v>0</v>
      </c>
      <c r="J1669" s="1">
        <v>0.06</v>
      </c>
      <c r="K1669" s="1">
        <v>2.5</v>
      </c>
      <c r="L1669" s="1">
        <v>0</v>
      </c>
      <c r="M1669" s="1">
        <v>-5.3</v>
      </c>
      <c r="O1669" s="1">
        <f>случ!I1657</f>
        <v>72.51462085864901</v>
      </c>
      <c r="P1669" s="1">
        <f t="shared" si="131"/>
        <v>85.844620858649009</v>
      </c>
      <c r="Q1669">
        <f t="shared" si="132"/>
        <v>1</v>
      </c>
      <c r="S1669">
        <f>случ!J1657</f>
        <v>-8.2476530610325831</v>
      </c>
      <c r="T1669">
        <f>случ!K1657</f>
        <v>11.677525309877762</v>
      </c>
      <c r="U1669" s="1">
        <f t="shared" si="133"/>
        <v>-4.6176530610325832</v>
      </c>
      <c r="V1669" s="1">
        <f t="shared" si="134"/>
        <v>17.657525309877762</v>
      </c>
      <c r="X1669" s="4">
        <f>10-SUM(U1669&lt;$X$1,U1669&lt;$X$2,U1669&lt;$X$3,U1669&lt;$X$4,U1669&lt;$X$5,U1669&lt;$X$6,U1669&lt;$X$7,U1669&lt;$X$8,U1669&lt;$X$9,U1669&lt;$X$10)</f>
        <v>0</v>
      </c>
      <c r="Y1669" s="4">
        <f>SUM(V1669&lt;$Y$1,V1669&lt;$Y$2,V1669&lt;$Y$3,V1669&lt;$Y$4,V1669&lt;$Y$5,V1669&lt;$Y$6,V1669&lt;$Y$7,V1669&lt;$Y$8,V1669&lt;$Y$9,V1669&lt;$Y$10)</f>
        <v>1</v>
      </c>
      <c r="AA1669" s="10">
        <f t="shared" si="135"/>
        <v>0</v>
      </c>
    </row>
    <row r="1670" spans="1:27">
      <c r="A1670" s="4"/>
      <c r="B1670" t="s">
        <v>137</v>
      </c>
      <c r="C1670">
        <v>9</v>
      </c>
      <c r="D1670" s="1">
        <v>13.2</v>
      </c>
      <c r="E1670" s="1">
        <v>-0.125</v>
      </c>
      <c r="F1670" s="1">
        <v>0.25</v>
      </c>
      <c r="G1670" s="1">
        <v>0.08</v>
      </c>
      <c r="H1670" s="1">
        <v>3.5</v>
      </c>
      <c r="I1670" s="1">
        <v>0.125</v>
      </c>
      <c r="J1670" s="1">
        <v>-0.08</v>
      </c>
      <c r="K1670" s="1">
        <v>2.5</v>
      </c>
      <c r="L1670" s="1">
        <v>-0.125</v>
      </c>
      <c r="M1670" s="1">
        <v>-4.5999999999999899</v>
      </c>
      <c r="O1670" s="1">
        <f>случ!I1658</f>
        <v>28.809678703590428</v>
      </c>
      <c r="P1670" s="1">
        <f t="shared" si="131"/>
        <v>42.724678703590428</v>
      </c>
      <c r="Q1670">
        <f t="shared" si="132"/>
        <v>0</v>
      </c>
      <c r="S1670">
        <f>случ!J1658</f>
        <v>-6.7481724569525081</v>
      </c>
      <c r="T1670">
        <f>случ!K1658</f>
        <v>5.8988731179022036</v>
      </c>
      <c r="U1670" s="1">
        <f t="shared" si="133"/>
        <v>-3.8681724569524976</v>
      </c>
      <c r="V1670" s="1">
        <f t="shared" si="134"/>
        <v>11.003873117902193</v>
      </c>
      <c r="X1670" s="4">
        <f>10-SUM(U1670&lt;$X$1,U1670&lt;$X$2,U1670&lt;$X$3,U1670&lt;$X$4,U1670&lt;$X$5,U1670&lt;$X$6,U1670&lt;$X$7,U1670&lt;$X$8,U1670&lt;$X$9,U1670&lt;$X$10)</f>
        <v>0</v>
      </c>
      <c r="Y1670" s="4">
        <f>SUM(V1670&lt;$Y$1,V1670&lt;$Y$2,V1670&lt;$Y$3,V1670&lt;$Y$4,V1670&lt;$Y$5,V1670&lt;$Y$6,V1670&lt;$Y$7,V1670&lt;$Y$8,V1670&lt;$Y$9,V1670&lt;$Y$10)</f>
        <v>2</v>
      </c>
      <c r="AA1670" s="10">
        <f t="shared" si="135"/>
        <v>0</v>
      </c>
    </row>
    <row r="1671" spans="1:27">
      <c r="A1671" s="4"/>
      <c r="B1671" t="s">
        <v>138</v>
      </c>
      <c r="C1671">
        <v>9</v>
      </c>
      <c r="D1671" s="1">
        <v>2.5</v>
      </c>
      <c r="E1671" s="1">
        <v>0</v>
      </c>
      <c r="F1671" s="1">
        <v>0.25</v>
      </c>
      <c r="G1671" s="1">
        <v>-8.9899999999999994E-2</v>
      </c>
      <c r="H1671" s="1">
        <v>3.5</v>
      </c>
      <c r="I1671" s="1">
        <v>0</v>
      </c>
      <c r="J1671" s="1">
        <v>-0.27</v>
      </c>
      <c r="K1671" s="1">
        <v>2.5</v>
      </c>
      <c r="L1671" s="1">
        <v>0</v>
      </c>
      <c r="M1671" s="1">
        <v>-4.2</v>
      </c>
      <c r="O1671" s="1">
        <f>случ!I1659</f>
        <v>-26.760962833764239</v>
      </c>
      <c r="P1671" s="1">
        <f t="shared" si="131"/>
        <v>-18.760962833764239</v>
      </c>
      <c r="Q1671">
        <f t="shared" si="132"/>
        <v>-1</v>
      </c>
      <c r="S1671">
        <f>случ!J1659</f>
        <v>-9.3743510177514402</v>
      </c>
      <c r="T1671">
        <f>случ!K1659</f>
        <v>7.6325200956720396</v>
      </c>
      <c r="U1671" s="1">
        <f t="shared" si="133"/>
        <v>-8.0449510177514405</v>
      </c>
      <c r="V1671" s="1">
        <f t="shared" si="134"/>
        <v>8.1624200956720401</v>
      </c>
      <c r="X1671" s="4">
        <f>10-SUM(U1671&lt;$X$1,U1671&lt;$X$2,U1671&lt;$X$3,U1671&lt;$X$4,U1671&lt;$X$5,U1671&lt;$X$6,U1671&lt;$X$7,U1671&lt;$X$8,U1671&lt;$X$9,U1671&lt;$X$10)</f>
        <v>0</v>
      </c>
      <c r="Y1671" s="4">
        <f>SUM(V1671&lt;$Y$1,V1671&lt;$Y$2,V1671&lt;$Y$3,V1671&lt;$Y$4,V1671&lt;$Y$5,V1671&lt;$Y$6,V1671&lt;$Y$7,V1671&lt;$Y$8,V1671&lt;$Y$9,V1671&lt;$Y$10)</f>
        <v>3</v>
      </c>
      <c r="AA1671" s="10">
        <f t="shared" si="135"/>
        <v>-3.7499999999999999E-3</v>
      </c>
    </row>
    <row r="1672" spans="1:27">
      <c r="A1672" s="4"/>
      <c r="B1672" t="s">
        <v>139</v>
      </c>
      <c r="C1672">
        <v>9</v>
      </c>
      <c r="D1672" s="1">
        <v>9.4</v>
      </c>
      <c r="E1672" s="1">
        <v>0</v>
      </c>
      <c r="F1672" s="1">
        <v>0.25</v>
      </c>
      <c r="G1672" s="1">
        <v>-0.109999999999999</v>
      </c>
      <c r="H1672" s="1">
        <v>3.5</v>
      </c>
      <c r="I1672" s="1">
        <v>0</v>
      </c>
      <c r="J1672" s="1">
        <v>-0.3</v>
      </c>
      <c r="K1672" s="1">
        <v>2.5</v>
      </c>
      <c r="L1672" s="1">
        <v>0</v>
      </c>
      <c r="M1672" s="1">
        <v>-0.5</v>
      </c>
      <c r="O1672" s="1">
        <f>случ!I1660</f>
        <v>15.524283591815692</v>
      </c>
      <c r="P1672" s="1">
        <f t="shared" si="131"/>
        <v>28.354283591815694</v>
      </c>
      <c r="Q1672">
        <f t="shared" si="132"/>
        <v>0</v>
      </c>
      <c r="S1672">
        <f>случ!J1660</f>
        <v>-40.409117235630831</v>
      </c>
      <c r="T1672">
        <f>случ!K1660</f>
        <v>3.7225639522295149</v>
      </c>
      <c r="U1672" s="1">
        <f t="shared" si="133"/>
        <v>-35.64911723563084</v>
      </c>
      <c r="V1672" s="1">
        <f t="shared" si="134"/>
        <v>0.18256395222951394</v>
      </c>
      <c r="X1672" s="4">
        <f>10-SUM(U1672&lt;$X$1,U1672&lt;$X$2,U1672&lt;$X$3,U1672&lt;$X$4,U1672&lt;$X$5,U1672&lt;$X$6,U1672&lt;$X$7,U1672&lt;$X$8,U1672&lt;$X$9,U1672&lt;$X$10)</f>
        <v>0</v>
      </c>
      <c r="Y1672" s="4">
        <f>SUM(V1672&lt;$Y$1,V1672&lt;$Y$2,V1672&lt;$Y$3,V1672&lt;$Y$4,V1672&lt;$Y$5,V1672&lt;$Y$6,V1672&lt;$Y$7,V1672&lt;$Y$8,V1672&lt;$Y$9,V1672&lt;$Y$10)</f>
        <v>5</v>
      </c>
      <c r="AA1672" s="10">
        <f t="shared" si="135"/>
        <v>0</v>
      </c>
    </row>
    <row r="1673" spans="1:27">
      <c r="A1673" s="4"/>
      <c r="B1673" t="s">
        <v>140</v>
      </c>
      <c r="C1673">
        <v>9</v>
      </c>
      <c r="D1673" s="1">
        <v>9.2999999999999901</v>
      </c>
      <c r="E1673" s="1">
        <v>0</v>
      </c>
      <c r="F1673" s="1">
        <v>0.25</v>
      </c>
      <c r="G1673" s="1">
        <v>-4.9799999999999997E-2</v>
      </c>
      <c r="H1673" s="1">
        <v>3.5</v>
      </c>
      <c r="I1673" s="1">
        <v>0</v>
      </c>
      <c r="J1673" s="1">
        <v>0.06</v>
      </c>
      <c r="K1673" s="1">
        <v>2.5</v>
      </c>
      <c r="L1673" s="1">
        <v>0</v>
      </c>
      <c r="M1673" s="1">
        <v>2.1</v>
      </c>
      <c r="O1673" s="1">
        <f>случ!I1661</f>
        <v>-11.215353227723091</v>
      </c>
      <c r="P1673" s="1">
        <f t="shared" si="131"/>
        <v>1.5446467722769022</v>
      </c>
      <c r="Q1673">
        <f t="shared" si="132"/>
        <v>-1</v>
      </c>
      <c r="S1673">
        <f>случ!J1661</f>
        <v>-5.7559304949753232</v>
      </c>
      <c r="T1673">
        <f>случ!K1661</f>
        <v>-5.2908262407939421</v>
      </c>
      <c r="U1673" s="1">
        <f t="shared" si="133"/>
        <v>5.9228695050246776</v>
      </c>
      <c r="V1673" s="1">
        <f t="shared" si="134"/>
        <v>-6.811026240793943</v>
      </c>
      <c r="X1673" s="4">
        <f>10-SUM(U1673&lt;$X$1,U1673&lt;$X$2,U1673&lt;$X$3,U1673&lt;$X$4,U1673&lt;$X$5,U1673&lt;$X$6,U1673&lt;$X$7,U1673&lt;$X$8,U1673&lt;$X$9,U1673&lt;$X$10)</f>
        <v>0</v>
      </c>
      <c r="Y1673" s="4">
        <f>SUM(V1673&lt;$Y$1,V1673&lt;$Y$2,V1673&lt;$Y$3,V1673&lt;$Y$4,V1673&lt;$Y$5,V1673&lt;$Y$6,V1673&lt;$Y$7,V1673&lt;$Y$8,V1673&lt;$Y$9,V1673&lt;$Y$10)</f>
        <v>7</v>
      </c>
      <c r="AA1673" s="10">
        <f t="shared" si="135"/>
        <v>-8.7500000000000008E-3</v>
      </c>
    </row>
    <row r="1674" spans="1:27">
      <c r="A1674" s="4"/>
      <c r="B1674" t="s">
        <v>141</v>
      </c>
      <c r="C1674">
        <v>9</v>
      </c>
      <c r="D1674" s="1">
        <v>4.5999999999999899</v>
      </c>
      <c r="E1674" s="1">
        <v>0</v>
      </c>
      <c r="F1674" s="1">
        <v>0.25</v>
      </c>
      <c r="G1674" s="1">
        <v>-8.9899999999999994E-2</v>
      </c>
      <c r="H1674" s="1">
        <v>3.5</v>
      </c>
      <c r="I1674" s="1">
        <v>0</v>
      </c>
      <c r="J1674" s="1">
        <v>-7.0000000000000201E-2</v>
      </c>
      <c r="K1674" s="1">
        <v>2.5</v>
      </c>
      <c r="L1674" s="1">
        <v>0</v>
      </c>
      <c r="M1674" s="1">
        <v>0.8</v>
      </c>
      <c r="O1674" s="1">
        <f>случ!I1662</f>
        <v>50.524094780571588</v>
      </c>
      <c r="P1674" s="1">
        <f t="shared" si="131"/>
        <v>59.994094780571579</v>
      </c>
      <c r="Q1674">
        <f t="shared" si="132"/>
        <v>0</v>
      </c>
      <c r="S1674">
        <f>случ!J1662</f>
        <v>15.098869718572853</v>
      </c>
      <c r="T1674">
        <f>случ!K1662</f>
        <v>18.461112867230909</v>
      </c>
      <c r="U1674" s="1">
        <f t="shared" si="133"/>
        <v>24.028269718572851</v>
      </c>
      <c r="V1674" s="1">
        <f t="shared" si="134"/>
        <v>16.591012867230905</v>
      </c>
      <c r="X1674" s="4">
        <f>10-SUM(U1674&lt;$X$1,U1674&lt;$X$2,U1674&lt;$X$3,U1674&lt;$X$4,U1674&lt;$X$5,U1674&lt;$X$6,U1674&lt;$X$7,U1674&lt;$X$8,U1674&lt;$X$9,U1674&lt;$X$10)</f>
        <v>6</v>
      </c>
      <c r="Y1674" s="4">
        <f>SUM(V1674&lt;$Y$1,V1674&lt;$Y$2,V1674&lt;$Y$3,V1674&lt;$Y$4,V1674&lt;$Y$5,V1674&lt;$Y$6,V1674&lt;$Y$7,V1674&lt;$Y$8,V1674&lt;$Y$9,V1674&lt;$Y$10)</f>
        <v>1</v>
      </c>
      <c r="AA1674" s="10">
        <f t="shared" si="135"/>
        <v>0</v>
      </c>
    </row>
    <row r="1675" spans="1:27">
      <c r="A1675" s="4"/>
      <c r="B1675" t="s">
        <v>142</v>
      </c>
      <c r="C1675">
        <v>9</v>
      </c>
      <c r="D1675" s="1">
        <v>-2.2000000000000002</v>
      </c>
      <c r="E1675" s="1">
        <v>0</v>
      </c>
      <c r="F1675" s="1">
        <v>0.25</v>
      </c>
      <c r="G1675" s="1">
        <v>-0.08</v>
      </c>
      <c r="H1675" s="1">
        <v>3.5</v>
      </c>
      <c r="I1675" s="1">
        <v>0</v>
      </c>
      <c r="J1675" s="1">
        <v>-4.9999999999999802E-2</v>
      </c>
      <c r="K1675" s="1">
        <v>2.5</v>
      </c>
      <c r="L1675" s="1">
        <v>0</v>
      </c>
      <c r="M1675" s="1">
        <v>1.1000000000000001</v>
      </c>
      <c r="O1675" s="1">
        <f>случ!I1663</f>
        <v>-11.544911257772863</v>
      </c>
      <c r="P1675" s="1">
        <f t="shared" si="131"/>
        <v>-6.8349112577728635</v>
      </c>
      <c r="Q1675">
        <f t="shared" si="132"/>
        <v>-1</v>
      </c>
      <c r="S1675">
        <f>случ!J1663</f>
        <v>-10.984352834084579</v>
      </c>
      <c r="T1675">
        <f>случ!K1663</f>
        <v>-2.5831030840607374</v>
      </c>
      <c r="U1675" s="1">
        <f t="shared" si="133"/>
        <v>-1.5543528340845771</v>
      </c>
      <c r="V1675" s="1">
        <f t="shared" si="134"/>
        <v>-4.5031030840607347</v>
      </c>
      <c r="X1675" s="4">
        <f>10-SUM(U1675&lt;$X$1,U1675&lt;$X$2,U1675&lt;$X$3,U1675&lt;$X$4,U1675&lt;$X$5,U1675&lt;$X$6,U1675&lt;$X$7,U1675&lt;$X$8,U1675&lt;$X$9,U1675&lt;$X$10)</f>
        <v>0</v>
      </c>
      <c r="Y1675" s="4">
        <f>SUM(V1675&lt;$Y$1,V1675&lt;$Y$2,V1675&lt;$Y$3,V1675&lt;$Y$4,V1675&lt;$Y$5,V1675&lt;$Y$6,V1675&lt;$Y$7,V1675&lt;$Y$8,V1675&lt;$Y$9,V1675&lt;$Y$10)</f>
        <v>7</v>
      </c>
      <c r="AA1675" s="10">
        <f t="shared" si="135"/>
        <v>-8.7500000000000008E-3</v>
      </c>
    </row>
    <row r="1676" spans="1:27">
      <c r="A1676" s="4"/>
      <c r="B1676" t="s">
        <v>143</v>
      </c>
      <c r="C1676">
        <v>9</v>
      </c>
      <c r="D1676" s="1">
        <v>-5.6</v>
      </c>
      <c r="E1676" s="1">
        <v>0</v>
      </c>
      <c r="F1676" s="1">
        <v>0.25</v>
      </c>
      <c r="G1676" s="1">
        <v>0.12999999999999901</v>
      </c>
      <c r="H1676" s="1">
        <v>3.5</v>
      </c>
      <c r="I1676" s="1">
        <v>0</v>
      </c>
      <c r="J1676" s="1">
        <v>0.02</v>
      </c>
      <c r="K1676" s="1">
        <v>2.5</v>
      </c>
      <c r="L1676" s="1">
        <v>0</v>
      </c>
      <c r="M1676" s="1">
        <v>-1.9</v>
      </c>
      <c r="O1676" s="1">
        <f>случ!I1664</f>
        <v>27.47698735085045</v>
      </c>
      <c r="P1676" s="1">
        <f t="shared" si="131"/>
        <v>29.806987350850452</v>
      </c>
      <c r="Q1676">
        <f t="shared" si="132"/>
        <v>0</v>
      </c>
      <c r="S1676">
        <f>случ!J1664</f>
        <v>11.993207563153192</v>
      </c>
      <c r="T1676">
        <f>случ!K1664</f>
        <v>4.2042445104352328</v>
      </c>
      <c r="U1676" s="1">
        <f t="shared" si="133"/>
        <v>18.073207563153197</v>
      </c>
      <c r="V1676" s="1">
        <f t="shared" si="134"/>
        <v>5.984244510435234</v>
      </c>
      <c r="X1676" s="4">
        <f>10-SUM(U1676&lt;$X$1,U1676&lt;$X$2,U1676&lt;$X$3,U1676&lt;$X$4,U1676&lt;$X$5,U1676&lt;$X$6,U1676&lt;$X$7,U1676&lt;$X$8,U1676&lt;$X$9,U1676&lt;$X$10)</f>
        <v>4</v>
      </c>
      <c r="Y1676" s="4">
        <f>SUM(V1676&lt;$Y$1,V1676&lt;$Y$2,V1676&lt;$Y$3,V1676&lt;$Y$4,V1676&lt;$Y$5,V1676&lt;$Y$6,V1676&lt;$Y$7,V1676&lt;$Y$8,V1676&lt;$Y$9,V1676&lt;$Y$10)</f>
        <v>4</v>
      </c>
      <c r="AA1676" s="10">
        <f t="shared" si="135"/>
        <v>0</v>
      </c>
    </row>
    <row r="1677" spans="1:27">
      <c r="A1677" s="4"/>
      <c r="B1677" t="s">
        <v>144</v>
      </c>
      <c r="C1677">
        <v>9</v>
      </c>
      <c r="D1677" s="1">
        <v>6</v>
      </c>
      <c r="E1677" s="1">
        <v>0</v>
      </c>
      <c r="F1677" s="1">
        <v>0.25</v>
      </c>
      <c r="G1677" s="1">
        <v>5.0000000000000197E-2</v>
      </c>
      <c r="H1677" s="1">
        <v>3.5</v>
      </c>
      <c r="I1677" s="1">
        <v>0</v>
      </c>
      <c r="J1677" s="1">
        <v>-0.12</v>
      </c>
      <c r="K1677" s="1">
        <v>2.5</v>
      </c>
      <c r="L1677" s="1">
        <v>0</v>
      </c>
      <c r="M1677" s="1">
        <v>0</v>
      </c>
      <c r="O1677" s="1">
        <f>случ!I1665</f>
        <v>-19.971086147114431</v>
      </c>
      <c r="P1677" s="1">
        <f t="shared" si="131"/>
        <v>-9.5210861471144312</v>
      </c>
      <c r="Q1677">
        <f t="shared" si="132"/>
        <v>-1</v>
      </c>
      <c r="S1677">
        <f>случ!J1665</f>
        <v>-17.567292347462644</v>
      </c>
      <c r="T1677">
        <f>случ!K1665</f>
        <v>-3.4901811190883967</v>
      </c>
      <c r="U1677" s="1">
        <f t="shared" si="133"/>
        <v>-10.927292347462645</v>
      </c>
      <c r="V1677" s="1">
        <f t="shared" si="134"/>
        <v>-5.350181119088397</v>
      </c>
      <c r="X1677" s="4">
        <f>10-SUM(U1677&lt;$X$1,U1677&lt;$X$2,U1677&lt;$X$3,U1677&lt;$X$4,U1677&lt;$X$5,U1677&lt;$X$6,U1677&lt;$X$7,U1677&lt;$X$8,U1677&lt;$X$9,U1677&lt;$X$10)</f>
        <v>0</v>
      </c>
      <c r="Y1677" s="4">
        <f>SUM(V1677&lt;$Y$1,V1677&lt;$Y$2,V1677&lt;$Y$3,V1677&lt;$Y$4,V1677&lt;$Y$5,V1677&lt;$Y$6,V1677&lt;$Y$7,V1677&lt;$Y$8,V1677&lt;$Y$9,V1677&lt;$Y$10)</f>
        <v>7</v>
      </c>
      <c r="AA1677" s="10">
        <f t="shared" si="135"/>
        <v>-8.7500000000000008E-3</v>
      </c>
    </row>
    <row r="1678" spans="1:27">
      <c r="A1678" s="4"/>
      <c r="B1678" t="s">
        <v>145</v>
      </c>
      <c r="C1678">
        <v>9</v>
      </c>
      <c r="D1678" s="1">
        <v>15.6</v>
      </c>
      <c r="E1678" s="1">
        <v>0</v>
      </c>
      <c r="F1678" s="1">
        <v>0.25</v>
      </c>
      <c r="G1678" s="1">
        <v>0.02</v>
      </c>
      <c r="H1678" s="1">
        <v>3.5</v>
      </c>
      <c r="I1678" s="1">
        <v>0</v>
      </c>
      <c r="J1678" s="1">
        <v>8.9999999999999802E-2</v>
      </c>
      <c r="K1678" s="1">
        <v>2.5</v>
      </c>
      <c r="L1678" s="1">
        <v>0</v>
      </c>
      <c r="M1678" s="1">
        <v>3.1</v>
      </c>
      <c r="O1678" s="1">
        <f>случ!I1666</f>
        <v>16.286438196477761</v>
      </c>
      <c r="P1678" s="1">
        <f t="shared" si="131"/>
        <v>33.456438196477762</v>
      </c>
      <c r="Q1678">
        <f t="shared" si="132"/>
        <v>0</v>
      </c>
      <c r="S1678">
        <f>случ!J1666</f>
        <v>-1.4345701531324679</v>
      </c>
      <c r="T1678">
        <f>случ!K1666</f>
        <v>5.1285061738849631</v>
      </c>
      <c r="U1678" s="1">
        <f t="shared" si="133"/>
        <v>11.215429846867529</v>
      </c>
      <c r="V1678" s="1">
        <f t="shared" si="134"/>
        <v>2.9285061738849607</v>
      </c>
      <c r="X1678" s="4">
        <f>10-SUM(U1678&lt;$X$1,U1678&lt;$X$2,U1678&lt;$X$3,U1678&lt;$X$4,U1678&lt;$X$5,U1678&lt;$X$6,U1678&lt;$X$7,U1678&lt;$X$8,U1678&lt;$X$9,U1678&lt;$X$10)</f>
        <v>2</v>
      </c>
      <c r="Y1678" s="4">
        <f>SUM(V1678&lt;$Y$1,V1678&lt;$Y$2,V1678&lt;$Y$3,V1678&lt;$Y$4,V1678&lt;$Y$5,V1678&lt;$Y$6,V1678&lt;$Y$7,V1678&lt;$Y$8,V1678&lt;$Y$9,V1678&lt;$Y$10)</f>
        <v>5</v>
      </c>
      <c r="AA1678" s="10">
        <f t="shared" si="135"/>
        <v>0</v>
      </c>
    </row>
    <row r="1679" spans="1:27">
      <c r="A1679" s="4"/>
      <c r="B1679" t="s">
        <v>146</v>
      </c>
      <c r="C1679">
        <v>9</v>
      </c>
      <c r="D1679" s="1">
        <v>24.5</v>
      </c>
      <c r="E1679" s="1">
        <v>0</v>
      </c>
      <c r="F1679" s="1">
        <v>0.25</v>
      </c>
      <c r="G1679" s="1">
        <v>-0.02</v>
      </c>
      <c r="H1679" s="1">
        <v>3.5</v>
      </c>
      <c r="I1679" s="1">
        <v>0</v>
      </c>
      <c r="J1679" s="1">
        <v>-0.04</v>
      </c>
      <c r="K1679" s="1">
        <v>2.5</v>
      </c>
      <c r="L1679" s="1">
        <v>0</v>
      </c>
      <c r="M1679" s="1">
        <v>7.4</v>
      </c>
      <c r="O1679" s="1">
        <f>случ!I1667</f>
        <v>9.527575596304942</v>
      </c>
      <c r="P1679" s="1">
        <f t="shared" ref="P1679:P1742" si="136">SUMPRODUCT(D1679:I1679,$D$1:$I$1)+O1679</f>
        <v>32.927575596304941</v>
      </c>
      <c r="Q1679">
        <f t="shared" ref="Q1679:Q1742" si="137">IF(P1679&lt;=$Q$1,-1,IF(P1679&lt;=$Q$2,0,1))</f>
        <v>0</v>
      </c>
      <c r="S1679">
        <f>случ!J1667</f>
        <v>12.823346930472702</v>
      </c>
      <c r="T1679">
        <f>случ!K1667</f>
        <v>1.7130133743733109</v>
      </c>
      <c r="U1679" s="1">
        <f t="shared" ref="U1679:U1742" si="138">SUMPRODUCT(G1679:M1679,$G$2:$M$2)+S1679</f>
        <v>28.323346930472702</v>
      </c>
      <c r="V1679" s="1">
        <f t="shared" ref="V1679:V1742" si="139">SUMPRODUCT(G1679:M1679,$G$3:$M$3)+T1679</f>
        <v>-6.4369866256266892</v>
      </c>
      <c r="X1679" s="4">
        <f>10-SUM(U1679&lt;$X$1,U1679&lt;$X$2,U1679&lt;$X$3,U1679&lt;$X$4,U1679&lt;$X$5,U1679&lt;$X$6,U1679&lt;$X$7,U1679&lt;$X$8,U1679&lt;$X$9,U1679&lt;$X$10)</f>
        <v>7</v>
      </c>
      <c r="Y1679" s="4">
        <f>SUM(V1679&lt;$Y$1,V1679&lt;$Y$2,V1679&lt;$Y$3,V1679&lt;$Y$4,V1679&lt;$Y$5,V1679&lt;$Y$6,V1679&lt;$Y$7,V1679&lt;$Y$8,V1679&lt;$Y$9,V1679&lt;$Y$10)</f>
        <v>7</v>
      </c>
      <c r="AA1679" s="10">
        <f t="shared" ref="AA1679:AA1742" si="140">IF(Q1679=0,0%,IF(Q1679=1,X1679*0.125%,-Y1679*0.125%))</f>
        <v>0</v>
      </c>
    </row>
    <row r="1680" spans="1:27">
      <c r="A1680" s="4"/>
      <c r="B1680" t="s">
        <v>147</v>
      </c>
      <c r="C1680">
        <v>9</v>
      </c>
      <c r="D1680" s="1">
        <v>23.9</v>
      </c>
      <c r="E1680" s="1">
        <v>0</v>
      </c>
      <c r="F1680" s="1">
        <v>0.25</v>
      </c>
      <c r="G1680" s="1">
        <v>0.02</v>
      </c>
      <c r="H1680" s="1">
        <v>3.5</v>
      </c>
      <c r="I1680" s="1">
        <v>0</v>
      </c>
      <c r="J1680" s="1">
        <v>-0.06</v>
      </c>
      <c r="K1680" s="1">
        <v>2.5</v>
      </c>
      <c r="L1680" s="1">
        <v>0</v>
      </c>
      <c r="M1680" s="1">
        <v>9.9</v>
      </c>
      <c r="O1680" s="1">
        <f>случ!I1668</f>
        <v>-32.195987805114832</v>
      </c>
      <c r="P1680" s="1">
        <f t="shared" si="136"/>
        <v>-9.2159878051148354</v>
      </c>
      <c r="Q1680">
        <f t="shared" si="137"/>
        <v>-1</v>
      </c>
      <c r="S1680">
        <f>случ!J1668</f>
        <v>-20.206715856398997</v>
      </c>
      <c r="T1680">
        <f>случ!K1668</f>
        <v>7.3752339060955299</v>
      </c>
      <c r="U1680" s="1">
        <f t="shared" si="138"/>
        <v>-2.706715856398997</v>
      </c>
      <c r="V1680" s="1">
        <f t="shared" si="139"/>
        <v>-3.5747660939044694</v>
      </c>
      <c r="X1680" s="4">
        <f>10-SUM(U1680&lt;$X$1,U1680&lt;$X$2,U1680&lt;$X$3,U1680&lt;$X$4,U1680&lt;$X$5,U1680&lt;$X$6,U1680&lt;$X$7,U1680&lt;$X$8,U1680&lt;$X$9,U1680&lt;$X$10)</f>
        <v>0</v>
      </c>
      <c r="Y1680" s="4">
        <f>SUM(V1680&lt;$Y$1,V1680&lt;$Y$2,V1680&lt;$Y$3,V1680&lt;$Y$4,V1680&lt;$Y$5,V1680&lt;$Y$6,V1680&lt;$Y$7,V1680&lt;$Y$8,V1680&lt;$Y$9,V1680&lt;$Y$10)</f>
        <v>7</v>
      </c>
      <c r="AA1680" s="10">
        <f t="shared" si="140"/>
        <v>-8.7500000000000008E-3</v>
      </c>
    </row>
    <row r="1681" spans="1:27">
      <c r="A1681" s="4"/>
      <c r="B1681" t="s">
        <v>148</v>
      </c>
      <c r="C1681">
        <v>9</v>
      </c>
      <c r="D1681" s="1">
        <v>17.3</v>
      </c>
      <c r="E1681" s="1">
        <v>0</v>
      </c>
      <c r="F1681" s="1">
        <v>0.25</v>
      </c>
      <c r="G1681" s="1">
        <v>0.02</v>
      </c>
      <c r="H1681" s="1">
        <v>3.5</v>
      </c>
      <c r="I1681" s="1">
        <v>0</v>
      </c>
      <c r="J1681" s="1">
        <v>9.9999999999997799E-3</v>
      </c>
      <c r="K1681" s="1">
        <v>2.5</v>
      </c>
      <c r="L1681" s="1">
        <v>0</v>
      </c>
      <c r="M1681" s="1">
        <v>7.2</v>
      </c>
      <c r="O1681" s="1">
        <f>случ!I1669</f>
        <v>-14.149569299338305</v>
      </c>
      <c r="P1681" s="1">
        <f t="shared" si="136"/>
        <v>4.2104307006616946</v>
      </c>
      <c r="Q1681">
        <f t="shared" si="137"/>
        <v>-1</v>
      </c>
      <c r="S1681">
        <f>случ!J1669</f>
        <v>-5.2634795378486876</v>
      </c>
      <c r="T1681">
        <f>случ!K1669</f>
        <v>-3.784279169271306</v>
      </c>
      <c r="U1681" s="1">
        <f t="shared" si="138"/>
        <v>10.446520462151309</v>
      </c>
      <c r="V1681" s="1">
        <f t="shared" si="139"/>
        <v>-11.124279169271309</v>
      </c>
      <c r="X1681" s="4">
        <f>10-SUM(U1681&lt;$X$1,U1681&lt;$X$2,U1681&lt;$X$3,U1681&lt;$X$4,U1681&lt;$X$5,U1681&lt;$X$6,U1681&lt;$X$7,U1681&lt;$X$8,U1681&lt;$X$9,U1681&lt;$X$10)</f>
        <v>2</v>
      </c>
      <c r="Y1681" s="4">
        <f>SUM(V1681&lt;$Y$1,V1681&lt;$Y$2,V1681&lt;$Y$3,V1681&lt;$Y$4,V1681&lt;$Y$5,V1681&lt;$Y$6,V1681&lt;$Y$7,V1681&lt;$Y$8,V1681&lt;$Y$9,V1681&lt;$Y$10)</f>
        <v>9</v>
      </c>
      <c r="AA1681" s="10">
        <f t="shared" si="140"/>
        <v>-1.125E-2</v>
      </c>
    </row>
    <row r="1682" spans="1:27">
      <c r="A1682" s="4"/>
      <c r="B1682" t="s">
        <v>149</v>
      </c>
      <c r="C1682">
        <v>9</v>
      </c>
      <c r="D1682" s="1">
        <v>13</v>
      </c>
      <c r="E1682" s="1">
        <v>0</v>
      </c>
      <c r="F1682" s="1">
        <v>0.25</v>
      </c>
      <c r="G1682" s="1">
        <v>3.00000000000002E-2</v>
      </c>
      <c r="H1682" s="1">
        <v>3.5</v>
      </c>
      <c r="I1682" s="1">
        <v>0</v>
      </c>
      <c r="J1682" s="1">
        <v>7.9999999999999599E-2</v>
      </c>
      <c r="K1682" s="1">
        <v>2.5</v>
      </c>
      <c r="L1682" s="1">
        <v>0</v>
      </c>
      <c r="M1682" s="1">
        <v>6.2</v>
      </c>
      <c r="O1682" s="1">
        <f>случ!I1670</f>
        <v>11.916013941473187</v>
      </c>
      <c r="P1682" s="1">
        <f t="shared" si="136"/>
        <v>27.266013941473187</v>
      </c>
      <c r="Q1682">
        <f t="shared" si="137"/>
        <v>0</v>
      </c>
      <c r="S1682">
        <f>случ!J1670</f>
        <v>-9.5901032043118271</v>
      </c>
      <c r="T1682">
        <f>случ!K1670</f>
        <v>6.2964406641520245</v>
      </c>
      <c r="U1682" s="1">
        <f t="shared" si="138"/>
        <v>5.9698967956881681</v>
      </c>
      <c r="V1682" s="1">
        <f t="shared" si="139"/>
        <v>0.8564406641520188</v>
      </c>
      <c r="X1682" s="4">
        <f>10-SUM(U1682&lt;$X$1,U1682&lt;$X$2,U1682&lt;$X$3,U1682&lt;$X$4,U1682&lt;$X$5,U1682&lt;$X$6,U1682&lt;$X$7,U1682&lt;$X$8,U1682&lt;$X$9,U1682&lt;$X$10)</f>
        <v>0</v>
      </c>
      <c r="Y1682" s="4">
        <f>SUM(V1682&lt;$Y$1,V1682&lt;$Y$2,V1682&lt;$Y$3,V1682&lt;$Y$4,V1682&lt;$Y$5,V1682&lt;$Y$6,V1682&lt;$Y$7,V1682&lt;$Y$8,V1682&lt;$Y$9,V1682&lt;$Y$10)</f>
        <v>5</v>
      </c>
      <c r="AA1682" s="10">
        <f t="shared" si="140"/>
        <v>0</v>
      </c>
    </row>
    <row r="1683" spans="1:27">
      <c r="A1683" s="4"/>
      <c r="B1683" t="s">
        <v>150</v>
      </c>
      <c r="C1683">
        <v>9</v>
      </c>
      <c r="D1683" s="1">
        <v>15.3</v>
      </c>
      <c r="E1683" s="1">
        <v>0</v>
      </c>
      <c r="F1683" s="1">
        <v>0.25</v>
      </c>
      <c r="G1683" s="1">
        <v>3.00000000000002E-2</v>
      </c>
      <c r="H1683" s="1">
        <v>3.5</v>
      </c>
      <c r="I1683" s="1">
        <v>0.2</v>
      </c>
      <c r="J1683" s="1">
        <v>-0.02</v>
      </c>
      <c r="K1683" s="1">
        <v>2.5</v>
      </c>
      <c r="L1683" s="1">
        <v>0.2</v>
      </c>
      <c r="M1683" s="1">
        <v>8.1</v>
      </c>
      <c r="O1683" s="1">
        <f>случ!I1671</f>
        <v>14.521369259745171</v>
      </c>
      <c r="P1683" s="1">
        <f t="shared" si="136"/>
        <v>31.56136925974517</v>
      </c>
      <c r="Q1683">
        <f t="shared" si="137"/>
        <v>0</v>
      </c>
      <c r="S1683">
        <f>случ!J1671</f>
        <v>9.4366968614503293</v>
      </c>
      <c r="T1683">
        <f>случ!K1671</f>
        <v>4.7024039772802437</v>
      </c>
      <c r="U1683" s="1">
        <f t="shared" si="138"/>
        <v>24.396696861450327</v>
      </c>
      <c r="V1683" s="1">
        <f t="shared" si="139"/>
        <v>-2.5375960227197556</v>
      </c>
      <c r="X1683" s="4">
        <f>10-SUM(U1683&lt;$X$1,U1683&lt;$X$2,U1683&lt;$X$3,U1683&lt;$X$4,U1683&lt;$X$5,U1683&lt;$X$6,U1683&lt;$X$7,U1683&lt;$X$8,U1683&lt;$X$9,U1683&lt;$X$10)</f>
        <v>6</v>
      </c>
      <c r="Y1683" s="4">
        <f>SUM(V1683&lt;$Y$1,V1683&lt;$Y$2,V1683&lt;$Y$3,V1683&lt;$Y$4,V1683&lt;$Y$5,V1683&lt;$Y$6,V1683&lt;$Y$7,V1683&lt;$Y$8,V1683&lt;$Y$9,V1683&lt;$Y$10)</f>
        <v>6</v>
      </c>
      <c r="AA1683" s="10">
        <f t="shared" si="140"/>
        <v>0</v>
      </c>
    </row>
    <row r="1684" spans="1:27">
      <c r="A1684" s="4"/>
      <c r="B1684" t="s">
        <v>151</v>
      </c>
      <c r="C1684">
        <v>9</v>
      </c>
      <c r="D1684" s="1">
        <v>10.4</v>
      </c>
      <c r="E1684" s="1">
        <v>0</v>
      </c>
      <c r="F1684" s="1">
        <v>0.25</v>
      </c>
      <c r="G1684" s="1">
        <v>0</v>
      </c>
      <c r="H1684" s="1">
        <v>3.5</v>
      </c>
      <c r="I1684" s="1">
        <v>0.25</v>
      </c>
      <c r="J1684" s="1">
        <v>0</v>
      </c>
      <c r="K1684" s="1">
        <v>2.5</v>
      </c>
      <c r="L1684" s="1">
        <v>0.25</v>
      </c>
      <c r="M1684" s="1">
        <v>7.8</v>
      </c>
      <c r="O1684" s="1">
        <f>случ!I1672</f>
        <v>87.0726330412907</v>
      </c>
      <c r="P1684" s="1">
        <f t="shared" si="136"/>
        <v>100.7026330412907</v>
      </c>
      <c r="Q1684">
        <f t="shared" si="137"/>
        <v>1</v>
      </c>
      <c r="S1684">
        <f>случ!J1672</f>
        <v>0.47998152707828706</v>
      </c>
      <c r="T1684">
        <f>случ!K1672</f>
        <v>8.3780157606725094</v>
      </c>
      <c r="U1684" s="1">
        <f t="shared" si="138"/>
        <v>15.279981527078288</v>
      </c>
      <c r="V1684" s="1">
        <f t="shared" si="139"/>
        <v>2.0780157606725096</v>
      </c>
      <c r="X1684" s="4">
        <f>10-SUM(U1684&lt;$X$1,U1684&lt;$X$2,U1684&lt;$X$3,U1684&lt;$X$4,U1684&lt;$X$5,U1684&lt;$X$6,U1684&lt;$X$7,U1684&lt;$X$8,U1684&lt;$X$9,U1684&lt;$X$10)</f>
        <v>3</v>
      </c>
      <c r="Y1684" s="4">
        <f>SUM(V1684&lt;$Y$1,V1684&lt;$Y$2,V1684&lt;$Y$3,V1684&lt;$Y$4,V1684&lt;$Y$5,V1684&lt;$Y$6,V1684&lt;$Y$7,V1684&lt;$Y$8,V1684&lt;$Y$9,V1684&lt;$Y$10)</f>
        <v>5</v>
      </c>
      <c r="AA1684" s="10">
        <f t="shared" si="140"/>
        <v>3.7499999999999999E-3</v>
      </c>
    </row>
    <row r="1685" spans="1:27">
      <c r="A1685" s="4"/>
      <c r="B1685" t="s">
        <v>152</v>
      </c>
      <c r="C1685">
        <v>9</v>
      </c>
      <c r="D1685" s="1">
        <v>2.4</v>
      </c>
      <c r="E1685" s="1">
        <v>0</v>
      </c>
      <c r="F1685" s="1">
        <v>0.25</v>
      </c>
      <c r="G1685" s="1">
        <v>0.02</v>
      </c>
      <c r="H1685" s="1">
        <v>3.5</v>
      </c>
      <c r="I1685" s="1">
        <v>0.25</v>
      </c>
      <c r="J1685" s="1">
        <v>-0.04</v>
      </c>
      <c r="K1685" s="1">
        <v>2.5</v>
      </c>
      <c r="L1685" s="1">
        <v>0.25</v>
      </c>
      <c r="M1685" s="1">
        <v>4</v>
      </c>
      <c r="O1685" s="1">
        <f>случ!I1673</f>
        <v>2.6808994685199616</v>
      </c>
      <c r="P1685" s="1">
        <f t="shared" si="136"/>
        <v>10.710899468519962</v>
      </c>
      <c r="Q1685">
        <f t="shared" si="137"/>
        <v>-1</v>
      </c>
      <c r="S1685">
        <f>случ!J1673</f>
        <v>2.5096326253192567</v>
      </c>
      <c r="T1685">
        <f>случ!K1673</f>
        <v>9.7749615376043728</v>
      </c>
      <c r="U1685" s="1">
        <f t="shared" si="138"/>
        <v>12.869632625319255</v>
      </c>
      <c r="V1685" s="1">
        <f t="shared" si="139"/>
        <v>6.7349615376043737</v>
      </c>
      <c r="X1685" s="4">
        <f>10-SUM(U1685&lt;$X$1,U1685&lt;$X$2,U1685&lt;$X$3,U1685&lt;$X$4,U1685&lt;$X$5,U1685&lt;$X$6,U1685&lt;$X$7,U1685&lt;$X$8,U1685&lt;$X$9,U1685&lt;$X$10)</f>
        <v>2</v>
      </c>
      <c r="Y1685" s="4">
        <f>SUM(V1685&lt;$Y$1,V1685&lt;$Y$2,V1685&lt;$Y$3,V1685&lt;$Y$4,V1685&lt;$Y$5,V1685&lt;$Y$6,V1685&lt;$Y$7,V1685&lt;$Y$8,V1685&lt;$Y$9,V1685&lt;$Y$10)</f>
        <v>3</v>
      </c>
      <c r="AA1685" s="10">
        <f t="shared" si="140"/>
        <v>-3.7499999999999999E-3</v>
      </c>
    </row>
    <row r="1686" spans="1:27">
      <c r="A1686" s="4"/>
      <c r="B1686" t="s">
        <v>153</v>
      </c>
      <c r="C1686">
        <v>9</v>
      </c>
      <c r="D1686" s="1">
        <v>-5.0999999999999996</v>
      </c>
      <c r="E1686" s="1">
        <v>0</v>
      </c>
      <c r="F1686" s="1">
        <v>0.25</v>
      </c>
      <c r="G1686" s="1">
        <v>0</v>
      </c>
      <c r="H1686" s="1">
        <v>3.5</v>
      </c>
      <c r="I1686" s="1">
        <v>0.2</v>
      </c>
      <c r="J1686" s="1">
        <v>-0.02</v>
      </c>
      <c r="K1686" s="1">
        <v>2.5</v>
      </c>
      <c r="L1686" s="1">
        <v>0.2</v>
      </c>
      <c r="M1686" s="1">
        <v>2.7</v>
      </c>
      <c r="O1686" s="1">
        <f>случ!I1674</f>
        <v>-19.059813819704591</v>
      </c>
      <c r="P1686" s="1">
        <f t="shared" si="136"/>
        <v>-16.299813819704589</v>
      </c>
      <c r="Q1686">
        <f t="shared" si="137"/>
        <v>-1</v>
      </c>
      <c r="S1686">
        <f>случ!J1674</f>
        <v>-22.203645515178994</v>
      </c>
      <c r="T1686">
        <f>случ!K1674</f>
        <v>7.9987685575614806</v>
      </c>
      <c r="U1686" s="1">
        <f t="shared" si="138"/>
        <v>-12.463645515178996</v>
      </c>
      <c r="V1686" s="1">
        <f t="shared" si="139"/>
        <v>6.188768557561481</v>
      </c>
      <c r="X1686" s="4">
        <f>10-SUM(U1686&lt;$X$1,U1686&lt;$X$2,U1686&lt;$X$3,U1686&lt;$X$4,U1686&lt;$X$5,U1686&lt;$X$6,U1686&lt;$X$7,U1686&lt;$X$8,U1686&lt;$X$9,U1686&lt;$X$10)</f>
        <v>0</v>
      </c>
      <c r="Y1686" s="4">
        <f>SUM(V1686&lt;$Y$1,V1686&lt;$Y$2,V1686&lt;$Y$3,V1686&lt;$Y$4,V1686&lt;$Y$5,V1686&lt;$Y$6,V1686&lt;$Y$7,V1686&lt;$Y$8,V1686&lt;$Y$9,V1686&lt;$Y$10)</f>
        <v>3</v>
      </c>
      <c r="AA1686" s="10">
        <f t="shared" si="140"/>
        <v>-3.7499999999999999E-3</v>
      </c>
    </row>
    <row r="1687" spans="1:27">
      <c r="A1687" s="4"/>
      <c r="B1687" t="s">
        <v>154</v>
      </c>
      <c r="C1687">
        <v>9</v>
      </c>
      <c r="D1687" s="1">
        <v>-5.2</v>
      </c>
      <c r="E1687" s="1">
        <v>0</v>
      </c>
      <c r="F1687" s="1">
        <v>0.25</v>
      </c>
      <c r="G1687" s="1">
        <v>0.08</v>
      </c>
      <c r="H1687" s="1">
        <v>3.5</v>
      </c>
      <c r="I1687" s="1">
        <v>0.11111111111111099</v>
      </c>
      <c r="J1687" s="1">
        <v>0.25</v>
      </c>
      <c r="K1687" s="1">
        <v>2.5</v>
      </c>
      <c r="L1687" s="1">
        <v>0.11111111111111099</v>
      </c>
      <c r="M1687" s="1">
        <v>1.4</v>
      </c>
      <c r="O1687" s="1">
        <f>случ!I1675</f>
        <v>-5.2355337251931608</v>
      </c>
      <c r="P1687" s="1">
        <f t="shared" si="136"/>
        <v>-2.5810892807487162</v>
      </c>
      <c r="Q1687">
        <f t="shared" si="137"/>
        <v>-1</v>
      </c>
      <c r="S1687">
        <f>случ!J1675</f>
        <v>7.1034256204131925</v>
      </c>
      <c r="T1687">
        <f>случ!K1675</f>
        <v>-3.5279880041478098</v>
      </c>
      <c r="U1687" s="1">
        <f t="shared" si="138"/>
        <v>19.106758953746528</v>
      </c>
      <c r="V1687" s="1">
        <f t="shared" si="139"/>
        <v>-1.2302102263700321</v>
      </c>
      <c r="X1687" s="4">
        <f>10-SUM(U1687&lt;$X$1,U1687&lt;$X$2,U1687&lt;$X$3,U1687&lt;$X$4,U1687&lt;$X$5,U1687&lt;$X$6,U1687&lt;$X$7,U1687&lt;$X$8,U1687&lt;$X$9,U1687&lt;$X$10)</f>
        <v>4</v>
      </c>
      <c r="Y1687" s="4">
        <f>SUM(V1687&lt;$Y$1,V1687&lt;$Y$2,V1687&lt;$Y$3,V1687&lt;$Y$4,V1687&lt;$Y$5,V1687&lt;$Y$6,V1687&lt;$Y$7,V1687&lt;$Y$8,V1687&lt;$Y$9,V1687&lt;$Y$10)</f>
        <v>6</v>
      </c>
      <c r="AA1687" s="10">
        <f t="shared" si="140"/>
        <v>-7.4999999999999997E-3</v>
      </c>
    </row>
    <row r="1688" spans="1:27">
      <c r="A1688" s="4"/>
      <c r="B1688" t="s">
        <v>155</v>
      </c>
      <c r="C1688">
        <v>9</v>
      </c>
      <c r="D1688" s="1">
        <v>-5.2</v>
      </c>
      <c r="E1688" s="1">
        <v>0</v>
      </c>
      <c r="F1688" s="1">
        <v>0.25</v>
      </c>
      <c r="G1688" s="1">
        <v>0.08</v>
      </c>
      <c r="H1688" s="1">
        <v>3.75</v>
      </c>
      <c r="I1688" s="1">
        <v>0</v>
      </c>
      <c r="J1688" s="1">
        <v>0.1</v>
      </c>
      <c r="K1688" s="1">
        <v>2.5</v>
      </c>
      <c r="L1688" s="1">
        <v>0.25</v>
      </c>
      <c r="M1688" s="1">
        <v>1.4</v>
      </c>
      <c r="O1688" s="1">
        <f>случ!I1676</f>
        <v>20.38206711943819</v>
      </c>
      <c r="P1688" s="1">
        <f t="shared" si="136"/>
        <v>23.24206711943819</v>
      </c>
      <c r="Q1688">
        <f t="shared" si="137"/>
        <v>0</v>
      </c>
      <c r="S1688">
        <f>случ!J1676</f>
        <v>-0.35011657251183825</v>
      </c>
      <c r="T1688">
        <f>случ!K1676</f>
        <v>19.823924024850808</v>
      </c>
      <c r="U1688" s="1">
        <f t="shared" si="138"/>
        <v>9.3698834274881619</v>
      </c>
      <c r="V1688" s="1">
        <f t="shared" si="139"/>
        <v>18.643924024850808</v>
      </c>
      <c r="X1688" s="4">
        <f>10-SUM(U1688&lt;$X$1,U1688&lt;$X$2,U1688&lt;$X$3,U1688&lt;$X$4,U1688&lt;$X$5,U1688&lt;$X$6,U1688&lt;$X$7,U1688&lt;$X$8,U1688&lt;$X$9,U1688&lt;$X$10)</f>
        <v>1</v>
      </c>
      <c r="Y1688" s="4">
        <f>SUM(V1688&lt;$Y$1,V1688&lt;$Y$2,V1688&lt;$Y$3,V1688&lt;$Y$4,V1688&lt;$Y$5,V1688&lt;$Y$6,V1688&lt;$Y$7,V1688&lt;$Y$8,V1688&lt;$Y$9,V1688&lt;$Y$10)</f>
        <v>1</v>
      </c>
      <c r="AA1688" s="10">
        <f t="shared" si="140"/>
        <v>0</v>
      </c>
    </row>
    <row r="1689" spans="1:27">
      <c r="A1689" s="4"/>
      <c r="B1689" t="s">
        <v>156</v>
      </c>
      <c r="C1689">
        <v>9</v>
      </c>
      <c r="D1689" s="1">
        <v>19.600000000000001</v>
      </c>
      <c r="E1689" s="1">
        <v>0</v>
      </c>
      <c r="F1689" s="1">
        <v>0.25</v>
      </c>
      <c r="G1689" s="1">
        <v>5.0000000000000197E-2</v>
      </c>
      <c r="H1689" s="1">
        <v>3.75</v>
      </c>
      <c r="I1689" s="1">
        <v>8.3333333333333301E-2</v>
      </c>
      <c r="J1689" s="1">
        <v>8.9999999999999802E-2</v>
      </c>
      <c r="K1689" s="1">
        <v>2.5</v>
      </c>
      <c r="L1689" s="1">
        <v>8.3333333333333301E-2</v>
      </c>
      <c r="M1689" s="1">
        <v>2.1</v>
      </c>
      <c r="O1689" s="1">
        <f>случ!I1677</f>
        <v>26.650821810613028</v>
      </c>
      <c r="P1689" s="1">
        <f t="shared" si="136"/>
        <v>46.904155143946362</v>
      </c>
      <c r="Q1689">
        <f t="shared" si="137"/>
        <v>0</v>
      </c>
      <c r="S1689">
        <f>случ!J1677</f>
        <v>-38.585154016440491</v>
      </c>
      <c r="T1689">
        <f>случ!K1677</f>
        <v>10.680098352494552</v>
      </c>
      <c r="U1689" s="1">
        <f t="shared" si="138"/>
        <v>-27.365154016440496</v>
      </c>
      <c r="V1689" s="1">
        <f t="shared" si="139"/>
        <v>10.283431685827882</v>
      </c>
      <c r="X1689" s="4">
        <f>10-SUM(U1689&lt;$X$1,U1689&lt;$X$2,U1689&lt;$X$3,U1689&lt;$X$4,U1689&lt;$X$5,U1689&lt;$X$6,U1689&lt;$X$7,U1689&lt;$X$8,U1689&lt;$X$9,U1689&lt;$X$10)</f>
        <v>0</v>
      </c>
      <c r="Y1689" s="4">
        <f>SUM(V1689&lt;$Y$1,V1689&lt;$Y$2,V1689&lt;$Y$3,V1689&lt;$Y$4,V1689&lt;$Y$5,V1689&lt;$Y$6,V1689&lt;$Y$7,V1689&lt;$Y$8,V1689&lt;$Y$9,V1689&lt;$Y$10)</f>
        <v>2</v>
      </c>
      <c r="AA1689" s="10">
        <f t="shared" si="140"/>
        <v>0</v>
      </c>
    </row>
    <row r="1690" spans="1:27">
      <c r="A1690" s="4"/>
      <c r="B1690" t="s">
        <v>157</v>
      </c>
      <c r="C1690">
        <v>9</v>
      </c>
      <c r="D1690" s="1">
        <v>22.6</v>
      </c>
      <c r="E1690" s="1">
        <v>0</v>
      </c>
      <c r="F1690" s="1">
        <v>0.25</v>
      </c>
      <c r="G1690" s="1">
        <v>-0.02</v>
      </c>
      <c r="H1690" s="1">
        <v>4</v>
      </c>
      <c r="I1690" s="1">
        <v>-2.4999999999999901E-2</v>
      </c>
      <c r="J1690" s="1">
        <v>-0.13</v>
      </c>
      <c r="K1690" s="1">
        <v>2.5</v>
      </c>
      <c r="L1690" s="1">
        <v>0.22500000000000001</v>
      </c>
      <c r="M1690" s="1">
        <v>3.7</v>
      </c>
      <c r="O1690" s="1">
        <f>случ!I1678</f>
        <v>37.323115479647399</v>
      </c>
      <c r="P1690" s="1">
        <f t="shared" si="136"/>
        <v>59.883115479647401</v>
      </c>
      <c r="Q1690">
        <f t="shared" si="137"/>
        <v>0</v>
      </c>
      <c r="S1690">
        <f>случ!J1678</f>
        <v>23.825958268161962</v>
      </c>
      <c r="T1690">
        <f>случ!K1678</f>
        <v>-7.5948148409244576</v>
      </c>
      <c r="U1690" s="1">
        <f t="shared" si="138"/>
        <v>33.855958268161963</v>
      </c>
      <c r="V1690" s="1">
        <f t="shared" si="139"/>
        <v>-13.889814840924458</v>
      </c>
      <c r="X1690" s="4">
        <f>10-SUM(U1690&lt;$X$1,U1690&lt;$X$2,U1690&lt;$X$3,U1690&lt;$X$4,U1690&lt;$X$5,U1690&lt;$X$6,U1690&lt;$X$7,U1690&lt;$X$8,U1690&lt;$X$9,U1690&lt;$X$10)</f>
        <v>8</v>
      </c>
      <c r="Y1690" s="4">
        <f>SUM(V1690&lt;$Y$1,V1690&lt;$Y$2,V1690&lt;$Y$3,V1690&lt;$Y$4,V1690&lt;$Y$5,V1690&lt;$Y$6,V1690&lt;$Y$7,V1690&lt;$Y$8,V1690&lt;$Y$9,V1690&lt;$Y$10)</f>
        <v>10</v>
      </c>
      <c r="AA1690" s="10">
        <f t="shared" si="140"/>
        <v>0</v>
      </c>
    </row>
    <row r="1691" spans="1:27">
      <c r="A1691" s="4"/>
      <c r="B1691" t="s">
        <v>158</v>
      </c>
      <c r="C1691">
        <v>9</v>
      </c>
      <c r="D1691" s="1">
        <v>-0.3</v>
      </c>
      <c r="E1691" s="1">
        <v>0.125</v>
      </c>
      <c r="F1691" s="1">
        <v>0.25</v>
      </c>
      <c r="G1691" s="1">
        <v>3.00000000000002E-2</v>
      </c>
      <c r="H1691" s="1">
        <v>4.25</v>
      </c>
      <c r="I1691" s="1">
        <v>-4.9999999999999899E-2</v>
      </c>
      <c r="J1691" s="1">
        <v>5.0000000000000197E-2</v>
      </c>
      <c r="K1691" s="1">
        <v>2.5</v>
      </c>
      <c r="L1691" s="1">
        <v>0.2</v>
      </c>
      <c r="M1691" s="1">
        <v>4.3</v>
      </c>
      <c r="O1691" s="1">
        <f>случ!I1679</f>
        <v>22.866030231754912</v>
      </c>
      <c r="P1691" s="1">
        <f t="shared" si="136"/>
        <v>31.261030231754912</v>
      </c>
      <c r="Q1691">
        <f t="shared" si="137"/>
        <v>0</v>
      </c>
      <c r="S1691">
        <f>случ!J1679</f>
        <v>17.708992804843927</v>
      </c>
      <c r="T1691">
        <f>случ!K1679</f>
        <v>9.3307565703788864</v>
      </c>
      <c r="U1691" s="1">
        <f t="shared" si="138"/>
        <v>30.778992804843927</v>
      </c>
      <c r="V1691" s="1">
        <f t="shared" si="139"/>
        <v>4.8007565703788906</v>
      </c>
      <c r="X1691" s="4">
        <f>10-SUM(U1691&lt;$X$1,U1691&lt;$X$2,U1691&lt;$X$3,U1691&lt;$X$4,U1691&lt;$X$5,U1691&lt;$X$6,U1691&lt;$X$7,U1691&lt;$X$8,U1691&lt;$X$9,U1691&lt;$X$10)</f>
        <v>8</v>
      </c>
      <c r="Y1691" s="4">
        <f>SUM(V1691&lt;$Y$1,V1691&lt;$Y$2,V1691&lt;$Y$3,V1691&lt;$Y$4,V1691&lt;$Y$5,V1691&lt;$Y$6,V1691&lt;$Y$7,V1691&lt;$Y$8,V1691&lt;$Y$9,V1691&lt;$Y$10)</f>
        <v>4</v>
      </c>
      <c r="AA1691" s="10">
        <f t="shared" si="140"/>
        <v>0</v>
      </c>
    </row>
    <row r="1692" spans="1:27">
      <c r="A1692" s="4"/>
      <c r="B1692" t="s">
        <v>159</v>
      </c>
      <c r="C1692">
        <v>9</v>
      </c>
      <c r="D1692" s="1">
        <v>-2.69999999999999</v>
      </c>
      <c r="E1692" s="1">
        <v>0.125</v>
      </c>
      <c r="F1692" s="1">
        <v>0.25</v>
      </c>
      <c r="G1692" s="1">
        <v>9.9999999999997799E-3</v>
      </c>
      <c r="H1692" s="1">
        <v>4.5</v>
      </c>
      <c r="I1692" s="1">
        <v>-2.4999999999999901E-2</v>
      </c>
      <c r="J1692" s="1">
        <v>0.04</v>
      </c>
      <c r="K1692" s="1">
        <v>2.5</v>
      </c>
      <c r="L1692" s="1">
        <v>0.22500000000000001</v>
      </c>
      <c r="M1692" s="1">
        <v>4.2</v>
      </c>
      <c r="O1692" s="1">
        <f>случ!I1680</f>
        <v>25.824280959335901</v>
      </c>
      <c r="P1692" s="1">
        <f t="shared" si="136"/>
        <v>32.79928095933591</v>
      </c>
      <c r="Q1692">
        <f t="shared" si="137"/>
        <v>0</v>
      </c>
      <c r="S1692">
        <f>случ!J1680</f>
        <v>0.21439788960456557</v>
      </c>
      <c r="T1692">
        <f>случ!K1680</f>
        <v>19.708360285661946</v>
      </c>
      <c r="U1692" s="1">
        <f t="shared" si="138"/>
        <v>13.274397889604568</v>
      </c>
      <c r="V1692" s="1">
        <f t="shared" si="139"/>
        <v>15.593360285661948</v>
      </c>
      <c r="X1692" s="4">
        <f>10-SUM(U1692&lt;$X$1,U1692&lt;$X$2,U1692&lt;$X$3,U1692&lt;$X$4,U1692&lt;$X$5,U1692&lt;$X$6,U1692&lt;$X$7,U1692&lt;$X$8,U1692&lt;$X$9,U1692&lt;$X$10)</f>
        <v>3</v>
      </c>
      <c r="Y1692" s="4">
        <f>SUM(V1692&lt;$Y$1,V1692&lt;$Y$2,V1692&lt;$Y$3,V1692&lt;$Y$4,V1692&lt;$Y$5,V1692&lt;$Y$6,V1692&lt;$Y$7,V1692&lt;$Y$8,V1692&lt;$Y$9,V1692&lt;$Y$10)</f>
        <v>1</v>
      </c>
      <c r="AA1692" s="10">
        <f t="shared" si="140"/>
        <v>0</v>
      </c>
    </row>
    <row r="1693" spans="1:27">
      <c r="A1693" s="4"/>
      <c r="B1693" t="s">
        <v>160</v>
      </c>
      <c r="C1693">
        <v>9</v>
      </c>
      <c r="D1693" s="1">
        <v>-5.6</v>
      </c>
      <c r="E1693" s="1">
        <v>0</v>
      </c>
      <c r="F1693" s="1">
        <v>0.25</v>
      </c>
      <c r="G1693" s="1">
        <v>9.9999999999997799E-3</v>
      </c>
      <c r="H1693" s="1">
        <v>4.5</v>
      </c>
      <c r="I1693" s="1">
        <v>2.5000000000000001E-2</v>
      </c>
      <c r="J1693" s="1">
        <v>-1.9999999999999501E-2</v>
      </c>
      <c r="K1693" s="1">
        <v>2.5</v>
      </c>
      <c r="L1693" s="1">
        <v>2.5000000000000001E-2</v>
      </c>
      <c r="M1693" s="1">
        <v>3.1</v>
      </c>
      <c r="O1693" s="1">
        <f>случ!I1681</f>
        <v>-19.383723148305258</v>
      </c>
      <c r="P1693" s="1">
        <f t="shared" si="136"/>
        <v>-16.043723148305258</v>
      </c>
      <c r="Q1693">
        <f t="shared" si="137"/>
        <v>-1</v>
      </c>
      <c r="S1693">
        <f>случ!J1681</f>
        <v>-19.366191333378939</v>
      </c>
      <c r="T1693">
        <f>случ!K1681</f>
        <v>10.963463022970084</v>
      </c>
      <c r="U1693" s="1">
        <f t="shared" si="138"/>
        <v>-7.2361913333789314</v>
      </c>
      <c r="V1693" s="1">
        <f t="shared" si="139"/>
        <v>8.5184630229700904</v>
      </c>
      <c r="X1693" s="4">
        <f>10-SUM(U1693&lt;$X$1,U1693&lt;$X$2,U1693&lt;$X$3,U1693&lt;$X$4,U1693&lt;$X$5,U1693&lt;$X$6,U1693&lt;$X$7,U1693&lt;$X$8,U1693&lt;$X$9,U1693&lt;$X$10)</f>
        <v>0</v>
      </c>
      <c r="Y1693" s="4">
        <f>SUM(V1693&lt;$Y$1,V1693&lt;$Y$2,V1693&lt;$Y$3,V1693&lt;$Y$4,V1693&lt;$Y$5,V1693&lt;$Y$6,V1693&lt;$Y$7,V1693&lt;$Y$8,V1693&lt;$Y$9,V1693&lt;$Y$10)</f>
        <v>3</v>
      </c>
      <c r="AA1693" s="10">
        <f t="shared" si="140"/>
        <v>-3.7499999999999999E-3</v>
      </c>
    </row>
    <row r="1694" spans="1:27">
      <c r="A1694" s="4"/>
      <c r="B1694" t="s">
        <v>161</v>
      </c>
      <c r="C1694">
        <v>9</v>
      </c>
      <c r="D1694" s="1">
        <v>-4.2</v>
      </c>
      <c r="E1694" s="1">
        <v>0.125</v>
      </c>
      <c r="F1694" s="1">
        <v>0.25</v>
      </c>
      <c r="G1694" s="1">
        <v>9.9999999999997799E-3</v>
      </c>
      <c r="H1694" s="1">
        <v>4.5</v>
      </c>
      <c r="I1694" s="1">
        <v>0</v>
      </c>
      <c r="J1694" s="1">
        <v>-1.9999999999999501E-2</v>
      </c>
      <c r="K1694" s="1">
        <v>2.5</v>
      </c>
      <c r="L1694" s="1">
        <v>0</v>
      </c>
      <c r="M1694" s="1">
        <v>3</v>
      </c>
      <c r="O1694" s="1">
        <f>случ!I1682</f>
        <v>26.053504994071549</v>
      </c>
      <c r="P1694" s="1">
        <f t="shared" si="136"/>
        <v>31.988504994071548</v>
      </c>
      <c r="Q1694">
        <f t="shared" si="137"/>
        <v>0</v>
      </c>
      <c r="S1694">
        <f>случ!J1682</f>
        <v>14.961883750130225</v>
      </c>
      <c r="T1694">
        <f>случ!K1682</f>
        <v>14.651568707416684</v>
      </c>
      <c r="U1694" s="1">
        <f t="shared" si="138"/>
        <v>27.141883750130233</v>
      </c>
      <c r="V1694" s="1">
        <f t="shared" si="139"/>
        <v>12.13156870741669</v>
      </c>
      <c r="X1694" s="4">
        <f>10-SUM(U1694&lt;$X$1,U1694&lt;$X$2,U1694&lt;$X$3,U1694&lt;$X$4,U1694&lt;$X$5,U1694&lt;$X$6,U1694&lt;$X$7,U1694&lt;$X$8,U1694&lt;$X$9,U1694&lt;$X$10)</f>
        <v>7</v>
      </c>
      <c r="Y1694" s="4">
        <f>SUM(V1694&lt;$Y$1,V1694&lt;$Y$2,V1694&lt;$Y$3,V1694&lt;$Y$4,V1694&lt;$Y$5,V1694&lt;$Y$6,V1694&lt;$Y$7,V1694&lt;$Y$8,V1694&lt;$Y$9,V1694&lt;$Y$10)</f>
        <v>1</v>
      </c>
      <c r="AA1694" s="10">
        <f t="shared" si="140"/>
        <v>0</v>
      </c>
    </row>
    <row r="1695" spans="1:27">
      <c r="A1695" s="4"/>
      <c r="B1695" t="s">
        <v>162</v>
      </c>
      <c r="C1695">
        <v>9</v>
      </c>
      <c r="D1695" s="1">
        <v>-8.1</v>
      </c>
      <c r="E1695" s="1">
        <v>0.125</v>
      </c>
      <c r="F1695" s="1">
        <v>0.25</v>
      </c>
      <c r="G1695" s="1">
        <v>3.00000000000002E-2</v>
      </c>
      <c r="H1695" s="1">
        <v>4.5</v>
      </c>
      <c r="I1695" s="1">
        <v>0</v>
      </c>
      <c r="J1695" s="1">
        <v>3.00000000000002E-2</v>
      </c>
      <c r="K1695" s="1">
        <v>2.5</v>
      </c>
      <c r="L1695" s="1">
        <v>0</v>
      </c>
      <c r="M1695" s="1">
        <v>1.1000000000000001</v>
      </c>
      <c r="O1695" s="1">
        <f>случ!I1683</f>
        <v>18.420735974357431</v>
      </c>
      <c r="P1695" s="1">
        <f t="shared" si="136"/>
        <v>21.625735974357433</v>
      </c>
      <c r="Q1695">
        <f t="shared" si="137"/>
        <v>0</v>
      </c>
      <c r="S1695">
        <f>случ!J1683</f>
        <v>10.030701615932575</v>
      </c>
      <c r="T1695">
        <f>случ!K1683</f>
        <v>-0.60278470915029247</v>
      </c>
      <c r="U1695" s="1">
        <f t="shared" si="138"/>
        <v>20.840701615932574</v>
      </c>
      <c r="V1695" s="1">
        <f t="shared" si="139"/>
        <v>-0.59278470915029047</v>
      </c>
      <c r="X1695" s="4">
        <f>10-SUM(U1695&lt;$X$1,U1695&lt;$X$2,U1695&lt;$X$3,U1695&lt;$X$4,U1695&lt;$X$5,U1695&lt;$X$6,U1695&lt;$X$7,U1695&lt;$X$8,U1695&lt;$X$9,U1695&lt;$X$10)</f>
        <v>5</v>
      </c>
      <c r="Y1695" s="4">
        <f>SUM(V1695&lt;$Y$1,V1695&lt;$Y$2,V1695&lt;$Y$3,V1695&lt;$Y$4,V1695&lt;$Y$5,V1695&lt;$Y$6,V1695&lt;$Y$7,V1695&lt;$Y$8,V1695&lt;$Y$9,V1695&lt;$Y$10)</f>
        <v>6</v>
      </c>
      <c r="AA1695" s="10">
        <f t="shared" si="140"/>
        <v>0</v>
      </c>
    </row>
    <row r="1696" spans="1:27">
      <c r="A1696" s="4"/>
      <c r="B1696" t="s">
        <v>163</v>
      </c>
      <c r="C1696">
        <v>9</v>
      </c>
      <c r="D1696" s="1">
        <v>-15.9</v>
      </c>
      <c r="E1696" s="1">
        <v>-0.125</v>
      </c>
      <c r="F1696" s="1">
        <v>0.25</v>
      </c>
      <c r="G1696" s="1">
        <v>0.15</v>
      </c>
      <c r="H1696" s="1">
        <v>4.5</v>
      </c>
      <c r="I1696" s="1">
        <v>0</v>
      </c>
      <c r="J1696" s="1">
        <v>0</v>
      </c>
      <c r="K1696" s="1">
        <v>2.5</v>
      </c>
      <c r="L1696" s="1">
        <v>0</v>
      </c>
      <c r="M1696" s="1">
        <v>-1.1000000000000001</v>
      </c>
      <c r="O1696" s="1">
        <f>случ!I1684</f>
        <v>-24.579578322869917</v>
      </c>
      <c r="P1696" s="1">
        <f t="shared" si="136"/>
        <v>-30.084578322869916</v>
      </c>
      <c r="Q1696">
        <f t="shared" si="137"/>
        <v>-1</v>
      </c>
      <c r="S1696">
        <f>случ!J1684</f>
        <v>13.658974896380165</v>
      </c>
      <c r="T1696">
        <f>случ!K1684</f>
        <v>2.8895306744422626</v>
      </c>
      <c r="U1696" s="1">
        <f t="shared" si="138"/>
        <v>21.158974896380165</v>
      </c>
      <c r="V1696" s="1">
        <f t="shared" si="139"/>
        <v>4.5895306744422619</v>
      </c>
      <c r="X1696" s="4">
        <f>10-SUM(U1696&lt;$X$1,U1696&lt;$X$2,U1696&lt;$X$3,U1696&lt;$X$4,U1696&lt;$X$5,U1696&lt;$X$6,U1696&lt;$X$7,U1696&lt;$X$8,U1696&lt;$X$9,U1696&lt;$X$10)</f>
        <v>5</v>
      </c>
      <c r="Y1696" s="4">
        <f>SUM(V1696&lt;$Y$1,V1696&lt;$Y$2,V1696&lt;$Y$3,V1696&lt;$Y$4,V1696&lt;$Y$5,V1696&lt;$Y$6,V1696&lt;$Y$7,V1696&lt;$Y$8,V1696&lt;$Y$9,V1696&lt;$Y$10)</f>
        <v>4</v>
      </c>
      <c r="AA1696" s="10">
        <f t="shared" si="140"/>
        <v>-5.0000000000000001E-3</v>
      </c>
    </row>
    <row r="1697" spans="1:27">
      <c r="A1697" s="4"/>
      <c r="B1697" t="s">
        <v>164</v>
      </c>
      <c r="C1697">
        <v>9</v>
      </c>
      <c r="D1697" s="1">
        <v>-23.1</v>
      </c>
      <c r="E1697" s="1">
        <v>-0.125</v>
      </c>
      <c r="F1697" s="1">
        <v>0.25</v>
      </c>
      <c r="G1697" s="1">
        <v>0.15</v>
      </c>
      <c r="H1697" s="1">
        <v>4.5</v>
      </c>
      <c r="I1697" s="1">
        <v>0</v>
      </c>
      <c r="J1697" s="1">
        <v>3.00000000000002E-2</v>
      </c>
      <c r="K1697" s="1">
        <v>2.5</v>
      </c>
      <c r="L1697" s="1">
        <v>0</v>
      </c>
      <c r="M1697" s="1">
        <v>-4.2</v>
      </c>
      <c r="O1697" s="1">
        <f>случ!I1685</f>
        <v>-2.960081598076143</v>
      </c>
      <c r="P1697" s="1">
        <f t="shared" si="136"/>
        <v>-13.505081598076146</v>
      </c>
      <c r="Q1697">
        <f t="shared" si="137"/>
        <v>-1</v>
      </c>
      <c r="S1697">
        <f>случ!J1685</f>
        <v>-1.2519068468818713</v>
      </c>
      <c r="T1697">
        <f>случ!K1685</f>
        <v>-6.7723112063857327</v>
      </c>
      <c r="U1697" s="1">
        <f t="shared" si="138"/>
        <v>3.5380931531181306</v>
      </c>
      <c r="V1697" s="1">
        <f t="shared" si="139"/>
        <v>-1.5823112063857305</v>
      </c>
      <c r="X1697" s="4">
        <f>10-SUM(U1697&lt;$X$1,U1697&lt;$X$2,U1697&lt;$X$3,U1697&lt;$X$4,U1697&lt;$X$5,U1697&lt;$X$6,U1697&lt;$X$7,U1697&lt;$X$8,U1697&lt;$X$9,U1697&lt;$X$10)</f>
        <v>0</v>
      </c>
      <c r="Y1697" s="4">
        <f>SUM(V1697&lt;$Y$1,V1697&lt;$Y$2,V1697&lt;$Y$3,V1697&lt;$Y$4,V1697&lt;$Y$5,V1697&lt;$Y$6,V1697&lt;$Y$7,V1697&lt;$Y$8,V1697&lt;$Y$9,V1697&lt;$Y$10)</f>
        <v>6</v>
      </c>
      <c r="AA1697" s="10">
        <f t="shared" si="140"/>
        <v>-7.4999999999999997E-3</v>
      </c>
    </row>
    <row r="1698" spans="1:27">
      <c r="A1698" s="4"/>
      <c r="B1698" t="s">
        <v>165</v>
      </c>
      <c r="C1698">
        <v>9</v>
      </c>
      <c r="D1698" s="1">
        <v>-29</v>
      </c>
      <c r="E1698" s="1">
        <v>-0.125</v>
      </c>
      <c r="F1698" s="1">
        <v>0.25</v>
      </c>
      <c r="G1698" s="1">
        <v>6.0000000000000497E-2</v>
      </c>
      <c r="H1698" s="1">
        <v>4.5</v>
      </c>
      <c r="I1698" s="1">
        <v>0</v>
      </c>
      <c r="J1698" s="1">
        <v>-0.12999999999999901</v>
      </c>
      <c r="K1698" s="1">
        <v>2.5</v>
      </c>
      <c r="L1698" s="1">
        <v>0</v>
      </c>
      <c r="M1698" s="1">
        <v>-6.9</v>
      </c>
      <c r="O1698" s="1">
        <f>случ!I1686</f>
        <v>77.616467659268054</v>
      </c>
      <c r="P1698" s="1">
        <f t="shared" si="136"/>
        <v>62.941467659268056</v>
      </c>
      <c r="Q1698">
        <f t="shared" si="137"/>
        <v>1</v>
      </c>
      <c r="S1698">
        <f>случ!J1686</f>
        <v>20.686245366066839</v>
      </c>
      <c r="T1698">
        <f>случ!K1686</f>
        <v>3.6410317688088503</v>
      </c>
      <c r="U1698" s="1">
        <f t="shared" si="138"/>
        <v>21.236245366066846</v>
      </c>
      <c r="V1698" s="1">
        <f t="shared" si="139"/>
        <v>9.5410317688088639</v>
      </c>
      <c r="X1698" s="4">
        <f>10-SUM(U1698&lt;$X$1,U1698&lt;$X$2,U1698&lt;$X$3,U1698&lt;$X$4,U1698&lt;$X$5,U1698&lt;$X$6,U1698&lt;$X$7,U1698&lt;$X$8,U1698&lt;$X$9,U1698&lt;$X$10)</f>
        <v>5</v>
      </c>
      <c r="Y1698" s="4">
        <f>SUM(V1698&lt;$Y$1,V1698&lt;$Y$2,V1698&lt;$Y$3,V1698&lt;$Y$4,V1698&lt;$Y$5,V1698&lt;$Y$6,V1698&lt;$Y$7,V1698&lt;$Y$8,V1698&lt;$Y$9,V1698&lt;$Y$10)</f>
        <v>2</v>
      </c>
      <c r="AA1698" s="10">
        <f t="shared" si="140"/>
        <v>6.2500000000000003E-3</v>
      </c>
    </row>
    <row r="1699" spans="1:27">
      <c r="A1699" s="4"/>
      <c r="B1699" t="s">
        <v>166</v>
      </c>
      <c r="C1699">
        <v>9</v>
      </c>
      <c r="D1699" s="1">
        <v>-18.5</v>
      </c>
      <c r="E1699" s="1">
        <v>-0.125</v>
      </c>
      <c r="F1699" s="1">
        <v>0.25</v>
      </c>
      <c r="G1699" s="1">
        <v>0</v>
      </c>
      <c r="H1699" s="1">
        <v>4.5</v>
      </c>
      <c r="I1699" s="1">
        <v>0</v>
      </c>
      <c r="J1699" s="1">
        <v>-0.12</v>
      </c>
      <c r="K1699" s="1">
        <v>2.5</v>
      </c>
      <c r="L1699" s="1">
        <v>0</v>
      </c>
      <c r="M1699" s="1">
        <v>-5.0999999999999899</v>
      </c>
      <c r="O1699" s="1">
        <f>случ!I1687</f>
        <v>-49.454739030839022</v>
      </c>
      <c r="P1699" s="1">
        <f t="shared" si="136"/>
        <v>-56.779739030839025</v>
      </c>
      <c r="Q1699">
        <f t="shared" si="137"/>
        <v>-1</v>
      </c>
      <c r="S1699">
        <f>случ!J1687</f>
        <v>13.980503445790193</v>
      </c>
      <c r="T1699">
        <f>случ!K1687</f>
        <v>-6.5169164172783036</v>
      </c>
      <c r="U1699" s="1">
        <f t="shared" si="138"/>
        <v>16.820503445790202</v>
      </c>
      <c r="V1699" s="1">
        <f t="shared" si="139"/>
        <v>-2.2269164172783134</v>
      </c>
      <c r="X1699" s="4">
        <f>10-SUM(U1699&lt;$X$1,U1699&lt;$X$2,U1699&lt;$X$3,U1699&lt;$X$4,U1699&lt;$X$5,U1699&lt;$X$6,U1699&lt;$X$7,U1699&lt;$X$8,U1699&lt;$X$9,U1699&lt;$X$10)</f>
        <v>3</v>
      </c>
      <c r="Y1699" s="4">
        <f>SUM(V1699&lt;$Y$1,V1699&lt;$Y$2,V1699&lt;$Y$3,V1699&lt;$Y$4,V1699&lt;$Y$5,V1699&lt;$Y$6,V1699&lt;$Y$7,V1699&lt;$Y$8,V1699&lt;$Y$9,V1699&lt;$Y$10)</f>
        <v>6</v>
      </c>
      <c r="AA1699" s="10">
        <f t="shared" si="140"/>
        <v>-7.4999999999999997E-3</v>
      </c>
    </row>
    <row r="1700" spans="1:27">
      <c r="A1700" s="4"/>
      <c r="B1700" t="s">
        <v>167</v>
      </c>
      <c r="C1700">
        <v>9</v>
      </c>
      <c r="D1700" s="1">
        <v>-11.1</v>
      </c>
      <c r="E1700" s="1">
        <v>0</v>
      </c>
      <c r="F1700" s="1">
        <v>0.25</v>
      </c>
      <c r="G1700" s="1">
        <v>0</v>
      </c>
      <c r="H1700" s="1">
        <v>4.5</v>
      </c>
      <c r="I1700" s="1">
        <v>0</v>
      </c>
      <c r="J1700" s="1">
        <v>-2.9999999999999302E-2</v>
      </c>
      <c r="K1700" s="1">
        <v>2.5</v>
      </c>
      <c r="L1700" s="1">
        <v>0</v>
      </c>
      <c r="M1700" s="1">
        <v>-2.1</v>
      </c>
      <c r="O1700" s="1">
        <f>случ!I1688</f>
        <v>-16.846762169269308</v>
      </c>
      <c r="P1700" s="1">
        <f t="shared" si="136"/>
        <v>-17.366762169269307</v>
      </c>
      <c r="Q1700">
        <f t="shared" si="137"/>
        <v>-1</v>
      </c>
      <c r="S1700">
        <f>случ!J1688</f>
        <v>14.764988893563334</v>
      </c>
      <c r="T1700">
        <f>случ!K1688</f>
        <v>-0.93235487503938175</v>
      </c>
      <c r="U1700" s="1">
        <f t="shared" si="138"/>
        <v>21.774988893563346</v>
      </c>
      <c r="V1700" s="1">
        <f t="shared" si="139"/>
        <v>1.5276451249606275</v>
      </c>
      <c r="X1700" s="4">
        <f>10-SUM(U1700&lt;$X$1,U1700&lt;$X$2,U1700&lt;$X$3,U1700&lt;$X$4,U1700&lt;$X$5,U1700&lt;$X$6,U1700&lt;$X$7,U1700&lt;$X$8,U1700&lt;$X$9,U1700&lt;$X$10)</f>
        <v>5</v>
      </c>
      <c r="Y1700" s="4">
        <f>SUM(V1700&lt;$Y$1,V1700&lt;$Y$2,V1700&lt;$Y$3,V1700&lt;$Y$4,V1700&lt;$Y$5,V1700&lt;$Y$6,V1700&lt;$Y$7,V1700&lt;$Y$8,V1700&lt;$Y$9,V1700&lt;$Y$10)</f>
        <v>5</v>
      </c>
      <c r="AA1700" s="10">
        <f t="shared" si="140"/>
        <v>-6.2500000000000003E-3</v>
      </c>
    </row>
    <row r="1701" spans="1:27">
      <c r="A1701" s="4"/>
      <c r="B1701" t="s">
        <v>168</v>
      </c>
      <c r="C1701">
        <v>9</v>
      </c>
      <c r="D1701" s="1">
        <v>-3.3</v>
      </c>
      <c r="E1701" s="1">
        <v>0</v>
      </c>
      <c r="F1701" s="1">
        <v>0.25</v>
      </c>
      <c r="G1701" s="1">
        <v>2.0000000000000399E-2</v>
      </c>
      <c r="H1701" s="1">
        <v>4.5</v>
      </c>
      <c r="I1701" s="1">
        <v>7.4999999999999997E-2</v>
      </c>
      <c r="J1701" s="1">
        <v>2.0000000000000399E-2</v>
      </c>
      <c r="K1701" s="1">
        <v>2.5</v>
      </c>
      <c r="L1701" s="1">
        <v>7.4999999999999997E-2</v>
      </c>
      <c r="M1701" s="1">
        <v>-0.6</v>
      </c>
      <c r="O1701" s="1">
        <f>случ!I1689</f>
        <v>-5.5073584500646522</v>
      </c>
      <c r="P1701" s="1">
        <f t="shared" si="136"/>
        <v>-0.53735845006465155</v>
      </c>
      <c r="Q1701">
        <f t="shared" si="137"/>
        <v>-1</v>
      </c>
      <c r="S1701">
        <f>случ!J1689</f>
        <v>-18.389337191043417</v>
      </c>
      <c r="T1701">
        <f>случ!K1689</f>
        <v>7.1551203184219609</v>
      </c>
      <c r="U1701" s="1">
        <f t="shared" si="138"/>
        <v>-9.7993371910434153</v>
      </c>
      <c r="V1701" s="1">
        <f t="shared" si="139"/>
        <v>9.2701203184219665</v>
      </c>
      <c r="X1701" s="4">
        <f>10-SUM(U1701&lt;$X$1,U1701&lt;$X$2,U1701&lt;$X$3,U1701&lt;$X$4,U1701&lt;$X$5,U1701&lt;$X$6,U1701&lt;$X$7,U1701&lt;$X$8,U1701&lt;$X$9,U1701&lt;$X$10)</f>
        <v>0</v>
      </c>
      <c r="Y1701" s="4">
        <f>SUM(V1701&lt;$Y$1,V1701&lt;$Y$2,V1701&lt;$Y$3,V1701&lt;$Y$4,V1701&lt;$Y$5,V1701&lt;$Y$6,V1701&lt;$Y$7,V1701&lt;$Y$8,V1701&lt;$Y$9,V1701&lt;$Y$10)</f>
        <v>2</v>
      </c>
      <c r="AA1701" s="10">
        <f t="shared" si="140"/>
        <v>-2.5000000000000001E-3</v>
      </c>
    </row>
    <row r="1702" spans="1:27">
      <c r="A1702" s="4"/>
      <c r="B1702" t="s">
        <v>169</v>
      </c>
      <c r="C1702">
        <v>9</v>
      </c>
      <c r="D1702" s="1">
        <v>-3.4</v>
      </c>
      <c r="E1702" s="1">
        <v>0</v>
      </c>
      <c r="F1702" s="1">
        <v>0.25</v>
      </c>
      <c r="G1702" s="1">
        <v>0.1</v>
      </c>
      <c r="H1702" s="1">
        <v>4.75</v>
      </c>
      <c r="I1702" s="1">
        <v>-4.9999999999999899E-2</v>
      </c>
      <c r="J1702" s="1">
        <v>9.9999999999999603E-2</v>
      </c>
      <c r="K1702" s="1">
        <v>2.5</v>
      </c>
      <c r="L1702" s="1">
        <v>0.2</v>
      </c>
      <c r="M1702" s="1">
        <v>0.9</v>
      </c>
      <c r="O1702" s="1">
        <f>случ!I1690</f>
        <v>5.3171425993788137</v>
      </c>
      <c r="P1702" s="1">
        <f t="shared" si="136"/>
        <v>10.417142599378813</v>
      </c>
      <c r="Q1702">
        <f t="shared" si="137"/>
        <v>-1</v>
      </c>
      <c r="S1702">
        <f>случ!J1690</f>
        <v>-14.61282540205656</v>
      </c>
      <c r="T1702">
        <f>случ!K1690</f>
        <v>6.2613780084739137</v>
      </c>
      <c r="U1702" s="1">
        <f t="shared" si="138"/>
        <v>-4.2128254020565645</v>
      </c>
      <c r="V1702" s="1">
        <f t="shared" si="139"/>
        <v>6.2113780084739103</v>
      </c>
      <c r="X1702" s="4">
        <f>10-SUM(U1702&lt;$X$1,U1702&lt;$X$2,U1702&lt;$X$3,U1702&lt;$X$4,U1702&lt;$X$5,U1702&lt;$X$6,U1702&lt;$X$7,U1702&lt;$X$8,U1702&lt;$X$9,U1702&lt;$X$10)</f>
        <v>0</v>
      </c>
      <c r="Y1702" s="4">
        <f>SUM(V1702&lt;$Y$1,V1702&lt;$Y$2,V1702&lt;$Y$3,V1702&lt;$Y$4,V1702&lt;$Y$5,V1702&lt;$Y$6,V1702&lt;$Y$7,V1702&lt;$Y$8,V1702&lt;$Y$9,V1702&lt;$Y$10)</f>
        <v>3</v>
      </c>
      <c r="AA1702" s="10">
        <f t="shared" si="140"/>
        <v>-3.7499999999999999E-3</v>
      </c>
    </row>
    <row r="1703" spans="1:27">
      <c r="A1703" s="4"/>
      <c r="B1703" t="s">
        <v>170</v>
      </c>
      <c r="C1703">
        <v>9</v>
      </c>
      <c r="D1703" s="1">
        <v>-2.5</v>
      </c>
      <c r="E1703" s="1">
        <v>0</v>
      </c>
      <c r="F1703" s="1">
        <v>0.25</v>
      </c>
      <c r="G1703" s="1">
        <v>4.9999999999999802E-2</v>
      </c>
      <c r="H1703" s="1">
        <v>4.75</v>
      </c>
      <c r="I1703" s="1">
        <v>0</v>
      </c>
      <c r="J1703" s="1">
        <v>0.19999999999999901</v>
      </c>
      <c r="K1703" s="1">
        <v>2.5</v>
      </c>
      <c r="L1703" s="1">
        <v>0</v>
      </c>
      <c r="M1703" s="1">
        <v>0.4</v>
      </c>
      <c r="O1703" s="1">
        <f>случ!I1691</f>
        <v>5.1131960348130363</v>
      </c>
      <c r="P1703" s="1">
        <f t="shared" si="136"/>
        <v>10.863196034813036</v>
      </c>
      <c r="Q1703">
        <f t="shared" si="137"/>
        <v>-1</v>
      </c>
      <c r="S1703">
        <f>случ!J1691</f>
        <v>28.489634359892356</v>
      </c>
      <c r="T1703">
        <f>случ!K1691</f>
        <v>-1.2982055204002592</v>
      </c>
      <c r="U1703" s="1">
        <f t="shared" si="138"/>
        <v>40.939634359892345</v>
      </c>
      <c r="V1703" s="1">
        <f t="shared" si="139"/>
        <v>1.8517944795997283</v>
      </c>
      <c r="X1703" s="4">
        <f>10-SUM(U1703&lt;$X$1,U1703&lt;$X$2,U1703&lt;$X$3,U1703&lt;$X$4,U1703&lt;$X$5,U1703&lt;$X$6,U1703&lt;$X$7,U1703&lt;$X$8,U1703&lt;$X$9,U1703&lt;$X$10)</f>
        <v>10</v>
      </c>
      <c r="Y1703" s="4">
        <f>SUM(V1703&lt;$Y$1,V1703&lt;$Y$2,V1703&lt;$Y$3,V1703&lt;$Y$4,V1703&lt;$Y$5,V1703&lt;$Y$6,V1703&lt;$Y$7,V1703&lt;$Y$8,V1703&lt;$Y$9,V1703&lt;$Y$10)</f>
        <v>5</v>
      </c>
      <c r="AA1703" s="10">
        <f t="shared" si="140"/>
        <v>-6.2500000000000003E-3</v>
      </c>
    </row>
    <row r="1704" spans="1:27">
      <c r="A1704" s="4"/>
      <c r="B1704" t="s">
        <v>171</v>
      </c>
      <c r="C1704">
        <v>9</v>
      </c>
      <c r="D1704" s="1">
        <v>-8</v>
      </c>
      <c r="E1704" s="1">
        <v>0</v>
      </c>
      <c r="F1704" s="1">
        <v>0.25</v>
      </c>
      <c r="G1704" s="1">
        <v>0.2</v>
      </c>
      <c r="H1704" s="1">
        <v>4.75</v>
      </c>
      <c r="I1704" s="1">
        <v>-8.3333333333333301E-2</v>
      </c>
      <c r="J1704" s="1">
        <v>0.12</v>
      </c>
      <c r="K1704" s="1">
        <v>2.5</v>
      </c>
      <c r="L1704" s="1">
        <v>-8.3333333333333301E-2</v>
      </c>
      <c r="M1704" s="1">
        <v>0.4</v>
      </c>
      <c r="O1704" s="1">
        <f>случ!I1692</f>
        <v>18.459614348519946</v>
      </c>
      <c r="P1704" s="1">
        <f t="shared" si="136"/>
        <v>20.326281015186613</v>
      </c>
      <c r="Q1704">
        <f t="shared" si="137"/>
        <v>0</v>
      </c>
      <c r="S1704">
        <f>случ!J1692</f>
        <v>1.3530189522893898</v>
      </c>
      <c r="T1704">
        <f>случ!K1692</f>
        <v>-0.16158045396295001</v>
      </c>
      <c r="U1704" s="1">
        <f t="shared" si="138"/>
        <v>12.363018952289389</v>
      </c>
      <c r="V1704" s="1">
        <f t="shared" si="139"/>
        <v>1.2150862127037165</v>
      </c>
      <c r="X1704" s="4">
        <f>10-SUM(U1704&lt;$X$1,U1704&lt;$X$2,U1704&lt;$X$3,U1704&lt;$X$4,U1704&lt;$X$5,U1704&lt;$X$6,U1704&lt;$X$7,U1704&lt;$X$8,U1704&lt;$X$9,U1704&lt;$X$10)</f>
        <v>2</v>
      </c>
      <c r="Y1704" s="4">
        <f>SUM(V1704&lt;$Y$1,V1704&lt;$Y$2,V1704&lt;$Y$3,V1704&lt;$Y$4,V1704&lt;$Y$5,V1704&lt;$Y$6,V1704&lt;$Y$7,V1704&lt;$Y$8,V1704&lt;$Y$9,V1704&lt;$Y$10)</f>
        <v>5</v>
      </c>
      <c r="AA1704" s="10">
        <f t="shared" si="140"/>
        <v>0</v>
      </c>
    </row>
    <row r="1705" spans="1:27">
      <c r="A1705" s="4"/>
      <c r="B1705" t="s">
        <v>172</v>
      </c>
      <c r="C1705">
        <v>9</v>
      </c>
      <c r="D1705" s="1">
        <v>-8.9</v>
      </c>
      <c r="E1705" s="1">
        <v>-0.125</v>
      </c>
      <c r="F1705" s="1">
        <v>0.25</v>
      </c>
      <c r="G1705" s="1">
        <v>7.0000000000000201E-2</v>
      </c>
      <c r="H1705" s="1">
        <v>4.75</v>
      </c>
      <c r="I1705" s="1">
        <v>-0.125</v>
      </c>
      <c r="J1705" s="1">
        <v>0.149999999999999</v>
      </c>
      <c r="K1705" s="1">
        <v>2.5</v>
      </c>
      <c r="L1705" s="1">
        <v>-0.125</v>
      </c>
      <c r="M1705" s="1">
        <v>-2.8</v>
      </c>
      <c r="O1705" s="1">
        <f>случ!I1693</f>
        <v>-33.706396296162076</v>
      </c>
      <c r="P1705" s="1">
        <f t="shared" si="136"/>
        <v>-34.111396296162077</v>
      </c>
      <c r="Q1705">
        <f t="shared" si="137"/>
        <v>-1</v>
      </c>
      <c r="S1705">
        <f>случ!J1693</f>
        <v>-26.359932872505155</v>
      </c>
      <c r="T1705">
        <f>случ!K1693</f>
        <v>-3.819017554695102</v>
      </c>
      <c r="U1705" s="1">
        <f t="shared" si="138"/>
        <v>-17.129932872505169</v>
      </c>
      <c r="V1705" s="1">
        <f t="shared" si="139"/>
        <v>0.98598244530488444</v>
      </c>
      <c r="X1705" s="4">
        <f>10-SUM(U1705&lt;$X$1,U1705&lt;$X$2,U1705&lt;$X$3,U1705&lt;$X$4,U1705&lt;$X$5,U1705&lt;$X$6,U1705&lt;$X$7,U1705&lt;$X$8,U1705&lt;$X$9,U1705&lt;$X$10)</f>
        <v>0</v>
      </c>
      <c r="Y1705" s="4">
        <f>SUM(V1705&lt;$Y$1,V1705&lt;$Y$2,V1705&lt;$Y$3,V1705&lt;$Y$4,V1705&lt;$Y$5,V1705&lt;$Y$6,V1705&lt;$Y$7,V1705&lt;$Y$8,V1705&lt;$Y$9,V1705&lt;$Y$10)</f>
        <v>5</v>
      </c>
      <c r="AA1705" s="10">
        <f t="shared" si="140"/>
        <v>-6.2500000000000003E-3</v>
      </c>
    </row>
    <row r="1706" spans="1:27">
      <c r="A1706" s="4"/>
      <c r="B1706" t="s">
        <v>173</v>
      </c>
      <c r="C1706">
        <v>9</v>
      </c>
      <c r="D1706" s="1">
        <v>-16.3</v>
      </c>
      <c r="E1706" s="1">
        <v>-0.125</v>
      </c>
      <c r="F1706" s="1">
        <v>0.25</v>
      </c>
      <c r="G1706" s="1">
        <v>0.04</v>
      </c>
      <c r="H1706" s="1">
        <v>4.75</v>
      </c>
      <c r="I1706" s="1">
        <v>-0.16666666666666599</v>
      </c>
      <c r="J1706" s="1">
        <v>-6.9999999999999396E-2</v>
      </c>
      <c r="K1706" s="1">
        <v>2.5</v>
      </c>
      <c r="L1706" s="1">
        <v>-0.16666666666666599</v>
      </c>
      <c r="M1706" s="1">
        <v>-6.1</v>
      </c>
      <c r="O1706" s="1">
        <f>случ!I1694</f>
        <v>19.426619225274095</v>
      </c>
      <c r="P1706" s="1">
        <f t="shared" si="136"/>
        <v>13.824952558607428</v>
      </c>
      <c r="Q1706">
        <f t="shared" si="137"/>
        <v>-1</v>
      </c>
      <c r="S1706">
        <f>случ!J1694</f>
        <v>-11.5890917368468</v>
      </c>
      <c r="T1706">
        <f>случ!K1694</f>
        <v>1.1345453768456952</v>
      </c>
      <c r="U1706" s="1">
        <f t="shared" si="138"/>
        <v>-8.0890917368467967</v>
      </c>
      <c r="V1706" s="1">
        <f t="shared" si="139"/>
        <v>6.1178787101790402</v>
      </c>
      <c r="X1706" s="4">
        <f>10-SUM(U1706&lt;$X$1,U1706&lt;$X$2,U1706&lt;$X$3,U1706&lt;$X$4,U1706&lt;$X$5,U1706&lt;$X$6,U1706&lt;$X$7,U1706&lt;$X$8,U1706&lt;$X$9,U1706&lt;$X$10)</f>
        <v>0</v>
      </c>
      <c r="Y1706" s="4">
        <f>SUM(V1706&lt;$Y$1,V1706&lt;$Y$2,V1706&lt;$Y$3,V1706&lt;$Y$4,V1706&lt;$Y$5,V1706&lt;$Y$6,V1706&lt;$Y$7,V1706&lt;$Y$8,V1706&lt;$Y$9,V1706&lt;$Y$10)</f>
        <v>3</v>
      </c>
      <c r="AA1706" s="10">
        <f t="shared" si="140"/>
        <v>-3.7499999999999999E-3</v>
      </c>
    </row>
    <row r="1707" spans="1:27">
      <c r="A1707" s="4"/>
      <c r="B1707" t="s">
        <v>174</v>
      </c>
      <c r="C1707">
        <v>9</v>
      </c>
      <c r="D1707" s="1">
        <v>-23.3</v>
      </c>
      <c r="E1707" s="1">
        <v>0</v>
      </c>
      <c r="F1707" s="1">
        <v>0.25</v>
      </c>
      <c r="G1707" s="1">
        <v>-7.0000000000000201E-2</v>
      </c>
      <c r="H1707" s="1">
        <v>4.5</v>
      </c>
      <c r="I1707" s="1">
        <v>-2.5000000000000001E-2</v>
      </c>
      <c r="J1707" s="1">
        <v>4.9999999999999802E-2</v>
      </c>
      <c r="K1707" s="1">
        <v>2.5</v>
      </c>
      <c r="L1707" s="1">
        <v>-0.27500000000000002</v>
      </c>
      <c r="M1707" s="1">
        <v>-10.7</v>
      </c>
      <c r="O1707" s="1">
        <f>случ!I1695</f>
        <v>-56.459492765203493</v>
      </c>
      <c r="P1707" s="1">
        <f t="shared" si="136"/>
        <v>-65.529492765203486</v>
      </c>
      <c r="Q1707">
        <f t="shared" si="137"/>
        <v>-1</v>
      </c>
      <c r="S1707">
        <f>случ!J1695</f>
        <v>-5.4312134172602846</v>
      </c>
      <c r="T1707">
        <f>случ!K1695</f>
        <v>-1.3342121275182128</v>
      </c>
      <c r="U1707" s="1">
        <f t="shared" si="138"/>
        <v>-4.161213417260285</v>
      </c>
      <c r="V1707" s="1">
        <f t="shared" si="139"/>
        <v>11.660787872481784</v>
      </c>
      <c r="X1707" s="4">
        <f>10-SUM(U1707&lt;$X$1,U1707&lt;$X$2,U1707&lt;$X$3,U1707&lt;$X$4,U1707&lt;$X$5,U1707&lt;$X$6,U1707&lt;$X$7,U1707&lt;$X$8,U1707&lt;$X$9,U1707&lt;$X$10)</f>
        <v>0</v>
      </c>
      <c r="Y1707" s="4">
        <f>SUM(V1707&lt;$Y$1,V1707&lt;$Y$2,V1707&lt;$Y$3,V1707&lt;$Y$4,V1707&lt;$Y$5,V1707&lt;$Y$6,V1707&lt;$Y$7,V1707&lt;$Y$8,V1707&lt;$Y$9,V1707&lt;$Y$10)</f>
        <v>2</v>
      </c>
      <c r="AA1707" s="10">
        <f t="shared" si="140"/>
        <v>-2.5000000000000001E-3</v>
      </c>
    </row>
    <row r="1708" spans="1:27">
      <c r="A1708" s="4"/>
      <c r="B1708" t="s">
        <v>175</v>
      </c>
      <c r="C1708">
        <v>9</v>
      </c>
      <c r="D1708" s="1">
        <v>-1.2999999999999901</v>
      </c>
      <c r="E1708" s="1">
        <v>0</v>
      </c>
      <c r="F1708" s="1">
        <v>0.25</v>
      </c>
      <c r="G1708" s="1">
        <v>-0.33</v>
      </c>
      <c r="H1708" s="1">
        <v>4.25</v>
      </c>
      <c r="I1708" s="1">
        <v>-0.3</v>
      </c>
      <c r="J1708" s="1">
        <v>-0.37999999999999901</v>
      </c>
      <c r="K1708" s="1">
        <v>2.5</v>
      </c>
      <c r="L1708" s="1">
        <v>-0.55000000000000004</v>
      </c>
      <c r="M1708" s="1">
        <v>-9.1</v>
      </c>
      <c r="O1708" s="1">
        <f>случ!I1696</f>
        <v>26.21272123570062</v>
      </c>
      <c r="P1708" s="1">
        <f t="shared" si="136"/>
        <v>32.182721235700626</v>
      </c>
      <c r="Q1708">
        <f t="shared" si="137"/>
        <v>0</v>
      </c>
      <c r="S1708">
        <f>случ!J1696</f>
        <v>0.21792603640432673</v>
      </c>
      <c r="T1708">
        <f>случ!K1696</f>
        <v>4.8735130092128074</v>
      </c>
      <c r="U1708" s="1">
        <f t="shared" si="138"/>
        <v>0.45792603640434115</v>
      </c>
      <c r="V1708" s="1">
        <f t="shared" si="139"/>
        <v>8.7635130092128204</v>
      </c>
      <c r="X1708" s="4">
        <f>10-SUM(U1708&lt;$X$1,U1708&lt;$X$2,U1708&lt;$X$3,U1708&lt;$X$4,U1708&lt;$X$5,U1708&lt;$X$6,U1708&lt;$X$7,U1708&lt;$X$8,U1708&lt;$X$9,U1708&lt;$X$10)</f>
        <v>0</v>
      </c>
      <c r="Y1708" s="4">
        <f>SUM(V1708&lt;$Y$1,V1708&lt;$Y$2,V1708&lt;$Y$3,V1708&lt;$Y$4,V1708&lt;$Y$5,V1708&lt;$Y$6,V1708&lt;$Y$7,V1708&lt;$Y$8,V1708&lt;$Y$9,V1708&lt;$Y$10)</f>
        <v>3</v>
      </c>
      <c r="AA1708" s="10">
        <f t="shared" si="140"/>
        <v>0</v>
      </c>
    </row>
    <row r="1709" spans="1:27">
      <c r="A1709" s="4"/>
      <c r="B1709" t="s">
        <v>176</v>
      </c>
      <c r="C1709">
        <v>9</v>
      </c>
      <c r="D1709" s="1">
        <v>-4.0999999999999996</v>
      </c>
      <c r="E1709" s="1">
        <v>0</v>
      </c>
      <c r="F1709" s="1">
        <v>0.25</v>
      </c>
      <c r="G1709" s="1">
        <v>-0.22999999999999901</v>
      </c>
      <c r="H1709" s="1">
        <v>4</v>
      </c>
      <c r="I1709" s="1">
        <v>-0.13888888888888801</v>
      </c>
      <c r="J1709" s="1">
        <v>-0.34999999999999898</v>
      </c>
      <c r="K1709" s="1">
        <v>2.5</v>
      </c>
      <c r="L1709" s="1">
        <v>-0.38888888888888801</v>
      </c>
      <c r="M1709" s="1">
        <v>-14.3</v>
      </c>
      <c r="O1709" s="1">
        <f>случ!I1697</f>
        <v>-60.674094824636605</v>
      </c>
      <c r="P1709" s="1">
        <f t="shared" si="136"/>
        <v>-56.849650380192159</v>
      </c>
      <c r="Q1709">
        <f t="shared" si="137"/>
        <v>-1</v>
      </c>
      <c r="S1709">
        <f>случ!J1697</f>
        <v>4.4168506668924081</v>
      </c>
      <c r="T1709">
        <f>случ!K1697</f>
        <v>-2.5470503677041827</v>
      </c>
      <c r="U1709" s="1">
        <f t="shared" si="138"/>
        <v>-1.9698159997742568</v>
      </c>
      <c r="V1709" s="1">
        <f t="shared" si="139"/>
        <v>7.7107274100736145</v>
      </c>
      <c r="X1709" s="4">
        <f>10-SUM(U1709&lt;$X$1,U1709&lt;$X$2,U1709&lt;$X$3,U1709&lt;$X$4,U1709&lt;$X$5,U1709&lt;$X$6,U1709&lt;$X$7,U1709&lt;$X$8,U1709&lt;$X$9,U1709&lt;$X$10)</f>
        <v>0</v>
      </c>
      <c r="Y1709" s="4">
        <f>SUM(V1709&lt;$Y$1,V1709&lt;$Y$2,V1709&lt;$Y$3,V1709&lt;$Y$4,V1709&lt;$Y$5,V1709&lt;$Y$6,V1709&lt;$Y$7,V1709&lt;$Y$8,V1709&lt;$Y$9,V1709&lt;$Y$10)</f>
        <v>3</v>
      </c>
      <c r="AA1709" s="10">
        <f t="shared" si="140"/>
        <v>-3.7499999999999999E-3</v>
      </c>
    </row>
    <row r="1710" spans="1:27">
      <c r="A1710" s="4"/>
      <c r="B1710" t="s">
        <v>177</v>
      </c>
      <c r="C1710">
        <v>9</v>
      </c>
      <c r="D1710" s="1">
        <v>7.9</v>
      </c>
      <c r="E1710" s="1">
        <v>0</v>
      </c>
      <c r="F1710" s="1">
        <v>0.25</v>
      </c>
      <c r="G1710" s="1">
        <v>-0.189999999999999</v>
      </c>
      <c r="H1710" s="1">
        <v>3.75</v>
      </c>
      <c r="I1710" s="1">
        <v>-0.13888888888888801</v>
      </c>
      <c r="J1710" s="1">
        <v>-2.9999999999999302E-2</v>
      </c>
      <c r="K1710" s="1">
        <v>2.5</v>
      </c>
      <c r="L1710" s="1">
        <v>-0.38888888888888801</v>
      </c>
      <c r="M1710" s="1">
        <v>-8.9</v>
      </c>
      <c r="O1710" s="1">
        <f>случ!I1698</f>
        <v>-54.429443056800437</v>
      </c>
      <c r="P1710" s="1">
        <f t="shared" si="136"/>
        <v>-42.454998612355993</v>
      </c>
      <c r="Q1710">
        <f t="shared" si="137"/>
        <v>-1</v>
      </c>
      <c r="S1710">
        <f>случ!J1698</f>
        <v>-27.150505444818009</v>
      </c>
      <c r="T1710">
        <f>случ!K1698</f>
        <v>8.1394763734567093</v>
      </c>
      <c r="U1710" s="1">
        <f t="shared" si="138"/>
        <v>-24.467172111484679</v>
      </c>
      <c r="V1710" s="1">
        <f t="shared" si="139"/>
        <v>16.867254151234501</v>
      </c>
      <c r="X1710" s="4">
        <f>10-SUM(U1710&lt;$X$1,U1710&lt;$X$2,U1710&lt;$X$3,U1710&lt;$X$4,U1710&lt;$X$5,U1710&lt;$X$6,U1710&lt;$X$7,U1710&lt;$X$8,U1710&lt;$X$9,U1710&lt;$X$10)</f>
        <v>0</v>
      </c>
      <c r="Y1710" s="4">
        <f>SUM(V1710&lt;$Y$1,V1710&lt;$Y$2,V1710&lt;$Y$3,V1710&lt;$Y$4,V1710&lt;$Y$5,V1710&lt;$Y$6,V1710&lt;$Y$7,V1710&lt;$Y$8,V1710&lt;$Y$9,V1710&lt;$Y$10)</f>
        <v>1</v>
      </c>
      <c r="AA1710" s="10">
        <f t="shared" si="140"/>
        <v>-1.25E-3</v>
      </c>
    </row>
    <row r="1711" spans="1:27">
      <c r="A1711" s="4"/>
      <c r="B1711" t="s">
        <v>178</v>
      </c>
      <c r="C1711">
        <v>9</v>
      </c>
      <c r="D1711" s="1">
        <v>13.2</v>
      </c>
      <c r="E1711" s="1">
        <v>0</v>
      </c>
      <c r="F1711" s="1">
        <v>0.25</v>
      </c>
      <c r="G1711" s="1">
        <v>-4.9999999999999802E-2</v>
      </c>
      <c r="H1711" s="1">
        <v>3.25</v>
      </c>
      <c r="I1711" s="1">
        <v>0.17499999999999999</v>
      </c>
      <c r="J1711" s="1">
        <v>-0.08</v>
      </c>
      <c r="K1711" s="1">
        <v>2.5</v>
      </c>
      <c r="L1711" s="1">
        <v>-0.32500000000000001</v>
      </c>
      <c r="M1711" s="1">
        <v>-8</v>
      </c>
      <c r="O1711" s="1">
        <f>случ!I1699</f>
        <v>29.278933646371428</v>
      </c>
      <c r="P1711" s="1">
        <f t="shared" si="136"/>
        <v>44.58893364637143</v>
      </c>
      <c r="Q1711">
        <f t="shared" si="137"/>
        <v>0</v>
      </c>
      <c r="S1711">
        <f>случ!J1699</f>
        <v>4.0615648321580764</v>
      </c>
      <c r="T1711">
        <f>случ!K1699</f>
        <v>-1.8358260418971288</v>
      </c>
      <c r="U1711" s="1">
        <f t="shared" si="138"/>
        <v>5.0215648321580755</v>
      </c>
      <c r="V1711" s="1">
        <f t="shared" si="139"/>
        <v>7.899173958102871</v>
      </c>
      <c r="X1711" s="4">
        <f>10-SUM(U1711&lt;$X$1,U1711&lt;$X$2,U1711&lt;$X$3,U1711&lt;$X$4,U1711&lt;$X$5,U1711&lt;$X$6,U1711&lt;$X$7,U1711&lt;$X$8,U1711&lt;$X$9,U1711&lt;$X$10)</f>
        <v>0</v>
      </c>
      <c r="Y1711" s="4">
        <f>SUM(V1711&lt;$Y$1,V1711&lt;$Y$2,V1711&lt;$Y$3,V1711&lt;$Y$4,V1711&lt;$Y$5,V1711&lt;$Y$6,V1711&lt;$Y$7,V1711&lt;$Y$8,V1711&lt;$Y$9,V1711&lt;$Y$10)</f>
        <v>3</v>
      </c>
      <c r="AA1711" s="10">
        <f t="shared" si="140"/>
        <v>0</v>
      </c>
    </row>
    <row r="1712" spans="1:27">
      <c r="A1712" s="4"/>
      <c r="B1712" t="s">
        <v>179</v>
      </c>
      <c r="C1712">
        <v>9</v>
      </c>
      <c r="D1712" s="1">
        <v>3.9</v>
      </c>
      <c r="E1712" s="1">
        <v>0</v>
      </c>
      <c r="F1712" s="1">
        <v>0.25</v>
      </c>
      <c r="G1712" s="1">
        <v>-2.9999999999999801E-2</v>
      </c>
      <c r="H1712" s="1">
        <v>3.25</v>
      </c>
      <c r="I1712" s="1">
        <v>0</v>
      </c>
      <c r="J1712" s="1">
        <v>-0.12999999999999901</v>
      </c>
      <c r="K1712" s="1">
        <v>2.5</v>
      </c>
      <c r="L1712" s="1">
        <v>0</v>
      </c>
      <c r="M1712" s="1">
        <v>-6.4</v>
      </c>
      <c r="O1712" s="1">
        <f>случ!I1700</f>
        <v>14.940672878390284</v>
      </c>
      <c r="P1712" s="1">
        <f t="shared" si="136"/>
        <v>23.670672878390285</v>
      </c>
      <c r="Q1712">
        <f t="shared" si="137"/>
        <v>0</v>
      </c>
      <c r="S1712">
        <f>случ!J1700</f>
        <v>-16.955973744698248</v>
      </c>
      <c r="T1712">
        <f>случ!K1700</f>
        <v>14.129119459817165</v>
      </c>
      <c r="U1712" s="1">
        <f t="shared" si="138"/>
        <v>-16.615973744698238</v>
      </c>
      <c r="V1712" s="1">
        <f t="shared" si="139"/>
        <v>18.369119459817178</v>
      </c>
      <c r="X1712" s="4">
        <f>10-SUM(U1712&lt;$X$1,U1712&lt;$X$2,U1712&lt;$X$3,U1712&lt;$X$4,U1712&lt;$X$5,U1712&lt;$X$6,U1712&lt;$X$7,U1712&lt;$X$8,U1712&lt;$X$9,U1712&lt;$X$10)</f>
        <v>0</v>
      </c>
      <c r="Y1712" s="4">
        <f>SUM(V1712&lt;$Y$1,V1712&lt;$Y$2,V1712&lt;$Y$3,V1712&lt;$Y$4,V1712&lt;$Y$5,V1712&lt;$Y$6,V1712&lt;$Y$7,V1712&lt;$Y$8,V1712&lt;$Y$9,V1712&lt;$Y$10)</f>
        <v>1</v>
      </c>
      <c r="AA1712" s="10">
        <f t="shared" si="140"/>
        <v>0</v>
      </c>
    </row>
    <row r="1713" spans="1:27">
      <c r="A1713" s="4"/>
      <c r="B1713" t="s">
        <v>180</v>
      </c>
      <c r="C1713">
        <v>9</v>
      </c>
      <c r="D1713" s="1">
        <v>5.9</v>
      </c>
      <c r="E1713" s="1">
        <v>-0.125</v>
      </c>
      <c r="F1713" s="1">
        <v>0.25</v>
      </c>
      <c r="G1713" s="1">
        <v>-0.149999999999999</v>
      </c>
      <c r="H1713" s="1">
        <v>3</v>
      </c>
      <c r="I1713" s="1">
        <v>7.4999999999999997E-2</v>
      </c>
      <c r="J1713" s="1">
        <v>-0.12</v>
      </c>
      <c r="K1713" s="1">
        <v>2.5</v>
      </c>
      <c r="L1713" s="1">
        <v>-0.17499999999999999</v>
      </c>
      <c r="M1713" s="1">
        <v>-5.8</v>
      </c>
      <c r="O1713" s="1">
        <f>случ!I1701</f>
        <v>-15.322589349247549</v>
      </c>
      <c r="P1713" s="1">
        <f t="shared" si="136"/>
        <v>-7.0375893492475505</v>
      </c>
      <c r="Q1713">
        <f t="shared" si="137"/>
        <v>-1</v>
      </c>
      <c r="S1713">
        <f>случ!J1701</f>
        <v>-24.477601151027699</v>
      </c>
      <c r="T1713">
        <f>случ!K1701</f>
        <v>1.4264662329527016</v>
      </c>
      <c r="U1713" s="1">
        <f t="shared" si="138"/>
        <v>-22.137601151027706</v>
      </c>
      <c r="V1713" s="1">
        <f t="shared" si="139"/>
        <v>6.5914662329526994</v>
      </c>
      <c r="X1713" s="4">
        <f>10-SUM(U1713&lt;$X$1,U1713&lt;$X$2,U1713&lt;$X$3,U1713&lt;$X$4,U1713&lt;$X$5,U1713&lt;$X$6,U1713&lt;$X$7,U1713&lt;$X$8,U1713&lt;$X$9,U1713&lt;$X$10)</f>
        <v>0</v>
      </c>
      <c r="Y1713" s="4">
        <f>SUM(V1713&lt;$Y$1,V1713&lt;$Y$2,V1713&lt;$Y$3,V1713&lt;$Y$4,V1713&lt;$Y$5,V1713&lt;$Y$6,V1713&lt;$Y$7,V1713&lt;$Y$8,V1713&lt;$Y$9,V1713&lt;$Y$10)</f>
        <v>3</v>
      </c>
      <c r="AA1713" s="10">
        <f t="shared" si="140"/>
        <v>-3.7499999999999999E-3</v>
      </c>
    </row>
    <row r="1714" spans="1:27">
      <c r="A1714" s="4"/>
      <c r="B1714" t="s">
        <v>181</v>
      </c>
      <c r="C1714">
        <v>9</v>
      </c>
      <c r="D1714" s="1">
        <v>0.70000000000000095</v>
      </c>
      <c r="E1714" s="1">
        <v>-0.125</v>
      </c>
      <c r="F1714" s="1">
        <v>0.25</v>
      </c>
      <c r="G1714" s="1">
        <v>-0.19999999999999901</v>
      </c>
      <c r="H1714" s="1">
        <v>2.75</v>
      </c>
      <c r="I1714" s="1">
        <v>7.4999999999999997E-2</v>
      </c>
      <c r="J1714" s="1">
        <v>-0.1</v>
      </c>
      <c r="K1714" s="1">
        <v>2.5</v>
      </c>
      <c r="L1714" s="1">
        <v>-0.17499999999999999</v>
      </c>
      <c r="M1714" s="1">
        <v>-1.4</v>
      </c>
      <c r="O1714" s="1">
        <f>случ!I1702</f>
        <v>3.796690874997275</v>
      </c>
      <c r="P1714" s="1">
        <f t="shared" si="136"/>
        <v>8.1916908749972759</v>
      </c>
      <c r="Q1714">
        <f t="shared" si="137"/>
        <v>-1</v>
      </c>
      <c r="S1714">
        <f>случ!J1702</f>
        <v>3.5969805531105647</v>
      </c>
      <c r="T1714">
        <f>случ!K1702</f>
        <v>14.684765767780693</v>
      </c>
      <c r="U1714" s="1">
        <f t="shared" si="138"/>
        <v>10.646980553110559</v>
      </c>
      <c r="V1714" s="1">
        <f t="shared" si="139"/>
        <v>15.509765767780692</v>
      </c>
      <c r="X1714" s="4">
        <f>10-SUM(U1714&lt;$X$1,U1714&lt;$X$2,U1714&lt;$X$3,U1714&lt;$X$4,U1714&lt;$X$5,U1714&lt;$X$6,U1714&lt;$X$7,U1714&lt;$X$8,U1714&lt;$X$9,U1714&lt;$X$10)</f>
        <v>2</v>
      </c>
      <c r="Y1714" s="4">
        <f>SUM(V1714&lt;$Y$1,V1714&lt;$Y$2,V1714&lt;$Y$3,V1714&lt;$Y$4,V1714&lt;$Y$5,V1714&lt;$Y$6,V1714&lt;$Y$7,V1714&lt;$Y$8,V1714&lt;$Y$9,V1714&lt;$Y$10)</f>
        <v>1</v>
      </c>
      <c r="AA1714" s="10">
        <f t="shared" si="140"/>
        <v>-1.25E-3</v>
      </c>
    </row>
    <row r="1715" spans="1:27">
      <c r="A1715" s="4"/>
      <c r="B1715" t="s">
        <v>182</v>
      </c>
      <c r="C1715">
        <v>9</v>
      </c>
      <c r="D1715" s="1">
        <v>-6.8</v>
      </c>
      <c r="E1715" s="1">
        <v>0</v>
      </c>
      <c r="F1715" s="1">
        <v>0.25</v>
      </c>
      <c r="G1715" s="1">
        <v>-0.1</v>
      </c>
      <c r="H1715" s="1">
        <v>2.5</v>
      </c>
      <c r="I1715" s="1">
        <v>0.125</v>
      </c>
      <c r="J1715" s="1">
        <v>-0.48</v>
      </c>
      <c r="K1715" s="1">
        <v>2.5</v>
      </c>
      <c r="L1715" s="1">
        <v>-0.125</v>
      </c>
      <c r="M1715" s="1">
        <v>-4.2</v>
      </c>
      <c r="O1715" s="1">
        <f>случ!I1703</f>
        <v>-26.400797200167009</v>
      </c>
      <c r="P1715" s="1">
        <f t="shared" si="136"/>
        <v>-25.86079720016701</v>
      </c>
      <c r="Q1715">
        <f t="shared" si="137"/>
        <v>-1</v>
      </c>
      <c r="S1715">
        <f>случ!J1703</f>
        <v>-9.2157552860276368</v>
      </c>
      <c r="T1715">
        <f>случ!K1703</f>
        <v>-0.91412047337835145</v>
      </c>
      <c r="U1715" s="1">
        <f t="shared" si="138"/>
        <v>-11.055755286027637</v>
      </c>
      <c r="V1715" s="1">
        <f t="shared" si="139"/>
        <v>-2.2291204733783516</v>
      </c>
      <c r="X1715" s="4">
        <f>10-SUM(U1715&lt;$X$1,U1715&lt;$X$2,U1715&lt;$X$3,U1715&lt;$X$4,U1715&lt;$X$5,U1715&lt;$X$6,U1715&lt;$X$7,U1715&lt;$X$8,U1715&lt;$X$9,U1715&lt;$X$10)</f>
        <v>0</v>
      </c>
      <c r="Y1715" s="4">
        <f>SUM(V1715&lt;$Y$1,V1715&lt;$Y$2,V1715&lt;$Y$3,V1715&lt;$Y$4,V1715&lt;$Y$5,V1715&lt;$Y$6,V1715&lt;$Y$7,V1715&lt;$Y$8,V1715&lt;$Y$9,V1715&lt;$Y$10)</f>
        <v>6</v>
      </c>
      <c r="AA1715" s="10">
        <f t="shared" si="140"/>
        <v>-7.4999999999999997E-3</v>
      </c>
    </row>
    <row r="1716" spans="1:27">
      <c r="A1716" s="4"/>
      <c r="B1716" t="s">
        <v>183</v>
      </c>
      <c r="C1716">
        <v>9</v>
      </c>
      <c r="D1716" s="1">
        <v>3.1</v>
      </c>
      <c r="E1716" s="1">
        <v>0</v>
      </c>
      <c r="F1716" s="1">
        <v>0.25</v>
      </c>
      <c r="G1716" s="1">
        <v>-0.149999999999999</v>
      </c>
      <c r="H1716" s="1">
        <v>2.5</v>
      </c>
      <c r="I1716" s="1">
        <v>0</v>
      </c>
      <c r="J1716" s="1">
        <v>-0.23</v>
      </c>
      <c r="K1716" s="1">
        <v>2.5</v>
      </c>
      <c r="L1716" s="1">
        <v>0</v>
      </c>
      <c r="M1716" s="1">
        <v>-0.5</v>
      </c>
      <c r="O1716" s="1">
        <f>случ!I1704</f>
        <v>-22.966711371227426</v>
      </c>
      <c r="P1716" s="1">
        <f t="shared" si="136"/>
        <v>-15.546711371227426</v>
      </c>
      <c r="Q1716">
        <f t="shared" si="137"/>
        <v>-1</v>
      </c>
      <c r="S1716">
        <f>случ!J1704</f>
        <v>18.606412180876227</v>
      </c>
      <c r="T1716">
        <f>случ!K1704</f>
        <v>-2.1799822140126581</v>
      </c>
      <c r="U1716" s="1">
        <f t="shared" si="138"/>
        <v>23.51641218087622</v>
      </c>
      <c r="V1716" s="1">
        <f t="shared" si="139"/>
        <v>-5.7699822140126598</v>
      </c>
      <c r="X1716" s="4">
        <f>10-SUM(U1716&lt;$X$1,U1716&lt;$X$2,U1716&lt;$X$3,U1716&lt;$X$4,U1716&lt;$X$5,U1716&lt;$X$6,U1716&lt;$X$7,U1716&lt;$X$8,U1716&lt;$X$9,U1716&lt;$X$10)</f>
        <v>6</v>
      </c>
      <c r="Y1716" s="4">
        <f>SUM(V1716&lt;$Y$1,V1716&lt;$Y$2,V1716&lt;$Y$3,V1716&lt;$Y$4,V1716&lt;$Y$5,V1716&lt;$Y$6,V1716&lt;$Y$7,V1716&lt;$Y$8,V1716&lt;$Y$9,V1716&lt;$Y$10)</f>
        <v>7</v>
      </c>
      <c r="AA1716" s="10">
        <f t="shared" si="140"/>
        <v>-8.7500000000000008E-3</v>
      </c>
    </row>
    <row r="1717" spans="1:27">
      <c r="A1717" s="4"/>
      <c r="B1717" t="s">
        <v>184</v>
      </c>
      <c r="C1717">
        <v>9</v>
      </c>
      <c r="D1717" s="1">
        <v>0.39999999999999902</v>
      </c>
      <c r="E1717" s="1">
        <v>0</v>
      </c>
      <c r="F1717" s="1">
        <v>0.25</v>
      </c>
      <c r="G1717" s="1">
        <v>-0.149999999999999</v>
      </c>
      <c r="H1717" s="1">
        <v>2.5</v>
      </c>
      <c r="I1717" s="1">
        <v>0</v>
      </c>
      <c r="J1717" s="1">
        <v>0.06</v>
      </c>
      <c r="K1717" s="1">
        <v>2.5</v>
      </c>
      <c r="L1717" s="1">
        <v>0</v>
      </c>
      <c r="M1717" s="1">
        <v>-1.8</v>
      </c>
      <c r="O1717" s="1">
        <f>случ!I1705</f>
        <v>-52.926242479471725</v>
      </c>
      <c r="P1717" s="1">
        <f t="shared" si="136"/>
        <v>-47.396242479471724</v>
      </c>
      <c r="Q1717">
        <f t="shared" si="137"/>
        <v>-1</v>
      </c>
      <c r="S1717">
        <f>случ!J1705</f>
        <v>-6.7359629131693941</v>
      </c>
      <c r="T1717">
        <f>случ!K1705</f>
        <v>-3.8752324035882184</v>
      </c>
      <c r="U1717" s="1">
        <f t="shared" si="138"/>
        <v>0.64403708683060046</v>
      </c>
      <c r="V1717" s="1">
        <f t="shared" si="139"/>
        <v>-2.3952324035882198</v>
      </c>
      <c r="X1717" s="4">
        <f>10-SUM(U1717&lt;$X$1,U1717&lt;$X$2,U1717&lt;$X$3,U1717&lt;$X$4,U1717&lt;$X$5,U1717&lt;$X$6,U1717&lt;$X$7,U1717&lt;$X$8,U1717&lt;$X$9,U1717&lt;$X$10)</f>
        <v>0</v>
      </c>
      <c r="Y1717" s="4">
        <f>SUM(V1717&lt;$Y$1,V1717&lt;$Y$2,V1717&lt;$Y$3,V1717&lt;$Y$4,V1717&lt;$Y$5,V1717&lt;$Y$6,V1717&lt;$Y$7,V1717&lt;$Y$8,V1717&lt;$Y$9,V1717&lt;$Y$10)</f>
        <v>6</v>
      </c>
      <c r="AA1717" s="10">
        <f t="shared" si="140"/>
        <v>-7.4999999999999997E-3</v>
      </c>
    </row>
    <row r="1718" spans="1:27">
      <c r="A1718" s="4"/>
      <c r="B1718" t="s">
        <v>185</v>
      </c>
      <c r="C1718">
        <v>9</v>
      </c>
      <c r="D1718" s="1">
        <v>-4</v>
      </c>
      <c r="E1718" s="1">
        <v>0</v>
      </c>
      <c r="F1718" s="1">
        <v>0.25</v>
      </c>
      <c r="G1718" s="1">
        <v>-0.02</v>
      </c>
      <c r="H1718" s="1">
        <v>2.5</v>
      </c>
      <c r="I1718" s="1">
        <v>0</v>
      </c>
      <c r="J1718" s="1">
        <v>0.12</v>
      </c>
      <c r="K1718" s="1">
        <v>2.5</v>
      </c>
      <c r="L1718" s="1">
        <v>0</v>
      </c>
      <c r="M1718" s="1">
        <v>-1</v>
      </c>
      <c r="O1718" s="1">
        <f>случ!I1706</f>
        <v>-8.2166828292339051</v>
      </c>
      <c r="P1718" s="1">
        <f t="shared" si="136"/>
        <v>-5.766682829233905</v>
      </c>
      <c r="Q1718">
        <f t="shared" si="137"/>
        <v>-1</v>
      </c>
      <c r="S1718">
        <f>случ!J1706</f>
        <v>-31.211913456848094</v>
      </c>
      <c r="T1718">
        <f>случ!K1706</f>
        <v>5.9696098679326166</v>
      </c>
      <c r="U1718" s="1">
        <f t="shared" si="138"/>
        <v>-23.031913456848095</v>
      </c>
      <c r="V1718" s="1">
        <f t="shared" si="139"/>
        <v>7.2996098679326167</v>
      </c>
      <c r="X1718" s="4">
        <f>10-SUM(U1718&lt;$X$1,U1718&lt;$X$2,U1718&lt;$X$3,U1718&lt;$X$4,U1718&lt;$X$5,U1718&lt;$X$6,U1718&lt;$X$7,U1718&lt;$X$8,U1718&lt;$X$9,U1718&lt;$X$10)</f>
        <v>0</v>
      </c>
      <c r="Y1718" s="4">
        <f>SUM(V1718&lt;$Y$1,V1718&lt;$Y$2,V1718&lt;$Y$3,V1718&lt;$Y$4,V1718&lt;$Y$5,V1718&lt;$Y$6,V1718&lt;$Y$7,V1718&lt;$Y$8,V1718&lt;$Y$9,V1718&lt;$Y$10)</f>
        <v>3</v>
      </c>
      <c r="AA1718" s="10">
        <f t="shared" si="140"/>
        <v>-3.7499999999999999E-3</v>
      </c>
    </row>
    <row r="1719" spans="1:27">
      <c r="A1719" s="4"/>
      <c r="B1719" t="s">
        <v>186</v>
      </c>
      <c r="C1719">
        <v>9</v>
      </c>
      <c r="D1719" s="1">
        <v>-9.5</v>
      </c>
      <c r="E1719" s="1">
        <v>-0.125</v>
      </c>
      <c r="F1719" s="1">
        <v>0.25</v>
      </c>
      <c r="G1719" s="1">
        <v>-0.06</v>
      </c>
      <c r="H1719" s="1">
        <v>2.5</v>
      </c>
      <c r="I1719" s="1">
        <v>0</v>
      </c>
      <c r="J1719" s="1">
        <v>0.04</v>
      </c>
      <c r="K1719" s="1">
        <v>2.5</v>
      </c>
      <c r="L1719" s="1">
        <v>0</v>
      </c>
      <c r="M1719" s="1">
        <v>-3.1</v>
      </c>
      <c r="O1719" s="1">
        <f>случ!I1707</f>
        <v>-11.962163243151803</v>
      </c>
      <c r="P1719" s="1">
        <f t="shared" si="136"/>
        <v>-14.987163243151802</v>
      </c>
      <c r="Q1719">
        <f t="shared" si="137"/>
        <v>-1</v>
      </c>
      <c r="S1719">
        <f>случ!J1707</f>
        <v>7.681572911957999</v>
      </c>
      <c r="T1719">
        <f>случ!K1707</f>
        <v>-3.4260694058081196</v>
      </c>
      <c r="U1719" s="1">
        <f t="shared" si="138"/>
        <v>12.961572911957997</v>
      </c>
      <c r="V1719" s="1">
        <f t="shared" si="139"/>
        <v>-0.99606940580811942</v>
      </c>
      <c r="X1719" s="4">
        <f>10-SUM(U1719&lt;$X$1,U1719&lt;$X$2,U1719&lt;$X$3,U1719&lt;$X$4,U1719&lt;$X$5,U1719&lt;$X$6,U1719&lt;$X$7,U1719&lt;$X$8,U1719&lt;$X$9,U1719&lt;$X$10)</f>
        <v>2</v>
      </c>
      <c r="Y1719" s="4">
        <f>SUM(V1719&lt;$Y$1,V1719&lt;$Y$2,V1719&lt;$Y$3,V1719&lt;$Y$4,V1719&lt;$Y$5,V1719&lt;$Y$6,V1719&lt;$Y$7,V1719&lt;$Y$8,V1719&lt;$Y$9,V1719&lt;$Y$10)</f>
        <v>6</v>
      </c>
      <c r="AA1719" s="10">
        <f t="shared" si="140"/>
        <v>-7.4999999999999997E-3</v>
      </c>
    </row>
    <row r="1720" spans="1:27">
      <c r="A1720" s="4"/>
      <c r="B1720" t="s">
        <v>187</v>
      </c>
      <c r="C1720">
        <v>9</v>
      </c>
      <c r="D1720" s="1">
        <v>-15.2</v>
      </c>
      <c r="E1720" s="1">
        <v>-0.125</v>
      </c>
      <c r="F1720" s="1">
        <v>0.25</v>
      </c>
      <c r="G1720" s="1">
        <v>-0.06</v>
      </c>
      <c r="H1720" s="1">
        <v>2.5</v>
      </c>
      <c r="I1720" s="1">
        <v>0</v>
      </c>
      <c r="J1720" s="1">
        <v>-0.12</v>
      </c>
      <c r="K1720" s="1">
        <v>2.5</v>
      </c>
      <c r="L1720" s="1">
        <v>0</v>
      </c>
      <c r="M1720" s="1">
        <v>-6.4</v>
      </c>
      <c r="O1720" s="1">
        <f>случ!I1708</f>
        <v>51.439921024505239</v>
      </c>
      <c r="P1720" s="1">
        <f t="shared" si="136"/>
        <v>44.424921024505238</v>
      </c>
      <c r="Q1720">
        <f t="shared" si="137"/>
        <v>0</v>
      </c>
      <c r="S1720">
        <f>случ!J1708</f>
        <v>-33.54296594537248</v>
      </c>
      <c r="T1720">
        <f>случ!K1708</f>
        <v>16.118638462630656</v>
      </c>
      <c r="U1720" s="1">
        <f t="shared" si="138"/>
        <v>-33.642965945372481</v>
      </c>
      <c r="V1720" s="1">
        <f t="shared" si="139"/>
        <v>19.768638462630655</v>
      </c>
      <c r="X1720" s="4">
        <f>10-SUM(U1720&lt;$X$1,U1720&lt;$X$2,U1720&lt;$X$3,U1720&lt;$X$4,U1720&lt;$X$5,U1720&lt;$X$6,U1720&lt;$X$7,U1720&lt;$X$8,U1720&lt;$X$9,U1720&lt;$X$10)</f>
        <v>0</v>
      </c>
      <c r="Y1720" s="4">
        <f>SUM(V1720&lt;$Y$1,V1720&lt;$Y$2,V1720&lt;$Y$3,V1720&lt;$Y$4,V1720&lt;$Y$5,V1720&lt;$Y$6,V1720&lt;$Y$7,V1720&lt;$Y$8,V1720&lt;$Y$9,V1720&lt;$Y$10)</f>
        <v>1</v>
      </c>
      <c r="AA1720" s="10">
        <f t="shared" si="140"/>
        <v>0</v>
      </c>
    </row>
    <row r="1721" spans="1:27">
      <c r="A1721" s="4"/>
      <c r="B1721" t="s">
        <v>188</v>
      </c>
      <c r="C1721">
        <v>9</v>
      </c>
      <c r="D1721" s="1">
        <v>-0.89999999999999902</v>
      </c>
      <c r="E1721" s="1">
        <v>0</v>
      </c>
      <c r="F1721" s="1">
        <v>0.25</v>
      </c>
      <c r="G1721" s="1">
        <v>0.08</v>
      </c>
      <c r="H1721" s="1">
        <v>2.5</v>
      </c>
      <c r="I1721" s="1">
        <v>0</v>
      </c>
      <c r="J1721" s="1">
        <v>0.06</v>
      </c>
      <c r="K1721" s="1">
        <v>2.5</v>
      </c>
      <c r="L1721" s="1">
        <v>0</v>
      </c>
      <c r="M1721" s="1">
        <v>0.5</v>
      </c>
      <c r="O1721" s="1">
        <f>случ!I1709</f>
        <v>5.8010971578415393</v>
      </c>
      <c r="P1721" s="1">
        <f t="shared" si="136"/>
        <v>10.42109715784154</v>
      </c>
      <c r="Q1721">
        <f t="shared" si="137"/>
        <v>-1</v>
      </c>
      <c r="S1721">
        <f>случ!J1709</f>
        <v>-3.0669752074352621</v>
      </c>
      <c r="T1721">
        <f>случ!K1709</f>
        <v>21.540992957144091</v>
      </c>
      <c r="U1721" s="1">
        <f t="shared" si="138"/>
        <v>5.2330247925647386</v>
      </c>
      <c r="V1721" s="1">
        <f t="shared" si="139"/>
        <v>20.490992957144091</v>
      </c>
      <c r="X1721" s="4">
        <f>10-SUM(U1721&lt;$X$1,U1721&lt;$X$2,U1721&lt;$X$3,U1721&lt;$X$4,U1721&lt;$X$5,U1721&lt;$X$6,U1721&lt;$X$7,U1721&lt;$X$8,U1721&lt;$X$9,U1721&lt;$X$10)</f>
        <v>0</v>
      </c>
      <c r="Y1721" s="4">
        <f>SUM(V1721&lt;$Y$1,V1721&lt;$Y$2,V1721&lt;$Y$3,V1721&lt;$Y$4,V1721&lt;$Y$5,V1721&lt;$Y$6,V1721&lt;$Y$7,V1721&lt;$Y$8,V1721&lt;$Y$9,V1721&lt;$Y$10)</f>
        <v>0</v>
      </c>
      <c r="AA1721" s="10">
        <f t="shared" si="140"/>
        <v>0</v>
      </c>
    </row>
    <row r="1722" spans="1:27">
      <c r="A1722" s="4"/>
      <c r="B1722" t="s">
        <v>189</v>
      </c>
      <c r="C1722">
        <v>9</v>
      </c>
      <c r="D1722" s="1">
        <v>9.6</v>
      </c>
      <c r="E1722" s="1">
        <v>0</v>
      </c>
      <c r="F1722" s="1">
        <v>0.25</v>
      </c>
      <c r="G1722" s="1">
        <v>-2.9999999999999801E-2</v>
      </c>
      <c r="H1722" s="1">
        <v>2.5</v>
      </c>
      <c r="I1722" s="1">
        <v>0</v>
      </c>
      <c r="J1722" s="1">
        <v>-0.11</v>
      </c>
      <c r="K1722" s="1">
        <v>2.5</v>
      </c>
      <c r="L1722" s="1">
        <v>0</v>
      </c>
      <c r="M1722" s="1">
        <v>2.5</v>
      </c>
      <c r="O1722" s="1">
        <f>случ!I1710</f>
        <v>-12.626760879913999</v>
      </c>
      <c r="P1722" s="1">
        <f t="shared" si="136"/>
        <v>-0.65676087991399967</v>
      </c>
      <c r="Q1722">
        <f t="shared" si="137"/>
        <v>-1</v>
      </c>
      <c r="S1722">
        <f>случ!J1710</f>
        <v>-32.296998376905854</v>
      </c>
      <c r="T1722">
        <f>случ!K1710</f>
        <v>-5.7314680925116477</v>
      </c>
      <c r="U1722" s="1">
        <f t="shared" si="138"/>
        <v>-23.546998376905854</v>
      </c>
      <c r="V1722" s="1">
        <f t="shared" si="139"/>
        <v>-10.881468092511648</v>
      </c>
      <c r="X1722" s="4">
        <f>10-SUM(U1722&lt;$X$1,U1722&lt;$X$2,U1722&lt;$X$3,U1722&lt;$X$4,U1722&lt;$X$5,U1722&lt;$X$6,U1722&lt;$X$7,U1722&lt;$X$8,U1722&lt;$X$9,U1722&lt;$X$10)</f>
        <v>0</v>
      </c>
      <c r="Y1722" s="4">
        <f>SUM(V1722&lt;$Y$1,V1722&lt;$Y$2,V1722&lt;$Y$3,V1722&lt;$Y$4,V1722&lt;$Y$5,V1722&lt;$Y$6,V1722&lt;$Y$7,V1722&lt;$Y$8,V1722&lt;$Y$9,V1722&lt;$Y$10)</f>
        <v>9</v>
      </c>
      <c r="AA1722" s="10">
        <f t="shared" si="140"/>
        <v>-1.125E-2</v>
      </c>
    </row>
    <row r="1723" spans="1:27">
      <c r="A1723" s="4"/>
      <c r="B1723" t="s">
        <v>190</v>
      </c>
      <c r="C1723">
        <v>9</v>
      </c>
      <c r="D1723" s="1">
        <v>13.6</v>
      </c>
      <c r="E1723" s="1">
        <v>0</v>
      </c>
      <c r="F1723" s="1">
        <v>0.25</v>
      </c>
      <c r="G1723" s="1">
        <v>0.04</v>
      </c>
      <c r="H1723" s="1">
        <v>2.5</v>
      </c>
      <c r="I1723" s="1">
        <v>0</v>
      </c>
      <c r="J1723" s="1">
        <v>4.9999999999999802E-2</v>
      </c>
      <c r="K1723" s="1">
        <v>2.5</v>
      </c>
      <c r="L1723" s="1">
        <v>0</v>
      </c>
      <c r="M1723" s="1">
        <v>5.0999999999999899</v>
      </c>
      <c r="O1723" s="1">
        <f>случ!I1711</f>
        <v>3.5743126091469346</v>
      </c>
      <c r="P1723" s="1">
        <f t="shared" si="136"/>
        <v>18.344312609146932</v>
      </c>
      <c r="Q1723">
        <f t="shared" si="137"/>
        <v>-1</v>
      </c>
      <c r="S1723">
        <f>случ!J1711</f>
        <v>3.2296959094253621</v>
      </c>
      <c r="T1723">
        <f>случ!K1711</f>
        <v>3.4285686850770443</v>
      </c>
      <c r="U1723" s="1">
        <f t="shared" si="138"/>
        <v>16.23969590942535</v>
      </c>
      <c r="V1723" s="1">
        <f t="shared" si="139"/>
        <v>-2.311431314922948</v>
      </c>
      <c r="X1723" s="4">
        <f>10-SUM(U1723&lt;$X$1,U1723&lt;$X$2,U1723&lt;$X$3,U1723&lt;$X$4,U1723&lt;$X$5,U1723&lt;$X$6,U1723&lt;$X$7,U1723&lt;$X$8,U1723&lt;$X$9,U1723&lt;$X$10)</f>
        <v>3</v>
      </c>
      <c r="Y1723" s="4">
        <f>SUM(V1723&lt;$Y$1,V1723&lt;$Y$2,V1723&lt;$Y$3,V1723&lt;$Y$4,V1723&lt;$Y$5,V1723&lt;$Y$6,V1723&lt;$Y$7,V1723&lt;$Y$8,V1723&lt;$Y$9,V1723&lt;$Y$10)</f>
        <v>6</v>
      </c>
      <c r="AA1723" s="10">
        <f t="shared" si="140"/>
        <v>-7.4999999999999997E-3</v>
      </c>
    </row>
    <row r="1724" spans="1:27">
      <c r="A1724" s="4"/>
      <c r="B1724" t="s">
        <v>1</v>
      </c>
      <c r="C1724">
        <v>10</v>
      </c>
      <c r="D1724" s="1">
        <v>-0.100000000000001</v>
      </c>
      <c r="E1724" s="1">
        <v>0</v>
      </c>
      <c r="F1724" s="1">
        <v>5.5</v>
      </c>
      <c r="G1724" s="1">
        <v>0</v>
      </c>
      <c r="H1724" s="1">
        <v>24</v>
      </c>
      <c r="I1724" s="1">
        <v>0</v>
      </c>
      <c r="J1724" s="1">
        <v>-2.7</v>
      </c>
      <c r="K1724" s="1">
        <v>9.5</v>
      </c>
      <c r="L1724" s="1">
        <v>0.5</v>
      </c>
      <c r="M1724" s="1">
        <v>5.8</v>
      </c>
      <c r="O1724" s="1">
        <f>случ!I1712</f>
        <v>17.821965309857742</v>
      </c>
      <c r="P1724" s="1">
        <f t="shared" si="136"/>
        <v>102.25196530985775</v>
      </c>
      <c r="Q1724">
        <f t="shared" si="137"/>
        <v>1</v>
      </c>
      <c r="S1724">
        <f>случ!J1712</f>
        <v>-2.0804325931721408</v>
      </c>
      <c r="T1724">
        <f>случ!K1712</f>
        <v>2.8637108414584084E-2</v>
      </c>
      <c r="U1724" s="1">
        <f t="shared" si="138"/>
        <v>9.1195674068278585</v>
      </c>
      <c r="V1724" s="1">
        <f t="shared" si="139"/>
        <v>-33.121362891585413</v>
      </c>
      <c r="X1724" s="4">
        <f>10-SUM(U1724&lt;$X$1,U1724&lt;$X$2,U1724&lt;$X$3,U1724&lt;$X$4,U1724&lt;$X$5,U1724&lt;$X$6,U1724&lt;$X$7,U1724&lt;$X$8,U1724&lt;$X$9,U1724&lt;$X$10)</f>
        <v>1</v>
      </c>
      <c r="Y1724" s="4">
        <f>SUM(V1724&lt;$Y$1,V1724&lt;$Y$2,V1724&lt;$Y$3,V1724&lt;$Y$4,V1724&lt;$Y$5,V1724&lt;$Y$6,V1724&lt;$Y$7,V1724&lt;$Y$8,V1724&lt;$Y$9,V1724&lt;$Y$10)</f>
        <v>10</v>
      </c>
      <c r="AA1724" s="10">
        <f t="shared" si="140"/>
        <v>1.25E-3</v>
      </c>
    </row>
    <row r="1725" spans="1:27">
      <c r="A1725" s="4"/>
      <c r="B1725" t="s">
        <v>2</v>
      </c>
      <c r="C1725">
        <v>10</v>
      </c>
      <c r="D1725" s="1">
        <v>20.6</v>
      </c>
      <c r="E1725" s="1">
        <v>0</v>
      </c>
      <c r="F1725" s="1">
        <v>5.5</v>
      </c>
      <c r="G1725" s="1">
        <v>0.94899999999999995</v>
      </c>
      <c r="H1725" s="1">
        <v>24</v>
      </c>
      <c r="I1725" s="1">
        <v>0</v>
      </c>
      <c r="J1725" s="1">
        <v>0.90000000000000202</v>
      </c>
      <c r="K1725" s="1">
        <v>9.5</v>
      </c>
      <c r="L1725" s="1">
        <v>0</v>
      </c>
      <c r="M1725" s="1">
        <v>10.8</v>
      </c>
      <c r="O1725" s="1">
        <f>случ!I1713</f>
        <v>79.042233671182004</v>
      </c>
      <c r="P1725" s="1">
        <f t="shared" si="136"/>
        <v>177.96223367118199</v>
      </c>
      <c r="Q1725">
        <f t="shared" si="137"/>
        <v>1</v>
      </c>
      <c r="S1725">
        <f>случ!J1713</f>
        <v>22.880355118023665</v>
      </c>
      <c r="T1725">
        <f>случ!K1713</f>
        <v>13.364460379143113</v>
      </c>
      <c r="U1725" s="1">
        <f t="shared" si="138"/>
        <v>82.686355118023698</v>
      </c>
      <c r="V1725" s="1">
        <f t="shared" si="139"/>
        <v>23.06546037914314</v>
      </c>
      <c r="X1725" s="4">
        <f>10-SUM(U1725&lt;$X$1,U1725&lt;$X$2,U1725&lt;$X$3,U1725&lt;$X$4,U1725&lt;$X$5,U1725&lt;$X$6,U1725&lt;$X$7,U1725&lt;$X$8,U1725&lt;$X$9,U1725&lt;$X$10)</f>
        <v>10</v>
      </c>
      <c r="Y1725" s="4">
        <f>SUM(V1725&lt;$Y$1,V1725&lt;$Y$2,V1725&lt;$Y$3,V1725&lt;$Y$4,V1725&lt;$Y$5,V1725&lt;$Y$6,V1725&lt;$Y$7,V1725&lt;$Y$8,V1725&lt;$Y$9,V1725&lt;$Y$10)</f>
        <v>0</v>
      </c>
      <c r="AA1725" s="10">
        <f t="shared" si="140"/>
        <v>1.2500000000000001E-2</v>
      </c>
    </row>
    <row r="1726" spans="1:27">
      <c r="A1726" s="4"/>
      <c r="B1726" t="s">
        <v>3</v>
      </c>
      <c r="C1726">
        <v>10</v>
      </c>
      <c r="D1726" s="1">
        <v>18.7</v>
      </c>
      <c r="E1726" s="1">
        <v>0</v>
      </c>
      <c r="F1726" s="1">
        <v>5.5</v>
      </c>
      <c r="G1726" s="1">
        <v>-0.5</v>
      </c>
      <c r="H1726" s="1">
        <v>23</v>
      </c>
      <c r="I1726" s="1">
        <v>9.9999999999999895E-2</v>
      </c>
      <c r="J1726" s="1">
        <v>-2.12</v>
      </c>
      <c r="K1726" s="1">
        <v>9.5</v>
      </c>
      <c r="L1726" s="1">
        <v>-0.9</v>
      </c>
      <c r="M1726" s="1">
        <v>10</v>
      </c>
      <c r="O1726" s="1">
        <f>случ!I1714</f>
        <v>-42.083351593172729</v>
      </c>
      <c r="P1726" s="1">
        <f t="shared" si="136"/>
        <v>54.546648406827281</v>
      </c>
      <c r="Q1726">
        <f t="shared" si="137"/>
        <v>0</v>
      </c>
      <c r="S1726">
        <f>случ!J1714</f>
        <v>9.9259250123209046</v>
      </c>
      <c r="T1726">
        <f>случ!K1714</f>
        <v>7.1478137166209805</v>
      </c>
      <c r="U1726" s="1">
        <f t="shared" si="138"/>
        <v>41.765925012320899</v>
      </c>
      <c r="V1726" s="1">
        <f t="shared" si="139"/>
        <v>-16.462186283379026</v>
      </c>
      <c r="X1726" s="4">
        <f>10-SUM(U1726&lt;$X$1,U1726&lt;$X$2,U1726&lt;$X$3,U1726&lt;$X$4,U1726&lt;$X$5,U1726&lt;$X$6,U1726&lt;$X$7,U1726&lt;$X$8,U1726&lt;$X$9,U1726&lt;$X$10)</f>
        <v>10</v>
      </c>
      <c r="Y1726" s="4">
        <f>SUM(V1726&lt;$Y$1,V1726&lt;$Y$2,V1726&lt;$Y$3,V1726&lt;$Y$4,V1726&lt;$Y$5,V1726&lt;$Y$6,V1726&lt;$Y$7,V1726&lt;$Y$8,V1726&lt;$Y$9,V1726&lt;$Y$10)</f>
        <v>10</v>
      </c>
      <c r="AA1726" s="10">
        <f t="shared" si="140"/>
        <v>0</v>
      </c>
    </row>
    <row r="1727" spans="1:27">
      <c r="A1727" s="4"/>
      <c r="B1727" t="s">
        <v>4</v>
      </c>
      <c r="C1727">
        <v>10</v>
      </c>
      <c r="D1727" s="1">
        <v>-8.7999999999999901</v>
      </c>
      <c r="E1727" s="1">
        <v>0</v>
      </c>
      <c r="F1727" s="1">
        <v>5.5</v>
      </c>
      <c r="G1727" s="1">
        <v>0.219</v>
      </c>
      <c r="H1727" s="1">
        <v>21.5</v>
      </c>
      <c r="I1727" s="1">
        <v>0.149999999999999</v>
      </c>
      <c r="J1727" s="1">
        <v>0.5</v>
      </c>
      <c r="K1727" s="1">
        <v>9.5</v>
      </c>
      <c r="L1727" s="1">
        <v>-1.35</v>
      </c>
      <c r="M1727" s="1">
        <v>11</v>
      </c>
      <c r="O1727" s="1">
        <f>случ!I1715</f>
        <v>58.873950928205161</v>
      </c>
      <c r="P1727" s="1">
        <f t="shared" si="136"/>
        <v>134.77395092820518</v>
      </c>
      <c r="Q1727">
        <f t="shared" si="137"/>
        <v>1</v>
      </c>
      <c r="S1727">
        <f>случ!J1715</f>
        <v>10.496859988484344</v>
      </c>
      <c r="T1727">
        <f>случ!K1715</f>
        <v>7.3311667873510604</v>
      </c>
      <c r="U1727" s="1">
        <f t="shared" si="138"/>
        <v>73.782859988484347</v>
      </c>
      <c r="V1727" s="1">
        <f t="shared" si="139"/>
        <v>16.912166787351048</v>
      </c>
      <c r="X1727" s="4">
        <f>10-SUM(U1727&lt;$X$1,U1727&lt;$X$2,U1727&lt;$X$3,U1727&lt;$X$4,U1727&lt;$X$5,U1727&lt;$X$6,U1727&lt;$X$7,U1727&lt;$X$8,U1727&lt;$X$9,U1727&lt;$X$10)</f>
        <v>10</v>
      </c>
      <c r="Y1727" s="4">
        <f>SUM(V1727&lt;$Y$1,V1727&lt;$Y$2,V1727&lt;$Y$3,V1727&lt;$Y$4,V1727&lt;$Y$5,V1727&lt;$Y$6,V1727&lt;$Y$7,V1727&lt;$Y$8,V1727&lt;$Y$9,V1727&lt;$Y$10)</f>
        <v>1</v>
      </c>
      <c r="AA1727" s="10">
        <f t="shared" si="140"/>
        <v>1.2500000000000001E-2</v>
      </c>
    </row>
    <row r="1728" spans="1:27">
      <c r="A1728" s="4"/>
      <c r="B1728" t="s">
        <v>5</v>
      </c>
      <c r="C1728">
        <v>10</v>
      </c>
      <c r="D1728" s="1">
        <v>-1.8999999999999899</v>
      </c>
      <c r="E1728" s="1">
        <v>0</v>
      </c>
      <c r="F1728" s="1">
        <v>5.5</v>
      </c>
      <c r="G1728" s="1">
        <v>0.25</v>
      </c>
      <c r="H1728" s="1">
        <v>21.5</v>
      </c>
      <c r="I1728" s="1">
        <v>0</v>
      </c>
      <c r="J1728" s="1">
        <v>-0.35000000000000098</v>
      </c>
      <c r="K1728" s="1">
        <v>9.5</v>
      </c>
      <c r="L1728" s="1">
        <v>0</v>
      </c>
      <c r="M1728" s="1">
        <v>1.8</v>
      </c>
      <c r="O1728" s="1">
        <f>случ!I1716</f>
        <v>-35.94324743536751</v>
      </c>
      <c r="P1728" s="1">
        <f t="shared" si="136"/>
        <v>44.726752564632505</v>
      </c>
      <c r="Q1728">
        <f t="shared" si="137"/>
        <v>0</v>
      </c>
      <c r="S1728">
        <f>случ!J1716</f>
        <v>2.4608601921140156</v>
      </c>
      <c r="T1728">
        <f>случ!K1716</f>
        <v>-10.787630747765416</v>
      </c>
      <c r="U1728" s="1">
        <f t="shared" si="138"/>
        <v>38.710860192113998</v>
      </c>
      <c r="V1728" s="1">
        <f t="shared" si="139"/>
        <v>-10.137630747765428</v>
      </c>
      <c r="X1728" s="4">
        <f>10-SUM(U1728&lt;$X$1,U1728&lt;$X$2,U1728&lt;$X$3,U1728&lt;$X$4,U1728&lt;$X$5,U1728&lt;$X$6,U1728&lt;$X$7,U1728&lt;$X$8,U1728&lt;$X$9,U1728&lt;$X$10)</f>
        <v>9</v>
      </c>
      <c r="Y1728" s="4">
        <f>SUM(V1728&lt;$Y$1,V1728&lt;$Y$2,V1728&lt;$Y$3,V1728&lt;$Y$4,V1728&lt;$Y$5,V1728&lt;$Y$6,V1728&lt;$Y$7,V1728&lt;$Y$8,V1728&lt;$Y$9,V1728&lt;$Y$10)</f>
        <v>9</v>
      </c>
      <c r="AA1728" s="10">
        <f t="shared" si="140"/>
        <v>0</v>
      </c>
    </row>
    <row r="1729" spans="1:27">
      <c r="A1729" s="4"/>
      <c r="B1729" t="s">
        <v>6</v>
      </c>
      <c r="C1729">
        <v>10</v>
      </c>
      <c r="D1729" s="1">
        <v>-4.5999999999999996</v>
      </c>
      <c r="E1729" s="1">
        <v>0</v>
      </c>
      <c r="F1729" s="1">
        <v>5.5</v>
      </c>
      <c r="G1729" s="1">
        <v>-0.44900000000000001</v>
      </c>
      <c r="H1729" s="1">
        <v>19</v>
      </c>
      <c r="I1729" s="1">
        <v>0.75</v>
      </c>
      <c r="J1729" s="1">
        <v>-0.35000000000000098</v>
      </c>
      <c r="K1729" s="1">
        <v>9.5</v>
      </c>
      <c r="L1729" s="1">
        <v>-1.75</v>
      </c>
      <c r="M1729" s="1">
        <v>1.6</v>
      </c>
      <c r="O1729" s="1">
        <f>случ!I1717</f>
        <v>34.843594302564433</v>
      </c>
      <c r="P1729" s="1">
        <f t="shared" si="136"/>
        <v>111.42359430256442</v>
      </c>
      <c r="Q1729">
        <f t="shared" si="137"/>
        <v>1</v>
      </c>
      <c r="S1729">
        <f>случ!J1717</f>
        <v>-8.410585361094828</v>
      </c>
      <c r="T1729">
        <f>случ!K1717</f>
        <v>5.2387290769458961</v>
      </c>
      <c r="U1729" s="1">
        <f t="shared" si="138"/>
        <v>37.333414638905154</v>
      </c>
      <c r="V1729" s="1">
        <f t="shared" si="139"/>
        <v>19.537729076945883</v>
      </c>
      <c r="X1729" s="4">
        <f>10-SUM(U1729&lt;$X$1,U1729&lt;$X$2,U1729&lt;$X$3,U1729&lt;$X$4,U1729&lt;$X$5,U1729&lt;$X$6,U1729&lt;$X$7,U1729&lt;$X$8,U1729&lt;$X$9,U1729&lt;$X$10)</f>
        <v>9</v>
      </c>
      <c r="Y1729" s="4">
        <f>SUM(V1729&lt;$Y$1,V1729&lt;$Y$2,V1729&lt;$Y$3,V1729&lt;$Y$4,V1729&lt;$Y$5,V1729&lt;$Y$6,V1729&lt;$Y$7,V1729&lt;$Y$8,V1729&lt;$Y$9,V1729&lt;$Y$10)</f>
        <v>1</v>
      </c>
      <c r="AA1729" s="10">
        <f t="shared" si="140"/>
        <v>1.125E-2</v>
      </c>
    </row>
    <row r="1730" spans="1:27">
      <c r="A1730" s="4"/>
      <c r="B1730" t="s">
        <v>7</v>
      </c>
      <c r="C1730">
        <v>10</v>
      </c>
      <c r="D1730" s="1">
        <v>5.3999999999999897</v>
      </c>
      <c r="E1730" s="1">
        <v>0</v>
      </c>
      <c r="F1730" s="1">
        <v>5.5</v>
      </c>
      <c r="G1730" s="1">
        <v>0.26999999999999902</v>
      </c>
      <c r="H1730" s="1">
        <v>19</v>
      </c>
      <c r="I1730" s="1">
        <v>0</v>
      </c>
      <c r="J1730" s="1">
        <v>-0.79999999999999705</v>
      </c>
      <c r="K1730" s="1">
        <v>9.5</v>
      </c>
      <c r="L1730" s="1">
        <v>0</v>
      </c>
      <c r="M1730" s="1">
        <v>16.5</v>
      </c>
      <c r="O1730" s="1">
        <f>случ!I1718</f>
        <v>8.7406175445485559</v>
      </c>
      <c r="P1730" s="1">
        <f t="shared" si="136"/>
        <v>92.020617544548543</v>
      </c>
      <c r="Q1730">
        <f t="shared" si="137"/>
        <v>1</v>
      </c>
      <c r="S1730">
        <f>случ!J1718</f>
        <v>1.7654570452863343</v>
      </c>
      <c r="T1730">
        <f>случ!K1718</f>
        <v>9.2467237247880796</v>
      </c>
      <c r="U1730" s="1">
        <f t="shared" si="138"/>
        <v>44.245457045286379</v>
      </c>
      <c r="V1730" s="1">
        <f t="shared" si="139"/>
        <v>-13.173276275211879</v>
      </c>
      <c r="X1730" s="4">
        <f>10-SUM(U1730&lt;$X$1,U1730&lt;$X$2,U1730&lt;$X$3,U1730&lt;$X$4,U1730&lt;$X$5,U1730&lt;$X$6,U1730&lt;$X$7,U1730&lt;$X$8,U1730&lt;$X$9,U1730&lt;$X$10)</f>
        <v>10</v>
      </c>
      <c r="Y1730" s="4">
        <f>SUM(V1730&lt;$Y$1,V1730&lt;$Y$2,V1730&lt;$Y$3,V1730&lt;$Y$4,V1730&lt;$Y$5,V1730&lt;$Y$6,V1730&lt;$Y$7,V1730&lt;$Y$8,V1730&lt;$Y$9,V1730&lt;$Y$10)</f>
        <v>10</v>
      </c>
      <c r="AA1730" s="10">
        <f t="shared" si="140"/>
        <v>1.2500000000000001E-2</v>
      </c>
    </row>
    <row r="1731" spans="1:27">
      <c r="A1731" s="4"/>
      <c r="B1731" t="s">
        <v>8</v>
      </c>
      <c r="C1731">
        <v>10</v>
      </c>
      <c r="D1731" s="1">
        <v>3.3999999999999901</v>
      </c>
      <c r="E1731" s="1">
        <v>0</v>
      </c>
      <c r="F1731" s="1">
        <v>5.5</v>
      </c>
      <c r="G1731" s="1">
        <v>0.19900000000000001</v>
      </c>
      <c r="H1731" s="1">
        <v>18</v>
      </c>
      <c r="I1731" s="1">
        <v>0</v>
      </c>
      <c r="J1731" s="1">
        <v>-0.75</v>
      </c>
      <c r="K1731" s="1">
        <v>9.5</v>
      </c>
      <c r="L1731" s="1">
        <v>-1</v>
      </c>
      <c r="M1731" s="1">
        <v>7.6</v>
      </c>
      <c r="O1731" s="1">
        <f>случ!I1719</f>
        <v>33.684320779012282</v>
      </c>
      <c r="P1731" s="1">
        <f t="shared" si="136"/>
        <v>114.56432077901228</v>
      </c>
      <c r="Q1731">
        <f t="shared" si="137"/>
        <v>1</v>
      </c>
      <c r="S1731">
        <f>случ!J1719</f>
        <v>36.592369391043739</v>
      </c>
      <c r="T1731">
        <f>случ!K1719</f>
        <v>-3.908479858935344</v>
      </c>
      <c r="U1731" s="1">
        <f t="shared" si="138"/>
        <v>75.248369391043738</v>
      </c>
      <c r="V1731" s="1">
        <f t="shared" si="139"/>
        <v>-13.707479858935345</v>
      </c>
      <c r="X1731" s="4">
        <f>10-SUM(U1731&lt;$X$1,U1731&lt;$X$2,U1731&lt;$X$3,U1731&lt;$X$4,U1731&lt;$X$5,U1731&lt;$X$6,U1731&lt;$X$7,U1731&lt;$X$8,U1731&lt;$X$9,U1731&lt;$X$10)</f>
        <v>10</v>
      </c>
      <c r="Y1731" s="4">
        <f>SUM(V1731&lt;$Y$1,V1731&lt;$Y$2,V1731&lt;$Y$3,V1731&lt;$Y$4,V1731&lt;$Y$5,V1731&lt;$Y$6,V1731&lt;$Y$7,V1731&lt;$Y$8,V1731&lt;$Y$9,V1731&lt;$Y$10)</f>
        <v>10</v>
      </c>
      <c r="AA1731" s="10">
        <f t="shared" si="140"/>
        <v>1.2500000000000001E-2</v>
      </c>
    </row>
    <row r="1732" spans="1:27">
      <c r="A1732" s="4"/>
      <c r="B1732" t="s">
        <v>9</v>
      </c>
      <c r="C1732">
        <v>10</v>
      </c>
      <c r="D1732" s="1">
        <v>-23.1</v>
      </c>
      <c r="E1732" s="1">
        <v>0</v>
      </c>
      <c r="F1732" s="1">
        <v>5</v>
      </c>
      <c r="G1732" s="1">
        <v>0.35000000000000098</v>
      </c>
      <c r="H1732" s="1">
        <v>17</v>
      </c>
      <c r="I1732" s="1">
        <v>0</v>
      </c>
      <c r="J1732" s="1">
        <v>-0.39999999999999802</v>
      </c>
      <c r="K1732" s="1">
        <v>9.5</v>
      </c>
      <c r="L1732" s="1">
        <v>-1</v>
      </c>
      <c r="M1732" s="1">
        <v>-0.7</v>
      </c>
      <c r="O1732" s="1">
        <f>случ!I1720</f>
        <v>65.432875641485083</v>
      </c>
      <c r="P1732" s="1">
        <f t="shared" si="136"/>
        <v>121.26287564148508</v>
      </c>
      <c r="Q1732">
        <f t="shared" si="137"/>
        <v>1</v>
      </c>
      <c r="S1732">
        <f>случ!J1720</f>
        <v>-7.7914539807253105</v>
      </c>
      <c r="T1732">
        <f>случ!K1720</f>
        <v>3.4527440739217887</v>
      </c>
      <c r="U1732" s="1">
        <f t="shared" si="138"/>
        <v>25.208546019274703</v>
      </c>
      <c r="V1732" s="1">
        <f t="shared" si="139"/>
        <v>5.3527440739218131</v>
      </c>
      <c r="X1732" s="4">
        <f>10-SUM(U1732&lt;$X$1,U1732&lt;$X$2,U1732&lt;$X$3,U1732&lt;$X$4,U1732&lt;$X$5,U1732&lt;$X$6,U1732&lt;$X$7,U1732&lt;$X$8,U1732&lt;$X$9,U1732&lt;$X$10)</f>
        <v>6</v>
      </c>
      <c r="Y1732" s="4">
        <f>SUM(V1732&lt;$Y$1,V1732&lt;$Y$2,V1732&lt;$Y$3,V1732&lt;$Y$4,V1732&lt;$Y$5,V1732&lt;$Y$6,V1732&lt;$Y$7,V1732&lt;$Y$8,V1732&lt;$Y$9,V1732&lt;$Y$10)</f>
        <v>4</v>
      </c>
      <c r="AA1732" s="10">
        <f t="shared" si="140"/>
        <v>7.4999999999999997E-3</v>
      </c>
    </row>
    <row r="1733" spans="1:27">
      <c r="A1733" s="4"/>
      <c r="B1733" t="s">
        <v>10</v>
      </c>
      <c r="C1733">
        <v>10</v>
      </c>
      <c r="D1733" s="1">
        <v>-15.7</v>
      </c>
      <c r="E1733" s="1">
        <v>0</v>
      </c>
      <c r="F1733" s="1">
        <v>4.75</v>
      </c>
      <c r="G1733" s="1">
        <v>0.19900000000000001</v>
      </c>
      <c r="H1733" s="1">
        <v>17</v>
      </c>
      <c r="I1733" s="1">
        <v>0</v>
      </c>
      <c r="J1733" s="1">
        <v>-0.17999999999999899</v>
      </c>
      <c r="K1733" s="1">
        <v>9.5</v>
      </c>
      <c r="L1733" s="1">
        <v>0</v>
      </c>
      <c r="M1733" s="1">
        <v>-8</v>
      </c>
      <c r="O1733" s="1">
        <f>случ!I1721</f>
        <v>78.109626974724648</v>
      </c>
      <c r="P1733" s="1">
        <f t="shared" si="136"/>
        <v>136.36962697472467</v>
      </c>
      <c r="Q1733">
        <f t="shared" si="137"/>
        <v>1</v>
      </c>
      <c r="S1733">
        <f>случ!J1721</f>
        <v>29.88176330097016</v>
      </c>
      <c r="T1733">
        <f>случ!K1721</f>
        <v>17.153227656092479</v>
      </c>
      <c r="U1733" s="1">
        <f t="shared" si="138"/>
        <v>54.347763300970172</v>
      </c>
      <c r="V1733" s="1">
        <f t="shared" si="139"/>
        <v>25.364227656092488</v>
      </c>
      <c r="X1733" s="4">
        <f>10-SUM(U1733&lt;$X$1,U1733&lt;$X$2,U1733&lt;$X$3,U1733&lt;$X$4,U1733&lt;$X$5,U1733&lt;$X$6,U1733&lt;$X$7,U1733&lt;$X$8,U1733&lt;$X$9,U1733&lt;$X$10)</f>
        <v>10</v>
      </c>
      <c r="Y1733" s="4">
        <f>SUM(V1733&lt;$Y$1,V1733&lt;$Y$2,V1733&lt;$Y$3,V1733&lt;$Y$4,V1733&lt;$Y$5,V1733&lt;$Y$6,V1733&lt;$Y$7,V1733&lt;$Y$8,V1733&lt;$Y$9,V1733&lt;$Y$10)</f>
        <v>0</v>
      </c>
      <c r="AA1733" s="10">
        <f t="shared" si="140"/>
        <v>1.2500000000000001E-2</v>
      </c>
    </row>
    <row r="1734" spans="1:27">
      <c r="A1734" s="4"/>
      <c r="B1734" t="s">
        <v>11</v>
      </c>
      <c r="C1734">
        <v>10</v>
      </c>
      <c r="D1734" s="1">
        <v>-19.8</v>
      </c>
      <c r="E1734" s="1">
        <v>-0.12</v>
      </c>
      <c r="F1734" s="1">
        <v>4.75</v>
      </c>
      <c r="G1734" s="1">
        <v>-0.32800000000000001</v>
      </c>
      <c r="H1734" s="1">
        <v>15.5</v>
      </c>
      <c r="I1734" s="1">
        <v>0.149999999999999</v>
      </c>
      <c r="J1734" s="1">
        <v>-0.52999999999999703</v>
      </c>
      <c r="K1734" s="1">
        <v>9.5</v>
      </c>
      <c r="L1734" s="1">
        <v>-1.35</v>
      </c>
      <c r="M1734" s="1">
        <v>-10.6</v>
      </c>
      <c r="O1734" s="1">
        <f>случ!I1722</f>
        <v>26.360368482902818</v>
      </c>
      <c r="P1734" s="1">
        <f t="shared" si="136"/>
        <v>78.750368482902815</v>
      </c>
      <c r="Q1734">
        <f t="shared" si="137"/>
        <v>1</v>
      </c>
      <c r="S1734">
        <f>случ!J1722</f>
        <v>-33.900358141667716</v>
      </c>
      <c r="T1734">
        <f>случ!K1722</f>
        <v>4.9257399011497895</v>
      </c>
      <c r="U1734" s="1">
        <f t="shared" si="138"/>
        <v>-8.322358141667678</v>
      </c>
      <c r="V1734" s="1">
        <f t="shared" si="139"/>
        <v>17.263739901149815</v>
      </c>
      <c r="X1734" s="4">
        <f>10-SUM(U1734&lt;$X$1,U1734&lt;$X$2,U1734&lt;$X$3,U1734&lt;$X$4,U1734&lt;$X$5,U1734&lt;$X$6,U1734&lt;$X$7,U1734&lt;$X$8,U1734&lt;$X$9,U1734&lt;$X$10)</f>
        <v>0</v>
      </c>
      <c r="Y1734" s="4">
        <f>SUM(V1734&lt;$Y$1,V1734&lt;$Y$2,V1734&lt;$Y$3,V1734&lt;$Y$4,V1734&lt;$Y$5,V1734&lt;$Y$6,V1734&lt;$Y$7,V1734&lt;$Y$8,V1734&lt;$Y$9,V1734&lt;$Y$10)</f>
        <v>1</v>
      </c>
      <c r="AA1734" s="10">
        <f t="shared" si="140"/>
        <v>0</v>
      </c>
    </row>
    <row r="1735" spans="1:27">
      <c r="A1735" s="4"/>
      <c r="B1735" t="s">
        <v>12</v>
      </c>
      <c r="C1735">
        <v>10</v>
      </c>
      <c r="D1735" s="1">
        <v>11.2</v>
      </c>
      <c r="E1735" s="1">
        <v>-0.15</v>
      </c>
      <c r="F1735" s="1">
        <v>4.75</v>
      </c>
      <c r="G1735" s="1">
        <v>9.9599999999999994E-2</v>
      </c>
      <c r="H1735" s="1">
        <v>13</v>
      </c>
      <c r="I1735" s="1">
        <v>0.625</v>
      </c>
      <c r="J1735" s="1">
        <v>-0.70000000000000095</v>
      </c>
      <c r="K1735" s="1">
        <v>8.25</v>
      </c>
      <c r="L1735" s="1">
        <v>-1.875</v>
      </c>
      <c r="M1735" s="1">
        <v>-11</v>
      </c>
      <c r="O1735" s="1">
        <f>случ!I1723</f>
        <v>-11.667791085448602</v>
      </c>
      <c r="P1735" s="1">
        <f t="shared" si="136"/>
        <v>59.722208914551402</v>
      </c>
      <c r="Q1735">
        <f t="shared" si="137"/>
        <v>0</v>
      </c>
      <c r="S1735">
        <f>случ!J1723</f>
        <v>-9.9981724718292568</v>
      </c>
      <c r="T1735">
        <f>случ!K1723</f>
        <v>-7.0280674111067132</v>
      </c>
      <c r="U1735" s="1">
        <f t="shared" si="138"/>
        <v>7.5542275281707312</v>
      </c>
      <c r="V1735" s="1">
        <f t="shared" si="139"/>
        <v>9.7723325888932724</v>
      </c>
      <c r="X1735" s="4">
        <f>10-SUM(U1735&lt;$X$1,U1735&lt;$X$2,U1735&lt;$X$3,U1735&lt;$X$4,U1735&lt;$X$5,U1735&lt;$X$6,U1735&lt;$X$7,U1735&lt;$X$8,U1735&lt;$X$9,U1735&lt;$X$10)</f>
        <v>1</v>
      </c>
      <c r="Y1735" s="4">
        <f>SUM(V1735&lt;$Y$1,V1735&lt;$Y$2,V1735&lt;$Y$3,V1735&lt;$Y$4,V1735&lt;$Y$5,V1735&lt;$Y$6,V1735&lt;$Y$7,V1735&lt;$Y$8,V1735&lt;$Y$9,V1735&lt;$Y$10)</f>
        <v>2</v>
      </c>
      <c r="AA1735" s="10">
        <f t="shared" si="140"/>
        <v>0</v>
      </c>
    </row>
    <row r="1736" spans="1:27">
      <c r="A1736" s="4"/>
      <c r="B1736" t="s">
        <v>13</v>
      </c>
      <c r="C1736">
        <v>10</v>
      </c>
      <c r="D1736" s="1">
        <v>31.5</v>
      </c>
      <c r="E1736" s="1">
        <v>0</v>
      </c>
      <c r="F1736" s="1">
        <v>4.75</v>
      </c>
      <c r="G1736" s="1">
        <v>0.19900000000000001</v>
      </c>
      <c r="H1736" s="1">
        <v>13</v>
      </c>
      <c r="I1736" s="1">
        <v>0</v>
      </c>
      <c r="J1736" s="1">
        <v>-0.23</v>
      </c>
      <c r="K1736" s="1">
        <v>8.25</v>
      </c>
      <c r="L1736" s="1">
        <v>0</v>
      </c>
      <c r="M1736" s="1">
        <v>-0.6</v>
      </c>
      <c r="O1736" s="1">
        <f>случ!I1724</f>
        <v>35.560804434663268</v>
      </c>
      <c r="P1736" s="1">
        <f t="shared" si="136"/>
        <v>122.86080443466327</v>
      </c>
      <c r="Q1736">
        <f t="shared" si="137"/>
        <v>1</v>
      </c>
      <c r="S1736">
        <f>случ!J1724</f>
        <v>0.45104201952844952</v>
      </c>
      <c r="T1736">
        <f>случ!K1724</f>
        <v>-3.4579832125461474</v>
      </c>
      <c r="U1736" s="1">
        <f t="shared" si="138"/>
        <v>25.167042019528452</v>
      </c>
      <c r="V1736" s="1">
        <f t="shared" si="139"/>
        <v>-5.4219832125461469</v>
      </c>
      <c r="X1736" s="4">
        <f>10-SUM(U1736&lt;$X$1,U1736&lt;$X$2,U1736&lt;$X$3,U1736&lt;$X$4,U1736&lt;$X$5,U1736&lt;$X$6,U1736&lt;$X$7,U1736&lt;$X$8,U1736&lt;$X$9,U1736&lt;$X$10)</f>
        <v>6</v>
      </c>
      <c r="Y1736" s="4">
        <f>SUM(V1736&lt;$Y$1,V1736&lt;$Y$2,V1736&lt;$Y$3,V1736&lt;$Y$4,V1736&lt;$Y$5,V1736&lt;$Y$6,V1736&lt;$Y$7,V1736&lt;$Y$8,V1736&lt;$Y$9,V1736&lt;$Y$10)</f>
        <v>7</v>
      </c>
      <c r="AA1736" s="10">
        <f t="shared" si="140"/>
        <v>7.4999999999999997E-3</v>
      </c>
    </row>
    <row r="1737" spans="1:27">
      <c r="A1737" s="4"/>
      <c r="B1737" t="s">
        <v>14</v>
      </c>
      <c r="C1737">
        <v>10</v>
      </c>
      <c r="D1737" s="1">
        <v>41</v>
      </c>
      <c r="E1737" s="1">
        <v>0</v>
      </c>
      <c r="F1737" s="1">
        <v>4.75</v>
      </c>
      <c r="G1737" s="1">
        <v>0.22</v>
      </c>
      <c r="H1737" s="1">
        <v>13</v>
      </c>
      <c r="I1737" s="1">
        <v>0</v>
      </c>
      <c r="J1737" s="1">
        <v>0.119999999999999</v>
      </c>
      <c r="K1737" s="1">
        <v>8.25</v>
      </c>
      <c r="L1737" s="1">
        <v>0</v>
      </c>
      <c r="M1737" s="1">
        <v>2.4</v>
      </c>
      <c r="O1737" s="1">
        <f>случ!I1725</f>
        <v>-5.975074053884164</v>
      </c>
      <c r="P1737" s="1">
        <f t="shared" si="136"/>
        <v>87.974925946115832</v>
      </c>
      <c r="Q1737">
        <f t="shared" si="137"/>
        <v>1</v>
      </c>
      <c r="S1737">
        <f>случ!J1725</f>
        <v>-16.030611982884395</v>
      </c>
      <c r="T1737">
        <f>случ!K1725</f>
        <v>-1.6118165352774614</v>
      </c>
      <c r="U1737" s="1">
        <f t="shared" si="138"/>
        <v>16.109388017115592</v>
      </c>
      <c r="V1737" s="1">
        <f t="shared" si="139"/>
        <v>-2.0468165352774754</v>
      </c>
      <c r="X1737" s="4">
        <f>10-SUM(U1737&lt;$X$1,U1737&lt;$X$2,U1737&lt;$X$3,U1737&lt;$X$4,U1737&lt;$X$5,U1737&lt;$X$6,U1737&lt;$X$7,U1737&lt;$X$8,U1737&lt;$X$9,U1737&lt;$X$10)</f>
        <v>3</v>
      </c>
      <c r="Y1737" s="4">
        <f>SUM(V1737&lt;$Y$1,V1737&lt;$Y$2,V1737&lt;$Y$3,V1737&lt;$Y$4,V1737&lt;$Y$5,V1737&lt;$Y$6,V1737&lt;$Y$7,V1737&lt;$Y$8,V1737&lt;$Y$9,V1737&lt;$Y$10)</f>
        <v>6</v>
      </c>
      <c r="AA1737" s="10">
        <f t="shared" si="140"/>
        <v>3.7499999999999999E-3</v>
      </c>
    </row>
    <row r="1738" spans="1:27">
      <c r="A1738" s="4"/>
      <c r="B1738" t="s">
        <v>15</v>
      </c>
      <c r="C1738">
        <v>10</v>
      </c>
      <c r="D1738" s="1">
        <v>36.4</v>
      </c>
      <c r="E1738" s="1">
        <v>-0.25</v>
      </c>
      <c r="F1738" s="1">
        <v>4.75</v>
      </c>
      <c r="G1738" s="1">
        <v>0.26999999999999902</v>
      </c>
      <c r="H1738" s="1">
        <v>13</v>
      </c>
      <c r="I1738" s="1">
        <v>0</v>
      </c>
      <c r="J1738" s="1">
        <v>0.21</v>
      </c>
      <c r="K1738" s="1">
        <v>7.2</v>
      </c>
      <c r="L1738" s="1">
        <v>0</v>
      </c>
      <c r="M1738" s="1">
        <v>0.6</v>
      </c>
      <c r="O1738" s="1">
        <f>случ!I1726</f>
        <v>-21.729902896985234</v>
      </c>
      <c r="P1738" s="1">
        <f t="shared" si="136"/>
        <v>65.750097103014753</v>
      </c>
      <c r="Q1738">
        <f t="shared" si="137"/>
        <v>1</v>
      </c>
      <c r="S1738">
        <f>случ!J1726</f>
        <v>33.921720285367357</v>
      </c>
      <c r="T1738">
        <f>случ!K1726</f>
        <v>5.5833920338147056</v>
      </c>
      <c r="U1738" s="1">
        <f t="shared" si="138"/>
        <v>63.031720285367363</v>
      </c>
      <c r="V1738" s="1">
        <f t="shared" si="139"/>
        <v>9.6433920338147061</v>
      </c>
      <c r="X1738" s="4">
        <f>10-SUM(U1738&lt;$X$1,U1738&lt;$X$2,U1738&lt;$X$3,U1738&lt;$X$4,U1738&lt;$X$5,U1738&lt;$X$6,U1738&lt;$X$7,U1738&lt;$X$8,U1738&lt;$X$9,U1738&lt;$X$10)</f>
        <v>10</v>
      </c>
      <c r="Y1738" s="4">
        <f>SUM(V1738&lt;$Y$1,V1738&lt;$Y$2,V1738&lt;$Y$3,V1738&lt;$Y$4,V1738&lt;$Y$5,V1738&lt;$Y$6,V1738&lt;$Y$7,V1738&lt;$Y$8,V1738&lt;$Y$9,V1738&lt;$Y$10)</f>
        <v>2</v>
      </c>
      <c r="AA1738" s="10">
        <f t="shared" si="140"/>
        <v>1.2500000000000001E-2</v>
      </c>
    </row>
    <row r="1739" spans="1:27">
      <c r="A1739" s="4"/>
      <c r="B1739" t="s">
        <v>16</v>
      </c>
      <c r="C1739">
        <v>10</v>
      </c>
      <c r="D1739" s="1">
        <v>33.5</v>
      </c>
      <c r="E1739" s="1">
        <v>-0.25</v>
      </c>
      <c r="F1739" s="1">
        <v>4.75</v>
      </c>
      <c r="G1739" s="1">
        <v>0.3</v>
      </c>
      <c r="H1739" s="1">
        <v>13</v>
      </c>
      <c r="I1739" s="1">
        <v>0</v>
      </c>
      <c r="J1739" s="1">
        <v>-0.12999999999999901</v>
      </c>
      <c r="K1739" s="1">
        <v>7.2</v>
      </c>
      <c r="L1739" s="1">
        <v>0</v>
      </c>
      <c r="M1739" s="1">
        <v>4.5</v>
      </c>
      <c r="O1739" s="1">
        <f>случ!I1727</f>
        <v>-10.993199819855313</v>
      </c>
      <c r="P1739" s="1">
        <f t="shared" si="136"/>
        <v>74.456800180144683</v>
      </c>
      <c r="Q1739">
        <f t="shared" si="137"/>
        <v>1</v>
      </c>
      <c r="S1739">
        <f>случ!J1727</f>
        <v>-24.660030156243018</v>
      </c>
      <c r="T1739">
        <f>случ!K1727</f>
        <v>0.69288251958527558</v>
      </c>
      <c r="U1739" s="1">
        <f t="shared" si="138"/>
        <v>3.7499698437569933</v>
      </c>
      <c r="V1739" s="1">
        <f t="shared" si="139"/>
        <v>-3.5971174804147128</v>
      </c>
      <c r="X1739" s="4">
        <f>10-SUM(U1739&lt;$X$1,U1739&lt;$X$2,U1739&lt;$X$3,U1739&lt;$X$4,U1739&lt;$X$5,U1739&lt;$X$6,U1739&lt;$X$7,U1739&lt;$X$8,U1739&lt;$X$9,U1739&lt;$X$10)</f>
        <v>0</v>
      </c>
      <c r="Y1739" s="4">
        <f>SUM(V1739&lt;$Y$1,V1739&lt;$Y$2,V1739&lt;$Y$3,V1739&lt;$Y$4,V1739&lt;$Y$5,V1739&lt;$Y$6,V1739&lt;$Y$7,V1739&lt;$Y$8,V1739&lt;$Y$9,V1739&lt;$Y$10)</f>
        <v>7</v>
      </c>
      <c r="AA1739" s="10">
        <f t="shared" si="140"/>
        <v>0</v>
      </c>
    </row>
    <row r="1740" spans="1:27">
      <c r="A1740" s="4"/>
      <c r="B1740" t="s">
        <v>17</v>
      </c>
      <c r="C1740">
        <v>10</v>
      </c>
      <c r="D1740" s="1">
        <v>28.3</v>
      </c>
      <c r="E1740" s="1">
        <v>0</v>
      </c>
      <c r="F1740" s="1">
        <v>4.75</v>
      </c>
      <c r="G1740" s="1">
        <v>0.27900000000000003</v>
      </c>
      <c r="H1740" s="1">
        <v>13</v>
      </c>
      <c r="I1740" s="1">
        <v>0</v>
      </c>
      <c r="J1740" s="1">
        <v>0</v>
      </c>
      <c r="K1740" s="1">
        <v>7.2</v>
      </c>
      <c r="L1740" s="1">
        <v>0</v>
      </c>
      <c r="M1740" s="1">
        <v>0.9</v>
      </c>
      <c r="O1740" s="1">
        <f>случ!I1728</f>
        <v>1.0639737343940281</v>
      </c>
      <c r="P1740" s="1">
        <f t="shared" si="136"/>
        <v>86.123973734394028</v>
      </c>
      <c r="Q1740">
        <f t="shared" si="137"/>
        <v>1</v>
      </c>
      <c r="S1740">
        <f>случ!J1728</f>
        <v>13.875475202977974</v>
      </c>
      <c r="T1740">
        <f>случ!K1728</f>
        <v>4.9012127465550863</v>
      </c>
      <c r="U1740" s="1">
        <f t="shared" si="138"/>
        <v>40.501475202977971</v>
      </c>
      <c r="V1740" s="1">
        <f t="shared" si="139"/>
        <v>5.9222127465550862</v>
      </c>
      <c r="X1740" s="4">
        <f>10-SUM(U1740&lt;$X$1,U1740&lt;$X$2,U1740&lt;$X$3,U1740&lt;$X$4,U1740&lt;$X$5,U1740&lt;$X$6,U1740&lt;$X$7,U1740&lt;$X$8,U1740&lt;$X$9,U1740&lt;$X$10)</f>
        <v>10</v>
      </c>
      <c r="Y1740" s="4">
        <f>SUM(V1740&lt;$Y$1,V1740&lt;$Y$2,V1740&lt;$Y$3,V1740&lt;$Y$4,V1740&lt;$Y$5,V1740&lt;$Y$6,V1740&lt;$Y$7,V1740&lt;$Y$8,V1740&lt;$Y$9,V1740&lt;$Y$10)</f>
        <v>4</v>
      </c>
      <c r="AA1740" s="10">
        <f t="shared" si="140"/>
        <v>1.2500000000000001E-2</v>
      </c>
    </row>
    <row r="1741" spans="1:27">
      <c r="A1741" s="4"/>
      <c r="B1741" t="s">
        <v>18</v>
      </c>
      <c r="C1741">
        <v>10</v>
      </c>
      <c r="D1741" s="1">
        <v>17.3</v>
      </c>
      <c r="E1741" s="1">
        <v>0</v>
      </c>
      <c r="F1741" s="1">
        <v>5</v>
      </c>
      <c r="G1741" s="1">
        <v>0.34999999999999898</v>
      </c>
      <c r="H1741" s="1">
        <v>13</v>
      </c>
      <c r="I1741" s="1">
        <v>0</v>
      </c>
      <c r="J1741" s="1">
        <v>-9.9999999999997799E-3</v>
      </c>
      <c r="K1741" s="1">
        <v>7.2</v>
      </c>
      <c r="L1741" s="1">
        <v>0</v>
      </c>
      <c r="M1741" s="1">
        <v>-2.2999999999999998</v>
      </c>
      <c r="O1741" s="1">
        <f>случ!I1729</f>
        <v>16.853708305372098</v>
      </c>
      <c r="P1741" s="1">
        <f t="shared" si="136"/>
        <v>96.963708305372094</v>
      </c>
      <c r="Q1741">
        <f t="shared" si="137"/>
        <v>1</v>
      </c>
      <c r="S1741">
        <f>случ!J1729</f>
        <v>25.141553332108465</v>
      </c>
      <c r="T1741">
        <f>случ!K1729</f>
        <v>8.74214071803598</v>
      </c>
      <c r="U1741" s="1">
        <f t="shared" si="138"/>
        <v>48.011553332108477</v>
      </c>
      <c r="V1741" s="1">
        <f t="shared" si="139"/>
        <v>12.762140718035983</v>
      </c>
      <c r="X1741" s="4">
        <f>10-SUM(U1741&lt;$X$1,U1741&lt;$X$2,U1741&lt;$X$3,U1741&lt;$X$4,U1741&lt;$X$5,U1741&lt;$X$6,U1741&lt;$X$7,U1741&lt;$X$8,U1741&lt;$X$9,U1741&lt;$X$10)</f>
        <v>10</v>
      </c>
      <c r="Y1741" s="4">
        <f>SUM(V1741&lt;$Y$1,V1741&lt;$Y$2,V1741&lt;$Y$3,V1741&lt;$Y$4,V1741&lt;$Y$5,V1741&lt;$Y$6,V1741&lt;$Y$7,V1741&lt;$Y$8,V1741&lt;$Y$9,V1741&lt;$Y$10)</f>
        <v>1</v>
      </c>
      <c r="AA1741" s="10">
        <f t="shared" si="140"/>
        <v>1.2500000000000001E-2</v>
      </c>
    </row>
    <row r="1742" spans="1:27">
      <c r="A1742" s="4"/>
      <c r="B1742" t="s">
        <v>19</v>
      </c>
      <c r="C1742">
        <v>10</v>
      </c>
      <c r="D1742" s="1">
        <v>23.1</v>
      </c>
      <c r="E1742" s="1">
        <v>0</v>
      </c>
      <c r="F1742" s="1">
        <v>5</v>
      </c>
      <c r="G1742" s="1">
        <v>0.27900000000000003</v>
      </c>
      <c r="H1742" s="1">
        <v>13</v>
      </c>
      <c r="I1742" s="1">
        <v>0</v>
      </c>
      <c r="J1742" s="1">
        <v>-3.0000000000001099E-2</v>
      </c>
      <c r="K1742" s="1">
        <v>7.2</v>
      </c>
      <c r="L1742" s="1">
        <v>0</v>
      </c>
      <c r="M1742" s="1">
        <v>0.2</v>
      </c>
      <c r="O1742" s="1">
        <f>случ!I1730</f>
        <v>30.541123515964408</v>
      </c>
      <c r="P1742" s="1">
        <f t="shared" si="136"/>
        <v>114.7111235159644</v>
      </c>
      <c r="Q1742">
        <f t="shared" si="137"/>
        <v>1</v>
      </c>
      <c r="S1742">
        <f>случ!J1730</f>
        <v>-27.432138090561086</v>
      </c>
      <c r="T1742">
        <f>случ!K1730</f>
        <v>11.026226196123957</v>
      </c>
      <c r="U1742" s="1">
        <f t="shared" si="138"/>
        <v>-1.8961380905611023</v>
      </c>
      <c r="V1742" s="1">
        <f t="shared" si="139"/>
        <v>12.357226196123943</v>
      </c>
      <c r="X1742" s="4">
        <f>10-SUM(U1742&lt;$X$1,U1742&lt;$X$2,U1742&lt;$X$3,U1742&lt;$X$4,U1742&lt;$X$5,U1742&lt;$X$6,U1742&lt;$X$7,U1742&lt;$X$8,U1742&lt;$X$9,U1742&lt;$X$10)</f>
        <v>0</v>
      </c>
      <c r="Y1742" s="4">
        <f>SUM(V1742&lt;$Y$1,V1742&lt;$Y$2,V1742&lt;$Y$3,V1742&lt;$Y$4,V1742&lt;$Y$5,V1742&lt;$Y$6,V1742&lt;$Y$7,V1742&lt;$Y$8,V1742&lt;$Y$9,V1742&lt;$Y$10)</f>
        <v>1</v>
      </c>
      <c r="AA1742" s="10">
        <f t="shared" si="140"/>
        <v>0</v>
      </c>
    </row>
    <row r="1743" spans="1:27">
      <c r="A1743" s="4"/>
      <c r="B1743" t="s">
        <v>20</v>
      </c>
      <c r="C1743">
        <v>10</v>
      </c>
      <c r="D1743" s="1">
        <v>18.8</v>
      </c>
      <c r="E1743" s="1">
        <v>0</v>
      </c>
      <c r="F1743" s="1">
        <v>5.25</v>
      </c>
      <c r="G1743" s="1">
        <v>0.9</v>
      </c>
      <c r="H1743" s="1">
        <v>14</v>
      </c>
      <c r="I1743" s="1">
        <v>-0.11111111111111099</v>
      </c>
      <c r="J1743" s="1">
        <v>0.54</v>
      </c>
      <c r="K1743" s="1">
        <v>7.2</v>
      </c>
      <c r="L1743" s="1">
        <v>0.88888888888888795</v>
      </c>
      <c r="M1743" s="1">
        <v>1.7</v>
      </c>
      <c r="O1743" s="1">
        <f>случ!I1731</f>
        <v>33.682901830812597</v>
      </c>
      <c r="P1743" s="1">
        <f t="shared" ref="P1743:P1806" si="141">SUMPRODUCT(D1743:I1743,$D$1:$I$1)+O1743</f>
        <v>118.54845738636814</v>
      </c>
      <c r="Q1743">
        <f t="shared" ref="Q1743:Q1806" si="142">IF(P1743&lt;=$Q$1,-1,IF(P1743&lt;=$Q$2,0,1))</f>
        <v>1</v>
      </c>
      <c r="S1743">
        <f>случ!J1731</f>
        <v>10.710700044072585</v>
      </c>
      <c r="T1743">
        <f>случ!K1731</f>
        <v>4.1031407041656536</v>
      </c>
      <c r="U1743" s="1">
        <f t="shared" ref="U1743:U1806" si="143">SUMPRODUCT(G1743:M1743,$G$2:$M$2)+S1743</f>
        <v>38.097366710739252</v>
      </c>
      <c r="V1743" s="1">
        <f t="shared" ref="V1743:V1806" si="144">SUMPRODUCT(G1743:M1743,$G$3:$M$3)+T1743</f>
        <v>6.9453629263878804</v>
      </c>
      <c r="X1743" s="4">
        <f>10-SUM(U1743&lt;$X$1,U1743&lt;$X$2,U1743&lt;$X$3,U1743&lt;$X$4,U1743&lt;$X$5,U1743&lt;$X$6,U1743&lt;$X$7,U1743&lt;$X$8,U1743&lt;$X$9,U1743&lt;$X$10)</f>
        <v>9</v>
      </c>
      <c r="Y1743" s="4">
        <f>SUM(V1743&lt;$Y$1,V1743&lt;$Y$2,V1743&lt;$Y$3,V1743&lt;$Y$4,V1743&lt;$Y$5,V1743&lt;$Y$6,V1743&lt;$Y$7,V1743&lt;$Y$8,V1743&lt;$Y$9,V1743&lt;$Y$10)</f>
        <v>3</v>
      </c>
      <c r="AA1743" s="10">
        <f t="shared" ref="AA1743:AA1806" si="145">IF(Q1743=0,0%,IF(Q1743=1,X1743*0.125%,-Y1743*0.125%))</f>
        <v>1.125E-2</v>
      </c>
    </row>
    <row r="1744" spans="1:27">
      <c r="A1744" s="4"/>
      <c r="B1744" t="s">
        <v>21</v>
      </c>
      <c r="C1744">
        <v>10</v>
      </c>
      <c r="D1744" s="1">
        <v>-9.3000000000000007</v>
      </c>
      <c r="E1744" s="1">
        <v>0</v>
      </c>
      <c r="F1744" s="1">
        <v>5.25</v>
      </c>
      <c r="G1744" s="1">
        <v>1.69999999999999</v>
      </c>
      <c r="H1744" s="1">
        <v>14</v>
      </c>
      <c r="I1744" s="1">
        <v>0</v>
      </c>
      <c r="J1744" s="1">
        <v>0.82</v>
      </c>
      <c r="K1744" s="1">
        <v>7.2</v>
      </c>
      <c r="L1744" s="1">
        <v>0</v>
      </c>
      <c r="M1744" s="1">
        <v>0.5</v>
      </c>
      <c r="O1744" s="1">
        <f>случ!I1732</f>
        <v>12.174657429941679</v>
      </c>
      <c r="P1744" s="1">
        <f t="shared" si="141"/>
        <v>77.414657429941684</v>
      </c>
      <c r="Q1744">
        <f t="shared" si="142"/>
        <v>1</v>
      </c>
      <c r="S1744">
        <f>случ!J1732</f>
        <v>9.22142094205274</v>
      </c>
      <c r="T1744">
        <f>случ!K1732</f>
        <v>2.7204544512336835</v>
      </c>
      <c r="U1744" s="1">
        <f t="shared" si="143"/>
        <v>38.581420942052802</v>
      </c>
      <c r="V1744" s="1">
        <f t="shared" si="144"/>
        <v>14.380454451233691</v>
      </c>
      <c r="X1744" s="4">
        <f>10-SUM(U1744&lt;$X$1,U1744&lt;$X$2,U1744&lt;$X$3,U1744&lt;$X$4,U1744&lt;$X$5,U1744&lt;$X$6,U1744&lt;$X$7,U1744&lt;$X$8,U1744&lt;$X$9,U1744&lt;$X$10)</f>
        <v>9</v>
      </c>
      <c r="Y1744" s="4">
        <f>SUM(V1744&lt;$Y$1,V1744&lt;$Y$2,V1744&lt;$Y$3,V1744&lt;$Y$4,V1744&lt;$Y$5,V1744&lt;$Y$6,V1744&lt;$Y$7,V1744&lt;$Y$8,V1744&lt;$Y$9,V1744&lt;$Y$10)</f>
        <v>1</v>
      </c>
      <c r="AA1744" s="10">
        <f t="shared" si="145"/>
        <v>1.125E-2</v>
      </c>
    </row>
    <row r="1745" spans="1:27">
      <c r="A1745" s="4"/>
      <c r="B1745" t="s">
        <v>22</v>
      </c>
      <c r="C1745">
        <v>10</v>
      </c>
      <c r="D1745" s="1">
        <v>-18.8</v>
      </c>
      <c r="E1745" s="1">
        <v>0.25</v>
      </c>
      <c r="F1745" s="1">
        <v>5.5</v>
      </c>
      <c r="G1745" s="1">
        <v>2.92</v>
      </c>
      <c r="H1745" s="1">
        <v>16.5</v>
      </c>
      <c r="I1745" s="1">
        <v>0</v>
      </c>
      <c r="J1745" s="1">
        <v>3.22</v>
      </c>
      <c r="K1745" s="1">
        <v>7.2</v>
      </c>
      <c r="L1745" s="1">
        <v>2.5</v>
      </c>
      <c r="M1745" s="1">
        <v>-1.7</v>
      </c>
      <c r="O1745" s="1">
        <f>случ!I1733</f>
        <v>-20.194126485606287</v>
      </c>
      <c r="P1745" s="1">
        <f t="shared" si="141"/>
        <v>46.895873514393713</v>
      </c>
      <c r="Q1745">
        <f t="shared" si="142"/>
        <v>0</v>
      </c>
      <c r="S1745">
        <f>случ!J1733</f>
        <v>5.5419474698269529</v>
      </c>
      <c r="T1745">
        <f>случ!K1733</f>
        <v>2.5944879763994244</v>
      </c>
      <c r="U1745" s="1">
        <f t="shared" si="143"/>
        <v>46.58194746982695</v>
      </c>
      <c r="V1745" s="1">
        <f t="shared" si="144"/>
        <v>38.934487976399424</v>
      </c>
      <c r="X1745" s="4">
        <f>10-SUM(U1745&lt;$X$1,U1745&lt;$X$2,U1745&lt;$X$3,U1745&lt;$X$4,U1745&lt;$X$5,U1745&lt;$X$6,U1745&lt;$X$7,U1745&lt;$X$8,U1745&lt;$X$9,U1745&lt;$X$10)</f>
        <v>10</v>
      </c>
      <c r="Y1745" s="4">
        <f>SUM(V1745&lt;$Y$1,V1745&lt;$Y$2,V1745&lt;$Y$3,V1745&lt;$Y$4,V1745&lt;$Y$5,V1745&lt;$Y$6,V1745&lt;$Y$7,V1745&lt;$Y$8,V1745&lt;$Y$9,V1745&lt;$Y$10)</f>
        <v>0</v>
      </c>
      <c r="AA1745" s="10">
        <f t="shared" si="145"/>
        <v>0</v>
      </c>
    </row>
    <row r="1746" spans="1:27">
      <c r="A1746" s="4"/>
      <c r="B1746" t="s">
        <v>23</v>
      </c>
      <c r="C1746">
        <v>10</v>
      </c>
      <c r="D1746" s="1">
        <v>-6.9</v>
      </c>
      <c r="E1746" s="1">
        <v>0.25</v>
      </c>
      <c r="F1746" s="1">
        <v>5.5</v>
      </c>
      <c r="G1746" s="1">
        <v>2.19999999999999</v>
      </c>
      <c r="H1746" s="1">
        <v>16.5</v>
      </c>
      <c r="I1746" s="1">
        <v>0</v>
      </c>
      <c r="J1746" s="1">
        <v>-1.05</v>
      </c>
      <c r="K1746" s="1">
        <v>7.2</v>
      </c>
      <c r="L1746" s="1">
        <v>0</v>
      </c>
      <c r="M1746" s="1">
        <v>-9.6999999999999904</v>
      </c>
      <c r="O1746" s="1">
        <f>случ!I1734</f>
        <v>-8.4725580248152195</v>
      </c>
      <c r="P1746" s="1">
        <f t="shared" si="141"/>
        <v>66.947441975184788</v>
      </c>
      <c r="Q1746">
        <f t="shared" si="142"/>
        <v>1</v>
      </c>
      <c r="S1746">
        <f>случ!J1734</f>
        <v>14.586764125827994</v>
      </c>
      <c r="T1746">
        <f>случ!K1734</f>
        <v>-7.7057842782813522</v>
      </c>
      <c r="U1746" s="1">
        <f t="shared" si="143"/>
        <v>8.9367641258280646</v>
      </c>
      <c r="V1746" s="1">
        <f t="shared" si="144"/>
        <v>-8.1557842782813523</v>
      </c>
      <c r="X1746" s="4">
        <f>10-SUM(U1746&lt;$X$1,U1746&lt;$X$2,U1746&lt;$X$3,U1746&lt;$X$4,U1746&lt;$X$5,U1746&lt;$X$6,U1746&lt;$X$7,U1746&lt;$X$8,U1746&lt;$X$9,U1746&lt;$X$10)</f>
        <v>1</v>
      </c>
      <c r="Y1746" s="4">
        <f>SUM(V1746&lt;$Y$1,V1746&lt;$Y$2,V1746&lt;$Y$3,V1746&lt;$Y$4,V1746&lt;$Y$5,V1746&lt;$Y$6,V1746&lt;$Y$7,V1746&lt;$Y$8,V1746&lt;$Y$9,V1746&lt;$Y$10)</f>
        <v>8</v>
      </c>
      <c r="AA1746" s="10">
        <f t="shared" si="145"/>
        <v>1.25E-3</v>
      </c>
    </row>
    <row r="1747" spans="1:27">
      <c r="A1747" s="4"/>
      <c r="B1747" t="s">
        <v>24</v>
      </c>
      <c r="C1747">
        <v>10</v>
      </c>
      <c r="D1747" s="1">
        <v>3.4999999999999898</v>
      </c>
      <c r="E1747" s="1">
        <v>0</v>
      </c>
      <c r="F1747" s="1">
        <v>5.5</v>
      </c>
      <c r="G1747" s="1">
        <v>0.629</v>
      </c>
      <c r="H1747" s="1">
        <v>16.5</v>
      </c>
      <c r="I1747" s="1">
        <v>0</v>
      </c>
      <c r="J1747" s="1">
        <v>-1.8799999999999899</v>
      </c>
      <c r="K1747" s="1">
        <v>6.1</v>
      </c>
      <c r="L1747" s="1">
        <v>0</v>
      </c>
      <c r="M1747" s="1">
        <v>-2.7</v>
      </c>
      <c r="O1747" s="1">
        <f>случ!I1735</f>
        <v>19.271349658178096</v>
      </c>
      <c r="P1747" s="1">
        <f t="shared" si="141"/>
        <v>98.721349658178084</v>
      </c>
      <c r="Q1747">
        <f t="shared" si="142"/>
        <v>1</v>
      </c>
      <c r="S1747">
        <f>случ!J1735</f>
        <v>-7.9442123219134855</v>
      </c>
      <c r="T1747">
        <f>случ!K1735</f>
        <v>-7.4304837848455429</v>
      </c>
      <c r="U1747" s="1">
        <f t="shared" si="143"/>
        <v>-10.158212321913357</v>
      </c>
      <c r="V1747" s="1">
        <f t="shared" si="144"/>
        <v>-22.449483784845409</v>
      </c>
      <c r="X1747" s="4">
        <f>10-SUM(U1747&lt;$X$1,U1747&lt;$X$2,U1747&lt;$X$3,U1747&lt;$X$4,U1747&lt;$X$5,U1747&lt;$X$6,U1747&lt;$X$7,U1747&lt;$X$8,U1747&lt;$X$9,U1747&lt;$X$10)</f>
        <v>0</v>
      </c>
      <c r="Y1747" s="4">
        <f>SUM(V1747&lt;$Y$1,V1747&lt;$Y$2,V1747&lt;$Y$3,V1747&lt;$Y$4,V1747&lt;$Y$5,V1747&lt;$Y$6,V1747&lt;$Y$7,V1747&lt;$Y$8,V1747&lt;$Y$9,V1747&lt;$Y$10)</f>
        <v>10</v>
      </c>
      <c r="AA1747" s="10">
        <f t="shared" si="145"/>
        <v>0</v>
      </c>
    </row>
    <row r="1748" spans="1:27">
      <c r="A1748" s="4"/>
      <c r="B1748" t="s">
        <v>25</v>
      </c>
      <c r="C1748">
        <v>10</v>
      </c>
      <c r="D1748" s="1">
        <v>28.9</v>
      </c>
      <c r="E1748" s="1">
        <v>0.125</v>
      </c>
      <c r="F1748" s="1">
        <v>5.75</v>
      </c>
      <c r="G1748" s="1">
        <v>0.60000000000000098</v>
      </c>
      <c r="H1748" s="1">
        <v>17.5</v>
      </c>
      <c r="I1748" s="1">
        <v>0</v>
      </c>
      <c r="J1748" s="1">
        <v>-0.16999999999999801</v>
      </c>
      <c r="K1748" s="1">
        <v>6.1</v>
      </c>
      <c r="L1748" s="1">
        <v>1</v>
      </c>
      <c r="M1748" s="1">
        <v>7.3</v>
      </c>
      <c r="O1748" s="1">
        <f>случ!I1736</f>
        <v>35.826701564535021</v>
      </c>
      <c r="P1748" s="1">
        <f t="shared" si="141"/>
        <v>138.43170156453502</v>
      </c>
      <c r="Q1748">
        <f t="shared" si="142"/>
        <v>1</v>
      </c>
      <c r="S1748">
        <f>случ!J1736</f>
        <v>20.878789616468659</v>
      </c>
      <c r="T1748">
        <f>случ!K1736</f>
        <v>5.0387423657641666</v>
      </c>
      <c r="U1748" s="1">
        <f t="shared" si="143"/>
        <v>47.068789616468678</v>
      </c>
      <c r="V1748" s="1">
        <f t="shared" si="144"/>
        <v>-0.72125763423580747</v>
      </c>
      <c r="X1748" s="4">
        <f>10-SUM(U1748&lt;$X$1,U1748&lt;$X$2,U1748&lt;$X$3,U1748&lt;$X$4,U1748&lt;$X$5,U1748&lt;$X$6,U1748&lt;$X$7,U1748&lt;$X$8,U1748&lt;$X$9,U1748&lt;$X$10)</f>
        <v>10</v>
      </c>
      <c r="Y1748" s="4">
        <f>SUM(V1748&lt;$Y$1,V1748&lt;$Y$2,V1748&lt;$Y$3,V1748&lt;$Y$4,V1748&lt;$Y$5,V1748&lt;$Y$6,V1748&lt;$Y$7,V1748&lt;$Y$8,V1748&lt;$Y$9,V1748&lt;$Y$10)</f>
        <v>6</v>
      </c>
      <c r="AA1748" s="10">
        <f t="shared" si="145"/>
        <v>1.2500000000000001E-2</v>
      </c>
    </row>
    <row r="1749" spans="1:27">
      <c r="A1749" s="4"/>
      <c r="B1749" t="s">
        <v>26</v>
      </c>
      <c r="C1749">
        <v>10</v>
      </c>
      <c r="D1749" s="1">
        <v>10.1</v>
      </c>
      <c r="E1749" s="1">
        <v>0.25</v>
      </c>
      <c r="F1749" s="1">
        <v>6</v>
      </c>
      <c r="G1749" s="1">
        <v>0.32</v>
      </c>
      <c r="H1749" s="1">
        <v>17.5</v>
      </c>
      <c r="I1749" s="1">
        <v>0</v>
      </c>
      <c r="J1749" s="1">
        <v>0.149999999999998</v>
      </c>
      <c r="K1749" s="1">
        <v>6.1</v>
      </c>
      <c r="L1749" s="1">
        <v>0</v>
      </c>
      <c r="M1749" s="1">
        <v>9.9</v>
      </c>
      <c r="O1749" s="1">
        <f>случ!I1737</f>
        <v>37.59300117939987</v>
      </c>
      <c r="P1749" s="1">
        <f t="shared" si="141"/>
        <v>131.41300117939986</v>
      </c>
      <c r="Q1749">
        <f t="shared" si="142"/>
        <v>1</v>
      </c>
      <c r="S1749">
        <f>случ!J1737</f>
        <v>8.3757892545039141</v>
      </c>
      <c r="T1749">
        <f>случ!K1737</f>
        <v>11.548691411543928</v>
      </c>
      <c r="U1749" s="1">
        <f t="shared" si="143"/>
        <v>48.005789254503888</v>
      </c>
      <c r="V1749" s="1">
        <f t="shared" si="144"/>
        <v>11.628691411543903</v>
      </c>
      <c r="X1749" s="4">
        <f>10-SUM(U1749&lt;$X$1,U1749&lt;$X$2,U1749&lt;$X$3,U1749&lt;$X$4,U1749&lt;$X$5,U1749&lt;$X$6,U1749&lt;$X$7,U1749&lt;$X$8,U1749&lt;$X$9,U1749&lt;$X$10)</f>
        <v>10</v>
      </c>
      <c r="Y1749" s="4">
        <f>SUM(V1749&lt;$Y$1,V1749&lt;$Y$2,V1749&lt;$Y$3,V1749&lt;$Y$4,V1749&lt;$Y$5,V1749&lt;$Y$6,V1749&lt;$Y$7,V1749&lt;$Y$8,V1749&lt;$Y$9,V1749&lt;$Y$10)</f>
        <v>2</v>
      </c>
      <c r="AA1749" s="10">
        <f t="shared" si="145"/>
        <v>1.2500000000000001E-2</v>
      </c>
    </row>
    <row r="1750" spans="1:27">
      <c r="A1750" s="4"/>
      <c r="B1750" t="s">
        <v>27</v>
      </c>
      <c r="C1750">
        <v>10</v>
      </c>
      <c r="D1750" s="1">
        <v>5.2999999999999901</v>
      </c>
      <c r="E1750" s="1">
        <v>0.125</v>
      </c>
      <c r="F1750" s="1">
        <v>6</v>
      </c>
      <c r="G1750" s="1">
        <v>0.46899999999999997</v>
      </c>
      <c r="H1750" s="1">
        <v>17.5</v>
      </c>
      <c r="I1750" s="1">
        <v>0</v>
      </c>
      <c r="J1750" s="1">
        <v>-0.219999999999998</v>
      </c>
      <c r="K1750" s="1">
        <v>6.1</v>
      </c>
      <c r="L1750" s="1">
        <v>0</v>
      </c>
      <c r="M1750" s="1">
        <v>10.8</v>
      </c>
      <c r="O1750" s="1">
        <f>случ!I1738</f>
        <v>54.395568537968167</v>
      </c>
      <c r="P1750" s="1">
        <f t="shared" si="141"/>
        <v>143.23056853796817</v>
      </c>
      <c r="Q1750">
        <f t="shared" si="142"/>
        <v>1</v>
      </c>
      <c r="S1750">
        <f>случ!J1738</f>
        <v>-13.477169480945294</v>
      </c>
      <c r="T1750">
        <f>случ!K1738</f>
        <v>5.250644188836068</v>
      </c>
      <c r="U1750" s="1">
        <f t="shared" si="143"/>
        <v>21.348830519054729</v>
      </c>
      <c r="V1750" s="1">
        <f t="shared" si="144"/>
        <v>-0.52835581116390706</v>
      </c>
      <c r="X1750" s="4">
        <f>10-SUM(U1750&lt;$X$1,U1750&lt;$X$2,U1750&lt;$X$3,U1750&lt;$X$4,U1750&lt;$X$5,U1750&lt;$X$6,U1750&lt;$X$7,U1750&lt;$X$8,U1750&lt;$X$9,U1750&lt;$X$10)</f>
        <v>5</v>
      </c>
      <c r="Y1750" s="4">
        <f>SUM(V1750&lt;$Y$1,V1750&lt;$Y$2,V1750&lt;$Y$3,V1750&lt;$Y$4,V1750&lt;$Y$5,V1750&lt;$Y$6,V1750&lt;$Y$7,V1750&lt;$Y$8,V1750&lt;$Y$9,V1750&lt;$Y$10)</f>
        <v>6</v>
      </c>
      <c r="AA1750" s="10">
        <f t="shared" si="145"/>
        <v>6.2500000000000003E-3</v>
      </c>
    </row>
    <row r="1751" spans="1:27">
      <c r="A1751" s="4"/>
      <c r="B1751" t="s">
        <v>28</v>
      </c>
      <c r="C1751">
        <v>10</v>
      </c>
      <c r="D1751" s="1">
        <v>-1.9</v>
      </c>
      <c r="E1751" s="1">
        <v>0.125</v>
      </c>
      <c r="F1751" s="1">
        <v>6.5</v>
      </c>
      <c r="G1751" s="1">
        <v>0.379</v>
      </c>
      <c r="H1751" s="1">
        <v>17.5</v>
      </c>
      <c r="I1751" s="1">
        <v>0</v>
      </c>
      <c r="J1751" s="1">
        <v>-0.23</v>
      </c>
      <c r="K1751" s="1">
        <v>6.1</v>
      </c>
      <c r="L1751" s="1">
        <v>0</v>
      </c>
      <c r="M1751" s="1">
        <v>8.9</v>
      </c>
      <c r="O1751" s="1">
        <f>случ!I1739</f>
        <v>-5.5834627675889354</v>
      </c>
      <c r="P1751" s="1">
        <f t="shared" si="141"/>
        <v>83.711537232411061</v>
      </c>
      <c r="Q1751">
        <f t="shared" si="142"/>
        <v>1</v>
      </c>
      <c r="S1751">
        <f>случ!J1739</f>
        <v>6.7044378528110036</v>
      </c>
      <c r="T1751">
        <f>случ!K1739</f>
        <v>8.7599397856072088</v>
      </c>
      <c r="U1751" s="1">
        <f t="shared" si="143"/>
        <v>40.040437852811003</v>
      </c>
      <c r="V1751" s="1">
        <f t="shared" si="144"/>
        <v>4.8409397856072083</v>
      </c>
      <c r="X1751" s="4">
        <f>10-SUM(U1751&lt;$X$1,U1751&lt;$X$2,U1751&lt;$X$3,U1751&lt;$X$4,U1751&lt;$X$5,U1751&lt;$X$6,U1751&lt;$X$7,U1751&lt;$X$8,U1751&lt;$X$9,U1751&lt;$X$10)</f>
        <v>10</v>
      </c>
      <c r="Y1751" s="4">
        <f>SUM(V1751&lt;$Y$1,V1751&lt;$Y$2,V1751&lt;$Y$3,V1751&lt;$Y$4,V1751&lt;$Y$5,V1751&lt;$Y$6,V1751&lt;$Y$7,V1751&lt;$Y$8,V1751&lt;$Y$9,V1751&lt;$Y$10)</f>
        <v>4</v>
      </c>
      <c r="AA1751" s="10">
        <f t="shared" si="145"/>
        <v>1.2500000000000001E-2</v>
      </c>
    </row>
    <row r="1752" spans="1:27">
      <c r="A1752" s="4"/>
      <c r="B1752" t="s">
        <v>29</v>
      </c>
      <c r="C1752">
        <v>10</v>
      </c>
      <c r="D1752" s="1">
        <v>-5.3</v>
      </c>
      <c r="E1752" s="1">
        <v>0.375</v>
      </c>
      <c r="F1752" s="1">
        <v>6.5</v>
      </c>
      <c r="G1752" s="1">
        <v>0.69899999999999995</v>
      </c>
      <c r="H1752" s="1">
        <v>17.5</v>
      </c>
      <c r="I1752" s="1">
        <v>0.4</v>
      </c>
      <c r="J1752" s="1">
        <v>-7.0000000000000201E-2</v>
      </c>
      <c r="K1752" s="1">
        <v>6.1</v>
      </c>
      <c r="L1752" s="1">
        <v>0.4</v>
      </c>
      <c r="M1752" s="1">
        <v>9.5</v>
      </c>
      <c r="O1752" s="1">
        <f>случ!I1740</f>
        <v>-11.120385163196238</v>
      </c>
      <c r="P1752" s="1">
        <f t="shared" si="141"/>
        <v>79.204614836803771</v>
      </c>
      <c r="Q1752">
        <f t="shared" si="142"/>
        <v>1</v>
      </c>
      <c r="S1752">
        <f>случ!J1740</f>
        <v>0.75025338884171511</v>
      </c>
      <c r="T1752">
        <f>случ!K1740</f>
        <v>24.986759763041061</v>
      </c>
      <c r="U1752" s="1">
        <f t="shared" si="143"/>
        <v>32.446253388841711</v>
      </c>
      <c r="V1752" s="1">
        <f t="shared" si="144"/>
        <v>25.027759763041061</v>
      </c>
      <c r="X1752" s="4">
        <f>10-SUM(U1752&lt;$X$1,U1752&lt;$X$2,U1752&lt;$X$3,U1752&lt;$X$4,U1752&lt;$X$5,U1752&lt;$X$6,U1752&lt;$X$7,U1752&lt;$X$8,U1752&lt;$X$9,U1752&lt;$X$10)</f>
        <v>8</v>
      </c>
      <c r="Y1752" s="4">
        <f>SUM(V1752&lt;$Y$1,V1752&lt;$Y$2,V1752&lt;$Y$3,V1752&lt;$Y$4,V1752&lt;$Y$5,V1752&lt;$Y$6,V1752&lt;$Y$7,V1752&lt;$Y$8,V1752&lt;$Y$9,V1752&lt;$Y$10)</f>
        <v>0</v>
      </c>
      <c r="AA1752" s="10">
        <f t="shared" si="145"/>
        <v>0.01</v>
      </c>
    </row>
    <row r="1753" spans="1:27">
      <c r="A1753" s="4"/>
      <c r="B1753" t="s">
        <v>30</v>
      </c>
      <c r="C1753">
        <v>10</v>
      </c>
      <c r="D1753" s="1">
        <v>-9.6999999999999993</v>
      </c>
      <c r="E1753" s="1">
        <v>0.25</v>
      </c>
      <c r="F1753" s="1">
        <v>6.5</v>
      </c>
      <c r="G1753" s="1">
        <v>0.39900000000000002</v>
      </c>
      <c r="H1753" s="1">
        <v>17.5</v>
      </c>
      <c r="I1753" s="1">
        <v>0</v>
      </c>
      <c r="J1753" s="1">
        <v>0.26999999999999902</v>
      </c>
      <c r="K1753" s="1">
        <v>6.1</v>
      </c>
      <c r="L1753" s="1">
        <v>0</v>
      </c>
      <c r="M1753" s="1">
        <v>4.8</v>
      </c>
      <c r="O1753" s="1">
        <f>случ!I1741</f>
        <v>-60.051370765291821</v>
      </c>
      <c r="P1753" s="1">
        <f t="shared" si="141"/>
        <v>25.408629234708187</v>
      </c>
      <c r="Q1753">
        <f t="shared" si="142"/>
        <v>0</v>
      </c>
      <c r="S1753">
        <f>случ!J1741</f>
        <v>-19.278465990127192</v>
      </c>
      <c r="T1753">
        <f>случ!K1741</f>
        <v>4.618870045382736</v>
      </c>
      <c r="U1753" s="1">
        <f t="shared" si="143"/>
        <v>16.337534009872794</v>
      </c>
      <c r="V1753" s="1">
        <f t="shared" si="144"/>
        <v>11.279870045382724</v>
      </c>
      <c r="X1753" s="4">
        <f>10-SUM(U1753&lt;$X$1,U1753&lt;$X$2,U1753&lt;$X$3,U1753&lt;$X$4,U1753&lt;$X$5,U1753&lt;$X$6,U1753&lt;$X$7,U1753&lt;$X$8,U1753&lt;$X$9,U1753&lt;$X$10)</f>
        <v>3</v>
      </c>
      <c r="Y1753" s="4">
        <f>SUM(V1753&lt;$Y$1,V1753&lt;$Y$2,V1753&lt;$Y$3,V1753&lt;$Y$4,V1753&lt;$Y$5,V1753&lt;$Y$6,V1753&lt;$Y$7,V1753&lt;$Y$8,V1753&lt;$Y$9,V1753&lt;$Y$10)</f>
        <v>2</v>
      </c>
      <c r="AA1753" s="10">
        <f t="shared" si="145"/>
        <v>0</v>
      </c>
    </row>
    <row r="1754" spans="1:27">
      <c r="A1754" s="4"/>
      <c r="B1754" t="s">
        <v>31</v>
      </c>
      <c r="C1754">
        <v>10</v>
      </c>
      <c r="D1754" s="1">
        <v>-4.5</v>
      </c>
      <c r="E1754" s="1">
        <v>0</v>
      </c>
      <c r="F1754" s="1">
        <v>6.5</v>
      </c>
      <c r="G1754" s="1">
        <v>1.17</v>
      </c>
      <c r="H1754" s="1">
        <v>19</v>
      </c>
      <c r="I1754" s="1">
        <v>-0.149999999999999</v>
      </c>
      <c r="J1754" s="1">
        <v>0.78000000000000103</v>
      </c>
      <c r="K1754" s="1">
        <v>6.1</v>
      </c>
      <c r="L1754" s="1">
        <v>1.35</v>
      </c>
      <c r="M1754" s="1">
        <v>9.4</v>
      </c>
      <c r="O1754" s="1">
        <f>случ!I1742</f>
        <v>-13.464135061360897</v>
      </c>
      <c r="P1754" s="1">
        <f t="shared" si="141"/>
        <v>73.8258649386391</v>
      </c>
      <c r="Q1754">
        <f t="shared" si="142"/>
        <v>1</v>
      </c>
      <c r="S1754">
        <f>случ!J1742</f>
        <v>-4.3990984849504278</v>
      </c>
      <c r="T1754">
        <f>случ!K1742</f>
        <v>-5.0085436286502336</v>
      </c>
      <c r="U1754" s="1">
        <f t="shared" si="143"/>
        <v>32.720901515049583</v>
      </c>
      <c r="V1754" s="1">
        <f t="shared" si="144"/>
        <v>-2.6385436286502113</v>
      </c>
      <c r="X1754" s="4">
        <f>10-SUM(U1754&lt;$X$1,U1754&lt;$X$2,U1754&lt;$X$3,U1754&lt;$X$4,U1754&lt;$X$5,U1754&lt;$X$6,U1754&lt;$X$7,U1754&lt;$X$8,U1754&lt;$X$9,U1754&lt;$X$10)</f>
        <v>8</v>
      </c>
      <c r="Y1754" s="4">
        <f>SUM(V1754&lt;$Y$1,V1754&lt;$Y$2,V1754&lt;$Y$3,V1754&lt;$Y$4,V1754&lt;$Y$5,V1754&lt;$Y$6,V1754&lt;$Y$7,V1754&lt;$Y$8,V1754&lt;$Y$9,V1754&lt;$Y$10)</f>
        <v>6</v>
      </c>
      <c r="AA1754" s="10">
        <f t="shared" si="145"/>
        <v>0.01</v>
      </c>
    </row>
    <row r="1755" spans="1:27">
      <c r="A1755" s="4"/>
      <c r="B1755" t="s">
        <v>32</v>
      </c>
      <c r="C1755">
        <v>10</v>
      </c>
      <c r="D1755" s="1">
        <v>-3</v>
      </c>
      <c r="E1755" s="1">
        <v>0.125</v>
      </c>
      <c r="F1755" s="1">
        <v>6.5</v>
      </c>
      <c r="G1755" s="1">
        <v>0.3</v>
      </c>
      <c r="H1755" s="1">
        <v>19</v>
      </c>
      <c r="I1755" s="1">
        <v>0</v>
      </c>
      <c r="J1755" s="1">
        <v>5.99999999999987E-2</v>
      </c>
      <c r="K1755" s="1">
        <v>6.1</v>
      </c>
      <c r="L1755" s="1">
        <v>0</v>
      </c>
      <c r="M1755" s="1">
        <v>8.9</v>
      </c>
      <c r="O1755" s="1">
        <f>случ!I1743</f>
        <v>-66.212868990688236</v>
      </c>
      <c r="P1755" s="1">
        <f t="shared" si="141"/>
        <v>23.81213100931177</v>
      </c>
      <c r="Q1755">
        <f t="shared" si="142"/>
        <v>0</v>
      </c>
      <c r="S1755">
        <f>случ!J1743</f>
        <v>0.50725592197487512</v>
      </c>
      <c r="T1755">
        <f>случ!K1743</f>
        <v>2.4130664803611372</v>
      </c>
      <c r="U1755" s="1">
        <f t="shared" si="143"/>
        <v>39.587255921974858</v>
      </c>
      <c r="V1755" s="1">
        <f t="shared" si="144"/>
        <v>3.843066480361121</v>
      </c>
      <c r="X1755" s="4">
        <f>10-SUM(U1755&lt;$X$1,U1755&lt;$X$2,U1755&lt;$X$3,U1755&lt;$X$4,U1755&lt;$X$5,U1755&lt;$X$6,U1755&lt;$X$7,U1755&lt;$X$8,U1755&lt;$X$9,U1755&lt;$X$10)</f>
        <v>9</v>
      </c>
      <c r="Y1755" s="4">
        <f>SUM(V1755&lt;$Y$1,V1755&lt;$Y$2,V1755&lt;$Y$3,V1755&lt;$Y$4,V1755&lt;$Y$5,V1755&lt;$Y$6,V1755&lt;$Y$7,V1755&lt;$Y$8,V1755&lt;$Y$9,V1755&lt;$Y$10)</f>
        <v>4</v>
      </c>
      <c r="AA1755" s="10">
        <f t="shared" si="145"/>
        <v>0</v>
      </c>
    </row>
    <row r="1756" spans="1:27">
      <c r="A1756" s="4"/>
      <c r="B1756" t="s">
        <v>33</v>
      </c>
      <c r="C1756">
        <v>10</v>
      </c>
      <c r="D1756" s="1">
        <v>-12.7</v>
      </c>
      <c r="E1756" s="1">
        <v>0.25</v>
      </c>
      <c r="F1756" s="1">
        <v>6.5</v>
      </c>
      <c r="G1756" s="1">
        <v>0.39900000000000002</v>
      </c>
      <c r="H1756" s="1">
        <v>19</v>
      </c>
      <c r="I1756" s="1">
        <v>0</v>
      </c>
      <c r="J1756" s="1">
        <v>0.75</v>
      </c>
      <c r="K1756" s="1">
        <v>6.1</v>
      </c>
      <c r="L1756" s="1">
        <v>0</v>
      </c>
      <c r="M1756" s="1">
        <v>6.5</v>
      </c>
      <c r="O1756" s="1">
        <f>случ!I1744</f>
        <v>40.673046383411716</v>
      </c>
      <c r="P1756" s="1">
        <f t="shared" si="141"/>
        <v>125.53304638341172</v>
      </c>
      <c r="Q1756">
        <f t="shared" si="142"/>
        <v>1</v>
      </c>
      <c r="S1756">
        <f>случ!J1744</f>
        <v>-0.93981774541648355</v>
      </c>
      <c r="T1756">
        <f>случ!K1744</f>
        <v>7.5620943176157418</v>
      </c>
      <c r="U1756" s="1">
        <f t="shared" si="143"/>
        <v>44.116182254583514</v>
      </c>
      <c r="V1756" s="1">
        <f t="shared" si="144"/>
        <v>20.263094317615742</v>
      </c>
      <c r="X1756" s="4">
        <f>10-SUM(U1756&lt;$X$1,U1756&lt;$X$2,U1756&lt;$X$3,U1756&lt;$X$4,U1756&lt;$X$5,U1756&lt;$X$6,U1756&lt;$X$7,U1756&lt;$X$8,U1756&lt;$X$9,U1756&lt;$X$10)</f>
        <v>10</v>
      </c>
      <c r="Y1756" s="4">
        <f>SUM(V1756&lt;$Y$1,V1756&lt;$Y$2,V1756&lt;$Y$3,V1756&lt;$Y$4,V1756&lt;$Y$5,V1756&lt;$Y$6,V1756&lt;$Y$7,V1756&lt;$Y$8,V1756&lt;$Y$9,V1756&lt;$Y$10)</f>
        <v>0</v>
      </c>
      <c r="AA1756" s="10">
        <f t="shared" si="145"/>
        <v>1.2500000000000001E-2</v>
      </c>
    </row>
    <row r="1757" spans="1:27">
      <c r="A1757" s="4"/>
      <c r="B1757" t="s">
        <v>34</v>
      </c>
      <c r="C1757">
        <v>10</v>
      </c>
      <c r="D1757" s="1">
        <v>-26</v>
      </c>
      <c r="E1757" s="1">
        <v>0.125</v>
      </c>
      <c r="F1757" s="1">
        <v>6.5</v>
      </c>
      <c r="G1757" s="1">
        <v>0.3</v>
      </c>
      <c r="H1757" s="1">
        <v>19</v>
      </c>
      <c r="I1757" s="1">
        <v>0</v>
      </c>
      <c r="J1757" s="1">
        <v>-0.60000000000000098</v>
      </c>
      <c r="K1757" s="1">
        <v>6.1</v>
      </c>
      <c r="L1757" s="1">
        <v>0</v>
      </c>
      <c r="M1757" s="1">
        <v>0.9</v>
      </c>
      <c r="O1757" s="1">
        <f>случ!I1745</f>
        <v>83.346220180098044</v>
      </c>
      <c r="P1757" s="1">
        <f t="shared" si="141"/>
        <v>157.27122018009806</v>
      </c>
      <c r="Q1757">
        <f t="shared" si="142"/>
        <v>1</v>
      </c>
      <c r="S1757">
        <f>случ!J1745</f>
        <v>4.8391927422345145</v>
      </c>
      <c r="T1757">
        <f>случ!K1745</f>
        <v>4.8268191688946747</v>
      </c>
      <c r="U1757" s="1">
        <f t="shared" si="143"/>
        <v>27.339192742234502</v>
      </c>
      <c r="V1757" s="1">
        <f t="shared" si="144"/>
        <v>5.6768191688946619</v>
      </c>
      <c r="X1757" s="4">
        <f>10-SUM(U1757&lt;$X$1,U1757&lt;$X$2,U1757&lt;$X$3,U1757&lt;$X$4,U1757&lt;$X$5,U1757&lt;$X$6,U1757&lt;$X$7,U1757&lt;$X$8,U1757&lt;$X$9,U1757&lt;$X$10)</f>
        <v>7</v>
      </c>
      <c r="Y1757" s="4">
        <f>SUM(V1757&lt;$Y$1,V1757&lt;$Y$2,V1757&lt;$Y$3,V1757&lt;$Y$4,V1757&lt;$Y$5,V1757&lt;$Y$6,V1757&lt;$Y$7,V1757&lt;$Y$8,V1757&lt;$Y$9,V1757&lt;$Y$10)</f>
        <v>4</v>
      </c>
      <c r="AA1757" s="10">
        <f t="shared" si="145"/>
        <v>8.7500000000000008E-3</v>
      </c>
    </row>
    <row r="1758" spans="1:27">
      <c r="A1758" s="4"/>
      <c r="B1758" t="s">
        <v>35</v>
      </c>
      <c r="C1758">
        <v>10</v>
      </c>
      <c r="D1758" s="1">
        <v>-29.6</v>
      </c>
      <c r="E1758" s="1">
        <v>0</v>
      </c>
      <c r="F1758" s="1">
        <v>6.5</v>
      </c>
      <c r="G1758" s="1">
        <v>0.5</v>
      </c>
      <c r="H1758" s="1">
        <v>19</v>
      </c>
      <c r="I1758" s="1">
        <v>0</v>
      </c>
      <c r="J1758" s="1">
        <v>3.0000000000001099E-2</v>
      </c>
      <c r="K1758" s="1">
        <v>6.1</v>
      </c>
      <c r="L1758" s="1">
        <v>0</v>
      </c>
      <c r="M1758" s="1">
        <v>-4.9000000000000004</v>
      </c>
      <c r="O1758" s="1">
        <f>случ!I1746</f>
        <v>-35.146665530823604</v>
      </c>
      <c r="P1758" s="1">
        <f t="shared" si="141"/>
        <v>34.633334469176397</v>
      </c>
      <c r="Q1758">
        <f t="shared" si="142"/>
        <v>0</v>
      </c>
      <c r="S1758">
        <f>случ!J1746</f>
        <v>-27.65296813666993</v>
      </c>
      <c r="T1758">
        <f>случ!K1746</f>
        <v>-1.8820146224178602</v>
      </c>
      <c r="U1758" s="1">
        <f t="shared" si="143"/>
        <v>-3.9629681366699181</v>
      </c>
      <c r="V1758" s="1">
        <f t="shared" si="144"/>
        <v>12.757985377582155</v>
      </c>
      <c r="X1758" s="4">
        <f>10-SUM(U1758&lt;$X$1,U1758&lt;$X$2,U1758&lt;$X$3,U1758&lt;$X$4,U1758&lt;$X$5,U1758&lt;$X$6,U1758&lt;$X$7,U1758&lt;$X$8,U1758&lt;$X$9,U1758&lt;$X$10)</f>
        <v>0</v>
      </c>
      <c r="Y1758" s="4">
        <f>SUM(V1758&lt;$Y$1,V1758&lt;$Y$2,V1758&lt;$Y$3,V1758&lt;$Y$4,V1758&lt;$Y$5,V1758&lt;$Y$6,V1758&lt;$Y$7,V1758&lt;$Y$8,V1758&lt;$Y$9,V1758&lt;$Y$10)</f>
        <v>1</v>
      </c>
      <c r="AA1758" s="10">
        <f t="shared" si="145"/>
        <v>0</v>
      </c>
    </row>
    <row r="1759" spans="1:27">
      <c r="A1759" s="4"/>
      <c r="B1759" t="s">
        <v>36</v>
      </c>
      <c r="C1759">
        <v>10</v>
      </c>
      <c r="D1759" s="1">
        <v>-23.2</v>
      </c>
      <c r="E1759" s="1">
        <v>0</v>
      </c>
      <c r="F1759" s="1">
        <v>6</v>
      </c>
      <c r="G1759" s="1">
        <v>0.19900000000000001</v>
      </c>
      <c r="H1759" s="1">
        <v>19</v>
      </c>
      <c r="I1759" s="1">
        <v>0</v>
      </c>
      <c r="J1759" s="1">
        <v>0</v>
      </c>
      <c r="K1759" s="1">
        <v>7</v>
      </c>
      <c r="L1759" s="1">
        <v>0</v>
      </c>
      <c r="M1759" s="1">
        <v>-3.2</v>
      </c>
      <c r="O1759" s="1">
        <f>случ!I1747</f>
        <v>-20.664516566011287</v>
      </c>
      <c r="P1759" s="1">
        <f t="shared" si="141"/>
        <v>48.095483433988719</v>
      </c>
      <c r="Q1759">
        <f t="shared" si="142"/>
        <v>0</v>
      </c>
      <c r="S1759">
        <f>случ!J1747</f>
        <v>-28.750009925081585</v>
      </c>
      <c r="T1759">
        <f>случ!K1747</f>
        <v>-0.85195909240652745</v>
      </c>
      <c r="U1759" s="1">
        <f t="shared" si="143"/>
        <v>-0.14400992508158339</v>
      </c>
      <c r="V1759" s="1">
        <f t="shared" si="144"/>
        <v>10.64904090759347</v>
      </c>
      <c r="X1759" s="4">
        <f>10-SUM(U1759&lt;$X$1,U1759&lt;$X$2,U1759&lt;$X$3,U1759&lt;$X$4,U1759&lt;$X$5,U1759&lt;$X$6,U1759&lt;$X$7,U1759&lt;$X$8,U1759&lt;$X$9,U1759&lt;$X$10)</f>
        <v>0</v>
      </c>
      <c r="Y1759" s="4">
        <f>SUM(V1759&lt;$Y$1,V1759&lt;$Y$2,V1759&lt;$Y$3,V1759&lt;$Y$4,V1759&lt;$Y$5,V1759&lt;$Y$6,V1759&lt;$Y$7,V1759&lt;$Y$8,V1759&lt;$Y$9,V1759&lt;$Y$10)</f>
        <v>2</v>
      </c>
      <c r="AA1759" s="10">
        <f t="shared" si="145"/>
        <v>0</v>
      </c>
    </row>
    <row r="1760" spans="1:27">
      <c r="A1760" s="4"/>
      <c r="B1760" t="s">
        <v>37</v>
      </c>
      <c r="C1760">
        <v>10</v>
      </c>
      <c r="D1760" s="1">
        <v>-4</v>
      </c>
      <c r="E1760" s="1">
        <v>0</v>
      </c>
      <c r="F1760" s="1">
        <v>5.5</v>
      </c>
      <c r="G1760" s="1">
        <v>-0.5</v>
      </c>
      <c r="H1760" s="1">
        <v>18</v>
      </c>
      <c r="I1760" s="1">
        <v>-0.1</v>
      </c>
      <c r="J1760" s="1">
        <v>-0.85000000000000098</v>
      </c>
      <c r="K1760" s="1">
        <v>7</v>
      </c>
      <c r="L1760" s="1">
        <v>-1.1000000000000001</v>
      </c>
      <c r="M1760" s="1">
        <v>-2</v>
      </c>
      <c r="O1760" s="1">
        <f>случ!I1748</f>
        <v>18.110476650198066</v>
      </c>
      <c r="P1760" s="1">
        <f t="shared" si="141"/>
        <v>93.770476650198063</v>
      </c>
      <c r="Q1760">
        <f t="shared" si="142"/>
        <v>1</v>
      </c>
      <c r="S1760">
        <f>случ!J1748</f>
        <v>8.0463903810825226</v>
      </c>
      <c r="T1760">
        <f>случ!K1748</f>
        <v>8.4751274574635822</v>
      </c>
      <c r="U1760" s="1">
        <f t="shared" si="143"/>
        <v>35.596390381082514</v>
      </c>
      <c r="V1760" s="1">
        <f t="shared" si="144"/>
        <v>10.725127457463568</v>
      </c>
      <c r="X1760" s="4">
        <f>10-SUM(U1760&lt;$X$1,U1760&lt;$X$2,U1760&lt;$X$3,U1760&lt;$X$4,U1760&lt;$X$5,U1760&lt;$X$6,U1760&lt;$X$7,U1760&lt;$X$8,U1760&lt;$X$9,U1760&lt;$X$10)</f>
        <v>9</v>
      </c>
      <c r="Y1760" s="4">
        <f>SUM(V1760&lt;$Y$1,V1760&lt;$Y$2,V1760&lt;$Y$3,V1760&lt;$Y$4,V1760&lt;$Y$5,V1760&lt;$Y$6,V1760&lt;$Y$7,V1760&lt;$Y$8,V1760&lt;$Y$9,V1760&lt;$Y$10)</f>
        <v>2</v>
      </c>
      <c r="AA1760" s="10">
        <f t="shared" si="145"/>
        <v>1.125E-2</v>
      </c>
    </row>
    <row r="1761" spans="1:27">
      <c r="A1761" s="4"/>
      <c r="B1761" t="s">
        <v>38</v>
      </c>
      <c r="C1761">
        <v>10</v>
      </c>
      <c r="D1761" s="1">
        <v>4.3999999999999897</v>
      </c>
      <c r="E1761" s="1">
        <v>0</v>
      </c>
      <c r="F1761" s="1">
        <v>5</v>
      </c>
      <c r="G1761" s="1">
        <v>-1.25</v>
      </c>
      <c r="H1761" s="1">
        <v>17</v>
      </c>
      <c r="I1761" s="1">
        <v>0.5</v>
      </c>
      <c r="J1761" s="1">
        <v>-0.95000000000000195</v>
      </c>
      <c r="K1761" s="1">
        <v>7</v>
      </c>
      <c r="L1761" s="1">
        <v>-0.5</v>
      </c>
      <c r="M1761" s="1">
        <v>-1.6</v>
      </c>
      <c r="O1761" s="1">
        <f>случ!I1749</f>
        <v>3.9885665015504879</v>
      </c>
      <c r="P1761" s="1">
        <f t="shared" si="141"/>
        <v>79.268566501550481</v>
      </c>
      <c r="Q1761">
        <f t="shared" si="142"/>
        <v>1</v>
      </c>
      <c r="S1761">
        <f>случ!J1749</f>
        <v>6.247645286403519</v>
      </c>
      <c r="T1761">
        <f>случ!K1749</f>
        <v>3.0004949974547572</v>
      </c>
      <c r="U1761" s="1">
        <f t="shared" si="143"/>
        <v>32.797645286403494</v>
      </c>
      <c r="V1761" s="1">
        <f t="shared" si="144"/>
        <v>7.5004949974547301</v>
      </c>
      <c r="X1761" s="4">
        <f>10-SUM(U1761&lt;$X$1,U1761&lt;$X$2,U1761&lt;$X$3,U1761&lt;$X$4,U1761&lt;$X$5,U1761&lt;$X$6,U1761&lt;$X$7,U1761&lt;$X$8,U1761&lt;$X$9,U1761&lt;$X$10)</f>
        <v>8</v>
      </c>
      <c r="Y1761" s="4">
        <f>SUM(V1761&lt;$Y$1,V1761&lt;$Y$2,V1761&lt;$Y$3,V1761&lt;$Y$4,V1761&lt;$Y$5,V1761&lt;$Y$6,V1761&lt;$Y$7,V1761&lt;$Y$8,V1761&lt;$Y$9,V1761&lt;$Y$10)</f>
        <v>3</v>
      </c>
      <c r="AA1761" s="10">
        <f t="shared" si="145"/>
        <v>0.01</v>
      </c>
    </row>
    <row r="1762" spans="1:27">
      <c r="A1762" s="4"/>
      <c r="B1762" t="s">
        <v>39</v>
      </c>
      <c r="C1762">
        <v>10</v>
      </c>
      <c r="D1762" s="1">
        <v>1.19999999999999</v>
      </c>
      <c r="E1762" s="1">
        <v>0</v>
      </c>
      <c r="F1762" s="1">
        <v>4.5</v>
      </c>
      <c r="G1762" s="1">
        <v>0.100000000000001</v>
      </c>
      <c r="H1762" s="1">
        <v>17</v>
      </c>
      <c r="I1762" s="1">
        <v>0</v>
      </c>
      <c r="J1762" s="1">
        <v>0.25</v>
      </c>
      <c r="K1762" s="1">
        <v>7</v>
      </c>
      <c r="L1762" s="1">
        <v>0</v>
      </c>
      <c r="M1762" s="1">
        <v>-1.3</v>
      </c>
      <c r="O1762" s="1">
        <f>случ!I1750</f>
        <v>11.154131337589776</v>
      </c>
      <c r="P1762" s="1">
        <f t="shared" si="141"/>
        <v>78.494131337589778</v>
      </c>
      <c r="Q1762">
        <f t="shared" si="142"/>
        <v>1</v>
      </c>
      <c r="S1762">
        <f>случ!J1750</f>
        <v>23.239053874494722</v>
      </c>
      <c r="T1762">
        <f>случ!K1750</f>
        <v>-5.349304618796042</v>
      </c>
      <c r="U1762" s="1">
        <f t="shared" si="143"/>
        <v>55.589053874494716</v>
      </c>
      <c r="V1762" s="1">
        <f t="shared" si="144"/>
        <v>5.6006953812039573</v>
      </c>
      <c r="X1762" s="4">
        <f>10-SUM(U1762&lt;$X$1,U1762&lt;$X$2,U1762&lt;$X$3,U1762&lt;$X$4,U1762&lt;$X$5,U1762&lt;$X$6,U1762&lt;$X$7,U1762&lt;$X$8,U1762&lt;$X$9,U1762&lt;$X$10)</f>
        <v>10</v>
      </c>
      <c r="Y1762" s="4">
        <f>SUM(V1762&lt;$Y$1,V1762&lt;$Y$2,V1762&lt;$Y$3,V1762&lt;$Y$4,V1762&lt;$Y$5,V1762&lt;$Y$6,V1762&lt;$Y$7,V1762&lt;$Y$8,V1762&lt;$Y$9,V1762&lt;$Y$10)</f>
        <v>4</v>
      </c>
      <c r="AA1762" s="10">
        <f t="shared" si="145"/>
        <v>1.2500000000000001E-2</v>
      </c>
    </row>
    <row r="1763" spans="1:27">
      <c r="A1763" s="4"/>
      <c r="B1763" t="s">
        <v>40</v>
      </c>
      <c r="C1763">
        <v>10</v>
      </c>
      <c r="D1763" s="1">
        <v>-6.1999999999999904</v>
      </c>
      <c r="E1763" s="1">
        <v>-0.125</v>
      </c>
      <c r="F1763" s="1">
        <v>4</v>
      </c>
      <c r="G1763" s="1">
        <v>0.60000000000000098</v>
      </c>
      <c r="H1763" s="1">
        <v>17</v>
      </c>
      <c r="I1763" s="1">
        <v>-0.8</v>
      </c>
      <c r="J1763" s="1">
        <v>9.9999999999997799E-2</v>
      </c>
      <c r="K1763" s="1">
        <v>7</v>
      </c>
      <c r="L1763" s="1">
        <v>-0.8</v>
      </c>
      <c r="M1763" s="1">
        <v>-4.0999999999999899</v>
      </c>
      <c r="O1763" s="1">
        <f>случ!I1751</f>
        <v>0.17461028746818874</v>
      </c>
      <c r="P1763" s="1">
        <f t="shared" si="141"/>
        <v>54.889610287468201</v>
      </c>
      <c r="Q1763">
        <f t="shared" si="142"/>
        <v>0</v>
      </c>
      <c r="S1763">
        <f>случ!J1751</f>
        <v>-6.4069788762281012</v>
      </c>
      <c r="T1763">
        <f>случ!K1751</f>
        <v>2.980484702677578</v>
      </c>
      <c r="U1763" s="1">
        <f t="shared" si="143"/>
        <v>22.993021123771879</v>
      </c>
      <c r="V1763" s="1">
        <f t="shared" si="144"/>
        <v>8.6804847026775391</v>
      </c>
      <c r="X1763" s="4">
        <f>10-SUM(U1763&lt;$X$1,U1763&lt;$X$2,U1763&lt;$X$3,U1763&lt;$X$4,U1763&lt;$X$5,U1763&lt;$X$6,U1763&lt;$X$7,U1763&lt;$X$8,U1763&lt;$X$9,U1763&lt;$X$10)</f>
        <v>5</v>
      </c>
      <c r="Y1763" s="4">
        <f>SUM(V1763&lt;$Y$1,V1763&lt;$Y$2,V1763&lt;$Y$3,V1763&lt;$Y$4,V1763&lt;$Y$5,V1763&lt;$Y$6,V1763&lt;$Y$7,V1763&lt;$Y$8,V1763&lt;$Y$9,V1763&lt;$Y$10)</f>
        <v>3</v>
      </c>
      <c r="AA1763" s="10">
        <f t="shared" si="145"/>
        <v>0</v>
      </c>
    </row>
    <row r="1764" spans="1:27">
      <c r="A1764" s="4"/>
      <c r="B1764" t="s">
        <v>41</v>
      </c>
      <c r="C1764">
        <v>10</v>
      </c>
      <c r="D1764" s="1">
        <v>-9.8999999999999897</v>
      </c>
      <c r="E1764" s="1">
        <v>-0.125</v>
      </c>
      <c r="F1764" s="1">
        <v>3.75</v>
      </c>
      <c r="G1764" s="1">
        <v>0</v>
      </c>
      <c r="H1764" s="1">
        <v>15.5</v>
      </c>
      <c r="I1764" s="1">
        <v>-0.05</v>
      </c>
      <c r="J1764" s="1">
        <v>2.0000000000003099E-2</v>
      </c>
      <c r="K1764" s="1">
        <v>7</v>
      </c>
      <c r="L1764" s="1">
        <v>-1.55</v>
      </c>
      <c r="M1764" s="1">
        <v>-7.8</v>
      </c>
      <c r="O1764" s="1">
        <f>случ!I1752</f>
        <v>46.223306699702711</v>
      </c>
      <c r="P1764" s="1">
        <f t="shared" si="141"/>
        <v>94.398306699702715</v>
      </c>
      <c r="Q1764">
        <f t="shared" si="142"/>
        <v>1</v>
      </c>
      <c r="S1764">
        <f>случ!J1752</f>
        <v>12.868750750444073</v>
      </c>
      <c r="T1764">
        <f>случ!K1752</f>
        <v>1.4907928747116073</v>
      </c>
      <c r="U1764" s="1">
        <f t="shared" si="143"/>
        <v>42.628750750444119</v>
      </c>
      <c r="V1764" s="1">
        <f t="shared" si="144"/>
        <v>20.200792874711649</v>
      </c>
      <c r="X1764" s="4">
        <f>10-SUM(U1764&lt;$X$1,U1764&lt;$X$2,U1764&lt;$X$3,U1764&lt;$X$4,U1764&lt;$X$5,U1764&lt;$X$6,U1764&lt;$X$7,U1764&lt;$X$8,U1764&lt;$X$9,U1764&lt;$X$10)</f>
        <v>10</v>
      </c>
      <c r="Y1764" s="4">
        <f>SUM(V1764&lt;$Y$1,V1764&lt;$Y$2,V1764&lt;$Y$3,V1764&lt;$Y$4,V1764&lt;$Y$5,V1764&lt;$Y$6,V1764&lt;$Y$7,V1764&lt;$Y$8,V1764&lt;$Y$9,V1764&lt;$Y$10)</f>
        <v>0</v>
      </c>
      <c r="AA1764" s="10">
        <f t="shared" si="145"/>
        <v>1.2500000000000001E-2</v>
      </c>
    </row>
    <row r="1765" spans="1:27">
      <c r="A1765" s="4"/>
      <c r="B1765" t="s">
        <v>42</v>
      </c>
      <c r="C1765">
        <v>10</v>
      </c>
      <c r="D1765" s="1">
        <v>-7.6</v>
      </c>
      <c r="E1765" s="1">
        <v>0</v>
      </c>
      <c r="F1765" s="1">
        <v>3.75</v>
      </c>
      <c r="G1765" s="1">
        <v>0.5</v>
      </c>
      <c r="H1765" s="1">
        <v>15.5</v>
      </c>
      <c r="I1765" s="1">
        <v>0</v>
      </c>
      <c r="J1765" s="1">
        <v>0.100000000000001</v>
      </c>
      <c r="K1765" s="1">
        <v>7</v>
      </c>
      <c r="L1765" s="1">
        <v>0</v>
      </c>
      <c r="M1765" s="1">
        <v>-10.199999999999999</v>
      </c>
      <c r="O1765" s="1">
        <f>случ!I1753</f>
        <v>-67.638551061621428</v>
      </c>
      <c r="P1765" s="1">
        <f t="shared" si="141"/>
        <v>-16.208551061621428</v>
      </c>
      <c r="Q1765">
        <f t="shared" si="142"/>
        <v>-1</v>
      </c>
      <c r="S1765">
        <f>случ!J1753</f>
        <v>-35.657660009442722</v>
      </c>
      <c r="T1765">
        <f>случ!K1753</f>
        <v>10.884379097898973</v>
      </c>
      <c r="U1765" s="1">
        <f t="shared" si="143"/>
        <v>-18.05766000944271</v>
      </c>
      <c r="V1765" s="1">
        <f t="shared" si="144"/>
        <v>26.884379097898986</v>
      </c>
      <c r="X1765" s="4">
        <f>10-SUM(U1765&lt;$X$1,U1765&lt;$X$2,U1765&lt;$X$3,U1765&lt;$X$4,U1765&lt;$X$5,U1765&lt;$X$6,U1765&lt;$X$7,U1765&lt;$X$8,U1765&lt;$X$9,U1765&lt;$X$10)</f>
        <v>0</v>
      </c>
      <c r="Y1765" s="4">
        <f>SUM(V1765&lt;$Y$1,V1765&lt;$Y$2,V1765&lt;$Y$3,V1765&lt;$Y$4,V1765&lt;$Y$5,V1765&lt;$Y$6,V1765&lt;$Y$7,V1765&lt;$Y$8,V1765&lt;$Y$9,V1765&lt;$Y$10)</f>
        <v>0</v>
      </c>
      <c r="AA1765" s="10">
        <f t="shared" si="145"/>
        <v>0</v>
      </c>
    </row>
    <row r="1766" spans="1:27">
      <c r="A1766" s="4"/>
      <c r="B1766" t="s">
        <v>43</v>
      </c>
      <c r="C1766">
        <v>10</v>
      </c>
      <c r="D1766" s="1">
        <v>-4.4000000000000004</v>
      </c>
      <c r="E1766" s="1">
        <v>0</v>
      </c>
      <c r="F1766" s="1">
        <v>3.5</v>
      </c>
      <c r="G1766" s="1">
        <v>0.15</v>
      </c>
      <c r="H1766" s="1">
        <v>14.5</v>
      </c>
      <c r="I1766" s="1">
        <v>9.9999999999999895E-2</v>
      </c>
      <c r="J1766" s="1">
        <v>9.9999999999997799E-2</v>
      </c>
      <c r="K1766" s="1">
        <v>7</v>
      </c>
      <c r="L1766" s="1">
        <v>-0.9</v>
      </c>
      <c r="M1766" s="1">
        <v>-7.8</v>
      </c>
      <c r="O1766" s="1">
        <f>случ!I1754</f>
        <v>-14.343901218546069</v>
      </c>
      <c r="P1766" s="1">
        <f t="shared" si="141"/>
        <v>35.616098781453928</v>
      </c>
      <c r="Q1766">
        <f t="shared" si="142"/>
        <v>0</v>
      </c>
      <c r="S1766">
        <f>случ!J1754</f>
        <v>-38.413022248543676</v>
      </c>
      <c r="T1766">
        <f>случ!K1754</f>
        <v>-10.548937095659092</v>
      </c>
      <c r="U1766" s="1">
        <f t="shared" si="143"/>
        <v>-12.913022248543708</v>
      </c>
      <c r="V1766" s="1">
        <f t="shared" si="144"/>
        <v>7.1010629043408784</v>
      </c>
      <c r="X1766" s="4">
        <f>10-SUM(U1766&lt;$X$1,U1766&lt;$X$2,U1766&lt;$X$3,U1766&lt;$X$4,U1766&lt;$X$5,U1766&lt;$X$6,U1766&lt;$X$7,U1766&lt;$X$8,U1766&lt;$X$9,U1766&lt;$X$10)</f>
        <v>0</v>
      </c>
      <c r="Y1766" s="4">
        <f>SUM(V1766&lt;$Y$1,V1766&lt;$Y$2,V1766&lt;$Y$3,V1766&lt;$Y$4,V1766&lt;$Y$5,V1766&lt;$Y$6,V1766&lt;$Y$7,V1766&lt;$Y$8,V1766&lt;$Y$9,V1766&lt;$Y$10)</f>
        <v>3</v>
      </c>
      <c r="AA1766" s="10">
        <f t="shared" si="145"/>
        <v>0</v>
      </c>
    </row>
    <row r="1767" spans="1:27">
      <c r="A1767" s="4"/>
      <c r="B1767" t="s">
        <v>44</v>
      </c>
      <c r="C1767">
        <v>10</v>
      </c>
      <c r="D1767" s="1">
        <v>-5.5999999999999899</v>
      </c>
      <c r="E1767" s="1">
        <v>-0.375</v>
      </c>
      <c r="F1767" s="1">
        <v>3</v>
      </c>
      <c r="G1767" s="1">
        <v>0.75</v>
      </c>
      <c r="H1767" s="1">
        <v>14.5</v>
      </c>
      <c r="I1767" s="1">
        <v>0</v>
      </c>
      <c r="J1767" s="1">
        <v>-9.9999999999999603E-2</v>
      </c>
      <c r="K1767" s="1">
        <v>7</v>
      </c>
      <c r="L1767" s="1">
        <v>0</v>
      </c>
      <c r="M1767" s="1">
        <v>-9.5</v>
      </c>
      <c r="O1767" s="1">
        <f>случ!I1755</f>
        <v>12.972326967092723</v>
      </c>
      <c r="P1767" s="1">
        <f t="shared" si="141"/>
        <v>51.677326967092725</v>
      </c>
      <c r="Q1767">
        <f t="shared" si="142"/>
        <v>0</v>
      </c>
      <c r="S1767">
        <f>случ!J1755</f>
        <v>19.289294419085749</v>
      </c>
      <c r="T1767">
        <f>случ!K1755</f>
        <v>-0.69136880054513039</v>
      </c>
      <c r="U1767" s="1">
        <f t="shared" si="143"/>
        <v>32.489294419085752</v>
      </c>
      <c r="V1767" s="1">
        <f t="shared" si="144"/>
        <v>10.758631199454875</v>
      </c>
      <c r="X1767" s="4">
        <f>10-SUM(U1767&lt;$X$1,U1767&lt;$X$2,U1767&lt;$X$3,U1767&lt;$X$4,U1767&lt;$X$5,U1767&lt;$X$6,U1767&lt;$X$7,U1767&lt;$X$8,U1767&lt;$X$9,U1767&lt;$X$10)</f>
        <v>8</v>
      </c>
      <c r="Y1767" s="4">
        <f>SUM(V1767&lt;$Y$1,V1767&lt;$Y$2,V1767&lt;$Y$3,V1767&lt;$Y$4,V1767&lt;$Y$5,V1767&lt;$Y$6,V1767&lt;$Y$7,V1767&lt;$Y$8,V1767&lt;$Y$9,V1767&lt;$Y$10)</f>
        <v>2</v>
      </c>
      <c r="AA1767" s="10">
        <f t="shared" si="145"/>
        <v>0</v>
      </c>
    </row>
    <row r="1768" spans="1:27">
      <c r="A1768" s="4"/>
      <c r="B1768" t="s">
        <v>45</v>
      </c>
      <c r="C1768">
        <v>10</v>
      </c>
      <c r="D1768" s="1">
        <v>-17.600000000000001</v>
      </c>
      <c r="E1768" s="1">
        <v>-0.375</v>
      </c>
      <c r="F1768" s="1">
        <v>2.5</v>
      </c>
      <c r="G1768" s="1">
        <v>0.3</v>
      </c>
      <c r="H1768" s="1">
        <v>13</v>
      </c>
      <c r="I1768" s="1">
        <v>0.149999999999999</v>
      </c>
      <c r="J1768" s="1">
        <v>-0.3</v>
      </c>
      <c r="K1768" s="1">
        <v>7</v>
      </c>
      <c r="L1768" s="1">
        <v>-1.35</v>
      </c>
      <c r="M1768" s="1">
        <v>-14.9</v>
      </c>
      <c r="O1768" s="1">
        <f>случ!I1756</f>
        <v>-16.071908005520918</v>
      </c>
      <c r="P1768" s="1">
        <f t="shared" si="141"/>
        <v>7.2930919944790809</v>
      </c>
      <c r="Q1768">
        <f t="shared" si="142"/>
        <v>-1</v>
      </c>
      <c r="S1768">
        <f>случ!J1756</f>
        <v>-32.741310694736534</v>
      </c>
      <c r="T1768">
        <f>случ!K1756</f>
        <v>-2.7311374372124275E-2</v>
      </c>
      <c r="U1768" s="1">
        <f t="shared" si="143"/>
        <v>-19.741310694736534</v>
      </c>
      <c r="V1768" s="1">
        <f t="shared" si="144"/>
        <v>20.222688625627864</v>
      </c>
      <c r="X1768" s="4">
        <f>10-SUM(U1768&lt;$X$1,U1768&lt;$X$2,U1768&lt;$X$3,U1768&lt;$X$4,U1768&lt;$X$5,U1768&lt;$X$6,U1768&lt;$X$7,U1768&lt;$X$8,U1768&lt;$X$9,U1768&lt;$X$10)</f>
        <v>0</v>
      </c>
      <c r="Y1768" s="4">
        <f>SUM(V1768&lt;$Y$1,V1768&lt;$Y$2,V1768&lt;$Y$3,V1768&lt;$Y$4,V1768&lt;$Y$5,V1768&lt;$Y$6,V1768&lt;$Y$7,V1768&lt;$Y$8,V1768&lt;$Y$9,V1768&lt;$Y$10)</f>
        <v>0</v>
      </c>
      <c r="AA1768" s="10">
        <f t="shared" si="145"/>
        <v>0</v>
      </c>
    </row>
    <row r="1769" spans="1:27">
      <c r="A1769" s="4"/>
      <c r="B1769" t="s">
        <v>46</v>
      </c>
      <c r="C1769">
        <v>10</v>
      </c>
      <c r="D1769" s="1">
        <v>-7.4</v>
      </c>
      <c r="E1769" s="1">
        <v>-0.25</v>
      </c>
      <c r="F1769" s="1">
        <v>2</v>
      </c>
      <c r="G1769" s="1">
        <v>0.15</v>
      </c>
      <c r="H1769" s="1">
        <v>11.5</v>
      </c>
      <c r="I1769" s="1">
        <v>0.75</v>
      </c>
      <c r="J1769" s="1">
        <v>-1.94999999999999</v>
      </c>
      <c r="K1769" s="1">
        <v>7</v>
      </c>
      <c r="L1769" s="1">
        <v>-0.75</v>
      </c>
      <c r="M1769" s="1">
        <v>-16.100000000000001</v>
      </c>
      <c r="O1769" s="1">
        <f>случ!I1757</f>
        <v>-43.517099507293587</v>
      </c>
      <c r="P1769" s="1">
        <f t="shared" si="141"/>
        <v>-18.147099507293586</v>
      </c>
      <c r="Q1769">
        <f t="shared" si="142"/>
        <v>-1</v>
      </c>
      <c r="S1769">
        <f>случ!J1757</f>
        <v>6.1603379429157243</v>
      </c>
      <c r="T1769">
        <f>случ!K1757</f>
        <v>3.6916547644913962</v>
      </c>
      <c r="U1769" s="1">
        <f t="shared" si="143"/>
        <v>-7.6896620570841474</v>
      </c>
      <c r="V1769" s="1">
        <f t="shared" si="144"/>
        <v>6.5416547644915291</v>
      </c>
      <c r="X1769" s="4">
        <f>10-SUM(U1769&lt;$X$1,U1769&lt;$X$2,U1769&lt;$X$3,U1769&lt;$X$4,U1769&lt;$X$5,U1769&lt;$X$6,U1769&lt;$X$7,U1769&lt;$X$8,U1769&lt;$X$9,U1769&lt;$X$10)</f>
        <v>0</v>
      </c>
      <c r="Y1769" s="4">
        <f>SUM(V1769&lt;$Y$1,V1769&lt;$Y$2,V1769&lt;$Y$3,V1769&lt;$Y$4,V1769&lt;$Y$5,V1769&lt;$Y$6,V1769&lt;$Y$7,V1769&lt;$Y$8,V1769&lt;$Y$9,V1769&lt;$Y$10)</f>
        <v>3</v>
      </c>
      <c r="AA1769" s="10">
        <f t="shared" si="145"/>
        <v>-3.7499999999999999E-3</v>
      </c>
    </row>
    <row r="1770" spans="1:27">
      <c r="A1770" s="4"/>
      <c r="B1770" t="s">
        <v>47</v>
      </c>
      <c r="C1770">
        <v>10</v>
      </c>
      <c r="D1770" s="1">
        <v>-6.3</v>
      </c>
      <c r="E1770" s="1">
        <v>-0.25</v>
      </c>
      <c r="F1770" s="1">
        <v>1.75</v>
      </c>
      <c r="G1770" s="1">
        <v>1.32</v>
      </c>
      <c r="H1770" s="1">
        <v>11.5</v>
      </c>
      <c r="I1770" s="1">
        <v>0</v>
      </c>
      <c r="J1770" s="1">
        <v>1.25</v>
      </c>
      <c r="K1770" s="1">
        <v>7</v>
      </c>
      <c r="L1770" s="1">
        <v>0</v>
      </c>
      <c r="M1770" s="1">
        <v>-20.5</v>
      </c>
      <c r="O1770" s="1">
        <f>случ!I1758</f>
        <v>-15.860330952516497</v>
      </c>
      <c r="P1770" s="1">
        <f t="shared" si="141"/>
        <v>7.2296690474835028</v>
      </c>
      <c r="Q1770">
        <f t="shared" si="142"/>
        <v>-1</v>
      </c>
      <c r="S1770">
        <f>случ!J1758</f>
        <v>-10.088361900637983</v>
      </c>
      <c r="T1770">
        <f>случ!K1758</f>
        <v>3.0972911315886309</v>
      </c>
      <c r="U1770" s="1">
        <f t="shared" si="143"/>
        <v>3.2416380993620155</v>
      </c>
      <c r="V1770" s="1">
        <f t="shared" si="144"/>
        <v>39.527291131588633</v>
      </c>
      <c r="X1770" s="4">
        <f>10-SUM(U1770&lt;$X$1,U1770&lt;$X$2,U1770&lt;$X$3,U1770&lt;$X$4,U1770&lt;$X$5,U1770&lt;$X$6,U1770&lt;$X$7,U1770&lt;$X$8,U1770&lt;$X$9,U1770&lt;$X$10)</f>
        <v>0</v>
      </c>
      <c r="Y1770" s="4">
        <f>SUM(V1770&lt;$Y$1,V1770&lt;$Y$2,V1770&lt;$Y$3,V1770&lt;$Y$4,V1770&lt;$Y$5,V1770&lt;$Y$6,V1770&lt;$Y$7,V1770&lt;$Y$8,V1770&lt;$Y$9,V1770&lt;$Y$10)</f>
        <v>0</v>
      </c>
      <c r="AA1770" s="10">
        <f t="shared" si="145"/>
        <v>0</v>
      </c>
    </row>
    <row r="1771" spans="1:27">
      <c r="A1771" s="4"/>
      <c r="B1771" t="s">
        <v>48</v>
      </c>
      <c r="C1771">
        <v>10</v>
      </c>
      <c r="D1771" s="1">
        <v>15.9</v>
      </c>
      <c r="E1771" s="1">
        <v>0</v>
      </c>
      <c r="F1771" s="1">
        <v>1.75</v>
      </c>
      <c r="G1771" s="1">
        <v>-9.9599999999999994E-2</v>
      </c>
      <c r="H1771" s="1">
        <v>10</v>
      </c>
      <c r="I1771" s="1">
        <v>0.3</v>
      </c>
      <c r="J1771" s="1">
        <v>0.25</v>
      </c>
      <c r="K1771" s="1">
        <v>5</v>
      </c>
      <c r="L1771" s="1">
        <v>-1.2</v>
      </c>
      <c r="M1771" s="1">
        <v>-13.8</v>
      </c>
      <c r="O1771" s="1">
        <f>случ!I1759</f>
        <v>49.906919484961776</v>
      </c>
      <c r="P1771" s="1">
        <f t="shared" si="141"/>
        <v>90.406919484961776</v>
      </c>
      <c r="Q1771">
        <f t="shared" si="142"/>
        <v>1</v>
      </c>
      <c r="S1771">
        <f>случ!J1759</f>
        <v>-29.953949636190739</v>
      </c>
      <c r="T1771">
        <f>случ!K1759</f>
        <v>4.0266345266519146</v>
      </c>
      <c r="U1771" s="1">
        <f t="shared" si="143"/>
        <v>-14.20634963619074</v>
      </c>
      <c r="V1771" s="1">
        <f t="shared" si="144"/>
        <v>31.776234526651916</v>
      </c>
      <c r="X1771" s="4">
        <f>10-SUM(U1771&lt;$X$1,U1771&lt;$X$2,U1771&lt;$X$3,U1771&lt;$X$4,U1771&lt;$X$5,U1771&lt;$X$6,U1771&lt;$X$7,U1771&lt;$X$8,U1771&lt;$X$9,U1771&lt;$X$10)</f>
        <v>0</v>
      </c>
      <c r="Y1771" s="4">
        <f>SUM(V1771&lt;$Y$1,V1771&lt;$Y$2,V1771&lt;$Y$3,V1771&lt;$Y$4,V1771&lt;$Y$5,V1771&lt;$Y$6,V1771&lt;$Y$7,V1771&lt;$Y$8,V1771&lt;$Y$9,V1771&lt;$Y$10)</f>
        <v>0</v>
      </c>
      <c r="AA1771" s="10">
        <f t="shared" si="145"/>
        <v>0</v>
      </c>
    </row>
    <row r="1772" spans="1:27">
      <c r="A1772" s="4"/>
      <c r="B1772" t="s">
        <v>49</v>
      </c>
      <c r="C1772">
        <v>10</v>
      </c>
      <c r="D1772" s="1">
        <v>7</v>
      </c>
      <c r="E1772" s="1">
        <v>0</v>
      </c>
      <c r="F1772" s="1">
        <v>1.75</v>
      </c>
      <c r="G1772" s="1">
        <v>0.15</v>
      </c>
      <c r="H1772" s="1">
        <v>10</v>
      </c>
      <c r="I1772" s="1">
        <v>0</v>
      </c>
      <c r="J1772" s="1">
        <v>-1.85</v>
      </c>
      <c r="K1772" s="1">
        <v>5</v>
      </c>
      <c r="L1772" s="1">
        <v>0</v>
      </c>
      <c r="M1772" s="1">
        <v>-11.5</v>
      </c>
      <c r="O1772" s="1">
        <f>случ!I1760</f>
        <v>-10.43120810595317</v>
      </c>
      <c r="P1772" s="1">
        <f t="shared" si="141"/>
        <v>23.718791894046831</v>
      </c>
      <c r="Q1772">
        <f t="shared" si="142"/>
        <v>0</v>
      </c>
      <c r="S1772">
        <f>случ!J1760</f>
        <v>-9.246615991074048</v>
      </c>
      <c r="T1772">
        <f>случ!K1760</f>
        <v>-4.6148877896879013</v>
      </c>
      <c r="U1772" s="1">
        <f t="shared" si="143"/>
        <v>-25.696615991074051</v>
      </c>
      <c r="V1772" s="1">
        <f t="shared" si="144"/>
        <v>-14.814887789687905</v>
      </c>
      <c r="X1772" s="4">
        <f>10-SUM(U1772&lt;$X$1,U1772&lt;$X$2,U1772&lt;$X$3,U1772&lt;$X$4,U1772&lt;$X$5,U1772&lt;$X$6,U1772&lt;$X$7,U1772&lt;$X$8,U1772&lt;$X$9,U1772&lt;$X$10)</f>
        <v>0</v>
      </c>
      <c r="Y1772" s="4">
        <f>SUM(V1772&lt;$Y$1,V1772&lt;$Y$2,V1772&lt;$Y$3,V1772&lt;$Y$4,V1772&lt;$Y$5,V1772&lt;$Y$6,V1772&lt;$Y$7,V1772&lt;$Y$8,V1772&lt;$Y$9,V1772&lt;$Y$10)</f>
        <v>10</v>
      </c>
      <c r="AA1772" s="10">
        <f t="shared" si="145"/>
        <v>0</v>
      </c>
    </row>
    <row r="1773" spans="1:27">
      <c r="A1773" s="4"/>
      <c r="B1773" t="s">
        <v>50</v>
      </c>
      <c r="C1773">
        <v>10</v>
      </c>
      <c r="D1773" s="1">
        <v>10.5</v>
      </c>
      <c r="E1773" s="1">
        <v>0</v>
      </c>
      <c r="F1773" s="1">
        <v>1.75</v>
      </c>
      <c r="G1773" s="1">
        <v>0.3</v>
      </c>
      <c r="H1773" s="1">
        <v>10</v>
      </c>
      <c r="I1773" s="1">
        <v>-0.3</v>
      </c>
      <c r="J1773" s="1">
        <v>0.21</v>
      </c>
      <c r="K1773" s="1">
        <v>5</v>
      </c>
      <c r="L1773" s="1">
        <v>-0.3</v>
      </c>
      <c r="M1773" s="1">
        <v>-8.1</v>
      </c>
      <c r="O1773" s="1">
        <f>случ!I1761</f>
        <v>-66.06756799418612</v>
      </c>
      <c r="P1773" s="1">
        <f t="shared" si="141"/>
        <v>-29.587567994186116</v>
      </c>
      <c r="Q1773">
        <f t="shared" si="142"/>
        <v>-1</v>
      </c>
      <c r="S1773">
        <f>случ!J1761</f>
        <v>-5.8690098414507332</v>
      </c>
      <c r="T1773">
        <f>случ!K1761</f>
        <v>-7.8907487304449173</v>
      </c>
      <c r="U1773" s="1">
        <f t="shared" si="143"/>
        <v>8.7609901585492675</v>
      </c>
      <c r="V1773" s="1">
        <f t="shared" si="144"/>
        <v>3.0392512695550824</v>
      </c>
      <c r="X1773" s="4">
        <f>10-SUM(U1773&lt;$X$1,U1773&lt;$X$2,U1773&lt;$X$3,U1773&lt;$X$4,U1773&lt;$X$5,U1773&lt;$X$6,U1773&lt;$X$7,U1773&lt;$X$8,U1773&lt;$X$9,U1773&lt;$X$10)</f>
        <v>1</v>
      </c>
      <c r="Y1773" s="4">
        <f>SUM(V1773&lt;$Y$1,V1773&lt;$Y$2,V1773&lt;$Y$3,V1773&lt;$Y$4,V1773&lt;$Y$5,V1773&lt;$Y$6,V1773&lt;$Y$7,V1773&lt;$Y$8,V1773&lt;$Y$9,V1773&lt;$Y$10)</f>
        <v>4</v>
      </c>
      <c r="AA1773" s="10">
        <f t="shared" si="145"/>
        <v>-5.0000000000000001E-3</v>
      </c>
    </row>
    <row r="1774" spans="1:27">
      <c r="A1774" s="4"/>
      <c r="B1774" t="s">
        <v>51</v>
      </c>
      <c r="C1774">
        <v>10</v>
      </c>
      <c r="D1774" s="1">
        <v>11.6</v>
      </c>
      <c r="E1774" s="1">
        <v>0</v>
      </c>
      <c r="F1774" s="1">
        <v>1.75</v>
      </c>
      <c r="G1774" s="1">
        <v>5.0000000000000697E-2</v>
      </c>
      <c r="H1774" s="1">
        <v>9.5</v>
      </c>
      <c r="I1774" s="1">
        <v>-5.5555555555555497E-2</v>
      </c>
      <c r="J1774" s="1">
        <v>-0.28000000000000103</v>
      </c>
      <c r="K1774" s="1">
        <v>5</v>
      </c>
      <c r="L1774" s="1">
        <v>-0.55555555555555503</v>
      </c>
      <c r="M1774" s="1">
        <v>-5.5</v>
      </c>
      <c r="O1774" s="1">
        <f>случ!I1762</f>
        <v>73.369367767761346</v>
      </c>
      <c r="P1774" s="1">
        <f t="shared" si="141"/>
        <v>110.21714554553913</v>
      </c>
      <c r="Q1774">
        <f t="shared" si="142"/>
        <v>1</v>
      </c>
      <c r="S1774">
        <f>случ!J1762</f>
        <v>-30.40741053687702</v>
      </c>
      <c r="T1774">
        <f>случ!K1762</f>
        <v>-4.4119194267730979</v>
      </c>
      <c r="U1774" s="1">
        <f t="shared" si="143"/>
        <v>-17.514077203543707</v>
      </c>
      <c r="V1774" s="1">
        <f t="shared" si="144"/>
        <v>1.0091916843379973</v>
      </c>
      <c r="X1774" s="4">
        <f>10-SUM(U1774&lt;$X$1,U1774&lt;$X$2,U1774&lt;$X$3,U1774&lt;$X$4,U1774&lt;$X$5,U1774&lt;$X$6,U1774&lt;$X$7,U1774&lt;$X$8,U1774&lt;$X$9,U1774&lt;$X$10)</f>
        <v>0</v>
      </c>
      <c r="Y1774" s="4">
        <f>SUM(V1774&lt;$Y$1,V1774&lt;$Y$2,V1774&lt;$Y$3,V1774&lt;$Y$4,V1774&lt;$Y$5,V1774&lt;$Y$6,V1774&lt;$Y$7,V1774&lt;$Y$8,V1774&lt;$Y$9,V1774&lt;$Y$10)</f>
        <v>5</v>
      </c>
      <c r="AA1774" s="10">
        <f t="shared" si="145"/>
        <v>0</v>
      </c>
    </row>
    <row r="1775" spans="1:27">
      <c r="A1775" s="4"/>
      <c r="B1775" t="s">
        <v>52</v>
      </c>
      <c r="C1775">
        <v>10</v>
      </c>
      <c r="D1775" s="1">
        <v>1.69999999999999</v>
      </c>
      <c r="E1775" s="1">
        <v>0</v>
      </c>
      <c r="F1775" s="1">
        <v>1.75</v>
      </c>
      <c r="G1775" s="1">
        <v>0.15</v>
      </c>
      <c r="H1775" s="1">
        <v>9</v>
      </c>
      <c r="I1775" s="1">
        <v>-2.5000000000000001E-2</v>
      </c>
      <c r="J1775" s="1">
        <v>-0.46</v>
      </c>
      <c r="K1775" s="1">
        <v>5</v>
      </c>
      <c r="L1775" s="1">
        <v>-0.52500000000000002</v>
      </c>
      <c r="M1775" s="1">
        <v>-4.4000000000000004</v>
      </c>
      <c r="O1775" s="1">
        <f>случ!I1763</f>
        <v>8.2579409438156759</v>
      </c>
      <c r="P1775" s="1">
        <f t="shared" si="141"/>
        <v>37.687940943815669</v>
      </c>
      <c r="Q1775">
        <f t="shared" si="142"/>
        <v>0</v>
      </c>
      <c r="S1775">
        <f>случ!J1763</f>
        <v>-2.0425639968364355</v>
      </c>
      <c r="T1775">
        <f>случ!K1763</f>
        <v>2.014195730373455</v>
      </c>
      <c r="U1775" s="1">
        <f t="shared" si="143"/>
        <v>8.3274360031635641</v>
      </c>
      <c r="V1775" s="1">
        <f t="shared" si="144"/>
        <v>3.6091957303734543</v>
      </c>
      <c r="X1775" s="4">
        <f>10-SUM(U1775&lt;$X$1,U1775&lt;$X$2,U1775&lt;$X$3,U1775&lt;$X$4,U1775&lt;$X$5,U1775&lt;$X$6,U1775&lt;$X$7,U1775&lt;$X$8,U1775&lt;$X$9,U1775&lt;$X$10)</f>
        <v>1</v>
      </c>
      <c r="Y1775" s="4">
        <f>SUM(V1775&lt;$Y$1,V1775&lt;$Y$2,V1775&lt;$Y$3,V1775&lt;$Y$4,V1775&lt;$Y$5,V1775&lt;$Y$6,V1775&lt;$Y$7,V1775&lt;$Y$8,V1775&lt;$Y$9,V1775&lt;$Y$10)</f>
        <v>4</v>
      </c>
      <c r="AA1775" s="10">
        <f t="shared" si="145"/>
        <v>0</v>
      </c>
    </row>
    <row r="1776" spans="1:27">
      <c r="A1776" s="4"/>
      <c r="B1776" t="s">
        <v>53</v>
      </c>
      <c r="C1776">
        <v>10</v>
      </c>
      <c r="D1776" s="1">
        <v>-6.0999999999999899</v>
      </c>
      <c r="E1776" s="1">
        <v>0</v>
      </c>
      <c r="F1776" s="1">
        <v>1.75</v>
      </c>
      <c r="G1776" s="1">
        <v>5.0000000000000697E-2</v>
      </c>
      <c r="H1776" s="1">
        <v>8.5</v>
      </c>
      <c r="I1776" s="1">
        <v>-0.05</v>
      </c>
      <c r="J1776" s="1">
        <v>-0.15</v>
      </c>
      <c r="K1776" s="1">
        <v>5</v>
      </c>
      <c r="L1776" s="1">
        <v>-0.55000000000000004</v>
      </c>
      <c r="M1776" s="1">
        <v>-6.7</v>
      </c>
      <c r="O1776" s="1">
        <f>случ!I1764</f>
        <v>11.099414600172269</v>
      </c>
      <c r="P1776" s="1">
        <f t="shared" si="141"/>
        <v>34.559414600172275</v>
      </c>
      <c r="Q1776">
        <f t="shared" si="142"/>
        <v>0</v>
      </c>
      <c r="S1776">
        <f>случ!J1764</f>
        <v>-12.808210524064085</v>
      </c>
      <c r="T1776">
        <f>случ!K1764</f>
        <v>8.7372091334599471</v>
      </c>
      <c r="U1776" s="1">
        <f t="shared" si="143"/>
        <v>-0.45821052406408747</v>
      </c>
      <c r="V1776" s="1">
        <f t="shared" si="144"/>
        <v>16.087209133459947</v>
      </c>
      <c r="X1776" s="4">
        <f>10-SUM(U1776&lt;$X$1,U1776&lt;$X$2,U1776&lt;$X$3,U1776&lt;$X$4,U1776&lt;$X$5,U1776&lt;$X$6,U1776&lt;$X$7,U1776&lt;$X$8,U1776&lt;$X$9,U1776&lt;$X$10)</f>
        <v>0</v>
      </c>
      <c r="Y1776" s="4">
        <f>SUM(V1776&lt;$Y$1,V1776&lt;$Y$2,V1776&lt;$Y$3,V1776&lt;$Y$4,V1776&lt;$Y$5,V1776&lt;$Y$6,V1776&lt;$Y$7,V1776&lt;$Y$8,V1776&lt;$Y$9,V1776&lt;$Y$10)</f>
        <v>1</v>
      </c>
      <c r="AA1776" s="10">
        <f t="shared" si="145"/>
        <v>0</v>
      </c>
    </row>
    <row r="1777" spans="1:27">
      <c r="A1777" s="4"/>
      <c r="B1777" t="s">
        <v>54</v>
      </c>
      <c r="C1777">
        <v>10</v>
      </c>
      <c r="D1777" s="1">
        <v>5.1999999999999904</v>
      </c>
      <c r="E1777" s="1">
        <v>0</v>
      </c>
      <c r="F1777" s="1">
        <v>1.75</v>
      </c>
      <c r="G1777" s="1">
        <v>0.4</v>
      </c>
      <c r="H1777" s="1">
        <v>8.5</v>
      </c>
      <c r="I1777" s="1">
        <v>-0.2</v>
      </c>
      <c r="J1777" s="1">
        <v>-0.17999999999999899</v>
      </c>
      <c r="K1777" s="1">
        <v>3</v>
      </c>
      <c r="L1777" s="1">
        <v>-0.2</v>
      </c>
      <c r="M1777" s="1">
        <v>-5</v>
      </c>
      <c r="O1777" s="1">
        <f>случ!I1765</f>
        <v>5.5756937047619104</v>
      </c>
      <c r="P1777" s="1">
        <f t="shared" si="141"/>
        <v>36.885693704761906</v>
      </c>
      <c r="Q1777">
        <f t="shared" si="142"/>
        <v>0</v>
      </c>
      <c r="S1777">
        <f>случ!J1765</f>
        <v>-19.766402121478698</v>
      </c>
      <c r="T1777">
        <f>случ!K1765</f>
        <v>-3.766415565402597</v>
      </c>
      <c r="U1777" s="1">
        <f t="shared" si="143"/>
        <v>-13.806402121478685</v>
      </c>
      <c r="V1777" s="1">
        <f t="shared" si="144"/>
        <v>1.0935844345974157</v>
      </c>
      <c r="X1777" s="4">
        <f>10-SUM(U1777&lt;$X$1,U1777&lt;$X$2,U1777&lt;$X$3,U1777&lt;$X$4,U1777&lt;$X$5,U1777&lt;$X$6,U1777&lt;$X$7,U1777&lt;$X$8,U1777&lt;$X$9,U1777&lt;$X$10)</f>
        <v>0</v>
      </c>
      <c r="Y1777" s="4">
        <f>SUM(V1777&lt;$Y$1,V1777&lt;$Y$2,V1777&lt;$Y$3,V1777&lt;$Y$4,V1777&lt;$Y$5,V1777&lt;$Y$6,V1777&lt;$Y$7,V1777&lt;$Y$8,V1777&lt;$Y$9,V1777&lt;$Y$10)</f>
        <v>5</v>
      </c>
      <c r="AA1777" s="10">
        <f t="shared" si="145"/>
        <v>0</v>
      </c>
    </row>
    <row r="1778" spans="1:27">
      <c r="A1778" s="4"/>
      <c r="B1778" t="s">
        <v>55</v>
      </c>
      <c r="C1778">
        <v>10</v>
      </c>
      <c r="D1778" s="1">
        <v>4.5999999999999899</v>
      </c>
      <c r="E1778" s="1">
        <v>0</v>
      </c>
      <c r="F1778" s="1">
        <v>1.75</v>
      </c>
      <c r="G1778" s="1">
        <v>-0.08</v>
      </c>
      <c r="H1778" s="1">
        <v>8</v>
      </c>
      <c r="I1778" s="1">
        <v>-5.5555555555555497E-2</v>
      </c>
      <c r="J1778" s="1">
        <v>-0.17999999999999899</v>
      </c>
      <c r="K1778" s="1">
        <v>3</v>
      </c>
      <c r="L1778" s="1">
        <v>-0.55555555555555503</v>
      </c>
      <c r="M1778" s="1">
        <v>-3.2</v>
      </c>
      <c r="O1778" s="1">
        <f>случ!I1766</f>
        <v>50.949396091890776</v>
      </c>
      <c r="P1778" s="1">
        <f t="shared" si="141"/>
        <v>81.397173869668549</v>
      </c>
      <c r="Q1778">
        <f t="shared" si="142"/>
        <v>1</v>
      </c>
      <c r="S1778">
        <f>случ!J1766</f>
        <v>-23.395678588172181</v>
      </c>
      <c r="T1778">
        <f>случ!K1766</f>
        <v>-1.2838593876260571</v>
      </c>
      <c r="U1778" s="1">
        <f t="shared" si="143"/>
        <v>-11.622345254838837</v>
      </c>
      <c r="V1778" s="1">
        <f t="shared" si="144"/>
        <v>4.7672517234850655</v>
      </c>
      <c r="X1778" s="4">
        <f>10-SUM(U1778&lt;$X$1,U1778&lt;$X$2,U1778&lt;$X$3,U1778&lt;$X$4,U1778&lt;$X$5,U1778&lt;$X$6,U1778&lt;$X$7,U1778&lt;$X$8,U1778&lt;$X$9,U1778&lt;$X$10)</f>
        <v>0</v>
      </c>
      <c r="Y1778" s="4">
        <f>SUM(V1778&lt;$Y$1,V1778&lt;$Y$2,V1778&lt;$Y$3,V1778&lt;$Y$4,V1778&lt;$Y$5,V1778&lt;$Y$6,V1778&lt;$Y$7,V1778&lt;$Y$8,V1778&lt;$Y$9,V1778&lt;$Y$10)</f>
        <v>4</v>
      </c>
      <c r="AA1778" s="10">
        <f t="shared" si="145"/>
        <v>0</v>
      </c>
    </row>
    <row r="1779" spans="1:27">
      <c r="A1779" s="4"/>
      <c r="B1779" t="s">
        <v>56</v>
      </c>
      <c r="C1779">
        <v>10</v>
      </c>
      <c r="D1779" s="1">
        <v>-0.5</v>
      </c>
      <c r="E1779" s="1">
        <v>0</v>
      </c>
      <c r="F1779" s="1">
        <v>1.75</v>
      </c>
      <c r="G1779" s="1">
        <v>3.9100000000000003E-2</v>
      </c>
      <c r="H1779" s="1">
        <v>7.5</v>
      </c>
      <c r="I1779" s="1">
        <v>0.16666666666666599</v>
      </c>
      <c r="J1779" s="1">
        <v>-0.28000000000000103</v>
      </c>
      <c r="K1779" s="1">
        <v>3</v>
      </c>
      <c r="L1779" s="1">
        <v>-0.33333333333333298</v>
      </c>
      <c r="M1779" s="1">
        <v>-1.9</v>
      </c>
      <c r="O1779" s="1">
        <f>случ!I1767</f>
        <v>71.998932023476911</v>
      </c>
      <c r="P1779" s="1">
        <f t="shared" si="141"/>
        <v>98.46559869014358</v>
      </c>
      <c r="Q1779">
        <f t="shared" si="142"/>
        <v>1</v>
      </c>
      <c r="S1779">
        <f>случ!J1767</f>
        <v>48.023566370614489</v>
      </c>
      <c r="T1779">
        <f>случ!K1767</f>
        <v>13.997062137847786</v>
      </c>
      <c r="U1779" s="1">
        <f t="shared" si="143"/>
        <v>57.248966370614475</v>
      </c>
      <c r="V1779" s="1">
        <f t="shared" si="144"/>
        <v>18.384628804514431</v>
      </c>
      <c r="X1779" s="4">
        <f>10-SUM(U1779&lt;$X$1,U1779&lt;$X$2,U1779&lt;$X$3,U1779&lt;$X$4,U1779&lt;$X$5,U1779&lt;$X$6,U1779&lt;$X$7,U1779&lt;$X$8,U1779&lt;$X$9,U1779&lt;$X$10)</f>
        <v>10</v>
      </c>
      <c r="Y1779" s="4">
        <f>SUM(V1779&lt;$Y$1,V1779&lt;$Y$2,V1779&lt;$Y$3,V1779&lt;$Y$4,V1779&lt;$Y$5,V1779&lt;$Y$6,V1779&lt;$Y$7,V1779&lt;$Y$8,V1779&lt;$Y$9,V1779&lt;$Y$10)</f>
        <v>1</v>
      </c>
      <c r="AA1779" s="10">
        <f t="shared" si="145"/>
        <v>1.2500000000000001E-2</v>
      </c>
    </row>
    <row r="1780" spans="1:27">
      <c r="A1780" s="4"/>
      <c r="B1780" t="s">
        <v>57</v>
      </c>
      <c r="C1780">
        <v>10</v>
      </c>
      <c r="D1780" s="1">
        <v>-11.2</v>
      </c>
      <c r="E1780" s="1">
        <v>0</v>
      </c>
      <c r="F1780" s="1">
        <v>1.75</v>
      </c>
      <c r="G1780" s="1">
        <v>3.00000000000002E-2</v>
      </c>
      <c r="H1780" s="1">
        <v>7</v>
      </c>
      <c r="I1780" s="1">
        <v>0.25</v>
      </c>
      <c r="J1780" s="1">
        <v>-0.38999999999999901</v>
      </c>
      <c r="K1780" s="1">
        <v>3</v>
      </c>
      <c r="L1780" s="1">
        <v>-0.25</v>
      </c>
      <c r="M1780" s="1">
        <v>-3.5</v>
      </c>
      <c r="O1780" s="1">
        <f>случ!I1768</f>
        <v>-12.664524497681469</v>
      </c>
      <c r="P1780" s="1">
        <f t="shared" si="141"/>
        <v>5.8454755023185321</v>
      </c>
      <c r="Q1780">
        <f t="shared" si="142"/>
        <v>-1</v>
      </c>
      <c r="S1780">
        <f>случ!J1768</f>
        <v>-9.4814540111361971</v>
      </c>
      <c r="T1780">
        <f>случ!K1768</f>
        <v>1.1799622158354075</v>
      </c>
      <c r="U1780" s="1">
        <f t="shared" si="143"/>
        <v>-4.2314540111361865</v>
      </c>
      <c r="V1780" s="1">
        <f t="shared" si="144"/>
        <v>5.829962215835419</v>
      </c>
      <c r="X1780" s="4">
        <f>10-SUM(U1780&lt;$X$1,U1780&lt;$X$2,U1780&lt;$X$3,U1780&lt;$X$4,U1780&lt;$X$5,U1780&lt;$X$6,U1780&lt;$X$7,U1780&lt;$X$8,U1780&lt;$X$9,U1780&lt;$X$10)</f>
        <v>0</v>
      </c>
      <c r="Y1780" s="4">
        <f>SUM(V1780&lt;$Y$1,V1780&lt;$Y$2,V1780&lt;$Y$3,V1780&lt;$Y$4,V1780&lt;$Y$5,V1780&lt;$Y$6,V1780&lt;$Y$7,V1780&lt;$Y$8,V1780&lt;$Y$9,V1780&lt;$Y$10)</f>
        <v>4</v>
      </c>
      <c r="AA1780" s="10">
        <f t="shared" si="145"/>
        <v>-5.0000000000000001E-3</v>
      </c>
    </row>
    <row r="1781" spans="1:27">
      <c r="A1781" s="4"/>
      <c r="B1781" t="s">
        <v>58</v>
      </c>
      <c r="C1781">
        <v>10</v>
      </c>
      <c r="D1781" s="1">
        <v>-6.5</v>
      </c>
      <c r="E1781" s="1">
        <v>0</v>
      </c>
      <c r="F1781" s="1">
        <v>1.25</v>
      </c>
      <c r="G1781" s="1">
        <v>-0.33</v>
      </c>
      <c r="H1781" s="1">
        <v>6.75</v>
      </c>
      <c r="I1781" s="1">
        <v>2.4999999999999901E-2</v>
      </c>
      <c r="J1781" s="1">
        <v>-0.54999999999999905</v>
      </c>
      <c r="K1781" s="1">
        <v>3</v>
      </c>
      <c r="L1781" s="1">
        <v>-0.22500000000000001</v>
      </c>
      <c r="M1781" s="1">
        <v>-3.4</v>
      </c>
      <c r="O1781" s="1">
        <f>случ!I1769</f>
        <v>-23.252621570981535</v>
      </c>
      <c r="P1781" s="1">
        <f t="shared" si="141"/>
        <v>-7.2926215709815363</v>
      </c>
      <c r="Q1781">
        <f t="shared" si="142"/>
        <v>-1</v>
      </c>
      <c r="S1781">
        <f>случ!J1769</f>
        <v>-10.861288831837662</v>
      </c>
      <c r="T1781">
        <f>случ!K1769</f>
        <v>-2.8964517313627116</v>
      </c>
      <c r="U1781" s="1">
        <f t="shared" si="143"/>
        <v>-5.5812888318376501</v>
      </c>
      <c r="V1781" s="1">
        <f t="shared" si="144"/>
        <v>-2.8914517313627011</v>
      </c>
      <c r="X1781" s="4">
        <f>10-SUM(U1781&lt;$X$1,U1781&lt;$X$2,U1781&lt;$X$3,U1781&lt;$X$4,U1781&lt;$X$5,U1781&lt;$X$6,U1781&lt;$X$7,U1781&lt;$X$8,U1781&lt;$X$9,U1781&lt;$X$10)</f>
        <v>0</v>
      </c>
      <c r="Y1781" s="4">
        <f>SUM(V1781&lt;$Y$1,V1781&lt;$Y$2,V1781&lt;$Y$3,V1781&lt;$Y$4,V1781&lt;$Y$5,V1781&lt;$Y$6,V1781&lt;$Y$7,V1781&lt;$Y$8,V1781&lt;$Y$9,V1781&lt;$Y$10)</f>
        <v>6</v>
      </c>
      <c r="AA1781" s="10">
        <f t="shared" si="145"/>
        <v>-7.4999999999999997E-3</v>
      </c>
    </row>
    <row r="1782" spans="1:27">
      <c r="A1782" s="4"/>
      <c r="B1782" t="s">
        <v>59</v>
      </c>
      <c r="C1782">
        <v>10</v>
      </c>
      <c r="D1782" s="1">
        <v>0</v>
      </c>
      <c r="E1782" s="1">
        <v>-0.25</v>
      </c>
      <c r="F1782" s="1">
        <v>1.25</v>
      </c>
      <c r="G1782" s="1">
        <v>0.5</v>
      </c>
      <c r="H1782" s="1">
        <v>6.75</v>
      </c>
      <c r="I1782" s="1">
        <v>0</v>
      </c>
      <c r="J1782" s="1">
        <v>0.75</v>
      </c>
      <c r="K1782" s="1">
        <v>3</v>
      </c>
      <c r="L1782" s="1">
        <v>0</v>
      </c>
      <c r="M1782" s="1">
        <v>-3.4</v>
      </c>
      <c r="O1782" s="1">
        <f>случ!I1770</f>
        <v>-11.998637742923904</v>
      </c>
      <c r="P1782" s="1">
        <f t="shared" si="141"/>
        <v>5.2513622570760958</v>
      </c>
      <c r="Q1782">
        <f t="shared" si="142"/>
        <v>-1</v>
      </c>
      <c r="S1782">
        <f>случ!J1770</f>
        <v>11.049173883336518</v>
      </c>
      <c r="T1782">
        <f>случ!K1770</f>
        <v>-0.10576779239293038</v>
      </c>
      <c r="U1782" s="1">
        <f t="shared" si="143"/>
        <v>27.14917388333652</v>
      </c>
      <c r="V1782" s="1">
        <f t="shared" si="144"/>
        <v>14.79423220760707</v>
      </c>
      <c r="X1782" s="4">
        <f>10-SUM(U1782&lt;$X$1,U1782&lt;$X$2,U1782&lt;$X$3,U1782&lt;$X$4,U1782&lt;$X$5,U1782&lt;$X$6,U1782&lt;$X$7,U1782&lt;$X$8,U1782&lt;$X$9,U1782&lt;$X$10)</f>
        <v>7</v>
      </c>
      <c r="Y1782" s="4">
        <f>SUM(V1782&lt;$Y$1,V1782&lt;$Y$2,V1782&lt;$Y$3,V1782&lt;$Y$4,V1782&lt;$Y$5,V1782&lt;$Y$6,V1782&lt;$Y$7,V1782&lt;$Y$8,V1782&lt;$Y$9,V1782&lt;$Y$10)</f>
        <v>1</v>
      </c>
      <c r="AA1782" s="10">
        <f t="shared" si="145"/>
        <v>-1.25E-3</v>
      </c>
    </row>
    <row r="1783" spans="1:27">
      <c r="A1783" s="4"/>
      <c r="B1783" t="s">
        <v>60</v>
      </c>
      <c r="C1783">
        <v>10</v>
      </c>
      <c r="D1783" s="1">
        <v>26.4</v>
      </c>
      <c r="E1783" s="1">
        <v>-0.25</v>
      </c>
      <c r="F1783" s="1">
        <v>1.25</v>
      </c>
      <c r="G1783" s="1">
        <v>-8.9899999999999994E-2</v>
      </c>
      <c r="H1783" s="1">
        <v>6.5</v>
      </c>
      <c r="I1783" s="1">
        <v>-4.9999999999999899E-2</v>
      </c>
      <c r="J1783" s="1">
        <v>-0.73999999999999899</v>
      </c>
      <c r="K1783" s="1">
        <v>3</v>
      </c>
      <c r="L1783" s="1">
        <v>-0.3</v>
      </c>
      <c r="M1783" s="1">
        <v>2.5</v>
      </c>
      <c r="O1783" s="1">
        <f>случ!I1771</f>
        <v>82.779275384780462</v>
      </c>
      <c r="P1783" s="1">
        <f t="shared" si="141"/>
        <v>118.23927538478046</v>
      </c>
      <c r="Q1783">
        <f t="shared" si="142"/>
        <v>1</v>
      </c>
      <c r="S1783">
        <f>случ!J1771</f>
        <v>-11.680863287043481</v>
      </c>
      <c r="T1783">
        <f>случ!K1771</f>
        <v>6.2343643348578848</v>
      </c>
      <c r="U1783" s="1">
        <f t="shared" si="143"/>
        <v>-4.2114632870434683</v>
      </c>
      <c r="V1783" s="1">
        <f t="shared" si="144"/>
        <v>-3.1457356651420998</v>
      </c>
      <c r="X1783" s="4">
        <f>10-SUM(U1783&lt;$X$1,U1783&lt;$X$2,U1783&lt;$X$3,U1783&lt;$X$4,U1783&lt;$X$5,U1783&lt;$X$6,U1783&lt;$X$7,U1783&lt;$X$8,U1783&lt;$X$9,U1783&lt;$X$10)</f>
        <v>0</v>
      </c>
      <c r="Y1783" s="4">
        <f>SUM(V1783&lt;$Y$1,V1783&lt;$Y$2,V1783&lt;$Y$3,V1783&lt;$Y$4,V1783&lt;$Y$5,V1783&lt;$Y$6,V1783&lt;$Y$7,V1783&lt;$Y$8,V1783&lt;$Y$9,V1783&lt;$Y$10)</f>
        <v>7</v>
      </c>
      <c r="AA1783" s="10">
        <f t="shared" si="145"/>
        <v>0</v>
      </c>
    </row>
    <row r="1784" spans="1:27">
      <c r="A1784" s="4"/>
      <c r="B1784" t="s">
        <v>61</v>
      </c>
      <c r="C1784">
        <v>10</v>
      </c>
      <c r="D1784" s="1">
        <v>7.7999999999999901</v>
      </c>
      <c r="E1784" s="1">
        <v>0</v>
      </c>
      <c r="F1784" s="1">
        <v>1.25</v>
      </c>
      <c r="G1784" s="1">
        <v>-0.2</v>
      </c>
      <c r="H1784" s="1">
        <v>6.25</v>
      </c>
      <c r="I1784" s="1">
        <v>2.77777777777777E-2</v>
      </c>
      <c r="J1784" s="1">
        <v>-0.37</v>
      </c>
      <c r="K1784" s="1">
        <v>3</v>
      </c>
      <c r="L1784" s="1">
        <v>-0.22222222222222199</v>
      </c>
      <c r="M1784" s="1">
        <v>2.9</v>
      </c>
      <c r="O1784" s="1">
        <f>случ!I1772</f>
        <v>-3.4371639259350317</v>
      </c>
      <c r="P1784" s="1">
        <f t="shared" si="141"/>
        <v>22.033947185176075</v>
      </c>
      <c r="Q1784">
        <f t="shared" si="142"/>
        <v>0</v>
      </c>
      <c r="S1784">
        <f>случ!J1772</f>
        <v>8.5190349950440556</v>
      </c>
      <c r="T1784">
        <f>случ!K1772</f>
        <v>5.8584520972672607</v>
      </c>
      <c r="U1784" s="1">
        <f t="shared" si="143"/>
        <v>21.142368328377387</v>
      </c>
      <c r="V1784" s="1">
        <f t="shared" si="144"/>
        <v>1.2928965417117038</v>
      </c>
      <c r="X1784" s="4">
        <f>10-SUM(U1784&lt;$X$1,U1784&lt;$X$2,U1784&lt;$X$3,U1784&lt;$X$4,U1784&lt;$X$5,U1784&lt;$X$6,U1784&lt;$X$7,U1784&lt;$X$8,U1784&lt;$X$9,U1784&lt;$X$10)</f>
        <v>5</v>
      </c>
      <c r="Y1784" s="4">
        <f>SUM(V1784&lt;$Y$1,V1784&lt;$Y$2,V1784&lt;$Y$3,V1784&lt;$Y$4,V1784&lt;$Y$5,V1784&lt;$Y$6,V1784&lt;$Y$7,V1784&lt;$Y$8,V1784&lt;$Y$9,V1784&lt;$Y$10)</f>
        <v>5</v>
      </c>
      <c r="AA1784" s="10">
        <f t="shared" si="145"/>
        <v>0</v>
      </c>
    </row>
    <row r="1785" spans="1:27">
      <c r="A1785" s="4"/>
      <c r="B1785" t="s">
        <v>62</v>
      </c>
      <c r="C1785">
        <v>10</v>
      </c>
      <c r="D1785" s="1">
        <v>0.80000000000000404</v>
      </c>
      <c r="E1785" s="1">
        <v>-0.125</v>
      </c>
      <c r="F1785" s="1">
        <v>1.25</v>
      </c>
      <c r="G1785" s="1">
        <v>-0.15</v>
      </c>
      <c r="H1785" s="1">
        <v>6</v>
      </c>
      <c r="I1785" s="1">
        <v>7.4999999999999997E-2</v>
      </c>
      <c r="J1785" s="1">
        <v>-0.16999999999999901</v>
      </c>
      <c r="K1785" s="1">
        <v>3</v>
      </c>
      <c r="L1785" s="1">
        <v>-0.17499999999999999</v>
      </c>
      <c r="M1785" s="1">
        <v>4.3</v>
      </c>
      <c r="O1785" s="1">
        <f>случ!I1773</f>
        <v>-12.308722768072631</v>
      </c>
      <c r="P1785" s="1">
        <f t="shared" si="141"/>
        <v>6.4062772319273726</v>
      </c>
      <c r="Q1785">
        <f t="shared" si="142"/>
        <v>-1</v>
      </c>
      <c r="S1785">
        <f>случ!J1773</f>
        <v>9.4220188990844616</v>
      </c>
      <c r="T1785">
        <f>случ!K1773</f>
        <v>6.8760321666323261</v>
      </c>
      <c r="U1785" s="1">
        <f t="shared" si="143"/>
        <v>25.212018899084477</v>
      </c>
      <c r="V1785" s="1">
        <f t="shared" si="144"/>
        <v>3.5410321666323394</v>
      </c>
      <c r="X1785" s="4">
        <f>10-SUM(U1785&lt;$X$1,U1785&lt;$X$2,U1785&lt;$X$3,U1785&lt;$X$4,U1785&lt;$X$5,U1785&lt;$X$6,U1785&lt;$X$7,U1785&lt;$X$8,U1785&lt;$X$9,U1785&lt;$X$10)</f>
        <v>6</v>
      </c>
      <c r="Y1785" s="4">
        <f>SUM(V1785&lt;$Y$1,V1785&lt;$Y$2,V1785&lt;$Y$3,V1785&lt;$Y$4,V1785&lt;$Y$5,V1785&lt;$Y$6,V1785&lt;$Y$7,V1785&lt;$Y$8,V1785&lt;$Y$9,V1785&lt;$Y$10)</f>
        <v>4</v>
      </c>
      <c r="AA1785" s="10">
        <f t="shared" si="145"/>
        <v>-5.0000000000000001E-3</v>
      </c>
    </row>
    <row r="1786" spans="1:27">
      <c r="A1786" s="4"/>
      <c r="B1786" t="s">
        <v>63</v>
      </c>
      <c r="C1786">
        <v>10</v>
      </c>
      <c r="D1786" s="1">
        <v>-5.8</v>
      </c>
      <c r="E1786" s="1">
        <v>-0.125</v>
      </c>
      <c r="F1786" s="1">
        <v>1.25</v>
      </c>
      <c r="G1786" s="1">
        <v>-9.9599999999999994E-2</v>
      </c>
      <c r="H1786" s="1">
        <v>5.75</v>
      </c>
      <c r="I1786" s="1">
        <v>2.77777777777777E-2</v>
      </c>
      <c r="J1786" s="1">
        <v>-0.19999999999999901</v>
      </c>
      <c r="K1786" s="1">
        <v>3</v>
      </c>
      <c r="L1786" s="1">
        <v>-0.22222222222222199</v>
      </c>
      <c r="M1786" s="1">
        <v>3.1</v>
      </c>
      <c r="O1786" s="1">
        <f>случ!I1774</f>
        <v>-52.74775007417351</v>
      </c>
      <c r="P1786" s="1">
        <f t="shared" si="141"/>
        <v>-38.921638963062399</v>
      </c>
      <c r="Q1786">
        <f t="shared" si="142"/>
        <v>-1</v>
      </c>
      <c r="S1786">
        <f>случ!J1774</f>
        <v>13.220627202071453</v>
      </c>
      <c r="T1786">
        <f>случ!K1774</f>
        <v>-6.0822699607561699</v>
      </c>
      <c r="U1786" s="1">
        <f t="shared" si="143"/>
        <v>27.151560535404798</v>
      </c>
      <c r="V1786" s="1">
        <f t="shared" si="144"/>
        <v>-9.2382255163117151</v>
      </c>
      <c r="X1786" s="4">
        <f>10-SUM(U1786&lt;$X$1,U1786&lt;$X$2,U1786&lt;$X$3,U1786&lt;$X$4,U1786&lt;$X$5,U1786&lt;$X$6,U1786&lt;$X$7,U1786&lt;$X$8,U1786&lt;$X$9,U1786&lt;$X$10)</f>
        <v>7</v>
      </c>
      <c r="Y1786" s="4">
        <f>SUM(V1786&lt;$Y$1,V1786&lt;$Y$2,V1786&lt;$Y$3,V1786&lt;$Y$4,V1786&lt;$Y$5,V1786&lt;$Y$6,V1786&lt;$Y$7,V1786&lt;$Y$8,V1786&lt;$Y$9,V1786&lt;$Y$10)</f>
        <v>8</v>
      </c>
      <c r="AA1786" s="10">
        <f t="shared" si="145"/>
        <v>-0.01</v>
      </c>
    </row>
    <row r="1787" spans="1:27">
      <c r="A1787" s="4"/>
      <c r="B1787" t="s">
        <v>64</v>
      </c>
      <c r="C1787">
        <v>10</v>
      </c>
      <c r="D1787" s="1">
        <v>-3.5</v>
      </c>
      <c r="E1787" s="1">
        <v>0</v>
      </c>
      <c r="F1787" s="1">
        <v>1.25</v>
      </c>
      <c r="G1787" s="1">
        <v>-0.2</v>
      </c>
      <c r="H1787" s="1">
        <v>5.5</v>
      </c>
      <c r="I1787" s="1">
        <v>0.125</v>
      </c>
      <c r="J1787" s="1">
        <v>-0.19999999999999901</v>
      </c>
      <c r="K1787" s="1">
        <v>3</v>
      </c>
      <c r="L1787" s="1">
        <v>-0.125</v>
      </c>
      <c r="M1787" s="1">
        <v>4.8</v>
      </c>
      <c r="O1787" s="1">
        <f>случ!I1775</f>
        <v>3.498772292807967</v>
      </c>
      <c r="P1787" s="1">
        <f t="shared" si="141"/>
        <v>20.348772292807968</v>
      </c>
      <c r="Q1787">
        <f t="shared" si="142"/>
        <v>0</v>
      </c>
      <c r="S1787">
        <f>случ!J1775</f>
        <v>9.6885287960681268</v>
      </c>
      <c r="T1787">
        <f>случ!K1775</f>
        <v>-5.5518924062739061E-2</v>
      </c>
      <c r="U1787" s="1">
        <f t="shared" si="143"/>
        <v>25.08852879606814</v>
      </c>
      <c r="V1787" s="1">
        <f t="shared" si="144"/>
        <v>-4.3805189240627262</v>
      </c>
      <c r="X1787" s="4">
        <f>10-SUM(U1787&lt;$X$1,U1787&lt;$X$2,U1787&lt;$X$3,U1787&lt;$X$4,U1787&lt;$X$5,U1787&lt;$X$6,U1787&lt;$X$7,U1787&lt;$X$8,U1787&lt;$X$9,U1787&lt;$X$10)</f>
        <v>6</v>
      </c>
      <c r="Y1787" s="4">
        <f>SUM(V1787&lt;$Y$1,V1787&lt;$Y$2,V1787&lt;$Y$3,V1787&lt;$Y$4,V1787&lt;$Y$5,V1787&lt;$Y$6,V1787&lt;$Y$7,V1787&lt;$Y$8,V1787&lt;$Y$9,V1787&lt;$Y$10)</f>
        <v>7</v>
      </c>
      <c r="AA1787" s="10">
        <f t="shared" si="145"/>
        <v>0</v>
      </c>
    </row>
    <row r="1788" spans="1:27">
      <c r="A1788" s="4"/>
      <c r="B1788" t="s">
        <v>65</v>
      </c>
      <c r="C1788">
        <v>10</v>
      </c>
      <c r="D1788" s="1">
        <v>-5.3999999999999897</v>
      </c>
      <c r="E1788" s="1">
        <v>-0.25</v>
      </c>
      <c r="F1788" s="1">
        <v>1</v>
      </c>
      <c r="G1788" s="1">
        <v>-0.15</v>
      </c>
      <c r="H1788" s="1">
        <v>5.25</v>
      </c>
      <c r="I1788" s="1">
        <v>0.125</v>
      </c>
      <c r="J1788" s="1">
        <v>-0.16999999999999901</v>
      </c>
      <c r="K1788" s="1">
        <v>3</v>
      </c>
      <c r="L1788" s="1">
        <v>-0.125</v>
      </c>
      <c r="M1788" s="1">
        <v>2.6</v>
      </c>
      <c r="O1788" s="1">
        <f>случ!I1776</f>
        <v>2.9663426393339609</v>
      </c>
      <c r="P1788" s="1">
        <f t="shared" si="141"/>
        <v>12.236342639333969</v>
      </c>
      <c r="Q1788">
        <f t="shared" si="142"/>
        <v>-1</v>
      </c>
      <c r="S1788">
        <f>случ!J1776</f>
        <v>26.880335971703616</v>
      </c>
      <c r="T1788">
        <f>случ!K1776</f>
        <v>-4.9076073359547525</v>
      </c>
      <c r="U1788" s="1">
        <f t="shared" si="143"/>
        <v>39.920335971703629</v>
      </c>
      <c r="V1788" s="1">
        <f t="shared" si="144"/>
        <v>-6.9426073359547384</v>
      </c>
      <c r="X1788" s="4">
        <f>10-SUM(U1788&lt;$X$1,U1788&lt;$X$2,U1788&lt;$X$3,U1788&lt;$X$4,U1788&lt;$X$5,U1788&lt;$X$6,U1788&lt;$X$7,U1788&lt;$X$8,U1788&lt;$X$9,U1788&lt;$X$10)</f>
        <v>9</v>
      </c>
      <c r="Y1788" s="4">
        <f>SUM(V1788&lt;$Y$1,V1788&lt;$Y$2,V1788&lt;$Y$3,V1788&lt;$Y$4,V1788&lt;$Y$5,V1788&lt;$Y$6,V1788&lt;$Y$7,V1788&lt;$Y$8,V1788&lt;$Y$9,V1788&lt;$Y$10)</f>
        <v>7</v>
      </c>
      <c r="AA1788" s="10">
        <f t="shared" si="145"/>
        <v>-8.7500000000000008E-3</v>
      </c>
    </row>
    <row r="1789" spans="1:27">
      <c r="A1789" s="4"/>
      <c r="B1789" t="s">
        <v>66</v>
      </c>
      <c r="C1789">
        <v>10</v>
      </c>
      <c r="D1789" s="1">
        <v>0</v>
      </c>
      <c r="E1789" s="1">
        <v>-0.25</v>
      </c>
      <c r="F1789" s="1">
        <v>1</v>
      </c>
      <c r="G1789" s="1">
        <v>0</v>
      </c>
      <c r="H1789" s="1">
        <v>5.25</v>
      </c>
      <c r="I1789" s="1">
        <v>0</v>
      </c>
      <c r="J1789" s="1">
        <v>0</v>
      </c>
      <c r="K1789" s="1">
        <v>3</v>
      </c>
      <c r="L1789" s="1">
        <v>0</v>
      </c>
      <c r="M1789" s="1">
        <v>2.6</v>
      </c>
      <c r="O1789" s="1">
        <f>случ!I1777</f>
        <v>25.316064701119181</v>
      </c>
      <c r="P1789" s="1">
        <f t="shared" si="141"/>
        <v>38.316064701119181</v>
      </c>
      <c r="Q1789">
        <f t="shared" si="142"/>
        <v>0</v>
      </c>
      <c r="S1789">
        <f>случ!J1777</f>
        <v>4.5201719132493032</v>
      </c>
      <c r="T1789">
        <f>случ!K1777</f>
        <v>3.7871937808535265</v>
      </c>
      <c r="U1789" s="1">
        <f t="shared" si="143"/>
        <v>18.370171913249301</v>
      </c>
      <c r="V1789" s="1">
        <f t="shared" si="144"/>
        <v>1.9371937808535264</v>
      </c>
      <c r="X1789" s="4">
        <f>10-SUM(U1789&lt;$X$1,U1789&lt;$X$2,U1789&lt;$X$3,U1789&lt;$X$4,U1789&lt;$X$5,U1789&lt;$X$6,U1789&lt;$X$7,U1789&lt;$X$8,U1789&lt;$X$9,U1789&lt;$X$10)</f>
        <v>4</v>
      </c>
      <c r="Y1789" s="4">
        <f>SUM(V1789&lt;$Y$1,V1789&lt;$Y$2,V1789&lt;$Y$3,V1789&lt;$Y$4,V1789&lt;$Y$5,V1789&lt;$Y$6,V1789&lt;$Y$7,V1789&lt;$Y$8,V1789&lt;$Y$9,V1789&lt;$Y$10)</f>
        <v>5</v>
      </c>
      <c r="AA1789" s="10">
        <f t="shared" si="145"/>
        <v>0</v>
      </c>
    </row>
    <row r="1790" spans="1:27">
      <c r="A1790" s="4"/>
      <c r="B1790" t="s">
        <v>67</v>
      </c>
      <c r="C1790">
        <v>10</v>
      </c>
      <c r="D1790" s="1">
        <v>7.1</v>
      </c>
      <c r="E1790" s="1">
        <v>0</v>
      </c>
      <c r="F1790" s="1">
        <v>1</v>
      </c>
      <c r="G1790" s="1">
        <v>-0.16999999999999901</v>
      </c>
      <c r="H1790" s="1">
        <v>5.25</v>
      </c>
      <c r="I1790" s="1">
        <v>-0.11111111111111099</v>
      </c>
      <c r="J1790" s="1">
        <v>-0.16</v>
      </c>
      <c r="K1790" s="1">
        <v>3</v>
      </c>
      <c r="L1790" s="1">
        <v>-0.11111111111111099</v>
      </c>
      <c r="M1790" s="1">
        <v>9.8000000000000007</v>
      </c>
      <c r="O1790" s="1">
        <f>случ!I1778</f>
        <v>-20.133280790438093</v>
      </c>
      <c r="P1790" s="1">
        <f t="shared" si="141"/>
        <v>1.0422747651174618</v>
      </c>
      <c r="Q1790">
        <f t="shared" si="142"/>
        <v>-1</v>
      </c>
      <c r="S1790">
        <f>случ!J1778</f>
        <v>-26.164672090776214</v>
      </c>
      <c r="T1790">
        <f>случ!K1778</f>
        <v>7.5939063354246006</v>
      </c>
      <c r="U1790" s="1">
        <f t="shared" si="143"/>
        <v>-5.5080054241095553</v>
      </c>
      <c r="V1790" s="1">
        <f t="shared" si="144"/>
        <v>-4.1438714423531771</v>
      </c>
      <c r="X1790" s="4">
        <f>10-SUM(U1790&lt;$X$1,U1790&lt;$X$2,U1790&lt;$X$3,U1790&lt;$X$4,U1790&lt;$X$5,U1790&lt;$X$6,U1790&lt;$X$7,U1790&lt;$X$8,U1790&lt;$X$9,U1790&lt;$X$10)</f>
        <v>0</v>
      </c>
      <c r="Y1790" s="4">
        <f>SUM(V1790&lt;$Y$1,V1790&lt;$Y$2,V1790&lt;$Y$3,V1790&lt;$Y$4,V1790&lt;$Y$5,V1790&lt;$Y$6,V1790&lt;$Y$7,V1790&lt;$Y$8,V1790&lt;$Y$9,V1790&lt;$Y$10)</f>
        <v>7</v>
      </c>
      <c r="AA1790" s="10">
        <f t="shared" si="145"/>
        <v>-8.7500000000000008E-3</v>
      </c>
    </row>
    <row r="1791" spans="1:27">
      <c r="A1791" s="4"/>
      <c r="B1791" t="s">
        <v>68</v>
      </c>
      <c r="C1791">
        <v>10</v>
      </c>
      <c r="D1791" s="1">
        <v>-4.0999999999999899</v>
      </c>
      <c r="E1791" s="1">
        <v>0</v>
      </c>
      <c r="F1791" s="1">
        <v>1</v>
      </c>
      <c r="G1791" s="1">
        <v>-9.9599999999999994E-2</v>
      </c>
      <c r="H1791" s="1">
        <v>5.25</v>
      </c>
      <c r="I1791" s="1">
        <v>0</v>
      </c>
      <c r="J1791" s="1">
        <v>-0.04</v>
      </c>
      <c r="K1791" s="1">
        <v>3</v>
      </c>
      <c r="L1791" s="1">
        <v>0</v>
      </c>
      <c r="M1791" s="1">
        <v>6.3</v>
      </c>
      <c r="O1791" s="1">
        <f>случ!I1779</f>
        <v>19.402820835259117</v>
      </c>
      <c r="P1791" s="1">
        <f t="shared" si="141"/>
        <v>32.782820835259123</v>
      </c>
      <c r="Q1791">
        <f t="shared" si="142"/>
        <v>0</v>
      </c>
      <c r="S1791">
        <f>случ!J1779</f>
        <v>23.30037245946734</v>
      </c>
      <c r="T1791">
        <f>случ!K1779</f>
        <v>-12.170869517674884</v>
      </c>
      <c r="U1791" s="1">
        <f t="shared" si="143"/>
        <v>40.927972459467341</v>
      </c>
      <c r="V1791" s="1">
        <f t="shared" si="144"/>
        <v>-18.141269517674885</v>
      </c>
      <c r="X1791" s="4">
        <f>10-SUM(U1791&lt;$X$1,U1791&lt;$X$2,U1791&lt;$X$3,U1791&lt;$X$4,U1791&lt;$X$5,U1791&lt;$X$6,U1791&lt;$X$7,U1791&lt;$X$8,U1791&lt;$X$9,U1791&lt;$X$10)</f>
        <v>10</v>
      </c>
      <c r="Y1791" s="4">
        <f>SUM(V1791&lt;$Y$1,V1791&lt;$Y$2,V1791&lt;$Y$3,V1791&lt;$Y$4,V1791&lt;$Y$5,V1791&lt;$Y$6,V1791&lt;$Y$7,V1791&lt;$Y$8,V1791&lt;$Y$9,V1791&lt;$Y$10)</f>
        <v>10</v>
      </c>
      <c r="AA1791" s="10">
        <f t="shared" si="145"/>
        <v>0</v>
      </c>
    </row>
    <row r="1792" spans="1:27">
      <c r="A1792" s="4"/>
      <c r="B1792" t="s">
        <v>69</v>
      </c>
      <c r="C1792">
        <v>10</v>
      </c>
      <c r="D1792" s="1">
        <v>-11.8</v>
      </c>
      <c r="E1792" s="1">
        <v>0</v>
      </c>
      <c r="F1792" s="1">
        <v>1</v>
      </c>
      <c r="G1792" s="1">
        <v>0.12999999999999901</v>
      </c>
      <c r="H1792" s="1">
        <v>5.25</v>
      </c>
      <c r="I1792" s="1">
        <v>0</v>
      </c>
      <c r="J1792" s="1">
        <v>8.9999999999999802E-2</v>
      </c>
      <c r="K1792" s="1">
        <v>3</v>
      </c>
      <c r="L1792" s="1">
        <v>0</v>
      </c>
      <c r="M1792" s="1">
        <v>5.0999999999999899</v>
      </c>
      <c r="O1792" s="1">
        <f>случ!I1780</f>
        <v>-11.077250616689401</v>
      </c>
      <c r="P1792" s="1">
        <f t="shared" si="141"/>
        <v>-3.0872506166894009</v>
      </c>
      <c r="Q1792">
        <f t="shared" si="142"/>
        <v>-1</v>
      </c>
      <c r="S1792">
        <f>случ!J1780</f>
        <v>-6.3875192645296783</v>
      </c>
      <c r="T1792">
        <f>случ!K1780</f>
        <v>1.9844882812503313</v>
      </c>
      <c r="U1792" s="1">
        <f t="shared" si="143"/>
        <v>10.352480735470316</v>
      </c>
      <c r="V1792" s="1">
        <f t="shared" si="144"/>
        <v>-1.3255117187496603</v>
      </c>
      <c r="X1792" s="4">
        <f>10-SUM(U1792&lt;$X$1,U1792&lt;$X$2,U1792&lt;$X$3,U1792&lt;$X$4,U1792&lt;$X$5,U1792&lt;$X$6,U1792&lt;$X$7,U1792&lt;$X$8,U1792&lt;$X$9,U1792&lt;$X$10)</f>
        <v>2</v>
      </c>
      <c r="Y1792" s="4">
        <f>SUM(V1792&lt;$Y$1,V1792&lt;$Y$2,V1792&lt;$Y$3,V1792&lt;$Y$4,V1792&lt;$Y$5,V1792&lt;$Y$6,V1792&lt;$Y$7,V1792&lt;$Y$8,V1792&lt;$Y$9,V1792&lt;$Y$10)</f>
        <v>6</v>
      </c>
      <c r="AA1792" s="10">
        <f t="shared" si="145"/>
        <v>-7.4999999999999997E-3</v>
      </c>
    </row>
    <row r="1793" spans="1:27">
      <c r="A1793" s="4"/>
      <c r="B1793" t="s">
        <v>70</v>
      </c>
      <c r="C1793">
        <v>10</v>
      </c>
      <c r="D1793" s="1">
        <v>-21.6</v>
      </c>
      <c r="E1793" s="1">
        <v>0</v>
      </c>
      <c r="F1793" s="1">
        <v>1</v>
      </c>
      <c r="G1793" s="1">
        <v>8.9899999999999994E-2</v>
      </c>
      <c r="H1793" s="1">
        <v>5.25</v>
      </c>
      <c r="I1793" s="1">
        <v>0</v>
      </c>
      <c r="J1793" s="1">
        <v>-6.0000000000000497E-2</v>
      </c>
      <c r="K1793" s="1">
        <v>3</v>
      </c>
      <c r="L1793" s="1">
        <v>0</v>
      </c>
      <c r="M1793" s="1">
        <v>3.9</v>
      </c>
      <c r="O1793" s="1">
        <f>случ!I1781</f>
        <v>29.776208165976549</v>
      </c>
      <c r="P1793" s="1">
        <f t="shared" si="141"/>
        <v>30.906208165976551</v>
      </c>
      <c r="Q1793">
        <f t="shared" si="142"/>
        <v>0</v>
      </c>
      <c r="S1793">
        <f>случ!J1781</f>
        <v>-21.876321200934584</v>
      </c>
      <c r="T1793">
        <f>случ!K1781</f>
        <v>4.0793352610256441</v>
      </c>
      <c r="U1793" s="1">
        <f t="shared" si="143"/>
        <v>-8.0457212009345884</v>
      </c>
      <c r="V1793" s="1">
        <f t="shared" si="144"/>
        <v>5.9435261025637232E-2</v>
      </c>
      <c r="X1793" s="4">
        <f>10-SUM(U1793&lt;$X$1,U1793&lt;$X$2,U1793&lt;$X$3,U1793&lt;$X$4,U1793&lt;$X$5,U1793&lt;$X$6,U1793&lt;$X$7,U1793&lt;$X$8,U1793&lt;$X$9,U1793&lt;$X$10)</f>
        <v>0</v>
      </c>
      <c r="Y1793" s="4">
        <f>SUM(V1793&lt;$Y$1,V1793&lt;$Y$2,V1793&lt;$Y$3,V1793&lt;$Y$4,V1793&lt;$Y$5,V1793&lt;$Y$6,V1793&lt;$Y$7,V1793&lt;$Y$8,V1793&lt;$Y$9,V1793&lt;$Y$10)</f>
        <v>5</v>
      </c>
      <c r="AA1793" s="10">
        <f t="shared" si="145"/>
        <v>0</v>
      </c>
    </row>
    <row r="1794" spans="1:27">
      <c r="A1794" s="4"/>
      <c r="B1794" t="s">
        <v>71</v>
      </c>
      <c r="C1794">
        <v>10</v>
      </c>
      <c r="D1794" s="1">
        <v>-21.6</v>
      </c>
      <c r="E1794" s="1">
        <v>0</v>
      </c>
      <c r="F1794" s="1">
        <v>1</v>
      </c>
      <c r="G1794" s="1">
        <v>0.15</v>
      </c>
      <c r="H1794" s="1">
        <v>5.25</v>
      </c>
      <c r="I1794" s="1">
        <v>0</v>
      </c>
      <c r="J1794" s="1">
        <v>9.9999999999997799E-3</v>
      </c>
      <c r="K1794" s="1">
        <v>3</v>
      </c>
      <c r="L1794" s="1">
        <v>0</v>
      </c>
      <c r="M1794" s="1">
        <v>3.9</v>
      </c>
      <c r="O1794" s="1">
        <f>случ!I1782</f>
        <v>-17.273290148621282</v>
      </c>
      <c r="P1794" s="1">
        <f t="shared" si="141"/>
        <v>-16.143290148621283</v>
      </c>
      <c r="Q1794">
        <f t="shared" si="142"/>
        <v>-1</v>
      </c>
      <c r="S1794">
        <f>случ!J1782</f>
        <v>-17.002470445328818</v>
      </c>
      <c r="T1794">
        <f>случ!K1782</f>
        <v>-6.8064028667405179</v>
      </c>
      <c r="U1794" s="1">
        <f t="shared" si="143"/>
        <v>-2.6224704453288208</v>
      </c>
      <c r="V1794" s="1">
        <f t="shared" si="144"/>
        <v>-9.9764028667405213</v>
      </c>
      <c r="X1794" s="4">
        <f>10-SUM(U1794&lt;$X$1,U1794&lt;$X$2,U1794&lt;$X$3,U1794&lt;$X$4,U1794&lt;$X$5,U1794&lt;$X$6,U1794&lt;$X$7,U1794&lt;$X$8,U1794&lt;$X$9,U1794&lt;$X$10)</f>
        <v>0</v>
      </c>
      <c r="Y1794" s="4">
        <f>SUM(V1794&lt;$Y$1,V1794&lt;$Y$2,V1794&lt;$Y$3,V1794&lt;$Y$4,V1794&lt;$Y$5,V1794&lt;$Y$6,V1794&lt;$Y$7,V1794&lt;$Y$8,V1794&lt;$Y$9,V1794&lt;$Y$10)</f>
        <v>8</v>
      </c>
      <c r="AA1794" s="10">
        <f t="shared" si="145"/>
        <v>-0.01</v>
      </c>
    </row>
    <row r="1795" spans="1:27">
      <c r="A1795" s="4"/>
      <c r="B1795" t="s">
        <v>72</v>
      </c>
      <c r="C1795">
        <v>10</v>
      </c>
      <c r="D1795" s="1">
        <v>-14.2</v>
      </c>
      <c r="E1795" s="1">
        <v>0</v>
      </c>
      <c r="F1795" s="1">
        <v>1</v>
      </c>
      <c r="G1795" s="1">
        <v>4.9799999999999997E-2</v>
      </c>
      <c r="H1795" s="1">
        <v>5.25</v>
      </c>
      <c r="I1795" s="1">
        <v>0</v>
      </c>
      <c r="J1795" s="1">
        <v>-4.9999999999999802E-2</v>
      </c>
      <c r="K1795" s="1">
        <v>2.5</v>
      </c>
      <c r="L1795" s="1">
        <v>0</v>
      </c>
      <c r="M1795" s="1">
        <v>8.3000000000000007</v>
      </c>
      <c r="O1795" s="1">
        <f>случ!I1783</f>
        <v>9.4163716705404372</v>
      </c>
      <c r="P1795" s="1">
        <f t="shared" si="141"/>
        <v>15.726371670540438</v>
      </c>
      <c r="Q1795">
        <f t="shared" si="142"/>
        <v>-1</v>
      </c>
      <c r="S1795">
        <f>случ!J1783</f>
        <v>-5.609461933440012</v>
      </c>
      <c r="T1795">
        <f>случ!K1783</f>
        <v>-1.1391148951955499</v>
      </c>
      <c r="U1795" s="1">
        <f t="shared" si="143"/>
        <v>11.991738066559989</v>
      </c>
      <c r="V1795" s="1">
        <f t="shared" si="144"/>
        <v>-8.6389148951955477</v>
      </c>
      <c r="X1795" s="4">
        <f>10-SUM(U1795&lt;$X$1,U1795&lt;$X$2,U1795&lt;$X$3,U1795&lt;$X$4,U1795&lt;$X$5,U1795&lt;$X$6,U1795&lt;$X$7,U1795&lt;$X$8,U1795&lt;$X$9,U1795&lt;$X$10)</f>
        <v>2</v>
      </c>
      <c r="Y1795" s="4">
        <f>SUM(V1795&lt;$Y$1,V1795&lt;$Y$2,V1795&lt;$Y$3,V1795&lt;$Y$4,V1795&lt;$Y$5,V1795&lt;$Y$6,V1795&lt;$Y$7,V1795&lt;$Y$8,V1795&lt;$Y$9,V1795&lt;$Y$10)</f>
        <v>8</v>
      </c>
      <c r="AA1795" s="10">
        <f t="shared" si="145"/>
        <v>-0.01</v>
      </c>
    </row>
    <row r="1796" spans="1:27">
      <c r="A1796" s="4"/>
      <c r="B1796" t="s">
        <v>73</v>
      </c>
      <c r="C1796">
        <v>10</v>
      </c>
      <c r="D1796" s="1">
        <v>10.9</v>
      </c>
      <c r="E1796" s="1">
        <v>0</v>
      </c>
      <c r="F1796" s="1">
        <v>1</v>
      </c>
      <c r="G1796" s="1">
        <v>9.7900000000000001E-3</v>
      </c>
      <c r="H1796" s="1">
        <v>5.25</v>
      </c>
      <c r="I1796" s="1">
        <v>0</v>
      </c>
      <c r="J1796" s="1">
        <v>0</v>
      </c>
      <c r="K1796" s="1">
        <v>2.5</v>
      </c>
      <c r="L1796" s="1">
        <v>0</v>
      </c>
      <c r="M1796" s="1">
        <v>12.6</v>
      </c>
      <c r="O1796" s="1">
        <f>случ!I1784</f>
        <v>9.8670221920192969</v>
      </c>
      <c r="P1796" s="1">
        <f t="shared" si="141"/>
        <v>33.747022192019294</v>
      </c>
      <c r="Q1796">
        <f t="shared" si="142"/>
        <v>0</v>
      </c>
      <c r="S1796">
        <f>случ!J1784</f>
        <v>-45.216003638274444</v>
      </c>
      <c r="T1796">
        <f>случ!K1784</f>
        <v>-1.9220078504273541</v>
      </c>
      <c r="U1796" s="1">
        <f t="shared" si="143"/>
        <v>-22.424743638274443</v>
      </c>
      <c r="V1796" s="1">
        <f t="shared" si="144"/>
        <v>-13.031797850427354</v>
      </c>
      <c r="X1796" s="4">
        <f>10-SUM(U1796&lt;$X$1,U1796&lt;$X$2,U1796&lt;$X$3,U1796&lt;$X$4,U1796&lt;$X$5,U1796&lt;$X$6,U1796&lt;$X$7,U1796&lt;$X$8,U1796&lt;$X$9,U1796&lt;$X$10)</f>
        <v>0</v>
      </c>
      <c r="Y1796" s="4">
        <f>SUM(V1796&lt;$Y$1,V1796&lt;$Y$2,V1796&lt;$Y$3,V1796&lt;$Y$4,V1796&lt;$Y$5,V1796&lt;$Y$6,V1796&lt;$Y$7,V1796&lt;$Y$8,V1796&lt;$Y$9,V1796&lt;$Y$10)</f>
        <v>10</v>
      </c>
      <c r="AA1796" s="10">
        <f t="shared" si="145"/>
        <v>0</v>
      </c>
    </row>
    <row r="1797" spans="1:27">
      <c r="A1797" s="4"/>
      <c r="B1797" t="s">
        <v>74</v>
      </c>
      <c r="C1797">
        <v>10</v>
      </c>
      <c r="D1797" s="1">
        <v>13.9</v>
      </c>
      <c r="E1797" s="1">
        <v>0</v>
      </c>
      <c r="F1797" s="1">
        <v>1</v>
      </c>
      <c r="G1797" s="1">
        <v>7.0000000000000201E-2</v>
      </c>
      <c r="H1797" s="1">
        <v>5.25</v>
      </c>
      <c r="I1797" s="1">
        <v>0</v>
      </c>
      <c r="J1797" s="1">
        <v>9.9999999999997799E-3</v>
      </c>
      <c r="K1797" s="1">
        <v>2.5</v>
      </c>
      <c r="L1797" s="1">
        <v>0</v>
      </c>
      <c r="M1797" s="1">
        <v>16.8</v>
      </c>
      <c r="O1797" s="1">
        <f>случ!I1785</f>
        <v>-28.235737143968436</v>
      </c>
      <c r="P1797" s="1">
        <f t="shared" si="141"/>
        <v>-2.2557371439684353</v>
      </c>
      <c r="Q1797">
        <f t="shared" si="142"/>
        <v>-1</v>
      </c>
      <c r="S1797">
        <f>случ!J1785</f>
        <v>-1.7635728438799847</v>
      </c>
      <c r="T1797">
        <f>случ!K1785</f>
        <v>11.968066826025563</v>
      </c>
      <c r="U1797" s="1">
        <f t="shared" si="143"/>
        <v>24.996427156120014</v>
      </c>
      <c r="V1797" s="1">
        <f t="shared" si="144"/>
        <v>-3.2719331739744408</v>
      </c>
      <c r="X1797" s="4">
        <f>10-SUM(U1797&lt;$X$1,U1797&lt;$X$2,U1797&lt;$X$3,U1797&lt;$X$4,U1797&lt;$X$5,U1797&lt;$X$6,U1797&lt;$X$7,U1797&lt;$X$8,U1797&lt;$X$9,U1797&lt;$X$10)</f>
        <v>6</v>
      </c>
      <c r="Y1797" s="4">
        <f>SUM(V1797&lt;$Y$1,V1797&lt;$Y$2,V1797&lt;$Y$3,V1797&lt;$Y$4,V1797&lt;$Y$5,V1797&lt;$Y$6,V1797&lt;$Y$7,V1797&lt;$Y$8,V1797&lt;$Y$9,V1797&lt;$Y$10)</f>
        <v>7</v>
      </c>
      <c r="AA1797" s="10">
        <f t="shared" si="145"/>
        <v>-8.7500000000000008E-3</v>
      </c>
    </row>
    <row r="1798" spans="1:27">
      <c r="A1798" s="4"/>
      <c r="B1798" t="s">
        <v>75</v>
      </c>
      <c r="C1798">
        <v>10</v>
      </c>
      <c r="D1798" s="1">
        <v>8.5</v>
      </c>
      <c r="E1798" s="1">
        <v>0</v>
      </c>
      <c r="F1798" s="1">
        <v>1</v>
      </c>
      <c r="G1798" s="1">
        <v>0.16999999999999901</v>
      </c>
      <c r="H1798" s="1">
        <v>5.25</v>
      </c>
      <c r="I1798" s="1">
        <v>0</v>
      </c>
      <c r="J1798" s="1">
        <v>-5.0000000000000697E-2</v>
      </c>
      <c r="K1798" s="1">
        <v>2.5</v>
      </c>
      <c r="L1798" s="1">
        <v>0</v>
      </c>
      <c r="M1798" s="1">
        <v>19</v>
      </c>
      <c r="O1798" s="1">
        <f>случ!I1786</f>
        <v>-6.5447010318978682</v>
      </c>
      <c r="P1798" s="1">
        <f t="shared" si="141"/>
        <v>15.65529896810213</v>
      </c>
      <c r="Q1798">
        <f t="shared" si="142"/>
        <v>-1</v>
      </c>
      <c r="S1798">
        <f>случ!J1786</f>
        <v>9.4214001614827119</v>
      </c>
      <c r="T1798">
        <f>случ!K1786</f>
        <v>8.0986940461368011</v>
      </c>
      <c r="U1798" s="1">
        <f t="shared" si="143"/>
        <v>37.001400161482707</v>
      </c>
      <c r="V1798" s="1">
        <f t="shared" si="144"/>
        <v>-10.221305953863206</v>
      </c>
      <c r="X1798" s="4">
        <f>10-SUM(U1798&lt;$X$1,U1798&lt;$X$2,U1798&lt;$X$3,U1798&lt;$X$4,U1798&lt;$X$5,U1798&lt;$X$6,U1798&lt;$X$7,U1798&lt;$X$8,U1798&lt;$X$9,U1798&lt;$X$10)</f>
        <v>9</v>
      </c>
      <c r="Y1798" s="4">
        <f>SUM(V1798&lt;$Y$1,V1798&lt;$Y$2,V1798&lt;$Y$3,V1798&lt;$Y$4,V1798&lt;$Y$5,V1798&lt;$Y$6,V1798&lt;$Y$7,V1798&lt;$Y$8,V1798&lt;$Y$9,V1798&lt;$Y$10)</f>
        <v>9</v>
      </c>
      <c r="AA1798" s="10">
        <f t="shared" si="145"/>
        <v>-1.125E-2</v>
      </c>
    </row>
    <row r="1799" spans="1:27">
      <c r="A1799" s="4"/>
      <c r="B1799" t="s">
        <v>76</v>
      </c>
      <c r="C1799">
        <v>10</v>
      </c>
      <c r="D1799" s="1">
        <v>3.3999999999999901</v>
      </c>
      <c r="E1799" s="1">
        <v>0</v>
      </c>
      <c r="F1799" s="1">
        <v>1</v>
      </c>
      <c r="G1799" s="1">
        <v>0.2</v>
      </c>
      <c r="H1799" s="1">
        <v>5.25</v>
      </c>
      <c r="I1799" s="1">
        <v>0</v>
      </c>
      <c r="J1799" s="1">
        <v>-0.18</v>
      </c>
      <c r="K1799" s="1">
        <v>2.5</v>
      </c>
      <c r="L1799" s="1">
        <v>0</v>
      </c>
      <c r="M1799" s="1">
        <v>15.9</v>
      </c>
      <c r="O1799" s="1">
        <f>случ!I1787</f>
        <v>-31.248733681605856</v>
      </c>
      <c r="P1799" s="1">
        <f t="shared" si="141"/>
        <v>-12.618733681605864</v>
      </c>
      <c r="Q1799">
        <f t="shared" si="142"/>
        <v>-1</v>
      </c>
      <c r="S1799">
        <f>случ!J1787</f>
        <v>-9.06883465587876</v>
      </c>
      <c r="T1799">
        <f>случ!K1787</f>
        <v>-0.30508686941695873</v>
      </c>
      <c r="U1799" s="1">
        <f t="shared" si="143"/>
        <v>13.541165344121239</v>
      </c>
      <c r="V1799" s="1">
        <f t="shared" si="144"/>
        <v>-17.245086869416959</v>
      </c>
      <c r="X1799" s="4">
        <f>10-SUM(U1799&lt;$X$1,U1799&lt;$X$2,U1799&lt;$X$3,U1799&lt;$X$4,U1799&lt;$X$5,U1799&lt;$X$6,U1799&lt;$X$7,U1799&lt;$X$8,U1799&lt;$X$9,U1799&lt;$X$10)</f>
        <v>3</v>
      </c>
      <c r="Y1799" s="4">
        <f>SUM(V1799&lt;$Y$1,V1799&lt;$Y$2,V1799&lt;$Y$3,V1799&lt;$Y$4,V1799&lt;$Y$5,V1799&lt;$Y$6,V1799&lt;$Y$7,V1799&lt;$Y$8,V1799&lt;$Y$9,V1799&lt;$Y$10)</f>
        <v>10</v>
      </c>
      <c r="AA1799" s="10">
        <f t="shared" si="145"/>
        <v>-1.2500000000000001E-2</v>
      </c>
    </row>
    <row r="1800" spans="1:27">
      <c r="A1800" s="4"/>
      <c r="B1800" t="s">
        <v>77</v>
      </c>
      <c r="C1800">
        <v>10</v>
      </c>
      <c r="D1800" s="1">
        <v>4</v>
      </c>
      <c r="E1800" s="1">
        <v>0</v>
      </c>
      <c r="F1800" s="1">
        <v>1.25</v>
      </c>
      <c r="G1800" s="1">
        <v>0.29999999999999899</v>
      </c>
      <c r="H1800" s="1">
        <v>5.75</v>
      </c>
      <c r="I1800" s="1">
        <v>-2.5000000000000001E-2</v>
      </c>
      <c r="J1800" s="1">
        <v>-9.9999999999997799E-3</v>
      </c>
      <c r="K1800" s="1">
        <v>2.5</v>
      </c>
      <c r="L1800" s="1">
        <v>0.47499999999999998</v>
      </c>
      <c r="M1800" s="1">
        <v>16.5</v>
      </c>
      <c r="O1800" s="1">
        <f>случ!I1788</f>
        <v>-45.665790760867822</v>
      </c>
      <c r="P1800" s="1">
        <f t="shared" si="141"/>
        <v>-23.375790760867822</v>
      </c>
      <c r="Q1800">
        <f t="shared" si="142"/>
        <v>-1</v>
      </c>
      <c r="S1800">
        <f>случ!J1788</f>
        <v>-23.179171203643406</v>
      </c>
      <c r="T1800">
        <f>случ!K1788</f>
        <v>-3.9592763766486354</v>
      </c>
      <c r="U1800" s="1">
        <f t="shared" si="143"/>
        <v>-0.20917120364339681</v>
      </c>
      <c r="V1800" s="1">
        <f t="shared" si="144"/>
        <v>-21.064276376648632</v>
      </c>
      <c r="X1800" s="4">
        <f>10-SUM(U1800&lt;$X$1,U1800&lt;$X$2,U1800&lt;$X$3,U1800&lt;$X$4,U1800&lt;$X$5,U1800&lt;$X$6,U1800&lt;$X$7,U1800&lt;$X$8,U1800&lt;$X$9,U1800&lt;$X$10)</f>
        <v>0</v>
      </c>
      <c r="Y1800" s="4">
        <f>SUM(V1800&lt;$Y$1,V1800&lt;$Y$2,V1800&lt;$Y$3,V1800&lt;$Y$4,V1800&lt;$Y$5,V1800&lt;$Y$6,V1800&lt;$Y$7,V1800&lt;$Y$8,V1800&lt;$Y$9,V1800&lt;$Y$10)</f>
        <v>10</v>
      </c>
      <c r="AA1800" s="10">
        <f t="shared" si="145"/>
        <v>-1.2500000000000001E-2</v>
      </c>
    </row>
    <row r="1801" spans="1:27">
      <c r="A1801" s="4"/>
      <c r="B1801" t="s">
        <v>78</v>
      </c>
      <c r="C1801">
        <v>10</v>
      </c>
      <c r="D1801" s="1">
        <v>1.69999999999999</v>
      </c>
      <c r="E1801" s="1">
        <v>0</v>
      </c>
      <c r="F1801" s="1">
        <v>1.25</v>
      </c>
      <c r="G1801" s="1">
        <v>0.2</v>
      </c>
      <c r="H1801" s="1">
        <v>6</v>
      </c>
      <c r="I1801" s="1">
        <v>-4.9999999999999899E-2</v>
      </c>
      <c r="J1801" s="1">
        <v>1.9999999999999501E-2</v>
      </c>
      <c r="K1801" s="1">
        <v>2.5</v>
      </c>
      <c r="L1801" s="1">
        <v>0.2</v>
      </c>
      <c r="M1801" s="1">
        <v>17.600000000000001</v>
      </c>
      <c r="O1801" s="1">
        <f>случ!I1789</f>
        <v>-40.50694572396872</v>
      </c>
      <c r="P1801" s="1">
        <f t="shared" si="141"/>
        <v>-19.586945723968729</v>
      </c>
      <c r="Q1801">
        <f t="shared" si="142"/>
        <v>-1</v>
      </c>
      <c r="S1801">
        <f>случ!J1789</f>
        <v>-21.903651752316165</v>
      </c>
      <c r="T1801">
        <f>случ!K1789</f>
        <v>-0.62898107702229056</v>
      </c>
      <c r="U1801" s="1">
        <f t="shared" si="143"/>
        <v>4.8063482476838288</v>
      </c>
      <c r="V1801" s="1">
        <f t="shared" si="144"/>
        <v>-17.2689810770223</v>
      </c>
      <c r="X1801" s="4">
        <f>10-SUM(U1801&lt;$X$1,U1801&lt;$X$2,U1801&lt;$X$3,U1801&lt;$X$4,U1801&lt;$X$5,U1801&lt;$X$6,U1801&lt;$X$7,U1801&lt;$X$8,U1801&lt;$X$9,U1801&lt;$X$10)</f>
        <v>0</v>
      </c>
      <c r="Y1801" s="4">
        <f>SUM(V1801&lt;$Y$1,V1801&lt;$Y$2,V1801&lt;$Y$3,V1801&lt;$Y$4,V1801&lt;$Y$5,V1801&lt;$Y$6,V1801&lt;$Y$7,V1801&lt;$Y$8,V1801&lt;$Y$9,V1801&lt;$Y$10)</f>
        <v>10</v>
      </c>
      <c r="AA1801" s="10">
        <f t="shared" si="145"/>
        <v>-1.2500000000000001E-2</v>
      </c>
    </row>
    <row r="1802" spans="1:27">
      <c r="A1802" s="4"/>
      <c r="B1802" t="s">
        <v>79</v>
      </c>
      <c r="C1802">
        <v>10</v>
      </c>
      <c r="D1802" s="1">
        <v>3.6</v>
      </c>
      <c r="E1802" s="1">
        <v>0</v>
      </c>
      <c r="F1802" s="1">
        <v>1.5</v>
      </c>
      <c r="G1802" s="1">
        <v>0.23</v>
      </c>
      <c r="H1802" s="1">
        <v>6.5</v>
      </c>
      <c r="I1802" s="1">
        <v>-4.9999999999999899E-2</v>
      </c>
      <c r="J1802" s="1">
        <v>5.0000000000000697E-2</v>
      </c>
      <c r="K1802" s="1">
        <v>2.5</v>
      </c>
      <c r="L1802" s="1">
        <v>0.45</v>
      </c>
      <c r="M1802" s="1">
        <v>20</v>
      </c>
      <c r="O1802" s="1">
        <f>случ!I1790</f>
        <v>-24.817459040994233</v>
      </c>
      <c r="P1802" s="1">
        <f t="shared" si="141"/>
        <v>0.68254095900576672</v>
      </c>
      <c r="Q1802">
        <f t="shared" si="142"/>
        <v>-1</v>
      </c>
      <c r="S1802">
        <f>случ!J1790</f>
        <v>-6.186749113642529</v>
      </c>
      <c r="T1802">
        <f>случ!K1790</f>
        <v>18.707685030821843</v>
      </c>
      <c r="U1802" s="1">
        <f t="shared" si="143"/>
        <v>22.38325088635748</v>
      </c>
      <c r="V1802" s="1">
        <f t="shared" si="144"/>
        <v>-0.47231496917814653</v>
      </c>
      <c r="X1802" s="4">
        <f>10-SUM(U1802&lt;$X$1,U1802&lt;$X$2,U1802&lt;$X$3,U1802&lt;$X$4,U1802&lt;$X$5,U1802&lt;$X$6,U1802&lt;$X$7,U1802&lt;$X$8,U1802&lt;$X$9,U1802&lt;$X$10)</f>
        <v>5</v>
      </c>
      <c r="Y1802" s="4">
        <f>SUM(V1802&lt;$Y$1,V1802&lt;$Y$2,V1802&lt;$Y$3,V1802&lt;$Y$4,V1802&lt;$Y$5,V1802&lt;$Y$6,V1802&lt;$Y$7,V1802&lt;$Y$8,V1802&lt;$Y$9,V1802&lt;$Y$10)</f>
        <v>6</v>
      </c>
      <c r="AA1802" s="10">
        <f t="shared" si="145"/>
        <v>-7.4999999999999997E-3</v>
      </c>
    </row>
    <row r="1803" spans="1:27">
      <c r="A1803" s="4"/>
      <c r="B1803" t="s">
        <v>80</v>
      </c>
      <c r="C1803">
        <v>10</v>
      </c>
      <c r="D1803" s="1">
        <v>-9.1</v>
      </c>
      <c r="E1803" s="1">
        <v>0</v>
      </c>
      <c r="F1803" s="1">
        <v>1.75</v>
      </c>
      <c r="G1803" s="1">
        <v>0.26999999999999902</v>
      </c>
      <c r="H1803" s="1">
        <v>6.5</v>
      </c>
      <c r="I1803" s="1">
        <v>0</v>
      </c>
      <c r="J1803" s="1">
        <v>4.9999999999999802E-2</v>
      </c>
      <c r="K1803" s="1">
        <v>2.5</v>
      </c>
      <c r="L1803" s="1">
        <v>0</v>
      </c>
      <c r="M1803" s="1">
        <v>18.5</v>
      </c>
      <c r="O1803" s="1">
        <f>случ!I1791</f>
        <v>10.859529128191756</v>
      </c>
      <c r="P1803" s="1">
        <f t="shared" si="141"/>
        <v>30.239529128191759</v>
      </c>
      <c r="Q1803">
        <f t="shared" si="142"/>
        <v>0</v>
      </c>
      <c r="S1803">
        <f>случ!J1791</f>
        <v>-0.74056139458478487</v>
      </c>
      <c r="T1803">
        <f>случ!K1791</f>
        <v>5.0191160913165351</v>
      </c>
      <c r="U1803" s="1">
        <f t="shared" si="143"/>
        <v>28.289438605415221</v>
      </c>
      <c r="V1803" s="1">
        <f t="shared" si="144"/>
        <v>-10.350883908683466</v>
      </c>
      <c r="X1803" s="4">
        <f>10-SUM(U1803&lt;$X$1,U1803&lt;$X$2,U1803&lt;$X$3,U1803&lt;$X$4,U1803&lt;$X$5,U1803&lt;$X$6,U1803&lt;$X$7,U1803&lt;$X$8,U1803&lt;$X$9,U1803&lt;$X$10)</f>
        <v>7</v>
      </c>
      <c r="Y1803" s="4">
        <f>SUM(V1803&lt;$Y$1,V1803&lt;$Y$2,V1803&lt;$Y$3,V1803&lt;$Y$4,V1803&lt;$Y$5,V1803&lt;$Y$6,V1803&lt;$Y$7,V1803&lt;$Y$8,V1803&lt;$Y$9,V1803&lt;$Y$10)</f>
        <v>9</v>
      </c>
      <c r="AA1803" s="10">
        <f t="shared" si="145"/>
        <v>0</v>
      </c>
    </row>
    <row r="1804" spans="1:27">
      <c r="A1804" s="4"/>
      <c r="B1804" t="s">
        <v>81</v>
      </c>
      <c r="C1804">
        <v>10</v>
      </c>
      <c r="D1804" s="1">
        <v>-15.6</v>
      </c>
      <c r="E1804" s="1">
        <v>0</v>
      </c>
      <c r="F1804" s="1">
        <v>1.75</v>
      </c>
      <c r="G1804" s="1">
        <v>9.9599999999999994E-2</v>
      </c>
      <c r="H1804" s="1">
        <v>6.5</v>
      </c>
      <c r="I1804" s="1">
        <v>0</v>
      </c>
      <c r="J1804" s="1">
        <v>-2.0000000000000399E-2</v>
      </c>
      <c r="K1804" s="1">
        <v>2.5</v>
      </c>
      <c r="L1804" s="1">
        <v>0</v>
      </c>
      <c r="M1804" s="1">
        <v>14.8</v>
      </c>
      <c r="O1804" s="1">
        <f>случ!I1792</f>
        <v>-16.367779232860425</v>
      </c>
      <c r="P1804" s="1">
        <f t="shared" si="141"/>
        <v>-1.5377792328604247</v>
      </c>
      <c r="Q1804">
        <f t="shared" si="142"/>
        <v>-1</v>
      </c>
      <c r="S1804">
        <f>случ!J1792</f>
        <v>7.9970445290045076</v>
      </c>
      <c r="T1804">
        <f>случ!K1792</f>
        <v>-5.6724162237974118</v>
      </c>
      <c r="U1804" s="1">
        <f t="shared" si="143"/>
        <v>33.439444529004504</v>
      </c>
      <c r="V1804" s="1">
        <f t="shared" si="144"/>
        <v>-18.082016223797417</v>
      </c>
      <c r="X1804" s="4">
        <f>10-SUM(U1804&lt;$X$1,U1804&lt;$X$2,U1804&lt;$X$3,U1804&lt;$X$4,U1804&lt;$X$5,U1804&lt;$X$6,U1804&lt;$X$7,U1804&lt;$X$8,U1804&lt;$X$9,U1804&lt;$X$10)</f>
        <v>8</v>
      </c>
      <c r="Y1804" s="4">
        <f>SUM(V1804&lt;$Y$1,V1804&lt;$Y$2,V1804&lt;$Y$3,V1804&lt;$Y$4,V1804&lt;$Y$5,V1804&lt;$Y$6,V1804&lt;$Y$7,V1804&lt;$Y$8,V1804&lt;$Y$9,V1804&lt;$Y$10)</f>
        <v>10</v>
      </c>
      <c r="AA1804" s="10">
        <f t="shared" si="145"/>
        <v>-1.2500000000000001E-2</v>
      </c>
    </row>
    <row r="1805" spans="1:27">
      <c r="A1805" s="4"/>
      <c r="B1805" t="s">
        <v>82</v>
      </c>
      <c r="C1805">
        <v>10</v>
      </c>
      <c r="D1805" s="1">
        <v>-30.5</v>
      </c>
      <c r="E1805" s="1">
        <v>0</v>
      </c>
      <c r="F1805" s="1">
        <v>2</v>
      </c>
      <c r="G1805" s="1">
        <v>9.9599999999999994E-2</v>
      </c>
      <c r="H1805" s="1">
        <v>6.5</v>
      </c>
      <c r="I1805" s="1">
        <v>0</v>
      </c>
      <c r="J1805" s="1">
        <v>3.00000000000002E-2</v>
      </c>
      <c r="K1805" s="1">
        <v>2.5</v>
      </c>
      <c r="L1805" s="1">
        <v>0</v>
      </c>
      <c r="M1805" s="1">
        <v>12.4</v>
      </c>
      <c r="O1805" s="1">
        <f>случ!I1793</f>
        <v>-49.211806388727638</v>
      </c>
      <c r="P1805" s="1">
        <f t="shared" si="141"/>
        <v>-42.061806388727632</v>
      </c>
      <c r="Q1805">
        <f t="shared" si="142"/>
        <v>-1</v>
      </c>
      <c r="S1805">
        <f>случ!J1793</f>
        <v>-18.558412576261226</v>
      </c>
      <c r="T1805">
        <f>случ!K1793</f>
        <v>-1.4772311401887703</v>
      </c>
      <c r="U1805" s="1">
        <f t="shared" si="143"/>
        <v>5.1339874237387768</v>
      </c>
      <c r="V1805" s="1">
        <f t="shared" si="144"/>
        <v>-10.836831140188767</v>
      </c>
      <c r="X1805" s="4">
        <f>10-SUM(U1805&lt;$X$1,U1805&lt;$X$2,U1805&lt;$X$3,U1805&lt;$X$4,U1805&lt;$X$5,U1805&lt;$X$6,U1805&lt;$X$7,U1805&lt;$X$8,U1805&lt;$X$9,U1805&lt;$X$10)</f>
        <v>0</v>
      </c>
      <c r="Y1805" s="4">
        <f>SUM(V1805&lt;$Y$1,V1805&lt;$Y$2,V1805&lt;$Y$3,V1805&lt;$Y$4,V1805&lt;$Y$5,V1805&lt;$Y$6,V1805&lt;$Y$7,V1805&lt;$Y$8,V1805&lt;$Y$9,V1805&lt;$Y$10)</f>
        <v>9</v>
      </c>
      <c r="AA1805" s="10">
        <f t="shared" si="145"/>
        <v>-1.125E-2</v>
      </c>
    </row>
    <row r="1806" spans="1:27">
      <c r="A1806" s="4"/>
      <c r="B1806" t="s">
        <v>83</v>
      </c>
      <c r="C1806">
        <v>10</v>
      </c>
      <c r="D1806" s="1">
        <v>-30.5</v>
      </c>
      <c r="E1806" s="1">
        <v>0</v>
      </c>
      <c r="F1806" s="1">
        <v>2.25</v>
      </c>
      <c r="G1806" s="1">
        <v>0</v>
      </c>
      <c r="H1806" s="1">
        <v>6.5</v>
      </c>
      <c r="I1806" s="1">
        <v>0</v>
      </c>
      <c r="J1806" s="1">
        <v>-9.9999999999999603E-2</v>
      </c>
      <c r="K1806" s="1">
        <v>2.5</v>
      </c>
      <c r="L1806" s="1">
        <v>0</v>
      </c>
      <c r="M1806" s="1">
        <v>12.4</v>
      </c>
      <c r="O1806" s="1">
        <f>случ!I1794</f>
        <v>71.715845328331554</v>
      </c>
      <c r="P1806" s="1">
        <f t="shared" si="141"/>
        <v>81.615845328331559</v>
      </c>
      <c r="Q1806">
        <f t="shared" si="142"/>
        <v>1</v>
      </c>
      <c r="S1806">
        <f>случ!J1794</f>
        <v>8.2810192963015297</v>
      </c>
      <c r="T1806">
        <f>случ!K1794</f>
        <v>6.8227199442686697</v>
      </c>
      <c r="U1806" s="1">
        <f t="shared" si="143"/>
        <v>30.881019296301535</v>
      </c>
      <c r="V1806" s="1">
        <f t="shared" si="144"/>
        <v>-4.1272800557313261</v>
      </c>
      <c r="X1806" s="4">
        <f>10-SUM(U1806&lt;$X$1,U1806&lt;$X$2,U1806&lt;$X$3,U1806&lt;$X$4,U1806&lt;$X$5,U1806&lt;$X$6,U1806&lt;$X$7,U1806&lt;$X$8,U1806&lt;$X$9,U1806&lt;$X$10)</f>
        <v>8</v>
      </c>
      <c r="Y1806" s="4">
        <f>SUM(V1806&lt;$Y$1,V1806&lt;$Y$2,V1806&lt;$Y$3,V1806&lt;$Y$4,V1806&lt;$Y$5,V1806&lt;$Y$6,V1806&lt;$Y$7,V1806&lt;$Y$8,V1806&lt;$Y$9,V1806&lt;$Y$10)</f>
        <v>7</v>
      </c>
      <c r="AA1806" s="10">
        <f t="shared" si="145"/>
        <v>0.01</v>
      </c>
    </row>
    <row r="1807" spans="1:27">
      <c r="A1807" s="4"/>
      <c r="B1807" t="s">
        <v>84</v>
      </c>
      <c r="C1807">
        <v>10</v>
      </c>
      <c r="D1807" s="1">
        <v>-14.8</v>
      </c>
      <c r="E1807" s="1">
        <v>0</v>
      </c>
      <c r="F1807" s="1">
        <v>2.25</v>
      </c>
      <c r="G1807" s="1">
        <v>4.9799999999999997E-2</v>
      </c>
      <c r="H1807" s="1">
        <v>6.5</v>
      </c>
      <c r="I1807" s="1">
        <v>0</v>
      </c>
      <c r="J1807" s="1">
        <v>-0.08</v>
      </c>
      <c r="K1807" s="1">
        <v>2.5</v>
      </c>
      <c r="L1807" s="1">
        <v>0</v>
      </c>
      <c r="M1807" s="1">
        <v>10.1</v>
      </c>
      <c r="O1807" s="1">
        <f>случ!I1795</f>
        <v>0.22385239092802517</v>
      </c>
      <c r="P1807" s="1">
        <f t="shared" ref="P1807:P1870" si="146">SUMPRODUCT(D1807:I1807,$D$1:$I$1)+O1807</f>
        <v>21.113852390928027</v>
      </c>
      <c r="Q1807">
        <f t="shared" ref="Q1807:Q1870" si="147">IF(P1807&lt;=$Q$1,-1,IF(P1807&lt;=$Q$2,0,1))</f>
        <v>0</v>
      </c>
      <c r="S1807">
        <f>случ!J1795</f>
        <v>9.4133697237324672</v>
      </c>
      <c r="T1807">
        <f>случ!K1795</f>
        <v>-4.5462645151473007</v>
      </c>
      <c r="U1807" s="1">
        <f t="shared" ref="U1807:U1870" si="148">SUMPRODUCT(G1807:M1807,$G$2:$M$2)+S1807</f>
        <v>29.674569723732468</v>
      </c>
      <c r="V1807" s="1">
        <f t="shared" ref="V1807:V1870" si="149">SUMPRODUCT(G1807:M1807,$G$3:$M$3)+T1807</f>
        <v>-12.986064515147302</v>
      </c>
      <c r="X1807" s="4">
        <f>10-SUM(U1807&lt;$X$1,U1807&lt;$X$2,U1807&lt;$X$3,U1807&lt;$X$4,U1807&lt;$X$5,U1807&lt;$X$6,U1807&lt;$X$7,U1807&lt;$X$8,U1807&lt;$X$9,U1807&lt;$X$10)</f>
        <v>7</v>
      </c>
      <c r="Y1807" s="4">
        <f>SUM(V1807&lt;$Y$1,V1807&lt;$Y$2,V1807&lt;$Y$3,V1807&lt;$Y$4,V1807&lt;$Y$5,V1807&lt;$Y$6,V1807&lt;$Y$7,V1807&lt;$Y$8,V1807&lt;$Y$9,V1807&lt;$Y$10)</f>
        <v>9</v>
      </c>
      <c r="AA1807" s="10">
        <f t="shared" ref="AA1807:AA1870" si="150">IF(Q1807=0,0%,IF(Q1807=1,X1807*0.125%,-Y1807*0.125%))</f>
        <v>0</v>
      </c>
    </row>
    <row r="1808" spans="1:27">
      <c r="A1808" s="4"/>
      <c r="B1808" t="s">
        <v>85</v>
      </c>
      <c r="C1808">
        <v>10</v>
      </c>
      <c r="D1808" s="1">
        <v>-6.5</v>
      </c>
      <c r="E1808" s="1">
        <v>0</v>
      </c>
      <c r="F1808" s="1">
        <v>2.5</v>
      </c>
      <c r="G1808" s="1">
        <v>-9.9599999999999994E-2</v>
      </c>
      <c r="H1808" s="1">
        <v>6.5</v>
      </c>
      <c r="I1808" s="1">
        <v>0</v>
      </c>
      <c r="J1808" s="1">
        <v>-0.149999999999999</v>
      </c>
      <c r="K1808" s="1">
        <v>2.5</v>
      </c>
      <c r="L1808" s="1">
        <v>0</v>
      </c>
      <c r="M1808" s="1">
        <v>11.7</v>
      </c>
      <c r="O1808" s="1">
        <f>случ!I1796</f>
        <v>14.190399737458641</v>
      </c>
      <c r="P1808" s="1">
        <f t="shared" si="146"/>
        <v>43.640399737458637</v>
      </c>
      <c r="Q1808">
        <f t="shared" si="147"/>
        <v>0</v>
      </c>
      <c r="S1808">
        <f>случ!J1796</f>
        <v>-32.16968318560933</v>
      </c>
      <c r="T1808">
        <f>случ!K1796</f>
        <v>9.9026990421010623</v>
      </c>
      <c r="U1808" s="1">
        <f t="shared" si="148"/>
        <v>-10.322083185609316</v>
      </c>
      <c r="V1808" s="1">
        <f t="shared" si="149"/>
        <v>-0.89770095789892324</v>
      </c>
      <c r="X1808" s="4">
        <f>10-SUM(U1808&lt;$X$1,U1808&lt;$X$2,U1808&lt;$X$3,U1808&lt;$X$4,U1808&lt;$X$5,U1808&lt;$X$6,U1808&lt;$X$7,U1808&lt;$X$8,U1808&lt;$X$9,U1808&lt;$X$10)</f>
        <v>0</v>
      </c>
      <c r="Y1808" s="4">
        <f>SUM(V1808&lt;$Y$1,V1808&lt;$Y$2,V1808&lt;$Y$3,V1808&lt;$Y$4,V1808&lt;$Y$5,V1808&lt;$Y$6,V1808&lt;$Y$7,V1808&lt;$Y$8,V1808&lt;$Y$9,V1808&lt;$Y$10)</f>
        <v>6</v>
      </c>
      <c r="AA1808" s="10">
        <f t="shared" si="150"/>
        <v>0</v>
      </c>
    </row>
    <row r="1809" spans="1:27">
      <c r="A1809" s="4"/>
      <c r="B1809" t="s">
        <v>86</v>
      </c>
      <c r="C1809">
        <v>10</v>
      </c>
      <c r="D1809" s="1">
        <v>-7.9</v>
      </c>
      <c r="E1809" s="1">
        <v>0</v>
      </c>
      <c r="F1809" s="1">
        <v>2.75</v>
      </c>
      <c r="G1809" s="1">
        <v>-0.34999999999999898</v>
      </c>
      <c r="H1809" s="1">
        <v>6</v>
      </c>
      <c r="I1809" s="1">
        <v>4.9999999999999899E-2</v>
      </c>
      <c r="J1809" s="1">
        <v>-0.22999999999999901</v>
      </c>
      <c r="K1809" s="1">
        <v>2.5</v>
      </c>
      <c r="L1809" s="1">
        <v>-0.45</v>
      </c>
      <c r="M1809" s="1">
        <v>8.5</v>
      </c>
      <c r="O1809" s="1">
        <f>случ!I1797</f>
        <v>27.606143693091742</v>
      </c>
      <c r="P1809" s="1">
        <f t="shared" si="146"/>
        <v>58.34614369309174</v>
      </c>
      <c r="Q1809">
        <f t="shared" si="147"/>
        <v>0</v>
      </c>
      <c r="S1809">
        <f>случ!J1797</f>
        <v>4.5561839867007228</v>
      </c>
      <c r="T1809">
        <f>случ!K1797</f>
        <v>5.716379136563007</v>
      </c>
      <c r="U1809" s="1">
        <f t="shared" si="148"/>
        <v>25.366183986700729</v>
      </c>
      <c r="V1809" s="1">
        <f t="shared" si="149"/>
        <v>-0.82362086343698238</v>
      </c>
      <c r="X1809" s="4">
        <f>10-SUM(U1809&lt;$X$1,U1809&lt;$X$2,U1809&lt;$X$3,U1809&lt;$X$4,U1809&lt;$X$5,U1809&lt;$X$6,U1809&lt;$X$7,U1809&lt;$X$8,U1809&lt;$X$9,U1809&lt;$X$10)</f>
        <v>6</v>
      </c>
      <c r="Y1809" s="4">
        <f>SUM(V1809&lt;$Y$1,V1809&lt;$Y$2,V1809&lt;$Y$3,V1809&lt;$Y$4,V1809&lt;$Y$5,V1809&lt;$Y$6,V1809&lt;$Y$7,V1809&lt;$Y$8,V1809&lt;$Y$9,V1809&lt;$Y$10)</f>
        <v>6</v>
      </c>
      <c r="AA1809" s="10">
        <f t="shared" si="150"/>
        <v>0</v>
      </c>
    </row>
    <row r="1810" spans="1:27">
      <c r="A1810" s="4"/>
      <c r="B1810" t="s">
        <v>87</v>
      </c>
      <c r="C1810">
        <v>10</v>
      </c>
      <c r="D1810" s="1">
        <v>2</v>
      </c>
      <c r="E1810" s="1">
        <v>0</v>
      </c>
      <c r="F1810" s="1">
        <v>2.75</v>
      </c>
      <c r="G1810" s="1">
        <v>-0.32</v>
      </c>
      <c r="H1810" s="1">
        <v>5.5</v>
      </c>
      <c r="I1810" s="1">
        <v>0</v>
      </c>
      <c r="J1810" s="1">
        <v>-0.26999999999999902</v>
      </c>
      <c r="K1810" s="1">
        <v>2.5</v>
      </c>
      <c r="L1810" s="1">
        <v>-0.5</v>
      </c>
      <c r="M1810" s="1">
        <v>10.5</v>
      </c>
      <c r="O1810" s="1">
        <f>случ!I1798</f>
        <v>-9.6227662588418301</v>
      </c>
      <c r="P1810" s="1">
        <f t="shared" si="146"/>
        <v>27.52723374115817</v>
      </c>
      <c r="Q1810">
        <f t="shared" si="147"/>
        <v>0</v>
      </c>
      <c r="S1810">
        <f>случ!J1798</f>
        <v>-9.9220316051396154</v>
      </c>
      <c r="T1810">
        <f>случ!K1798</f>
        <v>3.7492207436793645</v>
      </c>
      <c r="U1810" s="1">
        <f t="shared" si="148"/>
        <v>11.987968394860395</v>
      </c>
      <c r="V1810" s="1">
        <f t="shared" si="149"/>
        <v>-6.1907792563206225</v>
      </c>
      <c r="X1810" s="4">
        <f>10-SUM(U1810&lt;$X$1,U1810&lt;$X$2,U1810&lt;$X$3,U1810&lt;$X$4,U1810&lt;$X$5,U1810&lt;$X$6,U1810&lt;$X$7,U1810&lt;$X$8,U1810&lt;$X$9,U1810&lt;$X$10)</f>
        <v>2</v>
      </c>
      <c r="Y1810" s="4">
        <f>SUM(V1810&lt;$Y$1,V1810&lt;$Y$2,V1810&lt;$Y$3,V1810&lt;$Y$4,V1810&lt;$Y$5,V1810&lt;$Y$6,V1810&lt;$Y$7,V1810&lt;$Y$8,V1810&lt;$Y$9,V1810&lt;$Y$10)</f>
        <v>7</v>
      </c>
      <c r="AA1810" s="10">
        <f t="shared" si="150"/>
        <v>0</v>
      </c>
    </row>
    <row r="1811" spans="1:27">
      <c r="A1811" s="4"/>
      <c r="B1811" t="s">
        <v>88</v>
      </c>
      <c r="C1811">
        <v>10</v>
      </c>
      <c r="D1811" s="1">
        <v>-4.0999999999999899</v>
      </c>
      <c r="E1811" s="1">
        <v>0</v>
      </c>
      <c r="F1811" s="1">
        <v>3</v>
      </c>
      <c r="G1811" s="1">
        <v>-4.9799999999999997E-2</v>
      </c>
      <c r="H1811" s="1">
        <v>5.5</v>
      </c>
      <c r="I1811" s="1">
        <v>0</v>
      </c>
      <c r="J1811" s="1">
        <v>-4.9999999999999802E-2</v>
      </c>
      <c r="K1811" s="1">
        <v>2.5</v>
      </c>
      <c r="L1811" s="1">
        <v>0</v>
      </c>
      <c r="M1811" s="1">
        <v>12.1</v>
      </c>
      <c r="O1811" s="1">
        <f>случ!I1799</f>
        <v>13.040908773575154</v>
      </c>
      <c r="P1811" s="1">
        <f t="shared" si="146"/>
        <v>48.670908773575164</v>
      </c>
      <c r="Q1811">
        <f t="shared" si="147"/>
        <v>0</v>
      </c>
      <c r="S1811">
        <f>случ!J1799</f>
        <v>-11.227966129843177</v>
      </c>
      <c r="T1811">
        <f>случ!K1799</f>
        <v>10.781681882198008</v>
      </c>
      <c r="U1811" s="1">
        <f t="shared" si="148"/>
        <v>11.020833870156826</v>
      </c>
      <c r="V1811" s="1">
        <f t="shared" si="149"/>
        <v>-0.16851811780198922</v>
      </c>
      <c r="X1811" s="4">
        <f>10-SUM(U1811&lt;$X$1,U1811&lt;$X$2,U1811&lt;$X$3,U1811&lt;$X$4,U1811&lt;$X$5,U1811&lt;$X$6,U1811&lt;$X$7,U1811&lt;$X$8,U1811&lt;$X$9,U1811&lt;$X$10)</f>
        <v>2</v>
      </c>
      <c r="Y1811" s="4">
        <f>SUM(V1811&lt;$Y$1,V1811&lt;$Y$2,V1811&lt;$Y$3,V1811&lt;$Y$4,V1811&lt;$Y$5,V1811&lt;$Y$6,V1811&lt;$Y$7,V1811&lt;$Y$8,V1811&lt;$Y$9,V1811&lt;$Y$10)</f>
        <v>6</v>
      </c>
      <c r="AA1811" s="10">
        <f t="shared" si="150"/>
        <v>0</v>
      </c>
    </row>
    <row r="1812" spans="1:27">
      <c r="A1812" s="4"/>
      <c r="B1812" t="s">
        <v>89</v>
      </c>
      <c r="C1812">
        <v>10</v>
      </c>
      <c r="D1812" s="1">
        <v>-3.8999999999999901</v>
      </c>
      <c r="E1812" s="1">
        <v>0</v>
      </c>
      <c r="F1812" s="1">
        <v>3</v>
      </c>
      <c r="G1812" s="1">
        <v>-0.45</v>
      </c>
      <c r="H1812" s="1">
        <v>5</v>
      </c>
      <c r="I1812" s="1">
        <v>0</v>
      </c>
      <c r="J1812" s="1">
        <v>-0.33999999999999903</v>
      </c>
      <c r="K1812" s="1">
        <v>2.5</v>
      </c>
      <c r="L1812" s="1">
        <v>-0.5</v>
      </c>
      <c r="M1812" s="1">
        <v>9.8000000000000007</v>
      </c>
      <c r="O1812" s="1">
        <f>случ!I1800</f>
        <v>32.92023956995375</v>
      </c>
      <c r="P1812" s="1">
        <f t="shared" si="146"/>
        <v>68.190239569953761</v>
      </c>
      <c r="Q1812">
        <f t="shared" si="147"/>
        <v>1</v>
      </c>
      <c r="S1812">
        <f>случ!J1800</f>
        <v>15.297652328604219</v>
      </c>
      <c r="T1812">
        <f>случ!K1800</f>
        <v>12.035861936802775</v>
      </c>
      <c r="U1812" s="1">
        <f t="shared" si="148"/>
        <v>35.877652328604228</v>
      </c>
      <c r="V1812" s="1">
        <f t="shared" si="149"/>
        <v>1.5158619368027857</v>
      </c>
      <c r="X1812" s="4">
        <f>10-SUM(U1812&lt;$X$1,U1812&lt;$X$2,U1812&lt;$X$3,U1812&lt;$X$4,U1812&lt;$X$5,U1812&lt;$X$6,U1812&lt;$X$7,U1812&lt;$X$8,U1812&lt;$X$9,U1812&lt;$X$10)</f>
        <v>9</v>
      </c>
      <c r="Y1812" s="4">
        <f>SUM(V1812&lt;$Y$1,V1812&lt;$Y$2,V1812&lt;$Y$3,V1812&lt;$Y$4,V1812&lt;$Y$5,V1812&lt;$Y$6,V1812&lt;$Y$7,V1812&lt;$Y$8,V1812&lt;$Y$9,V1812&lt;$Y$10)</f>
        <v>5</v>
      </c>
      <c r="AA1812" s="10">
        <f t="shared" si="150"/>
        <v>1.125E-2</v>
      </c>
    </row>
    <row r="1813" spans="1:27">
      <c r="A1813" s="4"/>
      <c r="B1813" t="s">
        <v>90</v>
      </c>
      <c r="C1813">
        <v>10</v>
      </c>
      <c r="D1813" s="1">
        <v>-1.5</v>
      </c>
      <c r="E1813" s="1">
        <v>0</v>
      </c>
      <c r="F1813" s="1">
        <v>3.25</v>
      </c>
      <c r="G1813" s="1">
        <v>-0.28999999999999998</v>
      </c>
      <c r="H1813" s="1">
        <v>4.75</v>
      </c>
      <c r="I1813" s="1">
        <v>0.1</v>
      </c>
      <c r="J1813" s="1">
        <v>-0.23999999999999899</v>
      </c>
      <c r="K1813" s="1">
        <v>2.5</v>
      </c>
      <c r="L1813" s="1">
        <v>-0.15</v>
      </c>
      <c r="M1813" s="1">
        <v>11.8</v>
      </c>
      <c r="O1813" s="1">
        <f>случ!I1801</f>
        <v>-58.556743624367428</v>
      </c>
      <c r="P1813" s="1">
        <f t="shared" si="146"/>
        <v>-19.066743624367426</v>
      </c>
      <c r="Q1813">
        <f t="shared" si="147"/>
        <v>-1</v>
      </c>
      <c r="S1813">
        <f>случ!J1801</f>
        <v>-33.950471221585843</v>
      </c>
      <c r="T1813">
        <f>случ!K1801</f>
        <v>-1.6254155482630974</v>
      </c>
      <c r="U1813" s="1">
        <f t="shared" si="148"/>
        <v>-13.130471221585829</v>
      </c>
      <c r="V1813" s="1">
        <f t="shared" si="149"/>
        <v>-13.555415548263085</v>
      </c>
      <c r="X1813" s="4">
        <f>10-SUM(U1813&lt;$X$1,U1813&lt;$X$2,U1813&lt;$X$3,U1813&lt;$X$4,U1813&lt;$X$5,U1813&lt;$X$6,U1813&lt;$X$7,U1813&lt;$X$8,U1813&lt;$X$9,U1813&lt;$X$10)</f>
        <v>0</v>
      </c>
      <c r="Y1813" s="4">
        <f>SUM(V1813&lt;$Y$1,V1813&lt;$Y$2,V1813&lt;$Y$3,V1813&lt;$Y$4,V1813&lt;$Y$5,V1813&lt;$Y$6,V1813&lt;$Y$7,V1813&lt;$Y$8,V1813&lt;$Y$9,V1813&lt;$Y$10)</f>
        <v>10</v>
      </c>
      <c r="AA1813" s="10">
        <f t="shared" si="150"/>
        <v>-1.2500000000000001E-2</v>
      </c>
    </row>
    <row r="1814" spans="1:27">
      <c r="A1814" s="4"/>
      <c r="B1814" t="s">
        <v>91</v>
      </c>
      <c r="C1814">
        <v>10</v>
      </c>
      <c r="D1814" s="1">
        <v>3.19999999999999</v>
      </c>
      <c r="E1814" s="1">
        <v>0</v>
      </c>
      <c r="F1814" s="1">
        <v>3.5</v>
      </c>
      <c r="G1814" s="1">
        <v>-0.15</v>
      </c>
      <c r="H1814" s="1">
        <v>4.5</v>
      </c>
      <c r="I1814" s="1">
        <v>0.1</v>
      </c>
      <c r="J1814" s="1">
        <v>-0.13</v>
      </c>
      <c r="K1814" s="1">
        <v>2.5</v>
      </c>
      <c r="L1814" s="1">
        <v>-0.15</v>
      </c>
      <c r="M1814" s="1">
        <v>14.1</v>
      </c>
      <c r="O1814" s="1">
        <f>случ!I1802</f>
        <v>-17.152152475948064</v>
      </c>
      <c r="P1814" s="1">
        <f t="shared" si="146"/>
        <v>28.12784752405193</v>
      </c>
      <c r="Q1814">
        <f t="shared" si="147"/>
        <v>0</v>
      </c>
      <c r="S1814">
        <f>случ!J1802</f>
        <v>-2.240729271491849</v>
      </c>
      <c r="T1814">
        <f>случ!K1802</f>
        <v>12.949625284925224</v>
      </c>
      <c r="U1814" s="1">
        <f t="shared" si="148"/>
        <v>21.219270728508153</v>
      </c>
      <c r="V1814" s="1">
        <f t="shared" si="149"/>
        <v>-0.24037471507477548</v>
      </c>
      <c r="X1814" s="4">
        <f>10-SUM(U1814&lt;$X$1,U1814&lt;$X$2,U1814&lt;$X$3,U1814&lt;$X$4,U1814&lt;$X$5,U1814&lt;$X$6,U1814&lt;$X$7,U1814&lt;$X$8,U1814&lt;$X$9,U1814&lt;$X$10)</f>
        <v>5</v>
      </c>
      <c r="Y1814" s="4">
        <f>SUM(V1814&lt;$Y$1,V1814&lt;$Y$2,V1814&lt;$Y$3,V1814&lt;$Y$4,V1814&lt;$Y$5,V1814&lt;$Y$6,V1814&lt;$Y$7,V1814&lt;$Y$8,V1814&lt;$Y$9,V1814&lt;$Y$10)</f>
        <v>6</v>
      </c>
      <c r="AA1814" s="10">
        <f t="shared" si="150"/>
        <v>0</v>
      </c>
    </row>
    <row r="1815" spans="1:27">
      <c r="A1815" s="4"/>
      <c r="B1815" t="s">
        <v>92</v>
      </c>
      <c r="C1815">
        <v>10</v>
      </c>
      <c r="D1815" s="1">
        <v>-0.69999999999999896</v>
      </c>
      <c r="E1815" s="1">
        <v>0</v>
      </c>
      <c r="F1815" s="1">
        <v>3.75</v>
      </c>
      <c r="G1815" s="1">
        <v>-9.9599999999999994E-2</v>
      </c>
      <c r="H1815" s="1">
        <v>4.5</v>
      </c>
      <c r="I1815" s="1">
        <v>0</v>
      </c>
      <c r="J1815" s="1">
        <v>-6.9999999999999396E-2</v>
      </c>
      <c r="K1815" s="1">
        <v>2.5</v>
      </c>
      <c r="L1815" s="1">
        <v>0</v>
      </c>
      <c r="M1815" s="1">
        <v>11.9</v>
      </c>
      <c r="O1815" s="1">
        <f>случ!I1803</f>
        <v>-5.3586687829751112</v>
      </c>
      <c r="P1815" s="1">
        <f t="shared" si="146"/>
        <v>39.901331217024889</v>
      </c>
      <c r="Q1815">
        <f t="shared" si="147"/>
        <v>0</v>
      </c>
      <c r="S1815">
        <f>случ!J1803</f>
        <v>13.02465501894709</v>
      </c>
      <c r="T1815">
        <f>случ!K1803</f>
        <v>-1.145300855896235</v>
      </c>
      <c r="U1815" s="1">
        <f t="shared" si="148"/>
        <v>34.112255018947096</v>
      </c>
      <c r="V1815" s="1">
        <f t="shared" si="149"/>
        <v>-13.105700855896227</v>
      </c>
      <c r="X1815" s="4">
        <f>10-SUM(U1815&lt;$X$1,U1815&lt;$X$2,U1815&lt;$X$3,U1815&lt;$X$4,U1815&lt;$X$5,U1815&lt;$X$6,U1815&lt;$X$7,U1815&lt;$X$8,U1815&lt;$X$9,U1815&lt;$X$10)</f>
        <v>8</v>
      </c>
      <c r="Y1815" s="4">
        <f>SUM(V1815&lt;$Y$1,V1815&lt;$Y$2,V1815&lt;$Y$3,V1815&lt;$Y$4,V1815&lt;$Y$5,V1815&lt;$Y$6,V1815&lt;$Y$7,V1815&lt;$Y$8,V1815&lt;$Y$9,V1815&lt;$Y$10)</f>
        <v>10</v>
      </c>
      <c r="AA1815" s="10">
        <f t="shared" si="150"/>
        <v>0</v>
      </c>
    </row>
    <row r="1816" spans="1:27">
      <c r="A1816" s="4"/>
      <c r="B1816" t="s">
        <v>93</v>
      </c>
      <c r="C1816">
        <v>10</v>
      </c>
      <c r="D1816" s="1">
        <v>-9.7999999999999901</v>
      </c>
      <c r="E1816" s="1">
        <v>0</v>
      </c>
      <c r="F1816" s="1">
        <v>3.75</v>
      </c>
      <c r="G1816" s="1">
        <v>0</v>
      </c>
      <c r="H1816" s="1">
        <v>4.5</v>
      </c>
      <c r="I1816" s="1">
        <v>0</v>
      </c>
      <c r="J1816" s="1">
        <v>1.00000000000006E-2</v>
      </c>
      <c r="K1816" s="1">
        <v>2.5</v>
      </c>
      <c r="L1816" s="1">
        <v>0</v>
      </c>
      <c r="M1816" s="1">
        <v>10.3</v>
      </c>
      <c r="O1816" s="1">
        <f>случ!I1804</f>
        <v>-46.237063139886551</v>
      </c>
      <c r="P1816" s="1">
        <f t="shared" si="146"/>
        <v>-7.3470631398865436</v>
      </c>
      <c r="Q1816">
        <f t="shared" si="147"/>
        <v>-1</v>
      </c>
      <c r="S1816">
        <f>случ!J1804</f>
        <v>-25.138786058313126</v>
      </c>
      <c r="T1816">
        <f>случ!K1804</f>
        <v>-4.8430162066612583</v>
      </c>
      <c r="U1816" s="1">
        <f t="shared" si="148"/>
        <v>-5.2087860583131196</v>
      </c>
      <c r="V1816" s="1">
        <f t="shared" si="149"/>
        <v>-14.263016206661252</v>
      </c>
      <c r="X1816" s="4">
        <f>10-SUM(U1816&lt;$X$1,U1816&lt;$X$2,U1816&lt;$X$3,U1816&lt;$X$4,U1816&lt;$X$5,U1816&lt;$X$6,U1816&lt;$X$7,U1816&lt;$X$8,U1816&lt;$X$9,U1816&lt;$X$10)</f>
        <v>0</v>
      </c>
      <c r="Y1816" s="4">
        <f>SUM(V1816&lt;$Y$1,V1816&lt;$Y$2,V1816&lt;$Y$3,V1816&lt;$Y$4,V1816&lt;$Y$5,V1816&lt;$Y$6,V1816&lt;$Y$7,V1816&lt;$Y$8,V1816&lt;$Y$9,V1816&lt;$Y$10)</f>
        <v>10</v>
      </c>
      <c r="AA1816" s="10">
        <f t="shared" si="150"/>
        <v>-1.2500000000000001E-2</v>
      </c>
    </row>
    <row r="1817" spans="1:27">
      <c r="A1817" s="4"/>
      <c r="B1817" t="s">
        <v>94</v>
      </c>
      <c r="C1817">
        <v>10</v>
      </c>
      <c r="D1817" s="1">
        <v>-15.3</v>
      </c>
      <c r="E1817" s="1">
        <v>0</v>
      </c>
      <c r="F1817" s="1">
        <v>4</v>
      </c>
      <c r="G1817" s="1">
        <v>0</v>
      </c>
      <c r="H1817" s="1">
        <v>4.5</v>
      </c>
      <c r="I1817" s="1">
        <v>0</v>
      </c>
      <c r="J1817" s="1">
        <v>1.00000000000006E-2</v>
      </c>
      <c r="K1817" s="1">
        <v>2.5</v>
      </c>
      <c r="L1817" s="1">
        <v>0</v>
      </c>
      <c r="M1817" s="1">
        <v>7.9</v>
      </c>
      <c r="O1817" s="1">
        <f>случ!I1805</f>
        <v>-5.9219629774220568</v>
      </c>
      <c r="P1817" s="1">
        <f t="shared" si="146"/>
        <v>31.868037022577944</v>
      </c>
      <c r="Q1817">
        <f t="shared" si="147"/>
        <v>0</v>
      </c>
      <c r="S1817">
        <f>случ!J1805</f>
        <v>5.2755080414134161</v>
      </c>
      <c r="T1817">
        <f>случ!K1805</f>
        <v>3.6481424646313974</v>
      </c>
      <c r="U1817" s="1">
        <f t="shared" si="148"/>
        <v>22.805508041413425</v>
      </c>
      <c r="V1817" s="1">
        <f t="shared" si="149"/>
        <v>-3.3718575353685951</v>
      </c>
      <c r="X1817" s="4">
        <f>10-SUM(U1817&lt;$X$1,U1817&lt;$X$2,U1817&lt;$X$3,U1817&lt;$X$4,U1817&lt;$X$5,U1817&lt;$X$6,U1817&lt;$X$7,U1817&lt;$X$8,U1817&lt;$X$9,U1817&lt;$X$10)</f>
        <v>5</v>
      </c>
      <c r="Y1817" s="4">
        <f>SUM(V1817&lt;$Y$1,V1817&lt;$Y$2,V1817&lt;$Y$3,V1817&lt;$Y$4,V1817&lt;$Y$5,V1817&lt;$Y$6,V1817&lt;$Y$7,V1817&lt;$Y$8,V1817&lt;$Y$9,V1817&lt;$Y$10)</f>
        <v>7</v>
      </c>
      <c r="AA1817" s="10">
        <f t="shared" si="150"/>
        <v>0</v>
      </c>
    </row>
    <row r="1818" spans="1:27">
      <c r="A1818" s="4"/>
      <c r="B1818" t="s">
        <v>95</v>
      </c>
      <c r="C1818">
        <v>10</v>
      </c>
      <c r="D1818" s="1">
        <v>-15.3</v>
      </c>
      <c r="E1818" s="1">
        <v>0.125</v>
      </c>
      <c r="F1818" s="1">
        <v>4.25</v>
      </c>
      <c r="G1818" s="1">
        <v>1.9599999999999999E-2</v>
      </c>
      <c r="H1818" s="1">
        <v>4.5</v>
      </c>
      <c r="I1818" s="1">
        <v>0</v>
      </c>
      <c r="J1818" s="1">
        <v>-9.9999999999997799E-3</v>
      </c>
      <c r="K1818" s="1">
        <v>2.5</v>
      </c>
      <c r="L1818" s="1">
        <v>0</v>
      </c>
      <c r="M1818" s="1">
        <v>7.9</v>
      </c>
      <c r="O1818" s="1">
        <f>случ!I1806</f>
        <v>-0.41718345065948181</v>
      </c>
      <c r="P1818" s="1">
        <f t="shared" si="146"/>
        <v>41.74781654934052</v>
      </c>
      <c r="Q1818">
        <f t="shared" si="147"/>
        <v>0</v>
      </c>
      <c r="S1818">
        <f>случ!J1806</f>
        <v>1.1643400149284566</v>
      </c>
      <c r="T1818">
        <f>случ!K1806</f>
        <v>1.3104530354748589</v>
      </c>
      <c r="U1818" s="1">
        <f t="shared" si="148"/>
        <v>18.316740014928456</v>
      </c>
      <c r="V1818" s="1">
        <f t="shared" si="149"/>
        <v>-5.9891469645251387</v>
      </c>
      <c r="X1818" s="4">
        <f>10-SUM(U1818&lt;$X$1,U1818&lt;$X$2,U1818&lt;$X$3,U1818&lt;$X$4,U1818&lt;$X$5,U1818&lt;$X$6,U1818&lt;$X$7,U1818&lt;$X$8,U1818&lt;$X$9,U1818&lt;$X$10)</f>
        <v>4</v>
      </c>
      <c r="Y1818" s="4">
        <f>SUM(V1818&lt;$Y$1,V1818&lt;$Y$2,V1818&lt;$Y$3,V1818&lt;$Y$4,V1818&lt;$Y$5,V1818&lt;$Y$6,V1818&lt;$Y$7,V1818&lt;$Y$8,V1818&lt;$Y$9,V1818&lt;$Y$10)</f>
        <v>7</v>
      </c>
      <c r="AA1818" s="10">
        <f t="shared" si="150"/>
        <v>0</v>
      </c>
    </row>
    <row r="1819" spans="1:27">
      <c r="A1819" s="4"/>
      <c r="B1819" t="s">
        <v>96</v>
      </c>
      <c r="C1819">
        <v>10</v>
      </c>
      <c r="D1819" s="1">
        <v>-7.8999999999999897</v>
      </c>
      <c r="E1819" s="1">
        <v>0.125</v>
      </c>
      <c r="F1819" s="1">
        <v>4.5</v>
      </c>
      <c r="G1819" s="1">
        <v>-0.17999999999999899</v>
      </c>
      <c r="H1819" s="1">
        <v>4.25</v>
      </c>
      <c r="I1819" s="1">
        <v>7.4999999999999997E-2</v>
      </c>
      <c r="J1819" s="1">
        <v>-0.2</v>
      </c>
      <c r="K1819" s="1">
        <v>2.5</v>
      </c>
      <c r="L1819" s="1">
        <v>-0.17499999999999999</v>
      </c>
      <c r="M1819" s="1">
        <v>9</v>
      </c>
      <c r="O1819" s="1">
        <f>случ!I1807</f>
        <v>-10.79567931513575</v>
      </c>
      <c r="P1819" s="1">
        <f t="shared" si="146"/>
        <v>39.079320684864257</v>
      </c>
      <c r="Q1819">
        <f t="shared" si="147"/>
        <v>0</v>
      </c>
      <c r="S1819">
        <f>случ!J1807</f>
        <v>-13.588651395849416</v>
      </c>
      <c r="T1819">
        <f>случ!K1807</f>
        <v>9.8080221504627865</v>
      </c>
      <c r="U1819" s="1">
        <f t="shared" si="148"/>
        <v>3.9413486041505781</v>
      </c>
      <c r="V1819" s="1">
        <f t="shared" si="149"/>
        <v>0.41302215046278512</v>
      </c>
      <c r="X1819" s="4">
        <f>10-SUM(U1819&lt;$X$1,U1819&lt;$X$2,U1819&lt;$X$3,U1819&lt;$X$4,U1819&lt;$X$5,U1819&lt;$X$6,U1819&lt;$X$7,U1819&lt;$X$8,U1819&lt;$X$9,U1819&lt;$X$10)</f>
        <v>0</v>
      </c>
      <c r="Y1819" s="4">
        <f>SUM(V1819&lt;$Y$1,V1819&lt;$Y$2,V1819&lt;$Y$3,V1819&lt;$Y$4,V1819&lt;$Y$5,V1819&lt;$Y$6,V1819&lt;$Y$7,V1819&lt;$Y$8,V1819&lt;$Y$9,V1819&lt;$Y$10)</f>
        <v>5</v>
      </c>
      <c r="AA1819" s="10">
        <f t="shared" si="150"/>
        <v>0</v>
      </c>
    </row>
    <row r="1820" spans="1:27">
      <c r="A1820" s="4"/>
      <c r="B1820" t="s">
        <v>97</v>
      </c>
      <c r="C1820">
        <v>10</v>
      </c>
      <c r="D1820" s="1">
        <v>8.0999999999999908</v>
      </c>
      <c r="E1820" s="1">
        <v>0</v>
      </c>
      <c r="F1820" s="1">
        <v>4.5</v>
      </c>
      <c r="G1820" s="1">
        <v>-5.96E-2</v>
      </c>
      <c r="H1820" s="1">
        <v>4</v>
      </c>
      <c r="I1820" s="1">
        <v>0.1</v>
      </c>
      <c r="J1820" s="1">
        <v>-1.9999999999999501E-2</v>
      </c>
      <c r="K1820" s="1">
        <v>2.5</v>
      </c>
      <c r="L1820" s="1">
        <v>-0.15</v>
      </c>
      <c r="M1820" s="1">
        <v>10.1</v>
      </c>
      <c r="O1820" s="1">
        <f>случ!I1808</f>
        <v>-1.1496447588132153</v>
      </c>
      <c r="P1820" s="1">
        <f t="shared" si="146"/>
        <v>58.060355241186777</v>
      </c>
      <c r="Q1820">
        <f t="shared" si="147"/>
        <v>0</v>
      </c>
      <c r="S1820">
        <f>случ!J1808</f>
        <v>-3.4262183558870776</v>
      </c>
      <c r="T1820">
        <f>случ!K1808</f>
        <v>4.9070777670162418</v>
      </c>
      <c r="U1820" s="1">
        <f t="shared" si="148"/>
        <v>16.42138164411293</v>
      </c>
      <c r="V1820" s="1">
        <f t="shared" si="149"/>
        <v>-3.4433222329837516</v>
      </c>
      <c r="X1820" s="4">
        <f>10-SUM(U1820&lt;$X$1,U1820&lt;$X$2,U1820&lt;$X$3,U1820&lt;$X$4,U1820&lt;$X$5,U1820&lt;$X$6,U1820&lt;$X$7,U1820&lt;$X$8,U1820&lt;$X$9,U1820&lt;$X$10)</f>
        <v>3</v>
      </c>
      <c r="Y1820" s="4">
        <f>SUM(V1820&lt;$Y$1,V1820&lt;$Y$2,V1820&lt;$Y$3,V1820&lt;$Y$4,V1820&lt;$Y$5,V1820&lt;$Y$6,V1820&lt;$Y$7,V1820&lt;$Y$8,V1820&lt;$Y$9,V1820&lt;$Y$10)</f>
        <v>7</v>
      </c>
      <c r="AA1820" s="10">
        <f t="shared" si="150"/>
        <v>0</v>
      </c>
    </row>
    <row r="1821" spans="1:27">
      <c r="A1821" s="4"/>
      <c r="B1821" t="s">
        <v>98</v>
      </c>
      <c r="C1821">
        <v>10</v>
      </c>
      <c r="D1821" s="1">
        <v>2.9</v>
      </c>
      <c r="E1821" s="1">
        <v>0.125</v>
      </c>
      <c r="F1821" s="1">
        <v>4.75</v>
      </c>
      <c r="G1821" s="1">
        <v>8.9899999999999994E-2</v>
      </c>
      <c r="H1821" s="1">
        <v>4</v>
      </c>
      <c r="I1821" s="1">
        <v>0</v>
      </c>
      <c r="J1821" s="1">
        <v>0.08</v>
      </c>
      <c r="K1821" s="1">
        <v>2.5</v>
      </c>
      <c r="L1821" s="1">
        <v>0</v>
      </c>
      <c r="M1821" s="1">
        <v>12.4</v>
      </c>
      <c r="O1821" s="1">
        <f>случ!I1809</f>
        <v>16.414636075776759</v>
      </c>
      <c r="P1821" s="1">
        <f t="shared" si="146"/>
        <v>76.319636075776756</v>
      </c>
      <c r="Q1821">
        <f t="shared" si="147"/>
        <v>1</v>
      </c>
      <c r="S1821">
        <f>случ!J1809</f>
        <v>8.5555319875286049</v>
      </c>
      <c r="T1821">
        <f>случ!K1809</f>
        <v>6.886108025107875</v>
      </c>
      <c r="U1821" s="1">
        <f t="shared" si="148"/>
        <v>30.456131987528607</v>
      </c>
      <c r="V1821" s="1">
        <f t="shared" si="149"/>
        <v>-4.3137919748921245</v>
      </c>
      <c r="X1821" s="4">
        <f>10-SUM(U1821&lt;$X$1,U1821&lt;$X$2,U1821&lt;$X$3,U1821&lt;$X$4,U1821&lt;$X$5,U1821&lt;$X$6,U1821&lt;$X$7,U1821&lt;$X$8,U1821&lt;$X$9,U1821&lt;$X$10)</f>
        <v>8</v>
      </c>
      <c r="Y1821" s="4">
        <f>SUM(V1821&lt;$Y$1,V1821&lt;$Y$2,V1821&lt;$Y$3,V1821&lt;$Y$4,V1821&lt;$Y$5,V1821&lt;$Y$6,V1821&lt;$Y$7,V1821&lt;$Y$8,V1821&lt;$Y$9,V1821&lt;$Y$10)</f>
        <v>7</v>
      </c>
      <c r="AA1821" s="10">
        <f t="shared" si="150"/>
        <v>0.01</v>
      </c>
    </row>
    <row r="1822" spans="1:27">
      <c r="A1822" s="4"/>
      <c r="B1822" t="s">
        <v>99</v>
      </c>
      <c r="C1822">
        <v>10</v>
      </c>
      <c r="D1822" s="1">
        <v>6.6</v>
      </c>
      <c r="E1822" s="1">
        <v>0.125</v>
      </c>
      <c r="F1822" s="1">
        <v>4.75</v>
      </c>
      <c r="G1822" s="1">
        <v>7.0000000000000201E-2</v>
      </c>
      <c r="H1822" s="1">
        <v>4</v>
      </c>
      <c r="I1822" s="1">
        <v>0</v>
      </c>
      <c r="J1822" s="1">
        <v>-9.9999999999997799E-3</v>
      </c>
      <c r="K1822" s="1">
        <v>2.5</v>
      </c>
      <c r="L1822" s="1">
        <v>0</v>
      </c>
      <c r="M1822" s="1">
        <v>14.7</v>
      </c>
      <c r="O1822" s="1">
        <f>случ!I1810</f>
        <v>5.9966687887269554E-3</v>
      </c>
      <c r="P1822" s="1">
        <f t="shared" si="146"/>
        <v>62.500996668788723</v>
      </c>
      <c r="Q1822">
        <f t="shared" si="147"/>
        <v>1</v>
      </c>
      <c r="S1822">
        <f>случ!J1810</f>
        <v>-10.284869614717618</v>
      </c>
      <c r="T1822">
        <f>случ!K1810</f>
        <v>3.9310205981749973</v>
      </c>
      <c r="U1822" s="1">
        <f t="shared" si="148"/>
        <v>12.865130385282381</v>
      </c>
      <c r="V1822" s="1">
        <f t="shared" si="149"/>
        <v>-10.718979401824999</v>
      </c>
      <c r="X1822" s="4">
        <f>10-SUM(U1822&lt;$X$1,U1822&lt;$X$2,U1822&lt;$X$3,U1822&lt;$X$4,U1822&lt;$X$5,U1822&lt;$X$6,U1822&lt;$X$7,U1822&lt;$X$8,U1822&lt;$X$9,U1822&lt;$X$10)</f>
        <v>2</v>
      </c>
      <c r="Y1822" s="4">
        <f>SUM(V1822&lt;$Y$1,V1822&lt;$Y$2,V1822&lt;$Y$3,V1822&lt;$Y$4,V1822&lt;$Y$5,V1822&lt;$Y$6,V1822&lt;$Y$7,V1822&lt;$Y$8,V1822&lt;$Y$9,V1822&lt;$Y$10)</f>
        <v>9</v>
      </c>
      <c r="AA1822" s="10">
        <f t="shared" si="150"/>
        <v>2.5000000000000001E-3</v>
      </c>
    </row>
    <row r="1823" spans="1:27">
      <c r="A1823" s="4"/>
      <c r="B1823" t="s">
        <v>100</v>
      </c>
      <c r="C1823">
        <v>10</v>
      </c>
      <c r="D1823" s="1">
        <v>5.7</v>
      </c>
      <c r="E1823" s="1">
        <v>0</v>
      </c>
      <c r="F1823" s="1">
        <v>5</v>
      </c>
      <c r="G1823" s="1">
        <v>5.96E-2</v>
      </c>
      <c r="H1823" s="1">
        <v>4</v>
      </c>
      <c r="I1823" s="1">
        <v>0</v>
      </c>
      <c r="J1823" s="1">
        <v>2.0000000000000399E-2</v>
      </c>
      <c r="K1823" s="1">
        <v>2.5</v>
      </c>
      <c r="L1823" s="1">
        <v>0</v>
      </c>
      <c r="M1823" s="1">
        <v>16.5</v>
      </c>
      <c r="O1823" s="1">
        <f>случ!I1811</f>
        <v>-2.3010220179883145</v>
      </c>
      <c r="P1823" s="1">
        <f t="shared" si="146"/>
        <v>60.688977982011686</v>
      </c>
      <c r="Q1823">
        <f t="shared" si="147"/>
        <v>1</v>
      </c>
      <c r="S1823">
        <f>случ!J1811</f>
        <v>-8.266928727832525</v>
      </c>
      <c r="T1823">
        <f>случ!K1811</f>
        <v>5.3833933190325114</v>
      </c>
      <c r="U1823" s="1">
        <f t="shared" si="148"/>
        <v>17.135471272167482</v>
      </c>
      <c r="V1823" s="1">
        <f t="shared" si="149"/>
        <v>-10.666206680967484</v>
      </c>
      <c r="X1823" s="4">
        <f>10-SUM(U1823&lt;$X$1,U1823&lt;$X$2,U1823&lt;$X$3,U1823&lt;$X$4,U1823&lt;$X$5,U1823&lt;$X$6,U1823&lt;$X$7,U1823&lt;$X$8,U1823&lt;$X$9,U1823&lt;$X$10)</f>
        <v>4</v>
      </c>
      <c r="Y1823" s="4">
        <f>SUM(V1823&lt;$Y$1,V1823&lt;$Y$2,V1823&lt;$Y$3,V1823&lt;$Y$4,V1823&lt;$Y$5,V1823&lt;$Y$6,V1823&lt;$Y$7,V1823&lt;$Y$8,V1823&lt;$Y$9,V1823&lt;$Y$10)</f>
        <v>9</v>
      </c>
      <c r="AA1823" s="10">
        <f t="shared" si="150"/>
        <v>5.0000000000000001E-3</v>
      </c>
    </row>
    <row r="1824" spans="1:27">
      <c r="A1824" s="4"/>
      <c r="B1824" t="s">
        <v>101</v>
      </c>
      <c r="C1824">
        <v>10</v>
      </c>
      <c r="D1824" s="1">
        <v>2</v>
      </c>
      <c r="E1824" s="1">
        <v>0.125</v>
      </c>
      <c r="F1824" s="1">
        <v>5</v>
      </c>
      <c r="G1824" s="1">
        <v>0.04</v>
      </c>
      <c r="H1824" s="1">
        <v>4</v>
      </c>
      <c r="I1824" s="1">
        <v>0</v>
      </c>
      <c r="J1824" s="1">
        <v>-5.9999999999999602E-2</v>
      </c>
      <c r="K1824" s="1">
        <v>2.5</v>
      </c>
      <c r="L1824" s="1">
        <v>0</v>
      </c>
      <c r="M1824" s="1">
        <v>16.2</v>
      </c>
      <c r="O1824" s="1">
        <f>случ!I1812</f>
        <v>53.813237930371855</v>
      </c>
      <c r="P1824" s="1">
        <f t="shared" si="146"/>
        <v>115.83823793037186</v>
      </c>
      <c r="Q1824">
        <f t="shared" si="147"/>
        <v>1</v>
      </c>
      <c r="S1824">
        <f>случ!J1812</f>
        <v>-7.8220085653529079</v>
      </c>
      <c r="T1824">
        <f>случ!K1812</f>
        <v>15.093494450832852</v>
      </c>
      <c r="U1824" s="1">
        <f t="shared" si="148"/>
        <v>16.357991434647097</v>
      </c>
      <c r="V1824" s="1">
        <f t="shared" si="149"/>
        <v>-1.6765055491671443</v>
      </c>
      <c r="X1824" s="4">
        <f>10-SUM(U1824&lt;$X$1,U1824&lt;$X$2,U1824&lt;$X$3,U1824&lt;$X$4,U1824&lt;$X$5,U1824&lt;$X$6,U1824&lt;$X$7,U1824&lt;$X$8,U1824&lt;$X$9,U1824&lt;$X$10)</f>
        <v>3</v>
      </c>
      <c r="Y1824" s="4">
        <f>SUM(V1824&lt;$Y$1,V1824&lt;$Y$2,V1824&lt;$Y$3,V1824&lt;$Y$4,V1824&lt;$Y$5,V1824&lt;$Y$6,V1824&lt;$Y$7,V1824&lt;$Y$8,V1824&lt;$Y$9,V1824&lt;$Y$10)</f>
        <v>6</v>
      </c>
      <c r="AA1824" s="10">
        <f t="shared" si="150"/>
        <v>3.7499999999999999E-3</v>
      </c>
    </row>
    <row r="1825" spans="1:27">
      <c r="A1825" s="4"/>
      <c r="B1825" t="s">
        <v>102</v>
      </c>
      <c r="C1825">
        <v>10</v>
      </c>
      <c r="D1825" s="1">
        <v>0.40000000000000202</v>
      </c>
      <c r="E1825" s="1">
        <v>0.125</v>
      </c>
      <c r="F1825" s="1">
        <v>5.25</v>
      </c>
      <c r="G1825" s="1">
        <v>5.96E-2</v>
      </c>
      <c r="H1825" s="1">
        <v>4</v>
      </c>
      <c r="I1825" s="1">
        <v>0</v>
      </c>
      <c r="J1825" s="1">
        <v>-9.9999999999997799E-3</v>
      </c>
      <c r="K1825" s="1">
        <v>2.5</v>
      </c>
      <c r="L1825" s="1">
        <v>0</v>
      </c>
      <c r="M1825" s="1">
        <v>16.7</v>
      </c>
      <c r="O1825" s="1">
        <f>случ!I1813</f>
        <v>25.244309425510984</v>
      </c>
      <c r="P1825" s="1">
        <f t="shared" si="146"/>
        <v>88.899309425510978</v>
      </c>
      <c r="Q1825">
        <f t="shared" si="147"/>
        <v>1</v>
      </c>
      <c r="S1825">
        <f>случ!J1813</f>
        <v>-12.149743542781422</v>
      </c>
      <c r="T1825">
        <f>случ!K1813</f>
        <v>7.3232960832583958</v>
      </c>
      <c r="U1825" s="1">
        <f t="shared" si="148"/>
        <v>13.06265645721858</v>
      </c>
      <c r="V1825" s="1">
        <f t="shared" si="149"/>
        <v>-9.3163039167416031</v>
      </c>
      <c r="X1825" s="4">
        <f>10-SUM(U1825&lt;$X$1,U1825&lt;$X$2,U1825&lt;$X$3,U1825&lt;$X$4,U1825&lt;$X$5,U1825&lt;$X$6,U1825&lt;$X$7,U1825&lt;$X$8,U1825&lt;$X$9,U1825&lt;$X$10)</f>
        <v>3</v>
      </c>
      <c r="Y1825" s="4">
        <f>SUM(V1825&lt;$Y$1,V1825&lt;$Y$2,V1825&lt;$Y$3,V1825&lt;$Y$4,V1825&lt;$Y$5,V1825&lt;$Y$6,V1825&lt;$Y$7,V1825&lt;$Y$8,V1825&lt;$Y$9,V1825&lt;$Y$10)</f>
        <v>8</v>
      </c>
      <c r="AA1825" s="10">
        <f t="shared" si="150"/>
        <v>3.7499999999999999E-3</v>
      </c>
    </row>
    <row r="1826" spans="1:27">
      <c r="A1826" s="4"/>
      <c r="B1826" t="s">
        <v>103</v>
      </c>
      <c r="C1826">
        <v>10</v>
      </c>
      <c r="D1826" s="1">
        <v>3.2</v>
      </c>
      <c r="E1826" s="1">
        <v>0.125</v>
      </c>
      <c r="F1826" s="1">
        <v>5.25</v>
      </c>
      <c r="G1826" s="1">
        <v>0.04</v>
      </c>
      <c r="H1826" s="1">
        <v>4</v>
      </c>
      <c r="I1826" s="1">
        <v>0</v>
      </c>
      <c r="J1826" s="1">
        <v>-6.0000000000000497E-2</v>
      </c>
      <c r="K1826" s="1">
        <v>2.5</v>
      </c>
      <c r="L1826" s="1">
        <v>0</v>
      </c>
      <c r="M1826" s="1">
        <v>16.8</v>
      </c>
      <c r="O1826" s="1">
        <f>случ!I1814</f>
        <v>5.6055471795752734</v>
      </c>
      <c r="P1826" s="1">
        <f t="shared" si="146"/>
        <v>71.220547179575277</v>
      </c>
      <c r="Q1826">
        <f t="shared" si="147"/>
        <v>1</v>
      </c>
      <c r="S1826">
        <f>случ!J1814</f>
        <v>-5.5326749533336104</v>
      </c>
      <c r="T1826">
        <f>случ!K1814</f>
        <v>-5.5359643193942993</v>
      </c>
      <c r="U1826" s="1">
        <f t="shared" si="148"/>
        <v>19.247325046666383</v>
      </c>
      <c r="V1826" s="1">
        <f t="shared" si="149"/>
        <v>-22.905964319394307</v>
      </c>
      <c r="X1826" s="4">
        <f>10-SUM(U1826&lt;$X$1,U1826&lt;$X$2,U1826&lt;$X$3,U1826&lt;$X$4,U1826&lt;$X$5,U1826&lt;$X$6,U1826&lt;$X$7,U1826&lt;$X$8,U1826&lt;$X$9,U1826&lt;$X$10)</f>
        <v>4</v>
      </c>
      <c r="Y1826" s="4">
        <f>SUM(V1826&lt;$Y$1,V1826&lt;$Y$2,V1826&lt;$Y$3,V1826&lt;$Y$4,V1826&lt;$Y$5,V1826&lt;$Y$6,V1826&lt;$Y$7,V1826&lt;$Y$8,V1826&lt;$Y$9,V1826&lt;$Y$10)</f>
        <v>10</v>
      </c>
      <c r="AA1826" s="10">
        <f t="shared" si="150"/>
        <v>5.0000000000000001E-3</v>
      </c>
    </row>
    <row r="1827" spans="1:27">
      <c r="A1827" s="4"/>
      <c r="B1827" t="s">
        <v>104</v>
      </c>
      <c r="C1827">
        <v>10</v>
      </c>
      <c r="D1827" s="1">
        <v>-0.19999999999999901</v>
      </c>
      <c r="E1827" s="1">
        <v>0.125</v>
      </c>
      <c r="F1827" s="1">
        <v>5.25</v>
      </c>
      <c r="G1827" s="1">
        <v>9.9599999999999994E-2</v>
      </c>
      <c r="H1827" s="1">
        <v>4</v>
      </c>
      <c r="I1827" s="1">
        <v>0</v>
      </c>
      <c r="J1827" s="1">
        <v>8.9999999999999802E-2</v>
      </c>
      <c r="K1827" s="1">
        <v>2.5</v>
      </c>
      <c r="L1827" s="1">
        <v>0</v>
      </c>
      <c r="M1827" s="1">
        <v>16.100000000000001</v>
      </c>
      <c r="O1827" s="1">
        <f>случ!I1815</f>
        <v>11.321290394733698</v>
      </c>
      <c r="P1827" s="1">
        <f t="shared" si="146"/>
        <v>74.556290394733693</v>
      </c>
      <c r="Q1827">
        <f t="shared" si="147"/>
        <v>1</v>
      </c>
      <c r="S1827">
        <f>случ!J1815</f>
        <v>3.5438643962759864</v>
      </c>
      <c r="T1827">
        <f>случ!K1815</f>
        <v>2.0849412283079873</v>
      </c>
      <c r="U1827" s="1">
        <f t="shared" si="148"/>
        <v>29.216264396275985</v>
      </c>
      <c r="V1827" s="1">
        <f t="shared" si="149"/>
        <v>-12.694658771692016</v>
      </c>
      <c r="X1827" s="4">
        <f>10-SUM(U1827&lt;$X$1,U1827&lt;$X$2,U1827&lt;$X$3,U1827&lt;$X$4,U1827&lt;$X$5,U1827&lt;$X$6,U1827&lt;$X$7,U1827&lt;$X$8,U1827&lt;$X$9,U1827&lt;$X$10)</f>
        <v>7</v>
      </c>
      <c r="Y1827" s="4">
        <f>SUM(V1827&lt;$Y$1,V1827&lt;$Y$2,V1827&lt;$Y$3,V1827&lt;$Y$4,V1827&lt;$Y$5,V1827&lt;$Y$6,V1827&lt;$Y$7,V1827&lt;$Y$8,V1827&lt;$Y$9,V1827&lt;$Y$10)</f>
        <v>9</v>
      </c>
      <c r="AA1827" s="10">
        <f t="shared" si="150"/>
        <v>8.7500000000000008E-3</v>
      </c>
    </row>
    <row r="1828" spans="1:27">
      <c r="A1828" s="4"/>
      <c r="B1828" t="s">
        <v>105</v>
      </c>
      <c r="C1828">
        <v>10</v>
      </c>
      <c r="D1828" s="1">
        <v>-3.5</v>
      </c>
      <c r="E1828" s="1">
        <v>0.125</v>
      </c>
      <c r="F1828" s="1">
        <v>5.25</v>
      </c>
      <c r="G1828" s="1">
        <v>0.04</v>
      </c>
      <c r="H1828" s="1">
        <v>4</v>
      </c>
      <c r="I1828" s="1">
        <v>0.1</v>
      </c>
      <c r="J1828" s="1">
        <v>-9.9999999999997799E-3</v>
      </c>
      <c r="K1828" s="1">
        <v>2.5</v>
      </c>
      <c r="L1828" s="1">
        <v>0.1</v>
      </c>
      <c r="M1828" s="1">
        <v>16</v>
      </c>
      <c r="O1828" s="1">
        <f>случ!I1816</f>
        <v>-37.073298553413373</v>
      </c>
      <c r="P1828" s="1">
        <f t="shared" si="146"/>
        <v>23.891701446586623</v>
      </c>
      <c r="Q1828">
        <f t="shared" si="147"/>
        <v>0</v>
      </c>
      <c r="S1828">
        <f>случ!J1816</f>
        <v>12.01168563686344</v>
      </c>
      <c r="T1828">
        <f>случ!K1816</f>
        <v>4.1495573298064494</v>
      </c>
      <c r="U1828" s="1">
        <f t="shared" si="148"/>
        <v>36.041685636863441</v>
      </c>
      <c r="V1828" s="1">
        <f t="shared" si="149"/>
        <v>-11.070442670193547</v>
      </c>
      <c r="X1828" s="4">
        <f>10-SUM(U1828&lt;$X$1,U1828&lt;$X$2,U1828&lt;$X$3,U1828&lt;$X$4,U1828&lt;$X$5,U1828&lt;$X$6,U1828&lt;$X$7,U1828&lt;$X$8,U1828&lt;$X$9,U1828&lt;$X$10)</f>
        <v>9</v>
      </c>
      <c r="Y1828" s="4">
        <f>SUM(V1828&lt;$Y$1,V1828&lt;$Y$2,V1828&lt;$Y$3,V1828&lt;$Y$4,V1828&lt;$Y$5,V1828&lt;$Y$6,V1828&lt;$Y$7,V1828&lt;$Y$8,V1828&lt;$Y$9,V1828&lt;$Y$10)</f>
        <v>9</v>
      </c>
      <c r="AA1828" s="10">
        <f t="shared" si="150"/>
        <v>0</v>
      </c>
    </row>
    <row r="1829" spans="1:27">
      <c r="A1829" s="4"/>
      <c r="B1829" t="s">
        <v>106</v>
      </c>
      <c r="C1829">
        <v>10</v>
      </c>
      <c r="D1829" s="1">
        <v>-8.6999999999999904</v>
      </c>
      <c r="E1829" s="1">
        <v>0.125</v>
      </c>
      <c r="F1829" s="1">
        <v>5.25</v>
      </c>
      <c r="G1829" s="1">
        <v>3.00000000000002E-2</v>
      </c>
      <c r="H1829" s="1">
        <v>4</v>
      </c>
      <c r="I1829" s="1">
        <v>0.1</v>
      </c>
      <c r="J1829" s="1">
        <v>-3.00000000000002E-2</v>
      </c>
      <c r="K1829" s="1">
        <v>2.5</v>
      </c>
      <c r="L1829" s="1">
        <v>0.1</v>
      </c>
      <c r="M1829" s="1">
        <v>14.6</v>
      </c>
      <c r="O1829" s="1">
        <f>случ!I1817</f>
        <v>12.272324044253452</v>
      </c>
      <c r="P1829" s="1">
        <f t="shared" si="146"/>
        <v>69.597324044253469</v>
      </c>
      <c r="Q1829">
        <f t="shared" si="147"/>
        <v>1</v>
      </c>
      <c r="S1829">
        <f>случ!J1817</f>
        <v>0.32065948635363334</v>
      </c>
      <c r="T1829">
        <f>случ!K1817</f>
        <v>3.1078999565233105</v>
      </c>
      <c r="U1829" s="1">
        <f t="shared" si="148"/>
        <v>22.75065948635363</v>
      </c>
      <c r="V1829" s="1">
        <f t="shared" si="149"/>
        <v>-10.962100043476692</v>
      </c>
      <c r="X1829" s="4">
        <f>10-SUM(U1829&lt;$X$1,U1829&lt;$X$2,U1829&lt;$X$3,U1829&lt;$X$4,U1829&lt;$X$5,U1829&lt;$X$6,U1829&lt;$X$7,U1829&lt;$X$8,U1829&lt;$X$9,U1829&lt;$X$10)</f>
        <v>5</v>
      </c>
      <c r="Y1829" s="4">
        <f>SUM(V1829&lt;$Y$1,V1829&lt;$Y$2,V1829&lt;$Y$3,V1829&lt;$Y$4,V1829&lt;$Y$5,V1829&lt;$Y$6,V1829&lt;$Y$7,V1829&lt;$Y$8,V1829&lt;$Y$9,V1829&lt;$Y$10)</f>
        <v>9</v>
      </c>
      <c r="AA1829" s="10">
        <f t="shared" si="150"/>
        <v>6.2500000000000003E-3</v>
      </c>
    </row>
    <row r="1830" spans="1:27">
      <c r="A1830" s="4"/>
      <c r="B1830" t="s">
        <v>107</v>
      </c>
      <c r="C1830">
        <v>10</v>
      </c>
      <c r="D1830" s="1">
        <v>-8.6999999999999904</v>
      </c>
      <c r="E1830" s="1">
        <v>0.125</v>
      </c>
      <c r="F1830" s="1">
        <v>5.25</v>
      </c>
      <c r="G1830" s="1">
        <v>1.9599999999999999E-2</v>
      </c>
      <c r="H1830" s="1">
        <v>4</v>
      </c>
      <c r="I1830" s="1">
        <v>0.11111111111111099</v>
      </c>
      <c r="J1830" s="1">
        <v>9.9999999999997799E-3</v>
      </c>
      <c r="K1830" s="1">
        <v>2.5</v>
      </c>
      <c r="L1830" s="1">
        <v>0.11111111111111099</v>
      </c>
      <c r="M1830" s="1">
        <v>14.6</v>
      </c>
      <c r="O1830" s="1">
        <f>случ!I1818</f>
        <v>-4.1105493695740272</v>
      </c>
      <c r="P1830" s="1">
        <f t="shared" si="146"/>
        <v>53.218895074870431</v>
      </c>
      <c r="Q1830">
        <f t="shared" si="147"/>
        <v>0</v>
      </c>
      <c r="S1830">
        <f>случ!J1818</f>
        <v>-9.0267977569195565</v>
      </c>
      <c r="T1830">
        <f>случ!K1818</f>
        <v>-3.9643297713274794</v>
      </c>
      <c r="U1830" s="1">
        <f t="shared" si="148"/>
        <v>13.918935576413773</v>
      </c>
      <c r="V1830" s="1">
        <f t="shared" si="149"/>
        <v>-17.426151993549706</v>
      </c>
      <c r="X1830" s="4">
        <f>10-SUM(U1830&lt;$X$1,U1830&lt;$X$2,U1830&lt;$X$3,U1830&lt;$X$4,U1830&lt;$X$5,U1830&lt;$X$6,U1830&lt;$X$7,U1830&lt;$X$8,U1830&lt;$X$9,U1830&lt;$X$10)</f>
        <v>3</v>
      </c>
      <c r="Y1830" s="4">
        <f>SUM(V1830&lt;$Y$1,V1830&lt;$Y$2,V1830&lt;$Y$3,V1830&lt;$Y$4,V1830&lt;$Y$5,V1830&lt;$Y$6,V1830&lt;$Y$7,V1830&lt;$Y$8,V1830&lt;$Y$9,V1830&lt;$Y$10)</f>
        <v>10</v>
      </c>
      <c r="AA1830" s="10">
        <f t="shared" si="150"/>
        <v>0</v>
      </c>
    </row>
    <row r="1831" spans="1:27">
      <c r="A1831" s="4"/>
      <c r="B1831" t="s">
        <v>108</v>
      </c>
      <c r="C1831">
        <v>10</v>
      </c>
      <c r="D1831" s="1">
        <v>2.2000000000000002</v>
      </c>
      <c r="E1831" s="1">
        <v>0.125</v>
      </c>
      <c r="F1831" s="1">
        <v>5.25</v>
      </c>
      <c r="G1831" s="1">
        <v>7.0000000000000201E-2</v>
      </c>
      <c r="H1831" s="1">
        <v>4</v>
      </c>
      <c r="I1831" s="1">
        <v>0</v>
      </c>
      <c r="J1831" s="1">
        <v>7.0000000000000201E-2</v>
      </c>
      <c r="K1831" s="1">
        <v>2.5</v>
      </c>
      <c r="L1831" s="1">
        <v>0</v>
      </c>
      <c r="M1831" s="1">
        <v>19.8</v>
      </c>
      <c r="O1831" s="1">
        <f>случ!I1819</f>
        <v>24.826912639908333</v>
      </c>
      <c r="P1831" s="1">
        <f t="shared" si="146"/>
        <v>89.741912639908321</v>
      </c>
      <c r="Q1831">
        <f t="shared" si="147"/>
        <v>1</v>
      </c>
      <c r="S1831">
        <f>случ!J1819</f>
        <v>-1.6245416462459448</v>
      </c>
      <c r="T1831">
        <f>случ!K1819</f>
        <v>6.7733793606104822</v>
      </c>
      <c r="U1831" s="1">
        <f t="shared" si="148"/>
        <v>27.665458353754058</v>
      </c>
      <c r="V1831" s="1">
        <f t="shared" si="149"/>
        <v>-11.936620639389515</v>
      </c>
      <c r="X1831" s="4">
        <f>10-SUM(U1831&lt;$X$1,U1831&lt;$X$2,U1831&lt;$X$3,U1831&lt;$X$4,U1831&lt;$X$5,U1831&lt;$X$6,U1831&lt;$X$7,U1831&lt;$X$8,U1831&lt;$X$9,U1831&lt;$X$10)</f>
        <v>7</v>
      </c>
      <c r="Y1831" s="4">
        <f>SUM(V1831&lt;$Y$1,V1831&lt;$Y$2,V1831&lt;$Y$3,V1831&lt;$Y$4,V1831&lt;$Y$5,V1831&lt;$Y$6,V1831&lt;$Y$7,V1831&lt;$Y$8,V1831&lt;$Y$9,V1831&lt;$Y$10)</f>
        <v>9</v>
      </c>
      <c r="AA1831" s="10">
        <f t="shared" si="150"/>
        <v>8.7500000000000008E-3</v>
      </c>
    </row>
    <row r="1832" spans="1:27">
      <c r="A1832" s="4"/>
      <c r="B1832" t="s">
        <v>109</v>
      </c>
      <c r="C1832">
        <v>10</v>
      </c>
      <c r="D1832" s="1">
        <v>8</v>
      </c>
      <c r="E1832" s="1">
        <v>0</v>
      </c>
      <c r="F1832" s="1">
        <v>5.25</v>
      </c>
      <c r="G1832" s="1">
        <v>3.00000000000002E-2</v>
      </c>
      <c r="H1832" s="1">
        <v>4</v>
      </c>
      <c r="I1832" s="1">
        <v>7.4999999999999997E-2</v>
      </c>
      <c r="J1832" s="1">
        <v>-2.0000000000000399E-2</v>
      </c>
      <c r="K1832" s="1">
        <v>2.5</v>
      </c>
      <c r="L1832" s="1">
        <v>7.4999999999999997E-2</v>
      </c>
      <c r="M1832" s="1">
        <v>21.5</v>
      </c>
      <c r="O1832" s="1">
        <f>случ!I1820</f>
        <v>-32.268316683214088</v>
      </c>
      <c r="P1832" s="1">
        <f t="shared" si="146"/>
        <v>35.111683316785907</v>
      </c>
      <c r="Q1832">
        <f t="shared" si="147"/>
        <v>0</v>
      </c>
      <c r="S1832">
        <f>случ!J1820</f>
        <v>-28.07535996649721</v>
      </c>
      <c r="T1832">
        <f>случ!K1820</f>
        <v>11.101715567702275</v>
      </c>
      <c r="U1832" s="1">
        <f t="shared" si="148"/>
        <v>1.5346400335027823</v>
      </c>
      <c r="V1832" s="1">
        <f t="shared" si="149"/>
        <v>-9.9132844322977292</v>
      </c>
      <c r="X1832" s="4">
        <f>10-SUM(U1832&lt;$X$1,U1832&lt;$X$2,U1832&lt;$X$3,U1832&lt;$X$4,U1832&lt;$X$5,U1832&lt;$X$6,U1832&lt;$X$7,U1832&lt;$X$8,U1832&lt;$X$9,U1832&lt;$X$10)</f>
        <v>0</v>
      </c>
      <c r="Y1832" s="4">
        <f>SUM(V1832&lt;$Y$1,V1832&lt;$Y$2,V1832&lt;$Y$3,V1832&lt;$Y$4,V1832&lt;$Y$5,V1832&lt;$Y$6,V1832&lt;$Y$7,V1832&lt;$Y$8,V1832&lt;$Y$9,V1832&lt;$Y$10)</f>
        <v>8</v>
      </c>
      <c r="AA1832" s="10">
        <f t="shared" si="150"/>
        <v>0</v>
      </c>
    </row>
    <row r="1833" spans="1:27">
      <c r="A1833" s="4"/>
      <c r="B1833" t="s">
        <v>110</v>
      </c>
      <c r="C1833">
        <v>10</v>
      </c>
      <c r="D1833" s="1">
        <v>10.6</v>
      </c>
      <c r="E1833" s="1">
        <v>0.125</v>
      </c>
      <c r="F1833" s="1">
        <v>5.25</v>
      </c>
      <c r="G1833" s="1">
        <v>0.04</v>
      </c>
      <c r="H1833" s="1">
        <v>4</v>
      </c>
      <c r="I1833" s="1">
        <v>0.125</v>
      </c>
      <c r="J1833" s="1">
        <v>-9.9999999999997799E-3</v>
      </c>
      <c r="K1833" s="1">
        <v>2.5</v>
      </c>
      <c r="L1833" s="1">
        <v>0.125</v>
      </c>
      <c r="M1833" s="1">
        <v>24.4</v>
      </c>
      <c r="O1833" s="1">
        <f>случ!I1821</f>
        <v>-10.09406462065925</v>
      </c>
      <c r="P1833" s="1">
        <f t="shared" si="146"/>
        <v>60.750935379340746</v>
      </c>
      <c r="Q1833">
        <f t="shared" si="147"/>
        <v>1</v>
      </c>
      <c r="S1833">
        <f>случ!J1821</f>
        <v>-4.0825919206708656</v>
      </c>
      <c r="T1833">
        <f>случ!K1821</f>
        <v>1.1453985282936403</v>
      </c>
      <c r="U1833" s="1">
        <f t="shared" si="148"/>
        <v>28.197408079329136</v>
      </c>
      <c r="V1833" s="1">
        <f t="shared" si="149"/>
        <v>-22.299601471706357</v>
      </c>
      <c r="X1833" s="4">
        <f>10-SUM(U1833&lt;$X$1,U1833&lt;$X$2,U1833&lt;$X$3,U1833&lt;$X$4,U1833&lt;$X$5,U1833&lt;$X$6,U1833&lt;$X$7,U1833&lt;$X$8,U1833&lt;$X$9,U1833&lt;$X$10)</f>
        <v>7</v>
      </c>
      <c r="Y1833" s="4">
        <f>SUM(V1833&lt;$Y$1,V1833&lt;$Y$2,V1833&lt;$Y$3,V1833&lt;$Y$4,V1833&lt;$Y$5,V1833&lt;$Y$6,V1833&lt;$Y$7,V1833&lt;$Y$8,V1833&lt;$Y$9,V1833&lt;$Y$10)</f>
        <v>10</v>
      </c>
      <c r="AA1833" s="10">
        <f t="shared" si="150"/>
        <v>8.7500000000000008E-3</v>
      </c>
    </row>
    <row r="1834" spans="1:27">
      <c r="A1834" s="4"/>
      <c r="B1834" t="s">
        <v>111</v>
      </c>
      <c r="C1834">
        <v>10</v>
      </c>
      <c r="D1834" s="1">
        <v>10.6</v>
      </c>
      <c r="E1834" s="1">
        <v>0.125</v>
      </c>
      <c r="F1834" s="1">
        <v>5.25</v>
      </c>
      <c r="G1834" s="1">
        <v>0.25</v>
      </c>
      <c r="H1834" s="1">
        <v>4.25</v>
      </c>
      <c r="I1834" s="1">
        <v>-0.1</v>
      </c>
      <c r="J1834" s="1">
        <v>0.1</v>
      </c>
      <c r="K1834" s="1">
        <v>2.5</v>
      </c>
      <c r="L1834" s="1">
        <v>0.15</v>
      </c>
      <c r="M1834" s="1">
        <v>24.5</v>
      </c>
      <c r="O1834" s="1">
        <f>случ!I1822</f>
        <v>-3.0270631193721997</v>
      </c>
      <c r="P1834" s="1">
        <f t="shared" si="146"/>
        <v>67.977936880627794</v>
      </c>
      <c r="Q1834">
        <f t="shared" si="147"/>
        <v>1</v>
      </c>
      <c r="S1834">
        <f>случ!J1822</f>
        <v>-17.828939113913002</v>
      </c>
      <c r="T1834">
        <f>случ!K1822</f>
        <v>-2.5137386179161036</v>
      </c>
      <c r="U1834" s="1">
        <f t="shared" si="148"/>
        <v>15.071060886086997</v>
      </c>
      <c r="V1834" s="1">
        <f t="shared" si="149"/>
        <v>-27.163738617916103</v>
      </c>
      <c r="X1834" s="4">
        <f>10-SUM(U1834&lt;$X$1,U1834&lt;$X$2,U1834&lt;$X$3,U1834&lt;$X$4,U1834&lt;$X$5,U1834&lt;$X$6,U1834&lt;$X$7,U1834&lt;$X$8,U1834&lt;$X$9,U1834&lt;$X$10)</f>
        <v>3</v>
      </c>
      <c r="Y1834" s="4">
        <f>SUM(V1834&lt;$Y$1,V1834&lt;$Y$2,V1834&lt;$Y$3,V1834&lt;$Y$4,V1834&lt;$Y$5,V1834&lt;$Y$6,V1834&lt;$Y$7,V1834&lt;$Y$8,V1834&lt;$Y$9,V1834&lt;$Y$10)</f>
        <v>10</v>
      </c>
      <c r="AA1834" s="10">
        <f t="shared" si="150"/>
        <v>3.7499999999999999E-3</v>
      </c>
    </row>
    <row r="1835" spans="1:27">
      <c r="A1835" s="4"/>
      <c r="B1835" t="s">
        <v>112</v>
      </c>
      <c r="C1835">
        <v>10</v>
      </c>
      <c r="D1835" s="1">
        <v>-2.2999999999999998</v>
      </c>
      <c r="E1835" s="1">
        <v>0</v>
      </c>
      <c r="F1835" s="1">
        <v>5.25</v>
      </c>
      <c r="G1835" s="1">
        <v>7.0000000000000201E-2</v>
      </c>
      <c r="H1835" s="1">
        <v>4.25</v>
      </c>
      <c r="I1835" s="1">
        <v>0.1</v>
      </c>
      <c r="J1835" s="1">
        <v>9.9999999999999603E-2</v>
      </c>
      <c r="K1835" s="1">
        <v>2.5</v>
      </c>
      <c r="L1835" s="1">
        <v>0.1</v>
      </c>
      <c r="M1835" s="1">
        <v>23.8</v>
      </c>
      <c r="O1835" s="1">
        <f>случ!I1823</f>
        <v>13.352724541634981</v>
      </c>
      <c r="P1835" s="1">
        <f t="shared" si="146"/>
        <v>73.782724541634977</v>
      </c>
      <c r="Q1835">
        <f t="shared" si="147"/>
        <v>1</v>
      </c>
      <c r="S1835">
        <f>случ!J1823</f>
        <v>2.9608291146048953</v>
      </c>
      <c r="T1835">
        <f>случ!K1823</f>
        <v>3.5719981107266126</v>
      </c>
      <c r="U1835" s="1">
        <f t="shared" si="148"/>
        <v>36.290829114604897</v>
      </c>
      <c r="V1835" s="1">
        <f t="shared" si="149"/>
        <v>-17.798001889273394</v>
      </c>
      <c r="X1835" s="4">
        <f>10-SUM(U1835&lt;$X$1,U1835&lt;$X$2,U1835&lt;$X$3,U1835&lt;$X$4,U1835&lt;$X$5,U1835&lt;$X$6,U1835&lt;$X$7,U1835&lt;$X$8,U1835&lt;$X$9,U1835&lt;$X$10)</f>
        <v>9</v>
      </c>
      <c r="Y1835" s="4">
        <f>SUM(V1835&lt;$Y$1,V1835&lt;$Y$2,V1835&lt;$Y$3,V1835&lt;$Y$4,V1835&lt;$Y$5,V1835&lt;$Y$6,V1835&lt;$Y$7,V1835&lt;$Y$8,V1835&lt;$Y$9,V1835&lt;$Y$10)</f>
        <v>10</v>
      </c>
      <c r="AA1835" s="10">
        <f t="shared" si="150"/>
        <v>1.125E-2</v>
      </c>
    </row>
    <row r="1836" spans="1:27">
      <c r="A1836" s="4"/>
      <c r="B1836" t="s">
        <v>113</v>
      </c>
      <c r="C1836">
        <v>10</v>
      </c>
      <c r="D1836" s="1">
        <v>-5.6999999999999904</v>
      </c>
      <c r="E1836" s="1">
        <v>0.125</v>
      </c>
      <c r="F1836" s="1">
        <v>5.25</v>
      </c>
      <c r="G1836" s="1">
        <v>0.21</v>
      </c>
      <c r="H1836" s="1">
        <v>4.5</v>
      </c>
      <c r="I1836" s="1">
        <v>-0.1</v>
      </c>
      <c r="J1836" s="1">
        <v>9.9999999999999603E-2</v>
      </c>
      <c r="K1836" s="1">
        <v>2.5</v>
      </c>
      <c r="L1836" s="1">
        <v>0.15</v>
      </c>
      <c r="M1836" s="1">
        <v>24.1</v>
      </c>
      <c r="O1836" s="1">
        <f>случ!I1824</f>
        <v>50.960856115725051</v>
      </c>
      <c r="P1836" s="1">
        <f t="shared" si="146"/>
        <v>110.80585611572505</v>
      </c>
      <c r="Q1836">
        <f t="shared" si="147"/>
        <v>1</v>
      </c>
      <c r="S1836">
        <f>случ!J1824</f>
        <v>4.1395514942721476</v>
      </c>
      <c r="T1836">
        <f>случ!K1824</f>
        <v>15.864246017370462</v>
      </c>
      <c r="U1836" s="1">
        <f t="shared" si="148"/>
        <v>37.129551494272143</v>
      </c>
      <c r="V1836" s="1">
        <f t="shared" si="149"/>
        <v>-8.0957539826295459</v>
      </c>
      <c r="X1836" s="4">
        <f>10-SUM(U1836&lt;$X$1,U1836&lt;$X$2,U1836&lt;$X$3,U1836&lt;$X$4,U1836&lt;$X$5,U1836&lt;$X$6,U1836&lt;$X$7,U1836&lt;$X$8,U1836&lt;$X$9,U1836&lt;$X$10)</f>
        <v>9</v>
      </c>
      <c r="Y1836" s="4">
        <f>SUM(V1836&lt;$Y$1,V1836&lt;$Y$2,V1836&lt;$Y$3,V1836&lt;$Y$4,V1836&lt;$Y$5,V1836&lt;$Y$6,V1836&lt;$Y$7,V1836&lt;$Y$8,V1836&lt;$Y$9,V1836&lt;$Y$10)</f>
        <v>8</v>
      </c>
      <c r="AA1836" s="10">
        <f t="shared" si="150"/>
        <v>1.125E-2</v>
      </c>
    </row>
    <row r="1837" spans="1:27">
      <c r="A1837" s="4"/>
      <c r="B1837" t="s">
        <v>114</v>
      </c>
      <c r="C1837">
        <v>10</v>
      </c>
      <c r="D1837" s="1">
        <v>-2.5</v>
      </c>
      <c r="E1837" s="1">
        <v>0.125</v>
      </c>
      <c r="F1837" s="1">
        <v>5.25</v>
      </c>
      <c r="G1837" s="1">
        <v>0.16999999999999901</v>
      </c>
      <c r="H1837" s="1">
        <v>4.5</v>
      </c>
      <c r="I1837" s="1">
        <v>2.5000000000000001E-2</v>
      </c>
      <c r="J1837" s="1">
        <v>0.08</v>
      </c>
      <c r="K1837" s="1">
        <v>2.5</v>
      </c>
      <c r="L1837" s="1">
        <v>2.5000000000000001E-2</v>
      </c>
      <c r="M1837" s="1">
        <v>22.9</v>
      </c>
      <c r="O1837" s="1">
        <f>случ!I1825</f>
        <v>-16.339571196134528</v>
      </c>
      <c r="P1837" s="1">
        <f t="shared" si="146"/>
        <v>45.79542880386547</v>
      </c>
      <c r="Q1837">
        <f t="shared" si="147"/>
        <v>0</v>
      </c>
      <c r="S1837">
        <f>случ!J1825</f>
        <v>-6.8631808344243419</v>
      </c>
      <c r="T1837">
        <f>случ!K1825</f>
        <v>1.7021255041539614</v>
      </c>
      <c r="U1837" s="1">
        <f t="shared" si="148"/>
        <v>25.406819165575662</v>
      </c>
      <c r="V1837" s="1">
        <f t="shared" si="149"/>
        <v>-19.402874495846035</v>
      </c>
      <c r="X1837" s="4">
        <f>10-SUM(U1837&lt;$X$1,U1837&lt;$X$2,U1837&lt;$X$3,U1837&lt;$X$4,U1837&lt;$X$5,U1837&lt;$X$6,U1837&lt;$X$7,U1837&lt;$X$8,U1837&lt;$X$9,U1837&lt;$X$10)</f>
        <v>6</v>
      </c>
      <c r="Y1837" s="4">
        <f>SUM(V1837&lt;$Y$1,V1837&lt;$Y$2,V1837&lt;$Y$3,V1837&lt;$Y$4,V1837&lt;$Y$5,V1837&lt;$Y$6,V1837&lt;$Y$7,V1837&lt;$Y$8,V1837&lt;$Y$9,V1837&lt;$Y$10)</f>
        <v>10</v>
      </c>
      <c r="AA1837" s="10">
        <f t="shared" si="150"/>
        <v>0</v>
      </c>
    </row>
    <row r="1838" spans="1:27">
      <c r="A1838" s="4"/>
      <c r="B1838" t="s">
        <v>115</v>
      </c>
      <c r="C1838">
        <v>10</v>
      </c>
      <c r="D1838" s="1">
        <v>0.69999999999999896</v>
      </c>
      <c r="E1838" s="1">
        <v>0</v>
      </c>
      <c r="F1838" s="1">
        <v>5.25</v>
      </c>
      <c r="G1838" s="1">
        <v>0.21</v>
      </c>
      <c r="H1838" s="1">
        <v>4.75</v>
      </c>
      <c r="I1838" s="1">
        <v>-2.4999999999999901E-2</v>
      </c>
      <c r="J1838" s="1">
        <v>0.14000000000000001</v>
      </c>
      <c r="K1838" s="1">
        <v>2.5</v>
      </c>
      <c r="L1838" s="1">
        <v>0.22500000000000001</v>
      </c>
      <c r="M1838" s="1">
        <v>24.4</v>
      </c>
      <c r="O1838" s="1">
        <f>случ!I1826</f>
        <v>68.963596719153855</v>
      </c>
      <c r="P1838" s="1">
        <f t="shared" si="146"/>
        <v>131.94359671915385</v>
      </c>
      <c r="Q1838">
        <f t="shared" si="147"/>
        <v>1</v>
      </c>
      <c r="S1838">
        <f>случ!J1826</f>
        <v>-18.476483868394169</v>
      </c>
      <c r="T1838">
        <f>случ!K1826</f>
        <v>20.531764085781212</v>
      </c>
      <c r="U1838" s="1">
        <f t="shared" si="148"/>
        <v>15.13351613160583</v>
      </c>
      <c r="V1838" s="1">
        <f t="shared" si="149"/>
        <v>-2.433235914218784</v>
      </c>
      <c r="X1838" s="4">
        <f>10-SUM(U1838&lt;$X$1,U1838&lt;$X$2,U1838&lt;$X$3,U1838&lt;$X$4,U1838&lt;$X$5,U1838&lt;$X$6,U1838&lt;$X$7,U1838&lt;$X$8,U1838&lt;$X$9,U1838&lt;$X$10)</f>
        <v>3</v>
      </c>
      <c r="Y1838" s="4">
        <f>SUM(V1838&lt;$Y$1,V1838&lt;$Y$2,V1838&lt;$Y$3,V1838&lt;$Y$4,V1838&lt;$Y$5,V1838&lt;$Y$6,V1838&lt;$Y$7,V1838&lt;$Y$8,V1838&lt;$Y$9,V1838&lt;$Y$10)</f>
        <v>6</v>
      </c>
      <c r="AA1838" s="10">
        <f t="shared" si="150"/>
        <v>3.7499999999999999E-3</v>
      </c>
    </row>
    <row r="1839" spans="1:27">
      <c r="A1839" s="4"/>
      <c r="B1839" t="s">
        <v>116</v>
      </c>
      <c r="C1839">
        <v>10</v>
      </c>
      <c r="D1839" s="1">
        <v>-3.1</v>
      </c>
      <c r="E1839" s="1">
        <v>0</v>
      </c>
      <c r="F1839" s="1">
        <v>4.75</v>
      </c>
      <c r="G1839" s="1">
        <v>5.96E-2</v>
      </c>
      <c r="H1839" s="1">
        <v>4.75</v>
      </c>
      <c r="I1839" s="1">
        <v>0</v>
      </c>
      <c r="J1839" s="1">
        <v>0</v>
      </c>
      <c r="K1839" s="1">
        <v>2.5</v>
      </c>
      <c r="L1839" s="1">
        <v>0</v>
      </c>
      <c r="M1839" s="1">
        <v>23.6</v>
      </c>
      <c r="O1839" s="1">
        <f>случ!I1827</f>
        <v>27.605612078481819</v>
      </c>
      <c r="P1839" s="1">
        <f t="shared" si="146"/>
        <v>82.435612078481824</v>
      </c>
      <c r="Q1839">
        <f t="shared" si="147"/>
        <v>1</v>
      </c>
      <c r="S1839">
        <f>случ!J1827</f>
        <v>-3.0282917480158811</v>
      </c>
      <c r="T1839">
        <f>случ!K1827</f>
        <v>8.4835427809742843</v>
      </c>
      <c r="U1839" s="1">
        <f t="shared" si="148"/>
        <v>29.964108251984122</v>
      </c>
      <c r="V1839" s="1">
        <f t="shared" si="149"/>
        <v>-14.176057219025717</v>
      </c>
      <c r="X1839" s="4">
        <f>10-SUM(U1839&lt;$X$1,U1839&lt;$X$2,U1839&lt;$X$3,U1839&lt;$X$4,U1839&lt;$X$5,U1839&lt;$X$6,U1839&lt;$X$7,U1839&lt;$X$8,U1839&lt;$X$9,U1839&lt;$X$10)</f>
        <v>7</v>
      </c>
      <c r="Y1839" s="4">
        <f>SUM(V1839&lt;$Y$1,V1839&lt;$Y$2,V1839&lt;$Y$3,V1839&lt;$Y$4,V1839&lt;$Y$5,V1839&lt;$Y$6,V1839&lt;$Y$7,V1839&lt;$Y$8,V1839&lt;$Y$9,V1839&lt;$Y$10)</f>
        <v>10</v>
      </c>
      <c r="AA1839" s="10">
        <f t="shared" si="150"/>
        <v>8.7500000000000008E-3</v>
      </c>
    </row>
    <row r="1840" spans="1:27">
      <c r="A1840" s="4"/>
      <c r="B1840" t="s">
        <v>117</v>
      </c>
      <c r="C1840">
        <v>10</v>
      </c>
      <c r="D1840" s="1">
        <v>-6.8999999999999897</v>
      </c>
      <c r="E1840" s="1">
        <v>0</v>
      </c>
      <c r="F1840" s="1">
        <v>4.5</v>
      </c>
      <c r="G1840" s="1">
        <v>0.17999999999999899</v>
      </c>
      <c r="H1840" s="1">
        <v>4.75</v>
      </c>
      <c r="I1840" s="1">
        <v>0.1</v>
      </c>
      <c r="J1840" s="1">
        <v>0.12</v>
      </c>
      <c r="K1840" s="1">
        <v>2.5</v>
      </c>
      <c r="L1840" s="1">
        <v>0.1</v>
      </c>
      <c r="M1840" s="1">
        <v>21.9</v>
      </c>
      <c r="O1840" s="1">
        <f>случ!I1828</f>
        <v>-31.945555612444807</v>
      </c>
      <c r="P1840" s="1">
        <f t="shared" si="146"/>
        <v>17.514444387555201</v>
      </c>
      <c r="Q1840">
        <f t="shared" si="147"/>
        <v>-1</v>
      </c>
      <c r="S1840">
        <f>случ!J1828</f>
        <v>1.2616435402985431</v>
      </c>
      <c r="T1840">
        <f>случ!K1828</f>
        <v>1.8594631600197264</v>
      </c>
      <c r="U1840" s="1">
        <f t="shared" si="148"/>
        <v>32.791643540298551</v>
      </c>
      <c r="V1840" s="1">
        <f t="shared" si="149"/>
        <v>-16.960536839980271</v>
      </c>
      <c r="X1840" s="4">
        <f>10-SUM(U1840&lt;$X$1,U1840&lt;$X$2,U1840&lt;$X$3,U1840&lt;$X$4,U1840&lt;$X$5,U1840&lt;$X$6,U1840&lt;$X$7,U1840&lt;$X$8,U1840&lt;$X$9,U1840&lt;$X$10)</f>
        <v>8</v>
      </c>
      <c r="Y1840" s="4">
        <f>SUM(V1840&lt;$Y$1,V1840&lt;$Y$2,V1840&lt;$Y$3,V1840&lt;$Y$4,V1840&lt;$Y$5,V1840&lt;$Y$6,V1840&lt;$Y$7,V1840&lt;$Y$8,V1840&lt;$Y$9,V1840&lt;$Y$10)</f>
        <v>10</v>
      </c>
      <c r="AA1840" s="10">
        <f t="shared" si="150"/>
        <v>-1.2500000000000001E-2</v>
      </c>
    </row>
    <row r="1841" spans="1:27">
      <c r="A1841" s="4"/>
      <c r="B1841" t="s">
        <v>118</v>
      </c>
      <c r="C1841">
        <v>10</v>
      </c>
      <c r="D1841" s="1">
        <v>-14.5</v>
      </c>
      <c r="E1841" s="1">
        <v>0</v>
      </c>
      <c r="F1841" s="1">
        <v>4.5</v>
      </c>
      <c r="G1841" s="1">
        <v>0.33</v>
      </c>
      <c r="H1841" s="1">
        <v>5</v>
      </c>
      <c r="I1841" s="1">
        <v>0</v>
      </c>
      <c r="J1841" s="1">
        <v>0.24</v>
      </c>
      <c r="K1841" s="1">
        <v>2.5</v>
      </c>
      <c r="L1841" s="1">
        <v>0.25</v>
      </c>
      <c r="M1841" s="1">
        <v>19.5</v>
      </c>
      <c r="O1841" s="1">
        <f>случ!I1829</f>
        <v>15.650121272333472</v>
      </c>
      <c r="P1841" s="1">
        <f t="shared" si="146"/>
        <v>60.000121272333473</v>
      </c>
      <c r="Q1841">
        <f t="shared" si="147"/>
        <v>1</v>
      </c>
      <c r="S1841">
        <f>случ!J1829</f>
        <v>-27.063478424994109</v>
      </c>
      <c r="T1841">
        <f>случ!K1829</f>
        <v>-2.8823248222681555</v>
      </c>
      <c r="U1841" s="1">
        <f t="shared" si="148"/>
        <v>2.3265215750058914</v>
      </c>
      <c r="V1841" s="1">
        <f t="shared" si="149"/>
        <v>-19.342324822268157</v>
      </c>
      <c r="X1841" s="4">
        <f>10-SUM(U1841&lt;$X$1,U1841&lt;$X$2,U1841&lt;$X$3,U1841&lt;$X$4,U1841&lt;$X$5,U1841&lt;$X$6,U1841&lt;$X$7,U1841&lt;$X$8,U1841&lt;$X$9,U1841&lt;$X$10)</f>
        <v>0</v>
      </c>
      <c r="Y1841" s="4">
        <f>SUM(V1841&lt;$Y$1,V1841&lt;$Y$2,V1841&lt;$Y$3,V1841&lt;$Y$4,V1841&lt;$Y$5,V1841&lt;$Y$6,V1841&lt;$Y$7,V1841&lt;$Y$8,V1841&lt;$Y$9,V1841&lt;$Y$10)</f>
        <v>10</v>
      </c>
      <c r="AA1841" s="10">
        <f t="shared" si="150"/>
        <v>0</v>
      </c>
    </row>
    <row r="1842" spans="1:27">
      <c r="A1842" s="4"/>
      <c r="B1842" t="s">
        <v>119</v>
      </c>
      <c r="C1842">
        <v>10</v>
      </c>
      <c r="D1842" s="1">
        <v>0</v>
      </c>
      <c r="E1842" s="1">
        <v>0</v>
      </c>
      <c r="F1842" s="1">
        <v>4.25</v>
      </c>
      <c r="G1842" s="1">
        <v>0.45</v>
      </c>
      <c r="H1842" s="1">
        <v>5</v>
      </c>
      <c r="I1842" s="1">
        <v>0.1</v>
      </c>
      <c r="J1842" s="1">
        <v>0.149999999999999</v>
      </c>
      <c r="K1842" s="1">
        <v>2.5</v>
      </c>
      <c r="L1842" s="1">
        <v>0.1</v>
      </c>
      <c r="M1842" s="1">
        <v>19.5</v>
      </c>
      <c r="O1842" s="1">
        <f>случ!I1830</f>
        <v>6.9400331831326412</v>
      </c>
      <c r="P1842" s="1">
        <f t="shared" si="146"/>
        <v>58.73003318313264</v>
      </c>
      <c r="Q1842">
        <f t="shared" si="147"/>
        <v>0</v>
      </c>
      <c r="S1842">
        <f>случ!J1830</f>
        <v>7.8270475555064589</v>
      </c>
      <c r="T1842">
        <f>случ!K1830</f>
        <v>15.447193456403363</v>
      </c>
      <c r="U1842" s="1">
        <f t="shared" si="148"/>
        <v>35.977047555506445</v>
      </c>
      <c r="V1842" s="1">
        <f t="shared" si="149"/>
        <v>-0.60280654359664787</v>
      </c>
      <c r="X1842" s="4">
        <f>10-SUM(U1842&lt;$X$1,U1842&lt;$X$2,U1842&lt;$X$3,U1842&lt;$X$4,U1842&lt;$X$5,U1842&lt;$X$6,U1842&lt;$X$7,U1842&lt;$X$8,U1842&lt;$X$9,U1842&lt;$X$10)</f>
        <v>9</v>
      </c>
      <c r="Y1842" s="4">
        <f>SUM(V1842&lt;$Y$1,V1842&lt;$Y$2,V1842&lt;$Y$3,V1842&lt;$Y$4,V1842&lt;$Y$5,V1842&lt;$Y$6,V1842&lt;$Y$7,V1842&lt;$Y$8,V1842&lt;$Y$9,V1842&lt;$Y$10)</f>
        <v>6</v>
      </c>
      <c r="AA1842" s="10">
        <f t="shared" si="150"/>
        <v>0</v>
      </c>
    </row>
    <row r="1843" spans="1:27">
      <c r="A1843" s="4"/>
      <c r="B1843" t="s">
        <v>120</v>
      </c>
      <c r="C1843">
        <v>10</v>
      </c>
      <c r="D1843" s="1">
        <v>9.1999999999999904</v>
      </c>
      <c r="E1843" s="1">
        <v>0</v>
      </c>
      <c r="F1843" s="1">
        <v>3</v>
      </c>
      <c r="G1843" s="1">
        <v>0.26999999999999902</v>
      </c>
      <c r="H1843" s="1">
        <v>5.25</v>
      </c>
      <c r="I1843" s="1">
        <v>4.9999999999999899E-2</v>
      </c>
      <c r="J1843" s="1">
        <v>1.9999999999999501E-2</v>
      </c>
      <c r="K1843" s="1">
        <v>2.5</v>
      </c>
      <c r="L1843" s="1">
        <v>0.3</v>
      </c>
      <c r="M1843" s="1">
        <v>20</v>
      </c>
      <c r="O1843" s="1">
        <f>случ!I1831</f>
        <v>-74.857075617204757</v>
      </c>
      <c r="P1843" s="1">
        <f t="shared" si="146"/>
        <v>-30.147075617204763</v>
      </c>
      <c r="Q1843">
        <f t="shared" si="147"/>
        <v>-1</v>
      </c>
      <c r="S1843">
        <f>случ!J1831</f>
        <v>-11.829895320535309</v>
      </c>
      <c r="T1843">
        <f>случ!K1831</f>
        <v>3.2435336375526185</v>
      </c>
      <c r="U1843" s="1">
        <f t="shared" si="148"/>
        <v>15.510104679464691</v>
      </c>
      <c r="V1843" s="1">
        <f t="shared" si="149"/>
        <v>-15.916466362447389</v>
      </c>
      <c r="X1843" s="4">
        <f>10-SUM(U1843&lt;$X$1,U1843&lt;$X$2,U1843&lt;$X$3,U1843&lt;$X$4,U1843&lt;$X$5,U1843&lt;$X$6,U1843&lt;$X$7,U1843&lt;$X$8,U1843&lt;$X$9,U1843&lt;$X$10)</f>
        <v>3</v>
      </c>
      <c r="Y1843" s="4">
        <f>SUM(V1843&lt;$Y$1,V1843&lt;$Y$2,V1843&lt;$Y$3,V1843&lt;$Y$4,V1843&lt;$Y$5,V1843&lt;$Y$6,V1843&lt;$Y$7,V1843&lt;$Y$8,V1843&lt;$Y$9,V1843&lt;$Y$10)</f>
        <v>10</v>
      </c>
      <c r="AA1843" s="10">
        <f t="shared" si="150"/>
        <v>-1.2500000000000001E-2</v>
      </c>
    </row>
    <row r="1844" spans="1:27">
      <c r="A1844" s="4"/>
      <c r="B1844" t="s">
        <v>121</v>
      </c>
      <c r="C1844">
        <v>10</v>
      </c>
      <c r="D1844" s="1">
        <v>4.5</v>
      </c>
      <c r="E1844" s="1">
        <v>0</v>
      </c>
      <c r="F1844" s="1">
        <v>3</v>
      </c>
      <c r="G1844" s="1">
        <v>0.33</v>
      </c>
      <c r="H1844" s="1">
        <v>5.5</v>
      </c>
      <c r="I1844" s="1">
        <v>0</v>
      </c>
      <c r="J1844" s="1">
        <v>0.24</v>
      </c>
      <c r="K1844" s="1">
        <v>2.5</v>
      </c>
      <c r="L1844" s="1">
        <v>0.25</v>
      </c>
      <c r="M1844" s="1">
        <v>22</v>
      </c>
      <c r="O1844" s="1">
        <f>случ!I1832</f>
        <v>7.4856864142433288</v>
      </c>
      <c r="P1844" s="1">
        <f t="shared" si="146"/>
        <v>49.135686414243324</v>
      </c>
      <c r="Q1844">
        <f t="shared" si="147"/>
        <v>0</v>
      </c>
      <c r="S1844">
        <f>случ!J1832</f>
        <v>-22.365174333825784</v>
      </c>
      <c r="T1844">
        <f>случ!K1832</f>
        <v>16.174757677948822</v>
      </c>
      <c r="U1844" s="1">
        <f t="shared" si="148"/>
        <v>10.024825666174216</v>
      </c>
      <c r="V1844" s="1">
        <f t="shared" si="149"/>
        <v>-2.2852423220511788</v>
      </c>
      <c r="X1844" s="4">
        <f>10-SUM(U1844&lt;$X$1,U1844&lt;$X$2,U1844&lt;$X$3,U1844&lt;$X$4,U1844&lt;$X$5,U1844&lt;$X$6,U1844&lt;$X$7,U1844&lt;$X$8,U1844&lt;$X$9,U1844&lt;$X$10)</f>
        <v>2</v>
      </c>
      <c r="Y1844" s="4">
        <f>SUM(V1844&lt;$Y$1,V1844&lt;$Y$2,V1844&lt;$Y$3,V1844&lt;$Y$4,V1844&lt;$Y$5,V1844&lt;$Y$6,V1844&lt;$Y$7,V1844&lt;$Y$8,V1844&lt;$Y$9,V1844&lt;$Y$10)</f>
        <v>6</v>
      </c>
      <c r="AA1844" s="10">
        <f t="shared" si="150"/>
        <v>0</v>
      </c>
    </row>
    <row r="1845" spans="1:27">
      <c r="A1845" s="4"/>
      <c r="B1845" t="s">
        <v>122</v>
      </c>
      <c r="C1845">
        <v>10</v>
      </c>
      <c r="D1845" s="1">
        <v>3.9</v>
      </c>
      <c r="E1845" s="1">
        <v>0</v>
      </c>
      <c r="F1845" s="1">
        <v>2.25</v>
      </c>
      <c r="G1845" s="1">
        <v>0.2</v>
      </c>
      <c r="H1845" s="1">
        <v>5.75</v>
      </c>
      <c r="I1845" s="1">
        <v>7.4999999999999997E-2</v>
      </c>
      <c r="J1845" s="1">
        <v>0.08</v>
      </c>
      <c r="K1845" s="1">
        <v>2.5</v>
      </c>
      <c r="L1845" s="1">
        <v>0.32500000000000001</v>
      </c>
      <c r="M1845" s="1">
        <v>23</v>
      </c>
      <c r="O1845" s="1">
        <f>случ!I1833</f>
        <v>-29.339825700900821</v>
      </c>
      <c r="P1845" s="1">
        <f t="shared" si="146"/>
        <v>3.9201742990991839</v>
      </c>
      <c r="Q1845">
        <f t="shared" si="147"/>
        <v>-1</v>
      </c>
      <c r="S1845">
        <f>случ!J1833</f>
        <v>32.303133824546677</v>
      </c>
      <c r="T1845">
        <f>случ!K1833</f>
        <v>11.30192893220682</v>
      </c>
      <c r="U1845" s="1">
        <f t="shared" si="148"/>
        <v>64.193133824546678</v>
      </c>
      <c r="V1845" s="1">
        <f t="shared" si="149"/>
        <v>-9.3330710677931776</v>
      </c>
      <c r="X1845" s="4">
        <f>10-SUM(U1845&lt;$X$1,U1845&lt;$X$2,U1845&lt;$X$3,U1845&lt;$X$4,U1845&lt;$X$5,U1845&lt;$X$6,U1845&lt;$X$7,U1845&lt;$X$8,U1845&lt;$X$9,U1845&lt;$X$10)</f>
        <v>10</v>
      </c>
      <c r="Y1845" s="4">
        <f>SUM(V1845&lt;$Y$1,V1845&lt;$Y$2,V1845&lt;$Y$3,V1845&lt;$Y$4,V1845&lt;$Y$5,V1845&lt;$Y$6,V1845&lt;$Y$7,V1845&lt;$Y$8,V1845&lt;$Y$9,V1845&lt;$Y$10)</f>
        <v>8</v>
      </c>
      <c r="AA1845" s="10">
        <f t="shared" si="150"/>
        <v>-0.01</v>
      </c>
    </row>
    <row r="1846" spans="1:27">
      <c r="A1846" s="4"/>
      <c r="B1846" t="s">
        <v>123</v>
      </c>
      <c r="C1846">
        <v>10</v>
      </c>
      <c r="D1846" s="1">
        <v>-2.5</v>
      </c>
      <c r="E1846" s="1">
        <v>0</v>
      </c>
      <c r="F1846" s="1">
        <v>2</v>
      </c>
      <c r="G1846" s="1">
        <v>0.59999999999999898</v>
      </c>
      <c r="H1846" s="1">
        <v>5.75</v>
      </c>
      <c r="I1846" s="1">
        <v>0.1</v>
      </c>
      <c r="J1846" s="1">
        <v>0.13999999999999899</v>
      </c>
      <c r="K1846" s="1">
        <v>2.5</v>
      </c>
      <c r="L1846" s="1">
        <v>0.1</v>
      </c>
      <c r="M1846" s="1">
        <v>22.5</v>
      </c>
      <c r="O1846" s="1">
        <f>случ!I1834</f>
        <v>-8.3485361412145398</v>
      </c>
      <c r="P1846" s="1">
        <f t="shared" si="146"/>
        <v>17.691463858785461</v>
      </c>
      <c r="Q1846">
        <f t="shared" si="147"/>
        <v>-1</v>
      </c>
      <c r="S1846">
        <f>случ!J1834</f>
        <v>-22.609081179718423</v>
      </c>
      <c r="T1846">
        <f>случ!K1834</f>
        <v>-2.3171926193547479</v>
      </c>
      <c r="U1846" s="1">
        <f t="shared" si="148"/>
        <v>8.2609188202815709</v>
      </c>
      <c r="V1846" s="1">
        <f t="shared" si="149"/>
        <v>-20.897192619354762</v>
      </c>
      <c r="X1846" s="4">
        <f>10-SUM(U1846&lt;$X$1,U1846&lt;$X$2,U1846&lt;$X$3,U1846&lt;$X$4,U1846&lt;$X$5,U1846&lt;$X$6,U1846&lt;$X$7,U1846&lt;$X$8,U1846&lt;$X$9,U1846&lt;$X$10)</f>
        <v>1</v>
      </c>
      <c r="Y1846" s="4">
        <f>SUM(V1846&lt;$Y$1,V1846&lt;$Y$2,V1846&lt;$Y$3,V1846&lt;$Y$4,V1846&lt;$Y$5,V1846&lt;$Y$6,V1846&lt;$Y$7,V1846&lt;$Y$8,V1846&lt;$Y$9,V1846&lt;$Y$10)</f>
        <v>10</v>
      </c>
      <c r="AA1846" s="10">
        <f t="shared" si="150"/>
        <v>-1.2500000000000001E-2</v>
      </c>
    </row>
    <row r="1847" spans="1:27">
      <c r="A1847" s="4"/>
      <c r="B1847" t="s">
        <v>124</v>
      </c>
      <c r="C1847">
        <v>10</v>
      </c>
      <c r="D1847" s="1">
        <v>-5.7</v>
      </c>
      <c r="E1847" s="1">
        <v>0</v>
      </c>
      <c r="F1847" s="1">
        <v>2</v>
      </c>
      <c r="G1847" s="1">
        <v>0.61</v>
      </c>
      <c r="H1847" s="1">
        <v>5.75</v>
      </c>
      <c r="I1847" s="1">
        <v>0.1</v>
      </c>
      <c r="J1847" s="1">
        <v>-6.9999999999999396E-2</v>
      </c>
      <c r="K1847" s="1">
        <v>2.5</v>
      </c>
      <c r="L1847" s="1">
        <v>0.1</v>
      </c>
      <c r="M1847" s="1">
        <v>20</v>
      </c>
      <c r="O1847" s="1">
        <f>случ!I1835</f>
        <v>40.247013591284201</v>
      </c>
      <c r="P1847" s="1">
        <f t="shared" si="146"/>
        <v>64.047013591284198</v>
      </c>
      <c r="Q1847">
        <f t="shared" si="147"/>
        <v>1</v>
      </c>
      <c r="S1847">
        <f>случ!J1835</f>
        <v>6.5958973794513343</v>
      </c>
      <c r="T1847">
        <f>случ!K1835</f>
        <v>10.937410569177587</v>
      </c>
      <c r="U1847" s="1">
        <f t="shared" si="148"/>
        <v>32.175897379451342</v>
      </c>
      <c r="V1847" s="1">
        <f t="shared" si="149"/>
        <v>-7.8825894308224065</v>
      </c>
      <c r="X1847" s="4">
        <f>10-SUM(U1847&lt;$X$1,U1847&lt;$X$2,U1847&lt;$X$3,U1847&lt;$X$4,U1847&lt;$X$5,U1847&lt;$X$6,U1847&lt;$X$7,U1847&lt;$X$8,U1847&lt;$X$9,U1847&lt;$X$10)</f>
        <v>8</v>
      </c>
      <c r="Y1847" s="4">
        <f>SUM(V1847&lt;$Y$1,V1847&lt;$Y$2,V1847&lt;$Y$3,V1847&lt;$Y$4,V1847&lt;$Y$5,V1847&lt;$Y$6,V1847&lt;$Y$7,V1847&lt;$Y$8,V1847&lt;$Y$9,V1847&lt;$Y$10)</f>
        <v>8</v>
      </c>
      <c r="AA1847" s="10">
        <f t="shared" si="150"/>
        <v>0.01</v>
      </c>
    </row>
    <row r="1848" spans="1:27">
      <c r="A1848" s="4"/>
      <c r="B1848" t="s">
        <v>125</v>
      </c>
      <c r="C1848">
        <v>10</v>
      </c>
      <c r="D1848" s="1">
        <v>-8.6999999999999993</v>
      </c>
      <c r="E1848" s="1">
        <v>0</v>
      </c>
      <c r="F1848" s="1">
        <v>2</v>
      </c>
      <c r="G1848" s="1">
        <v>0.59999999999999898</v>
      </c>
      <c r="H1848" s="1">
        <v>6</v>
      </c>
      <c r="I1848" s="1">
        <v>0</v>
      </c>
      <c r="J1848" s="1">
        <v>0.159999999999999</v>
      </c>
      <c r="K1848" s="1">
        <v>2.5</v>
      </c>
      <c r="L1848" s="1">
        <v>0.25</v>
      </c>
      <c r="M1848" s="1">
        <v>17.2</v>
      </c>
      <c r="O1848" s="1">
        <f>случ!I1836</f>
        <v>38.081592323955626</v>
      </c>
      <c r="P1848" s="1">
        <f t="shared" si="146"/>
        <v>59.991592323955629</v>
      </c>
      <c r="Q1848">
        <f t="shared" si="147"/>
        <v>0</v>
      </c>
      <c r="S1848">
        <f>случ!J1836</f>
        <v>9.8687288849891246</v>
      </c>
      <c r="T1848">
        <f>случ!K1836</f>
        <v>8.46940497647714</v>
      </c>
      <c r="U1848" s="1">
        <f t="shared" si="148"/>
        <v>35.298728884989117</v>
      </c>
      <c r="V1848" s="1">
        <f t="shared" si="149"/>
        <v>-6.0005950235228713</v>
      </c>
      <c r="X1848" s="4">
        <f>10-SUM(U1848&lt;$X$1,U1848&lt;$X$2,U1848&lt;$X$3,U1848&lt;$X$4,U1848&lt;$X$5,U1848&lt;$X$6,U1848&lt;$X$7,U1848&lt;$X$8,U1848&lt;$X$9,U1848&lt;$X$10)</f>
        <v>9</v>
      </c>
      <c r="Y1848" s="4">
        <f>SUM(V1848&lt;$Y$1,V1848&lt;$Y$2,V1848&lt;$Y$3,V1848&lt;$Y$4,V1848&lt;$Y$5,V1848&lt;$Y$6,V1848&lt;$Y$7,V1848&lt;$Y$8,V1848&lt;$Y$9,V1848&lt;$Y$10)</f>
        <v>7</v>
      </c>
      <c r="AA1848" s="10">
        <f t="shared" si="150"/>
        <v>0</v>
      </c>
    </row>
    <row r="1849" spans="1:27">
      <c r="A1849" s="4"/>
      <c r="B1849" t="s">
        <v>126</v>
      </c>
      <c r="C1849">
        <v>10</v>
      </c>
      <c r="D1849" s="1">
        <v>-6.4999999999999902</v>
      </c>
      <c r="E1849" s="1">
        <v>0.125</v>
      </c>
      <c r="F1849" s="1">
        <v>2</v>
      </c>
      <c r="G1849" s="1">
        <v>1.9599999999999999E-2</v>
      </c>
      <c r="H1849" s="1">
        <v>6</v>
      </c>
      <c r="I1849" s="1">
        <v>7.4999999999999997E-2</v>
      </c>
      <c r="J1849" s="1">
        <v>-0.04</v>
      </c>
      <c r="K1849" s="1">
        <v>2.5</v>
      </c>
      <c r="L1849" s="1">
        <v>7.4999999999999997E-2</v>
      </c>
      <c r="M1849" s="1">
        <v>13.5</v>
      </c>
      <c r="O1849" s="1">
        <f>случ!I1837</f>
        <v>68.093039827886059</v>
      </c>
      <c r="P1849" s="1">
        <f t="shared" si="146"/>
        <v>93.198039827886063</v>
      </c>
      <c r="Q1849">
        <f t="shared" si="147"/>
        <v>1</v>
      </c>
      <c r="S1849">
        <f>случ!J1837</f>
        <v>29.143157405216435</v>
      </c>
      <c r="T1849">
        <f>случ!K1837</f>
        <v>-5.5717452922231754</v>
      </c>
      <c r="U1849" s="1">
        <f t="shared" si="148"/>
        <v>52.555557405216433</v>
      </c>
      <c r="V1849" s="1">
        <f t="shared" si="149"/>
        <v>-16.836345292223172</v>
      </c>
      <c r="X1849" s="4">
        <f>10-SUM(U1849&lt;$X$1,U1849&lt;$X$2,U1849&lt;$X$3,U1849&lt;$X$4,U1849&lt;$X$5,U1849&lt;$X$6,U1849&lt;$X$7,U1849&lt;$X$8,U1849&lt;$X$9,U1849&lt;$X$10)</f>
        <v>10</v>
      </c>
      <c r="Y1849" s="4">
        <f>SUM(V1849&lt;$Y$1,V1849&lt;$Y$2,V1849&lt;$Y$3,V1849&lt;$Y$4,V1849&lt;$Y$5,V1849&lt;$Y$6,V1849&lt;$Y$7,V1849&lt;$Y$8,V1849&lt;$Y$9,V1849&lt;$Y$10)</f>
        <v>10</v>
      </c>
      <c r="AA1849" s="10">
        <f t="shared" si="150"/>
        <v>1.2500000000000001E-2</v>
      </c>
    </row>
    <row r="1850" spans="1:27">
      <c r="A1850" s="4"/>
      <c r="B1850" t="s">
        <v>127</v>
      </c>
      <c r="C1850">
        <v>10</v>
      </c>
      <c r="D1850" s="1">
        <v>-4.7999999999999901</v>
      </c>
      <c r="E1850" s="1">
        <v>0.125</v>
      </c>
      <c r="F1850" s="1">
        <v>2</v>
      </c>
      <c r="G1850" s="1">
        <v>0.13999999999999899</v>
      </c>
      <c r="H1850" s="1">
        <v>6</v>
      </c>
      <c r="I1850" s="1">
        <v>0.125</v>
      </c>
      <c r="J1850" s="1">
        <v>0.04</v>
      </c>
      <c r="K1850" s="1">
        <v>2.5</v>
      </c>
      <c r="L1850" s="1">
        <v>0.125</v>
      </c>
      <c r="M1850" s="1">
        <v>14.4</v>
      </c>
      <c r="O1850" s="1">
        <f>случ!I1838</f>
        <v>-13.128168377343004</v>
      </c>
      <c r="P1850" s="1">
        <f t="shared" si="146"/>
        <v>13.186831622657005</v>
      </c>
      <c r="Q1850">
        <f t="shared" si="147"/>
        <v>-1</v>
      </c>
      <c r="S1850">
        <f>случ!J1838</f>
        <v>-14.085231945807134</v>
      </c>
      <c r="T1850">
        <f>случ!K1838</f>
        <v>8.1128914183056509</v>
      </c>
      <c r="U1850" s="1">
        <f t="shared" si="148"/>
        <v>10.244768054192871</v>
      </c>
      <c r="V1850" s="1">
        <f t="shared" si="149"/>
        <v>-2.7821085816943487</v>
      </c>
      <c r="X1850" s="4">
        <f>10-SUM(U1850&lt;$X$1,U1850&lt;$X$2,U1850&lt;$X$3,U1850&lt;$X$4,U1850&lt;$X$5,U1850&lt;$X$6,U1850&lt;$X$7,U1850&lt;$X$8,U1850&lt;$X$9,U1850&lt;$X$10)</f>
        <v>2</v>
      </c>
      <c r="Y1850" s="4">
        <f>SUM(V1850&lt;$Y$1,V1850&lt;$Y$2,V1850&lt;$Y$3,V1850&lt;$Y$4,V1850&lt;$Y$5,V1850&lt;$Y$6,V1850&lt;$Y$7,V1850&lt;$Y$8,V1850&lt;$Y$9,V1850&lt;$Y$10)</f>
        <v>6</v>
      </c>
      <c r="AA1850" s="10">
        <f t="shared" si="150"/>
        <v>-7.4999999999999997E-3</v>
      </c>
    </row>
    <row r="1851" spans="1:27">
      <c r="A1851" s="4"/>
      <c r="B1851" t="s">
        <v>128</v>
      </c>
      <c r="C1851">
        <v>10</v>
      </c>
      <c r="D1851" s="1">
        <v>-6.6999999999999904</v>
      </c>
      <c r="E1851" s="1">
        <v>0</v>
      </c>
      <c r="F1851" s="1">
        <v>2</v>
      </c>
      <c r="G1851" s="1">
        <v>0.23</v>
      </c>
      <c r="H1851" s="1">
        <v>6</v>
      </c>
      <c r="I1851" s="1">
        <v>0.125</v>
      </c>
      <c r="J1851" s="1">
        <v>-6.0000000000000497E-2</v>
      </c>
      <c r="K1851" s="1">
        <v>2.5</v>
      </c>
      <c r="L1851" s="1">
        <v>0.125</v>
      </c>
      <c r="M1851" s="1">
        <v>10.7</v>
      </c>
      <c r="O1851" s="1">
        <f>случ!I1839</f>
        <v>-0.68513835617432739</v>
      </c>
      <c r="P1851" s="1">
        <f t="shared" si="146"/>
        <v>22.674861643825679</v>
      </c>
      <c r="Q1851">
        <f t="shared" si="147"/>
        <v>0</v>
      </c>
      <c r="S1851">
        <f>случ!J1839</f>
        <v>-3.4947299660817661</v>
      </c>
      <c r="T1851">
        <f>случ!K1839</f>
        <v>1.2380892552473608</v>
      </c>
      <c r="U1851" s="1">
        <f t="shared" si="148"/>
        <v>15.295270033918225</v>
      </c>
      <c r="V1851" s="1">
        <f t="shared" si="149"/>
        <v>-7.3469107447526456</v>
      </c>
      <c r="X1851" s="4">
        <f>10-SUM(U1851&lt;$X$1,U1851&lt;$X$2,U1851&lt;$X$3,U1851&lt;$X$4,U1851&lt;$X$5,U1851&lt;$X$6,U1851&lt;$X$7,U1851&lt;$X$8,U1851&lt;$X$9,U1851&lt;$X$10)</f>
        <v>3</v>
      </c>
      <c r="Y1851" s="4">
        <f>SUM(V1851&lt;$Y$1,V1851&lt;$Y$2,V1851&lt;$Y$3,V1851&lt;$Y$4,V1851&lt;$Y$5,V1851&lt;$Y$6,V1851&lt;$Y$7,V1851&lt;$Y$8,V1851&lt;$Y$9,V1851&lt;$Y$10)</f>
        <v>8</v>
      </c>
      <c r="AA1851" s="10">
        <f t="shared" si="150"/>
        <v>0</v>
      </c>
    </row>
    <row r="1852" spans="1:27">
      <c r="A1852" s="4"/>
      <c r="B1852" t="s">
        <v>129</v>
      </c>
      <c r="C1852">
        <v>10</v>
      </c>
      <c r="D1852" s="1">
        <v>-18.2</v>
      </c>
      <c r="E1852" s="1">
        <v>-0.25</v>
      </c>
      <c r="F1852" s="1">
        <v>1</v>
      </c>
      <c r="G1852" s="1">
        <v>0.42999999999999899</v>
      </c>
      <c r="H1852" s="1">
        <v>6</v>
      </c>
      <c r="I1852" s="1">
        <v>0</v>
      </c>
      <c r="J1852" s="1">
        <v>0.16999999999999901</v>
      </c>
      <c r="K1852" s="1">
        <v>2.5</v>
      </c>
      <c r="L1852" s="1">
        <v>0</v>
      </c>
      <c r="M1852" s="1">
        <v>5.7</v>
      </c>
      <c r="O1852" s="1">
        <f>случ!I1840</f>
        <v>14.743727876114432</v>
      </c>
      <c r="P1852" s="1">
        <f t="shared" si="146"/>
        <v>15.753727876114434</v>
      </c>
      <c r="Q1852">
        <f t="shared" si="147"/>
        <v>-1</v>
      </c>
      <c r="S1852">
        <f>случ!J1840</f>
        <v>-0.40649450432436562</v>
      </c>
      <c r="T1852">
        <f>случ!K1840</f>
        <v>-11.991766181899287</v>
      </c>
      <c r="U1852" s="1">
        <f t="shared" si="148"/>
        <v>15.923505495675629</v>
      </c>
      <c r="V1852" s="1">
        <f t="shared" si="149"/>
        <v>-13.661766181899299</v>
      </c>
      <c r="X1852" s="4">
        <f>10-SUM(U1852&lt;$X$1,U1852&lt;$X$2,U1852&lt;$X$3,U1852&lt;$X$4,U1852&lt;$X$5,U1852&lt;$X$6,U1852&lt;$X$7,U1852&lt;$X$8,U1852&lt;$X$9,U1852&lt;$X$10)</f>
        <v>3</v>
      </c>
      <c r="Y1852" s="4">
        <f>SUM(V1852&lt;$Y$1,V1852&lt;$Y$2,V1852&lt;$Y$3,V1852&lt;$Y$4,V1852&lt;$Y$5,V1852&lt;$Y$6,V1852&lt;$Y$7,V1852&lt;$Y$8,V1852&lt;$Y$9,V1852&lt;$Y$10)</f>
        <v>10</v>
      </c>
      <c r="AA1852" s="10">
        <f t="shared" si="150"/>
        <v>-1.2500000000000001E-2</v>
      </c>
    </row>
    <row r="1853" spans="1:27">
      <c r="A1853" s="4"/>
      <c r="B1853" t="s">
        <v>130</v>
      </c>
      <c r="C1853">
        <v>10</v>
      </c>
      <c r="D1853" s="1">
        <v>-32.299999999999997</v>
      </c>
      <c r="E1853" s="1">
        <v>-0.5</v>
      </c>
      <c r="F1853" s="1">
        <v>1</v>
      </c>
      <c r="G1853" s="1">
        <v>0.32</v>
      </c>
      <c r="H1853" s="1">
        <v>5.75</v>
      </c>
      <c r="I1853" s="1">
        <v>0</v>
      </c>
      <c r="J1853" s="1">
        <v>-0.21</v>
      </c>
      <c r="K1853" s="1">
        <v>2.5</v>
      </c>
      <c r="L1853" s="1">
        <v>-0.25</v>
      </c>
      <c r="M1853" s="1">
        <v>-1.1000000000000001</v>
      </c>
      <c r="O1853" s="1">
        <f>случ!I1841</f>
        <v>-26.289909857853139</v>
      </c>
      <c r="P1853" s="1">
        <f t="shared" si="146"/>
        <v>-38.649909857853132</v>
      </c>
      <c r="Q1853">
        <f t="shared" si="147"/>
        <v>-1</v>
      </c>
      <c r="S1853">
        <f>случ!J1841</f>
        <v>23.23030760208897</v>
      </c>
      <c r="T1853">
        <f>случ!K1841</f>
        <v>4.0149736111555754</v>
      </c>
      <c r="U1853" s="1">
        <f t="shared" si="148"/>
        <v>29.48030760208897</v>
      </c>
      <c r="V1853" s="1">
        <f t="shared" si="149"/>
        <v>5.0649736111555752</v>
      </c>
      <c r="X1853" s="4">
        <f>10-SUM(U1853&lt;$X$1,U1853&lt;$X$2,U1853&lt;$X$3,U1853&lt;$X$4,U1853&lt;$X$5,U1853&lt;$X$6,U1853&lt;$X$7,U1853&lt;$X$8,U1853&lt;$X$9,U1853&lt;$X$10)</f>
        <v>7</v>
      </c>
      <c r="Y1853" s="4">
        <f>SUM(V1853&lt;$Y$1,V1853&lt;$Y$2,V1853&lt;$Y$3,V1853&lt;$Y$4,V1853&lt;$Y$5,V1853&lt;$Y$6,V1853&lt;$Y$7,V1853&lt;$Y$8,V1853&lt;$Y$9,V1853&lt;$Y$10)</f>
        <v>4</v>
      </c>
      <c r="AA1853" s="10">
        <f t="shared" si="150"/>
        <v>-5.0000000000000001E-3</v>
      </c>
    </row>
    <row r="1854" spans="1:27">
      <c r="A1854" s="4"/>
      <c r="B1854" t="s">
        <v>131</v>
      </c>
      <c r="C1854">
        <v>10</v>
      </c>
      <c r="D1854" s="1">
        <v>-7.9</v>
      </c>
      <c r="E1854" s="1">
        <v>-0.625</v>
      </c>
      <c r="F1854" s="1">
        <v>0.25</v>
      </c>
      <c r="G1854" s="1">
        <v>0.29999999999999899</v>
      </c>
      <c r="H1854" s="1">
        <v>5</v>
      </c>
      <c r="I1854" s="1">
        <v>0.125</v>
      </c>
      <c r="J1854" s="1">
        <v>-5.0000000000000697E-2</v>
      </c>
      <c r="K1854" s="1">
        <v>2.5</v>
      </c>
      <c r="L1854" s="1">
        <v>-0.625</v>
      </c>
      <c r="M1854" s="1">
        <v>-10</v>
      </c>
      <c r="O1854" s="1">
        <f>случ!I1842</f>
        <v>9.0543240985910138</v>
      </c>
      <c r="P1854" s="1">
        <f t="shared" si="146"/>
        <v>3.1993240985910125</v>
      </c>
      <c r="Q1854">
        <f t="shared" si="147"/>
        <v>-1</v>
      </c>
      <c r="S1854">
        <f>случ!J1842</f>
        <v>2.8285664070171999</v>
      </c>
      <c r="T1854">
        <f>случ!K1842</f>
        <v>-1.9252969886141456</v>
      </c>
      <c r="U1854" s="1">
        <f t="shared" si="148"/>
        <v>3.378566407017197</v>
      </c>
      <c r="V1854" s="1">
        <f t="shared" si="149"/>
        <v>12.249703011385847</v>
      </c>
      <c r="X1854" s="4">
        <f>10-SUM(U1854&lt;$X$1,U1854&lt;$X$2,U1854&lt;$X$3,U1854&lt;$X$4,U1854&lt;$X$5,U1854&lt;$X$6,U1854&lt;$X$7,U1854&lt;$X$8,U1854&lt;$X$9,U1854&lt;$X$10)</f>
        <v>0</v>
      </c>
      <c r="Y1854" s="4">
        <f>SUM(V1854&lt;$Y$1,V1854&lt;$Y$2,V1854&lt;$Y$3,V1854&lt;$Y$4,V1854&lt;$Y$5,V1854&lt;$Y$6,V1854&lt;$Y$7,V1854&lt;$Y$8,V1854&lt;$Y$9,V1854&lt;$Y$10)</f>
        <v>1</v>
      </c>
      <c r="AA1854" s="10">
        <f t="shared" si="150"/>
        <v>-1.25E-3</v>
      </c>
    </row>
    <row r="1855" spans="1:27">
      <c r="A1855" s="4"/>
      <c r="B1855" t="s">
        <v>132</v>
      </c>
      <c r="C1855">
        <v>10</v>
      </c>
      <c r="D1855" s="1">
        <v>2.4</v>
      </c>
      <c r="E1855" s="1">
        <v>-0.625</v>
      </c>
      <c r="F1855" s="1">
        <v>0.25</v>
      </c>
      <c r="G1855" s="1">
        <v>-0.12</v>
      </c>
      <c r="H1855" s="1">
        <v>4.25</v>
      </c>
      <c r="I1855" s="1">
        <v>0.125</v>
      </c>
      <c r="J1855" s="1">
        <v>-0.5</v>
      </c>
      <c r="K1855" s="1">
        <v>2.5</v>
      </c>
      <c r="L1855" s="1">
        <v>-0.625</v>
      </c>
      <c r="M1855" s="1">
        <v>-13.2</v>
      </c>
      <c r="O1855" s="1">
        <f>случ!I1843</f>
        <v>-8.0965778156849328</v>
      </c>
      <c r="P1855" s="1">
        <f t="shared" si="146"/>
        <v>-7.4915778156849333</v>
      </c>
      <c r="Q1855">
        <f t="shared" si="147"/>
        <v>-1</v>
      </c>
      <c r="S1855">
        <f>случ!J1843</f>
        <v>13.057069788372694</v>
      </c>
      <c r="T1855">
        <f>случ!K1843</f>
        <v>-0.6991634176023781</v>
      </c>
      <c r="U1855" s="1">
        <f t="shared" si="148"/>
        <v>6.3270697883726941</v>
      </c>
      <c r="V1855" s="1">
        <f t="shared" si="149"/>
        <v>10.495836582397622</v>
      </c>
      <c r="X1855" s="4">
        <f>10-SUM(U1855&lt;$X$1,U1855&lt;$X$2,U1855&lt;$X$3,U1855&lt;$X$4,U1855&lt;$X$5,U1855&lt;$X$6,U1855&lt;$X$7,U1855&lt;$X$8,U1855&lt;$X$9,U1855&lt;$X$10)</f>
        <v>0</v>
      </c>
      <c r="Y1855" s="4">
        <f>SUM(V1855&lt;$Y$1,V1855&lt;$Y$2,V1855&lt;$Y$3,V1855&lt;$Y$4,V1855&lt;$Y$5,V1855&lt;$Y$6,V1855&lt;$Y$7,V1855&lt;$Y$8,V1855&lt;$Y$9,V1855&lt;$Y$10)</f>
        <v>2</v>
      </c>
      <c r="AA1855" s="10">
        <f t="shared" si="150"/>
        <v>-2.5000000000000001E-3</v>
      </c>
    </row>
    <row r="1856" spans="1:27">
      <c r="A1856" s="4"/>
      <c r="B1856" t="s">
        <v>133</v>
      </c>
      <c r="C1856">
        <v>10</v>
      </c>
      <c r="D1856" s="1">
        <v>0.19999999999999901</v>
      </c>
      <c r="E1856" s="1">
        <v>-0.25</v>
      </c>
      <c r="F1856" s="1">
        <v>0.25</v>
      </c>
      <c r="G1856" s="1">
        <v>-5.96E-2</v>
      </c>
      <c r="H1856" s="1">
        <v>4</v>
      </c>
      <c r="I1856" s="1">
        <v>0</v>
      </c>
      <c r="J1856" s="1">
        <v>-0.42</v>
      </c>
      <c r="K1856" s="1">
        <v>2.5</v>
      </c>
      <c r="L1856" s="1">
        <v>-0.25</v>
      </c>
      <c r="M1856" s="1">
        <v>-17.7</v>
      </c>
      <c r="O1856" s="1">
        <f>случ!I1844</f>
        <v>-3.6094067816604216</v>
      </c>
      <c r="P1856" s="1">
        <f t="shared" si="146"/>
        <v>3.0593218339577621E-2</v>
      </c>
      <c r="Q1856">
        <f t="shared" si="147"/>
        <v>-1</v>
      </c>
      <c r="S1856">
        <f>случ!J1844</f>
        <v>-1.7546464773085113</v>
      </c>
      <c r="T1856">
        <f>случ!K1844</f>
        <v>2.6866893366345734</v>
      </c>
      <c r="U1856" s="1">
        <f t="shared" si="148"/>
        <v>-14.307046477308511</v>
      </c>
      <c r="V1856" s="1">
        <f t="shared" si="149"/>
        <v>16.23628933663457</v>
      </c>
      <c r="X1856" s="4">
        <f>10-SUM(U1856&lt;$X$1,U1856&lt;$X$2,U1856&lt;$X$3,U1856&lt;$X$4,U1856&lt;$X$5,U1856&lt;$X$6,U1856&lt;$X$7,U1856&lt;$X$8,U1856&lt;$X$9,U1856&lt;$X$10)</f>
        <v>0</v>
      </c>
      <c r="Y1856" s="4">
        <f>SUM(V1856&lt;$Y$1,V1856&lt;$Y$2,V1856&lt;$Y$3,V1856&lt;$Y$4,V1856&lt;$Y$5,V1856&lt;$Y$6,V1856&lt;$Y$7,V1856&lt;$Y$8,V1856&lt;$Y$9,V1856&lt;$Y$10)</f>
        <v>1</v>
      </c>
      <c r="AA1856" s="10">
        <f t="shared" si="150"/>
        <v>-1.25E-3</v>
      </c>
    </row>
    <row r="1857" spans="1:27">
      <c r="A1857" s="4"/>
      <c r="B1857" t="s">
        <v>134</v>
      </c>
      <c r="C1857">
        <v>10</v>
      </c>
      <c r="D1857" s="1">
        <v>3.8999999999999901</v>
      </c>
      <c r="E1857" s="1">
        <v>-0.25</v>
      </c>
      <c r="F1857" s="1">
        <v>0.25</v>
      </c>
      <c r="G1857" s="1">
        <v>-0.23</v>
      </c>
      <c r="H1857" s="1">
        <v>3.75</v>
      </c>
      <c r="I1857" s="1">
        <v>0.125</v>
      </c>
      <c r="J1857" s="1">
        <v>-0.35</v>
      </c>
      <c r="K1857" s="1">
        <v>2.5</v>
      </c>
      <c r="L1857" s="1">
        <v>-0.125</v>
      </c>
      <c r="M1857" s="1">
        <v>-15.6</v>
      </c>
      <c r="O1857" s="1">
        <f>случ!I1845</f>
        <v>26.704048285217535</v>
      </c>
      <c r="P1857" s="1">
        <f t="shared" si="146"/>
        <v>32.734048285217526</v>
      </c>
      <c r="Q1857">
        <f t="shared" si="147"/>
        <v>0</v>
      </c>
      <c r="S1857">
        <f>случ!J1845</f>
        <v>-5.8968203131215837</v>
      </c>
      <c r="T1857">
        <f>случ!K1845</f>
        <v>14.437650212930198</v>
      </c>
      <c r="U1857" s="1">
        <f t="shared" si="148"/>
        <v>-15.416820313121583</v>
      </c>
      <c r="V1857" s="1">
        <f t="shared" si="149"/>
        <v>27.592650212930199</v>
      </c>
      <c r="X1857" s="4">
        <f>10-SUM(U1857&lt;$X$1,U1857&lt;$X$2,U1857&lt;$X$3,U1857&lt;$X$4,U1857&lt;$X$5,U1857&lt;$X$6,U1857&lt;$X$7,U1857&lt;$X$8,U1857&lt;$X$9,U1857&lt;$X$10)</f>
        <v>0</v>
      </c>
      <c r="Y1857" s="4">
        <f>SUM(V1857&lt;$Y$1,V1857&lt;$Y$2,V1857&lt;$Y$3,V1857&lt;$Y$4,V1857&lt;$Y$5,V1857&lt;$Y$6,V1857&lt;$Y$7,V1857&lt;$Y$8,V1857&lt;$Y$9,V1857&lt;$Y$10)</f>
        <v>0</v>
      </c>
      <c r="AA1857" s="10">
        <f t="shared" si="150"/>
        <v>0</v>
      </c>
    </row>
    <row r="1858" spans="1:27">
      <c r="A1858" s="4"/>
      <c r="B1858" t="s">
        <v>135</v>
      </c>
      <c r="C1858">
        <v>10</v>
      </c>
      <c r="D1858" s="1">
        <v>12.7</v>
      </c>
      <c r="E1858" s="1">
        <v>-0.375</v>
      </c>
      <c r="F1858" s="1">
        <v>0.25</v>
      </c>
      <c r="G1858" s="1">
        <v>-0.21</v>
      </c>
      <c r="H1858" s="1">
        <v>3.75</v>
      </c>
      <c r="I1858" s="1">
        <v>0</v>
      </c>
      <c r="J1858" s="1">
        <v>-0.04</v>
      </c>
      <c r="K1858" s="1">
        <v>2.5</v>
      </c>
      <c r="L1858" s="1">
        <v>0</v>
      </c>
      <c r="M1858" s="1">
        <v>-8.1999999999999904</v>
      </c>
      <c r="O1858" s="1">
        <f>случ!I1846</f>
        <v>-6.2294073187554009</v>
      </c>
      <c r="P1858" s="1">
        <f t="shared" si="146"/>
        <v>4.2855926812445979</v>
      </c>
      <c r="Q1858">
        <f t="shared" si="147"/>
        <v>-1</v>
      </c>
      <c r="S1858">
        <f>случ!J1846</f>
        <v>-16.878130622639969</v>
      </c>
      <c r="T1858">
        <f>случ!K1846</f>
        <v>-1.1492787877918131</v>
      </c>
      <c r="U1858" s="1">
        <f t="shared" si="148"/>
        <v>-15.588130622639959</v>
      </c>
      <c r="V1858" s="1">
        <f t="shared" si="149"/>
        <v>6.740721212208177</v>
      </c>
      <c r="X1858" s="4">
        <f>10-SUM(U1858&lt;$X$1,U1858&lt;$X$2,U1858&lt;$X$3,U1858&lt;$X$4,U1858&lt;$X$5,U1858&lt;$X$6,U1858&lt;$X$7,U1858&lt;$X$8,U1858&lt;$X$9,U1858&lt;$X$10)</f>
        <v>0</v>
      </c>
      <c r="Y1858" s="4">
        <f>SUM(V1858&lt;$Y$1,V1858&lt;$Y$2,V1858&lt;$Y$3,V1858&lt;$Y$4,V1858&lt;$Y$5,V1858&lt;$Y$6,V1858&lt;$Y$7,V1858&lt;$Y$8,V1858&lt;$Y$9,V1858&lt;$Y$10)</f>
        <v>3</v>
      </c>
      <c r="AA1858" s="10">
        <f t="shared" si="150"/>
        <v>-3.7499999999999999E-3</v>
      </c>
    </row>
    <row r="1859" spans="1:27">
      <c r="A1859" s="4"/>
      <c r="B1859" t="s">
        <v>136</v>
      </c>
      <c r="C1859">
        <v>10</v>
      </c>
      <c r="D1859" s="1">
        <v>14.4</v>
      </c>
      <c r="E1859" s="1">
        <v>-0.25</v>
      </c>
      <c r="F1859" s="1">
        <v>0.25</v>
      </c>
      <c r="G1859" s="1">
        <v>0.1</v>
      </c>
      <c r="H1859" s="1">
        <v>3.75</v>
      </c>
      <c r="I1859" s="1">
        <v>0</v>
      </c>
      <c r="J1859" s="1">
        <v>0.06</v>
      </c>
      <c r="K1859" s="1">
        <v>2.5</v>
      </c>
      <c r="L1859" s="1">
        <v>0</v>
      </c>
      <c r="M1859" s="1">
        <v>-5.3</v>
      </c>
      <c r="O1859" s="1">
        <f>случ!I1847</f>
        <v>-50.204702184036982</v>
      </c>
      <c r="P1859" s="1">
        <f t="shared" si="146"/>
        <v>-36.874702184036984</v>
      </c>
      <c r="Q1859">
        <f t="shared" si="147"/>
        <v>-1</v>
      </c>
      <c r="S1859">
        <f>случ!J1847</f>
        <v>-16.304506898754731</v>
      </c>
      <c r="T1859">
        <f>случ!K1847</f>
        <v>3.1947318363200949</v>
      </c>
      <c r="U1859" s="1">
        <f t="shared" si="148"/>
        <v>-12.674506898754732</v>
      </c>
      <c r="V1859" s="1">
        <f t="shared" si="149"/>
        <v>9.1747318363200954</v>
      </c>
      <c r="X1859" s="4">
        <f>10-SUM(U1859&lt;$X$1,U1859&lt;$X$2,U1859&lt;$X$3,U1859&lt;$X$4,U1859&lt;$X$5,U1859&lt;$X$6,U1859&lt;$X$7,U1859&lt;$X$8,U1859&lt;$X$9,U1859&lt;$X$10)</f>
        <v>0</v>
      </c>
      <c r="Y1859" s="4">
        <f>SUM(V1859&lt;$Y$1,V1859&lt;$Y$2,V1859&lt;$Y$3,V1859&lt;$Y$4,V1859&lt;$Y$5,V1859&lt;$Y$6,V1859&lt;$Y$7,V1859&lt;$Y$8,V1859&lt;$Y$9,V1859&lt;$Y$10)</f>
        <v>2</v>
      </c>
      <c r="AA1859" s="10">
        <f t="shared" si="150"/>
        <v>-2.5000000000000001E-3</v>
      </c>
    </row>
    <row r="1860" spans="1:27">
      <c r="A1860" s="4"/>
      <c r="B1860" t="s">
        <v>137</v>
      </c>
      <c r="C1860">
        <v>10</v>
      </c>
      <c r="D1860" s="1">
        <v>13.2</v>
      </c>
      <c r="E1860" s="1">
        <v>-0.125</v>
      </c>
      <c r="F1860" s="1">
        <v>0.25</v>
      </c>
      <c r="G1860" s="1">
        <v>0.08</v>
      </c>
      <c r="H1860" s="1">
        <v>3.5</v>
      </c>
      <c r="I1860" s="1">
        <v>0.125</v>
      </c>
      <c r="J1860" s="1">
        <v>-0.08</v>
      </c>
      <c r="K1860" s="1">
        <v>2.5</v>
      </c>
      <c r="L1860" s="1">
        <v>-0.125</v>
      </c>
      <c r="M1860" s="1">
        <v>-4.5999999999999899</v>
      </c>
      <c r="O1860" s="1">
        <f>случ!I1848</f>
        <v>-67.978661668837518</v>
      </c>
      <c r="P1860" s="1">
        <f t="shared" si="146"/>
        <v>-54.063661668837518</v>
      </c>
      <c r="Q1860">
        <f t="shared" si="147"/>
        <v>-1</v>
      </c>
      <c r="S1860">
        <f>случ!J1848</f>
        <v>-14.864565836535119</v>
      </c>
      <c r="T1860">
        <f>случ!K1848</f>
        <v>13.637390174057565</v>
      </c>
      <c r="U1860" s="1">
        <f t="shared" si="148"/>
        <v>-11.984565836535108</v>
      </c>
      <c r="V1860" s="1">
        <f t="shared" si="149"/>
        <v>18.742390174057554</v>
      </c>
      <c r="X1860" s="4">
        <f>10-SUM(U1860&lt;$X$1,U1860&lt;$X$2,U1860&lt;$X$3,U1860&lt;$X$4,U1860&lt;$X$5,U1860&lt;$X$6,U1860&lt;$X$7,U1860&lt;$X$8,U1860&lt;$X$9,U1860&lt;$X$10)</f>
        <v>0</v>
      </c>
      <c r="Y1860" s="4">
        <f>SUM(V1860&lt;$Y$1,V1860&lt;$Y$2,V1860&lt;$Y$3,V1860&lt;$Y$4,V1860&lt;$Y$5,V1860&lt;$Y$6,V1860&lt;$Y$7,V1860&lt;$Y$8,V1860&lt;$Y$9,V1860&lt;$Y$10)</f>
        <v>1</v>
      </c>
      <c r="AA1860" s="10">
        <f t="shared" si="150"/>
        <v>-1.25E-3</v>
      </c>
    </row>
    <row r="1861" spans="1:27">
      <c r="A1861" s="4"/>
      <c r="B1861" t="s">
        <v>138</v>
      </c>
      <c r="C1861">
        <v>10</v>
      </c>
      <c r="D1861" s="1">
        <v>2.5</v>
      </c>
      <c r="E1861" s="1">
        <v>0</v>
      </c>
      <c r="F1861" s="1">
        <v>0.25</v>
      </c>
      <c r="G1861" s="1">
        <v>-8.9899999999999994E-2</v>
      </c>
      <c r="H1861" s="1">
        <v>3.5</v>
      </c>
      <c r="I1861" s="1">
        <v>0</v>
      </c>
      <c r="J1861" s="1">
        <v>-0.27</v>
      </c>
      <c r="K1861" s="1">
        <v>2.5</v>
      </c>
      <c r="L1861" s="1">
        <v>0</v>
      </c>
      <c r="M1861" s="1">
        <v>-4.2</v>
      </c>
      <c r="O1861" s="1">
        <f>случ!I1849</f>
        <v>-24.325413411429992</v>
      </c>
      <c r="P1861" s="1">
        <f t="shared" si="146"/>
        <v>-16.325413411429992</v>
      </c>
      <c r="Q1861">
        <f t="shared" si="147"/>
        <v>-1</v>
      </c>
      <c r="S1861">
        <f>случ!J1849</f>
        <v>-13.002496440308642</v>
      </c>
      <c r="T1861">
        <f>случ!K1849</f>
        <v>0.89072335957320892</v>
      </c>
      <c r="U1861" s="1">
        <f t="shared" si="148"/>
        <v>-11.673096440308644</v>
      </c>
      <c r="V1861" s="1">
        <f t="shared" si="149"/>
        <v>1.420623359573209</v>
      </c>
      <c r="X1861" s="4">
        <f>10-SUM(U1861&lt;$X$1,U1861&lt;$X$2,U1861&lt;$X$3,U1861&lt;$X$4,U1861&lt;$X$5,U1861&lt;$X$6,U1861&lt;$X$7,U1861&lt;$X$8,U1861&lt;$X$9,U1861&lt;$X$10)</f>
        <v>0</v>
      </c>
      <c r="Y1861" s="4">
        <f>SUM(V1861&lt;$Y$1,V1861&lt;$Y$2,V1861&lt;$Y$3,V1861&lt;$Y$4,V1861&lt;$Y$5,V1861&lt;$Y$6,V1861&lt;$Y$7,V1861&lt;$Y$8,V1861&lt;$Y$9,V1861&lt;$Y$10)</f>
        <v>5</v>
      </c>
      <c r="AA1861" s="10">
        <f t="shared" si="150"/>
        <v>-6.2500000000000003E-3</v>
      </c>
    </row>
    <row r="1862" spans="1:27">
      <c r="A1862" s="4"/>
      <c r="B1862" t="s">
        <v>139</v>
      </c>
      <c r="C1862">
        <v>10</v>
      </c>
      <c r="D1862" s="1">
        <v>9.4</v>
      </c>
      <c r="E1862" s="1">
        <v>0</v>
      </c>
      <c r="F1862" s="1">
        <v>0.25</v>
      </c>
      <c r="G1862" s="1">
        <v>-0.109999999999999</v>
      </c>
      <c r="H1862" s="1">
        <v>3.5</v>
      </c>
      <c r="I1862" s="1">
        <v>0</v>
      </c>
      <c r="J1862" s="1">
        <v>-0.3</v>
      </c>
      <c r="K1862" s="1">
        <v>2.5</v>
      </c>
      <c r="L1862" s="1">
        <v>0</v>
      </c>
      <c r="M1862" s="1">
        <v>-0.5</v>
      </c>
      <c r="O1862" s="1">
        <f>случ!I1850</f>
        <v>35.673197118765415</v>
      </c>
      <c r="P1862" s="1">
        <f t="shared" si="146"/>
        <v>48.503197118765414</v>
      </c>
      <c r="Q1862">
        <f t="shared" si="147"/>
        <v>0</v>
      </c>
      <c r="S1862">
        <f>случ!J1850</f>
        <v>7.5597417923928658</v>
      </c>
      <c r="T1862">
        <f>случ!K1850</f>
        <v>5.433932115215562</v>
      </c>
      <c r="U1862" s="1">
        <f t="shared" si="148"/>
        <v>12.319741792392861</v>
      </c>
      <c r="V1862" s="1">
        <f t="shared" si="149"/>
        <v>1.893932115215561</v>
      </c>
      <c r="X1862" s="4">
        <f>10-SUM(U1862&lt;$X$1,U1862&lt;$X$2,U1862&lt;$X$3,U1862&lt;$X$4,U1862&lt;$X$5,U1862&lt;$X$6,U1862&lt;$X$7,U1862&lt;$X$8,U1862&lt;$X$9,U1862&lt;$X$10)</f>
        <v>2</v>
      </c>
      <c r="Y1862" s="4">
        <f>SUM(V1862&lt;$Y$1,V1862&lt;$Y$2,V1862&lt;$Y$3,V1862&lt;$Y$4,V1862&lt;$Y$5,V1862&lt;$Y$6,V1862&lt;$Y$7,V1862&lt;$Y$8,V1862&lt;$Y$9,V1862&lt;$Y$10)</f>
        <v>5</v>
      </c>
      <c r="AA1862" s="10">
        <f t="shared" si="150"/>
        <v>0</v>
      </c>
    </row>
    <row r="1863" spans="1:27">
      <c r="A1863" s="4"/>
      <c r="B1863" t="s">
        <v>140</v>
      </c>
      <c r="C1863">
        <v>10</v>
      </c>
      <c r="D1863" s="1">
        <v>9.2999999999999901</v>
      </c>
      <c r="E1863" s="1">
        <v>0</v>
      </c>
      <c r="F1863" s="1">
        <v>0.25</v>
      </c>
      <c r="G1863" s="1">
        <v>-4.9799999999999997E-2</v>
      </c>
      <c r="H1863" s="1">
        <v>3.5</v>
      </c>
      <c r="I1863" s="1">
        <v>0</v>
      </c>
      <c r="J1863" s="1">
        <v>0.06</v>
      </c>
      <c r="K1863" s="1">
        <v>2.5</v>
      </c>
      <c r="L1863" s="1">
        <v>0</v>
      </c>
      <c r="M1863" s="1">
        <v>2.1</v>
      </c>
      <c r="O1863" s="1">
        <f>случ!I1851</f>
        <v>-49.409287682496121</v>
      </c>
      <c r="P1863" s="1">
        <f t="shared" si="146"/>
        <v>-36.64928768249613</v>
      </c>
      <c r="Q1863">
        <f t="shared" si="147"/>
        <v>-1</v>
      </c>
      <c r="S1863">
        <f>случ!J1851</f>
        <v>-20.910519031639527</v>
      </c>
      <c r="T1863">
        <f>случ!K1851</f>
        <v>-8.7154920130021765</v>
      </c>
      <c r="U1863" s="1">
        <f t="shared" si="148"/>
        <v>-9.2317190316395266</v>
      </c>
      <c r="V1863" s="1">
        <f t="shared" si="149"/>
        <v>-10.235692013002177</v>
      </c>
      <c r="X1863" s="4">
        <f>10-SUM(U1863&lt;$X$1,U1863&lt;$X$2,U1863&lt;$X$3,U1863&lt;$X$4,U1863&lt;$X$5,U1863&lt;$X$6,U1863&lt;$X$7,U1863&lt;$X$8,U1863&lt;$X$9,U1863&lt;$X$10)</f>
        <v>0</v>
      </c>
      <c r="Y1863" s="4">
        <f>SUM(V1863&lt;$Y$1,V1863&lt;$Y$2,V1863&lt;$Y$3,V1863&lt;$Y$4,V1863&lt;$Y$5,V1863&lt;$Y$6,V1863&lt;$Y$7,V1863&lt;$Y$8,V1863&lt;$Y$9,V1863&lt;$Y$10)</f>
        <v>9</v>
      </c>
      <c r="AA1863" s="10">
        <f t="shared" si="150"/>
        <v>-1.125E-2</v>
      </c>
    </row>
    <row r="1864" spans="1:27">
      <c r="A1864" s="4"/>
      <c r="B1864" t="s">
        <v>141</v>
      </c>
      <c r="C1864">
        <v>10</v>
      </c>
      <c r="D1864" s="1">
        <v>4.5999999999999899</v>
      </c>
      <c r="E1864" s="1">
        <v>0</v>
      </c>
      <c r="F1864" s="1">
        <v>0.25</v>
      </c>
      <c r="G1864" s="1">
        <v>-8.9899999999999994E-2</v>
      </c>
      <c r="H1864" s="1">
        <v>3.5</v>
      </c>
      <c r="I1864" s="1">
        <v>0</v>
      </c>
      <c r="J1864" s="1">
        <v>-7.0000000000000201E-2</v>
      </c>
      <c r="K1864" s="1">
        <v>2.5</v>
      </c>
      <c r="L1864" s="1">
        <v>0</v>
      </c>
      <c r="M1864" s="1">
        <v>0.8</v>
      </c>
      <c r="O1864" s="1">
        <f>случ!I1852</f>
        <v>-8.8864119595337883</v>
      </c>
      <c r="P1864" s="1">
        <f t="shared" si="146"/>
        <v>0.58358804046620349</v>
      </c>
      <c r="Q1864">
        <f t="shared" si="147"/>
        <v>-1</v>
      </c>
      <c r="S1864">
        <f>случ!J1852</f>
        <v>-14.904656037554421</v>
      </c>
      <c r="T1864">
        <f>случ!K1852</f>
        <v>1.8056263598996871</v>
      </c>
      <c r="U1864" s="1">
        <f t="shared" si="148"/>
        <v>-5.9752560375544235</v>
      </c>
      <c r="V1864" s="1">
        <f t="shared" si="149"/>
        <v>-6.4473640100315643E-2</v>
      </c>
      <c r="X1864" s="4">
        <f>10-SUM(U1864&lt;$X$1,U1864&lt;$X$2,U1864&lt;$X$3,U1864&lt;$X$4,U1864&lt;$X$5,U1864&lt;$X$6,U1864&lt;$X$7,U1864&lt;$X$8,U1864&lt;$X$9,U1864&lt;$X$10)</f>
        <v>0</v>
      </c>
      <c r="Y1864" s="4">
        <f>SUM(V1864&lt;$Y$1,V1864&lt;$Y$2,V1864&lt;$Y$3,V1864&lt;$Y$4,V1864&lt;$Y$5,V1864&lt;$Y$6,V1864&lt;$Y$7,V1864&lt;$Y$8,V1864&lt;$Y$9,V1864&lt;$Y$10)</f>
        <v>6</v>
      </c>
      <c r="AA1864" s="10">
        <f t="shared" si="150"/>
        <v>-7.4999999999999997E-3</v>
      </c>
    </row>
    <row r="1865" spans="1:27">
      <c r="A1865" s="4"/>
      <c r="B1865" t="s">
        <v>142</v>
      </c>
      <c r="C1865">
        <v>10</v>
      </c>
      <c r="D1865" s="1">
        <v>-2.2000000000000002</v>
      </c>
      <c r="E1865" s="1">
        <v>0</v>
      </c>
      <c r="F1865" s="1">
        <v>0.25</v>
      </c>
      <c r="G1865" s="1">
        <v>-0.08</v>
      </c>
      <c r="H1865" s="1">
        <v>3.5</v>
      </c>
      <c r="I1865" s="1">
        <v>0</v>
      </c>
      <c r="J1865" s="1">
        <v>-4.9999999999999802E-2</v>
      </c>
      <c r="K1865" s="1">
        <v>2.5</v>
      </c>
      <c r="L1865" s="1">
        <v>0</v>
      </c>
      <c r="M1865" s="1">
        <v>1.1000000000000001</v>
      </c>
      <c r="O1865" s="1">
        <f>случ!I1853</f>
        <v>-31.36632286559567</v>
      </c>
      <c r="P1865" s="1">
        <f t="shared" si="146"/>
        <v>-26.656322865595669</v>
      </c>
      <c r="Q1865">
        <f t="shared" si="147"/>
        <v>-1</v>
      </c>
      <c r="S1865">
        <f>случ!J1853</f>
        <v>-8.0620881918691545</v>
      </c>
      <c r="T1865">
        <f>случ!K1853</f>
        <v>9.6182205533645426</v>
      </c>
      <c r="U1865" s="1">
        <f t="shared" si="148"/>
        <v>1.367911808130847</v>
      </c>
      <c r="V1865" s="1">
        <f t="shared" si="149"/>
        <v>7.6982205533645445</v>
      </c>
      <c r="X1865" s="4">
        <f>10-SUM(U1865&lt;$X$1,U1865&lt;$X$2,U1865&lt;$X$3,U1865&lt;$X$4,U1865&lt;$X$5,U1865&lt;$X$6,U1865&lt;$X$7,U1865&lt;$X$8,U1865&lt;$X$9,U1865&lt;$X$10)</f>
        <v>0</v>
      </c>
      <c r="Y1865" s="4">
        <f>SUM(V1865&lt;$Y$1,V1865&lt;$Y$2,V1865&lt;$Y$3,V1865&lt;$Y$4,V1865&lt;$Y$5,V1865&lt;$Y$6,V1865&lt;$Y$7,V1865&lt;$Y$8,V1865&lt;$Y$9,V1865&lt;$Y$10)</f>
        <v>3</v>
      </c>
      <c r="AA1865" s="10">
        <f t="shared" si="150"/>
        <v>-3.7499999999999999E-3</v>
      </c>
    </row>
    <row r="1866" spans="1:27">
      <c r="A1866" s="4"/>
      <c r="B1866" t="s">
        <v>143</v>
      </c>
      <c r="C1866">
        <v>10</v>
      </c>
      <c r="D1866" s="1">
        <v>-5.6</v>
      </c>
      <c r="E1866" s="1">
        <v>0</v>
      </c>
      <c r="F1866" s="1">
        <v>0.25</v>
      </c>
      <c r="G1866" s="1">
        <v>0.12999999999999901</v>
      </c>
      <c r="H1866" s="1">
        <v>3.5</v>
      </c>
      <c r="I1866" s="1">
        <v>0</v>
      </c>
      <c r="J1866" s="1">
        <v>0.02</v>
      </c>
      <c r="K1866" s="1">
        <v>2.5</v>
      </c>
      <c r="L1866" s="1">
        <v>0</v>
      </c>
      <c r="M1866" s="1">
        <v>-1.9</v>
      </c>
      <c r="O1866" s="1">
        <f>случ!I1854</f>
        <v>26.09675132834316</v>
      </c>
      <c r="P1866" s="1">
        <f t="shared" si="146"/>
        <v>28.426751328343162</v>
      </c>
      <c r="Q1866">
        <f t="shared" si="147"/>
        <v>0</v>
      </c>
      <c r="S1866">
        <f>случ!J1854</f>
        <v>-10.218331440230362</v>
      </c>
      <c r="T1866">
        <f>случ!K1854</f>
        <v>11.974096844931514</v>
      </c>
      <c r="U1866" s="1">
        <f t="shared" si="148"/>
        <v>-4.1383314402303562</v>
      </c>
      <c r="V1866" s="1">
        <f t="shared" si="149"/>
        <v>13.754096844931516</v>
      </c>
      <c r="X1866" s="4">
        <f>10-SUM(U1866&lt;$X$1,U1866&lt;$X$2,U1866&lt;$X$3,U1866&lt;$X$4,U1866&lt;$X$5,U1866&lt;$X$6,U1866&lt;$X$7,U1866&lt;$X$8,U1866&lt;$X$9,U1866&lt;$X$10)</f>
        <v>0</v>
      </c>
      <c r="Y1866" s="4">
        <f>SUM(V1866&lt;$Y$1,V1866&lt;$Y$2,V1866&lt;$Y$3,V1866&lt;$Y$4,V1866&lt;$Y$5,V1866&lt;$Y$6,V1866&lt;$Y$7,V1866&lt;$Y$8,V1866&lt;$Y$9,V1866&lt;$Y$10)</f>
        <v>1</v>
      </c>
      <c r="AA1866" s="10">
        <f t="shared" si="150"/>
        <v>0</v>
      </c>
    </row>
    <row r="1867" spans="1:27">
      <c r="A1867" s="4"/>
      <c r="B1867" t="s">
        <v>144</v>
      </c>
      <c r="C1867">
        <v>10</v>
      </c>
      <c r="D1867" s="1">
        <v>6</v>
      </c>
      <c r="E1867" s="1">
        <v>0</v>
      </c>
      <c r="F1867" s="1">
        <v>0.25</v>
      </c>
      <c r="G1867" s="1">
        <v>5.0000000000000197E-2</v>
      </c>
      <c r="H1867" s="1">
        <v>3.5</v>
      </c>
      <c r="I1867" s="1">
        <v>0</v>
      </c>
      <c r="J1867" s="1">
        <v>-0.12</v>
      </c>
      <c r="K1867" s="1">
        <v>2.5</v>
      </c>
      <c r="L1867" s="1">
        <v>0</v>
      </c>
      <c r="M1867" s="1">
        <v>0</v>
      </c>
      <c r="O1867" s="1">
        <f>случ!I1855</f>
        <v>-23.230796446061426</v>
      </c>
      <c r="P1867" s="1">
        <f t="shared" si="146"/>
        <v>-12.780796446061427</v>
      </c>
      <c r="Q1867">
        <f t="shared" si="147"/>
        <v>-1</v>
      </c>
      <c r="S1867">
        <f>случ!J1855</f>
        <v>-11.947481090355991</v>
      </c>
      <c r="T1867">
        <f>случ!K1855</f>
        <v>2.2532649903031277</v>
      </c>
      <c r="U1867" s="1">
        <f t="shared" si="148"/>
        <v>-5.3074810903559921</v>
      </c>
      <c r="V1867" s="1">
        <f t="shared" si="149"/>
        <v>0.39326499030312734</v>
      </c>
      <c r="X1867" s="4">
        <f>10-SUM(U1867&lt;$X$1,U1867&lt;$X$2,U1867&lt;$X$3,U1867&lt;$X$4,U1867&lt;$X$5,U1867&lt;$X$6,U1867&lt;$X$7,U1867&lt;$X$8,U1867&lt;$X$9,U1867&lt;$X$10)</f>
        <v>0</v>
      </c>
      <c r="Y1867" s="4">
        <f>SUM(V1867&lt;$Y$1,V1867&lt;$Y$2,V1867&lt;$Y$3,V1867&lt;$Y$4,V1867&lt;$Y$5,V1867&lt;$Y$6,V1867&lt;$Y$7,V1867&lt;$Y$8,V1867&lt;$Y$9,V1867&lt;$Y$10)</f>
        <v>5</v>
      </c>
      <c r="AA1867" s="10">
        <f t="shared" si="150"/>
        <v>-6.2500000000000003E-3</v>
      </c>
    </row>
    <row r="1868" spans="1:27">
      <c r="A1868" s="4"/>
      <c r="B1868" t="s">
        <v>145</v>
      </c>
      <c r="C1868">
        <v>10</v>
      </c>
      <c r="D1868" s="1">
        <v>15.6</v>
      </c>
      <c r="E1868" s="1">
        <v>0</v>
      </c>
      <c r="F1868" s="1">
        <v>0.25</v>
      </c>
      <c r="G1868" s="1">
        <v>0.02</v>
      </c>
      <c r="H1868" s="1">
        <v>3.5</v>
      </c>
      <c r="I1868" s="1">
        <v>0</v>
      </c>
      <c r="J1868" s="1">
        <v>8.9999999999999802E-2</v>
      </c>
      <c r="K1868" s="1">
        <v>2.5</v>
      </c>
      <c r="L1868" s="1">
        <v>0</v>
      </c>
      <c r="M1868" s="1">
        <v>3.1</v>
      </c>
      <c r="O1868" s="1">
        <f>случ!I1856</f>
        <v>-37.524989239076731</v>
      </c>
      <c r="P1868" s="1">
        <f t="shared" si="146"/>
        <v>-20.35498923907673</v>
      </c>
      <c r="Q1868">
        <f t="shared" si="147"/>
        <v>-1</v>
      </c>
      <c r="S1868">
        <f>случ!J1856</f>
        <v>-2.0725978650234778</v>
      </c>
      <c r="T1868">
        <f>случ!K1856</f>
        <v>15.001762059345385</v>
      </c>
      <c r="U1868" s="1">
        <f t="shared" si="148"/>
        <v>10.57740213497652</v>
      </c>
      <c r="V1868" s="1">
        <f t="shared" si="149"/>
        <v>12.801762059345382</v>
      </c>
      <c r="X1868" s="4">
        <f>10-SUM(U1868&lt;$X$1,U1868&lt;$X$2,U1868&lt;$X$3,U1868&lt;$X$4,U1868&lt;$X$5,U1868&lt;$X$6,U1868&lt;$X$7,U1868&lt;$X$8,U1868&lt;$X$9,U1868&lt;$X$10)</f>
        <v>2</v>
      </c>
      <c r="Y1868" s="4">
        <f>SUM(V1868&lt;$Y$1,V1868&lt;$Y$2,V1868&lt;$Y$3,V1868&lt;$Y$4,V1868&lt;$Y$5,V1868&lt;$Y$6,V1868&lt;$Y$7,V1868&lt;$Y$8,V1868&lt;$Y$9,V1868&lt;$Y$10)</f>
        <v>1</v>
      </c>
      <c r="AA1868" s="10">
        <f t="shared" si="150"/>
        <v>-1.25E-3</v>
      </c>
    </row>
    <row r="1869" spans="1:27">
      <c r="A1869" s="4"/>
      <c r="B1869" t="s">
        <v>146</v>
      </c>
      <c r="C1869">
        <v>10</v>
      </c>
      <c r="D1869" s="1">
        <v>24.5</v>
      </c>
      <c r="E1869" s="1">
        <v>0</v>
      </c>
      <c r="F1869" s="1">
        <v>0.25</v>
      </c>
      <c r="G1869" s="1">
        <v>-0.02</v>
      </c>
      <c r="H1869" s="1">
        <v>3.5</v>
      </c>
      <c r="I1869" s="1">
        <v>0</v>
      </c>
      <c r="J1869" s="1">
        <v>-0.04</v>
      </c>
      <c r="K1869" s="1">
        <v>2.5</v>
      </c>
      <c r="L1869" s="1">
        <v>0</v>
      </c>
      <c r="M1869" s="1">
        <v>7.4</v>
      </c>
      <c r="O1869" s="1">
        <f>случ!I1857</f>
        <v>-10.916964878959652</v>
      </c>
      <c r="P1869" s="1">
        <f t="shared" si="146"/>
        <v>12.483035121040347</v>
      </c>
      <c r="Q1869">
        <f t="shared" si="147"/>
        <v>-1</v>
      </c>
      <c r="S1869">
        <f>случ!J1857</f>
        <v>-7.8342707520707036</v>
      </c>
      <c r="T1869">
        <f>случ!K1857</f>
        <v>-5.0289372154414202</v>
      </c>
      <c r="U1869" s="1">
        <f t="shared" si="148"/>
        <v>7.6657292479292964</v>
      </c>
      <c r="V1869" s="1">
        <f t="shared" si="149"/>
        <v>-13.178937215441421</v>
      </c>
      <c r="X1869" s="4">
        <f>10-SUM(U1869&lt;$X$1,U1869&lt;$X$2,U1869&lt;$X$3,U1869&lt;$X$4,U1869&lt;$X$5,U1869&lt;$X$6,U1869&lt;$X$7,U1869&lt;$X$8,U1869&lt;$X$9,U1869&lt;$X$10)</f>
        <v>1</v>
      </c>
      <c r="Y1869" s="4">
        <f>SUM(V1869&lt;$Y$1,V1869&lt;$Y$2,V1869&lt;$Y$3,V1869&lt;$Y$4,V1869&lt;$Y$5,V1869&lt;$Y$6,V1869&lt;$Y$7,V1869&lt;$Y$8,V1869&lt;$Y$9,V1869&lt;$Y$10)</f>
        <v>10</v>
      </c>
      <c r="AA1869" s="10">
        <f t="shared" si="150"/>
        <v>-1.2500000000000001E-2</v>
      </c>
    </row>
    <row r="1870" spans="1:27">
      <c r="A1870" s="4"/>
      <c r="B1870" t="s">
        <v>147</v>
      </c>
      <c r="C1870">
        <v>10</v>
      </c>
      <c r="D1870" s="1">
        <v>23.9</v>
      </c>
      <c r="E1870" s="1">
        <v>0</v>
      </c>
      <c r="F1870" s="1">
        <v>0.25</v>
      </c>
      <c r="G1870" s="1">
        <v>0.02</v>
      </c>
      <c r="H1870" s="1">
        <v>3.5</v>
      </c>
      <c r="I1870" s="1">
        <v>0</v>
      </c>
      <c r="J1870" s="1">
        <v>-0.06</v>
      </c>
      <c r="K1870" s="1">
        <v>2.5</v>
      </c>
      <c r="L1870" s="1">
        <v>0</v>
      </c>
      <c r="M1870" s="1">
        <v>9.9</v>
      </c>
      <c r="O1870" s="1">
        <f>случ!I1858</f>
        <v>15.6464160118853</v>
      </c>
      <c r="P1870" s="1">
        <f t="shared" si="146"/>
        <v>38.626416011885297</v>
      </c>
      <c r="Q1870">
        <f t="shared" si="147"/>
        <v>0</v>
      </c>
      <c r="S1870">
        <f>случ!J1858</f>
        <v>-3.9560202099996413</v>
      </c>
      <c r="T1870">
        <f>случ!K1858</f>
        <v>7.4792617640739163</v>
      </c>
      <c r="U1870" s="1">
        <f t="shared" si="148"/>
        <v>13.543979790000359</v>
      </c>
      <c r="V1870" s="1">
        <f t="shared" si="149"/>
        <v>-3.470738235926083</v>
      </c>
      <c r="X1870" s="4">
        <f>10-SUM(U1870&lt;$X$1,U1870&lt;$X$2,U1870&lt;$X$3,U1870&lt;$X$4,U1870&lt;$X$5,U1870&lt;$X$6,U1870&lt;$X$7,U1870&lt;$X$8,U1870&lt;$X$9,U1870&lt;$X$10)</f>
        <v>3</v>
      </c>
      <c r="Y1870" s="4">
        <f>SUM(V1870&lt;$Y$1,V1870&lt;$Y$2,V1870&lt;$Y$3,V1870&lt;$Y$4,V1870&lt;$Y$5,V1870&lt;$Y$6,V1870&lt;$Y$7,V1870&lt;$Y$8,V1870&lt;$Y$9,V1870&lt;$Y$10)</f>
        <v>7</v>
      </c>
      <c r="AA1870" s="10">
        <f t="shared" si="150"/>
        <v>0</v>
      </c>
    </row>
    <row r="1871" spans="1:27">
      <c r="A1871" s="4"/>
      <c r="B1871" t="s">
        <v>148</v>
      </c>
      <c r="C1871">
        <v>10</v>
      </c>
      <c r="D1871" s="1">
        <v>17.3</v>
      </c>
      <c r="E1871" s="1">
        <v>0</v>
      </c>
      <c r="F1871" s="1">
        <v>0.25</v>
      </c>
      <c r="G1871" s="1">
        <v>0.02</v>
      </c>
      <c r="H1871" s="1">
        <v>3.5</v>
      </c>
      <c r="I1871" s="1">
        <v>0</v>
      </c>
      <c r="J1871" s="1">
        <v>9.9999999999997799E-3</v>
      </c>
      <c r="K1871" s="1">
        <v>2.5</v>
      </c>
      <c r="L1871" s="1">
        <v>0</v>
      </c>
      <c r="M1871" s="1">
        <v>7.2</v>
      </c>
      <c r="O1871" s="1">
        <f>случ!I1859</f>
        <v>56.053871224587169</v>
      </c>
      <c r="P1871" s="1">
        <f t="shared" ref="P1871:P1934" si="151">SUMPRODUCT(D1871:I1871,$D$1:$I$1)+O1871</f>
        <v>74.413871224587169</v>
      </c>
      <c r="Q1871">
        <f t="shared" ref="Q1871:Q1934" si="152">IF(P1871&lt;=$Q$1,-1,IF(P1871&lt;=$Q$2,0,1))</f>
        <v>1</v>
      </c>
      <c r="S1871">
        <f>случ!J1859</f>
        <v>6.9907173020989752</v>
      </c>
      <c r="T1871">
        <f>случ!K1859</f>
        <v>1.9490623005586998</v>
      </c>
      <c r="U1871" s="1">
        <f t="shared" ref="U1871:U1934" si="153">SUMPRODUCT(G1871:M1871,$G$2:$M$2)+S1871</f>
        <v>22.700717302098973</v>
      </c>
      <c r="V1871" s="1">
        <f t="shared" ref="V1871:V1934" si="154">SUMPRODUCT(G1871:M1871,$G$3:$M$3)+T1871</f>
        <v>-5.3909376994413041</v>
      </c>
      <c r="X1871" s="4">
        <f>10-SUM(U1871&lt;$X$1,U1871&lt;$X$2,U1871&lt;$X$3,U1871&lt;$X$4,U1871&lt;$X$5,U1871&lt;$X$6,U1871&lt;$X$7,U1871&lt;$X$8,U1871&lt;$X$9,U1871&lt;$X$10)</f>
        <v>5</v>
      </c>
      <c r="Y1871" s="4">
        <f>SUM(V1871&lt;$Y$1,V1871&lt;$Y$2,V1871&lt;$Y$3,V1871&lt;$Y$4,V1871&lt;$Y$5,V1871&lt;$Y$6,V1871&lt;$Y$7,V1871&lt;$Y$8,V1871&lt;$Y$9,V1871&lt;$Y$10)</f>
        <v>7</v>
      </c>
      <c r="AA1871" s="10">
        <f t="shared" ref="AA1871:AA1934" si="155">IF(Q1871=0,0%,IF(Q1871=1,X1871*0.125%,-Y1871*0.125%))</f>
        <v>6.2500000000000003E-3</v>
      </c>
    </row>
    <row r="1872" spans="1:27">
      <c r="A1872" s="4"/>
      <c r="B1872" t="s">
        <v>149</v>
      </c>
      <c r="C1872">
        <v>10</v>
      </c>
      <c r="D1872" s="1">
        <v>13</v>
      </c>
      <c r="E1872" s="1">
        <v>0</v>
      </c>
      <c r="F1872" s="1">
        <v>0.25</v>
      </c>
      <c r="G1872" s="1">
        <v>3.00000000000002E-2</v>
      </c>
      <c r="H1872" s="1">
        <v>3.5</v>
      </c>
      <c r="I1872" s="1">
        <v>0</v>
      </c>
      <c r="J1872" s="1">
        <v>7.9999999999999599E-2</v>
      </c>
      <c r="K1872" s="1">
        <v>2.5</v>
      </c>
      <c r="L1872" s="1">
        <v>0</v>
      </c>
      <c r="M1872" s="1">
        <v>6.2</v>
      </c>
      <c r="O1872" s="1">
        <f>случ!I1860</f>
        <v>8.7724108764509756E-2</v>
      </c>
      <c r="P1872" s="1">
        <f t="shared" si="151"/>
        <v>15.43772410876451</v>
      </c>
      <c r="Q1872">
        <f t="shared" si="152"/>
        <v>-1</v>
      </c>
      <c r="S1872">
        <f>случ!J1860</f>
        <v>0.73833118230679728</v>
      </c>
      <c r="T1872">
        <f>случ!K1860</f>
        <v>0.29962367758417763</v>
      </c>
      <c r="U1872" s="1">
        <f t="shared" si="153"/>
        <v>16.298331182306793</v>
      </c>
      <c r="V1872" s="1">
        <f t="shared" si="154"/>
        <v>-5.1403763224158281</v>
      </c>
      <c r="X1872" s="4">
        <f>10-SUM(U1872&lt;$X$1,U1872&lt;$X$2,U1872&lt;$X$3,U1872&lt;$X$4,U1872&lt;$X$5,U1872&lt;$X$6,U1872&lt;$X$7,U1872&lt;$X$8,U1872&lt;$X$9,U1872&lt;$X$10)</f>
        <v>3</v>
      </c>
      <c r="Y1872" s="4">
        <f>SUM(V1872&lt;$Y$1,V1872&lt;$Y$2,V1872&lt;$Y$3,V1872&lt;$Y$4,V1872&lt;$Y$5,V1872&lt;$Y$6,V1872&lt;$Y$7,V1872&lt;$Y$8,V1872&lt;$Y$9,V1872&lt;$Y$10)</f>
        <v>7</v>
      </c>
      <c r="AA1872" s="10">
        <f t="shared" si="155"/>
        <v>-8.7500000000000008E-3</v>
      </c>
    </row>
    <row r="1873" spans="1:27">
      <c r="A1873" s="4"/>
      <c r="B1873" t="s">
        <v>150</v>
      </c>
      <c r="C1873">
        <v>10</v>
      </c>
      <c r="D1873" s="1">
        <v>15.3</v>
      </c>
      <c r="E1873" s="1">
        <v>0</v>
      </c>
      <c r="F1873" s="1">
        <v>0.25</v>
      </c>
      <c r="G1873" s="1">
        <v>3.00000000000002E-2</v>
      </c>
      <c r="H1873" s="1">
        <v>3.5</v>
      </c>
      <c r="I1873" s="1">
        <v>0.2</v>
      </c>
      <c r="J1873" s="1">
        <v>-0.02</v>
      </c>
      <c r="K1873" s="1">
        <v>2.5</v>
      </c>
      <c r="L1873" s="1">
        <v>0.2</v>
      </c>
      <c r="M1873" s="1">
        <v>8.1</v>
      </c>
      <c r="O1873" s="1">
        <f>случ!I1861</f>
        <v>0.69273853054615531</v>
      </c>
      <c r="P1873" s="1">
        <f t="shared" si="151"/>
        <v>17.732738530546154</v>
      </c>
      <c r="Q1873">
        <f t="shared" si="152"/>
        <v>-1</v>
      </c>
      <c r="S1873">
        <f>случ!J1861</f>
        <v>3.6590562638767112</v>
      </c>
      <c r="T1873">
        <f>случ!K1861</f>
        <v>-0.79378006315668403</v>
      </c>
      <c r="U1873" s="1">
        <f t="shared" si="153"/>
        <v>18.619056263876708</v>
      </c>
      <c r="V1873" s="1">
        <f t="shared" si="154"/>
        <v>-8.0337800631566836</v>
      </c>
      <c r="X1873" s="4">
        <f>10-SUM(U1873&lt;$X$1,U1873&lt;$X$2,U1873&lt;$X$3,U1873&lt;$X$4,U1873&lt;$X$5,U1873&lt;$X$6,U1873&lt;$X$7,U1873&lt;$X$8,U1873&lt;$X$9,U1873&lt;$X$10)</f>
        <v>4</v>
      </c>
      <c r="Y1873" s="4">
        <f>SUM(V1873&lt;$Y$1,V1873&lt;$Y$2,V1873&lt;$Y$3,V1873&lt;$Y$4,V1873&lt;$Y$5,V1873&lt;$Y$6,V1873&lt;$Y$7,V1873&lt;$Y$8,V1873&lt;$Y$9,V1873&lt;$Y$10)</f>
        <v>8</v>
      </c>
      <c r="AA1873" s="10">
        <f t="shared" si="155"/>
        <v>-0.01</v>
      </c>
    </row>
    <row r="1874" spans="1:27">
      <c r="A1874" s="4"/>
      <c r="B1874" t="s">
        <v>151</v>
      </c>
      <c r="C1874">
        <v>10</v>
      </c>
      <c r="D1874" s="1">
        <v>10.4</v>
      </c>
      <c r="E1874" s="1">
        <v>0</v>
      </c>
      <c r="F1874" s="1">
        <v>0.25</v>
      </c>
      <c r="G1874" s="1">
        <v>0</v>
      </c>
      <c r="H1874" s="1">
        <v>3.5</v>
      </c>
      <c r="I1874" s="1">
        <v>0.25</v>
      </c>
      <c r="J1874" s="1">
        <v>0</v>
      </c>
      <c r="K1874" s="1">
        <v>2.5</v>
      </c>
      <c r="L1874" s="1">
        <v>0.25</v>
      </c>
      <c r="M1874" s="1">
        <v>7.8</v>
      </c>
      <c r="O1874" s="1">
        <f>случ!I1862</f>
        <v>19.721006311860783</v>
      </c>
      <c r="P1874" s="1">
        <f t="shared" si="151"/>
        <v>33.351006311860786</v>
      </c>
      <c r="Q1874">
        <f t="shared" si="152"/>
        <v>0</v>
      </c>
      <c r="S1874">
        <f>случ!J1862</f>
        <v>-31.272303292888218</v>
      </c>
      <c r="T1874">
        <f>случ!K1862</f>
        <v>13.207684934220072</v>
      </c>
      <c r="U1874" s="1">
        <f t="shared" si="153"/>
        <v>-16.472303292888217</v>
      </c>
      <c r="V1874" s="1">
        <f t="shared" si="154"/>
        <v>6.9076849342200726</v>
      </c>
      <c r="X1874" s="4">
        <f>10-SUM(U1874&lt;$X$1,U1874&lt;$X$2,U1874&lt;$X$3,U1874&lt;$X$4,U1874&lt;$X$5,U1874&lt;$X$6,U1874&lt;$X$7,U1874&lt;$X$8,U1874&lt;$X$9,U1874&lt;$X$10)</f>
        <v>0</v>
      </c>
      <c r="Y1874" s="4">
        <f>SUM(V1874&lt;$Y$1,V1874&lt;$Y$2,V1874&lt;$Y$3,V1874&lt;$Y$4,V1874&lt;$Y$5,V1874&lt;$Y$6,V1874&lt;$Y$7,V1874&lt;$Y$8,V1874&lt;$Y$9,V1874&lt;$Y$10)</f>
        <v>3</v>
      </c>
      <c r="AA1874" s="10">
        <f t="shared" si="155"/>
        <v>0</v>
      </c>
    </row>
    <row r="1875" spans="1:27">
      <c r="A1875" s="4"/>
      <c r="B1875" t="s">
        <v>152</v>
      </c>
      <c r="C1875">
        <v>10</v>
      </c>
      <c r="D1875" s="1">
        <v>2.4</v>
      </c>
      <c r="E1875" s="1">
        <v>0</v>
      </c>
      <c r="F1875" s="1">
        <v>0.25</v>
      </c>
      <c r="G1875" s="1">
        <v>0.02</v>
      </c>
      <c r="H1875" s="1">
        <v>3.5</v>
      </c>
      <c r="I1875" s="1">
        <v>0.25</v>
      </c>
      <c r="J1875" s="1">
        <v>-0.04</v>
      </c>
      <c r="K1875" s="1">
        <v>2.5</v>
      </c>
      <c r="L1875" s="1">
        <v>0.25</v>
      </c>
      <c r="M1875" s="1">
        <v>4</v>
      </c>
      <c r="O1875" s="1">
        <f>случ!I1863</f>
        <v>-1.373122716945514</v>
      </c>
      <c r="P1875" s="1">
        <f t="shared" si="151"/>
        <v>6.6568772830544853</v>
      </c>
      <c r="Q1875">
        <f t="shared" si="152"/>
        <v>-1</v>
      </c>
      <c r="S1875">
        <f>случ!J1863</f>
        <v>-5.5827747086856601</v>
      </c>
      <c r="T1875">
        <f>случ!K1863</f>
        <v>-12.43584448984369</v>
      </c>
      <c r="U1875" s="1">
        <f t="shared" si="153"/>
        <v>4.7772252913143394</v>
      </c>
      <c r="V1875" s="1">
        <f t="shared" si="154"/>
        <v>-15.47584448984369</v>
      </c>
      <c r="X1875" s="4">
        <f>10-SUM(U1875&lt;$X$1,U1875&lt;$X$2,U1875&lt;$X$3,U1875&lt;$X$4,U1875&lt;$X$5,U1875&lt;$X$6,U1875&lt;$X$7,U1875&lt;$X$8,U1875&lt;$X$9,U1875&lt;$X$10)</f>
        <v>0</v>
      </c>
      <c r="Y1875" s="4">
        <f>SUM(V1875&lt;$Y$1,V1875&lt;$Y$2,V1875&lt;$Y$3,V1875&lt;$Y$4,V1875&lt;$Y$5,V1875&lt;$Y$6,V1875&lt;$Y$7,V1875&lt;$Y$8,V1875&lt;$Y$9,V1875&lt;$Y$10)</f>
        <v>10</v>
      </c>
      <c r="AA1875" s="10">
        <f t="shared" si="155"/>
        <v>-1.2500000000000001E-2</v>
      </c>
    </row>
    <row r="1876" spans="1:27">
      <c r="A1876" s="4"/>
      <c r="B1876" t="s">
        <v>153</v>
      </c>
      <c r="C1876">
        <v>10</v>
      </c>
      <c r="D1876" s="1">
        <v>-5.0999999999999996</v>
      </c>
      <c r="E1876" s="1">
        <v>0</v>
      </c>
      <c r="F1876" s="1">
        <v>0.25</v>
      </c>
      <c r="G1876" s="1">
        <v>0</v>
      </c>
      <c r="H1876" s="1">
        <v>3.5</v>
      </c>
      <c r="I1876" s="1">
        <v>0.2</v>
      </c>
      <c r="J1876" s="1">
        <v>-0.02</v>
      </c>
      <c r="K1876" s="1">
        <v>2.5</v>
      </c>
      <c r="L1876" s="1">
        <v>0.2</v>
      </c>
      <c r="M1876" s="1">
        <v>2.7</v>
      </c>
      <c r="O1876" s="1">
        <f>случ!I1864</f>
        <v>28.687901417911231</v>
      </c>
      <c r="P1876" s="1">
        <f t="shared" si="151"/>
        <v>31.447901417911233</v>
      </c>
      <c r="Q1876">
        <f t="shared" si="152"/>
        <v>0</v>
      </c>
      <c r="S1876">
        <f>случ!J1864</f>
        <v>-18.606213954332496</v>
      </c>
      <c r="T1876">
        <f>случ!K1864</f>
        <v>9.3935518922385608</v>
      </c>
      <c r="U1876" s="1">
        <f t="shared" si="153"/>
        <v>-8.8662139543324976</v>
      </c>
      <c r="V1876" s="1">
        <f t="shared" si="154"/>
        <v>7.5835518922385612</v>
      </c>
      <c r="X1876" s="4">
        <f>10-SUM(U1876&lt;$X$1,U1876&lt;$X$2,U1876&lt;$X$3,U1876&lt;$X$4,U1876&lt;$X$5,U1876&lt;$X$6,U1876&lt;$X$7,U1876&lt;$X$8,U1876&lt;$X$9,U1876&lt;$X$10)</f>
        <v>0</v>
      </c>
      <c r="Y1876" s="4">
        <f>SUM(V1876&lt;$Y$1,V1876&lt;$Y$2,V1876&lt;$Y$3,V1876&lt;$Y$4,V1876&lt;$Y$5,V1876&lt;$Y$6,V1876&lt;$Y$7,V1876&lt;$Y$8,V1876&lt;$Y$9,V1876&lt;$Y$10)</f>
        <v>3</v>
      </c>
      <c r="AA1876" s="10">
        <f t="shared" si="155"/>
        <v>0</v>
      </c>
    </row>
    <row r="1877" spans="1:27">
      <c r="A1877" s="4"/>
      <c r="B1877" t="s">
        <v>154</v>
      </c>
      <c r="C1877">
        <v>10</v>
      </c>
      <c r="D1877" s="1">
        <v>-5.2</v>
      </c>
      <c r="E1877" s="1">
        <v>0</v>
      </c>
      <c r="F1877" s="1">
        <v>0.25</v>
      </c>
      <c r="G1877" s="1">
        <v>0.08</v>
      </c>
      <c r="H1877" s="1">
        <v>3.5</v>
      </c>
      <c r="I1877" s="1">
        <v>0.11111111111111099</v>
      </c>
      <c r="J1877" s="1">
        <v>0.25</v>
      </c>
      <c r="K1877" s="1">
        <v>2.5</v>
      </c>
      <c r="L1877" s="1">
        <v>0.11111111111111099</v>
      </c>
      <c r="M1877" s="1">
        <v>1.4</v>
      </c>
      <c r="O1877" s="1">
        <f>случ!I1865</f>
        <v>43.184690320822639</v>
      </c>
      <c r="P1877" s="1">
        <f t="shared" si="151"/>
        <v>45.839134765267083</v>
      </c>
      <c r="Q1877">
        <f t="shared" si="152"/>
        <v>0</v>
      </c>
      <c r="S1877">
        <f>случ!J1865</f>
        <v>16.202766729757457</v>
      </c>
      <c r="T1877">
        <f>случ!K1865</f>
        <v>-15.191656951691087</v>
      </c>
      <c r="U1877" s="1">
        <f t="shared" si="153"/>
        <v>28.206100063090791</v>
      </c>
      <c r="V1877" s="1">
        <f t="shared" si="154"/>
        <v>-12.893879173913309</v>
      </c>
      <c r="X1877" s="4">
        <f>10-SUM(U1877&lt;$X$1,U1877&lt;$X$2,U1877&lt;$X$3,U1877&lt;$X$4,U1877&lt;$X$5,U1877&lt;$X$6,U1877&lt;$X$7,U1877&lt;$X$8,U1877&lt;$X$9,U1877&lt;$X$10)</f>
        <v>7</v>
      </c>
      <c r="Y1877" s="4">
        <f>SUM(V1877&lt;$Y$1,V1877&lt;$Y$2,V1877&lt;$Y$3,V1877&lt;$Y$4,V1877&lt;$Y$5,V1877&lt;$Y$6,V1877&lt;$Y$7,V1877&lt;$Y$8,V1877&lt;$Y$9,V1877&lt;$Y$10)</f>
        <v>9</v>
      </c>
      <c r="AA1877" s="10">
        <f t="shared" si="155"/>
        <v>0</v>
      </c>
    </row>
    <row r="1878" spans="1:27">
      <c r="A1878" s="4"/>
      <c r="B1878" t="s">
        <v>155</v>
      </c>
      <c r="C1878">
        <v>10</v>
      </c>
      <c r="D1878" s="1">
        <v>-5.2</v>
      </c>
      <c r="E1878" s="1">
        <v>0</v>
      </c>
      <c r="F1878" s="1">
        <v>0.25</v>
      </c>
      <c r="G1878" s="1">
        <v>0.08</v>
      </c>
      <c r="H1878" s="1">
        <v>3.75</v>
      </c>
      <c r="I1878" s="1">
        <v>0</v>
      </c>
      <c r="J1878" s="1">
        <v>0.1</v>
      </c>
      <c r="K1878" s="1">
        <v>2.5</v>
      </c>
      <c r="L1878" s="1">
        <v>0.25</v>
      </c>
      <c r="M1878" s="1">
        <v>1.4</v>
      </c>
      <c r="O1878" s="1">
        <f>случ!I1866</f>
        <v>-12.512113852107076</v>
      </c>
      <c r="P1878" s="1">
        <f t="shared" si="151"/>
        <v>-9.6521138521070746</v>
      </c>
      <c r="Q1878">
        <f t="shared" si="152"/>
        <v>-1</v>
      </c>
      <c r="S1878">
        <f>случ!J1866</f>
        <v>25.587985746414972</v>
      </c>
      <c r="T1878">
        <f>случ!K1866</f>
        <v>-10.038112090772884</v>
      </c>
      <c r="U1878" s="1">
        <f t="shared" si="153"/>
        <v>35.307985746414971</v>
      </c>
      <c r="V1878" s="1">
        <f t="shared" si="154"/>
        <v>-11.218112090772884</v>
      </c>
      <c r="X1878" s="4">
        <f>10-SUM(U1878&lt;$X$1,U1878&lt;$X$2,U1878&lt;$X$3,U1878&lt;$X$4,U1878&lt;$X$5,U1878&lt;$X$6,U1878&lt;$X$7,U1878&lt;$X$8,U1878&lt;$X$9,U1878&lt;$X$10)</f>
        <v>9</v>
      </c>
      <c r="Y1878" s="4">
        <f>SUM(V1878&lt;$Y$1,V1878&lt;$Y$2,V1878&lt;$Y$3,V1878&lt;$Y$4,V1878&lt;$Y$5,V1878&lt;$Y$6,V1878&lt;$Y$7,V1878&lt;$Y$8,V1878&lt;$Y$9,V1878&lt;$Y$10)</f>
        <v>9</v>
      </c>
      <c r="AA1878" s="10">
        <f t="shared" si="155"/>
        <v>-1.125E-2</v>
      </c>
    </row>
    <row r="1879" spans="1:27">
      <c r="A1879" s="4"/>
      <c r="B1879" t="s">
        <v>156</v>
      </c>
      <c r="C1879">
        <v>10</v>
      </c>
      <c r="D1879" s="1">
        <v>19.600000000000001</v>
      </c>
      <c r="E1879" s="1">
        <v>0</v>
      </c>
      <c r="F1879" s="1">
        <v>0.25</v>
      </c>
      <c r="G1879" s="1">
        <v>5.0000000000000197E-2</v>
      </c>
      <c r="H1879" s="1">
        <v>3.75</v>
      </c>
      <c r="I1879" s="1">
        <v>8.3333333333333301E-2</v>
      </c>
      <c r="J1879" s="1">
        <v>8.9999999999999802E-2</v>
      </c>
      <c r="K1879" s="1">
        <v>2.5</v>
      </c>
      <c r="L1879" s="1">
        <v>8.3333333333333301E-2</v>
      </c>
      <c r="M1879" s="1">
        <v>2.1</v>
      </c>
      <c r="O1879" s="1">
        <f>случ!I1867</f>
        <v>2.6509380920064354</v>
      </c>
      <c r="P1879" s="1">
        <f t="shared" si="151"/>
        <v>22.904271425339768</v>
      </c>
      <c r="Q1879">
        <f t="shared" si="152"/>
        <v>0</v>
      </c>
      <c r="S1879">
        <f>случ!J1867</f>
        <v>-6.9039142520962926</v>
      </c>
      <c r="T1879">
        <f>случ!K1867</f>
        <v>0.47297887372524161</v>
      </c>
      <c r="U1879" s="1">
        <f t="shared" si="153"/>
        <v>4.3160857479037027</v>
      </c>
      <c r="V1879" s="1">
        <f t="shared" si="154"/>
        <v>7.6312207058571779E-2</v>
      </c>
      <c r="X1879" s="4">
        <f>10-SUM(U1879&lt;$X$1,U1879&lt;$X$2,U1879&lt;$X$3,U1879&lt;$X$4,U1879&lt;$X$5,U1879&lt;$X$6,U1879&lt;$X$7,U1879&lt;$X$8,U1879&lt;$X$9,U1879&lt;$X$10)</f>
        <v>0</v>
      </c>
      <c r="Y1879" s="4">
        <f>SUM(V1879&lt;$Y$1,V1879&lt;$Y$2,V1879&lt;$Y$3,V1879&lt;$Y$4,V1879&lt;$Y$5,V1879&lt;$Y$6,V1879&lt;$Y$7,V1879&lt;$Y$8,V1879&lt;$Y$9,V1879&lt;$Y$10)</f>
        <v>5</v>
      </c>
      <c r="AA1879" s="10">
        <f t="shared" si="155"/>
        <v>0</v>
      </c>
    </row>
    <row r="1880" spans="1:27">
      <c r="A1880" s="4"/>
      <c r="B1880" t="s">
        <v>157</v>
      </c>
      <c r="C1880">
        <v>10</v>
      </c>
      <c r="D1880" s="1">
        <v>22.6</v>
      </c>
      <c r="E1880" s="1">
        <v>0</v>
      </c>
      <c r="F1880" s="1">
        <v>0.25</v>
      </c>
      <c r="G1880" s="1">
        <v>-0.02</v>
      </c>
      <c r="H1880" s="1">
        <v>4</v>
      </c>
      <c r="I1880" s="1">
        <v>-2.4999999999999901E-2</v>
      </c>
      <c r="J1880" s="1">
        <v>-0.13</v>
      </c>
      <c r="K1880" s="1">
        <v>2.5</v>
      </c>
      <c r="L1880" s="1">
        <v>0.22500000000000001</v>
      </c>
      <c r="M1880" s="1">
        <v>3.7</v>
      </c>
      <c r="O1880" s="1">
        <f>случ!I1868</f>
        <v>-27.628840524768705</v>
      </c>
      <c r="P1880" s="1">
        <f t="shared" si="151"/>
        <v>-5.0688405247687065</v>
      </c>
      <c r="Q1880">
        <f t="shared" si="152"/>
        <v>-1</v>
      </c>
      <c r="S1880">
        <f>случ!J1868</f>
        <v>-12.447737842996656</v>
      </c>
      <c r="T1880">
        <f>случ!K1868</f>
        <v>10.760649796497255</v>
      </c>
      <c r="U1880" s="1">
        <f t="shared" si="153"/>
        <v>-2.4177378429966545</v>
      </c>
      <c r="V1880" s="1">
        <f t="shared" si="154"/>
        <v>4.4656497964972548</v>
      </c>
      <c r="X1880" s="4">
        <f>10-SUM(U1880&lt;$X$1,U1880&lt;$X$2,U1880&lt;$X$3,U1880&lt;$X$4,U1880&lt;$X$5,U1880&lt;$X$6,U1880&lt;$X$7,U1880&lt;$X$8,U1880&lt;$X$9,U1880&lt;$X$10)</f>
        <v>0</v>
      </c>
      <c r="Y1880" s="4">
        <f>SUM(V1880&lt;$Y$1,V1880&lt;$Y$2,V1880&lt;$Y$3,V1880&lt;$Y$4,V1880&lt;$Y$5,V1880&lt;$Y$6,V1880&lt;$Y$7,V1880&lt;$Y$8,V1880&lt;$Y$9,V1880&lt;$Y$10)</f>
        <v>4</v>
      </c>
      <c r="AA1880" s="10">
        <f t="shared" si="155"/>
        <v>-5.0000000000000001E-3</v>
      </c>
    </row>
    <row r="1881" spans="1:27">
      <c r="A1881" s="4"/>
      <c r="B1881" t="s">
        <v>158</v>
      </c>
      <c r="C1881">
        <v>10</v>
      </c>
      <c r="D1881" s="1">
        <v>-0.3</v>
      </c>
      <c r="E1881" s="1">
        <v>0.125</v>
      </c>
      <c r="F1881" s="1">
        <v>0.25</v>
      </c>
      <c r="G1881" s="1">
        <v>3.00000000000002E-2</v>
      </c>
      <c r="H1881" s="1">
        <v>4.25</v>
      </c>
      <c r="I1881" s="1">
        <v>-4.9999999999999899E-2</v>
      </c>
      <c r="J1881" s="1">
        <v>5.0000000000000197E-2</v>
      </c>
      <c r="K1881" s="1">
        <v>2.5</v>
      </c>
      <c r="L1881" s="1">
        <v>0.2</v>
      </c>
      <c r="M1881" s="1">
        <v>4.3</v>
      </c>
      <c r="O1881" s="1">
        <f>случ!I1869</f>
        <v>2.5987046980287642</v>
      </c>
      <c r="P1881" s="1">
        <f t="shared" si="151"/>
        <v>10.993704698028765</v>
      </c>
      <c r="Q1881">
        <f t="shared" si="152"/>
        <v>-1</v>
      </c>
      <c r="S1881">
        <f>случ!J1869</f>
        <v>-1.7091717627556817</v>
      </c>
      <c r="T1881">
        <f>случ!K1869</f>
        <v>-6.6931782727108748</v>
      </c>
      <c r="U1881" s="1">
        <f t="shared" si="153"/>
        <v>11.360828237244318</v>
      </c>
      <c r="V1881" s="1">
        <f t="shared" si="154"/>
        <v>-11.223178272710872</v>
      </c>
      <c r="X1881" s="4">
        <f>10-SUM(U1881&lt;$X$1,U1881&lt;$X$2,U1881&lt;$X$3,U1881&lt;$X$4,U1881&lt;$X$5,U1881&lt;$X$6,U1881&lt;$X$7,U1881&lt;$X$8,U1881&lt;$X$9,U1881&lt;$X$10)</f>
        <v>2</v>
      </c>
      <c r="Y1881" s="4">
        <f>SUM(V1881&lt;$Y$1,V1881&lt;$Y$2,V1881&lt;$Y$3,V1881&lt;$Y$4,V1881&lt;$Y$5,V1881&lt;$Y$6,V1881&lt;$Y$7,V1881&lt;$Y$8,V1881&lt;$Y$9,V1881&lt;$Y$10)</f>
        <v>9</v>
      </c>
      <c r="AA1881" s="10">
        <f t="shared" si="155"/>
        <v>-1.125E-2</v>
      </c>
    </row>
    <row r="1882" spans="1:27">
      <c r="A1882" s="4"/>
      <c r="B1882" t="s">
        <v>159</v>
      </c>
      <c r="C1882">
        <v>10</v>
      </c>
      <c r="D1882" s="1">
        <v>-2.69999999999999</v>
      </c>
      <c r="E1882" s="1">
        <v>0.125</v>
      </c>
      <c r="F1882" s="1">
        <v>0.25</v>
      </c>
      <c r="G1882" s="1">
        <v>9.9999999999997799E-3</v>
      </c>
      <c r="H1882" s="1">
        <v>4.5</v>
      </c>
      <c r="I1882" s="1">
        <v>-2.4999999999999901E-2</v>
      </c>
      <c r="J1882" s="1">
        <v>0.04</v>
      </c>
      <c r="K1882" s="1">
        <v>2.5</v>
      </c>
      <c r="L1882" s="1">
        <v>0.22500000000000001</v>
      </c>
      <c r="M1882" s="1">
        <v>4.2</v>
      </c>
      <c r="O1882" s="1">
        <f>случ!I1870</f>
        <v>-17.049750566091738</v>
      </c>
      <c r="P1882" s="1">
        <f t="shared" si="151"/>
        <v>-10.07475056609173</v>
      </c>
      <c r="Q1882">
        <f t="shared" si="152"/>
        <v>-1</v>
      </c>
      <c r="S1882">
        <f>случ!J1870</f>
        <v>-28.092339050328718</v>
      </c>
      <c r="T1882">
        <f>случ!K1870</f>
        <v>-1.7271083703888439</v>
      </c>
      <c r="U1882" s="1">
        <f t="shared" si="153"/>
        <v>-15.032339050328716</v>
      </c>
      <c r="V1882" s="1">
        <f t="shared" si="154"/>
        <v>-5.8421083703888428</v>
      </c>
      <c r="X1882" s="4">
        <f>10-SUM(U1882&lt;$X$1,U1882&lt;$X$2,U1882&lt;$X$3,U1882&lt;$X$4,U1882&lt;$X$5,U1882&lt;$X$6,U1882&lt;$X$7,U1882&lt;$X$8,U1882&lt;$X$9,U1882&lt;$X$10)</f>
        <v>0</v>
      </c>
      <c r="Y1882" s="4">
        <f>SUM(V1882&lt;$Y$1,V1882&lt;$Y$2,V1882&lt;$Y$3,V1882&lt;$Y$4,V1882&lt;$Y$5,V1882&lt;$Y$6,V1882&lt;$Y$7,V1882&lt;$Y$8,V1882&lt;$Y$9,V1882&lt;$Y$10)</f>
        <v>7</v>
      </c>
      <c r="AA1882" s="10">
        <f t="shared" si="155"/>
        <v>-8.7500000000000008E-3</v>
      </c>
    </row>
    <row r="1883" spans="1:27">
      <c r="A1883" s="4"/>
      <c r="B1883" t="s">
        <v>160</v>
      </c>
      <c r="C1883">
        <v>10</v>
      </c>
      <c r="D1883" s="1">
        <v>-5.6</v>
      </c>
      <c r="E1883" s="1">
        <v>0</v>
      </c>
      <c r="F1883" s="1">
        <v>0.25</v>
      </c>
      <c r="G1883" s="1">
        <v>9.9999999999997799E-3</v>
      </c>
      <c r="H1883" s="1">
        <v>4.5</v>
      </c>
      <c r="I1883" s="1">
        <v>2.5000000000000001E-2</v>
      </c>
      <c r="J1883" s="1">
        <v>-1.9999999999999501E-2</v>
      </c>
      <c r="K1883" s="1">
        <v>2.5</v>
      </c>
      <c r="L1883" s="1">
        <v>2.5000000000000001E-2</v>
      </c>
      <c r="M1883" s="1">
        <v>3.1</v>
      </c>
      <c r="O1883" s="1">
        <f>случ!I1871</f>
        <v>34.385503266981033</v>
      </c>
      <c r="P1883" s="1">
        <f t="shared" si="151"/>
        <v>37.725503266981036</v>
      </c>
      <c r="Q1883">
        <f t="shared" si="152"/>
        <v>0</v>
      </c>
      <c r="S1883">
        <f>случ!J1871</f>
        <v>3.2149406916452667</v>
      </c>
      <c r="T1883">
        <f>случ!K1871</f>
        <v>0.79917618033554016</v>
      </c>
      <c r="U1883" s="1">
        <f t="shared" si="153"/>
        <v>15.344940691645274</v>
      </c>
      <c r="V1883" s="1">
        <f t="shared" si="154"/>
        <v>-1.645823819664453</v>
      </c>
      <c r="X1883" s="4">
        <f>10-SUM(U1883&lt;$X$1,U1883&lt;$X$2,U1883&lt;$X$3,U1883&lt;$X$4,U1883&lt;$X$5,U1883&lt;$X$6,U1883&lt;$X$7,U1883&lt;$X$8,U1883&lt;$X$9,U1883&lt;$X$10)</f>
        <v>3</v>
      </c>
      <c r="Y1883" s="4">
        <f>SUM(V1883&lt;$Y$1,V1883&lt;$Y$2,V1883&lt;$Y$3,V1883&lt;$Y$4,V1883&lt;$Y$5,V1883&lt;$Y$6,V1883&lt;$Y$7,V1883&lt;$Y$8,V1883&lt;$Y$9,V1883&lt;$Y$10)</f>
        <v>6</v>
      </c>
      <c r="AA1883" s="10">
        <f t="shared" si="155"/>
        <v>0</v>
      </c>
    </row>
    <row r="1884" spans="1:27">
      <c r="A1884" s="4"/>
      <c r="B1884" t="s">
        <v>161</v>
      </c>
      <c r="C1884">
        <v>10</v>
      </c>
      <c r="D1884" s="1">
        <v>-4.2</v>
      </c>
      <c r="E1884" s="1">
        <v>0.125</v>
      </c>
      <c r="F1884" s="1">
        <v>0.25</v>
      </c>
      <c r="G1884" s="1">
        <v>9.9999999999997799E-3</v>
      </c>
      <c r="H1884" s="1">
        <v>4.5</v>
      </c>
      <c r="I1884" s="1">
        <v>0</v>
      </c>
      <c r="J1884" s="1">
        <v>-1.9999999999999501E-2</v>
      </c>
      <c r="K1884" s="1">
        <v>2.5</v>
      </c>
      <c r="L1884" s="1">
        <v>0</v>
      </c>
      <c r="M1884" s="1">
        <v>3</v>
      </c>
      <c r="O1884" s="1">
        <f>случ!I1872</f>
        <v>9.4779502305713699</v>
      </c>
      <c r="P1884" s="1">
        <f t="shared" si="151"/>
        <v>15.41295023057137</v>
      </c>
      <c r="Q1884">
        <f t="shared" si="152"/>
        <v>-1</v>
      </c>
      <c r="S1884">
        <f>случ!J1872</f>
        <v>-13.780431390292527</v>
      </c>
      <c r="T1884">
        <f>случ!K1872</f>
        <v>-4.2177320209928597</v>
      </c>
      <c r="U1884" s="1">
        <f t="shared" si="153"/>
        <v>-1.6004313902925205</v>
      </c>
      <c r="V1884" s="1">
        <f t="shared" si="154"/>
        <v>-6.7377320209928531</v>
      </c>
      <c r="X1884" s="4">
        <f>10-SUM(U1884&lt;$X$1,U1884&lt;$X$2,U1884&lt;$X$3,U1884&lt;$X$4,U1884&lt;$X$5,U1884&lt;$X$6,U1884&lt;$X$7,U1884&lt;$X$8,U1884&lt;$X$9,U1884&lt;$X$10)</f>
        <v>0</v>
      </c>
      <c r="Y1884" s="4">
        <f>SUM(V1884&lt;$Y$1,V1884&lt;$Y$2,V1884&lt;$Y$3,V1884&lt;$Y$4,V1884&lt;$Y$5,V1884&lt;$Y$6,V1884&lt;$Y$7,V1884&lt;$Y$8,V1884&lt;$Y$9,V1884&lt;$Y$10)</f>
        <v>7</v>
      </c>
      <c r="AA1884" s="10">
        <f t="shared" si="155"/>
        <v>-8.7500000000000008E-3</v>
      </c>
    </row>
    <row r="1885" spans="1:27">
      <c r="A1885" s="4"/>
      <c r="B1885" t="s">
        <v>162</v>
      </c>
      <c r="C1885">
        <v>10</v>
      </c>
      <c r="D1885" s="1">
        <v>-8.1</v>
      </c>
      <c r="E1885" s="1">
        <v>0.125</v>
      </c>
      <c r="F1885" s="1">
        <v>0.25</v>
      </c>
      <c r="G1885" s="1">
        <v>3.00000000000002E-2</v>
      </c>
      <c r="H1885" s="1">
        <v>4.5</v>
      </c>
      <c r="I1885" s="1">
        <v>0</v>
      </c>
      <c r="J1885" s="1">
        <v>3.00000000000002E-2</v>
      </c>
      <c r="K1885" s="1">
        <v>2.5</v>
      </c>
      <c r="L1885" s="1">
        <v>0</v>
      </c>
      <c r="M1885" s="1">
        <v>1.1000000000000001</v>
      </c>
      <c r="O1885" s="1">
        <f>случ!I1873</f>
        <v>30.550304799409901</v>
      </c>
      <c r="P1885" s="1">
        <f t="shared" si="151"/>
        <v>33.755304799409899</v>
      </c>
      <c r="Q1885">
        <f t="shared" si="152"/>
        <v>0</v>
      </c>
      <c r="S1885">
        <f>случ!J1873</f>
        <v>-0.54291698948588485</v>
      </c>
      <c r="T1885">
        <f>случ!K1873</f>
        <v>3.4135182320545718</v>
      </c>
      <c r="U1885" s="1">
        <f t="shared" si="153"/>
        <v>10.267083010514115</v>
      </c>
      <c r="V1885" s="1">
        <f t="shared" si="154"/>
        <v>3.4235182320545738</v>
      </c>
      <c r="X1885" s="4">
        <f>10-SUM(U1885&lt;$X$1,U1885&lt;$X$2,U1885&lt;$X$3,U1885&lt;$X$4,U1885&lt;$X$5,U1885&lt;$X$6,U1885&lt;$X$7,U1885&lt;$X$8,U1885&lt;$X$9,U1885&lt;$X$10)</f>
        <v>2</v>
      </c>
      <c r="Y1885" s="4">
        <f>SUM(V1885&lt;$Y$1,V1885&lt;$Y$2,V1885&lt;$Y$3,V1885&lt;$Y$4,V1885&lt;$Y$5,V1885&lt;$Y$6,V1885&lt;$Y$7,V1885&lt;$Y$8,V1885&lt;$Y$9,V1885&lt;$Y$10)</f>
        <v>4</v>
      </c>
      <c r="AA1885" s="10">
        <f t="shared" si="155"/>
        <v>0</v>
      </c>
    </row>
    <row r="1886" spans="1:27">
      <c r="A1886" s="4"/>
      <c r="B1886" t="s">
        <v>163</v>
      </c>
      <c r="C1886">
        <v>10</v>
      </c>
      <c r="D1886" s="1">
        <v>-15.9</v>
      </c>
      <c r="E1886" s="1">
        <v>-0.125</v>
      </c>
      <c r="F1886" s="1">
        <v>0.25</v>
      </c>
      <c r="G1886" s="1">
        <v>0.15</v>
      </c>
      <c r="H1886" s="1">
        <v>4.5</v>
      </c>
      <c r="I1886" s="1">
        <v>0</v>
      </c>
      <c r="J1886" s="1">
        <v>0</v>
      </c>
      <c r="K1886" s="1">
        <v>2.5</v>
      </c>
      <c r="L1886" s="1">
        <v>0</v>
      </c>
      <c r="M1886" s="1">
        <v>-1.1000000000000001</v>
      </c>
      <c r="O1886" s="1">
        <f>случ!I1874</f>
        <v>2.8832576314920111</v>
      </c>
      <c r="P1886" s="1">
        <f t="shared" si="151"/>
        <v>-2.6217423685079879</v>
      </c>
      <c r="Q1886">
        <f t="shared" si="152"/>
        <v>-1</v>
      </c>
      <c r="S1886">
        <f>случ!J1874</f>
        <v>2.3957630452228877</v>
      </c>
      <c r="T1886">
        <f>случ!K1874</f>
        <v>1.4569602871083869</v>
      </c>
      <c r="U1886" s="1">
        <f t="shared" si="153"/>
        <v>9.8957630452228873</v>
      </c>
      <c r="V1886" s="1">
        <f t="shared" si="154"/>
        <v>3.1569602871083866</v>
      </c>
      <c r="X1886" s="4">
        <f>10-SUM(U1886&lt;$X$1,U1886&lt;$X$2,U1886&lt;$X$3,U1886&lt;$X$4,U1886&lt;$X$5,U1886&lt;$X$6,U1886&lt;$X$7,U1886&lt;$X$8,U1886&lt;$X$9,U1886&lt;$X$10)</f>
        <v>1</v>
      </c>
      <c r="Y1886" s="4">
        <f>SUM(V1886&lt;$Y$1,V1886&lt;$Y$2,V1886&lt;$Y$3,V1886&lt;$Y$4,V1886&lt;$Y$5,V1886&lt;$Y$6,V1886&lt;$Y$7,V1886&lt;$Y$8,V1886&lt;$Y$9,V1886&lt;$Y$10)</f>
        <v>4</v>
      </c>
      <c r="AA1886" s="10">
        <f t="shared" si="155"/>
        <v>-5.0000000000000001E-3</v>
      </c>
    </row>
    <row r="1887" spans="1:27">
      <c r="A1887" s="4"/>
      <c r="B1887" t="s">
        <v>164</v>
      </c>
      <c r="C1887">
        <v>10</v>
      </c>
      <c r="D1887" s="1">
        <v>-23.1</v>
      </c>
      <c r="E1887" s="1">
        <v>-0.125</v>
      </c>
      <c r="F1887" s="1">
        <v>0.25</v>
      </c>
      <c r="G1887" s="1">
        <v>0.15</v>
      </c>
      <c r="H1887" s="1">
        <v>4.5</v>
      </c>
      <c r="I1887" s="1">
        <v>0</v>
      </c>
      <c r="J1887" s="1">
        <v>3.00000000000002E-2</v>
      </c>
      <c r="K1887" s="1">
        <v>2.5</v>
      </c>
      <c r="L1887" s="1">
        <v>0</v>
      </c>
      <c r="M1887" s="1">
        <v>-4.2</v>
      </c>
      <c r="O1887" s="1">
        <f>случ!I1875</f>
        <v>-9.5249635716610577</v>
      </c>
      <c r="P1887" s="1">
        <f t="shared" si="151"/>
        <v>-20.069963571661059</v>
      </c>
      <c r="Q1887">
        <f t="shared" si="152"/>
        <v>-1</v>
      </c>
      <c r="S1887">
        <f>случ!J1875</f>
        <v>19.402447157398267</v>
      </c>
      <c r="T1887">
        <f>случ!K1875</f>
        <v>5.8977266943191307</v>
      </c>
      <c r="U1887" s="1">
        <f t="shared" si="153"/>
        <v>24.19244715739827</v>
      </c>
      <c r="V1887" s="1">
        <f t="shared" si="154"/>
        <v>11.087726694319134</v>
      </c>
      <c r="X1887" s="4">
        <f>10-SUM(U1887&lt;$X$1,U1887&lt;$X$2,U1887&lt;$X$3,U1887&lt;$X$4,U1887&lt;$X$5,U1887&lt;$X$6,U1887&lt;$X$7,U1887&lt;$X$8,U1887&lt;$X$9,U1887&lt;$X$10)</f>
        <v>6</v>
      </c>
      <c r="Y1887" s="4">
        <f>SUM(V1887&lt;$Y$1,V1887&lt;$Y$2,V1887&lt;$Y$3,V1887&lt;$Y$4,V1887&lt;$Y$5,V1887&lt;$Y$6,V1887&lt;$Y$7,V1887&lt;$Y$8,V1887&lt;$Y$9,V1887&lt;$Y$10)</f>
        <v>2</v>
      </c>
      <c r="AA1887" s="10">
        <f t="shared" si="155"/>
        <v>-2.5000000000000001E-3</v>
      </c>
    </row>
    <row r="1888" spans="1:27">
      <c r="A1888" s="4"/>
      <c r="B1888" t="s">
        <v>165</v>
      </c>
      <c r="C1888">
        <v>10</v>
      </c>
      <c r="D1888" s="1">
        <v>-29</v>
      </c>
      <c r="E1888" s="1">
        <v>-0.125</v>
      </c>
      <c r="F1888" s="1">
        <v>0.25</v>
      </c>
      <c r="G1888" s="1">
        <v>6.0000000000000497E-2</v>
      </c>
      <c r="H1888" s="1">
        <v>4.5</v>
      </c>
      <c r="I1888" s="1">
        <v>0</v>
      </c>
      <c r="J1888" s="1">
        <v>-0.12999999999999901</v>
      </c>
      <c r="K1888" s="1">
        <v>2.5</v>
      </c>
      <c r="L1888" s="1">
        <v>0</v>
      </c>
      <c r="M1888" s="1">
        <v>-6.9</v>
      </c>
      <c r="O1888" s="1">
        <f>случ!I1876</f>
        <v>-74.733174379922076</v>
      </c>
      <c r="P1888" s="1">
        <f t="shared" si="151"/>
        <v>-89.408174379922073</v>
      </c>
      <c r="Q1888">
        <f t="shared" si="152"/>
        <v>-1</v>
      </c>
      <c r="S1888">
        <f>случ!J1876</f>
        <v>-4.5257686725685566</v>
      </c>
      <c r="T1888">
        <f>случ!K1876</f>
        <v>5.6046013662105487</v>
      </c>
      <c r="U1888" s="1">
        <f t="shared" si="153"/>
        <v>-3.975768672568547</v>
      </c>
      <c r="V1888" s="1">
        <f t="shared" si="154"/>
        <v>11.504601366210562</v>
      </c>
      <c r="X1888" s="4">
        <f>10-SUM(U1888&lt;$X$1,U1888&lt;$X$2,U1888&lt;$X$3,U1888&lt;$X$4,U1888&lt;$X$5,U1888&lt;$X$6,U1888&lt;$X$7,U1888&lt;$X$8,U1888&lt;$X$9,U1888&lt;$X$10)</f>
        <v>0</v>
      </c>
      <c r="Y1888" s="4">
        <f>SUM(V1888&lt;$Y$1,V1888&lt;$Y$2,V1888&lt;$Y$3,V1888&lt;$Y$4,V1888&lt;$Y$5,V1888&lt;$Y$6,V1888&lt;$Y$7,V1888&lt;$Y$8,V1888&lt;$Y$9,V1888&lt;$Y$10)</f>
        <v>2</v>
      </c>
      <c r="AA1888" s="10">
        <f t="shared" si="155"/>
        <v>-2.5000000000000001E-3</v>
      </c>
    </row>
    <row r="1889" spans="1:27">
      <c r="A1889" s="4"/>
      <c r="B1889" t="s">
        <v>166</v>
      </c>
      <c r="C1889">
        <v>10</v>
      </c>
      <c r="D1889" s="1">
        <v>-18.5</v>
      </c>
      <c r="E1889" s="1">
        <v>-0.125</v>
      </c>
      <c r="F1889" s="1">
        <v>0.25</v>
      </c>
      <c r="G1889" s="1">
        <v>0</v>
      </c>
      <c r="H1889" s="1">
        <v>4.5</v>
      </c>
      <c r="I1889" s="1">
        <v>0</v>
      </c>
      <c r="J1889" s="1">
        <v>-0.12</v>
      </c>
      <c r="K1889" s="1">
        <v>2.5</v>
      </c>
      <c r="L1889" s="1">
        <v>0</v>
      </c>
      <c r="M1889" s="1">
        <v>-5.0999999999999899</v>
      </c>
      <c r="O1889" s="1">
        <f>случ!I1877</f>
        <v>-6.598478931864812</v>
      </c>
      <c r="P1889" s="1">
        <f t="shared" si="151"/>
        <v>-13.92347893186481</v>
      </c>
      <c r="Q1889">
        <f t="shared" si="152"/>
        <v>-1</v>
      </c>
      <c r="S1889">
        <f>случ!J1877</f>
        <v>11.643143365975101</v>
      </c>
      <c r="T1889">
        <f>случ!K1877</f>
        <v>4.3116831663915258</v>
      </c>
      <c r="U1889" s="1">
        <f t="shared" si="153"/>
        <v>14.48314336597511</v>
      </c>
      <c r="V1889" s="1">
        <f t="shared" si="154"/>
        <v>8.601683166391517</v>
      </c>
      <c r="X1889" s="4">
        <f>10-SUM(U1889&lt;$X$1,U1889&lt;$X$2,U1889&lt;$X$3,U1889&lt;$X$4,U1889&lt;$X$5,U1889&lt;$X$6,U1889&lt;$X$7,U1889&lt;$X$8,U1889&lt;$X$9,U1889&lt;$X$10)</f>
        <v>3</v>
      </c>
      <c r="Y1889" s="4">
        <f>SUM(V1889&lt;$Y$1,V1889&lt;$Y$2,V1889&lt;$Y$3,V1889&lt;$Y$4,V1889&lt;$Y$5,V1889&lt;$Y$6,V1889&lt;$Y$7,V1889&lt;$Y$8,V1889&lt;$Y$9,V1889&lt;$Y$10)</f>
        <v>3</v>
      </c>
      <c r="AA1889" s="10">
        <f t="shared" si="155"/>
        <v>-3.7499999999999999E-3</v>
      </c>
    </row>
    <row r="1890" spans="1:27">
      <c r="A1890" s="4"/>
      <c r="B1890" t="s">
        <v>167</v>
      </c>
      <c r="C1890">
        <v>10</v>
      </c>
      <c r="D1890" s="1">
        <v>-11.1</v>
      </c>
      <c r="E1890" s="1">
        <v>0</v>
      </c>
      <c r="F1890" s="1">
        <v>0.25</v>
      </c>
      <c r="G1890" s="1">
        <v>0</v>
      </c>
      <c r="H1890" s="1">
        <v>4.5</v>
      </c>
      <c r="I1890" s="1">
        <v>0</v>
      </c>
      <c r="J1890" s="1">
        <v>-2.9999999999999302E-2</v>
      </c>
      <c r="K1890" s="1">
        <v>2.5</v>
      </c>
      <c r="L1890" s="1">
        <v>0</v>
      </c>
      <c r="M1890" s="1">
        <v>-2.1</v>
      </c>
      <c r="O1890" s="1">
        <f>случ!I1878</f>
        <v>-15.346171693094243</v>
      </c>
      <c r="P1890" s="1">
        <f t="shared" si="151"/>
        <v>-15.866171693094243</v>
      </c>
      <c r="Q1890">
        <f t="shared" si="152"/>
        <v>-1</v>
      </c>
      <c r="S1890">
        <f>случ!J1878</f>
        <v>-19.571638698175903</v>
      </c>
      <c r="T1890">
        <f>случ!K1878</f>
        <v>2.5190736975898211</v>
      </c>
      <c r="U1890" s="1">
        <f t="shared" si="153"/>
        <v>-12.561638698175893</v>
      </c>
      <c r="V1890" s="1">
        <f t="shared" si="154"/>
        <v>4.9790736975898309</v>
      </c>
      <c r="X1890" s="4">
        <f>10-SUM(U1890&lt;$X$1,U1890&lt;$X$2,U1890&lt;$X$3,U1890&lt;$X$4,U1890&lt;$X$5,U1890&lt;$X$6,U1890&lt;$X$7,U1890&lt;$X$8,U1890&lt;$X$9,U1890&lt;$X$10)</f>
        <v>0</v>
      </c>
      <c r="Y1890" s="4">
        <f>SUM(V1890&lt;$Y$1,V1890&lt;$Y$2,V1890&lt;$Y$3,V1890&lt;$Y$4,V1890&lt;$Y$5,V1890&lt;$Y$6,V1890&lt;$Y$7,V1890&lt;$Y$8,V1890&lt;$Y$9,V1890&lt;$Y$10)</f>
        <v>4</v>
      </c>
      <c r="AA1890" s="10">
        <f t="shared" si="155"/>
        <v>-5.0000000000000001E-3</v>
      </c>
    </row>
    <row r="1891" spans="1:27">
      <c r="A1891" s="4"/>
      <c r="B1891" t="s">
        <v>168</v>
      </c>
      <c r="C1891">
        <v>10</v>
      </c>
      <c r="D1891" s="1">
        <v>-3.3</v>
      </c>
      <c r="E1891" s="1">
        <v>0</v>
      </c>
      <c r="F1891" s="1">
        <v>0.25</v>
      </c>
      <c r="G1891" s="1">
        <v>2.0000000000000399E-2</v>
      </c>
      <c r="H1891" s="1">
        <v>4.5</v>
      </c>
      <c r="I1891" s="1">
        <v>7.4999999999999997E-2</v>
      </c>
      <c r="J1891" s="1">
        <v>2.0000000000000399E-2</v>
      </c>
      <c r="K1891" s="1">
        <v>2.5</v>
      </c>
      <c r="L1891" s="1">
        <v>7.4999999999999997E-2</v>
      </c>
      <c r="M1891" s="1">
        <v>-0.6</v>
      </c>
      <c r="O1891" s="1">
        <f>случ!I1879</f>
        <v>51.138161863993261</v>
      </c>
      <c r="P1891" s="1">
        <f t="shared" si="151"/>
        <v>56.10816186399326</v>
      </c>
      <c r="Q1891">
        <f t="shared" si="152"/>
        <v>0</v>
      </c>
      <c r="S1891">
        <f>случ!J1879</f>
        <v>25.498100205825807</v>
      </c>
      <c r="T1891">
        <f>случ!K1879</f>
        <v>10.659757752260003</v>
      </c>
      <c r="U1891" s="1">
        <f t="shared" si="153"/>
        <v>34.08810020582581</v>
      </c>
      <c r="V1891" s="1">
        <f t="shared" si="154"/>
        <v>12.774757752260008</v>
      </c>
      <c r="X1891" s="4">
        <f>10-SUM(U1891&lt;$X$1,U1891&lt;$X$2,U1891&lt;$X$3,U1891&lt;$X$4,U1891&lt;$X$5,U1891&lt;$X$6,U1891&lt;$X$7,U1891&lt;$X$8,U1891&lt;$X$9,U1891&lt;$X$10)</f>
        <v>8</v>
      </c>
      <c r="Y1891" s="4">
        <f>SUM(V1891&lt;$Y$1,V1891&lt;$Y$2,V1891&lt;$Y$3,V1891&lt;$Y$4,V1891&lt;$Y$5,V1891&lt;$Y$6,V1891&lt;$Y$7,V1891&lt;$Y$8,V1891&lt;$Y$9,V1891&lt;$Y$10)</f>
        <v>1</v>
      </c>
      <c r="AA1891" s="10">
        <f t="shared" si="155"/>
        <v>0</v>
      </c>
    </row>
    <row r="1892" spans="1:27">
      <c r="A1892" s="4"/>
      <c r="B1892" t="s">
        <v>169</v>
      </c>
      <c r="C1892">
        <v>10</v>
      </c>
      <c r="D1892" s="1">
        <v>-3.4</v>
      </c>
      <c r="E1892" s="1">
        <v>0</v>
      </c>
      <c r="F1892" s="1">
        <v>0.25</v>
      </c>
      <c r="G1892" s="1">
        <v>0.1</v>
      </c>
      <c r="H1892" s="1">
        <v>4.75</v>
      </c>
      <c r="I1892" s="1">
        <v>-4.9999999999999899E-2</v>
      </c>
      <c r="J1892" s="1">
        <v>9.9999999999999603E-2</v>
      </c>
      <c r="K1892" s="1">
        <v>2.5</v>
      </c>
      <c r="L1892" s="1">
        <v>0.2</v>
      </c>
      <c r="M1892" s="1">
        <v>0.9</v>
      </c>
      <c r="O1892" s="1">
        <f>случ!I1880</f>
        <v>1.0451912806726305</v>
      </c>
      <c r="P1892" s="1">
        <f t="shared" si="151"/>
        <v>6.1451912806726305</v>
      </c>
      <c r="Q1892">
        <f t="shared" si="152"/>
        <v>-1</v>
      </c>
      <c r="S1892">
        <f>случ!J1880</f>
        <v>0.66498195236894353</v>
      </c>
      <c r="T1892">
        <f>случ!K1880</f>
        <v>8.1044575356370103</v>
      </c>
      <c r="U1892" s="1">
        <f t="shared" si="153"/>
        <v>11.064981952368939</v>
      </c>
      <c r="V1892" s="1">
        <f t="shared" si="154"/>
        <v>8.0544575356370078</v>
      </c>
      <c r="X1892" s="4">
        <f>10-SUM(U1892&lt;$X$1,U1892&lt;$X$2,U1892&lt;$X$3,U1892&lt;$X$4,U1892&lt;$X$5,U1892&lt;$X$6,U1892&lt;$X$7,U1892&lt;$X$8,U1892&lt;$X$9,U1892&lt;$X$10)</f>
        <v>2</v>
      </c>
      <c r="Y1892" s="4">
        <f>SUM(V1892&lt;$Y$1,V1892&lt;$Y$2,V1892&lt;$Y$3,V1892&lt;$Y$4,V1892&lt;$Y$5,V1892&lt;$Y$6,V1892&lt;$Y$7,V1892&lt;$Y$8,V1892&lt;$Y$9,V1892&lt;$Y$10)</f>
        <v>3</v>
      </c>
      <c r="AA1892" s="10">
        <f t="shared" si="155"/>
        <v>-3.7499999999999999E-3</v>
      </c>
    </row>
    <row r="1893" spans="1:27">
      <c r="A1893" s="4"/>
      <c r="B1893" t="s">
        <v>170</v>
      </c>
      <c r="C1893">
        <v>10</v>
      </c>
      <c r="D1893" s="1">
        <v>-2.5</v>
      </c>
      <c r="E1893" s="1">
        <v>0</v>
      </c>
      <c r="F1893" s="1">
        <v>0.25</v>
      </c>
      <c r="G1893" s="1">
        <v>4.9999999999999802E-2</v>
      </c>
      <c r="H1893" s="1">
        <v>4.75</v>
      </c>
      <c r="I1893" s="1">
        <v>0</v>
      </c>
      <c r="J1893" s="1">
        <v>0.19999999999999901</v>
      </c>
      <c r="K1893" s="1">
        <v>2.5</v>
      </c>
      <c r="L1893" s="1">
        <v>0</v>
      </c>
      <c r="M1893" s="1">
        <v>0.4</v>
      </c>
      <c r="O1893" s="1">
        <f>случ!I1881</f>
        <v>37.321307077115328</v>
      </c>
      <c r="P1893" s="1">
        <f t="shared" si="151"/>
        <v>43.071307077115328</v>
      </c>
      <c r="Q1893">
        <f t="shared" si="152"/>
        <v>0</v>
      </c>
      <c r="S1893">
        <f>случ!J1881</f>
        <v>3.6610650758457974</v>
      </c>
      <c r="T1893">
        <f>случ!K1881</f>
        <v>4.8425114596890886</v>
      </c>
      <c r="U1893" s="1">
        <f t="shared" si="153"/>
        <v>16.111065075845787</v>
      </c>
      <c r="V1893" s="1">
        <f t="shared" si="154"/>
        <v>7.9925114596890765</v>
      </c>
      <c r="X1893" s="4">
        <f>10-SUM(U1893&lt;$X$1,U1893&lt;$X$2,U1893&lt;$X$3,U1893&lt;$X$4,U1893&lt;$X$5,U1893&lt;$X$6,U1893&lt;$X$7,U1893&lt;$X$8,U1893&lt;$X$9,U1893&lt;$X$10)</f>
        <v>3</v>
      </c>
      <c r="Y1893" s="4">
        <f>SUM(V1893&lt;$Y$1,V1893&lt;$Y$2,V1893&lt;$Y$3,V1893&lt;$Y$4,V1893&lt;$Y$5,V1893&lt;$Y$6,V1893&lt;$Y$7,V1893&lt;$Y$8,V1893&lt;$Y$9,V1893&lt;$Y$10)</f>
        <v>3</v>
      </c>
      <c r="AA1893" s="10">
        <f t="shared" si="155"/>
        <v>0</v>
      </c>
    </row>
    <row r="1894" spans="1:27">
      <c r="A1894" s="4"/>
      <c r="B1894" t="s">
        <v>171</v>
      </c>
      <c r="C1894">
        <v>10</v>
      </c>
      <c r="D1894" s="1">
        <v>-8</v>
      </c>
      <c r="E1894" s="1">
        <v>0</v>
      </c>
      <c r="F1894" s="1">
        <v>0.25</v>
      </c>
      <c r="G1894" s="1">
        <v>0.2</v>
      </c>
      <c r="H1894" s="1">
        <v>4.75</v>
      </c>
      <c r="I1894" s="1">
        <v>-8.3333333333333301E-2</v>
      </c>
      <c r="J1894" s="1">
        <v>0.12</v>
      </c>
      <c r="K1894" s="1">
        <v>2.5</v>
      </c>
      <c r="L1894" s="1">
        <v>-8.3333333333333301E-2</v>
      </c>
      <c r="M1894" s="1">
        <v>0.4</v>
      </c>
      <c r="O1894" s="1">
        <f>случ!I1882</f>
        <v>-5.5231992546285102</v>
      </c>
      <c r="P1894" s="1">
        <f t="shared" si="151"/>
        <v>-3.6565325879618431</v>
      </c>
      <c r="Q1894">
        <f t="shared" si="152"/>
        <v>-1</v>
      </c>
      <c r="S1894">
        <f>случ!J1882</f>
        <v>-9.529058866004279</v>
      </c>
      <c r="T1894">
        <f>случ!K1882</f>
        <v>7.3377100942625102</v>
      </c>
      <c r="U1894" s="1">
        <f t="shared" si="153"/>
        <v>1.4809411339957208</v>
      </c>
      <c r="V1894" s="1">
        <f t="shared" si="154"/>
        <v>8.7143767609291771</v>
      </c>
      <c r="X1894" s="4">
        <f>10-SUM(U1894&lt;$X$1,U1894&lt;$X$2,U1894&lt;$X$3,U1894&lt;$X$4,U1894&lt;$X$5,U1894&lt;$X$6,U1894&lt;$X$7,U1894&lt;$X$8,U1894&lt;$X$9,U1894&lt;$X$10)</f>
        <v>0</v>
      </c>
      <c r="Y1894" s="4">
        <f>SUM(V1894&lt;$Y$1,V1894&lt;$Y$2,V1894&lt;$Y$3,V1894&lt;$Y$4,V1894&lt;$Y$5,V1894&lt;$Y$6,V1894&lt;$Y$7,V1894&lt;$Y$8,V1894&lt;$Y$9,V1894&lt;$Y$10)</f>
        <v>3</v>
      </c>
      <c r="AA1894" s="10">
        <f t="shared" si="155"/>
        <v>-3.7499999999999999E-3</v>
      </c>
    </row>
    <row r="1895" spans="1:27">
      <c r="A1895" s="4"/>
      <c r="B1895" t="s">
        <v>172</v>
      </c>
      <c r="C1895">
        <v>10</v>
      </c>
      <c r="D1895" s="1">
        <v>-8.9</v>
      </c>
      <c r="E1895" s="1">
        <v>-0.125</v>
      </c>
      <c r="F1895" s="1">
        <v>0.25</v>
      </c>
      <c r="G1895" s="1">
        <v>7.0000000000000201E-2</v>
      </c>
      <c r="H1895" s="1">
        <v>4.75</v>
      </c>
      <c r="I1895" s="1">
        <v>-0.125</v>
      </c>
      <c r="J1895" s="1">
        <v>0.149999999999999</v>
      </c>
      <c r="K1895" s="1">
        <v>2.5</v>
      </c>
      <c r="L1895" s="1">
        <v>-0.125</v>
      </c>
      <c r="M1895" s="1">
        <v>-2.8</v>
      </c>
      <c r="O1895" s="1">
        <f>случ!I1883</f>
        <v>31.500206753828941</v>
      </c>
      <c r="P1895" s="1">
        <f t="shared" si="151"/>
        <v>31.09520675382894</v>
      </c>
      <c r="Q1895">
        <f t="shared" si="152"/>
        <v>0</v>
      </c>
      <c r="S1895">
        <f>случ!J1883</f>
        <v>-14.512233234000622</v>
      </c>
      <c r="T1895">
        <f>случ!K1883</f>
        <v>6.3983708370969916</v>
      </c>
      <c r="U1895" s="1">
        <f t="shared" si="153"/>
        <v>-5.2822332340006355</v>
      </c>
      <c r="V1895" s="1">
        <f t="shared" si="154"/>
        <v>11.203370837096978</v>
      </c>
      <c r="X1895" s="4">
        <f>10-SUM(U1895&lt;$X$1,U1895&lt;$X$2,U1895&lt;$X$3,U1895&lt;$X$4,U1895&lt;$X$5,U1895&lt;$X$6,U1895&lt;$X$7,U1895&lt;$X$8,U1895&lt;$X$9,U1895&lt;$X$10)</f>
        <v>0</v>
      </c>
      <c r="Y1895" s="4">
        <f>SUM(V1895&lt;$Y$1,V1895&lt;$Y$2,V1895&lt;$Y$3,V1895&lt;$Y$4,V1895&lt;$Y$5,V1895&lt;$Y$6,V1895&lt;$Y$7,V1895&lt;$Y$8,V1895&lt;$Y$9,V1895&lt;$Y$10)</f>
        <v>2</v>
      </c>
      <c r="AA1895" s="10">
        <f t="shared" si="155"/>
        <v>0</v>
      </c>
    </row>
    <row r="1896" spans="1:27">
      <c r="A1896" s="4"/>
      <c r="B1896" t="s">
        <v>173</v>
      </c>
      <c r="C1896">
        <v>10</v>
      </c>
      <c r="D1896" s="1">
        <v>-16.3</v>
      </c>
      <c r="E1896" s="1">
        <v>-0.125</v>
      </c>
      <c r="F1896" s="1">
        <v>0.25</v>
      </c>
      <c r="G1896" s="1">
        <v>0.04</v>
      </c>
      <c r="H1896" s="1">
        <v>4.75</v>
      </c>
      <c r="I1896" s="1">
        <v>-0.16666666666666599</v>
      </c>
      <c r="J1896" s="1">
        <v>-6.9999999999999396E-2</v>
      </c>
      <c r="K1896" s="1">
        <v>2.5</v>
      </c>
      <c r="L1896" s="1">
        <v>-0.16666666666666599</v>
      </c>
      <c r="M1896" s="1">
        <v>-6.1</v>
      </c>
      <c r="O1896" s="1">
        <f>случ!I1884</f>
        <v>73.280265980790318</v>
      </c>
      <c r="P1896" s="1">
        <f t="shared" si="151"/>
        <v>67.678599314123659</v>
      </c>
      <c r="Q1896">
        <f t="shared" si="152"/>
        <v>1</v>
      </c>
      <c r="S1896">
        <f>случ!J1884</f>
        <v>2.5706568598207196</v>
      </c>
      <c r="T1896">
        <f>случ!K1884</f>
        <v>7.0997518172987917</v>
      </c>
      <c r="U1896" s="1">
        <f t="shared" si="153"/>
        <v>6.0706568598207227</v>
      </c>
      <c r="V1896" s="1">
        <f t="shared" si="154"/>
        <v>12.083085150632137</v>
      </c>
      <c r="X1896" s="4">
        <f>10-SUM(U1896&lt;$X$1,U1896&lt;$X$2,U1896&lt;$X$3,U1896&lt;$X$4,U1896&lt;$X$5,U1896&lt;$X$6,U1896&lt;$X$7,U1896&lt;$X$8,U1896&lt;$X$9,U1896&lt;$X$10)</f>
        <v>0</v>
      </c>
      <c r="Y1896" s="4">
        <f>SUM(V1896&lt;$Y$1,V1896&lt;$Y$2,V1896&lt;$Y$3,V1896&lt;$Y$4,V1896&lt;$Y$5,V1896&lt;$Y$6,V1896&lt;$Y$7,V1896&lt;$Y$8,V1896&lt;$Y$9,V1896&lt;$Y$10)</f>
        <v>1</v>
      </c>
      <c r="AA1896" s="10">
        <f t="shared" si="155"/>
        <v>0</v>
      </c>
    </row>
    <row r="1897" spans="1:27">
      <c r="A1897" s="4"/>
      <c r="B1897" t="s">
        <v>174</v>
      </c>
      <c r="C1897">
        <v>10</v>
      </c>
      <c r="D1897" s="1">
        <v>-23.3</v>
      </c>
      <c r="E1897" s="1">
        <v>0</v>
      </c>
      <c r="F1897" s="1">
        <v>0.25</v>
      </c>
      <c r="G1897" s="1">
        <v>-7.0000000000000201E-2</v>
      </c>
      <c r="H1897" s="1">
        <v>4.5</v>
      </c>
      <c r="I1897" s="1">
        <v>-2.5000000000000001E-2</v>
      </c>
      <c r="J1897" s="1">
        <v>4.9999999999999802E-2</v>
      </c>
      <c r="K1897" s="1">
        <v>2.5</v>
      </c>
      <c r="L1897" s="1">
        <v>-0.27500000000000002</v>
      </c>
      <c r="M1897" s="1">
        <v>-10.7</v>
      </c>
      <c r="O1897" s="1">
        <f>случ!I1885</f>
        <v>56.15601220410089</v>
      </c>
      <c r="P1897" s="1">
        <f t="shared" si="151"/>
        <v>47.086012204100889</v>
      </c>
      <c r="Q1897">
        <f t="shared" si="152"/>
        <v>0</v>
      </c>
      <c r="S1897">
        <f>случ!J1885</f>
        <v>11.177831678955171</v>
      </c>
      <c r="T1897">
        <f>случ!K1885</f>
        <v>2.2877783863407113</v>
      </c>
      <c r="U1897" s="1">
        <f t="shared" si="153"/>
        <v>12.44783167895517</v>
      </c>
      <c r="V1897" s="1">
        <f t="shared" si="154"/>
        <v>15.282778386340709</v>
      </c>
      <c r="X1897" s="4">
        <f>10-SUM(U1897&lt;$X$1,U1897&lt;$X$2,U1897&lt;$X$3,U1897&lt;$X$4,U1897&lt;$X$5,U1897&lt;$X$6,U1897&lt;$X$7,U1897&lt;$X$8,U1897&lt;$X$9,U1897&lt;$X$10)</f>
        <v>2</v>
      </c>
      <c r="Y1897" s="4">
        <f>SUM(V1897&lt;$Y$1,V1897&lt;$Y$2,V1897&lt;$Y$3,V1897&lt;$Y$4,V1897&lt;$Y$5,V1897&lt;$Y$6,V1897&lt;$Y$7,V1897&lt;$Y$8,V1897&lt;$Y$9,V1897&lt;$Y$10)</f>
        <v>1</v>
      </c>
      <c r="AA1897" s="10">
        <f t="shared" si="155"/>
        <v>0</v>
      </c>
    </row>
    <row r="1898" spans="1:27">
      <c r="A1898" s="4"/>
      <c r="B1898" t="s">
        <v>175</v>
      </c>
      <c r="C1898">
        <v>10</v>
      </c>
      <c r="D1898" s="1">
        <v>-1.2999999999999901</v>
      </c>
      <c r="E1898" s="1">
        <v>0</v>
      </c>
      <c r="F1898" s="1">
        <v>0.25</v>
      </c>
      <c r="G1898" s="1">
        <v>-0.33</v>
      </c>
      <c r="H1898" s="1">
        <v>4.25</v>
      </c>
      <c r="I1898" s="1">
        <v>-0.3</v>
      </c>
      <c r="J1898" s="1">
        <v>-0.37999999999999901</v>
      </c>
      <c r="K1898" s="1">
        <v>2.5</v>
      </c>
      <c r="L1898" s="1">
        <v>-0.55000000000000004</v>
      </c>
      <c r="M1898" s="1">
        <v>-9.1</v>
      </c>
      <c r="O1898" s="1">
        <f>случ!I1886</f>
        <v>-3.3961756383255004</v>
      </c>
      <c r="P1898" s="1">
        <f t="shared" si="151"/>
        <v>2.5738243616745065</v>
      </c>
      <c r="Q1898">
        <f t="shared" si="152"/>
        <v>-1</v>
      </c>
      <c r="S1898">
        <f>случ!J1886</f>
        <v>-7.8129686429329563</v>
      </c>
      <c r="T1898">
        <f>случ!K1886</f>
        <v>12.163851975897884</v>
      </c>
      <c r="U1898" s="1">
        <f t="shared" si="153"/>
        <v>-7.5729686429329419</v>
      </c>
      <c r="V1898" s="1">
        <f t="shared" si="154"/>
        <v>16.053851975897899</v>
      </c>
      <c r="X1898" s="4">
        <f>10-SUM(U1898&lt;$X$1,U1898&lt;$X$2,U1898&lt;$X$3,U1898&lt;$X$4,U1898&lt;$X$5,U1898&lt;$X$6,U1898&lt;$X$7,U1898&lt;$X$8,U1898&lt;$X$9,U1898&lt;$X$10)</f>
        <v>0</v>
      </c>
      <c r="Y1898" s="4">
        <f>SUM(V1898&lt;$Y$1,V1898&lt;$Y$2,V1898&lt;$Y$3,V1898&lt;$Y$4,V1898&lt;$Y$5,V1898&lt;$Y$6,V1898&lt;$Y$7,V1898&lt;$Y$8,V1898&lt;$Y$9,V1898&lt;$Y$10)</f>
        <v>1</v>
      </c>
      <c r="AA1898" s="10">
        <f t="shared" si="155"/>
        <v>-1.25E-3</v>
      </c>
    </row>
    <row r="1899" spans="1:27">
      <c r="A1899" s="4"/>
      <c r="B1899" t="s">
        <v>176</v>
      </c>
      <c r="C1899">
        <v>10</v>
      </c>
      <c r="D1899" s="1">
        <v>-4.0999999999999996</v>
      </c>
      <c r="E1899" s="1">
        <v>0</v>
      </c>
      <c r="F1899" s="1">
        <v>0.25</v>
      </c>
      <c r="G1899" s="1">
        <v>-0.22999999999999901</v>
      </c>
      <c r="H1899" s="1">
        <v>4</v>
      </c>
      <c r="I1899" s="1">
        <v>-0.13888888888888801</v>
      </c>
      <c r="J1899" s="1">
        <v>-0.34999999999999898</v>
      </c>
      <c r="K1899" s="1">
        <v>2.5</v>
      </c>
      <c r="L1899" s="1">
        <v>-0.38888888888888801</v>
      </c>
      <c r="M1899" s="1">
        <v>-14.3</v>
      </c>
      <c r="O1899" s="1">
        <f>случ!I1887</f>
        <v>10.403531104498329</v>
      </c>
      <c r="P1899" s="1">
        <f t="shared" si="151"/>
        <v>14.227975548942775</v>
      </c>
      <c r="Q1899">
        <f t="shared" si="152"/>
        <v>-1</v>
      </c>
      <c r="S1899">
        <f>случ!J1887</f>
        <v>-5.9258453211862969</v>
      </c>
      <c r="T1899">
        <f>случ!K1887</f>
        <v>-1.6970227957791888</v>
      </c>
      <c r="U1899" s="1">
        <f t="shared" si="153"/>
        <v>-12.312511987852961</v>
      </c>
      <c r="V1899" s="1">
        <f t="shared" si="154"/>
        <v>8.560754981998608</v>
      </c>
      <c r="X1899" s="4">
        <f>10-SUM(U1899&lt;$X$1,U1899&lt;$X$2,U1899&lt;$X$3,U1899&lt;$X$4,U1899&lt;$X$5,U1899&lt;$X$6,U1899&lt;$X$7,U1899&lt;$X$8,U1899&lt;$X$9,U1899&lt;$X$10)</f>
        <v>0</v>
      </c>
      <c r="Y1899" s="4">
        <f>SUM(V1899&lt;$Y$1,V1899&lt;$Y$2,V1899&lt;$Y$3,V1899&lt;$Y$4,V1899&lt;$Y$5,V1899&lt;$Y$6,V1899&lt;$Y$7,V1899&lt;$Y$8,V1899&lt;$Y$9,V1899&lt;$Y$10)</f>
        <v>3</v>
      </c>
      <c r="AA1899" s="10">
        <f t="shared" si="155"/>
        <v>-3.7499999999999999E-3</v>
      </c>
    </row>
    <row r="1900" spans="1:27">
      <c r="A1900" s="4"/>
      <c r="B1900" t="s">
        <v>177</v>
      </c>
      <c r="C1900">
        <v>10</v>
      </c>
      <c r="D1900" s="1">
        <v>7.9</v>
      </c>
      <c r="E1900" s="1">
        <v>0</v>
      </c>
      <c r="F1900" s="1">
        <v>0.25</v>
      </c>
      <c r="G1900" s="1">
        <v>-0.189999999999999</v>
      </c>
      <c r="H1900" s="1">
        <v>3.75</v>
      </c>
      <c r="I1900" s="1">
        <v>-0.13888888888888801</v>
      </c>
      <c r="J1900" s="1">
        <v>-2.9999999999999302E-2</v>
      </c>
      <c r="K1900" s="1">
        <v>2.5</v>
      </c>
      <c r="L1900" s="1">
        <v>-0.38888888888888801</v>
      </c>
      <c r="M1900" s="1">
        <v>-8.9</v>
      </c>
      <c r="O1900" s="1">
        <f>случ!I1888</f>
        <v>35.259770714870186</v>
      </c>
      <c r="P1900" s="1">
        <f t="shared" si="151"/>
        <v>47.23421515931463</v>
      </c>
      <c r="Q1900">
        <f t="shared" si="152"/>
        <v>0</v>
      </c>
      <c r="S1900">
        <f>случ!J1888</f>
        <v>5.0538170387105357</v>
      </c>
      <c r="T1900">
        <f>случ!K1888</f>
        <v>-8.5480390843214504</v>
      </c>
      <c r="U1900" s="1">
        <f t="shared" si="153"/>
        <v>7.7371503720438657</v>
      </c>
      <c r="V1900" s="1">
        <f t="shared" si="154"/>
        <v>0.17973869345634164</v>
      </c>
      <c r="X1900" s="4">
        <f>10-SUM(U1900&lt;$X$1,U1900&lt;$X$2,U1900&lt;$X$3,U1900&lt;$X$4,U1900&lt;$X$5,U1900&lt;$X$6,U1900&lt;$X$7,U1900&lt;$X$8,U1900&lt;$X$9,U1900&lt;$X$10)</f>
        <v>1</v>
      </c>
      <c r="Y1900" s="4">
        <f>SUM(V1900&lt;$Y$1,V1900&lt;$Y$2,V1900&lt;$Y$3,V1900&lt;$Y$4,V1900&lt;$Y$5,V1900&lt;$Y$6,V1900&lt;$Y$7,V1900&lt;$Y$8,V1900&lt;$Y$9,V1900&lt;$Y$10)</f>
        <v>5</v>
      </c>
      <c r="AA1900" s="10">
        <f t="shared" si="155"/>
        <v>0</v>
      </c>
    </row>
    <row r="1901" spans="1:27">
      <c r="A1901" s="4"/>
      <c r="B1901" t="s">
        <v>178</v>
      </c>
      <c r="C1901">
        <v>10</v>
      </c>
      <c r="D1901" s="1">
        <v>13.2</v>
      </c>
      <c r="E1901" s="1">
        <v>0</v>
      </c>
      <c r="F1901" s="1">
        <v>0.25</v>
      </c>
      <c r="G1901" s="1">
        <v>-4.9999999999999802E-2</v>
      </c>
      <c r="H1901" s="1">
        <v>3.25</v>
      </c>
      <c r="I1901" s="1">
        <v>0.17499999999999999</v>
      </c>
      <c r="J1901" s="1">
        <v>-0.08</v>
      </c>
      <c r="K1901" s="1">
        <v>2.5</v>
      </c>
      <c r="L1901" s="1">
        <v>-0.32500000000000001</v>
      </c>
      <c r="M1901" s="1">
        <v>-8</v>
      </c>
      <c r="O1901" s="1">
        <f>случ!I1889</f>
        <v>-4.9005056857767499</v>
      </c>
      <c r="P1901" s="1">
        <f t="shared" si="151"/>
        <v>10.409494314223249</v>
      </c>
      <c r="Q1901">
        <f t="shared" si="152"/>
        <v>-1</v>
      </c>
      <c r="S1901">
        <f>случ!J1889</f>
        <v>14.646573206077967</v>
      </c>
      <c r="T1901">
        <f>случ!K1889</f>
        <v>0.9143439782037649</v>
      </c>
      <c r="U1901" s="1">
        <f t="shared" si="153"/>
        <v>15.606573206077966</v>
      </c>
      <c r="V1901" s="1">
        <f t="shared" si="154"/>
        <v>10.649343978203765</v>
      </c>
      <c r="X1901" s="4">
        <f>10-SUM(U1901&lt;$X$1,U1901&lt;$X$2,U1901&lt;$X$3,U1901&lt;$X$4,U1901&lt;$X$5,U1901&lt;$X$6,U1901&lt;$X$7,U1901&lt;$X$8,U1901&lt;$X$9,U1901&lt;$X$10)</f>
        <v>3</v>
      </c>
      <c r="Y1901" s="4">
        <f>SUM(V1901&lt;$Y$1,V1901&lt;$Y$2,V1901&lt;$Y$3,V1901&lt;$Y$4,V1901&lt;$Y$5,V1901&lt;$Y$6,V1901&lt;$Y$7,V1901&lt;$Y$8,V1901&lt;$Y$9,V1901&lt;$Y$10)</f>
        <v>2</v>
      </c>
      <c r="AA1901" s="10">
        <f t="shared" si="155"/>
        <v>-2.5000000000000001E-3</v>
      </c>
    </row>
    <row r="1902" spans="1:27">
      <c r="A1902" s="4"/>
      <c r="B1902" t="s">
        <v>179</v>
      </c>
      <c r="C1902">
        <v>10</v>
      </c>
      <c r="D1902" s="1">
        <v>3.9</v>
      </c>
      <c r="E1902" s="1">
        <v>0</v>
      </c>
      <c r="F1902" s="1">
        <v>0.25</v>
      </c>
      <c r="G1902" s="1">
        <v>-2.9999999999999801E-2</v>
      </c>
      <c r="H1902" s="1">
        <v>3.25</v>
      </c>
      <c r="I1902" s="1">
        <v>0</v>
      </c>
      <c r="J1902" s="1">
        <v>-0.12999999999999901</v>
      </c>
      <c r="K1902" s="1">
        <v>2.5</v>
      </c>
      <c r="L1902" s="1">
        <v>0</v>
      </c>
      <c r="M1902" s="1">
        <v>-6.4</v>
      </c>
      <c r="O1902" s="1">
        <f>случ!I1890</f>
        <v>-1.2585619263044467</v>
      </c>
      <c r="P1902" s="1">
        <f t="shared" si="151"/>
        <v>7.4714380736955537</v>
      </c>
      <c r="Q1902">
        <f t="shared" si="152"/>
        <v>-1</v>
      </c>
      <c r="S1902">
        <f>случ!J1890</f>
        <v>-16.20860565992098</v>
      </c>
      <c r="T1902">
        <f>случ!K1890</f>
        <v>7.2868789539362835</v>
      </c>
      <c r="U1902" s="1">
        <f t="shared" si="153"/>
        <v>-15.86860565992097</v>
      </c>
      <c r="V1902" s="1">
        <f t="shared" si="154"/>
        <v>11.526878953936297</v>
      </c>
      <c r="X1902" s="4">
        <f>10-SUM(U1902&lt;$X$1,U1902&lt;$X$2,U1902&lt;$X$3,U1902&lt;$X$4,U1902&lt;$X$5,U1902&lt;$X$6,U1902&lt;$X$7,U1902&lt;$X$8,U1902&lt;$X$9,U1902&lt;$X$10)</f>
        <v>0</v>
      </c>
      <c r="Y1902" s="4">
        <f>SUM(V1902&lt;$Y$1,V1902&lt;$Y$2,V1902&lt;$Y$3,V1902&lt;$Y$4,V1902&lt;$Y$5,V1902&lt;$Y$6,V1902&lt;$Y$7,V1902&lt;$Y$8,V1902&lt;$Y$9,V1902&lt;$Y$10)</f>
        <v>2</v>
      </c>
      <c r="AA1902" s="10">
        <f t="shared" si="155"/>
        <v>-2.5000000000000001E-3</v>
      </c>
    </row>
    <row r="1903" spans="1:27">
      <c r="A1903" s="4"/>
      <c r="B1903" t="s">
        <v>180</v>
      </c>
      <c r="C1903">
        <v>10</v>
      </c>
      <c r="D1903" s="1">
        <v>5.9</v>
      </c>
      <c r="E1903" s="1">
        <v>-0.125</v>
      </c>
      <c r="F1903" s="1">
        <v>0.25</v>
      </c>
      <c r="G1903" s="1">
        <v>-0.149999999999999</v>
      </c>
      <c r="H1903" s="1">
        <v>3</v>
      </c>
      <c r="I1903" s="1">
        <v>7.4999999999999997E-2</v>
      </c>
      <c r="J1903" s="1">
        <v>-0.12</v>
      </c>
      <c r="K1903" s="1">
        <v>2.5</v>
      </c>
      <c r="L1903" s="1">
        <v>-0.17499999999999999</v>
      </c>
      <c r="M1903" s="1">
        <v>-5.8</v>
      </c>
      <c r="O1903" s="1">
        <f>случ!I1891</f>
        <v>-2.6471365057656326</v>
      </c>
      <c r="P1903" s="1">
        <f t="shared" si="151"/>
        <v>5.6378634942343657</v>
      </c>
      <c r="Q1903">
        <f t="shared" si="152"/>
        <v>-1</v>
      </c>
      <c r="S1903">
        <f>случ!J1891</f>
        <v>-20.454173053933374</v>
      </c>
      <c r="T1903">
        <f>случ!K1891</f>
        <v>4.6385117793640482</v>
      </c>
      <c r="U1903" s="1">
        <f t="shared" si="153"/>
        <v>-18.114173053933381</v>
      </c>
      <c r="V1903" s="1">
        <f t="shared" si="154"/>
        <v>9.8035117793640474</v>
      </c>
      <c r="X1903" s="4">
        <f>10-SUM(U1903&lt;$X$1,U1903&lt;$X$2,U1903&lt;$X$3,U1903&lt;$X$4,U1903&lt;$X$5,U1903&lt;$X$6,U1903&lt;$X$7,U1903&lt;$X$8,U1903&lt;$X$9,U1903&lt;$X$10)</f>
        <v>0</v>
      </c>
      <c r="Y1903" s="4">
        <f>SUM(V1903&lt;$Y$1,V1903&lt;$Y$2,V1903&lt;$Y$3,V1903&lt;$Y$4,V1903&lt;$Y$5,V1903&lt;$Y$6,V1903&lt;$Y$7,V1903&lt;$Y$8,V1903&lt;$Y$9,V1903&lt;$Y$10)</f>
        <v>2</v>
      </c>
      <c r="AA1903" s="10">
        <f t="shared" si="155"/>
        <v>-2.5000000000000001E-3</v>
      </c>
    </row>
    <row r="1904" spans="1:27">
      <c r="A1904" s="4"/>
      <c r="B1904" t="s">
        <v>181</v>
      </c>
      <c r="C1904">
        <v>10</v>
      </c>
      <c r="D1904" s="1">
        <v>0.70000000000000095</v>
      </c>
      <c r="E1904" s="1">
        <v>-0.125</v>
      </c>
      <c r="F1904" s="1">
        <v>0.25</v>
      </c>
      <c r="G1904" s="1">
        <v>-0.19999999999999901</v>
      </c>
      <c r="H1904" s="1">
        <v>2.75</v>
      </c>
      <c r="I1904" s="1">
        <v>7.4999999999999997E-2</v>
      </c>
      <c r="J1904" s="1">
        <v>-0.1</v>
      </c>
      <c r="K1904" s="1">
        <v>2.5</v>
      </c>
      <c r="L1904" s="1">
        <v>-0.17499999999999999</v>
      </c>
      <c r="M1904" s="1">
        <v>-1.4</v>
      </c>
      <c r="O1904" s="1">
        <f>случ!I1892</f>
        <v>-5.2058610396960887</v>
      </c>
      <c r="P1904" s="1">
        <f t="shared" si="151"/>
        <v>-0.81086103969608825</v>
      </c>
      <c r="Q1904">
        <f t="shared" si="152"/>
        <v>-1</v>
      </c>
      <c r="S1904">
        <f>случ!J1892</f>
        <v>15.68613701372545</v>
      </c>
      <c r="T1904">
        <f>случ!K1892</f>
        <v>7.4557911752248778</v>
      </c>
      <c r="U1904" s="1">
        <f t="shared" si="153"/>
        <v>22.736137013725443</v>
      </c>
      <c r="V1904" s="1">
        <f t="shared" si="154"/>
        <v>8.2807911752248771</v>
      </c>
      <c r="X1904" s="4">
        <f>10-SUM(U1904&lt;$X$1,U1904&lt;$X$2,U1904&lt;$X$3,U1904&lt;$X$4,U1904&lt;$X$5,U1904&lt;$X$6,U1904&lt;$X$7,U1904&lt;$X$8,U1904&lt;$X$9,U1904&lt;$X$10)</f>
        <v>5</v>
      </c>
      <c r="Y1904" s="4">
        <f>SUM(V1904&lt;$Y$1,V1904&lt;$Y$2,V1904&lt;$Y$3,V1904&lt;$Y$4,V1904&lt;$Y$5,V1904&lt;$Y$6,V1904&lt;$Y$7,V1904&lt;$Y$8,V1904&lt;$Y$9,V1904&lt;$Y$10)</f>
        <v>3</v>
      </c>
      <c r="AA1904" s="10">
        <f t="shared" si="155"/>
        <v>-3.7499999999999999E-3</v>
      </c>
    </row>
    <row r="1905" spans="1:27">
      <c r="A1905" s="4"/>
      <c r="B1905" t="s">
        <v>182</v>
      </c>
      <c r="C1905">
        <v>10</v>
      </c>
      <c r="D1905" s="1">
        <v>-6.8</v>
      </c>
      <c r="E1905" s="1">
        <v>0</v>
      </c>
      <c r="F1905" s="1">
        <v>0.25</v>
      </c>
      <c r="G1905" s="1">
        <v>-0.1</v>
      </c>
      <c r="H1905" s="1">
        <v>2.5</v>
      </c>
      <c r="I1905" s="1">
        <v>0.125</v>
      </c>
      <c r="J1905" s="1">
        <v>-0.48</v>
      </c>
      <c r="K1905" s="1">
        <v>2.5</v>
      </c>
      <c r="L1905" s="1">
        <v>-0.125</v>
      </c>
      <c r="M1905" s="1">
        <v>-4.2</v>
      </c>
      <c r="O1905" s="1">
        <f>случ!I1893</f>
        <v>6.9246389150607452</v>
      </c>
      <c r="P1905" s="1">
        <f t="shared" si="151"/>
        <v>7.4646389150607453</v>
      </c>
      <c r="Q1905">
        <f t="shared" si="152"/>
        <v>-1</v>
      </c>
      <c r="S1905">
        <f>случ!J1893</f>
        <v>-9.621994629804572</v>
      </c>
      <c r="T1905">
        <f>случ!K1893</f>
        <v>3.1530536713097437</v>
      </c>
      <c r="U1905" s="1">
        <f t="shared" si="153"/>
        <v>-11.461994629804572</v>
      </c>
      <c r="V1905" s="1">
        <f t="shared" si="154"/>
        <v>1.8380536713097433</v>
      </c>
      <c r="X1905" s="4">
        <f>10-SUM(U1905&lt;$X$1,U1905&lt;$X$2,U1905&lt;$X$3,U1905&lt;$X$4,U1905&lt;$X$5,U1905&lt;$X$6,U1905&lt;$X$7,U1905&lt;$X$8,U1905&lt;$X$9,U1905&lt;$X$10)</f>
        <v>0</v>
      </c>
      <c r="Y1905" s="4">
        <f>SUM(V1905&lt;$Y$1,V1905&lt;$Y$2,V1905&lt;$Y$3,V1905&lt;$Y$4,V1905&lt;$Y$5,V1905&lt;$Y$6,V1905&lt;$Y$7,V1905&lt;$Y$8,V1905&lt;$Y$9,V1905&lt;$Y$10)</f>
        <v>5</v>
      </c>
      <c r="AA1905" s="10">
        <f t="shared" si="155"/>
        <v>-6.2500000000000003E-3</v>
      </c>
    </row>
    <row r="1906" spans="1:27">
      <c r="A1906" s="4"/>
      <c r="B1906" t="s">
        <v>183</v>
      </c>
      <c r="C1906">
        <v>10</v>
      </c>
      <c r="D1906" s="1">
        <v>3.1</v>
      </c>
      <c r="E1906" s="1">
        <v>0</v>
      </c>
      <c r="F1906" s="1">
        <v>0.25</v>
      </c>
      <c r="G1906" s="1">
        <v>-0.149999999999999</v>
      </c>
      <c r="H1906" s="1">
        <v>2.5</v>
      </c>
      <c r="I1906" s="1">
        <v>0</v>
      </c>
      <c r="J1906" s="1">
        <v>-0.23</v>
      </c>
      <c r="K1906" s="1">
        <v>2.5</v>
      </c>
      <c r="L1906" s="1">
        <v>0</v>
      </c>
      <c r="M1906" s="1">
        <v>-0.5</v>
      </c>
      <c r="O1906" s="1">
        <f>случ!I1894</f>
        <v>71.777793753915489</v>
      </c>
      <c r="P1906" s="1">
        <f t="shared" si="151"/>
        <v>79.197793753915491</v>
      </c>
      <c r="Q1906">
        <f t="shared" si="152"/>
        <v>1</v>
      </c>
      <c r="S1906">
        <f>случ!J1894</f>
        <v>11.69138792953845</v>
      </c>
      <c r="T1906">
        <f>случ!K1894</f>
        <v>6.6148304046187416</v>
      </c>
      <c r="U1906" s="1">
        <f t="shared" si="153"/>
        <v>16.601387929538443</v>
      </c>
      <c r="V1906" s="1">
        <f t="shared" si="154"/>
        <v>3.02483040461874</v>
      </c>
      <c r="X1906" s="4">
        <f>10-SUM(U1906&lt;$X$1,U1906&lt;$X$2,U1906&lt;$X$3,U1906&lt;$X$4,U1906&lt;$X$5,U1906&lt;$X$6,U1906&lt;$X$7,U1906&lt;$X$8,U1906&lt;$X$9,U1906&lt;$X$10)</f>
        <v>3</v>
      </c>
      <c r="Y1906" s="4">
        <f>SUM(V1906&lt;$Y$1,V1906&lt;$Y$2,V1906&lt;$Y$3,V1906&lt;$Y$4,V1906&lt;$Y$5,V1906&lt;$Y$6,V1906&lt;$Y$7,V1906&lt;$Y$8,V1906&lt;$Y$9,V1906&lt;$Y$10)</f>
        <v>4</v>
      </c>
      <c r="AA1906" s="10">
        <f t="shared" si="155"/>
        <v>3.7499999999999999E-3</v>
      </c>
    </row>
    <row r="1907" spans="1:27">
      <c r="A1907" s="4"/>
      <c r="B1907" t="s">
        <v>184</v>
      </c>
      <c r="C1907">
        <v>10</v>
      </c>
      <c r="D1907" s="1">
        <v>0.39999999999999902</v>
      </c>
      <c r="E1907" s="1">
        <v>0</v>
      </c>
      <c r="F1907" s="1">
        <v>0.25</v>
      </c>
      <c r="G1907" s="1">
        <v>-0.149999999999999</v>
      </c>
      <c r="H1907" s="1">
        <v>2.5</v>
      </c>
      <c r="I1907" s="1">
        <v>0</v>
      </c>
      <c r="J1907" s="1">
        <v>0.06</v>
      </c>
      <c r="K1907" s="1">
        <v>2.5</v>
      </c>
      <c r="L1907" s="1">
        <v>0</v>
      </c>
      <c r="M1907" s="1">
        <v>-1.8</v>
      </c>
      <c r="O1907" s="1">
        <f>случ!I1895</f>
        <v>42.205831997861381</v>
      </c>
      <c r="P1907" s="1">
        <f t="shared" si="151"/>
        <v>47.735831997861382</v>
      </c>
      <c r="Q1907">
        <f t="shared" si="152"/>
        <v>0</v>
      </c>
      <c r="S1907">
        <f>случ!J1895</f>
        <v>1.2673903067242496</v>
      </c>
      <c r="T1907">
        <f>случ!K1895</f>
        <v>11.939239379204885</v>
      </c>
      <c r="U1907" s="1">
        <f t="shared" si="153"/>
        <v>8.6473903067242439</v>
      </c>
      <c r="V1907" s="1">
        <f t="shared" si="154"/>
        <v>13.419239379204884</v>
      </c>
      <c r="X1907" s="4">
        <f>10-SUM(U1907&lt;$X$1,U1907&lt;$X$2,U1907&lt;$X$3,U1907&lt;$X$4,U1907&lt;$X$5,U1907&lt;$X$6,U1907&lt;$X$7,U1907&lt;$X$8,U1907&lt;$X$9,U1907&lt;$X$10)</f>
        <v>1</v>
      </c>
      <c r="Y1907" s="4">
        <f>SUM(V1907&lt;$Y$1,V1907&lt;$Y$2,V1907&lt;$Y$3,V1907&lt;$Y$4,V1907&lt;$Y$5,V1907&lt;$Y$6,V1907&lt;$Y$7,V1907&lt;$Y$8,V1907&lt;$Y$9,V1907&lt;$Y$10)</f>
        <v>1</v>
      </c>
      <c r="AA1907" s="10">
        <f t="shared" si="155"/>
        <v>0</v>
      </c>
    </row>
    <row r="1908" spans="1:27">
      <c r="A1908" s="4"/>
      <c r="B1908" t="s">
        <v>185</v>
      </c>
      <c r="C1908">
        <v>10</v>
      </c>
      <c r="D1908" s="1">
        <v>-4</v>
      </c>
      <c r="E1908" s="1">
        <v>0</v>
      </c>
      <c r="F1908" s="1">
        <v>0.25</v>
      </c>
      <c r="G1908" s="1">
        <v>-0.02</v>
      </c>
      <c r="H1908" s="1">
        <v>2.5</v>
      </c>
      <c r="I1908" s="1">
        <v>0</v>
      </c>
      <c r="J1908" s="1">
        <v>0.12</v>
      </c>
      <c r="K1908" s="1">
        <v>2.5</v>
      </c>
      <c r="L1908" s="1">
        <v>0</v>
      </c>
      <c r="M1908" s="1">
        <v>-1</v>
      </c>
      <c r="O1908" s="1">
        <f>случ!I1896</f>
        <v>73.813272797215916</v>
      </c>
      <c r="P1908" s="1">
        <f t="shared" si="151"/>
        <v>76.263272797215919</v>
      </c>
      <c r="Q1908">
        <f t="shared" si="152"/>
        <v>1</v>
      </c>
      <c r="S1908">
        <f>случ!J1896</f>
        <v>-19.329704602678312</v>
      </c>
      <c r="T1908">
        <f>случ!K1896</f>
        <v>-0.87843194008058634</v>
      </c>
      <c r="U1908" s="1">
        <f t="shared" si="153"/>
        <v>-11.149704602678312</v>
      </c>
      <c r="V1908" s="1">
        <f t="shared" si="154"/>
        <v>0.45156805991941373</v>
      </c>
      <c r="X1908" s="4">
        <f>10-SUM(U1908&lt;$X$1,U1908&lt;$X$2,U1908&lt;$X$3,U1908&lt;$X$4,U1908&lt;$X$5,U1908&lt;$X$6,U1908&lt;$X$7,U1908&lt;$X$8,U1908&lt;$X$9,U1908&lt;$X$10)</f>
        <v>0</v>
      </c>
      <c r="Y1908" s="4">
        <f>SUM(V1908&lt;$Y$1,V1908&lt;$Y$2,V1908&lt;$Y$3,V1908&lt;$Y$4,V1908&lt;$Y$5,V1908&lt;$Y$6,V1908&lt;$Y$7,V1908&lt;$Y$8,V1908&lt;$Y$9,V1908&lt;$Y$10)</f>
        <v>5</v>
      </c>
      <c r="AA1908" s="10">
        <f t="shared" si="155"/>
        <v>0</v>
      </c>
    </row>
    <row r="1909" spans="1:27">
      <c r="A1909" s="4"/>
      <c r="B1909" t="s">
        <v>186</v>
      </c>
      <c r="C1909">
        <v>10</v>
      </c>
      <c r="D1909" s="1">
        <v>-9.5</v>
      </c>
      <c r="E1909" s="1">
        <v>-0.125</v>
      </c>
      <c r="F1909" s="1">
        <v>0.25</v>
      </c>
      <c r="G1909" s="1">
        <v>-0.06</v>
      </c>
      <c r="H1909" s="1">
        <v>2.5</v>
      </c>
      <c r="I1909" s="1">
        <v>0</v>
      </c>
      <c r="J1909" s="1">
        <v>0.04</v>
      </c>
      <c r="K1909" s="1">
        <v>2.5</v>
      </c>
      <c r="L1909" s="1">
        <v>0</v>
      </c>
      <c r="M1909" s="1">
        <v>-3.1</v>
      </c>
      <c r="O1909" s="1">
        <f>случ!I1897</f>
        <v>73.0477331596895</v>
      </c>
      <c r="P1909" s="1">
        <f t="shared" si="151"/>
        <v>70.022733159689494</v>
      </c>
      <c r="Q1909">
        <f t="shared" si="152"/>
        <v>1</v>
      </c>
      <c r="S1909">
        <f>случ!J1897</f>
        <v>-8.7601204783326754</v>
      </c>
      <c r="T1909">
        <f>случ!K1897</f>
        <v>-16.253858979232678</v>
      </c>
      <c r="U1909" s="1">
        <f t="shared" si="153"/>
        <v>-3.480120478332676</v>
      </c>
      <c r="V1909" s="1">
        <f t="shared" si="154"/>
        <v>-13.823858979232678</v>
      </c>
      <c r="X1909" s="4">
        <f>10-SUM(U1909&lt;$X$1,U1909&lt;$X$2,U1909&lt;$X$3,U1909&lt;$X$4,U1909&lt;$X$5,U1909&lt;$X$6,U1909&lt;$X$7,U1909&lt;$X$8,U1909&lt;$X$9,U1909&lt;$X$10)</f>
        <v>0</v>
      </c>
      <c r="Y1909" s="4">
        <f>SUM(V1909&lt;$Y$1,V1909&lt;$Y$2,V1909&lt;$Y$3,V1909&lt;$Y$4,V1909&lt;$Y$5,V1909&lt;$Y$6,V1909&lt;$Y$7,V1909&lt;$Y$8,V1909&lt;$Y$9,V1909&lt;$Y$10)</f>
        <v>10</v>
      </c>
      <c r="AA1909" s="10">
        <f t="shared" si="155"/>
        <v>0</v>
      </c>
    </row>
    <row r="1910" spans="1:27">
      <c r="A1910" s="4"/>
      <c r="B1910" t="s">
        <v>187</v>
      </c>
      <c r="C1910">
        <v>10</v>
      </c>
      <c r="D1910" s="1">
        <v>-15.2</v>
      </c>
      <c r="E1910" s="1">
        <v>-0.125</v>
      </c>
      <c r="F1910" s="1">
        <v>0.25</v>
      </c>
      <c r="G1910" s="1">
        <v>-0.06</v>
      </c>
      <c r="H1910" s="1">
        <v>2.5</v>
      </c>
      <c r="I1910" s="1">
        <v>0</v>
      </c>
      <c r="J1910" s="1">
        <v>-0.12</v>
      </c>
      <c r="K1910" s="1">
        <v>2.5</v>
      </c>
      <c r="L1910" s="1">
        <v>0</v>
      </c>
      <c r="M1910" s="1">
        <v>-6.4</v>
      </c>
      <c r="O1910" s="1">
        <f>случ!I1898</f>
        <v>-32.803767160960632</v>
      </c>
      <c r="P1910" s="1">
        <f t="shared" si="151"/>
        <v>-39.818767160960633</v>
      </c>
      <c r="Q1910">
        <f t="shared" si="152"/>
        <v>-1</v>
      </c>
      <c r="S1910">
        <f>случ!J1898</f>
        <v>-5.7459123386888331</v>
      </c>
      <c r="T1910">
        <f>случ!K1898</f>
        <v>11.625643376616992</v>
      </c>
      <c r="U1910" s="1">
        <f t="shared" si="153"/>
        <v>-5.8459123386888336</v>
      </c>
      <c r="V1910" s="1">
        <f t="shared" si="154"/>
        <v>15.275643376616992</v>
      </c>
      <c r="X1910" s="4">
        <f>10-SUM(U1910&lt;$X$1,U1910&lt;$X$2,U1910&lt;$X$3,U1910&lt;$X$4,U1910&lt;$X$5,U1910&lt;$X$6,U1910&lt;$X$7,U1910&lt;$X$8,U1910&lt;$X$9,U1910&lt;$X$10)</f>
        <v>0</v>
      </c>
      <c r="Y1910" s="4">
        <f>SUM(V1910&lt;$Y$1,V1910&lt;$Y$2,V1910&lt;$Y$3,V1910&lt;$Y$4,V1910&lt;$Y$5,V1910&lt;$Y$6,V1910&lt;$Y$7,V1910&lt;$Y$8,V1910&lt;$Y$9,V1910&lt;$Y$10)</f>
        <v>1</v>
      </c>
      <c r="AA1910" s="10">
        <f t="shared" si="155"/>
        <v>-1.25E-3</v>
      </c>
    </row>
    <row r="1911" spans="1:27">
      <c r="A1911" s="4"/>
      <c r="B1911" t="s">
        <v>188</v>
      </c>
      <c r="C1911">
        <v>10</v>
      </c>
      <c r="D1911" s="1">
        <v>-0.89999999999999902</v>
      </c>
      <c r="E1911" s="1">
        <v>0</v>
      </c>
      <c r="F1911" s="1">
        <v>0.25</v>
      </c>
      <c r="G1911" s="1">
        <v>0.08</v>
      </c>
      <c r="H1911" s="1">
        <v>2.5</v>
      </c>
      <c r="I1911" s="1">
        <v>0</v>
      </c>
      <c r="J1911" s="1">
        <v>0.06</v>
      </c>
      <c r="K1911" s="1">
        <v>2.5</v>
      </c>
      <c r="L1911" s="1">
        <v>0</v>
      </c>
      <c r="M1911" s="1">
        <v>0.5</v>
      </c>
      <c r="O1911" s="1">
        <f>случ!I1899</f>
        <v>-19.45067940989745</v>
      </c>
      <c r="P1911" s="1">
        <f t="shared" si="151"/>
        <v>-14.830679409897449</v>
      </c>
      <c r="Q1911">
        <f t="shared" si="152"/>
        <v>-1</v>
      </c>
      <c r="S1911">
        <f>случ!J1899</f>
        <v>-10.708411276018616</v>
      </c>
      <c r="T1911">
        <f>случ!K1899</f>
        <v>7.1740414176077305</v>
      </c>
      <c r="U1911" s="1">
        <f t="shared" si="153"/>
        <v>-2.4084112760186152</v>
      </c>
      <c r="V1911" s="1">
        <f t="shared" si="154"/>
        <v>6.1240414176077307</v>
      </c>
      <c r="X1911" s="4">
        <f>10-SUM(U1911&lt;$X$1,U1911&lt;$X$2,U1911&lt;$X$3,U1911&lt;$X$4,U1911&lt;$X$5,U1911&lt;$X$6,U1911&lt;$X$7,U1911&lt;$X$8,U1911&lt;$X$9,U1911&lt;$X$10)</f>
        <v>0</v>
      </c>
      <c r="Y1911" s="4">
        <f>SUM(V1911&lt;$Y$1,V1911&lt;$Y$2,V1911&lt;$Y$3,V1911&lt;$Y$4,V1911&lt;$Y$5,V1911&lt;$Y$6,V1911&lt;$Y$7,V1911&lt;$Y$8,V1911&lt;$Y$9,V1911&lt;$Y$10)</f>
        <v>3</v>
      </c>
      <c r="AA1911" s="10">
        <f t="shared" si="155"/>
        <v>-3.7499999999999999E-3</v>
      </c>
    </row>
    <row r="1912" spans="1:27">
      <c r="A1912" s="4"/>
      <c r="B1912" t="s">
        <v>189</v>
      </c>
      <c r="C1912">
        <v>10</v>
      </c>
      <c r="D1912" s="1">
        <v>9.6</v>
      </c>
      <c r="E1912" s="1">
        <v>0</v>
      </c>
      <c r="F1912" s="1">
        <v>0.25</v>
      </c>
      <c r="G1912" s="1">
        <v>-2.9999999999999801E-2</v>
      </c>
      <c r="H1912" s="1">
        <v>2.5</v>
      </c>
      <c r="I1912" s="1">
        <v>0</v>
      </c>
      <c r="J1912" s="1">
        <v>-0.11</v>
      </c>
      <c r="K1912" s="1">
        <v>2.5</v>
      </c>
      <c r="L1912" s="1">
        <v>0</v>
      </c>
      <c r="M1912" s="1">
        <v>2.5</v>
      </c>
      <c r="O1912" s="1">
        <f>случ!I1900</f>
        <v>-29.765087882689947</v>
      </c>
      <c r="P1912" s="1">
        <f t="shared" si="151"/>
        <v>-17.795087882689948</v>
      </c>
      <c r="Q1912">
        <f t="shared" si="152"/>
        <v>-1</v>
      </c>
      <c r="S1912">
        <f>случ!J1900</f>
        <v>15.955581494396135</v>
      </c>
      <c r="T1912">
        <f>случ!K1900</f>
        <v>0.64736844859444365</v>
      </c>
      <c r="U1912" s="1">
        <f t="shared" si="153"/>
        <v>24.705581494396135</v>
      </c>
      <c r="V1912" s="1">
        <f t="shared" si="154"/>
        <v>-4.5026315514055568</v>
      </c>
      <c r="X1912" s="4">
        <f>10-SUM(U1912&lt;$X$1,U1912&lt;$X$2,U1912&lt;$X$3,U1912&lt;$X$4,U1912&lt;$X$5,U1912&lt;$X$6,U1912&lt;$X$7,U1912&lt;$X$8,U1912&lt;$X$9,U1912&lt;$X$10)</f>
        <v>6</v>
      </c>
      <c r="Y1912" s="4">
        <f>SUM(V1912&lt;$Y$1,V1912&lt;$Y$2,V1912&lt;$Y$3,V1912&lt;$Y$4,V1912&lt;$Y$5,V1912&lt;$Y$6,V1912&lt;$Y$7,V1912&lt;$Y$8,V1912&lt;$Y$9,V1912&lt;$Y$10)</f>
        <v>7</v>
      </c>
      <c r="AA1912" s="10">
        <f t="shared" si="155"/>
        <v>-8.7500000000000008E-3</v>
      </c>
    </row>
    <row r="1913" spans="1:27">
      <c r="A1913" s="4"/>
      <c r="B1913" t="s">
        <v>190</v>
      </c>
      <c r="C1913">
        <v>10</v>
      </c>
      <c r="D1913" s="1">
        <v>13.6</v>
      </c>
      <c r="E1913" s="1">
        <v>0</v>
      </c>
      <c r="F1913" s="1">
        <v>0.25</v>
      </c>
      <c r="G1913" s="1">
        <v>0.04</v>
      </c>
      <c r="H1913" s="1">
        <v>2.5</v>
      </c>
      <c r="I1913" s="1">
        <v>0</v>
      </c>
      <c r="J1913" s="1">
        <v>4.9999999999999802E-2</v>
      </c>
      <c r="K1913" s="1">
        <v>2.5</v>
      </c>
      <c r="L1913" s="1">
        <v>0</v>
      </c>
      <c r="M1913" s="1">
        <v>5.0999999999999899</v>
      </c>
      <c r="O1913" s="1">
        <f>случ!I1901</f>
        <v>19.602120209913252</v>
      </c>
      <c r="P1913" s="1">
        <f t="shared" si="151"/>
        <v>34.372120209913248</v>
      </c>
      <c r="Q1913">
        <f t="shared" si="152"/>
        <v>0</v>
      </c>
      <c r="S1913">
        <f>случ!J1901</f>
        <v>4.9042027680739642</v>
      </c>
      <c r="T1913">
        <f>случ!K1901</f>
        <v>4.3159289325966901</v>
      </c>
      <c r="U1913" s="1">
        <f t="shared" si="153"/>
        <v>17.914202768073952</v>
      </c>
      <c r="V1913" s="1">
        <f t="shared" si="154"/>
        <v>-1.4240710674033021</v>
      </c>
      <c r="X1913" s="4">
        <f>10-SUM(U1913&lt;$X$1,U1913&lt;$X$2,U1913&lt;$X$3,U1913&lt;$X$4,U1913&lt;$X$5,U1913&lt;$X$6,U1913&lt;$X$7,U1913&lt;$X$8,U1913&lt;$X$9,U1913&lt;$X$10)</f>
        <v>4</v>
      </c>
      <c r="Y1913" s="4">
        <f>SUM(V1913&lt;$Y$1,V1913&lt;$Y$2,V1913&lt;$Y$3,V1913&lt;$Y$4,V1913&lt;$Y$5,V1913&lt;$Y$6,V1913&lt;$Y$7,V1913&lt;$Y$8,V1913&lt;$Y$9,V1913&lt;$Y$10)</f>
        <v>6</v>
      </c>
      <c r="AA1913" s="10">
        <f t="shared" si="155"/>
        <v>0</v>
      </c>
    </row>
    <row r="1914" spans="1:27">
      <c r="A1914" s="4"/>
      <c r="B1914" t="s">
        <v>1</v>
      </c>
      <c r="C1914">
        <v>11</v>
      </c>
      <c r="D1914" s="1">
        <v>-0.100000000000001</v>
      </c>
      <c r="E1914" s="1">
        <v>0</v>
      </c>
      <c r="F1914" s="1">
        <v>5.5</v>
      </c>
      <c r="G1914" s="1">
        <v>0</v>
      </c>
      <c r="H1914" s="1">
        <v>24</v>
      </c>
      <c r="I1914" s="1">
        <v>0</v>
      </c>
      <c r="J1914" s="1">
        <v>-2.7</v>
      </c>
      <c r="K1914" s="1">
        <v>9.5</v>
      </c>
      <c r="L1914" s="1">
        <v>0.5</v>
      </c>
      <c r="M1914" s="1">
        <v>5.8</v>
      </c>
      <c r="O1914" s="1">
        <f>случ!I1902</f>
        <v>-5.9037198939121822</v>
      </c>
      <c r="P1914" s="1">
        <f t="shared" si="151"/>
        <v>78.526280106087825</v>
      </c>
      <c r="Q1914">
        <f t="shared" si="152"/>
        <v>1</v>
      </c>
      <c r="S1914">
        <f>случ!J1902</f>
        <v>-5.590789222730228</v>
      </c>
      <c r="T1914">
        <f>случ!K1902</f>
        <v>0.23041341505546964</v>
      </c>
      <c r="U1914" s="1">
        <f t="shared" si="153"/>
        <v>5.6092107772697712</v>
      </c>
      <c r="V1914" s="1">
        <f t="shared" si="154"/>
        <v>-32.919586584944525</v>
      </c>
      <c r="X1914" s="4">
        <f>10-SUM(U1914&lt;$X$1,U1914&lt;$X$2,U1914&lt;$X$3,U1914&lt;$X$4,U1914&lt;$X$5,U1914&lt;$X$6,U1914&lt;$X$7,U1914&lt;$X$8,U1914&lt;$X$9,U1914&lt;$X$10)</f>
        <v>0</v>
      </c>
      <c r="Y1914" s="4">
        <f>SUM(V1914&lt;$Y$1,V1914&lt;$Y$2,V1914&lt;$Y$3,V1914&lt;$Y$4,V1914&lt;$Y$5,V1914&lt;$Y$6,V1914&lt;$Y$7,V1914&lt;$Y$8,V1914&lt;$Y$9,V1914&lt;$Y$10)</f>
        <v>10</v>
      </c>
      <c r="AA1914" s="10">
        <f t="shared" si="155"/>
        <v>0</v>
      </c>
    </row>
    <row r="1915" spans="1:27">
      <c r="A1915" s="4"/>
      <c r="B1915" t="s">
        <v>2</v>
      </c>
      <c r="C1915">
        <v>11</v>
      </c>
      <c r="D1915" s="1">
        <v>20.6</v>
      </c>
      <c r="E1915" s="1">
        <v>0</v>
      </c>
      <c r="F1915" s="1">
        <v>5.5</v>
      </c>
      <c r="G1915" s="1">
        <v>0.94899999999999995</v>
      </c>
      <c r="H1915" s="1">
        <v>24</v>
      </c>
      <c r="I1915" s="1">
        <v>0</v>
      </c>
      <c r="J1915" s="1">
        <v>0.90000000000000202</v>
      </c>
      <c r="K1915" s="1">
        <v>9.5</v>
      </c>
      <c r="L1915" s="1">
        <v>0</v>
      </c>
      <c r="M1915" s="1">
        <v>10.8</v>
      </c>
      <c r="O1915" s="1">
        <f>случ!I1903</f>
        <v>-16.982961674990761</v>
      </c>
      <c r="P1915" s="1">
        <f t="shared" si="151"/>
        <v>81.93703832500924</v>
      </c>
      <c r="Q1915">
        <f t="shared" si="152"/>
        <v>1</v>
      </c>
      <c r="S1915">
        <f>случ!J1903</f>
        <v>-13.31017664971754</v>
      </c>
      <c r="T1915">
        <f>случ!K1903</f>
        <v>6.9899117816245981</v>
      </c>
      <c r="U1915" s="1">
        <f t="shared" si="153"/>
        <v>46.495823350282485</v>
      </c>
      <c r="V1915" s="1">
        <f t="shared" si="154"/>
        <v>16.690911781624624</v>
      </c>
      <c r="X1915" s="4">
        <f>10-SUM(U1915&lt;$X$1,U1915&lt;$X$2,U1915&lt;$X$3,U1915&lt;$X$4,U1915&lt;$X$5,U1915&lt;$X$6,U1915&lt;$X$7,U1915&lt;$X$8,U1915&lt;$X$9,U1915&lt;$X$10)</f>
        <v>10</v>
      </c>
      <c r="Y1915" s="4">
        <f>SUM(V1915&lt;$Y$1,V1915&lt;$Y$2,V1915&lt;$Y$3,V1915&lt;$Y$4,V1915&lt;$Y$5,V1915&lt;$Y$6,V1915&lt;$Y$7,V1915&lt;$Y$8,V1915&lt;$Y$9,V1915&lt;$Y$10)</f>
        <v>1</v>
      </c>
      <c r="AA1915" s="10">
        <f t="shared" si="155"/>
        <v>1.2500000000000001E-2</v>
      </c>
    </row>
    <row r="1916" spans="1:27">
      <c r="A1916" s="4"/>
      <c r="B1916" t="s">
        <v>3</v>
      </c>
      <c r="C1916">
        <v>11</v>
      </c>
      <c r="D1916" s="1">
        <v>18.7</v>
      </c>
      <c r="E1916" s="1">
        <v>0</v>
      </c>
      <c r="F1916" s="1">
        <v>5.5</v>
      </c>
      <c r="G1916" s="1">
        <v>-0.5</v>
      </c>
      <c r="H1916" s="1">
        <v>23</v>
      </c>
      <c r="I1916" s="1">
        <v>9.9999999999999895E-2</v>
      </c>
      <c r="J1916" s="1">
        <v>-2.12</v>
      </c>
      <c r="K1916" s="1">
        <v>9.5</v>
      </c>
      <c r="L1916" s="1">
        <v>-0.9</v>
      </c>
      <c r="M1916" s="1">
        <v>10</v>
      </c>
      <c r="O1916" s="1">
        <f>случ!I1904</f>
        <v>2.5264886277878751</v>
      </c>
      <c r="P1916" s="1">
        <f t="shared" si="151"/>
        <v>99.15648862778788</v>
      </c>
      <c r="Q1916">
        <f t="shared" si="152"/>
        <v>1</v>
      </c>
      <c r="S1916">
        <f>случ!J1904</f>
        <v>7.985724332024019E-3</v>
      </c>
      <c r="T1916">
        <f>случ!K1904</f>
        <v>-3.3094029756831276</v>
      </c>
      <c r="U1916" s="1">
        <f t="shared" si="153"/>
        <v>31.84798572433202</v>
      </c>
      <c r="V1916" s="1">
        <f t="shared" si="154"/>
        <v>-26.919402975683134</v>
      </c>
      <c r="X1916" s="4">
        <f>10-SUM(U1916&lt;$X$1,U1916&lt;$X$2,U1916&lt;$X$3,U1916&lt;$X$4,U1916&lt;$X$5,U1916&lt;$X$6,U1916&lt;$X$7,U1916&lt;$X$8,U1916&lt;$X$9,U1916&lt;$X$10)</f>
        <v>8</v>
      </c>
      <c r="Y1916" s="4">
        <f>SUM(V1916&lt;$Y$1,V1916&lt;$Y$2,V1916&lt;$Y$3,V1916&lt;$Y$4,V1916&lt;$Y$5,V1916&lt;$Y$6,V1916&lt;$Y$7,V1916&lt;$Y$8,V1916&lt;$Y$9,V1916&lt;$Y$10)</f>
        <v>10</v>
      </c>
      <c r="AA1916" s="10">
        <f t="shared" si="155"/>
        <v>0.01</v>
      </c>
    </row>
    <row r="1917" spans="1:27">
      <c r="A1917" s="4"/>
      <c r="B1917" t="s">
        <v>4</v>
      </c>
      <c r="C1917">
        <v>11</v>
      </c>
      <c r="D1917" s="1">
        <v>-8.7999999999999901</v>
      </c>
      <c r="E1917" s="1">
        <v>0</v>
      </c>
      <c r="F1917" s="1">
        <v>5.5</v>
      </c>
      <c r="G1917" s="1">
        <v>0.219</v>
      </c>
      <c r="H1917" s="1">
        <v>21.5</v>
      </c>
      <c r="I1917" s="1">
        <v>0.149999999999999</v>
      </c>
      <c r="J1917" s="1">
        <v>0.5</v>
      </c>
      <c r="K1917" s="1">
        <v>9.5</v>
      </c>
      <c r="L1917" s="1">
        <v>-1.35</v>
      </c>
      <c r="M1917" s="1">
        <v>11</v>
      </c>
      <c r="O1917" s="1">
        <f>случ!I1905</f>
        <v>-44.309823288643557</v>
      </c>
      <c r="P1917" s="1">
        <f t="shared" si="151"/>
        <v>31.590176711356449</v>
      </c>
      <c r="Q1917">
        <f t="shared" si="152"/>
        <v>0</v>
      </c>
      <c r="S1917">
        <f>случ!J1905</f>
        <v>2.6386953673194768</v>
      </c>
      <c r="T1917">
        <f>случ!K1905</f>
        <v>7.4124606489867393</v>
      </c>
      <c r="U1917" s="1">
        <f t="shared" si="153"/>
        <v>65.924695367319472</v>
      </c>
      <c r="V1917" s="1">
        <f t="shared" si="154"/>
        <v>16.993460648986726</v>
      </c>
      <c r="X1917" s="4">
        <f>10-SUM(U1917&lt;$X$1,U1917&lt;$X$2,U1917&lt;$X$3,U1917&lt;$X$4,U1917&lt;$X$5,U1917&lt;$X$6,U1917&lt;$X$7,U1917&lt;$X$8,U1917&lt;$X$9,U1917&lt;$X$10)</f>
        <v>10</v>
      </c>
      <c r="Y1917" s="4">
        <f>SUM(V1917&lt;$Y$1,V1917&lt;$Y$2,V1917&lt;$Y$3,V1917&lt;$Y$4,V1917&lt;$Y$5,V1917&lt;$Y$6,V1917&lt;$Y$7,V1917&lt;$Y$8,V1917&lt;$Y$9,V1917&lt;$Y$10)</f>
        <v>1</v>
      </c>
      <c r="AA1917" s="10">
        <f t="shared" si="155"/>
        <v>0</v>
      </c>
    </row>
    <row r="1918" spans="1:27">
      <c r="A1918" s="4"/>
      <c r="B1918" t="s">
        <v>5</v>
      </c>
      <c r="C1918">
        <v>11</v>
      </c>
      <c r="D1918" s="1">
        <v>-1.8999999999999899</v>
      </c>
      <c r="E1918" s="1">
        <v>0</v>
      </c>
      <c r="F1918" s="1">
        <v>5.5</v>
      </c>
      <c r="G1918" s="1">
        <v>0.25</v>
      </c>
      <c r="H1918" s="1">
        <v>21.5</v>
      </c>
      <c r="I1918" s="1">
        <v>0</v>
      </c>
      <c r="J1918" s="1">
        <v>-0.35000000000000098</v>
      </c>
      <c r="K1918" s="1">
        <v>9.5</v>
      </c>
      <c r="L1918" s="1">
        <v>0</v>
      </c>
      <c r="M1918" s="1">
        <v>1.8</v>
      </c>
      <c r="O1918" s="1">
        <f>случ!I1906</f>
        <v>9.4851793771032362</v>
      </c>
      <c r="P1918" s="1">
        <f t="shared" si="151"/>
        <v>90.155179377103252</v>
      </c>
      <c r="Q1918">
        <f t="shared" si="152"/>
        <v>1</v>
      </c>
      <c r="S1918">
        <f>случ!J1906</f>
        <v>3.1646360621452372</v>
      </c>
      <c r="T1918">
        <f>случ!K1906</f>
        <v>5.6533284745665338</v>
      </c>
      <c r="U1918" s="1">
        <f t="shared" si="153"/>
        <v>39.41463606214522</v>
      </c>
      <c r="V1918" s="1">
        <f t="shared" si="154"/>
        <v>6.3033284745665226</v>
      </c>
      <c r="X1918" s="4">
        <f>10-SUM(U1918&lt;$X$1,U1918&lt;$X$2,U1918&lt;$X$3,U1918&lt;$X$4,U1918&lt;$X$5,U1918&lt;$X$6,U1918&lt;$X$7,U1918&lt;$X$8,U1918&lt;$X$9,U1918&lt;$X$10)</f>
        <v>9</v>
      </c>
      <c r="Y1918" s="4">
        <f>SUM(V1918&lt;$Y$1,V1918&lt;$Y$2,V1918&lt;$Y$3,V1918&lt;$Y$4,V1918&lt;$Y$5,V1918&lt;$Y$6,V1918&lt;$Y$7,V1918&lt;$Y$8,V1918&lt;$Y$9,V1918&lt;$Y$10)</f>
        <v>3</v>
      </c>
      <c r="AA1918" s="10">
        <f t="shared" si="155"/>
        <v>1.125E-2</v>
      </c>
    </row>
    <row r="1919" spans="1:27">
      <c r="A1919" s="4"/>
      <c r="B1919" t="s">
        <v>6</v>
      </c>
      <c r="C1919">
        <v>11</v>
      </c>
      <c r="D1919" s="1">
        <v>-4.5999999999999996</v>
      </c>
      <c r="E1919" s="1">
        <v>0</v>
      </c>
      <c r="F1919" s="1">
        <v>5.5</v>
      </c>
      <c r="G1919" s="1">
        <v>-0.44900000000000001</v>
      </c>
      <c r="H1919" s="1">
        <v>19</v>
      </c>
      <c r="I1919" s="1">
        <v>0.75</v>
      </c>
      <c r="J1919" s="1">
        <v>-0.35000000000000098</v>
      </c>
      <c r="K1919" s="1">
        <v>9.5</v>
      </c>
      <c r="L1919" s="1">
        <v>-1.75</v>
      </c>
      <c r="M1919" s="1">
        <v>1.6</v>
      </c>
      <c r="O1919" s="1">
        <f>случ!I1907</f>
        <v>31.88270361237241</v>
      </c>
      <c r="P1919" s="1">
        <f t="shared" si="151"/>
        <v>108.46270361237241</v>
      </c>
      <c r="Q1919">
        <f t="shared" si="152"/>
        <v>1</v>
      </c>
      <c r="S1919">
        <f>случ!J1907</f>
        <v>30.89660170497271</v>
      </c>
      <c r="T1919">
        <f>случ!K1907</f>
        <v>6.8217857572758245</v>
      </c>
      <c r="U1919" s="1">
        <f t="shared" si="153"/>
        <v>76.640601704972696</v>
      </c>
      <c r="V1919" s="1">
        <f t="shared" si="154"/>
        <v>21.120785757275812</v>
      </c>
      <c r="X1919" s="4">
        <f>10-SUM(U1919&lt;$X$1,U1919&lt;$X$2,U1919&lt;$X$3,U1919&lt;$X$4,U1919&lt;$X$5,U1919&lt;$X$6,U1919&lt;$X$7,U1919&lt;$X$8,U1919&lt;$X$9,U1919&lt;$X$10)</f>
        <v>10</v>
      </c>
      <c r="Y1919" s="4">
        <f>SUM(V1919&lt;$Y$1,V1919&lt;$Y$2,V1919&lt;$Y$3,V1919&lt;$Y$4,V1919&lt;$Y$5,V1919&lt;$Y$6,V1919&lt;$Y$7,V1919&lt;$Y$8,V1919&lt;$Y$9,V1919&lt;$Y$10)</f>
        <v>0</v>
      </c>
      <c r="AA1919" s="10">
        <f t="shared" si="155"/>
        <v>1.2500000000000001E-2</v>
      </c>
    </row>
    <row r="1920" spans="1:27">
      <c r="A1920" s="4"/>
      <c r="B1920" t="s">
        <v>7</v>
      </c>
      <c r="C1920">
        <v>11</v>
      </c>
      <c r="D1920" s="1">
        <v>5.3999999999999897</v>
      </c>
      <c r="E1920" s="1">
        <v>0</v>
      </c>
      <c r="F1920" s="1">
        <v>5.5</v>
      </c>
      <c r="G1920" s="1">
        <v>0.26999999999999902</v>
      </c>
      <c r="H1920" s="1">
        <v>19</v>
      </c>
      <c r="I1920" s="1">
        <v>0</v>
      </c>
      <c r="J1920" s="1">
        <v>-0.79999999999999705</v>
      </c>
      <c r="K1920" s="1">
        <v>9.5</v>
      </c>
      <c r="L1920" s="1">
        <v>0</v>
      </c>
      <c r="M1920" s="1">
        <v>16.5</v>
      </c>
      <c r="O1920" s="1">
        <f>случ!I1908</f>
        <v>28.093936304295642</v>
      </c>
      <c r="P1920" s="1">
        <f t="shared" si="151"/>
        <v>111.37393630429563</v>
      </c>
      <c r="Q1920">
        <f t="shared" si="152"/>
        <v>1</v>
      </c>
      <c r="S1920">
        <f>случ!J1908</f>
        <v>-14.907325299165016</v>
      </c>
      <c r="T1920">
        <f>случ!K1908</f>
        <v>2.3868778554423211</v>
      </c>
      <c r="U1920" s="1">
        <f t="shared" si="153"/>
        <v>27.57267470083503</v>
      </c>
      <c r="V1920" s="1">
        <f t="shared" si="154"/>
        <v>-20.033122144557638</v>
      </c>
      <c r="X1920" s="4">
        <f>10-SUM(U1920&lt;$X$1,U1920&lt;$X$2,U1920&lt;$X$3,U1920&lt;$X$4,U1920&lt;$X$5,U1920&lt;$X$6,U1920&lt;$X$7,U1920&lt;$X$8,U1920&lt;$X$9,U1920&lt;$X$10)</f>
        <v>7</v>
      </c>
      <c r="Y1920" s="4">
        <f>SUM(V1920&lt;$Y$1,V1920&lt;$Y$2,V1920&lt;$Y$3,V1920&lt;$Y$4,V1920&lt;$Y$5,V1920&lt;$Y$6,V1920&lt;$Y$7,V1920&lt;$Y$8,V1920&lt;$Y$9,V1920&lt;$Y$10)</f>
        <v>10</v>
      </c>
      <c r="AA1920" s="10">
        <f t="shared" si="155"/>
        <v>8.7500000000000008E-3</v>
      </c>
    </row>
    <row r="1921" spans="1:27">
      <c r="A1921" s="4"/>
      <c r="B1921" t="s">
        <v>8</v>
      </c>
      <c r="C1921">
        <v>11</v>
      </c>
      <c r="D1921" s="1">
        <v>3.3999999999999901</v>
      </c>
      <c r="E1921" s="1">
        <v>0</v>
      </c>
      <c r="F1921" s="1">
        <v>5.5</v>
      </c>
      <c r="G1921" s="1">
        <v>0.19900000000000001</v>
      </c>
      <c r="H1921" s="1">
        <v>18</v>
      </c>
      <c r="I1921" s="1">
        <v>0</v>
      </c>
      <c r="J1921" s="1">
        <v>-0.75</v>
      </c>
      <c r="K1921" s="1">
        <v>9.5</v>
      </c>
      <c r="L1921" s="1">
        <v>-1</v>
      </c>
      <c r="M1921" s="1">
        <v>7.6</v>
      </c>
      <c r="O1921" s="1">
        <f>случ!I1909</f>
        <v>1.4680385478857503</v>
      </c>
      <c r="P1921" s="1">
        <f t="shared" si="151"/>
        <v>82.34803854788575</v>
      </c>
      <c r="Q1921">
        <f t="shared" si="152"/>
        <v>1</v>
      </c>
      <c r="S1921">
        <f>случ!J1909</f>
        <v>18.210699450505523</v>
      </c>
      <c r="T1921">
        <f>случ!K1909</f>
        <v>1.9049432100434327</v>
      </c>
      <c r="U1921" s="1">
        <f t="shared" si="153"/>
        <v>56.866699450505521</v>
      </c>
      <c r="V1921" s="1">
        <f t="shared" si="154"/>
        <v>-7.8940567899565686</v>
      </c>
      <c r="X1921" s="4">
        <f>10-SUM(U1921&lt;$X$1,U1921&lt;$X$2,U1921&lt;$X$3,U1921&lt;$X$4,U1921&lt;$X$5,U1921&lt;$X$6,U1921&lt;$X$7,U1921&lt;$X$8,U1921&lt;$X$9,U1921&lt;$X$10)</f>
        <v>10</v>
      </c>
      <c r="Y1921" s="4">
        <f>SUM(V1921&lt;$Y$1,V1921&lt;$Y$2,V1921&lt;$Y$3,V1921&lt;$Y$4,V1921&lt;$Y$5,V1921&lt;$Y$6,V1921&lt;$Y$7,V1921&lt;$Y$8,V1921&lt;$Y$9,V1921&lt;$Y$10)</f>
        <v>8</v>
      </c>
      <c r="AA1921" s="10">
        <f t="shared" si="155"/>
        <v>1.2500000000000001E-2</v>
      </c>
    </row>
    <row r="1922" spans="1:27">
      <c r="A1922" s="4"/>
      <c r="B1922" t="s">
        <v>9</v>
      </c>
      <c r="C1922">
        <v>11</v>
      </c>
      <c r="D1922" s="1">
        <v>-23.1</v>
      </c>
      <c r="E1922" s="1">
        <v>0</v>
      </c>
      <c r="F1922" s="1">
        <v>5</v>
      </c>
      <c r="G1922" s="1">
        <v>0.35000000000000098</v>
      </c>
      <c r="H1922" s="1">
        <v>17</v>
      </c>
      <c r="I1922" s="1">
        <v>0</v>
      </c>
      <c r="J1922" s="1">
        <v>-0.39999999999999802</v>
      </c>
      <c r="K1922" s="1">
        <v>9.5</v>
      </c>
      <c r="L1922" s="1">
        <v>-1</v>
      </c>
      <c r="M1922" s="1">
        <v>-0.7</v>
      </c>
      <c r="O1922" s="1">
        <f>случ!I1910</f>
        <v>37.074251687829147</v>
      </c>
      <c r="P1922" s="1">
        <f t="shared" si="151"/>
        <v>92.904251687829145</v>
      </c>
      <c r="Q1922">
        <f t="shared" si="152"/>
        <v>1</v>
      </c>
      <c r="S1922">
        <f>случ!J1910</f>
        <v>2.0355231492056989</v>
      </c>
      <c r="T1922">
        <f>случ!K1910</f>
        <v>-1.4629552511206483</v>
      </c>
      <c r="U1922" s="1">
        <f t="shared" si="153"/>
        <v>35.035523149205716</v>
      </c>
      <c r="V1922" s="1">
        <f t="shared" si="154"/>
        <v>0.43704474887937583</v>
      </c>
      <c r="X1922" s="4">
        <f>10-SUM(U1922&lt;$X$1,U1922&lt;$X$2,U1922&lt;$X$3,U1922&lt;$X$4,U1922&lt;$X$5,U1922&lt;$X$6,U1922&lt;$X$7,U1922&lt;$X$8,U1922&lt;$X$9,U1922&lt;$X$10)</f>
        <v>9</v>
      </c>
      <c r="Y1922" s="4">
        <f>SUM(V1922&lt;$Y$1,V1922&lt;$Y$2,V1922&lt;$Y$3,V1922&lt;$Y$4,V1922&lt;$Y$5,V1922&lt;$Y$6,V1922&lt;$Y$7,V1922&lt;$Y$8,V1922&lt;$Y$9,V1922&lt;$Y$10)</f>
        <v>5</v>
      </c>
      <c r="AA1922" s="10">
        <f t="shared" si="155"/>
        <v>1.125E-2</v>
      </c>
    </row>
    <row r="1923" spans="1:27">
      <c r="A1923" s="4"/>
      <c r="B1923" t="s">
        <v>10</v>
      </c>
      <c r="C1923">
        <v>11</v>
      </c>
      <c r="D1923" s="1">
        <v>-15.7</v>
      </c>
      <c r="E1923" s="1">
        <v>0</v>
      </c>
      <c r="F1923" s="1">
        <v>4.75</v>
      </c>
      <c r="G1923" s="1">
        <v>0.19900000000000001</v>
      </c>
      <c r="H1923" s="1">
        <v>17</v>
      </c>
      <c r="I1923" s="1">
        <v>0</v>
      </c>
      <c r="J1923" s="1">
        <v>-0.17999999999999899</v>
      </c>
      <c r="K1923" s="1">
        <v>9.5</v>
      </c>
      <c r="L1923" s="1">
        <v>0</v>
      </c>
      <c r="M1923" s="1">
        <v>-8</v>
      </c>
      <c r="O1923" s="1">
        <f>случ!I1911</f>
        <v>6.8573453594021654</v>
      </c>
      <c r="P1923" s="1">
        <f t="shared" si="151"/>
        <v>65.117345359402165</v>
      </c>
      <c r="Q1923">
        <f t="shared" si="152"/>
        <v>1</v>
      </c>
      <c r="S1923">
        <f>случ!J1911</f>
        <v>-4.1060844914636565</v>
      </c>
      <c r="T1923">
        <f>случ!K1911</f>
        <v>-3.7642819134512155</v>
      </c>
      <c r="U1923" s="1">
        <f t="shared" si="153"/>
        <v>20.359915508536361</v>
      </c>
      <c r="V1923" s="1">
        <f t="shared" si="154"/>
        <v>4.4467180865487954</v>
      </c>
      <c r="X1923" s="4">
        <f>10-SUM(U1923&lt;$X$1,U1923&lt;$X$2,U1923&lt;$X$3,U1923&lt;$X$4,U1923&lt;$X$5,U1923&lt;$X$6,U1923&lt;$X$7,U1923&lt;$X$8,U1923&lt;$X$9,U1923&lt;$X$10)</f>
        <v>5</v>
      </c>
      <c r="Y1923" s="4">
        <f>SUM(V1923&lt;$Y$1,V1923&lt;$Y$2,V1923&lt;$Y$3,V1923&lt;$Y$4,V1923&lt;$Y$5,V1923&lt;$Y$6,V1923&lt;$Y$7,V1923&lt;$Y$8,V1923&lt;$Y$9,V1923&lt;$Y$10)</f>
        <v>4</v>
      </c>
      <c r="AA1923" s="10">
        <f t="shared" si="155"/>
        <v>6.2500000000000003E-3</v>
      </c>
    </row>
    <row r="1924" spans="1:27">
      <c r="A1924" s="4"/>
      <c r="B1924" t="s">
        <v>11</v>
      </c>
      <c r="C1924">
        <v>11</v>
      </c>
      <c r="D1924" s="1">
        <v>-19.8</v>
      </c>
      <c r="E1924" s="1">
        <v>-0.12</v>
      </c>
      <c r="F1924" s="1">
        <v>4.75</v>
      </c>
      <c r="G1924" s="1">
        <v>-0.32800000000000001</v>
      </c>
      <c r="H1924" s="1">
        <v>15.5</v>
      </c>
      <c r="I1924" s="1">
        <v>0.149999999999999</v>
      </c>
      <c r="J1924" s="1">
        <v>-0.52999999999999703</v>
      </c>
      <c r="K1924" s="1">
        <v>9.5</v>
      </c>
      <c r="L1924" s="1">
        <v>-1.35</v>
      </c>
      <c r="M1924" s="1">
        <v>-10.6</v>
      </c>
      <c r="O1924" s="1">
        <f>случ!I1912</f>
        <v>-44.903370302233142</v>
      </c>
      <c r="P1924" s="1">
        <f t="shared" si="151"/>
        <v>7.4866296977668583</v>
      </c>
      <c r="Q1924">
        <f t="shared" si="152"/>
        <v>-1</v>
      </c>
      <c r="S1924">
        <f>случ!J1912</f>
        <v>-16.186401436724942</v>
      </c>
      <c r="T1924">
        <f>случ!K1912</f>
        <v>4.5033705108710054</v>
      </c>
      <c r="U1924" s="1">
        <f t="shared" si="153"/>
        <v>9.391598563275096</v>
      </c>
      <c r="V1924" s="1">
        <f t="shared" si="154"/>
        <v>16.84137051087103</v>
      </c>
      <c r="X1924" s="4">
        <f>10-SUM(U1924&lt;$X$1,U1924&lt;$X$2,U1924&lt;$X$3,U1924&lt;$X$4,U1924&lt;$X$5,U1924&lt;$X$6,U1924&lt;$X$7,U1924&lt;$X$8,U1924&lt;$X$9,U1924&lt;$X$10)</f>
        <v>1</v>
      </c>
      <c r="Y1924" s="4">
        <f>SUM(V1924&lt;$Y$1,V1924&lt;$Y$2,V1924&lt;$Y$3,V1924&lt;$Y$4,V1924&lt;$Y$5,V1924&lt;$Y$6,V1924&lt;$Y$7,V1924&lt;$Y$8,V1924&lt;$Y$9,V1924&lt;$Y$10)</f>
        <v>1</v>
      </c>
      <c r="AA1924" s="10">
        <f t="shared" si="155"/>
        <v>-1.25E-3</v>
      </c>
    </row>
    <row r="1925" spans="1:27">
      <c r="A1925" s="4"/>
      <c r="B1925" t="s">
        <v>12</v>
      </c>
      <c r="C1925">
        <v>11</v>
      </c>
      <c r="D1925" s="1">
        <v>11.2</v>
      </c>
      <c r="E1925" s="1">
        <v>-0.15</v>
      </c>
      <c r="F1925" s="1">
        <v>4.75</v>
      </c>
      <c r="G1925" s="1">
        <v>9.9599999999999994E-2</v>
      </c>
      <c r="H1925" s="1">
        <v>13</v>
      </c>
      <c r="I1925" s="1">
        <v>0.625</v>
      </c>
      <c r="J1925" s="1">
        <v>-0.70000000000000095</v>
      </c>
      <c r="K1925" s="1">
        <v>8.25</v>
      </c>
      <c r="L1925" s="1">
        <v>-1.875</v>
      </c>
      <c r="M1925" s="1">
        <v>-11</v>
      </c>
      <c r="O1925" s="1">
        <f>случ!I1913</f>
        <v>-26.051623827826063</v>
      </c>
      <c r="P1925" s="1">
        <f t="shared" si="151"/>
        <v>45.338376172173938</v>
      </c>
      <c r="Q1925">
        <f t="shared" si="152"/>
        <v>0</v>
      </c>
      <c r="S1925">
        <f>случ!J1913</f>
        <v>-12.958559300546622</v>
      </c>
      <c r="T1925">
        <f>случ!K1913</f>
        <v>2.3091929763393475</v>
      </c>
      <c r="U1925" s="1">
        <f t="shared" si="153"/>
        <v>4.5938406994533665</v>
      </c>
      <c r="V1925" s="1">
        <f t="shared" si="154"/>
        <v>19.109592976339332</v>
      </c>
      <c r="X1925" s="4">
        <f>10-SUM(U1925&lt;$X$1,U1925&lt;$X$2,U1925&lt;$X$3,U1925&lt;$X$4,U1925&lt;$X$5,U1925&lt;$X$6,U1925&lt;$X$7,U1925&lt;$X$8,U1925&lt;$X$9,U1925&lt;$X$10)</f>
        <v>0</v>
      </c>
      <c r="Y1925" s="4">
        <f>SUM(V1925&lt;$Y$1,V1925&lt;$Y$2,V1925&lt;$Y$3,V1925&lt;$Y$4,V1925&lt;$Y$5,V1925&lt;$Y$6,V1925&lt;$Y$7,V1925&lt;$Y$8,V1925&lt;$Y$9,V1925&lt;$Y$10)</f>
        <v>1</v>
      </c>
      <c r="AA1925" s="10">
        <f t="shared" si="155"/>
        <v>0</v>
      </c>
    </row>
    <row r="1926" spans="1:27">
      <c r="A1926" s="4"/>
      <c r="B1926" t="s">
        <v>13</v>
      </c>
      <c r="C1926">
        <v>11</v>
      </c>
      <c r="D1926" s="1">
        <v>31.5</v>
      </c>
      <c r="E1926" s="1">
        <v>0</v>
      </c>
      <c r="F1926" s="1">
        <v>4.75</v>
      </c>
      <c r="G1926" s="1">
        <v>0.19900000000000001</v>
      </c>
      <c r="H1926" s="1">
        <v>13</v>
      </c>
      <c r="I1926" s="1">
        <v>0</v>
      </c>
      <c r="J1926" s="1">
        <v>-0.23</v>
      </c>
      <c r="K1926" s="1">
        <v>8.25</v>
      </c>
      <c r="L1926" s="1">
        <v>0</v>
      </c>
      <c r="M1926" s="1">
        <v>-0.6</v>
      </c>
      <c r="O1926" s="1">
        <f>случ!I1914</f>
        <v>17.514870640899758</v>
      </c>
      <c r="P1926" s="1">
        <f t="shared" si="151"/>
        <v>104.81487064089976</v>
      </c>
      <c r="Q1926">
        <f t="shared" si="152"/>
        <v>1</v>
      </c>
      <c r="S1926">
        <f>случ!J1914</f>
        <v>-5.9575245733190885</v>
      </c>
      <c r="T1926">
        <f>случ!K1914</f>
        <v>8.1343358874328295</v>
      </c>
      <c r="U1926" s="1">
        <f t="shared" si="153"/>
        <v>18.758475426680914</v>
      </c>
      <c r="V1926" s="1">
        <f t="shared" si="154"/>
        <v>6.1703358874328291</v>
      </c>
      <c r="X1926" s="4">
        <f>10-SUM(U1926&lt;$X$1,U1926&lt;$X$2,U1926&lt;$X$3,U1926&lt;$X$4,U1926&lt;$X$5,U1926&lt;$X$6,U1926&lt;$X$7,U1926&lt;$X$8,U1926&lt;$X$9,U1926&lt;$X$10)</f>
        <v>4</v>
      </c>
      <c r="Y1926" s="4">
        <f>SUM(V1926&lt;$Y$1,V1926&lt;$Y$2,V1926&lt;$Y$3,V1926&lt;$Y$4,V1926&lt;$Y$5,V1926&lt;$Y$6,V1926&lt;$Y$7,V1926&lt;$Y$8,V1926&lt;$Y$9,V1926&lt;$Y$10)</f>
        <v>3</v>
      </c>
      <c r="AA1926" s="10">
        <f t="shared" si="155"/>
        <v>5.0000000000000001E-3</v>
      </c>
    </row>
    <row r="1927" spans="1:27">
      <c r="A1927" s="4"/>
      <c r="B1927" t="s">
        <v>14</v>
      </c>
      <c r="C1927">
        <v>11</v>
      </c>
      <c r="D1927" s="1">
        <v>41</v>
      </c>
      <c r="E1927" s="1">
        <v>0</v>
      </c>
      <c r="F1927" s="1">
        <v>4.75</v>
      </c>
      <c r="G1927" s="1">
        <v>0.22</v>
      </c>
      <c r="H1927" s="1">
        <v>13</v>
      </c>
      <c r="I1927" s="1">
        <v>0</v>
      </c>
      <c r="J1927" s="1">
        <v>0.119999999999999</v>
      </c>
      <c r="K1927" s="1">
        <v>8.25</v>
      </c>
      <c r="L1927" s="1">
        <v>0</v>
      </c>
      <c r="M1927" s="1">
        <v>2.4</v>
      </c>
      <c r="O1927" s="1">
        <f>случ!I1915</f>
        <v>15.286843241763846</v>
      </c>
      <c r="P1927" s="1">
        <f t="shared" si="151"/>
        <v>109.23684324176385</v>
      </c>
      <c r="Q1927">
        <f t="shared" si="152"/>
        <v>1</v>
      </c>
      <c r="S1927">
        <f>случ!J1915</f>
        <v>11.249149125655538</v>
      </c>
      <c r="T1927">
        <f>случ!K1915</f>
        <v>5.8403797851753323</v>
      </c>
      <c r="U1927" s="1">
        <f t="shared" si="153"/>
        <v>43.389149125655521</v>
      </c>
      <c r="V1927" s="1">
        <f t="shared" si="154"/>
        <v>5.4053797851753185</v>
      </c>
      <c r="X1927" s="4">
        <f>10-SUM(U1927&lt;$X$1,U1927&lt;$X$2,U1927&lt;$X$3,U1927&lt;$X$4,U1927&lt;$X$5,U1927&lt;$X$6,U1927&lt;$X$7,U1927&lt;$X$8,U1927&lt;$X$9,U1927&lt;$X$10)</f>
        <v>10</v>
      </c>
      <c r="Y1927" s="4">
        <f>SUM(V1927&lt;$Y$1,V1927&lt;$Y$2,V1927&lt;$Y$3,V1927&lt;$Y$4,V1927&lt;$Y$5,V1927&lt;$Y$6,V1927&lt;$Y$7,V1927&lt;$Y$8,V1927&lt;$Y$9,V1927&lt;$Y$10)</f>
        <v>4</v>
      </c>
      <c r="AA1927" s="10">
        <f t="shared" si="155"/>
        <v>1.2500000000000001E-2</v>
      </c>
    </row>
    <row r="1928" spans="1:27">
      <c r="A1928" s="4"/>
      <c r="B1928" t="s">
        <v>15</v>
      </c>
      <c r="C1928">
        <v>11</v>
      </c>
      <c r="D1928" s="1">
        <v>36.4</v>
      </c>
      <c r="E1928" s="1">
        <v>-0.25</v>
      </c>
      <c r="F1928" s="1">
        <v>4.75</v>
      </c>
      <c r="G1928" s="1">
        <v>0.26999999999999902</v>
      </c>
      <c r="H1928" s="1">
        <v>13</v>
      </c>
      <c r="I1928" s="1">
        <v>0</v>
      </c>
      <c r="J1928" s="1">
        <v>0.21</v>
      </c>
      <c r="K1928" s="1">
        <v>7.2</v>
      </c>
      <c r="L1928" s="1">
        <v>0</v>
      </c>
      <c r="M1928" s="1">
        <v>0.6</v>
      </c>
      <c r="O1928" s="1">
        <f>случ!I1916</f>
        <v>-21.199554982524688</v>
      </c>
      <c r="P1928" s="1">
        <f t="shared" si="151"/>
        <v>66.280445017475301</v>
      </c>
      <c r="Q1928">
        <f t="shared" si="152"/>
        <v>1</v>
      </c>
      <c r="S1928">
        <f>случ!J1916</f>
        <v>15.704743267145977</v>
      </c>
      <c r="T1928">
        <f>случ!K1916</f>
        <v>7.3387062640397787</v>
      </c>
      <c r="U1928" s="1">
        <f t="shared" si="153"/>
        <v>44.814743267145985</v>
      </c>
      <c r="V1928" s="1">
        <f t="shared" si="154"/>
        <v>11.398706264039779</v>
      </c>
      <c r="X1928" s="4">
        <f>10-SUM(U1928&lt;$X$1,U1928&lt;$X$2,U1928&lt;$X$3,U1928&lt;$X$4,U1928&lt;$X$5,U1928&lt;$X$6,U1928&lt;$X$7,U1928&lt;$X$8,U1928&lt;$X$9,U1928&lt;$X$10)</f>
        <v>10</v>
      </c>
      <c r="Y1928" s="4">
        <f>SUM(V1928&lt;$Y$1,V1928&lt;$Y$2,V1928&lt;$Y$3,V1928&lt;$Y$4,V1928&lt;$Y$5,V1928&lt;$Y$6,V1928&lt;$Y$7,V1928&lt;$Y$8,V1928&lt;$Y$9,V1928&lt;$Y$10)</f>
        <v>2</v>
      </c>
      <c r="AA1928" s="10">
        <f t="shared" si="155"/>
        <v>1.2500000000000001E-2</v>
      </c>
    </row>
    <row r="1929" spans="1:27">
      <c r="A1929" s="4"/>
      <c r="B1929" t="s">
        <v>16</v>
      </c>
      <c r="C1929">
        <v>11</v>
      </c>
      <c r="D1929" s="1">
        <v>33.5</v>
      </c>
      <c r="E1929" s="1">
        <v>-0.25</v>
      </c>
      <c r="F1929" s="1">
        <v>4.75</v>
      </c>
      <c r="G1929" s="1">
        <v>0.3</v>
      </c>
      <c r="H1929" s="1">
        <v>13</v>
      </c>
      <c r="I1929" s="1">
        <v>0</v>
      </c>
      <c r="J1929" s="1">
        <v>-0.12999999999999901</v>
      </c>
      <c r="K1929" s="1">
        <v>7.2</v>
      </c>
      <c r="L1929" s="1">
        <v>0</v>
      </c>
      <c r="M1929" s="1">
        <v>4.5</v>
      </c>
      <c r="O1929" s="1">
        <f>случ!I1917</f>
        <v>11.107817916598259</v>
      </c>
      <c r="P1929" s="1">
        <f t="shared" si="151"/>
        <v>96.557817916598268</v>
      </c>
      <c r="Q1929">
        <f t="shared" si="152"/>
        <v>1</v>
      </c>
      <c r="S1929">
        <f>случ!J1917</f>
        <v>-15.731168612735679</v>
      </c>
      <c r="T1929">
        <f>случ!K1917</f>
        <v>6.8041843801584339</v>
      </c>
      <c r="U1929" s="1">
        <f t="shared" si="153"/>
        <v>12.678831387264331</v>
      </c>
      <c r="V1929" s="1">
        <f t="shared" si="154"/>
        <v>2.5141843801584454</v>
      </c>
      <c r="X1929" s="4">
        <f>10-SUM(U1929&lt;$X$1,U1929&lt;$X$2,U1929&lt;$X$3,U1929&lt;$X$4,U1929&lt;$X$5,U1929&lt;$X$6,U1929&lt;$X$7,U1929&lt;$X$8,U1929&lt;$X$9,U1929&lt;$X$10)</f>
        <v>2</v>
      </c>
      <c r="Y1929" s="4">
        <f>SUM(V1929&lt;$Y$1,V1929&lt;$Y$2,V1929&lt;$Y$3,V1929&lt;$Y$4,V1929&lt;$Y$5,V1929&lt;$Y$6,V1929&lt;$Y$7,V1929&lt;$Y$8,V1929&lt;$Y$9,V1929&lt;$Y$10)</f>
        <v>5</v>
      </c>
      <c r="AA1929" s="10">
        <f t="shared" si="155"/>
        <v>2.5000000000000001E-3</v>
      </c>
    </row>
    <row r="1930" spans="1:27">
      <c r="A1930" s="4"/>
      <c r="B1930" t="s">
        <v>17</v>
      </c>
      <c r="C1930">
        <v>11</v>
      </c>
      <c r="D1930" s="1">
        <v>28.3</v>
      </c>
      <c r="E1930" s="1">
        <v>0</v>
      </c>
      <c r="F1930" s="1">
        <v>4.75</v>
      </c>
      <c r="G1930" s="1">
        <v>0.27900000000000003</v>
      </c>
      <c r="H1930" s="1">
        <v>13</v>
      </c>
      <c r="I1930" s="1">
        <v>0</v>
      </c>
      <c r="J1930" s="1">
        <v>0</v>
      </c>
      <c r="K1930" s="1">
        <v>7.2</v>
      </c>
      <c r="L1930" s="1">
        <v>0</v>
      </c>
      <c r="M1930" s="1">
        <v>0.9</v>
      </c>
      <c r="O1930" s="1">
        <f>случ!I1918</f>
        <v>-9.9630360915803458</v>
      </c>
      <c r="P1930" s="1">
        <f t="shared" si="151"/>
        <v>75.096963908419653</v>
      </c>
      <c r="Q1930">
        <f t="shared" si="152"/>
        <v>1</v>
      </c>
      <c r="S1930">
        <f>случ!J1918</f>
        <v>-0.25075486952274562</v>
      </c>
      <c r="T1930">
        <f>случ!K1918</f>
        <v>14.458135603710478</v>
      </c>
      <c r="U1930" s="1">
        <f t="shared" si="153"/>
        <v>26.375245130477253</v>
      </c>
      <c r="V1930" s="1">
        <f t="shared" si="154"/>
        <v>15.479135603710477</v>
      </c>
      <c r="X1930" s="4">
        <f>10-SUM(U1930&lt;$X$1,U1930&lt;$X$2,U1930&lt;$X$3,U1930&lt;$X$4,U1930&lt;$X$5,U1930&lt;$X$6,U1930&lt;$X$7,U1930&lt;$X$8,U1930&lt;$X$9,U1930&lt;$X$10)</f>
        <v>7</v>
      </c>
      <c r="Y1930" s="4">
        <f>SUM(V1930&lt;$Y$1,V1930&lt;$Y$2,V1930&lt;$Y$3,V1930&lt;$Y$4,V1930&lt;$Y$5,V1930&lt;$Y$6,V1930&lt;$Y$7,V1930&lt;$Y$8,V1930&lt;$Y$9,V1930&lt;$Y$10)</f>
        <v>1</v>
      </c>
      <c r="AA1930" s="10">
        <f t="shared" si="155"/>
        <v>8.7500000000000008E-3</v>
      </c>
    </row>
    <row r="1931" spans="1:27">
      <c r="A1931" s="4"/>
      <c r="B1931" t="s">
        <v>18</v>
      </c>
      <c r="C1931">
        <v>11</v>
      </c>
      <c r="D1931" s="1">
        <v>17.3</v>
      </c>
      <c r="E1931" s="1">
        <v>0</v>
      </c>
      <c r="F1931" s="1">
        <v>5</v>
      </c>
      <c r="G1931" s="1">
        <v>0.34999999999999898</v>
      </c>
      <c r="H1931" s="1">
        <v>13</v>
      </c>
      <c r="I1931" s="1">
        <v>0</v>
      </c>
      <c r="J1931" s="1">
        <v>-9.9999999999997799E-3</v>
      </c>
      <c r="K1931" s="1">
        <v>7.2</v>
      </c>
      <c r="L1931" s="1">
        <v>0</v>
      </c>
      <c r="M1931" s="1">
        <v>-2.2999999999999998</v>
      </c>
      <c r="O1931" s="1">
        <f>случ!I1919</f>
        <v>7.0346783494902194</v>
      </c>
      <c r="P1931" s="1">
        <f t="shared" si="151"/>
        <v>87.144678349490221</v>
      </c>
      <c r="Q1931">
        <f t="shared" si="152"/>
        <v>1</v>
      </c>
      <c r="S1931">
        <f>случ!J1919</f>
        <v>14.605843696829353</v>
      </c>
      <c r="T1931">
        <f>случ!K1919</f>
        <v>19.237661786536545</v>
      </c>
      <c r="U1931" s="1">
        <f t="shared" si="153"/>
        <v>37.475843696829358</v>
      </c>
      <c r="V1931" s="1">
        <f t="shared" si="154"/>
        <v>23.257661786536548</v>
      </c>
      <c r="X1931" s="4">
        <f>10-SUM(U1931&lt;$X$1,U1931&lt;$X$2,U1931&lt;$X$3,U1931&lt;$X$4,U1931&lt;$X$5,U1931&lt;$X$6,U1931&lt;$X$7,U1931&lt;$X$8,U1931&lt;$X$9,U1931&lt;$X$10)</f>
        <v>9</v>
      </c>
      <c r="Y1931" s="4">
        <f>SUM(V1931&lt;$Y$1,V1931&lt;$Y$2,V1931&lt;$Y$3,V1931&lt;$Y$4,V1931&lt;$Y$5,V1931&lt;$Y$6,V1931&lt;$Y$7,V1931&lt;$Y$8,V1931&lt;$Y$9,V1931&lt;$Y$10)</f>
        <v>0</v>
      </c>
      <c r="AA1931" s="10">
        <f t="shared" si="155"/>
        <v>1.125E-2</v>
      </c>
    </row>
    <row r="1932" spans="1:27">
      <c r="A1932" s="4"/>
      <c r="B1932" t="s">
        <v>19</v>
      </c>
      <c r="C1932">
        <v>11</v>
      </c>
      <c r="D1932" s="1">
        <v>23.1</v>
      </c>
      <c r="E1932" s="1">
        <v>0</v>
      </c>
      <c r="F1932" s="1">
        <v>5</v>
      </c>
      <c r="G1932" s="1">
        <v>0.27900000000000003</v>
      </c>
      <c r="H1932" s="1">
        <v>13</v>
      </c>
      <c r="I1932" s="1">
        <v>0</v>
      </c>
      <c r="J1932" s="1">
        <v>-3.0000000000001099E-2</v>
      </c>
      <c r="K1932" s="1">
        <v>7.2</v>
      </c>
      <c r="L1932" s="1">
        <v>0</v>
      </c>
      <c r="M1932" s="1">
        <v>0.2</v>
      </c>
      <c r="O1932" s="1">
        <f>случ!I1920</f>
        <v>28.644500965479921</v>
      </c>
      <c r="P1932" s="1">
        <f t="shared" si="151"/>
        <v>112.81450096547992</v>
      </c>
      <c r="Q1932">
        <f t="shared" si="152"/>
        <v>1</v>
      </c>
      <c r="S1932">
        <f>случ!J1920</f>
        <v>4.8638301409348594</v>
      </c>
      <c r="T1932">
        <f>случ!K1920</f>
        <v>11.785550152258077</v>
      </c>
      <c r="U1932" s="1">
        <f t="shared" si="153"/>
        <v>30.399830140934842</v>
      </c>
      <c r="V1932" s="1">
        <f t="shared" si="154"/>
        <v>13.116550152258062</v>
      </c>
      <c r="X1932" s="4">
        <f>10-SUM(U1932&lt;$X$1,U1932&lt;$X$2,U1932&lt;$X$3,U1932&lt;$X$4,U1932&lt;$X$5,U1932&lt;$X$6,U1932&lt;$X$7,U1932&lt;$X$8,U1932&lt;$X$9,U1932&lt;$X$10)</f>
        <v>8</v>
      </c>
      <c r="Y1932" s="4">
        <f>SUM(V1932&lt;$Y$1,V1932&lt;$Y$2,V1932&lt;$Y$3,V1932&lt;$Y$4,V1932&lt;$Y$5,V1932&lt;$Y$6,V1932&lt;$Y$7,V1932&lt;$Y$8,V1932&lt;$Y$9,V1932&lt;$Y$10)</f>
        <v>1</v>
      </c>
      <c r="AA1932" s="10">
        <f t="shared" si="155"/>
        <v>0.01</v>
      </c>
    </row>
    <row r="1933" spans="1:27">
      <c r="A1933" s="4"/>
      <c r="B1933" t="s">
        <v>20</v>
      </c>
      <c r="C1933">
        <v>11</v>
      </c>
      <c r="D1933" s="1">
        <v>18.8</v>
      </c>
      <c r="E1933" s="1">
        <v>0</v>
      </c>
      <c r="F1933" s="1">
        <v>5.25</v>
      </c>
      <c r="G1933" s="1">
        <v>0.9</v>
      </c>
      <c r="H1933" s="1">
        <v>14</v>
      </c>
      <c r="I1933" s="1">
        <v>-0.11111111111111099</v>
      </c>
      <c r="J1933" s="1">
        <v>0.54</v>
      </c>
      <c r="K1933" s="1">
        <v>7.2</v>
      </c>
      <c r="L1933" s="1">
        <v>0.88888888888888795</v>
      </c>
      <c r="M1933" s="1">
        <v>1.7</v>
      </c>
      <c r="O1933" s="1">
        <f>случ!I1921</f>
        <v>-24.445329712894196</v>
      </c>
      <c r="P1933" s="1">
        <f t="shared" si="151"/>
        <v>60.420225842661353</v>
      </c>
      <c r="Q1933">
        <f t="shared" si="152"/>
        <v>1</v>
      </c>
      <c r="S1933">
        <f>случ!J1921</f>
        <v>-22.303609692564947</v>
      </c>
      <c r="T1933">
        <f>случ!K1921</f>
        <v>5.5450695749587267</v>
      </c>
      <c r="U1933" s="1">
        <f t="shared" si="153"/>
        <v>5.0830569741017229</v>
      </c>
      <c r="V1933" s="1">
        <f t="shared" si="154"/>
        <v>8.3872917971809535</v>
      </c>
      <c r="X1933" s="4">
        <f>10-SUM(U1933&lt;$X$1,U1933&lt;$X$2,U1933&lt;$X$3,U1933&lt;$X$4,U1933&lt;$X$5,U1933&lt;$X$6,U1933&lt;$X$7,U1933&lt;$X$8,U1933&lt;$X$9,U1933&lt;$X$10)</f>
        <v>0</v>
      </c>
      <c r="Y1933" s="4">
        <f>SUM(V1933&lt;$Y$1,V1933&lt;$Y$2,V1933&lt;$Y$3,V1933&lt;$Y$4,V1933&lt;$Y$5,V1933&lt;$Y$6,V1933&lt;$Y$7,V1933&lt;$Y$8,V1933&lt;$Y$9,V1933&lt;$Y$10)</f>
        <v>3</v>
      </c>
      <c r="AA1933" s="10">
        <f t="shared" si="155"/>
        <v>0</v>
      </c>
    </row>
    <row r="1934" spans="1:27">
      <c r="A1934" s="4"/>
      <c r="B1934" t="s">
        <v>21</v>
      </c>
      <c r="C1934">
        <v>11</v>
      </c>
      <c r="D1934" s="1">
        <v>-9.3000000000000007</v>
      </c>
      <c r="E1934" s="1">
        <v>0</v>
      </c>
      <c r="F1934" s="1">
        <v>5.25</v>
      </c>
      <c r="G1934" s="1">
        <v>1.69999999999999</v>
      </c>
      <c r="H1934" s="1">
        <v>14</v>
      </c>
      <c r="I1934" s="1">
        <v>0</v>
      </c>
      <c r="J1934" s="1">
        <v>0.82</v>
      </c>
      <c r="K1934" s="1">
        <v>7.2</v>
      </c>
      <c r="L1934" s="1">
        <v>0</v>
      </c>
      <c r="M1934" s="1">
        <v>0.5</v>
      </c>
      <c r="O1934" s="1">
        <f>случ!I1922</f>
        <v>37.488104919737495</v>
      </c>
      <c r="P1934" s="1">
        <f t="shared" si="151"/>
        <v>102.7281049197375</v>
      </c>
      <c r="Q1934">
        <f t="shared" si="152"/>
        <v>1</v>
      </c>
      <c r="S1934">
        <f>случ!J1922</f>
        <v>-37.313932989965352</v>
      </c>
      <c r="T1934">
        <f>случ!K1922</f>
        <v>-3.5990537522959332</v>
      </c>
      <c r="U1934" s="1">
        <f t="shared" si="153"/>
        <v>-7.9539329899652884</v>
      </c>
      <c r="V1934" s="1">
        <f t="shared" si="154"/>
        <v>8.0609462477040736</v>
      </c>
      <c r="X1934" s="4">
        <f>10-SUM(U1934&lt;$X$1,U1934&lt;$X$2,U1934&lt;$X$3,U1934&lt;$X$4,U1934&lt;$X$5,U1934&lt;$X$6,U1934&lt;$X$7,U1934&lt;$X$8,U1934&lt;$X$9,U1934&lt;$X$10)</f>
        <v>0</v>
      </c>
      <c r="Y1934" s="4">
        <f>SUM(V1934&lt;$Y$1,V1934&lt;$Y$2,V1934&lt;$Y$3,V1934&lt;$Y$4,V1934&lt;$Y$5,V1934&lt;$Y$6,V1934&lt;$Y$7,V1934&lt;$Y$8,V1934&lt;$Y$9,V1934&lt;$Y$10)</f>
        <v>3</v>
      </c>
      <c r="AA1934" s="10">
        <f t="shared" si="155"/>
        <v>0</v>
      </c>
    </row>
    <row r="1935" spans="1:27">
      <c r="A1935" s="4"/>
      <c r="B1935" t="s">
        <v>22</v>
      </c>
      <c r="C1935">
        <v>11</v>
      </c>
      <c r="D1935" s="1">
        <v>-18.8</v>
      </c>
      <c r="E1935" s="1">
        <v>0.25</v>
      </c>
      <c r="F1935" s="1">
        <v>5.5</v>
      </c>
      <c r="G1935" s="1">
        <v>2.92</v>
      </c>
      <c r="H1935" s="1">
        <v>16.5</v>
      </c>
      <c r="I1935" s="1">
        <v>0</v>
      </c>
      <c r="J1935" s="1">
        <v>3.22</v>
      </c>
      <c r="K1935" s="1">
        <v>7.2</v>
      </c>
      <c r="L1935" s="1">
        <v>2.5</v>
      </c>
      <c r="M1935" s="1">
        <v>-1.7</v>
      </c>
      <c r="O1935" s="1">
        <f>случ!I1923</f>
        <v>55.215965161247169</v>
      </c>
      <c r="P1935" s="1">
        <f t="shared" ref="P1935:P1998" si="156">SUMPRODUCT(D1935:I1935,$D$1:$I$1)+O1935</f>
        <v>122.30596516124717</v>
      </c>
      <c r="Q1935">
        <f t="shared" ref="Q1935:Q1998" si="157">IF(P1935&lt;=$Q$1,-1,IF(P1935&lt;=$Q$2,0,1))</f>
        <v>1</v>
      </c>
      <c r="S1935">
        <f>случ!J1923</f>
        <v>-2.867976508895782</v>
      </c>
      <c r="T1935">
        <f>случ!K1923</f>
        <v>11.590392181061882</v>
      </c>
      <c r="U1935" s="1">
        <f t="shared" ref="U1935:U1998" si="158">SUMPRODUCT(G1935:M1935,$G$2:$M$2)+S1935</f>
        <v>38.17202349110422</v>
      </c>
      <c r="V1935" s="1">
        <f t="shared" ref="V1935:V1998" si="159">SUMPRODUCT(G1935:M1935,$G$3:$M$3)+T1935</f>
        <v>47.930392181061883</v>
      </c>
      <c r="X1935" s="4">
        <f>10-SUM(U1935&lt;$X$1,U1935&lt;$X$2,U1935&lt;$X$3,U1935&lt;$X$4,U1935&lt;$X$5,U1935&lt;$X$6,U1935&lt;$X$7,U1935&lt;$X$8,U1935&lt;$X$9,U1935&lt;$X$10)</f>
        <v>9</v>
      </c>
      <c r="Y1935" s="4">
        <f>SUM(V1935&lt;$Y$1,V1935&lt;$Y$2,V1935&lt;$Y$3,V1935&lt;$Y$4,V1935&lt;$Y$5,V1935&lt;$Y$6,V1935&lt;$Y$7,V1935&lt;$Y$8,V1935&lt;$Y$9,V1935&lt;$Y$10)</f>
        <v>0</v>
      </c>
      <c r="AA1935" s="10">
        <f t="shared" ref="AA1935:AA1998" si="160">IF(Q1935=0,0%,IF(Q1935=1,X1935*0.125%,-Y1935*0.125%))</f>
        <v>1.125E-2</v>
      </c>
    </row>
    <row r="1936" spans="1:27">
      <c r="A1936" s="4"/>
      <c r="B1936" t="s">
        <v>23</v>
      </c>
      <c r="C1936">
        <v>11</v>
      </c>
      <c r="D1936" s="1">
        <v>-6.9</v>
      </c>
      <c r="E1936" s="1">
        <v>0.25</v>
      </c>
      <c r="F1936" s="1">
        <v>5.5</v>
      </c>
      <c r="G1936" s="1">
        <v>2.19999999999999</v>
      </c>
      <c r="H1936" s="1">
        <v>16.5</v>
      </c>
      <c r="I1936" s="1">
        <v>0</v>
      </c>
      <c r="J1936" s="1">
        <v>-1.05</v>
      </c>
      <c r="K1936" s="1">
        <v>7.2</v>
      </c>
      <c r="L1936" s="1">
        <v>0</v>
      </c>
      <c r="M1936" s="1">
        <v>-9.6999999999999904</v>
      </c>
      <c r="O1936" s="1">
        <f>случ!I1924</f>
        <v>2.4755550172428009</v>
      </c>
      <c r="P1936" s="1">
        <f t="shared" si="156"/>
        <v>77.895555017242799</v>
      </c>
      <c r="Q1936">
        <f t="shared" si="157"/>
        <v>1</v>
      </c>
      <c r="S1936">
        <f>случ!J1924</f>
        <v>-12.640733779084005</v>
      </c>
      <c r="T1936">
        <f>случ!K1924</f>
        <v>-2.9241630491030128</v>
      </c>
      <c r="U1936" s="1">
        <f t="shared" si="158"/>
        <v>-18.290733779083936</v>
      </c>
      <c r="V1936" s="1">
        <f t="shared" si="159"/>
        <v>-3.3741630491030139</v>
      </c>
      <c r="X1936" s="4">
        <f>10-SUM(U1936&lt;$X$1,U1936&lt;$X$2,U1936&lt;$X$3,U1936&lt;$X$4,U1936&lt;$X$5,U1936&lt;$X$6,U1936&lt;$X$7,U1936&lt;$X$8,U1936&lt;$X$9,U1936&lt;$X$10)</f>
        <v>0</v>
      </c>
      <c r="Y1936" s="4">
        <f>SUM(V1936&lt;$Y$1,V1936&lt;$Y$2,V1936&lt;$Y$3,V1936&lt;$Y$4,V1936&lt;$Y$5,V1936&lt;$Y$6,V1936&lt;$Y$7,V1936&lt;$Y$8,V1936&lt;$Y$9,V1936&lt;$Y$10)</f>
        <v>7</v>
      </c>
      <c r="AA1936" s="10">
        <f t="shared" si="160"/>
        <v>0</v>
      </c>
    </row>
    <row r="1937" spans="1:27">
      <c r="A1937" s="4"/>
      <c r="B1937" t="s">
        <v>24</v>
      </c>
      <c r="C1937">
        <v>11</v>
      </c>
      <c r="D1937" s="1">
        <v>3.4999999999999898</v>
      </c>
      <c r="E1937" s="1">
        <v>0</v>
      </c>
      <c r="F1937" s="1">
        <v>5.5</v>
      </c>
      <c r="G1937" s="1">
        <v>0.629</v>
      </c>
      <c r="H1937" s="1">
        <v>16.5</v>
      </c>
      <c r="I1937" s="1">
        <v>0</v>
      </c>
      <c r="J1937" s="1">
        <v>-1.8799999999999899</v>
      </c>
      <c r="K1937" s="1">
        <v>6.1</v>
      </c>
      <c r="L1937" s="1">
        <v>0</v>
      </c>
      <c r="M1937" s="1">
        <v>-2.7</v>
      </c>
      <c r="O1937" s="1">
        <f>случ!I1925</f>
        <v>-37.93020175034308</v>
      </c>
      <c r="P1937" s="1">
        <f t="shared" si="156"/>
        <v>41.519798249656908</v>
      </c>
      <c r="Q1937">
        <f t="shared" si="157"/>
        <v>0</v>
      </c>
      <c r="S1937">
        <f>случ!J1925</f>
        <v>-5.3530202922487238</v>
      </c>
      <c r="T1937">
        <f>случ!K1925</f>
        <v>-0.98574259885936044</v>
      </c>
      <c r="U1937" s="1">
        <f t="shared" si="158"/>
        <v>-7.5670202922485954</v>
      </c>
      <c r="V1937" s="1">
        <f t="shared" si="159"/>
        <v>-16.004742598859227</v>
      </c>
      <c r="X1937" s="4">
        <f>10-SUM(U1937&lt;$X$1,U1937&lt;$X$2,U1937&lt;$X$3,U1937&lt;$X$4,U1937&lt;$X$5,U1937&lt;$X$6,U1937&lt;$X$7,U1937&lt;$X$8,U1937&lt;$X$9,U1937&lt;$X$10)</f>
        <v>0</v>
      </c>
      <c r="Y1937" s="4">
        <f>SUM(V1937&lt;$Y$1,V1937&lt;$Y$2,V1937&lt;$Y$3,V1937&lt;$Y$4,V1937&lt;$Y$5,V1937&lt;$Y$6,V1937&lt;$Y$7,V1937&lt;$Y$8,V1937&lt;$Y$9,V1937&lt;$Y$10)</f>
        <v>10</v>
      </c>
      <c r="AA1937" s="10">
        <f t="shared" si="160"/>
        <v>0</v>
      </c>
    </row>
    <row r="1938" spans="1:27">
      <c r="A1938" s="4"/>
      <c r="B1938" t="s">
        <v>25</v>
      </c>
      <c r="C1938">
        <v>11</v>
      </c>
      <c r="D1938" s="1">
        <v>28.9</v>
      </c>
      <c r="E1938" s="1">
        <v>0.125</v>
      </c>
      <c r="F1938" s="1">
        <v>5.75</v>
      </c>
      <c r="G1938" s="1">
        <v>0.60000000000000098</v>
      </c>
      <c r="H1938" s="1">
        <v>17.5</v>
      </c>
      <c r="I1938" s="1">
        <v>0</v>
      </c>
      <c r="J1938" s="1">
        <v>-0.16999999999999801</v>
      </c>
      <c r="K1938" s="1">
        <v>6.1</v>
      </c>
      <c r="L1938" s="1">
        <v>1</v>
      </c>
      <c r="M1938" s="1">
        <v>7.3</v>
      </c>
      <c r="O1938" s="1">
        <f>случ!I1926</f>
        <v>-18.347844808336305</v>
      </c>
      <c r="P1938" s="1">
        <f t="shared" si="156"/>
        <v>84.257155191663685</v>
      </c>
      <c r="Q1938">
        <f t="shared" si="157"/>
        <v>1</v>
      </c>
      <c r="S1938">
        <f>случ!J1926</f>
        <v>7.7894838446526542</v>
      </c>
      <c r="T1938">
        <f>случ!K1926</f>
        <v>-0.13405391959303278</v>
      </c>
      <c r="U1938" s="1">
        <f t="shared" si="158"/>
        <v>33.979483844652677</v>
      </c>
      <c r="V1938" s="1">
        <f t="shared" si="159"/>
        <v>-5.8940539195930066</v>
      </c>
      <c r="X1938" s="4">
        <f>10-SUM(U1938&lt;$X$1,U1938&lt;$X$2,U1938&lt;$X$3,U1938&lt;$X$4,U1938&lt;$X$5,U1938&lt;$X$6,U1938&lt;$X$7,U1938&lt;$X$8,U1938&lt;$X$9,U1938&lt;$X$10)</f>
        <v>8</v>
      </c>
      <c r="Y1938" s="4">
        <f>SUM(V1938&lt;$Y$1,V1938&lt;$Y$2,V1938&lt;$Y$3,V1938&lt;$Y$4,V1938&lt;$Y$5,V1938&lt;$Y$6,V1938&lt;$Y$7,V1938&lt;$Y$8,V1938&lt;$Y$9,V1938&lt;$Y$10)</f>
        <v>7</v>
      </c>
      <c r="AA1938" s="10">
        <f t="shared" si="160"/>
        <v>0.01</v>
      </c>
    </row>
    <row r="1939" spans="1:27">
      <c r="A1939" s="4"/>
      <c r="B1939" t="s">
        <v>26</v>
      </c>
      <c r="C1939">
        <v>11</v>
      </c>
      <c r="D1939" s="1">
        <v>10.1</v>
      </c>
      <c r="E1939" s="1">
        <v>0.25</v>
      </c>
      <c r="F1939" s="1">
        <v>6</v>
      </c>
      <c r="G1939" s="1">
        <v>0.32</v>
      </c>
      <c r="H1939" s="1">
        <v>17.5</v>
      </c>
      <c r="I1939" s="1">
        <v>0</v>
      </c>
      <c r="J1939" s="1">
        <v>0.149999999999998</v>
      </c>
      <c r="K1939" s="1">
        <v>6.1</v>
      </c>
      <c r="L1939" s="1">
        <v>0</v>
      </c>
      <c r="M1939" s="1">
        <v>9.9</v>
      </c>
      <c r="O1939" s="1">
        <f>случ!I1927</f>
        <v>2.5126210930412283</v>
      </c>
      <c r="P1939" s="1">
        <f t="shared" si="156"/>
        <v>96.332621093041226</v>
      </c>
      <c r="Q1939">
        <f t="shared" si="157"/>
        <v>1</v>
      </c>
      <c r="S1939">
        <f>случ!J1927</f>
        <v>1.6734458891989199</v>
      </c>
      <c r="T1939">
        <f>случ!K1927</f>
        <v>6.8085453405839598</v>
      </c>
      <c r="U1939" s="1">
        <f t="shared" si="158"/>
        <v>41.303445889198898</v>
      </c>
      <c r="V1939" s="1">
        <f t="shared" si="159"/>
        <v>6.888545340583935</v>
      </c>
      <c r="X1939" s="4">
        <f>10-SUM(U1939&lt;$X$1,U1939&lt;$X$2,U1939&lt;$X$3,U1939&lt;$X$4,U1939&lt;$X$5,U1939&lt;$X$6,U1939&lt;$X$7,U1939&lt;$X$8,U1939&lt;$X$9,U1939&lt;$X$10)</f>
        <v>10</v>
      </c>
      <c r="Y1939" s="4">
        <f>SUM(V1939&lt;$Y$1,V1939&lt;$Y$2,V1939&lt;$Y$3,V1939&lt;$Y$4,V1939&lt;$Y$5,V1939&lt;$Y$6,V1939&lt;$Y$7,V1939&lt;$Y$8,V1939&lt;$Y$9,V1939&lt;$Y$10)</f>
        <v>3</v>
      </c>
      <c r="AA1939" s="10">
        <f t="shared" si="160"/>
        <v>1.2500000000000001E-2</v>
      </c>
    </row>
    <row r="1940" spans="1:27">
      <c r="A1940" s="4"/>
      <c r="B1940" t="s">
        <v>27</v>
      </c>
      <c r="C1940">
        <v>11</v>
      </c>
      <c r="D1940" s="1">
        <v>5.2999999999999901</v>
      </c>
      <c r="E1940" s="1">
        <v>0.125</v>
      </c>
      <c r="F1940" s="1">
        <v>6</v>
      </c>
      <c r="G1940" s="1">
        <v>0.46899999999999997</v>
      </c>
      <c r="H1940" s="1">
        <v>17.5</v>
      </c>
      <c r="I1940" s="1">
        <v>0</v>
      </c>
      <c r="J1940" s="1">
        <v>-0.219999999999998</v>
      </c>
      <c r="K1940" s="1">
        <v>6.1</v>
      </c>
      <c r="L1940" s="1">
        <v>0</v>
      </c>
      <c r="M1940" s="1">
        <v>10.8</v>
      </c>
      <c r="O1940" s="1">
        <f>случ!I1928</f>
        <v>-14.744831720267534</v>
      </c>
      <c r="P1940" s="1">
        <f t="shared" si="156"/>
        <v>74.090168279732467</v>
      </c>
      <c r="Q1940">
        <f t="shared" si="157"/>
        <v>1</v>
      </c>
      <c r="S1940">
        <f>случ!J1928</f>
        <v>4.3047578453052582</v>
      </c>
      <c r="T1940">
        <f>случ!K1928</f>
        <v>7.2223302576560577</v>
      </c>
      <c r="U1940" s="1">
        <f t="shared" si="158"/>
        <v>39.130757845305283</v>
      </c>
      <c r="V1940" s="1">
        <f t="shared" si="159"/>
        <v>1.4433302576560827</v>
      </c>
      <c r="X1940" s="4">
        <f>10-SUM(U1940&lt;$X$1,U1940&lt;$X$2,U1940&lt;$X$3,U1940&lt;$X$4,U1940&lt;$X$5,U1940&lt;$X$6,U1940&lt;$X$7,U1940&lt;$X$8,U1940&lt;$X$9,U1940&lt;$X$10)</f>
        <v>9</v>
      </c>
      <c r="Y1940" s="4">
        <f>SUM(V1940&lt;$Y$1,V1940&lt;$Y$2,V1940&lt;$Y$3,V1940&lt;$Y$4,V1940&lt;$Y$5,V1940&lt;$Y$6,V1940&lt;$Y$7,V1940&lt;$Y$8,V1940&lt;$Y$9,V1940&lt;$Y$10)</f>
        <v>5</v>
      </c>
      <c r="AA1940" s="10">
        <f t="shared" si="160"/>
        <v>1.125E-2</v>
      </c>
    </row>
    <row r="1941" spans="1:27">
      <c r="A1941" s="4"/>
      <c r="B1941" t="s">
        <v>28</v>
      </c>
      <c r="C1941">
        <v>11</v>
      </c>
      <c r="D1941" s="1">
        <v>-1.9</v>
      </c>
      <c r="E1941" s="1">
        <v>0.125</v>
      </c>
      <c r="F1941" s="1">
        <v>6.5</v>
      </c>
      <c r="G1941" s="1">
        <v>0.379</v>
      </c>
      <c r="H1941" s="1">
        <v>17.5</v>
      </c>
      <c r="I1941" s="1">
        <v>0</v>
      </c>
      <c r="J1941" s="1">
        <v>-0.23</v>
      </c>
      <c r="K1941" s="1">
        <v>6.1</v>
      </c>
      <c r="L1941" s="1">
        <v>0</v>
      </c>
      <c r="M1941" s="1">
        <v>8.9</v>
      </c>
      <c r="O1941" s="1">
        <f>случ!I1929</f>
        <v>14.637997388019643</v>
      </c>
      <c r="P1941" s="1">
        <f t="shared" si="156"/>
        <v>103.93299738801964</v>
      </c>
      <c r="Q1941">
        <f t="shared" si="157"/>
        <v>1</v>
      </c>
      <c r="S1941">
        <f>случ!J1929</f>
        <v>8.2726252869189842</v>
      </c>
      <c r="T1941">
        <f>случ!K1929</f>
        <v>13.255862759986108</v>
      </c>
      <c r="U1941" s="1">
        <f t="shared" si="158"/>
        <v>41.608625286918979</v>
      </c>
      <c r="V1941" s="1">
        <f t="shared" si="159"/>
        <v>9.3368627599861078</v>
      </c>
      <c r="X1941" s="4">
        <f>10-SUM(U1941&lt;$X$1,U1941&lt;$X$2,U1941&lt;$X$3,U1941&lt;$X$4,U1941&lt;$X$5,U1941&lt;$X$6,U1941&lt;$X$7,U1941&lt;$X$8,U1941&lt;$X$9,U1941&lt;$X$10)</f>
        <v>10</v>
      </c>
      <c r="Y1941" s="4">
        <f>SUM(V1941&lt;$Y$1,V1941&lt;$Y$2,V1941&lt;$Y$3,V1941&lt;$Y$4,V1941&lt;$Y$5,V1941&lt;$Y$6,V1941&lt;$Y$7,V1941&lt;$Y$8,V1941&lt;$Y$9,V1941&lt;$Y$10)</f>
        <v>2</v>
      </c>
      <c r="AA1941" s="10">
        <f t="shared" si="160"/>
        <v>1.2500000000000001E-2</v>
      </c>
    </row>
    <row r="1942" spans="1:27">
      <c r="A1942" s="4"/>
      <c r="B1942" t="s">
        <v>29</v>
      </c>
      <c r="C1942">
        <v>11</v>
      </c>
      <c r="D1942" s="1">
        <v>-5.3</v>
      </c>
      <c r="E1942" s="1">
        <v>0.375</v>
      </c>
      <c r="F1942" s="1">
        <v>6.5</v>
      </c>
      <c r="G1942" s="1">
        <v>0.69899999999999995</v>
      </c>
      <c r="H1942" s="1">
        <v>17.5</v>
      </c>
      <c r="I1942" s="1">
        <v>0.4</v>
      </c>
      <c r="J1942" s="1">
        <v>-7.0000000000000201E-2</v>
      </c>
      <c r="K1942" s="1">
        <v>6.1</v>
      </c>
      <c r="L1942" s="1">
        <v>0.4</v>
      </c>
      <c r="M1942" s="1">
        <v>9.5</v>
      </c>
      <c r="O1942" s="1">
        <f>случ!I1930</f>
        <v>-20.6740158674199</v>
      </c>
      <c r="P1942" s="1">
        <f t="shared" si="156"/>
        <v>69.650984132580106</v>
      </c>
      <c r="Q1942">
        <f t="shared" si="157"/>
        <v>1</v>
      </c>
      <c r="S1942">
        <f>случ!J1930</f>
        <v>-1.5005939149498448</v>
      </c>
      <c r="T1942">
        <f>случ!K1930</f>
        <v>-0.43988154096160975</v>
      </c>
      <c r="U1942" s="1">
        <f t="shared" si="158"/>
        <v>30.195406085050152</v>
      </c>
      <c r="V1942" s="1">
        <f t="shared" si="159"/>
        <v>-0.39888154096161116</v>
      </c>
      <c r="X1942" s="4">
        <f>10-SUM(U1942&lt;$X$1,U1942&lt;$X$2,U1942&lt;$X$3,U1942&lt;$X$4,U1942&lt;$X$5,U1942&lt;$X$6,U1942&lt;$X$7,U1942&lt;$X$8,U1942&lt;$X$9,U1942&lt;$X$10)</f>
        <v>8</v>
      </c>
      <c r="Y1942" s="4">
        <f>SUM(V1942&lt;$Y$1,V1942&lt;$Y$2,V1942&lt;$Y$3,V1942&lt;$Y$4,V1942&lt;$Y$5,V1942&lt;$Y$6,V1942&lt;$Y$7,V1942&lt;$Y$8,V1942&lt;$Y$9,V1942&lt;$Y$10)</f>
        <v>6</v>
      </c>
      <c r="AA1942" s="10">
        <f t="shared" si="160"/>
        <v>0.01</v>
      </c>
    </row>
    <row r="1943" spans="1:27">
      <c r="A1943" s="4"/>
      <c r="B1943" t="s">
        <v>30</v>
      </c>
      <c r="C1943">
        <v>11</v>
      </c>
      <c r="D1943" s="1">
        <v>-9.6999999999999993</v>
      </c>
      <c r="E1943" s="1">
        <v>0.25</v>
      </c>
      <c r="F1943" s="1">
        <v>6.5</v>
      </c>
      <c r="G1943" s="1">
        <v>0.39900000000000002</v>
      </c>
      <c r="H1943" s="1">
        <v>17.5</v>
      </c>
      <c r="I1943" s="1">
        <v>0</v>
      </c>
      <c r="J1943" s="1">
        <v>0.26999999999999902</v>
      </c>
      <c r="K1943" s="1">
        <v>6.1</v>
      </c>
      <c r="L1943" s="1">
        <v>0</v>
      </c>
      <c r="M1943" s="1">
        <v>4.8</v>
      </c>
      <c r="O1943" s="1">
        <f>случ!I1931</f>
        <v>20.294163287002519</v>
      </c>
      <c r="P1943" s="1">
        <f t="shared" si="156"/>
        <v>105.75416328700253</v>
      </c>
      <c r="Q1943">
        <f t="shared" si="157"/>
        <v>1</v>
      </c>
      <c r="S1943">
        <f>случ!J1931</f>
        <v>12.440060703020041</v>
      </c>
      <c r="T1943">
        <f>случ!K1931</f>
        <v>3.5321956288037768</v>
      </c>
      <c r="U1943" s="1">
        <f t="shared" si="158"/>
        <v>48.056060703020023</v>
      </c>
      <c r="V1943" s="1">
        <f t="shared" si="159"/>
        <v>10.193195628803764</v>
      </c>
      <c r="X1943" s="4">
        <f>10-SUM(U1943&lt;$X$1,U1943&lt;$X$2,U1943&lt;$X$3,U1943&lt;$X$4,U1943&lt;$X$5,U1943&lt;$X$6,U1943&lt;$X$7,U1943&lt;$X$8,U1943&lt;$X$9,U1943&lt;$X$10)</f>
        <v>10</v>
      </c>
      <c r="Y1943" s="4">
        <f>SUM(V1943&lt;$Y$1,V1943&lt;$Y$2,V1943&lt;$Y$3,V1943&lt;$Y$4,V1943&lt;$Y$5,V1943&lt;$Y$6,V1943&lt;$Y$7,V1943&lt;$Y$8,V1943&lt;$Y$9,V1943&lt;$Y$10)</f>
        <v>2</v>
      </c>
      <c r="AA1943" s="10">
        <f t="shared" si="160"/>
        <v>1.2500000000000001E-2</v>
      </c>
    </row>
    <row r="1944" spans="1:27">
      <c r="A1944" s="4"/>
      <c r="B1944" t="s">
        <v>31</v>
      </c>
      <c r="C1944">
        <v>11</v>
      </c>
      <c r="D1944" s="1">
        <v>-4.5</v>
      </c>
      <c r="E1944" s="1">
        <v>0</v>
      </c>
      <c r="F1944" s="1">
        <v>6.5</v>
      </c>
      <c r="G1944" s="1">
        <v>1.17</v>
      </c>
      <c r="H1944" s="1">
        <v>19</v>
      </c>
      <c r="I1944" s="1">
        <v>-0.149999999999999</v>
      </c>
      <c r="J1944" s="1">
        <v>0.78000000000000103</v>
      </c>
      <c r="K1944" s="1">
        <v>6.1</v>
      </c>
      <c r="L1944" s="1">
        <v>1.35</v>
      </c>
      <c r="M1944" s="1">
        <v>9.4</v>
      </c>
      <c r="O1944" s="1">
        <f>случ!I1932</f>
        <v>-18.375216644396229</v>
      </c>
      <c r="P1944" s="1">
        <f t="shared" si="156"/>
        <v>68.91478335560376</v>
      </c>
      <c r="Q1944">
        <f t="shared" si="157"/>
        <v>1</v>
      </c>
      <c r="S1944">
        <f>случ!J1932</f>
        <v>10.904492660126426</v>
      </c>
      <c r="T1944">
        <f>случ!K1932</f>
        <v>4.1371973104051225</v>
      </c>
      <c r="U1944" s="1">
        <f t="shared" si="158"/>
        <v>48.024492660126441</v>
      </c>
      <c r="V1944" s="1">
        <f t="shared" si="159"/>
        <v>6.5071973104051448</v>
      </c>
      <c r="X1944" s="4">
        <f>10-SUM(U1944&lt;$X$1,U1944&lt;$X$2,U1944&lt;$X$3,U1944&lt;$X$4,U1944&lt;$X$5,U1944&lt;$X$6,U1944&lt;$X$7,U1944&lt;$X$8,U1944&lt;$X$9,U1944&lt;$X$10)</f>
        <v>10</v>
      </c>
      <c r="Y1944" s="4">
        <f>SUM(V1944&lt;$Y$1,V1944&lt;$Y$2,V1944&lt;$Y$3,V1944&lt;$Y$4,V1944&lt;$Y$5,V1944&lt;$Y$6,V1944&lt;$Y$7,V1944&lt;$Y$8,V1944&lt;$Y$9,V1944&lt;$Y$10)</f>
        <v>3</v>
      </c>
      <c r="AA1944" s="10">
        <f t="shared" si="160"/>
        <v>1.2500000000000001E-2</v>
      </c>
    </row>
    <row r="1945" spans="1:27">
      <c r="A1945" s="4"/>
      <c r="B1945" t="s">
        <v>32</v>
      </c>
      <c r="C1945">
        <v>11</v>
      </c>
      <c r="D1945" s="1">
        <v>-3</v>
      </c>
      <c r="E1945" s="1">
        <v>0.125</v>
      </c>
      <c r="F1945" s="1">
        <v>6.5</v>
      </c>
      <c r="G1945" s="1">
        <v>0.3</v>
      </c>
      <c r="H1945" s="1">
        <v>19</v>
      </c>
      <c r="I1945" s="1">
        <v>0</v>
      </c>
      <c r="J1945" s="1">
        <v>5.99999999999987E-2</v>
      </c>
      <c r="K1945" s="1">
        <v>6.1</v>
      </c>
      <c r="L1945" s="1">
        <v>0</v>
      </c>
      <c r="M1945" s="1">
        <v>8.9</v>
      </c>
      <c r="O1945" s="1">
        <f>случ!I1933</f>
        <v>-50.487883052638708</v>
      </c>
      <c r="P1945" s="1">
        <f t="shared" si="156"/>
        <v>39.537116947361298</v>
      </c>
      <c r="Q1945">
        <f t="shared" si="157"/>
        <v>0</v>
      </c>
      <c r="S1945">
        <f>случ!J1933</f>
        <v>24.127687358364909</v>
      </c>
      <c r="T1945">
        <f>случ!K1933</f>
        <v>-14.590084972871026</v>
      </c>
      <c r="U1945" s="1">
        <f t="shared" si="158"/>
        <v>63.207687358364893</v>
      </c>
      <c r="V1945" s="1">
        <f t="shared" si="159"/>
        <v>-13.160084972871042</v>
      </c>
      <c r="X1945" s="4">
        <f>10-SUM(U1945&lt;$X$1,U1945&lt;$X$2,U1945&lt;$X$3,U1945&lt;$X$4,U1945&lt;$X$5,U1945&lt;$X$6,U1945&lt;$X$7,U1945&lt;$X$8,U1945&lt;$X$9,U1945&lt;$X$10)</f>
        <v>10</v>
      </c>
      <c r="Y1945" s="4">
        <f>SUM(V1945&lt;$Y$1,V1945&lt;$Y$2,V1945&lt;$Y$3,V1945&lt;$Y$4,V1945&lt;$Y$5,V1945&lt;$Y$6,V1945&lt;$Y$7,V1945&lt;$Y$8,V1945&lt;$Y$9,V1945&lt;$Y$10)</f>
        <v>10</v>
      </c>
      <c r="AA1945" s="10">
        <f t="shared" si="160"/>
        <v>0</v>
      </c>
    </row>
    <row r="1946" spans="1:27">
      <c r="A1946" s="4"/>
      <c r="B1946" t="s">
        <v>33</v>
      </c>
      <c r="C1946">
        <v>11</v>
      </c>
      <c r="D1946" s="1">
        <v>-12.7</v>
      </c>
      <c r="E1946" s="1">
        <v>0.25</v>
      </c>
      <c r="F1946" s="1">
        <v>6.5</v>
      </c>
      <c r="G1946" s="1">
        <v>0.39900000000000002</v>
      </c>
      <c r="H1946" s="1">
        <v>19</v>
      </c>
      <c r="I1946" s="1">
        <v>0</v>
      </c>
      <c r="J1946" s="1">
        <v>0.75</v>
      </c>
      <c r="K1946" s="1">
        <v>6.1</v>
      </c>
      <c r="L1946" s="1">
        <v>0</v>
      </c>
      <c r="M1946" s="1">
        <v>6.5</v>
      </c>
      <c r="O1946" s="1">
        <f>случ!I1934</f>
        <v>-0.7347777486486573</v>
      </c>
      <c r="P1946" s="1">
        <f t="shared" si="156"/>
        <v>84.125222251351346</v>
      </c>
      <c r="Q1946">
        <f t="shared" si="157"/>
        <v>1</v>
      </c>
      <c r="S1946">
        <f>случ!J1934</f>
        <v>-10.068126402717329</v>
      </c>
      <c r="T1946">
        <f>случ!K1934</f>
        <v>-1.5831752490117119</v>
      </c>
      <c r="U1946" s="1">
        <f t="shared" si="158"/>
        <v>34.987873597282672</v>
      </c>
      <c r="V1946" s="1">
        <f t="shared" si="159"/>
        <v>11.117824750988289</v>
      </c>
      <c r="X1946" s="4">
        <f>10-SUM(U1946&lt;$X$1,U1946&lt;$X$2,U1946&lt;$X$3,U1946&lt;$X$4,U1946&lt;$X$5,U1946&lt;$X$6,U1946&lt;$X$7,U1946&lt;$X$8,U1946&lt;$X$9,U1946&lt;$X$10)</f>
        <v>8</v>
      </c>
      <c r="Y1946" s="4">
        <f>SUM(V1946&lt;$Y$1,V1946&lt;$Y$2,V1946&lt;$Y$3,V1946&lt;$Y$4,V1946&lt;$Y$5,V1946&lt;$Y$6,V1946&lt;$Y$7,V1946&lt;$Y$8,V1946&lt;$Y$9,V1946&lt;$Y$10)</f>
        <v>2</v>
      </c>
      <c r="AA1946" s="10">
        <f t="shared" si="160"/>
        <v>0.01</v>
      </c>
    </row>
    <row r="1947" spans="1:27">
      <c r="A1947" s="4"/>
      <c r="B1947" t="s">
        <v>34</v>
      </c>
      <c r="C1947">
        <v>11</v>
      </c>
      <c r="D1947" s="1">
        <v>-26</v>
      </c>
      <c r="E1947" s="1">
        <v>0.125</v>
      </c>
      <c r="F1947" s="1">
        <v>6.5</v>
      </c>
      <c r="G1947" s="1">
        <v>0.3</v>
      </c>
      <c r="H1947" s="1">
        <v>19</v>
      </c>
      <c r="I1947" s="1">
        <v>0</v>
      </c>
      <c r="J1947" s="1">
        <v>-0.60000000000000098</v>
      </c>
      <c r="K1947" s="1">
        <v>6.1</v>
      </c>
      <c r="L1947" s="1">
        <v>0</v>
      </c>
      <c r="M1947" s="1">
        <v>0.9</v>
      </c>
      <c r="O1947" s="1">
        <f>случ!I1935</f>
        <v>-2.3831512294329449</v>
      </c>
      <c r="P1947" s="1">
        <f t="shared" si="156"/>
        <v>71.541848770567057</v>
      </c>
      <c r="Q1947">
        <f t="shared" si="157"/>
        <v>1</v>
      </c>
      <c r="S1947">
        <f>случ!J1935</f>
        <v>-0.73676305416341403</v>
      </c>
      <c r="T1947">
        <f>случ!K1935</f>
        <v>5.2499282754467114</v>
      </c>
      <c r="U1947" s="1">
        <f t="shared" si="158"/>
        <v>21.763236945836571</v>
      </c>
      <c r="V1947" s="1">
        <f t="shared" si="159"/>
        <v>6.0999282754466986</v>
      </c>
      <c r="X1947" s="4">
        <f>10-SUM(U1947&lt;$X$1,U1947&lt;$X$2,U1947&lt;$X$3,U1947&lt;$X$4,U1947&lt;$X$5,U1947&lt;$X$6,U1947&lt;$X$7,U1947&lt;$X$8,U1947&lt;$X$9,U1947&lt;$X$10)</f>
        <v>5</v>
      </c>
      <c r="Y1947" s="4">
        <f>SUM(V1947&lt;$Y$1,V1947&lt;$Y$2,V1947&lt;$Y$3,V1947&lt;$Y$4,V1947&lt;$Y$5,V1947&lt;$Y$6,V1947&lt;$Y$7,V1947&lt;$Y$8,V1947&lt;$Y$9,V1947&lt;$Y$10)</f>
        <v>3</v>
      </c>
      <c r="AA1947" s="10">
        <f t="shared" si="160"/>
        <v>6.2500000000000003E-3</v>
      </c>
    </row>
    <row r="1948" spans="1:27">
      <c r="A1948" s="4"/>
      <c r="B1948" t="s">
        <v>35</v>
      </c>
      <c r="C1948">
        <v>11</v>
      </c>
      <c r="D1948" s="1">
        <v>-29.6</v>
      </c>
      <c r="E1948" s="1">
        <v>0</v>
      </c>
      <c r="F1948" s="1">
        <v>6.5</v>
      </c>
      <c r="G1948" s="1">
        <v>0.5</v>
      </c>
      <c r="H1948" s="1">
        <v>19</v>
      </c>
      <c r="I1948" s="1">
        <v>0</v>
      </c>
      <c r="J1948" s="1">
        <v>3.0000000000001099E-2</v>
      </c>
      <c r="K1948" s="1">
        <v>6.1</v>
      </c>
      <c r="L1948" s="1">
        <v>0</v>
      </c>
      <c r="M1948" s="1">
        <v>-4.9000000000000004</v>
      </c>
      <c r="O1948" s="1">
        <f>случ!I1936</f>
        <v>44.394776256738126</v>
      </c>
      <c r="P1948" s="1">
        <f t="shared" si="156"/>
        <v>114.17477625673813</v>
      </c>
      <c r="Q1948">
        <f t="shared" si="157"/>
        <v>1</v>
      </c>
      <c r="S1948">
        <f>случ!J1936</f>
        <v>-3.5717583022246489</v>
      </c>
      <c r="T1948">
        <f>случ!K1936</f>
        <v>6.1571754948752115</v>
      </c>
      <c r="U1948" s="1">
        <f t="shared" si="158"/>
        <v>20.118241697775364</v>
      </c>
      <c r="V1948" s="1">
        <f t="shared" si="159"/>
        <v>20.797175494875226</v>
      </c>
      <c r="X1948" s="4">
        <f>10-SUM(U1948&lt;$X$1,U1948&lt;$X$2,U1948&lt;$X$3,U1948&lt;$X$4,U1948&lt;$X$5,U1948&lt;$X$6,U1948&lt;$X$7,U1948&lt;$X$8,U1948&lt;$X$9,U1948&lt;$X$10)</f>
        <v>5</v>
      </c>
      <c r="Y1948" s="4">
        <f>SUM(V1948&lt;$Y$1,V1948&lt;$Y$2,V1948&lt;$Y$3,V1948&lt;$Y$4,V1948&lt;$Y$5,V1948&lt;$Y$6,V1948&lt;$Y$7,V1948&lt;$Y$8,V1948&lt;$Y$9,V1948&lt;$Y$10)</f>
        <v>0</v>
      </c>
      <c r="AA1948" s="10">
        <f t="shared" si="160"/>
        <v>6.2500000000000003E-3</v>
      </c>
    </row>
    <row r="1949" spans="1:27">
      <c r="A1949" s="4"/>
      <c r="B1949" t="s">
        <v>36</v>
      </c>
      <c r="C1949">
        <v>11</v>
      </c>
      <c r="D1949" s="1">
        <v>-23.2</v>
      </c>
      <c r="E1949" s="1">
        <v>0</v>
      </c>
      <c r="F1949" s="1">
        <v>6</v>
      </c>
      <c r="G1949" s="1">
        <v>0.19900000000000001</v>
      </c>
      <c r="H1949" s="1">
        <v>19</v>
      </c>
      <c r="I1949" s="1">
        <v>0</v>
      </c>
      <c r="J1949" s="1">
        <v>0</v>
      </c>
      <c r="K1949" s="1">
        <v>7</v>
      </c>
      <c r="L1949" s="1">
        <v>0</v>
      </c>
      <c r="M1949" s="1">
        <v>-3.2</v>
      </c>
      <c r="O1949" s="1">
        <f>случ!I1937</f>
        <v>32.769033920395849</v>
      </c>
      <c r="P1949" s="1">
        <f t="shared" si="156"/>
        <v>101.52903392039585</v>
      </c>
      <c r="Q1949">
        <f t="shared" si="157"/>
        <v>1</v>
      </c>
      <c r="S1949">
        <f>случ!J1937</f>
        <v>9.4328522837710054</v>
      </c>
      <c r="T1949">
        <f>случ!K1937</f>
        <v>-2.8126416629139928</v>
      </c>
      <c r="U1949" s="1">
        <f t="shared" si="158"/>
        <v>38.038852283771007</v>
      </c>
      <c r="V1949" s="1">
        <f t="shared" si="159"/>
        <v>8.6883583370860045</v>
      </c>
      <c r="X1949" s="4">
        <f>10-SUM(U1949&lt;$X$1,U1949&lt;$X$2,U1949&lt;$X$3,U1949&lt;$X$4,U1949&lt;$X$5,U1949&lt;$X$6,U1949&lt;$X$7,U1949&lt;$X$8,U1949&lt;$X$9,U1949&lt;$X$10)</f>
        <v>9</v>
      </c>
      <c r="Y1949" s="4">
        <f>SUM(V1949&lt;$Y$1,V1949&lt;$Y$2,V1949&lt;$Y$3,V1949&lt;$Y$4,V1949&lt;$Y$5,V1949&lt;$Y$6,V1949&lt;$Y$7,V1949&lt;$Y$8,V1949&lt;$Y$9,V1949&lt;$Y$10)</f>
        <v>3</v>
      </c>
      <c r="AA1949" s="10">
        <f t="shared" si="160"/>
        <v>1.125E-2</v>
      </c>
    </row>
    <row r="1950" spans="1:27">
      <c r="A1950" s="4"/>
      <c r="B1950" t="s">
        <v>37</v>
      </c>
      <c r="C1950">
        <v>11</v>
      </c>
      <c r="D1950" s="1">
        <v>-4</v>
      </c>
      <c r="E1950" s="1">
        <v>0</v>
      </c>
      <c r="F1950" s="1">
        <v>5.5</v>
      </c>
      <c r="G1950" s="1">
        <v>-0.5</v>
      </c>
      <c r="H1950" s="1">
        <v>18</v>
      </c>
      <c r="I1950" s="1">
        <v>-0.1</v>
      </c>
      <c r="J1950" s="1">
        <v>-0.85000000000000098</v>
      </c>
      <c r="K1950" s="1">
        <v>7</v>
      </c>
      <c r="L1950" s="1">
        <v>-1.1000000000000001</v>
      </c>
      <c r="M1950" s="1">
        <v>-2</v>
      </c>
      <c r="O1950" s="1">
        <f>случ!I1938</f>
        <v>3.5001848912958931</v>
      </c>
      <c r="P1950" s="1">
        <f t="shared" si="156"/>
        <v>79.160184891295884</v>
      </c>
      <c r="Q1950">
        <f t="shared" si="157"/>
        <v>1</v>
      </c>
      <c r="S1950">
        <f>случ!J1938</f>
        <v>22.748259916892181</v>
      </c>
      <c r="T1950">
        <f>случ!K1938</f>
        <v>6.1171932226491075</v>
      </c>
      <c r="U1950" s="1">
        <f t="shared" si="158"/>
        <v>50.298259916892171</v>
      </c>
      <c r="V1950" s="1">
        <f t="shared" si="159"/>
        <v>8.3671932226490924</v>
      </c>
      <c r="X1950" s="4">
        <f>10-SUM(U1950&lt;$X$1,U1950&lt;$X$2,U1950&lt;$X$3,U1950&lt;$X$4,U1950&lt;$X$5,U1950&lt;$X$6,U1950&lt;$X$7,U1950&lt;$X$8,U1950&lt;$X$9,U1950&lt;$X$10)</f>
        <v>10</v>
      </c>
      <c r="Y1950" s="4">
        <f>SUM(V1950&lt;$Y$1,V1950&lt;$Y$2,V1950&lt;$Y$3,V1950&lt;$Y$4,V1950&lt;$Y$5,V1950&lt;$Y$6,V1950&lt;$Y$7,V1950&lt;$Y$8,V1950&lt;$Y$9,V1950&lt;$Y$10)</f>
        <v>3</v>
      </c>
      <c r="AA1950" s="10">
        <f t="shared" si="160"/>
        <v>1.2500000000000001E-2</v>
      </c>
    </row>
    <row r="1951" spans="1:27">
      <c r="A1951" s="4"/>
      <c r="B1951" t="s">
        <v>38</v>
      </c>
      <c r="C1951">
        <v>11</v>
      </c>
      <c r="D1951" s="1">
        <v>4.3999999999999897</v>
      </c>
      <c r="E1951" s="1">
        <v>0</v>
      </c>
      <c r="F1951" s="1">
        <v>5</v>
      </c>
      <c r="G1951" s="1">
        <v>-1.25</v>
      </c>
      <c r="H1951" s="1">
        <v>17</v>
      </c>
      <c r="I1951" s="1">
        <v>0.5</v>
      </c>
      <c r="J1951" s="1">
        <v>-0.95000000000000195</v>
      </c>
      <c r="K1951" s="1">
        <v>7</v>
      </c>
      <c r="L1951" s="1">
        <v>-0.5</v>
      </c>
      <c r="M1951" s="1">
        <v>-1.6</v>
      </c>
      <c r="O1951" s="1">
        <f>случ!I1939</f>
        <v>51.034980243266695</v>
      </c>
      <c r="P1951" s="1">
        <f t="shared" si="156"/>
        <v>126.31498024326669</v>
      </c>
      <c r="Q1951">
        <f t="shared" si="157"/>
        <v>1</v>
      </c>
      <c r="S1951">
        <f>случ!J1939</f>
        <v>-16.01590417634004</v>
      </c>
      <c r="T1951">
        <f>случ!K1939</f>
        <v>5.6039579432673081</v>
      </c>
      <c r="U1951" s="1">
        <f t="shared" si="158"/>
        <v>10.534095823659932</v>
      </c>
      <c r="V1951" s="1">
        <f t="shared" si="159"/>
        <v>10.103957943267282</v>
      </c>
      <c r="X1951" s="4">
        <f>10-SUM(U1951&lt;$X$1,U1951&lt;$X$2,U1951&lt;$X$3,U1951&lt;$X$4,U1951&lt;$X$5,U1951&lt;$X$6,U1951&lt;$X$7,U1951&lt;$X$8,U1951&lt;$X$9,U1951&lt;$X$10)</f>
        <v>2</v>
      </c>
      <c r="Y1951" s="4">
        <f>SUM(V1951&lt;$Y$1,V1951&lt;$Y$2,V1951&lt;$Y$3,V1951&lt;$Y$4,V1951&lt;$Y$5,V1951&lt;$Y$6,V1951&lt;$Y$7,V1951&lt;$Y$8,V1951&lt;$Y$9,V1951&lt;$Y$10)</f>
        <v>2</v>
      </c>
      <c r="AA1951" s="10">
        <f t="shared" si="160"/>
        <v>2.5000000000000001E-3</v>
      </c>
    </row>
    <row r="1952" spans="1:27">
      <c r="A1952" s="4"/>
      <c r="B1952" t="s">
        <v>39</v>
      </c>
      <c r="C1952">
        <v>11</v>
      </c>
      <c r="D1952" s="1">
        <v>1.19999999999999</v>
      </c>
      <c r="E1952" s="1">
        <v>0</v>
      </c>
      <c r="F1952" s="1">
        <v>4.5</v>
      </c>
      <c r="G1952" s="1">
        <v>0.100000000000001</v>
      </c>
      <c r="H1952" s="1">
        <v>17</v>
      </c>
      <c r="I1952" s="1">
        <v>0</v>
      </c>
      <c r="J1952" s="1">
        <v>0.25</v>
      </c>
      <c r="K1952" s="1">
        <v>7</v>
      </c>
      <c r="L1952" s="1">
        <v>0</v>
      </c>
      <c r="M1952" s="1">
        <v>-1.3</v>
      </c>
      <c r="O1952" s="1">
        <f>случ!I1940</f>
        <v>-25.438952369766078</v>
      </c>
      <c r="P1952" s="1">
        <f t="shared" si="156"/>
        <v>41.901047630233926</v>
      </c>
      <c r="Q1952">
        <f t="shared" si="157"/>
        <v>0</v>
      </c>
      <c r="S1952">
        <f>случ!J1940</f>
        <v>-7.8131086702489227</v>
      </c>
      <c r="T1952">
        <f>случ!K1940</f>
        <v>5.134040884225886</v>
      </c>
      <c r="U1952" s="1">
        <f t="shared" si="158"/>
        <v>24.536891329751072</v>
      </c>
      <c r="V1952" s="1">
        <f t="shared" si="159"/>
        <v>16.084040884225885</v>
      </c>
      <c r="X1952" s="4">
        <f>10-SUM(U1952&lt;$X$1,U1952&lt;$X$2,U1952&lt;$X$3,U1952&lt;$X$4,U1952&lt;$X$5,U1952&lt;$X$6,U1952&lt;$X$7,U1952&lt;$X$8,U1952&lt;$X$9,U1952&lt;$X$10)</f>
        <v>6</v>
      </c>
      <c r="Y1952" s="4">
        <f>SUM(V1952&lt;$Y$1,V1952&lt;$Y$2,V1952&lt;$Y$3,V1952&lt;$Y$4,V1952&lt;$Y$5,V1952&lt;$Y$6,V1952&lt;$Y$7,V1952&lt;$Y$8,V1952&lt;$Y$9,V1952&lt;$Y$10)</f>
        <v>1</v>
      </c>
      <c r="AA1952" s="10">
        <f t="shared" si="160"/>
        <v>0</v>
      </c>
    </row>
    <row r="1953" spans="1:27">
      <c r="A1953" s="4"/>
      <c r="B1953" t="s">
        <v>40</v>
      </c>
      <c r="C1953">
        <v>11</v>
      </c>
      <c r="D1953" s="1">
        <v>-6.1999999999999904</v>
      </c>
      <c r="E1953" s="1">
        <v>-0.125</v>
      </c>
      <c r="F1953" s="1">
        <v>4</v>
      </c>
      <c r="G1953" s="1">
        <v>0.60000000000000098</v>
      </c>
      <c r="H1953" s="1">
        <v>17</v>
      </c>
      <c r="I1953" s="1">
        <v>-0.8</v>
      </c>
      <c r="J1953" s="1">
        <v>9.9999999999997799E-2</v>
      </c>
      <c r="K1953" s="1">
        <v>7</v>
      </c>
      <c r="L1953" s="1">
        <v>-0.8</v>
      </c>
      <c r="M1953" s="1">
        <v>-4.0999999999999899</v>
      </c>
      <c r="O1953" s="1">
        <f>случ!I1941</f>
        <v>44.377816608740297</v>
      </c>
      <c r="P1953" s="1">
        <f t="shared" si="156"/>
        <v>99.092816608740307</v>
      </c>
      <c r="Q1953">
        <f t="shared" si="157"/>
        <v>1</v>
      </c>
      <c r="S1953">
        <f>случ!J1941</f>
        <v>18.563554782543171</v>
      </c>
      <c r="T1953">
        <f>случ!K1941</f>
        <v>8.9407635974981599</v>
      </c>
      <c r="U1953" s="1">
        <f t="shared" si="158"/>
        <v>47.963554782543156</v>
      </c>
      <c r="V1953" s="1">
        <f t="shared" si="159"/>
        <v>14.64076359749812</v>
      </c>
      <c r="X1953" s="4">
        <f>10-SUM(U1953&lt;$X$1,U1953&lt;$X$2,U1953&lt;$X$3,U1953&lt;$X$4,U1953&lt;$X$5,U1953&lt;$X$6,U1953&lt;$X$7,U1953&lt;$X$8,U1953&lt;$X$9,U1953&lt;$X$10)</f>
        <v>10</v>
      </c>
      <c r="Y1953" s="4">
        <f>SUM(V1953&lt;$Y$1,V1953&lt;$Y$2,V1953&lt;$Y$3,V1953&lt;$Y$4,V1953&lt;$Y$5,V1953&lt;$Y$6,V1953&lt;$Y$7,V1953&lt;$Y$8,V1953&lt;$Y$9,V1953&lt;$Y$10)</f>
        <v>1</v>
      </c>
      <c r="AA1953" s="10">
        <f t="shared" si="160"/>
        <v>1.2500000000000001E-2</v>
      </c>
    </row>
    <row r="1954" spans="1:27">
      <c r="A1954" s="4"/>
      <c r="B1954" t="s">
        <v>41</v>
      </c>
      <c r="C1954">
        <v>11</v>
      </c>
      <c r="D1954" s="1">
        <v>-9.8999999999999897</v>
      </c>
      <c r="E1954" s="1">
        <v>-0.125</v>
      </c>
      <c r="F1954" s="1">
        <v>3.75</v>
      </c>
      <c r="G1954" s="1">
        <v>0</v>
      </c>
      <c r="H1954" s="1">
        <v>15.5</v>
      </c>
      <c r="I1954" s="1">
        <v>-0.05</v>
      </c>
      <c r="J1954" s="1">
        <v>2.0000000000003099E-2</v>
      </c>
      <c r="K1954" s="1">
        <v>7</v>
      </c>
      <c r="L1954" s="1">
        <v>-1.55</v>
      </c>
      <c r="M1954" s="1">
        <v>-7.8</v>
      </c>
      <c r="O1954" s="1">
        <f>случ!I1942</f>
        <v>-19.352088650029742</v>
      </c>
      <c r="P1954" s="1">
        <f t="shared" si="156"/>
        <v>28.822911349970262</v>
      </c>
      <c r="Q1954">
        <f t="shared" si="157"/>
        <v>0</v>
      </c>
      <c r="S1954">
        <f>случ!J1942</f>
        <v>-29.787610839523254</v>
      </c>
      <c r="T1954">
        <f>случ!K1942</f>
        <v>6.4902524556687347</v>
      </c>
      <c r="U1954" s="1">
        <f t="shared" si="158"/>
        <v>-2.7610839523209307E-2</v>
      </c>
      <c r="V1954" s="1">
        <f t="shared" si="159"/>
        <v>25.200252455668775</v>
      </c>
      <c r="X1954" s="4">
        <f>10-SUM(U1954&lt;$X$1,U1954&lt;$X$2,U1954&lt;$X$3,U1954&lt;$X$4,U1954&lt;$X$5,U1954&lt;$X$6,U1954&lt;$X$7,U1954&lt;$X$8,U1954&lt;$X$9,U1954&lt;$X$10)</f>
        <v>0</v>
      </c>
      <c r="Y1954" s="4">
        <f>SUM(V1954&lt;$Y$1,V1954&lt;$Y$2,V1954&lt;$Y$3,V1954&lt;$Y$4,V1954&lt;$Y$5,V1954&lt;$Y$6,V1954&lt;$Y$7,V1954&lt;$Y$8,V1954&lt;$Y$9,V1954&lt;$Y$10)</f>
        <v>0</v>
      </c>
      <c r="AA1954" s="10">
        <f t="shared" si="160"/>
        <v>0</v>
      </c>
    </row>
    <row r="1955" spans="1:27">
      <c r="A1955" s="4"/>
      <c r="B1955" t="s">
        <v>42</v>
      </c>
      <c r="C1955">
        <v>11</v>
      </c>
      <c r="D1955" s="1">
        <v>-7.6</v>
      </c>
      <c r="E1955" s="1">
        <v>0</v>
      </c>
      <c r="F1955" s="1">
        <v>3.75</v>
      </c>
      <c r="G1955" s="1">
        <v>0.5</v>
      </c>
      <c r="H1955" s="1">
        <v>15.5</v>
      </c>
      <c r="I1955" s="1">
        <v>0</v>
      </c>
      <c r="J1955" s="1">
        <v>0.100000000000001</v>
      </c>
      <c r="K1955" s="1">
        <v>7</v>
      </c>
      <c r="L1955" s="1">
        <v>0</v>
      </c>
      <c r="M1955" s="1">
        <v>-10.199999999999999</v>
      </c>
      <c r="O1955" s="1">
        <f>случ!I1943</f>
        <v>-5.9865895383763723</v>
      </c>
      <c r="P1955" s="1">
        <f t="shared" si="156"/>
        <v>45.443410461623628</v>
      </c>
      <c r="Q1955">
        <f t="shared" si="157"/>
        <v>0</v>
      </c>
      <c r="S1955">
        <f>случ!J1943</f>
        <v>3.5469030524108702</v>
      </c>
      <c r="T1955">
        <f>случ!K1943</f>
        <v>-0.34561842869724163</v>
      </c>
      <c r="U1955" s="1">
        <f t="shared" si="158"/>
        <v>21.146903052410881</v>
      </c>
      <c r="V1955" s="1">
        <f t="shared" si="159"/>
        <v>15.654381571302769</v>
      </c>
      <c r="X1955" s="4">
        <f>10-SUM(U1955&lt;$X$1,U1955&lt;$X$2,U1955&lt;$X$3,U1955&lt;$X$4,U1955&lt;$X$5,U1955&lt;$X$6,U1955&lt;$X$7,U1955&lt;$X$8,U1955&lt;$X$9,U1955&lt;$X$10)</f>
        <v>5</v>
      </c>
      <c r="Y1955" s="4">
        <f>SUM(V1955&lt;$Y$1,V1955&lt;$Y$2,V1955&lt;$Y$3,V1955&lt;$Y$4,V1955&lt;$Y$5,V1955&lt;$Y$6,V1955&lt;$Y$7,V1955&lt;$Y$8,V1955&lt;$Y$9,V1955&lt;$Y$10)</f>
        <v>1</v>
      </c>
      <c r="AA1955" s="10">
        <f t="shared" si="160"/>
        <v>0</v>
      </c>
    </row>
    <row r="1956" spans="1:27">
      <c r="A1956" s="4"/>
      <c r="B1956" t="s">
        <v>43</v>
      </c>
      <c r="C1956">
        <v>11</v>
      </c>
      <c r="D1956" s="1">
        <v>-4.4000000000000004</v>
      </c>
      <c r="E1956" s="1">
        <v>0</v>
      </c>
      <c r="F1956" s="1">
        <v>3.5</v>
      </c>
      <c r="G1956" s="1">
        <v>0.15</v>
      </c>
      <c r="H1956" s="1">
        <v>14.5</v>
      </c>
      <c r="I1956" s="1">
        <v>9.9999999999999895E-2</v>
      </c>
      <c r="J1956" s="1">
        <v>9.9999999999997799E-2</v>
      </c>
      <c r="K1956" s="1">
        <v>7</v>
      </c>
      <c r="L1956" s="1">
        <v>-0.9</v>
      </c>
      <c r="M1956" s="1">
        <v>-7.8</v>
      </c>
      <c r="O1956" s="1">
        <f>случ!I1944</f>
        <v>40.968574130996757</v>
      </c>
      <c r="P1956" s="1">
        <f t="shared" si="156"/>
        <v>90.928574130996765</v>
      </c>
      <c r="Q1956">
        <f t="shared" si="157"/>
        <v>1</v>
      </c>
      <c r="S1956">
        <f>случ!J1944</f>
        <v>12.146190493970932</v>
      </c>
      <c r="T1956">
        <f>случ!K1944</f>
        <v>-3.0215532601573059</v>
      </c>
      <c r="U1956" s="1">
        <f t="shared" si="158"/>
        <v>37.646190493970899</v>
      </c>
      <c r="V1956" s="1">
        <f t="shared" si="159"/>
        <v>14.628446739842664</v>
      </c>
      <c r="X1956" s="4">
        <f>10-SUM(U1956&lt;$X$1,U1956&lt;$X$2,U1956&lt;$X$3,U1956&lt;$X$4,U1956&lt;$X$5,U1956&lt;$X$6,U1956&lt;$X$7,U1956&lt;$X$8,U1956&lt;$X$9,U1956&lt;$X$10)</f>
        <v>9</v>
      </c>
      <c r="Y1956" s="4">
        <f>SUM(V1956&lt;$Y$1,V1956&lt;$Y$2,V1956&lt;$Y$3,V1956&lt;$Y$4,V1956&lt;$Y$5,V1956&lt;$Y$6,V1956&lt;$Y$7,V1956&lt;$Y$8,V1956&lt;$Y$9,V1956&lt;$Y$10)</f>
        <v>1</v>
      </c>
      <c r="AA1956" s="10">
        <f t="shared" si="160"/>
        <v>1.125E-2</v>
      </c>
    </row>
    <row r="1957" spans="1:27">
      <c r="A1957" s="4"/>
      <c r="B1957" t="s">
        <v>44</v>
      </c>
      <c r="C1957">
        <v>11</v>
      </c>
      <c r="D1957" s="1">
        <v>-5.5999999999999899</v>
      </c>
      <c r="E1957" s="1">
        <v>-0.375</v>
      </c>
      <c r="F1957" s="1">
        <v>3</v>
      </c>
      <c r="G1957" s="1">
        <v>0.75</v>
      </c>
      <c r="H1957" s="1">
        <v>14.5</v>
      </c>
      <c r="I1957" s="1">
        <v>0</v>
      </c>
      <c r="J1957" s="1">
        <v>-9.9999999999999603E-2</v>
      </c>
      <c r="K1957" s="1">
        <v>7</v>
      </c>
      <c r="L1957" s="1">
        <v>0</v>
      </c>
      <c r="M1957" s="1">
        <v>-9.5</v>
      </c>
      <c r="O1957" s="1">
        <f>случ!I1945</f>
        <v>-12.607810779381559</v>
      </c>
      <c r="P1957" s="1">
        <f t="shared" si="156"/>
        <v>26.097189220618446</v>
      </c>
      <c r="Q1957">
        <f t="shared" si="157"/>
        <v>0</v>
      </c>
      <c r="S1957">
        <f>случ!J1945</f>
        <v>-24.294186825061793</v>
      </c>
      <c r="T1957">
        <f>случ!K1945</f>
        <v>0.26876924395025548</v>
      </c>
      <c r="U1957" s="1">
        <f t="shared" si="158"/>
        <v>-11.09418682506179</v>
      </c>
      <c r="V1957" s="1">
        <f t="shared" si="159"/>
        <v>11.718769243950261</v>
      </c>
      <c r="X1957" s="4">
        <f>10-SUM(U1957&lt;$X$1,U1957&lt;$X$2,U1957&lt;$X$3,U1957&lt;$X$4,U1957&lt;$X$5,U1957&lt;$X$6,U1957&lt;$X$7,U1957&lt;$X$8,U1957&lt;$X$9,U1957&lt;$X$10)</f>
        <v>0</v>
      </c>
      <c r="Y1957" s="4">
        <f>SUM(V1957&lt;$Y$1,V1957&lt;$Y$2,V1957&lt;$Y$3,V1957&lt;$Y$4,V1957&lt;$Y$5,V1957&lt;$Y$6,V1957&lt;$Y$7,V1957&lt;$Y$8,V1957&lt;$Y$9,V1957&lt;$Y$10)</f>
        <v>2</v>
      </c>
      <c r="AA1957" s="10">
        <f t="shared" si="160"/>
        <v>0</v>
      </c>
    </row>
    <row r="1958" spans="1:27">
      <c r="A1958" s="4"/>
      <c r="B1958" t="s">
        <v>45</v>
      </c>
      <c r="C1958">
        <v>11</v>
      </c>
      <c r="D1958" s="1">
        <v>-17.600000000000001</v>
      </c>
      <c r="E1958" s="1">
        <v>-0.375</v>
      </c>
      <c r="F1958" s="1">
        <v>2.5</v>
      </c>
      <c r="G1958" s="1">
        <v>0.3</v>
      </c>
      <c r="H1958" s="1">
        <v>13</v>
      </c>
      <c r="I1958" s="1">
        <v>0.149999999999999</v>
      </c>
      <c r="J1958" s="1">
        <v>-0.3</v>
      </c>
      <c r="K1958" s="1">
        <v>7</v>
      </c>
      <c r="L1958" s="1">
        <v>-1.35</v>
      </c>
      <c r="M1958" s="1">
        <v>-14.9</v>
      </c>
      <c r="O1958" s="1">
        <f>случ!I1946</f>
        <v>-63.369062200478218</v>
      </c>
      <c r="P1958" s="1">
        <f t="shared" si="156"/>
        <v>-40.004062200478216</v>
      </c>
      <c r="Q1958">
        <f t="shared" si="157"/>
        <v>-1</v>
      </c>
      <c r="S1958">
        <f>случ!J1946</f>
        <v>-35.401696035311787</v>
      </c>
      <c r="T1958">
        <f>случ!K1946</f>
        <v>-9.9897013031893334</v>
      </c>
      <c r="U1958" s="1">
        <f t="shared" si="158"/>
        <v>-22.401696035311787</v>
      </c>
      <c r="V1958" s="1">
        <f t="shared" si="159"/>
        <v>10.260298696810656</v>
      </c>
      <c r="X1958" s="4">
        <f>10-SUM(U1958&lt;$X$1,U1958&lt;$X$2,U1958&lt;$X$3,U1958&lt;$X$4,U1958&lt;$X$5,U1958&lt;$X$6,U1958&lt;$X$7,U1958&lt;$X$8,U1958&lt;$X$9,U1958&lt;$X$10)</f>
        <v>0</v>
      </c>
      <c r="Y1958" s="4">
        <f>SUM(V1958&lt;$Y$1,V1958&lt;$Y$2,V1958&lt;$Y$3,V1958&lt;$Y$4,V1958&lt;$Y$5,V1958&lt;$Y$6,V1958&lt;$Y$7,V1958&lt;$Y$8,V1958&lt;$Y$9,V1958&lt;$Y$10)</f>
        <v>2</v>
      </c>
      <c r="AA1958" s="10">
        <f t="shared" si="160"/>
        <v>-2.5000000000000001E-3</v>
      </c>
    </row>
    <row r="1959" spans="1:27">
      <c r="A1959" s="4"/>
      <c r="B1959" t="s">
        <v>46</v>
      </c>
      <c r="C1959">
        <v>11</v>
      </c>
      <c r="D1959" s="1">
        <v>-7.4</v>
      </c>
      <c r="E1959" s="1">
        <v>-0.25</v>
      </c>
      <c r="F1959" s="1">
        <v>2</v>
      </c>
      <c r="G1959" s="1">
        <v>0.15</v>
      </c>
      <c r="H1959" s="1">
        <v>11.5</v>
      </c>
      <c r="I1959" s="1">
        <v>0.75</v>
      </c>
      <c r="J1959" s="1">
        <v>-1.94999999999999</v>
      </c>
      <c r="K1959" s="1">
        <v>7</v>
      </c>
      <c r="L1959" s="1">
        <v>-0.75</v>
      </c>
      <c r="M1959" s="1">
        <v>-16.100000000000001</v>
      </c>
      <c r="O1959" s="1">
        <f>случ!I1947</f>
        <v>-17.627754613054108</v>
      </c>
      <c r="P1959" s="1">
        <f t="shared" si="156"/>
        <v>7.7422453869458927</v>
      </c>
      <c r="Q1959">
        <f t="shared" si="157"/>
        <v>-1</v>
      </c>
      <c r="S1959">
        <f>случ!J1947</f>
        <v>-20.748119389184687</v>
      </c>
      <c r="T1959">
        <f>случ!K1947</f>
        <v>13.037815848221417</v>
      </c>
      <c r="U1959" s="1">
        <f t="shared" si="158"/>
        <v>-34.598119389184561</v>
      </c>
      <c r="V1959" s="1">
        <f t="shared" si="159"/>
        <v>15.88781584822155</v>
      </c>
      <c r="X1959" s="4">
        <f>10-SUM(U1959&lt;$X$1,U1959&lt;$X$2,U1959&lt;$X$3,U1959&lt;$X$4,U1959&lt;$X$5,U1959&lt;$X$6,U1959&lt;$X$7,U1959&lt;$X$8,U1959&lt;$X$9,U1959&lt;$X$10)</f>
        <v>0</v>
      </c>
      <c r="Y1959" s="4">
        <f>SUM(V1959&lt;$Y$1,V1959&lt;$Y$2,V1959&lt;$Y$3,V1959&lt;$Y$4,V1959&lt;$Y$5,V1959&lt;$Y$6,V1959&lt;$Y$7,V1959&lt;$Y$8,V1959&lt;$Y$9,V1959&lt;$Y$10)</f>
        <v>1</v>
      </c>
      <c r="AA1959" s="10">
        <f t="shared" si="160"/>
        <v>-1.25E-3</v>
      </c>
    </row>
    <row r="1960" spans="1:27">
      <c r="A1960" s="4"/>
      <c r="B1960" t="s">
        <v>47</v>
      </c>
      <c r="C1960">
        <v>11</v>
      </c>
      <c r="D1960" s="1">
        <v>-6.3</v>
      </c>
      <c r="E1960" s="1">
        <v>-0.25</v>
      </c>
      <c r="F1960" s="1">
        <v>1.75</v>
      </c>
      <c r="G1960" s="1">
        <v>1.32</v>
      </c>
      <c r="H1960" s="1">
        <v>11.5</v>
      </c>
      <c r="I1960" s="1">
        <v>0</v>
      </c>
      <c r="J1960" s="1">
        <v>1.25</v>
      </c>
      <c r="K1960" s="1">
        <v>7</v>
      </c>
      <c r="L1960" s="1">
        <v>0</v>
      </c>
      <c r="M1960" s="1">
        <v>-20.5</v>
      </c>
      <c r="O1960" s="1">
        <f>случ!I1948</f>
        <v>7.3964020506430908</v>
      </c>
      <c r="P1960" s="1">
        <f t="shared" si="156"/>
        <v>30.48640205064309</v>
      </c>
      <c r="Q1960">
        <f t="shared" si="157"/>
        <v>0</v>
      </c>
      <c r="S1960">
        <f>случ!J1948</f>
        <v>-23.611006147030999</v>
      </c>
      <c r="T1960">
        <f>случ!K1948</f>
        <v>0.10869815290088486</v>
      </c>
      <c r="U1960" s="1">
        <f t="shared" si="158"/>
        <v>-10.281006147031</v>
      </c>
      <c r="V1960" s="1">
        <f t="shared" si="159"/>
        <v>36.538698152900885</v>
      </c>
      <c r="X1960" s="4">
        <f>10-SUM(U1960&lt;$X$1,U1960&lt;$X$2,U1960&lt;$X$3,U1960&lt;$X$4,U1960&lt;$X$5,U1960&lt;$X$6,U1960&lt;$X$7,U1960&lt;$X$8,U1960&lt;$X$9,U1960&lt;$X$10)</f>
        <v>0</v>
      </c>
      <c r="Y1960" s="4">
        <f>SUM(V1960&lt;$Y$1,V1960&lt;$Y$2,V1960&lt;$Y$3,V1960&lt;$Y$4,V1960&lt;$Y$5,V1960&lt;$Y$6,V1960&lt;$Y$7,V1960&lt;$Y$8,V1960&lt;$Y$9,V1960&lt;$Y$10)</f>
        <v>0</v>
      </c>
      <c r="AA1960" s="10">
        <f t="shared" si="160"/>
        <v>0</v>
      </c>
    </row>
    <row r="1961" spans="1:27">
      <c r="A1961" s="4"/>
      <c r="B1961" t="s">
        <v>48</v>
      </c>
      <c r="C1961">
        <v>11</v>
      </c>
      <c r="D1961" s="1">
        <v>15.9</v>
      </c>
      <c r="E1961" s="1">
        <v>0</v>
      </c>
      <c r="F1961" s="1">
        <v>1.75</v>
      </c>
      <c r="G1961" s="1">
        <v>-9.9599999999999994E-2</v>
      </c>
      <c r="H1961" s="1">
        <v>10</v>
      </c>
      <c r="I1961" s="1">
        <v>0.3</v>
      </c>
      <c r="J1961" s="1">
        <v>0.25</v>
      </c>
      <c r="K1961" s="1">
        <v>5</v>
      </c>
      <c r="L1961" s="1">
        <v>-1.2</v>
      </c>
      <c r="M1961" s="1">
        <v>-13.8</v>
      </c>
      <c r="O1961" s="1">
        <f>случ!I1949</f>
        <v>51.153576438380391</v>
      </c>
      <c r="P1961" s="1">
        <f t="shared" si="156"/>
        <v>91.653576438380384</v>
      </c>
      <c r="Q1961">
        <f t="shared" si="157"/>
        <v>1</v>
      </c>
      <c r="S1961">
        <f>случ!J1949</f>
        <v>-1.0170402278301236</v>
      </c>
      <c r="T1961">
        <f>случ!K1949</f>
        <v>12.957275227685791</v>
      </c>
      <c r="U1961" s="1">
        <f t="shared" si="158"/>
        <v>14.730559772169874</v>
      </c>
      <c r="V1961" s="1">
        <f t="shared" si="159"/>
        <v>40.706875227685792</v>
      </c>
      <c r="X1961" s="4">
        <f>10-SUM(U1961&lt;$X$1,U1961&lt;$X$2,U1961&lt;$X$3,U1961&lt;$X$4,U1961&lt;$X$5,U1961&lt;$X$6,U1961&lt;$X$7,U1961&lt;$X$8,U1961&lt;$X$9,U1961&lt;$X$10)</f>
        <v>3</v>
      </c>
      <c r="Y1961" s="4">
        <f>SUM(V1961&lt;$Y$1,V1961&lt;$Y$2,V1961&lt;$Y$3,V1961&lt;$Y$4,V1961&lt;$Y$5,V1961&lt;$Y$6,V1961&lt;$Y$7,V1961&lt;$Y$8,V1961&lt;$Y$9,V1961&lt;$Y$10)</f>
        <v>0</v>
      </c>
      <c r="AA1961" s="10">
        <f t="shared" si="160"/>
        <v>3.7499999999999999E-3</v>
      </c>
    </row>
    <row r="1962" spans="1:27">
      <c r="A1962" s="4"/>
      <c r="B1962" t="s">
        <v>49</v>
      </c>
      <c r="C1962">
        <v>11</v>
      </c>
      <c r="D1962" s="1">
        <v>7</v>
      </c>
      <c r="E1962" s="1">
        <v>0</v>
      </c>
      <c r="F1962" s="1">
        <v>1.75</v>
      </c>
      <c r="G1962" s="1">
        <v>0.15</v>
      </c>
      <c r="H1962" s="1">
        <v>10</v>
      </c>
      <c r="I1962" s="1">
        <v>0</v>
      </c>
      <c r="J1962" s="1">
        <v>-1.85</v>
      </c>
      <c r="K1962" s="1">
        <v>5</v>
      </c>
      <c r="L1962" s="1">
        <v>0</v>
      </c>
      <c r="M1962" s="1">
        <v>-11.5</v>
      </c>
      <c r="O1962" s="1">
        <f>случ!I1950</f>
        <v>-1.9318598293479217</v>
      </c>
      <c r="P1962" s="1">
        <f t="shared" si="156"/>
        <v>32.218140170652077</v>
      </c>
      <c r="Q1962">
        <f t="shared" si="157"/>
        <v>0</v>
      </c>
      <c r="S1962">
        <f>случ!J1950</f>
        <v>-6.5915717944794716</v>
      </c>
      <c r="T1962">
        <f>случ!K1950</f>
        <v>-4.0693257955105047</v>
      </c>
      <c r="U1962" s="1">
        <f t="shared" si="158"/>
        <v>-23.041571794479474</v>
      </c>
      <c r="V1962" s="1">
        <f t="shared" si="159"/>
        <v>-14.269325795510508</v>
      </c>
      <c r="X1962" s="4">
        <f>10-SUM(U1962&lt;$X$1,U1962&lt;$X$2,U1962&lt;$X$3,U1962&lt;$X$4,U1962&lt;$X$5,U1962&lt;$X$6,U1962&lt;$X$7,U1962&lt;$X$8,U1962&lt;$X$9,U1962&lt;$X$10)</f>
        <v>0</v>
      </c>
      <c r="Y1962" s="4">
        <f>SUM(V1962&lt;$Y$1,V1962&lt;$Y$2,V1962&lt;$Y$3,V1962&lt;$Y$4,V1962&lt;$Y$5,V1962&lt;$Y$6,V1962&lt;$Y$7,V1962&lt;$Y$8,V1962&lt;$Y$9,V1962&lt;$Y$10)</f>
        <v>10</v>
      </c>
      <c r="AA1962" s="10">
        <f t="shared" si="160"/>
        <v>0</v>
      </c>
    </row>
    <row r="1963" spans="1:27">
      <c r="A1963" s="4"/>
      <c r="B1963" t="s">
        <v>50</v>
      </c>
      <c r="C1963">
        <v>11</v>
      </c>
      <c r="D1963" s="1">
        <v>10.5</v>
      </c>
      <c r="E1963" s="1">
        <v>0</v>
      </c>
      <c r="F1963" s="1">
        <v>1.75</v>
      </c>
      <c r="G1963" s="1">
        <v>0.3</v>
      </c>
      <c r="H1963" s="1">
        <v>10</v>
      </c>
      <c r="I1963" s="1">
        <v>-0.3</v>
      </c>
      <c r="J1963" s="1">
        <v>0.21</v>
      </c>
      <c r="K1963" s="1">
        <v>5</v>
      </c>
      <c r="L1963" s="1">
        <v>-0.3</v>
      </c>
      <c r="M1963" s="1">
        <v>-8.1</v>
      </c>
      <c r="O1963" s="1">
        <f>случ!I1951</f>
        <v>35.994073363477796</v>
      </c>
      <c r="P1963" s="1">
        <f t="shared" si="156"/>
        <v>72.4740733634778</v>
      </c>
      <c r="Q1963">
        <f t="shared" si="157"/>
        <v>1</v>
      </c>
      <c r="S1963">
        <f>случ!J1951</f>
        <v>-5.2091217274715129</v>
      </c>
      <c r="T1963">
        <f>случ!K1951</f>
        <v>12.72719511745507</v>
      </c>
      <c r="U1963" s="1">
        <f t="shared" si="158"/>
        <v>9.420878272528487</v>
      </c>
      <c r="V1963" s="1">
        <f t="shared" si="159"/>
        <v>23.657195117455068</v>
      </c>
      <c r="X1963" s="4">
        <f>10-SUM(U1963&lt;$X$1,U1963&lt;$X$2,U1963&lt;$X$3,U1963&lt;$X$4,U1963&lt;$X$5,U1963&lt;$X$6,U1963&lt;$X$7,U1963&lt;$X$8,U1963&lt;$X$9,U1963&lt;$X$10)</f>
        <v>1</v>
      </c>
      <c r="Y1963" s="4">
        <f>SUM(V1963&lt;$Y$1,V1963&lt;$Y$2,V1963&lt;$Y$3,V1963&lt;$Y$4,V1963&lt;$Y$5,V1963&lt;$Y$6,V1963&lt;$Y$7,V1963&lt;$Y$8,V1963&lt;$Y$9,V1963&lt;$Y$10)</f>
        <v>0</v>
      </c>
      <c r="AA1963" s="10">
        <f t="shared" si="160"/>
        <v>1.25E-3</v>
      </c>
    </row>
    <row r="1964" spans="1:27">
      <c r="A1964" s="4"/>
      <c r="B1964" t="s">
        <v>51</v>
      </c>
      <c r="C1964">
        <v>11</v>
      </c>
      <c r="D1964" s="1">
        <v>11.6</v>
      </c>
      <c r="E1964" s="1">
        <v>0</v>
      </c>
      <c r="F1964" s="1">
        <v>1.75</v>
      </c>
      <c r="G1964" s="1">
        <v>5.0000000000000697E-2</v>
      </c>
      <c r="H1964" s="1">
        <v>9.5</v>
      </c>
      <c r="I1964" s="1">
        <v>-5.5555555555555497E-2</v>
      </c>
      <c r="J1964" s="1">
        <v>-0.28000000000000103</v>
      </c>
      <c r="K1964" s="1">
        <v>5</v>
      </c>
      <c r="L1964" s="1">
        <v>-0.55555555555555503</v>
      </c>
      <c r="M1964" s="1">
        <v>-5.5</v>
      </c>
      <c r="O1964" s="1">
        <f>случ!I1952</f>
        <v>46.393966247260614</v>
      </c>
      <c r="P1964" s="1">
        <f t="shared" si="156"/>
        <v>83.241744025038386</v>
      </c>
      <c r="Q1964">
        <f t="shared" si="157"/>
        <v>1</v>
      </c>
      <c r="S1964">
        <f>случ!J1952</f>
        <v>16.310140875180554</v>
      </c>
      <c r="T1964">
        <f>случ!K1952</f>
        <v>16.312219449300805</v>
      </c>
      <c r="U1964" s="1">
        <f t="shared" si="158"/>
        <v>29.203474208513867</v>
      </c>
      <c r="V1964" s="1">
        <f t="shared" si="159"/>
        <v>21.7333305604119</v>
      </c>
      <c r="X1964" s="4">
        <f>10-SUM(U1964&lt;$X$1,U1964&lt;$X$2,U1964&lt;$X$3,U1964&lt;$X$4,U1964&lt;$X$5,U1964&lt;$X$6,U1964&lt;$X$7,U1964&lt;$X$8,U1964&lt;$X$9,U1964&lt;$X$10)</f>
        <v>7</v>
      </c>
      <c r="Y1964" s="4">
        <f>SUM(V1964&lt;$Y$1,V1964&lt;$Y$2,V1964&lt;$Y$3,V1964&lt;$Y$4,V1964&lt;$Y$5,V1964&lt;$Y$6,V1964&lt;$Y$7,V1964&lt;$Y$8,V1964&lt;$Y$9,V1964&lt;$Y$10)</f>
        <v>0</v>
      </c>
      <c r="AA1964" s="10">
        <f t="shared" si="160"/>
        <v>8.7500000000000008E-3</v>
      </c>
    </row>
    <row r="1965" spans="1:27">
      <c r="A1965" s="4"/>
      <c r="B1965" t="s">
        <v>52</v>
      </c>
      <c r="C1965">
        <v>11</v>
      </c>
      <c r="D1965" s="1">
        <v>1.69999999999999</v>
      </c>
      <c r="E1965" s="1">
        <v>0</v>
      </c>
      <c r="F1965" s="1">
        <v>1.75</v>
      </c>
      <c r="G1965" s="1">
        <v>0.15</v>
      </c>
      <c r="H1965" s="1">
        <v>9</v>
      </c>
      <c r="I1965" s="1">
        <v>-2.5000000000000001E-2</v>
      </c>
      <c r="J1965" s="1">
        <v>-0.46</v>
      </c>
      <c r="K1965" s="1">
        <v>5</v>
      </c>
      <c r="L1965" s="1">
        <v>-0.52500000000000002</v>
      </c>
      <c r="M1965" s="1">
        <v>-4.4000000000000004</v>
      </c>
      <c r="O1965" s="1">
        <f>случ!I1953</f>
        <v>9.4231605310665962</v>
      </c>
      <c r="P1965" s="1">
        <f t="shared" si="156"/>
        <v>38.853160531066592</v>
      </c>
      <c r="Q1965">
        <f t="shared" si="157"/>
        <v>0</v>
      </c>
      <c r="S1965">
        <f>случ!J1953</f>
        <v>-6.1200167747884073</v>
      </c>
      <c r="T1965">
        <f>случ!K1953</f>
        <v>6.7283070631472981</v>
      </c>
      <c r="U1965" s="1">
        <f t="shared" si="158"/>
        <v>4.2499832252115919</v>
      </c>
      <c r="V1965" s="1">
        <f t="shared" si="159"/>
        <v>8.323307063147297</v>
      </c>
      <c r="X1965" s="4">
        <f>10-SUM(U1965&lt;$X$1,U1965&lt;$X$2,U1965&lt;$X$3,U1965&lt;$X$4,U1965&lt;$X$5,U1965&lt;$X$6,U1965&lt;$X$7,U1965&lt;$X$8,U1965&lt;$X$9,U1965&lt;$X$10)</f>
        <v>0</v>
      </c>
      <c r="Y1965" s="4">
        <f>SUM(V1965&lt;$Y$1,V1965&lt;$Y$2,V1965&lt;$Y$3,V1965&lt;$Y$4,V1965&lt;$Y$5,V1965&lt;$Y$6,V1965&lt;$Y$7,V1965&lt;$Y$8,V1965&lt;$Y$9,V1965&lt;$Y$10)</f>
        <v>3</v>
      </c>
      <c r="AA1965" s="10">
        <f t="shared" si="160"/>
        <v>0</v>
      </c>
    </row>
    <row r="1966" spans="1:27">
      <c r="A1966" s="4"/>
      <c r="B1966" t="s">
        <v>53</v>
      </c>
      <c r="C1966">
        <v>11</v>
      </c>
      <c r="D1966" s="1">
        <v>-6.0999999999999899</v>
      </c>
      <c r="E1966" s="1">
        <v>0</v>
      </c>
      <c r="F1966" s="1">
        <v>1.75</v>
      </c>
      <c r="G1966" s="1">
        <v>5.0000000000000697E-2</v>
      </c>
      <c r="H1966" s="1">
        <v>8.5</v>
      </c>
      <c r="I1966" s="1">
        <v>-0.05</v>
      </c>
      <c r="J1966" s="1">
        <v>-0.15</v>
      </c>
      <c r="K1966" s="1">
        <v>5</v>
      </c>
      <c r="L1966" s="1">
        <v>-0.55000000000000004</v>
      </c>
      <c r="M1966" s="1">
        <v>-6.7</v>
      </c>
      <c r="O1966" s="1">
        <f>случ!I1954</f>
        <v>35.015808093066831</v>
      </c>
      <c r="P1966" s="1">
        <f t="shared" si="156"/>
        <v>58.475808093066838</v>
      </c>
      <c r="Q1966">
        <f t="shared" si="157"/>
        <v>0</v>
      </c>
      <c r="S1966">
        <f>случ!J1954</f>
        <v>13.677863050894059</v>
      </c>
      <c r="T1966">
        <f>случ!K1954</f>
        <v>6.533919043206903</v>
      </c>
      <c r="U1966" s="1">
        <f t="shared" si="158"/>
        <v>26.027863050894055</v>
      </c>
      <c r="V1966" s="1">
        <f t="shared" si="159"/>
        <v>13.883919043206902</v>
      </c>
      <c r="X1966" s="4">
        <f>10-SUM(U1966&lt;$X$1,U1966&lt;$X$2,U1966&lt;$X$3,U1966&lt;$X$4,U1966&lt;$X$5,U1966&lt;$X$6,U1966&lt;$X$7,U1966&lt;$X$8,U1966&lt;$X$9,U1966&lt;$X$10)</f>
        <v>7</v>
      </c>
      <c r="Y1966" s="4">
        <f>SUM(V1966&lt;$Y$1,V1966&lt;$Y$2,V1966&lt;$Y$3,V1966&lt;$Y$4,V1966&lt;$Y$5,V1966&lt;$Y$6,V1966&lt;$Y$7,V1966&lt;$Y$8,V1966&lt;$Y$9,V1966&lt;$Y$10)</f>
        <v>1</v>
      </c>
      <c r="AA1966" s="10">
        <f t="shared" si="160"/>
        <v>0</v>
      </c>
    </row>
    <row r="1967" spans="1:27">
      <c r="A1967" s="4"/>
      <c r="B1967" t="s">
        <v>54</v>
      </c>
      <c r="C1967">
        <v>11</v>
      </c>
      <c r="D1967" s="1">
        <v>5.1999999999999904</v>
      </c>
      <c r="E1967" s="1">
        <v>0</v>
      </c>
      <c r="F1967" s="1">
        <v>1.75</v>
      </c>
      <c r="G1967" s="1">
        <v>0.4</v>
      </c>
      <c r="H1967" s="1">
        <v>8.5</v>
      </c>
      <c r="I1967" s="1">
        <v>-0.2</v>
      </c>
      <c r="J1967" s="1">
        <v>-0.17999999999999899</v>
      </c>
      <c r="K1967" s="1">
        <v>3</v>
      </c>
      <c r="L1967" s="1">
        <v>-0.2</v>
      </c>
      <c r="M1967" s="1">
        <v>-5</v>
      </c>
      <c r="O1967" s="1">
        <f>случ!I1955</f>
        <v>-1.0558362944516109</v>
      </c>
      <c r="P1967" s="1">
        <f t="shared" si="156"/>
        <v>30.254163705548386</v>
      </c>
      <c r="Q1967">
        <f t="shared" si="157"/>
        <v>0</v>
      </c>
      <c r="S1967">
        <f>случ!J1955</f>
        <v>3.2340013904945444</v>
      </c>
      <c r="T1967">
        <f>случ!K1955</f>
        <v>10.432998741540612</v>
      </c>
      <c r="U1967" s="1">
        <f t="shared" si="158"/>
        <v>9.1940013904945577</v>
      </c>
      <c r="V1967" s="1">
        <f t="shared" si="159"/>
        <v>15.292998741540625</v>
      </c>
      <c r="X1967" s="4">
        <f>10-SUM(U1967&lt;$X$1,U1967&lt;$X$2,U1967&lt;$X$3,U1967&lt;$X$4,U1967&lt;$X$5,U1967&lt;$X$6,U1967&lt;$X$7,U1967&lt;$X$8,U1967&lt;$X$9,U1967&lt;$X$10)</f>
        <v>1</v>
      </c>
      <c r="Y1967" s="4">
        <f>SUM(V1967&lt;$Y$1,V1967&lt;$Y$2,V1967&lt;$Y$3,V1967&lt;$Y$4,V1967&lt;$Y$5,V1967&lt;$Y$6,V1967&lt;$Y$7,V1967&lt;$Y$8,V1967&lt;$Y$9,V1967&lt;$Y$10)</f>
        <v>1</v>
      </c>
      <c r="AA1967" s="10">
        <f t="shared" si="160"/>
        <v>0</v>
      </c>
    </row>
    <row r="1968" spans="1:27">
      <c r="A1968" s="4"/>
      <c r="B1968" t="s">
        <v>55</v>
      </c>
      <c r="C1968">
        <v>11</v>
      </c>
      <c r="D1968" s="1">
        <v>4.5999999999999899</v>
      </c>
      <c r="E1968" s="1">
        <v>0</v>
      </c>
      <c r="F1968" s="1">
        <v>1.75</v>
      </c>
      <c r="G1968" s="1">
        <v>-0.08</v>
      </c>
      <c r="H1968" s="1">
        <v>8</v>
      </c>
      <c r="I1968" s="1">
        <v>-5.5555555555555497E-2</v>
      </c>
      <c r="J1968" s="1">
        <v>-0.17999999999999899</v>
      </c>
      <c r="K1968" s="1">
        <v>3</v>
      </c>
      <c r="L1968" s="1">
        <v>-0.55555555555555503</v>
      </c>
      <c r="M1968" s="1">
        <v>-3.2</v>
      </c>
      <c r="O1968" s="1">
        <f>случ!I1956</f>
        <v>16.065622384571697</v>
      </c>
      <c r="P1968" s="1">
        <f t="shared" si="156"/>
        <v>46.51340016234947</v>
      </c>
      <c r="Q1968">
        <f t="shared" si="157"/>
        <v>0</v>
      </c>
      <c r="S1968">
        <f>случ!J1956</f>
        <v>-9.0055302241908244</v>
      </c>
      <c r="T1968">
        <f>случ!K1956</f>
        <v>0.82483067571884616</v>
      </c>
      <c r="U1968" s="1">
        <f t="shared" si="158"/>
        <v>2.7678031091425197</v>
      </c>
      <c r="V1968" s="1">
        <f t="shared" si="159"/>
        <v>6.8759417868299693</v>
      </c>
      <c r="X1968" s="4">
        <f>10-SUM(U1968&lt;$X$1,U1968&lt;$X$2,U1968&lt;$X$3,U1968&lt;$X$4,U1968&lt;$X$5,U1968&lt;$X$6,U1968&lt;$X$7,U1968&lt;$X$8,U1968&lt;$X$9,U1968&lt;$X$10)</f>
        <v>0</v>
      </c>
      <c r="Y1968" s="4">
        <f>SUM(V1968&lt;$Y$1,V1968&lt;$Y$2,V1968&lt;$Y$3,V1968&lt;$Y$4,V1968&lt;$Y$5,V1968&lt;$Y$6,V1968&lt;$Y$7,V1968&lt;$Y$8,V1968&lt;$Y$9,V1968&lt;$Y$10)</f>
        <v>3</v>
      </c>
      <c r="AA1968" s="10">
        <f t="shared" si="160"/>
        <v>0</v>
      </c>
    </row>
    <row r="1969" spans="1:27">
      <c r="A1969" s="4"/>
      <c r="B1969" t="s">
        <v>56</v>
      </c>
      <c r="C1969">
        <v>11</v>
      </c>
      <c r="D1969" s="1">
        <v>-0.5</v>
      </c>
      <c r="E1969" s="1">
        <v>0</v>
      </c>
      <c r="F1969" s="1">
        <v>1.75</v>
      </c>
      <c r="G1969" s="1">
        <v>3.9100000000000003E-2</v>
      </c>
      <c r="H1969" s="1">
        <v>7.5</v>
      </c>
      <c r="I1969" s="1">
        <v>0.16666666666666599</v>
      </c>
      <c r="J1969" s="1">
        <v>-0.28000000000000103</v>
      </c>
      <c r="K1969" s="1">
        <v>3</v>
      </c>
      <c r="L1969" s="1">
        <v>-0.33333333333333298</v>
      </c>
      <c r="M1969" s="1">
        <v>-1.9</v>
      </c>
      <c r="O1969" s="1">
        <f>случ!I1957</f>
        <v>1.0969570256473959</v>
      </c>
      <c r="P1969" s="1">
        <f t="shared" si="156"/>
        <v>27.56362369231406</v>
      </c>
      <c r="Q1969">
        <f t="shared" si="157"/>
        <v>0</v>
      </c>
      <c r="S1969">
        <f>случ!J1957</f>
        <v>-4.2910725463559656</v>
      </c>
      <c r="T1969">
        <f>случ!K1957</f>
        <v>3.1645552664262393</v>
      </c>
      <c r="U1969" s="1">
        <f t="shared" si="158"/>
        <v>4.9343274536440189</v>
      </c>
      <c r="V1969" s="1">
        <f t="shared" si="159"/>
        <v>7.5521219330928844</v>
      </c>
      <c r="X1969" s="4">
        <f>10-SUM(U1969&lt;$X$1,U1969&lt;$X$2,U1969&lt;$X$3,U1969&lt;$X$4,U1969&lt;$X$5,U1969&lt;$X$6,U1969&lt;$X$7,U1969&lt;$X$8,U1969&lt;$X$9,U1969&lt;$X$10)</f>
        <v>0</v>
      </c>
      <c r="Y1969" s="4">
        <f>SUM(V1969&lt;$Y$1,V1969&lt;$Y$2,V1969&lt;$Y$3,V1969&lt;$Y$4,V1969&lt;$Y$5,V1969&lt;$Y$6,V1969&lt;$Y$7,V1969&lt;$Y$8,V1969&lt;$Y$9,V1969&lt;$Y$10)</f>
        <v>3</v>
      </c>
      <c r="AA1969" s="10">
        <f t="shared" si="160"/>
        <v>0</v>
      </c>
    </row>
    <row r="1970" spans="1:27">
      <c r="A1970" s="4"/>
      <c r="B1970" t="s">
        <v>57</v>
      </c>
      <c r="C1970">
        <v>11</v>
      </c>
      <c r="D1970" s="1">
        <v>-11.2</v>
      </c>
      <c r="E1970" s="1">
        <v>0</v>
      </c>
      <c r="F1970" s="1">
        <v>1.75</v>
      </c>
      <c r="G1970" s="1">
        <v>3.00000000000002E-2</v>
      </c>
      <c r="H1970" s="1">
        <v>7</v>
      </c>
      <c r="I1970" s="1">
        <v>0.25</v>
      </c>
      <c r="J1970" s="1">
        <v>-0.38999999999999901</v>
      </c>
      <c r="K1970" s="1">
        <v>3</v>
      </c>
      <c r="L1970" s="1">
        <v>-0.25</v>
      </c>
      <c r="M1970" s="1">
        <v>-3.5</v>
      </c>
      <c r="O1970" s="1">
        <f>случ!I1958</f>
        <v>17.136620123283237</v>
      </c>
      <c r="P1970" s="1">
        <f t="shared" si="156"/>
        <v>35.646620123283242</v>
      </c>
      <c r="Q1970">
        <f t="shared" si="157"/>
        <v>0</v>
      </c>
      <c r="S1970">
        <f>случ!J1958</f>
        <v>1.2502832229473708</v>
      </c>
      <c r="T1970">
        <f>случ!K1958</f>
        <v>1.1306325615680377</v>
      </c>
      <c r="U1970" s="1">
        <f t="shared" si="158"/>
        <v>6.500283222947381</v>
      </c>
      <c r="V1970" s="1">
        <f t="shared" si="159"/>
        <v>5.7806325615680496</v>
      </c>
      <c r="X1970" s="4">
        <f>10-SUM(U1970&lt;$X$1,U1970&lt;$X$2,U1970&lt;$X$3,U1970&lt;$X$4,U1970&lt;$X$5,U1970&lt;$X$6,U1970&lt;$X$7,U1970&lt;$X$8,U1970&lt;$X$9,U1970&lt;$X$10)</f>
        <v>0</v>
      </c>
      <c r="Y1970" s="4">
        <f>SUM(V1970&lt;$Y$1,V1970&lt;$Y$2,V1970&lt;$Y$3,V1970&lt;$Y$4,V1970&lt;$Y$5,V1970&lt;$Y$6,V1970&lt;$Y$7,V1970&lt;$Y$8,V1970&lt;$Y$9,V1970&lt;$Y$10)</f>
        <v>4</v>
      </c>
      <c r="AA1970" s="10">
        <f t="shared" si="160"/>
        <v>0</v>
      </c>
    </row>
    <row r="1971" spans="1:27">
      <c r="A1971" s="4"/>
      <c r="B1971" t="s">
        <v>58</v>
      </c>
      <c r="C1971">
        <v>11</v>
      </c>
      <c r="D1971" s="1">
        <v>-6.5</v>
      </c>
      <c r="E1971" s="1">
        <v>0</v>
      </c>
      <c r="F1971" s="1">
        <v>1.25</v>
      </c>
      <c r="G1971" s="1">
        <v>-0.33</v>
      </c>
      <c r="H1971" s="1">
        <v>6.75</v>
      </c>
      <c r="I1971" s="1">
        <v>2.4999999999999901E-2</v>
      </c>
      <c r="J1971" s="1">
        <v>-0.54999999999999905</v>
      </c>
      <c r="K1971" s="1">
        <v>3</v>
      </c>
      <c r="L1971" s="1">
        <v>-0.22500000000000001</v>
      </c>
      <c r="M1971" s="1">
        <v>-3.4</v>
      </c>
      <c r="O1971" s="1">
        <f>случ!I1959</f>
        <v>-21.61574645333382</v>
      </c>
      <c r="P1971" s="1">
        <f t="shared" si="156"/>
        <v>-5.6557464533338209</v>
      </c>
      <c r="Q1971">
        <f t="shared" si="157"/>
        <v>-1</v>
      </c>
      <c r="S1971">
        <f>случ!J1959</f>
        <v>21.028440172232138</v>
      </c>
      <c r="T1971">
        <f>случ!K1959</f>
        <v>3.7927429498850707</v>
      </c>
      <c r="U1971" s="1">
        <f t="shared" si="158"/>
        <v>26.308440172232149</v>
      </c>
      <c r="V1971" s="1">
        <f t="shared" si="159"/>
        <v>3.7977429498850812</v>
      </c>
      <c r="X1971" s="4">
        <f>10-SUM(U1971&lt;$X$1,U1971&lt;$X$2,U1971&lt;$X$3,U1971&lt;$X$4,U1971&lt;$X$5,U1971&lt;$X$6,U1971&lt;$X$7,U1971&lt;$X$8,U1971&lt;$X$9,U1971&lt;$X$10)</f>
        <v>7</v>
      </c>
      <c r="Y1971" s="4">
        <f>SUM(V1971&lt;$Y$1,V1971&lt;$Y$2,V1971&lt;$Y$3,V1971&lt;$Y$4,V1971&lt;$Y$5,V1971&lt;$Y$6,V1971&lt;$Y$7,V1971&lt;$Y$8,V1971&lt;$Y$9,V1971&lt;$Y$10)</f>
        <v>4</v>
      </c>
      <c r="AA1971" s="10">
        <f t="shared" si="160"/>
        <v>-5.0000000000000001E-3</v>
      </c>
    </row>
    <row r="1972" spans="1:27">
      <c r="A1972" s="4"/>
      <c r="B1972" t="s">
        <v>59</v>
      </c>
      <c r="C1972">
        <v>11</v>
      </c>
      <c r="D1972" s="1">
        <v>0</v>
      </c>
      <c r="E1972" s="1">
        <v>-0.25</v>
      </c>
      <c r="F1972" s="1">
        <v>1.25</v>
      </c>
      <c r="G1972" s="1">
        <v>0.5</v>
      </c>
      <c r="H1972" s="1">
        <v>6.75</v>
      </c>
      <c r="I1972" s="1">
        <v>0</v>
      </c>
      <c r="J1972" s="1">
        <v>0.75</v>
      </c>
      <c r="K1972" s="1">
        <v>3</v>
      </c>
      <c r="L1972" s="1">
        <v>0</v>
      </c>
      <c r="M1972" s="1">
        <v>-3.4</v>
      </c>
      <c r="O1972" s="1">
        <f>случ!I1960</f>
        <v>-0.66414426313746833</v>
      </c>
      <c r="P1972" s="1">
        <f t="shared" si="156"/>
        <v>16.585855736862531</v>
      </c>
      <c r="Q1972">
        <f t="shared" si="157"/>
        <v>-1</v>
      </c>
      <c r="S1972">
        <f>случ!J1960</f>
        <v>0.57239201131078876</v>
      </c>
      <c r="T1972">
        <f>случ!K1960</f>
        <v>1.6398669415013272</v>
      </c>
      <c r="U1972" s="1">
        <f t="shared" si="158"/>
        <v>16.672392011310791</v>
      </c>
      <c r="V1972" s="1">
        <f t="shared" si="159"/>
        <v>16.539866941501327</v>
      </c>
      <c r="X1972" s="4">
        <f>10-SUM(U1972&lt;$X$1,U1972&lt;$X$2,U1972&lt;$X$3,U1972&lt;$X$4,U1972&lt;$X$5,U1972&lt;$X$6,U1972&lt;$X$7,U1972&lt;$X$8,U1972&lt;$X$9,U1972&lt;$X$10)</f>
        <v>3</v>
      </c>
      <c r="Y1972" s="4">
        <f>SUM(V1972&lt;$Y$1,V1972&lt;$Y$2,V1972&lt;$Y$3,V1972&lt;$Y$4,V1972&lt;$Y$5,V1972&lt;$Y$6,V1972&lt;$Y$7,V1972&lt;$Y$8,V1972&lt;$Y$9,V1972&lt;$Y$10)</f>
        <v>1</v>
      </c>
      <c r="AA1972" s="10">
        <f t="shared" si="160"/>
        <v>-1.25E-3</v>
      </c>
    </row>
    <row r="1973" spans="1:27">
      <c r="A1973" s="4"/>
      <c r="B1973" t="s">
        <v>60</v>
      </c>
      <c r="C1973">
        <v>11</v>
      </c>
      <c r="D1973" s="1">
        <v>26.4</v>
      </c>
      <c r="E1973" s="1">
        <v>-0.25</v>
      </c>
      <c r="F1973" s="1">
        <v>1.25</v>
      </c>
      <c r="G1973" s="1">
        <v>-8.9899999999999994E-2</v>
      </c>
      <c r="H1973" s="1">
        <v>6.5</v>
      </c>
      <c r="I1973" s="1">
        <v>-4.9999999999999899E-2</v>
      </c>
      <c r="J1973" s="1">
        <v>-0.73999999999999899</v>
      </c>
      <c r="K1973" s="1">
        <v>3</v>
      </c>
      <c r="L1973" s="1">
        <v>-0.3</v>
      </c>
      <c r="M1973" s="1">
        <v>2.5</v>
      </c>
      <c r="O1973" s="1">
        <f>случ!I1961</f>
        <v>6.897445430993054</v>
      </c>
      <c r="P1973" s="1">
        <f t="shared" si="156"/>
        <v>42.357445430993046</v>
      </c>
      <c r="Q1973">
        <f t="shared" si="157"/>
        <v>0</v>
      </c>
      <c r="S1973">
        <f>случ!J1961</f>
        <v>7.3869450810195678</v>
      </c>
      <c r="T1973">
        <f>случ!K1961</f>
        <v>-5.3083476459902714</v>
      </c>
      <c r="U1973" s="1">
        <f t="shared" si="158"/>
        <v>14.85634508101958</v>
      </c>
      <c r="V1973" s="1">
        <f t="shared" si="159"/>
        <v>-14.688447645990255</v>
      </c>
      <c r="X1973" s="4">
        <f>10-SUM(U1973&lt;$X$1,U1973&lt;$X$2,U1973&lt;$X$3,U1973&lt;$X$4,U1973&lt;$X$5,U1973&lt;$X$6,U1973&lt;$X$7,U1973&lt;$X$8,U1973&lt;$X$9,U1973&lt;$X$10)</f>
        <v>3</v>
      </c>
      <c r="Y1973" s="4">
        <f>SUM(V1973&lt;$Y$1,V1973&lt;$Y$2,V1973&lt;$Y$3,V1973&lt;$Y$4,V1973&lt;$Y$5,V1973&lt;$Y$6,V1973&lt;$Y$7,V1973&lt;$Y$8,V1973&lt;$Y$9,V1973&lt;$Y$10)</f>
        <v>10</v>
      </c>
      <c r="AA1973" s="10">
        <f t="shared" si="160"/>
        <v>0</v>
      </c>
    </row>
    <row r="1974" spans="1:27">
      <c r="A1974" s="4"/>
      <c r="B1974" t="s">
        <v>61</v>
      </c>
      <c r="C1974">
        <v>11</v>
      </c>
      <c r="D1974" s="1">
        <v>7.7999999999999901</v>
      </c>
      <c r="E1974" s="1">
        <v>0</v>
      </c>
      <c r="F1974" s="1">
        <v>1.25</v>
      </c>
      <c r="G1974" s="1">
        <v>-0.2</v>
      </c>
      <c r="H1974" s="1">
        <v>6.25</v>
      </c>
      <c r="I1974" s="1">
        <v>2.77777777777777E-2</v>
      </c>
      <c r="J1974" s="1">
        <v>-0.37</v>
      </c>
      <c r="K1974" s="1">
        <v>3</v>
      </c>
      <c r="L1974" s="1">
        <v>-0.22222222222222199</v>
      </c>
      <c r="M1974" s="1">
        <v>2.9</v>
      </c>
      <c r="O1974" s="1">
        <f>случ!I1962</f>
        <v>23.99463477449325</v>
      </c>
      <c r="P1974" s="1">
        <f t="shared" si="156"/>
        <v>49.465745885604356</v>
      </c>
      <c r="Q1974">
        <f t="shared" si="157"/>
        <v>0</v>
      </c>
      <c r="S1974">
        <f>случ!J1962</f>
        <v>11.136134769305578</v>
      </c>
      <c r="T1974">
        <f>случ!K1962</f>
        <v>8.9291732957116103</v>
      </c>
      <c r="U1974" s="1">
        <f t="shared" si="158"/>
        <v>23.759468102638913</v>
      </c>
      <c r="V1974" s="1">
        <f t="shared" si="159"/>
        <v>4.3636177401560534</v>
      </c>
      <c r="X1974" s="4">
        <f>10-SUM(U1974&lt;$X$1,U1974&lt;$X$2,U1974&lt;$X$3,U1974&lt;$X$4,U1974&lt;$X$5,U1974&lt;$X$6,U1974&lt;$X$7,U1974&lt;$X$8,U1974&lt;$X$9,U1974&lt;$X$10)</f>
        <v>6</v>
      </c>
      <c r="Y1974" s="4">
        <f>SUM(V1974&lt;$Y$1,V1974&lt;$Y$2,V1974&lt;$Y$3,V1974&lt;$Y$4,V1974&lt;$Y$5,V1974&lt;$Y$6,V1974&lt;$Y$7,V1974&lt;$Y$8,V1974&lt;$Y$9,V1974&lt;$Y$10)</f>
        <v>4</v>
      </c>
      <c r="AA1974" s="10">
        <f t="shared" si="160"/>
        <v>0</v>
      </c>
    </row>
    <row r="1975" spans="1:27">
      <c r="A1975" s="4"/>
      <c r="B1975" t="s">
        <v>62</v>
      </c>
      <c r="C1975">
        <v>11</v>
      </c>
      <c r="D1975" s="1">
        <v>0.80000000000000404</v>
      </c>
      <c r="E1975" s="1">
        <v>-0.125</v>
      </c>
      <c r="F1975" s="1">
        <v>1.25</v>
      </c>
      <c r="G1975" s="1">
        <v>-0.15</v>
      </c>
      <c r="H1975" s="1">
        <v>6</v>
      </c>
      <c r="I1975" s="1">
        <v>7.4999999999999997E-2</v>
      </c>
      <c r="J1975" s="1">
        <v>-0.16999999999999901</v>
      </c>
      <c r="K1975" s="1">
        <v>3</v>
      </c>
      <c r="L1975" s="1">
        <v>-0.17499999999999999</v>
      </c>
      <c r="M1975" s="1">
        <v>4.3</v>
      </c>
      <c r="O1975" s="1">
        <f>случ!I1963</f>
        <v>-30.038749348368839</v>
      </c>
      <c r="P1975" s="1">
        <f t="shared" si="156"/>
        <v>-11.323749348368835</v>
      </c>
      <c r="Q1975">
        <f t="shared" si="157"/>
        <v>-1</v>
      </c>
      <c r="S1975">
        <f>случ!J1963</f>
        <v>10.259222935441956</v>
      </c>
      <c r="T1975">
        <f>случ!K1963</f>
        <v>-5.6406389673232198</v>
      </c>
      <c r="U1975" s="1">
        <f t="shared" si="158"/>
        <v>26.049222935441968</v>
      </c>
      <c r="V1975" s="1">
        <f t="shared" si="159"/>
        <v>-8.9756389673232064</v>
      </c>
      <c r="X1975" s="4">
        <f>10-SUM(U1975&lt;$X$1,U1975&lt;$X$2,U1975&lt;$X$3,U1975&lt;$X$4,U1975&lt;$X$5,U1975&lt;$X$6,U1975&lt;$X$7,U1975&lt;$X$8,U1975&lt;$X$9,U1975&lt;$X$10)</f>
        <v>7</v>
      </c>
      <c r="Y1975" s="4">
        <f>SUM(V1975&lt;$Y$1,V1975&lt;$Y$2,V1975&lt;$Y$3,V1975&lt;$Y$4,V1975&lt;$Y$5,V1975&lt;$Y$6,V1975&lt;$Y$7,V1975&lt;$Y$8,V1975&lt;$Y$9,V1975&lt;$Y$10)</f>
        <v>8</v>
      </c>
      <c r="AA1975" s="10">
        <f t="shared" si="160"/>
        <v>-0.01</v>
      </c>
    </row>
    <row r="1976" spans="1:27">
      <c r="A1976" s="4"/>
      <c r="B1976" t="s">
        <v>63</v>
      </c>
      <c r="C1976">
        <v>11</v>
      </c>
      <c r="D1976" s="1">
        <v>-5.8</v>
      </c>
      <c r="E1976" s="1">
        <v>-0.125</v>
      </c>
      <c r="F1976" s="1">
        <v>1.25</v>
      </c>
      <c r="G1976" s="1">
        <v>-9.9599999999999994E-2</v>
      </c>
      <c r="H1976" s="1">
        <v>5.75</v>
      </c>
      <c r="I1976" s="1">
        <v>2.77777777777777E-2</v>
      </c>
      <c r="J1976" s="1">
        <v>-0.19999999999999901</v>
      </c>
      <c r="K1976" s="1">
        <v>3</v>
      </c>
      <c r="L1976" s="1">
        <v>-0.22222222222222199</v>
      </c>
      <c r="M1976" s="1">
        <v>3.1</v>
      </c>
      <c r="O1976" s="1">
        <f>случ!I1964</f>
        <v>19.285951524288581</v>
      </c>
      <c r="P1976" s="1">
        <f t="shared" si="156"/>
        <v>33.112062635399695</v>
      </c>
      <c r="Q1976">
        <f t="shared" si="157"/>
        <v>0</v>
      </c>
      <c r="S1976">
        <f>случ!J1964</f>
        <v>2.2482887365993269</v>
      </c>
      <c r="T1976">
        <f>случ!K1964</f>
        <v>6.0513009485533082</v>
      </c>
      <c r="U1976" s="1">
        <f t="shared" si="158"/>
        <v>16.179222069932671</v>
      </c>
      <c r="V1976" s="1">
        <f t="shared" si="159"/>
        <v>2.8953453929977631</v>
      </c>
      <c r="X1976" s="4">
        <f>10-SUM(U1976&lt;$X$1,U1976&lt;$X$2,U1976&lt;$X$3,U1976&lt;$X$4,U1976&lt;$X$5,U1976&lt;$X$6,U1976&lt;$X$7,U1976&lt;$X$8,U1976&lt;$X$9,U1976&lt;$X$10)</f>
        <v>3</v>
      </c>
      <c r="Y1976" s="4">
        <f>SUM(V1976&lt;$Y$1,V1976&lt;$Y$2,V1976&lt;$Y$3,V1976&lt;$Y$4,V1976&lt;$Y$5,V1976&lt;$Y$6,V1976&lt;$Y$7,V1976&lt;$Y$8,V1976&lt;$Y$9,V1976&lt;$Y$10)</f>
        <v>5</v>
      </c>
      <c r="AA1976" s="10">
        <f t="shared" si="160"/>
        <v>0</v>
      </c>
    </row>
    <row r="1977" spans="1:27">
      <c r="A1977" s="4"/>
      <c r="B1977" t="s">
        <v>64</v>
      </c>
      <c r="C1977">
        <v>11</v>
      </c>
      <c r="D1977" s="1">
        <v>-3.5</v>
      </c>
      <c r="E1977" s="1">
        <v>0</v>
      </c>
      <c r="F1977" s="1">
        <v>1.25</v>
      </c>
      <c r="G1977" s="1">
        <v>-0.2</v>
      </c>
      <c r="H1977" s="1">
        <v>5.5</v>
      </c>
      <c r="I1977" s="1">
        <v>0.125</v>
      </c>
      <c r="J1977" s="1">
        <v>-0.19999999999999901</v>
      </c>
      <c r="K1977" s="1">
        <v>3</v>
      </c>
      <c r="L1977" s="1">
        <v>-0.125</v>
      </c>
      <c r="M1977" s="1">
        <v>4.8</v>
      </c>
      <c r="O1977" s="1">
        <f>случ!I1965</f>
        <v>15.714316265911748</v>
      </c>
      <c r="P1977" s="1">
        <f t="shared" si="156"/>
        <v>32.564316265911749</v>
      </c>
      <c r="Q1977">
        <f t="shared" si="157"/>
        <v>0</v>
      </c>
      <c r="S1977">
        <f>случ!J1965</f>
        <v>-9.0596126015561431</v>
      </c>
      <c r="T1977">
        <f>случ!K1965</f>
        <v>7.93161392262245</v>
      </c>
      <c r="U1977" s="1">
        <f t="shared" si="158"/>
        <v>6.3403873984438697</v>
      </c>
      <c r="V1977" s="1">
        <f t="shared" si="159"/>
        <v>3.6066139226224632</v>
      </c>
      <c r="X1977" s="4">
        <f>10-SUM(U1977&lt;$X$1,U1977&lt;$X$2,U1977&lt;$X$3,U1977&lt;$X$4,U1977&lt;$X$5,U1977&lt;$X$6,U1977&lt;$X$7,U1977&lt;$X$8,U1977&lt;$X$9,U1977&lt;$X$10)</f>
        <v>0</v>
      </c>
      <c r="Y1977" s="4">
        <f>SUM(V1977&lt;$Y$1,V1977&lt;$Y$2,V1977&lt;$Y$3,V1977&lt;$Y$4,V1977&lt;$Y$5,V1977&lt;$Y$6,V1977&lt;$Y$7,V1977&lt;$Y$8,V1977&lt;$Y$9,V1977&lt;$Y$10)</f>
        <v>4</v>
      </c>
      <c r="AA1977" s="10">
        <f t="shared" si="160"/>
        <v>0</v>
      </c>
    </row>
    <row r="1978" spans="1:27">
      <c r="A1978" s="4"/>
      <c r="B1978" t="s">
        <v>65</v>
      </c>
      <c r="C1978">
        <v>11</v>
      </c>
      <c r="D1978" s="1">
        <v>-5.3999999999999897</v>
      </c>
      <c r="E1978" s="1">
        <v>-0.25</v>
      </c>
      <c r="F1978" s="1">
        <v>1</v>
      </c>
      <c r="G1978" s="1">
        <v>-0.15</v>
      </c>
      <c r="H1978" s="1">
        <v>5.25</v>
      </c>
      <c r="I1978" s="1">
        <v>0.125</v>
      </c>
      <c r="J1978" s="1">
        <v>-0.16999999999999901</v>
      </c>
      <c r="K1978" s="1">
        <v>3</v>
      </c>
      <c r="L1978" s="1">
        <v>-0.125</v>
      </c>
      <c r="M1978" s="1">
        <v>2.6</v>
      </c>
      <c r="O1978" s="1">
        <f>случ!I1966</f>
        <v>4.682655904842691</v>
      </c>
      <c r="P1978" s="1">
        <f t="shared" si="156"/>
        <v>13.9526559048427</v>
      </c>
      <c r="Q1978">
        <f t="shared" si="157"/>
        <v>-1</v>
      </c>
      <c r="S1978">
        <f>случ!J1966</f>
        <v>-27.42358206412845</v>
      </c>
      <c r="T1978">
        <f>случ!K1966</f>
        <v>14.737589023950115</v>
      </c>
      <c r="U1978" s="1">
        <f t="shared" si="158"/>
        <v>-14.383582064128436</v>
      </c>
      <c r="V1978" s="1">
        <f t="shared" si="159"/>
        <v>12.702589023950129</v>
      </c>
      <c r="X1978" s="4">
        <f>10-SUM(U1978&lt;$X$1,U1978&lt;$X$2,U1978&lt;$X$3,U1978&lt;$X$4,U1978&lt;$X$5,U1978&lt;$X$6,U1978&lt;$X$7,U1978&lt;$X$8,U1978&lt;$X$9,U1978&lt;$X$10)</f>
        <v>0</v>
      </c>
      <c r="Y1978" s="4">
        <f>SUM(V1978&lt;$Y$1,V1978&lt;$Y$2,V1978&lt;$Y$3,V1978&lt;$Y$4,V1978&lt;$Y$5,V1978&lt;$Y$6,V1978&lt;$Y$7,V1978&lt;$Y$8,V1978&lt;$Y$9,V1978&lt;$Y$10)</f>
        <v>1</v>
      </c>
      <c r="AA1978" s="10">
        <f t="shared" si="160"/>
        <v>-1.25E-3</v>
      </c>
    </row>
    <row r="1979" spans="1:27">
      <c r="A1979" s="4"/>
      <c r="B1979" t="s">
        <v>66</v>
      </c>
      <c r="C1979">
        <v>11</v>
      </c>
      <c r="D1979" s="1">
        <v>0</v>
      </c>
      <c r="E1979" s="1">
        <v>-0.25</v>
      </c>
      <c r="F1979" s="1">
        <v>1</v>
      </c>
      <c r="G1979" s="1">
        <v>0</v>
      </c>
      <c r="H1979" s="1">
        <v>5.25</v>
      </c>
      <c r="I1979" s="1">
        <v>0</v>
      </c>
      <c r="J1979" s="1">
        <v>0</v>
      </c>
      <c r="K1979" s="1">
        <v>3</v>
      </c>
      <c r="L1979" s="1">
        <v>0</v>
      </c>
      <c r="M1979" s="1">
        <v>2.6</v>
      </c>
      <c r="O1979" s="1">
        <f>случ!I1967</f>
        <v>18.983615411419159</v>
      </c>
      <c r="P1979" s="1">
        <f t="shared" si="156"/>
        <v>31.983615411419159</v>
      </c>
      <c r="Q1979">
        <f t="shared" si="157"/>
        <v>0</v>
      </c>
      <c r="S1979">
        <f>случ!J1967</f>
        <v>-3.6957354874939736</v>
      </c>
      <c r="T1979">
        <f>случ!K1967</f>
        <v>-4.3491566162437376</v>
      </c>
      <c r="U1979" s="1">
        <f t="shared" si="158"/>
        <v>10.154264512506026</v>
      </c>
      <c r="V1979" s="1">
        <f t="shared" si="159"/>
        <v>-6.1991566162437373</v>
      </c>
      <c r="X1979" s="4">
        <f>10-SUM(U1979&lt;$X$1,U1979&lt;$X$2,U1979&lt;$X$3,U1979&lt;$X$4,U1979&lt;$X$5,U1979&lt;$X$6,U1979&lt;$X$7,U1979&lt;$X$8,U1979&lt;$X$9,U1979&lt;$X$10)</f>
        <v>2</v>
      </c>
      <c r="Y1979" s="4">
        <f>SUM(V1979&lt;$Y$1,V1979&lt;$Y$2,V1979&lt;$Y$3,V1979&lt;$Y$4,V1979&lt;$Y$5,V1979&lt;$Y$6,V1979&lt;$Y$7,V1979&lt;$Y$8,V1979&lt;$Y$9,V1979&lt;$Y$10)</f>
        <v>7</v>
      </c>
      <c r="AA1979" s="10">
        <f t="shared" si="160"/>
        <v>0</v>
      </c>
    </row>
    <row r="1980" spans="1:27">
      <c r="A1980" s="4"/>
      <c r="B1980" t="s">
        <v>67</v>
      </c>
      <c r="C1980">
        <v>11</v>
      </c>
      <c r="D1980" s="1">
        <v>7.1</v>
      </c>
      <c r="E1980" s="1">
        <v>0</v>
      </c>
      <c r="F1980" s="1">
        <v>1</v>
      </c>
      <c r="G1980" s="1">
        <v>-0.16999999999999901</v>
      </c>
      <c r="H1980" s="1">
        <v>5.25</v>
      </c>
      <c r="I1980" s="1">
        <v>-0.11111111111111099</v>
      </c>
      <c r="J1980" s="1">
        <v>-0.16</v>
      </c>
      <c r="K1980" s="1">
        <v>3</v>
      </c>
      <c r="L1980" s="1">
        <v>-0.11111111111111099</v>
      </c>
      <c r="M1980" s="1">
        <v>9.8000000000000007</v>
      </c>
      <c r="O1980" s="1">
        <f>случ!I1968</f>
        <v>37.852342523896354</v>
      </c>
      <c r="P1980" s="1">
        <f t="shared" si="156"/>
        <v>59.027898079451909</v>
      </c>
      <c r="Q1980">
        <f t="shared" si="157"/>
        <v>0</v>
      </c>
      <c r="S1980">
        <f>случ!J1968</f>
        <v>4.2198963816885042</v>
      </c>
      <c r="T1980">
        <f>случ!K1968</f>
        <v>3.0592541106178563</v>
      </c>
      <c r="U1980" s="1">
        <f t="shared" si="158"/>
        <v>24.876563048355163</v>
      </c>
      <c r="V1980" s="1">
        <f t="shared" si="159"/>
        <v>-8.6785236671599222</v>
      </c>
      <c r="X1980" s="4">
        <f>10-SUM(U1980&lt;$X$1,U1980&lt;$X$2,U1980&lt;$X$3,U1980&lt;$X$4,U1980&lt;$X$5,U1980&lt;$X$6,U1980&lt;$X$7,U1980&lt;$X$8,U1980&lt;$X$9,U1980&lt;$X$10)</f>
        <v>6</v>
      </c>
      <c r="Y1980" s="4">
        <f>SUM(V1980&lt;$Y$1,V1980&lt;$Y$2,V1980&lt;$Y$3,V1980&lt;$Y$4,V1980&lt;$Y$5,V1980&lt;$Y$6,V1980&lt;$Y$7,V1980&lt;$Y$8,V1980&lt;$Y$9,V1980&lt;$Y$10)</f>
        <v>8</v>
      </c>
      <c r="AA1980" s="10">
        <f t="shared" si="160"/>
        <v>0</v>
      </c>
    </row>
    <row r="1981" spans="1:27">
      <c r="A1981" s="4"/>
      <c r="B1981" t="s">
        <v>68</v>
      </c>
      <c r="C1981">
        <v>11</v>
      </c>
      <c r="D1981" s="1">
        <v>-4.0999999999999899</v>
      </c>
      <c r="E1981" s="1">
        <v>0</v>
      </c>
      <c r="F1981" s="1">
        <v>1</v>
      </c>
      <c r="G1981" s="1">
        <v>-9.9599999999999994E-2</v>
      </c>
      <c r="H1981" s="1">
        <v>5.25</v>
      </c>
      <c r="I1981" s="1">
        <v>0</v>
      </c>
      <c r="J1981" s="1">
        <v>-0.04</v>
      </c>
      <c r="K1981" s="1">
        <v>3</v>
      </c>
      <c r="L1981" s="1">
        <v>0</v>
      </c>
      <c r="M1981" s="1">
        <v>6.3</v>
      </c>
      <c r="O1981" s="1">
        <f>случ!I1969</f>
        <v>62.050564548412609</v>
      </c>
      <c r="P1981" s="1">
        <f t="shared" si="156"/>
        <v>75.430564548412619</v>
      </c>
      <c r="Q1981">
        <f t="shared" si="157"/>
        <v>1</v>
      </c>
      <c r="S1981">
        <f>случ!J1969</f>
        <v>24.14855606041753</v>
      </c>
      <c r="T1981">
        <f>случ!K1969</f>
        <v>2.4206029676933358</v>
      </c>
      <c r="U1981" s="1">
        <f t="shared" si="158"/>
        <v>41.776156060417534</v>
      </c>
      <c r="V1981" s="1">
        <f t="shared" si="159"/>
        <v>-3.5497970323066648</v>
      </c>
      <c r="X1981" s="4">
        <f>10-SUM(U1981&lt;$X$1,U1981&lt;$X$2,U1981&lt;$X$3,U1981&lt;$X$4,U1981&lt;$X$5,U1981&lt;$X$6,U1981&lt;$X$7,U1981&lt;$X$8,U1981&lt;$X$9,U1981&lt;$X$10)</f>
        <v>10</v>
      </c>
      <c r="Y1981" s="4">
        <f>SUM(V1981&lt;$Y$1,V1981&lt;$Y$2,V1981&lt;$Y$3,V1981&lt;$Y$4,V1981&lt;$Y$5,V1981&lt;$Y$6,V1981&lt;$Y$7,V1981&lt;$Y$8,V1981&lt;$Y$9,V1981&lt;$Y$10)</f>
        <v>7</v>
      </c>
      <c r="AA1981" s="10">
        <f t="shared" si="160"/>
        <v>1.2500000000000001E-2</v>
      </c>
    </row>
    <row r="1982" spans="1:27">
      <c r="A1982" s="4"/>
      <c r="B1982" t="s">
        <v>69</v>
      </c>
      <c r="C1982">
        <v>11</v>
      </c>
      <c r="D1982" s="1">
        <v>-11.8</v>
      </c>
      <c r="E1982" s="1">
        <v>0</v>
      </c>
      <c r="F1982" s="1">
        <v>1</v>
      </c>
      <c r="G1982" s="1">
        <v>0.12999999999999901</v>
      </c>
      <c r="H1982" s="1">
        <v>5.25</v>
      </c>
      <c r="I1982" s="1">
        <v>0</v>
      </c>
      <c r="J1982" s="1">
        <v>8.9999999999999802E-2</v>
      </c>
      <c r="K1982" s="1">
        <v>3</v>
      </c>
      <c r="L1982" s="1">
        <v>0</v>
      </c>
      <c r="M1982" s="1">
        <v>5.0999999999999899</v>
      </c>
      <c r="O1982" s="1">
        <f>случ!I1970</f>
        <v>13.715277125918599</v>
      </c>
      <c r="P1982" s="1">
        <f t="shared" si="156"/>
        <v>21.705277125918599</v>
      </c>
      <c r="Q1982">
        <f t="shared" si="157"/>
        <v>0</v>
      </c>
      <c r="S1982">
        <f>случ!J1970</f>
        <v>-13.279655364622617</v>
      </c>
      <c r="T1982">
        <f>случ!K1970</f>
        <v>7.7775920058849</v>
      </c>
      <c r="U1982" s="1">
        <f t="shared" si="158"/>
        <v>3.4603446353773784</v>
      </c>
      <c r="V1982" s="1">
        <f t="shared" si="159"/>
        <v>4.4675920058849083</v>
      </c>
      <c r="X1982" s="4">
        <f>10-SUM(U1982&lt;$X$1,U1982&lt;$X$2,U1982&lt;$X$3,U1982&lt;$X$4,U1982&lt;$X$5,U1982&lt;$X$6,U1982&lt;$X$7,U1982&lt;$X$8,U1982&lt;$X$9,U1982&lt;$X$10)</f>
        <v>0</v>
      </c>
      <c r="Y1982" s="4">
        <f>SUM(V1982&lt;$Y$1,V1982&lt;$Y$2,V1982&lt;$Y$3,V1982&lt;$Y$4,V1982&lt;$Y$5,V1982&lt;$Y$6,V1982&lt;$Y$7,V1982&lt;$Y$8,V1982&lt;$Y$9,V1982&lt;$Y$10)</f>
        <v>4</v>
      </c>
      <c r="AA1982" s="10">
        <f t="shared" si="160"/>
        <v>0</v>
      </c>
    </row>
    <row r="1983" spans="1:27">
      <c r="A1983" s="4"/>
      <c r="B1983" t="s">
        <v>70</v>
      </c>
      <c r="C1983">
        <v>11</v>
      </c>
      <c r="D1983" s="1">
        <v>-21.6</v>
      </c>
      <c r="E1983" s="1">
        <v>0</v>
      </c>
      <c r="F1983" s="1">
        <v>1</v>
      </c>
      <c r="G1983" s="1">
        <v>8.9899999999999994E-2</v>
      </c>
      <c r="H1983" s="1">
        <v>5.25</v>
      </c>
      <c r="I1983" s="1">
        <v>0</v>
      </c>
      <c r="J1983" s="1">
        <v>-6.0000000000000497E-2</v>
      </c>
      <c r="K1983" s="1">
        <v>3</v>
      </c>
      <c r="L1983" s="1">
        <v>0</v>
      </c>
      <c r="M1983" s="1">
        <v>3.9</v>
      </c>
      <c r="O1983" s="1">
        <f>случ!I1971</f>
        <v>19.268752058160253</v>
      </c>
      <c r="P1983" s="1">
        <f t="shared" si="156"/>
        <v>20.398752058160255</v>
      </c>
      <c r="Q1983">
        <f t="shared" si="157"/>
        <v>0</v>
      </c>
      <c r="S1983">
        <f>случ!J1971</f>
        <v>-8.9002089866171143</v>
      </c>
      <c r="T1983">
        <f>случ!K1971</f>
        <v>6.6453076570200365</v>
      </c>
      <c r="U1983" s="1">
        <f t="shared" si="158"/>
        <v>4.9303910133828808</v>
      </c>
      <c r="V1983" s="1">
        <f t="shared" si="159"/>
        <v>2.6254076570200295</v>
      </c>
      <c r="X1983" s="4">
        <f>10-SUM(U1983&lt;$X$1,U1983&lt;$X$2,U1983&lt;$X$3,U1983&lt;$X$4,U1983&lt;$X$5,U1983&lt;$X$6,U1983&lt;$X$7,U1983&lt;$X$8,U1983&lt;$X$9,U1983&lt;$X$10)</f>
        <v>0</v>
      </c>
      <c r="Y1983" s="4">
        <f>SUM(V1983&lt;$Y$1,V1983&lt;$Y$2,V1983&lt;$Y$3,V1983&lt;$Y$4,V1983&lt;$Y$5,V1983&lt;$Y$6,V1983&lt;$Y$7,V1983&lt;$Y$8,V1983&lt;$Y$9,V1983&lt;$Y$10)</f>
        <v>5</v>
      </c>
      <c r="AA1983" s="10">
        <f t="shared" si="160"/>
        <v>0</v>
      </c>
    </row>
    <row r="1984" spans="1:27">
      <c r="A1984" s="4"/>
      <c r="B1984" t="s">
        <v>71</v>
      </c>
      <c r="C1984">
        <v>11</v>
      </c>
      <c r="D1984" s="1">
        <v>-21.6</v>
      </c>
      <c r="E1984" s="1">
        <v>0</v>
      </c>
      <c r="F1984" s="1">
        <v>1</v>
      </c>
      <c r="G1984" s="1">
        <v>0.15</v>
      </c>
      <c r="H1984" s="1">
        <v>5.25</v>
      </c>
      <c r="I1984" s="1">
        <v>0</v>
      </c>
      <c r="J1984" s="1">
        <v>9.9999999999997799E-3</v>
      </c>
      <c r="K1984" s="1">
        <v>3</v>
      </c>
      <c r="L1984" s="1">
        <v>0</v>
      </c>
      <c r="M1984" s="1">
        <v>3.9</v>
      </c>
      <c r="O1984" s="1">
        <f>случ!I1972</f>
        <v>14.204570154134933</v>
      </c>
      <c r="P1984" s="1">
        <f t="shared" si="156"/>
        <v>15.334570154134934</v>
      </c>
      <c r="Q1984">
        <f t="shared" si="157"/>
        <v>-1</v>
      </c>
      <c r="S1984">
        <f>случ!J1972</f>
        <v>-0.52946046342708109</v>
      </c>
      <c r="T1984">
        <f>случ!K1972</f>
        <v>9.4652675653867284</v>
      </c>
      <c r="U1984" s="1">
        <f t="shared" si="158"/>
        <v>13.850539536572915</v>
      </c>
      <c r="V1984" s="1">
        <f t="shared" si="159"/>
        <v>6.2952675653867249</v>
      </c>
      <c r="X1984" s="4">
        <f>10-SUM(U1984&lt;$X$1,U1984&lt;$X$2,U1984&lt;$X$3,U1984&lt;$X$4,U1984&lt;$X$5,U1984&lt;$X$6,U1984&lt;$X$7,U1984&lt;$X$8,U1984&lt;$X$9,U1984&lt;$X$10)</f>
        <v>3</v>
      </c>
      <c r="Y1984" s="4">
        <f>SUM(V1984&lt;$Y$1,V1984&lt;$Y$2,V1984&lt;$Y$3,V1984&lt;$Y$4,V1984&lt;$Y$5,V1984&lt;$Y$6,V1984&lt;$Y$7,V1984&lt;$Y$8,V1984&lt;$Y$9,V1984&lt;$Y$10)</f>
        <v>3</v>
      </c>
      <c r="AA1984" s="10">
        <f t="shared" si="160"/>
        <v>-3.7499999999999999E-3</v>
      </c>
    </row>
    <row r="1985" spans="1:27">
      <c r="A1985" s="4"/>
      <c r="B1985" t="s">
        <v>72</v>
      </c>
      <c r="C1985">
        <v>11</v>
      </c>
      <c r="D1985" s="1">
        <v>-14.2</v>
      </c>
      <c r="E1985" s="1">
        <v>0</v>
      </c>
      <c r="F1985" s="1">
        <v>1</v>
      </c>
      <c r="G1985" s="1">
        <v>4.9799999999999997E-2</v>
      </c>
      <c r="H1985" s="1">
        <v>5.25</v>
      </c>
      <c r="I1985" s="1">
        <v>0</v>
      </c>
      <c r="J1985" s="1">
        <v>-4.9999999999999802E-2</v>
      </c>
      <c r="K1985" s="1">
        <v>2.5</v>
      </c>
      <c r="L1985" s="1">
        <v>0</v>
      </c>
      <c r="M1985" s="1">
        <v>8.3000000000000007</v>
      </c>
      <c r="O1985" s="1">
        <f>случ!I1973</f>
        <v>27.741704368134378</v>
      </c>
      <c r="P1985" s="1">
        <f t="shared" si="156"/>
        <v>34.051704368134381</v>
      </c>
      <c r="Q1985">
        <f t="shared" si="157"/>
        <v>0</v>
      </c>
      <c r="S1985">
        <f>случ!J1973</f>
        <v>21.080792271415241</v>
      </c>
      <c r="T1985">
        <f>случ!K1973</f>
        <v>3.3339814689804004</v>
      </c>
      <c r="U1985" s="1">
        <f t="shared" si="158"/>
        <v>38.68199227141524</v>
      </c>
      <c r="V1985" s="1">
        <f t="shared" si="159"/>
        <v>-4.1658185310195979</v>
      </c>
      <c r="X1985" s="4">
        <f>10-SUM(U1985&lt;$X$1,U1985&lt;$X$2,U1985&lt;$X$3,U1985&lt;$X$4,U1985&lt;$X$5,U1985&lt;$X$6,U1985&lt;$X$7,U1985&lt;$X$8,U1985&lt;$X$9,U1985&lt;$X$10)</f>
        <v>9</v>
      </c>
      <c r="Y1985" s="4">
        <f>SUM(V1985&lt;$Y$1,V1985&lt;$Y$2,V1985&lt;$Y$3,V1985&lt;$Y$4,V1985&lt;$Y$5,V1985&lt;$Y$6,V1985&lt;$Y$7,V1985&lt;$Y$8,V1985&lt;$Y$9,V1985&lt;$Y$10)</f>
        <v>7</v>
      </c>
      <c r="AA1985" s="10">
        <f t="shared" si="160"/>
        <v>0</v>
      </c>
    </row>
    <row r="1986" spans="1:27">
      <c r="A1986" s="4"/>
      <c r="B1986" t="s">
        <v>73</v>
      </c>
      <c r="C1986">
        <v>11</v>
      </c>
      <c r="D1986" s="1">
        <v>10.9</v>
      </c>
      <c r="E1986" s="1">
        <v>0</v>
      </c>
      <c r="F1986" s="1">
        <v>1</v>
      </c>
      <c r="G1986" s="1">
        <v>9.7900000000000001E-3</v>
      </c>
      <c r="H1986" s="1">
        <v>5.25</v>
      </c>
      <c r="I1986" s="1">
        <v>0</v>
      </c>
      <c r="J1986" s="1">
        <v>0</v>
      </c>
      <c r="K1986" s="1">
        <v>2.5</v>
      </c>
      <c r="L1986" s="1">
        <v>0</v>
      </c>
      <c r="M1986" s="1">
        <v>12.6</v>
      </c>
      <c r="O1986" s="1">
        <f>случ!I1974</f>
        <v>-20.844364522349252</v>
      </c>
      <c r="P1986" s="1">
        <f t="shared" si="156"/>
        <v>3.0356354776507466</v>
      </c>
      <c r="Q1986">
        <f t="shared" si="157"/>
        <v>-1</v>
      </c>
      <c r="S1986">
        <f>случ!J1974</f>
        <v>-5.5935854243060037</v>
      </c>
      <c r="T1986">
        <f>случ!K1974</f>
        <v>14.666304061918678</v>
      </c>
      <c r="U1986" s="1">
        <f t="shared" si="158"/>
        <v>17.197674575693998</v>
      </c>
      <c r="V1986" s="1">
        <f t="shared" si="159"/>
        <v>3.5565140619186781</v>
      </c>
      <c r="X1986" s="4">
        <f>10-SUM(U1986&lt;$X$1,U1986&lt;$X$2,U1986&lt;$X$3,U1986&lt;$X$4,U1986&lt;$X$5,U1986&lt;$X$6,U1986&lt;$X$7,U1986&lt;$X$8,U1986&lt;$X$9,U1986&lt;$X$10)</f>
        <v>4</v>
      </c>
      <c r="Y1986" s="4">
        <f>SUM(V1986&lt;$Y$1,V1986&lt;$Y$2,V1986&lt;$Y$3,V1986&lt;$Y$4,V1986&lt;$Y$5,V1986&lt;$Y$6,V1986&lt;$Y$7,V1986&lt;$Y$8,V1986&lt;$Y$9,V1986&lt;$Y$10)</f>
        <v>4</v>
      </c>
      <c r="AA1986" s="10">
        <f t="shared" si="160"/>
        <v>-5.0000000000000001E-3</v>
      </c>
    </row>
    <row r="1987" spans="1:27">
      <c r="A1987" s="4"/>
      <c r="B1987" t="s">
        <v>74</v>
      </c>
      <c r="C1987">
        <v>11</v>
      </c>
      <c r="D1987" s="1">
        <v>13.9</v>
      </c>
      <c r="E1987" s="1">
        <v>0</v>
      </c>
      <c r="F1987" s="1">
        <v>1</v>
      </c>
      <c r="G1987" s="1">
        <v>7.0000000000000201E-2</v>
      </c>
      <c r="H1987" s="1">
        <v>5.25</v>
      </c>
      <c r="I1987" s="1">
        <v>0</v>
      </c>
      <c r="J1987" s="1">
        <v>9.9999999999997799E-3</v>
      </c>
      <c r="K1987" s="1">
        <v>2.5</v>
      </c>
      <c r="L1987" s="1">
        <v>0</v>
      </c>
      <c r="M1987" s="1">
        <v>16.8</v>
      </c>
      <c r="O1987" s="1">
        <f>случ!I1975</f>
        <v>27.348393435580228</v>
      </c>
      <c r="P1987" s="1">
        <f t="shared" si="156"/>
        <v>53.328393435580224</v>
      </c>
      <c r="Q1987">
        <f t="shared" si="157"/>
        <v>0</v>
      </c>
      <c r="S1987">
        <f>случ!J1975</f>
        <v>13.408046473516189</v>
      </c>
      <c r="T1987">
        <f>случ!K1975</f>
        <v>2.7964751950420381</v>
      </c>
      <c r="U1987" s="1">
        <f t="shared" si="158"/>
        <v>40.168046473516185</v>
      </c>
      <c r="V1987" s="1">
        <f t="shared" si="159"/>
        <v>-12.443524804957965</v>
      </c>
      <c r="X1987" s="4">
        <f>10-SUM(U1987&lt;$X$1,U1987&lt;$X$2,U1987&lt;$X$3,U1987&lt;$X$4,U1987&lt;$X$5,U1987&lt;$X$6,U1987&lt;$X$7,U1987&lt;$X$8,U1987&lt;$X$9,U1987&lt;$X$10)</f>
        <v>10</v>
      </c>
      <c r="Y1987" s="4">
        <f>SUM(V1987&lt;$Y$1,V1987&lt;$Y$2,V1987&lt;$Y$3,V1987&lt;$Y$4,V1987&lt;$Y$5,V1987&lt;$Y$6,V1987&lt;$Y$7,V1987&lt;$Y$8,V1987&lt;$Y$9,V1987&lt;$Y$10)</f>
        <v>9</v>
      </c>
      <c r="AA1987" s="10">
        <f t="shared" si="160"/>
        <v>0</v>
      </c>
    </row>
    <row r="1988" spans="1:27">
      <c r="A1988" s="4"/>
      <c r="B1988" t="s">
        <v>75</v>
      </c>
      <c r="C1988">
        <v>11</v>
      </c>
      <c r="D1988" s="1">
        <v>8.5</v>
      </c>
      <c r="E1988" s="1">
        <v>0</v>
      </c>
      <c r="F1988" s="1">
        <v>1</v>
      </c>
      <c r="G1988" s="1">
        <v>0.16999999999999901</v>
      </c>
      <c r="H1988" s="1">
        <v>5.25</v>
      </c>
      <c r="I1988" s="1">
        <v>0</v>
      </c>
      <c r="J1988" s="1">
        <v>-5.0000000000000697E-2</v>
      </c>
      <c r="K1988" s="1">
        <v>2.5</v>
      </c>
      <c r="L1988" s="1">
        <v>0</v>
      </c>
      <c r="M1988" s="1">
        <v>19</v>
      </c>
      <c r="O1988" s="1">
        <f>случ!I1976</f>
        <v>22.728728537888571</v>
      </c>
      <c r="P1988" s="1">
        <f t="shared" si="156"/>
        <v>44.928728537888574</v>
      </c>
      <c r="Q1988">
        <f t="shared" si="157"/>
        <v>0</v>
      </c>
      <c r="S1988">
        <f>случ!J1976</f>
        <v>7.1728280969847198</v>
      </c>
      <c r="T1988">
        <f>случ!K1976</f>
        <v>3.820705669791773</v>
      </c>
      <c r="U1988" s="1">
        <f t="shared" si="158"/>
        <v>34.752828096984715</v>
      </c>
      <c r="V1988" s="1">
        <f t="shared" si="159"/>
        <v>-14.499294330208235</v>
      </c>
      <c r="X1988" s="4">
        <f>10-SUM(U1988&lt;$X$1,U1988&lt;$X$2,U1988&lt;$X$3,U1988&lt;$X$4,U1988&lt;$X$5,U1988&lt;$X$6,U1988&lt;$X$7,U1988&lt;$X$8,U1988&lt;$X$9,U1988&lt;$X$10)</f>
        <v>8</v>
      </c>
      <c r="Y1988" s="4">
        <f>SUM(V1988&lt;$Y$1,V1988&lt;$Y$2,V1988&lt;$Y$3,V1988&lt;$Y$4,V1988&lt;$Y$5,V1988&lt;$Y$6,V1988&lt;$Y$7,V1988&lt;$Y$8,V1988&lt;$Y$9,V1988&lt;$Y$10)</f>
        <v>10</v>
      </c>
      <c r="AA1988" s="10">
        <f t="shared" si="160"/>
        <v>0</v>
      </c>
    </row>
    <row r="1989" spans="1:27">
      <c r="A1989" s="4"/>
      <c r="B1989" t="s">
        <v>76</v>
      </c>
      <c r="C1989">
        <v>11</v>
      </c>
      <c r="D1989" s="1">
        <v>3.3999999999999901</v>
      </c>
      <c r="E1989" s="1">
        <v>0</v>
      </c>
      <c r="F1989" s="1">
        <v>1</v>
      </c>
      <c r="G1989" s="1">
        <v>0.2</v>
      </c>
      <c r="H1989" s="1">
        <v>5.25</v>
      </c>
      <c r="I1989" s="1">
        <v>0</v>
      </c>
      <c r="J1989" s="1">
        <v>-0.18</v>
      </c>
      <c r="K1989" s="1">
        <v>2.5</v>
      </c>
      <c r="L1989" s="1">
        <v>0</v>
      </c>
      <c r="M1989" s="1">
        <v>15.9</v>
      </c>
      <c r="O1989" s="1">
        <f>случ!I1977</f>
        <v>42.2145247327758</v>
      </c>
      <c r="P1989" s="1">
        <f t="shared" si="156"/>
        <v>60.844524732775795</v>
      </c>
      <c r="Q1989">
        <f t="shared" si="157"/>
        <v>1</v>
      </c>
      <c r="S1989">
        <f>случ!J1977</f>
        <v>-9.1773989013188331</v>
      </c>
      <c r="T1989">
        <f>случ!K1977</f>
        <v>9.1516832615931882</v>
      </c>
      <c r="U1989" s="1">
        <f t="shared" si="158"/>
        <v>13.432601098681166</v>
      </c>
      <c r="V1989" s="1">
        <f t="shared" si="159"/>
        <v>-7.788316738406813</v>
      </c>
      <c r="X1989" s="4">
        <f>10-SUM(U1989&lt;$X$1,U1989&lt;$X$2,U1989&lt;$X$3,U1989&lt;$X$4,U1989&lt;$X$5,U1989&lt;$X$6,U1989&lt;$X$7,U1989&lt;$X$8,U1989&lt;$X$9,U1989&lt;$X$10)</f>
        <v>3</v>
      </c>
      <c r="Y1989" s="4">
        <f>SUM(V1989&lt;$Y$1,V1989&lt;$Y$2,V1989&lt;$Y$3,V1989&lt;$Y$4,V1989&lt;$Y$5,V1989&lt;$Y$6,V1989&lt;$Y$7,V1989&lt;$Y$8,V1989&lt;$Y$9,V1989&lt;$Y$10)</f>
        <v>8</v>
      </c>
      <c r="AA1989" s="10">
        <f t="shared" si="160"/>
        <v>3.7499999999999999E-3</v>
      </c>
    </row>
    <row r="1990" spans="1:27">
      <c r="A1990" s="4"/>
      <c r="B1990" t="s">
        <v>77</v>
      </c>
      <c r="C1990">
        <v>11</v>
      </c>
      <c r="D1990" s="1">
        <v>4</v>
      </c>
      <c r="E1990" s="1">
        <v>0</v>
      </c>
      <c r="F1990" s="1">
        <v>1.25</v>
      </c>
      <c r="G1990" s="1">
        <v>0.29999999999999899</v>
      </c>
      <c r="H1990" s="1">
        <v>5.75</v>
      </c>
      <c r="I1990" s="1">
        <v>-2.5000000000000001E-2</v>
      </c>
      <c r="J1990" s="1">
        <v>-9.9999999999997799E-3</v>
      </c>
      <c r="K1990" s="1">
        <v>2.5</v>
      </c>
      <c r="L1990" s="1">
        <v>0.47499999999999998</v>
      </c>
      <c r="M1990" s="1">
        <v>16.5</v>
      </c>
      <c r="O1990" s="1">
        <f>случ!I1978</f>
        <v>5.0669902498625587</v>
      </c>
      <c r="P1990" s="1">
        <f t="shared" si="156"/>
        <v>27.356990249862559</v>
      </c>
      <c r="Q1990">
        <f t="shared" si="157"/>
        <v>0</v>
      </c>
      <c r="S1990">
        <f>случ!J1978</f>
        <v>4.2101572931474776</v>
      </c>
      <c r="T1990">
        <f>случ!K1978</f>
        <v>6.9893314475764061</v>
      </c>
      <c r="U1990" s="1">
        <f t="shared" si="158"/>
        <v>27.180157293147488</v>
      </c>
      <c r="V1990" s="1">
        <f t="shared" si="159"/>
        <v>-10.115668552423591</v>
      </c>
      <c r="X1990" s="4">
        <f>10-SUM(U1990&lt;$X$1,U1990&lt;$X$2,U1990&lt;$X$3,U1990&lt;$X$4,U1990&lt;$X$5,U1990&lt;$X$6,U1990&lt;$X$7,U1990&lt;$X$8,U1990&lt;$X$9,U1990&lt;$X$10)</f>
        <v>7</v>
      </c>
      <c r="Y1990" s="4">
        <f>SUM(V1990&lt;$Y$1,V1990&lt;$Y$2,V1990&lt;$Y$3,V1990&lt;$Y$4,V1990&lt;$Y$5,V1990&lt;$Y$6,V1990&lt;$Y$7,V1990&lt;$Y$8,V1990&lt;$Y$9,V1990&lt;$Y$10)</f>
        <v>9</v>
      </c>
      <c r="AA1990" s="10">
        <f t="shared" si="160"/>
        <v>0</v>
      </c>
    </row>
    <row r="1991" spans="1:27">
      <c r="A1991" s="4"/>
      <c r="B1991" t="s">
        <v>78</v>
      </c>
      <c r="C1991">
        <v>11</v>
      </c>
      <c r="D1991" s="1">
        <v>1.69999999999999</v>
      </c>
      <c r="E1991" s="1">
        <v>0</v>
      </c>
      <c r="F1991" s="1">
        <v>1.25</v>
      </c>
      <c r="G1991" s="1">
        <v>0.2</v>
      </c>
      <c r="H1991" s="1">
        <v>6</v>
      </c>
      <c r="I1991" s="1">
        <v>-4.9999999999999899E-2</v>
      </c>
      <c r="J1991" s="1">
        <v>1.9999999999999501E-2</v>
      </c>
      <c r="K1991" s="1">
        <v>2.5</v>
      </c>
      <c r="L1991" s="1">
        <v>0.2</v>
      </c>
      <c r="M1991" s="1">
        <v>17.600000000000001</v>
      </c>
      <c r="O1991" s="1">
        <f>случ!I1979</f>
        <v>18.539753050027983</v>
      </c>
      <c r="P1991" s="1">
        <f t="shared" si="156"/>
        <v>39.45975305002797</v>
      </c>
      <c r="Q1991">
        <f t="shared" si="157"/>
        <v>0</v>
      </c>
      <c r="S1991">
        <f>случ!J1979</f>
        <v>6.6728729645651867</v>
      </c>
      <c r="T1991">
        <f>случ!K1979</f>
        <v>-0.54168041587159654</v>
      </c>
      <c r="U1991" s="1">
        <f t="shared" si="158"/>
        <v>33.38287296456518</v>
      </c>
      <c r="V1991" s="1">
        <f t="shared" si="159"/>
        <v>-17.181680415871604</v>
      </c>
      <c r="X1991" s="4">
        <f>10-SUM(U1991&lt;$X$1,U1991&lt;$X$2,U1991&lt;$X$3,U1991&lt;$X$4,U1991&lt;$X$5,U1991&lt;$X$6,U1991&lt;$X$7,U1991&lt;$X$8,U1991&lt;$X$9,U1991&lt;$X$10)</f>
        <v>8</v>
      </c>
      <c r="Y1991" s="4">
        <f>SUM(V1991&lt;$Y$1,V1991&lt;$Y$2,V1991&lt;$Y$3,V1991&lt;$Y$4,V1991&lt;$Y$5,V1991&lt;$Y$6,V1991&lt;$Y$7,V1991&lt;$Y$8,V1991&lt;$Y$9,V1991&lt;$Y$10)</f>
        <v>10</v>
      </c>
      <c r="AA1991" s="10">
        <f t="shared" si="160"/>
        <v>0</v>
      </c>
    </row>
    <row r="1992" spans="1:27">
      <c r="A1992" s="4"/>
      <c r="B1992" t="s">
        <v>79</v>
      </c>
      <c r="C1992">
        <v>11</v>
      </c>
      <c r="D1992" s="1">
        <v>3.6</v>
      </c>
      <c r="E1992" s="1">
        <v>0</v>
      </c>
      <c r="F1992" s="1">
        <v>1.5</v>
      </c>
      <c r="G1992" s="1">
        <v>0.23</v>
      </c>
      <c r="H1992" s="1">
        <v>6.5</v>
      </c>
      <c r="I1992" s="1">
        <v>-4.9999999999999899E-2</v>
      </c>
      <c r="J1992" s="1">
        <v>5.0000000000000697E-2</v>
      </c>
      <c r="K1992" s="1">
        <v>2.5</v>
      </c>
      <c r="L1992" s="1">
        <v>0.45</v>
      </c>
      <c r="M1992" s="1">
        <v>20</v>
      </c>
      <c r="O1992" s="1">
        <f>случ!I1980</f>
        <v>-25.925605418822073</v>
      </c>
      <c r="P1992" s="1">
        <f t="shared" si="156"/>
        <v>-0.42560541882207303</v>
      </c>
      <c r="Q1992">
        <f t="shared" si="157"/>
        <v>-1</v>
      </c>
      <c r="S1992">
        <f>случ!J1980</f>
        <v>-13.099842635496204</v>
      </c>
      <c r="T1992">
        <f>случ!K1980</f>
        <v>14.501004054246966</v>
      </c>
      <c r="U1992" s="1">
        <f t="shared" si="158"/>
        <v>15.470157364503804</v>
      </c>
      <c r="V1992" s="1">
        <f t="shared" si="159"/>
        <v>-4.678995945753023</v>
      </c>
      <c r="X1992" s="4">
        <f>10-SUM(U1992&lt;$X$1,U1992&lt;$X$2,U1992&lt;$X$3,U1992&lt;$X$4,U1992&lt;$X$5,U1992&lt;$X$6,U1992&lt;$X$7,U1992&lt;$X$8,U1992&lt;$X$9,U1992&lt;$X$10)</f>
        <v>3</v>
      </c>
      <c r="Y1992" s="4">
        <f>SUM(V1992&lt;$Y$1,V1992&lt;$Y$2,V1992&lt;$Y$3,V1992&lt;$Y$4,V1992&lt;$Y$5,V1992&lt;$Y$6,V1992&lt;$Y$7,V1992&lt;$Y$8,V1992&lt;$Y$9,V1992&lt;$Y$10)</f>
        <v>7</v>
      </c>
      <c r="AA1992" s="10">
        <f t="shared" si="160"/>
        <v>-8.7500000000000008E-3</v>
      </c>
    </row>
    <row r="1993" spans="1:27">
      <c r="A1993" s="4"/>
      <c r="B1993" t="s">
        <v>80</v>
      </c>
      <c r="C1993">
        <v>11</v>
      </c>
      <c r="D1993" s="1">
        <v>-9.1</v>
      </c>
      <c r="E1993" s="1">
        <v>0</v>
      </c>
      <c r="F1993" s="1">
        <v>1.75</v>
      </c>
      <c r="G1993" s="1">
        <v>0.26999999999999902</v>
      </c>
      <c r="H1993" s="1">
        <v>6.5</v>
      </c>
      <c r="I1993" s="1">
        <v>0</v>
      </c>
      <c r="J1993" s="1">
        <v>4.9999999999999802E-2</v>
      </c>
      <c r="K1993" s="1">
        <v>2.5</v>
      </c>
      <c r="L1993" s="1">
        <v>0</v>
      </c>
      <c r="M1993" s="1">
        <v>18.5</v>
      </c>
      <c r="O1993" s="1">
        <f>случ!I1981</f>
        <v>-18.065860839903245</v>
      </c>
      <c r="P1993" s="1">
        <f t="shared" si="156"/>
        <v>1.314139160096758</v>
      </c>
      <c r="Q1993">
        <f t="shared" si="157"/>
        <v>-1</v>
      </c>
      <c r="S1993">
        <f>случ!J1981</f>
        <v>-9.2916955734581439</v>
      </c>
      <c r="T1993">
        <f>случ!K1981</f>
        <v>3.0999492286573727</v>
      </c>
      <c r="U1993" s="1">
        <f t="shared" si="158"/>
        <v>19.738304426541859</v>
      </c>
      <c r="V1993" s="1">
        <f t="shared" si="159"/>
        <v>-12.270050771342628</v>
      </c>
      <c r="X1993" s="4">
        <f>10-SUM(U1993&lt;$X$1,U1993&lt;$X$2,U1993&lt;$X$3,U1993&lt;$X$4,U1993&lt;$X$5,U1993&lt;$X$6,U1993&lt;$X$7,U1993&lt;$X$8,U1993&lt;$X$9,U1993&lt;$X$10)</f>
        <v>4</v>
      </c>
      <c r="Y1993" s="4">
        <f>SUM(V1993&lt;$Y$1,V1993&lt;$Y$2,V1993&lt;$Y$3,V1993&lt;$Y$4,V1993&lt;$Y$5,V1993&lt;$Y$6,V1993&lt;$Y$7,V1993&lt;$Y$8,V1993&lt;$Y$9,V1993&lt;$Y$10)</f>
        <v>9</v>
      </c>
      <c r="AA1993" s="10">
        <f t="shared" si="160"/>
        <v>-1.125E-2</v>
      </c>
    </row>
    <row r="1994" spans="1:27">
      <c r="A1994" s="4"/>
      <c r="B1994" t="s">
        <v>81</v>
      </c>
      <c r="C1994">
        <v>11</v>
      </c>
      <c r="D1994" s="1">
        <v>-15.6</v>
      </c>
      <c r="E1994" s="1">
        <v>0</v>
      </c>
      <c r="F1994" s="1">
        <v>1.75</v>
      </c>
      <c r="G1994" s="1">
        <v>9.9599999999999994E-2</v>
      </c>
      <c r="H1994" s="1">
        <v>6.5</v>
      </c>
      <c r="I1994" s="1">
        <v>0</v>
      </c>
      <c r="J1994" s="1">
        <v>-2.0000000000000399E-2</v>
      </c>
      <c r="K1994" s="1">
        <v>2.5</v>
      </c>
      <c r="L1994" s="1">
        <v>0</v>
      </c>
      <c r="M1994" s="1">
        <v>14.8</v>
      </c>
      <c r="O1994" s="1">
        <f>случ!I1982</f>
        <v>30.790013013938466</v>
      </c>
      <c r="P1994" s="1">
        <f t="shared" si="156"/>
        <v>45.620013013938468</v>
      </c>
      <c r="Q1994">
        <f t="shared" si="157"/>
        <v>0</v>
      </c>
      <c r="S1994">
        <f>случ!J1982</f>
        <v>18.188616117960862</v>
      </c>
      <c r="T1994">
        <f>случ!K1982</f>
        <v>-3.3388890900850843</v>
      </c>
      <c r="U1994" s="1">
        <f t="shared" si="158"/>
        <v>43.631016117960854</v>
      </c>
      <c r="V1994" s="1">
        <f t="shared" si="159"/>
        <v>-15.748489090085089</v>
      </c>
      <c r="X1994" s="4">
        <f>10-SUM(U1994&lt;$X$1,U1994&lt;$X$2,U1994&lt;$X$3,U1994&lt;$X$4,U1994&lt;$X$5,U1994&lt;$X$6,U1994&lt;$X$7,U1994&lt;$X$8,U1994&lt;$X$9,U1994&lt;$X$10)</f>
        <v>10</v>
      </c>
      <c r="Y1994" s="4">
        <f>SUM(V1994&lt;$Y$1,V1994&lt;$Y$2,V1994&lt;$Y$3,V1994&lt;$Y$4,V1994&lt;$Y$5,V1994&lt;$Y$6,V1994&lt;$Y$7,V1994&lt;$Y$8,V1994&lt;$Y$9,V1994&lt;$Y$10)</f>
        <v>10</v>
      </c>
      <c r="AA1994" s="10">
        <f t="shared" si="160"/>
        <v>0</v>
      </c>
    </row>
    <row r="1995" spans="1:27">
      <c r="A1995" s="4"/>
      <c r="B1995" t="s">
        <v>82</v>
      </c>
      <c r="C1995">
        <v>11</v>
      </c>
      <c r="D1995" s="1">
        <v>-30.5</v>
      </c>
      <c r="E1995" s="1">
        <v>0</v>
      </c>
      <c r="F1995" s="1">
        <v>2</v>
      </c>
      <c r="G1995" s="1">
        <v>9.9599999999999994E-2</v>
      </c>
      <c r="H1995" s="1">
        <v>6.5</v>
      </c>
      <c r="I1995" s="1">
        <v>0</v>
      </c>
      <c r="J1995" s="1">
        <v>3.00000000000002E-2</v>
      </c>
      <c r="K1995" s="1">
        <v>2.5</v>
      </c>
      <c r="L1995" s="1">
        <v>0</v>
      </c>
      <c r="M1995" s="1">
        <v>12.4</v>
      </c>
      <c r="O1995" s="1">
        <f>случ!I1983</f>
        <v>24.405736269718407</v>
      </c>
      <c r="P1995" s="1">
        <f t="shared" si="156"/>
        <v>31.555736269718409</v>
      </c>
      <c r="Q1995">
        <f t="shared" si="157"/>
        <v>0</v>
      </c>
      <c r="S1995">
        <f>случ!J1983</f>
        <v>14.348600289164828</v>
      </c>
      <c r="T1995">
        <f>случ!K1983</f>
        <v>2.9916696961468867</v>
      </c>
      <c r="U1995" s="1">
        <f t="shared" si="158"/>
        <v>38.041000289164828</v>
      </c>
      <c r="V1995" s="1">
        <f t="shared" si="159"/>
        <v>-6.3679303038531101</v>
      </c>
      <c r="X1995" s="4">
        <f>10-SUM(U1995&lt;$X$1,U1995&lt;$X$2,U1995&lt;$X$3,U1995&lt;$X$4,U1995&lt;$X$5,U1995&lt;$X$6,U1995&lt;$X$7,U1995&lt;$X$8,U1995&lt;$X$9,U1995&lt;$X$10)</f>
        <v>9</v>
      </c>
      <c r="Y1995" s="4">
        <f>SUM(V1995&lt;$Y$1,V1995&lt;$Y$2,V1995&lt;$Y$3,V1995&lt;$Y$4,V1995&lt;$Y$5,V1995&lt;$Y$6,V1995&lt;$Y$7,V1995&lt;$Y$8,V1995&lt;$Y$9,V1995&lt;$Y$10)</f>
        <v>7</v>
      </c>
      <c r="AA1995" s="10">
        <f t="shared" si="160"/>
        <v>0</v>
      </c>
    </row>
    <row r="1996" spans="1:27">
      <c r="A1996" s="4"/>
      <c r="B1996" t="s">
        <v>83</v>
      </c>
      <c r="C1996">
        <v>11</v>
      </c>
      <c r="D1996" s="1">
        <v>-30.5</v>
      </c>
      <c r="E1996" s="1">
        <v>0</v>
      </c>
      <c r="F1996" s="1">
        <v>2.25</v>
      </c>
      <c r="G1996" s="1">
        <v>0</v>
      </c>
      <c r="H1996" s="1">
        <v>6.5</v>
      </c>
      <c r="I1996" s="1">
        <v>0</v>
      </c>
      <c r="J1996" s="1">
        <v>-9.9999999999999603E-2</v>
      </c>
      <c r="K1996" s="1">
        <v>2.5</v>
      </c>
      <c r="L1996" s="1">
        <v>0</v>
      </c>
      <c r="M1996" s="1">
        <v>12.4</v>
      </c>
      <c r="O1996" s="1">
        <f>случ!I1984</f>
        <v>2.2554765953408795</v>
      </c>
      <c r="P1996" s="1">
        <f t="shared" si="156"/>
        <v>12.155476595340883</v>
      </c>
      <c r="Q1996">
        <f t="shared" si="157"/>
        <v>-1</v>
      </c>
      <c r="S1996">
        <f>случ!J1984</f>
        <v>1.0133091175297799</v>
      </c>
      <c r="T1996">
        <f>случ!K1984</f>
        <v>-3.0151539543515851</v>
      </c>
      <c r="U1996" s="1">
        <f t="shared" si="158"/>
        <v>23.613309117529784</v>
      </c>
      <c r="V1996" s="1">
        <f t="shared" si="159"/>
        <v>-13.965153954351582</v>
      </c>
      <c r="X1996" s="4">
        <f>10-SUM(U1996&lt;$X$1,U1996&lt;$X$2,U1996&lt;$X$3,U1996&lt;$X$4,U1996&lt;$X$5,U1996&lt;$X$6,U1996&lt;$X$7,U1996&lt;$X$8,U1996&lt;$X$9,U1996&lt;$X$10)</f>
        <v>6</v>
      </c>
      <c r="Y1996" s="4">
        <f>SUM(V1996&lt;$Y$1,V1996&lt;$Y$2,V1996&lt;$Y$3,V1996&lt;$Y$4,V1996&lt;$Y$5,V1996&lt;$Y$6,V1996&lt;$Y$7,V1996&lt;$Y$8,V1996&lt;$Y$9,V1996&lt;$Y$10)</f>
        <v>10</v>
      </c>
      <c r="AA1996" s="10">
        <f t="shared" si="160"/>
        <v>-1.2500000000000001E-2</v>
      </c>
    </row>
    <row r="1997" spans="1:27">
      <c r="A1997" s="4"/>
      <c r="B1997" t="s">
        <v>84</v>
      </c>
      <c r="C1997">
        <v>11</v>
      </c>
      <c r="D1997" s="1">
        <v>-14.8</v>
      </c>
      <c r="E1997" s="1">
        <v>0</v>
      </c>
      <c r="F1997" s="1">
        <v>2.25</v>
      </c>
      <c r="G1997" s="1">
        <v>4.9799999999999997E-2</v>
      </c>
      <c r="H1997" s="1">
        <v>6.5</v>
      </c>
      <c r="I1997" s="1">
        <v>0</v>
      </c>
      <c r="J1997" s="1">
        <v>-0.08</v>
      </c>
      <c r="K1997" s="1">
        <v>2.5</v>
      </c>
      <c r="L1997" s="1">
        <v>0</v>
      </c>
      <c r="M1997" s="1">
        <v>10.1</v>
      </c>
      <c r="O1997" s="1">
        <f>случ!I1985</f>
        <v>-13.331183580907592</v>
      </c>
      <c r="P1997" s="1">
        <f t="shared" si="156"/>
        <v>7.558816419092409</v>
      </c>
      <c r="Q1997">
        <f t="shared" si="157"/>
        <v>-1</v>
      </c>
      <c r="S1997">
        <f>случ!J1985</f>
        <v>-16.222889789993101</v>
      </c>
      <c r="T1997">
        <f>случ!K1985</f>
        <v>-1.5606039918562629</v>
      </c>
      <c r="U1997" s="1">
        <f t="shared" si="158"/>
        <v>4.0383102100069017</v>
      </c>
      <c r="V1997" s="1">
        <f t="shared" si="159"/>
        <v>-10.000403991856263</v>
      </c>
      <c r="X1997" s="4">
        <f>10-SUM(U1997&lt;$X$1,U1997&lt;$X$2,U1997&lt;$X$3,U1997&lt;$X$4,U1997&lt;$X$5,U1997&lt;$X$6,U1997&lt;$X$7,U1997&lt;$X$8,U1997&lt;$X$9,U1997&lt;$X$10)</f>
        <v>0</v>
      </c>
      <c r="Y1997" s="4">
        <f>SUM(V1997&lt;$Y$1,V1997&lt;$Y$2,V1997&lt;$Y$3,V1997&lt;$Y$4,V1997&lt;$Y$5,V1997&lt;$Y$6,V1997&lt;$Y$7,V1997&lt;$Y$8,V1997&lt;$Y$9,V1997&lt;$Y$10)</f>
        <v>9</v>
      </c>
      <c r="AA1997" s="10">
        <f t="shared" si="160"/>
        <v>-1.125E-2</v>
      </c>
    </row>
    <row r="1998" spans="1:27">
      <c r="A1998" s="4"/>
      <c r="B1998" t="s">
        <v>85</v>
      </c>
      <c r="C1998">
        <v>11</v>
      </c>
      <c r="D1998" s="1">
        <v>-6.5</v>
      </c>
      <c r="E1998" s="1">
        <v>0</v>
      </c>
      <c r="F1998" s="1">
        <v>2.5</v>
      </c>
      <c r="G1998" s="1">
        <v>-9.9599999999999994E-2</v>
      </c>
      <c r="H1998" s="1">
        <v>6.5</v>
      </c>
      <c r="I1998" s="1">
        <v>0</v>
      </c>
      <c r="J1998" s="1">
        <v>-0.149999999999999</v>
      </c>
      <c r="K1998" s="1">
        <v>2.5</v>
      </c>
      <c r="L1998" s="1">
        <v>0</v>
      </c>
      <c r="M1998" s="1">
        <v>11.7</v>
      </c>
      <c r="O1998" s="1">
        <f>случ!I1986</f>
        <v>-13.636076957793046</v>
      </c>
      <c r="P1998" s="1">
        <f t="shared" si="156"/>
        <v>15.813923042206953</v>
      </c>
      <c r="Q1998">
        <f t="shared" si="157"/>
        <v>-1</v>
      </c>
      <c r="S1998">
        <f>случ!J1986</f>
        <v>-7.0342281381166867</v>
      </c>
      <c r="T1998">
        <f>случ!K1986</f>
        <v>3.8047148689139512</v>
      </c>
      <c r="U1998" s="1">
        <f t="shared" si="158"/>
        <v>14.813371861883327</v>
      </c>
      <c r="V1998" s="1">
        <f t="shared" si="159"/>
        <v>-6.9956851310860344</v>
      </c>
      <c r="X1998" s="4">
        <f>10-SUM(U1998&lt;$X$1,U1998&lt;$X$2,U1998&lt;$X$3,U1998&lt;$X$4,U1998&lt;$X$5,U1998&lt;$X$6,U1998&lt;$X$7,U1998&lt;$X$8,U1998&lt;$X$9,U1998&lt;$X$10)</f>
        <v>3</v>
      </c>
      <c r="Y1998" s="4">
        <f>SUM(V1998&lt;$Y$1,V1998&lt;$Y$2,V1998&lt;$Y$3,V1998&lt;$Y$4,V1998&lt;$Y$5,V1998&lt;$Y$6,V1998&lt;$Y$7,V1998&lt;$Y$8,V1998&lt;$Y$9,V1998&lt;$Y$10)</f>
        <v>7</v>
      </c>
      <c r="AA1998" s="10">
        <f t="shared" si="160"/>
        <v>-8.7500000000000008E-3</v>
      </c>
    </row>
    <row r="1999" spans="1:27">
      <c r="A1999" s="4"/>
      <c r="B1999" t="s">
        <v>86</v>
      </c>
      <c r="C1999">
        <v>11</v>
      </c>
      <c r="D1999" s="1">
        <v>-7.9</v>
      </c>
      <c r="E1999" s="1">
        <v>0</v>
      </c>
      <c r="F1999" s="1">
        <v>2.75</v>
      </c>
      <c r="G1999" s="1">
        <v>-0.34999999999999898</v>
      </c>
      <c r="H1999" s="1">
        <v>6</v>
      </c>
      <c r="I1999" s="1">
        <v>4.9999999999999899E-2</v>
      </c>
      <c r="J1999" s="1">
        <v>-0.22999999999999901</v>
      </c>
      <c r="K1999" s="1">
        <v>2.5</v>
      </c>
      <c r="L1999" s="1">
        <v>-0.45</v>
      </c>
      <c r="M1999" s="1">
        <v>8.5</v>
      </c>
      <c r="O1999" s="1">
        <f>случ!I1987</f>
        <v>-27.753879964304815</v>
      </c>
      <c r="P1999" s="1">
        <f t="shared" ref="P1999:P2062" si="161">SUMPRODUCT(D1999:I1999,$D$1:$I$1)+O1999</f>
        <v>2.9861200356951834</v>
      </c>
      <c r="Q1999">
        <f t="shared" ref="Q1999:Q2062" si="162">IF(P1999&lt;=$Q$1,-1,IF(P1999&lt;=$Q$2,0,1))</f>
        <v>-1</v>
      </c>
      <c r="S1999">
        <f>случ!J1987</f>
        <v>5.5805761772498776</v>
      </c>
      <c r="T1999">
        <f>случ!K1987</f>
        <v>-1.9959086284593874</v>
      </c>
      <c r="U1999" s="1">
        <f t="shared" ref="U1999:U2062" si="163">SUMPRODUCT(G1999:M1999,$G$2:$M$2)+S1999</f>
        <v>26.390576177249883</v>
      </c>
      <c r="V1999" s="1">
        <f t="shared" ref="V1999:V2062" si="164">SUMPRODUCT(G1999:M1999,$G$3:$M$3)+T1999</f>
        <v>-8.5359086284593761</v>
      </c>
      <c r="X1999" s="4">
        <f>10-SUM(U1999&lt;$X$1,U1999&lt;$X$2,U1999&lt;$X$3,U1999&lt;$X$4,U1999&lt;$X$5,U1999&lt;$X$6,U1999&lt;$X$7,U1999&lt;$X$8,U1999&lt;$X$9,U1999&lt;$X$10)</f>
        <v>7</v>
      </c>
      <c r="Y1999" s="4">
        <f>SUM(V1999&lt;$Y$1,V1999&lt;$Y$2,V1999&lt;$Y$3,V1999&lt;$Y$4,V1999&lt;$Y$5,V1999&lt;$Y$6,V1999&lt;$Y$7,V1999&lt;$Y$8,V1999&lt;$Y$9,V1999&lt;$Y$10)</f>
        <v>8</v>
      </c>
      <c r="AA1999" s="10">
        <f t="shared" ref="AA1999:AA2062" si="165">IF(Q1999=0,0%,IF(Q1999=1,X1999*0.125%,-Y1999*0.125%))</f>
        <v>-0.01</v>
      </c>
    </row>
    <row r="2000" spans="1:27">
      <c r="A2000" s="4"/>
      <c r="B2000" t="s">
        <v>87</v>
      </c>
      <c r="C2000">
        <v>11</v>
      </c>
      <c r="D2000" s="1">
        <v>2</v>
      </c>
      <c r="E2000" s="1">
        <v>0</v>
      </c>
      <c r="F2000" s="1">
        <v>2.75</v>
      </c>
      <c r="G2000" s="1">
        <v>-0.32</v>
      </c>
      <c r="H2000" s="1">
        <v>5.5</v>
      </c>
      <c r="I2000" s="1">
        <v>0</v>
      </c>
      <c r="J2000" s="1">
        <v>-0.26999999999999902</v>
      </c>
      <c r="K2000" s="1">
        <v>2.5</v>
      </c>
      <c r="L2000" s="1">
        <v>-0.5</v>
      </c>
      <c r="M2000" s="1">
        <v>10.5</v>
      </c>
      <c r="O2000" s="1">
        <f>случ!I1988</f>
        <v>3.0994760970471957</v>
      </c>
      <c r="P2000" s="1">
        <f t="shared" si="161"/>
        <v>40.249476097047193</v>
      </c>
      <c r="Q2000">
        <f t="shared" si="162"/>
        <v>0</v>
      </c>
      <c r="S2000">
        <f>случ!J1988</f>
        <v>-16.000491198446202</v>
      </c>
      <c r="T2000">
        <f>случ!K1988</f>
        <v>10.079644440826161</v>
      </c>
      <c r="U2000" s="1">
        <f t="shared" si="163"/>
        <v>5.9095088015538089</v>
      </c>
      <c r="V2000" s="1">
        <f t="shared" si="164"/>
        <v>0.13964444082617433</v>
      </c>
      <c r="X2000" s="4">
        <f>10-SUM(U2000&lt;$X$1,U2000&lt;$X$2,U2000&lt;$X$3,U2000&lt;$X$4,U2000&lt;$X$5,U2000&lt;$X$6,U2000&lt;$X$7,U2000&lt;$X$8,U2000&lt;$X$9,U2000&lt;$X$10)</f>
        <v>0</v>
      </c>
      <c r="Y2000" s="4">
        <f>SUM(V2000&lt;$Y$1,V2000&lt;$Y$2,V2000&lt;$Y$3,V2000&lt;$Y$4,V2000&lt;$Y$5,V2000&lt;$Y$6,V2000&lt;$Y$7,V2000&lt;$Y$8,V2000&lt;$Y$9,V2000&lt;$Y$10)</f>
        <v>5</v>
      </c>
      <c r="AA2000" s="10">
        <f t="shared" si="165"/>
        <v>0</v>
      </c>
    </row>
    <row r="2001" spans="1:27">
      <c r="A2001" s="4"/>
      <c r="B2001" t="s">
        <v>88</v>
      </c>
      <c r="C2001">
        <v>11</v>
      </c>
      <c r="D2001" s="1">
        <v>-4.0999999999999899</v>
      </c>
      <c r="E2001" s="1">
        <v>0</v>
      </c>
      <c r="F2001" s="1">
        <v>3</v>
      </c>
      <c r="G2001" s="1">
        <v>-4.9799999999999997E-2</v>
      </c>
      <c r="H2001" s="1">
        <v>5.5</v>
      </c>
      <c r="I2001" s="1">
        <v>0</v>
      </c>
      <c r="J2001" s="1">
        <v>-4.9999999999999802E-2</v>
      </c>
      <c r="K2001" s="1">
        <v>2.5</v>
      </c>
      <c r="L2001" s="1">
        <v>0</v>
      </c>
      <c r="M2001" s="1">
        <v>12.1</v>
      </c>
      <c r="O2001" s="1">
        <f>случ!I1989</f>
        <v>-30.771442593496143</v>
      </c>
      <c r="P2001" s="1">
        <f t="shared" si="161"/>
        <v>4.8585574065038664</v>
      </c>
      <c r="Q2001">
        <f t="shared" si="162"/>
        <v>-1</v>
      </c>
      <c r="S2001">
        <f>случ!J1989</f>
        <v>-7.0401105154465622</v>
      </c>
      <c r="T2001">
        <f>случ!K1989</f>
        <v>4.3000595254888356</v>
      </c>
      <c r="U2001" s="1">
        <f t="shared" si="163"/>
        <v>15.208689484553441</v>
      </c>
      <c r="V2001" s="1">
        <f t="shared" si="164"/>
        <v>-6.6501404745111614</v>
      </c>
      <c r="X2001" s="4">
        <f>10-SUM(U2001&lt;$X$1,U2001&lt;$X$2,U2001&lt;$X$3,U2001&lt;$X$4,U2001&lt;$X$5,U2001&lt;$X$6,U2001&lt;$X$7,U2001&lt;$X$8,U2001&lt;$X$9,U2001&lt;$X$10)</f>
        <v>3</v>
      </c>
      <c r="Y2001" s="4">
        <f>SUM(V2001&lt;$Y$1,V2001&lt;$Y$2,V2001&lt;$Y$3,V2001&lt;$Y$4,V2001&lt;$Y$5,V2001&lt;$Y$6,V2001&lt;$Y$7,V2001&lt;$Y$8,V2001&lt;$Y$9,V2001&lt;$Y$10)</f>
        <v>7</v>
      </c>
      <c r="AA2001" s="10">
        <f t="shared" si="165"/>
        <v>-8.7500000000000008E-3</v>
      </c>
    </row>
    <row r="2002" spans="1:27">
      <c r="A2002" s="4"/>
      <c r="B2002" t="s">
        <v>89</v>
      </c>
      <c r="C2002">
        <v>11</v>
      </c>
      <c r="D2002" s="1">
        <v>-3.8999999999999901</v>
      </c>
      <c r="E2002" s="1">
        <v>0</v>
      </c>
      <c r="F2002" s="1">
        <v>3</v>
      </c>
      <c r="G2002" s="1">
        <v>-0.45</v>
      </c>
      <c r="H2002" s="1">
        <v>5</v>
      </c>
      <c r="I2002" s="1">
        <v>0</v>
      </c>
      <c r="J2002" s="1">
        <v>-0.33999999999999903</v>
      </c>
      <c r="K2002" s="1">
        <v>2.5</v>
      </c>
      <c r="L2002" s="1">
        <v>-0.5</v>
      </c>
      <c r="M2002" s="1">
        <v>9.8000000000000007</v>
      </c>
      <c r="O2002" s="1">
        <f>случ!I1990</f>
        <v>51.226411538562786</v>
      </c>
      <c r="P2002" s="1">
        <f t="shared" si="161"/>
        <v>86.496411538562796</v>
      </c>
      <c r="Q2002">
        <f t="shared" si="162"/>
        <v>1</v>
      </c>
      <c r="S2002">
        <f>случ!J1990</f>
        <v>-16.468116594414951</v>
      </c>
      <c r="T2002">
        <f>случ!K1990</f>
        <v>-3.0215789154315118</v>
      </c>
      <c r="U2002" s="1">
        <f t="shared" si="163"/>
        <v>4.1118834055850613</v>
      </c>
      <c r="V2002" s="1">
        <f t="shared" si="164"/>
        <v>-13.541578915431501</v>
      </c>
      <c r="X2002" s="4">
        <f>10-SUM(U2002&lt;$X$1,U2002&lt;$X$2,U2002&lt;$X$3,U2002&lt;$X$4,U2002&lt;$X$5,U2002&lt;$X$6,U2002&lt;$X$7,U2002&lt;$X$8,U2002&lt;$X$9,U2002&lt;$X$10)</f>
        <v>0</v>
      </c>
      <c r="Y2002" s="4">
        <f>SUM(V2002&lt;$Y$1,V2002&lt;$Y$2,V2002&lt;$Y$3,V2002&lt;$Y$4,V2002&lt;$Y$5,V2002&lt;$Y$6,V2002&lt;$Y$7,V2002&lt;$Y$8,V2002&lt;$Y$9,V2002&lt;$Y$10)</f>
        <v>10</v>
      </c>
      <c r="AA2002" s="10">
        <f t="shared" si="165"/>
        <v>0</v>
      </c>
    </row>
    <row r="2003" spans="1:27">
      <c r="A2003" s="4"/>
      <c r="B2003" t="s">
        <v>90</v>
      </c>
      <c r="C2003">
        <v>11</v>
      </c>
      <c r="D2003" s="1">
        <v>-1.5</v>
      </c>
      <c r="E2003" s="1">
        <v>0</v>
      </c>
      <c r="F2003" s="1">
        <v>3.25</v>
      </c>
      <c r="G2003" s="1">
        <v>-0.28999999999999998</v>
      </c>
      <c r="H2003" s="1">
        <v>4.75</v>
      </c>
      <c r="I2003" s="1">
        <v>0.1</v>
      </c>
      <c r="J2003" s="1">
        <v>-0.23999999999999899</v>
      </c>
      <c r="K2003" s="1">
        <v>2.5</v>
      </c>
      <c r="L2003" s="1">
        <v>-0.15</v>
      </c>
      <c r="M2003" s="1">
        <v>11.8</v>
      </c>
      <c r="O2003" s="1">
        <f>случ!I1991</f>
        <v>-52.195102832275779</v>
      </c>
      <c r="P2003" s="1">
        <f t="shared" si="161"/>
        <v>-12.705102832275777</v>
      </c>
      <c r="Q2003">
        <f t="shared" si="162"/>
        <v>-1</v>
      </c>
      <c r="S2003">
        <f>случ!J1991</f>
        <v>-7.4984952383732892</v>
      </c>
      <c r="T2003">
        <f>случ!K1991</f>
        <v>5.6058325903468875E-2</v>
      </c>
      <c r="U2003" s="1">
        <f t="shared" si="163"/>
        <v>13.321504761626725</v>
      </c>
      <c r="V2003" s="1">
        <f t="shared" si="164"/>
        <v>-11.873941674096518</v>
      </c>
      <c r="X2003" s="4">
        <f>10-SUM(U2003&lt;$X$1,U2003&lt;$X$2,U2003&lt;$X$3,U2003&lt;$X$4,U2003&lt;$X$5,U2003&lt;$X$6,U2003&lt;$X$7,U2003&lt;$X$8,U2003&lt;$X$9,U2003&lt;$X$10)</f>
        <v>3</v>
      </c>
      <c r="Y2003" s="4">
        <f>SUM(V2003&lt;$Y$1,V2003&lt;$Y$2,V2003&lt;$Y$3,V2003&lt;$Y$4,V2003&lt;$Y$5,V2003&lt;$Y$6,V2003&lt;$Y$7,V2003&lt;$Y$8,V2003&lt;$Y$9,V2003&lt;$Y$10)</f>
        <v>9</v>
      </c>
      <c r="AA2003" s="10">
        <f t="shared" si="165"/>
        <v>-1.125E-2</v>
      </c>
    </row>
    <row r="2004" spans="1:27">
      <c r="A2004" s="4"/>
      <c r="B2004" t="s">
        <v>91</v>
      </c>
      <c r="C2004">
        <v>11</v>
      </c>
      <c r="D2004" s="1">
        <v>3.19999999999999</v>
      </c>
      <c r="E2004" s="1">
        <v>0</v>
      </c>
      <c r="F2004" s="1">
        <v>3.5</v>
      </c>
      <c r="G2004" s="1">
        <v>-0.15</v>
      </c>
      <c r="H2004" s="1">
        <v>4.5</v>
      </c>
      <c r="I2004" s="1">
        <v>0.1</v>
      </c>
      <c r="J2004" s="1">
        <v>-0.13</v>
      </c>
      <c r="K2004" s="1">
        <v>2.5</v>
      </c>
      <c r="L2004" s="1">
        <v>-0.15</v>
      </c>
      <c r="M2004" s="1">
        <v>14.1</v>
      </c>
      <c r="O2004" s="1">
        <f>случ!I1992</f>
        <v>75.405804643647684</v>
      </c>
      <c r="P2004" s="1">
        <f t="shared" si="161"/>
        <v>120.68580464364769</v>
      </c>
      <c r="Q2004">
        <f t="shared" si="162"/>
        <v>1</v>
      </c>
      <c r="S2004">
        <f>случ!J1992</f>
        <v>27.793156841630683</v>
      </c>
      <c r="T2004">
        <f>случ!K1992</f>
        <v>3.3766454822919756</v>
      </c>
      <c r="U2004" s="1">
        <f t="shared" si="163"/>
        <v>51.253156841630684</v>
      </c>
      <c r="V2004" s="1">
        <f t="shared" si="164"/>
        <v>-9.8133545177080244</v>
      </c>
      <c r="X2004" s="4">
        <f>10-SUM(U2004&lt;$X$1,U2004&lt;$X$2,U2004&lt;$X$3,U2004&lt;$X$4,U2004&lt;$X$5,U2004&lt;$X$6,U2004&lt;$X$7,U2004&lt;$X$8,U2004&lt;$X$9,U2004&lt;$X$10)</f>
        <v>10</v>
      </c>
      <c r="Y2004" s="4">
        <f>SUM(V2004&lt;$Y$1,V2004&lt;$Y$2,V2004&lt;$Y$3,V2004&lt;$Y$4,V2004&lt;$Y$5,V2004&lt;$Y$6,V2004&lt;$Y$7,V2004&lt;$Y$8,V2004&lt;$Y$9,V2004&lt;$Y$10)</f>
        <v>8</v>
      </c>
      <c r="AA2004" s="10">
        <f t="shared" si="165"/>
        <v>1.2500000000000001E-2</v>
      </c>
    </row>
    <row r="2005" spans="1:27">
      <c r="A2005" s="4"/>
      <c r="B2005" t="s">
        <v>92</v>
      </c>
      <c r="C2005">
        <v>11</v>
      </c>
      <c r="D2005" s="1">
        <v>-0.69999999999999896</v>
      </c>
      <c r="E2005" s="1">
        <v>0</v>
      </c>
      <c r="F2005" s="1">
        <v>3.75</v>
      </c>
      <c r="G2005" s="1">
        <v>-9.9599999999999994E-2</v>
      </c>
      <c r="H2005" s="1">
        <v>4.5</v>
      </c>
      <c r="I2005" s="1">
        <v>0</v>
      </c>
      <c r="J2005" s="1">
        <v>-6.9999999999999396E-2</v>
      </c>
      <c r="K2005" s="1">
        <v>2.5</v>
      </c>
      <c r="L2005" s="1">
        <v>0</v>
      </c>
      <c r="M2005" s="1">
        <v>11.9</v>
      </c>
      <c r="O2005" s="1">
        <f>случ!I1993</f>
        <v>-14.66781423566003</v>
      </c>
      <c r="P2005" s="1">
        <f t="shared" si="161"/>
        <v>30.592185764339966</v>
      </c>
      <c r="Q2005">
        <f t="shared" si="162"/>
        <v>0</v>
      </c>
      <c r="S2005">
        <f>случ!J1993</f>
        <v>-29.511200410796352</v>
      </c>
      <c r="T2005">
        <f>случ!K1993</f>
        <v>3.4136517300468103</v>
      </c>
      <c r="U2005" s="1">
        <f t="shared" si="163"/>
        <v>-8.4236004107963431</v>
      </c>
      <c r="V2005" s="1">
        <f t="shared" si="164"/>
        <v>-8.5467482699531825</v>
      </c>
      <c r="X2005" s="4">
        <f>10-SUM(U2005&lt;$X$1,U2005&lt;$X$2,U2005&lt;$X$3,U2005&lt;$X$4,U2005&lt;$X$5,U2005&lt;$X$6,U2005&lt;$X$7,U2005&lt;$X$8,U2005&lt;$X$9,U2005&lt;$X$10)</f>
        <v>0</v>
      </c>
      <c r="Y2005" s="4">
        <f>SUM(V2005&lt;$Y$1,V2005&lt;$Y$2,V2005&lt;$Y$3,V2005&lt;$Y$4,V2005&lt;$Y$5,V2005&lt;$Y$6,V2005&lt;$Y$7,V2005&lt;$Y$8,V2005&lt;$Y$9,V2005&lt;$Y$10)</f>
        <v>8</v>
      </c>
      <c r="AA2005" s="10">
        <f t="shared" si="165"/>
        <v>0</v>
      </c>
    </row>
    <row r="2006" spans="1:27">
      <c r="A2006" s="4"/>
      <c r="B2006" t="s">
        <v>93</v>
      </c>
      <c r="C2006">
        <v>11</v>
      </c>
      <c r="D2006" s="1">
        <v>-9.7999999999999901</v>
      </c>
      <c r="E2006" s="1">
        <v>0</v>
      </c>
      <c r="F2006" s="1">
        <v>3.75</v>
      </c>
      <c r="G2006" s="1">
        <v>0</v>
      </c>
      <c r="H2006" s="1">
        <v>4.5</v>
      </c>
      <c r="I2006" s="1">
        <v>0</v>
      </c>
      <c r="J2006" s="1">
        <v>1.00000000000006E-2</v>
      </c>
      <c r="K2006" s="1">
        <v>2.5</v>
      </c>
      <c r="L2006" s="1">
        <v>0</v>
      </c>
      <c r="M2006" s="1">
        <v>10.3</v>
      </c>
      <c r="O2006" s="1">
        <f>случ!I1994</f>
        <v>-0.88916255650596354</v>
      </c>
      <c r="P2006" s="1">
        <f t="shared" si="161"/>
        <v>38.000837443494042</v>
      </c>
      <c r="Q2006">
        <f t="shared" si="162"/>
        <v>0</v>
      </c>
      <c r="S2006">
        <f>случ!J1994</f>
        <v>-10.346267198089123</v>
      </c>
      <c r="T2006">
        <f>случ!K1994</f>
        <v>-0.31868404324816246</v>
      </c>
      <c r="U2006" s="1">
        <f t="shared" si="163"/>
        <v>9.5837328019108838</v>
      </c>
      <c r="V2006" s="1">
        <f t="shared" si="164"/>
        <v>-9.7386840432481545</v>
      </c>
      <c r="X2006" s="4">
        <f>10-SUM(U2006&lt;$X$1,U2006&lt;$X$2,U2006&lt;$X$3,U2006&lt;$X$4,U2006&lt;$X$5,U2006&lt;$X$6,U2006&lt;$X$7,U2006&lt;$X$8,U2006&lt;$X$9,U2006&lt;$X$10)</f>
        <v>1</v>
      </c>
      <c r="Y2006" s="4">
        <f>SUM(V2006&lt;$Y$1,V2006&lt;$Y$2,V2006&lt;$Y$3,V2006&lt;$Y$4,V2006&lt;$Y$5,V2006&lt;$Y$6,V2006&lt;$Y$7,V2006&lt;$Y$8,V2006&lt;$Y$9,V2006&lt;$Y$10)</f>
        <v>8</v>
      </c>
      <c r="AA2006" s="10">
        <f t="shared" si="165"/>
        <v>0</v>
      </c>
    </row>
    <row r="2007" spans="1:27">
      <c r="A2007" s="4"/>
      <c r="B2007" t="s">
        <v>94</v>
      </c>
      <c r="C2007">
        <v>11</v>
      </c>
      <c r="D2007" s="1">
        <v>-15.3</v>
      </c>
      <c r="E2007" s="1">
        <v>0</v>
      </c>
      <c r="F2007" s="1">
        <v>4</v>
      </c>
      <c r="G2007" s="1">
        <v>0</v>
      </c>
      <c r="H2007" s="1">
        <v>4.5</v>
      </c>
      <c r="I2007" s="1">
        <v>0</v>
      </c>
      <c r="J2007" s="1">
        <v>1.00000000000006E-2</v>
      </c>
      <c r="K2007" s="1">
        <v>2.5</v>
      </c>
      <c r="L2007" s="1">
        <v>0</v>
      </c>
      <c r="M2007" s="1">
        <v>7.9</v>
      </c>
      <c r="O2007" s="1">
        <f>случ!I1995</f>
        <v>19.095924912541811</v>
      </c>
      <c r="P2007" s="1">
        <f t="shared" si="161"/>
        <v>56.88592491254181</v>
      </c>
      <c r="Q2007">
        <f t="shared" si="162"/>
        <v>0</v>
      </c>
      <c r="S2007">
        <f>случ!J1995</f>
        <v>8.7159149518094896</v>
      </c>
      <c r="T2007">
        <f>случ!K1995</f>
        <v>-9.3382361673219378</v>
      </c>
      <c r="U2007" s="1">
        <f t="shared" si="163"/>
        <v>26.245914951809496</v>
      </c>
      <c r="V2007" s="1">
        <f t="shared" si="164"/>
        <v>-16.35823616732193</v>
      </c>
      <c r="X2007" s="4">
        <f>10-SUM(U2007&lt;$X$1,U2007&lt;$X$2,U2007&lt;$X$3,U2007&lt;$X$4,U2007&lt;$X$5,U2007&lt;$X$6,U2007&lt;$X$7,U2007&lt;$X$8,U2007&lt;$X$9,U2007&lt;$X$10)</f>
        <v>7</v>
      </c>
      <c r="Y2007" s="4">
        <f>SUM(V2007&lt;$Y$1,V2007&lt;$Y$2,V2007&lt;$Y$3,V2007&lt;$Y$4,V2007&lt;$Y$5,V2007&lt;$Y$6,V2007&lt;$Y$7,V2007&lt;$Y$8,V2007&lt;$Y$9,V2007&lt;$Y$10)</f>
        <v>10</v>
      </c>
      <c r="AA2007" s="10">
        <f t="shared" si="165"/>
        <v>0</v>
      </c>
    </row>
    <row r="2008" spans="1:27">
      <c r="A2008" s="4"/>
      <c r="B2008" t="s">
        <v>95</v>
      </c>
      <c r="C2008">
        <v>11</v>
      </c>
      <c r="D2008" s="1">
        <v>-15.3</v>
      </c>
      <c r="E2008" s="1">
        <v>0.125</v>
      </c>
      <c r="F2008" s="1">
        <v>4.25</v>
      </c>
      <c r="G2008" s="1">
        <v>1.9599999999999999E-2</v>
      </c>
      <c r="H2008" s="1">
        <v>4.5</v>
      </c>
      <c r="I2008" s="1">
        <v>0</v>
      </c>
      <c r="J2008" s="1">
        <v>-9.9999999999997799E-3</v>
      </c>
      <c r="K2008" s="1">
        <v>2.5</v>
      </c>
      <c r="L2008" s="1">
        <v>0</v>
      </c>
      <c r="M2008" s="1">
        <v>7.9</v>
      </c>
      <c r="O2008" s="1">
        <f>случ!I1996</f>
        <v>38.875544693779304</v>
      </c>
      <c r="P2008" s="1">
        <f t="shared" si="161"/>
        <v>81.04054469377931</v>
      </c>
      <c r="Q2008">
        <f t="shared" si="162"/>
        <v>1</v>
      </c>
      <c r="S2008">
        <f>случ!J1996</f>
        <v>-16.020129591127343</v>
      </c>
      <c r="T2008">
        <f>случ!K1996</f>
        <v>9.0208187682192005</v>
      </c>
      <c r="U2008" s="1">
        <f t="shared" si="163"/>
        <v>1.1322704088726567</v>
      </c>
      <c r="V2008" s="1">
        <f t="shared" si="164"/>
        <v>1.7212187682192033</v>
      </c>
      <c r="X2008" s="4">
        <f>10-SUM(U2008&lt;$X$1,U2008&lt;$X$2,U2008&lt;$X$3,U2008&lt;$X$4,U2008&lt;$X$5,U2008&lt;$X$6,U2008&lt;$X$7,U2008&lt;$X$8,U2008&lt;$X$9,U2008&lt;$X$10)</f>
        <v>0</v>
      </c>
      <c r="Y2008" s="4">
        <f>SUM(V2008&lt;$Y$1,V2008&lt;$Y$2,V2008&lt;$Y$3,V2008&lt;$Y$4,V2008&lt;$Y$5,V2008&lt;$Y$6,V2008&lt;$Y$7,V2008&lt;$Y$8,V2008&lt;$Y$9,V2008&lt;$Y$10)</f>
        <v>5</v>
      </c>
      <c r="AA2008" s="10">
        <f t="shared" si="165"/>
        <v>0</v>
      </c>
    </row>
    <row r="2009" spans="1:27">
      <c r="A2009" s="4"/>
      <c r="B2009" t="s">
        <v>96</v>
      </c>
      <c r="C2009">
        <v>11</v>
      </c>
      <c r="D2009" s="1">
        <v>-7.8999999999999897</v>
      </c>
      <c r="E2009" s="1">
        <v>0.125</v>
      </c>
      <c r="F2009" s="1">
        <v>4.5</v>
      </c>
      <c r="G2009" s="1">
        <v>-0.17999999999999899</v>
      </c>
      <c r="H2009" s="1">
        <v>4.25</v>
      </c>
      <c r="I2009" s="1">
        <v>7.4999999999999997E-2</v>
      </c>
      <c r="J2009" s="1">
        <v>-0.2</v>
      </c>
      <c r="K2009" s="1">
        <v>2.5</v>
      </c>
      <c r="L2009" s="1">
        <v>-0.17499999999999999</v>
      </c>
      <c r="M2009" s="1">
        <v>9</v>
      </c>
      <c r="O2009" s="1">
        <f>случ!I1997</f>
        <v>6.1911932191612724</v>
      </c>
      <c r="P2009" s="1">
        <f t="shared" si="161"/>
        <v>56.066193219161278</v>
      </c>
      <c r="Q2009">
        <f t="shared" si="162"/>
        <v>0</v>
      </c>
      <c r="S2009">
        <f>случ!J1997</f>
        <v>0.44214955249046062</v>
      </c>
      <c r="T2009">
        <f>случ!K1997</f>
        <v>-4.889956387935718</v>
      </c>
      <c r="U2009" s="1">
        <f t="shared" si="163"/>
        <v>17.972149552490453</v>
      </c>
      <c r="V2009" s="1">
        <f t="shared" si="164"/>
        <v>-14.284956387935718</v>
      </c>
      <c r="X2009" s="4">
        <f>10-SUM(U2009&lt;$X$1,U2009&lt;$X$2,U2009&lt;$X$3,U2009&lt;$X$4,U2009&lt;$X$5,U2009&lt;$X$6,U2009&lt;$X$7,U2009&lt;$X$8,U2009&lt;$X$9,U2009&lt;$X$10)</f>
        <v>4</v>
      </c>
      <c r="Y2009" s="4">
        <f>SUM(V2009&lt;$Y$1,V2009&lt;$Y$2,V2009&lt;$Y$3,V2009&lt;$Y$4,V2009&lt;$Y$5,V2009&lt;$Y$6,V2009&lt;$Y$7,V2009&lt;$Y$8,V2009&lt;$Y$9,V2009&lt;$Y$10)</f>
        <v>10</v>
      </c>
      <c r="AA2009" s="10">
        <f t="shared" si="165"/>
        <v>0</v>
      </c>
    </row>
    <row r="2010" spans="1:27">
      <c r="A2010" s="4"/>
      <c r="B2010" t="s">
        <v>97</v>
      </c>
      <c r="C2010">
        <v>11</v>
      </c>
      <c r="D2010" s="1">
        <v>8.0999999999999908</v>
      </c>
      <c r="E2010" s="1">
        <v>0</v>
      </c>
      <c r="F2010" s="1">
        <v>4.5</v>
      </c>
      <c r="G2010" s="1">
        <v>-5.96E-2</v>
      </c>
      <c r="H2010" s="1">
        <v>4</v>
      </c>
      <c r="I2010" s="1">
        <v>0.1</v>
      </c>
      <c r="J2010" s="1">
        <v>-1.9999999999999501E-2</v>
      </c>
      <c r="K2010" s="1">
        <v>2.5</v>
      </c>
      <c r="L2010" s="1">
        <v>-0.15</v>
      </c>
      <c r="M2010" s="1">
        <v>10.1</v>
      </c>
      <c r="O2010" s="1">
        <f>случ!I1998</f>
        <v>-14.146524226500057</v>
      </c>
      <c r="P2010" s="1">
        <f t="shared" si="161"/>
        <v>45.063475773499938</v>
      </c>
      <c r="Q2010">
        <f t="shared" si="162"/>
        <v>0</v>
      </c>
      <c r="S2010">
        <f>случ!J1998</f>
        <v>-45.418463936661141</v>
      </c>
      <c r="T2010">
        <f>случ!K1998</f>
        <v>17.382108256868168</v>
      </c>
      <c r="U2010" s="1">
        <f t="shared" si="163"/>
        <v>-25.570863936661134</v>
      </c>
      <c r="V2010" s="1">
        <f t="shared" si="164"/>
        <v>9.0317082568681748</v>
      </c>
      <c r="X2010" s="4">
        <f>10-SUM(U2010&lt;$X$1,U2010&lt;$X$2,U2010&lt;$X$3,U2010&lt;$X$4,U2010&lt;$X$5,U2010&lt;$X$6,U2010&lt;$X$7,U2010&lt;$X$8,U2010&lt;$X$9,U2010&lt;$X$10)</f>
        <v>0</v>
      </c>
      <c r="Y2010" s="4">
        <f>SUM(V2010&lt;$Y$1,V2010&lt;$Y$2,V2010&lt;$Y$3,V2010&lt;$Y$4,V2010&lt;$Y$5,V2010&lt;$Y$6,V2010&lt;$Y$7,V2010&lt;$Y$8,V2010&lt;$Y$9,V2010&lt;$Y$10)</f>
        <v>2</v>
      </c>
      <c r="AA2010" s="10">
        <f t="shared" si="165"/>
        <v>0</v>
      </c>
    </row>
    <row r="2011" spans="1:27">
      <c r="A2011" s="4"/>
      <c r="B2011" t="s">
        <v>98</v>
      </c>
      <c r="C2011">
        <v>11</v>
      </c>
      <c r="D2011" s="1">
        <v>2.9</v>
      </c>
      <c r="E2011" s="1">
        <v>0.125</v>
      </c>
      <c r="F2011" s="1">
        <v>4.75</v>
      </c>
      <c r="G2011" s="1">
        <v>8.9899999999999994E-2</v>
      </c>
      <c r="H2011" s="1">
        <v>4</v>
      </c>
      <c r="I2011" s="1">
        <v>0</v>
      </c>
      <c r="J2011" s="1">
        <v>0.08</v>
      </c>
      <c r="K2011" s="1">
        <v>2.5</v>
      </c>
      <c r="L2011" s="1">
        <v>0</v>
      </c>
      <c r="M2011" s="1">
        <v>12.4</v>
      </c>
      <c r="O2011" s="1">
        <f>случ!I1999</f>
        <v>18.729864007304045</v>
      </c>
      <c r="P2011" s="1">
        <f t="shared" si="161"/>
        <v>78.634864007304046</v>
      </c>
      <c r="Q2011">
        <f t="shared" si="162"/>
        <v>1</v>
      </c>
      <c r="S2011">
        <f>случ!J1999</f>
        <v>-0.36487532072200896</v>
      </c>
      <c r="T2011">
        <f>случ!K1999</f>
        <v>7.9745052430823726</v>
      </c>
      <c r="U2011" s="1">
        <f t="shared" si="163"/>
        <v>21.53572467927799</v>
      </c>
      <c r="V2011" s="1">
        <f t="shared" si="164"/>
        <v>-3.2253947569176269</v>
      </c>
      <c r="X2011" s="4">
        <f>10-SUM(U2011&lt;$X$1,U2011&lt;$X$2,U2011&lt;$X$3,U2011&lt;$X$4,U2011&lt;$X$5,U2011&lt;$X$6,U2011&lt;$X$7,U2011&lt;$X$8,U2011&lt;$X$9,U2011&lt;$X$10)</f>
        <v>5</v>
      </c>
      <c r="Y2011" s="4">
        <f>SUM(V2011&lt;$Y$1,V2011&lt;$Y$2,V2011&lt;$Y$3,V2011&lt;$Y$4,V2011&lt;$Y$5,V2011&lt;$Y$6,V2011&lt;$Y$7,V2011&lt;$Y$8,V2011&lt;$Y$9,V2011&lt;$Y$10)</f>
        <v>7</v>
      </c>
      <c r="AA2011" s="10">
        <f t="shared" si="165"/>
        <v>6.2500000000000003E-3</v>
      </c>
    </row>
    <row r="2012" spans="1:27">
      <c r="A2012" s="4"/>
      <c r="B2012" t="s">
        <v>99</v>
      </c>
      <c r="C2012">
        <v>11</v>
      </c>
      <c r="D2012" s="1">
        <v>6.6</v>
      </c>
      <c r="E2012" s="1">
        <v>0.125</v>
      </c>
      <c r="F2012" s="1">
        <v>4.75</v>
      </c>
      <c r="G2012" s="1">
        <v>7.0000000000000201E-2</v>
      </c>
      <c r="H2012" s="1">
        <v>4</v>
      </c>
      <c r="I2012" s="1">
        <v>0</v>
      </c>
      <c r="J2012" s="1">
        <v>-9.9999999999997799E-3</v>
      </c>
      <c r="K2012" s="1">
        <v>2.5</v>
      </c>
      <c r="L2012" s="1">
        <v>0</v>
      </c>
      <c r="M2012" s="1">
        <v>14.7</v>
      </c>
      <c r="O2012" s="1">
        <f>случ!I2000</f>
        <v>-2.6697088369377919</v>
      </c>
      <c r="P2012" s="1">
        <f t="shared" si="161"/>
        <v>59.825291163062204</v>
      </c>
      <c r="Q2012">
        <f t="shared" si="162"/>
        <v>0</v>
      </c>
      <c r="S2012">
        <f>случ!J2000</f>
        <v>19.806602901234921</v>
      </c>
      <c r="T2012">
        <f>случ!K2000</f>
        <v>4.3538440793714352</v>
      </c>
      <c r="U2012" s="1">
        <f t="shared" si="163"/>
        <v>42.956602901234916</v>
      </c>
      <c r="V2012" s="1">
        <f t="shared" si="164"/>
        <v>-10.296155920628561</v>
      </c>
      <c r="X2012" s="4">
        <f>10-SUM(U2012&lt;$X$1,U2012&lt;$X$2,U2012&lt;$X$3,U2012&lt;$X$4,U2012&lt;$X$5,U2012&lt;$X$6,U2012&lt;$X$7,U2012&lt;$X$8,U2012&lt;$X$9,U2012&lt;$X$10)</f>
        <v>10</v>
      </c>
      <c r="Y2012" s="4">
        <f>SUM(V2012&lt;$Y$1,V2012&lt;$Y$2,V2012&lt;$Y$3,V2012&lt;$Y$4,V2012&lt;$Y$5,V2012&lt;$Y$6,V2012&lt;$Y$7,V2012&lt;$Y$8,V2012&lt;$Y$9,V2012&lt;$Y$10)</f>
        <v>9</v>
      </c>
      <c r="AA2012" s="10">
        <f t="shared" si="165"/>
        <v>0</v>
      </c>
    </row>
    <row r="2013" spans="1:27">
      <c r="A2013" s="4"/>
      <c r="B2013" t="s">
        <v>100</v>
      </c>
      <c r="C2013">
        <v>11</v>
      </c>
      <c r="D2013" s="1">
        <v>5.7</v>
      </c>
      <c r="E2013" s="1">
        <v>0</v>
      </c>
      <c r="F2013" s="1">
        <v>5</v>
      </c>
      <c r="G2013" s="1">
        <v>5.96E-2</v>
      </c>
      <c r="H2013" s="1">
        <v>4</v>
      </c>
      <c r="I2013" s="1">
        <v>0</v>
      </c>
      <c r="J2013" s="1">
        <v>2.0000000000000399E-2</v>
      </c>
      <c r="K2013" s="1">
        <v>2.5</v>
      </c>
      <c r="L2013" s="1">
        <v>0</v>
      </c>
      <c r="M2013" s="1">
        <v>16.5</v>
      </c>
      <c r="O2013" s="1">
        <f>случ!I2001</f>
        <v>28.845379703177912</v>
      </c>
      <c r="P2013" s="1">
        <f t="shared" si="161"/>
        <v>91.835379703177921</v>
      </c>
      <c r="Q2013">
        <f t="shared" si="162"/>
        <v>1</v>
      </c>
      <c r="S2013">
        <f>случ!J2001</f>
        <v>-2.3301244246249322</v>
      </c>
      <c r="T2013">
        <f>случ!K2001</f>
        <v>3.1942808404515017</v>
      </c>
      <c r="U2013" s="1">
        <f t="shared" si="163"/>
        <v>23.072275575375073</v>
      </c>
      <c r="V2013" s="1">
        <f t="shared" si="164"/>
        <v>-12.855319159548493</v>
      </c>
      <c r="X2013" s="4">
        <f>10-SUM(U2013&lt;$X$1,U2013&lt;$X$2,U2013&lt;$X$3,U2013&lt;$X$4,U2013&lt;$X$5,U2013&lt;$X$6,U2013&lt;$X$7,U2013&lt;$X$8,U2013&lt;$X$9,U2013&lt;$X$10)</f>
        <v>6</v>
      </c>
      <c r="Y2013" s="4">
        <f>SUM(V2013&lt;$Y$1,V2013&lt;$Y$2,V2013&lt;$Y$3,V2013&lt;$Y$4,V2013&lt;$Y$5,V2013&lt;$Y$6,V2013&lt;$Y$7,V2013&lt;$Y$8,V2013&lt;$Y$9,V2013&lt;$Y$10)</f>
        <v>9</v>
      </c>
      <c r="AA2013" s="10">
        <f t="shared" si="165"/>
        <v>7.4999999999999997E-3</v>
      </c>
    </row>
    <row r="2014" spans="1:27">
      <c r="A2014" s="4"/>
      <c r="B2014" t="s">
        <v>101</v>
      </c>
      <c r="C2014">
        <v>11</v>
      </c>
      <c r="D2014" s="1">
        <v>2</v>
      </c>
      <c r="E2014" s="1">
        <v>0.125</v>
      </c>
      <c r="F2014" s="1">
        <v>5</v>
      </c>
      <c r="G2014" s="1">
        <v>0.04</v>
      </c>
      <c r="H2014" s="1">
        <v>4</v>
      </c>
      <c r="I2014" s="1">
        <v>0</v>
      </c>
      <c r="J2014" s="1">
        <v>-5.9999999999999602E-2</v>
      </c>
      <c r="K2014" s="1">
        <v>2.5</v>
      </c>
      <c r="L2014" s="1">
        <v>0</v>
      </c>
      <c r="M2014" s="1">
        <v>16.2</v>
      </c>
      <c r="O2014" s="1">
        <f>случ!I2002</f>
        <v>-33.273541795769113</v>
      </c>
      <c r="P2014" s="1">
        <f t="shared" si="161"/>
        <v>28.751458204230886</v>
      </c>
      <c r="Q2014">
        <f t="shared" si="162"/>
        <v>0</v>
      </c>
      <c r="S2014">
        <f>случ!J2002</f>
        <v>-0.36629895250842148</v>
      </c>
      <c r="T2014">
        <f>случ!K2002</f>
        <v>-0.882809577915043</v>
      </c>
      <c r="U2014" s="1">
        <f t="shared" si="163"/>
        <v>23.81370104749158</v>
      </c>
      <c r="V2014" s="1">
        <f t="shared" si="164"/>
        <v>-17.65280957791504</v>
      </c>
      <c r="X2014" s="4">
        <f>10-SUM(U2014&lt;$X$1,U2014&lt;$X$2,U2014&lt;$X$3,U2014&lt;$X$4,U2014&lt;$X$5,U2014&lt;$X$6,U2014&lt;$X$7,U2014&lt;$X$8,U2014&lt;$X$9,U2014&lt;$X$10)</f>
        <v>6</v>
      </c>
      <c r="Y2014" s="4">
        <f>SUM(V2014&lt;$Y$1,V2014&lt;$Y$2,V2014&lt;$Y$3,V2014&lt;$Y$4,V2014&lt;$Y$5,V2014&lt;$Y$6,V2014&lt;$Y$7,V2014&lt;$Y$8,V2014&lt;$Y$9,V2014&lt;$Y$10)</f>
        <v>10</v>
      </c>
      <c r="AA2014" s="10">
        <f t="shared" si="165"/>
        <v>0</v>
      </c>
    </row>
    <row r="2015" spans="1:27">
      <c r="A2015" s="4"/>
      <c r="B2015" t="s">
        <v>102</v>
      </c>
      <c r="C2015">
        <v>11</v>
      </c>
      <c r="D2015" s="1">
        <v>0.40000000000000202</v>
      </c>
      <c r="E2015" s="1">
        <v>0.125</v>
      </c>
      <c r="F2015" s="1">
        <v>5.25</v>
      </c>
      <c r="G2015" s="1">
        <v>5.96E-2</v>
      </c>
      <c r="H2015" s="1">
        <v>4</v>
      </c>
      <c r="I2015" s="1">
        <v>0</v>
      </c>
      <c r="J2015" s="1">
        <v>-9.9999999999997799E-3</v>
      </c>
      <c r="K2015" s="1">
        <v>2.5</v>
      </c>
      <c r="L2015" s="1">
        <v>0</v>
      </c>
      <c r="M2015" s="1">
        <v>16.7</v>
      </c>
      <c r="O2015" s="1">
        <f>случ!I2003</f>
        <v>51.647343301249933</v>
      </c>
      <c r="P2015" s="1">
        <f t="shared" si="161"/>
        <v>115.30234330124993</v>
      </c>
      <c r="Q2015">
        <f t="shared" si="162"/>
        <v>1</v>
      </c>
      <c r="S2015">
        <f>случ!J2003</f>
        <v>-1.7106714964882339</v>
      </c>
      <c r="T2015">
        <f>случ!K2003</f>
        <v>5.9707374062951413</v>
      </c>
      <c r="U2015" s="1">
        <f t="shared" si="163"/>
        <v>23.501728503511767</v>
      </c>
      <c r="V2015" s="1">
        <f t="shared" si="164"/>
        <v>-10.668862593704857</v>
      </c>
      <c r="X2015" s="4">
        <f>10-SUM(U2015&lt;$X$1,U2015&lt;$X$2,U2015&lt;$X$3,U2015&lt;$X$4,U2015&lt;$X$5,U2015&lt;$X$6,U2015&lt;$X$7,U2015&lt;$X$8,U2015&lt;$X$9,U2015&lt;$X$10)</f>
        <v>6</v>
      </c>
      <c r="Y2015" s="4">
        <f>SUM(V2015&lt;$Y$1,V2015&lt;$Y$2,V2015&lt;$Y$3,V2015&lt;$Y$4,V2015&lt;$Y$5,V2015&lt;$Y$6,V2015&lt;$Y$7,V2015&lt;$Y$8,V2015&lt;$Y$9,V2015&lt;$Y$10)</f>
        <v>9</v>
      </c>
      <c r="AA2015" s="10">
        <f t="shared" si="165"/>
        <v>7.4999999999999997E-3</v>
      </c>
    </row>
    <row r="2016" spans="1:27">
      <c r="A2016" s="4"/>
      <c r="B2016" t="s">
        <v>103</v>
      </c>
      <c r="C2016">
        <v>11</v>
      </c>
      <c r="D2016" s="1">
        <v>3.2</v>
      </c>
      <c r="E2016" s="1">
        <v>0.125</v>
      </c>
      <c r="F2016" s="1">
        <v>5.25</v>
      </c>
      <c r="G2016" s="1">
        <v>0.04</v>
      </c>
      <c r="H2016" s="1">
        <v>4</v>
      </c>
      <c r="I2016" s="1">
        <v>0</v>
      </c>
      <c r="J2016" s="1">
        <v>-6.0000000000000497E-2</v>
      </c>
      <c r="K2016" s="1">
        <v>2.5</v>
      </c>
      <c r="L2016" s="1">
        <v>0</v>
      </c>
      <c r="M2016" s="1">
        <v>16.8</v>
      </c>
      <c r="O2016" s="1">
        <f>случ!I2004</f>
        <v>1.5668034380697105</v>
      </c>
      <c r="P2016" s="1">
        <f t="shared" si="161"/>
        <v>67.181803438069721</v>
      </c>
      <c r="Q2016">
        <f t="shared" si="162"/>
        <v>1</v>
      </c>
      <c r="S2016">
        <f>случ!J2004</f>
        <v>15.475224322279304</v>
      </c>
      <c r="T2016">
        <f>случ!K2004</f>
        <v>6.4867874666107248</v>
      </c>
      <c r="U2016" s="1">
        <f t="shared" si="163"/>
        <v>40.255224322279297</v>
      </c>
      <c r="V2016" s="1">
        <f t="shared" si="164"/>
        <v>-10.883212533389283</v>
      </c>
      <c r="X2016" s="4">
        <f>10-SUM(U2016&lt;$X$1,U2016&lt;$X$2,U2016&lt;$X$3,U2016&lt;$X$4,U2016&lt;$X$5,U2016&lt;$X$6,U2016&lt;$X$7,U2016&lt;$X$8,U2016&lt;$X$9,U2016&lt;$X$10)</f>
        <v>10</v>
      </c>
      <c r="Y2016" s="4">
        <f>SUM(V2016&lt;$Y$1,V2016&lt;$Y$2,V2016&lt;$Y$3,V2016&lt;$Y$4,V2016&lt;$Y$5,V2016&lt;$Y$6,V2016&lt;$Y$7,V2016&lt;$Y$8,V2016&lt;$Y$9,V2016&lt;$Y$10)</f>
        <v>9</v>
      </c>
      <c r="AA2016" s="10">
        <f t="shared" si="165"/>
        <v>1.2500000000000001E-2</v>
      </c>
    </row>
    <row r="2017" spans="1:27">
      <c r="A2017" s="4"/>
      <c r="B2017" t="s">
        <v>104</v>
      </c>
      <c r="C2017">
        <v>11</v>
      </c>
      <c r="D2017" s="1">
        <v>-0.19999999999999901</v>
      </c>
      <c r="E2017" s="1">
        <v>0.125</v>
      </c>
      <c r="F2017" s="1">
        <v>5.25</v>
      </c>
      <c r="G2017" s="1">
        <v>9.9599999999999994E-2</v>
      </c>
      <c r="H2017" s="1">
        <v>4</v>
      </c>
      <c r="I2017" s="1">
        <v>0</v>
      </c>
      <c r="J2017" s="1">
        <v>8.9999999999999802E-2</v>
      </c>
      <c r="K2017" s="1">
        <v>2.5</v>
      </c>
      <c r="L2017" s="1">
        <v>0</v>
      </c>
      <c r="M2017" s="1">
        <v>16.100000000000001</v>
      </c>
      <c r="O2017" s="1">
        <f>случ!I2005</f>
        <v>-14.207085317436125</v>
      </c>
      <c r="P2017" s="1">
        <f t="shared" si="161"/>
        <v>49.027914682563875</v>
      </c>
      <c r="Q2017">
        <f t="shared" si="162"/>
        <v>0</v>
      </c>
      <c r="S2017">
        <f>случ!J2005</f>
        <v>1.9850349005598251</v>
      </c>
      <c r="T2017">
        <f>случ!K2005</f>
        <v>-6.3888486634227508</v>
      </c>
      <c r="U2017" s="1">
        <f t="shared" si="163"/>
        <v>27.657434900559824</v>
      </c>
      <c r="V2017" s="1">
        <f t="shared" si="164"/>
        <v>-21.168448663422755</v>
      </c>
      <c r="X2017" s="4">
        <f>10-SUM(U2017&lt;$X$1,U2017&lt;$X$2,U2017&lt;$X$3,U2017&lt;$X$4,U2017&lt;$X$5,U2017&lt;$X$6,U2017&lt;$X$7,U2017&lt;$X$8,U2017&lt;$X$9,U2017&lt;$X$10)</f>
        <v>7</v>
      </c>
      <c r="Y2017" s="4">
        <f>SUM(V2017&lt;$Y$1,V2017&lt;$Y$2,V2017&lt;$Y$3,V2017&lt;$Y$4,V2017&lt;$Y$5,V2017&lt;$Y$6,V2017&lt;$Y$7,V2017&lt;$Y$8,V2017&lt;$Y$9,V2017&lt;$Y$10)</f>
        <v>10</v>
      </c>
      <c r="AA2017" s="10">
        <f t="shared" si="165"/>
        <v>0</v>
      </c>
    </row>
    <row r="2018" spans="1:27">
      <c r="A2018" s="4"/>
      <c r="B2018" t="s">
        <v>105</v>
      </c>
      <c r="C2018">
        <v>11</v>
      </c>
      <c r="D2018" s="1">
        <v>-3.5</v>
      </c>
      <c r="E2018" s="1">
        <v>0.125</v>
      </c>
      <c r="F2018" s="1">
        <v>5.25</v>
      </c>
      <c r="G2018" s="1">
        <v>0.04</v>
      </c>
      <c r="H2018" s="1">
        <v>4</v>
      </c>
      <c r="I2018" s="1">
        <v>0.1</v>
      </c>
      <c r="J2018" s="1">
        <v>-9.9999999999997799E-3</v>
      </c>
      <c r="K2018" s="1">
        <v>2.5</v>
      </c>
      <c r="L2018" s="1">
        <v>0.1</v>
      </c>
      <c r="M2018" s="1">
        <v>16</v>
      </c>
      <c r="O2018" s="1">
        <f>случ!I2006</f>
        <v>40.11556248102341</v>
      </c>
      <c r="P2018" s="1">
        <f t="shared" si="161"/>
        <v>101.08056248102341</v>
      </c>
      <c r="Q2018">
        <f t="shared" si="162"/>
        <v>1</v>
      </c>
      <c r="S2018">
        <f>случ!J2006</f>
        <v>-3.4039287120641109</v>
      </c>
      <c r="T2018">
        <f>случ!K2006</f>
        <v>4.5690996689208401</v>
      </c>
      <c r="U2018" s="1">
        <f t="shared" si="163"/>
        <v>20.62607128793589</v>
      </c>
      <c r="V2018" s="1">
        <f t="shared" si="164"/>
        <v>-10.650900331079157</v>
      </c>
      <c r="X2018" s="4">
        <f>10-SUM(U2018&lt;$X$1,U2018&lt;$X$2,U2018&lt;$X$3,U2018&lt;$X$4,U2018&lt;$X$5,U2018&lt;$X$6,U2018&lt;$X$7,U2018&lt;$X$8,U2018&lt;$X$9,U2018&lt;$X$10)</f>
        <v>5</v>
      </c>
      <c r="Y2018" s="4">
        <f>SUM(V2018&lt;$Y$1,V2018&lt;$Y$2,V2018&lt;$Y$3,V2018&lt;$Y$4,V2018&lt;$Y$5,V2018&lt;$Y$6,V2018&lt;$Y$7,V2018&lt;$Y$8,V2018&lt;$Y$9,V2018&lt;$Y$10)</f>
        <v>9</v>
      </c>
      <c r="AA2018" s="10">
        <f t="shared" si="165"/>
        <v>6.2500000000000003E-3</v>
      </c>
    </row>
    <row r="2019" spans="1:27">
      <c r="A2019" s="4"/>
      <c r="B2019" t="s">
        <v>106</v>
      </c>
      <c r="C2019">
        <v>11</v>
      </c>
      <c r="D2019" s="1">
        <v>-8.6999999999999904</v>
      </c>
      <c r="E2019" s="1">
        <v>0.125</v>
      </c>
      <c r="F2019" s="1">
        <v>5.25</v>
      </c>
      <c r="G2019" s="1">
        <v>3.00000000000002E-2</v>
      </c>
      <c r="H2019" s="1">
        <v>4</v>
      </c>
      <c r="I2019" s="1">
        <v>0.1</v>
      </c>
      <c r="J2019" s="1">
        <v>-3.00000000000002E-2</v>
      </c>
      <c r="K2019" s="1">
        <v>2.5</v>
      </c>
      <c r="L2019" s="1">
        <v>0.1</v>
      </c>
      <c r="M2019" s="1">
        <v>14.6</v>
      </c>
      <c r="O2019" s="1">
        <f>случ!I2007</f>
        <v>41.424076485480079</v>
      </c>
      <c r="P2019" s="1">
        <f t="shared" si="161"/>
        <v>98.749076485480089</v>
      </c>
      <c r="Q2019">
        <f t="shared" si="162"/>
        <v>1</v>
      </c>
      <c r="S2019">
        <f>случ!J2007</f>
        <v>2.9852179703409778</v>
      </c>
      <c r="T2019">
        <f>случ!K2007</f>
        <v>4.4100229150188541</v>
      </c>
      <c r="U2019" s="1">
        <f t="shared" si="163"/>
        <v>25.415217970340976</v>
      </c>
      <c r="V2019" s="1">
        <f t="shared" si="164"/>
        <v>-9.659977084981147</v>
      </c>
      <c r="X2019" s="4">
        <f>10-SUM(U2019&lt;$X$1,U2019&lt;$X$2,U2019&lt;$X$3,U2019&lt;$X$4,U2019&lt;$X$5,U2019&lt;$X$6,U2019&lt;$X$7,U2019&lt;$X$8,U2019&lt;$X$9,U2019&lt;$X$10)</f>
        <v>6</v>
      </c>
      <c r="Y2019" s="4">
        <f>SUM(V2019&lt;$Y$1,V2019&lt;$Y$2,V2019&lt;$Y$3,V2019&lt;$Y$4,V2019&lt;$Y$5,V2019&lt;$Y$6,V2019&lt;$Y$7,V2019&lt;$Y$8,V2019&lt;$Y$9,V2019&lt;$Y$10)</f>
        <v>8</v>
      </c>
      <c r="AA2019" s="10">
        <f t="shared" si="165"/>
        <v>7.4999999999999997E-3</v>
      </c>
    </row>
    <row r="2020" spans="1:27">
      <c r="A2020" s="4"/>
      <c r="B2020" t="s">
        <v>107</v>
      </c>
      <c r="C2020">
        <v>11</v>
      </c>
      <c r="D2020" s="1">
        <v>-8.6999999999999904</v>
      </c>
      <c r="E2020" s="1">
        <v>0.125</v>
      </c>
      <c r="F2020" s="1">
        <v>5.25</v>
      </c>
      <c r="G2020" s="1">
        <v>1.9599999999999999E-2</v>
      </c>
      <c r="H2020" s="1">
        <v>4</v>
      </c>
      <c r="I2020" s="1">
        <v>0.11111111111111099</v>
      </c>
      <c r="J2020" s="1">
        <v>9.9999999999997799E-3</v>
      </c>
      <c r="K2020" s="1">
        <v>2.5</v>
      </c>
      <c r="L2020" s="1">
        <v>0.11111111111111099</v>
      </c>
      <c r="M2020" s="1">
        <v>14.6</v>
      </c>
      <c r="O2020" s="1">
        <f>случ!I2008</f>
        <v>-45.78786148512394</v>
      </c>
      <c r="P2020" s="1">
        <f t="shared" si="161"/>
        <v>11.541582959320515</v>
      </c>
      <c r="Q2020">
        <f t="shared" si="162"/>
        <v>-1</v>
      </c>
      <c r="S2020">
        <f>случ!J2008</f>
        <v>-12.917500247237609</v>
      </c>
      <c r="T2020">
        <f>случ!K2008</f>
        <v>-1.8635124568962262</v>
      </c>
      <c r="U2020" s="1">
        <f t="shared" si="163"/>
        <v>10.028233086095721</v>
      </c>
      <c r="V2020" s="1">
        <f t="shared" si="164"/>
        <v>-15.325334679118452</v>
      </c>
      <c r="X2020" s="4">
        <f>10-SUM(U2020&lt;$X$1,U2020&lt;$X$2,U2020&lt;$X$3,U2020&lt;$X$4,U2020&lt;$X$5,U2020&lt;$X$6,U2020&lt;$X$7,U2020&lt;$X$8,U2020&lt;$X$9,U2020&lt;$X$10)</f>
        <v>2</v>
      </c>
      <c r="Y2020" s="4">
        <f>SUM(V2020&lt;$Y$1,V2020&lt;$Y$2,V2020&lt;$Y$3,V2020&lt;$Y$4,V2020&lt;$Y$5,V2020&lt;$Y$6,V2020&lt;$Y$7,V2020&lt;$Y$8,V2020&lt;$Y$9,V2020&lt;$Y$10)</f>
        <v>10</v>
      </c>
      <c r="AA2020" s="10">
        <f t="shared" si="165"/>
        <v>-1.2500000000000001E-2</v>
      </c>
    </row>
    <row r="2021" spans="1:27">
      <c r="A2021" s="4"/>
      <c r="B2021" t="s">
        <v>108</v>
      </c>
      <c r="C2021">
        <v>11</v>
      </c>
      <c r="D2021" s="1">
        <v>2.2000000000000002</v>
      </c>
      <c r="E2021" s="1">
        <v>0.125</v>
      </c>
      <c r="F2021" s="1">
        <v>5.25</v>
      </c>
      <c r="G2021" s="1">
        <v>7.0000000000000201E-2</v>
      </c>
      <c r="H2021" s="1">
        <v>4</v>
      </c>
      <c r="I2021" s="1">
        <v>0</v>
      </c>
      <c r="J2021" s="1">
        <v>7.0000000000000201E-2</v>
      </c>
      <c r="K2021" s="1">
        <v>2.5</v>
      </c>
      <c r="L2021" s="1">
        <v>0</v>
      </c>
      <c r="M2021" s="1">
        <v>19.8</v>
      </c>
      <c r="O2021" s="1">
        <f>случ!I2009</f>
        <v>-6.0108302696837956</v>
      </c>
      <c r="P2021" s="1">
        <f t="shared" si="161"/>
        <v>58.904169730316198</v>
      </c>
      <c r="Q2021">
        <f t="shared" si="162"/>
        <v>0</v>
      </c>
      <c r="S2021">
        <f>случ!J2009</f>
        <v>1.2696784445362954</v>
      </c>
      <c r="T2021">
        <f>случ!K2009</f>
        <v>15.378335346867811</v>
      </c>
      <c r="U2021" s="1">
        <f t="shared" si="163"/>
        <v>30.559678444536299</v>
      </c>
      <c r="V2021" s="1">
        <f t="shared" si="164"/>
        <v>-3.3316646531321865</v>
      </c>
      <c r="X2021" s="4">
        <f>10-SUM(U2021&lt;$X$1,U2021&lt;$X$2,U2021&lt;$X$3,U2021&lt;$X$4,U2021&lt;$X$5,U2021&lt;$X$6,U2021&lt;$X$7,U2021&lt;$X$8,U2021&lt;$X$9,U2021&lt;$X$10)</f>
        <v>8</v>
      </c>
      <c r="Y2021" s="4">
        <f>SUM(V2021&lt;$Y$1,V2021&lt;$Y$2,V2021&lt;$Y$3,V2021&lt;$Y$4,V2021&lt;$Y$5,V2021&lt;$Y$6,V2021&lt;$Y$7,V2021&lt;$Y$8,V2021&lt;$Y$9,V2021&lt;$Y$10)</f>
        <v>7</v>
      </c>
      <c r="AA2021" s="10">
        <f t="shared" si="165"/>
        <v>0</v>
      </c>
    </row>
    <row r="2022" spans="1:27">
      <c r="A2022" s="4"/>
      <c r="B2022" t="s">
        <v>109</v>
      </c>
      <c r="C2022">
        <v>11</v>
      </c>
      <c r="D2022" s="1">
        <v>8</v>
      </c>
      <c r="E2022" s="1">
        <v>0</v>
      </c>
      <c r="F2022" s="1">
        <v>5.25</v>
      </c>
      <c r="G2022" s="1">
        <v>3.00000000000002E-2</v>
      </c>
      <c r="H2022" s="1">
        <v>4</v>
      </c>
      <c r="I2022" s="1">
        <v>7.4999999999999997E-2</v>
      </c>
      <c r="J2022" s="1">
        <v>-2.0000000000000399E-2</v>
      </c>
      <c r="K2022" s="1">
        <v>2.5</v>
      </c>
      <c r="L2022" s="1">
        <v>7.4999999999999997E-2</v>
      </c>
      <c r="M2022" s="1">
        <v>21.5</v>
      </c>
      <c r="O2022" s="1">
        <f>случ!I2010</f>
        <v>18.337687714890386</v>
      </c>
      <c r="P2022" s="1">
        <f t="shared" si="161"/>
        <v>85.717687714890388</v>
      </c>
      <c r="Q2022">
        <f t="shared" si="162"/>
        <v>1</v>
      </c>
      <c r="S2022">
        <f>случ!J2010</f>
        <v>-6.3064529791237343</v>
      </c>
      <c r="T2022">
        <f>случ!K2010</f>
        <v>-3.1110809068009013</v>
      </c>
      <c r="U2022" s="1">
        <f t="shared" si="163"/>
        <v>23.303547020876259</v>
      </c>
      <c r="V2022" s="1">
        <f t="shared" si="164"/>
        <v>-24.126080906800905</v>
      </c>
      <c r="X2022" s="4">
        <f>10-SUM(U2022&lt;$X$1,U2022&lt;$X$2,U2022&lt;$X$3,U2022&lt;$X$4,U2022&lt;$X$5,U2022&lt;$X$6,U2022&lt;$X$7,U2022&lt;$X$8,U2022&lt;$X$9,U2022&lt;$X$10)</f>
        <v>6</v>
      </c>
      <c r="Y2022" s="4">
        <f>SUM(V2022&lt;$Y$1,V2022&lt;$Y$2,V2022&lt;$Y$3,V2022&lt;$Y$4,V2022&lt;$Y$5,V2022&lt;$Y$6,V2022&lt;$Y$7,V2022&lt;$Y$8,V2022&lt;$Y$9,V2022&lt;$Y$10)</f>
        <v>10</v>
      </c>
      <c r="AA2022" s="10">
        <f t="shared" si="165"/>
        <v>7.4999999999999997E-3</v>
      </c>
    </row>
    <row r="2023" spans="1:27">
      <c r="A2023" s="4"/>
      <c r="B2023" t="s">
        <v>110</v>
      </c>
      <c r="C2023">
        <v>11</v>
      </c>
      <c r="D2023" s="1">
        <v>10.6</v>
      </c>
      <c r="E2023" s="1">
        <v>0.125</v>
      </c>
      <c r="F2023" s="1">
        <v>5.25</v>
      </c>
      <c r="G2023" s="1">
        <v>0.04</v>
      </c>
      <c r="H2023" s="1">
        <v>4</v>
      </c>
      <c r="I2023" s="1">
        <v>0.125</v>
      </c>
      <c r="J2023" s="1">
        <v>-9.9999999999997799E-3</v>
      </c>
      <c r="K2023" s="1">
        <v>2.5</v>
      </c>
      <c r="L2023" s="1">
        <v>0.125</v>
      </c>
      <c r="M2023" s="1">
        <v>24.4</v>
      </c>
      <c r="O2023" s="1">
        <f>случ!I2011</f>
        <v>2.572713111967956</v>
      </c>
      <c r="P2023" s="1">
        <f t="shared" si="161"/>
        <v>73.417713111967956</v>
      </c>
      <c r="Q2023">
        <f t="shared" si="162"/>
        <v>1</v>
      </c>
      <c r="S2023">
        <f>случ!J2011</f>
        <v>-15.123262488420213</v>
      </c>
      <c r="T2023">
        <f>случ!K2011</f>
        <v>0.31603723256073107</v>
      </c>
      <c r="U2023" s="1">
        <f t="shared" si="163"/>
        <v>17.156737511579788</v>
      </c>
      <c r="V2023" s="1">
        <f t="shared" si="164"/>
        <v>-23.128962767439265</v>
      </c>
      <c r="X2023" s="4">
        <f>10-SUM(U2023&lt;$X$1,U2023&lt;$X$2,U2023&lt;$X$3,U2023&lt;$X$4,U2023&lt;$X$5,U2023&lt;$X$6,U2023&lt;$X$7,U2023&lt;$X$8,U2023&lt;$X$9,U2023&lt;$X$10)</f>
        <v>4</v>
      </c>
      <c r="Y2023" s="4">
        <f>SUM(V2023&lt;$Y$1,V2023&lt;$Y$2,V2023&lt;$Y$3,V2023&lt;$Y$4,V2023&lt;$Y$5,V2023&lt;$Y$6,V2023&lt;$Y$7,V2023&lt;$Y$8,V2023&lt;$Y$9,V2023&lt;$Y$10)</f>
        <v>10</v>
      </c>
      <c r="AA2023" s="10">
        <f t="shared" si="165"/>
        <v>5.0000000000000001E-3</v>
      </c>
    </row>
    <row r="2024" spans="1:27">
      <c r="A2024" s="4"/>
      <c r="B2024" t="s">
        <v>111</v>
      </c>
      <c r="C2024">
        <v>11</v>
      </c>
      <c r="D2024" s="1">
        <v>10.6</v>
      </c>
      <c r="E2024" s="1">
        <v>0.125</v>
      </c>
      <c r="F2024" s="1">
        <v>5.25</v>
      </c>
      <c r="G2024" s="1">
        <v>0.25</v>
      </c>
      <c r="H2024" s="1">
        <v>4.25</v>
      </c>
      <c r="I2024" s="1">
        <v>-0.1</v>
      </c>
      <c r="J2024" s="1">
        <v>0.1</v>
      </c>
      <c r="K2024" s="1">
        <v>2.5</v>
      </c>
      <c r="L2024" s="1">
        <v>0.15</v>
      </c>
      <c r="M2024" s="1">
        <v>24.5</v>
      </c>
      <c r="O2024" s="1">
        <f>случ!I2012</f>
        <v>-47.77246720465552</v>
      </c>
      <c r="P2024" s="1">
        <f t="shared" si="161"/>
        <v>23.232532795344476</v>
      </c>
      <c r="Q2024">
        <f t="shared" si="162"/>
        <v>0</v>
      </c>
      <c r="S2024">
        <f>случ!J2012</f>
        <v>0.66282463427375093</v>
      </c>
      <c r="T2024">
        <f>случ!K2012</f>
        <v>-3.2019658291094952</v>
      </c>
      <c r="U2024" s="1">
        <f t="shared" si="163"/>
        <v>33.562824634273753</v>
      </c>
      <c r="V2024" s="1">
        <f t="shared" si="164"/>
        <v>-27.851965829109496</v>
      </c>
      <c r="X2024" s="4">
        <f>10-SUM(U2024&lt;$X$1,U2024&lt;$X$2,U2024&lt;$X$3,U2024&lt;$X$4,U2024&lt;$X$5,U2024&lt;$X$6,U2024&lt;$X$7,U2024&lt;$X$8,U2024&lt;$X$9,U2024&lt;$X$10)</f>
        <v>8</v>
      </c>
      <c r="Y2024" s="4">
        <f>SUM(V2024&lt;$Y$1,V2024&lt;$Y$2,V2024&lt;$Y$3,V2024&lt;$Y$4,V2024&lt;$Y$5,V2024&lt;$Y$6,V2024&lt;$Y$7,V2024&lt;$Y$8,V2024&lt;$Y$9,V2024&lt;$Y$10)</f>
        <v>10</v>
      </c>
      <c r="AA2024" s="10">
        <f t="shared" si="165"/>
        <v>0</v>
      </c>
    </row>
    <row r="2025" spans="1:27">
      <c r="A2025" s="4"/>
      <c r="B2025" t="s">
        <v>112</v>
      </c>
      <c r="C2025">
        <v>11</v>
      </c>
      <c r="D2025" s="1">
        <v>-2.2999999999999998</v>
      </c>
      <c r="E2025" s="1">
        <v>0</v>
      </c>
      <c r="F2025" s="1">
        <v>5.25</v>
      </c>
      <c r="G2025" s="1">
        <v>7.0000000000000201E-2</v>
      </c>
      <c r="H2025" s="1">
        <v>4.25</v>
      </c>
      <c r="I2025" s="1">
        <v>0.1</v>
      </c>
      <c r="J2025" s="1">
        <v>9.9999999999999603E-2</v>
      </c>
      <c r="K2025" s="1">
        <v>2.5</v>
      </c>
      <c r="L2025" s="1">
        <v>0.1</v>
      </c>
      <c r="M2025" s="1">
        <v>23.8</v>
      </c>
      <c r="O2025" s="1">
        <f>случ!I2013</f>
        <v>-48.839898351839608</v>
      </c>
      <c r="P2025" s="1">
        <f t="shared" si="161"/>
        <v>11.590101648160392</v>
      </c>
      <c r="Q2025">
        <f t="shared" si="162"/>
        <v>-1</v>
      </c>
      <c r="S2025">
        <f>случ!J2013</f>
        <v>-12.752874178358148</v>
      </c>
      <c r="T2025">
        <f>случ!K2013</f>
        <v>1.5608263610868389</v>
      </c>
      <c r="U2025" s="1">
        <f t="shared" si="163"/>
        <v>20.57712582164185</v>
      </c>
      <c r="V2025" s="1">
        <f t="shared" si="164"/>
        <v>-19.809173638913165</v>
      </c>
      <c r="X2025" s="4">
        <f>10-SUM(U2025&lt;$X$1,U2025&lt;$X$2,U2025&lt;$X$3,U2025&lt;$X$4,U2025&lt;$X$5,U2025&lt;$X$6,U2025&lt;$X$7,U2025&lt;$X$8,U2025&lt;$X$9,U2025&lt;$X$10)</f>
        <v>5</v>
      </c>
      <c r="Y2025" s="4">
        <f>SUM(V2025&lt;$Y$1,V2025&lt;$Y$2,V2025&lt;$Y$3,V2025&lt;$Y$4,V2025&lt;$Y$5,V2025&lt;$Y$6,V2025&lt;$Y$7,V2025&lt;$Y$8,V2025&lt;$Y$9,V2025&lt;$Y$10)</f>
        <v>10</v>
      </c>
      <c r="AA2025" s="10">
        <f t="shared" si="165"/>
        <v>-1.2500000000000001E-2</v>
      </c>
    </row>
    <row r="2026" spans="1:27">
      <c r="A2026" s="4"/>
      <c r="B2026" t="s">
        <v>113</v>
      </c>
      <c r="C2026">
        <v>11</v>
      </c>
      <c r="D2026" s="1">
        <v>-5.6999999999999904</v>
      </c>
      <c r="E2026" s="1">
        <v>0.125</v>
      </c>
      <c r="F2026" s="1">
        <v>5.25</v>
      </c>
      <c r="G2026" s="1">
        <v>0.21</v>
      </c>
      <c r="H2026" s="1">
        <v>4.5</v>
      </c>
      <c r="I2026" s="1">
        <v>-0.1</v>
      </c>
      <c r="J2026" s="1">
        <v>9.9999999999999603E-2</v>
      </c>
      <c r="K2026" s="1">
        <v>2.5</v>
      </c>
      <c r="L2026" s="1">
        <v>0.15</v>
      </c>
      <c r="M2026" s="1">
        <v>24.1</v>
      </c>
      <c r="O2026" s="1">
        <f>случ!I2014</f>
        <v>44.517232674249207</v>
      </c>
      <c r="P2026" s="1">
        <f t="shared" si="161"/>
        <v>104.36223267424921</v>
      </c>
      <c r="Q2026">
        <f t="shared" si="162"/>
        <v>1</v>
      </c>
      <c r="S2026">
        <f>случ!J2014</f>
        <v>4.0710495153319668</v>
      </c>
      <c r="T2026">
        <f>случ!K2014</f>
        <v>-12.228302375240709</v>
      </c>
      <c r="U2026" s="1">
        <f t="shared" si="163"/>
        <v>37.061049515331959</v>
      </c>
      <c r="V2026" s="1">
        <f t="shared" si="164"/>
        <v>-36.188302375240717</v>
      </c>
      <c r="X2026" s="4">
        <f>10-SUM(U2026&lt;$X$1,U2026&lt;$X$2,U2026&lt;$X$3,U2026&lt;$X$4,U2026&lt;$X$5,U2026&lt;$X$6,U2026&lt;$X$7,U2026&lt;$X$8,U2026&lt;$X$9,U2026&lt;$X$10)</f>
        <v>9</v>
      </c>
      <c r="Y2026" s="4">
        <f>SUM(V2026&lt;$Y$1,V2026&lt;$Y$2,V2026&lt;$Y$3,V2026&lt;$Y$4,V2026&lt;$Y$5,V2026&lt;$Y$6,V2026&lt;$Y$7,V2026&lt;$Y$8,V2026&lt;$Y$9,V2026&lt;$Y$10)</f>
        <v>10</v>
      </c>
      <c r="AA2026" s="10">
        <f t="shared" si="165"/>
        <v>1.125E-2</v>
      </c>
    </row>
    <row r="2027" spans="1:27">
      <c r="A2027" s="4"/>
      <c r="B2027" t="s">
        <v>114</v>
      </c>
      <c r="C2027">
        <v>11</v>
      </c>
      <c r="D2027" s="1">
        <v>-2.5</v>
      </c>
      <c r="E2027" s="1">
        <v>0.125</v>
      </c>
      <c r="F2027" s="1">
        <v>5.25</v>
      </c>
      <c r="G2027" s="1">
        <v>0.16999999999999901</v>
      </c>
      <c r="H2027" s="1">
        <v>4.5</v>
      </c>
      <c r="I2027" s="1">
        <v>2.5000000000000001E-2</v>
      </c>
      <c r="J2027" s="1">
        <v>0.08</v>
      </c>
      <c r="K2027" s="1">
        <v>2.5</v>
      </c>
      <c r="L2027" s="1">
        <v>2.5000000000000001E-2</v>
      </c>
      <c r="M2027" s="1">
        <v>22.9</v>
      </c>
      <c r="O2027" s="1">
        <f>случ!I2015</f>
        <v>38.021056333964992</v>
      </c>
      <c r="P2027" s="1">
        <f t="shared" si="161"/>
        <v>100.15605633396498</v>
      </c>
      <c r="Q2027">
        <f t="shared" si="162"/>
        <v>1</v>
      </c>
      <c r="S2027">
        <f>случ!J2015</f>
        <v>4.6815175805072506</v>
      </c>
      <c r="T2027">
        <f>случ!K2015</f>
        <v>9.8969930783767914</v>
      </c>
      <c r="U2027" s="1">
        <f t="shared" si="163"/>
        <v>36.951517580507257</v>
      </c>
      <c r="V2027" s="1">
        <f t="shared" si="164"/>
        <v>-11.208006921623205</v>
      </c>
      <c r="X2027" s="4">
        <f>10-SUM(U2027&lt;$X$1,U2027&lt;$X$2,U2027&lt;$X$3,U2027&lt;$X$4,U2027&lt;$X$5,U2027&lt;$X$6,U2027&lt;$X$7,U2027&lt;$X$8,U2027&lt;$X$9,U2027&lt;$X$10)</f>
        <v>9</v>
      </c>
      <c r="Y2027" s="4">
        <f>SUM(V2027&lt;$Y$1,V2027&lt;$Y$2,V2027&lt;$Y$3,V2027&lt;$Y$4,V2027&lt;$Y$5,V2027&lt;$Y$6,V2027&lt;$Y$7,V2027&lt;$Y$8,V2027&lt;$Y$9,V2027&lt;$Y$10)</f>
        <v>9</v>
      </c>
      <c r="AA2027" s="10">
        <f t="shared" si="165"/>
        <v>1.125E-2</v>
      </c>
    </row>
    <row r="2028" spans="1:27">
      <c r="A2028" s="4"/>
      <c r="B2028" t="s">
        <v>115</v>
      </c>
      <c r="C2028">
        <v>11</v>
      </c>
      <c r="D2028" s="1">
        <v>0.69999999999999896</v>
      </c>
      <c r="E2028" s="1">
        <v>0</v>
      </c>
      <c r="F2028" s="1">
        <v>5.25</v>
      </c>
      <c r="G2028" s="1">
        <v>0.21</v>
      </c>
      <c r="H2028" s="1">
        <v>4.75</v>
      </c>
      <c r="I2028" s="1">
        <v>-2.4999999999999901E-2</v>
      </c>
      <c r="J2028" s="1">
        <v>0.14000000000000001</v>
      </c>
      <c r="K2028" s="1">
        <v>2.5</v>
      </c>
      <c r="L2028" s="1">
        <v>0.22500000000000001</v>
      </c>
      <c r="M2028" s="1">
        <v>24.4</v>
      </c>
      <c r="O2028" s="1">
        <f>случ!I2016</f>
        <v>5.0126701799449389</v>
      </c>
      <c r="P2028" s="1">
        <f t="shared" si="161"/>
        <v>67.992670179944938</v>
      </c>
      <c r="Q2028">
        <f t="shared" si="162"/>
        <v>1</v>
      </c>
      <c r="S2028">
        <f>случ!J2016</f>
        <v>20.743881502407</v>
      </c>
      <c r="T2028">
        <f>случ!K2016</f>
        <v>3.9219607010481683</v>
      </c>
      <c r="U2028" s="1">
        <f t="shared" si="163"/>
        <v>54.353881502406999</v>
      </c>
      <c r="V2028" s="1">
        <f t="shared" si="164"/>
        <v>-19.043039298951829</v>
      </c>
      <c r="X2028" s="4">
        <f>10-SUM(U2028&lt;$X$1,U2028&lt;$X$2,U2028&lt;$X$3,U2028&lt;$X$4,U2028&lt;$X$5,U2028&lt;$X$6,U2028&lt;$X$7,U2028&lt;$X$8,U2028&lt;$X$9,U2028&lt;$X$10)</f>
        <v>10</v>
      </c>
      <c r="Y2028" s="4">
        <f>SUM(V2028&lt;$Y$1,V2028&lt;$Y$2,V2028&lt;$Y$3,V2028&lt;$Y$4,V2028&lt;$Y$5,V2028&lt;$Y$6,V2028&lt;$Y$7,V2028&lt;$Y$8,V2028&lt;$Y$9,V2028&lt;$Y$10)</f>
        <v>10</v>
      </c>
      <c r="AA2028" s="10">
        <f t="shared" si="165"/>
        <v>1.2500000000000001E-2</v>
      </c>
    </row>
    <row r="2029" spans="1:27">
      <c r="A2029" s="4"/>
      <c r="B2029" t="s">
        <v>116</v>
      </c>
      <c r="C2029">
        <v>11</v>
      </c>
      <c r="D2029" s="1">
        <v>-3.1</v>
      </c>
      <c r="E2029" s="1">
        <v>0</v>
      </c>
      <c r="F2029" s="1">
        <v>4.75</v>
      </c>
      <c r="G2029" s="1">
        <v>5.96E-2</v>
      </c>
      <c r="H2029" s="1">
        <v>4.75</v>
      </c>
      <c r="I2029" s="1">
        <v>0</v>
      </c>
      <c r="J2029" s="1">
        <v>0</v>
      </c>
      <c r="K2029" s="1">
        <v>2.5</v>
      </c>
      <c r="L2029" s="1">
        <v>0</v>
      </c>
      <c r="M2029" s="1">
        <v>23.6</v>
      </c>
      <c r="O2029" s="1">
        <f>случ!I2017</f>
        <v>46.225362217307982</v>
      </c>
      <c r="P2029" s="1">
        <f t="shared" si="161"/>
        <v>101.05536221730799</v>
      </c>
      <c r="Q2029">
        <f t="shared" si="162"/>
        <v>1</v>
      </c>
      <c r="S2029">
        <f>случ!J2017</f>
        <v>-1.7574467222829449</v>
      </c>
      <c r="T2029">
        <f>случ!K2017</f>
        <v>-9.3431799219022693</v>
      </c>
      <c r="U2029" s="1">
        <f t="shared" si="163"/>
        <v>31.234953277717057</v>
      </c>
      <c r="V2029" s="1">
        <f t="shared" si="164"/>
        <v>-32.002779921902274</v>
      </c>
      <c r="X2029" s="4">
        <f>10-SUM(U2029&lt;$X$1,U2029&lt;$X$2,U2029&lt;$X$3,U2029&lt;$X$4,U2029&lt;$X$5,U2029&lt;$X$6,U2029&lt;$X$7,U2029&lt;$X$8,U2029&lt;$X$9,U2029&lt;$X$10)</f>
        <v>8</v>
      </c>
      <c r="Y2029" s="4">
        <f>SUM(V2029&lt;$Y$1,V2029&lt;$Y$2,V2029&lt;$Y$3,V2029&lt;$Y$4,V2029&lt;$Y$5,V2029&lt;$Y$6,V2029&lt;$Y$7,V2029&lt;$Y$8,V2029&lt;$Y$9,V2029&lt;$Y$10)</f>
        <v>10</v>
      </c>
      <c r="AA2029" s="10">
        <f t="shared" si="165"/>
        <v>0.01</v>
      </c>
    </row>
    <row r="2030" spans="1:27">
      <c r="A2030" s="4"/>
      <c r="B2030" t="s">
        <v>117</v>
      </c>
      <c r="C2030">
        <v>11</v>
      </c>
      <c r="D2030" s="1">
        <v>-6.8999999999999897</v>
      </c>
      <c r="E2030" s="1">
        <v>0</v>
      </c>
      <c r="F2030" s="1">
        <v>4.5</v>
      </c>
      <c r="G2030" s="1">
        <v>0.17999999999999899</v>
      </c>
      <c r="H2030" s="1">
        <v>4.75</v>
      </c>
      <c r="I2030" s="1">
        <v>0.1</v>
      </c>
      <c r="J2030" s="1">
        <v>0.12</v>
      </c>
      <c r="K2030" s="1">
        <v>2.5</v>
      </c>
      <c r="L2030" s="1">
        <v>0.1</v>
      </c>
      <c r="M2030" s="1">
        <v>21.9</v>
      </c>
      <c r="O2030" s="1">
        <f>случ!I2018</f>
        <v>55.165053108383866</v>
      </c>
      <c r="P2030" s="1">
        <f t="shared" si="161"/>
        <v>104.62505310838387</v>
      </c>
      <c r="Q2030">
        <f t="shared" si="162"/>
        <v>1</v>
      </c>
      <c r="S2030">
        <f>случ!J2018</f>
        <v>-5.0108978316640052</v>
      </c>
      <c r="T2030">
        <f>случ!K2018</f>
        <v>0.61713452208117392</v>
      </c>
      <c r="U2030" s="1">
        <f t="shared" si="163"/>
        <v>26.519102168335998</v>
      </c>
      <c r="V2030" s="1">
        <f t="shared" si="164"/>
        <v>-18.202865477918824</v>
      </c>
      <c r="X2030" s="4">
        <f>10-SUM(U2030&lt;$X$1,U2030&lt;$X$2,U2030&lt;$X$3,U2030&lt;$X$4,U2030&lt;$X$5,U2030&lt;$X$6,U2030&lt;$X$7,U2030&lt;$X$8,U2030&lt;$X$9,U2030&lt;$X$10)</f>
        <v>7</v>
      </c>
      <c r="Y2030" s="4">
        <f>SUM(V2030&lt;$Y$1,V2030&lt;$Y$2,V2030&lt;$Y$3,V2030&lt;$Y$4,V2030&lt;$Y$5,V2030&lt;$Y$6,V2030&lt;$Y$7,V2030&lt;$Y$8,V2030&lt;$Y$9,V2030&lt;$Y$10)</f>
        <v>10</v>
      </c>
      <c r="AA2030" s="10">
        <f t="shared" si="165"/>
        <v>8.7500000000000008E-3</v>
      </c>
    </row>
    <row r="2031" spans="1:27">
      <c r="A2031" s="4"/>
      <c r="B2031" t="s">
        <v>118</v>
      </c>
      <c r="C2031">
        <v>11</v>
      </c>
      <c r="D2031" s="1">
        <v>-14.5</v>
      </c>
      <c r="E2031" s="1">
        <v>0</v>
      </c>
      <c r="F2031" s="1">
        <v>4.5</v>
      </c>
      <c r="G2031" s="1">
        <v>0.33</v>
      </c>
      <c r="H2031" s="1">
        <v>5</v>
      </c>
      <c r="I2031" s="1">
        <v>0</v>
      </c>
      <c r="J2031" s="1">
        <v>0.24</v>
      </c>
      <c r="K2031" s="1">
        <v>2.5</v>
      </c>
      <c r="L2031" s="1">
        <v>0.25</v>
      </c>
      <c r="M2031" s="1">
        <v>19.5</v>
      </c>
      <c r="O2031" s="1">
        <f>случ!I2019</f>
        <v>-10.257924562918035</v>
      </c>
      <c r="P2031" s="1">
        <f t="shared" si="161"/>
        <v>34.092075437081967</v>
      </c>
      <c r="Q2031">
        <f t="shared" si="162"/>
        <v>0</v>
      </c>
      <c r="S2031">
        <f>случ!J2019</f>
        <v>13.864730270971071</v>
      </c>
      <c r="T2031">
        <f>случ!K2019</f>
        <v>0.66384598972573927</v>
      </c>
      <c r="U2031" s="1">
        <f t="shared" si="163"/>
        <v>43.254730270971073</v>
      </c>
      <c r="V2031" s="1">
        <f t="shared" si="164"/>
        <v>-15.796154010274261</v>
      </c>
      <c r="X2031" s="4">
        <f>10-SUM(U2031&lt;$X$1,U2031&lt;$X$2,U2031&lt;$X$3,U2031&lt;$X$4,U2031&lt;$X$5,U2031&lt;$X$6,U2031&lt;$X$7,U2031&lt;$X$8,U2031&lt;$X$9,U2031&lt;$X$10)</f>
        <v>10</v>
      </c>
      <c r="Y2031" s="4">
        <f>SUM(V2031&lt;$Y$1,V2031&lt;$Y$2,V2031&lt;$Y$3,V2031&lt;$Y$4,V2031&lt;$Y$5,V2031&lt;$Y$6,V2031&lt;$Y$7,V2031&lt;$Y$8,V2031&lt;$Y$9,V2031&lt;$Y$10)</f>
        <v>10</v>
      </c>
      <c r="AA2031" s="10">
        <f t="shared" si="165"/>
        <v>0</v>
      </c>
    </row>
    <row r="2032" spans="1:27">
      <c r="A2032" s="4"/>
      <c r="B2032" t="s">
        <v>119</v>
      </c>
      <c r="C2032">
        <v>11</v>
      </c>
      <c r="D2032" s="1">
        <v>0</v>
      </c>
      <c r="E2032" s="1">
        <v>0</v>
      </c>
      <c r="F2032" s="1">
        <v>4.25</v>
      </c>
      <c r="G2032" s="1">
        <v>0.45</v>
      </c>
      <c r="H2032" s="1">
        <v>5</v>
      </c>
      <c r="I2032" s="1">
        <v>0.1</v>
      </c>
      <c r="J2032" s="1">
        <v>0.149999999999999</v>
      </c>
      <c r="K2032" s="1">
        <v>2.5</v>
      </c>
      <c r="L2032" s="1">
        <v>0.1</v>
      </c>
      <c r="M2032" s="1">
        <v>19.5</v>
      </c>
      <c r="O2032" s="1">
        <f>случ!I2020</f>
        <v>-18.310772778576116</v>
      </c>
      <c r="P2032" s="1">
        <f t="shared" si="161"/>
        <v>33.479227221423884</v>
      </c>
      <c r="Q2032">
        <f t="shared" si="162"/>
        <v>0</v>
      </c>
      <c r="S2032">
        <f>случ!J2020</f>
        <v>-8.1967215648416651</v>
      </c>
      <c r="T2032">
        <f>случ!K2020</f>
        <v>-3.5835993171421201</v>
      </c>
      <c r="U2032" s="1">
        <f t="shared" si="163"/>
        <v>19.953278435158317</v>
      </c>
      <c r="V2032" s="1">
        <f t="shared" si="164"/>
        <v>-19.633599317142131</v>
      </c>
      <c r="X2032" s="4">
        <f>10-SUM(U2032&lt;$X$1,U2032&lt;$X$2,U2032&lt;$X$3,U2032&lt;$X$4,U2032&lt;$X$5,U2032&lt;$X$6,U2032&lt;$X$7,U2032&lt;$X$8,U2032&lt;$X$9,U2032&lt;$X$10)</f>
        <v>4</v>
      </c>
      <c r="Y2032" s="4">
        <f>SUM(V2032&lt;$Y$1,V2032&lt;$Y$2,V2032&lt;$Y$3,V2032&lt;$Y$4,V2032&lt;$Y$5,V2032&lt;$Y$6,V2032&lt;$Y$7,V2032&lt;$Y$8,V2032&lt;$Y$9,V2032&lt;$Y$10)</f>
        <v>10</v>
      </c>
      <c r="AA2032" s="10">
        <f t="shared" si="165"/>
        <v>0</v>
      </c>
    </row>
    <row r="2033" spans="1:27">
      <c r="A2033" s="4"/>
      <c r="B2033" t="s">
        <v>120</v>
      </c>
      <c r="C2033">
        <v>11</v>
      </c>
      <c r="D2033" s="1">
        <v>9.1999999999999904</v>
      </c>
      <c r="E2033" s="1">
        <v>0</v>
      </c>
      <c r="F2033" s="1">
        <v>3</v>
      </c>
      <c r="G2033" s="1">
        <v>0.26999999999999902</v>
      </c>
      <c r="H2033" s="1">
        <v>5.25</v>
      </c>
      <c r="I2033" s="1">
        <v>4.9999999999999899E-2</v>
      </c>
      <c r="J2033" s="1">
        <v>1.9999999999999501E-2</v>
      </c>
      <c r="K2033" s="1">
        <v>2.5</v>
      </c>
      <c r="L2033" s="1">
        <v>0.3</v>
      </c>
      <c r="M2033" s="1">
        <v>20</v>
      </c>
      <c r="O2033" s="1">
        <f>случ!I2021</f>
        <v>-31.018659974355714</v>
      </c>
      <c r="P2033" s="1">
        <f t="shared" si="161"/>
        <v>13.69134002564428</v>
      </c>
      <c r="Q2033">
        <f t="shared" si="162"/>
        <v>-1</v>
      </c>
      <c r="S2033">
        <f>случ!J2021</f>
        <v>-36.668798428528802</v>
      </c>
      <c r="T2033">
        <f>случ!K2021</f>
        <v>-4.6154935532755879</v>
      </c>
      <c r="U2033" s="1">
        <f t="shared" si="163"/>
        <v>-9.3287984285288026</v>
      </c>
      <c r="V2033" s="1">
        <f t="shared" si="164"/>
        <v>-23.775493553275595</v>
      </c>
      <c r="X2033" s="4">
        <f>10-SUM(U2033&lt;$X$1,U2033&lt;$X$2,U2033&lt;$X$3,U2033&lt;$X$4,U2033&lt;$X$5,U2033&lt;$X$6,U2033&lt;$X$7,U2033&lt;$X$8,U2033&lt;$X$9,U2033&lt;$X$10)</f>
        <v>0</v>
      </c>
      <c r="Y2033" s="4">
        <f>SUM(V2033&lt;$Y$1,V2033&lt;$Y$2,V2033&lt;$Y$3,V2033&lt;$Y$4,V2033&lt;$Y$5,V2033&lt;$Y$6,V2033&lt;$Y$7,V2033&lt;$Y$8,V2033&lt;$Y$9,V2033&lt;$Y$10)</f>
        <v>10</v>
      </c>
      <c r="AA2033" s="10">
        <f t="shared" si="165"/>
        <v>-1.2500000000000001E-2</v>
      </c>
    </row>
    <row r="2034" spans="1:27">
      <c r="A2034" s="4"/>
      <c r="B2034" t="s">
        <v>121</v>
      </c>
      <c r="C2034">
        <v>11</v>
      </c>
      <c r="D2034" s="1">
        <v>4.5</v>
      </c>
      <c r="E2034" s="1">
        <v>0</v>
      </c>
      <c r="F2034" s="1">
        <v>3</v>
      </c>
      <c r="G2034" s="1">
        <v>0.33</v>
      </c>
      <c r="H2034" s="1">
        <v>5.5</v>
      </c>
      <c r="I2034" s="1">
        <v>0</v>
      </c>
      <c r="J2034" s="1">
        <v>0.24</v>
      </c>
      <c r="K2034" s="1">
        <v>2.5</v>
      </c>
      <c r="L2034" s="1">
        <v>0.25</v>
      </c>
      <c r="M2034" s="1">
        <v>22</v>
      </c>
      <c r="O2034" s="1">
        <f>случ!I2022</f>
        <v>8.6840694181590887</v>
      </c>
      <c r="P2034" s="1">
        <f t="shared" si="161"/>
        <v>50.334069418159089</v>
      </c>
      <c r="Q2034">
        <f t="shared" si="162"/>
        <v>0</v>
      </c>
      <c r="S2034">
        <f>случ!J2022</f>
        <v>6.8985674732027489</v>
      </c>
      <c r="T2034">
        <f>случ!K2022</f>
        <v>5.7965393541481696</v>
      </c>
      <c r="U2034" s="1">
        <f t="shared" si="163"/>
        <v>39.288567473202747</v>
      </c>
      <c r="V2034" s="1">
        <f t="shared" si="164"/>
        <v>-12.663460645851831</v>
      </c>
      <c r="X2034" s="4">
        <f>10-SUM(U2034&lt;$X$1,U2034&lt;$X$2,U2034&lt;$X$3,U2034&lt;$X$4,U2034&lt;$X$5,U2034&lt;$X$6,U2034&lt;$X$7,U2034&lt;$X$8,U2034&lt;$X$9,U2034&lt;$X$10)</f>
        <v>9</v>
      </c>
      <c r="Y2034" s="4">
        <f>SUM(V2034&lt;$Y$1,V2034&lt;$Y$2,V2034&lt;$Y$3,V2034&lt;$Y$4,V2034&lt;$Y$5,V2034&lt;$Y$6,V2034&lt;$Y$7,V2034&lt;$Y$8,V2034&lt;$Y$9,V2034&lt;$Y$10)</f>
        <v>9</v>
      </c>
      <c r="AA2034" s="10">
        <f t="shared" si="165"/>
        <v>0</v>
      </c>
    </row>
    <row r="2035" spans="1:27">
      <c r="A2035" s="4"/>
      <c r="B2035" t="s">
        <v>122</v>
      </c>
      <c r="C2035">
        <v>11</v>
      </c>
      <c r="D2035" s="1">
        <v>3.9</v>
      </c>
      <c r="E2035" s="1">
        <v>0</v>
      </c>
      <c r="F2035" s="1">
        <v>2.25</v>
      </c>
      <c r="G2035" s="1">
        <v>0.2</v>
      </c>
      <c r="H2035" s="1">
        <v>5.75</v>
      </c>
      <c r="I2035" s="1">
        <v>7.4999999999999997E-2</v>
      </c>
      <c r="J2035" s="1">
        <v>0.08</v>
      </c>
      <c r="K2035" s="1">
        <v>2.5</v>
      </c>
      <c r="L2035" s="1">
        <v>0.32500000000000001</v>
      </c>
      <c r="M2035" s="1">
        <v>23</v>
      </c>
      <c r="O2035" s="1">
        <f>случ!I2023</f>
        <v>44.443199731827349</v>
      </c>
      <c r="P2035" s="1">
        <f t="shared" si="161"/>
        <v>77.703199731827354</v>
      </c>
      <c r="Q2035">
        <f t="shared" si="162"/>
        <v>1</v>
      </c>
      <c r="S2035">
        <f>случ!J2023</f>
        <v>-11.781561360638577</v>
      </c>
      <c r="T2035">
        <f>случ!K2023</f>
        <v>2.9463174562211902</v>
      </c>
      <c r="U2035" s="1">
        <f t="shared" si="163"/>
        <v>20.108438639361424</v>
      </c>
      <c r="V2035" s="1">
        <f t="shared" si="164"/>
        <v>-17.688682543778807</v>
      </c>
      <c r="X2035" s="4">
        <f>10-SUM(U2035&lt;$X$1,U2035&lt;$X$2,U2035&lt;$X$3,U2035&lt;$X$4,U2035&lt;$X$5,U2035&lt;$X$6,U2035&lt;$X$7,U2035&lt;$X$8,U2035&lt;$X$9,U2035&lt;$X$10)</f>
        <v>5</v>
      </c>
      <c r="Y2035" s="4">
        <f>SUM(V2035&lt;$Y$1,V2035&lt;$Y$2,V2035&lt;$Y$3,V2035&lt;$Y$4,V2035&lt;$Y$5,V2035&lt;$Y$6,V2035&lt;$Y$7,V2035&lt;$Y$8,V2035&lt;$Y$9,V2035&lt;$Y$10)</f>
        <v>10</v>
      </c>
      <c r="AA2035" s="10">
        <f t="shared" si="165"/>
        <v>6.2500000000000003E-3</v>
      </c>
    </row>
    <row r="2036" spans="1:27">
      <c r="A2036" s="4"/>
      <c r="B2036" t="s">
        <v>123</v>
      </c>
      <c r="C2036">
        <v>11</v>
      </c>
      <c r="D2036" s="1">
        <v>-2.5</v>
      </c>
      <c r="E2036" s="1">
        <v>0</v>
      </c>
      <c r="F2036" s="1">
        <v>2</v>
      </c>
      <c r="G2036" s="1">
        <v>0.59999999999999898</v>
      </c>
      <c r="H2036" s="1">
        <v>5.75</v>
      </c>
      <c r="I2036" s="1">
        <v>0.1</v>
      </c>
      <c r="J2036" s="1">
        <v>0.13999999999999899</v>
      </c>
      <c r="K2036" s="1">
        <v>2.5</v>
      </c>
      <c r="L2036" s="1">
        <v>0.1</v>
      </c>
      <c r="M2036" s="1">
        <v>22.5</v>
      </c>
      <c r="O2036" s="1">
        <f>случ!I2024</f>
        <v>57.297627922992874</v>
      </c>
      <c r="P2036" s="1">
        <f t="shared" si="161"/>
        <v>83.33762792299288</v>
      </c>
      <c r="Q2036">
        <f t="shared" si="162"/>
        <v>1</v>
      </c>
      <c r="S2036">
        <f>случ!J2024</f>
        <v>0.73551827906740197</v>
      </c>
      <c r="T2036">
        <f>случ!K2024</f>
        <v>0.98732908629210137</v>
      </c>
      <c r="U2036" s="1">
        <f t="shared" si="163"/>
        <v>31.605518279067397</v>
      </c>
      <c r="V2036" s="1">
        <f t="shared" si="164"/>
        <v>-17.592670913707913</v>
      </c>
      <c r="X2036" s="4">
        <f>10-SUM(U2036&lt;$X$1,U2036&lt;$X$2,U2036&lt;$X$3,U2036&lt;$X$4,U2036&lt;$X$5,U2036&lt;$X$6,U2036&lt;$X$7,U2036&lt;$X$8,U2036&lt;$X$9,U2036&lt;$X$10)</f>
        <v>8</v>
      </c>
      <c r="Y2036" s="4">
        <f>SUM(V2036&lt;$Y$1,V2036&lt;$Y$2,V2036&lt;$Y$3,V2036&lt;$Y$4,V2036&lt;$Y$5,V2036&lt;$Y$6,V2036&lt;$Y$7,V2036&lt;$Y$8,V2036&lt;$Y$9,V2036&lt;$Y$10)</f>
        <v>10</v>
      </c>
      <c r="AA2036" s="10">
        <f t="shared" si="165"/>
        <v>0.01</v>
      </c>
    </row>
    <row r="2037" spans="1:27">
      <c r="A2037" s="4"/>
      <c r="B2037" t="s">
        <v>124</v>
      </c>
      <c r="C2037">
        <v>11</v>
      </c>
      <c r="D2037" s="1">
        <v>-5.7</v>
      </c>
      <c r="E2037" s="1">
        <v>0</v>
      </c>
      <c r="F2037" s="1">
        <v>2</v>
      </c>
      <c r="G2037" s="1">
        <v>0.61</v>
      </c>
      <c r="H2037" s="1">
        <v>5.75</v>
      </c>
      <c r="I2037" s="1">
        <v>0.1</v>
      </c>
      <c r="J2037" s="1">
        <v>-6.9999999999999396E-2</v>
      </c>
      <c r="K2037" s="1">
        <v>2.5</v>
      </c>
      <c r="L2037" s="1">
        <v>0.1</v>
      </c>
      <c r="M2037" s="1">
        <v>20</v>
      </c>
      <c r="O2037" s="1">
        <f>случ!I2025</f>
        <v>59.034548400114048</v>
      </c>
      <c r="P2037" s="1">
        <f t="shared" si="161"/>
        <v>82.834548400114045</v>
      </c>
      <c r="Q2037">
        <f t="shared" si="162"/>
        <v>1</v>
      </c>
      <c r="S2037">
        <f>случ!J2025</f>
        <v>7.4704255770921684</v>
      </c>
      <c r="T2037">
        <f>случ!K2025</f>
        <v>1.3393947736712106</v>
      </c>
      <c r="U2037" s="1">
        <f t="shared" si="163"/>
        <v>33.05042557709217</v>
      </c>
      <c r="V2037" s="1">
        <f t="shared" si="164"/>
        <v>-17.480605226328784</v>
      </c>
      <c r="X2037" s="4">
        <f>10-SUM(U2037&lt;$X$1,U2037&lt;$X$2,U2037&lt;$X$3,U2037&lt;$X$4,U2037&lt;$X$5,U2037&lt;$X$6,U2037&lt;$X$7,U2037&lt;$X$8,U2037&lt;$X$9,U2037&lt;$X$10)</f>
        <v>8</v>
      </c>
      <c r="Y2037" s="4">
        <f>SUM(V2037&lt;$Y$1,V2037&lt;$Y$2,V2037&lt;$Y$3,V2037&lt;$Y$4,V2037&lt;$Y$5,V2037&lt;$Y$6,V2037&lt;$Y$7,V2037&lt;$Y$8,V2037&lt;$Y$9,V2037&lt;$Y$10)</f>
        <v>10</v>
      </c>
      <c r="AA2037" s="10">
        <f t="shared" si="165"/>
        <v>0.01</v>
      </c>
    </row>
    <row r="2038" spans="1:27">
      <c r="A2038" s="4"/>
      <c r="B2038" t="s">
        <v>125</v>
      </c>
      <c r="C2038">
        <v>11</v>
      </c>
      <c r="D2038" s="1">
        <v>-8.6999999999999993</v>
      </c>
      <c r="E2038" s="1">
        <v>0</v>
      </c>
      <c r="F2038" s="1">
        <v>2</v>
      </c>
      <c r="G2038" s="1">
        <v>0.59999999999999898</v>
      </c>
      <c r="H2038" s="1">
        <v>6</v>
      </c>
      <c r="I2038" s="1">
        <v>0</v>
      </c>
      <c r="J2038" s="1">
        <v>0.159999999999999</v>
      </c>
      <c r="K2038" s="1">
        <v>2.5</v>
      </c>
      <c r="L2038" s="1">
        <v>0.25</v>
      </c>
      <c r="M2038" s="1">
        <v>17.2</v>
      </c>
      <c r="O2038" s="1">
        <f>случ!I2026</f>
        <v>2.5223759749186359</v>
      </c>
      <c r="P2038" s="1">
        <f t="shared" si="161"/>
        <v>24.432375974918635</v>
      </c>
      <c r="Q2038">
        <f t="shared" si="162"/>
        <v>0</v>
      </c>
      <c r="S2038">
        <f>случ!J2026</f>
        <v>-15.136709152957661</v>
      </c>
      <c r="T2038">
        <f>случ!K2026</f>
        <v>5.2587225168290574</v>
      </c>
      <c r="U2038" s="1">
        <f t="shared" si="163"/>
        <v>10.293290847042332</v>
      </c>
      <c r="V2038" s="1">
        <f t="shared" si="164"/>
        <v>-9.211277483170953</v>
      </c>
      <c r="X2038" s="4">
        <f>10-SUM(U2038&lt;$X$1,U2038&lt;$X$2,U2038&lt;$X$3,U2038&lt;$X$4,U2038&lt;$X$5,U2038&lt;$X$6,U2038&lt;$X$7,U2038&lt;$X$8,U2038&lt;$X$9,U2038&lt;$X$10)</f>
        <v>2</v>
      </c>
      <c r="Y2038" s="4">
        <f>SUM(V2038&lt;$Y$1,V2038&lt;$Y$2,V2038&lt;$Y$3,V2038&lt;$Y$4,V2038&lt;$Y$5,V2038&lt;$Y$6,V2038&lt;$Y$7,V2038&lt;$Y$8,V2038&lt;$Y$9,V2038&lt;$Y$10)</f>
        <v>8</v>
      </c>
      <c r="AA2038" s="10">
        <f t="shared" si="165"/>
        <v>0</v>
      </c>
    </row>
    <row r="2039" spans="1:27">
      <c r="A2039" s="4"/>
      <c r="B2039" t="s">
        <v>126</v>
      </c>
      <c r="C2039">
        <v>11</v>
      </c>
      <c r="D2039" s="1">
        <v>-6.4999999999999902</v>
      </c>
      <c r="E2039" s="1">
        <v>0.125</v>
      </c>
      <c r="F2039" s="1">
        <v>2</v>
      </c>
      <c r="G2039" s="1">
        <v>1.9599999999999999E-2</v>
      </c>
      <c r="H2039" s="1">
        <v>6</v>
      </c>
      <c r="I2039" s="1">
        <v>7.4999999999999997E-2</v>
      </c>
      <c r="J2039" s="1">
        <v>-0.04</v>
      </c>
      <c r="K2039" s="1">
        <v>2.5</v>
      </c>
      <c r="L2039" s="1">
        <v>7.4999999999999997E-2</v>
      </c>
      <c r="M2039" s="1">
        <v>13.5</v>
      </c>
      <c r="O2039" s="1">
        <f>случ!I2027</f>
        <v>53.85567284164167</v>
      </c>
      <c r="P2039" s="1">
        <f t="shared" si="161"/>
        <v>78.960672841641681</v>
      </c>
      <c r="Q2039">
        <f t="shared" si="162"/>
        <v>1</v>
      </c>
      <c r="S2039">
        <f>случ!J2027</f>
        <v>-9.5635434896092928</v>
      </c>
      <c r="T2039">
        <f>случ!K2027</f>
        <v>2.7580675933810443</v>
      </c>
      <c r="U2039" s="1">
        <f t="shared" si="163"/>
        <v>13.848856510390705</v>
      </c>
      <c r="V2039" s="1">
        <f t="shared" si="164"/>
        <v>-8.5065324066189536</v>
      </c>
      <c r="X2039" s="4">
        <f>10-SUM(U2039&lt;$X$1,U2039&lt;$X$2,U2039&lt;$X$3,U2039&lt;$X$4,U2039&lt;$X$5,U2039&lt;$X$6,U2039&lt;$X$7,U2039&lt;$X$8,U2039&lt;$X$9,U2039&lt;$X$10)</f>
        <v>3</v>
      </c>
      <c r="Y2039" s="4">
        <f>SUM(V2039&lt;$Y$1,V2039&lt;$Y$2,V2039&lt;$Y$3,V2039&lt;$Y$4,V2039&lt;$Y$5,V2039&lt;$Y$6,V2039&lt;$Y$7,V2039&lt;$Y$8,V2039&lt;$Y$9,V2039&lt;$Y$10)</f>
        <v>8</v>
      </c>
      <c r="AA2039" s="10">
        <f t="shared" si="165"/>
        <v>3.7499999999999999E-3</v>
      </c>
    </row>
    <row r="2040" spans="1:27">
      <c r="A2040" s="4"/>
      <c r="B2040" t="s">
        <v>127</v>
      </c>
      <c r="C2040">
        <v>11</v>
      </c>
      <c r="D2040" s="1">
        <v>-4.7999999999999901</v>
      </c>
      <c r="E2040" s="1">
        <v>0.125</v>
      </c>
      <c r="F2040" s="1">
        <v>2</v>
      </c>
      <c r="G2040" s="1">
        <v>0.13999999999999899</v>
      </c>
      <c r="H2040" s="1">
        <v>6</v>
      </c>
      <c r="I2040" s="1">
        <v>0.125</v>
      </c>
      <c r="J2040" s="1">
        <v>0.04</v>
      </c>
      <c r="K2040" s="1">
        <v>2.5</v>
      </c>
      <c r="L2040" s="1">
        <v>0.125</v>
      </c>
      <c r="M2040" s="1">
        <v>14.4</v>
      </c>
      <c r="O2040" s="1">
        <f>случ!I2028</f>
        <v>-13.016670642084808</v>
      </c>
      <c r="P2040" s="1">
        <f t="shared" si="161"/>
        <v>13.2983293579152</v>
      </c>
      <c r="Q2040">
        <f t="shared" si="162"/>
        <v>-1</v>
      </c>
      <c r="S2040">
        <f>случ!J2028</f>
        <v>-14.696297264738853</v>
      </c>
      <c r="T2040">
        <f>случ!K2028</f>
        <v>-11.739311681343771</v>
      </c>
      <c r="U2040" s="1">
        <f t="shared" si="163"/>
        <v>9.6337027352611528</v>
      </c>
      <c r="V2040" s="1">
        <f t="shared" si="164"/>
        <v>-22.634311681343771</v>
      </c>
      <c r="X2040" s="4">
        <f>10-SUM(U2040&lt;$X$1,U2040&lt;$X$2,U2040&lt;$X$3,U2040&lt;$X$4,U2040&lt;$X$5,U2040&lt;$X$6,U2040&lt;$X$7,U2040&lt;$X$8,U2040&lt;$X$9,U2040&lt;$X$10)</f>
        <v>1</v>
      </c>
      <c r="Y2040" s="4">
        <f>SUM(V2040&lt;$Y$1,V2040&lt;$Y$2,V2040&lt;$Y$3,V2040&lt;$Y$4,V2040&lt;$Y$5,V2040&lt;$Y$6,V2040&lt;$Y$7,V2040&lt;$Y$8,V2040&lt;$Y$9,V2040&lt;$Y$10)</f>
        <v>10</v>
      </c>
      <c r="AA2040" s="10">
        <f t="shared" si="165"/>
        <v>-1.2500000000000001E-2</v>
      </c>
    </row>
    <row r="2041" spans="1:27">
      <c r="A2041" s="4"/>
      <c r="B2041" t="s">
        <v>128</v>
      </c>
      <c r="C2041">
        <v>11</v>
      </c>
      <c r="D2041" s="1">
        <v>-6.6999999999999904</v>
      </c>
      <c r="E2041" s="1">
        <v>0</v>
      </c>
      <c r="F2041" s="1">
        <v>2</v>
      </c>
      <c r="G2041" s="1">
        <v>0.23</v>
      </c>
      <c r="H2041" s="1">
        <v>6</v>
      </c>
      <c r="I2041" s="1">
        <v>0.125</v>
      </c>
      <c r="J2041" s="1">
        <v>-6.0000000000000497E-2</v>
      </c>
      <c r="K2041" s="1">
        <v>2.5</v>
      </c>
      <c r="L2041" s="1">
        <v>0.125</v>
      </c>
      <c r="M2041" s="1">
        <v>10.7</v>
      </c>
      <c r="O2041" s="1">
        <f>случ!I2029</f>
        <v>32.971790489741871</v>
      </c>
      <c r="P2041" s="1">
        <f t="shared" si="161"/>
        <v>56.331790489741877</v>
      </c>
      <c r="Q2041">
        <f t="shared" si="162"/>
        <v>0</v>
      </c>
      <c r="S2041">
        <f>случ!J2029</f>
        <v>7.3875684494396898</v>
      </c>
      <c r="T2041">
        <f>случ!K2029</f>
        <v>0.71110468762143553</v>
      </c>
      <c r="U2041" s="1">
        <f t="shared" si="163"/>
        <v>26.177568449439683</v>
      </c>
      <c r="V2041" s="1">
        <f t="shared" si="164"/>
        <v>-7.8738953123785702</v>
      </c>
      <c r="X2041" s="4">
        <f>10-SUM(U2041&lt;$X$1,U2041&lt;$X$2,U2041&lt;$X$3,U2041&lt;$X$4,U2041&lt;$X$5,U2041&lt;$X$6,U2041&lt;$X$7,U2041&lt;$X$8,U2041&lt;$X$9,U2041&lt;$X$10)</f>
        <v>7</v>
      </c>
      <c r="Y2041" s="4">
        <f>SUM(V2041&lt;$Y$1,V2041&lt;$Y$2,V2041&lt;$Y$3,V2041&lt;$Y$4,V2041&lt;$Y$5,V2041&lt;$Y$6,V2041&lt;$Y$7,V2041&lt;$Y$8,V2041&lt;$Y$9,V2041&lt;$Y$10)</f>
        <v>8</v>
      </c>
      <c r="AA2041" s="10">
        <f t="shared" si="165"/>
        <v>0</v>
      </c>
    </row>
    <row r="2042" spans="1:27">
      <c r="A2042" s="4"/>
      <c r="B2042" t="s">
        <v>129</v>
      </c>
      <c r="C2042">
        <v>11</v>
      </c>
      <c r="D2042" s="1">
        <v>-18.2</v>
      </c>
      <c r="E2042" s="1">
        <v>-0.25</v>
      </c>
      <c r="F2042" s="1">
        <v>1</v>
      </c>
      <c r="G2042" s="1">
        <v>0.42999999999999899</v>
      </c>
      <c r="H2042" s="1">
        <v>6</v>
      </c>
      <c r="I2042" s="1">
        <v>0</v>
      </c>
      <c r="J2042" s="1">
        <v>0.16999999999999901</v>
      </c>
      <c r="K2042" s="1">
        <v>2.5</v>
      </c>
      <c r="L2042" s="1">
        <v>0</v>
      </c>
      <c r="M2042" s="1">
        <v>5.7</v>
      </c>
      <c r="O2042" s="1">
        <f>случ!I2030</f>
        <v>-8.9018589558781294</v>
      </c>
      <c r="P2042" s="1">
        <f t="shared" si="161"/>
        <v>-7.8918589558781278</v>
      </c>
      <c r="Q2042">
        <f t="shared" si="162"/>
        <v>-1</v>
      </c>
      <c r="S2042">
        <f>случ!J2030</f>
        <v>3.1158407845322174</v>
      </c>
      <c r="T2042">
        <f>случ!K2030</f>
        <v>5.4529928666487741</v>
      </c>
      <c r="U2042" s="1">
        <f t="shared" si="163"/>
        <v>19.445840784532212</v>
      </c>
      <c r="V2042" s="1">
        <f t="shared" si="164"/>
        <v>3.7829928666487627</v>
      </c>
      <c r="X2042" s="4">
        <f>10-SUM(U2042&lt;$X$1,U2042&lt;$X$2,U2042&lt;$X$3,U2042&lt;$X$4,U2042&lt;$X$5,U2042&lt;$X$6,U2042&lt;$X$7,U2042&lt;$X$8,U2042&lt;$X$9,U2042&lt;$X$10)</f>
        <v>4</v>
      </c>
      <c r="Y2042" s="4">
        <f>SUM(V2042&lt;$Y$1,V2042&lt;$Y$2,V2042&lt;$Y$3,V2042&lt;$Y$4,V2042&lt;$Y$5,V2042&lt;$Y$6,V2042&lt;$Y$7,V2042&lt;$Y$8,V2042&lt;$Y$9,V2042&lt;$Y$10)</f>
        <v>4</v>
      </c>
      <c r="AA2042" s="10">
        <f t="shared" si="165"/>
        <v>-5.0000000000000001E-3</v>
      </c>
    </row>
    <row r="2043" spans="1:27">
      <c r="A2043" s="4"/>
      <c r="B2043" t="s">
        <v>130</v>
      </c>
      <c r="C2043">
        <v>11</v>
      </c>
      <c r="D2043" s="1">
        <v>-32.299999999999997</v>
      </c>
      <c r="E2043" s="1">
        <v>-0.5</v>
      </c>
      <c r="F2043" s="1">
        <v>1</v>
      </c>
      <c r="G2043" s="1">
        <v>0.32</v>
      </c>
      <c r="H2043" s="1">
        <v>5.75</v>
      </c>
      <c r="I2043" s="1">
        <v>0</v>
      </c>
      <c r="J2043" s="1">
        <v>-0.21</v>
      </c>
      <c r="K2043" s="1">
        <v>2.5</v>
      </c>
      <c r="L2043" s="1">
        <v>-0.25</v>
      </c>
      <c r="M2043" s="1">
        <v>-1.1000000000000001</v>
      </c>
      <c r="O2043" s="1">
        <f>случ!I2031</f>
        <v>-32.607901052708712</v>
      </c>
      <c r="P2043" s="1">
        <f t="shared" si="161"/>
        <v>-44.967901052708712</v>
      </c>
      <c r="Q2043">
        <f t="shared" si="162"/>
        <v>-1</v>
      </c>
      <c r="S2043">
        <f>случ!J2031</f>
        <v>16.236896426524726</v>
      </c>
      <c r="T2043">
        <f>случ!K2031</f>
        <v>0.21817943992380628</v>
      </c>
      <c r="U2043" s="1">
        <f t="shared" si="163"/>
        <v>22.486896426524726</v>
      </c>
      <c r="V2043" s="1">
        <f t="shared" si="164"/>
        <v>1.2681794399238062</v>
      </c>
      <c r="X2043" s="4">
        <f>10-SUM(U2043&lt;$X$1,U2043&lt;$X$2,U2043&lt;$X$3,U2043&lt;$X$4,U2043&lt;$X$5,U2043&lt;$X$6,U2043&lt;$X$7,U2043&lt;$X$8,U2043&lt;$X$9,U2043&lt;$X$10)</f>
        <v>5</v>
      </c>
      <c r="Y2043" s="4">
        <f>SUM(V2043&lt;$Y$1,V2043&lt;$Y$2,V2043&lt;$Y$3,V2043&lt;$Y$4,V2043&lt;$Y$5,V2043&lt;$Y$6,V2043&lt;$Y$7,V2043&lt;$Y$8,V2043&lt;$Y$9,V2043&lt;$Y$10)</f>
        <v>5</v>
      </c>
      <c r="AA2043" s="10">
        <f t="shared" si="165"/>
        <v>-6.2500000000000003E-3</v>
      </c>
    </row>
    <row r="2044" spans="1:27">
      <c r="A2044" s="4"/>
      <c r="B2044" t="s">
        <v>131</v>
      </c>
      <c r="C2044">
        <v>11</v>
      </c>
      <c r="D2044" s="1">
        <v>-7.9</v>
      </c>
      <c r="E2044" s="1">
        <v>-0.625</v>
      </c>
      <c r="F2044" s="1">
        <v>0.25</v>
      </c>
      <c r="G2044" s="1">
        <v>0.29999999999999899</v>
      </c>
      <c r="H2044" s="1">
        <v>5</v>
      </c>
      <c r="I2044" s="1">
        <v>0.125</v>
      </c>
      <c r="J2044" s="1">
        <v>-5.0000000000000697E-2</v>
      </c>
      <c r="K2044" s="1">
        <v>2.5</v>
      </c>
      <c r="L2044" s="1">
        <v>-0.625</v>
      </c>
      <c r="M2044" s="1">
        <v>-10</v>
      </c>
      <c r="O2044" s="1">
        <f>случ!I2032</f>
        <v>-42.305947533327071</v>
      </c>
      <c r="P2044" s="1">
        <f t="shared" si="161"/>
        <v>-48.160947533327075</v>
      </c>
      <c r="Q2044">
        <f t="shared" si="162"/>
        <v>-1</v>
      </c>
      <c r="S2044">
        <f>случ!J2032</f>
        <v>-17.840032977597996</v>
      </c>
      <c r="T2044">
        <f>случ!K2032</f>
        <v>-4.8162172858688477</v>
      </c>
      <c r="U2044" s="1">
        <f t="shared" si="163"/>
        <v>-17.290032977597999</v>
      </c>
      <c r="V2044" s="1">
        <f t="shared" si="164"/>
        <v>9.358782714131145</v>
      </c>
      <c r="X2044" s="4">
        <f>10-SUM(U2044&lt;$X$1,U2044&lt;$X$2,U2044&lt;$X$3,U2044&lt;$X$4,U2044&lt;$X$5,U2044&lt;$X$6,U2044&lt;$X$7,U2044&lt;$X$8,U2044&lt;$X$9,U2044&lt;$X$10)</f>
        <v>0</v>
      </c>
      <c r="Y2044" s="4">
        <f>SUM(V2044&lt;$Y$1,V2044&lt;$Y$2,V2044&lt;$Y$3,V2044&lt;$Y$4,V2044&lt;$Y$5,V2044&lt;$Y$6,V2044&lt;$Y$7,V2044&lt;$Y$8,V2044&lt;$Y$9,V2044&lt;$Y$10)</f>
        <v>2</v>
      </c>
      <c r="AA2044" s="10">
        <f t="shared" si="165"/>
        <v>-2.5000000000000001E-3</v>
      </c>
    </row>
    <row r="2045" spans="1:27">
      <c r="A2045" s="4"/>
      <c r="B2045" t="s">
        <v>132</v>
      </c>
      <c r="C2045">
        <v>11</v>
      </c>
      <c r="D2045" s="1">
        <v>2.4</v>
      </c>
      <c r="E2045" s="1">
        <v>-0.625</v>
      </c>
      <c r="F2045" s="1">
        <v>0.25</v>
      </c>
      <c r="G2045" s="1">
        <v>-0.12</v>
      </c>
      <c r="H2045" s="1">
        <v>4.25</v>
      </c>
      <c r="I2045" s="1">
        <v>0.125</v>
      </c>
      <c r="J2045" s="1">
        <v>-0.5</v>
      </c>
      <c r="K2045" s="1">
        <v>2.5</v>
      </c>
      <c r="L2045" s="1">
        <v>-0.625</v>
      </c>
      <c r="M2045" s="1">
        <v>-13.2</v>
      </c>
      <c r="O2045" s="1">
        <f>случ!I2033</f>
        <v>10.739652966665073</v>
      </c>
      <c r="P2045" s="1">
        <f t="shared" si="161"/>
        <v>11.344652966665073</v>
      </c>
      <c r="Q2045">
        <f t="shared" si="162"/>
        <v>-1</v>
      </c>
      <c r="S2045">
        <f>случ!J2033</f>
        <v>3.4684832973108493</v>
      </c>
      <c r="T2045">
        <f>случ!K2033</f>
        <v>4.1341468666316441</v>
      </c>
      <c r="U2045" s="1">
        <f t="shared" si="163"/>
        <v>-3.2615167026891503</v>
      </c>
      <c r="V2045" s="1">
        <f t="shared" si="164"/>
        <v>15.329146866631644</v>
      </c>
      <c r="X2045" s="4">
        <f>10-SUM(U2045&lt;$X$1,U2045&lt;$X$2,U2045&lt;$X$3,U2045&lt;$X$4,U2045&lt;$X$5,U2045&lt;$X$6,U2045&lt;$X$7,U2045&lt;$X$8,U2045&lt;$X$9,U2045&lt;$X$10)</f>
        <v>0</v>
      </c>
      <c r="Y2045" s="4">
        <f>SUM(V2045&lt;$Y$1,V2045&lt;$Y$2,V2045&lt;$Y$3,V2045&lt;$Y$4,V2045&lt;$Y$5,V2045&lt;$Y$6,V2045&lt;$Y$7,V2045&lt;$Y$8,V2045&lt;$Y$9,V2045&lt;$Y$10)</f>
        <v>1</v>
      </c>
      <c r="AA2045" s="10">
        <f t="shared" si="165"/>
        <v>-1.25E-3</v>
      </c>
    </row>
    <row r="2046" spans="1:27">
      <c r="A2046" s="4"/>
      <c r="B2046" t="s">
        <v>133</v>
      </c>
      <c r="C2046">
        <v>11</v>
      </c>
      <c r="D2046" s="1">
        <v>0.19999999999999901</v>
      </c>
      <c r="E2046" s="1">
        <v>-0.25</v>
      </c>
      <c r="F2046" s="1">
        <v>0.25</v>
      </c>
      <c r="G2046" s="1">
        <v>-5.96E-2</v>
      </c>
      <c r="H2046" s="1">
        <v>4</v>
      </c>
      <c r="I2046" s="1">
        <v>0</v>
      </c>
      <c r="J2046" s="1">
        <v>-0.42</v>
      </c>
      <c r="K2046" s="1">
        <v>2.5</v>
      </c>
      <c r="L2046" s="1">
        <v>-0.25</v>
      </c>
      <c r="M2046" s="1">
        <v>-17.7</v>
      </c>
      <c r="O2046" s="1">
        <f>случ!I2034</f>
        <v>42.352149964810302</v>
      </c>
      <c r="P2046" s="1">
        <f t="shared" si="161"/>
        <v>45.992149964810302</v>
      </c>
      <c r="Q2046">
        <f t="shared" si="162"/>
        <v>0</v>
      </c>
      <c r="S2046">
        <f>случ!J2034</f>
        <v>-0.79621308718038963</v>
      </c>
      <c r="T2046">
        <f>случ!K2034</f>
        <v>9.912648543742824</v>
      </c>
      <c r="U2046" s="1">
        <f t="shared" si="163"/>
        <v>-13.348613087180388</v>
      </c>
      <c r="V2046" s="1">
        <f t="shared" si="164"/>
        <v>23.462248543742824</v>
      </c>
      <c r="X2046" s="4">
        <f>10-SUM(U2046&lt;$X$1,U2046&lt;$X$2,U2046&lt;$X$3,U2046&lt;$X$4,U2046&lt;$X$5,U2046&lt;$X$6,U2046&lt;$X$7,U2046&lt;$X$8,U2046&lt;$X$9,U2046&lt;$X$10)</f>
        <v>0</v>
      </c>
      <c r="Y2046" s="4">
        <f>SUM(V2046&lt;$Y$1,V2046&lt;$Y$2,V2046&lt;$Y$3,V2046&lt;$Y$4,V2046&lt;$Y$5,V2046&lt;$Y$6,V2046&lt;$Y$7,V2046&lt;$Y$8,V2046&lt;$Y$9,V2046&lt;$Y$10)</f>
        <v>0</v>
      </c>
      <c r="AA2046" s="10">
        <f t="shared" si="165"/>
        <v>0</v>
      </c>
    </row>
    <row r="2047" spans="1:27">
      <c r="A2047" s="4"/>
      <c r="B2047" t="s">
        <v>134</v>
      </c>
      <c r="C2047">
        <v>11</v>
      </c>
      <c r="D2047" s="1">
        <v>3.8999999999999901</v>
      </c>
      <c r="E2047" s="1">
        <v>-0.25</v>
      </c>
      <c r="F2047" s="1">
        <v>0.25</v>
      </c>
      <c r="G2047" s="1">
        <v>-0.23</v>
      </c>
      <c r="H2047" s="1">
        <v>3.75</v>
      </c>
      <c r="I2047" s="1">
        <v>0.125</v>
      </c>
      <c r="J2047" s="1">
        <v>-0.35</v>
      </c>
      <c r="K2047" s="1">
        <v>2.5</v>
      </c>
      <c r="L2047" s="1">
        <v>-0.125</v>
      </c>
      <c r="M2047" s="1">
        <v>-15.6</v>
      </c>
      <c r="O2047" s="1">
        <f>случ!I2035</f>
        <v>20.90738859403772</v>
      </c>
      <c r="P2047" s="1">
        <f t="shared" si="161"/>
        <v>26.937388594037714</v>
      </c>
      <c r="Q2047">
        <f t="shared" si="162"/>
        <v>0</v>
      </c>
      <c r="S2047">
        <f>случ!J2035</f>
        <v>36.50023263729927</v>
      </c>
      <c r="T2047">
        <f>случ!K2035</f>
        <v>5.5547597830507396</v>
      </c>
      <c r="U2047" s="1">
        <f t="shared" si="163"/>
        <v>26.98023263729927</v>
      </c>
      <c r="V2047" s="1">
        <f t="shared" si="164"/>
        <v>18.709759783050742</v>
      </c>
      <c r="X2047" s="4">
        <f>10-SUM(U2047&lt;$X$1,U2047&lt;$X$2,U2047&lt;$X$3,U2047&lt;$X$4,U2047&lt;$X$5,U2047&lt;$X$6,U2047&lt;$X$7,U2047&lt;$X$8,U2047&lt;$X$9,U2047&lt;$X$10)</f>
        <v>7</v>
      </c>
      <c r="Y2047" s="4">
        <f>SUM(V2047&lt;$Y$1,V2047&lt;$Y$2,V2047&lt;$Y$3,V2047&lt;$Y$4,V2047&lt;$Y$5,V2047&lt;$Y$6,V2047&lt;$Y$7,V2047&lt;$Y$8,V2047&lt;$Y$9,V2047&lt;$Y$10)</f>
        <v>1</v>
      </c>
      <c r="AA2047" s="10">
        <f t="shared" si="165"/>
        <v>0</v>
      </c>
    </row>
    <row r="2048" spans="1:27">
      <c r="A2048" s="4"/>
      <c r="B2048" t="s">
        <v>135</v>
      </c>
      <c r="C2048">
        <v>11</v>
      </c>
      <c r="D2048" s="1">
        <v>12.7</v>
      </c>
      <c r="E2048" s="1">
        <v>-0.375</v>
      </c>
      <c r="F2048" s="1">
        <v>0.25</v>
      </c>
      <c r="G2048" s="1">
        <v>-0.21</v>
      </c>
      <c r="H2048" s="1">
        <v>3.75</v>
      </c>
      <c r="I2048" s="1">
        <v>0</v>
      </c>
      <c r="J2048" s="1">
        <v>-0.04</v>
      </c>
      <c r="K2048" s="1">
        <v>2.5</v>
      </c>
      <c r="L2048" s="1">
        <v>0</v>
      </c>
      <c r="M2048" s="1">
        <v>-8.1999999999999904</v>
      </c>
      <c r="O2048" s="1">
        <f>случ!I2036</f>
        <v>-3.0099554852694652</v>
      </c>
      <c r="P2048" s="1">
        <f t="shared" si="161"/>
        <v>7.5050445147305336</v>
      </c>
      <c r="Q2048">
        <f t="shared" si="162"/>
        <v>-1</v>
      </c>
      <c r="S2048">
        <f>случ!J2036</f>
        <v>-5.9500248105003317</v>
      </c>
      <c r="T2048">
        <f>случ!K2036</f>
        <v>-5.4860102540594227</v>
      </c>
      <c r="U2048" s="1">
        <f t="shared" si="163"/>
        <v>-4.6600248105003219</v>
      </c>
      <c r="V2048" s="1">
        <f t="shared" si="164"/>
        <v>2.4039897459405672</v>
      </c>
      <c r="X2048" s="4">
        <f>10-SUM(U2048&lt;$X$1,U2048&lt;$X$2,U2048&lt;$X$3,U2048&lt;$X$4,U2048&lt;$X$5,U2048&lt;$X$6,U2048&lt;$X$7,U2048&lt;$X$8,U2048&lt;$X$9,U2048&lt;$X$10)</f>
        <v>0</v>
      </c>
      <c r="Y2048" s="4">
        <f>SUM(V2048&lt;$Y$1,V2048&lt;$Y$2,V2048&lt;$Y$3,V2048&lt;$Y$4,V2048&lt;$Y$5,V2048&lt;$Y$6,V2048&lt;$Y$7,V2048&lt;$Y$8,V2048&lt;$Y$9,V2048&lt;$Y$10)</f>
        <v>5</v>
      </c>
      <c r="AA2048" s="10">
        <f t="shared" si="165"/>
        <v>-6.2500000000000003E-3</v>
      </c>
    </row>
    <row r="2049" spans="1:27">
      <c r="A2049" s="4"/>
      <c r="B2049" t="s">
        <v>136</v>
      </c>
      <c r="C2049">
        <v>11</v>
      </c>
      <c r="D2049" s="1">
        <v>14.4</v>
      </c>
      <c r="E2049" s="1">
        <v>-0.25</v>
      </c>
      <c r="F2049" s="1">
        <v>0.25</v>
      </c>
      <c r="G2049" s="1">
        <v>0.1</v>
      </c>
      <c r="H2049" s="1">
        <v>3.75</v>
      </c>
      <c r="I2049" s="1">
        <v>0</v>
      </c>
      <c r="J2049" s="1">
        <v>0.06</v>
      </c>
      <c r="K2049" s="1">
        <v>2.5</v>
      </c>
      <c r="L2049" s="1">
        <v>0</v>
      </c>
      <c r="M2049" s="1">
        <v>-5.3</v>
      </c>
      <c r="O2049" s="1">
        <f>случ!I2037</f>
        <v>-12.581700108479858</v>
      </c>
      <c r="P2049" s="1">
        <f t="shared" si="161"/>
        <v>0.74829989152014242</v>
      </c>
      <c r="Q2049">
        <f t="shared" si="162"/>
        <v>-1</v>
      </c>
      <c r="S2049">
        <f>случ!J2037</f>
        <v>-7.7402935515974969</v>
      </c>
      <c r="T2049">
        <f>случ!K2037</f>
        <v>-10.154309652241889</v>
      </c>
      <c r="U2049" s="1">
        <f t="shared" si="163"/>
        <v>-4.110293551597497</v>
      </c>
      <c r="V2049" s="1">
        <f t="shared" si="164"/>
        <v>-4.174309652241889</v>
      </c>
      <c r="X2049" s="4">
        <f>10-SUM(U2049&lt;$X$1,U2049&lt;$X$2,U2049&lt;$X$3,U2049&lt;$X$4,U2049&lt;$X$5,U2049&lt;$X$6,U2049&lt;$X$7,U2049&lt;$X$8,U2049&lt;$X$9,U2049&lt;$X$10)</f>
        <v>0</v>
      </c>
      <c r="Y2049" s="4">
        <f>SUM(V2049&lt;$Y$1,V2049&lt;$Y$2,V2049&lt;$Y$3,V2049&lt;$Y$4,V2049&lt;$Y$5,V2049&lt;$Y$6,V2049&lt;$Y$7,V2049&lt;$Y$8,V2049&lt;$Y$9,V2049&lt;$Y$10)</f>
        <v>7</v>
      </c>
      <c r="AA2049" s="10">
        <f t="shared" si="165"/>
        <v>-8.7500000000000008E-3</v>
      </c>
    </row>
    <row r="2050" spans="1:27">
      <c r="A2050" s="4"/>
      <c r="B2050" t="s">
        <v>137</v>
      </c>
      <c r="C2050">
        <v>11</v>
      </c>
      <c r="D2050" s="1">
        <v>13.2</v>
      </c>
      <c r="E2050" s="1">
        <v>-0.125</v>
      </c>
      <c r="F2050" s="1">
        <v>0.25</v>
      </c>
      <c r="G2050" s="1">
        <v>0.08</v>
      </c>
      <c r="H2050" s="1">
        <v>3.5</v>
      </c>
      <c r="I2050" s="1">
        <v>0.125</v>
      </c>
      <c r="J2050" s="1">
        <v>-0.08</v>
      </c>
      <c r="K2050" s="1">
        <v>2.5</v>
      </c>
      <c r="L2050" s="1">
        <v>-0.125</v>
      </c>
      <c r="M2050" s="1">
        <v>-4.5999999999999899</v>
      </c>
      <c r="O2050" s="1">
        <f>случ!I2038</f>
        <v>24.51355097516716</v>
      </c>
      <c r="P2050" s="1">
        <f t="shared" si="161"/>
        <v>38.428550975167155</v>
      </c>
      <c r="Q2050">
        <f t="shared" si="162"/>
        <v>0</v>
      </c>
      <c r="S2050">
        <f>случ!J2038</f>
        <v>-23.311247463160445</v>
      </c>
      <c r="T2050">
        <f>случ!K2038</f>
        <v>-0.75315585641598348</v>
      </c>
      <c r="U2050" s="1">
        <f t="shared" si="163"/>
        <v>-20.431247463160435</v>
      </c>
      <c r="V2050" s="1">
        <f t="shared" si="164"/>
        <v>4.3518441435840067</v>
      </c>
      <c r="X2050" s="4">
        <f>10-SUM(U2050&lt;$X$1,U2050&lt;$X$2,U2050&lt;$X$3,U2050&lt;$X$4,U2050&lt;$X$5,U2050&lt;$X$6,U2050&lt;$X$7,U2050&lt;$X$8,U2050&lt;$X$9,U2050&lt;$X$10)</f>
        <v>0</v>
      </c>
      <c r="Y2050" s="4">
        <f>SUM(V2050&lt;$Y$1,V2050&lt;$Y$2,V2050&lt;$Y$3,V2050&lt;$Y$4,V2050&lt;$Y$5,V2050&lt;$Y$6,V2050&lt;$Y$7,V2050&lt;$Y$8,V2050&lt;$Y$9,V2050&lt;$Y$10)</f>
        <v>4</v>
      </c>
      <c r="AA2050" s="10">
        <f t="shared" si="165"/>
        <v>0</v>
      </c>
    </row>
    <row r="2051" spans="1:27">
      <c r="A2051" s="4"/>
      <c r="B2051" t="s">
        <v>138</v>
      </c>
      <c r="C2051">
        <v>11</v>
      </c>
      <c r="D2051" s="1">
        <v>2.5</v>
      </c>
      <c r="E2051" s="1">
        <v>0</v>
      </c>
      <c r="F2051" s="1">
        <v>0.25</v>
      </c>
      <c r="G2051" s="1">
        <v>-8.9899999999999994E-2</v>
      </c>
      <c r="H2051" s="1">
        <v>3.5</v>
      </c>
      <c r="I2051" s="1">
        <v>0</v>
      </c>
      <c r="J2051" s="1">
        <v>-0.27</v>
      </c>
      <c r="K2051" s="1">
        <v>2.5</v>
      </c>
      <c r="L2051" s="1">
        <v>0</v>
      </c>
      <c r="M2051" s="1">
        <v>-4.2</v>
      </c>
      <c r="O2051" s="1">
        <f>случ!I2039</f>
        <v>-46.555351183951394</v>
      </c>
      <c r="P2051" s="1">
        <f t="shared" si="161"/>
        <v>-38.555351183951394</v>
      </c>
      <c r="Q2051">
        <f t="shared" si="162"/>
        <v>-1</v>
      </c>
      <c r="S2051">
        <f>случ!J2039</f>
        <v>-6.0251997330302327</v>
      </c>
      <c r="T2051">
        <f>случ!K2039</f>
        <v>3.4956381718828791</v>
      </c>
      <c r="U2051" s="1">
        <f t="shared" si="163"/>
        <v>-4.6957997330302339</v>
      </c>
      <c r="V2051" s="1">
        <f t="shared" si="164"/>
        <v>4.0255381718828787</v>
      </c>
      <c r="X2051" s="4">
        <f>10-SUM(U2051&lt;$X$1,U2051&lt;$X$2,U2051&lt;$X$3,U2051&lt;$X$4,U2051&lt;$X$5,U2051&lt;$X$6,U2051&lt;$X$7,U2051&lt;$X$8,U2051&lt;$X$9,U2051&lt;$X$10)</f>
        <v>0</v>
      </c>
      <c r="Y2051" s="4">
        <f>SUM(V2051&lt;$Y$1,V2051&lt;$Y$2,V2051&lt;$Y$3,V2051&lt;$Y$4,V2051&lt;$Y$5,V2051&lt;$Y$6,V2051&lt;$Y$7,V2051&lt;$Y$8,V2051&lt;$Y$9,V2051&lt;$Y$10)</f>
        <v>4</v>
      </c>
      <c r="AA2051" s="10">
        <f t="shared" si="165"/>
        <v>-5.0000000000000001E-3</v>
      </c>
    </row>
    <row r="2052" spans="1:27">
      <c r="A2052" s="4"/>
      <c r="B2052" t="s">
        <v>139</v>
      </c>
      <c r="C2052">
        <v>11</v>
      </c>
      <c r="D2052" s="1">
        <v>9.4</v>
      </c>
      <c r="E2052" s="1">
        <v>0</v>
      </c>
      <c r="F2052" s="1">
        <v>0.25</v>
      </c>
      <c r="G2052" s="1">
        <v>-0.109999999999999</v>
      </c>
      <c r="H2052" s="1">
        <v>3.5</v>
      </c>
      <c r="I2052" s="1">
        <v>0</v>
      </c>
      <c r="J2052" s="1">
        <v>-0.3</v>
      </c>
      <c r="K2052" s="1">
        <v>2.5</v>
      </c>
      <c r="L2052" s="1">
        <v>0</v>
      </c>
      <c r="M2052" s="1">
        <v>-0.5</v>
      </c>
      <c r="O2052" s="1">
        <f>случ!I2040</f>
        <v>-41.564857852207133</v>
      </c>
      <c r="P2052" s="1">
        <f t="shared" si="161"/>
        <v>-28.734857852207135</v>
      </c>
      <c r="Q2052">
        <f t="shared" si="162"/>
        <v>-1</v>
      </c>
      <c r="S2052">
        <f>случ!J2040</f>
        <v>-15.914132915743453</v>
      </c>
      <c r="T2052">
        <f>случ!K2040</f>
        <v>9.1419248668360105</v>
      </c>
      <c r="U2052" s="1">
        <f t="shared" si="163"/>
        <v>-11.154132915743459</v>
      </c>
      <c r="V2052" s="1">
        <f t="shared" si="164"/>
        <v>5.6019248668360095</v>
      </c>
      <c r="X2052" s="4">
        <f>10-SUM(U2052&lt;$X$1,U2052&lt;$X$2,U2052&lt;$X$3,U2052&lt;$X$4,U2052&lt;$X$5,U2052&lt;$X$6,U2052&lt;$X$7,U2052&lt;$X$8,U2052&lt;$X$9,U2052&lt;$X$10)</f>
        <v>0</v>
      </c>
      <c r="Y2052" s="4">
        <f>SUM(V2052&lt;$Y$1,V2052&lt;$Y$2,V2052&lt;$Y$3,V2052&lt;$Y$4,V2052&lt;$Y$5,V2052&lt;$Y$6,V2052&lt;$Y$7,V2052&lt;$Y$8,V2052&lt;$Y$9,V2052&lt;$Y$10)</f>
        <v>4</v>
      </c>
      <c r="AA2052" s="10">
        <f t="shared" si="165"/>
        <v>-5.0000000000000001E-3</v>
      </c>
    </row>
    <row r="2053" spans="1:27">
      <c r="A2053" s="4"/>
      <c r="B2053" t="s">
        <v>140</v>
      </c>
      <c r="C2053">
        <v>11</v>
      </c>
      <c r="D2053" s="1">
        <v>9.2999999999999901</v>
      </c>
      <c r="E2053" s="1">
        <v>0</v>
      </c>
      <c r="F2053" s="1">
        <v>0.25</v>
      </c>
      <c r="G2053" s="1">
        <v>-4.9799999999999997E-2</v>
      </c>
      <c r="H2053" s="1">
        <v>3.5</v>
      </c>
      <c r="I2053" s="1">
        <v>0</v>
      </c>
      <c r="J2053" s="1">
        <v>0.06</v>
      </c>
      <c r="K2053" s="1">
        <v>2.5</v>
      </c>
      <c r="L2053" s="1">
        <v>0</v>
      </c>
      <c r="M2053" s="1">
        <v>2.1</v>
      </c>
      <c r="O2053" s="1">
        <f>случ!I2041</f>
        <v>2.6466083072874347</v>
      </c>
      <c r="P2053" s="1">
        <f t="shared" si="161"/>
        <v>15.406608307287428</v>
      </c>
      <c r="Q2053">
        <f t="shared" si="162"/>
        <v>-1</v>
      </c>
      <c r="S2053">
        <f>случ!J2041</f>
        <v>-10.752382004903954</v>
      </c>
      <c r="T2053">
        <f>случ!K2041</f>
        <v>-6.1242413872187571</v>
      </c>
      <c r="U2053" s="1">
        <f t="shared" si="163"/>
        <v>0.92641799509604716</v>
      </c>
      <c r="V2053" s="1">
        <f t="shared" si="164"/>
        <v>-7.6444413872187571</v>
      </c>
      <c r="X2053" s="4">
        <f>10-SUM(U2053&lt;$X$1,U2053&lt;$X$2,U2053&lt;$X$3,U2053&lt;$X$4,U2053&lt;$X$5,U2053&lt;$X$6,U2053&lt;$X$7,U2053&lt;$X$8,U2053&lt;$X$9,U2053&lt;$X$10)</f>
        <v>0</v>
      </c>
      <c r="Y2053" s="4">
        <f>SUM(V2053&lt;$Y$1,V2053&lt;$Y$2,V2053&lt;$Y$3,V2053&lt;$Y$4,V2053&lt;$Y$5,V2053&lt;$Y$6,V2053&lt;$Y$7,V2053&lt;$Y$8,V2053&lt;$Y$9,V2053&lt;$Y$10)</f>
        <v>8</v>
      </c>
      <c r="AA2053" s="10">
        <f t="shared" si="165"/>
        <v>-0.01</v>
      </c>
    </row>
    <row r="2054" spans="1:27">
      <c r="A2054" s="4"/>
      <c r="B2054" t="s">
        <v>141</v>
      </c>
      <c r="C2054">
        <v>11</v>
      </c>
      <c r="D2054" s="1">
        <v>4.5999999999999899</v>
      </c>
      <c r="E2054" s="1">
        <v>0</v>
      </c>
      <c r="F2054" s="1">
        <v>0.25</v>
      </c>
      <c r="G2054" s="1">
        <v>-8.9899999999999994E-2</v>
      </c>
      <c r="H2054" s="1">
        <v>3.5</v>
      </c>
      <c r="I2054" s="1">
        <v>0</v>
      </c>
      <c r="J2054" s="1">
        <v>-7.0000000000000201E-2</v>
      </c>
      <c r="K2054" s="1">
        <v>2.5</v>
      </c>
      <c r="L2054" s="1">
        <v>0</v>
      </c>
      <c r="M2054" s="1">
        <v>0.8</v>
      </c>
      <c r="O2054" s="1">
        <f>случ!I2042</f>
        <v>29.802773929378411</v>
      </c>
      <c r="P2054" s="1">
        <f t="shared" si="161"/>
        <v>39.272773929378403</v>
      </c>
      <c r="Q2054">
        <f t="shared" si="162"/>
        <v>0</v>
      </c>
      <c r="S2054">
        <f>случ!J2042</f>
        <v>-10.256439287439976</v>
      </c>
      <c r="T2054">
        <f>случ!K2042</f>
        <v>8.1919802147060921</v>
      </c>
      <c r="U2054" s="1">
        <f t="shared" si="163"/>
        <v>-1.3270392874399786</v>
      </c>
      <c r="V2054" s="1">
        <f t="shared" si="164"/>
        <v>6.3218802147060895</v>
      </c>
      <c r="X2054" s="4">
        <f>10-SUM(U2054&lt;$X$1,U2054&lt;$X$2,U2054&lt;$X$3,U2054&lt;$X$4,U2054&lt;$X$5,U2054&lt;$X$6,U2054&lt;$X$7,U2054&lt;$X$8,U2054&lt;$X$9,U2054&lt;$X$10)</f>
        <v>0</v>
      </c>
      <c r="Y2054" s="4">
        <f>SUM(V2054&lt;$Y$1,V2054&lt;$Y$2,V2054&lt;$Y$3,V2054&lt;$Y$4,V2054&lt;$Y$5,V2054&lt;$Y$6,V2054&lt;$Y$7,V2054&lt;$Y$8,V2054&lt;$Y$9,V2054&lt;$Y$10)</f>
        <v>3</v>
      </c>
      <c r="AA2054" s="10">
        <f t="shared" si="165"/>
        <v>0</v>
      </c>
    </row>
    <row r="2055" spans="1:27">
      <c r="A2055" s="4"/>
      <c r="B2055" t="s">
        <v>142</v>
      </c>
      <c r="C2055">
        <v>11</v>
      </c>
      <c r="D2055" s="1">
        <v>-2.2000000000000002</v>
      </c>
      <c r="E2055" s="1">
        <v>0</v>
      </c>
      <c r="F2055" s="1">
        <v>0.25</v>
      </c>
      <c r="G2055" s="1">
        <v>-0.08</v>
      </c>
      <c r="H2055" s="1">
        <v>3.5</v>
      </c>
      <c r="I2055" s="1">
        <v>0</v>
      </c>
      <c r="J2055" s="1">
        <v>-4.9999999999999802E-2</v>
      </c>
      <c r="K2055" s="1">
        <v>2.5</v>
      </c>
      <c r="L2055" s="1">
        <v>0</v>
      </c>
      <c r="M2055" s="1">
        <v>1.1000000000000001</v>
      </c>
      <c r="O2055" s="1">
        <f>случ!I2043</f>
        <v>29.600344213261344</v>
      </c>
      <c r="P2055" s="1">
        <f t="shared" si="161"/>
        <v>34.310344213261345</v>
      </c>
      <c r="Q2055">
        <f t="shared" si="162"/>
        <v>0</v>
      </c>
      <c r="S2055">
        <f>случ!J2043</f>
        <v>-13.199792074109823</v>
      </c>
      <c r="T2055">
        <f>случ!K2043</f>
        <v>1.2552006692431199</v>
      </c>
      <c r="U2055" s="1">
        <f t="shared" si="163"/>
        <v>-3.7697920741098212</v>
      </c>
      <c r="V2055" s="1">
        <f t="shared" si="164"/>
        <v>-0.6647993307568778</v>
      </c>
      <c r="X2055" s="4">
        <f>10-SUM(U2055&lt;$X$1,U2055&lt;$X$2,U2055&lt;$X$3,U2055&lt;$X$4,U2055&lt;$X$5,U2055&lt;$X$6,U2055&lt;$X$7,U2055&lt;$X$8,U2055&lt;$X$9,U2055&lt;$X$10)</f>
        <v>0</v>
      </c>
      <c r="Y2055" s="4">
        <f>SUM(V2055&lt;$Y$1,V2055&lt;$Y$2,V2055&lt;$Y$3,V2055&lt;$Y$4,V2055&lt;$Y$5,V2055&lt;$Y$6,V2055&lt;$Y$7,V2055&lt;$Y$8,V2055&lt;$Y$9,V2055&lt;$Y$10)</f>
        <v>6</v>
      </c>
      <c r="AA2055" s="10">
        <f t="shared" si="165"/>
        <v>0</v>
      </c>
    </row>
    <row r="2056" spans="1:27">
      <c r="A2056" s="4"/>
      <c r="B2056" t="s">
        <v>143</v>
      </c>
      <c r="C2056">
        <v>11</v>
      </c>
      <c r="D2056" s="1">
        <v>-5.6</v>
      </c>
      <c r="E2056" s="1">
        <v>0</v>
      </c>
      <c r="F2056" s="1">
        <v>0.25</v>
      </c>
      <c r="G2056" s="1">
        <v>0.12999999999999901</v>
      </c>
      <c r="H2056" s="1">
        <v>3.5</v>
      </c>
      <c r="I2056" s="1">
        <v>0</v>
      </c>
      <c r="J2056" s="1">
        <v>0.02</v>
      </c>
      <c r="K2056" s="1">
        <v>2.5</v>
      </c>
      <c r="L2056" s="1">
        <v>0</v>
      </c>
      <c r="M2056" s="1">
        <v>-1.9</v>
      </c>
      <c r="O2056" s="1">
        <f>случ!I2044</f>
        <v>32.309912069928217</v>
      </c>
      <c r="P2056" s="1">
        <f t="shared" si="161"/>
        <v>34.639912069928215</v>
      </c>
      <c r="Q2056">
        <f t="shared" si="162"/>
        <v>0</v>
      </c>
      <c r="S2056">
        <f>случ!J2044</f>
        <v>19.509474545893472</v>
      </c>
      <c r="T2056">
        <f>случ!K2044</f>
        <v>11.828385701318719</v>
      </c>
      <c r="U2056" s="1">
        <f t="shared" si="163"/>
        <v>25.589474545893477</v>
      </c>
      <c r="V2056" s="1">
        <f t="shared" si="164"/>
        <v>13.608385701318721</v>
      </c>
      <c r="X2056" s="4">
        <f>10-SUM(U2056&lt;$X$1,U2056&lt;$X$2,U2056&lt;$X$3,U2056&lt;$X$4,U2056&lt;$X$5,U2056&lt;$X$6,U2056&lt;$X$7,U2056&lt;$X$8,U2056&lt;$X$9,U2056&lt;$X$10)</f>
        <v>6</v>
      </c>
      <c r="Y2056" s="4">
        <f>SUM(V2056&lt;$Y$1,V2056&lt;$Y$2,V2056&lt;$Y$3,V2056&lt;$Y$4,V2056&lt;$Y$5,V2056&lt;$Y$6,V2056&lt;$Y$7,V2056&lt;$Y$8,V2056&lt;$Y$9,V2056&lt;$Y$10)</f>
        <v>1</v>
      </c>
      <c r="AA2056" s="10">
        <f t="shared" si="165"/>
        <v>0</v>
      </c>
    </row>
    <row r="2057" spans="1:27">
      <c r="A2057" s="4"/>
      <c r="B2057" t="s">
        <v>144</v>
      </c>
      <c r="C2057">
        <v>11</v>
      </c>
      <c r="D2057" s="1">
        <v>6</v>
      </c>
      <c r="E2057" s="1">
        <v>0</v>
      </c>
      <c r="F2057" s="1">
        <v>0.25</v>
      </c>
      <c r="G2057" s="1">
        <v>5.0000000000000197E-2</v>
      </c>
      <c r="H2057" s="1">
        <v>3.5</v>
      </c>
      <c r="I2057" s="1">
        <v>0</v>
      </c>
      <c r="J2057" s="1">
        <v>-0.12</v>
      </c>
      <c r="K2057" s="1">
        <v>2.5</v>
      </c>
      <c r="L2057" s="1">
        <v>0</v>
      </c>
      <c r="M2057" s="1">
        <v>0</v>
      </c>
      <c r="O2057" s="1">
        <f>случ!I2045</f>
        <v>-50.972674630295785</v>
      </c>
      <c r="P2057" s="1">
        <f t="shared" si="161"/>
        <v>-40.522674630295782</v>
      </c>
      <c r="Q2057">
        <f t="shared" si="162"/>
        <v>-1</v>
      </c>
      <c r="S2057">
        <f>случ!J2045</f>
        <v>-17.435525452936563</v>
      </c>
      <c r="T2057">
        <f>случ!K2045</f>
        <v>-0.6838021256179283</v>
      </c>
      <c r="U2057" s="1">
        <f t="shared" si="163"/>
        <v>-10.795525452936564</v>
      </c>
      <c r="V2057" s="1">
        <f t="shared" si="164"/>
        <v>-2.5438021256179288</v>
      </c>
      <c r="X2057" s="4">
        <f>10-SUM(U2057&lt;$X$1,U2057&lt;$X$2,U2057&lt;$X$3,U2057&lt;$X$4,U2057&lt;$X$5,U2057&lt;$X$6,U2057&lt;$X$7,U2057&lt;$X$8,U2057&lt;$X$9,U2057&lt;$X$10)</f>
        <v>0</v>
      </c>
      <c r="Y2057" s="4">
        <f>SUM(V2057&lt;$Y$1,V2057&lt;$Y$2,V2057&lt;$Y$3,V2057&lt;$Y$4,V2057&lt;$Y$5,V2057&lt;$Y$6,V2057&lt;$Y$7,V2057&lt;$Y$8,V2057&lt;$Y$9,V2057&lt;$Y$10)</f>
        <v>6</v>
      </c>
      <c r="AA2057" s="10">
        <f t="shared" si="165"/>
        <v>-7.4999999999999997E-3</v>
      </c>
    </row>
    <row r="2058" spans="1:27">
      <c r="A2058" s="4"/>
      <c r="B2058" t="s">
        <v>145</v>
      </c>
      <c r="C2058">
        <v>11</v>
      </c>
      <c r="D2058" s="1">
        <v>15.6</v>
      </c>
      <c r="E2058" s="1">
        <v>0</v>
      </c>
      <c r="F2058" s="1">
        <v>0.25</v>
      </c>
      <c r="G2058" s="1">
        <v>0.02</v>
      </c>
      <c r="H2058" s="1">
        <v>3.5</v>
      </c>
      <c r="I2058" s="1">
        <v>0</v>
      </c>
      <c r="J2058" s="1">
        <v>8.9999999999999802E-2</v>
      </c>
      <c r="K2058" s="1">
        <v>2.5</v>
      </c>
      <c r="L2058" s="1">
        <v>0</v>
      </c>
      <c r="M2058" s="1">
        <v>3.1</v>
      </c>
      <c r="O2058" s="1">
        <f>случ!I2046</f>
        <v>14.903117645522403</v>
      </c>
      <c r="P2058" s="1">
        <f t="shared" si="161"/>
        <v>32.073117645522402</v>
      </c>
      <c r="Q2058">
        <f t="shared" si="162"/>
        <v>0</v>
      </c>
      <c r="S2058">
        <f>случ!J2046</f>
        <v>-24.876319252091257</v>
      </c>
      <c r="T2058">
        <f>случ!K2046</f>
        <v>10.075473121500462</v>
      </c>
      <c r="U2058" s="1">
        <f t="shared" si="163"/>
        <v>-12.22631925209126</v>
      </c>
      <c r="V2058" s="1">
        <f t="shared" si="164"/>
        <v>7.875473121500459</v>
      </c>
      <c r="X2058" s="4">
        <f>10-SUM(U2058&lt;$X$1,U2058&lt;$X$2,U2058&lt;$X$3,U2058&lt;$X$4,U2058&lt;$X$5,U2058&lt;$X$6,U2058&lt;$X$7,U2058&lt;$X$8,U2058&lt;$X$9,U2058&lt;$X$10)</f>
        <v>0</v>
      </c>
      <c r="Y2058" s="4">
        <f>SUM(V2058&lt;$Y$1,V2058&lt;$Y$2,V2058&lt;$Y$3,V2058&lt;$Y$4,V2058&lt;$Y$5,V2058&lt;$Y$6,V2058&lt;$Y$7,V2058&lt;$Y$8,V2058&lt;$Y$9,V2058&lt;$Y$10)</f>
        <v>3</v>
      </c>
      <c r="AA2058" s="10">
        <f t="shared" si="165"/>
        <v>0</v>
      </c>
    </row>
    <row r="2059" spans="1:27">
      <c r="A2059" s="4"/>
      <c r="B2059" t="s">
        <v>146</v>
      </c>
      <c r="C2059">
        <v>11</v>
      </c>
      <c r="D2059" s="1">
        <v>24.5</v>
      </c>
      <c r="E2059" s="1">
        <v>0</v>
      </c>
      <c r="F2059" s="1">
        <v>0.25</v>
      </c>
      <c r="G2059" s="1">
        <v>-0.02</v>
      </c>
      <c r="H2059" s="1">
        <v>3.5</v>
      </c>
      <c r="I2059" s="1">
        <v>0</v>
      </c>
      <c r="J2059" s="1">
        <v>-0.04</v>
      </c>
      <c r="K2059" s="1">
        <v>2.5</v>
      </c>
      <c r="L2059" s="1">
        <v>0</v>
      </c>
      <c r="M2059" s="1">
        <v>7.4</v>
      </c>
      <c r="O2059" s="1">
        <f>случ!I2047</f>
        <v>20.409604166884062</v>
      </c>
      <c r="P2059" s="1">
        <f t="shared" si="161"/>
        <v>43.809604166884057</v>
      </c>
      <c r="Q2059">
        <f t="shared" si="162"/>
        <v>0</v>
      </c>
      <c r="S2059">
        <f>случ!J2047</f>
        <v>-15.260634519601876</v>
      </c>
      <c r="T2059">
        <f>случ!K2047</f>
        <v>-1.2762722871592391</v>
      </c>
      <c r="U2059" s="1">
        <f t="shared" si="163"/>
        <v>0.23936548039812422</v>
      </c>
      <c r="V2059" s="1">
        <f t="shared" si="164"/>
        <v>-9.4262722871592395</v>
      </c>
      <c r="X2059" s="4">
        <f>10-SUM(U2059&lt;$X$1,U2059&lt;$X$2,U2059&lt;$X$3,U2059&lt;$X$4,U2059&lt;$X$5,U2059&lt;$X$6,U2059&lt;$X$7,U2059&lt;$X$8,U2059&lt;$X$9,U2059&lt;$X$10)</f>
        <v>0</v>
      </c>
      <c r="Y2059" s="4">
        <f>SUM(V2059&lt;$Y$1,V2059&lt;$Y$2,V2059&lt;$Y$3,V2059&lt;$Y$4,V2059&lt;$Y$5,V2059&lt;$Y$6,V2059&lt;$Y$7,V2059&lt;$Y$8,V2059&lt;$Y$9,V2059&lt;$Y$10)</f>
        <v>8</v>
      </c>
      <c r="AA2059" s="10">
        <f t="shared" si="165"/>
        <v>0</v>
      </c>
    </row>
    <row r="2060" spans="1:27">
      <c r="A2060" s="4"/>
      <c r="B2060" t="s">
        <v>147</v>
      </c>
      <c r="C2060">
        <v>11</v>
      </c>
      <c r="D2060" s="1">
        <v>23.9</v>
      </c>
      <c r="E2060" s="1">
        <v>0</v>
      </c>
      <c r="F2060" s="1">
        <v>0.25</v>
      </c>
      <c r="G2060" s="1">
        <v>0.02</v>
      </c>
      <c r="H2060" s="1">
        <v>3.5</v>
      </c>
      <c r="I2060" s="1">
        <v>0</v>
      </c>
      <c r="J2060" s="1">
        <v>-0.06</v>
      </c>
      <c r="K2060" s="1">
        <v>2.5</v>
      </c>
      <c r="L2060" s="1">
        <v>0</v>
      </c>
      <c r="M2060" s="1">
        <v>9.9</v>
      </c>
      <c r="O2060" s="1">
        <f>случ!I2048</f>
        <v>-8.4860302455037395</v>
      </c>
      <c r="P2060" s="1">
        <f t="shared" si="161"/>
        <v>14.493969754496257</v>
      </c>
      <c r="Q2060">
        <f t="shared" si="162"/>
        <v>-1</v>
      </c>
      <c r="S2060">
        <f>случ!J2048</f>
        <v>-11.044823331670305</v>
      </c>
      <c r="T2060">
        <f>случ!K2048</f>
        <v>-10.237512286594564</v>
      </c>
      <c r="U2060" s="1">
        <f t="shared" si="163"/>
        <v>6.4551766683296954</v>
      </c>
      <c r="V2060" s="1">
        <f t="shared" si="164"/>
        <v>-21.187512286594561</v>
      </c>
      <c r="X2060" s="4">
        <f>10-SUM(U2060&lt;$X$1,U2060&lt;$X$2,U2060&lt;$X$3,U2060&lt;$X$4,U2060&lt;$X$5,U2060&lt;$X$6,U2060&lt;$X$7,U2060&lt;$X$8,U2060&lt;$X$9,U2060&lt;$X$10)</f>
        <v>0</v>
      </c>
      <c r="Y2060" s="4">
        <f>SUM(V2060&lt;$Y$1,V2060&lt;$Y$2,V2060&lt;$Y$3,V2060&lt;$Y$4,V2060&lt;$Y$5,V2060&lt;$Y$6,V2060&lt;$Y$7,V2060&lt;$Y$8,V2060&lt;$Y$9,V2060&lt;$Y$10)</f>
        <v>10</v>
      </c>
      <c r="AA2060" s="10">
        <f t="shared" si="165"/>
        <v>-1.2500000000000001E-2</v>
      </c>
    </row>
    <row r="2061" spans="1:27">
      <c r="A2061" s="4"/>
      <c r="B2061" t="s">
        <v>148</v>
      </c>
      <c r="C2061">
        <v>11</v>
      </c>
      <c r="D2061" s="1">
        <v>17.3</v>
      </c>
      <c r="E2061" s="1">
        <v>0</v>
      </c>
      <c r="F2061" s="1">
        <v>0.25</v>
      </c>
      <c r="G2061" s="1">
        <v>0.02</v>
      </c>
      <c r="H2061" s="1">
        <v>3.5</v>
      </c>
      <c r="I2061" s="1">
        <v>0</v>
      </c>
      <c r="J2061" s="1">
        <v>9.9999999999997799E-3</v>
      </c>
      <c r="K2061" s="1">
        <v>2.5</v>
      </c>
      <c r="L2061" s="1">
        <v>0</v>
      </c>
      <c r="M2061" s="1">
        <v>7.2</v>
      </c>
      <c r="O2061" s="1">
        <f>случ!I2049</f>
        <v>1.1453343727543119</v>
      </c>
      <c r="P2061" s="1">
        <f t="shared" si="161"/>
        <v>19.505334372754312</v>
      </c>
      <c r="Q2061">
        <f t="shared" si="162"/>
        <v>-1</v>
      </c>
      <c r="S2061">
        <f>случ!J2049</f>
        <v>19.286271024162463</v>
      </c>
      <c r="T2061">
        <f>случ!K2049</f>
        <v>8.3939633524820305</v>
      </c>
      <c r="U2061" s="1">
        <f t="shared" si="163"/>
        <v>34.996271024162461</v>
      </c>
      <c r="V2061" s="1">
        <f t="shared" si="164"/>
        <v>1.0539633524820271</v>
      </c>
      <c r="X2061" s="4">
        <f>10-SUM(U2061&lt;$X$1,U2061&lt;$X$2,U2061&lt;$X$3,U2061&lt;$X$4,U2061&lt;$X$5,U2061&lt;$X$6,U2061&lt;$X$7,U2061&lt;$X$8,U2061&lt;$X$9,U2061&lt;$X$10)</f>
        <v>8</v>
      </c>
      <c r="Y2061" s="4">
        <f>SUM(V2061&lt;$Y$1,V2061&lt;$Y$2,V2061&lt;$Y$3,V2061&lt;$Y$4,V2061&lt;$Y$5,V2061&lt;$Y$6,V2061&lt;$Y$7,V2061&lt;$Y$8,V2061&lt;$Y$9,V2061&lt;$Y$10)</f>
        <v>5</v>
      </c>
      <c r="AA2061" s="10">
        <f t="shared" si="165"/>
        <v>-6.2500000000000003E-3</v>
      </c>
    </row>
    <row r="2062" spans="1:27">
      <c r="A2062" s="4"/>
      <c r="B2062" t="s">
        <v>149</v>
      </c>
      <c r="C2062">
        <v>11</v>
      </c>
      <c r="D2062" s="1">
        <v>13</v>
      </c>
      <c r="E2062" s="1">
        <v>0</v>
      </c>
      <c r="F2062" s="1">
        <v>0.25</v>
      </c>
      <c r="G2062" s="1">
        <v>3.00000000000002E-2</v>
      </c>
      <c r="H2062" s="1">
        <v>3.5</v>
      </c>
      <c r="I2062" s="1">
        <v>0</v>
      </c>
      <c r="J2062" s="1">
        <v>7.9999999999999599E-2</v>
      </c>
      <c r="K2062" s="1">
        <v>2.5</v>
      </c>
      <c r="L2062" s="1">
        <v>0</v>
      </c>
      <c r="M2062" s="1">
        <v>6.2</v>
      </c>
      <c r="O2062" s="1">
        <f>случ!I2050</f>
        <v>42.807270556114943</v>
      </c>
      <c r="P2062" s="1">
        <f t="shared" si="161"/>
        <v>58.157270556114945</v>
      </c>
      <c r="Q2062">
        <f t="shared" si="162"/>
        <v>0</v>
      </c>
      <c r="S2062">
        <f>случ!J2050</f>
        <v>9.997805853750025</v>
      </c>
      <c r="T2062">
        <f>случ!K2050</f>
        <v>3.202836110000804</v>
      </c>
      <c r="U2062" s="1">
        <f t="shared" si="163"/>
        <v>25.557805853750018</v>
      </c>
      <c r="V2062" s="1">
        <f t="shared" si="164"/>
        <v>-2.2371638899992017</v>
      </c>
      <c r="X2062" s="4">
        <f>10-SUM(U2062&lt;$X$1,U2062&lt;$X$2,U2062&lt;$X$3,U2062&lt;$X$4,U2062&lt;$X$5,U2062&lt;$X$6,U2062&lt;$X$7,U2062&lt;$X$8,U2062&lt;$X$9,U2062&lt;$X$10)</f>
        <v>6</v>
      </c>
      <c r="Y2062" s="4">
        <f>SUM(V2062&lt;$Y$1,V2062&lt;$Y$2,V2062&lt;$Y$3,V2062&lt;$Y$4,V2062&lt;$Y$5,V2062&lt;$Y$6,V2062&lt;$Y$7,V2062&lt;$Y$8,V2062&lt;$Y$9,V2062&lt;$Y$10)</f>
        <v>6</v>
      </c>
      <c r="AA2062" s="10">
        <f t="shared" si="165"/>
        <v>0</v>
      </c>
    </row>
    <row r="2063" spans="1:27">
      <c r="A2063" s="4"/>
      <c r="B2063" t="s">
        <v>150</v>
      </c>
      <c r="C2063">
        <v>11</v>
      </c>
      <c r="D2063" s="1">
        <v>15.3</v>
      </c>
      <c r="E2063" s="1">
        <v>0</v>
      </c>
      <c r="F2063" s="1">
        <v>0.25</v>
      </c>
      <c r="G2063" s="1">
        <v>3.00000000000002E-2</v>
      </c>
      <c r="H2063" s="1">
        <v>3.5</v>
      </c>
      <c r="I2063" s="1">
        <v>0.2</v>
      </c>
      <c r="J2063" s="1">
        <v>-0.02</v>
      </c>
      <c r="K2063" s="1">
        <v>2.5</v>
      </c>
      <c r="L2063" s="1">
        <v>0.2</v>
      </c>
      <c r="M2063" s="1">
        <v>8.1</v>
      </c>
      <c r="O2063" s="1">
        <f>случ!I2051</f>
        <v>23.527132503784472</v>
      </c>
      <c r="P2063" s="1">
        <f t="shared" ref="P2063:P2126" si="166">SUMPRODUCT(D2063:I2063,$D$1:$I$1)+O2063</f>
        <v>40.567132503784471</v>
      </c>
      <c r="Q2063">
        <f t="shared" ref="Q2063:Q2126" si="167">IF(P2063&lt;=$Q$1,-1,IF(P2063&lt;=$Q$2,0,1))</f>
        <v>0</v>
      </c>
      <c r="S2063">
        <f>случ!J2051</f>
        <v>19.929913287871496</v>
      </c>
      <c r="T2063">
        <f>случ!K2051</f>
        <v>2.8840994999352585</v>
      </c>
      <c r="U2063" s="1">
        <f t="shared" ref="U2063:U2126" si="168">SUMPRODUCT(G2063:M2063,$G$2:$M$2)+S2063</f>
        <v>34.889913287871494</v>
      </c>
      <c r="V2063" s="1">
        <f t="shared" ref="V2063:V2126" si="169">SUMPRODUCT(G2063:M2063,$G$3:$M$3)+T2063</f>
        <v>-4.3559005000647408</v>
      </c>
      <c r="X2063" s="4">
        <f>10-SUM(U2063&lt;$X$1,U2063&lt;$X$2,U2063&lt;$X$3,U2063&lt;$X$4,U2063&lt;$X$5,U2063&lt;$X$6,U2063&lt;$X$7,U2063&lt;$X$8,U2063&lt;$X$9,U2063&lt;$X$10)</f>
        <v>8</v>
      </c>
      <c r="Y2063" s="4">
        <f>SUM(V2063&lt;$Y$1,V2063&lt;$Y$2,V2063&lt;$Y$3,V2063&lt;$Y$4,V2063&lt;$Y$5,V2063&lt;$Y$6,V2063&lt;$Y$7,V2063&lt;$Y$8,V2063&lt;$Y$9,V2063&lt;$Y$10)</f>
        <v>7</v>
      </c>
      <c r="AA2063" s="10">
        <f t="shared" ref="AA2063:AA2126" si="170">IF(Q2063=0,0%,IF(Q2063=1,X2063*0.125%,-Y2063*0.125%))</f>
        <v>0</v>
      </c>
    </row>
    <row r="2064" spans="1:27">
      <c r="A2064" s="4"/>
      <c r="B2064" t="s">
        <v>151</v>
      </c>
      <c r="C2064">
        <v>11</v>
      </c>
      <c r="D2064" s="1">
        <v>10.4</v>
      </c>
      <c r="E2064" s="1">
        <v>0</v>
      </c>
      <c r="F2064" s="1">
        <v>0.25</v>
      </c>
      <c r="G2064" s="1">
        <v>0</v>
      </c>
      <c r="H2064" s="1">
        <v>3.5</v>
      </c>
      <c r="I2064" s="1">
        <v>0.25</v>
      </c>
      <c r="J2064" s="1">
        <v>0</v>
      </c>
      <c r="K2064" s="1">
        <v>2.5</v>
      </c>
      <c r="L2064" s="1">
        <v>0.25</v>
      </c>
      <c r="M2064" s="1">
        <v>7.8</v>
      </c>
      <c r="O2064" s="1">
        <f>случ!I2052</f>
        <v>55.618112051964701</v>
      </c>
      <c r="P2064" s="1">
        <f t="shared" si="166"/>
        <v>69.248112051964696</v>
      </c>
      <c r="Q2064">
        <f t="shared" si="167"/>
        <v>1</v>
      </c>
      <c r="S2064">
        <f>случ!J2052</f>
        <v>8.6686116937426156</v>
      </c>
      <c r="T2064">
        <f>случ!K2052</f>
        <v>2.7718703065496664</v>
      </c>
      <c r="U2064" s="1">
        <f t="shared" si="168"/>
        <v>23.468611693742616</v>
      </c>
      <c r="V2064" s="1">
        <f t="shared" si="169"/>
        <v>-3.5281296934503334</v>
      </c>
      <c r="X2064" s="4">
        <f>10-SUM(U2064&lt;$X$1,U2064&lt;$X$2,U2064&lt;$X$3,U2064&lt;$X$4,U2064&lt;$X$5,U2064&lt;$X$6,U2064&lt;$X$7,U2064&lt;$X$8,U2064&lt;$X$9,U2064&lt;$X$10)</f>
        <v>6</v>
      </c>
      <c r="Y2064" s="4">
        <f>SUM(V2064&lt;$Y$1,V2064&lt;$Y$2,V2064&lt;$Y$3,V2064&lt;$Y$4,V2064&lt;$Y$5,V2064&lt;$Y$6,V2064&lt;$Y$7,V2064&lt;$Y$8,V2064&lt;$Y$9,V2064&lt;$Y$10)</f>
        <v>7</v>
      </c>
      <c r="AA2064" s="10">
        <f t="shared" si="170"/>
        <v>7.4999999999999997E-3</v>
      </c>
    </row>
    <row r="2065" spans="1:27">
      <c r="A2065" s="4"/>
      <c r="B2065" t="s">
        <v>152</v>
      </c>
      <c r="C2065">
        <v>11</v>
      </c>
      <c r="D2065" s="1">
        <v>2.4</v>
      </c>
      <c r="E2065" s="1">
        <v>0</v>
      </c>
      <c r="F2065" s="1">
        <v>0.25</v>
      </c>
      <c r="G2065" s="1">
        <v>0.02</v>
      </c>
      <c r="H2065" s="1">
        <v>3.5</v>
      </c>
      <c r="I2065" s="1">
        <v>0.25</v>
      </c>
      <c r="J2065" s="1">
        <v>-0.04</v>
      </c>
      <c r="K2065" s="1">
        <v>2.5</v>
      </c>
      <c r="L2065" s="1">
        <v>0.25</v>
      </c>
      <c r="M2065" s="1">
        <v>4</v>
      </c>
      <c r="O2065" s="1">
        <f>случ!I2053</f>
        <v>20.541841782657833</v>
      </c>
      <c r="P2065" s="1">
        <f t="shared" si="166"/>
        <v>28.571841782657835</v>
      </c>
      <c r="Q2065">
        <f t="shared" si="167"/>
        <v>0</v>
      </c>
      <c r="S2065">
        <f>случ!J2053</f>
        <v>-1.5922531580513011</v>
      </c>
      <c r="T2065">
        <f>случ!K2053</f>
        <v>-6.9080069632553931</v>
      </c>
      <c r="U2065" s="1">
        <f t="shared" si="168"/>
        <v>8.7677468419486981</v>
      </c>
      <c r="V2065" s="1">
        <f t="shared" si="169"/>
        <v>-9.9480069632553914</v>
      </c>
      <c r="X2065" s="4">
        <f>10-SUM(U2065&lt;$X$1,U2065&lt;$X$2,U2065&lt;$X$3,U2065&lt;$X$4,U2065&lt;$X$5,U2065&lt;$X$6,U2065&lt;$X$7,U2065&lt;$X$8,U2065&lt;$X$9,U2065&lt;$X$10)</f>
        <v>1</v>
      </c>
      <c r="Y2065" s="4">
        <f>SUM(V2065&lt;$Y$1,V2065&lt;$Y$2,V2065&lt;$Y$3,V2065&lt;$Y$4,V2065&lt;$Y$5,V2065&lt;$Y$6,V2065&lt;$Y$7,V2065&lt;$Y$8,V2065&lt;$Y$9,V2065&lt;$Y$10)</f>
        <v>8</v>
      </c>
      <c r="AA2065" s="10">
        <f t="shared" si="170"/>
        <v>0</v>
      </c>
    </row>
    <row r="2066" spans="1:27">
      <c r="A2066" s="4"/>
      <c r="B2066" t="s">
        <v>153</v>
      </c>
      <c r="C2066">
        <v>11</v>
      </c>
      <c r="D2066" s="1">
        <v>-5.0999999999999996</v>
      </c>
      <c r="E2066" s="1">
        <v>0</v>
      </c>
      <c r="F2066" s="1">
        <v>0.25</v>
      </c>
      <c r="G2066" s="1">
        <v>0</v>
      </c>
      <c r="H2066" s="1">
        <v>3.5</v>
      </c>
      <c r="I2066" s="1">
        <v>0.2</v>
      </c>
      <c r="J2066" s="1">
        <v>-0.02</v>
      </c>
      <c r="K2066" s="1">
        <v>2.5</v>
      </c>
      <c r="L2066" s="1">
        <v>0.2</v>
      </c>
      <c r="M2066" s="1">
        <v>2.7</v>
      </c>
      <c r="O2066" s="1">
        <f>случ!I2054</f>
        <v>14.933414534372154</v>
      </c>
      <c r="P2066" s="1">
        <f t="shared" si="166"/>
        <v>17.693414534372156</v>
      </c>
      <c r="Q2066">
        <f t="shared" si="167"/>
        <v>-1</v>
      </c>
      <c r="S2066">
        <f>случ!J2054</f>
        <v>6.5511884375176841</v>
      </c>
      <c r="T2066">
        <f>случ!K2054</f>
        <v>7.098627388614668</v>
      </c>
      <c r="U2066" s="1">
        <f t="shared" si="168"/>
        <v>16.291188437517683</v>
      </c>
      <c r="V2066" s="1">
        <f t="shared" si="169"/>
        <v>5.2886273886146684</v>
      </c>
      <c r="X2066" s="4">
        <f>10-SUM(U2066&lt;$X$1,U2066&lt;$X$2,U2066&lt;$X$3,U2066&lt;$X$4,U2066&lt;$X$5,U2066&lt;$X$6,U2066&lt;$X$7,U2066&lt;$X$8,U2066&lt;$X$9,U2066&lt;$X$10)</f>
        <v>3</v>
      </c>
      <c r="Y2066" s="4">
        <f>SUM(V2066&lt;$Y$1,V2066&lt;$Y$2,V2066&lt;$Y$3,V2066&lt;$Y$4,V2066&lt;$Y$5,V2066&lt;$Y$6,V2066&lt;$Y$7,V2066&lt;$Y$8,V2066&lt;$Y$9,V2066&lt;$Y$10)</f>
        <v>4</v>
      </c>
      <c r="AA2066" s="10">
        <f t="shared" si="170"/>
        <v>-5.0000000000000001E-3</v>
      </c>
    </row>
    <row r="2067" spans="1:27">
      <c r="A2067" s="4"/>
      <c r="B2067" t="s">
        <v>154</v>
      </c>
      <c r="C2067">
        <v>11</v>
      </c>
      <c r="D2067" s="1">
        <v>-5.2</v>
      </c>
      <c r="E2067" s="1">
        <v>0</v>
      </c>
      <c r="F2067" s="1">
        <v>0.25</v>
      </c>
      <c r="G2067" s="1">
        <v>0.08</v>
      </c>
      <c r="H2067" s="1">
        <v>3.5</v>
      </c>
      <c r="I2067" s="1">
        <v>0.11111111111111099</v>
      </c>
      <c r="J2067" s="1">
        <v>0.25</v>
      </c>
      <c r="K2067" s="1">
        <v>2.5</v>
      </c>
      <c r="L2067" s="1">
        <v>0.11111111111111099</v>
      </c>
      <c r="M2067" s="1">
        <v>1.4</v>
      </c>
      <c r="O2067" s="1">
        <f>случ!I2055</f>
        <v>72.388338368549185</v>
      </c>
      <c r="P2067" s="1">
        <f t="shared" si="166"/>
        <v>75.042782812993636</v>
      </c>
      <c r="Q2067">
        <f t="shared" si="167"/>
        <v>1</v>
      </c>
      <c r="S2067">
        <f>случ!J2055</f>
        <v>35.926658605295138</v>
      </c>
      <c r="T2067">
        <f>случ!K2055</f>
        <v>14.035672166402083</v>
      </c>
      <c r="U2067" s="1">
        <f t="shared" si="168"/>
        <v>47.929991938628476</v>
      </c>
      <c r="V2067" s="1">
        <f t="shared" si="169"/>
        <v>16.333449944179861</v>
      </c>
      <c r="X2067" s="4">
        <f>10-SUM(U2067&lt;$X$1,U2067&lt;$X$2,U2067&lt;$X$3,U2067&lt;$X$4,U2067&lt;$X$5,U2067&lt;$X$6,U2067&lt;$X$7,U2067&lt;$X$8,U2067&lt;$X$9,U2067&lt;$X$10)</f>
        <v>10</v>
      </c>
      <c r="Y2067" s="4">
        <f>SUM(V2067&lt;$Y$1,V2067&lt;$Y$2,V2067&lt;$Y$3,V2067&lt;$Y$4,V2067&lt;$Y$5,V2067&lt;$Y$6,V2067&lt;$Y$7,V2067&lt;$Y$8,V2067&lt;$Y$9,V2067&lt;$Y$10)</f>
        <v>1</v>
      </c>
      <c r="AA2067" s="10">
        <f t="shared" si="170"/>
        <v>1.2500000000000001E-2</v>
      </c>
    </row>
    <row r="2068" spans="1:27">
      <c r="A2068" s="4"/>
      <c r="B2068" t="s">
        <v>155</v>
      </c>
      <c r="C2068">
        <v>11</v>
      </c>
      <c r="D2068" s="1">
        <v>-5.2</v>
      </c>
      <c r="E2068" s="1">
        <v>0</v>
      </c>
      <c r="F2068" s="1">
        <v>0.25</v>
      </c>
      <c r="G2068" s="1">
        <v>0.08</v>
      </c>
      <c r="H2068" s="1">
        <v>3.75</v>
      </c>
      <c r="I2068" s="1">
        <v>0</v>
      </c>
      <c r="J2068" s="1">
        <v>0.1</v>
      </c>
      <c r="K2068" s="1">
        <v>2.5</v>
      </c>
      <c r="L2068" s="1">
        <v>0.25</v>
      </c>
      <c r="M2068" s="1">
        <v>1.4</v>
      </c>
      <c r="O2068" s="1">
        <f>случ!I2056</f>
        <v>6.1699576282521651</v>
      </c>
      <c r="P2068" s="1">
        <f t="shared" si="166"/>
        <v>9.0299576282521663</v>
      </c>
      <c r="Q2068">
        <f t="shared" si="167"/>
        <v>-1</v>
      </c>
      <c r="S2068">
        <f>случ!J2056</f>
        <v>-5.3495459076158047</v>
      </c>
      <c r="T2068">
        <f>случ!K2056</f>
        <v>10.814205746401084</v>
      </c>
      <c r="U2068" s="1">
        <f t="shared" si="168"/>
        <v>4.3704540923841959</v>
      </c>
      <c r="V2068" s="1">
        <f t="shared" si="169"/>
        <v>9.6342057464010846</v>
      </c>
      <c r="X2068" s="4">
        <f>10-SUM(U2068&lt;$X$1,U2068&lt;$X$2,U2068&lt;$X$3,U2068&lt;$X$4,U2068&lt;$X$5,U2068&lt;$X$6,U2068&lt;$X$7,U2068&lt;$X$8,U2068&lt;$X$9,U2068&lt;$X$10)</f>
        <v>0</v>
      </c>
      <c r="Y2068" s="4">
        <f>SUM(V2068&lt;$Y$1,V2068&lt;$Y$2,V2068&lt;$Y$3,V2068&lt;$Y$4,V2068&lt;$Y$5,V2068&lt;$Y$6,V2068&lt;$Y$7,V2068&lt;$Y$8,V2068&lt;$Y$9,V2068&lt;$Y$10)</f>
        <v>2</v>
      </c>
      <c r="AA2068" s="10">
        <f t="shared" si="170"/>
        <v>-2.5000000000000001E-3</v>
      </c>
    </row>
    <row r="2069" spans="1:27">
      <c r="A2069" s="4"/>
      <c r="B2069" t="s">
        <v>156</v>
      </c>
      <c r="C2069">
        <v>11</v>
      </c>
      <c r="D2069" s="1">
        <v>19.600000000000001</v>
      </c>
      <c r="E2069" s="1">
        <v>0</v>
      </c>
      <c r="F2069" s="1">
        <v>0.25</v>
      </c>
      <c r="G2069" s="1">
        <v>5.0000000000000197E-2</v>
      </c>
      <c r="H2069" s="1">
        <v>3.75</v>
      </c>
      <c r="I2069" s="1">
        <v>8.3333333333333301E-2</v>
      </c>
      <c r="J2069" s="1">
        <v>8.9999999999999802E-2</v>
      </c>
      <c r="K2069" s="1">
        <v>2.5</v>
      </c>
      <c r="L2069" s="1">
        <v>8.3333333333333301E-2</v>
      </c>
      <c r="M2069" s="1">
        <v>2.1</v>
      </c>
      <c r="O2069" s="1">
        <f>случ!I2057</f>
        <v>-46.120533740249307</v>
      </c>
      <c r="P2069" s="1">
        <f t="shared" si="166"/>
        <v>-25.867200406915973</v>
      </c>
      <c r="Q2069">
        <f t="shared" si="167"/>
        <v>-1</v>
      </c>
      <c r="S2069">
        <f>случ!J2057</f>
        <v>-9.6345110175464637</v>
      </c>
      <c r="T2069">
        <f>случ!K2057</f>
        <v>-7.2194418284408899</v>
      </c>
      <c r="U2069" s="1">
        <f t="shared" si="168"/>
        <v>1.5854889824535316</v>
      </c>
      <c r="V2069" s="1">
        <f t="shared" si="169"/>
        <v>-7.6161084951075599</v>
      </c>
      <c r="X2069" s="4">
        <f>10-SUM(U2069&lt;$X$1,U2069&lt;$X$2,U2069&lt;$X$3,U2069&lt;$X$4,U2069&lt;$X$5,U2069&lt;$X$6,U2069&lt;$X$7,U2069&lt;$X$8,U2069&lt;$X$9,U2069&lt;$X$10)</f>
        <v>0</v>
      </c>
      <c r="Y2069" s="4">
        <f>SUM(V2069&lt;$Y$1,V2069&lt;$Y$2,V2069&lt;$Y$3,V2069&lt;$Y$4,V2069&lt;$Y$5,V2069&lt;$Y$6,V2069&lt;$Y$7,V2069&lt;$Y$8,V2069&lt;$Y$9,V2069&lt;$Y$10)</f>
        <v>8</v>
      </c>
      <c r="AA2069" s="10">
        <f t="shared" si="170"/>
        <v>-0.01</v>
      </c>
    </row>
    <row r="2070" spans="1:27">
      <c r="A2070" s="4"/>
      <c r="B2070" t="s">
        <v>157</v>
      </c>
      <c r="C2070">
        <v>11</v>
      </c>
      <c r="D2070" s="1">
        <v>22.6</v>
      </c>
      <c r="E2070" s="1">
        <v>0</v>
      </c>
      <c r="F2070" s="1">
        <v>0.25</v>
      </c>
      <c r="G2070" s="1">
        <v>-0.02</v>
      </c>
      <c r="H2070" s="1">
        <v>4</v>
      </c>
      <c r="I2070" s="1">
        <v>-2.4999999999999901E-2</v>
      </c>
      <c r="J2070" s="1">
        <v>-0.13</v>
      </c>
      <c r="K2070" s="1">
        <v>2.5</v>
      </c>
      <c r="L2070" s="1">
        <v>0.22500000000000001</v>
      </c>
      <c r="M2070" s="1">
        <v>3.7</v>
      </c>
      <c r="O2070" s="1">
        <f>случ!I2058</f>
        <v>-16.124942432835123</v>
      </c>
      <c r="P2070" s="1">
        <f t="shared" si="166"/>
        <v>6.4350575671648755</v>
      </c>
      <c r="Q2070">
        <f t="shared" si="167"/>
        <v>-1</v>
      </c>
      <c r="S2070">
        <f>случ!J2058</f>
        <v>9.7948503706674703</v>
      </c>
      <c r="T2070">
        <f>случ!K2058</f>
        <v>9.4934997810313995</v>
      </c>
      <c r="U2070" s="1">
        <f t="shared" si="168"/>
        <v>19.82485037066747</v>
      </c>
      <c r="V2070" s="1">
        <f t="shared" si="169"/>
        <v>3.1984997810313995</v>
      </c>
      <c r="X2070" s="4">
        <f>10-SUM(U2070&lt;$X$1,U2070&lt;$X$2,U2070&lt;$X$3,U2070&lt;$X$4,U2070&lt;$X$5,U2070&lt;$X$6,U2070&lt;$X$7,U2070&lt;$X$8,U2070&lt;$X$9,U2070&lt;$X$10)</f>
        <v>4</v>
      </c>
      <c r="Y2070" s="4">
        <f>SUM(V2070&lt;$Y$1,V2070&lt;$Y$2,V2070&lt;$Y$3,V2070&lt;$Y$4,V2070&lt;$Y$5,V2070&lt;$Y$6,V2070&lt;$Y$7,V2070&lt;$Y$8,V2070&lt;$Y$9,V2070&lt;$Y$10)</f>
        <v>4</v>
      </c>
      <c r="AA2070" s="10">
        <f t="shared" si="170"/>
        <v>-5.0000000000000001E-3</v>
      </c>
    </row>
    <row r="2071" spans="1:27">
      <c r="A2071" s="4"/>
      <c r="B2071" t="s">
        <v>158</v>
      </c>
      <c r="C2071">
        <v>11</v>
      </c>
      <c r="D2071" s="1">
        <v>-0.3</v>
      </c>
      <c r="E2071" s="1">
        <v>0.125</v>
      </c>
      <c r="F2071" s="1">
        <v>0.25</v>
      </c>
      <c r="G2071" s="1">
        <v>3.00000000000002E-2</v>
      </c>
      <c r="H2071" s="1">
        <v>4.25</v>
      </c>
      <c r="I2071" s="1">
        <v>-4.9999999999999899E-2</v>
      </c>
      <c r="J2071" s="1">
        <v>5.0000000000000197E-2</v>
      </c>
      <c r="K2071" s="1">
        <v>2.5</v>
      </c>
      <c r="L2071" s="1">
        <v>0.2</v>
      </c>
      <c r="M2071" s="1">
        <v>4.3</v>
      </c>
      <c r="O2071" s="1">
        <f>случ!I2059</f>
        <v>-15.824734330591426</v>
      </c>
      <c r="P2071" s="1">
        <f t="shared" si="166"/>
        <v>-7.4297343305914261</v>
      </c>
      <c r="Q2071">
        <f t="shared" si="167"/>
        <v>-1</v>
      </c>
      <c r="S2071">
        <f>случ!J2059</f>
        <v>-4.6855770440590936</v>
      </c>
      <c r="T2071">
        <f>случ!K2059</f>
        <v>20.175231732662418</v>
      </c>
      <c r="U2071" s="1">
        <f t="shared" si="168"/>
        <v>8.3844229559409058</v>
      </c>
      <c r="V2071" s="1">
        <f t="shared" si="169"/>
        <v>15.645231732662422</v>
      </c>
      <c r="X2071" s="4">
        <f>10-SUM(U2071&lt;$X$1,U2071&lt;$X$2,U2071&lt;$X$3,U2071&lt;$X$4,U2071&lt;$X$5,U2071&lt;$X$6,U2071&lt;$X$7,U2071&lt;$X$8,U2071&lt;$X$9,U2071&lt;$X$10)</f>
        <v>1</v>
      </c>
      <c r="Y2071" s="4">
        <f>SUM(V2071&lt;$Y$1,V2071&lt;$Y$2,V2071&lt;$Y$3,V2071&lt;$Y$4,V2071&lt;$Y$5,V2071&lt;$Y$6,V2071&lt;$Y$7,V2071&lt;$Y$8,V2071&lt;$Y$9,V2071&lt;$Y$10)</f>
        <v>1</v>
      </c>
      <c r="AA2071" s="10">
        <f t="shared" si="170"/>
        <v>-1.25E-3</v>
      </c>
    </row>
    <row r="2072" spans="1:27">
      <c r="A2072" s="4"/>
      <c r="B2072" t="s">
        <v>159</v>
      </c>
      <c r="C2072">
        <v>11</v>
      </c>
      <c r="D2072" s="1">
        <v>-2.69999999999999</v>
      </c>
      <c r="E2072" s="1">
        <v>0.125</v>
      </c>
      <c r="F2072" s="1">
        <v>0.25</v>
      </c>
      <c r="G2072" s="1">
        <v>9.9999999999997799E-3</v>
      </c>
      <c r="H2072" s="1">
        <v>4.5</v>
      </c>
      <c r="I2072" s="1">
        <v>-2.4999999999999901E-2</v>
      </c>
      <c r="J2072" s="1">
        <v>0.04</v>
      </c>
      <c r="K2072" s="1">
        <v>2.5</v>
      </c>
      <c r="L2072" s="1">
        <v>0.22500000000000001</v>
      </c>
      <c r="M2072" s="1">
        <v>4.2</v>
      </c>
      <c r="O2072" s="1">
        <f>случ!I2060</f>
        <v>18.020242927413378</v>
      </c>
      <c r="P2072" s="1">
        <f t="shared" si="166"/>
        <v>24.995242927413386</v>
      </c>
      <c r="Q2072">
        <f t="shared" si="167"/>
        <v>0</v>
      </c>
      <c r="S2072">
        <f>случ!J2060</f>
        <v>-0.22781311246480446</v>
      </c>
      <c r="T2072">
        <f>случ!K2060</f>
        <v>9.7536414826233866</v>
      </c>
      <c r="U2072" s="1">
        <f t="shared" si="168"/>
        <v>12.832186887535197</v>
      </c>
      <c r="V2072" s="1">
        <f t="shared" si="169"/>
        <v>5.6386414826233873</v>
      </c>
      <c r="X2072" s="4">
        <f>10-SUM(U2072&lt;$X$1,U2072&lt;$X$2,U2072&lt;$X$3,U2072&lt;$X$4,U2072&lt;$X$5,U2072&lt;$X$6,U2072&lt;$X$7,U2072&lt;$X$8,U2072&lt;$X$9,U2072&lt;$X$10)</f>
        <v>2</v>
      </c>
      <c r="Y2072" s="4">
        <f>SUM(V2072&lt;$Y$1,V2072&lt;$Y$2,V2072&lt;$Y$3,V2072&lt;$Y$4,V2072&lt;$Y$5,V2072&lt;$Y$6,V2072&lt;$Y$7,V2072&lt;$Y$8,V2072&lt;$Y$9,V2072&lt;$Y$10)</f>
        <v>4</v>
      </c>
      <c r="AA2072" s="10">
        <f t="shared" si="170"/>
        <v>0</v>
      </c>
    </row>
    <row r="2073" spans="1:27">
      <c r="A2073" s="4"/>
      <c r="B2073" t="s">
        <v>160</v>
      </c>
      <c r="C2073">
        <v>11</v>
      </c>
      <c r="D2073" s="1">
        <v>-5.6</v>
      </c>
      <c r="E2073" s="1">
        <v>0</v>
      </c>
      <c r="F2073" s="1">
        <v>0.25</v>
      </c>
      <c r="G2073" s="1">
        <v>9.9999999999997799E-3</v>
      </c>
      <c r="H2073" s="1">
        <v>4.5</v>
      </c>
      <c r="I2073" s="1">
        <v>2.5000000000000001E-2</v>
      </c>
      <c r="J2073" s="1">
        <v>-1.9999999999999501E-2</v>
      </c>
      <c r="K2073" s="1">
        <v>2.5</v>
      </c>
      <c r="L2073" s="1">
        <v>2.5000000000000001E-2</v>
      </c>
      <c r="M2073" s="1">
        <v>3.1</v>
      </c>
      <c r="O2073" s="1">
        <f>случ!I2061</f>
        <v>64.663671347000289</v>
      </c>
      <c r="P2073" s="1">
        <f t="shared" si="166"/>
        <v>68.003671347000292</v>
      </c>
      <c r="Q2073">
        <f t="shared" si="167"/>
        <v>1</v>
      </c>
      <c r="S2073">
        <f>случ!J2061</f>
        <v>9.3105432768597431</v>
      </c>
      <c r="T2073">
        <f>случ!K2061</f>
        <v>6.7699205450771549</v>
      </c>
      <c r="U2073" s="1">
        <f t="shared" si="168"/>
        <v>21.440543276859749</v>
      </c>
      <c r="V2073" s="1">
        <f t="shared" si="169"/>
        <v>4.3249205450771617</v>
      </c>
      <c r="X2073" s="4">
        <f>10-SUM(U2073&lt;$X$1,U2073&lt;$X$2,U2073&lt;$X$3,U2073&lt;$X$4,U2073&lt;$X$5,U2073&lt;$X$6,U2073&lt;$X$7,U2073&lt;$X$8,U2073&lt;$X$9,U2073&lt;$X$10)</f>
        <v>5</v>
      </c>
      <c r="Y2073" s="4">
        <f>SUM(V2073&lt;$Y$1,V2073&lt;$Y$2,V2073&lt;$Y$3,V2073&lt;$Y$4,V2073&lt;$Y$5,V2073&lt;$Y$6,V2073&lt;$Y$7,V2073&lt;$Y$8,V2073&lt;$Y$9,V2073&lt;$Y$10)</f>
        <v>4</v>
      </c>
      <c r="AA2073" s="10">
        <f t="shared" si="170"/>
        <v>6.2500000000000003E-3</v>
      </c>
    </row>
    <row r="2074" spans="1:27">
      <c r="A2074" s="4"/>
      <c r="B2074" t="s">
        <v>161</v>
      </c>
      <c r="C2074">
        <v>11</v>
      </c>
      <c r="D2074" s="1">
        <v>-4.2</v>
      </c>
      <c r="E2074" s="1">
        <v>0.125</v>
      </c>
      <c r="F2074" s="1">
        <v>0.25</v>
      </c>
      <c r="G2074" s="1">
        <v>9.9999999999997799E-3</v>
      </c>
      <c r="H2074" s="1">
        <v>4.5</v>
      </c>
      <c r="I2074" s="1">
        <v>0</v>
      </c>
      <c r="J2074" s="1">
        <v>-1.9999999999999501E-2</v>
      </c>
      <c r="K2074" s="1">
        <v>2.5</v>
      </c>
      <c r="L2074" s="1">
        <v>0</v>
      </c>
      <c r="M2074" s="1">
        <v>3</v>
      </c>
      <c r="O2074" s="1">
        <f>случ!I2062</f>
        <v>17.143396814375606</v>
      </c>
      <c r="P2074" s="1">
        <f t="shared" si="166"/>
        <v>23.078396814375608</v>
      </c>
      <c r="Q2074">
        <f t="shared" si="167"/>
        <v>0</v>
      </c>
      <c r="S2074">
        <f>случ!J2062</f>
        <v>-8.4524846588042806</v>
      </c>
      <c r="T2074">
        <f>случ!K2062</f>
        <v>8.407697435557024</v>
      </c>
      <c r="U2074" s="1">
        <f t="shared" si="168"/>
        <v>3.7275153411957263</v>
      </c>
      <c r="V2074" s="1">
        <f t="shared" si="169"/>
        <v>5.8876974355570306</v>
      </c>
      <c r="X2074" s="4">
        <f>10-SUM(U2074&lt;$X$1,U2074&lt;$X$2,U2074&lt;$X$3,U2074&lt;$X$4,U2074&lt;$X$5,U2074&lt;$X$6,U2074&lt;$X$7,U2074&lt;$X$8,U2074&lt;$X$9,U2074&lt;$X$10)</f>
        <v>0</v>
      </c>
      <c r="Y2074" s="4">
        <f>SUM(V2074&lt;$Y$1,V2074&lt;$Y$2,V2074&lt;$Y$3,V2074&lt;$Y$4,V2074&lt;$Y$5,V2074&lt;$Y$6,V2074&lt;$Y$7,V2074&lt;$Y$8,V2074&lt;$Y$9,V2074&lt;$Y$10)</f>
        <v>4</v>
      </c>
      <c r="AA2074" s="10">
        <f t="shared" si="170"/>
        <v>0</v>
      </c>
    </row>
    <row r="2075" spans="1:27">
      <c r="A2075" s="4"/>
      <c r="B2075" t="s">
        <v>162</v>
      </c>
      <c r="C2075">
        <v>11</v>
      </c>
      <c r="D2075" s="1">
        <v>-8.1</v>
      </c>
      <c r="E2075" s="1">
        <v>0.125</v>
      </c>
      <c r="F2075" s="1">
        <v>0.25</v>
      </c>
      <c r="G2075" s="1">
        <v>3.00000000000002E-2</v>
      </c>
      <c r="H2075" s="1">
        <v>4.5</v>
      </c>
      <c r="I2075" s="1">
        <v>0</v>
      </c>
      <c r="J2075" s="1">
        <v>3.00000000000002E-2</v>
      </c>
      <c r="K2075" s="1">
        <v>2.5</v>
      </c>
      <c r="L2075" s="1">
        <v>0</v>
      </c>
      <c r="M2075" s="1">
        <v>1.1000000000000001</v>
      </c>
      <c r="O2075" s="1">
        <f>случ!I2063</f>
        <v>2.5208375756175005</v>
      </c>
      <c r="P2075" s="1">
        <f t="shared" si="166"/>
        <v>5.7258375756175015</v>
      </c>
      <c r="Q2075">
        <f t="shared" si="167"/>
        <v>-1</v>
      </c>
      <c r="S2075">
        <f>случ!J2063</f>
        <v>-38.43398728668798</v>
      </c>
      <c r="T2075">
        <f>случ!K2063</f>
        <v>-4.4093640126119276</v>
      </c>
      <c r="U2075" s="1">
        <f t="shared" si="168"/>
        <v>-27.623987286687978</v>
      </c>
      <c r="V2075" s="1">
        <f t="shared" si="169"/>
        <v>-4.399364012611926</v>
      </c>
      <c r="X2075" s="4">
        <f>10-SUM(U2075&lt;$X$1,U2075&lt;$X$2,U2075&lt;$X$3,U2075&lt;$X$4,U2075&lt;$X$5,U2075&lt;$X$6,U2075&lt;$X$7,U2075&lt;$X$8,U2075&lt;$X$9,U2075&lt;$X$10)</f>
        <v>0</v>
      </c>
      <c r="Y2075" s="4">
        <f>SUM(V2075&lt;$Y$1,V2075&lt;$Y$2,V2075&lt;$Y$3,V2075&lt;$Y$4,V2075&lt;$Y$5,V2075&lt;$Y$6,V2075&lt;$Y$7,V2075&lt;$Y$8,V2075&lt;$Y$9,V2075&lt;$Y$10)</f>
        <v>7</v>
      </c>
      <c r="AA2075" s="10">
        <f t="shared" si="170"/>
        <v>-8.7500000000000008E-3</v>
      </c>
    </row>
    <row r="2076" spans="1:27">
      <c r="A2076" s="4"/>
      <c r="B2076" t="s">
        <v>163</v>
      </c>
      <c r="C2076">
        <v>11</v>
      </c>
      <c r="D2076" s="1">
        <v>-15.9</v>
      </c>
      <c r="E2076" s="1">
        <v>-0.125</v>
      </c>
      <c r="F2076" s="1">
        <v>0.25</v>
      </c>
      <c r="G2076" s="1">
        <v>0.15</v>
      </c>
      <c r="H2076" s="1">
        <v>4.5</v>
      </c>
      <c r="I2076" s="1">
        <v>0</v>
      </c>
      <c r="J2076" s="1">
        <v>0</v>
      </c>
      <c r="K2076" s="1">
        <v>2.5</v>
      </c>
      <c r="L2076" s="1">
        <v>0</v>
      </c>
      <c r="M2076" s="1">
        <v>-1.1000000000000001</v>
      </c>
      <c r="O2076" s="1">
        <f>случ!I2064</f>
        <v>-24.894284780356752</v>
      </c>
      <c r="P2076" s="1">
        <f t="shared" si="166"/>
        <v>-30.399284780356751</v>
      </c>
      <c r="Q2076">
        <f t="shared" si="167"/>
        <v>-1</v>
      </c>
      <c r="S2076">
        <f>случ!J2064</f>
        <v>-27.783433155607192</v>
      </c>
      <c r="T2076">
        <f>случ!K2064</f>
        <v>-8.6311638067430572</v>
      </c>
      <c r="U2076" s="1">
        <f t="shared" si="168"/>
        <v>-20.283433155607192</v>
      </c>
      <c r="V2076" s="1">
        <f t="shared" si="169"/>
        <v>-6.9311638067430579</v>
      </c>
      <c r="X2076" s="4">
        <f>10-SUM(U2076&lt;$X$1,U2076&lt;$X$2,U2076&lt;$X$3,U2076&lt;$X$4,U2076&lt;$X$5,U2076&lt;$X$6,U2076&lt;$X$7,U2076&lt;$X$8,U2076&lt;$X$9,U2076&lt;$X$10)</f>
        <v>0</v>
      </c>
      <c r="Y2076" s="4">
        <f>SUM(V2076&lt;$Y$1,V2076&lt;$Y$2,V2076&lt;$Y$3,V2076&lt;$Y$4,V2076&lt;$Y$5,V2076&lt;$Y$6,V2076&lt;$Y$7,V2076&lt;$Y$8,V2076&lt;$Y$9,V2076&lt;$Y$10)</f>
        <v>7</v>
      </c>
      <c r="AA2076" s="10">
        <f t="shared" si="170"/>
        <v>-8.7500000000000008E-3</v>
      </c>
    </row>
    <row r="2077" spans="1:27">
      <c r="A2077" s="4"/>
      <c r="B2077" t="s">
        <v>164</v>
      </c>
      <c r="C2077">
        <v>11</v>
      </c>
      <c r="D2077" s="1">
        <v>-23.1</v>
      </c>
      <c r="E2077" s="1">
        <v>-0.125</v>
      </c>
      <c r="F2077" s="1">
        <v>0.25</v>
      </c>
      <c r="G2077" s="1">
        <v>0.15</v>
      </c>
      <c r="H2077" s="1">
        <v>4.5</v>
      </c>
      <c r="I2077" s="1">
        <v>0</v>
      </c>
      <c r="J2077" s="1">
        <v>3.00000000000002E-2</v>
      </c>
      <c r="K2077" s="1">
        <v>2.5</v>
      </c>
      <c r="L2077" s="1">
        <v>0</v>
      </c>
      <c r="M2077" s="1">
        <v>-4.2</v>
      </c>
      <c r="O2077" s="1">
        <f>случ!I2065</f>
        <v>7.2146244327190701</v>
      </c>
      <c r="P2077" s="1">
        <f t="shared" si="166"/>
        <v>-3.3303755672809316</v>
      </c>
      <c r="Q2077">
        <f t="shared" si="167"/>
        <v>-1</v>
      </c>
      <c r="S2077">
        <f>случ!J2065</f>
        <v>-1.2881625730559478</v>
      </c>
      <c r="T2077">
        <f>случ!K2065</f>
        <v>2.2677030980531958</v>
      </c>
      <c r="U2077" s="1">
        <f t="shared" si="168"/>
        <v>3.501837426944054</v>
      </c>
      <c r="V2077" s="1">
        <f t="shared" si="169"/>
        <v>7.457703098053198</v>
      </c>
      <c r="X2077" s="4">
        <f>10-SUM(U2077&lt;$X$1,U2077&lt;$X$2,U2077&lt;$X$3,U2077&lt;$X$4,U2077&lt;$X$5,U2077&lt;$X$6,U2077&lt;$X$7,U2077&lt;$X$8,U2077&lt;$X$9,U2077&lt;$X$10)</f>
        <v>0</v>
      </c>
      <c r="Y2077" s="4">
        <f>SUM(V2077&lt;$Y$1,V2077&lt;$Y$2,V2077&lt;$Y$3,V2077&lt;$Y$4,V2077&lt;$Y$5,V2077&lt;$Y$6,V2077&lt;$Y$7,V2077&lt;$Y$8,V2077&lt;$Y$9,V2077&lt;$Y$10)</f>
        <v>3</v>
      </c>
      <c r="AA2077" s="10">
        <f t="shared" si="170"/>
        <v>-3.7499999999999999E-3</v>
      </c>
    </row>
    <row r="2078" spans="1:27">
      <c r="A2078" s="4"/>
      <c r="B2078" t="s">
        <v>165</v>
      </c>
      <c r="C2078">
        <v>11</v>
      </c>
      <c r="D2078" s="1">
        <v>-29</v>
      </c>
      <c r="E2078" s="1">
        <v>-0.125</v>
      </c>
      <c r="F2078" s="1">
        <v>0.25</v>
      </c>
      <c r="G2078" s="1">
        <v>6.0000000000000497E-2</v>
      </c>
      <c r="H2078" s="1">
        <v>4.5</v>
      </c>
      <c r="I2078" s="1">
        <v>0</v>
      </c>
      <c r="J2078" s="1">
        <v>-0.12999999999999901</v>
      </c>
      <c r="K2078" s="1">
        <v>2.5</v>
      </c>
      <c r="L2078" s="1">
        <v>0</v>
      </c>
      <c r="M2078" s="1">
        <v>-6.9</v>
      </c>
      <c r="O2078" s="1">
        <f>случ!I2066</f>
        <v>53.867343027694858</v>
      </c>
      <c r="P2078" s="1">
        <f t="shared" si="166"/>
        <v>39.192343027694861</v>
      </c>
      <c r="Q2078">
        <f t="shared" si="167"/>
        <v>0</v>
      </c>
      <c r="S2078">
        <f>случ!J2066</f>
        <v>-1.9197625460405194</v>
      </c>
      <c r="T2078">
        <f>случ!K2066</f>
        <v>0.44816150056691206</v>
      </c>
      <c r="U2078" s="1">
        <f t="shared" si="168"/>
        <v>-1.3697625460405098</v>
      </c>
      <c r="V2078" s="1">
        <f t="shared" si="169"/>
        <v>6.348161500566925</v>
      </c>
      <c r="X2078" s="4">
        <f>10-SUM(U2078&lt;$X$1,U2078&lt;$X$2,U2078&lt;$X$3,U2078&lt;$X$4,U2078&lt;$X$5,U2078&lt;$X$6,U2078&lt;$X$7,U2078&lt;$X$8,U2078&lt;$X$9,U2078&lt;$X$10)</f>
        <v>0</v>
      </c>
      <c r="Y2078" s="4">
        <f>SUM(V2078&lt;$Y$1,V2078&lt;$Y$2,V2078&lt;$Y$3,V2078&lt;$Y$4,V2078&lt;$Y$5,V2078&lt;$Y$6,V2078&lt;$Y$7,V2078&lt;$Y$8,V2078&lt;$Y$9,V2078&lt;$Y$10)</f>
        <v>3</v>
      </c>
      <c r="AA2078" s="10">
        <f t="shared" si="170"/>
        <v>0</v>
      </c>
    </row>
    <row r="2079" spans="1:27">
      <c r="A2079" s="4"/>
      <c r="B2079" t="s">
        <v>166</v>
      </c>
      <c r="C2079">
        <v>11</v>
      </c>
      <c r="D2079" s="1">
        <v>-18.5</v>
      </c>
      <c r="E2079" s="1">
        <v>-0.125</v>
      </c>
      <c r="F2079" s="1">
        <v>0.25</v>
      </c>
      <c r="G2079" s="1">
        <v>0</v>
      </c>
      <c r="H2079" s="1">
        <v>4.5</v>
      </c>
      <c r="I2079" s="1">
        <v>0</v>
      </c>
      <c r="J2079" s="1">
        <v>-0.12</v>
      </c>
      <c r="K2079" s="1">
        <v>2.5</v>
      </c>
      <c r="L2079" s="1">
        <v>0</v>
      </c>
      <c r="M2079" s="1">
        <v>-5.0999999999999899</v>
      </c>
      <c r="O2079" s="1">
        <f>случ!I2067</f>
        <v>-38.456690707752557</v>
      </c>
      <c r="P2079" s="1">
        <f t="shared" si="166"/>
        <v>-45.78169070775256</v>
      </c>
      <c r="Q2079">
        <f t="shared" si="167"/>
        <v>-1</v>
      </c>
      <c r="S2079">
        <f>случ!J2067</f>
        <v>-8.7953297339535368</v>
      </c>
      <c r="T2079">
        <f>случ!K2067</f>
        <v>-1.2160322319286976</v>
      </c>
      <c r="U2079" s="1">
        <f t="shared" si="168"/>
        <v>-5.9553297339535272</v>
      </c>
      <c r="V2079" s="1">
        <f t="shared" si="169"/>
        <v>3.0739677680712925</v>
      </c>
      <c r="X2079" s="4">
        <f>10-SUM(U2079&lt;$X$1,U2079&lt;$X$2,U2079&lt;$X$3,U2079&lt;$X$4,U2079&lt;$X$5,U2079&lt;$X$6,U2079&lt;$X$7,U2079&lt;$X$8,U2079&lt;$X$9,U2079&lt;$X$10)</f>
        <v>0</v>
      </c>
      <c r="Y2079" s="4">
        <f>SUM(V2079&lt;$Y$1,V2079&lt;$Y$2,V2079&lt;$Y$3,V2079&lt;$Y$4,V2079&lt;$Y$5,V2079&lt;$Y$6,V2079&lt;$Y$7,V2079&lt;$Y$8,V2079&lt;$Y$9,V2079&lt;$Y$10)</f>
        <v>4</v>
      </c>
      <c r="AA2079" s="10">
        <f t="shared" si="170"/>
        <v>-5.0000000000000001E-3</v>
      </c>
    </row>
    <row r="2080" spans="1:27">
      <c r="A2080" s="4"/>
      <c r="B2080" t="s">
        <v>167</v>
      </c>
      <c r="C2080">
        <v>11</v>
      </c>
      <c r="D2080" s="1">
        <v>-11.1</v>
      </c>
      <c r="E2080" s="1">
        <v>0</v>
      </c>
      <c r="F2080" s="1">
        <v>0.25</v>
      </c>
      <c r="G2080" s="1">
        <v>0</v>
      </c>
      <c r="H2080" s="1">
        <v>4.5</v>
      </c>
      <c r="I2080" s="1">
        <v>0</v>
      </c>
      <c r="J2080" s="1">
        <v>-2.9999999999999302E-2</v>
      </c>
      <c r="K2080" s="1">
        <v>2.5</v>
      </c>
      <c r="L2080" s="1">
        <v>0</v>
      </c>
      <c r="M2080" s="1">
        <v>-2.1</v>
      </c>
      <c r="O2080" s="1">
        <f>случ!I2068</f>
        <v>9.6286071925911969</v>
      </c>
      <c r="P2080" s="1">
        <f t="shared" si="166"/>
        <v>9.1086071925911973</v>
      </c>
      <c r="Q2080">
        <f t="shared" si="167"/>
        <v>-1</v>
      </c>
      <c r="S2080">
        <f>случ!J2068</f>
        <v>-27.409758380110006</v>
      </c>
      <c r="T2080">
        <f>случ!K2068</f>
        <v>10.598575689298668</v>
      </c>
      <c r="U2080" s="1">
        <f t="shared" si="168"/>
        <v>-20.399758380109994</v>
      </c>
      <c r="V2080" s="1">
        <f t="shared" si="169"/>
        <v>13.058575689298678</v>
      </c>
      <c r="X2080" s="4">
        <f>10-SUM(U2080&lt;$X$1,U2080&lt;$X$2,U2080&lt;$X$3,U2080&lt;$X$4,U2080&lt;$X$5,U2080&lt;$X$6,U2080&lt;$X$7,U2080&lt;$X$8,U2080&lt;$X$9,U2080&lt;$X$10)</f>
        <v>0</v>
      </c>
      <c r="Y2080" s="4">
        <f>SUM(V2080&lt;$Y$1,V2080&lt;$Y$2,V2080&lt;$Y$3,V2080&lt;$Y$4,V2080&lt;$Y$5,V2080&lt;$Y$6,V2080&lt;$Y$7,V2080&lt;$Y$8,V2080&lt;$Y$9,V2080&lt;$Y$10)</f>
        <v>1</v>
      </c>
      <c r="AA2080" s="10">
        <f t="shared" si="170"/>
        <v>-1.25E-3</v>
      </c>
    </row>
    <row r="2081" spans="1:27">
      <c r="A2081" s="4"/>
      <c r="B2081" t="s">
        <v>168</v>
      </c>
      <c r="C2081">
        <v>11</v>
      </c>
      <c r="D2081" s="1">
        <v>-3.3</v>
      </c>
      <c r="E2081" s="1">
        <v>0</v>
      </c>
      <c r="F2081" s="1">
        <v>0.25</v>
      </c>
      <c r="G2081" s="1">
        <v>2.0000000000000399E-2</v>
      </c>
      <c r="H2081" s="1">
        <v>4.5</v>
      </c>
      <c r="I2081" s="1">
        <v>7.4999999999999997E-2</v>
      </c>
      <c r="J2081" s="1">
        <v>2.0000000000000399E-2</v>
      </c>
      <c r="K2081" s="1">
        <v>2.5</v>
      </c>
      <c r="L2081" s="1">
        <v>7.4999999999999997E-2</v>
      </c>
      <c r="M2081" s="1">
        <v>-0.6</v>
      </c>
      <c r="O2081" s="1">
        <f>случ!I2069</f>
        <v>10.92298994073111</v>
      </c>
      <c r="P2081" s="1">
        <f t="shared" si="166"/>
        <v>15.892989940731111</v>
      </c>
      <c r="Q2081">
        <f t="shared" si="167"/>
        <v>-1</v>
      </c>
      <c r="S2081">
        <f>случ!J2069</f>
        <v>-25.777011173715184</v>
      </c>
      <c r="T2081">
        <f>случ!K2069</f>
        <v>2.7033170888404978</v>
      </c>
      <c r="U2081" s="1">
        <f t="shared" si="168"/>
        <v>-17.187011173715184</v>
      </c>
      <c r="V2081" s="1">
        <f t="shared" si="169"/>
        <v>4.8183170888405025</v>
      </c>
      <c r="X2081" s="4">
        <f>10-SUM(U2081&lt;$X$1,U2081&lt;$X$2,U2081&lt;$X$3,U2081&lt;$X$4,U2081&lt;$X$5,U2081&lt;$X$6,U2081&lt;$X$7,U2081&lt;$X$8,U2081&lt;$X$9,U2081&lt;$X$10)</f>
        <v>0</v>
      </c>
      <c r="Y2081" s="4">
        <f>SUM(V2081&lt;$Y$1,V2081&lt;$Y$2,V2081&lt;$Y$3,V2081&lt;$Y$4,V2081&lt;$Y$5,V2081&lt;$Y$6,V2081&lt;$Y$7,V2081&lt;$Y$8,V2081&lt;$Y$9,V2081&lt;$Y$10)</f>
        <v>4</v>
      </c>
      <c r="AA2081" s="10">
        <f t="shared" si="170"/>
        <v>-5.0000000000000001E-3</v>
      </c>
    </row>
    <row r="2082" spans="1:27">
      <c r="A2082" s="4"/>
      <c r="B2082" t="s">
        <v>169</v>
      </c>
      <c r="C2082">
        <v>11</v>
      </c>
      <c r="D2082" s="1">
        <v>-3.4</v>
      </c>
      <c r="E2082" s="1">
        <v>0</v>
      </c>
      <c r="F2082" s="1">
        <v>0.25</v>
      </c>
      <c r="G2082" s="1">
        <v>0.1</v>
      </c>
      <c r="H2082" s="1">
        <v>4.75</v>
      </c>
      <c r="I2082" s="1">
        <v>-4.9999999999999899E-2</v>
      </c>
      <c r="J2082" s="1">
        <v>9.9999999999999603E-2</v>
      </c>
      <c r="K2082" s="1">
        <v>2.5</v>
      </c>
      <c r="L2082" s="1">
        <v>0.2</v>
      </c>
      <c r="M2082" s="1">
        <v>0.9</v>
      </c>
      <c r="O2082" s="1">
        <f>случ!I2070</f>
        <v>-2.8900991354859085</v>
      </c>
      <c r="P2082" s="1">
        <f t="shared" si="166"/>
        <v>2.2099008645140921</v>
      </c>
      <c r="Q2082">
        <f t="shared" si="167"/>
        <v>-1</v>
      </c>
      <c r="S2082">
        <f>случ!J2070</f>
        <v>-17.433016734348115</v>
      </c>
      <c r="T2082">
        <f>случ!K2070</f>
        <v>2.7376921072776232</v>
      </c>
      <c r="U2082" s="1">
        <f t="shared" si="168"/>
        <v>-7.03301673434812</v>
      </c>
      <c r="V2082" s="1">
        <f t="shared" si="169"/>
        <v>2.6876921072776199</v>
      </c>
      <c r="X2082" s="4">
        <f>10-SUM(U2082&lt;$X$1,U2082&lt;$X$2,U2082&lt;$X$3,U2082&lt;$X$4,U2082&lt;$X$5,U2082&lt;$X$6,U2082&lt;$X$7,U2082&lt;$X$8,U2082&lt;$X$9,U2082&lt;$X$10)</f>
        <v>0</v>
      </c>
      <c r="Y2082" s="4">
        <f>SUM(V2082&lt;$Y$1,V2082&lt;$Y$2,V2082&lt;$Y$3,V2082&lt;$Y$4,V2082&lt;$Y$5,V2082&lt;$Y$6,V2082&lt;$Y$7,V2082&lt;$Y$8,V2082&lt;$Y$9,V2082&lt;$Y$10)</f>
        <v>5</v>
      </c>
      <c r="AA2082" s="10">
        <f t="shared" si="170"/>
        <v>-6.2500000000000003E-3</v>
      </c>
    </row>
    <row r="2083" spans="1:27">
      <c r="A2083" s="4"/>
      <c r="B2083" t="s">
        <v>170</v>
      </c>
      <c r="C2083">
        <v>11</v>
      </c>
      <c r="D2083" s="1">
        <v>-2.5</v>
      </c>
      <c r="E2083" s="1">
        <v>0</v>
      </c>
      <c r="F2083" s="1">
        <v>0.25</v>
      </c>
      <c r="G2083" s="1">
        <v>4.9999999999999802E-2</v>
      </c>
      <c r="H2083" s="1">
        <v>4.75</v>
      </c>
      <c r="I2083" s="1">
        <v>0</v>
      </c>
      <c r="J2083" s="1">
        <v>0.19999999999999901</v>
      </c>
      <c r="K2083" s="1">
        <v>2.5</v>
      </c>
      <c r="L2083" s="1">
        <v>0</v>
      </c>
      <c r="M2083" s="1">
        <v>0.4</v>
      </c>
      <c r="O2083" s="1">
        <f>случ!I2071</f>
        <v>1.5230882082433261</v>
      </c>
      <c r="P2083" s="1">
        <f t="shared" si="166"/>
        <v>7.2730882082433261</v>
      </c>
      <c r="Q2083">
        <f t="shared" si="167"/>
        <v>-1</v>
      </c>
      <c r="S2083">
        <f>случ!J2071</f>
        <v>23.447398204743962</v>
      </c>
      <c r="T2083">
        <f>случ!K2071</f>
        <v>5.0603581632076189</v>
      </c>
      <c r="U2083" s="1">
        <f t="shared" si="168"/>
        <v>35.897398204743951</v>
      </c>
      <c r="V2083" s="1">
        <f t="shared" si="169"/>
        <v>8.2103581632076068</v>
      </c>
      <c r="X2083" s="4">
        <f>10-SUM(U2083&lt;$X$1,U2083&lt;$X$2,U2083&lt;$X$3,U2083&lt;$X$4,U2083&lt;$X$5,U2083&lt;$X$6,U2083&lt;$X$7,U2083&lt;$X$8,U2083&lt;$X$9,U2083&lt;$X$10)</f>
        <v>9</v>
      </c>
      <c r="Y2083" s="4">
        <f>SUM(V2083&lt;$Y$1,V2083&lt;$Y$2,V2083&lt;$Y$3,V2083&lt;$Y$4,V2083&lt;$Y$5,V2083&lt;$Y$6,V2083&lt;$Y$7,V2083&lt;$Y$8,V2083&lt;$Y$9,V2083&lt;$Y$10)</f>
        <v>3</v>
      </c>
      <c r="AA2083" s="10">
        <f t="shared" si="170"/>
        <v>-3.7499999999999999E-3</v>
      </c>
    </row>
    <row r="2084" spans="1:27">
      <c r="A2084" s="4"/>
      <c r="B2084" t="s">
        <v>171</v>
      </c>
      <c r="C2084">
        <v>11</v>
      </c>
      <c r="D2084" s="1">
        <v>-8</v>
      </c>
      <c r="E2084" s="1">
        <v>0</v>
      </c>
      <c r="F2084" s="1">
        <v>0.25</v>
      </c>
      <c r="G2084" s="1">
        <v>0.2</v>
      </c>
      <c r="H2084" s="1">
        <v>4.75</v>
      </c>
      <c r="I2084" s="1">
        <v>-8.3333333333333301E-2</v>
      </c>
      <c r="J2084" s="1">
        <v>0.12</v>
      </c>
      <c r="K2084" s="1">
        <v>2.5</v>
      </c>
      <c r="L2084" s="1">
        <v>-8.3333333333333301E-2</v>
      </c>
      <c r="M2084" s="1">
        <v>0.4</v>
      </c>
      <c r="O2084" s="1">
        <f>случ!I2072</f>
        <v>-8.9062488636627375</v>
      </c>
      <c r="P2084" s="1">
        <f t="shared" si="166"/>
        <v>-7.0395821969960704</v>
      </c>
      <c r="Q2084">
        <f t="shared" si="167"/>
        <v>-1</v>
      </c>
      <c r="S2084">
        <f>случ!J2072</f>
        <v>28.861636951489519</v>
      </c>
      <c r="T2084">
        <f>случ!K2072</f>
        <v>6.9650038107023118</v>
      </c>
      <c r="U2084" s="1">
        <f t="shared" si="168"/>
        <v>39.871636951489521</v>
      </c>
      <c r="V2084" s="1">
        <f t="shared" si="169"/>
        <v>8.3416704773689787</v>
      </c>
      <c r="X2084" s="4">
        <f>10-SUM(U2084&lt;$X$1,U2084&lt;$X$2,U2084&lt;$X$3,U2084&lt;$X$4,U2084&lt;$X$5,U2084&lt;$X$6,U2084&lt;$X$7,U2084&lt;$X$8,U2084&lt;$X$9,U2084&lt;$X$10)</f>
        <v>9</v>
      </c>
      <c r="Y2084" s="4">
        <f>SUM(V2084&lt;$Y$1,V2084&lt;$Y$2,V2084&lt;$Y$3,V2084&lt;$Y$4,V2084&lt;$Y$5,V2084&lt;$Y$6,V2084&lt;$Y$7,V2084&lt;$Y$8,V2084&lt;$Y$9,V2084&lt;$Y$10)</f>
        <v>3</v>
      </c>
      <c r="AA2084" s="10">
        <f t="shared" si="170"/>
        <v>-3.7499999999999999E-3</v>
      </c>
    </row>
    <row r="2085" spans="1:27">
      <c r="A2085" s="4"/>
      <c r="B2085" t="s">
        <v>172</v>
      </c>
      <c r="C2085">
        <v>11</v>
      </c>
      <c r="D2085" s="1">
        <v>-8.9</v>
      </c>
      <c r="E2085" s="1">
        <v>-0.125</v>
      </c>
      <c r="F2085" s="1">
        <v>0.25</v>
      </c>
      <c r="G2085" s="1">
        <v>7.0000000000000201E-2</v>
      </c>
      <c r="H2085" s="1">
        <v>4.75</v>
      </c>
      <c r="I2085" s="1">
        <v>-0.125</v>
      </c>
      <c r="J2085" s="1">
        <v>0.149999999999999</v>
      </c>
      <c r="K2085" s="1">
        <v>2.5</v>
      </c>
      <c r="L2085" s="1">
        <v>-0.125</v>
      </c>
      <c r="M2085" s="1">
        <v>-2.8</v>
      </c>
      <c r="O2085" s="1">
        <f>случ!I2073</f>
        <v>-51.518814103759055</v>
      </c>
      <c r="P2085" s="1">
        <f t="shared" si="166"/>
        <v>-51.923814103759057</v>
      </c>
      <c r="Q2085">
        <f t="shared" si="167"/>
        <v>-1</v>
      </c>
      <c r="S2085">
        <f>случ!J2073</f>
        <v>-9.9694201121798205</v>
      </c>
      <c r="T2085">
        <f>случ!K2073</f>
        <v>-2.4416507276683759</v>
      </c>
      <c r="U2085" s="1">
        <f t="shared" si="168"/>
        <v>-0.73942011217983428</v>
      </c>
      <c r="V2085" s="1">
        <f t="shared" si="169"/>
        <v>2.3633492723316105</v>
      </c>
      <c r="X2085" s="4">
        <f>10-SUM(U2085&lt;$X$1,U2085&lt;$X$2,U2085&lt;$X$3,U2085&lt;$X$4,U2085&lt;$X$5,U2085&lt;$X$6,U2085&lt;$X$7,U2085&lt;$X$8,U2085&lt;$X$9,U2085&lt;$X$10)</f>
        <v>0</v>
      </c>
      <c r="Y2085" s="4">
        <f>SUM(V2085&lt;$Y$1,V2085&lt;$Y$2,V2085&lt;$Y$3,V2085&lt;$Y$4,V2085&lt;$Y$5,V2085&lt;$Y$6,V2085&lt;$Y$7,V2085&lt;$Y$8,V2085&lt;$Y$9,V2085&lt;$Y$10)</f>
        <v>5</v>
      </c>
      <c r="AA2085" s="10">
        <f t="shared" si="170"/>
        <v>-6.2500000000000003E-3</v>
      </c>
    </row>
    <row r="2086" spans="1:27">
      <c r="A2086" s="4"/>
      <c r="B2086" t="s">
        <v>173</v>
      </c>
      <c r="C2086">
        <v>11</v>
      </c>
      <c r="D2086" s="1">
        <v>-16.3</v>
      </c>
      <c r="E2086" s="1">
        <v>-0.125</v>
      </c>
      <c r="F2086" s="1">
        <v>0.25</v>
      </c>
      <c r="G2086" s="1">
        <v>0.04</v>
      </c>
      <c r="H2086" s="1">
        <v>4.75</v>
      </c>
      <c r="I2086" s="1">
        <v>-0.16666666666666599</v>
      </c>
      <c r="J2086" s="1">
        <v>-6.9999999999999396E-2</v>
      </c>
      <c r="K2086" s="1">
        <v>2.5</v>
      </c>
      <c r="L2086" s="1">
        <v>-0.16666666666666599</v>
      </c>
      <c r="M2086" s="1">
        <v>-6.1</v>
      </c>
      <c r="O2086" s="1">
        <f>случ!I2074</f>
        <v>-4.9264410260064508</v>
      </c>
      <c r="P2086" s="1">
        <f t="shared" si="166"/>
        <v>-10.528107692673117</v>
      </c>
      <c r="Q2086">
        <f t="shared" si="167"/>
        <v>-1</v>
      </c>
      <c r="S2086">
        <f>случ!J2074</f>
        <v>-24.104564973884983</v>
      </c>
      <c r="T2086">
        <f>случ!K2074</f>
        <v>7.6261182347514112</v>
      </c>
      <c r="U2086" s="1">
        <f t="shared" si="168"/>
        <v>-20.60456497388498</v>
      </c>
      <c r="V2086" s="1">
        <f t="shared" si="169"/>
        <v>12.609451568084756</v>
      </c>
      <c r="X2086" s="4">
        <f>10-SUM(U2086&lt;$X$1,U2086&lt;$X$2,U2086&lt;$X$3,U2086&lt;$X$4,U2086&lt;$X$5,U2086&lt;$X$6,U2086&lt;$X$7,U2086&lt;$X$8,U2086&lt;$X$9,U2086&lt;$X$10)</f>
        <v>0</v>
      </c>
      <c r="Y2086" s="4">
        <f>SUM(V2086&lt;$Y$1,V2086&lt;$Y$2,V2086&lt;$Y$3,V2086&lt;$Y$4,V2086&lt;$Y$5,V2086&lt;$Y$6,V2086&lt;$Y$7,V2086&lt;$Y$8,V2086&lt;$Y$9,V2086&lt;$Y$10)</f>
        <v>1</v>
      </c>
      <c r="AA2086" s="10">
        <f t="shared" si="170"/>
        <v>-1.25E-3</v>
      </c>
    </row>
    <row r="2087" spans="1:27">
      <c r="A2087" s="4"/>
      <c r="B2087" t="s">
        <v>174</v>
      </c>
      <c r="C2087">
        <v>11</v>
      </c>
      <c r="D2087" s="1">
        <v>-23.3</v>
      </c>
      <c r="E2087" s="1">
        <v>0</v>
      </c>
      <c r="F2087" s="1">
        <v>0.25</v>
      </c>
      <c r="G2087" s="1">
        <v>-7.0000000000000201E-2</v>
      </c>
      <c r="H2087" s="1">
        <v>4.5</v>
      </c>
      <c r="I2087" s="1">
        <v>-2.5000000000000001E-2</v>
      </c>
      <c r="J2087" s="1">
        <v>4.9999999999999802E-2</v>
      </c>
      <c r="K2087" s="1">
        <v>2.5</v>
      </c>
      <c r="L2087" s="1">
        <v>-0.27500000000000002</v>
      </c>
      <c r="M2087" s="1">
        <v>-10.7</v>
      </c>
      <c r="O2087" s="1">
        <f>случ!I2075</f>
        <v>7.5754185321898762</v>
      </c>
      <c r="P2087" s="1">
        <f t="shared" si="166"/>
        <v>-1.4945814678101224</v>
      </c>
      <c r="Q2087">
        <f t="shared" si="167"/>
        <v>-1</v>
      </c>
      <c r="S2087">
        <f>случ!J2075</f>
        <v>9.0501146752506543</v>
      </c>
      <c r="T2087">
        <f>случ!K2075</f>
        <v>0.60916314540438998</v>
      </c>
      <c r="U2087" s="1">
        <f t="shared" si="168"/>
        <v>10.320114675250654</v>
      </c>
      <c r="V2087" s="1">
        <f t="shared" si="169"/>
        <v>13.604163145404387</v>
      </c>
      <c r="X2087" s="4">
        <f>10-SUM(U2087&lt;$X$1,U2087&lt;$X$2,U2087&lt;$X$3,U2087&lt;$X$4,U2087&lt;$X$5,U2087&lt;$X$6,U2087&lt;$X$7,U2087&lt;$X$8,U2087&lt;$X$9,U2087&lt;$X$10)</f>
        <v>2</v>
      </c>
      <c r="Y2087" s="4">
        <f>SUM(V2087&lt;$Y$1,V2087&lt;$Y$2,V2087&lt;$Y$3,V2087&lt;$Y$4,V2087&lt;$Y$5,V2087&lt;$Y$6,V2087&lt;$Y$7,V2087&lt;$Y$8,V2087&lt;$Y$9,V2087&lt;$Y$10)</f>
        <v>1</v>
      </c>
      <c r="AA2087" s="10">
        <f t="shared" si="170"/>
        <v>-1.25E-3</v>
      </c>
    </row>
    <row r="2088" spans="1:27">
      <c r="A2088" s="4"/>
      <c r="B2088" t="s">
        <v>175</v>
      </c>
      <c r="C2088">
        <v>11</v>
      </c>
      <c r="D2088" s="1">
        <v>-1.2999999999999901</v>
      </c>
      <c r="E2088" s="1">
        <v>0</v>
      </c>
      <c r="F2088" s="1">
        <v>0.25</v>
      </c>
      <c r="G2088" s="1">
        <v>-0.33</v>
      </c>
      <c r="H2088" s="1">
        <v>4.25</v>
      </c>
      <c r="I2088" s="1">
        <v>-0.3</v>
      </c>
      <c r="J2088" s="1">
        <v>-0.37999999999999901</v>
      </c>
      <c r="K2088" s="1">
        <v>2.5</v>
      </c>
      <c r="L2088" s="1">
        <v>-0.55000000000000004</v>
      </c>
      <c r="M2088" s="1">
        <v>-9.1</v>
      </c>
      <c r="O2088" s="1">
        <f>случ!I2076</f>
        <v>-14.061133240374557</v>
      </c>
      <c r="P2088" s="1">
        <f t="shared" si="166"/>
        <v>-8.0911332403745497</v>
      </c>
      <c r="Q2088">
        <f t="shared" si="167"/>
        <v>-1</v>
      </c>
      <c r="S2088">
        <f>случ!J2076</f>
        <v>-12.499192146409664</v>
      </c>
      <c r="T2088">
        <f>случ!K2076</f>
        <v>-5.0216435090597935</v>
      </c>
      <c r="U2088" s="1">
        <f t="shared" si="168"/>
        <v>-12.259192146409649</v>
      </c>
      <c r="V2088" s="1">
        <f t="shared" si="169"/>
        <v>-1.1316435090597805</v>
      </c>
      <c r="X2088" s="4">
        <f>10-SUM(U2088&lt;$X$1,U2088&lt;$X$2,U2088&lt;$X$3,U2088&lt;$X$4,U2088&lt;$X$5,U2088&lt;$X$6,U2088&lt;$X$7,U2088&lt;$X$8,U2088&lt;$X$9,U2088&lt;$X$10)</f>
        <v>0</v>
      </c>
      <c r="Y2088" s="4">
        <f>SUM(V2088&lt;$Y$1,V2088&lt;$Y$2,V2088&lt;$Y$3,V2088&lt;$Y$4,V2088&lt;$Y$5,V2088&lt;$Y$6,V2088&lt;$Y$7,V2088&lt;$Y$8,V2088&lt;$Y$9,V2088&lt;$Y$10)</f>
        <v>6</v>
      </c>
      <c r="AA2088" s="10">
        <f t="shared" si="170"/>
        <v>-7.4999999999999997E-3</v>
      </c>
    </row>
    <row r="2089" spans="1:27">
      <c r="A2089" s="4"/>
      <c r="B2089" t="s">
        <v>176</v>
      </c>
      <c r="C2089">
        <v>11</v>
      </c>
      <c r="D2089" s="1">
        <v>-4.0999999999999996</v>
      </c>
      <c r="E2089" s="1">
        <v>0</v>
      </c>
      <c r="F2089" s="1">
        <v>0.25</v>
      </c>
      <c r="G2089" s="1">
        <v>-0.22999999999999901</v>
      </c>
      <c r="H2089" s="1">
        <v>4</v>
      </c>
      <c r="I2089" s="1">
        <v>-0.13888888888888801</v>
      </c>
      <c r="J2089" s="1">
        <v>-0.34999999999999898</v>
      </c>
      <c r="K2089" s="1">
        <v>2.5</v>
      </c>
      <c r="L2089" s="1">
        <v>-0.38888888888888801</v>
      </c>
      <c r="M2089" s="1">
        <v>-14.3</v>
      </c>
      <c r="O2089" s="1">
        <f>случ!I2077</f>
        <v>-4.7541413102936581</v>
      </c>
      <c r="P2089" s="1">
        <f t="shared" si="166"/>
        <v>-0.92969686584921307</v>
      </c>
      <c r="Q2089">
        <f t="shared" si="167"/>
        <v>-1</v>
      </c>
      <c r="S2089">
        <f>случ!J2077</f>
        <v>-8.2171823857085791</v>
      </c>
      <c r="T2089">
        <f>случ!K2077</f>
        <v>3.0558466063320626</v>
      </c>
      <c r="U2089" s="1">
        <f t="shared" si="168"/>
        <v>-14.603849052375244</v>
      </c>
      <c r="V2089" s="1">
        <f t="shared" si="169"/>
        <v>13.313624384109859</v>
      </c>
      <c r="X2089" s="4">
        <f>10-SUM(U2089&lt;$X$1,U2089&lt;$X$2,U2089&lt;$X$3,U2089&lt;$X$4,U2089&lt;$X$5,U2089&lt;$X$6,U2089&lt;$X$7,U2089&lt;$X$8,U2089&lt;$X$9,U2089&lt;$X$10)</f>
        <v>0</v>
      </c>
      <c r="Y2089" s="4">
        <f>SUM(V2089&lt;$Y$1,V2089&lt;$Y$2,V2089&lt;$Y$3,V2089&lt;$Y$4,V2089&lt;$Y$5,V2089&lt;$Y$6,V2089&lt;$Y$7,V2089&lt;$Y$8,V2089&lt;$Y$9,V2089&lt;$Y$10)</f>
        <v>1</v>
      </c>
      <c r="AA2089" s="10">
        <f t="shared" si="170"/>
        <v>-1.25E-3</v>
      </c>
    </row>
    <row r="2090" spans="1:27">
      <c r="A2090" s="4"/>
      <c r="B2090" t="s">
        <v>177</v>
      </c>
      <c r="C2090">
        <v>11</v>
      </c>
      <c r="D2090" s="1">
        <v>7.9</v>
      </c>
      <c r="E2090" s="1">
        <v>0</v>
      </c>
      <c r="F2090" s="1">
        <v>0.25</v>
      </c>
      <c r="G2090" s="1">
        <v>-0.189999999999999</v>
      </c>
      <c r="H2090" s="1">
        <v>3.75</v>
      </c>
      <c r="I2090" s="1">
        <v>-0.13888888888888801</v>
      </c>
      <c r="J2090" s="1">
        <v>-2.9999999999999302E-2</v>
      </c>
      <c r="K2090" s="1">
        <v>2.5</v>
      </c>
      <c r="L2090" s="1">
        <v>-0.38888888888888801</v>
      </c>
      <c r="M2090" s="1">
        <v>-8.9</v>
      </c>
      <c r="O2090" s="1">
        <f>случ!I2078</f>
        <v>8.2832126871278469</v>
      </c>
      <c r="P2090" s="1">
        <f t="shared" si="166"/>
        <v>20.257657131572294</v>
      </c>
      <c r="Q2090">
        <f t="shared" si="167"/>
        <v>0</v>
      </c>
      <c r="S2090">
        <f>случ!J2078</f>
        <v>20.935616918472647</v>
      </c>
      <c r="T2090">
        <f>случ!K2078</f>
        <v>2.6294708038010088</v>
      </c>
      <c r="U2090" s="1">
        <f t="shared" si="168"/>
        <v>23.618950251805977</v>
      </c>
      <c r="V2090" s="1">
        <f t="shared" si="169"/>
        <v>11.357248581578801</v>
      </c>
      <c r="X2090" s="4">
        <f>10-SUM(U2090&lt;$X$1,U2090&lt;$X$2,U2090&lt;$X$3,U2090&lt;$X$4,U2090&lt;$X$5,U2090&lt;$X$6,U2090&lt;$X$7,U2090&lt;$X$8,U2090&lt;$X$9,U2090&lt;$X$10)</f>
        <v>6</v>
      </c>
      <c r="Y2090" s="4">
        <f>SUM(V2090&lt;$Y$1,V2090&lt;$Y$2,V2090&lt;$Y$3,V2090&lt;$Y$4,V2090&lt;$Y$5,V2090&lt;$Y$6,V2090&lt;$Y$7,V2090&lt;$Y$8,V2090&lt;$Y$9,V2090&lt;$Y$10)</f>
        <v>2</v>
      </c>
      <c r="AA2090" s="10">
        <f t="shared" si="170"/>
        <v>0</v>
      </c>
    </row>
    <row r="2091" spans="1:27">
      <c r="A2091" s="4"/>
      <c r="B2091" t="s">
        <v>178</v>
      </c>
      <c r="C2091">
        <v>11</v>
      </c>
      <c r="D2091" s="1">
        <v>13.2</v>
      </c>
      <c r="E2091" s="1">
        <v>0</v>
      </c>
      <c r="F2091" s="1">
        <v>0.25</v>
      </c>
      <c r="G2091" s="1">
        <v>-4.9999999999999802E-2</v>
      </c>
      <c r="H2091" s="1">
        <v>3.25</v>
      </c>
      <c r="I2091" s="1">
        <v>0.17499999999999999</v>
      </c>
      <c r="J2091" s="1">
        <v>-0.08</v>
      </c>
      <c r="K2091" s="1">
        <v>2.5</v>
      </c>
      <c r="L2091" s="1">
        <v>-0.32500000000000001</v>
      </c>
      <c r="M2091" s="1">
        <v>-8</v>
      </c>
      <c r="O2091" s="1">
        <f>случ!I2079</f>
        <v>24.535150605492806</v>
      </c>
      <c r="P2091" s="1">
        <f t="shared" si="166"/>
        <v>39.845150605492805</v>
      </c>
      <c r="Q2091">
        <f t="shared" si="167"/>
        <v>0</v>
      </c>
      <c r="S2091">
        <f>случ!J2079</f>
        <v>9.0683411054418137</v>
      </c>
      <c r="T2091">
        <f>случ!K2079</f>
        <v>11.579917941410539</v>
      </c>
      <c r="U2091" s="1">
        <f t="shared" si="168"/>
        <v>10.028341105441813</v>
      </c>
      <c r="V2091" s="1">
        <f t="shared" si="169"/>
        <v>21.314917941410538</v>
      </c>
      <c r="X2091" s="4">
        <f>10-SUM(U2091&lt;$X$1,U2091&lt;$X$2,U2091&lt;$X$3,U2091&lt;$X$4,U2091&lt;$X$5,U2091&lt;$X$6,U2091&lt;$X$7,U2091&lt;$X$8,U2091&lt;$X$9,U2091&lt;$X$10)</f>
        <v>2</v>
      </c>
      <c r="Y2091" s="4">
        <f>SUM(V2091&lt;$Y$1,V2091&lt;$Y$2,V2091&lt;$Y$3,V2091&lt;$Y$4,V2091&lt;$Y$5,V2091&lt;$Y$6,V2091&lt;$Y$7,V2091&lt;$Y$8,V2091&lt;$Y$9,V2091&lt;$Y$10)</f>
        <v>0</v>
      </c>
      <c r="AA2091" s="10">
        <f t="shared" si="170"/>
        <v>0</v>
      </c>
    </row>
    <row r="2092" spans="1:27">
      <c r="A2092" s="4"/>
      <c r="B2092" t="s">
        <v>179</v>
      </c>
      <c r="C2092">
        <v>11</v>
      </c>
      <c r="D2092" s="1">
        <v>3.9</v>
      </c>
      <c r="E2092" s="1">
        <v>0</v>
      </c>
      <c r="F2092" s="1">
        <v>0.25</v>
      </c>
      <c r="G2092" s="1">
        <v>-2.9999999999999801E-2</v>
      </c>
      <c r="H2092" s="1">
        <v>3.25</v>
      </c>
      <c r="I2092" s="1">
        <v>0</v>
      </c>
      <c r="J2092" s="1">
        <v>-0.12999999999999901</v>
      </c>
      <c r="K2092" s="1">
        <v>2.5</v>
      </c>
      <c r="L2092" s="1">
        <v>0</v>
      </c>
      <c r="M2092" s="1">
        <v>-6.4</v>
      </c>
      <c r="O2092" s="1">
        <f>случ!I2080</f>
        <v>52.008996382737678</v>
      </c>
      <c r="P2092" s="1">
        <f t="shared" si="166"/>
        <v>60.738996382737682</v>
      </c>
      <c r="Q2092">
        <f t="shared" si="167"/>
        <v>1</v>
      </c>
      <c r="S2092">
        <f>случ!J2080</f>
        <v>-4.9088813594698841</v>
      </c>
      <c r="T2092">
        <f>случ!K2080</f>
        <v>6.0881790869418833</v>
      </c>
      <c r="U2092" s="1">
        <f t="shared" si="168"/>
        <v>-4.5688813594698727</v>
      </c>
      <c r="V2092" s="1">
        <f t="shared" si="169"/>
        <v>10.328179086941896</v>
      </c>
      <c r="X2092" s="4">
        <f>10-SUM(U2092&lt;$X$1,U2092&lt;$X$2,U2092&lt;$X$3,U2092&lt;$X$4,U2092&lt;$X$5,U2092&lt;$X$6,U2092&lt;$X$7,U2092&lt;$X$8,U2092&lt;$X$9,U2092&lt;$X$10)</f>
        <v>0</v>
      </c>
      <c r="Y2092" s="4">
        <f>SUM(V2092&lt;$Y$1,V2092&lt;$Y$2,V2092&lt;$Y$3,V2092&lt;$Y$4,V2092&lt;$Y$5,V2092&lt;$Y$6,V2092&lt;$Y$7,V2092&lt;$Y$8,V2092&lt;$Y$9,V2092&lt;$Y$10)</f>
        <v>2</v>
      </c>
      <c r="AA2092" s="10">
        <f t="shared" si="170"/>
        <v>0</v>
      </c>
    </row>
    <row r="2093" spans="1:27">
      <c r="A2093" s="4"/>
      <c r="B2093" t="s">
        <v>180</v>
      </c>
      <c r="C2093">
        <v>11</v>
      </c>
      <c r="D2093" s="1">
        <v>5.9</v>
      </c>
      <c r="E2093" s="1">
        <v>-0.125</v>
      </c>
      <c r="F2093" s="1">
        <v>0.25</v>
      </c>
      <c r="G2093" s="1">
        <v>-0.149999999999999</v>
      </c>
      <c r="H2093" s="1">
        <v>3</v>
      </c>
      <c r="I2093" s="1">
        <v>7.4999999999999997E-2</v>
      </c>
      <c r="J2093" s="1">
        <v>-0.12</v>
      </c>
      <c r="K2093" s="1">
        <v>2.5</v>
      </c>
      <c r="L2093" s="1">
        <v>-0.17499999999999999</v>
      </c>
      <c r="M2093" s="1">
        <v>-5.8</v>
      </c>
      <c r="O2093" s="1">
        <f>случ!I2081</f>
        <v>7.286967427498646</v>
      </c>
      <c r="P2093" s="1">
        <f t="shared" si="166"/>
        <v>15.571967427498645</v>
      </c>
      <c r="Q2093">
        <f t="shared" si="167"/>
        <v>-1</v>
      </c>
      <c r="S2093">
        <f>случ!J2081</f>
        <v>0.40429456122925489</v>
      </c>
      <c r="T2093">
        <f>случ!K2081</f>
        <v>2.7349794221502344</v>
      </c>
      <c r="U2093" s="1">
        <f t="shared" si="168"/>
        <v>2.7442945612292484</v>
      </c>
      <c r="V2093" s="1">
        <f t="shared" si="169"/>
        <v>7.8999794221502331</v>
      </c>
      <c r="X2093" s="4">
        <f>10-SUM(U2093&lt;$X$1,U2093&lt;$X$2,U2093&lt;$X$3,U2093&lt;$X$4,U2093&lt;$X$5,U2093&lt;$X$6,U2093&lt;$X$7,U2093&lt;$X$8,U2093&lt;$X$9,U2093&lt;$X$10)</f>
        <v>0</v>
      </c>
      <c r="Y2093" s="4">
        <f>SUM(V2093&lt;$Y$1,V2093&lt;$Y$2,V2093&lt;$Y$3,V2093&lt;$Y$4,V2093&lt;$Y$5,V2093&lt;$Y$6,V2093&lt;$Y$7,V2093&lt;$Y$8,V2093&lt;$Y$9,V2093&lt;$Y$10)</f>
        <v>3</v>
      </c>
      <c r="AA2093" s="10">
        <f t="shared" si="170"/>
        <v>-3.7499999999999999E-3</v>
      </c>
    </row>
    <row r="2094" spans="1:27">
      <c r="A2094" s="4"/>
      <c r="B2094" t="s">
        <v>181</v>
      </c>
      <c r="C2094">
        <v>11</v>
      </c>
      <c r="D2094" s="1">
        <v>0.70000000000000095</v>
      </c>
      <c r="E2094" s="1">
        <v>-0.125</v>
      </c>
      <c r="F2094" s="1">
        <v>0.25</v>
      </c>
      <c r="G2094" s="1">
        <v>-0.19999999999999901</v>
      </c>
      <c r="H2094" s="1">
        <v>2.75</v>
      </c>
      <c r="I2094" s="1">
        <v>7.4999999999999997E-2</v>
      </c>
      <c r="J2094" s="1">
        <v>-0.1</v>
      </c>
      <c r="K2094" s="1">
        <v>2.5</v>
      </c>
      <c r="L2094" s="1">
        <v>-0.17499999999999999</v>
      </c>
      <c r="M2094" s="1">
        <v>-1.4</v>
      </c>
      <c r="O2094" s="1">
        <f>случ!I2082</f>
        <v>32.894593300790561</v>
      </c>
      <c r="P2094" s="1">
        <f t="shared" si="166"/>
        <v>37.289593300790564</v>
      </c>
      <c r="Q2094">
        <f t="shared" si="167"/>
        <v>0</v>
      </c>
      <c r="S2094">
        <f>случ!J2082</f>
        <v>18.595015192129299</v>
      </c>
      <c r="T2094">
        <f>случ!K2082</f>
        <v>1.0644794167545777</v>
      </c>
      <c r="U2094" s="1">
        <f t="shared" si="168"/>
        <v>25.645015192129293</v>
      </c>
      <c r="V2094" s="1">
        <f t="shared" si="169"/>
        <v>1.8894794167545763</v>
      </c>
      <c r="X2094" s="4">
        <f>10-SUM(U2094&lt;$X$1,U2094&lt;$X$2,U2094&lt;$X$3,U2094&lt;$X$4,U2094&lt;$X$5,U2094&lt;$X$6,U2094&lt;$X$7,U2094&lt;$X$8,U2094&lt;$X$9,U2094&lt;$X$10)</f>
        <v>6</v>
      </c>
      <c r="Y2094" s="4">
        <f>SUM(V2094&lt;$Y$1,V2094&lt;$Y$2,V2094&lt;$Y$3,V2094&lt;$Y$4,V2094&lt;$Y$5,V2094&lt;$Y$6,V2094&lt;$Y$7,V2094&lt;$Y$8,V2094&lt;$Y$9,V2094&lt;$Y$10)</f>
        <v>5</v>
      </c>
      <c r="AA2094" s="10">
        <f t="shared" si="170"/>
        <v>0</v>
      </c>
    </row>
    <row r="2095" spans="1:27">
      <c r="A2095" s="4"/>
      <c r="B2095" t="s">
        <v>182</v>
      </c>
      <c r="C2095">
        <v>11</v>
      </c>
      <c r="D2095" s="1">
        <v>-6.8</v>
      </c>
      <c r="E2095" s="1">
        <v>0</v>
      </c>
      <c r="F2095" s="1">
        <v>0.25</v>
      </c>
      <c r="G2095" s="1">
        <v>-0.1</v>
      </c>
      <c r="H2095" s="1">
        <v>2.5</v>
      </c>
      <c r="I2095" s="1">
        <v>0.125</v>
      </c>
      <c r="J2095" s="1">
        <v>-0.48</v>
      </c>
      <c r="K2095" s="1">
        <v>2.5</v>
      </c>
      <c r="L2095" s="1">
        <v>-0.125</v>
      </c>
      <c r="M2095" s="1">
        <v>-4.2</v>
      </c>
      <c r="O2095" s="1">
        <f>случ!I2083</f>
        <v>20.191350081974484</v>
      </c>
      <c r="P2095" s="1">
        <f t="shared" si="166"/>
        <v>20.731350081974483</v>
      </c>
      <c r="Q2095">
        <f t="shared" si="167"/>
        <v>0</v>
      </c>
      <c r="S2095">
        <f>случ!J2083</f>
        <v>-10.308581572837136</v>
      </c>
      <c r="T2095">
        <f>случ!K2083</f>
        <v>-0.41709940545804375</v>
      </c>
      <c r="U2095" s="1">
        <f t="shared" si="168"/>
        <v>-12.148581572837136</v>
      </c>
      <c r="V2095" s="1">
        <f t="shared" si="169"/>
        <v>-1.7320994054580441</v>
      </c>
      <c r="X2095" s="4">
        <f>10-SUM(U2095&lt;$X$1,U2095&lt;$X$2,U2095&lt;$X$3,U2095&lt;$X$4,U2095&lt;$X$5,U2095&lt;$X$6,U2095&lt;$X$7,U2095&lt;$X$8,U2095&lt;$X$9,U2095&lt;$X$10)</f>
        <v>0</v>
      </c>
      <c r="Y2095" s="4">
        <f>SUM(V2095&lt;$Y$1,V2095&lt;$Y$2,V2095&lt;$Y$3,V2095&lt;$Y$4,V2095&lt;$Y$5,V2095&lt;$Y$6,V2095&lt;$Y$7,V2095&lt;$Y$8,V2095&lt;$Y$9,V2095&lt;$Y$10)</f>
        <v>6</v>
      </c>
      <c r="AA2095" s="10">
        <f t="shared" si="170"/>
        <v>0</v>
      </c>
    </row>
    <row r="2096" spans="1:27">
      <c r="A2096" s="4"/>
      <c r="B2096" t="s">
        <v>183</v>
      </c>
      <c r="C2096">
        <v>11</v>
      </c>
      <c r="D2096" s="1">
        <v>3.1</v>
      </c>
      <c r="E2096" s="1">
        <v>0</v>
      </c>
      <c r="F2096" s="1">
        <v>0.25</v>
      </c>
      <c r="G2096" s="1">
        <v>-0.149999999999999</v>
      </c>
      <c r="H2096" s="1">
        <v>2.5</v>
      </c>
      <c r="I2096" s="1">
        <v>0</v>
      </c>
      <c r="J2096" s="1">
        <v>-0.23</v>
      </c>
      <c r="K2096" s="1">
        <v>2.5</v>
      </c>
      <c r="L2096" s="1">
        <v>0</v>
      </c>
      <c r="M2096" s="1">
        <v>-0.5</v>
      </c>
      <c r="O2096" s="1">
        <f>случ!I2084</f>
        <v>-2.8625252799186263</v>
      </c>
      <c r="P2096" s="1">
        <f t="shared" si="166"/>
        <v>4.5574747200813732</v>
      </c>
      <c r="Q2096">
        <f t="shared" si="167"/>
        <v>-1</v>
      </c>
      <c r="S2096">
        <f>случ!J2084</f>
        <v>-5.5493742189289836</v>
      </c>
      <c r="T2096">
        <f>случ!K2084</f>
        <v>1.9518090767428773</v>
      </c>
      <c r="U2096" s="1">
        <f t="shared" si="168"/>
        <v>-0.63937421892898971</v>
      </c>
      <c r="V2096" s="1">
        <f t="shared" si="169"/>
        <v>-1.6381909232571243</v>
      </c>
      <c r="X2096" s="4">
        <f>10-SUM(U2096&lt;$X$1,U2096&lt;$X$2,U2096&lt;$X$3,U2096&lt;$X$4,U2096&lt;$X$5,U2096&lt;$X$6,U2096&lt;$X$7,U2096&lt;$X$8,U2096&lt;$X$9,U2096&lt;$X$10)</f>
        <v>0</v>
      </c>
      <c r="Y2096" s="4">
        <f>SUM(V2096&lt;$Y$1,V2096&lt;$Y$2,V2096&lt;$Y$3,V2096&lt;$Y$4,V2096&lt;$Y$5,V2096&lt;$Y$6,V2096&lt;$Y$7,V2096&lt;$Y$8,V2096&lt;$Y$9,V2096&lt;$Y$10)</f>
        <v>6</v>
      </c>
      <c r="AA2096" s="10">
        <f t="shared" si="170"/>
        <v>-7.4999999999999997E-3</v>
      </c>
    </row>
    <row r="2097" spans="1:27">
      <c r="A2097" s="4"/>
      <c r="B2097" t="s">
        <v>184</v>
      </c>
      <c r="C2097">
        <v>11</v>
      </c>
      <c r="D2097" s="1">
        <v>0.39999999999999902</v>
      </c>
      <c r="E2097" s="1">
        <v>0</v>
      </c>
      <c r="F2097" s="1">
        <v>0.25</v>
      </c>
      <c r="G2097" s="1">
        <v>-0.149999999999999</v>
      </c>
      <c r="H2097" s="1">
        <v>2.5</v>
      </c>
      <c r="I2097" s="1">
        <v>0</v>
      </c>
      <c r="J2097" s="1">
        <v>0.06</v>
      </c>
      <c r="K2097" s="1">
        <v>2.5</v>
      </c>
      <c r="L2097" s="1">
        <v>0</v>
      </c>
      <c r="M2097" s="1">
        <v>-1.8</v>
      </c>
      <c r="O2097" s="1">
        <f>случ!I2085</f>
        <v>44.893775065443116</v>
      </c>
      <c r="P2097" s="1">
        <f t="shared" si="166"/>
        <v>50.423775065443117</v>
      </c>
      <c r="Q2097">
        <f t="shared" si="167"/>
        <v>0</v>
      </c>
      <c r="S2097">
        <f>случ!J2085</f>
        <v>6.2977439468666851</v>
      </c>
      <c r="T2097">
        <f>случ!K2085</f>
        <v>9.5526885083911974</v>
      </c>
      <c r="U2097" s="1">
        <f t="shared" si="168"/>
        <v>13.677743946866681</v>
      </c>
      <c r="V2097" s="1">
        <f t="shared" si="169"/>
        <v>11.032688508391196</v>
      </c>
      <c r="X2097" s="4">
        <f>10-SUM(U2097&lt;$X$1,U2097&lt;$X$2,U2097&lt;$X$3,U2097&lt;$X$4,U2097&lt;$X$5,U2097&lt;$X$6,U2097&lt;$X$7,U2097&lt;$X$8,U2097&lt;$X$9,U2097&lt;$X$10)</f>
        <v>3</v>
      </c>
      <c r="Y2097" s="4">
        <f>SUM(V2097&lt;$Y$1,V2097&lt;$Y$2,V2097&lt;$Y$3,V2097&lt;$Y$4,V2097&lt;$Y$5,V2097&lt;$Y$6,V2097&lt;$Y$7,V2097&lt;$Y$8,V2097&lt;$Y$9,V2097&lt;$Y$10)</f>
        <v>2</v>
      </c>
      <c r="AA2097" s="10">
        <f t="shared" si="170"/>
        <v>0</v>
      </c>
    </row>
    <row r="2098" spans="1:27">
      <c r="A2098" s="4"/>
      <c r="B2098" t="s">
        <v>185</v>
      </c>
      <c r="C2098">
        <v>11</v>
      </c>
      <c r="D2098" s="1">
        <v>-4</v>
      </c>
      <c r="E2098" s="1">
        <v>0</v>
      </c>
      <c r="F2098" s="1">
        <v>0.25</v>
      </c>
      <c r="G2098" s="1">
        <v>-0.02</v>
      </c>
      <c r="H2098" s="1">
        <v>2.5</v>
      </c>
      <c r="I2098" s="1">
        <v>0</v>
      </c>
      <c r="J2098" s="1">
        <v>0.12</v>
      </c>
      <c r="K2098" s="1">
        <v>2.5</v>
      </c>
      <c r="L2098" s="1">
        <v>0</v>
      </c>
      <c r="M2098" s="1">
        <v>-1</v>
      </c>
      <c r="O2098" s="1">
        <f>случ!I2086</f>
        <v>-30.696207260304</v>
      </c>
      <c r="P2098" s="1">
        <f t="shared" si="166"/>
        <v>-28.246207260304001</v>
      </c>
      <c r="Q2098">
        <f t="shared" si="167"/>
        <v>-1</v>
      </c>
      <c r="S2098">
        <f>случ!J2086</f>
        <v>-9.8839122114611264</v>
      </c>
      <c r="T2098">
        <f>случ!K2086</f>
        <v>-11.661841484984967</v>
      </c>
      <c r="U2098" s="1">
        <f t="shared" si="168"/>
        <v>-1.7039122114611267</v>
      </c>
      <c r="V2098" s="1">
        <f t="shared" si="169"/>
        <v>-10.331841484984967</v>
      </c>
      <c r="X2098" s="4">
        <f>10-SUM(U2098&lt;$X$1,U2098&lt;$X$2,U2098&lt;$X$3,U2098&lt;$X$4,U2098&lt;$X$5,U2098&lt;$X$6,U2098&lt;$X$7,U2098&lt;$X$8,U2098&lt;$X$9,U2098&lt;$X$10)</f>
        <v>0</v>
      </c>
      <c r="Y2098" s="4">
        <f>SUM(V2098&lt;$Y$1,V2098&lt;$Y$2,V2098&lt;$Y$3,V2098&lt;$Y$4,V2098&lt;$Y$5,V2098&lt;$Y$6,V2098&lt;$Y$7,V2098&lt;$Y$8,V2098&lt;$Y$9,V2098&lt;$Y$10)</f>
        <v>9</v>
      </c>
      <c r="AA2098" s="10">
        <f t="shared" si="170"/>
        <v>-1.125E-2</v>
      </c>
    </row>
    <row r="2099" spans="1:27">
      <c r="A2099" s="4"/>
      <c r="B2099" t="s">
        <v>186</v>
      </c>
      <c r="C2099">
        <v>11</v>
      </c>
      <c r="D2099" s="1">
        <v>-9.5</v>
      </c>
      <c r="E2099" s="1">
        <v>-0.125</v>
      </c>
      <c r="F2099" s="1">
        <v>0.25</v>
      </c>
      <c r="G2099" s="1">
        <v>-0.06</v>
      </c>
      <c r="H2099" s="1">
        <v>2.5</v>
      </c>
      <c r="I2099" s="1">
        <v>0</v>
      </c>
      <c r="J2099" s="1">
        <v>0.04</v>
      </c>
      <c r="K2099" s="1">
        <v>2.5</v>
      </c>
      <c r="L2099" s="1">
        <v>0</v>
      </c>
      <c r="M2099" s="1">
        <v>-3.1</v>
      </c>
      <c r="O2099" s="1">
        <f>случ!I2087</f>
        <v>12.087555718441203</v>
      </c>
      <c r="P2099" s="1">
        <f t="shared" si="166"/>
        <v>9.0625557184412049</v>
      </c>
      <c r="Q2099">
        <f t="shared" si="167"/>
        <v>-1</v>
      </c>
      <c r="S2099">
        <f>случ!J2087</f>
        <v>-11.045269236371487</v>
      </c>
      <c r="T2099">
        <f>случ!K2087</f>
        <v>-10.275673498908375</v>
      </c>
      <c r="U2099" s="1">
        <f t="shared" si="168"/>
        <v>-5.7652692363714877</v>
      </c>
      <c r="V2099" s="1">
        <f t="shared" si="169"/>
        <v>-7.8456734989083756</v>
      </c>
      <c r="X2099" s="4">
        <f>10-SUM(U2099&lt;$X$1,U2099&lt;$X$2,U2099&lt;$X$3,U2099&lt;$X$4,U2099&lt;$X$5,U2099&lt;$X$6,U2099&lt;$X$7,U2099&lt;$X$8,U2099&lt;$X$9,U2099&lt;$X$10)</f>
        <v>0</v>
      </c>
      <c r="Y2099" s="4">
        <f>SUM(V2099&lt;$Y$1,V2099&lt;$Y$2,V2099&lt;$Y$3,V2099&lt;$Y$4,V2099&lt;$Y$5,V2099&lt;$Y$6,V2099&lt;$Y$7,V2099&lt;$Y$8,V2099&lt;$Y$9,V2099&lt;$Y$10)</f>
        <v>8</v>
      </c>
      <c r="AA2099" s="10">
        <f t="shared" si="170"/>
        <v>-0.01</v>
      </c>
    </row>
    <row r="2100" spans="1:27">
      <c r="A2100" s="4"/>
      <c r="B2100" t="s">
        <v>187</v>
      </c>
      <c r="C2100">
        <v>11</v>
      </c>
      <c r="D2100" s="1">
        <v>-15.2</v>
      </c>
      <c r="E2100" s="1">
        <v>-0.125</v>
      </c>
      <c r="F2100" s="1">
        <v>0.25</v>
      </c>
      <c r="G2100" s="1">
        <v>-0.06</v>
      </c>
      <c r="H2100" s="1">
        <v>2.5</v>
      </c>
      <c r="I2100" s="1">
        <v>0</v>
      </c>
      <c r="J2100" s="1">
        <v>-0.12</v>
      </c>
      <c r="K2100" s="1">
        <v>2.5</v>
      </c>
      <c r="L2100" s="1">
        <v>0</v>
      </c>
      <c r="M2100" s="1">
        <v>-6.4</v>
      </c>
      <c r="O2100" s="1">
        <f>случ!I2088</f>
        <v>-28.23237071366006</v>
      </c>
      <c r="P2100" s="1">
        <f t="shared" si="166"/>
        <v>-35.247370713660061</v>
      </c>
      <c r="Q2100">
        <f t="shared" si="167"/>
        <v>-1</v>
      </c>
      <c r="S2100">
        <f>случ!J2088</f>
        <v>-2.5938798762995141</v>
      </c>
      <c r="T2100">
        <f>случ!K2088</f>
        <v>1.2187808154655873</v>
      </c>
      <c r="U2100" s="1">
        <f t="shared" si="168"/>
        <v>-2.6938798762995146</v>
      </c>
      <c r="V2100" s="1">
        <f t="shared" si="169"/>
        <v>4.8687808154655876</v>
      </c>
      <c r="X2100" s="4">
        <f>10-SUM(U2100&lt;$X$1,U2100&lt;$X$2,U2100&lt;$X$3,U2100&lt;$X$4,U2100&lt;$X$5,U2100&lt;$X$6,U2100&lt;$X$7,U2100&lt;$X$8,U2100&lt;$X$9,U2100&lt;$X$10)</f>
        <v>0</v>
      </c>
      <c r="Y2100" s="4">
        <f>SUM(V2100&lt;$Y$1,V2100&lt;$Y$2,V2100&lt;$Y$3,V2100&lt;$Y$4,V2100&lt;$Y$5,V2100&lt;$Y$6,V2100&lt;$Y$7,V2100&lt;$Y$8,V2100&lt;$Y$9,V2100&lt;$Y$10)</f>
        <v>4</v>
      </c>
      <c r="AA2100" s="10">
        <f t="shared" si="170"/>
        <v>-5.0000000000000001E-3</v>
      </c>
    </row>
    <row r="2101" spans="1:27">
      <c r="A2101" s="4"/>
      <c r="B2101" t="s">
        <v>188</v>
      </c>
      <c r="C2101">
        <v>11</v>
      </c>
      <c r="D2101" s="1">
        <v>-0.89999999999999902</v>
      </c>
      <c r="E2101" s="1">
        <v>0</v>
      </c>
      <c r="F2101" s="1">
        <v>0.25</v>
      </c>
      <c r="G2101" s="1">
        <v>0.08</v>
      </c>
      <c r="H2101" s="1">
        <v>2.5</v>
      </c>
      <c r="I2101" s="1">
        <v>0</v>
      </c>
      <c r="J2101" s="1">
        <v>0.06</v>
      </c>
      <c r="K2101" s="1">
        <v>2.5</v>
      </c>
      <c r="L2101" s="1">
        <v>0</v>
      </c>
      <c r="M2101" s="1">
        <v>0.5</v>
      </c>
      <c r="O2101" s="1">
        <f>случ!I2089</f>
        <v>8.3493940531023174</v>
      </c>
      <c r="P2101" s="1">
        <f t="shared" si="166"/>
        <v>12.969394053102318</v>
      </c>
      <c r="Q2101">
        <f t="shared" si="167"/>
        <v>-1</v>
      </c>
      <c r="S2101">
        <f>случ!J2089</f>
        <v>8.063634197074272</v>
      </c>
      <c r="T2101">
        <f>случ!K2089</f>
        <v>4.6158920052494778</v>
      </c>
      <c r="U2101" s="1">
        <f t="shared" si="168"/>
        <v>16.363634197074273</v>
      </c>
      <c r="V2101" s="1">
        <f t="shared" si="169"/>
        <v>3.565892005249478</v>
      </c>
      <c r="X2101" s="4">
        <f>10-SUM(U2101&lt;$X$1,U2101&lt;$X$2,U2101&lt;$X$3,U2101&lt;$X$4,U2101&lt;$X$5,U2101&lt;$X$6,U2101&lt;$X$7,U2101&lt;$X$8,U2101&lt;$X$9,U2101&lt;$X$10)</f>
        <v>3</v>
      </c>
      <c r="Y2101" s="4">
        <f>SUM(V2101&lt;$Y$1,V2101&lt;$Y$2,V2101&lt;$Y$3,V2101&lt;$Y$4,V2101&lt;$Y$5,V2101&lt;$Y$6,V2101&lt;$Y$7,V2101&lt;$Y$8,V2101&lt;$Y$9,V2101&lt;$Y$10)</f>
        <v>4</v>
      </c>
      <c r="AA2101" s="10">
        <f t="shared" si="170"/>
        <v>-5.0000000000000001E-3</v>
      </c>
    </row>
    <row r="2102" spans="1:27">
      <c r="A2102" s="4"/>
      <c r="B2102" t="s">
        <v>189</v>
      </c>
      <c r="C2102">
        <v>11</v>
      </c>
      <c r="D2102" s="1">
        <v>9.6</v>
      </c>
      <c r="E2102" s="1">
        <v>0</v>
      </c>
      <c r="F2102" s="1">
        <v>0.25</v>
      </c>
      <c r="G2102" s="1">
        <v>-2.9999999999999801E-2</v>
      </c>
      <c r="H2102" s="1">
        <v>2.5</v>
      </c>
      <c r="I2102" s="1">
        <v>0</v>
      </c>
      <c r="J2102" s="1">
        <v>-0.11</v>
      </c>
      <c r="K2102" s="1">
        <v>2.5</v>
      </c>
      <c r="L2102" s="1">
        <v>0</v>
      </c>
      <c r="M2102" s="1">
        <v>2.5</v>
      </c>
      <c r="O2102" s="1">
        <f>случ!I2090</f>
        <v>-17.432230805485034</v>
      </c>
      <c r="P2102" s="1">
        <f t="shared" si="166"/>
        <v>-5.462230805485035</v>
      </c>
      <c r="Q2102">
        <f t="shared" si="167"/>
        <v>-1</v>
      </c>
      <c r="S2102">
        <f>случ!J2090</f>
        <v>3.3910576133984218</v>
      </c>
      <c r="T2102">
        <f>случ!K2090</f>
        <v>2.503593167158491</v>
      </c>
      <c r="U2102" s="1">
        <f t="shared" si="168"/>
        <v>12.141057613398422</v>
      </c>
      <c r="V2102" s="1">
        <f t="shared" si="169"/>
        <v>-2.6464068328415093</v>
      </c>
      <c r="X2102" s="4">
        <f>10-SUM(U2102&lt;$X$1,U2102&lt;$X$2,U2102&lt;$X$3,U2102&lt;$X$4,U2102&lt;$X$5,U2102&lt;$X$6,U2102&lt;$X$7,U2102&lt;$X$8,U2102&lt;$X$9,U2102&lt;$X$10)</f>
        <v>2</v>
      </c>
      <c r="Y2102" s="4">
        <f>SUM(V2102&lt;$Y$1,V2102&lt;$Y$2,V2102&lt;$Y$3,V2102&lt;$Y$4,V2102&lt;$Y$5,V2102&lt;$Y$6,V2102&lt;$Y$7,V2102&lt;$Y$8,V2102&lt;$Y$9,V2102&lt;$Y$10)</f>
        <v>6</v>
      </c>
      <c r="AA2102" s="10">
        <f t="shared" si="170"/>
        <v>-7.4999999999999997E-3</v>
      </c>
    </row>
    <row r="2103" spans="1:27">
      <c r="A2103" s="4"/>
      <c r="B2103" t="s">
        <v>190</v>
      </c>
      <c r="C2103">
        <v>11</v>
      </c>
      <c r="D2103" s="1">
        <v>13.6</v>
      </c>
      <c r="E2103" s="1">
        <v>0</v>
      </c>
      <c r="F2103" s="1">
        <v>0.25</v>
      </c>
      <c r="G2103" s="1">
        <v>0.04</v>
      </c>
      <c r="H2103" s="1">
        <v>2.5</v>
      </c>
      <c r="I2103" s="1">
        <v>0</v>
      </c>
      <c r="J2103" s="1">
        <v>4.9999999999999802E-2</v>
      </c>
      <c r="K2103" s="1">
        <v>2.5</v>
      </c>
      <c r="L2103" s="1">
        <v>0</v>
      </c>
      <c r="M2103" s="1">
        <v>5.0999999999999899</v>
      </c>
      <c r="O2103" s="1">
        <f>случ!I2091</f>
        <v>-20.388608745495425</v>
      </c>
      <c r="P2103" s="1">
        <f t="shared" si="166"/>
        <v>-5.6186087454954254</v>
      </c>
      <c r="Q2103">
        <f t="shared" si="167"/>
        <v>-1</v>
      </c>
      <c r="S2103">
        <f>случ!J2091</f>
        <v>-17.36014889910464</v>
      </c>
      <c r="T2103">
        <f>случ!K2091</f>
        <v>7.4521463748276098</v>
      </c>
      <c r="U2103" s="1">
        <f t="shared" si="168"/>
        <v>-4.3501488991046529</v>
      </c>
      <c r="V2103" s="1">
        <f t="shared" si="169"/>
        <v>1.7121463748276176</v>
      </c>
      <c r="X2103" s="4">
        <f>10-SUM(U2103&lt;$X$1,U2103&lt;$X$2,U2103&lt;$X$3,U2103&lt;$X$4,U2103&lt;$X$5,U2103&lt;$X$6,U2103&lt;$X$7,U2103&lt;$X$8,U2103&lt;$X$9,U2103&lt;$X$10)</f>
        <v>0</v>
      </c>
      <c r="Y2103" s="4">
        <f>SUM(V2103&lt;$Y$1,V2103&lt;$Y$2,V2103&lt;$Y$3,V2103&lt;$Y$4,V2103&lt;$Y$5,V2103&lt;$Y$6,V2103&lt;$Y$7,V2103&lt;$Y$8,V2103&lt;$Y$9,V2103&lt;$Y$10)</f>
        <v>5</v>
      </c>
      <c r="AA2103" s="10">
        <f t="shared" si="170"/>
        <v>-6.2500000000000003E-3</v>
      </c>
    </row>
    <row r="2104" spans="1:27">
      <c r="A2104" s="4"/>
      <c r="B2104" t="s">
        <v>1</v>
      </c>
      <c r="C2104">
        <v>12</v>
      </c>
      <c r="D2104" s="1">
        <v>-0.100000000000001</v>
      </c>
      <c r="E2104" s="1">
        <v>0</v>
      </c>
      <c r="F2104" s="1">
        <v>5.5</v>
      </c>
      <c r="G2104" s="1">
        <v>0</v>
      </c>
      <c r="H2104" s="1">
        <v>24</v>
      </c>
      <c r="I2104" s="1">
        <v>0</v>
      </c>
      <c r="J2104" s="1">
        <v>-2.7</v>
      </c>
      <c r="K2104" s="1">
        <v>9.5</v>
      </c>
      <c r="L2104" s="1">
        <v>0.5</v>
      </c>
      <c r="M2104" s="1">
        <v>5.8</v>
      </c>
      <c r="O2104" s="1">
        <f>случ!I2092</f>
        <v>14.517895981266975</v>
      </c>
      <c r="P2104" s="1">
        <f t="shared" si="166"/>
        <v>98.947895981266981</v>
      </c>
      <c r="Q2104">
        <f t="shared" si="167"/>
        <v>1</v>
      </c>
      <c r="S2104">
        <f>случ!J2092</f>
        <v>5.9178293535243496</v>
      </c>
      <c r="T2104">
        <f>случ!K2092</f>
        <v>-1.8101437595434278</v>
      </c>
      <c r="U2104" s="1">
        <f t="shared" si="168"/>
        <v>17.11782935352435</v>
      </c>
      <c r="V2104" s="1">
        <f t="shared" si="169"/>
        <v>-34.960143759543428</v>
      </c>
      <c r="X2104" s="4">
        <f>10-SUM(U2104&lt;$X$1,U2104&lt;$X$2,U2104&lt;$X$3,U2104&lt;$X$4,U2104&lt;$X$5,U2104&lt;$X$6,U2104&lt;$X$7,U2104&lt;$X$8,U2104&lt;$X$9,U2104&lt;$X$10)</f>
        <v>4</v>
      </c>
      <c r="Y2104" s="4">
        <f>SUM(V2104&lt;$Y$1,V2104&lt;$Y$2,V2104&lt;$Y$3,V2104&lt;$Y$4,V2104&lt;$Y$5,V2104&lt;$Y$6,V2104&lt;$Y$7,V2104&lt;$Y$8,V2104&lt;$Y$9,V2104&lt;$Y$10)</f>
        <v>10</v>
      </c>
      <c r="AA2104" s="10">
        <f t="shared" si="170"/>
        <v>5.0000000000000001E-3</v>
      </c>
    </row>
    <row r="2105" spans="1:27">
      <c r="A2105" s="4"/>
      <c r="B2105" t="s">
        <v>2</v>
      </c>
      <c r="C2105">
        <v>12</v>
      </c>
      <c r="D2105" s="1">
        <v>20.6</v>
      </c>
      <c r="E2105" s="1">
        <v>0</v>
      </c>
      <c r="F2105" s="1">
        <v>5.5</v>
      </c>
      <c r="G2105" s="1">
        <v>0.94899999999999995</v>
      </c>
      <c r="H2105" s="1">
        <v>24</v>
      </c>
      <c r="I2105" s="1">
        <v>0</v>
      </c>
      <c r="J2105" s="1">
        <v>0.90000000000000202</v>
      </c>
      <c r="K2105" s="1">
        <v>9.5</v>
      </c>
      <c r="L2105" s="1">
        <v>0</v>
      </c>
      <c r="M2105" s="1">
        <v>10.8</v>
      </c>
      <c r="O2105" s="1">
        <f>случ!I2093</f>
        <v>-15.86467069256021</v>
      </c>
      <c r="P2105" s="1">
        <f t="shared" si="166"/>
        <v>83.055329307439791</v>
      </c>
      <c r="Q2105">
        <f t="shared" si="167"/>
        <v>1</v>
      </c>
      <c r="S2105">
        <f>случ!J2093</f>
        <v>-16.942316573014743</v>
      </c>
      <c r="T2105">
        <f>случ!K2093</f>
        <v>-7.6352393666264469</v>
      </c>
      <c r="U2105" s="1">
        <f t="shared" si="168"/>
        <v>42.863683426985283</v>
      </c>
      <c r="V2105" s="1">
        <f t="shared" si="169"/>
        <v>2.0657606333735785</v>
      </c>
      <c r="X2105" s="4">
        <f>10-SUM(U2105&lt;$X$1,U2105&lt;$X$2,U2105&lt;$X$3,U2105&lt;$X$4,U2105&lt;$X$5,U2105&lt;$X$6,U2105&lt;$X$7,U2105&lt;$X$8,U2105&lt;$X$9,U2105&lt;$X$10)</f>
        <v>10</v>
      </c>
      <c r="Y2105" s="4">
        <f>SUM(V2105&lt;$Y$1,V2105&lt;$Y$2,V2105&lt;$Y$3,V2105&lt;$Y$4,V2105&lt;$Y$5,V2105&lt;$Y$6,V2105&lt;$Y$7,V2105&lt;$Y$8,V2105&lt;$Y$9,V2105&lt;$Y$10)</f>
        <v>5</v>
      </c>
      <c r="AA2105" s="10">
        <f t="shared" si="170"/>
        <v>1.2500000000000001E-2</v>
      </c>
    </row>
    <row r="2106" spans="1:27">
      <c r="A2106" s="4"/>
      <c r="B2106" t="s">
        <v>3</v>
      </c>
      <c r="C2106">
        <v>12</v>
      </c>
      <c r="D2106" s="1">
        <v>18.7</v>
      </c>
      <c r="E2106" s="1">
        <v>0</v>
      </c>
      <c r="F2106" s="1">
        <v>5.5</v>
      </c>
      <c r="G2106" s="1">
        <v>-0.5</v>
      </c>
      <c r="H2106" s="1">
        <v>23</v>
      </c>
      <c r="I2106" s="1">
        <v>9.9999999999999895E-2</v>
      </c>
      <c r="J2106" s="1">
        <v>-2.12</v>
      </c>
      <c r="K2106" s="1">
        <v>9.5</v>
      </c>
      <c r="L2106" s="1">
        <v>-0.9</v>
      </c>
      <c r="M2106" s="1">
        <v>10</v>
      </c>
      <c r="O2106" s="1">
        <f>случ!I2094</f>
        <v>27.965604386381465</v>
      </c>
      <c r="P2106" s="1">
        <f t="shared" si="166"/>
        <v>124.59560438638147</v>
      </c>
      <c r="Q2106">
        <f t="shared" si="167"/>
        <v>1</v>
      </c>
      <c r="S2106">
        <f>случ!J2094</f>
        <v>7.1054346145843983</v>
      </c>
      <c r="T2106">
        <f>случ!K2094</f>
        <v>-2.868474286116196</v>
      </c>
      <c r="U2106" s="1">
        <f t="shared" si="168"/>
        <v>38.945434614584393</v>
      </c>
      <c r="V2106" s="1">
        <f t="shared" si="169"/>
        <v>-26.478474286116203</v>
      </c>
      <c r="X2106" s="4">
        <f>10-SUM(U2106&lt;$X$1,U2106&lt;$X$2,U2106&lt;$X$3,U2106&lt;$X$4,U2106&lt;$X$5,U2106&lt;$X$6,U2106&lt;$X$7,U2106&lt;$X$8,U2106&lt;$X$9,U2106&lt;$X$10)</f>
        <v>9</v>
      </c>
      <c r="Y2106" s="4">
        <f>SUM(V2106&lt;$Y$1,V2106&lt;$Y$2,V2106&lt;$Y$3,V2106&lt;$Y$4,V2106&lt;$Y$5,V2106&lt;$Y$6,V2106&lt;$Y$7,V2106&lt;$Y$8,V2106&lt;$Y$9,V2106&lt;$Y$10)</f>
        <v>10</v>
      </c>
      <c r="AA2106" s="10">
        <f t="shared" si="170"/>
        <v>1.125E-2</v>
      </c>
    </row>
    <row r="2107" spans="1:27">
      <c r="A2107" s="4"/>
      <c r="B2107" t="s">
        <v>4</v>
      </c>
      <c r="C2107">
        <v>12</v>
      </c>
      <c r="D2107" s="1">
        <v>-8.7999999999999901</v>
      </c>
      <c r="E2107" s="1">
        <v>0</v>
      </c>
      <c r="F2107" s="1">
        <v>5.5</v>
      </c>
      <c r="G2107" s="1">
        <v>0.219</v>
      </c>
      <c r="H2107" s="1">
        <v>21.5</v>
      </c>
      <c r="I2107" s="1">
        <v>0.149999999999999</v>
      </c>
      <c r="J2107" s="1">
        <v>0.5</v>
      </c>
      <c r="K2107" s="1">
        <v>9.5</v>
      </c>
      <c r="L2107" s="1">
        <v>-1.35</v>
      </c>
      <c r="M2107" s="1">
        <v>11</v>
      </c>
      <c r="O2107" s="1">
        <f>случ!I2095</f>
        <v>-6.5570743555508741</v>
      </c>
      <c r="P2107" s="1">
        <f t="shared" si="166"/>
        <v>69.342925644449139</v>
      </c>
      <c r="Q2107">
        <f t="shared" si="167"/>
        <v>1</v>
      </c>
      <c r="S2107">
        <f>случ!J2095</f>
        <v>7.6092859411413638</v>
      </c>
      <c r="T2107">
        <f>случ!K2095</f>
        <v>3.2356198231589559</v>
      </c>
      <c r="U2107" s="1">
        <f t="shared" si="168"/>
        <v>70.895285941141367</v>
      </c>
      <c r="V2107" s="1">
        <f t="shared" si="169"/>
        <v>12.816619823158945</v>
      </c>
      <c r="X2107" s="4">
        <f>10-SUM(U2107&lt;$X$1,U2107&lt;$X$2,U2107&lt;$X$3,U2107&lt;$X$4,U2107&lt;$X$5,U2107&lt;$X$6,U2107&lt;$X$7,U2107&lt;$X$8,U2107&lt;$X$9,U2107&lt;$X$10)</f>
        <v>10</v>
      </c>
      <c r="Y2107" s="4">
        <f>SUM(V2107&lt;$Y$1,V2107&lt;$Y$2,V2107&lt;$Y$3,V2107&lt;$Y$4,V2107&lt;$Y$5,V2107&lt;$Y$6,V2107&lt;$Y$7,V2107&lt;$Y$8,V2107&lt;$Y$9,V2107&lt;$Y$10)</f>
        <v>1</v>
      </c>
      <c r="AA2107" s="10">
        <f t="shared" si="170"/>
        <v>1.2500000000000001E-2</v>
      </c>
    </row>
    <row r="2108" spans="1:27">
      <c r="A2108" s="4"/>
      <c r="B2108" t="s">
        <v>5</v>
      </c>
      <c r="C2108">
        <v>12</v>
      </c>
      <c r="D2108" s="1">
        <v>-1.8999999999999899</v>
      </c>
      <c r="E2108" s="1">
        <v>0</v>
      </c>
      <c r="F2108" s="1">
        <v>5.5</v>
      </c>
      <c r="G2108" s="1">
        <v>0.25</v>
      </c>
      <c r="H2108" s="1">
        <v>21.5</v>
      </c>
      <c r="I2108" s="1">
        <v>0</v>
      </c>
      <c r="J2108" s="1">
        <v>-0.35000000000000098</v>
      </c>
      <c r="K2108" s="1">
        <v>9.5</v>
      </c>
      <c r="L2108" s="1">
        <v>0</v>
      </c>
      <c r="M2108" s="1">
        <v>1.8</v>
      </c>
      <c r="O2108" s="1">
        <f>случ!I2096</f>
        <v>34.600687873951408</v>
      </c>
      <c r="P2108" s="1">
        <f t="shared" si="166"/>
        <v>115.27068787395143</v>
      </c>
      <c r="Q2108">
        <f t="shared" si="167"/>
        <v>1</v>
      </c>
      <c r="S2108">
        <f>случ!J2096</f>
        <v>26.204833401613335</v>
      </c>
      <c r="T2108">
        <f>случ!K2096</f>
        <v>-8.9169880231198881</v>
      </c>
      <c r="U2108" s="1">
        <f t="shared" si="168"/>
        <v>62.454833401613321</v>
      </c>
      <c r="V2108" s="1">
        <f t="shared" si="169"/>
        <v>-8.2669880231199002</v>
      </c>
      <c r="X2108" s="4">
        <f>10-SUM(U2108&lt;$X$1,U2108&lt;$X$2,U2108&lt;$X$3,U2108&lt;$X$4,U2108&lt;$X$5,U2108&lt;$X$6,U2108&lt;$X$7,U2108&lt;$X$8,U2108&lt;$X$9,U2108&lt;$X$10)</f>
        <v>10</v>
      </c>
      <c r="Y2108" s="4">
        <f>SUM(V2108&lt;$Y$1,V2108&lt;$Y$2,V2108&lt;$Y$3,V2108&lt;$Y$4,V2108&lt;$Y$5,V2108&lt;$Y$6,V2108&lt;$Y$7,V2108&lt;$Y$8,V2108&lt;$Y$9,V2108&lt;$Y$10)</f>
        <v>8</v>
      </c>
      <c r="AA2108" s="10">
        <f t="shared" si="170"/>
        <v>1.2500000000000001E-2</v>
      </c>
    </row>
    <row r="2109" spans="1:27">
      <c r="A2109" s="4"/>
      <c r="B2109" t="s">
        <v>6</v>
      </c>
      <c r="C2109">
        <v>12</v>
      </c>
      <c r="D2109" s="1">
        <v>-4.5999999999999996</v>
      </c>
      <c r="E2109" s="1">
        <v>0</v>
      </c>
      <c r="F2109" s="1">
        <v>5.5</v>
      </c>
      <c r="G2109" s="1">
        <v>-0.44900000000000001</v>
      </c>
      <c r="H2109" s="1">
        <v>19</v>
      </c>
      <c r="I2109" s="1">
        <v>0.75</v>
      </c>
      <c r="J2109" s="1">
        <v>-0.35000000000000098</v>
      </c>
      <c r="K2109" s="1">
        <v>9.5</v>
      </c>
      <c r="L2109" s="1">
        <v>-1.75</v>
      </c>
      <c r="M2109" s="1">
        <v>1.6</v>
      </c>
      <c r="O2109" s="1">
        <f>случ!I2097</f>
        <v>2.6817498892017966</v>
      </c>
      <c r="P2109" s="1">
        <f t="shared" si="166"/>
        <v>79.261749889201795</v>
      </c>
      <c r="Q2109">
        <f t="shared" si="167"/>
        <v>1</v>
      </c>
      <c r="S2109">
        <f>случ!J2097</f>
        <v>14.739241516700867</v>
      </c>
      <c r="T2109">
        <f>случ!K2097</f>
        <v>1.3927545578703115</v>
      </c>
      <c r="U2109" s="1">
        <f t="shared" si="168"/>
        <v>60.483241516700851</v>
      </c>
      <c r="V2109" s="1">
        <f t="shared" si="169"/>
        <v>15.691754557870299</v>
      </c>
      <c r="X2109" s="4">
        <f>10-SUM(U2109&lt;$X$1,U2109&lt;$X$2,U2109&lt;$X$3,U2109&lt;$X$4,U2109&lt;$X$5,U2109&lt;$X$6,U2109&lt;$X$7,U2109&lt;$X$8,U2109&lt;$X$9,U2109&lt;$X$10)</f>
        <v>10</v>
      </c>
      <c r="Y2109" s="4">
        <f>SUM(V2109&lt;$Y$1,V2109&lt;$Y$2,V2109&lt;$Y$3,V2109&lt;$Y$4,V2109&lt;$Y$5,V2109&lt;$Y$6,V2109&lt;$Y$7,V2109&lt;$Y$8,V2109&lt;$Y$9,V2109&lt;$Y$10)</f>
        <v>1</v>
      </c>
      <c r="AA2109" s="10">
        <f t="shared" si="170"/>
        <v>1.2500000000000001E-2</v>
      </c>
    </row>
    <row r="2110" spans="1:27">
      <c r="A2110" s="4"/>
      <c r="B2110" t="s">
        <v>7</v>
      </c>
      <c r="C2110">
        <v>12</v>
      </c>
      <c r="D2110" s="1">
        <v>5.3999999999999897</v>
      </c>
      <c r="E2110" s="1">
        <v>0</v>
      </c>
      <c r="F2110" s="1">
        <v>5.5</v>
      </c>
      <c r="G2110" s="1">
        <v>0.26999999999999902</v>
      </c>
      <c r="H2110" s="1">
        <v>19</v>
      </c>
      <c r="I2110" s="1">
        <v>0</v>
      </c>
      <c r="J2110" s="1">
        <v>-0.79999999999999705</v>
      </c>
      <c r="K2110" s="1">
        <v>9.5</v>
      </c>
      <c r="L2110" s="1">
        <v>0</v>
      </c>
      <c r="M2110" s="1">
        <v>16.5</v>
      </c>
      <c r="O2110" s="1">
        <f>случ!I2098</f>
        <v>21.99471402845997</v>
      </c>
      <c r="P2110" s="1">
        <f t="shared" si="166"/>
        <v>105.27471402845995</v>
      </c>
      <c r="Q2110">
        <f t="shared" si="167"/>
        <v>1</v>
      </c>
      <c r="S2110">
        <f>случ!J2098</f>
        <v>8.418941892489153</v>
      </c>
      <c r="T2110">
        <f>случ!K2098</f>
        <v>5.5525391937299329</v>
      </c>
      <c r="U2110" s="1">
        <f t="shared" si="168"/>
        <v>50.898941892489198</v>
      </c>
      <c r="V2110" s="1">
        <f t="shared" si="169"/>
        <v>-16.867460806270024</v>
      </c>
      <c r="X2110" s="4">
        <f>10-SUM(U2110&lt;$X$1,U2110&lt;$X$2,U2110&lt;$X$3,U2110&lt;$X$4,U2110&lt;$X$5,U2110&lt;$X$6,U2110&lt;$X$7,U2110&lt;$X$8,U2110&lt;$X$9,U2110&lt;$X$10)</f>
        <v>10</v>
      </c>
      <c r="Y2110" s="4">
        <f>SUM(V2110&lt;$Y$1,V2110&lt;$Y$2,V2110&lt;$Y$3,V2110&lt;$Y$4,V2110&lt;$Y$5,V2110&lt;$Y$6,V2110&lt;$Y$7,V2110&lt;$Y$8,V2110&lt;$Y$9,V2110&lt;$Y$10)</f>
        <v>10</v>
      </c>
      <c r="AA2110" s="10">
        <f t="shared" si="170"/>
        <v>1.2500000000000001E-2</v>
      </c>
    </row>
    <row r="2111" spans="1:27">
      <c r="A2111" s="4"/>
      <c r="B2111" t="s">
        <v>8</v>
      </c>
      <c r="C2111">
        <v>12</v>
      </c>
      <c r="D2111" s="1">
        <v>3.3999999999999901</v>
      </c>
      <c r="E2111" s="1">
        <v>0</v>
      </c>
      <c r="F2111" s="1">
        <v>5.5</v>
      </c>
      <c r="G2111" s="1">
        <v>0.19900000000000001</v>
      </c>
      <c r="H2111" s="1">
        <v>18</v>
      </c>
      <c r="I2111" s="1">
        <v>0</v>
      </c>
      <c r="J2111" s="1">
        <v>-0.75</v>
      </c>
      <c r="K2111" s="1">
        <v>9.5</v>
      </c>
      <c r="L2111" s="1">
        <v>-1</v>
      </c>
      <c r="M2111" s="1">
        <v>7.6</v>
      </c>
      <c r="O2111" s="1">
        <f>случ!I2099</f>
        <v>-8.4677908992016153</v>
      </c>
      <c r="P2111" s="1">
        <f t="shared" si="166"/>
        <v>72.412209100798378</v>
      </c>
      <c r="Q2111">
        <f t="shared" si="167"/>
        <v>1</v>
      </c>
      <c r="S2111">
        <f>случ!J2099</f>
        <v>-8.3226352036204911</v>
      </c>
      <c r="T2111">
        <f>случ!K2099</f>
        <v>17.222166774884265</v>
      </c>
      <c r="U2111" s="1">
        <f t="shared" si="168"/>
        <v>30.333364796379506</v>
      </c>
      <c r="V2111" s="1">
        <f t="shared" si="169"/>
        <v>7.4231667748842636</v>
      </c>
      <c r="X2111" s="4">
        <f>10-SUM(U2111&lt;$X$1,U2111&lt;$X$2,U2111&lt;$X$3,U2111&lt;$X$4,U2111&lt;$X$5,U2111&lt;$X$6,U2111&lt;$X$7,U2111&lt;$X$8,U2111&lt;$X$9,U2111&lt;$X$10)</f>
        <v>8</v>
      </c>
      <c r="Y2111" s="4">
        <f>SUM(V2111&lt;$Y$1,V2111&lt;$Y$2,V2111&lt;$Y$3,V2111&lt;$Y$4,V2111&lt;$Y$5,V2111&lt;$Y$6,V2111&lt;$Y$7,V2111&lt;$Y$8,V2111&lt;$Y$9,V2111&lt;$Y$10)</f>
        <v>3</v>
      </c>
      <c r="AA2111" s="10">
        <f t="shared" si="170"/>
        <v>0.01</v>
      </c>
    </row>
    <row r="2112" spans="1:27">
      <c r="A2112" s="4"/>
      <c r="B2112" t="s">
        <v>9</v>
      </c>
      <c r="C2112">
        <v>12</v>
      </c>
      <c r="D2112" s="1">
        <v>-23.1</v>
      </c>
      <c r="E2112" s="1">
        <v>0</v>
      </c>
      <c r="F2112" s="1">
        <v>5</v>
      </c>
      <c r="G2112" s="1">
        <v>0.35000000000000098</v>
      </c>
      <c r="H2112" s="1">
        <v>17</v>
      </c>
      <c r="I2112" s="1">
        <v>0</v>
      </c>
      <c r="J2112" s="1">
        <v>-0.39999999999999802</v>
      </c>
      <c r="K2112" s="1">
        <v>9.5</v>
      </c>
      <c r="L2112" s="1">
        <v>-1</v>
      </c>
      <c r="M2112" s="1">
        <v>-0.7</v>
      </c>
      <c r="O2112" s="1">
        <f>случ!I2100</f>
        <v>-10.042578577720587</v>
      </c>
      <c r="P2112" s="1">
        <f t="shared" si="166"/>
        <v>45.787421422279408</v>
      </c>
      <c r="Q2112">
        <f t="shared" si="167"/>
        <v>0</v>
      </c>
      <c r="S2112">
        <f>случ!J2100</f>
        <v>-21.744793777351536</v>
      </c>
      <c r="T2112">
        <f>случ!K2100</f>
        <v>-3.7165870218910815</v>
      </c>
      <c r="U2112" s="1">
        <f t="shared" si="168"/>
        <v>11.255206222648479</v>
      </c>
      <c r="V2112" s="1">
        <f t="shared" si="169"/>
        <v>-1.8165870218910574</v>
      </c>
      <c r="X2112" s="4">
        <f>10-SUM(U2112&lt;$X$1,U2112&lt;$X$2,U2112&lt;$X$3,U2112&lt;$X$4,U2112&lt;$X$5,U2112&lt;$X$6,U2112&lt;$X$7,U2112&lt;$X$8,U2112&lt;$X$9,U2112&lt;$X$10)</f>
        <v>2</v>
      </c>
      <c r="Y2112" s="4">
        <f>SUM(V2112&lt;$Y$1,V2112&lt;$Y$2,V2112&lt;$Y$3,V2112&lt;$Y$4,V2112&lt;$Y$5,V2112&lt;$Y$6,V2112&lt;$Y$7,V2112&lt;$Y$8,V2112&lt;$Y$9,V2112&lt;$Y$10)</f>
        <v>6</v>
      </c>
      <c r="AA2112" s="10">
        <f t="shared" si="170"/>
        <v>0</v>
      </c>
    </row>
    <row r="2113" spans="1:27">
      <c r="A2113" s="4"/>
      <c r="B2113" t="s">
        <v>10</v>
      </c>
      <c r="C2113">
        <v>12</v>
      </c>
      <c r="D2113" s="1">
        <v>-15.7</v>
      </c>
      <c r="E2113" s="1">
        <v>0</v>
      </c>
      <c r="F2113" s="1">
        <v>4.75</v>
      </c>
      <c r="G2113" s="1">
        <v>0.19900000000000001</v>
      </c>
      <c r="H2113" s="1">
        <v>17</v>
      </c>
      <c r="I2113" s="1">
        <v>0</v>
      </c>
      <c r="J2113" s="1">
        <v>-0.17999999999999899</v>
      </c>
      <c r="K2113" s="1">
        <v>9.5</v>
      </c>
      <c r="L2113" s="1">
        <v>0</v>
      </c>
      <c r="M2113" s="1">
        <v>-8</v>
      </c>
      <c r="O2113" s="1">
        <f>случ!I2101</f>
        <v>-17.489233995882792</v>
      </c>
      <c r="P2113" s="1">
        <f t="shared" si="166"/>
        <v>40.770766004117213</v>
      </c>
      <c r="Q2113">
        <f t="shared" si="167"/>
        <v>0</v>
      </c>
      <c r="S2113">
        <f>случ!J2101</f>
        <v>2.0069517741385798</v>
      </c>
      <c r="T2113">
        <f>случ!K2101</f>
        <v>-1.8335316153219412</v>
      </c>
      <c r="U2113" s="1">
        <f t="shared" si="168"/>
        <v>26.472951774138593</v>
      </c>
      <c r="V2113" s="1">
        <f t="shared" si="169"/>
        <v>6.3774683846780693</v>
      </c>
      <c r="X2113" s="4">
        <f>10-SUM(U2113&lt;$X$1,U2113&lt;$X$2,U2113&lt;$X$3,U2113&lt;$X$4,U2113&lt;$X$5,U2113&lt;$X$6,U2113&lt;$X$7,U2113&lt;$X$8,U2113&lt;$X$9,U2113&lt;$X$10)</f>
        <v>7</v>
      </c>
      <c r="Y2113" s="4">
        <f>SUM(V2113&lt;$Y$1,V2113&lt;$Y$2,V2113&lt;$Y$3,V2113&lt;$Y$4,V2113&lt;$Y$5,V2113&lt;$Y$6,V2113&lt;$Y$7,V2113&lt;$Y$8,V2113&lt;$Y$9,V2113&lt;$Y$10)</f>
        <v>3</v>
      </c>
      <c r="AA2113" s="10">
        <f t="shared" si="170"/>
        <v>0</v>
      </c>
    </row>
    <row r="2114" spans="1:27">
      <c r="A2114" s="4"/>
      <c r="B2114" t="s">
        <v>11</v>
      </c>
      <c r="C2114">
        <v>12</v>
      </c>
      <c r="D2114" s="1">
        <v>-19.8</v>
      </c>
      <c r="E2114" s="1">
        <v>-0.12</v>
      </c>
      <c r="F2114" s="1">
        <v>4.75</v>
      </c>
      <c r="G2114" s="1">
        <v>-0.32800000000000001</v>
      </c>
      <c r="H2114" s="1">
        <v>15.5</v>
      </c>
      <c r="I2114" s="1">
        <v>0.149999999999999</v>
      </c>
      <c r="J2114" s="1">
        <v>-0.52999999999999703</v>
      </c>
      <c r="K2114" s="1">
        <v>9.5</v>
      </c>
      <c r="L2114" s="1">
        <v>-1.35</v>
      </c>
      <c r="M2114" s="1">
        <v>-10.6</v>
      </c>
      <c r="O2114" s="1">
        <f>случ!I2102</f>
        <v>5.600014622021491</v>
      </c>
      <c r="P2114" s="1">
        <f t="shared" si="166"/>
        <v>57.990014622021491</v>
      </c>
      <c r="Q2114">
        <f t="shared" si="167"/>
        <v>0</v>
      </c>
      <c r="S2114">
        <f>случ!J2102</f>
        <v>-18.448466398157059</v>
      </c>
      <c r="T2114">
        <f>случ!K2102</f>
        <v>3.8939516415835289</v>
      </c>
      <c r="U2114" s="1">
        <f t="shared" si="168"/>
        <v>7.1295336018429794</v>
      </c>
      <c r="V2114" s="1">
        <f t="shared" si="169"/>
        <v>16.231951641583557</v>
      </c>
      <c r="X2114" s="4">
        <f>10-SUM(U2114&lt;$X$1,U2114&lt;$X$2,U2114&lt;$X$3,U2114&lt;$X$4,U2114&lt;$X$5,U2114&lt;$X$6,U2114&lt;$X$7,U2114&lt;$X$8,U2114&lt;$X$9,U2114&lt;$X$10)</f>
        <v>1</v>
      </c>
      <c r="Y2114" s="4">
        <f>SUM(V2114&lt;$Y$1,V2114&lt;$Y$2,V2114&lt;$Y$3,V2114&lt;$Y$4,V2114&lt;$Y$5,V2114&lt;$Y$6,V2114&lt;$Y$7,V2114&lt;$Y$8,V2114&lt;$Y$9,V2114&lt;$Y$10)</f>
        <v>1</v>
      </c>
      <c r="AA2114" s="10">
        <f t="shared" si="170"/>
        <v>0</v>
      </c>
    </row>
    <row r="2115" spans="1:27">
      <c r="A2115" s="4"/>
      <c r="B2115" t="s">
        <v>12</v>
      </c>
      <c r="C2115">
        <v>12</v>
      </c>
      <c r="D2115" s="1">
        <v>11.2</v>
      </c>
      <c r="E2115" s="1">
        <v>-0.15</v>
      </c>
      <c r="F2115" s="1">
        <v>4.75</v>
      </c>
      <c r="G2115" s="1">
        <v>9.9599999999999994E-2</v>
      </c>
      <c r="H2115" s="1">
        <v>13</v>
      </c>
      <c r="I2115" s="1">
        <v>0.625</v>
      </c>
      <c r="J2115" s="1">
        <v>-0.70000000000000095</v>
      </c>
      <c r="K2115" s="1">
        <v>8.25</v>
      </c>
      <c r="L2115" s="1">
        <v>-1.875</v>
      </c>
      <c r="M2115" s="1">
        <v>-11</v>
      </c>
      <c r="O2115" s="1">
        <f>случ!I2103</f>
        <v>-19.285068201403508</v>
      </c>
      <c r="P2115" s="1">
        <f t="shared" si="166"/>
        <v>52.104931798596496</v>
      </c>
      <c r="Q2115">
        <f t="shared" si="167"/>
        <v>0</v>
      </c>
      <c r="S2115">
        <f>случ!J2103</f>
        <v>12.973631653573205</v>
      </c>
      <c r="T2115">
        <f>случ!K2103</f>
        <v>-6.7764249896491382</v>
      </c>
      <c r="U2115" s="1">
        <f t="shared" si="168"/>
        <v>30.526031653573192</v>
      </c>
      <c r="V2115" s="1">
        <f t="shared" si="169"/>
        <v>10.023975010350847</v>
      </c>
      <c r="X2115" s="4">
        <f>10-SUM(U2115&lt;$X$1,U2115&lt;$X$2,U2115&lt;$X$3,U2115&lt;$X$4,U2115&lt;$X$5,U2115&lt;$X$6,U2115&lt;$X$7,U2115&lt;$X$8,U2115&lt;$X$9,U2115&lt;$X$10)</f>
        <v>8</v>
      </c>
      <c r="Y2115" s="4">
        <f>SUM(V2115&lt;$Y$1,V2115&lt;$Y$2,V2115&lt;$Y$3,V2115&lt;$Y$4,V2115&lt;$Y$5,V2115&lt;$Y$6,V2115&lt;$Y$7,V2115&lt;$Y$8,V2115&lt;$Y$9,V2115&lt;$Y$10)</f>
        <v>2</v>
      </c>
      <c r="AA2115" s="10">
        <f t="shared" si="170"/>
        <v>0</v>
      </c>
    </row>
    <row r="2116" spans="1:27">
      <c r="A2116" s="4"/>
      <c r="B2116" t="s">
        <v>13</v>
      </c>
      <c r="C2116">
        <v>12</v>
      </c>
      <c r="D2116" s="1">
        <v>31.5</v>
      </c>
      <c r="E2116" s="1">
        <v>0</v>
      </c>
      <c r="F2116" s="1">
        <v>4.75</v>
      </c>
      <c r="G2116" s="1">
        <v>0.19900000000000001</v>
      </c>
      <c r="H2116" s="1">
        <v>13</v>
      </c>
      <c r="I2116" s="1">
        <v>0</v>
      </c>
      <c r="J2116" s="1">
        <v>-0.23</v>
      </c>
      <c r="K2116" s="1">
        <v>8.25</v>
      </c>
      <c r="L2116" s="1">
        <v>0</v>
      </c>
      <c r="M2116" s="1">
        <v>-0.6</v>
      </c>
      <c r="O2116" s="1">
        <f>случ!I2104</f>
        <v>39.66231783486046</v>
      </c>
      <c r="P2116" s="1">
        <f t="shared" si="166"/>
        <v>126.96231783486046</v>
      </c>
      <c r="Q2116">
        <f t="shared" si="167"/>
        <v>1</v>
      </c>
      <c r="S2116">
        <f>случ!J2104</f>
        <v>12.811581386371117</v>
      </c>
      <c r="T2116">
        <f>случ!K2104</f>
        <v>3.360957313166403</v>
      </c>
      <c r="U2116" s="1">
        <f t="shared" si="168"/>
        <v>37.527581386371118</v>
      </c>
      <c r="V2116" s="1">
        <f t="shared" si="169"/>
        <v>1.396957313166403</v>
      </c>
      <c r="X2116" s="4">
        <f>10-SUM(U2116&lt;$X$1,U2116&lt;$X$2,U2116&lt;$X$3,U2116&lt;$X$4,U2116&lt;$X$5,U2116&lt;$X$6,U2116&lt;$X$7,U2116&lt;$X$8,U2116&lt;$X$9,U2116&lt;$X$10)</f>
        <v>9</v>
      </c>
      <c r="Y2116" s="4">
        <f>SUM(V2116&lt;$Y$1,V2116&lt;$Y$2,V2116&lt;$Y$3,V2116&lt;$Y$4,V2116&lt;$Y$5,V2116&lt;$Y$6,V2116&lt;$Y$7,V2116&lt;$Y$8,V2116&lt;$Y$9,V2116&lt;$Y$10)</f>
        <v>5</v>
      </c>
      <c r="AA2116" s="10">
        <f t="shared" si="170"/>
        <v>1.125E-2</v>
      </c>
    </row>
    <row r="2117" spans="1:27">
      <c r="A2117" s="4"/>
      <c r="B2117" t="s">
        <v>14</v>
      </c>
      <c r="C2117">
        <v>12</v>
      </c>
      <c r="D2117" s="1">
        <v>41</v>
      </c>
      <c r="E2117" s="1">
        <v>0</v>
      </c>
      <c r="F2117" s="1">
        <v>4.75</v>
      </c>
      <c r="G2117" s="1">
        <v>0.22</v>
      </c>
      <c r="H2117" s="1">
        <v>13</v>
      </c>
      <c r="I2117" s="1">
        <v>0</v>
      </c>
      <c r="J2117" s="1">
        <v>0.119999999999999</v>
      </c>
      <c r="K2117" s="1">
        <v>8.25</v>
      </c>
      <c r="L2117" s="1">
        <v>0</v>
      </c>
      <c r="M2117" s="1">
        <v>2.4</v>
      </c>
      <c r="O2117" s="1">
        <f>случ!I2105</f>
        <v>-2.3642939205743567</v>
      </c>
      <c r="P2117" s="1">
        <f t="shared" si="166"/>
        <v>91.585706079425648</v>
      </c>
      <c r="Q2117">
        <f t="shared" si="167"/>
        <v>1</v>
      </c>
      <c r="S2117">
        <f>случ!J2105</f>
        <v>-19.019417508672397</v>
      </c>
      <c r="T2117">
        <f>случ!K2105</f>
        <v>11.176494433455467</v>
      </c>
      <c r="U2117" s="1">
        <f t="shared" si="168"/>
        <v>13.120582491327589</v>
      </c>
      <c r="V2117" s="1">
        <f t="shared" si="169"/>
        <v>10.741494433455452</v>
      </c>
      <c r="X2117" s="4">
        <f>10-SUM(U2117&lt;$X$1,U2117&lt;$X$2,U2117&lt;$X$3,U2117&lt;$X$4,U2117&lt;$X$5,U2117&lt;$X$6,U2117&lt;$X$7,U2117&lt;$X$8,U2117&lt;$X$9,U2117&lt;$X$10)</f>
        <v>3</v>
      </c>
      <c r="Y2117" s="4">
        <f>SUM(V2117&lt;$Y$1,V2117&lt;$Y$2,V2117&lt;$Y$3,V2117&lt;$Y$4,V2117&lt;$Y$5,V2117&lt;$Y$6,V2117&lt;$Y$7,V2117&lt;$Y$8,V2117&lt;$Y$9,V2117&lt;$Y$10)</f>
        <v>2</v>
      </c>
      <c r="AA2117" s="10">
        <f t="shared" si="170"/>
        <v>3.7499999999999999E-3</v>
      </c>
    </row>
    <row r="2118" spans="1:27">
      <c r="A2118" s="4"/>
      <c r="B2118" t="s">
        <v>15</v>
      </c>
      <c r="C2118">
        <v>12</v>
      </c>
      <c r="D2118" s="1">
        <v>36.4</v>
      </c>
      <c r="E2118" s="1">
        <v>-0.25</v>
      </c>
      <c r="F2118" s="1">
        <v>4.75</v>
      </c>
      <c r="G2118" s="1">
        <v>0.26999999999999902</v>
      </c>
      <c r="H2118" s="1">
        <v>13</v>
      </c>
      <c r="I2118" s="1">
        <v>0</v>
      </c>
      <c r="J2118" s="1">
        <v>0.21</v>
      </c>
      <c r="K2118" s="1">
        <v>7.2</v>
      </c>
      <c r="L2118" s="1">
        <v>0</v>
      </c>
      <c r="M2118" s="1">
        <v>0.6</v>
      </c>
      <c r="O2118" s="1">
        <f>случ!I2106</f>
        <v>-44.911263889045856</v>
      </c>
      <c r="P2118" s="1">
        <f t="shared" si="166"/>
        <v>42.568736110954134</v>
      </c>
      <c r="Q2118">
        <f t="shared" si="167"/>
        <v>0</v>
      </c>
      <c r="S2118">
        <f>случ!J2106</f>
        <v>-4.9411056327844314</v>
      </c>
      <c r="T2118">
        <f>случ!K2106</f>
        <v>-4.1521906355884601</v>
      </c>
      <c r="U2118" s="1">
        <f t="shared" si="168"/>
        <v>24.168894367215575</v>
      </c>
      <c r="V2118" s="1">
        <f t="shared" si="169"/>
        <v>-9.2190635588459635E-2</v>
      </c>
      <c r="X2118" s="4">
        <f>10-SUM(U2118&lt;$X$1,U2118&lt;$X$2,U2118&lt;$X$3,U2118&lt;$X$4,U2118&lt;$X$5,U2118&lt;$X$6,U2118&lt;$X$7,U2118&lt;$X$8,U2118&lt;$X$9,U2118&lt;$X$10)</f>
        <v>6</v>
      </c>
      <c r="Y2118" s="4">
        <f>SUM(V2118&lt;$Y$1,V2118&lt;$Y$2,V2118&lt;$Y$3,V2118&lt;$Y$4,V2118&lt;$Y$5,V2118&lt;$Y$6,V2118&lt;$Y$7,V2118&lt;$Y$8,V2118&lt;$Y$9,V2118&lt;$Y$10)</f>
        <v>6</v>
      </c>
      <c r="AA2118" s="10">
        <f t="shared" si="170"/>
        <v>0</v>
      </c>
    </row>
    <row r="2119" spans="1:27">
      <c r="A2119" s="4"/>
      <c r="B2119" t="s">
        <v>16</v>
      </c>
      <c r="C2119">
        <v>12</v>
      </c>
      <c r="D2119" s="1">
        <v>33.5</v>
      </c>
      <c r="E2119" s="1">
        <v>-0.25</v>
      </c>
      <c r="F2119" s="1">
        <v>4.75</v>
      </c>
      <c r="G2119" s="1">
        <v>0.3</v>
      </c>
      <c r="H2119" s="1">
        <v>13</v>
      </c>
      <c r="I2119" s="1">
        <v>0</v>
      </c>
      <c r="J2119" s="1">
        <v>-0.12999999999999901</v>
      </c>
      <c r="K2119" s="1">
        <v>7.2</v>
      </c>
      <c r="L2119" s="1">
        <v>0</v>
      </c>
      <c r="M2119" s="1">
        <v>4.5</v>
      </c>
      <c r="O2119" s="1">
        <f>случ!I2107</f>
        <v>73.030863097576812</v>
      </c>
      <c r="P2119" s="1">
        <f t="shared" si="166"/>
        <v>158.48086309757682</v>
      </c>
      <c r="Q2119">
        <f t="shared" si="167"/>
        <v>1</v>
      </c>
      <c r="S2119">
        <f>случ!J2107</f>
        <v>6.5618771780274958</v>
      </c>
      <c r="T2119">
        <f>случ!K2107</f>
        <v>3.1724416060278893</v>
      </c>
      <c r="U2119" s="1">
        <f t="shared" si="168"/>
        <v>34.971877178027505</v>
      </c>
      <c r="V2119" s="1">
        <f t="shared" si="169"/>
        <v>-1.1175583939720992</v>
      </c>
      <c r="X2119" s="4">
        <f>10-SUM(U2119&lt;$X$1,U2119&lt;$X$2,U2119&lt;$X$3,U2119&lt;$X$4,U2119&lt;$X$5,U2119&lt;$X$6,U2119&lt;$X$7,U2119&lt;$X$8,U2119&lt;$X$9,U2119&lt;$X$10)</f>
        <v>8</v>
      </c>
      <c r="Y2119" s="4">
        <f>SUM(V2119&lt;$Y$1,V2119&lt;$Y$2,V2119&lt;$Y$3,V2119&lt;$Y$4,V2119&lt;$Y$5,V2119&lt;$Y$6,V2119&lt;$Y$7,V2119&lt;$Y$8,V2119&lt;$Y$9,V2119&lt;$Y$10)</f>
        <v>6</v>
      </c>
      <c r="AA2119" s="10">
        <f t="shared" si="170"/>
        <v>0.01</v>
      </c>
    </row>
    <row r="2120" spans="1:27">
      <c r="A2120" s="4"/>
      <c r="B2120" t="s">
        <v>17</v>
      </c>
      <c r="C2120">
        <v>12</v>
      </c>
      <c r="D2120" s="1">
        <v>28.3</v>
      </c>
      <c r="E2120" s="1">
        <v>0</v>
      </c>
      <c r="F2120" s="1">
        <v>4.75</v>
      </c>
      <c r="G2120" s="1">
        <v>0.27900000000000003</v>
      </c>
      <c r="H2120" s="1">
        <v>13</v>
      </c>
      <c r="I2120" s="1">
        <v>0</v>
      </c>
      <c r="J2120" s="1">
        <v>0</v>
      </c>
      <c r="K2120" s="1">
        <v>7.2</v>
      </c>
      <c r="L2120" s="1">
        <v>0</v>
      </c>
      <c r="M2120" s="1">
        <v>0.9</v>
      </c>
      <c r="O2120" s="1">
        <f>случ!I2108</f>
        <v>-16.654038259907562</v>
      </c>
      <c r="P2120" s="1">
        <f t="shared" si="166"/>
        <v>68.405961740092437</v>
      </c>
      <c r="Q2120">
        <f t="shared" si="167"/>
        <v>1</v>
      </c>
      <c r="S2120">
        <f>случ!J2108</f>
        <v>-21.360254092647452</v>
      </c>
      <c r="T2120">
        <f>случ!K2108</f>
        <v>2.251613571366073</v>
      </c>
      <c r="U2120" s="1">
        <f t="shared" si="168"/>
        <v>5.2657459073525459</v>
      </c>
      <c r="V2120" s="1">
        <f t="shared" si="169"/>
        <v>3.2726135713660724</v>
      </c>
      <c r="X2120" s="4">
        <f>10-SUM(U2120&lt;$X$1,U2120&lt;$X$2,U2120&lt;$X$3,U2120&lt;$X$4,U2120&lt;$X$5,U2120&lt;$X$6,U2120&lt;$X$7,U2120&lt;$X$8,U2120&lt;$X$9,U2120&lt;$X$10)</f>
        <v>0</v>
      </c>
      <c r="Y2120" s="4">
        <f>SUM(V2120&lt;$Y$1,V2120&lt;$Y$2,V2120&lt;$Y$3,V2120&lt;$Y$4,V2120&lt;$Y$5,V2120&lt;$Y$6,V2120&lt;$Y$7,V2120&lt;$Y$8,V2120&lt;$Y$9,V2120&lt;$Y$10)</f>
        <v>4</v>
      </c>
      <c r="AA2120" s="10">
        <f t="shared" si="170"/>
        <v>0</v>
      </c>
    </row>
    <row r="2121" spans="1:27">
      <c r="A2121" s="4"/>
      <c r="B2121" t="s">
        <v>18</v>
      </c>
      <c r="C2121">
        <v>12</v>
      </c>
      <c r="D2121" s="1">
        <v>17.3</v>
      </c>
      <c r="E2121" s="1">
        <v>0</v>
      </c>
      <c r="F2121" s="1">
        <v>5</v>
      </c>
      <c r="G2121" s="1">
        <v>0.34999999999999898</v>
      </c>
      <c r="H2121" s="1">
        <v>13</v>
      </c>
      <c r="I2121" s="1">
        <v>0</v>
      </c>
      <c r="J2121" s="1">
        <v>-9.9999999999997799E-3</v>
      </c>
      <c r="K2121" s="1">
        <v>7.2</v>
      </c>
      <c r="L2121" s="1">
        <v>0</v>
      </c>
      <c r="M2121" s="1">
        <v>-2.2999999999999998</v>
      </c>
      <c r="O2121" s="1">
        <f>случ!I2109</f>
        <v>27.078369900060927</v>
      </c>
      <c r="P2121" s="1">
        <f t="shared" si="166"/>
        <v>107.18836990006093</v>
      </c>
      <c r="Q2121">
        <f t="shared" si="167"/>
        <v>1</v>
      </c>
      <c r="S2121">
        <f>случ!J2109</f>
        <v>4.781202877152424</v>
      </c>
      <c r="T2121">
        <f>случ!K2109</f>
        <v>1.5998864206265591</v>
      </c>
      <c r="U2121" s="1">
        <f t="shared" si="168"/>
        <v>27.651202877152432</v>
      </c>
      <c r="V2121" s="1">
        <f t="shared" si="169"/>
        <v>5.6198864206265613</v>
      </c>
      <c r="X2121" s="4">
        <f>10-SUM(U2121&lt;$X$1,U2121&lt;$X$2,U2121&lt;$X$3,U2121&lt;$X$4,U2121&lt;$X$5,U2121&lt;$X$6,U2121&lt;$X$7,U2121&lt;$X$8,U2121&lt;$X$9,U2121&lt;$X$10)</f>
        <v>7</v>
      </c>
      <c r="Y2121" s="4">
        <f>SUM(V2121&lt;$Y$1,V2121&lt;$Y$2,V2121&lt;$Y$3,V2121&lt;$Y$4,V2121&lt;$Y$5,V2121&lt;$Y$6,V2121&lt;$Y$7,V2121&lt;$Y$8,V2121&lt;$Y$9,V2121&lt;$Y$10)</f>
        <v>4</v>
      </c>
      <c r="AA2121" s="10">
        <f t="shared" si="170"/>
        <v>8.7500000000000008E-3</v>
      </c>
    </row>
    <row r="2122" spans="1:27">
      <c r="A2122" s="4"/>
      <c r="B2122" t="s">
        <v>19</v>
      </c>
      <c r="C2122">
        <v>12</v>
      </c>
      <c r="D2122" s="1">
        <v>23.1</v>
      </c>
      <c r="E2122" s="1">
        <v>0</v>
      </c>
      <c r="F2122" s="1">
        <v>5</v>
      </c>
      <c r="G2122" s="1">
        <v>0.27900000000000003</v>
      </c>
      <c r="H2122" s="1">
        <v>13</v>
      </c>
      <c r="I2122" s="1">
        <v>0</v>
      </c>
      <c r="J2122" s="1">
        <v>-3.0000000000001099E-2</v>
      </c>
      <c r="K2122" s="1">
        <v>7.2</v>
      </c>
      <c r="L2122" s="1">
        <v>0</v>
      </c>
      <c r="M2122" s="1">
        <v>0.2</v>
      </c>
      <c r="O2122" s="1">
        <f>случ!I2110</f>
        <v>4.8477375775071962</v>
      </c>
      <c r="P2122" s="1">
        <f t="shared" si="166"/>
        <v>89.017737577507205</v>
      </c>
      <c r="Q2122">
        <f t="shared" si="167"/>
        <v>1</v>
      </c>
      <c r="S2122">
        <f>случ!J2110</f>
        <v>30.144607772156395</v>
      </c>
      <c r="T2122">
        <f>случ!K2110</f>
        <v>-1.9432714754845768</v>
      </c>
      <c r="U2122" s="1">
        <f t="shared" si="168"/>
        <v>55.680607772156378</v>
      </c>
      <c r="V2122" s="1">
        <f t="shared" si="169"/>
        <v>-0.61227147548459215</v>
      </c>
      <c r="X2122" s="4">
        <f>10-SUM(U2122&lt;$X$1,U2122&lt;$X$2,U2122&lt;$X$3,U2122&lt;$X$4,U2122&lt;$X$5,U2122&lt;$X$6,U2122&lt;$X$7,U2122&lt;$X$8,U2122&lt;$X$9,U2122&lt;$X$10)</f>
        <v>10</v>
      </c>
      <c r="Y2122" s="4">
        <f>SUM(V2122&lt;$Y$1,V2122&lt;$Y$2,V2122&lt;$Y$3,V2122&lt;$Y$4,V2122&lt;$Y$5,V2122&lt;$Y$6,V2122&lt;$Y$7,V2122&lt;$Y$8,V2122&lt;$Y$9,V2122&lt;$Y$10)</f>
        <v>6</v>
      </c>
      <c r="AA2122" s="10">
        <f t="shared" si="170"/>
        <v>1.2500000000000001E-2</v>
      </c>
    </row>
    <row r="2123" spans="1:27">
      <c r="A2123" s="4"/>
      <c r="B2123" t="s">
        <v>20</v>
      </c>
      <c r="C2123">
        <v>12</v>
      </c>
      <c r="D2123" s="1">
        <v>18.8</v>
      </c>
      <c r="E2123" s="1">
        <v>0</v>
      </c>
      <c r="F2123" s="1">
        <v>5.25</v>
      </c>
      <c r="G2123" s="1">
        <v>0.9</v>
      </c>
      <c r="H2123" s="1">
        <v>14</v>
      </c>
      <c r="I2123" s="1">
        <v>-0.11111111111111099</v>
      </c>
      <c r="J2123" s="1">
        <v>0.54</v>
      </c>
      <c r="K2123" s="1">
        <v>7.2</v>
      </c>
      <c r="L2123" s="1">
        <v>0.88888888888888795</v>
      </c>
      <c r="M2123" s="1">
        <v>1.7</v>
      </c>
      <c r="O2123" s="1">
        <f>случ!I2111</f>
        <v>-49.433383997548674</v>
      </c>
      <c r="P2123" s="1">
        <f t="shared" si="166"/>
        <v>35.432171558006871</v>
      </c>
      <c r="Q2123">
        <f t="shared" si="167"/>
        <v>0</v>
      </c>
      <c r="S2123">
        <f>случ!J2111</f>
        <v>-11.39988637180014</v>
      </c>
      <c r="T2123">
        <f>случ!K2111</f>
        <v>-0.22423904723729349</v>
      </c>
      <c r="U2123" s="1">
        <f t="shared" si="168"/>
        <v>15.986780294866531</v>
      </c>
      <c r="V2123" s="1">
        <f t="shared" si="169"/>
        <v>2.6179831749849334</v>
      </c>
      <c r="X2123" s="4">
        <f>10-SUM(U2123&lt;$X$1,U2123&lt;$X$2,U2123&lt;$X$3,U2123&lt;$X$4,U2123&lt;$X$5,U2123&lt;$X$6,U2123&lt;$X$7,U2123&lt;$X$8,U2123&lt;$X$9,U2123&lt;$X$10)</f>
        <v>3</v>
      </c>
      <c r="Y2123" s="4">
        <f>SUM(V2123&lt;$Y$1,V2123&lt;$Y$2,V2123&lt;$Y$3,V2123&lt;$Y$4,V2123&lt;$Y$5,V2123&lt;$Y$6,V2123&lt;$Y$7,V2123&lt;$Y$8,V2123&lt;$Y$9,V2123&lt;$Y$10)</f>
        <v>5</v>
      </c>
      <c r="AA2123" s="10">
        <f t="shared" si="170"/>
        <v>0</v>
      </c>
    </row>
    <row r="2124" spans="1:27">
      <c r="A2124" s="4"/>
      <c r="B2124" t="s">
        <v>21</v>
      </c>
      <c r="C2124">
        <v>12</v>
      </c>
      <c r="D2124" s="1">
        <v>-9.3000000000000007</v>
      </c>
      <c r="E2124" s="1">
        <v>0</v>
      </c>
      <c r="F2124" s="1">
        <v>5.25</v>
      </c>
      <c r="G2124" s="1">
        <v>1.69999999999999</v>
      </c>
      <c r="H2124" s="1">
        <v>14</v>
      </c>
      <c r="I2124" s="1">
        <v>0</v>
      </c>
      <c r="J2124" s="1">
        <v>0.82</v>
      </c>
      <c r="K2124" s="1">
        <v>7.2</v>
      </c>
      <c r="L2124" s="1">
        <v>0</v>
      </c>
      <c r="M2124" s="1">
        <v>0.5</v>
      </c>
      <c r="O2124" s="1">
        <f>случ!I2112</f>
        <v>-29.737249720384277</v>
      </c>
      <c r="P2124" s="1">
        <f t="shared" si="166"/>
        <v>35.502750279615732</v>
      </c>
      <c r="Q2124">
        <f t="shared" si="167"/>
        <v>0</v>
      </c>
      <c r="S2124">
        <f>случ!J2112</f>
        <v>4.3944305942167086</v>
      </c>
      <c r="T2124">
        <f>случ!K2112</f>
        <v>8.5744038913234206</v>
      </c>
      <c r="U2124" s="1">
        <f t="shared" si="168"/>
        <v>33.754430594216771</v>
      </c>
      <c r="V2124" s="1">
        <f t="shared" si="169"/>
        <v>20.234403891323428</v>
      </c>
      <c r="X2124" s="4">
        <f>10-SUM(U2124&lt;$X$1,U2124&lt;$X$2,U2124&lt;$X$3,U2124&lt;$X$4,U2124&lt;$X$5,U2124&lt;$X$6,U2124&lt;$X$7,U2124&lt;$X$8,U2124&lt;$X$9,U2124&lt;$X$10)</f>
        <v>8</v>
      </c>
      <c r="Y2124" s="4">
        <f>SUM(V2124&lt;$Y$1,V2124&lt;$Y$2,V2124&lt;$Y$3,V2124&lt;$Y$4,V2124&lt;$Y$5,V2124&lt;$Y$6,V2124&lt;$Y$7,V2124&lt;$Y$8,V2124&lt;$Y$9,V2124&lt;$Y$10)</f>
        <v>0</v>
      </c>
      <c r="AA2124" s="10">
        <f t="shared" si="170"/>
        <v>0</v>
      </c>
    </row>
    <row r="2125" spans="1:27">
      <c r="A2125" s="4"/>
      <c r="B2125" t="s">
        <v>22</v>
      </c>
      <c r="C2125">
        <v>12</v>
      </c>
      <c r="D2125" s="1">
        <v>-18.8</v>
      </c>
      <c r="E2125" s="1">
        <v>0.25</v>
      </c>
      <c r="F2125" s="1">
        <v>5.5</v>
      </c>
      <c r="G2125" s="1">
        <v>2.92</v>
      </c>
      <c r="H2125" s="1">
        <v>16.5</v>
      </c>
      <c r="I2125" s="1">
        <v>0</v>
      </c>
      <c r="J2125" s="1">
        <v>3.22</v>
      </c>
      <c r="K2125" s="1">
        <v>7.2</v>
      </c>
      <c r="L2125" s="1">
        <v>2.5</v>
      </c>
      <c r="M2125" s="1">
        <v>-1.7</v>
      </c>
      <c r="O2125" s="1">
        <f>случ!I2113</f>
        <v>83.061048485359365</v>
      </c>
      <c r="P2125" s="1">
        <f t="shared" si="166"/>
        <v>150.15104848535935</v>
      </c>
      <c r="Q2125">
        <f t="shared" si="167"/>
        <v>1</v>
      </c>
      <c r="S2125">
        <f>случ!J2113</f>
        <v>30.952052717873087</v>
      </c>
      <c r="T2125">
        <f>случ!K2113</f>
        <v>8.171092314706268</v>
      </c>
      <c r="U2125" s="1">
        <f t="shared" si="168"/>
        <v>71.992052717873094</v>
      </c>
      <c r="V2125" s="1">
        <f t="shared" si="169"/>
        <v>44.511092314706275</v>
      </c>
      <c r="X2125" s="4">
        <f>10-SUM(U2125&lt;$X$1,U2125&lt;$X$2,U2125&lt;$X$3,U2125&lt;$X$4,U2125&lt;$X$5,U2125&lt;$X$6,U2125&lt;$X$7,U2125&lt;$X$8,U2125&lt;$X$9,U2125&lt;$X$10)</f>
        <v>10</v>
      </c>
      <c r="Y2125" s="4">
        <f>SUM(V2125&lt;$Y$1,V2125&lt;$Y$2,V2125&lt;$Y$3,V2125&lt;$Y$4,V2125&lt;$Y$5,V2125&lt;$Y$6,V2125&lt;$Y$7,V2125&lt;$Y$8,V2125&lt;$Y$9,V2125&lt;$Y$10)</f>
        <v>0</v>
      </c>
      <c r="AA2125" s="10">
        <f t="shared" si="170"/>
        <v>1.2500000000000001E-2</v>
      </c>
    </row>
    <row r="2126" spans="1:27">
      <c r="A2126" s="4"/>
      <c r="B2126" t="s">
        <v>23</v>
      </c>
      <c r="C2126">
        <v>12</v>
      </c>
      <c r="D2126" s="1">
        <v>-6.9</v>
      </c>
      <c r="E2126" s="1">
        <v>0.25</v>
      </c>
      <c r="F2126" s="1">
        <v>5.5</v>
      </c>
      <c r="G2126" s="1">
        <v>2.19999999999999</v>
      </c>
      <c r="H2126" s="1">
        <v>16.5</v>
      </c>
      <c r="I2126" s="1">
        <v>0</v>
      </c>
      <c r="J2126" s="1">
        <v>-1.05</v>
      </c>
      <c r="K2126" s="1">
        <v>7.2</v>
      </c>
      <c r="L2126" s="1">
        <v>0</v>
      </c>
      <c r="M2126" s="1">
        <v>-9.6999999999999904</v>
      </c>
      <c r="O2126" s="1">
        <f>случ!I2114</f>
        <v>10.772290482740326</v>
      </c>
      <c r="P2126" s="1">
        <f t="shared" si="166"/>
        <v>86.192290482740333</v>
      </c>
      <c r="Q2126">
        <f t="shared" si="167"/>
        <v>1</v>
      </c>
      <c r="S2126">
        <f>случ!J2114</f>
        <v>-8.2006576080722944</v>
      </c>
      <c r="T2126">
        <f>случ!K2114</f>
        <v>-0.48106137021998108</v>
      </c>
      <c r="U2126" s="1">
        <f t="shared" si="168"/>
        <v>-13.850657608072224</v>
      </c>
      <c r="V2126" s="1">
        <f t="shared" si="169"/>
        <v>-0.93106137021998214</v>
      </c>
      <c r="X2126" s="4">
        <f>10-SUM(U2126&lt;$X$1,U2126&lt;$X$2,U2126&lt;$X$3,U2126&lt;$X$4,U2126&lt;$X$5,U2126&lt;$X$6,U2126&lt;$X$7,U2126&lt;$X$8,U2126&lt;$X$9,U2126&lt;$X$10)</f>
        <v>0</v>
      </c>
      <c r="Y2126" s="4">
        <f>SUM(V2126&lt;$Y$1,V2126&lt;$Y$2,V2126&lt;$Y$3,V2126&lt;$Y$4,V2126&lt;$Y$5,V2126&lt;$Y$6,V2126&lt;$Y$7,V2126&lt;$Y$8,V2126&lt;$Y$9,V2126&lt;$Y$10)</f>
        <v>6</v>
      </c>
      <c r="AA2126" s="10">
        <f t="shared" si="170"/>
        <v>0</v>
      </c>
    </row>
    <row r="2127" spans="1:27">
      <c r="A2127" s="4"/>
      <c r="B2127" t="s">
        <v>24</v>
      </c>
      <c r="C2127">
        <v>12</v>
      </c>
      <c r="D2127" s="1">
        <v>3.4999999999999898</v>
      </c>
      <c r="E2127" s="1">
        <v>0</v>
      </c>
      <c r="F2127" s="1">
        <v>5.5</v>
      </c>
      <c r="G2127" s="1">
        <v>0.629</v>
      </c>
      <c r="H2127" s="1">
        <v>16.5</v>
      </c>
      <c r="I2127" s="1">
        <v>0</v>
      </c>
      <c r="J2127" s="1">
        <v>-1.8799999999999899</v>
      </c>
      <c r="K2127" s="1">
        <v>6.1</v>
      </c>
      <c r="L2127" s="1">
        <v>0</v>
      </c>
      <c r="M2127" s="1">
        <v>-2.7</v>
      </c>
      <c r="O2127" s="1">
        <f>случ!I2115</f>
        <v>-4.7255308053662057</v>
      </c>
      <c r="P2127" s="1">
        <f t="shared" ref="P2127:P2190" si="171">SUMPRODUCT(D2127:I2127,$D$1:$I$1)+O2127</f>
        <v>74.724469194633784</v>
      </c>
      <c r="Q2127">
        <f t="shared" ref="Q2127:Q2190" si="172">IF(P2127&lt;=$Q$1,-1,IF(P2127&lt;=$Q$2,0,1))</f>
        <v>1</v>
      </c>
      <c r="S2127">
        <f>случ!J2115</f>
        <v>-11.306688833359413</v>
      </c>
      <c r="T2127">
        <f>случ!K2115</f>
        <v>4.7153874408195922</v>
      </c>
      <c r="U2127" s="1">
        <f t="shared" ref="U2127:U2190" si="173">SUMPRODUCT(G2127:M2127,$G$2:$M$2)+S2127</f>
        <v>-13.520688833359284</v>
      </c>
      <c r="V2127" s="1">
        <f t="shared" ref="V2127:V2190" si="174">SUMPRODUCT(G2127:M2127,$G$3:$M$3)+T2127</f>
        <v>-10.303612559180275</v>
      </c>
      <c r="X2127" s="4">
        <f>10-SUM(U2127&lt;$X$1,U2127&lt;$X$2,U2127&lt;$X$3,U2127&lt;$X$4,U2127&lt;$X$5,U2127&lt;$X$6,U2127&lt;$X$7,U2127&lt;$X$8,U2127&lt;$X$9,U2127&lt;$X$10)</f>
        <v>0</v>
      </c>
      <c r="Y2127" s="4">
        <f>SUM(V2127&lt;$Y$1,V2127&lt;$Y$2,V2127&lt;$Y$3,V2127&lt;$Y$4,V2127&lt;$Y$5,V2127&lt;$Y$6,V2127&lt;$Y$7,V2127&lt;$Y$8,V2127&lt;$Y$9,V2127&lt;$Y$10)</f>
        <v>9</v>
      </c>
      <c r="AA2127" s="10">
        <f t="shared" ref="AA2127:AA2190" si="175">IF(Q2127=0,0%,IF(Q2127=1,X2127*0.125%,-Y2127*0.125%))</f>
        <v>0</v>
      </c>
    </row>
    <row r="2128" spans="1:27">
      <c r="A2128" s="4"/>
      <c r="B2128" t="s">
        <v>25</v>
      </c>
      <c r="C2128">
        <v>12</v>
      </c>
      <c r="D2128" s="1">
        <v>28.9</v>
      </c>
      <c r="E2128" s="1">
        <v>0.125</v>
      </c>
      <c r="F2128" s="1">
        <v>5.75</v>
      </c>
      <c r="G2128" s="1">
        <v>0.60000000000000098</v>
      </c>
      <c r="H2128" s="1">
        <v>17.5</v>
      </c>
      <c r="I2128" s="1">
        <v>0</v>
      </c>
      <c r="J2128" s="1">
        <v>-0.16999999999999801</v>
      </c>
      <c r="K2128" s="1">
        <v>6.1</v>
      </c>
      <c r="L2128" s="1">
        <v>1</v>
      </c>
      <c r="M2128" s="1">
        <v>7.3</v>
      </c>
      <c r="O2128" s="1">
        <f>случ!I2116</f>
        <v>36.25085814260882</v>
      </c>
      <c r="P2128" s="1">
        <f t="shared" si="171"/>
        <v>138.85585814260881</v>
      </c>
      <c r="Q2128">
        <f t="shared" si="172"/>
        <v>1</v>
      </c>
      <c r="S2128">
        <f>случ!J2116</f>
        <v>21.698470954887171</v>
      </c>
      <c r="T2128">
        <f>случ!K2116</f>
        <v>1.4898285358317334</v>
      </c>
      <c r="U2128" s="1">
        <f t="shared" si="173"/>
        <v>47.888470954887197</v>
      </c>
      <c r="V2128" s="1">
        <f t="shared" si="174"/>
        <v>-4.2701714641682411</v>
      </c>
      <c r="X2128" s="4">
        <f>10-SUM(U2128&lt;$X$1,U2128&lt;$X$2,U2128&lt;$X$3,U2128&lt;$X$4,U2128&lt;$X$5,U2128&lt;$X$6,U2128&lt;$X$7,U2128&lt;$X$8,U2128&lt;$X$9,U2128&lt;$X$10)</f>
        <v>10</v>
      </c>
      <c r="Y2128" s="4">
        <f>SUM(V2128&lt;$Y$1,V2128&lt;$Y$2,V2128&lt;$Y$3,V2128&lt;$Y$4,V2128&lt;$Y$5,V2128&lt;$Y$6,V2128&lt;$Y$7,V2128&lt;$Y$8,V2128&lt;$Y$9,V2128&lt;$Y$10)</f>
        <v>7</v>
      </c>
      <c r="AA2128" s="10">
        <f t="shared" si="175"/>
        <v>1.2500000000000001E-2</v>
      </c>
    </row>
    <row r="2129" spans="1:27">
      <c r="A2129" s="4"/>
      <c r="B2129" t="s">
        <v>26</v>
      </c>
      <c r="C2129">
        <v>12</v>
      </c>
      <c r="D2129" s="1">
        <v>10.1</v>
      </c>
      <c r="E2129" s="1">
        <v>0.25</v>
      </c>
      <c r="F2129" s="1">
        <v>6</v>
      </c>
      <c r="G2129" s="1">
        <v>0.32</v>
      </c>
      <c r="H2129" s="1">
        <v>17.5</v>
      </c>
      <c r="I2129" s="1">
        <v>0</v>
      </c>
      <c r="J2129" s="1">
        <v>0.149999999999998</v>
      </c>
      <c r="K2129" s="1">
        <v>6.1</v>
      </c>
      <c r="L2129" s="1">
        <v>0</v>
      </c>
      <c r="M2129" s="1">
        <v>9.9</v>
      </c>
      <c r="O2129" s="1">
        <f>случ!I2117</f>
        <v>21.341145272685196</v>
      </c>
      <c r="P2129" s="1">
        <f t="shared" si="171"/>
        <v>115.16114527268519</v>
      </c>
      <c r="Q2129">
        <f t="shared" si="172"/>
        <v>1</v>
      </c>
      <c r="S2129">
        <f>случ!J2117</f>
        <v>12.296050156699678</v>
      </c>
      <c r="T2129">
        <f>случ!K2117</f>
        <v>7.5711383913680717</v>
      </c>
      <c r="U2129" s="1">
        <f t="shared" si="173"/>
        <v>51.926050156699652</v>
      </c>
      <c r="V2129" s="1">
        <f t="shared" si="174"/>
        <v>7.6511383913680469</v>
      </c>
      <c r="X2129" s="4">
        <f>10-SUM(U2129&lt;$X$1,U2129&lt;$X$2,U2129&lt;$X$3,U2129&lt;$X$4,U2129&lt;$X$5,U2129&lt;$X$6,U2129&lt;$X$7,U2129&lt;$X$8,U2129&lt;$X$9,U2129&lt;$X$10)</f>
        <v>10</v>
      </c>
      <c r="Y2129" s="4">
        <f>SUM(V2129&lt;$Y$1,V2129&lt;$Y$2,V2129&lt;$Y$3,V2129&lt;$Y$4,V2129&lt;$Y$5,V2129&lt;$Y$6,V2129&lt;$Y$7,V2129&lt;$Y$8,V2129&lt;$Y$9,V2129&lt;$Y$10)</f>
        <v>3</v>
      </c>
      <c r="AA2129" s="10">
        <f t="shared" si="175"/>
        <v>1.2500000000000001E-2</v>
      </c>
    </row>
    <row r="2130" spans="1:27">
      <c r="A2130" s="4"/>
      <c r="B2130" t="s">
        <v>27</v>
      </c>
      <c r="C2130">
        <v>12</v>
      </c>
      <c r="D2130" s="1">
        <v>5.2999999999999901</v>
      </c>
      <c r="E2130" s="1">
        <v>0.125</v>
      </c>
      <c r="F2130" s="1">
        <v>6</v>
      </c>
      <c r="G2130" s="1">
        <v>0.46899999999999997</v>
      </c>
      <c r="H2130" s="1">
        <v>17.5</v>
      </c>
      <c r="I2130" s="1">
        <v>0</v>
      </c>
      <c r="J2130" s="1">
        <v>-0.219999999999998</v>
      </c>
      <c r="K2130" s="1">
        <v>6.1</v>
      </c>
      <c r="L2130" s="1">
        <v>0</v>
      </c>
      <c r="M2130" s="1">
        <v>10.8</v>
      </c>
      <c r="O2130" s="1">
        <f>случ!I2118</f>
        <v>-4.3635436489938062</v>
      </c>
      <c r="P2130" s="1">
        <f t="shared" si="171"/>
        <v>84.471456351006182</v>
      </c>
      <c r="Q2130">
        <f t="shared" si="172"/>
        <v>1</v>
      </c>
      <c r="S2130">
        <f>случ!J2118</f>
        <v>1.5097398170875744</v>
      </c>
      <c r="T2130">
        <f>случ!K2118</f>
        <v>-9.2733158201027983</v>
      </c>
      <c r="U2130" s="1">
        <f t="shared" si="173"/>
        <v>36.3357398170876</v>
      </c>
      <c r="V2130" s="1">
        <f t="shared" si="174"/>
        <v>-15.052315820102773</v>
      </c>
      <c r="X2130" s="4">
        <f>10-SUM(U2130&lt;$X$1,U2130&lt;$X$2,U2130&lt;$X$3,U2130&lt;$X$4,U2130&lt;$X$5,U2130&lt;$X$6,U2130&lt;$X$7,U2130&lt;$X$8,U2130&lt;$X$9,U2130&lt;$X$10)</f>
        <v>9</v>
      </c>
      <c r="Y2130" s="4">
        <f>SUM(V2130&lt;$Y$1,V2130&lt;$Y$2,V2130&lt;$Y$3,V2130&lt;$Y$4,V2130&lt;$Y$5,V2130&lt;$Y$6,V2130&lt;$Y$7,V2130&lt;$Y$8,V2130&lt;$Y$9,V2130&lt;$Y$10)</f>
        <v>10</v>
      </c>
      <c r="AA2130" s="10">
        <f t="shared" si="175"/>
        <v>1.125E-2</v>
      </c>
    </row>
    <row r="2131" spans="1:27">
      <c r="A2131" s="4"/>
      <c r="B2131" t="s">
        <v>28</v>
      </c>
      <c r="C2131">
        <v>12</v>
      </c>
      <c r="D2131" s="1">
        <v>-1.9</v>
      </c>
      <c r="E2131" s="1">
        <v>0.125</v>
      </c>
      <c r="F2131" s="1">
        <v>6.5</v>
      </c>
      <c r="G2131" s="1">
        <v>0.379</v>
      </c>
      <c r="H2131" s="1">
        <v>17.5</v>
      </c>
      <c r="I2131" s="1">
        <v>0</v>
      </c>
      <c r="J2131" s="1">
        <v>-0.23</v>
      </c>
      <c r="K2131" s="1">
        <v>6.1</v>
      </c>
      <c r="L2131" s="1">
        <v>0</v>
      </c>
      <c r="M2131" s="1">
        <v>8.9</v>
      </c>
      <c r="O2131" s="1">
        <f>случ!I2119</f>
        <v>34.064188841402441</v>
      </c>
      <c r="P2131" s="1">
        <f t="shared" si="171"/>
        <v>123.35918884140244</v>
      </c>
      <c r="Q2131">
        <f t="shared" si="172"/>
        <v>1</v>
      </c>
      <c r="S2131">
        <f>случ!J2119</f>
        <v>12.27759996358235</v>
      </c>
      <c r="T2131">
        <f>случ!K2119</f>
        <v>6.2031276035843819</v>
      </c>
      <c r="U2131" s="1">
        <f t="shared" si="173"/>
        <v>45.613599963582345</v>
      </c>
      <c r="V2131" s="1">
        <f t="shared" si="174"/>
        <v>2.2841276035843814</v>
      </c>
      <c r="X2131" s="4">
        <f>10-SUM(U2131&lt;$X$1,U2131&lt;$X$2,U2131&lt;$X$3,U2131&lt;$X$4,U2131&lt;$X$5,U2131&lt;$X$6,U2131&lt;$X$7,U2131&lt;$X$8,U2131&lt;$X$9,U2131&lt;$X$10)</f>
        <v>10</v>
      </c>
      <c r="Y2131" s="4">
        <f>SUM(V2131&lt;$Y$1,V2131&lt;$Y$2,V2131&lt;$Y$3,V2131&lt;$Y$4,V2131&lt;$Y$5,V2131&lt;$Y$6,V2131&lt;$Y$7,V2131&lt;$Y$8,V2131&lt;$Y$9,V2131&lt;$Y$10)</f>
        <v>5</v>
      </c>
      <c r="AA2131" s="10">
        <f t="shared" si="175"/>
        <v>1.2500000000000001E-2</v>
      </c>
    </row>
    <row r="2132" spans="1:27">
      <c r="A2132" s="4"/>
      <c r="B2132" t="s">
        <v>29</v>
      </c>
      <c r="C2132">
        <v>12</v>
      </c>
      <c r="D2132" s="1">
        <v>-5.3</v>
      </c>
      <c r="E2132" s="1">
        <v>0.375</v>
      </c>
      <c r="F2132" s="1">
        <v>6.5</v>
      </c>
      <c r="G2132" s="1">
        <v>0.69899999999999995</v>
      </c>
      <c r="H2132" s="1">
        <v>17.5</v>
      </c>
      <c r="I2132" s="1">
        <v>0.4</v>
      </c>
      <c r="J2132" s="1">
        <v>-7.0000000000000201E-2</v>
      </c>
      <c r="K2132" s="1">
        <v>6.1</v>
      </c>
      <c r="L2132" s="1">
        <v>0.4</v>
      </c>
      <c r="M2132" s="1">
        <v>9.5</v>
      </c>
      <c r="O2132" s="1">
        <f>случ!I2120</f>
        <v>29.723787667989697</v>
      </c>
      <c r="P2132" s="1">
        <f t="shared" si="171"/>
        <v>120.0487876679897</v>
      </c>
      <c r="Q2132">
        <f t="shared" si="172"/>
        <v>1</v>
      </c>
      <c r="S2132">
        <f>случ!J2120</f>
        <v>5.2001128299287256</v>
      </c>
      <c r="T2132">
        <f>случ!K2120</f>
        <v>-7.2331153696742287</v>
      </c>
      <c r="U2132" s="1">
        <f t="shared" si="173"/>
        <v>36.896112829928725</v>
      </c>
      <c r="V2132" s="1">
        <f t="shared" si="174"/>
        <v>-7.1921153696742302</v>
      </c>
      <c r="X2132" s="4">
        <f>10-SUM(U2132&lt;$X$1,U2132&lt;$X$2,U2132&lt;$X$3,U2132&lt;$X$4,U2132&lt;$X$5,U2132&lt;$X$6,U2132&lt;$X$7,U2132&lt;$X$8,U2132&lt;$X$9,U2132&lt;$X$10)</f>
        <v>9</v>
      </c>
      <c r="Y2132" s="4">
        <f>SUM(V2132&lt;$Y$1,V2132&lt;$Y$2,V2132&lt;$Y$3,V2132&lt;$Y$4,V2132&lt;$Y$5,V2132&lt;$Y$6,V2132&lt;$Y$7,V2132&lt;$Y$8,V2132&lt;$Y$9,V2132&lt;$Y$10)</f>
        <v>8</v>
      </c>
      <c r="AA2132" s="10">
        <f t="shared" si="175"/>
        <v>1.125E-2</v>
      </c>
    </row>
    <row r="2133" spans="1:27">
      <c r="A2133" s="4"/>
      <c r="B2133" t="s">
        <v>30</v>
      </c>
      <c r="C2133">
        <v>12</v>
      </c>
      <c r="D2133" s="1">
        <v>-9.6999999999999993</v>
      </c>
      <c r="E2133" s="1">
        <v>0.25</v>
      </c>
      <c r="F2133" s="1">
        <v>6.5</v>
      </c>
      <c r="G2133" s="1">
        <v>0.39900000000000002</v>
      </c>
      <c r="H2133" s="1">
        <v>17.5</v>
      </c>
      <c r="I2133" s="1">
        <v>0</v>
      </c>
      <c r="J2133" s="1">
        <v>0.26999999999999902</v>
      </c>
      <c r="K2133" s="1">
        <v>6.1</v>
      </c>
      <c r="L2133" s="1">
        <v>0</v>
      </c>
      <c r="M2133" s="1">
        <v>4.8</v>
      </c>
      <c r="O2133" s="1">
        <f>случ!I2121</f>
        <v>-40.95705077246307</v>
      </c>
      <c r="P2133" s="1">
        <f t="shared" si="171"/>
        <v>44.502949227536938</v>
      </c>
      <c r="Q2133">
        <f t="shared" si="172"/>
        <v>0</v>
      </c>
      <c r="S2133">
        <f>случ!J2121</f>
        <v>-9.3689670093260453</v>
      </c>
      <c r="T2133">
        <f>случ!K2121</f>
        <v>7.6654327358106542</v>
      </c>
      <c r="U2133" s="1">
        <f t="shared" si="173"/>
        <v>26.24703299067394</v>
      </c>
      <c r="V2133" s="1">
        <f t="shared" si="174"/>
        <v>14.326432735810641</v>
      </c>
      <c r="X2133" s="4">
        <f>10-SUM(U2133&lt;$X$1,U2133&lt;$X$2,U2133&lt;$X$3,U2133&lt;$X$4,U2133&lt;$X$5,U2133&lt;$X$6,U2133&lt;$X$7,U2133&lt;$X$8,U2133&lt;$X$9,U2133&lt;$X$10)</f>
        <v>7</v>
      </c>
      <c r="Y2133" s="4">
        <f>SUM(V2133&lt;$Y$1,V2133&lt;$Y$2,V2133&lt;$Y$3,V2133&lt;$Y$4,V2133&lt;$Y$5,V2133&lt;$Y$6,V2133&lt;$Y$7,V2133&lt;$Y$8,V2133&lt;$Y$9,V2133&lt;$Y$10)</f>
        <v>1</v>
      </c>
      <c r="AA2133" s="10">
        <f t="shared" si="175"/>
        <v>0</v>
      </c>
    </row>
    <row r="2134" spans="1:27">
      <c r="A2134" s="4"/>
      <c r="B2134" t="s">
        <v>31</v>
      </c>
      <c r="C2134">
        <v>12</v>
      </c>
      <c r="D2134" s="1">
        <v>-4.5</v>
      </c>
      <c r="E2134" s="1">
        <v>0</v>
      </c>
      <c r="F2134" s="1">
        <v>6.5</v>
      </c>
      <c r="G2134" s="1">
        <v>1.17</v>
      </c>
      <c r="H2134" s="1">
        <v>19</v>
      </c>
      <c r="I2134" s="1">
        <v>-0.149999999999999</v>
      </c>
      <c r="J2134" s="1">
        <v>0.78000000000000103</v>
      </c>
      <c r="K2134" s="1">
        <v>6.1</v>
      </c>
      <c r="L2134" s="1">
        <v>1.35</v>
      </c>
      <c r="M2134" s="1">
        <v>9.4</v>
      </c>
      <c r="O2134" s="1">
        <f>случ!I2122</f>
        <v>20.028424979916331</v>
      </c>
      <c r="P2134" s="1">
        <f t="shared" si="171"/>
        <v>107.31842497991633</v>
      </c>
      <c r="Q2134">
        <f t="shared" si="172"/>
        <v>1</v>
      </c>
      <c r="S2134">
        <f>случ!J2122</f>
        <v>-4.5357511756402698</v>
      </c>
      <c r="T2134">
        <f>случ!K2122</f>
        <v>3.4426033859532796</v>
      </c>
      <c r="U2134" s="1">
        <f t="shared" si="173"/>
        <v>32.58424882435974</v>
      </c>
      <c r="V2134" s="1">
        <f t="shared" si="174"/>
        <v>5.8126033859533024</v>
      </c>
      <c r="X2134" s="4">
        <f>10-SUM(U2134&lt;$X$1,U2134&lt;$X$2,U2134&lt;$X$3,U2134&lt;$X$4,U2134&lt;$X$5,U2134&lt;$X$6,U2134&lt;$X$7,U2134&lt;$X$8,U2134&lt;$X$9,U2134&lt;$X$10)</f>
        <v>8</v>
      </c>
      <c r="Y2134" s="4">
        <f>SUM(V2134&lt;$Y$1,V2134&lt;$Y$2,V2134&lt;$Y$3,V2134&lt;$Y$4,V2134&lt;$Y$5,V2134&lt;$Y$6,V2134&lt;$Y$7,V2134&lt;$Y$8,V2134&lt;$Y$9,V2134&lt;$Y$10)</f>
        <v>4</v>
      </c>
      <c r="AA2134" s="10">
        <f t="shared" si="175"/>
        <v>0.01</v>
      </c>
    </row>
    <row r="2135" spans="1:27">
      <c r="A2135" s="4"/>
      <c r="B2135" t="s">
        <v>32</v>
      </c>
      <c r="C2135">
        <v>12</v>
      </c>
      <c r="D2135" s="1">
        <v>-3</v>
      </c>
      <c r="E2135" s="1">
        <v>0.125</v>
      </c>
      <c r="F2135" s="1">
        <v>6.5</v>
      </c>
      <c r="G2135" s="1">
        <v>0.3</v>
      </c>
      <c r="H2135" s="1">
        <v>19</v>
      </c>
      <c r="I2135" s="1">
        <v>0</v>
      </c>
      <c r="J2135" s="1">
        <v>5.99999999999987E-2</v>
      </c>
      <c r="K2135" s="1">
        <v>6.1</v>
      </c>
      <c r="L2135" s="1">
        <v>0</v>
      </c>
      <c r="M2135" s="1">
        <v>8.9</v>
      </c>
      <c r="O2135" s="1">
        <f>случ!I2123</f>
        <v>2.4541117405656143</v>
      </c>
      <c r="P2135" s="1">
        <f t="shared" si="171"/>
        <v>92.479111740565614</v>
      </c>
      <c r="Q2135">
        <f t="shared" si="172"/>
        <v>1</v>
      </c>
      <c r="S2135">
        <f>случ!J2123</f>
        <v>10.907833172524521</v>
      </c>
      <c r="T2135">
        <f>случ!K2123</f>
        <v>11.935599630932781</v>
      </c>
      <c r="U2135" s="1">
        <f t="shared" si="173"/>
        <v>49.987833172524503</v>
      </c>
      <c r="V2135" s="1">
        <f t="shared" si="174"/>
        <v>13.365599630932765</v>
      </c>
      <c r="X2135" s="4">
        <f>10-SUM(U2135&lt;$X$1,U2135&lt;$X$2,U2135&lt;$X$3,U2135&lt;$X$4,U2135&lt;$X$5,U2135&lt;$X$6,U2135&lt;$X$7,U2135&lt;$X$8,U2135&lt;$X$9,U2135&lt;$X$10)</f>
        <v>10</v>
      </c>
      <c r="Y2135" s="4">
        <f>SUM(V2135&lt;$Y$1,V2135&lt;$Y$2,V2135&lt;$Y$3,V2135&lt;$Y$4,V2135&lt;$Y$5,V2135&lt;$Y$6,V2135&lt;$Y$7,V2135&lt;$Y$8,V2135&lt;$Y$9,V2135&lt;$Y$10)</f>
        <v>1</v>
      </c>
      <c r="AA2135" s="10">
        <f t="shared" si="175"/>
        <v>1.2500000000000001E-2</v>
      </c>
    </row>
    <row r="2136" spans="1:27">
      <c r="A2136" s="4"/>
      <c r="B2136" t="s">
        <v>33</v>
      </c>
      <c r="C2136">
        <v>12</v>
      </c>
      <c r="D2136" s="1">
        <v>-12.7</v>
      </c>
      <c r="E2136" s="1">
        <v>0.25</v>
      </c>
      <c r="F2136" s="1">
        <v>6.5</v>
      </c>
      <c r="G2136" s="1">
        <v>0.39900000000000002</v>
      </c>
      <c r="H2136" s="1">
        <v>19</v>
      </c>
      <c r="I2136" s="1">
        <v>0</v>
      </c>
      <c r="J2136" s="1">
        <v>0.75</v>
      </c>
      <c r="K2136" s="1">
        <v>6.1</v>
      </c>
      <c r="L2136" s="1">
        <v>0</v>
      </c>
      <c r="M2136" s="1">
        <v>6.5</v>
      </c>
      <c r="O2136" s="1">
        <f>случ!I2124</f>
        <v>6.4384645047082305</v>
      </c>
      <c r="P2136" s="1">
        <f t="shared" si="171"/>
        <v>91.298464504708235</v>
      </c>
      <c r="Q2136">
        <f t="shared" si="172"/>
        <v>1</v>
      </c>
      <c r="S2136">
        <f>случ!J2124</f>
        <v>-15.709177918970632</v>
      </c>
      <c r="T2136">
        <f>случ!K2124</f>
        <v>-8.6603098692998266</v>
      </c>
      <c r="U2136" s="1">
        <f t="shared" si="173"/>
        <v>29.346822081029366</v>
      </c>
      <c r="V2136" s="1">
        <f t="shared" si="174"/>
        <v>4.0406901307001739</v>
      </c>
      <c r="X2136" s="4">
        <f>10-SUM(U2136&lt;$X$1,U2136&lt;$X$2,U2136&lt;$X$3,U2136&lt;$X$4,U2136&lt;$X$5,U2136&lt;$X$6,U2136&lt;$X$7,U2136&lt;$X$8,U2136&lt;$X$9,U2136&lt;$X$10)</f>
        <v>7</v>
      </c>
      <c r="Y2136" s="4">
        <f>SUM(V2136&lt;$Y$1,V2136&lt;$Y$2,V2136&lt;$Y$3,V2136&lt;$Y$4,V2136&lt;$Y$5,V2136&lt;$Y$6,V2136&lt;$Y$7,V2136&lt;$Y$8,V2136&lt;$Y$9,V2136&lt;$Y$10)</f>
        <v>4</v>
      </c>
      <c r="AA2136" s="10">
        <f t="shared" si="175"/>
        <v>8.7500000000000008E-3</v>
      </c>
    </row>
    <row r="2137" spans="1:27">
      <c r="A2137" s="4"/>
      <c r="B2137" t="s">
        <v>34</v>
      </c>
      <c r="C2137">
        <v>12</v>
      </c>
      <c r="D2137" s="1">
        <v>-26</v>
      </c>
      <c r="E2137" s="1">
        <v>0.125</v>
      </c>
      <c r="F2137" s="1">
        <v>6.5</v>
      </c>
      <c r="G2137" s="1">
        <v>0.3</v>
      </c>
      <c r="H2137" s="1">
        <v>19</v>
      </c>
      <c r="I2137" s="1">
        <v>0</v>
      </c>
      <c r="J2137" s="1">
        <v>-0.60000000000000098</v>
      </c>
      <c r="K2137" s="1">
        <v>6.1</v>
      </c>
      <c r="L2137" s="1">
        <v>0</v>
      </c>
      <c r="M2137" s="1">
        <v>0.9</v>
      </c>
      <c r="O2137" s="1">
        <f>случ!I2125</f>
        <v>-2.8043344828809511</v>
      </c>
      <c r="P2137" s="1">
        <f t="shared" si="171"/>
        <v>71.12066551711905</v>
      </c>
      <c r="Q2137">
        <f t="shared" si="172"/>
        <v>1</v>
      </c>
      <c r="S2137">
        <f>случ!J2125</f>
        <v>-11.177165579136091</v>
      </c>
      <c r="T2137">
        <f>случ!K2125</f>
        <v>2.3362207393606469</v>
      </c>
      <c r="U2137" s="1">
        <f t="shared" si="173"/>
        <v>11.322834420863895</v>
      </c>
      <c r="V2137" s="1">
        <f t="shared" si="174"/>
        <v>3.1862207393606345</v>
      </c>
      <c r="X2137" s="4">
        <f>10-SUM(U2137&lt;$X$1,U2137&lt;$X$2,U2137&lt;$X$3,U2137&lt;$X$4,U2137&lt;$X$5,U2137&lt;$X$6,U2137&lt;$X$7,U2137&lt;$X$8,U2137&lt;$X$9,U2137&lt;$X$10)</f>
        <v>2</v>
      </c>
      <c r="Y2137" s="4">
        <f>SUM(V2137&lt;$Y$1,V2137&lt;$Y$2,V2137&lt;$Y$3,V2137&lt;$Y$4,V2137&lt;$Y$5,V2137&lt;$Y$6,V2137&lt;$Y$7,V2137&lt;$Y$8,V2137&lt;$Y$9,V2137&lt;$Y$10)</f>
        <v>4</v>
      </c>
      <c r="AA2137" s="10">
        <f t="shared" si="175"/>
        <v>2.5000000000000001E-3</v>
      </c>
    </row>
    <row r="2138" spans="1:27">
      <c r="A2138" s="4"/>
      <c r="B2138" t="s">
        <v>35</v>
      </c>
      <c r="C2138">
        <v>12</v>
      </c>
      <c r="D2138" s="1">
        <v>-29.6</v>
      </c>
      <c r="E2138" s="1">
        <v>0</v>
      </c>
      <c r="F2138" s="1">
        <v>6.5</v>
      </c>
      <c r="G2138" s="1">
        <v>0.5</v>
      </c>
      <c r="H2138" s="1">
        <v>19</v>
      </c>
      <c r="I2138" s="1">
        <v>0</v>
      </c>
      <c r="J2138" s="1">
        <v>3.0000000000001099E-2</v>
      </c>
      <c r="K2138" s="1">
        <v>6.1</v>
      </c>
      <c r="L2138" s="1">
        <v>0</v>
      </c>
      <c r="M2138" s="1">
        <v>-4.9000000000000004</v>
      </c>
      <c r="O2138" s="1">
        <f>случ!I2126</f>
        <v>-8.2226916875566243</v>
      </c>
      <c r="P2138" s="1">
        <f t="shared" si="171"/>
        <v>61.557308312443375</v>
      </c>
      <c r="Q2138">
        <f t="shared" si="172"/>
        <v>1</v>
      </c>
      <c r="S2138">
        <f>случ!J2126</f>
        <v>7.5670968080025736</v>
      </c>
      <c r="T2138">
        <f>случ!K2126</f>
        <v>5.010093816198415</v>
      </c>
      <c r="U2138" s="1">
        <f t="shared" si="173"/>
        <v>31.257096808002586</v>
      </c>
      <c r="V2138" s="1">
        <f t="shared" si="174"/>
        <v>19.650093816198432</v>
      </c>
      <c r="X2138" s="4">
        <f>10-SUM(U2138&lt;$X$1,U2138&lt;$X$2,U2138&lt;$X$3,U2138&lt;$X$4,U2138&lt;$X$5,U2138&lt;$X$6,U2138&lt;$X$7,U2138&lt;$X$8,U2138&lt;$X$9,U2138&lt;$X$10)</f>
        <v>8</v>
      </c>
      <c r="Y2138" s="4">
        <f>SUM(V2138&lt;$Y$1,V2138&lt;$Y$2,V2138&lt;$Y$3,V2138&lt;$Y$4,V2138&lt;$Y$5,V2138&lt;$Y$6,V2138&lt;$Y$7,V2138&lt;$Y$8,V2138&lt;$Y$9,V2138&lt;$Y$10)</f>
        <v>1</v>
      </c>
      <c r="AA2138" s="10">
        <f t="shared" si="175"/>
        <v>0.01</v>
      </c>
    </row>
    <row r="2139" spans="1:27">
      <c r="A2139" s="4"/>
      <c r="B2139" t="s">
        <v>36</v>
      </c>
      <c r="C2139">
        <v>12</v>
      </c>
      <c r="D2139" s="1">
        <v>-23.2</v>
      </c>
      <c r="E2139" s="1">
        <v>0</v>
      </c>
      <c r="F2139" s="1">
        <v>6</v>
      </c>
      <c r="G2139" s="1">
        <v>0.19900000000000001</v>
      </c>
      <c r="H2139" s="1">
        <v>19</v>
      </c>
      <c r="I2139" s="1">
        <v>0</v>
      </c>
      <c r="J2139" s="1">
        <v>0</v>
      </c>
      <c r="K2139" s="1">
        <v>7</v>
      </c>
      <c r="L2139" s="1">
        <v>0</v>
      </c>
      <c r="M2139" s="1">
        <v>-3.2</v>
      </c>
      <c r="O2139" s="1">
        <f>случ!I2127</f>
        <v>60.529493409478818</v>
      </c>
      <c r="P2139" s="1">
        <f t="shared" si="171"/>
        <v>129.28949340947884</v>
      </c>
      <c r="Q2139">
        <f t="shared" si="172"/>
        <v>1</v>
      </c>
      <c r="S2139">
        <f>случ!J2127</f>
        <v>-3.2426883622307887</v>
      </c>
      <c r="T2139">
        <f>случ!K2127</f>
        <v>9.6740023105919626</v>
      </c>
      <c r="U2139" s="1">
        <f t="shared" si="173"/>
        <v>25.363311637769215</v>
      </c>
      <c r="V2139" s="1">
        <f t="shared" si="174"/>
        <v>21.17500231059196</v>
      </c>
      <c r="X2139" s="4">
        <f>10-SUM(U2139&lt;$X$1,U2139&lt;$X$2,U2139&lt;$X$3,U2139&lt;$X$4,U2139&lt;$X$5,U2139&lt;$X$6,U2139&lt;$X$7,U2139&lt;$X$8,U2139&lt;$X$9,U2139&lt;$X$10)</f>
        <v>6</v>
      </c>
      <c r="Y2139" s="4">
        <f>SUM(V2139&lt;$Y$1,V2139&lt;$Y$2,V2139&lt;$Y$3,V2139&lt;$Y$4,V2139&lt;$Y$5,V2139&lt;$Y$6,V2139&lt;$Y$7,V2139&lt;$Y$8,V2139&lt;$Y$9,V2139&lt;$Y$10)</f>
        <v>0</v>
      </c>
      <c r="AA2139" s="10">
        <f t="shared" si="175"/>
        <v>7.4999999999999997E-3</v>
      </c>
    </row>
    <row r="2140" spans="1:27">
      <c r="A2140" s="4"/>
      <c r="B2140" t="s">
        <v>37</v>
      </c>
      <c r="C2140">
        <v>12</v>
      </c>
      <c r="D2140" s="1">
        <v>-4</v>
      </c>
      <c r="E2140" s="1">
        <v>0</v>
      </c>
      <c r="F2140" s="1">
        <v>5.5</v>
      </c>
      <c r="G2140" s="1">
        <v>-0.5</v>
      </c>
      <c r="H2140" s="1">
        <v>18</v>
      </c>
      <c r="I2140" s="1">
        <v>-0.1</v>
      </c>
      <c r="J2140" s="1">
        <v>-0.85000000000000098</v>
      </c>
      <c r="K2140" s="1">
        <v>7</v>
      </c>
      <c r="L2140" s="1">
        <v>-1.1000000000000001</v>
      </c>
      <c r="M2140" s="1">
        <v>-2</v>
      </c>
      <c r="O2140" s="1">
        <f>случ!I2128</f>
        <v>-54.171802766221347</v>
      </c>
      <c r="P2140" s="1">
        <f t="shared" si="171"/>
        <v>21.488197233778649</v>
      </c>
      <c r="Q2140">
        <f t="shared" si="172"/>
        <v>0</v>
      </c>
      <c r="S2140">
        <f>случ!J2128</f>
        <v>6.2113124031273568</v>
      </c>
      <c r="T2140">
        <f>случ!K2128</f>
        <v>-5.2386830855336193</v>
      </c>
      <c r="U2140" s="1">
        <f t="shared" si="173"/>
        <v>33.761312403127349</v>
      </c>
      <c r="V2140" s="1">
        <f t="shared" si="174"/>
        <v>-2.9886830855336335</v>
      </c>
      <c r="X2140" s="4">
        <f>10-SUM(U2140&lt;$X$1,U2140&lt;$X$2,U2140&lt;$X$3,U2140&lt;$X$4,U2140&lt;$X$5,U2140&lt;$X$6,U2140&lt;$X$7,U2140&lt;$X$8,U2140&lt;$X$9,U2140&lt;$X$10)</f>
        <v>8</v>
      </c>
      <c r="Y2140" s="4">
        <f>SUM(V2140&lt;$Y$1,V2140&lt;$Y$2,V2140&lt;$Y$3,V2140&lt;$Y$4,V2140&lt;$Y$5,V2140&lt;$Y$6,V2140&lt;$Y$7,V2140&lt;$Y$8,V2140&lt;$Y$9,V2140&lt;$Y$10)</f>
        <v>6</v>
      </c>
      <c r="AA2140" s="10">
        <f t="shared" si="175"/>
        <v>0</v>
      </c>
    </row>
    <row r="2141" spans="1:27">
      <c r="A2141" s="4"/>
      <c r="B2141" t="s">
        <v>38</v>
      </c>
      <c r="C2141">
        <v>12</v>
      </c>
      <c r="D2141" s="1">
        <v>4.3999999999999897</v>
      </c>
      <c r="E2141" s="1">
        <v>0</v>
      </c>
      <c r="F2141" s="1">
        <v>5</v>
      </c>
      <c r="G2141" s="1">
        <v>-1.25</v>
      </c>
      <c r="H2141" s="1">
        <v>17</v>
      </c>
      <c r="I2141" s="1">
        <v>0.5</v>
      </c>
      <c r="J2141" s="1">
        <v>-0.95000000000000195</v>
      </c>
      <c r="K2141" s="1">
        <v>7</v>
      </c>
      <c r="L2141" s="1">
        <v>-0.5</v>
      </c>
      <c r="M2141" s="1">
        <v>-1.6</v>
      </c>
      <c r="O2141" s="1">
        <f>случ!I2129</f>
        <v>8.9398911407061767</v>
      </c>
      <c r="P2141" s="1">
        <f t="shared" si="171"/>
        <v>84.219891140706167</v>
      </c>
      <c r="Q2141">
        <f t="shared" si="172"/>
        <v>1</v>
      </c>
      <c r="S2141">
        <f>случ!J2129</f>
        <v>25.125958242492878</v>
      </c>
      <c r="T2141">
        <f>случ!K2129</f>
        <v>19.759351901011669</v>
      </c>
      <c r="U2141" s="1">
        <f t="shared" si="173"/>
        <v>51.675958242492854</v>
      </c>
      <c r="V2141" s="1">
        <f t="shared" si="174"/>
        <v>24.259351901011641</v>
      </c>
      <c r="X2141" s="4">
        <f>10-SUM(U2141&lt;$X$1,U2141&lt;$X$2,U2141&lt;$X$3,U2141&lt;$X$4,U2141&lt;$X$5,U2141&lt;$X$6,U2141&lt;$X$7,U2141&lt;$X$8,U2141&lt;$X$9,U2141&lt;$X$10)</f>
        <v>10</v>
      </c>
      <c r="Y2141" s="4">
        <f>SUM(V2141&lt;$Y$1,V2141&lt;$Y$2,V2141&lt;$Y$3,V2141&lt;$Y$4,V2141&lt;$Y$5,V2141&lt;$Y$6,V2141&lt;$Y$7,V2141&lt;$Y$8,V2141&lt;$Y$9,V2141&lt;$Y$10)</f>
        <v>0</v>
      </c>
      <c r="AA2141" s="10">
        <f t="shared" si="175"/>
        <v>1.2500000000000001E-2</v>
      </c>
    </row>
    <row r="2142" spans="1:27">
      <c r="A2142" s="4"/>
      <c r="B2142" t="s">
        <v>39</v>
      </c>
      <c r="C2142">
        <v>12</v>
      </c>
      <c r="D2142" s="1">
        <v>1.19999999999999</v>
      </c>
      <c r="E2142" s="1">
        <v>0</v>
      </c>
      <c r="F2142" s="1">
        <v>4.5</v>
      </c>
      <c r="G2142" s="1">
        <v>0.100000000000001</v>
      </c>
      <c r="H2142" s="1">
        <v>17</v>
      </c>
      <c r="I2142" s="1">
        <v>0</v>
      </c>
      <c r="J2142" s="1">
        <v>0.25</v>
      </c>
      <c r="K2142" s="1">
        <v>7</v>
      </c>
      <c r="L2142" s="1">
        <v>0</v>
      </c>
      <c r="M2142" s="1">
        <v>-1.3</v>
      </c>
      <c r="O2142" s="1">
        <f>случ!I2130</f>
        <v>-33.476464615220053</v>
      </c>
      <c r="P2142" s="1">
        <f t="shared" si="171"/>
        <v>33.863535384779951</v>
      </c>
      <c r="Q2142">
        <f t="shared" si="172"/>
        <v>0</v>
      </c>
      <c r="S2142">
        <f>случ!J2130</f>
        <v>-2.5573741802352168</v>
      </c>
      <c r="T2142">
        <f>случ!K2130</f>
        <v>2.241977027814253</v>
      </c>
      <c r="U2142" s="1">
        <f t="shared" si="173"/>
        <v>29.792625819764776</v>
      </c>
      <c r="V2142" s="1">
        <f t="shared" si="174"/>
        <v>13.191977027814252</v>
      </c>
      <c r="X2142" s="4">
        <f>10-SUM(U2142&lt;$X$1,U2142&lt;$X$2,U2142&lt;$X$3,U2142&lt;$X$4,U2142&lt;$X$5,U2142&lt;$X$6,U2142&lt;$X$7,U2142&lt;$X$8,U2142&lt;$X$9,U2142&lt;$X$10)</f>
        <v>7</v>
      </c>
      <c r="Y2142" s="4">
        <f>SUM(V2142&lt;$Y$1,V2142&lt;$Y$2,V2142&lt;$Y$3,V2142&lt;$Y$4,V2142&lt;$Y$5,V2142&lt;$Y$6,V2142&lt;$Y$7,V2142&lt;$Y$8,V2142&lt;$Y$9,V2142&lt;$Y$10)</f>
        <v>1</v>
      </c>
      <c r="AA2142" s="10">
        <f t="shared" si="175"/>
        <v>0</v>
      </c>
    </row>
    <row r="2143" spans="1:27">
      <c r="A2143" s="4"/>
      <c r="B2143" t="s">
        <v>40</v>
      </c>
      <c r="C2143">
        <v>12</v>
      </c>
      <c r="D2143" s="1">
        <v>-6.1999999999999904</v>
      </c>
      <c r="E2143" s="1">
        <v>-0.125</v>
      </c>
      <c r="F2143" s="1">
        <v>4</v>
      </c>
      <c r="G2143" s="1">
        <v>0.60000000000000098</v>
      </c>
      <c r="H2143" s="1">
        <v>17</v>
      </c>
      <c r="I2143" s="1">
        <v>-0.8</v>
      </c>
      <c r="J2143" s="1">
        <v>9.9999999999997799E-2</v>
      </c>
      <c r="K2143" s="1">
        <v>7</v>
      </c>
      <c r="L2143" s="1">
        <v>-0.8</v>
      </c>
      <c r="M2143" s="1">
        <v>-4.0999999999999899</v>
      </c>
      <c r="O2143" s="1">
        <f>случ!I2131</f>
        <v>2.3040535313417121</v>
      </c>
      <c r="P2143" s="1">
        <f t="shared" si="171"/>
        <v>57.019053531341726</v>
      </c>
      <c r="Q2143">
        <f t="shared" si="172"/>
        <v>0</v>
      </c>
      <c r="S2143">
        <f>случ!J2131</f>
        <v>1.6037608362115943</v>
      </c>
      <c r="T2143">
        <f>случ!K2131</f>
        <v>0.13695106192252282</v>
      </c>
      <c r="U2143" s="1">
        <f t="shared" si="173"/>
        <v>31.003760836211576</v>
      </c>
      <c r="V2143" s="1">
        <f t="shared" si="174"/>
        <v>5.8369510619224831</v>
      </c>
      <c r="X2143" s="4">
        <f>10-SUM(U2143&lt;$X$1,U2143&lt;$X$2,U2143&lt;$X$3,U2143&lt;$X$4,U2143&lt;$X$5,U2143&lt;$X$6,U2143&lt;$X$7,U2143&lt;$X$8,U2143&lt;$X$9,U2143&lt;$X$10)</f>
        <v>8</v>
      </c>
      <c r="Y2143" s="4">
        <f>SUM(V2143&lt;$Y$1,V2143&lt;$Y$2,V2143&lt;$Y$3,V2143&lt;$Y$4,V2143&lt;$Y$5,V2143&lt;$Y$6,V2143&lt;$Y$7,V2143&lt;$Y$8,V2143&lt;$Y$9,V2143&lt;$Y$10)</f>
        <v>4</v>
      </c>
      <c r="AA2143" s="10">
        <f t="shared" si="175"/>
        <v>0</v>
      </c>
    </row>
    <row r="2144" spans="1:27">
      <c r="A2144" s="4"/>
      <c r="B2144" t="s">
        <v>41</v>
      </c>
      <c r="C2144">
        <v>12</v>
      </c>
      <c r="D2144" s="1">
        <v>-9.8999999999999897</v>
      </c>
      <c r="E2144" s="1">
        <v>-0.125</v>
      </c>
      <c r="F2144" s="1">
        <v>3.75</v>
      </c>
      <c r="G2144" s="1">
        <v>0</v>
      </c>
      <c r="H2144" s="1">
        <v>15.5</v>
      </c>
      <c r="I2144" s="1">
        <v>-0.05</v>
      </c>
      <c r="J2144" s="1">
        <v>2.0000000000003099E-2</v>
      </c>
      <c r="K2144" s="1">
        <v>7</v>
      </c>
      <c r="L2144" s="1">
        <v>-1.55</v>
      </c>
      <c r="M2144" s="1">
        <v>-7.8</v>
      </c>
      <c r="O2144" s="1">
        <f>случ!I2132</f>
        <v>25.853342632414456</v>
      </c>
      <c r="P2144" s="1">
        <f t="shared" si="171"/>
        <v>74.028342632414464</v>
      </c>
      <c r="Q2144">
        <f t="shared" si="172"/>
        <v>1</v>
      </c>
      <c r="S2144">
        <f>случ!J2132</f>
        <v>-29.495078725505557</v>
      </c>
      <c r="T2144">
        <f>случ!K2132</f>
        <v>8.3352572790679336</v>
      </c>
      <c r="U2144" s="1">
        <f t="shared" si="173"/>
        <v>0.26492127449448688</v>
      </c>
      <c r="V2144" s="1">
        <f t="shared" si="174"/>
        <v>27.045257279067975</v>
      </c>
      <c r="X2144" s="4">
        <f>10-SUM(U2144&lt;$X$1,U2144&lt;$X$2,U2144&lt;$X$3,U2144&lt;$X$4,U2144&lt;$X$5,U2144&lt;$X$6,U2144&lt;$X$7,U2144&lt;$X$8,U2144&lt;$X$9,U2144&lt;$X$10)</f>
        <v>0</v>
      </c>
      <c r="Y2144" s="4">
        <f>SUM(V2144&lt;$Y$1,V2144&lt;$Y$2,V2144&lt;$Y$3,V2144&lt;$Y$4,V2144&lt;$Y$5,V2144&lt;$Y$6,V2144&lt;$Y$7,V2144&lt;$Y$8,V2144&lt;$Y$9,V2144&lt;$Y$10)</f>
        <v>0</v>
      </c>
      <c r="AA2144" s="10">
        <f t="shared" si="175"/>
        <v>0</v>
      </c>
    </row>
    <row r="2145" spans="1:27">
      <c r="A2145" s="4"/>
      <c r="B2145" t="s">
        <v>42</v>
      </c>
      <c r="C2145">
        <v>12</v>
      </c>
      <c r="D2145" s="1">
        <v>-7.6</v>
      </c>
      <c r="E2145" s="1">
        <v>0</v>
      </c>
      <c r="F2145" s="1">
        <v>3.75</v>
      </c>
      <c r="G2145" s="1">
        <v>0.5</v>
      </c>
      <c r="H2145" s="1">
        <v>15.5</v>
      </c>
      <c r="I2145" s="1">
        <v>0</v>
      </c>
      <c r="J2145" s="1">
        <v>0.100000000000001</v>
      </c>
      <c r="K2145" s="1">
        <v>7</v>
      </c>
      <c r="L2145" s="1">
        <v>0</v>
      </c>
      <c r="M2145" s="1">
        <v>-10.199999999999999</v>
      </c>
      <c r="O2145" s="1">
        <f>случ!I2133</f>
        <v>15.166595494434949</v>
      </c>
      <c r="P2145" s="1">
        <f t="shared" si="171"/>
        <v>66.596595494434951</v>
      </c>
      <c r="Q2145">
        <f t="shared" si="172"/>
        <v>1</v>
      </c>
      <c r="S2145">
        <f>случ!J2133</f>
        <v>-14.124234482980038</v>
      </c>
      <c r="T2145">
        <f>случ!K2133</f>
        <v>1.7226525480332326</v>
      </c>
      <c r="U2145" s="1">
        <f t="shared" si="173"/>
        <v>3.4757655170199744</v>
      </c>
      <c r="V2145" s="1">
        <f t="shared" si="174"/>
        <v>17.722652548033242</v>
      </c>
      <c r="X2145" s="4">
        <f>10-SUM(U2145&lt;$X$1,U2145&lt;$X$2,U2145&lt;$X$3,U2145&lt;$X$4,U2145&lt;$X$5,U2145&lt;$X$6,U2145&lt;$X$7,U2145&lt;$X$8,U2145&lt;$X$9,U2145&lt;$X$10)</f>
        <v>0</v>
      </c>
      <c r="Y2145" s="4">
        <f>SUM(V2145&lt;$Y$1,V2145&lt;$Y$2,V2145&lt;$Y$3,V2145&lt;$Y$4,V2145&lt;$Y$5,V2145&lt;$Y$6,V2145&lt;$Y$7,V2145&lt;$Y$8,V2145&lt;$Y$9,V2145&lt;$Y$10)</f>
        <v>1</v>
      </c>
      <c r="AA2145" s="10">
        <f t="shared" si="175"/>
        <v>0</v>
      </c>
    </row>
    <row r="2146" spans="1:27">
      <c r="A2146" s="4"/>
      <c r="B2146" t="s">
        <v>43</v>
      </c>
      <c r="C2146">
        <v>12</v>
      </c>
      <c r="D2146" s="1">
        <v>-4.4000000000000004</v>
      </c>
      <c r="E2146" s="1">
        <v>0</v>
      </c>
      <c r="F2146" s="1">
        <v>3.5</v>
      </c>
      <c r="G2146" s="1">
        <v>0.15</v>
      </c>
      <c r="H2146" s="1">
        <v>14.5</v>
      </c>
      <c r="I2146" s="1">
        <v>9.9999999999999895E-2</v>
      </c>
      <c r="J2146" s="1">
        <v>9.9999999999997799E-2</v>
      </c>
      <c r="K2146" s="1">
        <v>7</v>
      </c>
      <c r="L2146" s="1">
        <v>-0.9</v>
      </c>
      <c r="M2146" s="1">
        <v>-7.8</v>
      </c>
      <c r="O2146" s="1">
        <f>случ!I2134</f>
        <v>12.414701119132946</v>
      </c>
      <c r="P2146" s="1">
        <f t="shared" si="171"/>
        <v>62.374701119132951</v>
      </c>
      <c r="Q2146">
        <f t="shared" si="172"/>
        <v>1</v>
      </c>
      <c r="S2146">
        <f>случ!J2134</f>
        <v>7.8368078944528324E-2</v>
      </c>
      <c r="T2146">
        <f>случ!K2134</f>
        <v>14.780173998946179</v>
      </c>
      <c r="U2146" s="1">
        <f t="shared" si="173"/>
        <v>25.578368078944496</v>
      </c>
      <c r="V2146" s="1">
        <f t="shared" si="174"/>
        <v>32.430173998946145</v>
      </c>
      <c r="X2146" s="4">
        <f>10-SUM(U2146&lt;$X$1,U2146&lt;$X$2,U2146&lt;$X$3,U2146&lt;$X$4,U2146&lt;$X$5,U2146&lt;$X$6,U2146&lt;$X$7,U2146&lt;$X$8,U2146&lt;$X$9,U2146&lt;$X$10)</f>
        <v>6</v>
      </c>
      <c r="Y2146" s="4">
        <f>SUM(V2146&lt;$Y$1,V2146&lt;$Y$2,V2146&lt;$Y$3,V2146&lt;$Y$4,V2146&lt;$Y$5,V2146&lt;$Y$6,V2146&lt;$Y$7,V2146&lt;$Y$8,V2146&lt;$Y$9,V2146&lt;$Y$10)</f>
        <v>0</v>
      </c>
      <c r="AA2146" s="10">
        <f t="shared" si="175"/>
        <v>7.4999999999999997E-3</v>
      </c>
    </row>
    <row r="2147" spans="1:27">
      <c r="A2147" s="4"/>
      <c r="B2147" t="s">
        <v>44</v>
      </c>
      <c r="C2147">
        <v>12</v>
      </c>
      <c r="D2147" s="1">
        <v>-5.5999999999999899</v>
      </c>
      <c r="E2147" s="1">
        <v>-0.375</v>
      </c>
      <c r="F2147" s="1">
        <v>3</v>
      </c>
      <c r="G2147" s="1">
        <v>0.75</v>
      </c>
      <c r="H2147" s="1">
        <v>14.5</v>
      </c>
      <c r="I2147" s="1">
        <v>0</v>
      </c>
      <c r="J2147" s="1">
        <v>-9.9999999999999603E-2</v>
      </c>
      <c r="K2147" s="1">
        <v>7</v>
      </c>
      <c r="L2147" s="1">
        <v>0</v>
      </c>
      <c r="M2147" s="1">
        <v>-9.5</v>
      </c>
      <c r="O2147" s="1">
        <f>случ!I2135</f>
        <v>-4.7358744809378557</v>
      </c>
      <c r="P2147" s="1">
        <f t="shared" si="171"/>
        <v>33.969125519062146</v>
      </c>
      <c r="Q2147">
        <f t="shared" si="172"/>
        <v>0</v>
      </c>
      <c r="S2147">
        <f>случ!J2135</f>
        <v>14.501334600723323</v>
      </c>
      <c r="T2147">
        <f>случ!K2135</f>
        <v>1.3604695225002055</v>
      </c>
      <c r="U2147" s="1">
        <f t="shared" si="173"/>
        <v>27.701334600723328</v>
      </c>
      <c r="V2147" s="1">
        <f t="shared" si="174"/>
        <v>12.81046952250021</v>
      </c>
      <c r="X2147" s="4">
        <f>10-SUM(U2147&lt;$X$1,U2147&lt;$X$2,U2147&lt;$X$3,U2147&lt;$X$4,U2147&lt;$X$5,U2147&lt;$X$6,U2147&lt;$X$7,U2147&lt;$X$8,U2147&lt;$X$9,U2147&lt;$X$10)</f>
        <v>7</v>
      </c>
      <c r="Y2147" s="4">
        <f>SUM(V2147&lt;$Y$1,V2147&lt;$Y$2,V2147&lt;$Y$3,V2147&lt;$Y$4,V2147&lt;$Y$5,V2147&lt;$Y$6,V2147&lt;$Y$7,V2147&lt;$Y$8,V2147&lt;$Y$9,V2147&lt;$Y$10)</f>
        <v>1</v>
      </c>
      <c r="AA2147" s="10">
        <f t="shared" si="175"/>
        <v>0</v>
      </c>
    </row>
    <row r="2148" spans="1:27">
      <c r="A2148" s="4"/>
      <c r="B2148" t="s">
        <v>45</v>
      </c>
      <c r="C2148">
        <v>12</v>
      </c>
      <c r="D2148" s="1">
        <v>-17.600000000000001</v>
      </c>
      <c r="E2148" s="1">
        <v>-0.375</v>
      </c>
      <c r="F2148" s="1">
        <v>2.5</v>
      </c>
      <c r="G2148" s="1">
        <v>0.3</v>
      </c>
      <c r="H2148" s="1">
        <v>13</v>
      </c>
      <c r="I2148" s="1">
        <v>0.149999999999999</v>
      </c>
      <c r="J2148" s="1">
        <v>-0.3</v>
      </c>
      <c r="K2148" s="1">
        <v>7</v>
      </c>
      <c r="L2148" s="1">
        <v>-1.35</v>
      </c>
      <c r="M2148" s="1">
        <v>-14.9</v>
      </c>
      <c r="O2148" s="1">
        <f>случ!I2136</f>
        <v>3.6856399817011392</v>
      </c>
      <c r="P2148" s="1">
        <f t="shared" si="171"/>
        <v>27.050639981701138</v>
      </c>
      <c r="Q2148">
        <f t="shared" si="172"/>
        <v>0</v>
      </c>
      <c r="S2148">
        <f>случ!J2136</f>
        <v>9.5640303858808036</v>
      </c>
      <c r="T2148">
        <f>случ!K2136</f>
        <v>-3.8135275566200555</v>
      </c>
      <c r="U2148" s="1">
        <f t="shared" si="173"/>
        <v>22.564030385880802</v>
      </c>
      <c r="V2148" s="1">
        <f t="shared" si="174"/>
        <v>16.436472443379934</v>
      </c>
      <c r="X2148" s="4">
        <f>10-SUM(U2148&lt;$X$1,U2148&lt;$X$2,U2148&lt;$X$3,U2148&lt;$X$4,U2148&lt;$X$5,U2148&lt;$X$6,U2148&lt;$X$7,U2148&lt;$X$8,U2148&lt;$X$9,U2148&lt;$X$10)</f>
        <v>5</v>
      </c>
      <c r="Y2148" s="4">
        <f>SUM(V2148&lt;$Y$1,V2148&lt;$Y$2,V2148&lt;$Y$3,V2148&lt;$Y$4,V2148&lt;$Y$5,V2148&lt;$Y$6,V2148&lt;$Y$7,V2148&lt;$Y$8,V2148&lt;$Y$9,V2148&lt;$Y$10)</f>
        <v>1</v>
      </c>
      <c r="AA2148" s="10">
        <f t="shared" si="175"/>
        <v>0</v>
      </c>
    </row>
    <row r="2149" spans="1:27">
      <c r="A2149" s="4"/>
      <c r="B2149" t="s">
        <v>46</v>
      </c>
      <c r="C2149">
        <v>12</v>
      </c>
      <c r="D2149" s="1">
        <v>-7.4</v>
      </c>
      <c r="E2149" s="1">
        <v>-0.25</v>
      </c>
      <c r="F2149" s="1">
        <v>2</v>
      </c>
      <c r="G2149" s="1">
        <v>0.15</v>
      </c>
      <c r="H2149" s="1">
        <v>11.5</v>
      </c>
      <c r="I2149" s="1">
        <v>0.75</v>
      </c>
      <c r="J2149" s="1">
        <v>-1.94999999999999</v>
      </c>
      <c r="K2149" s="1">
        <v>7</v>
      </c>
      <c r="L2149" s="1">
        <v>-0.75</v>
      </c>
      <c r="M2149" s="1">
        <v>-16.100000000000001</v>
      </c>
      <c r="O2149" s="1">
        <f>случ!I2137</f>
        <v>-30.9254681828142</v>
      </c>
      <c r="P2149" s="1">
        <f t="shared" si="171"/>
        <v>-5.5554681828141987</v>
      </c>
      <c r="Q2149">
        <f t="shared" si="172"/>
        <v>-1</v>
      </c>
      <c r="S2149">
        <f>случ!J2137</f>
        <v>15.523816868758193</v>
      </c>
      <c r="T2149">
        <f>случ!K2137</f>
        <v>-6.7978954034957342</v>
      </c>
      <c r="U2149" s="1">
        <f t="shared" si="173"/>
        <v>1.6738168687583208</v>
      </c>
      <c r="V2149" s="1">
        <f t="shared" si="174"/>
        <v>-3.9478954034956013</v>
      </c>
      <c r="X2149" s="4">
        <f>10-SUM(U2149&lt;$X$1,U2149&lt;$X$2,U2149&lt;$X$3,U2149&lt;$X$4,U2149&lt;$X$5,U2149&lt;$X$6,U2149&lt;$X$7,U2149&lt;$X$8,U2149&lt;$X$9,U2149&lt;$X$10)</f>
        <v>0</v>
      </c>
      <c r="Y2149" s="4">
        <f>SUM(V2149&lt;$Y$1,V2149&lt;$Y$2,V2149&lt;$Y$3,V2149&lt;$Y$4,V2149&lt;$Y$5,V2149&lt;$Y$6,V2149&lt;$Y$7,V2149&lt;$Y$8,V2149&lt;$Y$9,V2149&lt;$Y$10)</f>
        <v>7</v>
      </c>
      <c r="AA2149" s="10">
        <f t="shared" si="175"/>
        <v>-8.7500000000000008E-3</v>
      </c>
    </row>
    <row r="2150" spans="1:27">
      <c r="A2150" s="4"/>
      <c r="B2150" t="s">
        <v>47</v>
      </c>
      <c r="C2150">
        <v>12</v>
      </c>
      <c r="D2150" s="1">
        <v>-6.3</v>
      </c>
      <c r="E2150" s="1">
        <v>-0.25</v>
      </c>
      <c r="F2150" s="1">
        <v>1.75</v>
      </c>
      <c r="G2150" s="1">
        <v>1.32</v>
      </c>
      <c r="H2150" s="1">
        <v>11.5</v>
      </c>
      <c r="I2150" s="1">
        <v>0</v>
      </c>
      <c r="J2150" s="1">
        <v>1.25</v>
      </c>
      <c r="K2150" s="1">
        <v>7</v>
      </c>
      <c r="L2150" s="1">
        <v>0</v>
      </c>
      <c r="M2150" s="1">
        <v>-20.5</v>
      </c>
      <c r="O2150" s="1">
        <f>случ!I2138</f>
        <v>-45.188141379694429</v>
      </c>
      <c r="P2150" s="1">
        <f t="shared" si="171"/>
        <v>-22.098141379694429</v>
      </c>
      <c r="Q2150">
        <f t="shared" si="172"/>
        <v>-1</v>
      </c>
      <c r="S2150">
        <f>случ!J2138</f>
        <v>-19.991779319582694</v>
      </c>
      <c r="T2150">
        <f>случ!K2138</f>
        <v>5.9125254367274929</v>
      </c>
      <c r="U2150" s="1">
        <f t="shared" si="173"/>
        <v>-6.6617793195826955</v>
      </c>
      <c r="V2150" s="1">
        <f t="shared" si="174"/>
        <v>42.342525436727492</v>
      </c>
      <c r="X2150" s="4">
        <f>10-SUM(U2150&lt;$X$1,U2150&lt;$X$2,U2150&lt;$X$3,U2150&lt;$X$4,U2150&lt;$X$5,U2150&lt;$X$6,U2150&lt;$X$7,U2150&lt;$X$8,U2150&lt;$X$9,U2150&lt;$X$10)</f>
        <v>0</v>
      </c>
      <c r="Y2150" s="4">
        <f>SUM(V2150&lt;$Y$1,V2150&lt;$Y$2,V2150&lt;$Y$3,V2150&lt;$Y$4,V2150&lt;$Y$5,V2150&lt;$Y$6,V2150&lt;$Y$7,V2150&lt;$Y$8,V2150&lt;$Y$9,V2150&lt;$Y$10)</f>
        <v>0</v>
      </c>
      <c r="AA2150" s="10">
        <f t="shared" si="175"/>
        <v>0</v>
      </c>
    </row>
    <row r="2151" spans="1:27">
      <c r="A2151" s="4"/>
      <c r="B2151" t="s">
        <v>48</v>
      </c>
      <c r="C2151">
        <v>12</v>
      </c>
      <c r="D2151" s="1">
        <v>15.9</v>
      </c>
      <c r="E2151" s="1">
        <v>0</v>
      </c>
      <c r="F2151" s="1">
        <v>1.75</v>
      </c>
      <c r="G2151" s="1">
        <v>-9.9599999999999994E-2</v>
      </c>
      <c r="H2151" s="1">
        <v>10</v>
      </c>
      <c r="I2151" s="1">
        <v>0.3</v>
      </c>
      <c r="J2151" s="1">
        <v>0.25</v>
      </c>
      <c r="K2151" s="1">
        <v>5</v>
      </c>
      <c r="L2151" s="1">
        <v>-1.2</v>
      </c>
      <c r="M2151" s="1">
        <v>-13.8</v>
      </c>
      <c r="O2151" s="1">
        <f>случ!I2139</f>
        <v>50.94164878363663</v>
      </c>
      <c r="P2151" s="1">
        <f t="shared" si="171"/>
        <v>91.441648783636623</v>
      </c>
      <c r="Q2151">
        <f t="shared" si="172"/>
        <v>1</v>
      </c>
      <c r="S2151">
        <f>случ!J2139</f>
        <v>11.036740069908081</v>
      </c>
      <c r="T2151">
        <f>случ!K2139</f>
        <v>17.402001098624574</v>
      </c>
      <c r="U2151" s="1">
        <f t="shared" si="173"/>
        <v>26.78434006990808</v>
      </c>
      <c r="V2151" s="1">
        <f t="shared" si="174"/>
        <v>45.151601098624575</v>
      </c>
      <c r="X2151" s="4">
        <f>10-SUM(U2151&lt;$X$1,U2151&lt;$X$2,U2151&lt;$X$3,U2151&lt;$X$4,U2151&lt;$X$5,U2151&lt;$X$6,U2151&lt;$X$7,U2151&lt;$X$8,U2151&lt;$X$9,U2151&lt;$X$10)</f>
        <v>7</v>
      </c>
      <c r="Y2151" s="4">
        <f>SUM(V2151&lt;$Y$1,V2151&lt;$Y$2,V2151&lt;$Y$3,V2151&lt;$Y$4,V2151&lt;$Y$5,V2151&lt;$Y$6,V2151&lt;$Y$7,V2151&lt;$Y$8,V2151&lt;$Y$9,V2151&lt;$Y$10)</f>
        <v>0</v>
      </c>
      <c r="AA2151" s="10">
        <f t="shared" si="175"/>
        <v>8.7500000000000008E-3</v>
      </c>
    </row>
    <row r="2152" spans="1:27">
      <c r="A2152" s="4"/>
      <c r="B2152" t="s">
        <v>49</v>
      </c>
      <c r="C2152">
        <v>12</v>
      </c>
      <c r="D2152" s="1">
        <v>7</v>
      </c>
      <c r="E2152" s="1">
        <v>0</v>
      </c>
      <c r="F2152" s="1">
        <v>1.75</v>
      </c>
      <c r="G2152" s="1">
        <v>0.15</v>
      </c>
      <c r="H2152" s="1">
        <v>10</v>
      </c>
      <c r="I2152" s="1">
        <v>0</v>
      </c>
      <c r="J2152" s="1">
        <v>-1.85</v>
      </c>
      <c r="K2152" s="1">
        <v>5</v>
      </c>
      <c r="L2152" s="1">
        <v>0</v>
      </c>
      <c r="M2152" s="1">
        <v>-11.5</v>
      </c>
      <c r="O2152" s="1">
        <f>случ!I2140</f>
        <v>-38.133975551318812</v>
      </c>
      <c r="P2152" s="1">
        <f t="shared" si="171"/>
        <v>-3.9839755513188138</v>
      </c>
      <c r="Q2152">
        <f t="shared" si="172"/>
        <v>-1</v>
      </c>
      <c r="S2152">
        <f>случ!J2140</f>
        <v>-29.19296176268773</v>
      </c>
      <c r="T2152">
        <f>случ!K2140</f>
        <v>4.1263656348021467</v>
      </c>
      <c r="U2152" s="1">
        <f t="shared" si="173"/>
        <v>-45.642961762687733</v>
      </c>
      <c r="V2152" s="1">
        <f t="shared" si="174"/>
        <v>-6.0736343651978562</v>
      </c>
      <c r="X2152" s="4">
        <f>10-SUM(U2152&lt;$X$1,U2152&lt;$X$2,U2152&lt;$X$3,U2152&lt;$X$4,U2152&lt;$X$5,U2152&lt;$X$6,U2152&lt;$X$7,U2152&lt;$X$8,U2152&lt;$X$9,U2152&lt;$X$10)</f>
        <v>0</v>
      </c>
      <c r="Y2152" s="4">
        <f>SUM(V2152&lt;$Y$1,V2152&lt;$Y$2,V2152&lt;$Y$3,V2152&lt;$Y$4,V2152&lt;$Y$5,V2152&lt;$Y$6,V2152&lt;$Y$7,V2152&lt;$Y$8,V2152&lt;$Y$9,V2152&lt;$Y$10)</f>
        <v>7</v>
      </c>
      <c r="AA2152" s="10">
        <f t="shared" si="175"/>
        <v>-8.7500000000000008E-3</v>
      </c>
    </row>
    <row r="2153" spans="1:27">
      <c r="A2153" s="4"/>
      <c r="B2153" t="s">
        <v>50</v>
      </c>
      <c r="C2153">
        <v>12</v>
      </c>
      <c r="D2153" s="1">
        <v>10.5</v>
      </c>
      <c r="E2153" s="1">
        <v>0</v>
      </c>
      <c r="F2153" s="1">
        <v>1.75</v>
      </c>
      <c r="G2153" s="1">
        <v>0.3</v>
      </c>
      <c r="H2153" s="1">
        <v>10</v>
      </c>
      <c r="I2153" s="1">
        <v>-0.3</v>
      </c>
      <c r="J2153" s="1">
        <v>0.21</v>
      </c>
      <c r="K2153" s="1">
        <v>5</v>
      </c>
      <c r="L2153" s="1">
        <v>-0.3</v>
      </c>
      <c r="M2153" s="1">
        <v>-8.1</v>
      </c>
      <c r="O2153" s="1">
        <f>случ!I2141</f>
        <v>24.307144180904331</v>
      </c>
      <c r="P2153" s="1">
        <f t="shared" si="171"/>
        <v>60.787144180904335</v>
      </c>
      <c r="Q2153">
        <f t="shared" si="172"/>
        <v>1</v>
      </c>
      <c r="S2153">
        <f>случ!J2141</f>
        <v>1.4016239689029493</v>
      </c>
      <c r="T2153">
        <f>случ!K2141</f>
        <v>8.0236353570911536</v>
      </c>
      <c r="U2153" s="1">
        <f t="shared" si="173"/>
        <v>16.031623968902949</v>
      </c>
      <c r="V2153" s="1">
        <f t="shared" si="174"/>
        <v>18.953635357091152</v>
      </c>
      <c r="X2153" s="4">
        <f>10-SUM(U2153&lt;$X$1,U2153&lt;$X$2,U2153&lt;$X$3,U2153&lt;$X$4,U2153&lt;$X$5,U2153&lt;$X$6,U2153&lt;$X$7,U2153&lt;$X$8,U2153&lt;$X$9,U2153&lt;$X$10)</f>
        <v>3</v>
      </c>
      <c r="Y2153" s="4">
        <f>SUM(V2153&lt;$Y$1,V2153&lt;$Y$2,V2153&lt;$Y$3,V2153&lt;$Y$4,V2153&lt;$Y$5,V2153&lt;$Y$6,V2153&lt;$Y$7,V2153&lt;$Y$8,V2153&lt;$Y$9,V2153&lt;$Y$10)</f>
        <v>1</v>
      </c>
      <c r="AA2153" s="10">
        <f t="shared" si="175"/>
        <v>3.7499999999999999E-3</v>
      </c>
    </row>
    <row r="2154" spans="1:27">
      <c r="A2154" s="4"/>
      <c r="B2154" t="s">
        <v>51</v>
      </c>
      <c r="C2154">
        <v>12</v>
      </c>
      <c r="D2154" s="1">
        <v>11.6</v>
      </c>
      <c r="E2154" s="1">
        <v>0</v>
      </c>
      <c r="F2154" s="1">
        <v>1.75</v>
      </c>
      <c r="G2154" s="1">
        <v>5.0000000000000697E-2</v>
      </c>
      <c r="H2154" s="1">
        <v>9.5</v>
      </c>
      <c r="I2154" s="1">
        <v>-5.5555555555555497E-2</v>
      </c>
      <c r="J2154" s="1">
        <v>-0.28000000000000103</v>
      </c>
      <c r="K2154" s="1">
        <v>5</v>
      </c>
      <c r="L2154" s="1">
        <v>-0.55555555555555503</v>
      </c>
      <c r="M2154" s="1">
        <v>-5.5</v>
      </c>
      <c r="O2154" s="1">
        <f>случ!I2142</f>
        <v>-61.328894177486326</v>
      </c>
      <c r="P2154" s="1">
        <f t="shared" si="171"/>
        <v>-24.481116399708554</v>
      </c>
      <c r="Q2154">
        <f t="shared" si="172"/>
        <v>-1</v>
      </c>
      <c r="S2154">
        <f>случ!J2142</f>
        <v>-8.7223464109774191</v>
      </c>
      <c r="T2154">
        <f>случ!K2142</f>
        <v>-6.5261724228436124</v>
      </c>
      <c r="U2154" s="1">
        <f t="shared" si="173"/>
        <v>4.170986922355894</v>
      </c>
      <c r="V2154" s="1">
        <f t="shared" si="174"/>
        <v>-1.1050613117325172</v>
      </c>
      <c r="X2154" s="4">
        <f>10-SUM(U2154&lt;$X$1,U2154&lt;$X$2,U2154&lt;$X$3,U2154&lt;$X$4,U2154&lt;$X$5,U2154&lt;$X$6,U2154&lt;$X$7,U2154&lt;$X$8,U2154&lt;$X$9,U2154&lt;$X$10)</f>
        <v>0</v>
      </c>
      <c r="Y2154" s="4">
        <f>SUM(V2154&lt;$Y$1,V2154&lt;$Y$2,V2154&lt;$Y$3,V2154&lt;$Y$4,V2154&lt;$Y$5,V2154&lt;$Y$6,V2154&lt;$Y$7,V2154&lt;$Y$8,V2154&lt;$Y$9,V2154&lt;$Y$10)</f>
        <v>6</v>
      </c>
      <c r="AA2154" s="10">
        <f t="shared" si="175"/>
        <v>-7.4999999999999997E-3</v>
      </c>
    </row>
    <row r="2155" spans="1:27">
      <c r="A2155" s="4"/>
      <c r="B2155" t="s">
        <v>52</v>
      </c>
      <c r="C2155">
        <v>12</v>
      </c>
      <c r="D2155" s="1">
        <v>1.69999999999999</v>
      </c>
      <c r="E2155" s="1">
        <v>0</v>
      </c>
      <c r="F2155" s="1">
        <v>1.75</v>
      </c>
      <c r="G2155" s="1">
        <v>0.15</v>
      </c>
      <c r="H2155" s="1">
        <v>9</v>
      </c>
      <c r="I2155" s="1">
        <v>-2.5000000000000001E-2</v>
      </c>
      <c r="J2155" s="1">
        <v>-0.46</v>
      </c>
      <c r="K2155" s="1">
        <v>5</v>
      </c>
      <c r="L2155" s="1">
        <v>-0.52500000000000002</v>
      </c>
      <c r="M2155" s="1">
        <v>-4.4000000000000004</v>
      </c>
      <c r="O2155" s="1">
        <f>случ!I2143</f>
        <v>-35.10620258561508</v>
      </c>
      <c r="P2155" s="1">
        <f t="shared" si="171"/>
        <v>-5.6762025856150871</v>
      </c>
      <c r="Q2155">
        <f t="shared" si="172"/>
        <v>-1</v>
      </c>
      <c r="S2155">
        <f>случ!J2143</f>
        <v>-17.32315961562125</v>
      </c>
      <c r="T2155">
        <f>случ!K2143</f>
        <v>1.2759584354212805</v>
      </c>
      <c r="U2155" s="1">
        <f t="shared" si="173"/>
        <v>-6.9531596156212512</v>
      </c>
      <c r="V2155" s="1">
        <f t="shared" si="174"/>
        <v>2.8709584354212798</v>
      </c>
      <c r="X2155" s="4">
        <f>10-SUM(U2155&lt;$X$1,U2155&lt;$X$2,U2155&lt;$X$3,U2155&lt;$X$4,U2155&lt;$X$5,U2155&lt;$X$6,U2155&lt;$X$7,U2155&lt;$X$8,U2155&lt;$X$9,U2155&lt;$X$10)</f>
        <v>0</v>
      </c>
      <c r="Y2155" s="4">
        <f>SUM(V2155&lt;$Y$1,V2155&lt;$Y$2,V2155&lt;$Y$3,V2155&lt;$Y$4,V2155&lt;$Y$5,V2155&lt;$Y$6,V2155&lt;$Y$7,V2155&lt;$Y$8,V2155&lt;$Y$9,V2155&lt;$Y$10)</f>
        <v>5</v>
      </c>
      <c r="AA2155" s="10">
        <f t="shared" si="175"/>
        <v>-6.2500000000000003E-3</v>
      </c>
    </row>
    <row r="2156" spans="1:27">
      <c r="A2156" s="4"/>
      <c r="B2156" t="s">
        <v>53</v>
      </c>
      <c r="C2156">
        <v>12</v>
      </c>
      <c r="D2156" s="1">
        <v>-6.0999999999999899</v>
      </c>
      <c r="E2156" s="1">
        <v>0</v>
      </c>
      <c r="F2156" s="1">
        <v>1.75</v>
      </c>
      <c r="G2156" s="1">
        <v>5.0000000000000697E-2</v>
      </c>
      <c r="H2156" s="1">
        <v>8.5</v>
      </c>
      <c r="I2156" s="1">
        <v>-0.05</v>
      </c>
      <c r="J2156" s="1">
        <v>-0.15</v>
      </c>
      <c r="K2156" s="1">
        <v>5</v>
      </c>
      <c r="L2156" s="1">
        <v>-0.55000000000000004</v>
      </c>
      <c r="M2156" s="1">
        <v>-6.7</v>
      </c>
      <c r="O2156" s="1">
        <f>случ!I2144</f>
        <v>3.9426827040712924</v>
      </c>
      <c r="P2156" s="1">
        <f t="shared" si="171"/>
        <v>27.402682704071299</v>
      </c>
      <c r="Q2156">
        <f t="shared" si="172"/>
        <v>0</v>
      </c>
      <c r="S2156">
        <f>случ!J2144</f>
        <v>19.559473578540096</v>
      </c>
      <c r="T2156">
        <f>случ!K2144</f>
        <v>4.0732225643207851</v>
      </c>
      <c r="U2156" s="1">
        <f t="shared" si="173"/>
        <v>31.909473578540094</v>
      </c>
      <c r="V2156" s="1">
        <f t="shared" si="174"/>
        <v>11.423222564320785</v>
      </c>
      <c r="X2156" s="4">
        <f>10-SUM(U2156&lt;$X$1,U2156&lt;$X$2,U2156&lt;$X$3,U2156&lt;$X$4,U2156&lt;$X$5,U2156&lt;$X$6,U2156&lt;$X$7,U2156&lt;$X$8,U2156&lt;$X$9,U2156&lt;$X$10)</f>
        <v>8</v>
      </c>
      <c r="Y2156" s="4">
        <f>SUM(V2156&lt;$Y$1,V2156&lt;$Y$2,V2156&lt;$Y$3,V2156&lt;$Y$4,V2156&lt;$Y$5,V2156&lt;$Y$6,V2156&lt;$Y$7,V2156&lt;$Y$8,V2156&lt;$Y$9,V2156&lt;$Y$10)</f>
        <v>2</v>
      </c>
      <c r="AA2156" s="10">
        <f t="shared" si="175"/>
        <v>0</v>
      </c>
    </row>
    <row r="2157" spans="1:27">
      <c r="A2157" s="4"/>
      <c r="B2157" t="s">
        <v>54</v>
      </c>
      <c r="C2157">
        <v>12</v>
      </c>
      <c r="D2157" s="1">
        <v>5.1999999999999904</v>
      </c>
      <c r="E2157" s="1">
        <v>0</v>
      </c>
      <c r="F2157" s="1">
        <v>1.75</v>
      </c>
      <c r="G2157" s="1">
        <v>0.4</v>
      </c>
      <c r="H2157" s="1">
        <v>8.5</v>
      </c>
      <c r="I2157" s="1">
        <v>-0.2</v>
      </c>
      <c r="J2157" s="1">
        <v>-0.17999999999999899</v>
      </c>
      <c r="K2157" s="1">
        <v>3</v>
      </c>
      <c r="L2157" s="1">
        <v>-0.2</v>
      </c>
      <c r="M2157" s="1">
        <v>-5</v>
      </c>
      <c r="O2157" s="1">
        <f>случ!I2145</f>
        <v>5.6276274373601094</v>
      </c>
      <c r="P2157" s="1">
        <f t="shared" si="171"/>
        <v>36.937627437360106</v>
      </c>
      <c r="Q2157">
        <f t="shared" si="172"/>
        <v>0</v>
      </c>
      <c r="S2157">
        <f>случ!J2145</f>
        <v>-15.419392374813924</v>
      </c>
      <c r="T2157">
        <f>случ!K2145</f>
        <v>7.7840502951417045</v>
      </c>
      <c r="U2157" s="1">
        <f t="shared" si="173"/>
        <v>-9.4593923748139108</v>
      </c>
      <c r="V2157" s="1">
        <f t="shared" si="174"/>
        <v>12.644050295141717</v>
      </c>
      <c r="X2157" s="4">
        <f>10-SUM(U2157&lt;$X$1,U2157&lt;$X$2,U2157&lt;$X$3,U2157&lt;$X$4,U2157&lt;$X$5,U2157&lt;$X$6,U2157&lt;$X$7,U2157&lt;$X$8,U2157&lt;$X$9,U2157&lt;$X$10)</f>
        <v>0</v>
      </c>
      <c r="Y2157" s="4">
        <f>SUM(V2157&lt;$Y$1,V2157&lt;$Y$2,V2157&lt;$Y$3,V2157&lt;$Y$4,V2157&lt;$Y$5,V2157&lt;$Y$6,V2157&lt;$Y$7,V2157&lt;$Y$8,V2157&lt;$Y$9,V2157&lt;$Y$10)</f>
        <v>1</v>
      </c>
      <c r="AA2157" s="10">
        <f t="shared" si="175"/>
        <v>0</v>
      </c>
    </row>
    <row r="2158" spans="1:27">
      <c r="A2158" s="4"/>
      <c r="B2158" t="s">
        <v>55</v>
      </c>
      <c r="C2158">
        <v>12</v>
      </c>
      <c r="D2158" s="1">
        <v>4.5999999999999899</v>
      </c>
      <c r="E2158" s="1">
        <v>0</v>
      </c>
      <c r="F2158" s="1">
        <v>1.75</v>
      </c>
      <c r="G2158" s="1">
        <v>-0.08</v>
      </c>
      <c r="H2158" s="1">
        <v>8</v>
      </c>
      <c r="I2158" s="1">
        <v>-5.5555555555555497E-2</v>
      </c>
      <c r="J2158" s="1">
        <v>-0.17999999999999899</v>
      </c>
      <c r="K2158" s="1">
        <v>3</v>
      </c>
      <c r="L2158" s="1">
        <v>-0.55555555555555503</v>
      </c>
      <c r="M2158" s="1">
        <v>-3.2</v>
      </c>
      <c r="O2158" s="1">
        <f>случ!I2146</f>
        <v>-4.3326061223454797</v>
      </c>
      <c r="P2158" s="1">
        <f t="shared" si="171"/>
        <v>26.115171655432292</v>
      </c>
      <c r="Q2158">
        <f t="shared" si="172"/>
        <v>0</v>
      </c>
      <c r="S2158">
        <f>случ!J2146</f>
        <v>-4.4246114941240009</v>
      </c>
      <c r="T2158">
        <f>случ!K2146</f>
        <v>-3.1963739725077733</v>
      </c>
      <c r="U2158" s="1">
        <f t="shared" si="173"/>
        <v>7.3487218392093432</v>
      </c>
      <c r="V2158" s="1">
        <f t="shared" si="174"/>
        <v>2.8547371386033493</v>
      </c>
      <c r="X2158" s="4">
        <f>10-SUM(U2158&lt;$X$1,U2158&lt;$X$2,U2158&lt;$X$3,U2158&lt;$X$4,U2158&lt;$X$5,U2158&lt;$X$6,U2158&lt;$X$7,U2158&lt;$X$8,U2158&lt;$X$9,U2158&lt;$X$10)</f>
        <v>1</v>
      </c>
      <c r="Y2158" s="4">
        <f>SUM(V2158&lt;$Y$1,V2158&lt;$Y$2,V2158&lt;$Y$3,V2158&lt;$Y$4,V2158&lt;$Y$5,V2158&lt;$Y$6,V2158&lt;$Y$7,V2158&lt;$Y$8,V2158&lt;$Y$9,V2158&lt;$Y$10)</f>
        <v>5</v>
      </c>
      <c r="AA2158" s="10">
        <f t="shared" si="175"/>
        <v>0</v>
      </c>
    </row>
    <row r="2159" spans="1:27">
      <c r="A2159" s="4"/>
      <c r="B2159" t="s">
        <v>56</v>
      </c>
      <c r="C2159">
        <v>12</v>
      </c>
      <c r="D2159" s="1">
        <v>-0.5</v>
      </c>
      <c r="E2159" s="1">
        <v>0</v>
      </c>
      <c r="F2159" s="1">
        <v>1.75</v>
      </c>
      <c r="G2159" s="1">
        <v>3.9100000000000003E-2</v>
      </c>
      <c r="H2159" s="1">
        <v>7.5</v>
      </c>
      <c r="I2159" s="1">
        <v>0.16666666666666599</v>
      </c>
      <c r="J2159" s="1">
        <v>-0.28000000000000103</v>
      </c>
      <c r="K2159" s="1">
        <v>3</v>
      </c>
      <c r="L2159" s="1">
        <v>-0.33333333333333298</v>
      </c>
      <c r="M2159" s="1">
        <v>-1.9</v>
      </c>
      <c r="O2159" s="1">
        <f>случ!I2147</f>
        <v>-4.603560195537951</v>
      </c>
      <c r="P2159" s="1">
        <f t="shared" si="171"/>
        <v>21.863106471128713</v>
      </c>
      <c r="Q2159">
        <f t="shared" si="172"/>
        <v>0</v>
      </c>
      <c r="S2159">
        <f>случ!J2147</f>
        <v>-10.652584273026966</v>
      </c>
      <c r="T2159">
        <f>случ!K2147</f>
        <v>-4.6605119084896229E-2</v>
      </c>
      <c r="U2159" s="1">
        <f t="shared" si="173"/>
        <v>-1.427184273026981</v>
      </c>
      <c r="V2159" s="1">
        <f t="shared" si="174"/>
        <v>4.3409615475817489</v>
      </c>
      <c r="X2159" s="4">
        <f>10-SUM(U2159&lt;$X$1,U2159&lt;$X$2,U2159&lt;$X$3,U2159&lt;$X$4,U2159&lt;$X$5,U2159&lt;$X$6,U2159&lt;$X$7,U2159&lt;$X$8,U2159&lt;$X$9,U2159&lt;$X$10)</f>
        <v>0</v>
      </c>
      <c r="Y2159" s="4">
        <f>SUM(V2159&lt;$Y$1,V2159&lt;$Y$2,V2159&lt;$Y$3,V2159&lt;$Y$4,V2159&lt;$Y$5,V2159&lt;$Y$6,V2159&lt;$Y$7,V2159&lt;$Y$8,V2159&lt;$Y$9,V2159&lt;$Y$10)</f>
        <v>4</v>
      </c>
      <c r="AA2159" s="10">
        <f t="shared" si="175"/>
        <v>0</v>
      </c>
    </row>
    <row r="2160" spans="1:27">
      <c r="A2160" s="4"/>
      <c r="B2160" t="s">
        <v>57</v>
      </c>
      <c r="C2160">
        <v>12</v>
      </c>
      <c r="D2160" s="1">
        <v>-11.2</v>
      </c>
      <c r="E2160" s="1">
        <v>0</v>
      </c>
      <c r="F2160" s="1">
        <v>1.75</v>
      </c>
      <c r="G2160" s="1">
        <v>3.00000000000002E-2</v>
      </c>
      <c r="H2160" s="1">
        <v>7</v>
      </c>
      <c r="I2160" s="1">
        <v>0.25</v>
      </c>
      <c r="J2160" s="1">
        <v>-0.38999999999999901</v>
      </c>
      <c r="K2160" s="1">
        <v>3</v>
      </c>
      <c r="L2160" s="1">
        <v>-0.25</v>
      </c>
      <c r="M2160" s="1">
        <v>-3.5</v>
      </c>
      <c r="O2160" s="1">
        <f>случ!I2148</f>
        <v>-1.0176441896646597</v>
      </c>
      <c r="P2160" s="1">
        <f t="shared" si="171"/>
        <v>17.49235581033534</v>
      </c>
      <c r="Q2160">
        <f t="shared" si="172"/>
        <v>-1</v>
      </c>
      <c r="S2160">
        <f>случ!J2148</f>
        <v>-15.241268080774669</v>
      </c>
      <c r="T2160">
        <f>случ!K2148</f>
        <v>12.666097435700536</v>
      </c>
      <c r="U2160" s="1">
        <f t="shared" si="173"/>
        <v>-9.9912680807746579</v>
      </c>
      <c r="V2160" s="1">
        <f t="shared" si="174"/>
        <v>17.316097435700549</v>
      </c>
      <c r="X2160" s="4">
        <f>10-SUM(U2160&lt;$X$1,U2160&lt;$X$2,U2160&lt;$X$3,U2160&lt;$X$4,U2160&lt;$X$5,U2160&lt;$X$6,U2160&lt;$X$7,U2160&lt;$X$8,U2160&lt;$X$9,U2160&lt;$X$10)</f>
        <v>0</v>
      </c>
      <c r="Y2160" s="4">
        <f>SUM(V2160&lt;$Y$1,V2160&lt;$Y$2,V2160&lt;$Y$3,V2160&lt;$Y$4,V2160&lt;$Y$5,V2160&lt;$Y$6,V2160&lt;$Y$7,V2160&lt;$Y$8,V2160&lt;$Y$9,V2160&lt;$Y$10)</f>
        <v>1</v>
      </c>
      <c r="AA2160" s="10">
        <f t="shared" si="175"/>
        <v>-1.25E-3</v>
      </c>
    </row>
    <row r="2161" spans="1:27">
      <c r="A2161" s="4"/>
      <c r="B2161" t="s">
        <v>58</v>
      </c>
      <c r="C2161">
        <v>12</v>
      </c>
      <c r="D2161" s="1">
        <v>-6.5</v>
      </c>
      <c r="E2161" s="1">
        <v>0</v>
      </c>
      <c r="F2161" s="1">
        <v>1.25</v>
      </c>
      <c r="G2161" s="1">
        <v>-0.33</v>
      </c>
      <c r="H2161" s="1">
        <v>6.75</v>
      </c>
      <c r="I2161" s="1">
        <v>2.4999999999999901E-2</v>
      </c>
      <c r="J2161" s="1">
        <v>-0.54999999999999905</v>
      </c>
      <c r="K2161" s="1">
        <v>3</v>
      </c>
      <c r="L2161" s="1">
        <v>-0.22500000000000001</v>
      </c>
      <c r="M2161" s="1">
        <v>-3.4</v>
      </c>
      <c r="O2161" s="1">
        <f>случ!I2149</f>
        <v>-29.938105354742419</v>
      </c>
      <c r="P2161" s="1">
        <f t="shared" si="171"/>
        <v>-13.97810535474242</v>
      </c>
      <c r="Q2161">
        <f t="shared" si="172"/>
        <v>-1</v>
      </c>
      <c r="S2161">
        <f>случ!J2149</f>
        <v>-7.7483770791143467</v>
      </c>
      <c r="T2161">
        <f>случ!K2149</f>
        <v>8.3073156259515528</v>
      </c>
      <c r="U2161" s="1">
        <f t="shared" si="173"/>
        <v>-2.4683770791143349</v>
      </c>
      <c r="V2161" s="1">
        <f t="shared" si="174"/>
        <v>8.3123156259515625</v>
      </c>
      <c r="X2161" s="4">
        <f>10-SUM(U2161&lt;$X$1,U2161&lt;$X$2,U2161&lt;$X$3,U2161&lt;$X$4,U2161&lt;$X$5,U2161&lt;$X$6,U2161&lt;$X$7,U2161&lt;$X$8,U2161&lt;$X$9,U2161&lt;$X$10)</f>
        <v>0</v>
      </c>
      <c r="Y2161" s="4">
        <f>SUM(V2161&lt;$Y$1,V2161&lt;$Y$2,V2161&lt;$Y$3,V2161&lt;$Y$4,V2161&lt;$Y$5,V2161&lt;$Y$6,V2161&lt;$Y$7,V2161&lt;$Y$8,V2161&lt;$Y$9,V2161&lt;$Y$10)</f>
        <v>3</v>
      </c>
      <c r="AA2161" s="10">
        <f t="shared" si="175"/>
        <v>-3.7499999999999999E-3</v>
      </c>
    </row>
    <row r="2162" spans="1:27">
      <c r="A2162" s="4"/>
      <c r="B2162" t="s">
        <v>59</v>
      </c>
      <c r="C2162">
        <v>12</v>
      </c>
      <c r="D2162" s="1">
        <v>0</v>
      </c>
      <c r="E2162" s="1">
        <v>-0.25</v>
      </c>
      <c r="F2162" s="1">
        <v>1.25</v>
      </c>
      <c r="G2162" s="1">
        <v>0.5</v>
      </c>
      <c r="H2162" s="1">
        <v>6.75</v>
      </c>
      <c r="I2162" s="1">
        <v>0</v>
      </c>
      <c r="J2162" s="1">
        <v>0.75</v>
      </c>
      <c r="K2162" s="1">
        <v>3</v>
      </c>
      <c r="L2162" s="1">
        <v>0</v>
      </c>
      <c r="M2162" s="1">
        <v>-3.4</v>
      </c>
      <c r="O2162" s="1">
        <f>случ!I2150</f>
        <v>-15.198925796789426</v>
      </c>
      <c r="P2162" s="1">
        <f t="shared" si="171"/>
        <v>2.0510742032105735</v>
      </c>
      <c r="Q2162">
        <f t="shared" si="172"/>
        <v>-1</v>
      </c>
      <c r="S2162">
        <f>случ!J2150</f>
        <v>1.9366277794188005</v>
      </c>
      <c r="T2162">
        <f>случ!K2150</f>
        <v>1.3752152132477886</v>
      </c>
      <c r="U2162" s="1">
        <f t="shared" si="173"/>
        <v>18.036627779418801</v>
      </c>
      <c r="V2162" s="1">
        <f t="shared" si="174"/>
        <v>16.27521521324779</v>
      </c>
      <c r="X2162" s="4">
        <f>10-SUM(U2162&lt;$X$1,U2162&lt;$X$2,U2162&lt;$X$3,U2162&lt;$X$4,U2162&lt;$X$5,U2162&lt;$X$6,U2162&lt;$X$7,U2162&lt;$X$8,U2162&lt;$X$9,U2162&lt;$X$10)</f>
        <v>4</v>
      </c>
      <c r="Y2162" s="4">
        <f>SUM(V2162&lt;$Y$1,V2162&lt;$Y$2,V2162&lt;$Y$3,V2162&lt;$Y$4,V2162&lt;$Y$5,V2162&lt;$Y$6,V2162&lt;$Y$7,V2162&lt;$Y$8,V2162&lt;$Y$9,V2162&lt;$Y$10)</f>
        <v>1</v>
      </c>
      <c r="AA2162" s="10">
        <f t="shared" si="175"/>
        <v>-1.25E-3</v>
      </c>
    </row>
    <row r="2163" spans="1:27">
      <c r="A2163" s="4"/>
      <c r="B2163" t="s">
        <v>60</v>
      </c>
      <c r="C2163">
        <v>12</v>
      </c>
      <c r="D2163" s="1">
        <v>26.4</v>
      </c>
      <c r="E2163" s="1">
        <v>-0.25</v>
      </c>
      <c r="F2163" s="1">
        <v>1.25</v>
      </c>
      <c r="G2163" s="1">
        <v>-8.9899999999999994E-2</v>
      </c>
      <c r="H2163" s="1">
        <v>6.5</v>
      </c>
      <c r="I2163" s="1">
        <v>-4.9999999999999899E-2</v>
      </c>
      <c r="J2163" s="1">
        <v>-0.73999999999999899</v>
      </c>
      <c r="K2163" s="1">
        <v>3</v>
      </c>
      <c r="L2163" s="1">
        <v>-0.3</v>
      </c>
      <c r="M2163" s="1">
        <v>2.5</v>
      </c>
      <c r="O2163" s="1">
        <f>случ!I2151</f>
        <v>-58.952069484157775</v>
      </c>
      <c r="P2163" s="1">
        <f t="shared" si="171"/>
        <v>-23.492069484157781</v>
      </c>
      <c r="Q2163">
        <f t="shared" si="172"/>
        <v>-1</v>
      </c>
      <c r="S2163">
        <f>случ!J2151</f>
        <v>36.851774156019033</v>
      </c>
      <c r="T2163">
        <f>случ!K2151</f>
        <v>-2.171696493457036</v>
      </c>
      <c r="U2163" s="1">
        <f t="shared" si="173"/>
        <v>44.321174156019048</v>
      </c>
      <c r="V2163" s="1">
        <f t="shared" si="174"/>
        <v>-11.551796493457021</v>
      </c>
      <c r="X2163" s="4">
        <f>10-SUM(U2163&lt;$X$1,U2163&lt;$X$2,U2163&lt;$X$3,U2163&lt;$X$4,U2163&lt;$X$5,U2163&lt;$X$6,U2163&lt;$X$7,U2163&lt;$X$8,U2163&lt;$X$9,U2163&lt;$X$10)</f>
        <v>10</v>
      </c>
      <c r="Y2163" s="4">
        <f>SUM(V2163&lt;$Y$1,V2163&lt;$Y$2,V2163&lt;$Y$3,V2163&lt;$Y$4,V2163&lt;$Y$5,V2163&lt;$Y$6,V2163&lt;$Y$7,V2163&lt;$Y$8,V2163&lt;$Y$9,V2163&lt;$Y$10)</f>
        <v>9</v>
      </c>
      <c r="AA2163" s="10">
        <f t="shared" si="175"/>
        <v>-1.125E-2</v>
      </c>
    </row>
    <row r="2164" spans="1:27">
      <c r="A2164" s="4"/>
      <c r="B2164" t="s">
        <v>61</v>
      </c>
      <c r="C2164">
        <v>12</v>
      </c>
      <c r="D2164" s="1">
        <v>7.7999999999999901</v>
      </c>
      <c r="E2164" s="1">
        <v>0</v>
      </c>
      <c r="F2164" s="1">
        <v>1.25</v>
      </c>
      <c r="G2164" s="1">
        <v>-0.2</v>
      </c>
      <c r="H2164" s="1">
        <v>6.25</v>
      </c>
      <c r="I2164" s="1">
        <v>2.77777777777777E-2</v>
      </c>
      <c r="J2164" s="1">
        <v>-0.37</v>
      </c>
      <c r="K2164" s="1">
        <v>3</v>
      </c>
      <c r="L2164" s="1">
        <v>-0.22222222222222199</v>
      </c>
      <c r="M2164" s="1">
        <v>2.9</v>
      </c>
      <c r="O2164" s="1">
        <f>случ!I2152</f>
        <v>57.435312654518967</v>
      </c>
      <c r="P2164" s="1">
        <f t="shared" si="171"/>
        <v>82.90642376563008</v>
      </c>
      <c r="Q2164">
        <f t="shared" si="172"/>
        <v>1</v>
      </c>
      <c r="S2164">
        <f>случ!J2152</f>
        <v>3.7210923483278635</v>
      </c>
      <c r="T2164">
        <f>случ!K2152</f>
        <v>13.091843959275984</v>
      </c>
      <c r="U2164" s="1">
        <f t="shared" si="173"/>
        <v>16.344425681661196</v>
      </c>
      <c r="V2164" s="1">
        <f t="shared" si="174"/>
        <v>8.526288403720427</v>
      </c>
      <c r="X2164" s="4">
        <f>10-SUM(U2164&lt;$X$1,U2164&lt;$X$2,U2164&lt;$X$3,U2164&lt;$X$4,U2164&lt;$X$5,U2164&lt;$X$6,U2164&lt;$X$7,U2164&lt;$X$8,U2164&lt;$X$9,U2164&lt;$X$10)</f>
        <v>3</v>
      </c>
      <c r="Y2164" s="4">
        <f>SUM(V2164&lt;$Y$1,V2164&lt;$Y$2,V2164&lt;$Y$3,V2164&lt;$Y$4,V2164&lt;$Y$5,V2164&lt;$Y$6,V2164&lt;$Y$7,V2164&lt;$Y$8,V2164&lt;$Y$9,V2164&lt;$Y$10)</f>
        <v>3</v>
      </c>
      <c r="AA2164" s="10">
        <f t="shared" si="175"/>
        <v>3.7499999999999999E-3</v>
      </c>
    </row>
    <row r="2165" spans="1:27">
      <c r="A2165" s="4"/>
      <c r="B2165" t="s">
        <v>62</v>
      </c>
      <c r="C2165">
        <v>12</v>
      </c>
      <c r="D2165" s="1">
        <v>0.80000000000000404</v>
      </c>
      <c r="E2165" s="1">
        <v>-0.125</v>
      </c>
      <c r="F2165" s="1">
        <v>1.25</v>
      </c>
      <c r="G2165" s="1">
        <v>-0.15</v>
      </c>
      <c r="H2165" s="1">
        <v>6</v>
      </c>
      <c r="I2165" s="1">
        <v>7.4999999999999997E-2</v>
      </c>
      <c r="J2165" s="1">
        <v>-0.16999999999999901</v>
      </c>
      <c r="K2165" s="1">
        <v>3</v>
      </c>
      <c r="L2165" s="1">
        <v>-0.17499999999999999</v>
      </c>
      <c r="M2165" s="1">
        <v>4.3</v>
      </c>
      <c r="O2165" s="1">
        <f>случ!I2153</f>
        <v>-25.458299615433141</v>
      </c>
      <c r="P2165" s="1">
        <f t="shared" si="171"/>
        <v>-6.7432996154331377</v>
      </c>
      <c r="Q2165">
        <f t="shared" si="172"/>
        <v>-1</v>
      </c>
      <c r="S2165">
        <f>случ!J2153</f>
        <v>8.5847450982795621</v>
      </c>
      <c r="T2165">
        <f>случ!K2153</f>
        <v>-3.8020487713336832</v>
      </c>
      <c r="U2165" s="1">
        <f t="shared" si="173"/>
        <v>24.374745098279575</v>
      </c>
      <c r="V2165" s="1">
        <f t="shared" si="174"/>
        <v>-7.1370487713336699</v>
      </c>
      <c r="X2165" s="4">
        <f>10-SUM(U2165&lt;$X$1,U2165&lt;$X$2,U2165&lt;$X$3,U2165&lt;$X$4,U2165&lt;$X$5,U2165&lt;$X$6,U2165&lt;$X$7,U2165&lt;$X$8,U2165&lt;$X$9,U2165&lt;$X$10)</f>
        <v>6</v>
      </c>
      <c r="Y2165" s="4">
        <f>SUM(V2165&lt;$Y$1,V2165&lt;$Y$2,V2165&lt;$Y$3,V2165&lt;$Y$4,V2165&lt;$Y$5,V2165&lt;$Y$6,V2165&lt;$Y$7,V2165&lt;$Y$8,V2165&lt;$Y$9,V2165&lt;$Y$10)</f>
        <v>8</v>
      </c>
      <c r="AA2165" s="10">
        <f t="shared" si="175"/>
        <v>-0.01</v>
      </c>
    </row>
    <row r="2166" spans="1:27">
      <c r="A2166" s="4"/>
      <c r="B2166" t="s">
        <v>63</v>
      </c>
      <c r="C2166">
        <v>12</v>
      </c>
      <c r="D2166" s="1">
        <v>-5.8</v>
      </c>
      <c r="E2166" s="1">
        <v>-0.125</v>
      </c>
      <c r="F2166" s="1">
        <v>1.25</v>
      </c>
      <c r="G2166" s="1">
        <v>-9.9599999999999994E-2</v>
      </c>
      <c r="H2166" s="1">
        <v>5.75</v>
      </c>
      <c r="I2166" s="1">
        <v>2.77777777777777E-2</v>
      </c>
      <c r="J2166" s="1">
        <v>-0.19999999999999901</v>
      </c>
      <c r="K2166" s="1">
        <v>3</v>
      </c>
      <c r="L2166" s="1">
        <v>-0.22222222222222199</v>
      </c>
      <c r="M2166" s="1">
        <v>3.1</v>
      </c>
      <c r="O2166" s="1">
        <f>случ!I2154</f>
        <v>24.00198465865499</v>
      </c>
      <c r="P2166" s="1">
        <f t="shared" si="171"/>
        <v>37.828095769766101</v>
      </c>
      <c r="Q2166">
        <f t="shared" si="172"/>
        <v>0</v>
      </c>
      <c r="S2166">
        <f>случ!J2154</f>
        <v>-35.85359703434974</v>
      </c>
      <c r="T2166">
        <f>случ!K2154</f>
        <v>3.6928448942154346</v>
      </c>
      <c r="U2166" s="1">
        <f t="shared" si="173"/>
        <v>-21.922663701016397</v>
      </c>
      <c r="V2166" s="1">
        <f t="shared" si="174"/>
        <v>0.53688933865988941</v>
      </c>
      <c r="X2166" s="4">
        <f>10-SUM(U2166&lt;$X$1,U2166&lt;$X$2,U2166&lt;$X$3,U2166&lt;$X$4,U2166&lt;$X$5,U2166&lt;$X$6,U2166&lt;$X$7,U2166&lt;$X$8,U2166&lt;$X$9,U2166&lt;$X$10)</f>
        <v>0</v>
      </c>
      <c r="Y2166" s="4">
        <f>SUM(V2166&lt;$Y$1,V2166&lt;$Y$2,V2166&lt;$Y$3,V2166&lt;$Y$4,V2166&lt;$Y$5,V2166&lt;$Y$6,V2166&lt;$Y$7,V2166&lt;$Y$8,V2166&lt;$Y$9,V2166&lt;$Y$10)</f>
        <v>5</v>
      </c>
      <c r="AA2166" s="10">
        <f t="shared" si="175"/>
        <v>0</v>
      </c>
    </row>
    <row r="2167" spans="1:27">
      <c r="A2167" s="4"/>
      <c r="B2167" t="s">
        <v>64</v>
      </c>
      <c r="C2167">
        <v>12</v>
      </c>
      <c r="D2167" s="1">
        <v>-3.5</v>
      </c>
      <c r="E2167" s="1">
        <v>0</v>
      </c>
      <c r="F2167" s="1">
        <v>1.25</v>
      </c>
      <c r="G2167" s="1">
        <v>-0.2</v>
      </c>
      <c r="H2167" s="1">
        <v>5.5</v>
      </c>
      <c r="I2167" s="1">
        <v>0.125</v>
      </c>
      <c r="J2167" s="1">
        <v>-0.19999999999999901</v>
      </c>
      <c r="K2167" s="1">
        <v>3</v>
      </c>
      <c r="L2167" s="1">
        <v>-0.125</v>
      </c>
      <c r="M2167" s="1">
        <v>4.8</v>
      </c>
      <c r="O2167" s="1">
        <f>случ!I2155</f>
        <v>-52.393544888340685</v>
      </c>
      <c r="P2167" s="1">
        <f t="shared" si="171"/>
        <v>-35.543544888340683</v>
      </c>
      <c r="Q2167">
        <f t="shared" si="172"/>
        <v>-1</v>
      </c>
      <c r="S2167">
        <f>случ!J2155</f>
        <v>10.436362285945641</v>
      </c>
      <c r="T2167">
        <f>случ!K2155</f>
        <v>-4.6848770915709652</v>
      </c>
      <c r="U2167" s="1">
        <f t="shared" si="173"/>
        <v>25.836362285945654</v>
      </c>
      <c r="V2167" s="1">
        <f t="shared" si="174"/>
        <v>-9.009877091570953</v>
      </c>
      <c r="X2167" s="4">
        <f>10-SUM(U2167&lt;$X$1,U2167&lt;$X$2,U2167&lt;$X$3,U2167&lt;$X$4,U2167&lt;$X$5,U2167&lt;$X$6,U2167&lt;$X$7,U2167&lt;$X$8,U2167&lt;$X$9,U2167&lt;$X$10)</f>
        <v>6</v>
      </c>
      <c r="Y2167" s="4">
        <f>SUM(V2167&lt;$Y$1,V2167&lt;$Y$2,V2167&lt;$Y$3,V2167&lt;$Y$4,V2167&lt;$Y$5,V2167&lt;$Y$6,V2167&lt;$Y$7,V2167&lt;$Y$8,V2167&lt;$Y$9,V2167&lt;$Y$10)</f>
        <v>8</v>
      </c>
      <c r="AA2167" s="10">
        <f t="shared" si="175"/>
        <v>-0.01</v>
      </c>
    </row>
    <row r="2168" spans="1:27">
      <c r="A2168" s="4"/>
      <c r="B2168" t="s">
        <v>65</v>
      </c>
      <c r="C2168">
        <v>12</v>
      </c>
      <c r="D2168" s="1">
        <v>-5.3999999999999897</v>
      </c>
      <c r="E2168" s="1">
        <v>-0.25</v>
      </c>
      <c r="F2168" s="1">
        <v>1</v>
      </c>
      <c r="G2168" s="1">
        <v>-0.15</v>
      </c>
      <c r="H2168" s="1">
        <v>5.25</v>
      </c>
      <c r="I2168" s="1">
        <v>0.125</v>
      </c>
      <c r="J2168" s="1">
        <v>-0.16999999999999901</v>
      </c>
      <c r="K2168" s="1">
        <v>3</v>
      </c>
      <c r="L2168" s="1">
        <v>-0.125</v>
      </c>
      <c r="M2168" s="1">
        <v>2.6</v>
      </c>
      <c r="O2168" s="1">
        <f>случ!I2156</f>
        <v>25.218862273907369</v>
      </c>
      <c r="P2168" s="1">
        <f t="shared" si="171"/>
        <v>34.48886227390738</v>
      </c>
      <c r="Q2168">
        <f t="shared" si="172"/>
        <v>0</v>
      </c>
      <c r="S2168">
        <f>случ!J2156</f>
        <v>-10.69431797308617</v>
      </c>
      <c r="T2168">
        <f>случ!K2156</f>
        <v>12.587739021010712</v>
      </c>
      <c r="U2168" s="1">
        <f t="shared" si="173"/>
        <v>2.3456820269138436</v>
      </c>
      <c r="V2168" s="1">
        <f t="shared" si="174"/>
        <v>10.552739021010726</v>
      </c>
      <c r="X2168" s="4">
        <f>10-SUM(U2168&lt;$X$1,U2168&lt;$X$2,U2168&lt;$X$3,U2168&lt;$X$4,U2168&lt;$X$5,U2168&lt;$X$6,U2168&lt;$X$7,U2168&lt;$X$8,U2168&lt;$X$9,U2168&lt;$X$10)</f>
        <v>0</v>
      </c>
      <c r="Y2168" s="4">
        <f>SUM(V2168&lt;$Y$1,V2168&lt;$Y$2,V2168&lt;$Y$3,V2168&lt;$Y$4,V2168&lt;$Y$5,V2168&lt;$Y$6,V2168&lt;$Y$7,V2168&lt;$Y$8,V2168&lt;$Y$9,V2168&lt;$Y$10)</f>
        <v>2</v>
      </c>
      <c r="AA2168" s="10">
        <f t="shared" si="175"/>
        <v>0</v>
      </c>
    </row>
    <row r="2169" spans="1:27">
      <c r="A2169" s="4"/>
      <c r="B2169" t="s">
        <v>66</v>
      </c>
      <c r="C2169">
        <v>12</v>
      </c>
      <c r="D2169" s="1">
        <v>0</v>
      </c>
      <c r="E2169" s="1">
        <v>-0.25</v>
      </c>
      <c r="F2169" s="1">
        <v>1</v>
      </c>
      <c r="G2169" s="1">
        <v>0</v>
      </c>
      <c r="H2169" s="1">
        <v>5.25</v>
      </c>
      <c r="I2169" s="1">
        <v>0</v>
      </c>
      <c r="J2169" s="1">
        <v>0</v>
      </c>
      <c r="K2169" s="1">
        <v>3</v>
      </c>
      <c r="L2169" s="1">
        <v>0</v>
      </c>
      <c r="M2169" s="1">
        <v>2.6</v>
      </c>
      <c r="O2169" s="1">
        <f>случ!I2157</f>
        <v>-19.766988035068081</v>
      </c>
      <c r="P2169" s="1">
        <f t="shared" si="171"/>
        <v>-6.7669880350680813</v>
      </c>
      <c r="Q2169">
        <f t="shared" si="172"/>
        <v>-1</v>
      </c>
      <c r="S2169">
        <f>случ!J2157</f>
        <v>5.3577628459185735</v>
      </c>
      <c r="T2169">
        <f>случ!K2157</f>
        <v>8.495860191848676</v>
      </c>
      <c r="U2169" s="1">
        <f t="shared" si="173"/>
        <v>19.207762845918573</v>
      </c>
      <c r="V2169" s="1">
        <f t="shared" si="174"/>
        <v>6.6458601918486764</v>
      </c>
      <c r="X2169" s="4">
        <f>10-SUM(U2169&lt;$X$1,U2169&lt;$X$2,U2169&lt;$X$3,U2169&lt;$X$4,U2169&lt;$X$5,U2169&lt;$X$6,U2169&lt;$X$7,U2169&lt;$X$8,U2169&lt;$X$9,U2169&lt;$X$10)</f>
        <v>4</v>
      </c>
      <c r="Y2169" s="4">
        <f>SUM(V2169&lt;$Y$1,V2169&lt;$Y$2,V2169&lt;$Y$3,V2169&lt;$Y$4,V2169&lt;$Y$5,V2169&lt;$Y$6,V2169&lt;$Y$7,V2169&lt;$Y$8,V2169&lt;$Y$9,V2169&lt;$Y$10)</f>
        <v>3</v>
      </c>
      <c r="AA2169" s="10">
        <f t="shared" si="175"/>
        <v>-3.7499999999999999E-3</v>
      </c>
    </row>
    <row r="2170" spans="1:27">
      <c r="A2170" s="4"/>
      <c r="B2170" t="s">
        <v>67</v>
      </c>
      <c r="C2170">
        <v>12</v>
      </c>
      <c r="D2170" s="1">
        <v>7.1</v>
      </c>
      <c r="E2170" s="1">
        <v>0</v>
      </c>
      <c r="F2170" s="1">
        <v>1</v>
      </c>
      <c r="G2170" s="1">
        <v>-0.16999999999999901</v>
      </c>
      <c r="H2170" s="1">
        <v>5.25</v>
      </c>
      <c r="I2170" s="1">
        <v>-0.11111111111111099</v>
      </c>
      <c r="J2170" s="1">
        <v>-0.16</v>
      </c>
      <c r="K2170" s="1">
        <v>3</v>
      </c>
      <c r="L2170" s="1">
        <v>-0.11111111111111099</v>
      </c>
      <c r="M2170" s="1">
        <v>9.8000000000000007</v>
      </c>
      <c r="O2170" s="1">
        <f>случ!I2158</f>
        <v>-17.776905997818879</v>
      </c>
      <c r="P2170" s="1">
        <f t="shared" si="171"/>
        <v>3.3986495577366753</v>
      </c>
      <c r="Q2170">
        <f t="shared" si="172"/>
        <v>-1</v>
      </c>
      <c r="S2170">
        <f>случ!J2158</f>
        <v>-5.7894030926357871</v>
      </c>
      <c r="T2170">
        <f>случ!K2158</f>
        <v>6.4073407446448432</v>
      </c>
      <c r="U2170" s="1">
        <f t="shared" si="173"/>
        <v>14.867263574030872</v>
      </c>
      <c r="V2170" s="1">
        <f t="shared" si="174"/>
        <v>-5.3304370331329345</v>
      </c>
      <c r="X2170" s="4">
        <f>10-SUM(U2170&lt;$X$1,U2170&lt;$X$2,U2170&lt;$X$3,U2170&lt;$X$4,U2170&lt;$X$5,U2170&lt;$X$6,U2170&lt;$X$7,U2170&lt;$X$8,U2170&lt;$X$9,U2170&lt;$X$10)</f>
        <v>3</v>
      </c>
      <c r="Y2170" s="4">
        <f>SUM(V2170&lt;$Y$1,V2170&lt;$Y$2,V2170&lt;$Y$3,V2170&lt;$Y$4,V2170&lt;$Y$5,V2170&lt;$Y$6,V2170&lt;$Y$7,V2170&lt;$Y$8,V2170&lt;$Y$9,V2170&lt;$Y$10)</f>
        <v>7</v>
      </c>
      <c r="AA2170" s="10">
        <f t="shared" si="175"/>
        <v>-8.7500000000000008E-3</v>
      </c>
    </row>
    <row r="2171" spans="1:27">
      <c r="A2171" s="4"/>
      <c r="B2171" t="s">
        <v>68</v>
      </c>
      <c r="C2171">
        <v>12</v>
      </c>
      <c r="D2171" s="1">
        <v>-4.0999999999999899</v>
      </c>
      <c r="E2171" s="1">
        <v>0</v>
      </c>
      <c r="F2171" s="1">
        <v>1</v>
      </c>
      <c r="G2171" s="1">
        <v>-9.9599999999999994E-2</v>
      </c>
      <c r="H2171" s="1">
        <v>5.25</v>
      </c>
      <c r="I2171" s="1">
        <v>0</v>
      </c>
      <c r="J2171" s="1">
        <v>-0.04</v>
      </c>
      <c r="K2171" s="1">
        <v>3</v>
      </c>
      <c r="L2171" s="1">
        <v>0</v>
      </c>
      <c r="M2171" s="1">
        <v>6.3</v>
      </c>
      <c r="O2171" s="1">
        <f>случ!I2159</f>
        <v>36.043088275680269</v>
      </c>
      <c r="P2171" s="1">
        <f t="shared" si="171"/>
        <v>49.423088275680279</v>
      </c>
      <c r="Q2171">
        <f t="shared" si="172"/>
        <v>0</v>
      </c>
      <c r="S2171">
        <f>случ!J2159</f>
        <v>8.0026475588566761</v>
      </c>
      <c r="T2171">
        <f>случ!K2159</f>
        <v>7.7775925867514504</v>
      </c>
      <c r="U2171" s="1">
        <f t="shared" si="173"/>
        <v>25.630247558856677</v>
      </c>
      <c r="V2171" s="1">
        <f t="shared" si="174"/>
        <v>1.8071925867514498</v>
      </c>
      <c r="X2171" s="4">
        <f>10-SUM(U2171&lt;$X$1,U2171&lt;$X$2,U2171&lt;$X$3,U2171&lt;$X$4,U2171&lt;$X$5,U2171&lt;$X$6,U2171&lt;$X$7,U2171&lt;$X$8,U2171&lt;$X$9,U2171&lt;$X$10)</f>
        <v>6</v>
      </c>
      <c r="Y2171" s="4">
        <f>SUM(V2171&lt;$Y$1,V2171&lt;$Y$2,V2171&lt;$Y$3,V2171&lt;$Y$4,V2171&lt;$Y$5,V2171&lt;$Y$6,V2171&lt;$Y$7,V2171&lt;$Y$8,V2171&lt;$Y$9,V2171&lt;$Y$10)</f>
        <v>5</v>
      </c>
      <c r="AA2171" s="10">
        <f t="shared" si="175"/>
        <v>0</v>
      </c>
    </row>
    <row r="2172" spans="1:27">
      <c r="A2172" s="4"/>
      <c r="B2172" t="s">
        <v>69</v>
      </c>
      <c r="C2172">
        <v>12</v>
      </c>
      <c r="D2172" s="1">
        <v>-11.8</v>
      </c>
      <c r="E2172" s="1">
        <v>0</v>
      </c>
      <c r="F2172" s="1">
        <v>1</v>
      </c>
      <c r="G2172" s="1">
        <v>0.12999999999999901</v>
      </c>
      <c r="H2172" s="1">
        <v>5.25</v>
      </c>
      <c r="I2172" s="1">
        <v>0</v>
      </c>
      <c r="J2172" s="1">
        <v>8.9999999999999802E-2</v>
      </c>
      <c r="K2172" s="1">
        <v>3</v>
      </c>
      <c r="L2172" s="1">
        <v>0</v>
      </c>
      <c r="M2172" s="1">
        <v>5.0999999999999899</v>
      </c>
      <c r="O2172" s="1">
        <f>случ!I2160</f>
        <v>18.340276791116079</v>
      </c>
      <c r="P2172" s="1">
        <f t="shared" si="171"/>
        <v>26.330276791116077</v>
      </c>
      <c r="Q2172">
        <f t="shared" si="172"/>
        <v>0</v>
      </c>
      <c r="S2172">
        <f>случ!J2160</f>
        <v>26.733100453138718</v>
      </c>
      <c r="T2172">
        <f>случ!K2160</f>
        <v>10.60674967996224</v>
      </c>
      <c r="U2172" s="1">
        <f t="shared" si="173"/>
        <v>43.473100453138713</v>
      </c>
      <c r="V2172" s="1">
        <f t="shared" si="174"/>
        <v>7.2967496799622484</v>
      </c>
      <c r="X2172" s="4">
        <f>10-SUM(U2172&lt;$X$1,U2172&lt;$X$2,U2172&lt;$X$3,U2172&lt;$X$4,U2172&lt;$X$5,U2172&lt;$X$6,U2172&lt;$X$7,U2172&lt;$X$8,U2172&lt;$X$9,U2172&lt;$X$10)</f>
        <v>10</v>
      </c>
      <c r="Y2172" s="4">
        <f>SUM(V2172&lt;$Y$1,V2172&lt;$Y$2,V2172&lt;$Y$3,V2172&lt;$Y$4,V2172&lt;$Y$5,V2172&lt;$Y$6,V2172&lt;$Y$7,V2172&lt;$Y$8,V2172&lt;$Y$9,V2172&lt;$Y$10)</f>
        <v>3</v>
      </c>
      <c r="AA2172" s="10">
        <f t="shared" si="175"/>
        <v>0</v>
      </c>
    </row>
    <row r="2173" spans="1:27">
      <c r="A2173" s="4"/>
      <c r="B2173" t="s">
        <v>70</v>
      </c>
      <c r="C2173">
        <v>12</v>
      </c>
      <c r="D2173" s="1">
        <v>-21.6</v>
      </c>
      <c r="E2173" s="1">
        <v>0</v>
      </c>
      <c r="F2173" s="1">
        <v>1</v>
      </c>
      <c r="G2173" s="1">
        <v>8.9899999999999994E-2</v>
      </c>
      <c r="H2173" s="1">
        <v>5.25</v>
      </c>
      <c r="I2173" s="1">
        <v>0</v>
      </c>
      <c r="J2173" s="1">
        <v>-6.0000000000000497E-2</v>
      </c>
      <c r="K2173" s="1">
        <v>3</v>
      </c>
      <c r="L2173" s="1">
        <v>0</v>
      </c>
      <c r="M2173" s="1">
        <v>3.9</v>
      </c>
      <c r="O2173" s="1">
        <f>случ!I2161</f>
        <v>-47.838478852937733</v>
      </c>
      <c r="P2173" s="1">
        <f t="shared" si="171"/>
        <v>-46.708478852937731</v>
      </c>
      <c r="Q2173">
        <f t="shared" si="172"/>
        <v>-1</v>
      </c>
      <c r="S2173">
        <f>случ!J2161</f>
        <v>-9.2737002147193408</v>
      </c>
      <c r="T2173">
        <f>случ!K2161</f>
        <v>-6.8390184215319314</v>
      </c>
      <c r="U2173" s="1">
        <f t="shared" si="173"/>
        <v>4.5568997852806543</v>
      </c>
      <c r="V2173" s="1">
        <f t="shared" si="174"/>
        <v>-10.858918421531939</v>
      </c>
      <c r="X2173" s="4">
        <f>10-SUM(U2173&lt;$X$1,U2173&lt;$X$2,U2173&lt;$X$3,U2173&lt;$X$4,U2173&lt;$X$5,U2173&lt;$X$6,U2173&lt;$X$7,U2173&lt;$X$8,U2173&lt;$X$9,U2173&lt;$X$10)</f>
        <v>0</v>
      </c>
      <c r="Y2173" s="4">
        <f>SUM(V2173&lt;$Y$1,V2173&lt;$Y$2,V2173&lt;$Y$3,V2173&lt;$Y$4,V2173&lt;$Y$5,V2173&lt;$Y$6,V2173&lt;$Y$7,V2173&lt;$Y$8,V2173&lt;$Y$9,V2173&lt;$Y$10)</f>
        <v>9</v>
      </c>
      <c r="AA2173" s="10">
        <f t="shared" si="175"/>
        <v>-1.125E-2</v>
      </c>
    </row>
    <row r="2174" spans="1:27">
      <c r="A2174" s="4"/>
      <c r="B2174" t="s">
        <v>71</v>
      </c>
      <c r="C2174">
        <v>12</v>
      </c>
      <c r="D2174" s="1">
        <v>-21.6</v>
      </c>
      <c r="E2174" s="1">
        <v>0</v>
      </c>
      <c r="F2174" s="1">
        <v>1</v>
      </c>
      <c r="G2174" s="1">
        <v>0.15</v>
      </c>
      <c r="H2174" s="1">
        <v>5.25</v>
      </c>
      <c r="I2174" s="1">
        <v>0</v>
      </c>
      <c r="J2174" s="1">
        <v>9.9999999999997799E-3</v>
      </c>
      <c r="K2174" s="1">
        <v>3</v>
      </c>
      <c r="L2174" s="1">
        <v>0</v>
      </c>
      <c r="M2174" s="1">
        <v>3.9</v>
      </c>
      <c r="O2174" s="1">
        <f>случ!I2162</f>
        <v>22.303237080520539</v>
      </c>
      <c r="P2174" s="1">
        <f t="shared" si="171"/>
        <v>23.433237080520541</v>
      </c>
      <c r="Q2174">
        <f t="shared" si="172"/>
        <v>0</v>
      </c>
      <c r="S2174">
        <f>случ!J2162</f>
        <v>21.748905893594525</v>
      </c>
      <c r="T2174">
        <f>случ!K2162</f>
        <v>1.0833392862208704</v>
      </c>
      <c r="U2174" s="1">
        <f t="shared" si="173"/>
        <v>36.128905893594521</v>
      </c>
      <c r="V2174" s="1">
        <f t="shared" si="174"/>
        <v>-2.0866607137791329</v>
      </c>
      <c r="X2174" s="4">
        <f>10-SUM(U2174&lt;$X$1,U2174&lt;$X$2,U2174&lt;$X$3,U2174&lt;$X$4,U2174&lt;$X$5,U2174&lt;$X$6,U2174&lt;$X$7,U2174&lt;$X$8,U2174&lt;$X$9,U2174&lt;$X$10)</f>
        <v>9</v>
      </c>
      <c r="Y2174" s="4">
        <f>SUM(V2174&lt;$Y$1,V2174&lt;$Y$2,V2174&lt;$Y$3,V2174&lt;$Y$4,V2174&lt;$Y$5,V2174&lt;$Y$6,V2174&lt;$Y$7,V2174&lt;$Y$8,V2174&lt;$Y$9,V2174&lt;$Y$10)</f>
        <v>6</v>
      </c>
      <c r="AA2174" s="10">
        <f t="shared" si="175"/>
        <v>0</v>
      </c>
    </row>
    <row r="2175" spans="1:27">
      <c r="A2175" s="4"/>
      <c r="B2175" t="s">
        <v>72</v>
      </c>
      <c r="C2175">
        <v>12</v>
      </c>
      <c r="D2175" s="1">
        <v>-14.2</v>
      </c>
      <c r="E2175" s="1">
        <v>0</v>
      </c>
      <c r="F2175" s="1">
        <v>1</v>
      </c>
      <c r="G2175" s="1">
        <v>4.9799999999999997E-2</v>
      </c>
      <c r="H2175" s="1">
        <v>5.25</v>
      </c>
      <c r="I2175" s="1">
        <v>0</v>
      </c>
      <c r="J2175" s="1">
        <v>-4.9999999999999802E-2</v>
      </c>
      <c r="K2175" s="1">
        <v>2.5</v>
      </c>
      <c r="L2175" s="1">
        <v>0</v>
      </c>
      <c r="M2175" s="1">
        <v>8.3000000000000007</v>
      </c>
      <c r="O2175" s="1">
        <f>случ!I2163</f>
        <v>58.90109205595563</v>
      </c>
      <c r="P2175" s="1">
        <f t="shared" si="171"/>
        <v>65.211092055955632</v>
      </c>
      <c r="Q2175">
        <f t="shared" si="172"/>
        <v>1</v>
      </c>
      <c r="S2175">
        <f>случ!J2163</f>
        <v>-4.2633055639305857</v>
      </c>
      <c r="T2175">
        <f>случ!K2163</f>
        <v>2.1157383057616781</v>
      </c>
      <c r="U2175" s="1">
        <f t="shared" si="173"/>
        <v>13.337894436069416</v>
      </c>
      <c r="V2175" s="1">
        <f t="shared" si="174"/>
        <v>-5.384061694238321</v>
      </c>
      <c r="X2175" s="4">
        <f>10-SUM(U2175&lt;$X$1,U2175&lt;$X$2,U2175&lt;$X$3,U2175&lt;$X$4,U2175&lt;$X$5,U2175&lt;$X$6,U2175&lt;$X$7,U2175&lt;$X$8,U2175&lt;$X$9,U2175&lt;$X$10)</f>
        <v>3</v>
      </c>
      <c r="Y2175" s="4">
        <f>SUM(V2175&lt;$Y$1,V2175&lt;$Y$2,V2175&lt;$Y$3,V2175&lt;$Y$4,V2175&lt;$Y$5,V2175&lt;$Y$6,V2175&lt;$Y$7,V2175&lt;$Y$8,V2175&lt;$Y$9,V2175&lt;$Y$10)</f>
        <v>7</v>
      </c>
      <c r="AA2175" s="10">
        <f t="shared" si="175"/>
        <v>3.7499999999999999E-3</v>
      </c>
    </row>
    <row r="2176" spans="1:27">
      <c r="A2176" s="4"/>
      <c r="B2176" t="s">
        <v>73</v>
      </c>
      <c r="C2176">
        <v>12</v>
      </c>
      <c r="D2176" s="1">
        <v>10.9</v>
      </c>
      <c r="E2176" s="1">
        <v>0</v>
      </c>
      <c r="F2176" s="1">
        <v>1</v>
      </c>
      <c r="G2176" s="1">
        <v>9.7900000000000001E-3</v>
      </c>
      <c r="H2176" s="1">
        <v>5.25</v>
      </c>
      <c r="I2176" s="1">
        <v>0</v>
      </c>
      <c r="J2176" s="1">
        <v>0</v>
      </c>
      <c r="K2176" s="1">
        <v>2.5</v>
      </c>
      <c r="L2176" s="1">
        <v>0</v>
      </c>
      <c r="M2176" s="1">
        <v>12.6</v>
      </c>
      <c r="O2176" s="1">
        <f>случ!I2164</f>
        <v>-9.1569436179912636</v>
      </c>
      <c r="P2176" s="1">
        <f t="shared" si="171"/>
        <v>14.723056382008735</v>
      </c>
      <c r="Q2176">
        <f t="shared" si="172"/>
        <v>-1</v>
      </c>
      <c r="S2176">
        <f>случ!J2164</f>
        <v>23.893366981019398</v>
      </c>
      <c r="T2176">
        <f>случ!K2164</f>
        <v>-1.1265547295748801</v>
      </c>
      <c r="U2176" s="1">
        <f t="shared" si="173"/>
        <v>46.684626981019399</v>
      </c>
      <c r="V2176" s="1">
        <f t="shared" si="174"/>
        <v>-12.236344729574881</v>
      </c>
      <c r="X2176" s="4">
        <f>10-SUM(U2176&lt;$X$1,U2176&lt;$X$2,U2176&lt;$X$3,U2176&lt;$X$4,U2176&lt;$X$5,U2176&lt;$X$6,U2176&lt;$X$7,U2176&lt;$X$8,U2176&lt;$X$9,U2176&lt;$X$10)</f>
        <v>10</v>
      </c>
      <c r="Y2176" s="4">
        <f>SUM(V2176&lt;$Y$1,V2176&lt;$Y$2,V2176&lt;$Y$3,V2176&lt;$Y$4,V2176&lt;$Y$5,V2176&lt;$Y$6,V2176&lt;$Y$7,V2176&lt;$Y$8,V2176&lt;$Y$9,V2176&lt;$Y$10)</f>
        <v>9</v>
      </c>
      <c r="AA2176" s="10">
        <f t="shared" si="175"/>
        <v>-1.125E-2</v>
      </c>
    </row>
    <row r="2177" spans="1:27">
      <c r="A2177" s="4"/>
      <c r="B2177" t="s">
        <v>74</v>
      </c>
      <c r="C2177">
        <v>12</v>
      </c>
      <c r="D2177" s="1">
        <v>13.9</v>
      </c>
      <c r="E2177" s="1">
        <v>0</v>
      </c>
      <c r="F2177" s="1">
        <v>1</v>
      </c>
      <c r="G2177" s="1">
        <v>7.0000000000000201E-2</v>
      </c>
      <c r="H2177" s="1">
        <v>5.25</v>
      </c>
      <c r="I2177" s="1">
        <v>0</v>
      </c>
      <c r="J2177" s="1">
        <v>9.9999999999997799E-3</v>
      </c>
      <c r="K2177" s="1">
        <v>2.5</v>
      </c>
      <c r="L2177" s="1">
        <v>0</v>
      </c>
      <c r="M2177" s="1">
        <v>16.8</v>
      </c>
      <c r="O2177" s="1">
        <f>случ!I2165</f>
        <v>28.863210127250181</v>
      </c>
      <c r="P2177" s="1">
        <f t="shared" si="171"/>
        <v>54.843210127250181</v>
      </c>
      <c r="Q2177">
        <f t="shared" si="172"/>
        <v>0</v>
      </c>
      <c r="S2177">
        <f>случ!J2165</f>
        <v>15.456891428379315</v>
      </c>
      <c r="T2177">
        <f>случ!K2165</f>
        <v>0.6574174009665279</v>
      </c>
      <c r="U2177" s="1">
        <f t="shared" si="173"/>
        <v>42.216891428379313</v>
      </c>
      <c r="V2177" s="1">
        <f t="shared" si="174"/>
        <v>-14.582582599033476</v>
      </c>
      <c r="X2177" s="4">
        <f>10-SUM(U2177&lt;$X$1,U2177&lt;$X$2,U2177&lt;$X$3,U2177&lt;$X$4,U2177&lt;$X$5,U2177&lt;$X$6,U2177&lt;$X$7,U2177&lt;$X$8,U2177&lt;$X$9,U2177&lt;$X$10)</f>
        <v>10</v>
      </c>
      <c r="Y2177" s="4">
        <f>SUM(V2177&lt;$Y$1,V2177&lt;$Y$2,V2177&lt;$Y$3,V2177&lt;$Y$4,V2177&lt;$Y$5,V2177&lt;$Y$6,V2177&lt;$Y$7,V2177&lt;$Y$8,V2177&lt;$Y$9,V2177&lt;$Y$10)</f>
        <v>10</v>
      </c>
      <c r="AA2177" s="10">
        <f t="shared" si="175"/>
        <v>0</v>
      </c>
    </row>
    <row r="2178" spans="1:27">
      <c r="A2178" s="4"/>
      <c r="B2178" t="s">
        <v>75</v>
      </c>
      <c r="C2178">
        <v>12</v>
      </c>
      <c r="D2178" s="1">
        <v>8.5</v>
      </c>
      <c r="E2178" s="1">
        <v>0</v>
      </c>
      <c r="F2178" s="1">
        <v>1</v>
      </c>
      <c r="G2178" s="1">
        <v>0.16999999999999901</v>
      </c>
      <c r="H2178" s="1">
        <v>5.25</v>
      </c>
      <c r="I2178" s="1">
        <v>0</v>
      </c>
      <c r="J2178" s="1">
        <v>-5.0000000000000697E-2</v>
      </c>
      <c r="K2178" s="1">
        <v>2.5</v>
      </c>
      <c r="L2178" s="1">
        <v>0</v>
      </c>
      <c r="M2178" s="1">
        <v>19</v>
      </c>
      <c r="O2178" s="1">
        <f>случ!I2166</f>
        <v>-44.844512984885895</v>
      </c>
      <c r="P2178" s="1">
        <f t="shared" si="171"/>
        <v>-22.644512984885896</v>
      </c>
      <c r="Q2178">
        <f t="shared" si="172"/>
        <v>-1</v>
      </c>
      <c r="S2178">
        <f>случ!J2166</f>
        <v>-19.37712865911389</v>
      </c>
      <c r="T2178">
        <f>случ!K2166</f>
        <v>-7.2289377023778716</v>
      </c>
      <c r="U2178" s="1">
        <f t="shared" si="173"/>
        <v>8.2028713408861087</v>
      </c>
      <c r="V2178" s="1">
        <f t="shared" si="174"/>
        <v>-25.548937702377877</v>
      </c>
      <c r="X2178" s="4">
        <f>10-SUM(U2178&lt;$X$1,U2178&lt;$X$2,U2178&lt;$X$3,U2178&lt;$X$4,U2178&lt;$X$5,U2178&lt;$X$6,U2178&lt;$X$7,U2178&lt;$X$8,U2178&lt;$X$9,U2178&lt;$X$10)</f>
        <v>1</v>
      </c>
      <c r="Y2178" s="4">
        <f>SUM(V2178&lt;$Y$1,V2178&lt;$Y$2,V2178&lt;$Y$3,V2178&lt;$Y$4,V2178&lt;$Y$5,V2178&lt;$Y$6,V2178&lt;$Y$7,V2178&lt;$Y$8,V2178&lt;$Y$9,V2178&lt;$Y$10)</f>
        <v>10</v>
      </c>
      <c r="AA2178" s="10">
        <f t="shared" si="175"/>
        <v>-1.2500000000000001E-2</v>
      </c>
    </row>
    <row r="2179" spans="1:27">
      <c r="A2179" s="4"/>
      <c r="B2179" t="s">
        <v>76</v>
      </c>
      <c r="C2179">
        <v>12</v>
      </c>
      <c r="D2179" s="1">
        <v>3.3999999999999901</v>
      </c>
      <c r="E2179" s="1">
        <v>0</v>
      </c>
      <c r="F2179" s="1">
        <v>1</v>
      </c>
      <c r="G2179" s="1">
        <v>0.2</v>
      </c>
      <c r="H2179" s="1">
        <v>5.25</v>
      </c>
      <c r="I2179" s="1">
        <v>0</v>
      </c>
      <c r="J2179" s="1">
        <v>-0.18</v>
      </c>
      <c r="K2179" s="1">
        <v>2.5</v>
      </c>
      <c r="L2179" s="1">
        <v>0</v>
      </c>
      <c r="M2179" s="1">
        <v>15.9</v>
      </c>
      <c r="O2179" s="1">
        <f>случ!I2167</f>
        <v>-7.0571202338666428</v>
      </c>
      <c r="P2179" s="1">
        <f t="shared" si="171"/>
        <v>11.572879766133349</v>
      </c>
      <c r="Q2179">
        <f t="shared" si="172"/>
        <v>-1</v>
      </c>
      <c r="S2179">
        <f>случ!J2167</f>
        <v>12.443462412543763</v>
      </c>
      <c r="T2179">
        <f>случ!K2167</f>
        <v>8.0961991808804665</v>
      </c>
      <c r="U2179" s="1">
        <f t="shared" si="173"/>
        <v>35.053462412543766</v>
      </c>
      <c r="V2179" s="1">
        <f t="shared" si="174"/>
        <v>-8.8438008191195348</v>
      </c>
      <c r="X2179" s="4">
        <f>10-SUM(U2179&lt;$X$1,U2179&lt;$X$2,U2179&lt;$X$3,U2179&lt;$X$4,U2179&lt;$X$5,U2179&lt;$X$6,U2179&lt;$X$7,U2179&lt;$X$8,U2179&lt;$X$9,U2179&lt;$X$10)</f>
        <v>9</v>
      </c>
      <c r="Y2179" s="4">
        <f>SUM(V2179&lt;$Y$1,V2179&lt;$Y$2,V2179&lt;$Y$3,V2179&lt;$Y$4,V2179&lt;$Y$5,V2179&lt;$Y$6,V2179&lt;$Y$7,V2179&lt;$Y$8,V2179&lt;$Y$9,V2179&lt;$Y$10)</f>
        <v>8</v>
      </c>
      <c r="AA2179" s="10">
        <f t="shared" si="175"/>
        <v>-0.01</v>
      </c>
    </row>
    <row r="2180" spans="1:27">
      <c r="A2180" s="4"/>
      <c r="B2180" t="s">
        <v>77</v>
      </c>
      <c r="C2180">
        <v>12</v>
      </c>
      <c r="D2180" s="1">
        <v>4</v>
      </c>
      <c r="E2180" s="1">
        <v>0</v>
      </c>
      <c r="F2180" s="1">
        <v>1.25</v>
      </c>
      <c r="G2180" s="1">
        <v>0.29999999999999899</v>
      </c>
      <c r="H2180" s="1">
        <v>5.75</v>
      </c>
      <c r="I2180" s="1">
        <v>-2.5000000000000001E-2</v>
      </c>
      <c r="J2180" s="1">
        <v>-9.9999999999997799E-3</v>
      </c>
      <c r="K2180" s="1">
        <v>2.5</v>
      </c>
      <c r="L2180" s="1">
        <v>0.47499999999999998</v>
      </c>
      <c r="M2180" s="1">
        <v>16.5</v>
      </c>
      <c r="O2180" s="1">
        <f>случ!I2168</f>
        <v>-2.6359368407368979</v>
      </c>
      <c r="P2180" s="1">
        <f t="shared" si="171"/>
        <v>19.654063159263103</v>
      </c>
      <c r="Q2180">
        <f t="shared" si="172"/>
        <v>-1</v>
      </c>
      <c r="S2180">
        <f>случ!J2168</f>
        <v>2.9183578222880353</v>
      </c>
      <c r="T2180">
        <f>случ!K2168</f>
        <v>4.4999759565340032</v>
      </c>
      <c r="U2180" s="1">
        <f t="shared" si="173"/>
        <v>25.888357822288043</v>
      </c>
      <c r="V2180" s="1">
        <f t="shared" si="174"/>
        <v>-12.605024043465994</v>
      </c>
      <c r="X2180" s="4">
        <f>10-SUM(U2180&lt;$X$1,U2180&lt;$X$2,U2180&lt;$X$3,U2180&lt;$X$4,U2180&lt;$X$5,U2180&lt;$X$6,U2180&lt;$X$7,U2180&lt;$X$8,U2180&lt;$X$9,U2180&lt;$X$10)</f>
        <v>6</v>
      </c>
      <c r="Y2180" s="4">
        <f>SUM(V2180&lt;$Y$1,V2180&lt;$Y$2,V2180&lt;$Y$3,V2180&lt;$Y$4,V2180&lt;$Y$5,V2180&lt;$Y$6,V2180&lt;$Y$7,V2180&lt;$Y$8,V2180&lt;$Y$9,V2180&lt;$Y$10)</f>
        <v>9</v>
      </c>
      <c r="AA2180" s="10">
        <f t="shared" si="175"/>
        <v>-1.125E-2</v>
      </c>
    </row>
    <row r="2181" spans="1:27">
      <c r="A2181" s="4"/>
      <c r="B2181" t="s">
        <v>78</v>
      </c>
      <c r="C2181">
        <v>12</v>
      </c>
      <c r="D2181" s="1">
        <v>1.69999999999999</v>
      </c>
      <c r="E2181" s="1">
        <v>0</v>
      </c>
      <c r="F2181" s="1">
        <v>1.25</v>
      </c>
      <c r="G2181" s="1">
        <v>0.2</v>
      </c>
      <c r="H2181" s="1">
        <v>6</v>
      </c>
      <c r="I2181" s="1">
        <v>-4.9999999999999899E-2</v>
      </c>
      <c r="J2181" s="1">
        <v>1.9999999999999501E-2</v>
      </c>
      <c r="K2181" s="1">
        <v>2.5</v>
      </c>
      <c r="L2181" s="1">
        <v>0.2</v>
      </c>
      <c r="M2181" s="1">
        <v>17.600000000000001</v>
      </c>
      <c r="O2181" s="1">
        <f>случ!I2169</f>
        <v>10.679858105524001</v>
      </c>
      <c r="P2181" s="1">
        <f t="shared" si="171"/>
        <v>31.599858105523992</v>
      </c>
      <c r="Q2181">
        <f t="shared" si="172"/>
        <v>0</v>
      </c>
      <c r="S2181">
        <f>случ!J2169</f>
        <v>-8.0123768994862381</v>
      </c>
      <c r="T2181">
        <f>случ!K2169</f>
        <v>0.9774784632462572</v>
      </c>
      <c r="U2181" s="1">
        <f t="shared" si="173"/>
        <v>18.697623100513756</v>
      </c>
      <c r="V2181" s="1">
        <f t="shared" si="174"/>
        <v>-15.662521536753751</v>
      </c>
      <c r="X2181" s="4">
        <f>10-SUM(U2181&lt;$X$1,U2181&lt;$X$2,U2181&lt;$X$3,U2181&lt;$X$4,U2181&lt;$X$5,U2181&lt;$X$6,U2181&lt;$X$7,U2181&lt;$X$8,U2181&lt;$X$9,U2181&lt;$X$10)</f>
        <v>4</v>
      </c>
      <c r="Y2181" s="4">
        <f>SUM(V2181&lt;$Y$1,V2181&lt;$Y$2,V2181&lt;$Y$3,V2181&lt;$Y$4,V2181&lt;$Y$5,V2181&lt;$Y$6,V2181&lt;$Y$7,V2181&lt;$Y$8,V2181&lt;$Y$9,V2181&lt;$Y$10)</f>
        <v>10</v>
      </c>
      <c r="AA2181" s="10">
        <f t="shared" si="175"/>
        <v>0</v>
      </c>
    </row>
    <row r="2182" spans="1:27">
      <c r="A2182" s="4"/>
      <c r="B2182" t="s">
        <v>79</v>
      </c>
      <c r="C2182">
        <v>12</v>
      </c>
      <c r="D2182" s="1">
        <v>3.6</v>
      </c>
      <c r="E2182" s="1">
        <v>0</v>
      </c>
      <c r="F2182" s="1">
        <v>1.5</v>
      </c>
      <c r="G2182" s="1">
        <v>0.23</v>
      </c>
      <c r="H2182" s="1">
        <v>6.5</v>
      </c>
      <c r="I2182" s="1">
        <v>-4.9999999999999899E-2</v>
      </c>
      <c r="J2182" s="1">
        <v>5.0000000000000697E-2</v>
      </c>
      <c r="K2182" s="1">
        <v>2.5</v>
      </c>
      <c r="L2182" s="1">
        <v>0.45</v>
      </c>
      <c r="M2182" s="1">
        <v>20</v>
      </c>
      <c r="O2182" s="1">
        <f>случ!I2170</f>
        <v>16.941600095487548</v>
      </c>
      <c r="P2182" s="1">
        <f t="shared" si="171"/>
        <v>42.441600095487544</v>
      </c>
      <c r="Q2182">
        <f t="shared" si="172"/>
        <v>0</v>
      </c>
      <c r="S2182">
        <f>случ!J2170</f>
        <v>-3.2900040148080261</v>
      </c>
      <c r="T2182">
        <f>случ!K2170</f>
        <v>9.9945854870673934</v>
      </c>
      <c r="U2182" s="1">
        <f t="shared" si="173"/>
        <v>25.279995985191981</v>
      </c>
      <c r="V2182" s="1">
        <f t="shared" si="174"/>
        <v>-9.1854145129325957</v>
      </c>
      <c r="X2182" s="4">
        <f>10-SUM(U2182&lt;$X$1,U2182&lt;$X$2,U2182&lt;$X$3,U2182&lt;$X$4,U2182&lt;$X$5,U2182&lt;$X$6,U2182&lt;$X$7,U2182&lt;$X$8,U2182&lt;$X$9,U2182&lt;$X$10)</f>
        <v>6</v>
      </c>
      <c r="Y2182" s="4">
        <f>SUM(V2182&lt;$Y$1,V2182&lt;$Y$2,V2182&lt;$Y$3,V2182&lt;$Y$4,V2182&lt;$Y$5,V2182&lt;$Y$6,V2182&lt;$Y$7,V2182&lt;$Y$8,V2182&lt;$Y$9,V2182&lt;$Y$10)</f>
        <v>8</v>
      </c>
      <c r="AA2182" s="10">
        <f t="shared" si="175"/>
        <v>0</v>
      </c>
    </row>
    <row r="2183" spans="1:27">
      <c r="A2183" s="4"/>
      <c r="B2183" t="s">
        <v>80</v>
      </c>
      <c r="C2183">
        <v>12</v>
      </c>
      <c r="D2183" s="1">
        <v>-9.1</v>
      </c>
      <c r="E2183" s="1">
        <v>0</v>
      </c>
      <c r="F2183" s="1">
        <v>1.75</v>
      </c>
      <c r="G2183" s="1">
        <v>0.26999999999999902</v>
      </c>
      <c r="H2183" s="1">
        <v>6.5</v>
      </c>
      <c r="I2183" s="1">
        <v>0</v>
      </c>
      <c r="J2183" s="1">
        <v>4.9999999999999802E-2</v>
      </c>
      <c r="K2183" s="1">
        <v>2.5</v>
      </c>
      <c r="L2183" s="1">
        <v>0</v>
      </c>
      <c r="M2183" s="1">
        <v>18.5</v>
      </c>
      <c r="O2183" s="1">
        <f>случ!I2171</f>
        <v>46.458142255761118</v>
      </c>
      <c r="P2183" s="1">
        <f t="shared" si="171"/>
        <v>65.838142255761113</v>
      </c>
      <c r="Q2183">
        <f t="shared" si="172"/>
        <v>1</v>
      </c>
      <c r="S2183">
        <f>случ!J2171</f>
        <v>-2.4816964191488355</v>
      </c>
      <c r="T2183">
        <f>случ!K2171</f>
        <v>6.6548801612087614</v>
      </c>
      <c r="U2183" s="1">
        <f t="shared" si="173"/>
        <v>26.548303580851169</v>
      </c>
      <c r="V2183" s="1">
        <f t="shared" si="174"/>
        <v>-8.7151198387912387</v>
      </c>
      <c r="X2183" s="4">
        <f>10-SUM(U2183&lt;$X$1,U2183&lt;$X$2,U2183&lt;$X$3,U2183&lt;$X$4,U2183&lt;$X$5,U2183&lt;$X$6,U2183&lt;$X$7,U2183&lt;$X$8,U2183&lt;$X$9,U2183&lt;$X$10)</f>
        <v>7</v>
      </c>
      <c r="Y2183" s="4">
        <f>SUM(V2183&lt;$Y$1,V2183&lt;$Y$2,V2183&lt;$Y$3,V2183&lt;$Y$4,V2183&lt;$Y$5,V2183&lt;$Y$6,V2183&lt;$Y$7,V2183&lt;$Y$8,V2183&lt;$Y$9,V2183&lt;$Y$10)</f>
        <v>8</v>
      </c>
      <c r="AA2183" s="10">
        <f t="shared" si="175"/>
        <v>8.7500000000000008E-3</v>
      </c>
    </row>
    <row r="2184" spans="1:27">
      <c r="A2184" s="4"/>
      <c r="B2184" t="s">
        <v>81</v>
      </c>
      <c r="C2184">
        <v>12</v>
      </c>
      <c r="D2184" s="1">
        <v>-15.6</v>
      </c>
      <c r="E2184" s="1">
        <v>0</v>
      </c>
      <c r="F2184" s="1">
        <v>1.75</v>
      </c>
      <c r="G2184" s="1">
        <v>9.9599999999999994E-2</v>
      </c>
      <c r="H2184" s="1">
        <v>6.5</v>
      </c>
      <c r="I2184" s="1">
        <v>0</v>
      </c>
      <c r="J2184" s="1">
        <v>-2.0000000000000399E-2</v>
      </c>
      <c r="K2184" s="1">
        <v>2.5</v>
      </c>
      <c r="L2184" s="1">
        <v>0</v>
      </c>
      <c r="M2184" s="1">
        <v>14.8</v>
      </c>
      <c r="O2184" s="1">
        <f>случ!I2172</f>
        <v>-17.99566167366519</v>
      </c>
      <c r="P2184" s="1">
        <f t="shared" si="171"/>
        <v>-3.1656616736651895</v>
      </c>
      <c r="Q2184">
        <f t="shared" si="172"/>
        <v>-1</v>
      </c>
      <c r="S2184">
        <f>случ!J2172</f>
        <v>-4.989150860258559</v>
      </c>
      <c r="T2184">
        <f>случ!K2172</f>
        <v>-7.5618526599236633</v>
      </c>
      <c r="U2184" s="1">
        <f t="shared" si="173"/>
        <v>20.453249139741438</v>
      </c>
      <c r="V2184" s="1">
        <f t="shared" si="174"/>
        <v>-19.971452659923667</v>
      </c>
      <c r="X2184" s="4">
        <f>10-SUM(U2184&lt;$X$1,U2184&lt;$X$2,U2184&lt;$X$3,U2184&lt;$X$4,U2184&lt;$X$5,U2184&lt;$X$6,U2184&lt;$X$7,U2184&lt;$X$8,U2184&lt;$X$9,U2184&lt;$X$10)</f>
        <v>5</v>
      </c>
      <c r="Y2184" s="4">
        <f>SUM(V2184&lt;$Y$1,V2184&lt;$Y$2,V2184&lt;$Y$3,V2184&lt;$Y$4,V2184&lt;$Y$5,V2184&lt;$Y$6,V2184&lt;$Y$7,V2184&lt;$Y$8,V2184&lt;$Y$9,V2184&lt;$Y$10)</f>
        <v>10</v>
      </c>
      <c r="AA2184" s="10">
        <f t="shared" si="175"/>
        <v>-1.2500000000000001E-2</v>
      </c>
    </row>
    <row r="2185" spans="1:27">
      <c r="A2185" s="4"/>
      <c r="B2185" t="s">
        <v>82</v>
      </c>
      <c r="C2185">
        <v>12</v>
      </c>
      <c r="D2185" s="1">
        <v>-30.5</v>
      </c>
      <c r="E2185" s="1">
        <v>0</v>
      </c>
      <c r="F2185" s="1">
        <v>2</v>
      </c>
      <c r="G2185" s="1">
        <v>9.9599999999999994E-2</v>
      </c>
      <c r="H2185" s="1">
        <v>6.5</v>
      </c>
      <c r="I2185" s="1">
        <v>0</v>
      </c>
      <c r="J2185" s="1">
        <v>3.00000000000002E-2</v>
      </c>
      <c r="K2185" s="1">
        <v>2.5</v>
      </c>
      <c r="L2185" s="1">
        <v>0</v>
      </c>
      <c r="M2185" s="1">
        <v>12.4</v>
      </c>
      <c r="O2185" s="1">
        <f>случ!I2173</f>
        <v>-14.061648490317985</v>
      </c>
      <c r="P2185" s="1">
        <f t="shared" si="171"/>
        <v>-6.9116484903179831</v>
      </c>
      <c r="Q2185">
        <f t="shared" si="172"/>
        <v>-1</v>
      </c>
      <c r="S2185">
        <f>случ!J2173</f>
        <v>25.856855314567184</v>
      </c>
      <c r="T2185">
        <f>случ!K2173</f>
        <v>7.048705580625569</v>
      </c>
      <c r="U2185" s="1">
        <f t="shared" si="173"/>
        <v>49.549255314567191</v>
      </c>
      <c r="V2185" s="1">
        <f t="shared" si="174"/>
        <v>-2.3108944193744279</v>
      </c>
      <c r="X2185" s="4">
        <f>10-SUM(U2185&lt;$X$1,U2185&lt;$X$2,U2185&lt;$X$3,U2185&lt;$X$4,U2185&lt;$X$5,U2185&lt;$X$6,U2185&lt;$X$7,U2185&lt;$X$8,U2185&lt;$X$9,U2185&lt;$X$10)</f>
        <v>10</v>
      </c>
      <c r="Y2185" s="4">
        <f>SUM(V2185&lt;$Y$1,V2185&lt;$Y$2,V2185&lt;$Y$3,V2185&lt;$Y$4,V2185&lt;$Y$5,V2185&lt;$Y$6,V2185&lt;$Y$7,V2185&lt;$Y$8,V2185&lt;$Y$9,V2185&lt;$Y$10)</f>
        <v>6</v>
      </c>
      <c r="AA2185" s="10">
        <f t="shared" si="175"/>
        <v>-7.4999999999999997E-3</v>
      </c>
    </row>
    <row r="2186" spans="1:27">
      <c r="A2186" s="4"/>
      <c r="B2186" t="s">
        <v>83</v>
      </c>
      <c r="C2186">
        <v>12</v>
      </c>
      <c r="D2186" s="1">
        <v>-30.5</v>
      </c>
      <c r="E2186" s="1">
        <v>0</v>
      </c>
      <c r="F2186" s="1">
        <v>2.25</v>
      </c>
      <c r="G2186" s="1">
        <v>0</v>
      </c>
      <c r="H2186" s="1">
        <v>6.5</v>
      </c>
      <c r="I2186" s="1">
        <v>0</v>
      </c>
      <c r="J2186" s="1">
        <v>-9.9999999999999603E-2</v>
      </c>
      <c r="K2186" s="1">
        <v>2.5</v>
      </c>
      <c r="L2186" s="1">
        <v>0</v>
      </c>
      <c r="M2186" s="1">
        <v>12.4</v>
      </c>
      <c r="O2186" s="1">
        <f>случ!I2174</f>
        <v>17.274575649552439</v>
      </c>
      <c r="P2186" s="1">
        <f t="shared" si="171"/>
        <v>27.174575649552441</v>
      </c>
      <c r="Q2186">
        <f t="shared" si="172"/>
        <v>0</v>
      </c>
      <c r="S2186">
        <f>случ!J2174</f>
        <v>14.398624611371142</v>
      </c>
      <c r="T2186">
        <f>случ!K2174</f>
        <v>-3.46755248799772</v>
      </c>
      <c r="U2186" s="1">
        <f t="shared" si="173"/>
        <v>36.998624611371149</v>
      </c>
      <c r="V2186" s="1">
        <f t="shared" si="174"/>
        <v>-14.417552487997716</v>
      </c>
      <c r="X2186" s="4">
        <f>10-SUM(U2186&lt;$X$1,U2186&lt;$X$2,U2186&lt;$X$3,U2186&lt;$X$4,U2186&lt;$X$5,U2186&lt;$X$6,U2186&lt;$X$7,U2186&lt;$X$8,U2186&lt;$X$9,U2186&lt;$X$10)</f>
        <v>9</v>
      </c>
      <c r="Y2186" s="4">
        <f>SUM(V2186&lt;$Y$1,V2186&lt;$Y$2,V2186&lt;$Y$3,V2186&lt;$Y$4,V2186&lt;$Y$5,V2186&lt;$Y$6,V2186&lt;$Y$7,V2186&lt;$Y$8,V2186&lt;$Y$9,V2186&lt;$Y$10)</f>
        <v>10</v>
      </c>
      <c r="AA2186" s="10">
        <f t="shared" si="175"/>
        <v>0</v>
      </c>
    </row>
    <row r="2187" spans="1:27">
      <c r="A2187" s="4"/>
      <c r="B2187" t="s">
        <v>84</v>
      </c>
      <c r="C2187">
        <v>12</v>
      </c>
      <c r="D2187" s="1">
        <v>-14.8</v>
      </c>
      <c r="E2187" s="1">
        <v>0</v>
      </c>
      <c r="F2187" s="1">
        <v>2.25</v>
      </c>
      <c r="G2187" s="1">
        <v>4.9799999999999997E-2</v>
      </c>
      <c r="H2187" s="1">
        <v>6.5</v>
      </c>
      <c r="I2187" s="1">
        <v>0</v>
      </c>
      <c r="J2187" s="1">
        <v>-0.08</v>
      </c>
      <c r="K2187" s="1">
        <v>2.5</v>
      </c>
      <c r="L2187" s="1">
        <v>0</v>
      </c>
      <c r="M2187" s="1">
        <v>10.1</v>
      </c>
      <c r="O2187" s="1">
        <f>случ!I2175</f>
        <v>-51.264888335504125</v>
      </c>
      <c r="P2187" s="1">
        <f t="shared" si="171"/>
        <v>-30.374888335504124</v>
      </c>
      <c r="Q2187">
        <f t="shared" si="172"/>
        <v>-1</v>
      </c>
      <c r="S2187">
        <f>случ!J2175</f>
        <v>-22.4415672426166</v>
      </c>
      <c r="T2187">
        <f>случ!K2175</f>
        <v>12.48176623992547</v>
      </c>
      <c r="U2187" s="1">
        <f t="shared" si="173"/>
        <v>-2.1803672426165974</v>
      </c>
      <c r="V2187" s="1">
        <f t="shared" si="174"/>
        <v>4.0419662399254701</v>
      </c>
      <c r="X2187" s="4">
        <f>10-SUM(U2187&lt;$X$1,U2187&lt;$X$2,U2187&lt;$X$3,U2187&lt;$X$4,U2187&lt;$X$5,U2187&lt;$X$6,U2187&lt;$X$7,U2187&lt;$X$8,U2187&lt;$X$9,U2187&lt;$X$10)</f>
        <v>0</v>
      </c>
      <c r="Y2187" s="4">
        <f>SUM(V2187&lt;$Y$1,V2187&lt;$Y$2,V2187&lt;$Y$3,V2187&lt;$Y$4,V2187&lt;$Y$5,V2187&lt;$Y$6,V2187&lt;$Y$7,V2187&lt;$Y$8,V2187&lt;$Y$9,V2187&lt;$Y$10)</f>
        <v>4</v>
      </c>
      <c r="AA2187" s="10">
        <f t="shared" si="175"/>
        <v>-5.0000000000000001E-3</v>
      </c>
    </row>
    <row r="2188" spans="1:27">
      <c r="A2188" s="4"/>
      <c r="B2188" t="s">
        <v>85</v>
      </c>
      <c r="C2188">
        <v>12</v>
      </c>
      <c r="D2188" s="1">
        <v>-6.5</v>
      </c>
      <c r="E2188" s="1">
        <v>0</v>
      </c>
      <c r="F2188" s="1">
        <v>2.5</v>
      </c>
      <c r="G2188" s="1">
        <v>-9.9599999999999994E-2</v>
      </c>
      <c r="H2188" s="1">
        <v>6.5</v>
      </c>
      <c r="I2188" s="1">
        <v>0</v>
      </c>
      <c r="J2188" s="1">
        <v>-0.149999999999999</v>
      </c>
      <c r="K2188" s="1">
        <v>2.5</v>
      </c>
      <c r="L2188" s="1">
        <v>0</v>
      </c>
      <c r="M2188" s="1">
        <v>11.7</v>
      </c>
      <c r="O2188" s="1">
        <f>случ!I2176</f>
        <v>-4.4847164556829107</v>
      </c>
      <c r="P2188" s="1">
        <f t="shared" si="171"/>
        <v>24.965283544317089</v>
      </c>
      <c r="Q2188">
        <f t="shared" si="172"/>
        <v>0</v>
      </c>
      <c r="S2188">
        <f>случ!J2176</f>
        <v>-9.3863038705954249</v>
      </c>
      <c r="T2188">
        <f>случ!K2176</f>
        <v>19.280597231927445</v>
      </c>
      <c r="U2188" s="1">
        <f t="shared" si="173"/>
        <v>12.461296129404589</v>
      </c>
      <c r="V2188" s="1">
        <f t="shared" si="174"/>
        <v>8.480197231927459</v>
      </c>
      <c r="X2188" s="4">
        <f>10-SUM(U2188&lt;$X$1,U2188&lt;$X$2,U2188&lt;$X$3,U2188&lt;$X$4,U2188&lt;$X$5,U2188&lt;$X$6,U2188&lt;$X$7,U2188&lt;$X$8,U2188&lt;$X$9,U2188&lt;$X$10)</f>
        <v>2</v>
      </c>
      <c r="Y2188" s="4">
        <f>SUM(V2188&lt;$Y$1,V2188&lt;$Y$2,V2188&lt;$Y$3,V2188&lt;$Y$4,V2188&lt;$Y$5,V2188&lt;$Y$6,V2188&lt;$Y$7,V2188&lt;$Y$8,V2188&lt;$Y$9,V2188&lt;$Y$10)</f>
        <v>3</v>
      </c>
      <c r="AA2188" s="10">
        <f t="shared" si="175"/>
        <v>0</v>
      </c>
    </row>
    <row r="2189" spans="1:27">
      <c r="A2189" s="4"/>
      <c r="B2189" t="s">
        <v>86</v>
      </c>
      <c r="C2189">
        <v>12</v>
      </c>
      <c r="D2189" s="1">
        <v>-7.9</v>
      </c>
      <c r="E2189" s="1">
        <v>0</v>
      </c>
      <c r="F2189" s="1">
        <v>2.75</v>
      </c>
      <c r="G2189" s="1">
        <v>-0.34999999999999898</v>
      </c>
      <c r="H2189" s="1">
        <v>6</v>
      </c>
      <c r="I2189" s="1">
        <v>4.9999999999999899E-2</v>
      </c>
      <c r="J2189" s="1">
        <v>-0.22999999999999901</v>
      </c>
      <c r="K2189" s="1">
        <v>2.5</v>
      </c>
      <c r="L2189" s="1">
        <v>-0.45</v>
      </c>
      <c r="M2189" s="1">
        <v>8.5</v>
      </c>
      <c r="O2189" s="1">
        <f>случ!I2177</f>
        <v>9.054139842790601</v>
      </c>
      <c r="P2189" s="1">
        <f t="shared" si="171"/>
        <v>39.794139842790599</v>
      </c>
      <c r="Q2189">
        <f t="shared" si="172"/>
        <v>0</v>
      </c>
      <c r="S2189">
        <f>случ!J2177</f>
        <v>-7.4067986283605851</v>
      </c>
      <c r="T2189">
        <f>случ!K2177</f>
        <v>-2.6274834156027188E-2</v>
      </c>
      <c r="U2189" s="1">
        <f t="shared" si="173"/>
        <v>13.403201371639421</v>
      </c>
      <c r="V2189" s="1">
        <f t="shared" si="174"/>
        <v>-6.5662748341560162</v>
      </c>
      <c r="X2189" s="4">
        <f>10-SUM(U2189&lt;$X$1,U2189&lt;$X$2,U2189&lt;$X$3,U2189&lt;$X$4,U2189&lt;$X$5,U2189&lt;$X$6,U2189&lt;$X$7,U2189&lt;$X$8,U2189&lt;$X$9,U2189&lt;$X$10)</f>
        <v>3</v>
      </c>
      <c r="Y2189" s="4">
        <f>SUM(V2189&lt;$Y$1,V2189&lt;$Y$2,V2189&lt;$Y$3,V2189&lt;$Y$4,V2189&lt;$Y$5,V2189&lt;$Y$6,V2189&lt;$Y$7,V2189&lt;$Y$8,V2189&lt;$Y$9,V2189&lt;$Y$10)</f>
        <v>7</v>
      </c>
      <c r="AA2189" s="10">
        <f t="shared" si="175"/>
        <v>0</v>
      </c>
    </row>
    <row r="2190" spans="1:27">
      <c r="A2190" s="4"/>
      <c r="B2190" t="s">
        <v>87</v>
      </c>
      <c r="C2190">
        <v>12</v>
      </c>
      <c r="D2190" s="1">
        <v>2</v>
      </c>
      <c r="E2190" s="1">
        <v>0</v>
      </c>
      <c r="F2190" s="1">
        <v>2.75</v>
      </c>
      <c r="G2190" s="1">
        <v>-0.32</v>
      </c>
      <c r="H2190" s="1">
        <v>5.5</v>
      </c>
      <c r="I2190" s="1">
        <v>0</v>
      </c>
      <c r="J2190" s="1">
        <v>-0.26999999999999902</v>
      </c>
      <c r="K2190" s="1">
        <v>2.5</v>
      </c>
      <c r="L2190" s="1">
        <v>-0.5</v>
      </c>
      <c r="M2190" s="1">
        <v>10.5</v>
      </c>
      <c r="O2190" s="1">
        <f>случ!I2178</f>
        <v>21.830668771043111</v>
      </c>
      <c r="P2190" s="1">
        <f t="shared" si="171"/>
        <v>58.980668771043113</v>
      </c>
      <c r="Q2190">
        <f t="shared" si="172"/>
        <v>0</v>
      </c>
      <c r="S2190">
        <f>случ!J2178</f>
        <v>14.033857504566802</v>
      </c>
      <c r="T2190">
        <f>случ!K2178</f>
        <v>10.315350373435441</v>
      </c>
      <c r="U2190" s="1">
        <f t="shared" si="173"/>
        <v>35.943857504566814</v>
      </c>
      <c r="V2190" s="1">
        <f t="shared" si="174"/>
        <v>0.37535037343545419</v>
      </c>
      <c r="X2190" s="4">
        <f>10-SUM(U2190&lt;$X$1,U2190&lt;$X$2,U2190&lt;$X$3,U2190&lt;$X$4,U2190&lt;$X$5,U2190&lt;$X$6,U2190&lt;$X$7,U2190&lt;$X$8,U2190&lt;$X$9,U2190&lt;$X$10)</f>
        <v>9</v>
      </c>
      <c r="Y2190" s="4">
        <f>SUM(V2190&lt;$Y$1,V2190&lt;$Y$2,V2190&lt;$Y$3,V2190&lt;$Y$4,V2190&lt;$Y$5,V2190&lt;$Y$6,V2190&lt;$Y$7,V2190&lt;$Y$8,V2190&lt;$Y$9,V2190&lt;$Y$10)</f>
        <v>5</v>
      </c>
      <c r="AA2190" s="10">
        <f t="shared" si="175"/>
        <v>0</v>
      </c>
    </row>
    <row r="2191" spans="1:27">
      <c r="A2191" s="4"/>
      <c r="B2191" t="s">
        <v>88</v>
      </c>
      <c r="C2191">
        <v>12</v>
      </c>
      <c r="D2191" s="1">
        <v>-4.0999999999999899</v>
      </c>
      <c r="E2191" s="1">
        <v>0</v>
      </c>
      <c r="F2191" s="1">
        <v>3</v>
      </c>
      <c r="G2191" s="1">
        <v>-4.9799999999999997E-2</v>
      </c>
      <c r="H2191" s="1">
        <v>5.5</v>
      </c>
      <c r="I2191" s="1">
        <v>0</v>
      </c>
      <c r="J2191" s="1">
        <v>-4.9999999999999802E-2</v>
      </c>
      <c r="K2191" s="1">
        <v>2.5</v>
      </c>
      <c r="L2191" s="1">
        <v>0</v>
      </c>
      <c r="M2191" s="1">
        <v>12.1</v>
      </c>
      <c r="O2191" s="1">
        <f>случ!I2179</f>
        <v>-31.204969580916405</v>
      </c>
      <c r="P2191" s="1">
        <f t="shared" ref="P2191:P2254" si="176">SUMPRODUCT(D2191:I2191,$D$1:$I$1)+O2191</f>
        <v>4.4250304190836047</v>
      </c>
      <c r="Q2191">
        <f t="shared" ref="Q2191:Q2254" si="177">IF(P2191&lt;=$Q$1,-1,IF(P2191&lt;=$Q$2,0,1))</f>
        <v>-1</v>
      </c>
      <c r="S2191">
        <f>случ!J2179</f>
        <v>-16.248187018749253</v>
      </c>
      <c r="T2191">
        <f>случ!K2179</f>
        <v>-0.66073162905869487</v>
      </c>
      <c r="U2191" s="1">
        <f t="shared" ref="U2191:U2254" si="178">SUMPRODUCT(G2191:M2191,$G$2:$M$2)+S2191</f>
        <v>6.0006129812507503</v>
      </c>
      <c r="V2191" s="1">
        <f t="shared" ref="V2191:V2254" si="179">SUMPRODUCT(G2191:M2191,$G$3:$M$3)+T2191</f>
        <v>-11.610931629058692</v>
      </c>
      <c r="X2191" s="4">
        <f>10-SUM(U2191&lt;$X$1,U2191&lt;$X$2,U2191&lt;$X$3,U2191&lt;$X$4,U2191&lt;$X$5,U2191&lt;$X$6,U2191&lt;$X$7,U2191&lt;$X$8,U2191&lt;$X$9,U2191&lt;$X$10)</f>
        <v>0</v>
      </c>
      <c r="Y2191" s="4">
        <f>SUM(V2191&lt;$Y$1,V2191&lt;$Y$2,V2191&lt;$Y$3,V2191&lt;$Y$4,V2191&lt;$Y$5,V2191&lt;$Y$6,V2191&lt;$Y$7,V2191&lt;$Y$8,V2191&lt;$Y$9,V2191&lt;$Y$10)</f>
        <v>9</v>
      </c>
      <c r="AA2191" s="10">
        <f t="shared" ref="AA2191:AA2254" si="180">IF(Q2191=0,0%,IF(Q2191=1,X2191*0.125%,-Y2191*0.125%))</f>
        <v>-1.125E-2</v>
      </c>
    </row>
    <row r="2192" spans="1:27">
      <c r="A2192" s="4"/>
      <c r="B2192" t="s">
        <v>89</v>
      </c>
      <c r="C2192">
        <v>12</v>
      </c>
      <c r="D2192" s="1">
        <v>-3.8999999999999901</v>
      </c>
      <c r="E2192" s="1">
        <v>0</v>
      </c>
      <c r="F2192" s="1">
        <v>3</v>
      </c>
      <c r="G2192" s="1">
        <v>-0.45</v>
      </c>
      <c r="H2192" s="1">
        <v>5</v>
      </c>
      <c r="I2192" s="1">
        <v>0</v>
      </c>
      <c r="J2192" s="1">
        <v>-0.33999999999999903</v>
      </c>
      <c r="K2192" s="1">
        <v>2.5</v>
      </c>
      <c r="L2192" s="1">
        <v>-0.5</v>
      </c>
      <c r="M2192" s="1">
        <v>9.8000000000000007</v>
      </c>
      <c r="O2192" s="1">
        <f>случ!I2180</f>
        <v>11.234237209588967</v>
      </c>
      <c r="P2192" s="1">
        <f t="shared" si="176"/>
        <v>46.504237209588979</v>
      </c>
      <c r="Q2192">
        <f t="shared" si="177"/>
        <v>0</v>
      </c>
      <c r="S2192">
        <f>случ!J2180</f>
        <v>14.762263778634301</v>
      </c>
      <c r="T2192">
        <f>случ!K2180</f>
        <v>10.79467765921086</v>
      </c>
      <c r="U2192" s="1">
        <f t="shared" si="178"/>
        <v>35.342263778634312</v>
      </c>
      <c r="V2192" s="1">
        <f t="shared" si="179"/>
        <v>0.27467765921087128</v>
      </c>
      <c r="X2192" s="4">
        <f>10-SUM(U2192&lt;$X$1,U2192&lt;$X$2,U2192&lt;$X$3,U2192&lt;$X$4,U2192&lt;$X$5,U2192&lt;$X$6,U2192&lt;$X$7,U2192&lt;$X$8,U2192&lt;$X$9,U2192&lt;$X$10)</f>
        <v>9</v>
      </c>
      <c r="Y2192" s="4">
        <f>SUM(V2192&lt;$Y$1,V2192&lt;$Y$2,V2192&lt;$Y$3,V2192&lt;$Y$4,V2192&lt;$Y$5,V2192&lt;$Y$6,V2192&lt;$Y$7,V2192&lt;$Y$8,V2192&lt;$Y$9,V2192&lt;$Y$10)</f>
        <v>5</v>
      </c>
      <c r="AA2192" s="10">
        <f t="shared" si="180"/>
        <v>0</v>
      </c>
    </row>
    <row r="2193" spans="1:27">
      <c r="A2193" s="4"/>
      <c r="B2193" t="s">
        <v>90</v>
      </c>
      <c r="C2193">
        <v>12</v>
      </c>
      <c r="D2193" s="1">
        <v>-1.5</v>
      </c>
      <c r="E2193" s="1">
        <v>0</v>
      </c>
      <c r="F2193" s="1">
        <v>3.25</v>
      </c>
      <c r="G2193" s="1">
        <v>-0.28999999999999998</v>
      </c>
      <c r="H2193" s="1">
        <v>4.75</v>
      </c>
      <c r="I2193" s="1">
        <v>0.1</v>
      </c>
      <c r="J2193" s="1">
        <v>-0.23999999999999899</v>
      </c>
      <c r="K2193" s="1">
        <v>2.5</v>
      </c>
      <c r="L2193" s="1">
        <v>-0.15</v>
      </c>
      <c r="M2193" s="1">
        <v>11.8</v>
      </c>
      <c r="O2193" s="1">
        <f>случ!I2181</f>
        <v>-17.846107440967693</v>
      </c>
      <c r="P2193" s="1">
        <f t="shared" si="176"/>
        <v>21.643892559032309</v>
      </c>
      <c r="Q2193">
        <f t="shared" si="177"/>
        <v>0</v>
      </c>
      <c r="S2193">
        <f>случ!J2181</f>
        <v>19.626981357635028</v>
      </c>
      <c r="T2193">
        <f>случ!K2181</f>
        <v>-7.8478721930594544</v>
      </c>
      <c r="U2193" s="1">
        <f t="shared" si="178"/>
        <v>40.446981357635039</v>
      </c>
      <c r="V2193" s="1">
        <f t="shared" si="179"/>
        <v>-19.777872193059441</v>
      </c>
      <c r="X2193" s="4">
        <f>10-SUM(U2193&lt;$X$1,U2193&lt;$X$2,U2193&lt;$X$3,U2193&lt;$X$4,U2193&lt;$X$5,U2193&lt;$X$6,U2193&lt;$X$7,U2193&lt;$X$8,U2193&lt;$X$9,U2193&lt;$X$10)</f>
        <v>10</v>
      </c>
      <c r="Y2193" s="4">
        <f>SUM(V2193&lt;$Y$1,V2193&lt;$Y$2,V2193&lt;$Y$3,V2193&lt;$Y$4,V2193&lt;$Y$5,V2193&lt;$Y$6,V2193&lt;$Y$7,V2193&lt;$Y$8,V2193&lt;$Y$9,V2193&lt;$Y$10)</f>
        <v>10</v>
      </c>
      <c r="AA2193" s="10">
        <f t="shared" si="180"/>
        <v>0</v>
      </c>
    </row>
    <row r="2194" spans="1:27">
      <c r="A2194" s="4"/>
      <c r="B2194" t="s">
        <v>91</v>
      </c>
      <c r="C2194">
        <v>12</v>
      </c>
      <c r="D2194" s="1">
        <v>3.19999999999999</v>
      </c>
      <c r="E2194" s="1">
        <v>0</v>
      </c>
      <c r="F2194" s="1">
        <v>3.5</v>
      </c>
      <c r="G2194" s="1">
        <v>-0.15</v>
      </c>
      <c r="H2194" s="1">
        <v>4.5</v>
      </c>
      <c r="I2194" s="1">
        <v>0.1</v>
      </c>
      <c r="J2194" s="1">
        <v>-0.13</v>
      </c>
      <c r="K2194" s="1">
        <v>2.5</v>
      </c>
      <c r="L2194" s="1">
        <v>-0.15</v>
      </c>
      <c r="M2194" s="1">
        <v>14.1</v>
      </c>
      <c r="O2194" s="1">
        <f>случ!I2182</f>
        <v>27.872606300955624</v>
      </c>
      <c r="P2194" s="1">
        <f t="shared" si="176"/>
        <v>73.152606300955625</v>
      </c>
      <c r="Q2194">
        <f t="shared" si="177"/>
        <v>1</v>
      </c>
      <c r="S2194">
        <f>случ!J2182</f>
        <v>-18.243678773718557</v>
      </c>
      <c r="T2194">
        <f>случ!K2182</f>
        <v>6.6954244022756839</v>
      </c>
      <c r="U2194" s="1">
        <f t="shared" si="178"/>
        <v>5.216321226281444</v>
      </c>
      <c r="V2194" s="1">
        <f t="shared" si="179"/>
        <v>-6.4945755977243156</v>
      </c>
      <c r="X2194" s="4">
        <f>10-SUM(U2194&lt;$X$1,U2194&lt;$X$2,U2194&lt;$X$3,U2194&lt;$X$4,U2194&lt;$X$5,U2194&lt;$X$6,U2194&lt;$X$7,U2194&lt;$X$8,U2194&lt;$X$9,U2194&lt;$X$10)</f>
        <v>0</v>
      </c>
      <c r="Y2194" s="4">
        <f>SUM(V2194&lt;$Y$1,V2194&lt;$Y$2,V2194&lt;$Y$3,V2194&lt;$Y$4,V2194&lt;$Y$5,V2194&lt;$Y$6,V2194&lt;$Y$7,V2194&lt;$Y$8,V2194&lt;$Y$9,V2194&lt;$Y$10)</f>
        <v>7</v>
      </c>
      <c r="AA2194" s="10">
        <f t="shared" si="180"/>
        <v>0</v>
      </c>
    </row>
    <row r="2195" spans="1:27">
      <c r="A2195" s="4"/>
      <c r="B2195" t="s">
        <v>92</v>
      </c>
      <c r="C2195">
        <v>12</v>
      </c>
      <c r="D2195" s="1">
        <v>-0.69999999999999896</v>
      </c>
      <c r="E2195" s="1">
        <v>0</v>
      </c>
      <c r="F2195" s="1">
        <v>3.75</v>
      </c>
      <c r="G2195" s="1">
        <v>-9.9599999999999994E-2</v>
      </c>
      <c r="H2195" s="1">
        <v>4.5</v>
      </c>
      <c r="I2195" s="1">
        <v>0</v>
      </c>
      <c r="J2195" s="1">
        <v>-6.9999999999999396E-2</v>
      </c>
      <c r="K2195" s="1">
        <v>2.5</v>
      </c>
      <c r="L2195" s="1">
        <v>0</v>
      </c>
      <c r="M2195" s="1">
        <v>11.9</v>
      </c>
      <c r="O2195" s="1">
        <f>случ!I2183</f>
        <v>9.5616205713072144</v>
      </c>
      <c r="P2195" s="1">
        <f t="shared" si="176"/>
        <v>54.821620571307214</v>
      </c>
      <c r="Q2195">
        <f t="shared" si="177"/>
        <v>0</v>
      </c>
      <c r="S2195">
        <f>случ!J2183</f>
        <v>18.972551145695387</v>
      </c>
      <c r="T2195">
        <f>случ!K2183</f>
        <v>-0.87790236368224916</v>
      </c>
      <c r="U2195" s="1">
        <f t="shared" si="178"/>
        <v>40.0601511456954</v>
      </c>
      <c r="V2195" s="1">
        <f t="shared" si="179"/>
        <v>-12.838302363682242</v>
      </c>
      <c r="X2195" s="4">
        <f>10-SUM(U2195&lt;$X$1,U2195&lt;$X$2,U2195&lt;$X$3,U2195&lt;$X$4,U2195&lt;$X$5,U2195&lt;$X$6,U2195&lt;$X$7,U2195&lt;$X$8,U2195&lt;$X$9,U2195&lt;$X$10)</f>
        <v>10</v>
      </c>
      <c r="Y2195" s="4">
        <f>SUM(V2195&lt;$Y$1,V2195&lt;$Y$2,V2195&lt;$Y$3,V2195&lt;$Y$4,V2195&lt;$Y$5,V2195&lt;$Y$6,V2195&lt;$Y$7,V2195&lt;$Y$8,V2195&lt;$Y$9,V2195&lt;$Y$10)</f>
        <v>9</v>
      </c>
      <c r="AA2195" s="10">
        <f t="shared" si="180"/>
        <v>0</v>
      </c>
    </row>
    <row r="2196" spans="1:27">
      <c r="A2196" s="4"/>
      <c r="B2196" t="s">
        <v>93</v>
      </c>
      <c r="C2196">
        <v>12</v>
      </c>
      <c r="D2196" s="1">
        <v>-9.7999999999999901</v>
      </c>
      <c r="E2196" s="1">
        <v>0</v>
      </c>
      <c r="F2196" s="1">
        <v>3.75</v>
      </c>
      <c r="G2196" s="1">
        <v>0</v>
      </c>
      <c r="H2196" s="1">
        <v>4.5</v>
      </c>
      <c r="I2196" s="1">
        <v>0</v>
      </c>
      <c r="J2196" s="1">
        <v>1.00000000000006E-2</v>
      </c>
      <c r="K2196" s="1">
        <v>2.5</v>
      </c>
      <c r="L2196" s="1">
        <v>0</v>
      </c>
      <c r="M2196" s="1">
        <v>10.3</v>
      </c>
      <c r="O2196" s="1">
        <f>случ!I2184</f>
        <v>18.33332966229197</v>
      </c>
      <c r="P2196" s="1">
        <f t="shared" si="176"/>
        <v>57.223329662291974</v>
      </c>
      <c r="Q2196">
        <f t="shared" si="177"/>
        <v>0</v>
      </c>
      <c r="S2196">
        <f>случ!J2184</f>
        <v>-1.1996955432311693</v>
      </c>
      <c r="T2196">
        <f>случ!K2184</f>
        <v>-1.6168686449248915</v>
      </c>
      <c r="U2196" s="1">
        <f t="shared" si="178"/>
        <v>18.730304456768838</v>
      </c>
      <c r="V2196" s="1">
        <f t="shared" si="179"/>
        <v>-11.036868644924883</v>
      </c>
      <c r="X2196" s="4">
        <f>10-SUM(U2196&lt;$X$1,U2196&lt;$X$2,U2196&lt;$X$3,U2196&lt;$X$4,U2196&lt;$X$5,U2196&lt;$X$6,U2196&lt;$X$7,U2196&lt;$X$8,U2196&lt;$X$9,U2196&lt;$X$10)</f>
        <v>4</v>
      </c>
      <c r="Y2196" s="4">
        <f>SUM(V2196&lt;$Y$1,V2196&lt;$Y$2,V2196&lt;$Y$3,V2196&lt;$Y$4,V2196&lt;$Y$5,V2196&lt;$Y$6,V2196&lt;$Y$7,V2196&lt;$Y$8,V2196&lt;$Y$9,V2196&lt;$Y$10)</f>
        <v>9</v>
      </c>
      <c r="AA2196" s="10">
        <f t="shared" si="180"/>
        <v>0</v>
      </c>
    </row>
    <row r="2197" spans="1:27">
      <c r="A2197" s="4"/>
      <c r="B2197" t="s">
        <v>94</v>
      </c>
      <c r="C2197">
        <v>12</v>
      </c>
      <c r="D2197" s="1">
        <v>-15.3</v>
      </c>
      <c r="E2197" s="1">
        <v>0</v>
      </c>
      <c r="F2197" s="1">
        <v>4</v>
      </c>
      <c r="G2197" s="1">
        <v>0</v>
      </c>
      <c r="H2197" s="1">
        <v>4.5</v>
      </c>
      <c r="I2197" s="1">
        <v>0</v>
      </c>
      <c r="J2197" s="1">
        <v>1.00000000000006E-2</v>
      </c>
      <c r="K2197" s="1">
        <v>2.5</v>
      </c>
      <c r="L2197" s="1">
        <v>0</v>
      </c>
      <c r="M2197" s="1">
        <v>7.9</v>
      </c>
      <c r="O2197" s="1">
        <f>случ!I2185</f>
        <v>-26.745530463984238</v>
      </c>
      <c r="P2197" s="1">
        <f t="shared" si="176"/>
        <v>11.044469536015761</v>
      </c>
      <c r="Q2197">
        <f t="shared" si="177"/>
        <v>-1</v>
      </c>
      <c r="S2197">
        <f>случ!J2185</f>
        <v>-28.403573652295808</v>
      </c>
      <c r="T2197">
        <f>случ!K2185</f>
        <v>4.0409923758550876</v>
      </c>
      <c r="U2197" s="1">
        <f t="shared" si="178"/>
        <v>-10.8735736522958</v>
      </c>
      <c r="V2197" s="1">
        <f t="shared" si="179"/>
        <v>-2.9790076241449048</v>
      </c>
      <c r="X2197" s="4">
        <f>10-SUM(U2197&lt;$X$1,U2197&lt;$X$2,U2197&lt;$X$3,U2197&lt;$X$4,U2197&lt;$X$5,U2197&lt;$X$6,U2197&lt;$X$7,U2197&lt;$X$8,U2197&lt;$X$9,U2197&lt;$X$10)</f>
        <v>0</v>
      </c>
      <c r="Y2197" s="4">
        <f>SUM(V2197&lt;$Y$1,V2197&lt;$Y$2,V2197&lt;$Y$3,V2197&lt;$Y$4,V2197&lt;$Y$5,V2197&lt;$Y$6,V2197&lt;$Y$7,V2197&lt;$Y$8,V2197&lt;$Y$9,V2197&lt;$Y$10)</f>
        <v>6</v>
      </c>
      <c r="AA2197" s="10">
        <f t="shared" si="180"/>
        <v>-7.4999999999999997E-3</v>
      </c>
    </row>
    <row r="2198" spans="1:27">
      <c r="A2198" s="4"/>
      <c r="B2198" t="s">
        <v>95</v>
      </c>
      <c r="C2198">
        <v>12</v>
      </c>
      <c r="D2198" s="1">
        <v>-15.3</v>
      </c>
      <c r="E2198" s="1">
        <v>0.125</v>
      </c>
      <c r="F2198" s="1">
        <v>4.25</v>
      </c>
      <c r="G2198" s="1">
        <v>1.9599999999999999E-2</v>
      </c>
      <c r="H2198" s="1">
        <v>4.5</v>
      </c>
      <c r="I2198" s="1">
        <v>0</v>
      </c>
      <c r="J2198" s="1">
        <v>-9.9999999999997799E-3</v>
      </c>
      <c r="K2198" s="1">
        <v>2.5</v>
      </c>
      <c r="L2198" s="1">
        <v>0</v>
      </c>
      <c r="M2198" s="1">
        <v>7.9</v>
      </c>
      <c r="O2198" s="1">
        <f>случ!I2186</f>
        <v>-68.186004153807275</v>
      </c>
      <c r="P2198" s="1">
        <f t="shared" si="176"/>
        <v>-26.021004153807276</v>
      </c>
      <c r="Q2198">
        <f t="shared" si="177"/>
        <v>-1</v>
      </c>
      <c r="S2198">
        <f>случ!J2186</f>
        <v>-22.440827510747027</v>
      </c>
      <c r="T2198">
        <f>случ!K2186</f>
        <v>13.586732586607999</v>
      </c>
      <c r="U2198" s="1">
        <f t="shared" si="178"/>
        <v>-5.2884275107470273</v>
      </c>
      <c r="V2198" s="1">
        <f t="shared" si="179"/>
        <v>6.2871325866080019</v>
      </c>
      <c r="X2198" s="4">
        <f>10-SUM(U2198&lt;$X$1,U2198&lt;$X$2,U2198&lt;$X$3,U2198&lt;$X$4,U2198&lt;$X$5,U2198&lt;$X$6,U2198&lt;$X$7,U2198&lt;$X$8,U2198&lt;$X$9,U2198&lt;$X$10)</f>
        <v>0</v>
      </c>
      <c r="Y2198" s="4">
        <f>SUM(V2198&lt;$Y$1,V2198&lt;$Y$2,V2198&lt;$Y$3,V2198&lt;$Y$4,V2198&lt;$Y$5,V2198&lt;$Y$6,V2198&lt;$Y$7,V2198&lt;$Y$8,V2198&lt;$Y$9,V2198&lt;$Y$10)</f>
        <v>3</v>
      </c>
      <c r="AA2198" s="10">
        <f t="shared" si="180"/>
        <v>-3.7499999999999999E-3</v>
      </c>
    </row>
    <row r="2199" spans="1:27">
      <c r="A2199" s="4"/>
      <c r="B2199" t="s">
        <v>96</v>
      </c>
      <c r="C2199">
        <v>12</v>
      </c>
      <c r="D2199" s="1">
        <v>-7.8999999999999897</v>
      </c>
      <c r="E2199" s="1">
        <v>0.125</v>
      </c>
      <c r="F2199" s="1">
        <v>4.5</v>
      </c>
      <c r="G2199" s="1">
        <v>-0.17999999999999899</v>
      </c>
      <c r="H2199" s="1">
        <v>4.25</v>
      </c>
      <c r="I2199" s="1">
        <v>7.4999999999999997E-2</v>
      </c>
      <c r="J2199" s="1">
        <v>-0.2</v>
      </c>
      <c r="K2199" s="1">
        <v>2.5</v>
      </c>
      <c r="L2199" s="1">
        <v>-0.17499999999999999</v>
      </c>
      <c r="M2199" s="1">
        <v>9</v>
      </c>
      <c r="O2199" s="1">
        <f>случ!I2187</f>
        <v>4.5678293457895247</v>
      </c>
      <c r="P2199" s="1">
        <f t="shared" si="176"/>
        <v>54.442829345789534</v>
      </c>
      <c r="Q2199">
        <f t="shared" si="177"/>
        <v>0</v>
      </c>
      <c r="S2199">
        <f>случ!J2187</f>
        <v>-8.9251626531569634</v>
      </c>
      <c r="T2199">
        <f>случ!K2187</f>
        <v>-3.1126157067239548</v>
      </c>
      <c r="U2199" s="1">
        <f t="shared" si="178"/>
        <v>8.6048373468430306</v>
      </c>
      <c r="V2199" s="1">
        <f t="shared" si="179"/>
        <v>-12.507615706723957</v>
      </c>
      <c r="X2199" s="4">
        <f>10-SUM(U2199&lt;$X$1,U2199&lt;$X$2,U2199&lt;$X$3,U2199&lt;$X$4,U2199&lt;$X$5,U2199&lt;$X$6,U2199&lt;$X$7,U2199&lt;$X$8,U2199&lt;$X$9,U2199&lt;$X$10)</f>
        <v>1</v>
      </c>
      <c r="Y2199" s="4">
        <f>SUM(V2199&lt;$Y$1,V2199&lt;$Y$2,V2199&lt;$Y$3,V2199&lt;$Y$4,V2199&lt;$Y$5,V2199&lt;$Y$6,V2199&lt;$Y$7,V2199&lt;$Y$8,V2199&lt;$Y$9,V2199&lt;$Y$10)</f>
        <v>9</v>
      </c>
      <c r="AA2199" s="10">
        <f t="shared" si="180"/>
        <v>0</v>
      </c>
    </row>
    <row r="2200" spans="1:27">
      <c r="A2200" s="4"/>
      <c r="B2200" t="s">
        <v>97</v>
      </c>
      <c r="C2200">
        <v>12</v>
      </c>
      <c r="D2200" s="1">
        <v>8.0999999999999908</v>
      </c>
      <c r="E2200" s="1">
        <v>0</v>
      </c>
      <c r="F2200" s="1">
        <v>4.5</v>
      </c>
      <c r="G2200" s="1">
        <v>-5.96E-2</v>
      </c>
      <c r="H2200" s="1">
        <v>4</v>
      </c>
      <c r="I2200" s="1">
        <v>0.1</v>
      </c>
      <c r="J2200" s="1">
        <v>-1.9999999999999501E-2</v>
      </c>
      <c r="K2200" s="1">
        <v>2.5</v>
      </c>
      <c r="L2200" s="1">
        <v>-0.15</v>
      </c>
      <c r="M2200" s="1">
        <v>10.1</v>
      </c>
      <c r="O2200" s="1">
        <f>случ!I2188</f>
        <v>35.824504531253538</v>
      </c>
      <c r="P2200" s="1">
        <f t="shared" si="176"/>
        <v>95.034504531253532</v>
      </c>
      <c r="Q2200">
        <f t="shared" si="177"/>
        <v>1</v>
      </c>
      <c r="S2200">
        <f>случ!J2188</f>
        <v>-4.0065976393676213</v>
      </c>
      <c r="T2200">
        <f>случ!K2188</f>
        <v>-5.5107092648351452</v>
      </c>
      <c r="U2200" s="1">
        <f t="shared" si="178"/>
        <v>15.841002360632386</v>
      </c>
      <c r="V2200" s="1">
        <f t="shared" si="179"/>
        <v>-13.861109264835139</v>
      </c>
      <c r="X2200" s="4">
        <f>10-SUM(U2200&lt;$X$1,U2200&lt;$X$2,U2200&lt;$X$3,U2200&lt;$X$4,U2200&lt;$X$5,U2200&lt;$X$6,U2200&lt;$X$7,U2200&lt;$X$8,U2200&lt;$X$9,U2200&lt;$X$10)</f>
        <v>3</v>
      </c>
      <c r="Y2200" s="4">
        <f>SUM(V2200&lt;$Y$1,V2200&lt;$Y$2,V2200&lt;$Y$3,V2200&lt;$Y$4,V2200&lt;$Y$5,V2200&lt;$Y$6,V2200&lt;$Y$7,V2200&lt;$Y$8,V2200&lt;$Y$9,V2200&lt;$Y$10)</f>
        <v>10</v>
      </c>
      <c r="AA2200" s="10">
        <f t="shared" si="180"/>
        <v>3.7499999999999999E-3</v>
      </c>
    </row>
    <row r="2201" spans="1:27">
      <c r="A2201" s="4"/>
      <c r="B2201" t="s">
        <v>98</v>
      </c>
      <c r="C2201">
        <v>12</v>
      </c>
      <c r="D2201" s="1">
        <v>2.9</v>
      </c>
      <c r="E2201" s="1">
        <v>0.125</v>
      </c>
      <c r="F2201" s="1">
        <v>4.75</v>
      </c>
      <c r="G2201" s="1">
        <v>8.9899999999999994E-2</v>
      </c>
      <c r="H2201" s="1">
        <v>4</v>
      </c>
      <c r="I2201" s="1">
        <v>0</v>
      </c>
      <c r="J2201" s="1">
        <v>0.08</v>
      </c>
      <c r="K2201" s="1">
        <v>2.5</v>
      </c>
      <c r="L2201" s="1">
        <v>0</v>
      </c>
      <c r="M2201" s="1">
        <v>12.4</v>
      </c>
      <c r="O2201" s="1">
        <f>случ!I2189</f>
        <v>0.18037502484903101</v>
      </c>
      <c r="P2201" s="1">
        <f t="shared" si="176"/>
        <v>60.085375024849029</v>
      </c>
      <c r="Q2201">
        <f t="shared" si="177"/>
        <v>1</v>
      </c>
      <c r="S2201">
        <f>случ!J2189</f>
        <v>-6.1184730630347426</v>
      </c>
      <c r="T2201">
        <f>случ!K2189</f>
        <v>6.7970862255379245</v>
      </c>
      <c r="U2201" s="1">
        <f t="shared" si="178"/>
        <v>15.782126936965259</v>
      </c>
      <c r="V2201" s="1">
        <f t="shared" si="179"/>
        <v>-4.402813774462075</v>
      </c>
      <c r="X2201" s="4">
        <f>10-SUM(U2201&lt;$X$1,U2201&lt;$X$2,U2201&lt;$X$3,U2201&lt;$X$4,U2201&lt;$X$5,U2201&lt;$X$6,U2201&lt;$X$7,U2201&lt;$X$8,U2201&lt;$X$9,U2201&lt;$X$10)</f>
        <v>3</v>
      </c>
      <c r="Y2201" s="4">
        <f>SUM(V2201&lt;$Y$1,V2201&lt;$Y$2,V2201&lt;$Y$3,V2201&lt;$Y$4,V2201&lt;$Y$5,V2201&lt;$Y$6,V2201&lt;$Y$7,V2201&lt;$Y$8,V2201&lt;$Y$9,V2201&lt;$Y$10)</f>
        <v>7</v>
      </c>
      <c r="AA2201" s="10">
        <f t="shared" si="180"/>
        <v>3.7499999999999999E-3</v>
      </c>
    </row>
    <row r="2202" spans="1:27">
      <c r="A2202" s="4"/>
      <c r="B2202" t="s">
        <v>99</v>
      </c>
      <c r="C2202">
        <v>12</v>
      </c>
      <c r="D2202" s="1">
        <v>6.6</v>
      </c>
      <c r="E2202" s="1">
        <v>0.125</v>
      </c>
      <c r="F2202" s="1">
        <v>4.75</v>
      </c>
      <c r="G2202" s="1">
        <v>7.0000000000000201E-2</v>
      </c>
      <c r="H2202" s="1">
        <v>4</v>
      </c>
      <c r="I2202" s="1">
        <v>0</v>
      </c>
      <c r="J2202" s="1">
        <v>-9.9999999999997799E-3</v>
      </c>
      <c r="K2202" s="1">
        <v>2.5</v>
      </c>
      <c r="L2202" s="1">
        <v>0</v>
      </c>
      <c r="M2202" s="1">
        <v>14.7</v>
      </c>
      <c r="O2202" s="1">
        <f>случ!I2190</f>
        <v>-3.9109355846757077</v>
      </c>
      <c r="P2202" s="1">
        <f t="shared" si="176"/>
        <v>58.584064415324292</v>
      </c>
      <c r="Q2202">
        <f t="shared" si="177"/>
        <v>0</v>
      </c>
      <c r="S2202">
        <f>случ!J2190</f>
        <v>19.94791434602346</v>
      </c>
      <c r="T2202">
        <f>случ!K2190</f>
        <v>6.7317915511121438</v>
      </c>
      <c r="U2202" s="1">
        <f t="shared" si="178"/>
        <v>43.097914346023458</v>
      </c>
      <c r="V2202" s="1">
        <f t="shared" si="179"/>
        <v>-7.918208448887853</v>
      </c>
      <c r="X2202" s="4">
        <f>10-SUM(U2202&lt;$X$1,U2202&lt;$X$2,U2202&lt;$X$3,U2202&lt;$X$4,U2202&lt;$X$5,U2202&lt;$X$6,U2202&lt;$X$7,U2202&lt;$X$8,U2202&lt;$X$9,U2202&lt;$X$10)</f>
        <v>10</v>
      </c>
      <c r="Y2202" s="4">
        <f>SUM(V2202&lt;$Y$1,V2202&lt;$Y$2,V2202&lt;$Y$3,V2202&lt;$Y$4,V2202&lt;$Y$5,V2202&lt;$Y$6,V2202&lt;$Y$7,V2202&lt;$Y$8,V2202&lt;$Y$9,V2202&lt;$Y$10)</f>
        <v>8</v>
      </c>
      <c r="AA2202" s="10">
        <f t="shared" si="180"/>
        <v>0</v>
      </c>
    </row>
    <row r="2203" spans="1:27">
      <c r="A2203" s="4"/>
      <c r="B2203" t="s">
        <v>100</v>
      </c>
      <c r="C2203">
        <v>12</v>
      </c>
      <c r="D2203" s="1">
        <v>5.7</v>
      </c>
      <c r="E2203" s="1">
        <v>0</v>
      </c>
      <c r="F2203" s="1">
        <v>5</v>
      </c>
      <c r="G2203" s="1">
        <v>5.96E-2</v>
      </c>
      <c r="H2203" s="1">
        <v>4</v>
      </c>
      <c r="I2203" s="1">
        <v>0</v>
      </c>
      <c r="J2203" s="1">
        <v>2.0000000000000399E-2</v>
      </c>
      <c r="K2203" s="1">
        <v>2.5</v>
      </c>
      <c r="L2203" s="1">
        <v>0</v>
      </c>
      <c r="M2203" s="1">
        <v>16.5</v>
      </c>
      <c r="O2203" s="1">
        <f>случ!I2191</f>
        <v>32.708668944170213</v>
      </c>
      <c r="P2203" s="1">
        <f t="shared" si="176"/>
        <v>95.698668944170208</v>
      </c>
      <c r="Q2203">
        <f t="shared" si="177"/>
        <v>1</v>
      </c>
      <c r="S2203">
        <f>случ!J2191</f>
        <v>-29.37967643222747</v>
      </c>
      <c r="T2203">
        <f>случ!K2191</f>
        <v>2.0869128435076556</v>
      </c>
      <c r="U2203" s="1">
        <f t="shared" si="178"/>
        <v>-3.9772764322274625</v>
      </c>
      <c r="V2203" s="1">
        <f t="shared" si="179"/>
        <v>-13.96268715649234</v>
      </c>
      <c r="X2203" s="4">
        <f>10-SUM(U2203&lt;$X$1,U2203&lt;$X$2,U2203&lt;$X$3,U2203&lt;$X$4,U2203&lt;$X$5,U2203&lt;$X$6,U2203&lt;$X$7,U2203&lt;$X$8,U2203&lt;$X$9,U2203&lt;$X$10)</f>
        <v>0</v>
      </c>
      <c r="Y2203" s="4">
        <f>SUM(V2203&lt;$Y$1,V2203&lt;$Y$2,V2203&lt;$Y$3,V2203&lt;$Y$4,V2203&lt;$Y$5,V2203&lt;$Y$6,V2203&lt;$Y$7,V2203&lt;$Y$8,V2203&lt;$Y$9,V2203&lt;$Y$10)</f>
        <v>10</v>
      </c>
      <c r="AA2203" s="10">
        <f t="shared" si="180"/>
        <v>0</v>
      </c>
    </row>
    <row r="2204" spans="1:27">
      <c r="A2204" s="4"/>
      <c r="B2204" t="s">
        <v>101</v>
      </c>
      <c r="C2204">
        <v>12</v>
      </c>
      <c r="D2204" s="1">
        <v>2</v>
      </c>
      <c r="E2204" s="1">
        <v>0.125</v>
      </c>
      <c r="F2204" s="1">
        <v>5</v>
      </c>
      <c r="G2204" s="1">
        <v>0.04</v>
      </c>
      <c r="H2204" s="1">
        <v>4</v>
      </c>
      <c r="I2204" s="1">
        <v>0</v>
      </c>
      <c r="J2204" s="1">
        <v>-5.9999999999999602E-2</v>
      </c>
      <c r="K2204" s="1">
        <v>2.5</v>
      </c>
      <c r="L2204" s="1">
        <v>0</v>
      </c>
      <c r="M2204" s="1">
        <v>16.2</v>
      </c>
      <c r="O2204" s="1">
        <f>случ!I2192</f>
        <v>-36.366261744601054</v>
      </c>
      <c r="P2204" s="1">
        <f t="shared" si="176"/>
        <v>25.658738255398944</v>
      </c>
      <c r="Q2204">
        <f t="shared" si="177"/>
        <v>0</v>
      </c>
      <c r="S2204">
        <f>случ!J2192</f>
        <v>-19.000710099259855</v>
      </c>
      <c r="T2204">
        <f>случ!K2192</f>
        <v>3.1595503082839596</v>
      </c>
      <c r="U2204" s="1">
        <f t="shared" si="178"/>
        <v>5.1792899007401481</v>
      </c>
      <c r="V2204" s="1">
        <f t="shared" si="179"/>
        <v>-13.610449691716036</v>
      </c>
      <c r="X2204" s="4">
        <f>10-SUM(U2204&lt;$X$1,U2204&lt;$X$2,U2204&lt;$X$3,U2204&lt;$X$4,U2204&lt;$X$5,U2204&lt;$X$6,U2204&lt;$X$7,U2204&lt;$X$8,U2204&lt;$X$9,U2204&lt;$X$10)</f>
        <v>0</v>
      </c>
      <c r="Y2204" s="4">
        <f>SUM(V2204&lt;$Y$1,V2204&lt;$Y$2,V2204&lt;$Y$3,V2204&lt;$Y$4,V2204&lt;$Y$5,V2204&lt;$Y$6,V2204&lt;$Y$7,V2204&lt;$Y$8,V2204&lt;$Y$9,V2204&lt;$Y$10)</f>
        <v>10</v>
      </c>
      <c r="AA2204" s="10">
        <f t="shared" si="180"/>
        <v>0</v>
      </c>
    </row>
    <row r="2205" spans="1:27">
      <c r="A2205" s="4"/>
      <c r="B2205" t="s">
        <v>102</v>
      </c>
      <c r="C2205">
        <v>12</v>
      </c>
      <c r="D2205" s="1">
        <v>0.40000000000000202</v>
      </c>
      <c r="E2205" s="1">
        <v>0.125</v>
      </c>
      <c r="F2205" s="1">
        <v>5.25</v>
      </c>
      <c r="G2205" s="1">
        <v>5.96E-2</v>
      </c>
      <c r="H2205" s="1">
        <v>4</v>
      </c>
      <c r="I2205" s="1">
        <v>0</v>
      </c>
      <c r="J2205" s="1">
        <v>-9.9999999999997799E-3</v>
      </c>
      <c r="K2205" s="1">
        <v>2.5</v>
      </c>
      <c r="L2205" s="1">
        <v>0</v>
      </c>
      <c r="M2205" s="1">
        <v>16.7</v>
      </c>
      <c r="O2205" s="1">
        <f>случ!I2193</f>
        <v>25.087255248873184</v>
      </c>
      <c r="P2205" s="1">
        <f t="shared" si="176"/>
        <v>88.742255248873192</v>
      </c>
      <c r="Q2205">
        <f t="shared" si="177"/>
        <v>1</v>
      </c>
      <c r="S2205">
        <f>случ!J2193</f>
        <v>-0.31117053042852977</v>
      </c>
      <c r="T2205">
        <f>случ!K2193</f>
        <v>0.72760443293346189</v>
      </c>
      <c r="U2205" s="1">
        <f t="shared" si="178"/>
        <v>24.901229469571472</v>
      </c>
      <c r="V2205" s="1">
        <f t="shared" si="179"/>
        <v>-15.911995567066537</v>
      </c>
      <c r="X2205" s="4">
        <f>10-SUM(U2205&lt;$X$1,U2205&lt;$X$2,U2205&lt;$X$3,U2205&lt;$X$4,U2205&lt;$X$5,U2205&lt;$X$6,U2205&lt;$X$7,U2205&lt;$X$8,U2205&lt;$X$9,U2205&lt;$X$10)</f>
        <v>6</v>
      </c>
      <c r="Y2205" s="4">
        <f>SUM(V2205&lt;$Y$1,V2205&lt;$Y$2,V2205&lt;$Y$3,V2205&lt;$Y$4,V2205&lt;$Y$5,V2205&lt;$Y$6,V2205&lt;$Y$7,V2205&lt;$Y$8,V2205&lt;$Y$9,V2205&lt;$Y$10)</f>
        <v>10</v>
      </c>
      <c r="AA2205" s="10">
        <f t="shared" si="180"/>
        <v>7.4999999999999997E-3</v>
      </c>
    </row>
    <row r="2206" spans="1:27">
      <c r="A2206" s="4"/>
      <c r="B2206" t="s">
        <v>103</v>
      </c>
      <c r="C2206">
        <v>12</v>
      </c>
      <c r="D2206" s="1">
        <v>3.2</v>
      </c>
      <c r="E2206" s="1">
        <v>0.125</v>
      </c>
      <c r="F2206" s="1">
        <v>5.25</v>
      </c>
      <c r="G2206" s="1">
        <v>0.04</v>
      </c>
      <c r="H2206" s="1">
        <v>4</v>
      </c>
      <c r="I2206" s="1">
        <v>0</v>
      </c>
      <c r="J2206" s="1">
        <v>-6.0000000000000497E-2</v>
      </c>
      <c r="K2206" s="1">
        <v>2.5</v>
      </c>
      <c r="L2206" s="1">
        <v>0</v>
      </c>
      <c r="M2206" s="1">
        <v>16.8</v>
      </c>
      <c r="O2206" s="1">
        <f>случ!I2194</f>
        <v>44.006634532941995</v>
      </c>
      <c r="P2206" s="1">
        <f t="shared" si="176"/>
        <v>109.62163453294201</v>
      </c>
      <c r="Q2206">
        <f t="shared" si="177"/>
        <v>1</v>
      </c>
      <c r="S2206">
        <f>случ!J2194</f>
        <v>10.870897281527983</v>
      </c>
      <c r="T2206">
        <f>случ!K2194</f>
        <v>-5.14176489979977</v>
      </c>
      <c r="U2206" s="1">
        <f t="shared" si="178"/>
        <v>35.650897281527975</v>
      </c>
      <c r="V2206" s="1">
        <f t="shared" si="179"/>
        <v>-22.511764899799779</v>
      </c>
      <c r="X2206" s="4">
        <f>10-SUM(U2206&lt;$X$1,U2206&lt;$X$2,U2206&lt;$X$3,U2206&lt;$X$4,U2206&lt;$X$5,U2206&lt;$X$6,U2206&lt;$X$7,U2206&lt;$X$8,U2206&lt;$X$9,U2206&lt;$X$10)</f>
        <v>9</v>
      </c>
      <c r="Y2206" s="4">
        <f>SUM(V2206&lt;$Y$1,V2206&lt;$Y$2,V2206&lt;$Y$3,V2206&lt;$Y$4,V2206&lt;$Y$5,V2206&lt;$Y$6,V2206&lt;$Y$7,V2206&lt;$Y$8,V2206&lt;$Y$9,V2206&lt;$Y$10)</f>
        <v>10</v>
      </c>
      <c r="AA2206" s="10">
        <f t="shared" si="180"/>
        <v>1.125E-2</v>
      </c>
    </row>
    <row r="2207" spans="1:27">
      <c r="A2207" s="4"/>
      <c r="B2207" t="s">
        <v>104</v>
      </c>
      <c r="C2207">
        <v>12</v>
      </c>
      <c r="D2207" s="1">
        <v>-0.19999999999999901</v>
      </c>
      <c r="E2207" s="1">
        <v>0.125</v>
      </c>
      <c r="F2207" s="1">
        <v>5.25</v>
      </c>
      <c r="G2207" s="1">
        <v>9.9599999999999994E-2</v>
      </c>
      <c r="H2207" s="1">
        <v>4</v>
      </c>
      <c r="I2207" s="1">
        <v>0</v>
      </c>
      <c r="J2207" s="1">
        <v>8.9999999999999802E-2</v>
      </c>
      <c r="K2207" s="1">
        <v>2.5</v>
      </c>
      <c r="L2207" s="1">
        <v>0</v>
      </c>
      <c r="M2207" s="1">
        <v>16.100000000000001</v>
      </c>
      <c r="O2207" s="1">
        <f>случ!I2195</f>
        <v>-16.765713780890643</v>
      </c>
      <c r="P2207" s="1">
        <f t="shared" si="176"/>
        <v>46.469286219109357</v>
      </c>
      <c r="Q2207">
        <f t="shared" si="177"/>
        <v>0</v>
      </c>
      <c r="S2207">
        <f>случ!J2195</f>
        <v>-4.7144554809078709</v>
      </c>
      <c r="T2207">
        <f>случ!K2195</f>
        <v>-9.2360339823285607</v>
      </c>
      <c r="U2207" s="1">
        <f t="shared" si="178"/>
        <v>20.957944519092131</v>
      </c>
      <c r="V2207" s="1">
        <f t="shared" si="179"/>
        <v>-24.015633982328566</v>
      </c>
      <c r="X2207" s="4">
        <f>10-SUM(U2207&lt;$X$1,U2207&lt;$X$2,U2207&lt;$X$3,U2207&lt;$X$4,U2207&lt;$X$5,U2207&lt;$X$6,U2207&lt;$X$7,U2207&lt;$X$8,U2207&lt;$X$9,U2207&lt;$X$10)</f>
        <v>5</v>
      </c>
      <c r="Y2207" s="4">
        <f>SUM(V2207&lt;$Y$1,V2207&lt;$Y$2,V2207&lt;$Y$3,V2207&lt;$Y$4,V2207&lt;$Y$5,V2207&lt;$Y$6,V2207&lt;$Y$7,V2207&lt;$Y$8,V2207&lt;$Y$9,V2207&lt;$Y$10)</f>
        <v>10</v>
      </c>
      <c r="AA2207" s="10">
        <f t="shared" si="180"/>
        <v>0</v>
      </c>
    </row>
    <row r="2208" spans="1:27">
      <c r="A2208" s="4"/>
      <c r="B2208" t="s">
        <v>105</v>
      </c>
      <c r="C2208">
        <v>12</v>
      </c>
      <c r="D2208" s="1">
        <v>-3.5</v>
      </c>
      <c r="E2208" s="1">
        <v>0.125</v>
      </c>
      <c r="F2208" s="1">
        <v>5.25</v>
      </c>
      <c r="G2208" s="1">
        <v>0.04</v>
      </c>
      <c r="H2208" s="1">
        <v>4</v>
      </c>
      <c r="I2208" s="1">
        <v>0.1</v>
      </c>
      <c r="J2208" s="1">
        <v>-9.9999999999997799E-3</v>
      </c>
      <c r="K2208" s="1">
        <v>2.5</v>
      </c>
      <c r="L2208" s="1">
        <v>0.1</v>
      </c>
      <c r="M2208" s="1">
        <v>16</v>
      </c>
      <c r="O2208" s="1">
        <f>случ!I2196</f>
        <v>25.189379759571512</v>
      </c>
      <c r="P2208" s="1">
        <f t="shared" si="176"/>
        <v>86.154379759571512</v>
      </c>
      <c r="Q2208">
        <f t="shared" si="177"/>
        <v>1</v>
      </c>
      <c r="S2208">
        <f>случ!J2196</f>
        <v>-4.7095755495201255</v>
      </c>
      <c r="T2208">
        <f>случ!K2196</f>
        <v>6.0581523841274212</v>
      </c>
      <c r="U2208" s="1">
        <f t="shared" si="178"/>
        <v>19.320424450479877</v>
      </c>
      <c r="V2208" s="1">
        <f t="shared" si="179"/>
        <v>-9.1618476158725759</v>
      </c>
      <c r="X2208" s="4">
        <f>10-SUM(U2208&lt;$X$1,U2208&lt;$X$2,U2208&lt;$X$3,U2208&lt;$X$4,U2208&lt;$X$5,U2208&lt;$X$6,U2208&lt;$X$7,U2208&lt;$X$8,U2208&lt;$X$9,U2208&lt;$X$10)</f>
        <v>4</v>
      </c>
      <c r="Y2208" s="4">
        <f>SUM(V2208&lt;$Y$1,V2208&lt;$Y$2,V2208&lt;$Y$3,V2208&lt;$Y$4,V2208&lt;$Y$5,V2208&lt;$Y$6,V2208&lt;$Y$7,V2208&lt;$Y$8,V2208&lt;$Y$9,V2208&lt;$Y$10)</f>
        <v>8</v>
      </c>
      <c r="AA2208" s="10">
        <f t="shared" si="180"/>
        <v>5.0000000000000001E-3</v>
      </c>
    </row>
    <row r="2209" spans="1:27">
      <c r="A2209" s="4"/>
      <c r="B2209" t="s">
        <v>106</v>
      </c>
      <c r="C2209">
        <v>12</v>
      </c>
      <c r="D2209" s="1">
        <v>-8.6999999999999904</v>
      </c>
      <c r="E2209" s="1">
        <v>0.125</v>
      </c>
      <c r="F2209" s="1">
        <v>5.25</v>
      </c>
      <c r="G2209" s="1">
        <v>3.00000000000002E-2</v>
      </c>
      <c r="H2209" s="1">
        <v>4</v>
      </c>
      <c r="I2209" s="1">
        <v>0.1</v>
      </c>
      <c r="J2209" s="1">
        <v>-3.00000000000002E-2</v>
      </c>
      <c r="K2209" s="1">
        <v>2.5</v>
      </c>
      <c r="L2209" s="1">
        <v>0.1</v>
      </c>
      <c r="M2209" s="1">
        <v>14.6</v>
      </c>
      <c r="O2209" s="1">
        <f>случ!I2197</f>
        <v>-38.780841226965826</v>
      </c>
      <c r="P2209" s="1">
        <f t="shared" si="176"/>
        <v>18.544158773034184</v>
      </c>
      <c r="Q2209">
        <f t="shared" si="177"/>
        <v>-1</v>
      </c>
      <c r="S2209">
        <f>случ!J2197</f>
        <v>-5.3514231670090382</v>
      </c>
      <c r="T2209">
        <f>случ!K2197</f>
        <v>-2.680332659015817</v>
      </c>
      <c r="U2209" s="1">
        <f t="shared" si="178"/>
        <v>17.078576832990958</v>
      </c>
      <c r="V2209" s="1">
        <f t="shared" si="179"/>
        <v>-16.750332659015818</v>
      </c>
      <c r="X2209" s="4">
        <f>10-SUM(U2209&lt;$X$1,U2209&lt;$X$2,U2209&lt;$X$3,U2209&lt;$X$4,U2209&lt;$X$5,U2209&lt;$X$6,U2209&lt;$X$7,U2209&lt;$X$8,U2209&lt;$X$9,U2209&lt;$X$10)</f>
        <v>4</v>
      </c>
      <c r="Y2209" s="4">
        <f>SUM(V2209&lt;$Y$1,V2209&lt;$Y$2,V2209&lt;$Y$3,V2209&lt;$Y$4,V2209&lt;$Y$5,V2209&lt;$Y$6,V2209&lt;$Y$7,V2209&lt;$Y$8,V2209&lt;$Y$9,V2209&lt;$Y$10)</f>
        <v>10</v>
      </c>
      <c r="AA2209" s="10">
        <f t="shared" si="180"/>
        <v>-1.2500000000000001E-2</v>
      </c>
    </row>
    <row r="2210" spans="1:27">
      <c r="A2210" s="4"/>
      <c r="B2210" t="s">
        <v>107</v>
      </c>
      <c r="C2210">
        <v>12</v>
      </c>
      <c r="D2210" s="1">
        <v>-8.6999999999999904</v>
      </c>
      <c r="E2210" s="1">
        <v>0.125</v>
      </c>
      <c r="F2210" s="1">
        <v>5.25</v>
      </c>
      <c r="G2210" s="1">
        <v>1.9599999999999999E-2</v>
      </c>
      <c r="H2210" s="1">
        <v>4</v>
      </c>
      <c r="I2210" s="1">
        <v>0.11111111111111099</v>
      </c>
      <c r="J2210" s="1">
        <v>9.9999999999997799E-3</v>
      </c>
      <c r="K2210" s="1">
        <v>2.5</v>
      </c>
      <c r="L2210" s="1">
        <v>0.11111111111111099</v>
      </c>
      <c r="M2210" s="1">
        <v>14.6</v>
      </c>
      <c r="O2210" s="1">
        <f>случ!I2198</f>
        <v>4.7106072152360436</v>
      </c>
      <c r="P2210" s="1">
        <f t="shared" si="176"/>
        <v>62.040051659680501</v>
      </c>
      <c r="Q2210">
        <f t="shared" si="177"/>
        <v>1</v>
      </c>
      <c r="S2210">
        <f>случ!J2198</f>
        <v>10.188783341590156</v>
      </c>
      <c r="T2210">
        <f>случ!K2198</f>
        <v>-2.2168018599910404</v>
      </c>
      <c r="U2210" s="1">
        <f t="shared" si="178"/>
        <v>33.134516674923489</v>
      </c>
      <c r="V2210" s="1">
        <f t="shared" si="179"/>
        <v>-15.678624082213267</v>
      </c>
      <c r="X2210" s="4">
        <f>10-SUM(U2210&lt;$X$1,U2210&lt;$X$2,U2210&lt;$X$3,U2210&lt;$X$4,U2210&lt;$X$5,U2210&lt;$X$6,U2210&lt;$X$7,U2210&lt;$X$8,U2210&lt;$X$9,U2210&lt;$X$10)</f>
        <v>8</v>
      </c>
      <c r="Y2210" s="4">
        <f>SUM(V2210&lt;$Y$1,V2210&lt;$Y$2,V2210&lt;$Y$3,V2210&lt;$Y$4,V2210&lt;$Y$5,V2210&lt;$Y$6,V2210&lt;$Y$7,V2210&lt;$Y$8,V2210&lt;$Y$9,V2210&lt;$Y$10)</f>
        <v>10</v>
      </c>
      <c r="AA2210" s="10">
        <f t="shared" si="180"/>
        <v>0.01</v>
      </c>
    </row>
    <row r="2211" spans="1:27">
      <c r="A2211" s="4"/>
      <c r="B2211" t="s">
        <v>108</v>
      </c>
      <c r="C2211">
        <v>12</v>
      </c>
      <c r="D2211" s="1">
        <v>2.2000000000000002</v>
      </c>
      <c r="E2211" s="1">
        <v>0.125</v>
      </c>
      <c r="F2211" s="1">
        <v>5.25</v>
      </c>
      <c r="G2211" s="1">
        <v>7.0000000000000201E-2</v>
      </c>
      <c r="H2211" s="1">
        <v>4</v>
      </c>
      <c r="I2211" s="1">
        <v>0</v>
      </c>
      <c r="J2211" s="1">
        <v>7.0000000000000201E-2</v>
      </c>
      <c r="K2211" s="1">
        <v>2.5</v>
      </c>
      <c r="L2211" s="1">
        <v>0</v>
      </c>
      <c r="M2211" s="1">
        <v>19.8</v>
      </c>
      <c r="O2211" s="1">
        <f>случ!I2199</f>
        <v>3.7038040360546853</v>
      </c>
      <c r="P2211" s="1">
        <f t="shared" si="176"/>
        <v>68.618804036054684</v>
      </c>
      <c r="Q2211">
        <f t="shared" si="177"/>
        <v>1</v>
      </c>
      <c r="S2211">
        <f>случ!J2199</f>
        <v>21.816047556184884</v>
      </c>
      <c r="T2211">
        <f>случ!K2199</f>
        <v>1.6710682813873079</v>
      </c>
      <c r="U2211" s="1">
        <f t="shared" si="178"/>
        <v>51.10604755618489</v>
      </c>
      <c r="V2211" s="1">
        <f t="shared" si="179"/>
        <v>-17.038931718612691</v>
      </c>
      <c r="X2211" s="4">
        <f>10-SUM(U2211&lt;$X$1,U2211&lt;$X$2,U2211&lt;$X$3,U2211&lt;$X$4,U2211&lt;$X$5,U2211&lt;$X$6,U2211&lt;$X$7,U2211&lt;$X$8,U2211&lt;$X$9,U2211&lt;$X$10)</f>
        <v>10</v>
      </c>
      <c r="Y2211" s="4">
        <f>SUM(V2211&lt;$Y$1,V2211&lt;$Y$2,V2211&lt;$Y$3,V2211&lt;$Y$4,V2211&lt;$Y$5,V2211&lt;$Y$6,V2211&lt;$Y$7,V2211&lt;$Y$8,V2211&lt;$Y$9,V2211&lt;$Y$10)</f>
        <v>10</v>
      </c>
      <c r="AA2211" s="10">
        <f t="shared" si="180"/>
        <v>1.2500000000000001E-2</v>
      </c>
    </row>
    <row r="2212" spans="1:27">
      <c r="A2212" s="4"/>
      <c r="B2212" t="s">
        <v>109</v>
      </c>
      <c r="C2212">
        <v>12</v>
      </c>
      <c r="D2212" s="1">
        <v>8</v>
      </c>
      <c r="E2212" s="1">
        <v>0</v>
      </c>
      <c r="F2212" s="1">
        <v>5.25</v>
      </c>
      <c r="G2212" s="1">
        <v>3.00000000000002E-2</v>
      </c>
      <c r="H2212" s="1">
        <v>4</v>
      </c>
      <c r="I2212" s="1">
        <v>7.4999999999999997E-2</v>
      </c>
      <c r="J2212" s="1">
        <v>-2.0000000000000399E-2</v>
      </c>
      <c r="K2212" s="1">
        <v>2.5</v>
      </c>
      <c r="L2212" s="1">
        <v>7.4999999999999997E-2</v>
      </c>
      <c r="M2212" s="1">
        <v>21.5</v>
      </c>
      <c r="O2212" s="1">
        <f>случ!I2200</f>
        <v>20.02862126251193</v>
      </c>
      <c r="P2212" s="1">
        <f t="shared" si="176"/>
        <v>87.408621262511929</v>
      </c>
      <c r="Q2212">
        <f t="shared" si="177"/>
        <v>1</v>
      </c>
      <c r="S2212">
        <f>случ!J2200</f>
        <v>-4.6337038581078271</v>
      </c>
      <c r="T2212">
        <f>случ!K2200</f>
        <v>7.1744414318509975</v>
      </c>
      <c r="U2212" s="1">
        <f t="shared" si="178"/>
        <v>24.976296141892163</v>
      </c>
      <c r="V2212" s="1">
        <f t="shared" si="179"/>
        <v>-13.840558568149007</v>
      </c>
      <c r="X2212" s="4">
        <f>10-SUM(U2212&lt;$X$1,U2212&lt;$X$2,U2212&lt;$X$3,U2212&lt;$X$4,U2212&lt;$X$5,U2212&lt;$X$6,U2212&lt;$X$7,U2212&lt;$X$8,U2212&lt;$X$9,U2212&lt;$X$10)</f>
        <v>6</v>
      </c>
      <c r="Y2212" s="4">
        <f>SUM(V2212&lt;$Y$1,V2212&lt;$Y$2,V2212&lt;$Y$3,V2212&lt;$Y$4,V2212&lt;$Y$5,V2212&lt;$Y$6,V2212&lt;$Y$7,V2212&lt;$Y$8,V2212&lt;$Y$9,V2212&lt;$Y$10)</f>
        <v>10</v>
      </c>
      <c r="AA2212" s="10">
        <f t="shared" si="180"/>
        <v>7.4999999999999997E-3</v>
      </c>
    </row>
    <row r="2213" spans="1:27">
      <c r="A2213" s="4"/>
      <c r="B2213" t="s">
        <v>110</v>
      </c>
      <c r="C2213">
        <v>12</v>
      </c>
      <c r="D2213" s="1">
        <v>10.6</v>
      </c>
      <c r="E2213" s="1">
        <v>0.125</v>
      </c>
      <c r="F2213" s="1">
        <v>5.25</v>
      </c>
      <c r="G2213" s="1">
        <v>0.04</v>
      </c>
      <c r="H2213" s="1">
        <v>4</v>
      </c>
      <c r="I2213" s="1">
        <v>0.125</v>
      </c>
      <c r="J2213" s="1">
        <v>-9.9999999999997799E-3</v>
      </c>
      <c r="K2213" s="1">
        <v>2.5</v>
      </c>
      <c r="L2213" s="1">
        <v>0.125</v>
      </c>
      <c r="M2213" s="1">
        <v>24.4</v>
      </c>
      <c r="O2213" s="1">
        <f>случ!I2201</f>
        <v>1.6944828918069457</v>
      </c>
      <c r="P2213" s="1">
        <f t="shared" si="176"/>
        <v>72.539482891806941</v>
      </c>
      <c r="Q2213">
        <f t="shared" si="177"/>
        <v>1</v>
      </c>
      <c r="S2213">
        <f>случ!J2201</f>
        <v>-23.388073210702824</v>
      </c>
      <c r="T2213">
        <f>случ!K2201</f>
        <v>1.6257204935137581</v>
      </c>
      <c r="U2213" s="1">
        <f t="shared" si="178"/>
        <v>8.8919267892971767</v>
      </c>
      <c r="V2213" s="1">
        <f t="shared" si="179"/>
        <v>-21.819279506486239</v>
      </c>
      <c r="X2213" s="4">
        <f>10-SUM(U2213&lt;$X$1,U2213&lt;$X$2,U2213&lt;$X$3,U2213&lt;$X$4,U2213&lt;$X$5,U2213&lt;$X$6,U2213&lt;$X$7,U2213&lt;$X$8,U2213&lt;$X$9,U2213&lt;$X$10)</f>
        <v>1</v>
      </c>
      <c r="Y2213" s="4">
        <f>SUM(V2213&lt;$Y$1,V2213&lt;$Y$2,V2213&lt;$Y$3,V2213&lt;$Y$4,V2213&lt;$Y$5,V2213&lt;$Y$6,V2213&lt;$Y$7,V2213&lt;$Y$8,V2213&lt;$Y$9,V2213&lt;$Y$10)</f>
        <v>10</v>
      </c>
      <c r="AA2213" s="10">
        <f t="shared" si="180"/>
        <v>1.25E-3</v>
      </c>
    </row>
    <row r="2214" spans="1:27">
      <c r="A2214" s="4"/>
      <c r="B2214" t="s">
        <v>111</v>
      </c>
      <c r="C2214">
        <v>12</v>
      </c>
      <c r="D2214" s="1">
        <v>10.6</v>
      </c>
      <c r="E2214" s="1">
        <v>0.125</v>
      </c>
      <c r="F2214" s="1">
        <v>5.25</v>
      </c>
      <c r="G2214" s="1">
        <v>0.25</v>
      </c>
      <c r="H2214" s="1">
        <v>4.25</v>
      </c>
      <c r="I2214" s="1">
        <v>-0.1</v>
      </c>
      <c r="J2214" s="1">
        <v>0.1</v>
      </c>
      <c r="K2214" s="1">
        <v>2.5</v>
      </c>
      <c r="L2214" s="1">
        <v>0.15</v>
      </c>
      <c r="M2214" s="1">
        <v>24.5</v>
      </c>
      <c r="O2214" s="1">
        <f>случ!I2202</f>
        <v>-7.5906335597019385</v>
      </c>
      <c r="P2214" s="1">
        <f t="shared" si="176"/>
        <v>63.414366440298053</v>
      </c>
      <c r="Q2214">
        <f t="shared" si="177"/>
        <v>1</v>
      </c>
      <c r="S2214">
        <f>случ!J2202</f>
        <v>-23.238356329251999</v>
      </c>
      <c r="T2214">
        <f>случ!K2202</f>
        <v>-9.7914771880614655</v>
      </c>
      <c r="U2214" s="1">
        <f t="shared" si="178"/>
        <v>9.6616436707479991</v>
      </c>
      <c r="V2214" s="1">
        <f t="shared" si="179"/>
        <v>-34.441477188061462</v>
      </c>
      <c r="X2214" s="4">
        <f>10-SUM(U2214&lt;$X$1,U2214&lt;$X$2,U2214&lt;$X$3,U2214&lt;$X$4,U2214&lt;$X$5,U2214&lt;$X$6,U2214&lt;$X$7,U2214&lt;$X$8,U2214&lt;$X$9,U2214&lt;$X$10)</f>
        <v>1</v>
      </c>
      <c r="Y2214" s="4">
        <f>SUM(V2214&lt;$Y$1,V2214&lt;$Y$2,V2214&lt;$Y$3,V2214&lt;$Y$4,V2214&lt;$Y$5,V2214&lt;$Y$6,V2214&lt;$Y$7,V2214&lt;$Y$8,V2214&lt;$Y$9,V2214&lt;$Y$10)</f>
        <v>10</v>
      </c>
      <c r="AA2214" s="10">
        <f t="shared" si="180"/>
        <v>1.25E-3</v>
      </c>
    </row>
    <row r="2215" spans="1:27">
      <c r="A2215" s="4"/>
      <c r="B2215" t="s">
        <v>112</v>
      </c>
      <c r="C2215">
        <v>12</v>
      </c>
      <c r="D2215" s="1">
        <v>-2.2999999999999998</v>
      </c>
      <c r="E2215" s="1">
        <v>0</v>
      </c>
      <c r="F2215" s="1">
        <v>5.25</v>
      </c>
      <c r="G2215" s="1">
        <v>7.0000000000000201E-2</v>
      </c>
      <c r="H2215" s="1">
        <v>4.25</v>
      </c>
      <c r="I2215" s="1">
        <v>0.1</v>
      </c>
      <c r="J2215" s="1">
        <v>9.9999999999999603E-2</v>
      </c>
      <c r="K2215" s="1">
        <v>2.5</v>
      </c>
      <c r="L2215" s="1">
        <v>0.1</v>
      </c>
      <c r="M2215" s="1">
        <v>23.8</v>
      </c>
      <c r="O2215" s="1">
        <f>случ!I2203</f>
        <v>-4.1333578818079086</v>
      </c>
      <c r="P2215" s="1">
        <f t="shared" si="176"/>
        <v>56.296642118192089</v>
      </c>
      <c r="Q2215">
        <f t="shared" si="177"/>
        <v>0</v>
      </c>
      <c r="S2215">
        <f>случ!J2203</f>
        <v>-5.6403241728122246</v>
      </c>
      <c r="T2215">
        <f>случ!K2203</f>
        <v>9.6433571561397162</v>
      </c>
      <c r="U2215" s="1">
        <f t="shared" si="178"/>
        <v>27.689675827187774</v>
      </c>
      <c r="V2215" s="1">
        <f t="shared" si="179"/>
        <v>-11.726642843860288</v>
      </c>
      <c r="X2215" s="4">
        <f>10-SUM(U2215&lt;$X$1,U2215&lt;$X$2,U2215&lt;$X$3,U2215&lt;$X$4,U2215&lt;$X$5,U2215&lt;$X$6,U2215&lt;$X$7,U2215&lt;$X$8,U2215&lt;$X$9,U2215&lt;$X$10)</f>
        <v>7</v>
      </c>
      <c r="Y2215" s="4">
        <f>SUM(V2215&lt;$Y$1,V2215&lt;$Y$2,V2215&lt;$Y$3,V2215&lt;$Y$4,V2215&lt;$Y$5,V2215&lt;$Y$6,V2215&lt;$Y$7,V2215&lt;$Y$8,V2215&lt;$Y$9,V2215&lt;$Y$10)</f>
        <v>9</v>
      </c>
      <c r="AA2215" s="10">
        <f t="shared" si="180"/>
        <v>0</v>
      </c>
    </row>
    <row r="2216" spans="1:27">
      <c r="A2216" s="4"/>
      <c r="B2216" t="s">
        <v>113</v>
      </c>
      <c r="C2216">
        <v>12</v>
      </c>
      <c r="D2216" s="1">
        <v>-5.6999999999999904</v>
      </c>
      <c r="E2216" s="1">
        <v>0.125</v>
      </c>
      <c r="F2216" s="1">
        <v>5.25</v>
      </c>
      <c r="G2216" s="1">
        <v>0.21</v>
      </c>
      <c r="H2216" s="1">
        <v>4.5</v>
      </c>
      <c r="I2216" s="1">
        <v>-0.1</v>
      </c>
      <c r="J2216" s="1">
        <v>9.9999999999999603E-2</v>
      </c>
      <c r="K2216" s="1">
        <v>2.5</v>
      </c>
      <c r="L2216" s="1">
        <v>0.15</v>
      </c>
      <c r="M2216" s="1">
        <v>24.1</v>
      </c>
      <c r="O2216" s="1">
        <f>случ!I2204</f>
        <v>-4.5710044362353557</v>
      </c>
      <c r="P2216" s="1">
        <f t="shared" si="176"/>
        <v>55.27399556376465</v>
      </c>
      <c r="Q2216">
        <f t="shared" si="177"/>
        <v>0</v>
      </c>
      <c r="S2216">
        <f>случ!J2204</f>
        <v>-9.3316760184098673</v>
      </c>
      <c r="T2216">
        <f>случ!K2204</f>
        <v>7.6118845356979579</v>
      </c>
      <c r="U2216" s="1">
        <f t="shared" si="178"/>
        <v>23.658323981590129</v>
      </c>
      <c r="V2216" s="1">
        <f t="shared" si="179"/>
        <v>-16.348115464302051</v>
      </c>
      <c r="X2216" s="4">
        <f>10-SUM(U2216&lt;$X$1,U2216&lt;$X$2,U2216&lt;$X$3,U2216&lt;$X$4,U2216&lt;$X$5,U2216&lt;$X$6,U2216&lt;$X$7,U2216&lt;$X$8,U2216&lt;$X$9,U2216&lt;$X$10)</f>
        <v>6</v>
      </c>
      <c r="Y2216" s="4">
        <f>SUM(V2216&lt;$Y$1,V2216&lt;$Y$2,V2216&lt;$Y$3,V2216&lt;$Y$4,V2216&lt;$Y$5,V2216&lt;$Y$6,V2216&lt;$Y$7,V2216&lt;$Y$8,V2216&lt;$Y$9,V2216&lt;$Y$10)</f>
        <v>10</v>
      </c>
      <c r="AA2216" s="10">
        <f t="shared" si="180"/>
        <v>0</v>
      </c>
    </row>
    <row r="2217" spans="1:27">
      <c r="A2217" s="4"/>
      <c r="B2217" t="s">
        <v>114</v>
      </c>
      <c r="C2217">
        <v>12</v>
      </c>
      <c r="D2217" s="1">
        <v>-2.5</v>
      </c>
      <c r="E2217" s="1">
        <v>0.125</v>
      </c>
      <c r="F2217" s="1">
        <v>5.25</v>
      </c>
      <c r="G2217" s="1">
        <v>0.16999999999999901</v>
      </c>
      <c r="H2217" s="1">
        <v>4.5</v>
      </c>
      <c r="I2217" s="1">
        <v>2.5000000000000001E-2</v>
      </c>
      <c r="J2217" s="1">
        <v>0.08</v>
      </c>
      <c r="K2217" s="1">
        <v>2.5</v>
      </c>
      <c r="L2217" s="1">
        <v>2.5000000000000001E-2</v>
      </c>
      <c r="M2217" s="1">
        <v>22.9</v>
      </c>
      <c r="O2217" s="1">
        <f>случ!I2205</f>
        <v>-22.377544777898372</v>
      </c>
      <c r="P2217" s="1">
        <f t="shared" si="176"/>
        <v>39.757455222101626</v>
      </c>
      <c r="Q2217">
        <f t="shared" si="177"/>
        <v>0</v>
      </c>
      <c r="S2217">
        <f>случ!J2205</f>
        <v>11.181003104670273</v>
      </c>
      <c r="T2217">
        <f>случ!K2205</f>
        <v>-1.7885960237577292</v>
      </c>
      <c r="U2217" s="1">
        <f t="shared" si="178"/>
        <v>43.451003104670278</v>
      </c>
      <c r="V2217" s="1">
        <f t="shared" si="179"/>
        <v>-22.893596023757727</v>
      </c>
      <c r="X2217" s="4">
        <f>10-SUM(U2217&lt;$X$1,U2217&lt;$X$2,U2217&lt;$X$3,U2217&lt;$X$4,U2217&lt;$X$5,U2217&lt;$X$6,U2217&lt;$X$7,U2217&lt;$X$8,U2217&lt;$X$9,U2217&lt;$X$10)</f>
        <v>10</v>
      </c>
      <c r="Y2217" s="4">
        <f>SUM(V2217&lt;$Y$1,V2217&lt;$Y$2,V2217&lt;$Y$3,V2217&lt;$Y$4,V2217&lt;$Y$5,V2217&lt;$Y$6,V2217&lt;$Y$7,V2217&lt;$Y$8,V2217&lt;$Y$9,V2217&lt;$Y$10)</f>
        <v>10</v>
      </c>
      <c r="AA2217" s="10">
        <f t="shared" si="180"/>
        <v>0</v>
      </c>
    </row>
    <row r="2218" spans="1:27">
      <c r="A2218" s="4"/>
      <c r="B2218" t="s">
        <v>115</v>
      </c>
      <c r="C2218">
        <v>12</v>
      </c>
      <c r="D2218" s="1">
        <v>0.69999999999999896</v>
      </c>
      <c r="E2218" s="1">
        <v>0</v>
      </c>
      <c r="F2218" s="1">
        <v>5.25</v>
      </c>
      <c r="G2218" s="1">
        <v>0.21</v>
      </c>
      <c r="H2218" s="1">
        <v>4.75</v>
      </c>
      <c r="I2218" s="1">
        <v>-2.4999999999999901E-2</v>
      </c>
      <c r="J2218" s="1">
        <v>0.14000000000000001</v>
      </c>
      <c r="K2218" s="1">
        <v>2.5</v>
      </c>
      <c r="L2218" s="1">
        <v>0.22500000000000001</v>
      </c>
      <c r="M2218" s="1">
        <v>24.4</v>
      </c>
      <c r="O2218" s="1">
        <f>случ!I2206</f>
        <v>-0.33537964368874995</v>
      </c>
      <c r="P2218" s="1">
        <f t="shared" si="176"/>
        <v>62.64462035631125</v>
      </c>
      <c r="Q2218">
        <f t="shared" si="177"/>
        <v>1</v>
      </c>
      <c r="S2218">
        <f>случ!J2206</f>
        <v>-5.0922359123594427</v>
      </c>
      <c r="T2218">
        <f>случ!K2206</f>
        <v>-2.5991901055861049</v>
      </c>
      <c r="U2218" s="1">
        <f t="shared" si="178"/>
        <v>28.517764087640558</v>
      </c>
      <c r="V2218" s="1">
        <f t="shared" si="179"/>
        <v>-25.5641901055861</v>
      </c>
      <c r="X2218" s="4">
        <f>10-SUM(U2218&lt;$X$1,U2218&lt;$X$2,U2218&lt;$X$3,U2218&lt;$X$4,U2218&lt;$X$5,U2218&lt;$X$6,U2218&lt;$X$7,U2218&lt;$X$8,U2218&lt;$X$9,U2218&lt;$X$10)</f>
        <v>7</v>
      </c>
      <c r="Y2218" s="4">
        <f>SUM(V2218&lt;$Y$1,V2218&lt;$Y$2,V2218&lt;$Y$3,V2218&lt;$Y$4,V2218&lt;$Y$5,V2218&lt;$Y$6,V2218&lt;$Y$7,V2218&lt;$Y$8,V2218&lt;$Y$9,V2218&lt;$Y$10)</f>
        <v>10</v>
      </c>
      <c r="AA2218" s="10">
        <f t="shared" si="180"/>
        <v>8.7500000000000008E-3</v>
      </c>
    </row>
    <row r="2219" spans="1:27">
      <c r="A2219" s="4"/>
      <c r="B2219" t="s">
        <v>116</v>
      </c>
      <c r="C2219">
        <v>12</v>
      </c>
      <c r="D2219" s="1">
        <v>-3.1</v>
      </c>
      <c r="E2219" s="1">
        <v>0</v>
      </c>
      <c r="F2219" s="1">
        <v>4.75</v>
      </c>
      <c r="G2219" s="1">
        <v>5.96E-2</v>
      </c>
      <c r="H2219" s="1">
        <v>4.75</v>
      </c>
      <c r="I2219" s="1">
        <v>0</v>
      </c>
      <c r="J2219" s="1">
        <v>0</v>
      </c>
      <c r="K2219" s="1">
        <v>2.5</v>
      </c>
      <c r="L2219" s="1">
        <v>0</v>
      </c>
      <c r="M2219" s="1">
        <v>23.6</v>
      </c>
      <c r="O2219" s="1">
        <f>случ!I2207</f>
        <v>-55.69763498448448</v>
      </c>
      <c r="P2219" s="1">
        <f t="shared" si="176"/>
        <v>-0.86763498448448217</v>
      </c>
      <c r="Q2219">
        <f t="shared" si="177"/>
        <v>-1</v>
      </c>
      <c r="S2219">
        <f>случ!J2207</f>
        <v>-28.847562215032315</v>
      </c>
      <c r="T2219">
        <f>случ!K2207</f>
        <v>-4.9999934656102107</v>
      </c>
      <c r="U2219" s="1">
        <f t="shared" si="178"/>
        <v>4.1448377849676881</v>
      </c>
      <c r="V2219" s="1">
        <f t="shared" si="179"/>
        <v>-27.659593465610211</v>
      </c>
      <c r="X2219" s="4">
        <f>10-SUM(U2219&lt;$X$1,U2219&lt;$X$2,U2219&lt;$X$3,U2219&lt;$X$4,U2219&lt;$X$5,U2219&lt;$X$6,U2219&lt;$X$7,U2219&lt;$X$8,U2219&lt;$X$9,U2219&lt;$X$10)</f>
        <v>0</v>
      </c>
      <c r="Y2219" s="4">
        <f>SUM(V2219&lt;$Y$1,V2219&lt;$Y$2,V2219&lt;$Y$3,V2219&lt;$Y$4,V2219&lt;$Y$5,V2219&lt;$Y$6,V2219&lt;$Y$7,V2219&lt;$Y$8,V2219&lt;$Y$9,V2219&lt;$Y$10)</f>
        <v>10</v>
      </c>
      <c r="AA2219" s="10">
        <f t="shared" si="180"/>
        <v>-1.2500000000000001E-2</v>
      </c>
    </row>
    <row r="2220" spans="1:27">
      <c r="A2220" s="4"/>
      <c r="B2220" t="s">
        <v>117</v>
      </c>
      <c r="C2220">
        <v>12</v>
      </c>
      <c r="D2220" s="1">
        <v>-6.8999999999999897</v>
      </c>
      <c r="E2220" s="1">
        <v>0</v>
      </c>
      <c r="F2220" s="1">
        <v>4.5</v>
      </c>
      <c r="G2220" s="1">
        <v>0.17999999999999899</v>
      </c>
      <c r="H2220" s="1">
        <v>4.75</v>
      </c>
      <c r="I2220" s="1">
        <v>0.1</v>
      </c>
      <c r="J2220" s="1">
        <v>0.12</v>
      </c>
      <c r="K2220" s="1">
        <v>2.5</v>
      </c>
      <c r="L2220" s="1">
        <v>0.1</v>
      </c>
      <c r="M2220" s="1">
        <v>21.9</v>
      </c>
      <c r="O2220" s="1">
        <f>случ!I2208</f>
        <v>-16.158047195284475</v>
      </c>
      <c r="P2220" s="1">
        <f t="shared" si="176"/>
        <v>33.301952804715533</v>
      </c>
      <c r="Q2220">
        <f t="shared" si="177"/>
        <v>0</v>
      </c>
      <c r="S2220">
        <f>случ!J2208</f>
        <v>-15.666950897497738</v>
      </c>
      <c r="T2220">
        <f>случ!K2208</f>
        <v>10.129055206644592</v>
      </c>
      <c r="U2220" s="1">
        <f t="shared" si="178"/>
        <v>15.863049102502266</v>
      </c>
      <c r="V2220" s="1">
        <f t="shared" si="179"/>
        <v>-8.6909447933554045</v>
      </c>
      <c r="X2220" s="4">
        <f>10-SUM(U2220&lt;$X$1,U2220&lt;$X$2,U2220&lt;$X$3,U2220&lt;$X$4,U2220&lt;$X$5,U2220&lt;$X$6,U2220&lt;$X$7,U2220&lt;$X$8,U2220&lt;$X$9,U2220&lt;$X$10)</f>
        <v>3</v>
      </c>
      <c r="Y2220" s="4">
        <f>SUM(V2220&lt;$Y$1,V2220&lt;$Y$2,V2220&lt;$Y$3,V2220&lt;$Y$4,V2220&lt;$Y$5,V2220&lt;$Y$6,V2220&lt;$Y$7,V2220&lt;$Y$8,V2220&lt;$Y$9,V2220&lt;$Y$10)</f>
        <v>8</v>
      </c>
      <c r="AA2220" s="10">
        <f t="shared" si="180"/>
        <v>0</v>
      </c>
    </row>
    <row r="2221" spans="1:27">
      <c r="A2221" s="4"/>
      <c r="B2221" t="s">
        <v>118</v>
      </c>
      <c r="C2221">
        <v>12</v>
      </c>
      <c r="D2221" s="1">
        <v>-14.5</v>
      </c>
      <c r="E2221" s="1">
        <v>0</v>
      </c>
      <c r="F2221" s="1">
        <v>4.5</v>
      </c>
      <c r="G2221" s="1">
        <v>0.33</v>
      </c>
      <c r="H2221" s="1">
        <v>5</v>
      </c>
      <c r="I2221" s="1">
        <v>0</v>
      </c>
      <c r="J2221" s="1">
        <v>0.24</v>
      </c>
      <c r="K2221" s="1">
        <v>2.5</v>
      </c>
      <c r="L2221" s="1">
        <v>0.25</v>
      </c>
      <c r="M2221" s="1">
        <v>19.5</v>
      </c>
      <c r="O2221" s="1">
        <f>случ!I2209</f>
        <v>-2.7186663114224952</v>
      </c>
      <c r="P2221" s="1">
        <f t="shared" si="176"/>
        <v>41.631333688577506</v>
      </c>
      <c r="Q2221">
        <f t="shared" si="177"/>
        <v>0</v>
      </c>
      <c r="S2221">
        <f>случ!J2209</f>
        <v>-20.354151148441684</v>
      </c>
      <c r="T2221">
        <f>случ!K2209</f>
        <v>4.6541239261457257</v>
      </c>
      <c r="U2221" s="1">
        <f t="shared" si="178"/>
        <v>9.0358488515583169</v>
      </c>
      <c r="V2221" s="1">
        <f t="shared" si="179"/>
        <v>-11.805876073854275</v>
      </c>
      <c r="X2221" s="4">
        <f>10-SUM(U2221&lt;$X$1,U2221&lt;$X$2,U2221&lt;$X$3,U2221&lt;$X$4,U2221&lt;$X$5,U2221&lt;$X$6,U2221&lt;$X$7,U2221&lt;$X$8,U2221&lt;$X$9,U2221&lt;$X$10)</f>
        <v>1</v>
      </c>
      <c r="Y2221" s="4">
        <f>SUM(V2221&lt;$Y$1,V2221&lt;$Y$2,V2221&lt;$Y$3,V2221&lt;$Y$4,V2221&lt;$Y$5,V2221&lt;$Y$6,V2221&lt;$Y$7,V2221&lt;$Y$8,V2221&lt;$Y$9,V2221&lt;$Y$10)</f>
        <v>9</v>
      </c>
      <c r="AA2221" s="10">
        <f t="shared" si="180"/>
        <v>0</v>
      </c>
    </row>
    <row r="2222" spans="1:27">
      <c r="A2222" s="4"/>
      <c r="B2222" t="s">
        <v>119</v>
      </c>
      <c r="C2222">
        <v>12</v>
      </c>
      <c r="D2222" s="1">
        <v>0</v>
      </c>
      <c r="E2222" s="1">
        <v>0</v>
      </c>
      <c r="F2222" s="1">
        <v>4.25</v>
      </c>
      <c r="G2222" s="1">
        <v>0.45</v>
      </c>
      <c r="H2222" s="1">
        <v>5</v>
      </c>
      <c r="I2222" s="1">
        <v>0.1</v>
      </c>
      <c r="J2222" s="1">
        <v>0.149999999999999</v>
      </c>
      <c r="K2222" s="1">
        <v>2.5</v>
      </c>
      <c r="L2222" s="1">
        <v>0.1</v>
      </c>
      <c r="M2222" s="1">
        <v>19.5</v>
      </c>
      <c r="O2222" s="1">
        <f>случ!I2210</f>
        <v>20.687293515814339</v>
      </c>
      <c r="P2222" s="1">
        <f t="shared" si="176"/>
        <v>72.477293515814338</v>
      </c>
      <c r="Q2222">
        <f t="shared" si="177"/>
        <v>1</v>
      </c>
      <c r="S2222">
        <f>случ!J2210</f>
        <v>-8.4657052455807911</v>
      </c>
      <c r="T2222">
        <f>случ!K2210</f>
        <v>11.387289051798064</v>
      </c>
      <c r="U2222" s="1">
        <f t="shared" si="178"/>
        <v>19.684294754419192</v>
      </c>
      <c r="V2222" s="1">
        <f t="shared" si="179"/>
        <v>-4.6627109482019478</v>
      </c>
      <c r="X2222" s="4">
        <f>10-SUM(U2222&lt;$X$1,U2222&lt;$X$2,U2222&lt;$X$3,U2222&lt;$X$4,U2222&lt;$X$5,U2222&lt;$X$6,U2222&lt;$X$7,U2222&lt;$X$8,U2222&lt;$X$9,U2222&lt;$X$10)</f>
        <v>4</v>
      </c>
      <c r="Y2222" s="4">
        <f>SUM(V2222&lt;$Y$1,V2222&lt;$Y$2,V2222&lt;$Y$3,V2222&lt;$Y$4,V2222&lt;$Y$5,V2222&lt;$Y$6,V2222&lt;$Y$7,V2222&lt;$Y$8,V2222&lt;$Y$9,V2222&lt;$Y$10)</f>
        <v>7</v>
      </c>
      <c r="AA2222" s="10">
        <f t="shared" si="180"/>
        <v>5.0000000000000001E-3</v>
      </c>
    </row>
    <row r="2223" spans="1:27">
      <c r="A2223" s="4"/>
      <c r="B2223" t="s">
        <v>120</v>
      </c>
      <c r="C2223">
        <v>12</v>
      </c>
      <c r="D2223" s="1">
        <v>9.1999999999999904</v>
      </c>
      <c r="E2223" s="1">
        <v>0</v>
      </c>
      <c r="F2223" s="1">
        <v>3</v>
      </c>
      <c r="G2223" s="1">
        <v>0.26999999999999902</v>
      </c>
      <c r="H2223" s="1">
        <v>5.25</v>
      </c>
      <c r="I2223" s="1">
        <v>4.9999999999999899E-2</v>
      </c>
      <c r="J2223" s="1">
        <v>1.9999999999999501E-2</v>
      </c>
      <c r="K2223" s="1">
        <v>2.5</v>
      </c>
      <c r="L2223" s="1">
        <v>0.3</v>
      </c>
      <c r="M2223" s="1">
        <v>20</v>
      </c>
      <c r="O2223" s="1">
        <f>случ!I2211</f>
        <v>49.431415845825612</v>
      </c>
      <c r="P2223" s="1">
        <f t="shared" si="176"/>
        <v>94.141415845825605</v>
      </c>
      <c r="Q2223">
        <f t="shared" si="177"/>
        <v>1</v>
      </c>
      <c r="S2223">
        <f>случ!J2211</f>
        <v>3.931505485216217</v>
      </c>
      <c r="T2223">
        <f>случ!K2211</f>
        <v>16.636900635211997</v>
      </c>
      <c r="U2223" s="1">
        <f t="shared" si="178"/>
        <v>31.271505485216217</v>
      </c>
      <c r="V2223" s="1">
        <f t="shared" si="179"/>
        <v>-2.5230993647880098</v>
      </c>
      <c r="X2223" s="4">
        <f>10-SUM(U2223&lt;$X$1,U2223&lt;$X$2,U2223&lt;$X$3,U2223&lt;$X$4,U2223&lt;$X$5,U2223&lt;$X$6,U2223&lt;$X$7,U2223&lt;$X$8,U2223&lt;$X$9,U2223&lt;$X$10)</f>
        <v>8</v>
      </c>
      <c r="Y2223" s="4">
        <f>SUM(V2223&lt;$Y$1,V2223&lt;$Y$2,V2223&lt;$Y$3,V2223&lt;$Y$4,V2223&lt;$Y$5,V2223&lt;$Y$6,V2223&lt;$Y$7,V2223&lt;$Y$8,V2223&lt;$Y$9,V2223&lt;$Y$10)</f>
        <v>6</v>
      </c>
      <c r="AA2223" s="10">
        <f t="shared" si="180"/>
        <v>0.01</v>
      </c>
    </row>
    <row r="2224" spans="1:27">
      <c r="A2224" s="4"/>
      <c r="B2224" t="s">
        <v>121</v>
      </c>
      <c r="C2224">
        <v>12</v>
      </c>
      <c r="D2224" s="1">
        <v>4.5</v>
      </c>
      <c r="E2224" s="1">
        <v>0</v>
      </c>
      <c r="F2224" s="1">
        <v>3</v>
      </c>
      <c r="G2224" s="1">
        <v>0.33</v>
      </c>
      <c r="H2224" s="1">
        <v>5.5</v>
      </c>
      <c r="I2224" s="1">
        <v>0</v>
      </c>
      <c r="J2224" s="1">
        <v>0.24</v>
      </c>
      <c r="K2224" s="1">
        <v>2.5</v>
      </c>
      <c r="L2224" s="1">
        <v>0.25</v>
      </c>
      <c r="M2224" s="1">
        <v>22</v>
      </c>
      <c r="O2224" s="1">
        <f>случ!I2212</f>
        <v>-29.613875143809803</v>
      </c>
      <c r="P2224" s="1">
        <f t="shared" si="176"/>
        <v>12.036124856190195</v>
      </c>
      <c r="Q2224">
        <f t="shared" si="177"/>
        <v>-1</v>
      </c>
      <c r="S2224">
        <f>случ!J2212</f>
        <v>9.4384100112383713</v>
      </c>
      <c r="T2224">
        <f>случ!K2212</f>
        <v>7.5570027392525505</v>
      </c>
      <c r="U2224" s="1">
        <f t="shared" si="178"/>
        <v>41.828410011238375</v>
      </c>
      <c r="V2224" s="1">
        <f t="shared" si="179"/>
        <v>-10.902997260747451</v>
      </c>
      <c r="X2224" s="4">
        <f>10-SUM(U2224&lt;$X$1,U2224&lt;$X$2,U2224&lt;$X$3,U2224&lt;$X$4,U2224&lt;$X$5,U2224&lt;$X$6,U2224&lt;$X$7,U2224&lt;$X$8,U2224&lt;$X$9,U2224&lt;$X$10)</f>
        <v>10</v>
      </c>
      <c r="Y2224" s="4">
        <f>SUM(V2224&lt;$Y$1,V2224&lt;$Y$2,V2224&lt;$Y$3,V2224&lt;$Y$4,V2224&lt;$Y$5,V2224&lt;$Y$6,V2224&lt;$Y$7,V2224&lt;$Y$8,V2224&lt;$Y$9,V2224&lt;$Y$10)</f>
        <v>9</v>
      </c>
      <c r="AA2224" s="10">
        <f t="shared" si="180"/>
        <v>-1.125E-2</v>
      </c>
    </row>
    <row r="2225" spans="1:27">
      <c r="A2225" s="4"/>
      <c r="B2225" t="s">
        <v>122</v>
      </c>
      <c r="C2225">
        <v>12</v>
      </c>
      <c r="D2225" s="1">
        <v>3.9</v>
      </c>
      <c r="E2225" s="1">
        <v>0</v>
      </c>
      <c r="F2225" s="1">
        <v>2.25</v>
      </c>
      <c r="G2225" s="1">
        <v>0.2</v>
      </c>
      <c r="H2225" s="1">
        <v>5.75</v>
      </c>
      <c r="I2225" s="1">
        <v>7.4999999999999997E-2</v>
      </c>
      <c r="J2225" s="1">
        <v>0.08</v>
      </c>
      <c r="K2225" s="1">
        <v>2.5</v>
      </c>
      <c r="L2225" s="1">
        <v>0.32500000000000001</v>
      </c>
      <c r="M2225" s="1">
        <v>23</v>
      </c>
      <c r="O2225" s="1">
        <f>случ!I2213</f>
        <v>1.7526621417914057</v>
      </c>
      <c r="P2225" s="1">
        <f t="shared" si="176"/>
        <v>35.012662141791409</v>
      </c>
      <c r="Q2225">
        <f t="shared" si="177"/>
        <v>0</v>
      </c>
      <c r="S2225">
        <f>случ!J2213</f>
        <v>-0.23733028027327227</v>
      </c>
      <c r="T2225">
        <f>случ!K2213</f>
        <v>-3.8586917917287167</v>
      </c>
      <c r="U2225" s="1">
        <f t="shared" si="178"/>
        <v>31.652669719726727</v>
      </c>
      <c r="V2225" s="1">
        <f t="shared" si="179"/>
        <v>-24.493691791728715</v>
      </c>
      <c r="X2225" s="4">
        <f>10-SUM(U2225&lt;$X$1,U2225&lt;$X$2,U2225&lt;$X$3,U2225&lt;$X$4,U2225&lt;$X$5,U2225&lt;$X$6,U2225&lt;$X$7,U2225&lt;$X$8,U2225&lt;$X$9,U2225&lt;$X$10)</f>
        <v>8</v>
      </c>
      <c r="Y2225" s="4">
        <f>SUM(V2225&lt;$Y$1,V2225&lt;$Y$2,V2225&lt;$Y$3,V2225&lt;$Y$4,V2225&lt;$Y$5,V2225&lt;$Y$6,V2225&lt;$Y$7,V2225&lt;$Y$8,V2225&lt;$Y$9,V2225&lt;$Y$10)</f>
        <v>10</v>
      </c>
      <c r="AA2225" s="10">
        <f t="shared" si="180"/>
        <v>0</v>
      </c>
    </row>
    <row r="2226" spans="1:27">
      <c r="A2226" s="4"/>
      <c r="B2226" t="s">
        <v>123</v>
      </c>
      <c r="C2226">
        <v>12</v>
      </c>
      <c r="D2226" s="1">
        <v>-2.5</v>
      </c>
      <c r="E2226" s="1">
        <v>0</v>
      </c>
      <c r="F2226" s="1">
        <v>2</v>
      </c>
      <c r="G2226" s="1">
        <v>0.59999999999999898</v>
      </c>
      <c r="H2226" s="1">
        <v>5.75</v>
      </c>
      <c r="I2226" s="1">
        <v>0.1</v>
      </c>
      <c r="J2226" s="1">
        <v>0.13999999999999899</v>
      </c>
      <c r="K2226" s="1">
        <v>2.5</v>
      </c>
      <c r="L2226" s="1">
        <v>0.1</v>
      </c>
      <c r="M2226" s="1">
        <v>22.5</v>
      </c>
      <c r="O2226" s="1">
        <f>случ!I2214</f>
        <v>14.421836738852365</v>
      </c>
      <c r="P2226" s="1">
        <f t="shared" si="176"/>
        <v>40.461836738852362</v>
      </c>
      <c r="Q2226">
        <f t="shared" si="177"/>
        <v>0</v>
      </c>
      <c r="S2226">
        <f>случ!J2214</f>
        <v>1.1674927782158173</v>
      </c>
      <c r="T2226">
        <f>случ!K2214</f>
        <v>-0.86313067390040321</v>
      </c>
      <c r="U2226" s="1">
        <f t="shared" si="178"/>
        <v>32.037492778215814</v>
      </c>
      <c r="V2226" s="1">
        <f t="shared" si="179"/>
        <v>-19.443130673900416</v>
      </c>
      <c r="X2226" s="4">
        <f>10-SUM(U2226&lt;$X$1,U2226&lt;$X$2,U2226&lt;$X$3,U2226&lt;$X$4,U2226&lt;$X$5,U2226&lt;$X$6,U2226&lt;$X$7,U2226&lt;$X$8,U2226&lt;$X$9,U2226&lt;$X$10)</f>
        <v>8</v>
      </c>
      <c r="Y2226" s="4">
        <f>SUM(V2226&lt;$Y$1,V2226&lt;$Y$2,V2226&lt;$Y$3,V2226&lt;$Y$4,V2226&lt;$Y$5,V2226&lt;$Y$6,V2226&lt;$Y$7,V2226&lt;$Y$8,V2226&lt;$Y$9,V2226&lt;$Y$10)</f>
        <v>10</v>
      </c>
      <c r="AA2226" s="10">
        <f t="shared" si="180"/>
        <v>0</v>
      </c>
    </row>
    <row r="2227" spans="1:27">
      <c r="A2227" s="4"/>
      <c r="B2227" t="s">
        <v>124</v>
      </c>
      <c r="C2227">
        <v>12</v>
      </c>
      <c r="D2227" s="1">
        <v>-5.7</v>
      </c>
      <c r="E2227" s="1">
        <v>0</v>
      </c>
      <c r="F2227" s="1">
        <v>2</v>
      </c>
      <c r="G2227" s="1">
        <v>0.61</v>
      </c>
      <c r="H2227" s="1">
        <v>5.75</v>
      </c>
      <c r="I2227" s="1">
        <v>0.1</v>
      </c>
      <c r="J2227" s="1">
        <v>-6.9999999999999396E-2</v>
      </c>
      <c r="K2227" s="1">
        <v>2.5</v>
      </c>
      <c r="L2227" s="1">
        <v>0.1</v>
      </c>
      <c r="M2227" s="1">
        <v>20</v>
      </c>
      <c r="O2227" s="1">
        <f>случ!I2215</f>
        <v>27.745471441937404</v>
      </c>
      <c r="P2227" s="1">
        <f t="shared" si="176"/>
        <v>51.545471441937408</v>
      </c>
      <c r="Q2227">
        <f t="shared" si="177"/>
        <v>0</v>
      </c>
      <c r="S2227">
        <f>случ!J2215</f>
        <v>-3.5605974753736986</v>
      </c>
      <c r="T2227">
        <f>случ!K2215</f>
        <v>1.1396846794705022</v>
      </c>
      <c r="U2227" s="1">
        <f t="shared" si="178"/>
        <v>22.019402524626308</v>
      </c>
      <c r="V2227" s="1">
        <f t="shared" si="179"/>
        <v>-17.680315320529491</v>
      </c>
      <c r="X2227" s="4">
        <f>10-SUM(U2227&lt;$X$1,U2227&lt;$X$2,U2227&lt;$X$3,U2227&lt;$X$4,U2227&lt;$X$5,U2227&lt;$X$6,U2227&lt;$X$7,U2227&lt;$X$8,U2227&lt;$X$9,U2227&lt;$X$10)</f>
        <v>5</v>
      </c>
      <c r="Y2227" s="4">
        <f>SUM(V2227&lt;$Y$1,V2227&lt;$Y$2,V2227&lt;$Y$3,V2227&lt;$Y$4,V2227&lt;$Y$5,V2227&lt;$Y$6,V2227&lt;$Y$7,V2227&lt;$Y$8,V2227&lt;$Y$9,V2227&lt;$Y$10)</f>
        <v>10</v>
      </c>
      <c r="AA2227" s="10">
        <f t="shared" si="180"/>
        <v>0</v>
      </c>
    </row>
    <row r="2228" spans="1:27">
      <c r="A2228" s="4"/>
      <c r="B2228" t="s">
        <v>125</v>
      </c>
      <c r="C2228">
        <v>12</v>
      </c>
      <c r="D2228" s="1">
        <v>-8.6999999999999993</v>
      </c>
      <c r="E2228" s="1">
        <v>0</v>
      </c>
      <c r="F2228" s="1">
        <v>2</v>
      </c>
      <c r="G2228" s="1">
        <v>0.59999999999999898</v>
      </c>
      <c r="H2228" s="1">
        <v>6</v>
      </c>
      <c r="I2228" s="1">
        <v>0</v>
      </c>
      <c r="J2228" s="1">
        <v>0.159999999999999</v>
      </c>
      <c r="K2228" s="1">
        <v>2.5</v>
      </c>
      <c r="L2228" s="1">
        <v>0.25</v>
      </c>
      <c r="M2228" s="1">
        <v>17.2</v>
      </c>
      <c r="O2228" s="1">
        <f>случ!I2216</f>
        <v>16.988370689596103</v>
      </c>
      <c r="P2228" s="1">
        <f t="shared" si="176"/>
        <v>38.898370689596106</v>
      </c>
      <c r="Q2228">
        <f t="shared" si="177"/>
        <v>0</v>
      </c>
      <c r="S2228">
        <f>случ!J2216</f>
        <v>-15.730916073011503</v>
      </c>
      <c r="T2228">
        <f>случ!K2216</f>
        <v>-2.4220389226456081</v>
      </c>
      <c r="U2228" s="1">
        <f t="shared" si="178"/>
        <v>9.6990839269884894</v>
      </c>
      <c r="V2228" s="1">
        <f t="shared" si="179"/>
        <v>-16.892038922645618</v>
      </c>
      <c r="X2228" s="4">
        <f>10-SUM(U2228&lt;$X$1,U2228&lt;$X$2,U2228&lt;$X$3,U2228&lt;$X$4,U2228&lt;$X$5,U2228&lt;$X$6,U2228&lt;$X$7,U2228&lt;$X$8,U2228&lt;$X$9,U2228&lt;$X$10)</f>
        <v>1</v>
      </c>
      <c r="Y2228" s="4">
        <f>SUM(V2228&lt;$Y$1,V2228&lt;$Y$2,V2228&lt;$Y$3,V2228&lt;$Y$4,V2228&lt;$Y$5,V2228&lt;$Y$6,V2228&lt;$Y$7,V2228&lt;$Y$8,V2228&lt;$Y$9,V2228&lt;$Y$10)</f>
        <v>10</v>
      </c>
      <c r="AA2228" s="10">
        <f t="shared" si="180"/>
        <v>0</v>
      </c>
    </row>
    <row r="2229" spans="1:27">
      <c r="A2229" s="4"/>
      <c r="B2229" t="s">
        <v>126</v>
      </c>
      <c r="C2229">
        <v>12</v>
      </c>
      <c r="D2229" s="1">
        <v>-6.4999999999999902</v>
      </c>
      <c r="E2229" s="1">
        <v>0.125</v>
      </c>
      <c r="F2229" s="1">
        <v>2</v>
      </c>
      <c r="G2229" s="1">
        <v>1.9599999999999999E-2</v>
      </c>
      <c r="H2229" s="1">
        <v>6</v>
      </c>
      <c r="I2229" s="1">
        <v>7.4999999999999997E-2</v>
      </c>
      <c r="J2229" s="1">
        <v>-0.04</v>
      </c>
      <c r="K2229" s="1">
        <v>2.5</v>
      </c>
      <c r="L2229" s="1">
        <v>7.4999999999999997E-2</v>
      </c>
      <c r="M2229" s="1">
        <v>13.5</v>
      </c>
      <c r="O2229" s="1">
        <f>случ!I2217</f>
        <v>13.001899637979996</v>
      </c>
      <c r="P2229" s="1">
        <f t="shared" si="176"/>
        <v>38.106899637980007</v>
      </c>
      <c r="Q2229">
        <f t="shared" si="177"/>
        <v>0</v>
      </c>
      <c r="S2229">
        <f>случ!J2217</f>
        <v>-2.881034986981323</v>
      </c>
      <c r="T2229">
        <f>случ!K2217</f>
        <v>3.0832338766521628</v>
      </c>
      <c r="U2229" s="1">
        <f t="shared" si="178"/>
        <v>20.531365013018675</v>
      </c>
      <c r="V2229" s="1">
        <f t="shared" si="179"/>
        <v>-8.1813661233478356</v>
      </c>
      <c r="X2229" s="4">
        <f>10-SUM(U2229&lt;$X$1,U2229&lt;$X$2,U2229&lt;$X$3,U2229&lt;$X$4,U2229&lt;$X$5,U2229&lt;$X$6,U2229&lt;$X$7,U2229&lt;$X$8,U2229&lt;$X$9,U2229&lt;$X$10)</f>
        <v>5</v>
      </c>
      <c r="Y2229" s="4">
        <f>SUM(V2229&lt;$Y$1,V2229&lt;$Y$2,V2229&lt;$Y$3,V2229&lt;$Y$4,V2229&lt;$Y$5,V2229&lt;$Y$6,V2229&lt;$Y$7,V2229&lt;$Y$8,V2229&lt;$Y$9,V2229&lt;$Y$10)</f>
        <v>8</v>
      </c>
      <c r="AA2229" s="10">
        <f t="shared" si="180"/>
        <v>0</v>
      </c>
    </row>
    <row r="2230" spans="1:27">
      <c r="A2230" s="4"/>
      <c r="B2230" t="s">
        <v>127</v>
      </c>
      <c r="C2230">
        <v>12</v>
      </c>
      <c r="D2230" s="1">
        <v>-4.7999999999999901</v>
      </c>
      <c r="E2230" s="1">
        <v>0.125</v>
      </c>
      <c r="F2230" s="1">
        <v>2</v>
      </c>
      <c r="G2230" s="1">
        <v>0.13999999999999899</v>
      </c>
      <c r="H2230" s="1">
        <v>6</v>
      </c>
      <c r="I2230" s="1">
        <v>0.125</v>
      </c>
      <c r="J2230" s="1">
        <v>0.04</v>
      </c>
      <c r="K2230" s="1">
        <v>2.5</v>
      </c>
      <c r="L2230" s="1">
        <v>0.125</v>
      </c>
      <c r="M2230" s="1">
        <v>14.4</v>
      </c>
      <c r="O2230" s="1">
        <f>случ!I2218</f>
        <v>26.367749965884268</v>
      </c>
      <c r="P2230" s="1">
        <f t="shared" si="176"/>
        <v>52.682749965884277</v>
      </c>
      <c r="Q2230">
        <f t="shared" si="177"/>
        <v>0</v>
      </c>
      <c r="S2230">
        <f>случ!J2218</f>
        <v>-36.908136876460283</v>
      </c>
      <c r="T2230">
        <f>случ!K2218</f>
        <v>1.3017733590838876</v>
      </c>
      <c r="U2230" s="1">
        <f t="shared" si="178"/>
        <v>-12.578136876460277</v>
      </c>
      <c r="V2230" s="1">
        <f t="shared" si="179"/>
        <v>-9.5932266409161127</v>
      </c>
      <c r="X2230" s="4">
        <f>10-SUM(U2230&lt;$X$1,U2230&lt;$X$2,U2230&lt;$X$3,U2230&lt;$X$4,U2230&lt;$X$5,U2230&lt;$X$6,U2230&lt;$X$7,U2230&lt;$X$8,U2230&lt;$X$9,U2230&lt;$X$10)</f>
        <v>0</v>
      </c>
      <c r="Y2230" s="4">
        <f>SUM(V2230&lt;$Y$1,V2230&lt;$Y$2,V2230&lt;$Y$3,V2230&lt;$Y$4,V2230&lt;$Y$5,V2230&lt;$Y$6,V2230&lt;$Y$7,V2230&lt;$Y$8,V2230&lt;$Y$9,V2230&lt;$Y$10)</f>
        <v>8</v>
      </c>
      <c r="AA2230" s="10">
        <f t="shared" si="180"/>
        <v>0</v>
      </c>
    </row>
    <row r="2231" spans="1:27">
      <c r="A2231" s="4"/>
      <c r="B2231" t="s">
        <v>128</v>
      </c>
      <c r="C2231">
        <v>12</v>
      </c>
      <c r="D2231" s="1">
        <v>-6.6999999999999904</v>
      </c>
      <c r="E2231" s="1">
        <v>0</v>
      </c>
      <c r="F2231" s="1">
        <v>2</v>
      </c>
      <c r="G2231" s="1">
        <v>0.23</v>
      </c>
      <c r="H2231" s="1">
        <v>6</v>
      </c>
      <c r="I2231" s="1">
        <v>0.125</v>
      </c>
      <c r="J2231" s="1">
        <v>-6.0000000000000497E-2</v>
      </c>
      <c r="K2231" s="1">
        <v>2.5</v>
      </c>
      <c r="L2231" s="1">
        <v>0.125</v>
      </c>
      <c r="M2231" s="1">
        <v>10.7</v>
      </c>
      <c r="O2231" s="1">
        <f>случ!I2219</f>
        <v>22.398086971761799</v>
      </c>
      <c r="P2231" s="1">
        <f t="shared" si="176"/>
        <v>45.758086971761806</v>
      </c>
      <c r="Q2231">
        <f t="shared" si="177"/>
        <v>0</v>
      </c>
      <c r="S2231">
        <f>случ!J2219</f>
        <v>1.3978482155212044</v>
      </c>
      <c r="T2231">
        <f>случ!K2219</f>
        <v>10.186300058490879</v>
      </c>
      <c r="U2231" s="1">
        <f t="shared" si="178"/>
        <v>20.187848215521196</v>
      </c>
      <c r="V2231" s="1">
        <f t="shared" si="179"/>
        <v>1.6013000584908728</v>
      </c>
      <c r="X2231" s="4">
        <f>10-SUM(U2231&lt;$X$1,U2231&lt;$X$2,U2231&lt;$X$3,U2231&lt;$X$4,U2231&lt;$X$5,U2231&lt;$X$6,U2231&lt;$X$7,U2231&lt;$X$8,U2231&lt;$X$9,U2231&lt;$X$10)</f>
        <v>5</v>
      </c>
      <c r="Y2231" s="4">
        <f>SUM(V2231&lt;$Y$1,V2231&lt;$Y$2,V2231&lt;$Y$3,V2231&lt;$Y$4,V2231&lt;$Y$5,V2231&lt;$Y$6,V2231&lt;$Y$7,V2231&lt;$Y$8,V2231&lt;$Y$9,V2231&lt;$Y$10)</f>
        <v>5</v>
      </c>
      <c r="AA2231" s="10">
        <f t="shared" si="180"/>
        <v>0</v>
      </c>
    </row>
    <row r="2232" spans="1:27">
      <c r="A2232" s="4"/>
      <c r="B2232" t="s">
        <v>129</v>
      </c>
      <c r="C2232">
        <v>12</v>
      </c>
      <c r="D2232" s="1">
        <v>-18.2</v>
      </c>
      <c r="E2232" s="1">
        <v>-0.25</v>
      </c>
      <c r="F2232" s="1">
        <v>1</v>
      </c>
      <c r="G2232" s="1">
        <v>0.42999999999999899</v>
      </c>
      <c r="H2232" s="1">
        <v>6</v>
      </c>
      <c r="I2232" s="1">
        <v>0</v>
      </c>
      <c r="J2232" s="1">
        <v>0.16999999999999901</v>
      </c>
      <c r="K2232" s="1">
        <v>2.5</v>
      </c>
      <c r="L2232" s="1">
        <v>0</v>
      </c>
      <c r="M2232" s="1">
        <v>5.7</v>
      </c>
      <c r="O2232" s="1">
        <f>случ!I2220</f>
        <v>29.793659789159975</v>
      </c>
      <c r="P2232" s="1">
        <f t="shared" si="176"/>
        <v>30.803659789159976</v>
      </c>
      <c r="Q2232">
        <f t="shared" si="177"/>
        <v>0</v>
      </c>
      <c r="S2232">
        <f>случ!J2220</f>
        <v>-2.9685604670744219</v>
      </c>
      <c r="T2232">
        <f>случ!K2220</f>
        <v>10.41316823170372</v>
      </c>
      <c r="U2232" s="1">
        <f t="shared" si="178"/>
        <v>13.361439532925573</v>
      </c>
      <c r="V2232" s="1">
        <f t="shared" si="179"/>
        <v>8.7431682317037094</v>
      </c>
      <c r="X2232" s="4">
        <f>10-SUM(U2232&lt;$X$1,U2232&lt;$X$2,U2232&lt;$X$3,U2232&lt;$X$4,U2232&lt;$X$5,U2232&lt;$X$6,U2232&lt;$X$7,U2232&lt;$X$8,U2232&lt;$X$9,U2232&lt;$X$10)</f>
        <v>3</v>
      </c>
      <c r="Y2232" s="4">
        <f>SUM(V2232&lt;$Y$1,V2232&lt;$Y$2,V2232&lt;$Y$3,V2232&lt;$Y$4,V2232&lt;$Y$5,V2232&lt;$Y$6,V2232&lt;$Y$7,V2232&lt;$Y$8,V2232&lt;$Y$9,V2232&lt;$Y$10)</f>
        <v>3</v>
      </c>
      <c r="AA2232" s="10">
        <f t="shared" si="180"/>
        <v>0</v>
      </c>
    </row>
    <row r="2233" spans="1:27">
      <c r="A2233" s="4"/>
      <c r="B2233" t="s">
        <v>130</v>
      </c>
      <c r="C2233">
        <v>12</v>
      </c>
      <c r="D2233" s="1">
        <v>-32.299999999999997</v>
      </c>
      <c r="E2233" s="1">
        <v>-0.5</v>
      </c>
      <c r="F2233" s="1">
        <v>1</v>
      </c>
      <c r="G2233" s="1">
        <v>0.32</v>
      </c>
      <c r="H2233" s="1">
        <v>5.75</v>
      </c>
      <c r="I2233" s="1">
        <v>0</v>
      </c>
      <c r="J2233" s="1">
        <v>-0.21</v>
      </c>
      <c r="K2233" s="1">
        <v>2.5</v>
      </c>
      <c r="L2233" s="1">
        <v>-0.25</v>
      </c>
      <c r="M2233" s="1">
        <v>-1.1000000000000001</v>
      </c>
      <c r="O2233" s="1">
        <f>случ!I2221</f>
        <v>49.338130076583077</v>
      </c>
      <c r="P2233" s="1">
        <f t="shared" si="176"/>
        <v>36.978130076583085</v>
      </c>
      <c r="Q2233">
        <f t="shared" si="177"/>
        <v>0</v>
      </c>
      <c r="S2233">
        <f>случ!J2221</f>
        <v>-1.8943036656680645</v>
      </c>
      <c r="T2233">
        <f>случ!K2221</f>
        <v>-6.5196368240904237</v>
      </c>
      <c r="U2233" s="1">
        <f t="shared" si="178"/>
        <v>4.3556963343319355</v>
      </c>
      <c r="V2233" s="1">
        <f t="shared" si="179"/>
        <v>-5.4696368240904238</v>
      </c>
      <c r="X2233" s="4">
        <f>10-SUM(U2233&lt;$X$1,U2233&lt;$X$2,U2233&lt;$X$3,U2233&lt;$X$4,U2233&lt;$X$5,U2233&lt;$X$6,U2233&lt;$X$7,U2233&lt;$X$8,U2233&lt;$X$9,U2233&lt;$X$10)</f>
        <v>0</v>
      </c>
      <c r="Y2233" s="4">
        <f>SUM(V2233&lt;$Y$1,V2233&lt;$Y$2,V2233&lt;$Y$3,V2233&lt;$Y$4,V2233&lt;$Y$5,V2233&lt;$Y$6,V2233&lt;$Y$7,V2233&lt;$Y$8,V2233&lt;$Y$9,V2233&lt;$Y$10)</f>
        <v>7</v>
      </c>
      <c r="AA2233" s="10">
        <f t="shared" si="180"/>
        <v>0</v>
      </c>
    </row>
    <row r="2234" spans="1:27">
      <c r="A2234" s="4"/>
      <c r="B2234" t="s">
        <v>131</v>
      </c>
      <c r="C2234">
        <v>12</v>
      </c>
      <c r="D2234" s="1">
        <v>-7.9</v>
      </c>
      <c r="E2234" s="1">
        <v>-0.625</v>
      </c>
      <c r="F2234" s="1">
        <v>0.25</v>
      </c>
      <c r="G2234" s="1">
        <v>0.29999999999999899</v>
      </c>
      <c r="H2234" s="1">
        <v>5</v>
      </c>
      <c r="I2234" s="1">
        <v>0.125</v>
      </c>
      <c r="J2234" s="1">
        <v>-5.0000000000000697E-2</v>
      </c>
      <c r="K2234" s="1">
        <v>2.5</v>
      </c>
      <c r="L2234" s="1">
        <v>-0.625</v>
      </c>
      <c r="M2234" s="1">
        <v>-10</v>
      </c>
      <c r="O2234" s="1">
        <f>случ!I2222</f>
        <v>-32.704195009270208</v>
      </c>
      <c r="P2234" s="1">
        <f t="shared" si="176"/>
        <v>-38.559195009270212</v>
      </c>
      <c r="Q2234">
        <f t="shared" si="177"/>
        <v>-1</v>
      </c>
      <c r="S2234">
        <f>случ!J2222</f>
        <v>22.406732549943108</v>
      </c>
      <c r="T2234">
        <f>случ!K2222</f>
        <v>-4.7573777389535223</v>
      </c>
      <c r="U2234" s="1">
        <f t="shared" si="178"/>
        <v>22.956732549943105</v>
      </c>
      <c r="V2234" s="1">
        <f t="shared" si="179"/>
        <v>9.4176222610464695</v>
      </c>
      <c r="X2234" s="4">
        <f>10-SUM(U2234&lt;$X$1,U2234&lt;$X$2,U2234&lt;$X$3,U2234&lt;$X$4,U2234&lt;$X$5,U2234&lt;$X$6,U2234&lt;$X$7,U2234&lt;$X$8,U2234&lt;$X$9,U2234&lt;$X$10)</f>
        <v>5</v>
      </c>
      <c r="Y2234" s="4">
        <f>SUM(V2234&lt;$Y$1,V2234&lt;$Y$2,V2234&lt;$Y$3,V2234&lt;$Y$4,V2234&lt;$Y$5,V2234&lt;$Y$6,V2234&lt;$Y$7,V2234&lt;$Y$8,V2234&lt;$Y$9,V2234&lt;$Y$10)</f>
        <v>2</v>
      </c>
      <c r="AA2234" s="10">
        <f t="shared" si="180"/>
        <v>-2.5000000000000001E-3</v>
      </c>
    </row>
    <row r="2235" spans="1:27">
      <c r="A2235" s="4"/>
      <c r="B2235" t="s">
        <v>132</v>
      </c>
      <c r="C2235">
        <v>12</v>
      </c>
      <c r="D2235" s="1">
        <v>2.4</v>
      </c>
      <c r="E2235" s="1">
        <v>-0.625</v>
      </c>
      <c r="F2235" s="1">
        <v>0.25</v>
      </c>
      <c r="G2235" s="1">
        <v>-0.12</v>
      </c>
      <c r="H2235" s="1">
        <v>4.25</v>
      </c>
      <c r="I2235" s="1">
        <v>0.125</v>
      </c>
      <c r="J2235" s="1">
        <v>-0.5</v>
      </c>
      <c r="K2235" s="1">
        <v>2.5</v>
      </c>
      <c r="L2235" s="1">
        <v>-0.625</v>
      </c>
      <c r="M2235" s="1">
        <v>-13.2</v>
      </c>
      <c r="O2235" s="1">
        <f>случ!I2223</f>
        <v>27.290750413875298</v>
      </c>
      <c r="P2235" s="1">
        <f t="shared" si="176"/>
        <v>27.895750413875298</v>
      </c>
      <c r="Q2235">
        <f t="shared" si="177"/>
        <v>0</v>
      </c>
      <c r="S2235">
        <f>случ!J2223</f>
        <v>7.5704104735287423</v>
      </c>
      <c r="T2235">
        <f>случ!K2223</f>
        <v>4.649222809708828</v>
      </c>
      <c r="U2235" s="1">
        <f t="shared" si="178"/>
        <v>0.84041047352874276</v>
      </c>
      <c r="V2235" s="1">
        <f t="shared" si="179"/>
        <v>15.844222809708828</v>
      </c>
      <c r="X2235" s="4">
        <f>10-SUM(U2235&lt;$X$1,U2235&lt;$X$2,U2235&lt;$X$3,U2235&lt;$X$4,U2235&lt;$X$5,U2235&lt;$X$6,U2235&lt;$X$7,U2235&lt;$X$8,U2235&lt;$X$9,U2235&lt;$X$10)</f>
        <v>0</v>
      </c>
      <c r="Y2235" s="4">
        <f>SUM(V2235&lt;$Y$1,V2235&lt;$Y$2,V2235&lt;$Y$3,V2235&lt;$Y$4,V2235&lt;$Y$5,V2235&lt;$Y$6,V2235&lt;$Y$7,V2235&lt;$Y$8,V2235&lt;$Y$9,V2235&lt;$Y$10)</f>
        <v>1</v>
      </c>
      <c r="AA2235" s="10">
        <f t="shared" si="180"/>
        <v>0</v>
      </c>
    </row>
    <row r="2236" spans="1:27">
      <c r="A2236" s="4"/>
      <c r="B2236" t="s">
        <v>133</v>
      </c>
      <c r="C2236">
        <v>12</v>
      </c>
      <c r="D2236" s="1">
        <v>0.19999999999999901</v>
      </c>
      <c r="E2236" s="1">
        <v>-0.25</v>
      </c>
      <c r="F2236" s="1">
        <v>0.25</v>
      </c>
      <c r="G2236" s="1">
        <v>-5.96E-2</v>
      </c>
      <c r="H2236" s="1">
        <v>4</v>
      </c>
      <c r="I2236" s="1">
        <v>0</v>
      </c>
      <c r="J2236" s="1">
        <v>-0.42</v>
      </c>
      <c r="K2236" s="1">
        <v>2.5</v>
      </c>
      <c r="L2236" s="1">
        <v>-0.25</v>
      </c>
      <c r="M2236" s="1">
        <v>-17.7</v>
      </c>
      <c r="O2236" s="1">
        <f>случ!I2224</f>
        <v>-59.434840567344516</v>
      </c>
      <c r="P2236" s="1">
        <f t="shared" si="176"/>
        <v>-55.794840567344515</v>
      </c>
      <c r="Q2236">
        <f t="shared" si="177"/>
        <v>-1</v>
      </c>
      <c r="S2236">
        <f>случ!J2224</f>
        <v>16.7083388218526</v>
      </c>
      <c r="T2236">
        <f>случ!K2224</f>
        <v>-4.4600412936752099</v>
      </c>
      <c r="U2236" s="1">
        <f t="shared" si="178"/>
        <v>4.155938821852601</v>
      </c>
      <c r="V2236" s="1">
        <f t="shared" si="179"/>
        <v>9.0895587063247874</v>
      </c>
      <c r="X2236" s="4">
        <f>10-SUM(U2236&lt;$X$1,U2236&lt;$X$2,U2236&lt;$X$3,U2236&lt;$X$4,U2236&lt;$X$5,U2236&lt;$X$6,U2236&lt;$X$7,U2236&lt;$X$8,U2236&lt;$X$9,U2236&lt;$X$10)</f>
        <v>0</v>
      </c>
      <c r="Y2236" s="4">
        <f>SUM(V2236&lt;$Y$1,V2236&lt;$Y$2,V2236&lt;$Y$3,V2236&lt;$Y$4,V2236&lt;$Y$5,V2236&lt;$Y$6,V2236&lt;$Y$7,V2236&lt;$Y$8,V2236&lt;$Y$9,V2236&lt;$Y$10)</f>
        <v>2</v>
      </c>
      <c r="AA2236" s="10">
        <f t="shared" si="180"/>
        <v>-2.5000000000000001E-3</v>
      </c>
    </row>
    <row r="2237" spans="1:27">
      <c r="A2237" s="4"/>
      <c r="B2237" t="s">
        <v>134</v>
      </c>
      <c r="C2237">
        <v>12</v>
      </c>
      <c r="D2237" s="1">
        <v>3.8999999999999901</v>
      </c>
      <c r="E2237" s="1">
        <v>-0.25</v>
      </c>
      <c r="F2237" s="1">
        <v>0.25</v>
      </c>
      <c r="G2237" s="1">
        <v>-0.23</v>
      </c>
      <c r="H2237" s="1">
        <v>3.75</v>
      </c>
      <c r="I2237" s="1">
        <v>0.125</v>
      </c>
      <c r="J2237" s="1">
        <v>-0.35</v>
      </c>
      <c r="K2237" s="1">
        <v>2.5</v>
      </c>
      <c r="L2237" s="1">
        <v>-0.125</v>
      </c>
      <c r="M2237" s="1">
        <v>-15.6</v>
      </c>
      <c r="O2237" s="1">
        <f>случ!I2225</f>
        <v>-7.6823394141338692</v>
      </c>
      <c r="P2237" s="1">
        <f t="shared" si="176"/>
        <v>-1.6523394141338761</v>
      </c>
      <c r="Q2237">
        <f t="shared" si="177"/>
        <v>-1</v>
      </c>
      <c r="S2237">
        <f>случ!J2225</f>
        <v>4.8167822349430178</v>
      </c>
      <c r="T2237">
        <f>случ!K2225</f>
        <v>-3.192797179947926</v>
      </c>
      <c r="U2237" s="1">
        <f t="shared" si="178"/>
        <v>-4.7032177650569817</v>
      </c>
      <c r="V2237" s="1">
        <f t="shared" si="179"/>
        <v>9.9622028200520756</v>
      </c>
      <c r="X2237" s="4">
        <f>10-SUM(U2237&lt;$X$1,U2237&lt;$X$2,U2237&lt;$X$3,U2237&lt;$X$4,U2237&lt;$X$5,U2237&lt;$X$6,U2237&lt;$X$7,U2237&lt;$X$8,U2237&lt;$X$9,U2237&lt;$X$10)</f>
        <v>0</v>
      </c>
      <c r="Y2237" s="4">
        <f>SUM(V2237&lt;$Y$1,V2237&lt;$Y$2,V2237&lt;$Y$3,V2237&lt;$Y$4,V2237&lt;$Y$5,V2237&lt;$Y$6,V2237&lt;$Y$7,V2237&lt;$Y$8,V2237&lt;$Y$9,V2237&lt;$Y$10)</f>
        <v>2</v>
      </c>
      <c r="AA2237" s="10">
        <f t="shared" si="180"/>
        <v>-2.5000000000000001E-3</v>
      </c>
    </row>
    <row r="2238" spans="1:27">
      <c r="A2238" s="4"/>
      <c r="B2238" t="s">
        <v>135</v>
      </c>
      <c r="C2238">
        <v>12</v>
      </c>
      <c r="D2238" s="1">
        <v>12.7</v>
      </c>
      <c r="E2238" s="1">
        <v>-0.375</v>
      </c>
      <c r="F2238" s="1">
        <v>0.25</v>
      </c>
      <c r="G2238" s="1">
        <v>-0.21</v>
      </c>
      <c r="H2238" s="1">
        <v>3.75</v>
      </c>
      <c r="I2238" s="1">
        <v>0</v>
      </c>
      <c r="J2238" s="1">
        <v>-0.04</v>
      </c>
      <c r="K2238" s="1">
        <v>2.5</v>
      </c>
      <c r="L2238" s="1">
        <v>0</v>
      </c>
      <c r="M2238" s="1">
        <v>-8.1999999999999904</v>
      </c>
      <c r="O2238" s="1">
        <f>случ!I2226</f>
        <v>51.879679422535276</v>
      </c>
      <c r="P2238" s="1">
        <f t="shared" si="176"/>
        <v>62.394679422535276</v>
      </c>
      <c r="Q2238">
        <f t="shared" si="177"/>
        <v>1</v>
      </c>
      <c r="S2238">
        <f>случ!J2226</f>
        <v>9.7314085022421182</v>
      </c>
      <c r="T2238">
        <f>случ!K2226</f>
        <v>1.8902787973274882</v>
      </c>
      <c r="U2238" s="1">
        <f t="shared" si="178"/>
        <v>11.021408502242128</v>
      </c>
      <c r="V2238" s="1">
        <f t="shared" si="179"/>
        <v>9.7802787973274778</v>
      </c>
      <c r="X2238" s="4">
        <f>10-SUM(U2238&lt;$X$1,U2238&lt;$X$2,U2238&lt;$X$3,U2238&lt;$X$4,U2238&lt;$X$5,U2238&lt;$X$6,U2238&lt;$X$7,U2238&lt;$X$8,U2238&lt;$X$9,U2238&lt;$X$10)</f>
        <v>2</v>
      </c>
      <c r="Y2238" s="4">
        <f>SUM(V2238&lt;$Y$1,V2238&lt;$Y$2,V2238&lt;$Y$3,V2238&lt;$Y$4,V2238&lt;$Y$5,V2238&lt;$Y$6,V2238&lt;$Y$7,V2238&lt;$Y$8,V2238&lt;$Y$9,V2238&lt;$Y$10)</f>
        <v>2</v>
      </c>
      <c r="AA2238" s="10">
        <f t="shared" si="180"/>
        <v>2.5000000000000001E-3</v>
      </c>
    </row>
    <row r="2239" spans="1:27">
      <c r="A2239" s="4"/>
      <c r="B2239" t="s">
        <v>136</v>
      </c>
      <c r="C2239">
        <v>12</v>
      </c>
      <c r="D2239" s="1">
        <v>14.4</v>
      </c>
      <c r="E2239" s="1">
        <v>-0.25</v>
      </c>
      <c r="F2239" s="1">
        <v>0.25</v>
      </c>
      <c r="G2239" s="1">
        <v>0.1</v>
      </c>
      <c r="H2239" s="1">
        <v>3.75</v>
      </c>
      <c r="I2239" s="1">
        <v>0</v>
      </c>
      <c r="J2239" s="1">
        <v>0.06</v>
      </c>
      <c r="K2239" s="1">
        <v>2.5</v>
      </c>
      <c r="L2239" s="1">
        <v>0</v>
      </c>
      <c r="M2239" s="1">
        <v>-5.3</v>
      </c>
      <c r="O2239" s="1">
        <f>случ!I2227</f>
        <v>-5.2416772872054853</v>
      </c>
      <c r="P2239" s="1">
        <f t="shared" si="176"/>
        <v>8.0883227127945148</v>
      </c>
      <c r="Q2239">
        <f t="shared" si="177"/>
        <v>-1</v>
      </c>
      <c r="S2239">
        <f>случ!J2227</f>
        <v>-10.775924167391773</v>
      </c>
      <c r="T2239">
        <f>случ!K2227</f>
        <v>7.2389632513184363</v>
      </c>
      <c r="U2239" s="1">
        <f t="shared" si="178"/>
        <v>-7.1459241673917733</v>
      </c>
      <c r="V2239" s="1">
        <f t="shared" si="179"/>
        <v>13.218963251318435</v>
      </c>
      <c r="X2239" s="4">
        <f>10-SUM(U2239&lt;$X$1,U2239&lt;$X$2,U2239&lt;$X$3,U2239&lt;$X$4,U2239&lt;$X$5,U2239&lt;$X$6,U2239&lt;$X$7,U2239&lt;$X$8,U2239&lt;$X$9,U2239&lt;$X$10)</f>
        <v>0</v>
      </c>
      <c r="Y2239" s="4">
        <f>SUM(V2239&lt;$Y$1,V2239&lt;$Y$2,V2239&lt;$Y$3,V2239&lt;$Y$4,V2239&lt;$Y$5,V2239&lt;$Y$6,V2239&lt;$Y$7,V2239&lt;$Y$8,V2239&lt;$Y$9,V2239&lt;$Y$10)</f>
        <v>1</v>
      </c>
      <c r="AA2239" s="10">
        <f t="shared" si="180"/>
        <v>-1.25E-3</v>
      </c>
    </row>
    <row r="2240" spans="1:27">
      <c r="A2240" s="4"/>
      <c r="B2240" t="s">
        <v>137</v>
      </c>
      <c r="C2240">
        <v>12</v>
      </c>
      <c r="D2240" s="1">
        <v>13.2</v>
      </c>
      <c r="E2240" s="1">
        <v>-0.125</v>
      </c>
      <c r="F2240" s="1">
        <v>0.25</v>
      </c>
      <c r="G2240" s="1">
        <v>0.08</v>
      </c>
      <c r="H2240" s="1">
        <v>3.5</v>
      </c>
      <c r="I2240" s="1">
        <v>0.125</v>
      </c>
      <c r="J2240" s="1">
        <v>-0.08</v>
      </c>
      <c r="K2240" s="1">
        <v>2.5</v>
      </c>
      <c r="L2240" s="1">
        <v>-0.125</v>
      </c>
      <c r="M2240" s="1">
        <v>-4.5999999999999899</v>
      </c>
      <c r="O2240" s="1">
        <f>случ!I2228</f>
        <v>29.543004738080949</v>
      </c>
      <c r="P2240" s="1">
        <f t="shared" si="176"/>
        <v>43.458004738080945</v>
      </c>
      <c r="Q2240">
        <f t="shared" si="177"/>
        <v>0</v>
      </c>
      <c r="S2240">
        <f>случ!J2228</f>
        <v>17.804601456352913</v>
      </c>
      <c r="T2240">
        <f>случ!K2228</f>
        <v>5.823247845513194</v>
      </c>
      <c r="U2240" s="1">
        <f t="shared" si="178"/>
        <v>20.684601456352922</v>
      </c>
      <c r="V2240" s="1">
        <f t="shared" si="179"/>
        <v>10.928247845513184</v>
      </c>
      <c r="X2240" s="4">
        <f>10-SUM(U2240&lt;$X$1,U2240&lt;$X$2,U2240&lt;$X$3,U2240&lt;$X$4,U2240&lt;$X$5,U2240&lt;$X$6,U2240&lt;$X$7,U2240&lt;$X$8,U2240&lt;$X$9,U2240&lt;$X$10)</f>
        <v>5</v>
      </c>
      <c r="Y2240" s="4">
        <f>SUM(V2240&lt;$Y$1,V2240&lt;$Y$2,V2240&lt;$Y$3,V2240&lt;$Y$4,V2240&lt;$Y$5,V2240&lt;$Y$6,V2240&lt;$Y$7,V2240&lt;$Y$8,V2240&lt;$Y$9,V2240&lt;$Y$10)</f>
        <v>2</v>
      </c>
      <c r="AA2240" s="10">
        <f t="shared" si="180"/>
        <v>0</v>
      </c>
    </row>
    <row r="2241" spans="1:27">
      <c r="A2241" s="4"/>
      <c r="B2241" t="s">
        <v>138</v>
      </c>
      <c r="C2241">
        <v>12</v>
      </c>
      <c r="D2241" s="1">
        <v>2.5</v>
      </c>
      <c r="E2241" s="1">
        <v>0</v>
      </c>
      <c r="F2241" s="1">
        <v>0.25</v>
      </c>
      <c r="G2241" s="1">
        <v>-8.9899999999999994E-2</v>
      </c>
      <c r="H2241" s="1">
        <v>3.5</v>
      </c>
      <c r="I2241" s="1">
        <v>0</v>
      </c>
      <c r="J2241" s="1">
        <v>-0.27</v>
      </c>
      <c r="K2241" s="1">
        <v>2.5</v>
      </c>
      <c r="L2241" s="1">
        <v>0</v>
      </c>
      <c r="M2241" s="1">
        <v>-4.2</v>
      </c>
      <c r="O2241" s="1">
        <f>случ!I2229</f>
        <v>-12.410984412020188</v>
      </c>
      <c r="P2241" s="1">
        <f t="shared" si="176"/>
        <v>-4.4109844120201878</v>
      </c>
      <c r="Q2241">
        <f t="shared" si="177"/>
        <v>-1</v>
      </c>
      <c r="S2241">
        <f>случ!J2229</f>
        <v>-22.893732769189505</v>
      </c>
      <c r="T2241">
        <f>случ!K2229</f>
        <v>-5.3815181952007682</v>
      </c>
      <c r="U2241" s="1">
        <f t="shared" si="178"/>
        <v>-21.564332769189505</v>
      </c>
      <c r="V2241" s="1">
        <f t="shared" si="179"/>
        <v>-4.8516181952007678</v>
      </c>
      <c r="X2241" s="4">
        <f>10-SUM(U2241&lt;$X$1,U2241&lt;$X$2,U2241&lt;$X$3,U2241&lt;$X$4,U2241&lt;$X$5,U2241&lt;$X$6,U2241&lt;$X$7,U2241&lt;$X$8,U2241&lt;$X$9,U2241&lt;$X$10)</f>
        <v>0</v>
      </c>
      <c r="Y2241" s="4">
        <f>SUM(V2241&lt;$Y$1,V2241&lt;$Y$2,V2241&lt;$Y$3,V2241&lt;$Y$4,V2241&lt;$Y$5,V2241&lt;$Y$6,V2241&lt;$Y$7,V2241&lt;$Y$8,V2241&lt;$Y$9,V2241&lt;$Y$10)</f>
        <v>7</v>
      </c>
      <c r="AA2241" s="10">
        <f t="shared" si="180"/>
        <v>-8.7500000000000008E-3</v>
      </c>
    </row>
    <row r="2242" spans="1:27">
      <c r="A2242" s="4"/>
      <c r="B2242" t="s">
        <v>139</v>
      </c>
      <c r="C2242">
        <v>12</v>
      </c>
      <c r="D2242" s="1">
        <v>9.4</v>
      </c>
      <c r="E2242" s="1">
        <v>0</v>
      </c>
      <c r="F2242" s="1">
        <v>0.25</v>
      </c>
      <c r="G2242" s="1">
        <v>-0.109999999999999</v>
      </c>
      <c r="H2242" s="1">
        <v>3.5</v>
      </c>
      <c r="I2242" s="1">
        <v>0</v>
      </c>
      <c r="J2242" s="1">
        <v>-0.3</v>
      </c>
      <c r="K2242" s="1">
        <v>2.5</v>
      </c>
      <c r="L2242" s="1">
        <v>0</v>
      </c>
      <c r="M2242" s="1">
        <v>-0.5</v>
      </c>
      <c r="O2242" s="1">
        <f>случ!I2230</f>
        <v>52.41139534531294</v>
      </c>
      <c r="P2242" s="1">
        <f t="shared" si="176"/>
        <v>65.241395345312938</v>
      </c>
      <c r="Q2242">
        <f t="shared" si="177"/>
        <v>1</v>
      </c>
      <c r="S2242">
        <f>случ!J2230</f>
        <v>-13.351548368577459</v>
      </c>
      <c r="T2242">
        <f>случ!K2230</f>
        <v>11.54847710062951</v>
      </c>
      <c r="U2242" s="1">
        <f t="shared" si="178"/>
        <v>-8.591548368577465</v>
      </c>
      <c r="V2242" s="1">
        <f t="shared" si="179"/>
        <v>8.0084771006295092</v>
      </c>
      <c r="X2242" s="4">
        <f>10-SUM(U2242&lt;$X$1,U2242&lt;$X$2,U2242&lt;$X$3,U2242&lt;$X$4,U2242&lt;$X$5,U2242&lt;$X$6,U2242&lt;$X$7,U2242&lt;$X$8,U2242&lt;$X$9,U2242&lt;$X$10)</f>
        <v>0</v>
      </c>
      <c r="Y2242" s="4">
        <f>SUM(V2242&lt;$Y$1,V2242&lt;$Y$2,V2242&lt;$Y$3,V2242&lt;$Y$4,V2242&lt;$Y$5,V2242&lt;$Y$6,V2242&lt;$Y$7,V2242&lt;$Y$8,V2242&lt;$Y$9,V2242&lt;$Y$10)</f>
        <v>3</v>
      </c>
      <c r="AA2242" s="10">
        <f t="shared" si="180"/>
        <v>0</v>
      </c>
    </row>
    <row r="2243" spans="1:27">
      <c r="A2243" s="4"/>
      <c r="B2243" t="s">
        <v>140</v>
      </c>
      <c r="C2243">
        <v>12</v>
      </c>
      <c r="D2243" s="1">
        <v>9.2999999999999901</v>
      </c>
      <c r="E2243" s="1">
        <v>0</v>
      </c>
      <c r="F2243" s="1">
        <v>0.25</v>
      </c>
      <c r="G2243" s="1">
        <v>-4.9799999999999997E-2</v>
      </c>
      <c r="H2243" s="1">
        <v>3.5</v>
      </c>
      <c r="I2243" s="1">
        <v>0</v>
      </c>
      <c r="J2243" s="1">
        <v>0.06</v>
      </c>
      <c r="K2243" s="1">
        <v>2.5</v>
      </c>
      <c r="L2243" s="1">
        <v>0</v>
      </c>
      <c r="M2243" s="1">
        <v>2.1</v>
      </c>
      <c r="O2243" s="1">
        <f>случ!I2231</f>
        <v>-10.787139568330025</v>
      </c>
      <c r="P2243" s="1">
        <f t="shared" si="176"/>
        <v>1.9728604316699681</v>
      </c>
      <c r="Q2243">
        <f t="shared" si="177"/>
        <v>-1</v>
      </c>
      <c r="S2243">
        <f>случ!J2231</f>
        <v>-16.467906146459971</v>
      </c>
      <c r="T2243">
        <f>случ!K2231</f>
        <v>5.0164054436942616</v>
      </c>
      <c r="U2243" s="1">
        <f t="shared" si="178"/>
        <v>-4.7891061464599698</v>
      </c>
      <c r="V2243" s="1">
        <f t="shared" si="179"/>
        <v>3.4962054436942611</v>
      </c>
      <c r="X2243" s="4">
        <f>10-SUM(U2243&lt;$X$1,U2243&lt;$X$2,U2243&lt;$X$3,U2243&lt;$X$4,U2243&lt;$X$5,U2243&lt;$X$6,U2243&lt;$X$7,U2243&lt;$X$8,U2243&lt;$X$9,U2243&lt;$X$10)</f>
        <v>0</v>
      </c>
      <c r="Y2243" s="4">
        <f>SUM(V2243&lt;$Y$1,V2243&lt;$Y$2,V2243&lt;$Y$3,V2243&lt;$Y$4,V2243&lt;$Y$5,V2243&lt;$Y$6,V2243&lt;$Y$7,V2243&lt;$Y$8,V2243&lt;$Y$9,V2243&lt;$Y$10)</f>
        <v>4</v>
      </c>
      <c r="AA2243" s="10">
        <f t="shared" si="180"/>
        <v>-5.0000000000000001E-3</v>
      </c>
    </row>
    <row r="2244" spans="1:27">
      <c r="A2244" s="4"/>
      <c r="B2244" t="s">
        <v>141</v>
      </c>
      <c r="C2244">
        <v>12</v>
      </c>
      <c r="D2244" s="1">
        <v>4.5999999999999899</v>
      </c>
      <c r="E2244" s="1">
        <v>0</v>
      </c>
      <c r="F2244" s="1">
        <v>0.25</v>
      </c>
      <c r="G2244" s="1">
        <v>-8.9899999999999994E-2</v>
      </c>
      <c r="H2244" s="1">
        <v>3.5</v>
      </c>
      <c r="I2244" s="1">
        <v>0</v>
      </c>
      <c r="J2244" s="1">
        <v>-7.0000000000000201E-2</v>
      </c>
      <c r="K2244" s="1">
        <v>2.5</v>
      </c>
      <c r="L2244" s="1">
        <v>0</v>
      </c>
      <c r="M2244" s="1">
        <v>0.8</v>
      </c>
      <c r="O2244" s="1">
        <f>случ!I2232</f>
        <v>-2.989603381675634</v>
      </c>
      <c r="P2244" s="1">
        <f t="shared" si="176"/>
        <v>6.4803966183243578</v>
      </c>
      <c r="Q2244">
        <f t="shared" si="177"/>
        <v>-1</v>
      </c>
      <c r="S2244">
        <f>случ!J2232</f>
        <v>-19.984762647146368</v>
      </c>
      <c r="T2244">
        <f>случ!K2232</f>
        <v>0.58670641929854028</v>
      </c>
      <c r="U2244" s="1">
        <f t="shared" si="178"/>
        <v>-11.055362647146371</v>
      </c>
      <c r="V2244" s="1">
        <f t="shared" si="179"/>
        <v>-1.2833935807014625</v>
      </c>
      <c r="X2244" s="4">
        <f>10-SUM(U2244&lt;$X$1,U2244&lt;$X$2,U2244&lt;$X$3,U2244&lt;$X$4,U2244&lt;$X$5,U2244&lt;$X$6,U2244&lt;$X$7,U2244&lt;$X$8,U2244&lt;$X$9,U2244&lt;$X$10)</f>
        <v>0</v>
      </c>
      <c r="Y2244" s="4">
        <f>SUM(V2244&lt;$Y$1,V2244&lt;$Y$2,V2244&lt;$Y$3,V2244&lt;$Y$4,V2244&lt;$Y$5,V2244&lt;$Y$6,V2244&lt;$Y$7,V2244&lt;$Y$8,V2244&lt;$Y$9,V2244&lt;$Y$10)</f>
        <v>6</v>
      </c>
      <c r="AA2244" s="10">
        <f t="shared" si="180"/>
        <v>-7.4999999999999997E-3</v>
      </c>
    </row>
    <row r="2245" spans="1:27">
      <c r="A2245" s="4"/>
      <c r="B2245" t="s">
        <v>142</v>
      </c>
      <c r="C2245">
        <v>12</v>
      </c>
      <c r="D2245" s="1">
        <v>-2.2000000000000002</v>
      </c>
      <c r="E2245" s="1">
        <v>0</v>
      </c>
      <c r="F2245" s="1">
        <v>0.25</v>
      </c>
      <c r="G2245" s="1">
        <v>-0.08</v>
      </c>
      <c r="H2245" s="1">
        <v>3.5</v>
      </c>
      <c r="I2245" s="1">
        <v>0</v>
      </c>
      <c r="J2245" s="1">
        <v>-4.9999999999999802E-2</v>
      </c>
      <c r="K2245" s="1">
        <v>2.5</v>
      </c>
      <c r="L2245" s="1">
        <v>0</v>
      </c>
      <c r="M2245" s="1">
        <v>1.1000000000000001</v>
      </c>
      <c r="O2245" s="1">
        <f>случ!I2233</f>
        <v>5.2846322942635604</v>
      </c>
      <c r="P2245" s="1">
        <f t="shared" si="176"/>
        <v>9.9946322942635604</v>
      </c>
      <c r="Q2245">
        <f t="shared" si="177"/>
        <v>-1</v>
      </c>
      <c r="S2245">
        <f>случ!J2233</f>
        <v>-12.878626571447207</v>
      </c>
      <c r="T2245">
        <f>случ!K2233</f>
        <v>-3.549076040636383</v>
      </c>
      <c r="U2245" s="1">
        <f t="shared" si="178"/>
        <v>-3.4486265714472051</v>
      </c>
      <c r="V2245" s="1">
        <f t="shared" si="179"/>
        <v>-5.4690760406363808</v>
      </c>
      <c r="X2245" s="4">
        <f>10-SUM(U2245&lt;$X$1,U2245&lt;$X$2,U2245&lt;$X$3,U2245&lt;$X$4,U2245&lt;$X$5,U2245&lt;$X$6,U2245&lt;$X$7,U2245&lt;$X$8,U2245&lt;$X$9,U2245&lt;$X$10)</f>
        <v>0</v>
      </c>
      <c r="Y2245" s="4">
        <f>SUM(V2245&lt;$Y$1,V2245&lt;$Y$2,V2245&lt;$Y$3,V2245&lt;$Y$4,V2245&lt;$Y$5,V2245&lt;$Y$6,V2245&lt;$Y$7,V2245&lt;$Y$8,V2245&lt;$Y$9,V2245&lt;$Y$10)</f>
        <v>7</v>
      </c>
      <c r="AA2245" s="10">
        <f t="shared" si="180"/>
        <v>-8.7500000000000008E-3</v>
      </c>
    </row>
    <row r="2246" spans="1:27">
      <c r="A2246" s="4"/>
      <c r="B2246" t="s">
        <v>143</v>
      </c>
      <c r="C2246">
        <v>12</v>
      </c>
      <c r="D2246" s="1">
        <v>-5.6</v>
      </c>
      <c r="E2246" s="1">
        <v>0</v>
      </c>
      <c r="F2246" s="1">
        <v>0.25</v>
      </c>
      <c r="G2246" s="1">
        <v>0.12999999999999901</v>
      </c>
      <c r="H2246" s="1">
        <v>3.5</v>
      </c>
      <c r="I2246" s="1">
        <v>0</v>
      </c>
      <c r="J2246" s="1">
        <v>0.02</v>
      </c>
      <c r="K2246" s="1">
        <v>2.5</v>
      </c>
      <c r="L2246" s="1">
        <v>0</v>
      </c>
      <c r="M2246" s="1">
        <v>-1.9</v>
      </c>
      <c r="O2246" s="1">
        <f>случ!I2234</f>
        <v>-22.700281539587003</v>
      </c>
      <c r="P2246" s="1">
        <f t="shared" si="176"/>
        <v>-20.370281539587001</v>
      </c>
      <c r="Q2246">
        <f t="shared" si="177"/>
        <v>-1</v>
      </c>
      <c r="S2246">
        <f>случ!J2234</f>
        <v>-23.189810265740473</v>
      </c>
      <c r="T2246">
        <f>случ!K2234</f>
        <v>4.5434130511702451</v>
      </c>
      <c r="U2246" s="1">
        <f t="shared" si="178"/>
        <v>-17.109810265740467</v>
      </c>
      <c r="V2246" s="1">
        <f t="shared" si="179"/>
        <v>6.3234130511702453</v>
      </c>
      <c r="X2246" s="4">
        <f>10-SUM(U2246&lt;$X$1,U2246&lt;$X$2,U2246&lt;$X$3,U2246&lt;$X$4,U2246&lt;$X$5,U2246&lt;$X$6,U2246&lt;$X$7,U2246&lt;$X$8,U2246&lt;$X$9,U2246&lt;$X$10)</f>
        <v>0</v>
      </c>
      <c r="Y2246" s="4">
        <f>SUM(V2246&lt;$Y$1,V2246&lt;$Y$2,V2246&lt;$Y$3,V2246&lt;$Y$4,V2246&lt;$Y$5,V2246&lt;$Y$6,V2246&lt;$Y$7,V2246&lt;$Y$8,V2246&lt;$Y$9,V2246&lt;$Y$10)</f>
        <v>3</v>
      </c>
      <c r="AA2246" s="10">
        <f t="shared" si="180"/>
        <v>-3.7499999999999999E-3</v>
      </c>
    </row>
    <row r="2247" spans="1:27">
      <c r="A2247" s="4"/>
      <c r="B2247" t="s">
        <v>144</v>
      </c>
      <c r="C2247">
        <v>12</v>
      </c>
      <c r="D2247" s="1">
        <v>6</v>
      </c>
      <c r="E2247" s="1">
        <v>0</v>
      </c>
      <c r="F2247" s="1">
        <v>0.25</v>
      </c>
      <c r="G2247" s="1">
        <v>5.0000000000000197E-2</v>
      </c>
      <c r="H2247" s="1">
        <v>3.5</v>
      </c>
      <c r="I2247" s="1">
        <v>0</v>
      </c>
      <c r="J2247" s="1">
        <v>-0.12</v>
      </c>
      <c r="K2247" s="1">
        <v>2.5</v>
      </c>
      <c r="L2247" s="1">
        <v>0</v>
      </c>
      <c r="M2247" s="1">
        <v>0</v>
      </c>
      <c r="O2247" s="1">
        <f>случ!I2235</f>
        <v>26.402190086875553</v>
      </c>
      <c r="P2247" s="1">
        <f t="shared" si="176"/>
        <v>36.852190086875552</v>
      </c>
      <c r="Q2247">
        <f t="shared" si="177"/>
        <v>0</v>
      </c>
      <c r="S2247">
        <f>случ!J2235</f>
        <v>3.3465024063178204</v>
      </c>
      <c r="T2247">
        <f>случ!K2235</f>
        <v>-4.5989155858441482</v>
      </c>
      <c r="U2247" s="1">
        <f t="shared" si="178"/>
        <v>9.9865024063178183</v>
      </c>
      <c r="V2247" s="1">
        <f t="shared" si="179"/>
        <v>-6.4589155858441485</v>
      </c>
      <c r="X2247" s="4">
        <f>10-SUM(U2247&lt;$X$1,U2247&lt;$X$2,U2247&lt;$X$3,U2247&lt;$X$4,U2247&lt;$X$5,U2247&lt;$X$6,U2247&lt;$X$7,U2247&lt;$X$8,U2247&lt;$X$9,U2247&lt;$X$10)</f>
        <v>1</v>
      </c>
      <c r="Y2247" s="4">
        <f>SUM(V2247&lt;$Y$1,V2247&lt;$Y$2,V2247&lt;$Y$3,V2247&lt;$Y$4,V2247&lt;$Y$5,V2247&lt;$Y$6,V2247&lt;$Y$7,V2247&lt;$Y$8,V2247&lt;$Y$9,V2247&lt;$Y$10)</f>
        <v>7</v>
      </c>
      <c r="AA2247" s="10">
        <f t="shared" si="180"/>
        <v>0</v>
      </c>
    </row>
    <row r="2248" spans="1:27">
      <c r="A2248" s="4"/>
      <c r="B2248" t="s">
        <v>145</v>
      </c>
      <c r="C2248">
        <v>12</v>
      </c>
      <c r="D2248" s="1">
        <v>15.6</v>
      </c>
      <c r="E2248" s="1">
        <v>0</v>
      </c>
      <c r="F2248" s="1">
        <v>0.25</v>
      </c>
      <c r="G2248" s="1">
        <v>0.02</v>
      </c>
      <c r="H2248" s="1">
        <v>3.5</v>
      </c>
      <c r="I2248" s="1">
        <v>0</v>
      </c>
      <c r="J2248" s="1">
        <v>8.9999999999999802E-2</v>
      </c>
      <c r="K2248" s="1">
        <v>2.5</v>
      </c>
      <c r="L2248" s="1">
        <v>0</v>
      </c>
      <c r="M2248" s="1">
        <v>3.1</v>
      </c>
      <c r="O2248" s="1">
        <f>случ!I2236</f>
        <v>31.94419573525704</v>
      </c>
      <c r="P2248" s="1">
        <f t="shared" si="176"/>
        <v>49.114195735257042</v>
      </c>
      <c r="Q2248">
        <f t="shared" si="177"/>
        <v>0</v>
      </c>
      <c r="S2248">
        <f>случ!J2236</f>
        <v>12.570394515120576</v>
      </c>
      <c r="T2248">
        <f>случ!K2236</f>
        <v>1.0981343497376228</v>
      </c>
      <c r="U2248" s="1">
        <f t="shared" si="178"/>
        <v>25.220394515120574</v>
      </c>
      <c r="V2248" s="1">
        <f t="shared" si="179"/>
        <v>-1.1018656502623796</v>
      </c>
      <c r="X2248" s="4">
        <f>10-SUM(U2248&lt;$X$1,U2248&lt;$X$2,U2248&lt;$X$3,U2248&lt;$X$4,U2248&lt;$X$5,U2248&lt;$X$6,U2248&lt;$X$7,U2248&lt;$X$8,U2248&lt;$X$9,U2248&lt;$X$10)</f>
        <v>6</v>
      </c>
      <c r="Y2248" s="4">
        <f>SUM(V2248&lt;$Y$1,V2248&lt;$Y$2,V2248&lt;$Y$3,V2248&lt;$Y$4,V2248&lt;$Y$5,V2248&lt;$Y$6,V2248&lt;$Y$7,V2248&lt;$Y$8,V2248&lt;$Y$9,V2248&lt;$Y$10)</f>
        <v>6</v>
      </c>
      <c r="AA2248" s="10">
        <f t="shared" si="180"/>
        <v>0</v>
      </c>
    </row>
    <row r="2249" spans="1:27">
      <c r="A2249" s="4"/>
      <c r="B2249" t="s">
        <v>146</v>
      </c>
      <c r="C2249">
        <v>12</v>
      </c>
      <c r="D2249" s="1">
        <v>24.5</v>
      </c>
      <c r="E2249" s="1">
        <v>0</v>
      </c>
      <c r="F2249" s="1">
        <v>0.25</v>
      </c>
      <c r="G2249" s="1">
        <v>-0.02</v>
      </c>
      <c r="H2249" s="1">
        <v>3.5</v>
      </c>
      <c r="I2249" s="1">
        <v>0</v>
      </c>
      <c r="J2249" s="1">
        <v>-0.04</v>
      </c>
      <c r="K2249" s="1">
        <v>2.5</v>
      </c>
      <c r="L2249" s="1">
        <v>0</v>
      </c>
      <c r="M2249" s="1">
        <v>7.4</v>
      </c>
      <c r="O2249" s="1">
        <f>случ!I2237</f>
        <v>-22.311878305654773</v>
      </c>
      <c r="P2249" s="1">
        <f t="shared" si="176"/>
        <v>1.0881216943452259</v>
      </c>
      <c r="Q2249">
        <f t="shared" si="177"/>
        <v>-1</v>
      </c>
      <c r="S2249">
        <f>случ!J2237</f>
        <v>-10.135152307104375</v>
      </c>
      <c r="T2249">
        <f>случ!K2237</f>
        <v>6.350824128799224</v>
      </c>
      <c r="U2249" s="1">
        <f t="shared" si="178"/>
        <v>5.3648476928956246</v>
      </c>
      <c r="V2249" s="1">
        <f t="shared" si="179"/>
        <v>-1.7991758712007764</v>
      </c>
      <c r="X2249" s="4">
        <f>10-SUM(U2249&lt;$X$1,U2249&lt;$X$2,U2249&lt;$X$3,U2249&lt;$X$4,U2249&lt;$X$5,U2249&lt;$X$6,U2249&lt;$X$7,U2249&lt;$X$8,U2249&lt;$X$9,U2249&lt;$X$10)</f>
        <v>0</v>
      </c>
      <c r="Y2249" s="4">
        <f>SUM(V2249&lt;$Y$1,V2249&lt;$Y$2,V2249&lt;$Y$3,V2249&lt;$Y$4,V2249&lt;$Y$5,V2249&lt;$Y$6,V2249&lt;$Y$7,V2249&lt;$Y$8,V2249&lt;$Y$9,V2249&lt;$Y$10)</f>
        <v>6</v>
      </c>
      <c r="AA2249" s="10">
        <f t="shared" si="180"/>
        <v>-7.4999999999999997E-3</v>
      </c>
    </row>
    <row r="2250" spans="1:27">
      <c r="A2250" s="4"/>
      <c r="B2250" t="s">
        <v>147</v>
      </c>
      <c r="C2250">
        <v>12</v>
      </c>
      <c r="D2250" s="1">
        <v>23.9</v>
      </c>
      <c r="E2250" s="1">
        <v>0</v>
      </c>
      <c r="F2250" s="1">
        <v>0.25</v>
      </c>
      <c r="G2250" s="1">
        <v>0.02</v>
      </c>
      <c r="H2250" s="1">
        <v>3.5</v>
      </c>
      <c r="I2250" s="1">
        <v>0</v>
      </c>
      <c r="J2250" s="1">
        <v>-0.06</v>
      </c>
      <c r="K2250" s="1">
        <v>2.5</v>
      </c>
      <c r="L2250" s="1">
        <v>0</v>
      </c>
      <c r="M2250" s="1">
        <v>9.9</v>
      </c>
      <c r="O2250" s="1">
        <f>случ!I2238</f>
        <v>62.647650124126741</v>
      </c>
      <c r="P2250" s="1">
        <f t="shared" si="176"/>
        <v>85.627650124126745</v>
      </c>
      <c r="Q2250">
        <f t="shared" si="177"/>
        <v>1</v>
      </c>
      <c r="S2250">
        <f>случ!J2238</f>
        <v>-4.9354466857299455</v>
      </c>
      <c r="T2250">
        <f>случ!K2238</f>
        <v>7.1468319146257366</v>
      </c>
      <c r="U2250" s="1">
        <f t="shared" si="178"/>
        <v>12.564553314270054</v>
      </c>
      <c r="V2250" s="1">
        <f t="shared" si="179"/>
        <v>-3.8031680853742627</v>
      </c>
      <c r="X2250" s="4">
        <f>10-SUM(U2250&lt;$X$1,U2250&lt;$X$2,U2250&lt;$X$3,U2250&lt;$X$4,U2250&lt;$X$5,U2250&lt;$X$6,U2250&lt;$X$7,U2250&lt;$X$8,U2250&lt;$X$9,U2250&lt;$X$10)</f>
        <v>2</v>
      </c>
      <c r="Y2250" s="4">
        <f>SUM(V2250&lt;$Y$1,V2250&lt;$Y$2,V2250&lt;$Y$3,V2250&lt;$Y$4,V2250&lt;$Y$5,V2250&lt;$Y$6,V2250&lt;$Y$7,V2250&lt;$Y$8,V2250&lt;$Y$9,V2250&lt;$Y$10)</f>
        <v>7</v>
      </c>
      <c r="AA2250" s="10">
        <f t="shared" si="180"/>
        <v>2.5000000000000001E-3</v>
      </c>
    </row>
    <row r="2251" spans="1:27">
      <c r="A2251" s="4"/>
      <c r="B2251" t="s">
        <v>148</v>
      </c>
      <c r="C2251">
        <v>12</v>
      </c>
      <c r="D2251" s="1">
        <v>17.3</v>
      </c>
      <c r="E2251" s="1">
        <v>0</v>
      </c>
      <c r="F2251" s="1">
        <v>0.25</v>
      </c>
      <c r="G2251" s="1">
        <v>0.02</v>
      </c>
      <c r="H2251" s="1">
        <v>3.5</v>
      </c>
      <c r="I2251" s="1">
        <v>0</v>
      </c>
      <c r="J2251" s="1">
        <v>9.9999999999997799E-3</v>
      </c>
      <c r="K2251" s="1">
        <v>2.5</v>
      </c>
      <c r="L2251" s="1">
        <v>0</v>
      </c>
      <c r="M2251" s="1">
        <v>7.2</v>
      </c>
      <c r="O2251" s="1">
        <f>случ!I2239</f>
        <v>6.9930231369266522</v>
      </c>
      <c r="P2251" s="1">
        <f t="shared" si="176"/>
        <v>25.353023136926652</v>
      </c>
      <c r="Q2251">
        <f t="shared" si="177"/>
        <v>0</v>
      </c>
      <c r="S2251">
        <f>случ!J2239</f>
        <v>-8.5184757292798334</v>
      </c>
      <c r="T2251">
        <f>случ!K2239</f>
        <v>1.8828829882775533</v>
      </c>
      <c r="U2251" s="1">
        <f t="shared" si="178"/>
        <v>7.1915242707201639</v>
      </c>
      <c r="V2251" s="1">
        <f t="shared" si="179"/>
        <v>-5.4571170117224499</v>
      </c>
      <c r="X2251" s="4">
        <f>10-SUM(U2251&lt;$X$1,U2251&lt;$X$2,U2251&lt;$X$3,U2251&lt;$X$4,U2251&lt;$X$5,U2251&lt;$X$6,U2251&lt;$X$7,U2251&lt;$X$8,U2251&lt;$X$9,U2251&lt;$X$10)</f>
        <v>1</v>
      </c>
      <c r="Y2251" s="4">
        <f>SUM(V2251&lt;$Y$1,V2251&lt;$Y$2,V2251&lt;$Y$3,V2251&lt;$Y$4,V2251&lt;$Y$5,V2251&lt;$Y$6,V2251&lt;$Y$7,V2251&lt;$Y$8,V2251&lt;$Y$9,V2251&lt;$Y$10)</f>
        <v>7</v>
      </c>
      <c r="AA2251" s="10">
        <f t="shared" si="180"/>
        <v>0</v>
      </c>
    </row>
    <row r="2252" spans="1:27">
      <c r="A2252" s="4"/>
      <c r="B2252" t="s">
        <v>149</v>
      </c>
      <c r="C2252">
        <v>12</v>
      </c>
      <c r="D2252" s="1">
        <v>13</v>
      </c>
      <c r="E2252" s="1">
        <v>0</v>
      </c>
      <c r="F2252" s="1">
        <v>0.25</v>
      </c>
      <c r="G2252" s="1">
        <v>3.00000000000002E-2</v>
      </c>
      <c r="H2252" s="1">
        <v>3.5</v>
      </c>
      <c r="I2252" s="1">
        <v>0</v>
      </c>
      <c r="J2252" s="1">
        <v>7.9999999999999599E-2</v>
      </c>
      <c r="K2252" s="1">
        <v>2.5</v>
      </c>
      <c r="L2252" s="1">
        <v>0</v>
      </c>
      <c r="M2252" s="1">
        <v>6.2</v>
      </c>
      <c r="O2252" s="1">
        <f>случ!I2240</f>
        <v>8.9299179758508291</v>
      </c>
      <c r="P2252" s="1">
        <f t="shared" si="176"/>
        <v>24.279917975850829</v>
      </c>
      <c r="Q2252">
        <f t="shared" si="177"/>
        <v>0</v>
      </c>
      <c r="S2252">
        <f>случ!J2240</f>
        <v>11.189323603807724</v>
      </c>
      <c r="T2252">
        <f>случ!K2240</f>
        <v>10.1718324697081</v>
      </c>
      <c r="U2252" s="1">
        <f t="shared" si="178"/>
        <v>26.749323603807717</v>
      </c>
      <c r="V2252" s="1">
        <f t="shared" si="179"/>
        <v>4.7318324697080945</v>
      </c>
      <c r="X2252" s="4">
        <f>10-SUM(U2252&lt;$X$1,U2252&lt;$X$2,U2252&lt;$X$3,U2252&lt;$X$4,U2252&lt;$X$5,U2252&lt;$X$6,U2252&lt;$X$7,U2252&lt;$X$8,U2252&lt;$X$9,U2252&lt;$X$10)</f>
        <v>7</v>
      </c>
      <c r="Y2252" s="4">
        <f>SUM(V2252&lt;$Y$1,V2252&lt;$Y$2,V2252&lt;$Y$3,V2252&lt;$Y$4,V2252&lt;$Y$5,V2252&lt;$Y$6,V2252&lt;$Y$7,V2252&lt;$Y$8,V2252&lt;$Y$9,V2252&lt;$Y$10)</f>
        <v>4</v>
      </c>
      <c r="AA2252" s="10">
        <f t="shared" si="180"/>
        <v>0</v>
      </c>
    </row>
    <row r="2253" spans="1:27">
      <c r="A2253" s="4"/>
      <c r="B2253" t="s">
        <v>150</v>
      </c>
      <c r="C2253">
        <v>12</v>
      </c>
      <c r="D2253" s="1">
        <v>15.3</v>
      </c>
      <c r="E2253" s="1">
        <v>0</v>
      </c>
      <c r="F2253" s="1">
        <v>0.25</v>
      </c>
      <c r="G2253" s="1">
        <v>3.00000000000002E-2</v>
      </c>
      <c r="H2253" s="1">
        <v>3.5</v>
      </c>
      <c r="I2253" s="1">
        <v>0.2</v>
      </c>
      <c r="J2253" s="1">
        <v>-0.02</v>
      </c>
      <c r="K2253" s="1">
        <v>2.5</v>
      </c>
      <c r="L2253" s="1">
        <v>0.2</v>
      </c>
      <c r="M2253" s="1">
        <v>8.1</v>
      </c>
      <c r="O2253" s="1">
        <f>случ!I2241</f>
        <v>-60.601739217526116</v>
      </c>
      <c r="P2253" s="1">
        <f t="shared" si="176"/>
        <v>-43.561739217526117</v>
      </c>
      <c r="Q2253">
        <f t="shared" si="177"/>
        <v>-1</v>
      </c>
      <c r="S2253">
        <f>случ!J2241</f>
        <v>-12.57792714501595</v>
      </c>
      <c r="T2253">
        <f>случ!K2241</f>
        <v>3.5078139489860187</v>
      </c>
      <c r="U2253" s="1">
        <f t="shared" si="178"/>
        <v>2.3820728549840471</v>
      </c>
      <c r="V2253" s="1">
        <f t="shared" si="179"/>
        <v>-3.7321860510139806</v>
      </c>
      <c r="X2253" s="4">
        <f>10-SUM(U2253&lt;$X$1,U2253&lt;$X$2,U2253&lt;$X$3,U2253&lt;$X$4,U2253&lt;$X$5,U2253&lt;$X$6,U2253&lt;$X$7,U2253&lt;$X$8,U2253&lt;$X$9,U2253&lt;$X$10)</f>
        <v>0</v>
      </c>
      <c r="Y2253" s="4">
        <f>SUM(V2253&lt;$Y$1,V2253&lt;$Y$2,V2253&lt;$Y$3,V2253&lt;$Y$4,V2253&lt;$Y$5,V2253&lt;$Y$6,V2253&lt;$Y$7,V2253&lt;$Y$8,V2253&lt;$Y$9,V2253&lt;$Y$10)</f>
        <v>7</v>
      </c>
      <c r="AA2253" s="10">
        <f t="shared" si="180"/>
        <v>-8.7500000000000008E-3</v>
      </c>
    </row>
    <row r="2254" spans="1:27">
      <c r="A2254" s="4"/>
      <c r="B2254" t="s">
        <v>151</v>
      </c>
      <c r="C2254">
        <v>12</v>
      </c>
      <c r="D2254" s="1">
        <v>10.4</v>
      </c>
      <c r="E2254" s="1">
        <v>0</v>
      </c>
      <c r="F2254" s="1">
        <v>0.25</v>
      </c>
      <c r="G2254" s="1">
        <v>0</v>
      </c>
      <c r="H2254" s="1">
        <v>3.5</v>
      </c>
      <c r="I2254" s="1">
        <v>0.25</v>
      </c>
      <c r="J2254" s="1">
        <v>0</v>
      </c>
      <c r="K2254" s="1">
        <v>2.5</v>
      </c>
      <c r="L2254" s="1">
        <v>0.25</v>
      </c>
      <c r="M2254" s="1">
        <v>7.8</v>
      </c>
      <c r="O2254" s="1">
        <f>случ!I2242</f>
        <v>-4.7178595669860224</v>
      </c>
      <c r="P2254" s="1">
        <f t="shared" si="176"/>
        <v>8.9121404330139775</v>
      </c>
      <c r="Q2254">
        <f t="shared" si="177"/>
        <v>-1</v>
      </c>
      <c r="S2254">
        <f>случ!J2242</f>
        <v>2.6889426953274627</v>
      </c>
      <c r="T2254">
        <f>случ!K2242</f>
        <v>7.9073079126350532</v>
      </c>
      <c r="U2254" s="1">
        <f t="shared" si="178"/>
        <v>17.488942695327463</v>
      </c>
      <c r="V2254" s="1">
        <f t="shared" si="179"/>
        <v>1.6073079126350533</v>
      </c>
      <c r="X2254" s="4">
        <f>10-SUM(U2254&lt;$X$1,U2254&lt;$X$2,U2254&lt;$X$3,U2254&lt;$X$4,U2254&lt;$X$5,U2254&lt;$X$6,U2254&lt;$X$7,U2254&lt;$X$8,U2254&lt;$X$9,U2254&lt;$X$10)</f>
        <v>4</v>
      </c>
      <c r="Y2254" s="4">
        <f>SUM(V2254&lt;$Y$1,V2254&lt;$Y$2,V2254&lt;$Y$3,V2254&lt;$Y$4,V2254&lt;$Y$5,V2254&lt;$Y$6,V2254&lt;$Y$7,V2254&lt;$Y$8,V2254&lt;$Y$9,V2254&lt;$Y$10)</f>
        <v>5</v>
      </c>
      <c r="AA2254" s="10">
        <f t="shared" si="180"/>
        <v>-6.2500000000000003E-3</v>
      </c>
    </row>
    <row r="2255" spans="1:27">
      <c r="A2255" s="4"/>
      <c r="B2255" t="s">
        <v>152</v>
      </c>
      <c r="C2255">
        <v>12</v>
      </c>
      <c r="D2255" s="1">
        <v>2.4</v>
      </c>
      <c r="E2255" s="1">
        <v>0</v>
      </c>
      <c r="F2255" s="1">
        <v>0.25</v>
      </c>
      <c r="G2255" s="1">
        <v>0.02</v>
      </c>
      <c r="H2255" s="1">
        <v>3.5</v>
      </c>
      <c r="I2255" s="1">
        <v>0.25</v>
      </c>
      <c r="J2255" s="1">
        <v>-0.04</v>
      </c>
      <c r="K2255" s="1">
        <v>2.5</v>
      </c>
      <c r="L2255" s="1">
        <v>0.25</v>
      </c>
      <c r="M2255" s="1">
        <v>4</v>
      </c>
      <c r="O2255" s="1">
        <f>случ!I2243</f>
        <v>42.753242652021029</v>
      </c>
      <c r="P2255" s="1">
        <f t="shared" ref="P2255:P2318" si="181">SUMPRODUCT(D2255:I2255,$D$1:$I$1)+O2255</f>
        <v>50.78324265202103</v>
      </c>
      <c r="Q2255">
        <f t="shared" ref="Q2255:Q2318" si="182">IF(P2255&lt;=$Q$1,-1,IF(P2255&lt;=$Q$2,0,1))</f>
        <v>0</v>
      </c>
      <c r="S2255">
        <f>случ!J2243</f>
        <v>-4.5459748299056324</v>
      </c>
      <c r="T2255">
        <f>случ!K2243</f>
        <v>4.2395455741303021</v>
      </c>
      <c r="U2255" s="1">
        <f t="shared" ref="U2255:U2318" si="183">SUMPRODUCT(G2255:M2255,$G$2:$M$2)+S2255</f>
        <v>5.814025170094367</v>
      </c>
      <c r="V2255" s="1">
        <f t="shared" ref="V2255:V2318" si="184">SUMPRODUCT(G2255:M2255,$G$3:$M$3)+T2255</f>
        <v>1.1995455741303029</v>
      </c>
      <c r="X2255" s="4">
        <f>10-SUM(U2255&lt;$X$1,U2255&lt;$X$2,U2255&lt;$X$3,U2255&lt;$X$4,U2255&lt;$X$5,U2255&lt;$X$6,U2255&lt;$X$7,U2255&lt;$X$8,U2255&lt;$X$9,U2255&lt;$X$10)</f>
        <v>0</v>
      </c>
      <c r="Y2255" s="4">
        <f>SUM(V2255&lt;$Y$1,V2255&lt;$Y$2,V2255&lt;$Y$3,V2255&lt;$Y$4,V2255&lt;$Y$5,V2255&lt;$Y$6,V2255&lt;$Y$7,V2255&lt;$Y$8,V2255&lt;$Y$9,V2255&lt;$Y$10)</f>
        <v>5</v>
      </c>
      <c r="AA2255" s="10">
        <f t="shared" ref="AA2255:AA2318" si="185">IF(Q2255=0,0%,IF(Q2255=1,X2255*0.125%,-Y2255*0.125%))</f>
        <v>0</v>
      </c>
    </row>
    <row r="2256" spans="1:27">
      <c r="A2256" s="4"/>
      <c r="B2256" t="s">
        <v>153</v>
      </c>
      <c r="C2256">
        <v>12</v>
      </c>
      <c r="D2256" s="1">
        <v>-5.0999999999999996</v>
      </c>
      <c r="E2256" s="1">
        <v>0</v>
      </c>
      <c r="F2256" s="1">
        <v>0.25</v>
      </c>
      <c r="G2256" s="1">
        <v>0</v>
      </c>
      <c r="H2256" s="1">
        <v>3.5</v>
      </c>
      <c r="I2256" s="1">
        <v>0.2</v>
      </c>
      <c r="J2256" s="1">
        <v>-0.02</v>
      </c>
      <c r="K2256" s="1">
        <v>2.5</v>
      </c>
      <c r="L2256" s="1">
        <v>0.2</v>
      </c>
      <c r="M2256" s="1">
        <v>2.7</v>
      </c>
      <c r="O2256" s="1">
        <f>случ!I2244</f>
        <v>59.183257348458497</v>
      </c>
      <c r="P2256" s="1">
        <f t="shared" si="181"/>
        <v>61.943257348458495</v>
      </c>
      <c r="Q2256">
        <f t="shared" si="182"/>
        <v>1</v>
      </c>
      <c r="S2256">
        <f>случ!J2244</f>
        <v>-8.6471638087938416</v>
      </c>
      <c r="T2256">
        <f>случ!K2244</f>
        <v>12.692537931177965</v>
      </c>
      <c r="U2256" s="1">
        <f t="shared" si="183"/>
        <v>1.0928361912061568</v>
      </c>
      <c r="V2256" s="1">
        <f t="shared" si="184"/>
        <v>10.882537931177964</v>
      </c>
      <c r="X2256" s="4">
        <f>10-SUM(U2256&lt;$X$1,U2256&lt;$X$2,U2256&lt;$X$3,U2256&lt;$X$4,U2256&lt;$X$5,U2256&lt;$X$6,U2256&lt;$X$7,U2256&lt;$X$8,U2256&lt;$X$9,U2256&lt;$X$10)</f>
        <v>0</v>
      </c>
      <c r="Y2256" s="4">
        <f>SUM(V2256&lt;$Y$1,V2256&lt;$Y$2,V2256&lt;$Y$3,V2256&lt;$Y$4,V2256&lt;$Y$5,V2256&lt;$Y$6,V2256&lt;$Y$7,V2256&lt;$Y$8,V2256&lt;$Y$9,V2256&lt;$Y$10)</f>
        <v>2</v>
      </c>
      <c r="AA2256" s="10">
        <f t="shared" si="185"/>
        <v>0</v>
      </c>
    </row>
    <row r="2257" spans="1:27">
      <c r="A2257" s="4"/>
      <c r="B2257" t="s">
        <v>154</v>
      </c>
      <c r="C2257">
        <v>12</v>
      </c>
      <c r="D2257" s="1">
        <v>-5.2</v>
      </c>
      <c r="E2257" s="1">
        <v>0</v>
      </c>
      <c r="F2257" s="1">
        <v>0.25</v>
      </c>
      <c r="G2257" s="1">
        <v>0.08</v>
      </c>
      <c r="H2257" s="1">
        <v>3.5</v>
      </c>
      <c r="I2257" s="1">
        <v>0.11111111111111099</v>
      </c>
      <c r="J2257" s="1">
        <v>0.25</v>
      </c>
      <c r="K2257" s="1">
        <v>2.5</v>
      </c>
      <c r="L2257" s="1">
        <v>0.11111111111111099</v>
      </c>
      <c r="M2257" s="1">
        <v>1.4</v>
      </c>
      <c r="O2257" s="1">
        <f>случ!I2245</f>
        <v>-15.565631623834047</v>
      </c>
      <c r="P2257" s="1">
        <f t="shared" si="181"/>
        <v>-12.911187179389604</v>
      </c>
      <c r="Q2257">
        <f t="shared" si="182"/>
        <v>-1</v>
      </c>
      <c r="S2257">
        <f>случ!J2245</f>
        <v>-10.091590164892771</v>
      </c>
      <c r="T2257">
        <f>случ!K2245</f>
        <v>-1.3120926554957824</v>
      </c>
      <c r="U2257" s="1">
        <f t="shared" si="183"/>
        <v>1.9117431684405624</v>
      </c>
      <c r="V2257" s="1">
        <f t="shared" si="184"/>
        <v>0.98568512228199534</v>
      </c>
      <c r="X2257" s="4">
        <f>10-SUM(U2257&lt;$X$1,U2257&lt;$X$2,U2257&lt;$X$3,U2257&lt;$X$4,U2257&lt;$X$5,U2257&lt;$X$6,U2257&lt;$X$7,U2257&lt;$X$8,U2257&lt;$X$9,U2257&lt;$X$10)</f>
        <v>0</v>
      </c>
      <c r="Y2257" s="4">
        <f>SUM(V2257&lt;$Y$1,V2257&lt;$Y$2,V2257&lt;$Y$3,V2257&lt;$Y$4,V2257&lt;$Y$5,V2257&lt;$Y$6,V2257&lt;$Y$7,V2257&lt;$Y$8,V2257&lt;$Y$9,V2257&lt;$Y$10)</f>
        <v>5</v>
      </c>
      <c r="AA2257" s="10">
        <f t="shared" si="185"/>
        <v>-6.2500000000000003E-3</v>
      </c>
    </row>
    <row r="2258" spans="1:27">
      <c r="A2258" s="4"/>
      <c r="B2258" t="s">
        <v>155</v>
      </c>
      <c r="C2258">
        <v>12</v>
      </c>
      <c r="D2258" s="1">
        <v>-5.2</v>
      </c>
      <c r="E2258" s="1">
        <v>0</v>
      </c>
      <c r="F2258" s="1">
        <v>0.25</v>
      </c>
      <c r="G2258" s="1">
        <v>0.08</v>
      </c>
      <c r="H2258" s="1">
        <v>3.75</v>
      </c>
      <c r="I2258" s="1">
        <v>0</v>
      </c>
      <c r="J2258" s="1">
        <v>0.1</v>
      </c>
      <c r="K2258" s="1">
        <v>2.5</v>
      </c>
      <c r="L2258" s="1">
        <v>0.25</v>
      </c>
      <c r="M2258" s="1">
        <v>1.4</v>
      </c>
      <c r="O2258" s="1">
        <f>случ!I2246</f>
        <v>35.345805853720719</v>
      </c>
      <c r="P2258" s="1">
        <f t="shared" si="181"/>
        <v>38.205805853720719</v>
      </c>
      <c r="Q2258">
        <f t="shared" si="182"/>
        <v>0</v>
      </c>
      <c r="S2258">
        <f>случ!J2246</f>
        <v>-16.306360099079619</v>
      </c>
      <c r="T2258">
        <f>случ!K2246</f>
        <v>4.8646113309337533</v>
      </c>
      <c r="U2258" s="1">
        <f t="shared" si="183"/>
        <v>-6.5863600990796183</v>
      </c>
      <c r="V2258" s="1">
        <f t="shared" si="184"/>
        <v>3.6846113309337531</v>
      </c>
      <c r="X2258" s="4">
        <f>10-SUM(U2258&lt;$X$1,U2258&lt;$X$2,U2258&lt;$X$3,U2258&lt;$X$4,U2258&lt;$X$5,U2258&lt;$X$6,U2258&lt;$X$7,U2258&lt;$X$8,U2258&lt;$X$9,U2258&lt;$X$10)</f>
        <v>0</v>
      </c>
      <c r="Y2258" s="4">
        <f>SUM(V2258&lt;$Y$1,V2258&lt;$Y$2,V2258&lt;$Y$3,V2258&lt;$Y$4,V2258&lt;$Y$5,V2258&lt;$Y$6,V2258&lt;$Y$7,V2258&lt;$Y$8,V2258&lt;$Y$9,V2258&lt;$Y$10)</f>
        <v>4</v>
      </c>
      <c r="AA2258" s="10">
        <f t="shared" si="185"/>
        <v>0</v>
      </c>
    </row>
    <row r="2259" spans="1:27">
      <c r="A2259" s="4"/>
      <c r="B2259" t="s">
        <v>156</v>
      </c>
      <c r="C2259">
        <v>12</v>
      </c>
      <c r="D2259" s="1">
        <v>19.600000000000001</v>
      </c>
      <c r="E2259" s="1">
        <v>0</v>
      </c>
      <c r="F2259" s="1">
        <v>0.25</v>
      </c>
      <c r="G2259" s="1">
        <v>5.0000000000000197E-2</v>
      </c>
      <c r="H2259" s="1">
        <v>3.75</v>
      </c>
      <c r="I2259" s="1">
        <v>8.3333333333333301E-2</v>
      </c>
      <c r="J2259" s="1">
        <v>8.9999999999999802E-2</v>
      </c>
      <c r="K2259" s="1">
        <v>2.5</v>
      </c>
      <c r="L2259" s="1">
        <v>8.3333333333333301E-2</v>
      </c>
      <c r="M2259" s="1">
        <v>2.1</v>
      </c>
      <c r="O2259" s="1">
        <f>случ!I2247</f>
        <v>6.4141047681021384</v>
      </c>
      <c r="P2259" s="1">
        <f t="shared" si="181"/>
        <v>26.667438101435472</v>
      </c>
      <c r="Q2259">
        <f t="shared" si="182"/>
        <v>0</v>
      </c>
      <c r="S2259">
        <f>случ!J2247</f>
        <v>-4.6633622839065652</v>
      </c>
      <c r="T2259">
        <f>случ!K2247</f>
        <v>12.587856516837846</v>
      </c>
      <c r="U2259" s="1">
        <f t="shared" si="183"/>
        <v>6.5566377160934302</v>
      </c>
      <c r="V2259" s="1">
        <f t="shared" si="184"/>
        <v>12.191189850171176</v>
      </c>
      <c r="X2259" s="4">
        <f>10-SUM(U2259&lt;$X$1,U2259&lt;$X$2,U2259&lt;$X$3,U2259&lt;$X$4,U2259&lt;$X$5,U2259&lt;$X$6,U2259&lt;$X$7,U2259&lt;$X$8,U2259&lt;$X$9,U2259&lt;$X$10)</f>
        <v>0</v>
      </c>
      <c r="Y2259" s="4">
        <f>SUM(V2259&lt;$Y$1,V2259&lt;$Y$2,V2259&lt;$Y$3,V2259&lt;$Y$4,V2259&lt;$Y$5,V2259&lt;$Y$6,V2259&lt;$Y$7,V2259&lt;$Y$8,V2259&lt;$Y$9,V2259&lt;$Y$10)</f>
        <v>1</v>
      </c>
      <c r="AA2259" s="10">
        <f t="shared" si="185"/>
        <v>0</v>
      </c>
    </row>
    <row r="2260" spans="1:27">
      <c r="A2260" s="4"/>
      <c r="B2260" t="s">
        <v>157</v>
      </c>
      <c r="C2260">
        <v>12</v>
      </c>
      <c r="D2260" s="1">
        <v>22.6</v>
      </c>
      <c r="E2260" s="1">
        <v>0</v>
      </c>
      <c r="F2260" s="1">
        <v>0.25</v>
      </c>
      <c r="G2260" s="1">
        <v>-0.02</v>
      </c>
      <c r="H2260" s="1">
        <v>4</v>
      </c>
      <c r="I2260" s="1">
        <v>-2.4999999999999901E-2</v>
      </c>
      <c r="J2260" s="1">
        <v>-0.13</v>
      </c>
      <c r="K2260" s="1">
        <v>2.5</v>
      </c>
      <c r="L2260" s="1">
        <v>0.22500000000000001</v>
      </c>
      <c r="M2260" s="1">
        <v>3.7</v>
      </c>
      <c r="O2260" s="1">
        <f>случ!I2248</f>
        <v>-24.059152640313769</v>
      </c>
      <c r="P2260" s="1">
        <f t="shared" si="181"/>
        <v>-1.4991526403137705</v>
      </c>
      <c r="Q2260">
        <f t="shared" si="182"/>
        <v>-1</v>
      </c>
      <c r="S2260">
        <f>случ!J2248</f>
        <v>4.8183552187922958</v>
      </c>
      <c r="T2260">
        <f>случ!K2248</f>
        <v>-1.0307149289244104</v>
      </c>
      <c r="U2260" s="1">
        <f t="shared" si="183"/>
        <v>14.848355218792296</v>
      </c>
      <c r="V2260" s="1">
        <f t="shared" si="184"/>
        <v>-7.3257149289244108</v>
      </c>
      <c r="X2260" s="4">
        <f>10-SUM(U2260&lt;$X$1,U2260&lt;$X$2,U2260&lt;$X$3,U2260&lt;$X$4,U2260&lt;$X$5,U2260&lt;$X$6,U2260&lt;$X$7,U2260&lt;$X$8,U2260&lt;$X$9,U2260&lt;$X$10)</f>
        <v>3</v>
      </c>
      <c r="Y2260" s="4">
        <f>SUM(V2260&lt;$Y$1,V2260&lt;$Y$2,V2260&lt;$Y$3,V2260&lt;$Y$4,V2260&lt;$Y$5,V2260&lt;$Y$6,V2260&lt;$Y$7,V2260&lt;$Y$8,V2260&lt;$Y$9,V2260&lt;$Y$10)</f>
        <v>8</v>
      </c>
      <c r="AA2260" s="10">
        <f t="shared" si="185"/>
        <v>-0.01</v>
      </c>
    </row>
    <row r="2261" spans="1:27">
      <c r="A2261" s="4"/>
      <c r="B2261" t="s">
        <v>158</v>
      </c>
      <c r="C2261">
        <v>12</v>
      </c>
      <c r="D2261" s="1">
        <v>-0.3</v>
      </c>
      <c r="E2261" s="1">
        <v>0.125</v>
      </c>
      <c r="F2261" s="1">
        <v>0.25</v>
      </c>
      <c r="G2261" s="1">
        <v>3.00000000000002E-2</v>
      </c>
      <c r="H2261" s="1">
        <v>4.25</v>
      </c>
      <c r="I2261" s="1">
        <v>-4.9999999999999899E-2</v>
      </c>
      <c r="J2261" s="1">
        <v>5.0000000000000197E-2</v>
      </c>
      <c r="K2261" s="1">
        <v>2.5</v>
      </c>
      <c r="L2261" s="1">
        <v>0.2</v>
      </c>
      <c r="M2261" s="1">
        <v>4.3</v>
      </c>
      <c r="O2261" s="1">
        <f>случ!I2249</f>
        <v>-12.692392041018515</v>
      </c>
      <c r="P2261" s="1">
        <f t="shared" si="181"/>
        <v>-4.2973920410185151</v>
      </c>
      <c r="Q2261">
        <f t="shared" si="182"/>
        <v>-1</v>
      </c>
      <c r="S2261">
        <f>случ!J2249</f>
        <v>-4.4206170255227475</v>
      </c>
      <c r="T2261">
        <f>случ!K2249</f>
        <v>-0.83189841993033642</v>
      </c>
      <c r="U2261" s="1">
        <f t="shared" si="183"/>
        <v>8.6493829744772519</v>
      </c>
      <c r="V2261" s="1">
        <f t="shared" si="184"/>
        <v>-5.3618984199303323</v>
      </c>
      <c r="X2261" s="4">
        <f>10-SUM(U2261&lt;$X$1,U2261&lt;$X$2,U2261&lt;$X$3,U2261&lt;$X$4,U2261&lt;$X$5,U2261&lt;$X$6,U2261&lt;$X$7,U2261&lt;$X$8,U2261&lt;$X$9,U2261&lt;$X$10)</f>
        <v>1</v>
      </c>
      <c r="Y2261" s="4">
        <f>SUM(V2261&lt;$Y$1,V2261&lt;$Y$2,V2261&lt;$Y$3,V2261&lt;$Y$4,V2261&lt;$Y$5,V2261&lt;$Y$6,V2261&lt;$Y$7,V2261&lt;$Y$8,V2261&lt;$Y$9,V2261&lt;$Y$10)</f>
        <v>7</v>
      </c>
      <c r="AA2261" s="10">
        <f t="shared" si="185"/>
        <v>-8.7500000000000008E-3</v>
      </c>
    </row>
    <row r="2262" spans="1:27">
      <c r="A2262" s="4"/>
      <c r="B2262" t="s">
        <v>159</v>
      </c>
      <c r="C2262">
        <v>12</v>
      </c>
      <c r="D2262" s="1">
        <v>-2.69999999999999</v>
      </c>
      <c r="E2262" s="1">
        <v>0.125</v>
      </c>
      <c r="F2262" s="1">
        <v>0.25</v>
      </c>
      <c r="G2262" s="1">
        <v>9.9999999999997799E-3</v>
      </c>
      <c r="H2262" s="1">
        <v>4.5</v>
      </c>
      <c r="I2262" s="1">
        <v>-2.4999999999999901E-2</v>
      </c>
      <c r="J2262" s="1">
        <v>0.04</v>
      </c>
      <c r="K2262" s="1">
        <v>2.5</v>
      </c>
      <c r="L2262" s="1">
        <v>0.22500000000000001</v>
      </c>
      <c r="M2262" s="1">
        <v>4.2</v>
      </c>
      <c r="O2262" s="1">
        <f>случ!I2250</f>
        <v>56.176093423223044</v>
      </c>
      <c r="P2262" s="1">
        <f t="shared" si="181"/>
        <v>63.151093423223053</v>
      </c>
      <c r="Q2262">
        <f t="shared" si="182"/>
        <v>1</v>
      </c>
      <c r="S2262">
        <f>случ!J2250</f>
        <v>3.9073482648760582</v>
      </c>
      <c r="T2262">
        <f>случ!K2250</f>
        <v>13.979360374895215</v>
      </c>
      <c r="U2262" s="1">
        <f t="shared" si="183"/>
        <v>16.967348264876062</v>
      </c>
      <c r="V2262" s="1">
        <f t="shared" si="184"/>
        <v>9.8643603748952167</v>
      </c>
      <c r="X2262" s="4">
        <f>10-SUM(U2262&lt;$X$1,U2262&lt;$X$2,U2262&lt;$X$3,U2262&lt;$X$4,U2262&lt;$X$5,U2262&lt;$X$6,U2262&lt;$X$7,U2262&lt;$X$8,U2262&lt;$X$9,U2262&lt;$X$10)</f>
        <v>3</v>
      </c>
      <c r="Y2262" s="4">
        <f>SUM(V2262&lt;$Y$1,V2262&lt;$Y$2,V2262&lt;$Y$3,V2262&lt;$Y$4,V2262&lt;$Y$5,V2262&lt;$Y$6,V2262&lt;$Y$7,V2262&lt;$Y$8,V2262&lt;$Y$9,V2262&lt;$Y$10)</f>
        <v>2</v>
      </c>
      <c r="AA2262" s="10">
        <f t="shared" si="185"/>
        <v>3.7499999999999999E-3</v>
      </c>
    </row>
    <row r="2263" spans="1:27">
      <c r="A2263" s="4"/>
      <c r="B2263" t="s">
        <v>160</v>
      </c>
      <c r="C2263">
        <v>12</v>
      </c>
      <c r="D2263" s="1">
        <v>-5.6</v>
      </c>
      <c r="E2263" s="1">
        <v>0</v>
      </c>
      <c r="F2263" s="1">
        <v>0.25</v>
      </c>
      <c r="G2263" s="1">
        <v>9.9999999999997799E-3</v>
      </c>
      <c r="H2263" s="1">
        <v>4.5</v>
      </c>
      <c r="I2263" s="1">
        <v>2.5000000000000001E-2</v>
      </c>
      <c r="J2263" s="1">
        <v>-1.9999999999999501E-2</v>
      </c>
      <c r="K2263" s="1">
        <v>2.5</v>
      </c>
      <c r="L2263" s="1">
        <v>2.5000000000000001E-2</v>
      </c>
      <c r="M2263" s="1">
        <v>3.1</v>
      </c>
      <c r="O2263" s="1">
        <f>случ!I2251</f>
        <v>10.371237401433554</v>
      </c>
      <c r="P2263" s="1">
        <f t="shared" si="181"/>
        <v>13.711237401433554</v>
      </c>
      <c r="Q2263">
        <f t="shared" si="182"/>
        <v>-1</v>
      </c>
      <c r="S2263">
        <f>случ!J2251</f>
        <v>-17.789746411294868</v>
      </c>
      <c r="T2263">
        <f>случ!K2251</f>
        <v>6.8230706842158959</v>
      </c>
      <c r="U2263" s="1">
        <f t="shared" si="183"/>
        <v>-5.6597464112948597</v>
      </c>
      <c r="V2263" s="1">
        <f t="shared" si="184"/>
        <v>4.3780706842159027</v>
      </c>
      <c r="X2263" s="4">
        <f>10-SUM(U2263&lt;$X$1,U2263&lt;$X$2,U2263&lt;$X$3,U2263&lt;$X$4,U2263&lt;$X$5,U2263&lt;$X$6,U2263&lt;$X$7,U2263&lt;$X$8,U2263&lt;$X$9,U2263&lt;$X$10)</f>
        <v>0</v>
      </c>
      <c r="Y2263" s="4">
        <f>SUM(V2263&lt;$Y$1,V2263&lt;$Y$2,V2263&lt;$Y$3,V2263&lt;$Y$4,V2263&lt;$Y$5,V2263&lt;$Y$6,V2263&lt;$Y$7,V2263&lt;$Y$8,V2263&lt;$Y$9,V2263&lt;$Y$10)</f>
        <v>4</v>
      </c>
      <c r="AA2263" s="10">
        <f t="shared" si="185"/>
        <v>-5.0000000000000001E-3</v>
      </c>
    </row>
    <row r="2264" spans="1:27">
      <c r="A2264" s="4"/>
      <c r="B2264" t="s">
        <v>161</v>
      </c>
      <c r="C2264">
        <v>12</v>
      </c>
      <c r="D2264" s="1">
        <v>-4.2</v>
      </c>
      <c r="E2264" s="1">
        <v>0.125</v>
      </c>
      <c r="F2264" s="1">
        <v>0.25</v>
      </c>
      <c r="G2264" s="1">
        <v>9.9999999999997799E-3</v>
      </c>
      <c r="H2264" s="1">
        <v>4.5</v>
      </c>
      <c r="I2264" s="1">
        <v>0</v>
      </c>
      <c r="J2264" s="1">
        <v>-1.9999999999999501E-2</v>
      </c>
      <c r="K2264" s="1">
        <v>2.5</v>
      </c>
      <c r="L2264" s="1">
        <v>0</v>
      </c>
      <c r="M2264" s="1">
        <v>3</v>
      </c>
      <c r="O2264" s="1">
        <f>случ!I2252</f>
        <v>61.22512583233938</v>
      </c>
      <c r="P2264" s="1">
        <f t="shared" si="181"/>
        <v>67.160125832339375</v>
      </c>
      <c r="Q2264">
        <f t="shared" si="182"/>
        <v>1</v>
      </c>
      <c r="S2264">
        <f>случ!J2252</f>
        <v>-17.168965048236704</v>
      </c>
      <c r="T2264">
        <f>случ!K2252</f>
        <v>9.5898956469495111</v>
      </c>
      <c r="U2264" s="1">
        <f t="shared" si="183"/>
        <v>-4.9889650482366967</v>
      </c>
      <c r="V2264" s="1">
        <f t="shared" si="184"/>
        <v>7.0698956469495178</v>
      </c>
      <c r="X2264" s="4">
        <f>10-SUM(U2264&lt;$X$1,U2264&lt;$X$2,U2264&lt;$X$3,U2264&lt;$X$4,U2264&lt;$X$5,U2264&lt;$X$6,U2264&lt;$X$7,U2264&lt;$X$8,U2264&lt;$X$9,U2264&lt;$X$10)</f>
        <v>0</v>
      </c>
      <c r="Y2264" s="4">
        <f>SUM(V2264&lt;$Y$1,V2264&lt;$Y$2,V2264&lt;$Y$3,V2264&lt;$Y$4,V2264&lt;$Y$5,V2264&lt;$Y$6,V2264&lt;$Y$7,V2264&lt;$Y$8,V2264&lt;$Y$9,V2264&lt;$Y$10)</f>
        <v>3</v>
      </c>
      <c r="AA2264" s="10">
        <f t="shared" si="185"/>
        <v>0</v>
      </c>
    </row>
    <row r="2265" spans="1:27">
      <c r="A2265" s="4"/>
      <c r="B2265" t="s">
        <v>162</v>
      </c>
      <c r="C2265">
        <v>12</v>
      </c>
      <c r="D2265" s="1">
        <v>-8.1</v>
      </c>
      <c r="E2265" s="1">
        <v>0.125</v>
      </c>
      <c r="F2265" s="1">
        <v>0.25</v>
      </c>
      <c r="G2265" s="1">
        <v>3.00000000000002E-2</v>
      </c>
      <c r="H2265" s="1">
        <v>4.5</v>
      </c>
      <c r="I2265" s="1">
        <v>0</v>
      </c>
      <c r="J2265" s="1">
        <v>3.00000000000002E-2</v>
      </c>
      <c r="K2265" s="1">
        <v>2.5</v>
      </c>
      <c r="L2265" s="1">
        <v>0</v>
      </c>
      <c r="M2265" s="1">
        <v>1.1000000000000001</v>
      </c>
      <c r="O2265" s="1">
        <f>случ!I2253</f>
        <v>45.333873044766797</v>
      </c>
      <c r="P2265" s="1">
        <f t="shared" si="181"/>
        <v>48.538873044766795</v>
      </c>
      <c r="Q2265">
        <f t="shared" si="182"/>
        <v>0</v>
      </c>
      <c r="S2265">
        <f>случ!J2253</f>
        <v>5.862315811343346</v>
      </c>
      <c r="T2265">
        <f>случ!K2253</f>
        <v>6.0650216036231637</v>
      </c>
      <c r="U2265" s="1">
        <f t="shared" si="183"/>
        <v>16.672315811343346</v>
      </c>
      <c r="V2265" s="1">
        <f t="shared" si="184"/>
        <v>6.0750216036231652</v>
      </c>
      <c r="X2265" s="4">
        <f>10-SUM(U2265&lt;$X$1,U2265&lt;$X$2,U2265&lt;$X$3,U2265&lt;$X$4,U2265&lt;$X$5,U2265&lt;$X$6,U2265&lt;$X$7,U2265&lt;$X$8,U2265&lt;$X$9,U2265&lt;$X$10)</f>
        <v>3</v>
      </c>
      <c r="Y2265" s="4">
        <f>SUM(V2265&lt;$Y$1,V2265&lt;$Y$2,V2265&lt;$Y$3,V2265&lt;$Y$4,V2265&lt;$Y$5,V2265&lt;$Y$6,V2265&lt;$Y$7,V2265&lt;$Y$8,V2265&lt;$Y$9,V2265&lt;$Y$10)</f>
        <v>3</v>
      </c>
      <c r="AA2265" s="10">
        <f t="shared" si="185"/>
        <v>0</v>
      </c>
    </row>
    <row r="2266" spans="1:27">
      <c r="A2266" s="4"/>
      <c r="B2266" t="s">
        <v>163</v>
      </c>
      <c r="C2266">
        <v>12</v>
      </c>
      <c r="D2266" s="1">
        <v>-15.9</v>
      </c>
      <c r="E2266" s="1">
        <v>-0.125</v>
      </c>
      <c r="F2266" s="1">
        <v>0.25</v>
      </c>
      <c r="G2266" s="1">
        <v>0.15</v>
      </c>
      <c r="H2266" s="1">
        <v>4.5</v>
      </c>
      <c r="I2266" s="1">
        <v>0</v>
      </c>
      <c r="J2266" s="1">
        <v>0</v>
      </c>
      <c r="K2266" s="1">
        <v>2.5</v>
      </c>
      <c r="L2266" s="1">
        <v>0</v>
      </c>
      <c r="M2266" s="1">
        <v>-1.1000000000000001</v>
      </c>
      <c r="O2266" s="1">
        <f>случ!I2254</f>
        <v>-3.4426284177504045</v>
      </c>
      <c r="P2266" s="1">
        <f t="shared" si="181"/>
        <v>-8.9476284177504031</v>
      </c>
      <c r="Q2266">
        <f t="shared" si="182"/>
        <v>-1</v>
      </c>
      <c r="S2266">
        <f>случ!J2254</f>
        <v>14.031375835929055</v>
      </c>
      <c r="T2266">
        <f>случ!K2254</f>
        <v>-3.8872824916784166</v>
      </c>
      <c r="U2266" s="1">
        <f t="shared" si="183"/>
        <v>21.531375835929055</v>
      </c>
      <c r="V2266" s="1">
        <f t="shared" si="184"/>
        <v>-2.1872824916784168</v>
      </c>
      <c r="X2266" s="4">
        <f>10-SUM(U2266&lt;$X$1,U2266&lt;$X$2,U2266&lt;$X$3,U2266&lt;$X$4,U2266&lt;$X$5,U2266&lt;$X$6,U2266&lt;$X$7,U2266&lt;$X$8,U2266&lt;$X$9,U2266&lt;$X$10)</f>
        <v>5</v>
      </c>
      <c r="Y2266" s="4">
        <f>SUM(V2266&lt;$Y$1,V2266&lt;$Y$2,V2266&lt;$Y$3,V2266&lt;$Y$4,V2266&lt;$Y$5,V2266&lt;$Y$6,V2266&lt;$Y$7,V2266&lt;$Y$8,V2266&lt;$Y$9,V2266&lt;$Y$10)</f>
        <v>6</v>
      </c>
      <c r="AA2266" s="10">
        <f t="shared" si="185"/>
        <v>-7.4999999999999997E-3</v>
      </c>
    </row>
    <row r="2267" spans="1:27">
      <c r="A2267" s="4"/>
      <c r="B2267" t="s">
        <v>164</v>
      </c>
      <c r="C2267">
        <v>12</v>
      </c>
      <c r="D2267" s="1">
        <v>-23.1</v>
      </c>
      <c r="E2267" s="1">
        <v>-0.125</v>
      </c>
      <c r="F2267" s="1">
        <v>0.25</v>
      </c>
      <c r="G2267" s="1">
        <v>0.15</v>
      </c>
      <c r="H2267" s="1">
        <v>4.5</v>
      </c>
      <c r="I2267" s="1">
        <v>0</v>
      </c>
      <c r="J2267" s="1">
        <v>3.00000000000002E-2</v>
      </c>
      <c r="K2267" s="1">
        <v>2.5</v>
      </c>
      <c r="L2267" s="1">
        <v>0</v>
      </c>
      <c r="M2267" s="1">
        <v>-4.2</v>
      </c>
      <c r="O2267" s="1">
        <f>случ!I2255</f>
        <v>-12.288593028292961</v>
      </c>
      <c r="P2267" s="1">
        <f t="shared" si="181"/>
        <v>-22.833593028292963</v>
      </c>
      <c r="Q2267">
        <f t="shared" si="182"/>
        <v>-1</v>
      </c>
      <c r="S2267">
        <f>случ!J2255</f>
        <v>-20.299152247066601</v>
      </c>
      <c r="T2267">
        <f>случ!K2255</f>
        <v>3.5201420819087952</v>
      </c>
      <c r="U2267" s="1">
        <f t="shared" si="183"/>
        <v>-15.509152247066599</v>
      </c>
      <c r="V2267" s="1">
        <f t="shared" si="184"/>
        <v>8.7101420819087974</v>
      </c>
      <c r="X2267" s="4">
        <f>10-SUM(U2267&lt;$X$1,U2267&lt;$X$2,U2267&lt;$X$3,U2267&lt;$X$4,U2267&lt;$X$5,U2267&lt;$X$6,U2267&lt;$X$7,U2267&lt;$X$8,U2267&lt;$X$9,U2267&lt;$X$10)</f>
        <v>0</v>
      </c>
      <c r="Y2267" s="4">
        <f>SUM(V2267&lt;$Y$1,V2267&lt;$Y$2,V2267&lt;$Y$3,V2267&lt;$Y$4,V2267&lt;$Y$5,V2267&lt;$Y$6,V2267&lt;$Y$7,V2267&lt;$Y$8,V2267&lt;$Y$9,V2267&lt;$Y$10)</f>
        <v>3</v>
      </c>
      <c r="AA2267" s="10">
        <f t="shared" si="185"/>
        <v>-3.7499999999999999E-3</v>
      </c>
    </row>
    <row r="2268" spans="1:27">
      <c r="A2268" s="4"/>
      <c r="B2268" t="s">
        <v>165</v>
      </c>
      <c r="C2268">
        <v>12</v>
      </c>
      <c r="D2268" s="1">
        <v>-29</v>
      </c>
      <c r="E2268" s="1">
        <v>-0.125</v>
      </c>
      <c r="F2268" s="1">
        <v>0.25</v>
      </c>
      <c r="G2268" s="1">
        <v>6.0000000000000497E-2</v>
      </c>
      <c r="H2268" s="1">
        <v>4.5</v>
      </c>
      <c r="I2268" s="1">
        <v>0</v>
      </c>
      <c r="J2268" s="1">
        <v>-0.12999999999999901</v>
      </c>
      <c r="K2268" s="1">
        <v>2.5</v>
      </c>
      <c r="L2268" s="1">
        <v>0</v>
      </c>
      <c r="M2268" s="1">
        <v>-6.9</v>
      </c>
      <c r="O2268" s="1">
        <f>случ!I2256</f>
        <v>-27.44205803310777</v>
      </c>
      <c r="P2268" s="1">
        <f t="shared" si="181"/>
        <v>-42.117058033107767</v>
      </c>
      <c r="Q2268">
        <f t="shared" si="182"/>
        <v>-1</v>
      </c>
      <c r="S2268">
        <f>случ!J2256</f>
        <v>-5.8973197844860747</v>
      </c>
      <c r="T2268">
        <f>случ!K2256</f>
        <v>7.6253332747428857</v>
      </c>
      <c r="U2268" s="1">
        <f t="shared" si="183"/>
        <v>-5.3473197844860652</v>
      </c>
      <c r="V2268" s="1">
        <f t="shared" si="184"/>
        <v>13.525333274742898</v>
      </c>
      <c r="X2268" s="4">
        <f>10-SUM(U2268&lt;$X$1,U2268&lt;$X$2,U2268&lt;$X$3,U2268&lt;$X$4,U2268&lt;$X$5,U2268&lt;$X$6,U2268&lt;$X$7,U2268&lt;$X$8,U2268&lt;$X$9,U2268&lt;$X$10)</f>
        <v>0</v>
      </c>
      <c r="Y2268" s="4">
        <f>SUM(V2268&lt;$Y$1,V2268&lt;$Y$2,V2268&lt;$Y$3,V2268&lt;$Y$4,V2268&lt;$Y$5,V2268&lt;$Y$6,V2268&lt;$Y$7,V2268&lt;$Y$8,V2268&lt;$Y$9,V2268&lt;$Y$10)</f>
        <v>1</v>
      </c>
      <c r="AA2268" s="10">
        <f t="shared" si="185"/>
        <v>-1.25E-3</v>
      </c>
    </row>
    <row r="2269" spans="1:27">
      <c r="A2269" s="4"/>
      <c r="B2269" t="s">
        <v>166</v>
      </c>
      <c r="C2269">
        <v>12</v>
      </c>
      <c r="D2269" s="1">
        <v>-18.5</v>
      </c>
      <c r="E2269" s="1">
        <v>-0.125</v>
      </c>
      <c r="F2269" s="1">
        <v>0.25</v>
      </c>
      <c r="G2269" s="1">
        <v>0</v>
      </c>
      <c r="H2269" s="1">
        <v>4.5</v>
      </c>
      <c r="I2269" s="1">
        <v>0</v>
      </c>
      <c r="J2269" s="1">
        <v>-0.12</v>
      </c>
      <c r="K2269" s="1">
        <v>2.5</v>
      </c>
      <c r="L2269" s="1">
        <v>0</v>
      </c>
      <c r="M2269" s="1">
        <v>-5.0999999999999899</v>
      </c>
      <c r="O2269" s="1">
        <f>случ!I2257</f>
        <v>-2.2015322563812352</v>
      </c>
      <c r="P2269" s="1">
        <f t="shared" si="181"/>
        <v>-9.526532256381234</v>
      </c>
      <c r="Q2269">
        <f t="shared" si="182"/>
        <v>-1</v>
      </c>
      <c r="S2269">
        <f>случ!J2257</f>
        <v>26.285145475689127</v>
      </c>
      <c r="T2269">
        <f>случ!K2257</f>
        <v>-3.4766503908000868</v>
      </c>
      <c r="U2269" s="1">
        <f t="shared" si="183"/>
        <v>29.125145475689138</v>
      </c>
      <c r="V2269" s="1">
        <f t="shared" si="184"/>
        <v>0.81334960919990351</v>
      </c>
      <c r="X2269" s="4">
        <f>10-SUM(U2269&lt;$X$1,U2269&lt;$X$2,U2269&lt;$X$3,U2269&lt;$X$4,U2269&lt;$X$5,U2269&lt;$X$6,U2269&lt;$X$7,U2269&lt;$X$8,U2269&lt;$X$9,U2269&lt;$X$10)</f>
        <v>7</v>
      </c>
      <c r="Y2269" s="4">
        <f>SUM(V2269&lt;$Y$1,V2269&lt;$Y$2,V2269&lt;$Y$3,V2269&lt;$Y$4,V2269&lt;$Y$5,V2269&lt;$Y$6,V2269&lt;$Y$7,V2269&lt;$Y$8,V2269&lt;$Y$9,V2269&lt;$Y$10)</f>
        <v>5</v>
      </c>
      <c r="AA2269" s="10">
        <f t="shared" si="185"/>
        <v>-6.2500000000000003E-3</v>
      </c>
    </row>
    <row r="2270" spans="1:27">
      <c r="A2270" s="4"/>
      <c r="B2270" t="s">
        <v>167</v>
      </c>
      <c r="C2270">
        <v>12</v>
      </c>
      <c r="D2270" s="1">
        <v>-11.1</v>
      </c>
      <c r="E2270" s="1">
        <v>0</v>
      </c>
      <c r="F2270" s="1">
        <v>0.25</v>
      </c>
      <c r="G2270" s="1">
        <v>0</v>
      </c>
      <c r="H2270" s="1">
        <v>4.5</v>
      </c>
      <c r="I2270" s="1">
        <v>0</v>
      </c>
      <c r="J2270" s="1">
        <v>-2.9999999999999302E-2</v>
      </c>
      <c r="K2270" s="1">
        <v>2.5</v>
      </c>
      <c r="L2270" s="1">
        <v>0</v>
      </c>
      <c r="M2270" s="1">
        <v>-2.1</v>
      </c>
      <c r="O2270" s="1">
        <f>случ!I2258</f>
        <v>20.457003165201648</v>
      </c>
      <c r="P2270" s="1">
        <f t="shared" si="181"/>
        <v>19.937003165201649</v>
      </c>
      <c r="Q2270">
        <f t="shared" si="182"/>
        <v>-1</v>
      </c>
      <c r="S2270">
        <f>случ!J2258</f>
        <v>-12.166884185634078</v>
      </c>
      <c r="T2270">
        <f>случ!K2258</f>
        <v>12.10034108471187</v>
      </c>
      <c r="U2270" s="1">
        <f t="shared" si="183"/>
        <v>-5.1568841856340679</v>
      </c>
      <c r="V2270" s="1">
        <f t="shared" si="184"/>
        <v>14.560341084711879</v>
      </c>
      <c r="X2270" s="4">
        <f>10-SUM(U2270&lt;$X$1,U2270&lt;$X$2,U2270&lt;$X$3,U2270&lt;$X$4,U2270&lt;$X$5,U2270&lt;$X$6,U2270&lt;$X$7,U2270&lt;$X$8,U2270&lt;$X$9,U2270&lt;$X$10)</f>
        <v>0</v>
      </c>
      <c r="Y2270" s="4">
        <f>SUM(V2270&lt;$Y$1,V2270&lt;$Y$2,V2270&lt;$Y$3,V2270&lt;$Y$4,V2270&lt;$Y$5,V2270&lt;$Y$6,V2270&lt;$Y$7,V2270&lt;$Y$8,V2270&lt;$Y$9,V2270&lt;$Y$10)</f>
        <v>1</v>
      </c>
      <c r="AA2270" s="10">
        <f t="shared" si="185"/>
        <v>-1.25E-3</v>
      </c>
    </row>
    <row r="2271" spans="1:27">
      <c r="A2271" s="4"/>
      <c r="B2271" t="s">
        <v>168</v>
      </c>
      <c r="C2271">
        <v>12</v>
      </c>
      <c r="D2271" s="1">
        <v>-3.3</v>
      </c>
      <c r="E2271" s="1">
        <v>0</v>
      </c>
      <c r="F2271" s="1">
        <v>0.25</v>
      </c>
      <c r="G2271" s="1">
        <v>2.0000000000000399E-2</v>
      </c>
      <c r="H2271" s="1">
        <v>4.5</v>
      </c>
      <c r="I2271" s="1">
        <v>7.4999999999999997E-2</v>
      </c>
      <c r="J2271" s="1">
        <v>2.0000000000000399E-2</v>
      </c>
      <c r="K2271" s="1">
        <v>2.5</v>
      </c>
      <c r="L2271" s="1">
        <v>7.4999999999999997E-2</v>
      </c>
      <c r="M2271" s="1">
        <v>-0.6</v>
      </c>
      <c r="O2271" s="1">
        <f>случ!I2259</f>
        <v>17.139795276289099</v>
      </c>
      <c r="P2271" s="1">
        <f t="shared" si="181"/>
        <v>22.109795276289098</v>
      </c>
      <c r="Q2271">
        <f t="shared" si="182"/>
        <v>0</v>
      </c>
      <c r="S2271">
        <f>случ!J2259</f>
        <v>-2.8922946034673993</v>
      </c>
      <c r="T2271">
        <f>случ!K2259</f>
        <v>4.3636199917682532</v>
      </c>
      <c r="U2271" s="1">
        <f t="shared" si="183"/>
        <v>5.6977053965326023</v>
      </c>
      <c r="V2271" s="1">
        <f t="shared" si="184"/>
        <v>6.4786199917682579</v>
      </c>
      <c r="X2271" s="4">
        <f>10-SUM(U2271&lt;$X$1,U2271&lt;$X$2,U2271&lt;$X$3,U2271&lt;$X$4,U2271&lt;$X$5,U2271&lt;$X$6,U2271&lt;$X$7,U2271&lt;$X$8,U2271&lt;$X$9,U2271&lt;$X$10)</f>
        <v>0</v>
      </c>
      <c r="Y2271" s="4">
        <f>SUM(V2271&lt;$Y$1,V2271&lt;$Y$2,V2271&lt;$Y$3,V2271&lt;$Y$4,V2271&lt;$Y$5,V2271&lt;$Y$6,V2271&lt;$Y$7,V2271&lt;$Y$8,V2271&lt;$Y$9,V2271&lt;$Y$10)</f>
        <v>3</v>
      </c>
      <c r="AA2271" s="10">
        <f t="shared" si="185"/>
        <v>0</v>
      </c>
    </row>
    <row r="2272" spans="1:27">
      <c r="A2272" s="4"/>
      <c r="B2272" t="s">
        <v>169</v>
      </c>
      <c r="C2272">
        <v>12</v>
      </c>
      <c r="D2272" s="1">
        <v>-3.4</v>
      </c>
      <c r="E2272" s="1">
        <v>0</v>
      </c>
      <c r="F2272" s="1">
        <v>0.25</v>
      </c>
      <c r="G2272" s="1">
        <v>0.1</v>
      </c>
      <c r="H2272" s="1">
        <v>4.75</v>
      </c>
      <c r="I2272" s="1">
        <v>-4.9999999999999899E-2</v>
      </c>
      <c r="J2272" s="1">
        <v>9.9999999999999603E-2</v>
      </c>
      <c r="K2272" s="1">
        <v>2.5</v>
      </c>
      <c r="L2272" s="1">
        <v>0.2</v>
      </c>
      <c r="M2272" s="1">
        <v>0.9</v>
      </c>
      <c r="O2272" s="1">
        <f>случ!I2260</f>
        <v>48.81708466940897</v>
      </c>
      <c r="P2272" s="1">
        <f t="shared" si="181"/>
        <v>53.917084669408972</v>
      </c>
      <c r="Q2272">
        <f t="shared" si="182"/>
        <v>0</v>
      </c>
      <c r="S2272">
        <f>случ!J2260</f>
        <v>-1.5779513590807093</v>
      </c>
      <c r="T2272">
        <f>случ!K2260</f>
        <v>9.1688457921277866</v>
      </c>
      <c r="U2272" s="1">
        <f t="shared" si="183"/>
        <v>8.8220486409192862</v>
      </c>
      <c r="V2272" s="1">
        <f t="shared" si="184"/>
        <v>9.1188457921277841</v>
      </c>
      <c r="X2272" s="4">
        <f>10-SUM(U2272&lt;$X$1,U2272&lt;$X$2,U2272&lt;$X$3,U2272&lt;$X$4,U2272&lt;$X$5,U2272&lt;$X$6,U2272&lt;$X$7,U2272&lt;$X$8,U2272&lt;$X$9,U2272&lt;$X$10)</f>
        <v>1</v>
      </c>
      <c r="Y2272" s="4">
        <f>SUM(V2272&lt;$Y$1,V2272&lt;$Y$2,V2272&lt;$Y$3,V2272&lt;$Y$4,V2272&lt;$Y$5,V2272&lt;$Y$6,V2272&lt;$Y$7,V2272&lt;$Y$8,V2272&lt;$Y$9,V2272&lt;$Y$10)</f>
        <v>2</v>
      </c>
      <c r="AA2272" s="10">
        <f t="shared" si="185"/>
        <v>0</v>
      </c>
    </row>
    <row r="2273" spans="1:27">
      <c r="A2273" s="4"/>
      <c r="B2273" t="s">
        <v>170</v>
      </c>
      <c r="C2273">
        <v>12</v>
      </c>
      <c r="D2273" s="1">
        <v>-2.5</v>
      </c>
      <c r="E2273" s="1">
        <v>0</v>
      </c>
      <c r="F2273" s="1">
        <v>0.25</v>
      </c>
      <c r="G2273" s="1">
        <v>4.9999999999999802E-2</v>
      </c>
      <c r="H2273" s="1">
        <v>4.75</v>
      </c>
      <c r="I2273" s="1">
        <v>0</v>
      </c>
      <c r="J2273" s="1">
        <v>0.19999999999999901</v>
      </c>
      <c r="K2273" s="1">
        <v>2.5</v>
      </c>
      <c r="L2273" s="1">
        <v>0</v>
      </c>
      <c r="M2273" s="1">
        <v>0.4</v>
      </c>
      <c r="O2273" s="1">
        <f>случ!I2261</f>
        <v>-29.827769852956898</v>
      </c>
      <c r="P2273" s="1">
        <f t="shared" si="181"/>
        <v>-24.077769852956898</v>
      </c>
      <c r="Q2273">
        <f t="shared" si="182"/>
        <v>-1</v>
      </c>
      <c r="S2273">
        <f>случ!J2261</f>
        <v>-8.5298601191552343</v>
      </c>
      <c r="T2273">
        <f>случ!K2261</f>
        <v>-6.1029279533202319</v>
      </c>
      <c r="U2273" s="1">
        <f t="shared" si="183"/>
        <v>3.9201398808447543</v>
      </c>
      <c r="V2273" s="1">
        <f t="shared" si="184"/>
        <v>-2.9529279533202444</v>
      </c>
      <c r="X2273" s="4">
        <f>10-SUM(U2273&lt;$X$1,U2273&lt;$X$2,U2273&lt;$X$3,U2273&lt;$X$4,U2273&lt;$X$5,U2273&lt;$X$6,U2273&lt;$X$7,U2273&lt;$X$8,U2273&lt;$X$9,U2273&lt;$X$10)</f>
        <v>0</v>
      </c>
      <c r="Y2273" s="4">
        <f>SUM(V2273&lt;$Y$1,V2273&lt;$Y$2,V2273&lt;$Y$3,V2273&lt;$Y$4,V2273&lt;$Y$5,V2273&lt;$Y$6,V2273&lt;$Y$7,V2273&lt;$Y$8,V2273&lt;$Y$9,V2273&lt;$Y$10)</f>
        <v>6</v>
      </c>
      <c r="AA2273" s="10">
        <f t="shared" si="185"/>
        <v>-7.4999999999999997E-3</v>
      </c>
    </row>
    <row r="2274" spans="1:27">
      <c r="A2274" s="4"/>
      <c r="B2274" t="s">
        <v>171</v>
      </c>
      <c r="C2274">
        <v>12</v>
      </c>
      <c r="D2274" s="1">
        <v>-8</v>
      </c>
      <c r="E2274" s="1">
        <v>0</v>
      </c>
      <c r="F2274" s="1">
        <v>0.25</v>
      </c>
      <c r="G2274" s="1">
        <v>0.2</v>
      </c>
      <c r="H2274" s="1">
        <v>4.75</v>
      </c>
      <c r="I2274" s="1">
        <v>-8.3333333333333301E-2</v>
      </c>
      <c r="J2274" s="1">
        <v>0.12</v>
      </c>
      <c r="K2274" s="1">
        <v>2.5</v>
      </c>
      <c r="L2274" s="1">
        <v>-8.3333333333333301E-2</v>
      </c>
      <c r="M2274" s="1">
        <v>0.4</v>
      </c>
      <c r="O2274" s="1">
        <f>случ!I2262</f>
        <v>-11.325426509885974</v>
      </c>
      <c r="P2274" s="1">
        <f t="shared" si="181"/>
        <v>-9.4587598432193065</v>
      </c>
      <c r="Q2274">
        <f t="shared" si="182"/>
        <v>-1</v>
      </c>
      <c r="S2274">
        <f>случ!J2262</f>
        <v>-3.0418313816030622</v>
      </c>
      <c r="T2274">
        <f>случ!K2262</f>
        <v>7.7018521754421005</v>
      </c>
      <c r="U2274" s="1">
        <f t="shared" si="183"/>
        <v>7.9681686183969376</v>
      </c>
      <c r="V2274" s="1">
        <f t="shared" si="184"/>
        <v>9.0785188421087675</v>
      </c>
      <c r="X2274" s="4">
        <f>10-SUM(U2274&lt;$X$1,U2274&lt;$X$2,U2274&lt;$X$3,U2274&lt;$X$4,U2274&lt;$X$5,U2274&lt;$X$6,U2274&lt;$X$7,U2274&lt;$X$8,U2274&lt;$X$9,U2274&lt;$X$10)</f>
        <v>1</v>
      </c>
      <c r="Y2274" s="4">
        <f>SUM(V2274&lt;$Y$1,V2274&lt;$Y$2,V2274&lt;$Y$3,V2274&lt;$Y$4,V2274&lt;$Y$5,V2274&lt;$Y$6,V2274&lt;$Y$7,V2274&lt;$Y$8,V2274&lt;$Y$9,V2274&lt;$Y$10)</f>
        <v>2</v>
      </c>
      <c r="AA2274" s="10">
        <f t="shared" si="185"/>
        <v>-2.5000000000000001E-3</v>
      </c>
    </row>
    <row r="2275" spans="1:27">
      <c r="A2275" s="4"/>
      <c r="B2275" t="s">
        <v>172</v>
      </c>
      <c r="C2275">
        <v>12</v>
      </c>
      <c r="D2275" s="1">
        <v>-8.9</v>
      </c>
      <c r="E2275" s="1">
        <v>-0.125</v>
      </c>
      <c r="F2275" s="1">
        <v>0.25</v>
      </c>
      <c r="G2275" s="1">
        <v>7.0000000000000201E-2</v>
      </c>
      <c r="H2275" s="1">
        <v>4.75</v>
      </c>
      <c r="I2275" s="1">
        <v>-0.125</v>
      </c>
      <c r="J2275" s="1">
        <v>0.149999999999999</v>
      </c>
      <c r="K2275" s="1">
        <v>2.5</v>
      </c>
      <c r="L2275" s="1">
        <v>-0.125</v>
      </c>
      <c r="M2275" s="1">
        <v>-2.8</v>
      </c>
      <c r="O2275" s="1">
        <f>случ!I2263</f>
        <v>36.869044847520037</v>
      </c>
      <c r="P2275" s="1">
        <f t="shared" si="181"/>
        <v>36.464044847520036</v>
      </c>
      <c r="Q2275">
        <f t="shared" si="182"/>
        <v>0</v>
      </c>
      <c r="S2275">
        <f>случ!J2263</f>
        <v>19.895627274226186</v>
      </c>
      <c r="T2275">
        <f>случ!K2263</f>
        <v>-2.7511101616727043</v>
      </c>
      <c r="U2275" s="1">
        <f t="shared" si="183"/>
        <v>29.125627274226172</v>
      </c>
      <c r="V2275" s="1">
        <f t="shared" si="184"/>
        <v>2.0538898383272821</v>
      </c>
      <c r="X2275" s="4">
        <f>10-SUM(U2275&lt;$X$1,U2275&lt;$X$2,U2275&lt;$X$3,U2275&lt;$X$4,U2275&lt;$X$5,U2275&lt;$X$6,U2275&lt;$X$7,U2275&lt;$X$8,U2275&lt;$X$9,U2275&lt;$X$10)</f>
        <v>7</v>
      </c>
      <c r="Y2275" s="4">
        <f>SUM(V2275&lt;$Y$1,V2275&lt;$Y$2,V2275&lt;$Y$3,V2275&lt;$Y$4,V2275&lt;$Y$5,V2275&lt;$Y$6,V2275&lt;$Y$7,V2275&lt;$Y$8,V2275&lt;$Y$9,V2275&lt;$Y$10)</f>
        <v>5</v>
      </c>
      <c r="AA2275" s="10">
        <f t="shared" si="185"/>
        <v>0</v>
      </c>
    </row>
    <row r="2276" spans="1:27">
      <c r="A2276" s="4"/>
      <c r="B2276" t="s">
        <v>173</v>
      </c>
      <c r="C2276">
        <v>12</v>
      </c>
      <c r="D2276" s="1">
        <v>-16.3</v>
      </c>
      <c r="E2276" s="1">
        <v>-0.125</v>
      </c>
      <c r="F2276" s="1">
        <v>0.25</v>
      </c>
      <c r="G2276" s="1">
        <v>0.04</v>
      </c>
      <c r="H2276" s="1">
        <v>4.75</v>
      </c>
      <c r="I2276" s="1">
        <v>-0.16666666666666599</v>
      </c>
      <c r="J2276" s="1">
        <v>-6.9999999999999396E-2</v>
      </c>
      <c r="K2276" s="1">
        <v>2.5</v>
      </c>
      <c r="L2276" s="1">
        <v>-0.16666666666666599</v>
      </c>
      <c r="M2276" s="1">
        <v>-6.1</v>
      </c>
      <c r="O2276" s="1">
        <f>случ!I2264</f>
        <v>17.315021604699716</v>
      </c>
      <c r="P2276" s="1">
        <f t="shared" si="181"/>
        <v>11.713354938033049</v>
      </c>
      <c r="Q2276">
        <f t="shared" si="182"/>
        <v>-1</v>
      </c>
      <c r="S2276">
        <f>случ!J2264</f>
        <v>-10.88680198636659</v>
      </c>
      <c r="T2276">
        <f>случ!K2264</f>
        <v>7.6608797495653072</v>
      </c>
      <c r="U2276" s="1">
        <f t="shared" si="183"/>
        <v>-7.3868019863665868</v>
      </c>
      <c r="V2276" s="1">
        <f t="shared" si="184"/>
        <v>12.644213082898652</v>
      </c>
      <c r="X2276" s="4">
        <f>10-SUM(U2276&lt;$X$1,U2276&lt;$X$2,U2276&lt;$X$3,U2276&lt;$X$4,U2276&lt;$X$5,U2276&lt;$X$6,U2276&lt;$X$7,U2276&lt;$X$8,U2276&lt;$X$9,U2276&lt;$X$10)</f>
        <v>0</v>
      </c>
      <c r="Y2276" s="4">
        <f>SUM(V2276&lt;$Y$1,V2276&lt;$Y$2,V2276&lt;$Y$3,V2276&lt;$Y$4,V2276&lt;$Y$5,V2276&lt;$Y$6,V2276&lt;$Y$7,V2276&lt;$Y$8,V2276&lt;$Y$9,V2276&lt;$Y$10)</f>
        <v>1</v>
      </c>
      <c r="AA2276" s="10">
        <f t="shared" si="185"/>
        <v>-1.25E-3</v>
      </c>
    </row>
    <row r="2277" spans="1:27">
      <c r="A2277" s="4"/>
      <c r="B2277" t="s">
        <v>174</v>
      </c>
      <c r="C2277">
        <v>12</v>
      </c>
      <c r="D2277" s="1">
        <v>-23.3</v>
      </c>
      <c r="E2277" s="1">
        <v>0</v>
      </c>
      <c r="F2277" s="1">
        <v>0.25</v>
      </c>
      <c r="G2277" s="1">
        <v>-7.0000000000000201E-2</v>
      </c>
      <c r="H2277" s="1">
        <v>4.5</v>
      </c>
      <c r="I2277" s="1">
        <v>-2.5000000000000001E-2</v>
      </c>
      <c r="J2277" s="1">
        <v>4.9999999999999802E-2</v>
      </c>
      <c r="K2277" s="1">
        <v>2.5</v>
      </c>
      <c r="L2277" s="1">
        <v>-0.27500000000000002</v>
      </c>
      <c r="M2277" s="1">
        <v>-10.7</v>
      </c>
      <c r="O2277" s="1">
        <f>случ!I2265</f>
        <v>-67.522428838644188</v>
      </c>
      <c r="P2277" s="1">
        <f t="shared" si="181"/>
        <v>-76.592428838644182</v>
      </c>
      <c r="Q2277">
        <f t="shared" si="182"/>
        <v>-1</v>
      </c>
      <c r="S2277">
        <f>случ!J2265</f>
        <v>19.849649076559096</v>
      </c>
      <c r="T2277">
        <f>случ!K2265</f>
        <v>5.942239793899792</v>
      </c>
      <c r="U2277" s="1">
        <f t="shared" si="183"/>
        <v>21.119649076559096</v>
      </c>
      <c r="V2277" s="1">
        <f t="shared" si="184"/>
        <v>18.937239793899789</v>
      </c>
      <c r="X2277" s="4">
        <f>10-SUM(U2277&lt;$X$1,U2277&lt;$X$2,U2277&lt;$X$3,U2277&lt;$X$4,U2277&lt;$X$5,U2277&lt;$X$6,U2277&lt;$X$7,U2277&lt;$X$8,U2277&lt;$X$9,U2277&lt;$X$10)</f>
        <v>5</v>
      </c>
      <c r="Y2277" s="4">
        <f>SUM(V2277&lt;$Y$1,V2277&lt;$Y$2,V2277&lt;$Y$3,V2277&lt;$Y$4,V2277&lt;$Y$5,V2277&lt;$Y$6,V2277&lt;$Y$7,V2277&lt;$Y$8,V2277&lt;$Y$9,V2277&lt;$Y$10)</f>
        <v>1</v>
      </c>
      <c r="AA2277" s="10">
        <f t="shared" si="185"/>
        <v>-1.25E-3</v>
      </c>
    </row>
    <row r="2278" spans="1:27">
      <c r="A2278" s="4"/>
      <c r="B2278" t="s">
        <v>175</v>
      </c>
      <c r="C2278">
        <v>12</v>
      </c>
      <c r="D2278" s="1">
        <v>-1.2999999999999901</v>
      </c>
      <c r="E2278" s="1">
        <v>0</v>
      </c>
      <c r="F2278" s="1">
        <v>0.25</v>
      </c>
      <c r="G2278" s="1">
        <v>-0.33</v>
      </c>
      <c r="H2278" s="1">
        <v>4.25</v>
      </c>
      <c r="I2278" s="1">
        <v>-0.3</v>
      </c>
      <c r="J2278" s="1">
        <v>-0.37999999999999901</v>
      </c>
      <c r="K2278" s="1">
        <v>2.5</v>
      </c>
      <c r="L2278" s="1">
        <v>-0.55000000000000004</v>
      </c>
      <c r="M2278" s="1">
        <v>-9.1</v>
      </c>
      <c r="O2278" s="1">
        <f>случ!I2266</f>
        <v>32.578523683174538</v>
      </c>
      <c r="P2278" s="1">
        <f t="shared" si="181"/>
        <v>38.548523683174544</v>
      </c>
      <c r="Q2278">
        <f t="shared" si="182"/>
        <v>0</v>
      </c>
      <c r="S2278">
        <f>случ!J2266</f>
        <v>-23.840482690058828</v>
      </c>
      <c r="T2278">
        <f>случ!K2266</f>
        <v>13.026677287006816</v>
      </c>
      <c r="U2278" s="1">
        <f t="shared" si="183"/>
        <v>-23.600482690058811</v>
      </c>
      <c r="V2278" s="1">
        <f t="shared" si="184"/>
        <v>16.916677287006827</v>
      </c>
      <c r="X2278" s="4">
        <f>10-SUM(U2278&lt;$X$1,U2278&lt;$X$2,U2278&lt;$X$3,U2278&lt;$X$4,U2278&lt;$X$5,U2278&lt;$X$6,U2278&lt;$X$7,U2278&lt;$X$8,U2278&lt;$X$9,U2278&lt;$X$10)</f>
        <v>0</v>
      </c>
      <c r="Y2278" s="4">
        <f>SUM(V2278&lt;$Y$1,V2278&lt;$Y$2,V2278&lt;$Y$3,V2278&lt;$Y$4,V2278&lt;$Y$5,V2278&lt;$Y$6,V2278&lt;$Y$7,V2278&lt;$Y$8,V2278&lt;$Y$9,V2278&lt;$Y$10)</f>
        <v>1</v>
      </c>
      <c r="AA2278" s="10">
        <f t="shared" si="185"/>
        <v>0</v>
      </c>
    </row>
    <row r="2279" spans="1:27">
      <c r="A2279" s="4"/>
      <c r="B2279" t="s">
        <v>176</v>
      </c>
      <c r="C2279">
        <v>12</v>
      </c>
      <c r="D2279" s="1">
        <v>-4.0999999999999996</v>
      </c>
      <c r="E2279" s="1">
        <v>0</v>
      </c>
      <c r="F2279" s="1">
        <v>0.25</v>
      </c>
      <c r="G2279" s="1">
        <v>-0.22999999999999901</v>
      </c>
      <c r="H2279" s="1">
        <v>4</v>
      </c>
      <c r="I2279" s="1">
        <v>-0.13888888888888801</v>
      </c>
      <c r="J2279" s="1">
        <v>-0.34999999999999898</v>
      </c>
      <c r="K2279" s="1">
        <v>2.5</v>
      </c>
      <c r="L2279" s="1">
        <v>-0.38888888888888801</v>
      </c>
      <c r="M2279" s="1">
        <v>-14.3</v>
      </c>
      <c r="O2279" s="1">
        <f>случ!I2267</f>
        <v>49.997341066367945</v>
      </c>
      <c r="P2279" s="1">
        <f t="shared" si="181"/>
        <v>53.82178551081239</v>
      </c>
      <c r="Q2279">
        <f t="shared" si="182"/>
        <v>0</v>
      </c>
      <c r="S2279">
        <f>случ!J2267</f>
        <v>14.853082220944691</v>
      </c>
      <c r="T2279">
        <f>случ!K2267</f>
        <v>7.8655750278571759</v>
      </c>
      <c r="U2279" s="1">
        <f t="shared" si="183"/>
        <v>8.4664155542780257</v>
      </c>
      <c r="V2279" s="1">
        <f t="shared" si="184"/>
        <v>18.123352805634973</v>
      </c>
      <c r="X2279" s="4">
        <f>10-SUM(U2279&lt;$X$1,U2279&lt;$X$2,U2279&lt;$X$3,U2279&lt;$X$4,U2279&lt;$X$5,U2279&lt;$X$6,U2279&lt;$X$7,U2279&lt;$X$8,U2279&lt;$X$9,U2279&lt;$X$10)</f>
        <v>1</v>
      </c>
      <c r="Y2279" s="4">
        <f>SUM(V2279&lt;$Y$1,V2279&lt;$Y$2,V2279&lt;$Y$3,V2279&lt;$Y$4,V2279&lt;$Y$5,V2279&lt;$Y$6,V2279&lt;$Y$7,V2279&lt;$Y$8,V2279&lt;$Y$9,V2279&lt;$Y$10)</f>
        <v>1</v>
      </c>
      <c r="AA2279" s="10">
        <f t="shared" si="185"/>
        <v>0</v>
      </c>
    </row>
    <row r="2280" spans="1:27">
      <c r="A2280" s="4"/>
      <c r="B2280" t="s">
        <v>177</v>
      </c>
      <c r="C2280">
        <v>12</v>
      </c>
      <c r="D2280" s="1">
        <v>7.9</v>
      </c>
      <c r="E2280" s="1">
        <v>0</v>
      </c>
      <c r="F2280" s="1">
        <v>0.25</v>
      </c>
      <c r="G2280" s="1">
        <v>-0.189999999999999</v>
      </c>
      <c r="H2280" s="1">
        <v>3.75</v>
      </c>
      <c r="I2280" s="1">
        <v>-0.13888888888888801</v>
      </c>
      <c r="J2280" s="1">
        <v>-2.9999999999999302E-2</v>
      </c>
      <c r="K2280" s="1">
        <v>2.5</v>
      </c>
      <c r="L2280" s="1">
        <v>-0.38888888888888801</v>
      </c>
      <c r="M2280" s="1">
        <v>-8.9</v>
      </c>
      <c r="O2280" s="1">
        <f>случ!I2268</f>
        <v>-48.492551000109927</v>
      </c>
      <c r="P2280" s="1">
        <f t="shared" si="181"/>
        <v>-36.518106555665483</v>
      </c>
      <c r="Q2280">
        <f t="shared" si="182"/>
        <v>-1</v>
      </c>
      <c r="S2280">
        <f>случ!J2268</f>
        <v>-11.949291403464617</v>
      </c>
      <c r="T2280">
        <f>случ!K2268</f>
        <v>-1.8358723194227862</v>
      </c>
      <c r="U2280" s="1">
        <f t="shared" si="183"/>
        <v>-9.2659580701312869</v>
      </c>
      <c r="V2280" s="1">
        <f t="shared" si="184"/>
        <v>6.8919054583550059</v>
      </c>
      <c r="X2280" s="4">
        <f>10-SUM(U2280&lt;$X$1,U2280&lt;$X$2,U2280&lt;$X$3,U2280&lt;$X$4,U2280&lt;$X$5,U2280&lt;$X$6,U2280&lt;$X$7,U2280&lt;$X$8,U2280&lt;$X$9,U2280&lt;$X$10)</f>
        <v>0</v>
      </c>
      <c r="Y2280" s="4">
        <f>SUM(V2280&lt;$Y$1,V2280&lt;$Y$2,V2280&lt;$Y$3,V2280&lt;$Y$4,V2280&lt;$Y$5,V2280&lt;$Y$6,V2280&lt;$Y$7,V2280&lt;$Y$8,V2280&lt;$Y$9,V2280&lt;$Y$10)</f>
        <v>3</v>
      </c>
      <c r="AA2280" s="10">
        <f t="shared" si="185"/>
        <v>-3.7499999999999999E-3</v>
      </c>
    </row>
    <row r="2281" spans="1:27">
      <c r="A2281" s="4"/>
      <c r="B2281" t="s">
        <v>178</v>
      </c>
      <c r="C2281">
        <v>12</v>
      </c>
      <c r="D2281" s="1">
        <v>13.2</v>
      </c>
      <c r="E2281" s="1">
        <v>0</v>
      </c>
      <c r="F2281" s="1">
        <v>0.25</v>
      </c>
      <c r="G2281" s="1">
        <v>-4.9999999999999802E-2</v>
      </c>
      <c r="H2281" s="1">
        <v>3.25</v>
      </c>
      <c r="I2281" s="1">
        <v>0.17499999999999999</v>
      </c>
      <c r="J2281" s="1">
        <v>-0.08</v>
      </c>
      <c r="K2281" s="1">
        <v>2.5</v>
      </c>
      <c r="L2281" s="1">
        <v>-0.32500000000000001</v>
      </c>
      <c r="M2281" s="1">
        <v>-8</v>
      </c>
      <c r="O2281" s="1">
        <f>случ!I2269</f>
        <v>-16.269885993849563</v>
      </c>
      <c r="P2281" s="1">
        <f t="shared" si="181"/>
        <v>-0.9598859938495643</v>
      </c>
      <c r="Q2281">
        <f t="shared" si="182"/>
        <v>-1</v>
      </c>
      <c r="S2281">
        <f>случ!J2269</f>
        <v>22.085472176377099</v>
      </c>
      <c r="T2281">
        <f>случ!K2269</f>
        <v>3.4270790409700114</v>
      </c>
      <c r="U2281" s="1">
        <f t="shared" si="183"/>
        <v>23.045472176377096</v>
      </c>
      <c r="V2281" s="1">
        <f t="shared" si="184"/>
        <v>13.16207904097001</v>
      </c>
      <c r="X2281" s="4">
        <f>10-SUM(U2281&lt;$X$1,U2281&lt;$X$2,U2281&lt;$X$3,U2281&lt;$X$4,U2281&lt;$X$5,U2281&lt;$X$6,U2281&lt;$X$7,U2281&lt;$X$8,U2281&lt;$X$9,U2281&lt;$X$10)</f>
        <v>6</v>
      </c>
      <c r="Y2281" s="4">
        <f>SUM(V2281&lt;$Y$1,V2281&lt;$Y$2,V2281&lt;$Y$3,V2281&lt;$Y$4,V2281&lt;$Y$5,V2281&lt;$Y$6,V2281&lt;$Y$7,V2281&lt;$Y$8,V2281&lt;$Y$9,V2281&lt;$Y$10)</f>
        <v>1</v>
      </c>
      <c r="AA2281" s="10">
        <f t="shared" si="185"/>
        <v>-1.25E-3</v>
      </c>
    </row>
    <row r="2282" spans="1:27">
      <c r="A2282" s="4"/>
      <c r="B2282" t="s">
        <v>179</v>
      </c>
      <c r="C2282">
        <v>12</v>
      </c>
      <c r="D2282" s="1">
        <v>3.9</v>
      </c>
      <c r="E2282" s="1">
        <v>0</v>
      </c>
      <c r="F2282" s="1">
        <v>0.25</v>
      </c>
      <c r="G2282" s="1">
        <v>-2.9999999999999801E-2</v>
      </c>
      <c r="H2282" s="1">
        <v>3.25</v>
      </c>
      <c r="I2282" s="1">
        <v>0</v>
      </c>
      <c r="J2282" s="1">
        <v>-0.12999999999999901</v>
      </c>
      <c r="K2282" s="1">
        <v>2.5</v>
      </c>
      <c r="L2282" s="1">
        <v>0</v>
      </c>
      <c r="M2282" s="1">
        <v>-6.4</v>
      </c>
      <c r="O2282" s="1">
        <f>случ!I2270</f>
        <v>-6.0329889801098249</v>
      </c>
      <c r="P2282" s="1">
        <f t="shared" si="181"/>
        <v>2.6970110198901756</v>
      </c>
      <c r="Q2282">
        <f t="shared" si="182"/>
        <v>-1</v>
      </c>
      <c r="S2282">
        <f>случ!J2270</f>
        <v>13.592881848129688</v>
      </c>
      <c r="T2282">
        <f>случ!K2270</f>
        <v>3.6717500175249551</v>
      </c>
      <c r="U2282" s="1">
        <f t="shared" si="183"/>
        <v>13.9328818481297</v>
      </c>
      <c r="V2282" s="1">
        <f t="shared" si="184"/>
        <v>7.9117500175249678</v>
      </c>
      <c r="X2282" s="4">
        <f>10-SUM(U2282&lt;$X$1,U2282&lt;$X$2,U2282&lt;$X$3,U2282&lt;$X$4,U2282&lt;$X$5,U2282&lt;$X$6,U2282&lt;$X$7,U2282&lt;$X$8,U2282&lt;$X$9,U2282&lt;$X$10)</f>
        <v>3</v>
      </c>
      <c r="Y2282" s="4">
        <f>SUM(V2282&lt;$Y$1,V2282&lt;$Y$2,V2282&lt;$Y$3,V2282&lt;$Y$4,V2282&lt;$Y$5,V2282&lt;$Y$6,V2282&lt;$Y$7,V2282&lt;$Y$8,V2282&lt;$Y$9,V2282&lt;$Y$10)</f>
        <v>3</v>
      </c>
      <c r="AA2282" s="10">
        <f t="shared" si="185"/>
        <v>-3.7499999999999999E-3</v>
      </c>
    </row>
    <row r="2283" spans="1:27">
      <c r="A2283" s="4"/>
      <c r="B2283" t="s">
        <v>180</v>
      </c>
      <c r="C2283">
        <v>12</v>
      </c>
      <c r="D2283" s="1">
        <v>5.9</v>
      </c>
      <c r="E2283" s="1">
        <v>-0.125</v>
      </c>
      <c r="F2283" s="1">
        <v>0.25</v>
      </c>
      <c r="G2283" s="1">
        <v>-0.149999999999999</v>
      </c>
      <c r="H2283" s="1">
        <v>3</v>
      </c>
      <c r="I2283" s="1">
        <v>7.4999999999999997E-2</v>
      </c>
      <c r="J2283" s="1">
        <v>-0.12</v>
      </c>
      <c r="K2283" s="1">
        <v>2.5</v>
      </c>
      <c r="L2283" s="1">
        <v>-0.17499999999999999</v>
      </c>
      <c r="M2283" s="1">
        <v>-5.8</v>
      </c>
      <c r="O2283" s="1">
        <f>случ!I2271</f>
        <v>-41.280366276375233</v>
      </c>
      <c r="P2283" s="1">
        <f t="shared" si="181"/>
        <v>-32.995366276375236</v>
      </c>
      <c r="Q2283">
        <f t="shared" si="182"/>
        <v>-1</v>
      </c>
      <c r="S2283">
        <f>случ!J2271</f>
        <v>2.9410812876950257E-2</v>
      </c>
      <c r="T2283">
        <f>случ!K2271</f>
        <v>-3.9780201153352355</v>
      </c>
      <c r="U2283" s="1">
        <f t="shared" si="183"/>
        <v>2.3694108128769438</v>
      </c>
      <c r="V2283" s="1">
        <f t="shared" si="184"/>
        <v>1.1869798846647628</v>
      </c>
      <c r="X2283" s="4">
        <f>10-SUM(U2283&lt;$X$1,U2283&lt;$X$2,U2283&lt;$X$3,U2283&lt;$X$4,U2283&lt;$X$5,U2283&lt;$X$6,U2283&lt;$X$7,U2283&lt;$X$8,U2283&lt;$X$9,U2283&lt;$X$10)</f>
        <v>0</v>
      </c>
      <c r="Y2283" s="4">
        <f>SUM(V2283&lt;$Y$1,V2283&lt;$Y$2,V2283&lt;$Y$3,V2283&lt;$Y$4,V2283&lt;$Y$5,V2283&lt;$Y$6,V2283&lt;$Y$7,V2283&lt;$Y$8,V2283&lt;$Y$9,V2283&lt;$Y$10)</f>
        <v>5</v>
      </c>
      <c r="AA2283" s="10">
        <f t="shared" si="185"/>
        <v>-6.2500000000000003E-3</v>
      </c>
    </row>
    <row r="2284" spans="1:27">
      <c r="A2284" s="4"/>
      <c r="B2284" t="s">
        <v>181</v>
      </c>
      <c r="C2284">
        <v>12</v>
      </c>
      <c r="D2284" s="1">
        <v>0.70000000000000095</v>
      </c>
      <c r="E2284" s="1">
        <v>-0.125</v>
      </c>
      <c r="F2284" s="1">
        <v>0.25</v>
      </c>
      <c r="G2284" s="1">
        <v>-0.19999999999999901</v>
      </c>
      <c r="H2284" s="1">
        <v>2.75</v>
      </c>
      <c r="I2284" s="1">
        <v>7.4999999999999997E-2</v>
      </c>
      <c r="J2284" s="1">
        <v>-0.1</v>
      </c>
      <c r="K2284" s="1">
        <v>2.5</v>
      </c>
      <c r="L2284" s="1">
        <v>-0.17499999999999999</v>
      </c>
      <c r="M2284" s="1">
        <v>-1.4</v>
      </c>
      <c r="O2284" s="1">
        <f>случ!I2272</f>
        <v>-28.024040899150112</v>
      </c>
      <c r="P2284" s="1">
        <f t="shared" si="181"/>
        <v>-23.629040899150112</v>
      </c>
      <c r="Q2284">
        <f t="shared" si="182"/>
        <v>-1</v>
      </c>
      <c r="S2284">
        <f>случ!J2272</f>
        <v>-25.829056582312909</v>
      </c>
      <c r="T2284">
        <f>случ!K2272</f>
        <v>9.2781709448212251</v>
      </c>
      <c r="U2284" s="1">
        <f t="shared" si="183"/>
        <v>-18.779056582312915</v>
      </c>
      <c r="V2284" s="1">
        <f t="shared" si="184"/>
        <v>10.103170944821224</v>
      </c>
      <c r="X2284" s="4">
        <f>10-SUM(U2284&lt;$X$1,U2284&lt;$X$2,U2284&lt;$X$3,U2284&lt;$X$4,U2284&lt;$X$5,U2284&lt;$X$6,U2284&lt;$X$7,U2284&lt;$X$8,U2284&lt;$X$9,U2284&lt;$X$10)</f>
        <v>0</v>
      </c>
      <c r="Y2284" s="4">
        <f>SUM(V2284&lt;$Y$1,V2284&lt;$Y$2,V2284&lt;$Y$3,V2284&lt;$Y$4,V2284&lt;$Y$5,V2284&lt;$Y$6,V2284&lt;$Y$7,V2284&lt;$Y$8,V2284&lt;$Y$9,V2284&lt;$Y$10)</f>
        <v>2</v>
      </c>
      <c r="AA2284" s="10">
        <f t="shared" si="185"/>
        <v>-2.5000000000000001E-3</v>
      </c>
    </row>
    <row r="2285" spans="1:27">
      <c r="A2285" s="4"/>
      <c r="B2285" t="s">
        <v>182</v>
      </c>
      <c r="C2285">
        <v>12</v>
      </c>
      <c r="D2285" s="1">
        <v>-6.8</v>
      </c>
      <c r="E2285" s="1">
        <v>0</v>
      </c>
      <c r="F2285" s="1">
        <v>0.25</v>
      </c>
      <c r="G2285" s="1">
        <v>-0.1</v>
      </c>
      <c r="H2285" s="1">
        <v>2.5</v>
      </c>
      <c r="I2285" s="1">
        <v>0.125</v>
      </c>
      <c r="J2285" s="1">
        <v>-0.48</v>
      </c>
      <c r="K2285" s="1">
        <v>2.5</v>
      </c>
      <c r="L2285" s="1">
        <v>-0.125</v>
      </c>
      <c r="M2285" s="1">
        <v>-4.2</v>
      </c>
      <c r="O2285" s="1">
        <f>случ!I2273</f>
        <v>46.874832698397924</v>
      </c>
      <c r="P2285" s="1">
        <f t="shared" si="181"/>
        <v>47.414832698397923</v>
      </c>
      <c r="Q2285">
        <f t="shared" si="182"/>
        <v>0</v>
      </c>
      <c r="S2285">
        <f>случ!J2273</f>
        <v>-1.1133928159743354</v>
      </c>
      <c r="T2285">
        <f>случ!K2273</f>
        <v>-0.48203929565142856</v>
      </c>
      <c r="U2285" s="1">
        <f t="shared" si="183"/>
        <v>-2.9533928159743357</v>
      </c>
      <c r="V2285" s="1">
        <f t="shared" si="184"/>
        <v>-1.7970392956514289</v>
      </c>
      <c r="X2285" s="4">
        <f>10-SUM(U2285&lt;$X$1,U2285&lt;$X$2,U2285&lt;$X$3,U2285&lt;$X$4,U2285&lt;$X$5,U2285&lt;$X$6,U2285&lt;$X$7,U2285&lt;$X$8,U2285&lt;$X$9,U2285&lt;$X$10)</f>
        <v>0</v>
      </c>
      <c r="Y2285" s="4">
        <f>SUM(V2285&lt;$Y$1,V2285&lt;$Y$2,V2285&lt;$Y$3,V2285&lt;$Y$4,V2285&lt;$Y$5,V2285&lt;$Y$6,V2285&lt;$Y$7,V2285&lt;$Y$8,V2285&lt;$Y$9,V2285&lt;$Y$10)</f>
        <v>6</v>
      </c>
      <c r="AA2285" s="10">
        <f t="shared" si="185"/>
        <v>0</v>
      </c>
    </row>
    <row r="2286" spans="1:27">
      <c r="A2286" s="4"/>
      <c r="B2286" t="s">
        <v>183</v>
      </c>
      <c r="C2286">
        <v>12</v>
      </c>
      <c r="D2286" s="1">
        <v>3.1</v>
      </c>
      <c r="E2286" s="1">
        <v>0</v>
      </c>
      <c r="F2286" s="1">
        <v>0.25</v>
      </c>
      <c r="G2286" s="1">
        <v>-0.149999999999999</v>
      </c>
      <c r="H2286" s="1">
        <v>2.5</v>
      </c>
      <c r="I2286" s="1">
        <v>0</v>
      </c>
      <c r="J2286" s="1">
        <v>-0.23</v>
      </c>
      <c r="K2286" s="1">
        <v>2.5</v>
      </c>
      <c r="L2286" s="1">
        <v>0</v>
      </c>
      <c r="M2286" s="1">
        <v>-0.5</v>
      </c>
      <c r="O2286" s="1">
        <f>случ!I2274</f>
        <v>-1.4936390762071505</v>
      </c>
      <c r="P2286" s="1">
        <f t="shared" si="181"/>
        <v>5.9263609237928492</v>
      </c>
      <c r="Q2286">
        <f t="shared" si="182"/>
        <v>-1</v>
      </c>
      <c r="S2286">
        <f>случ!J2274</f>
        <v>-32.921823172548706</v>
      </c>
      <c r="T2286">
        <f>случ!K2274</f>
        <v>10.865836712445871</v>
      </c>
      <c r="U2286" s="1">
        <f t="shared" si="183"/>
        <v>-28.011823172548713</v>
      </c>
      <c r="V2286" s="1">
        <f t="shared" si="184"/>
        <v>7.2758367124458694</v>
      </c>
      <c r="X2286" s="4">
        <f>10-SUM(U2286&lt;$X$1,U2286&lt;$X$2,U2286&lt;$X$3,U2286&lt;$X$4,U2286&lt;$X$5,U2286&lt;$X$6,U2286&lt;$X$7,U2286&lt;$X$8,U2286&lt;$X$9,U2286&lt;$X$10)</f>
        <v>0</v>
      </c>
      <c r="Y2286" s="4">
        <f>SUM(V2286&lt;$Y$1,V2286&lt;$Y$2,V2286&lt;$Y$3,V2286&lt;$Y$4,V2286&lt;$Y$5,V2286&lt;$Y$6,V2286&lt;$Y$7,V2286&lt;$Y$8,V2286&lt;$Y$9,V2286&lt;$Y$10)</f>
        <v>3</v>
      </c>
      <c r="AA2286" s="10">
        <f t="shared" si="185"/>
        <v>-3.7499999999999999E-3</v>
      </c>
    </row>
    <row r="2287" spans="1:27">
      <c r="A2287" s="4"/>
      <c r="B2287" t="s">
        <v>184</v>
      </c>
      <c r="C2287">
        <v>12</v>
      </c>
      <c r="D2287" s="1">
        <v>0.39999999999999902</v>
      </c>
      <c r="E2287" s="1">
        <v>0</v>
      </c>
      <c r="F2287" s="1">
        <v>0.25</v>
      </c>
      <c r="G2287" s="1">
        <v>-0.149999999999999</v>
      </c>
      <c r="H2287" s="1">
        <v>2.5</v>
      </c>
      <c r="I2287" s="1">
        <v>0</v>
      </c>
      <c r="J2287" s="1">
        <v>0.06</v>
      </c>
      <c r="K2287" s="1">
        <v>2.5</v>
      </c>
      <c r="L2287" s="1">
        <v>0</v>
      </c>
      <c r="M2287" s="1">
        <v>-1.8</v>
      </c>
      <c r="O2287" s="1">
        <f>случ!I2275</f>
        <v>8.3038474366492636</v>
      </c>
      <c r="P2287" s="1">
        <f t="shared" si="181"/>
        <v>13.833847436649263</v>
      </c>
      <c r="Q2287">
        <f t="shared" si="182"/>
        <v>-1</v>
      </c>
      <c r="S2287">
        <f>случ!J2275</f>
        <v>-7.9028646495512911</v>
      </c>
      <c r="T2287">
        <f>случ!K2275</f>
        <v>-1.9395315005351288</v>
      </c>
      <c r="U2287" s="1">
        <f t="shared" si="183"/>
        <v>-0.52286464955129652</v>
      </c>
      <c r="V2287" s="1">
        <f t="shared" si="184"/>
        <v>-0.45953150053512992</v>
      </c>
      <c r="X2287" s="4">
        <f>10-SUM(U2287&lt;$X$1,U2287&lt;$X$2,U2287&lt;$X$3,U2287&lt;$X$4,U2287&lt;$X$5,U2287&lt;$X$6,U2287&lt;$X$7,U2287&lt;$X$8,U2287&lt;$X$9,U2287&lt;$X$10)</f>
        <v>0</v>
      </c>
      <c r="Y2287" s="4">
        <f>SUM(V2287&lt;$Y$1,V2287&lt;$Y$2,V2287&lt;$Y$3,V2287&lt;$Y$4,V2287&lt;$Y$5,V2287&lt;$Y$6,V2287&lt;$Y$7,V2287&lt;$Y$8,V2287&lt;$Y$9,V2287&lt;$Y$10)</f>
        <v>6</v>
      </c>
      <c r="AA2287" s="10">
        <f t="shared" si="185"/>
        <v>-7.4999999999999997E-3</v>
      </c>
    </row>
    <row r="2288" spans="1:27">
      <c r="A2288" s="4"/>
      <c r="B2288" t="s">
        <v>185</v>
      </c>
      <c r="C2288">
        <v>12</v>
      </c>
      <c r="D2288" s="1">
        <v>-4</v>
      </c>
      <c r="E2288" s="1">
        <v>0</v>
      </c>
      <c r="F2288" s="1">
        <v>0.25</v>
      </c>
      <c r="G2288" s="1">
        <v>-0.02</v>
      </c>
      <c r="H2288" s="1">
        <v>2.5</v>
      </c>
      <c r="I2288" s="1">
        <v>0</v>
      </c>
      <c r="J2288" s="1">
        <v>0.12</v>
      </c>
      <c r="K2288" s="1">
        <v>2.5</v>
      </c>
      <c r="L2288" s="1">
        <v>0</v>
      </c>
      <c r="M2288" s="1">
        <v>-1</v>
      </c>
      <c r="O2288" s="1">
        <f>случ!I2276</f>
        <v>27.53076488968216</v>
      </c>
      <c r="P2288" s="1">
        <f t="shared" si="181"/>
        <v>29.98076488968216</v>
      </c>
      <c r="Q2288">
        <f t="shared" si="182"/>
        <v>0</v>
      </c>
      <c r="S2288">
        <f>случ!J2276</f>
        <v>10.550842313113808</v>
      </c>
      <c r="T2288">
        <f>случ!K2276</f>
        <v>5.0873695682241173</v>
      </c>
      <c r="U2288" s="1">
        <f t="shared" si="183"/>
        <v>18.730842313113808</v>
      </c>
      <c r="V2288" s="1">
        <f t="shared" si="184"/>
        <v>6.4173695682241174</v>
      </c>
      <c r="X2288" s="4">
        <f>10-SUM(U2288&lt;$X$1,U2288&lt;$X$2,U2288&lt;$X$3,U2288&lt;$X$4,U2288&lt;$X$5,U2288&lt;$X$6,U2288&lt;$X$7,U2288&lt;$X$8,U2288&lt;$X$9,U2288&lt;$X$10)</f>
        <v>4</v>
      </c>
      <c r="Y2288" s="4">
        <f>SUM(V2288&lt;$Y$1,V2288&lt;$Y$2,V2288&lt;$Y$3,V2288&lt;$Y$4,V2288&lt;$Y$5,V2288&lt;$Y$6,V2288&lt;$Y$7,V2288&lt;$Y$8,V2288&lt;$Y$9,V2288&lt;$Y$10)</f>
        <v>3</v>
      </c>
      <c r="AA2288" s="10">
        <f t="shared" si="185"/>
        <v>0</v>
      </c>
    </row>
    <row r="2289" spans="1:27">
      <c r="A2289" s="4"/>
      <c r="B2289" t="s">
        <v>186</v>
      </c>
      <c r="C2289">
        <v>12</v>
      </c>
      <c r="D2289" s="1">
        <v>-9.5</v>
      </c>
      <c r="E2289" s="1">
        <v>-0.125</v>
      </c>
      <c r="F2289" s="1">
        <v>0.25</v>
      </c>
      <c r="G2289" s="1">
        <v>-0.06</v>
      </c>
      <c r="H2289" s="1">
        <v>2.5</v>
      </c>
      <c r="I2289" s="1">
        <v>0</v>
      </c>
      <c r="J2289" s="1">
        <v>0.04</v>
      </c>
      <c r="K2289" s="1">
        <v>2.5</v>
      </c>
      <c r="L2289" s="1">
        <v>0</v>
      </c>
      <c r="M2289" s="1">
        <v>-3.1</v>
      </c>
      <c r="O2289" s="1">
        <f>случ!I2277</f>
        <v>-24.556716053981937</v>
      </c>
      <c r="P2289" s="1">
        <f t="shared" si="181"/>
        <v>-27.581716053981935</v>
      </c>
      <c r="Q2289">
        <f t="shared" si="182"/>
        <v>-1</v>
      </c>
      <c r="S2289">
        <f>случ!J2277</f>
        <v>18.170593100738987</v>
      </c>
      <c r="T2289">
        <f>случ!K2277</f>
        <v>2.7767849883087639</v>
      </c>
      <c r="U2289" s="1">
        <f t="shared" si="183"/>
        <v>23.450593100738985</v>
      </c>
      <c r="V2289" s="1">
        <f t="shared" si="184"/>
        <v>5.2067849883087636</v>
      </c>
      <c r="X2289" s="4">
        <f>10-SUM(U2289&lt;$X$1,U2289&lt;$X$2,U2289&lt;$X$3,U2289&lt;$X$4,U2289&lt;$X$5,U2289&lt;$X$6,U2289&lt;$X$7,U2289&lt;$X$8,U2289&lt;$X$9,U2289&lt;$X$10)</f>
        <v>6</v>
      </c>
      <c r="Y2289" s="4">
        <f>SUM(V2289&lt;$Y$1,V2289&lt;$Y$2,V2289&lt;$Y$3,V2289&lt;$Y$4,V2289&lt;$Y$5,V2289&lt;$Y$6,V2289&lt;$Y$7,V2289&lt;$Y$8,V2289&lt;$Y$9,V2289&lt;$Y$10)</f>
        <v>4</v>
      </c>
      <c r="AA2289" s="10">
        <f t="shared" si="185"/>
        <v>-5.0000000000000001E-3</v>
      </c>
    </row>
    <row r="2290" spans="1:27">
      <c r="A2290" s="4"/>
      <c r="B2290" t="s">
        <v>187</v>
      </c>
      <c r="C2290">
        <v>12</v>
      </c>
      <c r="D2290" s="1">
        <v>-15.2</v>
      </c>
      <c r="E2290" s="1">
        <v>-0.125</v>
      </c>
      <c r="F2290" s="1">
        <v>0.25</v>
      </c>
      <c r="G2290" s="1">
        <v>-0.06</v>
      </c>
      <c r="H2290" s="1">
        <v>2.5</v>
      </c>
      <c r="I2290" s="1">
        <v>0</v>
      </c>
      <c r="J2290" s="1">
        <v>-0.12</v>
      </c>
      <c r="K2290" s="1">
        <v>2.5</v>
      </c>
      <c r="L2290" s="1">
        <v>0</v>
      </c>
      <c r="M2290" s="1">
        <v>-6.4</v>
      </c>
      <c r="O2290" s="1">
        <f>случ!I2278</f>
        <v>8.2818290674054662</v>
      </c>
      <c r="P2290" s="1">
        <f t="shared" si="181"/>
        <v>1.2668290674054674</v>
      </c>
      <c r="Q2290">
        <f t="shared" si="182"/>
        <v>-1</v>
      </c>
      <c r="S2290">
        <f>случ!J2278</f>
        <v>-3.5962616824901126</v>
      </c>
      <c r="T2290">
        <f>случ!K2278</f>
        <v>3.5721089444998277</v>
      </c>
      <c r="U2290" s="1">
        <f t="shared" si="183"/>
        <v>-3.6962616824901131</v>
      </c>
      <c r="V2290" s="1">
        <f t="shared" si="184"/>
        <v>7.2221089444998281</v>
      </c>
      <c r="X2290" s="4">
        <f>10-SUM(U2290&lt;$X$1,U2290&lt;$X$2,U2290&lt;$X$3,U2290&lt;$X$4,U2290&lt;$X$5,U2290&lt;$X$6,U2290&lt;$X$7,U2290&lt;$X$8,U2290&lt;$X$9,U2290&lt;$X$10)</f>
        <v>0</v>
      </c>
      <c r="Y2290" s="4">
        <f>SUM(V2290&lt;$Y$1,V2290&lt;$Y$2,V2290&lt;$Y$3,V2290&lt;$Y$4,V2290&lt;$Y$5,V2290&lt;$Y$6,V2290&lt;$Y$7,V2290&lt;$Y$8,V2290&lt;$Y$9,V2290&lt;$Y$10)</f>
        <v>3</v>
      </c>
      <c r="AA2290" s="10">
        <f t="shared" si="185"/>
        <v>-3.7499999999999999E-3</v>
      </c>
    </row>
    <row r="2291" spans="1:27">
      <c r="A2291" s="4"/>
      <c r="B2291" t="s">
        <v>188</v>
      </c>
      <c r="C2291">
        <v>12</v>
      </c>
      <c r="D2291" s="1">
        <v>-0.89999999999999902</v>
      </c>
      <c r="E2291" s="1">
        <v>0</v>
      </c>
      <c r="F2291" s="1">
        <v>0.25</v>
      </c>
      <c r="G2291" s="1">
        <v>0.08</v>
      </c>
      <c r="H2291" s="1">
        <v>2.5</v>
      </c>
      <c r="I2291" s="1">
        <v>0</v>
      </c>
      <c r="J2291" s="1">
        <v>0.06</v>
      </c>
      <c r="K2291" s="1">
        <v>2.5</v>
      </c>
      <c r="L2291" s="1">
        <v>0</v>
      </c>
      <c r="M2291" s="1">
        <v>0.5</v>
      </c>
      <c r="O2291" s="1">
        <f>случ!I2279</f>
        <v>-31.729356342206021</v>
      </c>
      <c r="P2291" s="1">
        <f t="shared" si="181"/>
        <v>-27.10935634220602</v>
      </c>
      <c r="Q2291">
        <f t="shared" si="182"/>
        <v>-1</v>
      </c>
      <c r="S2291">
        <f>случ!J2279</f>
        <v>-14.591462475417714</v>
      </c>
      <c r="T2291">
        <f>случ!K2279</f>
        <v>4.4491071459506371</v>
      </c>
      <c r="U2291" s="1">
        <f t="shared" si="183"/>
        <v>-6.2914624754177133</v>
      </c>
      <c r="V2291" s="1">
        <f t="shared" si="184"/>
        <v>3.3991071459506372</v>
      </c>
      <c r="X2291" s="4">
        <f>10-SUM(U2291&lt;$X$1,U2291&lt;$X$2,U2291&lt;$X$3,U2291&lt;$X$4,U2291&lt;$X$5,U2291&lt;$X$6,U2291&lt;$X$7,U2291&lt;$X$8,U2291&lt;$X$9,U2291&lt;$X$10)</f>
        <v>0</v>
      </c>
      <c r="Y2291" s="4">
        <f>SUM(V2291&lt;$Y$1,V2291&lt;$Y$2,V2291&lt;$Y$3,V2291&lt;$Y$4,V2291&lt;$Y$5,V2291&lt;$Y$6,V2291&lt;$Y$7,V2291&lt;$Y$8,V2291&lt;$Y$9,V2291&lt;$Y$10)</f>
        <v>4</v>
      </c>
      <c r="AA2291" s="10">
        <f t="shared" si="185"/>
        <v>-5.0000000000000001E-3</v>
      </c>
    </row>
    <row r="2292" spans="1:27">
      <c r="A2292" s="4"/>
      <c r="B2292" t="s">
        <v>189</v>
      </c>
      <c r="C2292">
        <v>12</v>
      </c>
      <c r="D2292" s="1">
        <v>9.6</v>
      </c>
      <c r="E2292" s="1">
        <v>0</v>
      </c>
      <c r="F2292" s="1">
        <v>0.25</v>
      </c>
      <c r="G2292" s="1">
        <v>-2.9999999999999801E-2</v>
      </c>
      <c r="H2292" s="1">
        <v>2.5</v>
      </c>
      <c r="I2292" s="1">
        <v>0</v>
      </c>
      <c r="J2292" s="1">
        <v>-0.11</v>
      </c>
      <c r="K2292" s="1">
        <v>2.5</v>
      </c>
      <c r="L2292" s="1">
        <v>0</v>
      </c>
      <c r="M2292" s="1">
        <v>2.5</v>
      </c>
      <c r="O2292" s="1">
        <f>случ!I2280</f>
        <v>-41.796832068671591</v>
      </c>
      <c r="P2292" s="1">
        <f t="shared" si="181"/>
        <v>-29.826832068671592</v>
      </c>
      <c r="Q2292">
        <f t="shared" si="182"/>
        <v>-1</v>
      </c>
      <c r="S2292">
        <f>случ!J2280</f>
        <v>-16.277118035575707</v>
      </c>
      <c r="T2292">
        <f>случ!K2280</f>
        <v>17.630114944656405</v>
      </c>
      <c r="U2292" s="1">
        <f t="shared" si="183"/>
        <v>-7.5271180355757075</v>
      </c>
      <c r="V2292" s="1">
        <f t="shared" si="184"/>
        <v>12.480114944656405</v>
      </c>
      <c r="X2292" s="4">
        <f>10-SUM(U2292&lt;$X$1,U2292&lt;$X$2,U2292&lt;$X$3,U2292&lt;$X$4,U2292&lt;$X$5,U2292&lt;$X$6,U2292&lt;$X$7,U2292&lt;$X$8,U2292&lt;$X$9,U2292&lt;$X$10)</f>
        <v>0</v>
      </c>
      <c r="Y2292" s="4">
        <f>SUM(V2292&lt;$Y$1,V2292&lt;$Y$2,V2292&lt;$Y$3,V2292&lt;$Y$4,V2292&lt;$Y$5,V2292&lt;$Y$6,V2292&lt;$Y$7,V2292&lt;$Y$8,V2292&lt;$Y$9,V2292&lt;$Y$10)</f>
        <v>1</v>
      </c>
      <c r="AA2292" s="10">
        <f t="shared" si="185"/>
        <v>-1.25E-3</v>
      </c>
    </row>
    <row r="2293" spans="1:27">
      <c r="A2293" s="4"/>
      <c r="B2293" t="s">
        <v>190</v>
      </c>
      <c r="C2293">
        <v>12</v>
      </c>
      <c r="D2293" s="1">
        <v>13.6</v>
      </c>
      <c r="E2293" s="1">
        <v>0</v>
      </c>
      <c r="F2293" s="1">
        <v>0.25</v>
      </c>
      <c r="G2293" s="1">
        <v>0.04</v>
      </c>
      <c r="H2293" s="1">
        <v>2.5</v>
      </c>
      <c r="I2293" s="1">
        <v>0</v>
      </c>
      <c r="J2293" s="1">
        <v>4.9999999999999802E-2</v>
      </c>
      <c r="K2293" s="1">
        <v>2.5</v>
      </c>
      <c r="L2293" s="1">
        <v>0</v>
      </c>
      <c r="M2293" s="1">
        <v>5.0999999999999899</v>
      </c>
      <c r="O2293" s="1">
        <f>случ!I2281</f>
        <v>39.177719081773745</v>
      </c>
      <c r="P2293" s="1">
        <f t="shared" si="181"/>
        <v>53.947719081773741</v>
      </c>
      <c r="Q2293">
        <f t="shared" si="182"/>
        <v>0</v>
      </c>
      <c r="S2293">
        <f>случ!J2281</f>
        <v>6.2941801074736592</v>
      </c>
      <c r="T2293">
        <f>случ!K2281</f>
        <v>8.3141830450174954</v>
      </c>
      <c r="U2293" s="1">
        <f t="shared" si="183"/>
        <v>19.304180107473648</v>
      </c>
      <c r="V2293" s="1">
        <f t="shared" si="184"/>
        <v>2.5741830450175032</v>
      </c>
      <c r="X2293" s="4">
        <f>10-SUM(U2293&lt;$X$1,U2293&lt;$X$2,U2293&lt;$X$3,U2293&lt;$X$4,U2293&lt;$X$5,U2293&lt;$X$6,U2293&lt;$X$7,U2293&lt;$X$8,U2293&lt;$X$9,U2293&lt;$X$10)</f>
        <v>4</v>
      </c>
      <c r="Y2293" s="4">
        <f>SUM(V2293&lt;$Y$1,V2293&lt;$Y$2,V2293&lt;$Y$3,V2293&lt;$Y$4,V2293&lt;$Y$5,V2293&lt;$Y$6,V2293&lt;$Y$7,V2293&lt;$Y$8,V2293&lt;$Y$9,V2293&lt;$Y$10)</f>
        <v>5</v>
      </c>
      <c r="AA2293" s="10">
        <f t="shared" si="185"/>
        <v>0</v>
      </c>
    </row>
    <row r="2294" spans="1:27">
      <c r="A2294" s="4"/>
      <c r="B2294" t="s">
        <v>1</v>
      </c>
      <c r="C2294">
        <v>13</v>
      </c>
      <c r="D2294" s="1">
        <v>-0.100000000000001</v>
      </c>
      <c r="E2294" s="1">
        <v>0</v>
      </c>
      <c r="F2294" s="1">
        <v>5.5</v>
      </c>
      <c r="G2294" s="1">
        <v>0</v>
      </c>
      <c r="H2294" s="1">
        <v>24</v>
      </c>
      <c r="I2294" s="1">
        <v>0</v>
      </c>
      <c r="J2294" s="1">
        <v>-2.7</v>
      </c>
      <c r="K2294" s="1">
        <v>9.5</v>
      </c>
      <c r="L2294" s="1">
        <v>0.5</v>
      </c>
      <c r="M2294" s="1">
        <v>5.8</v>
      </c>
      <c r="O2294" s="1">
        <f>случ!I2282</f>
        <v>1.3553089484205083</v>
      </c>
      <c r="P2294" s="1">
        <f t="shared" si="181"/>
        <v>85.785308948420521</v>
      </c>
      <c r="Q2294">
        <f t="shared" si="182"/>
        <v>1</v>
      </c>
      <c r="S2294">
        <f>случ!J2282</f>
        <v>-32.069294220960323</v>
      </c>
      <c r="T2294">
        <f>случ!K2282</f>
        <v>-0.20283498625129376</v>
      </c>
      <c r="U2294" s="1">
        <f t="shared" si="183"/>
        <v>-20.869294220960324</v>
      </c>
      <c r="V2294" s="1">
        <f t="shared" si="184"/>
        <v>-33.352834986251295</v>
      </c>
      <c r="X2294" s="4">
        <f>10-SUM(U2294&lt;$X$1,U2294&lt;$X$2,U2294&lt;$X$3,U2294&lt;$X$4,U2294&lt;$X$5,U2294&lt;$X$6,U2294&lt;$X$7,U2294&lt;$X$8,U2294&lt;$X$9,U2294&lt;$X$10)</f>
        <v>0</v>
      </c>
      <c r="Y2294" s="4">
        <f>SUM(V2294&lt;$Y$1,V2294&lt;$Y$2,V2294&lt;$Y$3,V2294&lt;$Y$4,V2294&lt;$Y$5,V2294&lt;$Y$6,V2294&lt;$Y$7,V2294&lt;$Y$8,V2294&lt;$Y$9,V2294&lt;$Y$10)</f>
        <v>10</v>
      </c>
      <c r="AA2294" s="10">
        <f t="shared" si="185"/>
        <v>0</v>
      </c>
    </row>
    <row r="2295" spans="1:27">
      <c r="A2295" s="4"/>
      <c r="B2295" t="s">
        <v>2</v>
      </c>
      <c r="C2295">
        <v>13</v>
      </c>
      <c r="D2295" s="1">
        <v>20.6</v>
      </c>
      <c r="E2295" s="1">
        <v>0</v>
      </c>
      <c r="F2295" s="1">
        <v>5.5</v>
      </c>
      <c r="G2295" s="1">
        <v>0.94899999999999995</v>
      </c>
      <c r="H2295" s="1">
        <v>24</v>
      </c>
      <c r="I2295" s="1">
        <v>0</v>
      </c>
      <c r="J2295" s="1">
        <v>0.90000000000000202</v>
      </c>
      <c r="K2295" s="1">
        <v>9.5</v>
      </c>
      <c r="L2295" s="1">
        <v>0</v>
      </c>
      <c r="M2295" s="1">
        <v>10.8</v>
      </c>
      <c r="O2295" s="1">
        <f>случ!I2283</f>
        <v>24.146001421133711</v>
      </c>
      <c r="P2295" s="1">
        <f t="shared" si="181"/>
        <v>123.06600142113371</v>
      </c>
      <c r="Q2295">
        <f t="shared" si="182"/>
        <v>1</v>
      </c>
      <c r="S2295">
        <f>случ!J2283</f>
        <v>17.966574209839475</v>
      </c>
      <c r="T2295">
        <f>случ!K2283</f>
        <v>12.471411373900771</v>
      </c>
      <c r="U2295" s="1">
        <f t="shared" si="183"/>
        <v>77.772574209839505</v>
      </c>
      <c r="V2295" s="1">
        <f t="shared" si="184"/>
        <v>22.172411373900797</v>
      </c>
      <c r="X2295" s="4">
        <f>10-SUM(U2295&lt;$X$1,U2295&lt;$X$2,U2295&lt;$X$3,U2295&lt;$X$4,U2295&lt;$X$5,U2295&lt;$X$6,U2295&lt;$X$7,U2295&lt;$X$8,U2295&lt;$X$9,U2295&lt;$X$10)</f>
        <v>10</v>
      </c>
      <c r="Y2295" s="4">
        <f>SUM(V2295&lt;$Y$1,V2295&lt;$Y$2,V2295&lt;$Y$3,V2295&lt;$Y$4,V2295&lt;$Y$5,V2295&lt;$Y$6,V2295&lt;$Y$7,V2295&lt;$Y$8,V2295&lt;$Y$9,V2295&lt;$Y$10)</f>
        <v>0</v>
      </c>
      <c r="AA2295" s="10">
        <f t="shared" si="185"/>
        <v>1.2500000000000001E-2</v>
      </c>
    </row>
    <row r="2296" spans="1:27">
      <c r="A2296" s="4"/>
      <c r="B2296" t="s">
        <v>3</v>
      </c>
      <c r="C2296">
        <v>13</v>
      </c>
      <c r="D2296" s="1">
        <v>18.7</v>
      </c>
      <c r="E2296" s="1">
        <v>0</v>
      </c>
      <c r="F2296" s="1">
        <v>5.5</v>
      </c>
      <c r="G2296" s="1">
        <v>-0.5</v>
      </c>
      <c r="H2296" s="1">
        <v>23</v>
      </c>
      <c r="I2296" s="1">
        <v>9.9999999999999895E-2</v>
      </c>
      <c r="J2296" s="1">
        <v>-2.12</v>
      </c>
      <c r="K2296" s="1">
        <v>9.5</v>
      </c>
      <c r="L2296" s="1">
        <v>-0.9</v>
      </c>
      <c r="M2296" s="1">
        <v>10</v>
      </c>
      <c r="O2296" s="1">
        <f>случ!I2284</f>
        <v>-2.8504541455061938</v>
      </c>
      <c r="P2296" s="1">
        <f t="shared" si="181"/>
        <v>93.779545854493819</v>
      </c>
      <c r="Q2296">
        <f t="shared" si="182"/>
        <v>1</v>
      </c>
      <c r="S2296">
        <f>случ!J2284</f>
        <v>0.91501880446310191</v>
      </c>
      <c r="T2296">
        <f>случ!K2284</f>
        <v>-8.8776499839694711</v>
      </c>
      <c r="U2296" s="1">
        <f t="shared" si="183"/>
        <v>32.755018804463099</v>
      </c>
      <c r="V2296" s="1">
        <f t="shared" si="184"/>
        <v>-32.487649983969476</v>
      </c>
      <c r="X2296" s="4">
        <f>10-SUM(U2296&lt;$X$1,U2296&lt;$X$2,U2296&lt;$X$3,U2296&lt;$X$4,U2296&lt;$X$5,U2296&lt;$X$6,U2296&lt;$X$7,U2296&lt;$X$8,U2296&lt;$X$9,U2296&lt;$X$10)</f>
        <v>8</v>
      </c>
      <c r="Y2296" s="4">
        <f>SUM(V2296&lt;$Y$1,V2296&lt;$Y$2,V2296&lt;$Y$3,V2296&lt;$Y$4,V2296&lt;$Y$5,V2296&lt;$Y$6,V2296&lt;$Y$7,V2296&lt;$Y$8,V2296&lt;$Y$9,V2296&lt;$Y$10)</f>
        <v>10</v>
      </c>
      <c r="AA2296" s="10">
        <f t="shared" si="185"/>
        <v>0.01</v>
      </c>
    </row>
    <row r="2297" spans="1:27">
      <c r="A2297" s="4"/>
      <c r="B2297" t="s">
        <v>4</v>
      </c>
      <c r="C2297">
        <v>13</v>
      </c>
      <c r="D2297" s="1">
        <v>-8.7999999999999901</v>
      </c>
      <c r="E2297" s="1">
        <v>0</v>
      </c>
      <c r="F2297" s="1">
        <v>5.5</v>
      </c>
      <c r="G2297" s="1">
        <v>0.219</v>
      </c>
      <c r="H2297" s="1">
        <v>21.5</v>
      </c>
      <c r="I2297" s="1">
        <v>0.149999999999999</v>
      </c>
      <c r="J2297" s="1">
        <v>0.5</v>
      </c>
      <c r="K2297" s="1">
        <v>9.5</v>
      </c>
      <c r="L2297" s="1">
        <v>-1.35</v>
      </c>
      <c r="M2297" s="1">
        <v>11</v>
      </c>
      <c r="O2297" s="1">
        <f>случ!I2285</f>
        <v>10.744506343807787</v>
      </c>
      <c r="P2297" s="1">
        <f t="shared" si="181"/>
        <v>86.644506343807791</v>
      </c>
      <c r="Q2297">
        <f t="shared" si="182"/>
        <v>1</v>
      </c>
      <c r="S2297">
        <f>случ!J2285</f>
        <v>1.3018995682627141</v>
      </c>
      <c r="T2297">
        <f>случ!K2285</f>
        <v>2.6933203007861959</v>
      </c>
      <c r="U2297" s="1">
        <f t="shared" si="183"/>
        <v>64.587899568262714</v>
      </c>
      <c r="V2297" s="1">
        <f t="shared" si="184"/>
        <v>12.274320300786185</v>
      </c>
      <c r="X2297" s="4">
        <f>10-SUM(U2297&lt;$X$1,U2297&lt;$X$2,U2297&lt;$X$3,U2297&lt;$X$4,U2297&lt;$X$5,U2297&lt;$X$6,U2297&lt;$X$7,U2297&lt;$X$8,U2297&lt;$X$9,U2297&lt;$X$10)</f>
        <v>10</v>
      </c>
      <c r="Y2297" s="4">
        <f>SUM(V2297&lt;$Y$1,V2297&lt;$Y$2,V2297&lt;$Y$3,V2297&lt;$Y$4,V2297&lt;$Y$5,V2297&lt;$Y$6,V2297&lt;$Y$7,V2297&lt;$Y$8,V2297&lt;$Y$9,V2297&lt;$Y$10)</f>
        <v>1</v>
      </c>
      <c r="AA2297" s="10">
        <f t="shared" si="185"/>
        <v>1.2500000000000001E-2</v>
      </c>
    </row>
    <row r="2298" spans="1:27">
      <c r="A2298" s="4"/>
      <c r="B2298" t="s">
        <v>5</v>
      </c>
      <c r="C2298">
        <v>13</v>
      </c>
      <c r="D2298" s="1">
        <v>-1.8999999999999899</v>
      </c>
      <c r="E2298" s="1">
        <v>0</v>
      </c>
      <c r="F2298" s="1">
        <v>5.5</v>
      </c>
      <c r="G2298" s="1">
        <v>0.25</v>
      </c>
      <c r="H2298" s="1">
        <v>21.5</v>
      </c>
      <c r="I2298" s="1">
        <v>0</v>
      </c>
      <c r="J2298" s="1">
        <v>-0.35000000000000098</v>
      </c>
      <c r="K2298" s="1">
        <v>9.5</v>
      </c>
      <c r="L2298" s="1">
        <v>0</v>
      </c>
      <c r="M2298" s="1">
        <v>1.8</v>
      </c>
      <c r="O2298" s="1">
        <f>случ!I2286</f>
        <v>15.734724806152123</v>
      </c>
      <c r="P2298" s="1">
        <f t="shared" si="181"/>
        <v>96.404724806152132</v>
      </c>
      <c r="Q2298">
        <f t="shared" si="182"/>
        <v>1</v>
      </c>
      <c r="S2298">
        <f>случ!J2286</f>
        <v>3.5098590494674924</v>
      </c>
      <c r="T2298">
        <f>случ!K2286</f>
        <v>-0.15361305525365715</v>
      </c>
      <c r="U2298" s="1">
        <f t="shared" si="183"/>
        <v>39.75985904946748</v>
      </c>
      <c r="V2298" s="1">
        <f t="shared" si="184"/>
        <v>0.49638694474633144</v>
      </c>
      <c r="X2298" s="4">
        <f>10-SUM(U2298&lt;$X$1,U2298&lt;$X$2,U2298&lt;$X$3,U2298&lt;$X$4,U2298&lt;$X$5,U2298&lt;$X$6,U2298&lt;$X$7,U2298&lt;$X$8,U2298&lt;$X$9,U2298&lt;$X$10)</f>
        <v>9</v>
      </c>
      <c r="Y2298" s="4">
        <f>SUM(V2298&lt;$Y$1,V2298&lt;$Y$2,V2298&lt;$Y$3,V2298&lt;$Y$4,V2298&lt;$Y$5,V2298&lt;$Y$6,V2298&lt;$Y$7,V2298&lt;$Y$8,V2298&lt;$Y$9,V2298&lt;$Y$10)</f>
        <v>5</v>
      </c>
      <c r="AA2298" s="10">
        <f t="shared" si="185"/>
        <v>1.125E-2</v>
      </c>
    </row>
    <row r="2299" spans="1:27">
      <c r="A2299" s="4"/>
      <c r="B2299" t="s">
        <v>6</v>
      </c>
      <c r="C2299">
        <v>13</v>
      </c>
      <c r="D2299" s="1">
        <v>-4.5999999999999996</v>
      </c>
      <c r="E2299" s="1">
        <v>0</v>
      </c>
      <c r="F2299" s="1">
        <v>5.5</v>
      </c>
      <c r="G2299" s="1">
        <v>-0.44900000000000001</v>
      </c>
      <c r="H2299" s="1">
        <v>19</v>
      </c>
      <c r="I2299" s="1">
        <v>0.75</v>
      </c>
      <c r="J2299" s="1">
        <v>-0.35000000000000098</v>
      </c>
      <c r="K2299" s="1">
        <v>9.5</v>
      </c>
      <c r="L2299" s="1">
        <v>-1.75</v>
      </c>
      <c r="M2299" s="1">
        <v>1.6</v>
      </c>
      <c r="O2299" s="1">
        <f>случ!I2287</f>
        <v>24.272840681212593</v>
      </c>
      <c r="P2299" s="1">
        <f t="shared" si="181"/>
        <v>100.8528406812126</v>
      </c>
      <c r="Q2299">
        <f t="shared" si="182"/>
        <v>1</v>
      </c>
      <c r="S2299">
        <f>случ!J2287</f>
        <v>14.330616651532182</v>
      </c>
      <c r="T2299">
        <f>случ!K2287</f>
        <v>1.7435619409972003</v>
      </c>
      <c r="U2299" s="1">
        <f t="shared" si="183"/>
        <v>60.074616651532168</v>
      </c>
      <c r="V2299" s="1">
        <f t="shared" si="184"/>
        <v>16.042561940997189</v>
      </c>
      <c r="X2299" s="4">
        <f>10-SUM(U2299&lt;$X$1,U2299&lt;$X$2,U2299&lt;$X$3,U2299&lt;$X$4,U2299&lt;$X$5,U2299&lt;$X$6,U2299&lt;$X$7,U2299&lt;$X$8,U2299&lt;$X$9,U2299&lt;$X$10)</f>
        <v>10</v>
      </c>
      <c r="Y2299" s="4">
        <f>SUM(V2299&lt;$Y$1,V2299&lt;$Y$2,V2299&lt;$Y$3,V2299&lt;$Y$4,V2299&lt;$Y$5,V2299&lt;$Y$6,V2299&lt;$Y$7,V2299&lt;$Y$8,V2299&lt;$Y$9,V2299&lt;$Y$10)</f>
        <v>1</v>
      </c>
      <c r="AA2299" s="10">
        <f t="shared" si="185"/>
        <v>1.2500000000000001E-2</v>
      </c>
    </row>
    <row r="2300" spans="1:27">
      <c r="A2300" s="4"/>
      <c r="B2300" t="s">
        <v>7</v>
      </c>
      <c r="C2300">
        <v>13</v>
      </c>
      <c r="D2300" s="1">
        <v>5.3999999999999897</v>
      </c>
      <c r="E2300" s="1">
        <v>0</v>
      </c>
      <c r="F2300" s="1">
        <v>5.5</v>
      </c>
      <c r="G2300" s="1">
        <v>0.26999999999999902</v>
      </c>
      <c r="H2300" s="1">
        <v>19</v>
      </c>
      <c r="I2300" s="1">
        <v>0</v>
      </c>
      <c r="J2300" s="1">
        <v>-0.79999999999999705</v>
      </c>
      <c r="K2300" s="1">
        <v>9.5</v>
      </c>
      <c r="L2300" s="1">
        <v>0</v>
      </c>
      <c r="M2300" s="1">
        <v>16.5</v>
      </c>
      <c r="O2300" s="1">
        <f>случ!I2288</f>
        <v>6.1984078933642683</v>
      </c>
      <c r="P2300" s="1">
        <f t="shared" si="181"/>
        <v>89.478407893364249</v>
      </c>
      <c r="Q2300">
        <f t="shared" si="182"/>
        <v>1</v>
      </c>
      <c r="S2300">
        <f>случ!J2288</f>
        <v>23.002732552018593</v>
      </c>
      <c r="T2300">
        <f>случ!K2288</f>
        <v>-1.9881278127684658</v>
      </c>
      <c r="U2300" s="1">
        <f t="shared" si="183"/>
        <v>65.482732552018632</v>
      </c>
      <c r="V2300" s="1">
        <f t="shared" si="184"/>
        <v>-24.408127812768424</v>
      </c>
      <c r="X2300" s="4">
        <f>10-SUM(U2300&lt;$X$1,U2300&lt;$X$2,U2300&lt;$X$3,U2300&lt;$X$4,U2300&lt;$X$5,U2300&lt;$X$6,U2300&lt;$X$7,U2300&lt;$X$8,U2300&lt;$X$9,U2300&lt;$X$10)</f>
        <v>10</v>
      </c>
      <c r="Y2300" s="4">
        <f>SUM(V2300&lt;$Y$1,V2300&lt;$Y$2,V2300&lt;$Y$3,V2300&lt;$Y$4,V2300&lt;$Y$5,V2300&lt;$Y$6,V2300&lt;$Y$7,V2300&lt;$Y$8,V2300&lt;$Y$9,V2300&lt;$Y$10)</f>
        <v>10</v>
      </c>
      <c r="AA2300" s="10">
        <f t="shared" si="185"/>
        <v>1.2500000000000001E-2</v>
      </c>
    </row>
    <row r="2301" spans="1:27">
      <c r="A2301" s="4"/>
      <c r="B2301" t="s">
        <v>8</v>
      </c>
      <c r="C2301">
        <v>13</v>
      </c>
      <c r="D2301" s="1">
        <v>3.3999999999999901</v>
      </c>
      <c r="E2301" s="1">
        <v>0</v>
      </c>
      <c r="F2301" s="1">
        <v>5.5</v>
      </c>
      <c r="G2301" s="1">
        <v>0.19900000000000001</v>
      </c>
      <c r="H2301" s="1">
        <v>18</v>
      </c>
      <c r="I2301" s="1">
        <v>0</v>
      </c>
      <c r="J2301" s="1">
        <v>-0.75</v>
      </c>
      <c r="K2301" s="1">
        <v>9.5</v>
      </c>
      <c r="L2301" s="1">
        <v>-1</v>
      </c>
      <c r="M2301" s="1">
        <v>7.6</v>
      </c>
      <c r="O2301" s="1">
        <f>случ!I2289</f>
        <v>15.079604221834281</v>
      </c>
      <c r="P2301" s="1">
        <f t="shared" si="181"/>
        <v>95.959604221834269</v>
      </c>
      <c r="Q2301">
        <f t="shared" si="182"/>
        <v>1</v>
      </c>
      <c r="S2301">
        <f>случ!J2289</f>
        <v>-2.8624084043843596</v>
      </c>
      <c r="T2301">
        <f>случ!K2289</f>
        <v>-7.060378879620349</v>
      </c>
      <c r="U2301" s="1">
        <f t="shared" si="183"/>
        <v>35.793591595615638</v>
      </c>
      <c r="V2301" s="1">
        <f t="shared" si="184"/>
        <v>-16.859378879620351</v>
      </c>
      <c r="X2301" s="4">
        <f>10-SUM(U2301&lt;$X$1,U2301&lt;$X$2,U2301&lt;$X$3,U2301&lt;$X$4,U2301&lt;$X$5,U2301&lt;$X$6,U2301&lt;$X$7,U2301&lt;$X$8,U2301&lt;$X$9,U2301&lt;$X$10)</f>
        <v>9</v>
      </c>
      <c r="Y2301" s="4">
        <f>SUM(V2301&lt;$Y$1,V2301&lt;$Y$2,V2301&lt;$Y$3,V2301&lt;$Y$4,V2301&lt;$Y$5,V2301&lt;$Y$6,V2301&lt;$Y$7,V2301&lt;$Y$8,V2301&lt;$Y$9,V2301&lt;$Y$10)</f>
        <v>10</v>
      </c>
      <c r="AA2301" s="10">
        <f t="shared" si="185"/>
        <v>1.125E-2</v>
      </c>
    </row>
    <row r="2302" spans="1:27">
      <c r="A2302" s="4"/>
      <c r="B2302" t="s">
        <v>9</v>
      </c>
      <c r="C2302">
        <v>13</v>
      </c>
      <c r="D2302" s="1">
        <v>-23.1</v>
      </c>
      <c r="E2302" s="1">
        <v>0</v>
      </c>
      <c r="F2302" s="1">
        <v>5</v>
      </c>
      <c r="G2302" s="1">
        <v>0.35000000000000098</v>
      </c>
      <c r="H2302" s="1">
        <v>17</v>
      </c>
      <c r="I2302" s="1">
        <v>0</v>
      </c>
      <c r="J2302" s="1">
        <v>-0.39999999999999802</v>
      </c>
      <c r="K2302" s="1">
        <v>9.5</v>
      </c>
      <c r="L2302" s="1">
        <v>-1</v>
      </c>
      <c r="M2302" s="1">
        <v>-0.7</v>
      </c>
      <c r="O2302" s="1">
        <f>случ!I2290</f>
        <v>-24.164529293776216</v>
      </c>
      <c r="P2302" s="1">
        <f t="shared" si="181"/>
        <v>31.665470706223783</v>
      </c>
      <c r="Q2302">
        <f t="shared" si="182"/>
        <v>0</v>
      </c>
      <c r="S2302">
        <f>случ!J2290</f>
        <v>-24.75351255352318</v>
      </c>
      <c r="T2302">
        <f>случ!K2290</f>
        <v>2.9049673611065039</v>
      </c>
      <c r="U2302" s="1">
        <f t="shared" si="183"/>
        <v>8.2464874464768343</v>
      </c>
      <c r="V2302" s="1">
        <f t="shared" si="184"/>
        <v>4.8049673611065282</v>
      </c>
      <c r="X2302" s="4">
        <f>10-SUM(U2302&lt;$X$1,U2302&lt;$X$2,U2302&lt;$X$3,U2302&lt;$X$4,U2302&lt;$X$5,U2302&lt;$X$6,U2302&lt;$X$7,U2302&lt;$X$8,U2302&lt;$X$9,U2302&lt;$X$10)</f>
        <v>1</v>
      </c>
      <c r="Y2302" s="4">
        <f>SUM(V2302&lt;$Y$1,V2302&lt;$Y$2,V2302&lt;$Y$3,V2302&lt;$Y$4,V2302&lt;$Y$5,V2302&lt;$Y$6,V2302&lt;$Y$7,V2302&lt;$Y$8,V2302&lt;$Y$9,V2302&lt;$Y$10)</f>
        <v>4</v>
      </c>
      <c r="AA2302" s="10">
        <f t="shared" si="185"/>
        <v>0</v>
      </c>
    </row>
    <row r="2303" spans="1:27">
      <c r="A2303" s="4"/>
      <c r="B2303" t="s">
        <v>10</v>
      </c>
      <c r="C2303">
        <v>13</v>
      </c>
      <c r="D2303" s="1">
        <v>-15.7</v>
      </c>
      <c r="E2303" s="1">
        <v>0</v>
      </c>
      <c r="F2303" s="1">
        <v>4.75</v>
      </c>
      <c r="G2303" s="1">
        <v>0.19900000000000001</v>
      </c>
      <c r="H2303" s="1">
        <v>17</v>
      </c>
      <c r="I2303" s="1">
        <v>0</v>
      </c>
      <c r="J2303" s="1">
        <v>-0.17999999999999899</v>
      </c>
      <c r="K2303" s="1">
        <v>9.5</v>
      </c>
      <c r="L2303" s="1">
        <v>0</v>
      </c>
      <c r="M2303" s="1">
        <v>-8</v>
      </c>
      <c r="O2303" s="1">
        <f>случ!I2291</f>
        <v>-46.842072885553804</v>
      </c>
      <c r="P2303" s="1">
        <f t="shared" si="181"/>
        <v>11.417927114446201</v>
      </c>
      <c r="Q2303">
        <f t="shared" si="182"/>
        <v>-1</v>
      </c>
      <c r="S2303">
        <f>случ!J2291</f>
        <v>-10.897113880345019</v>
      </c>
      <c r="T2303">
        <f>случ!K2291</f>
        <v>-6.4714691661964778</v>
      </c>
      <c r="U2303" s="1">
        <f t="shared" si="183"/>
        <v>13.568886119654996</v>
      </c>
      <c r="V2303" s="1">
        <f t="shared" si="184"/>
        <v>1.7395308338035331</v>
      </c>
      <c r="X2303" s="4">
        <f>10-SUM(U2303&lt;$X$1,U2303&lt;$X$2,U2303&lt;$X$3,U2303&lt;$X$4,U2303&lt;$X$5,U2303&lt;$X$6,U2303&lt;$X$7,U2303&lt;$X$8,U2303&lt;$X$9,U2303&lt;$X$10)</f>
        <v>3</v>
      </c>
      <c r="Y2303" s="4">
        <f>SUM(V2303&lt;$Y$1,V2303&lt;$Y$2,V2303&lt;$Y$3,V2303&lt;$Y$4,V2303&lt;$Y$5,V2303&lt;$Y$6,V2303&lt;$Y$7,V2303&lt;$Y$8,V2303&lt;$Y$9,V2303&lt;$Y$10)</f>
        <v>5</v>
      </c>
      <c r="AA2303" s="10">
        <f t="shared" si="185"/>
        <v>-6.2500000000000003E-3</v>
      </c>
    </row>
    <row r="2304" spans="1:27">
      <c r="A2304" s="4"/>
      <c r="B2304" t="s">
        <v>11</v>
      </c>
      <c r="C2304">
        <v>13</v>
      </c>
      <c r="D2304" s="1">
        <v>-19.8</v>
      </c>
      <c r="E2304" s="1">
        <v>-0.12</v>
      </c>
      <c r="F2304" s="1">
        <v>4.75</v>
      </c>
      <c r="G2304" s="1">
        <v>-0.32800000000000001</v>
      </c>
      <c r="H2304" s="1">
        <v>15.5</v>
      </c>
      <c r="I2304" s="1">
        <v>0.149999999999999</v>
      </c>
      <c r="J2304" s="1">
        <v>-0.52999999999999703</v>
      </c>
      <c r="K2304" s="1">
        <v>9.5</v>
      </c>
      <c r="L2304" s="1">
        <v>-1.35</v>
      </c>
      <c r="M2304" s="1">
        <v>-10.6</v>
      </c>
      <c r="O2304" s="1">
        <f>случ!I2292</f>
        <v>56.786573971521754</v>
      </c>
      <c r="P2304" s="1">
        <f t="shared" si="181"/>
        <v>109.17657397152175</v>
      </c>
      <c r="Q2304">
        <f t="shared" si="182"/>
        <v>1</v>
      </c>
      <c r="S2304">
        <f>случ!J2292</f>
        <v>-9.593240985717431</v>
      </c>
      <c r="T2304">
        <f>случ!K2292</f>
        <v>-9.2874669054124936</v>
      </c>
      <c r="U2304" s="1">
        <f t="shared" si="183"/>
        <v>15.984759014282607</v>
      </c>
      <c r="V2304" s="1">
        <f t="shared" si="184"/>
        <v>3.0505330945875322</v>
      </c>
      <c r="X2304" s="4">
        <f>10-SUM(U2304&lt;$X$1,U2304&lt;$X$2,U2304&lt;$X$3,U2304&lt;$X$4,U2304&lt;$X$5,U2304&lt;$X$6,U2304&lt;$X$7,U2304&lt;$X$8,U2304&lt;$X$9,U2304&lt;$X$10)</f>
        <v>3</v>
      </c>
      <c r="Y2304" s="4">
        <f>SUM(V2304&lt;$Y$1,V2304&lt;$Y$2,V2304&lt;$Y$3,V2304&lt;$Y$4,V2304&lt;$Y$5,V2304&lt;$Y$6,V2304&lt;$Y$7,V2304&lt;$Y$8,V2304&lt;$Y$9,V2304&lt;$Y$10)</f>
        <v>4</v>
      </c>
      <c r="AA2304" s="10">
        <f t="shared" si="185"/>
        <v>3.7499999999999999E-3</v>
      </c>
    </row>
    <row r="2305" spans="1:27">
      <c r="A2305" s="4"/>
      <c r="B2305" t="s">
        <v>12</v>
      </c>
      <c r="C2305">
        <v>13</v>
      </c>
      <c r="D2305" s="1">
        <v>11.2</v>
      </c>
      <c r="E2305" s="1">
        <v>-0.15</v>
      </c>
      <c r="F2305" s="1">
        <v>4.75</v>
      </c>
      <c r="G2305" s="1">
        <v>9.9599999999999994E-2</v>
      </c>
      <c r="H2305" s="1">
        <v>13</v>
      </c>
      <c r="I2305" s="1">
        <v>0.625</v>
      </c>
      <c r="J2305" s="1">
        <v>-0.70000000000000095</v>
      </c>
      <c r="K2305" s="1">
        <v>8.25</v>
      </c>
      <c r="L2305" s="1">
        <v>-1.875</v>
      </c>
      <c r="M2305" s="1">
        <v>-11</v>
      </c>
      <c r="O2305" s="1">
        <f>случ!I2293</f>
        <v>-64.104402339789203</v>
      </c>
      <c r="P2305" s="1">
        <f t="shared" si="181"/>
        <v>7.2855976602107972</v>
      </c>
      <c r="Q2305">
        <f t="shared" si="182"/>
        <v>-1</v>
      </c>
      <c r="S2305">
        <f>случ!J2293</f>
        <v>10.601207318187615</v>
      </c>
      <c r="T2305">
        <f>случ!K2293</f>
        <v>3.0643225240219438</v>
      </c>
      <c r="U2305" s="1">
        <f t="shared" si="183"/>
        <v>28.153607318187603</v>
      </c>
      <c r="V2305" s="1">
        <f t="shared" si="184"/>
        <v>19.864722524021929</v>
      </c>
      <c r="X2305" s="4">
        <f>10-SUM(U2305&lt;$X$1,U2305&lt;$X$2,U2305&lt;$X$3,U2305&lt;$X$4,U2305&lt;$X$5,U2305&lt;$X$6,U2305&lt;$X$7,U2305&lt;$X$8,U2305&lt;$X$9,U2305&lt;$X$10)</f>
        <v>7</v>
      </c>
      <c r="Y2305" s="4">
        <f>SUM(V2305&lt;$Y$1,V2305&lt;$Y$2,V2305&lt;$Y$3,V2305&lt;$Y$4,V2305&lt;$Y$5,V2305&lt;$Y$6,V2305&lt;$Y$7,V2305&lt;$Y$8,V2305&lt;$Y$9,V2305&lt;$Y$10)</f>
        <v>1</v>
      </c>
      <c r="AA2305" s="10">
        <f t="shared" si="185"/>
        <v>-1.25E-3</v>
      </c>
    </row>
    <row r="2306" spans="1:27">
      <c r="A2306" s="4"/>
      <c r="B2306" t="s">
        <v>13</v>
      </c>
      <c r="C2306">
        <v>13</v>
      </c>
      <c r="D2306" s="1">
        <v>31.5</v>
      </c>
      <c r="E2306" s="1">
        <v>0</v>
      </c>
      <c r="F2306" s="1">
        <v>4.75</v>
      </c>
      <c r="G2306" s="1">
        <v>0.19900000000000001</v>
      </c>
      <c r="H2306" s="1">
        <v>13</v>
      </c>
      <c r="I2306" s="1">
        <v>0</v>
      </c>
      <c r="J2306" s="1">
        <v>-0.23</v>
      </c>
      <c r="K2306" s="1">
        <v>8.25</v>
      </c>
      <c r="L2306" s="1">
        <v>0</v>
      </c>
      <c r="M2306" s="1">
        <v>-0.6</v>
      </c>
      <c r="O2306" s="1">
        <f>случ!I2294</f>
        <v>17.99071513449277</v>
      </c>
      <c r="P2306" s="1">
        <f t="shared" si="181"/>
        <v>105.29071513449277</v>
      </c>
      <c r="Q2306">
        <f t="shared" si="182"/>
        <v>1</v>
      </c>
      <c r="S2306">
        <f>случ!J2294</f>
        <v>17.01977147651073</v>
      </c>
      <c r="T2306">
        <f>случ!K2294</f>
        <v>5.7335112321879231</v>
      </c>
      <c r="U2306" s="1">
        <f t="shared" si="183"/>
        <v>41.735771476510735</v>
      </c>
      <c r="V2306" s="1">
        <f t="shared" si="184"/>
        <v>3.7695112321879232</v>
      </c>
      <c r="X2306" s="4">
        <f>10-SUM(U2306&lt;$X$1,U2306&lt;$X$2,U2306&lt;$X$3,U2306&lt;$X$4,U2306&lt;$X$5,U2306&lt;$X$6,U2306&lt;$X$7,U2306&lt;$X$8,U2306&lt;$X$9,U2306&lt;$X$10)</f>
        <v>10</v>
      </c>
      <c r="Y2306" s="4">
        <f>SUM(V2306&lt;$Y$1,V2306&lt;$Y$2,V2306&lt;$Y$3,V2306&lt;$Y$4,V2306&lt;$Y$5,V2306&lt;$Y$6,V2306&lt;$Y$7,V2306&lt;$Y$8,V2306&lt;$Y$9,V2306&lt;$Y$10)</f>
        <v>4</v>
      </c>
      <c r="AA2306" s="10">
        <f t="shared" si="185"/>
        <v>1.2500000000000001E-2</v>
      </c>
    </row>
    <row r="2307" spans="1:27">
      <c r="A2307" s="4"/>
      <c r="B2307" t="s">
        <v>14</v>
      </c>
      <c r="C2307">
        <v>13</v>
      </c>
      <c r="D2307" s="1">
        <v>41</v>
      </c>
      <c r="E2307" s="1">
        <v>0</v>
      </c>
      <c r="F2307" s="1">
        <v>4.75</v>
      </c>
      <c r="G2307" s="1">
        <v>0.22</v>
      </c>
      <c r="H2307" s="1">
        <v>13</v>
      </c>
      <c r="I2307" s="1">
        <v>0</v>
      </c>
      <c r="J2307" s="1">
        <v>0.119999999999999</v>
      </c>
      <c r="K2307" s="1">
        <v>8.25</v>
      </c>
      <c r="L2307" s="1">
        <v>0</v>
      </c>
      <c r="M2307" s="1">
        <v>2.4</v>
      </c>
      <c r="O2307" s="1">
        <f>случ!I2295</f>
        <v>44.251234270641042</v>
      </c>
      <c r="P2307" s="1">
        <f t="shared" si="181"/>
        <v>138.20123427064104</v>
      </c>
      <c r="Q2307">
        <f t="shared" si="182"/>
        <v>1</v>
      </c>
      <c r="S2307">
        <f>случ!J2295</f>
        <v>12.131797278333984</v>
      </c>
      <c r="T2307">
        <f>случ!K2295</f>
        <v>-6.8661385716075447</v>
      </c>
      <c r="U2307" s="1">
        <f t="shared" si="183"/>
        <v>44.27179727833397</v>
      </c>
      <c r="V2307" s="1">
        <f t="shared" si="184"/>
        <v>-7.3011385716075594</v>
      </c>
      <c r="X2307" s="4">
        <f>10-SUM(U2307&lt;$X$1,U2307&lt;$X$2,U2307&lt;$X$3,U2307&lt;$X$4,U2307&lt;$X$5,U2307&lt;$X$6,U2307&lt;$X$7,U2307&lt;$X$8,U2307&lt;$X$9,U2307&lt;$X$10)</f>
        <v>10</v>
      </c>
      <c r="Y2307" s="4">
        <f>SUM(V2307&lt;$Y$1,V2307&lt;$Y$2,V2307&lt;$Y$3,V2307&lt;$Y$4,V2307&lt;$Y$5,V2307&lt;$Y$6,V2307&lt;$Y$7,V2307&lt;$Y$8,V2307&lt;$Y$9,V2307&lt;$Y$10)</f>
        <v>8</v>
      </c>
      <c r="AA2307" s="10">
        <f t="shared" si="185"/>
        <v>1.2500000000000001E-2</v>
      </c>
    </row>
    <row r="2308" spans="1:27">
      <c r="A2308" s="4"/>
      <c r="B2308" t="s">
        <v>15</v>
      </c>
      <c r="C2308">
        <v>13</v>
      </c>
      <c r="D2308" s="1">
        <v>36.4</v>
      </c>
      <c r="E2308" s="1">
        <v>-0.25</v>
      </c>
      <c r="F2308" s="1">
        <v>4.75</v>
      </c>
      <c r="G2308" s="1">
        <v>0.26999999999999902</v>
      </c>
      <c r="H2308" s="1">
        <v>13</v>
      </c>
      <c r="I2308" s="1">
        <v>0</v>
      </c>
      <c r="J2308" s="1">
        <v>0.21</v>
      </c>
      <c r="K2308" s="1">
        <v>7.2</v>
      </c>
      <c r="L2308" s="1">
        <v>0</v>
      </c>
      <c r="M2308" s="1">
        <v>0.6</v>
      </c>
      <c r="O2308" s="1">
        <f>случ!I2296</f>
        <v>-97.621599704021548</v>
      </c>
      <c r="P2308" s="1">
        <f t="shared" si="181"/>
        <v>-10.141599704021559</v>
      </c>
      <c r="Q2308">
        <f t="shared" si="182"/>
        <v>-1</v>
      </c>
      <c r="S2308">
        <f>случ!J2296</f>
        <v>12.135527299200422</v>
      </c>
      <c r="T2308">
        <f>случ!K2296</f>
        <v>-0.43389006671220853</v>
      </c>
      <c r="U2308" s="1">
        <f t="shared" si="183"/>
        <v>41.245527299200432</v>
      </c>
      <c r="V2308" s="1">
        <f t="shared" si="184"/>
        <v>3.626109933287792</v>
      </c>
      <c r="X2308" s="4">
        <f>10-SUM(U2308&lt;$X$1,U2308&lt;$X$2,U2308&lt;$X$3,U2308&lt;$X$4,U2308&lt;$X$5,U2308&lt;$X$6,U2308&lt;$X$7,U2308&lt;$X$8,U2308&lt;$X$9,U2308&lt;$X$10)</f>
        <v>10</v>
      </c>
      <c r="Y2308" s="4">
        <f>SUM(V2308&lt;$Y$1,V2308&lt;$Y$2,V2308&lt;$Y$3,V2308&lt;$Y$4,V2308&lt;$Y$5,V2308&lt;$Y$6,V2308&lt;$Y$7,V2308&lt;$Y$8,V2308&lt;$Y$9,V2308&lt;$Y$10)</f>
        <v>4</v>
      </c>
      <c r="AA2308" s="10">
        <f t="shared" si="185"/>
        <v>-5.0000000000000001E-3</v>
      </c>
    </row>
    <row r="2309" spans="1:27">
      <c r="A2309" s="4"/>
      <c r="B2309" t="s">
        <v>16</v>
      </c>
      <c r="C2309">
        <v>13</v>
      </c>
      <c r="D2309" s="1">
        <v>33.5</v>
      </c>
      <c r="E2309" s="1">
        <v>-0.25</v>
      </c>
      <c r="F2309" s="1">
        <v>4.75</v>
      </c>
      <c r="G2309" s="1">
        <v>0.3</v>
      </c>
      <c r="H2309" s="1">
        <v>13</v>
      </c>
      <c r="I2309" s="1">
        <v>0</v>
      </c>
      <c r="J2309" s="1">
        <v>-0.12999999999999901</v>
      </c>
      <c r="K2309" s="1">
        <v>7.2</v>
      </c>
      <c r="L2309" s="1">
        <v>0</v>
      </c>
      <c r="M2309" s="1">
        <v>4.5</v>
      </c>
      <c r="O2309" s="1">
        <f>случ!I2297</f>
        <v>39.965899569683366</v>
      </c>
      <c r="P2309" s="1">
        <f t="shared" si="181"/>
        <v>125.41589956968338</v>
      </c>
      <c r="Q2309">
        <f t="shared" si="182"/>
        <v>1</v>
      </c>
      <c r="S2309">
        <f>случ!J2297</f>
        <v>31.358165606284928</v>
      </c>
      <c r="T2309">
        <f>случ!K2297</f>
        <v>5.7803895262666583</v>
      </c>
      <c r="U2309" s="1">
        <f t="shared" si="183"/>
        <v>59.768165606284938</v>
      </c>
      <c r="V2309" s="1">
        <f t="shared" si="184"/>
        <v>1.4903895262666698</v>
      </c>
      <c r="X2309" s="4">
        <f>10-SUM(U2309&lt;$X$1,U2309&lt;$X$2,U2309&lt;$X$3,U2309&lt;$X$4,U2309&lt;$X$5,U2309&lt;$X$6,U2309&lt;$X$7,U2309&lt;$X$8,U2309&lt;$X$9,U2309&lt;$X$10)</f>
        <v>10</v>
      </c>
      <c r="Y2309" s="4">
        <f>SUM(V2309&lt;$Y$1,V2309&lt;$Y$2,V2309&lt;$Y$3,V2309&lt;$Y$4,V2309&lt;$Y$5,V2309&lt;$Y$6,V2309&lt;$Y$7,V2309&lt;$Y$8,V2309&lt;$Y$9,V2309&lt;$Y$10)</f>
        <v>5</v>
      </c>
      <c r="AA2309" s="10">
        <f t="shared" si="185"/>
        <v>1.2500000000000001E-2</v>
      </c>
    </row>
    <row r="2310" spans="1:27">
      <c r="A2310" s="4"/>
      <c r="B2310" t="s">
        <v>17</v>
      </c>
      <c r="C2310">
        <v>13</v>
      </c>
      <c r="D2310" s="1">
        <v>28.3</v>
      </c>
      <c r="E2310" s="1">
        <v>0</v>
      </c>
      <c r="F2310" s="1">
        <v>4.75</v>
      </c>
      <c r="G2310" s="1">
        <v>0.27900000000000003</v>
      </c>
      <c r="H2310" s="1">
        <v>13</v>
      </c>
      <c r="I2310" s="1">
        <v>0</v>
      </c>
      <c r="J2310" s="1">
        <v>0</v>
      </c>
      <c r="K2310" s="1">
        <v>7.2</v>
      </c>
      <c r="L2310" s="1">
        <v>0</v>
      </c>
      <c r="M2310" s="1">
        <v>0.9</v>
      </c>
      <c r="O2310" s="1">
        <f>случ!I2298</f>
        <v>7.288975526289323</v>
      </c>
      <c r="P2310" s="1">
        <f t="shared" si="181"/>
        <v>92.348975526289323</v>
      </c>
      <c r="Q2310">
        <f t="shared" si="182"/>
        <v>1</v>
      </c>
      <c r="S2310">
        <f>случ!J2298</f>
        <v>-15.944186595203941</v>
      </c>
      <c r="T2310">
        <f>случ!K2298</f>
        <v>6.394561514987247</v>
      </c>
      <c r="U2310" s="1">
        <f t="shared" si="183"/>
        <v>10.681813404796056</v>
      </c>
      <c r="V2310" s="1">
        <f t="shared" si="184"/>
        <v>7.415561514987246</v>
      </c>
      <c r="X2310" s="4">
        <f>10-SUM(U2310&lt;$X$1,U2310&lt;$X$2,U2310&lt;$X$3,U2310&lt;$X$4,U2310&lt;$X$5,U2310&lt;$X$6,U2310&lt;$X$7,U2310&lt;$X$8,U2310&lt;$X$9,U2310&lt;$X$10)</f>
        <v>2</v>
      </c>
      <c r="Y2310" s="4">
        <f>SUM(V2310&lt;$Y$1,V2310&lt;$Y$2,V2310&lt;$Y$3,V2310&lt;$Y$4,V2310&lt;$Y$5,V2310&lt;$Y$6,V2310&lt;$Y$7,V2310&lt;$Y$8,V2310&lt;$Y$9,V2310&lt;$Y$10)</f>
        <v>3</v>
      </c>
      <c r="AA2310" s="10">
        <f t="shared" si="185"/>
        <v>2.5000000000000001E-3</v>
      </c>
    </row>
    <row r="2311" spans="1:27">
      <c r="A2311" s="4"/>
      <c r="B2311" t="s">
        <v>18</v>
      </c>
      <c r="C2311">
        <v>13</v>
      </c>
      <c r="D2311" s="1">
        <v>17.3</v>
      </c>
      <c r="E2311" s="1">
        <v>0</v>
      </c>
      <c r="F2311" s="1">
        <v>5</v>
      </c>
      <c r="G2311" s="1">
        <v>0.34999999999999898</v>
      </c>
      <c r="H2311" s="1">
        <v>13</v>
      </c>
      <c r="I2311" s="1">
        <v>0</v>
      </c>
      <c r="J2311" s="1">
        <v>-9.9999999999997799E-3</v>
      </c>
      <c r="K2311" s="1">
        <v>7.2</v>
      </c>
      <c r="L2311" s="1">
        <v>0</v>
      </c>
      <c r="M2311" s="1">
        <v>-2.2999999999999998</v>
      </c>
      <c r="O2311" s="1">
        <f>случ!I2299</f>
        <v>-25.270993772745456</v>
      </c>
      <c r="P2311" s="1">
        <f t="shared" si="181"/>
        <v>54.839006227254544</v>
      </c>
      <c r="Q2311">
        <f t="shared" si="182"/>
        <v>0</v>
      </c>
      <c r="S2311">
        <f>случ!J2299</f>
        <v>17.782757526140866</v>
      </c>
      <c r="T2311">
        <f>случ!K2299</f>
        <v>-1.5759310935114177</v>
      </c>
      <c r="U2311" s="1">
        <f t="shared" si="183"/>
        <v>40.652757526140874</v>
      </c>
      <c r="V2311" s="1">
        <f t="shared" si="184"/>
        <v>2.4440689064885843</v>
      </c>
      <c r="X2311" s="4">
        <f>10-SUM(U2311&lt;$X$1,U2311&lt;$X$2,U2311&lt;$X$3,U2311&lt;$X$4,U2311&lt;$X$5,U2311&lt;$X$6,U2311&lt;$X$7,U2311&lt;$X$8,U2311&lt;$X$9,U2311&lt;$X$10)</f>
        <v>10</v>
      </c>
      <c r="Y2311" s="4">
        <f>SUM(V2311&lt;$Y$1,V2311&lt;$Y$2,V2311&lt;$Y$3,V2311&lt;$Y$4,V2311&lt;$Y$5,V2311&lt;$Y$6,V2311&lt;$Y$7,V2311&lt;$Y$8,V2311&lt;$Y$9,V2311&lt;$Y$10)</f>
        <v>5</v>
      </c>
      <c r="AA2311" s="10">
        <f t="shared" si="185"/>
        <v>0</v>
      </c>
    </row>
    <row r="2312" spans="1:27">
      <c r="A2312" s="4"/>
      <c r="B2312" t="s">
        <v>19</v>
      </c>
      <c r="C2312">
        <v>13</v>
      </c>
      <c r="D2312" s="1">
        <v>23.1</v>
      </c>
      <c r="E2312" s="1">
        <v>0</v>
      </c>
      <c r="F2312" s="1">
        <v>5</v>
      </c>
      <c r="G2312" s="1">
        <v>0.27900000000000003</v>
      </c>
      <c r="H2312" s="1">
        <v>13</v>
      </c>
      <c r="I2312" s="1">
        <v>0</v>
      </c>
      <c r="J2312" s="1">
        <v>-3.0000000000001099E-2</v>
      </c>
      <c r="K2312" s="1">
        <v>7.2</v>
      </c>
      <c r="L2312" s="1">
        <v>0</v>
      </c>
      <c r="M2312" s="1">
        <v>0.2</v>
      </c>
      <c r="O2312" s="1">
        <f>случ!I2300</f>
        <v>3.066984076894145</v>
      </c>
      <c r="P2312" s="1">
        <f t="shared" si="181"/>
        <v>87.236984076894146</v>
      </c>
      <c r="Q2312">
        <f t="shared" si="182"/>
        <v>1</v>
      </c>
      <c r="S2312">
        <f>случ!J2300</f>
        <v>-19.028131261483292</v>
      </c>
      <c r="T2312">
        <f>случ!K2300</f>
        <v>-9.4176411358954688</v>
      </c>
      <c r="U2312" s="1">
        <f t="shared" si="183"/>
        <v>6.5078687385166916</v>
      </c>
      <c r="V2312" s="1">
        <f t="shared" si="184"/>
        <v>-8.0866411358954835</v>
      </c>
      <c r="X2312" s="4">
        <f>10-SUM(U2312&lt;$X$1,U2312&lt;$X$2,U2312&lt;$X$3,U2312&lt;$X$4,U2312&lt;$X$5,U2312&lt;$X$6,U2312&lt;$X$7,U2312&lt;$X$8,U2312&lt;$X$9,U2312&lt;$X$10)</f>
        <v>0</v>
      </c>
      <c r="Y2312" s="4">
        <f>SUM(V2312&lt;$Y$1,V2312&lt;$Y$2,V2312&lt;$Y$3,V2312&lt;$Y$4,V2312&lt;$Y$5,V2312&lt;$Y$6,V2312&lt;$Y$7,V2312&lt;$Y$8,V2312&lt;$Y$9,V2312&lt;$Y$10)</f>
        <v>8</v>
      </c>
      <c r="AA2312" s="10">
        <f t="shared" si="185"/>
        <v>0</v>
      </c>
    </row>
    <row r="2313" spans="1:27">
      <c r="A2313" s="4"/>
      <c r="B2313" t="s">
        <v>20</v>
      </c>
      <c r="C2313">
        <v>13</v>
      </c>
      <c r="D2313" s="1">
        <v>18.8</v>
      </c>
      <c r="E2313" s="1">
        <v>0</v>
      </c>
      <c r="F2313" s="1">
        <v>5.25</v>
      </c>
      <c r="G2313" s="1">
        <v>0.9</v>
      </c>
      <c r="H2313" s="1">
        <v>14</v>
      </c>
      <c r="I2313" s="1">
        <v>-0.11111111111111099</v>
      </c>
      <c r="J2313" s="1">
        <v>0.54</v>
      </c>
      <c r="K2313" s="1">
        <v>7.2</v>
      </c>
      <c r="L2313" s="1">
        <v>0.88888888888888795</v>
      </c>
      <c r="M2313" s="1">
        <v>1.7</v>
      </c>
      <c r="O2313" s="1">
        <f>случ!I2301</f>
        <v>-33.64469898970026</v>
      </c>
      <c r="P2313" s="1">
        <f t="shared" si="181"/>
        <v>51.220856565855286</v>
      </c>
      <c r="Q2313">
        <f t="shared" si="182"/>
        <v>0</v>
      </c>
      <c r="S2313">
        <f>случ!J2301</f>
        <v>-12.884676036196826</v>
      </c>
      <c r="T2313">
        <f>случ!K2301</f>
        <v>11.230858999745937</v>
      </c>
      <c r="U2313" s="1">
        <f t="shared" si="183"/>
        <v>14.501990630469844</v>
      </c>
      <c r="V2313" s="1">
        <f t="shared" si="184"/>
        <v>14.073081221968163</v>
      </c>
      <c r="X2313" s="4">
        <f>10-SUM(U2313&lt;$X$1,U2313&lt;$X$2,U2313&lt;$X$3,U2313&lt;$X$4,U2313&lt;$X$5,U2313&lt;$X$6,U2313&lt;$X$7,U2313&lt;$X$8,U2313&lt;$X$9,U2313&lt;$X$10)</f>
        <v>3</v>
      </c>
      <c r="Y2313" s="4">
        <f>SUM(V2313&lt;$Y$1,V2313&lt;$Y$2,V2313&lt;$Y$3,V2313&lt;$Y$4,V2313&lt;$Y$5,V2313&lt;$Y$6,V2313&lt;$Y$7,V2313&lt;$Y$8,V2313&lt;$Y$9,V2313&lt;$Y$10)</f>
        <v>1</v>
      </c>
      <c r="AA2313" s="10">
        <f t="shared" si="185"/>
        <v>0</v>
      </c>
    </row>
    <row r="2314" spans="1:27">
      <c r="A2314" s="4"/>
      <c r="B2314" t="s">
        <v>21</v>
      </c>
      <c r="C2314">
        <v>13</v>
      </c>
      <c r="D2314" s="1">
        <v>-9.3000000000000007</v>
      </c>
      <c r="E2314" s="1">
        <v>0</v>
      </c>
      <c r="F2314" s="1">
        <v>5.25</v>
      </c>
      <c r="G2314" s="1">
        <v>1.69999999999999</v>
      </c>
      <c r="H2314" s="1">
        <v>14</v>
      </c>
      <c r="I2314" s="1">
        <v>0</v>
      </c>
      <c r="J2314" s="1">
        <v>0.82</v>
      </c>
      <c r="K2314" s="1">
        <v>7.2</v>
      </c>
      <c r="L2314" s="1">
        <v>0</v>
      </c>
      <c r="M2314" s="1">
        <v>0.5</v>
      </c>
      <c r="O2314" s="1">
        <f>случ!I2302</f>
        <v>-34.927103802265151</v>
      </c>
      <c r="P2314" s="1">
        <f t="shared" si="181"/>
        <v>30.312896197734858</v>
      </c>
      <c r="Q2314">
        <f t="shared" si="182"/>
        <v>0</v>
      </c>
      <c r="S2314">
        <f>случ!J2302</f>
        <v>9.3059577720864066</v>
      </c>
      <c r="T2314">
        <f>случ!K2302</f>
        <v>-1.5763935732452448</v>
      </c>
      <c r="U2314" s="1">
        <f t="shared" si="183"/>
        <v>38.665957772086472</v>
      </c>
      <c r="V2314" s="1">
        <f t="shared" si="184"/>
        <v>10.083606426754763</v>
      </c>
      <c r="X2314" s="4">
        <f>10-SUM(U2314&lt;$X$1,U2314&lt;$X$2,U2314&lt;$X$3,U2314&lt;$X$4,U2314&lt;$X$5,U2314&lt;$X$6,U2314&lt;$X$7,U2314&lt;$X$8,U2314&lt;$X$9,U2314&lt;$X$10)</f>
        <v>9</v>
      </c>
      <c r="Y2314" s="4">
        <f>SUM(V2314&lt;$Y$1,V2314&lt;$Y$2,V2314&lt;$Y$3,V2314&lt;$Y$4,V2314&lt;$Y$5,V2314&lt;$Y$6,V2314&lt;$Y$7,V2314&lt;$Y$8,V2314&lt;$Y$9,V2314&lt;$Y$10)</f>
        <v>2</v>
      </c>
      <c r="AA2314" s="10">
        <f t="shared" si="185"/>
        <v>0</v>
      </c>
    </row>
    <row r="2315" spans="1:27">
      <c r="A2315" s="4"/>
      <c r="B2315" t="s">
        <v>22</v>
      </c>
      <c r="C2315">
        <v>13</v>
      </c>
      <c r="D2315" s="1">
        <v>-18.8</v>
      </c>
      <c r="E2315" s="1">
        <v>0.25</v>
      </c>
      <c r="F2315" s="1">
        <v>5.5</v>
      </c>
      <c r="G2315" s="1">
        <v>2.92</v>
      </c>
      <c r="H2315" s="1">
        <v>16.5</v>
      </c>
      <c r="I2315" s="1">
        <v>0</v>
      </c>
      <c r="J2315" s="1">
        <v>3.22</v>
      </c>
      <c r="K2315" s="1">
        <v>7.2</v>
      </c>
      <c r="L2315" s="1">
        <v>2.5</v>
      </c>
      <c r="M2315" s="1">
        <v>-1.7</v>
      </c>
      <c r="O2315" s="1">
        <f>случ!I2303</f>
        <v>19.52763298143217</v>
      </c>
      <c r="P2315" s="1">
        <f t="shared" si="181"/>
        <v>86.617632981432166</v>
      </c>
      <c r="Q2315">
        <f t="shared" si="182"/>
        <v>1</v>
      </c>
      <c r="S2315">
        <f>случ!J2303</f>
        <v>-2.634339893073613</v>
      </c>
      <c r="T2315">
        <f>случ!K2303</f>
        <v>7.3834550496098315</v>
      </c>
      <c r="U2315" s="1">
        <f t="shared" si="183"/>
        <v>38.405660106926383</v>
      </c>
      <c r="V2315" s="1">
        <f t="shared" si="184"/>
        <v>43.723455049609832</v>
      </c>
      <c r="X2315" s="4">
        <f>10-SUM(U2315&lt;$X$1,U2315&lt;$X$2,U2315&lt;$X$3,U2315&lt;$X$4,U2315&lt;$X$5,U2315&lt;$X$6,U2315&lt;$X$7,U2315&lt;$X$8,U2315&lt;$X$9,U2315&lt;$X$10)</f>
        <v>9</v>
      </c>
      <c r="Y2315" s="4">
        <f>SUM(V2315&lt;$Y$1,V2315&lt;$Y$2,V2315&lt;$Y$3,V2315&lt;$Y$4,V2315&lt;$Y$5,V2315&lt;$Y$6,V2315&lt;$Y$7,V2315&lt;$Y$8,V2315&lt;$Y$9,V2315&lt;$Y$10)</f>
        <v>0</v>
      </c>
      <c r="AA2315" s="10">
        <f t="shared" si="185"/>
        <v>1.125E-2</v>
      </c>
    </row>
    <row r="2316" spans="1:27">
      <c r="A2316" s="4"/>
      <c r="B2316" t="s">
        <v>23</v>
      </c>
      <c r="C2316">
        <v>13</v>
      </c>
      <c r="D2316" s="1">
        <v>-6.9</v>
      </c>
      <c r="E2316" s="1">
        <v>0.25</v>
      </c>
      <c r="F2316" s="1">
        <v>5.5</v>
      </c>
      <c r="G2316" s="1">
        <v>2.19999999999999</v>
      </c>
      <c r="H2316" s="1">
        <v>16.5</v>
      </c>
      <c r="I2316" s="1">
        <v>0</v>
      </c>
      <c r="J2316" s="1">
        <v>-1.05</v>
      </c>
      <c r="K2316" s="1">
        <v>7.2</v>
      </c>
      <c r="L2316" s="1">
        <v>0</v>
      </c>
      <c r="M2316" s="1">
        <v>-9.6999999999999904</v>
      </c>
      <c r="O2316" s="1">
        <f>случ!I2304</f>
        <v>-2.4543723011224006</v>
      </c>
      <c r="P2316" s="1">
        <f t="shared" si="181"/>
        <v>72.965627698877597</v>
      </c>
      <c r="Q2316">
        <f t="shared" si="182"/>
        <v>1</v>
      </c>
      <c r="S2316">
        <f>случ!J2304</f>
        <v>15.971371528749703</v>
      </c>
      <c r="T2316">
        <f>случ!K2304</f>
        <v>-1.8939277809455319</v>
      </c>
      <c r="U2316" s="1">
        <f t="shared" si="183"/>
        <v>10.321371528749774</v>
      </c>
      <c r="V2316" s="1">
        <f t="shared" si="184"/>
        <v>-2.343927780945533</v>
      </c>
      <c r="X2316" s="4">
        <f>10-SUM(U2316&lt;$X$1,U2316&lt;$X$2,U2316&lt;$X$3,U2316&lt;$X$4,U2316&lt;$X$5,U2316&lt;$X$6,U2316&lt;$X$7,U2316&lt;$X$8,U2316&lt;$X$9,U2316&lt;$X$10)</f>
        <v>2</v>
      </c>
      <c r="Y2316" s="4">
        <f>SUM(V2316&lt;$Y$1,V2316&lt;$Y$2,V2316&lt;$Y$3,V2316&lt;$Y$4,V2316&lt;$Y$5,V2316&lt;$Y$6,V2316&lt;$Y$7,V2316&lt;$Y$8,V2316&lt;$Y$9,V2316&lt;$Y$10)</f>
        <v>6</v>
      </c>
      <c r="AA2316" s="10">
        <f t="shared" si="185"/>
        <v>2.5000000000000001E-3</v>
      </c>
    </row>
    <row r="2317" spans="1:27">
      <c r="A2317" s="4"/>
      <c r="B2317" t="s">
        <v>24</v>
      </c>
      <c r="C2317">
        <v>13</v>
      </c>
      <c r="D2317" s="1">
        <v>3.4999999999999898</v>
      </c>
      <c r="E2317" s="1">
        <v>0</v>
      </c>
      <c r="F2317" s="1">
        <v>5.5</v>
      </c>
      <c r="G2317" s="1">
        <v>0.629</v>
      </c>
      <c r="H2317" s="1">
        <v>16.5</v>
      </c>
      <c r="I2317" s="1">
        <v>0</v>
      </c>
      <c r="J2317" s="1">
        <v>-1.8799999999999899</v>
      </c>
      <c r="K2317" s="1">
        <v>6.1</v>
      </c>
      <c r="L2317" s="1">
        <v>0</v>
      </c>
      <c r="M2317" s="1">
        <v>-2.7</v>
      </c>
      <c r="O2317" s="1">
        <f>случ!I2305</f>
        <v>72.796622208607445</v>
      </c>
      <c r="P2317" s="1">
        <f t="shared" si="181"/>
        <v>152.24662220860745</v>
      </c>
      <c r="Q2317">
        <f t="shared" si="182"/>
        <v>1</v>
      </c>
      <c r="S2317">
        <f>случ!J2305</f>
        <v>-17.604525253434822</v>
      </c>
      <c r="T2317">
        <f>случ!K2305</f>
        <v>20.972433220856885</v>
      </c>
      <c r="U2317" s="1">
        <f t="shared" si="183"/>
        <v>-19.818525253434693</v>
      </c>
      <c r="V2317" s="1">
        <f t="shared" si="184"/>
        <v>5.9534332208570184</v>
      </c>
      <c r="X2317" s="4">
        <f>10-SUM(U2317&lt;$X$1,U2317&lt;$X$2,U2317&lt;$X$3,U2317&lt;$X$4,U2317&lt;$X$5,U2317&lt;$X$6,U2317&lt;$X$7,U2317&lt;$X$8,U2317&lt;$X$9,U2317&lt;$X$10)</f>
        <v>0</v>
      </c>
      <c r="Y2317" s="4">
        <f>SUM(V2317&lt;$Y$1,V2317&lt;$Y$2,V2317&lt;$Y$3,V2317&lt;$Y$4,V2317&lt;$Y$5,V2317&lt;$Y$6,V2317&lt;$Y$7,V2317&lt;$Y$8,V2317&lt;$Y$9,V2317&lt;$Y$10)</f>
        <v>4</v>
      </c>
      <c r="AA2317" s="10">
        <f t="shared" si="185"/>
        <v>0</v>
      </c>
    </row>
    <row r="2318" spans="1:27">
      <c r="A2318" s="4"/>
      <c r="B2318" t="s">
        <v>25</v>
      </c>
      <c r="C2318">
        <v>13</v>
      </c>
      <c r="D2318" s="1">
        <v>28.9</v>
      </c>
      <c r="E2318" s="1">
        <v>0.125</v>
      </c>
      <c r="F2318" s="1">
        <v>5.75</v>
      </c>
      <c r="G2318" s="1">
        <v>0.60000000000000098</v>
      </c>
      <c r="H2318" s="1">
        <v>17.5</v>
      </c>
      <c r="I2318" s="1">
        <v>0</v>
      </c>
      <c r="J2318" s="1">
        <v>-0.16999999999999801</v>
      </c>
      <c r="K2318" s="1">
        <v>6.1</v>
      </c>
      <c r="L2318" s="1">
        <v>1</v>
      </c>
      <c r="M2318" s="1">
        <v>7.3</v>
      </c>
      <c r="O2318" s="1">
        <f>случ!I2306</f>
        <v>6.8310060739108911</v>
      </c>
      <c r="P2318" s="1">
        <f t="shared" si="181"/>
        <v>109.43600607391087</v>
      </c>
      <c r="Q2318">
        <f t="shared" si="182"/>
        <v>1</v>
      </c>
      <c r="S2318">
        <f>случ!J2306</f>
        <v>-4.4492444152120667</v>
      </c>
      <c r="T2318">
        <f>случ!K2306</f>
        <v>-2.4714396092930397</v>
      </c>
      <c r="U2318" s="1">
        <f t="shared" si="183"/>
        <v>21.740755584787955</v>
      </c>
      <c r="V2318" s="1">
        <f t="shared" si="184"/>
        <v>-8.2314396092930142</v>
      </c>
      <c r="X2318" s="4">
        <f>10-SUM(U2318&lt;$X$1,U2318&lt;$X$2,U2318&lt;$X$3,U2318&lt;$X$4,U2318&lt;$X$5,U2318&lt;$X$6,U2318&lt;$X$7,U2318&lt;$X$8,U2318&lt;$X$9,U2318&lt;$X$10)</f>
        <v>5</v>
      </c>
      <c r="Y2318" s="4">
        <f>SUM(V2318&lt;$Y$1,V2318&lt;$Y$2,V2318&lt;$Y$3,V2318&lt;$Y$4,V2318&lt;$Y$5,V2318&lt;$Y$6,V2318&lt;$Y$7,V2318&lt;$Y$8,V2318&lt;$Y$9,V2318&lt;$Y$10)</f>
        <v>8</v>
      </c>
      <c r="AA2318" s="10">
        <f t="shared" si="185"/>
        <v>6.2500000000000003E-3</v>
      </c>
    </row>
    <row r="2319" spans="1:27">
      <c r="A2319" s="4"/>
      <c r="B2319" t="s">
        <v>26</v>
      </c>
      <c r="C2319">
        <v>13</v>
      </c>
      <c r="D2319" s="1">
        <v>10.1</v>
      </c>
      <c r="E2319" s="1">
        <v>0.25</v>
      </c>
      <c r="F2319" s="1">
        <v>6</v>
      </c>
      <c r="G2319" s="1">
        <v>0.32</v>
      </c>
      <c r="H2319" s="1">
        <v>17.5</v>
      </c>
      <c r="I2319" s="1">
        <v>0</v>
      </c>
      <c r="J2319" s="1">
        <v>0.149999999999998</v>
      </c>
      <c r="K2319" s="1">
        <v>6.1</v>
      </c>
      <c r="L2319" s="1">
        <v>0</v>
      </c>
      <c r="M2319" s="1">
        <v>9.9</v>
      </c>
      <c r="O2319" s="1">
        <f>случ!I2307</f>
        <v>-11.154547156529427</v>
      </c>
      <c r="P2319" s="1">
        <f t="shared" ref="P2319:P2382" si="186">SUMPRODUCT(D2319:I2319,$D$1:$I$1)+O2319</f>
        <v>82.665452843470561</v>
      </c>
      <c r="Q2319">
        <f t="shared" ref="Q2319:Q2382" si="187">IF(P2319&lt;=$Q$1,-1,IF(P2319&lt;=$Q$2,0,1))</f>
        <v>1</v>
      </c>
      <c r="S2319">
        <f>случ!J2307</f>
        <v>-21.058997008352232</v>
      </c>
      <c r="T2319">
        <f>случ!K2307</f>
        <v>14.735394001276996</v>
      </c>
      <c r="U2319" s="1">
        <f t="shared" ref="U2319:U2382" si="188">SUMPRODUCT(G2319:M2319,$G$2:$M$2)+S2319</f>
        <v>18.571002991647742</v>
      </c>
      <c r="V2319" s="1">
        <f t="shared" ref="V2319:V2382" si="189">SUMPRODUCT(G2319:M2319,$G$3:$M$3)+T2319</f>
        <v>14.815394001276971</v>
      </c>
      <c r="X2319" s="4">
        <f>10-SUM(U2319&lt;$X$1,U2319&lt;$X$2,U2319&lt;$X$3,U2319&lt;$X$4,U2319&lt;$X$5,U2319&lt;$X$6,U2319&lt;$X$7,U2319&lt;$X$8,U2319&lt;$X$9,U2319&lt;$X$10)</f>
        <v>4</v>
      </c>
      <c r="Y2319" s="4">
        <f>SUM(V2319&lt;$Y$1,V2319&lt;$Y$2,V2319&lt;$Y$3,V2319&lt;$Y$4,V2319&lt;$Y$5,V2319&lt;$Y$6,V2319&lt;$Y$7,V2319&lt;$Y$8,V2319&lt;$Y$9,V2319&lt;$Y$10)</f>
        <v>1</v>
      </c>
      <c r="AA2319" s="10">
        <f t="shared" ref="AA2319:AA2382" si="190">IF(Q2319=0,0%,IF(Q2319=1,X2319*0.125%,-Y2319*0.125%))</f>
        <v>5.0000000000000001E-3</v>
      </c>
    </row>
    <row r="2320" spans="1:27">
      <c r="A2320" s="4"/>
      <c r="B2320" t="s">
        <v>27</v>
      </c>
      <c r="C2320">
        <v>13</v>
      </c>
      <c r="D2320" s="1">
        <v>5.2999999999999901</v>
      </c>
      <c r="E2320" s="1">
        <v>0.125</v>
      </c>
      <c r="F2320" s="1">
        <v>6</v>
      </c>
      <c r="G2320" s="1">
        <v>0.46899999999999997</v>
      </c>
      <c r="H2320" s="1">
        <v>17.5</v>
      </c>
      <c r="I2320" s="1">
        <v>0</v>
      </c>
      <c r="J2320" s="1">
        <v>-0.219999999999998</v>
      </c>
      <c r="K2320" s="1">
        <v>6.1</v>
      </c>
      <c r="L2320" s="1">
        <v>0</v>
      </c>
      <c r="M2320" s="1">
        <v>10.8</v>
      </c>
      <c r="O2320" s="1">
        <f>случ!I2308</f>
        <v>13.049696652571196</v>
      </c>
      <c r="P2320" s="1">
        <f t="shared" si="186"/>
        <v>101.88469665257119</v>
      </c>
      <c r="Q2320">
        <f t="shared" si="187"/>
        <v>1</v>
      </c>
      <c r="S2320">
        <f>случ!J2308</f>
        <v>8.8068913215879192</v>
      </c>
      <c r="T2320">
        <f>случ!K2308</f>
        <v>8.6456754144053587</v>
      </c>
      <c r="U2320" s="1">
        <f t="shared" si="188"/>
        <v>43.632891321587941</v>
      </c>
      <c r="V2320" s="1">
        <f t="shared" si="189"/>
        <v>2.8666754144053836</v>
      </c>
      <c r="X2320" s="4">
        <f>10-SUM(U2320&lt;$X$1,U2320&lt;$X$2,U2320&lt;$X$3,U2320&lt;$X$4,U2320&lt;$X$5,U2320&lt;$X$6,U2320&lt;$X$7,U2320&lt;$X$8,U2320&lt;$X$9,U2320&lt;$X$10)</f>
        <v>10</v>
      </c>
      <c r="Y2320" s="4">
        <f>SUM(V2320&lt;$Y$1,V2320&lt;$Y$2,V2320&lt;$Y$3,V2320&lt;$Y$4,V2320&lt;$Y$5,V2320&lt;$Y$6,V2320&lt;$Y$7,V2320&lt;$Y$8,V2320&lt;$Y$9,V2320&lt;$Y$10)</f>
        <v>5</v>
      </c>
      <c r="AA2320" s="10">
        <f t="shared" si="190"/>
        <v>1.2500000000000001E-2</v>
      </c>
    </row>
    <row r="2321" spans="1:27">
      <c r="A2321" s="4"/>
      <c r="B2321" t="s">
        <v>28</v>
      </c>
      <c r="C2321">
        <v>13</v>
      </c>
      <c r="D2321" s="1">
        <v>-1.9</v>
      </c>
      <c r="E2321" s="1">
        <v>0.125</v>
      </c>
      <c r="F2321" s="1">
        <v>6.5</v>
      </c>
      <c r="G2321" s="1">
        <v>0.379</v>
      </c>
      <c r="H2321" s="1">
        <v>17.5</v>
      </c>
      <c r="I2321" s="1">
        <v>0</v>
      </c>
      <c r="J2321" s="1">
        <v>-0.23</v>
      </c>
      <c r="K2321" s="1">
        <v>6.1</v>
      </c>
      <c r="L2321" s="1">
        <v>0</v>
      </c>
      <c r="M2321" s="1">
        <v>8.9</v>
      </c>
      <c r="O2321" s="1">
        <f>случ!I2309</f>
        <v>-45.900835408117388</v>
      </c>
      <c r="P2321" s="1">
        <f t="shared" si="186"/>
        <v>43.394164591882614</v>
      </c>
      <c r="Q2321">
        <f t="shared" si="187"/>
        <v>0</v>
      </c>
      <c r="S2321">
        <f>случ!J2309</f>
        <v>-8.3900143625805068</v>
      </c>
      <c r="T2321">
        <f>случ!K2309</f>
        <v>-1.79895843577706</v>
      </c>
      <c r="U2321" s="1">
        <f t="shared" si="188"/>
        <v>24.94598563741949</v>
      </c>
      <c r="V2321" s="1">
        <f t="shared" si="189"/>
        <v>-5.7179584357770601</v>
      </c>
      <c r="X2321" s="4">
        <f>10-SUM(U2321&lt;$X$1,U2321&lt;$X$2,U2321&lt;$X$3,U2321&lt;$X$4,U2321&lt;$X$5,U2321&lt;$X$6,U2321&lt;$X$7,U2321&lt;$X$8,U2321&lt;$X$9,U2321&lt;$X$10)</f>
        <v>6</v>
      </c>
      <c r="Y2321" s="4">
        <f>SUM(V2321&lt;$Y$1,V2321&lt;$Y$2,V2321&lt;$Y$3,V2321&lt;$Y$4,V2321&lt;$Y$5,V2321&lt;$Y$6,V2321&lt;$Y$7,V2321&lt;$Y$8,V2321&lt;$Y$9,V2321&lt;$Y$10)</f>
        <v>7</v>
      </c>
      <c r="AA2321" s="10">
        <f t="shared" si="190"/>
        <v>0</v>
      </c>
    </row>
    <row r="2322" spans="1:27">
      <c r="A2322" s="4"/>
      <c r="B2322" t="s">
        <v>29</v>
      </c>
      <c r="C2322">
        <v>13</v>
      </c>
      <c r="D2322" s="1">
        <v>-5.3</v>
      </c>
      <c r="E2322" s="1">
        <v>0.375</v>
      </c>
      <c r="F2322" s="1">
        <v>6.5</v>
      </c>
      <c r="G2322" s="1">
        <v>0.69899999999999995</v>
      </c>
      <c r="H2322" s="1">
        <v>17.5</v>
      </c>
      <c r="I2322" s="1">
        <v>0.4</v>
      </c>
      <c r="J2322" s="1">
        <v>-7.0000000000000201E-2</v>
      </c>
      <c r="K2322" s="1">
        <v>6.1</v>
      </c>
      <c r="L2322" s="1">
        <v>0.4</v>
      </c>
      <c r="M2322" s="1">
        <v>9.5</v>
      </c>
      <c r="O2322" s="1">
        <f>случ!I2310</f>
        <v>-25.719479065821794</v>
      </c>
      <c r="P2322" s="1">
        <f t="shared" si="186"/>
        <v>64.605520934178202</v>
      </c>
      <c r="Q2322">
        <f t="shared" si="187"/>
        <v>1</v>
      </c>
      <c r="S2322">
        <f>случ!J2310</f>
        <v>0.32031444108921725</v>
      </c>
      <c r="T2322">
        <f>случ!K2310</f>
        <v>6.2127198885062684</v>
      </c>
      <c r="U2322" s="1">
        <f t="shared" si="188"/>
        <v>32.016314441089214</v>
      </c>
      <c r="V2322" s="1">
        <f t="shared" si="189"/>
        <v>6.253719888506267</v>
      </c>
      <c r="X2322" s="4">
        <f>10-SUM(U2322&lt;$X$1,U2322&lt;$X$2,U2322&lt;$X$3,U2322&lt;$X$4,U2322&lt;$X$5,U2322&lt;$X$6,U2322&lt;$X$7,U2322&lt;$X$8,U2322&lt;$X$9,U2322&lt;$X$10)</f>
        <v>8</v>
      </c>
      <c r="Y2322" s="4">
        <f>SUM(V2322&lt;$Y$1,V2322&lt;$Y$2,V2322&lt;$Y$3,V2322&lt;$Y$4,V2322&lt;$Y$5,V2322&lt;$Y$6,V2322&lt;$Y$7,V2322&lt;$Y$8,V2322&lt;$Y$9,V2322&lt;$Y$10)</f>
        <v>3</v>
      </c>
      <c r="AA2322" s="10">
        <f t="shared" si="190"/>
        <v>0.01</v>
      </c>
    </row>
    <row r="2323" spans="1:27">
      <c r="A2323" s="4"/>
      <c r="B2323" t="s">
        <v>30</v>
      </c>
      <c r="C2323">
        <v>13</v>
      </c>
      <c r="D2323" s="1">
        <v>-9.6999999999999993</v>
      </c>
      <c r="E2323" s="1">
        <v>0.25</v>
      </c>
      <c r="F2323" s="1">
        <v>6.5</v>
      </c>
      <c r="G2323" s="1">
        <v>0.39900000000000002</v>
      </c>
      <c r="H2323" s="1">
        <v>17.5</v>
      </c>
      <c r="I2323" s="1">
        <v>0</v>
      </c>
      <c r="J2323" s="1">
        <v>0.26999999999999902</v>
      </c>
      <c r="K2323" s="1">
        <v>6.1</v>
      </c>
      <c r="L2323" s="1">
        <v>0</v>
      </c>
      <c r="M2323" s="1">
        <v>4.8</v>
      </c>
      <c r="O2323" s="1">
        <f>случ!I2311</f>
        <v>13.770092522245427</v>
      </c>
      <c r="P2323" s="1">
        <f t="shared" si="186"/>
        <v>99.230092522245428</v>
      </c>
      <c r="Q2323">
        <f t="shared" si="187"/>
        <v>1</v>
      </c>
      <c r="S2323">
        <f>случ!J2311</f>
        <v>-28.68447641458512</v>
      </c>
      <c r="T2323">
        <f>случ!K2311</f>
        <v>13.03258404545951</v>
      </c>
      <c r="U2323" s="1">
        <f t="shared" si="188"/>
        <v>6.9315235854148654</v>
      </c>
      <c r="V2323" s="1">
        <f t="shared" si="189"/>
        <v>19.693584045459499</v>
      </c>
      <c r="X2323" s="4">
        <f>10-SUM(U2323&lt;$X$1,U2323&lt;$X$2,U2323&lt;$X$3,U2323&lt;$X$4,U2323&lt;$X$5,U2323&lt;$X$6,U2323&lt;$X$7,U2323&lt;$X$8,U2323&lt;$X$9,U2323&lt;$X$10)</f>
        <v>0</v>
      </c>
      <c r="Y2323" s="4">
        <f>SUM(V2323&lt;$Y$1,V2323&lt;$Y$2,V2323&lt;$Y$3,V2323&lt;$Y$4,V2323&lt;$Y$5,V2323&lt;$Y$6,V2323&lt;$Y$7,V2323&lt;$Y$8,V2323&lt;$Y$9,V2323&lt;$Y$10)</f>
        <v>1</v>
      </c>
      <c r="AA2323" s="10">
        <f t="shared" si="190"/>
        <v>0</v>
      </c>
    </row>
    <row r="2324" spans="1:27">
      <c r="A2324" s="4"/>
      <c r="B2324" t="s">
        <v>31</v>
      </c>
      <c r="C2324">
        <v>13</v>
      </c>
      <c r="D2324" s="1">
        <v>-4.5</v>
      </c>
      <c r="E2324" s="1">
        <v>0</v>
      </c>
      <c r="F2324" s="1">
        <v>6.5</v>
      </c>
      <c r="G2324" s="1">
        <v>1.17</v>
      </c>
      <c r="H2324" s="1">
        <v>19</v>
      </c>
      <c r="I2324" s="1">
        <v>-0.149999999999999</v>
      </c>
      <c r="J2324" s="1">
        <v>0.78000000000000103</v>
      </c>
      <c r="K2324" s="1">
        <v>6.1</v>
      </c>
      <c r="L2324" s="1">
        <v>1.35</v>
      </c>
      <c r="M2324" s="1">
        <v>9.4</v>
      </c>
      <c r="O2324" s="1">
        <f>случ!I2312</f>
        <v>-14.582409493757673</v>
      </c>
      <c r="P2324" s="1">
        <f t="shared" si="186"/>
        <v>72.707590506242326</v>
      </c>
      <c r="Q2324">
        <f t="shared" si="187"/>
        <v>1</v>
      </c>
      <c r="S2324">
        <f>случ!J2312</f>
        <v>-2.6781434056154536</v>
      </c>
      <c r="T2324">
        <f>случ!K2312</f>
        <v>6.3691132598643048</v>
      </c>
      <c r="U2324" s="1">
        <f t="shared" si="188"/>
        <v>34.441856594384561</v>
      </c>
      <c r="V2324" s="1">
        <f t="shared" si="189"/>
        <v>8.7391132598643271</v>
      </c>
      <c r="X2324" s="4">
        <f>10-SUM(U2324&lt;$X$1,U2324&lt;$X$2,U2324&lt;$X$3,U2324&lt;$X$4,U2324&lt;$X$5,U2324&lt;$X$6,U2324&lt;$X$7,U2324&lt;$X$8,U2324&lt;$X$9,U2324&lt;$X$10)</f>
        <v>8</v>
      </c>
      <c r="Y2324" s="4">
        <f>SUM(V2324&lt;$Y$1,V2324&lt;$Y$2,V2324&lt;$Y$3,V2324&lt;$Y$4,V2324&lt;$Y$5,V2324&lt;$Y$6,V2324&lt;$Y$7,V2324&lt;$Y$8,V2324&lt;$Y$9,V2324&lt;$Y$10)</f>
        <v>3</v>
      </c>
      <c r="AA2324" s="10">
        <f t="shared" si="190"/>
        <v>0.01</v>
      </c>
    </row>
    <row r="2325" spans="1:27">
      <c r="A2325" s="4"/>
      <c r="B2325" t="s">
        <v>32</v>
      </c>
      <c r="C2325">
        <v>13</v>
      </c>
      <c r="D2325" s="1">
        <v>-3</v>
      </c>
      <c r="E2325" s="1">
        <v>0.125</v>
      </c>
      <c r="F2325" s="1">
        <v>6.5</v>
      </c>
      <c r="G2325" s="1">
        <v>0.3</v>
      </c>
      <c r="H2325" s="1">
        <v>19</v>
      </c>
      <c r="I2325" s="1">
        <v>0</v>
      </c>
      <c r="J2325" s="1">
        <v>5.99999999999987E-2</v>
      </c>
      <c r="K2325" s="1">
        <v>6.1</v>
      </c>
      <c r="L2325" s="1">
        <v>0</v>
      </c>
      <c r="M2325" s="1">
        <v>8.9</v>
      </c>
      <c r="O2325" s="1">
        <f>случ!I2313</f>
        <v>10.537715072936042</v>
      </c>
      <c r="P2325" s="1">
        <f t="shared" si="186"/>
        <v>100.56271507293604</v>
      </c>
      <c r="Q2325">
        <f t="shared" si="187"/>
        <v>1</v>
      </c>
      <c r="S2325">
        <f>случ!J2313</f>
        <v>-11.533836809891531</v>
      </c>
      <c r="T2325">
        <f>случ!K2313</f>
        <v>6.3647494052762221</v>
      </c>
      <c r="U2325" s="1">
        <f t="shared" si="188"/>
        <v>27.546163190108452</v>
      </c>
      <c r="V2325" s="1">
        <f t="shared" si="189"/>
        <v>7.7947494052762059</v>
      </c>
      <c r="X2325" s="4">
        <f>10-SUM(U2325&lt;$X$1,U2325&lt;$X$2,U2325&lt;$X$3,U2325&lt;$X$4,U2325&lt;$X$5,U2325&lt;$X$6,U2325&lt;$X$7,U2325&lt;$X$8,U2325&lt;$X$9,U2325&lt;$X$10)</f>
        <v>7</v>
      </c>
      <c r="Y2325" s="4">
        <f>SUM(V2325&lt;$Y$1,V2325&lt;$Y$2,V2325&lt;$Y$3,V2325&lt;$Y$4,V2325&lt;$Y$5,V2325&lt;$Y$6,V2325&lt;$Y$7,V2325&lt;$Y$8,V2325&lt;$Y$9,V2325&lt;$Y$10)</f>
        <v>3</v>
      </c>
      <c r="AA2325" s="10">
        <f t="shared" si="190"/>
        <v>8.7500000000000008E-3</v>
      </c>
    </row>
    <row r="2326" spans="1:27">
      <c r="A2326" s="4"/>
      <c r="B2326" t="s">
        <v>33</v>
      </c>
      <c r="C2326">
        <v>13</v>
      </c>
      <c r="D2326" s="1">
        <v>-12.7</v>
      </c>
      <c r="E2326" s="1">
        <v>0.25</v>
      </c>
      <c r="F2326" s="1">
        <v>6.5</v>
      </c>
      <c r="G2326" s="1">
        <v>0.39900000000000002</v>
      </c>
      <c r="H2326" s="1">
        <v>19</v>
      </c>
      <c r="I2326" s="1">
        <v>0</v>
      </c>
      <c r="J2326" s="1">
        <v>0.75</v>
      </c>
      <c r="K2326" s="1">
        <v>6.1</v>
      </c>
      <c r="L2326" s="1">
        <v>0</v>
      </c>
      <c r="M2326" s="1">
        <v>6.5</v>
      </c>
      <c r="O2326" s="1">
        <f>случ!I2314</f>
        <v>7.5873138742126987</v>
      </c>
      <c r="P2326" s="1">
        <f t="shared" si="186"/>
        <v>92.447313874212696</v>
      </c>
      <c r="Q2326">
        <f t="shared" si="187"/>
        <v>1</v>
      </c>
      <c r="S2326">
        <f>случ!J2314</f>
        <v>17.909988730423748</v>
      </c>
      <c r="T2326">
        <f>случ!K2314</f>
        <v>-3.7998694838370319</v>
      </c>
      <c r="U2326" s="1">
        <f t="shared" si="188"/>
        <v>62.965988730423746</v>
      </c>
      <c r="V2326" s="1">
        <f t="shared" si="189"/>
        <v>8.9011305161629686</v>
      </c>
      <c r="X2326" s="4">
        <f>10-SUM(U2326&lt;$X$1,U2326&lt;$X$2,U2326&lt;$X$3,U2326&lt;$X$4,U2326&lt;$X$5,U2326&lt;$X$6,U2326&lt;$X$7,U2326&lt;$X$8,U2326&lt;$X$9,U2326&lt;$X$10)</f>
        <v>10</v>
      </c>
      <c r="Y2326" s="4">
        <f>SUM(V2326&lt;$Y$1,V2326&lt;$Y$2,V2326&lt;$Y$3,V2326&lt;$Y$4,V2326&lt;$Y$5,V2326&lt;$Y$6,V2326&lt;$Y$7,V2326&lt;$Y$8,V2326&lt;$Y$9,V2326&lt;$Y$10)</f>
        <v>3</v>
      </c>
      <c r="AA2326" s="10">
        <f t="shared" si="190"/>
        <v>1.2500000000000001E-2</v>
      </c>
    </row>
    <row r="2327" spans="1:27">
      <c r="A2327" s="4"/>
      <c r="B2327" t="s">
        <v>34</v>
      </c>
      <c r="C2327">
        <v>13</v>
      </c>
      <c r="D2327" s="1">
        <v>-26</v>
      </c>
      <c r="E2327" s="1">
        <v>0.125</v>
      </c>
      <c r="F2327" s="1">
        <v>6.5</v>
      </c>
      <c r="G2327" s="1">
        <v>0.3</v>
      </c>
      <c r="H2327" s="1">
        <v>19</v>
      </c>
      <c r="I2327" s="1">
        <v>0</v>
      </c>
      <c r="J2327" s="1">
        <v>-0.60000000000000098</v>
      </c>
      <c r="K2327" s="1">
        <v>6.1</v>
      </c>
      <c r="L2327" s="1">
        <v>0</v>
      </c>
      <c r="M2327" s="1">
        <v>0.9</v>
      </c>
      <c r="O2327" s="1">
        <f>случ!I2315</f>
        <v>37.593060965642465</v>
      </c>
      <c r="P2327" s="1">
        <f t="shared" si="186"/>
        <v>111.51806096564246</v>
      </c>
      <c r="Q2327">
        <f t="shared" si="187"/>
        <v>1</v>
      </c>
      <c r="S2327">
        <f>случ!J2315</f>
        <v>-7.6826224019947222</v>
      </c>
      <c r="T2327">
        <f>случ!K2315</f>
        <v>10.497598425093425</v>
      </c>
      <c r="U2327" s="1">
        <f t="shared" si="188"/>
        <v>14.817377598005264</v>
      </c>
      <c r="V2327" s="1">
        <f t="shared" si="189"/>
        <v>11.347598425093413</v>
      </c>
      <c r="X2327" s="4">
        <f>10-SUM(U2327&lt;$X$1,U2327&lt;$X$2,U2327&lt;$X$3,U2327&lt;$X$4,U2327&lt;$X$5,U2327&lt;$X$6,U2327&lt;$X$7,U2327&lt;$X$8,U2327&lt;$X$9,U2327&lt;$X$10)</f>
        <v>3</v>
      </c>
      <c r="Y2327" s="4">
        <f>SUM(V2327&lt;$Y$1,V2327&lt;$Y$2,V2327&lt;$Y$3,V2327&lt;$Y$4,V2327&lt;$Y$5,V2327&lt;$Y$6,V2327&lt;$Y$7,V2327&lt;$Y$8,V2327&lt;$Y$9,V2327&lt;$Y$10)</f>
        <v>2</v>
      </c>
      <c r="AA2327" s="10">
        <f t="shared" si="190"/>
        <v>3.7499999999999999E-3</v>
      </c>
    </row>
    <row r="2328" spans="1:27">
      <c r="A2328" s="4"/>
      <c r="B2328" t="s">
        <v>35</v>
      </c>
      <c r="C2328">
        <v>13</v>
      </c>
      <c r="D2328" s="1">
        <v>-29.6</v>
      </c>
      <c r="E2328" s="1">
        <v>0</v>
      </c>
      <c r="F2328" s="1">
        <v>6.5</v>
      </c>
      <c r="G2328" s="1">
        <v>0.5</v>
      </c>
      <c r="H2328" s="1">
        <v>19</v>
      </c>
      <c r="I2328" s="1">
        <v>0</v>
      </c>
      <c r="J2328" s="1">
        <v>3.0000000000001099E-2</v>
      </c>
      <c r="K2328" s="1">
        <v>6.1</v>
      </c>
      <c r="L2328" s="1">
        <v>0</v>
      </c>
      <c r="M2328" s="1">
        <v>-4.9000000000000004</v>
      </c>
      <c r="O2328" s="1">
        <f>случ!I2316</f>
        <v>20.407665429210464</v>
      </c>
      <c r="P2328" s="1">
        <f t="shared" si="186"/>
        <v>90.187665429210469</v>
      </c>
      <c r="Q2328">
        <f t="shared" si="187"/>
        <v>1</v>
      </c>
      <c r="S2328">
        <f>случ!J2316</f>
        <v>-1.3395982303225862</v>
      </c>
      <c r="T2328">
        <f>случ!K2316</f>
        <v>-3.3330443056330816</v>
      </c>
      <c r="U2328" s="1">
        <f t="shared" si="188"/>
        <v>22.350401769677426</v>
      </c>
      <c r="V2328" s="1">
        <f t="shared" si="189"/>
        <v>11.306955694366934</v>
      </c>
      <c r="X2328" s="4">
        <f>10-SUM(U2328&lt;$X$1,U2328&lt;$X$2,U2328&lt;$X$3,U2328&lt;$X$4,U2328&lt;$X$5,U2328&lt;$X$6,U2328&lt;$X$7,U2328&lt;$X$8,U2328&lt;$X$9,U2328&lt;$X$10)</f>
        <v>5</v>
      </c>
      <c r="Y2328" s="4">
        <f>SUM(V2328&lt;$Y$1,V2328&lt;$Y$2,V2328&lt;$Y$3,V2328&lt;$Y$4,V2328&lt;$Y$5,V2328&lt;$Y$6,V2328&lt;$Y$7,V2328&lt;$Y$8,V2328&lt;$Y$9,V2328&lt;$Y$10)</f>
        <v>2</v>
      </c>
      <c r="AA2328" s="10">
        <f t="shared" si="190"/>
        <v>6.2500000000000003E-3</v>
      </c>
    </row>
    <row r="2329" spans="1:27">
      <c r="A2329" s="4"/>
      <c r="B2329" t="s">
        <v>36</v>
      </c>
      <c r="C2329">
        <v>13</v>
      </c>
      <c r="D2329" s="1">
        <v>-23.2</v>
      </c>
      <c r="E2329" s="1">
        <v>0</v>
      </c>
      <c r="F2329" s="1">
        <v>6</v>
      </c>
      <c r="G2329" s="1">
        <v>0.19900000000000001</v>
      </c>
      <c r="H2329" s="1">
        <v>19</v>
      </c>
      <c r="I2329" s="1">
        <v>0</v>
      </c>
      <c r="J2329" s="1">
        <v>0</v>
      </c>
      <c r="K2329" s="1">
        <v>7</v>
      </c>
      <c r="L2329" s="1">
        <v>0</v>
      </c>
      <c r="M2329" s="1">
        <v>-3.2</v>
      </c>
      <c r="O2329" s="1">
        <f>случ!I2317</f>
        <v>35.854926326731672</v>
      </c>
      <c r="P2329" s="1">
        <f t="shared" si="186"/>
        <v>104.61492632673168</v>
      </c>
      <c r="Q2329">
        <f t="shared" si="187"/>
        <v>1</v>
      </c>
      <c r="S2329">
        <f>случ!J2317</f>
        <v>6.6182113366527053</v>
      </c>
      <c r="T2329">
        <f>случ!K2317</f>
        <v>11.118165897480512</v>
      </c>
      <c r="U2329" s="1">
        <f t="shared" si="188"/>
        <v>35.224211336652708</v>
      </c>
      <c r="V2329" s="1">
        <f t="shared" si="189"/>
        <v>22.61916589748051</v>
      </c>
      <c r="X2329" s="4">
        <f>10-SUM(U2329&lt;$X$1,U2329&lt;$X$2,U2329&lt;$X$3,U2329&lt;$X$4,U2329&lt;$X$5,U2329&lt;$X$6,U2329&lt;$X$7,U2329&lt;$X$8,U2329&lt;$X$9,U2329&lt;$X$10)</f>
        <v>9</v>
      </c>
      <c r="Y2329" s="4">
        <f>SUM(V2329&lt;$Y$1,V2329&lt;$Y$2,V2329&lt;$Y$3,V2329&lt;$Y$4,V2329&lt;$Y$5,V2329&lt;$Y$6,V2329&lt;$Y$7,V2329&lt;$Y$8,V2329&lt;$Y$9,V2329&lt;$Y$10)</f>
        <v>0</v>
      </c>
      <c r="AA2329" s="10">
        <f t="shared" si="190"/>
        <v>1.125E-2</v>
      </c>
    </row>
    <row r="2330" spans="1:27">
      <c r="A2330" s="4"/>
      <c r="B2330" t="s">
        <v>37</v>
      </c>
      <c r="C2330">
        <v>13</v>
      </c>
      <c r="D2330" s="1">
        <v>-4</v>
      </c>
      <c r="E2330" s="1">
        <v>0</v>
      </c>
      <c r="F2330" s="1">
        <v>5.5</v>
      </c>
      <c r="G2330" s="1">
        <v>-0.5</v>
      </c>
      <c r="H2330" s="1">
        <v>18</v>
      </c>
      <c r="I2330" s="1">
        <v>-0.1</v>
      </c>
      <c r="J2330" s="1">
        <v>-0.85000000000000098</v>
      </c>
      <c r="K2330" s="1">
        <v>7</v>
      </c>
      <c r="L2330" s="1">
        <v>-1.1000000000000001</v>
      </c>
      <c r="M2330" s="1">
        <v>-2</v>
      </c>
      <c r="O2330" s="1">
        <f>случ!I2318</f>
        <v>23.686924093818355</v>
      </c>
      <c r="P2330" s="1">
        <f t="shared" si="186"/>
        <v>99.346924093818359</v>
      </c>
      <c r="Q2330">
        <f t="shared" si="187"/>
        <v>1</v>
      </c>
      <c r="S2330">
        <f>случ!J2318</f>
        <v>22.974146338204513</v>
      </c>
      <c r="T2330">
        <f>случ!K2318</f>
        <v>9.4580897549534093</v>
      </c>
      <c r="U2330" s="1">
        <f t="shared" si="188"/>
        <v>50.524146338204503</v>
      </c>
      <c r="V2330" s="1">
        <f t="shared" si="189"/>
        <v>11.708089754953395</v>
      </c>
      <c r="X2330" s="4">
        <f>10-SUM(U2330&lt;$X$1,U2330&lt;$X$2,U2330&lt;$X$3,U2330&lt;$X$4,U2330&lt;$X$5,U2330&lt;$X$6,U2330&lt;$X$7,U2330&lt;$X$8,U2330&lt;$X$9,U2330&lt;$X$10)</f>
        <v>10</v>
      </c>
      <c r="Y2330" s="4">
        <f>SUM(V2330&lt;$Y$1,V2330&lt;$Y$2,V2330&lt;$Y$3,V2330&lt;$Y$4,V2330&lt;$Y$5,V2330&lt;$Y$6,V2330&lt;$Y$7,V2330&lt;$Y$8,V2330&lt;$Y$9,V2330&lt;$Y$10)</f>
        <v>2</v>
      </c>
      <c r="AA2330" s="10">
        <f t="shared" si="190"/>
        <v>1.2500000000000001E-2</v>
      </c>
    </row>
    <row r="2331" spans="1:27">
      <c r="A2331" s="4"/>
      <c r="B2331" t="s">
        <v>38</v>
      </c>
      <c r="C2331">
        <v>13</v>
      </c>
      <c r="D2331" s="1">
        <v>4.3999999999999897</v>
      </c>
      <c r="E2331" s="1">
        <v>0</v>
      </c>
      <c r="F2331" s="1">
        <v>5</v>
      </c>
      <c r="G2331" s="1">
        <v>-1.25</v>
      </c>
      <c r="H2331" s="1">
        <v>17</v>
      </c>
      <c r="I2331" s="1">
        <v>0.5</v>
      </c>
      <c r="J2331" s="1">
        <v>-0.95000000000000195</v>
      </c>
      <c r="K2331" s="1">
        <v>7</v>
      </c>
      <c r="L2331" s="1">
        <v>-0.5</v>
      </c>
      <c r="M2331" s="1">
        <v>-1.6</v>
      </c>
      <c r="O2331" s="1">
        <f>случ!I2319</f>
        <v>-47.431527352765066</v>
      </c>
      <c r="P2331" s="1">
        <f t="shared" si="186"/>
        <v>27.848472647234921</v>
      </c>
      <c r="Q2331">
        <f t="shared" si="187"/>
        <v>0</v>
      </c>
      <c r="S2331">
        <f>случ!J2319</f>
        <v>-9.6053724356767951</v>
      </c>
      <c r="T2331">
        <f>случ!K2319</f>
        <v>12.218574419997752</v>
      </c>
      <c r="U2331" s="1">
        <f t="shared" si="188"/>
        <v>16.944627564323177</v>
      </c>
      <c r="V2331" s="1">
        <f t="shared" si="189"/>
        <v>16.718574419997726</v>
      </c>
      <c r="X2331" s="4">
        <f>10-SUM(U2331&lt;$X$1,U2331&lt;$X$2,U2331&lt;$X$3,U2331&lt;$X$4,U2331&lt;$X$5,U2331&lt;$X$6,U2331&lt;$X$7,U2331&lt;$X$8,U2331&lt;$X$9,U2331&lt;$X$10)</f>
        <v>3</v>
      </c>
      <c r="Y2331" s="4">
        <f>SUM(V2331&lt;$Y$1,V2331&lt;$Y$2,V2331&lt;$Y$3,V2331&lt;$Y$4,V2331&lt;$Y$5,V2331&lt;$Y$6,V2331&lt;$Y$7,V2331&lt;$Y$8,V2331&lt;$Y$9,V2331&lt;$Y$10)</f>
        <v>1</v>
      </c>
      <c r="AA2331" s="10">
        <f t="shared" si="190"/>
        <v>0</v>
      </c>
    </row>
    <row r="2332" spans="1:27">
      <c r="A2332" s="4"/>
      <c r="B2332" t="s">
        <v>39</v>
      </c>
      <c r="C2332">
        <v>13</v>
      </c>
      <c r="D2332" s="1">
        <v>1.19999999999999</v>
      </c>
      <c r="E2332" s="1">
        <v>0</v>
      </c>
      <c r="F2332" s="1">
        <v>4.5</v>
      </c>
      <c r="G2332" s="1">
        <v>0.100000000000001</v>
      </c>
      <c r="H2332" s="1">
        <v>17</v>
      </c>
      <c r="I2332" s="1">
        <v>0</v>
      </c>
      <c r="J2332" s="1">
        <v>0.25</v>
      </c>
      <c r="K2332" s="1">
        <v>7</v>
      </c>
      <c r="L2332" s="1">
        <v>0</v>
      </c>
      <c r="M2332" s="1">
        <v>-1.3</v>
      </c>
      <c r="O2332" s="1">
        <f>случ!I2320</f>
        <v>25.926664694327574</v>
      </c>
      <c r="P2332" s="1">
        <f t="shared" si="186"/>
        <v>93.266664694327574</v>
      </c>
      <c r="Q2332">
        <f t="shared" si="187"/>
        <v>1</v>
      </c>
      <c r="S2332">
        <f>случ!J2320</f>
        <v>-7.9157027930993102</v>
      </c>
      <c r="T2332">
        <f>случ!K2320</f>
        <v>3.2897546479401409</v>
      </c>
      <c r="U2332" s="1">
        <f t="shared" si="188"/>
        <v>24.434297206900684</v>
      </c>
      <c r="V2332" s="1">
        <f t="shared" si="189"/>
        <v>14.23975464794014</v>
      </c>
      <c r="X2332" s="4">
        <f>10-SUM(U2332&lt;$X$1,U2332&lt;$X$2,U2332&lt;$X$3,U2332&lt;$X$4,U2332&lt;$X$5,U2332&lt;$X$6,U2332&lt;$X$7,U2332&lt;$X$8,U2332&lt;$X$9,U2332&lt;$X$10)</f>
        <v>6</v>
      </c>
      <c r="Y2332" s="4">
        <f>SUM(V2332&lt;$Y$1,V2332&lt;$Y$2,V2332&lt;$Y$3,V2332&lt;$Y$4,V2332&lt;$Y$5,V2332&lt;$Y$6,V2332&lt;$Y$7,V2332&lt;$Y$8,V2332&lt;$Y$9,V2332&lt;$Y$10)</f>
        <v>1</v>
      </c>
      <c r="AA2332" s="10">
        <f t="shared" si="190"/>
        <v>7.4999999999999997E-3</v>
      </c>
    </row>
    <row r="2333" spans="1:27">
      <c r="A2333" s="4"/>
      <c r="B2333" t="s">
        <v>40</v>
      </c>
      <c r="C2333">
        <v>13</v>
      </c>
      <c r="D2333" s="1">
        <v>-6.1999999999999904</v>
      </c>
      <c r="E2333" s="1">
        <v>-0.125</v>
      </c>
      <c r="F2333" s="1">
        <v>4</v>
      </c>
      <c r="G2333" s="1">
        <v>0.60000000000000098</v>
      </c>
      <c r="H2333" s="1">
        <v>17</v>
      </c>
      <c r="I2333" s="1">
        <v>-0.8</v>
      </c>
      <c r="J2333" s="1">
        <v>9.9999999999997799E-2</v>
      </c>
      <c r="K2333" s="1">
        <v>7</v>
      </c>
      <c r="L2333" s="1">
        <v>-0.8</v>
      </c>
      <c r="M2333" s="1">
        <v>-4.0999999999999899</v>
      </c>
      <c r="O2333" s="1">
        <f>случ!I2321</f>
        <v>65.612339272870315</v>
      </c>
      <c r="P2333" s="1">
        <f t="shared" si="186"/>
        <v>120.32733927287032</v>
      </c>
      <c r="Q2333">
        <f t="shared" si="187"/>
        <v>1</v>
      </c>
      <c r="S2333">
        <f>случ!J2321</f>
        <v>-9.4449409456596385</v>
      </c>
      <c r="T2333">
        <f>случ!K2321</f>
        <v>9.9509766583245387</v>
      </c>
      <c r="U2333" s="1">
        <f t="shared" si="188"/>
        <v>19.955059054340342</v>
      </c>
      <c r="V2333" s="1">
        <f t="shared" si="189"/>
        <v>15.650976658324499</v>
      </c>
      <c r="X2333" s="4">
        <f>10-SUM(U2333&lt;$X$1,U2333&lt;$X$2,U2333&lt;$X$3,U2333&lt;$X$4,U2333&lt;$X$5,U2333&lt;$X$6,U2333&lt;$X$7,U2333&lt;$X$8,U2333&lt;$X$9,U2333&lt;$X$10)</f>
        <v>4</v>
      </c>
      <c r="Y2333" s="4">
        <f>SUM(V2333&lt;$Y$1,V2333&lt;$Y$2,V2333&lt;$Y$3,V2333&lt;$Y$4,V2333&lt;$Y$5,V2333&lt;$Y$6,V2333&lt;$Y$7,V2333&lt;$Y$8,V2333&lt;$Y$9,V2333&lt;$Y$10)</f>
        <v>1</v>
      </c>
      <c r="AA2333" s="10">
        <f t="shared" si="190"/>
        <v>5.0000000000000001E-3</v>
      </c>
    </row>
    <row r="2334" spans="1:27">
      <c r="A2334" s="4"/>
      <c r="B2334" t="s">
        <v>41</v>
      </c>
      <c r="C2334">
        <v>13</v>
      </c>
      <c r="D2334" s="1">
        <v>-9.8999999999999897</v>
      </c>
      <c r="E2334" s="1">
        <v>-0.125</v>
      </c>
      <c r="F2334" s="1">
        <v>3.75</v>
      </c>
      <c r="G2334" s="1">
        <v>0</v>
      </c>
      <c r="H2334" s="1">
        <v>15.5</v>
      </c>
      <c r="I2334" s="1">
        <v>-0.05</v>
      </c>
      <c r="J2334" s="1">
        <v>2.0000000000003099E-2</v>
      </c>
      <c r="K2334" s="1">
        <v>7</v>
      </c>
      <c r="L2334" s="1">
        <v>-1.55</v>
      </c>
      <c r="M2334" s="1">
        <v>-7.8</v>
      </c>
      <c r="O2334" s="1">
        <f>случ!I2322</f>
        <v>14.415505176341696</v>
      </c>
      <c r="P2334" s="1">
        <f t="shared" si="186"/>
        <v>62.590505176341701</v>
      </c>
      <c r="Q2334">
        <f t="shared" si="187"/>
        <v>1</v>
      </c>
      <c r="S2334">
        <f>случ!J2322</f>
        <v>-25.013149087582175</v>
      </c>
      <c r="T2334">
        <f>случ!K2322</f>
        <v>1.5670786471986486</v>
      </c>
      <c r="U2334" s="1">
        <f t="shared" si="188"/>
        <v>4.7468509124178695</v>
      </c>
      <c r="V2334" s="1">
        <f t="shared" si="189"/>
        <v>20.277078647198689</v>
      </c>
      <c r="X2334" s="4">
        <f>10-SUM(U2334&lt;$X$1,U2334&lt;$X$2,U2334&lt;$X$3,U2334&lt;$X$4,U2334&lt;$X$5,U2334&lt;$X$6,U2334&lt;$X$7,U2334&lt;$X$8,U2334&lt;$X$9,U2334&lt;$X$10)</f>
        <v>0</v>
      </c>
      <c r="Y2334" s="4">
        <f>SUM(V2334&lt;$Y$1,V2334&lt;$Y$2,V2334&lt;$Y$3,V2334&lt;$Y$4,V2334&lt;$Y$5,V2334&lt;$Y$6,V2334&lt;$Y$7,V2334&lt;$Y$8,V2334&lt;$Y$9,V2334&lt;$Y$10)</f>
        <v>0</v>
      </c>
      <c r="AA2334" s="10">
        <f t="shared" si="190"/>
        <v>0</v>
      </c>
    </row>
    <row r="2335" spans="1:27">
      <c r="A2335" s="4"/>
      <c r="B2335" t="s">
        <v>42</v>
      </c>
      <c r="C2335">
        <v>13</v>
      </c>
      <c r="D2335" s="1">
        <v>-7.6</v>
      </c>
      <c r="E2335" s="1">
        <v>0</v>
      </c>
      <c r="F2335" s="1">
        <v>3.75</v>
      </c>
      <c r="G2335" s="1">
        <v>0.5</v>
      </c>
      <c r="H2335" s="1">
        <v>15.5</v>
      </c>
      <c r="I2335" s="1">
        <v>0</v>
      </c>
      <c r="J2335" s="1">
        <v>0.100000000000001</v>
      </c>
      <c r="K2335" s="1">
        <v>7</v>
      </c>
      <c r="L2335" s="1">
        <v>0</v>
      </c>
      <c r="M2335" s="1">
        <v>-10.199999999999999</v>
      </c>
      <c r="O2335" s="1">
        <f>случ!I2323</f>
        <v>8.1890696039316886</v>
      </c>
      <c r="P2335" s="1">
        <f t="shared" si="186"/>
        <v>59.619069603931692</v>
      </c>
      <c r="Q2335">
        <f t="shared" si="187"/>
        <v>0</v>
      </c>
      <c r="S2335">
        <f>случ!J2323</f>
        <v>20.902859745986568</v>
      </c>
      <c r="T2335">
        <f>случ!K2323</f>
        <v>7.0306826280345938</v>
      </c>
      <c r="U2335" s="1">
        <f t="shared" si="188"/>
        <v>38.502859745986584</v>
      </c>
      <c r="V2335" s="1">
        <f t="shared" si="189"/>
        <v>23.030682628034604</v>
      </c>
      <c r="X2335" s="4">
        <f>10-SUM(U2335&lt;$X$1,U2335&lt;$X$2,U2335&lt;$X$3,U2335&lt;$X$4,U2335&lt;$X$5,U2335&lt;$X$6,U2335&lt;$X$7,U2335&lt;$X$8,U2335&lt;$X$9,U2335&lt;$X$10)</f>
        <v>9</v>
      </c>
      <c r="Y2335" s="4">
        <f>SUM(V2335&lt;$Y$1,V2335&lt;$Y$2,V2335&lt;$Y$3,V2335&lt;$Y$4,V2335&lt;$Y$5,V2335&lt;$Y$6,V2335&lt;$Y$7,V2335&lt;$Y$8,V2335&lt;$Y$9,V2335&lt;$Y$10)</f>
        <v>0</v>
      </c>
      <c r="AA2335" s="10">
        <f t="shared" si="190"/>
        <v>0</v>
      </c>
    </row>
    <row r="2336" spans="1:27">
      <c r="A2336" s="4"/>
      <c r="B2336" t="s">
        <v>43</v>
      </c>
      <c r="C2336">
        <v>13</v>
      </c>
      <c r="D2336" s="1">
        <v>-4.4000000000000004</v>
      </c>
      <c r="E2336" s="1">
        <v>0</v>
      </c>
      <c r="F2336" s="1">
        <v>3.5</v>
      </c>
      <c r="G2336" s="1">
        <v>0.15</v>
      </c>
      <c r="H2336" s="1">
        <v>14.5</v>
      </c>
      <c r="I2336" s="1">
        <v>9.9999999999999895E-2</v>
      </c>
      <c r="J2336" s="1">
        <v>9.9999999999997799E-2</v>
      </c>
      <c r="K2336" s="1">
        <v>7</v>
      </c>
      <c r="L2336" s="1">
        <v>-0.9</v>
      </c>
      <c r="M2336" s="1">
        <v>-7.8</v>
      </c>
      <c r="O2336" s="1">
        <f>случ!I2324</f>
        <v>16.466136138283016</v>
      </c>
      <c r="P2336" s="1">
        <f t="shared" si="186"/>
        <v>66.426136138283013</v>
      </c>
      <c r="Q2336">
        <f t="shared" si="187"/>
        <v>1</v>
      </c>
      <c r="S2336">
        <f>случ!J2324</f>
        <v>6.5383252708110531</v>
      </c>
      <c r="T2336">
        <f>случ!K2324</f>
        <v>13.076547331349992</v>
      </c>
      <c r="U2336" s="1">
        <f t="shared" si="188"/>
        <v>32.038325270811022</v>
      </c>
      <c r="V2336" s="1">
        <f t="shared" si="189"/>
        <v>30.726547331349963</v>
      </c>
      <c r="X2336" s="4">
        <f>10-SUM(U2336&lt;$X$1,U2336&lt;$X$2,U2336&lt;$X$3,U2336&lt;$X$4,U2336&lt;$X$5,U2336&lt;$X$6,U2336&lt;$X$7,U2336&lt;$X$8,U2336&lt;$X$9,U2336&lt;$X$10)</f>
        <v>8</v>
      </c>
      <c r="Y2336" s="4">
        <f>SUM(V2336&lt;$Y$1,V2336&lt;$Y$2,V2336&lt;$Y$3,V2336&lt;$Y$4,V2336&lt;$Y$5,V2336&lt;$Y$6,V2336&lt;$Y$7,V2336&lt;$Y$8,V2336&lt;$Y$9,V2336&lt;$Y$10)</f>
        <v>0</v>
      </c>
      <c r="AA2336" s="10">
        <f t="shared" si="190"/>
        <v>0.01</v>
      </c>
    </row>
    <row r="2337" spans="1:27">
      <c r="A2337" s="4"/>
      <c r="B2337" t="s">
        <v>44</v>
      </c>
      <c r="C2337">
        <v>13</v>
      </c>
      <c r="D2337" s="1">
        <v>-5.5999999999999899</v>
      </c>
      <c r="E2337" s="1">
        <v>-0.375</v>
      </c>
      <c r="F2337" s="1">
        <v>3</v>
      </c>
      <c r="G2337" s="1">
        <v>0.75</v>
      </c>
      <c r="H2337" s="1">
        <v>14.5</v>
      </c>
      <c r="I2337" s="1">
        <v>0</v>
      </c>
      <c r="J2337" s="1">
        <v>-9.9999999999999603E-2</v>
      </c>
      <c r="K2337" s="1">
        <v>7</v>
      </c>
      <c r="L2337" s="1">
        <v>0</v>
      </c>
      <c r="M2337" s="1">
        <v>-9.5</v>
      </c>
      <c r="O2337" s="1">
        <f>случ!I2325</f>
        <v>-36.208001388336172</v>
      </c>
      <c r="P2337" s="1">
        <f t="shared" si="186"/>
        <v>2.4969986116638339</v>
      </c>
      <c r="Q2337">
        <f t="shared" si="187"/>
        <v>-1</v>
      </c>
      <c r="S2337">
        <f>случ!J2325</f>
        <v>16.004394190160518</v>
      </c>
      <c r="T2337">
        <f>случ!K2325</f>
        <v>2.2451443495547485</v>
      </c>
      <c r="U2337" s="1">
        <f t="shared" si="188"/>
        <v>29.204394190160521</v>
      </c>
      <c r="V2337" s="1">
        <f t="shared" si="189"/>
        <v>13.695144349554752</v>
      </c>
      <c r="X2337" s="4">
        <f>10-SUM(U2337&lt;$X$1,U2337&lt;$X$2,U2337&lt;$X$3,U2337&lt;$X$4,U2337&lt;$X$5,U2337&lt;$X$6,U2337&lt;$X$7,U2337&lt;$X$8,U2337&lt;$X$9,U2337&lt;$X$10)</f>
        <v>7</v>
      </c>
      <c r="Y2337" s="4">
        <f>SUM(V2337&lt;$Y$1,V2337&lt;$Y$2,V2337&lt;$Y$3,V2337&lt;$Y$4,V2337&lt;$Y$5,V2337&lt;$Y$6,V2337&lt;$Y$7,V2337&lt;$Y$8,V2337&lt;$Y$9,V2337&lt;$Y$10)</f>
        <v>1</v>
      </c>
      <c r="AA2337" s="10">
        <f t="shared" si="190"/>
        <v>-1.25E-3</v>
      </c>
    </row>
    <row r="2338" spans="1:27">
      <c r="A2338" s="4"/>
      <c r="B2338" t="s">
        <v>45</v>
      </c>
      <c r="C2338">
        <v>13</v>
      </c>
      <c r="D2338" s="1">
        <v>-17.600000000000001</v>
      </c>
      <c r="E2338" s="1">
        <v>-0.375</v>
      </c>
      <c r="F2338" s="1">
        <v>2.5</v>
      </c>
      <c r="G2338" s="1">
        <v>0.3</v>
      </c>
      <c r="H2338" s="1">
        <v>13</v>
      </c>
      <c r="I2338" s="1">
        <v>0.149999999999999</v>
      </c>
      <c r="J2338" s="1">
        <v>-0.3</v>
      </c>
      <c r="K2338" s="1">
        <v>7</v>
      </c>
      <c r="L2338" s="1">
        <v>-1.35</v>
      </c>
      <c r="M2338" s="1">
        <v>-14.9</v>
      </c>
      <c r="O2338" s="1">
        <f>случ!I2326</f>
        <v>-10.125920050741811</v>
      </c>
      <c r="P2338" s="1">
        <f t="shared" si="186"/>
        <v>13.239079949258187</v>
      </c>
      <c r="Q2338">
        <f t="shared" si="187"/>
        <v>-1</v>
      </c>
      <c r="S2338">
        <f>случ!J2326</f>
        <v>-21.774912781486918</v>
      </c>
      <c r="T2338">
        <f>случ!K2326</f>
        <v>4.0600526899307781</v>
      </c>
      <c r="U2338" s="1">
        <f t="shared" si="188"/>
        <v>-8.7749127814869201</v>
      </c>
      <c r="V2338" s="1">
        <f t="shared" si="189"/>
        <v>24.310052689930767</v>
      </c>
      <c r="X2338" s="4">
        <f>10-SUM(U2338&lt;$X$1,U2338&lt;$X$2,U2338&lt;$X$3,U2338&lt;$X$4,U2338&lt;$X$5,U2338&lt;$X$6,U2338&lt;$X$7,U2338&lt;$X$8,U2338&lt;$X$9,U2338&lt;$X$10)</f>
        <v>0</v>
      </c>
      <c r="Y2338" s="4">
        <f>SUM(V2338&lt;$Y$1,V2338&lt;$Y$2,V2338&lt;$Y$3,V2338&lt;$Y$4,V2338&lt;$Y$5,V2338&lt;$Y$6,V2338&lt;$Y$7,V2338&lt;$Y$8,V2338&lt;$Y$9,V2338&lt;$Y$10)</f>
        <v>0</v>
      </c>
      <c r="AA2338" s="10">
        <f t="shared" si="190"/>
        <v>0</v>
      </c>
    </row>
    <row r="2339" spans="1:27">
      <c r="A2339" s="4"/>
      <c r="B2339" t="s">
        <v>46</v>
      </c>
      <c r="C2339">
        <v>13</v>
      </c>
      <c r="D2339" s="1">
        <v>-7.4</v>
      </c>
      <c r="E2339" s="1">
        <v>-0.25</v>
      </c>
      <c r="F2339" s="1">
        <v>2</v>
      </c>
      <c r="G2339" s="1">
        <v>0.15</v>
      </c>
      <c r="H2339" s="1">
        <v>11.5</v>
      </c>
      <c r="I2339" s="1">
        <v>0.75</v>
      </c>
      <c r="J2339" s="1">
        <v>-1.94999999999999</v>
      </c>
      <c r="K2339" s="1">
        <v>7</v>
      </c>
      <c r="L2339" s="1">
        <v>-0.75</v>
      </c>
      <c r="M2339" s="1">
        <v>-16.100000000000001</v>
      </c>
      <c r="O2339" s="1">
        <f>случ!I2327</f>
        <v>-19.074789060717627</v>
      </c>
      <c r="P2339" s="1">
        <f t="shared" si="186"/>
        <v>6.2952109392823736</v>
      </c>
      <c r="Q2339">
        <f t="shared" si="187"/>
        <v>-1</v>
      </c>
      <c r="S2339">
        <f>случ!J2327</f>
        <v>-20.564610638460493</v>
      </c>
      <c r="T2339">
        <f>случ!K2327</f>
        <v>-8.5343777108688617</v>
      </c>
      <c r="U2339" s="1">
        <f t="shared" si="188"/>
        <v>-34.414610638460367</v>
      </c>
      <c r="V2339" s="1">
        <f t="shared" si="189"/>
        <v>-5.6843777108687288</v>
      </c>
      <c r="X2339" s="4">
        <f>10-SUM(U2339&lt;$X$1,U2339&lt;$X$2,U2339&lt;$X$3,U2339&lt;$X$4,U2339&lt;$X$5,U2339&lt;$X$6,U2339&lt;$X$7,U2339&lt;$X$8,U2339&lt;$X$9,U2339&lt;$X$10)</f>
        <v>0</v>
      </c>
      <c r="Y2339" s="4">
        <f>SUM(V2339&lt;$Y$1,V2339&lt;$Y$2,V2339&lt;$Y$3,V2339&lt;$Y$4,V2339&lt;$Y$5,V2339&lt;$Y$6,V2339&lt;$Y$7,V2339&lt;$Y$8,V2339&lt;$Y$9,V2339&lt;$Y$10)</f>
        <v>7</v>
      </c>
      <c r="AA2339" s="10">
        <f t="shared" si="190"/>
        <v>-8.7500000000000008E-3</v>
      </c>
    </row>
    <row r="2340" spans="1:27">
      <c r="A2340" s="4"/>
      <c r="B2340" t="s">
        <v>47</v>
      </c>
      <c r="C2340">
        <v>13</v>
      </c>
      <c r="D2340" s="1">
        <v>-6.3</v>
      </c>
      <c r="E2340" s="1">
        <v>-0.25</v>
      </c>
      <c r="F2340" s="1">
        <v>1.75</v>
      </c>
      <c r="G2340" s="1">
        <v>1.32</v>
      </c>
      <c r="H2340" s="1">
        <v>11.5</v>
      </c>
      <c r="I2340" s="1">
        <v>0</v>
      </c>
      <c r="J2340" s="1">
        <v>1.25</v>
      </c>
      <c r="K2340" s="1">
        <v>7</v>
      </c>
      <c r="L2340" s="1">
        <v>0</v>
      </c>
      <c r="M2340" s="1">
        <v>-20.5</v>
      </c>
      <c r="O2340" s="1">
        <f>случ!I2328</f>
        <v>-26.347161326266711</v>
      </c>
      <c r="P2340" s="1">
        <f t="shared" si="186"/>
        <v>-3.2571613262667114</v>
      </c>
      <c r="Q2340">
        <f t="shared" si="187"/>
        <v>-1</v>
      </c>
      <c r="S2340">
        <f>случ!J2328</f>
        <v>8.3672934534800358</v>
      </c>
      <c r="T2340">
        <f>случ!K2328</f>
        <v>-9.695936933094977</v>
      </c>
      <c r="U2340" s="1">
        <f t="shared" si="188"/>
        <v>21.697293453480036</v>
      </c>
      <c r="V2340" s="1">
        <f t="shared" si="189"/>
        <v>26.734063066905023</v>
      </c>
      <c r="X2340" s="4">
        <f>10-SUM(U2340&lt;$X$1,U2340&lt;$X$2,U2340&lt;$X$3,U2340&lt;$X$4,U2340&lt;$X$5,U2340&lt;$X$6,U2340&lt;$X$7,U2340&lt;$X$8,U2340&lt;$X$9,U2340&lt;$X$10)</f>
        <v>5</v>
      </c>
      <c r="Y2340" s="4">
        <f>SUM(V2340&lt;$Y$1,V2340&lt;$Y$2,V2340&lt;$Y$3,V2340&lt;$Y$4,V2340&lt;$Y$5,V2340&lt;$Y$6,V2340&lt;$Y$7,V2340&lt;$Y$8,V2340&lt;$Y$9,V2340&lt;$Y$10)</f>
        <v>0</v>
      </c>
      <c r="AA2340" s="10">
        <f t="shared" si="190"/>
        <v>0</v>
      </c>
    </row>
    <row r="2341" spans="1:27">
      <c r="A2341" s="4"/>
      <c r="B2341" t="s">
        <v>48</v>
      </c>
      <c r="C2341">
        <v>13</v>
      </c>
      <c r="D2341" s="1">
        <v>15.9</v>
      </c>
      <c r="E2341" s="1">
        <v>0</v>
      </c>
      <c r="F2341" s="1">
        <v>1.75</v>
      </c>
      <c r="G2341" s="1">
        <v>-9.9599999999999994E-2</v>
      </c>
      <c r="H2341" s="1">
        <v>10</v>
      </c>
      <c r="I2341" s="1">
        <v>0.3</v>
      </c>
      <c r="J2341" s="1">
        <v>0.25</v>
      </c>
      <c r="K2341" s="1">
        <v>5</v>
      </c>
      <c r="L2341" s="1">
        <v>-1.2</v>
      </c>
      <c r="M2341" s="1">
        <v>-13.8</v>
      </c>
      <c r="O2341" s="1">
        <f>случ!I2329</f>
        <v>19.348631393939336</v>
      </c>
      <c r="P2341" s="1">
        <f t="shared" si="186"/>
        <v>59.848631393939328</v>
      </c>
      <c r="Q2341">
        <f t="shared" si="187"/>
        <v>0</v>
      </c>
      <c r="S2341">
        <f>случ!J2329</f>
        <v>16.64952487141208</v>
      </c>
      <c r="T2341">
        <f>случ!K2329</f>
        <v>6.2232611809556184</v>
      </c>
      <c r="U2341" s="1">
        <f t="shared" si="188"/>
        <v>32.397124871412075</v>
      </c>
      <c r="V2341" s="1">
        <f t="shared" si="189"/>
        <v>33.972861180955618</v>
      </c>
      <c r="X2341" s="4">
        <f>10-SUM(U2341&lt;$X$1,U2341&lt;$X$2,U2341&lt;$X$3,U2341&lt;$X$4,U2341&lt;$X$5,U2341&lt;$X$6,U2341&lt;$X$7,U2341&lt;$X$8,U2341&lt;$X$9,U2341&lt;$X$10)</f>
        <v>8</v>
      </c>
      <c r="Y2341" s="4">
        <f>SUM(V2341&lt;$Y$1,V2341&lt;$Y$2,V2341&lt;$Y$3,V2341&lt;$Y$4,V2341&lt;$Y$5,V2341&lt;$Y$6,V2341&lt;$Y$7,V2341&lt;$Y$8,V2341&lt;$Y$9,V2341&lt;$Y$10)</f>
        <v>0</v>
      </c>
      <c r="AA2341" s="10">
        <f t="shared" si="190"/>
        <v>0</v>
      </c>
    </row>
    <row r="2342" spans="1:27">
      <c r="A2342" s="4"/>
      <c r="B2342" t="s">
        <v>49</v>
      </c>
      <c r="C2342">
        <v>13</v>
      </c>
      <c r="D2342" s="1">
        <v>7</v>
      </c>
      <c r="E2342" s="1">
        <v>0</v>
      </c>
      <c r="F2342" s="1">
        <v>1.75</v>
      </c>
      <c r="G2342" s="1">
        <v>0.15</v>
      </c>
      <c r="H2342" s="1">
        <v>10</v>
      </c>
      <c r="I2342" s="1">
        <v>0</v>
      </c>
      <c r="J2342" s="1">
        <v>-1.85</v>
      </c>
      <c r="K2342" s="1">
        <v>5</v>
      </c>
      <c r="L2342" s="1">
        <v>0</v>
      </c>
      <c r="M2342" s="1">
        <v>-11.5</v>
      </c>
      <c r="O2342" s="1">
        <f>случ!I2330</f>
        <v>-21.753650970348588</v>
      </c>
      <c r="P2342" s="1">
        <f t="shared" si="186"/>
        <v>12.396349029651411</v>
      </c>
      <c r="Q2342">
        <f t="shared" si="187"/>
        <v>-1</v>
      </c>
      <c r="S2342">
        <f>случ!J2330</f>
        <v>10.575471472045908</v>
      </c>
      <c r="T2342">
        <f>случ!K2330</f>
        <v>12.194898717452158</v>
      </c>
      <c r="U2342" s="1">
        <f t="shared" si="188"/>
        <v>-5.8745285279540944</v>
      </c>
      <c r="V2342" s="1">
        <f t="shared" si="189"/>
        <v>1.9948987174521555</v>
      </c>
      <c r="X2342" s="4">
        <f>10-SUM(U2342&lt;$X$1,U2342&lt;$X$2,U2342&lt;$X$3,U2342&lt;$X$4,U2342&lt;$X$5,U2342&lt;$X$6,U2342&lt;$X$7,U2342&lt;$X$8,U2342&lt;$X$9,U2342&lt;$X$10)</f>
        <v>0</v>
      </c>
      <c r="Y2342" s="4">
        <f>SUM(V2342&lt;$Y$1,V2342&lt;$Y$2,V2342&lt;$Y$3,V2342&lt;$Y$4,V2342&lt;$Y$5,V2342&lt;$Y$6,V2342&lt;$Y$7,V2342&lt;$Y$8,V2342&lt;$Y$9,V2342&lt;$Y$10)</f>
        <v>5</v>
      </c>
      <c r="AA2342" s="10">
        <f t="shared" si="190"/>
        <v>-6.2500000000000003E-3</v>
      </c>
    </row>
    <row r="2343" spans="1:27">
      <c r="A2343" s="4"/>
      <c r="B2343" t="s">
        <v>50</v>
      </c>
      <c r="C2343">
        <v>13</v>
      </c>
      <c r="D2343" s="1">
        <v>10.5</v>
      </c>
      <c r="E2343" s="1">
        <v>0</v>
      </c>
      <c r="F2343" s="1">
        <v>1.75</v>
      </c>
      <c r="G2343" s="1">
        <v>0.3</v>
      </c>
      <c r="H2343" s="1">
        <v>10</v>
      </c>
      <c r="I2343" s="1">
        <v>-0.3</v>
      </c>
      <c r="J2343" s="1">
        <v>0.21</v>
      </c>
      <c r="K2343" s="1">
        <v>5</v>
      </c>
      <c r="L2343" s="1">
        <v>-0.3</v>
      </c>
      <c r="M2343" s="1">
        <v>-8.1</v>
      </c>
      <c r="O2343" s="1">
        <f>случ!I2331</f>
        <v>-31.384159752688952</v>
      </c>
      <c r="P2343" s="1">
        <f t="shared" si="186"/>
        <v>5.0958402473110525</v>
      </c>
      <c r="Q2343">
        <f t="shared" si="187"/>
        <v>-1</v>
      </c>
      <c r="S2343">
        <f>случ!J2331</f>
        <v>-5.6054888906777851</v>
      </c>
      <c r="T2343">
        <f>случ!K2331</f>
        <v>-8.9328539339284543</v>
      </c>
      <c r="U2343" s="1">
        <f t="shared" si="188"/>
        <v>9.0245111093222157</v>
      </c>
      <c r="V2343" s="1">
        <f t="shared" si="189"/>
        <v>1.9971460660715454</v>
      </c>
      <c r="X2343" s="4">
        <f>10-SUM(U2343&lt;$X$1,U2343&lt;$X$2,U2343&lt;$X$3,U2343&lt;$X$4,U2343&lt;$X$5,U2343&lt;$X$6,U2343&lt;$X$7,U2343&lt;$X$8,U2343&lt;$X$9,U2343&lt;$X$10)</f>
        <v>1</v>
      </c>
      <c r="Y2343" s="4">
        <f>SUM(V2343&lt;$Y$1,V2343&lt;$Y$2,V2343&lt;$Y$3,V2343&lt;$Y$4,V2343&lt;$Y$5,V2343&lt;$Y$6,V2343&lt;$Y$7,V2343&lt;$Y$8,V2343&lt;$Y$9,V2343&lt;$Y$10)</f>
        <v>5</v>
      </c>
      <c r="AA2343" s="10">
        <f t="shared" si="190"/>
        <v>-6.2500000000000003E-3</v>
      </c>
    </row>
    <row r="2344" spans="1:27">
      <c r="A2344" s="4"/>
      <c r="B2344" t="s">
        <v>51</v>
      </c>
      <c r="C2344">
        <v>13</v>
      </c>
      <c r="D2344" s="1">
        <v>11.6</v>
      </c>
      <c r="E2344" s="1">
        <v>0</v>
      </c>
      <c r="F2344" s="1">
        <v>1.75</v>
      </c>
      <c r="G2344" s="1">
        <v>5.0000000000000697E-2</v>
      </c>
      <c r="H2344" s="1">
        <v>9.5</v>
      </c>
      <c r="I2344" s="1">
        <v>-5.5555555555555497E-2</v>
      </c>
      <c r="J2344" s="1">
        <v>-0.28000000000000103</v>
      </c>
      <c r="K2344" s="1">
        <v>5</v>
      </c>
      <c r="L2344" s="1">
        <v>-0.55555555555555503</v>
      </c>
      <c r="M2344" s="1">
        <v>-5.5</v>
      </c>
      <c r="O2344" s="1">
        <f>случ!I2332</f>
        <v>-5.8770440716430468</v>
      </c>
      <c r="P2344" s="1">
        <f t="shared" si="186"/>
        <v>30.970733706134723</v>
      </c>
      <c r="Q2344">
        <f t="shared" si="187"/>
        <v>0</v>
      </c>
      <c r="S2344">
        <f>случ!J2332</f>
        <v>-4.2487414254685669</v>
      </c>
      <c r="T2344">
        <f>случ!K2332</f>
        <v>4.9371808873881164</v>
      </c>
      <c r="U2344" s="1">
        <f t="shared" si="188"/>
        <v>8.6445919078647471</v>
      </c>
      <c r="V2344" s="1">
        <f t="shared" si="189"/>
        <v>10.358291998499212</v>
      </c>
      <c r="X2344" s="4">
        <f>10-SUM(U2344&lt;$X$1,U2344&lt;$X$2,U2344&lt;$X$3,U2344&lt;$X$4,U2344&lt;$X$5,U2344&lt;$X$6,U2344&lt;$X$7,U2344&lt;$X$8,U2344&lt;$X$9,U2344&lt;$X$10)</f>
        <v>1</v>
      </c>
      <c r="Y2344" s="4">
        <f>SUM(V2344&lt;$Y$1,V2344&lt;$Y$2,V2344&lt;$Y$3,V2344&lt;$Y$4,V2344&lt;$Y$5,V2344&lt;$Y$6,V2344&lt;$Y$7,V2344&lt;$Y$8,V2344&lt;$Y$9,V2344&lt;$Y$10)</f>
        <v>2</v>
      </c>
      <c r="AA2344" s="10">
        <f t="shared" si="190"/>
        <v>0</v>
      </c>
    </row>
    <row r="2345" spans="1:27">
      <c r="A2345" s="4"/>
      <c r="B2345" t="s">
        <v>52</v>
      </c>
      <c r="C2345">
        <v>13</v>
      </c>
      <c r="D2345" s="1">
        <v>1.69999999999999</v>
      </c>
      <c r="E2345" s="1">
        <v>0</v>
      </c>
      <c r="F2345" s="1">
        <v>1.75</v>
      </c>
      <c r="G2345" s="1">
        <v>0.15</v>
      </c>
      <c r="H2345" s="1">
        <v>9</v>
      </c>
      <c r="I2345" s="1">
        <v>-2.5000000000000001E-2</v>
      </c>
      <c r="J2345" s="1">
        <v>-0.46</v>
      </c>
      <c r="K2345" s="1">
        <v>5</v>
      </c>
      <c r="L2345" s="1">
        <v>-0.52500000000000002</v>
      </c>
      <c r="M2345" s="1">
        <v>-4.4000000000000004</v>
      </c>
      <c r="O2345" s="1">
        <f>случ!I2333</f>
        <v>19.966828950200924</v>
      </c>
      <c r="P2345" s="1">
        <f t="shared" si="186"/>
        <v>49.396828950200913</v>
      </c>
      <c r="Q2345">
        <f t="shared" si="187"/>
        <v>0</v>
      </c>
      <c r="S2345">
        <f>случ!J2333</f>
        <v>16.965524365195805</v>
      </c>
      <c r="T2345">
        <f>случ!K2333</f>
        <v>7.6473686042181699</v>
      </c>
      <c r="U2345" s="1">
        <f t="shared" si="188"/>
        <v>27.335524365195802</v>
      </c>
      <c r="V2345" s="1">
        <f t="shared" si="189"/>
        <v>9.2423686042181696</v>
      </c>
      <c r="X2345" s="4">
        <f>10-SUM(U2345&lt;$X$1,U2345&lt;$X$2,U2345&lt;$X$3,U2345&lt;$X$4,U2345&lt;$X$5,U2345&lt;$X$6,U2345&lt;$X$7,U2345&lt;$X$8,U2345&lt;$X$9,U2345&lt;$X$10)</f>
        <v>7</v>
      </c>
      <c r="Y2345" s="4">
        <f>SUM(V2345&lt;$Y$1,V2345&lt;$Y$2,V2345&lt;$Y$3,V2345&lt;$Y$4,V2345&lt;$Y$5,V2345&lt;$Y$6,V2345&lt;$Y$7,V2345&lt;$Y$8,V2345&lt;$Y$9,V2345&lt;$Y$10)</f>
        <v>2</v>
      </c>
      <c r="AA2345" s="10">
        <f t="shared" si="190"/>
        <v>0</v>
      </c>
    </row>
    <row r="2346" spans="1:27">
      <c r="A2346" s="4"/>
      <c r="B2346" t="s">
        <v>53</v>
      </c>
      <c r="C2346">
        <v>13</v>
      </c>
      <c r="D2346" s="1">
        <v>-6.0999999999999899</v>
      </c>
      <c r="E2346" s="1">
        <v>0</v>
      </c>
      <c r="F2346" s="1">
        <v>1.75</v>
      </c>
      <c r="G2346" s="1">
        <v>5.0000000000000697E-2</v>
      </c>
      <c r="H2346" s="1">
        <v>8.5</v>
      </c>
      <c r="I2346" s="1">
        <v>-0.05</v>
      </c>
      <c r="J2346" s="1">
        <v>-0.15</v>
      </c>
      <c r="K2346" s="1">
        <v>5</v>
      </c>
      <c r="L2346" s="1">
        <v>-0.55000000000000004</v>
      </c>
      <c r="M2346" s="1">
        <v>-6.7</v>
      </c>
      <c r="O2346" s="1">
        <f>случ!I2334</f>
        <v>-16.37071911761592</v>
      </c>
      <c r="P2346" s="1">
        <f t="shared" si="186"/>
        <v>7.089280882384088</v>
      </c>
      <c r="Q2346">
        <f t="shared" si="187"/>
        <v>-1</v>
      </c>
      <c r="S2346">
        <f>случ!J2334</f>
        <v>-37.253811155111663</v>
      </c>
      <c r="T2346">
        <f>случ!K2334</f>
        <v>0.27136193999887204</v>
      </c>
      <c r="U2346" s="1">
        <f t="shared" si="188"/>
        <v>-24.903811155111665</v>
      </c>
      <c r="V2346" s="1">
        <f t="shared" si="189"/>
        <v>7.6213619399988719</v>
      </c>
      <c r="X2346" s="4">
        <f>10-SUM(U2346&lt;$X$1,U2346&lt;$X$2,U2346&lt;$X$3,U2346&lt;$X$4,U2346&lt;$X$5,U2346&lt;$X$6,U2346&lt;$X$7,U2346&lt;$X$8,U2346&lt;$X$9,U2346&lt;$X$10)</f>
        <v>0</v>
      </c>
      <c r="Y2346" s="4">
        <f>SUM(V2346&lt;$Y$1,V2346&lt;$Y$2,V2346&lt;$Y$3,V2346&lt;$Y$4,V2346&lt;$Y$5,V2346&lt;$Y$6,V2346&lt;$Y$7,V2346&lt;$Y$8,V2346&lt;$Y$9,V2346&lt;$Y$10)</f>
        <v>3</v>
      </c>
      <c r="AA2346" s="10">
        <f t="shared" si="190"/>
        <v>-3.7499999999999999E-3</v>
      </c>
    </row>
    <row r="2347" spans="1:27">
      <c r="A2347" s="4"/>
      <c r="B2347" t="s">
        <v>54</v>
      </c>
      <c r="C2347">
        <v>13</v>
      </c>
      <c r="D2347" s="1">
        <v>5.1999999999999904</v>
      </c>
      <c r="E2347" s="1">
        <v>0</v>
      </c>
      <c r="F2347" s="1">
        <v>1.75</v>
      </c>
      <c r="G2347" s="1">
        <v>0.4</v>
      </c>
      <c r="H2347" s="1">
        <v>8.5</v>
      </c>
      <c r="I2347" s="1">
        <v>-0.2</v>
      </c>
      <c r="J2347" s="1">
        <v>-0.17999999999999899</v>
      </c>
      <c r="K2347" s="1">
        <v>3</v>
      </c>
      <c r="L2347" s="1">
        <v>-0.2</v>
      </c>
      <c r="M2347" s="1">
        <v>-5</v>
      </c>
      <c r="O2347" s="1">
        <f>случ!I2335</f>
        <v>1.2513987965309239</v>
      </c>
      <c r="P2347" s="1">
        <f t="shared" si="186"/>
        <v>32.561398796530916</v>
      </c>
      <c r="Q2347">
        <f t="shared" si="187"/>
        <v>0</v>
      </c>
      <c r="S2347">
        <f>случ!J2335</f>
        <v>-5.1349465414642861</v>
      </c>
      <c r="T2347">
        <f>случ!K2335</f>
        <v>-1.6882008986720807</v>
      </c>
      <c r="U2347" s="1">
        <f t="shared" si="188"/>
        <v>0.8250534585357272</v>
      </c>
      <c r="V2347" s="1">
        <f t="shared" si="189"/>
        <v>3.1717991013279319</v>
      </c>
      <c r="X2347" s="4">
        <f>10-SUM(U2347&lt;$X$1,U2347&lt;$X$2,U2347&lt;$X$3,U2347&lt;$X$4,U2347&lt;$X$5,U2347&lt;$X$6,U2347&lt;$X$7,U2347&lt;$X$8,U2347&lt;$X$9,U2347&lt;$X$10)</f>
        <v>0</v>
      </c>
      <c r="Y2347" s="4">
        <f>SUM(V2347&lt;$Y$1,V2347&lt;$Y$2,V2347&lt;$Y$3,V2347&lt;$Y$4,V2347&lt;$Y$5,V2347&lt;$Y$6,V2347&lt;$Y$7,V2347&lt;$Y$8,V2347&lt;$Y$9,V2347&lt;$Y$10)</f>
        <v>4</v>
      </c>
      <c r="AA2347" s="10">
        <f t="shared" si="190"/>
        <v>0</v>
      </c>
    </row>
    <row r="2348" spans="1:27">
      <c r="A2348" s="4"/>
      <c r="B2348" t="s">
        <v>55</v>
      </c>
      <c r="C2348">
        <v>13</v>
      </c>
      <c r="D2348" s="1">
        <v>4.5999999999999899</v>
      </c>
      <c r="E2348" s="1">
        <v>0</v>
      </c>
      <c r="F2348" s="1">
        <v>1.75</v>
      </c>
      <c r="G2348" s="1">
        <v>-0.08</v>
      </c>
      <c r="H2348" s="1">
        <v>8</v>
      </c>
      <c r="I2348" s="1">
        <v>-5.5555555555555497E-2</v>
      </c>
      <c r="J2348" s="1">
        <v>-0.17999999999999899</v>
      </c>
      <c r="K2348" s="1">
        <v>3</v>
      </c>
      <c r="L2348" s="1">
        <v>-0.55555555555555503</v>
      </c>
      <c r="M2348" s="1">
        <v>-3.2</v>
      </c>
      <c r="O2348" s="1">
        <f>случ!I2336</f>
        <v>8.0218726767868702</v>
      </c>
      <c r="P2348" s="1">
        <f t="shared" si="186"/>
        <v>38.469650454564643</v>
      </c>
      <c r="Q2348">
        <f t="shared" si="187"/>
        <v>0</v>
      </c>
      <c r="S2348">
        <f>случ!J2336</f>
        <v>-9.72958147849433</v>
      </c>
      <c r="T2348">
        <f>случ!K2336</f>
        <v>5.9373561174947964</v>
      </c>
      <c r="U2348" s="1">
        <f t="shared" si="188"/>
        <v>2.0437518548390141</v>
      </c>
      <c r="V2348" s="1">
        <f t="shared" si="189"/>
        <v>11.98846722860592</v>
      </c>
      <c r="X2348" s="4">
        <f>10-SUM(U2348&lt;$X$1,U2348&lt;$X$2,U2348&lt;$X$3,U2348&lt;$X$4,U2348&lt;$X$5,U2348&lt;$X$6,U2348&lt;$X$7,U2348&lt;$X$8,U2348&lt;$X$9,U2348&lt;$X$10)</f>
        <v>0</v>
      </c>
      <c r="Y2348" s="4">
        <f>SUM(V2348&lt;$Y$1,V2348&lt;$Y$2,V2348&lt;$Y$3,V2348&lt;$Y$4,V2348&lt;$Y$5,V2348&lt;$Y$6,V2348&lt;$Y$7,V2348&lt;$Y$8,V2348&lt;$Y$9,V2348&lt;$Y$10)</f>
        <v>2</v>
      </c>
      <c r="AA2348" s="10">
        <f t="shared" si="190"/>
        <v>0</v>
      </c>
    </row>
    <row r="2349" spans="1:27">
      <c r="A2349" s="4"/>
      <c r="B2349" t="s">
        <v>56</v>
      </c>
      <c r="C2349">
        <v>13</v>
      </c>
      <c r="D2349" s="1">
        <v>-0.5</v>
      </c>
      <c r="E2349" s="1">
        <v>0</v>
      </c>
      <c r="F2349" s="1">
        <v>1.75</v>
      </c>
      <c r="G2349" s="1">
        <v>3.9100000000000003E-2</v>
      </c>
      <c r="H2349" s="1">
        <v>7.5</v>
      </c>
      <c r="I2349" s="1">
        <v>0.16666666666666599</v>
      </c>
      <c r="J2349" s="1">
        <v>-0.28000000000000103</v>
      </c>
      <c r="K2349" s="1">
        <v>3</v>
      </c>
      <c r="L2349" s="1">
        <v>-0.33333333333333298</v>
      </c>
      <c r="M2349" s="1">
        <v>-1.9</v>
      </c>
      <c r="O2349" s="1">
        <f>случ!I2337</f>
        <v>37.026965357778842</v>
      </c>
      <c r="P2349" s="1">
        <f t="shared" si="186"/>
        <v>63.493632024445503</v>
      </c>
      <c r="Q2349">
        <f t="shared" si="187"/>
        <v>1</v>
      </c>
      <c r="S2349">
        <f>случ!J2337</f>
        <v>14.224352837698982</v>
      </c>
      <c r="T2349">
        <f>случ!K2337</f>
        <v>9.0771768670629633</v>
      </c>
      <c r="U2349" s="1">
        <f t="shared" si="188"/>
        <v>23.449752837698966</v>
      </c>
      <c r="V2349" s="1">
        <f t="shared" si="189"/>
        <v>13.464743533729608</v>
      </c>
      <c r="X2349" s="4">
        <f>10-SUM(U2349&lt;$X$1,U2349&lt;$X$2,U2349&lt;$X$3,U2349&lt;$X$4,U2349&lt;$X$5,U2349&lt;$X$6,U2349&lt;$X$7,U2349&lt;$X$8,U2349&lt;$X$9,U2349&lt;$X$10)</f>
        <v>6</v>
      </c>
      <c r="Y2349" s="4">
        <f>SUM(V2349&lt;$Y$1,V2349&lt;$Y$2,V2349&lt;$Y$3,V2349&lt;$Y$4,V2349&lt;$Y$5,V2349&lt;$Y$6,V2349&lt;$Y$7,V2349&lt;$Y$8,V2349&lt;$Y$9,V2349&lt;$Y$10)</f>
        <v>1</v>
      </c>
      <c r="AA2349" s="10">
        <f t="shared" si="190"/>
        <v>7.4999999999999997E-3</v>
      </c>
    </row>
    <row r="2350" spans="1:27">
      <c r="A2350" s="4"/>
      <c r="B2350" t="s">
        <v>57</v>
      </c>
      <c r="C2350">
        <v>13</v>
      </c>
      <c r="D2350" s="1">
        <v>-11.2</v>
      </c>
      <c r="E2350" s="1">
        <v>0</v>
      </c>
      <c r="F2350" s="1">
        <v>1.75</v>
      </c>
      <c r="G2350" s="1">
        <v>3.00000000000002E-2</v>
      </c>
      <c r="H2350" s="1">
        <v>7</v>
      </c>
      <c r="I2350" s="1">
        <v>0.25</v>
      </c>
      <c r="J2350" s="1">
        <v>-0.38999999999999901</v>
      </c>
      <c r="K2350" s="1">
        <v>3</v>
      </c>
      <c r="L2350" s="1">
        <v>-0.25</v>
      </c>
      <c r="M2350" s="1">
        <v>-3.5</v>
      </c>
      <c r="O2350" s="1">
        <f>случ!I2338</f>
        <v>36.074261757626154</v>
      </c>
      <c r="P2350" s="1">
        <f t="shared" si="186"/>
        <v>54.584261757626152</v>
      </c>
      <c r="Q2350">
        <f t="shared" si="187"/>
        <v>0</v>
      </c>
      <c r="S2350">
        <f>случ!J2338</f>
        <v>24.798607712899411</v>
      </c>
      <c r="T2350">
        <f>случ!K2338</f>
        <v>7.2445423076905149</v>
      </c>
      <c r="U2350" s="1">
        <f t="shared" si="188"/>
        <v>30.048607712899422</v>
      </c>
      <c r="V2350" s="1">
        <f t="shared" si="189"/>
        <v>11.894542307690527</v>
      </c>
      <c r="X2350" s="4">
        <f>10-SUM(U2350&lt;$X$1,U2350&lt;$X$2,U2350&lt;$X$3,U2350&lt;$X$4,U2350&lt;$X$5,U2350&lt;$X$6,U2350&lt;$X$7,U2350&lt;$X$8,U2350&lt;$X$9,U2350&lt;$X$10)</f>
        <v>8</v>
      </c>
      <c r="Y2350" s="4">
        <f>SUM(V2350&lt;$Y$1,V2350&lt;$Y$2,V2350&lt;$Y$3,V2350&lt;$Y$4,V2350&lt;$Y$5,V2350&lt;$Y$6,V2350&lt;$Y$7,V2350&lt;$Y$8,V2350&lt;$Y$9,V2350&lt;$Y$10)</f>
        <v>2</v>
      </c>
      <c r="AA2350" s="10">
        <f t="shared" si="190"/>
        <v>0</v>
      </c>
    </row>
    <row r="2351" spans="1:27">
      <c r="A2351" s="4"/>
      <c r="B2351" t="s">
        <v>58</v>
      </c>
      <c r="C2351">
        <v>13</v>
      </c>
      <c r="D2351" s="1">
        <v>-6.5</v>
      </c>
      <c r="E2351" s="1">
        <v>0</v>
      </c>
      <c r="F2351" s="1">
        <v>1.25</v>
      </c>
      <c r="G2351" s="1">
        <v>-0.33</v>
      </c>
      <c r="H2351" s="1">
        <v>6.75</v>
      </c>
      <c r="I2351" s="1">
        <v>2.4999999999999901E-2</v>
      </c>
      <c r="J2351" s="1">
        <v>-0.54999999999999905</v>
      </c>
      <c r="K2351" s="1">
        <v>3</v>
      </c>
      <c r="L2351" s="1">
        <v>-0.22500000000000001</v>
      </c>
      <c r="M2351" s="1">
        <v>-3.4</v>
      </c>
      <c r="O2351" s="1">
        <f>случ!I2339</f>
        <v>-10.008259306606126</v>
      </c>
      <c r="P2351" s="1">
        <f t="shared" si="186"/>
        <v>5.951740693393873</v>
      </c>
      <c r="Q2351">
        <f t="shared" si="187"/>
        <v>-1</v>
      </c>
      <c r="S2351">
        <f>случ!J2339</f>
        <v>-33.368987240349355</v>
      </c>
      <c r="T2351">
        <f>случ!K2339</f>
        <v>1.7571819371260622</v>
      </c>
      <c r="U2351" s="1">
        <f t="shared" si="188"/>
        <v>-28.088987240349343</v>
      </c>
      <c r="V2351" s="1">
        <f t="shared" si="189"/>
        <v>1.7621819371260727</v>
      </c>
      <c r="X2351" s="4">
        <f>10-SUM(U2351&lt;$X$1,U2351&lt;$X$2,U2351&lt;$X$3,U2351&lt;$X$4,U2351&lt;$X$5,U2351&lt;$X$6,U2351&lt;$X$7,U2351&lt;$X$8,U2351&lt;$X$9,U2351&lt;$X$10)</f>
        <v>0</v>
      </c>
      <c r="Y2351" s="4">
        <f>SUM(V2351&lt;$Y$1,V2351&lt;$Y$2,V2351&lt;$Y$3,V2351&lt;$Y$4,V2351&lt;$Y$5,V2351&lt;$Y$6,V2351&lt;$Y$7,V2351&lt;$Y$8,V2351&lt;$Y$9,V2351&lt;$Y$10)</f>
        <v>5</v>
      </c>
      <c r="AA2351" s="10">
        <f t="shared" si="190"/>
        <v>-6.2500000000000003E-3</v>
      </c>
    </row>
    <row r="2352" spans="1:27">
      <c r="A2352" s="4"/>
      <c r="B2352" t="s">
        <v>59</v>
      </c>
      <c r="C2352">
        <v>13</v>
      </c>
      <c r="D2352" s="1">
        <v>0</v>
      </c>
      <c r="E2352" s="1">
        <v>-0.25</v>
      </c>
      <c r="F2352" s="1">
        <v>1.25</v>
      </c>
      <c r="G2352" s="1">
        <v>0.5</v>
      </c>
      <c r="H2352" s="1">
        <v>6.75</v>
      </c>
      <c r="I2352" s="1">
        <v>0</v>
      </c>
      <c r="J2352" s="1">
        <v>0.75</v>
      </c>
      <c r="K2352" s="1">
        <v>3</v>
      </c>
      <c r="L2352" s="1">
        <v>0</v>
      </c>
      <c r="M2352" s="1">
        <v>-3.4</v>
      </c>
      <c r="O2352" s="1">
        <f>случ!I2340</f>
        <v>9.358400534066579</v>
      </c>
      <c r="P2352" s="1">
        <f t="shared" si="186"/>
        <v>26.608400534066579</v>
      </c>
      <c r="Q2352">
        <f t="shared" si="187"/>
        <v>0</v>
      </c>
      <c r="S2352">
        <f>случ!J2340</f>
        <v>7.4754223391771095</v>
      </c>
      <c r="T2352">
        <f>случ!K2340</f>
        <v>-10.024476065215852</v>
      </c>
      <c r="U2352" s="1">
        <f t="shared" si="188"/>
        <v>23.575422339177109</v>
      </c>
      <c r="V2352" s="1">
        <f t="shared" si="189"/>
        <v>4.8755239347841481</v>
      </c>
      <c r="X2352" s="4">
        <f>10-SUM(U2352&lt;$X$1,U2352&lt;$X$2,U2352&lt;$X$3,U2352&lt;$X$4,U2352&lt;$X$5,U2352&lt;$X$6,U2352&lt;$X$7,U2352&lt;$X$8,U2352&lt;$X$9,U2352&lt;$X$10)</f>
        <v>6</v>
      </c>
      <c r="Y2352" s="4">
        <f>SUM(V2352&lt;$Y$1,V2352&lt;$Y$2,V2352&lt;$Y$3,V2352&lt;$Y$4,V2352&lt;$Y$5,V2352&lt;$Y$6,V2352&lt;$Y$7,V2352&lt;$Y$8,V2352&lt;$Y$9,V2352&lt;$Y$10)</f>
        <v>4</v>
      </c>
      <c r="AA2352" s="10">
        <f t="shared" si="190"/>
        <v>0</v>
      </c>
    </row>
    <row r="2353" spans="1:27">
      <c r="A2353" s="4"/>
      <c r="B2353" t="s">
        <v>60</v>
      </c>
      <c r="C2353">
        <v>13</v>
      </c>
      <c r="D2353" s="1">
        <v>26.4</v>
      </c>
      <c r="E2353" s="1">
        <v>-0.25</v>
      </c>
      <c r="F2353" s="1">
        <v>1.25</v>
      </c>
      <c r="G2353" s="1">
        <v>-8.9899999999999994E-2</v>
      </c>
      <c r="H2353" s="1">
        <v>6.5</v>
      </c>
      <c r="I2353" s="1">
        <v>-4.9999999999999899E-2</v>
      </c>
      <c r="J2353" s="1">
        <v>-0.73999999999999899</v>
      </c>
      <c r="K2353" s="1">
        <v>3</v>
      </c>
      <c r="L2353" s="1">
        <v>-0.3</v>
      </c>
      <c r="M2353" s="1">
        <v>2.5</v>
      </c>
      <c r="O2353" s="1">
        <f>случ!I2341</f>
        <v>5.2311534525010721</v>
      </c>
      <c r="P2353" s="1">
        <f t="shared" si="186"/>
        <v>40.691153452501069</v>
      </c>
      <c r="Q2353">
        <f t="shared" si="187"/>
        <v>0</v>
      </c>
      <c r="S2353">
        <f>случ!J2341</f>
        <v>-16.271433328079098</v>
      </c>
      <c r="T2353">
        <f>случ!K2341</f>
        <v>-2.8511399047013262</v>
      </c>
      <c r="U2353" s="1">
        <f t="shared" si="188"/>
        <v>-8.8020333280790855</v>
      </c>
      <c r="V2353" s="1">
        <f t="shared" si="189"/>
        <v>-12.231239904701312</v>
      </c>
      <c r="X2353" s="4">
        <f>10-SUM(U2353&lt;$X$1,U2353&lt;$X$2,U2353&lt;$X$3,U2353&lt;$X$4,U2353&lt;$X$5,U2353&lt;$X$6,U2353&lt;$X$7,U2353&lt;$X$8,U2353&lt;$X$9,U2353&lt;$X$10)</f>
        <v>0</v>
      </c>
      <c r="Y2353" s="4">
        <f>SUM(V2353&lt;$Y$1,V2353&lt;$Y$2,V2353&lt;$Y$3,V2353&lt;$Y$4,V2353&lt;$Y$5,V2353&lt;$Y$6,V2353&lt;$Y$7,V2353&lt;$Y$8,V2353&lt;$Y$9,V2353&lt;$Y$10)</f>
        <v>9</v>
      </c>
      <c r="AA2353" s="10">
        <f t="shared" si="190"/>
        <v>0</v>
      </c>
    </row>
    <row r="2354" spans="1:27">
      <c r="A2354" s="4"/>
      <c r="B2354" t="s">
        <v>61</v>
      </c>
      <c r="C2354">
        <v>13</v>
      </c>
      <c r="D2354" s="1">
        <v>7.7999999999999901</v>
      </c>
      <c r="E2354" s="1">
        <v>0</v>
      </c>
      <c r="F2354" s="1">
        <v>1.25</v>
      </c>
      <c r="G2354" s="1">
        <v>-0.2</v>
      </c>
      <c r="H2354" s="1">
        <v>6.25</v>
      </c>
      <c r="I2354" s="1">
        <v>2.77777777777777E-2</v>
      </c>
      <c r="J2354" s="1">
        <v>-0.37</v>
      </c>
      <c r="K2354" s="1">
        <v>3</v>
      </c>
      <c r="L2354" s="1">
        <v>-0.22222222222222199</v>
      </c>
      <c r="M2354" s="1">
        <v>2.9</v>
      </c>
      <c r="O2354" s="1">
        <f>случ!I2342</f>
        <v>32.233338006972062</v>
      </c>
      <c r="P2354" s="1">
        <f t="shared" si="186"/>
        <v>57.704449118083168</v>
      </c>
      <c r="Q2354">
        <f t="shared" si="187"/>
        <v>0</v>
      </c>
      <c r="S2354">
        <f>случ!J2342</f>
        <v>14.594832288074112</v>
      </c>
      <c r="T2354">
        <f>случ!K2342</f>
        <v>-1.8637208488583186</v>
      </c>
      <c r="U2354" s="1">
        <f t="shared" si="188"/>
        <v>27.218165621407444</v>
      </c>
      <c r="V2354" s="1">
        <f t="shared" si="189"/>
        <v>-6.4292764044138755</v>
      </c>
      <c r="X2354" s="4">
        <f>10-SUM(U2354&lt;$X$1,U2354&lt;$X$2,U2354&lt;$X$3,U2354&lt;$X$4,U2354&lt;$X$5,U2354&lt;$X$6,U2354&lt;$X$7,U2354&lt;$X$8,U2354&lt;$X$9,U2354&lt;$X$10)</f>
        <v>7</v>
      </c>
      <c r="Y2354" s="4">
        <f>SUM(V2354&lt;$Y$1,V2354&lt;$Y$2,V2354&lt;$Y$3,V2354&lt;$Y$4,V2354&lt;$Y$5,V2354&lt;$Y$6,V2354&lt;$Y$7,V2354&lt;$Y$8,V2354&lt;$Y$9,V2354&lt;$Y$10)</f>
        <v>7</v>
      </c>
      <c r="AA2354" s="10">
        <f t="shared" si="190"/>
        <v>0</v>
      </c>
    </row>
    <row r="2355" spans="1:27">
      <c r="A2355" s="4"/>
      <c r="B2355" t="s">
        <v>62</v>
      </c>
      <c r="C2355">
        <v>13</v>
      </c>
      <c r="D2355" s="1">
        <v>0.80000000000000404</v>
      </c>
      <c r="E2355" s="1">
        <v>-0.125</v>
      </c>
      <c r="F2355" s="1">
        <v>1.25</v>
      </c>
      <c r="G2355" s="1">
        <v>-0.15</v>
      </c>
      <c r="H2355" s="1">
        <v>6</v>
      </c>
      <c r="I2355" s="1">
        <v>7.4999999999999997E-2</v>
      </c>
      <c r="J2355" s="1">
        <v>-0.16999999999999901</v>
      </c>
      <c r="K2355" s="1">
        <v>3</v>
      </c>
      <c r="L2355" s="1">
        <v>-0.17499999999999999</v>
      </c>
      <c r="M2355" s="1">
        <v>4.3</v>
      </c>
      <c r="O2355" s="1">
        <f>случ!I2343</f>
        <v>-23.205912981356921</v>
      </c>
      <c r="P2355" s="1">
        <f t="shared" si="186"/>
        <v>-4.4909129813569173</v>
      </c>
      <c r="Q2355">
        <f t="shared" si="187"/>
        <v>-1</v>
      </c>
      <c r="S2355">
        <f>случ!J2343</f>
        <v>-6.2252657820633654</v>
      </c>
      <c r="T2355">
        <f>случ!K2343</f>
        <v>0.46597909996881193</v>
      </c>
      <c r="U2355" s="1">
        <f t="shared" si="188"/>
        <v>9.5647342179366479</v>
      </c>
      <c r="V2355" s="1">
        <f t="shared" si="189"/>
        <v>-2.8690209000311748</v>
      </c>
      <c r="X2355" s="4">
        <f>10-SUM(U2355&lt;$X$1,U2355&lt;$X$2,U2355&lt;$X$3,U2355&lt;$X$4,U2355&lt;$X$5,U2355&lt;$X$6,U2355&lt;$X$7,U2355&lt;$X$8,U2355&lt;$X$9,U2355&lt;$X$10)</f>
        <v>1</v>
      </c>
      <c r="Y2355" s="4">
        <f>SUM(V2355&lt;$Y$1,V2355&lt;$Y$2,V2355&lt;$Y$3,V2355&lt;$Y$4,V2355&lt;$Y$5,V2355&lt;$Y$6,V2355&lt;$Y$7,V2355&lt;$Y$8,V2355&lt;$Y$9,V2355&lt;$Y$10)</f>
        <v>6</v>
      </c>
      <c r="AA2355" s="10">
        <f t="shared" si="190"/>
        <v>-7.4999999999999997E-3</v>
      </c>
    </row>
    <row r="2356" spans="1:27">
      <c r="A2356" s="4"/>
      <c r="B2356" t="s">
        <v>63</v>
      </c>
      <c r="C2356">
        <v>13</v>
      </c>
      <c r="D2356" s="1">
        <v>-5.8</v>
      </c>
      <c r="E2356" s="1">
        <v>-0.125</v>
      </c>
      <c r="F2356" s="1">
        <v>1.25</v>
      </c>
      <c r="G2356" s="1">
        <v>-9.9599999999999994E-2</v>
      </c>
      <c r="H2356" s="1">
        <v>5.75</v>
      </c>
      <c r="I2356" s="1">
        <v>2.77777777777777E-2</v>
      </c>
      <c r="J2356" s="1">
        <v>-0.19999999999999901</v>
      </c>
      <c r="K2356" s="1">
        <v>3</v>
      </c>
      <c r="L2356" s="1">
        <v>-0.22222222222222199</v>
      </c>
      <c r="M2356" s="1">
        <v>3.1</v>
      </c>
      <c r="O2356" s="1">
        <f>случ!I2344</f>
        <v>19.881402859221783</v>
      </c>
      <c r="P2356" s="1">
        <f t="shared" si="186"/>
        <v>33.707513970332897</v>
      </c>
      <c r="Q2356">
        <f t="shared" si="187"/>
        <v>0</v>
      </c>
      <c r="S2356">
        <f>случ!J2344</f>
        <v>-7.0009081348977222</v>
      </c>
      <c r="T2356">
        <f>случ!K2344</f>
        <v>1.23364651459076</v>
      </c>
      <c r="U2356" s="1">
        <f t="shared" si="188"/>
        <v>6.9300251984356223</v>
      </c>
      <c r="V2356" s="1">
        <f t="shared" si="189"/>
        <v>-1.9223090409647852</v>
      </c>
      <c r="X2356" s="4">
        <f>10-SUM(U2356&lt;$X$1,U2356&lt;$X$2,U2356&lt;$X$3,U2356&lt;$X$4,U2356&lt;$X$5,U2356&lt;$X$6,U2356&lt;$X$7,U2356&lt;$X$8,U2356&lt;$X$9,U2356&lt;$X$10)</f>
        <v>0</v>
      </c>
      <c r="Y2356" s="4">
        <f>SUM(V2356&lt;$Y$1,V2356&lt;$Y$2,V2356&lt;$Y$3,V2356&lt;$Y$4,V2356&lt;$Y$5,V2356&lt;$Y$6,V2356&lt;$Y$7,V2356&lt;$Y$8,V2356&lt;$Y$9,V2356&lt;$Y$10)</f>
        <v>6</v>
      </c>
      <c r="AA2356" s="10">
        <f t="shared" si="190"/>
        <v>0</v>
      </c>
    </row>
    <row r="2357" spans="1:27">
      <c r="A2357" s="4"/>
      <c r="B2357" t="s">
        <v>64</v>
      </c>
      <c r="C2357">
        <v>13</v>
      </c>
      <c r="D2357" s="1">
        <v>-3.5</v>
      </c>
      <c r="E2357" s="1">
        <v>0</v>
      </c>
      <c r="F2357" s="1">
        <v>1.25</v>
      </c>
      <c r="G2357" s="1">
        <v>-0.2</v>
      </c>
      <c r="H2357" s="1">
        <v>5.5</v>
      </c>
      <c r="I2357" s="1">
        <v>0.125</v>
      </c>
      <c r="J2357" s="1">
        <v>-0.19999999999999901</v>
      </c>
      <c r="K2357" s="1">
        <v>3</v>
      </c>
      <c r="L2357" s="1">
        <v>-0.125</v>
      </c>
      <c r="M2357" s="1">
        <v>4.8</v>
      </c>
      <c r="O2357" s="1">
        <f>случ!I2345</f>
        <v>-5.14675918404164</v>
      </c>
      <c r="P2357" s="1">
        <f t="shared" si="186"/>
        <v>11.703240815958361</v>
      </c>
      <c r="Q2357">
        <f t="shared" si="187"/>
        <v>-1</v>
      </c>
      <c r="S2357">
        <f>случ!J2345</f>
        <v>8.7987340485025634</v>
      </c>
      <c r="T2357">
        <f>случ!K2345</f>
        <v>11.407147494244283</v>
      </c>
      <c r="U2357" s="1">
        <f t="shared" si="188"/>
        <v>24.198734048502576</v>
      </c>
      <c r="V2357" s="1">
        <f t="shared" si="189"/>
        <v>7.0821474942442961</v>
      </c>
      <c r="X2357" s="4">
        <f>10-SUM(U2357&lt;$X$1,U2357&lt;$X$2,U2357&lt;$X$3,U2357&lt;$X$4,U2357&lt;$X$5,U2357&lt;$X$6,U2357&lt;$X$7,U2357&lt;$X$8,U2357&lt;$X$9,U2357&lt;$X$10)</f>
        <v>6</v>
      </c>
      <c r="Y2357" s="4">
        <f>SUM(V2357&lt;$Y$1,V2357&lt;$Y$2,V2357&lt;$Y$3,V2357&lt;$Y$4,V2357&lt;$Y$5,V2357&lt;$Y$6,V2357&lt;$Y$7,V2357&lt;$Y$8,V2357&lt;$Y$9,V2357&lt;$Y$10)</f>
        <v>3</v>
      </c>
      <c r="AA2357" s="10">
        <f t="shared" si="190"/>
        <v>-3.7499999999999999E-3</v>
      </c>
    </row>
    <row r="2358" spans="1:27">
      <c r="A2358" s="4"/>
      <c r="B2358" t="s">
        <v>65</v>
      </c>
      <c r="C2358">
        <v>13</v>
      </c>
      <c r="D2358" s="1">
        <v>-5.3999999999999897</v>
      </c>
      <c r="E2358" s="1">
        <v>-0.25</v>
      </c>
      <c r="F2358" s="1">
        <v>1</v>
      </c>
      <c r="G2358" s="1">
        <v>-0.15</v>
      </c>
      <c r="H2358" s="1">
        <v>5.25</v>
      </c>
      <c r="I2358" s="1">
        <v>0.125</v>
      </c>
      <c r="J2358" s="1">
        <v>-0.16999999999999901</v>
      </c>
      <c r="K2358" s="1">
        <v>3</v>
      </c>
      <c r="L2358" s="1">
        <v>-0.125</v>
      </c>
      <c r="M2358" s="1">
        <v>2.6</v>
      </c>
      <c r="O2358" s="1">
        <f>случ!I2346</f>
        <v>16.106185831055303</v>
      </c>
      <c r="P2358" s="1">
        <f t="shared" si="186"/>
        <v>25.376185831055309</v>
      </c>
      <c r="Q2358">
        <f t="shared" si="187"/>
        <v>0</v>
      </c>
      <c r="S2358">
        <f>случ!J2346</f>
        <v>5.3228972041078091</v>
      </c>
      <c r="T2358">
        <f>случ!K2346</f>
        <v>10.027648199653086</v>
      </c>
      <c r="U2358" s="1">
        <f t="shared" si="188"/>
        <v>18.362897204107824</v>
      </c>
      <c r="V2358" s="1">
        <f t="shared" si="189"/>
        <v>7.9926481996531002</v>
      </c>
      <c r="X2358" s="4">
        <f>10-SUM(U2358&lt;$X$1,U2358&lt;$X$2,U2358&lt;$X$3,U2358&lt;$X$4,U2358&lt;$X$5,U2358&lt;$X$6,U2358&lt;$X$7,U2358&lt;$X$8,U2358&lt;$X$9,U2358&lt;$X$10)</f>
        <v>4</v>
      </c>
      <c r="Y2358" s="4">
        <f>SUM(V2358&lt;$Y$1,V2358&lt;$Y$2,V2358&lt;$Y$3,V2358&lt;$Y$4,V2358&lt;$Y$5,V2358&lt;$Y$6,V2358&lt;$Y$7,V2358&lt;$Y$8,V2358&lt;$Y$9,V2358&lt;$Y$10)</f>
        <v>3</v>
      </c>
      <c r="AA2358" s="10">
        <f t="shared" si="190"/>
        <v>0</v>
      </c>
    </row>
    <row r="2359" spans="1:27">
      <c r="A2359" s="4"/>
      <c r="B2359" t="s">
        <v>66</v>
      </c>
      <c r="C2359">
        <v>13</v>
      </c>
      <c r="D2359" s="1">
        <v>0</v>
      </c>
      <c r="E2359" s="1">
        <v>-0.25</v>
      </c>
      <c r="F2359" s="1">
        <v>1</v>
      </c>
      <c r="G2359" s="1">
        <v>0</v>
      </c>
      <c r="H2359" s="1">
        <v>5.25</v>
      </c>
      <c r="I2359" s="1">
        <v>0</v>
      </c>
      <c r="J2359" s="1">
        <v>0</v>
      </c>
      <c r="K2359" s="1">
        <v>3</v>
      </c>
      <c r="L2359" s="1">
        <v>0</v>
      </c>
      <c r="M2359" s="1">
        <v>2.6</v>
      </c>
      <c r="O2359" s="1">
        <f>случ!I2347</f>
        <v>45.579222856491555</v>
      </c>
      <c r="P2359" s="1">
        <f t="shared" si="186"/>
        <v>58.579222856491555</v>
      </c>
      <c r="Q2359">
        <f t="shared" si="187"/>
        <v>0</v>
      </c>
      <c r="S2359">
        <f>случ!J2347</f>
        <v>11.717119529943574</v>
      </c>
      <c r="T2359">
        <f>случ!K2347</f>
        <v>6.5019945205799683</v>
      </c>
      <c r="U2359" s="1">
        <f t="shared" si="188"/>
        <v>25.567119529943575</v>
      </c>
      <c r="V2359" s="1">
        <f t="shared" si="189"/>
        <v>4.6519945205799687</v>
      </c>
      <c r="X2359" s="4">
        <f>10-SUM(U2359&lt;$X$1,U2359&lt;$X$2,U2359&lt;$X$3,U2359&lt;$X$4,U2359&lt;$X$5,U2359&lt;$X$6,U2359&lt;$X$7,U2359&lt;$X$8,U2359&lt;$X$9,U2359&lt;$X$10)</f>
        <v>6</v>
      </c>
      <c r="Y2359" s="4">
        <f>SUM(V2359&lt;$Y$1,V2359&lt;$Y$2,V2359&lt;$Y$3,V2359&lt;$Y$4,V2359&lt;$Y$5,V2359&lt;$Y$6,V2359&lt;$Y$7,V2359&lt;$Y$8,V2359&lt;$Y$9,V2359&lt;$Y$10)</f>
        <v>4</v>
      </c>
      <c r="AA2359" s="10">
        <f t="shared" si="190"/>
        <v>0</v>
      </c>
    </row>
    <row r="2360" spans="1:27">
      <c r="A2360" s="4"/>
      <c r="B2360" t="s">
        <v>67</v>
      </c>
      <c r="C2360">
        <v>13</v>
      </c>
      <c r="D2360" s="1">
        <v>7.1</v>
      </c>
      <c r="E2360" s="1">
        <v>0</v>
      </c>
      <c r="F2360" s="1">
        <v>1</v>
      </c>
      <c r="G2360" s="1">
        <v>-0.16999999999999901</v>
      </c>
      <c r="H2360" s="1">
        <v>5.25</v>
      </c>
      <c r="I2360" s="1">
        <v>-0.11111111111111099</v>
      </c>
      <c r="J2360" s="1">
        <v>-0.16</v>
      </c>
      <c r="K2360" s="1">
        <v>3</v>
      </c>
      <c r="L2360" s="1">
        <v>-0.11111111111111099</v>
      </c>
      <c r="M2360" s="1">
        <v>9.8000000000000007</v>
      </c>
      <c r="O2360" s="1">
        <f>случ!I2348</f>
        <v>-25.159159491607113</v>
      </c>
      <c r="P2360" s="1">
        <f t="shared" si="186"/>
        <v>-3.9836039360515585</v>
      </c>
      <c r="Q2360">
        <f t="shared" si="187"/>
        <v>-1</v>
      </c>
      <c r="S2360">
        <f>случ!J2348</f>
        <v>7.5702043453885164</v>
      </c>
      <c r="T2360">
        <f>случ!K2348</f>
        <v>14.400749863700359</v>
      </c>
      <c r="U2360" s="1">
        <f t="shared" si="188"/>
        <v>28.226871012055177</v>
      </c>
      <c r="V2360" s="1">
        <f t="shared" si="189"/>
        <v>2.6629720859225809</v>
      </c>
      <c r="X2360" s="4">
        <f>10-SUM(U2360&lt;$X$1,U2360&lt;$X$2,U2360&lt;$X$3,U2360&lt;$X$4,U2360&lt;$X$5,U2360&lt;$X$6,U2360&lt;$X$7,U2360&lt;$X$8,U2360&lt;$X$9,U2360&lt;$X$10)</f>
        <v>7</v>
      </c>
      <c r="Y2360" s="4">
        <f>SUM(V2360&lt;$Y$1,V2360&lt;$Y$2,V2360&lt;$Y$3,V2360&lt;$Y$4,V2360&lt;$Y$5,V2360&lt;$Y$6,V2360&lt;$Y$7,V2360&lt;$Y$8,V2360&lt;$Y$9,V2360&lt;$Y$10)</f>
        <v>5</v>
      </c>
      <c r="AA2360" s="10">
        <f t="shared" si="190"/>
        <v>-6.2500000000000003E-3</v>
      </c>
    </row>
    <row r="2361" spans="1:27">
      <c r="A2361" s="4"/>
      <c r="B2361" t="s">
        <v>68</v>
      </c>
      <c r="C2361">
        <v>13</v>
      </c>
      <c r="D2361" s="1">
        <v>-4.0999999999999899</v>
      </c>
      <c r="E2361" s="1">
        <v>0</v>
      </c>
      <c r="F2361" s="1">
        <v>1</v>
      </c>
      <c r="G2361" s="1">
        <v>-9.9599999999999994E-2</v>
      </c>
      <c r="H2361" s="1">
        <v>5.25</v>
      </c>
      <c r="I2361" s="1">
        <v>0</v>
      </c>
      <c r="J2361" s="1">
        <v>-0.04</v>
      </c>
      <c r="K2361" s="1">
        <v>3</v>
      </c>
      <c r="L2361" s="1">
        <v>0</v>
      </c>
      <c r="M2361" s="1">
        <v>6.3</v>
      </c>
      <c r="O2361" s="1">
        <f>случ!I2349</f>
        <v>-52.533805254743001</v>
      </c>
      <c r="P2361" s="1">
        <f t="shared" si="186"/>
        <v>-39.153805254742991</v>
      </c>
      <c r="Q2361">
        <f t="shared" si="187"/>
        <v>-1</v>
      </c>
      <c r="S2361">
        <f>случ!J2349</f>
        <v>-10.30206042114845</v>
      </c>
      <c r="T2361">
        <f>случ!K2349</f>
        <v>10.687516677838351</v>
      </c>
      <c r="U2361" s="1">
        <f t="shared" si="188"/>
        <v>7.3255395788515507</v>
      </c>
      <c r="V2361" s="1">
        <f t="shared" si="189"/>
        <v>4.7171166778383506</v>
      </c>
      <c r="X2361" s="4">
        <f>10-SUM(U2361&lt;$X$1,U2361&lt;$X$2,U2361&lt;$X$3,U2361&lt;$X$4,U2361&lt;$X$5,U2361&lt;$X$6,U2361&lt;$X$7,U2361&lt;$X$8,U2361&lt;$X$9,U2361&lt;$X$10)</f>
        <v>1</v>
      </c>
      <c r="Y2361" s="4">
        <f>SUM(V2361&lt;$Y$1,V2361&lt;$Y$2,V2361&lt;$Y$3,V2361&lt;$Y$4,V2361&lt;$Y$5,V2361&lt;$Y$6,V2361&lt;$Y$7,V2361&lt;$Y$8,V2361&lt;$Y$9,V2361&lt;$Y$10)</f>
        <v>4</v>
      </c>
      <c r="AA2361" s="10">
        <f t="shared" si="190"/>
        <v>-5.0000000000000001E-3</v>
      </c>
    </row>
    <row r="2362" spans="1:27">
      <c r="A2362" s="4"/>
      <c r="B2362" t="s">
        <v>69</v>
      </c>
      <c r="C2362">
        <v>13</v>
      </c>
      <c r="D2362" s="1">
        <v>-11.8</v>
      </c>
      <c r="E2362" s="1">
        <v>0</v>
      </c>
      <c r="F2362" s="1">
        <v>1</v>
      </c>
      <c r="G2362" s="1">
        <v>0.12999999999999901</v>
      </c>
      <c r="H2362" s="1">
        <v>5.25</v>
      </c>
      <c r="I2362" s="1">
        <v>0</v>
      </c>
      <c r="J2362" s="1">
        <v>8.9999999999999802E-2</v>
      </c>
      <c r="K2362" s="1">
        <v>3</v>
      </c>
      <c r="L2362" s="1">
        <v>0</v>
      </c>
      <c r="M2362" s="1">
        <v>5.0999999999999899</v>
      </c>
      <c r="O2362" s="1">
        <f>случ!I2350</f>
        <v>-11.535873853144029</v>
      </c>
      <c r="P2362" s="1">
        <f t="shared" si="186"/>
        <v>-3.5458738531440286</v>
      </c>
      <c r="Q2362">
        <f t="shared" si="187"/>
        <v>-1</v>
      </c>
      <c r="S2362">
        <f>случ!J2350</f>
        <v>-27.082651677417033</v>
      </c>
      <c r="T2362">
        <f>случ!K2350</f>
        <v>-1.5838452556400151</v>
      </c>
      <c r="U2362" s="1">
        <f t="shared" si="188"/>
        <v>-10.342651677417038</v>
      </c>
      <c r="V2362" s="1">
        <f t="shared" si="189"/>
        <v>-4.8938452556400067</v>
      </c>
      <c r="X2362" s="4">
        <f>10-SUM(U2362&lt;$X$1,U2362&lt;$X$2,U2362&lt;$X$3,U2362&lt;$X$4,U2362&lt;$X$5,U2362&lt;$X$6,U2362&lt;$X$7,U2362&lt;$X$8,U2362&lt;$X$9,U2362&lt;$X$10)</f>
        <v>0</v>
      </c>
      <c r="Y2362" s="4">
        <f>SUM(V2362&lt;$Y$1,V2362&lt;$Y$2,V2362&lt;$Y$3,V2362&lt;$Y$4,V2362&lt;$Y$5,V2362&lt;$Y$6,V2362&lt;$Y$7,V2362&lt;$Y$8,V2362&lt;$Y$9,V2362&lt;$Y$10)</f>
        <v>7</v>
      </c>
      <c r="AA2362" s="10">
        <f t="shared" si="190"/>
        <v>-8.7500000000000008E-3</v>
      </c>
    </row>
    <row r="2363" spans="1:27">
      <c r="A2363" s="4"/>
      <c r="B2363" t="s">
        <v>70</v>
      </c>
      <c r="C2363">
        <v>13</v>
      </c>
      <c r="D2363" s="1">
        <v>-21.6</v>
      </c>
      <c r="E2363" s="1">
        <v>0</v>
      </c>
      <c r="F2363" s="1">
        <v>1</v>
      </c>
      <c r="G2363" s="1">
        <v>8.9899999999999994E-2</v>
      </c>
      <c r="H2363" s="1">
        <v>5.25</v>
      </c>
      <c r="I2363" s="1">
        <v>0</v>
      </c>
      <c r="J2363" s="1">
        <v>-6.0000000000000497E-2</v>
      </c>
      <c r="K2363" s="1">
        <v>3</v>
      </c>
      <c r="L2363" s="1">
        <v>0</v>
      </c>
      <c r="M2363" s="1">
        <v>3.9</v>
      </c>
      <c r="O2363" s="1">
        <f>случ!I2351</f>
        <v>-12.767849488331347</v>
      </c>
      <c r="P2363" s="1">
        <f t="shared" si="186"/>
        <v>-11.637849488331346</v>
      </c>
      <c r="Q2363">
        <f t="shared" si="187"/>
        <v>-1</v>
      </c>
      <c r="S2363">
        <f>случ!J2351</f>
        <v>0.95280598668602501</v>
      </c>
      <c r="T2363">
        <f>случ!K2351</f>
        <v>-0.70113363317406674</v>
      </c>
      <c r="U2363" s="1">
        <f t="shared" si="188"/>
        <v>14.78340598668602</v>
      </c>
      <c r="V2363" s="1">
        <f t="shared" si="189"/>
        <v>-4.7210336331740734</v>
      </c>
      <c r="X2363" s="4">
        <f>10-SUM(U2363&lt;$X$1,U2363&lt;$X$2,U2363&lt;$X$3,U2363&lt;$X$4,U2363&lt;$X$5,U2363&lt;$X$6,U2363&lt;$X$7,U2363&lt;$X$8,U2363&lt;$X$9,U2363&lt;$X$10)</f>
        <v>3</v>
      </c>
      <c r="Y2363" s="4">
        <f>SUM(V2363&lt;$Y$1,V2363&lt;$Y$2,V2363&lt;$Y$3,V2363&lt;$Y$4,V2363&lt;$Y$5,V2363&lt;$Y$6,V2363&lt;$Y$7,V2363&lt;$Y$8,V2363&lt;$Y$9,V2363&lt;$Y$10)</f>
        <v>7</v>
      </c>
      <c r="AA2363" s="10">
        <f t="shared" si="190"/>
        <v>-8.7500000000000008E-3</v>
      </c>
    </row>
    <row r="2364" spans="1:27">
      <c r="A2364" s="4"/>
      <c r="B2364" t="s">
        <v>71</v>
      </c>
      <c r="C2364">
        <v>13</v>
      </c>
      <c r="D2364" s="1">
        <v>-21.6</v>
      </c>
      <c r="E2364" s="1">
        <v>0</v>
      </c>
      <c r="F2364" s="1">
        <v>1</v>
      </c>
      <c r="G2364" s="1">
        <v>0.15</v>
      </c>
      <c r="H2364" s="1">
        <v>5.25</v>
      </c>
      <c r="I2364" s="1">
        <v>0</v>
      </c>
      <c r="J2364" s="1">
        <v>9.9999999999997799E-3</v>
      </c>
      <c r="K2364" s="1">
        <v>3</v>
      </c>
      <c r="L2364" s="1">
        <v>0</v>
      </c>
      <c r="M2364" s="1">
        <v>3.9</v>
      </c>
      <c r="O2364" s="1">
        <f>случ!I2352</f>
        <v>22.228142653286561</v>
      </c>
      <c r="P2364" s="1">
        <f t="shared" si="186"/>
        <v>23.358142653286563</v>
      </c>
      <c r="Q2364">
        <f t="shared" si="187"/>
        <v>0</v>
      </c>
      <c r="S2364">
        <f>случ!J2352</f>
        <v>9.893521165170597</v>
      </c>
      <c r="T2364">
        <f>случ!K2352</f>
        <v>10.776770473348812</v>
      </c>
      <c r="U2364" s="1">
        <f t="shared" si="188"/>
        <v>24.273521165170592</v>
      </c>
      <c r="V2364" s="1">
        <f t="shared" si="189"/>
        <v>7.6067704733488082</v>
      </c>
      <c r="X2364" s="4">
        <f>10-SUM(U2364&lt;$X$1,U2364&lt;$X$2,U2364&lt;$X$3,U2364&lt;$X$4,U2364&lt;$X$5,U2364&lt;$X$6,U2364&lt;$X$7,U2364&lt;$X$8,U2364&lt;$X$9,U2364&lt;$X$10)</f>
        <v>6</v>
      </c>
      <c r="Y2364" s="4">
        <f>SUM(V2364&lt;$Y$1,V2364&lt;$Y$2,V2364&lt;$Y$3,V2364&lt;$Y$4,V2364&lt;$Y$5,V2364&lt;$Y$6,V2364&lt;$Y$7,V2364&lt;$Y$8,V2364&lt;$Y$9,V2364&lt;$Y$10)</f>
        <v>3</v>
      </c>
      <c r="AA2364" s="10">
        <f t="shared" si="190"/>
        <v>0</v>
      </c>
    </row>
    <row r="2365" spans="1:27">
      <c r="A2365" s="4"/>
      <c r="B2365" t="s">
        <v>72</v>
      </c>
      <c r="C2365">
        <v>13</v>
      </c>
      <c r="D2365" s="1">
        <v>-14.2</v>
      </c>
      <c r="E2365" s="1">
        <v>0</v>
      </c>
      <c r="F2365" s="1">
        <v>1</v>
      </c>
      <c r="G2365" s="1">
        <v>4.9799999999999997E-2</v>
      </c>
      <c r="H2365" s="1">
        <v>5.25</v>
      </c>
      <c r="I2365" s="1">
        <v>0</v>
      </c>
      <c r="J2365" s="1">
        <v>-4.9999999999999802E-2</v>
      </c>
      <c r="K2365" s="1">
        <v>2.5</v>
      </c>
      <c r="L2365" s="1">
        <v>0</v>
      </c>
      <c r="M2365" s="1">
        <v>8.3000000000000007</v>
      </c>
      <c r="O2365" s="1">
        <f>случ!I2353</f>
        <v>-25.573298111445322</v>
      </c>
      <c r="P2365" s="1">
        <f t="shared" si="186"/>
        <v>-19.263298111445323</v>
      </c>
      <c r="Q2365">
        <f t="shared" si="187"/>
        <v>-1</v>
      </c>
      <c r="S2365">
        <f>случ!J2353</f>
        <v>-11.589158264102771</v>
      </c>
      <c r="T2365">
        <f>случ!K2353</f>
        <v>0.24263390668500029</v>
      </c>
      <c r="U2365" s="1">
        <f t="shared" si="188"/>
        <v>6.0120417358972311</v>
      </c>
      <c r="V2365" s="1">
        <f t="shared" si="189"/>
        <v>-7.2571660933149982</v>
      </c>
      <c r="X2365" s="4">
        <f>10-SUM(U2365&lt;$X$1,U2365&lt;$X$2,U2365&lt;$X$3,U2365&lt;$X$4,U2365&lt;$X$5,U2365&lt;$X$6,U2365&lt;$X$7,U2365&lt;$X$8,U2365&lt;$X$9,U2365&lt;$X$10)</f>
        <v>0</v>
      </c>
      <c r="Y2365" s="4">
        <f>SUM(V2365&lt;$Y$1,V2365&lt;$Y$2,V2365&lt;$Y$3,V2365&lt;$Y$4,V2365&lt;$Y$5,V2365&lt;$Y$6,V2365&lt;$Y$7,V2365&lt;$Y$8,V2365&lt;$Y$9,V2365&lt;$Y$10)</f>
        <v>8</v>
      </c>
      <c r="AA2365" s="10">
        <f t="shared" si="190"/>
        <v>-0.01</v>
      </c>
    </row>
    <row r="2366" spans="1:27">
      <c r="A2366" s="4"/>
      <c r="B2366" t="s">
        <v>73</v>
      </c>
      <c r="C2366">
        <v>13</v>
      </c>
      <c r="D2366" s="1">
        <v>10.9</v>
      </c>
      <c r="E2366" s="1">
        <v>0</v>
      </c>
      <c r="F2366" s="1">
        <v>1</v>
      </c>
      <c r="G2366" s="1">
        <v>9.7900000000000001E-3</v>
      </c>
      <c r="H2366" s="1">
        <v>5.25</v>
      </c>
      <c r="I2366" s="1">
        <v>0</v>
      </c>
      <c r="J2366" s="1">
        <v>0</v>
      </c>
      <c r="K2366" s="1">
        <v>2.5</v>
      </c>
      <c r="L2366" s="1">
        <v>0</v>
      </c>
      <c r="M2366" s="1">
        <v>12.6</v>
      </c>
      <c r="O2366" s="1">
        <f>случ!I2354</f>
        <v>2.9955155831717661</v>
      </c>
      <c r="P2366" s="1">
        <f t="shared" si="186"/>
        <v>26.875515583171765</v>
      </c>
      <c r="Q2366">
        <f t="shared" si="187"/>
        <v>0</v>
      </c>
      <c r="S2366">
        <f>случ!J2354</f>
        <v>-12.504806739317512</v>
      </c>
      <c r="T2366">
        <f>случ!K2354</f>
        <v>1.7713834579341639</v>
      </c>
      <c r="U2366" s="1">
        <f t="shared" si="188"/>
        <v>10.286453260682489</v>
      </c>
      <c r="V2366" s="1">
        <f t="shared" si="189"/>
        <v>-9.3384065420658366</v>
      </c>
      <c r="X2366" s="4">
        <f>10-SUM(U2366&lt;$X$1,U2366&lt;$X$2,U2366&lt;$X$3,U2366&lt;$X$4,U2366&lt;$X$5,U2366&lt;$X$6,U2366&lt;$X$7,U2366&lt;$X$8,U2366&lt;$X$9,U2366&lt;$X$10)</f>
        <v>2</v>
      </c>
      <c r="Y2366" s="4">
        <f>SUM(V2366&lt;$Y$1,V2366&lt;$Y$2,V2366&lt;$Y$3,V2366&lt;$Y$4,V2366&lt;$Y$5,V2366&lt;$Y$6,V2366&lt;$Y$7,V2366&lt;$Y$8,V2366&lt;$Y$9,V2366&lt;$Y$10)</f>
        <v>8</v>
      </c>
      <c r="AA2366" s="10">
        <f t="shared" si="190"/>
        <v>0</v>
      </c>
    </row>
    <row r="2367" spans="1:27">
      <c r="A2367" s="4"/>
      <c r="B2367" t="s">
        <v>74</v>
      </c>
      <c r="C2367">
        <v>13</v>
      </c>
      <c r="D2367" s="1">
        <v>13.9</v>
      </c>
      <c r="E2367" s="1">
        <v>0</v>
      </c>
      <c r="F2367" s="1">
        <v>1</v>
      </c>
      <c r="G2367" s="1">
        <v>7.0000000000000201E-2</v>
      </c>
      <c r="H2367" s="1">
        <v>5.25</v>
      </c>
      <c r="I2367" s="1">
        <v>0</v>
      </c>
      <c r="J2367" s="1">
        <v>9.9999999999997799E-3</v>
      </c>
      <c r="K2367" s="1">
        <v>2.5</v>
      </c>
      <c r="L2367" s="1">
        <v>0</v>
      </c>
      <c r="M2367" s="1">
        <v>16.8</v>
      </c>
      <c r="O2367" s="1">
        <f>случ!I2355</f>
        <v>35.055432277447807</v>
      </c>
      <c r="P2367" s="1">
        <f t="shared" si="186"/>
        <v>61.035432277447811</v>
      </c>
      <c r="Q2367">
        <f t="shared" si="187"/>
        <v>1</v>
      </c>
      <c r="S2367">
        <f>случ!J2355</f>
        <v>4.4676713895395856</v>
      </c>
      <c r="T2367">
        <f>случ!K2355</f>
        <v>-5.1148317792623788</v>
      </c>
      <c r="U2367" s="1">
        <f t="shared" si="188"/>
        <v>31.227671389539584</v>
      </c>
      <c r="V2367" s="1">
        <f t="shared" si="189"/>
        <v>-20.354831779262383</v>
      </c>
      <c r="X2367" s="4">
        <f>10-SUM(U2367&lt;$X$1,U2367&lt;$X$2,U2367&lt;$X$3,U2367&lt;$X$4,U2367&lt;$X$5,U2367&lt;$X$6,U2367&lt;$X$7,U2367&lt;$X$8,U2367&lt;$X$9,U2367&lt;$X$10)</f>
        <v>8</v>
      </c>
      <c r="Y2367" s="4">
        <f>SUM(V2367&lt;$Y$1,V2367&lt;$Y$2,V2367&lt;$Y$3,V2367&lt;$Y$4,V2367&lt;$Y$5,V2367&lt;$Y$6,V2367&lt;$Y$7,V2367&lt;$Y$8,V2367&lt;$Y$9,V2367&lt;$Y$10)</f>
        <v>10</v>
      </c>
      <c r="AA2367" s="10">
        <f t="shared" si="190"/>
        <v>0.01</v>
      </c>
    </row>
    <row r="2368" spans="1:27">
      <c r="A2368" s="4"/>
      <c r="B2368" t="s">
        <v>75</v>
      </c>
      <c r="C2368">
        <v>13</v>
      </c>
      <c r="D2368" s="1">
        <v>8.5</v>
      </c>
      <c r="E2368" s="1">
        <v>0</v>
      </c>
      <c r="F2368" s="1">
        <v>1</v>
      </c>
      <c r="G2368" s="1">
        <v>0.16999999999999901</v>
      </c>
      <c r="H2368" s="1">
        <v>5.25</v>
      </c>
      <c r="I2368" s="1">
        <v>0</v>
      </c>
      <c r="J2368" s="1">
        <v>-5.0000000000000697E-2</v>
      </c>
      <c r="K2368" s="1">
        <v>2.5</v>
      </c>
      <c r="L2368" s="1">
        <v>0</v>
      </c>
      <c r="M2368" s="1">
        <v>19</v>
      </c>
      <c r="O2368" s="1">
        <f>случ!I2356</f>
        <v>30.038575726781701</v>
      </c>
      <c r="P2368" s="1">
        <f t="shared" si="186"/>
        <v>52.238575726781704</v>
      </c>
      <c r="Q2368">
        <f t="shared" si="187"/>
        <v>0</v>
      </c>
      <c r="S2368">
        <f>случ!J2356</f>
        <v>0.73345728289649359</v>
      </c>
      <c r="T2368">
        <f>случ!K2356</f>
        <v>4.6248979513070365</v>
      </c>
      <c r="U2368" s="1">
        <f t="shared" si="188"/>
        <v>28.313457282896493</v>
      </c>
      <c r="V2368" s="1">
        <f t="shared" si="189"/>
        <v>-13.69510204869297</v>
      </c>
      <c r="X2368" s="4">
        <f>10-SUM(U2368&lt;$X$1,U2368&lt;$X$2,U2368&lt;$X$3,U2368&lt;$X$4,U2368&lt;$X$5,U2368&lt;$X$6,U2368&lt;$X$7,U2368&lt;$X$8,U2368&lt;$X$9,U2368&lt;$X$10)</f>
        <v>7</v>
      </c>
      <c r="Y2368" s="4">
        <f>SUM(V2368&lt;$Y$1,V2368&lt;$Y$2,V2368&lt;$Y$3,V2368&lt;$Y$4,V2368&lt;$Y$5,V2368&lt;$Y$6,V2368&lt;$Y$7,V2368&lt;$Y$8,V2368&lt;$Y$9,V2368&lt;$Y$10)</f>
        <v>10</v>
      </c>
      <c r="AA2368" s="10">
        <f t="shared" si="190"/>
        <v>0</v>
      </c>
    </row>
    <row r="2369" spans="1:27">
      <c r="A2369" s="4"/>
      <c r="B2369" t="s">
        <v>76</v>
      </c>
      <c r="C2369">
        <v>13</v>
      </c>
      <c r="D2369" s="1">
        <v>3.3999999999999901</v>
      </c>
      <c r="E2369" s="1">
        <v>0</v>
      </c>
      <c r="F2369" s="1">
        <v>1</v>
      </c>
      <c r="G2369" s="1">
        <v>0.2</v>
      </c>
      <c r="H2369" s="1">
        <v>5.25</v>
      </c>
      <c r="I2369" s="1">
        <v>0</v>
      </c>
      <c r="J2369" s="1">
        <v>-0.18</v>
      </c>
      <c r="K2369" s="1">
        <v>2.5</v>
      </c>
      <c r="L2369" s="1">
        <v>0</v>
      </c>
      <c r="M2369" s="1">
        <v>15.9</v>
      </c>
      <c r="O2369" s="1">
        <f>случ!I2357</f>
        <v>-44.692548222037573</v>
      </c>
      <c r="P2369" s="1">
        <f t="shared" si="186"/>
        <v>-26.062548222037581</v>
      </c>
      <c r="Q2369">
        <f t="shared" si="187"/>
        <v>-1</v>
      </c>
      <c r="S2369">
        <f>случ!J2357</f>
        <v>-4.6179606532670547</v>
      </c>
      <c r="T2369">
        <f>случ!K2357</f>
        <v>0.54191358401284284</v>
      </c>
      <c r="U2369" s="1">
        <f t="shared" si="188"/>
        <v>17.992039346732945</v>
      </c>
      <c r="V2369" s="1">
        <f t="shared" si="189"/>
        <v>-16.398086415987159</v>
      </c>
      <c r="X2369" s="4">
        <f>10-SUM(U2369&lt;$X$1,U2369&lt;$X$2,U2369&lt;$X$3,U2369&lt;$X$4,U2369&lt;$X$5,U2369&lt;$X$6,U2369&lt;$X$7,U2369&lt;$X$8,U2369&lt;$X$9,U2369&lt;$X$10)</f>
        <v>4</v>
      </c>
      <c r="Y2369" s="4">
        <f>SUM(V2369&lt;$Y$1,V2369&lt;$Y$2,V2369&lt;$Y$3,V2369&lt;$Y$4,V2369&lt;$Y$5,V2369&lt;$Y$6,V2369&lt;$Y$7,V2369&lt;$Y$8,V2369&lt;$Y$9,V2369&lt;$Y$10)</f>
        <v>10</v>
      </c>
      <c r="AA2369" s="10">
        <f t="shared" si="190"/>
        <v>-1.2500000000000001E-2</v>
      </c>
    </row>
    <row r="2370" spans="1:27">
      <c r="A2370" s="4"/>
      <c r="B2370" t="s">
        <v>77</v>
      </c>
      <c r="C2370">
        <v>13</v>
      </c>
      <c r="D2370" s="1">
        <v>4</v>
      </c>
      <c r="E2370" s="1">
        <v>0</v>
      </c>
      <c r="F2370" s="1">
        <v>1.25</v>
      </c>
      <c r="G2370" s="1">
        <v>0.29999999999999899</v>
      </c>
      <c r="H2370" s="1">
        <v>5.75</v>
      </c>
      <c r="I2370" s="1">
        <v>-2.5000000000000001E-2</v>
      </c>
      <c r="J2370" s="1">
        <v>-9.9999999999997799E-3</v>
      </c>
      <c r="K2370" s="1">
        <v>2.5</v>
      </c>
      <c r="L2370" s="1">
        <v>0.47499999999999998</v>
      </c>
      <c r="M2370" s="1">
        <v>16.5</v>
      </c>
      <c r="O2370" s="1">
        <f>случ!I2358</f>
        <v>0.85505455697279409</v>
      </c>
      <c r="P2370" s="1">
        <f t="shared" si="186"/>
        <v>23.145054556972795</v>
      </c>
      <c r="Q2370">
        <f t="shared" si="187"/>
        <v>0</v>
      </c>
      <c r="S2370">
        <f>случ!J2358</f>
        <v>12.198609940520722</v>
      </c>
      <c r="T2370">
        <f>случ!K2358</f>
        <v>-2.2293840493583423</v>
      </c>
      <c r="U2370" s="1">
        <f t="shared" si="188"/>
        <v>35.168609940520732</v>
      </c>
      <c r="V2370" s="1">
        <f t="shared" si="189"/>
        <v>-19.334384049358338</v>
      </c>
      <c r="X2370" s="4">
        <f>10-SUM(U2370&lt;$X$1,U2370&lt;$X$2,U2370&lt;$X$3,U2370&lt;$X$4,U2370&lt;$X$5,U2370&lt;$X$6,U2370&lt;$X$7,U2370&lt;$X$8,U2370&lt;$X$9,U2370&lt;$X$10)</f>
        <v>9</v>
      </c>
      <c r="Y2370" s="4">
        <f>SUM(V2370&lt;$Y$1,V2370&lt;$Y$2,V2370&lt;$Y$3,V2370&lt;$Y$4,V2370&lt;$Y$5,V2370&lt;$Y$6,V2370&lt;$Y$7,V2370&lt;$Y$8,V2370&lt;$Y$9,V2370&lt;$Y$10)</f>
        <v>10</v>
      </c>
      <c r="AA2370" s="10">
        <f t="shared" si="190"/>
        <v>0</v>
      </c>
    </row>
    <row r="2371" spans="1:27">
      <c r="A2371" s="4"/>
      <c r="B2371" t="s">
        <v>78</v>
      </c>
      <c r="C2371">
        <v>13</v>
      </c>
      <c r="D2371" s="1">
        <v>1.69999999999999</v>
      </c>
      <c r="E2371" s="1">
        <v>0</v>
      </c>
      <c r="F2371" s="1">
        <v>1.25</v>
      </c>
      <c r="G2371" s="1">
        <v>0.2</v>
      </c>
      <c r="H2371" s="1">
        <v>6</v>
      </c>
      <c r="I2371" s="1">
        <v>-4.9999999999999899E-2</v>
      </c>
      <c r="J2371" s="1">
        <v>1.9999999999999501E-2</v>
      </c>
      <c r="K2371" s="1">
        <v>2.5</v>
      </c>
      <c r="L2371" s="1">
        <v>0.2</v>
      </c>
      <c r="M2371" s="1">
        <v>17.600000000000001</v>
      </c>
      <c r="O2371" s="1">
        <f>случ!I2359</f>
        <v>-62.452233200624605</v>
      </c>
      <c r="P2371" s="1">
        <f t="shared" si="186"/>
        <v>-41.532233200624617</v>
      </c>
      <c r="Q2371">
        <f t="shared" si="187"/>
        <v>-1</v>
      </c>
      <c r="S2371">
        <f>случ!J2359</f>
        <v>-15.548713927758797</v>
      </c>
      <c r="T2371">
        <f>случ!K2359</f>
        <v>2.0875483677334068</v>
      </c>
      <c r="U2371" s="1">
        <f t="shared" si="188"/>
        <v>11.161286072241197</v>
      </c>
      <c r="V2371" s="1">
        <f t="shared" si="189"/>
        <v>-14.552451632266601</v>
      </c>
      <c r="X2371" s="4">
        <f>10-SUM(U2371&lt;$X$1,U2371&lt;$X$2,U2371&lt;$X$3,U2371&lt;$X$4,U2371&lt;$X$5,U2371&lt;$X$6,U2371&lt;$X$7,U2371&lt;$X$8,U2371&lt;$X$9,U2371&lt;$X$10)</f>
        <v>2</v>
      </c>
      <c r="Y2371" s="4">
        <f>SUM(V2371&lt;$Y$1,V2371&lt;$Y$2,V2371&lt;$Y$3,V2371&lt;$Y$4,V2371&lt;$Y$5,V2371&lt;$Y$6,V2371&lt;$Y$7,V2371&lt;$Y$8,V2371&lt;$Y$9,V2371&lt;$Y$10)</f>
        <v>10</v>
      </c>
      <c r="AA2371" s="10">
        <f t="shared" si="190"/>
        <v>-1.2500000000000001E-2</v>
      </c>
    </row>
    <row r="2372" spans="1:27">
      <c r="A2372" s="4"/>
      <c r="B2372" t="s">
        <v>79</v>
      </c>
      <c r="C2372">
        <v>13</v>
      </c>
      <c r="D2372" s="1">
        <v>3.6</v>
      </c>
      <c r="E2372" s="1">
        <v>0</v>
      </c>
      <c r="F2372" s="1">
        <v>1.5</v>
      </c>
      <c r="G2372" s="1">
        <v>0.23</v>
      </c>
      <c r="H2372" s="1">
        <v>6.5</v>
      </c>
      <c r="I2372" s="1">
        <v>-4.9999999999999899E-2</v>
      </c>
      <c r="J2372" s="1">
        <v>5.0000000000000697E-2</v>
      </c>
      <c r="K2372" s="1">
        <v>2.5</v>
      </c>
      <c r="L2372" s="1">
        <v>0.45</v>
      </c>
      <c r="M2372" s="1">
        <v>20</v>
      </c>
      <c r="O2372" s="1">
        <f>случ!I2360</f>
        <v>55.855532473763319</v>
      </c>
      <c r="P2372" s="1">
        <f t="shared" si="186"/>
        <v>81.355532473763319</v>
      </c>
      <c r="Q2372">
        <f t="shared" si="187"/>
        <v>1</v>
      </c>
      <c r="S2372">
        <f>случ!J2360</f>
        <v>8.9626675561236695</v>
      </c>
      <c r="T2372">
        <f>случ!K2360</f>
        <v>9.1897900261343555</v>
      </c>
      <c r="U2372" s="1">
        <f t="shared" si="188"/>
        <v>37.532667556123677</v>
      </c>
      <c r="V2372" s="1">
        <f t="shared" si="189"/>
        <v>-9.9902099738656336</v>
      </c>
      <c r="X2372" s="4">
        <f>10-SUM(U2372&lt;$X$1,U2372&lt;$X$2,U2372&lt;$X$3,U2372&lt;$X$4,U2372&lt;$X$5,U2372&lt;$X$6,U2372&lt;$X$7,U2372&lt;$X$8,U2372&lt;$X$9,U2372&lt;$X$10)</f>
        <v>9</v>
      </c>
      <c r="Y2372" s="4">
        <f>SUM(V2372&lt;$Y$1,V2372&lt;$Y$2,V2372&lt;$Y$3,V2372&lt;$Y$4,V2372&lt;$Y$5,V2372&lt;$Y$6,V2372&lt;$Y$7,V2372&lt;$Y$8,V2372&lt;$Y$9,V2372&lt;$Y$10)</f>
        <v>8</v>
      </c>
      <c r="AA2372" s="10">
        <f t="shared" si="190"/>
        <v>1.125E-2</v>
      </c>
    </row>
    <row r="2373" spans="1:27">
      <c r="A2373" s="4"/>
      <c r="B2373" t="s">
        <v>80</v>
      </c>
      <c r="C2373">
        <v>13</v>
      </c>
      <c r="D2373" s="1">
        <v>-9.1</v>
      </c>
      <c r="E2373" s="1">
        <v>0</v>
      </c>
      <c r="F2373" s="1">
        <v>1.75</v>
      </c>
      <c r="G2373" s="1">
        <v>0.26999999999999902</v>
      </c>
      <c r="H2373" s="1">
        <v>6.5</v>
      </c>
      <c r="I2373" s="1">
        <v>0</v>
      </c>
      <c r="J2373" s="1">
        <v>4.9999999999999802E-2</v>
      </c>
      <c r="K2373" s="1">
        <v>2.5</v>
      </c>
      <c r="L2373" s="1">
        <v>0</v>
      </c>
      <c r="M2373" s="1">
        <v>18.5</v>
      </c>
      <c r="O2373" s="1">
        <f>случ!I2361</f>
        <v>7.8845938231647361</v>
      </c>
      <c r="P2373" s="1">
        <f t="shared" si="186"/>
        <v>27.264593823164738</v>
      </c>
      <c r="Q2373">
        <f t="shared" si="187"/>
        <v>0</v>
      </c>
      <c r="S2373">
        <f>случ!J2361</f>
        <v>8.5402088807773318</v>
      </c>
      <c r="T2373">
        <f>случ!K2361</f>
        <v>4.8020174618118991</v>
      </c>
      <c r="U2373" s="1">
        <f t="shared" si="188"/>
        <v>37.570208880777336</v>
      </c>
      <c r="V2373" s="1">
        <f t="shared" si="189"/>
        <v>-10.567982538188101</v>
      </c>
      <c r="X2373" s="4">
        <f>10-SUM(U2373&lt;$X$1,U2373&lt;$X$2,U2373&lt;$X$3,U2373&lt;$X$4,U2373&lt;$X$5,U2373&lt;$X$6,U2373&lt;$X$7,U2373&lt;$X$8,U2373&lt;$X$9,U2373&lt;$X$10)</f>
        <v>9</v>
      </c>
      <c r="Y2373" s="4">
        <f>SUM(V2373&lt;$Y$1,V2373&lt;$Y$2,V2373&lt;$Y$3,V2373&lt;$Y$4,V2373&lt;$Y$5,V2373&lt;$Y$6,V2373&lt;$Y$7,V2373&lt;$Y$8,V2373&lt;$Y$9,V2373&lt;$Y$10)</f>
        <v>9</v>
      </c>
      <c r="AA2373" s="10">
        <f t="shared" si="190"/>
        <v>0</v>
      </c>
    </row>
    <row r="2374" spans="1:27">
      <c r="A2374" s="4"/>
      <c r="B2374" t="s">
        <v>81</v>
      </c>
      <c r="C2374">
        <v>13</v>
      </c>
      <c r="D2374" s="1">
        <v>-15.6</v>
      </c>
      <c r="E2374" s="1">
        <v>0</v>
      </c>
      <c r="F2374" s="1">
        <v>1.75</v>
      </c>
      <c r="G2374" s="1">
        <v>9.9599999999999994E-2</v>
      </c>
      <c r="H2374" s="1">
        <v>6.5</v>
      </c>
      <c r="I2374" s="1">
        <v>0</v>
      </c>
      <c r="J2374" s="1">
        <v>-2.0000000000000399E-2</v>
      </c>
      <c r="K2374" s="1">
        <v>2.5</v>
      </c>
      <c r="L2374" s="1">
        <v>0</v>
      </c>
      <c r="M2374" s="1">
        <v>14.8</v>
      </c>
      <c r="O2374" s="1">
        <f>случ!I2362</f>
        <v>29.940473920464381</v>
      </c>
      <c r="P2374" s="1">
        <f t="shared" si="186"/>
        <v>44.770473920464383</v>
      </c>
      <c r="Q2374">
        <f t="shared" si="187"/>
        <v>0</v>
      </c>
      <c r="S2374">
        <f>случ!J2362</f>
        <v>-10.7776058598718</v>
      </c>
      <c r="T2374">
        <f>случ!K2362</f>
        <v>6.0584080996498084</v>
      </c>
      <c r="U2374" s="1">
        <f t="shared" si="188"/>
        <v>14.664794140128196</v>
      </c>
      <c r="V2374" s="1">
        <f t="shared" si="189"/>
        <v>-6.3511919003501962</v>
      </c>
      <c r="X2374" s="4">
        <f>10-SUM(U2374&lt;$X$1,U2374&lt;$X$2,U2374&lt;$X$3,U2374&lt;$X$4,U2374&lt;$X$5,U2374&lt;$X$6,U2374&lt;$X$7,U2374&lt;$X$8,U2374&lt;$X$9,U2374&lt;$X$10)</f>
        <v>3</v>
      </c>
      <c r="Y2374" s="4">
        <f>SUM(V2374&lt;$Y$1,V2374&lt;$Y$2,V2374&lt;$Y$3,V2374&lt;$Y$4,V2374&lt;$Y$5,V2374&lt;$Y$6,V2374&lt;$Y$7,V2374&lt;$Y$8,V2374&lt;$Y$9,V2374&lt;$Y$10)</f>
        <v>7</v>
      </c>
      <c r="AA2374" s="10">
        <f t="shared" si="190"/>
        <v>0</v>
      </c>
    </row>
    <row r="2375" spans="1:27">
      <c r="A2375" s="4"/>
      <c r="B2375" t="s">
        <v>82</v>
      </c>
      <c r="C2375">
        <v>13</v>
      </c>
      <c r="D2375" s="1">
        <v>-30.5</v>
      </c>
      <c r="E2375" s="1">
        <v>0</v>
      </c>
      <c r="F2375" s="1">
        <v>2</v>
      </c>
      <c r="G2375" s="1">
        <v>9.9599999999999994E-2</v>
      </c>
      <c r="H2375" s="1">
        <v>6.5</v>
      </c>
      <c r="I2375" s="1">
        <v>0</v>
      </c>
      <c r="J2375" s="1">
        <v>3.00000000000002E-2</v>
      </c>
      <c r="K2375" s="1">
        <v>2.5</v>
      </c>
      <c r="L2375" s="1">
        <v>0</v>
      </c>
      <c r="M2375" s="1">
        <v>12.4</v>
      </c>
      <c r="O2375" s="1">
        <f>случ!I2363</f>
        <v>-50.224107221590998</v>
      </c>
      <c r="P2375" s="1">
        <f t="shared" si="186"/>
        <v>-43.074107221590992</v>
      </c>
      <c r="Q2375">
        <f t="shared" si="187"/>
        <v>-1</v>
      </c>
      <c r="S2375">
        <f>случ!J2363</f>
        <v>-31.431061750342671</v>
      </c>
      <c r="T2375">
        <f>случ!K2363</f>
        <v>11.097987409935959</v>
      </c>
      <c r="U2375" s="1">
        <f t="shared" si="188"/>
        <v>-7.7386617503426685</v>
      </c>
      <c r="V2375" s="1">
        <f t="shared" si="189"/>
        <v>1.738387409935962</v>
      </c>
      <c r="X2375" s="4">
        <f>10-SUM(U2375&lt;$X$1,U2375&lt;$X$2,U2375&lt;$X$3,U2375&lt;$X$4,U2375&lt;$X$5,U2375&lt;$X$6,U2375&lt;$X$7,U2375&lt;$X$8,U2375&lt;$X$9,U2375&lt;$X$10)</f>
        <v>0</v>
      </c>
      <c r="Y2375" s="4">
        <f>SUM(V2375&lt;$Y$1,V2375&lt;$Y$2,V2375&lt;$Y$3,V2375&lt;$Y$4,V2375&lt;$Y$5,V2375&lt;$Y$6,V2375&lt;$Y$7,V2375&lt;$Y$8,V2375&lt;$Y$9,V2375&lt;$Y$10)</f>
        <v>5</v>
      </c>
      <c r="AA2375" s="10">
        <f t="shared" si="190"/>
        <v>-6.2500000000000003E-3</v>
      </c>
    </row>
    <row r="2376" spans="1:27">
      <c r="A2376" s="4"/>
      <c r="B2376" t="s">
        <v>83</v>
      </c>
      <c r="C2376">
        <v>13</v>
      </c>
      <c r="D2376" s="1">
        <v>-30.5</v>
      </c>
      <c r="E2376" s="1">
        <v>0</v>
      </c>
      <c r="F2376" s="1">
        <v>2.25</v>
      </c>
      <c r="G2376" s="1">
        <v>0</v>
      </c>
      <c r="H2376" s="1">
        <v>6.5</v>
      </c>
      <c r="I2376" s="1">
        <v>0</v>
      </c>
      <c r="J2376" s="1">
        <v>-9.9999999999999603E-2</v>
      </c>
      <c r="K2376" s="1">
        <v>2.5</v>
      </c>
      <c r="L2376" s="1">
        <v>0</v>
      </c>
      <c r="M2376" s="1">
        <v>12.4</v>
      </c>
      <c r="O2376" s="1">
        <f>случ!I2364</f>
        <v>-1.3671647424426414</v>
      </c>
      <c r="P2376" s="1">
        <f t="shared" si="186"/>
        <v>8.5328352575573607</v>
      </c>
      <c r="Q2376">
        <f t="shared" si="187"/>
        <v>-1</v>
      </c>
      <c r="S2376">
        <f>случ!J2364</f>
        <v>-8.1005957809021449</v>
      </c>
      <c r="T2376">
        <f>случ!K2364</f>
        <v>5.4821184132777869</v>
      </c>
      <c r="U2376" s="1">
        <f t="shared" si="188"/>
        <v>14.49940421909786</v>
      </c>
      <c r="V2376" s="1">
        <f t="shared" si="189"/>
        <v>-5.4678815867222088</v>
      </c>
      <c r="X2376" s="4">
        <f>10-SUM(U2376&lt;$X$1,U2376&lt;$X$2,U2376&lt;$X$3,U2376&lt;$X$4,U2376&lt;$X$5,U2376&lt;$X$6,U2376&lt;$X$7,U2376&lt;$X$8,U2376&lt;$X$9,U2376&lt;$X$10)</f>
        <v>3</v>
      </c>
      <c r="Y2376" s="4">
        <f>SUM(V2376&lt;$Y$1,V2376&lt;$Y$2,V2376&lt;$Y$3,V2376&lt;$Y$4,V2376&lt;$Y$5,V2376&lt;$Y$6,V2376&lt;$Y$7,V2376&lt;$Y$8,V2376&lt;$Y$9,V2376&lt;$Y$10)</f>
        <v>7</v>
      </c>
      <c r="AA2376" s="10">
        <f t="shared" si="190"/>
        <v>-8.7500000000000008E-3</v>
      </c>
    </row>
    <row r="2377" spans="1:27">
      <c r="A2377" s="4"/>
      <c r="B2377" t="s">
        <v>84</v>
      </c>
      <c r="C2377">
        <v>13</v>
      </c>
      <c r="D2377" s="1">
        <v>-14.8</v>
      </c>
      <c r="E2377" s="1">
        <v>0</v>
      </c>
      <c r="F2377" s="1">
        <v>2.25</v>
      </c>
      <c r="G2377" s="1">
        <v>4.9799999999999997E-2</v>
      </c>
      <c r="H2377" s="1">
        <v>6.5</v>
      </c>
      <c r="I2377" s="1">
        <v>0</v>
      </c>
      <c r="J2377" s="1">
        <v>-0.08</v>
      </c>
      <c r="K2377" s="1">
        <v>2.5</v>
      </c>
      <c r="L2377" s="1">
        <v>0</v>
      </c>
      <c r="M2377" s="1">
        <v>10.1</v>
      </c>
      <c r="O2377" s="1">
        <f>случ!I2365</f>
        <v>11.404953496216841</v>
      </c>
      <c r="P2377" s="1">
        <f t="shared" si="186"/>
        <v>32.294953496216841</v>
      </c>
      <c r="Q2377">
        <f t="shared" si="187"/>
        <v>0</v>
      </c>
      <c r="S2377">
        <f>случ!J2365</f>
        <v>-17.118263863035867</v>
      </c>
      <c r="T2377">
        <f>случ!K2365</f>
        <v>-1.5837835233711588</v>
      </c>
      <c r="U2377" s="1">
        <f t="shared" si="188"/>
        <v>3.1429361369641349</v>
      </c>
      <c r="V2377" s="1">
        <f t="shared" si="189"/>
        <v>-10.023583523371158</v>
      </c>
      <c r="X2377" s="4">
        <f>10-SUM(U2377&lt;$X$1,U2377&lt;$X$2,U2377&lt;$X$3,U2377&lt;$X$4,U2377&lt;$X$5,U2377&lt;$X$6,U2377&lt;$X$7,U2377&lt;$X$8,U2377&lt;$X$9,U2377&lt;$X$10)</f>
        <v>0</v>
      </c>
      <c r="Y2377" s="4">
        <f>SUM(V2377&lt;$Y$1,V2377&lt;$Y$2,V2377&lt;$Y$3,V2377&lt;$Y$4,V2377&lt;$Y$5,V2377&lt;$Y$6,V2377&lt;$Y$7,V2377&lt;$Y$8,V2377&lt;$Y$9,V2377&lt;$Y$10)</f>
        <v>9</v>
      </c>
      <c r="AA2377" s="10">
        <f t="shared" si="190"/>
        <v>0</v>
      </c>
    </row>
    <row r="2378" spans="1:27">
      <c r="A2378" s="4"/>
      <c r="B2378" t="s">
        <v>85</v>
      </c>
      <c r="C2378">
        <v>13</v>
      </c>
      <c r="D2378" s="1">
        <v>-6.5</v>
      </c>
      <c r="E2378" s="1">
        <v>0</v>
      </c>
      <c r="F2378" s="1">
        <v>2.5</v>
      </c>
      <c r="G2378" s="1">
        <v>-9.9599999999999994E-2</v>
      </c>
      <c r="H2378" s="1">
        <v>6.5</v>
      </c>
      <c r="I2378" s="1">
        <v>0</v>
      </c>
      <c r="J2378" s="1">
        <v>-0.149999999999999</v>
      </c>
      <c r="K2378" s="1">
        <v>2.5</v>
      </c>
      <c r="L2378" s="1">
        <v>0</v>
      </c>
      <c r="M2378" s="1">
        <v>11.7</v>
      </c>
      <c r="O2378" s="1">
        <f>случ!I2366</f>
        <v>15.451816473468735</v>
      </c>
      <c r="P2378" s="1">
        <f t="shared" si="186"/>
        <v>44.901816473468735</v>
      </c>
      <c r="Q2378">
        <f t="shared" si="187"/>
        <v>0</v>
      </c>
      <c r="S2378">
        <f>случ!J2366</f>
        <v>-5.1152635064444141</v>
      </c>
      <c r="T2378">
        <f>случ!K2366</f>
        <v>3.4805251472187582</v>
      </c>
      <c r="U2378" s="1">
        <f t="shared" si="188"/>
        <v>16.7323364935556</v>
      </c>
      <c r="V2378" s="1">
        <f t="shared" si="189"/>
        <v>-7.3198748527812274</v>
      </c>
      <c r="X2378" s="4">
        <f>10-SUM(U2378&lt;$X$1,U2378&lt;$X$2,U2378&lt;$X$3,U2378&lt;$X$4,U2378&lt;$X$5,U2378&lt;$X$6,U2378&lt;$X$7,U2378&lt;$X$8,U2378&lt;$X$9,U2378&lt;$X$10)</f>
        <v>3</v>
      </c>
      <c r="Y2378" s="4">
        <f>SUM(V2378&lt;$Y$1,V2378&lt;$Y$2,V2378&lt;$Y$3,V2378&lt;$Y$4,V2378&lt;$Y$5,V2378&lt;$Y$6,V2378&lt;$Y$7,V2378&lt;$Y$8,V2378&lt;$Y$9,V2378&lt;$Y$10)</f>
        <v>8</v>
      </c>
      <c r="AA2378" s="10">
        <f t="shared" si="190"/>
        <v>0</v>
      </c>
    </row>
    <row r="2379" spans="1:27">
      <c r="A2379" s="4"/>
      <c r="B2379" t="s">
        <v>86</v>
      </c>
      <c r="C2379">
        <v>13</v>
      </c>
      <c r="D2379" s="1">
        <v>-7.9</v>
      </c>
      <c r="E2379" s="1">
        <v>0</v>
      </c>
      <c r="F2379" s="1">
        <v>2.75</v>
      </c>
      <c r="G2379" s="1">
        <v>-0.34999999999999898</v>
      </c>
      <c r="H2379" s="1">
        <v>6</v>
      </c>
      <c r="I2379" s="1">
        <v>4.9999999999999899E-2</v>
      </c>
      <c r="J2379" s="1">
        <v>-0.22999999999999901</v>
      </c>
      <c r="K2379" s="1">
        <v>2.5</v>
      </c>
      <c r="L2379" s="1">
        <v>-0.45</v>
      </c>
      <c r="M2379" s="1">
        <v>8.5</v>
      </c>
      <c r="O2379" s="1">
        <f>случ!I2367</f>
        <v>-30.132861483705117</v>
      </c>
      <c r="P2379" s="1">
        <f t="shared" si="186"/>
        <v>0.60713851629488147</v>
      </c>
      <c r="Q2379">
        <f t="shared" si="187"/>
        <v>-1</v>
      </c>
      <c r="S2379">
        <f>случ!J2367</f>
        <v>-47.83497528138475</v>
      </c>
      <c r="T2379">
        <f>случ!K2367</f>
        <v>0.92440428044578971</v>
      </c>
      <c r="U2379" s="1">
        <f t="shared" si="188"/>
        <v>-27.024975281384744</v>
      </c>
      <c r="V2379" s="1">
        <f t="shared" si="189"/>
        <v>-5.6155957195542001</v>
      </c>
      <c r="X2379" s="4">
        <f>10-SUM(U2379&lt;$X$1,U2379&lt;$X$2,U2379&lt;$X$3,U2379&lt;$X$4,U2379&lt;$X$5,U2379&lt;$X$6,U2379&lt;$X$7,U2379&lt;$X$8,U2379&lt;$X$9,U2379&lt;$X$10)</f>
        <v>0</v>
      </c>
      <c r="Y2379" s="4">
        <f>SUM(V2379&lt;$Y$1,V2379&lt;$Y$2,V2379&lt;$Y$3,V2379&lt;$Y$4,V2379&lt;$Y$5,V2379&lt;$Y$6,V2379&lt;$Y$7,V2379&lt;$Y$8,V2379&lt;$Y$9,V2379&lt;$Y$10)</f>
        <v>7</v>
      </c>
      <c r="AA2379" s="10">
        <f t="shared" si="190"/>
        <v>-8.7500000000000008E-3</v>
      </c>
    </row>
    <row r="2380" spans="1:27">
      <c r="A2380" s="4"/>
      <c r="B2380" t="s">
        <v>87</v>
      </c>
      <c r="C2380">
        <v>13</v>
      </c>
      <c r="D2380" s="1">
        <v>2</v>
      </c>
      <c r="E2380" s="1">
        <v>0</v>
      </c>
      <c r="F2380" s="1">
        <v>2.75</v>
      </c>
      <c r="G2380" s="1">
        <v>-0.32</v>
      </c>
      <c r="H2380" s="1">
        <v>5.5</v>
      </c>
      <c r="I2380" s="1">
        <v>0</v>
      </c>
      <c r="J2380" s="1">
        <v>-0.26999999999999902</v>
      </c>
      <c r="K2380" s="1">
        <v>2.5</v>
      </c>
      <c r="L2380" s="1">
        <v>-0.5</v>
      </c>
      <c r="M2380" s="1">
        <v>10.5</v>
      </c>
      <c r="O2380" s="1">
        <f>случ!I2368</f>
        <v>-22.231391080020622</v>
      </c>
      <c r="P2380" s="1">
        <f t="shared" si="186"/>
        <v>14.918608919979377</v>
      </c>
      <c r="Q2380">
        <f t="shared" si="187"/>
        <v>-1</v>
      </c>
      <c r="S2380">
        <f>случ!J2368</f>
        <v>-9.2627786784360833</v>
      </c>
      <c r="T2380">
        <f>случ!K2368</f>
        <v>-9.7418526090468092</v>
      </c>
      <c r="U2380" s="1">
        <f t="shared" si="188"/>
        <v>12.647221321563928</v>
      </c>
      <c r="V2380" s="1">
        <f t="shared" si="189"/>
        <v>-19.681852609046796</v>
      </c>
      <c r="X2380" s="4">
        <f>10-SUM(U2380&lt;$X$1,U2380&lt;$X$2,U2380&lt;$X$3,U2380&lt;$X$4,U2380&lt;$X$5,U2380&lt;$X$6,U2380&lt;$X$7,U2380&lt;$X$8,U2380&lt;$X$9,U2380&lt;$X$10)</f>
        <v>2</v>
      </c>
      <c r="Y2380" s="4">
        <f>SUM(V2380&lt;$Y$1,V2380&lt;$Y$2,V2380&lt;$Y$3,V2380&lt;$Y$4,V2380&lt;$Y$5,V2380&lt;$Y$6,V2380&lt;$Y$7,V2380&lt;$Y$8,V2380&lt;$Y$9,V2380&lt;$Y$10)</f>
        <v>10</v>
      </c>
      <c r="AA2380" s="10">
        <f t="shared" si="190"/>
        <v>-1.2500000000000001E-2</v>
      </c>
    </row>
    <row r="2381" spans="1:27">
      <c r="A2381" s="4"/>
      <c r="B2381" t="s">
        <v>88</v>
      </c>
      <c r="C2381">
        <v>13</v>
      </c>
      <c r="D2381" s="1">
        <v>-4.0999999999999899</v>
      </c>
      <c r="E2381" s="1">
        <v>0</v>
      </c>
      <c r="F2381" s="1">
        <v>3</v>
      </c>
      <c r="G2381" s="1">
        <v>-4.9799999999999997E-2</v>
      </c>
      <c r="H2381" s="1">
        <v>5.5</v>
      </c>
      <c r="I2381" s="1">
        <v>0</v>
      </c>
      <c r="J2381" s="1">
        <v>-4.9999999999999802E-2</v>
      </c>
      <c r="K2381" s="1">
        <v>2.5</v>
      </c>
      <c r="L2381" s="1">
        <v>0</v>
      </c>
      <c r="M2381" s="1">
        <v>12.1</v>
      </c>
      <c r="O2381" s="1">
        <f>случ!I2369</f>
        <v>0.76947793927997443</v>
      </c>
      <c r="P2381" s="1">
        <f t="shared" si="186"/>
        <v>36.399477939279983</v>
      </c>
      <c r="Q2381">
        <f t="shared" si="187"/>
        <v>0</v>
      </c>
      <c r="S2381">
        <f>случ!J2369</f>
        <v>7.3609018846766894</v>
      </c>
      <c r="T2381">
        <f>случ!K2369</f>
        <v>2.0157040446753092</v>
      </c>
      <c r="U2381" s="1">
        <f t="shared" si="188"/>
        <v>29.609701884676692</v>
      </c>
      <c r="V2381" s="1">
        <f t="shared" si="189"/>
        <v>-8.9344959553246888</v>
      </c>
      <c r="X2381" s="4">
        <f>10-SUM(U2381&lt;$X$1,U2381&lt;$X$2,U2381&lt;$X$3,U2381&lt;$X$4,U2381&lt;$X$5,U2381&lt;$X$6,U2381&lt;$X$7,U2381&lt;$X$8,U2381&lt;$X$9,U2381&lt;$X$10)</f>
        <v>7</v>
      </c>
      <c r="Y2381" s="4">
        <f>SUM(V2381&lt;$Y$1,V2381&lt;$Y$2,V2381&lt;$Y$3,V2381&lt;$Y$4,V2381&lt;$Y$5,V2381&lt;$Y$6,V2381&lt;$Y$7,V2381&lt;$Y$8,V2381&lt;$Y$9,V2381&lt;$Y$10)</f>
        <v>8</v>
      </c>
      <c r="AA2381" s="10">
        <f t="shared" si="190"/>
        <v>0</v>
      </c>
    </row>
    <row r="2382" spans="1:27">
      <c r="A2382" s="4"/>
      <c r="B2382" t="s">
        <v>89</v>
      </c>
      <c r="C2382">
        <v>13</v>
      </c>
      <c r="D2382" s="1">
        <v>-3.8999999999999901</v>
      </c>
      <c r="E2382" s="1">
        <v>0</v>
      </c>
      <c r="F2382" s="1">
        <v>3</v>
      </c>
      <c r="G2382" s="1">
        <v>-0.45</v>
      </c>
      <c r="H2382" s="1">
        <v>5</v>
      </c>
      <c r="I2382" s="1">
        <v>0</v>
      </c>
      <c r="J2382" s="1">
        <v>-0.33999999999999903</v>
      </c>
      <c r="K2382" s="1">
        <v>2.5</v>
      </c>
      <c r="L2382" s="1">
        <v>-0.5</v>
      </c>
      <c r="M2382" s="1">
        <v>9.8000000000000007</v>
      </c>
      <c r="O2382" s="1">
        <f>случ!I2370</f>
        <v>40.72174354967526</v>
      </c>
      <c r="P2382" s="1">
        <f t="shared" si="186"/>
        <v>75.991743549675277</v>
      </c>
      <c r="Q2382">
        <f t="shared" si="187"/>
        <v>1</v>
      </c>
      <c r="S2382">
        <f>случ!J2370</f>
        <v>-1.7361143182108889</v>
      </c>
      <c r="T2382">
        <f>случ!K2370</f>
        <v>4.2902578052224829</v>
      </c>
      <c r="U2382" s="1">
        <f t="shared" si="188"/>
        <v>18.843885681789125</v>
      </c>
      <c r="V2382" s="1">
        <f t="shared" si="189"/>
        <v>-6.229742194777506</v>
      </c>
      <c r="X2382" s="4">
        <f>10-SUM(U2382&lt;$X$1,U2382&lt;$X$2,U2382&lt;$X$3,U2382&lt;$X$4,U2382&lt;$X$5,U2382&lt;$X$6,U2382&lt;$X$7,U2382&lt;$X$8,U2382&lt;$X$9,U2382&lt;$X$10)</f>
        <v>4</v>
      </c>
      <c r="Y2382" s="4">
        <f>SUM(V2382&lt;$Y$1,V2382&lt;$Y$2,V2382&lt;$Y$3,V2382&lt;$Y$4,V2382&lt;$Y$5,V2382&lt;$Y$6,V2382&lt;$Y$7,V2382&lt;$Y$8,V2382&lt;$Y$9,V2382&lt;$Y$10)</f>
        <v>7</v>
      </c>
      <c r="AA2382" s="10">
        <f t="shared" si="190"/>
        <v>5.0000000000000001E-3</v>
      </c>
    </row>
    <row r="2383" spans="1:27">
      <c r="A2383" s="4"/>
      <c r="B2383" t="s">
        <v>90</v>
      </c>
      <c r="C2383">
        <v>13</v>
      </c>
      <c r="D2383" s="1">
        <v>-1.5</v>
      </c>
      <c r="E2383" s="1">
        <v>0</v>
      </c>
      <c r="F2383" s="1">
        <v>3.25</v>
      </c>
      <c r="G2383" s="1">
        <v>-0.28999999999999998</v>
      </c>
      <c r="H2383" s="1">
        <v>4.75</v>
      </c>
      <c r="I2383" s="1">
        <v>0.1</v>
      </c>
      <c r="J2383" s="1">
        <v>-0.23999999999999899</v>
      </c>
      <c r="K2383" s="1">
        <v>2.5</v>
      </c>
      <c r="L2383" s="1">
        <v>-0.15</v>
      </c>
      <c r="M2383" s="1">
        <v>11.8</v>
      </c>
      <c r="O2383" s="1">
        <f>случ!I2371</f>
        <v>25.209749291747112</v>
      </c>
      <c r="P2383" s="1">
        <f t="shared" ref="P2383:P2446" si="191">SUMPRODUCT(D2383:I2383,$D$1:$I$1)+O2383</f>
        <v>64.699749291747111</v>
      </c>
      <c r="Q2383">
        <f t="shared" ref="Q2383:Q2446" si="192">IF(P2383&lt;=$Q$1,-1,IF(P2383&lt;=$Q$2,0,1))</f>
        <v>1</v>
      </c>
      <c r="S2383">
        <f>случ!J2371</f>
        <v>-29.603000824020071</v>
      </c>
      <c r="T2383">
        <f>случ!K2371</f>
        <v>0.29642970326651558</v>
      </c>
      <c r="U2383" s="1">
        <f t="shared" ref="U2383:U2446" si="193">SUMPRODUCT(G2383:M2383,$G$2:$M$2)+S2383</f>
        <v>-8.783000824020057</v>
      </c>
      <c r="V2383" s="1">
        <f t="shared" ref="V2383:V2446" si="194">SUMPRODUCT(G2383:M2383,$G$3:$M$3)+T2383</f>
        <v>-11.633570296733472</v>
      </c>
      <c r="X2383" s="4">
        <f>10-SUM(U2383&lt;$X$1,U2383&lt;$X$2,U2383&lt;$X$3,U2383&lt;$X$4,U2383&lt;$X$5,U2383&lt;$X$6,U2383&lt;$X$7,U2383&lt;$X$8,U2383&lt;$X$9,U2383&lt;$X$10)</f>
        <v>0</v>
      </c>
      <c r="Y2383" s="4">
        <f>SUM(V2383&lt;$Y$1,V2383&lt;$Y$2,V2383&lt;$Y$3,V2383&lt;$Y$4,V2383&lt;$Y$5,V2383&lt;$Y$6,V2383&lt;$Y$7,V2383&lt;$Y$8,V2383&lt;$Y$9,V2383&lt;$Y$10)</f>
        <v>9</v>
      </c>
      <c r="AA2383" s="10">
        <f t="shared" ref="AA2383:AA2446" si="195">IF(Q2383=0,0%,IF(Q2383=1,X2383*0.125%,-Y2383*0.125%))</f>
        <v>0</v>
      </c>
    </row>
    <row r="2384" spans="1:27">
      <c r="A2384" s="4"/>
      <c r="B2384" t="s">
        <v>91</v>
      </c>
      <c r="C2384">
        <v>13</v>
      </c>
      <c r="D2384" s="1">
        <v>3.19999999999999</v>
      </c>
      <c r="E2384" s="1">
        <v>0</v>
      </c>
      <c r="F2384" s="1">
        <v>3.5</v>
      </c>
      <c r="G2384" s="1">
        <v>-0.15</v>
      </c>
      <c r="H2384" s="1">
        <v>4.5</v>
      </c>
      <c r="I2384" s="1">
        <v>0.1</v>
      </c>
      <c r="J2384" s="1">
        <v>-0.13</v>
      </c>
      <c r="K2384" s="1">
        <v>2.5</v>
      </c>
      <c r="L2384" s="1">
        <v>-0.15</v>
      </c>
      <c r="M2384" s="1">
        <v>14.1</v>
      </c>
      <c r="O2384" s="1">
        <f>случ!I2372</f>
        <v>-4.5901197204440241</v>
      </c>
      <c r="P2384" s="1">
        <f t="shared" si="191"/>
        <v>40.689880279555972</v>
      </c>
      <c r="Q2384">
        <f t="shared" si="192"/>
        <v>0</v>
      </c>
      <c r="S2384">
        <f>случ!J2372</f>
        <v>3.34915060055951</v>
      </c>
      <c r="T2384">
        <f>случ!K2372</f>
        <v>6.4968061326548607</v>
      </c>
      <c r="U2384" s="1">
        <f t="shared" si="193"/>
        <v>26.809150600559512</v>
      </c>
      <c r="V2384" s="1">
        <f t="shared" si="194"/>
        <v>-6.6931938673451388</v>
      </c>
      <c r="X2384" s="4">
        <f>10-SUM(U2384&lt;$X$1,U2384&lt;$X$2,U2384&lt;$X$3,U2384&lt;$X$4,U2384&lt;$X$5,U2384&lt;$X$6,U2384&lt;$X$7,U2384&lt;$X$8,U2384&lt;$X$9,U2384&lt;$X$10)</f>
        <v>7</v>
      </c>
      <c r="Y2384" s="4">
        <f>SUM(V2384&lt;$Y$1,V2384&lt;$Y$2,V2384&lt;$Y$3,V2384&lt;$Y$4,V2384&lt;$Y$5,V2384&lt;$Y$6,V2384&lt;$Y$7,V2384&lt;$Y$8,V2384&lt;$Y$9,V2384&lt;$Y$10)</f>
        <v>7</v>
      </c>
      <c r="AA2384" s="10">
        <f t="shared" si="195"/>
        <v>0</v>
      </c>
    </row>
    <row r="2385" spans="1:27">
      <c r="A2385" s="4"/>
      <c r="B2385" t="s">
        <v>92</v>
      </c>
      <c r="C2385">
        <v>13</v>
      </c>
      <c r="D2385" s="1">
        <v>-0.69999999999999896</v>
      </c>
      <c r="E2385" s="1">
        <v>0</v>
      </c>
      <c r="F2385" s="1">
        <v>3.75</v>
      </c>
      <c r="G2385" s="1">
        <v>-9.9599999999999994E-2</v>
      </c>
      <c r="H2385" s="1">
        <v>4.5</v>
      </c>
      <c r="I2385" s="1">
        <v>0</v>
      </c>
      <c r="J2385" s="1">
        <v>-6.9999999999999396E-2</v>
      </c>
      <c r="K2385" s="1">
        <v>2.5</v>
      </c>
      <c r="L2385" s="1">
        <v>0</v>
      </c>
      <c r="M2385" s="1">
        <v>11.9</v>
      </c>
      <c r="O2385" s="1">
        <f>случ!I2373</f>
        <v>43.219287190376875</v>
      </c>
      <c r="P2385" s="1">
        <f t="shared" si="191"/>
        <v>88.47928719037688</v>
      </c>
      <c r="Q2385">
        <f t="shared" si="192"/>
        <v>1</v>
      </c>
      <c r="S2385">
        <f>случ!J2373</f>
        <v>-16.538261473606319</v>
      </c>
      <c r="T2385">
        <f>случ!K2373</f>
        <v>12.539469559183065</v>
      </c>
      <c r="U2385" s="1">
        <f t="shared" si="193"/>
        <v>4.5493385263936901</v>
      </c>
      <c r="V2385" s="1">
        <f t="shared" si="194"/>
        <v>0.5790695591830719</v>
      </c>
      <c r="X2385" s="4">
        <f>10-SUM(U2385&lt;$X$1,U2385&lt;$X$2,U2385&lt;$X$3,U2385&lt;$X$4,U2385&lt;$X$5,U2385&lt;$X$6,U2385&lt;$X$7,U2385&lt;$X$8,U2385&lt;$X$9,U2385&lt;$X$10)</f>
        <v>0</v>
      </c>
      <c r="Y2385" s="4">
        <f>SUM(V2385&lt;$Y$1,V2385&lt;$Y$2,V2385&lt;$Y$3,V2385&lt;$Y$4,V2385&lt;$Y$5,V2385&lt;$Y$6,V2385&lt;$Y$7,V2385&lt;$Y$8,V2385&lt;$Y$9,V2385&lt;$Y$10)</f>
        <v>5</v>
      </c>
      <c r="AA2385" s="10">
        <f t="shared" si="195"/>
        <v>0</v>
      </c>
    </row>
    <row r="2386" spans="1:27">
      <c r="A2386" s="4"/>
      <c r="B2386" t="s">
        <v>93</v>
      </c>
      <c r="C2386">
        <v>13</v>
      </c>
      <c r="D2386" s="1">
        <v>-9.7999999999999901</v>
      </c>
      <c r="E2386" s="1">
        <v>0</v>
      </c>
      <c r="F2386" s="1">
        <v>3.75</v>
      </c>
      <c r="G2386" s="1">
        <v>0</v>
      </c>
      <c r="H2386" s="1">
        <v>4.5</v>
      </c>
      <c r="I2386" s="1">
        <v>0</v>
      </c>
      <c r="J2386" s="1">
        <v>1.00000000000006E-2</v>
      </c>
      <c r="K2386" s="1">
        <v>2.5</v>
      </c>
      <c r="L2386" s="1">
        <v>0</v>
      </c>
      <c r="M2386" s="1">
        <v>10.3</v>
      </c>
      <c r="O2386" s="1">
        <f>случ!I2374</f>
        <v>25.051940478143216</v>
      </c>
      <c r="P2386" s="1">
        <f t="shared" si="191"/>
        <v>63.941940478143223</v>
      </c>
      <c r="Q2386">
        <f t="shared" si="192"/>
        <v>1</v>
      </c>
      <c r="S2386">
        <f>случ!J2374</f>
        <v>-9.4745805125007116</v>
      </c>
      <c r="T2386">
        <f>случ!K2374</f>
        <v>0.59237761176211245</v>
      </c>
      <c r="U2386" s="1">
        <f t="shared" si="193"/>
        <v>10.455419487499295</v>
      </c>
      <c r="V2386" s="1">
        <f t="shared" si="194"/>
        <v>-8.8276223882378808</v>
      </c>
      <c r="X2386" s="4">
        <f>10-SUM(U2386&lt;$X$1,U2386&lt;$X$2,U2386&lt;$X$3,U2386&lt;$X$4,U2386&lt;$X$5,U2386&lt;$X$6,U2386&lt;$X$7,U2386&lt;$X$8,U2386&lt;$X$9,U2386&lt;$X$10)</f>
        <v>2</v>
      </c>
      <c r="Y2386" s="4">
        <f>SUM(V2386&lt;$Y$1,V2386&lt;$Y$2,V2386&lt;$Y$3,V2386&lt;$Y$4,V2386&lt;$Y$5,V2386&lt;$Y$6,V2386&lt;$Y$7,V2386&lt;$Y$8,V2386&lt;$Y$9,V2386&lt;$Y$10)</f>
        <v>8</v>
      </c>
      <c r="AA2386" s="10">
        <f t="shared" si="195"/>
        <v>2.5000000000000001E-3</v>
      </c>
    </row>
    <row r="2387" spans="1:27">
      <c r="A2387" s="4"/>
      <c r="B2387" t="s">
        <v>94</v>
      </c>
      <c r="C2387">
        <v>13</v>
      </c>
      <c r="D2387" s="1">
        <v>-15.3</v>
      </c>
      <c r="E2387" s="1">
        <v>0</v>
      </c>
      <c r="F2387" s="1">
        <v>4</v>
      </c>
      <c r="G2387" s="1">
        <v>0</v>
      </c>
      <c r="H2387" s="1">
        <v>4.5</v>
      </c>
      <c r="I2387" s="1">
        <v>0</v>
      </c>
      <c r="J2387" s="1">
        <v>1.00000000000006E-2</v>
      </c>
      <c r="K2387" s="1">
        <v>2.5</v>
      </c>
      <c r="L2387" s="1">
        <v>0</v>
      </c>
      <c r="M2387" s="1">
        <v>7.9</v>
      </c>
      <c r="O2387" s="1">
        <f>случ!I2375</f>
        <v>-23.930650381452594</v>
      </c>
      <c r="P2387" s="1">
        <f t="shared" si="191"/>
        <v>13.859349618547405</v>
      </c>
      <c r="Q2387">
        <f t="shared" si="192"/>
        <v>-1</v>
      </c>
      <c r="S2387">
        <f>случ!J2375</f>
        <v>2.4597839646629645</v>
      </c>
      <c r="T2387">
        <f>случ!K2375</f>
        <v>9.5419286715769367</v>
      </c>
      <c r="U2387" s="1">
        <f t="shared" si="193"/>
        <v>19.989783964662973</v>
      </c>
      <c r="V2387" s="1">
        <f t="shared" si="194"/>
        <v>2.5219286715769442</v>
      </c>
      <c r="X2387" s="4">
        <f>10-SUM(U2387&lt;$X$1,U2387&lt;$X$2,U2387&lt;$X$3,U2387&lt;$X$4,U2387&lt;$X$5,U2387&lt;$X$6,U2387&lt;$X$7,U2387&lt;$X$8,U2387&lt;$X$9,U2387&lt;$X$10)</f>
        <v>4</v>
      </c>
      <c r="Y2387" s="4">
        <f>SUM(V2387&lt;$Y$1,V2387&lt;$Y$2,V2387&lt;$Y$3,V2387&lt;$Y$4,V2387&lt;$Y$5,V2387&lt;$Y$6,V2387&lt;$Y$7,V2387&lt;$Y$8,V2387&lt;$Y$9,V2387&lt;$Y$10)</f>
        <v>5</v>
      </c>
      <c r="AA2387" s="10">
        <f t="shared" si="195"/>
        <v>-6.2500000000000003E-3</v>
      </c>
    </row>
    <row r="2388" spans="1:27">
      <c r="A2388" s="4"/>
      <c r="B2388" t="s">
        <v>95</v>
      </c>
      <c r="C2388">
        <v>13</v>
      </c>
      <c r="D2388" s="1">
        <v>-15.3</v>
      </c>
      <c r="E2388" s="1">
        <v>0.125</v>
      </c>
      <c r="F2388" s="1">
        <v>4.25</v>
      </c>
      <c r="G2388" s="1">
        <v>1.9599999999999999E-2</v>
      </c>
      <c r="H2388" s="1">
        <v>4.5</v>
      </c>
      <c r="I2388" s="1">
        <v>0</v>
      </c>
      <c r="J2388" s="1">
        <v>-9.9999999999997799E-3</v>
      </c>
      <c r="K2388" s="1">
        <v>2.5</v>
      </c>
      <c r="L2388" s="1">
        <v>0</v>
      </c>
      <c r="M2388" s="1">
        <v>7.9</v>
      </c>
      <c r="O2388" s="1">
        <f>случ!I2376</f>
        <v>51.813166145047589</v>
      </c>
      <c r="P2388" s="1">
        <f t="shared" si="191"/>
        <v>93.978166145047595</v>
      </c>
      <c r="Q2388">
        <f t="shared" si="192"/>
        <v>1</v>
      </c>
      <c r="S2388">
        <f>случ!J2376</f>
        <v>1.2825109863858553</v>
      </c>
      <c r="T2388">
        <f>случ!K2376</f>
        <v>7.4176477064980197</v>
      </c>
      <c r="U2388" s="1">
        <f t="shared" si="193"/>
        <v>18.434910986385855</v>
      </c>
      <c r="V2388" s="1">
        <f t="shared" si="194"/>
        <v>0.11804770649802254</v>
      </c>
      <c r="X2388" s="4">
        <f>10-SUM(U2388&lt;$X$1,U2388&lt;$X$2,U2388&lt;$X$3,U2388&lt;$X$4,U2388&lt;$X$5,U2388&lt;$X$6,U2388&lt;$X$7,U2388&lt;$X$8,U2388&lt;$X$9,U2388&lt;$X$10)</f>
        <v>4</v>
      </c>
      <c r="Y2388" s="4">
        <f>SUM(V2388&lt;$Y$1,V2388&lt;$Y$2,V2388&lt;$Y$3,V2388&lt;$Y$4,V2388&lt;$Y$5,V2388&lt;$Y$6,V2388&lt;$Y$7,V2388&lt;$Y$8,V2388&lt;$Y$9,V2388&lt;$Y$10)</f>
        <v>5</v>
      </c>
      <c r="AA2388" s="10">
        <f t="shared" si="195"/>
        <v>5.0000000000000001E-3</v>
      </c>
    </row>
    <row r="2389" spans="1:27">
      <c r="A2389" s="4"/>
      <c r="B2389" t="s">
        <v>96</v>
      </c>
      <c r="C2389">
        <v>13</v>
      </c>
      <c r="D2389" s="1">
        <v>-7.8999999999999897</v>
      </c>
      <c r="E2389" s="1">
        <v>0.125</v>
      </c>
      <c r="F2389" s="1">
        <v>4.5</v>
      </c>
      <c r="G2389" s="1">
        <v>-0.17999999999999899</v>
      </c>
      <c r="H2389" s="1">
        <v>4.25</v>
      </c>
      <c r="I2389" s="1">
        <v>7.4999999999999997E-2</v>
      </c>
      <c r="J2389" s="1">
        <v>-0.2</v>
      </c>
      <c r="K2389" s="1">
        <v>2.5</v>
      </c>
      <c r="L2389" s="1">
        <v>-0.17499999999999999</v>
      </c>
      <c r="M2389" s="1">
        <v>9</v>
      </c>
      <c r="O2389" s="1">
        <f>случ!I2377</f>
        <v>35.61091602717616</v>
      </c>
      <c r="P2389" s="1">
        <f t="shared" si="191"/>
        <v>85.48591602717616</v>
      </c>
      <c r="Q2389">
        <f t="shared" si="192"/>
        <v>1</v>
      </c>
      <c r="S2389">
        <f>случ!J2377</f>
        <v>-27.66204601082454</v>
      </c>
      <c r="T2389">
        <f>случ!K2377</f>
        <v>-4.3769284165213111</v>
      </c>
      <c r="U2389" s="1">
        <f t="shared" si="193"/>
        <v>-10.132046010824546</v>
      </c>
      <c r="V2389" s="1">
        <f t="shared" si="194"/>
        <v>-13.771928416521312</v>
      </c>
      <c r="X2389" s="4">
        <f>10-SUM(U2389&lt;$X$1,U2389&lt;$X$2,U2389&lt;$X$3,U2389&lt;$X$4,U2389&lt;$X$5,U2389&lt;$X$6,U2389&lt;$X$7,U2389&lt;$X$8,U2389&lt;$X$9,U2389&lt;$X$10)</f>
        <v>0</v>
      </c>
      <c r="Y2389" s="4">
        <f>SUM(V2389&lt;$Y$1,V2389&lt;$Y$2,V2389&lt;$Y$3,V2389&lt;$Y$4,V2389&lt;$Y$5,V2389&lt;$Y$6,V2389&lt;$Y$7,V2389&lt;$Y$8,V2389&lt;$Y$9,V2389&lt;$Y$10)</f>
        <v>10</v>
      </c>
      <c r="AA2389" s="10">
        <f t="shared" si="195"/>
        <v>0</v>
      </c>
    </row>
    <row r="2390" spans="1:27">
      <c r="A2390" s="4"/>
      <c r="B2390" t="s">
        <v>97</v>
      </c>
      <c r="C2390">
        <v>13</v>
      </c>
      <c r="D2390" s="1">
        <v>8.0999999999999908</v>
      </c>
      <c r="E2390" s="1">
        <v>0</v>
      </c>
      <c r="F2390" s="1">
        <v>4.5</v>
      </c>
      <c r="G2390" s="1">
        <v>-5.96E-2</v>
      </c>
      <c r="H2390" s="1">
        <v>4</v>
      </c>
      <c r="I2390" s="1">
        <v>0.1</v>
      </c>
      <c r="J2390" s="1">
        <v>-1.9999999999999501E-2</v>
      </c>
      <c r="K2390" s="1">
        <v>2.5</v>
      </c>
      <c r="L2390" s="1">
        <v>-0.15</v>
      </c>
      <c r="M2390" s="1">
        <v>10.1</v>
      </c>
      <c r="O2390" s="1">
        <f>случ!I2378</f>
        <v>11.616508145387822</v>
      </c>
      <c r="P2390" s="1">
        <f t="shared" si="191"/>
        <v>70.82650814538782</v>
      </c>
      <c r="Q2390">
        <f t="shared" si="192"/>
        <v>1</v>
      </c>
      <c r="S2390">
        <f>случ!J2378</f>
        <v>-6.2777110546598784</v>
      </c>
      <c r="T2390">
        <f>случ!K2378</f>
        <v>6.852778689878174</v>
      </c>
      <c r="U2390" s="1">
        <f t="shared" si="193"/>
        <v>13.569888945340129</v>
      </c>
      <c r="V2390" s="1">
        <f t="shared" si="194"/>
        <v>-1.4976213101218194</v>
      </c>
      <c r="X2390" s="4">
        <f>10-SUM(U2390&lt;$X$1,U2390&lt;$X$2,U2390&lt;$X$3,U2390&lt;$X$4,U2390&lt;$X$5,U2390&lt;$X$6,U2390&lt;$X$7,U2390&lt;$X$8,U2390&lt;$X$9,U2390&lt;$X$10)</f>
        <v>3</v>
      </c>
      <c r="Y2390" s="4">
        <f>SUM(V2390&lt;$Y$1,V2390&lt;$Y$2,V2390&lt;$Y$3,V2390&lt;$Y$4,V2390&lt;$Y$5,V2390&lt;$Y$6,V2390&lt;$Y$7,V2390&lt;$Y$8,V2390&lt;$Y$9,V2390&lt;$Y$10)</f>
        <v>6</v>
      </c>
      <c r="AA2390" s="10">
        <f t="shared" si="195"/>
        <v>3.7499999999999999E-3</v>
      </c>
    </row>
    <row r="2391" spans="1:27">
      <c r="A2391" s="4"/>
      <c r="B2391" t="s">
        <v>98</v>
      </c>
      <c r="C2391">
        <v>13</v>
      </c>
      <c r="D2391" s="1">
        <v>2.9</v>
      </c>
      <c r="E2391" s="1">
        <v>0.125</v>
      </c>
      <c r="F2391" s="1">
        <v>4.75</v>
      </c>
      <c r="G2391" s="1">
        <v>8.9899999999999994E-2</v>
      </c>
      <c r="H2391" s="1">
        <v>4</v>
      </c>
      <c r="I2391" s="1">
        <v>0</v>
      </c>
      <c r="J2391" s="1">
        <v>0.08</v>
      </c>
      <c r="K2391" s="1">
        <v>2.5</v>
      </c>
      <c r="L2391" s="1">
        <v>0</v>
      </c>
      <c r="M2391" s="1">
        <v>12.4</v>
      </c>
      <c r="O2391" s="1">
        <f>случ!I2379</f>
        <v>14.303978956680607</v>
      </c>
      <c r="P2391" s="1">
        <f t="shared" si="191"/>
        <v>74.20897895668061</v>
      </c>
      <c r="Q2391">
        <f t="shared" si="192"/>
        <v>1</v>
      </c>
      <c r="S2391">
        <f>случ!J2379</f>
        <v>3.1579015816259037</v>
      </c>
      <c r="T2391">
        <f>случ!K2379</f>
        <v>0.48542276598526113</v>
      </c>
      <c r="U2391" s="1">
        <f t="shared" si="193"/>
        <v>25.058501581625904</v>
      </c>
      <c r="V2391" s="1">
        <f t="shared" si="194"/>
        <v>-10.714477234014739</v>
      </c>
      <c r="X2391" s="4">
        <f>10-SUM(U2391&lt;$X$1,U2391&lt;$X$2,U2391&lt;$X$3,U2391&lt;$X$4,U2391&lt;$X$5,U2391&lt;$X$6,U2391&lt;$X$7,U2391&lt;$X$8,U2391&lt;$X$9,U2391&lt;$X$10)</f>
        <v>6</v>
      </c>
      <c r="Y2391" s="4">
        <f>SUM(V2391&lt;$Y$1,V2391&lt;$Y$2,V2391&lt;$Y$3,V2391&lt;$Y$4,V2391&lt;$Y$5,V2391&lt;$Y$6,V2391&lt;$Y$7,V2391&lt;$Y$8,V2391&lt;$Y$9,V2391&lt;$Y$10)</f>
        <v>9</v>
      </c>
      <c r="AA2391" s="10">
        <f t="shared" si="195"/>
        <v>7.4999999999999997E-3</v>
      </c>
    </row>
    <row r="2392" spans="1:27">
      <c r="A2392" s="4"/>
      <c r="B2392" t="s">
        <v>99</v>
      </c>
      <c r="C2392">
        <v>13</v>
      </c>
      <c r="D2392" s="1">
        <v>6.6</v>
      </c>
      <c r="E2392" s="1">
        <v>0.125</v>
      </c>
      <c r="F2392" s="1">
        <v>4.75</v>
      </c>
      <c r="G2392" s="1">
        <v>7.0000000000000201E-2</v>
      </c>
      <c r="H2392" s="1">
        <v>4</v>
      </c>
      <c r="I2392" s="1">
        <v>0</v>
      </c>
      <c r="J2392" s="1">
        <v>-9.9999999999997799E-3</v>
      </c>
      <c r="K2392" s="1">
        <v>2.5</v>
      </c>
      <c r="L2392" s="1">
        <v>0</v>
      </c>
      <c r="M2392" s="1">
        <v>14.7</v>
      </c>
      <c r="O2392" s="1">
        <f>случ!I2380</f>
        <v>7.856025933079513</v>
      </c>
      <c r="P2392" s="1">
        <f t="shared" si="191"/>
        <v>70.351025933079512</v>
      </c>
      <c r="Q2392">
        <f t="shared" si="192"/>
        <v>1</v>
      </c>
      <c r="S2392">
        <f>случ!J2380</f>
        <v>30.159391681631121</v>
      </c>
      <c r="T2392">
        <f>случ!K2380</f>
        <v>-0.59111957037152607</v>
      </c>
      <c r="U2392" s="1">
        <f t="shared" si="193"/>
        <v>53.309391681631119</v>
      </c>
      <c r="V2392" s="1">
        <f t="shared" si="194"/>
        <v>-15.241119570371524</v>
      </c>
      <c r="X2392" s="4">
        <f>10-SUM(U2392&lt;$X$1,U2392&lt;$X$2,U2392&lt;$X$3,U2392&lt;$X$4,U2392&lt;$X$5,U2392&lt;$X$6,U2392&lt;$X$7,U2392&lt;$X$8,U2392&lt;$X$9,U2392&lt;$X$10)</f>
        <v>10</v>
      </c>
      <c r="Y2392" s="4">
        <f>SUM(V2392&lt;$Y$1,V2392&lt;$Y$2,V2392&lt;$Y$3,V2392&lt;$Y$4,V2392&lt;$Y$5,V2392&lt;$Y$6,V2392&lt;$Y$7,V2392&lt;$Y$8,V2392&lt;$Y$9,V2392&lt;$Y$10)</f>
        <v>10</v>
      </c>
      <c r="AA2392" s="10">
        <f t="shared" si="195"/>
        <v>1.2500000000000001E-2</v>
      </c>
    </row>
    <row r="2393" spans="1:27">
      <c r="A2393" s="4"/>
      <c r="B2393" t="s">
        <v>100</v>
      </c>
      <c r="C2393">
        <v>13</v>
      </c>
      <c r="D2393" s="1">
        <v>5.7</v>
      </c>
      <c r="E2393" s="1">
        <v>0</v>
      </c>
      <c r="F2393" s="1">
        <v>5</v>
      </c>
      <c r="G2393" s="1">
        <v>5.96E-2</v>
      </c>
      <c r="H2393" s="1">
        <v>4</v>
      </c>
      <c r="I2393" s="1">
        <v>0</v>
      </c>
      <c r="J2393" s="1">
        <v>2.0000000000000399E-2</v>
      </c>
      <c r="K2393" s="1">
        <v>2.5</v>
      </c>
      <c r="L2393" s="1">
        <v>0</v>
      </c>
      <c r="M2393" s="1">
        <v>16.5</v>
      </c>
      <c r="O2393" s="1">
        <f>случ!I2381</f>
        <v>6.7909307340008468E-2</v>
      </c>
      <c r="P2393" s="1">
        <f t="shared" si="191"/>
        <v>63.057909307340012</v>
      </c>
      <c r="Q2393">
        <f t="shared" si="192"/>
        <v>1</v>
      </c>
      <c r="S2393">
        <f>случ!J2381</f>
        <v>-12.790213104831059</v>
      </c>
      <c r="T2393">
        <f>случ!K2381</f>
        <v>-9.9424739434372711</v>
      </c>
      <c r="U2393" s="1">
        <f t="shared" si="193"/>
        <v>12.612186895168948</v>
      </c>
      <c r="V2393" s="1">
        <f t="shared" si="194"/>
        <v>-25.992073943437266</v>
      </c>
      <c r="X2393" s="4">
        <f>10-SUM(U2393&lt;$X$1,U2393&lt;$X$2,U2393&lt;$X$3,U2393&lt;$X$4,U2393&lt;$X$5,U2393&lt;$X$6,U2393&lt;$X$7,U2393&lt;$X$8,U2393&lt;$X$9,U2393&lt;$X$10)</f>
        <v>2</v>
      </c>
      <c r="Y2393" s="4">
        <f>SUM(V2393&lt;$Y$1,V2393&lt;$Y$2,V2393&lt;$Y$3,V2393&lt;$Y$4,V2393&lt;$Y$5,V2393&lt;$Y$6,V2393&lt;$Y$7,V2393&lt;$Y$8,V2393&lt;$Y$9,V2393&lt;$Y$10)</f>
        <v>10</v>
      </c>
      <c r="AA2393" s="10">
        <f t="shared" si="195"/>
        <v>2.5000000000000001E-3</v>
      </c>
    </row>
    <row r="2394" spans="1:27">
      <c r="A2394" s="4"/>
      <c r="B2394" t="s">
        <v>101</v>
      </c>
      <c r="C2394">
        <v>13</v>
      </c>
      <c r="D2394" s="1">
        <v>2</v>
      </c>
      <c r="E2394" s="1">
        <v>0.125</v>
      </c>
      <c r="F2394" s="1">
        <v>5</v>
      </c>
      <c r="G2394" s="1">
        <v>0.04</v>
      </c>
      <c r="H2394" s="1">
        <v>4</v>
      </c>
      <c r="I2394" s="1">
        <v>0</v>
      </c>
      <c r="J2394" s="1">
        <v>-5.9999999999999602E-2</v>
      </c>
      <c r="K2394" s="1">
        <v>2.5</v>
      </c>
      <c r="L2394" s="1">
        <v>0</v>
      </c>
      <c r="M2394" s="1">
        <v>16.2</v>
      </c>
      <c r="O2394" s="1">
        <f>случ!I2382</f>
        <v>-26.720782169550013</v>
      </c>
      <c r="P2394" s="1">
        <f t="shared" si="191"/>
        <v>35.304217830449986</v>
      </c>
      <c r="Q2394">
        <f t="shared" si="192"/>
        <v>0</v>
      </c>
      <c r="S2394">
        <f>случ!J2382</f>
        <v>14.328446572752842</v>
      </c>
      <c r="T2394">
        <f>случ!K2382</f>
        <v>-10.496800141050546</v>
      </c>
      <c r="U2394" s="1">
        <f t="shared" si="193"/>
        <v>38.508446572752845</v>
      </c>
      <c r="V2394" s="1">
        <f t="shared" si="194"/>
        <v>-27.266800141050542</v>
      </c>
      <c r="X2394" s="4">
        <f>10-SUM(U2394&lt;$X$1,U2394&lt;$X$2,U2394&lt;$X$3,U2394&lt;$X$4,U2394&lt;$X$5,U2394&lt;$X$6,U2394&lt;$X$7,U2394&lt;$X$8,U2394&lt;$X$9,U2394&lt;$X$10)</f>
        <v>9</v>
      </c>
      <c r="Y2394" s="4">
        <f>SUM(V2394&lt;$Y$1,V2394&lt;$Y$2,V2394&lt;$Y$3,V2394&lt;$Y$4,V2394&lt;$Y$5,V2394&lt;$Y$6,V2394&lt;$Y$7,V2394&lt;$Y$8,V2394&lt;$Y$9,V2394&lt;$Y$10)</f>
        <v>10</v>
      </c>
      <c r="AA2394" s="10">
        <f t="shared" si="195"/>
        <v>0</v>
      </c>
    </row>
    <row r="2395" spans="1:27">
      <c r="A2395" s="4"/>
      <c r="B2395" t="s">
        <v>102</v>
      </c>
      <c r="C2395">
        <v>13</v>
      </c>
      <c r="D2395" s="1">
        <v>0.40000000000000202</v>
      </c>
      <c r="E2395" s="1">
        <v>0.125</v>
      </c>
      <c r="F2395" s="1">
        <v>5.25</v>
      </c>
      <c r="G2395" s="1">
        <v>5.96E-2</v>
      </c>
      <c r="H2395" s="1">
        <v>4</v>
      </c>
      <c r="I2395" s="1">
        <v>0</v>
      </c>
      <c r="J2395" s="1">
        <v>-9.9999999999997799E-3</v>
      </c>
      <c r="K2395" s="1">
        <v>2.5</v>
      </c>
      <c r="L2395" s="1">
        <v>0</v>
      </c>
      <c r="M2395" s="1">
        <v>16.7</v>
      </c>
      <c r="O2395" s="1">
        <f>случ!I2383</f>
        <v>-8.357087054922129</v>
      </c>
      <c r="P2395" s="1">
        <f t="shared" si="191"/>
        <v>55.297912945077869</v>
      </c>
      <c r="Q2395">
        <f t="shared" si="192"/>
        <v>0</v>
      </c>
      <c r="S2395">
        <f>случ!J2383</f>
        <v>-8.2110405262354274</v>
      </c>
      <c r="T2395">
        <f>случ!K2383</f>
        <v>0.82405062734334145</v>
      </c>
      <c r="U2395" s="1">
        <f t="shared" si="193"/>
        <v>17.001359473764573</v>
      </c>
      <c r="V2395" s="1">
        <f t="shared" si="194"/>
        <v>-15.815549372656657</v>
      </c>
      <c r="X2395" s="4">
        <f>10-SUM(U2395&lt;$X$1,U2395&lt;$X$2,U2395&lt;$X$3,U2395&lt;$X$4,U2395&lt;$X$5,U2395&lt;$X$6,U2395&lt;$X$7,U2395&lt;$X$8,U2395&lt;$X$9,U2395&lt;$X$10)</f>
        <v>4</v>
      </c>
      <c r="Y2395" s="4">
        <f>SUM(V2395&lt;$Y$1,V2395&lt;$Y$2,V2395&lt;$Y$3,V2395&lt;$Y$4,V2395&lt;$Y$5,V2395&lt;$Y$6,V2395&lt;$Y$7,V2395&lt;$Y$8,V2395&lt;$Y$9,V2395&lt;$Y$10)</f>
        <v>10</v>
      </c>
      <c r="AA2395" s="10">
        <f t="shared" si="195"/>
        <v>0</v>
      </c>
    </row>
    <row r="2396" spans="1:27">
      <c r="A2396" s="4"/>
      <c r="B2396" t="s">
        <v>103</v>
      </c>
      <c r="C2396">
        <v>13</v>
      </c>
      <c r="D2396" s="1">
        <v>3.2</v>
      </c>
      <c r="E2396" s="1">
        <v>0.125</v>
      </c>
      <c r="F2396" s="1">
        <v>5.25</v>
      </c>
      <c r="G2396" s="1">
        <v>0.04</v>
      </c>
      <c r="H2396" s="1">
        <v>4</v>
      </c>
      <c r="I2396" s="1">
        <v>0</v>
      </c>
      <c r="J2396" s="1">
        <v>-6.0000000000000497E-2</v>
      </c>
      <c r="K2396" s="1">
        <v>2.5</v>
      </c>
      <c r="L2396" s="1">
        <v>0</v>
      </c>
      <c r="M2396" s="1">
        <v>16.8</v>
      </c>
      <c r="O2396" s="1">
        <f>случ!I2384</f>
        <v>-11.085722101617392</v>
      </c>
      <c r="P2396" s="1">
        <f t="shared" si="191"/>
        <v>54.529277898382617</v>
      </c>
      <c r="Q2396">
        <f t="shared" si="192"/>
        <v>0</v>
      </c>
      <c r="S2396">
        <f>случ!J2384</f>
        <v>-31.962858580606554</v>
      </c>
      <c r="T2396">
        <f>случ!K2384</f>
        <v>7.2021598389705073</v>
      </c>
      <c r="U2396" s="1">
        <f t="shared" si="193"/>
        <v>-7.1828585806065597</v>
      </c>
      <c r="V2396" s="1">
        <f t="shared" si="194"/>
        <v>-10.167840161029501</v>
      </c>
      <c r="X2396" s="4">
        <f>10-SUM(U2396&lt;$X$1,U2396&lt;$X$2,U2396&lt;$X$3,U2396&lt;$X$4,U2396&lt;$X$5,U2396&lt;$X$6,U2396&lt;$X$7,U2396&lt;$X$8,U2396&lt;$X$9,U2396&lt;$X$10)</f>
        <v>0</v>
      </c>
      <c r="Y2396" s="4">
        <f>SUM(V2396&lt;$Y$1,V2396&lt;$Y$2,V2396&lt;$Y$3,V2396&lt;$Y$4,V2396&lt;$Y$5,V2396&lt;$Y$6,V2396&lt;$Y$7,V2396&lt;$Y$8,V2396&lt;$Y$9,V2396&lt;$Y$10)</f>
        <v>9</v>
      </c>
      <c r="AA2396" s="10">
        <f t="shared" si="195"/>
        <v>0</v>
      </c>
    </row>
    <row r="2397" spans="1:27">
      <c r="A2397" s="4"/>
      <c r="B2397" t="s">
        <v>104</v>
      </c>
      <c r="C2397">
        <v>13</v>
      </c>
      <c r="D2397" s="1">
        <v>-0.19999999999999901</v>
      </c>
      <c r="E2397" s="1">
        <v>0.125</v>
      </c>
      <c r="F2397" s="1">
        <v>5.25</v>
      </c>
      <c r="G2397" s="1">
        <v>9.9599999999999994E-2</v>
      </c>
      <c r="H2397" s="1">
        <v>4</v>
      </c>
      <c r="I2397" s="1">
        <v>0</v>
      </c>
      <c r="J2397" s="1">
        <v>8.9999999999999802E-2</v>
      </c>
      <c r="K2397" s="1">
        <v>2.5</v>
      </c>
      <c r="L2397" s="1">
        <v>0</v>
      </c>
      <c r="M2397" s="1">
        <v>16.100000000000001</v>
      </c>
      <c r="O2397" s="1">
        <f>случ!I2385</f>
        <v>21.171907274715029</v>
      </c>
      <c r="P2397" s="1">
        <f t="shared" si="191"/>
        <v>84.406907274715024</v>
      </c>
      <c r="Q2397">
        <f t="shared" si="192"/>
        <v>1</v>
      </c>
      <c r="S2397">
        <f>случ!J2385</f>
        <v>-13.080383850049156</v>
      </c>
      <c r="T2397">
        <f>случ!K2385</f>
        <v>4.7873625428777524</v>
      </c>
      <c r="U2397" s="1">
        <f t="shared" si="193"/>
        <v>12.592016149950844</v>
      </c>
      <c r="V2397" s="1">
        <f t="shared" si="194"/>
        <v>-9.9922374571222505</v>
      </c>
      <c r="X2397" s="4">
        <f>10-SUM(U2397&lt;$X$1,U2397&lt;$X$2,U2397&lt;$X$3,U2397&lt;$X$4,U2397&lt;$X$5,U2397&lt;$X$6,U2397&lt;$X$7,U2397&lt;$X$8,U2397&lt;$X$9,U2397&lt;$X$10)</f>
        <v>2</v>
      </c>
      <c r="Y2397" s="4">
        <f>SUM(V2397&lt;$Y$1,V2397&lt;$Y$2,V2397&lt;$Y$3,V2397&lt;$Y$4,V2397&lt;$Y$5,V2397&lt;$Y$6,V2397&lt;$Y$7,V2397&lt;$Y$8,V2397&lt;$Y$9,V2397&lt;$Y$10)</f>
        <v>8</v>
      </c>
      <c r="AA2397" s="10">
        <f t="shared" si="195"/>
        <v>2.5000000000000001E-3</v>
      </c>
    </row>
    <row r="2398" spans="1:27">
      <c r="A2398" s="4"/>
      <c r="B2398" t="s">
        <v>105</v>
      </c>
      <c r="C2398">
        <v>13</v>
      </c>
      <c r="D2398" s="1">
        <v>-3.5</v>
      </c>
      <c r="E2398" s="1">
        <v>0.125</v>
      </c>
      <c r="F2398" s="1">
        <v>5.25</v>
      </c>
      <c r="G2398" s="1">
        <v>0.04</v>
      </c>
      <c r="H2398" s="1">
        <v>4</v>
      </c>
      <c r="I2398" s="1">
        <v>0.1</v>
      </c>
      <c r="J2398" s="1">
        <v>-9.9999999999997799E-3</v>
      </c>
      <c r="K2398" s="1">
        <v>2.5</v>
      </c>
      <c r="L2398" s="1">
        <v>0.1</v>
      </c>
      <c r="M2398" s="1">
        <v>16</v>
      </c>
      <c r="O2398" s="1">
        <f>случ!I2386</f>
        <v>-25.419203828845202</v>
      </c>
      <c r="P2398" s="1">
        <f t="shared" si="191"/>
        <v>35.545796171154791</v>
      </c>
      <c r="Q2398">
        <f t="shared" si="192"/>
        <v>0</v>
      </c>
      <c r="S2398">
        <f>случ!J2386</f>
        <v>10.156456313667171</v>
      </c>
      <c r="T2398">
        <f>случ!K2386</f>
        <v>7.0880912415624611</v>
      </c>
      <c r="U2398" s="1">
        <f t="shared" si="193"/>
        <v>34.186456313667172</v>
      </c>
      <c r="V2398" s="1">
        <f t="shared" si="194"/>
        <v>-8.131908758437536</v>
      </c>
      <c r="X2398" s="4">
        <f>10-SUM(U2398&lt;$X$1,U2398&lt;$X$2,U2398&lt;$X$3,U2398&lt;$X$4,U2398&lt;$X$5,U2398&lt;$X$6,U2398&lt;$X$7,U2398&lt;$X$8,U2398&lt;$X$9,U2398&lt;$X$10)</f>
        <v>8</v>
      </c>
      <c r="Y2398" s="4">
        <f>SUM(V2398&lt;$Y$1,V2398&lt;$Y$2,V2398&lt;$Y$3,V2398&lt;$Y$4,V2398&lt;$Y$5,V2398&lt;$Y$6,V2398&lt;$Y$7,V2398&lt;$Y$8,V2398&lt;$Y$9,V2398&lt;$Y$10)</f>
        <v>8</v>
      </c>
      <c r="AA2398" s="10">
        <f t="shared" si="195"/>
        <v>0</v>
      </c>
    </row>
    <row r="2399" spans="1:27">
      <c r="A2399" s="4"/>
      <c r="B2399" t="s">
        <v>106</v>
      </c>
      <c r="C2399">
        <v>13</v>
      </c>
      <c r="D2399" s="1">
        <v>-8.6999999999999904</v>
      </c>
      <c r="E2399" s="1">
        <v>0.125</v>
      </c>
      <c r="F2399" s="1">
        <v>5.25</v>
      </c>
      <c r="G2399" s="1">
        <v>3.00000000000002E-2</v>
      </c>
      <c r="H2399" s="1">
        <v>4</v>
      </c>
      <c r="I2399" s="1">
        <v>0.1</v>
      </c>
      <c r="J2399" s="1">
        <v>-3.00000000000002E-2</v>
      </c>
      <c r="K2399" s="1">
        <v>2.5</v>
      </c>
      <c r="L2399" s="1">
        <v>0.1</v>
      </c>
      <c r="M2399" s="1">
        <v>14.6</v>
      </c>
      <c r="O2399" s="1">
        <f>случ!I2387</f>
        <v>55.263418925518401</v>
      </c>
      <c r="P2399" s="1">
        <f t="shared" si="191"/>
        <v>112.58841892551841</v>
      </c>
      <c r="Q2399">
        <f t="shared" si="192"/>
        <v>1</v>
      </c>
      <c r="S2399">
        <f>случ!J2387</f>
        <v>18.24837472263577</v>
      </c>
      <c r="T2399">
        <f>случ!K2387</f>
        <v>-1.5586062269956629</v>
      </c>
      <c r="U2399" s="1">
        <f t="shared" si="193"/>
        <v>40.678374722635766</v>
      </c>
      <c r="V2399" s="1">
        <f t="shared" si="194"/>
        <v>-15.628606226995664</v>
      </c>
      <c r="X2399" s="4">
        <f>10-SUM(U2399&lt;$X$1,U2399&lt;$X$2,U2399&lt;$X$3,U2399&lt;$X$4,U2399&lt;$X$5,U2399&lt;$X$6,U2399&lt;$X$7,U2399&lt;$X$8,U2399&lt;$X$9,U2399&lt;$X$10)</f>
        <v>10</v>
      </c>
      <c r="Y2399" s="4">
        <f>SUM(V2399&lt;$Y$1,V2399&lt;$Y$2,V2399&lt;$Y$3,V2399&lt;$Y$4,V2399&lt;$Y$5,V2399&lt;$Y$6,V2399&lt;$Y$7,V2399&lt;$Y$8,V2399&lt;$Y$9,V2399&lt;$Y$10)</f>
        <v>10</v>
      </c>
      <c r="AA2399" s="10">
        <f t="shared" si="195"/>
        <v>1.2500000000000001E-2</v>
      </c>
    </row>
    <row r="2400" spans="1:27">
      <c r="A2400" s="4"/>
      <c r="B2400" t="s">
        <v>107</v>
      </c>
      <c r="C2400">
        <v>13</v>
      </c>
      <c r="D2400" s="1">
        <v>-8.6999999999999904</v>
      </c>
      <c r="E2400" s="1">
        <v>0.125</v>
      </c>
      <c r="F2400" s="1">
        <v>5.25</v>
      </c>
      <c r="G2400" s="1">
        <v>1.9599999999999999E-2</v>
      </c>
      <c r="H2400" s="1">
        <v>4</v>
      </c>
      <c r="I2400" s="1">
        <v>0.11111111111111099</v>
      </c>
      <c r="J2400" s="1">
        <v>9.9999999999997799E-3</v>
      </c>
      <c r="K2400" s="1">
        <v>2.5</v>
      </c>
      <c r="L2400" s="1">
        <v>0.11111111111111099</v>
      </c>
      <c r="M2400" s="1">
        <v>14.6</v>
      </c>
      <c r="O2400" s="1">
        <f>случ!I2388</f>
        <v>-33.771706423567828</v>
      </c>
      <c r="P2400" s="1">
        <f t="shared" si="191"/>
        <v>23.557738020876627</v>
      </c>
      <c r="Q2400">
        <f t="shared" si="192"/>
        <v>0</v>
      </c>
      <c r="S2400">
        <f>случ!J2388</f>
        <v>16.513259340044286</v>
      </c>
      <c r="T2400">
        <f>случ!K2388</f>
        <v>5.8699475445895599</v>
      </c>
      <c r="U2400" s="1">
        <f t="shared" si="193"/>
        <v>39.458992673377615</v>
      </c>
      <c r="V2400" s="1">
        <f t="shared" si="194"/>
        <v>-7.5918746776326662</v>
      </c>
      <c r="X2400" s="4">
        <f>10-SUM(U2400&lt;$X$1,U2400&lt;$X$2,U2400&lt;$X$3,U2400&lt;$X$4,U2400&lt;$X$5,U2400&lt;$X$6,U2400&lt;$X$7,U2400&lt;$X$8,U2400&lt;$X$9,U2400&lt;$X$10)</f>
        <v>9</v>
      </c>
      <c r="Y2400" s="4">
        <f>SUM(V2400&lt;$Y$1,V2400&lt;$Y$2,V2400&lt;$Y$3,V2400&lt;$Y$4,V2400&lt;$Y$5,V2400&lt;$Y$6,V2400&lt;$Y$7,V2400&lt;$Y$8,V2400&lt;$Y$9,V2400&lt;$Y$10)</f>
        <v>8</v>
      </c>
      <c r="AA2400" s="10">
        <f t="shared" si="195"/>
        <v>0</v>
      </c>
    </row>
    <row r="2401" spans="1:27">
      <c r="A2401" s="4"/>
      <c r="B2401" t="s">
        <v>108</v>
      </c>
      <c r="C2401">
        <v>13</v>
      </c>
      <c r="D2401" s="1">
        <v>2.2000000000000002</v>
      </c>
      <c r="E2401" s="1">
        <v>0.125</v>
      </c>
      <c r="F2401" s="1">
        <v>5.25</v>
      </c>
      <c r="G2401" s="1">
        <v>7.0000000000000201E-2</v>
      </c>
      <c r="H2401" s="1">
        <v>4</v>
      </c>
      <c r="I2401" s="1">
        <v>0</v>
      </c>
      <c r="J2401" s="1">
        <v>7.0000000000000201E-2</v>
      </c>
      <c r="K2401" s="1">
        <v>2.5</v>
      </c>
      <c r="L2401" s="1">
        <v>0</v>
      </c>
      <c r="M2401" s="1">
        <v>19.8</v>
      </c>
      <c r="O2401" s="1">
        <f>случ!I2389</f>
        <v>6.5029673638109307</v>
      </c>
      <c r="P2401" s="1">
        <f t="shared" si="191"/>
        <v>71.417967363810916</v>
      </c>
      <c r="Q2401">
        <f t="shared" si="192"/>
        <v>1</v>
      </c>
      <c r="S2401">
        <f>случ!J2389</f>
        <v>8.5877901751004604</v>
      </c>
      <c r="T2401">
        <f>случ!K2389</f>
        <v>-1.3261400624510811</v>
      </c>
      <c r="U2401" s="1">
        <f t="shared" si="193"/>
        <v>37.877790175100465</v>
      </c>
      <c r="V2401" s="1">
        <f t="shared" si="194"/>
        <v>-20.036140062451079</v>
      </c>
      <c r="X2401" s="4">
        <f>10-SUM(U2401&lt;$X$1,U2401&lt;$X$2,U2401&lt;$X$3,U2401&lt;$X$4,U2401&lt;$X$5,U2401&lt;$X$6,U2401&lt;$X$7,U2401&lt;$X$8,U2401&lt;$X$9,U2401&lt;$X$10)</f>
        <v>9</v>
      </c>
      <c r="Y2401" s="4">
        <f>SUM(V2401&lt;$Y$1,V2401&lt;$Y$2,V2401&lt;$Y$3,V2401&lt;$Y$4,V2401&lt;$Y$5,V2401&lt;$Y$6,V2401&lt;$Y$7,V2401&lt;$Y$8,V2401&lt;$Y$9,V2401&lt;$Y$10)</f>
        <v>10</v>
      </c>
      <c r="AA2401" s="10">
        <f t="shared" si="195"/>
        <v>1.125E-2</v>
      </c>
    </row>
    <row r="2402" spans="1:27">
      <c r="A2402" s="4"/>
      <c r="B2402" t="s">
        <v>109</v>
      </c>
      <c r="C2402">
        <v>13</v>
      </c>
      <c r="D2402" s="1">
        <v>8</v>
      </c>
      <c r="E2402" s="1">
        <v>0</v>
      </c>
      <c r="F2402" s="1">
        <v>5.25</v>
      </c>
      <c r="G2402" s="1">
        <v>3.00000000000002E-2</v>
      </c>
      <c r="H2402" s="1">
        <v>4</v>
      </c>
      <c r="I2402" s="1">
        <v>7.4999999999999997E-2</v>
      </c>
      <c r="J2402" s="1">
        <v>-2.0000000000000399E-2</v>
      </c>
      <c r="K2402" s="1">
        <v>2.5</v>
      </c>
      <c r="L2402" s="1">
        <v>7.4999999999999997E-2</v>
      </c>
      <c r="M2402" s="1">
        <v>21.5</v>
      </c>
      <c r="O2402" s="1">
        <f>случ!I2390</f>
        <v>21.858967530410403</v>
      </c>
      <c r="P2402" s="1">
        <f t="shared" si="191"/>
        <v>89.238967530410406</v>
      </c>
      <c r="Q2402">
        <f t="shared" si="192"/>
        <v>1</v>
      </c>
      <c r="S2402">
        <f>случ!J2390</f>
        <v>-8.900183092039569</v>
      </c>
      <c r="T2402">
        <f>случ!K2390</f>
        <v>7.4147559658553188</v>
      </c>
      <c r="U2402" s="1">
        <f t="shared" si="193"/>
        <v>20.709816907960423</v>
      </c>
      <c r="V2402" s="1">
        <f t="shared" si="194"/>
        <v>-13.600244034144685</v>
      </c>
      <c r="X2402" s="4">
        <f>10-SUM(U2402&lt;$X$1,U2402&lt;$X$2,U2402&lt;$X$3,U2402&lt;$X$4,U2402&lt;$X$5,U2402&lt;$X$6,U2402&lt;$X$7,U2402&lt;$X$8,U2402&lt;$X$9,U2402&lt;$X$10)</f>
        <v>5</v>
      </c>
      <c r="Y2402" s="4">
        <f>SUM(V2402&lt;$Y$1,V2402&lt;$Y$2,V2402&lt;$Y$3,V2402&lt;$Y$4,V2402&lt;$Y$5,V2402&lt;$Y$6,V2402&lt;$Y$7,V2402&lt;$Y$8,V2402&lt;$Y$9,V2402&lt;$Y$10)</f>
        <v>10</v>
      </c>
      <c r="AA2402" s="10">
        <f t="shared" si="195"/>
        <v>6.2500000000000003E-3</v>
      </c>
    </row>
    <row r="2403" spans="1:27">
      <c r="A2403" s="4"/>
      <c r="B2403" t="s">
        <v>110</v>
      </c>
      <c r="C2403">
        <v>13</v>
      </c>
      <c r="D2403" s="1">
        <v>10.6</v>
      </c>
      <c r="E2403" s="1">
        <v>0.125</v>
      </c>
      <c r="F2403" s="1">
        <v>5.25</v>
      </c>
      <c r="G2403" s="1">
        <v>0.04</v>
      </c>
      <c r="H2403" s="1">
        <v>4</v>
      </c>
      <c r="I2403" s="1">
        <v>0.125</v>
      </c>
      <c r="J2403" s="1">
        <v>-9.9999999999997799E-3</v>
      </c>
      <c r="K2403" s="1">
        <v>2.5</v>
      </c>
      <c r="L2403" s="1">
        <v>0.125</v>
      </c>
      <c r="M2403" s="1">
        <v>24.4</v>
      </c>
      <c r="O2403" s="1">
        <f>случ!I2391</f>
        <v>17.123969968121038</v>
      </c>
      <c r="P2403" s="1">
        <f t="shared" si="191"/>
        <v>87.96896996812103</v>
      </c>
      <c r="Q2403">
        <f t="shared" si="192"/>
        <v>1</v>
      </c>
      <c r="S2403">
        <f>случ!J2391</f>
        <v>-32.506176160246831</v>
      </c>
      <c r="T2403">
        <f>случ!K2391</f>
        <v>2.7072696815526784</v>
      </c>
      <c r="U2403" s="1">
        <f t="shared" si="193"/>
        <v>-0.22617616024682974</v>
      </c>
      <c r="V2403" s="1">
        <f t="shared" si="194"/>
        <v>-20.737730318447319</v>
      </c>
      <c r="X2403" s="4">
        <f>10-SUM(U2403&lt;$X$1,U2403&lt;$X$2,U2403&lt;$X$3,U2403&lt;$X$4,U2403&lt;$X$5,U2403&lt;$X$6,U2403&lt;$X$7,U2403&lt;$X$8,U2403&lt;$X$9,U2403&lt;$X$10)</f>
        <v>0</v>
      </c>
      <c r="Y2403" s="4">
        <f>SUM(V2403&lt;$Y$1,V2403&lt;$Y$2,V2403&lt;$Y$3,V2403&lt;$Y$4,V2403&lt;$Y$5,V2403&lt;$Y$6,V2403&lt;$Y$7,V2403&lt;$Y$8,V2403&lt;$Y$9,V2403&lt;$Y$10)</f>
        <v>10</v>
      </c>
      <c r="AA2403" s="10">
        <f t="shared" si="195"/>
        <v>0</v>
      </c>
    </row>
    <row r="2404" spans="1:27">
      <c r="A2404" s="4"/>
      <c r="B2404" t="s">
        <v>111</v>
      </c>
      <c r="C2404">
        <v>13</v>
      </c>
      <c r="D2404" s="1">
        <v>10.6</v>
      </c>
      <c r="E2404" s="1">
        <v>0.125</v>
      </c>
      <c r="F2404" s="1">
        <v>5.25</v>
      </c>
      <c r="G2404" s="1">
        <v>0.25</v>
      </c>
      <c r="H2404" s="1">
        <v>4.25</v>
      </c>
      <c r="I2404" s="1">
        <v>-0.1</v>
      </c>
      <c r="J2404" s="1">
        <v>0.1</v>
      </c>
      <c r="K2404" s="1">
        <v>2.5</v>
      </c>
      <c r="L2404" s="1">
        <v>0.15</v>
      </c>
      <c r="M2404" s="1">
        <v>24.5</v>
      </c>
      <c r="O2404" s="1">
        <f>случ!I2392</f>
        <v>-10.379952726039342</v>
      </c>
      <c r="P2404" s="1">
        <f t="shared" si="191"/>
        <v>60.625047273960654</v>
      </c>
      <c r="Q2404">
        <f t="shared" si="192"/>
        <v>1</v>
      </c>
      <c r="S2404">
        <f>случ!J2392</f>
        <v>-2.7705387796744505</v>
      </c>
      <c r="T2404">
        <f>случ!K2392</f>
        <v>-2.5306476280603043</v>
      </c>
      <c r="U2404" s="1">
        <f t="shared" si="193"/>
        <v>30.129461220325549</v>
      </c>
      <c r="V2404" s="1">
        <f t="shared" si="194"/>
        <v>-27.180647628060303</v>
      </c>
      <c r="X2404" s="4">
        <f>10-SUM(U2404&lt;$X$1,U2404&lt;$X$2,U2404&lt;$X$3,U2404&lt;$X$4,U2404&lt;$X$5,U2404&lt;$X$6,U2404&lt;$X$7,U2404&lt;$X$8,U2404&lt;$X$9,U2404&lt;$X$10)</f>
        <v>8</v>
      </c>
      <c r="Y2404" s="4">
        <f>SUM(V2404&lt;$Y$1,V2404&lt;$Y$2,V2404&lt;$Y$3,V2404&lt;$Y$4,V2404&lt;$Y$5,V2404&lt;$Y$6,V2404&lt;$Y$7,V2404&lt;$Y$8,V2404&lt;$Y$9,V2404&lt;$Y$10)</f>
        <v>10</v>
      </c>
      <c r="AA2404" s="10">
        <f t="shared" si="195"/>
        <v>0.01</v>
      </c>
    </row>
    <row r="2405" spans="1:27">
      <c r="A2405" s="4"/>
      <c r="B2405" t="s">
        <v>112</v>
      </c>
      <c r="C2405">
        <v>13</v>
      </c>
      <c r="D2405" s="1">
        <v>-2.2999999999999998</v>
      </c>
      <c r="E2405" s="1">
        <v>0</v>
      </c>
      <c r="F2405" s="1">
        <v>5.25</v>
      </c>
      <c r="G2405" s="1">
        <v>7.0000000000000201E-2</v>
      </c>
      <c r="H2405" s="1">
        <v>4.25</v>
      </c>
      <c r="I2405" s="1">
        <v>0.1</v>
      </c>
      <c r="J2405" s="1">
        <v>9.9999999999999603E-2</v>
      </c>
      <c r="K2405" s="1">
        <v>2.5</v>
      </c>
      <c r="L2405" s="1">
        <v>0.1</v>
      </c>
      <c r="M2405" s="1">
        <v>23.8</v>
      </c>
      <c r="O2405" s="1">
        <f>случ!I2393</f>
        <v>-8.6170880322807513</v>
      </c>
      <c r="P2405" s="1">
        <f t="shared" si="191"/>
        <v>51.812911967719245</v>
      </c>
      <c r="Q2405">
        <f t="shared" si="192"/>
        <v>0</v>
      </c>
      <c r="S2405">
        <f>случ!J2393</f>
        <v>6.0968255509367424</v>
      </c>
      <c r="T2405">
        <f>случ!K2393</f>
        <v>0.31058675612993941</v>
      </c>
      <c r="U2405" s="1">
        <f t="shared" si="193"/>
        <v>39.426825550936741</v>
      </c>
      <c r="V2405" s="1">
        <f t="shared" si="194"/>
        <v>-21.059413243870065</v>
      </c>
      <c r="X2405" s="4">
        <f>10-SUM(U2405&lt;$X$1,U2405&lt;$X$2,U2405&lt;$X$3,U2405&lt;$X$4,U2405&lt;$X$5,U2405&lt;$X$6,U2405&lt;$X$7,U2405&lt;$X$8,U2405&lt;$X$9,U2405&lt;$X$10)</f>
        <v>9</v>
      </c>
      <c r="Y2405" s="4">
        <f>SUM(V2405&lt;$Y$1,V2405&lt;$Y$2,V2405&lt;$Y$3,V2405&lt;$Y$4,V2405&lt;$Y$5,V2405&lt;$Y$6,V2405&lt;$Y$7,V2405&lt;$Y$8,V2405&lt;$Y$9,V2405&lt;$Y$10)</f>
        <v>10</v>
      </c>
      <c r="AA2405" s="10">
        <f t="shared" si="195"/>
        <v>0</v>
      </c>
    </row>
    <row r="2406" spans="1:27">
      <c r="A2406" s="4"/>
      <c r="B2406" t="s">
        <v>113</v>
      </c>
      <c r="C2406">
        <v>13</v>
      </c>
      <c r="D2406" s="1">
        <v>-5.6999999999999904</v>
      </c>
      <c r="E2406" s="1">
        <v>0.125</v>
      </c>
      <c r="F2406" s="1">
        <v>5.25</v>
      </c>
      <c r="G2406" s="1">
        <v>0.21</v>
      </c>
      <c r="H2406" s="1">
        <v>4.5</v>
      </c>
      <c r="I2406" s="1">
        <v>-0.1</v>
      </c>
      <c r="J2406" s="1">
        <v>9.9999999999999603E-2</v>
      </c>
      <c r="K2406" s="1">
        <v>2.5</v>
      </c>
      <c r="L2406" s="1">
        <v>0.15</v>
      </c>
      <c r="M2406" s="1">
        <v>24.1</v>
      </c>
      <c r="O2406" s="1">
        <f>случ!I2394</f>
        <v>9.2983943805959726</v>
      </c>
      <c r="P2406" s="1">
        <f t="shared" si="191"/>
        <v>69.143394380595979</v>
      </c>
      <c r="Q2406">
        <f t="shared" si="192"/>
        <v>1</v>
      </c>
      <c r="S2406">
        <f>случ!J2394</f>
        <v>-9.2811483816156848</v>
      </c>
      <c r="T2406">
        <f>случ!K2394</f>
        <v>13.553482699710546</v>
      </c>
      <c r="U2406" s="1">
        <f t="shared" si="193"/>
        <v>23.708851618384308</v>
      </c>
      <c r="V2406" s="1">
        <f t="shared" si="194"/>
        <v>-10.406517300289462</v>
      </c>
      <c r="X2406" s="4">
        <f>10-SUM(U2406&lt;$X$1,U2406&lt;$X$2,U2406&lt;$X$3,U2406&lt;$X$4,U2406&lt;$X$5,U2406&lt;$X$6,U2406&lt;$X$7,U2406&lt;$X$8,U2406&lt;$X$9,U2406&lt;$X$10)</f>
        <v>6</v>
      </c>
      <c r="Y2406" s="4">
        <f>SUM(V2406&lt;$Y$1,V2406&lt;$Y$2,V2406&lt;$Y$3,V2406&lt;$Y$4,V2406&lt;$Y$5,V2406&lt;$Y$6,V2406&lt;$Y$7,V2406&lt;$Y$8,V2406&lt;$Y$9,V2406&lt;$Y$10)</f>
        <v>9</v>
      </c>
      <c r="AA2406" s="10">
        <f t="shared" si="195"/>
        <v>7.4999999999999997E-3</v>
      </c>
    </row>
    <row r="2407" spans="1:27">
      <c r="A2407" s="4"/>
      <c r="B2407" t="s">
        <v>114</v>
      </c>
      <c r="C2407">
        <v>13</v>
      </c>
      <c r="D2407" s="1">
        <v>-2.5</v>
      </c>
      <c r="E2407" s="1">
        <v>0.125</v>
      </c>
      <c r="F2407" s="1">
        <v>5.25</v>
      </c>
      <c r="G2407" s="1">
        <v>0.16999999999999901</v>
      </c>
      <c r="H2407" s="1">
        <v>4.5</v>
      </c>
      <c r="I2407" s="1">
        <v>2.5000000000000001E-2</v>
      </c>
      <c r="J2407" s="1">
        <v>0.08</v>
      </c>
      <c r="K2407" s="1">
        <v>2.5</v>
      </c>
      <c r="L2407" s="1">
        <v>2.5000000000000001E-2</v>
      </c>
      <c r="M2407" s="1">
        <v>22.9</v>
      </c>
      <c r="O2407" s="1">
        <f>случ!I2395</f>
        <v>10.134869914519433</v>
      </c>
      <c r="P2407" s="1">
        <f t="shared" si="191"/>
        <v>72.269869914519433</v>
      </c>
      <c r="Q2407">
        <f t="shared" si="192"/>
        <v>1</v>
      </c>
      <c r="S2407">
        <f>случ!J2395</f>
        <v>14.140671040008533</v>
      </c>
      <c r="T2407">
        <f>случ!K2395</f>
        <v>-4.1425213954755176</v>
      </c>
      <c r="U2407" s="1">
        <f t="shared" si="193"/>
        <v>46.410671040008538</v>
      </c>
      <c r="V2407" s="1">
        <f t="shared" si="194"/>
        <v>-25.247521395475516</v>
      </c>
      <c r="X2407" s="4">
        <f>10-SUM(U2407&lt;$X$1,U2407&lt;$X$2,U2407&lt;$X$3,U2407&lt;$X$4,U2407&lt;$X$5,U2407&lt;$X$6,U2407&lt;$X$7,U2407&lt;$X$8,U2407&lt;$X$9,U2407&lt;$X$10)</f>
        <v>10</v>
      </c>
      <c r="Y2407" s="4">
        <f>SUM(V2407&lt;$Y$1,V2407&lt;$Y$2,V2407&lt;$Y$3,V2407&lt;$Y$4,V2407&lt;$Y$5,V2407&lt;$Y$6,V2407&lt;$Y$7,V2407&lt;$Y$8,V2407&lt;$Y$9,V2407&lt;$Y$10)</f>
        <v>10</v>
      </c>
      <c r="AA2407" s="10">
        <f t="shared" si="195"/>
        <v>1.2500000000000001E-2</v>
      </c>
    </row>
    <row r="2408" spans="1:27">
      <c r="A2408" s="4"/>
      <c r="B2408" t="s">
        <v>115</v>
      </c>
      <c r="C2408">
        <v>13</v>
      </c>
      <c r="D2408" s="1">
        <v>0.69999999999999896</v>
      </c>
      <c r="E2408" s="1">
        <v>0</v>
      </c>
      <c r="F2408" s="1">
        <v>5.25</v>
      </c>
      <c r="G2408" s="1">
        <v>0.21</v>
      </c>
      <c r="H2408" s="1">
        <v>4.75</v>
      </c>
      <c r="I2408" s="1">
        <v>-2.4999999999999901E-2</v>
      </c>
      <c r="J2408" s="1">
        <v>0.14000000000000001</v>
      </c>
      <c r="K2408" s="1">
        <v>2.5</v>
      </c>
      <c r="L2408" s="1">
        <v>0.22500000000000001</v>
      </c>
      <c r="M2408" s="1">
        <v>24.4</v>
      </c>
      <c r="O2408" s="1">
        <f>случ!I2396</f>
        <v>-1.214496687196287</v>
      </c>
      <c r="P2408" s="1">
        <f t="shared" si="191"/>
        <v>61.765503312803716</v>
      </c>
      <c r="Q2408">
        <f t="shared" si="192"/>
        <v>1</v>
      </c>
      <c r="S2408">
        <f>случ!J2396</f>
        <v>-16.964311784501223</v>
      </c>
      <c r="T2408">
        <f>случ!K2396</f>
        <v>-15.557662967250234</v>
      </c>
      <c r="U2408" s="1">
        <f t="shared" si="193"/>
        <v>16.645688215498776</v>
      </c>
      <c r="V2408" s="1">
        <f t="shared" si="194"/>
        <v>-38.522662967250227</v>
      </c>
      <c r="X2408" s="4">
        <f>10-SUM(U2408&lt;$X$1,U2408&lt;$X$2,U2408&lt;$X$3,U2408&lt;$X$4,U2408&lt;$X$5,U2408&lt;$X$6,U2408&lt;$X$7,U2408&lt;$X$8,U2408&lt;$X$9,U2408&lt;$X$10)</f>
        <v>3</v>
      </c>
      <c r="Y2408" s="4">
        <f>SUM(V2408&lt;$Y$1,V2408&lt;$Y$2,V2408&lt;$Y$3,V2408&lt;$Y$4,V2408&lt;$Y$5,V2408&lt;$Y$6,V2408&lt;$Y$7,V2408&lt;$Y$8,V2408&lt;$Y$9,V2408&lt;$Y$10)</f>
        <v>10</v>
      </c>
      <c r="AA2408" s="10">
        <f t="shared" si="195"/>
        <v>3.7499999999999999E-3</v>
      </c>
    </row>
    <row r="2409" spans="1:27">
      <c r="A2409" s="4"/>
      <c r="B2409" t="s">
        <v>116</v>
      </c>
      <c r="C2409">
        <v>13</v>
      </c>
      <c r="D2409" s="1">
        <v>-3.1</v>
      </c>
      <c r="E2409" s="1">
        <v>0</v>
      </c>
      <c r="F2409" s="1">
        <v>4.75</v>
      </c>
      <c r="G2409" s="1">
        <v>5.96E-2</v>
      </c>
      <c r="H2409" s="1">
        <v>4.75</v>
      </c>
      <c r="I2409" s="1">
        <v>0</v>
      </c>
      <c r="J2409" s="1">
        <v>0</v>
      </c>
      <c r="K2409" s="1">
        <v>2.5</v>
      </c>
      <c r="L2409" s="1">
        <v>0</v>
      </c>
      <c r="M2409" s="1">
        <v>23.6</v>
      </c>
      <c r="O2409" s="1">
        <f>случ!I2397</f>
        <v>46.526436979376776</v>
      </c>
      <c r="P2409" s="1">
        <f t="shared" si="191"/>
        <v>101.35643697937678</v>
      </c>
      <c r="Q2409">
        <f t="shared" si="192"/>
        <v>1</v>
      </c>
      <c r="S2409">
        <f>случ!J2397</f>
        <v>24.851496496511199</v>
      </c>
      <c r="T2409">
        <f>случ!K2397</f>
        <v>6.8492447158882639</v>
      </c>
      <c r="U2409" s="1">
        <f t="shared" si="193"/>
        <v>57.843896496511206</v>
      </c>
      <c r="V2409" s="1">
        <f t="shared" si="194"/>
        <v>-15.810355284111736</v>
      </c>
      <c r="X2409" s="4">
        <f>10-SUM(U2409&lt;$X$1,U2409&lt;$X$2,U2409&lt;$X$3,U2409&lt;$X$4,U2409&lt;$X$5,U2409&lt;$X$6,U2409&lt;$X$7,U2409&lt;$X$8,U2409&lt;$X$9,U2409&lt;$X$10)</f>
        <v>10</v>
      </c>
      <c r="Y2409" s="4">
        <f>SUM(V2409&lt;$Y$1,V2409&lt;$Y$2,V2409&lt;$Y$3,V2409&lt;$Y$4,V2409&lt;$Y$5,V2409&lt;$Y$6,V2409&lt;$Y$7,V2409&lt;$Y$8,V2409&lt;$Y$9,V2409&lt;$Y$10)</f>
        <v>10</v>
      </c>
      <c r="AA2409" s="10">
        <f t="shared" si="195"/>
        <v>1.2500000000000001E-2</v>
      </c>
    </row>
    <row r="2410" spans="1:27">
      <c r="A2410" s="4"/>
      <c r="B2410" t="s">
        <v>117</v>
      </c>
      <c r="C2410">
        <v>13</v>
      </c>
      <c r="D2410" s="1">
        <v>-6.8999999999999897</v>
      </c>
      <c r="E2410" s="1">
        <v>0</v>
      </c>
      <c r="F2410" s="1">
        <v>4.5</v>
      </c>
      <c r="G2410" s="1">
        <v>0.17999999999999899</v>
      </c>
      <c r="H2410" s="1">
        <v>4.75</v>
      </c>
      <c r="I2410" s="1">
        <v>0.1</v>
      </c>
      <c r="J2410" s="1">
        <v>0.12</v>
      </c>
      <c r="K2410" s="1">
        <v>2.5</v>
      </c>
      <c r="L2410" s="1">
        <v>0.1</v>
      </c>
      <c r="M2410" s="1">
        <v>21.9</v>
      </c>
      <c r="O2410" s="1">
        <f>случ!I2398</f>
        <v>43.098255942580423</v>
      </c>
      <c r="P2410" s="1">
        <f t="shared" si="191"/>
        <v>92.558255942580431</v>
      </c>
      <c r="Q2410">
        <f t="shared" si="192"/>
        <v>1</v>
      </c>
      <c r="S2410">
        <f>случ!J2398</f>
        <v>9.1490283343278218</v>
      </c>
      <c r="T2410">
        <f>случ!K2398</f>
        <v>10.650831723899064</v>
      </c>
      <c r="U2410" s="1">
        <f t="shared" si="193"/>
        <v>40.679028334327825</v>
      </c>
      <c r="V2410" s="1">
        <f t="shared" si="194"/>
        <v>-8.1691682761009332</v>
      </c>
      <c r="X2410" s="4">
        <f>10-SUM(U2410&lt;$X$1,U2410&lt;$X$2,U2410&lt;$X$3,U2410&lt;$X$4,U2410&lt;$X$5,U2410&lt;$X$6,U2410&lt;$X$7,U2410&lt;$X$8,U2410&lt;$X$9,U2410&lt;$X$10)</f>
        <v>10</v>
      </c>
      <c r="Y2410" s="4">
        <f>SUM(V2410&lt;$Y$1,V2410&lt;$Y$2,V2410&lt;$Y$3,V2410&lt;$Y$4,V2410&lt;$Y$5,V2410&lt;$Y$6,V2410&lt;$Y$7,V2410&lt;$Y$8,V2410&lt;$Y$9,V2410&lt;$Y$10)</f>
        <v>8</v>
      </c>
      <c r="AA2410" s="10">
        <f t="shared" si="195"/>
        <v>1.2500000000000001E-2</v>
      </c>
    </row>
    <row r="2411" spans="1:27">
      <c r="A2411" s="4"/>
      <c r="B2411" t="s">
        <v>118</v>
      </c>
      <c r="C2411">
        <v>13</v>
      </c>
      <c r="D2411" s="1">
        <v>-14.5</v>
      </c>
      <c r="E2411" s="1">
        <v>0</v>
      </c>
      <c r="F2411" s="1">
        <v>4.5</v>
      </c>
      <c r="G2411" s="1">
        <v>0.33</v>
      </c>
      <c r="H2411" s="1">
        <v>5</v>
      </c>
      <c r="I2411" s="1">
        <v>0</v>
      </c>
      <c r="J2411" s="1">
        <v>0.24</v>
      </c>
      <c r="K2411" s="1">
        <v>2.5</v>
      </c>
      <c r="L2411" s="1">
        <v>0.25</v>
      </c>
      <c r="M2411" s="1">
        <v>19.5</v>
      </c>
      <c r="O2411" s="1">
        <f>случ!I2399</f>
        <v>-28.527752838981321</v>
      </c>
      <c r="P2411" s="1">
        <f t="shared" si="191"/>
        <v>15.82224716101868</v>
      </c>
      <c r="Q2411">
        <f t="shared" si="192"/>
        <v>-1</v>
      </c>
      <c r="S2411">
        <f>случ!J2399</f>
        <v>27.321746201982869</v>
      </c>
      <c r="T2411">
        <f>случ!K2399</f>
        <v>-12.796691096910891</v>
      </c>
      <c r="U2411" s="1">
        <f t="shared" si="193"/>
        <v>56.711746201982869</v>
      </c>
      <c r="V2411" s="1">
        <f t="shared" si="194"/>
        <v>-29.256691096910892</v>
      </c>
      <c r="X2411" s="4">
        <f>10-SUM(U2411&lt;$X$1,U2411&lt;$X$2,U2411&lt;$X$3,U2411&lt;$X$4,U2411&lt;$X$5,U2411&lt;$X$6,U2411&lt;$X$7,U2411&lt;$X$8,U2411&lt;$X$9,U2411&lt;$X$10)</f>
        <v>10</v>
      </c>
      <c r="Y2411" s="4">
        <f>SUM(V2411&lt;$Y$1,V2411&lt;$Y$2,V2411&lt;$Y$3,V2411&lt;$Y$4,V2411&lt;$Y$5,V2411&lt;$Y$6,V2411&lt;$Y$7,V2411&lt;$Y$8,V2411&lt;$Y$9,V2411&lt;$Y$10)</f>
        <v>10</v>
      </c>
      <c r="AA2411" s="10">
        <f t="shared" si="195"/>
        <v>-1.2500000000000001E-2</v>
      </c>
    </row>
    <row r="2412" spans="1:27">
      <c r="A2412" s="4"/>
      <c r="B2412" t="s">
        <v>119</v>
      </c>
      <c r="C2412">
        <v>13</v>
      </c>
      <c r="D2412" s="1">
        <v>0</v>
      </c>
      <c r="E2412" s="1">
        <v>0</v>
      </c>
      <c r="F2412" s="1">
        <v>4.25</v>
      </c>
      <c r="G2412" s="1">
        <v>0.45</v>
      </c>
      <c r="H2412" s="1">
        <v>5</v>
      </c>
      <c r="I2412" s="1">
        <v>0.1</v>
      </c>
      <c r="J2412" s="1">
        <v>0.149999999999999</v>
      </c>
      <c r="K2412" s="1">
        <v>2.5</v>
      </c>
      <c r="L2412" s="1">
        <v>0.1</v>
      </c>
      <c r="M2412" s="1">
        <v>19.5</v>
      </c>
      <c r="O2412" s="1">
        <f>случ!I2400</f>
        <v>11.11953596032388</v>
      </c>
      <c r="P2412" s="1">
        <f t="shared" si="191"/>
        <v>62.909535960323879</v>
      </c>
      <c r="Q2412">
        <f t="shared" si="192"/>
        <v>1</v>
      </c>
      <c r="S2412">
        <f>случ!J2400</f>
        <v>12.643981814388873</v>
      </c>
      <c r="T2412">
        <f>случ!K2400</f>
        <v>0.71170697905144964</v>
      </c>
      <c r="U2412" s="1">
        <f t="shared" si="193"/>
        <v>40.793981814388857</v>
      </c>
      <c r="V2412" s="1">
        <f t="shared" si="194"/>
        <v>-15.338293020948562</v>
      </c>
      <c r="X2412" s="4">
        <f>10-SUM(U2412&lt;$X$1,U2412&lt;$X$2,U2412&lt;$X$3,U2412&lt;$X$4,U2412&lt;$X$5,U2412&lt;$X$6,U2412&lt;$X$7,U2412&lt;$X$8,U2412&lt;$X$9,U2412&lt;$X$10)</f>
        <v>10</v>
      </c>
      <c r="Y2412" s="4">
        <f>SUM(V2412&lt;$Y$1,V2412&lt;$Y$2,V2412&lt;$Y$3,V2412&lt;$Y$4,V2412&lt;$Y$5,V2412&lt;$Y$6,V2412&lt;$Y$7,V2412&lt;$Y$8,V2412&lt;$Y$9,V2412&lt;$Y$10)</f>
        <v>10</v>
      </c>
      <c r="AA2412" s="10">
        <f t="shared" si="195"/>
        <v>1.2500000000000001E-2</v>
      </c>
    </row>
    <row r="2413" spans="1:27">
      <c r="A2413" s="4"/>
      <c r="B2413" t="s">
        <v>120</v>
      </c>
      <c r="C2413">
        <v>13</v>
      </c>
      <c r="D2413" s="1">
        <v>9.1999999999999904</v>
      </c>
      <c r="E2413" s="1">
        <v>0</v>
      </c>
      <c r="F2413" s="1">
        <v>3</v>
      </c>
      <c r="G2413" s="1">
        <v>0.26999999999999902</v>
      </c>
      <c r="H2413" s="1">
        <v>5.25</v>
      </c>
      <c r="I2413" s="1">
        <v>4.9999999999999899E-2</v>
      </c>
      <c r="J2413" s="1">
        <v>1.9999999999999501E-2</v>
      </c>
      <c r="K2413" s="1">
        <v>2.5</v>
      </c>
      <c r="L2413" s="1">
        <v>0.3</v>
      </c>
      <c r="M2413" s="1">
        <v>20</v>
      </c>
      <c r="O2413" s="1">
        <f>случ!I2401</f>
        <v>19.26145485143612</v>
      </c>
      <c r="P2413" s="1">
        <f t="shared" si="191"/>
        <v>63.971454851436114</v>
      </c>
      <c r="Q2413">
        <f t="shared" si="192"/>
        <v>1</v>
      </c>
      <c r="S2413">
        <f>случ!J2401</f>
        <v>12.199126931669014</v>
      </c>
      <c r="T2413">
        <f>случ!K2401</f>
        <v>10.776245781831335</v>
      </c>
      <c r="U2413" s="1">
        <f t="shared" si="193"/>
        <v>39.539126931669017</v>
      </c>
      <c r="V2413" s="1">
        <f t="shared" si="194"/>
        <v>-8.3837542181686722</v>
      </c>
      <c r="X2413" s="4">
        <f>10-SUM(U2413&lt;$X$1,U2413&lt;$X$2,U2413&lt;$X$3,U2413&lt;$X$4,U2413&lt;$X$5,U2413&lt;$X$6,U2413&lt;$X$7,U2413&lt;$X$8,U2413&lt;$X$9,U2413&lt;$X$10)</f>
        <v>9</v>
      </c>
      <c r="Y2413" s="4">
        <f>SUM(V2413&lt;$Y$1,V2413&lt;$Y$2,V2413&lt;$Y$3,V2413&lt;$Y$4,V2413&lt;$Y$5,V2413&lt;$Y$6,V2413&lt;$Y$7,V2413&lt;$Y$8,V2413&lt;$Y$9,V2413&lt;$Y$10)</f>
        <v>8</v>
      </c>
      <c r="AA2413" s="10">
        <f t="shared" si="195"/>
        <v>1.125E-2</v>
      </c>
    </row>
    <row r="2414" spans="1:27">
      <c r="A2414" s="4"/>
      <c r="B2414" t="s">
        <v>121</v>
      </c>
      <c r="C2414">
        <v>13</v>
      </c>
      <c r="D2414" s="1">
        <v>4.5</v>
      </c>
      <c r="E2414" s="1">
        <v>0</v>
      </c>
      <c r="F2414" s="1">
        <v>3</v>
      </c>
      <c r="G2414" s="1">
        <v>0.33</v>
      </c>
      <c r="H2414" s="1">
        <v>5.5</v>
      </c>
      <c r="I2414" s="1">
        <v>0</v>
      </c>
      <c r="J2414" s="1">
        <v>0.24</v>
      </c>
      <c r="K2414" s="1">
        <v>2.5</v>
      </c>
      <c r="L2414" s="1">
        <v>0.25</v>
      </c>
      <c r="M2414" s="1">
        <v>22</v>
      </c>
      <c r="O2414" s="1">
        <f>случ!I2402</f>
        <v>-39.406259888834569</v>
      </c>
      <c r="P2414" s="1">
        <f t="shared" si="191"/>
        <v>2.2437401111654296</v>
      </c>
      <c r="Q2414">
        <f t="shared" si="192"/>
        <v>-1</v>
      </c>
      <c r="S2414">
        <f>случ!J2402</f>
        <v>17.200433603253682</v>
      </c>
      <c r="T2414">
        <f>случ!K2402</f>
        <v>14.630673575544089</v>
      </c>
      <c r="U2414" s="1">
        <f t="shared" si="193"/>
        <v>49.590433603253686</v>
      </c>
      <c r="V2414" s="1">
        <f t="shared" si="194"/>
        <v>-3.8293264244559122</v>
      </c>
      <c r="X2414" s="4">
        <f>10-SUM(U2414&lt;$X$1,U2414&lt;$X$2,U2414&lt;$X$3,U2414&lt;$X$4,U2414&lt;$X$5,U2414&lt;$X$6,U2414&lt;$X$7,U2414&lt;$X$8,U2414&lt;$X$9,U2414&lt;$X$10)</f>
        <v>10</v>
      </c>
      <c r="Y2414" s="4">
        <f>SUM(V2414&lt;$Y$1,V2414&lt;$Y$2,V2414&lt;$Y$3,V2414&lt;$Y$4,V2414&lt;$Y$5,V2414&lt;$Y$6,V2414&lt;$Y$7,V2414&lt;$Y$8,V2414&lt;$Y$9,V2414&lt;$Y$10)</f>
        <v>7</v>
      </c>
      <c r="AA2414" s="10">
        <f t="shared" si="195"/>
        <v>-8.7500000000000008E-3</v>
      </c>
    </row>
    <row r="2415" spans="1:27">
      <c r="A2415" s="4"/>
      <c r="B2415" t="s">
        <v>122</v>
      </c>
      <c r="C2415">
        <v>13</v>
      </c>
      <c r="D2415" s="1">
        <v>3.9</v>
      </c>
      <c r="E2415" s="1">
        <v>0</v>
      </c>
      <c r="F2415" s="1">
        <v>2.25</v>
      </c>
      <c r="G2415" s="1">
        <v>0.2</v>
      </c>
      <c r="H2415" s="1">
        <v>5.75</v>
      </c>
      <c r="I2415" s="1">
        <v>7.4999999999999997E-2</v>
      </c>
      <c r="J2415" s="1">
        <v>0.08</v>
      </c>
      <c r="K2415" s="1">
        <v>2.5</v>
      </c>
      <c r="L2415" s="1">
        <v>0.32500000000000001</v>
      </c>
      <c r="M2415" s="1">
        <v>23</v>
      </c>
      <c r="O2415" s="1">
        <f>случ!I2403</f>
        <v>91.483721871285638</v>
      </c>
      <c r="P2415" s="1">
        <f t="shared" si="191"/>
        <v>124.74372187128564</v>
      </c>
      <c r="Q2415">
        <f t="shared" si="192"/>
        <v>1</v>
      </c>
      <c r="S2415">
        <f>случ!J2403</f>
        <v>2.9977434995841135</v>
      </c>
      <c r="T2415">
        <f>случ!K2403</f>
        <v>-6.6729499879005214</v>
      </c>
      <c r="U2415" s="1">
        <f t="shared" si="193"/>
        <v>34.887743499584111</v>
      </c>
      <c r="V2415" s="1">
        <f t="shared" si="194"/>
        <v>-27.307949987900521</v>
      </c>
      <c r="X2415" s="4">
        <f>10-SUM(U2415&lt;$X$1,U2415&lt;$X$2,U2415&lt;$X$3,U2415&lt;$X$4,U2415&lt;$X$5,U2415&lt;$X$6,U2415&lt;$X$7,U2415&lt;$X$8,U2415&lt;$X$9,U2415&lt;$X$10)</f>
        <v>8</v>
      </c>
      <c r="Y2415" s="4">
        <f>SUM(V2415&lt;$Y$1,V2415&lt;$Y$2,V2415&lt;$Y$3,V2415&lt;$Y$4,V2415&lt;$Y$5,V2415&lt;$Y$6,V2415&lt;$Y$7,V2415&lt;$Y$8,V2415&lt;$Y$9,V2415&lt;$Y$10)</f>
        <v>10</v>
      </c>
      <c r="AA2415" s="10">
        <f t="shared" si="195"/>
        <v>0.01</v>
      </c>
    </row>
    <row r="2416" spans="1:27">
      <c r="A2416" s="4"/>
      <c r="B2416" t="s">
        <v>123</v>
      </c>
      <c r="C2416">
        <v>13</v>
      </c>
      <c r="D2416" s="1">
        <v>-2.5</v>
      </c>
      <c r="E2416" s="1">
        <v>0</v>
      </c>
      <c r="F2416" s="1">
        <v>2</v>
      </c>
      <c r="G2416" s="1">
        <v>0.59999999999999898</v>
      </c>
      <c r="H2416" s="1">
        <v>5.75</v>
      </c>
      <c r="I2416" s="1">
        <v>0.1</v>
      </c>
      <c r="J2416" s="1">
        <v>0.13999999999999899</v>
      </c>
      <c r="K2416" s="1">
        <v>2.5</v>
      </c>
      <c r="L2416" s="1">
        <v>0.1</v>
      </c>
      <c r="M2416" s="1">
        <v>22.5</v>
      </c>
      <c r="O2416" s="1">
        <f>случ!I2404</f>
        <v>-16.59942722555197</v>
      </c>
      <c r="P2416" s="1">
        <f t="shared" si="191"/>
        <v>9.4405727744480288</v>
      </c>
      <c r="Q2416">
        <f t="shared" si="192"/>
        <v>-1</v>
      </c>
      <c r="S2416">
        <f>случ!J2404</f>
        <v>-9.0439796066146769</v>
      </c>
      <c r="T2416">
        <f>случ!K2404</f>
        <v>13.98385123835669</v>
      </c>
      <c r="U2416" s="1">
        <f t="shared" si="193"/>
        <v>21.826020393385317</v>
      </c>
      <c r="V2416" s="1">
        <f t="shared" si="194"/>
        <v>-4.5961487616433221</v>
      </c>
      <c r="X2416" s="4">
        <f>10-SUM(U2416&lt;$X$1,U2416&lt;$X$2,U2416&lt;$X$3,U2416&lt;$X$4,U2416&lt;$X$5,U2416&lt;$X$6,U2416&lt;$X$7,U2416&lt;$X$8,U2416&lt;$X$9,U2416&lt;$X$10)</f>
        <v>5</v>
      </c>
      <c r="Y2416" s="4">
        <f>SUM(V2416&lt;$Y$1,V2416&lt;$Y$2,V2416&lt;$Y$3,V2416&lt;$Y$4,V2416&lt;$Y$5,V2416&lt;$Y$6,V2416&lt;$Y$7,V2416&lt;$Y$8,V2416&lt;$Y$9,V2416&lt;$Y$10)</f>
        <v>7</v>
      </c>
      <c r="AA2416" s="10">
        <f t="shared" si="195"/>
        <v>-8.7500000000000008E-3</v>
      </c>
    </row>
    <row r="2417" spans="1:27">
      <c r="A2417" s="4"/>
      <c r="B2417" t="s">
        <v>124</v>
      </c>
      <c r="C2417">
        <v>13</v>
      </c>
      <c r="D2417" s="1">
        <v>-5.7</v>
      </c>
      <c r="E2417" s="1">
        <v>0</v>
      </c>
      <c r="F2417" s="1">
        <v>2</v>
      </c>
      <c r="G2417" s="1">
        <v>0.61</v>
      </c>
      <c r="H2417" s="1">
        <v>5.75</v>
      </c>
      <c r="I2417" s="1">
        <v>0.1</v>
      </c>
      <c r="J2417" s="1">
        <v>-6.9999999999999396E-2</v>
      </c>
      <c r="K2417" s="1">
        <v>2.5</v>
      </c>
      <c r="L2417" s="1">
        <v>0.1</v>
      </c>
      <c r="M2417" s="1">
        <v>20</v>
      </c>
      <c r="O2417" s="1">
        <f>случ!I2405</f>
        <v>-15.321121430709796</v>
      </c>
      <c r="P2417" s="1">
        <f t="shared" si="191"/>
        <v>8.4788785692902042</v>
      </c>
      <c r="Q2417">
        <f t="shared" si="192"/>
        <v>-1</v>
      </c>
      <c r="S2417">
        <f>случ!J2405</f>
        <v>-23.1491627399405</v>
      </c>
      <c r="T2417">
        <f>случ!K2405</f>
        <v>9.1413017374069945</v>
      </c>
      <c r="U2417" s="1">
        <f t="shared" si="193"/>
        <v>2.430837260059505</v>
      </c>
      <c r="V2417" s="1">
        <f t="shared" si="194"/>
        <v>-9.6786982625929987</v>
      </c>
      <c r="X2417" s="4">
        <f>10-SUM(U2417&lt;$X$1,U2417&lt;$X$2,U2417&lt;$X$3,U2417&lt;$X$4,U2417&lt;$X$5,U2417&lt;$X$6,U2417&lt;$X$7,U2417&lt;$X$8,U2417&lt;$X$9,U2417&lt;$X$10)</f>
        <v>0</v>
      </c>
      <c r="Y2417" s="4">
        <f>SUM(V2417&lt;$Y$1,V2417&lt;$Y$2,V2417&lt;$Y$3,V2417&lt;$Y$4,V2417&lt;$Y$5,V2417&lt;$Y$6,V2417&lt;$Y$7,V2417&lt;$Y$8,V2417&lt;$Y$9,V2417&lt;$Y$10)</f>
        <v>8</v>
      </c>
      <c r="AA2417" s="10">
        <f t="shared" si="195"/>
        <v>-0.01</v>
      </c>
    </row>
    <row r="2418" spans="1:27">
      <c r="A2418" s="4"/>
      <c r="B2418" t="s">
        <v>125</v>
      </c>
      <c r="C2418">
        <v>13</v>
      </c>
      <c r="D2418" s="1">
        <v>-8.6999999999999993</v>
      </c>
      <c r="E2418" s="1">
        <v>0</v>
      </c>
      <c r="F2418" s="1">
        <v>2</v>
      </c>
      <c r="G2418" s="1">
        <v>0.59999999999999898</v>
      </c>
      <c r="H2418" s="1">
        <v>6</v>
      </c>
      <c r="I2418" s="1">
        <v>0</v>
      </c>
      <c r="J2418" s="1">
        <v>0.159999999999999</v>
      </c>
      <c r="K2418" s="1">
        <v>2.5</v>
      </c>
      <c r="L2418" s="1">
        <v>0.25</v>
      </c>
      <c r="M2418" s="1">
        <v>17.2</v>
      </c>
      <c r="O2418" s="1">
        <f>случ!I2406</f>
        <v>16.774223555066563</v>
      </c>
      <c r="P2418" s="1">
        <f t="shared" si="191"/>
        <v>38.684223555066566</v>
      </c>
      <c r="Q2418">
        <f t="shared" si="192"/>
        <v>0</v>
      </c>
      <c r="S2418">
        <f>случ!J2406</f>
        <v>6.323315813571023</v>
      </c>
      <c r="T2418">
        <f>случ!K2406</f>
        <v>5.3527385592491692</v>
      </c>
      <c r="U2418" s="1">
        <f t="shared" si="193"/>
        <v>31.753315813571014</v>
      </c>
      <c r="V2418" s="1">
        <f t="shared" si="194"/>
        <v>-9.1172614407508412</v>
      </c>
      <c r="X2418" s="4">
        <f>10-SUM(U2418&lt;$X$1,U2418&lt;$X$2,U2418&lt;$X$3,U2418&lt;$X$4,U2418&lt;$X$5,U2418&lt;$X$6,U2418&lt;$X$7,U2418&lt;$X$8,U2418&lt;$X$9,U2418&lt;$X$10)</f>
        <v>8</v>
      </c>
      <c r="Y2418" s="4">
        <f>SUM(V2418&lt;$Y$1,V2418&lt;$Y$2,V2418&lt;$Y$3,V2418&lt;$Y$4,V2418&lt;$Y$5,V2418&lt;$Y$6,V2418&lt;$Y$7,V2418&lt;$Y$8,V2418&lt;$Y$9,V2418&lt;$Y$10)</f>
        <v>8</v>
      </c>
      <c r="AA2418" s="10">
        <f t="shared" si="195"/>
        <v>0</v>
      </c>
    </row>
    <row r="2419" spans="1:27">
      <c r="A2419" s="4"/>
      <c r="B2419" t="s">
        <v>126</v>
      </c>
      <c r="C2419">
        <v>13</v>
      </c>
      <c r="D2419" s="1">
        <v>-6.4999999999999902</v>
      </c>
      <c r="E2419" s="1">
        <v>0.125</v>
      </c>
      <c r="F2419" s="1">
        <v>2</v>
      </c>
      <c r="G2419" s="1">
        <v>1.9599999999999999E-2</v>
      </c>
      <c r="H2419" s="1">
        <v>6</v>
      </c>
      <c r="I2419" s="1">
        <v>7.4999999999999997E-2</v>
      </c>
      <c r="J2419" s="1">
        <v>-0.04</v>
      </c>
      <c r="K2419" s="1">
        <v>2.5</v>
      </c>
      <c r="L2419" s="1">
        <v>7.4999999999999997E-2</v>
      </c>
      <c r="M2419" s="1">
        <v>13.5</v>
      </c>
      <c r="O2419" s="1">
        <f>случ!I2407</f>
        <v>-20.117405428982082</v>
      </c>
      <c r="P2419" s="1">
        <f t="shared" si="191"/>
        <v>4.9875945710179259</v>
      </c>
      <c r="Q2419">
        <f t="shared" si="192"/>
        <v>-1</v>
      </c>
      <c r="S2419">
        <f>случ!J2407</f>
        <v>-22.968011809611045</v>
      </c>
      <c r="T2419">
        <f>случ!K2407</f>
        <v>9.1559650351998823</v>
      </c>
      <c r="U2419" s="1">
        <f t="shared" si="193"/>
        <v>0.44438819038895261</v>
      </c>
      <c r="V2419" s="1">
        <f t="shared" si="194"/>
        <v>-2.1086349648001157</v>
      </c>
      <c r="X2419" s="4">
        <f>10-SUM(U2419&lt;$X$1,U2419&lt;$X$2,U2419&lt;$X$3,U2419&lt;$X$4,U2419&lt;$X$5,U2419&lt;$X$6,U2419&lt;$X$7,U2419&lt;$X$8,U2419&lt;$X$9,U2419&lt;$X$10)</f>
        <v>0</v>
      </c>
      <c r="Y2419" s="4">
        <f>SUM(V2419&lt;$Y$1,V2419&lt;$Y$2,V2419&lt;$Y$3,V2419&lt;$Y$4,V2419&lt;$Y$5,V2419&lt;$Y$6,V2419&lt;$Y$7,V2419&lt;$Y$8,V2419&lt;$Y$9,V2419&lt;$Y$10)</f>
        <v>6</v>
      </c>
      <c r="AA2419" s="10">
        <f t="shared" si="195"/>
        <v>-7.4999999999999997E-3</v>
      </c>
    </row>
    <row r="2420" spans="1:27">
      <c r="A2420" s="4"/>
      <c r="B2420" t="s">
        <v>127</v>
      </c>
      <c r="C2420">
        <v>13</v>
      </c>
      <c r="D2420" s="1">
        <v>-4.7999999999999901</v>
      </c>
      <c r="E2420" s="1">
        <v>0.125</v>
      </c>
      <c r="F2420" s="1">
        <v>2</v>
      </c>
      <c r="G2420" s="1">
        <v>0.13999999999999899</v>
      </c>
      <c r="H2420" s="1">
        <v>6</v>
      </c>
      <c r="I2420" s="1">
        <v>0.125</v>
      </c>
      <c r="J2420" s="1">
        <v>0.04</v>
      </c>
      <c r="K2420" s="1">
        <v>2.5</v>
      </c>
      <c r="L2420" s="1">
        <v>0.125</v>
      </c>
      <c r="M2420" s="1">
        <v>14.4</v>
      </c>
      <c r="O2420" s="1">
        <f>случ!I2408</f>
        <v>-8.9526545343685289</v>
      </c>
      <c r="P2420" s="1">
        <f t="shared" si="191"/>
        <v>17.362345465631478</v>
      </c>
      <c r="Q2420">
        <f t="shared" si="192"/>
        <v>-1</v>
      </c>
      <c r="S2420">
        <f>случ!J2408</f>
        <v>11.435000151144074</v>
      </c>
      <c r="T2420">
        <f>случ!K2408</f>
        <v>3.4941292660818446</v>
      </c>
      <c r="U2420" s="1">
        <f t="shared" si="193"/>
        <v>35.765000151144079</v>
      </c>
      <c r="V2420" s="1">
        <f t="shared" si="194"/>
        <v>-7.400870733918155</v>
      </c>
      <c r="X2420" s="4">
        <f>10-SUM(U2420&lt;$X$1,U2420&lt;$X$2,U2420&lt;$X$3,U2420&lt;$X$4,U2420&lt;$X$5,U2420&lt;$X$6,U2420&lt;$X$7,U2420&lt;$X$8,U2420&lt;$X$9,U2420&lt;$X$10)</f>
        <v>9</v>
      </c>
      <c r="Y2420" s="4">
        <f>SUM(V2420&lt;$Y$1,V2420&lt;$Y$2,V2420&lt;$Y$3,V2420&lt;$Y$4,V2420&lt;$Y$5,V2420&lt;$Y$6,V2420&lt;$Y$7,V2420&lt;$Y$8,V2420&lt;$Y$9,V2420&lt;$Y$10)</f>
        <v>8</v>
      </c>
      <c r="AA2420" s="10">
        <f t="shared" si="195"/>
        <v>-0.01</v>
      </c>
    </row>
    <row r="2421" spans="1:27">
      <c r="A2421" s="4"/>
      <c r="B2421" t="s">
        <v>128</v>
      </c>
      <c r="C2421">
        <v>13</v>
      </c>
      <c r="D2421" s="1">
        <v>-6.6999999999999904</v>
      </c>
      <c r="E2421" s="1">
        <v>0</v>
      </c>
      <c r="F2421" s="1">
        <v>2</v>
      </c>
      <c r="G2421" s="1">
        <v>0.23</v>
      </c>
      <c r="H2421" s="1">
        <v>6</v>
      </c>
      <c r="I2421" s="1">
        <v>0.125</v>
      </c>
      <c r="J2421" s="1">
        <v>-6.0000000000000497E-2</v>
      </c>
      <c r="K2421" s="1">
        <v>2.5</v>
      </c>
      <c r="L2421" s="1">
        <v>0.125</v>
      </c>
      <c r="M2421" s="1">
        <v>10.7</v>
      </c>
      <c r="O2421" s="1">
        <f>случ!I2409</f>
        <v>29.696983907831658</v>
      </c>
      <c r="P2421" s="1">
        <f t="shared" si="191"/>
        <v>53.056983907831665</v>
      </c>
      <c r="Q2421">
        <f t="shared" si="192"/>
        <v>0</v>
      </c>
      <c r="S2421">
        <f>случ!J2409</f>
        <v>19.195758065404625</v>
      </c>
      <c r="T2421">
        <f>случ!K2409</f>
        <v>2.8326724394402198</v>
      </c>
      <c r="U2421" s="1">
        <f t="shared" si="193"/>
        <v>37.985758065404617</v>
      </c>
      <c r="V2421" s="1">
        <f t="shared" si="194"/>
        <v>-5.7523275605597863</v>
      </c>
      <c r="X2421" s="4">
        <f>10-SUM(U2421&lt;$X$1,U2421&lt;$X$2,U2421&lt;$X$3,U2421&lt;$X$4,U2421&lt;$X$5,U2421&lt;$X$6,U2421&lt;$X$7,U2421&lt;$X$8,U2421&lt;$X$9,U2421&lt;$X$10)</f>
        <v>9</v>
      </c>
      <c r="Y2421" s="4">
        <f>SUM(V2421&lt;$Y$1,V2421&lt;$Y$2,V2421&lt;$Y$3,V2421&lt;$Y$4,V2421&lt;$Y$5,V2421&lt;$Y$6,V2421&lt;$Y$7,V2421&lt;$Y$8,V2421&lt;$Y$9,V2421&lt;$Y$10)</f>
        <v>7</v>
      </c>
      <c r="AA2421" s="10">
        <f t="shared" si="195"/>
        <v>0</v>
      </c>
    </row>
    <row r="2422" spans="1:27">
      <c r="A2422" s="4"/>
      <c r="B2422" t="s">
        <v>129</v>
      </c>
      <c r="C2422">
        <v>13</v>
      </c>
      <c r="D2422" s="1">
        <v>-18.2</v>
      </c>
      <c r="E2422" s="1">
        <v>-0.25</v>
      </c>
      <c r="F2422" s="1">
        <v>1</v>
      </c>
      <c r="G2422" s="1">
        <v>0.42999999999999899</v>
      </c>
      <c r="H2422" s="1">
        <v>6</v>
      </c>
      <c r="I2422" s="1">
        <v>0</v>
      </c>
      <c r="J2422" s="1">
        <v>0.16999999999999901</v>
      </c>
      <c r="K2422" s="1">
        <v>2.5</v>
      </c>
      <c r="L2422" s="1">
        <v>0</v>
      </c>
      <c r="M2422" s="1">
        <v>5.7</v>
      </c>
      <c r="O2422" s="1">
        <f>случ!I2410</f>
        <v>44.320366954488279</v>
      </c>
      <c r="P2422" s="1">
        <f t="shared" si="191"/>
        <v>45.330366954488284</v>
      </c>
      <c r="Q2422">
        <f t="shared" si="192"/>
        <v>0</v>
      </c>
      <c r="S2422">
        <f>случ!J2410</f>
        <v>-2.7062998859331149</v>
      </c>
      <c r="T2422">
        <f>случ!K2410</f>
        <v>-2.6570491847130229</v>
      </c>
      <c r="U2422" s="1">
        <f t="shared" si="193"/>
        <v>13.62370011406688</v>
      </c>
      <c r="V2422" s="1">
        <f t="shared" si="194"/>
        <v>-4.3270491847130348</v>
      </c>
      <c r="X2422" s="4">
        <f>10-SUM(U2422&lt;$X$1,U2422&lt;$X$2,U2422&lt;$X$3,U2422&lt;$X$4,U2422&lt;$X$5,U2422&lt;$X$6,U2422&lt;$X$7,U2422&lt;$X$8,U2422&lt;$X$9,U2422&lt;$X$10)</f>
        <v>3</v>
      </c>
      <c r="Y2422" s="4">
        <f>SUM(V2422&lt;$Y$1,V2422&lt;$Y$2,V2422&lt;$Y$3,V2422&lt;$Y$4,V2422&lt;$Y$5,V2422&lt;$Y$6,V2422&lt;$Y$7,V2422&lt;$Y$8,V2422&lt;$Y$9,V2422&lt;$Y$10)</f>
        <v>7</v>
      </c>
      <c r="AA2422" s="10">
        <f t="shared" si="195"/>
        <v>0</v>
      </c>
    </row>
    <row r="2423" spans="1:27">
      <c r="A2423" s="4"/>
      <c r="B2423" t="s">
        <v>130</v>
      </c>
      <c r="C2423">
        <v>13</v>
      </c>
      <c r="D2423" s="1">
        <v>-32.299999999999997</v>
      </c>
      <c r="E2423" s="1">
        <v>-0.5</v>
      </c>
      <c r="F2423" s="1">
        <v>1</v>
      </c>
      <c r="G2423" s="1">
        <v>0.32</v>
      </c>
      <c r="H2423" s="1">
        <v>5.75</v>
      </c>
      <c r="I2423" s="1">
        <v>0</v>
      </c>
      <c r="J2423" s="1">
        <v>-0.21</v>
      </c>
      <c r="K2423" s="1">
        <v>2.5</v>
      </c>
      <c r="L2423" s="1">
        <v>-0.25</v>
      </c>
      <c r="M2423" s="1">
        <v>-1.1000000000000001</v>
      </c>
      <c r="O2423" s="1">
        <f>случ!I2411</f>
        <v>-18.27355308765538</v>
      </c>
      <c r="P2423" s="1">
        <f t="shared" si="191"/>
        <v>-30.633553087655375</v>
      </c>
      <c r="Q2423">
        <f t="shared" si="192"/>
        <v>-1</v>
      </c>
      <c r="S2423">
        <f>случ!J2411</f>
        <v>10.622186236018541</v>
      </c>
      <c r="T2423">
        <f>случ!K2411</f>
        <v>-0.45318074605733893</v>
      </c>
      <c r="U2423" s="1">
        <f t="shared" si="193"/>
        <v>16.872186236018543</v>
      </c>
      <c r="V2423" s="1">
        <f t="shared" si="194"/>
        <v>0.59681925394266089</v>
      </c>
      <c r="X2423" s="4">
        <f>10-SUM(U2423&lt;$X$1,U2423&lt;$X$2,U2423&lt;$X$3,U2423&lt;$X$4,U2423&lt;$X$5,U2423&lt;$X$6,U2423&lt;$X$7,U2423&lt;$X$8,U2423&lt;$X$9,U2423&lt;$X$10)</f>
        <v>3</v>
      </c>
      <c r="Y2423" s="4">
        <f>SUM(V2423&lt;$Y$1,V2423&lt;$Y$2,V2423&lt;$Y$3,V2423&lt;$Y$4,V2423&lt;$Y$5,V2423&lt;$Y$6,V2423&lt;$Y$7,V2423&lt;$Y$8,V2423&lt;$Y$9,V2423&lt;$Y$10)</f>
        <v>5</v>
      </c>
      <c r="AA2423" s="10">
        <f t="shared" si="195"/>
        <v>-6.2500000000000003E-3</v>
      </c>
    </row>
    <row r="2424" spans="1:27">
      <c r="A2424" s="4"/>
      <c r="B2424" t="s">
        <v>131</v>
      </c>
      <c r="C2424">
        <v>13</v>
      </c>
      <c r="D2424" s="1">
        <v>-7.9</v>
      </c>
      <c r="E2424" s="1">
        <v>-0.625</v>
      </c>
      <c r="F2424" s="1">
        <v>0.25</v>
      </c>
      <c r="G2424" s="1">
        <v>0.29999999999999899</v>
      </c>
      <c r="H2424" s="1">
        <v>5</v>
      </c>
      <c r="I2424" s="1">
        <v>0.125</v>
      </c>
      <c r="J2424" s="1">
        <v>-5.0000000000000697E-2</v>
      </c>
      <c r="K2424" s="1">
        <v>2.5</v>
      </c>
      <c r="L2424" s="1">
        <v>-0.625</v>
      </c>
      <c r="M2424" s="1">
        <v>-10</v>
      </c>
      <c r="O2424" s="1">
        <f>случ!I2412</f>
        <v>15.878069142467917</v>
      </c>
      <c r="P2424" s="1">
        <f t="shared" si="191"/>
        <v>10.023069142467914</v>
      </c>
      <c r="Q2424">
        <f t="shared" si="192"/>
        <v>-1</v>
      </c>
      <c r="S2424">
        <f>случ!J2412</f>
        <v>-1.9707840334925288</v>
      </c>
      <c r="T2424">
        <f>случ!K2412</f>
        <v>-4.2507397371302886</v>
      </c>
      <c r="U2424" s="1">
        <f t="shared" si="193"/>
        <v>-1.4207840334925317</v>
      </c>
      <c r="V2424" s="1">
        <f t="shared" si="194"/>
        <v>9.9242602628697032</v>
      </c>
      <c r="X2424" s="4">
        <f>10-SUM(U2424&lt;$X$1,U2424&lt;$X$2,U2424&lt;$X$3,U2424&lt;$X$4,U2424&lt;$X$5,U2424&lt;$X$6,U2424&lt;$X$7,U2424&lt;$X$8,U2424&lt;$X$9,U2424&lt;$X$10)</f>
        <v>0</v>
      </c>
      <c r="Y2424" s="4">
        <f>SUM(V2424&lt;$Y$1,V2424&lt;$Y$2,V2424&lt;$Y$3,V2424&lt;$Y$4,V2424&lt;$Y$5,V2424&lt;$Y$6,V2424&lt;$Y$7,V2424&lt;$Y$8,V2424&lt;$Y$9,V2424&lt;$Y$10)</f>
        <v>2</v>
      </c>
      <c r="AA2424" s="10">
        <f t="shared" si="195"/>
        <v>-2.5000000000000001E-3</v>
      </c>
    </row>
    <row r="2425" spans="1:27">
      <c r="A2425" s="4"/>
      <c r="B2425" t="s">
        <v>132</v>
      </c>
      <c r="C2425">
        <v>13</v>
      </c>
      <c r="D2425" s="1">
        <v>2.4</v>
      </c>
      <c r="E2425" s="1">
        <v>-0.625</v>
      </c>
      <c r="F2425" s="1">
        <v>0.25</v>
      </c>
      <c r="G2425" s="1">
        <v>-0.12</v>
      </c>
      <c r="H2425" s="1">
        <v>4.25</v>
      </c>
      <c r="I2425" s="1">
        <v>0.125</v>
      </c>
      <c r="J2425" s="1">
        <v>-0.5</v>
      </c>
      <c r="K2425" s="1">
        <v>2.5</v>
      </c>
      <c r="L2425" s="1">
        <v>-0.625</v>
      </c>
      <c r="M2425" s="1">
        <v>-13.2</v>
      </c>
      <c r="O2425" s="1">
        <f>случ!I2413</f>
        <v>7.5479002203304724</v>
      </c>
      <c r="P2425" s="1">
        <f t="shared" si="191"/>
        <v>8.1529002203304728</v>
      </c>
      <c r="Q2425">
        <f t="shared" si="192"/>
        <v>-1</v>
      </c>
      <c r="S2425">
        <f>случ!J2413</f>
        <v>-4.2206747207892414</v>
      </c>
      <c r="T2425">
        <f>случ!K2413</f>
        <v>3.2577080603258137</v>
      </c>
      <c r="U2425" s="1">
        <f t="shared" si="193"/>
        <v>-10.950674720789241</v>
      </c>
      <c r="V2425" s="1">
        <f t="shared" si="194"/>
        <v>14.452708060325815</v>
      </c>
      <c r="X2425" s="4">
        <f>10-SUM(U2425&lt;$X$1,U2425&lt;$X$2,U2425&lt;$X$3,U2425&lt;$X$4,U2425&lt;$X$5,U2425&lt;$X$6,U2425&lt;$X$7,U2425&lt;$X$8,U2425&lt;$X$9,U2425&lt;$X$10)</f>
        <v>0</v>
      </c>
      <c r="Y2425" s="4">
        <f>SUM(V2425&lt;$Y$1,V2425&lt;$Y$2,V2425&lt;$Y$3,V2425&lt;$Y$4,V2425&lt;$Y$5,V2425&lt;$Y$6,V2425&lt;$Y$7,V2425&lt;$Y$8,V2425&lt;$Y$9,V2425&lt;$Y$10)</f>
        <v>1</v>
      </c>
      <c r="AA2425" s="10">
        <f t="shared" si="195"/>
        <v>-1.25E-3</v>
      </c>
    </row>
    <row r="2426" spans="1:27">
      <c r="A2426" s="4"/>
      <c r="B2426" t="s">
        <v>133</v>
      </c>
      <c r="C2426">
        <v>13</v>
      </c>
      <c r="D2426" s="1">
        <v>0.19999999999999901</v>
      </c>
      <c r="E2426" s="1">
        <v>-0.25</v>
      </c>
      <c r="F2426" s="1">
        <v>0.25</v>
      </c>
      <c r="G2426" s="1">
        <v>-5.96E-2</v>
      </c>
      <c r="H2426" s="1">
        <v>4</v>
      </c>
      <c r="I2426" s="1">
        <v>0</v>
      </c>
      <c r="J2426" s="1">
        <v>-0.42</v>
      </c>
      <c r="K2426" s="1">
        <v>2.5</v>
      </c>
      <c r="L2426" s="1">
        <v>-0.25</v>
      </c>
      <c r="M2426" s="1">
        <v>-17.7</v>
      </c>
      <c r="O2426" s="1">
        <f>случ!I2414</f>
        <v>15.074535116636088</v>
      </c>
      <c r="P2426" s="1">
        <f t="shared" si="191"/>
        <v>18.714535116636089</v>
      </c>
      <c r="Q2426">
        <f t="shared" si="192"/>
        <v>-1</v>
      </c>
      <c r="S2426">
        <f>случ!J2414</f>
        <v>-18.177358707725041</v>
      </c>
      <c r="T2426">
        <f>случ!K2414</f>
        <v>-4.7409632461594224</v>
      </c>
      <c r="U2426" s="1">
        <f t="shared" si="193"/>
        <v>-30.72975870772504</v>
      </c>
      <c r="V2426" s="1">
        <f t="shared" si="194"/>
        <v>8.8086367538405757</v>
      </c>
      <c r="X2426" s="4">
        <f>10-SUM(U2426&lt;$X$1,U2426&lt;$X$2,U2426&lt;$X$3,U2426&lt;$X$4,U2426&lt;$X$5,U2426&lt;$X$6,U2426&lt;$X$7,U2426&lt;$X$8,U2426&lt;$X$9,U2426&lt;$X$10)</f>
        <v>0</v>
      </c>
      <c r="Y2426" s="4">
        <f>SUM(V2426&lt;$Y$1,V2426&lt;$Y$2,V2426&lt;$Y$3,V2426&lt;$Y$4,V2426&lt;$Y$5,V2426&lt;$Y$6,V2426&lt;$Y$7,V2426&lt;$Y$8,V2426&lt;$Y$9,V2426&lt;$Y$10)</f>
        <v>3</v>
      </c>
      <c r="AA2426" s="10">
        <f t="shared" si="195"/>
        <v>-3.7499999999999999E-3</v>
      </c>
    </row>
    <row r="2427" spans="1:27">
      <c r="A2427" s="4"/>
      <c r="B2427" t="s">
        <v>134</v>
      </c>
      <c r="C2427">
        <v>13</v>
      </c>
      <c r="D2427" s="1">
        <v>3.8999999999999901</v>
      </c>
      <c r="E2427" s="1">
        <v>-0.25</v>
      </c>
      <c r="F2427" s="1">
        <v>0.25</v>
      </c>
      <c r="G2427" s="1">
        <v>-0.23</v>
      </c>
      <c r="H2427" s="1">
        <v>3.75</v>
      </c>
      <c r="I2427" s="1">
        <v>0.125</v>
      </c>
      <c r="J2427" s="1">
        <v>-0.35</v>
      </c>
      <c r="K2427" s="1">
        <v>2.5</v>
      </c>
      <c r="L2427" s="1">
        <v>-0.125</v>
      </c>
      <c r="M2427" s="1">
        <v>-15.6</v>
      </c>
      <c r="O2427" s="1">
        <f>случ!I2415</f>
        <v>9.0437986937085171</v>
      </c>
      <c r="P2427" s="1">
        <f t="shared" si="191"/>
        <v>15.073798693708511</v>
      </c>
      <c r="Q2427">
        <f t="shared" si="192"/>
        <v>-1</v>
      </c>
      <c r="S2427">
        <f>случ!J2415</f>
        <v>14.489521632560937</v>
      </c>
      <c r="T2427">
        <f>случ!K2415</f>
        <v>-3.4823633972620973</v>
      </c>
      <c r="U2427" s="1">
        <f t="shared" si="193"/>
        <v>4.9695216325609373</v>
      </c>
      <c r="V2427" s="1">
        <f t="shared" si="194"/>
        <v>9.6726366027379029</v>
      </c>
      <c r="X2427" s="4">
        <f>10-SUM(U2427&lt;$X$1,U2427&lt;$X$2,U2427&lt;$X$3,U2427&lt;$X$4,U2427&lt;$X$5,U2427&lt;$X$6,U2427&lt;$X$7,U2427&lt;$X$8,U2427&lt;$X$9,U2427&lt;$X$10)</f>
        <v>0</v>
      </c>
      <c r="Y2427" s="4">
        <f>SUM(V2427&lt;$Y$1,V2427&lt;$Y$2,V2427&lt;$Y$3,V2427&lt;$Y$4,V2427&lt;$Y$5,V2427&lt;$Y$6,V2427&lt;$Y$7,V2427&lt;$Y$8,V2427&lt;$Y$9,V2427&lt;$Y$10)</f>
        <v>2</v>
      </c>
      <c r="AA2427" s="10">
        <f t="shared" si="195"/>
        <v>-2.5000000000000001E-3</v>
      </c>
    </row>
    <row r="2428" spans="1:27">
      <c r="A2428" s="4"/>
      <c r="B2428" t="s">
        <v>135</v>
      </c>
      <c r="C2428">
        <v>13</v>
      </c>
      <c r="D2428" s="1">
        <v>12.7</v>
      </c>
      <c r="E2428" s="1">
        <v>-0.375</v>
      </c>
      <c r="F2428" s="1">
        <v>0.25</v>
      </c>
      <c r="G2428" s="1">
        <v>-0.21</v>
      </c>
      <c r="H2428" s="1">
        <v>3.75</v>
      </c>
      <c r="I2428" s="1">
        <v>0</v>
      </c>
      <c r="J2428" s="1">
        <v>-0.04</v>
      </c>
      <c r="K2428" s="1">
        <v>2.5</v>
      </c>
      <c r="L2428" s="1">
        <v>0</v>
      </c>
      <c r="M2428" s="1">
        <v>-8.1999999999999904</v>
      </c>
      <c r="O2428" s="1">
        <f>случ!I2416</f>
        <v>-58.697169921495473</v>
      </c>
      <c r="P2428" s="1">
        <f t="shared" si="191"/>
        <v>-48.182169921495472</v>
      </c>
      <c r="Q2428">
        <f t="shared" si="192"/>
        <v>-1</v>
      </c>
      <c r="S2428">
        <f>случ!J2416</f>
        <v>-27.557115374582459</v>
      </c>
      <c r="T2428">
        <f>случ!K2416</f>
        <v>3.128659845260009</v>
      </c>
      <c r="U2428" s="1">
        <f t="shared" si="193"/>
        <v>-26.267115374582449</v>
      </c>
      <c r="V2428" s="1">
        <f t="shared" si="194"/>
        <v>11.018659845259998</v>
      </c>
      <c r="X2428" s="4">
        <f>10-SUM(U2428&lt;$X$1,U2428&lt;$X$2,U2428&lt;$X$3,U2428&lt;$X$4,U2428&lt;$X$5,U2428&lt;$X$6,U2428&lt;$X$7,U2428&lt;$X$8,U2428&lt;$X$9,U2428&lt;$X$10)</f>
        <v>0</v>
      </c>
      <c r="Y2428" s="4">
        <f>SUM(V2428&lt;$Y$1,V2428&lt;$Y$2,V2428&lt;$Y$3,V2428&lt;$Y$4,V2428&lt;$Y$5,V2428&lt;$Y$6,V2428&lt;$Y$7,V2428&lt;$Y$8,V2428&lt;$Y$9,V2428&lt;$Y$10)</f>
        <v>2</v>
      </c>
      <c r="AA2428" s="10">
        <f t="shared" si="195"/>
        <v>-2.5000000000000001E-3</v>
      </c>
    </row>
    <row r="2429" spans="1:27">
      <c r="A2429" s="4"/>
      <c r="B2429" t="s">
        <v>136</v>
      </c>
      <c r="C2429">
        <v>13</v>
      </c>
      <c r="D2429" s="1">
        <v>14.4</v>
      </c>
      <c r="E2429" s="1">
        <v>-0.25</v>
      </c>
      <c r="F2429" s="1">
        <v>0.25</v>
      </c>
      <c r="G2429" s="1">
        <v>0.1</v>
      </c>
      <c r="H2429" s="1">
        <v>3.75</v>
      </c>
      <c r="I2429" s="1">
        <v>0</v>
      </c>
      <c r="J2429" s="1">
        <v>0.06</v>
      </c>
      <c r="K2429" s="1">
        <v>2.5</v>
      </c>
      <c r="L2429" s="1">
        <v>0</v>
      </c>
      <c r="M2429" s="1">
        <v>-5.3</v>
      </c>
      <c r="O2429" s="1">
        <f>случ!I2417</f>
        <v>-10.599946625278571</v>
      </c>
      <c r="P2429" s="1">
        <f t="shared" si="191"/>
        <v>2.7300533747214288</v>
      </c>
      <c r="Q2429">
        <f t="shared" si="192"/>
        <v>-1</v>
      </c>
      <c r="S2429">
        <f>случ!J2417</f>
        <v>-12.041198264633891</v>
      </c>
      <c r="T2429">
        <f>случ!K2417</f>
        <v>12.767353944468081</v>
      </c>
      <c r="U2429" s="1">
        <f t="shared" si="193"/>
        <v>-8.4111982646338923</v>
      </c>
      <c r="V2429" s="1">
        <f t="shared" si="194"/>
        <v>18.747353944468081</v>
      </c>
      <c r="X2429" s="4">
        <f>10-SUM(U2429&lt;$X$1,U2429&lt;$X$2,U2429&lt;$X$3,U2429&lt;$X$4,U2429&lt;$X$5,U2429&lt;$X$6,U2429&lt;$X$7,U2429&lt;$X$8,U2429&lt;$X$9,U2429&lt;$X$10)</f>
        <v>0</v>
      </c>
      <c r="Y2429" s="4">
        <f>SUM(V2429&lt;$Y$1,V2429&lt;$Y$2,V2429&lt;$Y$3,V2429&lt;$Y$4,V2429&lt;$Y$5,V2429&lt;$Y$6,V2429&lt;$Y$7,V2429&lt;$Y$8,V2429&lt;$Y$9,V2429&lt;$Y$10)</f>
        <v>1</v>
      </c>
      <c r="AA2429" s="10">
        <f t="shared" si="195"/>
        <v>-1.25E-3</v>
      </c>
    </row>
    <row r="2430" spans="1:27">
      <c r="A2430" s="4"/>
      <c r="B2430" t="s">
        <v>137</v>
      </c>
      <c r="C2430">
        <v>13</v>
      </c>
      <c r="D2430" s="1">
        <v>13.2</v>
      </c>
      <c r="E2430" s="1">
        <v>-0.125</v>
      </c>
      <c r="F2430" s="1">
        <v>0.25</v>
      </c>
      <c r="G2430" s="1">
        <v>0.08</v>
      </c>
      <c r="H2430" s="1">
        <v>3.5</v>
      </c>
      <c r="I2430" s="1">
        <v>0.125</v>
      </c>
      <c r="J2430" s="1">
        <v>-0.08</v>
      </c>
      <c r="K2430" s="1">
        <v>2.5</v>
      </c>
      <c r="L2430" s="1">
        <v>-0.125</v>
      </c>
      <c r="M2430" s="1">
        <v>-4.5999999999999899</v>
      </c>
      <c r="O2430" s="1">
        <f>случ!I2418</f>
        <v>-35.146357742959779</v>
      </c>
      <c r="P2430" s="1">
        <f t="shared" si="191"/>
        <v>-21.23135774295978</v>
      </c>
      <c r="Q2430">
        <f t="shared" si="192"/>
        <v>-1</v>
      </c>
      <c r="S2430">
        <f>случ!J2418</f>
        <v>-7.6378108550575474</v>
      </c>
      <c r="T2430">
        <f>случ!K2418</f>
        <v>-7.606290772336699</v>
      </c>
      <c r="U2430" s="1">
        <f t="shared" si="193"/>
        <v>-4.7578108550575369</v>
      </c>
      <c r="V2430" s="1">
        <f t="shared" si="194"/>
        <v>-2.5012907723367093</v>
      </c>
      <c r="X2430" s="4">
        <f>10-SUM(U2430&lt;$X$1,U2430&lt;$X$2,U2430&lt;$X$3,U2430&lt;$X$4,U2430&lt;$X$5,U2430&lt;$X$6,U2430&lt;$X$7,U2430&lt;$X$8,U2430&lt;$X$9,U2430&lt;$X$10)</f>
        <v>0</v>
      </c>
      <c r="Y2430" s="4">
        <f>SUM(V2430&lt;$Y$1,V2430&lt;$Y$2,V2430&lt;$Y$3,V2430&lt;$Y$4,V2430&lt;$Y$5,V2430&lt;$Y$6,V2430&lt;$Y$7,V2430&lt;$Y$8,V2430&lt;$Y$9,V2430&lt;$Y$10)</f>
        <v>6</v>
      </c>
      <c r="AA2430" s="10">
        <f t="shared" si="195"/>
        <v>-7.4999999999999997E-3</v>
      </c>
    </row>
    <row r="2431" spans="1:27">
      <c r="A2431" s="4"/>
      <c r="B2431" t="s">
        <v>138</v>
      </c>
      <c r="C2431">
        <v>13</v>
      </c>
      <c r="D2431" s="1">
        <v>2.5</v>
      </c>
      <c r="E2431" s="1">
        <v>0</v>
      </c>
      <c r="F2431" s="1">
        <v>0.25</v>
      </c>
      <c r="G2431" s="1">
        <v>-8.9899999999999994E-2</v>
      </c>
      <c r="H2431" s="1">
        <v>3.5</v>
      </c>
      <c r="I2431" s="1">
        <v>0</v>
      </c>
      <c r="J2431" s="1">
        <v>-0.27</v>
      </c>
      <c r="K2431" s="1">
        <v>2.5</v>
      </c>
      <c r="L2431" s="1">
        <v>0</v>
      </c>
      <c r="M2431" s="1">
        <v>-4.2</v>
      </c>
      <c r="O2431" s="1">
        <f>случ!I2419</f>
        <v>0.48682774453652766</v>
      </c>
      <c r="P2431" s="1">
        <f t="shared" si="191"/>
        <v>8.4868277445365283</v>
      </c>
      <c r="Q2431">
        <f t="shared" si="192"/>
        <v>-1</v>
      </c>
      <c r="S2431">
        <f>случ!J2419</f>
        <v>-8.3857418609733951</v>
      </c>
      <c r="T2431">
        <f>случ!K2419</f>
        <v>-5.4363516630423767</v>
      </c>
      <c r="U2431" s="1">
        <f t="shared" si="193"/>
        <v>-7.0563418609733963</v>
      </c>
      <c r="V2431" s="1">
        <f t="shared" si="194"/>
        <v>-4.9064516630423771</v>
      </c>
      <c r="X2431" s="4">
        <f>10-SUM(U2431&lt;$X$1,U2431&lt;$X$2,U2431&lt;$X$3,U2431&lt;$X$4,U2431&lt;$X$5,U2431&lt;$X$6,U2431&lt;$X$7,U2431&lt;$X$8,U2431&lt;$X$9,U2431&lt;$X$10)</f>
        <v>0</v>
      </c>
      <c r="Y2431" s="4">
        <f>SUM(V2431&lt;$Y$1,V2431&lt;$Y$2,V2431&lt;$Y$3,V2431&lt;$Y$4,V2431&lt;$Y$5,V2431&lt;$Y$6,V2431&lt;$Y$7,V2431&lt;$Y$8,V2431&lt;$Y$9,V2431&lt;$Y$10)</f>
        <v>7</v>
      </c>
      <c r="AA2431" s="10">
        <f t="shared" si="195"/>
        <v>-8.7500000000000008E-3</v>
      </c>
    </row>
    <row r="2432" spans="1:27">
      <c r="A2432" s="4"/>
      <c r="B2432" t="s">
        <v>139</v>
      </c>
      <c r="C2432">
        <v>13</v>
      </c>
      <c r="D2432" s="1">
        <v>9.4</v>
      </c>
      <c r="E2432" s="1">
        <v>0</v>
      </c>
      <c r="F2432" s="1">
        <v>0.25</v>
      </c>
      <c r="G2432" s="1">
        <v>-0.109999999999999</v>
      </c>
      <c r="H2432" s="1">
        <v>3.5</v>
      </c>
      <c r="I2432" s="1">
        <v>0</v>
      </c>
      <c r="J2432" s="1">
        <v>-0.3</v>
      </c>
      <c r="K2432" s="1">
        <v>2.5</v>
      </c>
      <c r="L2432" s="1">
        <v>0</v>
      </c>
      <c r="M2432" s="1">
        <v>-0.5</v>
      </c>
      <c r="O2432" s="1">
        <f>случ!I2420</f>
        <v>-1.960017622683734</v>
      </c>
      <c r="P2432" s="1">
        <f t="shared" si="191"/>
        <v>10.869982377316266</v>
      </c>
      <c r="Q2432">
        <f t="shared" si="192"/>
        <v>-1</v>
      </c>
      <c r="S2432">
        <f>случ!J2420</f>
        <v>-5.3768357894603689</v>
      </c>
      <c r="T2432">
        <f>случ!K2420</f>
        <v>4.5287896074964173</v>
      </c>
      <c r="U2432" s="1">
        <f t="shared" si="193"/>
        <v>-0.61683578946037443</v>
      </c>
      <c r="V2432" s="1">
        <f t="shared" si="194"/>
        <v>0.98878960749641642</v>
      </c>
      <c r="X2432" s="4">
        <f>10-SUM(U2432&lt;$X$1,U2432&lt;$X$2,U2432&lt;$X$3,U2432&lt;$X$4,U2432&lt;$X$5,U2432&lt;$X$6,U2432&lt;$X$7,U2432&lt;$X$8,U2432&lt;$X$9,U2432&lt;$X$10)</f>
        <v>0</v>
      </c>
      <c r="Y2432" s="4">
        <f>SUM(V2432&lt;$Y$1,V2432&lt;$Y$2,V2432&lt;$Y$3,V2432&lt;$Y$4,V2432&lt;$Y$5,V2432&lt;$Y$6,V2432&lt;$Y$7,V2432&lt;$Y$8,V2432&lt;$Y$9,V2432&lt;$Y$10)</f>
        <v>5</v>
      </c>
      <c r="AA2432" s="10">
        <f t="shared" si="195"/>
        <v>-6.2500000000000003E-3</v>
      </c>
    </row>
    <row r="2433" spans="1:27">
      <c r="A2433" s="4"/>
      <c r="B2433" t="s">
        <v>140</v>
      </c>
      <c r="C2433">
        <v>13</v>
      </c>
      <c r="D2433" s="1">
        <v>9.2999999999999901</v>
      </c>
      <c r="E2433" s="1">
        <v>0</v>
      </c>
      <c r="F2433" s="1">
        <v>0.25</v>
      </c>
      <c r="G2433" s="1">
        <v>-4.9799999999999997E-2</v>
      </c>
      <c r="H2433" s="1">
        <v>3.5</v>
      </c>
      <c r="I2433" s="1">
        <v>0</v>
      </c>
      <c r="J2433" s="1">
        <v>0.06</v>
      </c>
      <c r="K2433" s="1">
        <v>2.5</v>
      </c>
      <c r="L2433" s="1">
        <v>0</v>
      </c>
      <c r="M2433" s="1">
        <v>2.1</v>
      </c>
      <c r="O2433" s="1">
        <f>случ!I2421</f>
        <v>0.54966854297170831</v>
      </c>
      <c r="P2433" s="1">
        <f t="shared" si="191"/>
        <v>13.309668542971702</v>
      </c>
      <c r="Q2433">
        <f t="shared" si="192"/>
        <v>-1</v>
      </c>
      <c r="S2433">
        <f>случ!J2421</f>
        <v>5.3821095497110774</v>
      </c>
      <c r="T2433">
        <f>случ!K2421</f>
        <v>3.0199461854112863</v>
      </c>
      <c r="U2433" s="1">
        <f t="shared" si="193"/>
        <v>17.060909549711077</v>
      </c>
      <c r="V2433" s="1">
        <f t="shared" si="194"/>
        <v>1.4997461854112859</v>
      </c>
      <c r="X2433" s="4">
        <f>10-SUM(U2433&lt;$X$1,U2433&lt;$X$2,U2433&lt;$X$3,U2433&lt;$X$4,U2433&lt;$X$5,U2433&lt;$X$6,U2433&lt;$X$7,U2433&lt;$X$8,U2433&lt;$X$9,U2433&lt;$X$10)</f>
        <v>4</v>
      </c>
      <c r="Y2433" s="4">
        <f>SUM(V2433&lt;$Y$1,V2433&lt;$Y$2,V2433&lt;$Y$3,V2433&lt;$Y$4,V2433&lt;$Y$5,V2433&lt;$Y$6,V2433&lt;$Y$7,V2433&lt;$Y$8,V2433&lt;$Y$9,V2433&lt;$Y$10)</f>
        <v>5</v>
      </c>
      <c r="AA2433" s="10">
        <f t="shared" si="195"/>
        <v>-6.2500000000000003E-3</v>
      </c>
    </row>
    <row r="2434" spans="1:27">
      <c r="A2434" s="4"/>
      <c r="B2434" t="s">
        <v>141</v>
      </c>
      <c r="C2434">
        <v>13</v>
      </c>
      <c r="D2434" s="1">
        <v>4.5999999999999899</v>
      </c>
      <c r="E2434" s="1">
        <v>0</v>
      </c>
      <c r="F2434" s="1">
        <v>0.25</v>
      </c>
      <c r="G2434" s="1">
        <v>-8.9899999999999994E-2</v>
      </c>
      <c r="H2434" s="1">
        <v>3.5</v>
      </c>
      <c r="I2434" s="1">
        <v>0</v>
      </c>
      <c r="J2434" s="1">
        <v>-7.0000000000000201E-2</v>
      </c>
      <c r="K2434" s="1">
        <v>2.5</v>
      </c>
      <c r="L2434" s="1">
        <v>0</v>
      </c>
      <c r="M2434" s="1">
        <v>0.8</v>
      </c>
      <c r="O2434" s="1">
        <f>случ!I2422</f>
        <v>13.091437571164127</v>
      </c>
      <c r="P2434" s="1">
        <f t="shared" si="191"/>
        <v>22.56143757116412</v>
      </c>
      <c r="Q2434">
        <f t="shared" si="192"/>
        <v>0</v>
      </c>
      <c r="S2434">
        <f>случ!J2422</f>
        <v>13.956652413908433</v>
      </c>
      <c r="T2434">
        <f>случ!K2422</f>
        <v>-1.8611571742277058</v>
      </c>
      <c r="U2434" s="1">
        <f t="shared" si="193"/>
        <v>22.88605241390843</v>
      </c>
      <c r="V2434" s="1">
        <f t="shared" si="194"/>
        <v>-3.7312571742277085</v>
      </c>
      <c r="X2434" s="4">
        <f>10-SUM(U2434&lt;$X$1,U2434&lt;$X$2,U2434&lt;$X$3,U2434&lt;$X$4,U2434&lt;$X$5,U2434&lt;$X$6,U2434&lt;$X$7,U2434&lt;$X$8,U2434&lt;$X$9,U2434&lt;$X$10)</f>
        <v>5</v>
      </c>
      <c r="Y2434" s="4">
        <f>SUM(V2434&lt;$Y$1,V2434&lt;$Y$2,V2434&lt;$Y$3,V2434&lt;$Y$4,V2434&lt;$Y$5,V2434&lt;$Y$6,V2434&lt;$Y$7,V2434&lt;$Y$8,V2434&lt;$Y$9,V2434&lt;$Y$10)</f>
        <v>7</v>
      </c>
      <c r="AA2434" s="10">
        <f t="shared" si="195"/>
        <v>0</v>
      </c>
    </row>
    <row r="2435" spans="1:27">
      <c r="A2435" s="4"/>
      <c r="B2435" t="s">
        <v>142</v>
      </c>
      <c r="C2435">
        <v>13</v>
      </c>
      <c r="D2435" s="1">
        <v>-2.2000000000000002</v>
      </c>
      <c r="E2435" s="1">
        <v>0</v>
      </c>
      <c r="F2435" s="1">
        <v>0.25</v>
      </c>
      <c r="G2435" s="1">
        <v>-0.08</v>
      </c>
      <c r="H2435" s="1">
        <v>3.5</v>
      </c>
      <c r="I2435" s="1">
        <v>0</v>
      </c>
      <c r="J2435" s="1">
        <v>-4.9999999999999802E-2</v>
      </c>
      <c r="K2435" s="1">
        <v>2.5</v>
      </c>
      <c r="L2435" s="1">
        <v>0</v>
      </c>
      <c r="M2435" s="1">
        <v>1.1000000000000001</v>
      </c>
      <c r="O2435" s="1">
        <f>случ!I2423</f>
        <v>-23.731295117484684</v>
      </c>
      <c r="P2435" s="1">
        <f t="shared" si="191"/>
        <v>-19.021295117484684</v>
      </c>
      <c r="Q2435">
        <f t="shared" si="192"/>
        <v>-1</v>
      </c>
      <c r="S2435">
        <f>случ!J2423</f>
        <v>-33.793187240308654</v>
      </c>
      <c r="T2435">
        <f>случ!K2423</f>
        <v>3.3244623192980738</v>
      </c>
      <c r="U2435" s="1">
        <f t="shared" si="193"/>
        <v>-24.363187240308655</v>
      </c>
      <c r="V2435" s="1">
        <f t="shared" si="194"/>
        <v>1.4044623192980761</v>
      </c>
      <c r="X2435" s="4">
        <f>10-SUM(U2435&lt;$X$1,U2435&lt;$X$2,U2435&lt;$X$3,U2435&lt;$X$4,U2435&lt;$X$5,U2435&lt;$X$6,U2435&lt;$X$7,U2435&lt;$X$8,U2435&lt;$X$9,U2435&lt;$X$10)</f>
        <v>0</v>
      </c>
      <c r="Y2435" s="4">
        <f>SUM(V2435&lt;$Y$1,V2435&lt;$Y$2,V2435&lt;$Y$3,V2435&lt;$Y$4,V2435&lt;$Y$5,V2435&lt;$Y$6,V2435&lt;$Y$7,V2435&lt;$Y$8,V2435&lt;$Y$9,V2435&lt;$Y$10)</f>
        <v>5</v>
      </c>
      <c r="AA2435" s="10">
        <f t="shared" si="195"/>
        <v>-6.2500000000000003E-3</v>
      </c>
    </row>
    <row r="2436" spans="1:27">
      <c r="A2436" s="4"/>
      <c r="B2436" t="s">
        <v>143</v>
      </c>
      <c r="C2436">
        <v>13</v>
      </c>
      <c r="D2436" s="1">
        <v>-5.6</v>
      </c>
      <c r="E2436" s="1">
        <v>0</v>
      </c>
      <c r="F2436" s="1">
        <v>0.25</v>
      </c>
      <c r="G2436" s="1">
        <v>0.12999999999999901</v>
      </c>
      <c r="H2436" s="1">
        <v>3.5</v>
      </c>
      <c r="I2436" s="1">
        <v>0</v>
      </c>
      <c r="J2436" s="1">
        <v>0.02</v>
      </c>
      <c r="K2436" s="1">
        <v>2.5</v>
      </c>
      <c r="L2436" s="1">
        <v>0</v>
      </c>
      <c r="M2436" s="1">
        <v>-1.9</v>
      </c>
      <c r="O2436" s="1">
        <f>случ!I2424</f>
        <v>39.956082902716417</v>
      </c>
      <c r="P2436" s="1">
        <f t="shared" si="191"/>
        <v>42.286082902716416</v>
      </c>
      <c r="Q2436">
        <f t="shared" si="192"/>
        <v>0</v>
      </c>
      <c r="S2436">
        <f>случ!J2424</f>
        <v>11.908641012598018</v>
      </c>
      <c r="T2436">
        <f>случ!K2424</f>
        <v>1.0385111499751125</v>
      </c>
      <c r="U2436" s="1">
        <f t="shared" si="193"/>
        <v>17.988641012598023</v>
      </c>
      <c r="V2436" s="1">
        <f t="shared" si="194"/>
        <v>2.8185111499751132</v>
      </c>
      <c r="X2436" s="4">
        <f>10-SUM(U2436&lt;$X$1,U2436&lt;$X$2,U2436&lt;$X$3,U2436&lt;$X$4,U2436&lt;$X$5,U2436&lt;$X$6,U2436&lt;$X$7,U2436&lt;$X$8,U2436&lt;$X$9,U2436&lt;$X$10)</f>
        <v>4</v>
      </c>
      <c r="Y2436" s="4">
        <f>SUM(V2436&lt;$Y$1,V2436&lt;$Y$2,V2436&lt;$Y$3,V2436&lt;$Y$4,V2436&lt;$Y$5,V2436&lt;$Y$6,V2436&lt;$Y$7,V2436&lt;$Y$8,V2436&lt;$Y$9,V2436&lt;$Y$10)</f>
        <v>5</v>
      </c>
      <c r="AA2436" s="10">
        <f t="shared" si="195"/>
        <v>0</v>
      </c>
    </row>
    <row r="2437" spans="1:27">
      <c r="A2437" s="4"/>
      <c r="B2437" t="s">
        <v>144</v>
      </c>
      <c r="C2437">
        <v>13</v>
      </c>
      <c r="D2437" s="1">
        <v>6</v>
      </c>
      <c r="E2437" s="1">
        <v>0</v>
      </c>
      <c r="F2437" s="1">
        <v>0.25</v>
      </c>
      <c r="G2437" s="1">
        <v>5.0000000000000197E-2</v>
      </c>
      <c r="H2437" s="1">
        <v>3.5</v>
      </c>
      <c r="I2437" s="1">
        <v>0</v>
      </c>
      <c r="J2437" s="1">
        <v>-0.12</v>
      </c>
      <c r="K2437" s="1">
        <v>2.5</v>
      </c>
      <c r="L2437" s="1">
        <v>0</v>
      </c>
      <c r="M2437" s="1">
        <v>0</v>
      </c>
      <c r="O2437" s="1">
        <f>случ!I2425</f>
        <v>-2.1689847281358676</v>
      </c>
      <c r="P2437" s="1">
        <f t="shared" si="191"/>
        <v>8.2810152718641312</v>
      </c>
      <c r="Q2437">
        <f t="shared" si="192"/>
        <v>-1</v>
      </c>
      <c r="S2437">
        <f>случ!J2425</f>
        <v>-42.3786867319848</v>
      </c>
      <c r="T2437">
        <f>случ!K2425</f>
        <v>7.0709531529426295</v>
      </c>
      <c r="U2437" s="1">
        <f t="shared" si="193"/>
        <v>-35.738686731984799</v>
      </c>
      <c r="V2437" s="1">
        <f t="shared" si="194"/>
        <v>5.2109531529426292</v>
      </c>
      <c r="X2437" s="4">
        <f>10-SUM(U2437&lt;$X$1,U2437&lt;$X$2,U2437&lt;$X$3,U2437&lt;$X$4,U2437&lt;$X$5,U2437&lt;$X$6,U2437&lt;$X$7,U2437&lt;$X$8,U2437&lt;$X$9,U2437&lt;$X$10)</f>
        <v>0</v>
      </c>
      <c r="Y2437" s="4">
        <f>SUM(V2437&lt;$Y$1,V2437&lt;$Y$2,V2437&lt;$Y$3,V2437&lt;$Y$4,V2437&lt;$Y$5,V2437&lt;$Y$6,V2437&lt;$Y$7,V2437&lt;$Y$8,V2437&lt;$Y$9,V2437&lt;$Y$10)</f>
        <v>4</v>
      </c>
      <c r="AA2437" s="10">
        <f t="shared" si="195"/>
        <v>-5.0000000000000001E-3</v>
      </c>
    </row>
    <row r="2438" spans="1:27">
      <c r="A2438" s="4"/>
      <c r="B2438" t="s">
        <v>145</v>
      </c>
      <c r="C2438">
        <v>13</v>
      </c>
      <c r="D2438" s="1">
        <v>15.6</v>
      </c>
      <c r="E2438" s="1">
        <v>0</v>
      </c>
      <c r="F2438" s="1">
        <v>0.25</v>
      </c>
      <c r="G2438" s="1">
        <v>0.02</v>
      </c>
      <c r="H2438" s="1">
        <v>3.5</v>
      </c>
      <c r="I2438" s="1">
        <v>0</v>
      </c>
      <c r="J2438" s="1">
        <v>8.9999999999999802E-2</v>
      </c>
      <c r="K2438" s="1">
        <v>2.5</v>
      </c>
      <c r="L2438" s="1">
        <v>0</v>
      </c>
      <c r="M2438" s="1">
        <v>3.1</v>
      </c>
      <c r="O2438" s="1">
        <f>случ!I2426</f>
        <v>-5.0254428240222238</v>
      </c>
      <c r="P2438" s="1">
        <f t="shared" si="191"/>
        <v>12.144557175977777</v>
      </c>
      <c r="Q2438">
        <f t="shared" si="192"/>
        <v>-1</v>
      </c>
      <c r="S2438">
        <f>случ!J2426</f>
        <v>1.0813544275843947</v>
      </c>
      <c r="T2438">
        <f>случ!K2426</f>
        <v>7.5852442298869125</v>
      </c>
      <c r="U2438" s="1">
        <f t="shared" si="193"/>
        <v>13.731354427584392</v>
      </c>
      <c r="V2438" s="1">
        <f t="shared" si="194"/>
        <v>5.3852442298869097</v>
      </c>
      <c r="X2438" s="4">
        <f>10-SUM(U2438&lt;$X$1,U2438&lt;$X$2,U2438&lt;$X$3,U2438&lt;$X$4,U2438&lt;$X$5,U2438&lt;$X$6,U2438&lt;$X$7,U2438&lt;$X$8,U2438&lt;$X$9,U2438&lt;$X$10)</f>
        <v>3</v>
      </c>
      <c r="Y2438" s="4">
        <f>SUM(V2438&lt;$Y$1,V2438&lt;$Y$2,V2438&lt;$Y$3,V2438&lt;$Y$4,V2438&lt;$Y$5,V2438&lt;$Y$6,V2438&lt;$Y$7,V2438&lt;$Y$8,V2438&lt;$Y$9,V2438&lt;$Y$10)</f>
        <v>4</v>
      </c>
      <c r="AA2438" s="10">
        <f t="shared" si="195"/>
        <v>-5.0000000000000001E-3</v>
      </c>
    </row>
    <row r="2439" spans="1:27">
      <c r="A2439" s="4"/>
      <c r="B2439" t="s">
        <v>146</v>
      </c>
      <c r="C2439">
        <v>13</v>
      </c>
      <c r="D2439" s="1">
        <v>24.5</v>
      </c>
      <c r="E2439" s="1">
        <v>0</v>
      </c>
      <c r="F2439" s="1">
        <v>0.25</v>
      </c>
      <c r="G2439" s="1">
        <v>-0.02</v>
      </c>
      <c r="H2439" s="1">
        <v>3.5</v>
      </c>
      <c r="I2439" s="1">
        <v>0</v>
      </c>
      <c r="J2439" s="1">
        <v>-0.04</v>
      </c>
      <c r="K2439" s="1">
        <v>2.5</v>
      </c>
      <c r="L2439" s="1">
        <v>0</v>
      </c>
      <c r="M2439" s="1">
        <v>7.4</v>
      </c>
      <c r="O2439" s="1">
        <f>случ!I2427</f>
        <v>-32.595872072136956</v>
      </c>
      <c r="P2439" s="1">
        <f t="shared" si="191"/>
        <v>-9.1958720721369573</v>
      </c>
      <c r="Q2439">
        <f t="shared" si="192"/>
        <v>-1</v>
      </c>
      <c r="S2439">
        <f>случ!J2427</f>
        <v>21.668606635302599</v>
      </c>
      <c r="T2439">
        <f>случ!K2427</f>
        <v>1.7716357005674426</v>
      </c>
      <c r="U2439" s="1">
        <f t="shared" si="193"/>
        <v>37.168606635302595</v>
      </c>
      <c r="V2439" s="1">
        <f t="shared" si="194"/>
        <v>-6.3783642994325582</v>
      </c>
      <c r="X2439" s="4">
        <f>10-SUM(U2439&lt;$X$1,U2439&lt;$X$2,U2439&lt;$X$3,U2439&lt;$X$4,U2439&lt;$X$5,U2439&lt;$X$6,U2439&lt;$X$7,U2439&lt;$X$8,U2439&lt;$X$9,U2439&lt;$X$10)</f>
        <v>9</v>
      </c>
      <c r="Y2439" s="4">
        <f>SUM(V2439&lt;$Y$1,V2439&lt;$Y$2,V2439&lt;$Y$3,V2439&lt;$Y$4,V2439&lt;$Y$5,V2439&lt;$Y$6,V2439&lt;$Y$7,V2439&lt;$Y$8,V2439&lt;$Y$9,V2439&lt;$Y$10)</f>
        <v>7</v>
      </c>
      <c r="AA2439" s="10">
        <f t="shared" si="195"/>
        <v>-8.7500000000000008E-3</v>
      </c>
    </row>
    <row r="2440" spans="1:27">
      <c r="A2440" s="4"/>
      <c r="B2440" t="s">
        <v>147</v>
      </c>
      <c r="C2440">
        <v>13</v>
      </c>
      <c r="D2440" s="1">
        <v>23.9</v>
      </c>
      <c r="E2440" s="1">
        <v>0</v>
      </c>
      <c r="F2440" s="1">
        <v>0.25</v>
      </c>
      <c r="G2440" s="1">
        <v>0.02</v>
      </c>
      <c r="H2440" s="1">
        <v>3.5</v>
      </c>
      <c r="I2440" s="1">
        <v>0</v>
      </c>
      <c r="J2440" s="1">
        <v>-0.06</v>
      </c>
      <c r="K2440" s="1">
        <v>2.5</v>
      </c>
      <c r="L2440" s="1">
        <v>0</v>
      </c>
      <c r="M2440" s="1">
        <v>9.9</v>
      </c>
      <c r="O2440" s="1">
        <f>случ!I2428</f>
        <v>-21.614874040480867</v>
      </c>
      <c r="P2440" s="1">
        <f t="shared" si="191"/>
        <v>1.3651259595191299</v>
      </c>
      <c r="Q2440">
        <f t="shared" si="192"/>
        <v>-1</v>
      </c>
      <c r="S2440">
        <f>случ!J2428</f>
        <v>-21.674748826498217</v>
      </c>
      <c r="T2440">
        <f>случ!K2428</f>
        <v>11.247842084798085</v>
      </c>
      <c r="U2440" s="1">
        <f t="shared" si="193"/>
        <v>-4.1747488264982167</v>
      </c>
      <c r="V2440" s="1">
        <f t="shared" si="194"/>
        <v>0.29784208479808605</v>
      </c>
      <c r="X2440" s="4">
        <f>10-SUM(U2440&lt;$X$1,U2440&lt;$X$2,U2440&lt;$X$3,U2440&lt;$X$4,U2440&lt;$X$5,U2440&lt;$X$6,U2440&lt;$X$7,U2440&lt;$X$8,U2440&lt;$X$9,U2440&lt;$X$10)</f>
        <v>0</v>
      </c>
      <c r="Y2440" s="4">
        <f>SUM(V2440&lt;$Y$1,V2440&lt;$Y$2,V2440&lt;$Y$3,V2440&lt;$Y$4,V2440&lt;$Y$5,V2440&lt;$Y$6,V2440&lt;$Y$7,V2440&lt;$Y$8,V2440&lt;$Y$9,V2440&lt;$Y$10)</f>
        <v>5</v>
      </c>
      <c r="AA2440" s="10">
        <f t="shared" si="195"/>
        <v>-6.2500000000000003E-3</v>
      </c>
    </row>
    <row r="2441" spans="1:27">
      <c r="A2441" s="4"/>
      <c r="B2441" t="s">
        <v>148</v>
      </c>
      <c r="C2441">
        <v>13</v>
      </c>
      <c r="D2441" s="1">
        <v>17.3</v>
      </c>
      <c r="E2441" s="1">
        <v>0</v>
      </c>
      <c r="F2441" s="1">
        <v>0.25</v>
      </c>
      <c r="G2441" s="1">
        <v>0.02</v>
      </c>
      <c r="H2441" s="1">
        <v>3.5</v>
      </c>
      <c r="I2441" s="1">
        <v>0</v>
      </c>
      <c r="J2441" s="1">
        <v>9.9999999999997799E-3</v>
      </c>
      <c r="K2441" s="1">
        <v>2.5</v>
      </c>
      <c r="L2441" s="1">
        <v>0</v>
      </c>
      <c r="M2441" s="1">
        <v>7.2</v>
      </c>
      <c r="O2441" s="1">
        <f>случ!I2429</f>
        <v>-35.100772867989406</v>
      </c>
      <c r="P2441" s="1">
        <f t="shared" si="191"/>
        <v>-16.740772867989406</v>
      </c>
      <c r="Q2441">
        <f t="shared" si="192"/>
        <v>-1</v>
      </c>
      <c r="S2441">
        <f>случ!J2429</f>
        <v>-11.299788318125881</v>
      </c>
      <c r="T2441">
        <f>случ!K2429</f>
        <v>3.3469792484315741</v>
      </c>
      <c r="U2441" s="1">
        <f t="shared" si="193"/>
        <v>4.4102116818741166</v>
      </c>
      <c r="V2441" s="1">
        <f t="shared" si="194"/>
        <v>-3.9930207515684293</v>
      </c>
      <c r="X2441" s="4">
        <f>10-SUM(U2441&lt;$X$1,U2441&lt;$X$2,U2441&lt;$X$3,U2441&lt;$X$4,U2441&lt;$X$5,U2441&lt;$X$6,U2441&lt;$X$7,U2441&lt;$X$8,U2441&lt;$X$9,U2441&lt;$X$10)</f>
        <v>0</v>
      </c>
      <c r="Y2441" s="4">
        <f>SUM(V2441&lt;$Y$1,V2441&lt;$Y$2,V2441&lt;$Y$3,V2441&lt;$Y$4,V2441&lt;$Y$5,V2441&lt;$Y$6,V2441&lt;$Y$7,V2441&lt;$Y$8,V2441&lt;$Y$9,V2441&lt;$Y$10)</f>
        <v>7</v>
      </c>
      <c r="AA2441" s="10">
        <f t="shared" si="195"/>
        <v>-8.7500000000000008E-3</v>
      </c>
    </row>
    <row r="2442" spans="1:27">
      <c r="A2442" s="4"/>
      <c r="B2442" t="s">
        <v>149</v>
      </c>
      <c r="C2442">
        <v>13</v>
      </c>
      <c r="D2442" s="1">
        <v>13</v>
      </c>
      <c r="E2442" s="1">
        <v>0</v>
      </c>
      <c r="F2442" s="1">
        <v>0.25</v>
      </c>
      <c r="G2442" s="1">
        <v>3.00000000000002E-2</v>
      </c>
      <c r="H2442" s="1">
        <v>3.5</v>
      </c>
      <c r="I2442" s="1">
        <v>0</v>
      </c>
      <c r="J2442" s="1">
        <v>7.9999999999999599E-2</v>
      </c>
      <c r="K2442" s="1">
        <v>2.5</v>
      </c>
      <c r="L2442" s="1">
        <v>0</v>
      </c>
      <c r="M2442" s="1">
        <v>6.2</v>
      </c>
      <c r="O2442" s="1">
        <f>случ!I2430</f>
        <v>18.904031347766153</v>
      </c>
      <c r="P2442" s="1">
        <f t="shared" si="191"/>
        <v>34.254031347766151</v>
      </c>
      <c r="Q2442">
        <f t="shared" si="192"/>
        <v>0</v>
      </c>
      <c r="S2442">
        <f>случ!J2430</f>
        <v>12.743060099371942</v>
      </c>
      <c r="T2442">
        <f>случ!K2430</f>
        <v>3.3621864205916454</v>
      </c>
      <c r="U2442" s="1">
        <f t="shared" si="193"/>
        <v>28.303060099371937</v>
      </c>
      <c r="V2442" s="1">
        <f t="shared" si="194"/>
        <v>-2.0778135794083603</v>
      </c>
      <c r="X2442" s="4">
        <f>10-SUM(U2442&lt;$X$1,U2442&lt;$X$2,U2442&lt;$X$3,U2442&lt;$X$4,U2442&lt;$X$5,U2442&lt;$X$6,U2442&lt;$X$7,U2442&lt;$X$8,U2442&lt;$X$9,U2442&lt;$X$10)</f>
        <v>7</v>
      </c>
      <c r="Y2442" s="4">
        <f>SUM(V2442&lt;$Y$1,V2442&lt;$Y$2,V2442&lt;$Y$3,V2442&lt;$Y$4,V2442&lt;$Y$5,V2442&lt;$Y$6,V2442&lt;$Y$7,V2442&lt;$Y$8,V2442&lt;$Y$9,V2442&lt;$Y$10)</f>
        <v>6</v>
      </c>
      <c r="AA2442" s="10">
        <f t="shared" si="195"/>
        <v>0</v>
      </c>
    </row>
    <row r="2443" spans="1:27">
      <c r="A2443" s="4"/>
      <c r="B2443" t="s">
        <v>150</v>
      </c>
      <c r="C2443">
        <v>13</v>
      </c>
      <c r="D2443" s="1">
        <v>15.3</v>
      </c>
      <c r="E2443" s="1">
        <v>0</v>
      </c>
      <c r="F2443" s="1">
        <v>0.25</v>
      </c>
      <c r="G2443" s="1">
        <v>3.00000000000002E-2</v>
      </c>
      <c r="H2443" s="1">
        <v>3.5</v>
      </c>
      <c r="I2443" s="1">
        <v>0.2</v>
      </c>
      <c r="J2443" s="1">
        <v>-0.02</v>
      </c>
      <c r="K2443" s="1">
        <v>2.5</v>
      </c>
      <c r="L2443" s="1">
        <v>0.2</v>
      </c>
      <c r="M2443" s="1">
        <v>8.1</v>
      </c>
      <c r="O2443" s="1">
        <f>случ!I2431</f>
        <v>55.967188657504437</v>
      </c>
      <c r="P2443" s="1">
        <f t="shared" si="191"/>
        <v>73.007188657504429</v>
      </c>
      <c r="Q2443">
        <f t="shared" si="192"/>
        <v>1</v>
      </c>
      <c r="S2443">
        <f>случ!J2431</f>
        <v>-17.108712178117386</v>
      </c>
      <c r="T2443">
        <f>случ!K2431</f>
        <v>8.9154350497884405</v>
      </c>
      <c r="U2443" s="1">
        <f t="shared" si="193"/>
        <v>-2.148712178117389</v>
      </c>
      <c r="V2443" s="1">
        <f t="shared" si="194"/>
        <v>1.6754350497884412</v>
      </c>
      <c r="X2443" s="4">
        <f>10-SUM(U2443&lt;$X$1,U2443&lt;$X$2,U2443&lt;$X$3,U2443&lt;$X$4,U2443&lt;$X$5,U2443&lt;$X$6,U2443&lt;$X$7,U2443&lt;$X$8,U2443&lt;$X$9,U2443&lt;$X$10)</f>
        <v>0</v>
      </c>
      <c r="Y2443" s="4">
        <f>SUM(V2443&lt;$Y$1,V2443&lt;$Y$2,V2443&lt;$Y$3,V2443&lt;$Y$4,V2443&lt;$Y$5,V2443&lt;$Y$6,V2443&lt;$Y$7,V2443&lt;$Y$8,V2443&lt;$Y$9,V2443&lt;$Y$10)</f>
        <v>5</v>
      </c>
      <c r="AA2443" s="10">
        <f t="shared" si="195"/>
        <v>0</v>
      </c>
    </row>
    <row r="2444" spans="1:27">
      <c r="A2444" s="4"/>
      <c r="B2444" t="s">
        <v>151</v>
      </c>
      <c r="C2444">
        <v>13</v>
      </c>
      <c r="D2444" s="1">
        <v>10.4</v>
      </c>
      <c r="E2444" s="1">
        <v>0</v>
      </c>
      <c r="F2444" s="1">
        <v>0.25</v>
      </c>
      <c r="G2444" s="1">
        <v>0</v>
      </c>
      <c r="H2444" s="1">
        <v>3.5</v>
      </c>
      <c r="I2444" s="1">
        <v>0.25</v>
      </c>
      <c r="J2444" s="1">
        <v>0</v>
      </c>
      <c r="K2444" s="1">
        <v>2.5</v>
      </c>
      <c r="L2444" s="1">
        <v>0.25</v>
      </c>
      <c r="M2444" s="1">
        <v>7.8</v>
      </c>
      <c r="O2444" s="1">
        <f>случ!I2432</f>
        <v>1.824652577828163</v>
      </c>
      <c r="P2444" s="1">
        <f t="shared" si="191"/>
        <v>15.454652577828162</v>
      </c>
      <c r="Q2444">
        <f t="shared" si="192"/>
        <v>-1</v>
      </c>
      <c r="S2444">
        <f>случ!J2432</f>
        <v>-18.950823787671759</v>
      </c>
      <c r="T2444">
        <f>случ!K2432</f>
        <v>6.7721958634349892</v>
      </c>
      <c r="U2444" s="1">
        <f t="shared" si="193"/>
        <v>-4.150823787671758</v>
      </c>
      <c r="V2444" s="1">
        <f t="shared" si="194"/>
        <v>0.47219586343498943</v>
      </c>
      <c r="X2444" s="4">
        <f>10-SUM(U2444&lt;$X$1,U2444&lt;$X$2,U2444&lt;$X$3,U2444&lt;$X$4,U2444&lt;$X$5,U2444&lt;$X$6,U2444&lt;$X$7,U2444&lt;$X$8,U2444&lt;$X$9,U2444&lt;$X$10)</f>
        <v>0</v>
      </c>
      <c r="Y2444" s="4">
        <f>SUM(V2444&lt;$Y$1,V2444&lt;$Y$2,V2444&lt;$Y$3,V2444&lt;$Y$4,V2444&lt;$Y$5,V2444&lt;$Y$6,V2444&lt;$Y$7,V2444&lt;$Y$8,V2444&lt;$Y$9,V2444&lt;$Y$10)</f>
        <v>5</v>
      </c>
      <c r="AA2444" s="10">
        <f t="shared" si="195"/>
        <v>-6.2500000000000003E-3</v>
      </c>
    </row>
    <row r="2445" spans="1:27">
      <c r="A2445" s="4"/>
      <c r="B2445" t="s">
        <v>152</v>
      </c>
      <c r="C2445">
        <v>13</v>
      </c>
      <c r="D2445" s="1">
        <v>2.4</v>
      </c>
      <c r="E2445" s="1">
        <v>0</v>
      </c>
      <c r="F2445" s="1">
        <v>0.25</v>
      </c>
      <c r="G2445" s="1">
        <v>0.02</v>
      </c>
      <c r="H2445" s="1">
        <v>3.5</v>
      </c>
      <c r="I2445" s="1">
        <v>0.25</v>
      </c>
      <c r="J2445" s="1">
        <v>-0.04</v>
      </c>
      <c r="K2445" s="1">
        <v>2.5</v>
      </c>
      <c r="L2445" s="1">
        <v>0.25</v>
      </c>
      <c r="M2445" s="1">
        <v>4</v>
      </c>
      <c r="O2445" s="1">
        <f>случ!I2433</f>
        <v>17.345635307715238</v>
      </c>
      <c r="P2445" s="1">
        <f t="shared" si="191"/>
        <v>25.375635307715235</v>
      </c>
      <c r="Q2445">
        <f t="shared" si="192"/>
        <v>0</v>
      </c>
      <c r="S2445">
        <f>случ!J2433</f>
        <v>4.7783347923785549</v>
      </c>
      <c r="T2445">
        <f>случ!K2433</f>
        <v>7.1889629651466898</v>
      </c>
      <c r="U2445" s="1">
        <f t="shared" si="193"/>
        <v>15.138334792378554</v>
      </c>
      <c r="V2445" s="1">
        <f t="shared" si="194"/>
        <v>4.1489629651466906</v>
      </c>
      <c r="X2445" s="4">
        <f>10-SUM(U2445&lt;$X$1,U2445&lt;$X$2,U2445&lt;$X$3,U2445&lt;$X$4,U2445&lt;$X$5,U2445&lt;$X$6,U2445&lt;$X$7,U2445&lt;$X$8,U2445&lt;$X$9,U2445&lt;$X$10)</f>
        <v>3</v>
      </c>
      <c r="Y2445" s="4">
        <f>SUM(V2445&lt;$Y$1,V2445&lt;$Y$2,V2445&lt;$Y$3,V2445&lt;$Y$4,V2445&lt;$Y$5,V2445&lt;$Y$6,V2445&lt;$Y$7,V2445&lt;$Y$8,V2445&lt;$Y$9,V2445&lt;$Y$10)</f>
        <v>4</v>
      </c>
      <c r="AA2445" s="10">
        <f t="shared" si="195"/>
        <v>0</v>
      </c>
    </row>
    <row r="2446" spans="1:27">
      <c r="A2446" s="4"/>
      <c r="B2446" t="s">
        <v>153</v>
      </c>
      <c r="C2446">
        <v>13</v>
      </c>
      <c r="D2446" s="1">
        <v>-5.0999999999999996</v>
      </c>
      <c r="E2446" s="1">
        <v>0</v>
      </c>
      <c r="F2446" s="1">
        <v>0.25</v>
      </c>
      <c r="G2446" s="1">
        <v>0</v>
      </c>
      <c r="H2446" s="1">
        <v>3.5</v>
      </c>
      <c r="I2446" s="1">
        <v>0.2</v>
      </c>
      <c r="J2446" s="1">
        <v>-0.02</v>
      </c>
      <c r="K2446" s="1">
        <v>2.5</v>
      </c>
      <c r="L2446" s="1">
        <v>0.2</v>
      </c>
      <c r="M2446" s="1">
        <v>2.7</v>
      </c>
      <c r="O2446" s="1">
        <f>случ!I2434</f>
        <v>26.588984420723378</v>
      </c>
      <c r="P2446" s="1">
        <f t="shared" si="191"/>
        <v>29.348984420723379</v>
      </c>
      <c r="Q2446">
        <f t="shared" si="192"/>
        <v>0</v>
      </c>
      <c r="S2446">
        <f>случ!J2434</f>
        <v>4.5241550247929254</v>
      </c>
      <c r="T2446">
        <f>случ!K2434</f>
        <v>9.8074347069652017</v>
      </c>
      <c r="U2446" s="1">
        <f t="shared" si="193"/>
        <v>14.264155024792924</v>
      </c>
      <c r="V2446" s="1">
        <f t="shared" si="194"/>
        <v>7.9974347069652021</v>
      </c>
      <c r="X2446" s="4">
        <f>10-SUM(U2446&lt;$X$1,U2446&lt;$X$2,U2446&lt;$X$3,U2446&lt;$X$4,U2446&lt;$X$5,U2446&lt;$X$6,U2446&lt;$X$7,U2446&lt;$X$8,U2446&lt;$X$9,U2446&lt;$X$10)</f>
        <v>3</v>
      </c>
      <c r="Y2446" s="4">
        <f>SUM(V2446&lt;$Y$1,V2446&lt;$Y$2,V2446&lt;$Y$3,V2446&lt;$Y$4,V2446&lt;$Y$5,V2446&lt;$Y$6,V2446&lt;$Y$7,V2446&lt;$Y$8,V2446&lt;$Y$9,V2446&lt;$Y$10)</f>
        <v>3</v>
      </c>
      <c r="AA2446" s="10">
        <f t="shared" si="195"/>
        <v>0</v>
      </c>
    </row>
    <row r="2447" spans="1:27">
      <c r="A2447" s="4"/>
      <c r="B2447" t="s">
        <v>154</v>
      </c>
      <c r="C2447">
        <v>13</v>
      </c>
      <c r="D2447" s="1">
        <v>-5.2</v>
      </c>
      <c r="E2447" s="1">
        <v>0</v>
      </c>
      <c r="F2447" s="1">
        <v>0.25</v>
      </c>
      <c r="G2447" s="1">
        <v>0.08</v>
      </c>
      <c r="H2447" s="1">
        <v>3.5</v>
      </c>
      <c r="I2447" s="1">
        <v>0.11111111111111099</v>
      </c>
      <c r="J2447" s="1">
        <v>0.25</v>
      </c>
      <c r="K2447" s="1">
        <v>2.5</v>
      </c>
      <c r="L2447" s="1">
        <v>0.11111111111111099</v>
      </c>
      <c r="M2447" s="1">
        <v>1.4</v>
      </c>
      <c r="O2447" s="1">
        <f>случ!I2435</f>
        <v>2.1547168054760268</v>
      </c>
      <c r="P2447" s="1">
        <f t="shared" ref="P2447:P2510" si="196">SUMPRODUCT(D2447:I2447,$D$1:$I$1)+O2447</f>
        <v>4.8091612499204714</v>
      </c>
      <c r="Q2447">
        <f t="shared" ref="Q2447:Q2510" si="197">IF(P2447&lt;=$Q$1,-1,IF(P2447&lt;=$Q$2,0,1))</f>
        <v>-1</v>
      </c>
      <c r="S2447">
        <f>случ!J2435</f>
        <v>-22.887302556645992</v>
      </c>
      <c r="T2447">
        <f>случ!K2435</f>
        <v>15.575016719595808</v>
      </c>
      <c r="U2447" s="1">
        <f t="shared" ref="U2447:U2510" si="198">SUMPRODUCT(G2447:M2447,$G$2:$M$2)+S2447</f>
        <v>-10.883969223312658</v>
      </c>
      <c r="V2447" s="1">
        <f t="shared" ref="V2447:V2510" si="199">SUMPRODUCT(G2447:M2447,$G$3:$M$3)+T2447</f>
        <v>17.872794497373587</v>
      </c>
      <c r="X2447" s="4">
        <f>10-SUM(U2447&lt;$X$1,U2447&lt;$X$2,U2447&lt;$X$3,U2447&lt;$X$4,U2447&lt;$X$5,U2447&lt;$X$6,U2447&lt;$X$7,U2447&lt;$X$8,U2447&lt;$X$9,U2447&lt;$X$10)</f>
        <v>0</v>
      </c>
      <c r="Y2447" s="4">
        <f>SUM(V2447&lt;$Y$1,V2447&lt;$Y$2,V2447&lt;$Y$3,V2447&lt;$Y$4,V2447&lt;$Y$5,V2447&lt;$Y$6,V2447&lt;$Y$7,V2447&lt;$Y$8,V2447&lt;$Y$9,V2447&lt;$Y$10)</f>
        <v>1</v>
      </c>
      <c r="AA2447" s="10">
        <f t="shared" ref="AA2447:AA2510" si="200">IF(Q2447=0,0%,IF(Q2447=1,X2447*0.125%,-Y2447*0.125%))</f>
        <v>-1.25E-3</v>
      </c>
    </row>
    <row r="2448" spans="1:27">
      <c r="A2448" s="4"/>
      <c r="B2448" t="s">
        <v>155</v>
      </c>
      <c r="C2448">
        <v>13</v>
      </c>
      <c r="D2448" s="1">
        <v>-5.2</v>
      </c>
      <c r="E2448" s="1">
        <v>0</v>
      </c>
      <c r="F2448" s="1">
        <v>0.25</v>
      </c>
      <c r="G2448" s="1">
        <v>0.08</v>
      </c>
      <c r="H2448" s="1">
        <v>3.75</v>
      </c>
      <c r="I2448" s="1">
        <v>0</v>
      </c>
      <c r="J2448" s="1">
        <v>0.1</v>
      </c>
      <c r="K2448" s="1">
        <v>2.5</v>
      </c>
      <c r="L2448" s="1">
        <v>0.25</v>
      </c>
      <c r="M2448" s="1">
        <v>1.4</v>
      </c>
      <c r="O2448" s="1">
        <f>случ!I2436</f>
        <v>-25.015319684870569</v>
      </c>
      <c r="P2448" s="1">
        <f t="shared" si="196"/>
        <v>-22.15531968487057</v>
      </c>
      <c r="Q2448">
        <f t="shared" si="197"/>
        <v>-1</v>
      </c>
      <c r="S2448">
        <f>случ!J2436</f>
        <v>-7.8767143328048235</v>
      </c>
      <c r="T2448">
        <f>случ!K2436</f>
        <v>5.7541566457705526</v>
      </c>
      <c r="U2448" s="1">
        <f t="shared" si="198"/>
        <v>1.8432856671951772</v>
      </c>
      <c r="V2448" s="1">
        <f t="shared" si="199"/>
        <v>4.574156645770552</v>
      </c>
      <c r="X2448" s="4">
        <f>10-SUM(U2448&lt;$X$1,U2448&lt;$X$2,U2448&lt;$X$3,U2448&lt;$X$4,U2448&lt;$X$5,U2448&lt;$X$6,U2448&lt;$X$7,U2448&lt;$X$8,U2448&lt;$X$9,U2448&lt;$X$10)</f>
        <v>0</v>
      </c>
      <c r="Y2448" s="4">
        <f>SUM(V2448&lt;$Y$1,V2448&lt;$Y$2,V2448&lt;$Y$3,V2448&lt;$Y$4,V2448&lt;$Y$5,V2448&lt;$Y$6,V2448&lt;$Y$7,V2448&lt;$Y$8,V2448&lt;$Y$9,V2448&lt;$Y$10)</f>
        <v>4</v>
      </c>
      <c r="AA2448" s="10">
        <f t="shared" si="200"/>
        <v>-5.0000000000000001E-3</v>
      </c>
    </row>
    <row r="2449" spans="1:27">
      <c r="A2449" s="4"/>
      <c r="B2449" t="s">
        <v>156</v>
      </c>
      <c r="C2449">
        <v>13</v>
      </c>
      <c r="D2449" s="1">
        <v>19.600000000000001</v>
      </c>
      <c r="E2449" s="1">
        <v>0</v>
      </c>
      <c r="F2449" s="1">
        <v>0.25</v>
      </c>
      <c r="G2449" s="1">
        <v>5.0000000000000197E-2</v>
      </c>
      <c r="H2449" s="1">
        <v>3.75</v>
      </c>
      <c r="I2449" s="1">
        <v>8.3333333333333301E-2</v>
      </c>
      <c r="J2449" s="1">
        <v>8.9999999999999802E-2</v>
      </c>
      <c r="K2449" s="1">
        <v>2.5</v>
      </c>
      <c r="L2449" s="1">
        <v>8.3333333333333301E-2</v>
      </c>
      <c r="M2449" s="1">
        <v>2.1</v>
      </c>
      <c r="O2449" s="1">
        <f>случ!I2437</f>
        <v>-5.3808006010144149</v>
      </c>
      <c r="P2449" s="1">
        <f t="shared" si="196"/>
        <v>14.87253273231892</v>
      </c>
      <c r="Q2449">
        <f t="shared" si="197"/>
        <v>-1</v>
      </c>
      <c r="S2449">
        <f>случ!J2437</f>
        <v>26.572424003599391</v>
      </c>
      <c r="T2449">
        <f>случ!K2437</f>
        <v>4.4895704024069136</v>
      </c>
      <c r="U2449" s="1">
        <f t="shared" si="198"/>
        <v>37.792424003599386</v>
      </c>
      <c r="V2449" s="1">
        <f t="shared" si="199"/>
        <v>4.0929037357402436</v>
      </c>
      <c r="X2449" s="4">
        <f>10-SUM(U2449&lt;$X$1,U2449&lt;$X$2,U2449&lt;$X$3,U2449&lt;$X$4,U2449&lt;$X$5,U2449&lt;$X$6,U2449&lt;$X$7,U2449&lt;$X$8,U2449&lt;$X$9,U2449&lt;$X$10)</f>
        <v>9</v>
      </c>
      <c r="Y2449" s="4">
        <f>SUM(V2449&lt;$Y$1,V2449&lt;$Y$2,V2449&lt;$Y$3,V2449&lt;$Y$4,V2449&lt;$Y$5,V2449&lt;$Y$6,V2449&lt;$Y$7,V2449&lt;$Y$8,V2449&lt;$Y$9,V2449&lt;$Y$10)</f>
        <v>4</v>
      </c>
      <c r="AA2449" s="10">
        <f t="shared" si="200"/>
        <v>-5.0000000000000001E-3</v>
      </c>
    </row>
    <row r="2450" spans="1:27">
      <c r="A2450" s="4"/>
      <c r="B2450" t="s">
        <v>157</v>
      </c>
      <c r="C2450">
        <v>13</v>
      </c>
      <c r="D2450" s="1">
        <v>22.6</v>
      </c>
      <c r="E2450" s="1">
        <v>0</v>
      </c>
      <c r="F2450" s="1">
        <v>0.25</v>
      </c>
      <c r="G2450" s="1">
        <v>-0.02</v>
      </c>
      <c r="H2450" s="1">
        <v>4</v>
      </c>
      <c r="I2450" s="1">
        <v>-2.4999999999999901E-2</v>
      </c>
      <c r="J2450" s="1">
        <v>-0.13</v>
      </c>
      <c r="K2450" s="1">
        <v>2.5</v>
      </c>
      <c r="L2450" s="1">
        <v>0.22500000000000001</v>
      </c>
      <c r="M2450" s="1">
        <v>3.7</v>
      </c>
      <c r="O2450" s="1">
        <f>случ!I2438</f>
        <v>49.329973141083549</v>
      </c>
      <c r="P2450" s="1">
        <f t="shared" si="196"/>
        <v>71.889973141083544</v>
      </c>
      <c r="Q2450">
        <f t="shared" si="197"/>
        <v>1</v>
      </c>
      <c r="S2450">
        <f>случ!J2438</f>
        <v>7.4887526432848661</v>
      </c>
      <c r="T2450">
        <f>случ!K2438</f>
        <v>-1.2196115699348498</v>
      </c>
      <c r="U2450" s="1">
        <f t="shared" si="198"/>
        <v>17.518752643284866</v>
      </c>
      <c r="V2450" s="1">
        <f t="shared" si="199"/>
        <v>-7.5146115699348499</v>
      </c>
      <c r="X2450" s="4">
        <f>10-SUM(U2450&lt;$X$1,U2450&lt;$X$2,U2450&lt;$X$3,U2450&lt;$X$4,U2450&lt;$X$5,U2450&lt;$X$6,U2450&lt;$X$7,U2450&lt;$X$8,U2450&lt;$X$9,U2450&lt;$X$10)</f>
        <v>4</v>
      </c>
      <c r="Y2450" s="4">
        <f>SUM(V2450&lt;$Y$1,V2450&lt;$Y$2,V2450&lt;$Y$3,V2450&lt;$Y$4,V2450&lt;$Y$5,V2450&lt;$Y$6,V2450&lt;$Y$7,V2450&lt;$Y$8,V2450&lt;$Y$9,V2450&lt;$Y$10)</f>
        <v>8</v>
      </c>
      <c r="AA2450" s="10">
        <f t="shared" si="200"/>
        <v>5.0000000000000001E-3</v>
      </c>
    </row>
    <row r="2451" spans="1:27">
      <c r="A2451" s="4"/>
      <c r="B2451" t="s">
        <v>158</v>
      </c>
      <c r="C2451">
        <v>13</v>
      </c>
      <c r="D2451" s="1">
        <v>-0.3</v>
      </c>
      <c r="E2451" s="1">
        <v>0.125</v>
      </c>
      <c r="F2451" s="1">
        <v>0.25</v>
      </c>
      <c r="G2451" s="1">
        <v>3.00000000000002E-2</v>
      </c>
      <c r="H2451" s="1">
        <v>4.25</v>
      </c>
      <c r="I2451" s="1">
        <v>-4.9999999999999899E-2</v>
      </c>
      <c r="J2451" s="1">
        <v>5.0000000000000197E-2</v>
      </c>
      <c r="K2451" s="1">
        <v>2.5</v>
      </c>
      <c r="L2451" s="1">
        <v>0.2</v>
      </c>
      <c r="M2451" s="1">
        <v>4.3</v>
      </c>
      <c r="O2451" s="1">
        <f>случ!I2439</f>
        <v>22.934755224643158</v>
      </c>
      <c r="P2451" s="1">
        <f t="shared" si="196"/>
        <v>31.329755224643158</v>
      </c>
      <c r="Q2451">
        <f t="shared" si="197"/>
        <v>0</v>
      </c>
      <c r="S2451">
        <f>случ!J2439</f>
        <v>7.3215672050145404</v>
      </c>
      <c r="T2451">
        <f>случ!K2439</f>
        <v>-12.799462917948173</v>
      </c>
      <c r="U2451" s="1">
        <f t="shared" si="198"/>
        <v>20.391567205014539</v>
      </c>
      <c r="V2451" s="1">
        <f t="shared" si="199"/>
        <v>-17.32946291794817</v>
      </c>
      <c r="X2451" s="4">
        <f>10-SUM(U2451&lt;$X$1,U2451&lt;$X$2,U2451&lt;$X$3,U2451&lt;$X$4,U2451&lt;$X$5,U2451&lt;$X$6,U2451&lt;$X$7,U2451&lt;$X$8,U2451&lt;$X$9,U2451&lt;$X$10)</f>
        <v>5</v>
      </c>
      <c r="Y2451" s="4">
        <f>SUM(V2451&lt;$Y$1,V2451&lt;$Y$2,V2451&lt;$Y$3,V2451&lt;$Y$4,V2451&lt;$Y$5,V2451&lt;$Y$6,V2451&lt;$Y$7,V2451&lt;$Y$8,V2451&lt;$Y$9,V2451&lt;$Y$10)</f>
        <v>10</v>
      </c>
      <c r="AA2451" s="10">
        <f t="shared" si="200"/>
        <v>0</v>
      </c>
    </row>
    <row r="2452" spans="1:27">
      <c r="A2452" s="4"/>
      <c r="B2452" t="s">
        <v>159</v>
      </c>
      <c r="C2452">
        <v>13</v>
      </c>
      <c r="D2452" s="1">
        <v>-2.69999999999999</v>
      </c>
      <c r="E2452" s="1">
        <v>0.125</v>
      </c>
      <c r="F2452" s="1">
        <v>0.25</v>
      </c>
      <c r="G2452" s="1">
        <v>9.9999999999997799E-3</v>
      </c>
      <c r="H2452" s="1">
        <v>4.5</v>
      </c>
      <c r="I2452" s="1">
        <v>-2.4999999999999901E-2</v>
      </c>
      <c r="J2452" s="1">
        <v>0.04</v>
      </c>
      <c r="K2452" s="1">
        <v>2.5</v>
      </c>
      <c r="L2452" s="1">
        <v>0.22500000000000001</v>
      </c>
      <c r="M2452" s="1">
        <v>4.2</v>
      </c>
      <c r="O2452" s="1">
        <f>случ!I2440</f>
        <v>-32.684859193640236</v>
      </c>
      <c r="P2452" s="1">
        <f t="shared" si="196"/>
        <v>-25.709859193640227</v>
      </c>
      <c r="Q2452">
        <f t="shared" si="197"/>
        <v>-1</v>
      </c>
      <c r="S2452">
        <f>случ!J2440</f>
        <v>-4.0405248438707675</v>
      </c>
      <c r="T2452">
        <f>случ!K2440</f>
        <v>-3.3503919357252556</v>
      </c>
      <c r="U2452" s="1">
        <f t="shared" si="198"/>
        <v>9.0194751561292357</v>
      </c>
      <c r="V2452" s="1">
        <f t="shared" si="199"/>
        <v>-7.4653919357252549</v>
      </c>
      <c r="X2452" s="4">
        <f>10-SUM(U2452&lt;$X$1,U2452&lt;$X$2,U2452&lt;$X$3,U2452&lt;$X$4,U2452&lt;$X$5,U2452&lt;$X$6,U2452&lt;$X$7,U2452&lt;$X$8,U2452&lt;$X$9,U2452&lt;$X$10)</f>
        <v>1</v>
      </c>
      <c r="Y2452" s="4">
        <f>SUM(V2452&lt;$Y$1,V2452&lt;$Y$2,V2452&lt;$Y$3,V2452&lt;$Y$4,V2452&lt;$Y$5,V2452&lt;$Y$6,V2452&lt;$Y$7,V2452&lt;$Y$8,V2452&lt;$Y$9,V2452&lt;$Y$10)</f>
        <v>8</v>
      </c>
      <c r="AA2452" s="10">
        <f t="shared" si="200"/>
        <v>-0.01</v>
      </c>
    </row>
    <row r="2453" spans="1:27">
      <c r="A2453" s="4"/>
      <c r="B2453" t="s">
        <v>160</v>
      </c>
      <c r="C2453">
        <v>13</v>
      </c>
      <c r="D2453" s="1">
        <v>-5.6</v>
      </c>
      <c r="E2453" s="1">
        <v>0</v>
      </c>
      <c r="F2453" s="1">
        <v>0.25</v>
      </c>
      <c r="G2453" s="1">
        <v>9.9999999999997799E-3</v>
      </c>
      <c r="H2453" s="1">
        <v>4.5</v>
      </c>
      <c r="I2453" s="1">
        <v>2.5000000000000001E-2</v>
      </c>
      <c r="J2453" s="1">
        <v>-1.9999999999999501E-2</v>
      </c>
      <c r="K2453" s="1">
        <v>2.5</v>
      </c>
      <c r="L2453" s="1">
        <v>2.5000000000000001E-2</v>
      </c>
      <c r="M2453" s="1">
        <v>3.1</v>
      </c>
      <c r="O2453" s="1">
        <f>случ!I2441</f>
        <v>28.210525482243611</v>
      </c>
      <c r="P2453" s="1">
        <f t="shared" si="196"/>
        <v>31.550525482243611</v>
      </c>
      <c r="Q2453">
        <f t="shared" si="197"/>
        <v>0</v>
      </c>
      <c r="S2453">
        <f>случ!J2441</f>
        <v>8.53049000807186</v>
      </c>
      <c r="T2453">
        <f>случ!K2441</f>
        <v>1.1562207249120466</v>
      </c>
      <c r="U2453" s="1">
        <f t="shared" si="198"/>
        <v>20.660490008071868</v>
      </c>
      <c r="V2453" s="1">
        <f t="shared" si="199"/>
        <v>-1.2887792750879465</v>
      </c>
      <c r="X2453" s="4">
        <f>10-SUM(U2453&lt;$X$1,U2453&lt;$X$2,U2453&lt;$X$3,U2453&lt;$X$4,U2453&lt;$X$5,U2453&lt;$X$6,U2453&lt;$X$7,U2453&lt;$X$8,U2453&lt;$X$9,U2453&lt;$X$10)</f>
        <v>5</v>
      </c>
      <c r="Y2453" s="4">
        <f>SUM(V2453&lt;$Y$1,V2453&lt;$Y$2,V2453&lt;$Y$3,V2453&lt;$Y$4,V2453&lt;$Y$5,V2453&lt;$Y$6,V2453&lt;$Y$7,V2453&lt;$Y$8,V2453&lt;$Y$9,V2453&lt;$Y$10)</f>
        <v>6</v>
      </c>
      <c r="AA2453" s="10">
        <f t="shared" si="200"/>
        <v>0</v>
      </c>
    </row>
    <row r="2454" spans="1:27">
      <c r="A2454" s="4"/>
      <c r="B2454" t="s">
        <v>161</v>
      </c>
      <c r="C2454">
        <v>13</v>
      </c>
      <c r="D2454" s="1">
        <v>-4.2</v>
      </c>
      <c r="E2454" s="1">
        <v>0.125</v>
      </c>
      <c r="F2454" s="1">
        <v>0.25</v>
      </c>
      <c r="G2454" s="1">
        <v>9.9999999999997799E-3</v>
      </c>
      <c r="H2454" s="1">
        <v>4.5</v>
      </c>
      <c r="I2454" s="1">
        <v>0</v>
      </c>
      <c r="J2454" s="1">
        <v>-1.9999999999999501E-2</v>
      </c>
      <c r="K2454" s="1">
        <v>2.5</v>
      </c>
      <c r="L2454" s="1">
        <v>0</v>
      </c>
      <c r="M2454" s="1">
        <v>3</v>
      </c>
      <c r="O2454" s="1">
        <f>случ!I2442</f>
        <v>-13.260236055068521</v>
      </c>
      <c r="P2454" s="1">
        <f t="shared" si="196"/>
        <v>-7.3252360550685207</v>
      </c>
      <c r="Q2454">
        <f t="shared" si="197"/>
        <v>-1</v>
      </c>
      <c r="S2454">
        <f>случ!J2442</f>
        <v>-13.100190256054525</v>
      </c>
      <c r="T2454">
        <f>случ!K2442</f>
        <v>14.051312757192903</v>
      </c>
      <c r="U2454" s="1">
        <f t="shared" si="198"/>
        <v>-0.92019025605451787</v>
      </c>
      <c r="V2454" s="1">
        <f t="shared" si="199"/>
        <v>11.531312757192911</v>
      </c>
      <c r="X2454" s="4">
        <f>10-SUM(U2454&lt;$X$1,U2454&lt;$X$2,U2454&lt;$X$3,U2454&lt;$X$4,U2454&lt;$X$5,U2454&lt;$X$6,U2454&lt;$X$7,U2454&lt;$X$8,U2454&lt;$X$9,U2454&lt;$X$10)</f>
        <v>0</v>
      </c>
      <c r="Y2454" s="4">
        <f>SUM(V2454&lt;$Y$1,V2454&lt;$Y$2,V2454&lt;$Y$3,V2454&lt;$Y$4,V2454&lt;$Y$5,V2454&lt;$Y$6,V2454&lt;$Y$7,V2454&lt;$Y$8,V2454&lt;$Y$9,V2454&lt;$Y$10)</f>
        <v>2</v>
      </c>
      <c r="AA2454" s="10">
        <f t="shared" si="200"/>
        <v>-2.5000000000000001E-3</v>
      </c>
    </row>
    <row r="2455" spans="1:27">
      <c r="A2455" s="4"/>
      <c r="B2455" t="s">
        <v>162</v>
      </c>
      <c r="C2455">
        <v>13</v>
      </c>
      <c r="D2455" s="1">
        <v>-8.1</v>
      </c>
      <c r="E2455" s="1">
        <v>0.125</v>
      </c>
      <c r="F2455" s="1">
        <v>0.25</v>
      </c>
      <c r="G2455" s="1">
        <v>3.00000000000002E-2</v>
      </c>
      <c r="H2455" s="1">
        <v>4.5</v>
      </c>
      <c r="I2455" s="1">
        <v>0</v>
      </c>
      <c r="J2455" s="1">
        <v>3.00000000000002E-2</v>
      </c>
      <c r="K2455" s="1">
        <v>2.5</v>
      </c>
      <c r="L2455" s="1">
        <v>0</v>
      </c>
      <c r="M2455" s="1">
        <v>1.1000000000000001</v>
      </c>
      <c r="O2455" s="1">
        <f>случ!I2443</f>
        <v>15.379019228655032</v>
      </c>
      <c r="P2455" s="1">
        <f t="shared" si="196"/>
        <v>18.584019228655034</v>
      </c>
      <c r="Q2455">
        <f t="shared" si="197"/>
        <v>-1</v>
      </c>
      <c r="S2455">
        <f>случ!J2443</f>
        <v>-21.896861846394131</v>
      </c>
      <c r="T2455">
        <f>случ!K2443</f>
        <v>13.122929480255392</v>
      </c>
      <c r="U2455" s="1">
        <f t="shared" si="198"/>
        <v>-11.086861846394131</v>
      </c>
      <c r="V2455" s="1">
        <f t="shared" si="199"/>
        <v>13.132929480255394</v>
      </c>
      <c r="X2455" s="4">
        <f>10-SUM(U2455&lt;$X$1,U2455&lt;$X$2,U2455&lt;$X$3,U2455&lt;$X$4,U2455&lt;$X$5,U2455&lt;$X$6,U2455&lt;$X$7,U2455&lt;$X$8,U2455&lt;$X$9,U2455&lt;$X$10)</f>
        <v>0</v>
      </c>
      <c r="Y2455" s="4">
        <f>SUM(V2455&lt;$Y$1,V2455&lt;$Y$2,V2455&lt;$Y$3,V2455&lt;$Y$4,V2455&lt;$Y$5,V2455&lt;$Y$6,V2455&lt;$Y$7,V2455&lt;$Y$8,V2455&lt;$Y$9,V2455&lt;$Y$10)</f>
        <v>1</v>
      </c>
      <c r="AA2455" s="10">
        <f t="shared" si="200"/>
        <v>-1.25E-3</v>
      </c>
    </row>
    <row r="2456" spans="1:27">
      <c r="A2456" s="4"/>
      <c r="B2456" t="s">
        <v>163</v>
      </c>
      <c r="C2456">
        <v>13</v>
      </c>
      <c r="D2456" s="1">
        <v>-15.9</v>
      </c>
      <c r="E2456" s="1">
        <v>-0.125</v>
      </c>
      <c r="F2456" s="1">
        <v>0.25</v>
      </c>
      <c r="G2456" s="1">
        <v>0.15</v>
      </c>
      <c r="H2456" s="1">
        <v>4.5</v>
      </c>
      <c r="I2456" s="1">
        <v>0</v>
      </c>
      <c r="J2456" s="1">
        <v>0</v>
      </c>
      <c r="K2456" s="1">
        <v>2.5</v>
      </c>
      <c r="L2456" s="1">
        <v>0</v>
      </c>
      <c r="M2456" s="1">
        <v>-1.1000000000000001</v>
      </c>
      <c r="O2456" s="1">
        <f>случ!I2444</f>
        <v>16.732207066603809</v>
      </c>
      <c r="P2456" s="1">
        <f t="shared" si="196"/>
        <v>11.22720706660381</v>
      </c>
      <c r="Q2456">
        <f t="shared" si="197"/>
        <v>-1</v>
      </c>
      <c r="S2456">
        <f>случ!J2444</f>
        <v>-36.287446074810141</v>
      </c>
      <c r="T2456">
        <f>случ!K2444</f>
        <v>4.9583314945480677</v>
      </c>
      <c r="U2456" s="1">
        <f t="shared" si="198"/>
        <v>-28.787446074810141</v>
      </c>
      <c r="V2456" s="1">
        <f t="shared" si="199"/>
        <v>6.6583314945480669</v>
      </c>
      <c r="X2456" s="4">
        <f>10-SUM(U2456&lt;$X$1,U2456&lt;$X$2,U2456&lt;$X$3,U2456&lt;$X$4,U2456&lt;$X$5,U2456&lt;$X$6,U2456&lt;$X$7,U2456&lt;$X$8,U2456&lt;$X$9,U2456&lt;$X$10)</f>
        <v>0</v>
      </c>
      <c r="Y2456" s="4">
        <f>SUM(V2456&lt;$Y$1,V2456&lt;$Y$2,V2456&lt;$Y$3,V2456&lt;$Y$4,V2456&lt;$Y$5,V2456&lt;$Y$6,V2456&lt;$Y$7,V2456&lt;$Y$8,V2456&lt;$Y$9,V2456&lt;$Y$10)</f>
        <v>3</v>
      </c>
      <c r="AA2456" s="10">
        <f t="shared" si="200"/>
        <v>-3.7499999999999999E-3</v>
      </c>
    </row>
    <row r="2457" spans="1:27">
      <c r="A2457" s="4"/>
      <c r="B2457" t="s">
        <v>164</v>
      </c>
      <c r="C2457">
        <v>13</v>
      </c>
      <c r="D2457" s="1">
        <v>-23.1</v>
      </c>
      <c r="E2457" s="1">
        <v>-0.125</v>
      </c>
      <c r="F2457" s="1">
        <v>0.25</v>
      </c>
      <c r="G2457" s="1">
        <v>0.15</v>
      </c>
      <c r="H2457" s="1">
        <v>4.5</v>
      </c>
      <c r="I2457" s="1">
        <v>0</v>
      </c>
      <c r="J2457" s="1">
        <v>3.00000000000002E-2</v>
      </c>
      <c r="K2457" s="1">
        <v>2.5</v>
      </c>
      <c r="L2457" s="1">
        <v>0</v>
      </c>
      <c r="M2457" s="1">
        <v>-4.2</v>
      </c>
      <c r="O2457" s="1">
        <f>случ!I2445</f>
        <v>-20.135596790211409</v>
      </c>
      <c r="P2457" s="1">
        <f t="shared" si="196"/>
        <v>-30.680596790211411</v>
      </c>
      <c r="Q2457">
        <f t="shared" si="197"/>
        <v>-1</v>
      </c>
      <c r="S2457">
        <f>случ!J2445</f>
        <v>-7.4062505015424351</v>
      </c>
      <c r="T2457">
        <f>случ!K2445</f>
        <v>12.016211664081826</v>
      </c>
      <c r="U2457" s="1">
        <f t="shared" si="198"/>
        <v>-2.6162505015424333</v>
      </c>
      <c r="V2457" s="1">
        <f t="shared" si="199"/>
        <v>17.206211664081827</v>
      </c>
      <c r="X2457" s="4">
        <f>10-SUM(U2457&lt;$X$1,U2457&lt;$X$2,U2457&lt;$X$3,U2457&lt;$X$4,U2457&lt;$X$5,U2457&lt;$X$6,U2457&lt;$X$7,U2457&lt;$X$8,U2457&lt;$X$9,U2457&lt;$X$10)</f>
        <v>0</v>
      </c>
      <c r="Y2457" s="4">
        <f>SUM(V2457&lt;$Y$1,V2457&lt;$Y$2,V2457&lt;$Y$3,V2457&lt;$Y$4,V2457&lt;$Y$5,V2457&lt;$Y$6,V2457&lt;$Y$7,V2457&lt;$Y$8,V2457&lt;$Y$9,V2457&lt;$Y$10)</f>
        <v>1</v>
      </c>
      <c r="AA2457" s="10">
        <f t="shared" si="200"/>
        <v>-1.25E-3</v>
      </c>
    </row>
    <row r="2458" spans="1:27">
      <c r="A2458" s="4"/>
      <c r="B2458" t="s">
        <v>165</v>
      </c>
      <c r="C2458">
        <v>13</v>
      </c>
      <c r="D2458" s="1">
        <v>-29</v>
      </c>
      <c r="E2458" s="1">
        <v>-0.125</v>
      </c>
      <c r="F2458" s="1">
        <v>0.25</v>
      </c>
      <c r="G2458" s="1">
        <v>6.0000000000000497E-2</v>
      </c>
      <c r="H2458" s="1">
        <v>4.5</v>
      </c>
      <c r="I2458" s="1">
        <v>0</v>
      </c>
      <c r="J2458" s="1">
        <v>-0.12999999999999901</v>
      </c>
      <c r="K2458" s="1">
        <v>2.5</v>
      </c>
      <c r="L2458" s="1">
        <v>0</v>
      </c>
      <c r="M2458" s="1">
        <v>-6.9</v>
      </c>
      <c r="O2458" s="1">
        <f>случ!I2446</f>
        <v>26.978763428897786</v>
      </c>
      <c r="P2458" s="1">
        <f t="shared" si="196"/>
        <v>12.303763428897788</v>
      </c>
      <c r="Q2458">
        <f t="shared" si="197"/>
        <v>-1</v>
      </c>
      <c r="S2458">
        <f>случ!J2446</f>
        <v>2.9714720878940373</v>
      </c>
      <c r="T2458">
        <f>случ!K2446</f>
        <v>3.8773837752235494</v>
      </c>
      <c r="U2458" s="1">
        <f t="shared" si="198"/>
        <v>3.5214720878940469</v>
      </c>
      <c r="V2458" s="1">
        <f t="shared" si="199"/>
        <v>9.7773837752235622</v>
      </c>
      <c r="X2458" s="4">
        <f>10-SUM(U2458&lt;$X$1,U2458&lt;$X$2,U2458&lt;$X$3,U2458&lt;$X$4,U2458&lt;$X$5,U2458&lt;$X$6,U2458&lt;$X$7,U2458&lt;$X$8,U2458&lt;$X$9,U2458&lt;$X$10)</f>
        <v>0</v>
      </c>
      <c r="Y2458" s="4">
        <f>SUM(V2458&lt;$Y$1,V2458&lt;$Y$2,V2458&lt;$Y$3,V2458&lt;$Y$4,V2458&lt;$Y$5,V2458&lt;$Y$6,V2458&lt;$Y$7,V2458&lt;$Y$8,V2458&lt;$Y$9,V2458&lt;$Y$10)</f>
        <v>2</v>
      </c>
      <c r="AA2458" s="10">
        <f t="shared" si="200"/>
        <v>-2.5000000000000001E-3</v>
      </c>
    </row>
    <row r="2459" spans="1:27">
      <c r="A2459" s="4"/>
      <c r="B2459" t="s">
        <v>166</v>
      </c>
      <c r="C2459">
        <v>13</v>
      </c>
      <c r="D2459" s="1">
        <v>-18.5</v>
      </c>
      <c r="E2459" s="1">
        <v>-0.125</v>
      </c>
      <c r="F2459" s="1">
        <v>0.25</v>
      </c>
      <c r="G2459" s="1">
        <v>0</v>
      </c>
      <c r="H2459" s="1">
        <v>4.5</v>
      </c>
      <c r="I2459" s="1">
        <v>0</v>
      </c>
      <c r="J2459" s="1">
        <v>-0.12</v>
      </c>
      <c r="K2459" s="1">
        <v>2.5</v>
      </c>
      <c r="L2459" s="1">
        <v>0</v>
      </c>
      <c r="M2459" s="1">
        <v>-5.0999999999999899</v>
      </c>
      <c r="O2459" s="1">
        <f>случ!I2447</f>
        <v>17.078473110839354</v>
      </c>
      <c r="P2459" s="1">
        <f t="shared" si="196"/>
        <v>9.7534731108393551</v>
      </c>
      <c r="Q2459">
        <f t="shared" si="197"/>
        <v>-1</v>
      </c>
      <c r="S2459">
        <f>случ!J2447</f>
        <v>-39.503341661798352</v>
      </c>
      <c r="T2459">
        <f>случ!K2447</f>
        <v>-9.8648821451983295</v>
      </c>
      <c r="U2459" s="1">
        <f t="shared" si="198"/>
        <v>-36.663341661798341</v>
      </c>
      <c r="V2459" s="1">
        <f t="shared" si="199"/>
        <v>-5.5748821451983392</v>
      </c>
      <c r="X2459" s="4">
        <f>10-SUM(U2459&lt;$X$1,U2459&lt;$X$2,U2459&lt;$X$3,U2459&lt;$X$4,U2459&lt;$X$5,U2459&lt;$X$6,U2459&lt;$X$7,U2459&lt;$X$8,U2459&lt;$X$9,U2459&lt;$X$10)</f>
        <v>0</v>
      </c>
      <c r="Y2459" s="4">
        <f>SUM(V2459&lt;$Y$1,V2459&lt;$Y$2,V2459&lt;$Y$3,V2459&lt;$Y$4,V2459&lt;$Y$5,V2459&lt;$Y$6,V2459&lt;$Y$7,V2459&lt;$Y$8,V2459&lt;$Y$9,V2459&lt;$Y$10)</f>
        <v>7</v>
      </c>
      <c r="AA2459" s="10">
        <f t="shared" si="200"/>
        <v>-8.7500000000000008E-3</v>
      </c>
    </row>
    <row r="2460" spans="1:27">
      <c r="A2460" s="4"/>
      <c r="B2460" t="s">
        <v>167</v>
      </c>
      <c r="C2460">
        <v>13</v>
      </c>
      <c r="D2460" s="1">
        <v>-11.1</v>
      </c>
      <c r="E2460" s="1">
        <v>0</v>
      </c>
      <c r="F2460" s="1">
        <v>0.25</v>
      </c>
      <c r="G2460" s="1">
        <v>0</v>
      </c>
      <c r="H2460" s="1">
        <v>4.5</v>
      </c>
      <c r="I2460" s="1">
        <v>0</v>
      </c>
      <c r="J2460" s="1">
        <v>-2.9999999999999302E-2</v>
      </c>
      <c r="K2460" s="1">
        <v>2.5</v>
      </c>
      <c r="L2460" s="1">
        <v>0</v>
      </c>
      <c r="M2460" s="1">
        <v>-2.1</v>
      </c>
      <c r="O2460" s="1">
        <f>случ!I2448</f>
        <v>-38.215809687009532</v>
      </c>
      <c r="P2460" s="1">
        <f t="shared" si="196"/>
        <v>-38.735809687009535</v>
      </c>
      <c r="Q2460">
        <f t="shared" si="197"/>
        <v>-1</v>
      </c>
      <c r="S2460">
        <f>случ!J2448</f>
        <v>-28.712229399376966</v>
      </c>
      <c r="T2460">
        <f>случ!K2448</f>
        <v>1.8921143468607413</v>
      </c>
      <c r="U2460" s="1">
        <f t="shared" si="198"/>
        <v>-21.702229399376954</v>
      </c>
      <c r="V2460" s="1">
        <f t="shared" si="199"/>
        <v>4.3521143468607502</v>
      </c>
      <c r="X2460" s="4">
        <f>10-SUM(U2460&lt;$X$1,U2460&lt;$X$2,U2460&lt;$X$3,U2460&lt;$X$4,U2460&lt;$X$5,U2460&lt;$X$6,U2460&lt;$X$7,U2460&lt;$X$8,U2460&lt;$X$9,U2460&lt;$X$10)</f>
        <v>0</v>
      </c>
      <c r="Y2460" s="4">
        <f>SUM(V2460&lt;$Y$1,V2460&lt;$Y$2,V2460&lt;$Y$3,V2460&lt;$Y$4,V2460&lt;$Y$5,V2460&lt;$Y$6,V2460&lt;$Y$7,V2460&lt;$Y$8,V2460&lt;$Y$9,V2460&lt;$Y$10)</f>
        <v>4</v>
      </c>
      <c r="AA2460" s="10">
        <f t="shared" si="200"/>
        <v>-5.0000000000000001E-3</v>
      </c>
    </row>
    <row r="2461" spans="1:27">
      <c r="A2461" s="4"/>
      <c r="B2461" t="s">
        <v>168</v>
      </c>
      <c r="C2461">
        <v>13</v>
      </c>
      <c r="D2461" s="1">
        <v>-3.3</v>
      </c>
      <c r="E2461" s="1">
        <v>0</v>
      </c>
      <c r="F2461" s="1">
        <v>0.25</v>
      </c>
      <c r="G2461" s="1">
        <v>2.0000000000000399E-2</v>
      </c>
      <c r="H2461" s="1">
        <v>4.5</v>
      </c>
      <c r="I2461" s="1">
        <v>7.4999999999999997E-2</v>
      </c>
      <c r="J2461" s="1">
        <v>2.0000000000000399E-2</v>
      </c>
      <c r="K2461" s="1">
        <v>2.5</v>
      </c>
      <c r="L2461" s="1">
        <v>7.4999999999999997E-2</v>
      </c>
      <c r="M2461" s="1">
        <v>-0.6</v>
      </c>
      <c r="O2461" s="1">
        <f>случ!I2449</f>
        <v>-36.41641926387264</v>
      </c>
      <c r="P2461" s="1">
        <f t="shared" si="196"/>
        <v>-31.446419263872642</v>
      </c>
      <c r="Q2461">
        <f t="shared" si="197"/>
        <v>-1</v>
      </c>
      <c r="S2461">
        <f>случ!J2449</f>
        <v>25.129810637729243</v>
      </c>
      <c r="T2461">
        <f>случ!K2449</f>
        <v>9.3881955258152967</v>
      </c>
      <c r="U2461" s="1">
        <f t="shared" si="198"/>
        <v>33.719810637729246</v>
      </c>
      <c r="V2461" s="1">
        <f t="shared" si="199"/>
        <v>11.5031955258153</v>
      </c>
      <c r="X2461" s="4">
        <f>10-SUM(U2461&lt;$X$1,U2461&lt;$X$2,U2461&lt;$X$3,U2461&lt;$X$4,U2461&lt;$X$5,U2461&lt;$X$6,U2461&lt;$X$7,U2461&lt;$X$8,U2461&lt;$X$9,U2461&lt;$X$10)</f>
        <v>8</v>
      </c>
      <c r="Y2461" s="4">
        <f>SUM(V2461&lt;$Y$1,V2461&lt;$Y$2,V2461&lt;$Y$3,V2461&lt;$Y$4,V2461&lt;$Y$5,V2461&lt;$Y$6,V2461&lt;$Y$7,V2461&lt;$Y$8,V2461&lt;$Y$9,V2461&lt;$Y$10)</f>
        <v>2</v>
      </c>
      <c r="AA2461" s="10">
        <f t="shared" si="200"/>
        <v>-2.5000000000000001E-3</v>
      </c>
    </row>
    <row r="2462" spans="1:27">
      <c r="A2462" s="4"/>
      <c r="B2462" t="s">
        <v>169</v>
      </c>
      <c r="C2462">
        <v>13</v>
      </c>
      <c r="D2462" s="1">
        <v>-3.4</v>
      </c>
      <c r="E2462" s="1">
        <v>0</v>
      </c>
      <c r="F2462" s="1">
        <v>0.25</v>
      </c>
      <c r="G2462" s="1">
        <v>0.1</v>
      </c>
      <c r="H2462" s="1">
        <v>4.75</v>
      </c>
      <c r="I2462" s="1">
        <v>-4.9999999999999899E-2</v>
      </c>
      <c r="J2462" s="1">
        <v>9.9999999999999603E-2</v>
      </c>
      <c r="K2462" s="1">
        <v>2.5</v>
      </c>
      <c r="L2462" s="1">
        <v>0.2</v>
      </c>
      <c r="M2462" s="1">
        <v>0.9</v>
      </c>
      <c r="O2462" s="1">
        <f>случ!I2450</f>
        <v>25.864245541086916</v>
      </c>
      <c r="P2462" s="1">
        <f t="shared" si="196"/>
        <v>30.964245541086918</v>
      </c>
      <c r="Q2462">
        <f t="shared" si="197"/>
        <v>0</v>
      </c>
      <c r="S2462">
        <f>случ!J2450</f>
        <v>-11.317563450437337</v>
      </c>
      <c r="T2462">
        <f>случ!K2450</f>
        <v>4.9036258956466412</v>
      </c>
      <c r="U2462" s="1">
        <f t="shared" si="198"/>
        <v>-0.917563450437342</v>
      </c>
      <c r="V2462" s="1">
        <f t="shared" si="199"/>
        <v>4.8536258956466378</v>
      </c>
      <c r="X2462" s="4">
        <f>10-SUM(U2462&lt;$X$1,U2462&lt;$X$2,U2462&lt;$X$3,U2462&lt;$X$4,U2462&lt;$X$5,U2462&lt;$X$6,U2462&lt;$X$7,U2462&lt;$X$8,U2462&lt;$X$9,U2462&lt;$X$10)</f>
        <v>0</v>
      </c>
      <c r="Y2462" s="4">
        <f>SUM(V2462&lt;$Y$1,V2462&lt;$Y$2,V2462&lt;$Y$3,V2462&lt;$Y$4,V2462&lt;$Y$5,V2462&lt;$Y$6,V2462&lt;$Y$7,V2462&lt;$Y$8,V2462&lt;$Y$9,V2462&lt;$Y$10)</f>
        <v>4</v>
      </c>
      <c r="AA2462" s="10">
        <f t="shared" si="200"/>
        <v>0</v>
      </c>
    </row>
    <row r="2463" spans="1:27">
      <c r="A2463" s="4"/>
      <c r="B2463" t="s">
        <v>170</v>
      </c>
      <c r="C2463">
        <v>13</v>
      </c>
      <c r="D2463" s="1">
        <v>-2.5</v>
      </c>
      <c r="E2463" s="1">
        <v>0</v>
      </c>
      <c r="F2463" s="1">
        <v>0.25</v>
      </c>
      <c r="G2463" s="1">
        <v>4.9999999999999802E-2</v>
      </c>
      <c r="H2463" s="1">
        <v>4.75</v>
      </c>
      <c r="I2463" s="1">
        <v>0</v>
      </c>
      <c r="J2463" s="1">
        <v>0.19999999999999901</v>
      </c>
      <c r="K2463" s="1">
        <v>2.5</v>
      </c>
      <c r="L2463" s="1">
        <v>0</v>
      </c>
      <c r="M2463" s="1">
        <v>0.4</v>
      </c>
      <c r="O2463" s="1">
        <f>случ!I2451</f>
        <v>-32.148940130436301</v>
      </c>
      <c r="P2463" s="1">
        <f t="shared" si="196"/>
        <v>-26.398940130436301</v>
      </c>
      <c r="Q2463">
        <f t="shared" si="197"/>
        <v>-1</v>
      </c>
      <c r="S2463">
        <f>случ!J2451</f>
        <v>21.791561611255386</v>
      </c>
      <c r="T2463">
        <f>случ!K2451</f>
        <v>-2.0970828820294454</v>
      </c>
      <c r="U2463" s="1">
        <f t="shared" si="198"/>
        <v>34.241561611255378</v>
      </c>
      <c r="V2463" s="1">
        <f t="shared" si="199"/>
        <v>1.0529171179705421</v>
      </c>
      <c r="X2463" s="4">
        <f>10-SUM(U2463&lt;$X$1,U2463&lt;$X$2,U2463&lt;$X$3,U2463&lt;$X$4,U2463&lt;$X$5,U2463&lt;$X$6,U2463&lt;$X$7,U2463&lt;$X$8,U2463&lt;$X$9,U2463&lt;$X$10)</f>
        <v>8</v>
      </c>
      <c r="Y2463" s="4">
        <f>SUM(V2463&lt;$Y$1,V2463&lt;$Y$2,V2463&lt;$Y$3,V2463&lt;$Y$4,V2463&lt;$Y$5,V2463&lt;$Y$6,V2463&lt;$Y$7,V2463&lt;$Y$8,V2463&lt;$Y$9,V2463&lt;$Y$10)</f>
        <v>5</v>
      </c>
      <c r="AA2463" s="10">
        <f t="shared" si="200"/>
        <v>-6.2500000000000003E-3</v>
      </c>
    </row>
    <row r="2464" spans="1:27">
      <c r="A2464" s="4"/>
      <c r="B2464" t="s">
        <v>171</v>
      </c>
      <c r="C2464">
        <v>13</v>
      </c>
      <c r="D2464" s="1">
        <v>-8</v>
      </c>
      <c r="E2464" s="1">
        <v>0</v>
      </c>
      <c r="F2464" s="1">
        <v>0.25</v>
      </c>
      <c r="G2464" s="1">
        <v>0.2</v>
      </c>
      <c r="H2464" s="1">
        <v>4.75</v>
      </c>
      <c r="I2464" s="1">
        <v>-8.3333333333333301E-2</v>
      </c>
      <c r="J2464" s="1">
        <v>0.12</v>
      </c>
      <c r="K2464" s="1">
        <v>2.5</v>
      </c>
      <c r="L2464" s="1">
        <v>-8.3333333333333301E-2</v>
      </c>
      <c r="M2464" s="1">
        <v>0.4</v>
      </c>
      <c r="O2464" s="1">
        <f>случ!I2452</f>
        <v>-49.118170429554517</v>
      </c>
      <c r="P2464" s="1">
        <f t="shared" si="196"/>
        <v>-47.25150376288785</v>
      </c>
      <c r="Q2464">
        <f t="shared" si="197"/>
        <v>-1</v>
      </c>
      <c r="S2464">
        <f>случ!J2452</f>
        <v>-1.7803061782232421</v>
      </c>
      <c r="T2464">
        <f>случ!K2452</f>
        <v>8.1700044095209421</v>
      </c>
      <c r="U2464" s="1">
        <f t="shared" si="198"/>
        <v>9.2296938217767579</v>
      </c>
      <c r="V2464" s="1">
        <f t="shared" si="199"/>
        <v>9.546671076187609</v>
      </c>
      <c r="X2464" s="4">
        <f>10-SUM(U2464&lt;$X$1,U2464&lt;$X$2,U2464&lt;$X$3,U2464&lt;$X$4,U2464&lt;$X$5,U2464&lt;$X$6,U2464&lt;$X$7,U2464&lt;$X$8,U2464&lt;$X$9,U2464&lt;$X$10)</f>
        <v>1</v>
      </c>
      <c r="Y2464" s="4">
        <f>SUM(V2464&lt;$Y$1,V2464&lt;$Y$2,V2464&lt;$Y$3,V2464&lt;$Y$4,V2464&lt;$Y$5,V2464&lt;$Y$6,V2464&lt;$Y$7,V2464&lt;$Y$8,V2464&lt;$Y$9,V2464&lt;$Y$10)</f>
        <v>2</v>
      </c>
      <c r="AA2464" s="10">
        <f t="shared" si="200"/>
        <v>-2.5000000000000001E-3</v>
      </c>
    </row>
    <row r="2465" spans="1:27">
      <c r="A2465" s="4"/>
      <c r="B2465" t="s">
        <v>172</v>
      </c>
      <c r="C2465">
        <v>13</v>
      </c>
      <c r="D2465" s="1">
        <v>-8.9</v>
      </c>
      <c r="E2465" s="1">
        <v>-0.125</v>
      </c>
      <c r="F2465" s="1">
        <v>0.25</v>
      </c>
      <c r="G2465" s="1">
        <v>7.0000000000000201E-2</v>
      </c>
      <c r="H2465" s="1">
        <v>4.75</v>
      </c>
      <c r="I2465" s="1">
        <v>-0.125</v>
      </c>
      <c r="J2465" s="1">
        <v>0.149999999999999</v>
      </c>
      <c r="K2465" s="1">
        <v>2.5</v>
      </c>
      <c r="L2465" s="1">
        <v>-0.125</v>
      </c>
      <c r="M2465" s="1">
        <v>-2.8</v>
      </c>
      <c r="O2465" s="1">
        <f>случ!I2453</f>
        <v>6.4511528829042906</v>
      </c>
      <c r="P2465" s="1">
        <f t="shared" si="196"/>
        <v>6.0461528829042912</v>
      </c>
      <c r="Q2465">
        <f t="shared" si="197"/>
        <v>-1</v>
      </c>
      <c r="S2465">
        <f>случ!J2453</f>
        <v>-31.349167172310224</v>
      </c>
      <c r="T2465">
        <f>случ!K2453</f>
        <v>11.947260796305031</v>
      </c>
      <c r="U2465" s="1">
        <f t="shared" si="198"/>
        <v>-22.119167172310238</v>
      </c>
      <c r="V2465" s="1">
        <f t="shared" si="199"/>
        <v>16.752260796305016</v>
      </c>
      <c r="X2465" s="4">
        <f>10-SUM(U2465&lt;$X$1,U2465&lt;$X$2,U2465&lt;$X$3,U2465&lt;$X$4,U2465&lt;$X$5,U2465&lt;$X$6,U2465&lt;$X$7,U2465&lt;$X$8,U2465&lt;$X$9,U2465&lt;$X$10)</f>
        <v>0</v>
      </c>
      <c r="Y2465" s="4">
        <f>SUM(V2465&lt;$Y$1,V2465&lt;$Y$2,V2465&lt;$Y$3,V2465&lt;$Y$4,V2465&lt;$Y$5,V2465&lt;$Y$6,V2465&lt;$Y$7,V2465&lt;$Y$8,V2465&lt;$Y$9,V2465&lt;$Y$10)</f>
        <v>1</v>
      </c>
      <c r="AA2465" s="10">
        <f t="shared" si="200"/>
        <v>-1.25E-3</v>
      </c>
    </row>
    <row r="2466" spans="1:27">
      <c r="A2466" s="4"/>
      <c r="B2466" t="s">
        <v>173</v>
      </c>
      <c r="C2466">
        <v>13</v>
      </c>
      <c r="D2466" s="1">
        <v>-16.3</v>
      </c>
      <c r="E2466" s="1">
        <v>-0.125</v>
      </c>
      <c r="F2466" s="1">
        <v>0.25</v>
      </c>
      <c r="G2466" s="1">
        <v>0.04</v>
      </c>
      <c r="H2466" s="1">
        <v>4.75</v>
      </c>
      <c r="I2466" s="1">
        <v>-0.16666666666666599</v>
      </c>
      <c r="J2466" s="1">
        <v>-6.9999999999999396E-2</v>
      </c>
      <c r="K2466" s="1">
        <v>2.5</v>
      </c>
      <c r="L2466" s="1">
        <v>-0.16666666666666599</v>
      </c>
      <c r="M2466" s="1">
        <v>-6.1</v>
      </c>
      <c r="O2466" s="1">
        <f>случ!I2454</f>
        <v>20.645721807334102</v>
      </c>
      <c r="P2466" s="1">
        <f t="shared" si="196"/>
        <v>15.044055140667435</v>
      </c>
      <c r="Q2466">
        <f t="shared" si="197"/>
        <v>-1</v>
      </c>
      <c r="S2466">
        <f>случ!J2454</f>
        <v>2.8558560577420629</v>
      </c>
      <c r="T2466">
        <f>случ!K2454</f>
        <v>1.2934767786254044</v>
      </c>
      <c r="U2466" s="1">
        <f t="shared" si="198"/>
        <v>6.3558560577420664</v>
      </c>
      <c r="V2466" s="1">
        <f t="shared" si="199"/>
        <v>6.2768101119587492</v>
      </c>
      <c r="X2466" s="4">
        <f>10-SUM(U2466&lt;$X$1,U2466&lt;$X$2,U2466&lt;$X$3,U2466&lt;$X$4,U2466&lt;$X$5,U2466&lt;$X$6,U2466&lt;$X$7,U2466&lt;$X$8,U2466&lt;$X$9,U2466&lt;$X$10)</f>
        <v>0</v>
      </c>
      <c r="Y2466" s="4">
        <f>SUM(V2466&lt;$Y$1,V2466&lt;$Y$2,V2466&lt;$Y$3,V2466&lt;$Y$4,V2466&lt;$Y$5,V2466&lt;$Y$6,V2466&lt;$Y$7,V2466&lt;$Y$8,V2466&lt;$Y$9,V2466&lt;$Y$10)</f>
        <v>3</v>
      </c>
      <c r="AA2466" s="10">
        <f t="shared" si="200"/>
        <v>-3.7499999999999999E-3</v>
      </c>
    </row>
    <row r="2467" spans="1:27">
      <c r="A2467" s="4"/>
      <c r="B2467" t="s">
        <v>174</v>
      </c>
      <c r="C2467">
        <v>13</v>
      </c>
      <c r="D2467" s="1">
        <v>-23.3</v>
      </c>
      <c r="E2467" s="1">
        <v>0</v>
      </c>
      <c r="F2467" s="1">
        <v>0.25</v>
      </c>
      <c r="G2467" s="1">
        <v>-7.0000000000000201E-2</v>
      </c>
      <c r="H2467" s="1">
        <v>4.5</v>
      </c>
      <c r="I2467" s="1">
        <v>-2.5000000000000001E-2</v>
      </c>
      <c r="J2467" s="1">
        <v>4.9999999999999802E-2</v>
      </c>
      <c r="K2467" s="1">
        <v>2.5</v>
      </c>
      <c r="L2467" s="1">
        <v>-0.27500000000000002</v>
      </c>
      <c r="M2467" s="1">
        <v>-10.7</v>
      </c>
      <c r="O2467" s="1">
        <f>случ!I2455</f>
        <v>12.068292567370055</v>
      </c>
      <c r="P2467" s="1">
        <f t="shared" si="196"/>
        <v>2.998292567370056</v>
      </c>
      <c r="Q2467">
        <f t="shared" si="197"/>
        <v>-1</v>
      </c>
      <c r="S2467">
        <f>случ!J2455</f>
        <v>-16.121054379259128</v>
      </c>
      <c r="T2467">
        <f>случ!K2455</f>
        <v>9.6539040471550859</v>
      </c>
      <c r="U2467" s="1">
        <f t="shared" si="198"/>
        <v>-14.851054379259129</v>
      </c>
      <c r="V2467" s="1">
        <f t="shared" si="199"/>
        <v>22.648904047155085</v>
      </c>
      <c r="X2467" s="4">
        <f>10-SUM(U2467&lt;$X$1,U2467&lt;$X$2,U2467&lt;$X$3,U2467&lt;$X$4,U2467&lt;$X$5,U2467&lt;$X$6,U2467&lt;$X$7,U2467&lt;$X$8,U2467&lt;$X$9,U2467&lt;$X$10)</f>
        <v>0</v>
      </c>
      <c r="Y2467" s="4">
        <f>SUM(V2467&lt;$Y$1,V2467&lt;$Y$2,V2467&lt;$Y$3,V2467&lt;$Y$4,V2467&lt;$Y$5,V2467&lt;$Y$6,V2467&lt;$Y$7,V2467&lt;$Y$8,V2467&lt;$Y$9,V2467&lt;$Y$10)</f>
        <v>0</v>
      </c>
      <c r="AA2467" s="10">
        <f t="shared" si="200"/>
        <v>0</v>
      </c>
    </row>
    <row r="2468" spans="1:27">
      <c r="A2468" s="4"/>
      <c r="B2468" t="s">
        <v>175</v>
      </c>
      <c r="C2468">
        <v>13</v>
      </c>
      <c r="D2468" s="1">
        <v>-1.2999999999999901</v>
      </c>
      <c r="E2468" s="1">
        <v>0</v>
      </c>
      <c r="F2468" s="1">
        <v>0.25</v>
      </c>
      <c r="G2468" s="1">
        <v>-0.33</v>
      </c>
      <c r="H2468" s="1">
        <v>4.25</v>
      </c>
      <c r="I2468" s="1">
        <v>-0.3</v>
      </c>
      <c r="J2468" s="1">
        <v>-0.37999999999999901</v>
      </c>
      <c r="K2468" s="1">
        <v>2.5</v>
      </c>
      <c r="L2468" s="1">
        <v>-0.55000000000000004</v>
      </c>
      <c r="M2468" s="1">
        <v>-9.1</v>
      </c>
      <c r="O2468" s="1">
        <f>случ!I2456</f>
        <v>-22.943760994186931</v>
      </c>
      <c r="P2468" s="1">
        <f t="shared" si="196"/>
        <v>-16.973760994186925</v>
      </c>
      <c r="Q2468">
        <f t="shared" si="197"/>
        <v>-1</v>
      </c>
      <c r="S2468">
        <f>случ!J2456</f>
        <v>-3.2157604786771543</v>
      </c>
      <c r="T2468">
        <f>случ!K2456</f>
        <v>3.439902547620286</v>
      </c>
      <c r="U2468" s="1">
        <f t="shared" si="198"/>
        <v>-2.9757604786771399</v>
      </c>
      <c r="V2468" s="1">
        <f t="shared" si="199"/>
        <v>7.329902547620299</v>
      </c>
      <c r="X2468" s="4">
        <f>10-SUM(U2468&lt;$X$1,U2468&lt;$X$2,U2468&lt;$X$3,U2468&lt;$X$4,U2468&lt;$X$5,U2468&lt;$X$6,U2468&lt;$X$7,U2468&lt;$X$8,U2468&lt;$X$9,U2468&lt;$X$10)</f>
        <v>0</v>
      </c>
      <c r="Y2468" s="4">
        <f>SUM(V2468&lt;$Y$1,V2468&lt;$Y$2,V2468&lt;$Y$3,V2468&lt;$Y$4,V2468&lt;$Y$5,V2468&lt;$Y$6,V2468&lt;$Y$7,V2468&lt;$Y$8,V2468&lt;$Y$9,V2468&lt;$Y$10)</f>
        <v>3</v>
      </c>
      <c r="AA2468" s="10">
        <f t="shared" si="200"/>
        <v>-3.7499999999999999E-3</v>
      </c>
    </row>
    <row r="2469" spans="1:27">
      <c r="A2469" s="4"/>
      <c r="B2469" t="s">
        <v>176</v>
      </c>
      <c r="C2469">
        <v>13</v>
      </c>
      <c r="D2469" s="1">
        <v>-4.0999999999999996</v>
      </c>
      <c r="E2469" s="1">
        <v>0</v>
      </c>
      <c r="F2469" s="1">
        <v>0.25</v>
      </c>
      <c r="G2469" s="1">
        <v>-0.22999999999999901</v>
      </c>
      <c r="H2469" s="1">
        <v>4</v>
      </c>
      <c r="I2469" s="1">
        <v>-0.13888888888888801</v>
      </c>
      <c r="J2469" s="1">
        <v>-0.34999999999999898</v>
      </c>
      <c r="K2469" s="1">
        <v>2.5</v>
      </c>
      <c r="L2469" s="1">
        <v>-0.38888888888888801</v>
      </c>
      <c r="M2469" s="1">
        <v>-14.3</v>
      </c>
      <c r="O2469" s="1">
        <f>случ!I2457</f>
        <v>-52.599431615629122</v>
      </c>
      <c r="P2469" s="1">
        <f t="shared" si="196"/>
        <v>-48.774987171184677</v>
      </c>
      <c r="Q2469">
        <f t="shared" si="197"/>
        <v>-1</v>
      </c>
      <c r="S2469">
        <f>случ!J2457</f>
        <v>13.656010907348504</v>
      </c>
      <c r="T2469">
        <f>случ!K2457</f>
        <v>5.9244852384626263</v>
      </c>
      <c r="U2469" s="1">
        <f t="shared" si="198"/>
        <v>7.2693442406818392</v>
      </c>
      <c r="V2469" s="1">
        <f t="shared" si="199"/>
        <v>16.182263016240423</v>
      </c>
      <c r="X2469" s="4">
        <f>10-SUM(U2469&lt;$X$1,U2469&lt;$X$2,U2469&lt;$X$3,U2469&lt;$X$4,U2469&lt;$X$5,U2469&lt;$X$6,U2469&lt;$X$7,U2469&lt;$X$8,U2469&lt;$X$9,U2469&lt;$X$10)</f>
        <v>1</v>
      </c>
      <c r="Y2469" s="4">
        <f>SUM(V2469&lt;$Y$1,V2469&lt;$Y$2,V2469&lt;$Y$3,V2469&lt;$Y$4,V2469&lt;$Y$5,V2469&lt;$Y$6,V2469&lt;$Y$7,V2469&lt;$Y$8,V2469&lt;$Y$9,V2469&lt;$Y$10)</f>
        <v>1</v>
      </c>
      <c r="AA2469" s="10">
        <f t="shared" si="200"/>
        <v>-1.25E-3</v>
      </c>
    </row>
    <row r="2470" spans="1:27">
      <c r="A2470" s="4"/>
      <c r="B2470" t="s">
        <v>177</v>
      </c>
      <c r="C2470">
        <v>13</v>
      </c>
      <c r="D2470" s="1">
        <v>7.9</v>
      </c>
      <c r="E2470" s="1">
        <v>0</v>
      </c>
      <c r="F2470" s="1">
        <v>0.25</v>
      </c>
      <c r="G2470" s="1">
        <v>-0.189999999999999</v>
      </c>
      <c r="H2470" s="1">
        <v>3.75</v>
      </c>
      <c r="I2470" s="1">
        <v>-0.13888888888888801</v>
      </c>
      <c r="J2470" s="1">
        <v>-2.9999999999999302E-2</v>
      </c>
      <c r="K2470" s="1">
        <v>2.5</v>
      </c>
      <c r="L2470" s="1">
        <v>-0.38888888888888801</v>
      </c>
      <c r="M2470" s="1">
        <v>-8.9</v>
      </c>
      <c r="O2470" s="1">
        <f>случ!I2458</f>
        <v>15.282908722703411</v>
      </c>
      <c r="P2470" s="1">
        <f t="shared" si="196"/>
        <v>27.257353167147855</v>
      </c>
      <c r="Q2470">
        <f t="shared" si="197"/>
        <v>0</v>
      </c>
      <c r="S2470">
        <f>случ!J2458</f>
        <v>-2.0043154171668611</v>
      </c>
      <c r="T2470">
        <f>случ!K2458</f>
        <v>6.3864197310736177</v>
      </c>
      <c r="U2470" s="1">
        <f t="shared" si="198"/>
        <v>0.67901791616646889</v>
      </c>
      <c r="V2470" s="1">
        <f t="shared" si="199"/>
        <v>15.11419750885141</v>
      </c>
      <c r="X2470" s="4">
        <f>10-SUM(U2470&lt;$X$1,U2470&lt;$X$2,U2470&lt;$X$3,U2470&lt;$X$4,U2470&lt;$X$5,U2470&lt;$X$6,U2470&lt;$X$7,U2470&lt;$X$8,U2470&lt;$X$9,U2470&lt;$X$10)</f>
        <v>0</v>
      </c>
      <c r="Y2470" s="4">
        <f>SUM(V2470&lt;$Y$1,V2470&lt;$Y$2,V2470&lt;$Y$3,V2470&lt;$Y$4,V2470&lt;$Y$5,V2470&lt;$Y$6,V2470&lt;$Y$7,V2470&lt;$Y$8,V2470&lt;$Y$9,V2470&lt;$Y$10)</f>
        <v>1</v>
      </c>
      <c r="AA2470" s="10">
        <f t="shared" si="200"/>
        <v>0</v>
      </c>
    </row>
    <row r="2471" spans="1:27">
      <c r="A2471" s="4"/>
      <c r="B2471" t="s">
        <v>178</v>
      </c>
      <c r="C2471">
        <v>13</v>
      </c>
      <c r="D2471" s="1">
        <v>13.2</v>
      </c>
      <c r="E2471" s="1">
        <v>0</v>
      </c>
      <c r="F2471" s="1">
        <v>0.25</v>
      </c>
      <c r="G2471" s="1">
        <v>-4.9999999999999802E-2</v>
      </c>
      <c r="H2471" s="1">
        <v>3.25</v>
      </c>
      <c r="I2471" s="1">
        <v>0.17499999999999999</v>
      </c>
      <c r="J2471" s="1">
        <v>-0.08</v>
      </c>
      <c r="K2471" s="1">
        <v>2.5</v>
      </c>
      <c r="L2471" s="1">
        <v>-0.32500000000000001</v>
      </c>
      <c r="M2471" s="1">
        <v>-8</v>
      </c>
      <c r="O2471" s="1">
        <f>случ!I2459</f>
        <v>-23.63474137412809</v>
      </c>
      <c r="P2471" s="1">
        <f t="shared" si="196"/>
        <v>-8.3247413741280916</v>
      </c>
      <c r="Q2471">
        <f t="shared" si="197"/>
        <v>-1</v>
      </c>
      <c r="S2471">
        <f>случ!J2459</f>
        <v>-22.424901283883987</v>
      </c>
      <c r="T2471">
        <f>случ!K2459</f>
        <v>8.2021859040947581E-3</v>
      </c>
      <c r="U2471" s="1">
        <f t="shared" si="198"/>
        <v>-21.464901283883989</v>
      </c>
      <c r="V2471" s="1">
        <f t="shared" si="199"/>
        <v>9.743202185904094</v>
      </c>
      <c r="X2471" s="4">
        <f>10-SUM(U2471&lt;$X$1,U2471&lt;$X$2,U2471&lt;$X$3,U2471&lt;$X$4,U2471&lt;$X$5,U2471&lt;$X$6,U2471&lt;$X$7,U2471&lt;$X$8,U2471&lt;$X$9,U2471&lt;$X$10)</f>
        <v>0</v>
      </c>
      <c r="Y2471" s="4">
        <f>SUM(V2471&lt;$Y$1,V2471&lt;$Y$2,V2471&lt;$Y$3,V2471&lt;$Y$4,V2471&lt;$Y$5,V2471&lt;$Y$6,V2471&lt;$Y$7,V2471&lt;$Y$8,V2471&lt;$Y$9,V2471&lt;$Y$10)</f>
        <v>2</v>
      </c>
      <c r="AA2471" s="10">
        <f t="shared" si="200"/>
        <v>-2.5000000000000001E-3</v>
      </c>
    </row>
    <row r="2472" spans="1:27">
      <c r="A2472" s="4"/>
      <c r="B2472" t="s">
        <v>179</v>
      </c>
      <c r="C2472">
        <v>13</v>
      </c>
      <c r="D2472" s="1">
        <v>3.9</v>
      </c>
      <c r="E2472" s="1">
        <v>0</v>
      </c>
      <c r="F2472" s="1">
        <v>0.25</v>
      </c>
      <c r="G2472" s="1">
        <v>-2.9999999999999801E-2</v>
      </c>
      <c r="H2472" s="1">
        <v>3.25</v>
      </c>
      <c r="I2472" s="1">
        <v>0</v>
      </c>
      <c r="J2472" s="1">
        <v>-0.12999999999999901</v>
      </c>
      <c r="K2472" s="1">
        <v>2.5</v>
      </c>
      <c r="L2472" s="1">
        <v>0</v>
      </c>
      <c r="M2472" s="1">
        <v>-6.4</v>
      </c>
      <c r="O2472" s="1">
        <f>случ!I2460</f>
        <v>-17.090591326646649</v>
      </c>
      <c r="P2472" s="1">
        <f t="shared" si="196"/>
        <v>-8.3605913266466487</v>
      </c>
      <c r="Q2472">
        <f t="shared" si="197"/>
        <v>-1</v>
      </c>
      <c r="S2472">
        <f>случ!J2460</f>
        <v>-14.507995534314578</v>
      </c>
      <c r="T2472">
        <f>случ!K2460</f>
        <v>12.385874289893387</v>
      </c>
      <c r="U2472" s="1">
        <f t="shared" si="198"/>
        <v>-14.167995534314567</v>
      </c>
      <c r="V2472" s="1">
        <f t="shared" si="199"/>
        <v>16.6258742898934</v>
      </c>
      <c r="X2472" s="4">
        <f>10-SUM(U2472&lt;$X$1,U2472&lt;$X$2,U2472&lt;$X$3,U2472&lt;$X$4,U2472&lt;$X$5,U2472&lt;$X$6,U2472&lt;$X$7,U2472&lt;$X$8,U2472&lt;$X$9,U2472&lt;$X$10)</f>
        <v>0</v>
      </c>
      <c r="Y2472" s="4">
        <f>SUM(V2472&lt;$Y$1,V2472&lt;$Y$2,V2472&lt;$Y$3,V2472&lt;$Y$4,V2472&lt;$Y$5,V2472&lt;$Y$6,V2472&lt;$Y$7,V2472&lt;$Y$8,V2472&lt;$Y$9,V2472&lt;$Y$10)</f>
        <v>1</v>
      </c>
      <c r="AA2472" s="10">
        <f t="shared" si="200"/>
        <v>-1.25E-3</v>
      </c>
    </row>
    <row r="2473" spans="1:27">
      <c r="A2473" s="4"/>
      <c r="B2473" t="s">
        <v>180</v>
      </c>
      <c r="C2473">
        <v>13</v>
      </c>
      <c r="D2473" s="1">
        <v>5.9</v>
      </c>
      <c r="E2473" s="1">
        <v>-0.125</v>
      </c>
      <c r="F2473" s="1">
        <v>0.25</v>
      </c>
      <c r="G2473" s="1">
        <v>-0.149999999999999</v>
      </c>
      <c r="H2473" s="1">
        <v>3</v>
      </c>
      <c r="I2473" s="1">
        <v>7.4999999999999997E-2</v>
      </c>
      <c r="J2473" s="1">
        <v>-0.12</v>
      </c>
      <c r="K2473" s="1">
        <v>2.5</v>
      </c>
      <c r="L2473" s="1">
        <v>-0.17499999999999999</v>
      </c>
      <c r="M2473" s="1">
        <v>-5.8</v>
      </c>
      <c r="O2473" s="1">
        <f>случ!I2461</f>
        <v>5.1471610141621627</v>
      </c>
      <c r="P2473" s="1">
        <f t="shared" si="196"/>
        <v>13.432161014162162</v>
      </c>
      <c r="Q2473">
        <f t="shared" si="197"/>
        <v>-1</v>
      </c>
      <c r="S2473">
        <f>случ!J2461</f>
        <v>-3.0566211475529848</v>
      </c>
      <c r="T2473">
        <f>случ!K2461</f>
        <v>9.8434475291191159</v>
      </c>
      <c r="U2473" s="1">
        <f t="shared" si="198"/>
        <v>-0.71662114755299111</v>
      </c>
      <c r="V2473" s="1">
        <f t="shared" si="199"/>
        <v>15.008447529119113</v>
      </c>
      <c r="X2473" s="4">
        <f>10-SUM(U2473&lt;$X$1,U2473&lt;$X$2,U2473&lt;$X$3,U2473&lt;$X$4,U2473&lt;$X$5,U2473&lt;$X$6,U2473&lt;$X$7,U2473&lt;$X$8,U2473&lt;$X$9,U2473&lt;$X$10)</f>
        <v>0</v>
      </c>
      <c r="Y2473" s="4">
        <f>SUM(V2473&lt;$Y$1,V2473&lt;$Y$2,V2473&lt;$Y$3,V2473&lt;$Y$4,V2473&lt;$Y$5,V2473&lt;$Y$6,V2473&lt;$Y$7,V2473&lt;$Y$8,V2473&lt;$Y$9,V2473&lt;$Y$10)</f>
        <v>1</v>
      </c>
      <c r="AA2473" s="10">
        <f t="shared" si="200"/>
        <v>-1.25E-3</v>
      </c>
    </row>
    <row r="2474" spans="1:27">
      <c r="A2474" s="4"/>
      <c r="B2474" t="s">
        <v>181</v>
      </c>
      <c r="C2474">
        <v>13</v>
      </c>
      <c r="D2474" s="1">
        <v>0.70000000000000095</v>
      </c>
      <c r="E2474" s="1">
        <v>-0.125</v>
      </c>
      <c r="F2474" s="1">
        <v>0.25</v>
      </c>
      <c r="G2474" s="1">
        <v>-0.19999999999999901</v>
      </c>
      <c r="H2474" s="1">
        <v>2.75</v>
      </c>
      <c r="I2474" s="1">
        <v>7.4999999999999997E-2</v>
      </c>
      <c r="J2474" s="1">
        <v>-0.1</v>
      </c>
      <c r="K2474" s="1">
        <v>2.5</v>
      </c>
      <c r="L2474" s="1">
        <v>-0.17499999999999999</v>
      </c>
      <c r="M2474" s="1">
        <v>-1.4</v>
      </c>
      <c r="O2474" s="1">
        <f>случ!I2462</f>
        <v>5.4279168967699674</v>
      </c>
      <c r="P2474" s="1">
        <f t="shared" si="196"/>
        <v>9.8229168967699678</v>
      </c>
      <c r="Q2474">
        <f t="shared" si="197"/>
        <v>-1</v>
      </c>
      <c r="S2474">
        <f>случ!J2462</f>
        <v>1.9337239018916574</v>
      </c>
      <c r="T2474">
        <f>случ!K2462</f>
        <v>-3.2385829525573975</v>
      </c>
      <c r="U2474" s="1">
        <f t="shared" si="198"/>
        <v>8.9837239018916506</v>
      </c>
      <c r="V2474" s="1">
        <f t="shared" si="199"/>
        <v>-2.4135829525573991</v>
      </c>
      <c r="X2474" s="4">
        <f>10-SUM(U2474&lt;$X$1,U2474&lt;$X$2,U2474&lt;$X$3,U2474&lt;$X$4,U2474&lt;$X$5,U2474&lt;$X$6,U2474&lt;$X$7,U2474&lt;$X$8,U2474&lt;$X$9,U2474&lt;$X$10)</f>
        <v>1</v>
      </c>
      <c r="Y2474" s="4">
        <f>SUM(V2474&lt;$Y$1,V2474&lt;$Y$2,V2474&lt;$Y$3,V2474&lt;$Y$4,V2474&lt;$Y$5,V2474&lt;$Y$6,V2474&lt;$Y$7,V2474&lt;$Y$8,V2474&lt;$Y$9,V2474&lt;$Y$10)</f>
        <v>6</v>
      </c>
      <c r="AA2474" s="10">
        <f t="shared" si="200"/>
        <v>-7.4999999999999997E-3</v>
      </c>
    </row>
    <row r="2475" spans="1:27">
      <c r="A2475" s="4"/>
      <c r="B2475" t="s">
        <v>182</v>
      </c>
      <c r="C2475">
        <v>13</v>
      </c>
      <c r="D2475" s="1">
        <v>-6.8</v>
      </c>
      <c r="E2475" s="1">
        <v>0</v>
      </c>
      <c r="F2475" s="1">
        <v>0.25</v>
      </c>
      <c r="G2475" s="1">
        <v>-0.1</v>
      </c>
      <c r="H2475" s="1">
        <v>2.5</v>
      </c>
      <c r="I2475" s="1">
        <v>0.125</v>
      </c>
      <c r="J2475" s="1">
        <v>-0.48</v>
      </c>
      <c r="K2475" s="1">
        <v>2.5</v>
      </c>
      <c r="L2475" s="1">
        <v>-0.125</v>
      </c>
      <c r="M2475" s="1">
        <v>-4.2</v>
      </c>
      <c r="O2475" s="1">
        <f>случ!I2463</f>
        <v>59.188369592280552</v>
      </c>
      <c r="P2475" s="1">
        <f t="shared" si="196"/>
        <v>59.728369592280551</v>
      </c>
      <c r="Q2475">
        <f t="shared" si="197"/>
        <v>0</v>
      </c>
      <c r="S2475">
        <f>случ!J2463</f>
        <v>-2.3668477739982174</v>
      </c>
      <c r="T2475">
        <f>случ!K2463</f>
        <v>-6.8122957564963293</v>
      </c>
      <c r="U2475" s="1">
        <f t="shared" si="198"/>
        <v>-4.2068477739982182</v>
      </c>
      <c r="V2475" s="1">
        <f t="shared" si="199"/>
        <v>-8.1272957564963306</v>
      </c>
      <c r="X2475" s="4">
        <f>10-SUM(U2475&lt;$X$1,U2475&lt;$X$2,U2475&lt;$X$3,U2475&lt;$X$4,U2475&lt;$X$5,U2475&lt;$X$6,U2475&lt;$X$7,U2475&lt;$X$8,U2475&lt;$X$9,U2475&lt;$X$10)</f>
        <v>0</v>
      </c>
      <c r="Y2475" s="4">
        <f>SUM(V2475&lt;$Y$1,V2475&lt;$Y$2,V2475&lt;$Y$3,V2475&lt;$Y$4,V2475&lt;$Y$5,V2475&lt;$Y$6,V2475&lt;$Y$7,V2475&lt;$Y$8,V2475&lt;$Y$9,V2475&lt;$Y$10)</f>
        <v>8</v>
      </c>
      <c r="AA2475" s="10">
        <f t="shared" si="200"/>
        <v>0</v>
      </c>
    </row>
    <row r="2476" spans="1:27">
      <c r="A2476" s="4"/>
      <c r="B2476" t="s">
        <v>183</v>
      </c>
      <c r="C2476">
        <v>13</v>
      </c>
      <c r="D2476" s="1">
        <v>3.1</v>
      </c>
      <c r="E2476" s="1">
        <v>0</v>
      </c>
      <c r="F2476" s="1">
        <v>0.25</v>
      </c>
      <c r="G2476" s="1">
        <v>-0.149999999999999</v>
      </c>
      <c r="H2476" s="1">
        <v>2.5</v>
      </c>
      <c r="I2476" s="1">
        <v>0</v>
      </c>
      <c r="J2476" s="1">
        <v>-0.23</v>
      </c>
      <c r="K2476" s="1">
        <v>2.5</v>
      </c>
      <c r="L2476" s="1">
        <v>0</v>
      </c>
      <c r="M2476" s="1">
        <v>-0.5</v>
      </c>
      <c r="O2476" s="1">
        <f>случ!I2464</f>
        <v>6.1874119409115158</v>
      </c>
      <c r="P2476" s="1">
        <f t="shared" si="196"/>
        <v>13.607411940911515</v>
      </c>
      <c r="Q2476">
        <f t="shared" si="197"/>
        <v>-1</v>
      </c>
      <c r="S2476">
        <f>случ!J2464</f>
        <v>9.978788413268278</v>
      </c>
      <c r="T2476">
        <f>случ!K2464</f>
        <v>5.6474785083376675</v>
      </c>
      <c r="U2476" s="1">
        <f t="shared" si="198"/>
        <v>14.888788413268273</v>
      </c>
      <c r="V2476" s="1">
        <f t="shared" si="199"/>
        <v>2.0574785083376659</v>
      </c>
      <c r="X2476" s="4">
        <f>10-SUM(U2476&lt;$X$1,U2476&lt;$X$2,U2476&lt;$X$3,U2476&lt;$X$4,U2476&lt;$X$5,U2476&lt;$X$6,U2476&lt;$X$7,U2476&lt;$X$8,U2476&lt;$X$9,U2476&lt;$X$10)</f>
        <v>3</v>
      </c>
      <c r="Y2476" s="4">
        <f>SUM(V2476&lt;$Y$1,V2476&lt;$Y$2,V2476&lt;$Y$3,V2476&lt;$Y$4,V2476&lt;$Y$5,V2476&lt;$Y$6,V2476&lt;$Y$7,V2476&lt;$Y$8,V2476&lt;$Y$9,V2476&lt;$Y$10)</f>
        <v>5</v>
      </c>
      <c r="AA2476" s="10">
        <f t="shared" si="200"/>
        <v>-6.2500000000000003E-3</v>
      </c>
    </row>
    <row r="2477" spans="1:27">
      <c r="A2477" s="4"/>
      <c r="B2477" t="s">
        <v>184</v>
      </c>
      <c r="C2477">
        <v>13</v>
      </c>
      <c r="D2477" s="1">
        <v>0.39999999999999902</v>
      </c>
      <c r="E2477" s="1">
        <v>0</v>
      </c>
      <c r="F2477" s="1">
        <v>0.25</v>
      </c>
      <c r="G2477" s="1">
        <v>-0.149999999999999</v>
      </c>
      <c r="H2477" s="1">
        <v>2.5</v>
      </c>
      <c r="I2477" s="1">
        <v>0</v>
      </c>
      <c r="J2477" s="1">
        <v>0.06</v>
      </c>
      <c r="K2477" s="1">
        <v>2.5</v>
      </c>
      <c r="L2477" s="1">
        <v>0</v>
      </c>
      <c r="M2477" s="1">
        <v>-1.8</v>
      </c>
      <c r="O2477" s="1">
        <f>случ!I2465</f>
        <v>-11.849865965801937</v>
      </c>
      <c r="P2477" s="1">
        <f t="shared" si="196"/>
        <v>-6.319865965801938</v>
      </c>
      <c r="Q2477">
        <f t="shared" si="197"/>
        <v>-1</v>
      </c>
      <c r="S2477">
        <f>случ!J2465</f>
        <v>-4.6598125562526151</v>
      </c>
      <c r="T2477">
        <f>случ!K2465</f>
        <v>8.6376053809027056</v>
      </c>
      <c r="U2477" s="1">
        <f t="shared" si="198"/>
        <v>2.7201874437473794</v>
      </c>
      <c r="V2477" s="1">
        <f t="shared" si="199"/>
        <v>10.117605380902704</v>
      </c>
      <c r="X2477" s="4">
        <f>10-SUM(U2477&lt;$X$1,U2477&lt;$X$2,U2477&lt;$X$3,U2477&lt;$X$4,U2477&lt;$X$5,U2477&lt;$X$6,U2477&lt;$X$7,U2477&lt;$X$8,U2477&lt;$X$9,U2477&lt;$X$10)</f>
        <v>0</v>
      </c>
      <c r="Y2477" s="4">
        <f>SUM(V2477&lt;$Y$1,V2477&lt;$Y$2,V2477&lt;$Y$3,V2477&lt;$Y$4,V2477&lt;$Y$5,V2477&lt;$Y$6,V2477&lt;$Y$7,V2477&lt;$Y$8,V2477&lt;$Y$9,V2477&lt;$Y$10)</f>
        <v>2</v>
      </c>
      <c r="AA2477" s="10">
        <f t="shared" si="200"/>
        <v>-2.5000000000000001E-3</v>
      </c>
    </row>
    <row r="2478" spans="1:27">
      <c r="A2478" s="4"/>
      <c r="B2478" t="s">
        <v>185</v>
      </c>
      <c r="C2478">
        <v>13</v>
      </c>
      <c r="D2478" s="1">
        <v>-4</v>
      </c>
      <c r="E2478" s="1">
        <v>0</v>
      </c>
      <c r="F2478" s="1">
        <v>0.25</v>
      </c>
      <c r="G2478" s="1">
        <v>-0.02</v>
      </c>
      <c r="H2478" s="1">
        <v>2.5</v>
      </c>
      <c r="I2478" s="1">
        <v>0</v>
      </c>
      <c r="J2478" s="1">
        <v>0.12</v>
      </c>
      <c r="K2478" s="1">
        <v>2.5</v>
      </c>
      <c r="L2478" s="1">
        <v>0</v>
      </c>
      <c r="M2478" s="1">
        <v>-1</v>
      </c>
      <c r="O2478" s="1">
        <f>случ!I2466</f>
        <v>-12.725434472606235</v>
      </c>
      <c r="P2478" s="1">
        <f t="shared" si="196"/>
        <v>-10.275434472606236</v>
      </c>
      <c r="Q2478">
        <f t="shared" si="197"/>
        <v>-1</v>
      </c>
      <c r="S2478">
        <f>случ!J2466</f>
        <v>-10.877923860259525</v>
      </c>
      <c r="T2478">
        <f>случ!K2466</f>
        <v>1.1205210765563656</v>
      </c>
      <c r="U2478" s="1">
        <f t="shared" si="198"/>
        <v>-2.6979238602595252</v>
      </c>
      <c r="V2478" s="1">
        <f t="shared" si="199"/>
        <v>2.4505210765563659</v>
      </c>
      <c r="X2478" s="4">
        <f>10-SUM(U2478&lt;$X$1,U2478&lt;$X$2,U2478&lt;$X$3,U2478&lt;$X$4,U2478&lt;$X$5,U2478&lt;$X$6,U2478&lt;$X$7,U2478&lt;$X$8,U2478&lt;$X$9,U2478&lt;$X$10)</f>
        <v>0</v>
      </c>
      <c r="Y2478" s="4">
        <f>SUM(V2478&lt;$Y$1,V2478&lt;$Y$2,V2478&lt;$Y$3,V2478&lt;$Y$4,V2478&lt;$Y$5,V2478&lt;$Y$6,V2478&lt;$Y$7,V2478&lt;$Y$8,V2478&lt;$Y$9,V2478&lt;$Y$10)</f>
        <v>5</v>
      </c>
      <c r="AA2478" s="10">
        <f t="shared" si="200"/>
        <v>-6.2500000000000003E-3</v>
      </c>
    </row>
    <row r="2479" spans="1:27">
      <c r="A2479" s="4"/>
      <c r="B2479" t="s">
        <v>186</v>
      </c>
      <c r="C2479">
        <v>13</v>
      </c>
      <c r="D2479" s="1">
        <v>-9.5</v>
      </c>
      <c r="E2479" s="1">
        <v>-0.125</v>
      </c>
      <c r="F2479" s="1">
        <v>0.25</v>
      </c>
      <c r="G2479" s="1">
        <v>-0.06</v>
      </c>
      <c r="H2479" s="1">
        <v>2.5</v>
      </c>
      <c r="I2479" s="1">
        <v>0</v>
      </c>
      <c r="J2479" s="1">
        <v>0.04</v>
      </c>
      <c r="K2479" s="1">
        <v>2.5</v>
      </c>
      <c r="L2479" s="1">
        <v>0</v>
      </c>
      <c r="M2479" s="1">
        <v>-3.1</v>
      </c>
      <c r="O2479" s="1">
        <f>случ!I2467</f>
        <v>18.230163554084037</v>
      </c>
      <c r="P2479" s="1">
        <f t="shared" si="196"/>
        <v>15.205163554084038</v>
      </c>
      <c r="Q2479">
        <f t="shared" si="197"/>
        <v>-1</v>
      </c>
      <c r="S2479">
        <f>случ!J2467</f>
        <v>2.6989040138886153</v>
      </c>
      <c r="T2479">
        <f>случ!K2467</f>
        <v>-5.0841210006049353</v>
      </c>
      <c r="U2479" s="1">
        <f t="shared" si="198"/>
        <v>7.9789040138886147</v>
      </c>
      <c r="V2479" s="1">
        <f t="shared" si="199"/>
        <v>-2.6541210006049352</v>
      </c>
      <c r="X2479" s="4">
        <f>10-SUM(U2479&lt;$X$1,U2479&lt;$X$2,U2479&lt;$X$3,U2479&lt;$X$4,U2479&lt;$X$5,U2479&lt;$X$6,U2479&lt;$X$7,U2479&lt;$X$8,U2479&lt;$X$9,U2479&lt;$X$10)</f>
        <v>1</v>
      </c>
      <c r="Y2479" s="4">
        <f>SUM(V2479&lt;$Y$1,V2479&lt;$Y$2,V2479&lt;$Y$3,V2479&lt;$Y$4,V2479&lt;$Y$5,V2479&lt;$Y$6,V2479&lt;$Y$7,V2479&lt;$Y$8,V2479&lt;$Y$9,V2479&lt;$Y$10)</f>
        <v>6</v>
      </c>
      <c r="AA2479" s="10">
        <f t="shared" si="200"/>
        <v>-7.4999999999999997E-3</v>
      </c>
    </row>
    <row r="2480" spans="1:27">
      <c r="A2480" s="4"/>
      <c r="B2480" t="s">
        <v>187</v>
      </c>
      <c r="C2480">
        <v>13</v>
      </c>
      <c r="D2480" s="1">
        <v>-15.2</v>
      </c>
      <c r="E2480" s="1">
        <v>-0.125</v>
      </c>
      <c r="F2480" s="1">
        <v>0.25</v>
      </c>
      <c r="G2480" s="1">
        <v>-0.06</v>
      </c>
      <c r="H2480" s="1">
        <v>2.5</v>
      </c>
      <c r="I2480" s="1">
        <v>0</v>
      </c>
      <c r="J2480" s="1">
        <v>-0.12</v>
      </c>
      <c r="K2480" s="1">
        <v>2.5</v>
      </c>
      <c r="L2480" s="1">
        <v>0</v>
      </c>
      <c r="M2480" s="1">
        <v>-6.4</v>
      </c>
      <c r="O2480" s="1">
        <f>случ!I2468</f>
        <v>-15.038227030874401</v>
      </c>
      <c r="P2480" s="1">
        <f t="shared" si="196"/>
        <v>-22.0532270308744</v>
      </c>
      <c r="Q2480">
        <f t="shared" si="197"/>
        <v>-1</v>
      </c>
      <c r="S2480">
        <f>случ!J2468</f>
        <v>-11.296410063605048</v>
      </c>
      <c r="T2480">
        <f>случ!K2468</f>
        <v>-1.1429296265586015</v>
      </c>
      <c r="U2480" s="1">
        <f t="shared" si="198"/>
        <v>-11.39641006360505</v>
      </c>
      <c r="V2480" s="1">
        <f t="shared" si="199"/>
        <v>2.5070703734413988</v>
      </c>
      <c r="X2480" s="4">
        <f>10-SUM(U2480&lt;$X$1,U2480&lt;$X$2,U2480&lt;$X$3,U2480&lt;$X$4,U2480&lt;$X$5,U2480&lt;$X$6,U2480&lt;$X$7,U2480&lt;$X$8,U2480&lt;$X$9,U2480&lt;$X$10)</f>
        <v>0</v>
      </c>
      <c r="Y2480" s="4">
        <f>SUM(V2480&lt;$Y$1,V2480&lt;$Y$2,V2480&lt;$Y$3,V2480&lt;$Y$4,V2480&lt;$Y$5,V2480&lt;$Y$6,V2480&lt;$Y$7,V2480&lt;$Y$8,V2480&lt;$Y$9,V2480&lt;$Y$10)</f>
        <v>5</v>
      </c>
      <c r="AA2480" s="10">
        <f t="shared" si="200"/>
        <v>-6.2500000000000003E-3</v>
      </c>
    </row>
    <row r="2481" spans="1:27">
      <c r="A2481" s="4"/>
      <c r="B2481" t="s">
        <v>188</v>
      </c>
      <c r="C2481">
        <v>13</v>
      </c>
      <c r="D2481" s="1">
        <v>-0.89999999999999902</v>
      </c>
      <c r="E2481" s="1">
        <v>0</v>
      </c>
      <c r="F2481" s="1">
        <v>0.25</v>
      </c>
      <c r="G2481" s="1">
        <v>0.08</v>
      </c>
      <c r="H2481" s="1">
        <v>2.5</v>
      </c>
      <c r="I2481" s="1">
        <v>0</v>
      </c>
      <c r="J2481" s="1">
        <v>0.06</v>
      </c>
      <c r="K2481" s="1">
        <v>2.5</v>
      </c>
      <c r="L2481" s="1">
        <v>0</v>
      </c>
      <c r="M2481" s="1">
        <v>0.5</v>
      </c>
      <c r="O2481" s="1">
        <f>случ!I2469</f>
        <v>28.752743514600382</v>
      </c>
      <c r="P2481" s="1">
        <f t="shared" si="196"/>
        <v>33.372743514600387</v>
      </c>
      <c r="Q2481">
        <f t="shared" si="197"/>
        <v>0</v>
      </c>
      <c r="S2481">
        <f>случ!J2469</f>
        <v>-5.1482932443732787</v>
      </c>
      <c r="T2481">
        <f>случ!K2469</f>
        <v>1.0967182676764653</v>
      </c>
      <c r="U2481" s="1">
        <f t="shared" si="198"/>
        <v>3.151706755626722</v>
      </c>
      <c r="V2481" s="1">
        <f t="shared" si="199"/>
        <v>4.6718267676465475E-2</v>
      </c>
      <c r="X2481" s="4">
        <f>10-SUM(U2481&lt;$X$1,U2481&lt;$X$2,U2481&lt;$X$3,U2481&lt;$X$4,U2481&lt;$X$5,U2481&lt;$X$6,U2481&lt;$X$7,U2481&lt;$X$8,U2481&lt;$X$9,U2481&lt;$X$10)</f>
        <v>0</v>
      </c>
      <c r="Y2481" s="4">
        <f>SUM(V2481&lt;$Y$1,V2481&lt;$Y$2,V2481&lt;$Y$3,V2481&lt;$Y$4,V2481&lt;$Y$5,V2481&lt;$Y$6,V2481&lt;$Y$7,V2481&lt;$Y$8,V2481&lt;$Y$9,V2481&lt;$Y$10)</f>
        <v>5</v>
      </c>
      <c r="AA2481" s="10">
        <f t="shared" si="200"/>
        <v>0</v>
      </c>
    </row>
    <row r="2482" spans="1:27">
      <c r="A2482" s="4"/>
      <c r="B2482" t="s">
        <v>189</v>
      </c>
      <c r="C2482">
        <v>13</v>
      </c>
      <c r="D2482" s="1">
        <v>9.6</v>
      </c>
      <c r="E2482" s="1">
        <v>0</v>
      </c>
      <c r="F2482" s="1">
        <v>0.25</v>
      </c>
      <c r="G2482" s="1">
        <v>-2.9999999999999801E-2</v>
      </c>
      <c r="H2482" s="1">
        <v>2.5</v>
      </c>
      <c r="I2482" s="1">
        <v>0</v>
      </c>
      <c r="J2482" s="1">
        <v>-0.11</v>
      </c>
      <c r="K2482" s="1">
        <v>2.5</v>
      </c>
      <c r="L2482" s="1">
        <v>0</v>
      </c>
      <c r="M2482" s="1">
        <v>2.5</v>
      </c>
      <c r="O2482" s="1">
        <f>случ!I2470</f>
        <v>13.20438722062468</v>
      </c>
      <c r="P2482" s="1">
        <f t="shared" si="196"/>
        <v>25.174387220624681</v>
      </c>
      <c r="Q2482">
        <f t="shared" si="197"/>
        <v>0</v>
      </c>
      <c r="S2482">
        <f>случ!J2470</f>
        <v>4.6836177979082105</v>
      </c>
      <c r="T2482">
        <f>случ!K2470</f>
        <v>1.9681325204219453</v>
      </c>
      <c r="U2482" s="1">
        <f t="shared" si="198"/>
        <v>13.433617797908211</v>
      </c>
      <c r="V2482" s="1">
        <f t="shared" si="199"/>
        <v>-3.181867479578055</v>
      </c>
      <c r="X2482" s="4">
        <f>10-SUM(U2482&lt;$X$1,U2482&lt;$X$2,U2482&lt;$X$3,U2482&lt;$X$4,U2482&lt;$X$5,U2482&lt;$X$6,U2482&lt;$X$7,U2482&lt;$X$8,U2482&lt;$X$9,U2482&lt;$X$10)</f>
        <v>3</v>
      </c>
      <c r="Y2482" s="4">
        <f>SUM(V2482&lt;$Y$1,V2482&lt;$Y$2,V2482&lt;$Y$3,V2482&lt;$Y$4,V2482&lt;$Y$5,V2482&lt;$Y$6,V2482&lt;$Y$7,V2482&lt;$Y$8,V2482&lt;$Y$9,V2482&lt;$Y$10)</f>
        <v>7</v>
      </c>
      <c r="AA2482" s="10">
        <f t="shared" si="200"/>
        <v>0</v>
      </c>
    </row>
    <row r="2483" spans="1:27">
      <c r="A2483" s="4"/>
      <c r="B2483" t="s">
        <v>190</v>
      </c>
      <c r="C2483">
        <v>13</v>
      </c>
      <c r="D2483" s="1">
        <v>13.6</v>
      </c>
      <c r="E2483" s="1">
        <v>0</v>
      </c>
      <c r="F2483" s="1">
        <v>0.25</v>
      </c>
      <c r="G2483" s="1">
        <v>0.04</v>
      </c>
      <c r="H2483" s="1">
        <v>2.5</v>
      </c>
      <c r="I2483" s="1">
        <v>0</v>
      </c>
      <c r="J2483" s="1">
        <v>4.9999999999999802E-2</v>
      </c>
      <c r="K2483" s="1">
        <v>2.5</v>
      </c>
      <c r="L2483" s="1">
        <v>0</v>
      </c>
      <c r="M2483" s="1">
        <v>5.0999999999999899</v>
      </c>
      <c r="O2483" s="1">
        <f>случ!I2471</f>
        <v>41.772890486301208</v>
      </c>
      <c r="P2483" s="1">
        <f t="shared" si="196"/>
        <v>56.542890486301204</v>
      </c>
      <c r="Q2483">
        <f t="shared" si="197"/>
        <v>0</v>
      </c>
      <c r="S2483">
        <f>случ!J2471</f>
        <v>8.9156015990920405</v>
      </c>
      <c r="T2483">
        <f>случ!K2471</f>
        <v>7.8983209048423344</v>
      </c>
      <c r="U2483" s="1">
        <f t="shared" si="198"/>
        <v>21.925601599092026</v>
      </c>
      <c r="V2483" s="1">
        <f t="shared" si="199"/>
        <v>2.1583209048423422</v>
      </c>
      <c r="X2483" s="4">
        <f>10-SUM(U2483&lt;$X$1,U2483&lt;$X$2,U2483&lt;$X$3,U2483&lt;$X$4,U2483&lt;$X$5,U2483&lt;$X$6,U2483&lt;$X$7,U2483&lt;$X$8,U2483&lt;$X$9,U2483&lt;$X$10)</f>
        <v>5</v>
      </c>
      <c r="Y2483" s="4">
        <f>SUM(V2483&lt;$Y$1,V2483&lt;$Y$2,V2483&lt;$Y$3,V2483&lt;$Y$4,V2483&lt;$Y$5,V2483&lt;$Y$6,V2483&lt;$Y$7,V2483&lt;$Y$8,V2483&lt;$Y$9,V2483&lt;$Y$10)</f>
        <v>5</v>
      </c>
      <c r="AA2483" s="10">
        <f t="shared" si="200"/>
        <v>0</v>
      </c>
    </row>
    <row r="2484" spans="1:27">
      <c r="A2484" s="4"/>
      <c r="B2484" t="s">
        <v>1</v>
      </c>
      <c r="C2484">
        <v>14</v>
      </c>
      <c r="D2484" s="1">
        <v>-0.100000000000001</v>
      </c>
      <c r="E2484" s="1">
        <v>0</v>
      </c>
      <c r="F2484" s="1">
        <v>5.5</v>
      </c>
      <c r="G2484" s="1">
        <v>0</v>
      </c>
      <c r="H2484" s="1">
        <v>24</v>
      </c>
      <c r="I2484" s="1">
        <v>0</v>
      </c>
      <c r="J2484" s="1">
        <v>-2.7</v>
      </c>
      <c r="K2484" s="1">
        <v>9.5</v>
      </c>
      <c r="L2484" s="1">
        <v>0.5</v>
      </c>
      <c r="M2484" s="1">
        <v>5.8</v>
      </c>
      <c r="O2484" s="1">
        <f>случ!I2472</f>
        <v>40.08188838733949</v>
      </c>
      <c r="P2484" s="1">
        <f t="shared" si="196"/>
        <v>124.5118883873395</v>
      </c>
      <c r="Q2484">
        <f t="shared" si="197"/>
        <v>1</v>
      </c>
      <c r="S2484">
        <f>случ!J2472</f>
        <v>2.9973576392043881</v>
      </c>
      <c r="T2484">
        <f>случ!K2472</f>
        <v>9.0729171700861535</v>
      </c>
      <c r="U2484" s="1">
        <f t="shared" si="198"/>
        <v>14.197357639204387</v>
      </c>
      <c r="V2484" s="1">
        <f t="shared" si="199"/>
        <v>-24.077082829913845</v>
      </c>
      <c r="X2484" s="4">
        <f>10-SUM(U2484&lt;$X$1,U2484&lt;$X$2,U2484&lt;$X$3,U2484&lt;$X$4,U2484&lt;$X$5,U2484&lt;$X$6,U2484&lt;$X$7,U2484&lt;$X$8,U2484&lt;$X$9,U2484&lt;$X$10)</f>
        <v>3</v>
      </c>
      <c r="Y2484" s="4">
        <f>SUM(V2484&lt;$Y$1,V2484&lt;$Y$2,V2484&lt;$Y$3,V2484&lt;$Y$4,V2484&lt;$Y$5,V2484&lt;$Y$6,V2484&lt;$Y$7,V2484&lt;$Y$8,V2484&lt;$Y$9,V2484&lt;$Y$10)</f>
        <v>10</v>
      </c>
      <c r="AA2484" s="10">
        <f t="shared" si="200"/>
        <v>3.7499999999999999E-3</v>
      </c>
    </row>
    <row r="2485" spans="1:27">
      <c r="A2485" s="4"/>
      <c r="B2485" t="s">
        <v>2</v>
      </c>
      <c r="C2485">
        <v>14</v>
      </c>
      <c r="D2485" s="1">
        <v>20.6</v>
      </c>
      <c r="E2485" s="1">
        <v>0</v>
      </c>
      <c r="F2485" s="1">
        <v>5.5</v>
      </c>
      <c r="G2485" s="1">
        <v>0.94899999999999995</v>
      </c>
      <c r="H2485" s="1">
        <v>24</v>
      </c>
      <c r="I2485" s="1">
        <v>0</v>
      </c>
      <c r="J2485" s="1">
        <v>0.90000000000000202</v>
      </c>
      <c r="K2485" s="1">
        <v>9.5</v>
      </c>
      <c r="L2485" s="1">
        <v>0</v>
      </c>
      <c r="M2485" s="1">
        <v>10.8</v>
      </c>
      <c r="O2485" s="1">
        <f>случ!I2473</f>
        <v>-8.7298762924107205</v>
      </c>
      <c r="P2485" s="1">
        <f t="shared" si="196"/>
        <v>90.190123707589279</v>
      </c>
      <c r="Q2485">
        <f t="shared" si="197"/>
        <v>1</v>
      </c>
      <c r="S2485">
        <f>случ!J2473</f>
        <v>27.327218393239345</v>
      </c>
      <c r="T2485">
        <f>случ!K2473</f>
        <v>-5.9093886059606842</v>
      </c>
      <c r="U2485" s="1">
        <f t="shared" si="198"/>
        <v>87.133218393239375</v>
      </c>
      <c r="V2485" s="1">
        <f t="shared" si="199"/>
        <v>3.7916113940393412</v>
      </c>
      <c r="X2485" s="4">
        <f>10-SUM(U2485&lt;$X$1,U2485&lt;$X$2,U2485&lt;$X$3,U2485&lt;$X$4,U2485&lt;$X$5,U2485&lt;$X$6,U2485&lt;$X$7,U2485&lt;$X$8,U2485&lt;$X$9,U2485&lt;$X$10)</f>
        <v>10</v>
      </c>
      <c r="Y2485" s="4">
        <f>SUM(V2485&lt;$Y$1,V2485&lt;$Y$2,V2485&lt;$Y$3,V2485&lt;$Y$4,V2485&lt;$Y$5,V2485&lt;$Y$6,V2485&lt;$Y$7,V2485&lt;$Y$8,V2485&lt;$Y$9,V2485&lt;$Y$10)</f>
        <v>4</v>
      </c>
      <c r="AA2485" s="10">
        <f t="shared" si="200"/>
        <v>1.2500000000000001E-2</v>
      </c>
    </row>
    <row r="2486" spans="1:27">
      <c r="A2486" s="4"/>
      <c r="B2486" t="s">
        <v>3</v>
      </c>
      <c r="C2486">
        <v>14</v>
      </c>
      <c r="D2486" s="1">
        <v>18.7</v>
      </c>
      <c r="E2486" s="1">
        <v>0</v>
      </c>
      <c r="F2486" s="1">
        <v>5.5</v>
      </c>
      <c r="G2486" s="1">
        <v>-0.5</v>
      </c>
      <c r="H2486" s="1">
        <v>23</v>
      </c>
      <c r="I2486" s="1">
        <v>9.9999999999999895E-2</v>
      </c>
      <c r="J2486" s="1">
        <v>-2.12</v>
      </c>
      <c r="K2486" s="1">
        <v>9.5</v>
      </c>
      <c r="L2486" s="1">
        <v>-0.9</v>
      </c>
      <c r="M2486" s="1">
        <v>10</v>
      </c>
      <c r="O2486" s="1">
        <f>случ!I2474</f>
        <v>51.520316625644583</v>
      </c>
      <c r="P2486" s="1">
        <f t="shared" si="196"/>
        <v>148.15031662564459</v>
      </c>
      <c r="Q2486">
        <f t="shared" si="197"/>
        <v>1</v>
      </c>
      <c r="S2486">
        <f>случ!J2474</f>
        <v>-22.038259450019375</v>
      </c>
      <c r="T2486">
        <f>случ!K2474</f>
        <v>-2.0765176022364376</v>
      </c>
      <c r="U2486" s="1">
        <f t="shared" si="198"/>
        <v>9.8017405499806216</v>
      </c>
      <c r="V2486" s="1">
        <f t="shared" si="199"/>
        <v>-25.686517602236442</v>
      </c>
      <c r="X2486" s="4">
        <f>10-SUM(U2486&lt;$X$1,U2486&lt;$X$2,U2486&lt;$X$3,U2486&lt;$X$4,U2486&lt;$X$5,U2486&lt;$X$6,U2486&lt;$X$7,U2486&lt;$X$8,U2486&lt;$X$9,U2486&lt;$X$10)</f>
        <v>1</v>
      </c>
      <c r="Y2486" s="4">
        <f>SUM(V2486&lt;$Y$1,V2486&lt;$Y$2,V2486&lt;$Y$3,V2486&lt;$Y$4,V2486&lt;$Y$5,V2486&lt;$Y$6,V2486&lt;$Y$7,V2486&lt;$Y$8,V2486&lt;$Y$9,V2486&lt;$Y$10)</f>
        <v>10</v>
      </c>
      <c r="AA2486" s="10">
        <f t="shared" si="200"/>
        <v>1.25E-3</v>
      </c>
    </row>
    <row r="2487" spans="1:27">
      <c r="A2487" s="4"/>
      <c r="B2487" t="s">
        <v>4</v>
      </c>
      <c r="C2487">
        <v>14</v>
      </c>
      <c r="D2487" s="1">
        <v>-8.7999999999999901</v>
      </c>
      <c r="E2487" s="1">
        <v>0</v>
      </c>
      <c r="F2487" s="1">
        <v>5.5</v>
      </c>
      <c r="G2487" s="1">
        <v>0.219</v>
      </c>
      <c r="H2487" s="1">
        <v>21.5</v>
      </c>
      <c r="I2487" s="1">
        <v>0.149999999999999</v>
      </c>
      <c r="J2487" s="1">
        <v>0.5</v>
      </c>
      <c r="K2487" s="1">
        <v>9.5</v>
      </c>
      <c r="L2487" s="1">
        <v>-1.35</v>
      </c>
      <c r="M2487" s="1">
        <v>11</v>
      </c>
      <c r="O2487" s="1">
        <f>случ!I2475</f>
        <v>-16.777351141588561</v>
      </c>
      <c r="P2487" s="1">
        <f t="shared" si="196"/>
        <v>59.122648858411445</v>
      </c>
      <c r="Q2487">
        <f t="shared" si="197"/>
        <v>0</v>
      </c>
      <c r="S2487">
        <f>случ!J2475</f>
        <v>-29.007330398420123</v>
      </c>
      <c r="T2487">
        <f>случ!K2475</f>
        <v>3.5552776015007073</v>
      </c>
      <c r="U2487" s="1">
        <f t="shared" si="198"/>
        <v>34.278669601579878</v>
      </c>
      <c r="V2487" s="1">
        <f t="shared" si="199"/>
        <v>13.136277601500696</v>
      </c>
      <c r="X2487" s="4">
        <f>10-SUM(U2487&lt;$X$1,U2487&lt;$X$2,U2487&lt;$X$3,U2487&lt;$X$4,U2487&lt;$X$5,U2487&lt;$X$6,U2487&lt;$X$7,U2487&lt;$X$8,U2487&lt;$X$9,U2487&lt;$X$10)</f>
        <v>8</v>
      </c>
      <c r="Y2487" s="4">
        <f>SUM(V2487&lt;$Y$1,V2487&lt;$Y$2,V2487&lt;$Y$3,V2487&lt;$Y$4,V2487&lt;$Y$5,V2487&lt;$Y$6,V2487&lt;$Y$7,V2487&lt;$Y$8,V2487&lt;$Y$9,V2487&lt;$Y$10)</f>
        <v>1</v>
      </c>
      <c r="AA2487" s="10">
        <f t="shared" si="200"/>
        <v>0</v>
      </c>
    </row>
    <row r="2488" spans="1:27">
      <c r="A2488" s="4"/>
      <c r="B2488" t="s">
        <v>5</v>
      </c>
      <c r="C2488">
        <v>14</v>
      </c>
      <c r="D2488" s="1">
        <v>-1.8999999999999899</v>
      </c>
      <c r="E2488" s="1">
        <v>0</v>
      </c>
      <c r="F2488" s="1">
        <v>5.5</v>
      </c>
      <c r="G2488" s="1">
        <v>0.25</v>
      </c>
      <c r="H2488" s="1">
        <v>21.5</v>
      </c>
      <c r="I2488" s="1">
        <v>0</v>
      </c>
      <c r="J2488" s="1">
        <v>-0.35000000000000098</v>
      </c>
      <c r="K2488" s="1">
        <v>9.5</v>
      </c>
      <c r="L2488" s="1">
        <v>0</v>
      </c>
      <c r="M2488" s="1">
        <v>1.8</v>
      </c>
      <c r="O2488" s="1">
        <f>случ!I2476</f>
        <v>71.181558971953876</v>
      </c>
      <c r="P2488" s="1">
        <f t="shared" si="196"/>
        <v>151.85155897195389</v>
      </c>
      <c r="Q2488">
        <f t="shared" si="197"/>
        <v>1</v>
      </c>
      <c r="S2488">
        <f>случ!J2476</f>
        <v>20.0074817079059</v>
      </c>
      <c r="T2488">
        <f>случ!K2476</f>
        <v>1.2161844586878745</v>
      </c>
      <c r="U2488" s="1">
        <f t="shared" si="198"/>
        <v>56.257481707905882</v>
      </c>
      <c r="V2488" s="1">
        <f t="shared" si="199"/>
        <v>1.8661844586878631</v>
      </c>
      <c r="X2488" s="4">
        <f>10-SUM(U2488&lt;$X$1,U2488&lt;$X$2,U2488&lt;$X$3,U2488&lt;$X$4,U2488&lt;$X$5,U2488&lt;$X$6,U2488&lt;$X$7,U2488&lt;$X$8,U2488&lt;$X$9,U2488&lt;$X$10)</f>
        <v>10</v>
      </c>
      <c r="Y2488" s="4">
        <f>SUM(V2488&lt;$Y$1,V2488&lt;$Y$2,V2488&lt;$Y$3,V2488&lt;$Y$4,V2488&lt;$Y$5,V2488&lt;$Y$6,V2488&lt;$Y$7,V2488&lt;$Y$8,V2488&lt;$Y$9,V2488&lt;$Y$10)</f>
        <v>5</v>
      </c>
      <c r="AA2488" s="10">
        <f t="shared" si="200"/>
        <v>1.2500000000000001E-2</v>
      </c>
    </row>
    <row r="2489" spans="1:27">
      <c r="A2489" s="4"/>
      <c r="B2489" t="s">
        <v>6</v>
      </c>
      <c r="C2489">
        <v>14</v>
      </c>
      <c r="D2489" s="1">
        <v>-4.5999999999999996</v>
      </c>
      <c r="E2489" s="1">
        <v>0</v>
      </c>
      <c r="F2489" s="1">
        <v>5.5</v>
      </c>
      <c r="G2489" s="1">
        <v>-0.44900000000000001</v>
      </c>
      <c r="H2489" s="1">
        <v>19</v>
      </c>
      <c r="I2489" s="1">
        <v>0.75</v>
      </c>
      <c r="J2489" s="1">
        <v>-0.35000000000000098</v>
      </c>
      <c r="K2489" s="1">
        <v>9.5</v>
      </c>
      <c r="L2489" s="1">
        <v>-1.75</v>
      </c>
      <c r="M2489" s="1">
        <v>1.6</v>
      </c>
      <c r="O2489" s="1">
        <f>случ!I2477</f>
        <v>33.133315429309455</v>
      </c>
      <c r="P2489" s="1">
        <f t="shared" si="196"/>
        <v>109.71331542930946</v>
      </c>
      <c r="Q2489">
        <f t="shared" si="197"/>
        <v>1</v>
      </c>
      <c r="S2489">
        <f>случ!J2477</f>
        <v>0.10743186870274396</v>
      </c>
      <c r="T2489">
        <f>случ!K2477</f>
        <v>4.6847807355286495</v>
      </c>
      <c r="U2489" s="1">
        <f t="shared" si="198"/>
        <v>45.851431868702733</v>
      </c>
      <c r="V2489" s="1">
        <f t="shared" si="199"/>
        <v>18.983780735528637</v>
      </c>
      <c r="X2489" s="4">
        <f>10-SUM(U2489&lt;$X$1,U2489&lt;$X$2,U2489&lt;$X$3,U2489&lt;$X$4,U2489&lt;$X$5,U2489&lt;$X$6,U2489&lt;$X$7,U2489&lt;$X$8,U2489&lt;$X$9,U2489&lt;$X$10)</f>
        <v>10</v>
      </c>
      <c r="Y2489" s="4">
        <f>SUM(V2489&lt;$Y$1,V2489&lt;$Y$2,V2489&lt;$Y$3,V2489&lt;$Y$4,V2489&lt;$Y$5,V2489&lt;$Y$6,V2489&lt;$Y$7,V2489&lt;$Y$8,V2489&lt;$Y$9,V2489&lt;$Y$10)</f>
        <v>1</v>
      </c>
      <c r="AA2489" s="10">
        <f t="shared" si="200"/>
        <v>1.2500000000000001E-2</v>
      </c>
    </row>
    <row r="2490" spans="1:27">
      <c r="A2490" s="4"/>
      <c r="B2490" t="s">
        <v>7</v>
      </c>
      <c r="C2490">
        <v>14</v>
      </c>
      <c r="D2490" s="1">
        <v>5.3999999999999897</v>
      </c>
      <c r="E2490" s="1">
        <v>0</v>
      </c>
      <c r="F2490" s="1">
        <v>5.5</v>
      </c>
      <c r="G2490" s="1">
        <v>0.26999999999999902</v>
      </c>
      <c r="H2490" s="1">
        <v>19</v>
      </c>
      <c r="I2490" s="1">
        <v>0</v>
      </c>
      <c r="J2490" s="1">
        <v>-0.79999999999999705</v>
      </c>
      <c r="K2490" s="1">
        <v>9.5</v>
      </c>
      <c r="L2490" s="1">
        <v>0</v>
      </c>
      <c r="M2490" s="1">
        <v>16.5</v>
      </c>
      <c r="O2490" s="1">
        <f>случ!I2478</f>
        <v>8.1652659849211915</v>
      </c>
      <c r="P2490" s="1">
        <f t="shared" si="196"/>
        <v>91.445265984921178</v>
      </c>
      <c r="Q2490">
        <f t="shared" si="197"/>
        <v>1</v>
      </c>
      <c r="S2490">
        <f>случ!J2478</f>
        <v>22.439052184078719</v>
      </c>
      <c r="T2490">
        <f>случ!K2478</f>
        <v>0.22626240982467571</v>
      </c>
      <c r="U2490" s="1">
        <f t="shared" si="198"/>
        <v>64.919052184078765</v>
      </c>
      <c r="V2490" s="1">
        <f t="shared" si="199"/>
        <v>-22.193737590175282</v>
      </c>
      <c r="X2490" s="4">
        <f>10-SUM(U2490&lt;$X$1,U2490&lt;$X$2,U2490&lt;$X$3,U2490&lt;$X$4,U2490&lt;$X$5,U2490&lt;$X$6,U2490&lt;$X$7,U2490&lt;$X$8,U2490&lt;$X$9,U2490&lt;$X$10)</f>
        <v>10</v>
      </c>
      <c r="Y2490" s="4">
        <f>SUM(V2490&lt;$Y$1,V2490&lt;$Y$2,V2490&lt;$Y$3,V2490&lt;$Y$4,V2490&lt;$Y$5,V2490&lt;$Y$6,V2490&lt;$Y$7,V2490&lt;$Y$8,V2490&lt;$Y$9,V2490&lt;$Y$10)</f>
        <v>10</v>
      </c>
      <c r="AA2490" s="10">
        <f t="shared" si="200"/>
        <v>1.2500000000000001E-2</v>
      </c>
    </row>
    <row r="2491" spans="1:27">
      <c r="A2491" s="4"/>
      <c r="B2491" t="s">
        <v>8</v>
      </c>
      <c r="C2491">
        <v>14</v>
      </c>
      <c r="D2491" s="1">
        <v>3.3999999999999901</v>
      </c>
      <c r="E2491" s="1">
        <v>0</v>
      </c>
      <c r="F2491" s="1">
        <v>5.5</v>
      </c>
      <c r="G2491" s="1">
        <v>0.19900000000000001</v>
      </c>
      <c r="H2491" s="1">
        <v>18</v>
      </c>
      <c r="I2491" s="1">
        <v>0</v>
      </c>
      <c r="J2491" s="1">
        <v>-0.75</v>
      </c>
      <c r="K2491" s="1">
        <v>9.5</v>
      </c>
      <c r="L2491" s="1">
        <v>-1</v>
      </c>
      <c r="M2491" s="1">
        <v>7.6</v>
      </c>
      <c r="O2491" s="1">
        <f>случ!I2479</f>
        <v>-0.37471762030374611</v>
      </c>
      <c r="P2491" s="1">
        <f t="shared" si="196"/>
        <v>80.505282379696254</v>
      </c>
      <c r="Q2491">
        <f t="shared" si="197"/>
        <v>1</v>
      </c>
      <c r="S2491">
        <f>случ!J2479</f>
        <v>-14.434126961320183</v>
      </c>
      <c r="T2491">
        <f>случ!K2479</f>
        <v>6.243961909386428</v>
      </c>
      <c r="U2491" s="1">
        <f t="shared" si="198"/>
        <v>24.221873038679817</v>
      </c>
      <c r="V2491" s="1">
        <f t="shared" si="199"/>
        <v>-3.5550380906135732</v>
      </c>
      <c r="X2491" s="4">
        <f>10-SUM(U2491&lt;$X$1,U2491&lt;$X$2,U2491&lt;$X$3,U2491&lt;$X$4,U2491&lt;$X$5,U2491&lt;$X$6,U2491&lt;$X$7,U2491&lt;$X$8,U2491&lt;$X$9,U2491&lt;$X$10)</f>
        <v>6</v>
      </c>
      <c r="Y2491" s="4">
        <f>SUM(V2491&lt;$Y$1,V2491&lt;$Y$2,V2491&lt;$Y$3,V2491&lt;$Y$4,V2491&lt;$Y$5,V2491&lt;$Y$6,V2491&lt;$Y$7,V2491&lt;$Y$8,V2491&lt;$Y$9,V2491&lt;$Y$10)</f>
        <v>7</v>
      </c>
      <c r="AA2491" s="10">
        <f t="shared" si="200"/>
        <v>7.4999999999999997E-3</v>
      </c>
    </row>
    <row r="2492" spans="1:27">
      <c r="A2492" s="4"/>
      <c r="B2492" t="s">
        <v>9</v>
      </c>
      <c r="C2492">
        <v>14</v>
      </c>
      <c r="D2492" s="1">
        <v>-23.1</v>
      </c>
      <c r="E2492" s="1">
        <v>0</v>
      </c>
      <c r="F2492" s="1">
        <v>5</v>
      </c>
      <c r="G2492" s="1">
        <v>0.35000000000000098</v>
      </c>
      <c r="H2492" s="1">
        <v>17</v>
      </c>
      <c r="I2492" s="1">
        <v>0</v>
      </c>
      <c r="J2492" s="1">
        <v>-0.39999999999999802</v>
      </c>
      <c r="K2492" s="1">
        <v>9.5</v>
      </c>
      <c r="L2492" s="1">
        <v>-1</v>
      </c>
      <c r="M2492" s="1">
        <v>-0.7</v>
      </c>
      <c r="O2492" s="1">
        <f>случ!I2480</f>
        <v>9.5989580689314984</v>
      </c>
      <c r="P2492" s="1">
        <f t="shared" si="196"/>
        <v>65.428958068931493</v>
      </c>
      <c r="Q2492">
        <f t="shared" si="197"/>
        <v>1</v>
      </c>
      <c r="S2492">
        <f>случ!J2480</f>
        <v>12.271579445798542</v>
      </c>
      <c r="T2492">
        <f>случ!K2480</f>
        <v>4.749982798155612</v>
      </c>
      <c r="U2492" s="1">
        <f t="shared" si="198"/>
        <v>45.271579445798558</v>
      </c>
      <c r="V2492" s="1">
        <f t="shared" si="199"/>
        <v>6.6499827981556363</v>
      </c>
      <c r="X2492" s="4">
        <f>10-SUM(U2492&lt;$X$1,U2492&lt;$X$2,U2492&lt;$X$3,U2492&lt;$X$4,U2492&lt;$X$5,U2492&lt;$X$6,U2492&lt;$X$7,U2492&lt;$X$8,U2492&lt;$X$9,U2492&lt;$X$10)</f>
        <v>10</v>
      </c>
      <c r="Y2492" s="4">
        <f>SUM(V2492&lt;$Y$1,V2492&lt;$Y$2,V2492&lt;$Y$3,V2492&lt;$Y$4,V2492&lt;$Y$5,V2492&lt;$Y$6,V2492&lt;$Y$7,V2492&lt;$Y$8,V2492&lt;$Y$9,V2492&lt;$Y$10)</f>
        <v>3</v>
      </c>
      <c r="AA2492" s="10">
        <f t="shared" si="200"/>
        <v>1.2500000000000001E-2</v>
      </c>
    </row>
    <row r="2493" spans="1:27">
      <c r="A2493" s="4"/>
      <c r="B2493" t="s">
        <v>10</v>
      </c>
      <c r="C2493">
        <v>14</v>
      </c>
      <c r="D2493" s="1">
        <v>-15.7</v>
      </c>
      <c r="E2493" s="1">
        <v>0</v>
      </c>
      <c r="F2493" s="1">
        <v>4.75</v>
      </c>
      <c r="G2493" s="1">
        <v>0.19900000000000001</v>
      </c>
      <c r="H2493" s="1">
        <v>17</v>
      </c>
      <c r="I2493" s="1">
        <v>0</v>
      </c>
      <c r="J2493" s="1">
        <v>-0.17999999999999899</v>
      </c>
      <c r="K2493" s="1">
        <v>9.5</v>
      </c>
      <c r="L2493" s="1">
        <v>0</v>
      </c>
      <c r="M2493" s="1">
        <v>-8</v>
      </c>
      <c r="O2493" s="1">
        <f>случ!I2481</f>
        <v>-31.097601690783399</v>
      </c>
      <c r="P2493" s="1">
        <f t="shared" si="196"/>
        <v>27.162398309216606</v>
      </c>
      <c r="Q2493">
        <f t="shared" si="197"/>
        <v>0</v>
      </c>
      <c r="S2493">
        <f>случ!J2481</f>
        <v>-25.193175579400169</v>
      </c>
      <c r="T2493">
        <f>случ!K2481</f>
        <v>5.6708771909230453</v>
      </c>
      <c r="U2493" s="1">
        <f t="shared" si="198"/>
        <v>-0.72717557940015354</v>
      </c>
      <c r="V2493" s="1">
        <f t="shared" si="199"/>
        <v>13.881877190923056</v>
      </c>
      <c r="X2493" s="4">
        <f>10-SUM(U2493&lt;$X$1,U2493&lt;$X$2,U2493&lt;$X$3,U2493&lt;$X$4,U2493&lt;$X$5,U2493&lt;$X$6,U2493&lt;$X$7,U2493&lt;$X$8,U2493&lt;$X$9,U2493&lt;$X$10)</f>
        <v>0</v>
      </c>
      <c r="Y2493" s="4">
        <f>SUM(V2493&lt;$Y$1,V2493&lt;$Y$2,V2493&lt;$Y$3,V2493&lt;$Y$4,V2493&lt;$Y$5,V2493&lt;$Y$6,V2493&lt;$Y$7,V2493&lt;$Y$8,V2493&lt;$Y$9,V2493&lt;$Y$10)</f>
        <v>1</v>
      </c>
      <c r="AA2493" s="10">
        <f t="shared" si="200"/>
        <v>0</v>
      </c>
    </row>
    <row r="2494" spans="1:27">
      <c r="A2494" s="4"/>
      <c r="B2494" t="s">
        <v>11</v>
      </c>
      <c r="C2494">
        <v>14</v>
      </c>
      <c r="D2494" s="1">
        <v>-19.8</v>
      </c>
      <c r="E2494" s="1">
        <v>-0.12</v>
      </c>
      <c r="F2494" s="1">
        <v>4.75</v>
      </c>
      <c r="G2494" s="1">
        <v>-0.32800000000000001</v>
      </c>
      <c r="H2494" s="1">
        <v>15.5</v>
      </c>
      <c r="I2494" s="1">
        <v>0.149999999999999</v>
      </c>
      <c r="J2494" s="1">
        <v>-0.52999999999999703</v>
      </c>
      <c r="K2494" s="1">
        <v>9.5</v>
      </c>
      <c r="L2494" s="1">
        <v>-1.35</v>
      </c>
      <c r="M2494" s="1">
        <v>-10.6</v>
      </c>
      <c r="O2494" s="1">
        <f>случ!I2482</f>
        <v>33.227018941044243</v>
      </c>
      <c r="P2494" s="1">
        <f t="shared" si="196"/>
        <v>85.61701894104425</v>
      </c>
      <c r="Q2494">
        <f t="shared" si="197"/>
        <v>1</v>
      </c>
      <c r="S2494">
        <f>случ!J2482</f>
        <v>-5.5572045901841811</v>
      </c>
      <c r="T2494">
        <f>случ!K2482</f>
        <v>6.3487111924045347</v>
      </c>
      <c r="U2494" s="1">
        <f t="shared" si="198"/>
        <v>20.020795409815857</v>
      </c>
      <c r="V2494" s="1">
        <f t="shared" si="199"/>
        <v>18.686711192404559</v>
      </c>
      <c r="X2494" s="4">
        <f>10-SUM(U2494&lt;$X$1,U2494&lt;$X$2,U2494&lt;$X$3,U2494&lt;$X$4,U2494&lt;$X$5,U2494&lt;$X$6,U2494&lt;$X$7,U2494&lt;$X$8,U2494&lt;$X$9,U2494&lt;$X$10)</f>
        <v>5</v>
      </c>
      <c r="Y2494" s="4">
        <f>SUM(V2494&lt;$Y$1,V2494&lt;$Y$2,V2494&lt;$Y$3,V2494&lt;$Y$4,V2494&lt;$Y$5,V2494&lt;$Y$6,V2494&lt;$Y$7,V2494&lt;$Y$8,V2494&lt;$Y$9,V2494&lt;$Y$10)</f>
        <v>1</v>
      </c>
      <c r="AA2494" s="10">
        <f t="shared" si="200"/>
        <v>6.2500000000000003E-3</v>
      </c>
    </row>
    <row r="2495" spans="1:27">
      <c r="A2495" s="4"/>
      <c r="B2495" t="s">
        <v>12</v>
      </c>
      <c r="C2495">
        <v>14</v>
      </c>
      <c r="D2495" s="1">
        <v>11.2</v>
      </c>
      <c r="E2495" s="1">
        <v>-0.15</v>
      </c>
      <c r="F2495" s="1">
        <v>4.75</v>
      </c>
      <c r="G2495" s="1">
        <v>9.9599999999999994E-2</v>
      </c>
      <c r="H2495" s="1">
        <v>13</v>
      </c>
      <c r="I2495" s="1">
        <v>0.625</v>
      </c>
      <c r="J2495" s="1">
        <v>-0.70000000000000095</v>
      </c>
      <c r="K2495" s="1">
        <v>8.25</v>
      </c>
      <c r="L2495" s="1">
        <v>-1.875</v>
      </c>
      <c r="M2495" s="1">
        <v>-11</v>
      </c>
      <c r="O2495" s="1">
        <f>случ!I2483</f>
        <v>0.61162202661787646</v>
      </c>
      <c r="P2495" s="1">
        <f t="shared" si="196"/>
        <v>72.001622026617881</v>
      </c>
      <c r="Q2495">
        <f t="shared" si="197"/>
        <v>1</v>
      </c>
      <c r="S2495">
        <f>случ!J2483</f>
        <v>-6.298140432801973</v>
      </c>
      <c r="T2495">
        <f>случ!K2483</f>
        <v>6.2654906911416255</v>
      </c>
      <c r="U2495" s="1">
        <f t="shared" si="198"/>
        <v>11.254259567198016</v>
      </c>
      <c r="V2495" s="1">
        <f t="shared" si="199"/>
        <v>23.065890691141611</v>
      </c>
      <c r="X2495" s="4">
        <f>10-SUM(U2495&lt;$X$1,U2495&lt;$X$2,U2495&lt;$X$3,U2495&lt;$X$4,U2495&lt;$X$5,U2495&lt;$X$6,U2495&lt;$X$7,U2495&lt;$X$8,U2495&lt;$X$9,U2495&lt;$X$10)</f>
        <v>2</v>
      </c>
      <c r="Y2495" s="4">
        <f>SUM(V2495&lt;$Y$1,V2495&lt;$Y$2,V2495&lt;$Y$3,V2495&lt;$Y$4,V2495&lt;$Y$5,V2495&lt;$Y$6,V2495&lt;$Y$7,V2495&lt;$Y$8,V2495&lt;$Y$9,V2495&lt;$Y$10)</f>
        <v>0</v>
      </c>
      <c r="AA2495" s="10">
        <f t="shared" si="200"/>
        <v>2.5000000000000001E-3</v>
      </c>
    </row>
    <row r="2496" spans="1:27">
      <c r="A2496" s="4"/>
      <c r="B2496" t="s">
        <v>13</v>
      </c>
      <c r="C2496">
        <v>14</v>
      </c>
      <c r="D2496" s="1">
        <v>31.5</v>
      </c>
      <c r="E2496" s="1">
        <v>0</v>
      </c>
      <c r="F2496" s="1">
        <v>4.75</v>
      </c>
      <c r="G2496" s="1">
        <v>0.19900000000000001</v>
      </c>
      <c r="H2496" s="1">
        <v>13</v>
      </c>
      <c r="I2496" s="1">
        <v>0</v>
      </c>
      <c r="J2496" s="1">
        <v>-0.23</v>
      </c>
      <c r="K2496" s="1">
        <v>8.25</v>
      </c>
      <c r="L2496" s="1">
        <v>0</v>
      </c>
      <c r="M2496" s="1">
        <v>-0.6</v>
      </c>
      <c r="O2496" s="1">
        <f>случ!I2484</f>
        <v>5.5471425512804977</v>
      </c>
      <c r="P2496" s="1">
        <f t="shared" si="196"/>
        <v>92.847142551280498</v>
      </c>
      <c r="Q2496">
        <f t="shared" si="197"/>
        <v>1</v>
      </c>
      <c r="S2496">
        <f>случ!J2484</f>
        <v>-15.843800027352408</v>
      </c>
      <c r="T2496">
        <f>случ!K2484</f>
        <v>6.03023166182839</v>
      </c>
      <c r="U2496" s="1">
        <f t="shared" si="198"/>
        <v>8.8721999726475929</v>
      </c>
      <c r="V2496" s="1">
        <f t="shared" si="199"/>
        <v>4.0662316618283896</v>
      </c>
      <c r="X2496" s="4">
        <f>10-SUM(U2496&lt;$X$1,U2496&lt;$X$2,U2496&lt;$X$3,U2496&lt;$X$4,U2496&lt;$X$5,U2496&lt;$X$6,U2496&lt;$X$7,U2496&lt;$X$8,U2496&lt;$X$9,U2496&lt;$X$10)</f>
        <v>1</v>
      </c>
      <c r="Y2496" s="4">
        <f>SUM(V2496&lt;$Y$1,V2496&lt;$Y$2,V2496&lt;$Y$3,V2496&lt;$Y$4,V2496&lt;$Y$5,V2496&lt;$Y$6,V2496&lt;$Y$7,V2496&lt;$Y$8,V2496&lt;$Y$9,V2496&lt;$Y$10)</f>
        <v>4</v>
      </c>
      <c r="AA2496" s="10">
        <f t="shared" si="200"/>
        <v>1.25E-3</v>
      </c>
    </row>
    <row r="2497" spans="1:27">
      <c r="A2497" s="4"/>
      <c r="B2497" t="s">
        <v>14</v>
      </c>
      <c r="C2497">
        <v>14</v>
      </c>
      <c r="D2497" s="1">
        <v>41</v>
      </c>
      <c r="E2497" s="1">
        <v>0</v>
      </c>
      <c r="F2497" s="1">
        <v>4.75</v>
      </c>
      <c r="G2497" s="1">
        <v>0.22</v>
      </c>
      <c r="H2497" s="1">
        <v>13</v>
      </c>
      <c r="I2497" s="1">
        <v>0</v>
      </c>
      <c r="J2497" s="1">
        <v>0.119999999999999</v>
      </c>
      <c r="K2497" s="1">
        <v>8.25</v>
      </c>
      <c r="L2497" s="1">
        <v>0</v>
      </c>
      <c r="M2497" s="1">
        <v>2.4</v>
      </c>
      <c r="O2497" s="1">
        <f>случ!I2485</f>
        <v>24.744689169948444</v>
      </c>
      <c r="P2497" s="1">
        <f t="shared" si="196"/>
        <v>118.69468916994845</v>
      </c>
      <c r="Q2497">
        <f t="shared" si="197"/>
        <v>1</v>
      </c>
      <c r="S2497">
        <f>случ!J2485</f>
        <v>6.6522976599556927</v>
      </c>
      <c r="T2497">
        <f>случ!K2485</f>
        <v>6.9983308908298376</v>
      </c>
      <c r="U2497" s="1">
        <f t="shared" si="198"/>
        <v>38.792297659955679</v>
      </c>
      <c r="V2497" s="1">
        <f t="shared" si="199"/>
        <v>6.5633308908298229</v>
      </c>
      <c r="X2497" s="4">
        <f>10-SUM(U2497&lt;$X$1,U2497&lt;$X$2,U2497&lt;$X$3,U2497&lt;$X$4,U2497&lt;$X$5,U2497&lt;$X$6,U2497&lt;$X$7,U2497&lt;$X$8,U2497&lt;$X$9,U2497&lt;$X$10)</f>
        <v>9</v>
      </c>
      <c r="Y2497" s="4">
        <f>SUM(V2497&lt;$Y$1,V2497&lt;$Y$2,V2497&lt;$Y$3,V2497&lt;$Y$4,V2497&lt;$Y$5,V2497&lt;$Y$6,V2497&lt;$Y$7,V2497&lt;$Y$8,V2497&lt;$Y$9,V2497&lt;$Y$10)</f>
        <v>3</v>
      </c>
      <c r="AA2497" s="10">
        <f t="shared" si="200"/>
        <v>1.125E-2</v>
      </c>
    </row>
    <row r="2498" spans="1:27">
      <c r="A2498" s="4"/>
      <c r="B2498" t="s">
        <v>15</v>
      </c>
      <c r="C2498">
        <v>14</v>
      </c>
      <c r="D2498" s="1">
        <v>36.4</v>
      </c>
      <c r="E2498" s="1">
        <v>-0.25</v>
      </c>
      <c r="F2498" s="1">
        <v>4.75</v>
      </c>
      <c r="G2498" s="1">
        <v>0.26999999999999902</v>
      </c>
      <c r="H2498" s="1">
        <v>13</v>
      </c>
      <c r="I2498" s="1">
        <v>0</v>
      </c>
      <c r="J2498" s="1">
        <v>0.21</v>
      </c>
      <c r="K2498" s="1">
        <v>7.2</v>
      </c>
      <c r="L2498" s="1">
        <v>0</v>
      </c>
      <c r="M2498" s="1">
        <v>0.6</v>
      </c>
      <c r="O2498" s="1">
        <f>случ!I2486</f>
        <v>31.333791119817917</v>
      </c>
      <c r="P2498" s="1">
        <f t="shared" si="196"/>
        <v>118.81379111981791</v>
      </c>
      <c r="Q2498">
        <f t="shared" si="197"/>
        <v>1</v>
      </c>
      <c r="S2498">
        <f>случ!J2486</f>
        <v>-25.030088557465184</v>
      </c>
      <c r="T2498">
        <f>случ!K2486</f>
        <v>6.8433743721081068</v>
      </c>
      <c r="U2498" s="1">
        <f t="shared" si="198"/>
        <v>4.0799114425348222</v>
      </c>
      <c r="V2498" s="1">
        <f t="shared" si="199"/>
        <v>10.903374372108107</v>
      </c>
      <c r="X2498" s="4">
        <f>10-SUM(U2498&lt;$X$1,U2498&lt;$X$2,U2498&lt;$X$3,U2498&lt;$X$4,U2498&lt;$X$5,U2498&lt;$X$6,U2498&lt;$X$7,U2498&lt;$X$8,U2498&lt;$X$9,U2498&lt;$X$10)</f>
        <v>0</v>
      </c>
      <c r="Y2498" s="4">
        <f>SUM(V2498&lt;$Y$1,V2498&lt;$Y$2,V2498&lt;$Y$3,V2498&lt;$Y$4,V2498&lt;$Y$5,V2498&lt;$Y$6,V2498&lt;$Y$7,V2498&lt;$Y$8,V2498&lt;$Y$9,V2498&lt;$Y$10)</f>
        <v>2</v>
      </c>
      <c r="AA2498" s="10">
        <f t="shared" si="200"/>
        <v>0</v>
      </c>
    </row>
    <row r="2499" spans="1:27">
      <c r="A2499" s="4"/>
      <c r="B2499" t="s">
        <v>16</v>
      </c>
      <c r="C2499">
        <v>14</v>
      </c>
      <c r="D2499" s="1">
        <v>33.5</v>
      </c>
      <c r="E2499" s="1">
        <v>-0.25</v>
      </c>
      <c r="F2499" s="1">
        <v>4.75</v>
      </c>
      <c r="G2499" s="1">
        <v>0.3</v>
      </c>
      <c r="H2499" s="1">
        <v>13</v>
      </c>
      <c r="I2499" s="1">
        <v>0</v>
      </c>
      <c r="J2499" s="1">
        <v>-0.12999999999999901</v>
      </c>
      <c r="K2499" s="1">
        <v>7.2</v>
      </c>
      <c r="L2499" s="1">
        <v>0</v>
      </c>
      <c r="M2499" s="1">
        <v>4.5</v>
      </c>
      <c r="O2499" s="1">
        <f>случ!I2487</f>
        <v>4.5457658165636543</v>
      </c>
      <c r="P2499" s="1">
        <f t="shared" si="196"/>
        <v>89.995765816563662</v>
      </c>
      <c r="Q2499">
        <f t="shared" si="197"/>
        <v>1</v>
      </c>
      <c r="S2499">
        <f>случ!J2487</f>
        <v>6.6526466331830472</v>
      </c>
      <c r="T2499">
        <f>случ!K2487</f>
        <v>-3.8978452688291321</v>
      </c>
      <c r="U2499" s="1">
        <f t="shared" si="198"/>
        <v>35.062646633183057</v>
      </c>
      <c r="V2499" s="1">
        <f t="shared" si="199"/>
        <v>-8.1878452688291201</v>
      </c>
      <c r="X2499" s="4">
        <f>10-SUM(U2499&lt;$X$1,U2499&lt;$X$2,U2499&lt;$X$3,U2499&lt;$X$4,U2499&lt;$X$5,U2499&lt;$X$6,U2499&lt;$X$7,U2499&lt;$X$8,U2499&lt;$X$9,U2499&lt;$X$10)</f>
        <v>9</v>
      </c>
      <c r="Y2499" s="4">
        <f>SUM(V2499&lt;$Y$1,V2499&lt;$Y$2,V2499&lt;$Y$3,V2499&lt;$Y$4,V2499&lt;$Y$5,V2499&lt;$Y$6,V2499&lt;$Y$7,V2499&lt;$Y$8,V2499&lt;$Y$9,V2499&lt;$Y$10)</f>
        <v>8</v>
      </c>
      <c r="AA2499" s="10">
        <f t="shared" si="200"/>
        <v>1.125E-2</v>
      </c>
    </row>
    <row r="2500" spans="1:27">
      <c r="A2500" s="4"/>
      <c r="B2500" t="s">
        <v>17</v>
      </c>
      <c r="C2500">
        <v>14</v>
      </c>
      <c r="D2500" s="1">
        <v>28.3</v>
      </c>
      <c r="E2500" s="1">
        <v>0</v>
      </c>
      <c r="F2500" s="1">
        <v>4.75</v>
      </c>
      <c r="G2500" s="1">
        <v>0.27900000000000003</v>
      </c>
      <c r="H2500" s="1">
        <v>13</v>
      </c>
      <c r="I2500" s="1">
        <v>0</v>
      </c>
      <c r="J2500" s="1">
        <v>0</v>
      </c>
      <c r="K2500" s="1">
        <v>7.2</v>
      </c>
      <c r="L2500" s="1">
        <v>0</v>
      </c>
      <c r="M2500" s="1">
        <v>0.9</v>
      </c>
      <c r="O2500" s="1">
        <f>случ!I2488</f>
        <v>-3.9910900503513846</v>
      </c>
      <c r="P2500" s="1">
        <f t="shared" si="196"/>
        <v>81.068909949648614</v>
      </c>
      <c r="Q2500">
        <f t="shared" si="197"/>
        <v>1</v>
      </c>
      <c r="S2500">
        <f>случ!J2488</f>
        <v>16.931895225233102</v>
      </c>
      <c r="T2500">
        <f>случ!K2488</f>
        <v>3.783781425506858</v>
      </c>
      <c r="U2500" s="1">
        <f t="shared" si="198"/>
        <v>43.557895225233096</v>
      </c>
      <c r="V2500" s="1">
        <f t="shared" si="199"/>
        <v>4.8047814255068575</v>
      </c>
      <c r="X2500" s="4">
        <f>10-SUM(U2500&lt;$X$1,U2500&lt;$X$2,U2500&lt;$X$3,U2500&lt;$X$4,U2500&lt;$X$5,U2500&lt;$X$6,U2500&lt;$X$7,U2500&lt;$X$8,U2500&lt;$X$9,U2500&lt;$X$10)</f>
        <v>10</v>
      </c>
      <c r="Y2500" s="4">
        <f>SUM(V2500&lt;$Y$1,V2500&lt;$Y$2,V2500&lt;$Y$3,V2500&lt;$Y$4,V2500&lt;$Y$5,V2500&lt;$Y$6,V2500&lt;$Y$7,V2500&lt;$Y$8,V2500&lt;$Y$9,V2500&lt;$Y$10)</f>
        <v>4</v>
      </c>
      <c r="AA2500" s="10">
        <f t="shared" si="200"/>
        <v>1.2500000000000001E-2</v>
      </c>
    </row>
    <row r="2501" spans="1:27">
      <c r="A2501" s="4"/>
      <c r="B2501" t="s">
        <v>18</v>
      </c>
      <c r="C2501">
        <v>14</v>
      </c>
      <c r="D2501" s="1">
        <v>17.3</v>
      </c>
      <c r="E2501" s="1">
        <v>0</v>
      </c>
      <c r="F2501" s="1">
        <v>5</v>
      </c>
      <c r="G2501" s="1">
        <v>0.34999999999999898</v>
      </c>
      <c r="H2501" s="1">
        <v>13</v>
      </c>
      <c r="I2501" s="1">
        <v>0</v>
      </c>
      <c r="J2501" s="1">
        <v>-9.9999999999997799E-3</v>
      </c>
      <c r="K2501" s="1">
        <v>7.2</v>
      </c>
      <c r="L2501" s="1">
        <v>0</v>
      </c>
      <c r="M2501" s="1">
        <v>-2.2999999999999998</v>
      </c>
      <c r="O2501" s="1">
        <f>случ!I2489</f>
        <v>37.452729391413953</v>
      </c>
      <c r="P2501" s="1">
        <f t="shared" si="196"/>
        <v>117.56272939141395</v>
      </c>
      <c r="Q2501">
        <f t="shared" si="197"/>
        <v>1</v>
      </c>
      <c r="S2501">
        <f>случ!J2489</f>
        <v>-10.033509292634315</v>
      </c>
      <c r="T2501">
        <f>случ!K2489</f>
        <v>-1.7739218772028802</v>
      </c>
      <c r="U2501" s="1">
        <f t="shared" si="198"/>
        <v>12.836490707365693</v>
      </c>
      <c r="V2501" s="1">
        <f t="shared" si="199"/>
        <v>2.246078122797122</v>
      </c>
      <c r="X2501" s="4">
        <f>10-SUM(U2501&lt;$X$1,U2501&lt;$X$2,U2501&lt;$X$3,U2501&lt;$X$4,U2501&lt;$X$5,U2501&lt;$X$6,U2501&lt;$X$7,U2501&lt;$X$8,U2501&lt;$X$9,U2501&lt;$X$10)</f>
        <v>2</v>
      </c>
      <c r="Y2501" s="4">
        <f>SUM(V2501&lt;$Y$1,V2501&lt;$Y$2,V2501&lt;$Y$3,V2501&lt;$Y$4,V2501&lt;$Y$5,V2501&lt;$Y$6,V2501&lt;$Y$7,V2501&lt;$Y$8,V2501&lt;$Y$9,V2501&lt;$Y$10)</f>
        <v>5</v>
      </c>
      <c r="AA2501" s="10">
        <f t="shared" si="200"/>
        <v>2.5000000000000001E-3</v>
      </c>
    </row>
    <row r="2502" spans="1:27">
      <c r="A2502" s="4"/>
      <c r="B2502" t="s">
        <v>19</v>
      </c>
      <c r="C2502">
        <v>14</v>
      </c>
      <c r="D2502" s="1">
        <v>23.1</v>
      </c>
      <c r="E2502" s="1">
        <v>0</v>
      </c>
      <c r="F2502" s="1">
        <v>5</v>
      </c>
      <c r="G2502" s="1">
        <v>0.27900000000000003</v>
      </c>
      <c r="H2502" s="1">
        <v>13</v>
      </c>
      <c r="I2502" s="1">
        <v>0</v>
      </c>
      <c r="J2502" s="1">
        <v>-3.0000000000001099E-2</v>
      </c>
      <c r="K2502" s="1">
        <v>7.2</v>
      </c>
      <c r="L2502" s="1">
        <v>0</v>
      </c>
      <c r="M2502" s="1">
        <v>0.2</v>
      </c>
      <c r="O2502" s="1">
        <f>случ!I2490</f>
        <v>2.9435720369441039</v>
      </c>
      <c r="P2502" s="1">
        <f t="shared" si="196"/>
        <v>87.113572036944106</v>
      </c>
      <c r="Q2502">
        <f t="shared" si="197"/>
        <v>1</v>
      </c>
      <c r="S2502">
        <f>случ!J2490</f>
        <v>-28.22420198496145</v>
      </c>
      <c r="T2502">
        <f>случ!K2490</f>
        <v>9.7593670454918975</v>
      </c>
      <c r="U2502" s="1">
        <f t="shared" si="198"/>
        <v>-2.6882019849614665</v>
      </c>
      <c r="V2502" s="1">
        <f t="shared" si="199"/>
        <v>11.090367045491883</v>
      </c>
      <c r="X2502" s="4">
        <f>10-SUM(U2502&lt;$X$1,U2502&lt;$X$2,U2502&lt;$X$3,U2502&lt;$X$4,U2502&lt;$X$5,U2502&lt;$X$6,U2502&lt;$X$7,U2502&lt;$X$8,U2502&lt;$X$9,U2502&lt;$X$10)</f>
        <v>0</v>
      </c>
      <c r="Y2502" s="4">
        <f>SUM(V2502&lt;$Y$1,V2502&lt;$Y$2,V2502&lt;$Y$3,V2502&lt;$Y$4,V2502&lt;$Y$5,V2502&lt;$Y$6,V2502&lt;$Y$7,V2502&lt;$Y$8,V2502&lt;$Y$9,V2502&lt;$Y$10)</f>
        <v>2</v>
      </c>
      <c r="AA2502" s="10">
        <f t="shared" si="200"/>
        <v>0</v>
      </c>
    </row>
    <row r="2503" spans="1:27">
      <c r="A2503" s="4"/>
      <c r="B2503" t="s">
        <v>20</v>
      </c>
      <c r="C2503">
        <v>14</v>
      </c>
      <c r="D2503" s="1">
        <v>18.8</v>
      </c>
      <c r="E2503" s="1">
        <v>0</v>
      </c>
      <c r="F2503" s="1">
        <v>5.25</v>
      </c>
      <c r="G2503" s="1">
        <v>0.9</v>
      </c>
      <c r="H2503" s="1">
        <v>14</v>
      </c>
      <c r="I2503" s="1">
        <v>-0.11111111111111099</v>
      </c>
      <c r="J2503" s="1">
        <v>0.54</v>
      </c>
      <c r="K2503" s="1">
        <v>7.2</v>
      </c>
      <c r="L2503" s="1">
        <v>0.88888888888888795</v>
      </c>
      <c r="M2503" s="1">
        <v>1.7</v>
      </c>
      <c r="O2503" s="1">
        <f>случ!I2491</f>
        <v>-2.6855292665829023</v>
      </c>
      <c r="P2503" s="1">
        <f t="shared" si="196"/>
        <v>82.180026288972641</v>
      </c>
      <c r="Q2503">
        <f t="shared" si="197"/>
        <v>1</v>
      </c>
      <c r="S2503">
        <f>случ!J2491</f>
        <v>-2.2284586661618491</v>
      </c>
      <c r="T2503">
        <f>случ!K2491</f>
        <v>2.3328362738146327</v>
      </c>
      <c r="U2503" s="1">
        <f t="shared" si="198"/>
        <v>25.158208000504821</v>
      </c>
      <c r="V2503" s="1">
        <f t="shared" si="199"/>
        <v>5.1750584960368595</v>
      </c>
      <c r="X2503" s="4">
        <f>10-SUM(U2503&lt;$X$1,U2503&lt;$X$2,U2503&lt;$X$3,U2503&lt;$X$4,U2503&lt;$X$5,U2503&lt;$X$6,U2503&lt;$X$7,U2503&lt;$X$8,U2503&lt;$X$9,U2503&lt;$X$10)</f>
        <v>6</v>
      </c>
      <c r="Y2503" s="4">
        <f>SUM(V2503&lt;$Y$1,V2503&lt;$Y$2,V2503&lt;$Y$3,V2503&lt;$Y$4,V2503&lt;$Y$5,V2503&lt;$Y$6,V2503&lt;$Y$7,V2503&lt;$Y$8,V2503&lt;$Y$9,V2503&lt;$Y$10)</f>
        <v>4</v>
      </c>
      <c r="AA2503" s="10">
        <f t="shared" si="200"/>
        <v>7.4999999999999997E-3</v>
      </c>
    </row>
    <row r="2504" spans="1:27">
      <c r="A2504" s="4"/>
      <c r="B2504" t="s">
        <v>21</v>
      </c>
      <c r="C2504">
        <v>14</v>
      </c>
      <c r="D2504" s="1">
        <v>-9.3000000000000007</v>
      </c>
      <c r="E2504" s="1">
        <v>0</v>
      </c>
      <c r="F2504" s="1">
        <v>5.25</v>
      </c>
      <c r="G2504" s="1">
        <v>1.69999999999999</v>
      </c>
      <c r="H2504" s="1">
        <v>14</v>
      </c>
      <c r="I2504" s="1">
        <v>0</v>
      </c>
      <c r="J2504" s="1">
        <v>0.82</v>
      </c>
      <c r="K2504" s="1">
        <v>7.2</v>
      </c>
      <c r="L2504" s="1">
        <v>0</v>
      </c>
      <c r="M2504" s="1">
        <v>0.5</v>
      </c>
      <c r="O2504" s="1">
        <f>случ!I2492</f>
        <v>-8.7171994327742475</v>
      </c>
      <c r="P2504" s="1">
        <f t="shared" si="196"/>
        <v>56.522800567225758</v>
      </c>
      <c r="Q2504">
        <f t="shared" si="197"/>
        <v>0</v>
      </c>
      <c r="S2504">
        <f>случ!J2492</f>
        <v>-19.205220841803182</v>
      </c>
      <c r="T2504">
        <f>случ!K2492</f>
        <v>1.0094597072249911</v>
      </c>
      <c r="U2504" s="1">
        <f t="shared" si="198"/>
        <v>10.154779158196881</v>
      </c>
      <c r="V2504" s="1">
        <f t="shared" si="199"/>
        <v>12.669459707224998</v>
      </c>
      <c r="X2504" s="4">
        <f>10-SUM(U2504&lt;$X$1,U2504&lt;$X$2,U2504&lt;$X$3,U2504&lt;$X$4,U2504&lt;$X$5,U2504&lt;$X$6,U2504&lt;$X$7,U2504&lt;$X$8,U2504&lt;$X$9,U2504&lt;$X$10)</f>
        <v>2</v>
      </c>
      <c r="Y2504" s="4">
        <f>SUM(V2504&lt;$Y$1,V2504&lt;$Y$2,V2504&lt;$Y$3,V2504&lt;$Y$4,V2504&lt;$Y$5,V2504&lt;$Y$6,V2504&lt;$Y$7,V2504&lt;$Y$8,V2504&lt;$Y$9,V2504&lt;$Y$10)</f>
        <v>1</v>
      </c>
      <c r="AA2504" s="10">
        <f t="shared" si="200"/>
        <v>0</v>
      </c>
    </row>
    <row r="2505" spans="1:27">
      <c r="A2505" s="4"/>
      <c r="B2505" t="s">
        <v>22</v>
      </c>
      <c r="C2505">
        <v>14</v>
      </c>
      <c r="D2505" s="1">
        <v>-18.8</v>
      </c>
      <c r="E2505" s="1">
        <v>0.25</v>
      </c>
      <c r="F2505" s="1">
        <v>5.5</v>
      </c>
      <c r="G2505" s="1">
        <v>2.92</v>
      </c>
      <c r="H2505" s="1">
        <v>16.5</v>
      </c>
      <c r="I2505" s="1">
        <v>0</v>
      </c>
      <c r="J2505" s="1">
        <v>3.22</v>
      </c>
      <c r="K2505" s="1">
        <v>7.2</v>
      </c>
      <c r="L2505" s="1">
        <v>2.5</v>
      </c>
      <c r="M2505" s="1">
        <v>-1.7</v>
      </c>
      <c r="O2505" s="1">
        <f>случ!I2493</f>
        <v>-0.44813532183738847</v>
      </c>
      <c r="P2505" s="1">
        <f t="shared" si="196"/>
        <v>66.641864678162619</v>
      </c>
      <c r="Q2505">
        <f t="shared" si="197"/>
        <v>1</v>
      </c>
      <c r="S2505">
        <f>случ!J2493</f>
        <v>-3.0234758446039329</v>
      </c>
      <c r="T2505">
        <f>случ!K2493</f>
        <v>3.0165262776848119</v>
      </c>
      <c r="U2505" s="1">
        <f t="shared" si="198"/>
        <v>38.01652415539607</v>
      </c>
      <c r="V2505" s="1">
        <f t="shared" si="199"/>
        <v>39.356526277684814</v>
      </c>
      <c r="X2505" s="4">
        <f>10-SUM(U2505&lt;$X$1,U2505&lt;$X$2,U2505&lt;$X$3,U2505&lt;$X$4,U2505&lt;$X$5,U2505&lt;$X$6,U2505&lt;$X$7,U2505&lt;$X$8,U2505&lt;$X$9,U2505&lt;$X$10)</f>
        <v>9</v>
      </c>
      <c r="Y2505" s="4">
        <f>SUM(V2505&lt;$Y$1,V2505&lt;$Y$2,V2505&lt;$Y$3,V2505&lt;$Y$4,V2505&lt;$Y$5,V2505&lt;$Y$6,V2505&lt;$Y$7,V2505&lt;$Y$8,V2505&lt;$Y$9,V2505&lt;$Y$10)</f>
        <v>0</v>
      </c>
      <c r="AA2505" s="10">
        <f t="shared" si="200"/>
        <v>1.125E-2</v>
      </c>
    </row>
    <row r="2506" spans="1:27">
      <c r="A2506" s="4"/>
      <c r="B2506" t="s">
        <v>23</v>
      </c>
      <c r="C2506">
        <v>14</v>
      </c>
      <c r="D2506" s="1">
        <v>-6.9</v>
      </c>
      <c r="E2506" s="1">
        <v>0.25</v>
      </c>
      <c r="F2506" s="1">
        <v>5.5</v>
      </c>
      <c r="G2506" s="1">
        <v>2.19999999999999</v>
      </c>
      <c r="H2506" s="1">
        <v>16.5</v>
      </c>
      <c r="I2506" s="1">
        <v>0</v>
      </c>
      <c r="J2506" s="1">
        <v>-1.05</v>
      </c>
      <c r="K2506" s="1">
        <v>7.2</v>
      </c>
      <c r="L2506" s="1">
        <v>0</v>
      </c>
      <c r="M2506" s="1">
        <v>-9.6999999999999904</v>
      </c>
      <c r="O2506" s="1">
        <f>случ!I2494</f>
        <v>-34.66375470392056</v>
      </c>
      <c r="P2506" s="1">
        <f t="shared" si="196"/>
        <v>40.756245296079442</v>
      </c>
      <c r="Q2506">
        <f t="shared" si="197"/>
        <v>0</v>
      </c>
      <c r="S2506">
        <f>случ!J2494</f>
        <v>-11.544131254101424</v>
      </c>
      <c r="T2506">
        <f>случ!K2494</f>
        <v>6.2381682195202526</v>
      </c>
      <c r="U2506" s="1">
        <f t="shared" si="198"/>
        <v>-17.194131254101354</v>
      </c>
      <c r="V2506" s="1">
        <f t="shared" si="199"/>
        <v>5.7881682195202515</v>
      </c>
      <c r="X2506" s="4">
        <f>10-SUM(U2506&lt;$X$1,U2506&lt;$X$2,U2506&lt;$X$3,U2506&lt;$X$4,U2506&lt;$X$5,U2506&lt;$X$6,U2506&lt;$X$7,U2506&lt;$X$8,U2506&lt;$X$9,U2506&lt;$X$10)</f>
        <v>0</v>
      </c>
      <c r="Y2506" s="4">
        <f>SUM(V2506&lt;$Y$1,V2506&lt;$Y$2,V2506&lt;$Y$3,V2506&lt;$Y$4,V2506&lt;$Y$5,V2506&lt;$Y$6,V2506&lt;$Y$7,V2506&lt;$Y$8,V2506&lt;$Y$9,V2506&lt;$Y$10)</f>
        <v>4</v>
      </c>
      <c r="AA2506" s="10">
        <f t="shared" si="200"/>
        <v>0</v>
      </c>
    </row>
    <row r="2507" spans="1:27">
      <c r="A2507" s="4"/>
      <c r="B2507" t="s">
        <v>24</v>
      </c>
      <c r="C2507">
        <v>14</v>
      </c>
      <c r="D2507" s="1">
        <v>3.4999999999999898</v>
      </c>
      <c r="E2507" s="1">
        <v>0</v>
      </c>
      <c r="F2507" s="1">
        <v>5.5</v>
      </c>
      <c r="G2507" s="1">
        <v>0.629</v>
      </c>
      <c r="H2507" s="1">
        <v>16.5</v>
      </c>
      <c r="I2507" s="1">
        <v>0</v>
      </c>
      <c r="J2507" s="1">
        <v>-1.8799999999999899</v>
      </c>
      <c r="K2507" s="1">
        <v>6.1</v>
      </c>
      <c r="L2507" s="1">
        <v>0</v>
      </c>
      <c r="M2507" s="1">
        <v>-2.7</v>
      </c>
      <c r="O2507" s="1">
        <f>случ!I2495</f>
        <v>47.02886920770527</v>
      </c>
      <c r="P2507" s="1">
        <f t="shared" si="196"/>
        <v>126.47886920770526</v>
      </c>
      <c r="Q2507">
        <f t="shared" si="197"/>
        <v>1</v>
      </c>
      <c r="S2507">
        <f>случ!J2495</f>
        <v>-9.7207320364409089</v>
      </c>
      <c r="T2507">
        <f>случ!K2495</f>
        <v>-2.8376551589252652</v>
      </c>
      <c r="U2507" s="1">
        <f t="shared" si="198"/>
        <v>-11.934732036440781</v>
      </c>
      <c r="V2507" s="1">
        <f t="shared" si="199"/>
        <v>-17.856655158925133</v>
      </c>
      <c r="X2507" s="4">
        <f>10-SUM(U2507&lt;$X$1,U2507&lt;$X$2,U2507&lt;$X$3,U2507&lt;$X$4,U2507&lt;$X$5,U2507&lt;$X$6,U2507&lt;$X$7,U2507&lt;$X$8,U2507&lt;$X$9,U2507&lt;$X$10)</f>
        <v>0</v>
      </c>
      <c r="Y2507" s="4">
        <f>SUM(V2507&lt;$Y$1,V2507&lt;$Y$2,V2507&lt;$Y$3,V2507&lt;$Y$4,V2507&lt;$Y$5,V2507&lt;$Y$6,V2507&lt;$Y$7,V2507&lt;$Y$8,V2507&lt;$Y$9,V2507&lt;$Y$10)</f>
        <v>10</v>
      </c>
      <c r="AA2507" s="10">
        <f t="shared" si="200"/>
        <v>0</v>
      </c>
    </row>
    <row r="2508" spans="1:27">
      <c r="A2508" s="4"/>
      <c r="B2508" t="s">
        <v>25</v>
      </c>
      <c r="C2508">
        <v>14</v>
      </c>
      <c r="D2508" s="1">
        <v>28.9</v>
      </c>
      <c r="E2508" s="1">
        <v>0.125</v>
      </c>
      <c r="F2508" s="1">
        <v>5.75</v>
      </c>
      <c r="G2508" s="1">
        <v>0.60000000000000098</v>
      </c>
      <c r="H2508" s="1">
        <v>17.5</v>
      </c>
      <c r="I2508" s="1">
        <v>0</v>
      </c>
      <c r="J2508" s="1">
        <v>-0.16999999999999801</v>
      </c>
      <c r="K2508" s="1">
        <v>6.1</v>
      </c>
      <c r="L2508" s="1">
        <v>1</v>
      </c>
      <c r="M2508" s="1">
        <v>7.3</v>
      </c>
      <c r="O2508" s="1">
        <f>случ!I2496</f>
        <v>39.249652479281416</v>
      </c>
      <c r="P2508" s="1">
        <f t="shared" si="196"/>
        <v>141.85465247928141</v>
      </c>
      <c r="Q2508">
        <f t="shared" si="197"/>
        <v>1</v>
      </c>
      <c r="S2508">
        <f>случ!J2496</f>
        <v>15.138058919833563</v>
      </c>
      <c r="T2508">
        <f>случ!K2496</f>
        <v>-0.56076448992793015</v>
      </c>
      <c r="U2508" s="1">
        <f t="shared" si="198"/>
        <v>41.328058919833587</v>
      </c>
      <c r="V2508" s="1">
        <f t="shared" si="199"/>
        <v>-6.3207644899279041</v>
      </c>
      <c r="X2508" s="4">
        <f>10-SUM(U2508&lt;$X$1,U2508&lt;$X$2,U2508&lt;$X$3,U2508&lt;$X$4,U2508&lt;$X$5,U2508&lt;$X$6,U2508&lt;$X$7,U2508&lt;$X$8,U2508&lt;$X$9,U2508&lt;$X$10)</f>
        <v>10</v>
      </c>
      <c r="Y2508" s="4">
        <f>SUM(V2508&lt;$Y$1,V2508&lt;$Y$2,V2508&lt;$Y$3,V2508&lt;$Y$4,V2508&lt;$Y$5,V2508&lt;$Y$6,V2508&lt;$Y$7,V2508&lt;$Y$8,V2508&lt;$Y$9,V2508&lt;$Y$10)</f>
        <v>7</v>
      </c>
      <c r="AA2508" s="10">
        <f t="shared" si="200"/>
        <v>1.2500000000000001E-2</v>
      </c>
    </row>
    <row r="2509" spans="1:27">
      <c r="A2509" s="4"/>
      <c r="B2509" t="s">
        <v>26</v>
      </c>
      <c r="C2509">
        <v>14</v>
      </c>
      <c r="D2509" s="1">
        <v>10.1</v>
      </c>
      <c r="E2509" s="1">
        <v>0.25</v>
      </c>
      <c r="F2509" s="1">
        <v>6</v>
      </c>
      <c r="G2509" s="1">
        <v>0.32</v>
      </c>
      <c r="H2509" s="1">
        <v>17.5</v>
      </c>
      <c r="I2509" s="1">
        <v>0</v>
      </c>
      <c r="J2509" s="1">
        <v>0.149999999999998</v>
      </c>
      <c r="K2509" s="1">
        <v>6.1</v>
      </c>
      <c r="L2509" s="1">
        <v>0</v>
      </c>
      <c r="M2509" s="1">
        <v>9.9</v>
      </c>
      <c r="O2509" s="1">
        <f>случ!I2497</f>
        <v>25.982816564926967</v>
      </c>
      <c r="P2509" s="1">
        <f t="shared" si="196"/>
        <v>119.80281656492696</v>
      </c>
      <c r="Q2509">
        <f t="shared" si="197"/>
        <v>1</v>
      </c>
      <c r="S2509">
        <f>случ!J2497</f>
        <v>16.336978324791684</v>
      </c>
      <c r="T2509">
        <f>случ!K2497</f>
        <v>6.7633690824457728</v>
      </c>
      <c r="U2509" s="1">
        <f t="shared" si="198"/>
        <v>55.966978324791654</v>
      </c>
      <c r="V2509" s="1">
        <f t="shared" si="199"/>
        <v>6.843369082445748</v>
      </c>
      <c r="X2509" s="4">
        <f>10-SUM(U2509&lt;$X$1,U2509&lt;$X$2,U2509&lt;$X$3,U2509&lt;$X$4,U2509&lt;$X$5,U2509&lt;$X$6,U2509&lt;$X$7,U2509&lt;$X$8,U2509&lt;$X$9,U2509&lt;$X$10)</f>
        <v>10</v>
      </c>
      <c r="Y2509" s="4">
        <f>SUM(V2509&lt;$Y$1,V2509&lt;$Y$2,V2509&lt;$Y$3,V2509&lt;$Y$4,V2509&lt;$Y$5,V2509&lt;$Y$6,V2509&lt;$Y$7,V2509&lt;$Y$8,V2509&lt;$Y$9,V2509&lt;$Y$10)</f>
        <v>3</v>
      </c>
      <c r="AA2509" s="10">
        <f t="shared" si="200"/>
        <v>1.2500000000000001E-2</v>
      </c>
    </row>
    <row r="2510" spans="1:27">
      <c r="A2510" s="4"/>
      <c r="B2510" t="s">
        <v>27</v>
      </c>
      <c r="C2510">
        <v>14</v>
      </c>
      <c r="D2510" s="1">
        <v>5.2999999999999901</v>
      </c>
      <c r="E2510" s="1">
        <v>0.125</v>
      </c>
      <c r="F2510" s="1">
        <v>6</v>
      </c>
      <c r="G2510" s="1">
        <v>0.46899999999999997</v>
      </c>
      <c r="H2510" s="1">
        <v>17.5</v>
      </c>
      <c r="I2510" s="1">
        <v>0</v>
      </c>
      <c r="J2510" s="1">
        <v>-0.219999999999998</v>
      </c>
      <c r="K2510" s="1">
        <v>6.1</v>
      </c>
      <c r="L2510" s="1">
        <v>0</v>
      </c>
      <c r="M2510" s="1">
        <v>10.8</v>
      </c>
      <c r="O2510" s="1">
        <f>случ!I2498</f>
        <v>-47.346172196881668</v>
      </c>
      <c r="P2510" s="1">
        <f t="shared" si="196"/>
        <v>41.488827803118326</v>
      </c>
      <c r="Q2510">
        <f t="shared" si="197"/>
        <v>0</v>
      </c>
      <c r="S2510">
        <f>случ!J2498</f>
        <v>-6.4501316044047341</v>
      </c>
      <c r="T2510">
        <f>случ!K2498</f>
        <v>1.0974011694619867</v>
      </c>
      <c r="U2510" s="1">
        <f t="shared" si="198"/>
        <v>28.375868395595287</v>
      </c>
      <c r="V2510" s="1">
        <f t="shared" si="199"/>
        <v>-4.6815988305379879</v>
      </c>
      <c r="X2510" s="4">
        <f>10-SUM(U2510&lt;$X$1,U2510&lt;$X$2,U2510&lt;$X$3,U2510&lt;$X$4,U2510&lt;$X$5,U2510&lt;$X$6,U2510&lt;$X$7,U2510&lt;$X$8,U2510&lt;$X$9,U2510&lt;$X$10)</f>
        <v>7</v>
      </c>
      <c r="Y2510" s="4">
        <f>SUM(V2510&lt;$Y$1,V2510&lt;$Y$2,V2510&lt;$Y$3,V2510&lt;$Y$4,V2510&lt;$Y$5,V2510&lt;$Y$6,V2510&lt;$Y$7,V2510&lt;$Y$8,V2510&lt;$Y$9,V2510&lt;$Y$10)</f>
        <v>7</v>
      </c>
      <c r="AA2510" s="10">
        <f t="shared" si="200"/>
        <v>0</v>
      </c>
    </row>
    <row r="2511" spans="1:27">
      <c r="A2511" s="4"/>
      <c r="B2511" t="s">
        <v>28</v>
      </c>
      <c r="C2511">
        <v>14</v>
      </c>
      <c r="D2511" s="1">
        <v>-1.9</v>
      </c>
      <c r="E2511" s="1">
        <v>0.125</v>
      </c>
      <c r="F2511" s="1">
        <v>6.5</v>
      </c>
      <c r="G2511" s="1">
        <v>0.379</v>
      </c>
      <c r="H2511" s="1">
        <v>17.5</v>
      </c>
      <c r="I2511" s="1">
        <v>0</v>
      </c>
      <c r="J2511" s="1">
        <v>-0.23</v>
      </c>
      <c r="K2511" s="1">
        <v>6.1</v>
      </c>
      <c r="L2511" s="1">
        <v>0</v>
      </c>
      <c r="M2511" s="1">
        <v>8.9</v>
      </c>
      <c r="O2511" s="1">
        <f>случ!I2499</f>
        <v>-41.366179572238536</v>
      </c>
      <c r="P2511" s="1">
        <f t="shared" ref="P2511:P2574" si="201">SUMPRODUCT(D2511:I2511,$D$1:$I$1)+O2511</f>
        <v>47.928820427761465</v>
      </c>
      <c r="Q2511">
        <f t="shared" ref="Q2511:Q2574" si="202">IF(P2511&lt;=$Q$1,-1,IF(P2511&lt;=$Q$2,0,1))</f>
        <v>0</v>
      </c>
      <c r="S2511">
        <f>случ!J2499</f>
        <v>-32.14210241054645</v>
      </c>
      <c r="T2511">
        <f>случ!K2499</f>
        <v>-1.0047522249058001</v>
      </c>
      <c r="U2511" s="1">
        <f t="shared" ref="U2511:U2574" si="203">SUMPRODUCT(G2511:M2511,$G$2:$M$2)+S2511</f>
        <v>1.1938975894535488</v>
      </c>
      <c r="V2511" s="1">
        <f t="shared" ref="V2511:V2574" si="204">SUMPRODUCT(G2511:M2511,$G$3:$M$3)+T2511</f>
        <v>-4.923752224905801</v>
      </c>
      <c r="X2511" s="4">
        <f>10-SUM(U2511&lt;$X$1,U2511&lt;$X$2,U2511&lt;$X$3,U2511&lt;$X$4,U2511&lt;$X$5,U2511&lt;$X$6,U2511&lt;$X$7,U2511&lt;$X$8,U2511&lt;$X$9,U2511&lt;$X$10)</f>
        <v>0</v>
      </c>
      <c r="Y2511" s="4">
        <f>SUM(V2511&lt;$Y$1,V2511&lt;$Y$2,V2511&lt;$Y$3,V2511&lt;$Y$4,V2511&lt;$Y$5,V2511&lt;$Y$6,V2511&lt;$Y$7,V2511&lt;$Y$8,V2511&lt;$Y$9,V2511&lt;$Y$10)</f>
        <v>7</v>
      </c>
      <c r="AA2511" s="10">
        <f t="shared" ref="AA2511:AA2574" si="205">IF(Q2511=0,0%,IF(Q2511=1,X2511*0.125%,-Y2511*0.125%))</f>
        <v>0</v>
      </c>
    </row>
    <row r="2512" spans="1:27">
      <c r="A2512" s="4"/>
      <c r="B2512" t="s">
        <v>29</v>
      </c>
      <c r="C2512">
        <v>14</v>
      </c>
      <c r="D2512" s="1">
        <v>-5.3</v>
      </c>
      <c r="E2512" s="1">
        <v>0.375</v>
      </c>
      <c r="F2512" s="1">
        <v>6.5</v>
      </c>
      <c r="G2512" s="1">
        <v>0.69899999999999995</v>
      </c>
      <c r="H2512" s="1">
        <v>17.5</v>
      </c>
      <c r="I2512" s="1">
        <v>0.4</v>
      </c>
      <c r="J2512" s="1">
        <v>-7.0000000000000201E-2</v>
      </c>
      <c r="K2512" s="1">
        <v>6.1</v>
      </c>
      <c r="L2512" s="1">
        <v>0.4</v>
      </c>
      <c r="M2512" s="1">
        <v>9.5</v>
      </c>
      <c r="O2512" s="1">
        <f>случ!I2500</f>
        <v>-27.114483518651763</v>
      </c>
      <c r="P2512" s="1">
        <f t="shared" si="201"/>
        <v>63.210516481348236</v>
      </c>
      <c r="Q2512">
        <f t="shared" si="202"/>
        <v>1</v>
      </c>
      <c r="S2512">
        <f>случ!J2500</f>
        <v>-8.7948499090935179</v>
      </c>
      <c r="T2512">
        <f>случ!K2500</f>
        <v>3.3121366909787708</v>
      </c>
      <c r="U2512" s="1">
        <f t="shared" si="203"/>
        <v>22.90115009090648</v>
      </c>
      <c r="V2512" s="1">
        <f t="shared" si="204"/>
        <v>3.3531366909787694</v>
      </c>
      <c r="X2512" s="4">
        <f>10-SUM(U2512&lt;$X$1,U2512&lt;$X$2,U2512&lt;$X$3,U2512&lt;$X$4,U2512&lt;$X$5,U2512&lt;$X$6,U2512&lt;$X$7,U2512&lt;$X$8,U2512&lt;$X$9,U2512&lt;$X$10)</f>
        <v>5</v>
      </c>
      <c r="Y2512" s="4">
        <f>SUM(V2512&lt;$Y$1,V2512&lt;$Y$2,V2512&lt;$Y$3,V2512&lt;$Y$4,V2512&lt;$Y$5,V2512&lt;$Y$6,V2512&lt;$Y$7,V2512&lt;$Y$8,V2512&lt;$Y$9,V2512&lt;$Y$10)</f>
        <v>4</v>
      </c>
      <c r="AA2512" s="10">
        <f t="shared" si="205"/>
        <v>6.2500000000000003E-3</v>
      </c>
    </row>
    <row r="2513" spans="1:27">
      <c r="A2513" s="4"/>
      <c r="B2513" t="s">
        <v>30</v>
      </c>
      <c r="C2513">
        <v>14</v>
      </c>
      <c r="D2513" s="1">
        <v>-9.6999999999999993</v>
      </c>
      <c r="E2513" s="1">
        <v>0.25</v>
      </c>
      <c r="F2513" s="1">
        <v>6.5</v>
      </c>
      <c r="G2513" s="1">
        <v>0.39900000000000002</v>
      </c>
      <c r="H2513" s="1">
        <v>17.5</v>
      </c>
      <c r="I2513" s="1">
        <v>0</v>
      </c>
      <c r="J2513" s="1">
        <v>0.26999999999999902</v>
      </c>
      <c r="K2513" s="1">
        <v>6.1</v>
      </c>
      <c r="L2513" s="1">
        <v>0</v>
      </c>
      <c r="M2513" s="1">
        <v>4.8</v>
      </c>
      <c r="O2513" s="1">
        <f>случ!I2501</f>
        <v>-9.3783888723090172</v>
      </c>
      <c r="P2513" s="1">
        <f t="shared" si="201"/>
        <v>76.081611127690991</v>
      </c>
      <c r="Q2513">
        <f t="shared" si="202"/>
        <v>1</v>
      </c>
      <c r="S2513">
        <f>случ!J2501</f>
        <v>-4.7866771595638067</v>
      </c>
      <c r="T2513">
        <f>случ!K2501</f>
        <v>-10.606137876128852</v>
      </c>
      <c r="U2513" s="1">
        <f t="shared" si="203"/>
        <v>30.829322840436177</v>
      </c>
      <c r="V2513" s="1">
        <f t="shared" si="204"/>
        <v>-3.9451378761288636</v>
      </c>
      <c r="X2513" s="4">
        <f>10-SUM(U2513&lt;$X$1,U2513&lt;$X$2,U2513&lt;$X$3,U2513&lt;$X$4,U2513&lt;$X$5,U2513&lt;$X$6,U2513&lt;$X$7,U2513&lt;$X$8,U2513&lt;$X$9,U2513&lt;$X$10)</f>
        <v>8</v>
      </c>
      <c r="Y2513" s="4">
        <f>SUM(V2513&lt;$Y$1,V2513&lt;$Y$2,V2513&lt;$Y$3,V2513&lt;$Y$4,V2513&lt;$Y$5,V2513&lt;$Y$6,V2513&lt;$Y$7,V2513&lt;$Y$8,V2513&lt;$Y$9,V2513&lt;$Y$10)</f>
        <v>7</v>
      </c>
      <c r="AA2513" s="10">
        <f t="shared" si="205"/>
        <v>0.01</v>
      </c>
    </row>
    <row r="2514" spans="1:27">
      <c r="A2514" s="4"/>
      <c r="B2514" t="s">
        <v>31</v>
      </c>
      <c r="C2514">
        <v>14</v>
      </c>
      <c r="D2514" s="1">
        <v>-4.5</v>
      </c>
      <c r="E2514" s="1">
        <v>0</v>
      </c>
      <c r="F2514" s="1">
        <v>6.5</v>
      </c>
      <c r="G2514" s="1">
        <v>1.17</v>
      </c>
      <c r="H2514" s="1">
        <v>19</v>
      </c>
      <c r="I2514" s="1">
        <v>-0.149999999999999</v>
      </c>
      <c r="J2514" s="1">
        <v>0.78000000000000103</v>
      </c>
      <c r="K2514" s="1">
        <v>6.1</v>
      </c>
      <c r="L2514" s="1">
        <v>1.35</v>
      </c>
      <c r="M2514" s="1">
        <v>9.4</v>
      </c>
      <c r="O2514" s="1">
        <f>случ!I2502</f>
        <v>-17.640525433840057</v>
      </c>
      <c r="P2514" s="1">
        <f t="shared" si="201"/>
        <v>69.649474566159938</v>
      </c>
      <c r="Q2514">
        <f t="shared" si="202"/>
        <v>1</v>
      </c>
      <c r="S2514">
        <f>случ!J2502</f>
        <v>-3.4301748812180626</v>
      </c>
      <c r="T2514">
        <f>случ!K2502</f>
        <v>3.9429004018753178</v>
      </c>
      <c r="U2514" s="1">
        <f t="shared" si="203"/>
        <v>33.689825118781947</v>
      </c>
      <c r="V2514" s="1">
        <f t="shared" si="204"/>
        <v>6.3129004018753401</v>
      </c>
      <c r="X2514" s="4">
        <f>10-SUM(U2514&lt;$X$1,U2514&lt;$X$2,U2514&lt;$X$3,U2514&lt;$X$4,U2514&lt;$X$5,U2514&lt;$X$6,U2514&lt;$X$7,U2514&lt;$X$8,U2514&lt;$X$9,U2514&lt;$X$10)</f>
        <v>8</v>
      </c>
      <c r="Y2514" s="4">
        <f>SUM(V2514&lt;$Y$1,V2514&lt;$Y$2,V2514&lt;$Y$3,V2514&lt;$Y$4,V2514&lt;$Y$5,V2514&lt;$Y$6,V2514&lt;$Y$7,V2514&lt;$Y$8,V2514&lt;$Y$9,V2514&lt;$Y$10)</f>
        <v>3</v>
      </c>
      <c r="AA2514" s="10">
        <f t="shared" si="205"/>
        <v>0.01</v>
      </c>
    </row>
    <row r="2515" spans="1:27">
      <c r="A2515" s="4"/>
      <c r="B2515" t="s">
        <v>32</v>
      </c>
      <c r="C2515">
        <v>14</v>
      </c>
      <c r="D2515" s="1">
        <v>-3</v>
      </c>
      <c r="E2515" s="1">
        <v>0.125</v>
      </c>
      <c r="F2515" s="1">
        <v>6.5</v>
      </c>
      <c r="G2515" s="1">
        <v>0.3</v>
      </c>
      <c r="H2515" s="1">
        <v>19</v>
      </c>
      <c r="I2515" s="1">
        <v>0</v>
      </c>
      <c r="J2515" s="1">
        <v>5.99999999999987E-2</v>
      </c>
      <c r="K2515" s="1">
        <v>6.1</v>
      </c>
      <c r="L2515" s="1">
        <v>0</v>
      </c>
      <c r="M2515" s="1">
        <v>8.9</v>
      </c>
      <c r="O2515" s="1">
        <f>случ!I2503</f>
        <v>56.61806455990795</v>
      </c>
      <c r="P2515" s="1">
        <f t="shared" si="201"/>
        <v>146.64306455990794</v>
      </c>
      <c r="Q2515">
        <f t="shared" si="202"/>
        <v>1</v>
      </c>
      <c r="S2515">
        <f>случ!J2503</f>
        <v>-6.8366546279409874</v>
      </c>
      <c r="T2515">
        <f>случ!K2503</f>
        <v>5.2933708446105623</v>
      </c>
      <c r="U2515" s="1">
        <f t="shared" si="203"/>
        <v>32.243345372058997</v>
      </c>
      <c r="V2515" s="1">
        <f t="shared" si="204"/>
        <v>6.723370844610546</v>
      </c>
      <c r="X2515" s="4">
        <f>10-SUM(U2515&lt;$X$1,U2515&lt;$X$2,U2515&lt;$X$3,U2515&lt;$X$4,U2515&lt;$X$5,U2515&lt;$X$6,U2515&lt;$X$7,U2515&lt;$X$8,U2515&lt;$X$9,U2515&lt;$X$10)</f>
        <v>8</v>
      </c>
      <c r="Y2515" s="4">
        <f>SUM(V2515&lt;$Y$1,V2515&lt;$Y$2,V2515&lt;$Y$3,V2515&lt;$Y$4,V2515&lt;$Y$5,V2515&lt;$Y$6,V2515&lt;$Y$7,V2515&lt;$Y$8,V2515&lt;$Y$9,V2515&lt;$Y$10)</f>
        <v>3</v>
      </c>
      <c r="AA2515" s="10">
        <f t="shared" si="205"/>
        <v>0.01</v>
      </c>
    </row>
    <row r="2516" spans="1:27">
      <c r="A2516" s="4"/>
      <c r="B2516" t="s">
        <v>33</v>
      </c>
      <c r="C2516">
        <v>14</v>
      </c>
      <c r="D2516" s="1">
        <v>-12.7</v>
      </c>
      <c r="E2516" s="1">
        <v>0.25</v>
      </c>
      <c r="F2516" s="1">
        <v>6.5</v>
      </c>
      <c r="G2516" s="1">
        <v>0.39900000000000002</v>
      </c>
      <c r="H2516" s="1">
        <v>19</v>
      </c>
      <c r="I2516" s="1">
        <v>0</v>
      </c>
      <c r="J2516" s="1">
        <v>0.75</v>
      </c>
      <c r="K2516" s="1">
        <v>6.1</v>
      </c>
      <c r="L2516" s="1">
        <v>0</v>
      </c>
      <c r="M2516" s="1">
        <v>6.5</v>
      </c>
      <c r="O2516" s="1">
        <f>случ!I2504</f>
        <v>-17.33678415064994</v>
      </c>
      <c r="P2516" s="1">
        <f t="shared" si="201"/>
        <v>67.523215849350066</v>
      </c>
      <c r="Q2516">
        <f t="shared" si="202"/>
        <v>1</v>
      </c>
      <c r="S2516">
        <f>случ!J2504</f>
        <v>-22.470538589011788</v>
      </c>
      <c r="T2516">
        <f>случ!K2504</f>
        <v>10.93386265897664</v>
      </c>
      <c r="U2516" s="1">
        <f t="shared" si="203"/>
        <v>22.585461410988209</v>
      </c>
      <c r="V2516" s="1">
        <f t="shared" si="204"/>
        <v>23.63486265897664</v>
      </c>
      <c r="X2516" s="4">
        <f>10-SUM(U2516&lt;$X$1,U2516&lt;$X$2,U2516&lt;$X$3,U2516&lt;$X$4,U2516&lt;$X$5,U2516&lt;$X$6,U2516&lt;$X$7,U2516&lt;$X$8,U2516&lt;$X$9,U2516&lt;$X$10)</f>
        <v>5</v>
      </c>
      <c r="Y2516" s="4">
        <f>SUM(V2516&lt;$Y$1,V2516&lt;$Y$2,V2516&lt;$Y$3,V2516&lt;$Y$4,V2516&lt;$Y$5,V2516&lt;$Y$6,V2516&lt;$Y$7,V2516&lt;$Y$8,V2516&lt;$Y$9,V2516&lt;$Y$10)</f>
        <v>0</v>
      </c>
      <c r="AA2516" s="10">
        <f t="shared" si="205"/>
        <v>6.2500000000000003E-3</v>
      </c>
    </row>
    <row r="2517" spans="1:27">
      <c r="A2517" s="4"/>
      <c r="B2517" t="s">
        <v>34</v>
      </c>
      <c r="C2517">
        <v>14</v>
      </c>
      <c r="D2517" s="1">
        <v>-26</v>
      </c>
      <c r="E2517" s="1">
        <v>0.125</v>
      </c>
      <c r="F2517" s="1">
        <v>6.5</v>
      </c>
      <c r="G2517" s="1">
        <v>0.3</v>
      </c>
      <c r="H2517" s="1">
        <v>19</v>
      </c>
      <c r="I2517" s="1">
        <v>0</v>
      </c>
      <c r="J2517" s="1">
        <v>-0.60000000000000098</v>
      </c>
      <c r="K2517" s="1">
        <v>6.1</v>
      </c>
      <c r="L2517" s="1">
        <v>0</v>
      </c>
      <c r="M2517" s="1">
        <v>0.9</v>
      </c>
      <c r="O2517" s="1">
        <f>случ!I2505</f>
        <v>1.2263321762813817</v>
      </c>
      <c r="P2517" s="1">
        <f t="shared" si="201"/>
        <v>75.151332176281386</v>
      </c>
      <c r="Q2517">
        <f t="shared" si="202"/>
        <v>1</v>
      </c>
      <c r="S2517">
        <f>случ!J2505</f>
        <v>-3.0164766514636607</v>
      </c>
      <c r="T2517">
        <f>случ!K2505</f>
        <v>9.837208147243004</v>
      </c>
      <c r="U2517" s="1">
        <f t="shared" si="203"/>
        <v>19.483523348536323</v>
      </c>
      <c r="V2517" s="1">
        <f t="shared" si="204"/>
        <v>10.687208147242991</v>
      </c>
      <c r="X2517" s="4">
        <f>10-SUM(U2517&lt;$X$1,U2517&lt;$X$2,U2517&lt;$X$3,U2517&lt;$X$4,U2517&lt;$X$5,U2517&lt;$X$6,U2517&lt;$X$7,U2517&lt;$X$8,U2517&lt;$X$9,U2517&lt;$X$10)</f>
        <v>4</v>
      </c>
      <c r="Y2517" s="4">
        <f>SUM(V2517&lt;$Y$1,V2517&lt;$Y$2,V2517&lt;$Y$3,V2517&lt;$Y$4,V2517&lt;$Y$5,V2517&lt;$Y$6,V2517&lt;$Y$7,V2517&lt;$Y$8,V2517&lt;$Y$9,V2517&lt;$Y$10)</f>
        <v>2</v>
      </c>
      <c r="AA2517" s="10">
        <f t="shared" si="205"/>
        <v>5.0000000000000001E-3</v>
      </c>
    </row>
    <row r="2518" spans="1:27">
      <c r="A2518" s="4"/>
      <c r="B2518" t="s">
        <v>35</v>
      </c>
      <c r="C2518">
        <v>14</v>
      </c>
      <c r="D2518" s="1">
        <v>-29.6</v>
      </c>
      <c r="E2518" s="1">
        <v>0</v>
      </c>
      <c r="F2518" s="1">
        <v>6.5</v>
      </c>
      <c r="G2518" s="1">
        <v>0.5</v>
      </c>
      <c r="H2518" s="1">
        <v>19</v>
      </c>
      <c r="I2518" s="1">
        <v>0</v>
      </c>
      <c r="J2518" s="1">
        <v>3.0000000000001099E-2</v>
      </c>
      <c r="K2518" s="1">
        <v>6.1</v>
      </c>
      <c r="L2518" s="1">
        <v>0</v>
      </c>
      <c r="M2518" s="1">
        <v>-4.9000000000000004</v>
      </c>
      <c r="O2518" s="1">
        <f>случ!I2506</f>
        <v>-38.615519638990193</v>
      </c>
      <c r="P2518" s="1">
        <f t="shared" si="201"/>
        <v>31.164480361009808</v>
      </c>
      <c r="Q2518">
        <f t="shared" si="202"/>
        <v>0</v>
      </c>
      <c r="S2518">
        <f>случ!J2506</f>
        <v>8.4812931501971924</v>
      </c>
      <c r="T2518">
        <f>случ!K2506</f>
        <v>8.3346956735873992</v>
      </c>
      <c r="U2518" s="1">
        <f t="shared" si="203"/>
        <v>32.171293150197201</v>
      </c>
      <c r="V2518" s="1">
        <f t="shared" si="204"/>
        <v>22.974695673587416</v>
      </c>
      <c r="X2518" s="4">
        <f>10-SUM(U2518&lt;$X$1,U2518&lt;$X$2,U2518&lt;$X$3,U2518&lt;$X$4,U2518&lt;$X$5,U2518&lt;$X$6,U2518&lt;$X$7,U2518&lt;$X$8,U2518&lt;$X$9,U2518&lt;$X$10)</f>
        <v>8</v>
      </c>
      <c r="Y2518" s="4">
        <f>SUM(V2518&lt;$Y$1,V2518&lt;$Y$2,V2518&lt;$Y$3,V2518&lt;$Y$4,V2518&lt;$Y$5,V2518&lt;$Y$6,V2518&lt;$Y$7,V2518&lt;$Y$8,V2518&lt;$Y$9,V2518&lt;$Y$10)</f>
        <v>0</v>
      </c>
      <c r="AA2518" s="10">
        <f t="shared" si="205"/>
        <v>0</v>
      </c>
    </row>
    <row r="2519" spans="1:27">
      <c r="A2519" s="4"/>
      <c r="B2519" t="s">
        <v>36</v>
      </c>
      <c r="C2519">
        <v>14</v>
      </c>
      <c r="D2519" s="1">
        <v>-23.2</v>
      </c>
      <c r="E2519" s="1">
        <v>0</v>
      </c>
      <c r="F2519" s="1">
        <v>6</v>
      </c>
      <c r="G2519" s="1">
        <v>0.19900000000000001</v>
      </c>
      <c r="H2519" s="1">
        <v>19</v>
      </c>
      <c r="I2519" s="1">
        <v>0</v>
      </c>
      <c r="J2519" s="1">
        <v>0</v>
      </c>
      <c r="K2519" s="1">
        <v>7</v>
      </c>
      <c r="L2519" s="1">
        <v>0</v>
      </c>
      <c r="M2519" s="1">
        <v>-3.2</v>
      </c>
      <c r="O2519" s="1">
        <f>случ!I2507</f>
        <v>14.498049377425854</v>
      </c>
      <c r="P2519" s="1">
        <f t="shared" si="201"/>
        <v>83.258049377425863</v>
      </c>
      <c r="Q2519">
        <f t="shared" si="202"/>
        <v>1</v>
      </c>
      <c r="S2519">
        <f>случ!J2507</f>
        <v>5.3725214529751817</v>
      </c>
      <c r="T2519">
        <f>случ!K2507</f>
        <v>11.18583592652675</v>
      </c>
      <c r="U2519" s="1">
        <f t="shared" si="203"/>
        <v>33.978521452975187</v>
      </c>
      <c r="V2519" s="1">
        <f t="shared" si="204"/>
        <v>22.686835926526747</v>
      </c>
      <c r="X2519" s="4">
        <f>10-SUM(U2519&lt;$X$1,U2519&lt;$X$2,U2519&lt;$X$3,U2519&lt;$X$4,U2519&lt;$X$5,U2519&lt;$X$6,U2519&lt;$X$7,U2519&lt;$X$8,U2519&lt;$X$9,U2519&lt;$X$10)</f>
        <v>8</v>
      </c>
      <c r="Y2519" s="4">
        <f>SUM(V2519&lt;$Y$1,V2519&lt;$Y$2,V2519&lt;$Y$3,V2519&lt;$Y$4,V2519&lt;$Y$5,V2519&lt;$Y$6,V2519&lt;$Y$7,V2519&lt;$Y$8,V2519&lt;$Y$9,V2519&lt;$Y$10)</f>
        <v>0</v>
      </c>
      <c r="AA2519" s="10">
        <f t="shared" si="205"/>
        <v>0.01</v>
      </c>
    </row>
    <row r="2520" spans="1:27">
      <c r="A2520" s="4"/>
      <c r="B2520" t="s">
        <v>37</v>
      </c>
      <c r="C2520">
        <v>14</v>
      </c>
      <c r="D2520" s="1">
        <v>-4</v>
      </c>
      <c r="E2520" s="1">
        <v>0</v>
      </c>
      <c r="F2520" s="1">
        <v>5.5</v>
      </c>
      <c r="G2520" s="1">
        <v>-0.5</v>
      </c>
      <c r="H2520" s="1">
        <v>18</v>
      </c>
      <c r="I2520" s="1">
        <v>-0.1</v>
      </c>
      <c r="J2520" s="1">
        <v>-0.85000000000000098</v>
      </c>
      <c r="K2520" s="1">
        <v>7</v>
      </c>
      <c r="L2520" s="1">
        <v>-1.1000000000000001</v>
      </c>
      <c r="M2520" s="1">
        <v>-2</v>
      </c>
      <c r="O2520" s="1">
        <f>случ!I2508</f>
        <v>6.8361138100810459</v>
      </c>
      <c r="P2520" s="1">
        <f t="shared" si="201"/>
        <v>82.496113810081042</v>
      </c>
      <c r="Q2520">
        <f t="shared" si="202"/>
        <v>1</v>
      </c>
      <c r="S2520">
        <f>случ!J2508</f>
        <v>-17.399467707682888</v>
      </c>
      <c r="T2520">
        <f>случ!K2508</f>
        <v>-7.7536826986918399</v>
      </c>
      <c r="U2520" s="1">
        <f t="shared" si="203"/>
        <v>10.150532292317102</v>
      </c>
      <c r="V2520" s="1">
        <f t="shared" si="204"/>
        <v>-5.5036826986918541</v>
      </c>
      <c r="X2520" s="4">
        <f>10-SUM(U2520&lt;$X$1,U2520&lt;$X$2,U2520&lt;$X$3,U2520&lt;$X$4,U2520&lt;$X$5,U2520&lt;$X$6,U2520&lt;$X$7,U2520&lt;$X$8,U2520&lt;$X$9,U2520&lt;$X$10)</f>
        <v>2</v>
      </c>
      <c r="Y2520" s="4">
        <f>SUM(V2520&lt;$Y$1,V2520&lt;$Y$2,V2520&lt;$Y$3,V2520&lt;$Y$4,V2520&lt;$Y$5,V2520&lt;$Y$6,V2520&lt;$Y$7,V2520&lt;$Y$8,V2520&lt;$Y$9,V2520&lt;$Y$10)</f>
        <v>7</v>
      </c>
      <c r="AA2520" s="10">
        <f t="shared" si="205"/>
        <v>2.5000000000000001E-3</v>
      </c>
    </row>
    <row r="2521" spans="1:27">
      <c r="A2521" s="4"/>
      <c r="B2521" t="s">
        <v>38</v>
      </c>
      <c r="C2521">
        <v>14</v>
      </c>
      <c r="D2521" s="1">
        <v>4.3999999999999897</v>
      </c>
      <c r="E2521" s="1">
        <v>0</v>
      </c>
      <c r="F2521" s="1">
        <v>5</v>
      </c>
      <c r="G2521" s="1">
        <v>-1.25</v>
      </c>
      <c r="H2521" s="1">
        <v>17</v>
      </c>
      <c r="I2521" s="1">
        <v>0.5</v>
      </c>
      <c r="J2521" s="1">
        <v>-0.95000000000000195</v>
      </c>
      <c r="K2521" s="1">
        <v>7</v>
      </c>
      <c r="L2521" s="1">
        <v>-0.5</v>
      </c>
      <c r="M2521" s="1">
        <v>-1.6</v>
      </c>
      <c r="O2521" s="1">
        <f>случ!I2509</f>
        <v>-21.54943946545653</v>
      </c>
      <c r="P2521" s="1">
        <f t="shared" si="201"/>
        <v>53.730560534543457</v>
      </c>
      <c r="Q2521">
        <f t="shared" si="202"/>
        <v>0</v>
      </c>
      <c r="S2521">
        <f>случ!J2509</f>
        <v>16.580204603211001</v>
      </c>
      <c r="T2521">
        <f>случ!K2509</f>
        <v>-11.036046648715399</v>
      </c>
      <c r="U2521" s="1">
        <f t="shared" si="203"/>
        <v>43.13020460321097</v>
      </c>
      <c r="V2521" s="1">
        <f t="shared" si="204"/>
        <v>-6.5360466487154252</v>
      </c>
      <c r="X2521" s="4">
        <f>10-SUM(U2521&lt;$X$1,U2521&lt;$X$2,U2521&lt;$X$3,U2521&lt;$X$4,U2521&lt;$X$5,U2521&lt;$X$6,U2521&lt;$X$7,U2521&lt;$X$8,U2521&lt;$X$9,U2521&lt;$X$10)</f>
        <v>10</v>
      </c>
      <c r="Y2521" s="4">
        <f>SUM(V2521&lt;$Y$1,V2521&lt;$Y$2,V2521&lt;$Y$3,V2521&lt;$Y$4,V2521&lt;$Y$5,V2521&lt;$Y$6,V2521&lt;$Y$7,V2521&lt;$Y$8,V2521&lt;$Y$9,V2521&lt;$Y$10)</f>
        <v>7</v>
      </c>
      <c r="AA2521" s="10">
        <f t="shared" si="205"/>
        <v>0</v>
      </c>
    </row>
    <row r="2522" spans="1:27">
      <c r="A2522" s="4"/>
      <c r="B2522" t="s">
        <v>39</v>
      </c>
      <c r="C2522">
        <v>14</v>
      </c>
      <c r="D2522" s="1">
        <v>1.19999999999999</v>
      </c>
      <c r="E2522" s="1">
        <v>0</v>
      </c>
      <c r="F2522" s="1">
        <v>4.5</v>
      </c>
      <c r="G2522" s="1">
        <v>0.100000000000001</v>
      </c>
      <c r="H2522" s="1">
        <v>17</v>
      </c>
      <c r="I2522" s="1">
        <v>0</v>
      </c>
      <c r="J2522" s="1">
        <v>0.25</v>
      </c>
      <c r="K2522" s="1">
        <v>7</v>
      </c>
      <c r="L2522" s="1">
        <v>0</v>
      </c>
      <c r="M2522" s="1">
        <v>-1.3</v>
      </c>
      <c r="O2522" s="1">
        <f>случ!I2510</f>
        <v>34.270573531627434</v>
      </c>
      <c r="P2522" s="1">
        <f t="shared" si="201"/>
        <v>101.61057353162744</v>
      </c>
      <c r="Q2522">
        <f t="shared" si="202"/>
        <v>1</v>
      </c>
      <c r="S2522">
        <f>случ!J2510</f>
        <v>-19.249172652348591</v>
      </c>
      <c r="T2522">
        <f>случ!K2510</f>
        <v>-5.9580570212286466E-3</v>
      </c>
      <c r="U2522" s="1">
        <f t="shared" si="203"/>
        <v>13.100827347651403</v>
      </c>
      <c r="V2522" s="1">
        <f t="shared" si="204"/>
        <v>10.944041942978771</v>
      </c>
      <c r="X2522" s="4">
        <f>10-SUM(U2522&lt;$X$1,U2522&lt;$X$2,U2522&lt;$X$3,U2522&lt;$X$4,U2522&lt;$X$5,U2522&lt;$X$6,U2522&lt;$X$7,U2522&lt;$X$8,U2522&lt;$X$9,U2522&lt;$X$10)</f>
        <v>3</v>
      </c>
      <c r="Y2522" s="4">
        <f>SUM(V2522&lt;$Y$1,V2522&lt;$Y$2,V2522&lt;$Y$3,V2522&lt;$Y$4,V2522&lt;$Y$5,V2522&lt;$Y$6,V2522&lt;$Y$7,V2522&lt;$Y$8,V2522&lt;$Y$9,V2522&lt;$Y$10)</f>
        <v>2</v>
      </c>
      <c r="AA2522" s="10">
        <f t="shared" si="205"/>
        <v>3.7499999999999999E-3</v>
      </c>
    </row>
    <row r="2523" spans="1:27">
      <c r="A2523" s="4"/>
      <c r="B2523" t="s">
        <v>40</v>
      </c>
      <c r="C2523">
        <v>14</v>
      </c>
      <c r="D2523" s="1">
        <v>-6.1999999999999904</v>
      </c>
      <c r="E2523" s="1">
        <v>-0.125</v>
      </c>
      <c r="F2523" s="1">
        <v>4</v>
      </c>
      <c r="G2523" s="1">
        <v>0.60000000000000098</v>
      </c>
      <c r="H2523" s="1">
        <v>17</v>
      </c>
      <c r="I2523" s="1">
        <v>-0.8</v>
      </c>
      <c r="J2523" s="1">
        <v>9.9999999999997799E-2</v>
      </c>
      <c r="K2523" s="1">
        <v>7</v>
      </c>
      <c r="L2523" s="1">
        <v>-0.8</v>
      </c>
      <c r="M2523" s="1">
        <v>-4.0999999999999899</v>
      </c>
      <c r="O2523" s="1">
        <f>случ!I2511</f>
        <v>-22.719943191617439</v>
      </c>
      <c r="P2523" s="1">
        <f t="shared" si="201"/>
        <v>31.995056808382571</v>
      </c>
      <c r="Q2523">
        <f t="shared" si="202"/>
        <v>0</v>
      </c>
      <c r="S2523">
        <f>случ!J2511</f>
        <v>-18.85752441503239</v>
      </c>
      <c r="T2523">
        <f>случ!K2511</f>
        <v>-3.4728465928546379</v>
      </c>
      <c r="U2523" s="1">
        <f t="shared" si="203"/>
        <v>10.54247558496759</v>
      </c>
      <c r="V2523" s="1">
        <f t="shared" si="204"/>
        <v>2.2271534071453223</v>
      </c>
      <c r="X2523" s="4">
        <f>10-SUM(U2523&lt;$X$1,U2523&lt;$X$2,U2523&lt;$X$3,U2523&lt;$X$4,U2523&lt;$X$5,U2523&lt;$X$6,U2523&lt;$X$7,U2523&lt;$X$8,U2523&lt;$X$9,U2523&lt;$X$10)</f>
        <v>2</v>
      </c>
      <c r="Y2523" s="4">
        <f>SUM(V2523&lt;$Y$1,V2523&lt;$Y$2,V2523&lt;$Y$3,V2523&lt;$Y$4,V2523&lt;$Y$5,V2523&lt;$Y$6,V2523&lt;$Y$7,V2523&lt;$Y$8,V2523&lt;$Y$9,V2523&lt;$Y$10)</f>
        <v>5</v>
      </c>
      <c r="AA2523" s="10">
        <f t="shared" si="205"/>
        <v>0</v>
      </c>
    </row>
    <row r="2524" spans="1:27">
      <c r="A2524" s="4"/>
      <c r="B2524" t="s">
        <v>41</v>
      </c>
      <c r="C2524">
        <v>14</v>
      </c>
      <c r="D2524" s="1">
        <v>-9.8999999999999897</v>
      </c>
      <c r="E2524" s="1">
        <v>-0.125</v>
      </c>
      <c r="F2524" s="1">
        <v>3.75</v>
      </c>
      <c r="G2524" s="1">
        <v>0</v>
      </c>
      <c r="H2524" s="1">
        <v>15.5</v>
      </c>
      <c r="I2524" s="1">
        <v>-0.05</v>
      </c>
      <c r="J2524" s="1">
        <v>2.0000000000003099E-2</v>
      </c>
      <c r="K2524" s="1">
        <v>7</v>
      </c>
      <c r="L2524" s="1">
        <v>-1.55</v>
      </c>
      <c r="M2524" s="1">
        <v>-7.8</v>
      </c>
      <c r="O2524" s="1">
        <f>случ!I2512</f>
        <v>-4.4862301008950993</v>
      </c>
      <c r="P2524" s="1">
        <f t="shared" si="201"/>
        <v>43.688769899104905</v>
      </c>
      <c r="Q2524">
        <f t="shared" si="202"/>
        <v>0</v>
      </c>
      <c r="S2524">
        <f>случ!J2512</f>
        <v>-37.742108969417394</v>
      </c>
      <c r="T2524">
        <f>случ!K2512</f>
        <v>7.4364972567536451</v>
      </c>
      <c r="U2524" s="1">
        <f t="shared" si="203"/>
        <v>-7.9821089694173502</v>
      </c>
      <c r="V2524" s="1">
        <f t="shared" si="204"/>
        <v>26.146497256753683</v>
      </c>
      <c r="X2524" s="4">
        <f>10-SUM(U2524&lt;$X$1,U2524&lt;$X$2,U2524&lt;$X$3,U2524&lt;$X$4,U2524&lt;$X$5,U2524&lt;$X$6,U2524&lt;$X$7,U2524&lt;$X$8,U2524&lt;$X$9,U2524&lt;$X$10)</f>
        <v>0</v>
      </c>
      <c r="Y2524" s="4">
        <f>SUM(V2524&lt;$Y$1,V2524&lt;$Y$2,V2524&lt;$Y$3,V2524&lt;$Y$4,V2524&lt;$Y$5,V2524&lt;$Y$6,V2524&lt;$Y$7,V2524&lt;$Y$8,V2524&lt;$Y$9,V2524&lt;$Y$10)</f>
        <v>0</v>
      </c>
      <c r="AA2524" s="10">
        <f t="shared" si="205"/>
        <v>0</v>
      </c>
    </row>
    <row r="2525" spans="1:27">
      <c r="A2525" s="4"/>
      <c r="B2525" t="s">
        <v>42</v>
      </c>
      <c r="C2525">
        <v>14</v>
      </c>
      <c r="D2525" s="1">
        <v>-7.6</v>
      </c>
      <c r="E2525" s="1">
        <v>0</v>
      </c>
      <c r="F2525" s="1">
        <v>3.75</v>
      </c>
      <c r="G2525" s="1">
        <v>0.5</v>
      </c>
      <c r="H2525" s="1">
        <v>15.5</v>
      </c>
      <c r="I2525" s="1">
        <v>0</v>
      </c>
      <c r="J2525" s="1">
        <v>0.100000000000001</v>
      </c>
      <c r="K2525" s="1">
        <v>7</v>
      </c>
      <c r="L2525" s="1">
        <v>0</v>
      </c>
      <c r="M2525" s="1">
        <v>-10.199999999999999</v>
      </c>
      <c r="O2525" s="1">
        <f>случ!I2513</f>
        <v>-7.7806862595250781</v>
      </c>
      <c r="P2525" s="1">
        <f t="shared" si="201"/>
        <v>43.649313740474923</v>
      </c>
      <c r="Q2525">
        <f t="shared" si="202"/>
        <v>0</v>
      </c>
      <c r="S2525">
        <f>случ!J2513</f>
        <v>12.061937077182932</v>
      </c>
      <c r="T2525">
        <f>случ!K2513</f>
        <v>6.9703494618087758</v>
      </c>
      <c r="U2525" s="1">
        <f t="shared" si="203"/>
        <v>29.661937077182944</v>
      </c>
      <c r="V2525" s="1">
        <f t="shared" si="204"/>
        <v>22.970349461808787</v>
      </c>
      <c r="X2525" s="4">
        <f>10-SUM(U2525&lt;$X$1,U2525&lt;$X$2,U2525&lt;$X$3,U2525&lt;$X$4,U2525&lt;$X$5,U2525&lt;$X$6,U2525&lt;$X$7,U2525&lt;$X$8,U2525&lt;$X$9,U2525&lt;$X$10)</f>
        <v>7</v>
      </c>
      <c r="Y2525" s="4">
        <f>SUM(V2525&lt;$Y$1,V2525&lt;$Y$2,V2525&lt;$Y$3,V2525&lt;$Y$4,V2525&lt;$Y$5,V2525&lt;$Y$6,V2525&lt;$Y$7,V2525&lt;$Y$8,V2525&lt;$Y$9,V2525&lt;$Y$10)</f>
        <v>0</v>
      </c>
      <c r="AA2525" s="10">
        <f t="shared" si="205"/>
        <v>0</v>
      </c>
    </row>
    <row r="2526" spans="1:27">
      <c r="A2526" s="4"/>
      <c r="B2526" t="s">
        <v>43</v>
      </c>
      <c r="C2526">
        <v>14</v>
      </c>
      <c r="D2526" s="1">
        <v>-4.4000000000000004</v>
      </c>
      <c r="E2526" s="1">
        <v>0</v>
      </c>
      <c r="F2526" s="1">
        <v>3.5</v>
      </c>
      <c r="G2526" s="1">
        <v>0.15</v>
      </c>
      <c r="H2526" s="1">
        <v>14.5</v>
      </c>
      <c r="I2526" s="1">
        <v>9.9999999999999895E-2</v>
      </c>
      <c r="J2526" s="1">
        <v>9.9999999999997799E-2</v>
      </c>
      <c r="K2526" s="1">
        <v>7</v>
      </c>
      <c r="L2526" s="1">
        <v>-0.9</v>
      </c>
      <c r="M2526" s="1">
        <v>-7.8</v>
      </c>
      <c r="O2526" s="1">
        <f>случ!I2514</f>
        <v>27.252807776946597</v>
      </c>
      <c r="P2526" s="1">
        <f t="shared" si="201"/>
        <v>77.21280777694659</v>
      </c>
      <c r="Q2526">
        <f t="shared" si="202"/>
        <v>1</v>
      </c>
      <c r="S2526">
        <f>случ!J2514</f>
        <v>-17.282028857222347</v>
      </c>
      <c r="T2526">
        <f>случ!K2514</f>
        <v>20.244409371777962</v>
      </c>
      <c r="U2526" s="1">
        <f t="shared" si="203"/>
        <v>8.2179711427776212</v>
      </c>
      <c r="V2526" s="1">
        <f t="shared" si="204"/>
        <v>37.894409371777932</v>
      </c>
      <c r="X2526" s="4">
        <f>10-SUM(U2526&lt;$X$1,U2526&lt;$X$2,U2526&lt;$X$3,U2526&lt;$X$4,U2526&lt;$X$5,U2526&lt;$X$6,U2526&lt;$X$7,U2526&lt;$X$8,U2526&lt;$X$9,U2526&lt;$X$10)</f>
        <v>1</v>
      </c>
      <c r="Y2526" s="4">
        <f>SUM(V2526&lt;$Y$1,V2526&lt;$Y$2,V2526&lt;$Y$3,V2526&lt;$Y$4,V2526&lt;$Y$5,V2526&lt;$Y$6,V2526&lt;$Y$7,V2526&lt;$Y$8,V2526&lt;$Y$9,V2526&lt;$Y$10)</f>
        <v>0</v>
      </c>
      <c r="AA2526" s="10">
        <f t="shared" si="205"/>
        <v>1.25E-3</v>
      </c>
    </row>
    <row r="2527" spans="1:27">
      <c r="A2527" s="4"/>
      <c r="B2527" t="s">
        <v>44</v>
      </c>
      <c r="C2527">
        <v>14</v>
      </c>
      <c r="D2527" s="1">
        <v>-5.5999999999999899</v>
      </c>
      <c r="E2527" s="1">
        <v>-0.375</v>
      </c>
      <c r="F2527" s="1">
        <v>3</v>
      </c>
      <c r="G2527" s="1">
        <v>0.75</v>
      </c>
      <c r="H2527" s="1">
        <v>14.5</v>
      </c>
      <c r="I2527" s="1">
        <v>0</v>
      </c>
      <c r="J2527" s="1">
        <v>-9.9999999999999603E-2</v>
      </c>
      <c r="K2527" s="1">
        <v>7</v>
      </c>
      <c r="L2527" s="1">
        <v>0</v>
      </c>
      <c r="M2527" s="1">
        <v>-9.5</v>
      </c>
      <c r="O2527" s="1">
        <f>случ!I2515</f>
        <v>-22.562490779965202</v>
      </c>
      <c r="P2527" s="1">
        <f t="shared" si="201"/>
        <v>16.142509220034803</v>
      </c>
      <c r="Q2527">
        <f t="shared" si="202"/>
        <v>-1</v>
      </c>
      <c r="S2527">
        <f>случ!J2515</f>
        <v>-16.714855268345119</v>
      </c>
      <c r="T2527">
        <f>случ!K2515</f>
        <v>5.7094900339796748</v>
      </c>
      <c r="U2527" s="1">
        <f t="shared" si="203"/>
        <v>-3.5148552683451157</v>
      </c>
      <c r="V2527" s="1">
        <f t="shared" si="204"/>
        <v>17.159490033979679</v>
      </c>
      <c r="X2527" s="4">
        <f>10-SUM(U2527&lt;$X$1,U2527&lt;$X$2,U2527&lt;$X$3,U2527&lt;$X$4,U2527&lt;$X$5,U2527&lt;$X$6,U2527&lt;$X$7,U2527&lt;$X$8,U2527&lt;$X$9,U2527&lt;$X$10)</f>
        <v>0</v>
      </c>
      <c r="Y2527" s="4">
        <f>SUM(V2527&lt;$Y$1,V2527&lt;$Y$2,V2527&lt;$Y$3,V2527&lt;$Y$4,V2527&lt;$Y$5,V2527&lt;$Y$6,V2527&lt;$Y$7,V2527&lt;$Y$8,V2527&lt;$Y$9,V2527&lt;$Y$10)</f>
        <v>1</v>
      </c>
      <c r="AA2527" s="10">
        <f t="shared" si="205"/>
        <v>-1.25E-3</v>
      </c>
    </row>
    <row r="2528" spans="1:27">
      <c r="A2528" s="4"/>
      <c r="B2528" t="s">
        <v>45</v>
      </c>
      <c r="C2528">
        <v>14</v>
      </c>
      <c r="D2528" s="1">
        <v>-17.600000000000001</v>
      </c>
      <c r="E2528" s="1">
        <v>-0.375</v>
      </c>
      <c r="F2528" s="1">
        <v>2.5</v>
      </c>
      <c r="G2528" s="1">
        <v>0.3</v>
      </c>
      <c r="H2528" s="1">
        <v>13</v>
      </c>
      <c r="I2528" s="1">
        <v>0.149999999999999</v>
      </c>
      <c r="J2528" s="1">
        <v>-0.3</v>
      </c>
      <c r="K2528" s="1">
        <v>7</v>
      </c>
      <c r="L2528" s="1">
        <v>-1.35</v>
      </c>
      <c r="M2528" s="1">
        <v>-14.9</v>
      </c>
      <c r="O2528" s="1">
        <f>случ!I2516</f>
        <v>11.197931871974198</v>
      </c>
      <c r="P2528" s="1">
        <f t="shared" si="201"/>
        <v>34.5629318719742</v>
      </c>
      <c r="Q2528">
        <f t="shared" si="202"/>
        <v>0</v>
      </c>
      <c r="S2528">
        <f>случ!J2516</f>
        <v>-6.6811125003975649</v>
      </c>
      <c r="T2528">
        <f>случ!K2516</f>
        <v>6.3296873010484367</v>
      </c>
      <c r="U2528" s="1">
        <f t="shared" si="203"/>
        <v>6.3188874996024333</v>
      </c>
      <c r="V2528" s="1">
        <f t="shared" si="204"/>
        <v>26.579687301048427</v>
      </c>
      <c r="X2528" s="4">
        <f>10-SUM(U2528&lt;$X$1,U2528&lt;$X$2,U2528&lt;$X$3,U2528&lt;$X$4,U2528&lt;$X$5,U2528&lt;$X$6,U2528&lt;$X$7,U2528&lt;$X$8,U2528&lt;$X$9,U2528&lt;$X$10)</f>
        <v>0</v>
      </c>
      <c r="Y2528" s="4">
        <f>SUM(V2528&lt;$Y$1,V2528&lt;$Y$2,V2528&lt;$Y$3,V2528&lt;$Y$4,V2528&lt;$Y$5,V2528&lt;$Y$6,V2528&lt;$Y$7,V2528&lt;$Y$8,V2528&lt;$Y$9,V2528&lt;$Y$10)</f>
        <v>0</v>
      </c>
      <c r="AA2528" s="10">
        <f t="shared" si="205"/>
        <v>0</v>
      </c>
    </row>
    <row r="2529" spans="1:27">
      <c r="A2529" s="4"/>
      <c r="B2529" t="s">
        <v>46</v>
      </c>
      <c r="C2529">
        <v>14</v>
      </c>
      <c r="D2529" s="1">
        <v>-7.4</v>
      </c>
      <c r="E2529" s="1">
        <v>-0.25</v>
      </c>
      <c r="F2529" s="1">
        <v>2</v>
      </c>
      <c r="G2529" s="1">
        <v>0.15</v>
      </c>
      <c r="H2529" s="1">
        <v>11.5</v>
      </c>
      <c r="I2529" s="1">
        <v>0.75</v>
      </c>
      <c r="J2529" s="1">
        <v>-1.94999999999999</v>
      </c>
      <c r="K2529" s="1">
        <v>7</v>
      </c>
      <c r="L2529" s="1">
        <v>-0.75</v>
      </c>
      <c r="M2529" s="1">
        <v>-16.100000000000001</v>
      </c>
      <c r="O2529" s="1">
        <f>случ!I2517</f>
        <v>28.11179973303922</v>
      </c>
      <c r="P2529" s="1">
        <f t="shared" si="201"/>
        <v>53.481799733039225</v>
      </c>
      <c r="Q2529">
        <f t="shared" si="202"/>
        <v>0</v>
      </c>
      <c r="S2529">
        <f>случ!J2517</f>
        <v>-0.60224432752189749</v>
      </c>
      <c r="T2529">
        <f>случ!K2517</f>
        <v>-4.531949847506147</v>
      </c>
      <c r="U2529" s="1">
        <f t="shared" si="203"/>
        <v>-14.45224432752177</v>
      </c>
      <c r="V2529" s="1">
        <f t="shared" si="204"/>
        <v>-1.6819498475060142</v>
      </c>
      <c r="X2529" s="4">
        <f>10-SUM(U2529&lt;$X$1,U2529&lt;$X$2,U2529&lt;$X$3,U2529&lt;$X$4,U2529&lt;$X$5,U2529&lt;$X$6,U2529&lt;$X$7,U2529&lt;$X$8,U2529&lt;$X$9,U2529&lt;$X$10)</f>
        <v>0</v>
      </c>
      <c r="Y2529" s="4">
        <f>SUM(V2529&lt;$Y$1,V2529&lt;$Y$2,V2529&lt;$Y$3,V2529&lt;$Y$4,V2529&lt;$Y$5,V2529&lt;$Y$6,V2529&lt;$Y$7,V2529&lt;$Y$8,V2529&lt;$Y$9,V2529&lt;$Y$10)</f>
        <v>6</v>
      </c>
      <c r="AA2529" s="10">
        <f t="shared" si="205"/>
        <v>0</v>
      </c>
    </row>
    <row r="2530" spans="1:27">
      <c r="A2530" s="4"/>
      <c r="B2530" t="s">
        <v>47</v>
      </c>
      <c r="C2530">
        <v>14</v>
      </c>
      <c r="D2530" s="1">
        <v>-6.3</v>
      </c>
      <c r="E2530" s="1">
        <v>-0.25</v>
      </c>
      <c r="F2530" s="1">
        <v>1.75</v>
      </c>
      <c r="G2530" s="1">
        <v>1.32</v>
      </c>
      <c r="H2530" s="1">
        <v>11.5</v>
      </c>
      <c r="I2530" s="1">
        <v>0</v>
      </c>
      <c r="J2530" s="1">
        <v>1.25</v>
      </c>
      <c r="K2530" s="1">
        <v>7</v>
      </c>
      <c r="L2530" s="1">
        <v>0</v>
      </c>
      <c r="M2530" s="1">
        <v>-20.5</v>
      </c>
      <c r="O2530" s="1">
        <f>случ!I2518</f>
        <v>18.138966396389712</v>
      </c>
      <c r="P2530" s="1">
        <f t="shared" si="201"/>
        <v>41.228966396389708</v>
      </c>
      <c r="Q2530">
        <f t="shared" si="202"/>
        <v>0</v>
      </c>
      <c r="S2530">
        <f>случ!J2518</f>
        <v>-11.136677954220284</v>
      </c>
      <c r="T2530">
        <f>случ!K2518</f>
        <v>8.0465047862293986</v>
      </c>
      <c r="U2530" s="1">
        <f t="shared" si="203"/>
        <v>2.1933220457797145</v>
      </c>
      <c r="V2530" s="1">
        <f t="shared" si="204"/>
        <v>44.476504786229398</v>
      </c>
      <c r="X2530" s="4">
        <f>10-SUM(U2530&lt;$X$1,U2530&lt;$X$2,U2530&lt;$X$3,U2530&lt;$X$4,U2530&lt;$X$5,U2530&lt;$X$6,U2530&lt;$X$7,U2530&lt;$X$8,U2530&lt;$X$9,U2530&lt;$X$10)</f>
        <v>0</v>
      </c>
      <c r="Y2530" s="4">
        <f>SUM(V2530&lt;$Y$1,V2530&lt;$Y$2,V2530&lt;$Y$3,V2530&lt;$Y$4,V2530&lt;$Y$5,V2530&lt;$Y$6,V2530&lt;$Y$7,V2530&lt;$Y$8,V2530&lt;$Y$9,V2530&lt;$Y$10)</f>
        <v>0</v>
      </c>
      <c r="AA2530" s="10">
        <f t="shared" si="205"/>
        <v>0</v>
      </c>
    </row>
    <row r="2531" spans="1:27">
      <c r="A2531" s="4"/>
      <c r="B2531" t="s">
        <v>48</v>
      </c>
      <c r="C2531">
        <v>14</v>
      </c>
      <c r="D2531" s="1">
        <v>15.9</v>
      </c>
      <c r="E2531" s="1">
        <v>0</v>
      </c>
      <c r="F2531" s="1">
        <v>1.75</v>
      </c>
      <c r="G2531" s="1">
        <v>-9.9599999999999994E-2</v>
      </c>
      <c r="H2531" s="1">
        <v>10</v>
      </c>
      <c r="I2531" s="1">
        <v>0.3</v>
      </c>
      <c r="J2531" s="1">
        <v>0.25</v>
      </c>
      <c r="K2531" s="1">
        <v>5</v>
      </c>
      <c r="L2531" s="1">
        <v>-1.2</v>
      </c>
      <c r="M2531" s="1">
        <v>-13.8</v>
      </c>
      <c r="O2531" s="1">
        <f>случ!I2519</f>
        <v>4.0946750409912589</v>
      </c>
      <c r="P2531" s="1">
        <f t="shared" si="201"/>
        <v>44.594675040991248</v>
      </c>
      <c r="Q2531">
        <f t="shared" si="202"/>
        <v>0</v>
      </c>
      <c r="S2531">
        <f>случ!J2519</f>
        <v>13.564739407233164</v>
      </c>
      <c r="T2531">
        <f>случ!K2519</f>
        <v>1.787661726003285</v>
      </c>
      <c r="U2531" s="1">
        <f t="shared" si="203"/>
        <v>29.312339407233161</v>
      </c>
      <c r="V2531" s="1">
        <f t="shared" si="204"/>
        <v>29.537261726003287</v>
      </c>
      <c r="X2531" s="4">
        <f>10-SUM(U2531&lt;$X$1,U2531&lt;$X$2,U2531&lt;$X$3,U2531&lt;$X$4,U2531&lt;$X$5,U2531&lt;$X$6,U2531&lt;$X$7,U2531&lt;$X$8,U2531&lt;$X$9,U2531&lt;$X$10)</f>
        <v>7</v>
      </c>
      <c r="Y2531" s="4">
        <f>SUM(V2531&lt;$Y$1,V2531&lt;$Y$2,V2531&lt;$Y$3,V2531&lt;$Y$4,V2531&lt;$Y$5,V2531&lt;$Y$6,V2531&lt;$Y$7,V2531&lt;$Y$8,V2531&lt;$Y$9,V2531&lt;$Y$10)</f>
        <v>0</v>
      </c>
      <c r="AA2531" s="10">
        <f t="shared" si="205"/>
        <v>0</v>
      </c>
    </row>
    <row r="2532" spans="1:27">
      <c r="A2532" s="4"/>
      <c r="B2532" t="s">
        <v>49</v>
      </c>
      <c r="C2532">
        <v>14</v>
      </c>
      <c r="D2532" s="1">
        <v>7</v>
      </c>
      <c r="E2532" s="1">
        <v>0</v>
      </c>
      <c r="F2532" s="1">
        <v>1.75</v>
      </c>
      <c r="G2532" s="1">
        <v>0.15</v>
      </c>
      <c r="H2532" s="1">
        <v>10</v>
      </c>
      <c r="I2532" s="1">
        <v>0</v>
      </c>
      <c r="J2532" s="1">
        <v>-1.85</v>
      </c>
      <c r="K2532" s="1">
        <v>5</v>
      </c>
      <c r="L2532" s="1">
        <v>0</v>
      </c>
      <c r="M2532" s="1">
        <v>-11.5</v>
      </c>
      <c r="O2532" s="1">
        <f>случ!I2520</f>
        <v>11.725941529484171</v>
      </c>
      <c r="P2532" s="1">
        <f t="shared" si="201"/>
        <v>45.875941529484166</v>
      </c>
      <c r="Q2532">
        <f t="shared" si="202"/>
        <v>0</v>
      </c>
      <c r="S2532">
        <f>случ!J2520</f>
        <v>-17.117793787006057</v>
      </c>
      <c r="T2532">
        <f>случ!K2520</f>
        <v>5.0574194760628135</v>
      </c>
      <c r="U2532" s="1">
        <f t="shared" si="203"/>
        <v>-33.56779378700606</v>
      </c>
      <c r="V2532" s="1">
        <f t="shared" si="204"/>
        <v>-5.1425805239371893</v>
      </c>
      <c r="X2532" s="4">
        <f>10-SUM(U2532&lt;$X$1,U2532&lt;$X$2,U2532&lt;$X$3,U2532&lt;$X$4,U2532&lt;$X$5,U2532&lt;$X$6,U2532&lt;$X$7,U2532&lt;$X$8,U2532&lt;$X$9,U2532&lt;$X$10)</f>
        <v>0</v>
      </c>
      <c r="Y2532" s="4">
        <f>SUM(V2532&lt;$Y$1,V2532&lt;$Y$2,V2532&lt;$Y$3,V2532&lt;$Y$4,V2532&lt;$Y$5,V2532&lt;$Y$6,V2532&lt;$Y$7,V2532&lt;$Y$8,V2532&lt;$Y$9,V2532&lt;$Y$10)</f>
        <v>7</v>
      </c>
      <c r="AA2532" s="10">
        <f t="shared" si="205"/>
        <v>0</v>
      </c>
    </row>
    <row r="2533" spans="1:27">
      <c r="A2533" s="4"/>
      <c r="B2533" t="s">
        <v>50</v>
      </c>
      <c r="C2533">
        <v>14</v>
      </c>
      <c r="D2533" s="1">
        <v>10.5</v>
      </c>
      <c r="E2533" s="1">
        <v>0</v>
      </c>
      <c r="F2533" s="1">
        <v>1.75</v>
      </c>
      <c r="G2533" s="1">
        <v>0.3</v>
      </c>
      <c r="H2533" s="1">
        <v>10</v>
      </c>
      <c r="I2533" s="1">
        <v>-0.3</v>
      </c>
      <c r="J2533" s="1">
        <v>0.21</v>
      </c>
      <c r="K2533" s="1">
        <v>5</v>
      </c>
      <c r="L2533" s="1">
        <v>-0.3</v>
      </c>
      <c r="M2533" s="1">
        <v>-8.1</v>
      </c>
      <c r="O2533" s="1">
        <f>случ!I2521</f>
        <v>28.316070436501597</v>
      </c>
      <c r="P2533" s="1">
        <f t="shared" si="201"/>
        <v>64.796070436501594</v>
      </c>
      <c r="Q2533">
        <f t="shared" si="202"/>
        <v>1</v>
      </c>
      <c r="S2533">
        <f>случ!J2521</f>
        <v>16.193538349399866</v>
      </c>
      <c r="T2533">
        <f>случ!K2521</f>
        <v>8.6761227189885162</v>
      </c>
      <c r="U2533" s="1">
        <f t="shared" si="203"/>
        <v>30.823538349399868</v>
      </c>
      <c r="V2533" s="1">
        <f t="shared" si="204"/>
        <v>19.606122718988516</v>
      </c>
      <c r="X2533" s="4">
        <f>10-SUM(U2533&lt;$X$1,U2533&lt;$X$2,U2533&lt;$X$3,U2533&lt;$X$4,U2533&lt;$X$5,U2533&lt;$X$6,U2533&lt;$X$7,U2533&lt;$X$8,U2533&lt;$X$9,U2533&lt;$X$10)</f>
        <v>8</v>
      </c>
      <c r="Y2533" s="4">
        <f>SUM(V2533&lt;$Y$1,V2533&lt;$Y$2,V2533&lt;$Y$3,V2533&lt;$Y$4,V2533&lt;$Y$5,V2533&lt;$Y$6,V2533&lt;$Y$7,V2533&lt;$Y$8,V2533&lt;$Y$9,V2533&lt;$Y$10)</f>
        <v>1</v>
      </c>
      <c r="AA2533" s="10">
        <f t="shared" si="205"/>
        <v>0.01</v>
      </c>
    </row>
    <row r="2534" spans="1:27">
      <c r="A2534" s="4"/>
      <c r="B2534" t="s">
        <v>51</v>
      </c>
      <c r="C2534">
        <v>14</v>
      </c>
      <c r="D2534" s="1">
        <v>11.6</v>
      </c>
      <c r="E2534" s="1">
        <v>0</v>
      </c>
      <c r="F2534" s="1">
        <v>1.75</v>
      </c>
      <c r="G2534" s="1">
        <v>5.0000000000000697E-2</v>
      </c>
      <c r="H2534" s="1">
        <v>9.5</v>
      </c>
      <c r="I2534" s="1">
        <v>-5.5555555555555497E-2</v>
      </c>
      <c r="J2534" s="1">
        <v>-0.28000000000000103</v>
      </c>
      <c r="K2534" s="1">
        <v>5</v>
      </c>
      <c r="L2534" s="1">
        <v>-0.55555555555555503</v>
      </c>
      <c r="M2534" s="1">
        <v>-5.5</v>
      </c>
      <c r="O2534" s="1">
        <f>случ!I2522</f>
        <v>16.947105125137284</v>
      </c>
      <c r="P2534" s="1">
        <f t="shared" si="201"/>
        <v>53.794882902915056</v>
      </c>
      <c r="Q2534">
        <f t="shared" si="202"/>
        <v>0</v>
      </c>
      <c r="S2534">
        <f>случ!J2522</f>
        <v>9.1084528813322514</v>
      </c>
      <c r="T2534">
        <f>случ!K2522</f>
        <v>5.8724440238578328</v>
      </c>
      <c r="U2534" s="1">
        <f t="shared" si="203"/>
        <v>22.001786214665565</v>
      </c>
      <c r="V2534" s="1">
        <f t="shared" si="204"/>
        <v>11.293555134968928</v>
      </c>
      <c r="X2534" s="4">
        <f>10-SUM(U2534&lt;$X$1,U2534&lt;$X$2,U2534&lt;$X$3,U2534&lt;$X$4,U2534&lt;$X$5,U2534&lt;$X$6,U2534&lt;$X$7,U2534&lt;$X$8,U2534&lt;$X$9,U2534&lt;$X$10)</f>
        <v>5</v>
      </c>
      <c r="Y2534" s="4">
        <f>SUM(V2534&lt;$Y$1,V2534&lt;$Y$2,V2534&lt;$Y$3,V2534&lt;$Y$4,V2534&lt;$Y$5,V2534&lt;$Y$6,V2534&lt;$Y$7,V2534&lt;$Y$8,V2534&lt;$Y$9,V2534&lt;$Y$10)</f>
        <v>2</v>
      </c>
      <c r="AA2534" s="10">
        <f t="shared" si="205"/>
        <v>0</v>
      </c>
    </row>
    <row r="2535" spans="1:27">
      <c r="A2535" s="4"/>
      <c r="B2535" t="s">
        <v>52</v>
      </c>
      <c r="C2535">
        <v>14</v>
      </c>
      <c r="D2535" s="1">
        <v>1.69999999999999</v>
      </c>
      <c r="E2535" s="1">
        <v>0</v>
      </c>
      <c r="F2535" s="1">
        <v>1.75</v>
      </c>
      <c r="G2535" s="1">
        <v>0.15</v>
      </c>
      <c r="H2535" s="1">
        <v>9</v>
      </c>
      <c r="I2535" s="1">
        <v>-2.5000000000000001E-2</v>
      </c>
      <c r="J2535" s="1">
        <v>-0.46</v>
      </c>
      <c r="K2535" s="1">
        <v>5</v>
      </c>
      <c r="L2535" s="1">
        <v>-0.52500000000000002</v>
      </c>
      <c r="M2535" s="1">
        <v>-4.4000000000000004</v>
      </c>
      <c r="O2535" s="1">
        <f>случ!I2523</f>
        <v>3.8879076072334655</v>
      </c>
      <c r="P2535" s="1">
        <f t="shared" si="201"/>
        <v>33.317907607233458</v>
      </c>
      <c r="Q2535">
        <f t="shared" si="202"/>
        <v>0</v>
      </c>
      <c r="S2535">
        <f>случ!J2523</f>
        <v>-0.73888292828393276</v>
      </c>
      <c r="T2535">
        <f>случ!K2523</f>
        <v>-2.0434376185755193E-2</v>
      </c>
      <c r="U2535" s="1">
        <f t="shared" si="203"/>
        <v>9.6311170717160657</v>
      </c>
      <c r="V2535" s="1">
        <f t="shared" si="204"/>
        <v>1.574565623814244</v>
      </c>
      <c r="X2535" s="4">
        <f>10-SUM(U2535&lt;$X$1,U2535&lt;$X$2,U2535&lt;$X$3,U2535&lt;$X$4,U2535&lt;$X$5,U2535&lt;$X$6,U2535&lt;$X$7,U2535&lt;$X$8,U2535&lt;$X$9,U2535&lt;$X$10)</f>
        <v>1</v>
      </c>
      <c r="Y2535" s="4">
        <f>SUM(V2535&lt;$Y$1,V2535&lt;$Y$2,V2535&lt;$Y$3,V2535&lt;$Y$4,V2535&lt;$Y$5,V2535&lt;$Y$6,V2535&lt;$Y$7,V2535&lt;$Y$8,V2535&lt;$Y$9,V2535&lt;$Y$10)</f>
        <v>5</v>
      </c>
      <c r="AA2535" s="10">
        <f t="shared" si="205"/>
        <v>0</v>
      </c>
    </row>
    <row r="2536" spans="1:27">
      <c r="A2536" s="4"/>
      <c r="B2536" t="s">
        <v>53</v>
      </c>
      <c r="C2536">
        <v>14</v>
      </c>
      <c r="D2536" s="1">
        <v>-6.0999999999999899</v>
      </c>
      <c r="E2536" s="1">
        <v>0</v>
      </c>
      <c r="F2536" s="1">
        <v>1.75</v>
      </c>
      <c r="G2536" s="1">
        <v>5.0000000000000697E-2</v>
      </c>
      <c r="H2536" s="1">
        <v>8.5</v>
      </c>
      <c r="I2536" s="1">
        <v>-0.05</v>
      </c>
      <c r="J2536" s="1">
        <v>-0.15</v>
      </c>
      <c r="K2536" s="1">
        <v>5</v>
      </c>
      <c r="L2536" s="1">
        <v>-0.55000000000000004</v>
      </c>
      <c r="M2536" s="1">
        <v>-6.7</v>
      </c>
      <c r="O2536" s="1">
        <f>случ!I2524</f>
        <v>-50.128706471190412</v>
      </c>
      <c r="P2536" s="1">
        <f t="shared" si="201"/>
        <v>-26.668706471190404</v>
      </c>
      <c r="Q2536">
        <f t="shared" si="202"/>
        <v>-1</v>
      </c>
      <c r="S2536">
        <f>случ!J2524</f>
        <v>-2.8044007594485048</v>
      </c>
      <c r="T2536">
        <f>случ!K2524</f>
        <v>-11.255169742207716</v>
      </c>
      <c r="U2536" s="1">
        <f t="shared" si="203"/>
        <v>9.5455992405514927</v>
      </c>
      <c r="V2536" s="1">
        <f t="shared" si="204"/>
        <v>-3.9051697422077165</v>
      </c>
      <c r="X2536" s="4">
        <f>10-SUM(U2536&lt;$X$1,U2536&lt;$X$2,U2536&lt;$X$3,U2536&lt;$X$4,U2536&lt;$X$5,U2536&lt;$X$6,U2536&lt;$X$7,U2536&lt;$X$8,U2536&lt;$X$9,U2536&lt;$X$10)</f>
        <v>1</v>
      </c>
      <c r="Y2536" s="4">
        <f>SUM(V2536&lt;$Y$1,V2536&lt;$Y$2,V2536&lt;$Y$3,V2536&lt;$Y$4,V2536&lt;$Y$5,V2536&lt;$Y$6,V2536&lt;$Y$7,V2536&lt;$Y$8,V2536&lt;$Y$9,V2536&lt;$Y$10)</f>
        <v>7</v>
      </c>
      <c r="AA2536" s="10">
        <f t="shared" si="205"/>
        <v>-8.7500000000000008E-3</v>
      </c>
    </row>
    <row r="2537" spans="1:27">
      <c r="A2537" s="4"/>
      <c r="B2537" t="s">
        <v>54</v>
      </c>
      <c r="C2537">
        <v>14</v>
      </c>
      <c r="D2537" s="1">
        <v>5.1999999999999904</v>
      </c>
      <c r="E2537" s="1">
        <v>0</v>
      </c>
      <c r="F2537" s="1">
        <v>1.75</v>
      </c>
      <c r="G2537" s="1">
        <v>0.4</v>
      </c>
      <c r="H2537" s="1">
        <v>8.5</v>
      </c>
      <c r="I2537" s="1">
        <v>-0.2</v>
      </c>
      <c r="J2537" s="1">
        <v>-0.17999999999999899</v>
      </c>
      <c r="K2537" s="1">
        <v>3</v>
      </c>
      <c r="L2537" s="1">
        <v>-0.2</v>
      </c>
      <c r="M2537" s="1">
        <v>-5</v>
      </c>
      <c r="O2537" s="1">
        <f>случ!I2525</f>
        <v>17.825264501433054</v>
      </c>
      <c r="P2537" s="1">
        <f t="shared" si="201"/>
        <v>49.135264501433049</v>
      </c>
      <c r="Q2537">
        <f t="shared" si="202"/>
        <v>0</v>
      </c>
      <c r="S2537">
        <f>случ!J2525</f>
        <v>33.148390856499589</v>
      </c>
      <c r="T2537">
        <f>случ!K2525</f>
        <v>15.999759362038105</v>
      </c>
      <c r="U2537" s="1">
        <f t="shared" si="203"/>
        <v>39.108390856499604</v>
      </c>
      <c r="V2537" s="1">
        <f t="shared" si="204"/>
        <v>20.859759362038119</v>
      </c>
      <c r="X2537" s="4">
        <f>10-SUM(U2537&lt;$X$1,U2537&lt;$X$2,U2537&lt;$X$3,U2537&lt;$X$4,U2537&lt;$X$5,U2537&lt;$X$6,U2537&lt;$X$7,U2537&lt;$X$8,U2537&lt;$X$9,U2537&lt;$X$10)</f>
        <v>9</v>
      </c>
      <c r="Y2537" s="4">
        <f>SUM(V2537&lt;$Y$1,V2537&lt;$Y$2,V2537&lt;$Y$3,V2537&lt;$Y$4,V2537&lt;$Y$5,V2537&lt;$Y$6,V2537&lt;$Y$7,V2537&lt;$Y$8,V2537&lt;$Y$9,V2537&lt;$Y$10)</f>
        <v>0</v>
      </c>
      <c r="AA2537" s="10">
        <f t="shared" si="205"/>
        <v>0</v>
      </c>
    </row>
    <row r="2538" spans="1:27">
      <c r="A2538" s="4"/>
      <c r="B2538" t="s">
        <v>55</v>
      </c>
      <c r="C2538">
        <v>14</v>
      </c>
      <c r="D2538" s="1">
        <v>4.5999999999999899</v>
      </c>
      <c r="E2538" s="1">
        <v>0</v>
      </c>
      <c r="F2538" s="1">
        <v>1.75</v>
      </c>
      <c r="G2538" s="1">
        <v>-0.08</v>
      </c>
      <c r="H2538" s="1">
        <v>8</v>
      </c>
      <c r="I2538" s="1">
        <v>-5.5555555555555497E-2</v>
      </c>
      <c r="J2538" s="1">
        <v>-0.17999999999999899</v>
      </c>
      <c r="K2538" s="1">
        <v>3</v>
      </c>
      <c r="L2538" s="1">
        <v>-0.55555555555555503</v>
      </c>
      <c r="M2538" s="1">
        <v>-3.2</v>
      </c>
      <c r="O2538" s="1">
        <f>случ!I2526</f>
        <v>50.937081611676362</v>
      </c>
      <c r="P2538" s="1">
        <f t="shared" si="201"/>
        <v>81.384859389454135</v>
      </c>
      <c r="Q2538">
        <f t="shared" si="202"/>
        <v>1</v>
      </c>
      <c r="S2538">
        <f>случ!J2526</f>
        <v>-12.258786841858294</v>
      </c>
      <c r="T2538">
        <f>случ!K2526</f>
        <v>0.67338225250042238</v>
      </c>
      <c r="U2538" s="1">
        <f t="shared" si="203"/>
        <v>-0.48545350852494984</v>
      </c>
      <c r="V2538" s="1">
        <f t="shared" si="204"/>
        <v>6.7244933636115451</v>
      </c>
      <c r="X2538" s="4">
        <f>10-SUM(U2538&lt;$X$1,U2538&lt;$X$2,U2538&lt;$X$3,U2538&lt;$X$4,U2538&lt;$X$5,U2538&lt;$X$6,U2538&lt;$X$7,U2538&lt;$X$8,U2538&lt;$X$9,U2538&lt;$X$10)</f>
        <v>0</v>
      </c>
      <c r="Y2538" s="4">
        <f>SUM(V2538&lt;$Y$1,V2538&lt;$Y$2,V2538&lt;$Y$3,V2538&lt;$Y$4,V2538&lt;$Y$5,V2538&lt;$Y$6,V2538&lt;$Y$7,V2538&lt;$Y$8,V2538&lt;$Y$9,V2538&lt;$Y$10)</f>
        <v>3</v>
      </c>
      <c r="AA2538" s="10">
        <f t="shared" si="205"/>
        <v>0</v>
      </c>
    </row>
    <row r="2539" spans="1:27">
      <c r="A2539" s="4"/>
      <c r="B2539" t="s">
        <v>56</v>
      </c>
      <c r="C2539">
        <v>14</v>
      </c>
      <c r="D2539" s="1">
        <v>-0.5</v>
      </c>
      <c r="E2539" s="1">
        <v>0</v>
      </c>
      <c r="F2539" s="1">
        <v>1.75</v>
      </c>
      <c r="G2539" s="1">
        <v>3.9100000000000003E-2</v>
      </c>
      <c r="H2539" s="1">
        <v>7.5</v>
      </c>
      <c r="I2539" s="1">
        <v>0.16666666666666599</v>
      </c>
      <c r="J2539" s="1">
        <v>-0.28000000000000103</v>
      </c>
      <c r="K2539" s="1">
        <v>3</v>
      </c>
      <c r="L2539" s="1">
        <v>-0.33333333333333298</v>
      </c>
      <c r="M2539" s="1">
        <v>-1.9</v>
      </c>
      <c r="O2539" s="1">
        <f>случ!I2527</f>
        <v>-11.987514505207397</v>
      </c>
      <c r="P2539" s="1">
        <f t="shared" si="201"/>
        <v>14.479152161459268</v>
      </c>
      <c r="Q2539">
        <f t="shared" si="202"/>
        <v>-1</v>
      </c>
      <c r="S2539">
        <f>случ!J2527</f>
        <v>-1.8650642213716706</v>
      </c>
      <c r="T2539">
        <f>случ!K2527</f>
        <v>4.6385169186643491</v>
      </c>
      <c r="U2539" s="1">
        <f t="shared" si="203"/>
        <v>7.3603357786283139</v>
      </c>
      <c r="V2539" s="1">
        <f t="shared" si="204"/>
        <v>9.0260835853309942</v>
      </c>
      <c r="X2539" s="4">
        <f>10-SUM(U2539&lt;$X$1,U2539&lt;$X$2,U2539&lt;$X$3,U2539&lt;$X$4,U2539&lt;$X$5,U2539&lt;$X$6,U2539&lt;$X$7,U2539&lt;$X$8,U2539&lt;$X$9,U2539&lt;$X$10)</f>
        <v>1</v>
      </c>
      <c r="Y2539" s="4">
        <f>SUM(V2539&lt;$Y$1,V2539&lt;$Y$2,V2539&lt;$Y$3,V2539&lt;$Y$4,V2539&lt;$Y$5,V2539&lt;$Y$6,V2539&lt;$Y$7,V2539&lt;$Y$8,V2539&lt;$Y$9,V2539&lt;$Y$10)</f>
        <v>2</v>
      </c>
      <c r="AA2539" s="10">
        <f t="shared" si="205"/>
        <v>-2.5000000000000001E-3</v>
      </c>
    </row>
    <row r="2540" spans="1:27">
      <c r="A2540" s="4"/>
      <c r="B2540" t="s">
        <v>57</v>
      </c>
      <c r="C2540">
        <v>14</v>
      </c>
      <c r="D2540" s="1">
        <v>-11.2</v>
      </c>
      <c r="E2540" s="1">
        <v>0</v>
      </c>
      <c r="F2540" s="1">
        <v>1.75</v>
      </c>
      <c r="G2540" s="1">
        <v>3.00000000000002E-2</v>
      </c>
      <c r="H2540" s="1">
        <v>7</v>
      </c>
      <c r="I2540" s="1">
        <v>0.25</v>
      </c>
      <c r="J2540" s="1">
        <v>-0.38999999999999901</v>
      </c>
      <c r="K2540" s="1">
        <v>3</v>
      </c>
      <c r="L2540" s="1">
        <v>-0.25</v>
      </c>
      <c r="M2540" s="1">
        <v>-3.5</v>
      </c>
      <c r="O2540" s="1">
        <f>случ!I2528</f>
        <v>8.5183217436854175</v>
      </c>
      <c r="P2540" s="1">
        <f t="shared" si="201"/>
        <v>27.028321743685417</v>
      </c>
      <c r="Q2540">
        <f t="shared" si="202"/>
        <v>0</v>
      </c>
      <c r="S2540">
        <f>случ!J2528</f>
        <v>-11.420247337217271</v>
      </c>
      <c r="T2540">
        <f>случ!K2528</f>
        <v>7.0528828003862101</v>
      </c>
      <c r="U2540" s="1">
        <f t="shared" si="203"/>
        <v>-6.1702473372172602</v>
      </c>
      <c r="V2540" s="1">
        <f t="shared" si="204"/>
        <v>11.702882800386222</v>
      </c>
      <c r="X2540" s="4">
        <f>10-SUM(U2540&lt;$X$1,U2540&lt;$X$2,U2540&lt;$X$3,U2540&lt;$X$4,U2540&lt;$X$5,U2540&lt;$X$6,U2540&lt;$X$7,U2540&lt;$X$8,U2540&lt;$X$9,U2540&lt;$X$10)</f>
        <v>0</v>
      </c>
      <c r="Y2540" s="4">
        <f>SUM(V2540&lt;$Y$1,V2540&lt;$Y$2,V2540&lt;$Y$3,V2540&lt;$Y$4,V2540&lt;$Y$5,V2540&lt;$Y$6,V2540&lt;$Y$7,V2540&lt;$Y$8,V2540&lt;$Y$9,V2540&lt;$Y$10)</f>
        <v>2</v>
      </c>
      <c r="AA2540" s="10">
        <f t="shared" si="205"/>
        <v>0</v>
      </c>
    </row>
    <row r="2541" spans="1:27">
      <c r="A2541" s="4"/>
      <c r="B2541" t="s">
        <v>58</v>
      </c>
      <c r="C2541">
        <v>14</v>
      </c>
      <c r="D2541" s="1">
        <v>-6.5</v>
      </c>
      <c r="E2541" s="1">
        <v>0</v>
      </c>
      <c r="F2541" s="1">
        <v>1.25</v>
      </c>
      <c r="G2541" s="1">
        <v>-0.33</v>
      </c>
      <c r="H2541" s="1">
        <v>6.75</v>
      </c>
      <c r="I2541" s="1">
        <v>2.4999999999999901E-2</v>
      </c>
      <c r="J2541" s="1">
        <v>-0.54999999999999905</v>
      </c>
      <c r="K2541" s="1">
        <v>3</v>
      </c>
      <c r="L2541" s="1">
        <v>-0.22500000000000001</v>
      </c>
      <c r="M2541" s="1">
        <v>-3.4</v>
      </c>
      <c r="O2541" s="1">
        <f>случ!I2529</f>
        <v>22.552582262744298</v>
      </c>
      <c r="P2541" s="1">
        <f t="shared" si="201"/>
        <v>38.512582262744296</v>
      </c>
      <c r="Q2541">
        <f t="shared" si="202"/>
        <v>0</v>
      </c>
      <c r="S2541">
        <f>случ!J2529</f>
        <v>7.3894320162110994</v>
      </c>
      <c r="T2541">
        <f>случ!K2529</f>
        <v>12.116890057512855</v>
      </c>
      <c r="U2541" s="1">
        <f t="shared" si="203"/>
        <v>12.669432016211111</v>
      </c>
      <c r="V2541" s="1">
        <f t="shared" si="204"/>
        <v>12.121890057512864</v>
      </c>
      <c r="X2541" s="4">
        <f>10-SUM(U2541&lt;$X$1,U2541&lt;$X$2,U2541&lt;$X$3,U2541&lt;$X$4,U2541&lt;$X$5,U2541&lt;$X$6,U2541&lt;$X$7,U2541&lt;$X$8,U2541&lt;$X$9,U2541&lt;$X$10)</f>
        <v>2</v>
      </c>
      <c r="Y2541" s="4">
        <f>SUM(V2541&lt;$Y$1,V2541&lt;$Y$2,V2541&lt;$Y$3,V2541&lt;$Y$4,V2541&lt;$Y$5,V2541&lt;$Y$6,V2541&lt;$Y$7,V2541&lt;$Y$8,V2541&lt;$Y$9,V2541&lt;$Y$10)</f>
        <v>1</v>
      </c>
      <c r="AA2541" s="10">
        <f t="shared" si="205"/>
        <v>0</v>
      </c>
    </row>
    <row r="2542" spans="1:27">
      <c r="A2542" s="4"/>
      <c r="B2542" t="s">
        <v>59</v>
      </c>
      <c r="C2542">
        <v>14</v>
      </c>
      <c r="D2542" s="1">
        <v>0</v>
      </c>
      <c r="E2542" s="1">
        <v>-0.25</v>
      </c>
      <c r="F2542" s="1">
        <v>1.25</v>
      </c>
      <c r="G2542" s="1">
        <v>0.5</v>
      </c>
      <c r="H2542" s="1">
        <v>6.75</v>
      </c>
      <c r="I2542" s="1">
        <v>0</v>
      </c>
      <c r="J2542" s="1">
        <v>0.75</v>
      </c>
      <c r="K2542" s="1">
        <v>3</v>
      </c>
      <c r="L2542" s="1">
        <v>0</v>
      </c>
      <c r="M2542" s="1">
        <v>-3.4</v>
      </c>
      <c r="O2542" s="1">
        <f>случ!I2530</f>
        <v>7.6136856570796247</v>
      </c>
      <c r="P2542" s="1">
        <f t="shared" si="201"/>
        <v>24.863685657079625</v>
      </c>
      <c r="Q2542">
        <f t="shared" si="202"/>
        <v>0</v>
      </c>
      <c r="S2542">
        <f>случ!J2530</f>
        <v>-0.13390560185228217</v>
      </c>
      <c r="T2542">
        <f>случ!K2530</f>
        <v>0.19433582030968122</v>
      </c>
      <c r="U2542" s="1">
        <f t="shared" si="203"/>
        <v>15.966094398147719</v>
      </c>
      <c r="V2542" s="1">
        <f t="shared" si="204"/>
        <v>15.094335820309681</v>
      </c>
      <c r="X2542" s="4">
        <f>10-SUM(U2542&lt;$X$1,U2542&lt;$X$2,U2542&lt;$X$3,U2542&lt;$X$4,U2542&lt;$X$5,U2542&lt;$X$6,U2542&lt;$X$7,U2542&lt;$X$8,U2542&lt;$X$9,U2542&lt;$X$10)</f>
        <v>3</v>
      </c>
      <c r="Y2542" s="4">
        <f>SUM(V2542&lt;$Y$1,V2542&lt;$Y$2,V2542&lt;$Y$3,V2542&lt;$Y$4,V2542&lt;$Y$5,V2542&lt;$Y$6,V2542&lt;$Y$7,V2542&lt;$Y$8,V2542&lt;$Y$9,V2542&lt;$Y$10)</f>
        <v>1</v>
      </c>
      <c r="AA2542" s="10">
        <f t="shared" si="205"/>
        <v>0</v>
      </c>
    </row>
    <row r="2543" spans="1:27">
      <c r="A2543" s="4"/>
      <c r="B2543" t="s">
        <v>60</v>
      </c>
      <c r="C2543">
        <v>14</v>
      </c>
      <c r="D2543" s="1">
        <v>26.4</v>
      </c>
      <c r="E2543" s="1">
        <v>-0.25</v>
      </c>
      <c r="F2543" s="1">
        <v>1.25</v>
      </c>
      <c r="G2543" s="1">
        <v>-8.9899999999999994E-2</v>
      </c>
      <c r="H2543" s="1">
        <v>6.5</v>
      </c>
      <c r="I2543" s="1">
        <v>-4.9999999999999899E-2</v>
      </c>
      <c r="J2543" s="1">
        <v>-0.73999999999999899</v>
      </c>
      <c r="K2543" s="1">
        <v>3</v>
      </c>
      <c r="L2543" s="1">
        <v>-0.3</v>
      </c>
      <c r="M2543" s="1">
        <v>2.5</v>
      </c>
      <c r="O2543" s="1">
        <f>случ!I2531</f>
        <v>-5.4404993441233014</v>
      </c>
      <c r="P2543" s="1">
        <f t="shared" si="201"/>
        <v>30.019500655876691</v>
      </c>
      <c r="Q2543">
        <f t="shared" si="202"/>
        <v>0</v>
      </c>
      <c r="S2543">
        <f>случ!J2531</f>
        <v>-0.73822100867878715</v>
      </c>
      <c r="T2543">
        <f>случ!K2531</f>
        <v>-1.0874108723471894</v>
      </c>
      <c r="U2543" s="1">
        <f t="shared" si="203"/>
        <v>6.7311789913212259</v>
      </c>
      <c r="V2543" s="1">
        <f t="shared" si="204"/>
        <v>-10.467510872347173</v>
      </c>
      <c r="X2543" s="4">
        <f>10-SUM(U2543&lt;$X$1,U2543&lt;$X$2,U2543&lt;$X$3,U2543&lt;$X$4,U2543&lt;$X$5,U2543&lt;$X$6,U2543&lt;$X$7,U2543&lt;$X$8,U2543&lt;$X$9,U2543&lt;$X$10)</f>
        <v>0</v>
      </c>
      <c r="Y2543" s="4">
        <f>SUM(V2543&lt;$Y$1,V2543&lt;$Y$2,V2543&lt;$Y$3,V2543&lt;$Y$4,V2543&lt;$Y$5,V2543&lt;$Y$6,V2543&lt;$Y$7,V2543&lt;$Y$8,V2543&lt;$Y$9,V2543&lt;$Y$10)</f>
        <v>9</v>
      </c>
      <c r="AA2543" s="10">
        <f t="shared" si="205"/>
        <v>0</v>
      </c>
    </row>
    <row r="2544" spans="1:27">
      <c r="A2544" s="4"/>
      <c r="B2544" t="s">
        <v>61</v>
      </c>
      <c r="C2544">
        <v>14</v>
      </c>
      <c r="D2544" s="1">
        <v>7.7999999999999901</v>
      </c>
      <c r="E2544" s="1">
        <v>0</v>
      </c>
      <c r="F2544" s="1">
        <v>1.25</v>
      </c>
      <c r="G2544" s="1">
        <v>-0.2</v>
      </c>
      <c r="H2544" s="1">
        <v>6.25</v>
      </c>
      <c r="I2544" s="1">
        <v>2.77777777777777E-2</v>
      </c>
      <c r="J2544" s="1">
        <v>-0.37</v>
      </c>
      <c r="K2544" s="1">
        <v>3</v>
      </c>
      <c r="L2544" s="1">
        <v>-0.22222222222222199</v>
      </c>
      <c r="M2544" s="1">
        <v>2.9</v>
      </c>
      <c r="O2544" s="1">
        <f>случ!I2532</f>
        <v>-24.572909546727718</v>
      </c>
      <c r="P2544" s="1">
        <f t="shared" si="201"/>
        <v>0.89820156438338827</v>
      </c>
      <c r="Q2544">
        <f t="shared" si="202"/>
        <v>-1</v>
      </c>
      <c r="S2544">
        <f>случ!J2532</f>
        <v>-39.182093917037406</v>
      </c>
      <c r="T2544">
        <f>случ!K2532</f>
        <v>7.2489247298703416</v>
      </c>
      <c r="U2544" s="1">
        <f t="shared" si="203"/>
        <v>-26.558760583704071</v>
      </c>
      <c r="V2544" s="1">
        <f t="shared" si="204"/>
        <v>2.6833691743147847</v>
      </c>
      <c r="X2544" s="4">
        <f>10-SUM(U2544&lt;$X$1,U2544&lt;$X$2,U2544&lt;$X$3,U2544&lt;$X$4,U2544&lt;$X$5,U2544&lt;$X$6,U2544&lt;$X$7,U2544&lt;$X$8,U2544&lt;$X$9,U2544&lt;$X$10)</f>
        <v>0</v>
      </c>
      <c r="Y2544" s="4">
        <f>SUM(V2544&lt;$Y$1,V2544&lt;$Y$2,V2544&lt;$Y$3,V2544&lt;$Y$4,V2544&lt;$Y$5,V2544&lt;$Y$6,V2544&lt;$Y$7,V2544&lt;$Y$8,V2544&lt;$Y$9,V2544&lt;$Y$10)</f>
        <v>5</v>
      </c>
      <c r="AA2544" s="10">
        <f t="shared" si="205"/>
        <v>-6.2500000000000003E-3</v>
      </c>
    </row>
    <row r="2545" spans="1:27">
      <c r="A2545" s="4"/>
      <c r="B2545" t="s">
        <v>62</v>
      </c>
      <c r="C2545">
        <v>14</v>
      </c>
      <c r="D2545" s="1">
        <v>0.80000000000000404</v>
      </c>
      <c r="E2545" s="1">
        <v>-0.125</v>
      </c>
      <c r="F2545" s="1">
        <v>1.25</v>
      </c>
      <c r="G2545" s="1">
        <v>-0.15</v>
      </c>
      <c r="H2545" s="1">
        <v>6</v>
      </c>
      <c r="I2545" s="1">
        <v>7.4999999999999997E-2</v>
      </c>
      <c r="J2545" s="1">
        <v>-0.16999999999999901</v>
      </c>
      <c r="K2545" s="1">
        <v>3</v>
      </c>
      <c r="L2545" s="1">
        <v>-0.17499999999999999</v>
      </c>
      <c r="M2545" s="1">
        <v>4.3</v>
      </c>
      <c r="O2545" s="1">
        <f>случ!I2533</f>
        <v>36.017885855203758</v>
      </c>
      <c r="P2545" s="1">
        <f t="shared" si="201"/>
        <v>54.732885855203762</v>
      </c>
      <c r="Q2545">
        <f t="shared" si="202"/>
        <v>0</v>
      </c>
      <c r="S2545">
        <f>случ!J2533</f>
        <v>-5.0724926340031073</v>
      </c>
      <c r="T2545">
        <f>случ!K2533</f>
        <v>-8.2661983227125173</v>
      </c>
      <c r="U2545" s="1">
        <f t="shared" si="203"/>
        <v>10.717507365996905</v>
      </c>
      <c r="V2545" s="1">
        <f t="shared" si="204"/>
        <v>-11.601198322712504</v>
      </c>
      <c r="X2545" s="4">
        <f>10-SUM(U2545&lt;$X$1,U2545&lt;$X$2,U2545&lt;$X$3,U2545&lt;$X$4,U2545&lt;$X$5,U2545&lt;$X$6,U2545&lt;$X$7,U2545&lt;$X$8,U2545&lt;$X$9,U2545&lt;$X$10)</f>
        <v>2</v>
      </c>
      <c r="Y2545" s="4">
        <f>SUM(V2545&lt;$Y$1,V2545&lt;$Y$2,V2545&lt;$Y$3,V2545&lt;$Y$4,V2545&lt;$Y$5,V2545&lt;$Y$6,V2545&lt;$Y$7,V2545&lt;$Y$8,V2545&lt;$Y$9,V2545&lt;$Y$10)</f>
        <v>9</v>
      </c>
      <c r="AA2545" s="10">
        <f t="shared" si="205"/>
        <v>0</v>
      </c>
    </row>
    <row r="2546" spans="1:27">
      <c r="A2546" s="4"/>
      <c r="B2546" t="s">
        <v>63</v>
      </c>
      <c r="C2546">
        <v>14</v>
      </c>
      <c r="D2546" s="1">
        <v>-5.8</v>
      </c>
      <c r="E2546" s="1">
        <v>-0.125</v>
      </c>
      <c r="F2546" s="1">
        <v>1.25</v>
      </c>
      <c r="G2546" s="1">
        <v>-9.9599999999999994E-2</v>
      </c>
      <c r="H2546" s="1">
        <v>5.75</v>
      </c>
      <c r="I2546" s="1">
        <v>2.77777777777777E-2</v>
      </c>
      <c r="J2546" s="1">
        <v>-0.19999999999999901</v>
      </c>
      <c r="K2546" s="1">
        <v>3</v>
      </c>
      <c r="L2546" s="1">
        <v>-0.22222222222222199</v>
      </c>
      <c r="M2546" s="1">
        <v>3.1</v>
      </c>
      <c r="O2546" s="1">
        <f>случ!I2534</f>
        <v>38.606649383988895</v>
      </c>
      <c r="P2546" s="1">
        <f t="shared" si="201"/>
        <v>52.432760495100005</v>
      </c>
      <c r="Q2546">
        <f t="shared" si="202"/>
        <v>0</v>
      </c>
      <c r="S2546">
        <f>случ!J2534</f>
        <v>15.837914079147628</v>
      </c>
      <c r="T2546">
        <f>случ!K2534</f>
        <v>3.0900487468423385</v>
      </c>
      <c r="U2546" s="1">
        <f t="shared" si="203"/>
        <v>29.768847412480973</v>
      </c>
      <c r="V2546" s="1">
        <f t="shared" si="204"/>
        <v>-6.5906808713206644E-2</v>
      </c>
      <c r="X2546" s="4">
        <f>10-SUM(U2546&lt;$X$1,U2546&lt;$X$2,U2546&lt;$X$3,U2546&lt;$X$4,U2546&lt;$X$5,U2546&lt;$X$6,U2546&lt;$X$7,U2546&lt;$X$8,U2546&lt;$X$9,U2546&lt;$X$10)</f>
        <v>7</v>
      </c>
      <c r="Y2546" s="4">
        <f>SUM(V2546&lt;$Y$1,V2546&lt;$Y$2,V2546&lt;$Y$3,V2546&lt;$Y$4,V2546&lt;$Y$5,V2546&lt;$Y$6,V2546&lt;$Y$7,V2546&lt;$Y$8,V2546&lt;$Y$9,V2546&lt;$Y$10)</f>
        <v>6</v>
      </c>
      <c r="AA2546" s="10">
        <f t="shared" si="205"/>
        <v>0</v>
      </c>
    </row>
    <row r="2547" spans="1:27">
      <c r="A2547" s="4"/>
      <c r="B2547" t="s">
        <v>64</v>
      </c>
      <c r="C2547">
        <v>14</v>
      </c>
      <c r="D2547" s="1">
        <v>-3.5</v>
      </c>
      <c r="E2547" s="1">
        <v>0</v>
      </c>
      <c r="F2547" s="1">
        <v>1.25</v>
      </c>
      <c r="G2547" s="1">
        <v>-0.2</v>
      </c>
      <c r="H2547" s="1">
        <v>5.5</v>
      </c>
      <c r="I2547" s="1">
        <v>0.125</v>
      </c>
      <c r="J2547" s="1">
        <v>-0.19999999999999901</v>
      </c>
      <c r="K2547" s="1">
        <v>3</v>
      </c>
      <c r="L2547" s="1">
        <v>-0.125</v>
      </c>
      <c r="M2547" s="1">
        <v>4.8</v>
      </c>
      <c r="O2547" s="1">
        <f>случ!I2535</f>
        <v>-6.8726250417225128</v>
      </c>
      <c r="P2547" s="1">
        <f t="shared" si="201"/>
        <v>9.9773749582774887</v>
      </c>
      <c r="Q2547">
        <f t="shared" si="202"/>
        <v>-1</v>
      </c>
      <c r="S2547">
        <f>случ!J2535</f>
        <v>5.0823478842014058</v>
      </c>
      <c r="T2547">
        <f>случ!K2535</f>
        <v>-7.8094193537302576</v>
      </c>
      <c r="U2547" s="1">
        <f t="shared" si="203"/>
        <v>20.482347884201417</v>
      </c>
      <c r="V2547" s="1">
        <f t="shared" si="204"/>
        <v>-12.134419353730244</v>
      </c>
      <c r="X2547" s="4">
        <f>10-SUM(U2547&lt;$X$1,U2547&lt;$X$2,U2547&lt;$X$3,U2547&lt;$X$4,U2547&lt;$X$5,U2547&lt;$X$6,U2547&lt;$X$7,U2547&lt;$X$8,U2547&lt;$X$9,U2547&lt;$X$10)</f>
        <v>5</v>
      </c>
      <c r="Y2547" s="4">
        <f>SUM(V2547&lt;$Y$1,V2547&lt;$Y$2,V2547&lt;$Y$3,V2547&lt;$Y$4,V2547&lt;$Y$5,V2547&lt;$Y$6,V2547&lt;$Y$7,V2547&lt;$Y$8,V2547&lt;$Y$9,V2547&lt;$Y$10)</f>
        <v>9</v>
      </c>
      <c r="AA2547" s="10">
        <f t="shared" si="205"/>
        <v>-1.125E-2</v>
      </c>
    </row>
    <row r="2548" spans="1:27">
      <c r="A2548" s="4"/>
      <c r="B2548" t="s">
        <v>65</v>
      </c>
      <c r="C2548">
        <v>14</v>
      </c>
      <c r="D2548" s="1">
        <v>-5.3999999999999897</v>
      </c>
      <c r="E2548" s="1">
        <v>-0.25</v>
      </c>
      <c r="F2548" s="1">
        <v>1</v>
      </c>
      <c r="G2548" s="1">
        <v>-0.15</v>
      </c>
      <c r="H2548" s="1">
        <v>5.25</v>
      </c>
      <c r="I2548" s="1">
        <v>0.125</v>
      </c>
      <c r="J2548" s="1">
        <v>-0.16999999999999901</v>
      </c>
      <c r="K2548" s="1">
        <v>3</v>
      </c>
      <c r="L2548" s="1">
        <v>-0.125</v>
      </c>
      <c r="M2548" s="1">
        <v>2.6</v>
      </c>
      <c r="O2548" s="1">
        <f>случ!I2536</f>
        <v>-11.986609149973157</v>
      </c>
      <c r="P2548" s="1">
        <f t="shared" si="201"/>
        <v>-2.7166091499731486</v>
      </c>
      <c r="Q2548">
        <f t="shared" si="202"/>
        <v>-1</v>
      </c>
      <c r="S2548">
        <f>случ!J2536</f>
        <v>-1.9086821177933608</v>
      </c>
      <c r="T2548">
        <f>случ!K2536</f>
        <v>9.1786002730851557</v>
      </c>
      <c r="U2548" s="1">
        <f t="shared" si="203"/>
        <v>11.131317882206652</v>
      </c>
      <c r="V2548" s="1">
        <f t="shared" si="204"/>
        <v>7.1436002730851698</v>
      </c>
      <c r="X2548" s="4">
        <f>10-SUM(U2548&lt;$X$1,U2548&lt;$X$2,U2548&lt;$X$3,U2548&lt;$X$4,U2548&lt;$X$5,U2548&lt;$X$6,U2548&lt;$X$7,U2548&lt;$X$8,U2548&lt;$X$9,U2548&lt;$X$10)</f>
        <v>2</v>
      </c>
      <c r="Y2548" s="4">
        <f>SUM(V2548&lt;$Y$1,V2548&lt;$Y$2,V2548&lt;$Y$3,V2548&lt;$Y$4,V2548&lt;$Y$5,V2548&lt;$Y$6,V2548&lt;$Y$7,V2548&lt;$Y$8,V2548&lt;$Y$9,V2548&lt;$Y$10)</f>
        <v>3</v>
      </c>
      <c r="AA2548" s="10">
        <f t="shared" si="205"/>
        <v>-3.7499999999999999E-3</v>
      </c>
    </row>
    <row r="2549" spans="1:27">
      <c r="A2549" s="4"/>
      <c r="B2549" t="s">
        <v>66</v>
      </c>
      <c r="C2549">
        <v>14</v>
      </c>
      <c r="D2549" s="1">
        <v>0</v>
      </c>
      <c r="E2549" s="1">
        <v>-0.25</v>
      </c>
      <c r="F2549" s="1">
        <v>1</v>
      </c>
      <c r="G2549" s="1">
        <v>0</v>
      </c>
      <c r="H2549" s="1">
        <v>5.25</v>
      </c>
      <c r="I2549" s="1">
        <v>0</v>
      </c>
      <c r="J2549" s="1">
        <v>0</v>
      </c>
      <c r="K2549" s="1">
        <v>3</v>
      </c>
      <c r="L2549" s="1">
        <v>0</v>
      </c>
      <c r="M2549" s="1">
        <v>2.6</v>
      </c>
      <c r="O2549" s="1">
        <f>случ!I2537</f>
        <v>22.637989206768086</v>
      </c>
      <c r="P2549" s="1">
        <f t="shared" si="201"/>
        <v>35.637989206768083</v>
      </c>
      <c r="Q2549">
        <f t="shared" si="202"/>
        <v>0</v>
      </c>
      <c r="S2549">
        <f>случ!J2537</f>
        <v>-7.5496336510491426</v>
      </c>
      <c r="T2549">
        <f>случ!K2537</f>
        <v>4.2451089035167255</v>
      </c>
      <c r="U2549" s="1">
        <f t="shared" si="203"/>
        <v>6.300366348950857</v>
      </c>
      <c r="V2549" s="1">
        <f t="shared" si="204"/>
        <v>2.3951089035167255</v>
      </c>
      <c r="X2549" s="4">
        <f>10-SUM(U2549&lt;$X$1,U2549&lt;$X$2,U2549&lt;$X$3,U2549&lt;$X$4,U2549&lt;$X$5,U2549&lt;$X$6,U2549&lt;$X$7,U2549&lt;$X$8,U2549&lt;$X$9,U2549&lt;$X$10)</f>
        <v>0</v>
      </c>
      <c r="Y2549" s="4">
        <f>SUM(V2549&lt;$Y$1,V2549&lt;$Y$2,V2549&lt;$Y$3,V2549&lt;$Y$4,V2549&lt;$Y$5,V2549&lt;$Y$6,V2549&lt;$Y$7,V2549&lt;$Y$8,V2549&lt;$Y$9,V2549&lt;$Y$10)</f>
        <v>5</v>
      </c>
      <c r="AA2549" s="10">
        <f t="shared" si="205"/>
        <v>0</v>
      </c>
    </row>
    <row r="2550" spans="1:27">
      <c r="A2550" s="4"/>
      <c r="B2550" t="s">
        <v>67</v>
      </c>
      <c r="C2550">
        <v>14</v>
      </c>
      <c r="D2550" s="1">
        <v>7.1</v>
      </c>
      <c r="E2550" s="1">
        <v>0</v>
      </c>
      <c r="F2550" s="1">
        <v>1</v>
      </c>
      <c r="G2550" s="1">
        <v>-0.16999999999999901</v>
      </c>
      <c r="H2550" s="1">
        <v>5.25</v>
      </c>
      <c r="I2550" s="1">
        <v>-0.11111111111111099</v>
      </c>
      <c r="J2550" s="1">
        <v>-0.16</v>
      </c>
      <c r="K2550" s="1">
        <v>3</v>
      </c>
      <c r="L2550" s="1">
        <v>-0.11111111111111099</v>
      </c>
      <c r="M2550" s="1">
        <v>9.8000000000000007</v>
      </c>
      <c r="O2550" s="1">
        <f>случ!I2538</f>
        <v>6.1220865453922606</v>
      </c>
      <c r="P2550" s="1">
        <f t="shared" si="201"/>
        <v>27.297642100947815</v>
      </c>
      <c r="Q2550">
        <f t="shared" si="202"/>
        <v>0</v>
      </c>
      <c r="S2550">
        <f>случ!J2538</f>
        <v>-17.668502633356148</v>
      </c>
      <c r="T2550">
        <f>случ!K2538</f>
        <v>5.3817869231989413</v>
      </c>
      <c r="U2550" s="1">
        <f t="shared" si="203"/>
        <v>2.9881640333105111</v>
      </c>
      <c r="V2550" s="1">
        <f t="shared" si="204"/>
        <v>-6.3559908545788364</v>
      </c>
      <c r="X2550" s="4">
        <f>10-SUM(U2550&lt;$X$1,U2550&lt;$X$2,U2550&lt;$X$3,U2550&lt;$X$4,U2550&lt;$X$5,U2550&lt;$X$6,U2550&lt;$X$7,U2550&lt;$X$8,U2550&lt;$X$9,U2550&lt;$X$10)</f>
        <v>0</v>
      </c>
      <c r="Y2550" s="4">
        <f>SUM(V2550&lt;$Y$1,V2550&lt;$Y$2,V2550&lt;$Y$3,V2550&lt;$Y$4,V2550&lt;$Y$5,V2550&lt;$Y$6,V2550&lt;$Y$7,V2550&lt;$Y$8,V2550&lt;$Y$9,V2550&lt;$Y$10)</f>
        <v>7</v>
      </c>
      <c r="AA2550" s="10">
        <f t="shared" si="205"/>
        <v>0</v>
      </c>
    </row>
    <row r="2551" spans="1:27">
      <c r="A2551" s="4"/>
      <c r="B2551" t="s">
        <v>68</v>
      </c>
      <c r="C2551">
        <v>14</v>
      </c>
      <c r="D2551" s="1">
        <v>-4.0999999999999899</v>
      </c>
      <c r="E2551" s="1">
        <v>0</v>
      </c>
      <c r="F2551" s="1">
        <v>1</v>
      </c>
      <c r="G2551" s="1">
        <v>-9.9599999999999994E-2</v>
      </c>
      <c r="H2551" s="1">
        <v>5.25</v>
      </c>
      <c r="I2551" s="1">
        <v>0</v>
      </c>
      <c r="J2551" s="1">
        <v>-0.04</v>
      </c>
      <c r="K2551" s="1">
        <v>3</v>
      </c>
      <c r="L2551" s="1">
        <v>0</v>
      </c>
      <c r="M2551" s="1">
        <v>6.3</v>
      </c>
      <c r="O2551" s="1">
        <f>случ!I2539</f>
        <v>51.153992285640214</v>
      </c>
      <c r="P2551" s="1">
        <f t="shared" si="201"/>
        <v>64.533992285640224</v>
      </c>
      <c r="Q2551">
        <f t="shared" si="202"/>
        <v>1</v>
      </c>
      <c r="S2551">
        <f>случ!J2539</f>
        <v>15.468899055837335</v>
      </c>
      <c r="T2551">
        <f>случ!K2539</f>
        <v>2.6918034614973925</v>
      </c>
      <c r="U2551" s="1">
        <f t="shared" si="203"/>
        <v>33.096499055837334</v>
      </c>
      <c r="V2551" s="1">
        <f t="shared" si="204"/>
        <v>-3.2785965385026081</v>
      </c>
      <c r="X2551" s="4">
        <f>10-SUM(U2551&lt;$X$1,U2551&lt;$X$2,U2551&lt;$X$3,U2551&lt;$X$4,U2551&lt;$X$5,U2551&lt;$X$6,U2551&lt;$X$7,U2551&lt;$X$8,U2551&lt;$X$9,U2551&lt;$X$10)</f>
        <v>8</v>
      </c>
      <c r="Y2551" s="4">
        <f>SUM(V2551&lt;$Y$1,V2551&lt;$Y$2,V2551&lt;$Y$3,V2551&lt;$Y$4,V2551&lt;$Y$5,V2551&lt;$Y$6,V2551&lt;$Y$7,V2551&lt;$Y$8,V2551&lt;$Y$9,V2551&lt;$Y$10)</f>
        <v>7</v>
      </c>
      <c r="AA2551" s="10">
        <f t="shared" si="205"/>
        <v>0.01</v>
      </c>
    </row>
    <row r="2552" spans="1:27">
      <c r="A2552" s="4"/>
      <c r="B2552" t="s">
        <v>69</v>
      </c>
      <c r="C2552">
        <v>14</v>
      </c>
      <c r="D2552" s="1">
        <v>-11.8</v>
      </c>
      <c r="E2552" s="1">
        <v>0</v>
      </c>
      <c r="F2552" s="1">
        <v>1</v>
      </c>
      <c r="G2552" s="1">
        <v>0.12999999999999901</v>
      </c>
      <c r="H2552" s="1">
        <v>5.25</v>
      </c>
      <c r="I2552" s="1">
        <v>0</v>
      </c>
      <c r="J2552" s="1">
        <v>8.9999999999999802E-2</v>
      </c>
      <c r="K2552" s="1">
        <v>3</v>
      </c>
      <c r="L2552" s="1">
        <v>0</v>
      </c>
      <c r="M2552" s="1">
        <v>5.0999999999999899</v>
      </c>
      <c r="O2552" s="1">
        <f>случ!I2540</f>
        <v>-4.4665363262273843</v>
      </c>
      <c r="P2552" s="1">
        <f t="shared" si="201"/>
        <v>3.5234636737726159</v>
      </c>
      <c r="Q2552">
        <f t="shared" si="202"/>
        <v>-1</v>
      </c>
      <c r="S2552">
        <f>случ!J2540</f>
        <v>-9.1250653683990297</v>
      </c>
      <c r="T2552">
        <f>случ!K2540</f>
        <v>-0.73074004471307519</v>
      </c>
      <c r="U2552" s="1">
        <f t="shared" si="203"/>
        <v>7.6149346316009652</v>
      </c>
      <c r="V2552" s="1">
        <f t="shared" si="204"/>
        <v>-4.0407400447130666</v>
      </c>
      <c r="X2552" s="4">
        <f>10-SUM(U2552&lt;$X$1,U2552&lt;$X$2,U2552&lt;$X$3,U2552&lt;$X$4,U2552&lt;$X$5,U2552&lt;$X$6,U2552&lt;$X$7,U2552&lt;$X$8,U2552&lt;$X$9,U2552&lt;$X$10)</f>
        <v>1</v>
      </c>
      <c r="Y2552" s="4">
        <f>SUM(V2552&lt;$Y$1,V2552&lt;$Y$2,V2552&lt;$Y$3,V2552&lt;$Y$4,V2552&lt;$Y$5,V2552&lt;$Y$6,V2552&lt;$Y$7,V2552&lt;$Y$8,V2552&lt;$Y$9,V2552&lt;$Y$10)</f>
        <v>7</v>
      </c>
      <c r="AA2552" s="10">
        <f t="shared" si="205"/>
        <v>-8.7500000000000008E-3</v>
      </c>
    </row>
    <row r="2553" spans="1:27">
      <c r="A2553" s="4"/>
      <c r="B2553" t="s">
        <v>70</v>
      </c>
      <c r="C2553">
        <v>14</v>
      </c>
      <c r="D2553" s="1">
        <v>-21.6</v>
      </c>
      <c r="E2553" s="1">
        <v>0</v>
      </c>
      <c r="F2553" s="1">
        <v>1</v>
      </c>
      <c r="G2553" s="1">
        <v>8.9899999999999994E-2</v>
      </c>
      <c r="H2553" s="1">
        <v>5.25</v>
      </c>
      <c r="I2553" s="1">
        <v>0</v>
      </c>
      <c r="J2553" s="1">
        <v>-6.0000000000000497E-2</v>
      </c>
      <c r="K2553" s="1">
        <v>3</v>
      </c>
      <c r="L2553" s="1">
        <v>0</v>
      </c>
      <c r="M2553" s="1">
        <v>3.9</v>
      </c>
      <c r="O2553" s="1">
        <f>случ!I2541</f>
        <v>52.729391504525367</v>
      </c>
      <c r="P2553" s="1">
        <f t="shared" si="201"/>
        <v>53.859391504525369</v>
      </c>
      <c r="Q2553">
        <f t="shared" si="202"/>
        <v>0</v>
      </c>
      <c r="S2553">
        <f>случ!J2541</f>
        <v>15.304433837736454</v>
      </c>
      <c r="T2553">
        <f>случ!K2541</f>
        <v>-0.36224040982958672</v>
      </c>
      <c r="U2553" s="1">
        <f t="shared" si="203"/>
        <v>29.135033837736451</v>
      </c>
      <c r="V2553" s="1">
        <f t="shared" si="204"/>
        <v>-4.382140409829594</v>
      </c>
      <c r="X2553" s="4">
        <f>10-SUM(U2553&lt;$X$1,U2553&lt;$X$2,U2553&lt;$X$3,U2553&lt;$X$4,U2553&lt;$X$5,U2553&lt;$X$6,U2553&lt;$X$7,U2553&lt;$X$8,U2553&lt;$X$9,U2553&lt;$X$10)</f>
        <v>7</v>
      </c>
      <c r="Y2553" s="4">
        <f>SUM(V2553&lt;$Y$1,V2553&lt;$Y$2,V2553&lt;$Y$3,V2553&lt;$Y$4,V2553&lt;$Y$5,V2553&lt;$Y$6,V2553&lt;$Y$7,V2553&lt;$Y$8,V2553&lt;$Y$9,V2553&lt;$Y$10)</f>
        <v>7</v>
      </c>
      <c r="AA2553" s="10">
        <f t="shared" si="205"/>
        <v>0</v>
      </c>
    </row>
    <row r="2554" spans="1:27">
      <c r="A2554" s="4"/>
      <c r="B2554" t="s">
        <v>71</v>
      </c>
      <c r="C2554">
        <v>14</v>
      </c>
      <c r="D2554" s="1">
        <v>-21.6</v>
      </c>
      <c r="E2554" s="1">
        <v>0</v>
      </c>
      <c r="F2554" s="1">
        <v>1</v>
      </c>
      <c r="G2554" s="1">
        <v>0.15</v>
      </c>
      <c r="H2554" s="1">
        <v>5.25</v>
      </c>
      <c r="I2554" s="1">
        <v>0</v>
      </c>
      <c r="J2554" s="1">
        <v>9.9999999999997799E-3</v>
      </c>
      <c r="K2554" s="1">
        <v>3</v>
      </c>
      <c r="L2554" s="1">
        <v>0</v>
      </c>
      <c r="M2554" s="1">
        <v>3.9</v>
      </c>
      <c r="O2554" s="1">
        <f>случ!I2542</f>
        <v>-4.4649279332431728</v>
      </c>
      <c r="P2554" s="1">
        <f t="shared" si="201"/>
        <v>-3.334927933243172</v>
      </c>
      <c r="Q2554">
        <f t="shared" si="202"/>
        <v>-1</v>
      </c>
      <c r="S2554">
        <f>случ!J2542</f>
        <v>19.368686908615039</v>
      </c>
      <c r="T2554">
        <f>случ!K2542</f>
        <v>4.0597468790797588</v>
      </c>
      <c r="U2554" s="1">
        <f t="shared" si="203"/>
        <v>33.748686908615035</v>
      </c>
      <c r="V2554" s="1">
        <f t="shared" si="204"/>
        <v>0.8897468790797558</v>
      </c>
      <c r="X2554" s="4">
        <f>10-SUM(U2554&lt;$X$1,U2554&lt;$X$2,U2554&lt;$X$3,U2554&lt;$X$4,U2554&lt;$X$5,U2554&lt;$X$6,U2554&lt;$X$7,U2554&lt;$X$8,U2554&lt;$X$9,U2554&lt;$X$10)</f>
        <v>8</v>
      </c>
      <c r="Y2554" s="4">
        <f>SUM(V2554&lt;$Y$1,V2554&lt;$Y$2,V2554&lt;$Y$3,V2554&lt;$Y$4,V2554&lt;$Y$5,V2554&lt;$Y$6,V2554&lt;$Y$7,V2554&lt;$Y$8,V2554&lt;$Y$9,V2554&lt;$Y$10)</f>
        <v>5</v>
      </c>
      <c r="AA2554" s="10">
        <f t="shared" si="205"/>
        <v>-6.2500000000000003E-3</v>
      </c>
    </row>
    <row r="2555" spans="1:27">
      <c r="A2555" s="4"/>
      <c r="B2555" t="s">
        <v>72</v>
      </c>
      <c r="C2555">
        <v>14</v>
      </c>
      <c r="D2555" s="1">
        <v>-14.2</v>
      </c>
      <c r="E2555" s="1">
        <v>0</v>
      </c>
      <c r="F2555" s="1">
        <v>1</v>
      </c>
      <c r="G2555" s="1">
        <v>4.9799999999999997E-2</v>
      </c>
      <c r="H2555" s="1">
        <v>5.25</v>
      </c>
      <c r="I2555" s="1">
        <v>0</v>
      </c>
      <c r="J2555" s="1">
        <v>-4.9999999999999802E-2</v>
      </c>
      <c r="K2555" s="1">
        <v>2.5</v>
      </c>
      <c r="L2555" s="1">
        <v>0</v>
      </c>
      <c r="M2555" s="1">
        <v>8.3000000000000007</v>
      </c>
      <c r="O2555" s="1">
        <f>случ!I2543</f>
        <v>9.9688464394240803</v>
      </c>
      <c r="P2555" s="1">
        <f t="shared" si="201"/>
        <v>16.278846439424079</v>
      </c>
      <c r="Q2555">
        <f t="shared" si="202"/>
        <v>-1</v>
      </c>
      <c r="S2555">
        <f>случ!J2543</f>
        <v>4.9335928693390905</v>
      </c>
      <c r="T2555">
        <f>случ!K2543</f>
        <v>-2.2888932747427067</v>
      </c>
      <c r="U2555" s="1">
        <f t="shared" si="203"/>
        <v>22.534792869339093</v>
      </c>
      <c r="V2555" s="1">
        <f t="shared" si="204"/>
        <v>-9.7886932747427053</v>
      </c>
      <c r="X2555" s="4">
        <f>10-SUM(U2555&lt;$X$1,U2555&lt;$X$2,U2555&lt;$X$3,U2555&lt;$X$4,U2555&lt;$X$5,U2555&lt;$X$6,U2555&lt;$X$7,U2555&lt;$X$8,U2555&lt;$X$9,U2555&lt;$X$10)</f>
        <v>5</v>
      </c>
      <c r="Y2555" s="4">
        <f>SUM(V2555&lt;$Y$1,V2555&lt;$Y$2,V2555&lt;$Y$3,V2555&lt;$Y$4,V2555&lt;$Y$5,V2555&lt;$Y$6,V2555&lt;$Y$7,V2555&lt;$Y$8,V2555&lt;$Y$9,V2555&lt;$Y$10)</f>
        <v>8</v>
      </c>
      <c r="AA2555" s="10">
        <f t="shared" si="205"/>
        <v>-0.01</v>
      </c>
    </row>
    <row r="2556" spans="1:27">
      <c r="A2556" s="4"/>
      <c r="B2556" t="s">
        <v>73</v>
      </c>
      <c r="C2556">
        <v>14</v>
      </c>
      <c r="D2556" s="1">
        <v>10.9</v>
      </c>
      <c r="E2556" s="1">
        <v>0</v>
      </c>
      <c r="F2556" s="1">
        <v>1</v>
      </c>
      <c r="G2556" s="1">
        <v>9.7900000000000001E-3</v>
      </c>
      <c r="H2556" s="1">
        <v>5.25</v>
      </c>
      <c r="I2556" s="1">
        <v>0</v>
      </c>
      <c r="J2556" s="1">
        <v>0</v>
      </c>
      <c r="K2556" s="1">
        <v>2.5</v>
      </c>
      <c r="L2556" s="1">
        <v>0</v>
      </c>
      <c r="M2556" s="1">
        <v>12.6</v>
      </c>
      <c r="O2556" s="1">
        <f>случ!I2544</f>
        <v>36.035413489804462</v>
      </c>
      <c r="P2556" s="1">
        <f t="shared" si="201"/>
        <v>59.915413489804465</v>
      </c>
      <c r="Q2556">
        <f t="shared" si="202"/>
        <v>0</v>
      </c>
      <c r="S2556">
        <f>случ!J2544</f>
        <v>-11.889414961370409</v>
      </c>
      <c r="T2556">
        <f>случ!K2544</f>
        <v>8.0689892245469448</v>
      </c>
      <c r="U2556" s="1">
        <f t="shared" si="203"/>
        <v>10.901845038629592</v>
      </c>
      <c r="V2556" s="1">
        <f t="shared" si="204"/>
        <v>-3.0408007754530555</v>
      </c>
      <c r="X2556" s="4">
        <f>10-SUM(U2556&lt;$X$1,U2556&lt;$X$2,U2556&lt;$X$3,U2556&lt;$X$4,U2556&lt;$X$5,U2556&lt;$X$6,U2556&lt;$X$7,U2556&lt;$X$8,U2556&lt;$X$9,U2556&lt;$X$10)</f>
        <v>2</v>
      </c>
      <c r="Y2556" s="4">
        <f>SUM(V2556&lt;$Y$1,V2556&lt;$Y$2,V2556&lt;$Y$3,V2556&lt;$Y$4,V2556&lt;$Y$5,V2556&lt;$Y$6,V2556&lt;$Y$7,V2556&lt;$Y$8,V2556&lt;$Y$9,V2556&lt;$Y$10)</f>
        <v>7</v>
      </c>
      <c r="AA2556" s="10">
        <f t="shared" si="205"/>
        <v>0</v>
      </c>
    </row>
    <row r="2557" spans="1:27">
      <c r="A2557" s="4"/>
      <c r="B2557" t="s">
        <v>74</v>
      </c>
      <c r="C2557">
        <v>14</v>
      </c>
      <c r="D2557" s="1">
        <v>13.9</v>
      </c>
      <c r="E2557" s="1">
        <v>0</v>
      </c>
      <c r="F2557" s="1">
        <v>1</v>
      </c>
      <c r="G2557" s="1">
        <v>7.0000000000000201E-2</v>
      </c>
      <c r="H2557" s="1">
        <v>5.25</v>
      </c>
      <c r="I2557" s="1">
        <v>0</v>
      </c>
      <c r="J2557" s="1">
        <v>9.9999999999997799E-3</v>
      </c>
      <c r="K2557" s="1">
        <v>2.5</v>
      </c>
      <c r="L2557" s="1">
        <v>0</v>
      </c>
      <c r="M2557" s="1">
        <v>16.8</v>
      </c>
      <c r="O2557" s="1">
        <f>случ!I2545</f>
        <v>-32.435707969377233</v>
      </c>
      <c r="P2557" s="1">
        <f t="shared" si="201"/>
        <v>-6.455707969377233</v>
      </c>
      <c r="Q2557">
        <f t="shared" si="202"/>
        <v>-1</v>
      </c>
      <c r="S2557">
        <f>случ!J2545</f>
        <v>11.912821330634962</v>
      </c>
      <c r="T2557">
        <f>случ!K2545</f>
        <v>12.968213026996247</v>
      </c>
      <c r="U2557" s="1">
        <f t="shared" si="203"/>
        <v>38.67282133063496</v>
      </c>
      <c r="V2557" s="1">
        <f t="shared" si="204"/>
        <v>-2.2717869730037563</v>
      </c>
      <c r="X2557" s="4">
        <f>10-SUM(U2557&lt;$X$1,U2557&lt;$X$2,U2557&lt;$X$3,U2557&lt;$X$4,U2557&lt;$X$5,U2557&lt;$X$6,U2557&lt;$X$7,U2557&lt;$X$8,U2557&lt;$X$9,U2557&lt;$X$10)</f>
        <v>9</v>
      </c>
      <c r="Y2557" s="4">
        <f>SUM(V2557&lt;$Y$1,V2557&lt;$Y$2,V2557&lt;$Y$3,V2557&lt;$Y$4,V2557&lt;$Y$5,V2557&lt;$Y$6,V2557&lt;$Y$7,V2557&lt;$Y$8,V2557&lt;$Y$9,V2557&lt;$Y$10)</f>
        <v>6</v>
      </c>
      <c r="AA2557" s="10">
        <f t="shared" si="205"/>
        <v>-7.4999999999999997E-3</v>
      </c>
    </row>
    <row r="2558" spans="1:27">
      <c r="A2558" s="4"/>
      <c r="B2558" t="s">
        <v>75</v>
      </c>
      <c r="C2558">
        <v>14</v>
      </c>
      <c r="D2558" s="1">
        <v>8.5</v>
      </c>
      <c r="E2558" s="1">
        <v>0</v>
      </c>
      <c r="F2558" s="1">
        <v>1</v>
      </c>
      <c r="G2558" s="1">
        <v>0.16999999999999901</v>
      </c>
      <c r="H2558" s="1">
        <v>5.25</v>
      </c>
      <c r="I2558" s="1">
        <v>0</v>
      </c>
      <c r="J2558" s="1">
        <v>-5.0000000000000697E-2</v>
      </c>
      <c r="K2558" s="1">
        <v>2.5</v>
      </c>
      <c r="L2558" s="1">
        <v>0</v>
      </c>
      <c r="M2558" s="1">
        <v>19</v>
      </c>
      <c r="O2558" s="1">
        <f>случ!I2546</f>
        <v>-11.578915118157777</v>
      </c>
      <c r="P2558" s="1">
        <f t="shared" si="201"/>
        <v>10.621084881842222</v>
      </c>
      <c r="Q2558">
        <f t="shared" si="202"/>
        <v>-1</v>
      </c>
      <c r="S2558">
        <f>случ!J2546</f>
        <v>-19.594705359800891</v>
      </c>
      <c r="T2558">
        <f>случ!K2546</f>
        <v>2.0278069080758456</v>
      </c>
      <c r="U2558" s="1">
        <f t="shared" si="203"/>
        <v>7.9852946401991076</v>
      </c>
      <c r="V2558" s="1">
        <f t="shared" si="204"/>
        <v>-16.292193091924162</v>
      </c>
      <c r="X2558" s="4">
        <f>10-SUM(U2558&lt;$X$1,U2558&lt;$X$2,U2558&lt;$X$3,U2558&lt;$X$4,U2558&lt;$X$5,U2558&lt;$X$6,U2558&lt;$X$7,U2558&lt;$X$8,U2558&lt;$X$9,U2558&lt;$X$10)</f>
        <v>1</v>
      </c>
      <c r="Y2558" s="4">
        <f>SUM(V2558&lt;$Y$1,V2558&lt;$Y$2,V2558&lt;$Y$3,V2558&lt;$Y$4,V2558&lt;$Y$5,V2558&lt;$Y$6,V2558&lt;$Y$7,V2558&lt;$Y$8,V2558&lt;$Y$9,V2558&lt;$Y$10)</f>
        <v>10</v>
      </c>
      <c r="AA2558" s="10">
        <f t="shared" si="205"/>
        <v>-1.2500000000000001E-2</v>
      </c>
    </row>
    <row r="2559" spans="1:27">
      <c r="A2559" s="4"/>
      <c r="B2559" t="s">
        <v>76</v>
      </c>
      <c r="C2559">
        <v>14</v>
      </c>
      <c r="D2559" s="1">
        <v>3.3999999999999901</v>
      </c>
      <c r="E2559" s="1">
        <v>0</v>
      </c>
      <c r="F2559" s="1">
        <v>1</v>
      </c>
      <c r="G2559" s="1">
        <v>0.2</v>
      </c>
      <c r="H2559" s="1">
        <v>5.25</v>
      </c>
      <c r="I2559" s="1">
        <v>0</v>
      </c>
      <c r="J2559" s="1">
        <v>-0.18</v>
      </c>
      <c r="K2559" s="1">
        <v>2.5</v>
      </c>
      <c r="L2559" s="1">
        <v>0</v>
      </c>
      <c r="M2559" s="1">
        <v>15.9</v>
      </c>
      <c r="O2559" s="1">
        <f>случ!I2547</f>
        <v>28.333801711415376</v>
      </c>
      <c r="P2559" s="1">
        <f t="shared" si="201"/>
        <v>46.963801711415371</v>
      </c>
      <c r="Q2559">
        <f t="shared" si="202"/>
        <v>0</v>
      </c>
      <c r="S2559">
        <f>случ!J2547</f>
        <v>-15.957134058466503</v>
      </c>
      <c r="T2559">
        <f>случ!K2547</f>
        <v>7.5246835230147768</v>
      </c>
      <c r="U2559" s="1">
        <f t="shared" si="203"/>
        <v>6.6528659415334968</v>
      </c>
      <c r="V2559" s="1">
        <f t="shared" si="204"/>
        <v>-9.4153164769852253</v>
      </c>
      <c r="X2559" s="4">
        <f>10-SUM(U2559&lt;$X$1,U2559&lt;$X$2,U2559&lt;$X$3,U2559&lt;$X$4,U2559&lt;$X$5,U2559&lt;$X$6,U2559&lt;$X$7,U2559&lt;$X$8,U2559&lt;$X$9,U2559&lt;$X$10)</f>
        <v>0</v>
      </c>
      <c r="Y2559" s="4">
        <f>SUM(V2559&lt;$Y$1,V2559&lt;$Y$2,V2559&lt;$Y$3,V2559&lt;$Y$4,V2559&lt;$Y$5,V2559&lt;$Y$6,V2559&lt;$Y$7,V2559&lt;$Y$8,V2559&lt;$Y$9,V2559&lt;$Y$10)</f>
        <v>8</v>
      </c>
      <c r="AA2559" s="10">
        <f t="shared" si="205"/>
        <v>0</v>
      </c>
    </row>
    <row r="2560" spans="1:27">
      <c r="A2560" s="4"/>
      <c r="B2560" t="s">
        <v>77</v>
      </c>
      <c r="C2560">
        <v>14</v>
      </c>
      <c r="D2560" s="1">
        <v>4</v>
      </c>
      <c r="E2560" s="1">
        <v>0</v>
      </c>
      <c r="F2560" s="1">
        <v>1.25</v>
      </c>
      <c r="G2560" s="1">
        <v>0.29999999999999899</v>
      </c>
      <c r="H2560" s="1">
        <v>5.75</v>
      </c>
      <c r="I2560" s="1">
        <v>-2.5000000000000001E-2</v>
      </c>
      <c r="J2560" s="1">
        <v>-9.9999999999997799E-3</v>
      </c>
      <c r="K2560" s="1">
        <v>2.5</v>
      </c>
      <c r="L2560" s="1">
        <v>0.47499999999999998</v>
      </c>
      <c r="M2560" s="1">
        <v>16.5</v>
      </c>
      <c r="O2560" s="1">
        <f>случ!I2548</f>
        <v>20.035521085290124</v>
      </c>
      <c r="P2560" s="1">
        <f t="shared" si="201"/>
        <v>42.32552108529012</v>
      </c>
      <c r="Q2560">
        <f t="shared" si="202"/>
        <v>0</v>
      </c>
      <c r="S2560">
        <f>случ!J2548</f>
        <v>-19.070483567169372</v>
      </c>
      <c r="T2560">
        <f>случ!K2548</f>
        <v>-5.2200117863110043</v>
      </c>
      <c r="U2560" s="1">
        <f t="shared" si="203"/>
        <v>3.8995164328306373</v>
      </c>
      <c r="V2560" s="1">
        <f t="shared" si="204"/>
        <v>-22.325011786311002</v>
      </c>
      <c r="X2560" s="4">
        <f>10-SUM(U2560&lt;$X$1,U2560&lt;$X$2,U2560&lt;$X$3,U2560&lt;$X$4,U2560&lt;$X$5,U2560&lt;$X$6,U2560&lt;$X$7,U2560&lt;$X$8,U2560&lt;$X$9,U2560&lt;$X$10)</f>
        <v>0</v>
      </c>
      <c r="Y2560" s="4">
        <f>SUM(V2560&lt;$Y$1,V2560&lt;$Y$2,V2560&lt;$Y$3,V2560&lt;$Y$4,V2560&lt;$Y$5,V2560&lt;$Y$6,V2560&lt;$Y$7,V2560&lt;$Y$8,V2560&lt;$Y$9,V2560&lt;$Y$10)</f>
        <v>10</v>
      </c>
      <c r="AA2560" s="10">
        <f t="shared" si="205"/>
        <v>0</v>
      </c>
    </row>
    <row r="2561" spans="1:27">
      <c r="A2561" s="4"/>
      <c r="B2561" t="s">
        <v>78</v>
      </c>
      <c r="C2561">
        <v>14</v>
      </c>
      <c r="D2561" s="1">
        <v>1.69999999999999</v>
      </c>
      <c r="E2561" s="1">
        <v>0</v>
      </c>
      <c r="F2561" s="1">
        <v>1.25</v>
      </c>
      <c r="G2561" s="1">
        <v>0.2</v>
      </c>
      <c r="H2561" s="1">
        <v>6</v>
      </c>
      <c r="I2561" s="1">
        <v>-4.9999999999999899E-2</v>
      </c>
      <c r="J2561" s="1">
        <v>1.9999999999999501E-2</v>
      </c>
      <c r="K2561" s="1">
        <v>2.5</v>
      </c>
      <c r="L2561" s="1">
        <v>0.2</v>
      </c>
      <c r="M2561" s="1">
        <v>17.600000000000001</v>
      </c>
      <c r="O2561" s="1">
        <f>случ!I2549</f>
        <v>37.319822828710301</v>
      </c>
      <c r="P2561" s="1">
        <f t="shared" si="201"/>
        <v>58.239822828710288</v>
      </c>
      <c r="Q2561">
        <f t="shared" si="202"/>
        <v>0</v>
      </c>
      <c r="S2561">
        <f>случ!J2549</f>
        <v>4.965679477216181</v>
      </c>
      <c r="T2561">
        <f>случ!K2549</f>
        <v>0.32403493524530436</v>
      </c>
      <c r="U2561" s="1">
        <f t="shared" si="203"/>
        <v>31.675679477216175</v>
      </c>
      <c r="V2561" s="1">
        <f t="shared" si="204"/>
        <v>-16.315965064754703</v>
      </c>
      <c r="X2561" s="4">
        <f>10-SUM(U2561&lt;$X$1,U2561&lt;$X$2,U2561&lt;$X$3,U2561&lt;$X$4,U2561&lt;$X$5,U2561&lt;$X$6,U2561&lt;$X$7,U2561&lt;$X$8,U2561&lt;$X$9,U2561&lt;$X$10)</f>
        <v>8</v>
      </c>
      <c r="Y2561" s="4">
        <f>SUM(V2561&lt;$Y$1,V2561&lt;$Y$2,V2561&lt;$Y$3,V2561&lt;$Y$4,V2561&lt;$Y$5,V2561&lt;$Y$6,V2561&lt;$Y$7,V2561&lt;$Y$8,V2561&lt;$Y$9,V2561&lt;$Y$10)</f>
        <v>10</v>
      </c>
      <c r="AA2561" s="10">
        <f t="shared" si="205"/>
        <v>0</v>
      </c>
    </row>
    <row r="2562" spans="1:27">
      <c r="A2562" s="4"/>
      <c r="B2562" t="s">
        <v>79</v>
      </c>
      <c r="C2562">
        <v>14</v>
      </c>
      <c r="D2562" s="1">
        <v>3.6</v>
      </c>
      <c r="E2562" s="1">
        <v>0</v>
      </c>
      <c r="F2562" s="1">
        <v>1.5</v>
      </c>
      <c r="G2562" s="1">
        <v>0.23</v>
      </c>
      <c r="H2562" s="1">
        <v>6.5</v>
      </c>
      <c r="I2562" s="1">
        <v>-4.9999999999999899E-2</v>
      </c>
      <c r="J2562" s="1">
        <v>5.0000000000000697E-2</v>
      </c>
      <c r="K2562" s="1">
        <v>2.5</v>
      </c>
      <c r="L2562" s="1">
        <v>0.45</v>
      </c>
      <c r="M2562" s="1">
        <v>20</v>
      </c>
      <c r="O2562" s="1">
        <f>случ!I2550</f>
        <v>36.046161386038101</v>
      </c>
      <c r="P2562" s="1">
        <f t="shared" si="201"/>
        <v>61.546161386038101</v>
      </c>
      <c r="Q2562">
        <f t="shared" si="202"/>
        <v>1</v>
      </c>
      <c r="S2562">
        <f>случ!J2550</f>
        <v>20.51356141279653</v>
      </c>
      <c r="T2562">
        <f>случ!K2550</f>
        <v>1.173283628128545</v>
      </c>
      <c r="U2562" s="1">
        <f t="shared" si="203"/>
        <v>49.083561412796541</v>
      </c>
      <c r="V2562" s="1">
        <f t="shared" si="204"/>
        <v>-18.006716371871445</v>
      </c>
      <c r="X2562" s="4">
        <f>10-SUM(U2562&lt;$X$1,U2562&lt;$X$2,U2562&lt;$X$3,U2562&lt;$X$4,U2562&lt;$X$5,U2562&lt;$X$6,U2562&lt;$X$7,U2562&lt;$X$8,U2562&lt;$X$9,U2562&lt;$X$10)</f>
        <v>10</v>
      </c>
      <c r="Y2562" s="4">
        <f>SUM(V2562&lt;$Y$1,V2562&lt;$Y$2,V2562&lt;$Y$3,V2562&lt;$Y$4,V2562&lt;$Y$5,V2562&lt;$Y$6,V2562&lt;$Y$7,V2562&lt;$Y$8,V2562&lt;$Y$9,V2562&lt;$Y$10)</f>
        <v>10</v>
      </c>
      <c r="AA2562" s="10">
        <f t="shared" si="205"/>
        <v>1.2500000000000001E-2</v>
      </c>
    </row>
    <row r="2563" spans="1:27">
      <c r="A2563" s="4"/>
      <c r="B2563" t="s">
        <v>80</v>
      </c>
      <c r="C2563">
        <v>14</v>
      </c>
      <c r="D2563" s="1">
        <v>-9.1</v>
      </c>
      <c r="E2563" s="1">
        <v>0</v>
      </c>
      <c r="F2563" s="1">
        <v>1.75</v>
      </c>
      <c r="G2563" s="1">
        <v>0.26999999999999902</v>
      </c>
      <c r="H2563" s="1">
        <v>6.5</v>
      </c>
      <c r="I2563" s="1">
        <v>0</v>
      </c>
      <c r="J2563" s="1">
        <v>4.9999999999999802E-2</v>
      </c>
      <c r="K2563" s="1">
        <v>2.5</v>
      </c>
      <c r="L2563" s="1">
        <v>0</v>
      </c>
      <c r="M2563" s="1">
        <v>18.5</v>
      </c>
      <c r="O2563" s="1">
        <f>случ!I2551</f>
        <v>25.797122308616423</v>
      </c>
      <c r="P2563" s="1">
        <f t="shared" si="201"/>
        <v>45.177122308616426</v>
      </c>
      <c r="Q2563">
        <f t="shared" si="202"/>
        <v>0</v>
      </c>
      <c r="S2563">
        <f>случ!J2551</f>
        <v>-0.12123966129710104</v>
      </c>
      <c r="T2563">
        <f>случ!K2551</f>
        <v>3.3207955488785892</v>
      </c>
      <c r="U2563" s="1">
        <f t="shared" si="203"/>
        <v>28.908760338702905</v>
      </c>
      <c r="V2563" s="1">
        <f t="shared" si="204"/>
        <v>-12.049204451121412</v>
      </c>
      <c r="X2563" s="4">
        <f>10-SUM(U2563&lt;$X$1,U2563&lt;$X$2,U2563&lt;$X$3,U2563&lt;$X$4,U2563&lt;$X$5,U2563&lt;$X$6,U2563&lt;$X$7,U2563&lt;$X$8,U2563&lt;$X$9,U2563&lt;$X$10)</f>
        <v>7</v>
      </c>
      <c r="Y2563" s="4">
        <f>SUM(V2563&lt;$Y$1,V2563&lt;$Y$2,V2563&lt;$Y$3,V2563&lt;$Y$4,V2563&lt;$Y$5,V2563&lt;$Y$6,V2563&lt;$Y$7,V2563&lt;$Y$8,V2563&lt;$Y$9,V2563&lt;$Y$10)</f>
        <v>9</v>
      </c>
      <c r="AA2563" s="10">
        <f t="shared" si="205"/>
        <v>0</v>
      </c>
    </row>
    <row r="2564" spans="1:27">
      <c r="A2564" s="4"/>
      <c r="B2564" t="s">
        <v>81</v>
      </c>
      <c r="C2564">
        <v>14</v>
      </c>
      <c r="D2564" s="1">
        <v>-15.6</v>
      </c>
      <c r="E2564" s="1">
        <v>0</v>
      </c>
      <c r="F2564" s="1">
        <v>1.75</v>
      </c>
      <c r="G2564" s="1">
        <v>9.9599999999999994E-2</v>
      </c>
      <c r="H2564" s="1">
        <v>6.5</v>
      </c>
      <c r="I2564" s="1">
        <v>0</v>
      </c>
      <c r="J2564" s="1">
        <v>-2.0000000000000399E-2</v>
      </c>
      <c r="K2564" s="1">
        <v>2.5</v>
      </c>
      <c r="L2564" s="1">
        <v>0</v>
      </c>
      <c r="M2564" s="1">
        <v>14.8</v>
      </c>
      <c r="O2564" s="1">
        <f>случ!I2552</f>
        <v>31.383089220593085</v>
      </c>
      <c r="P2564" s="1">
        <f t="shared" si="201"/>
        <v>46.213089220593083</v>
      </c>
      <c r="Q2564">
        <f t="shared" si="202"/>
        <v>0</v>
      </c>
      <c r="S2564">
        <f>случ!J2552</f>
        <v>28.842394711102706</v>
      </c>
      <c r="T2564">
        <f>случ!K2552</f>
        <v>11.90219195779447</v>
      </c>
      <c r="U2564" s="1">
        <f t="shared" si="203"/>
        <v>54.284794711102705</v>
      </c>
      <c r="V2564" s="1">
        <f t="shared" si="204"/>
        <v>-0.50740804220553493</v>
      </c>
      <c r="X2564" s="4">
        <f>10-SUM(U2564&lt;$X$1,U2564&lt;$X$2,U2564&lt;$X$3,U2564&lt;$X$4,U2564&lt;$X$5,U2564&lt;$X$6,U2564&lt;$X$7,U2564&lt;$X$8,U2564&lt;$X$9,U2564&lt;$X$10)</f>
        <v>10</v>
      </c>
      <c r="Y2564" s="4">
        <f>SUM(V2564&lt;$Y$1,V2564&lt;$Y$2,V2564&lt;$Y$3,V2564&lt;$Y$4,V2564&lt;$Y$5,V2564&lt;$Y$6,V2564&lt;$Y$7,V2564&lt;$Y$8,V2564&lt;$Y$9,V2564&lt;$Y$10)</f>
        <v>6</v>
      </c>
      <c r="AA2564" s="10">
        <f t="shared" si="205"/>
        <v>0</v>
      </c>
    </row>
    <row r="2565" spans="1:27">
      <c r="A2565" s="4"/>
      <c r="B2565" t="s">
        <v>82</v>
      </c>
      <c r="C2565">
        <v>14</v>
      </c>
      <c r="D2565" s="1">
        <v>-30.5</v>
      </c>
      <c r="E2565" s="1">
        <v>0</v>
      </c>
      <c r="F2565" s="1">
        <v>2</v>
      </c>
      <c r="G2565" s="1">
        <v>9.9599999999999994E-2</v>
      </c>
      <c r="H2565" s="1">
        <v>6.5</v>
      </c>
      <c r="I2565" s="1">
        <v>0</v>
      </c>
      <c r="J2565" s="1">
        <v>3.00000000000002E-2</v>
      </c>
      <c r="K2565" s="1">
        <v>2.5</v>
      </c>
      <c r="L2565" s="1">
        <v>0</v>
      </c>
      <c r="M2565" s="1">
        <v>12.4</v>
      </c>
      <c r="O2565" s="1">
        <f>случ!I2553</f>
        <v>25.165027614236557</v>
      </c>
      <c r="P2565" s="1">
        <f t="shared" si="201"/>
        <v>32.315027614236556</v>
      </c>
      <c r="Q2565">
        <f t="shared" si="202"/>
        <v>0</v>
      </c>
      <c r="S2565">
        <f>случ!J2553</f>
        <v>7.3582881015841162</v>
      </c>
      <c r="T2565">
        <f>случ!K2553</f>
        <v>20.726502925167271</v>
      </c>
      <c r="U2565" s="1">
        <f t="shared" si="203"/>
        <v>31.050688101584118</v>
      </c>
      <c r="V2565" s="1">
        <f t="shared" si="204"/>
        <v>11.366902925167274</v>
      </c>
      <c r="X2565" s="4">
        <f>10-SUM(U2565&lt;$X$1,U2565&lt;$X$2,U2565&lt;$X$3,U2565&lt;$X$4,U2565&lt;$X$5,U2565&lt;$X$6,U2565&lt;$X$7,U2565&lt;$X$8,U2565&lt;$X$9,U2565&lt;$X$10)</f>
        <v>8</v>
      </c>
      <c r="Y2565" s="4">
        <f>SUM(V2565&lt;$Y$1,V2565&lt;$Y$2,V2565&lt;$Y$3,V2565&lt;$Y$4,V2565&lt;$Y$5,V2565&lt;$Y$6,V2565&lt;$Y$7,V2565&lt;$Y$8,V2565&lt;$Y$9,V2565&lt;$Y$10)</f>
        <v>2</v>
      </c>
      <c r="AA2565" s="10">
        <f t="shared" si="205"/>
        <v>0</v>
      </c>
    </row>
    <row r="2566" spans="1:27">
      <c r="A2566" s="4"/>
      <c r="B2566" t="s">
        <v>83</v>
      </c>
      <c r="C2566">
        <v>14</v>
      </c>
      <c r="D2566" s="1">
        <v>-30.5</v>
      </c>
      <c r="E2566" s="1">
        <v>0</v>
      </c>
      <c r="F2566" s="1">
        <v>2.25</v>
      </c>
      <c r="G2566" s="1">
        <v>0</v>
      </c>
      <c r="H2566" s="1">
        <v>6.5</v>
      </c>
      <c r="I2566" s="1">
        <v>0</v>
      </c>
      <c r="J2566" s="1">
        <v>-9.9999999999999603E-2</v>
      </c>
      <c r="K2566" s="1">
        <v>2.5</v>
      </c>
      <c r="L2566" s="1">
        <v>0</v>
      </c>
      <c r="M2566" s="1">
        <v>12.4</v>
      </c>
      <c r="O2566" s="1">
        <f>случ!I2554</f>
        <v>32.716071000028755</v>
      </c>
      <c r="P2566" s="1">
        <f t="shared" si="201"/>
        <v>42.616071000028754</v>
      </c>
      <c r="Q2566">
        <f t="shared" si="202"/>
        <v>0</v>
      </c>
      <c r="S2566">
        <f>случ!J2554</f>
        <v>-8.3472298806825922</v>
      </c>
      <c r="T2566">
        <f>случ!K2554</f>
        <v>9.0460566378163225</v>
      </c>
      <c r="U2566" s="1">
        <f t="shared" si="203"/>
        <v>14.252770119317413</v>
      </c>
      <c r="V2566" s="1">
        <f t="shared" si="204"/>
        <v>-1.9039433621836732</v>
      </c>
      <c r="X2566" s="4">
        <f>10-SUM(U2566&lt;$X$1,U2566&lt;$X$2,U2566&lt;$X$3,U2566&lt;$X$4,U2566&lt;$X$5,U2566&lt;$X$6,U2566&lt;$X$7,U2566&lt;$X$8,U2566&lt;$X$9,U2566&lt;$X$10)</f>
        <v>3</v>
      </c>
      <c r="Y2566" s="4">
        <f>SUM(V2566&lt;$Y$1,V2566&lt;$Y$2,V2566&lt;$Y$3,V2566&lt;$Y$4,V2566&lt;$Y$5,V2566&lt;$Y$6,V2566&lt;$Y$7,V2566&lt;$Y$8,V2566&lt;$Y$9,V2566&lt;$Y$10)</f>
        <v>6</v>
      </c>
      <c r="AA2566" s="10">
        <f t="shared" si="205"/>
        <v>0</v>
      </c>
    </row>
    <row r="2567" spans="1:27">
      <c r="A2567" s="4"/>
      <c r="B2567" t="s">
        <v>84</v>
      </c>
      <c r="C2567">
        <v>14</v>
      </c>
      <c r="D2567" s="1">
        <v>-14.8</v>
      </c>
      <c r="E2567" s="1">
        <v>0</v>
      </c>
      <c r="F2567" s="1">
        <v>2.25</v>
      </c>
      <c r="G2567" s="1">
        <v>4.9799999999999997E-2</v>
      </c>
      <c r="H2567" s="1">
        <v>6.5</v>
      </c>
      <c r="I2567" s="1">
        <v>0</v>
      </c>
      <c r="J2567" s="1">
        <v>-0.08</v>
      </c>
      <c r="K2567" s="1">
        <v>2.5</v>
      </c>
      <c r="L2567" s="1">
        <v>0</v>
      </c>
      <c r="M2567" s="1">
        <v>10.1</v>
      </c>
      <c r="O2567" s="1">
        <f>случ!I2555</f>
        <v>-3.6051137988025128</v>
      </c>
      <c r="P2567" s="1">
        <f t="shared" si="201"/>
        <v>17.284886201197487</v>
      </c>
      <c r="Q2567">
        <f t="shared" si="202"/>
        <v>-1</v>
      </c>
      <c r="S2567">
        <f>случ!J2555</f>
        <v>5.2056268148851572</v>
      </c>
      <c r="T2567">
        <f>случ!K2555</f>
        <v>5.9943030669396515</v>
      </c>
      <c r="U2567" s="1">
        <f t="shared" si="203"/>
        <v>25.46682681488516</v>
      </c>
      <c r="V2567" s="1">
        <f t="shared" si="204"/>
        <v>-2.4454969330603484</v>
      </c>
      <c r="X2567" s="4">
        <f>10-SUM(U2567&lt;$X$1,U2567&lt;$X$2,U2567&lt;$X$3,U2567&lt;$X$4,U2567&lt;$X$5,U2567&lt;$X$6,U2567&lt;$X$7,U2567&lt;$X$8,U2567&lt;$X$9,U2567&lt;$X$10)</f>
        <v>6</v>
      </c>
      <c r="Y2567" s="4">
        <f>SUM(V2567&lt;$Y$1,V2567&lt;$Y$2,V2567&lt;$Y$3,V2567&lt;$Y$4,V2567&lt;$Y$5,V2567&lt;$Y$6,V2567&lt;$Y$7,V2567&lt;$Y$8,V2567&lt;$Y$9,V2567&lt;$Y$10)</f>
        <v>6</v>
      </c>
      <c r="AA2567" s="10">
        <f t="shared" si="205"/>
        <v>-7.4999999999999997E-3</v>
      </c>
    </row>
    <row r="2568" spans="1:27">
      <c r="A2568" s="4"/>
      <c r="B2568" t="s">
        <v>85</v>
      </c>
      <c r="C2568">
        <v>14</v>
      </c>
      <c r="D2568" s="1">
        <v>-6.5</v>
      </c>
      <c r="E2568" s="1">
        <v>0</v>
      </c>
      <c r="F2568" s="1">
        <v>2.5</v>
      </c>
      <c r="G2568" s="1">
        <v>-9.9599999999999994E-2</v>
      </c>
      <c r="H2568" s="1">
        <v>6.5</v>
      </c>
      <c r="I2568" s="1">
        <v>0</v>
      </c>
      <c r="J2568" s="1">
        <v>-0.149999999999999</v>
      </c>
      <c r="K2568" s="1">
        <v>2.5</v>
      </c>
      <c r="L2568" s="1">
        <v>0</v>
      </c>
      <c r="M2568" s="1">
        <v>11.7</v>
      </c>
      <c r="O2568" s="1">
        <f>случ!I2556</f>
        <v>5.2790043421203547</v>
      </c>
      <c r="P2568" s="1">
        <f t="shared" si="201"/>
        <v>34.729004342120355</v>
      </c>
      <c r="Q2568">
        <f t="shared" si="202"/>
        <v>0</v>
      </c>
      <c r="S2568">
        <f>случ!J2556</f>
        <v>6.5336652168628806</v>
      </c>
      <c r="T2568">
        <f>случ!K2556</f>
        <v>14.145061026041379</v>
      </c>
      <c r="U2568" s="1">
        <f t="shared" si="203"/>
        <v>28.381265216862893</v>
      </c>
      <c r="V2568" s="1">
        <f t="shared" si="204"/>
        <v>3.3446610260413934</v>
      </c>
      <c r="X2568" s="4">
        <f>10-SUM(U2568&lt;$X$1,U2568&lt;$X$2,U2568&lt;$X$3,U2568&lt;$X$4,U2568&lt;$X$5,U2568&lt;$X$6,U2568&lt;$X$7,U2568&lt;$X$8,U2568&lt;$X$9,U2568&lt;$X$10)</f>
        <v>7</v>
      </c>
      <c r="Y2568" s="4">
        <f>SUM(V2568&lt;$Y$1,V2568&lt;$Y$2,V2568&lt;$Y$3,V2568&lt;$Y$4,V2568&lt;$Y$5,V2568&lt;$Y$6,V2568&lt;$Y$7,V2568&lt;$Y$8,V2568&lt;$Y$9,V2568&lt;$Y$10)</f>
        <v>4</v>
      </c>
      <c r="AA2568" s="10">
        <f t="shared" si="205"/>
        <v>0</v>
      </c>
    </row>
    <row r="2569" spans="1:27">
      <c r="A2569" s="4"/>
      <c r="B2569" t="s">
        <v>86</v>
      </c>
      <c r="C2569">
        <v>14</v>
      </c>
      <c r="D2569" s="1">
        <v>-7.9</v>
      </c>
      <c r="E2569" s="1">
        <v>0</v>
      </c>
      <c r="F2569" s="1">
        <v>2.75</v>
      </c>
      <c r="G2569" s="1">
        <v>-0.34999999999999898</v>
      </c>
      <c r="H2569" s="1">
        <v>6</v>
      </c>
      <c r="I2569" s="1">
        <v>4.9999999999999899E-2</v>
      </c>
      <c r="J2569" s="1">
        <v>-0.22999999999999901</v>
      </c>
      <c r="K2569" s="1">
        <v>2.5</v>
      </c>
      <c r="L2569" s="1">
        <v>-0.45</v>
      </c>
      <c r="M2569" s="1">
        <v>8.5</v>
      </c>
      <c r="O2569" s="1">
        <f>случ!I2557</f>
        <v>31.256696701771027</v>
      </c>
      <c r="P2569" s="1">
        <f t="shared" si="201"/>
        <v>61.996696701771029</v>
      </c>
      <c r="Q2569">
        <f t="shared" si="202"/>
        <v>1</v>
      </c>
      <c r="S2569">
        <f>случ!J2557</f>
        <v>-14.228381212906582</v>
      </c>
      <c r="T2569">
        <f>случ!K2557</f>
        <v>0.64214454706671753</v>
      </c>
      <c r="U2569" s="1">
        <f t="shared" si="203"/>
        <v>6.581618787093424</v>
      </c>
      <c r="V2569" s="1">
        <f t="shared" si="204"/>
        <v>-5.8978554529332721</v>
      </c>
      <c r="X2569" s="4">
        <f>10-SUM(U2569&lt;$X$1,U2569&lt;$X$2,U2569&lt;$X$3,U2569&lt;$X$4,U2569&lt;$X$5,U2569&lt;$X$6,U2569&lt;$X$7,U2569&lt;$X$8,U2569&lt;$X$9,U2569&lt;$X$10)</f>
        <v>0</v>
      </c>
      <c r="Y2569" s="4">
        <f>SUM(V2569&lt;$Y$1,V2569&lt;$Y$2,V2569&lt;$Y$3,V2569&lt;$Y$4,V2569&lt;$Y$5,V2569&lt;$Y$6,V2569&lt;$Y$7,V2569&lt;$Y$8,V2569&lt;$Y$9,V2569&lt;$Y$10)</f>
        <v>7</v>
      </c>
      <c r="AA2569" s="10">
        <f t="shared" si="205"/>
        <v>0</v>
      </c>
    </row>
    <row r="2570" spans="1:27">
      <c r="A2570" s="4"/>
      <c r="B2570" t="s">
        <v>87</v>
      </c>
      <c r="C2570">
        <v>14</v>
      </c>
      <c r="D2570" s="1">
        <v>2</v>
      </c>
      <c r="E2570" s="1">
        <v>0</v>
      </c>
      <c r="F2570" s="1">
        <v>2.75</v>
      </c>
      <c r="G2570" s="1">
        <v>-0.32</v>
      </c>
      <c r="H2570" s="1">
        <v>5.5</v>
      </c>
      <c r="I2570" s="1">
        <v>0</v>
      </c>
      <c r="J2570" s="1">
        <v>-0.26999999999999902</v>
      </c>
      <c r="K2570" s="1">
        <v>2.5</v>
      </c>
      <c r="L2570" s="1">
        <v>-0.5</v>
      </c>
      <c r="M2570" s="1">
        <v>10.5</v>
      </c>
      <c r="O2570" s="1">
        <f>случ!I2558</f>
        <v>5.5396171464379602</v>
      </c>
      <c r="P2570" s="1">
        <f t="shared" si="201"/>
        <v>42.689617146437961</v>
      </c>
      <c r="Q2570">
        <f t="shared" si="202"/>
        <v>0</v>
      </c>
      <c r="S2570">
        <f>случ!J2558</f>
        <v>-15.08922486570539</v>
      </c>
      <c r="T2570">
        <f>случ!K2558</f>
        <v>10.727571645379932</v>
      </c>
      <c r="U2570" s="1">
        <f t="shared" si="203"/>
        <v>6.820775134294621</v>
      </c>
      <c r="V2570" s="1">
        <f t="shared" si="204"/>
        <v>0.78757164537994484</v>
      </c>
      <c r="X2570" s="4">
        <f>10-SUM(U2570&lt;$X$1,U2570&lt;$X$2,U2570&lt;$X$3,U2570&lt;$X$4,U2570&lt;$X$5,U2570&lt;$X$6,U2570&lt;$X$7,U2570&lt;$X$8,U2570&lt;$X$9,U2570&lt;$X$10)</f>
        <v>0</v>
      </c>
      <c r="Y2570" s="4">
        <f>SUM(V2570&lt;$Y$1,V2570&lt;$Y$2,V2570&lt;$Y$3,V2570&lt;$Y$4,V2570&lt;$Y$5,V2570&lt;$Y$6,V2570&lt;$Y$7,V2570&lt;$Y$8,V2570&lt;$Y$9,V2570&lt;$Y$10)</f>
        <v>5</v>
      </c>
      <c r="AA2570" s="10">
        <f t="shared" si="205"/>
        <v>0</v>
      </c>
    </row>
    <row r="2571" spans="1:27">
      <c r="A2571" s="4"/>
      <c r="B2571" t="s">
        <v>88</v>
      </c>
      <c r="C2571">
        <v>14</v>
      </c>
      <c r="D2571" s="1">
        <v>-4.0999999999999899</v>
      </c>
      <c r="E2571" s="1">
        <v>0</v>
      </c>
      <c r="F2571" s="1">
        <v>3</v>
      </c>
      <c r="G2571" s="1">
        <v>-4.9799999999999997E-2</v>
      </c>
      <c r="H2571" s="1">
        <v>5.5</v>
      </c>
      <c r="I2571" s="1">
        <v>0</v>
      </c>
      <c r="J2571" s="1">
        <v>-4.9999999999999802E-2</v>
      </c>
      <c r="K2571" s="1">
        <v>2.5</v>
      </c>
      <c r="L2571" s="1">
        <v>0</v>
      </c>
      <c r="M2571" s="1">
        <v>12.1</v>
      </c>
      <c r="O2571" s="1">
        <f>случ!I2559</f>
        <v>-0.22747935529382646</v>
      </c>
      <c r="P2571" s="1">
        <f t="shared" si="201"/>
        <v>35.402520644706186</v>
      </c>
      <c r="Q2571">
        <f t="shared" si="202"/>
        <v>0</v>
      </c>
      <c r="S2571">
        <f>случ!J2559</f>
        <v>9.5349791174257934</v>
      </c>
      <c r="T2571">
        <f>случ!K2559</f>
        <v>8.3237684520090891</v>
      </c>
      <c r="U2571" s="1">
        <f t="shared" si="203"/>
        <v>31.783779117425794</v>
      </c>
      <c r="V2571" s="1">
        <f t="shared" si="204"/>
        <v>-2.6264315479909079</v>
      </c>
      <c r="X2571" s="4">
        <f>10-SUM(U2571&lt;$X$1,U2571&lt;$X$2,U2571&lt;$X$3,U2571&lt;$X$4,U2571&lt;$X$5,U2571&lt;$X$6,U2571&lt;$X$7,U2571&lt;$X$8,U2571&lt;$X$9,U2571&lt;$X$10)</f>
        <v>8</v>
      </c>
      <c r="Y2571" s="4">
        <f>SUM(V2571&lt;$Y$1,V2571&lt;$Y$2,V2571&lt;$Y$3,V2571&lt;$Y$4,V2571&lt;$Y$5,V2571&lt;$Y$6,V2571&lt;$Y$7,V2571&lt;$Y$8,V2571&lt;$Y$9,V2571&lt;$Y$10)</f>
        <v>6</v>
      </c>
      <c r="AA2571" s="10">
        <f t="shared" si="205"/>
        <v>0</v>
      </c>
    </row>
    <row r="2572" spans="1:27">
      <c r="A2572" s="4"/>
      <c r="B2572" t="s">
        <v>89</v>
      </c>
      <c r="C2572">
        <v>14</v>
      </c>
      <c r="D2572" s="1">
        <v>-3.8999999999999901</v>
      </c>
      <c r="E2572" s="1">
        <v>0</v>
      </c>
      <c r="F2572" s="1">
        <v>3</v>
      </c>
      <c r="G2572" s="1">
        <v>-0.45</v>
      </c>
      <c r="H2572" s="1">
        <v>5</v>
      </c>
      <c r="I2572" s="1">
        <v>0</v>
      </c>
      <c r="J2572" s="1">
        <v>-0.33999999999999903</v>
      </c>
      <c r="K2572" s="1">
        <v>2.5</v>
      </c>
      <c r="L2572" s="1">
        <v>-0.5</v>
      </c>
      <c r="M2572" s="1">
        <v>9.8000000000000007</v>
      </c>
      <c r="O2572" s="1">
        <f>случ!I2560</f>
        <v>20.026612066746146</v>
      </c>
      <c r="P2572" s="1">
        <f t="shared" si="201"/>
        <v>55.296612066746157</v>
      </c>
      <c r="Q2572">
        <f t="shared" si="202"/>
        <v>0</v>
      </c>
      <c r="S2572">
        <f>случ!J2560</f>
        <v>8.6766590464361517</v>
      </c>
      <c r="T2572">
        <f>случ!K2560</f>
        <v>2.8494771789660063</v>
      </c>
      <c r="U2572" s="1">
        <f t="shared" si="203"/>
        <v>29.256659046436162</v>
      </c>
      <c r="V2572" s="1">
        <f t="shared" si="204"/>
        <v>-7.6705228210339822</v>
      </c>
      <c r="X2572" s="4">
        <f>10-SUM(U2572&lt;$X$1,U2572&lt;$X$2,U2572&lt;$X$3,U2572&lt;$X$4,U2572&lt;$X$5,U2572&lt;$X$6,U2572&lt;$X$7,U2572&lt;$X$8,U2572&lt;$X$9,U2572&lt;$X$10)</f>
        <v>7</v>
      </c>
      <c r="Y2572" s="4">
        <f>SUM(V2572&lt;$Y$1,V2572&lt;$Y$2,V2572&lt;$Y$3,V2572&lt;$Y$4,V2572&lt;$Y$5,V2572&lt;$Y$6,V2572&lt;$Y$7,V2572&lt;$Y$8,V2572&lt;$Y$9,V2572&lt;$Y$10)</f>
        <v>8</v>
      </c>
      <c r="AA2572" s="10">
        <f t="shared" si="205"/>
        <v>0</v>
      </c>
    </row>
    <row r="2573" spans="1:27">
      <c r="A2573" s="4"/>
      <c r="B2573" t="s">
        <v>90</v>
      </c>
      <c r="C2573">
        <v>14</v>
      </c>
      <c r="D2573" s="1">
        <v>-1.5</v>
      </c>
      <c r="E2573" s="1">
        <v>0</v>
      </c>
      <c r="F2573" s="1">
        <v>3.25</v>
      </c>
      <c r="G2573" s="1">
        <v>-0.28999999999999998</v>
      </c>
      <c r="H2573" s="1">
        <v>4.75</v>
      </c>
      <c r="I2573" s="1">
        <v>0.1</v>
      </c>
      <c r="J2573" s="1">
        <v>-0.23999999999999899</v>
      </c>
      <c r="K2573" s="1">
        <v>2.5</v>
      </c>
      <c r="L2573" s="1">
        <v>-0.15</v>
      </c>
      <c r="M2573" s="1">
        <v>11.8</v>
      </c>
      <c r="O2573" s="1">
        <f>случ!I2561</f>
        <v>18.663809758763307</v>
      </c>
      <c r="P2573" s="1">
        <f t="shared" si="201"/>
        <v>58.153809758763309</v>
      </c>
      <c r="Q2573">
        <f t="shared" si="202"/>
        <v>0</v>
      </c>
      <c r="S2573">
        <f>случ!J2561</f>
        <v>4.8900715893667446</v>
      </c>
      <c r="T2573">
        <f>случ!K2561</f>
        <v>3.0525352058451989</v>
      </c>
      <c r="U2573" s="1">
        <f t="shared" si="203"/>
        <v>25.710071589366759</v>
      </c>
      <c r="V2573" s="1">
        <f t="shared" si="204"/>
        <v>-8.877464794154788</v>
      </c>
      <c r="X2573" s="4">
        <f>10-SUM(U2573&lt;$X$1,U2573&lt;$X$2,U2573&lt;$X$3,U2573&lt;$X$4,U2573&lt;$X$5,U2573&lt;$X$6,U2573&lt;$X$7,U2573&lt;$X$8,U2573&lt;$X$9,U2573&lt;$X$10)</f>
        <v>6</v>
      </c>
      <c r="Y2573" s="4">
        <f>SUM(V2573&lt;$Y$1,V2573&lt;$Y$2,V2573&lt;$Y$3,V2573&lt;$Y$4,V2573&lt;$Y$5,V2573&lt;$Y$6,V2573&lt;$Y$7,V2573&lt;$Y$8,V2573&lt;$Y$9,V2573&lt;$Y$10)</f>
        <v>8</v>
      </c>
      <c r="AA2573" s="10">
        <f t="shared" si="205"/>
        <v>0</v>
      </c>
    </row>
    <row r="2574" spans="1:27">
      <c r="A2574" s="4"/>
      <c r="B2574" t="s">
        <v>91</v>
      </c>
      <c r="C2574">
        <v>14</v>
      </c>
      <c r="D2574" s="1">
        <v>3.19999999999999</v>
      </c>
      <c r="E2574" s="1">
        <v>0</v>
      </c>
      <c r="F2574" s="1">
        <v>3.5</v>
      </c>
      <c r="G2574" s="1">
        <v>-0.15</v>
      </c>
      <c r="H2574" s="1">
        <v>4.5</v>
      </c>
      <c r="I2574" s="1">
        <v>0.1</v>
      </c>
      <c r="J2574" s="1">
        <v>-0.13</v>
      </c>
      <c r="K2574" s="1">
        <v>2.5</v>
      </c>
      <c r="L2574" s="1">
        <v>-0.15</v>
      </c>
      <c r="M2574" s="1">
        <v>14.1</v>
      </c>
      <c r="O2574" s="1">
        <f>случ!I2562</f>
        <v>30.920998803835147</v>
      </c>
      <c r="P2574" s="1">
        <f t="shared" si="201"/>
        <v>76.200998803835148</v>
      </c>
      <c r="Q2574">
        <f t="shared" si="202"/>
        <v>1</v>
      </c>
      <c r="S2574">
        <f>случ!J2562</f>
        <v>13.773609665081619</v>
      </c>
      <c r="T2574">
        <f>случ!K2562</f>
        <v>-4.1981348019288136</v>
      </c>
      <c r="U2574" s="1">
        <f t="shared" si="203"/>
        <v>37.233609665081616</v>
      </c>
      <c r="V2574" s="1">
        <f t="shared" si="204"/>
        <v>-17.388134801928814</v>
      </c>
      <c r="X2574" s="4">
        <f>10-SUM(U2574&lt;$X$1,U2574&lt;$X$2,U2574&lt;$X$3,U2574&lt;$X$4,U2574&lt;$X$5,U2574&lt;$X$6,U2574&lt;$X$7,U2574&lt;$X$8,U2574&lt;$X$9,U2574&lt;$X$10)</f>
        <v>9</v>
      </c>
      <c r="Y2574" s="4">
        <f>SUM(V2574&lt;$Y$1,V2574&lt;$Y$2,V2574&lt;$Y$3,V2574&lt;$Y$4,V2574&lt;$Y$5,V2574&lt;$Y$6,V2574&lt;$Y$7,V2574&lt;$Y$8,V2574&lt;$Y$9,V2574&lt;$Y$10)</f>
        <v>10</v>
      </c>
      <c r="AA2574" s="10">
        <f t="shared" si="205"/>
        <v>1.125E-2</v>
      </c>
    </row>
    <row r="2575" spans="1:27">
      <c r="A2575" s="4"/>
      <c r="B2575" t="s">
        <v>92</v>
      </c>
      <c r="C2575">
        <v>14</v>
      </c>
      <c r="D2575" s="1">
        <v>-0.69999999999999896</v>
      </c>
      <c r="E2575" s="1">
        <v>0</v>
      </c>
      <c r="F2575" s="1">
        <v>3.75</v>
      </c>
      <c r="G2575" s="1">
        <v>-9.9599999999999994E-2</v>
      </c>
      <c r="H2575" s="1">
        <v>4.5</v>
      </c>
      <c r="I2575" s="1">
        <v>0</v>
      </c>
      <c r="J2575" s="1">
        <v>-6.9999999999999396E-2</v>
      </c>
      <c r="K2575" s="1">
        <v>2.5</v>
      </c>
      <c r="L2575" s="1">
        <v>0</v>
      </c>
      <c r="M2575" s="1">
        <v>11.9</v>
      </c>
      <c r="O2575" s="1">
        <f>случ!I2563</f>
        <v>39.369499011337325</v>
      </c>
      <c r="P2575" s="1">
        <f t="shared" ref="P2575:P2638" si="206">SUMPRODUCT(D2575:I2575,$D$1:$I$1)+O2575</f>
        <v>84.629499011337316</v>
      </c>
      <c r="Q2575">
        <f t="shared" ref="Q2575:Q2638" si="207">IF(P2575&lt;=$Q$1,-1,IF(P2575&lt;=$Q$2,0,1))</f>
        <v>1</v>
      </c>
      <c r="S2575">
        <f>случ!J2563</f>
        <v>0.73561611962274998</v>
      </c>
      <c r="T2575">
        <f>случ!K2563</f>
        <v>0.17541506236171747</v>
      </c>
      <c r="U2575" s="1">
        <f t="shared" ref="U2575:U2638" si="208">SUMPRODUCT(G2575:M2575,$G$2:$M$2)+S2575</f>
        <v>21.82321611962276</v>
      </c>
      <c r="V2575" s="1">
        <f t="shared" ref="V2575:V2638" si="209">SUMPRODUCT(G2575:M2575,$G$3:$M$3)+T2575</f>
        <v>-11.784984937638276</v>
      </c>
      <c r="X2575" s="4">
        <f>10-SUM(U2575&lt;$X$1,U2575&lt;$X$2,U2575&lt;$X$3,U2575&lt;$X$4,U2575&lt;$X$5,U2575&lt;$X$6,U2575&lt;$X$7,U2575&lt;$X$8,U2575&lt;$X$9,U2575&lt;$X$10)</f>
        <v>5</v>
      </c>
      <c r="Y2575" s="4">
        <f>SUM(V2575&lt;$Y$1,V2575&lt;$Y$2,V2575&lt;$Y$3,V2575&lt;$Y$4,V2575&lt;$Y$5,V2575&lt;$Y$6,V2575&lt;$Y$7,V2575&lt;$Y$8,V2575&lt;$Y$9,V2575&lt;$Y$10)</f>
        <v>9</v>
      </c>
      <c r="AA2575" s="10">
        <f t="shared" ref="AA2575:AA2638" si="210">IF(Q2575=0,0%,IF(Q2575=1,X2575*0.125%,-Y2575*0.125%))</f>
        <v>6.2500000000000003E-3</v>
      </c>
    </row>
    <row r="2576" spans="1:27">
      <c r="A2576" s="4"/>
      <c r="B2576" t="s">
        <v>93</v>
      </c>
      <c r="C2576">
        <v>14</v>
      </c>
      <c r="D2576" s="1">
        <v>-9.7999999999999901</v>
      </c>
      <c r="E2576" s="1">
        <v>0</v>
      </c>
      <c r="F2576" s="1">
        <v>3.75</v>
      </c>
      <c r="G2576" s="1">
        <v>0</v>
      </c>
      <c r="H2576" s="1">
        <v>4.5</v>
      </c>
      <c r="I2576" s="1">
        <v>0</v>
      </c>
      <c r="J2576" s="1">
        <v>1.00000000000006E-2</v>
      </c>
      <c r="K2576" s="1">
        <v>2.5</v>
      </c>
      <c r="L2576" s="1">
        <v>0</v>
      </c>
      <c r="M2576" s="1">
        <v>10.3</v>
      </c>
      <c r="O2576" s="1">
        <f>случ!I2564</f>
        <v>84.472710869091529</v>
      </c>
      <c r="P2576" s="1">
        <f t="shared" si="206"/>
        <v>123.36271086909153</v>
      </c>
      <c r="Q2576">
        <f t="shared" si="207"/>
        <v>1</v>
      </c>
      <c r="S2576">
        <f>случ!J2564</f>
        <v>28.942484530777499</v>
      </c>
      <c r="T2576">
        <f>случ!K2564</f>
        <v>11.748894892856798</v>
      </c>
      <c r="U2576" s="1">
        <f t="shared" si="208"/>
        <v>48.872484530777506</v>
      </c>
      <c r="V2576" s="1">
        <f t="shared" si="209"/>
        <v>2.3288948928568054</v>
      </c>
      <c r="X2576" s="4">
        <f>10-SUM(U2576&lt;$X$1,U2576&lt;$X$2,U2576&lt;$X$3,U2576&lt;$X$4,U2576&lt;$X$5,U2576&lt;$X$6,U2576&lt;$X$7,U2576&lt;$X$8,U2576&lt;$X$9,U2576&lt;$X$10)</f>
        <v>10</v>
      </c>
      <c r="Y2576" s="4">
        <f>SUM(V2576&lt;$Y$1,V2576&lt;$Y$2,V2576&lt;$Y$3,V2576&lt;$Y$4,V2576&lt;$Y$5,V2576&lt;$Y$6,V2576&lt;$Y$7,V2576&lt;$Y$8,V2576&lt;$Y$9,V2576&lt;$Y$10)</f>
        <v>5</v>
      </c>
      <c r="AA2576" s="10">
        <f t="shared" si="210"/>
        <v>1.2500000000000001E-2</v>
      </c>
    </row>
    <row r="2577" spans="1:27">
      <c r="A2577" s="4"/>
      <c r="B2577" t="s">
        <v>94</v>
      </c>
      <c r="C2577">
        <v>14</v>
      </c>
      <c r="D2577" s="1">
        <v>-15.3</v>
      </c>
      <c r="E2577" s="1">
        <v>0</v>
      </c>
      <c r="F2577" s="1">
        <v>4</v>
      </c>
      <c r="G2577" s="1">
        <v>0</v>
      </c>
      <c r="H2577" s="1">
        <v>4.5</v>
      </c>
      <c r="I2577" s="1">
        <v>0</v>
      </c>
      <c r="J2577" s="1">
        <v>1.00000000000006E-2</v>
      </c>
      <c r="K2577" s="1">
        <v>2.5</v>
      </c>
      <c r="L2577" s="1">
        <v>0</v>
      </c>
      <c r="M2577" s="1">
        <v>7.9</v>
      </c>
      <c r="O2577" s="1">
        <f>случ!I2565</f>
        <v>-20.478537687710201</v>
      </c>
      <c r="P2577" s="1">
        <f t="shared" si="206"/>
        <v>17.311462312289798</v>
      </c>
      <c r="Q2577">
        <f t="shared" si="207"/>
        <v>-1</v>
      </c>
      <c r="S2577">
        <f>случ!J2565</f>
        <v>-26.548556756177845</v>
      </c>
      <c r="T2577">
        <f>случ!K2565</f>
        <v>7.5015133690825486</v>
      </c>
      <c r="U2577" s="1">
        <f t="shared" si="208"/>
        <v>-9.018556756177837</v>
      </c>
      <c r="V2577" s="1">
        <f t="shared" si="209"/>
        <v>0.48151336908255615</v>
      </c>
      <c r="X2577" s="4">
        <f>10-SUM(U2577&lt;$X$1,U2577&lt;$X$2,U2577&lt;$X$3,U2577&lt;$X$4,U2577&lt;$X$5,U2577&lt;$X$6,U2577&lt;$X$7,U2577&lt;$X$8,U2577&lt;$X$9,U2577&lt;$X$10)</f>
        <v>0</v>
      </c>
      <c r="Y2577" s="4">
        <f>SUM(V2577&lt;$Y$1,V2577&lt;$Y$2,V2577&lt;$Y$3,V2577&lt;$Y$4,V2577&lt;$Y$5,V2577&lt;$Y$6,V2577&lt;$Y$7,V2577&lt;$Y$8,V2577&lt;$Y$9,V2577&lt;$Y$10)</f>
        <v>5</v>
      </c>
      <c r="AA2577" s="10">
        <f t="shared" si="210"/>
        <v>-6.2500000000000003E-3</v>
      </c>
    </row>
    <row r="2578" spans="1:27">
      <c r="A2578" s="4"/>
      <c r="B2578" t="s">
        <v>95</v>
      </c>
      <c r="C2578">
        <v>14</v>
      </c>
      <c r="D2578" s="1">
        <v>-15.3</v>
      </c>
      <c r="E2578" s="1">
        <v>0.125</v>
      </c>
      <c r="F2578" s="1">
        <v>4.25</v>
      </c>
      <c r="G2578" s="1">
        <v>1.9599999999999999E-2</v>
      </c>
      <c r="H2578" s="1">
        <v>4.5</v>
      </c>
      <c r="I2578" s="1">
        <v>0</v>
      </c>
      <c r="J2578" s="1">
        <v>-9.9999999999997799E-3</v>
      </c>
      <c r="K2578" s="1">
        <v>2.5</v>
      </c>
      <c r="L2578" s="1">
        <v>0</v>
      </c>
      <c r="M2578" s="1">
        <v>7.9</v>
      </c>
      <c r="O2578" s="1">
        <f>случ!I2566</f>
        <v>-18.768839350780233</v>
      </c>
      <c r="P2578" s="1">
        <f t="shared" si="206"/>
        <v>23.396160649219766</v>
      </c>
      <c r="Q2578">
        <f t="shared" si="207"/>
        <v>0</v>
      </c>
      <c r="S2578">
        <f>случ!J2566</f>
        <v>-38.292339314748304</v>
      </c>
      <c r="T2578">
        <f>случ!K2566</f>
        <v>3.9855598037336777</v>
      </c>
      <c r="U2578" s="1">
        <f t="shared" si="208"/>
        <v>-21.139939314748304</v>
      </c>
      <c r="V2578" s="1">
        <f t="shared" si="209"/>
        <v>-3.3140401962663195</v>
      </c>
      <c r="X2578" s="4">
        <f>10-SUM(U2578&lt;$X$1,U2578&lt;$X$2,U2578&lt;$X$3,U2578&lt;$X$4,U2578&lt;$X$5,U2578&lt;$X$6,U2578&lt;$X$7,U2578&lt;$X$8,U2578&lt;$X$9,U2578&lt;$X$10)</f>
        <v>0</v>
      </c>
      <c r="Y2578" s="4">
        <f>SUM(V2578&lt;$Y$1,V2578&lt;$Y$2,V2578&lt;$Y$3,V2578&lt;$Y$4,V2578&lt;$Y$5,V2578&lt;$Y$6,V2578&lt;$Y$7,V2578&lt;$Y$8,V2578&lt;$Y$9,V2578&lt;$Y$10)</f>
        <v>7</v>
      </c>
      <c r="AA2578" s="10">
        <f t="shared" si="210"/>
        <v>0</v>
      </c>
    </row>
    <row r="2579" spans="1:27">
      <c r="A2579" s="4"/>
      <c r="B2579" t="s">
        <v>96</v>
      </c>
      <c r="C2579">
        <v>14</v>
      </c>
      <c r="D2579" s="1">
        <v>-7.8999999999999897</v>
      </c>
      <c r="E2579" s="1">
        <v>0.125</v>
      </c>
      <c r="F2579" s="1">
        <v>4.5</v>
      </c>
      <c r="G2579" s="1">
        <v>-0.17999999999999899</v>
      </c>
      <c r="H2579" s="1">
        <v>4.25</v>
      </c>
      <c r="I2579" s="1">
        <v>7.4999999999999997E-2</v>
      </c>
      <c r="J2579" s="1">
        <v>-0.2</v>
      </c>
      <c r="K2579" s="1">
        <v>2.5</v>
      </c>
      <c r="L2579" s="1">
        <v>-0.17499999999999999</v>
      </c>
      <c r="M2579" s="1">
        <v>9</v>
      </c>
      <c r="O2579" s="1">
        <f>случ!I2567</f>
        <v>-14.042470880698508</v>
      </c>
      <c r="P2579" s="1">
        <f t="shared" si="206"/>
        <v>35.832529119301498</v>
      </c>
      <c r="Q2579">
        <f t="shared" si="207"/>
        <v>0</v>
      </c>
      <c r="S2579">
        <f>случ!J2567</f>
        <v>-27.545286762268418</v>
      </c>
      <c r="T2579">
        <f>случ!K2567</f>
        <v>2.5939639615485288</v>
      </c>
      <c r="U2579" s="1">
        <f t="shared" si="208"/>
        <v>-10.015286762268424</v>
      </c>
      <c r="V2579" s="1">
        <f t="shared" si="209"/>
        <v>-6.801036038451473</v>
      </c>
      <c r="X2579" s="4">
        <f>10-SUM(U2579&lt;$X$1,U2579&lt;$X$2,U2579&lt;$X$3,U2579&lt;$X$4,U2579&lt;$X$5,U2579&lt;$X$6,U2579&lt;$X$7,U2579&lt;$X$8,U2579&lt;$X$9,U2579&lt;$X$10)</f>
        <v>0</v>
      </c>
      <c r="Y2579" s="4">
        <f>SUM(V2579&lt;$Y$1,V2579&lt;$Y$2,V2579&lt;$Y$3,V2579&lt;$Y$4,V2579&lt;$Y$5,V2579&lt;$Y$6,V2579&lt;$Y$7,V2579&lt;$Y$8,V2579&lt;$Y$9,V2579&lt;$Y$10)</f>
        <v>7</v>
      </c>
      <c r="AA2579" s="10">
        <f t="shared" si="210"/>
        <v>0</v>
      </c>
    </row>
    <row r="2580" spans="1:27">
      <c r="A2580" s="4"/>
      <c r="B2580" t="s">
        <v>97</v>
      </c>
      <c r="C2580">
        <v>14</v>
      </c>
      <c r="D2580" s="1">
        <v>8.0999999999999908</v>
      </c>
      <c r="E2580" s="1">
        <v>0</v>
      </c>
      <c r="F2580" s="1">
        <v>4.5</v>
      </c>
      <c r="G2580" s="1">
        <v>-5.96E-2</v>
      </c>
      <c r="H2580" s="1">
        <v>4</v>
      </c>
      <c r="I2580" s="1">
        <v>0.1</v>
      </c>
      <c r="J2580" s="1">
        <v>-1.9999999999999501E-2</v>
      </c>
      <c r="K2580" s="1">
        <v>2.5</v>
      </c>
      <c r="L2580" s="1">
        <v>-0.15</v>
      </c>
      <c r="M2580" s="1">
        <v>10.1</v>
      </c>
      <c r="O2580" s="1">
        <f>случ!I2568</f>
        <v>-51.165003977508121</v>
      </c>
      <c r="P2580" s="1">
        <f t="shared" si="206"/>
        <v>8.0449960224918726</v>
      </c>
      <c r="Q2580">
        <f t="shared" si="207"/>
        <v>-1</v>
      </c>
      <c r="S2580">
        <f>случ!J2568</f>
        <v>-13.072010821585376</v>
      </c>
      <c r="T2580">
        <f>случ!K2568</f>
        <v>3.5723451445975978</v>
      </c>
      <c r="U2580" s="1">
        <f t="shared" si="208"/>
        <v>6.7755891784146307</v>
      </c>
      <c r="V2580" s="1">
        <f t="shared" si="209"/>
        <v>-4.7780548554023952</v>
      </c>
      <c r="X2580" s="4">
        <f>10-SUM(U2580&lt;$X$1,U2580&lt;$X$2,U2580&lt;$X$3,U2580&lt;$X$4,U2580&lt;$X$5,U2580&lt;$X$6,U2580&lt;$X$7,U2580&lt;$X$8,U2580&lt;$X$9,U2580&lt;$X$10)</f>
        <v>0</v>
      </c>
      <c r="Y2580" s="4">
        <f>SUM(V2580&lt;$Y$1,V2580&lt;$Y$2,V2580&lt;$Y$3,V2580&lt;$Y$4,V2580&lt;$Y$5,V2580&lt;$Y$6,V2580&lt;$Y$7,V2580&lt;$Y$8,V2580&lt;$Y$9,V2580&lt;$Y$10)</f>
        <v>7</v>
      </c>
      <c r="AA2580" s="10">
        <f t="shared" si="210"/>
        <v>-8.7500000000000008E-3</v>
      </c>
    </row>
    <row r="2581" spans="1:27">
      <c r="A2581" s="4"/>
      <c r="B2581" t="s">
        <v>98</v>
      </c>
      <c r="C2581">
        <v>14</v>
      </c>
      <c r="D2581" s="1">
        <v>2.9</v>
      </c>
      <c r="E2581" s="1">
        <v>0.125</v>
      </c>
      <c r="F2581" s="1">
        <v>4.75</v>
      </c>
      <c r="G2581" s="1">
        <v>8.9899999999999994E-2</v>
      </c>
      <c r="H2581" s="1">
        <v>4</v>
      </c>
      <c r="I2581" s="1">
        <v>0</v>
      </c>
      <c r="J2581" s="1">
        <v>0.08</v>
      </c>
      <c r="K2581" s="1">
        <v>2.5</v>
      </c>
      <c r="L2581" s="1">
        <v>0</v>
      </c>
      <c r="M2581" s="1">
        <v>12.4</v>
      </c>
      <c r="O2581" s="1">
        <f>случ!I2569</f>
        <v>39.621483754276724</v>
      </c>
      <c r="P2581" s="1">
        <f t="shared" si="206"/>
        <v>99.526483754276725</v>
      </c>
      <c r="Q2581">
        <f t="shared" si="207"/>
        <v>1</v>
      </c>
      <c r="S2581">
        <f>случ!J2569</f>
        <v>3.6518726454102794</v>
      </c>
      <c r="T2581">
        <f>случ!K2569</f>
        <v>17.690334634793722</v>
      </c>
      <c r="U2581" s="1">
        <f t="shared" si="208"/>
        <v>25.55247264541028</v>
      </c>
      <c r="V2581" s="1">
        <f t="shared" si="209"/>
        <v>6.4904346347937221</v>
      </c>
      <c r="X2581" s="4">
        <f>10-SUM(U2581&lt;$X$1,U2581&lt;$X$2,U2581&lt;$X$3,U2581&lt;$X$4,U2581&lt;$X$5,U2581&lt;$X$6,U2581&lt;$X$7,U2581&lt;$X$8,U2581&lt;$X$9,U2581&lt;$X$10)</f>
        <v>6</v>
      </c>
      <c r="Y2581" s="4">
        <f>SUM(V2581&lt;$Y$1,V2581&lt;$Y$2,V2581&lt;$Y$3,V2581&lt;$Y$4,V2581&lt;$Y$5,V2581&lt;$Y$6,V2581&lt;$Y$7,V2581&lt;$Y$8,V2581&lt;$Y$9,V2581&lt;$Y$10)</f>
        <v>3</v>
      </c>
      <c r="AA2581" s="10">
        <f t="shared" si="210"/>
        <v>7.4999999999999997E-3</v>
      </c>
    </row>
    <row r="2582" spans="1:27">
      <c r="A2582" s="4"/>
      <c r="B2582" t="s">
        <v>99</v>
      </c>
      <c r="C2582">
        <v>14</v>
      </c>
      <c r="D2582" s="1">
        <v>6.6</v>
      </c>
      <c r="E2582" s="1">
        <v>0.125</v>
      </c>
      <c r="F2582" s="1">
        <v>4.75</v>
      </c>
      <c r="G2582" s="1">
        <v>7.0000000000000201E-2</v>
      </c>
      <c r="H2582" s="1">
        <v>4</v>
      </c>
      <c r="I2582" s="1">
        <v>0</v>
      </c>
      <c r="J2582" s="1">
        <v>-9.9999999999997799E-3</v>
      </c>
      <c r="K2582" s="1">
        <v>2.5</v>
      </c>
      <c r="L2582" s="1">
        <v>0</v>
      </c>
      <c r="M2582" s="1">
        <v>14.7</v>
      </c>
      <c r="O2582" s="1">
        <f>случ!I2570</f>
        <v>6.4157967834710083</v>
      </c>
      <c r="P2582" s="1">
        <f t="shared" si="206"/>
        <v>68.910796783471</v>
      </c>
      <c r="Q2582">
        <f t="shared" si="207"/>
        <v>1</v>
      </c>
      <c r="S2582">
        <f>случ!J2570</f>
        <v>16.023028198916101</v>
      </c>
      <c r="T2582">
        <f>случ!K2570</f>
        <v>5.0209107389267356</v>
      </c>
      <c r="U2582" s="1">
        <f t="shared" si="208"/>
        <v>39.1730281989161</v>
      </c>
      <c r="V2582" s="1">
        <f t="shared" si="209"/>
        <v>-9.6290892610732612</v>
      </c>
      <c r="X2582" s="4">
        <f>10-SUM(U2582&lt;$X$1,U2582&lt;$X$2,U2582&lt;$X$3,U2582&lt;$X$4,U2582&lt;$X$5,U2582&lt;$X$6,U2582&lt;$X$7,U2582&lt;$X$8,U2582&lt;$X$9,U2582&lt;$X$10)</f>
        <v>9</v>
      </c>
      <c r="Y2582" s="4">
        <f>SUM(V2582&lt;$Y$1,V2582&lt;$Y$2,V2582&lt;$Y$3,V2582&lt;$Y$4,V2582&lt;$Y$5,V2582&lt;$Y$6,V2582&lt;$Y$7,V2582&lt;$Y$8,V2582&lt;$Y$9,V2582&lt;$Y$10)</f>
        <v>8</v>
      </c>
      <c r="AA2582" s="10">
        <f t="shared" si="210"/>
        <v>1.125E-2</v>
      </c>
    </row>
    <row r="2583" spans="1:27">
      <c r="A2583" s="4"/>
      <c r="B2583" t="s">
        <v>100</v>
      </c>
      <c r="C2583">
        <v>14</v>
      </c>
      <c r="D2583" s="1">
        <v>5.7</v>
      </c>
      <c r="E2583" s="1">
        <v>0</v>
      </c>
      <c r="F2583" s="1">
        <v>5</v>
      </c>
      <c r="G2583" s="1">
        <v>5.96E-2</v>
      </c>
      <c r="H2583" s="1">
        <v>4</v>
      </c>
      <c r="I2583" s="1">
        <v>0</v>
      </c>
      <c r="J2583" s="1">
        <v>2.0000000000000399E-2</v>
      </c>
      <c r="K2583" s="1">
        <v>2.5</v>
      </c>
      <c r="L2583" s="1">
        <v>0</v>
      </c>
      <c r="M2583" s="1">
        <v>16.5</v>
      </c>
      <c r="O2583" s="1">
        <f>случ!I2571</f>
        <v>28.028837586546793</v>
      </c>
      <c r="P2583" s="1">
        <f t="shared" si="206"/>
        <v>91.018837586546795</v>
      </c>
      <c r="Q2583">
        <f t="shared" si="207"/>
        <v>1</v>
      </c>
      <c r="S2583">
        <f>случ!J2571</f>
        <v>3.1539099223752403</v>
      </c>
      <c r="T2583">
        <f>случ!K2571</f>
        <v>2.2747102241799855</v>
      </c>
      <c r="U2583" s="1">
        <f t="shared" si="208"/>
        <v>28.556309922375249</v>
      </c>
      <c r="V2583" s="1">
        <f t="shared" si="209"/>
        <v>-13.774889775820009</v>
      </c>
      <c r="X2583" s="4">
        <f>10-SUM(U2583&lt;$X$1,U2583&lt;$X$2,U2583&lt;$X$3,U2583&lt;$X$4,U2583&lt;$X$5,U2583&lt;$X$6,U2583&lt;$X$7,U2583&lt;$X$8,U2583&lt;$X$9,U2583&lt;$X$10)</f>
        <v>7</v>
      </c>
      <c r="Y2583" s="4">
        <f>SUM(V2583&lt;$Y$1,V2583&lt;$Y$2,V2583&lt;$Y$3,V2583&lt;$Y$4,V2583&lt;$Y$5,V2583&lt;$Y$6,V2583&lt;$Y$7,V2583&lt;$Y$8,V2583&lt;$Y$9,V2583&lt;$Y$10)</f>
        <v>10</v>
      </c>
      <c r="AA2583" s="10">
        <f t="shared" si="210"/>
        <v>8.7500000000000008E-3</v>
      </c>
    </row>
    <row r="2584" spans="1:27">
      <c r="A2584" s="4"/>
      <c r="B2584" t="s">
        <v>101</v>
      </c>
      <c r="C2584">
        <v>14</v>
      </c>
      <c r="D2584" s="1">
        <v>2</v>
      </c>
      <c r="E2584" s="1">
        <v>0.125</v>
      </c>
      <c r="F2584" s="1">
        <v>5</v>
      </c>
      <c r="G2584" s="1">
        <v>0.04</v>
      </c>
      <c r="H2584" s="1">
        <v>4</v>
      </c>
      <c r="I2584" s="1">
        <v>0</v>
      </c>
      <c r="J2584" s="1">
        <v>-5.9999999999999602E-2</v>
      </c>
      <c r="K2584" s="1">
        <v>2.5</v>
      </c>
      <c r="L2584" s="1">
        <v>0</v>
      </c>
      <c r="M2584" s="1">
        <v>16.2</v>
      </c>
      <c r="O2584" s="1">
        <f>случ!I2572</f>
        <v>69.296403402691809</v>
      </c>
      <c r="P2584" s="1">
        <f t="shared" si="206"/>
        <v>131.3214034026918</v>
      </c>
      <c r="Q2584">
        <f t="shared" si="207"/>
        <v>1</v>
      </c>
      <c r="S2584">
        <f>случ!J2572</f>
        <v>8.0714139787947996</v>
      </c>
      <c r="T2584">
        <f>случ!K2572</f>
        <v>8.3421192821048074</v>
      </c>
      <c r="U2584" s="1">
        <f t="shared" si="208"/>
        <v>32.251413978794801</v>
      </c>
      <c r="V2584" s="1">
        <f t="shared" si="209"/>
        <v>-8.4278807178951887</v>
      </c>
      <c r="X2584" s="4">
        <f>10-SUM(U2584&lt;$X$1,U2584&lt;$X$2,U2584&lt;$X$3,U2584&lt;$X$4,U2584&lt;$X$5,U2584&lt;$X$6,U2584&lt;$X$7,U2584&lt;$X$8,U2584&lt;$X$9,U2584&lt;$X$10)</f>
        <v>8</v>
      </c>
      <c r="Y2584" s="4">
        <f>SUM(V2584&lt;$Y$1,V2584&lt;$Y$2,V2584&lt;$Y$3,V2584&lt;$Y$4,V2584&lt;$Y$5,V2584&lt;$Y$6,V2584&lt;$Y$7,V2584&lt;$Y$8,V2584&lt;$Y$9,V2584&lt;$Y$10)</f>
        <v>8</v>
      </c>
      <c r="AA2584" s="10">
        <f t="shared" si="210"/>
        <v>0.01</v>
      </c>
    </row>
    <row r="2585" spans="1:27">
      <c r="A2585" s="4"/>
      <c r="B2585" t="s">
        <v>102</v>
      </c>
      <c r="C2585">
        <v>14</v>
      </c>
      <c r="D2585" s="1">
        <v>0.40000000000000202</v>
      </c>
      <c r="E2585" s="1">
        <v>0.125</v>
      </c>
      <c r="F2585" s="1">
        <v>5.25</v>
      </c>
      <c r="G2585" s="1">
        <v>5.96E-2</v>
      </c>
      <c r="H2585" s="1">
        <v>4</v>
      </c>
      <c r="I2585" s="1">
        <v>0</v>
      </c>
      <c r="J2585" s="1">
        <v>-9.9999999999997799E-3</v>
      </c>
      <c r="K2585" s="1">
        <v>2.5</v>
      </c>
      <c r="L2585" s="1">
        <v>0</v>
      </c>
      <c r="M2585" s="1">
        <v>16.7</v>
      </c>
      <c r="O2585" s="1">
        <f>случ!I2573</f>
        <v>-12.981165481569349</v>
      </c>
      <c r="P2585" s="1">
        <f t="shared" si="206"/>
        <v>50.673834518430652</v>
      </c>
      <c r="Q2585">
        <f t="shared" si="207"/>
        <v>0</v>
      </c>
      <c r="S2585">
        <f>случ!J2573</f>
        <v>2.1297553173275836</v>
      </c>
      <c r="T2585">
        <f>случ!K2573</f>
        <v>13.85726474075366</v>
      </c>
      <c r="U2585" s="1">
        <f t="shared" si="208"/>
        <v>27.342155317327585</v>
      </c>
      <c r="V2585" s="1">
        <f t="shared" si="209"/>
        <v>-2.782335259246338</v>
      </c>
      <c r="X2585" s="4">
        <f>10-SUM(U2585&lt;$X$1,U2585&lt;$X$2,U2585&lt;$X$3,U2585&lt;$X$4,U2585&lt;$X$5,U2585&lt;$X$6,U2585&lt;$X$7,U2585&lt;$X$8,U2585&lt;$X$9,U2585&lt;$X$10)</f>
        <v>7</v>
      </c>
      <c r="Y2585" s="4">
        <f>SUM(V2585&lt;$Y$1,V2585&lt;$Y$2,V2585&lt;$Y$3,V2585&lt;$Y$4,V2585&lt;$Y$5,V2585&lt;$Y$6,V2585&lt;$Y$7,V2585&lt;$Y$8,V2585&lt;$Y$9,V2585&lt;$Y$10)</f>
        <v>6</v>
      </c>
      <c r="AA2585" s="10">
        <f t="shared" si="210"/>
        <v>0</v>
      </c>
    </row>
    <row r="2586" spans="1:27">
      <c r="A2586" s="4"/>
      <c r="B2586" t="s">
        <v>103</v>
      </c>
      <c r="C2586">
        <v>14</v>
      </c>
      <c r="D2586" s="1">
        <v>3.2</v>
      </c>
      <c r="E2586" s="1">
        <v>0.125</v>
      </c>
      <c r="F2586" s="1">
        <v>5.25</v>
      </c>
      <c r="G2586" s="1">
        <v>0.04</v>
      </c>
      <c r="H2586" s="1">
        <v>4</v>
      </c>
      <c r="I2586" s="1">
        <v>0</v>
      </c>
      <c r="J2586" s="1">
        <v>-6.0000000000000497E-2</v>
      </c>
      <c r="K2586" s="1">
        <v>2.5</v>
      </c>
      <c r="L2586" s="1">
        <v>0</v>
      </c>
      <c r="M2586" s="1">
        <v>16.8</v>
      </c>
      <c r="O2586" s="1">
        <f>случ!I2574</f>
        <v>-21.91213379420666</v>
      </c>
      <c r="P2586" s="1">
        <f t="shared" si="206"/>
        <v>43.702866205793349</v>
      </c>
      <c r="Q2586">
        <f t="shared" si="207"/>
        <v>0</v>
      </c>
      <c r="S2586">
        <f>случ!J2574</f>
        <v>17.000265166080197</v>
      </c>
      <c r="T2586">
        <f>случ!K2574</f>
        <v>3.1377315008611828</v>
      </c>
      <c r="U2586" s="1">
        <f t="shared" si="208"/>
        <v>41.780265166080191</v>
      </c>
      <c r="V2586" s="1">
        <f t="shared" si="209"/>
        <v>-14.232268499138826</v>
      </c>
      <c r="X2586" s="4">
        <f>10-SUM(U2586&lt;$X$1,U2586&lt;$X$2,U2586&lt;$X$3,U2586&lt;$X$4,U2586&lt;$X$5,U2586&lt;$X$6,U2586&lt;$X$7,U2586&lt;$X$8,U2586&lt;$X$9,U2586&lt;$X$10)</f>
        <v>10</v>
      </c>
      <c r="Y2586" s="4">
        <f>SUM(V2586&lt;$Y$1,V2586&lt;$Y$2,V2586&lt;$Y$3,V2586&lt;$Y$4,V2586&lt;$Y$5,V2586&lt;$Y$6,V2586&lt;$Y$7,V2586&lt;$Y$8,V2586&lt;$Y$9,V2586&lt;$Y$10)</f>
        <v>10</v>
      </c>
      <c r="AA2586" s="10">
        <f t="shared" si="210"/>
        <v>0</v>
      </c>
    </row>
    <row r="2587" spans="1:27">
      <c r="A2587" s="4"/>
      <c r="B2587" t="s">
        <v>104</v>
      </c>
      <c r="C2587">
        <v>14</v>
      </c>
      <c r="D2587" s="1">
        <v>-0.19999999999999901</v>
      </c>
      <c r="E2587" s="1">
        <v>0.125</v>
      </c>
      <c r="F2587" s="1">
        <v>5.25</v>
      </c>
      <c r="G2587" s="1">
        <v>9.9599999999999994E-2</v>
      </c>
      <c r="H2587" s="1">
        <v>4</v>
      </c>
      <c r="I2587" s="1">
        <v>0</v>
      </c>
      <c r="J2587" s="1">
        <v>8.9999999999999802E-2</v>
      </c>
      <c r="K2587" s="1">
        <v>2.5</v>
      </c>
      <c r="L2587" s="1">
        <v>0</v>
      </c>
      <c r="M2587" s="1">
        <v>16.100000000000001</v>
      </c>
      <c r="O2587" s="1">
        <f>случ!I2575</f>
        <v>43.134259499331257</v>
      </c>
      <c r="P2587" s="1">
        <f t="shared" si="206"/>
        <v>106.36925949933126</v>
      </c>
      <c r="Q2587">
        <f t="shared" si="207"/>
        <v>1</v>
      </c>
      <c r="S2587">
        <f>случ!J2575</f>
        <v>29.366436677109718</v>
      </c>
      <c r="T2587">
        <f>случ!K2575</f>
        <v>-3.9165900349264331</v>
      </c>
      <c r="U2587" s="1">
        <f t="shared" si="208"/>
        <v>55.038836677109714</v>
      </c>
      <c r="V2587" s="1">
        <f t="shared" si="209"/>
        <v>-18.696190034926438</v>
      </c>
      <c r="X2587" s="4">
        <f>10-SUM(U2587&lt;$X$1,U2587&lt;$X$2,U2587&lt;$X$3,U2587&lt;$X$4,U2587&lt;$X$5,U2587&lt;$X$6,U2587&lt;$X$7,U2587&lt;$X$8,U2587&lt;$X$9,U2587&lt;$X$10)</f>
        <v>10</v>
      </c>
      <c r="Y2587" s="4">
        <f>SUM(V2587&lt;$Y$1,V2587&lt;$Y$2,V2587&lt;$Y$3,V2587&lt;$Y$4,V2587&lt;$Y$5,V2587&lt;$Y$6,V2587&lt;$Y$7,V2587&lt;$Y$8,V2587&lt;$Y$9,V2587&lt;$Y$10)</f>
        <v>10</v>
      </c>
      <c r="AA2587" s="10">
        <f t="shared" si="210"/>
        <v>1.2500000000000001E-2</v>
      </c>
    </row>
    <row r="2588" spans="1:27">
      <c r="A2588" s="4"/>
      <c r="B2588" t="s">
        <v>105</v>
      </c>
      <c r="C2588">
        <v>14</v>
      </c>
      <c r="D2588" s="1">
        <v>-3.5</v>
      </c>
      <c r="E2588" s="1">
        <v>0.125</v>
      </c>
      <c r="F2588" s="1">
        <v>5.25</v>
      </c>
      <c r="G2588" s="1">
        <v>0.04</v>
      </c>
      <c r="H2588" s="1">
        <v>4</v>
      </c>
      <c r="I2588" s="1">
        <v>0.1</v>
      </c>
      <c r="J2588" s="1">
        <v>-9.9999999999997799E-3</v>
      </c>
      <c r="K2588" s="1">
        <v>2.5</v>
      </c>
      <c r="L2588" s="1">
        <v>0.1</v>
      </c>
      <c r="M2588" s="1">
        <v>16</v>
      </c>
      <c r="O2588" s="1">
        <f>случ!I2576</f>
        <v>14.848941525835128</v>
      </c>
      <c r="P2588" s="1">
        <f t="shared" si="206"/>
        <v>75.813941525835119</v>
      </c>
      <c r="Q2588">
        <f t="shared" si="207"/>
        <v>1</v>
      </c>
      <c r="S2588">
        <f>случ!J2576</f>
        <v>-23.027264213049669</v>
      </c>
      <c r="T2588">
        <f>случ!K2576</f>
        <v>1.0067130873720929</v>
      </c>
      <c r="U2588" s="1">
        <f t="shared" si="208"/>
        <v>1.0027357869503319</v>
      </c>
      <c r="V2588" s="1">
        <f t="shared" si="209"/>
        <v>-14.213286912627904</v>
      </c>
      <c r="X2588" s="4">
        <f>10-SUM(U2588&lt;$X$1,U2588&lt;$X$2,U2588&lt;$X$3,U2588&lt;$X$4,U2588&lt;$X$5,U2588&lt;$X$6,U2588&lt;$X$7,U2588&lt;$X$8,U2588&lt;$X$9,U2588&lt;$X$10)</f>
        <v>0</v>
      </c>
      <c r="Y2588" s="4">
        <f>SUM(V2588&lt;$Y$1,V2588&lt;$Y$2,V2588&lt;$Y$3,V2588&lt;$Y$4,V2588&lt;$Y$5,V2588&lt;$Y$6,V2588&lt;$Y$7,V2588&lt;$Y$8,V2588&lt;$Y$9,V2588&lt;$Y$10)</f>
        <v>10</v>
      </c>
      <c r="AA2588" s="10">
        <f t="shared" si="210"/>
        <v>0</v>
      </c>
    </row>
    <row r="2589" spans="1:27">
      <c r="A2589" s="4"/>
      <c r="B2589" t="s">
        <v>106</v>
      </c>
      <c r="C2589">
        <v>14</v>
      </c>
      <c r="D2589" s="1">
        <v>-8.6999999999999904</v>
      </c>
      <c r="E2589" s="1">
        <v>0.125</v>
      </c>
      <c r="F2589" s="1">
        <v>5.25</v>
      </c>
      <c r="G2589" s="1">
        <v>3.00000000000002E-2</v>
      </c>
      <c r="H2589" s="1">
        <v>4</v>
      </c>
      <c r="I2589" s="1">
        <v>0.1</v>
      </c>
      <c r="J2589" s="1">
        <v>-3.00000000000002E-2</v>
      </c>
      <c r="K2589" s="1">
        <v>2.5</v>
      </c>
      <c r="L2589" s="1">
        <v>0.1</v>
      </c>
      <c r="M2589" s="1">
        <v>14.6</v>
      </c>
      <c r="O2589" s="1">
        <f>случ!I2577</f>
        <v>6.7688399281374547</v>
      </c>
      <c r="P2589" s="1">
        <f t="shared" si="206"/>
        <v>64.09383992813747</v>
      </c>
      <c r="Q2589">
        <f t="shared" si="207"/>
        <v>1</v>
      </c>
      <c r="S2589">
        <f>случ!J2577</f>
        <v>-17.919057326733267</v>
      </c>
      <c r="T2589">
        <f>случ!K2577</f>
        <v>1.253293135277862</v>
      </c>
      <c r="U2589" s="1">
        <f t="shared" si="208"/>
        <v>4.5109426732667295</v>
      </c>
      <c r="V2589" s="1">
        <f t="shared" si="209"/>
        <v>-12.816706864722139</v>
      </c>
      <c r="X2589" s="4">
        <f>10-SUM(U2589&lt;$X$1,U2589&lt;$X$2,U2589&lt;$X$3,U2589&lt;$X$4,U2589&lt;$X$5,U2589&lt;$X$6,U2589&lt;$X$7,U2589&lt;$X$8,U2589&lt;$X$9,U2589&lt;$X$10)</f>
        <v>0</v>
      </c>
      <c r="Y2589" s="4">
        <f>SUM(V2589&lt;$Y$1,V2589&lt;$Y$2,V2589&lt;$Y$3,V2589&lt;$Y$4,V2589&lt;$Y$5,V2589&lt;$Y$6,V2589&lt;$Y$7,V2589&lt;$Y$8,V2589&lt;$Y$9,V2589&lt;$Y$10)</f>
        <v>9</v>
      </c>
      <c r="AA2589" s="10">
        <f t="shared" si="210"/>
        <v>0</v>
      </c>
    </row>
    <row r="2590" spans="1:27">
      <c r="A2590" s="4"/>
      <c r="B2590" t="s">
        <v>107</v>
      </c>
      <c r="C2590">
        <v>14</v>
      </c>
      <c r="D2590" s="1">
        <v>-8.6999999999999904</v>
      </c>
      <c r="E2590" s="1">
        <v>0.125</v>
      </c>
      <c r="F2590" s="1">
        <v>5.25</v>
      </c>
      <c r="G2590" s="1">
        <v>1.9599999999999999E-2</v>
      </c>
      <c r="H2590" s="1">
        <v>4</v>
      </c>
      <c r="I2590" s="1">
        <v>0.11111111111111099</v>
      </c>
      <c r="J2590" s="1">
        <v>9.9999999999997799E-3</v>
      </c>
      <c r="K2590" s="1">
        <v>2.5</v>
      </c>
      <c r="L2590" s="1">
        <v>0.11111111111111099</v>
      </c>
      <c r="M2590" s="1">
        <v>14.6</v>
      </c>
      <c r="O2590" s="1">
        <f>случ!I2578</f>
        <v>40.358222362454242</v>
      </c>
      <c r="P2590" s="1">
        <f t="shared" si="206"/>
        <v>97.687666806898704</v>
      </c>
      <c r="Q2590">
        <f t="shared" si="207"/>
        <v>1</v>
      </c>
      <c r="S2590">
        <f>случ!J2578</f>
        <v>6.0339595558549561</v>
      </c>
      <c r="T2590">
        <f>случ!K2578</f>
        <v>10.372749786542732</v>
      </c>
      <c r="U2590" s="1">
        <f t="shared" si="208"/>
        <v>28.979692889188286</v>
      </c>
      <c r="V2590" s="1">
        <f t="shared" si="209"/>
        <v>-3.0890724356794941</v>
      </c>
      <c r="X2590" s="4">
        <f>10-SUM(U2590&lt;$X$1,U2590&lt;$X$2,U2590&lt;$X$3,U2590&lt;$X$4,U2590&lt;$X$5,U2590&lt;$X$6,U2590&lt;$X$7,U2590&lt;$X$8,U2590&lt;$X$9,U2590&lt;$X$10)</f>
        <v>7</v>
      </c>
      <c r="Y2590" s="4">
        <f>SUM(V2590&lt;$Y$1,V2590&lt;$Y$2,V2590&lt;$Y$3,V2590&lt;$Y$4,V2590&lt;$Y$5,V2590&lt;$Y$6,V2590&lt;$Y$7,V2590&lt;$Y$8,V2590&lt;$Y$9,V2590&lt;$Y$10)</f>
        <v>7</v>
      </c>
      <c r="AA2590" s="10">
        <f t="shared" si="210"/>
        <v>8.7500000000000008E-3</v>
      </c>
    </row>
    <row r="2591" spans="1:27">
      <c r="A2591" s="4"/>
      <c r="B2591" t="s">
        <v>108</v>
      </c>
      <c r="C2591">
        <v>14</v>
      </c>
      <c r="D2591" s="1">
        <v>2.2000000000000002</v>
      </c>
      <c r="E2591" s="1">
        <v>0.125</v>
      </c>
      <c r="F2591" s="1">
        <v>5.25</v>
      </c>
      <c r="G2591" s="1">
        <v>7.0000000000000201E-2</v>
      </c>
      <c r="H2591" s="1">
        <v>4</v>
      </c>
      <c r="I2591" s="1">
        <v>0</v>
      </c>
      <c r="J2591" s="1">
        <v>7.0000000000000201E-2</v>
      </c>
      <c r="K2591" s="1">
        <v>2.5</v>
      </c>
      <c r="L2591" s="1">
        <v>0</v>
      </c>
      <c r="M2591" s="1">
        <v>19.8</v>
      </c>
      <c r="O2591" s="1">
        <f>случ!I2579</f>
        <v>-10.556407183733905</v>
      </c>
      <c r="P2591" s="1">
        <f t="shared" si="206"/>
        <v>54.358592816266089</v>
      </c>
      <c r="Q2591">
        <f t="shared" si="207"/>
        <v>0</v>
      </c>
      <c r="S2591">
        <f>случ!J2579</f>
        <v>1.7672116376263036E-2</v>
      </c>
      <c r="T2591">
        <f>случ!K2579</f>
        <v>2.8838958918571911</v>
      </c>
      <c r="U2591" s="1">
        <f t="shared" si="208"/>
        <v>29.307672116376267</v>
      </c>
      <c r="V2591" s="1">
        <f t="shared" si="209"/>
        <v>-15.826104108142806</v>
      </c>
      <c r="X2591" s="4">
        <f>10-SUM(U2591&lt;$X$1,U2591&lt;$X$2,U2591&lt;$X$3,U2591&lt;$X$4,U2591&lt;$X$5,U2591&lt;$X$6,U2591&lt;$X$7,U2591&lt;$X$8,U2591&lt;$X$9,U2591&lt;$X$10)</f>
        <v>7</v>
      </c>
      <c r="Y2591" s="4">
        <f>SUM(V2591&lt;$Y$1,V2591&lt;$Y$2,V2591&lt;$Y$3,V2591&lt;$Y$4,V2591&lt;$Y$5,V2591&lt;$Y$6,V2591&lt;$Y$7,V2591&lt;$Y$8,V2591&lt;$Y$9,V2591&lt;$Y$10)</f>
        <v>10</v>
      </c>
      <c r="AA2591" s="10">
        <f t="shared" si="210"/>
        <v>0</v>
      </c>
    </row>
    <row r="2592" spans="1:27">
      <c r="A2592" s="4"/>
      <c r="B2592" t="s">
        <v>109</v>
      </c>
      <c r="C2592">
        <v>14</v>
      </c>
      <c r="D2592" s="1">
        <v>8</v>
      </c>
      <c r="E2592" s="1">
        <v>0</v>
      </c>
      <c r="F2592" s="1">
        <v>5.25</v>
      </c>
      <c r="G2592" s="1">
        <v>3.00000000000002E-2</v>
      </c>
      <c r="H2592" s="1">
        <v>4</v>
      </c>
      <c r="I2592" s="1">
        <v>7.4999999999999997E-2</v>
      </c>
      <c r="J2592" s="1">
        <v>-2.0000000000000399E-2</v>
      </c>
      <c r="K2592" s="1">
        <v>2.5</v>
      </c>
      <c r="L2592" s="1">
        <v>7.4999999999999997E-2</v>
      </c>
      <c r="M2592" s="1">
        <v>21.5</v>
      </c>
      <c r="O2592" s="1">
        <f>случ!I2580</f>
        <v>33.687376388229417</v>
      </c>
      <c r="P2592" s="1">
        <f t="shared" si="206"/>
        <v>101.06737638822941</v>
      </c>
      <c r="Q2592">
        <f t="shared" si="207"/>
        <v>1</v>
      </c>
      <c r="S2592">
        <f>случ!J2580</f>
        <v>25.345023923004607</v>
      </c>
      <c r="T2592">
        <f>случ!K2580</f>
        <v>0.20075176736615907</v>
      </c>
      <c r="U2592" s="1">
        <f t="shared" si="208"/>
        <v>54.955023923004603</v>
      </c>
      <c r="V2592" s="1">
        <f t="shared" si="209"/>
        <v>-20.814248232633844</v>
      </c>
      <c r="X2592" s="4">
        <f>10-SUM(U2592&lt;$X$1,U2592&lt;$X$2,U2592&lt;$X$3,U2592&lt;$X$4,U2592&lt;$X$5,U2592&lt;$X$6,U2592&lt;$X$7,U2592&lt;$X$8,U2592&lt;$X$9,U2592&lt;$X$10)</f>
        <v>10</v>
      </c>
      <c r="Y2592" s="4">
        <f>SUM(V2592&lt;$Y$1,V2592&lt;$Y$2,V2592&lt;$Y$3,V2592&lt;$Y$4,V2592&lt;$Y$5,V2592&lt;$Y$6,V2592&lt;$Y$7,V2592&lt;$Y$8,V2592&lt;$Y$9,V2592&lt;$Y$10)</f>
        <v>10</v>
      </c>
      <c r="AA2592" s="10">
        <f t="shared" si="210"/>
        <v>1.2500000000000001E-2</v>
      </c>
    </row>
    <row r="2593" spans="1:27">
      <c r="A2593" s="4"/>
      <c r="B2593" t="s">
        <v>110</v>
      </c>
      <c r="C2593">
        <v>14</v>
      </c>
      <c r="D2593" s="1">
        <v>10.6</v>
      </c>
      <c r="E2593" s="1">
        <v>0.125</v>
      </c>
      <c r="F2593" s="1">
        <v>5.25</v>
      </c>
      <c r="G2593" s="1">
        <v>0.04</v>
      </c>
      <c r="H2593" s="1">
        <v>4</v>
      </c>
      <c r="I2593" s="1">
        <v>0.125</v>
      </c>
      <c r="J2593" s="1">
        <v>-9.9999999999997799E-3</v>
      </c>
      <c r="K2593" s="1">
        <v>2.5</v>
      </c>
      <c r="L2593" s="1">
        <v>0.125</v>
      </c>
      <c r="M2593" s="1">
        <v>24.4</v>
      </c>
      <c r="O2593" s="1">
        <f>случ!I2581</f>
        <v>6.1765236209182746</v>
      </c>
      <c r="P2593" s="1">
        <f t="shared" si="206"/>
        <v>77.021523620918273</v>
      </c>
      <c r="Q2593">
        <f t="shared" si="207"/>
        <v>1</v>
      </c>
      <c r="S2593">
        <f>случ!J2581</f>
        <v>-18.61487897389604</v>
      </c>
      <c r="T2593">
        <f>случ!K2581</f>
        <v>2.8525238976603573</v>
      </c>
      <c r="U2593" s="1">
        <f t="shared" si="208"/>
        <v>13.665121026103961</v>
      </c>
      <c r="V2593" s="1">
        <f t="shared" si="209"/>
        <v>-20.592476102339639</v>
      </c>
      <c r="X2593" s="4">
        <f>10-SUM(U2593&lt;$X$1,U2593&lt;$X$2,U2593&lt;$X$3,U2593&lt;$X$4,U2593&lt;$X$5,U2593&lt;$X$6,U2593&lt;$X$7,U2593&lt;$X$8,U2593&lt;$X$9,U2593&lt;$X$10)</f>
        <v>3</v>
      </c>
      <c r="Y2593" s="4">
        <f>SUM(V2593&lt;$Y$1,V2593&lt;$Y$2,V2593&lt;$Y$3,V2593&lt;$Y$4,V2593&lt;$Y$5,V2593&lt;$Y$6,V2593&lt;$Y$7,V2593&lt;$Y$8,V2593&lt;$Y$9,V2593&lt;$Y$10)</f>
        <v>10</v>
      </c>
      <c r="AA2593" s="10">
        <f t="shared" si="210"/>
        <v>3.7499999999999999E-3</v>
      </c>
    </row>
    <row r="2594" spans="1:27">
      <c r="A2594" s="4"/>
      <c r="B2594" t="s">
        <v>111</v>
      </c>
      <c r="C2594">
        <v>14</v>
      </c>
      <c r="D2594" s="1">
        <v>10.6</v>
      </c>
      <c r="E2594" s="1">
        <v>0.125</v>
      </c>
      <c r="F2594" s="1">
        <v>5.25</v>
      </c>
      <c r="G2594" s="1">
        <v>0.25</v>
      </c>
      <c r="H2594" s="1">
        <v>4.25</v>
      </c>
      <c r="I2594" s="1">
        <v>-0.1</v>
      </c>
      <c r="J2594" s="1">
        <v>0.1</v>
      </c>
      <c r="K2594" s="1">
        <v>2.5</v>
      </c>
      <c r="L2594" s="1">
        <v>0.15</v>
      </c>
      <c r="M2594" s="1">
        <v>24.5</v>
      </c>
      <c r="O2594" s="1">
        <f>случ!I2582</f>
        <v>53.904113928598633</v>
      </c>
      <c r="P2594" s="1">
        <f t="shared" si="206"/>
        <v>124.90911392859863</v>
      </c>
      <c r="Q2594">
        <f t="shared" si="207"/>
        <v>1</v>
      </c>
      <c r="S2594">
        <f>случ!J2582</f>
        <v>-0.55999116204803445</v>
      </c>
      <c r="T2594">
        <f>случ!K2582</f>
        <v>-15.656515918792685</v>
      </c>
      <c r="U2594" s="1">
        <f t="shared" si="208"/>
        <v>32.340008837951963</v>
      </c>
      <c r="V2594" s="1">
        <f t="shared" si="209"/>
        <v>-40.306515918792684</v>
      </c>
      <c r="X2594" s="4">
        <f>10-SUM(U2594&lt;$X$1,U2594&lt;$X$2,U2594&lt;$X$3,U2594&lt;$X$4,U2594&lt;$X$5,U2594&lt;$X$6,U2594&lt;$X$7,U2594&lt;$X$8,U2594&lt;$X$9,U2594&lt;$X$10)</f>
        <v>8</v>
      </c>
      <c r="Y2594" s="4">
        <f>SUM(V2594&lt;$Y$1,V2594&lt;$Y$2,V2594&lt;$Y$3,V2594&lt;$Y$4,V2594&lt;$Y$5,V2594&lt;$Y$6,V2594&lt;$Y$7,V2594&lt;$Y$8,V2594&lt;$Y$9,V2594&lt;$Y$10)</f>
        <v>10</v>
      </c>
      <c r="AA2594" s="10">
        <f t="shared" si="210"/>
        <v>0.01</v>
      </c>
    </row>
    <row r="2595" spans="1:27">
      <c r="A2595" s="4"/>
      <c r="B2595" t="s">
        <v>112</v>
      </c>
      <c r="C2595">
        <v>14</v>
      </c>
      <c r="D2595" s="1">
        <v>-2.2999999999999998</v>
      </c>
      <c r="E2595" s="1">
        <v>0</v>
      </c>
      <c r="F2595" s="1">
        <v>5.25</v>
      </c>
      <c r="G2595" s="1">
        <v>7.0000000000000201E-2</v>
      </c>
      <c r="H2595" s="1">
        <v>4.25</v>
      </c>
      <c r="I2595" s="1">
        <v>0.1</v>
      </c>
      <c r="J2595" s="1">
        <v>9.9999999999999603E-2</v>
      </c>
      <c r="K2595" s="1">
        <v>2.5</v>
      </c>
      <c r="L2595" s="1">
        <v>0.1</v>
      </c>
      <c r="M2595" s="1">
        <v>23.8</v>
      </c>
      <c r="O2595" s="1">
        <f>случ!I2583</f>
        <v>18.815633621119549</v>
      </c>
      <c r="P2595" s="1">
        <f t="shared" si="206"/>
        <v>79.245633621119552</v>
      </c>
      <c r="Q2595">
        <f t="shared" si="207"/>
        <v>1</v>
      </c>
      <c r="S2595">
        <f>случ!J2583</f>
        <v>8.1215935195313609</v>
      </c>
      <c r="T2595">
        <f>случ!K2583</f>
        <v>5.7008875522982425</v>
      </c>
      <c r="U2595" s="1">
        <f t="shared" si="208"/>
        <v>41.451593519531357</v>
      </c>
      <c r="V2595" s="1">
        <f t="shared" si="209"/>
        <v>-15.669112447701762</v>
      </c>
      <c r="X2595" s="4">
        <f>10-SUM(U2595&lt;$X$1,U2595&lt;$X$2,U2595&lt;$X$3,U2595&lt;$X$4,U2595&lt;$X$5,U2595&lt;$X$6,U2595&lt;$X$7,U2595&lt;$X$8,U2595&lt;$X$9,U2595&lt;$X$10)</f>
        <v>10</v>
      </c>
      <c r="Y2595" s="4">
        <f>SUM(V2595&lt;$Y$1,V2595&lt;$Y$2,V2595&lt;$Y$3,V2595&lt;$Y$4,V2595&lt;$Y$5,V2595&lt;$Y$6,V2595&lt;$Y$7,V2595&lt;$Y$8,V2595&lt;$Y$9,V2595&lt;$Y$10)</f>
        <v>10</v>
      </c>
      <c r="AA2595" s="10">
        <f t="shared" si="210"/>
        <v>1.2500000000000001E-2</v>
      </c>
    </row>
    <row r="2596" spans="1:27">
      <c r="A2596" s="4"/>
      <c r="B2596" t="s">
        <v>113</v>
      </c>
      <c r="C2596">
        <v>14</v>
      </c>
      <c r="D2596" s="1">
        <v>-5.6999999999999904</v>
      </c>
      <c r="E2596" s="1">
        <v>0.125</v>
      </c>
      <c r="F2596" s="1">
        <v>5.25</v>
      </c>
      <c r="G2596" s="1">
        <v>0.21</v>
      </c>
      <c r="H2596" s="1">
        <v>4.5</v>
      </c>
      <c r="I2596" s="1">
        <v>-0.1</v>
      </c>
      <c r="J2596" s="1">
        <v>9.9999999999999603E-2</v>
      </c>
      <c r="K2596" s="1">
        <v>2.5</v>
      </c>
      <c r="L2596" s="1">
        <v>0.15</v>
      </c>
      <c r="M2596" s="1">
        <v>24.1</v>
      </c>
      <c r="O2596" s="1">
        <f>случ!I2584</f>
        <v>-13.782683618429004</v>
      </c>
      <c r="P2596" s="1">
        <f t="shared" si="206"/>
        <v>46.062316381571002</v>
      </c>
      <c r="Q2596">
        <f t="shared" si="207"/>
        <v>0</v>
      </c>
      <c r="S2596">
        <f>случ!J2584</f>
        <v>18.783836426734787</v>
      </c>
      <c r="T2596">
        <f>случ!K2584</f>
        <v>-6.6375628585881064</v>
      </c>
      <c r="U2596" s="1">
        <f t="shared" si="208"/>
        <v>51.773836426734782</v>
      </c>
      <c r="V2596" s="1">
        <f t="shared" si="209"/>
        <v>-30.597562858588113</v>
      </c>
      <c r="X2596" s="4">
        <f>10-SUM(U2596&lt;$X$1,U2596&lt;$X$2,U2596&lt;$X$3,U2596&lt;$X$4,U2596&lt;$X$5,U2596&lt;$X$6,U2596&lt;$X$7,U2596&lt;$X$8,U2596&lt;$X$9,U2596&lt;$X$10)</f>
        <v>10</v>
      </c>
      <c r="Y2596" s="4">
        <f>SUM(V2596&lt;$Y$1,V2596&lt;$Y$2,V2596&lt;$Y$3,V2596&lt;$Y$4,V2596&lt;$Y$5,V2596&lt;$Y$6,V2596&lt;$Y$7,V2596&lt;$Y$8,V2596&lt;$Y$9,V2596&lt;$Y$10)</f>
        <v>10</v>
      </c>
      <c r="AA2596" s="10">
        <f t="shared" si="210"/>
        <v>0</v>
      </c>
    </row>
    <row r="2597" spans="1:27">
      <c r="A2597" s="4"/>
      <c r="B2597" t="s">
        <v>114</v>
      </c>
      <c r="C2597">
        <v>14</v>
      </c>
      <c r="D2597" s="1">
        <v>-2.5</v>
      </c>
      <c r="E2597" s="1">
        <v>0.125</v>
      </c>
      <c r="F2597" s="1">
        <v>5.25</v>
      </c>
      <c r="G2597" s="1">
        <v>0.16999999999999901</v>
      </c>
      <c r="H2597" s="1">
        <v>4.5</v>
      </c>
      <c r="I2597" s="1">
        <v>2.5000000000000001E-2</v>
      </c>
      <c r="J2597" s="1">
        <v>0.08</v>
      </c>
      <c r="K2597" s="1">
        <v>2.5</v>
      </c>
      <c r="L2597" s="1">
        <v>2.5000000000000001E-2</v>
      </c>
      <c r="M2597" s="1">
        <v>22.9</v>
      </c>
      <c r="O2597" s="1">
        <f>случ!I2585</f>
        <v>2.5500891744515704</v>
      </c>
      <c r="P2597" s="1">
        <f t="shared" si="206"/>
        <v>64.685089174451562</v>
      </c>
      <c r="Q2597">
        <f t="shared" si="207"/>
        <v>1</v>
      </c>
      <c r="S2597">
        <f>случ!J2585</f>
        <v>-9.858323821250556</v>
      </c>
      <c r="T2597">
        <f>случ!K2585</f>
        <v>1.754628014791082</v>
      </c>
      <c r="U2597" s="1">
        <f t="shared" si="208"/>
        <v>22.411676178749445</v>
      </c>
      <c r="V2597" s="1">
        <f t="shared" si="209"/>
        <v>-19.350371985208916</v>
      </c>
      <c r="X2597" s="4">
        <f>10-SUM(U2597&lt;$X$1,U2597&lt;$X$2,U2597&lt;$X$3,U2597&lt;$X$4,U2597&lt;$X$5,U2597&lt;$X$6,U2597&lt;$X$7,U2597&lt;$X$8,U2597&lt;$X$9,U2597&lt;$X$10)</f>
        <v>5</v>
      </c>
      <c r="Y2597" s="4">
        <f>SUM(V2597&lt;$Y$1,V2597&lt;$Y$2,V2597&lt;$Y$3,V2597&lt;$Y$4,V2597&lt;$Y$5,V2597&lt;$Y$6,V2597&lt;$Y$7,V2597&lt;$Y$8,V2597&lt;$Y$9,V2597&lt;$Y$10)</f>
        <v>10</v>
      </c>
      <c r="AA2597" s="10">
        <f t="shared" si="210"/>
        <v>6.2500000000000003E-3</v>
      </c>
    </row>
    <row r="2598" spans="1:27">
      <c r="A2598" s="4"/>
      <c r="B2598" t="s">
        <v>115</v>
      </c>
      <c r="C2598">
        <v>14</v>
      </c>
      <c r="D2598" s="1">
        <v>0.69999999999999896</v>
      </c>
      <c r="E2598" s="1">
        <v>0</v>
      </c>
      <c r="F2598" s="1">
        <v>5.25</v>
      </c>
      <c r="G2598" s="1">
        <v>0.21</v>
      </c>
      <c r="H2598" s="1">
        <v>4.75</v>
      </c>
      <c r="I2598" s="1">
        <v>-2.4999999999999901E-2</v>
      </c>
      <c r="J2598" s="1">
        <v>0.14000000000000001</v>
      </c>
      <c r="K2598" s="1">
        <v>2.5</v>
      </c>
      <c r="L2598" s="1">
        <v>0.22500000000000001</v>
      </c>
      <c r="M2598" s="1">
        <v>24.4</v>
      </c>
      <c r="O2598" s="1">
        <f>случ!I2586</f>
        <v>3.5074692538263088</v>
      </c>
      <c r="P2598" s="1">
        <f t="shared" si="206"/>
        <v>66.487469253826319</v>
      </c>
      <c r="Q2598">
        <f t="shared" si="207"/>
        <v>1</v>
      </c>
      <c r="S2598">
        <f>случ!J2586</f>
        <v>-12.711877686831762</v>
      </c>
      <c r="T2598">
        <f>случ!K2586</f>
        <v>6.4658962106005022</v>
      </c>
      <c r="U2598" s="1">
        <f t="shared" si="208"/>
        <v>20.898122313168237</v>
      </c>
      <c r="V2598" s="1">
        <f t="shared" si="209"/>
        <v>-16.499103789399495</v>
      </c>
      <c r="X2598" s="4">
        <f>10-SUM(U2598&lt;$X$1,U2598&lt;$X$2,U2598&lt;$X$3,U2598&lt;$X$4,U2598&lt;$X$5,U2598&lt;$X$6,U2598&lt;$X$7,U2598&lt;$X$8,U2598&lt;$X$9,U2598&lt;$X$10)</f>
        <v>5</v>
      </c>
      <c r="Y2598" s="4">
        <f>SUM(V2598&lt;$Y$1,V2598&lt;$Y$2,V2598&lt;$Y$3,V2598&lt;$Y$4,V2598&lt;$Y$5,V2598&lt;$Y$6,V2598&lt;$Y$7,V2598&lt;$Y$8,V2598&lt;$Y$9,V2598&lt;$Y$10)</f>
        <v>10</v>
      </c>
      <c r="AA2598" s="10">
        <f t="shared" si="210"/>
        <v>6.2500000000000003E-3</v>
      </c>
    </row>
    <row r="2599" spans="1:27">
      <c r="A2599" s="4"/>
      <c r="B2599" t="s">
        <v>116</v>
      </c>
      <c r="C2599">
        <v>14</v>
      </c>
      <c r="D2599" s="1">
        <v>-3.1</v>
      </c>
      <c r="E2599" s="1">
        <v>0</v>
      </c>
      <c r="F2599" s="1">
        <v>4.75</v>
      </c>
      <c r="G2599" s="1">
        <v>5.96E-2</v>
      </c>
      <c r="H2599" s="1">
        <v>4.75</v>
      </c>
      <c r="I2599" s="1">
        <v>0</v>
      </c>
      <c r="J2599" s="1">
        <v>0</v>
      </c>
      <c r="K2599" s="1">
        <v>2.5</v>
      </c>
      <c r="L2599" s="1">
        <v>0</v>
      </c>
      <c r="M2599" s="1">
        <v>23.6</v>
      </c>
      <c r="O2599" s="1">
        <f>случ!I2587</f>
        <v>-17.06898998879042</v>
      </c>
      <c r="P2599" s="1">
        <f t="shared" si="206"/>
        <v>37.761010011209578</v>
      </c>
      <c r="Q2599">
        <f t="shared" si="207"/>
        <v>0</v>
      </c>
      <c r="S2599">
        <f>случ!J2587</f>
        <v>-14.940417856434141</v>
      </c>
      <c r="T2599">
        <f>случ!K2587</f>
        <v>-2.3979287108600182</v>
      </c>
      <c r="U2599" s="1">
        <f t="shared" si="208"/>
        <v>18.051982143565862</v>
      </c>
      <c r="V2599" s="1">
        <f t="shared" si="209"/>
        <v>-25.057528710860019</v>
      </c>
      <c r="X2599" s="4">
        <f>10-SUM(U2599&lt;$X$1,U2599&lt;$X$2,U2599&lt;$X$3,U2599&lt;$X$4,U2599&lt;$X$5,U2599&lt;$X$6,U2599&lt;$X$7,U2599&lt;$X$8,U2599&lt;$X$9,U2599&lt;$X$10)</f>
        <v>4</v>
      </c>
      <c r="Y2599" s="4">
        <f>SUM(V2599&lt;$Y$1,V2599&lt;$Y$2,V2599&lt;$Y$3,V2599&lt;$Y$4,V2599&lt;$Y$5,V2599&lt;$Y$6,V2599&lt;$Y$7,V2599&lt;$Y$8,V2599&lt;$Y$9,V2599&lt;$Y$10)</f>
        <v>10</v>
      </c>
      <c r="AA2599" s="10">
        <f t="shared" si="210"/>
        <v>0</v>
      </c>
    </row>
    <row r="2600" spans="1:27">
      <c r="A2600" s="4"/>
      <c r="B2600" t="s">
        <v>117</v>
      </c>
      <c r="C2600">
        <v>14</v>
      </c>
      <c r="D2600" s="1">
        <v>-6.8999999999999897</v>
      </c>
      <c r="E2600" s="1">
        <v>0</v>
      </c>
      <c r="F2600" s="1">
        <v>4.5</v>
      </c>
      <c r="G2600" s="1">
        <v>0.17999999999999899</v>
      </c>
      <c r="H2600" s="1">
        <v>4.75</v>
      </c>
      <c r="I2600" s="1">
        <v>0.1</v>
      </c>
      <c r="J2600" s="1">
        <v>0.12</v>
      </c>
      <c r="K2600" s="1">
        <v>2.5</v>
      </c>
      <c r="L2600" s="1">
        <v>0.1</v>
      </c>
      <c r="M2600" s="1">
        <v>21.9</v>
      </c>
      <c r="O2600" s="1">
        <f>случ!I2588</f>
        <v>1.1596453818921182</v>
      </c>
      <c r="P2600" s="1">
        <f t="shared" si="206"/>
        <v>50.619645381892127</v>
      </c>
      <c r="Q2600">
        <f t="shared" si="207"/>
        <v>0</v>
      </c>
      <c r="S2600">
        <f>случ!J2588</f>
        <v>-10.576387848689563</v>
      </c>
      <c r="T2600">
        <f>случ!K2588</f>
        <v>4.1203252279199223</v>
      </c>
      <c r="U2600" s="1">
        <f t="shared" si="208"/>
        <v>20.953612151310441</v>
      </c>
      <c r="V2600" s="1">
        <f t="shared" si="209"/>
        <v>-14.699674772080074</v>
      </c>
      <c r="X2600" s="4">
        <f>10-SUM(U2600&lt;$X$1,U2600&lt;$X$2,U2600&lt;$X$3,U2600&lt;$X$4,U2600&lt;$X$5,U2600&lt;$X$6,U2600&lt;$X$7,U2600&lt;$X$8,U2600&lt;$X$9,U2600&lt;$X$10)</f>
        <v>5</v>
      </c>
      <c r="Y2600" s="4">
        <f>SUM(V2600&lt;$Y$1,V2600&lt;$Y$2,V2600&lt;$Y$3,V2600&lt;$Y$4,V2600&lt;$Y$5,V2600&lt;$Y$6,V2600&lt;$Y$7,V2600&lt;$Y$8,V2600&lt;$Y$9,V2600&lt;$Y$10)</f>
        <v>10</v>
      </c>
      <c r="AA2600" s="10">
        <f t="shared" si="210"/>
        <v>0</v>
      </c>
    </row>
    <row r="2601" spans="1:27">
      <c r="A2601" s="4"/>
      <c r="B2601" t="s">
        <v>118</v>
      </c>
      <c r="C2601">
        <v>14</v>
      </c>
      <c r="D2601" s="1">
        <v>-14.5</v>
      </c>
      <c r="E2601" s="1">
        <v>0</v>
      </c>
      <c r="F2601" s="1">
        <v>4.5</v>
      </c>
      <c r="G2601" s="1">
        <v>0.33</v>
      </c>
      <c r="H2601" s="1">
        <v>5</v>
      </c>
      <c r="I2601" s="1">
        <v>0</v>
      </c>
      <c r="J2601" s="1">
        <v>0.24</v>
      </c>
      <c r="K2601" s="1">
        <v>2.5</v>
      </c>
      <c r="L2601" s="1">
        <v>0.25</v>
      </c>
      <c r="M2601" s="1">
        <v>19.5</v>
      </c>
      <c r="O2601" s="1">
        <f>случ!I2589</f>
        <v>35.787291605199094</v>
      </c>
      <c r="P2601" s="1">
        <f t="shared" si="206"/>
        <v>80.137291605199096</v>
      </c>
      <c r="Q2601">
        <f t="shared" si="207"/>
        <v>1</v>
      </c>
      <c r="S2601">
        <f>случ!J2589</f>
        <v>-0.28869339484109691</v>
      </c>
      <c r="T2601">
        <f>случ!K2589</f>
        <v>7.7878227312567283</v>
      </c>
      <c r="U2601" s="1">
        <f t="shared" si="208"/>
        <v>29.101306605158904</v>
      </c>
      <c r="V2601" s="1">
        <f t="shared" si="209"/>
        <v>-8.6721772687432725</v>
      </c>
      <c r="X2601" s="4">
        <f>10-SUM(U2601&lt;$X$1,U2601&lt;$X$2,U2601&lt;$X$3,U2601&lt;$X$4,U2601&lt;$X$5,U2601&lt;$X$6,U2601&lt;$X$7,U2601&lt;$X$8,U2601&lt;$X$9,U2601&lt;$X$10)</f>
        <v>7</v>
      </c>
      <c r="Y2601" s="4">
        <f>SUM(V2601&lt;$Y$1,V2601&lt;$Y$2,V2601&lt;$Y$3,V2601&lt;$Y$4,V2601&lt;$Y$5,V2601&lt;$Y$6,V2601&lt;$Y$7,V2601&lt;$Y$8,V2601&lt;$Y$9,V2601&lt;$Y$10)</f>
        <v>8</v>
      </c>
      <c r="AA2601" s="10">
        <f t="shared" si="210"/>
        <v>8.7500000000000008E-3</v>
      </c>
    </row>
    <row r="2602" spans="1:27">
      <c r="A2602" s="4"/>
      <c r="B2602" t="s">
        <v>119</v>
      </c>
      <c r="C2602">
        <v>14</v>
      </c>
      <c r="D2602" s="1">
        <v>0</v>
      </c>
      <c r="E2602" s="1">
        <v>0</v>
      </c>
      <c r="F2602" s="1">
        <v>4.25</v>
      </c>
      <c r="G2602" s="1">
        <v>0.45</v>
      </c>
      <c r="H2602" s="1">
        <v>5</v>
      </c>
      <c r="I2602" s="1">
        <v>0.1</v>
      </c>
      <c r="J2602" s="1">
        <v>0.149999999999999</v>
      </c>
      <c r="K2602" s="1">
        <v>2.5</v>
      </c>
      <c r="L2602" s="1">
        <v>0.1</v>
      </c>
      <c r="M2602" s="1">
        <v>19.5</v>
      </c>
      <c r="O2602" s="1">
        <f>случ!I2590</f>
        <v>-0.94322240892763975</v>
      </c>
      <c r="P2602" s="1">
        <f t="shared" si="206"/>
        <v>50.84677759107236</v>
      </c>
      <c r="Q2602">
        <f t="shared" si="207"/>
        <v>0</v>
      </c>
      <c r="S2602">
        <f>случ!J2590</f>
        <v>-6.6372642154986696</v>
      </c>
      <c r="T2602">
        <f>случ!K2590</f>
        <v>0.30719287513593985</v>
      </c>
      <c r="U2602" s="1">
        <f t="shared" si="208"/>
        <v>21.512735784501317</v>
      </c>
      <c r="V2602" s="1">
        <f t="shared" si="209"/>
        <v>-15.742807124864072</v>
      </c>
      <c r="X2602" s="4">
        <f>10-SUM(U2602&lt;$X$1,U2602&lt;$X$2,U2602&lt;$X$3,U2602&lt;$X$4,U2602&lt;$X$5,U2602&lt;$X$6,U2602&lt;$X$7,U2602&lt;$X$8,U2602&lt;$X$9,U2602&lt;$X$10)</f>
        <v>5</v>
      </c>
      <c r="Y2602" s="4">
        <f>SUM(V2602&lt;$Y$1,V2602&lt;$Y$2,V2602&lt;$Y$3,V2602&lt;$Y$4,V2602&lt;$Y$5,V2602&lt;$Y$6,V2602&lt;$Y$7,V2602&lt;$Y$8,V2602&lt;$Y$9,V2602&lt;$Y$10)</f>
        <v>10</v>
      </c>
      <c r="AA2602" s="10">
        <f t="shared" si="210"/>
        <v>0</v>
      </c>
    </row>
    <row r="2603" spans="1:27">
      <c r="A2603" s="4"/>
      <c r="B2603" t="s">
        <v>120</v>
      </c>
      <c r="C2603">
        <v>14</v>
      </c>
      <c r="D2603" s="1">
        <v>9.1999999999999904</v>
      </c>
      <c r="E2603" s="1">
        <v>0</v>
      </c>
      <c r="F2603" s="1">
        <v>3</v>
      </c>
      <c r="G2603" s="1">
        <v>0.26999999999999902</v>
      </c>
      <c r="H2603" s="1">
        <v>5.25</v>
      </c>
      <c r="I2603" s="1">
        <v>4.9999999999999899E-2</v>
      </c>
      <c r="J2603" s="1">
        <v>1.9999999999999501E-2</v>
      </c>
      <c r="K2603" s="1">
        <v>2.5</v>
      </c>
      <c r="L2603" s="1">
        <v>0.3</v>
      </c>
      <c r="M2603" s="1">
        <v>20</v>
      </c>
      <c r="O2603" s="1">
        <f>случ!I2591</f>
        <v>5.8098082035027137</v>
      </c>
      <c r="P2603" s="1">
        <f t="shared" si="206"/>
        <v>50.519808203502706</v>
      </c>
      <c r="Q2603">
        <f t="shared" si="207"/>
        <v>0</v>
      </c>
      <c r="S2603">
        <f>случ!J2591</f>
        <v>-3.3162981539546532</v>
      </c>
      <c r="T2603">
        <f>случ!K2591</f>
        <v>-3.4332827345643406</v>
      </c>
      <c r="U2603" s="1">
        <f t="shared" si="208"/>
        <v>24.023701846045348</v>
      </c>
      <c r="V2603" s="1">
        <f t="shared" si="209"/>
        <v>-22.593282734564347</v>
      </c>
      <c r="X2603" s="4">
        <f>10-SUM(U2603&lt;$X$1,U2603&lt;$X$2,U2603&lt;$X$3,U2603&lt;$X$4,U2603&lt;$X$5,U2603&lt;$X$6,U2603&lt;$X$7,U2603&lt;$X$8,U2603&lt;$X$9,U2603&lt;$X$10)</f>
        <v>6</v>
      </c>
      <c r="Y2603" s="4">
        <f>SUM(V2603&lt;$Y$1,V2603&lt;$Y$2,V2603&lt;$Y$3,V2603&lt;$Y$4,V2603&lt;$Y$5,V2603&lt;$Y$6,V2603&lt;$Y$7,V2603&lt;$Y$8,V2603&lt;$Y$9,V2603&lt;$Y$10)</f>
        <v>10</v>
      </c>
      <c r="AA2603" s="10">
        <f t="shared" si="210"/>
        <v>0</v>
      </c>
    </row>
    <row r="2604" spans="1:27">
      <c r="A2604" s="4"/>
      <c r="B2604" t="s">
        <v>121</v>
      </c>
      <c r="C2604">
        <v>14</v>
      </c>
      <c r="D2604" s="1">
        <v>4.5</v>
      </c>
      <c r="E2604" s="1">
        <v>0</v>
      </c>
      <c r="F2604" s="1">
        <v>3</v>
      </c>
      <c r="G2604" s="1">
        <v>0.33</v>
      </c>
      <c r="H2604" s="1">
        <v>5.5</v>
      </c>
      <c r="I2604" s="1">
        <v>0</v>
      </c>
      <c r="J2604" s="1">
        <v>0.24</v>
      </c>
      <c r="K2604" s="1">
        <v>2.5</v>
      </c>
      <c r="L2604" s="1">
        <v>0.25</v>
      </c>
      <c r="M2604" s="1">
        <v>22</v>
      </c>
      <c r="O2604" s="1">
        <f>случ!I2592</f>
        <v>17.846562835490726</v>
      </c>
      <c r="P2604" s="1">
        <f t="shared" si="206"/>
        <v>59.496562835490721</v>
      </c>
      <c r="Q2604">
        <f t="shared" si="207"/>
        <v>0</v>
      </c>
      <c r="S2604">
        <f>случ!J2592</f>
        <v>13.839807479714993</v>
      </c>
      <c r="T2604">
        <f>случ!K2592</f>
        <v>-1.9074757011873062</v>
      </c>
      <c r="U2604" s="1">
        <f t="shared" si="208"/>
        <v>46.229807479714992</v>
      </c>
      <c r="V2604" s="1">
        <f t="shared" si="209"/>
        <v>-20.367475701187306</v>
      </c>
      <c r="X2604" s="4">
        <f>10-SUM(U2604&lt;$X$1,U2604&lt;$X$2,U2604&lt;$X$3,U2604&lt;$X$4,U2604&lt;$X$5,U2604&lt;$X$6,U2604&lt;$X$7,U2604&lt;$X$8,U2604&lt;$X$9,U2604&lt;$X$10)</f>
        <v>10</v>
      </c>
      <c r="Y2604" s="4">
        <f>SUM(V2604&lt;$Y$1,V2604&lt;$Y$2,V2604&lt;$Y$3,V2604&lt;$Y$4,V2604&lt;$Y$5,V2604&lt;$Y$6,V2604&lt;$Y$7,V2604&lt;$Y$8,V2604&lt;$Y$9,V2604&lt;$Y$10)</f>
        <v>10</v>
      </c>
      <c r="AA2604" s="10">
        <f t="shared" si="210"/>
        <v>0</v>
      </c>
    </row>
    <row r="2605" spans="1:27">
      <c r="A2605" s="4"/>
      <c r="B2605" t="s">
        <v>122</v>
      </c>
      <c r="C2605">
        <v>14</v>
      </c>
      <c r="D2605" s="1">
        <v>3.9</v>
      </c>
      <c r="E2605" s="1">
        <v>0</v>
      </c>
      <c r="F2605" s="1">
        <v>2.25</v>
      </c>
      <c r="G2605" s="1">
        <v>0.2</v>
      </c>
      <c r="H2605" s="1">
        <v>5.75</v>
      </c>
      <c r="I2605" s="1">
        <v>7.4999999999999997E-2</v>
      </c>
      <c r="J2605" s="1">
        <v>0.08</v>
      </c>
      <c r="K2605" s="1">
        <v>2.5</v>
      </c>
      <c r="L2605" s="1">
        <v>0.32500000000000001</v>
      </c>
      <c r="M2605" s="1">
        <v>23</v>
      </c>
      <c r="O2605" s="1">
        <f>случ!I2593</f>
        <v>4.0433047614637561</v>
      </c>
      <c r="P2605" s="1">
        <f t="shared" si="206"/>
        <v>37.303304761463764</v>
      </c>
      <c r="Q2605">
        <f t="shared" si="207"/>
        <v>0</v>
      </c>
      <c r="S2605">
        <f>случ!J2593</f>
        <v>15.010528025690997</v>
      </c>
      <c r="T2605">
        <f>случ!K2593</f>
        <v>-2.0610409728621244</v>
      </c>
      <c r="U2605" s="1">
        <f t="shared" si="208"/>
        <v>46.900528025690996</v>
      </c>
      <c r="V2605" s="1">
        <f t="shared" si="209"/>
        <v>-22.696040972862122</v>
      </c>
      <c r="X2605" s="4">
        <f>10-SUM(U2605&lt;$X$1,U2605&lt;$X$2,U2605&lt;$X$3,U2605&lt;$X$4,U2605&lt;$X$5,U2605&lt;$X$6,U2605&lt;$X$7,U2605&lt;$X$8,U2605&lt;$X$9,U2605&lt;$X$10)</f>
        <v>10</v>
      </c>
      <c r="Y2605" s="4">
        <f>SUM(V2605&lt;$Y$1,V2605&lt;$Y$2,V2605&lt;$Y$3,V2605&lt;$Y$4,V2605&lt;$Y$5,V2605&lt;$Y$6,V2605&lt;$Y$7,V2605&lt;$Y$8,V2605&lt;$Y$9,V2605&lt;$Y$10)</f>
        <v>10</v>
      </c>
      <c r="AA2605" s="10">
        <f t="shared" si="210"/>
        <v>0</v>
      </c>
    </row>
    <row r="2606" spans="1:27">
      <c r="A2606" s="4"/>
      <c r="B2606" t="s">
        <v>123</v>
      </c>
      <c r="C2606">
        <v>14</v>
      </c>
      <c r="D2606" s="1">
        <v>-2.5</v>
      </c>
      <c r="E2606" s="1">
        <v>0</v>
      </c>
      <c r="F2606" s="1">
        <v>2</v>
      </c>
      <c r="G2606" s="1">
        <v>0.59999999999999898</v>
      </c>
      <c r="H2606" s="1">
        <v>5.75</v>
      </c>
      <c r="I2606" s="1">
        <v>0.1</v>
      </c>
      <c r="J2606" s="1">
        <v>0.13999999999999899</v>
      </c>
      <c r="K2606" s="1">
        <v>2.5</v>
      </c>
      <c r="L2606" s="1">
        <v>0.1</v>
      </c>
      <c r="M2606" s="1">
        <v>22.5</v>
      </c>
      <c r="O2606" s="1">
        <f>случ!I2594</f>
        <v>20.344896217584196</v>
      </c>
      <c r="P2606" s="1">
        <f t="shared" si="206"/>
        <v>46.384896217584199</v>
      </c>
      <c r="Q2606">
        <f t="shared" si="207"/>
        <v>0</v>
      </c>
      <c r="S2606">
        <f>случ!J2594</f>
        <v>0.54883143662859346</v>
      </c>
      <c r="T2606">
        <f>случ!K2594</f>
        <v>8.1496678235297839</v>
      </c>
      <c r="U2606" s="1">
        <f t="shared" si="208"/>
        <v>31.418831436628587</v>
      </c>
      <c r="V2606" s="1">
        <f t="shared" si="209"/>
        <v>-10.430332176470229</v>
      </c>
      <c r="X2606" s="4">
        <f>10-SUM(U2606&lt;$X$1,U2606&lt;$X$2,U2606&lt;$X$3,U2606&lt;$X$4,U2606&lt;$X$5,U2606&lt;$X$6,U2606&lt;$X$7,U2606&lt;$X$8,U2606&lt;$X$9,U2606&lt;$X$10)</f>
        <v>8</v>
      </c>
      <c r="Y2606" s="4">
        <f>SUM(V2606&lt;$Y$1,V2606&lt;$Y$2,V2606&lt;$Y$3,V2606&lt;$Y$4,V2606&lt;$Y$5,V2606&lt;$Y$6,V2606&lt;$Y$7,V2606&lt;$Y$8,V2606&lt;$Y$9,V2606&lt;$Y$10)</f>
        <v>9</v>
      </c>
      <c r="AA2606" s="10">
        <f t="shared" si="210"/>
        <v>0</v>
      </c>
    </row>
    <row r="2607" spans="1:27">
      <c r="A2607" s="4"/>
      <c r="B2607" t="s">
        <v>124</v>
      </c>
      <c r="C2607">
        <v>14</v>
      </c>
      <c r="D2607" s="1">
        <v>-5.7</v>
      </c>
      <c r="E2607" s="1">
        <v>0</v>
      </c>
      <c r="F2607" s="1">
        <v>2</v>
      </c>
      <c r="G2607" s="1">
        <v>0.61</v>
      </c>
      <c r="H2607" s="1">
        <v>5.75</v>
      </c>
      <c r="I2607" s="1">
        <v>0.1</v>
      </c>
      <c r="J2607" s="1">
        <v>-6.9999999999999396E-2</v>
      </c>
      <c r="K2607" s="1">
        <v>2.5</v>
      </c>
      <c r="L2607" s="1">
        <v>0.1</v>
      </c>
      <c r="M2607" s="1">
        <v>20</v>
      </c>
      <c r="O2607" s="1">
        <f>случ!I2595</f>
        <v>10.067241653604826</v>
      </c>
      <c r="P2607" s="1">
        <f t="shared" si="206"/>
        <v>33.867241653604829</v>
      </c>
      <c r="Q2607">
        <f t="shared" si="207"/>
        <v>0</v>
      </c>
      <c r="S2607">
        <f>случ!J2595</f>
        <v>-24.022984275736668</v>
      </c>
      <c r="T2607">
        <f>случ!K2595</f>
        <v>2.2105154546661647</v>
      </c>
      <c r="U2607" s="1">
        <f t="shared" si="208"/>
        <v>1.5570157242633371</v>
      </c>
      <c r="V2607" s="1">
        <f t="shared" si="209"/>
        <v>-16.609484545333828</v>
      </c>
      <c r="X2607" s="4">
        <f>10-SUM(U2607&lt;$X$1,U2607&lt;$X$2,U2607&lt;$X$3,U2607&lt;$X$4,U2607&lt;$X$5,U2607&lt;$X$6,U2607&lt;$X$7,U2607&lt;$X$8,U2607&lt;$X$9,U2607&lt;$X$10)</f>
        <v>0</v>
      </c>
      <c r="Y2607" s="4">
        <f>SUM(V2607&lt;$Y$1,V2607&lt;$Y$2,V2607&lt;$Y$3,V2607&lt;$Y$4,V2607&lt;$Y$5,V2607&lt;$Y$6,V2607&lt;$Y$7,V2607&lt;$Y$8,V2607&lt;$Y$9,V2607&lt;$Y$10)</f>
        <v>10</v>
      </c>
      <c r="AA2607" s="10">
        <f t="shared" si="210"/>
        <v>0</v>
      </c>
    </row>
    <row r="2608" spans="1:27">
      <c r="A2608" s="4"/>
      <c r="B2608" t="s">
        <v>125</v>
      </c>
      <c r="C2608">
        <v>14</v>
      </c>
      <c r="D2608" s="1">
        <v>-8.6999999999999993</v>
      </c>
      <c r="E2608" s="1">
        <v>0</v>
      </c>
      <c r="F2608" s="1">
        <v>2</v>
      </c>
      <c r="G2608" s="1">
        <v>0.59999999999999898</v>
      </c>
      <c r="H2608" s="1">
        <v>6</v>
      </c>
      <c r="I2608" s="1">
        <v>0</v>
      </c>
      <c r="J2608" s="1">
        <v>0.159999999999999</v>
      </c>
      <c r="K2608" s="1">
        <v>2.5</v>
      </c>
      <c r="L2608" s="1">
        <v>0.25</v>
      </c>
      <c r="M2608" s="1">
        <v>17.2</v>
      </c>
      <c r="O2608" s="1">
        <f>случ!I2596</f>
        <v>2.380908034685667</v>
      </c>
      <c r="P2608" s="1">
        <f t="shared" si="206"/>
        <v>24.290908034685668</v>
      </c>
      <c r="Q2608">
        <f t="shared" si="207"/>
        <v>0</v>
      </c>
      <c r="S2608">
        <f>случ!J2596</f>
        <v>13.537134117537066</v>
      </c>
      <c r="T2608">
        <f>случ!K2596</f>
        <v>5.8210136778547605</v>
      </c>
      <c r="U2608" s="1">
        <f t="shared" si="208"/>
        <v>38.967134117537057</v>
      </c>
      <c r="V2608" s="1">
        <f t="shared" si="209"/>
        <v>-8.6489863221452516</v>
      </c>
      <c r="X2608" s="4">
        <f>10-SUM(U2608&lt;$X$1,U2608&lt;$X$2,U2608&lt;$X$3,U2608&lt;$X$4,U2608&lt;$X$5,U2608&lt;$X$6,U2608&lt;$X$7,U2608&lt;$X$8,U2608&lt;$X$9,U2608&lt;$X$10)</f>
        <v>9</v>
      </c>
      <c r="Y2608" s="4">
        <f>SUM(V2608&lt;$Y$1,V2608&lt;$Y$2,V2608&lt;$Y$3,V2608&lt;$Y$4,V2608&lt;$Y$5,V2608&lt;$Y$6,V2608&lt;$Y$7,V2608&lt;$Y$8,V2608&lt;$Y$9,V2608&lt;$Y$10)</f>
        <v>8</v>
      </c>
      <c r="AA2608" s="10">
        <f t="shared" si="210"/>
        <v>0</v>
      </c>
    </row>
    <row r="2609" spans="1:27">
      <c r="A2609" s="4"/>
      <c r="B2609" t="s">
        <v>126</v>
      </c>
      <c r="C2609">
        <v>14</v>
      </c>
      <c r="D2609" s="1">
        <v>-6.4999999999999902</v>
      </c>
      <c r="E2609" s="1">
        <v>0.125</v>
      </c>
      <c r="F2609" s="1">
        <v>2</v>
      </c>
      <c r="G2609" s="1">
        <v>1.9599999999999999E-2</v>
      </c>
      <c r="H2609" s="1">
        <v>6</v>
      </c>
      <c r="I2609" s="1">
        <v>7.4999999999999997E-2</v>
      </c>
      <c r="J2609" s="1">
        <v>-0.04</v>
      </c>
      <c r="K2609" s="1">
        <v>2.5</v>
      </c>
      <c r="L2609" s="1">
        <v>7.4999999999999997E-2</v>
      </c>
      <c r="M2609" s="1">
        <v>13.5</v>
      </c>
      <c r="O2609" s="1">
        <f>случ!I2597</f>
        <v>-46.652436213740351</v>
      </c>
      <c r="P2609" s="1">
        <f t="shared" si="206"/>
        <v>-21.547436213740344</v>
      </c>
      <c r="Q2609">
        <f t="shared" si="207"/>
        <v>-1</v>
      </c>
      <c r="S2609">
        <f>случ!J2597</f>
        <v>-21.115943408156681</v>
      </c>
      <c r="T2609">
        <f>случ!K2597</f>
        <v>2.7814250826664537</v>
      </c>
      <c r="U2609" s="1">
        <f t="shared" si="208"/>
        <v>2.2964565918433166</v>
      </c>
      <c r="V2609" s="1">
        <f t="shared" si="209"/>
        <v>-8.4831749173335442</v>
      </c>
      <c r="X2609" s="4">
        <f>10-SUM(U2609&lt;$X$1,U2609&lt;$X$2,U2609&lt;$X$3,U2609&lt;$X$4,U2609&lt;$X$5,U2609&lt;$X$6,U2609&lt;$X$7,U2609&lt;$X$8,U2609&lt;$X$9,U2609&lt;$X$10)</f>
        <v>0</v>
      </c>
      <c r="Y2609" s="4">
        <f>SUM(V2609&lt;$Y$1,V2609&lt;$Y$2,V2609&lt;$Y$3,V2609&lt;$Y$4,V2609&lt;$Y$5,V2609&lt;$Y$6,V2609&lt;$Y$7,V2609&lt;$Y$8,V2609&lt;$Y$9,V2609&lt;$Y$10)</f>
        <v>8</v>
      </c>
      <c r="AA2609" s="10">
        <f t="shared" si="210"/>
        <v>-0.01</v>
      </c>
    </row>
    <row r="2610" spans="1:27">
      <c r="A2610" s="4"/>
      <c r="B2610" t="s">
        <v>127</v>
      </c>
      <c r="C2610">
        <v>14</v>
      </c>
      <c r="D2610" s="1">
        <v>-4.7999999999999901</v>
      </c>
      <c r="E2610" s="1">
        <v>0.125</v>
      </c>
      <c r="F2610" s="1">
        <v>2</v>
      </c>
      <c r="G2610" s="1">
        <v>0.13999999999999899</v>
      </c>
      <c r="H2610" s="1">
        <v>6</v>
      </c>
      <c r="I2610" s="1">
        <v>0.125</v>
      </c>
      <c r="J2610" s="1">
        <v>0.04</v>
      </c>
      <c r="K2610" s="1">
        <v>2.5</v>
      </c>
      <c r="L2610" s="1">
        <v>0.125</v>
      </c>
      <c r="M2610" s="1">
        <v>14.4</v>
      </c>
      <c r="O2610" s="1">
        <f>случ!I2598</f>
        <v>-8.3237666793270328</v>
      </c>
      <c r="P2610" s="1">
        <f t="shared" si="206"/>
        <v>17.991233320672976</v>
      </c>
      <c r="Q2610">
        <f t="shared" si="207"/>
        <v>-1</v>
      </c>
      <c r="S2610">
        <f>случ!J2598</f>
        <v>-3.7229663614463107</v>
      </c>
      <c r="T2610">
        <f>случ!K2598</f>
        <v>1.0904457079904415</v>
      </c>
      <c r="U2610" s="1">
        <f t="shared" si="208"/>
        <v>20.607033638553695</v>
      </c>
      <c r="V2610" s="1">
        <f t="shared" si="209"/>
        <v>-9.8045542920095574</v>
      </c>
      <c r="X2610" s="4">
        <f>10-SUM(U2610&lt;$X$1,U2610&lt;$X$2,U2610&lt;$X$3,U2610&lt;$X$4,U2610&lt;$X$5,U2610&lt;$X$6,U2610&lt;$X$7,U2610&lt;$X$8,U2610&lt;$X$9,U2610&lt;$X$10)</f>
        <v>5</v>
      </c>
      <c r="Y2610" s="4">
        <f>SUM(V2610&lt;$Y$1,V2610&lt;$Y$2,V2610&lt;$Y$3,V2610&lt;$Y$4,V2610&lt;$Y$5,V2610&lt;$Y$6,V2610&lt;$Y$7,V2610&lt;$Y$8,V2610&lt;$Y$9,V2610&lt;$Y$10)</f>
        <v>8</v>
      </c>
      <c r="AA2610" s="10">
        <f t="shared" si="210"/>
        <v>-0.01</v>
      </c>
    </row>
    <row r="2611" spans="1:27">
      <c r="A2611" s="4"/>
      <c r="B2611" t="s">
        <v>128</v>
      </c>
      <c r="C2611">
        <v>14</v>
      </c>
      <c r="D2611" s="1">
        <v>-6.6999999999999904</v>
      </c>
      <c r="E2611" s="1">
        <v>0</v>
      </c>
      <c r="F2611" s="1">
        <v>2</v>
      </c>
      <c r="G2611" s="1">
        <v>0.23</v>
      </c>
      <c r="H2611" s="1">
        <v>6</v>
      </c>
      <c r="I2611" s="1">
        <v>0.125</v>
      </c>
      <c r="J2611" s="1">
        <v>-6.0000000000000497E-2</v>
      </c>
      <c r="K2611" s="1">
        <v>2.5</v>
      </c>
      <c r="L2611" s="1">
        <v>0.125</v>
      </c>
      <c r="M2611" s="1">
        <v>10.7</v>
      </c>
      <c r="O2611" s="1">
        <f>случ!I2599</f>
        <v>0.35832515704383616</v>
      </c>
      <c r="P2611" s="1">
        <f t="shared" si="206"/>
        <v>23.718325157043843</v>
      </c>
      <c r="Q2611">
        <f t="shared" si="207"/>
        <v>0</v>
      </c>
      <c r="S2611">
        <f>случ!J2599</f>
        <v>6.32487468482966</v>
      </c>
      <c r="T2611">
        <f>случ!K2599</f>
        <v>4.3958169596904462</v>
      </c>
      <c r="U2611" s="1">
        <f t="shared" si="208"/>
        <v>25.114874684829651</v>
      </c>
      <c r="V2611" s="1">
        <f t="shared" si="209"/>
        <v>-4.18918304030956</v>
      </c>
      <c r="X2611" s="4">
        <f>10-SUM(U2611&lt;$X$1,U2611&lt;$X$2,U2611&lt;$X$3,U2611&lt;$X$4,U2611&lt;$X$5,U2611&lt;$X$6,U2611&lt;$X$7,U2611&lt;$X$8,U2611&lt;$X$9,U2611&lt;$X$10)</f>
        <v>6</v>
      </c>
      <c r="Y2611" s="4">
        <f>SUM(V2611&lt;$Y$1,V2611&lt;$Y$2,V2611&lt;$Y$3,V2611&lt;$Y$4,V2611&lt;$Y$5,V2611&lt;$Y$6,V2611&lt;$Y$7,V2611&lt;$Y$8,V2611&lt;$Y$9,V2611&lt;$Y$10)</f>
        <v>7</v>
      </c>
      <c r="AA2611" s="10">
        <f t="shared" si="210"/>
        <v>0</v>
      </c>
    </row>
    <row r="2612" spans="1:27">
      <c r="A2612" s="4"/>
      <c r="B2612" t="s">
        <v>129</v>
      </c>
      <c r="C2612">
        <v>14</v>
      </c>
      <c r="D2612" s="1">
        <v>-18.2</v>
      </c>
      <c r="E2612" s="1">
        <v>-0.25</v>
      </c>
      <c r="F2612" s="1">
        <v>1</v>
      </c>
      <c r="G2612" s="1">
        <v>0.42999999999999899</v>
      </c>
      <c r="H2612" s="1">
        <v>6</v>
      </c>
      <c r="I2612" s="1">
        <v>0</v>
      </c>
      <c r="J2612" s="1">
        <v>0.16999999999999901</v>
      </c>
      <c r="K2612" s="1">
        <v>2.5</v>
      </c>
      <c r="L2612" s="1">
        <v>0</v>
      </c>
      <c r="M2612" s="1">
        <v>5.7</v>
      </c>
      <c r="O2612" s="1">
        <f>случ!I2600</f>
        <v>18.803001775397185</v>
      </c>
      <c r="P2612" s="1">
        <f t="shared" si="206"/>
        <v>19.813001775397186</v>
      </c>
      <c r="Q2612">
        <f t="shared" si="207"/>
        <v>-1</v>
      </c>
      <c r="S2612">
        <f>случ!J2600</f>
        <v>-3.4653646800829367</v>
      </c>
      <c r="T2612">
        <f>случ!K2600</f>
        <v>5.9542686246081864</v>
      </c>
      <c r="U2612" s="1">
        <f t="shared" si="208"/>
        <v>12.864635319917058</v>
      </c>
      <c r="V2612" s="1">
        <f t="shared" si="209"/>
        <v>4.2842686246081749</v>
      </c>
      <c r="X2612" s="4">
        <f>10-SUM(U2612&lt;$X$1,U2612&lt;$X$2,U2612&lt;$X$3,U2612&lt;$X$4,U2612&lt;$X$5,U2612&lt;$X$6,U2612&lt;$X$7,U2612&lt;$X$8,U2612&lt;$X$9,U2612&lt;$X$10)</f>
        <v>2</v>
      </c>
      <c r="Y2612" s="4">
        <f>SUM(V2612&lt;$Y$1,V2612&lt;$Y$2,V2612&lt;$Y$3,V2612&lt;$Y$4,V2612&lt;$Y$5,V2612&lt;$Y$6,V2612&lt;$Y$7,V2612&lt;$Y$8,V2612&lt;$Y$9,V2612&lt;$Y$10)</f>
        <v>4</v>
      </c>
      <c r="AA2612" s="10">
        <f t="shared" si="210"/>
        <v>-5.0000000000000001E-3</v>
      </c>
    </row>
    <row r="2613" spans="1:27">
      <c r="A2613" s="4"/>
      <c r="B2613" t="s">
        <v>130</v>
      </c>
      <c r="C2613">
        <v>14</v>
      </c>
      <c r="D2613" s="1">
        <v>-32.299999999999997</v>
      </c>
      <c r="E2613" s="1">
        <v>-0.5</v>
      </c>
      <c r="F2613" s="1">
        <v>1</v>
      </c>
      <c r="G2613" s="1">
        <v>0.32</v>
      </c>
      <c r="H2613" s="1">
        <v>5.75</v>
      </c>
      <c r="I2613" s="1">
        <v>0</v>
      </c>
      <c r="J2613" s="1">
        <v>-0.21</v>
      </c>
      <c r="K2613" s="1">
        <v>2.5</v>
      </c>
      <c r="L2613" s="1">
        <v>-0.25</v>
      </c>
      <c r="M2613" s="1">
        <v>-1.1000000000000001</v>
      </c>
      <c r="O2613" s="1">
        <f>случ!I2601</f>
        <v>37.977567494535762</v>
      </c>
      <c r="P2613" s="1">
        <f t="shared" si="206"/>
        <v>25.617567494535766</v>
      </c>
      <c r="Q2613">
        <f t="shared" si="207"/>
        <v>0</v>
      </c>
      <c r="S2613">
        <f>случ!J2601</f>
        <v>-25.016788125495225</v>
      </c>
      <c r="T2613">
        <f>случ!K2601</f>
        <v>-0.58134850891779188</v>
      </c>
      <c r="U2613" s="1">
        <f t="shared" si="208"/>
        <v>-18.766788125495225</v>
      </c>
      <c r="V2613" s="1">
        <f t="shared" si="209"/>
        <v>0.46865149108220794</v>
      </c>
      <c r="X2613" s="4">
        <f>10-SUM(U2613&lt;$X$1,U2613&lt;$X$2,U2613&lt;$X$3,U2613&lt;$X$4,U2613&lt;$X$5,U2613&lt;$X$6,U2613&lt;$X$7,U2613&lt;$X$8,U2613&lt;$X$9,U2613&lt;$X$10)</f>
        <v>0</v>
      </c>
      <c r="Y2613" s="4">
        <f>SUM(V2613&lt;$Y$1,V2613&lt;$Y$2,V2613&lt;$Y$3,V2613&lt;$Y$4,V2613&lt;$Y$5,V2613&lt;$Y$6,V2613&lt;$Y$7,V2613&lt;$Y$8,V2613&lt;$Y$9,V2613&lt;$Y$10)</f>
        <v>5</v>
      </c>
      <c r="AA2613" s="10">
        <f t="shared" si="210"/>
        <v>0</v>
      </c>
    </row>
    <row r="2614" spans="1:27">
      <c r="A2614" s="4"/>
      <c r="B2614" t="s">
        <v>131</v>
      </c>
      <c r="C2614">
        <v>14</v>
      </c>
      <c r="D2614" s="1">
        <v>-7.9</v>
      </c>
      <c r="E2614" s="1">
        <v>-0.625</v>
      </c>
      <c r="F2614" s="1">
        <v>0.25</v>
      </c>
      <c r="G2614" s="1">
        <v>0.29999999999999899</v>
      </c>
      <c r="H2614" s="1">
        <v>5</v>
      </c>
      <c r="I2614" s="1">
        <v>0.125</v>
      </c>
      <c r="J2614" s="1">
        <v>-5.0000000000000697E-2</v>
      </c>
      <c r="K2614" s="1">
        <v>2.5</v>
      </c>
      <c r="L2614" s="1">
        <v>-0.625</v>
      </c>
      <c r="M2614" s="1">
        <v>-10</v>
      </c>
      <c r="O2614" s="1">
        <f>случ!I2602</f>
        <v>31.606847590088396</v>
      </c>
      <c r="P2614" s="1">
        <f t="shared" si="206"/>
        <v>25.751847590088396</v>
      </c>
      <c r="Q2614">
        <f t="shared" si="207"/>
        <v>0</v>
      </c>
      <c r="S2614">
        <f>случ!J2602</f>
        <v>2.1195580782354995</v>
      </c>
      <c r="T2614">
        <f>случ!K2602</f>
        <v>-1.3607613056584722</v>
      </c>
      <c r="U2614" s="1">
        <f t="shared" si="208"/>
        <v>2.6695580782354966</v>
      </c>
      <c r="V2614" s="1">
        <f t="shared" si="209"/>
        <v>12.814238694341519</v>
      </c>
      <c r="X2614" s="4">
        <f>10-SUM(U2614&lt;$X$1,U2614&lt;$X$2,U2614&lt;$X$3,U2614&lt;$X$4,U2614&lt;$X$5,U2614&lt;$X$6,U2614&lt;$X$7,U2614&lt;$X$8,U2614&lt;$X$9,U2614&lt;$X$10)</f>
        <v>0</v>
      </c>
      <c r="Y2614" s="4">
        <f>SUM(V2614&lt;$Y$1,V2614&lt;$Y$2,V2614&lt;$Y$3,V2614&lt;$Y$4,V2614&lt;$Y$5,V2614&lt;$Y$6,V2614&lt;$Y$7,V2614&lt;$Y$8,V2614&lt;$Y$9,V2614&lt;$Y$10)</f>
        <v>1</v>
      </c>
      <c r="AA2614" s="10">
        <f t="shared" si="210"/>
        <v>0</v>
      </c>
    </row>
    <row r="2615" spans="1:27">
      <c r="A2615" s="4"/>
      <c r="B2615" t="s">
        <v>132</v>
      </c>
      <c r="C2615">
        <v>14</v>
      </c>
      <c r="D2615" s="1">
        <v>2.4</v>
      </c>
      <c r="E2615" s="1">
        <v>-0.625</v>
      </c>
      <c r="F2615" s="1">
        <v>0.25</v>
      </c>
      <c r="G2615" s="1">
        <v>-0.12</v>
      </c>
      <c r="H2615" s="1">
        <v>4.25</v>
      </c>
      <c r="I2615" s="1">
        <v>0.125</v>
      </c>
      <c r="J2615" s="1">
        <v>-0.5</v>
      </c>
      <c r="K2615" s="1">
        <v>2.5</v>
      </c>
      <c r="L2615" s="1">
        <v>-0.625</v>
      </c>
      <c r="M2615" s="1">
        <v>-13.2</v>
      </c>
      <c r="O2615" s="1">
        <f>случ!I2603</f>
        <v>-9.0675282296532416</v>
      </c>
      <c r="P2615" s="1">
        <f t="shared" si="206"/>
        <v>-8.4625282296532411</v>
      </c>
      <c r="Q2615">
        <f t="shared" si="207"/>
        <v>-1</v>
      </c>
      <c r="S2615">
        <f>случ!J2603</f>
        <v>-11.011577199692333</v>
      </c>
      <c r="T2615">
        <f>случ!K2603</f>
        <v>1.3951541734232249</v>
      </c>
      <c r="U2615" s="1">
        <f t="shared" si="208"/>
        <v>-17.741577199692333</v>
      </c>
      <c r="V2615" s="1">
        <f t="shared" si="209"/>
        <v>12.590154173423226</v>
      </c>
      <c r="X2615" s="4">
        <f>10-SUM(U2615&lt;$X$1,U2615&lt;$X$2,U2615&lt;$X$3,U2615&lt;$X$4,U2615&lt;$X$5,U2615&lt;$X$6,U2615&lt;$X$7,U2615&lt;$X$8,U2615&lt;$X$9,U2615&lt;$X$10)</f>
        <v>0</v>
      </c>
      <c r="Y2615" s="4">
        <f>SUM(V2615&lt;$Y$1,V2615&lt;$Y$2,V2615&lt;$Y$3,V2615&lt;$Y$4,V2615&lt;$Y$5,V2615&lt;$Y$6,V2615&lt;$Y$7,V2615&lt;$Y$8,V2615&lt;$Y$9,V2615&lt;$Y$10)</f>
        <v>1</v>
      </c>
      <c r="AA2615" s="10">
        <f t="shared" si="210"/>
        <v>-1.25E-3</v>
      </c>
    </row>
    <row r="2616" spans="1:27">
      <c r="A2616" s="4"/>
      <c r="B2616" t="s">
        <v>133</v>
      </c>
      <c r="C2616">
        <v>14</v>
      </c>
      <c r="D2616" s="1">
        <v>0.19999999999999901</v>
      </c>
      <c r="E2616" s="1">
        <v>-0.25</v>
      </c>
      <c r="F2616" s="1">
        <v>0.25</v>
      </c>
      <c r="G2616" s="1">
        <v>-5.96E-2</v>
      </c>
      <c r="H2616" s="1">
        <v>4</v>
      </c>
      <c r="I2616" s="1">
        <v>0</v>
      </c>
      <c r="J2616" s="1">
        <v>-0.42</v>
      </c>
      <c r="K2616" s="1">
        <v>2.5</v>
      </c>
      <c r="L2616" s="1">
        <v>-0.25</v>
      </c>
      <c r="M2616" s="1">
        <v>-17.7</v>
      </c>
      <c r="O2616" s="1">
        <f>случ!I2604</f>
        <v>-29.097316684251897</v>
      </c>
      <c r="P2616" s="1">
        <f t="shared" si="206"/>
        <v>-25.457316684251897</v>
      </c>
      <c r="Q2616">
        <f t="shared" si="207"/>
        <v>-1</v>
      </c>
      <c r="S2616">
        <f>случ!J2604</f>
        <v>46.591691595642679</v>
      </c>
      <c r="T2616">
        <f>случ!K2604</f>
        <v>-9.0018575515468733</v>
      </c>
      <c r="U2616" s="1">
        <f t="shared" si="208"/>
        <v>34.03929159564268</v>
      </c>
      <c r="V2616" s="1">
        <f t="shared" si="209"/>
        <v>4.5477424484531248</v>
      </c>
      <c r="X2616" s="4">
        <f>10-SUM(U2616&lt;$X$1,U2616&lt;$X$2,U2616&lt;$X$3,U2616&lt;$X$4,U2616&lt;$X$5,U2616&lt;$X$6,U2616&lt;$X$7,U2616&lt;$X$8,U2616&lt;$X$9,U2616&lt;$X$10)</f>
        <v>8</v>
      </c>
      <c r="Y2616" s="4">
        <f>SUM(V2616&lt;$Y$1,V2616&lt;$Y$2,V2616&lt;$Y$3,V2616&lt;$Y$4,V2616&lt;$Y$5,V2616&lt;$Y$6,V2616&lt;$Y$7,V2616&lt;$Y$8,V2616&lt;$Y$9,V2616&lt;$Y$10)</f>
        <v>4</v>
      </c>
      <c r="AA2616" s="10">
        <f t="shared" si="210"/>
        <v>-5.0000000000000001E-3</v>
      </c>
    </row>
    <row r="2617" spans="1:27">
      <c r="A2617" s="4"/>
      <c r="B2617" t="s">
        <v>134</v>
      </c>
      <c r="C2617">
        <v>14</v>
      </c>
      <c r="D2617" s="1">
        <v>3.8999999999999901</v>
      </c>
      <c r="E2617" s="1">
        <v>-0.25</v>
      </c>
      <c r="F2617" s="1">
        <v>0.25</v>
      </c>
      <c r="G2617" s="1">
        <v>-0.23</v>
      </c>
      <c r="H2617" s="1">
        <v>3.75</v>
      </c>
      <c r="I2617" s="1">
        <v>0.125</v>
      </c>
      <c r="J2617" s="1">
        <v>-0.35</v>
      </c>
      <c r="K2617" s="1">
        <v>2.5</v>
      </c>
      <c r="L2617" s="1">
        <v>-0.125</v>
      </c>
      <c r="M2617" s="1">
        <v>-15.6</v>
      </c>
      <c r="O2617" s="1">
        <f>случ!I2605</f>
        <v>0.12152436327948213</v>
      </c>
      <c r="P2617" s="1">
        <f t="shared" si="206"/>
        <v>6.1515243632794752</v>
      </c>
      <c r="Q2617">
        <f t="shared" si="207"/>
        <v>-1</v>
      </c>
      <c r="S2617">
        <f>случ!J2605</f>
        <v>9.3334618242358474</v>
      </c>
      <c r="T2617">
        <f>случ!K2605</f>
        <v>7.9356966316541744</v>
      </c>
      <c r="U2617" s="1">
        <f t="shared" si="208"/>
        <v>-0.18653817576415221</v>
      </c>
      <c r="V2617" s="1">
        <f t="shared" si="209"/>
        <v>21.090696631654176</v>
      </c>
      <c r="X2617" s="4">
        <f>10-SUM(U2617&lt;$X$1,U2617&lt;$X$2,U2617&lt;$X$3,U2617&lt;$X$4,U2617&lt;$X$5,U2617&lt;$X$6,U2617&lt;$X$7,U2617&lt;$X$8,U2617&lt;$X$9,U2617&lt;$X$10)</f>
        <v>0</v>
      </c>
      <c r="Y2617" s="4">
        <f>SUM(V2617&lt;$Y$1,V2617&lt;$Y$2,V2617&lt;$Y$3,V2617&lt;$Y$4,V2617&lt;$Y$5,V2617&lt;$Y$6,V2617&lt;$Y$7,V2617&lt;$Y$8,V2617&lt;$Y$9,V2617&lt;$Y$10)</f>
        <v>0</v>
      </c>
      <c r="AA2617" s="10">
        <f t="shared" si="210"/>
        <v>0</v>
      </c>
    </row>
    <row r="2618" spans="1:27">
      <c r="A2618" s="4"/>
      <c r="B2618" t="s">
        <v>135</v>
      </c>
      <c r="C2618">
        <v>14</v>
      </c>
      <c r="D2618" s="1">
        <v>12.7</v>
      </c>
      <c r="E2618" s="1">
        <v>-0.375</v>
      </c>
      <c r="F2618" s="1">
        <v>0.25</v>
      </c>
      <c r="G2618" s="1">
        <v>-0.21</v>
      </c>
      <c r="H2618" s="1">
        <v>3.75</v>
      </c>
      <c r="I2618" s="1">
        <v>0</v>
      </c>
      <c r="J2618" s="1">
        <v>-0.04</v>
      </c>
      <c r="K2618" s="1">
        <v>2.5</v>
      </c>
      <c r="L2618" s="1">
        <v>0</v>
      </c>
      <c r="M2618" s="1">
        <v>-8.1999999999999904</v>
      </c>
      <c r="O2618" s="1">
        <f>случ!I2606</f>
        <v>39.719868325200515</v>
      </c>
      <c r="P2618" s="1">
        <f t="shared" si="206"/>
        <v>50.234868325200516</v>
      </c>
      <c r="Q2618">
        <f t="shared" si="207"/>
        <v>0</v>
      </c>
      <c r="S2618">
        <f>случ!J2606</f>
        <v>18.768608828561948</v>
      </c>
      <c r="T2618">
        <f>случ!K2606</f>
        <v>-5.1826425790117483</v>
      </c>
      <c r="U2618" s="1">
        <f t="shared" si="208"/>
        <v>20.058608828561958</v>
      </c>
      <c r="V2618" s="1">
        <f t="shared" si="209"/>
        <v>2.7073574209882416</v>
      </c>
      <c r="X2618" s="4">
        <f>10-SUM(U2618&lt;$X$1,U2618&lt;$X$2,U2618&lt;$X$3,U2618&lt;$X$4,U2618&lt;$X$5,U2618&lt;$X$6,U2618&lt;$X$7,U2618&lt;$X$8,U2618&lt;$X$9,U2618&lt;$X$10)</f>
        <v>5</v>
      </c>
      <c r="Y2618" s="4">
        <f>SUM(V2618&lt;$Y$1,V2618&lt;$Y$2,V2618&lt;$Y$3,V2618&lt;$Y$4,V2618&lt;$Y$5,V2618&lt;$Y$6,V2618&lt;$Y$7,V2618&lt;$Y$8,V2618&lt;$Y$9,V2618&lt;$Y$10)</f>
        <v>5</v>
      </c>
      <c r="AA2618" s="10">
        <f t="shared" si="210"/>
        <v>0</v>
      </c>
    </row>
    <row r="2619" spans="1:27">
      <c r="A2619" s="4"/>
      <c r="B2619" t="s">
        <v>136</v>
      </c>
      <c r="C2619">
        <v>14</v>
      </c>
      <c r="D2619" s="1">
        <v>14.4</v>
      </c>
      <c r="E2619" s="1">
        <v>-0.25</v>
      </c>
      <c r="F2619" s="1">
        <v>0.25</v>
      </c>
      <c r="G2619" s="1">
        <v>0.1</v>
      </c>
      <c r="H2619" s="1">
        <v>3.75</v>
      </c>
      <c r="I2619" s="1">
        <v>0</v>
      </c>
      <c r="J2619" s="1">
        <v>0.06</v>
      </c>
      <c r="K2619" s="1">
        <v>2.5</v>
      </c>
      <c r="L2619" s="1">
        <v>0</v>
      </c>
      <c r="M2619" s="1">
        <v>-5.3</v>
      </c>
      <c r="O2619" s="1">
        <f>случ!I2607</f>
        <v>-10.913875116496357</v>
      </c>
      <c r="P2619" s="1">
        <f t="shared" si="206"/>
        <v>2.4161248835036435</v>
      </c>
      <c r="Q2619">
        <f t="shared" si="207"/>
        <v>-1</v>
      </c>
      <c r="S2619">
        <f>случ!J2607</f>
        <v>-16.01313434241472</v>
      </c>
      <c r="T2619">
        <f>случ!K2607</f>
        <v>8.0006279653443819</v>
      </c>
      <c r="U2619" s="1">
        <f t="shared" si="208"/>
        <v>-12.383134342414721</v>
      </c>
      <c r="V2619" s="1">
        <f t="shared" si="209"/>
        <v>13.980627965344382</v>
      </c>
      <c r="X2619" s="4">
        <f>10-SUM(U2619&lt;$X$1,U2619&lt;$X$2,U2619&lt;$X$3,U2619&lt;$X$4,U2619&lt;$X$5,U2619&lt;$X$6,U2619&lt;$X$7,U2619&lt;$X$8,U2619&lt;$X$9,U2619&lt;$X$10)</f>
        <v>0</v>
      </c>
      <c r="Y2619" s="4">
        <f>SUM(V2619&lt;$Y$1,V2619&lt;$Y$2,V2619&lt;$Y$3,V2619&lt;$Y$4,V2619&lt;$Y$5,V2619&lt;$Y$6,V2619&lt;$Y$7,V2619&lt;$Y$8,V2619&lt;$Y$9,V2619&lt;$Y$10)</f>
        <v>1</v>
      </c>
      <c r="AA2619" s="10">
        <f t="shared" si="210"/>
        <v>-1.25E-3</v>
      </c>
    </row>
    <row r="2620" spans="1:27">
      <c r="A2620" s="4"/>
      <c r="B2620" t="s">
        <v>137</v>
      </c>
      <c r="C2620">
        <v>14</v>
      </c>
      <c r="D2620" s="1">
        <v>13.2</v>
      </c>
      <c r="E2620" s="1">
        <v>-0.125</v>
      </c>
      <c r="F2620" s="1">
        <v>0.25</v>
      </c>
      <c r="G2620" s="1">
        <v>0.08</v>
      </c>
      <c r="H2620" s="1">
        <v>3.5</v>
      </c>
      <c r="I2620" s="1">
        <v>0.125</v>
      </c>
      <c r="J2620" s="1">
        <v>-0.08</v>
      </c>
      <c r="K2620" s="1">
        <v>2.5</v>
      </c>
      <c r="L2620" s="1">
        <v>-0.125</v>
      </c>
      <c r="M2620" s="1">
        <v>-4.5999999999999899</v>
      </c>
      <c r="O2620" s="1">
        <f>случ!I2608</f>
        <v>25.414669148828025</v>
      </c>
      <c r="P2620" s="1">
        <f t="shared" si="206"/>
        <v>39.329669148828025</v>
      </c>
      <c r="Q2620">
        <f t="shared" si="207"/>
        <v>0</v>
      </c>
      <c r="S2620">
        <f>случ!J2608</f>
        <v>-5.9860541699363523</v>
      </c>
      <c r="T2620">
        <f>случ!K2608</f>
        <v>5.7049413031929341E-2</v>
      </c>
      <c r="U2620" s="1">
        <f t="shared" si="208"/>
        <v>-3.1060541699363418</v>
      </c>
      <c r="V2620" s="1">
        <f t="shared" si="209"/>
        <v>5.1620494130319194</v>
      </c>
      <c r="X2620" s="4">
        <f>10-SUM(U2620&lt;$X$1,U2620&lt;$X$2,U2620&lt;$X$3,U2620&lt;$X$4,U2620&lt;$X$5,U2620&lt;$X$6,U2620&lt;$X$7,U2620&lt;$X$8,U2620&lt;$X$9,U2620&lt;$X$10)</f>
        <v>0</v>
      </c>
      <c r="Y2620" s="4">
        <f>SUM(V2620&lt;$Y$1,V2620&lt;$Y$2,V2620&lt;$Y$3,V2620&lt;$Y$4,V2620&lt;$Y$5,V2620&lt;$Y$6,V2620&lt;$Y$7,V2620&lt;$Y$8,V2620&lt;$Y$9,V2620&lt;$Y$10)</f>
        <v>4</v>
      </c>
      <c r="AA2620" s="10">
        <f t="shared" si="210"/>
        <v>0</v>
      </c>
    </row>
    <row r="2621" spans="1:27">
      <c r="A2621" s="4"/>
      <c r="B2621" t="s">
        <v>138</v>
      </c>
      <c r="C2621">
        <v>14</v>
      </c>
      <c r="D2621" s="1">
        <v>2.5</v>
      </c>
      <c r="E2621" s="1">
        <v>0</v>
      </c>
      <c r="F2621" s="1">
        <v>0.25</v>
      </c>
      <c r="G2621" s="1">
        <v>-8.9899999999999994E-2</v>
      </c>
      <c r="H2621" s="1">
        <v>3.5</v>
      </c>
      <c r="I2621" s="1">
        <v>0</v>
      </c>
      <c r="J2621" s="1">
        <v>-0.27</v>
      </c>
      <c r="K2621" s="1">
        <v>2.5</v>
      </c>
      <c r="L2621" s="1">
        <v>0</v>
      </c>
      <c r="M2621" s="1">
        <v>-4.2</v>
      </c>
      <c r="O2621" s="1">
        <f>случ!I2609</f>
        <v>17.06204726036917</v>
      </c>
      <c r="P2621" s="1">
        <f t="shared" si="206"/>
        <v>25.06204726036917</v>
      </c>
      <c r="Q2621">
        <f t="shared" si="207"/>
        <v>0</v>
      </c>
      <c r="S2621">
        <f>случ!J2609</f>
        <v>-3.6056043693644968</v>
      </c>
      <c r="T2621">
        <f>случ!K2609</f>
        <v>11.847868960621033</v>
      </c>
      <c r="U2621" s="1">
        <f t="shared" si="208"/>
        <v>-2.276204369364498</v>
      </c>
      <c r="V2621" s="1">
        <f t="shared" si="209"/>
        <v>12.377768960621033</v>
      </c>
      <c r="X2621" s="4">
        <f>10-SUM(U2621&lt;$X$1,U2621&lt;$X$2,U2621&lt;$X$3,U2621&lt;$X$4,U2621&lt;$X$5,U2621&lt;$X$6,U2621&lt;$X$7,U2621&lt;$X$8,U2621&lt;$X$9,U2621&lt;$X$10)</f>
        <v>0</v>
      </c>
      <c r="Y2621" s="4">
        <f>SUM(V2621&lt;$Y$1,V2621&lt;$Y$2,V2621&lt;$Y$3,V2621&lt;$Y$4,V2621&lt;$Y$5,V2621&lt;$Y$6,V2621&lt;$Y$7,V2621&lt;$Y$8,V2621&lt;$Y$9,V2621&lt;$Y$10)</f>
        <v>1</v>
      </c>
      <c r="AA2621" s="10">
        <f t="shared" si="210"/>
        <v>0</v>
      </c>
    </row>
    <row r="2622" spans="1:27">
      <c r="A2622" s="4"/>
      <c r="B2622" t="s">
        <v>139</v>
      </c>
      <c r="C2622">
        <v>14</v>
      </c>
      <c r="D2622" s="1">
        <v>9.4</v>
      </c>
      <c r="E2622" s="1">
        <v>0</v>
      </c>
      <c r="F2622" s="1">
        <v>0.25</v>
      </c>
      <c r="G2622" s="1">
        <v>-0.109999999999999</v>
      </c>
      <c r="H2622" s="1">
        <v>3.5</v>
      </c>
      <c r="I2622" s="1">
        <v>0</v>
      </c>
      <c r="J2622" s="1">
        <v>-0.3</v>
      </c>
      <c r="K2622" s="1">
        <v>2.5</v>
      </c>
      <c r="L2622" s="1">
        <v>0</v>
      </c>
      <c r="M2622" s="1">
        <v>-0.5</v>
      </c>
      <c r="O2622" s="1">
        <f>случ!I2610</f>
        <v>16.324449241291365</v>
      </c>
      <c r="P2622" s="1">
        <f t="shared" si="206"/>
        <v>29.154449241291367</v>
      </c>
      <c r="Q2622">
        <f t="shared" si="207"/>
        <v>0</v>
      </c>
      <c r="S2622">
        <f>случ!J2610</f>
        <v>-8.9180495549911818</v>
      </c>
      <c r="T2622">
        <f>случ!K2610</f>
        <v>0.16658054353092921</v>
      </c>
      <c r="U2622" s="1">
        <f t="shared" si="208"/>
        <v>-4.1580495549911873</v>
      </c>
      <c r="V2622" s="1">
        <f t="shared" si="209"/>
        <v>-3.3734194564690716</v>
      </c>
      <c r="X2622" s="4">
        <f>10-SUM(U2622&lt;$X$1,U2622&lt;$X$2,U2622&lt;$X$3,U2622&lt;$X$4,U2622&lt;$X$5,U2622&lt;$X$6,U2622&lt;$X$7,U2622&lt;$X$8,U2622&lt;$X$9,U2622&lt;$X$10)</f>
        <v>0</v>
      </c>
      <c r="Y2622" s="4">
        <f>SUM(V2622&lt;$Y$1,V2622&lt;$Y$2,V2622&lt;$Y$3,V2622&lt;$Y$4,V2622&lt;$Y$5,V2622&lt;$Y$6,V2622&lt;$Y$7,V2622&lt;$Y$8,V2622&lt;$Y$9,V2622&lt;$Y$10)</f>
        <v>7</v>
      </c>
      <c r="AA2622" s="10">
        <f t="shared" si="210"/>
        <v>0</v>
      </c>
    </row>
    <row r="2623" spans="1:27">
      <c r="A2623" s="4"/>
      <c r="B2623" t="s">
        <v>140</v>
      </c>
      <c r="C2623">
        <v>14</v>
      </c>
      <c r="D2623" s="1">
        <v>9.2999999999999901</v>
      </c>
      <c r="E2623" s="1">
        <v>0</v>
      </c>
      <c r="F2623" s="1">
        <v>0.25</v>
      </c>
      <c r="G2623" s="1">
        <v>-4.9799999999999997E-2</v>
      </c>
      <c r="H2623" s="1">
        <v>3.5</v>
      </c>
      <c r="I2623" s="1">
        <v>0</v>
      </c>
      <c r="J2623" s="1">
        <v>0.06</v>
      </c>
      <c r="K2623" s="1">
        <v>2.5</v>
      </c>
      <c r="L2623" s="1">
        <v>0</v>
      </c>
      <c r="M2623" s="1">
        <v>2.1</v>
      </c>
      <c r="O2623" s="1">
        <f>случ!I2611</f>
        <v>-1.0227785810418877</v>
      </c>
      <c r="P2623" s="1">
        <f t="shared" si="206"/>
        <v>11.737221418958105</v>
      </c>
      <c r="Q2623">
        <f t="shared" si="207"/>
        <v>-1</v>
      </c>
      <c r="S2623">
        <f>случ!J2611</f>
        <v>-4.9214253223675577</v>
      </c>
      <c r="T2623">
        <f>случ!K2611</f>
        <v>-3.3081452167386112</v>
      </c>
      <c r="U2623" s="1">
        <f t="shared" si="208"/>
        <v>6.757374677632443</v>
      </c>
      <c r="V2623" s="1">
        <f t="shared" si="209"/>
        <v>-4.8283452167386116</v>
      </c>
      <c r="X2623" s="4">
        <f>10-SUM(U2623&lt;$X$1,U2623&lt;$X$2,U2623&lt;$X$3,U2623&lt;$X$4,U2623&lt;$X$5,U2623&lt;$X$6,U2623&lt;$X$7,U2623&lt;$X$8,U2623&lt;$X$9,U2623&lt;$X$10)</f>
        <v>0</v>
      </c>
      <c r="Y2623" s="4">
        <f>SUM(V2623&lt;$Y$1,V2623&lt;$Y$2,V2623&lt;$Y$3,V2623&lt;$Y$4,V2623&lt;$Y$5,V2623&lt;$Y$6,V2623&lt;$Y$7,V2623&lt;$Y$8,V2623&lt;$Y$9,V2623&lt;$Y$10)</f>
        <v>7</v>
      </c>
      <c r="AA2623" s="10">
        <f t="shared" si="210"/>
        <v>-8.7500000000000008E-3</v>
      </c>
    </row>
    <row r="2624" spans="1:27">
      <c r="A2624" s="4"/>
      <c r="B2624" t="s">
        <v>141</v>
      </c>
      <c r="C2624">
        <v>14</v>
      </c>
      <c r="D2624" s="1">
        <v>4.5999999999999899</v>
      </c>
      <c r="E2624" s="1">
        <v>0</v>
      </c>
      <c r="F2624" s="1">
        <v>0.25</v>
      </c>
      <c r="G2624" s="1">
        <v>-8.9899999999999994E-2</v>
      </c>
      <c r="H2624" s="1">
        <v>3.5</v>
      </c>
      <c r="I2624" s="1">
        <v>0</v>
      </c>
      <c r="J2624" s="1">
        <v>-7.0000000000000201E-2</v>
      </c>
      <c r="K2624" s="1">
        <v>2.5</v>
      </c>
      <c r="L2624" s="1">
        <v>0</v>
      </c>
      <c r="M2624" s="1">
        <v>0.8</v>
      </c>
      <c r="O2624" s="1">
        <f>случ!I2612</f>
        <v>43.1867691687508</v>
      </c>
      <c r="P2624" s="1">
        <f t="shared" si="206"/>
        <v>52.656769168750792</v>
      </c>
      <c r="Q2624">
        <f t="shared" si="207"/>
        <v>0</v>
      </c>
      <c r="S2624">
        <f>случ!J2612</f>
        <v>-3.0567696460734171</v>
      </c>
      <c r="T2624">
        <f>случ!K2612</f>
        <v>1.4319703452785588</v>
      </c>
      <c r="U2624" s="1">
        <f t="shared" si="208"/>
        <v>5.8726303539265805</v>
      </c>
      <c r="V2624" s="1">
        <f t="shared" si="209"/>
        <v>-0.43812965472144394</v>
      </c>
      <c r="X2624" s="4">
        <f>10-SUM(U2624&lt;$X$1,U2624&lt;$X$2,U2624&lt;$X$3,U2624&lt;$X$4,U2624&lt;$X$5,U2624&lt;$X$6,U2624&lt;$X$7,U2624&lt;$X$8,U2624&lt;$X$9,U2624&lt;$X$10)</f>
        <v>0</v>
      </c>
      <c r="Y2624" s="4">
        <f>SUM(V2624&lt;$Y$1,V2624&lt;$Y$2,V2624&lt;$Y$3,V2624&lt;$Y$4,V2624&lt;$Y$5,V2624&lt;$Y$6,V2624&lt;$Y$7,V2624&lt;$Y$8,V2624&lt;$Y$9,V2624&lt;$Y$10)</f>
        <v>6</v>
      </c>
      <c r="AA2624" s="10">
        <f t="shared" si="210"/>
        <v>0</v>
      </c>
    </row>
    <row r="2625" spans="1:27">
      <c r="A2625" s="4"/>
      <c r="B2625" t="s">
        <v>142</v>
      </c>
      <c r="C2625">
        <v>14</v>
      </c>
      <c r="D2625" s="1">
        <v>-2.2000000000000002</v>
      </c>
      <c r="E2625" s="1">
        <v>0</v>
      </c>
      <c r="F2625" s="1">
        <v>0.25</v>
      </c>
      <c r="G2625" s="1">
        <v>-0.08</v>
      </c>
      <c r="H2625" s="1">
        <v>3.5</v>
      </c>
      <c r="I2625" s="1">
        <v>0</v>
      </c>
      <c r="J2625" s="1">
        <v>-4.9999999999999802E-2</v>
      </c>
      <c r="K2625" s="1">
        <v>2.5</v>
      </c>
      <c r="L2625" s="1">
        <v>0</v>
      </c>
      <c r="M2625" s="1">
        <v>1.1000000000000001</v>
      </c>
      <c r="O2625" s="1">
        <f>случ!I2613</f>
        <v>33.642696774002836</v>
      </c>
      <c r="P2625" s="1">
        <f t="shared" si="206"/>
        <v>38.352696774002837</v>
      </c>
      <c r="Q2625">
        <f t="shared" si="207"/>
        <v>0</v>
      </c>
      <c r="S2625">
        <f>случ!J2613</f>
        <v>-1.8617032843886498</v>
      </c>
      <c r="T2625">
        <f>случ!K2613</f>
        <v>5.8564512522348844E-2</v>
      </c>
      <c r="U2625" s="1">
        <f t="shared" si="208"/>
        <v>7.5682967156113516</v>
      </c>
      <c r="V2625" s="1">
        <f t="shared" si="209"/>
        <v>-1.8614354874776489</v>
      </c>
      <c r="X2625" s="4">
        <f>10-SUM(U2625&lt;$X$1,U2625&lt;$X$2,U2625&lt;$X$3,U2625&lt;$X$4,U2625&lt;$X$5,U2625&lt;$X$6,U2625&lt;$X$7,U2625&lt;$X$8,U2625&lt;$X$9,U2625&lt;$X$10)</f>
        <v>1</v>
      </c>
      <c r="Y2625" s="4">
        <f>SUM(V2625&lt;$Y$1,V2625&lt;$Y$2,V2625&lt;$Y$3,V2625&lt;$Y$4,V2625&lt;$Y$5,V2625&lt;$Y$6,V2625&lt;$Y$7,V2625&lt;$Y$8,V2625&lt;$Y$9,V2625&lt;$Y$10)</f>
        <v>6</v>
      </c>
      <c r="AA2625" s="10">
        <f t="shared" si="210"/>
        <v>0</v>
      </c>
    </row>
    <row r="2626" spans="1:27">
      <c r="A2626" s="4"/>
      <c r="B2626" t="s">
        <v>143</v>
      </c>
      <c r="C2626">
        <v>14</v>
      </c>
      <c r="D2626" s="1">
        <v>-5.6</v>
      </c>
      <c r="E2626" s="1">
        <v>0</v>
      </c>
      <c r="F2626" s="1">
        <v>0.25</v>
      </c>
      <c r="G2626" s="1">
        <v>0.12999999999999901</v>
      </c>
      <c r="H2626" s="1">
        <v>3.5</v>
      </c>
      <c r="I2626" s="1">
        <v>0</v>
      </c>
      <c r="J2626" s="1">
        <v>0.02</v>
      </c>
      <c r="K2626" s="1">
        <v>2.5</v>
      </c>
      <c r="L2626" s="1">
        <v>0</v>
      </c>
      <c r="M2626" s="1">
        <v>-1.9</v>
      </c>
      <c r="O2626" s="1">
        <f>случ!I2614</f>
        <v>-15.134131233339287</v>
      </c>
      <c r="P2626" s="1">
        <f t="shared" si="206"/>
        <v>-12.804131233339287</v>
      </c>
      <c r="Q2626">
        <f t="shared" si="207"/>
        <v>-1</v>
      </c>
      <c r="S2626">
        <f>случ!J2614</f>
        <v>15.466635479473299</v>
      </c>
      <c r="T2626">
        <f>случ!K2614</f>
        <v>2.3611760963890922</v>
      </c>
      <c r="U2626" s="1">
        <f t="shared" si="208"/>
        <v>21.546635479473302</v>
      </c>
      <c r="V2626" s="1">
        <f t="shared" si="209"/>
        <v>4.1411760963890929</v>
      </c>
      <c r="X2626" s="4">
        <f>10-SUM(U2626&lt;$X$1,U2626&lt;$X$2,U2626&lt;$X$3,U2626&lt;$X$4,U2626&lt;$X$5,U2626&lt;$X$6,U2626&lt;$X$7,U2626&lt;$X$8,U2626&lt;$X$9,U2626&lt;$X$10)</f>
        <v>5</v>
      </c>
      <c r="Y2626" s="4">
        <f>SUM(V2626&lt;$Y$1,V2626&lt;$Y$2,V2626&lt;$Y$3,V2626&lt;$Y$4,V2626&lt;$Y$5,V2626&lt;$Y$6,V2626&lt;$Y$7,V2626&lt;$Y$8,V2626&lt;$Y$9,V2626&lt;$Y$10)</f>
        <v>4</v>
      </c>
      <c r="AA2626" s="10">
        <f t="shared" si="210"/>
        <v>-5.0000000000000001E-3</v>
      </c>
    </row>
    <row r="2627" spans="1:27">
      <c r="A2627" s="4"/>
      <c r="B2627" t="s">
        <v>144</v>
      </c>
      <c r="C2627">
        <v>14</v>
      </c>
      <c r="D2627" s="1">
        <v>6</v>
      </c>
      <c r="E2627" s="1">
        <v>0</v>
      </c>
      <c r="F2627" s="1">
        <v>0.25</v>
      </c>
      <c r="G2627" s="1">
        <v>5.0000000000000197E-2</v>
      </c>
      <c r="H2627" s="1">
        <v>3.5</v>
      </c>
      <c r="I2627" s="1">
        <v>0</v>
      </c>
      <c r="J2627" s="1">
        <v>-0.12</v>
      </c>
      <c r="K2627" s="1">
        <v>2.5</v>
      </c>
      <c r="L2627" s="1">
        <v>0</v>
      </c>
      <c r="M2627" s="1">
        <v>0</v>
      </c>
      <c r="O2627" s="1">
        <f>случ!I2615</f>
        <v>5.6485217229632667</v>
      </c>
      <c r="P2627" s="1">
        <f t="shared" si="206"/>
        <v>16.098521722963266</v>
      </c>
      <c r="Q2627">
        <f t="shared" si="207"/>
        <v>-1</v>
      </c>
      <c r="S2627">
        <f>случ!J2615</f>
        <v>2.5554236236305892</v>
      </c>
      <c r="T2627">
        <f>случ!K2615</f>
        <v>2.8093676161643155</v>
      </c>
      <c r="U2627" s="1">
        <f t="shared" si="208"/>
        <v>9.1954236236305888</v>
      </c>
      <c r="V2627" s="1">
        <f t="shared" si="209"/>
        <v>0.9493676161643152</v>
      </c>
      <c r="X2627" s="4">
        <f>10-SUM(U2627&lt;$X$1,U2627&lt;$X$2,U2627&lt;$X$3,U2627&lt;$X$4,U2627&lt;$X$5,U2627&lt;$X$6,U2627&lt;$X$7,U2627&lt;$X$8,U2627&lt;$X$9,U2627&lt;$X$10)</f>
        <v>1</v>
      </c>
      <c r="Y2627" s="4">
        <f>SUM(V2627&lt;$Y$1,V2627&lt;$Y$2,V2627&lt;$Y$3,V2627&lt;$Y$4,V2627&lt;$Y$5,V2627&lt;$Y$6,V2627&lt;$Y$7,V2627&lt;$Y$8,V2627&lt;$Y$9,V2627&lt;$Y$10)</f>
        <v>5</v>
      </c>
      <c r="AA2627" s="10">
        <f t="shared" si="210"/>
        <v>-6.2500000000000003E-3</v>
      </c>
    </row>
    <row r="2628" spans="1:27">
      <c r="A2628" s="4"/>
      <c r="B2628" t="s">
        <v>145</v>
      </c>
      <c r="C2628">
        <v>14</v>
      </c>
      <c r="D2628" s="1">
        <v>15.6</v>
      </c>
      <c r="E2628" s="1">
        <v>0</v>
      </c>
      <c r="F2628" s="1">
        <v>0.25</v>
      </c>
      <c r="G2628" s="1">
        <v>0.02</v>
      </c>
      <c r="H2628" s="1">
        <v>3.5</v>
      </c>
      <c r="I2628" s="1">
        <v>0</v>
      </c>
      <c r="J2628" s="1">
        <v>8.9999999999999802E-2</v>
      </c>
      <c r="K2628" s="1">
        <v>2.5</v>
      </c>
      <c r="L2628" s="1">
        <v>0</v>
      </c>
      <c r="M2628" s="1">
        <v>3.1</v>
      </c>
      <c r="O2628" s="1">
        <f>случ!I2616</f>
        <v>-1.1503844588008472</v>
      </c>
      <c r="P2628" s="1">
        <f t="shared" si="206"/>
        <v>16.019615541199155</v>
      </c>
      <c r="Q2628">
        <f t="shared" si="207"/>
        <v>-1</v>
      </c>
      <c r="S2628">
        <f>случ!J2616</f>
        <v>-5.9339185052352272</v>
      </c>
      <c r="T2628">
        <f>случ!K2616</f>
        <v>0.30466166654869314</v>
      </c>
      <c r="U2628" s="1">
        <f t="shared" si="208"/>
        <v>6.7160814947647696</v>
      </c>
      <c r="V2628" s="1">
        <f t="shared" si="209"/>
        <v>-1.8953383334513092</v>
      </c>
      <c r="X2628" s="4">
        <f>10-SUM(U2628&lt;$X$1,U2628&lt;$X$2,U2628&lt;$X$3,U2628&lt;$X$4,U2628&lt;$X$5,U2628&lt;$X$6,U2628&lt;$X$7,U2628&lt;$X$8,U2628&lt;$X$9,U2628&lt;$X$10)</f>
        <v>0</v>
      </c>
      <c r="Y2628" s="4">
        <f>SUM(V2628&lt;$Y$1,V2628&lt;$Y$2,V2628&lt;$Y$3,V2628&lt;$Y$4,V2628&lt;$Y$5,V2628&lt;$Y$6,V2628&lt;$Y$7,V2628&lt;$Y$8,V2628&lt;$Y$9,V2628&lt;$Y$10)</f>
        <v>6</v>
      </c>
      <c r="AA2628" s="10">
        <f t="shared" si="210"/>
        <v>-7.4999999999999997E-3</v>
      </c>
    </row>
    <row r="2629" spans="1:27">
      <c r="A2629" s="4"/>
      <c r="B2629" t="s">
        <v>146</v>
      </c>
      <c r="C2629">
        <v>14</v>
      </c>
      <c r="D2629" s="1">
        <v>24.5</v>
      </c>
      <c r="E2629" s="1">
        <v>0</v>
      </c>
      <c r="F2629" s="1">
        <v>0.25</v>
      </c>
      <c r="G2629" s="1">
        <v>-0.02</v>
      </c>
      <c r="H2629" s="1">
        <v>3.5</v>
      </c>
      <c r="I2629" s="1">
        <v>0</v>
      </c>
      <c r="J2629" s="1">
        <v>-0.04</v>
      </c>
      <c r="K2629" s="1">
        <v>2.5</v>
      </c>
      <c r="L2629" s="1">
        <v>0</v>
      </c>
      <c r="M2629" s="1">
        <v>7.4</v>
      </c>
      <c r="O2629" s="1">
        <f>случ!I2617</f>
        <v>2.3729483879359625</v>
      </c>
      <c r="P2629" s="1">
        <f t="shared" si="206"/>
        <v>25.772948387935962</v>
      </c>
      <c r="Q2629">
        <f t="shared" si="207"/>
        <v>0</v>
      </c>
      <c r="S2629">
        <f>случ!J2617</f>
        <v>-12.795291971909514</v>
      </c>
      <c r="T2629">
        <f>случ!K2617</f>
        <v>3.8670963967453975</v>
      </c>
      <c r="U2629" s="1">
        <f t="shared" si="208"/>
        <v>2.7047080280904865</v>
      </c>
      <c r="V2629" s="1">
        <f t="shared" si="209"/>
        <v>-4.2829036032546028</v>
      </c>
      <c r="X2629" s="4">
        <f>10-SUM(U2629&lt;$X$1,U2629&lt;$X$2,U2629&lt;$X$3,U2629&lt;$X$4,U2629&lt;$X$5,U2629&lt;$X$6,U2629&lt;$X$7,U2629&lt;$X$8,U2629&lt;$X$9,U2629&lt;$X$10)</f>
        <v>0</v>
      </c>
      <c r="Y2629" s="4">
        <f>SUM(V2629&lt;$Y$1,V2629&lt;$Y$2,V2629&lt;$Y$3,V2629&lt;$Y$4,V2629&lt;$Y$5,V2629&lt;$Y$6,V2629&lt;$Y$7,V2629&lt;$Y$8,V2629&lt;$Y$9,V2629&lt;$Y$10)</f>
        <v>7</v>
      </c>
      <c r="AA2629" s="10">
        <f t="shared" si="210"/>
        <v>0</v>
      </c>
    </row>
    <row r="2630" spans="1:27">
      <c r="A2630" s="4"/>
      <c r="B2630" t="s">
        <v>147</v>
      </c>
      <c r="C2630">
        <v>14</v>
      </c>
      <c r="D2630" s="1">
        <v>23.9</v>
      </c>
      <c r="E2630" s="1">
        <v>0</v>
      </c>
      <c r="F2630" s="1">
        <v>0.25</v>
      </c>
      <c r="G2630" s="1">
        <v>0.02</v>
      </c>
      <c r="H2630" s="1">
        <v>3.5</v>
      </c>
      <c r="I2630" s="1">
        <v>0</v>
      </c>
      <c r="J2630" s="1">
        <v>-0.06</v>
      </c>
      <c r="K2630" s="1">
        <v>2.5</v>
      </c>
      <c r="L2630" s="1">
        <v>0</v>
      </c>
      <c r="M2630" s="1">
        <v>9.9</v>
      </c>
      <c r="O2630" s="1">
        <f>случ!I2618</f>
        <v>1.0196377064039464</v>
      </c>
      <c r="P2630" s="1">
        <f t="shared" si="206"/>
        <v>23.999637706403945</v>
      </c>
      <c r="Q2630">
        <f t="shared" si="207"/>
        <v>0</v>
      </c>
      <c r="S2630">
        <f>случ!J2618</f>
        <v>-3.3423448675510024</v>
      </c>
      <c r="T2630">
        <f>случ!K2618</f>
        <v>-13.45300224571398</v>
      </c>
      <c r="U2630" s="1">
        <f t="shared" si="208"/>
        <v>14.157655132448998</v>
      </c>
      <c r="V2630" s="1">
        <f t="shared" si="209"/>
        <v>-24.403002245713978</v>
      </c>
      <c r="X2630" s="4">
        <f>10-SUM(U2630&lt;$X$1,U2630&lt;$X$2,U2630&lt;$X$3,U2630&lt;$X$4,U2630&lt;$X$5,U2630&lt;$X$6,U2630&lt;$X$7,U2630&lt;$X$8,U2630&lt;$X$9,U2630&lt;$X$10)</f>
        <v>3</v>
      </c>
      <c r="Y2630" s="4">
        <f>SUM(V2630&lt;$Y$1,V2630&lt;$Y$2,V2630&lt;$Y$3,V2630&lt;$Y$4,V2630&lt;$Y$5,V2630&lt;$Y$6,V2630&lt;$Y$7,V2630&lt;$Y$8,V2630&lt;$Y$9,V2630&lt;$Y$10)</f>
        <v>10</v>
      </c>
      <c r="AA2630" s="10">
        <f t="shared" si="210"/>
        <v>0</v>
      </c>
    </row>
    <row r="2631" spans="1:27">
      <c r="A2631" s="4"/>
      <c r="B2631" t="s">
        <v>148</v>
      </c>
      <c r="C2631">
        <v>14</v>
      </c>
      <c r="D2631" s="1">
        <v>17.3</v>
      </c>
      <c r="E2631" s="1">
        <v>0</v>
      </c>
      <c r="F2631" s="1">
        <v>0.25</v>
      </c>
      <c r="G2631" s="1">
        <v>0.02</v>
      </c>
      <c r="H2631" s="1">
        <v>3.5</v>
      </c>
      <c r="I2631" s="1">
        <v>0</v>
      </c>
      <c r="J2631" s="1">
        <v>9.9999999999997799E-3</v>
      </c>
      <c r="K2631" s="1">
        <v>2.5</v>
      </c>
      <c r="L2631" s="1">
        <v>0</v>
      </c>
      <c r="M2631" s="1">
        <v>7.2</v>
      </c>
      <c r="O2631" s="1">
        <f>случ!I2619</f>
        <v>34.650037519260536</v>
      </c>
      <c r="P2631" s="1">
        <f t="shared" si="206"/>
        <v>53.010037519260536</v>
      </c>
      <c r="Q2631">
        <f t="shared" si="207"/>
        <v>0</v>
      </c>
      <c r="S2631">
        <f>случ!J2619</f>
        <v>-11.173091404208989</v>
      </c>
      <c r="T2631">
        <f>случ!K2619</f>
        <v>5.8754059315309792</v>
      </c>
      <c r="U2631" s="1">
        <f t="shared" si="208"/>
        <v>4.536908595791008</v>
      </c>
      <c r="V2631" s="1">
        <f t="shared" si="209"/>
        <v>-1.4645940684690242</v>
      </c>
      <c r="X2631" s="4">
        <f>10-SUM(U2631&lt;$X$1,U2631&lt;$X$2,U2631&lt;$X$3,U2631&lt;$X$4,U2631&lt;$X$5,U2631&lt;$X$6,U2631&lt;$X$7,U2631&lt;$X$8,U2631&lt;$X$9,U2631&lt;$X$10)</f>
        <v>0</v>
      </c>
      <c r="Y2631" s="4">
        <f>SUM(V2631&lt;$Y$1,V2631&lt;$Y$2,V2631&lt;$Y$3,V2631&lt;$Y$4,V2631&lt;$Y$5,V2631&lt;$Y$6,V2631&lt;$Y$7,V2631&lt;$Y$8,V2631&lt;$Y$9,V2631&lt;$Y$10)</f>
        <v>6</v>
      </c>
      <c r="AA2631" s="10">
        <f t="shared" si="210"/>
        <v>0</v>
      </c>
    </row>
    <row r="2632" spans="1:27">
      <c r="A2632" s="4"/>
      <c r="B2632" t="s">
        <v>149</v>
      </c>
      <c r="C2632">
        <v>14</v>
      </c>
      <c r="D2632" s="1">
        <v>13</v>
      </c>
      <c r="E2632" s="1">
        <v>0</v>
      </c>
      <c r="F2632" s="1">
        <v>0.25</v>
      </c>
      <c r="G2632" s="1">
        <v>3.00000000000002E-2</v>
      </c>
      <c r="H2632" s="1">
        <v>3.5</v>
      </c>
      <c r="I2632" s="1">
        <v>0</v>
      </c>
      <c r="J2632" s="1">
        <v>7.9999999999999599E-2</v>
      </c>
      <c r="K2632" s="1">
        <v>2.5</v>
      </c>
      <c r="L2632" s="1">
        <v>0</v>
      </c>
      <c r="M2632" s="1">
        <v>6.2</v>
      </c>
      <c r="O2632" s="1">
        <f>случ!I2620</f>
        <v>21.379247221742794</v>
      </c>
      <c r="P2632" s="1">
        <f t="shared" si="206"/>
        <v>36.729247221742796</v>
      </c>
      <c r="Q2632">
        <f t="shared" si="207"/>
        <v>0</v>
      </c>
      <c r="S2632">
        <f>случ!J2620</f>
        <v>-27.641426923481593</v>
      </c>
      <c r="T2632">
        <f>случ!K2620</f>
        <v>-1.4081347183444348</v>
      </c>
      <c r="U2632" s="1">
        <f t="shared" si="208"/>
        <v>-12.081426923481597</v>
      </c>
      <c r="V2632" s="1">
        <f t="shared" si="209"/>
        <v>-6.8481347183444408</v>
      </c>
      <c r="X2632" s="4">
        <f>10-SUM(U2632&lt;$X$1,U2632&lt;$X$2,U2632&lt;$X$3,U2632&lt;$X$4,U2632&lt;$X$5,U2632&lt;$X$6,U2632&lt;$X$7,U2632&lt;$X$8,U2632&lt;$X$9,U2632&lt;$X$10)</f>
        <v>0</v>
      </c>
      <c r="Y2632" s="4">
        <f>SUM(V2632&lt;$Y$1,V2632&lt;$Y$2,V2632&lt;$Y$3,V2632&lt;$Y$4,V2632&lt;$Y$5,V2632&lt;$Y$6,V2632&lt;$Y$7,V2632&lt;$Y$8,V2632&lt;$Y$9,V2632&lt;$Y$10)</f>
        <v>7</v>
      </c>
      <c r="AA2632" s="10">
        <f t="shared" si="210"/>
        <v>0</v>
      </c>
    </row>
    <row r="2633" spans="1:27">
      <c r="A2633" s="4"/>
      <c r="B2633" t="s">
        <v>150</v>
      </c>
      <c r="C2633">
        <v>14</v>
      </c>
      <c r="D2633" s="1">
        <v>15.3</v>
      </c>
      <c r="E2633" s="1">
        <v>0</v>
      </c>
      <c r="F2633" s="1">
        <v>0.25</v>
      </c>
      <c r="G2633" s="1">
        <v>3.00000000000002E-2</v>
      </c>
      <c r="H2633" s="1">
        <v>3.5</v>
      </c>
      <c r="I2633" s="1">
        <v>0.2</v>
      </c>
      <c r="J2633" s="1">
        <v>-0.02</v>
      </c>
      <c r="K2633" s="1">
        <v>2.5</v>
      </c>
      <c r="L2633" s="1">
        <v>0.2</v>
      </c>
      <c r="M2633" s="1">
        <v>8.1</v>
      </c>
      <c r="O2633" s="1">
        <f>случ!I2621</f>
        <v>43.567675848131287</v>
      </c>
      <c r="P2633" s="1">
        <f t="shared" si="206"/>
        <v>60.607675848131287</v>
      </c>
      <c r="Q2633">
        <f t="shared" si="207"/>
        <v>1</v>
      </c>
      <c r="S2633">
        <f>случ!J2621</f>
        <v>10.259355545006478</v>
      </c>
      <c r="T2633">
        <f>случ!K2621</f>
        <v>3.701204437152751</v>
      </c>
      <c r="U2633" s="1">
        <f t="shared" si="208"/>
        <v>25.219355545006476</v>
      </c>
      <c r="V2633" s="1">
        <f t="shared" si="209"/>
        <v>-3.5387955628472483</v>
      </c>
      <c r="X2633" s="4">
        <f>10-SUM(U2633&lt;$X$1,U2633&lt;$X$2,U2633&lt;$X$3,U2633&lt;$X$4,U2633&lt;$X$5,U2633&lt;$X$6,U2633&lt;$X$7,U2633&lt;$X$8,U2633&lt;$X$9,U2633&lt;$X$10)</f>
        <v>6</v>
      </c>
      <c r="Y2633" s="4">
        <f>SUM(V2633&lt;$Y$1,V2633&lt;$Y$2,V2633&lt;$Y$3,V2633&lt;$Y$4,V2633&lt;$Y$5,V2633&lt;$Y$6,V2633&lt;$Y$7,V2633&lt;$Y$8,V2633&lt;$Y$9,V2633&lt;$Y$10)</f>
        <v>7</v>
      </c>
      <c r="AA2633" s="10">
        <f t="shared" si="210"/>
        <v>7.4999999999999997E-3</v>
      </c>
    </row>
    <row r="2634" spans="1:27">
      <c r="A2634" s="4"/>
      <c r="B2634" t="s">
        <v>151</v>
      </c>
      <c r="C2634">
        <v>14</v>
      </c>
      <c r="D2634" s="1">
        <v>10.4</v>
      </c>
      <c r="E2634" s="1">
        <v>0</v>
      </c>
      <c r="F2634" s="1">
        <v>0.25</v>
      </c>
      <c r="G2634" s="1">
        <v>0</v>
      </c>
      <c r="H2634" s="1">
        <v>3.5</v>
      </c>
      <c r="I2634" s="1">
        <v>0.25</v>
      </c>
      <c r="J2634" s="1">
        <v>0</v>
      </c>
      <c r="K2634" s="1">
        <v>2.5</v>
      </c>
      <c r="L2634" s="1">
        <v>0.25</v>
      </c>
      <c r="M2634" s="1">
        <v>7.8</v>
      </c>
      <c r="O2634" s="1">
        <f>случ!I2622</f>
        <v>4.0681820853618511</v>
      </c>
      <c r="P2634" s="1">
        <f t="shared" si="206"/>
        <v>17.69818208536185</v>
      </c>
      <c r="Q2634">
        <f t="shared" si="207"/>
        <v>-1</v>
      </c>
      <c r="S2634">
        <f>случ!J2622</f>
        <v>-27.509030871618915</v>
      </c>
      <c r="T2634">
        <f>случ!K2622</f>
        <v>14.324580879522898</v>
      </c>
      <c r="U2634" s="1">
        <f t="shared" si="208"/>
        <v>-12.709030871618914</v>
      </c>
      <c r="V2634" s="1">
        <f t="shared" si="209"/>
        <v>8.0245808795228974</v>
      </c>
      <c r="X2634" s="4">
        <f>10-SUM(U2634&lt;$X$1,U2634&lt;$X$2,U2634&lt;$X$3,U2634&lt;$X$4,U2634&lt;$X$5,U2634&lt;$X$6,U2634&lt;$X$7,U2634&lt;$X$8,U2634&lt;$X$9,U2634&lt;$X$10)</f>
        <v>0</v>
      </c>
      <c r="Y2634" s="4">
        <f>SUM(V2634&lt;$Y$1,V2634&lt;$Y$2,V2634&lt;$Y$3,V2634&lt;$Y$4,V2634&lt;$Y$5,V2634&lt;$Y$6,V2634&lt;$Y$7,V2634&lt;$Y$8,V2634&lt;$Y$9,V2634&lt;$Y$10)</f>
        <v>3</v>
      </c>
      <c r="AA2634" s="10">
        <f t="shared" si="210"/>
        <v>-3.7499999999999999E-3</v>
      </c>
    </row>
    <row r="2635" spans="1:27">
      <c r="A2635" s="4"/>
      <c r="B2635" t="s">
        <v>152</v>
      </c>
      <c r="C2635">
        <v>14</v>
      </c>
      <c r="D2635" s="1">
        <v>2.4</v>
      </c>
      <c r="E2635" s="1">
        <v>0</v>
      </c>
      <c r="F2635" s="1">
        <v>0.25</v>
      </c>
      <c r="G2635" s="1">
        <v>0.02</v>
      </c>
      <c r="H2635" s="1">
        <v>3.5</v>
      </c>
      <c r="I2635" s="1">
        <v>0.25</v>
      </c>
      <c r="J2635" s="1">
        <v>-0.04</v>
      </c>
      <c r="K2635" s="1">
        <v>2.5</v>
      </c>
      <c r="L2635" s="1">
        <v>0.25</v>
      </c>
      <c r="M2635" s="1">
        <v>4</v>
      </c>
      <c r="O2635" s="1">
        <f>случ!I2623</f>
        <v>4.5426989274949579</v>
      </c>
      <c r="P2635" s="1">
        <f t="shared" si="206"/>
        <v>12.572698927494958</v>
      </c>
      <c r="Q2635">
        <f t="shared" si="207"/>
        <v>-1</v>
      </c>
      <c r="S2635">
        <f>случ!J2623</f>
        <v>2.5591422329084734</v>
      </c>
      <c r="T2635">
        <f>случ!K2623</f>
        <v>9.4929189685047035</v>
      </c>
      <c r="U2635" s="1">
        <f t="shared" si="208"/>
        <v>12.919142232908474</v>
      </c>
      <c r="V2635" s="1">
        <f t="shared" si="209"/>
        <v>6.4529189685047044</v>
      </c>
      <c r="X2635" s="4">
        <f>10-SUM(U2635&lt;$X$1,U2635&lt;$X$2,U2635&lt;$X$3,U2635&lt;$X$4,U2635&lt;$X$5,U2635&lt;$X$6,U2635&lt;$X$7,U2635&lt;$X$8,U2635&lt;$X$9,U2635&lt;$X$10)</f>
        <v>2</v>
      </c>
      <c r="Y2635" s="4">
        <f>SUM(V2635&lt;$Y$1,V2635&lt;$Y$2,V2635&lt;$Y$3,V2635&lt;$Y$4,V2635&lt;$Y$5,V2635&lt;$Y$6,V2635&lt;$Y$7,V2635&lt;$Y$8,V2635&lt;$Y$9,V2635&lt;$Y$10)</f>
        <v>3</v>
      </c>
      <c r="AA2635" s="10">
        <f t="shared" si="210"/>
        <v>-3.7499999999999999E-3</v>
      </c>
    </row>
    <row r="2636" spans="1:27">
      <c r="A2636" s="4"/>
      <c r="B2636" t="s">
        <v>153</v>
      </c>
      <c r="C2636">
        <v>14</v>
      </c>
      <c r="D2636" s="1">
        <v>-5.0999999999999996</v>
      </c>
      <c r="E2636" s="1">
        <v>0</v>
      </c>
      <c r="F2636" s="1">
        <v>0.25</v>
      </c>
      <c r="G2636" s="1">
        <v>0</v>
      </c>
      <c r="H2636" s="1">
        <v>3.5</v>
      </c>
      <c r="I2636" s="1">
        <v>0.2</v>
      </c>
      <c r="J2636" s="1">
        <v>-0.02</v>
      </c>
      <c r="K2636" s="1">
        <v>2.5</v>
      </c>
      <c r="L2636" s="1">
        <v>0.2</v>
      </c>
      <c r="M2636" s="1">
        <v>2.7</v>
      </c>
      <c r="O2636" s="1">
        <f>случ!I2624</f>
        <v>9.8824111759399962</v>
      </c>
      <c r="P2636" s="1">
        <f t="shared" si="206"/>
        <v>12.642411175939998</v>
      </c>
      <c r="Q2636">
        <f t="shared" si="207"/>
        <v>-1</v>
      </c>
      <c r="S2636">
        <f>случ!J2624</f>
        <v>6.1062354532723475</v>
      </c>
      <c r="T2636">
        <f>случ!K2624</f>
        <v>10.731163058804306</v>
      </c>
      <c r="U2636" s="1">
        <f t="shared" si="208"/>
        <v>15.846235453272346</v>
      </c>
      <c r="V2636" s="1">
        <f t="shared" si="209"/>
        <v>8.9211630588043054</v>
      </c>
      <c r="X2636" s="4">
        <f>10-SUM(U2636&lt;$X$1,U2636&lt;$X$2,U2636&lt;$X$3,U2636&lt;$X$4,U2636&lt;$X$5,U2636&lt;$X$6,U2636&lt;$X$7,U2636&lt;$X$8,U2636&lt;$X$9,U2636&lt;$X$10)</f>
        <v>3</v>
      </c>
      <c r="Y2636" s="4">
        <f>SUM(V2636&lt;$Y$1,V2636&lt;$Y$2,V2636&lt;$Y$3,V2636&lt;$Y$4,V2636&lt;$Y$5,V2636&lt;$Y$6,V2636&lt;$Y$7,V2636&lt;$Y$8,V2636&lt;$Y$9,V2636&lt;$Y$10)</f>
        <v>3</v>
      </c>
      <c r="AA2636" s="10">
        <f t="shared" si="210"/>
        <v>-3.7499999999999999E-3</v>
      </c>
    </row>
    <row r="2637" spans="1:27">
      <c r="A2637" s="4"/>
      <c r="B2637" t="s">
        <v>154</v>
      </c>
      <c r="C2637">
        <v>14</v>
      </c>
      <c r="D2637" s="1">
        <v>-5.2</v>
      </c>
      <c r="E2637" s="1">
        <v>0</v>
      </c>
      <c r="F2637" s="1">
        <v>0.25</v>
      </c>
      <c r="G2637" s="1">
        <v>0.08</v>
      </c>
      <c r="H2637" s="1">
        <v>3.5</v>
      </c>
      <c r="I2637" s="1">
        <v>0.11111111111111099</v>
      </c>
      <c r="J2637" s="1">
        <v>0.25</v>
      </c>
      <c r="K2637" s="1">
        <v>2.5</v>
      </c>
      <c r="L2637" s="1">
        <v>0.11111111111111099</v>
      </c>
      <c r="M2637" s="1">
        <v>1.4</v>
      </c>
      <c r="O2637" s="1">
        <f>случ!I2625</f>
        <v>1.7645046656838392</v>
      </c>
      <c r="P2637" s="1">
        <f t="shared" si="206"/>
        <v>4.4189491101282838</v>
      </c>
      <c r="Q2637">
        <f t="shared" si="207"/>
        <v>-1</v>
      </c>
      <c r="S2637">
        <f>случ!J2625</f>
        <v>-5.5592963558667332</v>
      </c>
      <c r="T2637">
        <f>случ!K2625</f>
        <v>4.5489507691749509</v>
      </c>
      <c r="U2637" s="1">
        <f t="shared" si="208"/>
        <v>6.4440369774666006</v>
      </c>
      <c r="V2637" s="1">
        <f t="shared" si="209"/>
        <v>6.846728546952729</v>
      </c>
      <c r="X2637" s="4">
        <f>10-SUM(U2637&lt;$X$1,U2637&lt;$X$2,U2637&lt;$X$3,U2637&lt;$X$4,U2637&lt;$X$5,U2637&lt;$X$6,U2637&lt;$X$7,U2637&lt;$X$8,U2637&lt;$X$9,U2637&lt;$X$10)</f>
        <v>0</v>
      </c>
      <c r="Y2637" s="4">
        <f>SUM(V2637&lt;$Y$1,V2637&lt;$Y$2,V2637&lt;$Y$3,V2637&lt;$Y$4,V2637&lt;$Y$5,V2637&lt;$Y$6,V2637&lt;$Y$7,V2637&lt;$Y$8,V2637&lt;$Y$9,V2637&lt;$Y$10)</f>
        <v>3</v>
      </c>
      <c r="AA2637" s="10">
        <f t="shared" si="210"/>
        <v>-3.7499999999999999E-3</v>
      </c>
    </row>
    <row r="2638" spans="1:27">
      <c r="A2638" s="4"/>
      <c r="B2638" t="s">
        <v>155</v>
      </c>
      <c r="C2638">
        <v>14</v>
      </c>
      <c r="D2638" s="1">
        <v>-5.2</v>
      </c>
      <c r="E2638" s="1">
        <v>0</v>
      </c>
      <c r="F2638" s="1">
        <v>0.25</v>
      </c>
      <c r="G2638" s="1">
        <v>0.08</v>
      </c>
      <c r="H2638" s="1">
        <v>3.75</v>
      </c>
      <c r="I2638" s="1">
        <v>0</v>
      </c>
      <c r="J2638" s="1">
        <v>0.1</v>
      </c>
      <c r="K2638" s="1">
        <v>2.5</v>
      </c>
      <c r="L2638" s="1">
        <v>0.25</v>
      </c>
      <c r="M2638" s="1">
        <v>1.4</v>
      </c>
      <c r="O2638" s="1">
        <f>случ!I2626</f>
        <v>35.000999832561376</v>
      </c>
      <c r="P2638" s="1">
        <f t="shared" si="206"/>
        <v>37.860999832561376</v>
      </c>
      <c r="Q2638">
        <f t="shared" si="207"/>
        <v>0</v>
      </c>
      <c r="S2638">
        <f>случ!J2626</f>
        <v>-3.9704004129632775</v>
      </c>
      <c r="T2638">
        <f>случ!K2626</f>
        <v>8.4363064134934937</v>
      </c>
      <c r="U2638" s="1">
        <f t="shared" si="208"/>
        <v>5.7495995870367231</v>
      </c>
      <c r="V2638" s="1">
        <f t="shared" si="209"/>
        <v>7.256306413493494</v>
      </c>
      <c r="X2638" s="4">
        <f>10-SUM(U2638&lt;$X$1,U2638&lt;$X$2,U2638&lt;$X$3,U2638&lt;$X$4,U2638&lt;$X$5,U2638&lt;$X$6,U2638&lt;$X$7,U2638&lt;$X$8,U2638&lt;$X$9,U2638&lt;$X$10)</f>
        <v>0</v>
      </c>
      <c r="Y2638" s="4">
        <f>SUM(V2638&lt;$Y$1,V2638&lt;$Y$2,V2638&lt;$Y$3,V2638&lt;$Y$4,V2638&lt;$Y$5,V2638&lt;$Y$6,V2638&lt;$Y$7,V2638&lt;$Y$8,V2638&lt;$Y$9,V2638&lt;$Y$10)</f>
        <v>3</v>
      </c>
      <c r="AA2638" s="10">
        <f t="shared" si="210"/>
        <v>0</v>
      </c>
    </row>
    <row r="2639" spans="1:27">
      <c r="A2639" s="4"/>
      <c r="B2639" t="s">
        <v>156</v>
      </c>
      <c r="C2639">
        <v>14</v>
      </c>
      <c r="D2639" s="1">
        <v>19.600000000000001</v>
      </c>
      <c r="E2639" s="1">
        <v>0</v>
      </c>
      <c r="F2639" s="1">
        <v>0.25</v>
      </c>
      <c r="G2639" s="1">
        <v>5.0000000000000197E-2</v>
      </c>
      <c r="H2639" s="1">
        <v>3.75</v>
      </c>
      <c r="I2639" s="1">
        <v>8.3333333333333301E-2</v>
      </c>
      <c r="J2639" s="1">
        <v>8.9999999999999802E-2</v>
      </c>
      <c r="K2639" s="1">
        <v>2.5</v>
      </c>
      <c r="L2639" s="1">
        <v>8.3333333333333301E-2</v>
      </c>
      <c r="M2639" s="1">
        <v>2.1</v>
      </c>
      <c r="O2639" s="1">
        <f>случ!I2627</f>
        <v>42.911841092378182</v>
      </c>
      <c r="P2639" s="1">
        <f t="shared" ref="P2639:P2702" si="211">SUMPRODUCT(D2639:I2639,$D$1:$I$1)+O2639</f>
        <v>63.165174425711513</v>
      </c>
      <c r="Q2639">
        <f t="shared" ref="Q2639:Q2702" si="212">IF(P2639&lt;=$Q$1,-1,IF(P2639&lt;=$Q$2,0,1))</f>
        <v>1</v>
      </c>
      <c r="S2639">
        <f>случ!J2627</f>
        <v>4.2379726424939452</v>
      </c>
      <c r="T2639">
        <f>случ!K2627</f>
        <v>5.406515538628196</v>
      </c>
      <c r="U2639" s="1">
        <f t="shared" ref="U2639:U2702" si="213">SUMPRODUCT(G2639:M2639,$G$2:$M$2)+S2639</f>
        <v>15.457972642493941</v>
      </c>
      <c r="V2639" s="1">
        <f t="shared" ref="V2639:V2702" si="214">SUMPRODUCT(G2639:M2639,$G$3:$M$3)+T2639</f>
        <v>5.009848871961526</v>
      </c>
      <c r="X2639" s="4">
        <f>10-SUM(U2639&lt;$X$1,U2639&lt;$X$2,U2639&lt;$X$3,U2639&lt;$X$4,U2639&lt;$X$5,U2639&lt;$X$6,U2639&lt;$X$7,U2639&lt;$X$8,U2639&lt;$X$9,U2639&lt;$X$10)</f>
        <v>3</v>
      </c>
      <c r="Y2639" s="4">
        <f>SUM(V2639&lt;$Y$1,V2639&lt;$Y$2,V2639&lt;$Y$3,V2639&lt;$Y$4,V2639&lt;$Y$5,V2639&lt;$Y$6,V2639&lt;$Y$7,V2639&lt;$Y$8,V2639&lt;$Y$9,V2639&lt;$Y$10)</f>
        <v>4</v>
      </c>
      <c r="AA2639" s="10">
        <f t="shared" ref="AA2639:AA2702" si="215">IF(Q2639=0,0%,IF(Q2639=1,X2639*0.125%,-Y2639*0.125%))</f>
        <v>3.7499999999999999E-3</v>
      </c>
    </row>
    <row r="2640" spans="1:27">
      <c r="A2640" s="4"/>
      <c r="B2640" t="s">
        <v>157</v>
      </c>
      <c r="C2640">
        <v>14</v>
      </c>
      <c r="D2640" s="1">
        <v>22.6</v>
      </c>
      <c r="E2640" s="1">
        <v>0</v>
      </c>
      <c r="F2640" s="1">
        <v>0.25</v>
      </c>
      <c r="G2640" s="1">
        <v>-0.02</v>
      </c>
      <c r="H2640" s="1">
        <v>4</v>
      </c>
      <c r="I2640" s="1">
        <v>-2.4999999999999901E-2</v>
      </c>
      <c r="J2640" s="1">
        <v>-0.13</v>
      </c>
      <c r="K2640" s="1">
        <v>2.5</v>
      </c>
      <c r="L2640" s="1">
        <v>0.22500000000000001</v>
      </c>
      <c r="M2640" s="1">
        <v>3.7</v>
      </c>
      <c r="O2640" s="1">
        <f>случ!I2628</f>
        <v>-10.822018955399177</v>
      </c>
      <c r="P2640" s="1">
        <f t="shared" si="211"/>
        <v>11.737981044600822</v>
      </c>
      <c r="Q2640">
        <f t="shared" si="212"/>
        <v>-1</v>
      </c>
      <c r="S2640">
        <f>случ!J2628</f>
        <v>-12.106719325537354</v>
      </c>
      <c r="T2640">
        <f>случ!K2628</f>
        <v>7.860026359888888</v>
      </c>
      <c r="U2640" s="1">
        <f t="shared" si="213"/>
        <v>-2.0767193255373524</v>
      </c>
      <c r="V2640" s="1">
        <f t="shared" si="214"/>
        <v>1.5650263598888881</v>
      </c>
      <c r="X2640" s="4">
        <f>10-SUM(U2640&lt;$X$1,U2640&lt;$X$2,U2640&lt;$X$3,U2640&lt;$X$4,U2640&lt;$X$5,U2640&lt;$X$6,U2640&lt;$X$7,U2640&lt;$X$8,U2640&lt;$X$9,U2640&lt;$X$10)</f>
        <v>0</v>
      </c>
      <c r="Y2640" s="4">
        <f>SUM(V2640&lt;$Y$1,V2640&lt;$Y$2,V2640&lt;$Y$3,V2640&lt;$Y$4,V2640&lt;$Y$5,V2640&lt;$Y$6,V2640&lt;$Y$7,V2640&lt;$Y$8,V2640&lt;$Y$9,V2640&lt;$Y$10)</f>
        <v>5</v>
      </c>
      <c r="AA2640" s="10">
        <f t="shared" si="215"/>
        <v>-6.2500000000000003E-3</v>
      </c>
    </row>
    <row r="2641" spans="1:27">
      <c r="A2641" s="4"/>
      <c r="B2641" t="s">
        <v>158</v>
      </c>
      <c r="C2641">
        <v>14</v>
      </c>
      <c r="D2641" s="1">
        <v>-0.3</v>
      </c>
      <c r="E2641" s="1">
        <v>0.125</v>
      </c>
      <c r="F2641" s="1">
        <v>0.25</v>
      </c>
      <c r="G2641" s="1">
        <v>3.00000000000002E-2</v>
      </c>
      <c r="H2641" s="1">
        <v>4.25</v>
      </c>
      <c r="I2641" s="1">
        <v>-4.9999999999999899E-2</v>
      </c>
      <c r="J2641" s="1">
        <v>5.0000000000000197E-2</v>
      </c>
      <c r="K2641" s="1">
        <v>2.5</v>
      </c>
      <c r="L2641" s="1">
        <v>0.2</v>
      </c>
      <c r="M2641" s="1">
        <v>4.3</v>
      </c>
      <c r="O2641" s="1">
        <f>случ!I2629</f>
        <v>35.976408781393957</v>
      </c>
      <c r="P2641" s="1">
        <f t="shared" si="211"/>
        <v>44.371408781393953</v>
      </c>
      <c r="Q2641">
        <f t="shared" si="212"/>
        <v>0</v>
      </c>
      <c r="S2641">
        <f>случ!J2629</f>
        <v>-5.0061929354602661</v>
      </c>
      <c r="T2641">
        <f>случ!K2629</f>
        <v>6.169768029278937</v>
      </c>
      <c r="U2641" s="1">
        <f t="shared" si="213"/>
        <v>8.0638070645397342</v>
      </c>
      <c r="V2641" s="1">
        <f t="shared" si="214"/>
        <v>1.6397680292789412</v>
      </c>
      <c r="X2641" s="4">
        <f>10-SUM(U2641&lt;$X$1,U2641&lt;$X$2,U2641&lt;$X$3,U2641&lt;$X$4,U2641&lt;$X$5,U2641&lt;$X$6,U2641&lt;$X$7,U2641&lt;$X$8,U2641&lt;$X$9,U2641&lt;$X$10)</f>
        <v>1</v>
      </c>
      <c r="Y2641" s="4">
        <f>SUM(V2641&lt;$Y$1,V2641&lt;$Y$2,V2641&lt;$Y$3,V2641&lt;$Y$4,V2641&lt;$Y$5,V2641&lt;$Y$6,V2641&lt;$Y$7,V2641&lt;$Y$8,V2641&lt;$Y$9,V2641&lt;$Y$10)</f>
        <v>5</v>
      </c>
      <c r="AA2641" s="10">
        <f t="shared" si="215"/>
        <v>0</v>
      </c>
    </row>
    <row r="2642" spans="1:27">
      <c r="A2642" s="4"/>
      <c r="B2642" t="s">
        <v>159</v>
      </c>
      <c r="C2642">
        <v>14</v>
      </c>
      <c r="D2642" s="1">
        <v>-2.69999999999999</v>
      </c>
      <c r="E2642" s="1">
        <v>0.125</v>
      </c>
      <c r="F2642" s="1">
        <v>0.25</v>
      </c>
      <c r="G2642" s="1">
        <v>9.9999999999997799E-3</v>
      </c>
      <c r="H2642" s="1">
        <v>4.5</v>
      </c>
      <c r="I2642" s="1">
        <v>-2.4999999999999901E-2</v>
      </c>
      <c r="J2642" s="1">
        <v>0.04</v>
      </c>
      <c r="K2642" s="1">
        <v>2.5</v>
      </c>
      <c r="L2642" s="1">
        <v>0.22500000000000001</v>
      </c>
      <c r="M2642" s="1">
        <v>4.2</v>
      </c>
      <c r="O2642" s="1">
        <f>случ!I2630</f>
        <v>29.702698063253649</v>
      </c>
      <c r="P2642" s="1">
        <f t="shared" si="211"/>
        <v>36.677698063253658</v>
      </c>
      <c r="Q2642">
        <f t="shared" si="212"/>
        <v>0</v>
      </c>
      <c r="S2642">
        <f>случ!J2630</f>
        <v>-16.39246562811034</v>
      </c>
      <c r="T2642">
        <f>случ!K2630</f>
        <v>-1.9889780283570015</v>
      </c>
      <c r="U2642" s="1">
        <f t="shared" si="213"/>
        <v>-3.332465628110338</v>
      </c>
      <c r="V2642" s="1">
        <f t="shared" si="214"/>
        <v>-6.1039780283570009</v>
      </c>
      <c r="X2642" s="4">
        <f>10-SUM(U2642&lt;$X$1,U2642&lt;$X$2,U2642&lt;$X$3,U2642&lt;$X$4,U2642&lt;$X$5,U2642&lt;$X$6,U2642&lt;$X$7,U2642&lt;$X$8,U2642&lt;$X$9,U2642&lt;$X$10)</f>
        <v>0</v>
      </c>
      <c r="Y2642" s="4">
        <f>SUM(V2642&lt;$Y$1,V2642&lt;$Y$2,V2642&lt;$Y$3,V2642&lt;$Y$4,V2642&lt;$Y$5,V2642&lt;$Y$6,V2642&lt;$Y$7,V2642&lt;$Y$8,V2642&lt;$Y$9,V2642&lt;$Y$10)</f>
        <v>7</v>
      </c>
      <c r="AA2642" s="10">
        <f t="shared" si="215"/>
        <v>0</v>
      </c>
    </row>
    <row r="2643" spans="1:27">
      <c r="A2643" s="4"/>
      <c r="B2643" t="s">
        <v>160</v>
      </c>
      <c r="C2643">
        <v>14</v>
      </c>
      <c r="D2643" s="1">
        <v>-5.6</v>
      </c>
      <c r="E2643" s="1">
        <v>0</v>
      </c>
      <c r="F2643" s="1">
        <v>0.25</v>
      </c>
      <c r="G2643" s="1">
        <v>9.9999999999997799E-3</v>
      </c>
      <c r="H2643" s="1">
        <v>4.5</v>
      </c>
      <c r="I2643" s="1">
        <v>2.5000000000000001E-2</v>
      </c>
      <c r="J2643" s="1">
        <v>-1.9999999999999501E-2</v>
      </c>
      <c r="K2643" s="1">
        <v>2.5</v>
      </c>
      <c r="L2643" s="1">
        <v>2.5000000000000001E-2</v>
      </c>
      <c r="M2643" s="1">
        <v>3.1</v>
      </c>
      <c r="O2643" s="1">
        <f>случ!I2631</f>
        <v>58.580008118879846</v>
      </c>
      <c r="P2643" s="1">
        <f t="shared" si="211"/>
        <v>61.920008118879849</v>
      </c>
      <c r="Q2643">
        <f t="shared" si="212"/>
        <v>1</v>
      </c>
      <c r="S2643">
        <f>случ!J2631</f>
        <v>18.514892041370203</v>
      </c>
      <c r="T2643">
        <f>случ!K2631</f>
        <v>-1.5039702392335736</v>
      </c>
      <c r="U2643" s="1">
        <f t="shared" si="213"/>
        <v>30.644892041370213</v>
      </c>
      <c r="V2643" s="1">
        <f t="shared" si="214"/>
        <v>-3.9489702392335668</v>
      </c>
      <c r="X2643" s="4">
        <f>10-SUM(U2643&lt;$X$1,U2643&lt;$X$2,U2643&lt;$X$3,U2643&lt;$X$4,U2643&lt;$X$5,U2643&lt;$X$6,U2643&lt;$X$7,U2643&lt;$X$8,U2643&lt;$X$9,U2643&lt;$X$10)</f>
        <v>8</v>
      </c>
      <c r="Y2643" s="4">
        <f>SUM(V2643&lt;$Y$1,V2643&lt;$Y$2,V2643&lt;$Y$3,V2643&lt;$Y$4,V2643&lt;$Y$5,V2643&lt;$Y$6,V2643&lt;$Y$7,V2643&lt;$Y$8,V2643&lt;$Y$9,V2643&lt;$Y$10)</f>
        <v>7</v>
      </c>
      <c r="AA2643" s="10">
        <f t="shared" si="215"/>
        <v>0.01</v>
      </c>
    </row>
    <row r="2644" spans="1:27">
      <c r="A2644" s="4"/>
      <c r="B2644" t="s">
        <v>161</v>
      </c>
      <c r="C2644">
        <v>14</v>
      </c>
      <c r="D2644" s="1">
        <v>-4.2</v>
      </c>
      <c r="E2644" s="1">
        <v>0.125</v>
      </c>
      <c r="F2644" s="1">
        <v>0.25</v>
      </c>
      <c r="G2644" s="1">
        <v>9.9999999999997799E-3</v>
      </c>
      <c r="H2644" s="1">
        <v>4.5</v>
      </c>
      <c r="I2644" s="1">
        <v>0</v>
      </c>
      <c r="J2644" s="1">
        <v>-1.9999999999999501E-2</v>
      </c>
      <c r="K2644" s="1">
        <v>2.5</v>
      </c>
      <c r="L2644" s="1">
        <v>0</v>
      </c>
      <c r="M2644" s="1">
        <v>3</v>
      </c>
      <c r="O2644" s="1">
        <f>случ!I2632</f>
        <v>-6.0426721865960804</v>
      </c>
      <c r="P2644" s="1">
        <f t="shared" si="211"/>
        <v>-0.10767218659607991</v>
      </c>
      <c r="Q2644">
        <f t="shared" si="212"/>
        <v>-1</v>
      </c>
      <c r="S2644">
        <f>случ!J2632</f>
        <v>-3.2171161923675449</v>
      </c>
      <c r="T2644">
        <f>случ!K2632</f>
        <v>0.49946431753049725</v>
      </c>
      <c r="U2644" s="1">
        <f t="shared" si="213"/>
        <v>8.962883807632462</v>
      </c>
      <c r="V2644" s="1">
        <f t="shared" si="214"/>
        <v>-2.0205356824694962</v>
      </c>
      <c r="X2644" s="4">
        <f>10-SUM(U2644&lt;$X$1,U2644&lt;$X$2,U2644&lt;$X$3,U2644&lt;$X$4,U2644&lt;$X$5,U2644&lt;$X$6,U2644&lt;$X$7,U2644&lt;$X$8,U2644&lt;$X$9,U2644&lt;$X$10)</f>
        <v>1</v>
      </c>
      <c r="Y2644" s="4">
        <f>SUM(V2644&lt;$Y$1,V2644&lt;$Y$2,V2644&lt;$Y$3,V2644&lt;$Y$4,V2644&lt;$Y$5,V2644&lt;$Y$6,V2644&lt;$Y$7,V2644&lt;$Y$8,V2644&lt;$Y$9,V2644&lt;$Y$10)</f>
        <v>6</v>
      </c>
      <c r="AA2644" s="10">
        <f t="shared" si="215"/>
        <v>-7.4999999999999997E-3</v>
      </c>
    </row>
    <row r="2645" spans="1:27">
      <c r="A2645" s="4"/>
      <c r="B2645" t="s">
        <v>162</v>
      </c>
      <c r="C2645">
        <v>14</v>
      </c>
      <c r="D2645" s="1">
        <v>-8.1</v>
      </c>
      <c r="E2645" s="1">
        <v>0.125</v>
      </c>
      <c r="F2645" s="1">
        <v>0.25</v>
      </c>
      <c r="G2645" s="1">
        <v>3.00000000000002E-2</v>
      </c>
      <c r="H2645" s="1">
        <v>4.5</v>
      </c>
      <c r="I2645" s="1">
        <v>0</v>
      </c>
      <c r="J2645" s="1">
        <v>3.00000000000002E-2</v>
      </c>
      <c r="K2645" s="1">
        <v>2.5</v>
      </c>
      <c r="L2645" s="1">
        <v>0</v>
      </c>
      <c r="M2645" s="1">
        <v>1.1000000000000001</v>
      </c>
      <c r="O2645" s="1">
        <f>случ!I2633</f>
        <v>-21.920234338839421</v>
      </c>
      <c r="P2645" s="1">
        <f t="shared" si="211"/>
        <v>-18.715234338839419</v>
      </c>
      <c r="Q2645">
        <f t="shared" si="212"/>
        <v>-1</v>
      </c>
      <c r="S2645">
        <f>случ!J2633</f>
        <v>-21.783076488303799</v>
      </c>
      <c r="T2645">
        <f>случ!K2633</f>
        <v>8.6533602916820218</v>
      </c>
      <c r="U2645" s="1">
        <f t="shared" si="213"/>
        <v>-10.973076488303798</v>
      </c>
      <c r="V2645" s="1">
        <f t="shared" si="214"/>
        <v>8.6633602916820234</v>
      </c>
      <c r="X2645" s="4">
        <f>10-SUM(U2645&lt;$X$1,U2645&lt;$X$2,U2645&lt;$X$3,U2645&lt;$X$4,U2645&lt;$X$5,U2645&lt;$X$6,U2645&lt;$X$7,U2645&lt;$X$8,U2645&lt;$X$9,U2645&lt;$X$10)</f>
        <v>0</v>
      </c>
      <c r="Y2645" s="4">
        <f>SUM(V2645&lt;$Y$1,V2645&lt;$Y$2,V2645&lt;$Y$3,V2645&lt;$Y$4,V2645&lt;$Y$5,V2645&lt;$Y$6,V2645&lt;$Y$7,V2645&lt;$Y$8,V2645&lt;$Y$9,V2645&lt;$Y$10)</f>
        <v>3</v>
      </c>
      <c r="AA2645" s="10">
        <f t="shared" si="215"/>
        <v>-3.7499999999999999E-3</v>
      </c>
    </row>
    <row r="2646" spans="1:27">
      <c r="A2646" s="4"/>
      <c r="B2646" t="s">
        <v>163</v>
      </c>
      <c r="C2646">
        <v>14</v>
      </c>
      <c r="D2646" s="1">
        <v>-15.9</v>
      </c>
      <c r="E2646" s="1">
        <v>-0.125</v>
      </c>
      <c r="F2646" s="1">
        <v>0.25</v>
      </c>
      <c r="G2646" s="1">
        <v>0.15</v>
      </c>
      <c r="H2646" s="1">
        <v>4.5</v>
      </c>
      <c r="I2646" s="1">
        <v>0</v>
      </c>
      <c r="J2646" s="1">
        <v>0</v>
      </c>
      <c r="K2646" s="1">
        <v>2.5</v>
      </c>
      <c r="L2646" s="1">
        <v>0</v>
      </c>
      <c r="M2646" s="1">
        <v>-1.1000000000000001</v>
      </c>
      <c r="O2646" s="1">
        <f>случ!I2634</f>
        <v>31.936989922525363</v>
      </c>
      <c r="P2646" s="1">
        <f t="shared" si="211"/>
        <v>26.431989922525364</v>
      </c>
      <c r="Q2646">
        <f t="shared" si="212"/>
        <v>0</v>
      </c>
      <c r="S2646">
        <f>случ!J2634</f>
        <v>8.2264009691993039</v>
      </c>
      <c r="T2646">
        <f>случ!K2634</f>
        <v>-6.9471056321389399</v>
      </c>
      <c r="U2646" s="1">
        <f t="shared" si="213"/>
        <v>15.726400969199304</v>
      </c>
      <c r="V2646" s="1">
        <f t="shared" si="214"/>
        <v>-5.2471056321389398</v>
      </c>
      <c r="X2646" s="4">
        <f>10-SUM(U2646&lt;$X$1,U2646&lt;$X$2,U2646&lt;$X$3,U2646&lt;$X$4,U2646&lt;$X$5,U2646&lt;$X$6,U2646&lt;$X$7,U2646&lt;$X$8,U2646&lt;$X$9,U2646&lt;$X$10)</f>
        <v>3</v>
      </c>
      <c r="Y2646" s="4">
        <f>SUM(V2646&lt;$Y$1,V2646&lt;$Y$2,V2646&lt;$Y$3,V2646&lt;$Y$4,V2646&lt;$Y$5,V2646&lt;$Y$6,V2646&lt;$Y$7,V2646&lt;$Y$8,V2646&lt;$Y$9,V2646&lt;$Y$10)</f>
        <v>7</v>
      </c>
      <c r="AA2646" s="10">
        <f t="shared" si="215"/>
        <v>0</v>
      </c>
    </row>
    <row r="2647" spans="1:27">
      <c r="A2647" s="4"/>
      <c r="B2647" t="s">
        <v>164</v>
      </c>
      <c r="C2647">
        <v>14</v>
      </c>
      <c r="D2647" s="1">
        <v>-23.1</v>
      </c>
      <c r="E2647" s="1">
        <v>-0.125</v>
      </c>
      <c r="F2647" s="1">
        <v>0.25</v>
      </c>
      <c r="G2647" s="1">
        <v>0.15</v>
      </c>
      <c r="H2647" s="1">
        <v>4.5</v>
      </c>
      <c r="I2647" s="1">
        <v>0</v>
      </c>
      <c r="J2647" s="1">
        <v>3.00000000000002E-2</v>
      </c>
      <c r="K2647" s="1">
        <v>2.5</v>
      </c>
      <c r="L2647" s="1">
        <v>0</v>
      </c>
      <c r="M2647" s="1">
        <v>-4.2</v>
      </c>
      <c r="O2647" s="1">
        <f>случ!I2635</f>
        <v>-20.323409140827927</v>
      </c>
      <c r="P2647" s="1">
        <f t="shared" si="211"/>
        <v>-30.868409140827929</v>
      </c>
      <c r="Q2647">
        <f t="shared" si="212"/>
        <v>-1</v>
      </c>
      <c r="S2647">
        <f>случ!J2635</f>
        <v>-10.377102646153327</v>
      </c>
      <c r="T2647">
        <f>случ!K2635</f>
        <v>-2.2733143773651521</v>
      </c>
      <c r="U2647" s="1">
        <f t="shared" si="213"/>
        <v>-5.5871026461533253</v>
      </c>
      <c r="V2647" s="1">
        <f t="shared" si="214"/>
        <v>2.9166856226348501</v>
      </c>
      <c r="X2647" s="4">
        <f>10-SUM(U2647&lt;$X$1,U2647&lt;$X$2,U2647&lt;$X$3,U2647&lt;$X$4,U2647&lt;$X$5,U2647&lt;$X$6,U2647&lt;$X$7,U2647&lt;$X$8,U2647&lt;$X$9,U2647&lt;$X$10)</f>
        <v>0</v>
      </c>
      <c r="Y2647" s="4">
        <f>SUM(V2647&lt;$Y$1,V2647&lt;$Y$2,V2647&lt;$Y$3,V2647&lt;$Y$4,V2647&lt;$Y$5,V2647&lt;$Y$6,V2647&lt;$Y$7,V2647&lt;$Y$8,V2647&lt;$Y$9,V2647&lt;$Y$10)</f>
        <v>5</v>
      </c>
      <c r="AA2647" s="10">
        <f t="shared" si="215"/>
        <v>-6.2500000000000003E-3</v>
      </c>
    </row>
    <row r="2648" spans="1:27">
      <c r="A2648" s="4"/>
      <c r="B2648" t="s">
        <v>165</v>
      </c>
      <c r="C2648">
        <v>14</v>
      </c>
      <c r="D2648" s="1">
        <v>-29</v>
      </c>
      <c r="E2648" s="1">
        <v>-0.125</v>
      </c>
      <c r="F2648" s="1">
        <v>0.25</v>
      </c>
      <c r="G2648" s="1">
        <v>6.0000000000000497E-2</v>
      </c>
      <c r="H2648" s="1">
        <v>4.5</v>
      </c>
      <c r="I2648" s="1">
        <v>0</v>
      </c>
      <c r="J2648" s="1">
        <v>-0.12999999999999901</v>
      </c>
      <c r="K2648" s="1">
        <v>2.5</v>
      </c>
      <c r="L2648" s="1">
        <v>0</v>
      </c>
      <c r="M2648" s="1">
        <v>-6.9</v>
      </c>
      <c r="O2648" s="1">
        <f>случ!I2636</f>
        <v>12.098400527510712</v>
      </c>
      <c r="P2648" s="1">
        <f t="shared" si="211"/>
        <v>-2.5765994724892849</v>
      </c>
      <c r="Q2648">
        <f t="shared" si="212"/>
        <v>-1</v>
      </c>
      <c r="S2648">
        <f>случ!J2636</f>
        <v>-11.255347846872803</v>
      </c>
      <c r="T2648">
        <f>случ!K2636</f>
        <v>8.9124591960821657</v>
      </c>
      <c r="U2648" s="1">
        <f t="shared" si="213"/>
        <v>-10.705347846872794</v>
      </c>
      <c r="V2648" s="1">
        <f t="shared" si="214"/>
        <v>14.812459196082179</v>
      </c>
      <c r="X2648" s="4">
        <f>10-SUM(U2648&lt;$X$1,U2648&lt;$X$2,U2648&lt;$X$3,U2648&lt;$X$4,U2648&lt;$X$5,U2648&lt;$X$6,U2648&lt;$X$7,U2648&lt;$X$8,U2648&lt;$X$9,U2648&lt;$X$10)</f>
        <v>0</v>
      </c>
      <c r="Y2648" s="4">
        <f>SUM(V2648&lt;$Y$1,V2648&lt;$Y$2,V2648&lt;$Y$3,V2648&lt;$Y$4,V2648&lt;$Y$5,V2648&lt;$Y$6,V2648&lt;$Y$7,V2648&lt;$Y$8,V2648&lt;$Y$9,V2648&lt;$Y$10)</f>
        <v>1</v>
      </c>
      <c r="AA2648" s="10">
        <f t="shared" si="215"/>
        <v>-1.25E-3</v>
      </c>
    </row>
    <row r="2649" spans="1:27">
      <c r="A2649" s="4"/>
      <c r="B2649" t="s">
        <v>166</v>
      </c>
      <c r="C2649">
        <v>14</v>
      </c>
      <c r="D2649" s="1">
        <v>-18.5</v>
      </c>
      <c r="E2649" s="1">
        <v>-0.125</v>
      </c>
      <c r="F2649" s="1">
        <v>0.25</v>
      </c>
      <c r="G2649" s="1">
        <v>0</v>
      </c>
      <c r="H2649" s="1">
        <v>4.5</v>
      </c>
      <c r="I2649" s="1">
        <v>0</v>
      </c>
      <c r="J2649" s="1">
        <v>-0.12</v>
      </c>
      <c r="K2649" s="1">
        <v>2.5</v>
      </c>
      <c r="L2649" s="1">
        <v>0</v>
      </c>
      <c r="M2649" s="1">
        <v>-5.0999999999999899</v>
      </c>
      <c r="O2649" s="1">
        <f>случ!I2637</f>
        <v>-20.539643654363271</v>
      </c>
      <c r="P2649" s="1">
        <f t="shared" si="211"/>
        <v>-27.86464365436327</v>
      </c>
      <c r="Q2649">
        <f t="shared" si="212"/>
        <v>-1</v>
      </c>
      <c r="S2649">
        <f>случ!J2637</f>
        <v>-28.124139496185705</v>
      </c>
      <c r="T2649">
        <f>случ!K2637</f>
        <v>15.597705623647107</v>
      </c>
      <c r="U2649" s="1">
        <f t="shared" si="213"/>
        <v>-25.284139496185695</v>
      </c>
      <c r="V2649" s="1">
        <f t="shared" si="214"/>
        <v>19.887705623647097</v>
      </c>
      <c r="X2649" s="4">
        <f>10-SUM(U2649&lt;$X$1,U2649&lt;$X$2,U2649&lt;$X$3,U2649&lt;$X$4,U2649&lt;$X$5,U2649&lt;$X$6,U2649&lt;$X$7,U2649&lt;$X$8,U2649&lt;$X$9,U2649&lt;$X$10)</f>
        <v>0</v>
      </c>
      <c r="Y2649" s="4">
        <f>SUM(V2649&lt;$Y$1,V2649&lt;$Y$2,V2649&lt;$Y$3,V2649&lt;$Y$4,V2649&lt;$Y$5,V2649&lt;$Y$6,V2649&lt;$Y$7,V2649&lt;$Y$8,V2649&lt;$Y$9,V2649&lt;$Y$10)</f>
        <v>1</v>
      </c>
      <c r="AA2649" s="10">
        <f t="shared" si="215"/>
        <v>-1.25E-3</v>
      </c>
    </row>
    <row r="2650" spans="1:27">
      <c r="A2650" s="4"/>
      <c r="B2650" t="s">
        <v>167</v>
      </c>
      <c r="C2650">
        <v>14</v>
      </c>
      <c r="D2650" s="1">
        <v>-11.1</v>
      </c>
      <c r="E2650" s="1">
        <v>0</v>
      </c>
      <c r="F2650" s="1">
        <v>0.25</v>
      </c>
      <c r="G2650" s="1">
        <v>0</v>
      </c>
      <c r="H2650" s="1">
        <v>4.5</v>
      </c>
      <c r="I2650" s="1">
        <v>0</v>
      </c>
      <c r="J2650" s="1">
        <v>-2.9999999999999302E-2</v>
      </c>
      <c r="K2650" s="1">
        <v>2.5</v>
      </c>
      <c r="L2650" s="1">
        <v>0</v>
      </c>
      <c r="M2650" s="1">
        <v>-2.1</v>
      </c>
      <c r="O2650" s="1">
        <f>случ!I2638</f>
        <v>11.856996647414524</v>
      </c>
      <c r="P2650" s="1">
        <f t="shared" si="211"/>
        <v>11.336996647414525</v>
      </c>
      <c r="Q2650">
        <f t="shared" si="212"/>
        <v>-1</v>
      </c>
      <c r="S2650">
        <f>случ!J2638</f>
        <v>-25.084608263951722</v>
      </c>
      <c r="T2650">
        <f>случ!K2638</f>
        <v>0.47057206928921669</v>
      </c>
      <c r="U2650" s="1">
        <f t="shared" si="213"/>
        <v>-18.07460826395171</v>
      </c>
      <c r="V2650" s="1">
        <f t="shared" si="214"/>
        <v>2.9305720692892261</v>
      </c>
      <c r="X2650" s="4">
        <f>10-SUM(U2650&lt;$X$1,U2650&lt;$X$2,U2650&lt;$X$3,U2650&lt;$X$4,U2650&lt;$X$5,U2650&lt;$X$6,U2650&lt;$X$7,U2650&lt;$X$8,U2650&lt;$X$9,U2650&lt;$X$10)</f>
        <v>0</v>
      </c>
      <c r="Y2650" s="4">
        <f>SUM(V2650&lt;$Y$1,V2650&lt;$Y$2,V2650&lt;$Y$3,V2650&lt;$Y$4,V2650&lt;$Y$5,V2650&lt;$Y$6,V2650&lt;$Y$7,V2650&lt;$Y$8,V2650&lt;$Y$9,V2650&lt;$Y$10)</f>
        <v>5</v>
      </c>
      <c r="AA2650" s="10">
        <f t="shared" si="215"/>
        <v>-6.2500000000000003E-3</v>
      </c>
    </row>
    <row r="2651" spans="1:27">
      <c r="A2651" s="4"/>
      <c r="B2651" t="s">
        <v>168</v>
      </c>
      <c r="C2651">
        <v>14</v>
      </c>
      <c r="D2651" s="1">
        <v>-3.3</v>
      </c>
      <c r="E2651" s="1">
        <v>0</v>
      </c>
      <c r="F2651" s="1">
        <v>0.25</v>
      </c>
      <c r="G2651" s="1">
        <v>2.0000000000000399E-2</v>
      </c>
      <c r="H2651" s="1">
        <v>4.5</v>
      </c>
      <c r="I2651" s="1">
        <v>7.4999999999999997E-2</v>
      </c>
      <c r="J2651" s="1">
        <v>2.0000000000000399E-2</v>
      </c>
      <c r="K2651" s="1">
        <v>2.5</v>
      </c>
      <c r="L2651" s="1">
        <v>7.4999999999999997E-2</v>
      </c>
      <c r="M2651" s="1">
        <v>-0.6</v>
      </c>
      <c r="O2651" s="1">
        <f>случ!I2639</f>
        <v>4.7909896942714969E-2</v>
      </c>
      <c r="P2651" s="1">
        <f t="shared" si="211"/>
        <v>5.0179098969427152</v>
      </c>
      <c r="Q2651">
        <f t="shared" si="212"/>
        <v>-1</v>
      </c>
      <c r="S2651">
        <f>случ!J2639</f>
        <v>6.2432598983951344</v>
      </c>
      <c r="T2651">
        <f>случ!K2639</f>
        <v>-9.4206665386690851</v>
      </c>
      <c r="U2651" s="1">
        <f t="shared" si="213"/>
        <v>14.833259898395136</v>
      </c>
      <c r="V2651" s="1">
        <f t="shared" si="214"/>
        <v>-7.3056665386690804</v>
      </c>
      <c r="X2651" s="4">
        <f>10-SUM(U2651&lt;$X$1,U2651&lt;$X$2,U2651&lt;$X$3,U2651&lt;$X$4,U2651&lt;$X$5,U2651&lt;$X$6,U2651&lt;$X$7,U2651&lt;$X$8,U2651&lt;$X$9,U2651&lt;$X$10)</f>
        <v>3</v>
      </c>
      <c r="Y2651" s="4">
        <f>SUM(V2651&lt;$Y$1,V2651&lt;$Y$2,V2651&lt;$Y$3,V2651&lt;$Y$4,V2651&lt;$Y$5,V2651&lt;$Y$6,V2651&lt;$Y$7,V2651&lt;$Y$8,V2651&lt;$Y$9,V2651&lt;$Y$10)</f>
        <v>8</v>
      </c>
      <c r="AA2651" s="10">
        <f t="shared" si="215"/>
        <v>-0.01</v>
      </c>
    </row>
    <row r="2652" spans="1:27">
      <c r="A2652" s="4"/>
      <c r="B2652" t="s">
        <v>169</v>
      </c>
      <c r="C2652">
        <v>14</v>
      </c>
      <c r="D2652" s="1">
        <v>-3.4</v>
      </c>
      <c r="E2652" s="1">
        <v>0</v>
      </c>
      <c r="F2652" s="1">
        <v>0.25</v>
      </c>
      <c r="G2652" s="1">
        <v>0.1</v>
      </c>
      <c r="H2652" s="1">
        <v>4.75</v>
      </c>
      <c r="I2652" s="1">
        <v>-4.9999999999999899E-2</v>
      </c>
      <c r="J2652" s="1">
        <v>9.9999999999999603E-2</v>
      </c>
      <c r="K2652" s="1">
        <v>2.5</v>
      </c>
      <c r="L2652" s="1">
        <v>0.2</v>
      </c>
      <c r="M2652" s="1">
        <v>0.9</v>
      </c>
      <c r="O2652" s="1">
        <f>случ!I2640</f>
        <v>-1.8598805678204922</v>
      </c>
      <c r="P2652" s="1">
        <f t="shared" si="211"/>
        <v>3.2401194321795082</v>
      </c>
      <c r="Q2652">
        <f t="shared" si="212"/>
        <v>-1</v>
      </c>
      <c r="S2652">
        <f>случ!J2640</f>
        <v>7.0596105771528208</v>
      </c>
      <c r="T2652">
        <f>случ!K2640</f>
        <v>4.6444305780136217</v>
      </c>
      <c r="U2652" s="1">
        <f t="shared" si="213"/>
        <v>17.459610577152816</v>
      </c>
      <c r="V2652" s="1">
        <f t="shared" si="214"/>
        <v>4.5944305780136183</v>
      </c>
      <c r="X2652" s="4">
        <f>10-SUM(U2652&lt;$X$1,U2652&lt;$X$2,U2652&lt;$X$3,U2652&lt;$X$4,U2652&lt;$X$5,U2652&lt;$X$6,U2652&lt;$X$7,U2652&lt;$X$8,U2652&lt;$X$9,U2652&lt;$X$10)</f>
        <v>4</v>
      </c>
      <c r="Y2652" s="4">
        <f>SUM(V2652&lt;$Y$1,V2652&lt;$Y$2,V2652&lt;$Y$3,V2652&lt;$Y$4,V2652&lt;$Y$5,V2652&lt;$Y$6,V2652&lt;$Y$7,V2652&lt;$Y$8,V2652&lt;$Y$9,V2652&lt;$Y$10)</f>
        <v>4</v>
      </c>
      <c r="AA2652" s="10">
        <f t="shared" si="215"/>
        <v>-5.0000000000000001E-3</v>
      </c>
    </row>
    <row r="2653" spans="1:27">
      <c r="A2653" s="4"/>
      <c r="B2653" t="s">
        <v>170</v>
      </c>
      <c r="C2653">
        <v>14</v>
      </c>
      <c r="D2653" s="1">
        <v>-2.5</v>
      </c>
      <c r="E2653" s="1">
        <v>0</v>
      </c>
      <c r="F2653" s="1">
        <v>0.25</v>
      </c>
      <c r="G2653" s="1">
        <v>4.9999999999999802E-2</v>
      </c>
      <c r="H2653" s="1">
        <v>4.75</v>
      </c>
      <c r="I2653" s="1">
        <v>0</v>
      </c>
      <c r="J2653" s="1">
        <v>0.19999999999999901</v>
      </c>
      <c r="K2653" s="1">
        <v>2.5</v>
      </c>
      <c r="L2653" s="1">
        <v>0</v>
      </c>
      <c r="M2653" s="1">
        <v>0.4</v>
      </c>
      <c r="O2653" s="1">
        <f>случ!I2641</f>
        <v>-17.444433499037334</v>
      </c>
      <c r="P2653" s="1">
        <f t="shared" si="211"/>
        <v>-11.694433499037334</v>
      </c>
      <c r="Q2653">
        <f t="shared" si="212"/>
        <v>-1</v>
      </c>
      <c r="S2653">
        <f>случ!J2641</f>
        <v>-12.417090890238075</v>
      </c>
      <c r="T2653">
        <f>случ!K2641</f>
        <v>12.811221122289993</v>
      </c>
      <c r="U2653" s="1">
        <f t="shared" si="213"/>
        <v>3.2909109761913413E-2</v>
      </c>
      <c r="V2653" s="1">
        <f t="shared" si="214"/>
        <v>15.961221122289981</v>
      </c>
      <c r="X2653" s="4">
        <f>10-SUM(U2653&lt;$X$1,U2653&lt;$X$2,U2653&lt;$X$3,U2653&lt;$X$4,U2653&lt;$X$5,U2653&lt;$X$6,U2653&lt;$X$7,U2653&lt;$X$8,U2653&lt;$X$9,U2653&lt;$X$10)</f>
        <v>0</v>
      </c>
      <c r="Y2653" s="4">
        <f>SUM(V2653&lt;$Y$1,V2653&lt;$Y$2,V2653&lt;$Y$3,V2653&lt;$Y$4,V2653&lt;$Y$5,V2653&lt;$Y$6,V2653&lt;$Y$7,V2653&lt;$Y$8,V2653&lt;$Y$9,V2653&lt;$Y$10)</f>
        <v>1</v>
      </c>
      <c r="AA2653" s="10">
        <f t="shared" si="215"/>
        <v>-1.25E-3</v>
      </c>
    </row>
    <row r="2654" spans="1:27">
      <c r="A2654" s="4"/>
      <c r="B2654" t="s">
        <v>171</v>
      </c>
      <c r="C2654">
        <v>14</v>
      </c>
      <c r="D2654" s="1">
        <v>-8</v>
      </c>
      <c r="E2654" s="1">
        <v>0</v>
      </c>
      <c r="F2654" s="1">
        <v>0.25</v>
      </c>
      <c r="G2654" s="1">
        <v>0.2</v>
      </c>
      <c r="H2654" s="1">
        <v>4.75</v>
      </c>
      <c r="I2654" s="1">
        <v>-8.3333333333333301E-2</v>
      </c>
      <c r="J2654" s="1">
        <v>0.12</v>
      </c>
      <c r="K2654" s="1">
        <v>2.5</v>
      </c>
      <c r="L2654" s="1">
        <v>-8.3333333333333301E-2</v>
      </c>
      <c r="M2654" s="1">
        <v>0.4</v>
      </c>
      <c r="O2654" s="1">
        <f>случ!I2642</f>
        <v>28.933662862287633</v>
      </c>
      <c r="P2654" s="1">
        <f t="shared" si="211"/>
        <v>30.8003295289543</v>
      </c>
      <c r="Q2654">
        <f t="shared" si="212"/>
        <v>0</v>
      </c>
      <c r="S2654">
        <f>случ!J2642</f>
        <v>23.466092072423017</v>
      </c>
      <c r="T2654">
        <f>случ!K2642</f>
        <v>3.7232610447195249</v>
      </c>
      <c r="U2654" s="1">
        <f t="shared" si="213"/>
        <v>34.476092072423015</v>
      </c>
      <c r="V2654" s="1">
        <f t="shared" si="214"/>
        <v>5.0999277113861918</v>
      </c>
      <c r="X2654" s="4">
        <f>10-SUM(U2654&lt;$X$1,U2654&lt;$X$2,U2654&lt;$X$3,U2654&lt;$X$4,U2654&lt;$X$5,U2654&lt;$X$6,U2654&lt;$X$7,U2654&lt;$X$8,U2654&lt;$X$9,U2654&lt;$X$10)</f>
        <v>8</v>
      </c>
      <c r="Y2654" s="4">
        <f>SUM(V2654&lt;$Y$1,V2654&lt;$Y$2,V2654&lt;$Y$3,V2654&lt;$Y$4,V2654&lt;$Y$5,V2654&lt;$Y$6,V2654&lt;$Y$7,V2654&lt;$Y$8,V2654&lt;$Y$9,V2654&lt;$Y$10)</f>
        <v>4</v>
      </c>
      <c r="AA2654" s="10">
        <f t="shared" si="215"/>
        <v>0</v>
      </c>
    </row>
    <row r="2655" spans="1:27">
      <c r="A2655" s="4"/>
      <c r="B2655" t="s">
        <v>172</v>
      </c>
      <c r="C2655">
        <v>14</v>
      </c>
      <c r="D2655" s="1">
        <v>-8.9</v>
      </c>
      <c r="E2655" s="1">
        <v>-0.125</v>
      </c>
      <c r="F2655" s="1">
        <v>0.25</v>
      </c>
      <c r="G2655" s="1">
        <v>7.0000000000000201E-2</v>
      </c>
      <c r="H2655" s="1">
        <v>4.75</v>
      </c>
      <c r="I2655" s="1">
        <v>-0.125</v>
      </c>
      <c r="J2655" s="1">
        <v>0.149999999999999</v>
      </c>
      <c r="K2655" s="1">
        <v>2.5</v>
      </c>
      <c r="L2655" s="1">
        <v>-0.125</v>
      </c>
      <c r="M2655" s="1">
        <v>-2.8</v>
      </c>
      <c r="O2655" s="1">
        <f>случ!I2643</f>
        <v>20.340959486975052</v>
      </c>
      <c r="P2655" s="1">
        <f t="shared" si="211"/>
        <v>19.935959486975051</v>
      </c>
      <c r="Q2655">
        <f t="shared" si="212"/>
        <v>-1</v>
      </c>
      <c r="S2655">
        <f>случ!J2643</f>
        <v>1.5084305779574061</v>
      </c>
      <c r="T2655">
        <f>случ!K2643</f>
        <v>8.2936966227898559</v>
      </c>
      <c r="U2655" s="1">
        <f t="shared" si="213"/>
        <v>10.738430577957391</v>
      </c>
      <c r="V2655" s="1">
        <f t="shared" si="214"/>
        <v>13.098696622789841</v>
      </c>
      <c r="X2655" s="4">
        <f>10-SUM(U2655&lt;$X$1,U2655&lt;$X$2,U2655&lt;$X$3,U2655&lt;$X$4,U2655&lt;$X$5,U2655&lt;$X$6,U2655&lt;$X$7,U2655&lt;$X$8,U2655&lt;$X$9,U2655&lt;$X$10)</f>
        <v>2</v>
      </c>
      <c r="Y2655" s="4">
        <f>SUM(V2655&lt;$Y$1,V2655&lt;$Y$2,V2655&lt;$Y$3,V2655&lt;$Y$4,V2655&lt;$Y$5,V2655&lt;$Y$6,V2655&lt;$Y$7,V2655&lt;$Y$8,V2655&lt;$Y$9,V2655&lt;$Y$10)</f>
        <v>1</v>
      </c>
      <c r="AA2655" s="10">
        <f t="shared" si="215"/>
        <v>-1.25E-3</v>
      </c>
    </row>
    <row r="2656" spans="1:27">
      <c r="A2656" s="4"/>
      <c r="B2656" t="s">
        <v>173</v>
      </c>
      <c r="C2656">
        <v>14</v>
      </c>
      <c r="D2656" s="1">
        <v>-16.3</v>
      </c>
      <c r="E2656" s="1">
        <v>-0.125</v>
      </c>
      <c r="F2656" s="1">
        <v>0.25</v>
      </c>
      <c r="G2656" s="1">
        <v>0.04</v>
      </c>
      <c r="H2656" s="1">
        <v>4.75</v>
      </c>
      <c r="I2656" s="1">
        <v>-0.16666666666666599</v>
      </c>
      <c r="J2656" s="1">
        <v>-6.9999999999999396E-2</v>
      </c>
      <c r="K2656" s="1">
        <v>2.5</v>
      </c>
      <c r="L2656" s="1">
        <v>-0.16666666666666599</v>
      </c>
      <c r="M2656" s="1">
        <v>-6.1</v>
      </c>
      <c r="O2656" s="1">
        <f>случ!I2644</f>
        <v>-43.35696755625947</v>
      </c>
      <c r="P2656" s="1">
        <f t="shared" si="211"/>
        <v>-48.958634222926136</v>
      </c>
      <c r="Q2656">
        <f t="shared" si="212"/>
        <v>-1</v>
      </c>
      <c r="S2656">
        <f>случ!J2644</f>
        <v>25.497712038574395</v>
      </c>
      <c r="T2656">
        <f>случ!K2644</f>
        <v>-3.4307925454365495</v>
      </c>
      <c r="U2656" s="1">
        <f t="shared" si="213"/>
        <v>28.997712038574399</v>
      </c>
      <c r="V2656" s="1">
        <f t="shared" si="214"/>
        <v>1.5525407878967954</v>
      </c>
      <c r="X2656" s="4">
        <f>10-SUM(U2656&lt;$X$1,U2656&lt;$X$2,U2656&lt;$X$3,U2656&lt;$X$4,U2656&lt;$X$5,U2656&lt;$X$6,U2656&lt;$X$7,U2656&lt;$X$8,U2656&lt;$X$9,U2656&lt;$X$10)</f>
        <v>7</v>
      </c>
      <c r="Y2656" s="4">
        <f>SUM(V2656&lt;$Y$1,V2656&lt;$Y$2,V2656&lt;$Y$3,V2656&lt;$Y$4,V2656&lt;$Y$5,V2656&lt;$Y$6,V2656&lt;$Y$7,V2656&lt;$Y$8,V2656&lt;$Y$9,V2656&lt;$Y$10)</f>
        <v>5</v>
      </c>
      <c r="AA2656" s="10">
        <f t="shared" si="215"/>
        <v>-6.2500000000000003E-3</v>
      </c>
    </row>
    <row r="2657" spans="1:27">
      <c r="A2657" s="4"/>
      <c r="B2657" t="s">
        <v>174</v>
      </c>
      <c r="C2657">
        <v>14</v>
      </c>
      <c r="D2657" s="1">
        <v>-23.3</v>
      </c>
      <c r="E2657" s="1">
        <v>0</v>
      </c>
      <c r="F2657" s="1">
        <v>0.25</v>
      </c>
      <c r="G2657" s="1">
        <v>-7.0000000000000201E-2</v>
      </c>
      <c r="H2657" s="1">
        <v>4.5</v>
      </c>
      <c r="I2657" s="1">
        <v>-2.5000000000000001E-2</v>
      </c>
      <c r="J2657" s="1">
        <v>4.9999999999999802E-2</v>
      </c>
      <c r="K2657" s="1">
        <v>2.5</v>
      </c>
      <c r="L2657" s="1">
        <v>-0.27500000000000002</v>
      </c>
      <c r="M2657" s="1">
        <v>-10.7</v>
      </c>
      <c r="O2657" s="1">
        <f>случ!I2645</f>
        <v>40.779807931326637</v>
      </c>
      <c r="P2657" s="1">
        <f t="shared" si="211"/>
        <v>31.709807931326637</v>
      </c>
      <c r="Q2657">
        <f t="shared" si="212"/>
        <v>0</v>
      </c>
      <c r="S2657">
        <f>случ!J2645</f>
        <v>23.126214587739309</v>
      </c>
      <c r="T2657">
        <f>случ!K2645</f>
        <v>-0.81839938496288345</v>
      </c>
      <c r="U2657" s="1">
        <f t="shared" si="213"/>
        <v>24.396214587739308</v>
      </c>
      <c r="V2657" s="1">
        <f t="shared" si="214"/>
        <v>12.176600615037113</v>
      </c>
      <c r="X2657" s="4">
        <f>10-SUM(U2657&lt;$X$1,U2657&lt;$X$2,U2657&lt;$X$3,U2657&lt;$X$4,U2657&lt;$X$5,U2657&lt;$X$6,U2657&lt;$X$7,U2657&lt;$X$8,U2657&lt;$X$9,U2657&lt;$X$10)</f>
        <v>6</v>
      </c>
      <c r="Y2657" s="4">
        <f>SUM(V2657&lt;$Y$1,V2657&lt;$Y$2,V2657&lt;$Y$3,V2657&lt;$Y$4,V2657&lt;$Y$5,V2657&lt;$Y$6,V2657&lt;$Y$7,V2657&lt;$Y$8,V2657&lt;$Y$9,V2657&lt;$Y$10)</f>
        <v>1</v>
      </c>
      <c r="AA2657" s="10">
        <f t="shared" si="215"/>
        <v>0</v>
      </c>
    </row>
    <row r="2658" spans="1:27">
      <c r="A2658" s="4"/>
      <c r="B2658" t="s">
        <v>175</v>
      </c>
      <c r="C2658">
        <v>14</v>
      </c>
      <c r="D2658" s="1">
        <v>-1.2999999999999901</v>
      </c>
      <c r="E2658" s="1">
        <v>0</v>
      </c>
      <c r="F2658" s="1">
        <v>0.25</v>
      </c>
      <c r="G2658" s="1">
        <v>-0.33</v>
      </c>
      <c r="H2658" s="1">
        <v>4.25</v>
      </c>
      <c r="I2658" s="1">
        <v>-0.3</v>
      </c>
      <c r="J2658" s="1">
        <v>-0.37999999999999901</v>
      </c>
      <c r="K2658" s="1">
        <v>2.5</v>
      </c>
      <c r="L2658" s="1">
        <v>-0.55000000000000004</v>
      </c>
      <c r="M2658" s="1">
        <v>-9.1</v>
      </c>
      <c r="O2658" s="1">
        <f>случ!I2646</f>
        <v>-42.115893332350041</v>
      </c>
      <c r="P2658" s="1">
        <f t="shared" si="211"/>
        <v>-36.145893332350035</v>
      </c>
      <c r="Q2658">
        <f t="shared" si="212"/>
        <v>-1</v>
      </c>
      <c r="S2658">
        <f>случ!J2646</f>
        <v>-7.9827300398887751</v>
      </c>
      <c r="T2658">
        <f>случ!K2646</f>
        <v>3.5295828019284032</v>
      </c>
      <c r="U2658" s="1">
        <f t="shared" si="213"/>
        <v>-7.7427300398887606</v>
      </c>
      <c r="V2658" s="1">
        <f t="shared" si="214"/>
        <v>7.4195828019284162</v>
      </c>
      <c r="X2658" s="4">
        <f>10-SUM(U2658&lt;$X$1,U2658&lt;$X$2,U2658&lt;$X$3,U2658&lt;$X$4,U2658&lt;$X$5,U2658&lt;$X$6,U2658&lt;$X$7,U2658&lt;$X$8,U2658&lt;$X$9,U2658&lt;$X$10)</f>
        <v>0</v>
      </c>
      <c r="Y2658" s="4">
        <f>SUM(V2658&lt;$Y$1,V2658&lt;$Y$2,V2658&lt;$Y$3,V2658&lt;$Y$4,V2658&lt;$Y$5,V2658&lt;$Y$6,V2658&lt;$Y$7,V2658&lt;$Y$8,V2658&lt;$Y$9,V2658&lt;$Y$10)</f>
        <v>3</v>
      </c>
      <c r="AA2658" s="10">
        <f t="shared" si="215"/>
        <v>-3.7499999999999999E-3</v>
      </c>
    </row>
    <row r="2659" spans="1:27">
      <c r="A2659" s="4"/>
      <c r="B2659" t="s">
        <v>176</v>
      </c>
      <c r="C2659">
        <v>14</v>
      </c>
      <c r="D2659" s="1">
        <v>-4.0999999999999996</v>
      </c>
      <c r="E2659" s="1">
        <v>0</v>
      </c>
      <c r="F2659" s="1">
        <v>0.25</v>
      </c>
      <c r="G2659" s="1">
        <v>-0.22999999999999901</v>
      </c>
      <c r="H2659" s="1">
        <v>4</v>
      </c>
      <c r="I2659" s="1">
        <v>-0.13888888888888801</v>
      </c>
      <c r="J2659" s="1">
        <v>-0.34999999999999898</v>
      </c>
      <c r="K2659" s="1">
        <v>2.5</v>
      </c>
      <c r="L2659" s="1">
        <v>-0.38888888888888801</v>
      </c>
      <c r="M2659" s="1">
        <v>-14.3</v>
      </c>
      <c r="O2659" s="1">
        <f>случ!I2647</f>
        <v>21.922004179271756</v>
      </c>
      <c r="P2659" s="1">
        <f t="shared" si="211"/>
        <v>25.746448623716201</v>
      </c>
      <c r="Q2659">
        <f t="shared" si="212"/>
        <v>0</v>
      </c>
      <c r="S2659">
        <f>случ!J2647</f>
        <v>11.399832153327512</v>
      </c>
      <c r="T2659">
        <f>случ!K2647</f>
        <v>-3.0144552288181039</v>
      </c>
      <c r="U2659" s="1">
        <f t="shared" si="213"/>
        <v>5.0131654866608475</v>
      </c>
      <c r="V2659" s="1">
        <f t="shared" si="214"/>
        <v>7.2433225489596929</v>
      </c>
      <c r="X2659" s="4">
        <f>10-SUM(U2659&lt;$X$1,U2659&lt;$X$2,U2659&lt;$X$3,U2659&lt;$X$4,U2659&lt;$X$5,U2659&lt;$X$6,U2659&lt;$X$7,U2659&lt;$X$8,U2659&lt;$X$9,U2659&lt;$X$10)</f>
        <v>0</v>
      </c>
      <c r="Y2659" s="4">
        <f>SUM(V2659&lt;$Y$1,V2659&lt;$Y$2,V2659&lt;$Y$3,V2659&lt;$Y$4,V2659&lt;$Y$5,V2659&lt;$Y$6,V2659&lt;$Y$7,V2659&lt;$Y$8,V2659&lt;$Y$9,V2659&lt;$Y$10)</f>
        <v>3</v>
      </c>
      <c r="AA2659" s="10">
        <f t="shared" si="215"/>
        <v>0</v>
      </c>
    </row>
    <row r="2660" spans="1:27">
      <c r="A2660" s="4"/>
      <c r="B2660" t="s">
        <v>177</v>
      </c>
      <c r="C2660">
        <v>14</v>
      </c>
      <c r="D2660" s="1">
        <v>7.9</v>
      </c>
      <c r="E2660" s="1">
        <v>0</v>
      </c>
      <c r="F2660" s="1">
        <v>0.25</v>
      </c>
      <c r="G2660" s="1">
        <v>-0.189999999999999</v>
      </c>
      <c r="H2660" s="1">
        <v>3.75</v>
      </c>
      <c r="I2660" s="1">
        <v>-0.13888888888888801</v>
      </c>
      <c r="J2660" s="1">
        <v>-2.9999999999999302E-2</v>
      </c>
      <c r="K2660" s="1">
        <v>2.5</v>
      </c>
      <c r="L2660" s="1">
        <v>-0.38888888888888801</v>
      </c>
      <c r="M2660" s="1">
        <v>-8.9</v>
      </c>
      <c r="O2660" s="1">
        <f>случ!I2648</f>
        <v>-3.8250053739297636</v>
      </c>
      <c r="P2660" s="1">
        <f t="shared" si="211"/>
        <v>8.1494390705146813</v>
      </c>
      <c r="Q2660">
        <f t="shared" si="212"/>
        <v>-1</v>
      </c>
      <c r="S2660">
        <f>случ!J2648</f>
        <v>2.7873260537745987</v>
      </c>
      <c r="T2660">
        <f>случ!K2648</f>
        <v>-1.0066539043899887</v>
      </c>
      <c r="U2660" s="1">
        <f t="shared" si="213"/>
        <v>5.4706593871079292</v>
      </c>
      <c r="V2660" s="1">
        <f t="shared" si="214"/>
        <v>7.7211238733878034</v>
      </c>
      <c r="X2660" s="4">
        <f>10-SUM(U2660&lt;$X$1,U2660&lt;$X$2,U2660&lt;$X$3,U2660&lt;$X$4,U2660&lt;$X$5,U2660&lt;$X$6,U2660&lt;$X$7,U2660&lt;$X$8,U2660&lt;$X$9,U2660&lt;$X$10)</f>
        <v>0</v>
      </c>
      <c r="Y2660" s="4">
        <f>SUM(V2660&lt;$Y$1,V2660&lt;$Y$2,V2660&lt;$Y$3,V2660&lt;$Y$4,V2660&lt;$Y$5,V2660&lt;$Y$6,V2660&lt;$Y$7,V2660&lt;$Y$8,V2660&lt;$Y$9,V2660&lt;$Y$10)</f>
        <v>3</v>
      </c>
      <c r="AA2660" s="10">
        <f t="shared" si="215"/>
        <v>-3.7499999999999999E-3</v>
      </c>
    </row>
    <row r="2661" spans="1:27">
      <c r="A2661" s="4"/>
      <c r="B2661" t="s">
        <v>178</v>
      </c>
      <c r="C2661">
        <v>14</v>
      </c>
      <c r="D2661" s="1">
        <v>13.2</v>
      </c>
      <c r="E2661" s="1">
        <v>0</v>
      </c>
      <c r="F2661" s="1">
        <v>0.25</v>
      </c>
      <c r="G2661" s="1">
        <v>-4.9999999999999802E-2</v>
      </c>
      <c r="H2661" s="1">
        <v>3.25</v>
      </c>
      <c r="I2661" s="1">
        <v>0.17499999999999999</v>
      </c>
      <c r="J2661" s="1">
        <v>-0.08</v>
      </c>
      <c r="K2661" s="1">
        <v>2.5</v>
      </c>
      <c r="L2661" s="1">
        <v>-0.32500000000000001</v>
      </c>
      <c r="M2661" s="1">
        <v>-8</v>
      </c>
      <c r="O2661" s="1">
        <f>случ!I2649</f>
        <v>-33.465048769063955</v>
      </c>
      <c r="P2661" s="1">
        <f t="shared" si="211"/>
        <v>-18.155048769063956</v>
      </c>
      <c r="Q2661">
        <f t="shared" si="212"/>
        <v>-1</v>
      </c>
      <c r="S2661">
        <f>случ!J2649</f>
        <v>-24.294625509253862</v>
      </c>
      <c r="T2661">
        <f>случ!K2649</f>
        <v>4.6114519854697358</v>
      </c>
      <c r="U2661" s="1">
        <f t="shared" si="213"/>
        <v>-23.334625509253861</v>
      </c>
      <c r="V2661" s="1">
        <f t="shared" si="214"/>
        <v>14.346451985469734</v>
      </c>
      <c r="X2661" s="4">
        <f>10-SUM(U2661&lt;$X$1,U2661&lt;$X$2,U2661&lt;$X$3,U2661&lt;$X$4,U2661&lt;$X$5,U2661&lt;$X$6,U2661&lt;$X$7,U2661&lt;$X$8,U2661&lt;$X$9,U2661&lt;$X$10)</f>
        <v>0</v>
      </c>
      <c r="Y2661" s="4">
        <f>SUM(V2661&lt;$Y$1,V2661&lt;$Y$2,V2661&lt;$Y$3,V2661&lt;$Y$4,V2661&lt;$Y$5,V2661&lt;$Y$6,V2661&lt;$Y$7,V2661&lt;$Y$8,V2661&lt;$Y$9,V2661&lt;$Y$10)</f>
        <v>1</v>
      </c>
      <c r="AA2661" s="10">
        <f t="shared" si="215"/>
        <v>-1.25E-3</v>
      </c>
    </row>
    <row r="2662" spans="1:27">
      <c r="A2662" s="4"/>
      <c r="B2662" t="s">
        <v>179</v>
      </c>
      <c r="C2662">
        <v>14</v>
      </c>
      <c r="D2662" s="1">
        <v>3.9</v>
      </c>
      <c r="E2662" s="1">
        <v>0</v>
      </c>
      <c r="F2662" s="1">
        <v>0.25</v>
      </c>
      <c r="G2662" s="1">
        <v>-2.9999999999999801E-2</v>
      </c>
      <c r="H2662" s="1">
        <v>3.25</v>
      </c>
      <c r="I2662" s="1">
        <v>0</v>
      </c>
      <c r="J2662" s="1">
        <v>-0.12999999999999901</v>
      </c>
      <c r="K2662" s="1">
        <v>2.5</v>
      </c>
      <c r="L2662" s="1">
        <v>0</v>
      </c>
      <c r="M2662" s="1">
        <v>-6.4</v>
      </c>
      <c r="O2662" s="1">
        <f>случ!I2650</f>
        <v>-16.138566494408529</v>
      </c>
      <c r="P2662" s="1">
        <f t="shared" si="211"/>
        <v>-7.4085664944085288</v>
      </c>
      <c r="Q2662">
        <f t="shared" si="212"/>
        <v>-1</v>
      </c>
      <c r="S2662">
        <f>случ!J2650</f>
        <v>1.94782489223455</v>
      </c>
      <c r="T2662">
        <f>случ!K2650</f>
        <v>-2.3680194702801312</v>
      </c>
      <c r="U2662" s="1">
        <f t="shared" si="213"/>
        <v>2.2878248922345614</v>
      </c>
      <c r="V2662" s="1">
        <f t="shared" si="214"/>
        <v>1.8719805297198815</v>
      </c>
      <c r="X2662" s="4">
        <f>10-SUM(U2662&lt;$X$1,U2662&lt;$X$2,U2662&lt;$X$3,U2662&lt;$X$4,U2662&lt;$X$5,U2662&lt;$X$6,U2662&lt;$X$7,U2662&lt;$X$8,U2662&lt;$X$9,U2662&lt;$X$10)</f>
        <v>0</v>
      </c>
      <c r="Y2662" s="4">
        <f>SUM(V2662&lt;$Y$1,V2662&lt;$Y$2,V2662&lt;$Y$3,V2662&lt;$Y$4,V2662&lt;$Y$5,V2662&lt;$Y$6,V2662&lt;$Y$7,V2662&lt;$Y$8,V2662&lt;$Y$9,V2662&lt;$Y$10)</f>
        <v>5</v>
      </c>
      <c r="AA2662" s="10">
        <f t="shared" si="215"/>
        <v>-6.2500000000000003E-3</v>
      </c>
    </row>
    <row r="2663" spans="1:27">
      <c r="A2663" s="4"/>
      <c r="B2663" t="s">
        <v>180</v>
      </c>
      <c r="C2663">
        <v>14</v>
      </c>
      <c r="D2663" s="1">
        <v>5.9</v>
      </c>
      <c r="E2663" s="1">
        <v>-0.125</v>
      </c>
      <c r="F2663" s="1">
        <v>0.25</v>
      </c>
      <c r="G2663" s="1">
        <v>-0.149999999999999</v>
      </c>
      <c r="H2663" s="1">
        <v>3</v>
      </c>
      <c r="I2663" s="1">
        <v>7.4999999999999997E-2</v>
      </c>
      <c r="J2663" s="1">
        <v>-0.12</v>
      </c>
      <c r="K2663" s="1">
        <v>2.5</v>
      </c>
      <c r="L2663" s="1">
        <v>-0.17499999999999999</v>
      </c>
      <c r="M2663" s="1">
        <v>-5.8</v>
      </c>
      <c r="O2663" s="1">
        <f>случ!I2651</f>
        <v>27.287629692521168</v>
      </c>
      <c r="P2663" s="1">
        <f t="shared" si="211"/>
        <v>35.572629692521168</v>
      </c>
      <c r="Q2663">
        <f t="shared" si="212"/>
        <v>0</v>
      </c>
      <c r="S2663">
        <f>случ!J2651</f>
        <v>-15.047532701386439</v>
      </c>
      <c r="T2663">
        <f>случ!K2651</f>
        <v>6.3594110045885532</v>
      </c>
      <c r="U2663" s="1">
        <f t="shared" si="213"/>
        <v>-12.707532701386445</v>
      </c>
      <c r="V2663" s="1">
        <f t="shared" si="214"/>
        <v>11.524411004588551</v>
      </c>
      <c r="X2663" s="4">
        <f>10-SUM(U2663&lt;$X$1,U2663&lt;$X$2,U2663&lt;$X$3,U2663&lt;$X$4,U2663&lt;$X$5,U2663&lt;$X$6,U2663&lt;$X$7,U2663&lt;$X$8,U2663&lt;$X$9,U2663&lt;$X$10)</f>
        <v>0</v>
      </c>
      <c r="Y2663" s="4">
        <f>SUM(V2663&lt;$Y$1,V2663&lt;$Y$2,V2663&lt;$Y$3,V2663&lt;$Y$4,V2663&lt;$Y$5,V2663&lt;$Y$6,V2663&lt;$Y$7,V2663&lt;$Y$8,V2663&lt;$Y$9,V2663&lt;$Y$10)</f>
        <v>2</v>
      </c>
      <c r="AA2663" s="10">
        <f t="shared" si="215"/>
        <v>0</v>
      </c>
    </row>
    <row r="2664" spans="1:27">
      <c r="A2664" s="4"/>
      <c r="B2664" t="s">
        <v>181</v>
      </c>
      <c r="C2664">
        <v>14</v>
      </c>
      <c r="D2664" s="1">
        <v>0.70000000000000095</v>
      </c>
      <c r="E2664" s="1">
        <v>-0.125</v>
      </c>
      <c r="F2664" s="1">
        <v>0.25</v>
      </c>
      <c r="G2664" s="1">
        <v>-0.19999999999999901</v>
      </c>
      <c r="H2664" s="1">
        <v>2.75</v>
      </c>
      <c r="I2664" s="1">
        <v>7.4999999999999997E-2</v>
      </c>
      <c r="J2664" s="1">
        <v>-0.1</v>
      </c>
      <c r="K2664" s="1">
        <v>2.5</v>
      </c>
      <c r="L2664" s="1">
        <v>-0.17499999999999999</v>
      </c>
      <c r="M2664" s="1">
        <v>-1.4</v>
      </c>
      <c r="O2664" s="1">
        <f>случ!I2652</f>
        <v>-6.1236233053929503</v>
      </c>
      <c r="P2664" s="1">
        <f t="shared" si="211"/>
        <v>-1.7286233053929498</v>
      </c>
      <c r="Q2664">
        <f t="shared" si="212"/>
        <v>-1</v>
      </c>
      <c r="S2664">
        <f>случ!J2652</f>
        <v>-22.834984618730903</v>
      </c>
      <c r="T2664">
        <f>случ!K2652</f>
        <v>-4.46951537203147</v>
      </c>
      <c r="U2664" s="1">
        <f t="shared" si="213"/>
        <v>-15.78498461873091</v>
      </c>
      <c r="V2664" s="1">
        <f t="shared" si="214"/>
        <v>-3.6445153720314716</v>
      </c>
      <c r="X2664" s="4">
        <f>10-SUM(U2664&lt;$X$1,U2664&lt;$X$2,U2664&lt;$X$3,U2664&lt;$X$4,U2664&lt;$X$5,U2664&lt;$X$6,U2664&lt;$X$7,U2664&lt;$X$8,U2664&lt;$X$9,U2664&lt;$X$10)</f>
        <v>0</v>
      </c>
      <c r="Y2664" s="4">
        <f>SUM(V2664&lt;$Y$1,V2664&lt;$Y$2,V2664&lt;$Y$3,V2664&lt;$Y$4,V2664&lt;$Y$5,V2664&lt;$Y$6,V2664&lt;$Y$7,V2664&lt;$Y$8,V2664&lt;$Y$9,V2664&lt;$Y$10)</f>
        <v>7</v>
      </c>
      <c r="AA2664" s="10">
        <f t="shared" si="215"/>
        <v>-8.7500000000000008E-3</v>
      </c>
    </row>
    <row r="2665" spans="1:27">
      <c r="A2665" s="4"/>
      <c r="B2665" t="s">
        <v>182</v>
      </c>
      <c r="C2665">
        <v>14</v>
      </c>
      <c r="D2665" s="1">
        <v>-6.8</v>
      </c>
      <c r="E2665" s="1">
        <v>0</v>
      </c>
      <c r="F2665" s="1">
        <v>0.25</v>
      </c>
      <c r="G2665" s="1">
        <v>-0.1</v>
      </c>
      <c r="H2665" s="1">
        <v>2.5</v>
      </c>
      <c r="I2665" s="1">
        <v>0.125</v>
      </c>
      <c r="J2665" s="1">
        <v>-0.48</v>
      </c>
      <c r="K2665" s="1">
        <v>2.5</v>
      </c>
      <c r="L2665" s="1">
        <v>-0.125</v>
      </c>
      <c r="M2665" s="1">
        <v>-4.2</v>
      </c>
      <c r="O2665" s="1">
        <f>случ!I2653</f>
        <v>21.789587611215641</v>
      </c>
      <c r="P2665" s="1">
        <f t="shared" si="211"/>
        <v>22.32958761121564</v>
      </c>
      <c r="Q2665">
        <f t="shared" si="212"/>
        <v>0</v>
      </c>
      <c r="S2665">
        <f>случ!J2653</f>
        <v>-0.1663965384060978</v>
      </c>
      <c r="T2665">
        <f>случ!K2653</f>
        <v>-0.2360008667373345</v>
      </c>
      <c r="U2665" s="1">
        <f t="shared" si="213"/>
        <v>-2.006396538406098</v>
      </c>
      <c r="V2665" s="1">
        <f t="shared" si="214"/>
        <v>-1.5510008667373349</v>
      </c>
      <c r="X2665" s="4">
        <f>10-SUM(U2665&lt;$X$1,U2665&lt;$X$2,U2665&lt;$X$3,U2665&lt;$X$4,U2665&lt;$X$5,U2665&lt;$X$6,U2665&lt;$X$7,U2665&lt;$X$8,U2665&lt;$X$9,U2665&lt;$X$10)</f>
        <v>0</v>
      </c>
      <c r="Y2665" s="4">
        <f>SUM(V2665&lt;$Y$1,V2665&lt;$Y$2,V2665&lt;$Y$3,V2665&lt;$Y$4,V2665&lt;$Y$5,V2665&lt;$Y$6,V2665&lt;$Y$7,V2665&lt;$Y$8,V2665&lt;$Y$9,V2665&lt;$Y$10)</f>
        <v>6</v>
      </c>
      <c r="AA2665" s="10">
        <f t="shared" si="215"/>
        <v>0</v>
      </c>
    </row>
    <row r="2666" spans="1:27">
      <c r="A2666" s="4"/>
      <c r="B2666" t="s">
        <v>183</v>
      </c>
      <c r="C2666">
        <v>14</v>
      </c>
      <c r="D2666" s="1">
        <v>3.1</v>
      </c>
      <c r="E2666" s="1">
        <v>0</v>
      </c>
      <c r="F2666" s="1">
        <v>0.25</v>
      </c>
      <c r="G2666" s="1">
        <v>-0.149999999999999</v>
      </c>
      <c r="H2666" s="1">
        <v>2.5</v>
      </c>
      <c r="I2666" s="1">
        <v>0</v>
      </c>
      <c r="J2666" s="1">
        <v>-0.23</v>
      </c>
      <c r="K2666" s="1">
        <v>2.5</v>
      </c>
      <c r="L2666" s="1">
        <v>0</v>
      </c>
      <c r="M2666" s="1">
        <v>-0.5</v>
      </c>
      <c r="O2666" s="1">
        <f>случ!I2654</f>
        <v>14.997018926320747</v>
      </c>
      <c r="P2666" s="1">
        <f t="shared" si="211"/>
        <v>22.417018926320747</v>
      </c>
      <c r="Q2666">
        <f t="shared" si="212"/>
        <v>0</v>
      </c>
      <c r="S2666">
        <f>случ!J2654</f>
        <v>6.7939195560134626</v>
      </c>
      <c r="T2666">
        <f>случ!K2654</f>
        <v>11.102070786299421</v>
      </c>
      <c r="U2666" s="1">
        <f t="shared" si="213"/>
        <v>11.703919556013457</v>
      </c>
      <c r="V2666" s="1">
        <f t="shared" si="214"/>
        <v>7.5120707862994198</v>
      </c>
      <c r="X2666" s="4">
        <f>10-SUM(U2666&lt;$X$1,U2666&lt;$X$2,U2666&lt;$X$3,U2666&lt;$X$4,U2666&lt;$X$5,U2666&lt;$X$6,U2666&lt;$X$7,U2666&lt;$X$8,U2666&lt;$X$9,U2666&lt;$X$10)</f>
        <v>2</v>
      </c>
      <c r="Y2666" s="4">
        <f>SUM(V2666&lt;$Y$1,V2666&lt;$Y$2,V2666&lt;$Y$3,V2666&lt;$Y$4,V2666&lt;$Y$5,V2666&lt;$Y$6,V2666&lt;$Y$7,V2666&lt;$Y$8,V2666&lt;$Y$9,V2666&lt;$Y$10)</f>
        <v>3</v>
      </c>
      <c r="AA2666" s="10">
        <f t="shared" si="215"/>
        <v>0</v>
      </c>
    </row>
    <row r="2667" spans="1:27">
      <c r="A2667" s="4"/>
      <c r="B2667" t="s">
        <v>184</v>
      </c>
      <c r="C2667">
        <v>14</v>
      </c>
      <c r="D2667" s="1">
        <v>0.39999999999999902</v>
      </c>
      <c r="E2667" s="1">
        <v>0</v>
      </c>
      <c r="F2667" s="1">
        <v>0.25</v>
      </c>
      <c r="G2667" s="1">
        <v>-0.149999999999999</v>
      </c>
      <c r="H2667" s="1">
        <v>2.5</v>
      </c>
      <c r="I2667" s="1">
        <v>0</v>
      </c>
      <c r="J2667" s="1">
        <v>0.06</v>
      </c>
      <c r="K2667" s="1">
        <v>2.5</v>
      </c>
      <c r="L2667" s="1">
        <v>0</v>
      </c>
      <c r="M2667" s="1">
        <v>-1.8</v>
      </c>
      <c r="O2667" s="1">
        <f>случ!I2655</f>
        <v>44.527022375431159</v>
      </c>
      <c r="P2667" s="1">
        <f t="shared" si="211"/>
        <v>50.05702237543116</v>
      </c>
      <c r="Q2667">
        <f t="shared" si="212"/>
        <v>0</v>
      </c>
      <c r="S2667">
        <f>случ!J2655</f>
        <v>-4.9360373765246193</v>
      </c>
      <c r="T2667">
        <f>случ!K2655</f>
        <v>10.645690024115384</v>
      </c>
      <c r="U2667" s="1">
        <f t="shared" si="213"/>
        <v>2.4439626234753753</v>
      </c>
      <c r="V2667" s="1">
        <f t="shared" si="214"/>
        <v>12.125690024115382</v>
      </c>
      <c r="X2667" s="4">
        <f>10-SUM(U2667&lt;$X$1,U2667&lt;$X$2,U2667&lt;$X$3,U2667&lt;$X$4,U2667&lt;$X$5,U2667&lt;$X$6,U2667&lt;$X$7,U2667&lt;$X$8,U2667&lt;$X$9,U2667&lt;$X$10)</f>
        <v>0</v>
      </c>
      <c r="Y2667" s="4">
        <f>SUM(V2667&lt;$Y$1,V2667&lt;$Y$2,V2667&lt;$Y$3,V2667&lt;$Y$4,V2667&lt;$Y$5,V2667&lt;$Y$6,V2667&lt;$Y$7,V2667&lt;$Y$8,V2667&lt;$Y$9,V2667&lt;$Y$10)</f>
        <v>1</v>
      </c>
      <c r="AA2667" s="10">
        <f t="shared" si="215"/>
        <v>0</v>
      </c>
    </row>
    <row r="2668" spans="1:27">
      <c r="A2668" s="4"/>
      <c r="B2668" t="s">
        <v>185</v>
      </c>
      <c r="C2668">
        <v>14</v>
      </c>
      <c r="D2668" s="1">
        <v>-4</v>
      </c>
      <c r="E2668" s="1">
        <v>0</v>
      </c>
      <c r="F2668" s="1">
        <v>0.25</v>
      </c>
      <c r="G2668" s="1">
        <v>-0.02</v>
      </c>
      <c r="H2668" s="1">
        <v>2.5</v>
      </c>
      <c r="I2668" s="1">
        <v>0</v>
      </c>
      <c r="J2668" s="1">
        <v>0.12</v>
      </c>
      <c r="K2668" s="1">
        <v>2.5</v>
      </c>
      <c r="L2668" s="1">
        <v>0</v>
      </c>
      <c r="M2668" s="1">
        <v>-1</v>
      </c>
      <c r="O2668" s="1">
        <f>случ!I2656</f>
        <v>1.2911983034529406</v>
      </c>
      <c r="P2668" s="1">
        <f t="shared" si="211"/>
        <v>3.7411983034529408</v>
      </c>
      <c r="Q2668">
        <f t="shared" si="212"/>
        <v>-1</v>
      </c>
      <c r="S2668">
        <f>случ!J2656</f>
        <v>-23.963680381610082</v>
      </c>
      <c r="T2668">
        <f>случ!K2656</f>
        <v>6.5846462211142684</v>
      </c>
      <c r="U2668" s="1">
        <f t="shared" si="213"/>
        <v>-15.783680381610083</v>
      </c>
      <c r="V2668" s="1">
        <f t="shared" si="214"/>
        <v>7.9146462211142685</v>
      </c>
      <c r="X2668" s="4">
        <f>10-SUM(U2668&lt;$X$1,U2668&lt;$X$2,U2668&lt;$X$3,U2668&lt;$X$4,U2668&lt;$X$5,U2668&lt;$X$6,U2668&lt;$X$7,U2668&lt;$X$8,U2668&lt;$X$9,U2668&lt;$X$10)</f>
        <v>0</v>
      </c>
      <c r="Y2668" s="4">
        <f>SUM(V2668&lt;$Y$1,V2668&lt;$Y$2,V2668&lt;$Y$3,V2668&lt;$Y$4,V2668&lt;$Y$5,V2668&lt;$Y$6,V2668&lt;$Y$7,V2668&lt;$Y$8,V2668&lt;$Y$9,V2668&lt;$Y$10)</f>
        <v>3</v>
      </c>
      <c r="AA2668" s="10">
        <f t="shared" si="215"/>
        <v>-3.7499999999999999E-3</v>
      </c>
    </row>
    <row r="2669" spans="1:27">
      <c r="A2669" s="4"/>
      <c r="B2669" t="s">
        <v>186</v>
      </c>
      <c r="C2669">
        <v>14</v>
      </c>
      <c r="D2669" s="1">
        <v>-9.5</v>
      </c>
      <c r="E2669" s="1">
        <v>-0.125</v>
      </c>
      <c r="F2669" s="1">
        <v>0.25</v>
      </c>
      <c r="G2669" s="1">
        <v>-0.06</v>
      </c>
      <c r="H2669" s="1">
        <v>2.5</v>
      </c>
      <c r="I2669" s="1">
        <v>0</v>
      </c>
      <c r="J2669" s="1">
        <v>0.04</v>
      </c>
      <c r="K2669" s="1">
        <v>2.5</v>
      </c>
      <c r="L2669" s="1">
        <v>0</v>
      </c>
      <c r="M2669" s="1">
        <v>-3.1</v>
      </c>
      <c r="O2669" s="1">
        <f>случ!I2657</f>
        <v>7.1850507298990207</v>
      </c>
      <c r="P2669" s="1">
        <f t="shared" si="211"/>
        <v>4.1600507298990221</v>
      </c>
      <c r="Q2669">
        <f t="shared" si="212"/>
        <v>-1</v>
      </c>
      <c r="S2669">
        <f>случ!J2657</f>
        <v>13.220064888935422</v>
      </c>
      <c r="T2669">
        <f>случ!K2657</f>
        <v>-2.3077257474223645</v>
      </c>
      <c r="U2669" s="1">
        <f t="shared" si="213"/>
        <v>18.50006488893542</v>
      </c>
      <c r="V2669" s="1">
        <f t="shared" si="214"/>
        <v>0.12227425257763569</v>
      </c>
      <c r="X2669" s="4">
        <f>10-SUM(U2669&lt;$X$1,U2669&lt;$X$2,U2669&lt;$X$3,U2669&lt;$X$4,U2669&lt;$X$5,U2669&lt;$X$6,U2669&lt;$X$7,U2669&lt;$X$8,U2669&lt;$X$9,U2669&lt;$X$10)</f>
        <v>4</v>
      </c>
      <c r="Y2669" s="4">
        <f>SUM(V2669&lt;$Y$1,V2669&lt;$Y$2,V2669&lt;$Y$3,V2669&lt;$Y$4,V2669&lt;$Y$5,V2669&lt;$Y$6,V2669&lt;$Y$7,V2669&lt;$Y$8,V2669&lt;$Y$9,V2669&lt;$Y$10)</f>
        <v>5</v>
      </c>
      <c r="AA2669" s="10">
        <f t="shared" si="215"/>
        <v>-6.2500000000000003E-3</v>
      </c>
    </row>
    <row r="2670" spans="1:27">
      <c r="A2670" s="4"/>
      <c r="B2670" t="s">
        <v>187</v>
      </c>
      <c r="C2670">
        <v>14</v>
      </c>
      <c r="D2670" s="1">
        <v>-15.2</v>
      </c>
      <c r="E2670" s="1">
        <v>-0.125</v>
      </c>
      <c r="F2670" s="1">
        <v>0.25</v>
      </c>
      <c r="G2670" s="1">
        <v>-0.06</v>
      </c>
      <c r="H2670" s="1">
        <v>2.5</v>
      </c>
      <c r="I2670" s="1">
        <v>0</v>
      </c>
      <c r="J2670" s="1">
        <v>-0.12</v>
      </c>
      <c r="K2670" s="1">
        <v>2.5</v>
      </c>
      <c r="L2670" s="1">
        <v>0</v>
      </c>
      <c r="M2670" s="1">
        <v>-6.4</v>
      </c>
      <c r="O2670" s="1">
        <f>случ!I2658</f>
        <v>6.5534476201934506</v>
      </c>
      <c r="P2670" s="1">
        <f t="shared" si="211"/>
        <v>-0.46155237980654817</v>
      </c>
      <c r="Q2670">
        <f t="shared" si="212"/>
        <v>-1</v>
      </c>
      <c r="S2670">
        <f>случ!J2658</f>
        <v>10.162880962927584</v>
      </c>
      <c r="T2670">
        <f>случ!K2658</f>
        <v>2.1316726062131002</v>
      </c>
      <c r="U2670" s="1">
        <f t="shared" si="213"/>
        <v>10.062880962927583</v>
      </c>
      <c r="V2670" s="1">
        <f t="shared" si="214"/>
        <v>5.7816726062131005</v>
      </c>
      <c r="X2670" s="4">
        <f>10-SUM(U2670&lt;$X$1,U2670&lt;$X$2,U2670&lt;$X$3,U2670&lt;$X$4,U2670&lt;$X$5,U2670&lt;$X$6,U2670&lt;$X$7,U2670&lt;$X$8,U2670&lt;$X$9,U2670&lt;$X$10)</f>
        <v>2</v>
      </c>
      <c r="Y2670" s="4">
        <f>SUM(V2670&lt;$Y$1,V2670&lt;$Y$2,V2670&lt;$Y$3,V2670&lt;$Y$4,V2670&lt;$Y$5,V2670&lt;$Y$6,V2670&lt;$Y$7,V2670&lt;$Y$8,V2670&lt;$Y$9,V2670&lt;$Y$10)</f>
        <v>4</v>
      </c>
      <c r="AA2670" s="10">
        <f t="shared" si="215"/>
        <v>-5.0000000000000001E-3</v>
      </c>
    </row>
    <row r="2671" spans="1:27">
      <c r="A2671" s="4"/>
      <c r="B2671" t="s">
        <v>188</v>
      </c>
      <c r="C2671">
        <v>14</v>
      </c>
      <c r="D2671" s="1">
        <v>-0.89999999999999902</v>
      </c>
      <c r="E2671" s="1">
        <v>0</v>
      </c>
      <c r="F2671" s="1">
        <v>0.25</v>
      </c>
      <c r="G2671" s="1">
        <v>0.08</v>
      </c>
      <c r="H2671" s="1">
        <v>2.5</v>
      </c>
      <c r="I2671" s="1">
        <v>0</v>
      </c>
      <c r="J2671" s="1">
        <v>0.06</v>
      </c>
      <c r="K2671" s="1">
        <v>2.5</v>
      </c>
      <c r="L2671" s="1">
        <v>0</v>
      </c>
      <c r="M2671" s="1">
        <v>0.5</v>
      </c>
      <c r="O2671" s="1">
        <f>случ!I2659</f>
        <v>-2.1280738941011856</v>
      </c>
      <c r="P2671" s="1">
        <f t="shared" si="211"/>
        <v>2.4919261058988154</v>
      </c>
      <c r="Q2671">
        <f t="shared" si="212"/>
        <v>-1</v>
      </c>
      <c r="S2671">
        <f>случ!J2659</f>
        <v>-11.984306338597467</v>
      </c>
      <c r="T2671">
        <f>случ!K2659</f>
        <v>-2.1369678748051024</v>
      </c>
      <c r="U2671" s="1">
        <f t="shared" si="213"/>
        <v>-3.6843063385974659</v>
      </c>
      <c r="V2671" s="1">
        <f t="shared" si="214"/>
        <v>-3.1869678748051022</v>
      </c>
      <c r="X2671" s="4">
        <f>10-SUM(U2671&lt;$X$1,U2671&lt;$X$2,U2671&lt;$X$3,U2671&lt;$X$4,U2671&lt;$X$5,U2671&lt;$X$6,U2671&lt;$X$7,U2671&lt;$X$8,U2671&lt;$X$9,U2671&lt;$X$10)</f>
        <v>0</v>
      </c>
      <c r="Y2671" s="4">
        <f>SUM(V2671&lt;$Y$1,V2671&lt;$Y$2,V2671&lt;$Y$3,V2671&lt;$Y$4,V2671&lt;$Y$5,V2671&lt;$Y$6,V2671&lt;$Y$7,V2671&lt;$Y$8,V2671&lt;$Y$9,V2671&lt;$Y$10)</f>
        <v>7</v>
      </c>
      <c r="AA2671" s="10">
        <f t="shared" si="215"/>
        <v>-8.7500000000000008E-3</v>
      </c>
    </row>
    <row r="2672" spans="1:27">
      <c r="A2672" s="4"/>
      <c r="B2672" t="s">
        <v>189</v>
      </c>
      <c r="C2672">
        <v>14</v>
      </c>
      <c r="D2672" s="1">
        <v>9.6</v>
      </c>
      <c r="E2672" s="1">
        <v>0</v>
      </c>
      <c r="F2672" s="1">
        <v>0.25</v>
      </c>
      <c r="G2672" s="1">
        <v>-2.9999999999999801E-2</v>
      </c>
      <c r="H2672" s="1">
        <v>2.5</v>
      </c>
      <c r="I2672" s="1">
        <v>0</v>
      </c>
      <c r="J2672" s="1">
        <v>-0.11</v>
      </c>
      <c r="K2672" s="1">
        <v>2.5</v>
      </c>
      <c r="L2672" s="1">
        <v>0</v>
      </c>
      <c r="M2672" s="1">
        <v>2.5</v>
      </c>
      <c r="O2672" s="1">
        <f>случ!I2660</f>
        <v>2.1656404376929315</v>
      </c>
      <c r="P2672" s="1">
        <f t="shared" si="211"/>
        <v>14.135640437692931</v>
      </c>
      <c r="Q2672">
        <f t="shared" si="212"/>
        <v>-1</v>
      </c>
      <c r="S2672">
        <f>случ!J2660</f>
        <v>-41.116026449240792</v>
      </c>
      <c r="T2672">
        <f>случ!K2660</f>
        <v>-9.4898204271675333</v>
      </c>
      <c r="U2672" s="1">
        <f t="shared" si="213"/>
        <v>-32.366026449240792</v>
      </c>
      <c r="V2672" s="1">
        <f t="shared" si="214"/>
        <v>-14.639820427167534</v>
      </c>
      <c r="X2672" s="4">
        <f>10-SUM(U2672&lt;$X$1,U2672&lt;$X$2,U2672&lt;$X$3,U2672&lt;$X$4,U2672&lt;$X$5,U2672&lt;$X$6,U2672&lt;$X$7,U2672&lt;$X$8,U2672&lt;$X$9,U2672&lt;$X$10)</f>
        <v>0</v>
      </c>
      <c r="Y2672" s="4">
        <f>SUM(V2672&lt;$Y$1,V2672&lt;$Y$2,V2672&lt;$Y$3,V2672&lt;$Y$4,V2672&lt;$Y$5,V2672&lt;$Y$6,V2672&lt;$Y$7,V2672&lt;$Y$8,V2672&lt;$Y$9,V2672&lt;$Y$10)</f>
        <v>10</v>
      </c>
      <c r="AA2672" s="10">
        <f t="shared" si="215"/>
        <v>-1.2500000000000001E-2</v>
      </c>
    </row>
    <row r="2673" spans="1:27">
      <c r="A2673" s="4"/>
      <c r="B2673" t="s">
        <v>190</v>
      </c>
      <c r="C2673">
        <v>14</v>
      </c>
      <c r="D2673" s="1">
        <v>13.6</v>
      </c>
      <c r="E2673" s="1">
        <v>0</v>
      </c>
      <c r="F2673" s="1">
        <v>0.25</v>
      </c>
      <c r="G2673" s="1">
        <v>0.04</v>
      </c>
      <c r="H2673" s="1">
        <v>2.5</v>
      </c>
      <c r="I2673" s="1">
        <v>0</v>
      </c>
      <c r="J2673" s="1">
        <v>4.9999999999999802E-2</v>
      </c>
      <c r="K2673" s="1">
        <v>2.5</v>
      </c>
      <c r="L2673" s="1">
        <v>0</v>
      </c>
      <c r="M2673" s="1">
        <v>5.0999999999999899</v>
      </c>
      <c r="O2673" s="1">
        <f>случ!I2661</f>
        <v>62.225149674046712</v>
      </c>
      <c r="P2673" s="1">
        <f t="shared" si="211"/>
        <v>76.995149674046715</v>
      </c>
      <c r="Q2673">
        <f t="shared" si="212"/>
        <v>1</v>
      </c>
      <c r="S2673">
        <f>случ!J2661</f>
        <v>-14.368612332624867</v>
      </c>
      <c r="T2673">
        <f>случ!K2661</f>
        <v>11.184408092241247</v>
      </c>
      <c r="U2673" s="1">
        <f t="shared" si="213"/>
        <v>-1.3586123326248796</v>
      </c>
      <c r="V2673" s="1">
        <f t="shared" si="214"/>
        <v>5.4444080922412548</v>
      </c>
      <c r="X2673" s="4">
        <f>10-SUM(U2673&lt;$X$1,U2673&lt;$X$2,U2673&lt;$X$3,U2673&lt;$X$4,U2673&lt;$X$5,U2673&lt;$X$6,U2673&lt;$X$7,U2673&lt;$X$8,U2673&lt;$X$9,U2673&lt;$X$10)</f>
        <v>0</v>
      </c>
      <c r="Y2673" s="4">
        <f>SUM(V2673&lt;$Y$1,V2673&lt;$Y$2,V2673&lt;$Y$3,V2673&lt;$Y$4,V2673&lt;$Y$5,V2673&lt;$Y$6,V2673&lt;$Y$7,V2673&lt;$Y$8,V2673&lt;$Y$9,V2673&lt;$Y$10)</f>
        <v>4</v>
      </c>
      <c r="AA2673" s="10">
        <f t="shared" si="215"/>
        <v>0</v>
      </c>
    </row>
    <row r="2674" spans="1:27">
      <c r="A2674" s="4"/>
      <c r="B2674" t="s">
        <v>1</v>
      </c>
      <c r="C2674">
        <v>15</v>
      </c>
      <c r="D2674" s="1">
        <v>-0.100000000000001</v>
      </c>
      <c r="E2674" s="1">
        <v>0</v>
      </c>
      <c r="F2674" s="1">
        <v>5.5</v>
      </c>
      <c r="G2674" s="1">
        <v>0</v>
      </c>
      <c r="H2674" s="1">
        <v>24</v>
      </c>
      <c r="I2674" s="1">
        <v>0</v>
      </c>
      <c r="J2674" s="1">
        <v>-2.7</v>
      </c>
      <c r="K2674" s="1">
        <v>9.5</v>
      </c>
      <c r="L2674" s="1">
        <v>0.5</v>
      </c>
      <c r="M2674" s="1">
        <v>5.8</v>
      </c>
      <c r="O2674" s="1">
        <f>случ!I2662</f>
        <v>33.426978472752047</v>
      </c>
      <c r="P2674" s="1">
        <f t="shared" si="211"/>
        <v>117.85697847275205</v>
      </c>
      <c r="Q2674">
        <f t="shared" si="212"/>
        <v>1</v>
      </c>
      <c r="S2674">
        <f>случ!J2662</f>
        <v>21.115717903730022</v>
      </c>
      <c r="T2674">
        <f>случ!K2662</f>
        <v>8.9545586348514767</v>
      </c>
      <c r="U2674" s="1">
        <f t="shared" si="213"/>
        <v>32.315717903730018</v>
      </c>
      <c r="V2674" s="1">
        <f t="shared" si="214"/>
        <v>-24.195441365148522</v>
      </c>
      <c r="X2674" s="4">
        <f>10-SUM(U2674&lt;$X$1,U2674&lt;$X$2,U2674&lt;$X$3,U2674&lt;$X$4,U2674&lt;$X$5,U2674&lt;$X$6,U2674&lt;$X$7,U2674&lt;$X$8,U2674&lt;$X$9,U2674&lt;$X$10)</f>
        <v>8</v>
      </c>
      <c r="Y2674" s="4">
        <f>SUM(V2674&lt;$Y$1,V2674&lt;$Y$2,V2674&lt;$Y$3,V2674&lt;$Y$4,V2674&lt;$Y$5,V2674&lt;$Y$6,V2674&lt;$Y$7,V2674&lt;$Y$8,V2674&lt;$Y$9,V2674&lt;$Y$10)</f>
        <v>10</v>
      </c>
      <c r="AA2674" s="10">
        <f t="shared" si="215"/>
        <v>0.01</v>
      </c>
    </row>
    <row r="2675" spans="1:27">
      <c r="A2675" s="4"/>
      <c r="B2675" t="s">
        <v>2</v>
      </c>
      <c r="C2675">
        <v>15</v>
      </c>
      <c r="D2675" s="1">
        <v>20.6</v>
      </c>
      <c r="E2675" s="1">
        <v>0</v>
      </c>
      <c r="F2675" s="1">
        <v>5.5</v>
      </c>
      <c r="G2675" s="1">
        <v>0.94899999999999995</v>
      </c>
      <c r="H2675" s="1">
        <v>24</v>
      </c>
      <c r="I2675" s="1">
        <v>0</v>
      </c>
      <c r="J2675" s="1">
        <v>0.90000000000000202</v>
      </c>
      <c r="K2675" s="1">
        <v>9.5</v>
      </c>
      <c r="L2675" s="1">
        <v>0</v>
      </c>
      <c r="M2675" s="1">
        <v>10.8</v>
      </c>
      <c r="O2675" s="1">
        <f>случ!I2663</f>
        <v>1.1646986430242467</v>
      </c>
      <c r="P2675" s="1">
        <f t="shared" si="211"/>
        <v>100.08469864302425</v>
      </c>
      <c r="Q2675">
        <f t="shared" si="212"/>
        <v>1</v>
      </c>
      <c r="S2675">
        <f>случ!J2663</f>
        <v>1.6157624049429335</v>
      </c>
      <c r="T2675">
        <f>случ!K2663</f>
        <v>3.6971333021058927</v>
      </c>
      <c r="U2675" s="1">
        <f t="shared" si="213"/>
        <v>61.42176240494296</v>
      </c>
      <c r="V2675" s="1">
        <f t="shared" si="214"/>
        <v>13.398133302105919</v>
      </c>
      <c r="X2675" s="4">
        <f>10-SUM(U2675&lt;$X$1,U2675&lt;$X$2,U2675&lt;$X$3,U2675&lt;$X$4,U2675&lt;$X$5,U2675&lt;$X$6,U2675&lt;$X$7,U2675&lt;$X$8,U2675&lt;$X$9,U2675&lt;$X$10)</f>
        <v>10</v>
      </c>
      <c r="Y2675" s="4">
        <f>SUM(V2675&lt;$Y$1,V2675&lt;$Y$2,V2675&lt;$Y$3,V2675&lt;$Y$4,V2675&lt;$Y$5,V2675&lt;$Y$6,V2675&lt;$Y$7,V2675&lt;$Y$8,V2675&lt;$Y$9,V2675&lt;$Y$10)</f>
        <v>1</v>
      </c>
      <c r="AA2675" s="10">
        <f t="shared" si="215"/>
        <v>1.2500000000000001E-2</v>
      </c>
    </row>
    <row r="2676" spans="1:27">
      <c r="A2676" s="4"/>
      <c r="B2676" t="s">
        <v>3</v>
      </c>
      <c r="C2676">
        <v>15</v>
      </c>
      <c r="D2676" s="1">
        <v>18.7</v>
      </c>
      <c r="E2676" s="1">
        <v>0</v>
      </c>
      <c r="F2676" s="1">
        <v>5.5</v>
      </c>
      <c r="G2676" s="1">
        <v>-0.5</v>
      </c>
      <c r="H2676" s="1">
        <v>23</v>
      </c>
      <c r="I2676" s="1">
        <v>9.9999999999999895E-2</v>
      </c>
      <c r="J2676" s="1">
        <v>-2.12</v>
      </c>
      <c r="K2676" s="1">
        <v>9.5</v>
      </c>
      <c r="L2676" s="1">
        <v>-0.9</v>
      </c>
      <c r="M2676" s="1">
        <v>10</v>
      </c>
      <c r="O2676" s="1">
        <f>случ!I2664</f>
        <v>-63.974627024888882</v>
      </c>
      <c r="P2676" s="1">
        <f t="shared" si="211"/>
        <v>32.655372975111128</v>
      </c>
      <c r="Q2676">
        <f t="shared" si="212"/>
        <v>0</v>
      </c>
      <c r="S2676">
        <f>случ!J2664</f>
        <v>-4.8561257570429364</v>
      </c>
      <c r="T2676">
        <f>случ!K2664</f>
        <v>2.6708097288779822</v>
      </c>
      <c r="U2676" s="1">
        <f t="shared" si="213"/>
        <v>26.983874242957061</v>
      </c>
      <c r="V2676" s="1">
        <f t="shared" si="214"/>
        <v>-20.939190271122023</v>
      </c>
      <c r="X2676" s="4">
        <f>10-SUM(U2676&lt;$X$1,U2676&lt;$X$2,U2676&lt;$X$3,U2676&lt;$X$4,U2676&lt;$X$5,U2676&lt;$X$6,U2676&lt;$X$7,U2676&lt;$X$8,U2676&lt;$X$9,U2676&lt;$X$10)</f>
        <v>7</v>
      </c>
      <c r="Y2676" s="4">
        <f>SUM(V2676&lt;$Y$1,V2676&lt;$Y$2,V2676&lt;$Y$3,V2676&lt;$Y$4,V2676&lt;$Y$5,V2676&lt;$Y$6,V2676&lt;$Y$7,V2676&lt;$Y$8,V2676&lt;$Y$9,V2676&lt;$Y$10)</f>
        <v>10</v>
      </c>
      <c r="AA2676" s="10">
        <f t="shared" si="215"/>
        <v>0</v>
      </c>
    </row>
    <row r="2677" spans="1:27">
      <c r="A2677" s="4"/>
      <c r="B2677" t="s">
        <v>4</v>
      </c>
      <c r="C2677">
        <v>15</v>
      </c>
      <c r="D2677" s="1">
        <v>-8.7999999999999901</v>
      </c>
      <c r="E2677" s="1">
        <v>0</v>
      </c>
      <c r="F2677" s="1">
        <v>5.5</v>
      </c>
      <c r="G2677" s="1">
        <v>0.219</v>
      </c>
      <c r="H2677" s="1">
        <v>21.5</v>
      </c>
      <c r="I2677" s="1">
        <v>0.149999999999999</v>
      </c>
      <c r="J2677" s="1">
        <v>0.5</v>
      </c>
      <c r="K2677" s="1">
        <v>9.5</v>
      </c>
      <c r="L2677" s="1">
        <v>-1.35</v>
      </c>
      <c r="M2677" s="1">
        <v>11</v>
      </c>
      <c r="O2677" s="1">
        <f>случ!I2665</f>
        <v>31.743931898430265</v>
      </c>
      <c r="P2677" s="1">
        <f t="shared" si="211"/>
        <v>107.64393189843027</v>
      </c>
      <c r="Q2677">
        <f t="shared" si="212"/>
        <v>1</v>
      </c>
      <c r="S2677">
        <f>случ!J2665</f>
        <v>-3.2159024633325419</v>
      </c>
      <c r="T2677">
        <f>случ!K2665</f>
        <v>5.1821557383314634</v>
      </c>
      <c r="U2677" s="1">
        <f t="shared" si="213"/>
        <v>60.070097536667461</v>
      </c>
      <c r="V2677" s="1">
        <f t="shared" si="214"/>
        <v>14.763155738331452</v>
      </c>
      <c r="X2677" s="4">
        <f>10-SUM(U2677&lt;$X$1,U2677&lt;$X$2,U2677&lt;$X$3,U2677&lt;$X$4,U2677&lt;$X$5,U2677&lt;$X$6,U2677&lt;$X$7,U2677&lt;$X$8,U2677&lt;$X$9,U2677&lt;$X$10)</f>
        <v>10</v>
      </c>
      <c r="Y2677" s="4">
        <f>SUM(V2677&lt;$Y$1,V2677&lt;$Y$2,V2677&lt;$Y$3,V2677&lt;$Y$4,V2677&lt;$Y$5,V2677&lt;$Y$6,V2677&lt;$Y$7,V2677&lt;$Y$8,V2677&lt;$Y$9,V2677&lt;$Y$10)</f>
        <v>1</v>
      </c>
      <c r="AA2677" s="10">
        <f t="shared" si="215"/>
        <v>1.2500000000000001E-2</v>
      </c>
    </row>
    <row r="2678" spans="1:27">
      <c r="A2678" s="4"/>
      <c r="B2678" t="s">
        <v>5</v>
      </c>
      <c r="C2678">
        <v>15</v>
      </c>
      <c r="D2678" s="1">
        <v>-1.8999999999999899</v>
      </c>
      <c r="E2678" s="1">
        <v>0</v>
      </c>
      <c r="F2678" s="1">
        <v>5.5</v>
      </c>
      <c r="G2678" s="1">
        <v>0.25</v>
      </c>
      <c r="H2678" s="1">
        <v>21.5</v>
      </c>
      <c r="I2678" s="1">
        <v>0</v>
      </c>
      <c r="J2678" s="1">
        <v>-0.35000000000000098</v>
      </c>
      <c r="K2678" s="1">
        <v>9.5</v>
      </c>
      <c r="L2678" s="1">
        <v>0</v>
      </c>
      <c r="M2678" s="1">
        <v>1.8</v>
      </c>
      <c r="O2678" s="1">
        <f>случ!I2666</f>
        <v>30.806302409387737</v>
      </c>
      <c r="P2678" s="1">
        <f t="shared" si="211"/>
        <v>111.47630240938776</v>
      </c>
      <c r="Q2678">
        <f t="shared" si="212"/>
        <v>1</v>
      </c>
      <c r="S2678">
        <f>случ!J2666</f>
        <v>11.599301219054523</v>
      </c>
      <c r="T2678">
        <f>случ!K2666</f>
        <v>1.8121759934539596</v>
      </c>
      <c r="U2678" s="1">
        <f t="shared" si="213"/>
        <v>47.84930121905451</v>
      </c>
      <c r="V2678" s="1">
        <f t="shared" si="214"/>
        <v>2.4621759934539482</v>
      </c>
      <c r="X2678" s="4">
        <f>10-SUM(U2678&lt;$X$1,U2678&lt;$X$2,U2678&lt;$X$3,U2678&lt;$X$4,U2678&lt;$X$5,U2678&lt;$X$6,U2678&lt;$X$7,U2678&lt;$X$8,U2678&lt;$X$9,U2678&lt;$X$10)</f>
        <v>10</v>
      </c>
      <c r="Y2678" s="4">
        <f>SUM(V2678&lt;$Y$1,V2678&lt;$Y$2,V2678&lt;$Y$3,V2678&lt;$Y$4,V2678&lt;$Y$5,V2678&lt;$Y$6,V2678&lt;$Y$7,V2678&lt;$Y$8,V2678&lt;$Y$9,V2678&lt;$Y$10)</f>
        <v>5</v>
      </c>
      <c r="AA2678" s="10">
        <f t="shared" si="215"/>
        <v>1.2500000000000001E-2</v>
      </c>
    </row>
    <row r="2679" spans="1:27">
      <c r="A2679" s="4"/>
      <c r="B2679" t="s">
        <v>6</v>
      </c>
      <c r="C2679">
        <v>15</v>
      </c>
      <c r="D2679" s="1">
        <v>-4.5999999999999996</v>
      </c>
      <c r="E2679" s="1">
        <v>0</v>
      </c>
      <c r="F2679" s="1">
        <v>5.5</v>
      </c>
      <c r="G2679" s="1">
        <v>-0.44900000000000001</v>
      </c>
      <c r="H2679" s="1">
        <v>19</v>
      </c>
      <c r="I2679" s="1">
        <v>0.75</v>
      </c>
      <c r="J2679" s="1">
        <v>-0.35000000000000098</v>
      </c>
      <c r="K2679" s="1">
        <v>9.5</v>
      </c>
      <c r="L2679" s="1">
        <v>-1.75</v>
      </c>
      <c r="M2679" s="1">
        <v>1.6</v>
      </c>
      <c r="O2679" s="1">
        <f>случ!I2667</f>
        <v>55.400052074910356</v>
      </c>
      <c r="P2679" s="1">
        <f t="shared" si="211"/>
        <v>131.98005207491036</v>
      </c>
      <c r="Q2679">
        <f t="shared" si="212"/>
        <v>1</v>
      </c>
      <c r="S2679">
        <f>случ!J2667</f>
        <v>13.738144733370479</v>
      </c>
      <c r="T2679">
        <f>случ!K2667</f>
        <v>-0.27747688556215844</v>
      </c>
      <c r="U2679" s="1">
        <f t="shared" si="213"/>
        <v>59.482144733370461</v>
      </c>
      <c r="V2679" s="1">
        <f t="shared" si="214"/>
        <v>14.021523114437828</v>
      </c>
      <c r="X2679" s="4">
        <f>10-SUM(U2679&lt;$X$1,U2679&lt;$X$2,U2679&lt;$X$3,U2679&lt;$X$4,U2679&lt;$X$5,U2679&lt;$X$6,U2679&lt;$X$7,U2679&lt;$X$8,U2679&lt;$X$9,U2679&lt;$X$10)</f>
        <v>10</v>
      </c>
      <c r="Y2679" s="4">
        <f>SUM(V2679&lt;$Y$1,V2679&lt;$Y$2,V2679&lt;$Y$3,V2679&lt;$Y$4,V2679&lt;$Y$5,V2679&lt;$Y$6,V2679&lt;$Y$7,V2679&lt;$Y$8,V2679&lt;$Y$9,V2679&lt;$Y$10)</f>
        <v>1</v>
      </c>
      <c r="AA2679" s="10">
        <f t="shared" si="215"/>
        <v>1.2500000000000001E-2</v>
      </c>
    </row>
    <row r="2680" spans="1:27">
      <c r="A2680" s="4"/>
      <c r="B2680" t="s">
        <v>7</v>
      </c>
      <c r="C2680">
        <v>15</v>
      </c>
      <c r="D2680" s="1">
        <v>5.3999999999999897</v>
      </c>
      <c r="E2680" s="1">
        <v>0</v>
      </c>
      <c r="F2680" s="1">
        <v>5.5</v>
      </c>
      <c r="G2680" s="1">
        <v>0.26999999999999902</v>
      </c>
      <c r="H2680" s="1">
        <v>19</v>
      </c>
      <c r="I2680" s="1">
        <v>0</v>
      </c>
      <c r="J2680" s="1">
        <v>-0.79999999999999705</v>
      </c>
      <c r="K2680" s="1">
        <v>9.5</v>
      </c>
      <c r="L2680" s="1">
        <v>0</v>
      </c>
      <c r="M2680" s="1">
        <v>16.5</v>
      </c>
      <c r="O2680" s="1">
        <f>случ!I2668</f>
        <v>76.52267082142636</v>
      </c>
      <c r="P2680" s="1">
        <f t="shared" si="211"/>
        <v>159.80267082142635</v>
      </c>
      <c r="Q2680">
        <f t="shared" si="212"/>
        <v>1</v>
      </c>
      <c r="S2680">
        <f>случ!J2668</f>
        <v>-14.035032665562703</v>
      </c>
      <c r="T2680">
        <f>случ!K2668</f>
        <v>9.9877633948448121</v>
      </c>
      <c r="U2680" s="1">
        <f t="shared" si="213"/>
        <v>28.444967334437344</v>
      </c>
      <c r="V2680" s="1">
        <f t="shared" si="214"/>
        <v>-12.432236605155147</v>
      </c>
      <c r="X2680" s="4">
        <f>10-SUM(U2680&lt;$X$1,U2680&lt;$X$2,U2680&lt;$X$3,U2680&lt;$X$4,U2680&lt;$X$5,U2680&lt;$X$6,U2680&lt;$X$7,U2680&lt;$X$8,U2680&lt;$X$9,U2680&lt;$X$10)</f>
        <v>7</v>
      </c>
      <c r="Y2680" s="4">
        <f>SUM(V2680&lt;$Y$1,V2680&lt;$Y$2,V2680&lt;$Y$3,V2680&lt;$Y$4,V2680&lt;$Y$5,V2680&lt;$Y$6,V2680&lt;$Y$7,V2680&lt;$Y$8,V2680&lt;$Y$9,V2680&lt;$Y$10)</f>
        <v>9</v>
      </c>
      <c r="AA2680" s="10">
        <f t="shared" si="215"/>
        <v>8.7500000000000008E-3</v>
      </c>
    </row>
    <row r="2681" spans="1:27">
      <c r="A2681" s="4"/>
      <c r="B2681" t="s">
        <v>8</v>
      </c>
      <c r="C2681">
        <v>15</v>
      </c>
      <c r="D2681" s="1">
        <v>3.3999999999999901</v>
      </c>
      <c r="E2681" s="1">
        <v>0</v>
      </c>
      <c r="F2681" s="1">
        <v>5.5</v>
      </c>
      <c r="G2681" s="1">
        <v>0.19900000000000001</v>
      </c>
      <c r="H2681" s="1">
        <v>18</v>
      </c>
      <c r="I2681" s="1">
        <v>0</v>
      </c>
      <c r="J2681" s="1">
        <v>-0.75</v>
      </c>
      <c r="K2681" s="1">
        <v>9.5</v>
      </c>
      <c r="L2681" s="1">
        <v>-1</v>
      </c>
      <c r="M2681" s="1">
        <v>7.6</v>
      </c>
      <c r="O2681" s="1">
        <f>случ!I2669</f>
        <v>-41.935581797765892</v>
      </c>
      <c r="P2681" s="1">
        <f t="shared" si="211"/>
        <v>38.944418202234104</v>
      </c>
      <c r="Q2681">
        <f t="shared" si="212"/>
        <v>0</v>
      </c>
      <c r="S2681">
        <f>случ!J2669</f>
        <v>-8.861345954594178</v>
      </c>
      <c r="T2681">
        <f>случ!K2669</f>
        <v>-2.2698557504524302</v>
      </c>
      <c r="U2681" s="1">
        <f t="shared" si="213"/>
        <v>29.794654045405821</v>
      </c>
      <c r="V2681" s="1">
        <f t="shared" si="214"/>
        <v>-12.068855750452432</v>
      </c>
      <c r="X2681" s="4">
        <f>10-SUM(U2681&lt;$X$1,U2681&lt;$X$2,U2681&lt;$X$3,U2681&lt;$X$4,U2681&lt;$X$5,U2681&lt;$X$6,U2681&lt;$X$7,U2681&lt;$X$8,U2681&lt;$X$9,U2681&lt;$X$10)</f>
        <v>7</v>
      </c>
      <c r="Y2681" s="4">
        <f>SUM(V2681&lt;$Y$1,V2681&lt;$Y$2,V2681&lt;$Y$3,V2681&lt;$Y$4,V2681&lt;$Y$5,V2681&lt;$Y$6,V2681&lt;$Y$7,V2681&lt;$Y$8,V2681&lt;$Y$9,V2681&lt;$Y$10)</f>
        <v>9</v>
      </c>
      <c r="AA2681" s="10">
        <f t="shared" si="215"/>
        <v>0</v>
      </c>
    </row>
    <row r="2682" spans="1:27">
      <c r="A2682" s="4"/>
      <c r="B2682" t="s">
        <v>9</v>
      </c>
      <c r="C2682">
        <v>15</v>
      </c>
      <c r="D2682" s="1">
        <v>-23.1</v>
      </c>
      <c r="E2682" s="1">
        <v>0</v>
      </c>
      <c r="F2682" s="1">
        <v>5</v>
      </c>
      <c r="G2682" s="1">
        <v>0.35000000000000098</v>
      </c>
      <c r="H2682" s="1">
        <v>17</v>
      </c>
      <c r="I2682" s="1">
        <v>0</v>
      </c>
      <c r="J2682" s="1">
        <v>-0.39999999999999802</v>
      </c>
      <c r="K2682" s="1">
        <v>9.5</v>
      </c>
      <c r="L2682" s="1">
        <v>-1</v>
      </c>
      <c r="M2682" s="1">
        <v>-0.7</v>
      </c>
      <c r="O2682" s="1">
        <f>случ!I2670</f>
        <v>29.176787797019443</v>
      </c>
      <c r="P2682" s="1">
        <f t="shared" si="211"/>
        <v>85.006787797019442</v>
      </c>
      <c r="Q2682">
        <f t="shared" si="212"/>
        <v>1</v>
      </c>
      <c r="S2682">
        <f>случ!J2670</f>
        <v>-18.680096710496958</v>
      </c>
      <c r="T2682">
        <f>случ!K2670</f>
        <v>10.36531653587824</v>
      </c>
      <c r="U2682" s="1">
        <f t="shared" si="213"/>
        <v>14.319903289503056</v>
      </c>
      <c r="V2682" s="1">
        <f t="shared" si="214"/>
        <v>12.265316535878263</v>
      </c>
      <c r="X2682" s="4">
        <f>10-SUM(U2682&lt;$X$1,U2682&lt;$X$2,U2682&lt;$X$3,U2682&lt;$X$4,U2682&lt;$X$5,U2682&lt;$X$6,U2682&lt;$X$7,U2682&lt;$X$8,U2682&lt;$X$9,U2682&lt;$X$10)</f>
        <v>3</v>
      </c>
      <c r="Y2682" s="4">
        <f>SUM(V2682&lt;$Y$1,V2682&lt;$Y$2,V2682&lt;$Y$3,V2682&lt;$Y$4,V2682&lt;$Y$5,V2682&lt;$Y$6,V2682&lt;$Y$7,V2682&lt;$Y$8,V2682&lt;$Y$9,V2682&lt;$Y$10)</f>
        <v>1</v>
      </c>
      <c r="AA2682" s="10">
        <f t="shared" si="215"/>
        <v>3.7499999999999999E-3</v>
      </c>
    </row>
    <row r="2683" spans="1:27">
      <c r="A2683" s="4"/>
      <c r="B2683" t="s">
        <v>10</v>
      </c>
      <c r="C2683">
        <v>15</v>
      </c>
      <c r="D2683" s="1">
        <v>-15.7</v>
      </c>
      <c r="E2683" s="1">
        <v>0</v>
      </c>
      <c r="F2683" s="1">
        <v>4.75</v>
      </c>
      <c r="G2683" s="1">
        <v>0.19900000000000001</v>
      </c>
      <c r="H2683" s="1">
        <v>17</v>
      </c>
      <c r="I2683" s="1">
        <v>0</v>
      </c>
      <c r="J2683" s="1">
        <v>-0.17999999999999899</v>
      </c>
      <c r="K2683" s="1">
        <v>9.5</v>
      </c>
      <c r="L2683" s="1">
        <v>0</v>
      </c>
      <c r="M2683" s="1">
        <v>-8</v>
      </c>
      <c r="O2683" s="1">
        <f>случ!I2671</f>
        <v>16.576497111783226</v>
      </c>
      <c r="P2683" s="1">
        <f t="shared" si="211"/>
        <v>74.836497111783231</v>
      </c>
      <c r="Q2683">
        <f t="shared" si="212"/>
        <v>1</v>
      </c>
      <c r="S2683">
        <f>случ!J2671</f>
        <v>10.099453969818228</v>
      </c>
      <c r="T2683">
        <f>случ!K2671</f>
        <v>-0.47235515018700353</v>
      </c>
      <c r="U2683" s="1">
        <f t="shared" si="213"/>
        <v>34.565453969818243</v>
      </c>
      <c r="V2683" s="1">
        <f t="shared" si="214"/>
        <v>7.7386448498130074</v>
      </c>
      <c r="X2683" s="4">
        <f>10-SUM(U2683&lt;$X$1,U2683&lt;$X$2,U2683&lt;$X$3,U2683&lt;$X$4,U2683&lt;$X$5,U2683&lt;$X$6,U2683&lt;$X$7,U2683&lt;$X$8,U2683&lt;$X$9,U2683&lt;$X$10)</f>
        <v>8</v>
      </c>
      <c r="Y2683" s="4">
        <f>SUM(V2683&lt;$Y$1,V2683&lt;$Y$2,V2683&lt;$Y$3,V2683&lt;$Y$4,V2683&lt;$Y$5,V2683&lt;$Y$6,V2683&lt;$Y$7,V2683&lt;$Y$8,V2683&lt;$Y$9,V2683&lt;$Y$10)</f>
        <v>3</v>
      </c>
      <c r="AA2683" s="10">
        <f t="shared" si="215"/>
        <v>0.01</v>
      </c>
    </row>
    <row r="2684" spans="1:27">
      <c r="A2684" s="4"/>
      <c r="B2684" t="s">
        <v>11</v>
      </c>
      <c r="C2684">
        <v>15</v>
      </c>
      <c r="D2684" s="1">
        <v>-19.8</v>
      </c>
      <c r="E2684" s="1">
        <v>-0.12</v>
      </c>
      <c r="F2684" s="1">
        <v>4.75</v>
      </c>
      <c r="G2684" s="1">
        <v>-0.32800000000000001</v>
      </c>
      <c r="H2684" s="1">
        <v>15.5</v>
      </c>
      <c r="I2684" s="1">
        <v>0.149999999999999</v>
      </c>
      <c r="J2684" s="1">
        <v>-0.52999999999999703</v>
      </c>
      <c r="K2684" s="1">
        <v>9.5</v>
      </c>
      <c r="L2684" s="1">
        <v>-1.35</v>
      </c>
      <c r="M2684" s="1">
        <v>-10.6</v>
      </c>
      <c r="O2684" s="1">
        <f>случ!I2672</f>
        <v>-33.878491094564978</v>
      </c>
      <c r="P2684" s="1">
        <f t="shared" si="211"/>
        <v>18.511508905435022</v>
      </c>
      <c r="Q2684">
        <f t="shared" si="212"/>
        <v>-1</v>
      </c>
      <c r="S2684">
        <f>случ!J2672</f>
        <v>-8.4781875100210264</v>
      </c>
      <c r="T2684">
        <f>случ!K2672</f>
        <v>-4.264558671131212</v>
      </c>
      <c r="U2684" s="1">
        <f t="shared" si="213"/>
        <v>17.099812489979012</v>
      </c>
      <c r="V2684" s="1">
        <f t="shared" si="214"/>
        <v>8.0734413288688138</v>
      </c>
      <c r="X2684" s="4">
        <f>10-SUM(U2684&lt;$X$1,U2684&lt;$X$2,U2684&lt;$X$3,U2684&lt;$X$4,U2684&lt;$X$5,U2684&lt;$X$6,U2684&lt;$X$7,U2684&lt;$X$8,U2684&lt;$X$9,U2684&lt;$X$10)</f>
        <v>4</v>
      </c>
      <c r="Y2684" s="4">
        <f>SUM(V2684&lt;$Y$1,V2684&lt;$Y$2,V2684&lt;$Y$3,V2684&lt;$Y$4,V2684&lt;$Y$5,V2684&lt;$Y$6,V2684&lt;$Y$7,V2684&lt;$Y$8,V2684&lt;$Y$9,V2684&lt;$Y$10)</f>
        <v>3</v>
      </c>
      <c r="AA2684" s="10">
        <f t="shared" si="215"/>
        <v>-3.7499999999999999E-3</v>
      </c>
    </row>
    <row r="2685" spans="1:27">
      <c r="A2685" s="4"/>
      <c r="B2685" t="s">
        <v>12</v>
      </c>
      <c r="C2685">
        <v>15</v>
      </c>
      <c r="D2685" s="1">
        <v>11.2</v>
      </c>
      <c r="E2685" s="1">
        <v>-0.15</v>
      </c>
      <c r="F2685" s="1">
        <v>4.75</v>
      </c>
      <c r="G2685" s="1">
        <v>9.9599999999999994E-2</v>
      </c>
      <c r="H2685" s="1">
        <v>13</v>
      </c>
      <c r="I2685" s="1">
        <v>0.625</v>
      </c>
      <c r="J2685" s="1">
        <v>-0.70000000000000095</v>
      </c>
      <c r="K2685" s="1">
        <v>8.25</v>
      </c>
      <c r="L2685" s="1">
        <v>-1.875</v>
      </c>
      <c r="M2685" s="1">
        <v>-11</v>
      </c>
      <c r="O2685" s="1">
        <f>случ!I2673</f>
        <v>30.772105699819473</v>
      </c>
      <c r="P2685" s="1">
        <f t="shared" si="211"/>
        <v>102.16210569981948</v>
      </c>
      <c r="Q2685">
        <f t="shared" si="212"/>
        <v>1</v>
      </c>
      <c r="S2685">
        <f>случ!J2673</f>
        <v>-24.722215713318867</v>
      </c>
      <c r="T2685">
        <f>случ!K2673</f>
        <v>10.407556310569902</v>
      </c>
      <c r="U2685" s="1">
        <f t="shared" si="213"/>
        <v>-7.1698157133188793</v>
      </c>
      <c r="V2685" s="1">
        <f t="shared" si="214"/>
        <v>27.207956310569887</v>
      </c>
      <c r="X2685" s="4">
        <f>10-SUM(U2685&lt;$X$1,U2685&lt;$X$2,U2685&lt;$X$3,U2685&lt;$X$4,U2685&lt;$X$5,U2685&lt;$X$6,U2685&lt;$X$7,U2685&lt;$X$8,U2685&lt;$X$9,U2685&lt;$X$10)</f>
        <v>0</v>
      </c>
      <c r="Y2685" s="4">
        <f>SUM(V2685&lt;$Y$1,V2685&lt;$Y$2,V2685&lt;$Y$3,V2685&lt;$Y$4,V2685&lt;$Y$5,V2685&lt;$Y$6,V2685&lt;$Y$7,V2685&lt;$Y$8,V2685&lt;$Y$9,V2685&lt;$Y$10)</f>
        <v>0</v>
      </c>
      <c r="AA2685" s="10">
        <f t="shared" si="215"/>
        <v>0</v>
      </c>
    </row>
    <row r="2686" spans="1:27">
      <c r="A2686" s="4"/>
      <c r="B2686" t="s">
        <v>13</v>
      </c>
      <c r="C2686">
        <v>15</v>
      </c>
      <c r="D2686" s="1">
        <v>31.5</v>
      </c>
      <c r="E2686" s="1">
        <v>0</v>
      </c>
      <c r="F2686" s="1">
        <v>4.75</v>
      </c>
      <c r="G2686" s="1">
        <v>0.19900000000000001</v>
      </c>
      <c r="H2686" s="1">
        <v>13</v>
      </c>
      <c r="I2686" s="1">
        <v>0</v>
      </c>
      <c r="J2686" s="1">
        <v>-0.23</v>
      </c>
      <c r="K2686" s="1">
        <v>8.25</v>
      </c>
      <c r="L2686" s="1">
        <v>0</v>
      </c>
      <c r="M2686" s="1">
        <v>-0.6</v>
      </c>
      <c r="O2686" s="1">
        <f>случ!I2674</f>
        <v>51.376888234614093</v>
      </c>
      <c r="P2686" s="1">
        <f t="shared" si="211"/>
        <v>138.6768882346141</v>
      </c>
      <c r="Q2686">
        <f t="shared" si="212"/>
        <v>1</v>
      </c>
      <c r="S2686">
        <f>случ!J2674</f>
        <v>-13.84414316386184</v>
      </c>
      <c r="T2686">
        <f>случ!K2674</f>
        <v>4.416374474614484</v>
      </c>
      <c r="U2686" s="1">
        <f t="shared" si="213"/>
        <v>10.871856836138161</v>
      </c>
      <c r="V2686" s="1">
        <f t="shared" si="214"/>
        <v>2.452374474614484</v>
      </c>
      <c r="X2686" s="4">
        <f>10-SUM(U2686&lt;$X$1,U2686&lt;$X$2,U2686&lt;$X$3,U2686&lt;$X$4,U2686&lt;$X$5,U2686&lt;$X$6,U2686&lt;$X$7,U2686&lt;$X$8,U2686&lt;$X$9,U2686&lt;$X$10)</f>
        <v>2</v>
      </c>
      <c r="Y2686" s="4">
        <f>SUM(V2686&lt;$Y$1,V2686&lt;$Y$2,V2686&lt;$Y$3,V2686&lt;$Y$4,V2686&lt;$Y$5,V2686&lt;$Y$6,V2686&lt;$Y$7,V2686&lt;$Y$8,V2686&lt;$Y$9,V2686&lt;$Y$10)</f>
        <v>5</v>
      </c>
      <c r="AA2686" s="10">
        <f t="shared" si="215"/>
        <v>2.5000000000000001E-3</v>
      </c>
    </row>
    <row r="2687" spans="1:27">
      <c r="A2687" s="4"/>
      <c r="B2687" t="s">
        <v>14</v>
      </c>
      <c r="C2687">
        <v>15</v>
      </c>
      <c r="D2687" s="1">
        <v>41</v>
      </c>
      <c r="E2687" s="1">
        <v>0</v>
      </c>
      <c r="F2687" s="1">
        <v>4.75</v>
      </c>
      <c r="G2687" s="1">
        <v>0.22</v>
      </c>
      <c r="H2687" s="1">
        <v>13</v>
      </c>
      <c r="I2687" s="1">
        <v>0</v>
      </c>
      <c r="J2687" s="1">
        <v>0.119999999999999</v>
      </c>
      <c r="K2687" s="1">
        <v>8.25</v>
      </c>
      <c r="L2687" s="1">
        <v>0</v>
      </c>
      <c r="M2687" s="1">
        <v>2.4</v>
      </c>
      <c r="O2687" s="1">
        <f>случ!I2675</f>
        <v>-16.403736817415268</v>
      </c>
      <c r="P2687" s="1">
        <f t="shared" si="211"/>
        <v>77.546263182584738</v>
      </c>
      <c r="Q2687">
        <f t="shared" si="212"/>
        <v>1</v>
      </c>
      <c r="S2687">
        <f>случ!J2675</f>
        <v>-14.977221275100678</v>
      </c>
      <c r="T2687">
        <f>случ!K2675</f>
        <v>5.5708196562101691</v>
      </c>
      <c r="U2687" s="1">
        <f t="shared" si="213"/>
        <v>17.162778724899308</v>
      </c>
      <c r="V2687" s="1">
        <f t="shared" si="214"/>
        <v>5.1358196562101543</v>
      </c>
      <c r="X2687" s="4">
        <f>10-SUM(U2687&lt;$X$1,U2687&lt;$X$2,U2687&lt;$X$3,U2687&lt;$X$4,U2687&lt;$X$5,U2687&lt;$X$6,U2687&lt;$X$7,U2687&lt;$X$8,U2687&lt;$X$9,U2687&lt;$X$10)</f>
        <v>4</v>
      </c>
      <c r="Y2687" s="4">
        <f>SUM(V2687&lt;$Y$1,V2687&lt;$Y$2,V2687&lt;$Y$3,V2687&lt;$Y$4,V2687&lt;$Y$5,V2687&lt;$Y$6,V2687&lt;$Y$7,V2687&lt;$Y$8,V2687&lt;$Y$9,V2687&lt;$Y$10)</f>
        <v>4</v>
      </c>
      <c r="AA2687" s="10">
        <f t="shared" si="215"/>
        <v>5.0000000000000001E-3</v>
      </c>
    </row>
    <row r="2688" spans="1:27">
      <c r="A2688" s="4"/>
      <c r="B2688" t="s">
        <v>15</v>
      </c>
      <c r="C2688">
        <v>15</v>
      </c>
      <c r="D2688" s="1">
        <v>36.4</v>
      </c>
      <c r="E2688" s="1">
        <v>-0.25</v>
      </c>
      <c r="F2688" s="1">
        <v>4.75</v>
      </c>
      <c r="G2688" s="1">
        <v>0.26999999999999902</v>
      </c>
      <c r="H2688" s="1">
        <v>13</v>
      </c>
      <c r="I2688" s="1">
        <v>0</v>
      </c>
      <c r="J2688" s="1">
        <v>0.21</v>
      </c>
      <c r="K2688" s="1">
        <v>7.2</v>
      </c>
      <c r="L2688" s="1">
        <v>0</v>
      </c>
      <c r="M2688" s="1">
        <v>0.6</v>
      </c>
      <c r="O2688" s="1">
        <f>случ!I2676</f>
        <v>21.115584257873987</v>
      </c>
      <c r="P2688" s="1">
        <f t="shared" si="211"/>
        <v>108.59558425787398</v>
      </c>
      <c r="Q2688">
        <f t="shared" si="212"/>
        <v>1</v>
      </c>
      <c r="S2688">
        <f>случ!J2676</f>
        <v>-6.3835419669400286</v>
      </c>
      <c r="T2688">
        <f>случ!K2676</f>
        <v>10.360935585140652</v>
      </c>
      <c r="U2688" s="1">
        <f t="shared" si="213"/>
        <v>22.726458033059977</v>
      </c>
      <c r="V2688" s="1">
        <f t="shared" si="214"/>
        <v>14.420935585140652</v>
      </c>
      <c r="X2688" s="4">
        <f>10-SUM(U2688&lt;$X$1,U2688&lt;$X$2,U2688&lt;$X$3,U2688&lt;$X$4,U2688&lt;$X$5,U2688&lt;$X$6,U2688&lt;$X$7,U2688&lt;$X$8,U2688&lt;$X$9,U2688&lt;$X$10)</f>
        <v>5</v>
      </c>
      <c r="Y2688" s="4">
        <f>SUM(V2688&lt;$Y$1,V2688&lt;$Y$2,V2688&lt;$Y$3,V2688&lt;$Y$4,V2688&lt;$Y$5,V2688&lt;$Y$6,V2688&lt;$Y$7,V2688&lt;$Y$8,V2688&lt;$Y$9,V2688&lt;$Y$10)</f>
        <v>1</v>
      </c>
      <c r="AA2688" s="10">
        <f t="shared" si="215"/>
        <v>6.2500000000000003E-3</v>
      </c>
    </row>
    <row r="2689" spans="1:27">
      <c r="A2689" s="4"/>
      <c r="B2689" t="s">
        <v>16</v>
      </c>
      <c r="C2689">
        <v>15</v>
      </c>
      <c r="D2689" s="1">
        <v>33.5</v>
      </c>
      <c r="E2689" s="1">
        <v>-0.25</v>
      </c>
      <c r="F2689" s="1">
        <v>4.75</v>
      </c>
      <c r="G2689" s="1">
        <v>0.3</v>
      </c>
      <c r="H2689" s="1">
        <v>13</v>
      </c>
      <c r="I2689" s="1">
        <v>0</v>
      </c>
      <c r="J2689" s="1">
        <v>-0.12999999999999901</v>
      </c>
      <c r="K2689" s="1">
        <v>7.2</v>
      </c>
      <c r="L2689" s="1">
        <v>0</v>
      </c>
      <c r="M2689" s="1">
        <v>4.5</v>
      </c>
      <c r="O2689" s="1">
        <f>случ!I2677</f>
        <v>34.767375246709719</v>
      </c>
      <c r="P2689" s="1">
        <f t="shared" si="211"/>
        <v>120.21737524670972</v>
      </c>
      <c r="Q2689">
        <f t="shared" si="212"/>
        <v>1</v>
      </c>
      <c r="S2689">
        <f>случ!J2677</f>
        <v>30.024757346038619</v>
      </c>
      <c r="T2689">
        <f>случ!K2677</f>
        <v>0.54044159613970044</v>
      </c>
      <c r="U2689" s="1">
        <f t="shared" si="213"/>
        <v>58.43475734603863</v>
      </c>
      <c r="V2689" s="1">
        <f t="shared" si="214"/>
        <v>-3.7495584038602878</v>
      </c>
      <c r="X2689" s="4">
        <f>10-SUM(U2689&lt;$X$1,U2689&lt;$X$2,U2689&lt;$X$3,U2689&lt;$X$4,U2689&lt;$X$5,U2689&lt;$X$6,U2689&lt;$X$7,U2689&lt;$X$8,U2689&lt;$X$9,U2689&lt;$X$10)</f>
        <v>10</v>
      </c>
      <c r="Y2689" s="4">
        <f>SUM(V2689&lt;$Y$1,V2689&lt;$Y$2,V2689&lt;$Y$3,V2689&lt;$Y$4,V2689&lt;$Y$5,V2689&lt;$Y$6,V2689&lt;$Y$7,V2689&lt;$Y$8,V2689&lt;$Y$9,V2689&lt;$Y$10)</f>
        <v>7</v>
      </c>
      <c r="AA2689" s="10">
        <f t="shared" si="215"/>
        <v>1.2500000000000001E-2</v>
      </c>
    </row>
    <row r="2690" spans="1:27">
      <c r="A2690" s="4"/>
      <c r="B2690" t="s">
        <v>17</v>
      </c>
      <c r="C2690">
        <v>15</v>
      </c>
      <c r="D2690" s="1">
        <v>28.3</v>
      </c>
      <c r="E2690" s="1">
        <v>0</v>
      </c>
      <c r="F2690" s="1">
        <v>4.75</v>
      </c>
      <c r="G2690" s="1">
        <v>0.27900000000000003</v>
      </c>
      <c r="H2690" s="1">
        <v>13</v>
      </c>
      <c r="I2690" s="1">
        <v>0</v>
      </c>
      <c r="J2690" s="1">
        <v>0</v>
      </c>
      <c r="K2690" s="1">
        <v>7.2</v>
      </c>
      <c r="L2690" s="1">
        <v>0</v>
      </c>
      <c r="M2690" s="1">
        <v>0.9</v>
      </c>
      <c r="O2690" s="1">
        <f>случ!I2678</f>
        <v>-33.636420427143662</v>
      </c>
      <c r="P2690" s="1">
        <f t="shared" si="211"/>
        <v>51.42357957285634</v>
      </c>
      <c r="Q2690">
        <f t="shared" si="212"/>
        <v>0</v>
      </c>
      <c r="S2690">
        <f>случ!J2678</f>
        <v>12.944906717164685</v>
      </c>
      <c r="T2690">
        <f>случ!K2678</f>
        <v>-3.9615253944688362</v>
      </c>
      <c r="U2690" s="1">
        <f t="shared" si="213"/>
        <v>39.570906717164682</v>
      </c>
      <c r="V2690" s="1">
        <f t="shared" si="214"/>
        <v>-2.9405253944688368</v>
      </c>
      <c r="X2690" s="4">
        <f>10-SUM(U2690&lt;$X$1,U2690&lt;$X$2,U2690&lt;$X$3,U2690&lt;$X$4,U2690&lt;$X$5,U2690&lt;$X$6,U2690&lt;$X$7,U2690&lt;$X$8,U2690&lt;$X$9,U2690&lt;$X$10)</f>
        <v>9</v>
      </c>
      <c r="Y2690" s="4">
        <f>SUM(V2690&lt;$Y$1,V2690&lt;$Y$2,V2690&lt;$Y$3,V2690&lt;$Y$4,V2690&lt;$Y$5,V2690&lt;$Y$6,V2690&lt;$Y$7,V2690&lt;$Y$8,V2690&lt;$Y$9,V2690&lt;$Y$10)</f>
        <v>6</v>
      </c>
      <c r="AA2690" s="10">
        <f t="shared" si="215"/>
        <v>0</v>
      </c>
    </row>
    <row r="2691" spans="1:27">
      <c r="A2691" s="4"/>
      <c r="B2691" t="s">
        <v>18</v>
      </c>
      <c r="C2691">
        <v>15</v>
      </c>
      <c r="D2691" s="1">
        <v>17.3</v>
      </c>
      <c r="E2691" s="1">
        <v>0</v>
      </c>
      <c r="F2691" s="1">
        <v>5</v>
      </c>
      <c r="G2691" s="1">
        <v>0.34999999999999898</v>
      </c>
      <c r="H2691" s="1">
        <v>13</v>
      </c>
      <c r="I2691" s="1">
        <v>0</v>
      </c>
      <c r="J2691" s="1">
        <v>-9.9999999999997799E-3</v>
      </c>
      <c r="K2691" s="1">
        <v>7.2</v>
      </c>
      <c r="L2691" s="1">
        <v>0</v>
      </c>
      <c r="M2691" s="1">
        <v>-2.2999999999999998</v>
      </c>
      <c r="O2691" s="1">
        <f>случ!I2679</f>
        <v>43.572593651883466</v>
      </c>
      <c r="P2691" s="1">
        <f t="shared" si="211"/>
        <v>123.68259365188347</v>
      </c>
      <c r="Q2691">
        <f t="shared" si="212"/>
        <v>1</v>
      </c>
      <c r="S2691">
        <f>случ!J2679</f>
        <v>0.82470240623903046</v>
      </c>
      <c r="T2691">
        <f>случ!K2679</f>
        <v>1.2937310907154415E-2</v>
      </c>
      <c r="U2691" s="1">
        <f t="shared" si="213"/>
        <v>23.694702406239038</v>
      </c>
      <c r="V2691" s="1">
        <f t="shared" si="214"/>
        <v>4.0329373109071565</v>
      </c>
      <c r="X2691" s="4">
        <f>10-SUM(U2691&lt;$X$1,U2691&lt;$X$2,U2691&lt;$X$3,U2691&lt;$X$4,U2691&lt;$X$5,U2691&lt;$X$6,U2691&lt;$X$7,U2691&lt;$X$8,U2691&lt;$X$9,U2691&lt;$X$10)</f>
        <v>6</v>
      </c>
      <c r="Y2691" s="4">
        <f>SUM(V2691&lt;$Y$1,V2691&lt;$Y$2,V2691&lt;$Y$3,V2691&lt;$Y$4,V2691&lt;$Y$5,V2691&lt;$Y$6,V2691&lt;$Y$7,V2691&lt;$Y$8,V2691&lt;$Y$9,V2691&lt;$Y$10)</f>
        <v>4</v>
      </c>
      <c r="AA2691" s="10">
        <f t="shared" si="215"/>
        <v>7.4999999999999997E-3</v>
      </c>
    </row>
    <row r="2692" spans="1:27">
      <c r="A2692" s="4"/>
      <c r="B2692" t="s">
        <v>19</v>
      </c>
      <c r="C2692">
        <v>15</v>
      </c>
      <c r="D2692" s="1">
        <v>23.1</v>
      </c>
      <c r="E2692" s="1">
        <v>0</v>
      </c>
      <c r="F2692" s="1">
        <v>5</v>
      </c>
      <c r="G2692" s="1">
        <v>0.27900000000000003</v>
      </c>
      <c r="H2692" s="1">
        <v>13</v>
      </c>
      <c r="I2692" s="1">
        <v>0</v>
      </c>
      <c r="J2692" s="1">
        <v>-3.0000000000001099E-2</v>
      </c>
      <c r="K2692" s="1">
        <v>7.2</v>
      </c>
      <c r="L2692" s="1">
        <v>0</v>
      </c>
      <c r="M2692" s="1">
        <v>0.2</v>
      </c>
      <c r="O2692" s="1">
        <f>случ!I2680</f>
        <v>46.679285611543349</v>
      </c>
      <c r="P2692" s="1">
        <f t="shared" si="211"/>
        <v>130.84928561154334</v>
      </c>
      <c r="Q2692">
        <f t="shared" si="212"/>
        <v>1</v>
      </c>
      <c r="S2692">
        <f>случ!J2680</f>
        <v>2.1239846316606639</v>
      </c>
      <c r="T2692">
        <f>случ!K2680</f>
        <v>3.4392892454066515</v>
      </c>
      <c r="U2692" s="1">
        <f t="shared" si="213"/>
        <v>27.659984631660649</v>
      </c>
      <c r="V2692" s="1">
        <f t="shared" si="214"/>
        <v>4.7702892454066363</v>
      </c>
      <c r="X2692" s="4">
        <f>10-SUM(U2692&lt;$X$1,U2692&lt;$X$2,U2692&lt;$X$3,U2692&lt;$X$4,U2692&lt;$X$5,U2692&lt;$X$6,U2692&lt;$X$7,U2692&lt;$X$8,U2692&lt;$X$9,U2692&lt;$X$10)</f>
        <v>7</v>
      </c>
      <c r="Y2692" s="4">
        <f>SUM(V2692&lt;$Y$1,V2692&lt;$Y$2,V2692&lt;$Y$3,V2692&lt;$Y$4,V2692&lt;$Y$5,V2692&lt;$Y$6,V2692&lt;$Y$7,V2692&lt;$Y$8,V2692&lt;$Y$9,V2692&lt;$Y$10)</f>
        <v>4</v>
      </c>
      <c r="AA2692" s="10">
        <f t="shared" si="215"/>
        <v>8.7500000000000008E-3</v>
      </c>
    </row>
    <row r="2693" spans="1:27">
      <c r="A2693" s="4"/>
      <c r="B2693" t="s">
        <v>20</v>
      </c>
      <c r="C2693">
        <v>15</v>
      </c>
      <c r="D2693" s="1">
        <v>18.8</v>
      </c>
      <c r="E2693" s="1">
        <v>0</v>
      </c>
      <c r="F2693" s="1">
        <v>5.25</v>
      </c>
      <c r="G2693" s="1">
        <v>0.9</v>
      </c>
      <c r="H2693" s="1">
        <v>14</v>
      </c>
      <c r="I2693" s="1">
        <v>-0.11111111111111099</v>
      </c>
      <c r="J2693" s="1">
        <v>0.54</v>
      </c>
      <c r="K2693" s="1">
        <v>7.2</v>
      </c>
      <c r="L2693" s="1">
        <v>0.88888888888888795</v>
      </c>
      <c r="M2693" s="1">
        <v>1.7</v>
      </c>
      <c r="O2693" s="1">
        <f>случ!I2681</f>
        <v>-10.416175765150546</v>
      </c>
      <c r="P2693" s="1">
        <f t="shared" si="211"/>
        <v>74.449379790405004</v>
      </c>
      <c r="Q2693">
        <f t="shared" si="212"/>
        <v>1</v>
      </c>
      <c r="S2693">
        <f>случ!J2681</f>
        <v>-3.438604753423947</v>
      </c>
      <c r="T2693">
        <f>случ!K2681</f>
        <v>0.4878394596459128</v>
      </c>
      <c r="U2693" s="1">
        <f t="shared" si="213"/>
        <v>23.948061913242725</v>
      </c>
      <c r="V2693" s="1">
        <f t="shared" si="214"/>
        <v>3.3300616818681394</v>
      </c>
      <c r="X2693" s="4">
        <f>10-SUM(U2693&lt;$X$1,U2693&lt;$X$2,U2693&lt;$X$3,U2693&lt;$X$4,U2693&lt;$X$5,U2693&lt;$X$6,U2693&lt;$X$7,U2693&lt;$X$8,U2693&lt;$X$9,U2693&lt;$X$10)</f>
        <v>6</v>
      </c>
      <c r="Y2693" s="4">
        <f>SUM(V2693&lt;$Y$1,V2693&lt;$Y$2,V2693&lt;$Y$3,V2693&lt;$Y$4,V2693&lt;$Y$5,V2693&lt;$Y$6,V2693&lt;$Y$7,V2693&lt;$Y$8,V2693&lt;$Y$9,V2693&lt;$Y$10)</f>
        <v>4</v>
      </c>
      <c r="AA2693" s="10">
        <f t="shared" si="215"/>
        <v>7.4999999999999997E-3</v>
      </c>
    </row>
    <row r="2694" spans="1:27">
      <c r="A2694" s="4"/>
      <c r="B2694" t="s">
        <v>21</v>
      </c>
      <c r="C2694">
        <v>15</v>
      </c>
      <c r="D2694" s="1">
        <v>-9.3000000000000007</v>
      </c>
      <c r="E2694" s="1">
        <v>0</v>
      </c>
      <c r="F2694" s="1">
        <v>5.25</v>
      </c>
      <c r="G2694" s="1">
        <v>1.69999999999999</v>
      </c>
      <c r="H2694" s="1">
        <v>14</v>
      </c>
      <c r="I2694" s="1">
        <v>0</v>
      </c>
      <c r="J2694" s="1">
        <v>0.82</v>
      </c>
      <c r="K2694" s="1">
        <v>7.2</v>
      </c>
      <c r="L2694" s="1">
        <v>0</v>
      </c>
      <c r="M2694" s="1">
        <v>0.5</v>
      </c>
      <c r="O2694" s="1">
        <f>случ!I2682</f>
        <v>-2.2906937447574882</v>
      </c>
      <c r="P2694" s="1">
        <f t="shared" si="211"/>
        <v>62.949306255242519</v>
      </c>
      <c r="Q2694">
        <f t="shared" si="212"/>
        <v>1</v>
      </c>
      <c r="S2694">
        <f>случ!J2682</f>
        <v>4.3380427425869419</v>
      </c>
      <c r="T2694">
        <f>случ!K2682</f>
        <v>-4.2972837158445474</v>
      </c>
      <c r="U2694" s="1">
        <f t="shared" si="213"/>
        <v>33.698042742587006</v>
      </c>
      <c r="V2694" s="1">
        <f t="shared" si="214"/>
        <v>7.3627162841554599</v>
      </c>
      <c r="X2694" s="4">
        <f>10-SUM(U2694&lt;$X$1,U2694&lt;$X$2,U2694&lt;$X$3,U2694&lt;$X$4,U2694&lt;$X$5,U2694&lt;$X$6,U2694&lt;$X$7,U2694&lt;$X$8,U2694&lt;$X$9,U2694&lt;$X$10)</f>
        <v>8</v>
      </c>
      <c r="Y2694" s="4">
        <f>SUM(V2694&lt;$Y$1,V2694&lt;$Y$2,V2694&lt;$Y$3,V2694&lt;$Y$4,V2694&lt;$Y$5,V2694&lt;$Y$6,V2694&lt;$Y$7,V2694&lt;$Y$8,V2694&lt;$Y$9,V2694&lt;$Y$10)</f>
        <v>3</v>
      </c>
      <c r="AA2694" s="10">
        <f t="shared" si="215"/>
        <v>0.01</v>
      </c>
    </row>
    <row r="2695" spans="1:27">
      <c r="A2695" s="4"/>
      <c r="B2695" t="s">
        <v>22</v>
      </c>
      <c r="C2695">
        <v>15</v>
      </c>
      <c r="D2695" s="1">
        <v>-18.8</v>
      </c>
      <c r="E2695" s="1">
        <v>0.25</v>
      </c>
      <c r="F2695" s="1">
        <v>5.5</v>
      </c>
      <c r="G2695" s="1">
        <v>2.92</v>
      </c>
      <c r="H2695" s="1">
        <v>16.5</v>
      </c>
      <c r="I2695" s="1">
        <v>0</v>
      </c>
      <c r="J2695" s="1">
        <v>3.22</v>
      </c>
      <c r="K2695" s="1">
        <v>7.2</v>
      </c>
      <c r="L2695" s="1">
        <v>2.5</v>
      </c>
      <c r="M2695" s="1">
        <v>-1.7</v>
      </c>
      <c r="O2695" s="1">
        <f>случ!I2683</f>
        <v>15.755980093772898</v>
      </c>
      <c r="P2695" s="1">
        <f t="shared" si="211"/>
        <v>82.845980093772909</v>
      </c>
      <c r="Q2695">
        <f t="shared" si="212"/>
        <v>1</v>
      </c>
      <c r="S2695">
        <f>случ!J2683</f>
        <v>-4.5381602426246719</v>
      </c>
      <c r="T2695">
        <f>случ!K2683</f>
        <v>12.832966240656145</v>
      </c>
      <c r="U2695" s="1">
        <f t="shared" si="213"/>
        <v>36.501839757375329</v>
      </c>
      <c r="V2695" s="1">
        <f t="shared" si="214"/>
        <v>49.172966240656152</v>
      </c>
      <c r="X2695" s="4">
        <f>10-SUM(U2695&lt;$X$1,U2695&lt;$X$2,U2695&lt;$X$3,U2695&lt;$X$4,U2695&lt;$X$5,U2695&lt;$X$6,U2695&lt;$X$7,U2695&lt;$X$8,U2695&lt;$X$9,U2695&lt;$X$10)</f>
        <v>9</v>
      </c>
      <c r="Y2695" s="4">
        <f>SUM(V2695&lt;$Y$1,V2695&lt;$Y$2,V2695&lt;$Y$3,V2695&lt;$Y$4,V2695&lt;$Y$5,V2695&lt;$Y$6,V2695&lt;$Y$7,V2695&lt;$Y$8,V2695&lt;$Y$9,V2695&lt;$Y$10)</f>
        <v>0</v>
      </c>
      <c r="AA2695" s="10">
        <f t="shared" si="215"/>
        <v>1.125E-2</v>
      </c>
    </row>
    <row r="2696" spans="1:27">
      <c r="A2696" s="4"/>
      <c r="B2696" t="s">
        <v>23</v>
      </c>
      <c r="C2696">
        <v>15</v>
      </c>
      <c r="D2696" s="1">
        <v>-6.9</v>
      </c>
      <c r="E2696" s="1">
        <v>0.25</v>
      </c>
      <c r="F2696" s="1">
        <v>5.5</v>
      </c>
      <c r="G2696" s="1">
        <v>2.19999999999999</v>
      </c>
      <c r="H2696" s="1">
        <v>16.5</v>
      </c>
      <c r="I2696" s="1">
        <v>0</v>
      </c>
      <c r="J2696" s="1">
        <v>-1.05</v>
      </c>
      <c r="K2696" s="1">
        <v>7.2</v>
      </c>
      <c r="L2696" s="1">
        <v>0</v>
      </c>
      <c r="M2696" s="1">
        <v>-9.6999999999999904</v>
      </c>
      <c r="O2696" s="1">
        <f>случ!I2684</f>
        <v>4.9762871114127938</v>
      </c>
      <c r="P2696" s="1">
        <f t="shared" si="211"/>
        <v>80.396287111412789</v>
      </c>
      <c r="Q2696">
        <f t="shared" si="212"/>
        <v>1</v>
      </c>
      <c r="S2696">
        <f>случ!J2684</f>
        <v>1.2982016778020573</v>
      </c>
      <c r="T2696">
        <f>случ!K2684</f>
        <v>1.8313398634262588</v>
      </c>
      <c r="U2696" s="1">
        <f t="shared" si="213"/>
        <v>-4.3517983221978724</v>
      </c>
      <c r="V2696" s="1">
        <f t="shared" si="214"/>
        <v>1.3813398634262577</v>
      </c>
      <c r="X2696" s="4">
        <f>10-SUM(U2696&lt;$X$1,U2696&lt;$X$2,U2696&lt;$X$3,U2696&lt;$X$4,U2696&lt;$X$5,U2696&lt;$X$6,U2696&lt;$X$7,U2696&lt;$X$8,U2696&lt;$X$9,U2696&lt;$X$10)</f>
        <v>0</v>
      </c>
      <c r="Y2696" s="4">
        <f>SUM(V2696&lt;$Y$1,V2696&lt;$Y$2,V2696&lt;$Y$3,V2696&lt;$Y$4,V2696&lt;$Y$5,V2696&lt;$Y$6,V2696&lt;$Y$7,V2696&lt;$Y$8,V2696&lt;$Y$9,V2696&lt;$Y$10)</f>
        <v>5</v>
      </c>
      <c r="AA2696" s="10">
        <f t="shared" si="215"/>
        <v>0</v>
      </c>
    </row>
    <row r="2697" spans="1:27">
      <c r="A2697" s="4"/>
      <c r="B2697" t="s">
        <v>24</v>
      </c>
      <c r="C2697">
        <v>15</v>
      </c>
      <c r="D2697" s="1">
        <v>3.4999999999999898</v>
      </c>
      <c r="E2697" s="1">
        <v>0</v>
      </c>
      <c r="F2697" s="1">
        <v>5.5</v>
      </c>
      <c r="G2697" s="1">
        <v>0.629</v>
      </c>
      <c r="H2697" s="1">
        <v>16.5</v>
      </c>
      <c r="I2697" s="1">
        <v>0</v>
      </c>
      <c r="J2697" s="1">
        <v>-1.8799999999999899</v>
      </c>
      <c r="K2697" s="1">
        <v>6.1</v>
      </c>
      <c r="L2697" s="1">
        <v>0</v>
      </c>
      <c r="M2697" s="1">
        <v>-2.7</v>
      </c>
      <c r="O2697" s="1">
        <f>случ!I2685</f>
        <v>34.791932712300245</v>
      </c>
      <c r="P2697" s="1">
        <f t="shared" si="211"/>
        <v>114.24193271230024</v>
      </c>
      <c r="Q2697">
        <f t="shared" si="212"/>
        <v>1</v>
      </c>
      <c r="S2697">
        <f>случ!J2685</f>
        <v>14.486310255983559</v>
      </c>
      <c r="T2697">
        <f>случ!K2685</f>
        <v>5.7909152532108088</v>
      </c>
      <c r="U2697" s="1">
        <f t="shared" si="213"/>
        <v>12.272310255983687</v>
      </c>
      <c r="V2697" s="1">
        <f t="shared" si="214"/>
        <v>-9.2280847467890581</v>
      </c>
      <c r="X2697" s="4">
        <f>10-SUM(U2697&lt;$X$1,U2697&lt;$X$2,U2697&lt;$X$3,U2697&lt;$X$4,U2697&lt;$X$5,U2697&lt;$X$6,U2697&lt;$X$7,U2697&lt;$X$8,U2697&lt;$X$9,U2697&lt;$X$10)</f>
        <v>2</v>
      </c>
      <c r="Y2697" s="4">
        <f>SUM(V2697&lt;$Y$1,V2697&lt;$Y$2,V2697&lt;$Y$3,V2697&lt;$Y$4,V2697&lt;$Y$5,V2697&lt;$Y$6,V2697&lt;$Y$7,V2697&lt;$Y$8,V2697&lt;$Y$9,V2697&lt;$Y$10)</f>
        <v>8</v>
      </c>
      <c r="AA2697" s="10">
        <f t="shared" si="215"/>
        <v>2.5000000000000001E-3</v>
      </c>
    </row>
    <row r="2698" spans="1:27">
      <c r="A2698" s="4"/>
      <c r="B2698" t="s">
        <v>25</v>
      </c>
      <c r="C2698">
        <v>15</v>
      </c>
      <c r="D2698" s="1">
        <v>28.9</v>
      </c>
      <c r="E2698" s="1">
        <v>0.125</v>
      </c>
      <c r="F2698" s="1">
        <v>5.75</v>
      </c>
      <c r="G2698" s="1">
        <v>0.60000000000000098</v>
      </c>
      <c r="H2698" s="1">
        <v>17.5</v>
      </c>
      <c r="I2698" s="1">
        <v>0</v>
      </c>
      <c r="J2698" s="1">
        <v>-0.16999999999999801</v>
      </c>
      <c r="K2698" s="1">
        <v>6.1</v>
      </c>
      <c r="L2698" s="1">
        <v>1</v>
      </c>
      <c r="M2698" s="1">
        <v>7.3</v>
      </c>
      <c r="O2698" s="1">
        <f>случ!I2686</f>
        <v>0.58281395800092672</v>
      </c>
      <c r="P2698" s="1">
        <f t="shared" si="211"/>
        <v>103.18781395800092</v>
      </c>
      <c r="Q2698">
        <f t="shared" si="212"/>
        <v>1</v>
      </c>
      <c r="S2698">
        <f>случ!J2686</f>
        <v>22.592462269762773</v>
      </c>
      <c r="T2698">
        <f>случ!K2686</f>
        <v>-1.5724332608135638</v>
      </c>
      <c r="U2698" s="1">
        <f t="shared" si="213"/>
        <v>48.782462269762796</v>
      </c>
      <c r="V2698" s="1">
        <f t="shared" si="214"/>
        <v>-7.3324332608135379</v>
      </c>
      <c r="X2698" s="4">
        <f>10-SUM(U2698&lt;$X$1,U2698&lt;$X$2,U2698&lt;$X$3,U2698&lt;$X$4,U2698&lt;$X$5,U2698&lt;$X$6,U2698&lt;$X$7,U2698&lt;$X$8,U2698&lt;$X$9,U2698&lt;$X$10)</f>
        <v>10</v>
      </c>
      <c r="Y2698" s="4">
        <f>SUM(V2698&lt;$Y$1,V2698&lt;$Y$2,V2698&lt;$Y$3,V2698&lt;$Y$4,V2698&lt;$Y$5,V2698&lt;$Y$6,V2698&lt;$Y$7,V2698&lt;$Y$8,V2698&lt;$Y$9,V2698&lt;$Y$10)</f>
        <v>8</v>
      </c>
      <c r="AA2698" s="10">
        <f t="shared" si="215"/>
        <v>1.2500000000000001E-2</v>
      </c>
    </row>
    <row r="2699" spans="1:27">
      <c r="A2699" s="4"/>
      <c r="B2699" t="s">
        <v>26</v>
      </c>
      <c r="C2699">
        <v>15</v>
      </c>
      <c r="D2699" s="1">
        <v>10.1</v>
      </c>
      <c r="E2699" s="1">
        <v>0.25</v>
      </c>
      <c r="F2699" s="1">
        <v>6</v>
      </c>
      <c r="G2699" s="1">
        <v>0.32</v>
      </c>
      <c r="H2699" s="1">
        <v>17.5</v>
      </c>
      <c r="I2699" s="1">
        <v>0</v>
      </c>
      <c r="J2699" s="1">
        <v>0.149999999999998</v>
      </c>
      <c r="K2699" s="1">
        <v>6.1</v>
      </c>
      <c r="L2699" s="1">
        <v>0</v>
      </c>
      <c r="M2699" s="1">
        <v>9.9</v>
      </c>
      <c r="O2699" s="1">
        <f>случ!I2687</f>
        <v>-55.52370595729154</v>
      </c>
      <c r="P2699" s="1">
        <f t="shared" si="211"/>
        <v>38.296294042708453</v>
      </c>
      <c r="Q2699">
        <f t="shared" si="212"/>
        <v>0</v>
      </c>
      <c r="S2699">
        <f>случ!J2687</f>
        <v>-18.842054189997469</v>
      </c>
      <c r="T2699">
        <f>случ!K2687</f>
        <v>10.562158732137741</v>
      </c>
      <c r="U2699" s="1">
        <f t="shared" si="213"/>
        <v>20.787945810002505</v>
      </c>
      <c r="V2699" s="1">
        <f t="shared" si="214"/>
        <v>10.642158732137716</v>
      </c>
      <c r="X2699" s="4">
        <f>10-SUM(U2699&lt;$X$1,U2699&lt;$X$2,U2699&lt;$X$3,U2699&lt;$X$4,U2699&lt;$X$5,U2699&lt;$X$6,U2699&lt;$X$7,U2699&lt;$X$8,U2699&lt;$X$9,U2699&lt;$X$10)</f>
        <v>5</v>
      </c>
      <c r="Y2699" s="4">
        <f>SUM(V2699&lt;$Y$1,V2699&lt;$Y$2,V2699&lt;$Y$3,V2699&lt;$Y$4,V2699&lt;$Y$5,V2699&lt;$Y$6,V2699&lt;$Y$7,V2699&lt;$Y$8,V2699&lt;$Y$9,V2699&lt;$Y$10)</f>
        <v>2</v>
      </c>
      <c r="AA2699" s="10">
        <f t="shared" si="215"/>
        <v>0</v>
      </c>
    </row>
    <row r="2700" spans="1:27">
      <c r="A2700" s="4"/>
      <c r="B2700" t="s">
        <v>27</v>
      </c>
      <c r="C2700">
        <v>15</v>
      </c>
      <c r="D2700" s="1">
        <v>5.2999999999999901</v>
      </c>
      <c r="E2700" s="1">
        <v>0.125</v>
      </c>
      <c r="F2700" s="1">
        <v>6</v>
      </c>
      <c r="G2700" s="1">
        <v>0.46899999999999997</v>
      </c>
      <c r="H2700" s="1">
        <v>17.5</v>
      </c>
      <c r="I2700" s="1">
        <v>0</v>
      </c>
      <c r="J2700" s="1">
        <v>-0.219999999999998</v>
      </c>
      <c r="K2700" s="1">
        <v>6.1</v>
      </c>
      <c r="L2700" s="1">
        <v>0</v>
      </c>
      <c r="M2700" s="1">
        <v>10.8</v>
      </c>
      <c r="O2700" s="1">
        <f>случ!I2688</f>
        <v>21.288205500745509</v>
      </c>
      <c r="P2700" s="1">
        <f t="shared" si="211"/>
        <v>110.1232055007455</v>
      </c>
      <c r="Q2700">
        <f t="shared" si="212"/>
        <v>1</v>
      </c>
      <c r="S2700">
        <f>случ!J2688</f>
        <v>-12.5079775457267</v>
      </c>
      <c r="T2700">
        <f>случ!K2688</f>
        <v>3.5391875950670593</v>
      </c>
      <c r="U2700" s="1">
        <f t="shared" si="213"/>
        <v>22.318022454273322</v>
      </c>
      <c r="V2700" s="1">
        <f t="shared" si="214"/>
        <v>-2.2398124049329158</v>
      </c>
      <c r="X2700" s="4">
        <f>10-SUM(U2700&lt;$X$1,U2700&lt;$X$2,U2700&lt;$X$3,U2700&lt;$X$4,U2700&lt;$X$5,U2700&lt;$X$6,U2700&lt;$X$7,U2700&lt;$X$8,U2700&lt;$X$9,U2700&lt;$X$10)</f>
        <v>5</v>
      </c>
      <c r="Y2700" s="4">
        <f>SUM(V2700&lt;$Y$1,V2700&lt;$Y$2,V2700&lt;$Y$3,V2700&lt;$Y$4,V2700&lt;$Y$5,V2700&lt;$Y$6,V2700&lt;$Y$7,V2700&lt;$Y$8,V2700&lt;$Y$9,V2700&lt;$Y$10)</f>
        <v>6</v>
      </c>
      <c r="AA2700" s="10">
        <f t="shared" si="215"/>
        <v>6.2500000000000003E-3</v>
      </c>
    </row>
    <row r="2701" spans="1:27">
      <c r="A2701" s="4"/>
      <c r="B2701" t="s">
        <v>28</v>
      </c>
      <c r="C2701">
        <v>15</v>
      </c>
      <c r="D2701" s="1">
        <v>-1.9</v>
      </c>
      <c r="E2701" s="1">
        <v>0.125</v>
      </c>
      <c r="F2701" s="1">
        <v>6.5</v>
      </c>
      <c r="G2701" s="1">
        <v>0.379</v>
      </c>
      <c r="H2701" s="1">
        <v>17.5</v>
      </c>
      <c r="I2701" s="1">
        <v>0</v>
      </c>
      <c r="J2701" s="1">
        <v>-0.23</v>
      </c>
      <c r="K2701" s="1">
        <v>6.1</v>
      </c>
      <c r="L2701" s="1">
        <v>0</v>
      </c>
      <c r="M2701" s="1">
        <v>8.9</v>
      </c>
      <c r="O2701" s="1">
        <f>случ!I2689</f>
        <v>13.080534761773965</v>
      </c>
      <c r="P2701" s="1">
        <f t="shared" si="211"/>
        <v>102.37553476177396</v>
      </c>
      <c r="Q2701">
        <f t="shared" si="212"/>
        <v>1</v>
      </c>
      <c r="S2701">
        <f>случ!J2689</f>
        <v>-15.688567033754408</v>
      </c>
      <c r="T2701">
        <f>случ!K2689</f>
        <v>10.48018743069397</v>
      </c>
      <c r="U2701" s="1">
        <f t="shared" si="213"/>
        <v>17.647432966245589</v>
      </c>
      <c r="V2701" s="1">
        <f t="shared" si="214"/>
        <v>6.5611874306939697</v>
      </c>
      <c r="X2701" s="4">
        <f>10-SUM(U2701&lt;$X$1,U2701&lt;$X$2,U2701&lt;$X$3,U2701&lt;$X$4,U2701&lt;$X$5,U2701&lt;$X$6,U2701&lt;$X$7,U2701&lt;$X$8,U2701&lt;$X$9,U2701&lt;$X$10)</f>
        <v>4</v>
      </c>
      <c r="Y2701" s="4">
        <f>SUM(V2701&lt;$Y$1,V2701&lt;$Y$2,V2701&lt;$Y$3,V2701&lt;$Y$4,V2701&lt;$Y$5,V2701&lt;$Y$6,V2701&lt;$Y$7,V2701&lt;$Y$8,V2701&lt;$Y$9,V2701&lt;$Y$10)</f>
        <v>3</v>
      </c>
      <c r="AA2701" s="10">
        <f t="shared" si="215"/>
        <v>5.0000000000000001E-3</v>
      </c>
    </row>
    <row r="2702" spans="1:27">
      <c r="A2702" s="4"/>
      <c r="B2702" t="s">
        <v>29</v>
      </c>
      <c r="C2702">
        <v>15</v>
      </c>
      <c r="D2702" s="1">
        <v>-5.3</v>
      </c>
      <c r="E2702" s="1">
        <v>0.375</v>
      </c>
      <c r="F2702" s="1">
        <v>6.5</v>
      </c>
      <c r="G2702" s="1">
        <v>0.69899999999999995</v>
      </c>
      <c r="H2702" s="1">
        <v>17.5</v>
      </c>
      <c r="I2702" s="1">
        <v>0.4</v>
      </c>
      <c r="J2702" s="1">
        <v>-7.0000000000000201E-2</v>
      </c>
      <c r="K2702" s="1">
        <v>6.1</v>
      </c>
      <c r="L2702" s="1">
        <v>0.4</v>
      </c>
      <c r="M2702" s="1">
        <v>9.5</v>
      </c>
      <c r="O2702" s="1">
        <f>случ!I2690</f>
        <v>26.944970930207511</v>
      </c>
      <c r="P2702" s="1">
        <f t="shared" si="211"/>
        <v>117.26997093020751</v>
      </c>
      <c r="Q2702">
        <f t="shared" si="212"/>
        <v>1</v>
      </c>
      <c r="S2702">
        <f>случ!J2690</f>
        <v>-18.340035517878277</v>
      </c>
      <c r="T2702">
        <f>случ!K2690</f>
        <v>6.1020760404904753</v>
      </c>
      <c r="U2702" s="1">
        <f t="shared" si="213"/>
        <v>13.35596448212172</v>
      </c>
      <c r="V2702" s="1">
        <f t="shared" si="214"/>
        <v>6.1430760404904738</v>
      </c>
      <c r="X2702" s="4">
        <f>10-SUM(U2702&lt;$X$1,U2702&lt;$X$2,U2702&lt;$X$3,U2702&lt;$X$4,U2702&lt;$X$5,U2702&lt;$X$6,U2702&lt;$X$7,U2702&lt;$X$8,U2702&lt;$X$9,U2702&lt;$X$10)</f>
        <v>3</v>
      </c>
      <c r="Y2702" s="4">
        <f>SUM(V2702&lt;$Y$1,V2702&lt;$Y$2,V2702&lt;$Y$3,V2702&lt;$Y$4,V2702&lt;$Y$5,V2702&lt;$Y$6,V2702&lt;$Y$7,V2702&lt;$Y$8,V2702&lt;$Y$9,V2702&lt;$Y$10)</f>
        <v>3</v>
      </c>
      <c r="AA2702" s="10">
        <f t="shared" si="215"/>
        <v>3.7499999999999999E-3</v>
      </c>
    </row>
    <row r="2703" spans="1:27">
      <c r="A2703" s="4"/>
      <c r="B2703" t="s">
        <v>30</v>
      </c>
      <c r="C2703">
        <v>15</v>
      </c>
      <c r="D2703" s="1">
        <v>-9.6999999999999993</v>
      </c>
      <c r="E2703" s="1">
        <v>0.25</v>
      </c>
      <c r="F2703" s="1">
        <v>6.5</v>
      </c>
      <c r="G2703" s="1">
        <v>0.39900000000000002</v>
      </c>
      <c r="H2703" s="1">
        <v>17.5</v>
      </c>
      <c r="I2703" s="1">
        <v>0</v>
      </c>
      <c r="J2703" s="1">
        <v>0.26999999999999902</v>
      </c>
      <c r="K2703" s="1">
        <v>6.1</v>
      </c>
      <c r="L2703" s="1">
        <v>0</v>
      </c>
      <c r="M2703" s="1">
        <v>4.8</v>
      </c>
      <c r="O2703" s="1">
        <f>случ!I2691</f>
        <v>25.051324470501264</v>
      </c>
      <c r="P2703" s="1">
        <f t="shared" ref="P2703:P2766" si="216">SUMPRODUCT(D2703:I2703,$D$1:$I$1)+O2703</f>
        <v>110.51132447050128</v>
      </c>
      <c r="Q2703">
        <f t="shared" ref="Q2703:Q2766" si="217">IF(P2703&lt;=$Q$1,-1,IF(P2703&lt;=$Q$2,0,1))</f>
        <v>1</v>
      </c>
      <c r="S2703">
        <f>случ!J2691</f>
        <v>-4.1092870029839181</v>
      </c>
      <c r="T2703">
        <f>случ!K2691</f>
        <v>3.4415553385298625</v>
      </c>
      <c r="U2703" s="1">
        <f t="shared" ref="U2703:U2766" si="218">SUMPRODUCT(G2703:M2703,$G$2:$M$2)+S2703</f>
        <v>31.506712997016066</v>
      </c>
      <c r="V2703" s="1">
        <f t="shared" ref="V2703:V2766" si="219">SUMPRODUCT(G2703:M2703,$G$3:$M$3)+T2703</f>
        <v>10.10255533852985</v>
      </c>
      <c r="X2703" s="4">
        <f>10-SUM(U2703&lt;$X$1,U2703&lt;$X$2,U2703&lt;$X$3,U2703&lt;$X$4,U2703&lt;$X$5,U2703&lt;$X$6,U2703&lt;$X$7,U2703&lt;$X$8,U2703&lt;$X$9,U2703&lt;$X$10)</f>
        <v>8</v>
      </c>
      <c r="Y2703" s="4">
        <f>SUM(V2703&lt;$Y$1,V2703&lt;$Y$2,V2703&lt;$Y$3,V2703&lt;$Y$4,V2703&lt;$Y$5,V2703&lt;$Y$6,V2703&lt;$Y$7,V2703&lt;$Y$8,V2703&lt;$Y$9,V2703&lt;$Y$10)</f>
        <v>2</v>
      </c>
      <c r="AA2703" s="10">
        <f t="shared" ref="AA2703:AA2766" si="220">IF(Q2703=0,0%,IF(Q2703=1,X2703*0.125%,-Y2703*0.125%))</f>
        <v>0.01</v>
      </c>
    </row>
    <row r="2704" spans="1:27">
      <c r="A2704" s="4"/>
      <c r="B2704" t="s">
        <v>31</v>
      </c>
      <c r="C2704">
        <v>15</v>
      </c>
      <c r="D2704" s="1">
        <v>-4.5</v>
      </c>
      <c r="E2704" s="1">
        <v>0</v>
      </c>
      <c r="F2704" s="1">
        <v>6.5</v>
      </c>
      <c r="G2704" s="1">
        <v>1.17</v>
      </c>
      <c r="H2704" s="1">
        <v>19</v>
      </c>
      <c r="I2704" s="1">
        <v>-0.149999999999999</v>
      </c>
      <c r="J2704" s="1">
        <v>0.78000000000000103</v>
      </c>
      <c r="K2704" s="1">
        <v>6.1</v>
      </c>
      <c r="L2704" s="1">
        <v>1.35</v>
      </c>
      <c r="M2704" s="1">
        <v>9.4</v>
      </c>
      <c r="O2704" s="1">
        <f>случ!I2692</f>
        <v>4.8400057343350529</v>
      </c>
      <c r="P2704" s="1">
        <f t="shared" si="216"/>
        <v>92.130005734335043</v>
      </c>
      <c r="Q2704">
        <f t="shared" si="217"/>
        <v>1</v>
      </c>
      <c r="S2704">
        <f>случ!J2692</f>
        <v>-15.592507823330406</v>
      </c>
      <c r="T2704">
        <f>случ!K2692</f>
        <v>3.9362034395066612</v>
      </c>
      <c r="U2704" s="1">
        <f t="shared" si="218"/>
        <v>21.527492176669604</v>
      </c>
      <c r="V2704" s="1">
        <f t="shared" si="219"/>
        <v>6.3062034395066835</v>
      </c>
      <c r="X2704" s="4">
        <f>10-SUM(U2704&lt;$X$1,U2704&lt;$X$2,U2704&lt;$X$3,U2704&lt;$X$4,U2704&lt;$X$5,U2704&lt;$X$6,U2704&lt;$X$7,U2704&lt;$X$8,U2704&lt;$X$9,U2704&lt;$X$10)</f>
        <v>5</v>
      </c>
      <c r="Y2704" s="4">
        <f>SUM(V2704&lt;$Y$1,V2704&lt;$Y$2,V2704&lt;$Y$3,V2704&lt;$Y$4,V2704&lt;$Y$5,V2704&lt;$Y$6,V2704&lt;$Y$7,V2704&lt;$Y$8,V2704&lt;$Y$9,V2704&lt;$Y$10)</f>
        <v>3</v>
      </c>
      <c r="AA2704" s="10">
        <f t="shared" si="220"/>
        <v>6.2500000000000003E-3</v>
      </c>
    </row>
    <row r="2705" spans="1:27">
      <c r="A2705" s="4"/>
      <c r="B2705" t="s">
        <v>32</v>
      </c>
      <c r="C2705">
        <v>15</v>
      </c>
      <c r="D2705" s="1">
        <v>-3</v>
      </c>
      <c r="E2705" s="1">
        <v>0.125</v>
      </c>
      <c r="F2705" s="1">
        <v>6.5</v>
      </c>
      <c r="G2705" s="1">
        <v>0.3</v>
      </c>
      <c r="H2705" s="1">
        <v>19</v>
      </c>
      <c r="I2705" s="1">
        <v>0</v>
      </c>
      <c r="J2705" s="1">
        <v>5.99999999999987E-2</v>
      </c>
      <c r="K2705" s="1">
        <v>6.1</v>
      </c>
      <c r="L2705" s="1">
        <v>0</v>
      </c>
      <c r="M2705" s="1">
        <v>8.9</v>
      </c>
      <c r="O2705" s="1">
        <f>случ!I2693</f>
        <v>-39.741463596292988</v>
      </c>
      <c r="P2705" s="1">
        <f t="shared" si="216"/>
        <v>50.283536403707018</v>
      </c>
      <c r="Q2705">
        <f t="shared" si="217"/>
        <v>0</v>
      </c>
      <c r="S2705">
        <f>случ!J2693</f>
        <v>17.184710237417814</v>
      </c>
      <c r="T2705">
        <f>случ!K2693</f>
        <v>9.6260702355897347</v>
      </c>
      <c r="U2705" s="1">
        <f t="shared" si="218"/>
        <v>56.264710237417802</v>
      </c>
      <c r="V2705" s="1">
        <f t="shared" si="219"/>
        <v>11.056070235589718</v>
      </c>
      <c r="X2705" s="4">
        <f>10-SUM(U2705&lt;$X$1,U2705&lt;$X$2,U2705&lt;$X$3,U2705&lt;$X$4,U2705&lt;$X$5,U2705&lt;$X$6,U2705&lt;$X$7,U2705&lt;$X$8,U2705&lt;$X$9,U2705&lt;$X$10)</f>
        <v>10</v>
      </c>
      <c r="Y2705" s="4">
        <f>SUM(V2705&lt;$Y$1,V2705&lt;$Y$2,V2705&lt;$Y$3,V2705&lt;$Y$4,V2705&lt;$Y$5,V2705&lt;$Y$6,V2705&lt;$Y$7,V2705&lt;$Y$8,V2705&lt;$Y$9,V2705&lt;$Y$10)</f>
        <v>2</v>
      </c>
      <c r="AA2705" s="10">
        <f t="shared" si="220"/>
        <v>0</v>
      </c>
    </row>
    <row r="2706" spans="1:27">
      <c r="A2706" s="4"/>
      <c r="B2706" t="s">
        <v>33</v>
      </c>
      <c r="C2706">
        <v>15</v>
      </c>
      <c r="D2706" s="1">
        <v>-12.7</v>
      </c>
      <c r="E2706" s="1">
        <v>0.25</v>
      </c>
      <c r="F2706" s="1">
        <v>6.5</v>
      </c>
      <c r="G2706" s="1">
        <v>0.39900000000000002</v>
      </c>
      <c r="H2706" s="1">
        <v>19</v>
      </c>
      <c r="I2706" s="1">
        <v>0</v>
      </c>
      <c r="J2706" s="1">
        <v>0.75</v>
      </c>
      <c r="K2706" s="1">
        <v>6.1</v>
      </c>
      <c r="L2706" s="1">
        <v>0</v>
      </c>
      <c r="M2706" s="1">
        <v>6.5</v>
      </c>
      <c r="O2706" s="1">
        <f>случ!I2694</f>
        <v>47.495150058691848</v>
      </c>
      <c r="P2706" s="1">
        <f t="shared" si="216"/>
        <v>132.35515005869183</v>
      </c>
      <c r="Q2706">
        <f t="shared" si="217"/>
        <v>1</v>
      </c>
      <c r="S2706">
        <f>случ!J2694</f>
        <v>28.1520098706639</v>
      </c>
      <c r="T2706">
        <f>случ!K2694</f>
        <v>-1.0477168635904441</v>
      </c>
      <c r="U2706" s="1">
        <f t="shared" si="218"/>
        <v>73.208009870663901</v>
      </c>
      <c r="V2706" s="1">
        <f t="shared" si="219"/>
        <v>11.653283136409556</v>
      </c>
      <c r="X2706" s="4">
        <f>10-SUM(U2706&lt;$X$1,U2706&lt;$X$2,U2706&lt;$X$3,U2706&lt;$X$4,U2706&lt;$X$5,U2706&lt;$X$6,U2706&lt;$X$7,U2706&lt;$X$8,U2706&lt;$X$9,U2706&lt;$X$10)</f>
        <v>10</v>
      </c>
      <c r="Y2706" s="4">
        <f>SUM(V2706&lt;$Y$1,V2706&lt;$Y$2,V2706&lt;$Y$3,V2706&lt;$Y$4,V2706&lt;$Y$5,V2706&lt;$Y$6,V2706&lt;$Y$7,V2706&lt;$Y$8,V2706&lt;$Y$9,V2706&lt;$Y$10)</f>
        <v>2</v>
      </c>
      <c r="AA2706" s="10">
        <f t="shared" si="220"/>
        <v>1.2500000000000001E-2</v>
      </c>
    </row>
    <row r="2707" spans="1:27">
      <c r="A2707" s="4"/>
      <c r="B2707" t="s">
        <v>34</v>
      </c>
      <c r="C2707">
        <v>15</v>
      </c>
      <c r="D2707" s="1">
        <v>-26</v>
      </c>
      <c r="E2707" s="1">
        <v>0.125</v>
      </c>
      <c r="F2707" s="1">
        <v>6.5</v>
      </c>
      <c r="G2707" s="1">
        <v>0.3</v>
      </c>
      <c r="H2707" s="1">
        <v>19</v>
      </c>
      <c r="I2707" s="1">
        <v>0</v>
      </c>
      <c r="J2707" s="1">
        <v>-0.60000000000000098</v>
      </c>
      <c r="K2707" s="1">
        <v>6.1</v>
      </c>
      <c r="L2707" s="1">
        <v>0</v>
      </c>
      <c r="M2707" s="1">
        <v>0.9</v>
      </c>
      <c r="O2707" s="1">
        <f>случ!I2695</f>
        <v>52.304949986855632</v>
      </c>
      <c r="P2707" s="1">
        <f t="shared" si="216"/>
        <v>126.22994998685563</v>
      </c>
      <c r="Q2707">
        <f t="shared" si="217"/>
        <v>1</v>
      </c>
      <c r="S2707">
        <f>случ!J2695</f>
        <v>3.8041068031552348</v>
      </c>
      <c r="T2707">
        <f>случ!K2695</f>
        <v>0.50992063798715459</v>
      </c>
      <c r="U2707" s="1">
        <f t="shared" si="218"/>
        <v>26.304106803155221</v>
      </c>
      <c r="V2707" s="1">
        <f t="shared" si="219"/>
        <v>1.359920637987142</v>
      </c>
      <c r="X2707" s="4">
        <f>10-SUM(U2707&lt;$X$1,U2707&lt;$X$2,U2707&lt;$X$3,U2707&lt;$X$4,U2707&lt;$X$5,U2707&lt;$X$6,U2707&lt;$X$7,U2707&lt;$X$8,U2707&lt;$X$9,U2707&lt;$X$10)</f>
        <v>7</v>
      </c>
      <c r="Y2707" s="4">
        <f>SUM(V2707&lt;$Y$1,V2707&lt;$Y$2,V2707&lt;$Y$3,V2707&lt;$Y$4,V2707&lt;$Y$5,V2707&lt;$Y$6,V2707&lt;$Y$7,V2707&lt;$Y$8,V2707&lt;$Y$9,V2707&lt;$Y$10)</f>
        <v>5</v>
      </c>
      <c r="AA2707" s="10">
        <f t="shared" si="220"/>
        <v>8.7500000000000008E-3</v>
      </c>
    </row>
    <row r="2708" spans="1:27">
      <c r="A2708" s="4"/>
      <c r="B2708" t="s">
        <v>35</v>
      </c>
      <c r="C2708">
        <v>15</v>
      </c>
      <c r="D2708" s="1">
        <v>-29.6</v>
      </c>
      <c r="E2708" s="1">
        <v>0</v>
      </c>
      <c r="F2708" s="1">
        <v>6.5</v>
      </c>
      <c r="G2708" s="1">
        <v>0.5</v>
      </c>
      <c r="H2708" s="1">
        <v>19</v>
      </c>
      <c r="I2708" s="1">
        <v>0</v>
      </c>
      <c r="J2708" s="1">
        <v>3.0000000000001099E-2</v>
      </c>
      <c r="K2708" s="1">
        <v>6.1</v>
      </c>
      <c r="L2708" s="1">
        <v>0</v>
      </c>
      <c r="M2708" s="1">
        <v>-4.9000000000000004</v>
      </c>
      <c r="O2708" s="1">
        <f>случ!I2696</f>
        <v>3.3052313138616385</v>
      </c>
      <c r="P2708" s="1">
        <f t="shared" si="216"/>
        <v>73.085231313861641</v>
      </c>
      <c r="Q2708">
        <f t="shared" si="217"/>
        <v>1</v>
      </c>
      <c r="S2708">
        <f>случ!J2696</f>
        <v>-10.582355748957379</v>
      </c>
      <c r="T2708">
        <f>случ!K2696</f>
        <v>3.5146500177917881</v>
      </c>
      <c r="U2708" s="1">
        <f t="shared" si="218"/>
        <v>13.107644251042633</v>
      </c>
      <c r="V2708" s="1">
        <f t="shared" si="219"/>
        <v>18.154650017791806</v>
      </c>
      <c r="X2708" s="4">
        <f>10-SUM(U2708&lt;$X$1,U2708&lt;$X$2,U2708&lt;$X$3,U2708&lt;$X$4,U2708&lt;$X$5,U2708&lt;$X$6,U2708&lt;$X$7,U2708&lt;$X$8,U2708&lt;$X$9,U2708&lt;$X$10)</f>
        <v>3</v>
      </c>
      <c r="Y2708" s="4">
        <f>SUM(V2708&lt;$Y$1,V2708&lt;$Y$2,V2708&lt;$Y$3,V2708&lt;$Y$4,V2708&lt;$Y$5,V2708&lt;$Y$6,V2708&lt;$Y$7,V2708&lt;$Y$8,V2708&lt;$Y$9,V2708&lt;$Y$10)</f>
        <v>1</v>
      </c>
      <c r="AA2708" s="10">
        <f t="shared" si="220"/>
        <v>3.7499999999999999E-3</v>
      </c>
    </row>
    <row r="2709" spans="1:27">
      <c r="A2709" s="4"/>
      <c r="B2709" t="s">
        <v>36</v>
      </c>
      <c r="C2709">
        <v>15</v>
      </c>
      <c r="D2709" s="1">
        <v>-23.2</v>
      </c>
      <c r="E2709" s="1">
        <v>0</v>
      </c>
      <c r="F2709" s="1">
        <v>6</v>
      </c>
      <c r="G2709" s="1">
        <v>0.19900000000000001</v>
      </c>
      <c r="H2709" s="1">
        <v>19</v>
      </c>
      <c r="I2709" s="1">
        <v>0</v>
      </c>
      <c r="J2709" s="1">
        <v>0</v>
      </c>
      <c r="K2709" s="1">
        <v>7</v>
      </c>
      <c r="L2709" s="1">
        <v>0</v>
      </c>
      <c r="M2709" s="1">
        <v>-3.2</v>
      </c>
      <c r="O2709" s="1">
        <f>случ!I2697</f>
        <v>73.000555102344364</v>
      </c>
      <c r="P2709" s="1">
        <f t="shared" si="216"/>
        <v>141.76055510234437</v>
      </c>
      <c r="Q2709">
        <f t="shared" si="217"/>
        <v>1</v>
      </c>
      <c r="S2709">
        <f>случ!J2697</f>
        <v>1.4739738129834938</v>
      </c>
      <c r="T2709">
        <f>случ!K2697</f>
        <v>5.1048794695427544</v>
      </c>
      <c r="U2709" s="1">
        <f t="shared" si="218"/>
        <v>30.079973812983496</v>
      </c>
      <c r="V2709" s="1">
        <f t="shared" si="219"/>
        <v>16.605879469542753</v>
      </c>
      <c r="X2709" s="4">
        <f>10-SUM(U2709&lt;$X$1,U2709&lt;$X$2,U2709&lt;$X$3,U2709&lt;$X$4,U2709&lt;$X$5,U2709&lt;$X$6,U2709&lt;$X$7,U2709&lt;$X$8,U2709&lt;$X$9,U2709&lt;$X$10)</f>
        <v>8</v>
      </c>
      <c r="Y2709" s="4">
        <f>SUM(V2709&lt;$Y$1,V2709&lt;$Y$2,V2709&lt;$Y$3,V2709&lt;$Y$4,V2709&lt;$Y$5,V2709&lt;$Y$6,V2709&lt;$Y$7,V2709&lt;$Y$8,V2709&lt;$Y$9,V2709&lt;$Y$10)</f>
        <v>1</v>
      </c>
      <c r="AA2709" s="10">
        <f t="shared" si="220"/>
        <v>0.01</v>
      </c>
    </row>
    <row r="2710" spans="1:27">
      <c r="A2710" s="4"/>
      <c r="B2710" t="s">
        <v>37</v>
      </c>
      <c r="C2710">
        <v>15</v>
      </c>
      <c r="D2710" s="1">
        <v>-4</v>
      </c>
      <c r="E2710" s="1">
        <v>0</v>
      </c>
      <c r="F2710" s="1">
        <v>5.5</v>
      </c>
      <c r="G2710" s="1">
        <v>-0.5</v>
      </c>
      <c r="H2710" s="1">
        <v>18</v>
      </c>
      <c r="I2710" s="1">
        <v>-0.1</v>
      </c>
      <c r="J2710" s="1">
        <v>-0.85000000000000098</v>
      </c>
      <c r="K2710" s="1">
        <v>7</v>
      </c>
      <c r="L2710" s="1">
        <v>-1.1000000000000001</v>
      </c>
      <c r="M2710" s="1">
        <v>-2</v>
      </c>
      <c r="O2710" s="1">
        <f>случ!I2698</f>
        <v>43.966318579586812</v>
      </c>
      <c r="P2710" s="1">
        <f t="shared" si="216"/>
        <v>119.62631857958681</v>
      </c>
      <c r="Q2710">
        <f t="shared" si="217"/>
        <v>1</v>
      </c>
      <c r="S2710">
        <f>случ!J2698</f>
        <v>-5.5936327911773054</v>
      </c>
      <c r="T2710">
        <f>случ!K2698</f>
        <v>8.706545510408132</v>
      </c>
      <c r="U2710" s="1">
        <f t="shared" si="218"/>
        <v>21.956367208822684</v>
      </c>
      <c r="V2710" s="1">
        <f t="shared" si="219"/>
        <v>10.956545510408118</v>
      </c>
      <c r="X2710" s="4">
        <f>10-SUM(U2710&lt;$X$1,U2710&lt;$X$2,U2710&lt;$X$3,U2710&lt;$X$4,U2710&lt;$X$5,U2710&lt;$X$6,U2710&lt;$X$7,U2710&lt;$X$8,U2710&lt;$X$9,U2710&lt;$X$10)</f>
        <v>5</v>
      </c>
      <c r="Y2710" s="4">
        <f>SUM(V2710&lt;$Y$1,V2710&lt;$Y$2,V2710&lt;$Y$3,V2710&lt;$Y$4,V2710&lt;$Y$5,V2710&lt;$Y$6,V2710&lt;$Y$7,V2710&lt;$Y$8,V2710&lt;$Y$9,V2710&lt;$Y$10)</f>
        <v>2</v>
      </c>
      <c r="AA2710" s="10">
        <f t="shared" si="220"/>
        <v>6.2500000000000003E-3</v>
      </c>
    </row>
    <row r="2711" spans="1:27">
      <c r="A2711" s="4"/>
      <c r="B2711" t="s">
        <v>38</v>
      </c>
      <c r="C2711">
        <v>15</v>
      </c>
      <c r="D2711" s="1">
        <v>4.3999999999999897</v>
      </c>
      <c r="E2711" s="1">
        <v>0</v>
      </c>
      <c r="F2711" s="1">
        <v>5</v>
      </c>
      <c r="G2711" s="1">
        <v>-1.25</v>
      </c>
      <c r="H2711" s="1">
        <v>17</v>
      </c>
      <c r="I2711" s="1">
        <v>0.5</v>
      </c>
      <c r="J2711" s="1">
        <v>-0.95000000000000195</v>
      </c>
      <c r="K2711" s="1">
        <v>7</v>
      </c>
      <c r="L2711" s="1">
        <v>-0.5</v>
      </c>
      <c r="M2711" s="1">
        <v>-1.6</v>
      </c>
      <c r="O2711" s="1">
        <f>случ!I2699</f>
        <v>30.890052072309064</v>
      </c>
      <c r="P2711" s="1">
        <f t="shared" si="216"/>
        <v>106.17005207230905</v>
      </c>
      <c r="Q2711">
        <f t="shared" si="217"/>
        <v>1</v>
      </c>
      <c r="S2711">
        <f>случ!J2699</f>
        <v>-8.5468965854731156</v>
      </c>
      <c r="T2711">
        <f>случ!K2699</f>
        <v>9.4598518367151385</v>
      </c>
      <c r="U2711" s="1">
        <f t="shared" si="218"/>
        <v>18.003103414526855</v>
      </c>
      <c r="V2711" s="1">
        <f t="shared" si="219"/>
        <v>13.959851836715112</v>
      </c>
      <c r="X2711" s="4">
        <f>10-SUM(U2711&lt;$X$1,U2711&lt;$X$2,U2711&lt;$X$3,U2711&lt;$X$4,U2711&lt;$X$5,U2711&lt;$X$6,U2711&lt;$X$7,U2711&lt;$X$8,U2711&lt;$X$9,U2711&lt;$X$10)</f>
        <v>4</v>
      </c>
      <c r="Y2711" s="4">
        <f>SUM(V2711&lt;$Y$1,V2711&lt;$Y$2,V2711&lt;$Y$3,V2711&lt;$Y$4,V2711&lt;$Y$5,V2711&lt;$Y$6,V2711&lt;$Y$7,V2711&lt;$Y$8,V2711&lt;$Y$9,V2711&lt;$Y$10)</f>
        <v>1</v>
      </c>
      <c r="AA2711" s="10">
        <f t="shared" si="220"/>
        <v>5.0000000000000001E-3</v>
      </c>
    </row>
    <row r="2712" spans="1:27">
      <c r="A2712" s="4"/>
      <c r="B2712" t="s">
        <v>39</v>
      </c>
      <c r="C2712">
        <v>15</v>
      </c>
      <c r="D2712" s="1">
        <v>1.19999999999999</v>
      </c>
      <c r="E2712" s="1">
        <v>0</v>
      </c>
      <c r="F2712" s="1">
        <v>4.5</v>
      </c>
      <c r="G2712" s="1">
        <v>0.100000000000001</v>
      </c>
      <c r="H2712" s="1">
        <v>17</v>
      </c>
      <c r="I2712" s="1">
        <v>0</v>
      </c>
      <c r="J2712" s="1">
        <v>0.25</v>
      </c>
      <c r="K2712" s="1">
        <v>7</v>
      </c>
      <c r="L2712" s="1">
        <v>0</v>
      </c>
      <c r="M2712" s="1">
        <v>-1.3</v>
      </c>
      <c r="O2712" s="1">
        <f>случ!I2700</f>
        <v>-2.7046870202534201</v>
      </c>
      <c r="P2712" s="1">
        <f t="shared" si="216"/>
        <v>64.635312979746587</v>
      </c>
      <c r="Q2712">
        <f t="shared" si="217"/>
        <v>1</v>
      </c>
      <c r="S2712">
        <f>случ!J2700</f>
        <v>-23.258746726623833</v>
      </c>
      <c r="T2712">
        <f>случ!K2700</f>
        <v>4.5085289595438676</v>
      </c>
      <c r="U2712" s="1">
        <f t="shared" si="218"/>
        <v>9.0912532733761608</v>
      </c>
      <c r="V2712" s="1">
        <f t="shared" si="219"/>
        <v>15.458528959543866</v>
      </c>
      <c r="X2712" s="4">
        <f>10-SUM(U2712&lt;$X$1,U2712&lt;$X$2,U2712&lt;$X$3,U2712&lt;$X$4,U2712&lt;$X$5,U2712&lt;$X$6,U2712&lt;$X$7,U2712&lt;$X$8,U2712&lt;$X$9,U2712&lt;$X$10)</f>
        <v>1</v>
      </c>
      <c r="Y2712" s="4">
        <f>SUM(V2712&lt;$Y$1,V2712&lt;$Y$2,V2712&lt;$Y$3,V2712&lt;$Y$4,V2712&lt;$Y$5,V2712&lt;$Y$6,V2712&lt;$Y$7,V2712&lt;$Y$8,V2712&lt;$Y$9,V2712&lt;$Y$10)</f>
        <v>1</v>
      </c>
      <c r="AA2712" s="10">
        <f t="shared" si="220"/>
        <v>1.25E-3</v>
      </c>
    </row>
    <row r="2713" spans="1:27">
      <c r="A2713" s="4"/>
      <c r="B2713" t="s">
        <v>40</v>
      </c>
      <c r="C2713">
        <v>15</v>
      </c>
      <c r="D2713" s="1">
        <v>-6.1999999999999904</v>
      </c>
      <c r="E2713" s="1">
        <v>-0.125</v>
      </c>
      <c r="F2713" s="1">
        <v>4</v>
      </c>
      <c r="G2713" s="1">
        <v>0.60000000000000098</v>
      </c>
      <c r="H2713" s="1">
        <v>17</v>
      </c>
      <c r="I2713" s="1">
        <v>-0.8</v>
      </c>
      <c r="J2713" s="1">
        <v>9.9999999999997799E-2</v>
      </c>
      <c r="K2713" s="1">
        <v>7</v>
      </c>
      <c r="L2713" s="1">
        <v>-0.8</v>
      </c>
      <c r="M2713" s="1">
        <v>-4.0999999999999899</v>
      </c>
      <c r="O2713" s="1">
        <f>случ!I2701</f>
        <v>16.577332140551604</v>
      </c>
      <c r="P2713" s="1">
        <f t="shared" si="216"/>
        <v>71.292332140551622</v>
      </c>
      <c r="Q2713">
        <f t="shared" si="217"/>
        <v>1</v>
      </c>
      <c r="S2713">
        <f>случ!J2701</f>
        <v>4.2095050446576643</v>
      </c>
      <c r="T2713">
        <f>случ!K2701</f>
        <v>2.2393293247673745</v>
      </c>
      <c r="U2713" s="1">
        <f t="shared" si="218"/>
        <v>33.609505044657645</v>
      </c>
      <c r="V2713" s="1">
        <f t="shared" si="219"/>
        <v>7.9393293247673347</v>
      </c>
      <c r="X2713" s="4">
        <f>10-SUM(U2713&lt;$X$1,U2713&lt;$X$2,U2713&lt;$X$3,U2713&lt;$X$4,U2713&lt;$X$5,U2713&lt;$X$6,U2713&lt;$X$7,U2713&lt;$X$8,U2713&lt;$X$9,U2713&lt;$X$10)</f>
        <v>8</v>
      </c>
      <c r="Y2713" s="4">
        <f>SUM(V2713&lt;$Y$1,V2713&lt;$Y$2,V2713&lt;$Y$3,V2713&lt;$Y$4,V2713&lt;$Y$5,V2713&lt;$Y$6,V2713&lt;$Y$7,V2713&lt;$Y$8,V2713&lt;$Y$9,V2713&lt;$Y$10)</f>
        <v>3</v>
      </c>
      <c r="AA2713" s="10">
        <f t="shared" si="220"/>
        <v>0.01</v>
      </c>
    </row>
    <row r="2714" spans="1:27">
      <c r="A2714" s="4"/>
      <c r="B2714" t="s">
        <v>41</v>
      </c>
      <c r="C2714">
        <v>15</v>
      </c>
      <c r="D2714" s="1">
        <v>-9.8999999999999897</v>
      </c>
      <c r="E2714" s="1">
        <v>-0.125</v>
      </c>
      <c r="F2714" s="1">
        <v>3.75</v>
      </c>
      <c r="G2714" s="1">
        <v>0</v>
      </c>
      <c r="H2714" s="1">
        <v>15.5</v>
      </c>
      <c r="I2714" s="1">
        <v>-0.05</v>
      </c>
      <c r="J2714" s="1">
        <v>2.0000000000003099E-2</v>
      </c>
      <c r="K2714" s="1">
        <v>7</v>
      </c>
      <c r="L2714" s="1">
        <v>-1.55</v>
      </c>
      <c r="M2714" s="1">
        <v>-7.8</v>
      </c>
      <c r="O2714" s="1">
        <f>случ!I2702</f>
        <v>-9.7777094903819517</v>
      </c>
      <c r="P2714" s="1">
        <f t="shared" si="216"/>
        <v>38.397290509618053</v>
      </c>
      <c r="Q2714">
        <f t="shared" si="217"/>
        <v>0</v>
      </c>
      <c r="S2714">
        <f>случ!J2702</f>
        <v>11.035886741249028</v>
      </c>
      <c r="T2714">
        <f>случ!K2702</f>
        <v>10.261021136057078</v>
      </c>
      <c r="U2714" s="1">
        <f t="shared" si="218"/>
        <v>40.79588674124907</v>
      </c>
      <c r="V2714" s="1">
        <f t="shared" si="219"/>
        <v>28.971021136057118</v>
      </c>
      <c r="X2714" s="4">
        <f>10-SUM(U2714&lt;$X$1,U2714&lt;$X$2,U2714&lt;$X$3,U2714&lt;$X$4,U2714&lt;$X$5,U2714&lt;$X$6,U2714&lt;$X$7,U2714&lt;$X$8,U2714&lt;$X$9,U2714&lt;$X$10)</f>
        <v>10</v>
      </c>
      <c r="Y2714" s="4">
        <f>SUM(V2714&lt;$Y$1,V2714&lt;$Y$2,V2714&lt;$Y$3,V2714&lt;$Y$4,V2714&lt;$Y$5,V2714&lt;$Y$6,V2714&lt;$Y$7,V2714&lt;$Y$8,V2714&lt;$Y$9,V2714&lt;$Y$10)</f>
        <v>0</v>
      </c>
      <c r="AA2714" s="10">
        <f t="shared" si="220"/>
        <v>0</v>
      </c>
    </row>
    <row r="2715" spans="1:27">
      <c r="A2715" s="4"/>
      <c r="B2715" t="s">
        <v>42</v>
      </c>
      <c r="C2715">
        <v>15</v>
      </c>
      <c r="D2715" s="1">
        <v>-7.6</v>
      </c>
      <c r="E2715" s="1">
        <v>0</v>
      </c>
      <c r="F2715" s="1">
        <v>3.75</v>
      </c>
      <c r="G2715" s="1">
        <v>0.5</v>
      </c>
      <c r="H2715" s="1">
        <v>15.5</v>
      </c>
      <c r="I2715" s="1">
        <v>0</v>
      </c>
      <c r="J2715" s="1">
        <v>0.100000000000001</v>
      </c>
      <c r="K2715" s="1">
        <v>7</v>
      </c>
      <c r="L2715" s="1">
        <v>0</v>
      </c>
      <c r="M2715" s="1">
        <v>-10.199999999999999</v>
      </c>
      <c r="O2715" s="1">
        <f>случ!I2703</f>
        <v>-7.8486719294112728</v>
      </c>
      <c r="P2715" s="1">
        <f t="shared" si="216"/>
        <v>43.581328070588725</v>
      </c>
      <c r="Q2715">
        <f t="shared" si="217"/>
        <v>0</v>
      </c>
      <c r="S2715">
        <f>случ!J2703</f>
        <v>1.7740294073826235</v>
      </c>
      <c r="T2715">
        <f>случ!K2703</f>
        <v>-0.53141442982843112</v>
      </c>
      <c r="U2715" s="1">
        <f t="shared" si="218"/>
        <v>19.374029407382636</v>
      </c>
      <c r="V2715" s="1">
        <f t="shared" si="219"/>
        <v>15.46858557017158</v>
      </c>
      <c r="X2715" s="4">
        <f>10-SUM(U2715&lt;$X$1,U2715&lt;$X$2,U2715&lt;$X$3,U2715&lt;$X$4,U2715&lt;$X$5,U2715&lt;$X$6,U2715&lt;$X$7,U2715&lt;$X$8,U2715&lt;$X$9,U2715&lt;$X$10)</f>
        <v>4</v>
      </c>
      <c r="Y2715" s="4">
        <f>SUM(V2715&lt;$Y$1,V2715&lt;$Y$2,V2715&lt;$Y$3,V2715&lt;$Y$4,V2715&lt;$Y$5,V2715&lt;$Y$6,V2715&lt;$Y$7,V2715&lt;$Y$8,V2715&lt;$Y$9,V2715&lt;$Y$10)</f>
        <v>1</v>
      </c>
      <c r="AA2715" s="10">
        <f t="shared" si="220"/>
        <v>0</v>
      </c>
    </row>
    <row r="2716" spans="1:27">
      <c r="A2716" s="4"/>
      <c r="B2716" t="s">
        <v>43</v>
      </c>
      <c r="C2716">
        <v>15</v>
      </c>
      <c r="D2716" s="1">
        <v>-4.4000000000000004</v>
      </c>
      <c r="E2716" s="1">
        <v>0</v>
      </c>
      <c r="F2716" s="1">
        <v>3.5</v>
      </c>
      <c r="G2716" s="1">
        <v>0.15</v>
      </c>
      <c r="H2716" s="1">
        <v>14.5</v>
      </c>
      <c r="I2716" s="1">
        <v>9.9999999999999895E-2</v>
      </c>
      <c r="J2716" s="1">
        <v>9.9999999999997799E-2</v>
      </c>
      <c r="K2716" s="1">
        <v>7</v>
      </c>
      <c r="L2716" s="1">
        <v>-0.9</v>
      </c>
      <c r="M2716" s="1">
        <v>-7.8</v>
      </c>
      <c r="O2716" s="1">
        <f>случ!I2704</f>
        <v>-13.549208280171584</v>
      </c>
      <c r="P2716" s="1">
        <f t="shared" si="216"/>
        <v>36.410791719828417</v>
      </c>
      <c r="Q2716">
        <f t="shared" si="217"/>
        <v>0</v>
      </c>
      <c r="S2716">
        <f>случ!J2704</f>
        <v>3.8142192586360224</v>
      </c>
      <c r="T2716">
        <f>случ!K2704</f>
        <v>12.350493273372198</v>
      </c>
      <c r="U2716" s="1">
        <f t="shared" si="218"/>
        <v>29.31421925863599</v>
      </c>
      <c r="V2716" s="1">
        <f t="shared" si="219"/>
        <v>30.000493273372168</v>
      </c>
      <c r="X2716" s="4">
        <f>10-SUM(U2716&lt;$X$1,U2716&lt;$X$2,U2716&lt;$X$3,U2716&lt;$X$4,U2716&lt;$X$5,U2716&lt;$X$6,U2716&lt;$X$7,U2716&lt;$X$8,U2716&lt;$X$9,U2716&lt;$X$10)</f>
        <v>7</v>
      </c>
      <c r="Y2716" s="4">
        <f>SUM(V2716&lt;$Y$1,V2716&lt;$Y$2,V2716&lt;$Y$3,V2716&lt;$Y$4,V2716&lt;$Y$5,V2716&lt;$Y$6,V2716&lt;$Y$7,V2716&lt;$Y$8,V2716&lt;$Y$9,V2716&lt;$Y$10)</f>
        <v>0</v>
      </c>
      <c r="AA2716" s="10">
        <f t="shared" si="220"/>
        <v>0</v>
      </c>
    </row>
    <row r="2717" spans="1:27">
      <c r="A2717" s="4"/>
      <c r="B2717" t="s">
        <v>44</v>
      </c>
      <c r="C2717">
        <v>15</v>
      </c>
      <c r="D2717" s="1">
        <v>-5.5999999999999899</v>
      </c>
      <c r="E2717" s="1">
        <v>-0.375</v>
      </c>
      <c r="F2717" s="1">
        <v>3</v>
      </c>
      <c r="G2717" s="1">
        <v>0.75</v>
      </c>
      <c r="H2717" s="1">
        <v>14.5</v>
      </c>
      <c r="I2717" s="1">
        <v>0</v>
      </c>
      <c r="J2717" s="1">
        <v>-9.9999999999999603E-2</v>
      </c>
      <c r="K2717" s="1">
        <v>7</v>
      </c>
      <c r="L2717" s="1">
        <v>0</v>
      </c>
      <c r="M2717" s="1">
        <v>-9.5</v>
      </c>
      <c r="O2717" s="1">
        <f>случ!I2705</f>
        <v>26.225886872494065</v>
      </c>
      <c r="P2717" s="1">
        <f t="shared" si="216"/>
        <v>64.930886872494071</v>
      </c>
      <c r="Q2717">
        <f t="shared" si="217"/>
        <v>1</v>
      </c>
      <c r="S2717">
        <f>случ!J2705</f>
        <v>3.9616213905992907</v>
      </c>
      <c r="T2717">
        <f>случ!K2705</f>
        <v>1.0232771163606131</v>
      </c>
      <c r="U2717" s="1">
        <f t="shared" si="218"/>
        <v>17.161621390599294</v>
      </c>
      <c r="V2717" s="1">
        <f t="shared" si="219"/>
        <v>12.473277116360618</v>
      </c>
      <c r="X2717" s="4">
        <f>10-SUM(U2717&lt;$X$1,U2717&lt;$X$2,U2717&lt;$X$3,U2717&lt;$X$4,U2717&lt;$X$5,U2717&lt;$X$6,U2717&lt;$X$7,U2717&lt;$X$8,U2717&lt;$X$9,U2717&lt;$X$10)</f>
        <v>4</v>
      </c>
      <c r="Y2717" s="4">
        <f>SUM(V2717&lt;$Y$1,V2717&lt;$Y$2,V2717&lt;$Y$3,V2717&lt;$Y$4,V2717&lt;$Y$5,V2717&lt;$Y$6,V2717&lt;$Y$7,V2717&lt;$Y$8,V2717&lt;$Y$9,V2717&lt;$Y$10)</f>
        <v>1</v>
      </c>
      <c r="AA2717" s="10">
        <f t="shared" si="220"/>
        <v>5.0000000000000001E-3</v>
      </c>
    </row>
    <row r="2718" spans="1:27">
      <c r="A2718" s="4"/>
      <c r="B2718" t="s">
        <v>45</v>
      </c>
      <c r="C2718">
        <v>15</v>
      </c>
      <c r="D2718" s="1">
        <v>-17.600000000000001</v>
      </c>
      <c r="E2718" s="1">
        <v>-0.375</v>
      </c>
      <c r="F2718" s="1">
        <v>2.5</v>
      </c>
      <c r="G2718" s="1">
        <v>0.3</v>
      </c>
      <c r="H2718" s="1">
        <v>13</v>
      </c>
      <c r="I2718" s="1">
        <v>0.149999999999999</v>
      </c>
      <c r="J2718" s="1">
        <v>-0.3</v>
      </c>
      <c r="K2718" s="1">
        <v>7</v>
      </c>
      <c r="L2718" s="1">
        <v>-1.35</v>
      </c>
      <c r="M2718" s="1">
        <v>-14.9</v>
      </c>
      <c r="O2718" s="1">
        <f>случ!I2706</f>
        <v>20.913450652405672</v>
      </c>
      <c r="P2718" s="1">
        <f t="shared" si="216"/>
        <v>44.278450652405667</v>
      </c>
      <c r="Q2718">
        <f t="shared" si="217"/>
        <v>0</v>
      </c>
      <c r="S2718">
        <f>случ!J2706</f>
        <v>25.353153952665703</v>
      </c>
      <c r="T2718">
        <f>случ!K2706</f>
        <v>8.3393323087604205</v>
      </c>
      <c r="U2718" s="1">
        <f t="shared" si="218"/>
        <v>38.3531539526657</v>
      </c>
      <c r="V2718" s="1">
        <f t="shared" si="219"/>
        <v>28.589332308760412</v>
      </c>
      <c r="X2718" s="4">
        <f>10-SUM(U2718&lt;$X$1,U2718&lt;$X$2,U2718&lt;$X$3,U2718&lt;$X$4,U2718&lt;$X$5,U2718&lt;$X$6,U2718&lt;$X$7,U2718&lt;$X$8,U2718&lt;$X$9,U2718&lt;$X$10)</f>
        <v>9</v>
      </c>
      <c r="Y2718" s="4">
        <f>SUM(V2718&lt;$Y$1,V2718&lt;$Y$2,V2718&lt;$Y$3,V2718&lt;$Y$4,V2718&lt;$Y$5,V2718&lt;$Y$6,V2718&lt;$Y$7,V2718&lt;$Y$8,V2718&lt;$Y$9,V2718&lt;$Y$10)</f>
        <v>0</v>
      </c>
      <c r="AA2718" s="10">
        <f t="shared" si="220"/>
        <v>0</v>
      </c>
    </row>
    <row r="2719" spans="1:27">
      <c r="A2719" s="4"/>
      <c r="B2719" t="s">
        <v>46</v>
      </c>
      <c r="C2719">
        <v>15</v>
      </c>
      <c r="D2719" s="1">
        <v>-7.4</v>
      </c>
      <c r="E2719" s="1">
        <v>-0.25</v>
      </c>
      <c r="F2719" s="1">
        <v>2</v>
      </c>
      <c r="G2719" s="1">
        <v>0.15</v>
      </c>
      <c r="H2719" s="1">
        <v>11.5</v>
      </c>
      <c r="I2719" s="1">
        <v>0.75</v>
      </c>
      <c r="J2719" s="1">
        <v>-1.94999999999999</v>
      </c>
      <c r="K2719" s="1">
        <v>7</v>
      </c>
      <c r="L2719" s="1">
        <v>-0.75</v>
      </c>
      <c r="M2719" s="1">
        <v>-16.100000000000001</v>
      </c>
      <c r="O2719" s="1">
        <f>случ!I2707</f>
        <v>-18.686275851153958</v>
      </c>
      <c r="P2719" s="1">
        <f t="shared" si="216"/>
        <v>6.6837241488460428</v>
      </c>
      <c r="Q2719">
        <f t="shared" si="217"/>
        <v>-1</v>
      </c>
      <c r="S2719">
        <f>случ!J2707</f>
        <v>8.2226225419942285</v>
      </c>
      <c r="T2719">
        <f>случ!K2707</f>
        <v>3.6723673810902726</v>
      </c>
      <c r="U2719" s="1">
        <f t="shared" si="218"/>
        <v>-5.6273774580056433</v>
      </c>
      <c r="V2719" s="1">
        <f t="shared" si="219"/>
        <v>6.5223673810904055</v>
      </c>
      <c r="X2719" s="4">
        <f>10-SUM(U2719&lt;$X$1,U2719&lt;$X$2,U2719&lt;$X$3,U2719&lt;$X$4,U2719&lt;$X$5,U2719&lt;$X$6,U2719&lt;$X$7,U2719&lt;$X$8,U2719&lt;$X$9,U2719&lt;$X$10)</f>
        <v>0</v>
      </c>
      <c r="Y2719" s="4">
        <f>SUM(V2719&lt;$Y$1,V2719&lt;$Y$2,V2719&lt;$Y$3,V2719&lt;$Y$4,V2719&lt;$Y$5,V2719&lt;$Y$6,V2719&lt;$Y$7,V2719&lt;$Y$8,V2719&lt;$Y$9,V2719&lt;$Y$10)</f>
        <v>3</v>
      </c>
      <c r="AA2719" s="10">
        <f t="shared" si="220"/>
        <v>-3.7499999999999999E-3</v>
      </c>
    </row>
    <row r="2720" spans="1:27">
      <c r="A2720" s="4"/>
      <c r="B2720" t="s">
        <v>47</v>
      </c>
      <c r="C2720">
        <v>15</v>
      </c>
      <c r="D2720" s="1">
        <v>-6.3</v>
      </c>
      <c r="E2720" s="1">
        <v>-0.25</v>
      </c>
      <c r="F2720" s="1">
        <v>1.75</v>
      </c>
      <c r="G2720" s="1">
        <v>1.32</v>
      </c>
      <c r="H2720" s="1">
        <v>11.5</v>
      </c>
      <c r="I2720" s="1">
        <v>0</v>
      </c>
      <c r="J2720" s="1">
        <v>1.25</v>
      </c>
      <c r="K2720" s="1">
        <v>7</v>
      </c>
      <c r="L2720" s="1">
        <v>0</v>
      </c>
      <c r="M2720" s="1">
        <v>-20.5</v>
      </c>
      <c r="O2720" s="1">
        <f>случ!I2708</f>
        <v>-10.84967425829773</v>
      </c>
      <c r="P2720" s="1">
        <f t="shared" si="216"/>
        <v>12.24032574170227</v>
      </c>
      <c r="Q2720">
        <f t="shared" si="217"/>
        <v>-1</v>
      </c>
      <c r="S2720">
        <f>случ!J2708</f>
        <v>-18.390785361972508</v>
      </c>
      <c r="T2720">
        <f>случ!K2708</f>
        <v>10.143917996583857</v>
      </c>
      <c r="U2720" s="1">
        <f t="shared" si="218"/>
        <v>-5.0607853619725098</v>
      </c>
      <c r="V2720" s="1">
        <f t="shared" si="219"/>
        <v>46.573917996583859</v>
      </c>
      <c r="X2720" s="4">
        <f>10-SUM(U2720&lt;$X$1,U2720&lt;$X$2,U2720&lt;$X$3,U2720&lt;$X$4,U2720&lt;$X$5,U2720&lt;$X$6,U2720&lt;$X$7,U2720&lt;$X$8,U2720&lt;$X$9,U2720&lt;$X$10)</f>
        <v>0</v>
      </c>
      <c r="Y2720" s="4">
        <f>SUM(V2720&lt;$Y$1,V2720&lt;$Y$2,V2720&lt;$Y$3,V2720&lt;$Y$4,V2720&lt;$Y$5,V2720&lt;$Y$6,V2720&lt;$Y$7,V2720&lt;$Y$8,V2720&lt;$Y$9,V2720&lt;$Y$10)</f>
        <v>0</v>
      </c>
      <c r="AA2720" s="10">
        <f t="shared" si="220"/>
        <v>0</v>
      </c>
    </row>
    <row r="2721" spans="1:27">
      <c r="A2721" s="4"/>
      <c r="B2721" t="s">
        <v>48</v>
      </c>
      <c r="C2721">
        <v>15</v>
      </c>
      <c r="D2721" s="1">
        <v>15.9</v>
      </c>
      <c r="E2721" s="1">
        <v>0</v>
      </c>
      <c r="F2721" s="1">
        <v>1.75</v>
      </c>
      <c r="G2721" s="1">
        <v>-9.9599999999999994E-2</v>
      </c>
      <c r="H2721" s="1">
        <v>10</v>
      </c>
      <c r="I2721" s="1">
        <v>0.3</v>
      </c>
      <c r="J2721" s="1">
        <v>0.25</v>
      </c>
      <c r="K2721" s="1">
        <v>5</v>
      </c>
      <c r="L2721" s="1">
        <v>-1.2</v>
      </c>
      <c r="M2721" s="1">
        <v>-13.8</v>
      </c>
      <c r="O2721" s="1">
        <f>случ!I2709</f>
        <v>-31.242716919808771</v>
      </c>
      <c r="P2721" s="1">
        <f t="shared" si="216"/>
        <v>9.2572830801912218</v>
      </c>
      <c r="Q2721">
        <f t="shared" si="217"/>
        <v>-1</v>
      </c>
      <c r="S2721">
        <f>случ!J2709</f>
        <v>-6.9525790672554066</v>
      </c>
      <c r="T2721">
        <f>случ!K2709</f>
        <v>-9.7038516550479805</v>
      </c>
      <c r="U2721" s="1">
        <f t="shared" si="218"/>
        <v>8.7950209327445918</v>
      </c>
      <c r="V2721" s="1">
        <f t="shared" si="219"/>
        <v>18.04574834495202</v>
      </c>
      <c r="X2721" s="4">
        <f>10-SUM(U2721&lt;$X$1,U2721&lt;$X$2,U2721&lt;$X$3,U2721&lt;$X$4,U2721&lt;$X$5,U2721&lt;$X$6,U2721&lt;$X$7,U2721&lt;$X$8,U2721&lt;$X$9,U2721&lt;$X$10)</f>
        <v>1</v>
      </c>
      <c r="Y2721" s="4">
        <f>SUM(V2721&lt;$Y$1,V2721&lt;$Y$2,V2721&lt;$Y$3,V2721&lt;$Y$4,V2721&lt;$Y$5,V2721&lt;$Y$6,V2721&lt;$Y$7,V2721&lt;$Y$8,V2721&lt;$Y$9,V2721&lt;$Y$10)</f>
        <v>1</v>
      </c>
      <c r="AA2721" s="10">
        <f t="shared" si="220"/>
        <v>-1.25E-3</v>
      </c>
    </row>
    <row r="2722" spans="1:27">
      <c r="A2722" s="4"/>
      <c r="B2722" t="s">
        <v>49</v>
      </c>
      <c r="C2722">
        <v>15</v>
      </c>
      <c r="D2722" s="1">
        <v>7</v>
      </c>
      <c r="E2722" s="1">
        <v>0</v>
      </c>
      <c r="F2722" s="1">
        <v>1.75</v>
      </c>
      <c r="G2722" s="1">
        <v>0.15</v>
      </c>
      <c r="H2722" s="1">
        <v>10</v>
      </c>
      <c r="I2722" s="1">
        <v>0</v>
      </c>
      <c r="J2722" s="1">
        <v>-1.85</v>
      </c>
      <c r="K2722" s="1">
        <v>5</v>
      </c>
      <c r="L2722" s="1">
        <v>0</v>
      </c>
      <c r="M2722" s="1">
        <v>-11.5</v>
      </c>
      <c r="O2722" s="1">
        <f>случ!I2710</f>
        <v>22.799500538443823</v>
      </c>
      <c r="P2722" s="1">
        <f t="shared" si="216"/>
        <v>56.949500538443822</v>
      </c>
      <c r="Q2722">
        <f t="shared" si="217"/>
        <v>0</v>
      </c>
      <c r="S2722">
        <f>случ!J2710</f>
        <v>-5.1111657089779863</v>
      </c>
      <c r="T2722">
        <f>случ!K2710</f>
        <v>2.4582646711486191</v>
      </c>
      <c r="U2722" s="1">
        <f t="shared" si="218"/>
        <v>-21.561165708977988</v>
      </c>
      <c r="V2722" s="1">
        <f t="shared" si="219"/>
        <v>-7.7417353288513837</v>
      </c>
      <c r="X2722" s="4">
        <f>10-SUM(U2722&lt;$X$1,U2722&lt;$X$2,U2722&lt;$X$3,U2722&lt;$X$4,U2722&lt;$X$5,U2722&lt;$X$6,U2722&lt;$X$7,U2722&lt;$X$8,U2722&lt;$X$9,U2722&lt;$X$10)</f>
        <v>0</v>
      </c>
      <c r="Y2722" s="4">
        <f>SUM(V2722&lt;$Y$1,V2722&lt;$Y$2,V2722&lt;$Y$3,V2722&lt;$Y$4,V2722&lt;$Y$5,V2722&lt;$Y$6,V2722&lt;$Y$7,V2722&lt;$Y$8,V2722&lt;$Y$9,V2722&lt;$Y$10)</f>
        <v>8</v>
      </c>
      <c r="AA2722" s="10">
        <f t="shared" si="220"/>
        <v>0</v>
      </c>
    </row>
    <row r="2723" spans="1:27">
      <c r="A2723" s="4"/>
      <c r="B2723" t="s">
        <v>50</v>
      </c>
      <c r="C2723">
        <v>15</v>
      </c>
      <c r="D2723" s="1">
        <v>10.5</v>
      </c>
      <c r="E2723" s="1">
        <v>0</v>
      </c>
      <c r="F2723" s="1">
        <v>1.75</v>
      </c>
      <c r="G2723" s="1">
        <v>0.3</v>
      </c>
      <c r="H2723" s="1">
        <v>10</v>
      </c>
      <c r="I2723" s="1">
        <v>-0.3</v>
      </c>
      <c r="J2723" s="1">
        <v>0.21</v>
      </c>
      <c r="K2723" s="1">
        <v>5</v>
      </c>
      <c r="L2723" s="1">
        <v>-0.3</v>
      </c>
      <c r="M2723" s="1">
        <v>-8.1</v>
      </c>
      <c r="O2723" s="1">
        <f>случ!I2711</f>
        <v>11.805317758881952</v>
      </c>
      <c r="P2723" s="1">
        <f t="shared" si="216"/>
        <v>48.285317758881959</v>
      </c>
      <c r="Q2723">
        <f t="shared" si="217"/>
        <v>0</v>
      </c>
      <c r="S2723">
        <f>случ!J2711</f>
        <v>0.76780655315910828</v>
      </c>
      <c r="T2723">
        <f>случ!K2711</f>
        <v>12.573782500409434</v>
      </c>
      <c r="U2723" s="1">
        <f t="shared" si="218"/>
        <v>15.397806553159109</v>
      </c>
      <c r="V2723" s="1">
        <f t="shared" si="219"/>
        <v>23.503782500409436</v>
      </c>
      <c r="X2723" s="4">
        <f>10-SUM(U2723&lt;$X$1,U2723&lt;$X$2,U2723&lt;$X$3,U2723&lt;$X$4,U2723&lt;$X$5,U2723&lt;$X$6,U2723&lt;$X$7,U2723&lt;$X$8,U2723&lt;$X$9,U2723&lt;$X$10)</f>
        <v>3</v>
      </c>
      <c r="Y2723" s="4">
        <f>SUM(V2723&lt;$Y$1,V2723&lt;$Y$2,V2723&lt;$Y$3,V2723&lt;$Y$4,V2723&lt;$Y$5,V2723&lt;$Y$6,V2723&lt;$Y$7,V2723&lt;$Y$8,V2723&lt;$Y$9,V2723&lt;$Y$10)</f>
        <v>0</v>
      </c>
      <c r="AA2723" s="10">
        <f t="shared" si="220"/>
        <v>0</v>
      </c>
    </row>
    <row r="2724" spans="1:27">
      <c r="A2724" s="4"/>
      <c r="B2724" t="s">
        <v>51</v>
      </c>
      <c r="C2724">
        <v>15</v>
      </c>
      <c r="D2724" s="1">
        <v>11.6</v>
      </c>
      <c r="E2724" s="1">
        <v>0</v>
      </c>
      <c r="F2724" s="1">
        <v>1.75</v>
      </c>
      <c r="G2724" s="1">
        <v>5.0000000000000697E-2</v>
      </c>
      <c r="H2724" s="1">
        <v>9.5</v>
      </c>
      <c r="I2724" s="1">
        <v>-5.5555555555555497E-2</v>
      </c>
      <c r="J2724" s="1">
        <v>-0.28000000000000103</v>
      </c>
      <c r="K2724" s="1">
        <v>5</v>
      </c>
      <c r="L2724" s="1">
        <v>-0.55555555555555503</v>
      </c>
      <c r="M2724" s="1">
        <v>-5.5</v>
      </c>
      <c r="O2724" s="1">
        <f>случ!I2712</f>
        <v>85.020849022373724</v>
      </c>
      <c r="P2724" s="1">
        <f t="shared" si="216"/>
        <v>121.8686268001515</v>
      </c>
      <c r="Q2724">
        <f t="shared" si="217"/>
        <v>1</v>
      </c>
      <c r="S2724">
        <f>случ!J2712</f>
        <v>5.9364415173971867</v>
      </c>
      <c r="T2724">
        <f>случ!K2712</f>
        <v>2.7403077364292407</v>
      </c>
      <c r="U2724" s="1">
        <f t="shared" si="218"/>
        <v>18.829774850730502</v>
      </c>
      <c r="V2724" s="1">
        <f t="shared" si="219"/>
        <v>8.161418847540336</v>
      </c>
      <c r="X2724" s="4">
        <f>10-SUM(U2724&lt;$X$1,U2724&lt;$X$2,U2724&lt;$X$3,U2724&lt;$X$4,U2724&lt;$X$5,U2724&lt;$X$6,U2724&lt;$X$7,U2724&lt;$X$8,U2724&lt;$X$9,U2724&lt;$X$10)</f>
        <v>4</v>
      </c>
      <c r="Y2724" s="4">
        <f>SUM(V2724&lt;$Y$1,V2724&lt;$Y$2,V2724&lt;$Y$3,V2724&lt;$Y$4,V2724&lt;$Y$5,V2724&lt;$Y$6,V2724&lt;$Y$7,V2724&lt;$Y$8,V2724&lt;$Y$9,V2724&lt;$Y$10)</f>
        <v>3</v>
      </c>
      <c r="AA2724" s="10">
        <f t="shared" si="220"/>
        <v>5.0000000000000001E-3</v>
      </c>
    </row>
    <row r="2725" spans="1:27">
      <c r="A2725" s="4"/>
      <c r="B2725" t="s">
        <v>52</v>
      </c>
      <c r="C2725">
        <v>15</v>
      </c>
      <c r="D2725" s="1">
        <v>1.69999999999999</v>
      </c>
      <c r="E2725" s="1">
        <v>0</v>
      </c>
      <c r="F2725" s="1">
        <v>1.75</v>
      </c>
      <c r="G2725" s="1">
        <v>0.15</v>
      </c>
      <c r="H2725" s="1">
        <v>9</v>
      </c>
      <c r="I2725" s="1">
        <v>-2.5000000000000001E-2</v>
      </c>
      <c r="J2725" s="1">
        <v>-0.46</v>
      </c>
      <c r="K2725" s="1">
        <v>5</v>
      </c>
      <c r="L2725" s="1">
        <v>-0.52500000000000002</v>
      </c>
      <c r="M2725" s="1">
        <v>-4.4000000000000004</v>
      </c>
      <c r="O2725" s="1">
        <f>случ!I2713</f>
        <v>27.486053234626336</v>
      </c>
      <c r="P2725" s="1">
        <f t="shared" si="216"/>
        <v>56.916053234626332</v>
      </c>
      <c r="Q2725">
        <f t="shared" si="217"/>
        <v>0</v>
      </c>
      <c r="S2725">
        <f>случ!J2713</f>
        <v>-10.915826793411457</v>
      </c>
      <c r="T2725">
        <f>случ!K2713</f>
        <v>7.1132946582643966</v>
      </c>
      <c r="U2725" s="1">
        <f t="shared" si="218"/>
        <v>-0.54582679341145734</v>
      </c>
      <c r="V2725" s="1">
        <f t="shared" si="219"/>
        <v>8.7082946582643963</v>
      </c>
      <c r="X2725" s="4">
        <f>10-SUM(U2725&lt;$X$1,U2725&lt;$X$2,U2725&lt;$X$3,U2725&lt;$X$4,U2725&lt;$X$5,U2725&lt;$X$6,U2725&lt;$X$7,U2725&lt;$X$8,U2725&lt;$X$9,U2725&lt;$X$10)</f>
        <v>0</v>
      </c>
      <c r="Y2725" s="4">
        <f>SUM(V2725&lt;$Y$1,V2725&lt;$Y$2,V2725&lt;$Y$3,V2725&lt;$Y$4,V2725&lt;$Y$5,V2725&lt;$Y$6,V2725&lt;$Y$7,V2725&lt;$Y$8,V2725&lt;$Y$9,V2725&lt;$Y$10)</f>
        <v>3</v>
      </c>
      <c r="AA2725" s="10">
        <f t="shared" si="220"/>
        <v>0</v>
      </c>
    </row>
    <row r="2726" spans="1:27">
      <c r="A2726" s="4"/>
      <c r="B2726" t="s">
        <v>53</v>
      </c>
      <c r="C2726">
        <v>15</v>
      </c>
      <c r="D2726" s="1">
        <v>-6.0999999999999899</v>
      </c>
      <c r="E2726" s="1">
        <v>0</v>
      </c>
      <c r="F2726" s="1">
        <v>1.75</v>
      </c>
      <c r="G2726" s="1">
        <v>5.0000000000000697E-2</v>
      </c>
      <c r="H2726" s="1">
        <v>8.5</v>
      </c>
      <c r="I2726" s="1">
        <v>-0.05</v>
      </c>
      <c r="J2726" s="1">
        <v>-0.15</v>
      </c>
      <c r="K2726" s="1">
        <v>5</v>
      </c>
      <c r="L2726" s="1">
        <v>-0.55000000000000004</v>
      </c>
      <c r="M2726" s="1">
        <v>-6.7</v>
      </c>
      <c r="O2726" s="1">
        <f>случ!I2714</f>
        <v>-18.184210008943154</v>
      </c>
      <c r="P2726" s="1">
        <f t="shared" si="216"/>
        <v>5.275789991056854</v>
      </c>
      <c r="Q2726">
        <f t="shared" si="217"/>
        <v>-1</v>
      </c>
      <c r="S2726">
        <f>случ!J2714</f>
        <v>0.41548891521485581</v>
      </c>
      <c r="T2726">
        <f>случ!K2714</f>
        <v>5.0445201010748431</v>
      </c>
      <c r="U2726" s="1">
        <f t="shared" si="218"/>
        <v>12.765488915214855</v>
      </c>
      <c r="V2726" s="1">
        <f t="shared" si="219"/>
        <v>12.394520101074843</v>
      </c>
      <c r="X2726" s="4">
        <f>10-SUM(U2726&lt;$X$1,U2726&lt;$X$2,U2726&lt;$X$3,U2726&lt;$X$4,U2726&lt;$X$5,U2726&lt;$X$6,U2726&lt;$X$7,U2726&lt;$X$8,U2726&lt;$X$9,U2726&lt;$X$10)</f>
        <v>2</v>
      </c>
      <c r="Y2726" s="4">
        <f>SUM(V2726&lt;$Y$1,V2726&lt;$Y$2,V2726&lt;$Y$3,V2726&lt;$Y$4,V2726&lt;$Y$5,V2726&lt;$Y$6,V2726&lt;$Y$7,V2726&lt;$Y$8,V2726&lt;$Y$9,V2726&lt;$Y$10)</f>
        <v>1</v>
      </c>
      <c r="AA2726" s="10">
        <f t="shared" si="220"/>
        <v>-1.25E-3</v>
      </c>
    </row>
    <row r="2727" spans="1:27">
      <c r="A2727" s="4"/>
      <c r="B2727" t="s">
        <v>54</v>
      </c>
      <c r="C2727">
        <v>15</v>
      </c>
      <c r="D2727" s="1">
        <v>5.1999999999999904</v>
      </c>
      <c r="E2727" s="1">
        <v>0</v>
      </c>
      <c r="F2727" s="1">
        <v>1.75</v>
      </c>
      <c r="G2727" s="1">
        <v>0.4</v>
      </c>
      <c r="H2727" s="1">
        <v>8.5</v>
      </c>
      <c r="I2727" s="1">
        <v>-0.2</v>
      </c>
      <c r="J2727" s="1">
        <v>-0.17999999999999899</v>
      </c>
      <c r="K2727" s="1">
        <v>3</v>
      </c>
      <c r="L2727" s="1">
        <v>-0.2</v>
      </c>
      <c r="M2727" s="1">
        <v>-5</v>
      </c>
      <c r="O2727" s="1">
        <f>случ!I2715</f>
        <v>20.834329879624988</v>
      </c>
      <c r="P2727" s="1">
        <f t="shared" si="216"/>
        <v>52.144329879624983</v>
      </c>
      <c r="Q2727">
        <f t="shared" si="217"/>
        <v>0</v>
      </c>
      <c r="S2727">
        <f>случ!J2715</f>
        <v>16.251720181832322</v>
      </c>
      <c r="T2727">
        <f>случ!K2715</f>
        <v>8.082662635708795</v>
      </c>
      <c r="U2727" s="1">
        <f t="shared" si="218"/>
        <v>22.211720181832334</v>
      </c>
      <c r="V2727" s="1">
        <f t="shared" si="219"/>
        <v>12.942662635708807</v>
      </c>
      <c r="X2727" s="4">
        <f>10-SUM(U2727&lt;$X$1,U2727&lt;$X$2,U2727&lt;$X$3,U2727&lt;$X$4,U2727&lt;$X$5,U2727&lt;$X$6,U2727&lt;$X$7,U2727&lt;$X$8,U2727&lt;$X$9,U2727&lt;$X$10)</f>
        <v>5</v>
      </c>
      <c r="Y2727" s="4">
        <f>SUM(V2727&lt;$Y$1,V2727&lt;$Y$2,V2727&lt;$Y$3,V2727&lt;$Y$4,V2727&lt;$Y$5,V2727&lt;$Y$6,V2727&lt;$Y$7,V2727&lt;$Y$8,V2727&lt;$Y$9,V2727&lt;$Y$10)</f>
        <v>1</v>
      </c>
      <c r="AA2727" s="10">
        <f t="shared" si="220"/>
        <v>0</v>
      </c>
    </row>
    <row r="2728" spans="1:27">
      <c r="A2728" s="4"/>
      <c r="B2728" t="s">
        <v>55</v>
      </c>
      <c r="C2728">
        <v>15</v>
      </c>
      <c r="D2728" s="1">
        <v>4.5999999999999899</v>
      </c>
      <c r="E2728" s="1">
        <v>0</v>
      </c>
      <c r="F2728" s="1">
        <v>1.75</v>
      </c>
      <c r="G2728" s="1">
        <v>-0.08</v>
      </c>
      <c r="H2728" s="1">
        <v>8</v>
      </c>
      <c r="I2728" s="1">
        <v>-5.5555555555555497E-2</v>
      </c>
      <c r="J2728" s="1">
        <v>-0.17999999999999899</v>
      </c>
      <c r="K2728" s="1">
        <v>3</v>
      </c>
      <c r="L2728" s="1">
        <v>-0.55555555555555503</v>
      </c>
      <c r="M2728" s="1">
        <v>-3.2</v>
      </c>
      <c r="O2728" s="1">
        <f>случ!I2716</f>
        <v>19.379482377840972</v>
      </c>
      <c r="P2728" s="1">
        <f t="shared" si="216"/>
        <v>49.827260155618745</v>
      </c>
      <c r="Q2728">
        <f t="shared" si="217"/>
        <v>0</v>
      </c>
      <c r="S2728">
        <f>случ!J2716</f>
        <v>-1.137833521695564</v>
      </c>
      <c r="T2728">
        <f>случ!K2716</f>
        <v>-3.5190578162085235</v>
      </c>
      <c r="U2728" s="1">
        <f t="shared" si="218"/>
        <v>10.63549981163778</v>
      </c>
      <c r="V2728" s="1">
        <f t="shared" si="219"/>
        <v>2.5320532949025991</v>
      </c>
      <c r="X2728" s="4">
        <f>10-SUM(U2728&lt;$X$1,U2728&lt;$X$2,U2728&lt;$X$3,U2728&lt;$X$4,U2728&lt;$X$5,U2728&lt;$X$6,U2728&lt;$X$7,U2728&lt;$X$8,U2728&lt;$X$9,U2728&lt;$X$10)</f>
        <v>2</v>
      </c>
      <c r="Y2728" s="4">
        <f>SUM(V2728&lt;$Y$1,V2728&lt;$Y$2,V2728&lt;$Y$3,V2728&lt;$Y$4,V2728&lt;$Y$5,V2728&lt;$Y$6,V2728&lt;$Y$7,V2728&lt;$Y$8,V2728&lt;$Y$9,V2728&lt;$Y$10)</f>
        <v>5</v>
      </c>
      <c r="AA2728" s="10">
        <f t="shared" si="220"/>
        <v>0</v>
      </c>
    </row>
    <row r="2729" spans="1:27">
      <c r="A2729" s="4"/>
      <c r="B2729" t="s">
        <v>56</v>
      </c>
      <c r="C2729">
        <v>15</v>
      </c>
      <c r="D2729" s="1">
        <v>-0.5</v>
      </c>
      <c r="E2729" s="1">
        <v>0</v>
      </c>
      <c r="F2729" s="1">
        <v>1.75</v>
      </c>
      <c r="G2729" s="1">
        <v>3.9100000000000003E-2</v>
      </c>
      <c r="H2729" s="1">
        <v>7.5</v>
      </c>
      <c r="I2729" s="1">
        <v>0.16666666666666599</v>
      </c>
      <c r="J2729" s="1">
        <v>-0.28000000000000103</v>
      </c>
      <c r="K2729" s="1">
        <v>3</v>
      </c>
      <c r="L2729" s="1">
        <v>-0.33333333333333298</v>
      </c>
      <c r="M2729" s="1">
        <v>-1.9</v>
      </c>
      <c r="O2729" s="1">
        <f>случ!I2717</f>
        <v>-13.850127109175494</v>
      </c>
      <c r="P2729" s="1">
        <f t="shared" si="216"/>
        <v>12.616539557491171</v>
      </c>
      <c r="Q2729">
        <f t="shared" si="217"/>
        <v>-1</v>
      </c>
      <c r="S2729">
        <f>случ!J2717</f>
        <v>-4.5032199819845351</v>
      </c>
      <c r="T2729">
        <f>случ!K2717</f>
        <v>7.6029563953864718</v>
      </c>
      <c r="U2729" s="1">
        <f t="shared" si="218"/>
        <v>4.7221800180154494</v>
      </c>
      <c r="V2729" s="1">
        <f t="shared" si="219"/>
        <v>11.990523062053118</v>
      </c>
      <c r="X2729" s="4">
        <f>10-SUM(U2729&lt;$X$1,U2729&lt;$X$2,U2729&lt;$X$3,U2729&lt;$X$4,U2729&lt;$X$5,U2729&lt;$X$6,U2729&lt;$X$7,U2729&lt;$X$8,U2729&lt;$X$9,U2729&lt;$X$10)</f>
        <v>0</v>
      </c>
      <c r="Y2729" s="4">
        <f>SUM(V2729&lt;$Y$1,V2729&lt;$Y$2,V2729&lt;$Y$3,V2729&lt;$Y$4,V2729&lt;$Y$5,V2729&lt;$Y$6,V2729&lt;$Y$7,V2729&lt;$Y$8,V2729&lt;$Y$9,V2729&lt;$Y$10)</f>
        <v>2</v>
      </c>
      <c r="AA2729" s="10">
        <f t="shared" si="220"/>
        <v>-2.5000000000000001E-3</v>
      </c>
    </row>
    <row r="2730" spans="1:27">
      <c r="A2730" s="4"/>
      <c r="B2730" t="s">
        <v>57</v>
      </c>
      <c r="C2730">
        <v>15</v>
      </c>
      <c r="D2730" s="1">
        <v>-11.2</v>
      </c>
      <c r="E2730" s="1">
        <v>0</v>
      </c>
      <c r="F2730" s="1">
        <v>1.75</v>
      </c>
      <c r="G2730" s="1">
        <v>3.00000000000002E-2</v>
      </c>
      <c r="H2730" s="1">
        <v>7</v>
      </c>
      <c r="I2730" s="1">
        <v>0.25</v>
      </c>
      <c r="J2730" s="1">
        <v>-0.38999999999999901</v>
      </c>
      <c r="K2730" s="1">
        <v>3</v>
      </c>
      <c r="L2730" s="1">
        <v>-0.25</v>
      </c>
      <c r="M2730" s="1">
        <v>-3.5</v>
      </c>
      <c r="O2730" s="1">
        <f>случ!I2718</f>
        <v>-44.327206901805724</v>
      </c>
      <c r="P2730" s="1">
        <f t="shared" si="216"/>
        <v>-25.817206901805722</v>
      </c>
      <c r="Q2730">
        <f t="shared" si="217"/>
        <v>-1</v>
      </c>
      <c r="S2730">
        <f>случ!J2718</f>
        <v>-28.629382564988362</v>
      </c>
      <c r="T2730">
        <f>случ!K2718</f>
        <v>0.29914072765909433</v>
      </c>
      <c r="U2730" s="1">
        <f t="shared" si="218"/>
        <v>-23.379382564988351</v>
      </c>
      <c r="V2730" s="1">
        <f t="shared" si="219"/>
        <v>4.9491407276591062</v>
      </c>
      <c r="X2730" s="4">
        <f>10-SUM(U2730&lt;$X$1,U2730&lt;$X$2,U2730&lt;$X$3,U2730&lt;$X$4,U2730&lt;$X$5,U2730&lt;$X$6,U2730&lt;$X$7,U2730&lt;$X$8,U2730&lt;$X$9,U2730&lt;$X$10)</f>
        <v>0</v>
      </c>
      <c r="Y2730" s="4">
        <f>SUM(V2730&lt;$Y$1,V2730&lt;$Y$2,V2730&lt;$Y$3,V2730&lt;$Y$4,V2730&lt;$Y$5,V2730&lt;$Y$6,V2730&lt;$Y$7,V2730&lt;$Y$8,V2730&lt;$Y$9,V2730&lt;$Y$10)</f>
        <v>4</v>
      </c>
      <c r="AA2730" s="10">
        <f t="shared" si="220"/>
        <v>-5.0000000000000001E-3</v>
      </c>
    </row>
    <row r="2731" spans="1:27">
      <c r="A2731" s="4"/>
      <c r="B2731" t="s">
        <v>58</v>
      </c>
      <c r="C2731">
        <v>15</v>
      </c>
      <c r="D2731" s="1">
        <v>-6.5</v>
      </c>
      <c r="E2731" s="1">
        <v>0</v>
      </c>
      <c r="F2731" s="1">
        <v>1.25</v>
      </c>
      <c r="G2731" s="1">
        <v>-0.33</v>
      </c>
      <c r="H2731" s="1">
        <v>6.75</v>
      </c>
      <c r="I2731" s="1">
        <v>2.4999999999999901E-2</v>
      </c>
      <c r="J2731" s="1">
        <v>-0.54999999999999905</v>
      </c>
      <c r="K2731" s="1">
        <v>3</v>
      </c>
      <c r="L2731" s="1">
        <v>-0.22500000000000001</v>
      </c>
      <c r="M2731" s="1">
        <v>-3.4</v>
      </c>
      <c r="O2731" s="1">
        <f>случ!I2719</f>
        <v>32.801927432573379</v>
      </c>
      <c r="P2731" s="1">
        <f t="shared" si="216"/>
        <v>48.76192743257338</v>
      </c>
      <c r="Q2731">
        <f t="shared" si="217"/>
        <v>0</v>
      </c>
      <c r="S2731">
        <f>случ!J2719</f>
        <v>-14.252142220852143</v>
      </c>
      <c r="T2731">
        <f>случ!K2719</f>
        <v>3.0419852837183581</v>
      </c>
      <c r="U2731" s="1">
        <f t="shared" si="218"/>
        <v>-8.9721422208521311</v>
      </c>
      <c r="V2731" s="1">
        <f t="shared" si="219"/>
        <v>3.0469852837183686</v>
      </c>
      <c r="X2731" s="4">
        <f>10-SUM(U2731&lt;$X$1,U2731&lt;$X$2,U2731&lt;$X$3,U2731&lt;$X$4,U2731&lt;$X$5,U2731&lt;$X$6,U2731&lt;$X$7,U2731&lt;$X$8,U2731&lt;$X$9,U2731&lt;$X$10)</f>
        <v>0</v>
      </c>
      <c r="Y2731" s="4">
        <f>SUM(V2731&lt;$Y$1,V2731&lt;$Y$2,V2731&lt;$Y$3,V2731&lt;$Y$4,V2731&lt;$Y$5,V2731&lt;$Y$6,V2731&lt;$Y$7,V2731&lt;$Y$8,V2731&lt;$Y$9,V2731&lt;$Y$10)</f>
        <v>4</v>
      </c>
      <c r="AA2731" s="10">
        <f t="shared" si="220"/>
        <v>0</v>
      </c>
    </row>
    <row r="2732" spans="1:27">
      <c r="A2732" s="4"/>
      <c r="B2732" t="s">
        <v>59</v>
      </c>
      <c r="C2732">
        <v>15</v>
      </c>
      <c r="D2732" s="1">
        <v>0</v>
      </c>
      <c r="E2732" s="1">
        <v>-0.25</v>
      </c>
      <c r="F2732" s="1">
        <v>1.25</v>
      </c>
      <c r="G2732" s="1">
        <v>0.5</v>
      </c>
      <c r="H2732" s="1">
        <v>6.75</v>
      </c>
      <c r="I2732" s="1">
        <v>0</v>
      </c>
      <c r="J2732" s="1">
        <v>0.75</v>
      </c>
      <c r="K2732" s="1">
        <v>3</v>
      </c>
      <c r="L2732" s="1">
        <v>0</v>
      </c>
      <c r="M2732" s="1">
        <v>-3.4</v>
      </c>
      <c r="O2732" s="1">
        <f>случ!I2720</f>
        <v>21.827463231141991</v>
      </c>
      <c r="P2732" s="1">
        <f t="shared" si="216"/>
        <v>39.077463231141991</v>
      </c>
      <c r="Q2732">
        <f t="shared" si="217"/>
        <v>0</v>
      </c>
      <c r="S2732">
        <f>случ!J2720</f>
        <v>0.8885067753460143</v>
      </c>
      <c r="T2732">
        <f>случ!K2720</f>
        <v>7.7609690787236731</v>
      </c>
      <c r="U2732" s="1">
        <f t="shared" si="218"/>
        <v>16.988506775346014</v>
      </c>
      <c r="V2732" s="1">
        <f t="shared" si="219"/>
        <v>22.660969078723674</v>
      </c>
      <c r="X2732" s="4">
        <f>10-SUM(U2732&lt;$X$1,U2732&lt;$X$2,U2732&lt;$X$3,U2732&lt;$X$4,U2732&lt;$X$5,U2732&lt;$X$6,U2732&lt;$X$7,U2732&lt;$X$8,U2732&lt;$X$9,U2732&lt;$X$10)</f>
        <v>3</v>
      </c>
      <c r="Y2732" s="4">
        <f>SUM(V2732&lt;$Y$1,V2732&lt;$Y$2,V2732&lt;$Y$3,V2732&lt;$Y$4,V2732&lt;$Y$5,V2732&lt;$Y$6,V2732&lt;$Y$7,V2732&lt;$Y$8,V2732&lt;$Y$9,V2732&lt;$Y$10)</f>
        <v>0</v>
      </c>
      <c r="AA2732" s="10">
        <f t="shared" si="220"/>
        <v>0</v>
      </c>
    </row>
    <row r="2733" spans="1:27">
      <c r="A2733" s="4"/>
      <c r="B2733" t="s">
        <v>60</v>
      </c>
      <c r="C2733">
        <v>15</v>
      </c>
      <c r="D2733" s="1">
        <v>26.4</v>
      </c>
      <c r="E2733" s="1">
        <v>-0.25</v>
      </c>
      <c r="F2733" s="1">
        <v>1.25</v>
      </c>
      <c r="G2733" s="1">
        <v>-8.9899999999999994E-2</v>
      </c>
      <c r="H2733" s="1">
        <v>6.5</v>
      </c>
      <c r="I2733" s="1">
        <v>-4.9999999999999899E-2</v>
      </c>
      <c r="J2733" s="1">
        <v>-0.73999999999999899</v>
      </c>
      <c r="K2733" s="1">
        <v>3</v>
      </c>
      <c r="L2733" s="1">
        <v>-0.3</v>
      </c>
      <c r="M2733" s="1">
        <v>2.5</v>
      </c>
      <c r="O2733" s="1">
        <f>случ!I2721</f>
        <v>-27.971357123275151</v>
      </c>
      <c r="P2733" s="1">
        <f t="shared" si="216"/>
        <v>7.4886428767248425</v>
      </c>
      <c r="Q2733">
        <f t="shared" si="217"/>
        <v>-1</v>
      </c>
      <c r="S2733">
        <f>случ!J2721</f>
        <v>1.4026622974106098</v>
      </c>
      <c r="T2733">
        <f>случ!K2721</f>
        <v>-3.3459442661026024</v>
      </c>
      <c r="U2733" s="1">
        <f t="shared" si="218"/>
        <v>8.872062297410622</v>
      </c>
      <c r="V2733" s="1">
        <f t="shared" si="219"/>
        <v>-12.726044266102587</v>
      </c>
      <c r="X2733" s="4">
        <f>10-SUM(U2733&lt;$X$1,U2733&lt;$X$2,U2733&lt;$X$3,U2733&lt;$X$4,U2733&lt;$X$5,U2733&lt;$X$6,U2733&lt;$X$7,U2733&lt;$X$8,U2733&lt;$X$9,U2733&lt;$X$10)</f>
        <v>1</v>
      </c>
      <c r="Y2733" s="4">
        <f>SUM(V2733&lt;$Y$1,V2733&lt;$Y$2,V2733&lt;$Y$3,V2733&lt;$Y$4,V2733&lt;$Y$5,V2733&lt;$Y$6,V2733&lt;$Y$7,V2733&lt;$Y$8,V2733&lt;$Y$9,V2733&lt;$Y$10)</f>
        <v>9</v>
      </c>
      <c r="AA2733" s="10">
        <f t="shared" si="220"/>
        <v>-1.125E-2</v>
      </c>
    </row>
    <row r="2734" spans="1:27">
      <c r="A2734" s="4"/>
      <c r="B2734" t="s">
        <v>61</v>
      </c>
      <c r="C2734">
        <v>15</v>
      </c>
      <c r="D2734" s="1">
        <v>7.7999999999999901</v>
      </c>
      <c r="E2734" s="1">
        <v>0</v>
      </c>
      <c r="F2734" s="1">
        <v>1.25</v>
      </c>
      <c r="G2734" s="1">
        <v>-0.2</v>
      </c>
      <c r="H2734" s="1">
        <v>6.25</v>
      </c>
      <c r="I2734" s="1">
        <v>2.77777777777777E-2</v>
      </c>
      <c r="J2734" s="1">
        <v>-0.37</v>
      </c>
      <c r="K2734" s="1">
        <v>3</v>
      </c>
      <c r="L2734" s="1">
        <v>-0.22222222222222199</v>
      </c>
      <c r="M2734" s="1">
        <v>2.9</v>
      </c>
      <c r="O2734" s="1">
        <f>случ!I2722</f>
        <v>-41.918183075276794</v>
      </c>
      <c r="P2734" s="1">
        <f t="shared" si="216"/>
        <v>-16.447071964165687</v>
      </c>
      <c r="Q2734">
        <f t="shared" si="217"/>
        <v>-1</v>
      </c>
      <c r="S2734">
        <f>случ!J2722</f>
        <v>3.6782800710418364</v>
      </c>
      <c r="T2734">
        <f>случ!K2722</f>
        <v>0.90560365706392476</v>
      </c>
      <c r="U2734" s="1">
        <f t="shared" si="218"/>
        <v>16.301613404375168</v>
      </c>
      <c r="V2734" s="1">
        <f t="shared" si="219"/>
        <v>-3.6599518984916322</v>
      </c>
      <c r="X2734" s="4">
        <f>10-SUM(U2734&lt;$X$1,U2734&lt;$X$2,U2734&lt;$X$3,U2734&lt;$X$4,U2734&lt;$X$5,U2734&lt;$X$6,U2734&lt;$X$7,U2734&lt;$X$8,U2734&lt;$X$9,U2734&lt;$X$10)</f>
        <v>3</v>
      </c>
      <c r="Y2734" s="4">
        <f>SUM(V2734&lt;$Y$1,V2734&lt;$Y$2,V2734&lt;$Y$3,V2734&lt;$Y$4,V2734&lt;$Y$5,V2734&lt;$Y$6,V2734&lt;$Y$7,V2734&lt;$Y$8,V2734&lt;$Y$9,V2734&lt;$Y$10)</f>
        <v>7</v>
      </c>
      <c r="AA2734" s="10">
        <f t="shared" si="220"/>
        <v>-8.7500000000000008E-3</v>
      </c>
    </row>
    <row r="2735" spans="1:27">
      <c r="A2735" s="4"/>
      <c r="B2735" t="s">
        <v>62</v>
      </c>
      <c r="C2735">
        <v>15</v>
      </c>
      <c r="D2735" s="1">
        <v>0.80000000000000404</v>
      </c>
      <c r="E2735" s="1">
        <v>-0.125</v>
      </c>
      <c r="F2735" s="1">
        <v>1.25</v>
      </c>
      <c r="G2735" s="1">
        <v>-0.15</v>
      </c>
      <c r="H2735" s="1">
        <v>6</v>
      </c>
      <c r="I2735" s="1">
        <v>7.4999999999999997E-2</v>
      </c>
      <c r="J2735" s="1">
        <v>-0.16999999999999901</v>
      </c>
      <c r="K2735" s="1">
        <v>3</v>
      </c>
      <c r="L2735" s="1">
        <v>-0.17499999999999999</v>
      </c>
      <c r="M2735" s="1">
        <v>4.3</v>
      </c>
      <c r="O2735" s="1">
        <f>случ!I2723</f>
        <v>27.593125111782015</v>
      </c>
      <c r="P2735" s="1">
        <f t="shared" si="216"/>
        <v>46.308125111782019</v>
      </c>
      <c r="Q2735">
        <f t="shared" si="217"/>
        <v>0</v>
      </c>
      <c r="S2735">
        <f>случ!J2723</f>
        <v>12.779765363402465</v>
      </c>
      <c r="T2735">
        <f>случ!K2723</f>
        <v>13.551865445539306</v>
      </c>
      <c r="U2735" s="1">
        <f t="shared" si="218"/>
        <v>28.569765363402478</v>
      </c>
      <c r="V2735" s="1">
        <f t="shared" si="219"/>
        <v>10.21686544553932</v>
      </c>
      <c r="X2735" s="4">
        <f>10-SUM(U2735&lt;$X$1,U2735&lt;$X$2,U2735&lt;$X$3,U2735&lt;$X$4,U2735&lt;$X$5,U2735&lt;$X$6,U2735&lt;$X$7,U2735&lt;$X$8,U2735&lt;$X$9,U2735&lt;$X$10)</f>
        <v>7</v>
      </c>
      <c r="Y2735" s="4">
        <f>SUM(V2735&lt;$Y$1,V2735&lt;$Y$2,V2735&lt;$Y$3,V2735&lt;$Y$4,V2735&lt;$Y$5,V2735&lt;$Y$6,V2735&lt;$Y$7,V2735&lt;$Y$8,V2735&lt;$Y$9,V2735&lt;$Y$10)</f>
        <v>2</v>
      </c>
      <c r="AA2735" s="10">
        <f t="shared" si="220"/>
        <v>0</v>
      </c>
    </row>
    <row r="2736" spans="1:27">
      <c r="A2736" s="4"/>
      <c r="B2736" t="s">
        <v>63</v>
      </c>
      <c r="C2736">
        <v>15</v>
      </c>
      <c r="D2736" s="1">
        <v>-5.8</v>
      </c>
      <c r="E2736" s="1">
        <v>-0.125</v>
      </c>
      <c r="F2736" s="1">
        <v>1.25</v>
      </c>
      <c r="G2736" s="1">
        <v>-9.9599999999999994E-2</v>
      </c>
      <c r="H2736" s="1">
        <v>5.75</v>
      </c>
      <c r="I2736" s="1">
        <v>2.77777777777777E-2</v>
      </c>
      <c r="J2736" s="1">
        <v>-0.19999999999999901</v>
      </c>
      <c r="K2736" s="1">
        <v>3</v>
      </c>
      <c r="L2736" s="1">
        <v>-0.22222222222222199</v>
      </c>
      <c r="M2736" s="1">
        <v>3.1</v>
      </c>
      <c r="O2736" s="1">
        <f>случ!I2724</f>
        <v>21.771514871071645</v>
      </c>
      <c r="P2736" s="1">
        <f t="shared" si="216"/>
        <v>35.597625982182755</v>
      </c>
      <c r="Q2736">
        <f t="shared" si="217"/>
        <v>0</v>
      </c>
      <c r="S2736">
        <f>случ!J2724</f>
        <v>-1.82575086568873</v>
      </c>
      <c r="T2736">
        <f>случ!K2724</f>
        <v>-4.3546527557084671</v>
      </c>
      <c r="U2736" s="1">
        <f t="shared" si="218"/>
        <v>12.105182467644614</v>
      </c>
      <c r="V2736" s="1">
        <f t="shared" si="219"/>
        <v>-7.5106083112640123</v>
      </c>
      <c r="X2736" s="4">
        <f>10-SUM(U2736&lt;$X$1,U2736&lt;$X$2,U2736&lt;$X$3,U2736&lt;$X$4,U2736&lt;$X$5,U2736&lt;$X$6,U2736&lt;$X$7,U2736&lt;$X$8,U2736&lt;$X$9,U2736&lt;$X$10)</f>
        <v>2</v>
      </c>
      <c r="Y2736" s="4">
        <f>SUM(V2736&lt;$Y$1,V2736&lt;$Y$2,V2736&lt;$Y$3,V2736&lt;$Y$4,V2736&lt;$Y$5,V2736&lt;$Y$6,V2736&lt;$Y$7,V2736&lt;$Y$8,V2736&lt;$Y$9,V2736&lt;$Y$10)</f>
        <v>8</v>
      </c>
      <c r="AA2736" s="10">
        <f t="shared" si="220"/>
        <v>0</v>
      </c>
    </row>
    <row r="2737" spans="1:27">
      <c r="A2737" s="4"/>
      <c r="B2737" t="s">
        <v>64</v>
      </c>
      <c r="C2737">
        <v>15</v>
      </c>
      <c r="D2737" s="1">
        <v>-3.5</v>
      </c>
      <c r="E2737" s="1">
        <v>0</v>
      </c>
      <c r="F2737" s="1">
        <v>1.25</v>
      </c>
      <c r="G2737" s="1">
        <v>-0.2</v>
      </c>
      <c r="H2737" s="1">
        <v>5.5</v>
      </c>
      <c r="I2737" s="1">
        <v>0.125</v>
      </c>
      <c r="J2737" s="1">
        <v>-0.19999999999999901</v>
      </c>
      <c r="K2737" s="1">
        <v>3</v>
      </c>
      <c r="L2737" s="1">
        <v>-0.125</v>
      </c>
      <c r="M2737" s="1">
        <v>4.8</v>
      </c>
      <c r="O2737" s="1">
        <f>случ!I2725</f>
        <v>-52.761891156179686</v>
      </c>
      <c r="P2737" s="1">
        <f t="shared" si="216"/>
        <v>-35.911891156179685</v>
      </c>
      <c r="Q2737">
        <f t="shared" si="217"/>
        <v>-1</v>
      </c>
      <c r="S2737">
        <f>случ!J2725</f>
        <v>4.8623396408592967</v>
      </c>
      <c r="T2737">
        <f>случ!K2725</f>
        <v>7.1104063879086397</v>
      </c>
      <c r="U2737" s="1">
        <f t="shared" si="218"/>
        <v>20.262339640859309</v>
      </c>
      <c r="V2737" s="1">
        <f t="shared" si="219"/>
        <v>2.7854063879086528</v>
      </c>
      <c r="X2737" s="4">
        <f>10-SUM(U2737&lt;$X$1,U2737&lt;$X$2,U2737&lt;$X$3,U2737&lt;$X$4,U2737&lt;$X$5,U2737&lt;$X$6,U2737&lt;$X$7,U2737&lt;$X$8,U2737&lt;$X$9,U2737&lt;$X$10)</f>
        <v>5</v>
      </c>
      <c r="Y2737" s="4">
        <f>SUM(V2737&lt;$Y$1,V2737&lt;$Y$2,V2737&lt;$Y$3,V2737&lt;$Y$4,V2737&lt;$Y$5,V2737&lt;$Y$6,V2737&lt;$Y$7,V2737&lt;$Y$8,V2737&lt;$Y$9,V2737&lt;$Y$10)</f>
        <v>5</v>
      </c>
      <c r="AA2737" s="10">
        <f t="shared" si="220"/>
        <v>-6.2500000000000003E-3</v>
      </c>
    </row>
    <row r="2738" spans="1:27">
      <c r="A2738" s="4"/>
      <c r="B2738" t="s">
        <v>65</v>
      </c>
      <c r="C2738">
        <v>15</v>
      </c>
      <c r="D2738" s="1">
        <v>-5.3999999999999897</v>
      </c>
      <c r="E2738" s="1">
        <v>-0.25</v>
      </c>
      <c r="F2738" s="1">
        <v>1</v>
      </c>
      <c r="G2738" s="1">
        <v>-0.15</v>
      </c>
      <c r="H2738" s="1">
        <v>5.25</v>
      </c>
      <c r="I2738" s="1">
        <v>0.125</v>
      </c>
      <c r="J2738" s="1">
        <v>-0.16999999999999901</v>
      </c>
      <c r="K2738" s="1">
        <v>3</v>
      </c>
      <c r="L2738" s="1">
        <v>-0.125</v>
      </c>
      <c r="M2738" s="1">
        <v>2.6</v>
      </c>
      <c r="O2738" s="1">
        <f>случ!I2726</f>
        <v>-4.9942207065854305</v>
      </c>
      <c r="P2738" s="1">
        <f t="shared" si="216"/>
        <v>4.275779293414578</v>
      </c>
      <c r="Q2738">
        <f t="shared" si="217"/>
        <v>-1</v>
      </c>
      <c r="S2738">
        <f>случ!J2726</f>
        <v>7.0052213990311474</v>
      </c>
      <c r="T2738">
        <f>случ!K2726</f>
        <v>14.19162140735688</v>
      </c>
      <c r="U2738" s="1">
        <f t="shared" si="218"/>
        <v>20.04522139903116</v>
      </c>
      <c r="V2738" s="1">
        <f t="shared" si="219"/>
        <v>12.156621407356894</v>
      </c>
      <c r="X2738" s="4">
        <f>10-SUM(U2738&lt;$X$1,U2738&lt;$X$2,U2738&lt;$X$3,U2738&lt;$X$4,U2738&lt;$X$5,U2738&lt;$X$6,U2738&lt;$X$7,U2738&lt;$X$8,U2738&lt;$X$9,U2738&lt;$X$10)</f>
        <v>5</v>
      </c>
      <c r="Y2738" s="4">
        <f>SUM(V2738&lt;$Y$1,V2738&lt;$Y$2,V2738&lt;$Y$3,V2738&lt;$Y$4,V2738&lt;$Y$5,V2738&lt;$Y$6,V2738&lt;$Y$7,V2738&lt;$Y$8,V2738&lt;$Y$9,V2738&lt;$Y$10)</f>
        <v>1</v>
      </c>
      <c r="AA2738" s="10">
        <f t="shared" si="220"/>
        <v>-1.25E-3</v>
      </c>
    </row>
    <row r="2739" spans="1:27">
      <c r="A2739" s="4"/>
      <c r="B2739" t="s">
        <v>66</v>
      </c>
      <c r="C2739">
        <v>15</v>
      </c>
      <c r="D2739" s="1">
        <v>0</v>
      </c>
      <c r="E2739" s="1">
        <v>-0.25</v>
      </c>
      <c r="F2739" s="1">
        <v>1</v>
      </c>
      <c r="G2739" s="1">
        <v>0</v>
      </c>
      <c r="H2739" s="1">
        <v>5.25</v>
      </c>
      <c r="I2739" s="1">
        <v>0</v>
      </c>
      <c r="J2739" s="1">
        <v>0</v>
      </c>
      <c r="K2739" s="1">
        <v>3</v>
      </c>
      <c r="L2739" s="1">
        <v>0</v>
      </c>
      <c r="M2739" s="1">
        <v>2.6</v>
      </c>
      <c r="O2739" s="1">
        <f>случ!I2727</f>
        <v>2.4787696080700616</v>
      </c>
      <c r="P2739" s="1">
        <f t="shared" si="216"/>
        <v>15.478769608070062</v>
      </c>
      <c r="Q2739">
        <f t="shared" si="217"/>
        <v>-1</v>
      </c>
      <c r="S2739">
        <f>случ!J2727</f>
        <v>-24.257909371221299</v>
      </c>
      <c r="T2739">
        <f>случ!K2727</f>
        <v>-1.807667339555542</v>
      </c>
      <c r="U2739" s="1">
        <f t="shared" si="218"/>
        <v>-10.407909371221299</v>
      </c>
      <c r="V2739" s="1">
        <f t="shared" si="219"/>
        <v>-3.6576673395555419</v>
      </c>
      <c r="X2739" s="4">
        <f>10-SUM(U2739&lt;$X$1,U2739&lt;$X$2,U2739&lt;$X$3,U2739&lt;$X$4,U2739&lt;$X$5,U2739&lt;$X$6,U2739&lt;$X$7,U2739&lt;$X$8,U2739&lt;$X$9,U2739&lt;$X$10)</f>
        <v>0</v>
      </c>
      <c r="Y2739" s="4">
        <f>SUM(V2739&lt;$Y$1,V2739&lt;$Y$2,V2739&lt;$Y$3,V2739&lt;$Y$4,V2739&lt;$Y$5,V2739&lt;$Y$6,V2739&lt;$Y$7,V2739&lt;$Y$8,V2739&lt;$Y$9,V2739&lt;$Y$10)</f>
        <v>7</v>
      </c>
      <c r="AA2739" s="10">
        <f t="shared" si="220"/>
        <v>-8.7500000000000008E-3</v>
      </c>
    </row>
    <row r="2740" spans="1:27">
      <c r="A2740" s="4"/>
      <c r="B2740" t="s">
        <v>67</v>
      </c>
      <c r="C2740">
        <v>15</v>
      </c>
      <c r="D2740" s="1">
        <v>7.1</v>
      </c>
      <c r="E2740" s="1">
        <v>0</v>
      </c>
      <c r="F2740" s="1">
        <v>1</v>
      </c>
      <c r="G2740" s="1">
        <v>-0.16999999999999901</v>
      </c>
      <c r="H2740" s="1">
        <v>5.25</v>
      </c>
      <c r="I2740" s="1">
        <v>-0.11111111111111099</v>
      </c>
      <c r="J2740" s="1">
        <v>-0.16</v>
      </c>
      <c r="K2740" s="1">
        <v>3</v>
      </c>
      <c r="L2740" s="1">
        <v>-0.11111111111111099</v>
      </c>
      <c r="M2740" s="1">
        <v>9.8000000000000007</v>
      </c>
      <c r="O2740" s="1">
        <f>случ!I2728</f>
        <v>-9.0749272733433539</v>
      </c>
      <c r="P2740" s="1">
        <f t="shared" si="216"/>
        <v>12.100628282212201</v>
      </c>
      <c r="Q2740">
        <f t="shared" si="217"/>
        <v>-1</v>
      </c>
      <c r="S2740">
        <f>случ!J2728</f>
        <v>-12.928726088567517</v>
      </c>
      <c r="T2740">
        <f>случ!K2728</f>
        <v>8.1301828577268669</v>
      </c>
      <c r="U2740" s="1">
        <f t="shared" si="218"/>
        <v>7.7279405780991421</v>
      </c>
      <c r="V2740" s="1">
        <f t="shared" si="219"/>
        <v>-3.6075949200509108</v>
      </c>
      <c r="X2740" s="4">
        <f>10-SUM(U2740&lt;$X$1,U2740&lt;$X$2,U2740&lt;$X$3,U2740&lt;$X$4,U2740&lt;$X$5,U2740&lt;$X$6,U2740&lt;$X$7,U2740&lt;$X$8,U2740&lt;$X$9,U2740&lt;$X$10)</f>
        <v>1</v>
      </c>
      <c r="Y2740" s="4">
        <f>SUM(V2740&lt;$Y$1,V2740&lt;$Y$2,V2740&lt;$Y$3,V2740&lt;$Y$4,V2740&lt;$Y$5,V2740&lt;$Y$6,V2740&lt;$Y$7,V2740&lt;$Y$8,V2740&lt;$Y$9,V2740&lt;$Y$10)</f>
        <v>7</v>
      </c>
      <c r="AA2740" s="10">
        <f t="shared" si="220"/>
        <v>-8.7500000000000008E-3</v>
      </c>
    </row>
    <row r="2741" spans="1:27">
      <c r="A2741" s="4"/>
      <c r="B2741" t="s">
        <v>68</v>
      </c>
      <c r="C2741">
        <v>15</v>
      </c>
      <c r="D2741" s="1">
        <v>-4.0999999999999899</v>
      </c>
      <c r="E2741" s="1">
        <v>0</v>
      </c>
      <c r="F2741" s="1">
        <v>1</v>
      </c>
      <c r="G2741" s="1">
        <v>-9.9599999999999994E-2</v>
      </c>
      <c r="H2741" s="1">
        <v>5.25</v>
      </c>
      <c r="I2741" s="1">
        <v>0</v>
      </c>
      <c r="J2741" s="1">
        <v>-0.04</v>
      </c>
      <c r="K2741" s="1">
        <v>3</v>
      </c>
      <c r="L2741" s="1">
        <v>0</v>
      </c>
      <c r="M2741" s="1">
        <v>6.3</v>
      </c>
      <c r="O2741" s="1">
        <f>случ!I2729</f>
        <v>12.82281218232972</v>
      </c>
      <c r="P2741" s="1">
        <f t="shared" si="216"/>
        <v>26.20281218232973</v>
      </c>
      <c r="Q2741">
        <f t="shared" si="217"/>
        <v>0</v>
      </c>
      <c r="S2741">
        <f>случ!J2729</f>
        <v>17.636969594949093</v>
      </c>
      <c r="T2741">
        <f>случ!K2729</f>
        <v>1.6425985124105689</v>
      </c>
      <c r="U2741" s="1">
        <f t="shared" si="218"/>
        <v>35.264569594949094</v>
      </c>
      <c r="V2741" s="1">
        <f t="shared" si="219"/>
        <v>-4.327801487589432</v>
      </c>
      <c r="X2741" s="4">
        <f>10-SUM(U2741&lt;$X$1,U2741&lt;$X$2,U2741&lt;$X$3,U2741&lt;$X$4,U2741&lt;$X$5,U2741&lt;$X$6,U2741&lt;$X$7,U2741&lt;$X$8,U2741&lt;$X$9,U2741&lt;$X$10)</f>
        <v>9</v>
      </c>
      <c r="Y2741" s="4">
        <f>SUM(V2741&lt;$Y$1,V2741&lt;$Y$2,V2741&lt;$Y$3,V2741&lt;$Y$4,V2741&lt;$Y$5,V2741&lt;$Y$6,V2741&lt;$Y$7,V2741&lt;$Y$8,V2741&lt;$Y$9,V2741&lt;$Y$10)</f>
        <v>7</v>
      </c>
      <c r="AA2741" s="10">
        <f t="shared" si="220"/>
        <v>0</v>
      </c>
    </row>
    <row r="2742" spans="1:27">
      <c r="A2742" s="4"/>
      <c r="B2742" t="s">
        <v>69</v>
      </c>
      <c r="C2742">
        <v>15</v>
      </c>
      <c r="D2742" s="1">
        <v>-11.8</v>
      </c>
      <c r="E2742" s="1">
        <v>0</v>
      </c>
      <c r="F2742" s="1">
        <v>1</v>
      </c>
      <c r="G2742" s="1">
        <v>0.12999999999999901</v>
      </c>
      <c r="H2742" s="1">
        <v>5.25</v>
      </c>
      <c r="I2742" s="1">
        <v>0</v>
      </c>
      <c r="J2742" s="1">
        <v>8.9999999999999802E-2</v>
      </c>
      <c r="K2742" s="1">
        <v>3</v>
      </c>
      <c r="L2742" s="1">
        <v>0</v>
      </c>
      <c r="M2742" s="1">
        <v>5.0999999999999899</v>
      </c>
      <c r="O2742" s="1">
        <f>случ!I2730</f>
        <v>-0.9140904910472214</v>
      </c>
      <c r="P2742" s="1">
        <f t="shared" si="216"/>
        <v>7.0759095089527788</v>
      </c>
      <c r="Q2742">
        <f t="shared" si="217"/>
        <v>-1</v>
      </c>
      <c r="S2742">
        <f>случ!J2730</f>
        <v>-13.626882670192909</v>
      </c>
      <c r="T2742">
        <f>случ!K2730</f>
        <v>5.3099761850672147</v>
      </c>
      <c r="U2742" s="1">
        <f t="shared" si="218"/>
        <v>3.1131173298070856</v>
      </c>
      <c r="V2742" s="1">
        <f t="shared" si="219"/>
        <v>1.9999761850672231</v>
      </c>
      <c r="X2742" s="4">
        <f>10-SUM(U2742&lt;$X$1,U2742&lt;$X$2,U2742&lt;$X$3,U2742&lt;$X$4,U2742&lt;$X$5,U2742&lt;$X$6,U2742&lt;$X$7,U2742&lt;$X$8,U2742&lt;$X$9,U2742&lt;$X$10)</f>
        <v>0</v>
      </c>
      <c r="Y2742" s="4">
        <f>SUM(V2742&lt;$Y$1,V2742&lt;$Y$2,V2742&lt;$Y$3,V2742&lt;$Y$4,V2742&lt;$Y$5,V2742&lt;$Y$6,V2742&lt;$Y$7,V2742&lt;$Y$8,V2742&lt;$Y$9,V2742&lt;$Y$10)</f>
        <v>5</v>
      </c>
      <c r="AA2742" s="10">
        <f t="shared" si="220"/>
        <v>-6.2500000000000003E-3</v>
      </c>
    </row>
    <row r="2743" spans="1:27">
      <c r="A2743" s="4"/>
      <c r="B2743" t="s">
        <v>70</v>
      </c>
      <c r="C2743">
        <v>15</v>
      </c>
      <c r="D2743" s="1">
        <v>-21.6</v>
      </c>
      <c r="E2743" s="1">
        <v>0</v>
      </c>
      <c r="F2743" s="1">
        <v>1</v>
      </c>
      <c r="G2743" s="1">
        <v>8.9899999999999994E-2</v>
      </c>
      <c r="H2743" s="1">
        <v>5.25</v>
      </c>
      <c r="I2743" s="1">
        <v>0</v>
      </c>
      <c r="J2743" s="1">
        <v>-6.0000000000000497E-2</v>
      </c>
      <c r="K2743" s="1">
        <v>3</v>
      </c>
      <c r="L2743" s="1">
        <v>0</v>
      </c>
      <c r="M2743" s="1">
        <v>3.9</v>
      </c>
      <c r="O2743" s="1">
        <f>случ!I2731</f>
        <v>11.600621449693966</v>
      </c>
      <c r="P2743" s="1">
        <f t="shared" si="216"/>
        <v>12.730621449693967</v>
      </c>
      <c r="Q2743">
        <f t="shared" si="217"/>
        <v>-1</v>
      </c>
      <c r="S2743">
        <f>случ!J2731</f>
        <v>4.6053834952573709</v>
      </c>
      <c r="T2743">
        <f>случ!K2731</f>
        <v>20.913611270054425</v>
      </c>
      <c r="U2743" s="1">
        <f t="shared" si="218"/>
        <v>18.435983495257368</v>
      </c>
      <c r="V2743" s="1">
        <f t="shared" si="219"/>
        <v>16.893711270054418</v>
      </c>
      <c r="X2743" s="4">
        <f>10-SUM(U2743&lt;$X$1,U2743&lt;$X$2,U2743&lt;$X$3,U2743&lt;$X$4,U2743&lt;$X$5,U2743&lt;$X$6,U2743&lt;$X$7,U2743&lt;$X$8,U2743&lt;$X$9,U2743&lt;$X$10)</f>
        <v>4</v>
      </c>
      <c r="Y2743" s="4">
        <f>SUM(V2743&lt;$Y$1,V2743&lt;$Y$2,V2743&lt;$Y$3,V2743&lt;$Y$4,V2743&lt;$Y$5,V2743&lt;$Y$6,V2743&lt;$Y$7,V2743&lt;$Y$8,V2743&lt;$Y$9,V2743&lt;$Y$10)</f>
        <v>1</v>
      </c>
      <c r="AA2743" s="10">
        <f t="shared" si="220"/>
        <v>-1.25E-3</v>
      </c>
    </row>
    <row r="2744" spans="1:27">
      <c r="A2744" s="4"/>
      <c r="B2744" t="s">
        <v>71</v>
      </c>
      <c r="C2744">
        <v>15</v>
      </c>
      <c r="D2744" s="1">
        <v>-21.6</v>
      </c>
      <c r="E2744" s="1">
        <v>0</v>
      </c>
      <c r="F2744" s="1">
        <v>1</v>
      </c>
      <c r="G2744" s="1">
        <v>0.15</v>
      </c>
      <c r="H2744" s="1">
        <v>5.25</v>
      </c>
      <c r="I2744" s="1">
        <v>0</v>
      </c>
      <c r="J2744" s="1">
        <v>9.9999999999997799E-3</v>
      </c>
      <c r="K2744" s="1">
        <v>3</v>
      </c>
      <c r="L2744" s="1">
        <v>0</v>
      </c>
      <c r="M2744" s="1">
        <v>3.9</v>
      </c>
      <c r="O2744" s="1">
        <f>случ!I2732</f>
        <v>-39.876681662161118</v>
      </c>
      <c r="P2744" s="1">
        <f t="shared" si="216"/>
        <v>-38.746681662161116</v>
      </c>
      <c r="Q2744">
        <f t="shared" si="217"/>
        <v>-1</v>
      </c>
      <c r="S2744">
        <f>случ!J2732</f>
        <v>-37.32184485413493</v>
      </c>
      <c r="T2744">
        <f>случ!K2732</f>
        <v>3.8649121333022629</v>
      </c>
      <c r="U2744" s="1">
        <f t="shared" si="218"/>
        <v>-22.941844854134935</v>
      </c>
      <c r="V2744" s="1">
        <f t="shared" si="219"/>
        <v>0.69491213330225987</v>
      </c>
      <c r="X2744" s="4">
        <f>10-SUM(U2744&lt;$X$1,U2744&lt;$X$2,U2744&lt;$X$3,U2744&lt;$X$4,U2744&lt;$X$5,U2744&lt;$X$6,U2744&lt;$X$7,U2744&lt;$X$8,U2744&lt;$X$9,U2744&lt;$X$10)</f>
        <v>0</v>
      </c>
      <c r="Y2744" s="4">
        <f>SUM(V2744&lt;$Y$1,V2744&lt;$Y$2,V2744&lt;$Y$3,V2744&lt;$Y$4,V2744&lt;$Y$5,V2744&lt;$Y$6,V2744&lt;$Y$7,V2744&lt;$Y$8,V2744&lt;$Y$9,V2744&lt;$Y$10)</f>
        <v>5</v>
      </c>
      <c r="AA2744" s="10">
        <f t="shared" si="220"/>
        <v>-6.2500000000000003E-3</v>
      </c>
    </row>
    <row r="2745" spans="1:27">
      <c r="A2745" s="4"/>
      <c r="B2745" t="s">
        <v>72</v>
      </c>
      <c r="C2745">
        <v>15</v>
      </c>
      <c r="D2745" s="1">
        <v>-14.2</v>
      </c>
      <c r="E2745" s="1">
        <v>0</v>
      </c>
      <c r="F2745" s="1">
        <v>1</v>
      </c>
      <c r="G2745" s="1">
        <v>4.9799999999999997E-2</v>
      </c>
      <c r="H2745" s="1">
        <v>5.25</v>
      </c>
      <c r="I2745" s="1">
        <v>0</v>
      </c>
      <c r="J2745" s="1">
        <v>-4.9999999999999802E-2</v>
      </c>
      <c r="K2745" s="1">
        <v>2.5</v>
      </c>
      <c r="L2745" s="1">
        <v>0</v>
      </c>
      <c r="M2745" s="1">
        <v>8.3000000000000007</v>
      </c>
      <c r="O2745" s="1">
        <f>случ!I2733</f>
        <v>-30.897836058070681</v>
      </c>
      <c r="P2745" s="1">
        <f t="shared" si="216"/>
        <v>-24.587836058070678</v>
      </c>
      <c r="Q2745">
        <f t="shared" si="217"/>
        <v>-1</v>
      </c>
      <c r="S2745">
        <f>случ!J2733</f>
        <v>-18.950383844944682</v>
      </c>
      <c r="T2745">
        <f>случ!K2733</f>
        <v>9.2503515605323177</v>
      </c>
      <c r="U2745" s="1">
        <f t="shared" si="218"/>
        <v>-1.3491838449446796</v>
      </c>
      <c r="V2745" s="1">
        <f t="shared" si="219"/>
        <v>1.750551560532319</v>
      </c>
      <c r="X2745" s="4">
        <f>10-SUM(U2745&lt;$X$1,U2745&lt;$X$2,U2745&lt;$X$3,U2745&lt;$X$4,U2745&lt;$X$5,U2745&lt;$X$6,U2745&lt;$X$7,U2745&lt;$X$8,U2745&lt;$X$9,U2745&lt;$X$10)</f>
        <v>0</v>
      </c>
      <c r="Y2745" s="4">
        <f>SUM(V2745&lt;$Y$1,V2745&lt;$Y$2,V2745&lt;$Y$3,V2745&lt;$Y$4,V2745&lt;$Y$5,V2745&lt;$Y$6,V2745&lt;$Y$7,V2745&lt;$Y$8,V2745&lt;$Y$9,V2745&lt;$Y$10)</f>
        <v>5</v>
      </c>
      <c r="AA2745" s="10">
        <f t="shared" si="220"/>
        <v>-6.2500000000000003E-3</v>
      </c>
    </row>
    <row r="2746" spans="1:27">
      <c r="A2746" s="4"/>
      <c r="B2746" t="s">
        <v>73</v>
      </c>
      <c r="C2746">
        <v>15</v>
      </c>
      <c r="D2746" s="1">
        <v>10.9</v>
      </c>
      <c r="E2746" s="1">
        <v>0</v>
      </c>
      <c r="F2746" s="1">
        <v>1</v>
      </c>
      <c r="G2746" s="1">
        <v>9.7900000000000001E-3</v>
      </c>
      <c r="H2746" s="1">
        <v>5.25</v>
      </c>
      <c r="I2746" s="1">
        <v>0</v>
      </c>
      <c r="J2746" s="1">
        <v>0</v>
      </c>
      <c r="K2746" s="1">
        <v>2.5</v>
      </c>
      <c r="L2746" s="1">
        <v>0</v>
      </c>
      <c r="M2746" s="1">
        <v>12.6</v>
      </c>
      <c r="O2746" s="1">
        <f>случ!I2734</f>
        <v>36.2208273233528</v>
      </c>
      <c r="P2746" s="1">
        <f t="shared" si="216"/>
        <v>60.100827323352803</v>
      </c>
      <c r="Q2746">
        <f t="shared" si="217"/>
        <v>1</v>
      </c>
      <c r="S2746">
        <f>случ!J2734</f>
        <v>-11.113081597222754</v>
      </c>
      <c r="T2746">
        <f>случ!K2734</f>
        <v>-0.26785253380888829</v>
      </c>
      <c r="U2746" s="1">
        <f t="shared" si="218"/>
        <v>11.678178402777247</v>
      </c>
      <c r="V2746" s="1">
        <f t="shared" si="219"/>
        <v>-11.377642533808888</v>
      </c>
      <c r="X2746" s="4">
        <f>10-SUM(U2746&lt;$X$1,U2746&lt;$X$2,U2746&lt;$X$3,U2746&lt;$X$4,U2746&lt;$X$5,U2746&lt;$X$6,U2746&lt;$X$7,U2746&lt;$X$8,U2746&lt;$X$9,U2746&lt;$X$10)</f>
        <v>2</v>
      </c>
      <c r="Y2746" s="4">
        <f>SUM(V2746&lt;$Y$1,V2746&lt;$Y$2,V2746&lt;$Y$3,V2746&lt;$Y$4,V2746&lt;$Y$5,V2746&lt;$Y$6,V2746&lt;$Y$7,V2746&lt;$Y$8,V2746&lt;$Y$9,V2746&lt;$Y$10)</f>
        <v>9</v>
      </c>
      <c r="AA2746" s="10">
        <f t="shared" si="220"/>
        <v>2.5000000000000001E-3</v>
      </c>
    </row>
    <row r="2747" spans="1:27">
      <c r="A2747" s="4"/>
      <c r="B2747" t="s">
        <v>74</v>
      </c>
      <c r="C2747">
        <v>15</v>
      </c>
      <c r="D2747" s="1">
        <v>13.9</v>
      </c>
      <c r="E2747" s="1">
        <v>0</v>
      </c>
      <c r="F2747" s="1">
        <v>1</v>
      </c>
      <c r="G2747" s="1">
        <v>7.0000000000000201E-2</v>
      </c>
      <c r="H2747" s="1">
        <v>5.25</v>
      </c>
      <c r="I2747" s="1">
        <v>0</v>
      </c>
      <c r="J2747" s="1">
        <v>9.9999999999997799E-3</v>
      </c>
      <c r="K2747" s="1">
        <v>2.5</v>
      </c>
      <c r="L2747" s="1">
        <v>0</v>
      </c>
      <c r="M2747" s="1">
        <v>16.8</v>
      </c>
      <c r="O2747" s="1">
        <f>случ!I2735</f>
        <v>19.764677784772498</v>
      </c>
      <c r="P2747" s="1">
        <f t="shared" si="216"/>
        <v>45.744677784772499</v>
      </c>
      <c r="Q2747">
        <f t="shared" si="217"/>
        <v>0</v>
      </c>
      <c r="S2747">
        <f>случ!J2735</f>
        <v>1.6836184503786025</v>
      </c>
      <c r="T2747">
        <f>случ!K2735</f>
        <v>8.5472626854445384</v>
      </c>
      <c r="U2747" s="1">
        <f t="shared" si="218"/>
        <v>28.443618450378601</v>
      </c>
      <c r="V2747" s="1">
        <f t="shared" si="219"/>
        <v>-6.6927373145554654</v>
      </c>
      <c r="X2747" s="4">
        <f>10-SUM(U2747&lt;$X$1,U2747&lt;$X$2,U2747&lt;$X$3,U2747&lt;$X$4,U2747&lt;$X$5,U2747&lt;$X$6,U2747&lt;$X$7,U2747&lt;$X$8,U2747&lt;$X$9,U2747&lt;$X$10)</f>
        <v>7</v>
      </c>
      <c r="Y2747" s="4">
        <f>SUM(V2747&lt;$Y$1,V2747&lt;$Y$2,V2747&lt;$Y$3,V2747&lt;$Y$4,V2747&lt;$Y$5,V2747&lt;$Y$6,V2747&lt;$Y$7,V2747&lt;$Y$8,V2747&lt;$Y$9,V2747&lt;$Y$10)</f>
        <v>7</v>
      </c>
      <c r="AA2747" s="10">
        <f t="shared" si="220"/>
        <v>0</v>
      </c>
    </row>
    <row r="2748" spans="1:27">
      <c r="A2748" s="4"/>
      <c r="B2748" t="s">
        <v>75</v>
      </c>
      <c r="C2748">
        <v>15</v>
      </c>
      <c r="D2748" s="1">
        <v>8.5</v>
      </c>
      <c r="E2748" s="1">
        <v>0</v>
      </c>
      <c r="F2748" s="1">
        <v>1</v>
      </c>
      <c r="G2748" s="1">
        <v>0.16999999999999901</v>
      </c>
      <c r="H2748" s="1">
        <v>5.25</v>
      </c>
      <c r="I2748" s="1">
        <v>0</v>
      </c>
      <c r="J2748" s="1">
        <v>-5.0000000000000697E-2</v>
      </c>
      <c r="K2748" s="1">
        <v>2.5</v>
      </c>
      <c r="L2748" s="1">
        <v>0</v>
      </c>
      <c r="M2748" s="1">
        <v>19</v>
      </c>
      <c r="O2748" s="1">
        <f>случ!I2736</f>
        <v>-7.8633301349309859</v>
      </c>
      <c r="P2748" s="1">
        <f t="shared" si="216"/>
        <v>14.336669865069013</v>
      </c>
      <c r="Q2748">
        <f t="shared" si="217"/>
        <v>-1</v>
      </c>
      <c r="S2748">
        <f>случ!J2736</f>
        <v>-9.1491080012231514</v>
      </c>
      <c r="T2748">
        <f>случ!K2736</f>
        <v>-4.8194642636098708</v>
      </c>
      <c r="U2748" s="1">
        <f t="shared" si="218"/>
        <v>18.430891998776847</v>
      </c>
      <c r="V2748" s="1">
        <f t="shared" si="219"/>
        <v>-23.139464263609877</v>
      </c>
      <c r="X2748" s="4">
        <f>10-SUM(U2748&lt;$X$1,U2748&lt;$X$2,U2748&lt;$X$3,U2748&lt;$X$4,U2748&lt;$X$5,U2748&lt;$X$6,U2748&lt;$X$7,U2748&lt;$X$8,U2748&lt;$X$9,U2748&lt;$X$10)</f>
        <v>4</v>
      </c>
      <c r="Y2748" s="4">
        <f>SUM(V2748&lt;$Y$1,V2748&lt;$Y$2,V2748&lt;$Y$3,V2748&lt;$Y$4,V2748&lt;$Y$5,V2748&lt;$Y$6,V2748&lt;$Y$7,V2748&lt;$Y$8,V2748&lt;$Y$9,V2748&lt;$Y$10)</f>
        <v>10</v>
      </c>
      <c r="AA2748" s="10">
        <f t="shared" si="220"/>
        <v>-1.2500000000000001E-2</v>
      </c>
    </row>
    <row r="2749" spans="1:27">
      <c r="A2749" s="4"/>
      <c r="B2749" t="s">
        <v>76</v>
      </c>
      <c r="C2749">
        <v>15</v>
      </c>
      <c r="D2749" s="1">
        <v>3.3999999999999901</v>
      </c>
      <c r="E2749" s="1">
        <v>0</v>
      </c>
      <c r="F2749" s="1">
        <v>1</v>
      </c>
      <c r="G2749" s="1">
        <v>0.2</v>
      </c>
      <c r="H2749" s="1">
        <v>5.25</v>
      </c>
      <c r="I2749" s="1">
        <v>0</v>
      </c>
      <c r="J2749" s="1">
        <v>-0.18</v>
      </c>
      <c r="K2749" s="1">
        <v>2.5</v>
      </c>
      <c r="L2749" s="1">
        <v>0</v>
      </c>
      <c r="M2749" s="1">
        <v>15.9</v>
      </c>
      <c r="O2749" s="1">
        <f>случ!I2737</f>
        <v>38.429972892139197</v>
      </c>
      <c r="P2749" s="1">
        <f t="shared" si="216"/>
        <v>57.059972892139186</v>
      </c>
      <c r="Q2749">
        <f t="shared" si="217"/>
        <v>0</v>
      </c>
      <c r="S2749">
        <f>случ!J2737</f>
        <v>-8.4397648859745527</v>
      </c>
      <c r="T2749">
        <f>случ!K2737</f>
        <v>2.4303111749036548</v>
      </c>
      <c r="U2749" s="1">
        <f t="shared" si="218"/>
        <v>14.170235114025447</v>
      </c>
      <c r="V2749" s="1">
        <f t="shared" si="219"/>
        <v>-14.509688825096347</v>
      </c>
      <c r="X2749" s="4">
        <f>10-SUM(U2749&lt;$X$1,U2749&lt;$X$2,U2749&lt;$X$3,U2749&lt;$X$4,U2749&lt;$X$5,U2749&lt;$X$6,U2749&lt;$X$7,U2749&lt;$X$8,U2749&lt;$X$9,U2749&lt;$X$10)</f>
        <v>3</v>
      </c>
      <c r="Y2749" s="4">
        <f>SUM(V2749&lt;$Y$1,V2749&lt;$Y$2,V2749&lt;$Y$3,V2749&lt;$Y$4,V2749&lt;$Y$5,V2749&lt;$Y$6,V2749&lt;$Y$7,V2749&lt;$Y$8,V2749&lt;$Y$9,V2749&lt;$Y$10)</f>
        <v>10</v>
      </c>
      <c r="AA2749" s="10">
        <f t="shared" si="220"/>
        <v>0</v>
      </c>
    </row>
    <row r="2750" spans="1:27">
      <c r="A2750" s="4"/>
      <c r="B2750" t="s">
        <v>77</v>
      </c>
      <c r="C2750">
        <v>15</v>
      </c>
      <c r="D2750" s="1">
        <v>4</v>
      </c>
      <c r="E2750" s="1">
        <v>0</v>
      </c>
      <c r="F2750" s="1">
        <v>1.25</v>
      </c>
      <c r="G2750" s="1">
        <v>0.29999999999999899</v>
      </c>
      <c r="H2750" s="1">
        <v>5.75</v>
      </c>
      <c r="I2750" s="1">
        <v>-2.5000000000000001E-2</v>
      </c>
      <c r="J2750" s="1">
        <v>-9.9999999999997799E-3</v>
      </c>
      <c r="K2750" s="1">
        <v>2.5</v>
      </c>
      <c r="L2750" s="1">
        <v>0.47499999999999998</v>
      </c>
      <c r="M2750" s="1">
        <v>16.5</v>
      </c>
      <c r="O2750" s="1">
        <f>случ!I2738</f>
        <v>-72.514342881627741</v>
      </c>
      <c r="P2750" s="1">
        <f t="shared" si="216"/>
        <v>-50.224342881627742</v>
      </c>
      <c r="Q2750">
        <f t="shared" si="217"/>
        <v>-1</v>
      </c>
      <c r="S2750">
        <f>случ!J2738</f>
        <v>6.0275415687114346</v>
      </c>
      <c r="T2750">
        <f>случ!K2738</f>
        <v>1.5230718220448403</v>
      </c>
      <c r="U2750" s="1">
        <f t="shared" si="218"/>
        <v>28.997541568711444</v>
      </c>
      <c r="V2750" s="1">
        <f t="shared" si="219"/>
        <v>-15.581928177955156</v>
      </c>
      <c r="X2750" s="4">
        <f>10-SUM(U2750&lt;$X$1,U2750&lt;$X$2,U2750&lt;$X$3,U2750&lt;$X$4,U2750&lt;$X$5,U2750&lt;$X$6,U2750&lt;$X$7,U2750&lt;$X$8,U2750&lt;$X$9,U2750&lt;$X$10)</f>
        <v>7</v>
      </c>
      <c r="Y2750" s="4">
        <f>SUM(V2750&lt;$Y$1,V2750&lt;$Y$2,V2750&lt;$Y$3,V2750&lt;$Y$4,V2750&lt;$Y$5,V2750&lt;$Y$6,V2750&lt;$Y$7,V2750&lt;$Y$8,V2750&lt;$Y$9,V2750&lt;$Y$10)</f>
        <v>10</v>
      </c>
      <c r="AA2750" s="10">
        <f t="shared" si="220"/>
        <v>-1.2500000000000001E-2</v>
      </c>
    </row>
    <row r="2751" spans="1:27">
      <c r="A2751" s="4"/>
      <c r="B2751" t="s">
        <v>78</v>
      </c>
      <c r="C2751">
        <v>15</v>
      </c>
      <c r="D2751" s="1">
        <v>1.69999999999999</v>
      </c>
      <c r="E2751" s="1">
        <v>0</v>
      </c>
      <c r="F2751" s="1">
        <v>1.25</v>
      </c>
      <c r="G2751" s="1">
        <v>0.2</v>
      </c>
      <c r="H2751" s="1">
        <v>6</v>
      </c>
      <c r="I2751" s="1">
        <v>-4.9999999999999899E-2</v>
      </c>
      <c r="J2751" s="1">
        <v>1.9999999999999501E-2</v>
      </c>
      <c r="K2751" s="1">
        <v>2.5</v>
      </c>
      <c r="L2751" s="1">
        <v>0.2</v>
      </c>
      <c r="M2751" s="1">
        <v>17.600000000000001</v>
      </c>
      <c r="O2751" s="1">
        <f>случ!I2739</f>
        <v>20.528433297406803</v>
      </c>
      <c r="P2751" s="1">
        <f t="shared" si="216"/>
        <v>41.448433297406794</v>
      </c>
      <c r="Q2751">
        <f t="shared" si="217"/>
        <v>0</v>
      </c>
      <c r="S2751">
        <f>случ!J2739</f>
        <v>25.78275120468744</v>
      </c>
      <c r="T2751">
        <f>случ!K2739</f>
        <v>0.78687699048973436</v>
      </c>
      <c r="U2751" s="1">
        <f t="shared" si="218"/>
        <v>52.492751204687437</v>
      </c>
      <c r="V2751" s="1">
        <f t="shared" si="219"/>
        <v>-15.853123009510274</v>
      </c>
      <c r="X2751" s="4">
        <f>10-SUM(U2751&lt;$X$1,U2751&lt;$X$2,U2751&lt;$X$3,U2751&lt;$X$4,U2751&lt;$X$5,U2751&lt;$X$6,U2751&lt;$X$7,U2751&lt;$X$8,U2751&lt;$X$9,U2751&lt;$X$10)</f>
        <v>10</v>
      </c>
      <c r="Y2751" s="4">
        <f>SUM(V2751&lt;$Y$1,V2751&lt;$Y$2,V2751&lt;$Y$3,V2751&lt;$Y$4,V2751&lt;$Y$5,V2751&lt;$Y$6,V2751&lt;$Y$7,V2751&lt;$Y$8,V2751&lt;$Y$9,V2751&lt;$Y$10)</f>
        <v>10</v>
      </c>
      <c r="AA2751" s="10">
        <f t="shared" si="220"/>
        <v>0</v>
      </c>
    </row>
    <row r="2752" spans="1:27">
      <c r="A2752" s="4"/>
      <c r="B2752" t="s">
        <v>79</v>
      </c>
      <c r="C2752">
        <v>15</v>
      </c>
      <c r="D2752" s="1">
        <v>3.6</v>
      </c>
      <c r="E2752" s="1">
        <v>0</v>
      </c>
      <c r="F2752" s="1">
        <v>1.5</v>
      </c>
      <c r="G2752" s="1">
        <v>0.23</v>
      </c>
      <c r="H2752" s="1">
        <v>6.5</v>
      </c>
      <c r="I2752" s="1">
        <v>-4.9999999999999899E-2</v>
      </c>
      <c r="J2752" s="1">
        <v>5.0000000000000697E-2</v>
      </c>
      <c r="K2752" s="1">
        <v>2.5</v>
      </c>
      <c r="L2752" s="1">
        <v>0.45</v>
      </c>
      <c r="M2752" s="1">
        <v>20</v>
      </c>
      <c r="O2752" s="1">
        <f>случ!I2740</f>
        <v>-47.413810023907402</v>
      </c>
      <c r="P2752" s="1">
        <f t="shared" si="216"/>
        <v>-21.913810023907402</v>
      </c>
      <c r="Q2752">
        <f t="shared" si="217"/>
        <v>-1</v>
      </c>
      <c r="S2752">
        <f>случ!J2740</f>
        <v>-9.406288240368383</v>
      </c>
      <c r="T2752">
        <f>случ!K2740</f>
        <v>5.8499452260738654</v>
      </c>
      <c r="U2752" s="1">
        <f t="shared" si="218"/>
        <v>19.163711759631624</v>
      </c>
      <c r="V2752" s="1">
        <f t="shared" si="219"/>
        <v>-13.330054773926124</v>
      </c>
      <c r="X2752" s="4">
        <f>10-SUM(U2752&lt;$X$1,U2752&lt;$X$2,U2752&lt;$X$3,U2752&lt;$X$4,U2752&lt;$X$5,U2752&lt;$X$6,U2752&lt;$X$7,U2752&lt;$X$8,U2752&lt;$X$9,U2752&lt;$X$10)</f>
        <v>4</v>
      </c>
      <c r="Y2752" s="4">
        <f>SUM(V2752&lt;$Y$1,V2752&lt;$Y$2,V2752&lt;$Y$3,V2752&lt;$Y$4,V2752&lt;$Y$5,V2752&lt;$Y$6,V2752&lt;$Y$7,V2752&lt;$Y$8,V2752&lt;$Y$9,V2752&lt;$Y$10)</f>
        <v>10</v>
      </c>
      <c r="AA2752" s="10">
        <f t="shared" si="220"/>
        <v>-1.2500000000000001E-2</v>
      </c>
    </row>
    <row r="2753" spans="1:27">
      <c r="A2753" s="4"/>
      <c r="B2753" t="s">
        <v>80</v>
      </c>
      <c r="C2753">
        <v>15</v>
      </c>
      <c r="D2753" s="1">
        <v>-9.1</v>
      </c>
      <c r="E2753" s="1">
        <v>0</v>
      </c>
      <c r="F2753" s="1">
        <v>1.75</v>
      </c>
      <c r="G2753" s="1">
        <v>0.26999999999999902</v>
      </c>
      <c r="H2753" s="1">
        <v>6.5</v>
      </c>
      <c r="I2753" s="1">
        <v>0</v>
      </c>
      <c r="J2753" s="1">
        <v>4.9999999999999802E-2</v>
      </c>
      <c r="K2753" s="1">
        <v>2.5</v>
      </c>
      <c r="L2753" s="1">
        <v>0</v>
      </c>
      <c r="M2753" s="1">
        <v>18.5</v>
      </c>
      <c r="O2753" s="1">
        <f>случ!I2741</f>
        <v>48.895693497648082</v>
      </c>
      <c r="P2753" s="1">
        <f t="shared" si="216"/>
        <v>68.275693497648092</v>
      </c>
      <c r="Q2753">
        <f t="shared" si="217"/>
        <v>1</v>
      </c>
      <c r="S2753">
        <f>случ!J2741</f>
        <v>4.1048097422671663</v>
      </c>
      <c r="T2753">
        <f>случ!K2741</f>
        <v>11.377245173711628</v>
      </c>
      <c r="U2753" s="1">
        <f t="shared" si="218"/>
        <v>33.134809742267173</v>
      </c>
      <c r="V2753" s="1">
        <f t="shared" si="219"/>
        <v>-3.9927548262883725</v>
      </c>
      <c r="X2753" s="4">
        <f>10-SUM(U2753&lt;$X$1,U2753&lt;$X$2,U2753&lt;$X$3,U2753&lt;$X$4,U2753&lt;$X$5,U2753&lt;$X$6,U2753&lt;$X$7,U2753&lt;$X$8,U2753&lt;$X$9,U2753&lt;$X$10)</f>
        <v>8</v>
      </c>
      <c r="Y2753" s="4">
        <f>SUM(V2753&lt;$Y$1,V2753&lt;$Y$2,V2753&lt;$Y$3,V2753&lt;$Y$4,V2753&lt;$Y$5,V2753&lt;$Y$6,V2753&lt;$Y$7,V2753&lt;$Y$8,V2753&lt;$Y$9,V2753&lt;$Y$10)</f>
        <v>7</v>
      </c>
      <c r="AA2753" s="10">
        <f t="shared" si="220"/>
        <v>0.01</v>
      </c>
    </row>
    <row r="2754" spans="1:27">
      <c r="A2754" s="4"/>
      <c r="B2754" t="s">
        <v>81</v>
      </c>
      <c r="C2754">
        <v>15</v>
      </c>
      <c r="D2754" s="1">
        <v>-15.6</v>
      </c>
      <c r="E2754" s="1">
        <v>0</v>
      </c>
      <c r="F2754" s="1">
        <v>1.75</v>
      </c>
      <c r="G2754" s="1">
        <v>9.9599999999999994E-2</v>
      </c>
      <c r="H2754" s="1">
        <v>6.5</v>
      </c>
      <c r="I2754" s="1">
        <v>0</v>
      </c>
      <c r="J2754" s="1">
        <v>-2.0000000000000399E-2</v>
      </c>
      <c r="K2754" s="1">
        <v>2.5</v>
      </c>
      <c r="L2754" s="1">
        <v>0</v>
      </c>
      <c r="M2754" s="1">
        <v>14.8</v>
      </c>
      <c r="O2754" s="1">
        <f>случ!I2742</f>
        <v>-11.340186275978885</v>
      </c>
      <c r="P2754" s="1">
        <f t="shared" si="216"/>
        <v>3.4898137240211149</v>
      </c>
      <c r="Q2754">
        <f t="shared" si="217"/>
        <v>-1</v>
      </c>
      <c r="S2754">
        <f>случ!J2742</f>
        <v>-6.3528379537342339</v>
      </c>
      <c r="T2754">
        <f>случ!K2742</f>
        <v>-1.5312153428073894</v>
      </c>
      <c r="U2754" s="1">
        <f t="shared" si="218"/>
        <v>19.089562046265762</v>
      </c>
      <c r="V2754" s="1">
        <f t="shared" si="219"/>
        <v>-13.940815342807394</v>
      </c>
      <c r="X2754" s="4">
        <f>10-SUM(U2754&lt;$X$1,U2754&lt;$X$2,U2754&lt;$X$3,U2754&lt;$X$4,U2754&lt;$X$5,U2754&lt;$X$6,U2754&lt;$X$7,U2754&lt;$X$8,U2754&lt;$X$9,U2754&lt;$X$10)</f>
        <v>4</v>
      </c>
      <c r="Y2754" s="4">
        <f>SUM(V2754&lt;$Y$1,V2754&lt;$Y$2,V2754&lt;$Y$3,V2754&lt;$Y$4,V2754&lt;$Y$5,V2754&lt;$Y$6,V2754&lt;$Y$7,V2754&lt;$Y$8,V2754&lt;$Y$9,V2754&lt;$Y$10)</f>
        <v>10</v>
      </c>
      <c r="AA2754" s="10">
        <f t="shared" si="220"/>
        <v>-1.2500000000000001E-2</v>
      </c>
    </row>
    <row r="2755" spans="1:27">
      <c r="A2755" s="4"/>
      <c r="B2755" t="s">
        <v>82</v>
      </c>
      <c r="C2755">
        <v>15</v>
      </c>
      <c r="D2755" s="1">
        <v>-30.5</v>
      </c>
      <c r="E2755" s="1">
        <v>0</v>
      </c>
      <c r="F2755" s="1">
        <v>2</v>
      </c>
      <c r="G2755" s="1">
        <v>9.9599999999999994E-2</v>
      </c>
      <c r="H2755" s="1">
        <v>6.5</v>
      </c>
      <c r="I2755" s="1">
        <v>0</v>
      </c>
      <c r="J2755" s="1">
        <v>3.00000000000002E-2</v>
      </c>
      <c r="K2755" s="1">
        <v>2.5</v>
      </c>
      <c r="L2755" s="1">
        <v>0</v>
      </c>
      <c r="M2755" s="1">
        <v>12.4</v>
      </c>
      <c r="O2755" s="1">
        <f>случ!I2743</f>
        <v>31.709040792027633</v>
      </c>
      <c r="P2755" s="1">
        <f t="shared" si="216"/>
        <v>38.859040792027635</v>
      </c>
      <c r="Q2755">
        <f t="shared" si="217"/>
        <v>0</v>
      </c>
      <c r="S2755">
        <f>случ!J2743</f>
        <v>14.546571977847931</v>
      </c>
      <c r="T2755">
        <f>случ!K2743</f>
        <v>-10.243958101352552</v>
      </c>
      <c r="U2755" s="1">
        <f t="shared" si="218"/>
        <v>38.238971977847932</v>
      </c>
      <c r="V2755" s="1">
        <f t="shared" si="219"/>
        <v>-19.603558101352547</v>
      </c>
      <c r="X2755" s="4">
        <f>10-SUM(U2755&lt;$X$1,U2755&lt;$X$2,U2755&lt;$X$3,U2755&lt;$X$4,U2755&lt;$X$5,U2755&lt;$X$6,U2755&lt;$X$7,U2755&lt;$X$8,U2755&lt;$X$9,U2755&lt;$X$10)</f>
        <v>9</v>
      </c>
      <c r="Y2755" s="4">
        <f>SUM(V2755&lt;$Y$1,V2755&lt;$Y$2,V2755&lt;$Y$3,V2755&lt;$Y$4,V2755&lt;$Y$5,V2755&lt;$Y$6,V2755&lt;$Y$7,V2755&lt;$Y$8,V2755&lt;$Y$9,V2755&lt;$Y$10)</f>
        <v>10</v>
      </c>
      <c r="AA2755" s="10">
        <f t="shared" si="220"/>
        <v>0</v>
      </c>
    </row>
    <row r="2756" spans="1:27">
      <c r="A2756" s="4"/>
      <c r="B2756" t="s">
        <v>83</v>
      </c>
      <c r="C2756">
        <v>15</v>
      </c>
      <c r="D2756" s="1">
        <v>-30.5</v>
      </c>
      <c r="E2756" s="1">
        <v>0</v>
      </c>
      <c r="F2756" s="1">
        <v>2.25</v>
      </c>
      <c r="G2756" s="1">
        <v>0</v>
      </c>
      <c r="H2756" s="1">
        <v>6.5</v>
      </c>
      <c r="I2756" s="1">
        <v>0</v>
      </c>
      <c r="J2756" s="1">
        <v>-9.9999999999999603E-2</v>
      </c>
      <c r="K2756" s="1">
        <v>2.5</v>
      </c>
      <c r="L2756" s="1">
        <v>0</v>
      </c>
      <c r="M2756" s="1">
        <v>12.4</v>
      </c>
      <c r="O2756" s="1">
        <f>случ!I2744</f>
        <v>-1.6398570555166336</v>
      </c>
      <c r="P2756" s="1">
        <f t="shared" si="216"/>
        <v>8.2601429444833681</v>
      </c>
      <c r="Q2756">
        <f t="shared" si="217"/>
        <v>-1</v>
      </c>
      <c r="S2756">
        <f>случ!J2744</f>
        <v>-3.3843197073803251</v>
      </c>
      <c r="T2756">
        <f>случ!K2744</f>
        <v>12.244816301644478</v>
      </c>
      <c r="U2756" s="1">
        <f t="shared" si="218"/>
        <v>19.21568029261968</v>
      </c>
      <c r="V2756" s="1">
        <f t="shared" si="219"/>
        <v>1.2948163016444827</v>
      </c>
      <c r="X2756" s="4">
        <f>10-SUM(U2756&lt;$X$1,U2756&lt;$X$2,U2756&lt;$X$3,U2756&lt;$X$4,U2756&lt;$X$5,U2756&lt;$X$6,U2756&lt;$X$7,U2756&lt;$X$8,U2756&lt;$X$9,U2756&lt;$X$10)</f>
        <v>4</v>
      </c>
      <c r="Y2756" s="4">
        <f>SUM(V2756&lt;$Y$1,V2756&lt;$Y$2,V2756&lt;$Y$3,V2756&lt;$Y$4,V2756&lt;$Y$5,V2756&lt;$Y$6,V2756&lt;$Y$7,V2756&lt;$Y$8,V2756&lt;$Y$9,V2756&lt;$Y$10)</f>
        <v>5</v>
      </c>
      <c r="AA2756" s="10">
        <f t="shared" si="220"/>
        <v>-6.2500000000000003E-3</v>
      </c>
    </row>
    <row r="2757" spans="1:27">
      <c r="A2757" s="4"/>
      <c r="B2757" t="s">
        <v>84</v>
      </c>
      <c r="C2757">
        <v>15</v>
      </c>
      <c r="D2757" s="1">
        <v>-14.8</v>
      </c>
      <c r="E2757" s="1">
        <v>0</v>
      </c>
      <c r="F2757" s="1">
        <v>2.25</v>
      </c>
      <c r="G2757" s="1">
        <v>4.9799999999999997E-2</v>
      </c>
      <c r="H2757" s="1">
        <v>6.5</v>
      </c>
      <c r="I2757" s="1">
        <v>0</v>
      </c>
      <c r="J2757" s="1">
        <v>-0.08</v>
      </c>
      <c r="K2757" s="1">
        <v>2.5</v>
      </c>
      <c r="L2757" s="1">
        <v>0</v>
      </c>
      <c r="M2757" s="1">
        <v>10.1</v>
      </c>
      <c r="O2757" s="1">
        <f>случ!I2745</f>
        <v>11.747554676859941</v>
      </c>
      <c r="P2757" s="1">
        <f t="shared" si="216"/>
        <v>32.637554676859942</v>
      </c>
      <c r="Q2757">
        <f t="shared" si="217"/>
        <v>0</v>
      </c>
      <c r="S2757">
        <f>случ!J2745</f>
        <v>21.189958359992026</v>
      </c>
      <c r="T2757">
        <f>случ!K2745</f>
        <v>-6.3059381490214061</v>
      </c>
      <c r="U2757" s="1">
        <f t="shared" si="218"/>
        <v>41.451158359992029</v>
      </c>
      <c r="V2757" s="1">
        <f t="shared" si="219"/>
        <v>-14.745738149021406</v>
      </c>
      <c r="X2757" s="4">
        <f>10-SUM(U2757&lt;$X$1,U2757&lt;$X$2,U2757&lt;$X$3,U2757&lt;$X$4,U2757&lt;$X$5,U2757&lt;$X$6,U2757&lt;$X$7,U2757&lt;$X$8,U2757&lt;$X$9,U2757&lt;$X$10)</f>
        <v>10</v>
      </c>
      <c r="Y2757" s="4">
        <f>SUM(V2757&lt;$Y$1,V2757&lt;$Y$2,V2757&lt;$Y$3,V2757&lt;$Y$4,V2757&lt;$Y$5,V2757&lt;$Y$6,V2757&lt;$Y$7,V2757&lt;$Y$8,V2757&lt;$Y$9,V2757&lt;$Y$10)</f>
        <v>10</v>
      </c>
      <c r="AA2757" s="10">
        <f t="shared" si="220"/>
        <v>0</v>
      </c>
    </row>
    <row r="2758" spans="1:27">
      <c r="A2758" s="4"/>
      <c r="B2758" t="s">
        <v>85</v>
      </c>
      <c r="C2758">
        <v>15</v>
      </c>
      <c r="D2758" s="1">
        <v>-6.5</v>
      </c>
      <c r="E2758" s="1">
        <v>0</v>
      </c>
      <c r="F2758" s="1">
        <v>2.5</v>
      </c>
      <c r="G2758" s="1">
        <v>-9.9599999999999994E-2</v>
      </c>
      <c r="H2758" s="1">
        <v>6.5</v>
      </c>
      <c r="I2758" s="1">
        <v>0</v>
      </c>
      <c r="J2758" s="1">
        <v>-0.149999999999999</v>
      </c>
      <c r="K2758" s="1">
        <v>2.5</v>
      </c>
      <c r="L2758" s="1">
        <v>0</v>
      </c>
      <c r="M2758" s="1">
        <v>11.7</v>
      </c>
      <c r="O2758" s="1">
        <f>случ!I2746</f>
        <v>-16.027293012902586</v>
      </c>
      <c r="P2758" s="1">
        <f t="shared" si="216"/>
        <v>13.422706987097413</v>
      </c>
      <c r="Q2758">
        <f t="shared" si="217"/>
        <v>-1</v>
      </c>
      <c r="S2758">
        <f>случ!J2746</f>
        <v>-12.627639574672042</v>
      </c>
      <c r="T2758">
        <f>случ!K2746</f>
        <v>-3.7051836600703361</v>
      </c>
      <c r="U2758" s="1">
        <f t="shared" si="218"/>
        <v>9.2199604253279723</v>
      </c>
      <c r="V2758" s="1">
        <f t="shared" si="219"/>
        <v>-14.505583660070322</v>
      </c>
      <c r="X2758" s="4">
        <f>10-SUM(U2758&lt;$X$1,U2758&lt;$X$2,U2758&lt;$X$3,U2758&lt;$X$4,U2758&lt;$X$5,U2758&lt;$X$6,U2758&lt;$X$7,U2758&lt;$X$8,U2758&lt;$X$9,U2758&lt;$X$10)</f>
        <v>1</v>
      </c>
      <c r="Y2758" s="4">
        <f>SUM(V2758&lt;$Y$1,V2758&lt;$Y$2,V2758&lt;$Y$3,V2758&lt;$Y$4,V2758&lt;$Y$5,V2758&lt;$Y$6,V2758&lt;$Y$7,V2758&lt;$Y$8,V2758&lt;$Y$9,V2758&lt;$Y$10)</f>
        <v>10</v>
      </c>
      <c r="AA2758" s="10">
        <f t="shared" si="220"/>
        <v>-1.2500000000000001E-2</v>
      </c>
    </row>
    <row r="2759" spans="1:27">
      <c r="A2759" s="4"/>
      <c r="B2759" t="s">
        <v>86</v>
      </c>
      <c r="C2759">
        <v>15</v>
      </c>
      <c r="D2759" s="1">
        <v>-7.9</v>
      </c>
      <c r="E2759" s="1">
        <v>0</v>
      </c>
      <c r="F2759" s="1">
        <v>2.75</v>
      </c>
      <c r="G2759" s="1">
        <v>-0.34999999999999898</v>
      </c>
      <c r="H2759" s="1">
        <v>6</v>
      </c>
      <c r="I2759" s="1">
        <v>4.9999999999999899E-2</v>
      </c>
      <c r="J2759" s="1">
        <v>-0.22999999999999901</v>
      </c>
      <c r="K2759" s="1">
        <v>2.5</v>
      </c>
      <c r="L2759" s="1">
        <v>-0.45</v>
      </c>
      <c r="M2759" s="1">
        <v>8.5</v>
      </c>
      <c r="O2759" s="1">
        <f>случ!I2747</f>
        <v>10.766421341877802</v>
      </c>
      <c r="P2759" s="1">
        <f t="shared" si="216"/>
        <v>41.506421341877797</v>
      </c>
      <c r="Q2759">
        <f t="shared" si="217"/>
        <v>0</v>
      </c>
      <c r="S2759">
        <f>случ!J2747</f>
        <v>2.7659227952468091</v>
      </c>
      <c r="T2759">
        <f>случ!K2747</f>
        <v>0.34559352936506527</v>
      </c>
      <c r="U2759" s="1">
        <f t="shared" si="218"/>
        <v>23.575922795246814</v>
      </c>
      <c r="V2759" s="1">
        <f t="shared" si="219"/>
        <v>-6.1944064706349238</v>
      </c>
      <c r="X2759" s="4">
        <f>10-SUM(U2759&lt;$X$1,U2759&lt;$X$2,U2759&lt;$X$3,U2759&lt;$X$4,U2759&lt;$X$5,U2759&lt;$X$6,U2759&lt;$X$7,U2759&lt;$X$8,U2759&lt;$X$9,U2759&lt;$X$10)</f>
        <v>6</v>
      </c>
      <c r="Y2759" s="4">
        <f>SUM(V2759&lt;$Y$1,V2759&lt;$Y$2,V2759&lt;$Y$3,V2759&lt;$Y$4,V2759&lt;$Y$5,V2759&lt;$Y$6,V2759&lt;$Y$7,V2759&lt;$Y$8,V2759&lt;$Y$9,V2759&lt;$Y$10)</f>
        <v>7</v>
      </c>
      <c r="AA2759" s="10">
        <f t="shared" si="220"/>
        <v>0</v>
      </c>
    </row>
    <row r="2760" spans="1:27">
      <c r="A2760" s="4"/>
      <c r="B2760" t="s">
        <v>87</v>
      </c>
      <c r="C2760">
        <v>15</v>
      </c>
      <c r="D2760" s="1">
        <v>2</v>
      </c>
      <c r="E2760" s="1">
        <v>0</v>
      </c>
      <c r="F2760" s="1">
        <v>2.75</v>
      </c>
      <c r="G2760" s="1">
        <v>-0.32</v>
      </c>
      <c r="H2760" s="1">
        <v>5.5</v>
      </c>
      <c r="I2760" s="1">
        <v>0</v>
      </c>
      <c r="J2760" s="1">
        <v>-0.26999999999999902</v>
      </c>
      <c r="K2760" s="1">
        <v>2.5</v>
      </c>
      <c r="L2760" s="1">
        <v>-0.5</v>
      </c>
      <c r="M2760" s="1">
        <v>10.5</v>
      </c>
      <c r="O2760" s="1">
        <f>случ!I2748</f>
        <v>-10.400096927177941</v>
      </c>
      <c r="P2760" s="1">
        <f t="shared" si="216"/>
        <v>26.749903072822057</v>
      </c>
      <c r="Q2760">
        <f t="shared" si="217"/>
        <v>0</v>
      </c>
      <c r="S2760">
        <f>случ!J2748</f>
        <v>10.761606571892431</v>
      </c>
      <c r="T2760">
        <f>случ!K2748</f>
        <v>-8.4706222135706373</v>
      </c>
      <c r="U2760" s="1">
        <f t="shared" si="218"/>
        <v>32.67160657189244</v>
      </c>
      <c r="V2760" s="1">
        <f t="shared" si="219"/>
        <v>-18.410622213570626</v>
      </c>
      <c r="X2760" s="4">
        <f>10-SUM(U2760&lt;$X$1,U2760&lt;$X$2,U2760&lt;$X$3,U2760&lt;$X$4,U2760&lt;$X$5,U2760&lt;$X$6,U2760&lt;$X$7,U2760&lt;$X$8,U2760&lt;$X$9,U2760&lt;$X$10)</f>
        <v>8</v>
      </c>
      <c r="Y2760" s="4">
        <f>SUM(V2760&lt;$Y$1,V2760&lt;$Y$2,V2760&lt;$Y$3,V2760&lt;$Y$4,V2760&lt;$Y$5,V2760&lt;$Y$6,V2760&lt;$Y$7,V2760&lt;$Y$8,V2760&lt;$Y$9,V2760&lt;$Y$10)</f>
        <v>10</v>
      </c>
      <c r="AA2760" s="10">
        <f t="shared" si="220"/>
        <v>0</v>
      </c>
    </row>
    <row r="2761" spans="1:27">
      <c r="A2761" s="4"/>
      <c r="B2761" t="s">
        <v>88</v>
      </c>
      <c r="C2761">
        <v>15</v>
      </c>
      <c r="D2761" s="1">
        <v>-4.0999999999999899</v>
      </c>
      <c r="E2761" s="1">
        <v>0</v>
      </c>
      <c r="F2761" s="1">
        <v>3</v>
      </c>
      <c r="G2761" s="1">
        <v>-4.9799999999999997E-2</v>
      </c>
      <c r="H2761" s="1">
        <v>5.5</v>
      </c>
      <c r="I2761" s="1">
        <v>0</v>
      </c>
      <c r="J2761" s="1">
        <v>-4.9999999999999802E-2</v>
      </c>
      <c r="K2761" s="1">
        <v>2.5</v>
      </c>
      <c r="L2761" s="1">
        <v>0</v>
      </c>
      <c r="M2761" s="1">
        <v>12.1</v>
      </c>
      <c r="O2761" s="1">
        <f>случ!I2749</f>
        <v>-6.0285931042589329</v>
      </c>
      <c r="P2761" s="1">
        <f t="shared" si="216"/>
        <v>29.601406895741079</v>
      </c>
      <c r="Q2761">
        <f t="shared" si="217"/>
        <v>0</v>
      </c>
      <c r="S2761">
        <f>случ!J2749</f>
        <v>13.936931694852866</v>
      </c>
      <c r="T2761">
        <f>случ!K2749</f>
        <v>7.2260879140168424</v>
      </c>
      <c r="U2761" s="1">
        <f t="shared" si="218"/>
        <v>36.185731694852869</v>
      </c>
      <c r="V2761" s="1">
        <f t="shared" si="219"/>
        <v>-3.7241120859831547</v>
      </c>
      <c r="X2761" s="4">
        <f>10-SUM(U2761&lt;$X$1,U2761&lt;$X$2,U2761&lt;$X$3,U2761&lt;$X$4,U2761&lt;$X$5,U2761&lt;$X$6,U2761&lt;$X$7,U2761&lt;$X$8,U2761&lt;$X$9,U2761&lt;$X$10)</f>
        <v>9</v>
      </c>
      <c r="Y2761" s="4">
        <f>SUM(V2761&lt;$Y$1,V2761&lt;$Y$2,V2761&lt;$Y$3,V2761&lt;$Y$4,V2761&lt;$Y$5,V2761&lt;$Y$6,V2761&lt;$Y$7,V2761&lt;$Y$8,V2761&lt;$Y$9,V2761&lt;$Y$10)</f>
        <v>7</v>
      </c>
      <c r="AA2761" s="10">
        <f t="shared" si="220"/>
        <v>0</v>
      </c>
    </row>
    <row r="2762" spans="1:27">
      <c r="A2762" s="4"/>
      <c r="B2762" t="s">
        <v>89</v>
      </c>
      <c r="C2762">
        <v>15</v>
      </c>
      <c r="D2762" s="1">
        <v>-3.8999999999999901</v>
      </c>
      <c r="E2762" s="1">
        <v>0</v>
      </c>
      <c r="F2762" s="1">
        <v>3</v>
      </c>
      <c r="G2762" s="1">
        <v>-0.45</v>
      </c>
      <c r="H2762" s="1">
        <v>5</v>
      </c>
      <c r="I2762" s="1">
        <v>0</v>
      </c>
      <c r="J2762" s="1">
        <v>-0.33999999999999903</v>
      </c>
      <c r="K2762" s="1">
        <v>2.5</v>
      </c>
      <c r="L2762" s="1">
        <v>-0.5</v>
      </c>
      <c r="M2762" s="1">
        <v>9.8000000000000007</v>
      </c>
      <c r="O2762" s="1">
        <f>случ!I2750</f>
        <v>57.457099916839702</v>
      </c>
      <c r="P2762" s="1">
        <f t="shared" si="216"/>
        <v>92.727099916839705</v>
      </c>
      <c r="Q2762">
        <f t="shared" si="217"/>
        <v>1</v>
      </c>
      <c r="S2762">
        <f>случ!J2750</f>
        <v>14.433197234933125</v>
      </c>
      <c r="T2762">
        <f>случ!K2750</f>
        <v>7.3077003192440664</v>
      </c>
      <c r="U2762" s="1">
        <f t="shared" si="218"/>
        <v>35.013197234933138</v>
      </c>
      <c r="V2762" s="1">
        <f t="shared" si="219"/>
        <v>-3.2122996807559225</v>
      </c>
      <c r="X2762" s="4">
        <f>10-SUM(U2762&lt;$X$1,U2762&lt;$X$2,U2762&lt;$X$3,U2762&lt;$X$4,U2762&lt;$X$5,U2762&lt;$X$6,U2762&lt;$X$7,U2762&lt;$X$8,U2762&lt;$X$9,U2762&lt;$X$10)</f>
        <v>9</v>
      </c>
      <c r="Y2762" s="4">
        <f>SUM(V2762&lt;$Y$1,V2762&lt;$Y$2,V2762&lt;$Y$3,V2762&lt;$Y$4,V2762&lt;$Y$5,V2762&lt;$Y$6,V2762&lt;$Y$7,V2762&lt;$Y$8,V2762&lt;$Y$9,V2762&lt;$Y$10)</f>
        <v>7</v>
      </c>
      <c r="AA2762" s="10">
        <f t="shared" si="220"/>
        <v>1.125E-2</v>
      </c>
    </row>
    <row r="2763" spans="1:27">
      <c r="A2763" s="4"/>
      <c r="B2763" t="s">
        <v>90</v>
      </c>
      <c r="C2763">
        <v>15</v>
      </c>
      <c r="D2763" s="1">
        <v>-1.5</v>
      </c>
      <c r="E2763" s="1">
        <v>0</v>
      </c>
      <c r="F2763" s="1">
        <v>3.25</v>
      </c>
      <c r="G2763" s="1">
        <v>-0.28999999999999998</v>
      </c>
      <c r="H2763" s="1">
        <v>4.75</v>
      </c>
      <c r="I2763" s="1">
        <v>0.1</v>
      </c>
      <c r="J2763" s="1">
        <v>-0.23999999999999899</v>
      </c>
      <c r="K2763" s="1">
        <v>2.5</v>
      </c>
      <c r="L2763" s="1">
        <v>-0.15</v>
      </c>
      <c r="M2763" s="1">
        <v>11.8</v>
      </c>
      <c r="O2763" s="1">
        <f>случ!I2751</f>
        <v>-22.064578542248587</v>
      </c>
      <c r="P2763" s="1">
        <f t="shared" si="216"/>
        <v>17.425421457751415</v>
      </c>
      <c r="Q2763">
        <f t="shared" si="217"/>
        <v>-1</v>
      </c>
      <c r="S2763">
        <f>случ!J2751</f>
        <v>6.2484255671744044</v>
      </c>
      <c r="T2763">
        <f>случ!K2751</f>
        <v>3.0713460023747952</v>
      </c>
      <c r="U2763" s="1">
        <f t="shared" si="218"/>
        <v>27.068425567174419</v>
      </c>
      <c r="V2763" s="1">
        <f t="shared" si="219"/>
        <v>-8.8586539976251917</v>
      </c>
      <c r="X2763" s="4">
        <f>10-SUM(U2763&lt;$X$1,U2763&lt;$X$2,U2763&lt;$X$3,U2763&lt;$X$4,U2763&lt;$X$5,U2763&lt;$X$6,U2763&lt;$X$7,U2763&lt;$X$8,U2763&lt;$X$9,U2763&lt;$X$10)</f>
        <v>7</v>
      </c>
      <c r="Y2763" s="4">
        <f>SUM(V2763&lt;$Y$1,V2763&lt;$Y$2,V2763&lt;$Y$3,V2763&lt;$Y$4,V2763&lt;$Y$5,V2763&lt;$Y$6,V2763&lt;$Y$7,V2763&lt;$Y$8,V2763&lt;$Y$9,V2763&lt;$Y$10)</f>
        <v>8</v>
      </c>
      <c r="AA2763" s="10">
        <f t="shared" si="220"/>
        <v>-0.01</v>
      </c>
    </row>
    <row r="2764" spans="1:27">
      <c r="A2764" s="4"/>
      <c r="B2764" t="s">
        <v>91</v>
      </c>
      <c r="C2764">
        <v>15</v>
      </c>
      <c r="D2764" s="1">
        <v>3.19999999999999</v>
      </c>
      <c r="E2764" s="1">
        <v>0</v>
      </c>
      <c r="F2764" s="1">
        <v>3.5</v>
      </c>
      <c r="G2764" s="1">
        <v>-0.15</v>
      </c>
      <c r="H2764" s="1">
        <v>4.5</v>
      </c>
      <c r="I2764" s="1">
        <v>0.1</v>
      </c>
      <c r="J2764" s="1">
        <v>-0.13</v>
      </c>
      <c r="K2764" s="1">
        <v>2.5</v>
      </c>
      <c r="L2764" s="1">
        <v>-0.15</v>
      </c>
      <c r="M2764" s="1">
        <v>14.1</v>
      </c>
      <c r="O2764" s="1">
        <f>случ!I2752</f>
        <v>24.129393027233995</v>
      </c>
      <c r="P2764" s="1">
        <f t="shared" si="216"/>
        <v>69.409393027233989</v>
      </c>
      <c r="Q2764">
        <f t="shared" si="217"/>
        <v>1</v>
      </c>
      <c r="S2764">
        <f>случ!J2752</f>
        <v>13.411978665784702</v>
      </c>
      <c r="T2764">
        <f>случ!K2752</f>
        <v>10.240887619543827</v>
      </c>
      <c r="U2764" s="1">
        <f t="shared" si="218"/>
        <v>36.871978665784702</v>
      </c>
      <c r="V2764" s="1">
        <f t="shared" si="219"/>
        <v>-2.9491123804561727</v>
      </c>
      <c r="X2764" s="4">
        <f>10-SUM(U2764&lt;$X$1,U2764&lt;$X$2,U2764&lt;$X$3,U2764&lt;$X$4,U2764&lt;$X$5,U2764&lt;$X$6,U2764&lt;$X$7,U2764&lt;$X$8,U2764&lt;$X$9,U2764&lt;$X$10)</f>
        <v>9</v>
      </c>
      <c r="Y2764" s="4">
        <f>SUM(V2764&lt;$Y$1,V2764&lt;$Y$2,V2764&lt;$Y$3,V2764&lt;$Y$4,V2764&lt;$Y$5,V2764&lt;$Y$6,V2764&lt;$Y$7,V2764&lt;$Y$8,V2764&lt;$Y$9,V2764&lt;$Y$10)</f>
        <v>6</v>
      </c>
      <c r="AA2764" s="10">
        <f t="shared" si="220"/>
        <v>1.125E-2</v>
      </c>
    </row>
    <row r="2765" spans="1:27">
      <c r="A2765" s="4"/>
      <c r="B2765" t="s">
        <v>92</v>
      </c>
      <c r="C2765">
        <v>15</v>
      </c>
      <c r="D2765" s="1">
        <v>-0.69999999999999896</v>
      </c>
      <c r="E2765" s="1">
        <v>0</v>
      </c>
      <c r="F2765" s="1">
        <v>3.75</v>
      </c>
      <c r="G2765" s="1">
        <v>-9.9599999999999994E-2</v>
      </c>
      <c r="H2765" s="1">
        <v>4.5</v>
      </c>
      <c r="I2765" s="1">
        <v>0</v>
      </c>
      <c r="J2765" s="1">
        <v>-6.9999999999999396E-2</v>
      </c>
      <c r="K2765" s="1">
        <v>2.5</v>
      </c>
      <c r="L2765" s="1">
        <v>0</v>
      </c>
      <c r="M2765" s="1">
        <v>11.9</v>
      </c>
      <c r="O2765" s="1">
        <f>случ!I2753</f>
        <v>3.0178702254555674</v>
      </c>
      <c r="P2765" s="1">
        <f t="shared" si="216"/>
        <v>48.277870225455565</v>
      </c>
      <c r="Q2765">
        <f t="shared" si="217"/>
        <v>0</v>
      </c>
      <c r="S2765">
        <f>случ!J2753</f>
        <v>-7.8605623176449333</v>
      </c>
      <c r="T2765">
        <f>случ!K2753</f>
        <v>12.192973575391203</v>
      </c>
      <c r="U2765" s="1">
        <f t="shared" si="218"/>
        <v>13.227037682355075</v>
      </c>
      <c r="V2765" s="1">
        <f t="shared" si="219"/>
        <v>0.2325735753912106</v>
      </c>
      <c r="X2765" s="4">
        <f>10-SUM(U2765&lt;$X$1,U2765&lt;$X$2,U2765&lt;$X$3,U2765&lt;$X$4,U2765&lt;$X$5,U2765&lt;$X$6,U2765&lt;$X$7,U2765&lt;$X$8,U2765&lt;$X$9,U2765&lt;$X$10)</f>
        <v>3</v>
      </c>
      <c r="Y2765" s="4">
        <f>SUM(V2765&lt;$Y$1,V2765&lt;$Y$2,V2765&lt;$Y$3,V2765&lt;$Y$4,V2765&lt;$Y$5,V2765&lt;$Y$6,V2765&lt;$Y$7,V2765&lt;$Y$8,V2765&lt;$Y$9,V2765&lt;$Y$10)</f>
        <v>5</v>
      </c>
      <c r="AA2765" s="10">
        <f t="shared" si="220"/>
        <v>0</v>
      </c>
    </row>
    <row r="2766" spans="1:27">
      <c r="A2766" s="4"/>
      <c r="B2766" t="s">
        <v>93</v>
      </c>
      <c r="C2766">
        <v>15</v>
      </c>
      <c r="D2766" s="1">
        <v>-9.7999999999999901</v>
      </c>
      <c r="E2766" s="1">
        <v>0</v>
      </c>
      <c r="F2766" s="1">
        <v>3.75</v>
      </c>
      <c r="G2766" s="1">
        <v>0</v>
      </c>
      <c r="H2766" s="1">
        <v>4.5</v>
      </c>
      <c r="I2766" s="1">
        <v>0</v>
      </c>
      <c r="J2766" s="1">
        <v>1.00000000000006E-2</v>
      </c>
      <c r="K2766" s="1">
        <v>2.5</v>
      </c>
      <c r="L2766" s="1">
        <v>0</v>
      </c>
      <c r="M2766" s="1">
        <v>10.3</v>
      </c>
      <c r="O2766" s="1">
        <f>случ!I2754</f>
        <v>-43.379693718559587</v>
      </c>
      <c r="P2766" s="1">
        <f t="shared" si="216"/>
        <v>-4.4896937185595789</v>
      </c>
      <c r="Q2766">
        <f t="shared" si="217"/>
        <v>-1</v>
      </c>
      <c r="S2766">
        <f>случ!J2754</f>
        <v>-17.689588634869974</v>
      </c>
      <c r="T2766">
        <f>случ!K2754</f>
        <v>2.6046396020037861</v>
      </c>
      <c r="U2766" s="1">
        <f t="shared" si="218"/>
        <v>2.2404113651300328</v>
      </c>
      <c r="V2766" s="1">
        <f t="shared" si="219"/>
        <v>-6.8153603979962067</v>
      </c>
      <c r="X2766" s="4">
        <f>10-SUM(U2766&lt;$X$1,U2766&lt;$X$2,U2766&lt;$X$3,U2766&lt;$X$4,U2766&lt;$X$5,U2766&lt;$X$6,U2766&lt;$X$7,U2766&lt;$X$8,U2766&lt;$X$9,U2766&lt;$X$10)</f>
        <v>0</v>
      </c>
      <c r="Y2766" s="4">
        <f>SUM(V2766&lt;$Y$1,V2766&lt;$Y$2,V2766&lt;$Y$3,V2766&lt;$Y$4,V2766&lt;$Y$5,V2766&lt;$Y$6,V2766&lt;$Y$7,V2766&lt;$Y$8,V2766&lt;$Y$9,V2766&lt;$Y$10)</f>
        <v>7</v>
      </c>
      <c r="AA2766" s="10">
        <f t="shared" si="220"/>
        <v>-8.7500000000000008E-3</v>
      </c>
    </row>
    <row r="2767" spans="1:27">
      <c r="A2767" s="4"/>
      <c r="B2767" t="s">
        <v>94</v>
      </c>
      <c r="C2767">
        <v>15</v>
      </c>
      <c r="D2767" s="1">
        <v>-15.3</v>
      </c>
      <c r="E2767" s="1">
        <v>0</v>
      </c>
      <c r="F2767" s="1">
        <v>4</v>
      </c>
      <c r="G2767" s="1">
        <v>0</v>
      </c>
      <c r="H2767" s="1">
        <v>4.5</v>
      </c>
      <c r="I2767" s="1">
        <v>0</v>
      </c>
      <c r="J2767" s="1">
        <v>1.00000000000006E-2</v>
      </c>
      <c r="K2767" s="1">
        <v>2.5</v>
      </c>
      <c r="L2767" s="1">
        <v>0</v>
      </c>
      <c r="M2767" s="1">
        <v>7.9</v>
      </c>
      <c r="O2767" s="1">
        <f>случ!I2755</f>
        <v>3.1150613632031754</v>
      </c>
      <c r="P2767" s="1">
        <f t="shared" ref="P2767:P2830" si="221">SUMPRODUCT(D2767:I2767,$D$1:$I$1)+O2767</f>
        <v>40.905061363203174</v>
      </c>
      <c r="Q2767">
        <f t="shared" ref="Q2767:Q2830" si="222">IF(P2767&lt;=$Q$1,-1,IF(P2767&lt;=$Q$2,0,1))</f>
        <v>0</v>
      </c>
      <c r="S2767">
        <f>случ!J2755</f>
        <v>19.303451452692229</v>
      </c>
      <c r="T2767">
        <f>случ!K2755</f>
        <v>11.068120638607319</v>
      </c>
      <c r="U2767" s="1">
        <f t="shared" ref="U2767:U2830" si="223">SUMPRODUCT(G2767:M2767,$G$2:$M$2)+S2767</f>
        <v>36.833451452692238</v>
      </c>
      <c r="V2767" s="1">
        <f t="shared" ref="V2767:V2830" si="224">SUMPRODUCT(G2767:M2767,$G$3:$M$3)+T2767</f>
        <v>4.0481206386073261</v>
      </c>
      <c r="X2767" s="4">
        <f>10-SUM(U2767&lt;$X$1,U2767&lt;$X$2,U2767&lt;$X$3,U2767&lt;$X$4,U2767&lt;$X$5,U2767&lt;$X$6,U2767&lt;$X$7,U2767&lt;$X$8,U2767&lt;$X$9,U2767&lt;$X$10)</f>
        <v>9</v>
      </c>
      <c r="Y2767" s="4">
        <f>SUM(V2767&lt;$Y$1,V2767&lt;$Y$2,V2767&lt;$Y$3,V2767&lt;$Y$4,V2767&lt;$Y$5,V2767&lt;$Y$6,V2767&lt;$Y$7,V2767&lt;$Y$8,V2767&lt;$Y$9,V2767&lt;$Y$10)</f>
        <v>4</v>
      </c>
      <c r="AA2767" s="10">
        <f t="shared" ref="AA2767:AA2830" si="225">IF(Q2767=0,0%,IF(Q2767=1,X2767*0.125%,-Y2767*0.125%))</f>
        <v>0</v>
      </c>
    </row>
    <row r="2768" spans="1:27">
      <c r="A2768" s="4"/>
      <c r="B2768" t="s">
        <v>95</v>
      </c>
      <c r="C2768">
        <v>15</v>
      </c>
      <c r="D2768" s="1">
        <v>-15.3</v>
      </c>
      <c r="E2768" s="1">
        <v>0.125</v>
      </c>
      <c r="F2768" s="1">
        <v>4.25</v>
      </c>
      <c r="G2768" s="1">
        <v>1.9599999999999999E-2</v>
      </c>
      <c r="H2768" s="1">
        <v>4.5</v>
      </c>
      <c r="I2768" s="1">
        <v>0</v>
      </c>
      <c r="J2768" s="1">
        <v>-9.9999999999997799E-3</v>
      </c>
      <c r="K2768" s="1">
        <v>2.5</v>
      </c>
      <c r="L2768" s="1">
        <v>0</v>
      </c>
      <c r="M2768" s="1">
        <v>7.9</v>
      </c>
      <c r="O2768" s="1">
        <f>случ!I2756</f>
        <v>24.941738025107313</v>
      </c>
      <c r="P2768" s="1">
        <f t="shared" si="221"/>
        <v>67.106738025107319</v>
      </c>
      <c r="Q2768">
        <f t="shared" si="222"/>
        <v>1</v>
      </c>
      <c r="S2768">
        <f>случ!J2756</f>
        <v>-12.919946119877864</v>
      </c>
      <c r="T2768">
        <f>случ!K2756</f>
        <v>-3.6668149495439026</v>
      </c>
      <c r="U2768" s="1">
        <f t="shared" si="223"/>
        <v>4.2324538801221365</v>
      </c>
      <c r="V2768" s="1">
        <f t="shared" si="224"/>
        <v>-10.9664149495439</v>
      </c>
      <c r="X2768" s="4">
        <f>10-SUM(U2768&lt;$X$1,U2768&lt;$X$2,U2768&lt;$X$3,U2768&lt;$X$4,U2768&lt;$X$5,U2768&lt;$X$6,U2768&lt;$X$7,U2768&lt;$X$8,U2768&lt;$X$9,U2768&lt;$X$10)</f>
        <v>0</v>
      </c>
      <c r="Y2768" s="4">
        <f>SUM(V2768&lt;$Y$1,V2768&lt;$Y$2,V2768&lt;$Y$3,V2768&lt;$Y$4,V2768&lt;$Y$5,V2768&lt;$Y$6,V2768&lt;$Y$7,V2768&lt;$Y$8,V2768&lt;$Y$9,V2768&lt;$Y$10)</f>
        <v>9</v>
      </c>
      <c r="AA2768" s="10">
        <f t="shared" si="225"/>
        <v>0</v>
      </c>
    </row>
    <row r="2769" spans="1:27">
      <c r="A2769" s="4"/>
      <c r="B2769" t="s">
        <v>96</v>
      </c>
      <c r="C2769">
        <v>15</v>
      </c>
      <c r="D2769" s="1">
        <v>-7.8999999999999897</v>
      </c>
      <c r="E2769" s="1">
        <v>0.125</v>
      </c>
      <c r="F2769" s="1">
        <v>4.5</v>
      </c>
      <c r="G2769" s="1">
        <v>-0.17999999999999899</v>
      </c>
      <c r="H2769" s="1">
        <v>4.25</v>
      </c>
      <c r="I2769" s="1">
        <v>7.4999999999999997E-2</v>
      </c>
      <c r="J2769" s="1">
        <v>-0.2</v>
      </c>
      <c r="K2769" s="1">
        <v>2.5</v>
      </c>
      <c r="L2769" s="1">
        <v>-0.17499999999999999</v>
      </c>
      <c r="M2769" s="1">
        <v>9</v>
      </c>
      <c r="O2769" s="1">
        <f>случ!I2757</f>
        <v>-50.396624410013089</v>
      </c>
      <c r="P2769" s="1">
        <f t="shared" si="221"/>
        <v>-0.52162441001308224</v>
      </c>
      <c r="Q2769">
        <f t="shared" si="222"/>
        <v>-1</v>
      </c>
      <c r="S2769">
        <f>случ!J2757</f>
        <v>1.5229880747457085</v>
      </c>
      <c r="T2769">
        <f>случ!K2757</f>
        <v>4.1421553404198423</v>
      </c>
      <c r="U2769" s="1">
        <f t="shared" si="223"/>
        <v>19.052988074745702</v>
      </c>
      <c r="V2769" s="1">
        <f t="shared" si="224"/>
        <v>-5.252844659580159</v>
      </c>
      <c r="X2769" s="4">
        <f>10-SUM(U2769&lt;$X$1,U2769&lt;$X$2,U2769&lt;$X$3,U2769&lt;$X$4,U2769&lt;$X$5,U2769&lt;$X$6,U2769&lt;$X$7,U2769&lt;$X$8,U2769&lt;$X$9,U2769&lt;$X$10)</f>
        <v>4</v>
      </c>
      <c r="Y2769" s="4">
        <f>SUM(V2769&lt;$Y$1,V2769&lt;$Y$2,V2769&lt;$Y$3,V2769&lt;$Y$4,V2769&lt;$Y$5,V2769&lt;$Y$6,V2769&lt;$Y$7,V2769&lt;$Y$8,V2769&lt;$Y$9,V2769&lt;$Y$10)</f>
        <v>7</v>
      </c>
      <c r="AA2769" s="10">
        <f t="shared" si="225"/>
        <v>-8.7500000000000008E-3</v>
      </c>
    </row>
    <row r="2770" spans="1:27">
      <c r="A2770" s="4"/>
      <c r="B2770" t="s">
        <v>97</v>
      </c>
      <c r="C2770">
        <v>15</v>
      </c>
      <c r="D2770" s="1">
        <v>8.0999999999999908</v>
      </c>
      <c r="E2770" s="1">
        <v>0</v>
      </c>
      <c r="F2770" s="1">
        <v>4.5</v>
      </c>
      <c r="G2770" s="1">
        <v>-5.96E-2</v>
      </c>
      <c r="H2770" s="1">
        <v>4</v>
      </c>
      <c r="I2770" s="1">
        <v>0.1</v>
      </c>
      <c r="J2770" s="1">
        <v>-1.9999999999999501E-2</v>
      </c>
      <c r="K2770" s="1">
        <v>2.5</v>
      </c>
      <c r="L2770" s="1">
        <v>-0.15</v>
      </c>
      <c r="M2770" s="1">
        <v>10.1</v>
      </c>
      <c r="O2770" s="1">
        <f>случ!I2758</f>
        <v>-31.005680974419292</v>
      </c>
      <c r="P2770" s="1">
        <f t="shared" si="221"/>
        <v>28.204319025580702</v>
      </c>
      <c r="Q2770">
        <f t="shared" si="222"/>
        <v>0</v>
      </c>
      <c r="S2770">
        <f>случ!J2758</f>
        <v>-15.489847171125557</v>
      </c>
      <c r="T2770">
        <f>случ!K2758</f>
        <v>-8.5086367150115443</v>
      </c>
      <c r="U2770" s="1">
        <f t="shared" si="223"/>
        <v>4.3577528288744496</v>
      </c>
      <c r="V2770" s="1">
        <f t="shared" si="224"/>
        <v>-16.859036715011538</v>
      </c>
      <c r="X2770" s="4">
        <f>10-SUM(U2770&lt;$X$1,U2770&lt;$X$2,U2770&lt;$X$3,U2770&lt;$X$4,U2770&lt;$X$5,U2770&lt;$X$6,U2770&lt;$X$7,U2770&lt;$X$8,U2770&lt;$X$9,U2770&lt;$X$10)</f>
        <v>0</v>
      </c>
      <c r="Y2770" s="4">
        <f>SUM(V2770&lt;$Y$1,V2770&lt;$Y$2,V2770&lt;$Y$3,V2770&lt;$Y$4,V2770&lt;$Y$5,V2770&lt;$Y$6,V2770&lt;$Y$7,V2770&lt;$Y$8,V2770&lt;$Y$9,V2770&lt;$Y$10)</f>
        <v>10</v>
      </c>
      <c r="AA2770" s="10">
        <f t="shared" si="225"/>
        <v>0</v>
      </c>
    </row>
    <row r="2771" spans="1:27">
      <c r="A2771" s="4"/>
      <c r="B2771" t="s">
        <v>98</v>
      </c>
      <c r="C2771">
        <v>15</v>
      </c>
      <c r="D2771" s="1">
        <v>2.9</v>
      </c>
      <c r="E2771" s="1">
        <v>0.125</v>
      </c>
      <c r="F2771" s="1">
        <v>4.75</v>
      </c>
      <c r="G2771" s="1">
        <v>8.9899999999999994E-2</v>
      </c>
      <c r="H2771" s="1">
        <v>4</v>
      </c>
      <c r="I2771" s="1">
        <v>0</v>
      </c>
      <c r="J2771" s="1">
        <v>0.08</v>
      </c>
      <c r="K2771" s="1">
        <v>2.5</v>
      </c>
      <c r="L2771" s="1">
        <v>0</v>
      </c>
      <c r="M2771" s="1">
        <v>12.4</v>
      </c>
      <c r="O2771" s="1">
        <f>случ!I2759</f>
        <v>-42.838009058410272</v>
      </c>
      <c r="P2771" s="1">
        <f t="shared" si="221"/>
        <v>17.066990941589729</v>
      </c>
      <c r="Q2771">
        <f t="shared" si="222"/>
        <v>-1</v>
      </c>
      <c r="S2771">
        <f>случ!J2759</f>
        <v>-4.6758706690548326</v>
      </c>
      <c r="T2771">
        <f>случ!K2759</f>
        <v>1.9845176163723308</v>
      </c>
      <c r="U2771" s="1">
        <f t="shared" si="223"/>
        <v>17.224729330945166</v>
      </c>
      <c r="V2771" s="1">
        <f t="shared" si="224"/>
        <v>-9.2153823836276683</v>
      </c>
      <c r="X2771" s="4">
        <f>10-SUM(U2771&lt;$X$1,U2771&lt;$X$2,U2771&lt;$X$3,U2771&lt;$X$4,U2771&lt;$X$5,U2771&lt;$X$6,U2771&lt;$X$7,U2771&lt;$X$8,U2771&lt;$X$9,U2771&lt;$X$10)</f>
        <v>4</v>
      </c>
      <c r="Y2771" s="4">
        <f>SUM(V2771&lt;$Y$1,V2771&lt;$Y$2,V2771&lt;$Y$3,V2771&lt;$Y$4,V2771&lt;$Y$5,V2771&lt;$Y$6,V2771&lt;$Y$7,V2771&lt;$Y$8,V2771&lt;$Y$9,V2771&lt;$Y$10)</f>
        <v>8</v>
      </c>
      <c r="AA2771" s="10">
        <f t="shared" si="225"/>
        <v>-0.01</v>
      </c>
    </row>
    <row r="2772" spans="1:27">
      <c r="A2772" s="4"/>
      <c r="B2772" t="s">
        <v>99</v>
      </c>
      <c r="C2772">
        <v>15</v>
      </c>
      <c r="D2772" s="1">
        <v>6.6</v>
      </c>
      <c r="E2772" s="1">
        <v>0.125</v>
      </c>
      <c r="F2772" s="1">
        <v>4.75</v>
      </c>
      <c r="G2772" s="1">
        <v>7.0000000000000201E-2</v>
      </c>
      <c r="H2772" s="1">
        <v>4</v>
      </c>
      <c r="I2772" s="1">
        <v>0</v>
      </c>
      <c r="J2772" s="1">
        <v>-9.9999999999997799E-3</v>
      </c>
      <c r="K2772" s="1">
        <v>2.5</v>
      </c>
      <c r="L2772" s="1">
        <v>0</v>
      </c>
      <c r="M2772" s="1">
        <v>14.7</v>
      </c>
      <c r="O2772" s="1">
        <f>случ!I2760</f>
        <v>-0.47675887169539743</v>
      </c>
      <c r="P2772" s="1">
        <f t="shared" si="221"/>
        <v>62.018241128304602</v>
      </c>
      <c r="Q2772">
        <f t="shared" si="222"/>
        <v>1</v>
      </c>
      <c r="S2772">
        <f>случ!J2760</f>
        <v>-6.8457617562016102</v>
      </c>
      <c r="T2772">
        <f>случ!K2760</f>
        <v>4.7156791512399625</v>
      </c>
      <c r="U2772" s="1">
        <f t="shared" si="223"/>
        <v>16.304238243798387</v>
      </c>
      <c r="V2772" s="1">
        <f t="shared" si="224"/>
        <v>-9.9343208487600343</v>
      </c>
      <c r="X2772" s="4">
        <f>10-SUM(U2772&lt;$X$1,U2772&lt;$X$2,U2772&lt;$X$3,U2772&lt;$X$4,U2772&lt;$X$5,U2772&lt;$X$6,U2772&lt;$X$7,U2772&lt;$X$8,U2772&lt;$X$9,U2772&lt;$X$10)</f>
        <v>3</v>
      </c>
      <c r="Y2772" s="4">
        <f>SUM(V2772&lt;$Y$1,V2772&lt;$Y$2,V2772&lt;$Y$3,V2772&lt;$Y$4,V2772&lt;$Y$5,V2772&lt;$Y$6,V2772&lt;$Y$7,V2772&lt;$Y$8,V2772&lt;$Y$9,V2772&lt;$Y$10)</f>
        <v>8</v>
      </c>
      <c r="AA2772" s="10">
        <f t="shared" si="225"/>
        <v>3.7499999999999999E-3</v>
      </c>
    </row>
    <row r="2773" spans="1:27">
      <c r="A2773" s="4"/>
      <c r="B2773" t="s">
        <v>100</v>
      </c>
      <c r="C2773">
        <v>15</v>
      </c>
      <c r="D2773" s="1">
        <v>5.7</v>
      </c>
      <c r="E2773" s="1">
        <v>0</v>
      </c>
      <c r="F2773" s="1">
        <v>5</v>
      </c>
      <c r="G2773" s="1">
        <v>5.96E-2</v>
      </c>
      <c r="H2773" s="1">
        <v>4</v>
      </c>
      <c r="I2773" s="1">
        <v>0</v>
      </c>
      <c r="J2773" s="1">
        <v>2.0000000000000399E-2</v>
      </c>
      <c r="K2773" s="1">
        <v>2.5</v>
      </c>
      <c r="L2773" s="1">
        <v>0</v>
      </c>
      <c r="M2773" s="1">
        <v>16.5</v>
      </c>
      <c r="O2773" s="1">
        <f>случ!I2761</f>
        <v>27.253814929412677</v>
      </c>
      <c r="P2773" s="1">
        <f t="shared" si="221"/>
        <v>90.243814929412679</v>
      </c>
      <c r="Q2773">
        <f t="shared" si="222"/>
        <v>1</v>
      </c>
      <c r="S2773">
        <f>случ!J2761</f>
        <v>10.969970673921946</v>
      </c>
      <c r="T2773">
        <f>случ!K2761</f>
        <v>-3.2546654043568433</v>
      </c>
      <c r="U2773" s="1">
        <f t="shared" si="223"/>
        <v>36.372370673921949</v>
      </c>
      <c r="V2773" s="1">
        <f t="shared" si="224"/>
        <v>-19.304265404356837</v>
      </c>
      <c r="X2773" s="4">
        <f>10-SUM(U2773&lt;$X$1,U2773&lt;$X$2,U2773&lt;$X$3,U2773&lt;$X$4,U2773&lt;$X$5,U2773&lt;$X$6,U2773&lt;$X$7,U2773&lt;$X$8,U2773&lt;$X$9,U2773&lt;$X$10)</f>
        <v>9</v>
      </c>
      <c r="Y2773" s="4">
        <f>SUM(V2773&lt;$Y$1,V2773&lt;$Y$2,V2773&lt;$Y$3,V2773&lt;$Y$4,V2773&lt;$Y$5,V2773&lt;$Y$6,V2773&lt;$Y$7,V2773&lt;$Y$8,V2773&lt;$Y$9,V2773&lt;$Y$10)</f>
        <v>10</v>
      </c>
      <c r="AA2773" s="10">
        <f t="shared" si="225"/>
        <v>1.125E-2</v>
      </c>
    </row>
    <row r="2774" spans="1:27">
      <c r="A2774" s="4"/>
      <c r="B2774" t="s">
        <v>101</v>
      </c>
      <c r="C2774">
        <v>15</v>
      </c>
      <c r="D2774" s="1">
        <v>2</v>
      </c>
      <c r="E2774" s="1">
        <v>0.125</v>
      </c>
      <c r="F2774" s="1">
        <v>5</v>
      </c>
      <c r="G2774" s="1">
        <v>0.04</v>
      </c>
      <c r="H2774" s="1">
        <v>4</v>
      </c>
      <c r="I2774" s="1">
        <v>0</v>
      </c>
      <c r="J2774" s="1">
        <v>-5.9999999999999602E-2</v>
      </c>
      <c r="K2774" s="1">
        <v>2.5</v>
      </c>
      <c r="L2774" s="1">
        <v>0</v>
      </c>
      <c r="M2774" s="1">
        <v>16.2</v>
      </c>
      <c r="O2774" s="1">
        <f>случ!I2762</f>
        <v>-22.233087298994544</v>
      </c>
      <c r="P2774" s="1">
        <f t="shared" si="221"/>
        <v>39.791912701005458</v>
      </c>
      <c r="Q2774">
        <f t="shared" si="222"/>
        <v>0</v>
      </c>
      <c r="S2774">
        <f>случ!J2762</f>
        <v>-17.115125531643361</v>
      </c>
      <c r="T2774">
        <f>случ!K2762</f>
        <v>15.42045025972836</v>
      </c>
      <c r="U2774" s="1">
        <f t="shared" si="223"/>
        <v>7.064874468356642</v>
      </c>
      <c r="V2774" s="1">
        <f t="shared" si="224"/>
        <v>-1.3495497402716357</v>
      </c>
      <c r="X2774" s="4">
        <f>10-SUM(U2774&lt;$X$1,U2774&lt;$X$2,U2774&lt;$X$3,U2774&lt;$X$4,U2774&lt;$X$5,U2774&lt;$X$6,U2774&lt;$X$7,U2774&lt;$X$8,U2774&lt;$X$9,U2774&lt;$X$10)</f>
        <v>1</v>
      </c>
      <c r="Y2774" s="4">
        <f>SUM(V2774&lt;$Y$1,V2774&lt;$Y$2,V2774&lt;$Y$3,V2774&lt;$Y$4,V2774&lt;$Y$5,V2774&lt;$Y$6,V2774&lt;$Y$7,V2774&lt;$Y$8,V2774&lt;$Y$9,V2774&lt;$Y$10)</f>
        <v>6</v>
      </c>
      <c r="AA2774" s="10">
        <f t="shared" si="225"/>
        <v>0</v>
      </c>
    </row>
    <row r="2775" spans="1:27">
      <c r="A2775" s="4"/>
      <c r="B2775" t="s">
        <v>102</v>
      </c>
      <c r="C2775">
        <v>15</v>
      </c>
      <c r="D2775" s="1">
        <v>0.40000000000000202</v>
      </c>
      <c r="E2775" s="1">
        <v>0.125</v>
      </c>
      <c r="F2775" s="1">
        <v>5.25</v>
      </c>
      <c r="G2775" s="1">
        <v>5.96E-2</v>
      </c>
      <c r="H2775" s="1">
        <v>4</v>
      </c>
      <c r="I2775" s="1">
        <v>0</v>
      </c>
      <c r="J2775" s="1">
        <v>-9.9999999999997799E-3</v>
      </c>
      <c r="K2775" s="1">
        <v>2.5</v>
      </c>
      <c r="L2775" s="1">
        <v>0</v>
      </c>
      <c r="M2775" s="1">
        <v>16.7</v>
      </c>
      <c r="O2775" s="1">
        <f>случ!I2763</f>
        <v>-48.153245707728452</v>
      </c>
      <c r="P2775" s="1">
        <f t="shared" si="221"/>
        <v>15.501754292271549</v>
      </c>
      <c r="Q2775">
        <f t="shared" si="222"/>
        <v>-1</v>
      </c>
      <c r="S2775">
        <f>случ!J2763</f>
        <v>9.4226943407003418E-3</v>
      </c>
      <c r="T2775">
        <f>случ!K2763</f>
        <v>-3.2831934373783547</v>
      </c>
      <c r="U2775" s="1">
        <f t="shared" si="223"/>
        <v>25.221822694340702</v>
      </c>
      <c r="V2775" s="1">
        <f t="shared" si="224"/>
        <v>-19.922793437378353</v>
      </c>
      <c r="X2775" s="4">
        <f>10-SUM(U2775&lt;$X$1,U2775&lt;$X$2,U2775&lt;$X$3,U2775&lt;$X$4,U2775&lt;$X$5,U2775&lt;$X$6,U2775&lt;$X$7,U2775&lt;$X$8,U2775&lt;$X$9,U2775&lt;$X$10)</f>
        <v>6</v>
      </c>
      <c r="Y2775" s="4">
        <f>SUM(V2775&lt;$Y$1,V2775&lt;$Y$2,V2775&lt;$Y$3,V2775&lt;$Y$4,V2775&lt;$Y$5,V2775&lt;$Y$6,V2775&lt;$Y$7,V2775&lt;$Y$8,V2775&lt;$Y$9,V2775&lt;$Y$10)</f>
        <v>10</v>
      </c>
      <c r="AA2775" s="10">
        <f t="shared" si="225"/>
        <v>-1.2500000000000001E-2</v>
      </c>
    </row>
    <row r="2776" spans="1:27">
      <c r="A2776" s="4"/>
      <c r="B2776" t="s">
        <v>103</v>
      </c>
      <c r="C2776">
        <v>15</v>
      </c>
      <c r="D2776" s="1">
        <v>3.2</v>
      </c>
      <c r="E2776" s="1">
        <v>0.125</v>
      </c>
      <c r="F2776" s="1">
        <v>5.25</v>
      </c>
      <c r="G2776" s="1">
        <v>0.04</v>
      </c>
      <c r="H2776" s="1">
        <v>4</v>
      </c>
      <c r="I2776" s="1">
        <v>0</v>
      </c>
      <c r="J2776" s="1">
        <v>-6.0000000000000497E-2</v>
      </c>
      <c r="K2776" s="1">
        <v>2.5</v>
      </c>
      <c r="L2776" s="1">
        <v>0</v>
      </c>
      <c r="M2776" s="1">
        <v>16.8</v>
      </c>
      <c r="O2776" s="1">
        <f>случ!I2764</f>
        <v>-20.251365099473986</v>
      </c>
      <c r="P2776" s="1">
        <f t="shared" si="221"/>
        <v>45.363634900526023</v>
      </c>
      <c r="Q2776">
        <f t="shared" si="222"/>
        <v>0</v>
      </c>
      <c r="S2776">
        <f>случ!J2764</f>
        <v>4.1868443303266663</v>
      </c>
      <c r="T2776">
        <f>случ!K2764</f>
        <v>-7.5134487768741387</v>
      </c>
      <c r="U2776" s="1">
        <f t="shared" si="223"/>
        <v>28.966844330326659</v>
      </c>
      <c r="V2776" s="1">
        <f t="shared" si="224"/>
        <v>-24.883448776874147</v>
      </c>
      <c r="X2776" s="4">
        <f>10-SUM(U2776&lt;$X$1,U2776&lt;$X$2,U2776&lt;$X$3,U2776&lt;$X$4,U2776&lt;$X$5,U2776&lt;$X$6,U2776&lt;$X$7,U2776&lt;$X$8,U2776&lt;$X$9,U2776&lt;$X$10)</f>
        <v>7</v>
      </c>
      <c r="Y2776" s="4">
        <f>SUM(V2776&lt;$Y$1,V2776&lt;$Y$2,V2776&lt;$Y$3,V2776&lt;$Y$4,V2776&lt;$Y$5,V2776&lt;$Y$6,V2776&lt;$Y$7,V2776&lt;$Y$8,V2776&lt;$Y$9,V2776&lt;$Y$10)</f>
        <v>10</v>
      </c>
      <c r="AA2776" s="10">
        <f t="shared" si="225"/>
        <v>0</v>
      </c>
    </row>
    <row r="2777" spans="1:27">
      <c r="A2777" s="4"/>
      <c r="B2777" t="s">
        <v>104</v>
      </c>
      <c r="C2777">
        <v>15</v>
      </c>
      <c r="D2777" s="1">
        <v>-0.19999999999999901</v>
      </c>
      <c r="E2777" s="1">
        <v>0.125</v>
      </c>
      <c r="F2777" s="1">
        <v>5.25</v>
      </c>
      <c r="G2777" s="1">
        <v>9.9599999999999994E-2</v>
      </c>
      <c r="H2777" s="1">
        <v>4</v>
      </c>
      <c r="I2777" s="1">
        <v>0</v>
      </c>
      <c r="J2777" s="1">
        <v>8.9999999999999802E-2</v>
      </c>
      <c r="K2777" s="1">
        <v>2.5</v>
      </c>
      <c r="L2777" s="1">
        <v>0</v>
      </c>
      <c r="M2777" s="1">
        <v>16.100000000000001</v>
      </c>
      <c r="O2777" s="1">
        <f>случ!I2765</f>
        <v>0.43530340504440157</v>
      </c>
      <c r="P2777" s="1">
        <f t="shared" si="221"/>
        <v>63.6703034050444</v>
      </c>
      <c r="Q2777">
        <f t="shared" si="222"/>
        <v>1</v>
      </c>
      <c r="S2777">
        <f>случ!J2765</f>
        <v>27.437201796436092</v>
      </c>
      <c r="T2777">
        <f>случ!K2765</f>
        <v>-2.0685218255090616</v>
      </c>
      <c r="U2777" s="1">
        <f t="shared" si="223"/>
        <v>53.109601796436095</v>
      </c>
      <c r="V2777" s="1">
        <f t="shared" si="224"/>
        <v>-16.848121825509065</v>
      </c>
      <c r="X2777" s="4">
        <f>10-SUM(U2777&lt;$X$1,U2777&lt;$X$2,U2777&lt;$X$3,U2777&lt;$X$4,U2777&lt;$X$5,U2777&lt;$X$6,U2777&lt;$X$7,U2777&lt;$X$8,U2777&lt;$X$9,U2777&lt;$X$10)</f>
        <v>10</v>
      </c>
      <c r="Y2777" s="4">
        <f>SUM(V2777&lt;$Y$1,V2777&lt;$Y$2,V2777&lt;$Y$3,V2777&lt;$Y$4,V2777&lt;$Y$5,V2777&lt;$Y$6,V2777&lt;$Y$7,V2777&lt;$Y$8,V2777&lt;$Y$9,V2777&lt;$Y$10)</f>
        <v>10</v>
      </c>
      <c r="AA2777" s="10">
        <f t="shared" si="225"/>
        <v>1.2500000000000001E-2</v>
      </c>
    </row>
    <row r="2778" spans="1:27">
      <c r="A2778" s="4"/>
      <c r="B2778" t="s">
        <v>105</v>
      </c>
      <c r="C2778">
        <v>15</v>
      </c>
      <c r="D2778" s="1">
        <v>-3.5</v>
      </c>
      <c r="E2778" s="1">
        <v>0.125</v>
      </c>
      <c r="F2778" s="1">
        <v>5.25</v>
      </c>
      <c r="G2778" s="1">
        <v>0.04</v>
      </c>
      <c r="H2778" s="1">
        <v>4</v>
      </c>
      <c r="I2778" s="1">
        <v>0.1</v>
      </c>
      <c r="J2778" s="1">
        <v>-9.9999999999997799E-3</v>
      </c>
      <c r="K2778" s="1">
        <v>2.5</v>
      </c>
      <c r="L2778" s="1">
        <v>0.1</v>
      </c>
      <c r="M2778" s="1">
        <v>16</v>
      </c>
      <c r="O2778" s="1">
        <f>случ!I2766</f>
        <v>24.430385035492392</v>
      </c>
      <c r="P2778" s="1">
        <f t="shared" si="221"/>
        <v>85.395385035492382</v>
      </c>
      <c r="Q2778">
        <f t="shared" si="222"/>
        <v>1</v>
      </c>
      <c r="S2778">
        <f>случ!J2766</f>
        <v>2.8498623532642715</v>
      </c>
      <c r="T2778">
        <f>случ!K2766</f>
        <v>8.807420532612813</v>
      </c>
      <c r="U2778" s="1">
        <f t="shared" si="223"/>
        <v>26.879862353264272</v>
      </c>
      <c r="V2778" s="1">
        <f t="shared" si="224"/>
        <v>-6.4125794673871841</v>
      </c>
      <c r="X2778" s="4">
        <f>10-SUM(U2778&lt;$X$1,U2778&lt;$X$2,U2778&lt;$X$3,U2778&lt;$X$4,U2778&lt;$X$5,U2778&lt;$X$6,U2778&lt;$X$7,U2778&lt;$X$8,U2778&lt;$X$9,U2778&lt;$X$10)</f>
        <v>7</v>
      </c>
      <c r="Y2778" s="4">
        <f>SUM(V2778&lt;$Y$1,V2778&lt;$Y$2,V2778&lt;$Y$3,V2778&lt;$Y$4,V2778&lt;$Y$5,V2778&lt;$Y$6,V2778&lt;$Y$7,V2778&lt;$Y$8,V2778&lt;$Y$9,V2778&lt;$Y$10)</f>
        <v>7</v>
      </c>
      <c r="AA2778" s="10">
        <f t="shared" si="225"/>
        <v>8.7500000000000008E-3</v>
      </c>
    </row>
    <row r="2779" spans="1:27">
      <c r="A2779" s="4"/>
      <c r="B2779" t="s">
        <v>106</v>
      </c>
      <c r="C2779">
        <v>15</v>
      </c>
      <c r="D2779" s="1">
        <v>-8.6999999999999904</v>
      </c>
      <c r="E2779" s="1">
        <v>0.125</v>
      </c>
      <c r="F2779" s="1">
        <v>5.25</v>
      </c>
      <c r="G2779" s="1">
        <v>3.00000000000002E-2</v>
      </c>
      <c r="H2779" s="1">
        <v>4</v>
      </c>
      <c r="I2779" s="1">
        <v>0.1</v>
      </c>
      <c r="J2779" s="1">
        <v>-3.00000000000002E-2</v>
      </c>
      <c r="K2779" s="1">
        <v>2.5</v>
      </c>
      <c r="L2779" s="1">
        <v>0.1</v>
      </c>
      <c r="M2779" s="1">
        <v>14.6</v>
      </c>
      <c r="O2779" s="1">
        <f>случ!I2767</f>
        <v>7.0076256627154798</v>
      </c>
      <c r="P2779" s="1">
        <f t="shared" si="221"/>
        <v>64.332625662715486</v>
      </c>
      <c r="Q2779">
        <f t="shared" si="222"/>
        <v>1</v>
      </c>
      <c r="S2779">
        <f>случ!J2767</f>
        <v>4.7776563947217108</v>
      </c>
      <c r="T2779">
        <f>случ!K2767</f>
        <v>-1.6573602952184363</v>
      </c>
      <c r="U2779" s="1">
        <f t="shared" si="223"/>
        <v>27.207656394721706</v>
      </c>
      <c r="V2779" s="1">
        <f t="shared" si="224"/>
        <v>-15.727360295218439</v>
      </c>
      <c r="X2779" s="4">
        <f>10-SUM(U2779&lt;$X$1,U2779&lt;$X$2,U2779&lt;$X$3,U2779&lt;$X$4,U2779&lt;$X$5,U2779&lt;$X$6,U2779&lt;$X$7,U2779&lt;$X$8,U2779&lt;$X$9,U2779&lt;$X$10)</f>
        <v>7</v>
      </c>
      <c r="Y2779" s="4">
        <f>SUM(V2779&lt;$Y$1,V2779&lt;$Y$2,V2779&lt;$Y$3,V2779&lt;$Y$4,V2779&lt;$Y$5,V2779&lt;$Y$6,V2779&lt;$Y$7,V2779&lt;$Y$8,V2779&lt;$Y$9,V2779&lt;$Y$10)</f>
        <v>10</v>
      </c>
      <c r="AA2779" s="10">
        <f t="shared" si="225"/>
        <v>8.7500000000000008E-3</v>
      </c>
    </row>
    <row r="2780" spans="1:27">
      <c r="A2780" s="4"/>
      <c r="B2780" t="s">
        <v>107</v>
      </c>
      <c r="C2780">
        <v>15</v>
      </c>
      <c r="D2780" s="1">
        <v>-8.6999999999999904</v>
      </c>
      <c r="E2780" s="1">
        <v>0.125</v>
      </c>
      <c r="F2780" s="1">
        <v>5.25</v>
      </c>
      <c r="G2780" s="1">
        <v>1.9599999999999999E-2</v>
      </c>
      <c r="H2780" s="1">
        <v>4</v>
      </c>
      <c r="I2780" s="1">
        <v>0.11111111111111099</v>
      </c>
      <c r="J2780" s="1">
        <v>9.9999999999997799E-3</v>
      </c>
      <c r="K2780" s="1">
        <v>2.5</v>
      </c>
      <c r="L2780" s="1">
        <v>0.11111111111111099</v>
      </c>
      <c r="M2780" s="1">
        <v>14.6</v>
      </c>
      <c r="O2780" s="1">
        <f>случ!I2768</f>
        <v>1.3217787682752147</v>
      </c>
      <c r="P2780" s="1">
        <f t="shared" si="221"/>
        <v>58.651223212719671</v>
      </c>
      <c r="Q2780">
        <f t="shared" si="222"/>
        <v>0</v>
      </c>
      <c r="S2780">
        <f>случ!J2768</f>
        <v>14.319455443330822</v>
      </c>
      <c r="T2780">
        <f>случ!K2768</f>
        <v>8.0192358760849025</v>
      </c>
      <c r="U2780" s="1">
        <f t="shared" si="223"/>
        <v>37.265188776664154</v>
      </c>
      <c r="V2780" s="1">
        <f t="shared" si="224"/>
        <v>-5.4425863461373236</v>
      </c>
      <c r="X2780" s="4">
        <f>10-SUM(U2780&lt;$X$1,U2780&lt;$X$2,U2780&lt;$X$3,U2780&lt;$X$4,U2780&lt;$X$5,U2780&lt;$X$6,U2780&lt;$X$7,U2780&lt;$X$8,U2780&lt;$X$9,U2780&lt;$X$10)</f>
        <v>9</v>
      </c>
      <c r="Y2780" s="4">
        <f>SUM(V2780&lt;$Y$1,V2780&lt;$Y$2,V2780&lt;$Y$3,V2780&lt;$Y$4,V2780&lt;$Y$5,V2780&lt;$Y$6,V2780&lt;$Y$7,V2780&lt;$Y$8,V2780&lt;$Y$9,V2780&lt;$Y$10)</f>
        <v>7</v>
      </c>
      <c r="AA2780" s="10">
        <f t="shared" si="225"/>
        <v>0</v>
      </c>
    </row>
    <row r="2781" spans="1:27">
      <c r="A2781" s="4"/>
      <c r="B2781" t="s">
        <v>108</v>
      </c>
      <c r="C2781">
        <v>15</v>
      </c>
      <c r="D2781" s="1">
        <v>2.2000000000000002</v>
      </c>
      <c r="E2781" s="1">
        <v>0.125</v>
      </c>
      <c r="F2781" s="1">
        <v>5.25</v>
      </c>
      <c r="G2781" s="1">
        <v>7.0000000000000201E-2</v>
      </c>
      <c r="H2781" s="1">
        <v>4</v>
      </c>
      <c r="I2781" s="1">
        <v>0</v>
      </c>
      <c r="J2781" s="1">
        <v>7.0000000000000201E-2</v>
      </c>
      <c r="K2781" s="1">
        <v>2.5</v>
      </c>
      <c r="L2781" s="1">
        <v>0</v>
      </c>
      <c r="M2781" s="1">
        <v>19.8</v>
      </c>
      <c r="O2781" s="1">
        <f>случ!I2769</f>
        <v>-68.067238278025457</v>
      </c>
      <c r="P2781" s="1">
        <f t="shared" si="221"/>
        <v>-3.1522382780254645</v>
      </c>
      <c r="Q2781">
        <f t="shared" si="222"/>
        <v>-1</v>
      </c>
      <c r="S2781">
        <f>случ!J2769</f>
        <v>17.144403505668528</v>
      </c>
      <c r="T2781">
        <f>случ!K2769</f>
        <v>11.355545156871642</v>
      </c>
      <c r="U2781" s="1">
        <f t="shared" si="223"/>
        <v>46.434403505668527</v>
      </c>
      <c r="V2781" s="1">
        <f t="shared" si="224"/>
        <v>-7.3544548431283552</v>
      </c>
      <c r="X2781" s="4">
        <f>10-SUM(U2781&lt;$X$1,U2781&lt;$X$2,U2781&lt;$X$3,U2781&lt;$X$4,U2781&lt;$X$5,U2781&lt;$X$6,U2781&lt;$X$7,U2781&lt;$X$8,U2781&lt;$X$9,U2781&lt;$X$10)</f>
        <v>10</v>
      </c>
      <c r="Y2781" s="4">
        <f>SUM(V2781&lt;$Y$1,V2781&lt;$Y$2,V2781&lt;$Y$3,V2781&lt;$Y$4,V2781&lt;$Y$5,V2781&lt;$Y$6,V2781&lt;$Y$7,V2781&lt;$Y$8,V2781&lt;$Y$9,V2781&lt;$Y$10)</f>
        <v>8</v>
      </c>
      <c r="AA2781" s="10">
        <f t="shared" si="225"/>
        <v>-0.01</v>
      </c>
    </row>
    <row r="2782" spans="1:27">
      <c r="A2782" s="4"/>
      <c r="B2782" t="s">
        <v>109</v>
      </c>
      <c r="C2782">
        <v>15</v>
      </c>
      <c r="D2782" s="1">
        <v>8</v>
      </c>
      <c r="E2782" s="1">
        <v>0</v>
      </c>
      <c r="F2782" s="1">
        <v>5.25</v>
      </c>
      <c r="G2782" s="1">
        <v>3.00000000000002E-2</v>
      </c>
      <c r="H2782" s="1">
        <v>4</v>
      </c>
      <c r="I2782" s="1">
        <v>7.4999999999999997E-2</v>
      </c>
      <c r="J2782" s="1">
        <v>-2.0000000000000399E-2</v>
      </c>
      <c r="K2782" s="1">
        <v>2.5</v>
      </c>
      <c r="L2782" s="1">
        <v>7.4999999999999997E-2</v>
      </c>
      <c r="M2782" s="1">
        <v>21.5</v>
      </c>
      <c r="O2782" s="1">
        <f>случ!I2770</f>
        <v>-7.0211494610664049</v>
      </c>
      <c r="P2782" s="1">
        <f t="shared" si="221"/>
        <v>60.358850538933588</v>
      </c>
      <c r="Q2782">
        <f t="shared" si="222"/>
        <v>1</v>
      </c>
      <c r="S2782">
        <f>случ!J2770</f>
        <v>-5.0159082551056153</v>
      </c>
      <c r="T2782">
        <f>случ!K2770</f>
        <v>-2.5268348119508195</v>
      </c>
      <c r="U2782" s="1">
        <f t="shared" si="223"/>
        <v>24.594091744894378</v>
      </c>
      <c r="V2782" s="1">
        <f t="shared" si="224"/>
        <v>-23.541834811950825</v>
      </c>
      <c r="X2782" s="4">
        <f>10-SUM(U2782&lt;$X$1,U2782&lt;$X$2,U2782&lt;$X$3,U2782&lt;$X$4,U2782&lt;$X$5,U2782&lt;$X$6,U2782&lt;$X$7,U2782&lt;$X$8,U2782&lt;$X$9,U2782&lt;$X$10)</f>
        <v>6</v>
      </c>
      <c r="Y2782" s="4">
        <f>SUM(V2782&lt;$Y$1,V2782&lt;$Y$2,V2782&lt;$Y$3,V2782&lt;$Y$4,V2782&lt;$Y$5,V2782&lt;$Y$6,V2782&lt;$Y$7,V2782&lt;$Y$8,V2782&lt;$Y$9,V2782&lt;$Y$10)</f>
        <v>10</v>
      </c>
      <c r="AA2782" s="10">
        <f t="shared" si="225"/>
        <v>7.4999999999999997E-3</v>
      </c>
    </row>
    <row r="2783" spans="1:27">
      <c r="A2783" s="4"/>
      <c r="B2783" t="s">
        <v>110</v>
      </c>
      <c r="C2783">
        <v>15</v>
      </c>
      <c r="D2783" s="1">
        <v>10.6</v>
      </c>
      <c r="E2783" s="1">
        <v>0.125</v>
      </c>
      <c r="F2783" s="1">
        <v>5.25</v>
      </c>
      <c r="G2783" s="1">
        <v>0.04</v>
      </c>
      <c r="H2783" s="1">
        <v>4</v>
      </c>
      <c r="I2783" s="1">
        <v>0.125</v>
      </c>
      <c r="J2783" s="1">
        <v>-9.9999999999997799E-3</v>
      </c>
      <c r="K2783" s="1">
        <v>2.5</v>
      </c>
      <c r="L2783" s="1">
        <v>0.125</v>
      </c>
      <c r="M2783" s="1">
        <v>24.4</v>
      </c>
      <c r="O2783" s="1">
        <f>случ!I2771</f>
        <v>0.97966199402885978</v>
      </c>
      <c r="P2783" s="1">
        <f t="shared" si="221"/>
        <v>71.824661994028858</v>
      </c>
      <c r="Q2783">
        <f t="shared" si="222"/>
        <v>1</v>
      </c>
      <c r="S2783">
        <f>случ!J2771</f>
        <v>23.067395829667277</v>
      </c>
      <c r="T2783">
        <f>случ!K2771</f>
        <v>-9.3523649356098808</v>
      </c>
      <c r="U2783" s="1">
        <f t="shared" si="223"/>
        <v>55.347395829667278</v>
      </c>
      <c r="V2783" s="1">
        <f t="shared" si="224"/>
        <v>-32.797364935609878</v>
      </c>
      <c r="X2783" s="4">
        <f>10-SUM(U2783&lt;$X$1,U2783&lt;$X$2,U2783&lt;$X$3,U2783&lt;$X$4,U2783&lt;$X$5,U2783&lt;$X$6,U2783&lt;$X$7,U2783&lt;$X$8,U2783&lt;$X$9,U2783&lt;$X$10)</f>
        <v>10</v>
      </c>
      <c r="Y2783" s="4">
        <f>SUM(V2783&lt;$Y$1,V2783&lt;$Y$2,V2783&lt;$Y$3,V2783&lt;$Y$4,V2783&lt;$Y$5,V2783&lt;$Y$6,V2783&lt;$Y$7,V2783&lt;$Y$8,V2783&lt;$Y$9,V2783&lt;$Y$10)</f>
        <v>10</v>
      </c>
      <c r="AA2783" s="10">
        <f t="shared" si="225"/>
        <v>1.2500000000000001E-2</v>
      </c>
    </row>
    <row r="2784" spans="1:27">
      <c r="A2784" s="4"/>
      <c r="B2784" t="s">
        <v>111</v>
      </c>
      <c r="C2784">
        <v>15</v>
      </c>
      <c r="D2784" s="1">
        <v>10.6</v>
      </c>
      <c r="E2784" s="1">
        <v>0.125</v>
      </c>
      <c r="F2784" s="1">
        <v>5.25</v>
      </c>
      <c r="G2784" s="1">
        <v>0.25</v>
      </c>
      <c r="H2784" s="1">
        <v>4.25</v>
      </c>
      <c r="I2784" s="1">
        <v>-0.1</v>
      </c>
      <c r="J2784" s="1">
        <v>0.1</v>
      </c>
      <c r="K2784" s="1">
        <v>2.5</v>
      </c>
      <c r="L2784" s="1">
        <v>0.15</v>
      </c>
      <c r="M2784" s="1">
        <v>24.5</v>
      </c>
      <c r="O2784" s="1">
        <f>случ!I2772</f>
        <v>40.623465993291852</v>
      </c>
      <c r="P2784" s="1">
        <f t="shared" si="221"/>
        <v>111.62846599329185</v>
      </c>
      <c r="Q2784">
        <f t="shared" si="222"/>
        <v>1</v>
      </c>
      <c r="S2784">
        <f>случ!J2772</f>
        <v>-9.4691981107571124</v>
      </c>
      <c r="T2784">
        <f>случ!K2772</f>
        <v>-2.2457549072491423</v>
      </c>
      <c r="U2784" s="1">
        <f t="shared" si="223"/>
        <v>23.430801889242886</v>
      </c>
      <c r="V2784" s="1">
        <f t="shared" si="224"/>
        <v>-26.895754907249142</v>
      </c>
      <c r="X2784" s="4">
        <f>10-SUM(U2784&lt;$X$1,U2784&lt;$X$2,U2784&lt;$X$3,U2784&lt;$X$4,U2784&lt;$X$5,U2784&lt;$X$6,U2784&lt;$X$7,U2784&lt;$X$8,U2784&lt;$X$9,U2784&lt;$X$10)</f>
        <v>6</v>
      </c>
      <c r="Y2784" s="4">
        <f>SUM(V2784&lt;$Y$1,V2784&lt;$Y$2,V2784&lt;$Y$3,V2784&lt;$Y$4,V2784&lt;$Y$5,V2784&lt;$Y$6,V2784&lt;$Y$7,V2784&lt;$Y$8,V2784&lt;$Y$9,V2784&lt;$Y$10)</f>
        <v>10</v>
      </c>
      <c r="AA2784" s="10">
        <f t="shared" si="225"/>
        <v>7.4999999999999997E-3</v>
      </c>
    </row>
    <row r="2785" spans="1:27">
      <c r="A2785" s="4"/>
      <c r="B2785" t="s">
        <v>112</v>
      </c>
      <c r="C2785">
        <v>15</v>
      </c>
      <c r="D2785" s="1">
        <v>-2.2999999999999998</v>
      </c>
      <c r="E2785" s="1">
        <v>0</v>
      </c>
      <c r="F2785" s="1">
        <v>5.25</v>
      </c>
      <c r="G2785" s="1">
        <v>7.0000000000000201E-2</v>
      </c>
      <c r="H2785" s="1">
        <v>4.25</v>
      </c>
      <c r="I2785" s="1">
        <v>0.1</v>
      </c>
      <c r="J2785" s="1">
        <v>9.9999999999999603E-2</v>
      </c>
      <c r="K2785" s="1">
        <v>2.5</v>
      </c>
      <c r="L2785" s="1">
        <v>0.1</v>
      </c>
      <c r="M2785" s="1">
        <v>23.8</v>
      </c>
      <c r="O2785" s="1">
        <f>случ!I2773</f>
        <v>-5.4379098498675402</v>
      </c>
      <c r="P2785" s="1">
        <f t="shared" si="221"/>
        <v>54.992090150132462</v>
      </c>
      <c r="Q2785">
        <f t="shared" si="222"/>
        <v>0</v>
      </c>
      <c r="S2785">
        <f>случ!J2773</f>
        <v>7.7688247346677066</v>
      </c>
      <c r="T2785">
        <f>случ!K2773</f>
        <v>0.82423765058693732</v>
      </c>
      <c r="U2785" s="1">
        <f t="shared" si="223"/>
        <v>41.098824734667701</v>
      </c>
      <c r="V2785" s="1">
        <f t="shared" si="224"/>
        <v>-20.545762349413067</v>
      </c>
      <c r="X2785" s="4">
        <f>10-SUM(U2785&lt;$X$1,U2785&lt;$X$2,U2785&lt;$X$3,U2785&lt;$X$4,U2785&lt;$X$5,U2785&lt;$X$6,U2785&lt;$X$7,U2785&lt;$X$8,U2785&lt;$X$9,U2785&lt;$X$10)</f>
        <v>10</v>
      </c>
      <c r="Y2785" s="4">
        <f>SUM(V2785&lt;$Y$1,V2785&lt;$Y$2,V2785&lt;$Y$3,V2785&lt;$Y$4,V2785&lt;$Y$5,V2785&lt;$Y$6,V2785&lt;$Y$7,V2785&lt;$Y$8,V2785&lt;$Y$9,V2785&lt;$Y$10)</f>
        <v>10</v>
      </c>
      <c r="AA2785" s="10">
        <f t="shared" si="225"/>
        <v>0</v>
      </c>
    </row>
    <row r="2786" spans="1:27">
      <c r="A2786" s="4"/>
      <c r="B2786" t="s">
        <v>113</v>
      </c>
      <c r="C2786">
        <v>15</v>
      </c>
      <c r="D2786" s="1">
        <v>-5.6999999999999904</v>
      </c>
      <c r="E2786" s="1">
        <v>0.125</v>
      </c>
      <c r="F2786" s="1">
        <v>5.25</v>
      </c>
      <c r="G2786" s="1">
        <v>0.21</v>
      </c>
      <c r="H2786" s="1">
        <v>4.5</v>
      </c>
      <c r="I2786" s="1">
        <v>-0.1</v>
      </c>
      <c r="J2786" s="1">
        <v>9.9999999999999603E-2</v>
      </c>
      <c r="K2786" s="1">
        <v>2.5</v>
      </c>
      <c r="L2786" s="1">
        <v>0.15</v>
      </c>
      <c r="M2786" s="1">
        <v>24.1</v>
      </c>
      <c r="O2786" s="1">
        <f>случ!I2774</f>
        <v>10.896523760629169</v>
      </c>
      <c r="P2786" s="1">
        <f t="shared" si="221"/>
        <v>70.741523760629178</v>
      </c>
      <c r="Q2786">
        <f t="shared" si="222"/>
        <v>1</v>
      </c>
      <c r="S2786">
        <f>случ!J2774</f>
        <v>-6.7575436968869882</v>
      </c>
      <c r="T2786">
        <f>случ!K2774</f>
        <v>3.8820819145025109</v>
      </c>
      <c r="U2786" s="1">
        <f t="shared" si="223"/>
        <v>26.232456303113008</v>
      </c>
      <c r="V2786" s="1">
        <f t="shared" si="224"/>
        <v>-20.077918085497497</v>
      </c>
      <c r="X2786" s="4">
        <f>10-SUM(U2786&lt;$X$1,U2786&lt;$X$2,U2786&lt;$X$3,U2786&lt;$X$4,U2786&lt;$X$5,U2786&lt;$X$6,U2786&lt;$X$7,U2786&lt;$X$8,U2786&lt;$X$9,U2786&lt;$X$10)</f>
        <v>7</v>
      </c>
      <c r="Y2786" s="4">
        <f>SUM(V2786&lt;$Y$1,V2786&lt;$Y$2,V2786&lt;$Y$3,V2786&lt;$Y$4,V2786&lt;$Y$5,V2786&lt;$Y$6,V2786&lt;$Y$7,V2786&lt;$Y$8,V2786&lt;$Y$9,V2786&lt;$Y$10)</f>
        <v>10</v>
      </c>
      <c r="AA2786" s="10">
        <f t="shared" si="225"/>
        <v>8.7500000000000008E-3</v>
      </c>
    </row>
    <row r="2787" spans="1:27">
      <c r="A2787" s="4"/>
      <c r="B2787" t="s">
        <v>114</v>
      </c>
      <c r="C2787">
        <v>15</v>
      </c>
      <c r="D2787" s="1">
        <v>-2.5</v>
      </c>
      <c r="E2787" s="1">
        <v>0.125</v>
      </c>
      <c r="F2787" s="1">
        <v>5.25</v>
      </c>
      <c r="G2787" s="1">
        <v>0.16999999999999901</v>
      </c>
      <c r="H2787" s="1">
        <v>4.5</v>
      </c>
      <c r="I2787" s="1">
        <v>2.5000000000000001E-2</v>
      </c>
      <c r="J2787" s="1">
        <v>0.08</v>
      </c>
      <c r="K2787" s="1">
        <v>2.5</v>
      </c>
      <c r="L2787" s="1">
        <v>2.5000000000000001E-2</v>
      </c>
      <c r="M2787" s="1">
        <v>22.9</v>
      </c>
      <c r="O2787" s="1">
        <f>случ!I2775</f>
        <v>-11.27362459842379</v>
      </c>
      <c r="P2787" s="1">
        <f t="shared" si="221"/>
        <v>50.861375401576211</v>
      </c>
      <c r="Q2787">
        <f t="shared" si="222"/>
        <v>0</v>
      </c>
      <c r="S2787">
        <f>случ!J2775</f>
        <v>-8.8791494222971981</v>
      </c>
      <c r="T2787">
        <f>случ!K2775</f>
        <v>5.396640977555192</v>
      </c>
      <c r="U2787" s="1">
        <f t="shared" si="223"/>
        <v>23.390850577702807</v>
      </c>
      <c r="V2787" s="1">
        <f t="shared" si="224"/>
        <v>-15.708359022444805</v>
      </c>
      <c r="X2787" s="4">
        <f>10-SUM(U2787&lt;$X$1,U2787&lt;$X$2,U2787&lt;$X$3,U2787&lt;$X$4,U2787&lt;$X$5,U2787&lt;$X$6,U2787&lt;$X$7,U2787&lt;$X$8,U2787&lt;$X$9,U2787&lt;$X$10)</f>
        <v>6</v>
      </c>
      <c r="Y2787" s="4">
        <f>SUM(V2787&lt;$Y$1,V2787&lt;$Y$2,V2787&lt;$Y$3,V2787&lt;$Y$4,V2787&lt;$Y$5,V2787&lt;$Y$6,V2787&lt;$Y$7,V2787&lt;$Y$8,V2787&lt;$Y$9,V2787&lt;$Y$10)</f>
        <v>10</v>
      </c>
      <c r="AA2787" s="10">
        <f t="shared" si="225"/>
        <v>0</v>
      </c>
    </row>
    <row r="2788" spans="1:27">
      <c r="A2788" s="4"/>
      <c r="B2788" t="s">
        <v>115</v>
      </c>
      <c r="C2788">
        <v>15</v>
      </c>
      <c r="D2788" s="1">
        <v>0.69999999999999896</v>
      </c>
      <c r="E2788" s="1">
        <v>0</v>
      </c>
      <c r="F2788" s="1">
        <v>5.25</v>
      </c>
      <c r="G2788" s="1">
        <v>0.21</v>
      </c>
      <c r="H2788" s="1">
        <v>4.75</v>
      </c>
      <c r="I2788" s="1">
        <v>-2.4999999999999901E-2</v>
      </c>
      <c r="J2788" s="1">
        <v>0.14000000000000001</v>
      </c>
      <c r="K2788" s="1">
        <v>2.5</v>
      </c>
      <c r="L2788" s="1">
        <v>0.22500000000000001</v>
      </c>
      <c r="M2788" s="1">
        <v>24.4</v>
      </c>
      <c r="O2788" s="1">
        <f>случ!I2776</f>
        <v>-25.870393394142546</v>
      </c>
      <c r="P2788" s="1">
        <f t="shared" si="221"/>
        <v>37.109606605857458</v>
      </c>
      <c r="Q2788">
        <f t="shared" si="222"/>
        <v>0</v>
      </c>
      <c r="S2788">
        <f>случ!J2776</f>
        <v>-10.885914207435283</v>
      </c>
      <c r="T2788">
        <f>случ!K2776</f>
        <v>-4.1655294630771298</v>
      </c>
      <c r="U2788" s="1">
        <f t="shared" si="223"/>
        <v>22.724085792564715</v>
      </c>
      <c r="V2788" s="1">
        <f t="shared" si="224"/>
        <v>-27.130529463077124</v>
      </c>
      <c r="X2788" s="4">
        <f>10-SUM(U2788&lt;$X$1,U2788&lt;$X$2,U2788&lt;$X$3,U2788&lt;$X$4,U2788&lt;$X$5,U2788&lt;$X$6,U2788&lt;$X$7,U2788&lt;$X$8,U2788&lt;$X$9,U2788&lt;$X$10)</f>
        <v>5</v>
      </c>
      <c r="Y2788" s="4">
        <f>SUM(V2788&lt;$Y$1,V2788&lt;$Y$2,V2788&lt;$Y$3,V2788&lt;$Y$4,V2788&lt;$Y$5,V2788&lt;$Y$6,V2788&lt;$Y$7,V2788&lt;$Y$8,V2788&lt;$Y$9,V2788&lt;$Y$10)</f>
        <v>10</v>
      </c>
      <c r="AA2788" s="10">
        <f t="shared" si="225"/>
        <v>0</v>
      </c>
    </row>
    <row r="2789" spans="1:27">
      <c r="A2789" s="4"/>
      <c r="B2789" t="s">
        <v>116</v>
      </c>
      <c r="C2789">
        <v>15</v>
      </c>
      <c r="D2789" s="1">
        <v>-3.1</v>
      </c>
      <c r="E2789" s="1">
        <v>0</v>
      </c>
      <c r="F2789" s="1">
        <v>4.75</v>
      </c>
      <c r="G2789" s="1">
        <v>5.96E-2</v>
      </c>
      <c r="H2789" s="1">
        <v>4.75</v>
      </c>
      <c r="I2789" s="1">
        <v>0</v>
      </c>
      <c r="J2789" s="1">
        <v>0</v>
      </c>
      <c r="K2789" s="1">
        <v>2.5</v>
      </c>
      <c r="L2789" s="1">
        <v>0</v>
      </c>
      <c r="M2789" s="1">
        <v>23.6</v>
      </c>
      <c r="O2789" s="1">
        <f>случ!I2777</f>
        <v>-75.797009258168529</v>
      </c>
      <c r="P2789" s="1">
        <f t="shared" si="221"/>
        <v>-20.967009258168531</v>
      </c>
      <c r="Q2789">
        <f t="shared" si="222"/>
        <v>-1</v>
      </c>
      <c r="S2789">
        <f>случ!J2777</f>
        <v>7.9617566467285439</v>
      </c>
      <c r="T2789">
        <f>случ!K2777</f>
        <v>-0.81037128169339834</v>
      </c>
      <c r="U2789" s="1">
        <f t="shared" si="223"/>
        <v>40.954156646728549</v>
      </c>
      <c r="V2789" s="1">
        <f t="shared" si="224"/>
        <v>-23.4699712816934</v>
      </c>
      <c r="X2789" s="4">
        <f>10-SUM(U2789&lt;$X$1,U2789&lt;$X$2,U2789&lt;$X$3,U2789&lt;$X$4,U2789&lt;$X$5,U2789&lt;$X$6,U2789&lt;$X$7,U2789&lt;$X$8,U2789&lt;$X$9,U2789&lt;$X$10)</f>
        <v>10</v>
      </c>
      <c r="Y2789" s="4">
        <f>SUM(V2789&lt;$Y$1,V2789&lt;$Y$2,V2789&lt;$Y$3,V2789&lt;$Y$4,V2789&lt;$Y$5,V2789&lt;$Y$6,V2789&lt;$Y$7,V2789&lt;$Y$8,V2789&lt;$Y$9,V2789&lt;$Y$10)</f>
        <v>10</v>
      </c>
      <c r="AA2789" s="10">
        <f t="shared" si="225"/>
        <v>-1.2500000000000001E-2</v>
      </c>
    </row>
    <row r="2790" spans="1:27">
      <c r="A2790" s="4"/>
      <c r="B2790" t="s">
        <v>117</v>
      </c>
      <c r="C2790">
        <v>15</v>
      </c>
      <c r="D2790" s="1">
        <v>-6.8999999999999897</v>
      </c>
      <c r="E2790" s="1">
        <v>0</v>
      </c>
      <c r="F2790" s="1">
        <v>4.5</v>
      </c>
      <c r="G2790" s="1">
        <v>0.17999999999999899</v>
      </c>
      <c r="H2790" s="1">
        <v>4.75</v>
      </c>
      <c r="I2790" s="1">
        <v>0.1</v>
      </c>
      <c r="J2790" s="1">
        <v>0.12</v>
      </c>
      <c r="K2790" s="1">
        <v>2.5</v>
      </c>
      <c r="L2790" s="1">
        <v>0.1</v>
      </c>
      <c r="M2790" s="1">
        <v>21.9</v>
      </c>
      <c r="O2790" s="1">
        <f>случ!I2778</f>
        <v>-12.823417482889399</v>
      </c>
      <c r="P2790" s="1">
        <f t="shared" si="221"/>
        <v>36.636582517110611</v>
      </c>
      <c r="Q2790">
        <f t="shared" si="222"/>
        <v>0</v>
      </c>
      <c r="S2790">
        <f>случ!J2778</f>
        <v>7.1524023491213162</v>
      </c>
      <c r="T2790">
        <f>случ!K2778</f>
        <v>9.9702270356125755</v>
      </c>
      <c r="U2790" s="1">
        <f t="shared" si="223"/>
        <v>38.682402349121318</v>
      </c>
      <c r="V2790" s="1">
        <f t="shared" si="224"/>
        <v>-8.8497729643874212</v>
      </c>
      <c r="X2790" s="4">
        <f>10-SUM(U2790&lt;$X$1,U2790&lt;$X$2,U2790&lt;$X$3,U2790&lt;$X$4,U2790&lt;$X$5,U2790&lt;$X$6,U2790&lt;$X$7,U2790&lt;$X$8,U2790&lt;$X$9,U2790&lt;$X$10)</f>
        <v>9</v>
      </c>
      <c r="Y2790" s="4">
        <f>SUM(V2790&lt;$Y$1,V2790&lt;$Y$2,V2790&lt;$Y$3,V2790&lt;$Y$4,V2790&lt;$Y$5,V2790&lt;$Y$6,V2790&lt;$Y$7,V2790&lt;$Y$8,V2790&lt;$Y$9,V2790&lt;$Y$10)</f>
        <v>8</v>
      </c>
      <c r="AA2790" s="10">
        <f t="shared" si="225"/>
        <v>0</v>
      </c>
    </row>
    <row r="2791" spans="1:27">
      <c r="A2791" s="4"/>
      <c r="B2791" t="s">
        <v>118</v>
      </c>
      <c r="C2791">
        <v>15</v>
      </c>
      <c r="D2791" s="1">
        <v>-14.5</v>
      </c>
      <c r="E2791" s="1">
        <v>0</v>
      </c>
      <c r="F2791" s="1">
        <v>4.5</v>
      </c>
      <c r="G2791" s="1">
        <v>0.33</v>
      </c>
      <c r="H2791" s="1">
        <v>5</v>
      </c>
      <c r="I2791" s="1">
        <v>0</v>
      </c>
      <c r="J2791" s="1">
        <v>0.24</v>
      </c>
      <c r="K2791" s="1">
        <v>2.5</v>
      </c>
      <c r="L2791" s="1">
        <v>0.25</v>
      </c>
      <c r="M2791" s="1">
        <v>19.5</v>
      </c>
      <c r="O2791" s="1">
        <f>случ!I2779</f>
        <v>45.106174638373972</v>
      </c>
      <c r="P2791" s="1">
        <f t="shared" si="221"/>
        <v>89.456174638373966</v>
      </c>
      <c r="Q2791">
        <f t="shared" si="222"/>
        <v>1</v>
      </c>
      <c r="S2791">
        <f>случ!J2779</f>
        <v>-0.56580263288719546</v>
      </c>
      <c r="T2791">
        <f>случ!K2779</f>
        <v>8.9722546211680836</v>
      </c>
      <c r="U2791" s="1">
        <f t="shared" si="223"/>
        <v>28.824197367112806</v>
      </c>
      <c r="V2791" s="1">
        <f t="shared" si="224"/>
        <v>-7.4877453788319173</v>
      </c>
      <c r="X2791" s="4">
        <f>10-SUM(U2791&lt;$X$1,U2791&lt;$X$2,U2791&lt;$X$3,U2791&lt;$X$4,U2791&lt;$X$5,U2791&lt;$X$6,U2791&lt;$X$7,U2791&lt;$X$8,U2791&lt;$X$9,U2791&lt;$X$10)</f>
        <v>7</v>
      </c>
      <c r="Y2791" s="4">
        <f>SUM(V2791&lt;$Y$1,V2791&lt;$Y$2,V2791&lt;$Y$3,V2791&lt;$Y$4,V2791&lt;$Y$5,V2791&lt;$Y$6,V2791&lt;$Y$7,V2791&lt;$Y$8,V2791&lt;$Y$9,V2791&lt;$Y$10)</f>
        <v>8</v>
      </c>
      <c r="AA2791" s="10">
        <f t="shared" si="225"/>
        <v>8.7500000000000008E-3</v>
      </c>
    </row>
    <row r="2792" spans="1:27">
      <c r="A2792" s="4"/>
      <c r="B2792" t="s">
        <v>119</v>
      </c>
      <c r="C2792">
        <v>15</v>
      </c>
      <c r="D2792" s="1">
        <v>0</v>
      </c>
      <c r="E2792" s="1">
        <v>0</v>
      </c>
      <c r="F2792" s="1">
        <v>4.25</v>
      </c>
      <c r="G2792" s="1">
        <v>0.45</v>
      </c>
      <c r="H2792" s="1">
        <v>5</v>
      </c>
      <c r="I2792" s="1">
        <v>0.1</v>
      </c>
      <c r="J2792" s="1">
        <v>0.149999999999999</v>
      </c>
      <c r="K2792" s="1">
        <v>2.5</v>
      </c>
      <c r="L2792" s="1">
        <v>0.1</v>
      </c>
      <c r="M2792" s="1">
        <v>19.5</v>
      </c>
      <c r="O2792" s="1">
        <f>случ!I2780</f>
        <v>-42.455152569587042</v>
      </c>
      <c r="P2792" s="1">
        <f t="shared" si="221"/>
        <v>9.3348474304129567</v>
      </c>
      <c r="Q2792">
        <f t="shared" si="222"/>
        <v>-1</v>
      </c>
      <c r="S2792">
        <f>случ!J2780</f>
        <v>1.4738065349677822</v>
      </c>
      <c r="T2792">
        <f>случ!K2780</f>
        <v>3.5963437901044824</v>
      </c>
      <c r="U2792" s="1">
        <f t="shared" si="223"/>
        <v>29.623806534967766</v>
      </c>
      <c r="V2792" s="1">
        <f t="shared" si="224"/>
        <v>-12.453656209895529</v>
      </c>
      <c r="X2792" s="4">
        <f>10-SUM(U2792&lt;$X$1,U2792&lt;$X$2,U2792&lt;$X$3,U2792&lt;$X$4,U2792&lt;$X$5,U2792&lt;$X$6,U2792&lt;$X$7,U2792&lt;$X$8,U2792&lt;$X$9,U2792&lt;$X$10)</f>
        <v>7</v>
      </c>
      <c r="Y2792" s="4">
        <f>SUM(V2792&lt;$Y$1,V2792&lt;$Y$2,V2792&lt;$Y$3,V2792&lt;$Y$4,V2792&lt;$Y$5,V2792&lt;$Y$6,V2792&lt;$Y$7,V2792&lt;$Y$8,V2792&lt;$Y$9,V2792&lt;$Y$10)</f>
        <v>9</v>
      </c>
      <c r="AA2792" s="10">
        <f t="shared" si="225"/>
        <v>-1.125E-2</v>
      </c>
    </row>
    <row r="2793" spans="1:27">
      <c r="A2793" s="4"/>
      <c r="B2793" t="s">
        <v>120</v>
      </c>
      <c r="C2793">
        <v>15</v>
      </c>
      <c r="D2793" s="1">
        <v>9.1999999999999904</v>
      </c>
      <c r="E2793" s="1">
        <v>0</v>
      </c>
      <c r="F2793" s="1">
        <v>3</v>
      </c>
      <c r="G2793" s="1">
        <v>0.26999999999999902</v>
      </c>
      <c r="H2793" s="1">
        <v>5.25</v>
      </c>
      <c r="I2793" s="1">
        <v>4.9999999999999899E-2</v>
      </c>
      <c r="J2793" s="1">
        <v>1.9999999999999501E-2</v>
      </c>
      <c r="K2793" s="1">
        <v>2.5</v>
      </c>
      <c r="L2793" s="1">
        <v>0.3</v>
      </c>
      <c r="M2793" s="1">
        <v>20</v>
      </c>
      <c r="O2793" s="1">
        <f>случ!I2781</f>
        <v>16.905359815098684</v>
      </c>
      <c r="P2793" s="1">
        <f t="shared" si="221"/>
        <v>61.615359815098678</v>
      </c>
      <c r="Q2793">
        <f t="shared" si="222"/>
        <v>1</v>
      </c>
      <c r="S2793">
        <f>случ!J2781</f>
        <v>-0.52120474663468797</v>
      </c>
      <c r="T2793">
        <f>случ!K2781</f>
        <v>3.1351089776907375</v>
      </c>
      <c r="U2793" s="1">
        <f t="shared" si="223"/>
        <v>26.818795253365312</v>
      </c>
      <c r="V2793" s="1">
        <f t="shared" si="224"/>
        <v>-16.024891022309269</v>
      </c>
      <c r="X2793" s="4">
        <f>10-SUM(U2793&lt;$X$1,U2793&lt;$X$2,U2793&lt;$X$3,U2793&lt;$X$4,U2793&lt;$X$5,U2793&lt;$X$6,U2793&lt;$X$7,U2793&lt;$X$8,U2793&lt;$X$9,U2793&lt;$X$10)</f>
        <v>7</v>
      </c>
      <c r="Y2793" s="4">
        <f>SUM(V2793&lt;$Y$1,V2793&lt;$Y$2,V2793&lt;$Y$3,V2793&lt;$Y$4,V2793&lt;$Y$5,V2793&lt;$Y$6,V2793&lt;$Y$7,V2793&lt;$Y$8,V2793&lt;$Y$9,V2793&lt;$Y$10)</f>
        <v>10</v>
      </c>
      <c r="AA2793" s="10">
        <f t="shared" si="225"/>
        <v>8.7500000000000008E-3</v>
      </c>
    </row>
    <row r="2794" spans="1:27">
      <c r="A2794" s="4"/>
      <c r="B2794" t="s">
        <v>121</v>
      </c>
      <c r="C2794">
        <v>15</v>
      </c>
      <c r="D2794" s="1">
        <v>4.5</v>
      </c>
      <c r="E2794" s="1">
        <v>0</v>
      </c>
      <c r="F2794" s="1">
        <v>3</v>
      </c>
      <c r="G2794" s="1">
        <v>0.33</v>
      </c>
      <c r="H2794" s="1">
        <v>5.5</v>
      </c>
      <c r="I2794" s="1">
        <v>0</v>
      </c>
      <c r="J2794" s="1">
        <v>0.24</v>
      </c>
      <c r="K2794" s="1">
        <v>2.5</v>
      </c>
      <c r="L2794" s="1">
        <v>0.25</v>
      </c>
      <c r="M2794" s="1">
        <v>22</v>
      </c>
      <c r="O2794" s="1">
        <f>случ!I2782</f>
        <v>0.44533213950755934</v>
      </c>
      <c r="P2794" s="1">
        <f t="shared" si="221"/>
        <v>42.095332139507555</v>
      </c>
      <c r="Q2794">
        <f t="shared" si="222"/>
        <v>0</v>
      </c>
      <c r="S2794">
        <f>случ!J2782</f>
        <v>4.7458993512496956</v>
      </c>
      <c r="T2794">
        <f>случ!K2782</f>
        <v>0.66479060170846038</v>
      </c>
      <c r="U2794" s="1">
        <f t="shared" si="223"/>
        <v>37.135899351249698</v>
      </c>
      <c r="V2794" s="1">
        <f t="shared" si="224"/>
        <v>-17.79520939829154</v>
      </c>
      <c r="X2794" s="4">
        <f>10-SUM(U2794&lt;$X$1,U2794&lt;$X$2,U2794&lt;$X$3,U2794&lt;$X$4,U2794&lt;$X$5,U2794&lt;$X$6,U2794&lt;$X$7,U2794&lt;$X$8,U2794&lt;$X$9,U2794&lt;$X$10)</f>
        <v>9</v>
      </c>
      <c r="Y2794" s="4">
        <f>SUM(V2794&lt;$Y$1,V2794&lt;$Y$2,V2794&lt;$Y$3,V2794&lt;$Y$4,V2794&lt;$Y$5,V2794&lt;$Y$6,V2794&lt;$Y$7,V2794&lt;$Y$8,V2794&lt;$Y$9,V2794&lt;$Y$10)</f>
        <v>10</v>
      </c>
      <c r="AA2794" s="10">
        <f t="shared" si="225"/>
        <v>0</v>
      </c>
    </row>
    <row r="2795" spans="1:27">
      <c r="A2795" s="4"/>
      <c r="B2795" t="s">
        <v>122</v>
      </c>
      <c r="C2795">
        <v>15</v>
      </c>
      <c r="D2795" s="1">
        <v>3.9</v>
      </c>
      <c r="E2795" s="1">
        <v>0</v>
      </c>
      <c r="F2795" s="1">
        <v>2.25</v>
      </c>
      <c r="G2795" s="1">
        <v>0.2</v>
      </c>
      <c r="H2795" s="1">
        <v>5.75</v>
      </c>
      <c r="I2795" s="1">
        <v>7.4999999999999997E-2</v>
      </c>
      <c r="J2795" s="1">
        <v>0.08</v>
      </c>
      <c r="K2795" s="1">
        <v>2.5</v>
      </c>
      <c r="L2795" s="1">
        <v>0.32500000000000001</v>
      </c>
      <c r="M2795" s="1">
        <v>23</v>
      </c>
      <c r="O2795" s="1">
        <f>случ!I2783</f>
        <v>41.376970055680111</v>
      </c>
      <c r="P2795" s="1">
        <f t="shared" si="221"/>
        <v>74.636970055680109</v>
      </c>
      <c r="Q2795">
        <f t="shared" si="222"/>
        <v>1</v>
      </c>
      <c r="S2795">
        <f>случ!J2783</f>
        <v>3.2191571895811348</v>
      </c>
      <c r="T2795">
        <f>случ!K2783</f>
        <v>13.959166753462313</v>
      </c>
      <c r="U2795" s="1">
        <f t="shared" si="223"/>
        <v>35.109157189581133</v>
      </c>
      <c r="V2795" s="1">
        <f t="shared" si="224"/>
        <v>-6.6758332465376853</v>
      </c>
      <c r="X2795" s="4">
        <f>10-SUM(U2795&lt;$X$1,U2795&lt;$X$2,U2795&lt;$X$3,U2795&lt;$X$4,U2795&lt;$X$5,U2795&lt;$X$6,U2795&lt;$X$7,U2795&lt;$X$8,U2795&lt;$X$9,U2795&lt;$X$10)</f>
        <v>9</v>
      </c>
      <c r="Y2795" s="4">
        <f>SUM(V2795&lt;$Y$1,V2795&lt;$Y$2,V2795&lt;$Y$3,V2795&lt;$Y$4,V2795&lt;$Y$5,V2795&lt;$Y$6,V2795&lt;$Y$7,V2795&lt;$Y$8,V2795&lt;$Y$9,V2795&lt;$Y$10)</f>
        <v>7</v>
      </c>
      <c r="AA2795" s="10">
        <f t="shared" si="225"/>
        <v>1.125E-2</v>
      </c>
    </row>
    <row r="2796" spans="1:27">
      <c r="A2796" s="4"/>
      <c r="B2796" t="s">
        <v>123</v>
      </c>
      <c r="C2796">
        <v>15</v>
      </c>
      <c r="D2796" s="1">
        <v>-2.5</v>
      </c>
      <c r="E2796" s="1">
        <v>0</v>
      </c>
      <c r="F2796" s="1">
        <v>2</v>
      </c>
      <c r="G2796" s="1">
        <v>0.59999999999999898</v>
      </c>
      <c r="H2796" s="1">
        <v>5.75</v>
      </c>
      <c r="I2796" s="1">
        <v>0.1</v>
      </c>
      <c r="J2796" s="1">
        <v>0.13999999999999899</v>
      </c>
      <c r="K2796" s="1">
        <v>2.5</v>
      </c>
      <c r="L2796" s="1">
        <v>0.1</v>
      </c>
      <c r="M2796" s="1">
        <v>22.5</v>
      </c>
      <c r="O2796" s="1">
        <f>случ!I2784</f>
        <v>13.050263818619953</v>
      </c>
      <c r="P2796" s="1">
        <f t="shared" si="221"/>
        <v>39.090263818619952</v>
      </c>
      <c r="Q2796">
        <f t="shared" si="222"/>
        <v>0</v>
      </c>
      <c r="S2796">
        <f>случ!J2784</f>
        <v>-7.0991613244603524</v>
      </c>
      <c r="T2796">
        <f>случ!K2784</f>
        <v>4.1717893182565042</v>
      </c>
      <c r="U2796" s="1">
        <f t="shared" si="223"/>
        <v>23.770838675539643</v>
      </c>
      <c r="V2796" s="1">
        <f t="shared" si="224"/>
        <v>-14.408210681743508</v>
      </c>
      <c r="X2796" s="4">
        <f>10-SUM(U2796&lt;$X$1,U2796&lt;$X$2,U2796&lt;$X$3,U2796&lt;$X$4,U2796&lt;$X$5,U2796&lt;$X$6,U2796&lt;$X$7,U2796&lt;$X$8,U2796&lt;$X$9,U2796&lt;$X$10)</f>
        <v>6</v>
      </c>
      <c r="Y2796" s="4">
        <f>SUM(V2796&lt;$Y$1,V2796&lt;$Y$2,V2796&lt;$Y$3,V2796&lt;$Y$4,V2796&lt;$Y$5,V2796&lt;$Y$6,V2796&lt;$Y$7,V2796&lt;$Y$8,V2796&lt;$Y$9,V2796&lt;$Y$10)</f>
        <v>10</v>
      </c>
      <c r="AA2796" s="10">
        <f t="shared" si="225"/>
        <v>0</v>
      </c>
    </row>
    <row r="2797" spans="1:27">
      <c r="A2797" s="4"/>
      <c r="B2797" t="s">
        <v>124</v>
      </c>
      <c r="C2797">
        <v>15</v>
      </c>
      <c r="D2797" s="1">
        <v>-5.7</v>
      </c>
      <c r="E2797" s="1">
        <v>0</v>
      </c>
      <c r="F2797" s="1">
        <v>2</v>
      </c>
      <c r="G2797" s="1">
        <v>0.61</v>
      </c>
      <c r="H2797" s="1">
        <v>5.75</v>
      </c>
      <c r="I2797" s="1">
        <v>0.1</v>
      </c>
      <c r="J2797" s="1">
        <v>-6.9999999999999396E-2</v>
      </c>
      <c r="K2797" s="1">
        <v>2.5</v>
      </c>
      <c r="L2797" s="1">
        <v>0.1</v>
      </c>
      <c r="M2797" s="1">
        <v>20</v>
      </c>
      <c r="O2797" s="1">
        <f>случ!I2785</f>
        <v>10.865847421853573</v>
      </c>
      <c r="P2797" s="1">
        <f t="shared" si="221"/>
        <v>34.66584742185357</v>
      </c>
      <c r="Q2797">
        <f t="shared" si="222"/>
        <v>0</v>
      </c>
      <c r="S2797">
        <f>случ!J2785</f>
        <v>-0.50050854656235311</v>
      </c>
      <c r="T2797">
        <f>случ!K2785</f>
        <v>13.652102449583074</v>
      </c>
      <c r="U2797" s="1">
        <f t="shared" si="223"/>
        <v>25.079491453437651</v>
      </c>
      <c r="V2797" s="1">
        <f t="shared" si="224"/>
        <v>-5.1678975504169191</v>
      </c>
      <c r="X2797" s="4">
        <f>10-SUM(U2797&lt;$X$1,U2797&lt;$X$2,U2797&lt;$X$3,U2797&lt;$X$4,U2797&lt;$X$5,U2797&lt;$X$6,U2797&lt;$X$7,U2797&lt;$X$8,U2797&lt;$X$9,U2797&lt;$X$10)</f>
        <v>6</v>
      </c>
      <c r="Y2797" s="4">
        <f>SUM(V2797&lt;$Y$1,V2797&lt;$Y$2,V2797&lt;$Y$3,V2797&lt;$Y$4,V2797&lt;$Y$5,V2797&lt;$Y$6,V2797&lt;$Y$7,V2797&lt;$Y$8,V2797&lt;$Y$9,V2797&lt;$Y$10)</f>
        <v>7</v>
      </c>
      <c r="AA2797" s="10">
        <f t="shared" si="225"/>
        <v>0</v>
      </c>
    </row>
    <row r="2798" spans="1:27">
      <c r="A2798" s="4"/>
      <c r="B2798" t="s">
        <v>125</v>
      </c>
      <c r="C2798">
        <v>15</v>
      </c>
      <c r="D2798" s="1">
        <v>-8.6999999999999993</v>
      </c>
      <c r="E2798" s="1">
        <v>0</v>
      </c>
      <c r="F2798" s="1">
        <v>2</v>
      </c>
      <c r="G2798" s="1">
        <v>0.59999999999999898</v>
      </c>
      <c r="H2798" s="1">
        <v>6</v>
      </c>
      <c r="I2798" s="1">
        <v>0</v>
      </c>
      <c r="J2798" s="1">
        <v>0.159999999999999</v>
      </c>
      <c r="K2798" s="1">
        <v>2.5</v>
      </c>
      <c r="L2798" s="1">
        <v>0.25</v>
      </c>
      <c r="M2798" s="1">
        <v>17.2</v>
      </c>
      <c r="O2798" s="1">
        <f>случ!I2786</f>
        <v>-48.606703348975984</v>
      </c>
      <c r="P2798" s="1">
        <f t="shared" si="221"/>
        <v>-26.696703348975984</v>
      </c>
      <c r="Q2798">
        <f t="shared" si="222"/>
        <v>-1</v>
      </c>
      <c r="S2798">
        <f>случ!J2786</f>
        <v>13.773061520262308</v>
      </c>
      <c r="T2798">
        <f>случ!K2786</f>
        <v>4.9224176968207392</v>
      </c>
      <c r="U2798" s="1">
        <f t="shared" si="223"/>
        <v>39.203061520262303</v>
      </c>
      <c r="V2798" s="1">
        <f t="shared" si="224"/>
        <v>-9.5475823031792721</v>
      </c>
      <c r="X2798" s="4">
        <f>10-SUM(U2798&lt;$X$1,U2798&lt;$X$2,U2798&lt;$X$3,U2798&lt;$X$4,U2798&lt;$X$5,U2798&lt;$X$6,U2798&lt;$X$7,U2798&lt;$X$8,U2798&lt;$X$9,U2798&lt;$X$10)</f>
        <v>9</v>
      </c>
      <c r="Y2798" s="4">
        <f>SUM(V2798&lt;$Y$1,V2798&lt;$Y$2,V2798&lt;$Y$3,V2798&lt;$Y$4,V2798&lt;$Y$5,V2798&lt;$Y$6,V2798&lt;$Y$7,V2798&lt;$Y$8,V2798&lt;$Y$9,V2798&lt;$Y$10)</f>
        <v>8</v>
      </c>
      <c r="AA2798" s="10">
        <f t="shared" si="225"/>
        <v>-0.01</v>
      </c>
    </row>
    <row r="2799" spans="1:27">
      <c r="A2799" s="4"/>
      <c r="B2799" t="s">
        <v>126</v>
      </c>
      <c r="C2799">
        <v>15</v>
      </c>
      <c r="D2799" s="1">
        <v>-6.4999999999999902</v>
      </c>
      <c r="E2799" s="1">
        <v>0.125</v>
      </c>
      <c r="F2799" s="1">
        <v>2</v>
      </c>
      <c r="G2799" s="1">
        <v>1.9599999999999999E-2</v>
      </c>
      <c r="H2799" s="1">
        <v>6</v>
      </c>
      <c r="I2799" s="1">
        <v>7.4999999999999997E-2</v>
      </c>
      <c r="J2799" s="1">
        <v>-0.04</v>
      </c>
      <c r="K2799" s="1">
        <v>2.5</v>
      </c>
      <c r="L2799" s="1">
        <v>7.4999999999999997E-2</v>
      </c>
      <c r="M2799" s="1">
        <v>13.5</v>
      </c>
      <c r="O2799" s="1">
        <f>случ!I2787</f>
        <v>48.425532132528382</v>
      </c>
      <c r="P2799" s="1">
        <f t="shared" si="221"/>
        <v>73.530532132528393</v>
      </c>
      <c r="Q2799">
        <f t="shared" si="222"/>
        <v>1</v>
      </c>
      <c r="S2799">
        <f>случ!J2787</f>
        <v>-1.2000517731488711</v>
      </c>
      <c r="T2799">
        <f>случ!K2787</f>
        <v>-4.1284237533657242</v>
      </c>
      <c r="U2799" s="1">
        <f t="shared" si="223"/>
        <v>22.212348226851127</v>
      </c>
      <c r="V2799" s="1">
        <f t="shared" si="224"/>
        <v>-15.393023753365721</v>
      </c>
      <c r="X2799" s="4">
        <f>10-SUM(U2799&lt;$X$1,U2799&lt;$X$2,U2799&lt;$X$3,U2799&lt;$X$4,U2799&lt;$X$5,U2799&lt;$X$6,U2799&lt;$X$7,U2799&lt;$X$8,U2799&lt;$X$9,U2799&lt;$X$10)</f>
        <v>5</v>
      </c>
      <c r="Y2799" s="4">
        <f>SUM(V2799&lt;$Y$1,V2799&lt;$Y$2,V2799&lt;$Y$3,V2799&lt;$Y$4,V2799&lt;$Y$5,V2799&lt;$Y$6,V2799&lt;$Y$7,V2799&lt;$Y$8,V2799&lt;$Y$9,V2799&lt;$Y$10)</f>
        <v>10</v>
      </c>
      <c r="AA2799" s="10">
        <f t="shared" si="225"/>
        <v>6.2500000000000003E-3</v>
      </c>
    </row>
    <row r="2800" spans="1:27">
      <c r="A2800" s="4"/>
      <c r="B2800" t="s">
        <v>127</v>
      </c>
      <c r="C2800">
        <v>15</v>
      </c>
      <c r="D2800" s="1">
        <v>-4.7999999999999901</v>
      </c>
      <c r="E2800" s="1">
        <v>0.125</v>
      </c>
      <c r="F2800" s="1">
        <v>2</v>
      </c>
      <c r="G2800" s="1">
        <v>0.13999999999999899</v>
      </c>
      <c r="H2800" s="1">
        <v>6</v>
      </c>
      <c r="I2800" s="1">
        <v>0.125</v>
      </c>
      <c r="J2800" s="1">
        <v>0.04</v>
      </c>
      <c r="K2800" s="1">
        <v>2.5</v>
      </c>
      <c r="L2800" s="1">
        <v>0.125</v>
      </c>
      <c r="M2800" s="1">
        <v>14.4</v>
      </c>
      <c r="O2800" s="1">
        <f>случ!I2788</f>
        <v>-49.798138847752149</v>
      </c>
      <c r="P2800" s="1">
        <f t="shared" si="221"/>
        <v>-23.483138847752141</v>
      </c>
      <c r="Q2800">
        <f t="shared" si="222"/>
        <v>-1</v>
      </c>
      <c r="S2800">
        <f>случ!J2788</f>
        <v>-34.517061242239457</v>
      </c>
      <c r="T2800">
        <f>случ!K2788</f>
        <v>6.2370607930737273E-2</v>
      </c>
      <c r="U2800" s="1">
        <f t="shared" si="223"/>
        <v>-10.187061242239452</v>
      </c>
      <c r="V2800" s="1">
        <f t="shared" si="224"/>
        <v>-10.832629392069263</v>
      </c>
      <c r="X2800" s="4">
        <f>10-SUM(U2800&lt;$X$1,U2800&lt;$X$2,U2800&lt;$X$3,U2800&lt;$X$4,U2800&lt;$X$5,U2800&lt;$X$6,U2800&lt;$X$7,U2800&lt;$X$8,U2800&lt;$X$9,U2800&lt;$X$10)</f>
        <v>0</v>
      </c>
      <c r="Y2800" s="4">
        <f>SUM(V2800&lt;$Y$1,V2800&lt;$Y$2,V2800&lt;$Y$3,V2800&lt;$Y$4,V2800&lt;$Y$5,V2800&lt;$Y$6,V2800&lt;$Y$7,V2800&lt;$Y$8,V2800&lt;$Y$9,V2800&lt;$Y$10)</f>
        <v>9</v>
      </c>
      <c r="AA2800" s="10">
        <f t="shared" si="225"/>
        <v>-1.125E-2</v>
      </c>
    </row>
    <row r="2801" spans="1:27">
      <c r="A2801" s="4"/>
      <c r="B2801" t="s">
        <v>128</v>
      </c>
      <c r="C2801">
        <v>15</v>
      </c>
      <c r="D2801" s="1">
        <v>-6.6999999999999904</v>
      </c>
      <c r="E2801" s="1">
        <v>0</v>
      </c>
      <c r="F2801" s="1">
        <v>2</v>
      </c>
      <c r="G2801" s="1">
        <v>0.23</v>
      </c>
      <c r="H2801" s="1">
        <v>6</v>
      </c>
      <c r="I2801" s="1">
        <v>0.125</v>
      </c>
      <c r="J2801" s="1">
        <v>-6.0000000000000497E-2</v>
      </c>
      <c r="K2801" s="1">
        <v>2.5</v>
      </c>
      <c r="L2801" s="1">
        <v>0.125</v>
      </c>
      <c r="M2801" s="1">
        <v>10.7</v>
      </c>
      <c r="O2801" s="1">
        <f>случ!I2789</f>
        <v>25.739354447075758</v>
      </c>
      <c r="P2801" s="1">
        <f t="shared" si="221"/>
        <v>49.099354447075768</v>
      </c>
      <c r="Q2801">
        <f t="shared" si="222"/>
        <v>0</v>
      </c>
      <c r="S2801">
        <f>случ!J2789</f>
        <v>9.427678728337737</v>
      </c>
      <c r="T2801">
        <f>случ!K2789</f>
        <v>4.4219649283733196</v>
      </c>
      <c r="U2801" s="1">
        <f t="shared" si="223"/>
        <v>28.217678728337731</v>
      </c>
      <c r="V2801" s="1">
        <f t="shared" si="224"/>
        <v>-4.1630350716266866</v>
      </c>
      <c r="X2801" s="4">
        <f>10-SUM(U2801&lt;$X$1,U2801&lt;$X$2,U2801&lt;$X$3,U2801&lt;$X$4,U2801&lt;$X$5,U2801&lt;$X$6,U2801&lt;$X$7,U2801&lt;$X$8,U2801&lt;$X$9,U2801&lt;$X$10)</f>
        <v>7</v>
      </c>
      <c r="Y2801" s="4">
        <f>SUM(V2801&lt;$Y$1,V2801&lt;$Y$2,V2801&lt;$Y$3,V2801&lt;$Y$4,V2801&lt;$Y$5,V2801&lt;$Y$6,V2801&lt;$Y$7,V2801&lt;$Y$8,V2801&lt;$Y$9,V2801&lt;$Y$10)</f>
        <v>7</v>
      </c>
      <c r="AA2801" s="10">
        <f t="shared" si="225"/>
        <v>0</v>
      </c>
    </row>
    <row r="2802" spans="1:27">
      <c r="A2802" s="4"/>
      <c r="B2802" t="s">
        <v>129</v>
      </c>
      <c r="C2802">
        <v>15</v>
      </c>
      <c r="D2802" s="1">
        <v>-18.2</v>
      </c>
      <c r="E2802" s="1">
        <v>-0.25</v>
      </c>
      <c r="F2802" s="1">
        <v>1</v>
      </c>
      <c r="G2802" s="1">
        <v>0.42999999999999899</v>
      </c>
      <c r="H2802" s="1">
        <v>6</v>
      </c>
      <c r="I2802" s="1">
        <v>0</v>
      </c>
      <c r="J2802" s="1">
        <v>0.16999999999999901</v>
      </c>
      <c r="K2802" s="1">
        <v>2.5</v>
      </c>
      <c r="L2802" s="1">
        <v>0</v>
      </c>
      <c r="M2802" s="1">
        <v>5.7</v>
      </c>
      <c r="O2802" s="1">
        <f>случ!I2790</f>
        <v>55.25337280861946</v>
      </c>
      <c r="P2802" s="1">
        <f t="shared" si="221"/>
        <v>56.263372808619465</v>
      </c>
      <c r="Q2802">
        <f t="shared" si="222"/>
        <v>0</v>
      </c>
      <c r="S2802">
        <f>случ!J2790</f>
        <v>12.900197643371792</v>
      </c>
      <c r="T2802">
        <f>случ!K2790</f>
        <v>-0.91038036055998306</v>
      </c>
      <c r="U2802" s="1">
        <f t="shared" si="223"/>
        <v>29.230197643371788</v>
      </c>
      <c r="V2802" s="1">
        <f t="shared" si="224"/>
        <v>-2.5803803605599946</v>
      </c>
      <c r="X2802" s="4">
        <f>10-SUM(U2802&lt;$X$1,U2802&lt;$X$2,U2802&lt;$X$3,U2802&lt;$X$4,U2802&lt;$X$5,U2802&lt;$X$6,U2802&lt;$X$7,U2802&lt;$X$8,U2802&lt;$X$9,U2802&lt;$X$10)</f>
        <v>7</v>
      </c>
      <c r="Y2802" s="4">
        <f>SUM(V2802&lt;$Y$1,V2802&lt;$Y$2,V2802&lt;$Y$3,V2802&lt;$Y$4,V2802&lt;$Y$5,V2802&lt;$Y$6,V2802&lt;$Y$7,V2802&lt;$Y$8,V2802&lt;$Y$9,V2802&lt;$Y$10)</f>
        <v>6</v>
      </c>
      <c r="AA2802" s="10">
        <f t="shared" si="225"/>
        <v>0</v>
      </c>
    </row>
    <row r="2803" spans="1:27">
      <c r="A2803" s="4"/>
      <c r="B2803" t="s">
        <v>130</v>
      </c>
      <c r="C2803">
        <v>15</v>
      </c>
      <c r="D2803" s="1">
        <v>-32.299999999999997</v>
      </c>
      <c r="E2803" s="1">
        <v>-0.5</v>
      </c>
      <c r="F2803" s="1">
        <v>1</v>
      </c>
      <c r="G2803" s="1">
        <v>0.32</v>
      </c>
      <c r="H2803" s="1">
        <v>5.75</v>
      </c>
      <c r="I2803" s="1">
        <v>0</v>
      </c>
      <c r="J2803" s="1">
        <v>-0.21</v>
      </c>
      <c r="K2803" s="1">
        <v>2.5</v>
      </c>
      <c r="L2803" s="1">
        <v>-0.25</v>
      </c>
      <c r="M2803" s="1">
        <v>-1.1000000000000001</v>
      </c>
      <c r="O2803" s="1">
        <f>случ!I2791</f>
        <v>11.544204635053346</v>
      </c>
      <c r="P2803" s="1">
        <f t="shared" si="221"/>
        <v>-0.81579536494665028</v>
      </c>
      <c r="Q2803">
        <f t="shared" si="222"/>
        <v>-1</v>
      </c>
      <c r="S2803">
        <f>случ!J2791</f>
        <v>15.253892163050171</v>
      </c>
      <c r="T2803">
        <f>случ!K2791</f>
        <v>7.2684091987714066</v>
      </c>
      <c r="U2803" s="1">
        <f t="shared" si="223"/>
        <v>21.503892163050171</v>
      </c>
      <c r="V2803" s="1">
        <f t="shared" si="224"/>
        <v>8.3184091987714055</v>
      </c>
      <c r="X2803" s="4">
        <f>10-SUM(U2803&lt;$X$1,U2803&lt;$X$2,U2803&lt;$X$3,U2803&lt;$X$4,U2803&lt;$X$5,U2803&lt;$X$6,U2803&lt;$X$7,U2803&lt;$X$8,U2803&lt;$X$9,U2803&lt;$X$10)</f>
        <v>5</v>
      </c>
      <c r="Y2803" s="4">
        <f>SUM(V2803&lt;$Y$1,V2803&lt;$Y$2,V2803&lt;$Y$3,V2803&lt;$Y$4,V2803&lt;$Y$5,V2803&lt;$Y$6,V2803&lt;$Y$7,V2803&lt;$Y$8,V2803&lt;$Y$9,V2803&lt;$Y$10)</f>
        <v>3</v>
      </c>
      <c r="AA2803" s="10">
        <f t="shared" si="225"/>
        <v>-3.7499999999999999E-3</v>
      </c>
    </row>
    <row r="2804" spans="1:27">
      <c r="A2804" s="4"/>
      <c r="B2804" t="s">
        <v>131</v>
      </c>
      <c r="C2804">
        <v>15</v>
      </c>
      <c r="D2804" s="1">
        <v>-7.9</v>
      </c>
      <c r="E2804" s="1">
        <v>-0.625</v>
      </c>
      <c r="F2804" s="1">
        <v>0.25</v>
      </c>
      <c r="G2804" s="1">
        <v>0.29999999999999899</v>
      </c>
      <c r="H2804" s="1">
        <v>5</v>
      </c>
      <c r="I2804" s="1">
        <v>0.125</v>
      </c>
      <c r="J2804" s="1">
        <v>-5.0000000000000697E-2</v>
      </c>
      <c r="K2804" s="1">
        <v>2.5</v>
      </c>
      <c r="L2804" s="1">
        <v>-0.625</v>
      </c>
      <c r="M2804" s="1">
        <v>-10</v>
      </c>
      <c r="O2804" s="1">
        <f>случ!I2792</f>
        <v>-11.822921297637297</v>
      </c>
      <c r="P2804" s="1">
        <f t="shared" si="221"/>
        <v>-17.677921297637297</v>
      </c>
      <c r="Q2804">
        <f t="shared" si="222"/>
        <v>-1</v>
      </c>
      <c r="S2804">
        <f>случ!J2792</f>
        <v>-5.7957676433886949</v>
      </c>
      <c r="T2804">
        <f>случ!K2792</f>
        <v>-8.2726022984432106</v>
      </c>
      <c r="U2804" s="1">
        <f t="shared" si="223"/>
        <v>-5.2457676433886977</v>
      </c>
      <c r="V2804" s="1">
        <f t="shared" si="224"/>
        <v>5.9023977015567812</v>
      </c>
      <c r="X2804" s="4">
        <f>10-SUM(U2804&lt;$X$1,U2804&lt;$X$2,U2804&lt;$X$3,U2804&lt;$X$4,U2804&lt;$X$5,U2804&lt;$X$6,U2804&lt;$X$7,U2804&lt;$X$8,U2804&lt;$X$9,U2804&lt;$X$10)</f>
        <v>0</v>
      </c>
      <c r="Y2804" s="4">
        <f>SUM(V2804&lt;$Y$1,V2804&lt;$Y$2,V2804&lt;$Y$3,V2804&lt;$Y$4,V2804&lt;$Y$5,V2804&lt;$Y$6,V2804&lt;$Y$7,V2804&lt;$Y$8,V2804&lt;$Y$9,V2804&lt;$Y$10)</f>
        <v>4</v>
      </c>
      <c r="AA2804" s="10">
        <f t="shared" si="225"/>
        <v>-5.0000000000000001E-3</v>
      </c>
    </row>
    <row r="2805" spans="1:27">
      <c r="A2805" s="4"/>
      <c r="B2805" t="s">
        <v>132</v>
      </c>
      <c r="C2805">
        <v>15</v>
      </c>
      <c r="D2805" s="1">
        <v>2.4</v>
      </c>
      <c r="E2805" s="1">
        <v>-0.625</v>
      </c>
      <c r="F2805" s="1">
        <v>0.25</v>
      </c>
      <c r="G2805" s="1">
        <v>-0.12</v>
      </c>
      <c r="H2805" s="1">
        <v>4.25</v>
      </c>
      <c r="I2805" s="1">
        <v>0.125</v>
      </c>
      <c r="J2805" s="1">
        <v>-0.5</v>
      </c>
      <c r="K2805" s="1">
        <v>2.5</v>
      </c>
      <c r="L2805" s="1">
        <v>-0.625</v>
      </c>
      <c r="M2805" s="1">
        <v>-13.2</v>
      </c>
      <c r="O2805" s="1">
        <f>случ!I2793</f>
        <v>-11.995810900041686</v>
      </c>
      <c r="P2805" s="1">
        <f t="shared" si="221"/>
        <v>-11.390810900041686</v>
      </c>
      <c r="Q2805">
        <f t="shared" si="222"/>
        <v>-1</v>
      </c>
      <c r="S2805">
        <f>случ!J2793</f>
        <v>-7.1850910701206416</v>
      </c>
      <c r="T2805">
        <f>случ!K2793</f>
        <v>-11.746490797857856</v>
      </c>
      <c r="U2805" s="1">
        <f t="shared" si="223"/>
        <v>-13.915091070120642</v>
      </c>
      <c r="V2805" s="1">
        <f t="shared" si="224"/>
        <v>-0.5514907978578556</v>
      </c>
      <c r="X2805" s="4">
        <f>10-SUM(U2805&lt;$X$1,U2805&lt;$X$2,U2805&lt;$X$3,U2805&lt;$X$4,U2805&lt;$X$5,U2805&lt;$X$6,U2805&lt;$X$7,U2805&lt;$X$8,U2805&lt;$X$9,U2805&lt;$X$10)</f>
        <v>0</v>
      </c>
      <c r="Y2805" s="4">
        <f>SUM(V2805&lt;$Y$1,V2805&lt;$Y$2,V2805&lt;$Y$3,V2805&lt;$Y$4,V2805&lt;$Y$5,V2805&lt;$Y$6,V2805&lt;$Y$7,V2805&lt;$Y$8,V2805&lt;$Y$9,V2805&lt;$Y$10)</f>
        <v>6</v>
      </c>
      <c r="AA2805" s="10">
        <f t="shared" si="225"/>
        <v>-7.4999999999999997E-3</v>
      </c>
    </row>
    <row r="2806" spans="1:27">
      <c r="A2806" s="4"/>
      <c r="B2806" t="s">
        <v>133</v>
      </c>
      <c r="C2806">
        <v>15</v>
      </c>
      <c r="D2806" s="1">
        <v>0.19999999999999901</v>
      </c>
      <c r="E2806" s="1">
        <v>-0.25</v>
      </c>
      <c r="F2806" s="1">
        <v>0.25</v>
      </c>
      <c r="G2806" s="1">
        <v>-5.96E-2</v>
      </c>
      <c r="H2806" s="1">
        <v>4</v>
      </c>
      <c r="I2806" s="1">
        <v>0</v>
      </c>
      <c r="J2806" s="1">
        <v>-0.42</v>
      </c>
      <c r="K2806" s="1">
        <v>2.5</v>
      </c>
      <c r="L2806" s="1">
        <v>-0.25</v>
      </c>
      <c r="M2806" s="1">
        <v>-17.7</v>
      </c>
      <c r="O2806" s="1">
        <f>случ!I2794</f>
        <v>54.329041341451159</v>
      </c>
      <c r="P2806" s="1">
        <f t="shared" si="221"/>
        <v>57.96904134145116</v>
      </c>
      <c r="Q2806">
        <f t="shared" si="222"/>
        <v>0</v>
      </c>
      <c r="S2806">
        <f>случ!J2794</f>
        <v>18.234092966073973</v>
      </c>
      <c r="T2806">
        <f>случ!K2794</f>
        <v>4.5551442663248416</v>
      </c>
      <c r="U2806" s="1">
        <f t="shared" si="223"/>
        <v>5.6816929660739746</v>
      </c>
      <c r="V2806" s="1">
        <f t="shared" si="224"/>
        <v>18.10474426632484</v>
      </c>
      <c r="X2806" s="4">
        <f>10-SUM(U2806&lt;$X$1,U2806&lt;$X$2,U2806&lt;$X$3,U2806&lt;$X$4,U2806&lt;$X$5,U2806&lt;$X$6,U2806&lt;$X$7,U2806&lt;$X$8,U2806&lt;$X$9,U2806&lt;$X$10)</f>
        <v>0</v>
      </c>
      <c r="Y2806" s="4">
        <f>SUM(V2806&lt;$Y$1,V2806&lt;$Y$2,V2806&lt;$Y$3,V2806&lt;$Y$4,V2806&lt;$Y$5,V2806&lt;$Y$6,V2806&lt;$Y$7,V2806&lt;$Y$8,V2806&lt;$Y$9,V2806&lt;$Y$10)</f>
        <v>1</v>
      </c>
      <c r="AA2806" s="10">
        <f t="shared" si="225"/>
        <v>0</v>
      </c>
    </row>
    <row r="2807" spans="1:27">
      <c r="A2807" s="4"/>
      <c r="B2807" t="s">
        <v>134</v>
      </c>
      <c r="C2807">
        <v>15</v>
      </c>
      <c r="D2807" s="1">
        <v>3.8999999999999901</v>
      </c>
      <c r="E2807" s="1">
        <v>-0.25</v>
      </c>
      <c r="F2807" s="1">
        <v>0.25</v>
      </c>
      <c r="G2807" s="1">
        <v>-0.23</v>
      </c>
      <c r="H2807" s="1">
        <v>3.75</v>
      </c>
      <c r="I2807" s="1">
        <v>0.125</v>
      </c>
      <c r="J2807" s="1">
        <v>-0.35</v>
      </c>
      <c r="K2807" s="1">
        <v>2.5</v>
      </c>
      <c r="L2807" s="1">
        <v>-0.125</v>
      </c>
      <c r="M2807" s="1">
        <v>-15.6</v>
      </c>
      <c r="O2807" s="1">
        <f>случ!I2795</f>
        <v>-16.458061935495174</v>
      </c>
      <c r="P2807" s="1">
        <f t="shared" si="221"/>
        <v>-10.42806193549518</v>
      </c>
      <c r="Q2807">
        <f t="shared" si="222"/>
        <v>-1</v>
      </c>
      <c r="S2807">
        <f>случ!J2795</f>
        <v>-7.4074461810881944</v>
      </c>
      <c r="T2807">
        <f>случ!K2795</f>
        <v>2.6766740396233835</v>
      </c>
      <c r="U2807" s="1">
        <f t="shared" si="223"/>
        <v>-16.927446181088193</v>
      </c>
      <c r="V2807" s="1">
        <f t="shared" si="224"/>
        <v>15.831674039623385</v>
      </c>
      <c r="X2807" s="4">
        <f>10-SUM(U2807&lt;$X$1,U2807&lt;$X$2,U2807&lt;$X$3,U2807&lt;$X$4,U2807&lt;$X$5,U2807&lt;$X$6,U2807&lt;$X$7,U2807&lt;$X$8,U2807&lt;$X$9,U2807&lt;$X$10)</f>
        <v>0</v>
      </c>
      <c r="Y2807" s="4">
        <f>SUM(V2807&lt;$Y$1,V2807&lt;$Y$2,V2807&lt;$Y$3,V2807&lt;$Y$4,V2807&lt;$Y$5,V2807&lt;$Y$6,V2807&lt;$Y$7,V2807&lt;$Y$8,V2807&lt;$Y$9,V2807&lt;$Y$10)</f>
        <v>1</v>
      </c>
      <c r="AA2807" s="10">
        <f t="shared" si="225"/>
        <v>-1.25E-3</v>
      </c>
    </row>
    <row r="2808" spans="1:27">
      <c r="A2808" s="4"/>
      <c r="B2808" t="s">
        <v>135</v>
      </c>
      <c r="C2808">
        <v>15</v>
      </c>
      <c r="D2808" s="1">
        <v>12.7</v>
      </c>
      <c r="E2808" s="1">
        <v>-0.375</v>
      </c>
      <c r="F2808" s="1">
        <v>0.25</v>
      </c>
      <c r="G2808" s="1">
        <v>-0.21</v>
      </c>
      <c r="H2808" s="1">
        <v>3.75</v>
      </c>
      <c r="I2808" s="1">
        <v>0</v>
      </c>
      <c r="J2808" s="1">
        <v>-0.04</v>
      </c>
      <c r="K2808" s="1">
        <v>2.5</v>
      </c>
      <c r="L2808" s="1">
        <v>0</v>
      </c>
      <c r="M2808" s="1">
        <v>-8.1999999999999904</v>
      </c>
      <c r="O2808" s="1">
        <f>случ!I2796</f>
        <v>-23.363646845493989</v>
      </c>
      <c r="P2808" s="1">
        <f t="shared" si="221"/>
        <v>-12.84864684549399</v>
      </c>
      <c r="Q2808">
        <f t="shared" si="222"/>
        <v>-1</v>
      </c>
      <c r="S2808">
        <f>случ!J2796</f>
        <v>-9.2901415449036211</v>
      </c>
      <c r="T2808">
        <f>случ!K2796</f>
        <v>-0.64276816316119101</v>
      </c>
      <c r="U2808" s="1">
        <f t="shared" si="223"/>
        <v>-8.0001415449036113</v>
      </c>
      <c r="V2808" s="1">
        <f t="shared" si="224"/>
        <v>7.2472318368387985</v>
      </c>
      <c r="X2808" s="4">
        <f>10-SUM(U2808&lt;$X$1,U2808&lt;$X$2,U2808&lt;$X$3,U2808&lt;$X$4,U2808&lt;$X$5,U2808&lt;$X$6,U2808&lt;$X$7,U2808&lt;$X$8,U2808&lt;$X$9,U2808&lt;$X$10)</f>
        <v>0</v>
      </c>
      <c r="Y2808" s="4">
        <f>SUM(V2808&lt;$Y$1,V2808&lt;$Y$2,V2808&lt;$Y$3,V2808&lt;$Y$4,V2808&lt;$Y$5,V2808&lt;$Y$6,V2808&lt;$Y$7,V2808&lt;$Y$8,V2808&lt;$Y$9,V2808&lt;$Y$10)</f>
        <v>3</v>
      </c>
      <c r="AA2808" s="10">
        <f t="shared" si="225"/>
        <v>-3.7499999999999999E-3</v>
      </c>
    </row>
    <row r="2809" spans="1:27">
      <c r="A2809" s="4"/>
      <c r="B2809" t="s">
        <v>136</v>
      </c>
      <c r="C2809">
        <v>15</v>
      </c>
      <c r="D2809" s="1">
        <v>14.4</v>
      </c>
      <c r="E2809" s="1">
        <v>-0.25</v>
      </c>
      <c r="F2809" s="1">
        <v>0.25</v>
      </c>
      <c r="G2809" s="1">
        <v>0.1</v>
      </c>
      <c r="H2809" s="1">
        <v>3.75</v>
      </c>
      <c r="I2809" s="1">
        <v>0</v>
      </c>
      <c r="J2809" s="1">
        <v>0.06</v>
      </c>
      <c r="K2809" s="1">
        <v>2.5</v>
      </c>
      <c r="L2809" s="1">
        <v>0</v>
      </c>
      <c r="M2809" s="1">
        <v>-5.3</v>
      </c>
      <c r="O2809" s="1">
        <f>случ!I2797</f>
        <v>-16.268010630332672</v>
      </c>
      <c r="P2809" s="1">
        <f t="shared" si="221"/>
        <v>-2.9380106303326716</v>
      </c>
      <c r="Q2809">
        <f t="shared" si="222"/>
        <v>-1</v>
      </c>
      <c r="S2809">
        <f>случ!J2797</f>
        <v>9.5777749253053752</v>
      </c>
      <c r="T2809">
        <f>случ!K2797</f>
        <v>-11.065167322532012</v>
      </c>
      <c r="U2809" s="1">
        <f t="shared" si="223"/>
        <v>13.207774925305376</v>
      </c>
      <c r="V2809" s="1">
        <f t="shared" si="224"/>
        <v>-5.0851673225320129</v>
      </c>
      <c r="X2809" s="4">
        <f>10-SUM(U2809&lt;$X$1,U2809&lt;$X$2,U2809&lt;$X$3,U2809&lt;$X$4,U2809&lt;$X$5,U2809&lt;$X$6,U2809&lt;$X$7,U2809&lt;$X$8,U2809&lt;$X$9,U2809&lt;$X$10)</f>
        <v>3</v>
      </c>
      <c r="Y2809" s="4">
        <f>SUM(V2809&lt;$Y$1,V2809&lt;$Y$2,V2809&lt;$Y$3,V2809&lt;$Y$4,V2809&lt;$Y$5,V2809&lt;$Y$6,V2809&lt;$Y$7,V2809&lt;$Y$8,V2809&lt;$Y$9,V2809&lt;$Y$10)</f>
        <v>7</v>
      </c>
      <c r="AA2809" s="10">
        <f t="shared" si="225"/>
        <v>-8.7500000000000008E-3</v>
      </c>
    </row>
    <row r="2810" spans="1:27">
      <c r="A2810" s="4"/>
      <c r="B2810" t="s">
        <v>137</v>
      </c>
      <c r="C2810">
        <v>15</v>
      </c>
      <c r="D2810" s="1">
        <v>13.2</v>
      </c>
      <c r="E2810" s="1">
        <v>-0.125</v>
      </c>
      <c r="F2810" s="1">
        <v>0.25</v>
      </c>
      <c r="G2810" s="1">
        <v>0.08</v>
      </c>
      <c r="H2810" s="1">
        <v>3.5</v>
      </c>
      <c r="I2810" s="1">
        <v>0.125</v>
      </c>
      <c r="J2810" s="1">
        <v>-0.08</v>
      </c>
      <c r="K2810" s="1">
        <v>2.5</v>
      </c>
      <c r="L2810" s="1">
        <v>-0.125</v>
      </c>
      <c r="M2810" s="1">
        <v>-4.5999999999999899</v>
      </c>
      <c r="O2810" s="1">
        <f>случ!I2798</f>
        <v>-51.80136732504139</v>
      </c>
      <c r="P2810" s="1">
        <f t="shared" si="221"/>
        <v>-37.886367325041391</v>
      </c>
      <c r="Q2810">
        <f t="shared" si="222"/>
        <v>-1</v>
      </c>
      <c r="S2810">
        <f>случ!J2798</f>
        <v>-7.8126482994289432</v>
      </c>
      <c r="T2810">
        <f>случ!K2798</f>
        <v>-4.0243523067716698</v>
      </c>
      <c r="U2810" s="1">
        <f t="shared" si="223"/>
        <v>-4.9326482994289327</v>
      </c>
      <c r="V2810" s="1">
        <f t="shared" si="224"/>
        <v>1.08064769322832</v>
      </c>
      <c r="X2810" s="4">
        <f>10-SUM(U2810&lt;$X$1,U2810&lt;$X$2,U2810&lt;$X$3,U2810&lt;$X$4,U2810&lt;$X$5,U2810&lt;$X$6,U2810&lt;$X$7,U2810&lt;$X$8,U2810&lt;$X$9,U2810&lt;$X$10)</f>
        <v>0</v>
      </c>
      <c r="Y2810" s="4">
        <f>SUM(V2810&lt;$Y$1,V2810&lt;$Y$2,V2810&lt;$Y$3,V2810&lt;$Y$4,V2810&lt;$Y$5,V2810&lt;$Y$6,V2810&lt;$Y$7,V2810&lt;$Y$8,V2810&lt;$Y$9,V2810&lt;$Y$10)</f>
        <v>5</v>
      </c>
      <c r="AA2810" s="10">
        <f t="shared" si="225"/>
        <v>-6.2500000000000003E-3</v>
      </c>
    </row>
    <row r="2811" spans="1:27">
      <c r="A2811" s="4"/>
      <c r="B2811" t="s">
        <v>138</v>
      </c>
      <c r="C2811">
        <v>15</v>
      </c>
      <c r="D2811" s="1">
        <v>2.5</v>
      </c>
      <c r="E2811" s="1">
        <v>0</v>
      </c>
      <c r="F2811" s="1">
        <v>0.25</v>
      </c>
      <c r="G2811" s="1">
        <v>-8.9899999999999994E-2</v>
      </c>
      <c r="H2811" s="1">
        <v>3.5</v>
      </c>
      <c r="I2811" s="1">
        <v>0</v>
      </c>
      <c r="J2811" s="1">
        <v>-0.27</v>
      </c>
      <c r="K2811" s="1">
        <v>2.5</v>
      </c>
      <c r="L2811" s="1">
        <v>0</v>
      </c>
      <c r="M2811" s="1">
        <v>-4.2</v>
      </c>
      <c r="O2811" s="1">
        <f>случ!I2799</f>
        <v>53.531072048271859</v>
      </c>
      <c r="P2811" s="1">
        <f t="shared" si="221"/>
        <v>61.531072048271859</v>
      </c>
      <c r="Q2811">
        <f t="shared" si="222"/>
        <v>1</v>
      </c>
      <c r="S2811">
        <f>случ!J2799</f>
        <v>4.4247611066936816</v>
      </c>
      <c r="T2811">
        <f>случ!K2799</f>
        <v>7.4169444137564424</v>
      </c>
      <c r="U2811" s="1">
        <f t="shared" si="223"/>
        <v>5.7541611066936804</v>
      </c>
      <c r="V2811" s="1">
        <f t="shared" si="224"/>
        <v>7.9468444137564429</v>
      </c>
      <c r="X2811" s="4">
        <f>10-SUM(U2811&lt;$X$1,U2811&lt;$X$2,U2811&lt;$X$3,U2811&lt;$X$4,U2811&lt;$X$5,U2811&lt;$X$6,U2811&lt;$X$7,U2811&lt;$X$8,U2811&lt;$X$9,U2811&lt;$X$10)</f>
        <v>0</v>
      </c>
      <c r="Y2811" s="4">
        <f>SUM(V2811&lt;$Y$1,V2811&lt;$Y$2,V2811&lt;$Y$3,V2811&lt;$Y$4,V2811&lt;$Y$5,V2811&lt;$Y$6,V2811&lt;$Y$7,V2811&lt;$Y$8,V2811&lt;$Y$9,V2811&lt;$Y$10)</f>
        <v>3</v>
      </c>
      <c r="AA2811" s="10">
        <f t="shared" si="225"/>
        <v>0</v>
      </c>
    </row>
    <row r="2812" spans="1:27">
      <c r="A2812" s="4"/>
      <c r="B2812" t="s">
        <v>139</v>
      </c>
      <c r="C2812">
        <v>15</v>
      </c>
      <c r="D2812" s="1">
        <v>9.4</v>
      </c>
      <c r="E2812" s="1">
        <v>0</v>
      </c>
      <c r="F2812" s="1">
        <v>0.25</v>
      </c>
      <c r="G2812" s="1">
        <v>-0.109999999999999</v>
      </c>
      <c r="H2812" s="1">
        <v>3.5</v>
      </c>
      <c r="I2812" s="1">
        <v>0</v>
      </c>
      <c r="J2812" s="1">
        <v>-0.3</v>
      </c>
      <c r="K2812" s="1">
        <v>2.5</v>
      </c>
      <c r="L2812" s="1">
        <v>0</v>
      </c>
      <c r="M2812" s="1">
        <v>-0.5</v>
      </c>
      <c r="O2812" s="1">
        <f>случ!I2800</f>
        <v>70.003963390990549</v>
      </c>
      <c r="P2812" s="1">
        <f t="shared" si="221"/>
        <v>82.833963390990547</v>
      </c>
      <c r="Q2812">
        <f t="shared" si="222"/>
        <v>1</v>
      </c>
      <c r="S2812">
        <f>случ!J2800</f>
        <v>-10.07697168950283</v>
      </c>
      <c r="T2812">
        <f>случ!K2800</f>
        <v>-5.1683216933100207</v>
      </c>
      <c r="U2812" s="1">
        <f t="shared" si="223"/>
        <v>-5.3169716895028358</v>
      </c>
      <c r="V2812" s="1">
        <f t="shared" si="224"/>
        <v>-8.7083216933100225</v>
      </c>
      <c r="X2812" s="4">
        <f>10-SUM(U2812&lt;$X$1,U2812&lt;$X$2,U2812&lt;$X$3,U2812&lt;$X$4,U2812&lt;$X$5,U2812&lt;$X$6,U2812&lt;$X$7,U2812&lt;$X$8,U2812&lt;$X$9,U2812&lt;$X$10)</f>
        <v>0</v>
      </c>
      <c r="Y2812" s="4">
        <f>SUM(V2812&lt;$Y$1,V2812&lt;$Y$2,V2812&lt;$Y$3,V2812&lt;$Y$4,V2812&lt;$Y$5,V2812&lt;$Y$6,V2812&lt;$Y$7,V2812&lt;$Y$8,V2812&lt;$Y$9,V2812&lt;$Y$10)</f>
        <v>8</v>
      </c>
      <c r="AA2812" s="10">
        <f t="shared" si="225"/>
        <v>0</v>
      </c>
    </row>
    <row r="2813" spans="1:27">
      <c r="A2813" s="4"/>
      <c r="B2813" t="s">
        <v>140</v>
      </c>
      <c r="C2813">
        <v>15</v>
      </c>
      <c r="D2813" s="1">
        <v>9.2999999999999901</v>
      </c>
      <c r="E2813" s="1">
        <v>0</v>
      </c>
      <c r="F2813" s="1">
        <v>0.25</v>
      </c>
      <c r="G2813" s="1">
        <v>-4.9799999999999997E-2</v>
      </c>
      <c r="H2813" s="1">
        <v>3.5</v>
      </c>
      <c r="I2813" s="1">
        <v>0</v>
      </c>
      <c r="J2813" s="1">
        <v>0.06</v>
      </c>
      <c r="K2813" s="1">
        <v>2.5</v>
      </c>
      <c r="L2813" s="1">
        <v>0</v>
      </c>
      <c r="M2813" s="1">
        <v>2.1</v>
      </c>
      <c r="O2813" s="1">
        <f>случ!I2801</f>
        <v>19.168334647601231</v>
      </c>
      <c r="P2813" s="1">
        <f t="shared" si="221"/>
        <v>31.928334647601226</v>
      </c>
      <c r="Q2813">
        <f t="shared" si="222"/>
        <v>0</v>
      </c>
      <c r="S2813">
        <f>случ!J2801</f>
        <v>-13.596063951819184</v>
      </c>
      <c r="T2813">
        <f>случ!K2801</f>
        <v>8.112995810012233</v>
      </c>
      <c r="U2813" s="1">
        <f t="shared" si="223"/>
        <v>-1.9172639518191836</v>
      </c>
      <c r="V2813" s="1">
        <f t="shared" si="224"/>
        <v>6.5927958100122321</v>
      </c>
      <c r="X2813" s="4">
        <f>10-SUM(U2813&lt;$X$1,U2813&lt;$X$2,U2813&lt;$X$3,U2813&lt;$X$4,U2813&lt;$X$5,U2813&lt;$X$6,U2813&lt;$X$7,U2813&lt;$X$8,U2813&lt;$X$9,U2813&lt;$X$10)</f>
        <v>0</v>
      </c>
      <c r="Y2813" s="4">
        <f>SUM(V2813&lt;$Y$1,V2813&lt;$Y$2,V2813&lt;$Y$3,V2813&lt;$Y$4,V2813&lt;$Y$5,V2813&lt;$Y$6,V2813&lt;$Y$7,V2813&lt;$Y$8,V2813&lt;$Y$9,V2813&lt;$Y$10)</f>
        <v>3</v>
      </c>
      <c r="AA2813" s="10">
        <f t="shared" si="225"/>
        <v>0</v>
      </c>
    </row>
    <row r="2814" spans="1:27">
      <c r="A2814" s="4"/>
      <c r="B2814" t="s">
        <v>141</v>
      </c>
      <c r="C2814">
        <v>15</v>
      </c>
      <c r="D2814" s="1">
        <v>4.5999999999999899</v>
      </c>
      <c r="E2814" s="1">
        <v>0</v>
      </c>
      <c r="F2814" s="1">
        <v>0.25</v>
      </c>
      <c r="G2814" s="1">
        <v>-8.9899999999999994E-2</v>
      </c>
      <c r="H2814" s="1">
        <v>3.5</v>
      </c>
      <c r="I2814" s="1">
        <v>0</v>
      </c>
      <c r="J2814" s="1">
        <v>-7.0000000000000201E-2</v>
      </c>
      <c r="K2814" s="1">
        <v>2.5</v>
      </c>
      <c r="L2814" s="1">
        <v>0</v>
      </c>
      <c r="M2814" s="1">
        <v>0.8</v>
      </c>
      <c r="O2814" s="1">
        <f>случ!I2802</f>
        <v>52.614062678221316</v>
      </c>
      <c r="P2814" s="1">
        <f t="shared" si="221"/>
        <v>62.084062678221308</v>
      </c>
      <c r="Q2814">
        <f t="shared" si="222"/>
        <v>1</v>
      </c>
      <c r="S2814">
        <f>случ!J2802</f>
        <v>-11.392653422801096</v>
      </c>
      <c r="T2814">
        <f>случ!K2802</f>
        <v>9.9671962727908454</v>
      </c>
      <c r="U2814" s="1">
        <f t="shared" si="223"/>
        <v>-2.4632534228010989</v>
      </c>
      <c r="V2814" s="1">
        <f t="shared" si="224"/>
        <v>8.0970962727908429</v>
      </c>
      <c r="X2814" s="4">
        <f>10-SUM(U2814&lt;$X$1,U2814&lt;$X$2,U2814&lt;$X$3,U2814&lt;$X$4,U2814&lt;$X$5,U2814&lt;$X$6,U2814&lt;$X$7,U2814&lt;$X$8,U2814&lt;$X$9,U2814&lt;$X$10)</f>
        <v>0</v>
      </c>
      <c r="Y2814" s="4">
        <f>SUM(V2814&lt;$Y$1,V2814&lt;$Y$2,V2814&lt;$Y$3,V2814&lt;$Y$4,V2814&lt;$Y$5,V2814&lt;$Y$6,V2814&lt;$Y$7,V2814&lt;$Y$8,V2814&lt;$Y$9,V2814&lt;$Y$10)</f>
        <v>3</v>
      </c>
      <c r="AA2814" s="10">
        <f t="shared" si="225"/>
        <v>0</v>
      </c>
    </row>
    <row r="2815" spans="1:27">
      <c r="A2815" s="4"/>
      <c r="B2815" t="s">
        <v>142</v>
      </c>
      <c r="C2815">
        <v>15</v>
      </c>
      <c r="D2815" s="1">
        <v>-2.2000000000000002</v>
      </c>
      <c r="E2815" s="1">
        <v>0</v>
      </c>
      <c r="F2815" s="1">
        <v>0.25</v>
      </c>
      <c r="G2815" s="1">
        <v>-0.08</v>
      </c>
      <c r="H2815" s="1">
        <v>3.5</v>
      </c>
      <c r="I2815" s="1">
        <v>0</v>
      </c>
      <c r="J2815" s="1">
        <v>-4.9999999999999802E-2</v>
      </c>
      <c r="K2815" s="1">
        <v>2.5</v>
      </c>
      <c r="L2815" s="1">
        <v>0</v>
      </c>
      <c r="M2815" s="1">
        <v>1.1000000000000001</v>
      </c>
      <c r="O2815" s="1">
        <f>случ!I2803</f>
        <v>11.710954060725722</v>
      </c>
      <c r="P2815" s="1">
        <f t="shared" si="221"/>
        <v>16.420954060725723</v>
      </c>
      <c r="Q2815">
        <f t="shared" si="222"/>
        <v>-1</v>
      </c>
      <c r="S2815">
        <f>случ!J2803</f>
        <v>-19.296045576764659</v>
      </c>
      <c r="T2815">
        <f>случ!K2803</f>
        <v>0.42045372453019259</v>
      </c>
      <c r="U2815" s="1">
        <f t="shared" si="223"/>
        <v>-9.8660455767646571</v>
      </c>
      <c r="V2815" s="1">
        <f t="shared" si="224"/>
        <v>-1.4995462754698052</v>
      </c>
      <c r="X2815" s="4">
        <f>10-SUM(U2815&lt;$X$1,U2815&lt;$X$2,U2815&lt;$X$3,U2815&lt;$X$4,U2815&lt;$X$5,U2815&lt;$X$6,U2815&lt;$X$7,U2815&lt;$X$8,U2815&lt;$X$9,U2815&lt;$X$10)</f>
        <v>0</v>
      </c>
      <c r="Y2815" s="4">
        <f>SUM(V2815&lt;$Y$1,V2815&lt;$Y$2,V2815&lt;$Y$3,V2815&lt;$Y$4,V2815&lt;$Y$5,V2815&lt;$Y$6,V2815&lt;$Y$7,V2815&lt;$Y$8,V2815&lt;$Y$9,V2815&lt;$Y$10)</f>
        <v>6</v>
      </c>
      <c r="AA2815" s="10">
        <f t="shared" si="225"/>
        <v>-7.4999999999999997E-3</v>
      </c>
    </row>
    <row r="2816" spans="1:27">
      <c r="A2816" s="4"/>
      <c r="B2816" t="s">
        <v>143</v>
      </c>
      <c r="C2816">
        <v>15</v>
      </c>
      <c r="D2816" s="1">
        <v>-5.6</v>
      </c>
      <c r="E2816" s="1">
        <v>0</v>
      </c>
      <c r="F2816" s="1">
        <v>0.25</v>
      </c>
      <c r="G2816" s="1">
        <v>0.12999999999999901</v>
      </c>
      <c r="H2816" s="1">
        <v>3.5</v>
      </c>
      <c r="I2816" s="1">
        <v>0</v>
      </c>
      <c r="J2816" s="1">
        <v>0.02</v>
      </c>
      <c r="K2816" s="1">
        <v>2.5</v>
      </c>
      <c r="L2816" s="1">
        <v>0</v>
      </c>
      <c r="M2816" s="1">
        <v>-1.9</v>
      </c>
      <c r="O2816" s="1">
        <f>случ!I2804</f>
        <v>14.360179801978873</v>
      </c>
      <c r="P2816" s="1">
        <f t="shared" si="221"/>
        <v>16.690179801978875</v>
      </c>
      <c r="Q2816">
        <f t="shared" si="222"/>
        <v>-1</v>
      </c>
      <c r="S2816">
        <f>случ!J2804</f>
        <v>-7.1036834931444091</v>
      </c>
      <c r="T2816">
        <f>случ!K2804</f>
        <v>-0.70975905221475788</v>
      </c>
      <c r="U2816" s="1">
        <f t="shared" si="223"/>
        <v>-1.0236834931444037</v>
      </c>
      <c r="V2816" s="1">
        <f t="shared" si="224"/>
        <v>1.0702409477852428</v>
      </c>
      <c r="X2816" s="4">
        <f>10-SUM(U2816&lt;$X$1,U2816&lt;$X$2,U2816&lt;$X$3,U2816&lt;$X$4,U2816&lt;$X$5,U2816&lt;$X$6,U2816&lt;$X$7,U2816&lt;$X$8,U2816&lt;$X$9,U2816&lt;$X$10)</f>
        <v>0</v>
      </c>
      <c r="Y2816" s="4">
        <f>SUM(V2816&lt;$Y$1,V2816&lt;$Y$2,V2816&lt;$Y$3,V2816&lt;$Y$4,V2816&lt;$Y$5,V2816&lt;$Y$6,V2816&lt;$Y$7,V2816&lt;$Y$8,V2816&lt;$Y$9,V2816&lt;$Y$10)</f>
        <v>5</v>
      </c>
      <c r="AA2816" s="10">
        <f t="shared" si="225"/>
        <v>-6.2500000000000003E-3</v>
      </c>
    </row>
    <row r="2817" spans="1:27">
      <c r="A2817" s="4"/>
      <c r="B2817" t="s">
        <v>144</v>
      </c>
      <c r="C2817">
        <v>15</v>
      </c>
      <c r="D2817" s="1">
        <v>6</v>
      </c>
      <c r="E2817" s="1">
        <v>0</v>
      </c>
      <c r="F2817" s="1">
        <v>0.25</v>
      </c>
      <c r="G2817" s="1">
        <v>5.0000000000000197E-2</v>
      </c>
      <c r="H2817" s="1">
        <v>3.5</v>
      </c>
      <c r="I2817" s="1">
        <v>0</v>
      </c>
      <c r="J2817" s="1">
        <v>-0.12</v>
      </c>
      <c r="K2817" s="1">
        <v>2.5</v>
      </c>
      <c r="L2817" s="1">
        <v>0</v>
      </c>
      <c r="M2817" s="1">
        <v>0</v>
      </c>
      <c r="O2817" s="1">
        <f>случ!I2805</f>
        <v>30.32408228916648</v>
      </c>
      <c r="P2817" s="1">
        <f t="shared" si="221"/>
        <v>40.774082289166479</v>
      </c>
      <c r="Q2817">
        <f t="shared" si="222"/>
        <v>0</v>
      </c>
      <c r="S2817">
        <f>случ!J2805</f>
        <v>8.4867461746659849</v>
      </c>
      <c r="T2817">
        <f>случ!K2805</f>
        <v>12.69882809852033</v>
      </c>
      <c r="U2817" s="1">
        <f t="shared" si="223"/>
        <v>15.126746174665984</v>
      </c>
      <c r="V2817" s="1">
        <f t="shared" si="224"/>
        <v>10.838828098520331</v>
      </c>
      <c r="X2817" s="4">
        <f>10-SUM(U2817&lt;$X$1,U2817&lt;$X$2,U2817&lt;$X$3,U2817&lt;$X$4,U2817&lt;$X$5,U2817&lt;$X$6,U2817&lt;$X$7,U2817&lt;$X$8,U2817&lt;$X$9,U2817&lt;$X$10)</f>
        <v>3</v>
      </c>
      <c r="Y2817" s="4">
        <f>SUM(V2817&lt;$Y$1,V2817&lt;$Y$2,V2817&lt;$Y$3,V2817&lt;$Y$4,V2817&lt;$Y$5,V2817&lt;$Y$6,V2817&lt;$Y$7,V2817&lt;$Y$8,V2817&lt;$Y$9,V2817&lt;$Y$10)</f>
        <v>2</v>
      </c>
      <c r="AA2817" s="10">
        <f t="shared" si="225"/>
        <v>0</v>
      </c>
    </row>
    <row r="2818" spans="1:27">
      <c r="A2818" s="4"/>
      <c r="B2818" t="s">
        <v>145</v>
      </c>
      <c r="C2818">
        <v>15</v>
      </c>
      <c r="D2818" s="1">
        <v>15.6</v>
      </c>
      <c r="E2818" s="1">
        <v>0</v>
      </c>
      <c r="F2818" s="1">
        <v>0.25</v>
      </c>
      <c r="G2818" s="1">
        <v>0.02</v>
      </c>
      <c r="H2818" s="1">
        <v>3.5</v>
      </c>
      <c r="I2818" s="1">
        <v>0</v>
      </c>
      <c r="J2818" s="1">
        <v>8.9999999999999802E-2</v>
      </c>
      <c r="K2818" s="1">
        <v>2.5</v>
      </c>
      <c r="L2818" s="1">
        <v>0</v>
      </c>
      <c r="M2818" s="1">
        <v>3.1</v>
      </c>
      <c r="O2818" s="1">
        <f>случ!I2806</f>
        <v>-2.7450103862869746</v>
      </c>
      <c r="P2818" s="1">
        <f t="shared" si="221"/>
        <v>14.424989613713027</v>
      </c>
      <c r="Q2818">
        <f t="shared" si="222"/>
        <v>-1</v>
      </c>
      <c r="S2818">
        <f>случ!J2806</f>
        <v>28.573873909399481</v>
      </c>
      <c r="T2818">
        <f>случ!K2806</f>
        <v>1.3405009703896806</v>
      </c>
      <c r="U2818" s="1">
        <f t="shared" si="223"/>
        <v>41.223873909399479</v>
      </c>
      <c r="V2818" s="1">
        <f t="shared" si="224"/>
        <v>-0.85949902961032176</v>
      </c>
      <c r="X2818" s="4">
        <f>10-SUM(U2818&lt;$X$1,U2818&lt;$X$2,U2818&lt;$X$3,U2818&lt;$X$4,U2818&lt;$X$5,U2818&lt;$X$6,U2818&lt;$X$7,U2818&lt;$X$8,U2818&lt;$X$9,U2818&lt;$X$10)</f>
        <v>10</v>
      </c>
      <c r="Y2818" s="4">
        <f>SUM(V2818&lt;$Y$1,V2818&lt;$Y$2,V2818&lt;$Y$3,V2818&lt;$Y$4,V2818&lt;$Y$5,V2818&lt;$Y$6,V2818&lt;$Y$7,V2818&lt;$Y$8,V2818&lt;$Y$9,V2818&lt;$Y$10)</f>
        <v>6</v>
      </c>
      <c r="AA2818" s="10">
        <f t="shared" si="225"/>
        <v>-7.4999999999999997E-3</v>
      </c>
    </row>
    <row r="2819" spans="1:27">
      <c r="A2819" s="4"/>
      <c r="B2819" t="s">
        <v>146</v>
      </c>
      <c r="C2819">
        <v>15</v>
      </c>
      <c r="D2819" s="1">
        <v>24.5</v>
      </c>
      <c r="E2819" s="1">
        <v>0</v>
      </c>
      <c r="F2819" s="1">
        <v>0.25</v>
      </c>
      <c r="G2819" s="1">
        <v>-0.02</v>
      </c>
      <c r="H2819" s="1">
        <v>3.5</v>
      </c>
      <c r="I2819" s="1">
        <v>0</v>
      </c>
      <c r="J2819" s="1">
        <v>-0.04</v>
      </c>
      <c r="K2819" s="1">
        <v>2.5</v>
      </c>
      <c r="L2819" s="1">
        <v>0</v>
      </c>
      <c r="M2819" s="1">
        <v>7.4</v>
      </c>
      <c r="O2819" s="1">
        <f>случ!I2807</f>
        <v>23.000701866444221</v>
      </c>
      <c r="P2819" s="1">
        <f t="shared" si="221"/>
        <v>46.400701866444223</v>
      </c>
      <c r="Q2819">
        <f t="shared" si="222"/>
        <v>0</v>
      </c>
      <c r="S2819">
        <f>случ!J2807</f>
        <v>13.441357553989979</v>
      </c>
      <c r="T2819">
        <f>случ!K2807</f>
        <v>4.5770993772715123</v>
      </c>
      <c r="U2819" s="1">
        <f t="shared" si="223"/>
        <v>28.941357553989981</v>
      </c>
      <c r="V2819" s="1">
        <f t="shared" si="224"/>
        <v>-3.5729006227284881</v>
      </c>
      <c r="X2819" s="4">
        <f>10-SUM(U2819&lt;$X$1,U2819&lt;$X$2,U2819&lt;$X$3,U2819&lt;$X$4,U2819&lt;$X$5,U2819&lt;$X$6,U2819&lt;$X$7,U2819&lt;$X$8,U2819&lt;$X$9,U2819&lt;$X$10)</f>
        <v>7</v>
      </c>
      <c r="Y2819" s="4">
        <f>SUM(V2819&lt;$Y$1,V2819&lt;$Y$2,V2819&lt;$Y$3,V2819&lt;$Y$4,V2819&lt;$Y$5,V2819&lt;$Y$6,V2819&lt;$Y$7,V2819&lt;$Y$8,V2819&lt;$Y$9,V2819&lt;$Y$10)</f>
        <v>7</v>
      </c>
      <c r="AA2819" s="10">
        <f t="shared" si="225"/>
        <v>0</v>
      </c>
    </row>
    <row r="2820" spans="1:27">
      <c r="A2820" s="4"/>
      <c r="B2820" t="s">
        <v>147</v>
      </c>
      <c r="C2820">
        <v>15</v>
      </c>
      <c r="D2820" s="1">
        <v>23.9</v>
      </c>
      <c r="E2820" s="1">
        <v>0</v>
      </c>
      <c r="F2820" s="1">
        <v>0.25</v>
      </c>
      <c r="G2820" s="1">
        <v>0.02</v>
      </c>
      <c r="H2820" s="1">
        <v>3.5</v>
      </c>
      <c r="I2820" s="1">
        <v>0</v>
      </c>
      <c r="J2820" s="1">
        <v>-0.06</v>
      </c>
      <c r="K2820" s="1">
        <v>2.5</v>
      </c>
      <c r="L2820" s="1">
        <v>0</v>
      </c>
      <c r="M2820" s="1">
        <v>9.9</v>
      </c>
      <c r="O2820" s="1">
        <f>случ!I2808</f>
        <v>4.6112063709027087</v>
      </c>
      <c r="P2820" s="1">
        <f t="shared" si="221"/>
        <v>27.591206370902704</v>
      </c>
      <c r="Q2820">
        <f t="shared" si="222"/>
        <v>0</v>
      </c>
      <c r="S2820">
        <f>случ!J2808</f>
        <v>3.9620753099906287</v>
      </c>
      <c r="T2820">
        <f>случ!K2808</f>
        <v>12.275350948292854</v>
      </c>
      <c r="U2820" s="1">
        <f t="shared" si="223"/>
        <v>21.462075309990627</v>
      </c>
      <c r="V2820" s="1">
        <f t="shared" si="224"/>
        <v>1.3253509482928543</v>
      </c>
      <c r="X2820" s="4">
        <f>10-SUM(U2820&lt;$X$1,U2820&lt;$X$2,U2820&lt;$X$3,U2820&lt;$X$4,U2820&lt;$X$5,U2820&lt;$X$6,U2820&lt;$X$7,U2820&lt;$X$8,U2820&lt;$X$9,U2820&lt;$X$10)</f>
        <v>5</v>
      </c>
      <c r="Y2820" s="4">
        <f>SUM(V2820&lt;$Y$1,V2820&lt;$Y$2,V2820&lt;$Y$3,V2820&lt;$Y$4,V2820&lt;$Y$5,V2820&lt;$Y$6,V2820&lt;$Y$7,V2820&lt;$Y$8,V2820&lt;$Y$9,V2820&lt;$Y$10)</f>
        <v>5</v>
      </c>
      <c r="AA2820" s="10">
        <f t="shared" si="225"/>
        <v>0</v>
      </c>
    </row>
    <row r="2821" spans="1:27">
      <c r="A2821" s="4"/>
      <c r="B2821" t="s">
        <v>148</v>
      </c>
      <c r="C2821">
        <v>15</v>
      </c>
      <c r="D2821" s="1">
        <v>17.3</v>
      </c>
      <c r="E2821" s="1">
        <v>0</v>
      </c>
      <c r="F2821" s="1">
        <v>0.25</v>
      </c>
      <c r="G2821" s="1">
        <v>0.02</v>
      </c>
      <c r="H2821" s="1">
        <v>3.5</v>
      </c>
      <c r="I2821" s="1">
        <v>0</v>
      </c>
      <c r="J2821" s="1">
        <v>9.9999999999997799E-3</v>
      </c>
      <c r="K2821" s="1">
        <v>2.5</v>
      </c>
      <c r="L2821" s="1">
        <v>0</v>
      </c>
      <c r="M2821" s="1">
        <v>7.2</v>
      </c>
      <c r="O2821" s="1">
        <f>случ!I2809</f>
        <v>-50.108281489243687</v>
      </c>
      <c r="P2821" s="1">
        <f t="shared" si="221"/>
        <v>-31.748281489243688</v>
      </c>
      <c r="Q2821">
        <f t="shared" si="222"/>
        <v>-1</v>
      </c>
      <c r="S2821">
        <f>случ!J2809</f>
        <v>-2.2320506508087212</v>
      </c>
      <c r="T2821">
        <f>случ!K2809</f>
        <v>1.3458975548129155</v>
      </c>
      <c r="U2821" s="1">
        <f t="shared" si="223"/>
        <v>13.477949349191276</v>
      </c>
      <c r="V2821" s="1">
        <f t="shared" si="224"/>
        <v>-5.9941024451870879</v>
      </c>
      <c r="X2821" s="4">
        <f>10-SUM(U2821&lt;$X$1,U2821&lt;$X$2,U2821&lt;$X$3,U2821&lt;$X$4,U2821&lt;$X$5,U2821&lt;$X$6,U2821&lt;$X$7,U2821&lt;$X$8,U2821&lt;$X$9,U2821&lt;$X$10)</f>
        <v>3</v>
      </c>
      <c r="Y2821" s="4">
        <f>SUM(V2821&lt;$Y$1,V2821&lt;$Y$2,V2821&lt;$Y$3,V2821&lt;$Y$4,V2821&lt;$Y$5,V2821&lt;$Y$6,V2821&lt;$Y$7,V2821&lt;$Y$8,V2821&lt;$Y$9,V2821&lt;$Y$10)</f>
        <v>7</v>
      </c>
      <c r="AA2821" s="10">
        <f t="shared" si="225"/>
        <v>-8.7500000000000008E-3</v>
      </c>
    </row>
    <row r="2822" spans="1:27">
      <c r="A2822" s="4"/>
      <c r="B2822" t="s">
        <v>149</v>
      </c>
      <c r="C2822">
        <v>15</v>
      </c>
      <c r="D2822" s="1">
        <v>13</v>
      </c>
      <c r="E2822" s="1">
        <v>0</v>
      </c>
      <c r="F2822" s="1">
        <v>0.25</v>
      </c>
      <c r="G2822" s="1">
        <v>3.00000000000002E-2</v>
      </c>
      <c r="H2822" s="1">
        <v>3.5</v>
      </c>
      <c r="I2822" s="1">
        <v>0</v>
      </c>
      <c r="J2822" s="1">
        <v>7.9999999999999599E-2</v>
      </c>
      <c r="K2822" s="1">
        <v>2.5</v>
      </c>
      <c r="L2822" s="1">
        <v>0</v>
      </c>
      <c r="M2822" s="1">
        <v>6.2</v>
      </c>
      <c r="O2822" s="1">
        <f>случ!I2810</f>
        <v>24.374180434936171</v>
      </c>
      <c r="P2822" s="1">
        <f t="shared" si="221"/>
        <v>39.724180434936173</v>
      </c>
      <c r="Q2822">
        <f t="shared" si="222"/>
        <v>0</v>
      </c>
      <c r="S2822">
        <f>случ!J2810</f>
        <v>-9.8905417296287936</v>
      </c>
      <c r="T2822">
        <f>случ!K2810</f>
        <v>1.8227843626234652</v>
      </c>
      <c r="U2822" s="1">
        <f t="shared" si="223"/>
        <v>5.6694582703712015</v>
      </c>
      <c r="V2822" s="1">
        <f t="shared" si="224"/>
        <v>-3.6172156373765407</v>
      </c>
      <c r="X2822" s="4">
        <f>10-SUM(U2822&lt;$X$1,U2822&lt;$X$2,U2822&lt;$X$3,U2822&lt;$X$4,U2822&lt;$X$5,U2822&lt;$X$6,U2822&lt;$X$7,U2822&lt;$X$8,U2822&lt;$X$9,U2822&lt;$X$10)</f>
        <v>0</v>
      </c>
      <c r="Y2822" s="4">
        <f>SUM(V2822&lt;$Y$1,V2822&lt;$Y$2,V2822&lt;$Y$3,V2822&lt;$Y$4,V2822&lt;$Y$5,V2822&lt;$Y$6,V2822&lt;$Y$7,V2822&lt;$Y$8,V2822&lt;$Y$9,V2822&lt;$Y$10)</f>
        <v>7</v>
      </c>
      <c r="AA2822" s="10">
        <f t="shared" si="225"/>
        <v>0</v>
      </c>
    </row>
    <row r="2823" spans="1:27">
      <c r="A2823" s="4"/>
      <c r="B2823" t="s">
        <v>150</v>
      </c>
      <c r="C2823">
        <v>15</v>
      </c>
      <c r="D2823" s="1">
        <v>15.3</v>
      </c>
      <c r="E2823" s="1">
        <v>0</v>
      </c>
      <c r="F2823" s="1">
        <v>0.25</v>
      </c>
      <c r="G2823" s="1">
        <v>3.00000000000002E-2</v>
      </c>
      <c r="H2823" s="1">
        <v>3.5</v>
      </c>
      <c r="I2823" s="1">
        <v>0.2</v>
      </c>
      <c r="J2823" s="1">
        <v>-0.02</v>
      </c>
      <c r="K2823" s="1">
        <v>2.5</v>
      </c>
      <c r="L2823" s="1">
        <v>0.2</v>
      </c>
      <c r="M2823" s="1">
        <v>8.1</v>
      </c>
      <c r="O2823" s="1">
        <f>случ!I2811</f>
        <v>-7.5242090435171303</v>
      </c>
      <c r="P2823" s="1">
        <f t="shared" si="221"/>
        <v>9.5157909564828689</v>
      </c>
      <c r="Q2823">
        <f t="shared" si="222"/>
        <v>-1</v>
      </c>
      <c r="S2823">
        <f>случ!J2811</f>
        <v>-18.325938952168951</v>
      </c>
      <c r="T2823">
        <f>случ!K2811</f>
        <v>4.9919838428598649</v>
      </c>
      <c r="U2823" s="1">
        <f t="shared" si="223"/>
        <v>-3.3659389521689533</v>
      </c>
      <c r="V2823" s="1">
        <f t="shared" si="224"/>
        <v>-2.2480161571401345</v>
      </c>
      <c r="X2823" s="4">
        <f>10-SUM(U2823&lt;$X$1,U2823&lt;$X$2,U2823&lt;$X$3,U2823&lt;$X$4,U2823&lt;$X$5,U2823&lt;$X$6,U2823&lt;$X$7,U2823&lt;$X$8,U2823&lt;$X$9,U2823&lt;$X$10)</f>
        <v>0</v>
      </c>
      <c r="Y2823" s="4">
        <f>SUM(V2823&lt;$Y$1,V2823&lt;$Y$2,V2823&lt;$Y$3,V2823&lt;$Y$4,V2823&lt;$Y$5,V2823&lt;$Y$6,V2823&lt;$Y$7,V2823&lt;$Y$8,V2823&lt;$Y$9,V2823&lt;$Y$10)</f>
        <v>6</v>
      </c>
      <c r="AA2823" s="10">
        <f t="shared" si="225"/>
        <v>-7.4999999999999997E-3</v>
      </c>
    </row>
    <row r="2824" spans="1:27">
      <c r="A2824" s="4"/>
      <c r="B2824" t="s">
        <v>151</v>
      </c>
      <c r="C2824">
        <v>15</v>
      </c>
      <c r="D2824" s="1">
        <v>10.4</v>
      </c>
      <c r="E2824" s="1">
        <v>0</v>
      </c>
      <c r="F2824" s="1">
        <v>0.25</v>
      </c>
      <c r="G2824" s="1">
        <v>0</v>
      </c>
      <c r="H2824" s="1">
        <v>3.5</v>
      </c>
      <c r="I2824" s="1">
        <v>0.25</v>
      </c>
      <c r="J2824" s="1">
        <v>0</v>
      </c>
      <c r="K2824" s="1">
        <v>2.5</v>
      </c>
      <c r="L2824" s="1">
        <v>0.25</v>
      </c>
      <c r="M2824" s="1">
        <v>7.8</v>
      </c>
      <c r="O2824" s="1">
        <f>случ!I2812</f>
        <v>11.078984318237346</v>
      </c>
      <c r="P2824" s="1">
        <f t="shared" si="221"/>
        <v>24.708984318237345</v>
      </c>
      <c r="Q2824">
        <f t="shared" si="222"/>
        <v>0</v>
      </c>
      <c r="S2824">
        <f>случ!J2812</f>
        <v>-5.5678178699623722</v>
      </c>
      <c r="T2824">
        <f>случ!K2812</f>
        <v>8.2354807979351357</v>
      </c>
      <c r="U2824" s="1">
        <f t="shared" si="223"/>
        <v>9.2321821300376286</v>
      </c>
      <c r="V2824" s="1">
        <f t="shared" si="224"/>
        <v>1.9354807979351358</v>
      </c>
      <c r="X2824" s="4">
        <f>10-SUM(U2824&lt;$X$1,U2824&lt;$X$2,U2824&lt;$X$3,U2824&lt;$X$4,U2824&lt;$X$5,U2824&lt;$X$6,U2824&lt;$X$7,U2824&lt;$X$8,U2824&lt;$X$9,U2824&lt;$X$10)</f>
        <v>1</v>
      </c>
      <c r="Y2824" s="4">
        <f>SUM(V2824&lt;$Y$1,V2824&lt;$Y$2,V2824&lt;$Y$3,V2824&lt;$Y$4,V2824&lt;$Y$5,V2824&lt;$Y$6,V2824&lt;$Y$7,V2824&lt;$Y$8,V2824&lt;$Y$9,V2824&lt;$Y$10)</f>
        <v>5</v>
      </c>
      <c r="AA2824" s="10">
        <f t="shared" si="225"/>
        <v>0</v>
      </c>
    </row>
    <row r="2825" spans="1:27">
      <c r="A2825" s="4"/>
      <c r="B2825" t="s">
        <v>152</v>
      </c>
      <c r="C2825">
        <v>15</v>
      </c>
      <c r="D2825" s="1">
        <v>2.4</v>
      </c>
      <c r="E2825" s="1">
        <v>0</v>
      </c>
      <c r="F2825" s="1">
        <v>0.25</v>
      </c>
      <c r="G2825" s="1">
        <v>0.02</v>
      </c>
      <c r="H2825" s="1">
        <v>3.5</v>
      </c>
      <c r="I2825" s="1">
        <v>0.25</v>
      </c>
      <c r="J2825" s="1">
        <v>-0.04</v>
      </c>
      <c r="K2825" s="1">
        <v>2.5</v>
      </c>
      <c r="L2825" s="1">
        <v>0.25</v>
      </c>
      <c r="M2825" s="1">
        <v>4</v>
      </c>
      <c r="O2825" s="1">
        <f>случ!I2813</f>
        <v>-41.104493262776032</v>
      </c>
      <c r="P2825" s="1">
        <f t="shared" si="221"/>
        <v>-33.074493262776031</v>
      </c>
      <c r="Q2825">
        <f t="shared" si="222"/>
        <v>-1</v>
      </c>
      <c r="S2825">
        <f>случ!J2813</f>
        <v>7.1093599319624277</v>
      </c>
      <c r="T2825">
        <f>случ!K2813</f>
        <v>15.453016719906376</v>
      </c>
      <c r="U2825" s="1">
        <f t="shared" si="223"/>
        <v>17.469359931962426</v>
      </c>
      <c r="V2825" s="1">
        <f t="shared" si="224"/>
        <v>12.413016719906377</v>
      </c>
      <c r="X2825" s="4">
        <f>10-SUM(U2825&lt;$X$1,U2825&lt;$X$2,U2825&lt;$X$3,U2825&lt;$X$4,U2825&lt;$X$5,U2825&lt;$X$6,U2825&lt;$X$7,U2825&lt;$X$8,U2825&lt;$X$9,U2825&lt;$X$10)</f>
        <v>4</v>
      </c>
      <c r="Y2825" s="4">
        <f>SUM(V2825&lt;$Y$1,V2825&lt;$Y$2,V2825&lt;$Y$3,V2825&lt;$Y$4,V2825&lt;$Y$5,V2825&lt;$Y$6,V2825&lt;$Y$7,V2825&lt;$Y$8,V2825&lt;$Y$9,V2825&lt;$Y$10)</f>
        <v>1</v>
      </c>
      <c r="AA2825" s="10">
        <f t="shared" si="225"/>
        <v>-1.25E-3</v>
      </c>
    </row>
    <row r="2826" spans="1:27">
      <c r="A2826" s="4"/>
      <c r="B2826" t="s">
        <v>153</v>
      </c>
      <c r="C2826">
        <v>15</v>
      </c>
      <c r="D2826" s="1">
        <v>-5.0999999999999996</v>
      </c>
      <c r="E2826" s="1">
        <v>0</v>
      </c>
      <c r="F2826" s="1">
        <v>0.25</v>
      </c>
      <c r="G2826" s="1">
        <v>0</v>
      </c>
      <c r="H2826" s="1">
        <v>3.5</v>
      </c>
      <c r="I2826" s="1">
        <v>0.2</v>
      </c>
      <c r="J2826" s="1">
        <v>-0.02</v>
      </c>
      <c r="K2826" s="1">
        <v>2.5</v>
      </c>
      <c r="L2826" s="1">
        <v>0.2</v>
      </c>
      <c r="M2826" s="1">
        <v>2.7</v>
      </c>
      <c r="O2826" s="1">
        <f>случ!I2814</f>
        <v>42.438694676326932</v>
      </c>
      <c r="P2826" s="1">
        <f t="shared" si="221"/>
        <v>45.19869467632693</v>
      </c>
      <c r="Q2826">
        <f t="shared" si="222"/>
        <v>0</v>
      </c>
      <c r="S2826">
        <f>случ!J2814</f>
        <v>4.3873061413740118</v>
      </c>
      <c r="T2826">
        <f>случ!K2814</f>
        <v>1.9836378716740373</v>
      </c>
      <c r="U2826" s="1">
        <f t="shared" si="223"/>
        <v>14.12730614137401</v>
      </c>
      <c r="V2826" s="1">
        <f t="shared" si="224"/>
        <v>0.17363787167403744</v>
      </c>
      <c r="X2826" s="4">
        <f>10-SUM(U2826&lt;$X$1,U2826&lt;$X$2,U2826&lt;$X$3,U2826&lt;$X$4,U2826&lt;$X$5,U2826&lt;$X$6,U2826&lt;$X$7,U2826&lt;$X$8,U2826&lt;$X$9,U2826&lt;$X$10)</f>
        <v>3</v>
      </c>
      <c r="Y2826" s="4">
        <f>SUM(V2826&lt;$Y$1,V2826&lt;$Y$2,V2826&lt;$Y$3,V2826&lt;$Y$4,V2826&lt;$Y$5,V2826&lt;$Y$6,V2826&lt;$Y$7,V2826&lt;$Y$8,V2826&lt;$Y$9,V2826&lt;$Y$10)</f>
        <v>5</v>
      </c>
      <c r="AA2826" s="10">
        <f t="shared" si="225"/>
        <v>0</v>
      </c>
    </row>
    <row r="2827" spans="1:27">
      <c r="A2827" s="4"/>
      <c r="B2827" t="s">
        <v>154</v>
      </c>
      <c r="C2827">
        <v>15</v>
      </c>
      <c r="D2827" s="1">
        <v>-5.2</v>
      </c>
      <c r="E2827" s="1">
        <v>0</v>
      </c>
      <c r="F2827" s="1">
        <v>0.25</v>
      </c>
      <c r="G2827" s="1">
        <v>0.08</v>
      </c>
      <c r="H2827" s="1">
        <v>3.5</v>
      </c>
      <c r="I2827" s="1">
        <v>0.11111111111111099</v>
      </c>
      <c r="J2827" s="1">
        <v>0.25</v>
      </c>
      <c r="K2827" s="1">
        <v>2.5</v>
      </c>
      <c r="L2827" s="1">
        <v>0.11111111111111099</v>
      </c>
      <c r="M2827" s="1">
        <v>1.4</v>
      </c>
      <c r="O2827" s="1">
        <f>случ!I2815</f>
        <v>24.325817381511186</v>
      </c>
      <c r="P2827" s="1">
        <f t="shared" si="221"/>
        <v>26.98026182595563</v>
      </c>
      <c r="Q2827">
        <f t="shared" si="222"/>
        <v>0</v>
      </c>
      <c r="S2827">
        <f>случ!J2815</f>
        <v>-19.600777116410192</v>
      </c>
      <c r="T2827">
        <f>случ!K2815</f>
        <v>8.5974395335075666</v>
      </c>
      <c r="U2827" s="1">
        <f t="shared" si="223"/>
        <v>-7.5974437830768586</v>
      </c>
      <c r="V2827" s="1">
        <f t="shared" si="224"/>
        <v>10.895217311285345</v>
      </c>
      <c r="X2827" s="4">
        <f>10-SUM(U2827&lt;$X$1,U2827&lt;$X$2,U2827&lt;$X$3,U2827&lt;$X$4,U2827&lt;$X$5,U2827&lt;$X$6,U2827&lt;$X$7,U2827&lt;$X$8,U2827&lt;$X$9,U2827&lt;$X$10)</f>
        <v>0</v>
      </c>
      <c r="Y2827" s="4">
        <f>SUM(V2827&lt;$Y$1,V2827&lt;$Y$2,V2827&lt;$Y$3,V2827&lt;$Y$4,V2827&lt;$Y$5,V2827&lt;$Y$6,V2827&lt;$Y$7,V2827&lt;$Y$8,V2827&lt;$Y$9,V2827&lt;$Y$10)</f>
        <v>2</v>
      </c>
      <c r="AA2827" s="10">
        <f t="shared" si="225"/>
        <v>0</v>
      </c>
    </row>
    <row r="2828" spans="1:27">
      <c r="A2828" s="4"/>
      <c r="B2828" t="s">
        <v>155</v>
      </c>
      <c r="C2828">
        <v>15</v>
      </c>
      <c r="D2828" s="1">
        <v>-5.2</v>
      </c>
      <c r="E2828" s="1">
        <v>0</v>
      </c>
      <c r="F2828" s="1">
        <v>0.25</v>
      </c>
      <c r="G2828" s="1">
        <v>0.08</v>
      </c>
      <c r="H2828" s="1">
        <v>3.75</v>
      </c>
      <c r="I2828" s="1">
        <v>0</v>
      </c>
      <c r="J2828" s="1">
        <v>0.1</v>
      </c>
      <c r="K2828" s="1">
        <v>2.5</v>
      </c>
      <c r="L2828" s="1">
        <v>0.25</v>
      </c>
      <c r="M2828" s="1">
        <v>1.4</v>
      </c>
      <c r="O2828" s="1">
        <f>случ!I2816</f>
        <v>27.369392313543493</v>
      </c>
      <c r="P2828" s="1">
        <f t="shared" si="221"/>
        <v>30.229392313543492</v>
      </c>
      <c r="Q2828">
        <f t="shared" si="222"/>
        <v>0</v>
      </c>
      <c r="S2828">
        <f>случ!J2816</f>
        <v>21.740753767121298</v>
      </c>
      <c r="T2828">
        <f>случ!K2816</f>
        <v>1.8714043226604407</v>
      </c>
      <c r="U2828" s="1">
        <f t="shared" si="223"/>
        <v>31.460753767121297</v>
      </c>
      <c r="V2828" s="1">
        <f t="shared" si="224"/>
        <v>0.6914043226604405</v>
      </c>
      <c r="X2828" s="4">
        <f>10-SUM(U2828&lt;$X$1,U2828&lt;$X$2,U2828&lt;$X$3,U2828&lt;$X$4,U2828&lt;$X$5,U2828&lt;$X$6,U2828&lt;$X$7,U2828&lt;$X$8,U2828&lt;$X$9,U2828&lt;$X$10)</f>
        <v>8</v>
      </c>
      <c r="Y2828" s="4">
        <f>SUM(V2828&lt;$Y$1,V2828&lt;$Y$2,V2828&lt;$Y$3,V2828&lt;$Y$4,V2828&lt;$Y$5,V2828&lt;$Y$6,V2828&lt;$Y$7,V2828&lt;$Y$8,V2828&lt;$Y$9,V2828&lt;$Y$10)</f>
        <v>5</v>
      </c>
      <c r="AA2828" s="10">
        <f t="shared" si="225"/>
        <v>0</v>
      </c>
    </row>
    <row r="2829" spans="1:27">
      <c r="A2829" s="4"/>
      <c r="B2829" t="s">
        <v>156</v>
      </c>
      <c r="C2829">
        <v>15</v>
      </c>
      <c r="D2829" s="1">
        <v>19.600000000000001</v>
      </c>
      <c r="E2829" s="1">
        <v>0</v>
      </c>
      <c r="F2829" s="1">
        <v>0.25</v>
      </c>
      <c r="G2829" s="1">
        <v>5.0000000000000197E-2</v>
      </c>
      <c r="H2829" s="1">
        <v>3.75</v>
      </c>
      <c r="I2829" s="1">
        <v>8.3333333333333301E-2</v>
      </c>
      <c r="J2829" s="1">
        <v>8.9999999999999802E-2</v>
      </c>
      <c r="K2829" s="1">
        <v>2.5</v>
      </c>
      <c r="L2829" s="1">
        <v>8.3333333333333301E-2</v>
      </c>
      <c r="M2829" s="1">
        <v>2.1</v>
      </c>
      <c r="O2829" s="1">
        <f>случ!I2817</f>
        <v>23.272831298353871</v>
      </c>
      <c r="P2829" s="1">
        <f t="shared" si="221"/>
        <v>43.526164631687209</v>
      </c>
      <c r="Q2829">
        <f t="shared" si="222"/>
        <v>0</v>
      </c>
      <c r="S2829">
        <f>случ!J2817</f>
        <v>3.9005763119305374</v>
      </c>
      <c r="T2829">
        <f>случ!K2817</f>
        <v>-1.3254968709073469</v>
      </c>
      <c r="U2829" s="1">
        <f t="shared" si="223"/>
        <v>15.120576311930533</v>
      </c>
      <c r="V2829" s="1">
        <f t="shared" si="224"/>
        <v>-1.7221635375740167</v>
      </c>
      <c r="X2829" s="4">
        <f>10-SUM(U2829&lt;$X$1,U2829&lt;$X$2,U2829&lt;$X$3,U2829&lt;$X$4,U2829&lt;$X$5,U2829&lt;$X$6,U2829&lt;$X$7,U2829&lt;$X$8,U2829&lt;$X$9,U2829&lt;$X$10)</f>
        <v>3</v>
      </c>
      <c r="Y2829" s="4">
        <f>SUM(V2829&lt;$Y$1,V2829&lt;$Y$2,V2829&lt;$Y$3,V2829&lt;$Y$4,V2829&lt;$Y$5,V2829&lt;$Y$6,V2829&lt;$Y$7,V2829&lt;$Y$8,V2829&lt;$Y$9,V2829&lt;$Y$10)</f>
        <v>6</v>
      </c>
      <c r="AA2829" s="10">
        <f t="shared" si="225"/>
        <v>0</v>
      </c>
    </row>
    <row r="2830" spans="1:27">
      <c r="A2830" s="4"/>
      <c r="B2830" t="s">
        <v>157</v>
      </c>
      <c r="C2830">
        <v>15</v>
      </c>
      <c r="D2830" s="1">
        <v>22.6</v>
      </c>
      <c r="E2830" s="1">
        <v>0</v>
      </c>
      <c r="F2830" s="1">
        <v>0.25</v>
      </c>
      <c r="G2830" s="1">
        <v>-0.02</v>
      </c>
      <c r="H2830" s="1">
        <v>4</v>
      </c>
      <c r="I2830" s="1">
        <v>-2.4999999999999901E-2</v>
      </c>
      <c r="J2830" s="1">
        <v>-0.13</v>
      </c>
      <c r="K2830" s="1">
        <v>2.5</v>
      </c>
      <c r="L2830" s="1">
        <v>0.22500000000000001</v>
      </c>
      <c r="M2830" s="1">
        <v>3.7</v>
      </c>
      <c r="O2830" s="1">
        <f>случ!I2818</f>
        <v>-20.659429754585467</v>
      </c>
      <c r="P2830" s="1">
        <f t="shared" si="221"/>
        <v>1.9005702454145315</v>
      </c>
      <c r="Q2830">
        <f t="shared" si="222"/>
        <v>-1</v>
      </c>
      <c r="S2830">
        <f>случ!J2818</f>
        <v>15.980912948686552</v>
      </c>
      <c r="T2830">
        <f>случ!K2818</f>
        <v>10.664953919178528</v>
      </c>
      <c r="U2830" s="1">
        <f t="shared" si="223"/>
        <v>26.010912948686553</v>
      </c>
      <c r="V2830" s="1">
        <f t="shared" si="224"/>
        <v>4.3699539191785277</v>
      </c>
      <c r="X2830" s="4">
        <f>10-SUM(U2830&lt;$X$1,U2830&lt;$X$2,U2830&lt;$X$3,U2830&lt;$X$4,U2830&lt;$X$5,U2830&lt;$X$6,U2830&lt;$X$7,U2830&lt;$X$8,U2830&lt;$X$9,U2830&lt;$X$10)</f>
        <v>7</v>
      </c>
      <c r="Y2830" s="4">
        <f>SUM(V2830&lt;$Y$1,V2830&lt;$Y$2,V2830&lt;$Y$3,V2830&lt;$Y$4,V2830&lt;$Y$5,V2830&lt;$Y$6,V2830&lt;$Y$7,V2830&lt;$Y$8,V2830&lt;$Y$9,V2830&lt;$Y$10)</f>
        <v>4</v>
      </c>
      <c r="AA2830" s="10">
        <f t="shared" si="225"/>
        <v>-5.0000000000000001E-3</v>
      </c>
    </row>
    <row r="2831" spans="1:27">
      <c r="A2831" s="4"/>
      <c r="B2831" t="s">
        <v>158</v>
      </c>
      <c r="C2831">
        <v>15</v>
      </c>
      <c r="D2831" s="1">
        <v>-0.3</v>
      </c>
      <c r="E2831" s="1">
        <v>0.125</v>
      </c>
      <c r="F2831" s="1">
        <v>0.25</v>
      </c>
      <c r="G2831" s="1">
        <v>3.00000000000002E-2</v>
      </c>
      <c r="H2831" s="1">
        <v>4.25</v>
      </c>
      <c r="I2831" s="1">
        <v>-4.9999999999999899E-2</v>
      </c>
      <c r="J2831" s="1">
        <v>5.0000000000000197E-2</v>
      </c>
      <c r="K2831" s="1">
        <v>2.5</v>
      </c>
      <c r="L2831" s="1">
        <v>0.2</v>
      </c>
      <c r="M2831" s="1">
        <v>4.3</v>
      </c>
      <c r="O2831" s="1">
        <f>случ!I2819</f>
        <v>8.4112719568202703</v>
      </c>
      <c r="P2831" s="1">
        <f t="shared" ref="P2831:P2894" si="226">SUMPRODUCT(D2831:I2831,$D$1:$I$1)+O2831</f>
        <v>16.806271956820268</v>
      </c>
      <c r="Q2831">
        <f t="shared" ref="Q2831:Q2894" si="227">IF(P2831&lt;=$Q$1,-1,IF(P2831&lt;=$Q$2,0,1))</f>
        <v>-1</v>
      </c>
      <c r="S2831">
        <f>случ!J2819</f>
        <v>-7.1993837559591443</v>
      </c>
      <c r="T2831">
        <f>случ!K2819</f>
        <v>-3.0226231280532878</v>
      </c>
      <c r="U2831" s="1">
        <f t="shared" ref="U2831:U2894" si="228">SUMPRODUCT(G2831:M2831,$G$2:$M$2)+S2831</f>
        <v>5.870616244040856</v>
      </c>
      <c r="V2831" s="1">
        <f t="shared" ref="V2831:V2894" si="229">SUMPRODUCT(G2831:M2831,$G$3:$M$3)+T2831</f>
        <v>-7.5526231280532841</v>
      </c>
      <c r="X2831" s="4">
        <f>10-SUM(U2831&lt;$X$1,U2831&lt;$X$2,U2831&lt;$X$3,U2831&lt;$X$4,U2831&lt;$X$5,U2831&lt;$X$6,U2831&lt;$X$7,U2831&lt;$X$8,U2831&lt;$X$9,U2831&lt;$X$10)</f>
        <v>0</v>
      </c>
      <c r="Y2831" s="4">
        <f>SUM(V2831&lt;$Y$1,V2831&lt;$Y$2,V2831&lt;$Y$3,V2831&lt;$Y$4,V2831&lt;$Y$5,V2831&lt;$Y$6,V2831&lt;$Y$7,V2831&lt;$Y$8,V2831&lt;$Y$9,V2831&lt;$Y$10)</f>
        <v>8</v>
      </c>
      <c r="AA2831" s="10">
        <f t="shared" ref="AA2831:AA2894" si="230">IF(Q2831=0,0%,IF(Q2831=1,X2831*0.125%,-Y2831*0.125%))</f>
        <v>-0.01</v>
      </c>
    </row>
    <row r="2832" spans="1:27">
      <c r="A2832" s="4"/>
      <c r="B2832" t="s">
        <v>159</v>
      </c>
      <c r="C2832">
        <v>15</v>
      </c>
      <c r="D2832" s="1">
        <v>-2.69999999999999</v>
      </c>
      <c r="E2832" s="1">
        <v>0.125</v>
      </c>
      <c r="F2832" s="1">
        <v>0.25</v>
      </c>
      <c r="G2832" s="1">
        <v>9.9999999999997799E-3</v>
      </c>
      <c r="H2832" s="1">
        <v>4.5</v>
      </c>
      <c r="I2832" s="1">
        <v>-2.4999999999999901E-2</v>
      </c>
      <c r="J2832" s="1">
        <v>0.04</v>
      </c>
      <c r="K2832" s="1">
        <v>2.5</v>
      </c>
      <c r="L2832" s="1">
        <v>0.22500000000000001</v>
      </c>
      <c r="M2832" s="1">
        <v>4.2</v>
      </c>
      <c r="O2832" s="1">
        <f>случ!I2820</f>
        <v>-35.740169553126549</v>
      </c>
      <c r="P2832" s="1">
        <f t="shared" si="226"/>
        <v>-28.76516955312654</v>
      </c>
      <c r="Q2832">
        <f t="shared" si="227"/>
        <v>-1</v>
      </c>
      <c r="S2832">
        <f>случ!J2820</f>
        <v>17.497694104747389</v>
      </c>
      <c r="T2832">
        <f>случ!K2820</f>
        <v>4.5099939079506213E-2</v>
      </c>
      <c r="U2832" s="1">
        <f t="shared" si="228"/>
        <v>30.557694104747391</v>
      </c>
      <c r="V2832" s="1">
        <f t="shared" si="229"/>
        <v>-4.0699000609204932</v>
      </c>
      <c r="X2832" s="4">
        <f>10-SUM(U2832&lt;$X$1,U2832&lt;$X$2,U2832&lt;$X$3,U2832&lt;$X$4,U2832&lt;$X$5,U2832&lt;$X$6,U2832&lt;$X$7,U2832&lt;$X$8,U2832&lt;$X$9,U2832&lt;$X$10)</f>
        <v>8</v>
      </c>
      <c r="Y2832" s="4">
        <f>SUM(V2832&lt;$Y$1,V2832&lt;$Y$2,V2832&lt;$Y$3,V2832&lt;$Y$4,V2832&lt;$Y$5,V2832&lt;$Y$6,V2832&lt;$Y$7,V2832&lt;$Y$8,V2832&lt;$Y$9,V2832&lt;$Y$10)</f>
        <v>7</v>
      </c>
      <c r="AA2832" s="10">
        <f t="shared" si="230"/>
        <v>-8.7500000000000008E-3</v>
      </c>
    </row>
    <row r="2833" spans="1:27">
      <c r="A2833" s="4"/>
      <c r="B2833" t="s">
        <v>160</v>
      </c>
      <c r="C2833">
        <v>15</v>
      </c>
      <c r="D2833" s="1">
        <v>-5.6</v>
      </c>
      <c r="E2833" s="1">
        <v>0</v>
      </c>
      <c r="F2833" s="1">
        <v>0.25</v>
      </c>
      <c r="G2833" s="1">
        <v>9.9999999999997799E-3</v>
      </c>
      <c r="H2833" s="1">
        <v>4.5</v>
      </c>
      <c r="I2833" s="1">
        <v>2.5000000000000001E-2</v>
      </c>
      <c r="J2833" s="1">
        <v>-1.9999999999999501E-2</v>
      </c>
      <c r="K2833" s="1">
        <v>2.5</v>
      </c>
      <c r="L2833" s="1">
        <v>2.5000000000000001E-2</v>
      </c>
      <c r="M2833" s="1">
        <v>3.1</v>
      </c>
      <c r="O2833" s="1">
        <f>случ!I2821</f>
        <v>-7.5375742974329292</v>
      </c>
      <c r="P2833" s="1">
        <f t="shared" si="226"/>
        <v>-4.1975742974329293</v>
      </c>
      <c r="Q2833">
        <f t="shared" si="227"/>
        <v>-1</v>
      </c>
      <c r="S2833">
        <f>случ!J2821</f>
        <v>-6.2145085856649747</v>
      </c>
      <c r="T2833">
        <f>случ!K2821</f>
        <v>-9.7173764284097039</v>
      </c>
      <c r="U2833" s="1">
        <f t="shared" si="228"/>
        <v>5.9154914143350332</v>
      </c>
      <c r="V2833" s="1">
        <f t="shared" si="229"/>
        <v>-12.162376428409697</v>
      </c>
      <c r="X2833" s="4">
        <f>10-SUM(U2833&lt;$X$1,U2833&lt;$X$2,U2833&lt;$X$3,U2833&lt;$X$4,U2833&lt;$X$5,U2833&lt;$X$6,U2833&lt;$X$7,U2833&lt;$X$8,U2833&lt;$X$9,U2833&lt;$X$10)</f>
        <v>0</v>
      </c>
      <c r="Y2833" s="4">
        <f>SUM(V2833&lt;$Y$1,V2833&lt;$Y$2,V2833&lt;$Y$3,V2833&lt;$Y$4,V2833&lt;$Y$5,V2833&lt;$Y$6,V2833&lt;$Y$7,V2833&lt;$Y$8,V2833&lt;$Y$9,V2833&lt;$Y$10)</f>
        <v>9</v>
      </c>
      <c r="AA2833" s="10">
        <f t="shared" si="230"/>
        <v>-1.125E-2</v>
      </c>
    </row>
    <row r="2834" spans="1:27">
      <c r="A2834" s="4"/>
      <c r="B2834" t="s">
        <v>161</v>
      </c>
      <c r="C2834">
        <v>15</v>
      </c>
      <c r="D2834" s="1">
        <v>-4.2</v>
      </c>
      <c r="E2834" s="1">
        <v>0.125</v>
      </c>
      <c r="F2834" s="1">
        <v>0.25</v>
      </c>
      <c r="G2834" s="1">
        <v>9.9999999999997799E-3</v>
      </c>
      <c r="H2834" s="1">
        <v>4.5</v>
      </c>
      <c r="I2834" s="1">
        <v>0</v>
      </c>
      <c r="J2834" s="1">
        <v>-1.9999999999999501E-2</v>
      </c>
      <c r="K2834" s="1">
        <v>2.5</v>
      </c>
      <c r="L2834" s="1">
        <v>0</v>
      </c>
      <c r="M2834" s="1">
        <v>3</v>
      </c>
      <c r="O2834" s="1">
        <f>случ!I2822</f>
        <v>33.90061673034112</v>
      </c>
      <c r="P2834" s="1">
        <f t="shared" si="226"/>
        <v>39.835616730341123</v>
      </c>
      <c r="Q2834">
        <f t="shared" si="227"/>
        <v>0</v>
      </c>
      <c r="S2834">
        <f>случ!J2822</f>
        <v>-5.3583034616986902</v>
      </c>
      <c r="T2834">
        <f>случ!K2822</f>
        <v>3.1167564756885819</v>
      </c>
      <c r="U2834" s="1">
        <f t="shared" si="228"/>
        <v>6.8216965383013166</v>
      </c>
      <c r="V2834" s="1">
        <f t="shared" si="229"/>
        <v>0.59675647568858858</v>
      </c>
      <c r="X2834" s="4">
        <f>10-SUM(U2834&lt;$X$1,U2834&lt;$X$2,U2834&lt;$X$3,U2834&lt;$X$4,U2834&lt;$X$5,U2834&lt;$X$6,U2834&lt;$X$7,U2834&lt;$X$8,U2834&lt;$X$9,U2834&lt;$X$10)</f>
        <v>0</v>
      </c>
      <c r="Y2834" s="4">
        <f>SUM(V2834&lt;$Y$1,V2834&lt;$Y$2,V2834&lt;$Y$3,V2834&lt;$Y$4,V2834&lt;$Y$5,V2834&lt;$Y$6,V2834&lt;$Y$7,V2834&lt;$Y$8,V2834&lt;$Y$9,V2834&lt;$Y$10)</f>
        <v>5</v>
      </c>
      <c r="AA2834" s="10">
        <f t="shared" si="230"/>
        <v>0</v>
      </c>
    </row>
    <row r="2835" spans="1:27">
      <c r="A2835" s="4"/>
      <c r="B2835" t="s">
        <v>162</v>
      </c>
      <c r="C2835">
        <v>15</v>
      </c>
      <c r="D2835" s="1">
        <v>-8.1</v>
      </c>
      <c r="E2835" s="1">
        <v>0.125</v>
      </c>
      <c r="F2835" s="1">
        <v>0.25</v>
      </c>
      <c r="G2835" s="1">
        <v>3.00000000000002E-2</v>
      </c>
      <c r="H2835" s="1">
        <v>4.5</v>
      </c>
      <c r="I2835" s="1">
        <v>0</v>
      </c>
      <c r="J2835" s="1">
        <v>3.00000000000002E-2</v>
      </c>
      <c r="K2835" s="1">
        <v>2.5</v>
      </c>
      <c r="L2835" s="1">
        <v>0</v>
      </c>
      <c r="M2835" s="1">
        <v>1.1000000000000001</v>
      </c>
      <c r="O2835" s="1">
        <f>случ!I2823</f>
        <v>3.6446459513467633</v>
      </c>
      <c r="P2835" s="1">
        <f t="shared" si="226"/>
        <v>6.8496459513467638</v>
      </c>
      <c r="Q2835">
        <f t="shared" si="227"/>
        <v>-1</v>
      </c>
      <c r="S2835">
        <f>случ!J2823</f>
        <v>-1.6634821774691877</v>
      </c>
      <c r="T2835">
        <f>случ!K2823</f>
        <v>-4.6855393100784557</v>
      </c>
      <c r="U2835" s="1">
        <f t="shared" si="228"/>
        <v>9.1465178225308126</v>
      </c>
      <c r="V2835" s="1">
        <f t="shared" si="229"/>
        <v>-4.6755393100784541</v>
      </c>
      <c r="X2835" s="4">
        <f>10-SUM(U2835&lt;$X$1,U2835&lt;$X$2,U2835&lt;$X$3,U2835&lt;$X$4,U2835&lt;$X$5,U2835&lt;$X$6,U2835&lt;$X$7,U2835&lt;$X$8,U2835&lt;$X$9,U2835&lt;$X$10)</f>
        <v>1</v>
      </c>
      <c r="Y2835" s="4">
        <f>SUM(V2835&lt;$Y$1,V2835&lt;$Y$2,V2835&lt;$Y$3,V2835&lt;$Y$4,V2835&lt;$Y$5,V2835&lt;$Y$6,V2835&lt;$Y$7,V2835&lt;$Y$8,V2835&lt;$Y$9,V2835&lt;$Y$10)</f>
        <v>7</v>
      </c>
      <c r="AA2835" s="10">
        <f t="shared" si="230"/>
        <v>-8.7500000000000008E-3</v>
      </c>
    </row>
    <row r="2836" spans="1:27">
      <c r="A2836" s="4"/>
      <c r="B2836" t="s">
        <v>163</v>
      </c>
      <c r="C2836">
        <v>15</v>
      </c>
      <c r="D2836" s="1">
        <v>-15.9</v>
      </c>
      <c r="E2836" s="1">
        <v>-0.125</v>
      </c>
      <c r="F2836" s="1">
        <v>0.25</v>
      </c>
      <c r="G2836" s="1">
        <v>0.15</v>
      </c>
      <c r="H2836" s="1">
        <v>4.5</v>
      </c>
      <c r="I2836" s="1">
        <v>0</v>
      </c>
      <c r="J2836" s="1">
        <v>0</v>
      </c>
      <c r="K2836" s="1">
        <v>2.5</v>
      </c>
      <c r="L2836" s="1">
        <v>0</v>
      </c>
      <c r="M2836" s="1">
        <v>-1.1000000000000001</v>
      </c>
      <c r="O2836" s="1">
        <f>случ!I2824</f>
        <v>28.08338978184608</v>
      </c>
      <c r="P2836" s="1">
        <f t="shared" si="226"/>
        <v>22.578389781846081</v>
      </c>
      <c r="Q2836">
        <f t="shared" si="227"/>
        <v>0</v>
      </c>
      <c r="S2836">
        <f>случ!J2824</f>
        <v>-24.789042148504198</v>
      </c>
      <c r="T2836">
        <f>случ!K2824</f>
        <v>-2.1325395322645124</v>
      </c>
      <c r="U2836" s="1">
        <f t="shared" si="228"/>
        <v>-17.289042148504198</v>
      </c>
      <c r="V2836" s="1">
        <f t="shared" si="229"/>
        <v>-0.43253953226451269</v>
      </c>
      <c r="X2836" s="4">
        <f>10-SUM(U2836&lt;$X$1,U2836&lt;$X$2,U2836&lt;$X$3,U2836&lt;$X$4,U2836&lt;$X$5,U2836&lt;$X$6,U2836&lt;$X$7,U2836&lt;$X$8,U2836&lt;$X$9,U2836&lt;$X$10)</f>
        <v>0</v>
      </c>
      <c r="Y2836" s="4">
        <f>SUM(V2836&lt;$Y$1,V2836&lt;$Y$2,V2836&lt;$Y$3,V2836&lt;$Y$4,V2836&lt;$Y$5,V2836&lt;$Y$6,V2836&lt;$Y$7,V2836&lt;$Y$8,V2836&lt;$Y$9,V2836&lt;$Y$10)</f>
        <v>6</v>
      </c>
      <c r="AA2836" s="10">
        <f t="shared" si="230"/>
        <v>0</v>
      </c>
    </row>
    <row r="2837" spans="1:27">
      <c r="A2837" s="4"/>
      <c r="B2837" t="s">
        <v>164</v>
      </c>
      <c r="C2837">
        <v>15</v>
      </c>
      <c r="D2837" s="1">
        <v>-23.1</v>
      </c>
      <c r="E2837" s="1">
        <v>-0.125</v>
      </c>
      <c r="F2837" s="1">
        <v>0.25</v>
      </c>
      <c r="G2837" s="1">
        <v>0.15</v>
      </c>
      <c r="H2837" s="1">
        <v>4.5</v>
      </c>
      <c r="I2837" s="1">
        <v>0</v>
      </c>
      <c r="J2837" s="1">
        <v>3.00000000000002E-2</v>
      </c>
      <c r="K2837" s="1">
        <v>2.5</v>
      </c>
      <c r="L2837" s="1">
        <v>0</v>
      </c>
      <c r="M2837" s="1">
        <v>-4.2</v>
      </c>
      <c r="O2837" s="1">
        <f>случ!I2825</f>
        <v>-5.602611139388638</v>
      </c>
      <c r="P2837" s="1">
        <f t="shared" si="226"/>
        <v>-16.147611139388641</v>
      </c>
      <c r="Q2837">
        <f t="shared" si="227"/>
        <v>-1</v>
      </c>
      <c r="S2837">
        <f>случ!J2825</f>
        <v>-2.8494667424202258</v>
      </c>
      <c r="T2837">
        <f>случ!K2825</f>
        <v>-4.9974618631628225</v>
      </c>
      <c r="U2837" s="1">
        <f t="shared" si="228"/>
        <v>1.940533257579776</v>
      </c>
      <c r="V2837" s="1">
        <f t="shared" si="229"/>
        <v>0.19253813683717969</v>
      </c>
      <c r="X2837" s="4">
        <f>10-SUM(U2837&lt;$X$1,U2837&lt;$X$2,U2837&lt;$X$3,U2837&lt;$X$4,U2837&lt;$X$5,U2837&lt;$X$6,U2837&lt;$X$7,U2837&lt;$X$8,U2837&lt;$X$9,U2837&lt;$X$10)</f>
        <v>0</v>
      </c>
      <c r="Y2837" s="4">
        <f>SUM(V2837&lt;$Y$1,V2837&lt;$Y$2,V2837&lt;$Y$3,V2837&lt;$Y$4,V2837&lt;$Y$5,V2837&lt;$Y$6,V2837&lt;$Y$7,V2837&lt;$Y$8,V2837&lt;$Y$9,V2837&lt;$Y$10)</f>
        <v>5</v>
      </c>
      <c r="AA2837" s="10">
        <f t="shared" si="230"/>
        <v>-6.2500000000000003E-3</v>
      </c>
    </row>
    <row r="2838" spans="1:27">
      <c r="A2838" s="4"/>
      <c r="B2838" t="s">
        <v>165</v>
      </c>
      <c r="C2838">
        <v>15</v>
      </c>
      <c r="D2838" s="1">
        <v>-29</v>
      </c>
      <c r="E2838" s="1">
        <v>-0.125</v>
      </c>
      <c r="F2838" s="1">
        <v>0.25</v>
      </c>
      <c r="G2838" s="1">
        <v>6.0000000000000497E-2</v>
      </c>
      <c r="H2838" s="1">
        <v>4.5</v>
      </c>
      <c r="I2838" s="1">
        <v>0</v>
      </c>
      <c r="J2838" s="1">
        <v>-0.12999999999999901</v>
      </c>
      <c r="K2838" s="1">
        <v>2.5</v>
      </c>
      <c r="L2838" s="1">
        <v>0</v>
      </c>
      <c r="M2838" s="1">
        <v>-6.9</v>
      </c>
      <c r="O2838" s="1">
        <f>случ!I2826</f>
        <v>-10.661421447117277</v>
      </c>
      <c r="P2838" s="1">
        <f t="shared" si="226"/>
        <v>-25.336421447117274</v>
      </c>
      <c r="Q2838">
        <f t="shared" si="227"/>
        <v>-1</v>
      </c>
      <c r="S2838">
        <f>случ!J2826</f>
        <v>-28.184465710755532</v>
      </c>
      <c r="T2838">
        <f>случ!K2826</f>
        <v>-6.7783809228056313</v>
      </c>
      <c r="U2838" s="1">
        <f t="shared" si="228"/>
        <v>-27.634465710755521</v>
      </c>
      <c r="V2838" s="1">
        <f t="shared" si="229"/>
        <v>-0.87838092280561852</v>
      </c>
      <c r="X2838" s="4">
        <f>10-SUM(U2838&lt;$X$1,U2838&lt;$X$2,U2838&lt;$X$3,U2838&lt;$X$4,U2838&lt;$X$5,U2838&lt;$X$6,U2838&lt;$X$7,U2838&lt;$X$8,U2838&lt;$X$9,U2838&lt;$X$10)</f>
        <v>0</v>
      </c>
      <c r="Y2838" s="4">
        <f>SUM(V2838&lt;$Y$1,V2838&lt;$Y$2,V2838&lt;$Y$3,V2838&lt;$Y$4,V2838&lt;$Y$5,V2838&lt;$Y$6,V2838&lt;$Y$7,V2838&lt;$Y$8,V2838&lt;$Y$9,V2838&lt;$Y$10)</f>
        <v>6</v>
      </c>
      <c r="AA2838" s="10">
        <f t="shared" si="230"/>
        <v>-7.4999999999999997E-3</v>
      </c>
    </row>
    <row r="2839" spans="1:27">
      <c r="A2839" s="4"/>
      <c r="B2839" t="s">
        <v>166</v>
      </c>
      <c r="C2839">
        <v>15</v>
      </c>
      <c r="D2839" s="1">
        <v>-18.5</v>
      </c>
      <c r="E2839" s="1">
        <v>-0.125</v>
      </c>
      <c r="F2839" s="1">
        <v>0.25</v>
      </c>
      <c r="G2839" s="1">
        <v>0</v>
      </c>
      <c r="H2839" s="1">
        <v>4.5</v>
      </c>
      <c r="I2839" s="1">
        <v>0</v>
      </c>
      <c r="J2839" s="1">
        <v>-0.12</v>
      </c>
      <c r="K2839" s="1">
        <v>2.5</v>
      </c>
      <c r="L2839" s="1">
        <v>0</v>
      </c>
      <c r="M2839" s="1">
        <v>-5.0999999999999899</v>
      </c>
      <c r="O2839" s="1">
        <f>случ!I2827</f>
        <v>49.49173251193676</v>
      </c>
      <c r="P2839" s="1">
        <f t="shared" si="226"/>
        <v>42.166732511936758</v>
      </c>
      <c r="Q2839">
        <f t="shared" si="227"/>
        <v>0</v>
      </c>
      <c r="S2839">
        <f>случ!J2827</f>
        <v>18.64126031877219</v>
      </c>
      <c r="T2839">
        <f>случ!K2827</f>
        <v>11.59020544810749</v>
      </c>
      <c r="U2839" s="1">
        <f t="shared" si="228"/>
        <v>21.4812603187722</v>
      </c>
      <c r="V2839" s="1">
        <f t="shared" si="229"/>
        <v>15.88020544810748</v>
      </c>
      <c r="X2839" s="4">
        <f>10-SUM(U2839&lt;$X$1,U2839&lt;$X$2,U2839&lt;$X$3,U2839&lt;$X$4,U2839&lt;$X$5,U2839&lt;$X$6,U2839&lt;$X$7,U2839&lt;$X$8,U2839&lt;$X$9,U2839&lt;$X$10)</f>
        <v>5</v>
      </c>
      <c r="Y2839" s="4">
        <f>SUM(V2839&lt;$Y$1,V2839&lt;$Y$2,V2839&lt;$Y$3,V2839&lt;$Y$4,V2839&lt;$Y$5,V2839&lt;$Y$6,V2839&lt;$Y$7,V2839&lt;$Y$8,V2839&lt;$Y$9,V2839&lt;$Y$10)</f>
        <v>1</v>
      </c>
      <c r="AA2839" s="10">
        <f t="shared" si="230"/>
        <v>0</v>
      </c>
    </row>
    <row r="2840" spans="1:27">
      <c r="A2840" s="4"/>
      <c r="B2840" t="s">
        <v>167</v>
      </c>
      <c r="C2840">
        <v>15</v>
      </c>
      <c r="D2840" s="1">
        <v>-11.1</v>
      </c>
      <c r="E2840" s="1">
        <v>0</v>
      </c>
      <c r="F2840" s="1">
        <v>0.25</v>
      </c>
      <c r="G2840" s="1">
        <v>0</v>
      </c>
      <c r="H2840" s="1">
        <v>4.5</v>
      </c>
      <c r="I2840" s="1">
        <v>0</v>
      </c>
      <c r="J2840" s="1">
        <v>-2.9999999999999302E-2</v>
      </c>
      <c r="K2840" s="1">
        <v>2.5</v>
      </c>
      <c r="L2840" s="1">
        <v>0</v>
      </c>
      <c r="M2840" s="1">
        <v>-2.1</v>
      </c>
      <c r="O2840" s="1">
        <f>случ!I2828</f>
        <v>20.165819701419121</v>
      </c>
      <c r="P2840" s="1">
        <f t="shared" si="226"/>
        <v>19.645819701419121</v>
      </c>
      <c r="Q2840">
        <f t="shared" si="227"/>
        <v>-1</v>
      </c>
      <c r="S2840">
        <f>случ!J2828</f>
        <v>8.1460847094902729</v>
      </c>
      <c r="T2840">
        <f>случ!K2828</f>
        <v>7.0865873164039641</v>
      </c>
      <c r="U2840" s="1">
        <f t="shared" si="228"/>
        <v>15.156084709490283</v>
      </c>
      <c r="V2840" s="1">
        <f t="shared" si="229"/>
        <v>9.5465873164039738</v>
      </c>
      <c r="X2840" s="4">
        <f>10-SUM(U2840&lt;$X$1,U2840&lt;$X$2,U2840&lt;$X$3,U2840&lt;$X$4,U2840&lt;$X$5,U2840&lt;$X$6,U2840&lt;$X$7,U2840&lt;$X$8,U2840&lt;$X$9,U2840&lt;$X$10)</f>
        <v>3</v>
      </c>
      <c r="Y2840" s="4">
        <f>SUM(V2840&lt;$Y$1,V2840&lt;$Y$2,V2840&lt;$Y$3,V2840&lt;$Y$4,V2840&lt;$Y$5,V2840&lt;$Y$6,V2840&lt;$Y$7,V2840&lt;$Y$8,V2840&lt;$Y$9,V2840&lt;$Y$10)</f>
        <v>2</v>
      </c>
      <c r="AA2840" s="10">
        <f t="shared" si="230"/>
        <v>-2.5000000000000001E-3</v>
      </c>
    </row>
    <row r="2841" spans="1:27">
      <c r="A2841" s="4"/>
      <c r="B2841" t="s">
        <v>168</v>
      </c>
      <c r="C2841">
        <v>15</v>
      </c>
      <c r="D2841" s="1">
        <v>-3.3</v>
      </c>
      <c r="E2841" s="1">
        <v>0</v>
      </c>
      <c r="F2841" s="1">
        <v>0.25</v>
      </c>
      <c r="G2841" s="1">
        <v>2.0000000000000399E-2</v>
      </c>
      <c r="H2841" s="1">
        <v>4.5</v>
      </c>
      <c r="I2841" s="1">
        <v>7.4999999999999997E-2</v>
      </c>
      <c r="J2841" s="1">
        <v>2.0000000000000399E-2</v>
      </c>
      <c r="K2841" s="1">
        <v>2.5</v>
      </c>
      <c r="L2841" s="1">
        <v>7.4999999999999997E-2</v>
      </c>
      <c r="M2841" s="1">
        <v>-0.6</v>
      </c>
      <c r="O2841" s="1">
        <f>случ!I2829</f>
        <v>-27.422480481095203</v>
      </c>
      <c r="P2841" s="1">
        <f t="shared" si="226"/>
        <v>-22.452480481095201</v>
      </c>
      <c r="Q2841">
        <f t="shared" si="227"/>
        <v>-1</v>
      </c>
      <c r="S2841">
        <f>случ!J2829</f>
        <v>-2.1014044677865478</v>
      </c>
      <c r="T2841">
        <f>случ!K2829</f>
        <v>10.241159848238567</v>
      </c>
      <c r="U2841" s="1">
        <f t="shared" si="228"/>
        <v>6.4885955322134539</v>
      </c>
      <c r="V2841" s="1">
        <f t="shared" si="229"/>
        <v>12.356159848238573</v>
      </c>
      <c r="X2841" s="4">
        <f>10-SUM(U2841&lt;$X$1,U2841&lt;$X$2,U2841&lt;$X$3,U2841&lt;$X$4,U2841&lt;$X$5,U2841&lt;$X$6,U2841&lt;$X$7,U2841&lt;$X$8,U2841&lt;$X$9,U2841&lt;$X$10)</f>
        <v>0</v>
      </c>
      <c r="Y2841" s="4">
        <f>SUM(V2841&lt;$Y$1,V2841&lt;$Y$2,V2841&lt;$Y$3,V2841&lt;$Y$4,V2841&lt;$Y$5,V2841&lt;$Y$6,V2841&lt;$Y$7,V2841&lt;$Y$8,V2841&lt;$Y$9,V2841&lt;$Y$10)</f>
        <v>1</v>
      </c>
      <c r="AA2841" s="10">
        <f t="shared" si="230"/>
        <v>-1.25E-3</v>
      </c>
    </row>
    <row r="2842" spans="1:27">
      <c r="A2842" s="4"/>
      <c r="B2842" t="s">
        <v>169</v>
      </c>
      <c r="C2842">
        <v>15</v>
      </c>
      <c r="D2842" s="1">
        <v>-3.4</v>
      </c>
      <c r="E2842" s="1">
        <v>0</v>
      </c>
      <c r="F2842" s="1">
        <v>0.25</v>
      </c>
      <c r="G2842" s="1">
        <v>0.1</v>
      </c>
      <c r="H2842" s="1">
        <v>4.75</v>
      </c>
      <c r="I2842" s="1">
        <v>-4.9999999999999899E-2</v>
      </c>
      <c r="J2842" s="1">
        <v>9.9999999999999603E-2</v>
      </c>
      <c r="K2842" s="1">
        <v>2.5</v>
      </c>
      <c r="L2842" s="1">
        <v>0.2</v>
      </c>
      <c r="M2842" s="1">
        <v>0.9</v>
      </c>
      <c r="O2842" s="1">
        <f>случ!I2830</f>
        <v>19.062259474194082</v>
      </c>
      <c r="P2842" s="1">
        <f t="shared" si="226"/>
        <v>24.162259474194084</v>
      </c>
      <c r="Q2842">
        <f t="shared" si="227"/>
        <v>0</v>
      </c>
      <c r="S2842">
        <f>случ!J2830</f>
        <v>4.9333949949719544</v>
      </c>
      <c r="T2842">
        <f>случ!K2830</f>
        <v>-5.8121668605156689</v>
      </c>
      <c r="U2842" s="1">
        <f t="shared" si="228"/>
        <v>15.33339499497195</v>
      </c>
      <c r="V2842" s="1">
        <f t="shared" si="229"/>
        <v>-5.8621668605156723</v>
      </c>
      <c r="X2842" s="4">
        <f>10-SUM(U2842&lt;$X$1,U2842&lt;$X$2,U2842&lt;$X$3,U2842&lt;$X$4,U2842&lt;$X$5,U2842&lt;$X$6,U2842&lt;$X$7,U2842&lt;$X$8,U2842&lt;$X$9,U2842&lt;$X$10)</f>
        <v>3</v>
      </c>
      <c r="Y2842" s="4">
        <f>SUM(V2842&lt;$Y$1,V2842&lt;$Y$2,V2842&lt;$Y$3,V2842&lt;$Y$4,V2842&lt;$Y$5,V2842&lt;$Y$6,V2842&lt;$Y$7,V2842&lt;$Y$8,V2842&lt;$Y$9,V2842&lt;$Y$10)</f>
        <v>7</v>
      </c>
      <c r="AA2842" s="10">
        <f t="shared" si="230"/>
        <v>0</v>
      </c>
    </row>
    <row r="2843" spans="1:27">
      <c r="A2843" s="4"/>
      <c r="B2843" t="s">
        <v>170</v>
      </c>
      <c r="C2843">
        <v>15</v>
      </c>
      <c r="D2843" s="1">
        <v>-2.5</v>
      </c>
      <c r="E2843" s="1">
        <v>0</v>
      </c>
      <c r="F2843" s="1">
        <v>0.25</v>
      </c>
      <c r="G2843" s="1">
        <v>4.9999999999999802E-2</v>
      </c>
      <c r="H2843" s="1">
        <v>4.75</v>
      </c>
      <c r="I2843" s="1">
        <v>0</v>
      </c>
      <c r="J2843" s="1">
        <v>0.19999999999999901</v>
      </c>
      <c r="K2843" s="1">
        <v>2.5</v>
      </c>
      <c r="L2843" s="1">
        <v>0</v>
      </c>
      <c r="M2843" s="1">
        <v>0.4</v>
      </c>
      <c r="O2843" s="1">
        <f>случ!I2831</f>
        <v>-37.494023155311623</v>
      </c>
      <c r="P2843" s="1">
        <f t="shared" si="226"/>
        <v>-31.744023155311623</v>
      </c>
      <c r="Q2843">
        <f t="shared" si="227"/>
        <v>-1</v>
      </c>
      <c r="S2843">
        <f>случ!J2831</f>
        <v>-5.255173874901641</v>
      </c>
      <c r="T2843">
        <f>случ!K2831</f>
        <v>-1.6938601141841458</v>
      </c>
      <c r="U2843" s="1">
        <f t="shared" si="228"/>
        <v>7.1948261250983476</v>
      </c>
      <c r="V2843" s="1">
        <f t="shared" si="229"/>
        <v>1.4561398858158416</v>
      </c>
      <c r="X2843" s="4">
        <f>10-SUM(U2843&lt;$X$1,U2843&lt;$X$2,U2843&lt;$X$3,U2843&lt;$X$4,U2843&lt;$X$5,U2843&lt;$X$6,U2843&lt;$X$7,U2843&lt;$X$8,U2843&lt;$X$9,U2843&lt;$X$10)</f>
        <v>1</v>
      </c>
      <c r="Y2843" s="4">
        <f>SUM(V2843&lt;$Y$1,V2843&lt;$Y$2,V2843&lt;$Y$3,V2843&lt;$Y$4,V2843&lt;$Y$5,V2843&lt;$Y$6,V2843&lt;$Y$7,V2843&lt;$Y$8,V2843&lt;$Y$9,V2843&lt;$Y$10)</f>
        <v>5</v>
      </c>
      <c r="AA2843" s="10">
        <f t="shared" si="230"/>
        <v>-6.2500000000000003E-3</v>
      </c>
    </row>
    <row r="2844" spans="1:27">
      <c r="A2844" s="4"/>
      <c r="B2844" t="s">
        <v>171</v>
      </c>
      <c r="C2844">
        <v>15</v>
      </c>
      <c r="D2844" s="1">
        <v>-8</v>
      </c>
      <c r="E2844" s="1">
        <v>0</v>
      </c>
      <c r="F2844" s="1">
        <v>0.25</v>
      </c>
      <c r="G2844" s="1">
        <v>0.2</v>
      </c>
      <c r="H2844" s="1">
        <v>4.75</v>
      </c>
      <c r="I2844" s="1">
        <v>-8.3333333333333301E-2</v>
      </c>
      <c r="J2844" s="1">
        <v>0.12</v>
      </c>
      <c r="K2844" s="1">
        <v>2.5</v>
      </c>
      <c r="L2844" s="1">
        <v>-8.3333333333333301E-2</v>
      </c>
      <c r="M2844" s="1">
        <v>0.4</v>
      </c>
      <c r="O2844" s="1">
        <f>случ!I2832</f>
        <v>-15.413411692928008</v>
      </c>
      <c r="P2844" s="1">
        <f t="shared" si="226"/>
        <v>-13.546745026261341</v>
      </c>
      <c r="Q2844">
        <f t="shared" si="227"/>
        <v>-1</v>
      </c>
      <c r="S2844">
        <f>случ!J2832</f>
        <v>-13.67575028879765</v>
      </c>
      <c r="T2844">
        <f>случ!K2832</f>
        <v>7.1552188648008226</v>
      </c>
      <c r="U2844" s="1">
        <f t="shared" si="228"/>
        <v>-2.6657502887976499</v>
      </c>
      <c r="V2844" s="1">
        <f t="shared" si="229"/>
        <v>8.5318855314674895</v>
      </c>
      <c r="X2844" s="4">
        <f>10-SUM(U2844&lt;$X$1,U2844&lt;$X$2,U2844&lt;$X$3,U2844&lt;$X$4,U2844&lt;$X$5,U2844&lt;$X$6,U2844&lt;$X$7,U2844&lt;$X$8,U2844&lt;$X$9,U2844&lt;$X$10)</f>
        <v>0</v>
      </c>
      <c r="Y2844" s="4">
        <f>SUM(V2844&lt;$Y$1,V2844&lt;$Y$2,V2844&lt;$Y$3,V2844&lt;$Y$4,V2844&lt;$Y$5,V2844&lt;$Y$6,V2844&lt;$Y$7,V2844&lt;$Y$8,V2844&lt;$Y$9,V2844&lt;$Y$10)</f>
        <v>3</v>
      </c>
      <c r="AA2844" s="10">
        <f t="shared" si="230"/>
        <v>-3.7499999999999999E-3</v>
      </c>
    </row>
    <row r="2845" spans="1:27">
      <c r="A2845" s="4"/>
      <c r="B2845" t="s">
        <v>172</v>
      </c>
      <c r="C2845">
        <v>15</v>
      </c>
      <c r="D2845" s="1">
        <v>-8.9</v>
      </c>
      <c r="E2845" s="1">
        <v>-0.125</v>
      </c>
      <c r="F2845" s="1">
        <v>0.25</v>
      </c>
      <c r="G2845" s="1">
        <v>7.0000000000000201E-2</v>
      </c>
      <c r="H2845" s="1">
        <v>4.75</v>
      </c>
      <c r="I2845" s="1">
        <v>-0.125</v>
      </c>
      <c r="J2845" s="1">
        <v>0.149999999999999</v>
      </c>
      <c r="K2845" s="1">
        <v>2.5</v>
      </c>
      <c r="L2845" s="1">
        <v>-0.125</v>
      </c>
      <c r="M2845" s="1">
        <v>-2.8</v>
      </c>
      <c r="O2845" s="1">
        <f>случ!I2833</f>
        <v>16.956915091769144</v>
      </c>
      <c r="P2845" s="1">
        <f t="shared" si="226"/>
        <v>16.551915091769143</v>
      </c>
      <c r="Q2845">
        <f t="shared" si="227"/>
        <v>-1</v>
      </c>
      <c r="S2845">
        <f>случ!J2833</f>
        <v>17.327066331484325</v>
      </c>
      <c r="T2845">
        <f>случ!K2833</f>
        <v>1.9132622442688443</v>
      </c>
      <c r="U2845" s="1">
        <f t="shared" si="228"/>
        <v>26.557066331484311</v>
      </c>
      <c r="V2845" s="1">
        <f t="shared" si="229"/>
        <v>6.7182622442688302</v>
      </c>
      <c r="X2845" s="4">
        <f>10-SUM(U2845&lt;$X$1,U2845&lt;$X$2,U2845&lt;$X$3,U2845&lt;$X$4,U2845&lt;$X$5,U2845&lt;$X$6,U2845&lt;$X$7,U2845&lt;$X$8,U2845&lt;$X$9,U2845&lt;$X$10)</f>
        <v>7</v>
      </c>
      <c r="Y2845" s="4">
        <f>SUM(V2845&lt;$Y$1,V2845&lt;$Y$2,V2845&lt;$Y$3,V2845&lt;$Y$4,V2845&lt;$Y$5,V2845&lt;$Y$6,V2845&lt;$Y$7,V2845&lt;$Y$8,V2845&lt;$Y$9,V2845&lt;$Y$10)</f>
        <v>3</v>
      </c>
      <c r="AA2845" s="10">
        <f t="shared" si="230"/>
        <v>-3.7499999999999999E-3</v>
      </c>
    </row>
    <row r="2846" spans="1:27">
      <c r="A2846" s="4"/>
      <c r="B2846" t="s">
        <v>173</v>
      </c>
      <c r="C2846">
        <v>15</v>
      </c>
      <c r="D2846" s="1">
        <v>-16.3</v>
      </c>
      <c r="E2846" s="1">
        <v>-0.125</v>
      </c>
      <c r="F2846" s="1">
        <v>0.25</v>
      </c>
      <c r="G2846" s="1">
        <v>0.04</v>
      </c>
      <c r="H2846" s="1">
        <v>4.75</v>
      </c>
      <c r="I2846" s="1">
        <v>-0.16666666666666599</v>
      </c>
      <c r="J2846" s="1">
        <v>-6.9999999999999396E-2</v>
      </c>
      <c r="K2846" s="1">
        <v>2.5</v>
      </c>
      <c r="L2846" s="1">
        <v>-0.16666666666666599</v>
      </c>
      <c r="M2846" s="1">
        <v>-6.1</v>
      </c>
      <c r="O2846" s="1">
        <f>случ!I2834</f>
        <v>-8.8616577926536024</v>
      </c>
      <c r="P2846" s="1">
        <f t="shared" si="226"/>
        <v>-14.463324459320269</v>
      </c>
      <c r="Q2846">
        <f t="shared" si="227"/>
        <v>-1</v>
      </c>
      <c r="S2846">
        <f>случ!J2834</f>
        <v>-9.396442501773425</v>
      </c>
      <c r="T2846">
        <f>случ!K2834</f>
        <v>6.6576301339284552</v>
      </c>
      <c r="U2846" s="1">
        <f t="shared" si="228"/>
        <v>-5.8964425017734214</v>
      </c>
      <c r="V2846" s="1">
        <f t="shared" si="229"/>
        <v>11.6409634672618</v>
      </c>
      <c r="X2846" s="4">
        <f>10-SUM(U2846&lt;$X$1,U2846&lt;$X$2,U2846&lt;$X$3,U2846&lt;$X$4,U2846&lt;$X$5,U2846&lt;$X$6,U2846&lt;$X$7,U2846&lt;$X$8,U2846&lt;$X$9,U2846&lt;$X$10)</f>
        <v>0</v>
      </c>
      <c r="Y2846" s="4">
        <f>SUM(V2846&lt;$Y$1,V2846&lt;$Y$2,V2846&lt;$Y$3,V2846&lt;$Y$4,V2846&lt;$Y$5,V2846&lt;$Y$6,V2846&lt;$Y$7,V2846&lt;$Y$8,V2846&lt;$Y$9,V2846&lt;$Y$10)</f>
        <v>2</v>
      </c>
      <c r="AA2846" s="10">
        <f t="shared" si="230"/>
        <v>-2.5000000000000001E-3</v>
      </c>
    </row>
    <row r="2847" spans="1:27">
      <c r="A2847" s="4"/>
      <c r="B2847" t="s">
        <v>174</v>
      </c>
      <c r="C2847">
        <v>15</v>
      </c>
      <c r="D2847" s="1">
        <v>-23.3</v>
      </c>
      <c r="E2847" s="1">
        <v>0</v>
      </c>
      <c r="F2847" s="1">
        <v>0.25</v>
      </c>
      <c r="G2847" s="1">
        <v>-7.0000000000000201E-2</v>
      </c>
      <c r="H2847" s="1">
        <v>4.5</v>
      </c>
      <c r="I2847" s="1">
        <v>-2.5000000000000001E-2</v>
      </c>
      <c r="J2847" s="1">
        <v>4.9999999999999802E-2</v>
      </c>
      <c r="K2847" s="1">
        <v>2.5</v>
      </c>
      <c r="L2847" s="1">
        <v>-0.27500000000000002</v>
      </c>
      <c r="M2847" s="1">
        <v>-10.7</v>
      </c>
      <c r="O2847" s="1">
        <f>случ!I2835</f>
        <v>8.774285099255966</v>
      </c>
      <c r="P2847" s="1">
        <f t="shared" si="226"/>
        <v>-0.29571490074403251</v>
      </c>
      <c r="Q2847">
        <f t="shared" si="227"/>
        <v>-1</v>
      </c>
      <c r="S2847">
        <f>случ!J2835</f>
        <v>11.632735772662713</v>
      </c>
      <c r="T2847">
        <f>случ!K2835</f>
        <v>-3.5567815437912378</v>
      </c>
      <c r="U2847" s="1">
        <f t="shared" si="228"/>
        <v>12.902735772662712</v>
      </c>
      <c r="V2847" s="1">
        <f t="shared" si="229"/>
        <v>9.4382184562087588</v>
      </c>
      <c r="X2847" s="4">
        <f>10-SUM(U2847&lt;$X$1,U2847&lt;$X$2,U2847&lt;$X$3,U2847&lt;$X$4,U2847&lt;$X$5,U2847&lt;$X$6,U2847&lt;$X$7,U2847&lt;$X$8,U2847&lt;$X$9,U2847&lt;$X$10)</f>
        <v>2</v>
      </c>
      <c r="Y2847" s="4">
        <f>SUM(V2847&lt;$Y$1,V2847&lt;$Y$2,V2847&lt;$Y$3,V2847&lt;$Y$4,V2847&lt;$Y$5,V2847&lt;$Y$6,V2847&lt;$Y$7,V2847&lt;$Y$8,V2847&lt;$Y$9,V2847&lt;$Y$10)</f>
        <v>2</v>
      </c>
      <c r="AA2847" s="10">
        <f t="shared" si="230"/>
        <v>-2.5000000000000001E-3</v>
      </c>
    </row>
    <row r="2848" spans="1:27">
      <c r="A2848" s="4"/>
      <c r="B2848" t="s">
        <v>175</v>
      </c>
      <c r="C2848">
        <v>15</v>
      </c>
      <c r="D2848" s="1">
        <v>-1.2999999999999901</v>
      </c>
      <c r="E2848" s="1">
        <v>0</v>
      </c>
      <c r="F2848" s="1">
        <v>0.25</v>
      </c>
      <c r="G2848" s="1">
        <v>-0.33</v>
      </c>
      <c r="H2848" s="1">
        <v>4.25</v>
      </c>
      <c r="I2848" s="1">
        <v>-0.3</v>
      </c>
      <c r="J2848" s="1">
        <v>-0.37999999999999901</v>
      </c>
      <c r="K2848" s="1">
        <v>2.5</v>
      </c>
      <c r="L2848" s="1">
        <v>-0.55000000000000004</v>
      </c>
      <c r="M2848" s="1">
        <v>-9.1</v>
      </c>
      <c r="O2848" s="1">
        <f>случ!I2836</f>
        <v>-43.006435261721208</v>
      </c>
      <c r="P2848" s="1">
        <f t="shared" si="226"/>
        <v>-37.036435261721202</v>
      </c>
      <c r="Q2848">
        <f t="shared" si="227"/>
        <v>-1</v>
      </c>
      <c r="S2848">
        <f>случ!J2836</f>
        <v>-17.414616668297253</v>
      </c>
      <c r="T2848">
        <f>случ!K2836</f>
        <v>-0.74025273503587286</v>
      </c>
      <c r="U2848" s="1">
        <f t="shared" si="228"/>
        <v>-17.17461666829724</v>
      </c>
      <c r="V2848" s="1">
        <f t="shared" si="229"/>
        <v>3.14974726496414</v>
      </c>
      <c r="X2848" s="4">
        <f>10-SUM(U2848&lt;$X$1,U2848&lt;$X$2,U2848&lt;$X$3,U2848&lt;$X$4,U2848&lt;$X$5,U2848&lt;$X$6,U2848&lt;$X$7,U2848&lt;$X$8,U2848&lt;$X$9,U2848&lt;$X$10)</f>
        <v>0</v>
      </c>
      <c r="Y2848" s="4">
        <f>SUM(V2848&lt;$Y$1,V2848&lt;$Y$2,V2848&lt;$Y$3,V2848&lt;$Y$4,V2848&lt;$Y$5,V2848&lt;$Y$6,V2848&lt;$Y$7,V2848&lt;$Y$8,V2848&lt;$Y$9,V2848&lt;$Y$10)</f>
        <v>4</v>
      </c>
      <c r="AA2848" s="10">
        <f t="shared" si="230"/>
        <v>-5.0000000000000001E-3</v>
      </c>
    </row>
    <row r="2849" spans="1:27">
      <c r="A2849" s="4"/>
      <c r="B2849" t="s">
        <v>176</v>
      </c>
      <c r="C2849">
        <v>15</v>
      </c>
      <c r="D2849" s="1">
        <v>-4.0999999999999996</v>
      </c>
      <c r="E2849" s="1">
        <v>0</v>
      </c>
      <c r="F2849" s="1">
        <v>0.25</v>
      </c>
      <c r="G2849" s="1">
        <v>-0.22999999999999901</v>
      </c>
      <c r="H2849" s="1">
        <v>4</v>
      </c>
      <c r="I2849" s="1">
        <v>-0.13888888888888801</v>
      </c>
      <c r="J2849" s="1">
        <v>-0.34999999999999898</v>
      </c>
      <c r="K2849" s="1">
        <v>2.5</v>
      </c>
      <c r="L2849" s="1">
        <v>-0.38888888888888801</v>
      </c>
      <c r="M2849" s="1">
        <v>-14.3</v>
      </c>
      <c r="O2849" s="1">
        <f>случ!I2837</f>
        <v>2.2790380671569799</v>
      </c>
      <c r="P2849" s="1">
        <f t="shared" si="226"/>
        <v>6.1034825116014249</v>
      </c>
      <c r="Q2849">
        <f t="shared" si="227"/>
        <v>-1</v>
      </c>
      <c r="S2849">
        <f>случ!J2837</f>
        <v>-15.686642483841077</v>
      </c>
      <c r="T2849">
        <f>случ!K2837</f>
        <v>-2.9629007563656016</v>
      </c>
      <c r="U2849" s="1">
        <f t="shared" si="228"/>
        <v>-22.07330915050774</v>
      </c>
      <c r="V2849" s="1">
        <f t="shared" si="229"/>
        <v>7.2948770214121952</v>
      </c>
      <c r="X2849" s="4">
        <f>10-SUM(U2849&lt;$X$1,U2849&lt;$X$2,U2849&lt;$X$3,U2849&lt;$X$4,U2849&lt;$X$5,U2849&lt;$X$6,U2849&lt;$X$7,U2849&lt;$X$8,U2849&lt;$X$9,U2849&lt;$X$10)</f>
        <v>0</v>
      </c>
      <c r="Y2849" s="4">
        <f>SUM(V2849&lt;$Y$1,V2849&lt;$Y$2,V2849&lt;$Y$3,V2849&lt;$Y$4,V2849&lt;$Y$5,V2849&lt;$Y$6,V2849&lt;$Y$7,V2849&lt;$Y$8,V2849&lt;$Y$9,V2849&lt;$Y$10)</f>
        <v>3</v>
      </c>
      <c r="AA2849" s="10">
        <f t="shared" si="230"/>
        <v>-3.7499999999999999E-3</v>
      </c>
    </row>
    <row r="2850" spans="1:27">
      <c r="A2850" s="4"/>
      <c r="B2850" t="s">
        <v>177</v>
      </c>
      <c r="C2850">
        <v>15</v>
      </c>
      <c r="D2850" s="1">
        <v>7.9</v>
      </c>
      <c r="E2850" s="1">
        <v>0</v>
      </c>
      <c r="F2850" s="1">
        <v>0.25</v>
      </c>
      <c r="G2850" s="1">
        <v>-0.189999999999999</v>
      </c>
      <c r="H2850" s="1">
        <v>3.75</v>
      </c>
      <c r="I2850" s="1">
        <v>-0.13888888888888801</v>
      </c>
      <c r="J2850" s="1">
        <v>-2.9999999999999302E-2</v>
      </c>
      <c r="K2850" s="1">
        <v>2.5</v>
      </c>
      <c r="L2850" s="1">
        <v>-0.38888888888888801</v>
      </c>
      <c r="M2850" s="1">
        <v>-8.9</v>
      </c>
      <c r="O2850" s="1">
        <f>случ!I2838</f>
        <v>-12.054510919170712</v>
      </c>
      <c r="P2850" s="1">
        <f t="shared" si="226"/>
        <v>-8.0066474726265824E-2</v>
      </c>
      <c r="Q2850">
        <f t="shared" si="227"/>
        <v>-1</v>
      </c>
      <c r="S2850">
        <f>случ!J2838</f>
        <v>-15.821007481893448</v>
      </c>
      <c r="T2850">
        <f>случ!K2838</f>
        <v>-4.4506467581052584</v>
      </c>
      <c r="U2850" s="1">
        <f t="shared" si="228"/>
        <v>-13.137674148560118</v>
      </c>
      <c r="V2850" s="1">
        <f t="shared" si="229"/>
        <v>4.2771310196725336</v>
      </c>
      <c r="X2850" s="4">
        <f>10-SUM(U2850&lt;$X$1,U2850&lt;$X$2,U2850&lt;$X$3,U2850&lt;$X$4,U2850&lt;$X$5,U2850&lt;$X$6,U2850&lt;$X$7,U2850&lt;$X$8,U2850&lt;$X$9,U2850&lt;$X$10)</f>
        <v>0</v>
      </c>
      <c r="Y2850" s="4">
        <f>SUM(V2850&lt;$Y$1,V2850&lt;$Y$2,V2850&lt;$Y$3,V2850&lt;$Y$4,V2850&lt;$Y$5,V2850&lt;$Y$6,V2850&lt;$Y$7,V2850&lt;$Y$8,V2850&lt;$Y$9,V2850&lt;$Y$10)</f>
        <v>4</v>
      </c>
      <c r="AA2850" s="10">
        <f t="shared" si="230"/>
        <v>-5.0000000000000001E-3</v>
      </c>
    </row>
    <row r="2851" spans="1:27">
      <c r="A2851" s="4"/>
      <c r="B2851" t="s">
        <v>178</v>
      </c>
      <c r="C2851">
        <v>15</v>
      </c>
      <c r="D2851" s="1">
        <v>13.2</v>
      </c>
      <c r="E2851" s="1">
        <v>0</v>
      </c>
      <c r="F2851" s="1">
        <v>0.25</v>
      </c>
      <c r="G2851" s="1">
        <v>-4.9999999999999802E-2</v>
      </c>
      <c r="H2851" s="1">
        <v>3.25</v>
      </c>
      <c r="I2851" s="1">
        <v>0.17499999999999999</v>
      </c>
      <c r="J2851" s="1">
        <v>-0.08</v>
      </c>
      <c r="K2851" s="1">
        <v>2.5</v>
      </c>
      <c r="L2851" s="1">
        <v>-0.32500000000000001</v>
      </c>
      <c r="M2851" s="1">
        <v>-8</v>
      </c>
      <c r="O2851" s="1">
        <f>случ!I2839</f>
        <v>-27.294854961469426</v>
      </c>
      <c r="P2851" s="1">
        <f t="shared" si="226"/>
        <v>-11.984854961469427</v>
      </c>
      <c r="Q2851">
        <f t="shared" si="227"/>
        <v>-1</v>
      </c>
      <c r="S2851">
        <f>случ!J2839</f>
        <v>23.112986057010389</v>
      </c>
      <c r="T2851">
        <f>случ!K2839</f>
        <v>8.7758164840810657</v>
      </c>
      <c r="U2851" s="1">
        <f t="shared" si="228"/>
        <v>24.07298605701039</v>
      </c>
      <c r="V2851" s="1">
        <f t="shared" si="229"/>
        <v>18.510816484081065</v>
      </c>
      <c r="X2851" s="4">
        <f>10-SUM(U2851&lt;$X$1,U2851&lt;$X$2,U2851&lt;$X$3,U2851&lt;$X$4,U2851&lt;$X$5,U2851&lt;$X$6,U2851&lt;$X$7,U2851&lt;$X$8,U2851&lt;$X$9,U2851&lt;$X$10)</f>
        <v>6</v>
      </c>
      <c r="Y2851" s="4">
        <f>SUM(V2851&lt;$Y$1,V2851&lt;$Y$2,V2851&lt;$Y$3,V2851&lt;$Y$4,V2851&lt;$Y$5,V2851&lt;$Y$6,V2851&lt;$Y$7,V2851&lt;$Y$8,V2851&lt;$Y$9,V2851&lt;$Y$10)</f>
        <v>1</v>
      </c>
      <c r="AA2851" s="10">
        <f t="shared" si="230"/>
        <v>-1.25E-3</v>
      </c>
    </row>
    <row r="2852" spans="1:27">
      <c r="A2852" s="4"/>
      <c r="B2852" t="s">
        <v>179</v>
      </c>
      <c r="C2852">
        <v>15</v>
      </c>
      <c r="D2852" s="1">
        <v>3.9</v>
      </c>
      <c r="E2852" s="1">
        <v>0</v>
      </c>
      <c r="F2852" s="1">
        <v>0.25</v>
      </c>
      <c r="G2852" s="1">
        <v>-2.9999999999999801E-2</v>
      </c>
      <c r="H2852" s="1">
        <v>3.25</v>
      </c>
      <c r="I2852" s="1">
        <v>0</v>
      </c>
      <c r="J2852" s="1">
        <v>-0.12999999999999901</v>
      </c>
      <c r="K2852" s="1">
        <v>2.5</v>
      </c>
      <c r="L2852" s="1">
        <v>0</v>
      </c>
      <c r="M2852" s="1">
        <v>-6.4</v>
      </c>
      <c r="O2852" s="1">
        <f>случ!I2840</f>
        <v>-3.2022998643587886</v>
      </c>
      <c r="P2852" s="1">
        <f t="shared" si="226"/>
        <v>5.5277001356412114</v>
      </c>
      <c r="Q2852">
        <f t="shared" si="227"/>
        <v>-1</v>
      </c>
      <c r="S2852">
        <f>случ!J2840</f>
        <v>-7.0703155999120835</v>
      </c>
      <c r="T2852">
        <f>случ!K2840</f>
        <v>-4.0806105232085619</v>
      </c>
      <c r="U2852" s="1">
        <f t="shared" si="228"/>
        <v>-6.7303155999120721</v>
      </c>
      <c r="V2852" s="1">
        <f t="shared" si="229"/>
        <v>0.15938947679145077</v>
      </c>
      <c r="X2852" s="4">
        <f>10-SUM(U2852&lt;$X$1,U2852&lt;$X$2,U2852&lt;$X$3,U2852&lt;$X$4,U2852&lt;$X$5,U2852&lt;$X$6,U2852&lt;$X$7,U2852&lt;$X$8,U2852&lt;$X$9,U2852&lt;$X$10)</f>
        <v>0</v>
      </c>
      <c r="Y2852" s="4">
        <f>SUM(V2852&lt;$Y$1,V2852&lt;$Y$2,V2852&lt;$Y$3,V2852&lt;$Y$4,V2852&lt;$Y$5,V2852&lt;$Y$6,V2852&lt;$Y$7,V2852&lt;$Y$8,V2852&lt;$Y$9,V2852&lt;$Y$10)</f>
        <v>5</v>
      </c>
      <c r="AA2852" s="10">
        <f t="shared" si="230"/>
        <v>-6.2500000000000003E-3</v>
      </c>
    </row>
    <row r="2853" spans="1:27">
      <c r="A2853" s="4"/>
      <c r="B2853" t="s">
        <v>180</v>
      </c>
      <c r="C2853">
        <v>15</v>
      </c>
      <c r="D2853" s="1">
        <v>5.9</v>
      </c>
      <c r="E2853" s="1">
        <v>-0.125</v>
      </c>
      <c r="F2853" s="1">
        <v>0.25</v>
      </c>
      <c r="G2853" s="1">
        <v>-0.149999999999999</v>
      </c>
      <c r="H2853" s="1">
        <v>3</v>
      </c>
      <c r="I2853" s="1">
        <v>7.4999999999999997E-2</v>
      </c>
      <c r="J2853" s="1">
        <v>-0.12</v>
      </c>
      <c r="K2853" s="1">
        <v>2.5</v>
      </c>
      <c r="L2853" s="1">
        <v>-0.17499999999999999</v>
      </c>
      <c r="M2853" s="1">
        <v>-5.8</v>
      </c>
      <c r="O2853" s="1">
        <f>случ!I2841</f>
        <v>46.77516636557656</v>
      </c>
      <c r="P2853" s="1">
        <f t="shared" si="226"/>
        <v>55.060166365576556</v>
      </c>
      <c r="Q2853">
        <f t="shared" si="227"/>
        <v>0</v>
      </c>
      <c r="S2853">
        <f>случ!J2841</f>
        <v>16.047365611701775</v>
      </c>
      <c r="T2853">
        <f>случ!K2841</f>
        <v>8.3805995516367542</v>
      </c>
      <c r="U2853" s="1">
        <f t="shared" si="228"/>
        <v>18.387365611701767</v>
      </c>
      <c r="V2853" s="1">
        <f t="shared" si="229"/>
        <v>13.545599551636752</v>
      </c>
      <c r="X2853" s="4">
        <f>10-SUM(U2853&lt;$X$1,U2853&lt;$X$2,U2853&lt;$X$3,U2853&lt;$X$4,U2853&lt;$X$5,U2853&lt;$X$6,U2853&lt;$X$7,U2853&lt;$X$8,U2853&lt;$X$9,U2853&lt;$X$10)</f>
        <v>4</v>
      </c>
      <c r="Y2853" s="4">
        <f>SUM(V2853&lt;$Y$1,V2853&lt;$Y$2,V2853&lt;$Y$3,V2853&lt;$Y$4,V2853&lt;$Y$5,V2853&lt;$Y$6,V2853&lt;$Y$7,V2853&lt;$Y$8,V2853&lt;$Y$9,V2853&lt;$Y$10)</f>
        <v>1</v>
      </c>
      <c r="AA2853" s="10">
        <f t="shared" si="230"/>
        <v>0</v>
      </c>
    </row>
    <row r="2854" spans="1:27">
      <c r="A2854" s="4"/>
      <c r="B2854" t="s">
        <v>181</v>
      </c>
      <c r="C2854">
        <v>15</v>
      </c>
      <c r="D2854" s="1">
        <v>0.70000000000000095</v>
      </c>
      <c r="E2854" s="1">
        <v>-0.125</v>
      </c>
      <c r="F2854" s="1">
        <v>0.25</v>
      </c>
      <c r="G2854" s="1">
        <v>-0.19999999999999901</v>
      </c>
      <c r="H2854" s="1">
        <v>2.75</v>
      </c>
      <c r="I2854" s="1">
        <v>7.4999999999999997E-2</v>
      </c>
      <c r="J2854" s="1">
        <v>-0.1</v>
      </c>
      <c r="K2854" s="1">
        <v>2.5</v>
      </c>
      <c r="L2854" s="1">
        <v>-0.17499999999999999</v>
      </c>
      <c r="M2854" s="1">
        <v>-1.4</v>
      </c>
      <c r="O2854" s="1">
        <f>случ!I2842</f>
        <v>25.487794663742498</v>
      </c>
      <c r="P2854" s="1">
        <f t="shared" si="226"/>
        <v>29.882794663742498</v>
      </c>
      <c r="Q2854">
        <f t="shared" si="227"/>
        <v>0</v>
      </c>
      <c r="S2854">
        <f>случ!J2842</f>
        <v>1.7060449833314193</v>
      </c>
      <c r="T2854">
        <f>случ!K2842</f>
        <v>1.420760485265721</v>
      </c>
      <c r="U2854" s="1">
        <f t="shared" si="228"/>
        <v>8.7560449833314138</v>
      </c>
      <c r="V2854" s="1">
        <f t="shared" si="229"/>
        <v>2.2457604852657198</v>
      </c>
      <c r="X2854" s="4">
        <f>10-SUM(U2854&lt;$X$1,U2854&lt;$X$2,U2854&lt;$X$3,U2854&lt;$X$4,U2854&lt;$X$5,U2854&lt;$X$6,U2854&lt;$X$7,U2854&lt;$X$8,U2854&lt;$X$9,U2854&lt;$X$10)</f>
        <v>1</v>
      </c>
      <c r="Y2854" s="4">
        <f>SUM(V2854&lt;$Y$1,V2854&lt;$Y$2,V2854&lt;$Y$3,V2854&lt;$Y$4,V2854&lt;$Y$5,V2854&lt;$Y$6,V2854&lt;$Y$7,V2854&lt;$Y$8,V2854&lt;$Y$9,V2854&lt;$Y$10)</f>
        <v>5</v>
      </c>
      <c r="AA2854" s="10">
        <f t="shared" si="230"/>
        <v>0</v>
      </c>
    </row>
    <row r="2855" spans="1:27">
      <c r="A2855" s="4"/>
      <c r="B2855" t="s">
        <v>182</v>
      </c>
      <c r="C2855">
        <v>15</v>
      </c>
      <c r="D2855" s="1">
        <v>-6.8</v>
      </c>
      <c r="E2855" s="1">
        <v>0</v>
      </c>
      <c r="F2855" s="1">
        <v>0.25</v>
      </c>
      <c r="G2855" s="1">
        <v>-0.1</v>
      </c>
      <c r="H2855" s="1">
        <v>2.5</v>
      </c>
      <c r="I2855" s="1">
        <v>0.125</v>
      </c>
      <c r="J2855" s="1">
        <v>-0.48</v>
      </c>
      <c r="K2855" s="1">
        <v>2.5</v>
      </c>
      <c r="L2855" s="1">
        <v>-0.125</v>
      </c>
      <c r="M2855" s="1">
        <v>-4.2</v>
      </c>
      <c r="O2855" s="1">
        <f>случ!I2843</f>
        <v>8.6235295461873918E-2</v>
      </c>
      <c r="P2855" s="1">
        <f t="shared" si="226"/>
        <v>0.62623529546187418</v>
      </c>
      <c r="Q2855">
        <f t="shared" si="227"/>
        <v>-1</v>
      </c>
      <c r="S2855">
        <f>случ!J2843</f>
        <v>3.9197594256490822</v>
      </c>
      <c r="T2855">
        <f>случ!K2843</f>
        <v>4.9068045604816763</v>
      </c>
      <c r="U2855" s="1">
        <f t="shared" si="228"/>
        <v>2.0797594256490819</v>
      </c>
      <c r="V2855" s="1">
        <f t="shared" si="229"/>
        <v>3.591804560481676</v>
      </c>
      <c r="X2855" s="4">
        <f>10-SUM(U2855&lt;$X$1,U2855&lt;$X$2,U2855&lt;$X$3,U2855&lt;$X$4,U2855&lt;$X$5,U2855&lt;$X$6,U2855&lt;$X$7,U2855&lt;$X$8,U2855&lt;$X$9,U2855&lt;$X$10)</f>
        <v>0</v>
      </c>
      <c r="Y2855" s="4">
        <f>SUM(V2855&lt;$Y$1,V2855&lt;$Y$2,V2855&lt;$Y$3,V2855&lt;$Y$4,V2855&lt;$Y$5,V2855&lt;$Y$6,V2855&lt;$Y$7,V2855&lt;$Y$8,V2855&lt;$Y$9,V2855&lt;$Y$10)</f>
        <v>4</v>
      </c>
      <c r="AA2855" s="10">
        <f t="shared" si="230"/>
        <v>-5.0000000000000001E-3</v>
      </c>
    </row>
    <row r="2856" spans="1:27">
      <c r="A2856" s="4"/>
      <c r="B2856" t="s">
        <v>183</v>
      </c>
      <c r="C2856">
        <v>15</v>
      </c>
      <c r="D2856" s="1">
        <v>3.1</v>
      </c>
      <c r="E2856" s="1">
        <v>0</v>
      </c>
      <c r="F2856" s="1">
        <v>0.25</v>
      </c>
      <c r="G2856" s="1">
        <v>-0.149999999999999</v>
      </c>
      <c r="H2856" s="1">
        <v>2.5</v>
      </c>
      <c r="I2856" s="1">
        <v>0</v>
      </c>
      <c r="J2856" s="1">
        <v>-0.23</v>
      </c>
      <c r="K2856" s="1">
        <v>2.5</v>
      </c>
      <c r="L2856" s="1">
        <v>0</v>
      </c>
      <c r="M2856" s="1">
        <v>-0.5</v>
      </c>
      <c r="O2856" s="1">
        <f>случ!I2844</f>
        <v>-6.0097787527447766</v>
      </c>
      <c r="P2856" s="1">
        <f t="shared" si="226"/>
        <v>1.4102212472552234</v>
      </c>
      <c r="Q2856">
        <f t="shared" si="227"/>
        <v>-1</v>
      </c>
      <c r="S2856">
        <f>случ!J2844</f>
        <v>23.538604340497265</v>
      </c>
      <c r="T2856">
        <f>случ!K2844</f>
        <v>-5.0511316584469146</v>
      </c>
      <c r="U2856" s="1">
        <f t="shared" si="228"/>
        <v>28.448604340497258</v>
      </c>
      <c r="V2856" s="1">
        <f t="shared" si="229"/>
        <v>-8.6411316584469162</v>
      </c>
      <c r="X2856" s="4">
        <f>10-SUM(U2856&lt;$X$1,U2856&lt;$X$2,U2856&lt;$X$3,U2856&lt;$X$4,U2856&lt;$X$5,U2856&lt;$X$6,U2856&lt;$X$7,U2856&lt;$X$8,U2856&lt;$X$9,U2856&lt;$X$10)</f>
        <v>7</v>
      </c>
      <c r="Y2856" s="4">
        <f>SUM(V2856&lt;$Y$1,V2856&lt;$Y$2,V2856&lt;$Y$3,V2856&lt;$Y$4,V2856&lt;$Y$5,V2856&lt;$Y$6,V2856&lt;$Y$7,V2856&lt;$Y$8,V2856&lt;$Y$9,V2856&lt;$Y$10)</f>
        <v>8</v>
      </c>
      <c r="AA2856" s="10">
        <f t="shared" si="230"/>
        <v>-0.01</v>
      </c>
    </row>
    <row r="2857" spans="1:27">
      <c r="A2857" s="4"/>
      <c r="B2857" t="s">
        <v>184</v>
      </c>
      <c r="C2857">
        <v>15</v>
      </c>
      <c r="D2857" s="1">
        <v>0.39999999999999902</v>
      </c>
      <c r="E2857" s="1">
        <v>0</v>
      </c>
      <c r="F2857" s="1">
        <v>0.25</v>
      </c>
      <c r="G2857" s="1">
        <v>-0.149999999999999</v>
      </c>
      <c r="H2857" s="1">
        <v>2.5</v>
      </c>
      <c r="I2857" s="1">
        <v>0</v>
      </c>
      <c r="J2857" s="1">
        <v>0.06</v>
      </c>
      <c r="K2857" s="1">
        <v>2.5</v>
      </c>
      <c r="L2857" s="1">
        <v>0</v>
      </c>
      <c r="M2857" s="1">
        <v>-1.8</v>
      </c>
      <c r="O2857" s="1">
        <f>случ!I2845</f>
        <v>51.091621817574087</v>
      </c>
      <c r="P2857" s="1">
        <f t="shared" si="226"/>
        <v>56.621621817574088</v>
      </c>
      <c r="Q2857">
        <f t="shared" si="227"/>
        <v>0</v>
      </c>
      <c r="S2857">
        <f>случ!J2845</f>
        <v>28.271968832161789</v>
      </c>
      <c r="T2857">
        <f>случ!K2845</f>
        <v>-3.3450771840407207</v>
      </c>
      <c r="U2857" s="1">
        <f t="shared" si="228"/>
        <v>35.651968832161785</v>
      </c>
      <c r="V2857" s="1">
        <f t="shared" si="229"/>
        <v>-1.8650771840407219</v>
      </c>
      <c r="X2857" s="4">
        <f>10-SUM(U2857&lt;$X$1,U2857&lt;$X$2,U2857&lt;$X$3,U2857&lt;$X$4,U2857&lt;$X$5,U2857&lt;$X$6,U2857&lt;$X$7,U2857&lt;$X$8,U2857&lt;$X$9,U2857&lt;$X$10)</f>
        <v>9</v>
      </c>
      <c r="Y2857" s="4">
        <f>SUM(V2857&lt;$Y$1,V2857&lt;$Y$2,V2857&lt;$Y$3,V2857&lt;$Y$4,V2857&lt;$Y$5,V2857&lt;$Y$6,V2857&lt;$Y$7,V2857&lt;$Y$8,V2857&lt;$Y$9,V2857&lt;$Y$10)</f>
        <v>6</v>
      </c>
      <c r="AA2857" s="10">
        <f t="shared" si="230"/>
        <v>0</v>
      </c>
    </row>
    <row r="2858" spans="1:27">
      <c r="A2858" s="4"/>
      <c r="B2858" t="s">
        <v>185</v>
      </c>
      <c r="C2858">
        <v>15</v>
      </c>
      <c r="D2858" s="1">
        <v>-4</v>
      </c>
      <c r="E2858" s="1">
        <v>0</v>
      </c>
      <c r="F2858" s="1">
        <v>0.25</v>
      </c>
      <c r="G2858" s="1">
        <v>-0.02</v>
      </c>
      <c r="H2858" s="1">
        <v>2.5</v>
      </c>
      <c r="I2858" s="1">
        <v>0</v>
      </c>
      <c r="J2858" s="1">
        <v>0.12</v>
      </c>
      <c r="K2858" s="1">
        <v>2.5</v>
      </c>
      <c r="L2858" s="1">
        <v>0</v>
      </c>
      <c r="M2858" s="1">
        <v>-1</v>
      </c>
      <c r="O2858" s="1">
        <f>случ!I2846</f>
        <v>-1.9220405885587035</v>
      </c>
      <c r="P2858" s="1">
        <f t="shared" si="226"/>
        <v>0.52795941144129666</v>
      </c>
      <c r="Q2858">
        <f t="shared" si="227"/>
        <v>-1</v>
      </c>
      <c r="S2858">
        <f>случ!J2846</f>
        <v>-10.326463207928525</v>
      </c>
      <c r="T2858">
        <f>случ!K2846</f>
        <v>12.623451762384638</v>
      </c>
      <c r="U2858" s="1">
        <f t="shared" si="228"/>
        <v>-2.1464632079285249</v>
      </c>
      <c r="V2858" s="1">
        <f t="shared" si="229"/>
        <v>13.953451762384638</v>
      </c>
      <c r="X2858" s="4">
        <f>10-SUM(U2858&lt;$X$1,U2858&lt;$X$2,U2858&lt;$X$3,U2858&lt;$X$4,U2858&lt;$X$5,U2858&lt;$X$6,U2858&lt;$X$7,U2858&lt;$X$8,U2858&lt;$X$9,U2858&lt;$X$10)</f>
        <v>0</v>
      </c>
      <c r="Y2858" s="4">
        <f>SUM(V2858&lt;$Y$1,V2858&lt;$Y$2,V2858&lt;$Y$3,V2858&lt;$Y$4,V2858&lt;$Y$5,V2858&lt;$Y$6,V2858&lt;$Y$7,V2858&lt;$Y$8,V2858&lt;$Y$9,V2858&lt;$Y$10)</f>
        <v>1</v>
      </c>
      <c r="AA2858" s="10">
        <f t="shared" si="230"/>
        <v>-1.25E-3</v>
      </c>
    </row>
    <row r="2859" spans="1:27">
      <c r="A2859" s="4"/>
      <c r="B2859" t="s">
        <v>186</v>
      </c>
      <c r="C2859">
        <v>15</v>
      </c>
      <c r="D2859" s="1">
        <v>-9.5</v>
      </c>
      <c r="E2859" s="1">
        <v>-0.125</v>
      </c>
      <c r="F2859" s="1">
        <v>0.25</v>
      </c>
      <c r="G2859" s="1">
        <v>-0.06</v>
      </c>
      <c r="H2859" s="1">
        <v>2.5</v>
      </c>
      <c r="I2859" s="1">
        <v>0</v>
      </c>
      <c r="J2859" s="1">
        <v>0.04</v>
      </c>
      <c r="K2859" s="1">
        <v>2.5</v>
      </c>
      <c r="L2859" s="1">
        <v>0</v>
      </c>
      <c r="M2859" s="1">
        <v>-3.1</v>
      </c>
      <c r="O2859" s="1">
        <f>случ!I2847</f>
        <v>-4.309105316520478</v>
      </c>
      <c r="P2859" s="1">
        <f t="shared" si="226"/>
        <v>-7.3341053165204766</v>
      </c>
      <c r="Q2859">
        <f t="shared" si="227"/>
        <v>-1</v>
      </c>
      <c r="S2859">
        <f>случ!J2847</f>
        <v>2.3394700316617563</v>
      </c>
      <c r="T2859">
        <f>случ!K2847</f>
        <v>-1.8780145032836955</v>
      </c>
      <c r="U2859" s="1">
        <f t="shared" si="228"/>
        <v>7.6194700316617556</v>
      </c>
      <c r="V2859" s="1">
        <f t="shared" si="229"/>
        <v>0.5519854967163047</v>
      </c>
      <c r="X2859" s="4">
        <f>10-SUM(U2859&lt;$X$1,U2859&lt;$X$2,U2859&lt;$X$3,U2859&lt;$X$4,U2859&lt;$X$5,U2859&lt;$X$6,U2859&lt;$X$7,U2859&lt;$X$8,U2859&lt;$X$9,U2859&lt;$X$10)</f>
        <v>1</v>
      </c>
      <c r="Y2859" s="4">
        <f>SUM(V2859&lt;$Y$1,V2859&lt;$Y$2,V2859&lt;$Y$3,V2859&lt;$Y$4,V2859&lt;$Y$5,V2859&lt;$Y$6,V2859&lt;$Y$7,V2859&lt;$Y$8,V2859&lt;$Y$9,V2859&lt;$Y$10)</f>
        <v>5</v>
      </c>
      <c r="AA2859" s="10">
        <f t="shared" si="230"/>
        <v>-6.2500000000000003E-3</v>
      </c>
    </row>
    <row r="2860" spans="1:27">
      <c r="A2860" s="4"/>
      <c r="B2860" t="s">
        <v>187</v>
      </c>
      <c r="C2860">
        <v>15</v>
      </c>
      <c r="D2860" s="1">
        <v>-15.2</v>
      </c>
      <c r="E2860" s="1">
        <v>-0.125</v>
      </c>
      <c r="F2860" s="1">
        <v>0.25</v>
      </c>
      <c r="G2860" s="1">
        <v>-0.06</v>
      </c>
      <c r="H2860" s="1">
        <v>2.5</v>
      </c>
      <c r="I2860" s="1">
        <v>0</v>
      </c>
      <c r="J2860" s="1">
        <v>-0.12</v>
      </c>
      <c r="K2860" s="1">
        <v>2.5</v>
      </c>
      <c r="L2860" s="1">
        <v>0</v>
      </c>
      <c r="M2860" s="1">
        <v>-6.4</v>
      </c>
      <c r="O2860" s="1">
        <f>случ!I2848</f>
        <v>17.739681355760681</v>
      </c>
      <c r="P2860" s="1">
        <f t="shared" si="226"/>
        <v>10.724681355760682</v>
      </c>
      <c r="Q2860">
        <f t="shared" si="227"/>
        <v>-1</v>
      </c>
      <c r="S2860">
        <f>случ!J2848</f>
        <v>-3.4394451036700961</v>
      </c>
      <c r="T2860">
        <f>случ!K2848</f>
        <v>-3.8790599714563392</v>
      </c>
      <c r="U2860" s="1">
        <f t="shared" si="228"/>
        <v>-3.5394451036700967</v>
      </c>
      <c r="V2860" s="1">
        <f t="shared" si="229"/>
        <v>-0.22905997145633883</v>
      </c>
      <c r="X2860" s="4">
        <f>10-SUM(U2860&lt;$X$1,U2860&lt;$X$2,U2860&lt;$X$3,U2860&lt;$X$4,U2860&lt;$X$5,U2860&lt;$X$6,U2860&lt;$X$7,U2860&lt;$X$8,U2860&lt;$X$9,U2860&lt;$X$10)</f>
        <v>0</v>
      </c>
      <c r="Y2860" s="4">
        <f>SUM(V2860&lt;$Y$1,V2860&lt;$Y$2,V2860&lt;$Y$3,V2860&lt;$Y$4,V2860&lt;$Y$5,V2860&lt;$Y$6,V2860&lt;$Y$7,V2860&lt;$Y$8,V2860&lt;$Y$9,V2860&lt;$Y$10)</f>
        <v>6</v>
      </c>
      <c r="AA2860" s="10">
        <f t="shared" si="230"/>
        <v>-7.4999999999999997E-3</v>
      </c>
    </row>
    <row r="2861" spans="1:27">
      <c r="A2861" s="4"/>
      <c r="B2861" t="s">
        <v>188</v>
      </c>
      <c r="C2861">
        <v>15</v>
      </c>
      <c r="D2861" s="1">
        <v>-0.89999999999999902</v>
      </c>
      <c r="E2861" s="1">
        <v>0</v>
      </c>
      <c r="F2861" s="1">
        <v>0.25</v>
      </c>
      <c r="G2861" s="1">
        <v>0.08</v>
      </c>
      <c r="H2861" s="1">
        <v>2.5</v>
      </c>
      <c r="I2861" s="1">
        <v>0</v>
      </c>
      <c r="J2861" s="1">
        <v>0.06</v>
      </c>
      <c r="K2861" s="1">
        <v>2.5</v>
      </c>
      <c r="L2861" s="1">
        <v>0</v>
      </c>
      <c r="M2861" s="1">
        <v>0.5</v>
      </c>
      <c r="O2861" s="1">
        <f>случ!I2849</f>
        <v>-1.1374404720182363</v>
      </c>
      <c r="P2861" s="1">
        <f t="shared" si="226"/>
        <v>3.4825595279817647</v>
      </c>
      <c r="Q2861">
        <f t="shared" si="227"/>
        <v>-1</v>
      </c>
      <c r="S2861">
        <f>случ!J2849</f>
        <v>-1.6403171455053234</v>
      </c>
      <c r="T2861">
        <f>случ!K2849</f>
        <v>11.7932879136896</v>
      </c>
      <c r="U2861" s="1">
        <f t="shared" si="228"/>
        <v>6.6596828544946778</v>
      </c>
      <c r="V2861" s="1">
        <f t="shared" si="229"/>
        <v>10.743287913689599</v>
      </c>
      <c r="X2861" s="4">
        <f>10-SUM(U2861&lt;$X$1,U2861&lt;$X$2,U2861&lt;$X$3,U2861&lt;$X$4,U2861&lt;$X$5,U2861&lt;$X$6,U2861&lt;$X$7,U2861&lt;$X$8,U2861&lt;$X$9,U2861&lt;$X$10)</f>
        <v>0</v>
      </c>
      <c r="Y2861" s="4">
        <f>SUM(V2861&lt;$Y$1,V2861&lt;$Y$2,V2861&lt;$Y$3,V2861&lt;$Y$4,V2861&lt;$Y$5,V2861&lt;$Y$6,V2861&lt;$Y$7,V2861&lt;$Y$8,V2861&lt;$Y$9,V2861&lt;$Y$10)</f>
        <v>2</v>
      </c>
      <c r="AA2861" s="10">
        <f t="shared" si="230"/>
        <v>-2.5000000000000001E-3</v>
      </c>
    </row>
    <row r="2862" spans="1:27">
      <c r="A2862" s="4"/>
      <c r="B2862" t="s">
        <v>189</v>
      </c>
      <c r="C2862">
        <v>15</v>
      </c>
      <c r="D2862" s="1">
        <v>9.6</v>
      </c>
      <c r="E2862" s="1">
        <v>0</v>
      </c>
      <c r="F2862" s="1">
        <v>0.25</v>
      </c>
      <c r="G2862" s="1">
        <v>-2.9999999999999801E-2</v>
      </c>
      <c r="H2862" s="1">
        <v>2.5</v>
      </c>
      <c r="I2862" s="1">
        <v>0</v>
      </c>
      <c r="J2862" s="1">
        <v>-0.11</v>
      </c>
      <c r="K2862" s="1">
        <v>2.5</v>
      </c>
      <c r="L2862" s="1">
        <v>0</v>
      </c>
      <c r="M2862" s="1">
        <v>2.5</v>
      </c>
      <c r="O2862" s="1">
        <f>случ!I2850</f>
        <v>23.65145199543376</v>
      </c>
      <c r="P2862" s="1">
        <f t="shared" si="226"/>
        <v>35.621451995433759</v>
      </c>
      <c r="Q2862">
        <f t="shared" si="227"/>
        <v>0</v>
      </c>
      <c r="S2862">
        <f>случ!J2850</f>
        <v>24.954382111184085</v>
      </c>
      <c r="T2862">
        <f>случ!K2850</f>
        <v>3.5469543285987033</v>
      </c>
      <c r="U2862" s="1">
        <f t="shared" si="228"/>
        <v>33.704382111184088</v>
      </c>
      <c r="V2862" s="1">
        <f t="shared" si="229"/>
        <v>-1.6030456714012971</v>
      </c>
      <c r="X2862" s="4">
        <f>10-SUM(U2862&lt;$X$1,U2862&lt;$X$2,U2862&lt;$X$3,U2862&lt;$X$4,U2862&lt;$X$5,U2862&lt;$X$6,U2862&lt;$X$7,U2862&lt;$X$8,U2862&lt;$X$9,U2862&lt;$X$10)</f>
        <v>8</v>
      </c>
      <c r="Y2862" s="4">
        <f>SUM(V2862&lt;$Y$1,V2862&lt;$Y$2,V2862&lt;$Y$3,V2862&lt;$Y$4,V2862&lt;$Y$5,V2862&lt;$Y$6,V2862&lt;$Y$7,V2862&lt;$Y$8,V2862&lt;$Y$9,V2862&lt;$Y$10)</f>
        <v>6</v>
      </c>
      <c r="AA2862" s="10">
        <f t="shared" si="230"/>
        <v>0</v>
      </c>
    </row>
    <row r="2863" spans="1:27">
      <c r="A2863" s="4"/>
      <c r="B2863" t="s">
        <v>190</v>
      </c>
      <c r="C2863">
        <v>15</v>
      </c>
      <c r="D2863" s="1">
        <v>13.6</v>
      </c>
      <c r="E2863" s="1">
        <v>0</v>
      </c>
      <c r="F2863" s="1">
        <v>0.25</v>
      </c>
      <c r="G2863" s="1">
        <v>0.04</v>
      </c>
      <c r="H2863" s="1">
        <v>2.5</v>
      </c>
      <c r="I2863" s="1">
        <v>0</v>
      </c>
      <c r="J2863" s="1">
        <v>4.9999999999999802E-2</v>
      </c>
      <c r="K2863" s="1">
        <v>2.5</v>
      </c>
      <c r="L2863" s="1">
        <v>0</v>
      </c>
      <c r="M2863" s="1">
        <v>5.0999999999999899</v>
      </c>
      <c r="O2863" s="1">
        <f>случ!I2851</f>
        <v>-3.3152220445337255</v>
      </c>
      <c r="P2863" s="1">
        <f t="shared" si="226"/>
        <v>11.454777955466273</v>
      </c>
      <c r="Q2863">
        <f t="shared" si="227"/>
        <v>-1</v>
      </c>
      <c r="S2863">
        <f>случ!J2851</f>
        <v>-10.536496526846115</v>
      </c>
      <c r="T2863">
        <f>случ!K2851</f>
        <v>-4.2432749754901069</v>
      </c>
      <c r="U2863" s="1">
        <f t="shared" si="228"/>
        <v>2.4735034731538725</v>
      </c>
      <c r="V2863" s="1">
        <f t="shared" si="229"/>
        <v>-9.9832749754900991</v>
      </c>
      <c r="X2863" s="4">
        <f>10-SUM(U2863&lt;$X$1,U2863&lt;$X$2,U2863&lt;$X$3,U2863&lt;$X$4,U2863&lt;$X$5,U2863&lt;$X$6,U2863&lt;$X$7,U2863&lt;$X$8,U2863&lt;$X$9,U2863&lt;$X$10)</f>
        <v>0</v>
      </c>
      <c r="Y2863" s="4">
        <f>SUM(V2863&lt;$Y$1,V2863&lt;$Y$2,V2863&lt;$Y$3,V2863&lt;$Y$4,V2863&lt;$Y$5,V2863&lt;$Y$6,V2863&lt;$Y$7,V2863&lt;$Y$8,V2863&lt;$Y$9,V2863&lt;$Y$10)</f>
        <v>8</v>
      </c>
      <c r="AA2863" s="10">
        <f t="shared" si="230"/>
        <v>-0.01</v>
      </c>
    </row>
    <row r="2864" spans="1:27">
      <c r="A2864" s="4"/>
      <c r="B2864" t="s">
        <v>1</v>
      </c>
      <c r="C2864">
        <v>16</v>
      </c>
      <c r="D2864" s="1">
        <v>-0.100000000000001</v>
      </c>
      <c r="E2864" s="1">
        <v>0</v>
      </c>
      <c r="F2864" s="1">
        <v>5.5</v>
      </c>
      <c r="G2864" s="1">
        <v>0</v>
      </c>
      <c r="H2864" s="1">
        <v>24</v>
      </c>
      <c r="I2864" s="1">
        <v>0</v>
      </c>
      <c r="J2864" s="1">
        <v>-2.7</v>
      </c>
      <c r="K2864" s="1">
        <v>9.5</v>
      </c>
      <c r="L2864" s="1">
        <v>0.5</v>
      </c>
      <c r="M2864" s="1">
        <v>5.8</v>
      </c>
      <c r="O2864" s="1">
        <f>случ!I2852</f>
        <v>6.6275243339662495</v>
      </c>
      <c r="P2864" s="1">
        <f t="shared" si="226"/>
        <v>91.057524333966256</v>
      </c>
      <c r="Q2864">
        <f t="shared" si="227"/>
        <v>1</v>
      </c>
      <c r="S2864">
        <f>случ!J2852</f>
        <v>18.771620245350931</v>
      </c>
      <c r="T2864">
        <f>случ!K2852</f>
        <v>5.9340660964967924</v>
      </c>
      <c r="U2864" s="1">
        <f t="shared" si="228"/>
        <v>29.97162024535093</v>
      </c>
      <c r="V2864" s="1">
        <f t="shared" si="229"/>
        <v>-27.215933903503206</v>
      </c>
      <c r="X2864" s="4">
        <f>10-SUM(U2864&lt;$X$1,U2864&lt;$X$2,U2864&lt;$X$3,U2864&lt;$X$4,U2864&lt;$X$5,U2864&lt;$X$6,U2864&lt;$X$7,U2864&lt;$X$8,U2864&lt;$X$9,U2864&lt;$X$10)</f>
        <v>7</v>
      </c>
      <c r="Y2864" s="4">
        <f>SUM(V2864&lt;$Y$1,V2864&lt;$Y$2,V2864&lt;$Y$3,V2864&lt;$Y$4,V2864&lt;$Y$5,V2864&lt;$Y$6,V2864&lt;$Y$7,V2864&lt;$Y$8,V2864&lt;$Y$9,V2864&lt;$Y$10)</f>
        <v>10</v>
      </c>
      <c r="AA2864" s="10">
        <f t="shared" si="230"/>
        <v>8.7500000000000008E-3</v>
      </c>
    </row>
    <row r="2865" spans="1:27">
      <c r="A2865" s="4"/>
      <c r="B2865" t="s">
        <v>2</v>
      </c>
      <c r="C2865">
        <v>16</v>
      </c>
      <c r="D2865" s="1">
        <v>20.6</v>
      </c>
      <c r="E2865" s="1">
        <v>0</v>
      </c>
      <c r="F2865" s="1">
        <v>5.5</v>
      </c>
      <c r="G2865" s="1">
        <v>0.94899999999999995</v>
      </c>
      <c r="H2865" s="1">
        <v>24</v>
      </c>
      <c r="I2865" s="1">
        <v>0</v>
      </c>
      <c r="J2865" s="1">
        <v>0.90000000000000202</v>
      </c>
      <c r="K2865" s="1">
        <v>9.5</v>
      </c>
      <c r="L2865" s="1">
        <v>0</v>
      </c>
      <c r="M2865" s="1">
        <v>10.8</v>
      </c>
      <c r="O2865" s="1">
        <f>случ!I2853</f>
        <v>8.5994153831227376</v>
      </c>
      <c r="P2865" s="1">
        <f t="shared" si="226"/>
        <v>107.51941538312273</v>
      </c>
      <c r="Q2865">
        <f t="shared" si="227"/>
        <v>1</v>
      </c>
      <c r="S2865">
        <f>случ!J2853</f>
        <v>-3.0712319983059388</v>
      </c>
      <c r="T2865">
        <f>случ!K2853</f>
        <v>8.0837753478108567</v>
      </c>
      <c r="U2865" s="1">
        <f t="shared" si="228"/>
        <v>56.734768001694086</v>
      </c>
      <c r="V2865" s="1">
        <f t="shared" si="229"/>
        <v>17.784775347810882</v>
      </c>
      <c r="X2865" s="4">
        <f>10-SUM(U2865&lt;$X$1,U2865&lt;$X$2,U2865&lt;$X$3,U2865&lt;$X$4,U2865&lt;$X$5,U2865&lt;$X$6,U2865&lt;$X$7,U2865&lt;$X$8,U2865&lt;$X$9,U2865&lt;$X$10)</f>
        <v>10</v>
      </c>
      <c r="Y2865" s="4">
        <f>SUM(V2865&lt;$Y$1,V2865&lt;$Y$2,V2865&lt;$Y$3,V2865&lt;$Y$4,V2865&lt;$Y$5,V2865&lt;$Y$6,V2865&lt;$Y$7,V2865&lt;$Y$8,V2865&lt;$Y$9,V2865&lt;$Y$10)</f>
        <v>1</v>
      </c>
      <c r="AA2865" s="10">
        <f t="shared" si="230"/>
        <v>1.2500000000000001E-2</v>
      </c>
    </row>
    <row r="2866" spans="1:27">
      <c r="A2866" s="4"/>
      <c r="B2866" t="s">
        <v>3</v>
      </c>
      <c r="C2866">
        <v>16</v>
      </c>
      <c r="D2866" s="1">
        <v>18.7</v>
      </c>
      <c r="E2866" s="1">
        <v>0</v>
      </c>
      <c r="F2866" s="1">
        <v>5.5</v>
      </c>
      <c r="G2866" s="1">
        <v>-0.5</v>
      </c>
      <c r="H2866" s="1">
        <v>23</v>
      </c>
      <c r="I2866" s="1">
        <v>9.9999999999999895E-2</v>
      </c>
      <c r="J2866" s="1">
        <v>-2.12</v>
      </c>
      <c r="K2866" s="1">
        <v>9.5</v>
      </c>
      <c r="L2866" s="1">
        <v>-0.9</v>
      </c>
      <c r="M2866" s="1">
        <v>10</v>
      </c>
      <c r="O2866" s="1">
        <f>случ!I2854</f>
        <v>-4.7296077716965321</v>
      </c>
      <c r="P2866" s="1">
        <f t="shared" si="226"/>
        <v>91.900392228303474</v>
      </c>
      <c r="Q2866">
        <f t="shared" si="227"/>
        <v>1</v>
      </c>
      <c r="S2866">
        <f>случ!J2854</f>
        <v>4.9795090852712605</v>
      </c>
      <c r="T2866">
        <f>случ!K2854</f>
        <v>2.7042870888721406</v>
      </c>
      <c r="U2866" s="1">
        <f t="shared" si="228"/>
        <v>36.819509085271257</v>
      </c>
      <c r="V2866" s="1">
        <f t="shared" si="229"/>
        <v>-20.905712911127864</v>
      </c>
      <c r="X2866" s="4">
        <f>10-SUM(U2866&lt;$X$1,U2866&lt;$X$2,U2866&lt;$X$3,U2866&lt;$X$4,U2866&lt;$X$5,U2866&lt;$X$6,U2866&lt;$X$7,U2866&lt;$X$8,U2866&lt;$X$9,U2866&lt;$X$10)</f>
        <v>9</v>
      </c>
      <c r="Y2866" s="4">
        <f>SUM(V2866&lt;$Y$1,V2866&lt;$Y$2,V2866&lt;$Y$3,V2866&lt;$Y$4,V2866&lt;$Y$5,V2866&lt;$Y$6,V2866&lt;$Y$7,V2866&lt;$Y$8,V2866&lt;$Y$9,V2866&lt;$Y$10)</f>
        <v>10</v>
      </c>
      <c r="AA2866" s="10">
        <f t="shared" si="230"/>
        <v>1.125E-2</v>
      </c>
    </row>
    <row r="2867" spans="1:27">
      <c r="A2867" s="4"/>
      <c r="B2867" t="s">
        <v>4</v>
      </c>
      <c r="C2867">
        <v>16</v>
      </c>
      <c r="D2867" s="1">
        <v>-8.7999999999999901</v>
      </c>
      <c r="E2867" s="1">
        <v>0</v>
      </c>
      <c r="F2867" s="1">
        <v>5.5</v>
      </c>
      <c r="G2867" s="1">
        <v>0.219</v>
      </c>
      <c r="H2867" s="1">
        <v>21.5</v>
      </c>
      <c r="I2867" s="1">
        <v>0.149999999999999</v>
      </c>
      <c r="J2867" s="1">
        <v>0.5</v>
      </c>
      <c r="K2867" s="1">
        <v>9.5</v>
      </c>
      <c r="L2867" s="1">
        <v>-1.35</v>
      </c>
      <c r="M2867" s="1">
        <v>11</v>
      </c>
      <c r="O2867" s="1">
        <f>случ!I2855</f>
        <v>-31.953557209365833</v>
      </c>
      <c r="P2867" s="1">
        <f t="shared" si="226"/>
        <v>43.946442790634173</v>
      </c>
      <c r="Q2867">
        <f t="shared" si="227"/>
        <v>0</v>
      </c>
      <c r="S2867">
        <f>случ!J2855</f>
        <v>-21.57830466846152</v>
      </c>
      <c r="T2867">
        <f>случ!K2855</f>
        <v>-8.2646084090951604</v>
      </c>
      <c r="U2867" s="1">
        <f t="shared" si="228"/>
        <v>41.707695331538481</v>
      </c>
      <c r="V2867" s="1">
        <f t="shared" si="229"/>
        <v>1.3163915909048285</v>
      </c>
      <c r="X2867" s="4">
        <f>10-SUM(U2867&lt;$X$1,U2867&lt;$X$2,U2867&lt;$X$3,U2867&lt;$X$4,U2867&lt;$X$5,U2867&lt;$X$6,U2867&lt;$X$7,U2867&lt;$X$8,U2867&lt;$X$9,U2867&lt;$X$10)</f>
        <v>10</v>
      </c>
      <c r="Y2867" s="4">
        <f>SUM(V2867&lt;$Y$1,V2867&lt;$Y$2,V2867&lt;$Y$3,V2867&lt;$Y$4,V2867&lt;$Y$5,V2867&lt;$Y$6,V2867&lt;$Y$7,V2867&lt;$Y$8,V2867&lt;$Y$9,V2867&lt;$Y$10)</f>
        <v>5</v>
      </c>
      <c r="AA2867" s="10">
        <f t="shared" si="230"/>
        <v>0</v>
      </c>
    </row>
    <row r="2868" spans="1:27">
      <c r="A2868" s="4"/>
      <c r="B2868" t="s">
        <v>5</v>
      </c>
      <c r="C2868">
        <v>16</v>
      </c>
      <c r="D2868" s="1">
        <v>-1.8999999999999899</v>
      </c>
      <c r="E2868" s="1">
        <v>0</v>
      </c>
      <c r="F2868" s="1">
        <v>5.5</v>
      </c>
      <c r="G2868" s="1">
        <v>0.25</v>
      </c>
      <c r="H2868" s="1">
        <v>21.5</v>
      </c>
      <c r="I2868" s="1">
        <v>0</v>
      </c>
      <c r="J2868" s="1">
        <v>-0.35000000000000098</v>
      </c>
      <c r="K2868" s="1">
        <v>9.5</v>
      </c>
      <c r="L2868" s="1">
        <v>0</v>
      </c>
      <c r="M2868" s="1">
        <v>1.8</v>
      </c>
      <c r="O2868" s="1">
        <f>случ!I2856</f>
        <v>-21.027733215029713</v>
      </c>
      <c r="P2868" s="1">
        <f t="shared" si="226"/>
        <v>59.642266784970303</v>
      </c>
      <c r="Q2868">
        <f t="shared" si="227"/>
        <v>0</v>
      </c>
      <c r="S2868">
        <f>случ!J2856</f>
        <v>10.267659907253909</v>
      </c>
      <c r="T2868">
        <f>случ!K2856</f>
        <v>3.5840452762917732</v>
      </c>
      <c r="U2868" s="1">
        <f t="shared" si="228"/>
        <v>46.517659907253893</v>
      </c>
      <c r="V2868" s="1">
        <f t="shared" si="229"/>
        <v>4.234045276291762</v>
      </c>
      <c r="X2868" s="4">
        <f>10-SUM(U2868&lt;$X$1,U2868&lt;$X$2,U2868&lt;$X$3,U2868&lt;$X$4,U2868&lt;$X$5,U2868&lt;$X$6,U2868&lt;$X$7,U2868&lt;$X$8,U2868&lt;$X$9,U2868&lt;$X$10)</f>
        <v>10</v>
      </c>
      <c r="Y2868" s="4">
        <f>SUM(V2868&lt;$Y$1,V2868&lt;$Y$2,V2868&lt;$Y$3,V2868&lt;$Y$4,V2868&lt;$Y$5,V2868&lt;$Y$6,V2868&lt;$Y$7,V2868&lt;$Y$8,V2868&lt;$Y$9,V2868&lt;$Y$10)</f>
        <v>4</v>
      </c>
      <c r="AA2868" s="10">
        <f t="shared" si="230"/>
        <v>0</v>
      </c>
    </row>
    <row r="2869" spans="1:27">
      <c r="A2869" s="4"/>
      <c r="B2869" t="s">
        <v>6</v>
      </c>
      <c r="C2869">
        <v>16</v>
      </c>
      <c r="D2869" s="1">
        <v>-4.5999999999999996</v>
      </c>
      <c r="E2869" s="1">
        <v>0</v>
      </c>
      <c r="F2869" s="1">
        <v>5.5</v>
      </c>
      <c r="G2869" s="1">
        <v>-0.44900000000000001</v>
      </c>
      <c r="H2869" s="1">
        <v>19</v>
      </c>
      <c r="I2869" s="1">
        <v>0.75</v>
      </c>
      <c r="J2869" s="1">
        <v>-0.35000000000000098</v>
      </c>
      <c r="K2869" s="1">
        <v>9.5</v>
      </c>
      <c r="L2869" s="1">
        <v>-1.75</v>
      </c>
      <c r="M2869" s="1">
        <v>1.6</v>
      </c>
      <c r="O2869" s="1">
        <f>случ!I2857</f>
        <v>-56.012762107073371</v>
      </c>
      <c r="P2869" s="1">
        <f t="shared" si="226"/>
        <v>20.567237892926627</v>
      </c>
      <c r="Q2869">
        <f t="shared" si="227"/>
        <v>0</v>
      </c>
      <c r="S2869">
        <f>случ!J2857</f>
        <v>-4.5280505650799441</v>
      </c>
      <c r="T2869">
        <f>случ!K2857</f>
        <v>2.2012335420564639</v>
      </c>
      <c r="U2869" s="1">
        <f t="shared" si="228"/>
        <v>41.215949434920041</v>
      </c>
      <c r="V2869" s="1">
        <f t="shared" si="229"/>
        <v>16.500233542056449</v>
      </c>
      <c r="X2869" s="4">
        <f>10-SUM(U2869&lt;$X$1,U2869&lt;$X$2,U2869&lt;$X$3,U2869&lt;$X$4,U2869&lt;$X$5,U2869&lt;$X$6,U2869&lt;$X$7,U2869&lt;$X$8,U2869&lt;$X$9,U2869&lt;$X$10)</f>
        <v>10</v>
      </c>
      <c r="Y2869" s="4">
        <f>SUM(V2869&lt;$Y$1,V2869&lt;$Y$2,V2869&lt;$Y$3,V2869&lt;$Y$4,V2869&lt;$Y$5,V2869&lt;$Y$6,V2869&lt;$Y$7,V2869&lt;$Y$8,V2869&lt;$Y$9,V2869&lt;$Y$10)</f>
        <v>1</v>
      </c>
      <c r="AA2869" s="10">
        <f t="shared" si="230"/>
        <v>0</v>
      </c>
    </row>
    <row r="2870" spans="1:27">
      <c r="A2870" s="4"/>
      <c r="B2870" t="s">
        <v>7</v>
      </c>
      <c r="C2870">
        <v>16</v>
      </c>
      <c r="D2870" s="1">
        <v>5.3999999999999897</v>
      </c>
      <c r="E2870" s="1">
        <v>0</v>
      </c>
      <c r="F2870" s="1">
        <v>5.5</v>
      </c>
      <c r="G2870" s="1">
        <v>0.26999999999999902</v>
      </c>
      <c r="H2870" s="1">
        <v>19</v>
      </c>
      <c r="I2870" s="1">
        <v>0</v>
      </c>
      <c r="J2870" s="1">
        <v>-0.79999999999999705</v>
      </c>
      <c r="K2870" s="1">
        <v>9.5</v>
      </c>
      <c r="L2870" s="1">
        <v>0</v>
      </c>
      <c r="M2870" s="1">
        <v>16.5</v>
      </c>
      <c r="O2870" s="1">
        <f>случ!I2858</f>
        <v>5.1390002125278915</v>
      </c>
      <c r="P2870" s="1">
        <f t="shared" si="226"/>
        <v>88.419000212527877</v>
      </c>
      <c r="Q2870">
        <f t="shared" si="227"/>
        <v>1</v>
      </c>
      <c r="S2870">
        <f>случ!J2858</f>
        <v>-6.6634098630787966</v>
      </c>
      <c r="T2870">
        <f>случ!K2858</f>
        <v>-7.4793551021485989</v>
      </c>
      <c r="U2870" s="1">
        <f t="shared" si="228"/>
        <v>35.816590136921249</v>
      </c>
      <c r="V2870" s="1">
        <f t="shared" si="229"/>
        <v>-29.899355102148558</v>
      </c>
      <c r="X2870" s="4">
        <f>10-SUM(U2870&lt;$X$1,U2870&lt;$X$2,U2870&lt;$X$3,U2870&lt;$X$4,U2870&lt;$X$5,U2870&lt;$X$6,U2870&lt;$X$7,U2870&lt;$X$8,U2870&lt;$X$9,U2870&lt;$X$10)</f>
        <v>9</v>
      </c>
      <c r="Y2870" s="4">
        <f>SUM(V2870&lt;$Y$1,V2870&lt;$Y$2,V2870&lt;$Y$3,V2870&lt;$Y$4,V2870&lt;$Y$5,V2870&lt;$Y$6,V2870&lt;$Y$7,V2870&lt;$Y$8,V2870&lt;$Y$9,V2870&lt;$Y$10)</f>
        <v>10</v>
      </c>
      <c r="AA2870" s="10">
        <f t="shared" si="230"/>
        <v>1.125E-2</v>
      </c>
    </row>
    <row r="2871" spans="1:27">
      <c r="A2871" s="4"/>
      <c r="B2871" t="s">
        <v>8</v>
      </c>
      <c r="C2871">
        <v>16</v>
      </c>
      <c r="D2871" s="1">
        <v>3.3999999999999901</v>
      </c>
      <c r="E2871" s="1">
        <v>0</v>
      </c>
      <c r="F2871" s="1">
        <v>5.5</v>
      </c>
      <c r="G2871" s="1">
        <v>0.19900000000000001</v>
      </c>
      <c r="H2871" s="1">
        <v>18</v>
      </c>
      <c r="I2871" s="1">
        <v>0</v>
      </c>
      <c r="J2871" s="1">
        <v>-0.75</v>
      </c>
      <c r="K2871" s="1">
        <v>9.5</v>
      </c>
      <c r="L2871" s="1">
        <v>-1</v>
      </c>
      <c r="M2871" s="1">
        <v>7.6</v>
      </c>
      <c r="O2871" s="1">
        <f>случ!I2859</f>
        <v>37.186524387084141</v>
      </c>
      <c r="P2871" s="1">
        <f t="shared" si="226"/>
        <v>118.06652438708414</v>
      </c>
      <c r="Q2871">
        <f t="shared" si="227"/>
        <v>1</v>
      </c>
      <c r="S2871">
        <f>случ!J2859</f>
        <v>8.3564009748210584</v>
      </c>
      <c r="T2871">
        <f>случ!K2859</f>
        <v>12.701751820023208</v>
      </c>
      <c r="U2871" s="1">
        <f t="shared" si="228"/>
        <v>47.012400974821055</v>
      </c>
      <c r="V2871" s="1">
        <f t="shared" si="229"/>
        <v>2.902751820023207</v>
      </c>
      <c r="X2871" s="4">
        <f>10-SUM(U2871&lt;$X$1,U2871&lt;$X$2,U2871&lt;$X$3,U2871&lt;$X$4,U2871&lt;$X$5,U2871&lt;$X$6,U2871&lt;$X$7,U2871&lt;$X$8,U2871&lt;$X$9,U2871&lt;$X$10)</f>
        <v>10</v>
      </c>
      <c r="Y2871" s="4">
        <f>SUM(V2871&lt;$Y$1,V2871&lt;$Y$2,V2871&lt;$Y$3,V2871&lt;$Y$4,V2871&lt;$Y$5,V2871&lt;$Y$6,V2871&lt;$Y$7,V2871&lt;$Y$8,V2871&lt;$Y$9,V2871&lt;$Y$10)</f>
        <v>5</v>
      </c>
      <c r="AA2871" s="10">
        <f t="shared" si="230"/>
        <v>1.2500000000000001E-2</v>
      </c>
    </row>
    <row r="2872" spans="1:27">
      <c r="A2872" s="4"/>
      <c r="B2872" t="s">
        <v>9</v>
      </c>
      <c r="C2872">
        <v>16</v>
      </c>
      <c r="D2872" s="1">
        <v>-23.1</v>
      </c>
      <c r="E2872" s="1">
        <v>0</v>
      </c>
      <c r="F2872" s="1">
        <v>5</v>
      </c>
      <c r="G2872" s="1">
        <v>0.35000000000000098</v>
      </c>
      <c r="H2872" s="1">
        <v>17</v>
      </c>
      <c r="I2872" s="1">
        <v>0</v>
      </c>
      <c r="J2872" s="1">
        <v>-0.39999999999999802</v>
      </c>
      <c r="K2872" s="1">
        <v>9.5</v>
      </c>
      <c r="L2872" s="1">
        <v>-1</v>
      </c>
      <c r="M2872" s="1">
        <v>-0.7</v>
      </c>
      <c r="O2872" s="1">
        <f>случ!I2860</f>
        <v>12.172637714625747</v>
      </c>
      <c r="P2872" s="1">
        <f t="shared" si="226"/>
        <v>68.002637714625749</v>
      </c>
      <c r="Q2872">
        <f t="shared" si="227"/>
        <v>1</v>
      </c>
      <c r="S2872">
        <f>случ!J2860</f>
        <v>-6.4053829091998074</v>
      </c>
      <c r="T2872">
        <f>случ!K2860</f>
        <v>0.75523151156255852</v>
      </c>
      <c r="U2872" s="1">
        <f t="shared" si="228"/>
        <v>26.594617090800206</v>
      </c>
      <c r="V2872" s="1">
        <f t="shared" si="229"/>
        <v>2.6552315115625826</v>
      </c>
      <c r="X2872" s="4">
        <f>10-SUM(U2872&lt;$X$1,U2872&lt;$X$2,U2872&lt;$X$3,U2872&lt;$X$4,U2872&lt;$X$5,U2872&lt;$X$6,U2872&lt;$X$7,U2872&lt;$X$8,U2872&lt;$X$9,U2872&lt;$X$10)</f>
        <v>7</v>
      </c>
      <c r="Y2872" s="4">
        <f>SUM(V2872&lt;$Y$1,V2872&lt;$Y$2,V2872&lt;$Y$3,V2872&lt;$Y$4,V2872&lt;$Y$5,V2872&lt;$Y$6,V2872&lt;$Y$7,V2872&lt;$Y$8,V2872&lt;$Y$9,V2872&lt;$Y$10)</f>
        <v>5</v>
      </c>
      <c r="AA2872" s="10">
        <f t="shared" si="230"/>
        <v>8.7500000000000008E-3</v>
      </c>
    </row>
    <row r="2873" spans="1:27">
      <c r="A2873" s="4"/>
      <c r="B2873" t="s">
        <v>10</v>
      </c>
      <c r="C2873">
        <v>16</v>
      </c>
      <c r="D2873" s="1">
        <v>-15.7</v>
      </c>
      <c r="E2873" s="1">
        <v>0</v>
      </c>
      <c r="F2873" s="1">
        <v>4.75</v>
      </c>
      <c r="G2873" s="1">
        <v>0.19900000000000001</v>
      </c>
      <c r="H2873" s="1">
        <v>17</v>
      </c>
      <c r="I2873" s="1">
        <v>0</v>
      </c>
      <c r="J2873" s="1">
        <v>-0.17999999999999899</v>
      </c>
      <c r="K2873" s="1">
        <v>9.5</v>
      </c>
      <c r="L2873" s="1">
        <v>0</v>
      </c>
      <c r="M2873" s="1">
        <v>-8</v>
      </c>
      <c r="O2873" s="1">
        <f>случ!I2861</f>
        <v>-49.296584677201892</v>
      </c>
      <c r="P2873" s="1">
        <f t="shared" si="226"/>
        <v>8.963415322798113</v>
      </c>
      <c r="Q2873">
        <f t="shared" si="227"/>
        <v>-1</v>
      </c>
      <c r="S2873">
        <f>случ!J2861</f>
        <v>9.3450632933341957</v>
      </c>
      <c r="T2873">
        <f>случ!K2861</f>
        <v>0.23182964376380621</v>
      </c>
      <c r="U2873" s="1">
        <f t="shared" si="228"/>
        <v>33.811063293334215</v>
      </c>
      <c r="V2873" s="1">
        <f t="shared" si="229"/>
        <v>8.4428296437638171</v>
      </c>
      <c r="X2873" s="4">
        <f>10-SUM(U2873&lt;$X$1,U2873&lt;$X$2,U2873&lt;$X$3,U2873&lt;$X$4,U2873&lt;$X$5,U2873&lt;$X$6,U2873&lt;$X$7,U2873&lt;$X$8,U2873&lt;$X$9,U2873&lt;$X$10)</f>
        <v>8</v>
      </c>
      <c r="Y2873" s="4">
        <f>SUM(V2873&lt;$Y$1,V2873&lt;$Y$2,V2873&lt;$Y$3,V2873&lt;$Y$4,V2873&lt;$Y$5,V2873&lt;$Y$6,V2873&lt;$Y$7,V2873&lt;$Y$8,V2873&lt;$Y$9,V2873&lt;$Y$10)</f>
        <v>3</v>
      </c>
      <c r="AA2873" s="10">
        <f t="shared" si="230"/>
        <v>-3.7499999999999999E-3</v>
      </c>
    </row>
    <row r="2874" spans="1:27">
      <c r="A2874" s="4"/>
      <c r="B2874" t="s">
        <v>11</v>
      </c>
      <c r="C2874">
        <v>16</v>
      </c>
      <c r="D2874" s="1">
        <v>-19.8</v>
      </c>
      <c r="E2874" s="1">
        <v>-0.12</v>
      </c>
      <c r="F2874" s="1">
        <v>4.75</v>
      </c>
      <c r="G2874" s="1">
        <v>-0.32800000000000001</v>
      </c>
      <c r="H2874" s="1">
        <v>15.5</v>
      </c>
      <c r="I2874" s="1">
        <v>0.149999999999999</v>
      </c>
      <c r="J2874" s="1">
        <v>-0.52999999999999703</v>
      </c>
      <c r="K2874" s="1">
        <v>9.5</v>
      </c>
      <c r="L2874" s="1">
        <v>-1.35</v>
      </c>
      <c r="M2874" s="1">
        <v>-10.6</v>
      </c>
      <c r="O2874" s="1">
        <f>случ!I2862</f>
        <v>-0.50631818880419233</v>
      </c>
      <c r="P2874" s="1">
        <f t="shared" si="226"/>
        <v>51.883681811195807</v>
      </c>
      <c r="Q2874">
        <f t="shared" si="227"/>
        <v>0</v>
      </c>
      <c r="S2874">
        <f>случ!J2862</f>
        <v>-0.45119875836692025</v>
      </c>
      <c r="T2874">
        <f>случ!K2862</f>
        <v>4.0574426309116642</v>
      </c>
      <c r="U2874" s="1">
        <f t="shared" si="228"/>
        <v>25.126801241633117</v>
      </c>
      <c r="V2874" s="1">
        <f t="shared" si="229"/>
        <v>16.395442630911688</v>
      </c>
      <c r="X2874" s="4">
        <f>10-SUM(U2874&lt;$X$1,U2874&lt;$X$2,U2874&lt;$X$3,U2874&lt;$X$4,U2874&lt;$X$5,U2874&lt;$X$6,U2874&lt;$X$7,U2874&lt;$X$8,U2874&lt;$X$9,U2874&lt;$X$10)</f>
        <v>6</v>
      </c>
      <c r="Y2874" s="4">
        <f>SUM(V2874&lt;$Y$1,V2874&lt;$Y$2,V2874&lt;$Y$3,V2874&lt;$Y$4,V2874&lt;$Y$5,V2874&lt;$Y$6,V2874&lt;$Y$7,V2874&lt;$Y$8,V2874&lt;$Y$9,V2874&lt;$Y$10)</f>
        <v>1</v>
      </c>
      <c r="AA2874" s="10">
        <f t="shared" si="230"/>
        <v>0</v>
      </c>
    </row>
    <row r="2875" spans="1:27">
      <c r="A2875" s="4"/>
      <c r="B2875" t="s">
        <v>12</v>
      </c>
      <c r="C2875">
        <v>16</v>
      </c>
      <c r="D2875" s="1">
        <v>11.2</v>
      </c>
      <c r="E2875" s="1">
        <v>-0.15</v>
      </c>
      <c r="F2875" s="1">
        <v>4.75</v>
      </c>
      <c r="G2875" s="1">
        <v>9.9599999999999994E-2</v>
      </c>
      <c r="H2875" s="1">
        <v>13</v>
      </c>
      <c r="I2875" s="1">
        <v>0.625</v>
      </c>
      <c r="J2875" s="1">
        <v>-0.70000000000000095</v>
      </c>
      <c r="K2875" s="1">
        <v>8.25</v>
      </c>
      <c r="L2875" s="1">
        <v>-1.875</v>
      </c>
      <c r="M2875" s="1">
        <v>-11</v>
      </c>
      <c r="O2875" s="1">
        <f>случ!I2863</f>
        <v>-29.13165637529427</v>
      </c>
      <c r="P2875" s="1">
        <f t="shared" si="226"/>
        <v>42.258343624705731</v>
      </c>
      <c r="Q2875">
        <f t="shared" si="227"/>
        <v>0</v>
      </c>
      <c r="S2875">
        <f>случ!J2863</f>
        <v>12.920173157012663</v>
      </c>
      <c r="T2875">
        <f>случ!K2863</f>
        <v>-12.422193141033752</v>
      </c>
      <c r="U2875" s="1">
        <f t="shared" si="228"/>
        <v>30.472573157012651</v>
      </c>
      <c r="V2875" s="1">
        <f t="shared" si="229"/>
        <v>4.3782068589662337</v>
      </c>
      <c r="X2875" s="4">
        <f>10-SUM(U2875&lt;$X$1,U2875&lt;$X$2,U2875&lt;$X$3,U2875&lt;$X$4,U2875&lt;$X$5,U2875&lt;$X$6,U2875&lt;$X$7,U2875&lt;$X$8,U2875&lt;$X$9,U2875&lt;$X$10)</f>
        <v>8</v>
      </c>
      <c r="Y2875" s="4">
        <f>SUM(V2875&lt;$Y$1,V2875&lt;$Y$2,V2875&lt;$Y$3,V2875&lt;$Y$4,V2875&lt;$Y$5,V2875&lt;$Y$6,V2875&lt;$Y$7,V2875&lt;$Y$8,V2875&lt;$Y$9,V2875&lt;$Y$10)</f>
        <v>4</v>
      </c>
      <c r="AA2875" s="10">
        <f t="shared" si="230"/>
        <v>0</v>
      </c>
    </row>
    <row r="2876" spans="1:27">
      <c r="A2876" s="4"/>
      <c r="B2876" t="s">
        <v>13</v>
      </c>
      <c r="C2876">
        <v>16</v>
      </c>
      <c r="D2876" s="1">
        <v>31.5</v>
      </c>
      <c r="E2876" s="1">
        <v>0</v>
      </c>
      <c r="F2876" s="1">
        <v>4.75</v>
      </c>
      <c r="G2876" s="1">
        <v>0.19900000000000001</v>
      </c>
      <c r="H2876" s="1">
        <v>13</v>
      </c>
      <c r="I2876" s="1">
        <v>0</v>
      </c>
      <c r="J2876" s="1">
        <v>-0.23</v>
      </c>
      <c r="K2876" s="1">
        <v>8.25</v>
      </c>
      <c r="L2876" s="1">
        <v>0</v>
      </c>
      <c r="M2876" s="1">
        <v>-0.6</v>
      </c>
      <c r="O2876" s="1">
        <f>случ!I2864</f>
        <v>-15.844142755476579</v>
      </c>
      <c r="P2876" s="1">
        <f t="shared" si="226"/>
        <v>71.455857244523415</v>
      </c>
      <c r="Q2876">
        <f t="shared" si="227"/>
        <v>1</v>
      </c>
      <c r="S2876">
        <f>случ!J2864</f>
        <v>8.173329452979484</v>
      </c>
      <c r="T2876">
        <f>случ!K2864</f>
        <v>11.622768217721424</v>
      </c>
      <c r="U2876" s="1">
        <f t="shared" si="228"/>
        <v>32.889329452979482</v>
      </c>
      <c r="V2876" s="1">
        <f t="shared" si="229"/>
        <v>9.6587682177214234</v>
      </c>
      <c r="X2876" s="4">
        <f>10-SUM(U2876&lt;$X$1,U2876&lt;$X$2,U2876&lt;$X$3,U2876&lt;$X$4,U2876&lt;$X$5,U2876&lt;$X$6,U2876&lt;$X$7,U2876&lt;$X$8,U2876&lt;$X$9,U2876&lt;$X$10)</f>
        <v>8</v>
      </c>
      <c r="Y2876" s="4">
        <f>SUM(V2876&lt;$Y$1,V2876&lt;$Y$2,V2876&lt;$Y$3,V2876&lt;$Y$4,V2876&lt;$Y$5,V2876&lt;$Y$6,V2876&lt;$Y$7,V2876&lt;$Y$8,V2876&lt;$Y$9,V2876&lt;$Y$10)</f>
        <v>2</v>
      </c>
      <c r="AA2876" s="10">
        <f t="shared" si="230"/>
        <v>0.01</v>
      </c>
    </row>
    <row r="2877" spans="1:27">
      <c r="A2877" s="4"/>
      <c r="B2877" t="s">
        <v>14</v>
      </c>
      <c r="C2877">
        <v>16</v>
      </c>
      <c r="D2877" s="1">
        <v>41</v>
      </c>
      <c r="E2877" s="1">
        <v>0</v>
      </c>
      <c r="F2877" s="1">
        <v>4.75</v>
      </c>
      <c r="G2877" s="1">
        <v>0.22</v>
      </c>
      <c r="H2877" s="1">
        <v>13</v>
      </c>
      <c r="I2877" s="1">
        <v>0</v>
      </c>
      <c r="J2877" s="1">
        <v>0.119999999999999</v>
      </c>
      <c r="K2877" s="1">
        <v>8.25</v>
      </c>
      <c r="L2877" s="1">
        <v>0</v>
      </c>
      <c r="M2877" s="1">
        <v>2.4</v>
      </c>
      <c r="O2877" s="1">
        <f>случ!I2865</f>
        <v>-3.5946724432244404</v>
      </c>
      <c r="P2877" s="1">
        <f t="shared" si="226"/>
        <v>90.355327556775563</v>
      </c>
      <c r="Q2877">
        <f t="shared" si="227"/>
        <v>1</v>
      </c>
      <c r="S2877">
        <f>случ!J2865</f>
        <v>-19.655331063742739</v>
      </c>
      <c r="T2877">
        <f>случ!K2865</f>
        <v>-5.1576357040177125</v>
      </c>
      <c r="U2877" s="1">
        <f t="shared" si="228"/>
        <v>12.484668936257247</v>
      </c>
      <c r="V2877" s="1">
        <f t="shared" si="229"/>
        <v>-5.5926357040177272</v>
      </c>
      <c r="X2877" s="4">
        <f>10-SUM(U2877&lt;$X$1,U2877&lt;$X$2,U2877&lt;$X$3,U2877&lt;$X$4,U2877&lt;$X$5,U2877&lt;$X$6,U2877&lt;$X$7,U2877&lt;$X$8,U2877&lt;$X$9,U2877&lt;$X$10)</f>
        <v>2</v>
      </c>
      <c r="Y2877" s="4">
        <f>SUM(V2877&lt;$Y$1,V2877&lt;$Y$2,V2877&lt;$Y$3,V2877&lt;$Y$4,V2877&lt;$Y$5,V2877&lt;$Y$6,V2877&lt;$Y$7,V2877&lt;$Y$8,V2877&lt;$Y$9,V2877&lt;$Y$10)</f>
        <v>7</v>
      </c>
      <c r="AA2877" s="10">
        <f t="shared" si="230"/>
        <v>2.5000000000000001E-3</v>
      </c>
    </row>
    <row r="2878" spans="1:27">
      <c r="A2878" s="4"/>
      <c r="B2878" t="s">
        <v>15</v>
      </c>
      <c r="C2878">
        <v>16</v>
      </c>
      <c r="D2878" s="1">
        <v>36.4</v>
      </c>
      <c r="E2878" s="1">
        <v>-0.25</v>
      </c>
      <c r="F2878" s="1">
        <v>4.75</v>
      </c>
      <c r="G2878" s="1">
        <v>0.26999999999999902</v>
      </c>
      <c r="H2878" s="1">
        <v>13</v>
      </c>
      <c r="I2878" s="1">
        <v>0</v>
      </c>
      <c r="J2878" s="1">
        <v>0.21</v>
      </c>
      <c r="K2878" s="1">
        <v>7.2</v>
      </c>
      <c r="L2878" s="1">
        <v>0</v>
      </c>
      <c r="M2878" s="1">
        <v>0.6</v>
      </c>
      <c r="O2878" s="1">
        <f>случ!I2866</f>
        <v>61.352938534618872</v>
      </c>
      <c r="P2878" s="1">
        <f t="shared" si="226"/>
        <v>148.83293853461885</v>
      </c>
      <c r="Q2878">
        <f t="shared" si="227"/>
        <v>1</v>
      </c>
      <c r="S2878">
        <f>случ!J2866</f>
        <v>2.9743407104812829</v>
      </c>
      <c r="T2878">
        <f>случ!K2866</f>
        <v>4.1579157066824486</v>
      </c>
      <c r="U2878" s="1">
        <f t="shared" si="228"/>
        <v>32.084340710481293</v>
      </c>
      <c r="V2878" s="1">
        <f t="shared" si="229"/>
        <v>8.2179157066824491</v>
      </c>
      <c r="X2878" s="4">
        <f>10-SUM(U2878&lt;$X$1,U2878&lt;$X$2,U2878&lt;$X$3,U2878&lt;$X$4,U2878&lt;$X$5,U2878&lt;$X$6,U2878&lt;$X$7,U2878&lt;$X$8,U2878&lt;$X$9,U2878&lt;$X$10)</f>
        <v>8</v>
      </c>
      <c r="Y2878" s="4">
        <f>SUM(V2878&lt;$Y$1,V2878&lt;$Y$2,V2878&lt;$Y$3,V2878&lt;$Y$4,V2878&lt;$Y$5,V2878&lt;$Y$6,V2878&lt;$Y$7,V2878&lt;$Y$8,V2878&lt;$Y$9,V2878&lt;$Y$10)</f>
        <v>3</v>
      </c>
      <c r="AA2878" s="10">
        <f t="shared" si="230"/>
        <v>0.01</v>
      </c>
    </row>
    <row r="2879" spans="1:27">
      <c r="A2879" s="4"/>
      <c r="B2879" t="s">
        <v>16</v>
      </c>
      <c r="C2879">
        <v>16</v>
      </c>
      <c r="D2879" s="1">
        <v>33.5</v>
      </c>
      <c r="E2879" s="1">
        <v>-0.25</v>
      </c>
      <c r="F2879" s="1">
        <v>4.75</v>
      </c>
      <c r="G2879" s="1">
        <v>0.3</v>
      </c>
      <c r="H2879" s="1">
        <v>13</v>
      </c>
      <c r="I2879" s="1">
        <v>0</v>
      </c>
      <c r="J2879" s="1">
        <v>-0.12999999999999901</v>
      </c>
      <c r="K2879" s="1">
        <v>7.2</v>
      </c>
      <c r="L2879" s="1">
        <v>0</v>
      </c>
      <c r="M2879" s="1">
        <v>4.5</v>
      </c>
      <c r="O2879" s="1">
        <f>случ!I2867</f>
        <v>-21.473172119457409</v>
      </c>
      <c r="P2879" s="1">
        <f t="shared" si="226"/>
        <v>63.976827880542594</v>
      </c>
      <c r="Q2879">
        <f t="shared" si="227"/>
        <v>1</v>
      </c>
      <c r="S2879">
        <f>случ!J2867</f>
        <v>-5.8977698054383501</v>
      </c>
      <c r="T2879">
        <f>случ!K2867</f>
        <v>7.404642753604791</v>
      </c>
      <c r="U2879" s="1">
        <f t="shared" si="228"/>
        <v>22.51223019456166</v>
      </c>
      <c r="V2879" s="1">
        <f t="shared" si="229"/>
        <v>3.1146427536048025</v>
      </c>
      <c r="X2879" s="4">
        <f>10-SUM(U2879&lt;$X$1,U2879&lt;$X$2,U2879&lt;$X$3,U2879&lt;$X$4,U2879&lt;$X$5,U2879&lt;$X$6,U2879&lt;$X$7,U2879&lt;$X$8,U2879&lt;$X$9,U2879&lt;$X$10)</f>
        <v>5</v>
      </c>
      <c r="Y2879" s="4">
        <f>SUM(V2879&lt;$Y$1,V2879&lt;$Y$2,V2879&lt;$Y$3,V2879&lt;$Y$4,V2879&lt;$Y$5,V2879&lt;$Y$6,V2879&lt;$Y$7,V2879&lt;$Y$8,V2879&lt;$Y$9,V2879&lt;$Y$10)</f>
        <v>4</v>
      </c>
      <c r="AA2879" s="10">
        <f t="shared" si="230"/>
        <v>6.2500000000000003E-3</v>
      </c>
    </row>
    <row r="2880" spans="1:27">
      <c r="A2880" s="4"/>
      <c r="B2880" t="s">
        <v>17</v>
      </c>
      <c r="C2880">
        <v>16</v>
      </c>
      <c r="D2880" s="1">
        <v>28.3</v>
      </c>
      <c r="E2880" s="1">
        <v>0</v>
      </c>
      <c r="F2880" s="1">
        <v>4.75</v>
      </c>
      <c r="G2880" s="1">
        <v>0.27900000000000003</v>
      </c>
      <c r="H2880" s="1">
        <v>13</v>
      </c>
      <c r="I2880" s="1">
        <v>0</v>
      </c>
      <c r="J2880" s="1">
        <v>0</v>
      </c>
      <c r="K2880" s="1">
        <v>7.2</v>
      </c>
      <c r="L2880" s="1">
        <v>0</v>
      </c>
      <c r="M2880" s="1">
        <v>0.9</v>
      </c>
      <c r="O2880" s="1">
        <f>случ!I2868</f>
        <v>-24.614346130340618</v>
      </c>
      <c r="P2880" s="1">
        <f t="shared" si="226"/>
        <v>60.445653869659381</v>
      </c>
      <c r="Q2880">
        <f t="shared" si="227"/>
        <v>1</v>
      </c>
      <c r="S2880">
        <f>случ!J2868</f>
        <v>-10.791253151921705</v>
      </c>
      <c r="T2880">
        <f>случ!K2868</f>
        <v>-7.63385788874076</v>
      </c>
      <c r="U2880" s="1">
        <f t="shared" si="228"/>
        <v>15.834746848078293</v>
      </c>
      <c r="V2880" s="1">
        <f t="shared" si="229"/>
        <v>-6.612857888740761</v>
      </c>
      <c r="X2880" s="4">
        <f>10-SUM(U2880&lt;$X$1,U2880&lt;$X$2,U2880&lt;$X$3,U2880&lt;$X$4,U2880&lt;$X$5,U2880&lt;$X$6,U2880&lt;$X$7,U2880&lt;$X$8,U2880&lt;$X$9,U2880&lt;$X$10)</f>
        <v>3</v>
      </c>
      <c r="Y2880" s="4">
        <f>SUM(V2880&lt;$Y$1,V2880&lt;$Y$2,V2880&lt;$Y$3,V2880&lt;$Y$4,V2880&lt;$Y$5,V2880&lt;$Y$6,V2880&lt;$Y$7,V2880&lt;$Y$8,V2880&lt;$Y$9,V2880&lt;$Y$10)</f>
        <v>7</v>
      </c>
      <c r="AA2880" s="10">
        <f t="shared" si="230"/>
        <v>3.7499999999999999E-3</v>
      </c>
    </row>
    <row r="2881" spans="1:27">
      <c r="A2881" s="4"/>
      <c r="B2881" t="s">
        <v>18</v>
      </c>
      <c r="C2881">
        <v>16</v>
      </c>
      <c r="D2881" s="1">
        <v>17.3</v>
      </c>
      <c r="E2881" s="1">
        <v>0</v>
      </c>
      <c r="F2881" s="1">
        <v>5</v>
      </c>
      <c r="G2881" s="1">
        <v>0.34999999999999898</v>
      </c>
      <c r="H2881" s="1">
        <v>13</v>
      </c>
      <c r="I2881" s="1">
        <v>0</v>
      </c>
      <c r="J2881" s="1">
        <v>-9.9999999999997799E-3</v>
      </c>
      <c r="K2881" s="1">
        <v>7.2</v>
      </c>
      <c r="L2881" s="1">
        <v>0</v>
      </c>
      <c r="M2881" s="1">
        <v>-2.2999999999999998</v>
      </c>
      <c r="O2881" s="1">
        <f>случ!I2869</f>
        <v>43.344334402498731</v>
      </c>
      <c r="P2881" s="1">
        <f t="shared" si="226"/>
        <v>123.45433440249873</v>
      </c>
      <c r="Q2881">
        <f t="shared" si="227"/>
        <v>1</v>
      </c>
      <c r="S2881">
        <f>случ!J2869</f>
        <v>17.627068599494006</v>
      </c>
      <c r="T2881">
        <f>случ!K2869</f>
        <v>-3.5767330898033212</v>
      </c>
      <c r="U2881" s="1">
        <f t="shared" si="228"/>
        <v>40.497068599494014</v>
      </c>
      <c r="V2881" s="1">
        <f t="shared" si="229"/>
        <v>0.44326691019668107</v>
      </c>
      <c r="X2881" s="4">
        <f>10-SUM(U2881&lt;$X$1,U2881&lt;$X$2,U2881&lt;$X$3,U2881&lt;$X$4,U2881&lt;$X$5,U2881&lt;$X$6,U2881&lt;$X$7,U2881&lt;$X$8,U2881&lt;$X$9,U2881&lt;$X$10)</f>
        <v>10</v>
      </c>
      <c r="Y2881" s="4">
        <f>SUM(V2881&lt;$Y$1,V2881&lt;$Y$2,V2881&lt;$Y$3,V2881&lt;$Y$4,V2881&lt;$Y$5,V2881&lt;$Y$6,V2881&lt;$Y$7,V2881&lt;$Y$8,V2881&lt;$Y$9,V2881&lt;$Y$10)</f>
        <v>5</v>
      </c>
      <c r="AA2881" s="10">
        <f t="shared" si="230"/>
        <v>1.2500000000000001E-2</v>
      </c>
    </row>
    <row r="2882" spans="1:27">
      <c r="A2882" s="4"/>
      <c r="B2882" t="s">
        <v>19</v>
      </c>
      <c r="C2882">
        <v>16</v>
      </c>
      <c r="D2882" s="1">
        <v>23.1</v>
      </c>
      <c r="E2882" s="1">
        <v>0</v>
      </c>
      <c r="F2882" s="1">
        <v>5</v>
      </c>
      <c r="G2882" s="1">
        <v>0.27900000000000003</v>
      </c>
      <c r="H2882" s="1">
        <v>13</v>
      </c>
      <c r="I2882" s="1">
        <v>0</v>
      </c>
      <c r="J2882" s="1">
        <v>-3.0000000000001099E-2</v>
      </c>
      <c r="K2882" s="1">
        <v>7.2</v>
      </c>
      <c r="L2882" s="1">
        <v>0</v>
      </c>
      <c r="M2882" s="1">
        <v>0.2</v>
      </c>
      <c r="O2882" s="1">
        <f>случ!I2870</f>
        <v>-4.2322338457215203</v>
      </c>
      <c r="P2882" s="1">
        <f t="shared" si="226"/>
        <v>79.937766154278478</v>
      </c>
      <c r="Q2882">
        <f t="shared" si="227"/>
        <v>1</v>
      </c>
      <c r="S2882">
        <f>случ!J2870</f>
        <v>-28.21833593054675</v>
      </c>
      <c r="T2882">
        <f>случ!K2870</f>
        <v>6.4048362375637713E-2</v>
      </c>
      <c r="U2882" s="1">
        <f t="shared" si="228"/>
        <v>-2.6823359305467669</v>
      </c>
      <c r="V2882" s="1">
        <f t="shared" si="229"/>
        <v>1.3950483623756225</v>
      </c>
      <c r="X2882" s="4">
        <f>10-SUM(U2882&lt;$X$1,U2882&lt;$X$2,U2882&lt;$X$3,U2882&lt;$X$4,U2882&lt;$X$5,U2882&lt;$X$6,U2882&lt;$X$7,U2882&lt;$X$8,U2882&lt;$X$9,U2882&lt;$X$10)</f>
        <v>0</v>
      </c>
      <c r="Y2882" s="4">
        <f>SUM(V2882&lt;$Y$1,V2882&lt;$Y$2,V2882&lt;$Y$3,V2882&lt;$Y$4,V2882&lt;$Y$5,V2882&lt;$Y$6,V2882&lt;$Y$7,V2882&lt;$Y$8,V2882&lt;$Y$9,V2882&lt;$Y$10)</f>
        <v>5</v>
      </c>
      <c r="AA2882" s="10">
        <f t="shared" si="230"/>
        <v>0</v>
      </c>
    </row>
    <row r="2883" spans="1:27">
      <c r="A2883" s="4"/>
      <c r="B2883" t="s">
        <v>20</v>
      </c>
      <c r="C2883">
        <v>16</v>
      </c>
      <c r="D2883" s="1">
        <v>18.8</v>
      </c>
      <c r="E2883" s="1">
        <v>0</v>
      </c>
      <c r="F2883" s="1">
        <v>5.25</v>
      </c>
      <c r="G2883" s="1">
        <v>0.9</v>
      </c>
      <c r="H2883" s="1">
        <v>14</v>
      </c>
      <c r="I2883" s="1">
        <v>-0.11111111111111099</v>
      </c>
      <c r="J2883" s="1">
        <v>0.54</v>
      </c>
      <c r="K2883" s="1">
        <v>7.2</v>
      </c>
      <c r="L2883" s="1">
        <v>0.88888888888888795</v>
      </c>
      <c r="M2883" s="1">
        <v>1.7</v>
      </c>
      <c r="O2883" s="1">
        <f>случ!I2871</f>
        <v>11.796141460268199</v>
      </c>
      <c r="P2883" s="1">
        <f t="shared" si="226"/>
        <v>96.661697015823748</v>
      </c>
      <c r="Q2883">
        <f t="shared" si="227"/>
        <v>1</v>
      </c>
      <c r="S2883">
        <f>случ!J2871</f>
        <v>8.14892777418188</v>
      </c>
      <c r="T2883">
        <f>случ!K2871</f>
        <v>16.853570417995584</v>
      </c>
      <c r="U2883" s="1">
        <f t="shared" si="228"/>
        <v>35.535594440848548</v>
      </c>
      <c r="V2883" s="1">
        <f t="shared" si="229"/>
        <v>19.69579264021781</v>
      </c>
      <c r="X2883" s="4">
        <f>10-SUM(U2883&lt;$X$1,U2883&lt;$X$2,U2883&lt;$X$3,U2883&lt;$X$4,U2883&lt;$X$5,U2883&lt;$X$6,U2883&lt;$X$7,U2883&lt;$X$8,U2883&lt;$X$9,U2883&lt;$X$10)</f>
        <v>9</v>
      </c>
      <c r="Y2883" s="4">
        <f>SUM(V2883&lt;$Y$1,V2883&lt;$Y$2,V2883&lt;$Y$3,V2883&lt;$Y$4,V2883&lt;$Y$5,V2883&lt;$Y$6,V2883&lt;$Y$7,V2883&lt;$Y$8,V2883&lt;$Y$9,V2883&lt;$Y$10)</f>
        <v>1</v>
      </c>
      <c r="AA2883" s="10">
        <f t="shared" si="230"/>
        <v>1.125E-2</v>
      </c>
    </row>
    <row r="2884" spans="1:27">
      <c r="A2884" s="4"/>
      <c r="B2884" t="s">
        <v>21</v>
      </c>
      <c r="C2884">
        <v>16</v>
      </c>
      <c r="D2884" s="1">
        <v>-9.3000000000000007</v>
      </c>
      <c r="E2884" s="1">
        <v>0</v>
      </c>
      <c r="F2884" s="1">
        <v>5.25</v>
      </c>
      <c r="G2884" s="1">
        <v>1.69999999999999</v>
      </c>
      <c r="H2884" s="1">
        <v>14</v>
      </c>
      <c r="I2884" s="1">
        <v>0</v>
      </c>
      <c r="J2884" s="1">
        <v>0.82</v>
      </c>
      <c r="K2884" s="1">
        <v>7.2</v>
      </c>
      <c r="L2884" s="1">
        <v>0</v>
      </c>
      <c r="M2884" s="1">
        <v>0.5</v>
      </c>
      <c r="O2884" s="1">
        <f>случ!I2872</f>
        <v>22.928658332202005</v>
      </c>
      <c r="P2884" s="1">
        <f t="shared" si="226"/>
        <v>88.168658332202014</v>
      </c>
      <c r="Q2884">
        <f t="shared" si="227"/>
        <v>1</v>
      </c>
      <c r="S2884">
        <f>случ!J2872</f>
        <v>-16.666415057217147</v>
      </c>
      <c r="T2884">
        <f>случ!K2872</f>
        <v>11.185283751843953</v>
      </c>
      <c r="U2884" s="1">
        <f t="shared" si="228"/>
        <v>12.693584942782916</v>
      </c>
      <c r="V2884" s="1">
        <f t="shared" si="229"/>
        <v>22.845283751843958</v>
      </c>
      <c r="X2884" s="4">
        <f>10-SUM(U2884&lt;$X$1,U2884&lt;$X$2,U2884&lt;$X$3,U2884&lt;$X$4,U2884&lt;$X$5,U2884&lt;$X$6,U2884&lt;$X$7,U2884&lt;$X$8,U2884&lt;$X$9,U2884&lt;$X$10)</f>
        <v>2</v>
      </c>
      <c r="Y2884" s="4">
        <f>SUM(V2884&lt;$Y$1,V2884&lt;$Y$2,V2884&lt;$Y$3,V2884&lt;$Y$4,V2884&lt;$Y$5,V2884&lt;$Y$6,V2884&lt;$Y$7,V2884&lt;$Y$8,V2884&lt;$Y$9,V2884&lt;$Y$10)</f>
        <v>0</v>
      </c>
      <c r="AA2884" s="10">
        <f t="shared" si="230"/>
        <v>2.5000000000000001E-3</v>
      </c>
    </row>
    <row r="2885" spans="1:27">
      <c r="A2885" s="4"/>
      <c r="B2885" t="s">
        <v>22</v>
      </c>
      <c r="C2885">
        <v>16</v>
      </c>
      <c r="D2885" s="1">
        <v>-18.8</v>
      </c>
      <c r="E2885" s="1">
        <v>0.25</v>
      </c>
      <c r="F2885" s="1">
        <v>5.5</v>
      </c>
      <c r="G2885" s="1">
        <v>2.92</v>
      </c>
      <c r="H2885" s="1">
        <v>16.5</v>
      </c>
      <c r="I2885" s="1">
        <v>0</v>
      </c>
      <c r="J2885" s="1">
        <v>3.22</v>
      </c>
      <c r="K2885" s="1">
        <v>7.2</v>
      </c>
      <c r="L2885" s="1">
        <v>2.5</v>
      </c>
      <c r="M2885" s="1">
        <v>-1.7</v>
      </c>
      <c r="O2885" s="1">
        <f>случ!I2873</f>
        <v>-21.482144459481852</v>
      </c>
      <c r="P2885" s="1">
        <f t="shared" si="226"/>
        <v>45.607855540518152</v>
      </c>
      <c r="Q2885">
        <f t="shared" si="227"/>
        <v>0</v>
      </c>
      <c r="S2885">
        <f>случ!J2873</f>
        <v>-26.439012197958576</v>
      </c>
      <c r="T2885">
        <f>случ!K2873</f>
        <v>12.687192754570539</v>
      </c>
      <c r="U2885" s="1">
        <f t="shared" si="228"/>
        <v>14.600987802041423</v>
      </c>
      <c r="V2885" s="1">
        <f t="shared" si="229"/>
        <v>49.027192754570542</v>
      </c>
      <c r="X2885" s="4">
        <f>10-SUM(U2885&lt;$X$1,U2885&lt;$X$2,U2885&lt;$X$3,U2885&lt;$X$4,U2885&lt;$X$5,U2885&lt;$X$6,U2885&lt;$X$7,U2885&lt;$X$8,U2885&lt;$X$9,U2885&lt;$X$10)</f>
        <v>3</v>
      </c>
      <c r="Y2885" s="4">
        <f>SUM(V2885&lt;$Y$1,V2885&lt;$Y$2,V2885&lt;$Y$3,V2885&lt;$Y$4,V2885&lt;$Y$5,V2885&lt;$Y$6,V2885&lt;$Y$7,V2885&lt;$Y$8,V2885&lt;$Y$9,V2885&lt;$Y$10)</f>
        <v>0</v>
      </c>
      <c r="AA2885" s="10">
        <f t="shared" si="230"/>
        <v>0</v>
      </c>
    </row>
    <row r="2886" spans="1:27">
      <c r="A2886" s="4"/>
      <c r="B2886" t="s">
        <v>23</v>
      </c>
      <c r="C2886">
        <v>16</v>
      </c>
      <c r="D2886" s="1">
        <v>-6.9</v>
      </c>
      <c r="E2886" s="1">
        <v>0.25</v>
      </c>
      <c r="F2886" s="1">
        <v>5.5</v>
      </c>
      <c r="G2886" s="1">
        <v>2.19999999999999</v>
      </c>
      <c r="H2886" s="1">
        <v>16.5</v>
      </c>
      <c r="I2886" s="1">
        <v>0</v>
      </c>
      <c r="J2886" s="1">
        <v>-1.05</v>
      </c>
      <c r="K2886" s="1">
        <v>7.2</v>
      </c>
      <c r="L2886" s="1">
        <v>0</v>
      </c>
      <c r="M2886" s="1">
        <v>-9.6999999999999904</v>
      </c>
      <c r="O2886" s="1">
        <f>случ!I2874</f>
        <v>37.695494368958265</v>
      </c>
      <c r="P2886" s="1">
        <f t="shared" si="226"/>
        <v>113.11549436895827</v>
      </c>
      <c r="Q2886">
        <f t="shared" si="227"/>
        <v>1</v>
      </c>
      <c r="S2886">
        <f>случ!J2874</f>
        <v>-39.135583349707034</v>
      </c>
      <c r="T2886">
        <f>случ!K2874</f>
        <v>13.405199551999988</v>
      </c>
      <c r="U2886" s="1">
        <f t="shared" si="228"/>
        <v>-44.785583349706961</v>
      </c>
      <c r="V2886" s="1">
        <f t="shared" si="229"/>
        <v>12.955199551999987</v>
      </c>
      <c r="X2886" s="4">
        <f>10-SUM(U2886&lt;$X$1,U2886&lt;$X$2,U2886&lt;$X$3,U2886&lt;$X$4,U2886&lt;$X$5,U2886&lt;$X$6,U2886&lt;$X$7,U2886&lt;$X$8,U2886&lt;$X$9,U2886&lt;$X$10)</f>
        <v>0</v>
      </c>
      <c r="Y2886" s="4">
        <f>SUM(V2886&lt;$Y$1,V2886&lt;$Y$2,V2886&lt;$Y$3,V2886&lt;$Y$4,V2886&lt;$Y$5,V2886&lt;$Y$6,V2886&lt;$Y$7,V2886&lt;$Y$8,V2886&lt;$Y$9,V2886&lt;$Y$10)</f>
        <v>1</v>
      </c>
      <c r="AA2886" s="10">
        <f t="shared" si="230"/>
        <v>0</v>
      </c>
    </row>
    <row r="2887" spans="1:27">
      <c r="A2887" s="4"/>
      <c r="B2887" t="s">
        <v>24</v>
      </c>
      <c r="C2887">
        <v>16</v>
      </c>
      <c r="D2887" s="1">
        <v>3.4999999999999898</v>
      </c>
      <c r="E2887" s="1">
        <v>0</v>
      </c>
      <c r="F2887" s="1">
        <v>5.5</v>
      </c>
      <c r="G2887" s="1">
        <v>0.629</v>
      </c>
      <c r="H2887" s="1">
        <v>16.5</v>
      </c>
      <c r="I2887" s="1">
        <v>0</v>
      </c>
      <c r="J2887" s="1">
        <v>-1.8799999999999899</v>
      </c>
      <c r="K2887" s="1">
        <v>6.1</v>
      </c>
      <c r="L2887" s="1">
        <v>0</v>
      </c>
      <c r="M2887" s="1">
        <v>-2.7</v>
      </c>
      <c r="O2887" s="1">
        <f>случ!I2875</f>
        <v>-16.964312933308577</v>
      </c>
      <c r="P2887" s="1">
        <f t="shared" si="226"/>
        <v>62.485687066691412</v>
      </c>
      <c r="Q2887">
        <f t="shared" si="227"/>
        <v>1</v>
      </c>
      <c r="S2887">
        <f>случ!J2875</f>
        <v>9.7667711574445111</v>
      </c>
      <c r="T2887">
        <f>случ!K2875</f>
        <v>2.2231452423426288</v>
      </c>
      <c r="U2887" s="1">
        <f t="shared" si="228"/>
        <v>7.5527711574446394</v>
      </c>
      <c r="V2887" s="1">
        <f t="shared" si="229"/>
        <v>-12.795854757657239</v>
      </c>
      <c r="X2887" s="4">
        <f>10-SUM(U2887&lt;$X$1,U2887&lt;$X$2,U2887&lt;$X$3,U2887&lt;$X$4,U2887&lt;$X$5,U2887&lt;$X$6,U2887&lt;$X$7,U2887&lt;$X$8,U2887&lt;$X$9,U2887&lt;$X$10)</f>
        <v>1</v>
      </c>
      <c r="Y2887" s="4">
        <f>SUM(V2887&lt;$Y$1,V2887&lt;$Y$2,V2887&lt;$Y$3,V2887&lt;$Y$4,V2887&lt;$Y$5,V2887&lt;$Y$6,V2887&lt;$Y$7,V2887&lt;$Y$8,V2887&lt;$Y$9,V2887&lt;$Y$10)</f>
        <v>9</v>
      </c>
      <c r="AA2887" s="10">
        <f t="shared" si="230"/>
        <v>1.25E-3</v>
      </c>
    </row>
    <row r="2888" spans="1:27">
      <c r="A2888" s="4"/>
      <c r="B2888" t="s">
        <v>25</v>
      </c>
      <c r="C2888">
        <v>16</v>
      </c>
      <c r="D2888" s="1">
        <v>28.9</v>
      </c>
      <c r="E2888" s="1">
        <v>0.125</v>
      </c>
      <c r="F2888" s="1">
        <v>5.75</v>
      </c>
      <c r="G2888" s="1">
        <v>0.60000000000000098</v>
      </c>
      <c r="H2888" s="1">
        <v>17.5</v>
      </c>
      <c r="I2888" s="1">
        <v>0</v>
      </c>
      <c r="J2888" s="1">
        <v>-0.16999999999999801</v>
      </c>
      <c r="K2888" s="1">
        <v>6.1</v>
      </c>
      <c r="L2888" s="1">
        <v>1</v>
      </c>
      <c r="M2888" s="1">
        <v>7.3</v>
      </c>
      <c r="O2888" s="1">
        <f>случ!I2876</f>
        <v>1.8690275967599379</v>
      </c>
      <c r="P2888" s="1">
        <f t="shared" si="226"/>
        <v>104.47402759675992</v>
      </c>
      <c r="Q2888">
        <f t="shared" si="227"/>
        <v>1</v>
      </c>
      <c r="S2888">
        <f>случ!J2876</f>
        <v>-15.951867237212356</v>
      </c>
      <c r="T2888">
        <f>случ!K2876</f>
        <v>2.3057260088095797</v>
      </c>
      <c r="U2888" s="1">
        <f t="shared" si="228"/>
        <v>10.238132762787666</v>
      </c>
      <c r="V2888" s="1">
        <f t="shared" si="229"/>
        <v>-3.4542739911903944</v>
      </c>
      <c r="X2888" s="4">
        <f>10-SUM(U2888&lt;$X$1,U2888&lt;$X$2,U2888&lt;$X$3,U2888&lt;$X$4,U2888&lt;$X$5,U2888&lt;$X$6,U2888&lt;$X$7,U2888&lt;$X$8,U2888&lt;$X$9,U2888&lt;$X$10)</f>
        <v>2</v>
      </c>
      <c r="Y2888" s="4">
        <f>SUM(V2888&lt;$Y$1,V2888&lt;$Y$2,V2888&lt;$Y$3,V2888&lt;$Y$4,V2888&lt;$Y$5,V2888&lt;$Y$6,V2888&lt;$Y$7,V2888&lt;$Y$8,V2888&lt;$Y$9,V2888&lt;$Y$10)</f>
        <v>7</v>
      </c>
      <c r="AA2888" s="10">
        <f t="shared" si="230"/>
        <v>2.5000000000000001E-3</v>
      </c>
    </row>
    <row r="2889" spans="1:27">
      <c r="A2889" s="4"/>
      <c r="B2889" t="s">
        <v>26</v>
      </c>
      <c r="C2889">
        <v>16</v>
      </c>
      <c r="D2889" s="1">
        <v>10.1</v>
      </c>
      <c r="E2889" s="1">
        <v>0.25</v>
      </c>
      <c r="F2889" s="1">
        <v>6</v>
      </c>
      <c r="G2889" s="1">
        <v>0.32</v>
      </c>
      <c r="H2889" s="1">
        <v>17.5</v>
      </c>
      <c r="I2889" s="1">
        <v>0</v>
      </c>
      <c r="J2889" s="1">
        <v>0.149999999999998</v>
      </c>
      <c r="K2889" s="1">
        <v>6.1</v>
      </c>
      <c r="L2889" s="1">
        <v>0</v>
      </c>
      <c r="M2889" s="1">
        <v>9.9</v>
      </c>
      <c r="O2889" s="1">
        <f>случ!I2877</f>
        <v>-2.6748088927428926</v>
      </c>
      <c r="P2889" s="1">
        <f t="shared" si="226"/>
        <v>91.145191107257105</v>
      </c>
      <c r="Q2889">
        <f t="shared" si="227"/>
        <v>1</v>
      </c>
      <c r="S2889">
        <f>случ!J2877</f>
        <v>-1.7431001409579994</v>
      </c>
      <c r="T2889">
        <f>случ!K2877</f>
        <v>7.3018168466967399</v>
      </c>
      <c r="U2889" s="1">
        <f t="shared" si="228"/>
        <v>37.886899859041975</v>
      </c>
      <c r="V2889" s="1">
        <f t="shared" si="229"/>
        <v>7.3818168466967151</v>
      </c>
      <c r="X2889" s="4">
        <f>10-SUM(U2889&lt;$X$1,U2889&lt;$X$2,U2889&lt;$X$3,U2889&lt;$X$4,U2889&lt;$X$5,U2889&lt;$X$6,U2889&lt;$X$7,U2889&lt;$X$8,U2889&lt;$X$9,U2889&lt;$X$10)</f>
        <v>9</v>
      </c>
      <c r="Y2889" s="4">
        <f>SUM(V2889&lt;$Y$1,V2889&lt;$Y$2,V2889&lt;$Y$3,V2889&lt;$Y$4,V2889&lt;$Y$5,V2889&lt;$Y$6,V2889&lt;$Y$7,V2889&lt;$Y$8,V2889&lt;$Y$9,V2889&lt;$Y$10)</f>
        <v>3</v>
      </c>
      <c r="AA2889" s="10">
        <f t="shared" si="230"/>
        <v>1.125E-2</v>
      </c>
    </row>
    <row r="2890" spans="1:27">
      <c r="A2890" s="4"/>
      <c r="B2890" t="s">
        <v>27</v>
      </c>
      <c r="C2890">
        <v>16</v>
      </c>
      <c r="D2890" s="1">
        <v>5.2999999999999901</v>
      </c>
      <c r="E2890" s="1">
        <v>0.125</v>
      </c>
      <c r="F2890" s="1">
        <v>6</v>
      </c>
      <c r="G2890" s="1">
        <v>0.46899999999999997</v>
      </c>
      <c r="H2890" s="1">
        <v>17.5</v>
      </c>
      <c r="I2890" s="1">
        <v>0</v>
      </c>
      <c r="J2890" s="1">
        <v>-0.219999999999998</v>
      </c>
      <c r="K2890" s="1">
        <v>6.1</v>
      </c>
      <c r="L2890" s="1">
        <v>0</v>
      </c>
      <c r="M2890" s="1">
        <v>10.8</v>
      </c>
      <c r="O2890" s="1">
        <f>случ!I2878</f>
        <v>12.626933373301238</v>
      </c>
      <c r="P2890" s="1">
        <f t="shared" si="226"/>
        <v>101.46193337330124</v>
      </c>
      <c r="Q2890">
        <f t="shared" si="227"/>
        <v>1</v>
      </c>
      <c r="S2890">
        <f>случ!J2878</f>
        <v>15.154808949523172</v>
      </c>
      <c r="T2890">
        <f>случ!K2878</f>
        <v>8.5649592903148548</v>
      </c>
      <c r="U2890" s="1">
        <f t="shared" si="228"/>
        <v>49.980808949523194</v>
      </c>
      <c r="V2890" s="1">
        <f t="shared" si="229"/>
        <v>2.7859592903148798</v>
      </c>
      <c r="X2890" s="4">
        <f>10-SUM(U2890&lt;$X$1,U2890&lt;$X$2,U2890&lt;$X$3,U2890&lt;$X$4,U2890&lt;$X$5,U2890&lt;$X$6,U2890&lt;$X$7,U2890&lt;$X$8,U2890&lt;$X$9,U2890&lt;$X$10)</f>
        <v>10</v>
      </c>
      <c r="Y2890" s="4">
        <f>SUM(V2890&lt;$Y$1,V2890&lt;$Y$2,V2890&lt;$Y$3,V2890&lt;$Y$4,V2890&lt;$Y$5,V2890&lt;$Y$6,V2890&lt;$Y$7,V2890&lt;$Y$8,V2890&lt;$Y$9,V2890&lt;$Y$10)</f>
        <v>5</v>
      </c>
      <c r="AA2890" s="10">
        <f t="shared" si="230"/>
        <v>1.2500000000000001E-2</v>
      </c>
    </row>
    <row r="2891" spans="1:27">
      <c r="A2891" s="4"/>
      <c r="B2891" t="s">
        <v>28</v>
      </c>
      <c r="C2891">
        <v>16</v>
      </c>
      <c r="D2891" s="1">
        <v>-1.9</v>
      </c>
      <c r="E2891" s="1">
        <v>0.125</v>
      </c>
      <c r="F2891" s="1">
        <v>6.5</v>
      </c>
      <c r="G2891" s="1">
        <v>0.379</v>
      </c>
      <c r="H2891" s="1">
        <v>17.5</v>
      </c>
      <c r="I2891" s="1">
        <v>0</v>
      </c>
      <c r="J2891" s="1">
        <v>-0.23</v>
      </c>
      <c r="K2891" s="1">
        <v>6.1</v>
      </c>
      <c r="L2891" s="1">
        <v>0</v>
      </c>
      <c r="M2891" s="1">
        <v>8.9</v>
      </c>
      <c r="O2891" s="1">
        <f>случ!I2879</f>
        <v>-3.9367044733085232</v>
      </c>
      <c r="P2891" s="1">
        <f t="shared" si="226"/>
        <v>85.358295526691478</v>
      </c>
      <c r="Q2891">
        <f t="shared" si="227"/>
        <v>1</v>
      </c>
      <c r="S2891">
        <f>случ!J2879</f>
        <v>2.8212494431381967</v>
      </c>
      <c r="T2891">
        <f>случ!K2879</f>
        <v>3.678983493462038</v>
      </c>
      <c r="U2891" s="1">
        <f t="shared" si="228"/>
        <v>36.157249443138198</v>
      </c>
      <c r="V2891" s="1">
        <f t="shared" si="229"/>
        <v>-0.24001650653796247</v>
      </c>
      <c r="X2891" s="4">
        <f>10-SUM(U2891&lt;$X$1,U2891&lt;$X$2,U2891&lt;$X$3,U2891&lt;$X$4,U2891&lt;$X$5,U2891&lt;$X$6,U2891&lt;$X$7,U2891&lt;$X$8,U2891&lt;$X$9,U2891&lt;$X$10)</f>
        <v>9</v>
      </c>
      <c r="Y2891" s="4">
        <f>SUM(V2891&lt;$Y$1,V2891&lt;$Y$2,V2891&lt;$Y$3,V2891&lt;$Y$4,V2891&lt;$Y$5,V2891&lt;$Y$6,V2891&lt;$Y$7,V2891&lt;$Y$8,V2891&lt;$Y$9,V2891&lt;$Y$10)</f>
        <v>6</v>
      </c>
      <c r="AA2891" s="10">
        <f t="shared" si="230"/>
        <v>1.125E-2</v>
      </c>
    </row>
    <row r="2892" spans="1:27">
      <c r="A2892" s="4"/>
      <c r="B2892" t="s">
        <v>29</v>
      </c>
      <c r="C2892">
        <v>16</v>
      </c>
      <c r="D2892" s="1">
        <v>-5.3</v>
      </c>
      <c r="E2892" s="1">
        <v>0.375</v>
      </c>
      <c r="F2892" s="1">
        <v>6.5</v>
      </c>
      <c r="G2892" s="1">
        <v>0.69899999999999995</v>
      </c>
      <c r="H2892" s="1">
        <v>17.5</v>
      </c>
      <c r="I2892" s="1">
        <v>0.4</v>
      </c>
      <c r="J2892" s="1">
        <v>-7.0000000000000201E-2</v>
      </c>
      <c r="K2892" s="1">
        <v>6.1</v>
      </c>
      <c r="L2892" s="1">
        <v>0.4</v>
      </c>
      <c r="M2892" s="1">
        <v>9.5</v>
      </c>
      <c r="O2892" s="1">
        <f>случ!I2880</f>
        <v>-22.259113503550818</v>
      </c>
      <c r="P2892" s="1">
        <f t="shared" si="226"/>
        <v>68.065886496449181</v>
      </c>
      <c r="Q2892">
        <f t="shared" si="227"/>
        <v>1</v>
      </c>
      <c r="S2892">
        <f>случ!J2880</f>
        <v>-2.3015876724875466</v>
      </c>
      <c r="T2892">
        <f>случ!K2880</f>
        <v>4.4250990839317428</v>
      </c>
      <c r="U2892" s="1">
        <f t="shared" si="228"/>
        <v>29.394412327512452</v>
      </c>
      <c r="V2892" s="1">
        <f t="shared" si="229"/>
        <v>4.4660990839317414</v>
      </c>
      <c r="X2892" s="4">
        <f>10-SUM(U2892&lt;$X$1,U2892&lt;$X$2,U2892&lt;$X$3,U2892&lt;$X$4,U2892&lt;$X$5,U2892&lt;$X$6,U2892&lt;$X$7,U2892&lt;$X$8,U2892&lt;$X$9,U2892&lt;$X$10)</f>
        <v>7</v>
      </c>
      <c r="Y2892" s="4">
        <f>SUM(V2892&lt;$Y$1,V2892&lt;$Y$2,V2892&lt;$Y$3,V2892&lt;$Y$4,V2892&lt;$Y$5,V2892&lt;$Y$6,V2892&lt;$Y$7,V2892&lt;$Y$8,V2892&lt;$Y$9,V2892&lt;$Y$10)</f>
        <v>4</v>
      </c>
      <c r="AA2892" s="10">
        <f t="shared" si="230"/>
        <v>8.7500000000000008E-3</v>
      </c>
    </row>
    <row r="2893" spans="1:27">
      <c r="A2893" s="4"/>
      <c r="B2893" t="s">
        <v>30</v>
      </c>
      <c r="C2893">
        <v>16</v>
      </c>
      <c r="D2893" s="1">
        <v>-9.6999999999999993</v>
      </c>
      <c r="E2893" s="1">
        <v>0.25</v>
      </c>
      <c r="F2893" s="1">
        <v>6.5</v>
      </c>
      <c r="G2893" s="1">
        <v>0.39900000000000002</v>
      </c>
      <c r="H2893" s="1">
        <v>17.5</v>
      </c>
      <c r="I2893" s="1">
        <v>0</v>
      </c>
      <c r="J2893" s="1">
        <v>0.26999999999999902</v>
      </c>
      <c r="K2893" s="1">
        <v>6.1</v>
      </c>
      <c r="L2893" s="1">
        <v>0</v>
      </c>
      <c r="M2893" s="1">
        <v>4.8</v>
      </c>
      <c r="O2893" s="1">
        <f>случ!I2881</f>
        <v>12.785720843211024</v>
      </c>
      <c r="P2893" s="1">
        <f t="shared" si="226"/>
        <v>98.245720843211032</v>
      </c>
      <c r="Q2893">
        <f t="shared" si="227"/>
        <v>1</v>
      </c>
      <c r="S2893">
        <f>случ!J2881</f>
        <v>-23.768139605566397</v>
      </c>
      <c r="T2893">
        <f>случ!K2881</f>
        <v>2.3753946484336139</v>
      </c>
      <c r="U2893" s="1">
        <f t="shared" si="228"/>
        <v>11.847860394433589</v>
      </c>
      <c r="V2893" s="1">
        <f t="shared" si="229"/>
        <v>9.0363946484336015</v>
      </c>
      <c r="X2893" s="4">
        <f>10-SUM(U2893&lt;$X$1,U2893&lt;$X$2,U2893&lt;$X$3,U2893&lt;$X$4,U2893&lt;$X$5,U2893&lt;$X$6,U2893&lt;$X$7,U2893&lt;$X$8,U2893&lt;$X$9,U2893&lt;$X$10)</f>
        <v>2</v>
      </c>
      <c r="Y2893" s="4">
        <f>SUM(V2893&lt;$Y$1,V2893&lt;$Y$2,V2893&lt;$Y$3,V2893&lt;$Y$4,V2893&lt;$Y$5,V2893&lt;$Y$6,V2893&lt;$Y$7,V2893&lt;$Y$8,V2893&lt;$Y$9,V2893&lt;$Y$10)</f>
        <v>2</v>
      </c>
      <c r="AA2893" s="10">
        <f t="shared" si="230"/>
        <v>2.5000000000000001E-3</v>
      </c>
    </row>
    <row r="2894" spans="1:27">
      <c r="A2894" s="4"/>
      <c r="B2894" t="s">
        <v>31</v>
      </c>
      <c r="C2894">
        <v>16</v>
      </c>
      <c r="D2894" s="1">
        <v>-4.5</v>
      </c>
      <c r="E2894" s="1">
        <v>0</v>
      </c>
      <c r="F2894" s="1">
        <v>6.5</v>
      </c>
      <c r="G2894" s="1">
        <v>1.17</v>
      </c>
      <c r="H2894" s="1">
        <v>19</v>
      </c>
      <c r="I2894" s="1">
        <v>-0.149999999999999</v>
      </c>
      <c r="J2894" s="1">
        <v>0.78000000000000103</v>
      </c>
      <c r="K2894" s="1">
        <v>6.1</v>
      </c>
      <c r="L2894" s="1">
        <v>1.35</v>
      </c>
      <c r="M2894" s="1">
        <v>9.4</v>
      </c>
      <c r="O2894" s="1">
        <f>случ!I2882</f>
        <v>16.494954555030755</v>
      </c>
      <c r="P2894" s="1">
        <f t="shared" si="226"/>
        <v>103.78495455503075</v>
      </c>
      <c r="Q2894">
        <f t="shared" si="227"/>
        <v>1</v>
      </c>
      <c r="S2894">
        <f>случ!J2882</f>
        <v>-9.1713227766876333</v>
      </c>
      <c r="T2894">
        <f>случ!K2882</f>
        <v>-5.079516484642129</v>
      </c>
      <c r="U2894" s="1">
        <f t="shared" si="228"/>
        <v>27.94867722331238</v>
      </c>
      <c r="V2894" s="1">
        <f t="shared" si="229"/>
        <v>-2.7095164846421067</v>
      </c>
      <c r="X2894" s="4">
        <f>10-SUM(U2894&lt;$X$1,U2894&lt;$X$2,U2894&lt;$X$3,U2894&lt;$X$4,U2894&lt;$X$5,U2894&lt;$X$6,U2894&lt;$X$7,U2894&lt;$X$8,U2894&lt;$X$9,U2894&lt;$X$10)</f>
        <v>7</v>
      </c>
      <c r="Y2894" s="4">
        <f>SUM(V2894&lt;$Y$1,V2894&lt;$Y$2,V2894&lt;$Y$3,V2894&lt;$Y$4,V2894&lt;$Y$5,V2894&lt;$Y$6,V2894&lt;$Y$7,V2894&lt;$Y$8,V2894&lt;$Y$9,V2894&lt;$Y$10)</f>
        <v>6</v>
      </c>
      <c r="AA2894" s="10">
        <f t="shared" si="230"/>
        <v>8.7500000000000008E-3</v>
      </c>
    </row>
    <row r="2895" spans="1:27">
      <c r="A2895" s="4"/>
      <c r="B2895" t="s">
        <v>32</v>
      </c>
      <c r="C2895">
        <v>16</v>
      </c>
      <c r="D2895" s="1">
        <v>-3</v>
      </c>
      <c r="E2895" s="1">
        <v>0.125</v>
      </c>
      <c r="F2895" s="1">
        <v>6.5</v>
      </c>
      <c r="G2895" s="1">
        <v>0.3</v>
      </c>
      <c r="H2895" s="1">
        <v>19</v>
      </c>
      <c r="I2895" s="1">
        <v>0</v>
      </c>
      <c r="J2895" s="1">
        <v>5.99999999999987E-2</v>
      </c>
      <c r="K2895" s="1">
        <v>6.1</v>
      </c>
      <c r="L2895" s="1">
        <v>0</v>
      </c>
      <c r="M2895" s="1">
        <v>8.9</v>
      </c>
      <c r="O2895" s="1">
        <f>случ!I2883</f>
        <v>-2.8343693496973064</v>
      </c>
      <c r="P2895" s="1">
        <f t="shared" ref="P2895:P2958" si="231">SUMPRODUCT(D2895:I2895,$D$1:$I$1)+O2895</f>
        <v>87.190630650302694</v>
      </c>
      <c r="Q2895">
        <f t="shared" ref="Q2895:Q2958" si="232">IF(P2895&lt;=$Q$1,-1,IF(P2895&lt;=$Q$2,0,1))</f>
        <v>1</v>
      </c>
      <c r="S2895">
        <f>случ!J2883</f>
        <v>-9.5186350952704366</v>
      </c>
      <c r="T2895">
        <f>случ!K2883</f>
        <v>-0.58842257031644274</v>
      </c>
      <c r="U2895" s="1">
        <f t="shared" ref="U2895:U2958" si="233">SUMPRODUCT(G2895:M2895,$G$2:$M$2)+S2895</f>
        <v>29.561364904729547</v>
      </c>
      <c r="V2895" s="1">
        <f t="shared" ref="V2895:V2958" si="234">SUMPRODUCT(G2895:M2895,$G$3:$M$3)+T2895</f>
        <v>0.84157742968354099</v>
      </c>
      <c r="X2895" s="4">
        <f>10-SUM(U2895&lt;$X$1,U2895&lt;$X$2,U2895&lt;$X$3,U2895&lt;$X$4,U2895&lt;$X$5,U2895&lt;$X$6,U2895&lt;$X$7,U2895&lt;$X$8,U2895&lt;$X$9,U2895&lt;$X$10)</f>
        <v>7</v>
      </c>
      <c r="Y2895" s="4">
        <f>SUM(V2895&lt;$Y$1,V2895&lt;$Y$2,V2895&lt;$Y$3,V2895&lt;$Y$4,V2895&lt;$Y$5,V2895&lt;$Y$6,V2895&lt;$Y$7,V2895&lt;$Y$8,V2895&lt;$Y$9,V2895&lt;$Y$10)</f>
        <v>5</v>
      </c>
      <c r="AA2895" s="10">
        <f t="shared" ref="AA2895:AA2958" si="235">IF(Q2895=0,0%,IF(Q2895=1,X2895*0.125%,-Y2895*0.125%))</f>
        <v>8.7500000000000008E-3</v>
      </c>
    </row>
    <row r="2896" spans="1:27">
      <c r="A2896" s="4"/>
      <c r="B2896" t="s">
        <v>33</v>
      </c>
      <c r="C2896">
        <v>16</v>
      </c>
      <c r="D2896" s="1">
        <v>-12.7</v>
      </c>
      <c r="E2896" s="1">
        <v>0.25</v>
      </c>
      <c r="F2896" s="1">
        <v>6.5</v>
      </c>
      <c r="G2896" s="1">
        <v>0.39900000000000002</v>
      </c>
      <c r="H2896" s="1">
        <v>19</v>
      </c>
      <c r="I2896" s="1">
        <v>0</v>
      </c>
      <c r="J2896" s="1">
        <v>0.75</v>
      </c>
      <c r="K2896" s="1">
        <v>6.1</v>
      </c>
      <c r="L2896" s="1">
        <v>0</v>
      </c>
      <c r="M2896" s="1">
        <v>6.5</v>
      </c>
      <c r="O2896" s="1">
        <f>случ!I2884</f>
        <v>-25.12860755601433</v>
      </c>
      <c r="P2896" s="1">
        <f t="shared" si="231"/>
        <v>59.731392443985669</v>
      </c>
      <c r="Q2896">
        <f t="shared" si="232"/>
        <v>0</v>
      </c>
      <c r="S2896">
        <f>случ!J2884</f>
        <v>5.9101167773600043</v>
      </c>
      <c r="T2896">
        <f>случ!K2884</f>
        <v>-1.1090202428378315</v>
      </c>
      <c r="U2896" s="1">
        <f t="shared" si="233"/>
        <v>50.96611677736</v>
      </c>
      <c r="V2896" s="1">
        <f t="shared" si="234"/>
        <v>11.59197975716217</v>
      </c>
      <c r="X2896" s="4">
        <f>10-SUM(U2896&lt;$X$1,U2896&lt;$X$2,U2896&lt;$X$3,U2896&lt;$X$4,U2896&lt;$X$5,U2896&lt;$X$6,U2896&lt;$X$7,U2896&lt;$X$8,U2896&lt;$X$9,U2896&lt;$X$10)</f>
        <v>10</v>
      </c>
      <c r="Y2896" s="4">
        <f>SUM(V2896&lt;$Y$1,V2896&lt;$Y$2,V2896&lt;$Y$3,V2896&lt;$Y$4,V2896&lt;$Y$5,V2896&lt;$Y$6,V2896&lt;$Y$7,V2896&lt;$Y$8,V2896&lt;$Y$9,V2896&lt;$Y$10)</f>
        <v>2</v>
      </c>
      <c r="AA2896" s="10">
        <f t="shared" si="235"/>
        <v>0</v>
      </c>
    </row>
    <row r="2897" spans="1:27">
      <c r="A2897" s="4"/>
      <c r="B2897" t="s">
        <v>34</v>
      </c>
      <c r="C2897">
        <v>16</v>
      </c>
      <c r="D2897" s="1">
        <v>-26</v>
      </c>
      <c r="E2897" s="1">
        <v>0.125</v>
      </c>
      <c r="F2897" s="1">
        <v>6.5</v>
      </c>
      <c r="G2897" s="1">
        <v>0.3</v>
      </c>
      <c r="H2897" s="1">
        <v>19</v>
      </c>
      <c r="I2897" s="1">
        <v>0</v>
      </c>
      <c r="J2897" s="1">
        <v>-0.60000000000000098</v>
      </c>
      <c r="K2897" s="1">
        <v>6.1</v>
      </c>
      <c r="L2897" s="1">
        <v>0</v>
      </c>
      <c r="M2897" s="1">
        <v>0.9</v>
      </c>
      <c r="O2897" s="1">
        <f>случ!I2885</f>
        <v>2.1876701329178112</v>
      </c>
      <c r="P2897" s="1">
        <f t="shared" si="231"/>
        <v>76.112670132917813</v>
      </c>
      <c r="Q2897">
        <f t="shared" si="232"/>
        <v>1</v>
      </c>
      <c r="S2897">
        <f>случ!J2885</f>
        <v>9.265777163337475</v>
      </c>
      <c r="T2897">
        <f>случ!K2885</f>
        <v>8.3302294211270684</v>
      </c>
      <c r="U2897" s="1">
        <f t="shared" si="233"/>
        <v>31.765777163337461</v>
      </c>
      <c r="V2897" s="1">
        <f t="shared" si="234"/>
        <v>9.1802294211270556</v>
      </c>
      <c r="X2897" s="4">
        <f>10-SUM(U2897&lt;$X$1,U2897&lt;$X$2,U2897&lt;$X$3,U2897&lt;$X$4,U2897&lt;$X$5,U2897&lt;$X$6,U2897&lt;$X$7,U2897&lt;$X$8,U2897&lt;$X$9,U2897&lt;$X$10)</f>
        <v>8</v>
      </c>
      <c r="Y2897" s="4">
        <f>SUM(V2897&lt;$Y$1,V2897&lt;$Y$2,V2897&lt;$Y$3,V2897&lt;$Y$4,V2897&lt;$Y$5,V2897&lt;$Y$6,V2897&lt;$Y$7,V2897&lt;$Y$8,V2897&lt;$Y$9,V2897&lt;$Y$10)</f>
        <v>2</v>
      </c>
      <c r="AA2897" s="10">
        <f t="shared" si="235"/>
        <v>0.01</v>
      </c>
    </row>
    <row r="2898" spans="1:27">
      <c r="A2898" s="4"/>
      <c r="B2898" t="s">
        <v>35</v>
      </c>
      <c r="C2898">
        <v>16</v>
      </c>
      <c r="D2898" s="1">
        <v>-29.6</v>
      </c>
      <c r="E2898" s="1">
        <v>0</v>
      </c>
      <c r="F2898" s="1">
        <v>6.5</v>
      </c>
      <c r="G2898" s="1">
        <v>0.5</v>
      </c>
      <c r="H2898" s="1">
        <v>19</v>
      </c>
      <c r="I2898" s="1">
        <v>0</v>
      </c>
      <c r="J2898" s="1">
        <v>3.0000000000001099E-2</v>
      </c>
      <c r="K2898" s="1">
        <v>6.1</v>
      </c>
      <c r="L2898" s="1">
        <v>0</v>
      </c>
      <c r="M2898" s="1">
        <v>-4.9000000000000004</v>
      </c>
      <c r="O2898" s="1">
        <f>случ!I2886</f>
        <v>-4.1504781107849524</v>
      </c>
      <c r="P2898" s="1">
        <f t="shared" si="231"/>
        <v>65.629521889215056</v>
      </c>
      <c r="Q2898">
        <f t="shared" si="232"/>
        <v>1</v>
      </c>
      <c r="S2898">
        <f>случ!J2886</f>
        <v>-18.960712011078414</v>
      </c>
      <c r="T2898">
        <f>случ!K2886</f>
        <v>0.33026025149684002</v>
      </c>
      <c r="U2898" s="1">
        <f t="shared" si="233"/>
        <v>4.7292879889215982</v>
      </c>
      <c r="V2898" s="1">
        <f t="shared" si="234"/>
        <v>14.970260251496857</v>
      </c>
      <c r="X2898" s="4">
        <f>10-SUM(U2898&lt;$X$1,U2898&lt;$X$2,U2898&lt;$X$3,U2898&lt;$X$4,U2898&lt;$X$5,U2898&lt;$X$6,U2898&lt;$X$7,U2898&lt;$X$8,U2898&lt;$X$9,U2898&lt;$X$10)</f>
        <v>0</v>
      </c>
      <c r="Y2898" s="4">
        <f>SUM(V2898&lt;$Y$1,V2898&lt;$Y$2,V2898&lt;$Y$3,V2898&lt;$Y$4,V2898&lt;$Y$5,V2898&lt;$Y$6,V2898&lt;$Y$7,V2898&lt;$Y$8,V2898&lt;$Y$9,V2898&lt;$Y$10)</f>
        <v>1</v>
      </c>
      <c r="AA2898" s="10">
        <f t="shared" si="235"/>
        <v>0</v>
      </c>
    </row>
    <row r="2899" spans="1:27">
      <c r="A2899" s="4"/>
      <c r="B2899" t="s">
        <v>36</v>
      </c>
      <c r="C2899">
        <v>16</v>
      </c>
      <c r="D2899" s="1">
        <v>-23.2</v>
      </c>
      <c r="E2899" s="1">
        <v>0</v>
      </c>
      <c r="F2899" s="1">
        <v>6</v>
      </c>
      <c r="G2899" s="1">
        <v>0.19900000000000001</v>
      </c>
      <c r="H2899" s="1">
        <v>19</v>
      </c>
      <c r="I2899" s="1">
        <v>0</v>
      </c>
      <c r="J2899" s="1">
        <v>0</v>
      </c>
      <c r="K2899" s="1">
        <v>7</v>
      </c>
      <c r="L2899" s="1">
        <v>0</v>
      </c>
      <c r="M2899" s="1">
        <v>-3.2</v>
      </c>
      <c r="O2899" s="1">
        <f>случ!I2887</f>
        <v>2.9512316329397557</v>
      </c>
      <c r="P2899" s="1">
        <f t="shared" si="231"/>
        <v>71.711231632939757</v>
      </c>
      <c r="Q2899">
        <f t="shared" si="232"/>
        <v>1</v>
      </c>
      <c r="S2899">
        <f>случ!J2887</f>
        <v>-20.624911442410713</v>
      </c>
      <c r="T2899">
        <f>случ!K2887</f>
        <v>-1.7196870118833956</v>
      </c>
      <c r="U2899" s="1">
        <f t="shared" si="233"/>
        <v>7.9810885575892883</v>
      </c>
      <c r="V2899" s="1">
        <f t="shared" si="234"/>
        <v>9.7813129881166017</v>
      </c>
      <c r="X2899" s="4">
        <f>10-SUM(U2899&lt;$X$1,U2899&lt;$X$2,U2899&lt;$X$3,U2899&lt;$X$4,U2899&lt;$X$5,U2899&lt;$X$6,U2899&lt;$X$7,U2899&lt;$X$8,U2899&lt;$X$9,U2899&lt;$X$10)</f>
        <v>1</v>
      </c>
      <c r="Y2899" s="4">
        <f>SUM(V2899&lt;$Y$1,V2899&lt;$Y$2,V2899&lt;$Y$3,V2899&lt;$Y$4,V2899&lt;$Y$5,V2899&lt;$Y$6,V2899&lt;$Y$7,V2899&lt;$Y$8,V2899&lt;$Y$9,V2899&lt;$Y$10)</f>
        <v>2</v>
      </c>
      <c r="AA2899" s="10">
        <f t="shared" si="235"/>
        <v>1.25E-3</v>
      </c>
    </row>
    <row r="2900" spans="1:27">
      <c r="A2900" s="4"/>
      <c r="B2900" t="s">
        <v>37</v>
      </c>
      <c r="C2900">
        <v>16</v>
      </c>
      <c r="D2900" s="1">
        <v>-4</v>
      </c>
      <c r="E2900" s="1">
        <v>0</v>
      </c>
      <c r="F2900" s="1">
        <v>5.5</v>
      </c>
      <c r="G2900" s="1">
        <v>-0.5</v>
      </c>
      <c r="H2900" s="1">
        <v>18</v>
      </c>
      <c r="I2900" s="1">
        <v>-0.1</v>
      </c>
      <c r="J2900" s="1">
        <v>-0.85000000000000098</v>
      </c>
      <c r="K2900" s="1">
        <v>7</v>
      </c>
      <c r="L2900" s="1">
        <v>-1.1000000000000001</v>
      </c>
      <c r="M2900" s="1">
        <v>-2</v>
      </c>
      <c r="O2900" s="1">
        <f>случ!I2888</f>
        <v>1.2820541780859451</v>
      </c>
      <c r="P2900" s="1">
        <f t="shared" si="231"/>
        <v>76.942054178085939</v>
      </c>
      <c r="Q2900">
        <f t="shared" si="232"/>
        <v>1</v>
      </c>
      <c r="S2900">
        <f>случ!J2888</f>
        <v>-1.9207367582693546</v>
      </c>
      <c r="T2900">
        <f>случ!K2888</f>
        <v>10.911559736980646</v>
      </c>
      <c r="U2900" s="1">
        <f t="shared" si="233"/>
        <v>25.629263241730634</v>
      </c>
      <c r="V2900" s="1">
        <f t="shared" si="234"/>
        <v>13.161559736980632</v>
      </c>
      <c r="X2900" s="4">
        <f>10-SUM(U2900&lt;$X$1,U2900&lt;$X$2,U2900&lt;$X$3,U2900&lt;$X$4,U2900&lt;$X$5,U2900&lt;$X$6,U2900&lt;$X$7,U2900&lt;$X$8,U2900&lt;$X$9,U2900&lt;$X$10)</f>
        <v>6</v>
      </c>
      <c r="Y2900" s="4">
        <f>SUM(V2900&lt;$Y$1,V2900&lt;$Y$2,V2900&lt;$Y$3,V2900&lt;$Y$4,V2900&lt;$Y$5,V2900&lt;$Y$6,V2900&lt;$Y$7,V2900&lt;$Y$8,V2900&lt;$Y$9,V2900&lt;$Y$10)</f>
        <v>1</v>
      </c>
      <c r="AA2900" s="10">
        <f t="shared" si="235"/>
        <v>7.4999999999999997E-3</v>
      </c>
    </row>
    <row r="2901" spans="1:27">
      <c r="A2901" s="4"/>
      <c r="B2901" t="s">
        <v>38</v>
      </c>
      <c r="C2901">
        <v>16</v>
      </c>
      <c r="D2901" s="1">
        <v>4.3999999999999897</v>
      </c>
      <c r="E2901" s="1">
        <v>0</v>
      </c>
      <c r="F2901" s="1">
        <v>5</v>
      </c>
      <c r="G2901" s="1">
        <v>-1.25</v>
      </c>
      <c r="H2901" s="1">
        <v>17</v>
      </c>
      <c r="I2901" s="1">
        <v>0.5</v>
      </c>
      <c r="J2901" s="1">
        <v>-0.95000000000000195</v>
      </c>
      <c r="K2901" s="1">
        <v>7</v>
      </c>
      <c r="L2901" s="1">
        <v>-0.5</v>
      </c>
      <c r="M2901" s="1">
        <v>-1.6</v>
      </c>
      <c r="O2901" s="1">
        <f>случ!I2889</f>
        <v>11.760865538633073</v>
      </c>
      <c r="P2901" s="1">
        <f t="shared" si="231"/>
        <v>87.040865538633057</v>
      </c>
      <c r="Q2901">
        <f t="shared" si="232"/>
        <v>1</v>
      </c>
      <c r="S2901">
        <f>случ!J2889</f>
        <v>8.8930368899347574</v>
      </c>
      <c r="T2901">
        <f>случ!K2889</f>
        <v>-7.8660863478175536</v>
      </c>
      <c r="U2901" s="1">
        <f t="shared" si="233"/>
        <v>35.443036889934731</v>
      </c>
      <c r="V2901" s="1">
        <f t="shared" si="234"/>
        <v>-3.3660863478175802</v>
      </c>
      <c r="X2901" s="4">
        <f>10-SUM(U2901&lt;$X$1,U2901&lt;$X$2,U2901&lt;$X$3,U2901&lt;$X$4,U2901&lt;$X$5,U2901&lt;$X$6,U2901&lt;$X$7,U2901&lt;$X$8,U2901&lt;$X$9,U2901&lt;$X$10)</f>
        <v>9</v>
      </c>
      <c r="Y2901" s="4">
        <f>SUM(V2901&lt;$Y$1,V2901&lt;$Y$2,V2901&lt;$Y$3,V2901&lt;$Y$4,V2901&lt;$Y$5,V2901&lt;$Y$6,V2901&lt;$Y$7,V2901&lt;$Y$8,V2901&lt;$Y$9,V2901&lt;$Y$10)</f>
        <v>7</v>
      </c>
      <c r="AA2901" s="10">
        <f t="shared" si="235"/>
        <v>1.125E-2</v>
      </c>
    </row>
    <row r="2902" spans="1:27">
      <c r="A2902" s="4"/>
      <c r="B2902" t="s">
        <v>39</v>
      </c>
      <c r="C2902">
        <v>16</v>
      </c>
      <c r="D2902" s="1">
        <v>1.19999999999999</v>
      </c>
      <c r="E2902" s="1">
        <v>0</v>
      </c>
      <c r="F2902" s="1">
        <v>4.5</v>
      </c>
      <c r="G2902" s="1">
        <v>0.100000000000001</v>
      </c>
      <c r="H2902" s="1">
        <v>17</v>
      </c>
      <c r="I2902" s="1">
        <v>0</v>
      </c>
      <c r="J2902" s="1">
        <v>0.25</v>
      </c>
      <c r="K2902" s="1">
        <v>7</v>
      </c>
      <c r="L2902" s="1">
        <v>0</v>
      </c>
      <c r="M2902" s="1">
        <v>-1.3</v>
      </c>
      <c r="O2902" s="1">
        <f>случ!I2890</f>
        <v>-11.425069185967853</v>
      </c>
      <c r="P2902" s="1">
        <f t="shared" si="231"/>
        <v>55.914930814032147</v>
      </c>
      <c r="Q2902">
        <f t="shared" si="232"/>
        <v>0</v>
      </c>
      <c r="S2902">
        <f>случ!J2890</f>
        <v>-13.076024965530609</v>
      </c>
      <c r="T2902">
        <f>случ!K2890</f>
        <v>4.206532836117681</v>
      </c>
      <c r="U2902" s="1">
        <f t="shared" si="233"/>
        <v>19.273975034469387</v>
      </c>
      <c r="V2902" s="1">
        <f t="shared" si="234"/>
        <v>15.15653283611768</v>
      </c>
      <c r="X2902" s="4">
        <f>10-SUM(U2902&lt;$X$1,U2902&lt;$X$2,U2902&lt;$X$3,U2902&lt;$X$4,U2902&lt;$X$5,U2902&lt;$X$6,U2902&lt;$X$7,U2902&lt;$X$8,U2902&lt;$X$9,U2902&lt;$X$10)</f>
        <v>4</v>
      </c>
      <c r="Y2902" s="4">
        <f>SUM(V2902&lt;$Y$1,V2902&lt;$Y$2,V2902&lt;$Y$3,V2902&lt;$Y$4,V2902&lt;$Y$5,V2902&lt;$Y$6,V2902&lt;$Y$7,V2902&lt;$Y$8,V2902&lt;$Y$9,V2902&lt;$Y$10)</f>
        <v>1</v>
      </c>
      <c r="AA2902" s="10">
        <f t="shared" si="235"/>
        <v>0</v>
      </c>
    </row>
    <row r="2903" spans="1:27">
      <c r="A2903" s="4"/>
      <c r="B2903" t="s">
        <v>40</v>
      </c>
      <c r="C2903">
        <v>16</v>
      </c>
      <c r="D2903" s="1">
        <v>-6.1999999999999904</v>
      </c>
      <c r="E2903" s="1">
        <v>-0.125</v>
      </c>
      <c r="F2903" s="1">
        <v>4</v>
      </c>
      <c r="G2903" s="1">
        <v>0.60000000000000098</v>
      </c>
      <c r="H2903" s="1">
        <v>17</v>
      </c>
      <c r="I2903" s="1">
        <v>-0.8</v>
      </c>
      <c r="J2903" s="1">
        <v>9.9999999999997799E-2</v>
      </c>
      <c r="K2903" s="1">
        <v>7</v>
      </c>
      <c r="L2903" s="1">
        <v>-0.8</v>
      </c>
      <c r="M2903" s="1">
        <v>-4.0999999999999899</v>
      </c>
      <c r="O2903" s="1">
        <f>случ!I2891</f>
        <v>14.910348167882077</v>
      </c>
      <c r="P2903" s="1">
        <f t="shared" si="231"/>
        <v>69.625348167882095</v>
      </c>
      <c r="Q2903">
        <f t="shared" si="232"/>
        <v>1</v>
      </c>
      <c r="S2903">
        <f>случ!J2891</f>
        <v>4.6923460204381042</v>
      </c>
      <c r="T2903">
        <f>случ!K2891</f>
        <v>5.8460124897624768</v>
      </c>
      <c r="U2903" s="1">
        <f t="shared" si="233"/>
        <v>34.092346020438086</v>
      </c>
      <c r="V2903" s="1">
        <f t="shared" si="234"/>
        <v>11.546012489762436</v>
      </c>
      <c r="X2903" s="4">
        <f>10-SUM(U2903&lt;$X$1,U2903&lt;$X$2,U2903&lt;$X$3,U2903&lt;$X$4,U2903&lt;$X$5,U2903&lt;$X$6,U2903&lt;$X$7,U2903&lt;$X$8,U2903&lt;$X$9,U2903&lt;$X$10)</f>
        <v>8</v>
      </c>
      <c r="Y2903" s="4">
        <f>SUM(V2903&lt;$Y$1,V2903&lt;$Y$2,V2903&lt;$Y$3,V2903&lt;$Y$4,V2903&lt;$Y$5,V2903&lt;$Y$6,V2903&lt;$Y$7,V2903&lt;$Y$8,V2903&lt;$Y$9,V2903&lt;$Y$10)</f>
        <v>2</v>
      </c>
      <c r="AA2903" s="10">
        <f t="shared" si="235"/>
        <v>0.01</v>
      </c>
    </row>
    <row r="2904" spans="1:27">
      <c r="A2904" s="4"/>
      <c r="B2904" t="s">
        <v>41</v>
      </c>
      <c r="C2904">
        <v>16</v>
      </c>
      <c r="D2904" s="1">
        <v>-9.8999999999999897</v>
      </c>
      <c r="E2904" s="1">
        <v>-0.125</v>
      </c>
      <c r="F2904" s="1">
        <v>3.75</v>
      </c>
      <c r="G2904" s="1">
        <v>0</v>
      </c>
      <c r="H2904" s="1">
        <v>15.5</v>
      </c>
      <c r="I2904" s="1">
        <v>-0.05</v>
      </c>
      <c r="J2904" s="1">
        <v>2.0000000000003099E-2</v>
      </c>
      <c r="K2904" s="1">
        <v>7</v>
      </c>
      <c r="L2904" s="1">
        <v>-1.55</v>
      </c>
      <c r="M2904" s="1">
        <v>-7.8</v>
      </c>
      <c r="O2904" s="1">
        <f>случ!I2892</f>
        <v>12.988287670381711</v>
      </c>
      <c r="P2904" s="1">
        <f t="shared" si="231"/>
        <v>61.163287670381713</v>
      </c>
      <c r="Q2904">
        <f t="shared" si="232"/>
        <v>1</v>
      </c>
      <c r="S2904">
        <f>случ!J2892</f>
        <v>-6.1312820860667907</v>
      </c>
      <c r="T2904">
        <f>случ!K2892</f>
        <v>2.8263424695720292</v>
      </c>
      <c r="U2904" s="1">
        <f t="shared" si="233"/>
        <v>23.628717913933254</v>
      </c>
      <c r="V2904" s="1">
        <f t="shared" si="234"/>
        <v>21.53634246957207</v>
      </c>
      <c r="X2904" s="4">
        <f>10-SUM(U2904&lt;$X$1,U2904&lt;$X$2,U2904&lt;$X$3,U2904&lt;$X$4,U2904&lt;$X$5,U2904&lt;$X$6,U2904&lt;$X$7,U2904&lt;$X$8,U2904&lt;$X$9,U2904&lt;$X$10)</f>
        <v>6</v>
      </c>
      <c r="Y2904" s="4">
        <f>SUM(V2904&lt;$Y$1,V2904&lt;$Y$2,V2904&lt;$Y$3,V2904&lt;$Y$4,V2904&lt;$Y$5,V2904&lt;$Y$6,V2904&lt;$Y$7,V2904&lt;$Y$8,V2904&lt;$Y$9,V2904&lt;$Y$10)</f>
        <v>0</v>
      </c>
      <c r="AA2904" s="10">
        <f t="shared" si="235"/>
        <v>7.4999999999999997E-3</v>
      </c>
    </row>
    <row r="2905" spans="1:27">
      <c r="A2905" s="4"/>
      <c r="B2905" t="s">
        <v>42</v>
      </c>
      <c r="C2905">
        <v>16</v>
      </c>
      <c r="D2905" s="1">
        <v>-7.6</v>
      </c>
      <c r="E2905" s="1">
        <v>0</v>
      </c>
      <c r="F2905" s="1">
        <v>3.75</v>
      </c>
      <c r="G2905" s="1">
        <v>0.5</v>
      </c>
      <c r="H2905" s="1">
        <v>15.5</v>
      </c>
      <c r="I2905" s="1">
        <v>0</v>
      </c>
      <c r="J2905" s="1">
        <v>0.100000000000001</v>
      </c>
      <c r="K2905" s="1">
        <v>7</v>
      </c>
      <c r="L2905" s="1">
        <v>0</v>
      </c>
      <c r="M2905" s="1">
        <v>-10.199999999999999</v>
      </c>
      <c r="O2905" s="1">
        <f>случ!I2893</f>
        <v>20.666559004876298</v>
      </c>
      <c r="P2905" s="1">
        <f t="shared" si="231"/>
        <v>72.096559004876298</v>
      </c>
      <c r="Q2905">
        <f t="shared" si="232"/>
        <v>1</v>
      </c>
      <c r="S2905">
        <f>случ!J2893</f>
        <v>-14.030080661528713</v>
      </c>
      <c r="T2905">
        <f>случ!K2893</f>
        <v>-10.016273601423343</v>
      </c>
      <c r="U2905" s="1">
        <f t="shared" si="233"/>
        <v>3.5699193384712995</v>
      </c>
      <c r="V2905" s="1">
        <f t="shared" si="234"/>
        <v>5.9837263985766675</v>
      </c>
      <c r="X2905" s="4">
        <f>10-SUM(U2905&lt;$X$1,U2905&lt;$X$2,U2905&lt;$X$3,U2905&lt;$X$4,U2905&lt;$X$5,U2905&lt;$X$6,U2905&lt;$X$7,U2905&lt;$X$8,U2905&lt;$X$9,U2905&lt;$X$10)</f>
        <v>0</v>
      </c>
      <c r="Y2905" s="4">
        <f>SUM(V2905&lt;$Y$1,V2905&lt;$Y$2,V2905&lt;$Y$3,V2905&lt;$Y$4,V2905&lt;$Y$5,V2905&lt;$Y$6,V2905&lt;$Y$7,V2905&lt;$Y$8,V2905&lt;$Y$9,V2905&lt;$Y$10)</f>
        <v>4</v>
      </c>
      <c r="AA2905" s="10">
        <f t="shared" si="235"/>
        <v>0</v>
      </c>
    </row>
    <row r="2906" spans="1:27">
      <c r="A2906" s="4"/>
      <c r="B2906" t="s">
        <v>43</v>
      </c>
      <c r="C2906">
        <v>16</v>
      </c>
      <c r="D2906" s="1">
        <v>-4.4000000000000004</v>
      </c>
      <c r="E2906" s="1">
        <v>0</v>
      </c>
      <c r="F2906" s="1">
        <v>3.5</v>
      </c>
      <c r="G2906" s="1">
        <v>0.15</v>
      </c>
      <c r="H2906" s="1">
        <v>14.5</v>
      </c>
      <c r="I2906" s="1">
        <v>9.9999999999999895E-2</v>
      </c>
      <c r="J2906" s="1">
        <v>9.9999999999997799E-2</v>
      </c>
      <c r="K2906" s="1">
        <v>7</v>
      </c>
      <c r="L2906" s="1">
        <v>-0.9</v>
      </c>
      <c r="M2906" s="1">
        <v>-7.8</v>
      </c>
      <c r="O2906" s="1">
        <f>случ!I2894</f>
        <v>5.999479978135092</v>
      </c>
      <c r="P2906" s="1">
        <f t="shared" si="231"/>
        <v>55.959479978135093</v>
      </c>
      <c r="Q2906">
        <f t="shared" si="232"/>
        <v>0</v>
      </c>
      <c r="S2906">
        <f>случ!J2894</f>
        <v>5.0731870751283168</v>
      </c>
      <c r="T2906">
        <f>случ!K2894</f>
        <v>7.9350679218908127</v>
      </c>
      <c r="U2906" s="1">
        <f t="shared" si="233"/>
        <v>30.573187075128285</v>
      </c>
      <c r="V2906" s="1">
        <f t="shared" si="234"/>
        <v>25.585067921890783</v>
      </c>
      <c r="X2906" s="4">
        <f>10-SUM(U2906&lt;$X$1,U2906&lt;$X$2,U2906&lt;$X$3,U2906&lt;$X$4,U2906&lt;$X$5,U2906&lt;$X$6,U2906&lt;$X$7,U2906&lt;$X$8,U2906&lt;$X$9,U2906&lt;$X$10)</f>
        <v>8</v>
      </c>
      <c r="Y2906" s="4">
        <f>SUM(V2906&lt;$Y$1,V2906&lt;$Y$2,V2906&lt;$Y$3,V2906&lt;$Y$4,V2906&lt;$Y$5,V2906&lt;$Y$6,V2906&lt;$Y$7,V2906&lt;$Y$8,V2906&lt;$Y$9,V2906&lt;$Y$10)</f>
        <v>0</v>
      </c>
      <c r="AA2906" s="10">
        <f t="shared" si="235"/>
        <v>0</v>
      </c>
    </row>
    <row r="2907" spans="1:27">
      <c r="A2907" s="4"/>
      <c r="B2907" t="s">
        <v>44</v>
      </c>
      <c r="C2907">
        <v>16</v>
      </c>
      <c r="D2907" s="1">
        <v>-5.5999999999999899</v>
      </c>
      <c r="E2907" s="1">
        <v>-0.375</v>
      </c>
      <c r="F2907" s="1">
        <v>3</v>
      </c>
      <c r="G2907" s="1">
        <v>0.75</v>
      </c>
      <c r="H2907" s="1">
        <v>14.5</v>
      </c>
      <c r="I2907" s="1">
        <v>0</v>
      </c>
      <c r="J2907" s="1">
        <v>-9.9999999999999603E-2</v>
      </c>
      <c r="K2907" s="1">
        <v>7</v>
      </c>
      <c r="L2907" s="1">
        <v>0</v>
      </c>
      <c r="M2907" s="1">
        <v>-9.5</v>
      </c>
      <c r="O2907" s="1">
        <f>случ!I2895</f>
        <v>47.168658927616029</v>
      </c>
      <c r="P2907" s="1">
        <f t="shared" si="231"/>
        <v>85.873658927616034</v>
      </c>
      <c r="Q2907">
        <f t="shared" si="232"/>
        <v>1</v>
      </c>
      <c r="S2907">
        <f>случ!J2895</f>
        <v>-17.670697769864304</v>
      </c>
      <c r="T2907">
        <f>случ!K2895</f>
        <v>16.073908382823753</v>
      </c>
      <c r="U2907" s="1">
        <f t="shared" si="233"/>
        <v>-4.4706977698643016</v>
      </c>
      <c r="V2907" s="1">
        <f t="shared" si="234"/>
        <v>27.523908382823755</v>
      </c>
      <c r="X2907" s="4">
        <f>10-SUM(U2907&lt;$X$1,U2907&lt;$X$2,U2907&lt;$X$3,U2907&lt;$X$4,U2907&lt;$X$5,U2907&lt;$X$6,U2907&lt;$X$7,U2907&lt;$X$8,U2907&lt;$X$9,U2907&lt;$X$10)</f>
        <v>0</v>
      </c>
      <c r="Y2907" s="4">
        <f>SUM(V2907&lt;$Y$1,V2907&lt;$Y$2,V2907&lt;$Y$3,V2907&lt;$Y$4,V2907&lt;$Y$5,V2907&lt;$Y$6,V2907&lt;$Y$7,V2907&lt;$Y$8,V2907&lt;$Y$9,V2907&lt;$Y$10)</f>
        <v>0</v>
      </c>
      <c r="AA2907" s="10">
        <f t="shared" si="235"/>
        <v>0</v>
      </c>
    </row>
    <row r="2908" spans="1:27">
      <c r="A2908" s="4"/>
      <c r="B2908" t="s">
        <v>45</v>
      </c>
      <c r="C2908">
        <v>16</v>
      </c>
      <c r="D2908" s="1">
        <v>-17.600000000000001</v>
      </c>
      <c r="E2908" s="1">
        <v>-0.375</v>
      </c>
      <c r="F2908" s="1">
        <v>2.5</v>
      </c>
      <c r="G2908" s="1">
        <v>0.3</v>
      </c>
      <c r="H2908" s="1">
        <v>13</v>
      </c>
      <c r="I2908" s="1">
        <v>0.149999999999999</v>
      </c>
      <c r="J2908" s="1">
        <v>-0.3</v>
      </c>
      <c r="K2908" s="1">
        <v>7</v>
      </c>
      <c r="L2908" s="1">
        <v>-1.35</v>
      </c>
      <c r="M2908" s="1">
        <v>-14.9</v>
      </c>
      <c r="O2908" s="1">
        <f>случ!I2896</f>
        <v>-26.358010789409263</v>
      </c>
      <c r="P2908" s="1">
        <f t="shared" si="231"/>
        <v>-2.993010789409265</v>
      </c>
      <c r="Q2908">
        <f t="shared" si="232"/>
        <v>-1</v>
      </c>
      <c r="S2908">
        <f>случ!J2896</f>
        <v>-11.663183938702513</v>
      </c>
      <c r="T2908">
        <f>случ!K2896</f>
        <v>-3.7071230248342308</v>
      </c>
      <c r="U2908" s="1">
        <f t="shared" si="233"/>
        <v>1.3368160612974851</v>
      </c>
      <c r="V2908" s="1">
        <f t="shared" si="234"/>
        <v>16.542876975165758</v>
      </c>
      <c r="X2908" s="4">
        <f>10-SUM(U2908&lt;$X$1,U2908&lt;$X$2,U2908&lt;$X$3,U2908&lt;$X$4,U2908&lt;$X$5,U2908&lt;$X$6,U2908&lt;$X$7,U2908&lt;$X$8,U2908&lt;$X$9,U2908&lt;$X$10)</f>
        <v>0</v>
      </c>
      <c r="Y2908" s="4">
        <f>SUM(V2908&lt;$Y$1,V2908&lt;$Y$2,V2908&lt;$Y$3,V2908&lt;$Y$4,V2908&lt;$Y$5,V2908&lt;$Y$6,V2908&lt;$Y$7,V2908&lt;$Y$8,V2908&lt;$Y$9,V2908&lt;$Y$10)</f>
        <v>1</v>
      </c>
      <c r="AA2908" s="10">
        <f t="shared" si="235"/>
        <v>-1.25E-3</v>
      </c>
    </row>
    <row r="2909" spans="1:27">
      <c r="A2909" s="4"/>
      <c r="B2909" t="s">
        <v>46</v>
      </c>
      <c r="C2909">
        <v>16</v>
      </c>
      <c r="D2909" s="1">
        <v>-7.4</v>
      </c>
      <c r="E2909" s="1">
        <v>-0.25</v>
      </c>
      <c r="F2909" s="1">
        <v>2</v>
      </c>
      <c r="G2909" s="1">
        <v>0.15</v>
      </c>
      <c r="H2909" s="1">
        <v>11.5</v>
      </c>
      <c r="I2909" s="1">
        <v>0.75</v>
      </c>
      <c r="J2909" s="1">
        <v>-1.94999999999999</v>
      </c>
      <c r="K2909" s="1">
        <v>7</v>
      </c>
      <c r="L2909" s="1">
        <v>-0.75</v>
      </c>
      <c r="M2909" s="1">
        <v>-16.100000000000001</v>
      </c>
      <c r="O2909" s="1">
        <f>случ!I2897</f>
        <v>85.388341157150847</v>
      </c>
      <c r="P2909" s="1">
        <f t="shared" si="231"/>
        <v>110.75834115715085</v>
      </c>
      <c r="Q2909">
        <f t="shared" si="232"/>
        <v>1</v>
      </c>
      <c r="S2909">
        <f>случ!J2897</f>
        <v>21.045016774370666</v>
      </c>
      <c r="T2909">
        <f>случ!K2897</f>
        <v>5.6689974183884386</v>
      </c>
      <c r="U2909" s="1">
        <f t="shared" si="233"/>
        <v>7.195016774370794</v>
      </c>
      <c r="V2909" s="1">
        <f t="shared" si="234"/>
        <v>8.5189974183885724</v>
      </c>
      <c r="X2909" s="4">
        <f>10-SUM(U2909&lt;$X$1,U2909&lt;$X$2,U2909&lt;$X$3,U2909&lt;$X$4,U2909&lt;$X$5,U2909&lt;$X$6,U2909&lt;$X$7,U2909&lt;$X$8,U2909&lt;$X$9,U2909&lt;$X$10)</f>
        <v>1</v>
      </c>
      <c r="Y2909" s="4">
        <f>SUM(V2909&lt;$Y$1,V2909&lt;$Y$2,V2909&lt;$Y$3,V2909&lt;$Y$4,V2909&lt;$Y$5,V2909&lt;$Y$6,V2909&lt;$Y$7,V2909&lt;$Y$8,V2909&lt;$Y$9,V2909&lt;$Y$10)</f>
        <v>3</v>
      </c>
      <c r="AA2909" s="10">
        <f t="shared" si="235"/>
        <v>1.25E-3</v>
      </c>
    </row>
    <row r="2910" spans="1:27">
      <c r="A2910" s="4"/>
      <c r="B2910" t="s">
        <v>47</v>
      </c>
      <c r="C2910">
        <v>16</v>
      </c>
      <c r="D2910" s="1">
        <v>-6.3</v>
      </c>
      <c r="E2910" s="1">
        <v>-0.25</v>
      </c>
      <c r="F2910" s="1">
        <v>1.75</v>
      </c>
      <c r="G2910" s="1">
        <v>1.32</v>
      </c>
      <c r="H2910" s="1">
        <v>11.5</v>
      </c>
      <c r="I2910" s="1">
        <v>0</v>
      </c>
      <c r="J2910" s="1">
        <v>1.25</v>
      </c>
      <c r="K2910" s="1">
        <v>7</v>
      </c>
      <c r="L2910" s="1">
        <v>0</v>
      </c>
      <c r="M2910" s="1">
        <v>-20.5</v>
      </c>
      <c r="O2910" s="1">
        <f>случ!I2898</f>
        <v>73.631006114919742</v>
      </c>
      <c r="P2910" s="1">
        <f t="shared" si="231"/>
        <v>96.721006114919746</v>
      </c>
      <c r="Q2910">
        <f t="shared" si="232"/>
        <v>1</v>
      </c>
      <c r="S2910">
        <f>случ!J2898</f>
        <v>21.266860540324167</v>
      </c>
      <c r="T2910">
        <f>случ!K2898</f>
        <v>3.4678274254213761</v>
      </c>
      <c r="U2910" s="1">
        <f t="shared" si="233"/>
        <v>34.596860540324165</v>
      </c>
      <c r="V2910" s="1">
        <f t="shared" si="234"/>
        <v>39.897827425421376</v>
      </c>
      <c r="X2910" s="4">
        <f>10-SUM(U2910&lt;$X$1,U2910&lt;$X$2,U2910&lt;$X$3,U2910&lt;$X$4,U2910&lt;$X$5,U2910&lt;$X$6,U2910&lt;$X$7,U2910&lt;$X$8,U2910&lt;$X$9,U2910&lt;$X$10)</f>
        <v>8</v>
      </c>
      <c r="Y2910" s="4">
        <f>SUM(V2910&lt;$Y$1,V2910&lt;$Y$2,V2910&lt;$Y$3,V2910&lt;$Y$4,V2910&lt;$Y$5,V2910&lt;$Y$6,V2910&lt;$Y$7,V2910&lt;$Y$8,V2910&lt;$Y$9,V2910&lt;$Y$10)</f>
        <v>0</v>
      </c>
      <c r="AA2910" s="10">
        <f t="shared" si="235"/>
        <v>0.01</v>
      </c>
    </row>
    <row r="2911" spans="1:27">
      <c r="A2911" s="4"/>
      <c r="B2911" t="s">
        <v>48</v>
      </c>
      <c r="C2911">
        <v>16</v>
      </c>
      <c r="D2911" s="1">
        <v>15.9</v>
      </c>
      <c r="E2911" s="1">
        <v>0</v>
      </c>
      <c r="F2911" s="1">
        <v>1.75</v>
      </c>
      <c r="G2911" s="1">
        <v>-9.9599999999999994E-2</v>
      </c>
      <c r="H2911" s="1">
        <v>10</v>
      </c>
      <c r="I2911" s="1">
        <v>0.3</v>
      </c>
      <c r="J2911" s="1">
        <v>0.25</v>
      </c>
      <c r="K2911" s="1">
        <v>5</v>
      </c>
      <c r="L2911" s="1">
        <v>-1.2</v>
      </c>
      <c r="M2911" s="1">
        <v>-13.8</v>
      </c>
      <c r="O2911" s="1">
        <f>случ!I2899</f>
        <v>6.7451653660759137</v>
      </c>
      <c r="P2911" s="1">
        <f t="shared" si="231"/>
        <v>47.245165366075909</v>
      </c>
      <c r="Q2911">
        <f t="shared" si="232"/>
        <v>0</v>
      </c>
      <c r="S2911">
        <f>случ!J2899</f>
        <v>-1.2177043655329787</v>
      </c>
      <c r="T2911">
        <f>случ!K2899</f>
        <v>2.3138719832375019</v>
      </c>
      <c r="U2911" s="1">
        <f t="shared" si="233"/>
        <v>14.529895634467019</v>
      </c>
      <c r="V2911" s="1">
        <f t="shared" si="234"/>
        <v>30.063471983237502</v>
      </c>
      <c r="X2911" s="4">
        <f>10-SUM(U2911&lt;$X$1,U2911&lt;$X$2,U2911&lt;$X$3,U2911&lt;$X$4,U2911&lt;$X$5,U2911&lt;$X$6,U2911&lt;$X$7,U2911&lt;$X$8,U2911&lt;$X$9,U2911&lt;$X$10)</f>
        <v>3</v>
      </c>
      <c r="Y2911" s="4">
        <f>SUM(V2911&lt;$Y$1,V2911&lt;$Y$2,V2911&lt;$Y$3,V2911&lt;$Y$4,V2911&lt;$Y$5,V2911&lt;$Y$6,V2911&lt;$Y$7,V2911&lt;$Y$8,V2911&lt;$Y$9,V2911&lt;$Y$10)</f>
        <v>0</v>
      </c>
      <c r="AA2911" s="10">
        <f t="shared" si="235"/>
        <v>0</v>
      </c>
    </row>
    <row r="2912" spans="1:27">
      <c r="A2912" s="4"/>
      <c r="B2912" t="s">
        <v>49</v>
      </c>
      <c r="C2912">
        <v>16</v>
      </c>
      <c r="D2912" s="1">
        <v>7</v>
      </c>
      <c r="E2912" s="1">
        <v>0</v>
      </c>
      <c r="F2912" s="1">
        <v>1.75</v>
      </c>
      <c r="G2912" s="1">
        <v>0.15</v>
      </c>
      <c r="H2912" s="1">
        <v>10</v>
      </c>
      <c r="I2912" s="1">
        <v>0</v>
      </c>
      <c r="J2912" s="1">
        <v>-1.85</v>
      </c>
      <c r="K2912" s="1">
        <v>5</v>
      </c>
      <c r="L2912" s="1">
        <v>0</v>
      </c>
      <c r="M2912" s="1">
        <v>-11.5</v>
      </c>
      <c r="O2912" s="1">
        <f>случ!I2900</f>
        <v>35.823656017406051</v>
      </c>
      <c r="P2912" s="1">
        <f t="shared" si="231"/>
        <v>69.973656017406057</v>
      </c>
      <c r="Q2912">
        <f t="shared" si="232"/>
        <v>1</v>
      </c>
      <c r="S2912">
        <f>случ!J2900</f>
        <v>23.314703372217181</v>
      </c>
      <c r="T2912">
        <f>случ!K2900</f>
        <v>6.2891451195694001</v>
      </c>
      <c r="U2912" s="1">
        <f t="shared" si="233"/>
        <v>6.8647033722171784</v>
      </c>
      <c r="V2912" s="1">
        <f t="shared" si="234"/>
        <v>-3.9108548804306027</v>
      </c>
      <c r="X2912" s="4">
        <f>10-SUM(U2912&lt;$X$1,U2912&lt;$X$2,U2912&lt;$X$3,U2912&lt;$X$4,U2912&lt;$X$5,U2912&lt;$X$6,U2912&lt;$X$7,U2912&lt;$X$8,U2912&lt;$X$9,U2912&lt;$X$10)</f>
        <v>0</v>
      </c>
      <c r="Y2912" s="4">
        <f>SUM(V2912&lt;$Y$1,V2912&lt;$Y$2,V2912&lt;$Y$3,V2912&lt;$Y$4,V2912&lt;$Y$5,V2912&lt;$Y$6,V2912&lt;$Y$7,V2912&lt;$Y$8,V2912&lt;$Y$9,V2912&lt;$Y$10)</f>
        <v>7</v>
      </c>
      <c r="AA2912" s="10">
        <f t="shared" si="235"/>
        <v>0</v>
      </c>
    </row>
    <row r="2913" spans="1:27">
      <c r="A2913" s="4"/>
      <c r="B2913" t="s">
        <v>50</v>
      </c>
      <c r="C2913">
        <v>16</v>
      </c>
      <c r="D2913" s="1">
        <v>10.5</v>
      </c>
      <c r="E2913" s="1">
        <v>0</v>
      </c>
      <c r="F2913" s="1">
        <v>1.75</v>
      </c>
      <c r="G2913" s="1">
        <v>0.3</v>
      </c>
      <c r="H2913" s="1">
        <v>10</v>
      </c>
      <c r="I2913" s="1">
        <v>-0.3</v>
      </c>
      <c r="J2913" s="1">
        <v>0.21</v>
      </c>
      <c r="K2913" s="1">
        <v>5</v>
      </c>
      <c r="L2913" s="1">
        <v>-0.3</v>
      </c>
      <c r="M2913" s="1">
        <v>-8.1</v>
      </c>
      <c r="O2913" s="1">
        <f>случ!I2901</f>
        <v>22.100062874819777</v>
      </c>
      <c r="P2913" s="1">
        <f t="shared" si="231"/>
        <v>58.580062874819781</v>
      </c>
      <c r="Q2913">
        <f t="shared" si="232"/>
        <v>0</v>
      </c>
      <c r="S2913">
        <f>случ!J2901</f>
        <v>20.839611028885994</v>
      </c>
      <c r="T2913">
        <f>случ!K2901</f>
        <v>-4.3289139344625491</v>
      </c>
      <c r="U2913" s="1">
        <f t="shared" si="233"/>
        <v>35.469611028885993</v>
      </c>
      <c r="V2913" s="1">
        <f t="shared" si="234"/>
        <v>6.6010860655374506</v>
      </c>
      <c r="X2913" s="4">
        <f>10-SUM(U2913&lt;$X$1,U2913&lt;$X$2,U2913&lt;$X$3,U2913&lt;$X$4,U2913&lt;$X$5,U2913&lt;$X$6,U2913&lt;$X$7,U2913&lt;$X$8,U2913&lt;$X$9,U2913&lt;$X$10)</f>
        <v>9</v>
      </c>
      <c r="Y2913" s="4">
        <f>SUM(V2913&lt;$Y$1,V2913&lt;$Y$2,V2913&lt;$Y$3,V2913&lt;$Y$4,V2913&lt;$Y$5,V2913&lt;$Y$6,V2913&lt;$Y$7,V2913&lt;$Y$8,V2913&lt;$Y$9,V2913&lt;$Y$10)</f>
        <v>3</v>
      </c>
      <c r="AA2913" s="10">
        <f t="shared" si="235"/>
        <v>0</v>
      </c>
    </row>
    <row r="2914" spans="1:27">
      <c r="A2914" s="4"/>
      <c r="B2914" t="s">
        <v>51</v>
      </c>
      <c r="C2914">
        <v>16</v>
      </c>
      <c r="D2914" s="1">
        <v>11.6</v>
      </c>
      <c r="E2914" s="1">
        <v>0</v>
      </c>
      <c r="F2914" s="1">
        <v>1.75</v>
      </c>
      <c r="G2914" s="1">
        <v>5.0000000000000697E-2</v>
      </c>
      <c r="H2914" s="1">
        <v>9.5</v>
      </c>
      <c r="I2914" s="1">
        <v>-5.5555555555555497E-2</v>
      </c>
      <c r="J2914" s="1">
        <v>-0.28000000000000103</v>
      </c>
      <c r="K2914" s="1">
        <v>5</v>
      </c>
      <c r="L2914" s="1">
        <v>-0.55555555555555503</v>
      </c>
      <c r="M2914" s="1">
        <v>-5.5</v>
      </c>
      <c r="O2914" s="1">
        <f>случ!I2902</f>
        <v>32.409261681057828</v>
      </c>
      <c r="P2914" s="1">
        <f t="shared" si="231"/>
        <v>69.257039458835607</v>
      </c>
      <c r="Q2914">
        <f t="shared" si="232"/>
        <v>1</v>
      </c>
      <c r="S2914">
        <f>случ!J2902</f>
        <v>16.337244830550809</v>
      </c>
      <c r="T2914">
        <f>случ!K2902</f>
        <v>12.238257522538449</v>
      </c>
      <c r="U2914" s="1">
        <f t="shared" si="233"/>
        <v>29.230578163884122</v>
      </c>
      <c r="V2914" s="1">
        <f t="shared" si="234"/>
        <v>17.659368633649542</v>
      </c>
      <c r="X2914" s="4">
        <f>10-SUM(U2914&lt;$X$1,U2914&lt;$X$2,U2914&lt;$X$3,U2914&lt;$X$4,U2914&lt;$X$5,U2914&lt;$X$6,U2914&lt;$X$7,U2914&lt;$X$8,U2914&lt;$X$9,U2914&lt;$X$10)</f>
        <v>7</v>
      </c>
      <c r="Y2914" s="4">
        <f>SUM(V2914&lt;$Y$1,V2914&lt;$Y$2,V2914&lt;$Y$3,V2914&lt;$Y$4,V2914&lt;$Y$5,V2914&lt;$Y$6,V2914&lt;$Y$7,V2914&lt;$Y$8,V2914&lt;$Y$9,V2914&lt;$Y$10)</f>
        <v>1</v>
      </c>
      <c r="AA2914" s="10">
        <f t="shared" si="235"/>
        <v>8.7500000000000008E-3</v>
      </c>
    </row>
    <row r="2915" spans="1:27">
      <c r="A2915" s="4"/>
      <c r="B2915" t="s">
        <v>52</v>
      </c>
      <c r="C2915">
        <v>16</v>
      </c>
      <c r="D2915" s="1">
        <v>1.69999999999999</v>
      </c>
      <c r="E2915" s="1">
        <v>0</v>
      </c>
      <c r="F2915" s="1">
        <v>1.75</v>
      </c>
      <c r="G2915" s="1">
        <v>0.15</v>
      </c>
      <c r="H2915" s="1">
        <v>9</v>
      </c>
      <c r="I2915" s="1">
        <v>-2.5000000000000001E-2</v>
      </c>
      <c r="J2915" s="1">
        <v>-0.46</v>
      </c>
      <c r="K2915" s="1">
        <v>5</v>
      </c>
      <c r="L2915" s="1">
        <v>-0.52500000000000002</v>
      </c>
      <c r="M2915" s="1">
        <v>-4.4000000000000004</v>
      </c>
      <c r="O2915" s="1">
        <f>случ!I2903</f>
        <v>26.215941301355954</v>
      </c>
      <c r="P2915" s="1">
        <f t="shared" si="231"/>
        <v>55.645941301355947</v>
      </c>
      <c r="Q2915">
        <f t="shared" si="232"/>
        <v>0</v>
      </c>
      <c r="S2915">
        <f>случ!J2903</f>
        <v>2.2794199657260488</v>
      </c>
      <c r="T2915">
        <f>случ!K2903</f>
        <v>0.49760453239774238</v>
      </c>
      <c r="U2915" s="1">
        <f t="shared" si="233"/>
        <v>12.649419965726048</v>
      </c>
      <c r="V2915" s="1">
        <f t="shared" si="234"/>
        <v>2.0926045323977416</v>
      </c>
      <c r="X2915" s="4">
        <f>10-SUM(U2915&lt;$X$1,U2915&lt;$X$2,U2915&lt;$X$3,U2915&lt;$X$4,U2915&lt;$X$5,U2915&lt;$X$6,U2915&lt;$X$7,U2915&lt;$X$8,U2915&lt;$X$9,U2915&lt;$X$10)</f>
        <v>2</v>
      </c>
      <c r="Y2915" s="4">
        <f>SUM(V2915&lt;$Y$1,V2915&lt;$Y$2,V2915&lt;$Y$3,V2915&lt;$Y$4,V2915&lt;$Y$5,V2915&lt;$Y$6,V2915&lt;$Y$7,V2915&lt;$Y$8,V2915&lt;$Y$9,V2915&lt;$Y$10)</f>
        <v>5</v>
      </c>
      <c r="AA2915" s="10">
        <f t="shared" si="235"/>
        <v>0</v>
      </c>
    </row>
    <row r="2916" spans="1:27">
      <c r="A2916" s="4"/>
      <c r="B2916" t="s">
        <v>53</v>
      </c>
      <c r="C2916">
        <v>16</v>
      </c>
      <c r="D2916" s="1">
        <v>-6.0999999999999899</v>
      </c>
      <c r="E2916" s="1">
        <v>0</v>
      </c>
      <c r="F2916" s="1">
        <v>1.75</v>
      </c>
      <c r="G2916" s="1">
        <v>5.0000000000000697E-2</v>
      </c>
      <c r="H2916" s="1">
        <v>8.5</v>
      </c>
      <c r="I2916" s="1">
        <v>-0.05</v>
      </c>
      <c r="J2916" s="1">
        <v>-0.15</v>
      </c>
      <c r="K2916" s="1">
        <v>5</v>
      </c>
      <c r="L2916" s="1">
        <v>-0.55000000000000004</v>
      </c>
      <c r="M2916" s="1">
        <v>-6.7</v>
      </c>
      <c r="O2916" s="1">
        <f>случ!I2904</f>
        <v>48.024547247447842</v>
      </c>
      <c r="P2916" s="1">
        <f t="shared" si="231"/>
        <v>71.48454724744785</v>
      </c>
      <c r="Q2916">
        <f t="shared" si="232"/>
        <v>1</v>
      </c>
      <c r="S2916">
        <f>случ!J2904</f>
        <v>11.722293700110722</v>
      </c>
      <c r="T2916">
        <f>случ!K2904</f>
        <v>5.7383555430940767</v>
      </c>
      <c r="U2916" s="1">
        <f t="shared" si="233"/>
        <v>24.07229370011072</v>
      </c>
      <c r="V2916" s="1">
        <f t="shared" si="234"/>
        <v>13.088355543094076</v>
      </c>
      <c r="X2916" s="4">
        <f>10-SUM(U2916&lt;$X$1,U2916&lt;$X$2,U2916&lt;$X$3,U2916&lt;$X$4,U2916&lt;$X$5,U2916&lt;$X$6,U2916&lt;$X$7,U2916&lt;$X$8,U2916&lt;$X$9,U2916&lt;$X$10)</f>
        <v>6</v>
      </c>
      <c r="Y2916" s="4">
        <f>SUM(V2916&lt;$Y$1,V2916&lt;$Y$2,V2916&lt;$Y$3,V2916&lt;$Y$4,V2916&lt;$Y$5,V2916&lt;$Y$6,V2916&lt;$Y$7,V2916&lt;$Y$8,V2916&lt;$Y$9,V2916&lt;$Y$10)</f>
        <v>1</v>
      </c>
      <c r="AA2916" s="10">
        <f t="shared" si="235"/>
        <v>7.4999999999999997E-3</v>
      </c>
    </row>
    <row r="2917" spans="1:27">
      <c r="A2917" s="4"/>
      <c r="B2917" t="s">
        <v>54</v>
      </c>
      <c r="C2917">
        <v>16</v>
      </c>
      <c r="D2917" s="1">
        <v>5.1999999999999904</v>
      </c>
      <c r="E2917" s="1">
        <v>0</v>
      </c>
      <c r="F2917" s="1">
        <v>1.75</v>
      </c>
      <c r="G2917" s="1">
        <v>0.4</v>
      </c>
      <c r="H2917" s="1">
        <v>8.5</v>
      </c>
      <c r="I2917" s="1">
        <v>-0.2</v>
      </c>
      <c r="J2917" s="1">
        <v>-0.17999999999999899</v>
      </c>
      <c r="K2917" s="1">
        <v>3</v>
      </c>
      <c r="L2917" s="1">
        <v>-0.2</v>
      </c>
      <c r="M2917" s="1">
        <v>-5</v>
      </c>
      <c r="O2917" s="1">
        <f>случ!I2905</f>
        <v>51.009182247197906</v>
      </c>
      <c r="P2917" s="1">
        <f t="shared" si="231"/>
        <v>82.319182247197901</v>
      </c>
      <c r="Q2917">
        <f t="shared" si="232"/>
        <v>1</v>
      </c>
      <c r="S2917">
        <f>случ!J2905</f>
        <v>9.4396644460128005</v>
      </c>
      <c r="T2917">
        <f>случ!K2905</f>
        <v>3.6644327303476065</v>
      </c>
      <c r="U2917" s="1">
        <f t="shared" si="233"/>
        <v>15.399664446012814</v>
      </c>
      <c r="V2917" s="1">
        <f t="shared" si="234"/>
        <v>8.5244327303476197</v>
      </c>
      <c r="X2917" s="4">
        <f>10-SUM(U2917&lt;$X$1,U2917&lt;$X$2,U2917&lt;$X$3,U2917&lt;$X$4,U2917&lt;$X$5,U2917&lt;$X$6,U2917&lt;$X$7,U2917&lt;$X$8,U2917&lt;$X$9,U2917&lt;$X$10)</f>
        <v>3</v>
      </c>
      <c r="Y2917" s="4">
        <f>SUM(V2917&lt;$Y$1,V2917&lt;$Y$2,V2917&lt;$Y$3,V2917&lt;$Y$4,V2917&lt;$Y$5,V2917&lt;$Y$6,V2917&lt;$Y$7,V2917&lt;$Y$8,V2917&lt;$Y$9,V2917&lt;$Y$10)</f>
        <v>3</v>
      </c>
      <c r="AA2917" s="10">
        <f t="shared" si="235"/>
        <v>3.7499999999999999E-3</v>
      </c>
    </row>
    <row r="2918" spans="1:27">
      <c r="A2918" s="4"/>
      <c r="B2918" t="s">
        <v>55</v>
      </c>
      <c r="C2918">
        <v>16</v>
      </c>
      <c r="D2918" s="1">
        <v>4.5999999999999899</v>
      </c>
      <c r="E2918" s="1">
        <v>0</v>
      </c>
      <c r="F2918" s="1">
        <v>1.75</v>
      </c>
      <c r="G2918" s="1">
        <v>-0.08</v>
      </c>
      <c r="H2918" s="1">
        <v>8</v>
      </c>
      <c r="I2918" s="1">
        <v>-5.5555555555555497E-2</v>
      </c>
      <c r="J2918" s="1">
        <v>-0.17999999999999899</v>
      </c>
      <c r="K2918" s="1">
        <v>3</v>
      </c>
      <c r="L2918" s="1">
        <v>-0.55555555555555503</v>
      </c>
      <c r="M2918" s="1">
        <v>-3.2</v>
      </c>
      <c r="O2918" s="1">
        <f>случ!I2906</f>
        <v>-49.467226900675314</v>
      </c>
      <c r="P2918" s="1">
        <f t="shared" si="231"/>
        <v>-19.019449122897544</v>
      </c>
      <c r="Q2918">
        <f t="shared" si="232"/>
        <v>-1</v>
      </c>
      <c r="S2918">
        <f>случ!J2906</f>
        <v>-18.746311999887201</v>
      </c>
      <c r="T2918">
        <f>случ!K2906</f>
        <v>2.8186607056575639</v>
      </c>
      <c r="U2918" s="1">
        <f t="shared" si="233"/>
        <v>-6.9729786665538569</v>
      </c>
      <c r="V2918" s="1">
        <f t="shared" si="234"/>
        <v>8.8697718167686865</v>
      </c>
      <c r="X2918" s="4">
        <f>10-SUM(U2918&lt;$X$1,U2918&lt;$X$2,U2918&lt;$X$3,U2918&lt;$X$4,U2918&lt;$X$5,U2918&lt;$X$6,U2918&lt;$X$7,U2918&lt;$X$8,U2918&lt;$X$9,U2918&lt;$X$10)</f>
        <v>0</v>
      </c>
      <c r="Y2918" s="4">
        <f>SUM(V2918&lt;$Y$1,V2918&lt;$Y$2,V2918&lt;$Y$3,V2918&lt;$Y$4,V2918&lt;$Y$5,V2918&lt;$Y$6,V2918&lt;$Y$7,V2918&lt;$Y$8,V2918&lt;$Y$9,V2918&lt;$Y$10)</f>
        <v>3</v>
      </c>
      <c r="AA2918" s="10">
        <f t="shared" si="235"/>
        <v>-3.7499999999999999E-3</v>
      </c>
    </row>
    <row r="2919" spans="1:27">
      <c r="A2919" s="4"/>
      <c r="B2919" t="s">
        <v>56</v>
      </c>
      <c r="C2919">
        <v>16</v>
      </c>
      <c r="D2919" s="1">
        <v>-0.5</v>
      </c>
      <c r="E2919" s="1">
        <v>0</v>
      </c>
      <c r="F2919" s="1">
        <v>1.75</v>
      </c>
      <c r="G2919" s="1">
        <v>3.9100000000000003E-2</v>
      </c>
      <c r="H2919" s="1">
        <v>7.5</v>
      </c>
      <c r="I2919" s="1">
        <v>0.16666666666666599</v>
      </c>
      <c r="J2919" s="1">
        <v>-0.28000000000000103</v>
      </c>
      <c r="K2919" s="1">
        <v>3</v>
      </c>
      <c r="L2919" s="1">
        <v>-0.33333333333333298</v>
      </c>
      <c r="M2919" s="1">
        <v>-1.9</v>
      </c>
      <c r="O2919" s="1">
        <f>случ!I2907</f>
        <v>-29.197238601817105</v>
      </c>
      <c r="P2919" s="1">
        <f t="shared" si="231"/>
        <v>-2.7305719351504401</v>
      </c>
      <c r="Q2919">
        <f t="shared" si="232"/>
        <v>-1</v>
      </c>
      <c r="S2919">
        <f>случ!J2907</f>
        <v>15.115878135424976</v>
      </c>
      <c r="T2919">
        <f>случ!K2907</f>
        <v>17.163257262456419</v>
      </c>
      <c r="U2919" s="1">
        <f t="shared" si="233"/>
        <v>24.341278135424961</v>
      </c>
      <c r="V2919" s="1">
        <f t="shared" si="234"/>
        <v>21.550823929123062</v>
      </c>
      <c r="X2919" s="4">
        <f>10-SUM(U2919&lt;$X$1,U2919&lt;$X$2,U2919&lt;$X$3,U2919&lt;$X$4,U2919&lt;$X$5,U2919&lt;$X$6,U2919&lt;$X$7,U2919&lt;$X$8,U2919&lt;$X$9,U2919&lt;$X$10)</f>
        <v>6</v>
      </c>
      <c r="Y2919" s="4">
        <f>SUM(V2919&lt;$Y$1,V2919&lt;$Y$2,V2919&lt;$Y$3,V2919&lt;$Y$4,V2919&lt;$Y$5,V2919&lt;$Y$6,V2919&lt;$Y$7,V2919&lt;$Y$8,V2919&lt;$Y$9,V2919&lt;$Y$10)</f>
        <v>0</v>
      </c>
      <c r="AA2919" s="10">
        <f t="shared" si="235"/>
        <v>0</v>
      </c>
    </row>
    <row r="2920" spans="1:27">
      <c r="A2920" s="4"/>
      <c r="B2920" t="s">
        <v>57</v>
      </c>
      <c r="C2920">
        <v>16</v>
      </c>
      <c r="D2920" s="1">
        <v>-11.2</v>
      </c>
      <c r="E2920" s="1">
        <v>0</v>
      </c>
      <c r="F2920" s="1">
        <v>1.75</v>
      </c>
      <c r="G2920" s="1">
        <v>3.00000000000002E-2</v>
      </c>
      <c r="H2920" s="1">
        <v>7</v>
      </c>
      <c r="I2920" s="1">
        <v>0.25</v>
      </c>
      <c r="J2920" s="1">
        <v>-0.38999999999999901</v>
      </c>
      <c r="K2920" s="1">
        <v>3</v>
      </c>
      <c r="L2920" s="1">
        <v>-0.25</v>
      </c>
      <c r="M2920" s="1">
        <v>-3.5</v>
      </c>
      <c r="O2920" s="1">
        <f>случ!I2908</f>
        <v>-6.086765153609913</v>
      </c>
      <c r="P2920" s="1">
        <f t="shared" si="231"/>
        <v>12.423234846390088</v>
      </c>
      <c r="Q2920">
        <f t="shared" si="232"/>
        <v>-1</v>
      </c>
      <c r="S2920">
        <f>случ!J2908</f>
        <v>-10.461384767548147</v>
      </c>
      <c r="T2920">
        <f>случ!K2908</f>
        <v>4.2978963724875161</v>
      </c>
      <c r="U2920" s="1">
        <f t="shared" si="233"/>
        <v>-5.211384767548136</v>
      </c>
      <c r="V2920" s="1">
        <f t="shared" si="234"/>
        <v>8.9478963724875271</v>
      </c>
      <c r="X2920" s="4">
        <f>10-SUM(U2920&lt;$X$1,U2920&lt;$X$2,U2920&lt;$X$3,U2920&lt;$X$4,U2920&lt;$X$5,U2920&lt;$X$6,U2920&lt;$X$7,U2920&lt;$X$8,U2920&lt;$X$9,U2920&lt;$X$10)</f>
        <v>0</v>
      </c>
      <c r="Y2920" s="4">
        <f>SUM(V2920&lt;$Y$1,V2920&lt;$Y$2,V2920&lt;$Y$3,V2920&lt;$Y$4,V2920&lt;$Y$5,V2920&lt;$Y$6,V2920&lt;$Y$7,V2920&lt;$Y$8,V2920&lt;$Y$9,V2920&lt;$Y$10)</f>
        <v>3</v>
      </c>
      <c r="AA2920" s="10">
        <f t="shared" si="235"/>
        <v>-3.7499999999999999E-3</v>
      </c>
    </row>
    <row r="2921" spans="1:27">
      <c r="A2921" s="4"/>
      <c r="B2921" t="s">
        <v>58</v>
      </c>
      <c r="C2921">
        <v>16</v>
      </c>
      <c r="D2921" s="1">
        <v>-6.5</v>
      </c>
      <c r="E2921" s="1">
        <v>0</v>
      </c>
      <c r="F2921" s="1">
        <v>1.25</v>
      </c>
      <c r="G2921" s="1">
        <v>-0.33</v>
      </c>
      <c r="H2921" s="1">
        <v>6.75</v>
      </c>
      <c r="I2921" s="1">
        <v>2.4999999999999901E-2</v>
      </c>
      <c r="J2921" s="1">
        <v>-0.54999999999999905</v>
      </c>
      <c r="K2921" s="1">
        <v>3</v>
      </c>
      <c r="L2921" s="1">
        <v>-0.22500000000000001</v>
      </c>
      <c r="M2921" s="1">
        <v>-3.4</v>
      </c>
      <c r="O2921" s="1">
        <f>случ!I2909</f>
        <v>90.911137140394544</v>
      </c>
      <c r="P2921" s="1">
        <f t="shared" si="231"/>
        <v>106.87113714039454</v>
      </c>
      <c r="Q2921">
        <f t="shared" si="232"/>
        <v>1</v>
      </c>
      <c r="S2921">
        <f>случ!J2909</f>
        <v>28.662957876747978</v>
      </c>
      <c r="T2921">
        <f>случ!K2909</f>
        <v>17.083004942161093</v>
      </c>
      <c r="U2921" s="1">
        <f t="shared" si="233"/>
        <v>33.94295787674799</v>
      </c>
      <c r="V2921" s="1">
        <f t="shared" si="234"/>
        <v>17.088004942161103</v>
      </c>
      <c r="X2921" s="4">
        <f>10-SUM(U2921&lt;$X$1,U2921&lt;$X$2,U2921&lt;$X$3,U2921&lt;$X$4,U2921&lt;$X$5,U2921&lt;$X$6,U2921&lt;$X$7,U2921&lt;$X$8,U2921&lt;$X$9,U2921&lt;$X$10)</f>
        <v>8</v>
      </c>
      <c r="Y2921" s="4">
        <f>SUM(V2921&lt;$Y$1,V2921&lt;$Y$2,V2921&lt;$Y$3,V2921&lt;$Y$4,V2921&lt;$Y$5,V2921&lt;$Y$6,V2921&lt;$Y$7,V2921&lt;$Y$8,V2921&lt;$Y$9,V2921&lt;$Y$10)</f>
        <v>1</v>
      </c>
      <c r="AA2921" s="10">
        <f t="shared" si="235"/>
        <v>0.01</v>
      </c>
    </row>
    <row r="2922" spans="1:27">
      <c r="A2922" s="4"/>
      <c r="B2922" t="s">
        <v>59</v>
      </c>
      <c r="C2922">
        <v>16</v>
      </c>
      <c r="D2922" s="1">
        <v>0</v>
      </c>
      <c r="E2922" s="1">
        <v>-0.25</v>
      </c>
      <c r="F2922" s="1">
        <v>1.25</v>
      </c>
      <c r="G2922" s="1">
        <v>0.5</v>
      </c>
      <c r="H2922" s="1">
        <v>6.75</v>
      </c>
      <c r="I2922" s="1">
        <v>0</v>
      </c>
      <c r="J2922" s="1">
        <v>0.75</v>
      </c>
      <c r="K2922" s="1">
        <v>3</v>
      </c>
      <c r="L2922" s="1">
        <v>0</v>
      </c>
      <c r="M2922" s="1">
        <v>-3.4</v>
      </c>
      <c r="O2922" s="1">
        <f>случ!I2910</f>
        <v>21.469368351929596</v>
      </c>
      <c r="P2922" s="1">
        <f t="shared" si="231"/>
        <v>38.719368351929596</v>
      </c>
      <c r="Q2922">
        <f t="shared" si="232"/>
        <v>0</v>
      </c>
      <c r="S2922">
        <f>случ!J2910</f>
        <v>-13.929023167587108</v>
      </c>
      <c r="T2922">
        <f>случ!K2910</f>
        <v>14.971049306026121</v>
      </c>
      <c r="U2922" s="1">
        <f t="shared" si="233"/>
        <v>2.1709768324128937</v>
      </c>
      <c r="V2922" s="1">
        <f t="shared" si="234"/>
        <v>29.871049306026123</v>
      </c>
      <c r="X2922" s="4">
        <f>10-SUM(U2922&lt;$X$1,U2922&lt;$X$2,U2922&lt;$X$3,U2922&lt;$X$4,U2922&lt;$X$5,U2922&lt;$X$6,U2922&lt;$X$7,U2922&lt;$X$8,U2922&lt;$X$9,U2922&lt;$X$10)</f>
        <v>0</v>
      </c>
      <c r="Y2922" s="4">
        <f>SUM(V2922&lt;$Y$1,V2922&lt;$Y$2,V2922&lt;$Y$3,V2922&lt;$Y$4,V2922&lt;$Y$5,V2922&lt;$Y$6,V2922&lt;$Y$7,V2922&lt;$Y$8,V2922&lt;$Y$9,V2922&lt;$Y$10)</f>
        <v>0</v>
      </c>
      <c r="AA2922" s="10">
        <f t="shared" si="235"/>
        <v>0</v>
      </c>
    </row>
    <row r="2923" spans="1:27">
      <c r="A2923" s="4"/>
      <c r="B2923" t="s">
        <v>60</v>
      </c>
      <c r="C2923">
        <v>16</v>
      </c>
      <c r="D2923" s="1">
        <v>26.4</v>
      </c>
      <c r="E2923" s="1">
        <v>-0.25</v>
      </c>
      <c r="F2923" s="1">
        <v>1.25</v>
      </c>
      <c r="G2923" s="1">
        <v>-8.9899999999999994E-2</v>
      </c>
      <c r="H2923" s="1">
        <v>6.5</v>
      </c>
      <c r="I2923" s="1">
        <v>-4.9999999999999899E-2</v>
      </c>
      <c r="J2923" s="1">
        <v>-0.73999999999999899</v>
      </c>
      <c r="K2923" s="1">
        <v>3</v>
      </c>
      <c r="L2923" s="1">
        <v>-0.3</v>
      </c>
      <c r="M2923" s="1">
        <v>2.5</v>
      </c>
      <c r="O2923" s="1">
        <f>случ!I2911</f>
        <v>0.29343310862742333</v>
      </c>
      <c r="P2923" s="1">
        <f t="shared" si="231"/>
        <v>35.753433108627419</v>
      </c>
      <c r="Q2923">
        <f t="shared" si="232"/>
        <v>0</v>
      </c>
      <c r="S2923">
        <f>случ!J2911</f>
        <v>-12.255257871086933</v>
      </c>
      <c r="T2923">
        <f>случ!K2911</f>
        <v>-6.4514450754014838</v>
      </c>
      <c r="U2923" s="1">
        <f t="shared" si="233"/>
        <v>-4.78585787108692</v>
      </c>
      <c r="V2923" s="1">
        <f t="shared" si="234"/>
        <v>-15.831545075401468</v>
      </c>
      <c r="X2923" s="4">
        <f>10-SUM(U2923&lt;$X$1,U2923&lt;$X$2,U2923&lt;$X$3,U2923&lt;$X$4,U2923&lt;$X$5,U2923&lt;$X$6,U2923&lt;$X$7,U2923&lt;$X$8,U2923&lt;$X$9,U2923&lt;$X$10)</f>
        <v>0</v>
      </c>
      <c r="Y2923" s="4">
        <f>SUM(V2923&lt;$Y$1,V2923&lt;$Y$2,V2923&lt;$Y$3,V2923&lt;$Y$4,V2923&lt;$Y$5,V2923&lt;$Y$6,V2923&lt;$Y$7,V2923&lt;$Y$8,V2923&lt;$Y$9,V2923&lt;$Y$10)</f>
        <v>10</v>
      </c>
      <c r="AA2923" s="10">
        <f t="shared" si="235"/>
        <v>0</v>
      </c>
    </row>
    <row r="2924" spans="1:27">
      <c r="A2924" s="4"/>
      <c r="B2924" t="s">
        <v>61</v>
      </c>
      <c r="C2924">
        <v>16</v>
      </c>
      <c r="D2924" s="1">
        <v>7.7999999999999901</v>
      </c>
      <c r="E2924" s="1">
        <v>0</v>
      </c>
      <c r="F2924" s="1">
        <v>1.25</v>
      </c>
      <c r="G2924" s="1">
        <v>-0.2</v>
      </c>
      <c r="H2924" s="1">
        <v>6.25</v>
      </c>
      <c r="I2924" s="1">
        <v>2.77777777777777E-2</v>
      </c>
      <c r="J2924" s="1">
        <v>-0.37</v>
      </c>
      <c r="K2924" s="1">
        <v>3</v>
      </c>
      <c r="L2924" s="1">
        <v>-0.22222222222222199</v>
      </c>
      <c r="M2924" s="1">
        <v>2.9</v>
      </c>
      <c r="O2924" s="1">
        <f>случ!I2912</f>
        <v>10.832663261512256</v>
      </c>
      <c r="P2924" s="1">
        <f t="shared" si="231"/>
        <v>36.303774372623366</v>
      </c>
      <c r="Q2924">
        <f t="shared" si="232"/>
        <v>0</v>
      </c>
      <c r="S2924">
        <f>случ!J2912</f>
        <v>-7.9297679161160897</v>
      </c>
      <c r="T2924">
        <f>случ!K2912</f>
        <v>9.7221211832329235</v>
      </c>
      <c r="U2924" s="1">
        <f t="shared" si="233"/>
        <v>4.6935654172172434</v>
      </c>
      <c r="V2924" s="1">
        <f t="shared" si="234"/>
        <v>5.1565656276773666</v>
      </c>
      <c r="X2924" s="4">
        <f>10-SUM(U2924&lt;$X$1,U2924&lt;$X$2,U2924&lt;$X$3,U2924&lt;$X$4,U2924&lt;$X$5,U2924&lt;$X$6,U2924&lt;$X$7,U2924&lt;$X$8,U2924&lt;$X$9,U2924&lt;$X$10)</f>
        <v>0</v>
      </c>
      <c r="Y2924" s="4">
        <f>SUM(V2924&lt;$Y$1,V2924&lt;$Y$2,V2924&lt;$Y$3,V2924&lt;$Y$4,V2924&lt;$Y$5,V2924&lt;$Y$6,V2924&lt;$Y$7,V2924&lt;$Y$8,V2924&lt;$Y$9,V2924&lt;$Y$10)</f>
        <v>4</v>
      </c>
      <c r="AA2924" s="10">
        <f t="shared" si="235"/>
        <v>0</v>
      </c>
    </row>
    <row r="2925" spans="1:27">
      <c r="A2925" s="4"/>
      <c r="B2925" t="s">
        <v>62</v>
      </c>
      <c r="C2925">
        <v>16</v>
      </c>
      <c r="D2925" s="1">
        <v>0.80000000000000404</v>
      </c>
      <c r="E2925" s="1">
        <v>-0.125</v>
      </c>
      <c r="F2925" s="1">
        <v>1.25</v>
      </c>
      <c r="G2925" s="1">
        <v>-0.15</v>
      </c>
      <c r="H2925" s="1">
        <v>6</v>
      </c>
      <c r="I2925" s="1">
        <v>7.4999999999999997E-2</v>
      </c>
      <c r="J2925" s="1">
        <v>-0.16999999999999901</v>
      </c>
      <c r="K2925" s="1">
        <v>3</v>
      </c>
      <c r="L2925" s="1">
        <v>-0.17499999999999999</v>
      </c>
      <c r="M2925" s="1">
        <v>4.3</v>
      </c>
      <c r="O2925" s="1">
        <f>случ!I2913</f>
        <v>16.438208973739208</v>
      </c>
      <c r="P2925" s="1">
        <f t="shared" si="231"/>
        <v>35.153208973739211</v>
      </c>
      <c r="Q2925">
        <f t="shared" si="232"/>
        <v>0</v>
      </c>
      <c r="S2925">
        <f>случ!J2913</f>
        <v>-13.59401502396944</v>
      </c>
      <c r="T2925">
        <f>случ!K2913</f>
        <v>8.0151607651408909</v>
      </c>
      <c r="U2925" s="1">
        <f t="shared" si="233"/>
        <v>2.195984976030573</v>
      </c>
      <c r="V2925" s="1">
        <f t="shared" si="234"/>
        <v>4.6801607651409043</v>
      </c>
      <c r="X2925" s="4">
        <f>10-SUM(U2925&lt;$X$1,U2925&lt;$X$2,U2925&lt;$X$3,U2925&lt;$X$4,U2925&lt;$X$5,U2925&lt;$X$6,U2925&lt;$X$7,U2925&lt;$X$8,U2925&lt;$X$9,U2925&lt;$X$10)</f>
        <v>0</v>
      </c>
      <c r="Y2925" s="4">
        <f>SUM(V2925&lt;$Y$1,V2925&lt;$Y$2,V2925&lt;$Y$3,V2925&lt;$Y$4,V2925&lt;$Y$5,V2925&lt;$Y$6,V2925&lt;$Y$7,V2925&lt;$Y$8,V2925&lt;$Y$9,V2925&lt;$Y$10)</f>
        <v>4</v>
      </c>
      <c r="AA2925" s="10">
        <f t="shared" si="235"/>
        <v>0</v>
      </c>
    </row>
    <row r="2926" spans="1:27">
      <c r="A2926" s="4"/>
      <c r="B2926" t="s">
        <v>63</v>
      </c>
      <c r="C2926">
        <v>16</v>
      </c>
      <c r="D2926" s="1">
        <v>-5.8</v>
      </c>
      <c r="E2926" s="1">
        <v>-0.125</v>
      </c>
      <c r="F2926" s="1">
        <v>1.25</v>
      </c>
      <c r="G2926" s="1">
        <v>-9.9599999999999994E-2</v>
      </c>
      <c r="H2926" s="1">
        <v>5.75</v>
      </c>
      <c r="I2926" s="1">
        <v>2.77777777777777E-2</v>
      </c>
      <c r="J2926" s="1">
        <v>-0.19999999999999901</v>
      </c>
      <c r="K2926" s="1">
        <v>3</v>
      </c>
      <c r="L2926" s="1">
        <v>-0.22222222222222199</v>
      </c>
      <c r="M2926" s="1">
        <v>3.1</v>
      </c>
      <c r="O2926" s="1">
        <f>случ!I2914</f>
        <v>-3.0822142901286798</v>
      </c>
      <c r="P2926" s="1">
        <f t="shared" si="231"/>
        <v>10.743896820982432</v>
      </c>
      <c r="Q2926">
        <f t="shared" si="232"/>
        <v>-1</v>
      </c>
      <c r="S2926">
        <f>случ!J2914</f>
        <v>5.2136372801879771E-2</v>
      </c>
      <c r="T2926">
        <f>случ!K2914</f>
        <v>0.18502486791219325</v>
      </c>
      <c r="U2926" s="1">
        <f t="shared" si="233"/>
        <v>13.983069706135224</v>
      </c>
      <c r="V2926" s="1">
        <f t="shared" si="234"/>
        <v>-2.9709306876433521</v>
      </c>
      <c r="X2926" s="4">
        <f>10-SUM(U2926&lt;$X$1,U2926&lt;$X$2,U2926&lt;$X$3,U2926&lt;$X$4,U2926&lt;$X$5,U2926&lt;$X$6,U2926&lt;$X$7,U2926&lt;$X$8,U2926&lt;$X$9,U2926&lt;$X$10)</f>
        <v>3</v>
      </c>
      <c r="Y2926" s="4">
        <f>SUM(V2926&lt;$Y$1,V2926&lt;$Y$2,V2926&lt;$Y$3,V2926&lt;$Y$4,V2926&lt;$Y$5,V2926&lt;$Y$6,V2926&lt;$Y$7,V2926&lt;$Y$8,V2926&lt;$Y$9,V2926&lt;$Y$10)</f>
        <v>6</v>
      </c>
      <c r="AA2926" s="10">
        <f t="shared" si="235"/>
        <v>-7.4999999999999997E-3</v>
      </c>
    </row>
    <row r="2927" spans="1:27">
      <c r="A2927" s="4"/>
      <c r="B2927" t="s">
        <v>64</v>
      </c>
      <c r="C2927">
        <v>16</v>
      </c>
      <c r="D2927" s="1">
        <v>-3.5</v>
      </c>
      <c r="E2927" s="1">
        <v>0</v>
      </c>
      <c r="F2927" s="1">
        <v>1.25</v>
      </c>
      <c r="G2927" s="1">
        <v>-0.2</v>
      </c>
      <c r="H2927" s="1">
        <v>5.5</v>
      </c>
      <c r="I2927" s="1">
        <v>0.125</v>
      </c>
      <c r="J2927" s="1">
        <v>-0.19999999999999901</v>
      </c>
      <c r="K2927" s="1">
        <v>3</v>
      </c>
      <c r="L2927" s="1">
        <v>-0.125</v>
      </c>
      <c r="M2927" s="1">
        <v>4.8</v>
      </c>
      <c r="O2927" s="1">
        <f>случ!I2915</f>
        <v>29.926113871805306</v>
      </c>
      <c r="P2927" s="1">
        <f t="shared" si="231"/>
        <v>46.776113871805308</v>
      </c>
      <c r="Q2927">
        <f t="shared" si="232"/>
        <v>0</v>
      </c>
      <c r="S2927">
        <f>случ!J2915</f>
        <v>18.045917170710005</v>
      </c>
      <c r="T2927">
        <f>случ!K2915</f>
        <v>11.551935868973571</v>
      </c>
      <c r="U2927" s="1">
        <f t="shared" si="233"/>
        <v>33.445917170710018</v>
      </c>
      <c r="V2927" s="1">
        <f t="shared" si="234"/>
        <v>7.2269358689735839</v>
      </c>
      <c r="X2927" s="4">
        <f>10-SUM(U2927&lt;$X$1,U2927&lt;$X$2,U2927&lt;$X$3,U2927&lt;$X$4,U2927&lt;$X$5,U2927&lt;$X$6,U2927&lt;$X$7,U2927&lt;$X$8,U2927&lt;$X$9,U2927&lt;$X$10)</f>
        <v>8</v>
      </c>
      <c r="Y2927" s="4">
        <f>SUM(V2927&lt;$Y$1,V2927&lt;$Y$2,V2927&lt;$Y$3,V2927&lt;$Y$4,V2927&lt;$Y$5,V2927&lt;$Y$6,V2927&lt;$Y$7,V2927&lt;$Y$8,V2927&lt;$Y$9,V2927&lt;$Y$10)</f>
        <v>3</v>
      </c>
      <c r="AA2927" s="10">
        <f t="shared" si="235"/>
        <v>0</v>
      </c>
    </row>
    <row r="2928" spans="1:27">
      <c r="A2928" s="4"/>
      <c r="B2928" t="s">
        <v>65</v>
      </c>
      <c r="C2928">
        <v>16</v>
      </c>
      <c r="D2928" s="1">
        <v>-5.3999999999999897</v>
      </c>
      <c r="E2928" s="1">
        <v>-0.25</v>
      </c>
      <c r="F2928" s="1">
        <v>1</v>
      </c>
      <c r="G2928" s="1">
        <v>-0.15</v>
      </c>
      <c r="H2928" s="1">
        <v>5.25</v>
      </c>
      <c r="I2928" s="1">
        <v>0.125</v>
      </c>
      <c r="J2928" s="1">
        <v>-0.16999999999999901</v>
      </c>
      <c r="K2928" s="1">
        <v>3</v>
      </c>
      <c r="L2928" s="1">
        <v>-0.125</v>
      </c>
      <c r="M2928" s="1">
        <v>2.6</v>
      </c>
      <c r="O2928" s="1">
        <f>случ!I2916</f>
        <v>-30.040288704036438</v>
      </c>
      <c r="P2928" s="1">
        <f t="shared" si="231"/>
        <v>-20.770288704036432</v>
      </c>
      <c r="Q2928">
        <f t="shared" si="232"/>
        <v>-1</v>
      </c>
      <c r="S2928">
        <f>случ!J2916</f>
        <v>12.069302970485349</v>
      </c>
      <c r="T2928">
        <f>случ!K2916</f>
        <v>0.31496849509312669</v>
      </c>
      <c r="U2928" s="1">
        <f t="shared" si="233"/>
        <v>25.109302970485363</v>
      </c>
      <c r="V2928" s="1">
        <f t="shared" si="234"/>
        <v>-1.7200315049068597</v>
      </c>
      <c r="X2928" s="4">
        <f>10-SUM(U2928&lt;$X$1,U2928&lt;$X$2,U2928&lt;$X$3,U2928&lt;$X$4,U2928&lt;$X$5,U2928&lt;$X$6,U2928&lt;$X$7,U2928&lt;$X$8,U2928&lt;$X$9,U2928&lt;$X$10)</f>
        <v>6</v>
      </c>
      <c r="Y2928" s="4">
        <f>SUM(V2928&lt;$Y$1,V2928&lt;$Y$2,V2928&lt;$Y$3,V2928&lt;$Y$4,V2928&lt;$Y$5,V2928&lt;$Y$6,V2928&lt;$Y$7,V2928&lt;$Y$8,V2928&lt;$Y$9,V2928&lt;$Y$10)</f>
        <v>6</v>
      </c>
      <c r="AA2928" s="10">
        <f t="shared" si="235"/>
        <v>-7.4999999999999997E-3</v>
      </c>
    </row>
    <row r="2929" spans="1:27">
      <c r="A2929" s="4"/>
      <c r="B2929" t="s">
        <v>66</v>
      </c>
      <c r="C2929">
        <v>16</v>
      </c>
      <c r="D2929" s="1">
        <v>0</v>
      </c>
      <c r="E2929" s="1">
        <v>-0.25</v>
      </c>
      <c r="F2929" s="1">
        <v>1</v>
      </c>
      <c r="G2929" s="1">
        <v>0</v>
      </c>
      <c r="H2929" s="1">
        <v>5.25</v>
      </c>
      <c r="I2929" s="1">
        <v>0</v>
      </c>
      <c r="J2929" s="1">
        <v>0</v>
      </c>
      <c r="K2929" s="1">
        <v>3</v>
      </c>
      <c r="L2929" s="1">
        <v>0</v>
      </c>
      <c r="M2929" s="1">
        <v>2.6</v>
      </c>
      <c r="O2929" s="1">
        <f>случ!I2917</f>
        <v>-20.384828495423243</v>
      </c>
      <c r="P2929" s="1">
        <f t="shared" si="231"/>
        <v>-7.3848284954232426</v>
      </c>
      <c r="Q2929">
        <f t="shared" si="232"/>
        <v>-1</v>
      </c>
      <c r="S2929">
        <f>случ!J2917</f>
        <v>2.6520483601641978</v>
      </c>
      <c r="T2929">
        <f>случ!K2917</f>
        <v>-9.3744245540277671</v>
      </c>
      <c r="U2929" s="1">
        <f t="shared" si="233"/>
        <v>16.502048360164196</v>
      </c>
      <c r="V2929" s="1">
        <f t="shared" si="234"/>
        <v>-11.224424554027767</v>
      </c>
      <c r="X2929" s="4">
        <f>10-SUM(U2929&lt;$X$1,U2929&lt;$X$2,U2929&lt;$X$3,U2929&lt;$X$4,U2929&lt;$X$5,U2929&lt;$X$6,U2929&lt;$X$7,U2929&lt;$X$8,U2929&lt;$X$9,U2929&lt;$X$10)</f>
        <v>3</v>
      </c>
      <c r="Y2929" s="4">
        <f>SUM(V2929&lt;$Y$1,V2929&lt;$Y$2,V2929&lt;$Y$3,V2929&lt;$Y$4,V2929&lt;$Y$5,V2929&lt;$Y$6,V2929&lt;$Y$7,V2929&lt;$Y$8,V2929&lt;$Y$9,V2929&lt;$Y$10)</f>
        <v>9</v>
      </c>
      <c r="AA2929" s="10">
        <f t="shared" si="235"/>
        <v>-1.125E-2</v>
      </c>
    </row>
    <row r="2930" spans="1:27">
      <c r="A2930" s="4"/>
      <c r="B2930" t="s">
        <v>67</v>
      </c>
      <c r="C2930">
        <v>16</v>
      </c>
      <c r="D2930" s="1">
        <v>7.1</v>
      </c>
      <c r="E2930" s="1">
        <v>0</v>
      </c>
      <c r="F2930" s="1">
        <v>1</v>
      </c>
      <c r="G2930" s="1">
        <v>-0.16999999999999901</v>
      </c>
      <c r="H2930" s="1">
        <v>5.25</v>
      </c>
      <c r="I2930" s="1">
        <v>-0.11111111111111099</v>
      </c>
      <c r="J2930" s="1">
        <v>-0.16</v>
      </c>
      <c r="K2930" s="1">
        <v>3</v>
      </c>
      <c r="L2930" s="1">
        <v>-0.11111111111111099</v>
      </c>
      <c r="M2930" s="1">
        <v>9.8000000000000007</v>
      </c>
      <c r="O2930" s="1">
        <f>случ!I2918</f>
        <v>16.886073025615612</v>
      </c>
      <c r="P2930" s="1">
        <f t="shared" si="231"/>
        <v>38.061628581171163</v>
      </c>
      <c r="Q2930">
        <f t="shared" si="232"/>
        <v>0</v>
      </c>
      <c r="S2930">
        <f>случ!J2918</f>
        <v>25.63861978702225</v>
      </c>
      <c r="T2930">
        <f>случ!K2918</f>
        <v>10.570182424060349</v>
      </c>
      <c r="U2930" s="1">
        <f t="shared" si="233"/>
        <v>46.295286453688909</v>
      </c>
      <c r="V2930" s="1">
        <f t="shared" si="234"/>
        <v>-1.1675953537174291</v>
      </c>
      <c r="X2930" s="4">
        <f>10-SUM(U2930&lt;$X$1,U2930&lt;$X$2,U2930&lt;$X$3,U2930&lt;$X$4,U2930&lt;$X$5,U2930&lt;$X$6,U2930&lt;$X$7,U2930&lt;$X$8,U2930&lt;$X$9,U2930&lt;$X$10)</f>
        <v>10</v>
      </c>
      <c r="Y2930" s="4">
        <f>SUM(V2930&lt;$Y$1,V2930&lt;$Y$2,V2930&lt;$Y$3,V2930&lt;$Y$4,V2930&lt;$Y$5,V2930&lt;$Y$6,V2930&lt;$Y$7,V2930&lt;$Y$8,V2930&lt;$Y$9,V2930&lt;$Y$10)</f>
        <v>6</v>
      </c>
      <c r="AA2930" s="10">
        <f t="shared" si="235"/>
        <v>0</v>
      </c>
    </row>
    <row r="2931" spans="1:27">
      <c r="A2931" s="4"/>
      <c r="B2931" t="s">
        <v>68</v>
      </c>
      <c r="C2931">
        <v>16</v>
      </c>
      <c r="D2931" s="1">
        <v>-4.0999999999999899</v>
      </c>
      <c r="E2931" s="1">
        <v>0</v>
      </c>
      <c r="F2931" s="1">
        <v>1</v>
      </c>
      <c r="G2931" s="1">
        <v>-9.9599999999999994E-2</v>
      </c>
      <c r="H2931" s="1">
        <v>5.25</v>
      </c>
      <c r="I2931" s="1">
        <v>0</v>
      </c>
      <c r="J2931" s="1">
        <v>-0.04</v>
      </c>
      <c r="K2931" s="1">
        <v>3</v>
      </c>
      <c r="L2931" s="1">
        <v>0</v>
      </c>
      <c r="M2931" s="1">
        <v>6.3</v>
      </c>
      <c r="O2931" s="1">
        <f>случ!I2919</f>
        <v>-15.82399100236378</v>
      </c>
      <c r="P2931" s="1">
        <f t="shared" si="231"/>
        <v>-2.4439910023637719</v>
      </c>
      <c r="Q2931">
        <f t="shared" si="232"/>
        <v>-1</v>
      </c>
      <c r="S2931">
        <f>случ!J2919</f>
        <v>14.204969253107302</v>
      </c>
      <c r="T2931">
        <f>случ!K2919</f>
        <v>7.6146485380812834</v>
      </c>
      <c r="U2931" s="1">
        <f t="shared" si="233"/>
        <v>31.832569253107302</v>
      </c>
      <c r="V2931" s="1">
        <f t="shared" si="234"/>
        <v>1.6442485380812828</v>
      </c>
      <c r="X2931" s="4">
        <f>10-SUM(U2931&lt;$X$1,U2931&lt;$X$2,U2931&lt;$X$3,U2931&lt;$X$4,U2931&lt;$X$5,U2931&lt;$X$6,U2931&lt;$X$7,U2931&lt;$X$8,U2931&lt;$X$9,U2931&lt;$X$10)</f>
        <v>8</v>
      </c>
      <c r="Y2931" s="4">
        <f>SUM(V2931&lt;$Y$1,V2931&lt;$Y$2,V2931&lt;$Y$3,V2931&lt;$Y$4,V2931&lt;$Y$5,V2931&lt;$Y$6,V2931&lt;$Y$7,V2931&lt;$Y$8,V2931&lt;$Y$9,V2931&lt;$Y$10)</f>
        <v>5</v>
      </c>
      <c r="AA2931" s="10">
        <f t="shared" si="235"/>
        <v>-6.2500000000000003E-3</v>
      </c>
    </row>
    <row r="2932" spans="1:27">
      <c r="A2932" s="4"/>
      <c r="B2932" t="s">
        <v>69</v>
      </c>
      <c r="C2932">
        <v>16</v>
      </c>
      <c r="D2932" s="1">
        <v>-11.8</v>
      </c>
      <c r="E2932" s="1">
        <v>0</v>
      </c>
      <c r="F2932" s="1">
        <v>1</v>
      </c>
      <c r="G2932" s="1">
        <v>0.12999999999999901</v>
      </c>
      <c r="H2932" s="1">
        <v>5.25</v>
      </c>
      <c r="I2932" s="1">
        <v>0</v>
      </c>
      <c r="J2932" s="1">
        <v>8.9999999999999802E-2</v>
      </c>
      <c r="K2932" s="1">
        <v>3</v>
      </c>
      <c r="L2932" s="1">
        <v>0</v>
      </c>
      <c r="M2932" s="1">
        <v>5.0999999999999899</v>
      </c>
      <c r="O2932" s="1">
        <f>случ!I2920</f>
        <v>-26.770353385432564</v>
      </c>
      <c r="P2932" s="1">
        <f t="shared" si="231"/>
        <v>-18.780353385432562</v>
      </c>
      <c r="Q2932">
        <f t="shared" si="232"/>
        <v>-1</v>
      </c>
      <c r="S2932">
        <f>случ!J2920</f>
        <v>34.106025023374215</v>
      </c>
      <c r="T2932">
        <f>случ!K2920</f>
        <v>2.0590391105812711</v>
      </c>
      <c r="U2932" s="1">
        <f t="shared" si="233"/>
        <v>50.84602502337421</v>
      </c>
      <c r="V2932" s="1">
        <f t="shared" si="234"/>
        <v>-1.2509608894187205</v>
      </c>
      <c r="X2932" s="4">
        <f>10-SUM(U2932&lt;$X$1,U2932&lt;$X$2,U2932&lt;$X$3,U2932&lt;$X$4,U2932&lt;$X$5,U2932&lt;$X$6,U2932&lt;$X$7,U2932&lt;$X$8,U2932&lt;$X$9,U2932&lt;$X$10)</f>
        <v>10</v>
      </c>
      <c r="Y2932" s="4">
        <f>SUM(V2932&lt;$Y$1,V2932&lt;$Y$2,V2932&lt;$Y$3,V2932&lt;$Y$4,V2932&lt;$Y$5,V2932&lt;$Y$6,V2932&lt;$Y$7,V2932&lt;$Y$8,V2932&lt;$Y$9,V2932&lt;$Y$10)</f>
        <v>6</v>
      </c>
      <c r="AA2932" s="10">
        <f t="shared" si="235"/>
        <v>-7.4999999999999997E-3</v>
      </c>
    </row>
    <row r="2933" spans="1:27">
      <c r="A2933" s="4"/>
      <c r="B2933" t="s">
        <v>70</v>
      </c>
      <c r="C2933">
        <v>16</v>
      </c>
      <c r="D2933" s="1">
        <v>-21.6</v>
      </c>
      <c r="E2933" s="1">
        <v>0</v>
      </c>
      <c r="F2933" s="1">
        <v>1</v>
      </c>
      <c r="G2933" s="1">
        <v>8.9899999999999994E-2</v>
      </c>
      <c r="H2933" s="1">
        <v>5.25</v>
      </c>
      <c r="I2933" s="1">
        <v>0</v>
      </c>
      <c r="J2933" s="1">
        <v>-6.0000000000000497E-2</v>
      </c>
      <c r="K2933" s="1">
        <v>3</v>
      </c>
      <c r="L2933" s="1">
        <v>0</v>
      </c>
      <c r="M2933" s="1">
        <v>3.9</v>
      </c>
      <c r="O2933" s="1">
        <f>случ!I2921</f>
        <v>-5.9106735688759358</v>
      </c>
      <c r="P2933" s="1">
        <f t="shared" si="231"/>
        <v>-4.780673568875935</v>
      </c>
      <c r="Q2933">
        <f t="shared" si="232"/>
        <v>-1</v>
      </c>
      <c r="S2933">
        <f>случ!J2921</f>
        <v>11.482383058601485</v>
      </c>
      <c r="T2933">
        <f>случ!K2921</f>
        <v>-0.99143305130077297</v>
      </c>
      <c r="U2933" s="1">
        <f t="shared" si="233"/>
        <v>25.312983058601482</v>
      </c>
      <c r="V2933" s="1">
        <f t="shared" si="234"/>
        <v>-5.0113330513007801</v>
      </c>
      <c r="X2933" s="4">
        <f>10-SUM(U2933&lt;$X$1,U2933&lt;$X$2,U2933&lt;$X$3,U2933&lt;$X$4,U2933&lt;$X$5,U2933&lt;$X$6,U2933&lt;$X$7,U2933&lt;$X$8,U2933&lt;$X$9,U2933&lt;$X$10)</f>
        <v>6</v>
      </c>
      <c r="Y2933" s="4">
        <f>SUM(V2933&lt;$Y$1,V2933&lt;$Y$2,V2933&lt;$Y$3,V2933&lt;$Y$4,V2933&lt;$Y$5,V2933&lt;$Y$6,V2933&lt;$Y$7,V2933&lt;$Y$8,V2933&lt;$Y$9,V2933&lt;$Y$10)</f>
        <v>7</v>
      </c>
      <c r="AA2933" s="10">
        <f t="shared" si="235"/>
        <v>-8.7500000000000008E-3</v>
      </c>
    </row>
    <row r="2934" spans="1:27">
      <c r="A2934" s="4"/>
      <c r="B2934" t="s">
        <v>71</v>
      </c>
      <c r="C2934">
        <v>16</v>
      </c>
      <c r="D2934" s="1">
        <v>-21.6</v>
      </c>
      <c r="E2934" s="1">
        <v>0</v>
      </c>
      <c r="F2934" s="1">
        <v>1</v>
      </c>
      <c r="G2934" s="1">
        <v>0.15</v>
      </c>
      <c r="H2934" s="1">
        <v>5.25</v>
      </c>
      <c r="I2934" s="1">
        <v>0</v>
      </c>
      <c r="J2934" s="1">
        <v>9.9999999999997799E-3</v>
      </c>
      <c r="K2934" s="1">
        <v>3</v>
      </c>
      <c r="L2934" s="1">
        <v>0</v>
      </c>
      <c r="M2934" s="1">
        <v>3.9</v>
      </c>
      <c r="O2934" s="1">
        <f>случ!I2922</f>
        <v>-20.126745522864972</v>
      </c>
      <c r="P2934" s="1">
        <f t="shared" si="231"/>
        <v>-18.99674552286497</v>
      </c>
      <c r="Q2934">
        <f t="shared" si="232"/>
        <v>-1</v>
      </c>
      <c r="S2934">
        <f>случ!J2922</f>
        <v>-14.881473415849168</v>
      </c>
      <c r="T2934">
        <f>случ!K2922</f>
        <v>9.2541590560714067</v>
      </c>
      <c r="U2934" s="1">
        <f t="shared" si="233"/>
        <v>-0.50147341584917093</v>
      </c>
      <c r="V2934" s="1">
        <f t="shared" si="234"/>
        <v>6.0841590560714032</v>
      </c>
      <c r="X2934" s="4">
        <f>10-SUM(U2934&lt;$X$1,U2934&lt;$X$2,U2934&lt;$X$3,U2934&lt;$X$4,U2934&lt;$X$5,U2934&lt;$X$6,U2934&lt;$X$7,U2934&lt;$X$8,U2934&lt;$X$9,U2934&lt;$X$10)</f>
        <v>0</v>
      </c>
      <c r="Y2934" s="4">
        <f>SUM(V2934&lt;$Y$1,V2934&lt;$Y$2,V2934&lt;$Y$3,V2934&lt;$Y$4,V2934&lt;$Y$5,V2934&lt;$Y$6,V2934&lt;$Y$7,V2934&lt;$Y$8,V2934&lt;$Y$9,V2934&lt;$Y$10)</f>
        <v>3</v>
      </c>
      <c r="AA2934" s="10">
        <f t="shared" si="235"/>
        <v>-3.7499999999999999E-3</v>
      </c>
    </row>
    <row r="2935" spans="1:27">
      <c r="A2935" s="4"/>
      <c r="B2935" t="s">
        <v>72</v>
      </c>
      <c r="C2935">
        <v>16</v>
      </c>
      <c r="D2935" s="1">
        <v>-14.2</v>
      </c>
      <c r="E2935" s="1">
        <v>0</v>
      </c>
      <c r="F2935" s="1">
        <v>1</v>
      </c>
      <c r="G2935" s="1">
        <v>4.9799999999999997E-2</v>
      </c>
      <c r="H2935" s="1">
        <v>5.25</v>
      </c>
      <c r="I2935" s="1">
        <v>0</v>
      </c>
      <c r="J2935" s="1">
        <v>-4.9999999999999802E-2</v>
      </c>
      <c r="K2935" s="1">
        <v>2.5</v>
      </c>
      <c r="L2935" s="1">
        <v>0</v>
      </c>
      <c r="M2935" s="1">
        <v>8.3000000000000007</v>
      </c>
      <c r="O2935" s="1">
        <f>случ!I2923</f>
        <v>-30.885816109264397</v>
      </c>
      <c r="P2935" s="1">
        <f t="shared" si="231"/>
        <v>-24.575816109264395</v>
      </c>
      <c r="Q2935">
        <f t="shared" si="232"/>
        <v>-1</v>
      </c>
      <c r="S2935">
        <f>случ!J2923</f>
        <v>-5.297395838982716</v>
      </c>
      <c r="T2935">
        <f>случ!K2923</f>
        <v>7.4536572345539209</v>
      </c>
      <c r="U2935" s="1">
        <f t="shared" si="233"/>
        <v>12.303804161017286</v>
      </c>
      <c r="V2935" s="1">
        <f t="shared" si="234"/>
        <v>-4.614276544607776E-2</v>
      </c>
      <c r="X2935" s="4">
        <f>10-SUM(U2935&lt;$X$1,U2935&lt;$X$2,U2935&lt;$X$3,U2935&lt;$X$4,U2935&lt;$X$5,U2935&lt;$X$6,U2935&lt;$X$7,U2935&lt;$X$8,U2935&lt;$X$9,U2935&lt;$X$10)</f>
        <v>2</v>
      </c>
      <c r="Y2935" s="4">
        <f>SUM(V2935&lt;$Y$1,V2935&lt;$Y$2,V2935&lt;$Y$3,V2935&lt;$Y$4,V2935&lt;$Y$5,V2935&lt;$Y$6,V2935&lt;$Y$7,V2935&lt;$Y$8,V2935&lt;$Y$9,V2935&lt;$Y$10)</f>
        <v>6</v>
      </c>
      <c r="AA2935" s="10">
        <f t="shared" si="235"/>
        <v>-7.4999999999999997E-3</v>
      </c>
    </row>
    <row r="2936" spans="1:27">
      <c r="A2936" s="4"/>
      <c r="B2936" t="s">
        <v>73</v>
      </c>
      <c r="C2936">
        <v>16</v>
      </c>
      <c r="D2936" s="1">
        <v>10.9</v>
      </c>
      <c r="E2936" s="1">
        <v>0</v>
      </c>
      <c r="F2936" s="1">
        <v>1</v>
      </c>
      <c r="G2936" s="1">
        <v>9.7900000000000001E-3</v>
      </c>
      <c r="H2936" s="1">
        <v>5.25</v>
      </c>
      <c r="I2936" s="1">
        <v>0</v>
      </c>
      <c r="J2936" s="1">
        <v>0</v>
      </c>
      <c r="K2936" s="1">
        <v>2.5</v>
      </c>
      <c r="L2936" s="1">
        <v>0</v>
      </c>
      <c r="M2936" s="1">
        <v>12.6</v>
      </c>
      <c r="O2936" s="1">
        <f>случ!I2924</f>
        <v>-1.7231360259446626</v>
      </c>
      <c r="P2936" s="1">
        <f t="shared" si="231"/>
        <v>22.156863974055337</v>
      </c>
      <c r="Q2936">
        <f t="shared" si="232"/>
        <v>0</v>
      </c>
      <c r="S2936">
        <f>случ!J2924</f>
        <v>-13.881091793621243</v>
      </c>
      <c r="T2936">
        <f>случ!K2924</f>
        <v>9.4369746112656063</v>
      </c>
      <c r="U2936" s="1">
        <f t="shared" si="233"/>
        <v>8.9101682063787582</v>
      </c>
      <c r="V2936" s="1">
        <f t="shared" si="234"/>
        <v>-1.6728153887343939</v>
      </c>
      <c r="X2936" s="4">
        <f>10-SUM(U2936&lt;$X$1,U2936&lt;$X$2,U2936&lt;$X$3,U2936&lt;$X$4,U2936&lt;$X$5,U2936&lt;$X$6,U2936&lt;$X$7,U2936&lt;$X$8,U2936&lt;$X$9,U2936&lt;$X$10)</f>
        <v>1</v>
      </c>
      <c r="Y2936" s="4">
        <f>SUM(V2936&lt;$Y$1,V2936&lt;$Y$2,V2936&lt;$Y$3,V2936&lt;$Y$4,V2936&lt;$Y$5,V2936&lt;$Y$6,V2936&lt;$Y$7,V2936&lt;$Y$8,V2936&lt;$Y$9,V2936&lt;$Y$10)</f>
        <v>6</v>
      </c>
      <c r="AA2936" s="10">
        <f t="shared" si="235"/>
        <v>0</v>
      </c>
    </row>
    <row r="2937" spans="1:27">
      <c r="A2937" s="4"/>
      <c r="B2937" t="s">
        <v>74</v>
      </c>
      <c r="C2937">
        <v>16</v>
      </c>
      <c r="D2937" s="1">
        <v>13.9</v>
      </c>
      <c r="E2937" s="1">
        <v>0</v>
      </c>
      <c r="F2937" s="1">
        <v>1</v>
      </c>
      <c r="G2937" s="1">
        <v>7.0000000000000201E-2</v>
      </c>
      <c r="H2937" s="1">
        <v>5.25</v>
      </c>
      <c r="I2937" s="1">
        <v>0</v>
      </c>
      <c r="J2937" s="1">
        <v>9.9999999999997799E-3</v>
      </c>
      <c r="K2937" s="1">
        <v>2.5</v>
      </c>
      <c r="L2937" s="1">
        <v>0</v>
      </c>
      <c r="M2937" s="1">
        <v>16.8</v>
      </c>
      <c r="O2937" s="1">
        <f>случ!I2925</f>
        <v>-12.897008167035366</v>
      </c>
      <c r="P2937" s="1">
        <f t="shared" si="231"/>
        <v>13.082991832964634</v>
      </c>
      <c r="Q2937">
        <f t="shared" si="232"/>
        <v>-1</v>
      </c>
      <c r="S2937">
        <f>случ!J2925</f>
        <v>-9.6851837673002041</v>
      </c>
      <c r="T2937">
        <f>случ!K2925</f>
        <v>-3.6126129318392458E-2</v>
      </c>
      <c r="U2937" s="1">
        <f t="shared" si="233"/>
        <v>17.074816232699796</v>
      </c>
      <c r="V2937" s="1">
        <f t="shared" si="234"/>
        <v>-15.276126129318396</v>
      </c>
      <c r="X2937" s="4">
        <f>10-SUM(U2937&lt;$X$1,U2937&lt;$X$2,U2937&lt;$X$3,U2937&lt;$X$4,U2937&lt;$X$5,U2937&lt;$X$6,U2937&lt;$X$7,U2937&lt;$X$8,U2937&lt;$X$9,U2937&lt;$X$10)</f>
        <v>4</v>
      </c>
      <c r="Y2937" s="4">
        <f>SUM(V2937&lt;$Y$1,V2937&lt;$Y$2,V2937&lt;$Y$3,V2937&lt;$Y$4,V2937&lt;$Y$5,V2937&lt;$Y$6,V2937&lt;$Y$7,V2937&lt;$Y$8,V2937&lt;$Y$9,V2937&lt;$Y$10)</f>
        <v>10</v>
      </c>
      <c r="AA2937" s="10">
        <f t="shared" si="235"/>
        <v>-1.2500000000000001E-2</v>
      </c>
    </row>
    <row r="2938" spans="1:27">
      <c r="A2938" s="4"/>
      <c r="B2938" t="s">
        <v>75</v>
      </c>
      <c r="C2938">
        <v>16</v>
      </c>
      <c r="D2938" s="1">
        <v>8.5</v>
      </c>
      <c r="E2938" s="1">
        <v>0</v>
      </c>
      <c r="F2938" s="1">
        <v>1</v>
      </c>
      <c r="G2938" s="1">
        <v>0.16999999999999901</v>
      </c>
      <c r="H2938" s="1">
        <v>5.25</v>
      </c>
      <c r="I2938" s="1">
        <v>0</v>
      </c>
      <c r="J2938" s="1">
        <v>-5.0000000000000697E-2</v>
      </c>
      <c r="K2938" s="1">
        <v>2.5</v>
      </c>
      <c r="L2938" s="1">
        <v>0</v>
      </c>
      <c r="M2938" s="1">
        <v>19</v>
      </c>
      <c r="O2938" s="1">
        <f>случ!I2926</f>
        <v>-23.642809837675458</v>
      </c>
      <c r="P2938" s="1">
        <f t="shared" si="231"/>
        <v>-1.4428098376754583</v>
      </c>
      <c r="Q2938">
        <f t="shared" si="232"/>
        <v>-1</v>
      </c>
      <c r="S2938">
        <f>случ!J2926</f>
        <v>-12.840154933456789</v>
      </c>
      <c r="T2938">
        <f>случ!K2926</f>
        <v>-5.6773993808165581</v>
      </c>
      <c r="U2938" s="1">
        <f t="shared" si="233"/>
        <v>14.739845066543209</v>
      </c>
      <c r="V2938" s="1">
        <f t="shared" si="234"/>
        <v>-23.997399380816567</v>
      </c>
      <c r="X2938" s="4">
        <f>10-SUM(U2938&lt;$X$1,U2938&lt;$X$2,U2938&lt;$X$3,U2938&lt;$X$4,U2938&lt;$X$5,U2938&lt;$X$6,U2938&lt;$X$7,U2938&lt;$X$8,U2938&lt;$X$9,U2938&lt;$X$10)</f>
        <v>3</v>
      </c>
      <c r="Y2938" s="4">
        <f>SUM(V2938&lt;$Y$1,V2938&lt;$Y$2,V2938&lt;$Y$3,V2938&lt;$Y$4,V2938&lt;$Y$5,V2938&lt;$Y$6,V2938&lt;$Y$7,V2938&lt;$Y$8,V2938&lt;$Y$9,V2938&lt;$Y$10)</f>
        <v>10</v>
      </c>
      <c r="AA2938" s="10">
        <f t="shared" si="235"/>
        <v>-1.2500000000000001E-2</v>
      </c>
    </row>
    <row r="2939" spans="1:27">
      <c r="A2939" s="4"/>
      <c r="B2939" t="s">
        <v>76</v>
      </c>
      <c r="C2939">
        <v>16</v>
      </c>
      <c r="D2939" s="1">
        <v>3.3999999999999901</v>
      </c>
      <c r="E2939" s="1">
        <v>0</v>
      </c>
      <c r="F2939" s="1">
        <v>1</v>
      </c>
      <c r="G2939" s="1">
        <v>0.2</v>
      </c>
      <c r="H2939" s="1">
        <v>5.25</v>
      </c>
      <c r="I2939" s="1">
        <v>0</v>
      </c>
      <c r="J2939" s="1">
        <v>-0.18</v>
      </c>
      <c r="K2939" s="1">
        <v>2.5</v>
      </c>
      <c r="L2939" s="1">
        <v>0</v>
      </c>
      <c r="M2939" s="1">
        <v>15.9</v>
      </c>
      <c r="O2939" s="1">
        <f>случ!I2927</f>
        <v>-21.743199420228589</v>
      </c>
      <c r="P2939" s="1">
        <f t="shared" si="231"/>
        <v>-3.1131994202285966</v>
      </c>
      <c r="Q2939">
        <f t="shared" si="232"/>
        <v>-1</v>
      </c>
      <c r="S2939">
        <f>случ!J2927</f>
        <v>3.3739988979828639</v>
      </c>
      <c r="T2939">
        <f>случ!K2927</f>
        <v>3.6065835563901851</v>
      </c>
      <c r="U2939" s="1">
        <f t="shared" si="233"/>
        <v>25.983998897982865</v>
      </c>
      <c r="V2939" s="1">
        <f t="shared" si="234"/>
        <v>-13.333416443609817</v>
      </c>
      <c r="X2939" s="4">
        <f>10-SUM(U2939&lt;$X$1,U2939&lt;$X$2,U2939&lt;$X$3,U2939&lt;$X$4,U2939&lt;$X$5,U2939&lt;$X$6,U2939&lt;$X$7,U2939&lt;$X$8,U2939&lt;$X$9,U2939&lt;$X$10)</f>
        <v>6</v>
      </c>
      <c r="Y2939" s="4">
        <f>SUM(V2939&lt;$Y$1,V2939&lt;$Y$2,V2939&lt;$Y$3,V2939&lt;$Y$4,V2939&lt;$Y$5,V2939&lt;$Y$6,V2939&lt;$Y$7,V2939&lt;$Y$8,V2939&lt;$Y$9,V2939&lt;$Y$10)</f>
        <v>10</v>
      </c>
      <c r="AA2939" s="10">
        <f t="shared" si="235"/>
        <v>-1.2500000000000001E-2</v>
      </c>
    </row>
    <row r="2940" spans="1:27">
      <c r="A2940" s="4"/>
      <c r="B2940" t="s">
        <v>77</v>
      </c>
      <c r="C2940">
        <v>16</v>
      </c>
      <c r="D2940" s="1">
        <v>4</v>
      </c>
      <c r="E2940" s="1">
        <v>0</v>
      </c>
      <c r="F2940" s="1">
        <v>1.25</v>
      </c>
      <c r="G2940" s="1">
        <v>0.29999999999999899</v>
      </c>
      <c r="H2940" s="1">
        <v>5.75</v>
      </c>
      <c r="I2940" s="1">
        <v>-2.5000000000000001E-2</v>
      </c>
      <c r="J2940" s="1">
        <v>-9.9999999999997799E-3</v>
      </c>
      <c r="K2940" s="1">
        <v>2.5</v>
      </c>
      <c r="L2940" s="1">
        <v>0.47499999999999998</v>
      </c>
      <c r="M2940" s="1">
        <v>16.5</v>
      </c>
      <c r="O2940" s="1">
        <f>случ!I2928</f>
        <v>-12.294291225954765</v>
      </c>
      <c r="P2940" s="1">
        <f t="shared" si="231"/>
        <v>9.9957087740452337</v>
      </c>
      <c r="Q2940">
        <f t="shared" si="232"/>
        <v>-1</v>
      </c>
      <c r="S2940">
        <f>случ!J2928</f>
        <v>-10.036316812886486</v>
      </c>
      <c r="T2940">
        <f>случ!K2928</f>
        <v>11.468677892198773</v>
      </c>
      <c r="U2940" s="1">
        <f t="shared" si="233"/>
        <v>12.933683187113523</v>
      </c>
      <c r="V2940" s="1">
        <f t="shared" si="234"/>
        <v>-5.6363221078012238</v>
      </c>
      <c r="X2940" s="4">
        <f>10-SUM(U2940&lt;$X$1,U2940&lt;$X$2,U2940&lt;$X$3,U2940&lt;$X$4,U2940&lt;$X$5,U2940&lt;$X$6,U2940&lt;$X$7,U2940&lt;$X$8,U2940&lt;$X$9,U2940&lt;$X$10)</f>
        <v>2</v>
      </c>
      <c r="Y2940" s="4">
        <f>SUM(V2940&lt;$Y$1,V2940&lt;$Y$2,V2940&lt;$Y$3,V2940&lt;$Y$4,V2940&lt;$Y$5,V2940&lt;$Y$6,V2940&lt;$Y$7,V2940&lt;$Y$8,V2940&lt;$Y$9,V2940&lt;$Y$10)</f>
        <v>7</v>
      </c>
      <c r="AA2940" s="10">
        <f t="shared" si="235"/>
        <v>-8.7500000000000008E-3</v>
      </c>
    </row>
    <row r="2941" spans="1:27">
      <c r="A2941" s="4"/>
      <c r="B2941" t="s">
        <v>78</v>
      </c>
      <c r="C2941">
        <v>16</v>
      </c>
      <c r="D2941" s="1">
        <v>1.69999999999999</v>
      </c>
      <c r="E2941" s="1">
        <v>0</v>
      </c>
      <c r="F2941" s="1">
        <v>1.25</v>
      </c>
      <c r="G2941" s="1">
        <v>0.2</v>
      </c>
      <c r="H2941" s="1">
        <v>6</v>
      </c>
      <c r="I2941" s="1">
        <v>-4.9999999999999899E-2</v>
      </c>
      <c r="J2941" s="1">
        <v>1.9999999999999501E-2</v>
      </c>
      <c r="K2941" s="1">
        <v>2.5</v>
      </c>
      <c r="L2941" s="1">
        <v>0.2</v>
      </c>
      <c r="M2941" s="1">
        <v>17.600000000000001</v>
      </c>
      <c r="O2941" s="1">
        <f>случ!I2929</f>
        <v>3.6247586887553962</v>
      </c>
      <c r="P2941" s="1">
        <f t="shared" si="231"/>
        <v>24.544758688755387</v>
      </c>
      <c r="Q2941">
        <f t="shared" si="232"/>
        <v>0</v>
      </c>
      <c r="S2941">
        <f>случ!J2929</f>
        <v>-30.981066492291237</v>
      </c>
      <c r="T2941">
        <f>случ!K2929</f>
        <v>2.1731970181931208</v>
      </c>
      <c r="U2941" s="1">
        <f t="shared" si="233"/>
        <v>-4.2710664922912436</v>
      </c>
      <c r="V2941" s="1">
        <f t="shared" si="234"/>
        <v>-14.466802981806886</v>
      </c>
      <c r="X2941" s="4">
        <f>10-SUM(U2941&lt;$X$1,U2941&lt;$X$2,U2941&lt;$X$3,U2941&lt;$X$4,U2941&lt;$X$5,U2941&lt;$X$6,U2941&lt;$X$7,U2941&lt;$X$8,U2941&lt;$X$9,U2941&lt;$X$10)</f>
        <v>0</v>
      </c>
      <c r="Y2941" s="4">
        <f>SUM(V2941&lt;$Y$1,V2941&lt;$Y$2,V2941&lt;$Y$3,V2941&lt;$Y$4,V2941&lt;$Y$5,V2941&lt;$Y$6,V2941&lt;$Y$7,V2941&lt;$Y$8,V2941&lt;$Y$9,V2941&lt;$Y$10)</f>
        <v>10</v>
      </c>
      <c r="AA2941" s="10">
        <f t="shared" si="235"/>
        <v>0</v>
      </c>
    </row>
    <row r="2942" spans="1:27">
      <c r="A2942" s="4"/>
      <c r="B2942" t="s">
        <v>79</v>
      </c>
      <c r="C2942">
        <v>16</v>
      </c>
      <c r="D2942" s="1">
        <v>3.6</v>
      </c>
      <c r="E2942" s="1">
        <v>0</v>
      </c>
      <c r="F2942" s="1">
        <v>1.5</v>
      </c>
      <c r="G2942" s="1">
        <v>0.23</v>
      </c>
      <c r="H2942" s="1">
        <v>6.5</v>
      </c>
      <c r="I2942" s="1">
        <v>-4.9999999999999899E-2</v>
      </c>
      <c r="J2942" s="1">
        <v>5.0000000000000697E-2</v>
      </c>
      <c r="K2942" s="1">
        <v>2.5</v>
      </c>
      <c r="L2942" s="1">
        <v>0.45</v>
      </c>
      <c r="M2942" s="1">
        <v>20</v>
      </c>
      <c r="O2942" s="1">
        <f>случ!I2930</f>
        <v>-41.802888926400726</v>
      </c>
      <c r="P2942" s="1">
        <f t="shared" si="231"/>
        <v>-16.302888926400726</v>
      </c>
      <c r="Q2942">
        <f t="shared" si="232"/>
        <v>-1</v>
      </c>
      <c r="S2942">
        <f>случ!J2930</f>
        <v>-30.373963194359543</v>
      </c>
      <c r="T2942">
        <f>случ!K2930</f>
        <v>14.162039994400509</v>
      </c>
      <c r="U2942" s="1">
        <f t="shared" si="233"/>
        <v>-1.803963194359536</v>
      </c>
      <c r="V2942" s="1">
        <f t="shared" si="234"/>
        <v>-5.0179600055994804</v>
      </c>
      <c r="X2942" s="4">
        <f>10-SUM(U2942&lt;$X$1,U2942&lt;$X$2,U2942&lt;$X$3,U2942&lt;$X$4,U2942&lt;$X$5,U2942&lt;$X$6,U2942&lt;$X$7,U2942&lt;$X$8,U2942&lt;$X$9,U2942&lt;$X$10)</f>
        <v>0</v>
      </c>
      <c r="Y2942" s="4">
        <f>SUM(V2942&lt;$Y$1,V2942&lt;$Y$2,V2942&lt;$Y$3,V2942&lt;$Y$4,V2942&lt;$Y$5,V2942&lt;$Y$6,V2942&lt;$Y$7,V2942&lt;$Y$8,V2942&lt;$Y$9,V2942&lt;$Y$10)</f>
        <v>7</v>
      </c>
      <c r="AA2942" s="10">
        <f t="shared" si="235"/>
        <v>-8.7500000000000008E-3</v>
      </c>
    </row>
    <row r="2943" spans="1:27">
      <c r="A2943" s="4"/>
      <c r="B2943" t="s">
        <v>80</v>
      </c>
      <c r="C2943">
        <v>16</v>
      </c>
      <c r="D2943" s="1">
        <v>-9.1</v>
      </c>
      <c r="E2943" s="1">
        <v>0</v>
      </c>
      <c r="F2943" s="1">
        <v>1.75</v>
      </c>
      <c r="G2943" s="1">
        <v>0.26999999999999902</v>
      </c>
      <c r="H2943" s="1">
        <v>6.5</v>
      </c>
      <c r="I2943" s="1">
        <v>0</v>
      </c>
      <c r="J2943" s="1">
        <v>4.9999999999999802E-2</v>
      </c>
      <c r="K2943" s="1">
        <v>2.5</v>
      </c>
      <c r="L2943" s="1">
        <v>0</v>
      </c>
      <c r="M2943" s="1">
        <v>18.5</v>
      </c>
      <c r="O2943" s="1">
        <f>случ!I2931</f>
        <v>5.1462489379011069</v>
      </c>
      <c r="P2943" s="1">
        <f t="shared" si="231"/>
        <v>24.526248937901109</v>
      </c>
      <c r="Q2943">
        <f t="shared" si="232"/>
        <v>0</v>
      </c>
      <c r="S2943">
        <f>случ!J2931</f>
        <v>-15.120440030059502</v>
      </c>
      <c r="T2943">
        <f>случ!K2931</f>
        <v>6.0238907701247992</v>
      </c>
      <c r="U2943" s="1">
        <f t="shared" si="233"/>
        <v>13.909559969940503</v>
      </c>
      <c r="V2943" s="1">
        <f t="shared" si="234"/>
        <v>-9.3461092298752018</v>
      </c>
      <c r="X2943" s="4">
        <f>10-SUM(U2943&lt;$X$1,U2943&lt;$X$2,U2943&lt;$X$3,U2943&lt;$X$4,U2943&lt;$X$5,U2943&lt;$X$6,U2943&lt;$X$7,U2943&lt;$X$8,U2943&lt;$X$9,U2943&lt;$X$10)</f>
        <v>3</v>
      </c>
      <c r="Y2943" s="4">
        <f>SUM(V2943&lt;$Y$1,V2943&lt;$Y$2,V2943&lt;$Y$3,V2943&lt;$Y$4,V2943&lt;$Y$5,V2943&lt;$Y$6,V2943&lt;$Y$7,V2943&lt;$Y$8,V2943&lt;$Y$9,V2943&lt;$Y$10)</f>
        <v>8</v>
      </c>
      <c r="AA2943" s="10">
        <f t="shared" si="235"/>
        <v>0</v>
      </c>
    </row>
    <row r="2944" spans="1:27">
      <c r="A2944" s="4"/>
      <c r="B2944" t="s">
        <v>81</v>
      </c>
      <c r="C2944">
        <v>16</v>
      </c>
      <c r="D2944" s="1">
        <v>-15.6</v>
      </c>
      <c r="E2944" s="1">
        <v>0</v>
      </c>
      <c r="F2944" s="1">
        <v>1.75</v>
      </c>
      <c r="G2944" s="1">
        <v>9.9599999999999994E-2</v>
      </c>
      <c r="H2944" s="1">
        <v>6.5</v>
      </c>
      <c r="I2944" s="1">
        <v>0</v>
      </c>
      <c r="J2944" s="1">
        <v>-2.0000000000000399E-2</v>
      </c>
      <c r="K2944" s="1">
        <v>2.5</v>
      </c>
      <c r="L2944" s="1">
        <v>0</v>
      </c>
      <c r="M2944" s="1">
        <v>14.8</v>
      </c>
      <c r="O2944" s="1">
        <f>случ!I2932</f>
        <v>-30.705410291567226</v>
      </c>
      <c r="P2944" s="1">
        <f t="shared" si="231"/>
        <v>-15.875410291567226</v>
      </c>
      <c r="Q2944">
        <f t="shared" si="232"/>
        <v>-1</v>
      </c>
      <c r="S2944">
        <f>случ!J2932</f>
        <v>1.7251260959570847</v>
      </c>
      <c r="T2944">
        <f>случ!K2932</f>
        <v>0.820028260723349</v>
      </c>
      <c r="U2944" s="1">
        <f t="shared" si="233"/>
        <v>27.167526095957079</v>
      </c>
      <c r="V2944" s="1">
        <f t="shared" si="234"/>
        <v>-11.589571739276655</v>
      </c>
      <c r="X2944" s="4">
        <f>10-SUM(U2944&lt;$X$1,U2944&lt;$X$2,U2944&lt;$X$3,U2944&lt;$X$4,U2944&lt;$X$5,U2944&lt;$X$6,U2944&lt;$X$7,U2944&lt;$X$8,U2944&lt;$X$9,U2944&lt;$X$10)</f>
        <v>7</v>
      </c>
      <c r="Y2944" s="4">
        <f>SUM(V2944&lt;$Y$1,V2944&lt;$Y$2,V2944&lt;$Y$3,V2944&lt;$Y$4,V2944&lt;$Y$5,V2944&lt;$Y$6,V2944&lt;$Y$7,V2944&lt;$Y$8,V2944&lt;$Y$9,V2944&lt;$Y$10)</f>
        <v>9</v>
      </c>
      <c r="AA2944" s="10">
        <f t="shared" si="235"/>
        <v>-1.125E-2</v>
      </c>
    </row>
    <row r="2945" spans="1:27">
      <c r="A2945" s="4"/>
      <c r="B2945" t="s">
        <v>82</v>
      </c>
      <c r="C2945">
        <v>16</v>
      </c>
      <c r="D2945" s="1">
        <v>-30.5</v>
      </c>
      <c r="E2945" s="1">
        <v>0</v>
      </c>
      <c r="F2945" s="1">
        <v>2</v>
      </c>
      <c r="G2945" s="1">
        <v>9.9599999999999994E-2</v>
      </c>
      <c r="H2945" s="1">
        <v>6.5</v>
      </c>
      <c r="I2945" s="1">
        <v>0</v>
      </c>
      <c r="J2945" s="1">
        <v>3.00000000000002E-2</v>
      </c>
      <c r="K2945" s="1">
        <v>2.5</v>
      </c>
      <c r="L2945" s="1">
        <v>0</v>
      </c>
      <c r="M2945" s="1">
        <v>12.4</v>
      </c>
      <c r="O2945" s="1">
        <f>случ!I2933</f>
        <v>68.376839181952391</v>
      </c>
      <c r="P2945" s="1">
        <f t="shared" si="231"/>
        <v>75.526839181952397</v>
      </c>
      <c r="Q2945">
        <f t="shared" si="232"/>
        <v>1</v>
      </c>
      <c r="S2945">
        <f>случ!J2933</f>
        <v>-4.7578900207232664</v>
      </c>
      <c r="T2945">
        <f>случ!K2933</f>
        <v>5.3760376391511357</v>
      </c>
      <c r="U2945" s="1">
        <f t="shared" si="233"/>
        <v>18.934509979276736</v>
      </c>
      <c r="V2945" s="1">
        <f t="shared" si="234"/>
        <v>-3.9835623608488611</v>
      </c>
      <c r="X2945" s="4">
        <f>10-SUM(U2945&lt;$X$1,U2945&lt;$X$2,U2945&lt;$X$3,U2945&lt;$X$4,U2945&lt;$X$5,U2945&lt;$X$6,U2945&lt;$X$7,U2945&lt;$X$8,U2945&lt;$X$9,U2945&lt;$X$10)</f>
        <v>4</v>
      </c>
      <c r="Y2945" s="4">
        <f>SUM(V2945&lt;$Y$1,V2945&lt;$Y$2,V2945&lt;$Y$3,V2945&lt;$Y$4,V2945&lt;$Y$5,V2945&lt;$Y$6,V2945&lt;$Y$7,V2945&lt;$Y$8,V2945&lt;$Y$9,V2945&lt;$Y$10)</f>
        <v>7</v>
      </c>
      <c r="AA2945" s="10">
        <f t="shared" si="235"/>
        <v>5.0000000000000001E-3</v>
      </c>
    </row>
    <row r="2946" spans="1:27">
      <c r="A2946" s="4"/>
      <c r="B2946" t="s">
        <v>83</v>
      </c>
      <c r="C2946">
        <v>16</v>
      </c>
      <c r="D2946" s="1">
        <v>-30.5</v>
      </c>
      <c r="E2946" s="1">
        <v>0</v>
      </c>
      <c r="F2946" s="1">
        <v>2.25</v>
      </c>
      <c r="G2946" s="1">
        <v>0</v>
      </c>
      <c r="H2946" s="1">
        <v>6.5</v>
      </c>
      <c r="I2946" s="1">
        <v>0</v>
      </c>
      <c r="J2946" s="1">
        <v>-9.9999999999999603E-2</v>
      </c>
      <c r="K2946" s="1">
        <v>2.5</v>
      </c>
      <c r="L2946" s="1">
        <v>0</v>
      </c>
      <c r="M2946" s="1">
        <v>12.4</v>
      </c>
      <c r="O2946" s="1">
        <f>случ!I2934</f>
        <v>7.651422825554663</v>
      </c>
      <c r="P2946" s="1">
        <f t="shared" si="231"/>
        <v>17.551422825554667</v>
      </c>
      <c r="Q2946">
        <f t="shared" si="232"/>
        <v>-1</v>
      </c>
      <c r="S2946">
        <f>случ!J2934</f>
        <v>16.262224681502477</v>
      </c>
      <c r="T2946">
        <f>случ!K2934</f>
        <v>-2.035380335571054</v>
      </c>
      <c r="U2946" s="1">
        <f t="shared" si="233"/>
        <v>38.862224681502482</v>
      </c>
      <c r="V2946" s="1">
        <f t="shared" si="234"/>
        <v>-12.985380335571049</v>
      </c>
      <c r="X2946" s="4">
        <f>10-SUM(U2946&lt;$X$1,U2946&lt;$X$2,U2946&lt;$X$3,U2946&lt;$X$4,U2946&lt;$X$5,U2946&lt;$X$6,U2946&lt;$X$7,U2946&lt;$X$8,U2946&lt;$X$9,U2946&lt;$X$10)</f>
        <v>9</v>
      </c>
      <c r="Y2946" s="4">
        <f>SUM(V2946&lt;$Y$1,V2946&lt;$Y$2,V2946&lt;$Y$3,V2946&lt;$Y$4,V2946&lt;$Y$5,V2946&lt;$Y$6,V2946&lt;$Y$7,V2946&lt;$Y$8,V2946&lt;$Y$9,V2946&lt;$Y$10)</f>
        <v>9</v>
      </c>
      <c r="AA2946" s="10">
        <f t="shared" si="235"/>
        <v>-1.125E-2</v>
      </c>
    </row>
    <row r="2947" spans="1:27">
      <c r="A2947" s="4"/>
      <c r="B2947" t="s">
        <v>84</v>
      </c>
      <c r="C2947">
        <v>16</v>
      </c>
      <c r="D2947" s="1">
        <v>-14.8</v>
      </c>
      <c r="E2947" s="1">
        <v>0</v>
      </c>
      <c r="F2947" s="1">
        <v>2.25</v>
      </c>
      <c r="G2947" s="1">
        <v>4.9799999999999997E-2</v>
      </c>
      <c r="H2947" s="1">
        <v>6.5</v>
      </c>
      <c r="I2947" s="1">
        <v>0</v>
      </c>
      <c r="J2947" s="1">
        <v>-0.08</v>
      </c>
      <c r="K2947" s="1">
        <v>2.5</v>
      </c>
      <c r="L2947" s="1">
        <v>0</v>
      </c>
      <c r="M2947" s="1">
        <v>10.1</v>
      </c>
      <c r="O2947" s="1">
        <f>случ!I2935</f>
        <v>-8.5069284268292567</v>
      </c>
      <c r="P2947" s="1">
        <f t="shared" si="231"/>
        <v>12.383071573170744</v>
      </c>
      <c r="Q2947">
        <f t="shared" si="232"/>
        <v>-1</v>
      </c>
      <c r="S2947">
        <f>случ!J2935</f>
        <v>1.0104733905204926</v>
      </c>
      <c r="T2947">
        <f>случ!K2935</f>
        <v>-11.121537489491754</v>
      </c>
      <c r="U2947" s="1">
        <f t="shared" si="233"/>
        <v>21.271673390520494</v>
      </c>
      <c r="V2947" s="1">
        <f t="shared" si="234"/>
        <v>-19.561337489491756</v>
      </c>
      <c r="X2947" s="4">
        <f>10-SUM(U2947&lt;$X$1,U2947&lt;$X$2,U2947&lt;$X$3,U2947&lt;$X$4,U2947&lt;$X$5,U2947&lt;$X$6,U2947&lt;$X$7,U2947&lt;$X$8,U2947&lt;$X$9,U2947&lt;$X$10)</f>
        <v>5</v>
      </c>
      <c r="Y2947" s="4">
        <f>SUM(V2947&lt;$Y$1,V2947&lt;$Y$2,V2947&lt;$Y$3,V2947&lt;$Y$4,V2947&lt;$Y$5,V2947&lt;$Y$6,V2947&lt;$Y$7,V2947&lt;$Y$8,V2947&lt;$Y$9,V2947&lt;$Y$10)</f>
        <v>10</v>
      </c>
      <c r="AA2947" s="10">
        <f t="shared" si="235"/>
        <v>-1.2500000000000001E-2</v>
      </c>
    </row>
    <row r="2948" spans="1:27">
      <c r="A2948" s="4"/>
      <c r="B2948" t="s">
        <v>85</v>
      </c>
      <c r="C2948">
        <v>16</v>
      </c>
      <c r="D2948" s="1">
        <v>-6.5</v>
      </c>
      <c r="E2948" s="1">
        <v>0</v>
      </c>
      <c r="F2948" s="1">
        <v>2.5</v>
      </c>
      <c r="G2948" s="1">
        <v>-9.9599999999999994E-2</v>
      </c>
      <c r="H2948" s="1">
        <v>6.5</v>
      </c>
      <c r="I2948" s="1">
        <v>0</v>
      </c>
      <c r="J2948" s="1">
        <v>-0.149999999999999</v>
      </c>
      <c r="K2948" s="1">
        <v>2.5</v>
      </c>
      <c r="L2948" s="1">
        <v>0</v>
      </c>
      <c r="M2948" s="1">
        <v>11.7</v>
      </c>
      <c r="O2948" s="1">
        <f>случ!I2936</f>
        <v>-25.466545657647146</v>
      </c>
      <c r="P2948" s="1">
        <f t="shared" si="231"/>
        <v>3.9834543423528537</v>
      </c>
      <c r="Q2948">
        <f t="shared" si="232"/>
        <v>-1</v>
      </c>
      <c r="S2948">
        <f>случ!J2936</f>
        <v>0.65531261519897055</v>
      </c>
      <c r="T2948">
        <f>случ!K2936</f>
        <v>6.532003870028726</v>
      </c>
      <c r="U2948" s="1">
        <f t="shared" si="233"/>
        <v>22.502912615198984</v>
      </c>
      <c r="V2948" s="1">
        <f t="shared" si="234"/>
        <v>-4.2683961299712596</v>
      </c>
      <c r="X2948" s="4">
        <f>10-SUM(U2948&lt;$X$1,U2948&lt;$X$2,U2948&lt;$X$3,U2948&lt;$X$4,U2948&lt;$X$5,U2948&lt;$X$6,U2948&lt;$X$7,U2948&lt;$X$8,U2948&lt;$X$9,U2948&lt;$X$10)</f>
        <v>5</v>
      </c>
      <c r="Y2948" s="4">
        <f>SUM(V2948&lt;$Y$1,V2948&lt;$Y$2,V2948&lt;$Y$3,V2948&lt;$Y$4,V2948&lt;$Y$5,V2948&lt;$Y$6,V2948&lt;$Y$7,V2948&lt;$Y$8,V2948&lt;$Y$9,V2948&lt;$Y$10)</f>
        <v>7</v>
      </c>
      <c r="AA2948" s="10">
        <f t="shared" si="235"/>
        <v>-8.7500000000000008E-3</v>
      </c>
    </row>
    <row r="2949" spans="1:27">
      <c r="A2949" s="4"/>
      <c r="B2949" t="s">
        <v>86</v>
      </c>
      <c r="C2949">
        <v>16</v>
      </c>
      <c r="D2949" s="1">
        <v>-7.9</v>
      </c>
      <c r="E2949" s="1">
        <v>0</v>
      </c>
      <c r="F2949" s="1">
        <v>2.75</v>
      </c>
      <c r="G2949" s="1">
        <v>-0.34999999999999898</v>
      </c>
      <c r="H2949" s="1">
        <v>6</v>
      </c>
      <c r="I2949" s="1">
        <v>4.9999999999999899E-2</v>
      </c>
      <c r="J2949" s="1">
        <v>-0.22999999999999901</v>
      </c>
      <c r="K2949" s="1">
        <v>2.5</v>
      </c>
      <c r="L2949" s="1">
        <v>-0.45</v>
      </c>
      <c r="M2949" s="1">
        <v>8.5</v>
      </c>
      <c r="O2949" s="1">
        <f>случ!I2937</f>
        <v>-30.581505690710927</v>
      </c>
      <c r="P2949" s="1">
        <f t="shared" si="231"/>
        <v>0.15849430928907182</v>
      </c>
      <c r="Q2949">
        <f t="shared" si="232"/>
        <v>-1</v>
      </c>
      <c r="S2949">
        <f>случ!J2937</f>
        <v>-14.340986711584362</v>
      </c>
      <c r="T2949">
        <f>случ!K2937</f>
        <v>-0.80802231447900319</v>
      </c>
      <c r="U2949" s="1">
        <f t="shared" si="233"/>
        <v>6.4690132884156437</v>
      </c>
      <c r="V2949" s="1">
        <f t="shared" si="234"/>
        <v>-7.3480223144789925</v>
      </c>
      <c r="X2949" s="4">
        <f>10-SUM(U2949&lt;$X$1,U2949&lt;$X$2,U2949&lt;$X$3,U2949&lt;$X$4,U2949&lt;$X$5,U2949&lt;$X$6,U2949&lt;$X$7,U2949&lt;$X$8,U2949&lt;$X$9,U2949&lt;$X$10)</f>
        <v>0</v>
      </c>
      <c r="Y2949" s="4">
        <f>SUM(V2949&lt;$Y$1,V2949&lt;$Y$2,V2949&lt;$Y$3,V2949&lt;$Y$4,V2949&lt;$Y$5,V2949&lt;$Y$6,V2949&lt;$Y$7,V2949&lt;$Y$8,V2949&lt;$Y$9,V2949&lt;$Y$10)</f>
        <v>8</v>
      </c>
      <c r="AA2949" s="10">
        <f t="shared" si="235"/>
        <v>-0.01</v>
      </c>
    </row>
    <row r="2950" spans="1:27">
      <c r="A2950" s="4"/>
      <c r="B2950" t="s">
        <v>87</v>
      </c>
      <c r="C2950">
        <v>16</v>
      </c>
      <c r="D2950" s="1">
        <v>2</v>
      </c>
      <c r="E2950" s="1">
        <v>0</v>
      </c>
      <c r="F2950" s="1">
        <v>2.75</v>
      </c>
      <c r="G2950" s="1">
        <v>-0.32</v>
      </c>
      <c r="H2950" s="1">
        <v>5.5</v>
      </c>
      <c r="I2950" s="1">
        <v>0</v>
      </c>
      <c r="J2950" s="1">
        <v>-0.26999999999999902</v>
      </c>
      <c r="K2950" s="1">
        <v>2.5</v>
      </c>
      <c r="L2950" s="1">
        <v>-0.5</v>
      </c>
      <c r="M2950" s="1">
        <v>10.5</v>
      </c>
      <c r="O2950" s="1">
        <f>случ!I2938</f>
        <v>-1.4691031837043655</v>
      </c>
      <c r="P2950" s="1">
        <f t="shared" si="231"/>
        <v>35.680896816295636</v>
      </c>
      <c r="Q2950">
        <f t="shared" si="232"/>
        <v>0</v>
      </c>
      <c r="S2950">
        <f>случ!J2938</f>
        <v>-7.7287823896831416</v>
      </c>
      <c r="T2950">
        <f>случ!K2938</f>
        <v>-2.301627363588779</v>
      </c>
      <c r="U2950" s="1">
        <f t="shared" si="233"/>
        <v>14.181217610316869</v>
      </c>
      <c r="V2950" s="1">
        <f t="shared" si="234"/>
        <v>-12.241627363588766</v>
      </c>
      <c r="X2950" s="4">
        <f>10-SUM(U2950&lt;$X$1,U2950&lt;$X$2,U2950&lt;$X$3,U2950&lt;$X$4,U2950&lt;$X$5,U2950&lt;$X$6,U2950&lt;$X$7,U2950&lt;$X$8,U2950&lt;$X$9,U2950&lt;$X$10)</f>
        <v>3</v>
      </c>
      <c r="Y2950" s="4">
        <f>SUM(V2950&lt;$Y$1,V2950&lt;$Y$2,V2950&lt;$Y$3,V2950&lt;$Y$4,V2950&lt;$Y$5,V2950&lt;$Y$6,V2950&lt;$Y$7,V2950&lt;$Y$8,V2950&lt;$Y$9,V2950&lt;$Y$10)</f>
        <v>9</v>
      </c>
      <c r="AA2950" s="10">
        <f t="shared" si="235"/>
        <v>0</v>
      </c>
    </row>
    <row r="2951" spans="1:27">
      <c r="A2951" s="4"/>
      <c r="B2951" t="s">
        <v>88</v>
      </c>
      <c r="C2951">
        <v>16</v>
      </c>
      <c r="D2951" s="1">
        <v>-4.0999999999999899</v>
      </c>
      <c r="E2951" s="1">
        <v>0</v>
      </c>
      <c r="F2951" s="1">
        <v>3</v>
      </c>
      <c r="G2951" s="1">
        <v>-4.9799999999999997E-2</v>
      </c>
      <c r="H2951" s="1">
        <v>5.5</v>
      </c>
      <c r="I2951" s="1">
        <v>0</v>
      </c>
      <c r="J2951" s="1">
        <v>-4.9999999999999802E-2</v>
      </c>
      <c r="K2951" s="1">
        <v>2.5</v>
      </c>
      <c r="L2951" s="1">
        <v>0</v>
      </c>
      <c r="M2951" s="1">
        <v>12.1</v>
      </c>
      <c r="O2951" s="1">
        <f>случ!I2939</f>
        <v>6.585380341231966</v>
      </c>
      <c r="P2951" s="1">
        <f t="shared" si="231"/>
        <v>42.215380341231977</v>
      </c>
      <c r="Q2951">
        <f t="shared" si="232"/>
        <v>0</v>
      </c>
      <c r="S2951">
        <f>случ!J2939</f>
        <v>-21.624504707782517</v>
      </c>
      <c r="T2951">
        <f>случ!K2939</f>
        <v>3.0843888501698147</v>
      </c>
      <c r="U2951" s="1">
        <f t="shared" si="233"/>
        <v>0.62429529221748581</v>
      </c>
      <c r="V2951" s="1">
        <f t="shared" si="234"/>
        <v>-7.8658111498301828</v>
      </c>
      <c r="X2951" s="4">
        <f>10-SUM(U2951&lt;$X$1,U2951&lt;$X$2,U2951&lt;$X$3,U2951&lt;$X$4,U2951&lt;$X$5,U2951&lt;$X$6,U2951&lt;$X$7,U2951&lt;$X$8,U2951&lt;$X$9,U2951&lt;$X$10)</f>
        <v>0</v>
      </c>
      <c r="Y2951" s="4">
        <f>SUM(V2951&lt;$Y$1,V2951&lt;$Y$2,V2951&lt;$Y$3,V2951&lt;$Y$4,V2951&lt;$Y$5,V2951&lt;$Y$6,V2951&lt;$Y$7,V2951&lt;$Y$8,V2951&lt;$Y$9,V2951&lt;$Y$10)</f>
        <v>8</v>
      </c>
      <c r="AA2951" s="10">
        <f t="shared" si="235"/>
        <v>0</v>
      </c>
    </row>
    <row r="2952" spans="1:27">
      <c r="A2952" s="4"/>
      <c r="B2952" t="s">
        <v>89</v>
      </c>
      <c r="C2952">
        <v>16</v>
      </c>
      <c r="D2952" s="1">
        <v>-3.8999999999999901</v>
      </c>
      <c r="E2952" s="1">
        <v>0</v>
      </c>
      <c r="F2952" s="1">
        <v>3</v>
      </c>
      <c r="G2952" s="1">
        <v>-0.45</v>
      </c>
      <c r="H2952" s="1">
        <v>5</v>
      </c>
      <c r="I2952" s="1">
        <v>0</v>
      </c>
      <c r="J2952" s="1">
        <v>-0.33999999999999903</v>
      </c>
      <c r="K2952" s="1">
        <v>2.5</v>
      </c>
      <c r="L2952" s="1">
        <v>-0.5</v>
      </c>
      <c r="M2952" s="1">
        <v>9.8000000000000007</v>
      </c>
      <c r="O2952" s="1">
        <f>случ!I2940</f>
        <v>-18.003684902848359</v>
      </c>
      <c r="P2952" s="1">
        <f t="shared" si="231"/>
        <v>17.266315097151651</v>
      </c>
      <c r="Q2952">
        <f t="shared" si="232"/>
        <v>-1</v>
      </c>
      <c r="S2952">
        <f>случ!J2940</f>
        <v>-18.213091262872439</v>
      </c>
      <c r="T2952">
        <f>случ!K2940</f>
        <v>5.3445182698984013</v>
      </c>
      <c r="U2952" s="1">
        <f t="shared" si="233"/>
        <v>2.3669087371275737</v>
      </c>
      <c r="V2952" s="1">
        <f t="shared" si="234"/>
        <v>-5.1754817301015876</v>
      </c>
      <c r="X2952" s="4">
        <f>10-SUM(U2952&lt;$X$1,U2952&lt;$X$2,U2952&lt;$X$3,U2952&lt;$X$4,U2952&lt;$X$5,U2952&lt;$X$6,U2952&lt;$X$7,U2952&lt;$X$8,U2952&lt;$X$9,U2952&lt;$X$10)</f>
        <v>0</v>
      </c>
      <c r="Y2952" s="4">
        <f>SUM(V2952&lt;$Y$1,V2952&lt;$Y$2,V2952&lt;$Y$3,V2952&lt;$Y$4,V2952&lt;$Y$5,V2952&lt;$Y$6,V2952&lt;$Y$7,V2952&lt;$Y$8,V2952&lt;$Y$9,V2952&lt;$Y$10)</f>
        <v>7</v>
      </c>
      <c r="AA2952" s="10">
        <f t="shared" si="235"/>
        <v>-8.7500000000000008E-3</v>
      </c>
    </row>
    <row r="2953" spans="1:27">
      <c r="A2953" s="4"/>
      <c r="B2953" t="s">
        <v>90</v>
      </c>
      <c r="C2953">
        <v>16</v>
      </c>
      <c r="D2953" s="1">
        <v>-1.5</v>
      </c>
      <c r="E2953" s="1">
        <v>0</v>
      </c>
      <c r="F2953" s="1">
        <v>3.25</v>
      </c>
      <c r="G2953" s="1">
        <v>-0.28999999999999998</v>
      </c>
      <c r="H2953" s="1">
        <v>4.75</v>
      </c>
      <c r="I2953" s="1">
        <v>0.1</v>
      </c>
      <c r="J2953" s="1">
        <v>-0.23999999999999899</v>
      </c>
      <c r="K2953" s="1">
        <v>2.5</v>
      </c>
      <c r="L2953" s="1">
        <v>-0.15</v>
      </c>
      <c r="M2953" s="1">
        <v>11.8</v>
      </c>
      <c r="O2953" s="1">
        <f>случ!I2941</f>
        <v>22.308260344008222</v>
      </c>
      <c r="P2953" s="1">
        <f t="shared" si="231"/>
        <v>61.798260344008227</v>
      </c>
      <c r="Q2953">
        <f t="shared" si="232"/>
        <v>1</v>
      </c>
      <c r="S2953">
        <f>случ!J2941</f>
        <v>16.621370222831832</v>
      </c>
      <c r="T2953">
        <f>случ!K2941</f>
        <v>4.6832834690637393</v>
      </c>
      <c r="U2953" s="1">
        <f t="shared" si="233"/>
        <v>37.44137022283185</v>
      </c>
      <c r="V2953" s="1">
        <f t="shared" si="234"/>
        <v>-7.246716530936248</v>
      </c>
      <c r="X2953" s="4">
        <f>10-SUM(U2953&lt;$X$1,U2953&lt;$X$2,U2953&lt;$X$3,U2953&lt;$X$4,U2953&lt;$X$5,U2953&lt;$X$6,U2953&lt;$X$7,U2953&lt;$X$8,U2953&lt;$X$9,U2953&lt;$X$10)</f>
        <v>9</v>
      </c>
      <c r="Y2953" s="4">
        <f>SUM(V2953&lt;$Y$1,V2953&lt;$Y$2,V2953&lt;$Y$3,V2953&lt;$Y$4,V2953&lt;$Y$5,V2953&lt;$Y$6,V2953&lt;$Y$7,V2953&lt;$Y$8,V2953&lt;$Y$9,V2953&lt;$Y$10)</f>
        <v>8</v>
      </c>
      <c r="AA2953" s="10">
        <f t="shared" si="235"/>
        <v>1.125E-2</v>
      </c>
    </row>
    <row r="2954" spans="1:27">
      <c r="A2954" s="4"/>
      <c r="B2954" t="s">
        <v>91</v>
      </c>
      <c r="C2954">
        <v>16</v>
      </c>
      <c r="D2954" s="1">
        <v>3.19999999999999</v>
      </c>
      <c r="E2954" s="1">
        <v>0</v>
      </c>
      <c r="F2954" s="1">
        <v>3.5</v>
      </c>
      <c r="G2954" s="1">
        <v>-0.15</v>
      </c>
      <c r="H2954" s="1">
        <v>4.5</v>
      </c>
      <c r="I2954" s="1">
        <v>0.1</v>
      </c>
      <c r="J2954" s="1">
        <v>-0.13</v>
      </c>
      <c r="K2954" s="1">
        <v>2.5</v>
      </c>
      <c r="L2954" s="1">
        <v>-0.15</v>
      </c>
      <c r="M2954" s="1">
        <v>14.1</v>
      </c>
      <c r="O2954" s="1">
        <f>случ!I2942</f>
        <v>55.693786913034387</v>
      </c>
      <c r="P2954" s="1">
        <f t="shared" si="231"/>
        <v>100.97378691303439</v>
      </c>
      <c r="Q2954">
        <f t="shared" si="232"/>
        <v>1</v>
      </c>
      <c r="S2954">
        <f>случ!J2942</f>
        <v>-7.0026036598775878</v>
      </c>
      <c r="T2954">
        <f>случ!K2942</f>
        <v>-5.1325968019265442</v>
      </c>
      <c r="U2954" s="1">
        <f t="shared" si="233"/>
        <v>16.457396340122415</v>
      </c>
      <c r="V2954" s="1">
        <f t="shared" si="234"/>
        <v>-18.322596801926544</v>
      </c>
      <c r="X2954" s="4">
        <f>10-SUM(U2954&lt;$X$1,U2954&lt;$X$2,U2954&lt;$X$3,U2954&lt;$X$4,U2954&lt;$X$5,U2954&lt;$X$6,U2954&lt;$X$7,U2954&lt;$X$8,U2954&lt;$X$9,U2954&lt;$X$10)</f>
        <v>3</v>
      </c>
      <c r="Y2954" s="4">
        <f>SUM(V2954&lt;$Y$1,V2954&lt;$Y$2,V2954&lt;$Y$3,V2954&lt;$Y$4,V2954&lt;$Y$5,V2954&lt;$Y$6,V2954&lt;$Y$7,V2954&lt;$Y$8,V2954&lt;$Y$9,V2954&lt;$Y$10)</f>
        <v>10</v>
      </c>
      <c r="AA2954" s="10">
        <f t="shared" si="235"/>
        <v>3.7499999999999999E-3</v>
      </c>
    </row>
    <row r="2955" spans="1:27">
      <c r="A2955" s="4"/>
      <c r="B2955" t="s">
        <v>92</v>
      </c>
      <c r="C2955">
        <v>16</v>
      </c>
      <c r="D2955" s="1">
        <v>-0.69999999999999896</v>
      </c>
      <c r="E2955" s="1">
        <v>0</v>
      </c>
      <c r="F2955" s="1">
        <v>3.75</v>
      </c>
      <c r="G2955" s="1">
        <v>-9.9599999999999994E-2</v>
      </c>
      <c r="H2955" s="1">
        <v>4.5</v>
      </c>
      <c r="I2955" s="1">
        <v>0</v>
      </c>
      <c r="J2955" s="1">
        <v>-6.9999999999999396E-2</v>
      </c>
      <c r="K2955" s="1">
        <v>2.5</v>
      </c>
      <c r="L2955" s="1">
        <v>0</v>
      </c>
      <c r="M2955" s="1">
        <v>11.9</v>
      </c>
      <c r="O2955" s="1">
        <f>случ!I2943</f>
        <v>-17.446704987149833</v>
      </c>
      <c r="P2955" s="1">
        <f t="shared" si="231"/>
        <v>27.813295012850165</v>
      </c>
      <c r="Q2955">
        <f t="shared" si="232"/>
        <v>0</v>
      </c>
      <c r="S2955">
        <f>случ!J2943</f>
        <v>-1.2909506344133259</v>
      </c>
      <c r="T2955">
        <f>случ!K2943</f>
        <v>-2.0538289244059009</v>
      </c>
      <c r="U2955" s="1">
        <f t="shared" si="233"/>
        <v>19.796649365586681</v>
      </c>
      <c r="V2955" s="1">
        <f t="shared" si="234"/>
        <v>-14.014228924405893</v>
      </c>
      <c r="X2955" s="4">
        <f>10-SUM(U2955&lt;$X$1,U2955&lt;$X$2,U2955&lt;$X$3,U2955&lt;$X$4,U2955&lt;$X$5,U2955&lt;$X$6,U2955&lt;$X$7,U2955&lt;$X$8,U2955&lt;$X$9,U2955&lt;$X$10)</f>
        <v>4</v>
      </c>
      <c r="Y2955" s="4">
        <f>SUM(V2955&lt;$Y$1,V2955&lt;$Y$2,V2955&lt;$Y$3,V2955&lt;$Y$4,V2955&lt;$Y$5,V2955&lt;$Y$6,V2955&lt;$Y$7,V2955&lt;$Y$8,V2955&lt;$Y$9,V2955&lt;$Y$10)</f>
        <v>10</v>
      </c>
      <c r="AA2955" s="10">
        <f t="shared" si="235"/>
        <v>0</v>
      </c>
    </row>
    <row r="2956" spans="1:27">
      <c r="A2956" s="4"/>
      <c r="B2956" t="s">
        <v>93</v>
      </c>
      <c r="C2956">
        <v>16</v>
      </c>
      <c r="D2956" s="1">
        <v>-9.7999999999999901</v>
      </c>
      <c r="E2956" s="1">
        <v>0</v>
      </c>
      <c r="F2956" s="1">
        <v>3.75</v>
      </c>
      <c r="G2956" s="1">
        <v>0</v>
      </c>
      <c r="H2956" s="1">
        <v>4.5</v>
      </c>
      <c r="I2956" s="1">
        <v>0</v>
      </c>
      <c r="J2956" s="1">
        <v>1.00000000000006E-2</v>
      </c>
      <c r="K2956" s="1">
        <v>2.5</v>
      </c>
      <c r="L2956" s="1">
        <v>0</v>
      </c>
      <c r="M2956" s="1">
        <v>10.3</v>
      </c>
      <c r="O2956" s="1">
        <f>случ!I2944</f>
        <v>18.918557350999098</v>
      </c>
      <c r="P2956" s="1">
        <f t="shared" si="231"/>
        <v>57.808557350999109</v>
      </c>
      <c r="Q2956">
        <f t="shared" si="232"/>
        <v>0</v>
      </c>
      <c r="S2956">
        <f>случ!J2944</f>
        <v>23.232244044960652</v>
      </c>
      <c r="T2956">
        <f>случ!K2944</f>
        <v>0.91743201144924069</v>
      </c>
      <c r="U2956" s="1">
        <f t="shared" si="233"/>
        <v>43.162244044960659</v>
      </c>
      <c r="V2956" s="1">
        <f t="shared" si="234"/>
        <v>-8.5025679885507515</v>
      </c>
      <c r="X2956" s="4">
        <f>10-SUM(U2956&lt;$X$1,U2956&lt;$X$2,U2956&lt;$X$3,U2956&lt;$X$4,U2956&lt;$X$5,U2956&lt;$X$6,U2956&lt;$X$7,U2956&lt;$X$8,U2956&lt;$X$9,U2956&lt;$X$10)</f>
        <v>10</v>
      </c>
      <c r="Y2956" s="4">
        <f>SUM(V2956&lt;$Y$1,V2956&lt;$Y$2,V2956&lt;$Y$3,V2956&lt;$Y$4,V2956&lt;$Y$5,V2956&lt;$Y$6,V2956&lt;$Y$7,V2956&lt;$Y$8,V2956&lt;$Y$9,V2956&lt;$Y$10)</f>
        <v>8</v>
      </c>
      <c r="AA2956" s="10">
        <f t="shared" si="235"/>
        <v>0</v>
      </c>
    </row>
    <row r="2957" spans="1:27">
      <c r="A2957" s="4"/>
      <c r="B2957" t="s">
        <v>94</v>
      </c>
      <c r="C2957">
        <v>16</v>
      </c>
      <c r="D2957" s="1">
        <v>-15.3</v>
      </c>
      <c r="E2957" s="1">
        <v>0</v>
      </c>
      <c r="F2957" s="1">
        <v>4</v>
      </c>
      <c r="G2957" s="1">
        <v>0</v>
      </c>
      <c r="H2957" s="1">
        <v>4.5</v>
      </c>
      <c r="I2957" s="1">
        <v>0</v>
      </c>
      <c r="J2957" s="1">
        <v>1.00000000000006E-2</v>
      </c>
      <c r="K2957" s="1">
        <v>2.5</v>
      </c>
      <c r="L2957" s="1">
        <v>0</v>
      </c>
      <c r="M2957" s="1">
        <v>7.9</v>
      </c>
      <c r="O2957" s="1">
        <f>случ!I2945</f>
        <v>4.5853314142917814</v>
      </c>
      <c r="P2957" s="1">
        <f t="shared" si="231"/>
        <v>42.375331414291779</v>
      </c>
      <c r="Q2957">
        <f t="shared" si="232"/>
        <v>0</v>
      </c>
      <c r="S2957">
        <f>случ!J2945</f>
        <v>-2.3056876739630052</v>
      </c>
      <c r="T2957">
        <f>случ!K2945</f>
        <v>-2.193872951728177</v>
      </c>
      <c r="U2957" s="1">
        <f t="shared" si="233"/>
        <v>15.224312326037003</v>
      </c>
      <c r="V2957" s="1">
        <f t="shared" si="234"/>
        <v>-9.2138729517281703</v>
      </c>
      <c r="X2957" s="4">
        <f>10-SUM(U2957&lt;$X$1,U2957&lt;$X$2,U2957&lt;$X$3,U2957&lt;$X$4,U2957&lt;$X$5,U2957&lt;$X$6,U2957&lt;$X$7,U2957&lt;$X$8,U2957&lt;$X$9,U2957&lt;$X$10)</f>
        <v>3</v>
      </c>
      <c r="Y2957" s="4">
        <f>SUM(V2957&lt;$Y$1,V2957&lt;$Y$2,V2957&lt;$Y$3,V2957&lt;$Y$4,V2957&lt;$Y$5,V2957&lt;$Y$6,V2957&lt;$Y$7,V2957&lt;$Y$8,V2957&lt;$Y$9,V2957&lt;$Y$10)</f>
        <v>8</v>
      </c>
      <c r="AA2957" s="10">
        <f t="shared" si="235"/>
        <v>0</v>
      </c>
    </row>
    <row r="2958" spans="1:27">
      <c r="A2958" s="4"/>
      <c r="B2958" t="s">
        <v>95</v>
      </c>
      <c r="C2958">
        <v>16</v>
      </c>
      <c r="D2958" s="1">
        <v>-15.3</v>
      </c>
      <c r="E2958" s="1">
        <v>0.125</v>
      </c>
      <c r="F2958" s="1">
        <v>4.25</v>
      </c>
      <c r="G2958" s="1">
        <v>1.9599999999999999E-2</v>
      </c>
      <c r="H2958" s="1">
        <v>4.5</v>
      </c>
      <c r="I2958" s="1">
        <v>0</v>
      </c>
      <c r="J2958" s="1">
        <v>-9.9999999999997799E-3</v>
      </c>
      <c r="K2958" s="1">
        <v>2.5</v>
      </c>
      <c r="L2958" s="1">
        <v>0</v>
      </c>
      <c r="M2958" s="1">
        <v>7.9</v>
      </c>
      <c r="O2958" s="1">
        <f>случ!I2946</f>
        <v>5.6686897497177258</v>
      </c>
      <c r="P2958" s="1">
        <f t="shared" si="231"/>
        <v>47.833689749717728</v>
      </c>
      <c r="Q2958">
        <f t="shared" si="232"/>
        <v>0</v>
      </c>
      <c r="S2958">
        <f>случ!J2946</f>
        <v>-2.4382354897992862</v>
      </c>
      <c r="T2958">
        <f>случ!K2946</f>
        <v>3.1029741689336054</v>
      </c>
      <c r="U2958" s="1">
        <f t="shared" si="233"/>
        <v>14.714164510200714</v>
      </c>
      <c r="V2958" s="1">
        <f t="shared" si="234"/>
        <v>-4.1966258310663918</v>
      </c>
      <c r="X2958" s="4">
        <f>10-SUM(U2958&lt;$X$1,U2958&lt;$X$2,U2958&lt;$X$3,U2958&lt;$X$4,U2958&lt;$X$5,U2958&lt;$X$6,U2958&lt;$X$7,U2958&lt;$X$8,U2958&lt;$X$9,U2958&lt;$X$10)</f>
        <v>3</v>
      </c>
      <c r="Y2958" s="4">
        <f>SUM(V2958&lt;$Y$1,V2958&lt;$Y$2,V2958&lt;$Y$3,V2958&lt;$Y$4,V2958&lt;$Y$5,V2958&lt;$Y$6,V2958&lt;$Y$7,V2958&lt;$Y$8,V2958&lt;$Y$9,V2958&lt;$Y$10)</f>
        <v>7</v>
      </c>
      <c r="AA2958" s="10">
        <f t="shared" si="235"/>
        <v>0</v>
      </c>
    </row>
    <row r="2959" spans="1:27">
      <c r="A2959" s="4"/>
      <c r="B2959" t="s">
        <v>96</v>
      </c>
      <c r="C2959">
        <v>16</v>
      </c>
      <c r="D2959" s="1">
        <v>-7.8999999999999897</v>
      </c>
      <c r="E2959" s="1">
        <v>0.125</v>
      </c>
      <c r="F2959" s="1">
        <v>4.5</v>
      </c>
      <c r="G2959" s="1">
        <v>-0.17999999999999899</v>
      </c>
      <c r="H2959" s="1">
        <v>4.25</v>
      </c>
      <c r="I2959" s="1">
        <v>7.4999999999999997E-2</v>
      </c>
      <c r="J2959" s="1">
        <v>-0.2</v>
      </c>
      <c r="K2959" s="1">
        <v>2.5</v>
      </c>
      <c r="L2959" s="1">
        <v>-0.17499999999999999</v>
      </c>
      <c r="M2959" s="1">
        <v>9</v>
      </c>
      <c r="O2959" s="1">
        <f>случ!I2947</f>
        <v>24.352393527140972</v>
      </c>
      <c r="P2959" s="1">
        <f t="shared" ref="P2959:P3022" si="236">SUMPRODUCT(D2959:I2959,$D$1:$I$1)+O2959</f>
        <v>74.227393527140975</v>
      </c>
      <c r="Q2959">
        <f t="shared" ref="Q2959:Q3022" si="237">IF(P2959&lt;=$Q$1,-1,IF(P2959&lt;=$Q$2,0,1))</f>
        <v>1</v>
      </c>
      <c r="S2959">
        <f>случ!J2947</f>
        <v>4.2341268163963264</v>
      </c>
      <c r="T2959">
        <f>случ!K2947</f>
        <v>2.0562664702225426</v>
      </c>
      <c r="U2959" s="1">
        <f t="shared" ref="U2959:U3022" si="238">SUMPRODUCT(G2959:M2959,$G$2:$M$2)+S2959</f>
        <v>21.76412681639632</v>
      </c>
      <c r="V2959" s="1">
        <f t="shared" ref="V2959:V3022" si="239">SUMPRODUCT(G2959:M2959,$G$3:$M$3)+T2959</f>
        <v>-7.3387335297774587</v>
      </c>
      <c r="X2959" s="4">
        <f>10-SUM(U2959&lt;$X$1,U2959&lt;$X$2,U2959&lt;$X$3,U2959&lt;$X$4,U2959&lt;$X$5,U2959&lt;$X$6,U2959&lt;$X$7,U2959&lt;$X$8,U2959&lt;$X$9,U2959&lt;$X$10)</f>
        <v>5</v>
      </c>
      <c r="Y2959" s="4">
        <f>SUM(V2959&lt;$Y$1,V2959&lt;$Y$2,V2959&lt;$Y$3,V2959&lt;$Y$4,V2959&lt;$Y$5,V2959&lt;$Y$6,V2959&lt;$Y$7,V2959&lt;$Y$8,V2959&lt;$Y$9,V2959&lt;$Y$10)</f>
        <v>8</v>
      </c>
      <c r="AA2959" s="10">
        <f t="shared" ref="AA2959:AA3022" si="240">IF(Q2959=0,0%,IF(Q2959=1,X2959*0.125%,-Y2959*0.125%))</f>
        <v>6.2500000000000003E-3</v>
      </c>
    </row>
    <row r="2960" spans="1:27">
      <c r="A2960" s="4"/>
      <c r="B2960" t="s">
        <v>97</v>
      </c>
      <c r="C2960">
        <v>16</v>
      </c>
      <c r="D2960" s="1">
        <v>8.0999999999999908</v>
      </c>
      <c r="E2960" s="1">
        <v>0</v>
      </c>
      <c r="F2960" s="1">
        <v>4.5</v>
      </c>
      <c r="G2960" s="1">
        <v>-5.96E-2</v>
      </c>
      <c r="H2960" s="1">
        <v>4</v>
      </c>
      <c r="I2960" s="1">
        <v>0.1</v>
      </c>
      <c r="J2960" s="1">
        <v>-1.9999999999999501E-2</v>
      </c>
      <c r="K2960" s="1">
        <v>2.5</v>
      </c>
      <c r="L2960" s="1">
        <v>-0.15</v>
      </c>
      <c r="M2960" s="1">
        <v>10.1</v>
      </c>
      <c r="O2960" s="1">
        <f>случ!I2948</f>
        <v>46.725244817416218</v>
      </c>
      <c r="P2960" s="1">
        <f t="shared" si="236"/>
        <v>105.93524481741622</v>
      </c>
      <c r="Q2960">
        <f t="shared" si="237"/>
        <v>1</v>
      </c>
      <c r="S2960">
        <f>случ!J2948</f>
        <v>-12.406353247026802</v>
      </c>
      <c r="T2960">
        <f>случ!K2948</f>
        <v>-0.78545030971427487</v>
      </c>
      <c r="U2960" s="1">
        <f t="shared" si="238"/>
        <v>7.4412467529732051</v>
      </c>
      <c r="V2960" s="1">
        <f t="shared" si="239"/>
        <v>-9.135850309714268</v>
      </c>
      <c r="X2960" s="4">
        <f>10-SUM(U2960&lt;$X$1,U2960&lt;$X$2,U2960&lt;$X$3,U2960&lt;$X$4,U2960&lt;$X$5,U2960&lt;$X$6,U2960&lt;$X$7,U2960&lt;$X$8,U2960&lt;$X$9,U2960&lt;$X$10)</f>
        <v>1</v>
      </c>
      <c r="Y2960" s="4">
        <f>SUM(V2960&lt;$Y$1,V2960&lt;$Y$2,V2960&lt;$Y$3,V2960&lt;$Y$4,V2960&lt;$Y$5,V2960&lt;$Y$6,V2960&lt;$Y$7,V2960&lt;$Y$8,V2960&lt;$Y$9,V2960&lt;$Y$10)</f>
        <v>8</v>
      </c>
      <c r="AA2960" s="10">
        <f t="shared" si="240"/>
        <v>1.25E-3</v>
      </c>
    </row>
    <row r="2961" spans="1:27">
      <c r="A2961" s="4"/>
      <c r="B2961" t="s">
        <v>98</v>
      </c>
      <c r="C2961">
        <v>16</v>
      </c>
      <c r="D2961" s="1">
        <v>2.9</v>
      </c>
      <c r="E2961" s="1">
        <v>0.125</v>
      </c>
      <c r="F2961" s="1">
        <v>4.75</v>
      </c>
      <c r="G2961" s="1">
        <v>8.9899999999999994E-2</v>
      </c>
      <c r="H2961" s="1">
        <v>4</v>
      </c>
      <c r="I2961" s="1">
        <v>0</v>
      </c>
      <c r="J2961" s="1">
        <v>0.08</v>
      </c>
      <c r="K2961" s="1">
        <v>2.5</v>
      </c>
      <c r="L2961" s="1">
        <v>0</v>
      </c>
      <c r="M2961" s="1">
        <v>12.4</v>
      </c>
      <c r="O2961" s="1">
        <f>случ!I2949</f>
        <v>27.606219622576326</v>
      </c>
      <c r="P2961" s="1">
        <f t="shared" si="236"/>
        <v>87.511219622576334</v>
      </c>
      <c r="Q2961">
        <f t="shared" si="237"/>
        <v>1</v>
      </c>
      <c r="S2961">
        <f>случ!J2949</f>
        <v>1.8195958393683778</v>
      </c>
      <c r="T2961">
        <f>случ!K2949</f>
        <v>3.1847913822002787</v>
      </c>
      <c r="U2961" s="1">
        <f t="shared" si="238"/>
        <v>23.72019583936838</v>
      </c>
      <c r="V2961" s="1">
        <f t="shared" si="239"/>
        <v>-8.0151086177997204</v>
      </c>
      <c r="X2961" s="4">
        <f>10-SUM(U2961&lt;$X$1,U2961&lt;$X$2,U2961&lt;$X$3,U2961&lt;$X$4,U2961&lt;$X$5,U2961&lt;$X$6,U2961&lt;$X$7,U2961&lt;$X$8,U2961&lt;$X$9,U2961&lt;$X$10)</f>
        <v>6</v>
      </c>
      <c r="Y2961" s="4">
        <f>SUM(V2961&lt;$Y$1,V2961&lt;$Y$2,V2961&lt;$Y$3,V2961&lt;$Y$4,V2961&lt;$Y$5,V2961&lt;$Y$6,V2961&lt;$Y$7,V2961&lt;$Y$8,V2961&lt;$Y$9,V2961&lt;$Y$10)</f>
        <v>8</v>
      </c>
      <c r="AA2961" s="10">
        <f t="shared" si="240"/>
        <v>7.4999999999999997E-3</v>
      </c>
    </row>
    <row r="2962" spans="1:27">
      <c r="A2962" s="4"/>
      <c r="B2962" t="s">
        <v>99</v>
      </c>
      <c r="C2962">
        <v>16</v>
      </c>
      <c r="D2962" s="1">
        <v>6.6</v>
      </c>
      <c r="E2962" s="1">
        <v>0.125</v>
      </c>
      <c r="F2962" s="1">
        <v>4.75</v>
      </c>
      <c r="G2962" s="1">
        <v>7.0000000000000201E-2</v>
      </c>
      <c r="H2962" s="1">
        <v>4</v>
      </c>
      <c r="I2962" s="1">
        <v>0</v>
      </c>
      <c r="J2962" s="1">
        <v>-9.9999999999997799E-3</v>
      </c>
      <c r="K2962" s="1">
        <v>2.5</v>
      </c>
      <c r="L2962" s="1">
        <v>0</v>
      </c>
      <c r="M2962" s="1">
        <v>14.7</v>
      </c>
      <c r="O2962" s="1">
        <f>случ!I2950</f>
        <v>24.414018975015708</v>
      </c>
      <c r="P2962" s="1">
        <f t="shared" si="236"/>
        <v>86.909018975015698</v>
      </c>
      <c r="Q2962">
        <f t="shared" si="237"/>
        <v>1</v>
      </c>
      <c r="S2962">
        <f>случ!J2950</f>
        <v>6.5155629115033395</v>
      </c>
      <c r="T2962">
        <f>случ!K2950</f>
        <v>15.120495715816462</v>
      </c>
      <c r="U2962" s="1">
        <f t="shared" si="238"/>
        <v>29.665562911503336</v>
      </c>
      <c r="V2962" s="1">
        <f t="shared" si="239"/>
        <v>0.47049571581646532</v>
      </c>
      <c r="X2962" s="4">
        <f>10-SUM(U2962&lt;$X$1,U2962&lt;$X$2,U2962&lt;$X$3,U2962&lt;$X$4,U2962&lt;$X$5,U2962&lt;$X$6,U2962&lt;$X$7,U2962&lt;$X$8,U2962&lt;$X$9,U2962&lt;$X$10)</f>
        <v>7</v>
      </c>
      <c r="Y2962" s="4">
        <f>SUM(V2962&lt;$Y$1,V2962&lt;$Y$2,V2962&lt;$Y$3,V2962&lt;$Y$4,V2962&lt;$Y$5,V2962&lt;$Y$6,V2962&lt;$Y$7,V2962&lt;$Y$8,V2962&lt;$Y$9,V2962&lt;$Y$10)</f>
        <v>5</v>
      </c>
      <c r="AA2962" s="10">
        <f t="shared" si="240"/>
        <v>8.7500000000000008E-3</v>
      </c>
    </row>
    <row r="2963" spans="1:27">
      <c r="A2963" s="4"/>
      <c r="B2963" t="s">
        <v>100</v>
      </c>
      <c r="C2963">
        <v>16</v>
      </c>
      <c r="D2963" s="1">
        <v>5.7</v>
      </c>
      <c r="E2963" s="1">
        <v>0</v>
      </c>
      <c r="F2963" s="1">
        <v>5</v>
      </c>
      <c r="G2963" s="1">
        <v>5.96E-2</v>
      </c>
      <c r="H2963" s="1">
        <v>4</v>
      </c>
      <c r="I2963" s="1">
        <v>0</v>
      </c>
      <c r="J2963" s="1">
        <v>2.0000000000000399E-2</v>
      </c>
      <c r="K2963" s="1">
        <v>2.5</v>
      </c>
      <c r="L2963" s="1">
        <v>0</v>
      </c>
      <c r="M2963" s="1">
        <v>16.5</v>
      </c>
      <c r="O2963" s="1">
        <f>случ!I2951</f>
        <v>-4.3944391601556321</v>
      </c>
      <c r="P2963" s="1">
        <f t="shared" si="236"/>
        <v>58.595560839844367</v>
      </c>
      <c r="Q2963">
        <f t="shared" si="237"/>
        <v>0</v>
      </c>
      <c r="S2963">
        <f>случ!J2951</f>
        <v>17.163557042614922</v>
      </c>
      <c r="T2963">
        <f>случ!K2951</f>
        <v>12.98885696609354</v>
      </c>
      <c r="U2963" s="1">
        <f t="shared" si="238"/>
        <v>42.565957042614926</v>
      </c>
      <c r="V2963" s="1">
        <f t="shared" si="239"/>
        <v>-3.060743033906455</v>
      </c>
      <c r="X2963" s="4">
        <f>10-SUM(U2963&lt;$X$1,U2963&lt;$X$2,U2963&lt;$X$3,U2963&lt;$X$4,U2963&lt;$X$5,U2963&lt;$X$6,U2963&lt;$X$7,U2963&lt;$X$8,U2963&lt;$X$9,U2963&lt;$X$10)</f>
        <v>10</v>
      </c>
      <c r="Y2963" s="4">
        <f>SUM(V2963&lt;$Y$1,V2963&lt;$Y$2,V2963&lt;$Y$3,V2963&lt;$Y$4,V2963&lt;$Y$5,V2963&lt;$Y$6,V2963&lt;$Y$7,V2963&lt;$Y$8,V2963&lt;$Y$9,V2963&lt;$Y$10)</f>
        <v>7</v>
      </c>
      <c r="AA2963" s="10">
        <f t="shared" si="240"/>
        <v>0</v>
      </c>
    </row>
    <row r="2964" spans="1:27">
      <c r="A2964" s="4"/>
      <c r="B2964" t="s">
        <v>101</v>
      </c>
      <c r="C2964">
        <v>16</v>
      </c>
      <c r="D2964" s="1">
        <v>2</v>
      </c>
      <c r="E2964" s="1">
        <v>0.125</v>
      </c>
      <c r="F2964" s="1">
        <v>5</v>
      </c>
      <c r="G2964" s="1">
        <v>0.04</v>
      </c>
      <c r="H2964" s="1">
        <v>4</v>
      </c>
      <c r="I2964" s="1">
        <v>0</v>
      </c>
      <c r="J2964" s="1">
        <v>-5.9999999999999602E-2</v>
      </c>
      <c r="K2964" s="1">
        <v>2.5</v>
      </c>
      <c r="L2964" s="1">
        <v>0</v>
      </c>
      <c r="M2964" s="1">
        <v>16.2</v>
      </c>
      <c r="O2964" s="1">
        <f>случ!I2952</f>
        <v>-3.4344991775550371</v>
      </c>
      <c r="P2964" s="1">
        <f t="shared" si="236"/>
        <v>58.590500822444959</v>
      </c>
      <c r="Q2964">
        <f t="shared" si="237"/>
        <v>0</v>
      </c>
      <c r="S2964">
        <f>случ!J2952</f>
        <v>8.4971773869891702</v>
      </c>
      <c r="T2964">
        <f>случ!K2952</f>
        <v>15.200793987725747</v>
      </c>
      <c r="U2964" s="1">
        <f t="shared" si="238"/>
        <v>32.677177386989172</v>
      </c>
      <c r="V2964" s="1">
        <f t="shared" si="239"/>
        <v>-1.5692060122742486</v>
      </c>
      <c r="X2964" s="4">
        <f>10-SUM(U2964&lt;$X$1,U2964&lt;$X$2,U2964&lt;$X$3,U2964&lt;$X$4,U2964&lt;$X$5,U2964&lt;$X$6,U2964&lt;$X$7,U2964&lt;$X$8,U2964&lt;$X$9,U2964&lt;$X$10)</f>
        <v>8</v>
      </c>
      <c r="Y2964" s="4">
        <f>SUM(V2964&lt;$Y$1,V2964&lt;$Y$2,V2964&lt;$Y$3,V2964&lt;$Y$4,V2964&lt;$Y$5,V2964&lt;$Y$6,V2964&lt;$Y$7,V2964&lt;$Y$8,V2964&lt;$Y$9,V2964&lt;$Y$10)</f>
        <v>6</v>
      </c>
      <c r="AA2964" s="10">
        <f t="shared" si="240"/>
        <v>0</v>
      </c>
    </row>
    <row r="2965" spans="1:27">
      <c r="A2965" s="4"/>
      <c r="B2965" t="s">
        <v>102</v>
      </c>
      <c r="C2965">
        <v>16</v>
      </c>
      <c r="D2965" s="1">
        <v>0.40000000000000202</v>
      </c>
      <c r="E2965" s="1">
        <v>0.125</v>
      </c>
      <c r="F2965" s="1">
        <v>5.25</v>
      </c>
      <c r="G2965" s="1">
        <v>5.96E-2</v>
      </c>
      <c r="H2965" s="1">
        <v>4</v>
      </c>
      <c r="I2965" s="1">
        <v>0</v>
      </c>
      <c r="J2965" s="1">
        <v>-9.9999999999997799E-3</v>
      </c>
      <c r="K2965" s="1">
        <v>2.5</v>
      </c>
      <c r="L2965" s="1">
        <v>0</v>
      </c>
      <c r="M2965" s="1">
        <v>16.7</v>
      </c>
      <c r="O2965" s="1">
        <f>случ!I2953</f>
        <v>34.154828303312563</v>
      </c>
      <c r="P2965" s="1">
        <f t="shared" si="236"/>
        <v>97.809828303312571</v>
      </c>
      <c r="Q2965">
        <f t="shared" si="237"/>
        <v>1</v>
      </c>
      <c r="S2965">
        <f>случ!J2953</f>
        <v>2.0456987224534346</v>
      </c>
      <c r="T2965">
        <f>случ!K2953</f>
        <v>8.2244480297550222</v>
      </c>
      <c r="U2965" s="1">
        <f t="shared" si="238"/>
        <v>27.258098722453436</v>
      </c>
      <c r="V2965" s="1">
        <f t="shared" si="239"/>
        <v>-8.4151519702449757</v>
      </c>
      <c r="X2965" s="4">
        <f>10-SUM(U2965&lt;$X$1,U2965&lt;$X$2,U2965&lt;$X$3,U2965&lt;$X$4,U2965&lt;$X$5,U2965&lt;$X$6,U2965&lt;$X$7,U2965&lt;$X$8,U2965&lt;$X$9,U2965&lt;$X$10)</f>
        <v>7</v>
      </c>
      <c r="Y2965" s="4">
        <f>SUM(V2965&lt;$Y$1,V2965&lt;$Y$2,V2965&lt;$Y$3,V2965&lt;$Y$4,V2965&lt;$Y$5,V2965&lt;$Y$6,V2965&lt;$Y$7,V2965&lt;$Y$8,V2965&lt;$Y$9,V2965&lt;$Y$10)</f>
        <v>8</v>
      </c>
      <c r="AA2965" s="10">
        <f t="shared" si="240"/>
        <v>8.7500000000000008E-3</v>
      </c>
    </row>
    <row r="2966" spans="1:27">
      <c r="A2966" s="4"/>
      <c r="B2966" t="s">
        <v>103</v>
      </c>
      <c r="C2966">
        <v>16</v>
      </c>
      <c r="D2966" s="1">
        <v>3.2</v>
      </c>
      <c r="E2966" s="1">
        <v>0.125</v>
      </c>
      <c r="F2966" s="1">
        <v>5.25</v>
      </c>
      <c r="G2966" s="1">
        <v>0.04</v>
      </c>
      <c r="H2966" s="1">
        <v>4</v>
      </c>
      <c r="I2966" s="1">
        <v>0</v>
      </c>
      <c r="J2966" s="1">
        <v>-6.0000000000000497E-2</v>
      </c>
      <c r="K2966" s="1">
        <v>2.5</v>
      </c>
      <c r="L2966" s="1">
        <v>0</v>
      </c>
      <c r="M2966" s="1">
        <v>16.8</v>
      </c>
      <c r="O2966" s="1">
        <f>случ!I2954</f>
        <v>-17.104131715111439</v>
      </c>
      <c r="P2966" s="1">
        <f t="shared" si="236"/>
        <v>48.510868284888573</v>
      </c>
      <c r="Q2966">
        <f t="shared" si="237"/>
        <v>0</v>
      </c>
      <c r="S2966">
        <f>случ!J2954</f>
        <v>-3.9062574087581692</v>
      </c>
      <c r="T2966">
        <f>случ!K2954</f>
        <v>-0.82315115320953613</v>
      </c>
      <c r="U2966" s="1">
        <f t="shared" si="238"/>
        <v>20.873742591241825</v>
      </c>
      <c r="V2966" s="1">
        <f t="shared" si="239"/>
        <v>-18.193151153209545</v>
      </c>
      <c r="X2966" s="4">
        <f>10-SUM(U2966&lt;$X$1,U2966&lt;$X$2,U2966&lt;$X$3,U2966&lt;$X$4,U2966&lt;$X$5,U2966&lt;$X$6,U2966&lt;$X$7,U2966&lt;$X$8,U2966&lt;$X$9,U2966&lt;$X$10)</f>
        <v>5</v>
      </c>
      <c r="Y2966" s="4">
        <f>SUM(V2966&lt;$Y$1,V2966&lt;$Y$2,V2966&lt;$Y$3,V2966&lt;$Y$4,V2966&lt;$Y$5,V2966&lt;$Y$6,V2966&lt;$Y$7,V2966&lt;$Y$8,V2966&lt;$Y$9,V2966&lt;$Y$10)</f>
        <v>10</v>
      </c>
      <c r="AA2966" s="10">
        <f t="shared" si="240"/>
        <v>0</v>
      </c>
    </row>
    <row r="2967" spans="1:27">
      <c r="A2967" s="4"/>
      <c r="B2967" t="s">
        <v>104</v>
      </c>
      <c r="C2967">
        <v>16</v>
      </c>
      <c r="D2967" s="1">
        <v>-0.19999999999999901</v>
      </c>
      <c r="E2967" s="1">
        <v>0.125</v>
      </c>
      <c r="F2967" s="1">
        <v>5.25</v>
      </c>
      <c r="G2967" s="1">
        <v>9.9599999999999994E-2</v>
      </c>
      <c r="H2967" s="1">
        <v>4</v>
      </c>
      <c r="I2967" s="1">
        <v>0</v>
      </c>
      <c r="J2967" s="1">
        <v>8.9999999999999802E-2</v>
      </c>
      <c r="K2967" s="1">
        <v>2.5</v>
      </c>
      <c r="L2967" s="1">
        <v>0</v>
      </c>
      <c r="M2967" s="1">
        <v>16.100000000000001</v>
      </c>
      <c r="O2967" s="1">
        <f>случ!I2955</f>
        <v>66.293916455634516</v>
      </c>
      <c r="P2967" s="1">
        <f t="shared" si="236"/>
        <v>129.52891645563452</v>
      </c>
      <c r="Q2967">
        <f t="shared" si="237"/>
        <v>1</v>
      </c>
      <c r="S2967">
        <f>случ!J2955</f>
        <v>3.3262445744059432</v>
      </c>
      <c r="T2967">
        <f>случ!K2955</f>
        <v>27.457619979981082</v>
      </c>
      <c r="U2967" s="1">
        <f t="shared" si="238"/>
        <v>28.998644574405944</v>
      </c>
      <c r="V2967" s="1">
        <f t="shared" si="239"/>
        <v>12.678019979981078</v>
      </c>
      <c r="X2967" s="4">
        <f>10-SUM(U2967&lt;$X$1,U2967&lt;$X$2,U2967&lt;$X$3,U2967&lt;$X$4,U2967&lt;$X$5,U2967&lt;$X$6,U2967&lt;$X$7,U2967&lt;$X$8,U2967&lt;$X$9,U2967&lt;$X$10)</f>
        <v>7</v>
      </c>
      <c r="Y2967" s="4">
        <f>SUM(V2967&lt;$Y$1,V2967&lt;$Y$2,V2967&lt;$Y$3,V2967&lt;$Y$4,V2967&lt;$Y$5,V2967&lt;$Y$6,V2967&lt;$Y$7,V2967&lt;$Y$8,V2967&lt;$Y$9,V2967&lt;$Y$10)</f>
        <v>1</v>
      </c>
      <c r="AA2967" s="10">
        <f t="shared" si="240"/>
        <v>8.7500000000000008E-3</v>
      </c>
    </row>
    <row r="2968" spans="1:27">
      <c r="A2968" s="4"/>
      <c r="B2968" t="s">
        <v>105</v>
      </c>
      <c r="C2968">
        <v>16</v>
      </c>
      <c r="D2968" s="1">
        <v>-3.5</v>
      </c>
      <c r="E2968" s="1">
        <v>0.125</v>
      </c>
      <c r="F2968" s="1">
        <v>5.25</v>
      </c>
      <c r="G2968" s="1">
        <v>0.04</v>
      </c>
      <c r="H2968" s="1">
        <v>4</v>
      </c>
      <c r="I2968" s="1">
        <v>0.1</v>
      </c>
      <c r="J2968" s="1">
        <v>-9.9999999999997799E-3</v>
      </c>
      <c r="K2968" s="1">
        <v>2.5</v>
      </c>
      <c r="L2968" s="1">
        <v>0.1</v>
      </c>
      <c r="M2968" s="1">
        <v>16</v>
      </c>
      <c r="O2968" s="1">
        <f>случ!I2956</f>
        <v>13.544485795853692</v>
      </c>
      <c r="P2968" s="1">
        <f t="shared" si="236"/>
        <v>74.509485795853692</v>
      </c>
      <c r="Q2968">
        <f t="shared" si="237"/>
        <v>1</v>
      </c>
      <c r="S2968">
        <f>случ!J2956</f>
        <v>-19.292581521177205</v>
      </c>
      <c r="T2968">
        <f>случ!K2956</f>
        <v>-2.2594189275994347</v>
      </c>
      <c r="U2968" s="1">
        <f t="shared" si="238"/>
        <v>4.7374184788227964</v>
      </c>
      <c r="V2968" s="1">
        <f t="shared" si="239"/>
        <v>-17.479418927599433</v>
      </c>
      <c r="X2968" s="4">
        <f>10-SUM(U2968&lt;$X$1,U2968&lt;$X$2,U2968&lt;$X$3,U2968&lt;$X$4,U2968&lt;$X$5,U2968&lt;$X$6,U2968&lt;$X$7,U2968&lt;$X$8,U2968&lt;$X$9,U2968&lt;$X$10)</f>
        <v>0</v>
      </c>
      <c r="Y2968" s="4">
        <f>SUM(V2968&lt;$Y$1,V2968&lt;$Y$2,V2968&lt;$Y$3,V2968&lt;$Y$4,V2968&lt;$Y$5,V2968&lt;$Y$6,V2968&lt;$Y$7,V2968&lt;$Y$8,V2968&lt;$Y$9,V2968&lt;$Y$10)</f>
        <v>10</v>
      </c>
      <c r="AA2968" s="10">
        <f t="shared" si="240"/>
        <v>0</v>
      </c>
    </row>
    <row r="2969" spans="1:27">
      <c r="A2969" s="4"/>
      <c r="B2969" t="s">
        <v>106</v>
      </c>
      <c r="C2969">
        <v>16</v>
      </c>
      <c r="D2969" s="1">
        <v>-8.6999999999999904</v>
      </c>
      <c r="E2969" s="1">
        <v>0.125</v>
      </c>
      <c r="F2969" s="1">
        <v>5.25</v>
      </c>
      <c r="G2969" s="1">
        <v>3.00000000000002E-2</v>
      </c>
      <c r="H2969" s="1">
        <v>4</v>
      </c>
      <c r="I2969" s="1">
        <v>0.1</v>
      </c>
      <c r="J2969" s="1">
        <v>-3.00000000000002E-2</v>
      </c>
      <c r="K2969" s="1">
        <v>2.5</v>
      </c>
      <c r="L2969" s="1">
        <v>0.1</v>
      </c>
      <c r="M2969" s="1">
        <v>14.6</v>
      </c>
      <c r="O2969" s="1">
        <f>случ!I2957</f>
        <v>-30.162232392416584</v>
      </c>
      <c r="P2969" s="1">
        <f t="shared" si="236"/>
        <v>27.162767607583426</v>
      </c>
      <c r="Q2969">
        <f t="shared" si="237"/>
        <v>0</v>
      </c>
      <c r="S2969">
        <f>случ!J2957</f>
        <v>20.27610891069785</v>
      </c>
      <c r="T2969">
        <f>случ!K2957</f>
        <v>0.88569895815414024</v>
      </c>
      <c r="U2969" s="1">
        <f t="shared" si="238"/>
        <v>42.70610891069785</v>
      </c>
      <c r="V2969" s="1">
        <f t="shared" si="239"/>
        <v>-13.184301041845861</v>
      </c>
      <c r="X2969" s="4">
        <f>10-SUM(U2969&lt;$X$1,U2969&lt;$X$2,U2969&lt;$X$3,U2969&lt;$X$4,U2969&lt;$X$5,U2969&lt;$X$6,U2969&lt;$X$7,U2969&lt;$X$8,U2969&lt;$X$9,U2969&lt;$X$10)</f>
        <v>10</v>
      </c>
      <c r="Y2969" s="4">
        <f>SUM(V2969&lt;$Y$1,V2969&lt;$Y$2,V2969&lt;$Y$3,V2969&lt;$Y$4,V2969&lt;$Y$5,V2969&lt;$Y$6,V2969&lt;$Y$7,V2969&lt;$Y$8,V2969&lt;$Y$9,V2969&lt;$Y$10)</f>
        <v>10</v>
      </c>
      <c r="AA2969" s="10">
        <f t="shared" si="240"/>
        <v>0</v>
      </c>
    </row>
    <row r="2970" spans="1:27">
      <c r="A2970" s="4"/>
      <c r="B2970" t="s">
        <v>107</v>
      </c>
      <c r="C2970">
        <v>16</v>
      </c>
      <c r="D2970" s="1">
        <v>-8.6999999999999904</v>
      </c>
      <c r="E2970" s="1">
        <v>0.125</v>
      </c>
      <c r="F2970" s="1">
        <v>5.25</v>
      </c>
      <c r="G2970" s="1">
        <v>1.9599999999999999E-2</v>
      </c>
      <c r="H2970" s="1">
        <v>4</v>
      </c>
      <c r="I2970" s="1">
        <v>0.11111111111111099</v>
      </c>
      <c r="J2970" s="1">
        <v>9.9999999999997799E-3</v>
      </c>
      <c r="K2970" s="1">
        <v>2.5</v>
      </c>
      <c r="L2970" s="1">
        <v>0.11111111111111099</v>
      </c>
      <c r="M2970" s="1">
        <v>14.6</v>
      </c>
      <c r="O2970" s="1">
        <f>случ!I2958</f>
        <v>20.279672131083501</v>
      </c>
      <c r="P2970" s="1">
        <f t="shared" si="236"/>
        <v>77.609116575527963</v>
      </c>
      <c r="Q2970">
        <f t="shared" si="237"/>
        <v>1</v>
      </c>
      <c r="S2970">
        <f>случ!J2958</f>
        <v>-21.315518947265303</v>
      </c>
      <c r="T2970">
        <f>случ!K2958</f>
        <v>8.3655845770930348</v>
      </c>
      <c r="U2970" s="1">
        <f t="shared" si="238"/>
        <v>1.630214386068026</v>
      </c>
      <c r="V2970" s="1">
        <f t="shared" si="239"/>
        <v>-5.0962376451291913</v>
      </c>
      <c r="X2970" s="4">
        <f>10-SUM(U2970&lt;$X$1,U2970&lt;$X$2,U2970&lt;$X$3,U2970&lt;$X$4,U2970&lt;$X$5,U2970&lt;$X$6,U2970&lt;$X$7,U2970&lt;$X$8,U2970&lt;$X$9,U2970&lt;$X$10)</f>
        <v>0</v>
      </c>
      <c r="Y2970" s="4">
        <f>SUM(V2970&lt;$Y$1,V2970&lt;$Y$2,V2970&lt;$Y$3,V2970&lt;$Y$4,V2970&lt;$Y$5,V2970&lt;$Y$6,V2970&lt;$Y$7,V2970&lt;$Y$8,V2970&lt;$Y$9,V2970&lt;$Y$10)</f>
        <v>7</v>
      </c>
      <c r="AA2970" s="10">
        <f t="shared" si="240"/>
        <v>0</v>
      </c>
    </row>
    <row r="2971" spans="1:27">
      <c r="A2971" s="4"/>
      <c r="B2971" t="s">
        <v>108</v>
      </c>
      <c r="C2971">
        <v>16</v>
      </c>
      <c r="D2971" s="1">
        <v>2.2000000000000002</v>
      </c>
      <c r="E2971" s="1">
        <v>0.125</v>
      </c>
      <c r="F2971" s="1">
        <v>5.25</v>
      </c>
      <c r="G2971" s="1">
        <v>7.0000000000000201E-2</v>
      </c>
      <c r="H2971" s="1">
        <v>4</v>
      </c>
      <c r="I2971" s="1">
        <v>0</v>
      </c>
      <c r="J2971" s="1">
        <v>7.0000000000000201E-2</v>
      </c>
      <c r="K2971" s="1">
        <v>2.5</v>
      </c>
      <c r="L2971" s="1">
        <v>0</v>
      </c>
      <c r="M2971" s="1">
        <v>19.8</v>
      </c>
      <c r="O2971" s="1">
        <f>случ!I2959</f>
        <v>41.007706368320989</v>
      </c>
      <c r="P2971" s="1">
        <f t="shared" si="236"/>
        <v>105.92270636832097</v>
      </c>
      <c r="Q2971">
        <f t="shared" si="237"/>
        <v>1</v>
      </c>
      <c r="S2971">
        <f>случ!J2959</f>
        <v>14.563641970640084</v>
      </c>
      <c r="T2971">
        <f>случ!K2959</f>
        <v>2.166971636103312</v>
      </c>
      <c r="U2971" s="1">
        <f t="shared" si="238"/>
        <v>43.853641970640084</v>
      </c>
      <c r="V2971" s="1">
        <f t="shared" si="239"/>
        <v>-16.543028363896685</v>
      </c>
      <c r="X2971" s="4">
        <f>10-SUM(U2971&lt;$X$1,U2971&lt;$X$2,U2971&lt;$X$3,U2971&lt;$X$4,U2971&lt;$X$5,U2971&lt;$X$6,U2971&lt;$X$7,U2971&lt;$X$8,U2971&lt;$X$9,U2971&lt;$X$10)</f>
        <v>10</v>
      </c>
      <c r="Y2971" s="4">
        <f>SUM(V2971&lt;$Y$1,V2971&lt;$Y$2,V2971&lt;$Y$3,V2971&lt;$Y$4,V2971&lt;$Y$5,V2971&lt;$Y$6,V2971&lt;$Y$7,V2971&lt;$Y$8,V2971&lt;$Y$9,V2971&lt;$Y$10)</f>
        <v>10</v>
      </c>
      <c r="AA2971" s="10">
        <f t="shared" si="240"/>
        <v>1.2500000000000001E-2</v>
      </c>
    </row>
    <row r="2972" spans="1:27">
      <c r="A2972" s="4"/>
      <c r="B2972" t="s">
        <v>109</v>
      </c>
      <c r="C2972">
        <v>16</v>
      </c>
      <c r="D2972" s="1">
        <v>8</v>
      </c>
      <c r="E2972" s="1">
        <v>0</v>
      </c>
      <c r="F2972" s="1">
        <v>5.25</v>
      </c>
      <c r="G2972" s="1">
        <v>3.00000000000002E-2</v>
      </c>
      <c r="H2972" s="1">
        <v>4</v>
      </c>
      <c r="I2972" s="1">
        <v>7.4999999999999997E-2</v>
      </c>
      <c r="J2972" s="1">
        <v>-2.0000000000000399E-2</v>
      </c>
      <c r="K2972" s="1">
        <v>2.5</v>
      </c>
      <c r="L2972" s="1">
        <v>7.4999999999999997E-2</v>
      </c>
      <c r="M2972" s="1">
        <v>21.5</v>
      </c>
      <c r="O2972" s="1">
        <f>случ!I2960</f>
        <v>0.84128946084766731</v>
      </c>
      <c r="P2972" s="1">
        <f t="shared" si="236"/>
        <v>68.221289460847657</v>
      </c>
      <c r="Q2972">
        <f t="shared" si="237"/>
        <v>1</v>
      </c>
      <c r="S2972">
        <f>случ!J2960</f>
        <v>12.663615528431473</v>
      </c>
      <c r="T2972">
        <f>случ!K2960</f>
        <v>10.760446585527127</v>
      </c>
      <c r="U2972" s="1">
        <f t="shared" si="238"/>
        <v>42.273615528431463</v>
      </c>
      <c r="V2972" s="1">
        <f t="shared" si="239"/>
        <v>-10.254553414472877</v>
      </c>
      <c r="X2972" s="4">
        <f>10-SUM(U2972&lt;$X$1,U2972&lt;$X$2,U2972&lt;$X$3,U2972&lt;$X$4,U2972&lt;$X$5,U2972&lt;$X$6,U2972&lt;$X$7,U2972&lt;$X$8,U2972&lt;$X$9,U2972&lt;$X$10)</f>
        <v>10</v>
      </c>
      <c r="Y2972" s="4">
        <f>SUM(V2972&lt;$Y$1,V2972&lt;$Y$2,V2972&lt;$Y$3,V2972&lt;$Y$4,V2972&lt;$Y$5,V2972&lt;$Y$6,V2972&lt;$Y$7,V2972&lt;$Y$8,V2972&lt;$Y$9,V2972&lt;$Y$10)</f>
        <v>9</v>
      </c>
      <c r="AA2972" s="10">
        <f t="shared" si="240"/>
        <v>1.2500000000000001E-2</v>
      </c>
    </row>
    <row r="2973" spans="1:27">
      <c r="A2973" s="4"/>
      <c r="B2973" t="s">
        <v>110</v>
      </c>
      <c r="C2973">
        <v>16</v>
      </c>
      <c r="D2973" s="1">
        <v>10.6</v>
      </c>
      <c r="E2973" s="1">
        <v>0.125</v>
      </c>
      <c r="F2973" s="1">
        <v>5.25</v>
      </c>
      <c r="G2973" s="1">
        <v>0.04</v>
      </c>
      <c r="H2973" s="1">
        <v>4</v>
      </c>
      <c r="I2973" s="1">
        <v>0.125</v>
      </c>
      <c r="J2973" s="1">
        <v>-9.9999999999997799E-3</v>
      </c>
      <c r="K2973" s="1">
        <v>2.5</v>
      </c>
      <c r="L2973" s="1">
        <v>0.125</v>
      </c>
      <c r="M2973" s="1">
        <v>24.4</v>
      </c>
      <c r="O2973" s="1">
        <f>случ!I2961</f>
        <v>32.904173289175972</v>
      </c>
      <c r="P2973" s="1">
        <f t="shared" si="236"/>
        <v>103.74917328917597</v>
      </c>
      <c r="Q2973">
        <f t="shared" si="237"/>
        <v>1</v>
      </c>
      <c r="S2973">
        <f>случ!J2961</f>
        <v>-7.1009890344492677</v>
      </c>
      <c r="T2973">
        <f>случ!K2961</f>
        <v>15.111131107147497</v>
      </c>
      <c r="U2973" s="1">
        <f t="shared" si="238"/>
        <v>25.179010965550734</v>
      </c>
      <c r="V2973" s="1">
        <f t="shared" si="239"/>
        <v>-8.3338688928525002</v>
      </c>
      <c r="X2973" s="4">
        <f>10-SUM(U2973&lt;$X$1,U2973&lt;$X$2,U2973&lt;$X$3,U2973&lt;$X$4,U2973&lt;$X$5,U2973&lt;$X$6,U2973&lt;$X$7,U2973&lt;$X$8,U2973&lt;$X$9,U2973&lt;$X$10)</f>
        <v>6</v>
      </c>
      <c r="Y2973" s="4">
        <f>SUM(V2973&lt;$Y$1,V2973&lt;$Y$2,V2973&lt;$Y$3,V2973&lt;$Y$4,V2973&lt;$Y$5,V2973&lt;$Y$6,V2973&lt;$Y$7,V2973&lt;$Y$8,V2973&lt;$Y$9,V2973&lt;$Y$10)</f>
        <v>8</v>
      </c>
      <c r="AA2973" s="10">
        <f t="shared" si="240"/>
        <v>7.4999999999999997E-3</v>
      </c>
    </row>
    <row r="2974" spans="1:27">
      <c r="A2974" s="4"/>
      <c r="B2974" t="s">
        <v>111</v>
      </c>
      <c r="C2974">
        <v>16</v>
      </c>
      <c r="D2974" s="1">
        <v>10.6</v>
      </c>
      <c r="E2974" s="1">
        <v>0.125</v>
      </c>
      <c r="F2974" s="1">
        <v>5.25</v>
      </c>
      <c r="G2974" s="1">
        <v>0.25</v>
      </c>
      <c r="H2974" s="1">
        <v>4.25</v>
      </c>
      <c r="I2974" s="1">
        <v>-0.1</v>
      </c>
      <c r="J2974" s="1">
        <v>0.1</v>
      </c>
      <c r="K2974" s="1">
        <v>2.5</v>
      </c>
      <c r="L2974" s="1">
        <v>0.15</v>
      </c>
      <c r="M2974" s="1">
        <v>24.5</v>
      </c>
      <c r="O2974" s="1">
        <f>случ!I2962</f>
        <v>-45.271946200053897</v>
      </c>
      <c r="P2974" s="1">
        <f t="shared" si="236"/>
        <v>25.733053799946099</v>
      </c>
      <c r="Q2974">
        <f t="shared" si="237"/>
        <v>0</v>
      </c>
      <c r="S2974">
        <f>случ!J2962</f>
        <v>-19.529473431092828</v>
      </c>
      <c r="T2974">
        <f>случ!K2962</f>
        <v>-3.2237058517645325</v>
      </c>
      <c r="U2974" s="1">
        <f t="shared" si="238"/>
        <v>13.37052656890717</v>
      </c>
      <c r="V2974" s="1">
        <f t="shared" si="239"/>
        <v>-27.87370585176453</v>
      </c>
      <c r="X2974" s="4">
        <f>10-SUM(U2974&lt;$X$1,U2974&lt;$X$2,U2974&lt;$X$3,U2974&lt;$X$4,U2974&lt;$X$5,U2974&lt;$X$6,U2974&lt;$X$7,U2974&lt;$X$8,U2974&lt;$X$9,U2974&lt;$X$10)</f>
        <v>3</v>
      </c>
      <c r="Y2974" s="4">
        <f>SUM(V2974&lt;$Y$1,V2974&lt;$Y$2,V2974&lt;$Y$3,V2974&lt;$Y$4,V2974&lt;$Y$5,V2974&lt;$Y$6,V2974&lt;$Y$7,V2974&lt;$Y$8,V2974&lt;$Y$9,V2974&lt;$Y$10)</f>
        <v>10</v>
      </c>
      <c r="AA2974" s="10">
        <f t="shared" si="240"/>
        <v>0</v>
      </c>
    </row>
    <row r="2975" spans="1:27">
      <c r="A2975" s="4"/>
      <c r="B2975" t="s">
        <v>112</v>
      </c>
      <c r="C2975">
        <v>16</v>
      </c>
      <c r="D2975" s="1">
        <v>-2.2999999999999998</v>
      </c>
      <c r="E2975" s="1">
        <v>0</v>
      </c>
      <c r="F2975" s="1">
        <v>5.25</v>
      </c>
      <c r="G2975" s="1">
        <v>7.0000000000000201E-2</v>
      </c>
      <c r="H2975" s="1">
        <v>4.25</v>
      </c>
      <c r="I2975" s="1">
        <v>0.1</v>
      </c>
      <c r="J2975" s="1">
        <v>9.9999999999999603E-2</v>
      </c>
      <c r="K2975" s="1">
        <v>2.5</v>
      </c>
      <c r="L2975" s="1">
        <v>0.1</v>
      </c>
      <c r="M2975" s="1">
        <v>23.8</v>
      </c>
      <c r="O2975" s="1">
        <f>случ!I2963</f>
        <v>8.4804890819116796E-2</v>
      </c>
      <c r="P2975" s="1">
        <f t="shared" si="236"/>
        <v>60.514804890819114</v>
      </c>
      <c r="Q2975">
        <f t="shared" si="237"/>
        <v>1</v>
      </c>
      <c r="S2975">
        <f>случ!J2963</f>
        <v>7.7796361040047879</v>
      </c>
      <c r="T2975">
        <f>случ!K2963</f>
        <v>7.2518591818702616</v>
      </c>
      <c r="U2975" s="1">
        <f t="shared" si="238"/>
        <v>41.109636104004785</v>
      </c>
      <c r="V2975" s="1">
        <f t="shared" si="239"/>
        <v>-14.118140818129742</v>
      </c>
      <c r="X2975" s="4">
        <f>10-SUM(U2975&lt;$X$1,U2975&lt;$X$2,U2975&lt;$X$3,U2975&lt;$X$4,U2975&lt;$X$5,U2975&lt;$X$6,U2975&lt;$X$7,U2975&lt;$X$8,U2975&lt;$X$9,U2975&lt;$X$10)</f>
        <v>10</v>
      </c>
      <c r="Y2975" s="4">
        <f>SUM(V2975&lt;$Y$1,V2975&lt;$Y$2,V2975&lt;$Y$3,V2975&lt;$Y$4,V2975&lt;$Y$5,V2975&lt;$Y$6,V2975&lt;$Y$7,V2975&lt;$Y$8,V2975&lt;$Y$9,V2975&lt;$Y$10)</f>
        <v>10</v>
      </c>
      <c r="AA2975" s="10">
        <f t="shared" si="240"/>
        <v>1.2500000000000001E-2</v>
      </c>
    </row>
    <row r="2976" spans="1:27">
      <c r="A2976" s="4"/>
      <c r="B2976" t="s">
        <v>113</v>
      </c>
      <c r="C2976">
        <v>16</v>
      </c>
      <c r="D2976" s="1">
        <v>-5.6999999999999904</v>
      </c>
      <c r="E2976" s="1">
        <v>0.125</v>
      </c>
      <c r="F2976" s="1">
        <v>5.25</v>
      </c>
      <c r="G2976" s="1">
        <v>0.21</v>
      </c>
      <c r="H2976" s="1">
        <v>4.5</v>
      </c>
      <c r="I2976" s="1">
        <v>-0.1</v>
      </c>
      <c r="J2976" s="1">
        <v>9.9999999999999603E-2</v>
      </c>
      <c r="K2976" s="1">
        <v>2.5</v>
      </c>
      <c r="L2976" s="1">
        <v>0.15</v>
      </c>
      <c r="M2976" s="1">
        <v>24.1</v>
      </c>
      <c r="O2976" s="1">
        <f>случ!I2964</f>
        <v>34.711307298013161</v>
      </c>
      <c r="P2976" s="1">
        <f t="shared" si="236"/>
        <v>94.556307298013166</v>
      </c>
      <c r="Q2976">
        <f t="shared" si="237"/>
        <v>1</v>
      </c>
      <c r="S2976">
        <f>случ!J2964</f>
        <v>6.17671598245333</v>
      </c>
      <c r="T2976">
        <f>случ!K2964</f>
        <v>9.9853767125586028</v>
      </c>
      <c r="U2976" s="1">
        <f t="shared" si="238"/>
        <v>39.166715982453326</v>
      </c>
      <c r="V2976" s="1">
        <f t="shared" si="239"/>
        <v>-13.974623287441405</v>
      </c>
      <c r="X2976" s="4">
        <f>10-SUM(U2976&lt;$X$1,U2976&lt;$X$2,U2976&lt;$X$3,U2976&lt;$X$4,U2976&lt;$X$5,U2976&lt;$X$6,U2976&lt;$X$7,U2976&lt;$X$8,U2976&lt;$X$9,U2976&lt;$X$10)</f>
        <v>9</v>
      </c>
      <c r="Y2976" s="4">
        <f>SUM(V2976&lt;$Y$1,V2976&lt;$Y$2,V2976&lt;$Y$3,V2976&lt;$Y$4,V2976&lt;$Y$5,V2976&lt;$Y$6,V2976&lt;$Y$7,V2976&lt;$Y$8,V2976&lt;$Y$9,V2976&lt;$Y$10)</f>
        <v>10</v>
      </c>
      <c r="AA2976" s="10">
        <f t="shared" si="240"/>
        <v>1.125E-2</v>
      </c>
    </row>
    <row r="2977" spans="1:27">
      <c r="A2977" s="4"/>
      <c r="B2977" t="s">
        <v>114</v>
      </c>
      <c r="C2977">
        <v>16</v>
      </c>
      <c r="D2977" s="1">
        <v>-2.5</v>
      </c>
      <c r="E2977" s="1">
        <v>0.125</v>
      </c>
      <c r="F2977" s="1">
        <v>5.25</v>
      </c>
      <c r="G2977" s="1">
        <v>0.16999999999999901</v>
      </c>
      <c r="H2977" s="1">
        <v>4.5</v>
      </c>
      <c r="I2977" s="1">
        <v>2.5000000000000001E-2</v>
      </c>
      <c r="J2977" s="1">
        <v>0.08</v>
      </c>
      <c r="K2977" s="1">
        <v>2.5</v>
      </c>
      <c r="L2977" s="1">
        <v>2.5000000000000001E-2</v>
      </c>
      <c r="M2977" s="1">
        <v>22.9</v>
      </c>
      <c r="O2977" s="1">
        <f>случ!I2965</f>
        <v>-9.9376174796334773</v>
      </c>
      <c r="P2977" s="1">
        <f t="shared" si="236"/>
        <v>52.197382520366517</v>
      </c>
      <c r="Q2977">
        <f t="shared" si="237"/>
        <v>0</v>
      </c>
      <c r="S2977">
        <f>случ!J2965</f>
        <v>-5.165181337548864</v>
      </c>
      <c r="T2977">
        <f>случ!K2965</f>
        <v>-3.2860268443897436</v>
      </c>
      <c r="U2977" s="1">
        <f t="shared" si="238"/>
        <v>27.104818662451137</v>
      </c>
      <c r="V2977" s="1">
        <f t="shared" si="239"/>
        <v>-24.391026844389742</v>
      </c>
      <c r="X2977" s="4">
        <f>10-SUM(U2977&lt;$X$1,U2977&lt;$X$2,U2977&lt;$X$3,U2977&lt;$X$4,U2977&lt;$X$5,U2977&lt;$X$6,U2977&lt;$X$7,U2977&lt;$X$8,U2977&lt;$X$9,U2977&lt;$X$10)</f>
        <v>7</v>
      </c>
      <c r="Y2977" s="4">
        <f>SUM(V2977&lt;$Y$1,V2977&lt;$Y$2,V2977&lt;$Y$3,V2977&lt;$Y$4,V2977&lt;$Y$5,V2977&lt;$Y$6,V2977&lt;$Y$7,V2977&lt;$Y$8,V2977&lt;$Y$9,V2977&lt;$Y$10)</f>
        <v>10</v>
      </c>
      <c r="AA2977" s="10">
        <f t="shared" si="240"/>
        <v>0</v>
      </c>
    </row>
    <row r="2978" spans="1:27">
      <c r="A2978" s="4"/>
      <c r="B2978" t="s">
        <v>115</v>
      </c>
      <c r="C2978">
        <v>16</v>
      </c>
      <c r="D2978" s="1">
        <v>0.69999999999999896</v>
      </c>
      <c r="E2978" s="1">
        <v>0</v>
      </c>
      <c r="F2978" s="1">
        <v>5.25</v>
      </c>
      <c r="G2978" s="1">
        <v>0.21</v>
      </c>
      <c r="H2978" s="1">
        <v>4.75</v>
      </c>
      <c r="I2978" s="1">
        <v>-2.4999999999999901E-2</v>
      </c>
      <c r="J2978" s="1">
        <v>0.14000000000000001</v>
      </c>
      <c r="K2978" s="1">
        <v>2.5</v>
      </c>
      <c r="L2978" s="1">
        <v>0.22500000000000001</v>
      </c>
      <c r="M2978" s="1">
        <v>24.4</v>
      </c>
      <c r="O2978" s="1">
        <f>случ!I2966</f>
        <v>-29.818120706459283</v>
      </c>
      <c r="P2978" s="1">
        <f t="shared" si="236"/>
        <v>33.161879293540721</v>
      </c>
      <c r="Q2978">
        <f t="shared" si="237"/>
        <v>0</v>
      </c>
      <c r="S2978">
        <f>случ!J2966</f>
        <v>12.44645076480378</v>
      </c>
      <c r="T2978">
        <f>случ!K2966</f>
        <v>-7.1144318065831804</v>
      </c>
      <c r="U2978" s="1">
        <f t="shared" si="238"/>
        <v>46.056450764803778</v>
      </c>
      <c r="V2978" s="1">
        <f t="shared" si="239"/>
        <v>-30.079431806583177</v>
      </c>
      <c r="X2978" s="4">
        <f>10-SUM(U2978&lt;$X$1,U2978&lt;$X$2,U2978&lt;$X$3,U2978&lt;$X$4,U2978&lt;$X$5,U2978&lt;$X$6,U2978&lt;$X$7,U2978&lt;$X$8,U2978&lt;$X$9,U2978&lt;$X$10)</f>
        <v>10</v>
      </c>
      <c r="Y2978" s="4">
        <f>SUM(V2978&lt;$Y$1,V2978&lt;$Y$2,V2978&lt;$Y$3,V2978&lt;$Y$4,V2978&lt;$Y$5,V2978&lt;$Y$6,V2978&lt;$Y$7,V2978&lt;$Y$8,V2978&lt;$Y$9,V2978&lt;$Y$10)</f>
        <v>10</v>
      </c>
      <c r="AA2978" s="10">
        <f t="shared" si="240"/>
        <v>0</v>
      </c>
    </row>
    <row r="2979" spans="1:27">
      <c r="A2979" s="4"/>
      <c r="B2979" t="s">
        <v>116</v>
      </c>
      <c r="C2979">
        <v>16</v>
      </c>
      <c r="D2979" s="1">
        <v>-3.1</v>
      </c>
      <c r="E2979" s="1">
        <v>0</v>
      </c>
      <c r="F2979" s="1">
        <v>4.75</v>
      </c>
      <c r="G2979" s="1">
        <v>5.96E-2</v>
      </c>
      <c r="H2979" s="1">
        <v>4.75</v>
      </c>
      <c r="I2979" s="1">
        <v>0</v>
      </c>
      <c r="J2979" s="1">
        <v>0</v>
      </c>
      <c r="K2979" s="1">
        <v>2.5</v>
      </c>
      <c r="L2979" s="1">
        <v>0</v>
      </c>
      <c r="M2979" s="1">
        <v>23.6</v>
      </c>
      <c r="O2979" s="1">
        <f>случ!I2967</f>
        <v>-49.262628526322693</v>
      </c>
      <c r="P2979" s="1">
        <f t="shared" si="236"/>
        <v>5.567371473677305</v>
      </c>
      <c r="Q2979">
        <f t="shared" si="237"/>
        <v>-1</v>
      </c>
      <c r="S2979">
        <f>случ!J2967</f>
        <v>2.8676872162367486</v>
      </c>
      <c r="T2979">
        <f>случ!K2967</f>
        <v>1.2691963495671459</v>
      </c>
      <c r="U2979" s="1">
        <f t="shared" si="238"/>
        <v>35.860087216236749</v>
      </c>
      <c r="V2979" s="1">
        <f t="shared" si="239"/>
        <v>-21.390403650432855</v>
      </c>
      <c r="X2979" s="4">
        <f>10-SUM(U2979&lt;$X$1,U2979&lt;$X$2,U2979&lt;$X$3,U2979&lt;$X$4,U2979&lt;$X$5,U2979&lt;$X$6,U2979&lt;$X$7,U2979&lt;$X$8,U2979&lt;$X$9,U2979&lt;$X$10)</f>
        <v>9</v>
      </c>
      <c r="Y2979" s="4">
        <f>SUM(V2979&lt;$Y$1,V2979&lt;$Y$2,V2979&lt;$Y$3,V2979&lt;$Y$4,V2979&lt;$Y$5,V2979&lt;$Y$6,V2979&lt;$Y$7,V2979&lt;$Y$8,V2979&lt;$Y$9,V2979&lt;$Y$10)</f>
        <v>10</v>
      </c>
      <c r="AA2979" s="10">
        <f t="shared" si="240"/>
        <v>-1.2500000000000001E-2</v>
      </c>
    </row>
    <row r="2980" spans="1:27">
      <c r="A2980" s="4"/>
      <c r="B2980" t="s">
        <v>117</v>
      </c>
      <c r="C2980">
        <v>16</v>
      </c>
      <c r="D2980" s="1">
        <v>-6.8999999999999897</v>
      </c>
      <c r="E2980" s="1">
        <v>0</v>
      </c>
      <c r="F2980" s="1">
        <v>4.5</v>
      </c>
      <c r="G2980" s="1">
        <v>0.17999999999999899</v>
      </c>
      <c r="H2980" s="1">
        <v>4.75</v>
      </c>
      <c r="I2980" s="1">
        <v>0.1</v>
      </c>
      <c r="J2980" s="1">
        <v>0.12</v>
      </c>
      <c r="K2980" s="1">
        <v>2.5</v>
      </c>
      <c r="L2980" s="1">
        <v>0.1</v>
      </c>
      <c r="M2980" s="1">
        <v>21.9</v>
      </c>
      <c r="O2980" s="1">
        <f>случ!I2968</f>
        <v>5.0561080543087655</v>
      </c>
      <c r="P2980" s="1">
        <f t="shared" si="236"/>
        <v>54.516108054308773</v>
      </c>
      <c r="Q2980">
        <f t="shared" si="237"/>
        <v>0</v>
      </c>
      <c r="S2980">
        <f>случ!J2968</f>
        <v>17.632930581714255</v>
      </c>
      <c r="T2980">
        <f>случ!K2968</f>
        <v>1.6698423825742135</v>
      </c>
      <c r="U2980" s="1">
        <f t="shared" si="238"/>
        <v>49.162930581714264</v>
      </c>
      <c r="V2980" s="1">
        <f t="shared" si="239"/>
        <v>-17.150157617425783</v>
      </c>
      <c r="X2980" s="4">
        <f>10-SUM(U2980&lt;$X$1,U2980&lt;$X$2,U2980&lt;$X$3,U2980&lt;$X$4,U2980&lt;$X$5,U2980&lt;$X$6,U2980&lt;$X$7,U2980&lt;$X$8,U2980&lt;$X$9,U2980&lt;$X$10)</f>
        <v>10</v>
      </c>
      <c r="Y2980" s="4">
        <f>SUM(V2980&lt;$Y$1,V2980&lt;$Y$2,V2980&lt;$Y$3,V2980&lt;$Y$4,V2980&lt;$Y$5,V2980&lt;$Y$6,V2980&lt;$Y$7,V2980&lt;$Y$8,V2980&lt;$Y$9,V2980&lt;$Y$10)</f>
        <v>10</v>
      </c>
      <c r="AA2980" s="10">
        <f t="shared" si="240"/>
        <v>0</v>
      </c>
    </row>
    <row r="2981" spans="1:27">
      <c r="A2981" s="4"/>
      <c r="B2981" t="s">
        <v>118</v>
      </c>
      <c r="C2981">
        <v>16</v>
      </c>
      <c r="D2981" s="1">
        <v>-14.5</v>
      </c>
      <c r="E2981" s="1">
        <v>0</v>
      </c>
      <c r="F2981" s="1">
        <v>4.5</v>
      </c>
      <c r="G2981" s="1">
        <v>0.33</v>
      </c>
      <c r="H2981" s="1">
        <v>5</v>
      </c>
      <c r="I2981" s="1">
        <v>0</v>
      </c>
      <c r="J2981" s="1">
        <v>0.24</v>
      </c>
      <c r="K2981" s="1">
        <v>2.5</v>
      </c>
      <c r="L2981" s="1">
        <v>0.25</v>
      </c>
      <c r="M2981" s="1">
        <v>19.5</v>
      </c>
      <c r="O2981" s="1">
        <f>случ!I2969</f>
        <v>15.704218100405125</v>
      </c>
      <c r="P2981" s="1">
        <f t="shared" si="236"/>
        <v>60.054218100405123</v>
      </c>
      <c r="Q2981">
        <f t="shared" si="237"/>
        <v>1</v>
      </c>
      <c r="S2981">
        <f>случ!J2969</f>
        <v>-13.66014651480231</v>
      </c>
      <c r="T2981">
        <f>случ!K2969</f>
        <v>-8.1186427111323702</v>
      </c>
      <c r="U2981" s="1">
        <f t="shared" si="238"/>
        <v>15.72985348519769</v>
      </c>
      <c r="V2981" s="1">
        <f t="shared" si="239"/>
        <v>-24.578642711132371</v>
      </c>
      <c r="X2981" s="4">
        <f>10-SUM(U2981&lt;$X$1,U2981&lt;$X$2,U2981&lt;$X$3,U2981&lt;$X$4,U2981&lt;$X$5,U2981&lt;$X$6,U2981&lt;$X$7,U2981&lt;$X$8,U2981&lt;$X$9,U2981&lt;$X$10)</f>
        <v>3</v>
      </c>
      <c r="Y2981" s="4">
        <f>SUM(V2981&lt;$Y$1,V2981&lt;$Y$2,V2981&lt;$Y$3,V2981&lt;$Y$4,V2981&lt;$Y$5,V2981&lt;$Y$6,V2981&lt;$Y$7,V2981&lt;$Y$8,V2981&lt;$Y$9,V2981&lt;$Y$10)</f>
        <v>10</v>
      </c>
      <c r="AA2981" s="10">
        <f t="shared" si="240"/>
        <v>3.7499999999999999E-3</v>
      </c>
    </row>
    <row r="2982" spans="1:27">
      <c r="A2982" s="4"/>
      <c r="B2982" t="s">
        <v>119</v>
      </c>
      <c r="C2982">
        <v>16</v>
      </c>
      <c r="D2982" s="1">
        <v>0</v>
      </c>
      <c r="E2982" s="1">
        <v>0</v>
      </c>
      <c r="F2982" s="1">
        <v>4.25</v>
      </c>
      <c r="G2982" s="1">
        <v>0.45</v>
      </c>
      <c r="H2982" s="1">
        <v>5</v>
      </c>
      <c r="I2982" s="1">
        <v>0.1</v>
      </c>
      <c r="J2982" s="1">
        <v>0.149999999999999</v>
      </c>
      <c r="K2982" s="1">
        <v>2.5</v>
      </c>
      <c r="L2982" s="1">
        <v>0.1</v>
      </c>
      <c r="M2982" s="1">
        <v>19.5</v>
      </c>
      <c r="O2982" s="1">
        <f>случ!I2970</f>
        <v>-37.500414822417667</v>
      </c>
      <c r="P2982" s="1">
        <f t="shared" si="236"/>
        <v>14.289585177582332</v>
      </c>
      <c r="Q2982">
        <f t="shared" si="237"/>
        <v>-1</v>
      </c>
      <c r="S2982">
        <f>случ!J2970</f>
        <v>-15.821737053877838</v>
      </c>
      <c r="T2982">
        <f>случ!K2970</f>
        <v>1.0981424261142048</v>
      </c>
      <c r="U2982" s="1">
        <f t="shared" si="238"/>
        <v>12.328262946122146</v>
      </c>
      <c r="V2982" s="1">
        <f t="shared" si="239"/>
        <v>-14.951857573885807</v>
      </c>
      <c r="X2982" s="4">
        <f>10-SUM(U2982&lt;$X$1,U2982&lt;$X$2,U2982&lt;$X$3,U2982&lt;$X$4,U2982&lt;$X$5,U2982&lt;$X$6,U2982&lt;$X$7,U2982&lt;$X$8,U2982&lt;$X$9,U2982&lt;$X$10)</f>
        <v>2</v>
      </c>
      <c r="Y2982" s="4">
        <f>SUM(V2982&lt;$Y$1,V2982&lt;$Y$2,V2982&lt;$Y$3,V2982&lt;$Y$4,V2982&lt;$Y$5,V2982&lt;$Y$6,V2982&lt;$Y$7,V2982&lt;$Y$8,V2982&lt;$Y$9,V2982&lt;$Y$10)</f>
        <v>10</v>
      </c>
      <c r="AA2982" s="10">
        <f t="shared" si="240"/>
        <v>-1.2500000000000001E-2</v>
      </c>
    </row>
    <row r="2983" spans="1:27">
      <c r="A2983" s="4"/>
      <c r="B2983" t="s">
        <v>120</v>
      </c>
      <c r="C2983">
        <v>16</v>
      </c>
      <c r="D2983" s="1">
        <v>9.1999999999999904</v>
      </c>
      <c r="E2983" s="1">
        <v>0</v>
      </c>
      <c r="F2983" s="1">
        <v>3</v>
      </c>
      <c r="G2983" s="1">
        <v>0.26999999999999902</v>
      </c>
      <c r="H2983" s="1">
        <v>5.25</v>
      </c>
      <c r="I2983" s="1">
        <v>4.9999999999999899E-2</v>
      </c>
      <c r="J2983" s="1">
        <v>1.9999999999999501E-2</v>
      </c>
      <c r="K2983" s="1">
        <v>2.5</v>
      </c>
      <c r="L2983" s="1">
        <v>0.3</v>
      </c>
      <c r="M2983" s="1">
        <v>20</v>
      </c>
      <c r="O2983" s="1">
        <f>случ!I2971</f>
        <v>-21.125075485560451</v>
      </c>
      <c r="P2983" s="1">
        <f t="shared" si="236"/>
        <v>23.584924514439543</v>
      </c>
      <c r="Q2983">
        <f t="shared" si="237"/>
        <v>0</v>
      </c>
      <c r="S2983">
        <f>случ!J2971</f>
        <v>-8.4396684548445453</v>
      </c>
      <c r="T2983">
        <f>случ!K2971</f>
        <v>7.6886177155433497</v>
      </c>
      <c r="U2983" s="1">
        <f t="shared" si="238"/>
        <v>18.900331545155453</v>
      </c>
      <c r="V2983" s="1">
        <f t="shared" si="239"/>
        <v>-11.471382284456658</v>
      </c>
      <c r="X2983" s="4">
        <f>10-SUM(U2983&lt;$X$1,U2983&lt;$X$2,U2983&lt;$X$3,U2983&lt;$X$4,U2983&lt;$X$5,U2983&lt;$X$6,U2983&lt;$X$7,U2983&lt;$X$8,U2983&lt;$X$9,U2983&lt;$X$10)</f>
        <v>4</v>
      </c>
      <c r="Y2983" s="4">
        <f>SUM(V2983&lt;$Y$1,V2983&lt;$Y$2,V2983&lt;$Y$3,V2983&lt;$Y$4,V2983&lt;$Y$5,V2983&lt;$Y$6,V2983&lt;$Y$7,V2983&lt;$Y$8,V2983&lt;$Y$9,V2983&lt;$Y$10)</f>
        <v>9</v>
      </c>
      <c r="AA2983" s="10">
        <f t="shared" si="240"/>
        <v>0</v>
      </c>
    </row>
    <row r="2984" spans="1:27">
      <c r="A2984" s="4"/>
      <c r="B2984" t="s">
        <v>121</v>
      </c>
      <c r="C2984">
        <v>16</v>
      </c>
      <c r="D2984" s="1">
        <v>4.5</v>
      </c>
      <c r="E2984" s="1">
        <v>0</v>
      </c>
      <c r="F2984" s="1">
        <v>3</v>
      </c>
      <c r="G2984" s="1">
        <v>0.33</v>
      </c>
      <c r="H2984" s="1">
        <v>5.5</v>
      </c>
      <c r="I2984" s="1">
        <v>0</v>
      </c>
      <c r="J2984" s="1">
        <v>0.24</v>
      </c>
      <c r="K2984" s="1">
        <v>2.5</v>
      </c>
      <c r="L2984" s="1">
        <v>0.25</v>
      </c>
      <c r="M2984" s="1">
        <v>22</v>
      </c>
      <c r="O2984" s="1">
        <f>случ!I2972</f>
        <v>9.6906639824926284</v>
      </c>
      <c r="P2984" s="1">
        <f t="shared" si="236"/>
        <v>51.340663982492629</v>
      </c>
      <c r="Q2984">
        <f t="shared" si="237"/>
        <v>0</v>
      </c>
      <c r="S2984">
        <f>случ!J2972</f>
        <v>5.2158308795906851</v>
      </c>
      <c r="T2984">
        <f>случ!K2972</f>
        <v>4.5700562284936836</v>
      </c>
      <c r="U2984" s="1">
        <f t="shared" si="238"/>
        <v>37.605830879590684</v>
      </c>
      <c r="V2984" s="1">
        <f t="shared" si="239"/>
        <v>-13.889943771506317</v>
      </c>
      <c r="X2984" s="4">
        <f>10-SUM(U2984&lt;$X$1,U2984&lt;$X$2,U2984&lt;$X$3,U2984&lt;$X$4,U2984&lt;$X$5,U2984&lt;$X$6,U2984&lt;$X$7,U2984&lt;$X$8,U2984&lt;$X$9,U2984&lt;$X$10)</f>
        <v>9</v>
      </c>
      <c r="Y2984" s="4">
        <f>SUM(V2984&lt;$Y$1,V2984&lt;$Y$2,V2984&lt;$Y$3,V2984&lt;$Y$4,V2984&lt;$Y$5,V2984&lt;$Y$6,V2984&lt;$Y$7,V2984&lt;$Y$8,V2984&lt;$Y$9,V2984&lt;$Y$10)</f>
        <v>10</v>
      </c>
      <c r="AA2984" s="10">
        <f t="shared" si="240"/>
        <v>0</v>
      </c>
    </row>
    <row r="2985" spans="1:27">
      <c r="A2985" s="4"/>
      <c r="B2985" t="s">
        <v>122</v>
      </c>
      <c r="C2985">
        <v>16</v>
      </c>
      <c r="D2985" s="1">
        <v>3.9</v>
      </c>
      <c r="E2985" s="1">
        <v>0</v>
      </c>
      <c r="F2985" s="1">
        <v>2.25</v>
      </c>
      <c r="G2985" s="1">
        <v>0.2</v>
      </c>
      <c r="H2985" s="1">
        <v>5.75</v>
      </c>
      <c r="I2985" s="1">
        <v>7.4999999999999997E-2</v>
      </c>
      <c r="J2985" s="1">
        <v>0.08</v>
      </c>
      <c r="K2985" s="1">
        <v>2.5</v>
      </c>
      <c r="L2985" s="1">
        <v>0.32500000000000001</v>
      </c>
      <c r="M2985" s="1">
        <v>23</v>
      </c>
      <c r="O2985" s="1">
        <f>случ!I2973</f>
        <v>-17.036682191199411</v>
      </c>
      <c r="P2985" s="1">
        <f t="shared" si="236"/>
        <v>16.223317808800594</v>
      </c>
      <c r="Q2985">
        <f t="shared" si="237"/>
        <v>-1</v>
      </c>
      <c r="S2985">
        <f>случ!J2973</f>
        <v>0.84391475519905612</v>
      </c>
      <c r="T2985">
        <f>случ!K2973</f>
        <v>-5.7218614540821067</v>
      </c>
      <c r="U2985" s="1">
        <f t="shared" si="238"/>
        <v>32.733914755199059</v>
      </c>
      <c r="V2985" s="1">
        <f t="shared" si="239"/>
        <v>-26.356861454082104</v>
      </c>
      <c r="X2985" s="4">
        <f>10-SUM(U2985&lt;$X$1,U2985&lt;$X$2,U2985&lt;$X$3,U2985&lt;$X$4,U2985&lt;$X$5,U2985&lt;$X$6,U2985&lt;$X$7,U2985&lt;$X$8,U2985&lt;$X$9,U2985&lt;$X$10)</f>
        <v>8</v>
      </c>
      <c r="Y2985" s="4">
        <f>SUM(V2985&lt;$Y$1,V2985&lt;$Y$2,V2985&lt;$Y$3,V2985&lt;$Y$4,V2985&lt;$Y$5,V2985&lt;$Y$6,V2985&lt;$Y$7,V2985&lt;$Y$8,V2985&lt;$Y$9,V2985&lt;$Y$10)</f>
        <v>10</v>
      </c>
      <c r="AA2985" s="10">
        <f t="shared" si="240"/>
        <v>-1.2500000000000001E-2</v>
      </c>
    </row>
    <row r="2986" spans="1:27">
      <c r="A2986" s="4"/>
      <c r="B2986" t="s">
        <v>123</v>
      </c>
      <c r="C2986">
        <v>16</v>
      </c>
      <c r="D2986" s="1">
        <v>-2.5</v>
      </c>
      <c r="E2986" s="1">
        <v>0</v>
      </c>
      <c r="F2986" s="1">
        <v>2</v>
      </c>
      <c r="G2986" s="1">
        <v>0.59999999999999898</v>
      </c>
      <c r="H2986" s="1">
        <v>5.75</v>
      </c>
      <c r="I2986" s="1">
        <v>0.1</v>
      </c>
      <c r="J2986" s="1">
        <v>0.13999999999999899</v>
      </c>
      <c r="K2986" s="1">
        <v>2.5</v>
      </c>
      <c r="L2986" s="1">
        <v>0.1</v>
      </c>
      <c r="M2986" s="1">
        <v>22.5</v>
      </c>
      <c r="O2986" s="1">
        <f>случ!I2974</f>
        <v>-61.586822317982808</v>
      </c>
      <c r="P2986" s="1">
        <f t="shared" si="236"/>
        <v>-35.546822317982809</v>
      </c>
      <c r="Q2986">
        <f t="shared" si="237"/>
        <v>-1</v>
      </c>
      <c r="S2986">
        <f>случ!J2974</f>
        <v>-1.8657541362727978</v>
      </c>
      <c r="T2986">
        <f>случ!K2974</f>
        <v>-3.2591289525008382</v>
      </c>
      <c r="U2986" s="1">
        <f t="shared" si="238"/>
        <v>29.004245863727196</v>
      </c>
      <c r="V2986" s="1">
        <f t="shared" si="239"/>
        <v>-21.83912895250085</v>
      </c>
      <c r="X2986" s="4">
        <f>10-SUM(U2986&lt;$X$1,U2986&lt;$X$2,U2986&lt;$X$3,U2986&lt;$X$4,U2986&lt;$X$5,U2986&lt;$X$6,U2986&lt;$X$7,U2986&lt;$X$8,U2986&lt;$X$9,U2986&lt;$X$10)</f>
        <v>7</v>
      </c>
      <c r="Y2986" s="4">
        <f>SUM(V2986&lt;$Y$1,V2986&lt;$Y$2,V2986&lt;$Y$3,V2986&lt;$Y$4,V2986&lt;$Y$5,V2986&lt;$Y$6,V2986&lt;$Y$7,V2986&lt;$Y$8,V2986&lt;$Y$9,V2986&lt;$Y$10)</f>
        <v>10</v>
      </c>
      <c r="AA2986" s="10">
        <f t="shared" si="240"/>
        <v>-1.2500000000000001E-2</v>
      </c>
    </row>
    <row r="2987" spans="1:27">
      <c r="A2987" s="4"/>
      <c r="B2987" t="s">
        <v>124</v>
      </c>
      <c r="C2987">
        <v>16</v>
      </c>
      <c r="D2987" s="1">
        <v>-5.7</v>
      </c>
      <c r="E2987" s="1">
        <v>0</v>
      </c>
      <c r="F2987" s="1">
        <v>2</v>
      </c>
      <c r="G2987" s="1">
        <v>0.61</v>
      </c>
      <c r="H2987" s="1">
        <v>5.75</v>
      </c>
      <c r="I2987" s="1">
        <v>0.1</v>
      </c>
      <c r="J2987" s="1">
        <v>-6.9999999999999396E-2</v>
      </c>
      <c r="K2987" s="1">
        <v>2.5</v>
      </c>
      <c r="L2987" s="1">
        <v>0.1</v>
      </c>
      <c r="M2987" s="1">
        <v>20</v>
      </c>
      <c r="O2987" s="1">
        <f>случ!I2975</f>
        <v>-8.5579351377986175</v>
      </c>
      <c r="P2987" s="1">
        <f t="shared" si="236"/>
        <v>15.242064862201383</v>
      </c>
      <c r="Q2987">
        <f t="shared" si="237"/>
        <v>-1</v>
      </c>
      <c r="S2987">
        <f>случ!J2975</f>
        <v>8.7082594323235156</v>
      </c>
      <c r="T2987">
        <f>случ!K2975</f>
        <v>6.0492614517855099</v>
      </c>
      <c r="U2987" s="1">
        <f t="shared" si="238"/>
        <v>34.288259432323521</v>
      </c>
      <c r="V2987" s="1">
        <f t="shared" si="239"/>
        <v>-12.770738548214483</v>
      </c>
      <c r="X2987" s="4">
        <f>10-SUM(U2987&lt;$X$1,U2987&lt;$X$2,U2987&lt;$X$3,U2987&lt;$X$4,U2987&lt;$X$5,U2987&lt;$X$6,U2987&lt;$X$7,U2987&lt;$X$8,U2987&lt;$X$9,U2987&lt;$X$10)</f>
        <v>8</v>
      </c>
      <c r="Y2987" s="4">
        <f>SUM(V2987&lt;$Y$1,V2987&lt;$Y$2,V2987&lt;$Y$3,V2987&lt;$Y$4,V2987&lt;$Y$5,V2987&lt;$Y$6,V2987&lt;$Y$7,V2987&lt;$Y$8,V2987&lt;$Y$9,V2987&lt;$Y$10)</f>
        <v>9</v>
      </c>
      <c r="AA2987" s="10">
        <f t="shared" si="240"/>
        <v>-1.125E-2</v>
      </c>
    </row>
    <row r="2988" spans="1:27">
      <c r="A2988" s="4"/>
      <c r="B2988" t="s">
        <v>125</v>
      </c>
      <c r="C2988">
        <v>16</v>
      </c>
      <c r="D2988" s="1">
        <v>-8.6999999999999993</v>
      </c>
      <c r="E2988" s="1">
        <v>0</v>
      </c>
      <c r="F2988" s="1">
        <v>2</v>
      </c>
      <c r="G2988" s="1">
        <v>0.59999999999999898</v>
      </c>
      <c r="H2988" s="1">
        <v>6</v>
      </c>
      <c r="I2988" s="1">
        <v>0</v>
      </c>
      <c r="J2988" s="1">
        <v>0.159999999999999</v>
      </c>
      <c r="K2988" s="1">
        <v>2.5</v>
      </c>
      <c r="L2988" s="1">
        <v>0.25</v>
      </c>
      <c r="M2988" s="1">
        <v>17.2</v>
      </c>
      <c r="O2988" s="1">
        <f>случ!I2976</f>
        <v>10.079509458738656</v>
      </c>
      <c r="P2988" s="1">
        <f t="shared" si="236"/>
        <v>31.989509458738656</v>
      </c>
      <c r="Q2988">
        <f t="shared" si="237"/>
        <v>0</v>
      </c>
      <c r="S2988">
        <f>случ!J2976</f>
        <v>9.9522273905573453</v>
      </c>
      <c r="T2988">
        <f>случ!K2976</f>
        <v>5.5440794674822538</v>
      </c>
      <c r="U2988" s="1">
        <f t="shared" si="238"/>
        <v>35.38222739055734</v>
      </c>
      <c r="V2988" s="1">
        <f t="shared" si="239"/>
        <v>-8.9259205325177575</v>
      </c>
      <c r="X2988" s="4">
        <f>10-SUM(U2988&lt;$X$1,U2988&lt;$X$2,U2988&lt;$X$3,U2988&lt;$X$4,U2988&lt;$X$5,U2988&lt;$X$6,U2988&lt;$X$7,U2988&lt;$X$8,U2988&lt;$X$9,U2988&lt;$X$10)</f>
        <v>9</v>
      </c>
      <c r="Y2988" s="4">
        <f>SUM(V2988&lt;$Y$1,V2988&lt;$Y$2,V2988&lt;$Y$3,V2988&lt;$Y$4,V2988&lt;$Y$5,V2988&lt;$Y$6,V2988&lt;$Y$7,V2988&lt;$Y$8,V2988&lt;$Y$9,V2988&lt;$Y$10)</f>
        <v>8</v>
      </c>
      <c r="AA2988" s="10">
        <f t="shared" si="240"/>
        <v>0</v>
      </c>
    </row>
    <row r="2989" spans="1:27">
      <c r="A2989" s="4"/>
      <c r="B2989" t="s">
        <v>126</v>
      </c>
      <c r="C2989">
        <v>16</v>
      </c>
      <c r="D2989" s="1">
        <v>-6.4999999999999902</v>
      </c>
      <c r="E2989" s="1">
        <v>0.125</v>
      </c>
      <c r="F2989" s="1">
        <v>2</v>
      </c>
      <c r="G2989" s="1">
        <v>1.9599999999999999E-2</v>
      </c>
      <c r="H2989" s="1">
        <v>6</v>
      </c>
      <c r="I2989" s="1">
        <v>7.4999999999999997E-2</v>
      </c>
      <c r="J2989" s="1">
        <v>-0.04</v>
      </c>
      <c r="K2989" s="1">
        <v>2.5</v>
      </c>
      <c r="L2989" s="1">
        <v>7.4999999999999997E-2</v>
      </c>
      <c r="M2989" s="1">
        <v>13.5</v>
      </c>
      <c r="O2989" s="1">
        <f>случ!I2977</f>
        <v>-1.6052668621769439</v>
      </c>
      <c r="P2989" s="1">
        <f t="shared" si="236"/>
        <v>23.499733137823064</v>
      </c>
      <c r="Q2989">
        <f t="shared" si="237"/>
        <v>0</v>
      </c>
      <c r="S2989">
        <f>случ!J2977</f>
        <v>-12.122978244652593</v>
      </c>
      <c r="T2989">
        <f>случ!K2977</f>
        <v>9.8607484404946675</v>
      </c>
      <c r="U2989" s="1">
        <f t="shared" si="238"/>
        <v>11.289421755347405</v>
      </c>
      <c r="V2989" s="1">
        <f t="shared" si="239"/>
        <v>-1.4038515595053305</v>
      </c>
      <c r="X2989" s="4">
        <f>10-SUM(U2989&lt;$X$1,U2989&lt;$X$2,U2989&lt;$X$3,U2989&lt;$X$4,U2989&lt;$X$5,U2989&lt;$X$6,U2989&lt;$X$7,U2989&lt;$X$8,U2989&lt;$X$9,U2989&lt;$X$10)</f>
        <v>2</v>
      </c>
      <c r="Y2989" s="4">
        <f>SUM(V2989&lt;$Y$1,V2989&lt;$Y$2,V2989&lt;$Y$3,V2989&lt;$Y$4,V2989&lt;$Y$5,V2989&lt;$Y$6,V2989&lt;$Y$7,V2989&lt;$Y$8,V2989&lt;$Y$9,V2989&lt;$Y$10)</f>
        <v>6</v>
      </c>
      <c r="AA2989" s="10">
        <f t="shared" si="240"/>
        <v>0</v>
      </c>
    </row>
    <row r="2990" spans="1:27">
      <c r="A2990" s="4"/>
      <c r="B2990" t="s">
        <v>127</v>
      </c>
      <c r="C2990">
        <v>16</v>
      </c>
      <c r="D2990" s="1">
        <v>-4.7999999999999901</v>
      </c>
      <c r="E2990" s="1">
        <v>0.125</v>
      </c>
      <c r="F2990" s="1">
        <v>2</v>
      </c>
      <c r="G2990" s="1">
        <v>0.13999999999999899</v>
      </c>
      <c r="H2990" s="1">
        <v>6</v>
      </c>
      <c r="I2990" s="1">
        <v>0.125</v>
      </c>
      <c r="J2990" s="1">
        <v>0.04</v>
      </c>
      <c r="K2990" s="1">
        <v>2.5</v>
      </c>
      <c r="L2990" s="1">
        <v>0.125</v>
      </c>
      <c r="M2990" s="1">
        <v>14.4</v>
      </c>
      <c r="O2990" s="1">
        <f>случ!I2978</f>
        <v>-17.563690111607713</v>
      </c>
      <c r="P2990" s="1">
        <f t="shared" si="236"/>
        <v>8.7513098883922957</v>
      </c>
      <c r="Q2990">
        <f t="shared" si="237"/>
        <v>-1</v>
      </c>
      <c r="S2990">
        <f>случ!J2978</f>
        <v>-15.567135065664512</v>
      </c>
      <c r="T2990">
        <f>случ!K2978</f>
        <v>-5.2959009236375021</v>
      </c>
      <c r="U2990" s="1">
        <f t="shared" si="238"/>
        <v>8.762864934335493</v>
      </c>
      <c r="V2990" s="1">
        <f t="shared" si="239"/>
        <v>-16.1909009236375</v>
      </c>
      <c r="X2990" s="4">
        <f>10-SUM(U2990&lt;$X$1,U2990&lt;$X$2,U2990&lt;$X$3,U2990&lt;$X$4,U2990&lt;$X$5,U2990&lt;$X$6,U2990&lt;$X$7,U2990&lt;$X$8,U2990&lt;$X$9,U2990&lt;$X$10)</f>
        <v>1</v>
      </c>
      <c r="Y2990" s="4">
        <f>SUM(V2990&lt;$Y$1,V2990&lt;$Y$2,V2990&lt;$Y$3,V2990&lt;$Y$4,V2990&lt;$Y$5,V2990&lt;$Y$6,V2990&lt;$Y$7,V2990&lt;$Y$8,V2990&lt;$Y$9,V2990&lt;$Y$10)</f>
        <v>10</v>
      </c>
      <c r="AA2990" s="10">
        <f t="shared" si="240"/>
        <v>-1.2500000000000001E-2</v>
      </c>
    </row>
    <row r="2991" spans="1:27">
      <c r="A2991" s="4"/>
      <c r="B2991" t="s">
        <v>128</v>
      </c>
      <c r="C2991">
        <v>16</v>
      </c>
      <c r="D2991" s="1">
        <v>-6.6999999999999904</v>
      </c>
      <c r="E2991" s="1">
        <v>0</v>
      </c>
      <c r="F2991" s="1">
        <v>2</v>
      </c>
      <c r="G2991" s="1">
        <v>0.23</v>
      </c>
      <c r="H2991" s="1">
        <v>6</v>
      </c>
      <c r="I2991" s="1">
        <v>0.125</v>
      </c>
      <c r="J2991" s="1">
        <v>-6.0000000000000497E-2</v>
      </c>
      <c r="K2991" s="1">
        <v>2.5</v>
      </c>
      <c r="L2991" s="1">
        <v>0.125</v>
      </c>
      <c r="M2991" s="1">
        <v>10.7</v>
      </c>
      <c r="O2991" s="1">
        <f>случ!I2979</f>
        <v>23.504952871107427</v>
      </c>
      <c r="P2991" s="1">
        <f t="shared" si="236"/>
        <v>46.864952871107434</v>
      </c>
      <c r="Q2991">
        <f t="shared" si="237"/>
        <v>0</v>
      </c>
      <c r="S2991">
        <f>случ!J2979</f>
        <v>10.829378123807595</v>
      </c>
      <c r="T2991">
        <f>случ!K2979</f>
        <v>9.2119402118846079</v>
      </c>
      <c r="U2991" s="1">
        <f t="shared" si="238"/>
        <v>29.619378123807586</v>
      </c>
      <c r="V2991" s="1">
        <f t="shared" si="239"/>
        <v>0.62694021188460169</v>
      </c>
      <c r="X2991" s="4">
        <f>10-SUM(U2991&lt;$X$1,U2991&lt;$X$2,U2991&lt;$X$3,U2991&lt;$X$4,U2991&lt;$X$5,U2991&lt;$X$6,U2991&lt;$X$7,U2991&lt;$X$8,U2991&lt;$X$9,U2991&lt;$X$10)</f>
        <v>7</v>
      </c>
      <c r="Y2991" s="4">
        <f>SUM(V2991&lt;$Y$1,V2991&lt;$Y$2,V2991&lt;$Y$3,V2991&lt;$Y$4,V2991&lt;$Y$5,V2991&lt;$Y$6,V2991&lt;$Y$7,V2991&lt;$Y$8,V2991&lt;$Y$9,V2991&lt;$Y$10)</f>
        <v>5</v>
      </c>
      <c r="AA2991" s="10">
        <f t="shared" si="240"/>
        <v>0</v>
      </c>
    </row>
    <row r="2992" spans="1:27">
      <c r="A2992" s="4"/>
      <c r="B2992" t="s">
        <v>129</v>
      </c>
      <c r="C2992">
        <v>16</v>
      </c>
      <c r="D2992" s="1">
        <v>-18.2</v>
      </c>
      <c r="E2992" s="1">
        <v>-0.25</v>
      </c>
      <c r="F2992" s="1">
        <v>1</v>
      </c>
      <c r="G2992" s="1">
        <v>0.42999999999999899</v>
      </c>
      <c r="H2992" s="1">
        <v>6</v>
      </c>
      <c r="I2992" s="1">
        <v>0</v>
      </c>
      <c r="J2992" s="1">
        <v>0.16999999999999901</v>
      </c>
      <c r="K2992" s="1">
        <v>2.5</v>
      </c>
      <c r="L2992" s="1">
        <v>0</v>
      </c>
      <c r="M2992" s="1">
        <v>5.7</v>
      </c>
      <c r="O2992" s="1">
        <f>случ!I2980</f>
        <v>-9.5733161088786041</v>
      </c>
      <c r="P2992" s="1">
        <f t="shared" si="236"/>
        <v>-8.5633161088786025</v>
      </c>
      <c r="Q2992">
        <f t="shared" si="237"/>
        <v>-1</v>
      </c>
      <c r="S2992">
        <f>случ!J2980</f>
        <v>3.9845003746351191</v>
      </c>
      <c r="T2992">
        <f>случ!K2980</f>
        <v>4.9294433119991146</v>
      </c>
      <c r="U2992" s="1">
        <f t="shared" si="238"/>
        <v>20.314500374635113</v>
      </c>
      <c r="V2992" s="1">
        <f t="shared" si="239"/>
        <v>3.2594433119991031</v>
      </c>
      <c r="X2992" s="4">
        <f>10-SUM(U2992&lt;$X$1,U2992&lt;$X$2,U2992&lt;$X$3,U2992&lt;$X$4,U2992&lt;$X$5,U2992&lt;$X$6,U2992&lt;$X$7,U2992&lt;$X$8,U2992&lt;$X$9,U2992&lt;$X$10)</f>
        <v>5</v>
      </c>
      <c r="Y2992" s="4">
        <f>SUM(V2992&lt;$Y$1,V2992&lt;$Y$2,V2992&lt;$Y$3,V2992&lt;$Y$4,V2992&lt;$Y$5,V2992&lt;$Y$6,V2992&lt;$Y$7,V2992&lt;$Y$8,V2992&lt;$Y$9,V2992&lt;$Y$10)</f>
        <v>4</v>
      </c>
      <c r="AA2992" s="10">
        <f t="shared" si="240"/>
        <v>-5.0000000000000001E-3</v>
      </c>
    </row>
    <row r="2993" spans="1:27">
      <c r="A2993" s="4"/>
      <c r="B2993" t="s">
        <v>130</v>
      </c>
      <c r="C2993">
        <v>16</v>
      </c>
      <c r="D2993" s="1">
        <v>-32.299999999999997</v>
      </c>
      <c r="E2993" s="1">
        <v>-0.5</v>
      </c>
      <c r="F2993" s="1">
        <v>1</v>
      </c>
      <c r="G2993" s="1">
        <v>0.32</v>
      </c>
      <c r="H2993" s="1">
        <v>5.75</v>
      </c>
      <c r="I2993" s="1">
        <v>0</v>
      </c>
      <c r="J2993" s="1">
        <v>-0.21</v>
      </c>
      <c r="K2993" s="1">
        <v>2.5</v>
      </c>
      <c r="L2993" s="1">
        <v>-0.25</v>
      </c>
      <c r="M2993" s="1">
        <v>-1.1000000000000001</v>
      </c>
      <c r="O2993" s="1">
        <f>случ!I2981</f>
        <v>5.5597087245884413</v>
      </c>
      <c r="P2993" s="1">
        <f t="shared" si="236"/>
        <v>-6.8002912754115545</v>
      </c>
      <c r="Q2993">
        <f t="shared" si="237"/>
        <v>-1</v>
      </c>
      <c r="S2993">
        <f>случ!J2981</f>
        <v>-9.8998213317730901</v>
      </c>
      <c r="T2993">
        <f>случ!K2981</f>
        <v>2.3765744223570895</v>
      </c>
      <c r="U2993" s="1">
        <f t="shared" si="238"/>
        <v>-3.6498213317730901</v>
      </c>
      <c r="V2993" s="1">
        <f t="shared" si="239"/>
        <v>3.4265744223570893</v>
      </c>
      <c r="X2993" s="4">
        <f>10-SUM(U2993&lt;$X$1,U2993&lt;$X$2,U2993&lt;$X$3,U2993&lt;$X$4,U2993&lt;$X$5,U2993&lt;$X$6,U2993&lt;$X$7,U2993&lt;$X$8,U2993&lt;$X$9,U2993&lt;$X$10)</f>
        <v>0</v>
      </c>
      <c r="Y2993" s="4">
        <f>SUM(V2993&lt;$Y$1,V2993&lt;$Y$2,V2993&lt;$Y$3,V2993&lt;$Y$4,V2993&lt;$Y$5,V2993&lt;$Y$6,V2993&lt;$Y$7,V2993&lt;$Y$8,V2993&lt;$Y$9,V2993&lt;$Y$10)</f>
        <v>4</v>
      </c>
      <c r="AA2993" s="10">
        <f t="shared" si="240"/>
        <v>-5.0000000000000001E-3</v>
      </c>
    </row>
    <row r="2994" spans="1:27">
      <c r="A2994" s="4"/>
      <c r="B2994" t="s">
        <v>131</v>
      </c>
      <c r="C2994">
        <v>16</v>
      </c>
      <c r="D2994" s="1">
        <v>-7.9</v>
      </c>
      <c r="E2994" s="1">
        <v>-0.625</v>
      </c>
      <c r="F2994" s="1">
        <v>0.25</v>
      </c>
      <c r="G2994" s="1">
        <v>0.29999999999999899</v>
      </c>
      <c r="H2994" s="1">
        <v>5</v>
      </c>
      <c r="I2994" s="1">
        <v>0.125</v>
      </c>
      <c r="J2994" s="1">
        <v>-5.0000000000000697E-2</v>
      </c>
      <c r="K2994" s="1">
        <v>2.5</v>
      </c>
      <c r="L2994" s="1">
        <v>-0.625</v>
      </c>
      <c r="M2994" s="1">
        <v>-10</v>
      </c>
      <c r="O2994" s="1">
        <f>случ!I2982</f>
        <v>-15.067476041607929</v>
      </c>
      <c r="P2994" s="1">
        <f t="shared" si="236"/>
        <v>-20.922476041607929</v>
      </c>
      <c r="Q2994">
        <f t="shared" si="237"/>
        <v>-1</v>
      </c>
      <c r="S2994">
        <f>случ!J2982</f>
        <v>26.042273817093594</v>
      </c>
      <c r="T2994">
        <f>случ!K2982</f>
        <v>13.429394122888814</v>
      </c>
      <c r="U2994" s="1">
        <f t="shared" si="238"/>
        <v>26.592273817093592</v>
      </c>
      <c r="V2994" s="1">
        <f t="shared" si="239"/>
        <v>27.604394122888806</v>
      </c>
      <c r="X2994" s="4">
        <f>10-SUM(U2994&lt;$X$1,U2994&lt;$X$2,U2994&lt;$X$3,U2994&lt;$X$4,U2994&lt;$X$5,U2994&lt;$X$6,U2994&lt;$X$7,U2994&lt;$X$8,U2994&lt;$X$9,U2994&lt;$X$10)</f>
        <v>7</v>
      </c>
      <c r="Y2994" s="4">
        <f>SUM(V2994&lt;$Y$1,V2994&lt;$Y$2,V2994&lt;$Y$3,V2994&lt;$Y$4,V2994&lt;$Y$5,V2994&lt;$Y$6,V2994&lt;$Y$7,V2994&lt;$Y$8,V2994&lt;$Y$9,V2994&lt;$Y$10)</f>
        <v>0</v>
      </c>
      <c r="AA2994" s="10">
        <f t="shared" si="240"/>
        <v>0</v>
      </c>
    </row>
    <row r="2995" spans="1:27">
      <c r="A2995" s="4"/>
      <c r="B2995" t="s">
        <v>132</v>
      </c>
      <c r="C2995">
        <v>16</v>
      </c>
      <c r="D2995" s="1">
        <v>2.4</v>
      </c>
      <c r="E2995" s="1">
        <v>-0.625</v>
      </c>
      <c r="F2995" s="1">
        <v>0.25</v>
      </c>
      <c r="G2995" s="1">
        <v>-0.12</v>
      </c>
      <c r="H2995" s="1">
        <v>4.25</v>
      </c>
      <c r="I2995" s="1">
        <v>0.125</v>
      </c>
      <c r="J2995" s="1">
        <v>-0.5</v>
      </c>
      <c r="K2995" s="1">
        <v>2.5</v>
      </c>
      <c r="L2995" s="1">
        <v>-0.625</v>
      </c>
      <c r="M2995" s="1">
        <v>-13.2</v>
      </c>
      <c r="O2995" s="1">
        <f>случ!I2983</f>
        <v>16.840477409117028</v>
      </c>
      <c r="P2995" s="1">
        <f t="shared" si="236"/>
        <v>17.445477409117029</v>
      </c>
      <c r="Q2995">
        <f t="shared" si="237"/>
        <v>-1</v>
      </c>
      <c r="S2995">
        <f>случ!J2983</f>
        <v>-18.193684687099672</v>
      </c>
      <c r="T2995">
        <f>случ!K2983</f>
        <v>-0.40173268489531022</v>
      </c>
      <c r="U2995" s="1">
        <f t="shared" si="238"/>
        <v>-24.923684687099673</v>
      </c>
      <c r="V2995" s="1">
        <f t="shared" si="239"/>
        <v>10.793267315104689</v>
      </c>
      <c r="X2995" s="4">
        <f>10-SUM(U2995&lt;$X$1,U2995&lt;$X$2,U2995&lt;$X$3,U2995&lt;$X$4,U2995&lt;$X$5,U2995&lt;$X$6,U2995&lt;$X$7,U2995&lt;$X$8,U2995&lt;$X$9,U2995&lt;$X$10)</f>
        <v>0</v>
      </c>
      <c r="Y2995" s="4">
        <f>SUM(V2995&lt;$Y$1,V2995&lt;$Y$2,V2995&lt;$Y$3,V2995&lt;$Y$4,V2995&lt;$Y$5,V2995&lt;$Y$6,V2995&lt;$Y$7,V2995&lt;$Y$8,V2995&lt;$Y$9,V2995&lt;$Y$10)</f>
        <v>2</v>
      </c>
      <c r="AA2995" s="10">
        <f t="shared" si="240"/>
        <v>-2.5000000000000001E-3</v>
      </c>
    </row>
    <row r="2996" spans="1:27">
      <c r="A2996" s="4"/>
      <c r="B2996" t="s">
        <v>133</v>
      </c>
      <c r="C2996">
        <v>16</v>
      </c>
      <c r="D2996" s="1">
        <v>0.19999999999999901</v>
      </c>
      <c r="E2996" s="1">
        <v>-0.25</v>
      </c>
      <c r="F2996" s="1">
        <v>0.25</v>
      </c>
      <c r="G2996" s="1">
        <v>-5.96E-2</v>
      </c>
      <c r="H2996" s="1">
        <v>4</v>
      </c>
      <c r="I2996" s="1">
        <v>0</v>
      </c>
      <c r="J2996" s="1">
        <v>-0.42</v>
      </c>
      <c r="K2996" s="1">
        <v>2.5</v>
      </c>
      <c r="L2996" s="1">
        <v>-0.25</v>
      </c>
      <c r="M2996" s="1">
        <v>-17.7</v>
      </c>
      <c r="O2996" s="1">
        <f>случ!I2984</f>
        <v>43.9753070621136</v>
      </c>
      <c r="P2996" s="1">
        <f t="shared" si="236"/>
        <v>47.615307062113601</v>
      </c>
      <c r="Q2996">
        <f t="shared" si="237"/>
        <v>0</v>
      </c>
      <c r="S2996">
        <f>случ!J2984</f>
        <v>17.175027817128054</v>
      </c>
      <c r="T2996">
        <f>случ!K2984</f>
        <v>5.1066720366984084</v>
      </c>
      <c r="U2996" s="1">
        <f t="shared" si="238"/>
        <v>4.6226278171280555</v>
      </c>
      <c r="V2996" s="1">
        <f t="shared" si="239"/>
        <v>18.656272036698407</v>
      </c>
      <c r="X2996" s="4">
        <f>10-SUM(U2996&lt;$X$1,U2996&lt;$X$2,U2996&lt;$X$3,U2996&lt;$X$4,U2996&lt;$X$5,U2996&lt;$X$6,U2996&lt;$X$7,U2996&lt;$X$8,U2996&lt;$X$9,U2996&lt;$X$10)</f>
        <v>0</v>
      </c>
      <c r="Y2996" s="4">
        <f>SUM(V2996&lt;$Y$1,V2996&lt;$Y$2,V2996&lt;$Y$3,V2996&lt;$Y$4,V2996&lt;$Y$5,V2996&lt;$Y$6,V2996&lt;$Y$7,V2996&lt;$Y$8,V2996&lt;$Y$9,V2996&lt;$Y$10)</f>
        <v>1</v>
      </c>
      <c r="AA2996" s="10">
        <f t="shared" si="240"/>
        <v>0</v>
      </c>
    </row>
    <row r="2997" spans="1:27">
      <c r="A2997" s="4"/>
      <c r="B2997" t="s">
        <v>134</v>
      </c>
      <c r="C2997">
        <v>16</v>
      </c>
      <c r="D2997" s="1">
        <v>3.8999999999999901</v>
      </c>
      <c r="E2997" s="1">
        <v>-0.25</v>
      </c>
      <c r="F2997" s="1">
        <v>0.25</v>
      </c>
      <c r="G2997" s="1">
        <v>-0.23</v>
      </c>
      <c r="H2997" s="1">
        <v>3.75</v>
      </c>
      <c r="I2997" s="1">
        <v>0.125</v>
      </c>
      <c r="J2997" s="1">
        <v>-0.35</v>
      </c>
      <c r="K2997" s="1">
        <v>2.5</v>
      </c>
      <c r="L2997" s="1">
        <v>-0.125</v>
      </c>
      <c r="M2997" s="1">
        <v>-15.6</v>
      </c>
      <c r="O2997" s="1">
        <f>случ!I2985</f>
        <v>-43.440702962087911</v>
      </c>
      <c r="P2997" s="1">
        <f t="shared" si="236"/>
        <v>-37.410702962087917</v>
      </c>
      <c r="Q2997">
        <f t="shared" si="237"/>
        <v>-1</v>
      </c>
      <c r="S2997">
        <f>случ!J2985</f>
        <v>2.2109794433972887</v>
      </c>
      <c r="T2997">
        <f>случ!K2985</f>
        <v>9.4958227337271364</v>
      </c>
      <c r="U2997" s="1">
        <f t="shared" si="238"/>
        <v>-7.3090205566027109</v>
      </c>
      <c r="V2997" s="1">
        <f t="shared" si="239"/>
        <v>22.650822733727139</v>
      </c>
      <c r="X2997" s="4">
        <f>10-SUM(U2997&lt;$X$1,U2997&lt;$X$2,U2997&lt;$X$3,U2997&lt;$X$4,U2997&lt;$X$5,U2997&lt;$X$6,U2997&lt;$X$7,U2997&lt;$X$8,U2997&lt;$X$9,U2997&lt;$X$10)</f>
        <v>0</v>
      </c>
      <c r="Y2997" s="4">
        <f>SUM(V2997&lt;$Y$1,V2997&lt;$Y$2,V2997&lt;$Y$3,V2997&lt;$Y$4,V2997&lt;$Y$5,V2997&lt;$Y$6,V2997&lt;$Y$7,V2997&lt;$Y$8,V2997&lt;$Y$9,V2997&lt;$Y$10)</f>
        <v>0</v>
      </c>
      <c r="AA2997" s="10">
        <f t="shared" si="240"/>
        <v>0</v>
      </c>
    </row>
    <row r="2998" spans="1:27">
      <c r="A2998" s="4"/>
      <c r="B2998" t="s">
        <v>135</v>
      </c>
      <c r="C2998">
        <v>16</v>
      </c>
      <c r="D2998" s="1">
        <v>12.7</v>
      </c>
      <c r="E2998" s="1">
        <v>-0.375</v>
      </c>
      <c r="F2998" s="1">
        <v>0.25</v>
      </c>
      <c r="G2998" s="1">
        <v>-0.21</v>
      </c>
      <c r="H2998" s="1">
        <v>3.75</v>
      </c>
      <c r="I2998" s="1">
        <v>0</v>
      </c>
      <c r="J2998" s="1">
        <v>-0.04</v>
      </c>
      <c r="K2998" s="1">
        <v>2.5</v>
      </c>
      <c r="L2998" s="1">
        <v>0</v>
      </c>
      <c r="M2998" s="1">
        <v>-8.1999999999999904</v>
      </c>
      <c r="O2998" s="1">
        <f>случ!I2986</f>
        <v>-23.676721242859212</v>
      </c>
      <c r="P2998" s="1">
        <f t="shared" si="236"/>
        <v>-13.161721242859214</v>
      </c>
      <c r="Q2998">
        <f t="shared" si="237"/>
        <v>-1</v>
      </c>
      <c r="S2998">
        <f>случ!J2986</f>
        <v>-18.142211542150839</v>
      </c>
      <c r="T2998">
        <f>случ!K2986</f>
        <v>7.4547121945674508</v>
      </c>
      <c r="U2998" s="1">
        <f t="shared" si="238"/>
        <v>-16.85221154215083</v>
      </c>
      <c r="V2998" s="1">
        <f t="shared" si="239"/>
        <v>15.344712194567441</v>
      </c>
      <c r="X2998" s="4">
        <f>10-SUM(U2998&lt;$X$1,U2998&lt;$X$2,U2998&lt;$X$3,U2998&lt;$X$4,U2998&lt;$X$5,U2998&lt;$X$6,U2998&lt;$X$7,U2998&lt;$X$8,U2998&lt;$X$9,U2998&lt;$X$10)</f>
        <v>0</v>
      </c>
      <c r="Y2998" s="4">
        <f>SUM(V2998&lt;$Y$1,V2998&lt;$Y$2,V2998&lt;$Y$3,V2998&lt;$Y$4,V2998&lt;$Y$5,V2998&lt;$Y$6,V2998&lt;$Y$7,V2998&lt;$Y$8,V2998&lt;$Y$9,V2998&lt;$Y$10)</f>
        <v>1</v>
      </c>
      <c r="AA2998" s="10">
        <f t="shared" si="240"/>
        <v>-1.25E-3</v>
      </c>
    </row>
    <row r="2999" spans="1:27">
      <c r="A2999" s="4"/>
      <c r="B2999" t="s">
        <v>136</v>
      </c>
      <c r="C2999">
        <v>16</v>
      </c>
      <c r="D2999" s="1">
        <v>14.4</v>
      </c>
      <c r="E2999" s="1">
        <v>-0.25</v>
      </c>
      <c r="F2999" s="1">
        <v>0.25</v>
      </c>
      <c r="G2999" s="1">
        <v>0.1</v>
      </c>
      <c r="H2999" s="1">
        <v>3.75</v>
      </c>
      <c r="I2999" s="1">
        <v>0</v>
      </c>
      <c r="J2999" s="1">
        <v>0.06</v>
      </c>
      <c r="K2999" s="1">
        <v>2.5</v>
      </c>
      <c r="L2999" s="1">
        <v>0</v>
      </c>
      <c r="M2999" s="1">
        <v>-5.3</v>
      </c>
      <c r="O2999" s="1">
        <f>случ!I2987</f>
        <v>9.1641032671362321</v>
      </c>
      <c r="P2999" s="1">
        <f t="shared" si="236"/>
        <v>22.494103267136232</v>
      </c>
      <c r="Q2999">
        <f t="shared" si="237"/>
        <v>0</v>
      </c>
      <c r="S2999">
        <f>случ!J2987</f>
        <v>-6.3458998573122223</v>
      </c>
      <c r="T2999">
        <f>случ!K2987</f>
        <v>15.824071812471633</v>
      </c>
      <c r="U2999" s="1">
        <f t="shared" si="238"/>
        <v>-2.7158998573122224</v>
      </c>
      <c r="V2999" s="1">
        <f t="shared" si="239"/>
        <v>21.804071812471634</v>
      </c>
      <c r="X2999" s="4">
        <f>10-SUM(U2999&lt;$X$1,U2999&lt;$X$2,U2999&lt;$X$3,U2999&lt;$X$4,U2999&lt;$X$5,U2999&lt;$X$6,U2999&lt;$X$7,U2999&lt;$X$8,U2999&lt;$X$9,U2999&lt;$X$10)</f>
        <v>0</v>
      </c>
      <c r="Y2999" s="4">
        <f>SUM(V2999&lt;$Y$1,V2999&lt;$Y$2,V2999&lt;$Y$3,V2999&lt;$Y$4,V2999&lt;$Y$5,V2999&lt;$Y$6,V2999&lt;$Y$7,V2999&lt;$Y$8,V2999&lt;$Y$9,V2999&lt;$Y$10)</f>
        <v>0</v>
      </c>
      <c r="AA2999" s="10">
        <f t="shared" si="240"/>
        <v>0</v>
      </c>
    </row>
    <row r="3000" spans="1:27">
      <c r="A3000" s="4"/>
      <c r="B3000" t="s">
        <v>137</v>
      </c>
      <c r="C3000">
        <v>16</v>
      </c>
      <c r="D3000" s="1">
        <v>13.2</v>
      </c>
      <c r="E3000" s="1">
        <v>-0.125</v>
      </c>
      <c r="F3000" s="1">
        <v>0.25</v>
      </c>
      <c r="G3000" s="1">
        <v>0.08</v>
      </c>
      <c r="H3000" s="1">
        <v>3.5</v>
      </c>
      <c r="I3000" s="1">
        <v>0.125</v>
      </c>
      <c r="J3000" s="1">
        <v>-0.08</v>
      </c>
      <c r="K3000" s="1">
        <v>2.5</v>
      </c>
      <c r="L3000" s="1">
        <v>-0.125</v>
      </c>
      <c r="M3000" s="1">
        <v>-4.5999999999999899</v>
      </c>
      <c r="O3000" s="1">
        <f>случ!I2988</f>
        <v>-7.301822640488183</v>
      </c>
      <c r="P3000" s="1">
        <f t="shared" si="236"/>
        <v>6.6131773595118162</v>
      </c>
      <c r="Q3000">
        <f t="shared" si="237"/>
        <v>-1</v>
      </c>
      <c r="S3000">
        <f>случ!J2988</f>
        <v>-29.316210844385839</v>
      </c>
      <c r="T3000">
        <f>случ!K2988</f>
        <v>13.164392360734436</v>
      </c>
      <c r="U3000" s="1">
        <f t="shared" si="238"/>
        <v>-26.43621084438583</v>
      </c>
      <c r="V3000" s="1">
        <f t="shared" si="239"/>
        <v>18.269392360734425</v>
      </c>
      <c r="X3000" s="4">
        <f>10-SUM(U3000&lt;$X$1,U3000&lt;$X$2,U3000&lt;$X$3,U3000&lt;$X$4,U3000&lt;$X$5,U3000&lt;$X$6,U3000&lt;$X$7,U3000&lt;$X$8,U3000&lt;$X$9,U3000&lt;$X$10)</f>
        <v>0</v>
      </c>
      <c r="Y3000" s="4">
        <f>SUM(V3000&lt;$Y$1,V3000&lt;$Y$2,V3000&lt;$Y$3,V3000&lt;$Y$4,V3000&lt;$Y$5,V3000&lt;$Y$6,V3000&lt;$Y$7,V3000&lt;$Y$8,V3000&lt;$Y$9,V3000&lt;$Y$10)</f>
        <v>1</v>
      </c>
      <c r="AA3000" s="10">
        <f t="shared" si="240"/>
        <v>-1.25E-3</v>
      </c>
    </row>
    <row r="3001" spans="1:27">
      <c r="A3001" s="4"/>
      <c r="B3001" t="s">
        <v>138</v>
      </c>
      <c r="C3001">
        <v>16</v>
      </c>
      <c r="D3001" s="1">
        <v>2.5</v>
      </c>
      <c r="E3001" s="1">
        <v>0</v>
      </c>
      <c r="F3001" s="1">
        <v>0.25</v>
      </c>
      <c r="G3001" s="1">
        <v>-8.9899999999999994E-2</v>
      </c>
      <c r="H3001" s="1">
        <v>3.5</v>
      </c>
      <c r="I3001" s="1">
        <v>0</v>
      </c>
      <c r="J3001" s="1">
        <v>-0.27</v>
      </c>
      <c r="K3001" s="1">
        <v>2.5</v>
      </c>
      <c r="L3001" s="1">
        <v>0</v>
      </c>
      <c r="M3001" s="1">
        <v>-4.2</v>
      </c>
      <c r="O3001" s="1">
        <f>случ!I2989</f>
        <v>7.720869548386359</v>
      </c>
      <c r="P3001" s="1">
        <f t="shared" si="236"/>
        <v>15.720869548386359</v>
      </c>
      <c r="Q3001">
        <f t="shared" si="237"/>
        <v>-1</v>
      </c>
      <c r="S3001">
        <f>случ!J2989</f>
        <v>23.390630129369132</v>
      </c>
      <c r="T3001">
        <f>случ!K2989</f>
        <v>8.1942630099526159</v>
      </c>
      <c r="U3001" s="1">
        <f t="shared" si="238"/>
        <v>24.720030129369132</v>
      </c>
      <c r="V3001" s="1">
        <f t="shared" si="239"/>
        <v>8.7241630099526155</v>
      </c>
      <c r="X3001" s="4">
        <f>10-SUM(U3001&lt;$X$1,U3001&lt;$X$2,U3001&lt;$X$3,U3001&lt;$X$4,U3001&lt;$X$5,U3001&lt;$X$6,U3001&lt;$X$7,U3001&lt;$X$8,U3001&lt;$X$9,U3001&lt;$X$10)</f>
        <v>6</v>
      </c>
      <c r="Y3001" s="4">
        <f>SUM(V3001&lt;$Y$1,V3001&lt;$Y$2,V3001&lt;$Y$3,V3001&lt;$Y$4,V3001&lt;$Y$5,V3001&lt;$Y$6,V3001&lt;$Y$7,V3001&lt;$Y$8,V3001&lt;$Y$9,V3001&lt;$Y$10)</f>
        <v>3</v>
      </c>
      <c r="AA3001" s="10">
        <f t="shared" si="240"/>
        <v>-3.7499999999999999E-3</v>
      </c>
    </row>
    <row r="3002" spans="1:27">
      <c r="A3002" s="4"/>
      <c r="B3002" t="s">
        <v>139</v>
      </c>
      <c r="C3002">
        <v>16</v>
      </c>
      <c r="D3002" s="1">
        <v>9.4</v>
      </c>
      <c r="E3002" s="1">
        <v>0</v>
      </c>
      <c r="F3002" s="1">
        <v>0.25</v>
      </c>
      <c r="G3002" s="1">
        <v>-0.109999999999999</v>
      </c>
      <c r="H3002" s="1">
        <v>3.5</v>
      </c>
      <c r="I3002" s="1">
        <v>0</v>
      </c>
      <c r="J3002" s="1">
        <v>-0.3</v>
      </c>
      <c r="K3002" s="1">
        <v>2.5</v>
      </c>
      <c r="L3002" s="1">
        <v>0</v>
      </c>
      <c r="M3002" s="1">
        <v>-0.5</v>
      </c>
      <c r="O3002" s="1">
        <f>случ!I2990</f>
        <v>-37.626235287867601</v>
      </c>
      <c r="P3002" s="1">
        <f t="shared" si="236"/>
        <v>-24.796235287867603</v>
      </c>
      <c r="Q3002">
        <f t="shared" si="237"/>
        <v>-1</v>
      </c>
      <c r="S3002">
        <f>случ!J2990</f>
        <v>-7.831231678728896</v>
      </c>
      <c r="T3002">
        <f>случ!K2990</f>
        <v>1.8076607657142252</v>
      </c>
      <c r="U3002" s="1">
        <f t="shared" si="238"/>
        <v>-3.0712316787289016</v>
      </c>
      <c r="V3002" s="1">
        <f t="shared" si="239"/>
        <v>-1.7323392342857757</v>
      </c>
      <c r="X3002" s="4">
        <f>10-SUM(U3002&lt;$X$1,U3002&lt;$X$2,U3002&lt;$X$3,U3002&lt;$X$4,U3002&lt;$X$5,U3002&lt;$X$6,U3002&lt;$X$7,U3002&lt;$X$8,U3002&lt;$X$9,U3002&lt;$X$10)</f>
        <v>0</v>
      </c>
      <c r="Y3002" s="4">
        <f>SUM(V3002&lt;$Y$1,V3002&lt;$Y$2,V3002&lt;$Y$3,V3002&lt;$Y$4,V3002&lt;$Y$5,V3002&lt;$Y$6,V3002&lt;$Y$7,V3002&lt;$Y$8,V3002&lt;$Y$9,V3002&lt;$Y$10)</f>
        <v>6</v>
      </c>
      <c r="AA3002" s="10">
        <f t="shared" si="240"/>
        <v>-7.4999999999999997E-3</v>
      </c>
    </row>
    <row r="3003" spans="1:27">
      <c r="A3003" s="4"/>
      <c r="B3003" t="s">
        <v>140</v>
      </c>
      <c r="C3003">
        <v>16</v>
      </c>
      <c r="D3003" s="1">
        <v>9.2999999999999901</v>
      </c>
      <c r="E3003" s="1">
        <v>0</v>
      </c>
      <c r="F3003" s="1">
        <v>0.25</v>
      </c>
      <c r="G3003" s="1">
        <v>-4.9799999999999997E-2</v>
      </c>
      <c r="H3003" s="1">
        <v>3.5</v>
      </c>
      <c r="I3003" s="1">
        <v>0</v>
      </c>
      <c r="J3003" s="1">
        <v>0.06</v>
      </c>
      <c r="K3003" s="1">
        <v>2.5</v>
      </c>
      <c r="L3003" s="1">
        <v>0</v>
      </c>
      <c r="M3003" s="1">
        <v>2.1</v>
      </c>
      <c r="O3003" s="1">
        <f>случ!I2991</f>
        <v>-37.668525818277431</v>
      </c>
      <c r="P3003" s="1">
        <f t="shared" si="236"/>
        <v>-24.90852581827744</v>
      </c>
      <c r="Q3003">
        <f t="shared" si="237"/>
        <v>-1</v>
      </c>
      <c r="S3003">
        <f>случ!J2991</f>
        <v>-7.4010907369627716</v>
      </c>
      <c r="T3003">
        <f>случ!K2991</f>
        <v>-10.825718693545223</v>
      </c>
      <c r="U3003" s="1">
        <f t="shared" si="238"/>
        <v>4.2777092630372291</v>
      </c>
      <c r="V3003" s="1">
        <f t="shared" si="239"/>
        <v>-12.345918693545224</v>
      </c>
      <c r="X3003" s="4">
        <f>10-SUM(U3003&lt;$X$1,U3003&lt;$X$2,U3003&lt;$X$3,U3003&lt;$X$4,U3003&lt;$X$5,U3003&lt;$X$6,U3003&lt;$X$7,U3003&lt;$X$8,U3003&lt;$X$9,U3003&lt;$X$10)</f>
        <v>0</v>
      </c>
      <c r="Y3003" s="4">
        <f>SUM(V3003&lt;$Y$1,V3003&lt;$Y$2,V3003&lt;$Y$3,V3003&lt;$Y$4,V3003&lt;$Y$5,V3003&lt;$Y$6,V3003&lt;$Y$7,V3003&lt;$Y$8,V3003&lt;$Y$9,V3003&lt;$Y$10)</f>
        <v>9</v>
      </c>
      <c r="AA3003" s="10">
        <f t="shared" si="240"/>
        <v>-1.125E-2</v>
      </c>
    </row>
    <row r="3004" spans="1:27">
      <c r="A3004" s="4"/>
      <c r="B3004" t="s">
        <v>141</v>
      </c>
      <c r="C3004">
        <v>16</v>
      </c>
      <c r="D3004" s="1">
        <v>4.5999999999999899</v>
      </c>
      <c r="E3004" s="1">
        <v>0</v>
      </c>
      <c r="F3004" s="1">
        <v>0.25</v>
      </c>
      <c r="G3004" s="1">
        <v>-8.9899999999999994E-2</v>
      </c>
      <c r="H3004" s="1">
        <v>3.5</v>
      </c>
      <c r="I3004" s="1">
        <v>0</v>
      </c>
      <c r="J3004" s="1">
        <v>-7.0000000000000201E-2</v>
      </c>
      <c r="K3004" s="1">
        <v>2.5</v>
      </c>
      <c r="L3004" s="1">
        <v>0</v>
      </c>
      <c r="M3004" s="1">
        <v>0.8</v>
      </c>
      <c r="O3004" s="1">
        <f>случ!I2992</f>
        <v>9.2179977098980519</v>
      </c>
      <c r="P3004" s="1">
        <f t="shared" si="236"/>
        <v>18.687997709898042</v>
      </c>
      <c r="Q3004">
        <f t="shared" si="237"/>
        <v>-1</v>
      </c>
      <c r="S3004">
        <f>случ!J2992</f>
        <v>14.308353608675475</v>
      </c>
      <c r="T3004">
        <f>случ!K2992</f>
        <v>0.36693722046875127</v>
      </c>
      <c r="U3004" s="1">
        <f t="shared" si="238"/>
        <v>23.237753608675472</v>
      </c>
      <c r="V3004" s="1">
        <f t="shared" si="239"/>
        <v>-1.5031627795312514</v>
      </c>
      <c r="X3004" s="4">
        <f>10-SUM(U3004&lt;$X$1,U3004&lt;$X$2,U3004&lt;$X$3,U3004&lt;$X$4,U3004&lt;$X$5,U3004&lt;$X$6,U3004&lt;$X$7,U3004&lt;$X$8,U3004&lt;$X$9,U3004&lt;$X$10)</f>
        <v>6</v>
      </c>
      <c r="Y3004" s="4">
        <f>SUM(V3004&lt;$Y$1,V3004&lt;$Y$2,V3004&lt;$Y$3,V3004&lt;$Y$4,V3004&lt;$Y$5,V3004&lt;$Y$6,V3004&lt;$Y$7,V3004&lt;$Y$8,V3004&lt;$Y$9,V3004&lt;$Y$10)</f>
        <v>6</v>
      </c>
      <c r="AA3004" s="10">
        <f t="shared" si="240"/>
        <v>-7.4999999999999997E-3</v>
      </c>
    </row>
    <row r="3005" spans="1:27">
      <c r="A3005" s="4"/>
      <c r="B3005" t="s">
        <v>142</v>
      </c>
      <c r="C3005">
        <v>16</v>
      </c>
      <c r="D3005" s="1">
        <v>-2.2000000000000002</v>
      </c>
      <c r="E3005" s="1">
        <v>0</v>
      </c>
      <c r="F3005" s="1">
        <v>0.25</v>
      </c>
      <c r="G3005" s="1">
        <v>-0.08</v>
      </c>
      <c r="H3005" s="1">
        <v>3.5</v>
      </c>
      <c r="I3005" s="1">
        <v>0</v>
      </c>
      <c r="J3005" s="1">
        <v>-4.9999999999999802E-2</v>
      </c>
      <c r="K3005" s="1">
        <v>2.5</v>
      </c>
      <c r="L3005" s="1">
        <v>0</v>
      </c>
      <c r="M3005" s="1">
        <v>1.1000000000000001</v>
      </c>
      <c r="O3005" s="1">
        <f>случ!I2993</f>
        <v>-3.6483350849627394</v>
      </c>
      <c r="P3005" s="1">
        <f t="shared" si="236"/>
        <v>1.0616649150372606</v>
      </c>
      <c r="Q3005">
        <f t="shared" si="237"/>
        <v>-1</v>
      </c>
      <c r="S3005">
        <f>случ!J2993</f>
        <v>0.28520930985390935</v>
      </c>
      <c r="T3005">
        <f>случ!K2993</f>
        <v>4.8737663184383058</v>
      </c>
      <c r="U3005" s="1">
        <f t="shared" si="238"/>
        <v>9.7152093098539112</v>
      </c>
      <c r="V3005" s="1">
        <f t="shared" si="239"/>
        <v>2.9537663184383081</v>
      </c>
      <c r="X3005" s="4">
        <f>10-SUM(U3005&lt;$X$1,U3005&lt;$X$2,U3005&lt;$X$3,U3005&lt;$X$4,U3005&lt;$X$5,U3005&lt;$X$6,U3005&lt;$X$7,U3005&lt;$X$8,U3005&lt;$X$9,U3005&lt;$X$10)</f>
        <v>1</v>
      </c>
      <c r="Y3005" s="4">
        <f>SUM(V3005&lt;$Y$1,V3005&lt;$Y$2,V3005&lt;$Y$3,V3005&lt;$Y$4,V3005&lt;$Y$5,V3005&lt;$Y$6,V3005&lt;$Y$7,V3005&lt;$Y$8,V3005&lt;$Y$9,V3005&lt;$Y$10)</f>
        <v>5</v>
      </c>
      <c r="AA3005" s="10">
        <f t="shared" si="240"/>
        <v>-6.2500000000000003E-3</v>
      </c>
    </row>
    <row r="3006" spans="1:27">
      <c r="A3006" s="4"/>
      <c r="B3006" t="s">
        <v>143</v>
      </c>
      <c r="C3006">
        <v>16</v>
      </c>
      <c r="D3006" s="1">
        <v>-5.6</v>
      </c>
      <c r="E3006" s="1">
        <v>0</v>
      </c>
      <c r="F3006" s="1">
        <v>0.25</v>
      </c>
      <c r="G3006" s="1">
        <v>0.12999999999999901</v>
      </c>
      <c r="H3006" s="1">
        <v>3.5</v>
      </c>
      <c r="I3006" s="1">
        <v>0</v>
      </c>
      <c r="J3006" s="1">
        <v>0.02</v>
      </c>
      <c r="K3006" s="1">
        <v>2.5</v>
      </c>
      <c r="L3006" s="1">
        <v>0</v>
      </c>
      <c r="M3006" s="1">
        <v>-1.9</v>
      </c>
      <c r="O3006" s="1">
        <f>случ!I2994</f>
        <v>46.266857237161133</v>
      </c>
      <c r="P3006" s="1">
        <f t="shared" si="236"/>
        <v>48.596857237161132</v>
      </c>
      <c r="Q3006">
        <f t="shared" si="237"/>
        <v>0</v>
      </c>
      <c r="S3006">
        <f>случ!J2994</f>
        <v>-6.0284529158159375</v>
      </c>
      <c r="T3006">
        <f>случ!K2994</f>
        <v>-1.4879714213466384</v>
      </c>
      <c r="U3006" s="1">
        <f t="shared" si="238"/>
        <v>5.1547084184067948E-2</v>
      </c>
      <c r="V3006" s="1">
        <f t="shared" si="239"/>
        <v>0.29202857865336229</v>
      </c>
      <c r="X3006" s="4">
        <f>10-SUM(U3006&lt;$X$1,U3006&lt;$X$2,U3006&lt;$X$3,U3006&lt;$X$4,U3006&lt;$X$5,U3006&lt;$X$6,U3006&lt;$X$7,U3006&lt;$X$8,U3006&lt;$X$9,U3006&lt;$X$10)</f>
        <v>0</v>
      </c>
      <c r="Y3006" s="4">
        <f>SUM(V3006&lt;$Y$1,V3006&lt;$Y$2,V3006&lt;$Y$3,V3006&lt;$Y$4,V3006&lt;$Y$5,V3006&lt;$Y$6,V3006&lt;$Y$7,V3006&lt;$Y$8,V3006&lt;$Y$9,V3006&lt;$Y$10)</f>
        <v>5</v>
      </c>
      <c r="AA3006" s="10">
        <f t="shared" si="240"/>
        <v>0</v>
      </c>
    </row>
    <row r="3007" spans="1:27">
      <c r="A3007" s="4"/>
      <c r="B3007" t="s">
        <v>144</v>
      </c>
      <c r="C3007">
        <v>16</v>
      </c>
      <c r="D3007" s="1">
        <v>6</v>
      </c>
      <c r="E3007" s="1">
        <v>0</v>
      </c>
      <c r="F3007" s="1">
        <v>0.25</v>
      </c>
      <c r="G3007" s="1">
        <v>5.0000000000000197E-2</v>
      </c>
      <c r="H3007" s="1">
        <v>3.5</v>
      </c>
      <c r="I3007" s="1">
        <v>0</v>
      </c>
      <c r="J3007" s="1">
        <v>-0.12</v>
      </c>
      <c r="K3007" s="1">
        <v>2.5</v>
      </c>
      <c r="L3007" s="1">
        <v>0</v>
      </c>
      <c r="M3007" s="1">
        <v>0</v>
      </c>
      <c r="O3007" s="1">
        <f>случ!I2995</f>
        <v>-36.196827791007721</v>
      </c>
      <c r="P3007" s="1">
        <f t="shared" si="236"/>
        <v>-25.746827791007721</v>
      </c>
      <c r="Q3007">
        <f t="shared" si="237"/>
        <v>-1</v>
      </c>
      <c r="S3007">
        <f>случ!J2995</f>
        <v>-22.020867565954966</v>
      </c>
      <c r="T3007">
        <f>случ!K2995</f>
        <v>-0.18837645206604414</v>
      </c>
      <c r="U3007" s="1">
        <f t="shared" si="238"/>
        <v>-15.380867565954967</v>
      </c>
      <c r="V3007" s="1">
        <f t="shared" si="239"/>
        <v>-2.0483764520660444</v>
      </c>
      <c r="X3007" s="4">
        <f>10-SUM(U3007&lt;$X$1,U3007&lt;$X$2,U3007&lt;$X$3,U3007&lt;$X$4,U3007&lt;$X$5,U3007&lt;$X$6,U3007&lt;$X$7,U3007&lt;$X$8,U3007&lt;$X$9,U3007&lt;$X$10)</f>
        <v>0</v>
      </c>
      <c r="Y3007" s="4">
        <f>SUM(V3007&lt;$Y$1,V3007&lt;$Y$2,V3007&lt;$Y$3,V3007&lt;$Y$4,V3007&lt;$Y$5,V3007&lt;$Y$6,V3007&lt;$Y$7,V3007&lt;$Y$8,V3007&lt;$Y$9,V3007&lt;$Y$10)</f>
        <v>6</v>
      </c>
      <c r="AA3007" s="10">
        <f t="shared" si="240"/>
        <v>-7.4999999999999997E-3</v>
      </c>
    </row>
    <row r="3008" spans="1:27">
      <c r="A3008" s="4"/>
      <c r="B3008" t="s">
        <v>145</v>
      </c>
      <c r="C3008">
        <v>16</v>
      </c>
      <c r="D3008" s="1">
        <v>15.6</v>
      </c>
      <c r="E3008" s="1">
        <v>0</v>
      </c>
      <c r="F3008" s="1">
        <v>0.25</v>
      </c>
      <c r="G3008" s="1">
        <v>0.02</v>
      </c>
      <c r="H3008" s="1">
        <v>3.5</v>
      </c>
      <c r="I3008" s="1">
        <v>0</v>
      </c>
      <c r="J3008" s="1">
        <v>8.9999999999999802E-2</v>
      </c>
      <c r="K3008" s="1">
        <v>2.5</v>
      </c>
      <c r="L3008" s="1">
        <v>0</v>
      </c>
      <c r="M3008" s="1">
        <v>3.1</v>
      </c>
      <c r="O3008" s="1">
        <f>случ!I2996</f>
        <v>-25.366962511882456</v>
      </c>
      <c r="P3008" s="1">
        <f t="shared" si="236"/>
        <v>-8.1969625118824538</v>
      </c>
      <c r="Q3008">
        <f t="shared" si="237"/>
        <v>-1</v>
      </c>
      <c r="S3008">
        <f>случ!J2996</f>
        <v>1.739544577925388</v>
      </c>
      <c r="T3008">
        <f>случ!K2996</f>
        <v>5.6684802229890678</v>
      </c>
      <c r="U3008" s="1">
        <f t="shared" si="238"/>
        <v>14.389544577925385</v>
      </c>
      <c r="V3008" s="1">
        <f t="shared" si="239"/>
        <v>3.4684802229890654</v>
      </c>
      <c r="X3008" s="4">
        <f>10-SUM(U3008&lt;$X$1,U3008&lt;$X$2,U3008&lt;$X$3,U3008&lt;$X$4,U3008&lt;$X$5,U3008&lt;$X$6,U3008&lt;$X$7,U3008&lt;$X$8,U3008&lt;$X$9,U3008&lt;$X$10)</f>
        <v>3</v>
      </c>
      <c r="Y3008" s="4">
        <f>SUM(V3008&lt;$Y$1,V3008&lt;$Y$2,V3008&lt;$Y$3,V3008&lt;$Y$4,V3008&lt;$Y$5,V3008&lt;$Y$6,V3008&lt;$Y$7,V3008&lt;$Y$8,V3008&lt;$Y$9,V3008&lt;$Y$10)</f>
        <v>4</v>
      </c>
      <c r="AA3008" s="10">
        <f t="shared" si="240"/>
        <v>-5.0000000000000001E-3</v>
      </c>
    </row>
    <row r="3009" spans="1:27">
      <c r="A3009" s="4"/>
      <c r="B3009" t="s">
        <v>146</v>
      </c>
      <c r="C3009">
        <v>16</v>
      </c>
      <c r="D3009" s="1">
        <v>24.5</v>
      </c>
      <c r="E3009" s="1">
        <v>0</v>
      </c>
      <c r="F3009" s="1">
        <v>0.25</v>
      </c>
      <c r="G3009" s="1">
        <v>-0.02</v>
      </c>
      <c r="H3009" s="1">
        <v>3.5</v>
      </c>
      <c r="I3009" s="1">
        <v>0</v>
      </c>
      <c r="J3009" s="1">
        <v>-0.04</v>
      </c>
      <c r="K3009" s="1">
        <v>2.5</v>
      </c>
      <c r="L3009" s="1">
        <v>0</v>
      </c>
      <c r="M3009" s="1">
        <v>7.4</v>
      </c>
      <c r="O3009" s="1">
        <f>случ!I2997</f>
        <v>36.944026968108673</v>
      </c>
      <c r="P3009" s="1">
        <f t="shared" si="236"/>
        <v>60.344026968108672</v>
      </c>
      <c r="Q3009">
        <f t="shared" si="237"/>
        <v>1</v>
      </c>
      <c r="S3009">
        <f>случ!J2997</f>
        <v>11.761861782614291</v>
      </c>
      <c r="T3009">
        <f>случ!K2997</f>
        <v>-2.1235846939495961</v>
      </c>
      <c r="U3009" s="1">
        <f t="shared" si="238"/>
        <v>27.261861782614289</v>
      </c>
      <c r="V3009" s="1">
        <f t="shared" si="239"/>
        <v>-10.273584693949596</v>
      </c>
      <c r="X3009" s="4">
        <f>10-SUM(U3009&lt;$X$1,U3009&lt;$X$2,U3009&lt;$X$3,U3009&lt;$X$4,U3009&lt;$X$5,U3009&lt;$X$6,U3009&lt;$X$7,U3009&lt;$X$8,U3009&lt;$X$9,U3009&lt;$X$10)</f>
        <v>7</v>
      </c>
      <c r="Y3009" s="4">
        <f>SUM(V3009&lt;$Y$1,V3009&lt;$Y$2,V3009&lt;$Y$3,V3009&lt;$Y$4,V3009&lt;$Y$5,V3009&lt;$Y$6,V3009&lt;$Y$7,V3009&lt;$Y$8,V3009&lt;$Y$9,V3009&lt;$Y$10)</f>
        <v>9</v>
      </c>
      <c r="AA3009" s="10">
        <f t="shared" si="240"/>
        <v>8.7500000000000008E-3</v>
      </c>
    </row>
    <row r="3010" spans="1:27">
      <c r="A3010" s="4"/>
      <c r="B3010" t="s">
        <v>147</v>
      </c>
      <c r="C3010">
        <v>16</v>
      </c>
      <c r="D3010" s="1">
        <v>23.9</v>
      </c>
      <c r="E3010" s="1">
        <v>0</v>
      </c>
      <c r="F3010" s="1">
        <v>0.25</v>
      </c>
      <c r="G3010" s="1">
        <v>0.02</v>
      </c>
      <c r="H3010" s="1">
        <v>3.5</v>
      </c>
      <c r="I3010" s="1">
        <v>0</v>
      </c>
      <c r="J3010" s="1">
        <v>-0.06</v>
      </c>
      <c r="K3010" s="1">
        <v>2.5</v>
      </c>
      <c r="L3010" s="1">
        <v>0</v>
      </c>
      <c r="M3010" s="1">
        <v>9.9</v>
      </c>
      <c r="O3010" s="1">
        <f>случ!I2998</f>
        <v>-24.30009721277564</v>
      </c>
      <c r="P3010" s="1">
        <f t="shared" si="236"/>
        <v>-1.320097212775643</v>
      </c>
      <c r="Q3010">
        <f t="shared" si="237"/>
        <v>-1</v>
      </c>
      <c r="S3010">
        <f>случ!J2998</f>
        <v>8.4815696255389597</v>
      </c>
      <c r="T3010">
        <f>случ!K2998</f>
        <v>2.5541999510564963</v>
      </c>
      <c r="U3010" s="1">
        <f t="shared" si="238"/>
        <v>25.98156962553896</v>
      </c>
      <c r="V3010" s="1">
        <f t="shared" si="239"/>
        <v>-8.395800048943503</v>
      </c>
      <c r="X3010" s="4">
        <f>10-SUM(U3010&lt;$X$1,U3010&lt;$X$2,U3010&lt;$X$3,U3010&lt;$X$4,U3010&lt;$X$5,U3010&lt;$X$6,U3010&lt;$X$7,U3010&lt;$X$8,U3010&lt;$X$9,U3010&lt;$X$10)</f>
        <v>6</v>
      </c>
      <c r="Y3010" s="4">
        <f>SUM(V3010&lt;$Y$1,V3010&lt;$Y$2,V3010&lt;$Y$3,V3010&lt;$Y$4,V3010&lt;$Y$5,V3010&lt;$Y$6,V3010&lt;$Y$7,V3010&lt;$Y$8,V3010&lt;$Y$9,V3010&lt;$Y$10)</f>
        <v>8</v>
      </c>
      <c r="AA3010" s="10">
        <f t="shared" si="240"/>
        <v>-0.01</v>
      </c>
    </row>
    <row r="3011" spans="1:27">
      <c r="A3011" s="4"/>
      <c r="B3011" t="s">
        <v>148</v>
      </c>
      <c r="C3011">
        <v>16</v>
      </c>
      <c r="D3011" s="1">
        <v>17.3</v>
      </c>
      <c r="E3011" s="1">
        <v>0</v>
      </c>
      <c r="F3011" s="1">
        <v>0.25</v>
      </c>
      <c r="G3011" s="1">
        <v>0.02</v>
      </c>
      <c r="H3011" s="1">
        <v>3.5</v>
      </c>
      <c r="I3011" s="1">
        <v>0</v>
      </c>
      <c r="J3011" s="1">
        <v>9.9999999999997799E-3</v>
      </c>
      <c r="K3011" s="1">
        <v>2.5</v>
      </c>
      <c r="L3011" s="1">
        <v>0</v>
      </c>
      <c r="M3011" s="1">
        <v>7.2</v>
      </c>
      <c r="O3011" s="1">
        <f>случ!I2999</f>
        <v>-10.525125924527643</v>
      </c>
      <c r="P3011" s="1">
        <f t="shared" si="236"/>
        <v>7.8348740754723565</v>
      </c>
      <c r="Q3011">
        <f t="shared" si="237"/>
        <v>-1</v>
      </c>
      <c r="S3011">
        <f>случ!J2999</f>
        <v>-16.592153317120641</v>
      </c>
      <c r="T3011">
        <f>случ!K2999</f>
        <v>-8.5367283525269304</v>
      </c>
      <c r="U3011" s="1">
        <f t="shared" si="238"/>
        <v>-0.88215331712064327</v>
      </c>
      <c r="V3011" s="1">
        <f t="shared" si="239"/>
        <v>-15.876728352526934</v>
      </c>
      <c r="X3011" s="4">
        <f>10-SUM(U3011&lt;$X$1,U3011&lt;$X$2,U3011&lt;$X$3,U3011&lt;$X$4,U3011&lt;$X$5,U3011&lt;$X$6,U3011&lt;$X$7,U3011&lt;$X$8,U3011&lt;$X$9,U3011&lt;$X$10)</f>
        <v>0</v>
      </c>
      <c r="Y3011" s="4">
        <f>SUM(V3011&lt;$Y$1,V3011&lt;$Y$2,V3011&lt;$Y$3,V3011&lt;$Y$4,V3011&lt;$Y$5,V3011&lt;$Y$6,V3011&lt;$Y$7,V3011&lt;$Y$8,V3011&lt;$Y$9,V3011&lt;$Y$10)</f>
        <v>10</v>
      </c>
      <c r="AA3011" s="10">
        <f t="shared" si="240"/>
        <v>-1.2500000000000001E-2</v>
      </c>
    </row>
    <row r="3012" spans="1:27">
      <c r="A3012" s="4"/>
      <c r="B3012" t="s">
        <v>149</v>
      </c>
      <c r="C3012">
        <v>16</v>
      </c>
      <c r="D3012" s="1">
        <v>13</v>
      </c>
      <c r="E3012" s="1">
        <v>0</v>
      </c>
      <c r="F3012" s="1">
        <v>0.25</v>
      </c>
      <c r="G3012" s="1">
        <v>3.00000000000002E-2</v>
      </c>
      <c r="H3012" s="1">
        <v>3.5</v>
      </c>
      <c r="I3012" s="1">
        <v>0</v>
      </c>
      <c r="J3012" s="1">
        <v>7.9999999999999599E-2</v>
      </c>
      <c r="K3012" s="1">
        <v>2.5</v>
      </c>
      <c r="L3012" s="1">
        <v>0</v>
      </c>
      <c r="M3012" s="1">
        <v>6.2</v>
      </c>
      <c r="O3012" s="1">
        <f>случ!I3000</f>
        <v>-61.23976182722086</v>
      </c>
      <c r="P3012" s="1">
        <f t="shared" si="236"/>
        <v>-45.889761827220859</v>
      </c>
      <c r="Q3012">
        <f t="shared" si="237"/>
        <v>-1</v>
      </c>
      <c r="S3012">
        <f>случ!J3000</f>
        <v>-29.302920456546573</v>
      </c>
      <c r="T3012">
        <f>случ!K3000</f>
        <v>-1.9598864948969175</v>
      </c>
      <c r="U3012" s="1">
        <f t="shared" si="238"/>
        <v>-13.742920456546578</v>
      </c>
      <c r="V3012" s="1">
        <f t="shared" si="239"/>
        <v>-7.399886494896923</v>
      </c>
      <c r="X3012" s="4">
        <f>10-SUM(U3012&lt;$X$1,U3012&lt;$X$2,U3012&lt;$X$3,U3012&lt;$X$4,U3012&lt;$X$5,U3012&lt;$X$6,U3012&lt;$X$7,U3012&lt;$X$8,U3012&lt;$X$9,U3012&lt;$X$10)</f>
        <v>0</v>
      </c>
      <c r="Y3012" s="4">
        <f>SUM(V3012&lt;$Y$1,V3012&lt;$Y$2,V3012&lt;$Y$3,V3012&lt;$Y$4,V3012&lt;$Y$5,V3012&lt;$Y$6,V3012&lt;$Y$7,V3012&lt;$Y$8,V3012&lt;$Y$9,V3012&lt;$Y$10)</f>
        <v>8</v>
      </c>
      <c r="AA3012" s="10">
        <f t="shared" si="240"/>
        <v>-0.01</v>
      </c>
    </row>
    <row r="3013" spans="1:27">
      <c r="A3013" s="4"/>
      <c r="B3013" t="s">
        <v>150</v>
      </c>
      <c r="C3013">
        <v>16</v>
      </c>
      <c r="D3013" s="1">
        <v>15.3</v>
      </c>
      <c r="E3013" s="1">
        <v>0</v>
      </c>
      <c r="F3013" s="1">
        <v>0.25</v>
      </c>
      <c r="G3013" s="1">
        <v>3.00000000000002E-2</v>
      </c>
      <c r="H3013" s="1">
        <v>3.5</v>
      </c>
      <c r="I3013" s="1">
        <v>0.2</v>
      </c>
      <c r="J3013" s="1">
        <v>-0.02</v>
      </c>
      <c r="K3013" s="1">
        <v>2.5</v>
      </c>
      <c r="L3013" s="1">
        <v>0.2</v>
      </c>
      <c r="M3013" s="1">
        <v>8.1</v>
      </c>
      <c r="O3013" s="1">
        <f>случ!I3001</f>
        <v>-36.286340161674964</v>
      </c>
      <c r="P3013" s="1">
        <f t="shared" si="236"/>
        <v>-19.246340161674965</v>
      </c>
      <c r="Q3013">
        <f t="shared" si="237"/>
        <v>-1</v>
      </c>
      <c r="S3013">
        <f>случ!J3001</f>
        <v>-20.627031240809966</v>
      </c>
      <c r="T3013">
        <f>случ!K3001</f>
        <v>-2.2403651314910542</v>
      </c>
      <c r="U3013" s="1">
        <f t="shared" si="238"/>
        <v>-5.667031240809969</v>
      </c>
      <c r="V3013" s="1">
        <f t="shared" si="239"/>
        <v>-9.4803651314910535</v>
      </c>
      <c r="X3013" s="4">
        <f>10-SUM(U3013&lt;$X$1,U3013&lt;$X$2,U3013&lt;$X$3,U3013&lt;$X$4,U3013&lt;$X$5,U3013&lt;$X$6,U3013&lt;$X$7,U3013&lt;$X$8,U3013&lt;$X$9,U3013&lt;$X$10)</f>
        <v>0</v>
      </c>
      <c r="Y3013" s="4">
        <f>SUM(V3013&lt;$Y$1,V3013&lt;$Y$2,V3013&lt;$Y$3,V3013&lt;$Y$4,V3013&lt;$Y$5,V3013&lt;$Y$6,V3013&lt;$Y$7,V3013&lt;$Y$8,V3013&lt;$Y$9,V3013&lt;$Y$10)</f>
        <v>8</v>
      </c>
      <c r="AA3013" s="10">
        <f t="shared" si="240"/>
        <v>-0.01</v>
      </c>
    </row>
    <row r="3014" spans="1:27">
      <c r="A3014" s="4"/>
      <c r="B3014" t="s">
        <v>151</v>
      </c>
      <c r="C3014">
        <v>16</v>
      </c>
      <c r="D3014" s="1">
        <v>10.4</v>
      </c>
      <c r="E3014" s="1">
        <v>0</v>
      </c>
      <c r="F3014" s="1">
        <v>0.25</v>
      </c>
      <c r="G3014" s="1">
        <v>0</v>
      </c>
      <c r="H3014" s="1">
        <v>3.5</v>
      </c>
      <c r="I3014" s="1">
        <v>0.25</v>
      </c>
      <c r="J3014" s="1">
        <v>0</v>
      </c>
      <c r="K3014" s="1">
        <v>2.5</v>
      </c>
      <c r="L3014" s="1">
        <v>0.25</v>
      </c>
      <c r="M3014" s="1">
        <v>7.8</v>
      </c>
      <c r="O3014" s="1">
        <f>случ!I3002</f>
        <v>61.804152093747575</v>
      </c>
      <c r="P3014" s="1">
        <f t="shared" si="236"/>
        <v>75.434152093747571</v>
      </c>
      <c r="Q3014">
        <f t="shared" si="237"/>
        <v>1</v>
      </c>
      <c r="S3014">
        <f>случ!J3002</f>
        <v>9.0800304283856121</v>
      </c>
      <c r="T3014">
        <f>случ!K3002</f>
        <v>5.7915498745222322</v>
      </c>
      <c r="U3014" s="1">
        <f t="shared" si="238"/>
        <v>23.880030428385613</v>
      </c>
      <c r="V3014" s="1">
        <f t="shared" si="239"/>
        <v>-0.50845012547776758</v>
      </c>
      <c r="X3014" s="4">
        <f>10-SUM(U3014&lt;$X$1,U3014&lt;$X$2,U3014&lt;$X$3,U3014&lt;$X$4,U3014&lt;$X$5,U3014&lt;$X$6,U3014&lt;$X$7,U3014&lt;$X$8,U3014&lt;$X$9,U3014&lt;$X$10)</f>
        <v>6</v>
      </c>
      <c r="Y3014" s="4">
        <f>SUM(V3014&lt;$Y$1,V3014&lt;$Y$2,V3014&lt;$Y$3,V3014&lt;$Y$4,V3014&lt;$Y$5,V3014&lt;$Y$6,V3014&lt;$Y$7,V3014&lt;$Y$8,V3014&lt;$Y$9,V3014&lt;$Y$10)</f>
        <v>6</v>
      </c>
      <c r="AA3014" s="10">
        <f t="shared" si="240"/>
        <v>7.4999999999999997E-3</v>
      </c>
    </row>
    <row r="3015" spans="1:27">
      <c r="A3015" s="4"/>
      <c r="B3015" t="s">
        <v>152</v>
      </c>
      <c r="C3015">
        <v>16</v>
      </c>
      <c r="D3015" s="1">
        <v>2.4</v>
      </c>
      <c r="E3015" s="1">
        <v>0</v>
      </c>
      <c r="F3015" s="1">
        <v>0.25</v>
      </c>
      <c r="G3015" s="1">
        <v>0.02</v>
      </c>
      <c r="H3015" s="1">
        <v>3.5</v>
      </c>
      <c r="I3015" s="1">
        <v>0.25</v>
      </c>
      <c r="J3015" s="1">
        <v>-0.04</v>
      </c>
      <c r="K3015" s="1">
        <v>2.5</v>
      </c>
      <c r="L3015" s="1">
        <v>0.25</v>
      </c>
      <c r="M3015" s="1">
        <v>4</v>
      </c>
      <c r="O3015" s="1">
        <f>случ!I3003</f>
        <v>-60.46912384489076</v>
      </c>
      <c r="P3015" s="1">
        <f t="shared" si="236"/>
        <v>-52.439123844890759</v>
      </c>
      <c r="Q3015">
        <f t="shared" si="237"/>
        <v>-1</v>
      </c>
      <c r="S3015">
        <f>случ!J3003</f>
        <v>15.158927177976434</v>
      </c>
      <c r="T3015">
        <f>случ!K3003</f>
        <v>0.55671076443567169</v>
      </c>
      <c r="U3015" s="1">
        <f t="shared" si="238"/>
        <v>25.518927177976433</v>
      </c>
      <c r="V3015" s="1">
        <f t="shared" si="239"/>
        <v>-2.4832892355643272</v>
      </c>
      <c r="X3015" s="4">
        <f>10-SUM(U3015&lt;$X$1,U3015&lt;$X$2,U3015&lt;$X$3,U3015&lt;$X$4,U3015&lt;$X$5,U3015&lt;$X$6,U3015&lt;$X$7,U3015&lt;$X$8,U3015&lt;$X$9,U3015&lt;$X$10)</f>
        <v>6</v>
      </c>
      <c r="Y3015" s="4">
        <f>SUM(V3015&lt;$Y$1,V3015&lt;$Y$2,V3015&lt;$Y$3,V3015&lt;$Y$4,V3015&lt;$Y$5,V3015&lt;$Y$6,V3015&lt;$Y$7,V3015&lt;$Y$8,V3015&lt;$Y$9,V3015&lt;$Y$10)</f>
        <v>6</v>
      </c>
      <c r="AA3015" s="10">
        <f t="shared" si="240"/>
        <v>-7.4999999999999997E-3</v>
      </c>
    </row>
    <row r="3016" spans="1:27">
      <c r="A3016" s="4"/>
      <c r="B3016" t="s">
        <v>153</v>
      </c>
      <c r="C3016">
        <v>16</v>
      </c>
      <c r="D3016" s="1">
        <v>-5.0999999999999996</v>
      </c>
      <c r="E3016" s="1">
        <v>0</v>
      </c>
      <c r="F3016" s="1">
        <v>0.25</v>
      </c>
      <c r="G3016" s="1">
        <v>0</v>
      </c>
      <c r="H3016" s="1">
        <v>3.5</v>
      </c>
      <c r="I3016" s="1">
        <v>0.2</v>
      </c>
      <c r="J3016" s="1">
        <v>-0.02</v>
      </c>
      <c r="K3016" s="1">
        <v>2.5</v>
      </c>
      <c r="L3016" s="1">
        <v>0.2</v>
      </c>
      <c r="M3016" s="1">
        <v>2.7</v>
      </c>
      <c r="O3016" s="1">
        <f>случ!I3004</f>
        <v>-42.905046132694757</v>
      </c>
      <c r="P3016" s="1">
        <f t="shared" si="236"/>
        <v>-40.145046132694759</v>
      </c>
      <c r="Q3016">
        <f t="shared" si="237"/>
        <v>-1</v>
      </c>
      <c r="S3016">
        <f>случ!J3004</f>
        <v>-4.937595915786531</v>
      </c>
      <c r="T3016">
        <f>случ!K3004</f>
        <v>-1.5862050839661015</v>
      </c>
      <c r="U3016" s="1">
        <f t="shared" si="238"/>
        <v>4.8024040842134674</v>
      </c>
      <c r="V3016" s="1">
        <f t="shared" si="239"/>
        <v>-3.3962050839661013</v>
      </c>
      <c r="X3016" s="4">
        <f>10-SUM(U3016&lt;$X$1,U3016&lt;$X$2,U3016&lt;$X$3,U3016&lt;$X$4,U3016&lt;$X$5,U3016&lt;$X$6,U3016&lt;$X$7,U3016&lt;$X$8,U3016&lt;$X$9,U3016&lt;$X$10)</f>
        <v>0</v>
      </c>
      <c r="Y3016" s="4">
        <f>SUM(V3016&lt;$Y$1,V3016&lt;$Y$2,V3016&lt;$Y$3,V3016&lt;$Y$4,V3016&lt;$Y$5,V3016&lt;$Y$6,V3016&lt;$Y$7,V3016&lt;$Y$8,V3016&lt;$Y$9,V3016&lt;$Y$10)</f>
        <v>7</v>
      </c>
      <c r="AA3016" s="10">
        <f t="shared" si="240"/>
        <v>-8.7500000000000008E-3</v>
      </c>
    </row>
    <row r="3017" spans="1:27">
      <c r="A3017" s="4"/>
      <c r="B3017" t="s">
        <v>154</v>
      </c>
      <c r="C3017">
        <v>16</v>
      </c>
      <c r="D3017" s="1">
        <v>-5.2</v>
      </c>
      <c r="E3017" s="1">
        <v>0</v>
      </c>
      <c r="F3017" s="1">
        <v>0.25</v>
      </c>
      <c r="G3017" s="1">
        <v>0.08</v>
      </c>
      <c r="H3017" s="1">
        <v>3.5</v>
      </c>
      <c r="I3017" s="1">
        <v>0.11111111111111099</v>
      </c>
      <c r="J3017" s="1">
        <v>0.25</v>
      </c>
      <c r="K3017" s="1">
        <v>2.5</v>
      </c>
      <c r="L3017" s="1">
        <v>0.11111111111111099</v>
      </c>
      <c r="M3017" s="1">
        <v>1.4</v>
      </c>
      <c r="O3017" s="1">
        <f>случ!I3005</f>
        <v>-15.067488865014493</v>
      </c>
      <c r="P3017" s="1">
        <f t="shared" si="236"/>
        <v>-12.413044420570049</v>
      </c>
      <c r="Q3017">
        <f t="shared" si="237"/>
        <v>-1</v>
      </c>
      <c r="S3017">
        <f>случ!J3005</f>
        <v>15.853964655357222</v>
      </c>
      <c r="T3017">
        <f>случ!K3005</f>
        <v>7.7090720553531629</v>
      </c>
      <c r="U3017" s="1">
        <f t="shared" si="238"/>
        <v>27.857297988690554</v>
      </c>
      <c r="V3017" s="1">
        <f t="shared" si="239"/>
        <v>10.006849833130941</v>
      </c>
      <c r="X3017" s="4">
        <f>10-SUM(U3017&lt;$X$1,U3017&lt;$X$2,U3017&lt;$X$3,U3017&lt;$X$4,U3017&lt;$X$5,U3017&lt;$X$6,U3017&lt;$X$7,U3017&lt;$X$8,U3017&lt;$X$9,U3017&lt;$X$10)</f>
        <v>7</v>
      </c>
      <c r="Y3017" s="4">
        <f>SUM(V3017&lt;$Y$1,V3017&lt;$Y$2,V3017&lt;$Y$3,V3017&lt;$Y$4,V3017&lt;$Y$5,V3017&lt;$Y$6,V3017&lt;$Y$7,V3017&lt;$Y$8,V3017&lt;$Y$9,V3017&lt;$Y$10)</f>
        <v>2</v>
      </c>
      <c r="AA3017" s="10">
        <f t="shared" si="240"/>
        <v>-2.5000000000000001E-3</v>
      </c>
    </row>
    <row r="3018" spans="1:27">
      <c r="A3018" s="4"/>
      <c r="B3018" t="s">
        <v>155</v>
      </c>
      <c r="C3018">
        <v>16</v>
      </c>
      <c r="D3018" s="1">
        <v>-5.2</v>
      </c>
      <c r="E3018" s="1">
        <v>0</v>
      </c>
      <c r="F3018" s="1">
        <v>0.25</v>
      </c>
      <c r="G3018" s="1">
        <v>0.08</v>
      </c>
      <c r="H3018" s="1">
        <v>3.75</v>
      </c>
      <c r="I3018" s="1">
        <v>0</v>
      </c>
      <c r="J3018" s="1">
        <v>0.1</v>
      </c>
      <c r="K3018" s="1">
        <v>2.5</v>
      </c>
      <c r="L3018" s="1">
        <v>0.25</v>
      </c>
      <c r="M3018" s="1">
        <v>1.4</v>
      </c>
      <c r="O3018" s="1">
        <f>случ!I3006</f>
        <v>-11.959393461338635</v>
      </c>
      <c r="P3018" s="1">
        <f t="shared" si="236"/>
        <v>-9.0993934613386358</v>
      </c>
      <c r="Q3018">
        <f t="shared" si="237"/>
        <v>-1</v>
      </c>
      <c r="S3018">
        <f>случ!J3006</f>
        <v>-8.7858039578702698</v>
      </c>
      <c r="T3018">
        <f>случ!K3006</f>
        <v>5.2154720661720688</v>
      </c>
      <c r="U3018" s="1">
        <f t="shared" si="238"/>
        <v>0.93419604212973084</v>
      </c>
      <c r="V3018" s="1">
        <f t="shared" si="239"/>
        <v>4.0354720661720691</v>
      </c>
      <c r="X3018" s="4">
        <f>10-SUM(U3018&lt;$X$1,U3018&lt;$X$2,U3018&lt;$X$3,U3018&lt;$X$4,U3018&lt;$X$5,U3018&lt;$X$6,U3018&lt;$X$7,U3018&lt;$X$8,U3018&lt;$X$9,U3018&lt;$X$10)</f>
        <v>0</v>
      </c>
      <c r="Y3018" s="4">
        <f>SUM(V3018&lt;$Y$1,V3018&lt;$Y$2,V3018&lt;$Y$3,V3018&lt;$Y$4,V3018&lt;$Y$5,V3018&lt;$Y$6,V3018&lt;$Y$7,V3018&lt;$Y$8,V3018&lt;$Y$9,V3018&lt;$Y$10)</f>
        <v>4</v>
      </c>
      <c r="AA3018" s="10">
        <f t="shared" si="240"/>
        <v>-5.0000000000000001E-3</v>
      </c>
    </row>
    <row r="3019" spans="1:27">
      <c r="A3019" s="4"/>
      <c r="B3019" t="s">
        <v>156</v>
      </c>
      <c r="C3019">
        <v>16</v>
      </c>
      <c r="D3019" s="1">
        <v>19.600000000000001</v>
      </c>
      <c r="E3019" s="1">
        <v>0</v>
      </c>
      <c r="F3019" s="1">
        <v>0.25</v>
      </c>
      <c r="G3019" s="1">
        <v>5.0000000000000197E-2</v>
      </c>
      <c r="H3019" s="1">
        <v>3.75</v>
      </c>
      <c r="I3019" s="1">
        <v>8.3333333333333301E-2</v>
      </c>
      <c r="J3019" s="1">
        <v>8.9999999999999802E-2</v>
      </c>
      <c r="K3019" s="1">
        <v>2.5</v>
      </c>
      <c r="L3019" s="1">
        <v>8.3333333333333301E-2</v>
      </c>
      <c r="M3019" s="1">
        <v>2.1</v>
      </c>
      <c r="O3019" s="1">
        <f>случ!I3007</f>
        <v>19.462168073834487</v>
      </c>
      <c r="P3019" s="1">
        <f t="shared" si="236"/>
        <v>39.715501407167821</v>
      </c>
      <c r="Q3019">
        <f t="shared" si="237"/>
        <v>0</v>
      </c>
      <c r="S3019">
        <f>случ!J3007</f>
        <v>-4.190401793398971</v>
      </c>
      <c r="T3019">
        <f>случ!K3007</f>
        <v>-4.0898961282282507</v>
      </c>
      <c r="U3019" s="1">
        <f t="shared" si="238"/>
        <v>7.0295982066010243</v>
      </c>
      <c r="V3019" s="1">
        <f t="shared" si="239"/>
        <v>-4.4865627948949207</v>
      </c>
      <c r="X3019" s="4">
        <f>10-SUM(U3019&lt;$X$1,U3019&lt;$X$2,U3019&lt;$X$3,U3019&lt;$X$4,U3019&lt;$X$5,U3019&lt;$X$6,U3019&lt;$X$7,U3019&lt;$X$8,U3019&lt;$X$9,U3019&lt;$X$10)</f>
        <v>1</v>
      </c>
      <c r="Y3019" s="4">
        <f>SUM(V3019&lt;$Y$1,V3019&lt;$Y$2,V3019&lt;$Y$3,V3019&lt;$Y$4,V3019&lt;$Y$5,V3019&lt;$Y$6,V3019&lt;$Y$7,V3019&lt;$Y$8,V3019&lt;$Y$9,V3019&lt;$Y$10)</f>
        <v>7</v>
      </c>
      <c r="AA3019" s="10">
        <f t="shared" si="240"/>
        <v>0</v>
      </c>
    </row>
    <row r="3020" spans="1:27">
      <c r="A3020" s="4"/>
      <c r="B3020" t="s">
        <v>157</v>
      </c>
      <c r="C3020">
        <v>16</v>
      </c>
      <c r="D3020" s="1">
        <v>22.6</v>
      </c>
      <c r="E3020" s="1">
        <v>0</v>
      </c>
      <c r="F3020" s="1">
        <v>0.25</v>
      </c>
      <c r="G3020" s="1">
        <v>-0.02</v>
      </c>
      <c r="H3020" s="1">
        <v>4</v>
      </c>
      <c r="I3020" s="1">
        <v>-2.4999999999999901E-2</v>
      </c>
      <c r="J3020" s="1">
        <v>-0.13</v>
      </c>
      <c r="K3020" s="1">
        <v>2.5</v>
      </c>
      <c r="L3020" s="1">
        <v>0.22500000000000001</v>
      </c>
      <c r="M3020" s="1">
        <v>3.7</v>
      </c>
      <c r="O3020" s="1">
        <f>случ!I3008</f>
        <v>36.6787266394808</v>
      </c>
      <c r="P3020" s="1">
        <f t="shared" si="236"/>
        <v>59.238726639480802</v>
      </c>
      <c r="Q3020">
        <f t="shared" si="237"/>
        <v>0</v>
      </c>
      <c r="S3020">
        <f>случ!J3008</f>
        <v>-2.8252666566094842</v>
      </c>
      <c r="T3020">
        <f>случ!K3008</f>
        <v>4.6493179214474623</v>
      </c>
      <c r="U3020" s="1">
        <f t="shared" si="238"/>
        <v>7.204733343390517</v>
      </c>
      <c r="V3020" s="1">
        <f t="shared" si="239"/>
        <v>-1.6456820785525377</v>
      </c>
      <c r="X3020" s="4">
        <f>10-SUM(U3020&lt;$X$1,U3020&lt;$X$2,U3020&lt;$X$3,U3020&lt;$X$4,U3020&lt;$X$5,U3020&lt;$X$6,U3020&lt;$X$7,U3020&lt;$X$8,U3020&lt;$X$9,U3020&lt;$X$10)</f>
        <v>1</v>
      </c>
      <c r="Y3020" s="4">
        <f>SUM(V3020&lt;$Y$1,V3020&lt;$Y$2,V3020&lt;$Y$3,V3020&lt;$Y$4,V3020&lt;$Y$5,V3020&lt;$Y$6,V3020&lt;$Y$7,V3020&lt;$Y$8,V3020&lt;$Y$9,V3020&lt;$Y$10)</f>
        <v>6</v>
      </c>
      <c r="AA3020" s="10">
        <f t="shared" si="240"/>
        <v>0</v>
      </c>
    </row>
    <row r="3021" spans="1:27">
      <c r="A3021" s="4"/>
      <c r="B3021" t="s">
        <v>158</v>
      </c>
      <c r="C3021">
        <v>16</v>
      </c>
      <c r="D3021" s="1">
        <v>-0.3</v>
      </c>
      <c r="E3021" s="1">
        <v>0.125</v>
      </c>
      <c r="F3021" s="1">
        <v>0.25</v>
      </c>
      <c r="G3021" s="1">
        <v>3.00000000000002E-2</v>
      </c>
      <c r="H3021" s="1">
        <v>4.25</v>
      </c>
      <c r="I3021" s="1">
        <v>-4.9999999999999899E-2</v>
      </c>
      <c r="J3021" s="1">
        <v>5.0000000000000197E-2</v>
      </c>
      <c r="K3021" s="1">
        <v>2.5</v>
      </c>
      <c r="L3021" s="1">
        <v>0.2</v>
      </c>
      <c r="M3021" s="1">
        <v>4.3</v>
      </c>
      <c r="O3021" s="1">
        <f>случ!I3009</f>
        <v>-3.3293979034836374</v>
      </c>
      <c r="P3021" s="1">
        <f t="shared" si="236"/>
        <v>5.0656020965163622</v>
      </c>
      <c r="Q3021">
        <f t="shared" si="237"/>
        <v>-1</v>
      </c>
      <c r="S3021">
        <f>случ!J3009</f>
        <v>9.6046353546622443E-2</v>
      </c>
      <c r="T3021">
        <f>случ!K3009</f>
        <v>6.8156452454209155</v>
      </c>
      <c r="U3021" s="1">
        <f t="shared" si="238"/>
        <v>13.166046353546623</v>
      </c>
      <c r="V3021" s="1">
        <f t="shared" si="239"/>
        <v>2.2856452454209197</v>
      </c>
      <c r="X3021" s="4">
        <f>10-SUM(U3021&lt;$X$1,U3021&lt;$X$2,U3021&lt;$X$3,U3021&lt;$X$4,U3021&lt;$X$5,U3021&lt;$X$6,U3021&lt;$X$7,U3021&lt;$X$8,U3021&lt;$X$9,U3021&lt;$X$10)</f>
        <v>3</v>
      </c>
      <c r="Y3021" s="4">
        <f>SUM(V3021&lt;$Y$1,V3021&lt;$Y$2,V3021&lt;$Y$3,V3021&lt;$Y$4,V3021&lt;$Y$5,V3021&lt;$Y$6,V3021&lt;$Y$7,V3021&lt;$Y$8,V3021&lt;$Y$9,V3021&lt;$Y$10)</f>
        <v>5</v>
      </c>
      <c r="AA3021" s="10">
        <f t="shared" si="240"/>
        <v>-6.2500000000000003E-3</v>
      </c>
    </row>
    <row r="3022" spans="1:27">
      <c r="A3022" s="4"/>
      <c r="B3022" t="s">
        <v>159</v>
      </c>
      <c r="C3022">
        <v>16</v>
      </c>
      <c r="D3022" s="1">
        <v>-2.69999999999999</v>
      </c>
      <c r="E3022" s="1">
        <v>0.125</v>
      </c>
      <c r="F3022" s="1">
        <v>0.25</v>
      </c>
      <c r="G3022" s="1">
        <v>9.9999999999997799E-3</v>
      </c>
      <c r="H3022" s="1">
        <v>4.5</v>
      </c>
      <c r="I3022" s="1">
        <v>-2.4999999999999901E-2</v>
      </c>
      <c r="J3022" s="1">
        <v>0.04</v>
      </c>
      <c r="K3022" s="1">
        <v>2.5</v>
      </c>
      <c r="L3022" s="1">
        <v>0.22500000000000001</v>
      </c>
      <c r="M3022" s="1">
        <v>4.2</v>
      </c>
      <c r="O3022" s="1">
        <f>случ!I3010</f>
        <v>-9.6239498713789935</v>
      </c>
      <c r="P3022" s="1">
        <f t="shared" si="236"/>
        <v>-2.6489498713789859</v>
      </c>
      <c r="Q3022">
        <f t="shared" si="237"/>
        <v>-1</v>
      </c>
      <c r="S3022">
        <f>случ!J3010</f>
        <v>-11.186292200677761</v>
      </c>
      <c r="T3022">
        <f>случ!K3010</f>
        <v>1.3798673116349196</v>
      </c>
      <c r="U3022" s="1">
        <f t="shared" si="238"/>
        <v>1.8737077993222417</v>
      </c>
      <c r="V3022" s="1">
        <f t="shared" si="239"/>
        <v>-2.7351326883650797</v>
      </c>
      <c r="X3022" s="4">
        <f>10-SUM(U3022&lt;$X$1,U3022&lt;$X$2,U3022&lt;$X$3,U3022&lt;$X$4,U3022&lt;$X$5,U3022&lt;$X$6,U3022&lt;$X$7,U3022&lt;$X$8,U3022&lt;$X$9,U3022&lt;$X$10)</f>
        <v>0</v>
      </c>
      <c r="Y3022" s="4">
        <f>SUM(V3022&lt;$Y$1,V3022&lt;$Y$2,V3022&lt;$Y$3,V3022&lt;$Y$4,V3022&lt;$Y$5,V3022&lt;$Y$6,V3022&lt;$Y$7,V3022&lt;$Y$8,V3022&lt;$Y$9,V3022&lt;$Y$10)</f>
        <v>6</v>
      </c>
      <c r="AA3022" s="10">
        <f t="shared" si="240"/>
        <v>-7.4999999999999997E-3</v>
      </c>
    </row>
    <row r="3023" spans="1:27">
      <c r="A3023" s="4"/>
      <c r="B3023" t="s">
        <v>160</v>
      </c>
      <c r="C3023">
        <v>16</v>
      </c>
      <c r="D3023" s="1">
        <v>-5.6</v>
      </c>
      <c r="E3023" s="1">
        <v>0</v>
      </c>
      <c r="F3023" s="1">
        <v>0.25</v>
      </c>
      <c r="G3023" s="1">
        <v>9.9999999999997799E-3</v>
      </c>
      <c r="H3023" s="1">
        <v>4.5</v>
      </c>
      <c r="I3023" s="1">
        <v>2.5000000000000001E-2</v>
      </c>
      <c r="J3023" s="1">
        <v>-1.9999999999999501E-2</v>
      </c>
      <c r="K3023" s="1">
        <v>2.5</v>
      </c>
      <c r="L3023" s="1">
        <v>2.5000000000000001E-2</v>
      </c>
      <c r="M3023" s="1">
        <v>3.1</v>
      </c>
      <c r="O3023" s="1">
        <f>случ!I3011</f>
        <v>2.2036654838171033</v>
      </c>
      <c r="P3023" s="1">
        <f t="shared" ref="P3023:P3086" si="241">SUMPRODUCT(D3023:I3023,$D$1:$I$1)+O3023</f>
        <v>5.5436654838171036</v>
      </c>
      <c r="Q3023">
        <f t="shared" ref="Q3023:Q3086" si="242">IF(P3023&lt;=$Q$1,-1,IF(P3023&lt;=$Q$2,0,1))</f>
        <v>-1</v>
      </c>
      <c r="S3023">
        <f>случ!J3011</f>
        <v>13.06897412388267</v>
      </c>
      <c r="T3023">
        <f>случ!K3011</f>
        <v>4.9473305288397142</v>
      </c>
      <c r="U3023" s="1">
        <f t="shared" ref="U3023:U3086" si="243">SUMPRODUCT(G3023:M3023,$G$2:$M$2)+S3023</f>
        <v>25.198974123882678</v>
      </c>
      <c r="V3023" s="1">
        <f t="shared" ref="V3023:V3086" si="244">SUMPRODUCT(G3023:M3023,$G$3:$M$3)+T3023</f>
        <v>2.5023305288397211</v>
      </c>
      <c r="X3023" s="4">
        <f>10-SUM(U3023&lt;$X$1,U3023&lt;$X$2,U3023&lt;$X$3,U3023&lt;$X$4,U3023&lt;$X$5,U3023&lt;$X$6,U3023&lt;$X$7,U3023&lt;$X$8,U3023&lt;$X$9,U3023&lt;$X$10)</f>
        <v>6</v>
      </c>
      <c r="Y3023" s="4">
        <f>SUM(V3023&lt;$Y$1,V3023&lt;$Y$2,V3023&lt;$Y$3,V3023&lt;$Y$4,V3023&lt;$Y$5,V3023&lt;$Y$6,V3023&lt;$Y$7,V3023&lt;$Y$8,V3023&lt;$Y$9,V3023&lt;$Y$10)</f>
        <v>5</v>
      </c>
      <c r="AA3023" s="10">
        <f t="shared" ref="AA3023:AA3086" si="245">IF(Q3023=0,0%,IF(Q3023=1,X3023*0.125%,-Y3023*0.125%))</f>
        <v>-6.2500000000000003E-3</v>
      </c>
    </row>
    <row r="3024" spans="1:27">
      <c r="A3024" s="4"/>
      <c r="B3024" t="s">
        <v>161</v>
      </c>
      <c r="C3024">
        <v>16</v>
      </c>
      <c r="D3024" s="1">
        <v>-4.2</v>
      </c>
      <c r="E3024" s="1">
        <v>0.125</v>
      </c>
      <c r="F3024" s="1">
        <v>0.25</v>
      </c>
      <c r="G3024" s="1">
        <v>9.9999999999997799E-3</v>
      </c>
      <c r="H3024" s="1">
        <v>4.5</v>
      </c>
      <c r="I3024" s="1">
        <v>0</v>
      </c>
      <c r="J3024" s="1">
        <v>-1.9999999999999501E-2</v>
      </c>
      <c r="K3024" s="1">
        <v>2.5</v>
      </c>
      <c r="L3024" s="1">
        <v>0</v>
      </c>
      <c r="M3024" s="1">
        <v>3</v>
      </c>
      <c r="O3024" s="1">
        <f>случ!I3012</f>
        <v>44.322340341392241</v>
      </c>
      <c r="P3024" s="1">
        <f t="shared" si="241"/>
        <v>50.257340341392243</v>
      </c>
      <c r="Q3024">
        <f t="shared" si="242"/>
        <v>0</v>
      </c>
      <c r="S3024">
        <f>случ!J3012</f>
        <v>2.2663231586698669</v>
      </c>
      <c r="T3024">
        <f>случ!K3012</f>
        <v>10.964604538059097</v>
      </c>
      <c r="U3024" s="1">
        <f t="shared" si="243"/>
        <v>14.446323158669873</v>
      </c>
      <c r="V3024" s="1">
        <f t="shared" si="244"/>
        <v>8.444604538059103</v>
      </c>
      <c r="X3024" s="4">
        <f>10-SUM(U3024&lt;$X$1,U3024&lt;$X$2,U3024&lt;$X$3,U3024&lt;$X$4,U3024&lt;$X$5,U3024&lt;$X$6,U3024&lt;$X$7,U3024&lt;$X$8,U3024&lt;$X$9,U3024&lt;$X$10)</f>
        <v>3</v>
      </c>
      <c r="Y3024" s="4">
        <f>SUM(V3024&lt;$Y$1,V3024&lt;$Y$2,V3024&lt;$Y$3,V3024&lt;$Y$4,V3024&lt;$Y$5,V3024&lt;$Y$6,V3024&lt;$Y$7,V3024&lt;$Y$8,V3024&lt;$Y$9,V3024&lt;$Y$10)</f>
        <v>3</v>
      </c>
      <c r="AA3024" s="10">
        <f t="shared" si="245"/>
        <v>0</v>
      </c>
    </row>
    <row r="3025" spans="1:27">
      <c r="A3025" s="4"/>
      <c r="B3025" t="s">
        <v>162</v>
      </c>
      <c r="C3025">
        <v>16</v>
      </c>
      <c r="D3025" s="1">
        <v>-8.1</v>
      </c>
      <c r="E3025" s="1">
        <v>0.125</v>
      </c>
      <c r="F3025" s="1">
        <v>0.25</v>
      </c>
      <c r="G3025" s="1">
        <v>3.00000000000002E-2</v>
      </c>
      <c r="H3025" s="1">
        <v>4.5</v>
      </c>
      <c r="I3025" s="1">
        <v>0</v>
      </c>
      <c r="J3025" s="1">
        <v>3.00000000000002E-2</v>
      </c>
      <c r="K3025" s="1">
        <v>2.5</v>
      </c>
      <c r="L3025" s="1">
        <v>0</v>
      </c>
      <c r="M3025" s="1">
        <v>1.1000000000000001</v>
      </c>
      <c r="O3025" s="1">
        <f>случ!I3013</f>
        <v>-52.946131618290337</v>
      </c>
      <c r="P3025" s="1">
        <f t="shared" si="241"/>
        <v>-49.741131618290339</v>
      </c>
      <c r="Q3025">
        <f t="shared" si="242"/>
        <v>-1</v>
      </c>
      <c r="S3025">
        <f>случ!J3013</f>
        <v>-13.454661446521055</v>
      </c>
      <c r="T3025">
        <f>случ!K3013</f>
        <v>-5.8045155343033272</v>
      </c>
      <c r="U3025" s="1">
        <f t="shared" si="243"/>
        <v>-2.6446614465210541</v>
      </c>
      <c r="V3025" s="1">
        <f t="shared" si="244"/>
        <v>-5.7945155343033257</v>
      </c>
      <c r="X3025" s="4">
        <f>10-SUM(U3025&lt;$X$1,U3025&lt;$X$2,U3025&lt;$X$3,U3025&lt;$X$4,U3025&lt;$X$5,U3025&lt;$X$6,U3025&lt;$X$7,U3025&lt;$X$8,U3025&lt;$X$9,U3025&lt;$X$10)</f>
        <v>0</v>
      </c>
      <c r="Y3025" s="4">
        <f>SUM(V3025&lt;$Y$1,V3025&lt;$Y$2,V3025&lt;$Y$3,V3025&lt;$Y$4,V3025&lt;$Y$5,V3025&lt;$Y$6,V3025&lt;$Y$7,V3025&lt;$Y$8,V3025&lt;$Y$9,V3025&lt;$Y$10)</f>
        <v>7</v>
      </c>
      <c r="AA3025" s="10">
        <f t="shared" si="245"/>
        <v>-8.7500000000000008E-3</v>
      </c>
    </row>
    <row r="3026" spans="1:27">
      <c r="A3026" s="4"/>
      <c r="B3026" t="s">
        <v>163</v>
      </c>
      <c r="C3026">
        <v>16</v>
      </c>
      <c r="D3026" s="1">
        <v>-15.9</v>
      </c>
      <c r="E3026" s="1">
        <v>-0.125</v>
      </c>
      <c r="F3026" s="1">
        <v>0.25</v>
      </c>
      <c r="G3026" s="1">
        <v>0.15</v>
      </c>
      <c r="H3026" s="1">
        <v>4.5</v>
      </c>
      <c r="I3026" s="1">
        <v>0</v>
      </c>
      <c r="J3026" s="1">
        <v>0</v>
      </c>
      <c r="K3026" s="1">
        <v>2.5</v>
      </c>
      <c r="L3026" s="1">
        <v>0</v>
      </c>
      <c r="M3026" s="1">
        <v>-1.1000000000000001</v>
      </c>
      <c r="O3026" s="1">
        <f>случ!I3014</f>
        <v>-25.127476182546165</v>
      </c>
      <c r="P3026" s="1">
        <f t="shared" si="241"/>
        <v>-30.632476182546164</v>
      </c>
      <c r="Q3026">
        <f t="shared" si="242"/>
        <v>-1</v>
      </c>
      <c r="S3026">
        <f>случ!J3014</f>
        <v>0.27267452045905705</v>
      </c>
      <c r="T3026">
        <f>случ!K3014</f>
        <v>0.46348079232907136</v>
      </c>
      <c r="U3026" s="1">
        <f t="shared" si="243"/>
        <v>7.7726745204590575</v>
      </c>
      <c r="V3026" s="1">
        <f t="shared" si="244"/>
        <v>2.1634807923290711</v>
      </c>
      <c r="X3026" s="4">
        <f>10-SUM(U3026&lt;$X$1,U3026&lt;$X$2,U3026&lt;$X$3,U3026&lt;$X$4,U3026&lt;$X$5,U3026&lt;$X$6,U3026&lt;$X$7,U3026&lt;$X$8,U3026&lt;$X$9,U3026&lt;$X$10)</f>
        <v>1</v>
      </c>
      <c r="Y3026" s="4">
        <f>SUM(V3026&lt;$Y$1,V3026&lt;$Y$2,V3026&lt;$Y$3,V3026&lt;$Y$4,V3026&lt;$Y$5,V3026&lt;$Y$6,V3026&lt;$Y$7,V3026&lt;$Y$8,V3026&lt;$Y$9,V3026&lt;$Y$10)</f>
        <v>5</v>
      </c>
      <c r="AA3026" s="10">
        <f t="shared" si="245"/>
        <v>-6.2500000000000003E-3</v>
      </c>
    </row>
    <row r="3027" spans="1:27">
      <c r="A3027" s="4"/>
      <c r="B3027" t="s">
        <v>164</v>
      </c>
      <c r="C3027">
        <v>16</v>
      </c>
      <c r="D3027" s="1">
        <v>-23.1</v>
      </c>
      <c r="E3027" s="1">
        <v>-0.125</v>
      </c>
      <c r="F3027" s="1">
        <v>0.25</v>
      </c>
      <c r="G3027" s="1">
        <v>0.15</v>
      </c>
      <c r="H3027" s="1">
        <v>4.5</v>
      </c>
      <c r="I3027" s="1">
        <v>0</v>
      </c>
      <c r="J3027" s="1">
        <v>3.00000000000002E-2</v>
      </c>
      <c r="K3027" s="1">
        <v>2.5</v>
      </c>
      <c r="L3027" s="1">
        <v>0</v>
      </c>
      <c r="M3027" s="1">
        <v>-4.2</v>
      </c>
      <c r="O3027" s="1">
        <f>случ!I3015</f>
        <v>-27.54578355816852</v>
      </c>
      <c r="P3027" s="1">
        <f t="shared" si="241"/>
        <v>-38.090783558168525</v>
      </c>
      <c r="Q3027">
        <f t="shared" si="242"/>
        <v>-1</v>
      </c>
      <c r="S3027">
        <f>случ!J3015</f>
        <v>-19.293967030080818</v>
      </c>
      <c r="T3027">
        <f>случ!K3015</f>
        <v>-0.59490217120312872</v>
      </c>
      <c r="U3027" s="1">
        <f t="shared" si="243"/>
        <v>-14.503967030080815</v>
      </c>
      <c r="V3027" s="1">
        <f t="shared" si="244"/>
        <v>4.5950978287968738</v>
      </c>
      <c r="X3027" s="4">
        <f>10-SUM(U3027&lt;$X$1,U3027&lt;$X$2,U3027&lt;$X$3,U3027&lt;$X$4,U3027&lt;$X$5,U3027&lt;$X$6,U3027&lt;$X$7,U3027&lt;$X$8,U3027&lt;$X$9,U3027&lt;$X$10)</f>
        <v>0</v>
      </c>
      <c r="Y3027" s="4">
        <f>SUM(V3027&lt;$Y$1,V3027&lt;$Y$2,V3027&lt;$Y$3,V3027&lt;$Y$4,V3027&lt;$Y$5,V3027&lt;$Y$6,V3027&lt;$Y$7,V3027&lt;$Y$8,V3027&lt;$Y$9,V3027&lt;$Y$10)</f>
        <v>4</v>
      </c>
      <c r="AA3027" s="10">
        <f t="shared" si="245"/>
        <v>-5.0000000000000001E-3</v>
      </c>
    </row>
    <row r="3028" spans="1:27">
      <c r="A3028" s="4"/>
      <c r="B3028" t="s">
        <v>165</v>
      </c>
      <c r="C3028">
        <v>16</v>
      </c>
      <c r="D3028" s="1">
        <v>-29</v>
      </c>
      <c r="E3028" s="1">
        <v>-0.125</v>
      </c>
      <c r="F3028" s="1">
        <v>0.25</v>
      </c>
      <c r="G3028" s="1">
        <v>6.0000000000000497E-2</v>
      </c>
      <c r="H3028" s="1">
        <v>4.5</v>
      </c>
      <c r="I3028" s="1">
        <v>0</v>
      </c>
      <c r="J3028" s="1">
        <v>-0.12999999999999901</v>
      </c>
      <c r="K3028" s="1">
        <v>2.5</v>
      </c>
      <c r="L3028" s="1">
        <v>0</v>
      </c>
      <c r="M3028" s="1">
        <v>-6.9</v>
      </c>
      <c r="O3028" s="1">
        <f>случ!I3016</f>
        <v>38.829465055966409</v>
      </c>
      <c r="P3028" s="1">
        <f t="shared" si="241"/>
        <v>24.154465055966412</v>
      </c>
      <c r="Q3028">
        <f t="shared" si="242"/>
        <v>0</v>
      </c>
      <c r="S3028">
        <f>случ!J3016</f>
        <v>6.2581119956013627</v>
      </c>
      <c r="T3028">
        <f>случ!K3016</f>
        <v>-3.8013244142007787</v>
      </c>
      <c r="U3028" s="1">
        <f t="shared" si="243"/>
        <v>6.8081119956013723</v>
      </c>
      <c r="V3028" s="1">
        <f t="shared" si="244"/>
        <v>2.0986755857992341</v>
      </c>
      <c r="X3028" s="4">
        <f>10-SUM(U3028&lt;$X$1,U3028&lt;$X$2,U3028&lt;$X$3,U3028&lt;$X$4,U3028&lt;$X$5,U3028&lt;$X$6,U3028&lt;$X$7,U3028&lt;$X$8,U3028&lt;$X$9,U3028&lt;$X$10)</f>
        <v>0</v>
      </c>
      <c r="Y3028" s="4">
        <f>SUM(V3028&lt;$Y$1,V3028&lt;$Y$2,V3028&lt;$Y$3,V3028&lt;$Y$4,V3028&lt;$Y$5,V3028&lt;$Y$6,V3028&lt;$Y$7,V3028&lt;$Y$8,V3028&lt;$Y$9,V3028&lt;$Y$10)</f>
        <v>5</v>
      </c>
      <c r="AA3028" s="10">
        <f t="shared" si="245"/>
        <v>0</v>
      </c>
    </row>
    <row r="3029" spans="1:27">
      <c r="A3029" s="4"/>
      <c r="B3029" t="s">
        <v>166</v>
      </c>
      <c r="C3029">
        <v>16</v>
      </c>
      <c r="D3029" s="1">
        <v>-18.5</v>
      </c>
      <c r="E3029" s="1">
        <v>-0.125</v>
      </c>
      <c r="F3029" s="1">
        <v>0.25</v>
      </c>
      <c r="G3029" s="1">
        <v>0</v>
      </c>
      <c r="H3029" s="1">
        <v>4.5</v>
      </c>
      <c r="I3029" s="1">
        <v>0</v>
      </c>
      <c r="J3029" s="1">
        <v>-0.12</v>
      </c>
      <c r="K3029" s="1">
        <v>2.5</v>
      </c>
      <c r="L3029" s="1">
        <v>0</v>
      </c>
      <c r="M3029" s="1">
        <v>-5.0999999999999899</v>
      </c>
      <c r="O3029" s="1">
        <f>случ!I3017</f>
        <v>33.662543219131848</v>
      </c>
      <c r="P3029" s="1">
        <f t="shared" si="241"/>
        <v>26.337543219131849</v>
      </c>
      <c r="Q3029">
        <f t="shared" si="242"/>
        <v>0</v>
      </c>
      <c r="S3029">
        <f>случ!J3017</f>
        <v>2.1135690595974763</v>
      </c>
      <c r="T3029">
        <f>случ!K3017</f>
        <v>4.7721685773211213</v>
      </c>
      <c r="U3029" s="1">
        <f t="shared" si="243"/>
        <v>4.9535690595974859</v>
      </c>
      <c r="V3029" s="1">
        <f t="shared" si="244"/>
        <v>9.0621685773211116</v>
      </c>
      <c r="X3029" s="4">
        <f>10-SUM(U3029&lt;$X$1,U3029&lt;$X$2,U3029&lt;$X$3,U3029&lt;$X$4,U3029&lt;$X$5,U3029&lt;$X$6,U3029&lt;$X$7,U3029&lt;$X$8,U3029&lt;$X$9,U3029&lt;$X$10)</f>
        <v>0</v>
      </c>
      <c r="Y3029" s="4">
        <f>SUM(V3029&lt;$Y$1,V3029&lt;$Y$2,V3029&lt;$Y$3,V3029&lt;$Y$4,V3029&lt;$Y$5,V3029&lt;$Y$6,V3029&lt;$Y$7,V3029&lt;$Y$8,V3029&lt;$Y$9,V3029&lt;$Y$10)</f>
        <v>2</v>
      </c>
      <c r="AA3029" s="10">
        <f t="shared" si="245"/>
        <v>0</v>
      </c>
    </row>
    <row r="3030" spans="1:27">
      <c r="A3030" s="4"/>
      <c r="B3030" t="s">
        <v>167</v>
      </c>
      <c r="C3030">
        <v>16</v>
      </c>
      <c r="D3030" s="1">
        <v>-11.1</v>
      </c>
      <c r="E3030" s="1">
        <v>0</v>
      </c>
      <c r="F3030" s="1">
        <v>0.25</v>
      </c>
      <c r="G3030" s="1">
        <v>0</v>
      </c>
      <c r="H3030" s="1">
        <v>4.5</v>
      </c>
      <c r="I3030" s="1">
        <v>0</v>
      </c>
      <c r="J3030" s="1">
        <v>-2.9999999999999302E-2</v>
      </c>
      <c r="K3030" s="1">
        <v>2.5</v>
      </c>
      <c r="L3030" s="1">
        <v>0</v>
      </c>
      <c r="M3030" s="1">
        <v>-2.1</v>
      </c>
      <c r="O3030" s="1">
        <f>случ!I3018</f>
        <v>-22.465353369781536</v>
      </c>
      <c r="P3030" s="1">
        <f t="shared" si="241"/>
        <v>-22.985353369781535</v>
      </c>
      <c r="Q3030">
        <f t="shared" si="242"/>
        <v>-1</v>
      </c>
      <c r="S3030">
        <f>случ!J3018</f>
        <v>7.2509311895912489</v>
      </c>
      <c r="T3030">
        <f>случ!K3018</f>
        <v>1.7437015951136858</v>
      </c>
      <c r="U3030" s="1">
        <f t="shared" si="243"/>
        <v>14.260931189591259</v>
      </c>
      <c r="V3030" s="1">
        <f t="shared" si="244"/>
        <v>4.2037015951136949</v>
      </c>
      <c r="X3030" s="4">
        <f>10-SUM(U3030&lt;$X$1,U3030&lt;$X$2,U3030&lt;$X$3,U3030&lt;$X$4,U3030&lt;$X$5,U3030&lt;$X$6,U3030&lt;$X$7,U3030&lt;$X$8,U3030&lt;$X$9,U3030&lt;$X$10)</f>
        <v>3</v>
      </c>
      <c r="Y3030" s="4">
        <f>SUM(V3030&lt;$Y$1,V3030&lt;$Y$2,V3030&lt;$Y$3,V3030&lt;$Y$4,V3030&lt;$Y$5,V3030&lt;$Y$6,V3030&lt;$Y$7,V3030&lt;$Y$8,V3030&lt;$Y$9,V3030&lt;$Y$10)</f>
        <v>4</v>
      </c>
      <c r="AA3030" s="10">
        <f t="shared" si="245"/>
        <v>-5.0000000000000001E-3</v>
      </c>
    </row>
    <row r="3031" spans="1:27">
      <c r="A3031" s="4"/>
      <c r="B3031" t="s">
        <v>168</v>
      </c>
      <c r="C3031">
        <v>16</v>
      </c>
      <c r="D3031" s="1">
        <v>-3.3</v>
      </c>
      <c r="E3031" s="1">
        <v>0</v>
      </c>
      <c r="F3031" s="1">
        <v>0.25</v>
      </c>
      <c r="G3031" s="1">
        <v>2.0000000000000399E-2</v>
      </c>
      <c r="H3031" s="1">
        <v>4.5</v>
      </c>
      <c r="I3031" s="1">
        <v>7.4999999999999997E-2</v>
      </c>
      <c r="J3031" s="1">
        <v>2.0000000000000399E-2</v>
      </c>
      <c r="K3031" s="1">
        <v>2.5</v>
      </c>
      <c r="L3031" s="1">
        <v>7.4999999999999997E-2</v>
      </c>
      <c r="M3031" s="1">
        <v>-0.6</v>
      </c>
      <c r="O3031" s="1">
        <f>случ!I3019</f>
        <v>24.197911109457323</v>
      </c>
      <c r="P3031" s="1">
        <f t="shared" si="241"/>
        <v>29.167911109457322</v>
      </c>
      <c r="Q3031">
        <f t="shared" si="242"/>
        <v>0</v>
      </c>
      <c r="S3031">
        <f>случ!J3019</f>
        <v>-22.976392810096531</v>
      </c>
      <c r="T3031">
        <f>случ!K3019</f>
        <v>-6.4116621195758237</v>
      </c>
      <c r="U3031" s="1">
        <f t="shared" si="243"/>
        <v>-14.386392810096529</v>
      </c>
      <c r="V3031" s="1">
        <f t="shared" si="244"/>
        <v>-4.296662119575819</v>
      </c>
      <c r="X3031" s="4">
        <f>10-SUM(U3031&lt;$X$1,U3031&lt;$X$2,U3031&lt;$X$3,U3031&lt;$X$4,U3031&lt;$X$5,U3031&lt;$X$6,U3031&lt;$X$7,U3031&lt;$X$8,U3031&lt;$X$9,U3031&lt;$X$10)</f>
        <v>0</v>
      </c>
      <c r="Y3031" s="4">
        <f>SUM(V3031&lt;$Y$1,V3031&lt;$Y$2,V3031&lt;$Y$3,V3031&lt;$Y$4,V3031&lt;$Y$5,V3031&lt;$Y$6,V3031&lt;$Y$7,V3031&lt;$Y$8,V3031&lt;$Y$9,V3031&lt;$Y$10)</f>
        <v>7</v>
      </c>
      <c r="AA3031" s="10">
        <f t="shared" si="245"/>
        <v>0</v>
      </c>
    </row>
    <row r="3032" spans="1:27">
      <c r="A3032" s="4"/>
      <c r="B3032" t="s">
        <v>169</v>
      </c>
      <c r="C3032">
        <v>16</v>
      </c>
      <c r="D3032" s="1">
        <v>-3.4</v>
      </c>
      <c r="E3032" s="1">
        <v>0</v>
      </c>
      <c r="F3032" s="1">
        <v>0.25</v>
      </c>
      <c r="G3032" s="1">
        <v>0.1</v>
      </c>
      <c r="H3032" s="1">
        <v>4.75</v>
      </c>
      <c r="I3032" s="1">
        <v>-4.9999999999999899E-2</v>
      </c>
      <c r="J3032" s="1">
        <v>9.9999999999999603E-2</v>
      </c>
      <c r="K3032" s="1">
        <v>2.5</v>
      </c>
      <c r="L3032" s="1">
        <v>0.2</v>
      </c>
      <c r="M3032" s="1">
        <v>0.9</v>
      </c>
      <c r="O3032" s="1">
        <f>случ!I3020</f>
        <v>-77.739900309546087</v>
      </c>
      <c r="P3032" s="1">
        <f t="shared" si="241"/>
        <v>-72.639900309546093</v>
      </c>
      <c r="Q3032">
        <f t="shared" si="242"/>
        <v>-1</v>
      </c>
      <c r="S3032">
        <f>случ!J3020</f>
        <v>-28.338647516456934</v>
      </c>
      <c r="T3032">
        <f>случ!K3020</f>
        <v>-11.236404729143688</v>
      </c>
      <c r="U3032" s="1">
        <f t="shared" si="243"/>
        <v>-17.938647516456939</v>
      </c>
      <c r="V3032" s="1">
        <f t="shared" si="244"/>
        <v>-11.28640472914369</v>
      </c>
      <c r="X3032" s="4">
        <f>10-SUM(U3032&lt;$X$1,U3032&lt;$X$2,U3032&lt;$X$3,U3032&lt;$X$4,U3032&lt;$X$5,U3032&lt;$X$6,U3032&lt;$X$7,U3032&lt;$X$8,U3032&lt;$X$9,U3032&lt;$X$10)</f>
        <v>0</v>
      </c>
      <c r="Y3032" s="4">
        <f>SUM(V3032&lt;$Y$1,V3032&lt;$Y$2,V3032&lt;$Y$3,V3032&lt;$Y$4,V3032&lt;$Y$5,V3032&lt;$Y$6,V3032&lt;$Y$7,V3032&lt;$Y$8,V3032&lt;$Y$9,V3032&lt;$Y$10)</f>
        <v>9</v>
      </c>
      <c r="AA3032" s="10">
        <f t="shared" si="245"/>
        <v>-1.125E-2</v>
      </c>
    </row>
    <row r="3033" spans="1:27">
      <c r="A3033" s="4"/>
      <c r="B3033" t="s">
        <v>170</v>
      </c>
      <c r="C3033">
        <v>16</v>
      </c>
      <c r="D3033" s="1">
        <v>-2.5</v>
      </c>
      <c r="E3033" s="1">
        <v>0</v>
      </c>
      <c r="F3033" s="1">
        <v>0.25</v>
      </c>
      <c r="G3033" s="1">
        <v>4.9999999999999802E-2</v>
      </c>
      <c r="H3033" s="1">
        <v>4.75</v>
      </c>
      <c r="I3033" s="1">
        <v>0</v>
      </c>
      <c r="J3033" s="1">
        <v>0.19999999999999901</v>
      </c>
      <c r="K3033" s="1">
        <v>2.5</v>
      </c>
      <c r="L3033" s="1">
        <v>0</v>
      </c>
      <c r="M3033" s="1">
        <v>0.4</v>
      </c>
      <c r="O3033" s="1">
        <f>случ!I3021</f>
        <v>-43.131617863628904</v>
      </c>
      <c r="P3033" s="1">
        <f t="shared" si="241"/>
        <v>-37.381617863628904</v>
      </c>
      <c r="Q3033">
        <f t="shared" si="242"/>
        <v>-1</v>
      </c>
      <c r="S3033">
        <f>случ!J3021</f>
        <v>9.5242514142647074</v>
      </c>
      <c r="T3033">
        <f>случ!K3021</f>
        <v>2.3537598806925586</v>
      </c>
      <c r="U3033" s="1">
        <f t="shared" si="243"/>
        <v>21.974251414264696</v>
      </c>
      <c r="V3033" s="1">
        <f t="shared" si="244"/>
        <v>5.5037598806925461</v>
      </c>
      <c r="X3033" s="4">
        <f>10-SUM(U3033&lt;$X$1,U3033&lt;$X$2,U3033&lt;$X$3,U3033&lt;$X$4,U3033&lt;$X$5,U3033&lt;$X$6,U3033&lt;$X$7,U3033&lt;$X$8,U3033&lt;$X$9,U3033&lt;$X$10)</f>
        <v>5</v>
      </c>
      <c r="Y3033" s="4">
        <f>SUM(V3033&lt;$Y$1,V3033&lt;$Y$2,V3033&lt;$Y$3,V3033&lt;$Y$4,V3033&lt;$Y$5,V3033&lt;$Y$6,V3033&lt;$Y$7,V3033&lt;$Y$8,V3033&lt;$Y$9,V3033&lt;$Y$10)</f>
        <v>4</v>
      </c>
      <c r="AA3033" s="10">
        <f t="shared" si="245"/>
        <v>-5.0000000000000001E-3</v>
      </c>
    </row>
    <row r="3034" spans="1:27">
      <c r="A3034" s="4"/>
      <c r="B3034" t="s">
        <v>171</v>
      </c>
      <c r="C3034">
        <v>16</v>
      </c>
      <c r="D3034" s="1">
        <v>-8</v>
      </c>
      <c r="E3034" s="1">
        <v>0</v>
      </c>
      <c r="F3034" s="1">
        <v>0.25</v>
      </c>
      <c r="G3034" s="1">
        <v>0.2</v>
      </c>
      <c r="H3034" s="1">
        <v>4.75</v>
      </c>
      <c r="I3034" s="1">
        <v>-8.3333333333333301E-2</v>
      </c>
      <c r="J3034" s="1">
        <v>0.12</v>
      </c>
      <c r="K3034" s="1">
        <v>2.5</v>
      </c>
      <c r="L3034" s="1">
        <v>-8.3333333333333301E-2</v>
      </c>
      <c r="M3034" s="1">
        <v>0.4</v>
      </c>
      <c r="O3034" s="1">
        <f>случ!I3022</f>
        <v>-19.847438337438671</v>
      </c>
      <c r="P3034" s="1">
        <f t="shared" si="241"/>
        <v>-17.980771670772004</v>
      </c>
      <c r="Q3034">
        <f t="shared" si="242"/>
        <v>-1</v>
      </c>
      <c r="S3034">
        <f>случ!J3022</f>
        <v>-2.6992858987637458</v>
      </c>
      <c r="T3034">
        <f>случ!K3022</f>
        <v>-1.7357484701202555</v>
      </c>
      <c r="U3034" s="1">
        <f t="shared" si="243"/>
        <v>8.310714101236254</v>
      </c>
      <c r="V3034" s="1">
        <f t="shared" si="244"/>
        <v>-0.35908180345358898</v>
      </c>
      <c r="X3034" s="4">
        <f>10-SUM(U3034&lt;$X$1,U3034&lt;$X$2,U3034&lt;$X$3,U3034&lt;$X$4,U3034&lt;$X$5,U3034&lt;$X$6,U3034&lt;$X$7,U3034&lt;$X$8,U3034&lt;$X$9,U3034&lt;$X$10)</f>
        <v>1</v>
      </c>
      <c r="Y3034" s="4">
        <f>SUM(V3034&lt;$Y$1,V3034&lt;$Y$2,V3034&lt;$Y$3,V3034&lt;$Y$4,V3034&lt;$Y$5,V3034&lt;$Y$6,V3034&lt;$Y$7,V3034&lt;$Y$8,V3034&lt;$Y$9,V3034&lt;$Y$10)</f>
        <v>6</v>
      </c>
      <c r="AA3034" s="10">
        <f t="shared" si="245"/>
        <v>-7.4999999999999997E-3</v>
      </c>
    </row>
    <row r="3035" spans="1:27">
      <c r="A3035" s="4"/>
      <c r="B3035" t="s">
        <v>172</v>
      </c>
      <c r="C3035">
        <v>16</v>
      </c>
      <c r="D3035" s="1">
        <v>-8.9</v>
      </c>
      <c r="E3035" s="1">
        <v>-0.125</v>
      </c>
      <c r="F3035" s="1">
        <v>0.25</v>
      </c>
      <c r="G3035" s="1">
        <v>7.0000000000000201E-2</v>
      </c>
      <c r="H3035" s="1">
        <v>4.75</v>
      </c>
      <c r="I3035" s="1">
        <v>-0.125</v>
      </c>
      <c r="J3035" s="1">
        <v>0.149999999999999</v>
      </c>
      <c r="K3035" s="1">
        <v>2.5</v>
      </c>
      <c r="L3035" s="1">
        <v>-0.125</v>
      </c>
      <c r="M3035" s="1">
        <v>-2.8</v>
      </c>
      <c r="O3035" s="1">
        <f>случ!I3023</f>
        <v>-22.882844202362612</v>
      </c>
      <c r="P3035" s="1">
        <f t="shared" si="241"/>
        <v>-23.287844202362614</v>
      </c>
      <c r="Q3035">
        <f t="shared" si="242"/>
        <v>-1</v>
      </c>
      <c r="S3035">
        <f>случ!J3023</f>
        <v>-17.188602083966661</v>
      </c>
      <c r="T3035">
        <f>случ!K3023</f>
        <v>7.5359831922204989</v>
      </c>
      <c r="U3035" s="1">
        <f t="shared" si="243"/>
        <v>-7.9586020839666745</v>
      </c>
      <c r="V3035" s="1">
        <f t="shared" si="244"/>
        <v>12.340983192220484</v>
      </c>
      <c r="X3035" s="4">
        <f>10-SUM(U3035&lt;$X$1,U3035&lt;$X$2,U3035&lt;$X$3,U3035&lt;$X$4,U3035&lt;$X$5,U3035&lt;$X$6,U3035&lt;$X$7,U3035&lt;$X$8,U3035&lt;$X$9,U3035&lt;$X$10)</f>
        <v>0</v>
      </c>
      <c r="Y3035" s="4">
        <f>SUM(V3035&lt;$Y$1,V3035&lt;$Y$2,V3035&lt;$Y$3,V3035&lt;$Y$4,V3035&lt;$Y$5,V3035&lt;$Y$6,V3035&lt;$Y$7,V3035&lt;$Y$8,V3035&lt;$Y$9,V3035&lt;$Y$10)</f>
        <v>1</v>
      </c>
      <c r="AA3035" s="10">
        <f t="shared" si="245"/>
        <v>-1.25E-3</v>
      </c>
    </row>
    <row r="3036" spans="1:27">
      <c r="A3036" s="4"/>
      <c r="B3036" t="s">
        <v>173</v>
      </c>
      <c r="C3036">
        <v>16</v>
      </c>
      <c r="D3036" s="1">
        <v>-16.3</v>
      </c>
      <c r="E3036" s="1">
        <v>-0.125</v>
      </c>
      <c r="F3036" s="1">
        <v>0.25</v>
      </c>
      <c r="G3036" s="1">
        <v>0.04</v>
      </c>
      <c r="H3036" s="1">
        <v>4.75</v>
      </c>
      <c r="I3036" s="1">
        <v>-0.16666666666666599</v>
      </c>
      <c r="J3036" s="1">
        <v>-6.9999999999999396E-2</v>
      </c>
      <c r="K3036" s="1">
        <v>2.5</v>
      </c>
      <c r="L3036" s="1">
        <v>-0.16666666666666599</v>
      </c>
      <c r="M3036" s="1">
        <v>-6.1</v>
      </c>
      <c r="O3036" s="1">
        <f>случ!I3024</f>
        <v>0.52452383331492936</v>
      </c>
      <c r="P3036" s="1">
        <f t="shared" si="241"/>
        <v>-5.0771428333517372</v>
      </c>
      <c r="Q3036">
        <f t="shared" si="242"/>
        <v>-1</v>
      </c>
      <c r="S3036">
        <f>случ!J3024</f>
        <v>-10.973379508443884</v>
      </c>
      <c r="T3036">
        <f>случ!K3024</f>
        <v>-3.5749531334395197</v>
      </c>
      <c r="U3036" s="1">
        <f t="shared" si="243"/>
        <v>-7.4733795084438803</v>
      </c>
      <c r="V3036" s="1">
        <f t="shared" si="244"/>
        <v>1.4083801998938252</v>
      </c>
      <c r="X3036" s="4">
        <f>10-SUM(U3036&lt;$X$1,U3036&lt;$X$2,U3036&lt;$X$3,U3036&lt;$X$4,U3036&lt;$X$5,U3036&lt;$X$6,U3036&lt;$X$7,U3036&lt;$X$8,U3036&lt;$X$9,U3036&lt;$X$10)</f>
        <v>0</v>
      </c>
      <c r="Y3036" s="4">
        <f>SUM(V3036&lt;$Y$1,V3036&lt;$Y$2,V3036&lt;$Y$3,V3036&lt;$Y$4,V3036&lt;$Y$5,V3036&lt;$Y$6,V3036&lt;$Y$7,V3036&lt;$Y$8,V3036&lt;$Y$9,V3036&lt;$Y$10)</f>
        <v>5</v>
      </c>
      <c r="AA3036" s="10">
        <f t="shared" si="245"/>
        <v>-6.2500000000000003E-3</v>
      </c>
    </row>
    <row r="3037" spans="1:27">
      <c r="A3037" s="4"/>
      <c r="B3037" t="s">
        <v>174</v>
      </c>
      <c r="C3037">
        <v>16</v>
      </c>
      <c r="D3037" s="1">
        <v>-23.3</v>
      </c>
      <c r="E3037" s="1">
        <v>0</v>
      </c>
      <c r="F3037" s="1">
        <v>0.25</v>
      </c>
      <c r="G3037" s="1">
        <v>-7.0000000000000201E-2</v>
      </c>
      <c r="H3037" s="1">
        <v>4.5</v>
      </c>
      <c r="I3037" s="1">
        <v>-2.5000000000000001E-2</v>
      </c>
      <c r="J3037" s="1">
        <v>4.9999999999999802E-2</v>
      </c>
      <c r="K3037" s="1">
        <v>2.5</v>
      </c>
      <c r="L3037" s="1">
        <v>-0.27500000000000002</v>
      </c>
      <c r="M3037" s="1">
        <v>-10.7</v>
      </c>
      <c r="O3037" s="1">
        <f>случ!I3025</f>
        <v>33.919054367609725</v>
      </c>
      <c r="P3037" s="1">
        <f t="shared" si="241"/>
        <v>24.849054367609725</v>
      </c>
      <c r="Q3037">
        <f t="shared" si="242"/>
        <v>0</v>
      </c>
      <c r="S3037">
        <f>случ!J3025</f>
        <v>-22.614942910357961</v>
      </c>
      <c r="T3037">
        <f>случ!K3025</f>
        <v>-3.7402092869781898</v>
      </c>
      <c r="U3037" s="1">
        <f t="shared" si="243"/>
        <v>-21.344942910357961</v>
      </c>
      <c r="V3037" s="1">
        <f t="shared" si="244"/>
        <v>9.2547907130218086</v>
      </c>
      <c r="X3037" s="4">
        <f>10-SUM(U3037&lt;$X$1,U3037&lt;$X$2,U3037&lt;$X$3,U3037&lt;$X$4,U3037&lt;$X$5,U3037&lt;$X$6,U3037&lt;$X$7,U3037&lt;$X$8,U3037&lt;$X$9,U3037&lt;$X$10)</f>
        <v>0</v>
      </c>
      <c r="Y3037" s="4">
        <f>SUM(V3037&lt;$Y$1,V3037&lt;$Y$2,V3037&lt;$Y$3,V3037&lt;$Y$4,V3037&lt;$Y$5,V3037&lt;$Y$6,V3037&lt;$Y$7,V3037&lt;$Y$8,V3037&lt;$Y$9,V3037&lt;$Y$10)</f>
        <v>2</v>
      </c>
      <c r="AA3037" s="10">
        <f t="shared" si="245"/>
        <v>0</v>
      </c>
    </row>
    <row r="3038" spans="1:27">
      <c r="A3038" s="4"/>
      <c r="B3038" t="s">
        <v>175</v>
      </c>
      <c r="C3038">
        <v>16</v>
      </c>
      <c r="D3038" s="1">
        <v>-1.2999999999999901</v>
      </c>
      <c r="E3038" s="1">
        <v>0</v>
      </c>
      <c r="F3038" s="1">
        <v>0.25</v>
      </c>
      <c r="G3038" s="1">
        <v>-0.33</v>
      </c>
      <c r="H3038" s="1">
        <v>4.25</v>
      </c>
      <c r="I3038" s="1">
        <v>-0.3</v>
      </c>
      <c r="J3038" s="1">
        <v>-0.37999999999999901</v>
      </c>
      <c r="K3038" s="1">
        <v>2.5</v>
      </c>
      <c r="L3038" s="1">
        <v>-0.55000000000000004</v>
      </c>
      <c r="M3038" s="1">
        <v>-9.1</v>
      </c>
      <c r="O3038" s="1">
        <f>случ!I3026</f>
        <v>22.920189732581491</v>
      </c>
      <c r="P3038" s="1">
        <f t="shared" si="241"/>
        <v>28.890189732581497</v>
      </c>
      <c r="Q3038">
        <f t="shared" si="242"/>
        <v>0</v>
      </c>
      <c r="S3038">
        <f>случ!J3026</f>
        <v>11.740654576754615</v>
      </c>
      <c r="T3038">
        <f>случ!K3026</f>
        <v>-0.18710905010001833</v>
      </c>
      <c r="U3038" s="1">
        <f t="shared" si="243"/>
        <v>11.980654576754629</v>
      </c>
      <c r="V3038" s="1">
        <f t="shared" si="244"/>
        <v>3.7028909498999947</v>
      </c>
      <c r="X3038" s="4">
        <f>10-SUM(U3038&lt;$X$1,U3038&lt;$X$2,U3038&lt;$X$3,U3038&lt;$X$4,U3038&lt;$X$5,U3038&lt;$X$6,U3038&lt;$X$7,U3038&lt;$X$8,U3038&lt;$X$9,U3038&lt;$X$10)</f>
        <v>2</v>
      </c>
      <c r="Y3038" s="4">
        <f>SUM(V3038&lt;$Y$1,V3038&lt;$Y$2,V3038&lt;$Y$3,V3038&lt;$Y$4,V3038&lt;$Y$5,V3038&lt;$Y$6,V3038&lt;$Y$7,V3038&lt;$Y$8,V3038&lt;$Y$9,V3038&lt;$Y$10)</f>
        <v>4</v>
      </c>
      <c r="AA3038" s="10">
        <f t="shared" si="245"/>
        <v>0</v>
      </c>
    </row>
    <row r="3039" spans="1:27">
      <c r="A3039" s="4"/>
      <c r="B3039" t="s">
        <v>176</v>
      </c>
      <c r="C3039">
        <v>16</v>
      </c>
      <c r="D3039" s="1">
        <v>-4.0999999999999996</v>
      </c>
      <c r="E3039" s="1">
        <v>0</v>
      </c>
      <c r="F3039" s="1">
        <v>0.25</v>
      </c>
      <c r="G3039" s="1">
        <v>-0.22999999999999901</v>
      </c>
      <c r="H3039" s="1">
        <v>4</v>
      </c>
      <c r="I3039" s="1">
        <v>-0.13888888888888801</v>
      </c>
      <c r="J3039" s="1">
        <v>-0.34999999999999898</v>
      </c>
      <c r="K3039" s="1">
        <v>2.5</v>
      </c>
      <c r="L3039" s="1">
        <v>-0.38888888888888801</v>
      </c>
      <c r="M3039" s="1">
        <v>-14.3</v>
      </c>
      <c r="O3039" s="1">
        <f>случ!I3027</f>
        <v>62.547381411921627</v>
      </c>
      <c r="P3039" s="1">
        <f t="shared" si="241"/>
        <v>66.371825856366073</v>
      </c>
      <c r="Q3039">
        <f t="shared" si="242"/>
        <v>1</v>
      </c>
      <c r="S3039">
        <f>случ!J3027</f>
        <v>2.9243879440953711</v>
      </c>
      <c r="T3039">
        <f>случ!K3027</f>
        <v>7.3276049356565505</v>
      </c>
      <c r="U3039" s="1">
        <f t="shared" si="243"/>
        <v>-3.4622787225712939</v>
      </c>
      <c r="V3039" s="1">
        <f t="shared" si="244"/>
        <v>17.585382713434349</v>
      </c>
      <c r="X3039" s="4">
        <f>10-SUM(U3039&lt;$X$1,U3039&lt;$X$2,U3039&lt;$X$3,U3039&lt;$X$4,U3039&lt;$X$5,U3039&lt;$X$6,U3039&lt;$X$7,U3039&lt;$X$8,U3039&lt;$X$9,U3039&lt;$X$10)</f>
        <v>0</v>
      </c>
      <c r="Y3039" s="4">
        <f>SUM(V3039&lt;$Y$1,V3039&lt;$Y$2,V3039&lt;$Y$3,V3039&lt;$Y$4,V3039&lt;$Y$5,V3039&lt;$Y$6,V3039&lt;$Y$7,V3039&lt;$Y$8,V3039&lt;$Y$9,V3039&lt;$Y$10)</f>
        <v>1</v>
      </c>
      <c r="AA3039" s="10">
        <f t="shared" si="245"/>
        <v>0</v>
      </c>
    </row>
    <row r="3040" spans="1:27">
      <c r="A3040" s="4"/>
      <c r="B3040" t="s">
        <v>177</v>
      </c>
      <c r="C3040">
        <v>16</v>
      </c>
      <c r="D3040" s="1">
        <v>7.9</v>
      </c>
      <c r="E3040" s="1">
        <v>0</v>
      </c>
      <c r="F3040" s="1">
        <v>0.25</v>
      </c>
      <c r="G3040" s="1">
        <v>-0.189999999999999</v>
      </c>
      <c r="H3040" s="1">
        <v>3.75</v>
      </c>
      <c r="I3040" s="1">
        <v>-0.13888888888888801</v>
      </c>
      <c r="J3040" s="1">
        <v>-2.9999999999999302E-2</v>
      </c>
      <c r="K3040" s="1">
        <v>2.5</v>
      </c>
      <c r="L3040" s="1">
        <v>-0.38888888888888801</v>
      </c>
      <c r="M3040" s="1">
        <v>-8.9</v>
      </c>
      <c r="O3040" s="1">
        <f>случ!I3028</f>
        <v>39.652985452678571</v>
      </c>
      <c r="P3040" s="1">
        <f t="shared" si="241"/>
        <v>51.627429897123015</v>
      </c>
      <c r="Q3040">
        <f t="shared" si="242"/>
        <v>0</v>
      </c>
      <c r="S3040">
        <f>случ!J3028</f>
        <v>-11.271357553085581</v>
      </c>
      <c r="T3040">
        <f>случ!K3028</f>
        <v>6.0678265338693897</v>
      </c>
      <c r="U3040" s="1">
        <f t="shared" si="243"/>
        <v>-8.5880242197522509</v>
      </c>
      <c r="V3040" s="1">
        <f t="shared" si="244"/>
        <v>14.795604311647182</v>
      </c>
      <c r="X3040" s="4">
        <f>10-SUM(U3040&lt;$X$1,U3040&lt;$X$2,U3040&lt;$X$3,U3040&lt;$X$4,U3040&lt;$X$5,U3040&lt;$X$6,U3040&lt;$X$7,U3040&lt;$X$8,U3040&lt;$X$9,U3040&lt;$X$10)</f>
        <v>0</v>
      </c>
      <c r="Y3040" s="4">
        <f>SUM(V3040&lt;$Y$1,V3040&lt;$Y$2,V3040&lt;$Y$3,V3040&lt;$Y$4,V3040&lt;$Y$5,V3040&lt;$Y$6,V3040&lt;$Y$7,V3040&lt;$Y$8,V3040&lt;$Y$9,V3040&lt;$Y$10)</f>
        <v>1</v>
      </c>
      <c r="AA3040" s="10">
        <f t="shared" si="245"/>
        <v>0</v>
      </c>
    </row>
    <row r="3041" spans="1:27">
      <c r="A3041" s="4"/>
      <c r="B3041" t="s">
        <v>178</v>
      </c>
      <c r="C3041">
        <v>16</v>
      </c>
      <c r="D3041" s="1">
        <v>13.2</v>
      </c>
      <c r="E3041" s="1">
        <v>0</v>
      </c>
      <c r="F3041" s="1">
        <v>0.25</v>
      </c>
      <c r="G3041" s="1">
        <v>-4.9999999999999802E-2</v>
      </c>
      <c r="H3041" s="1">
        <v>3.25</v>
      </c>
      <c r="I3041" s="1">
        <v>0.17499999999999999</v>
      </c>
      <c r="J3041" s="1">
        <v>-0.08</v>
      </c>
      <c r="K3041" s="1">
        <v>2.5</v>
      </c>
      <c r="L3041" s="1">
        <v>-0.32500000000000001</v>
      </c>
      <c r="M3041" s="1">
        <v>-8</v>
      </c>
      <c r="O3041" s="1">
        <f>случ!I3029</f>
        <v>3.5550347643815372</v>
      </c>
      <c r="P3041" s="1">
        <f t="shared" si="241"/>
        <v>18.865034764381537</v>
      </c>
      <c r="Q3041">
        <f t="shared" si="242"/>
        <v>-1</v>
      </c>
      <c r="S3041">
        <f>случ!J3029</f>
        <v>-5.6651706198703424</v>
      </c>
      <c r="T3041">
        <f>случ!K3029</f>
        <v>6.5466530552156321</v>
      </c>
      <c r="U3041" s="1">
        <f t="shared" si="243"/>
        <v>-4.7051706198703434</v>
      </c>
      <c r="V3041" s="1">
        <f t="shared" si="244"/>
        <v>16.281653055215632</v>
      </c>
      <c r="X3041" s="4">
        <f>10-SUM(U3041&lt;$X$1,U3041&lt;$X$2,U3041&lt;$X$3,U3041&lt;$X$4,U3041&lt;$X$5,U3041&lt;$X$6,U3041&lt;$X$7,U3041&lt;$X$8,U3041&lt;$X$9,U3041&lt;$X$10)</f>
        <v>0</v>
      </c>
      <c r="Y3041" s="4">
        <f>SUM(V3041&lt;$Y$1,V3041&lt;$Y$2,V3041&lt;$Y$3,V3041&lt;$Y$4,V3041&lt;$Y$5,V3041&lt;$Y$6,V3041&lt;$Y$7,V3041&lt;$Y$8,V3041&lt;$Y$9,V3041&lt;$Y$10)</f>
        <v>1</v>
      </c>
      <c r="AA3041" s="10">
        <f t="shared" si="245"/>
        <v>-1.25E-3</v>
      </c>
    </row>
    <row r="3042" spans="1:27">
      <c r="A3042" s="4"/>
      <c r="B3042" t="s">
        <v>179</v>
      </c>
      <c r="C3042">
        <v>16</v>
      </c>
      <c r="D3042" s="1">
        <v>3.9</v>
      </c>
      <c r="E3042" s="1">
        <v>0</v>
      </c>
      <c r="F3042" s="1">
        <v>0.25</v>
      </c>
      <c r="G3042" s="1">
        <v>-2.9999999999999801E-2</v>
      </c>
      <c r="H3042" s="1">
        <v>3.25</v>
      </c>
      <c r="I3042" s="1">
        <v>0</v>
      </c>
      <c r="J3042" s="1">
        <v>-0.12999999999999901</v>
      </c>
      <c r="K3042" s="1">
        <v>2.5</v>
      </c>
      <c r="L3042" s="1">
        <v>0</v>
      </c>
      <c r="M3042" s="1">
        <v>-6.4</v>
      </c>
      <c r="O3042" s="1">
        <f>случ!I3030</f>
        <v>52.605883078076907</v>
      </c>
      <c r="P3042" s="1">
        <f t="shared" si="241"/>
        <v>61.335883078076904</v>
      </c>
      <c r="Q3042">
        <f t="shared" si="242"/>
        <v>1</v>
      </c>
      <c r="S3042">
        <f>случ!J3030</f>
        <v>-7.0384198282039918</v>
      </c>
      <c r="T3042">
        <f>случ!K3030</f>
        <v>3.5657711452449981</v>
      </c>
      <c r="U3042" s="1">
        <f t="shared" si="243"/>
        <v>-6.6984198282039804</v>
      </c>
      <c r="V3042" s="1">
        <f t="shared" si="244"/>
        <v>7.8057711452450107</v>
      </c>
      <c r="X3042" s="4">
        <f>10-SUM(U3042&lt;$X$1,U3042&lt;$X$2,U3042&lt;$X$3,U3042&lt;$X$4,U3042&lt;$X$5,U3042&lt;$X$6,U3042&lt;$X$7,U3042&lt;$X$8,U3042&lt;$X$9,U3042&lt;$X$10)</f>
        <v>0</v>
      </c>
      <c r="Y3042" s="4">
        <f>SUM(V3042&lt;$Y$1,V3042&lt;$Y$2,V3042&lt;$Y$3,V3042&lt;$Y$4,V3042&lt;$Y$5,V3042&lt;$Y$6,V3042&lt;$Y$7,V3042&lt;$Y$8,V3042&lt;$Y$9,V3042&lt;$Y$10)</f>
        <v>3</v>
      </c>
      <c r="AA3042" s="10">
        <f t="shared" si="245"/>
        <v>0</v>
      </c>
    </row>
    <row r="3043" spans="1:27">
      <c r="A3043" s="4"/>
      <c r="B3043" t="s">
        <v>180</v>
      </c>
      <c r="C3043">
        <v>16</v>
      </c>
      <c r="D3043" s="1">
        <v>5.9</v>
      </c>
      <c r="E3043" s="1">
        <v>-0.125</v>
      </c>
      <c r="F3043" s="1">
        <v>0.25</v>
      </c>
      <c r="G3043" s="1">
        <v>-0.149999999999999</v>
      </c>
      <c r="H3043" s="1">
        <v>3</v>
      </c>
      <c r="I3043" s="1">
        <v>7.4999999999999997E-2</v>
      </c>
      <c r="J3043" s="1">
        <v>-0.12</v>
      </c>
      <c r="K3043" s="1">
        <v>2.5</v>
      </c>
      <c r="L3043" s="1">
        <v>-0.17499999999999999</v>
      </c>
      <c r="M3043" s="1">
        <v>-5.8</v>
      </c>
      <c r="O3043" s="1">
        <f>случ!I3031</f>
        <v>19.010772629795319</v>
      </c>
      <c r="P3043" s="1">
        <f t="shared" si="241"/>
        <v>27.295772629795316</v>
      </c>
      <c r="Q3043">
        <f t="shared" si="242"/>
        <v>0</v>
      </c>
      <c r="S3043">
        <f>случ!J3031</f>
        <v>1.0500686628219522</v>
      </c>
      <c r="T3043">
        <f>случ!K3031</f>
        <v>1.6419037556598211</v>
      </c>
      <c r="U3043" s="1">
        <f t="shared" si="243"/>
        <v>3.3900686628219461</v>
      </c>
      <c r="V3043" s="1">
        <f t="shared" si="244"/>
        <v>6.8069037556598193</v>
      </c>
      <c r="X3043" s="4">
        <f>10-SUM(U3043&lt;$X$1,U3043&lt;$X$2,U3043&lt;$X$3,U3043&lt;$X$4,U3043&lt;$X$5,U3043&lt;$X$6,U3043&lt;$X$7,U3043&lt;$X$8,U3043&lt;$X$9,U3043&lt;$X$10)</f>
        <v>0</v>
      </c>
      <c r="Y3043" s="4">
        <f>SUM(V3043&lt;$Y$1,V3043&lt;$Y$2,V3043&lt;$Y$3,V3043&lt;$Y$4,V3043&lt;$Y$5,V3043&lt;$Y$6,V3043&lt;$Y$7,V3043&lt;$Y$8,V3043&lt;$Y$9,V3043&lt;$Y$10)</f>
        <v>3</v>
      </c>
      <c r="AA3043" s="10">
        <f t="shared" si="245"/>
        <v>0</v>
      </c>
    </row>
    <row r="3044" spans="1:27">
      <c r="A3044" s="4"/>
      <c r="B3044" t="s">
        <v>181</v>
      </c>
      <c r="C3044">
        <v>16</v>
      </c>
      <c r="D3044" s="1">
        <v>0.70000000000000095</v>
      </c>
      <c r="E3044" s="1">
        <v>-0.125</v>
      </c>
      <c r="F3044" s="1">
        <v>0.25</v>
      </c>
      <c r="G3044" s="1">
        <v>-0.19999999999999901</v>
      </c>
      <c r="H3044" s="1">
        <v>2.75</v>
      </c>
      <c r="I3044" s="1">
        <v>7.4999999999999997E-2</v>
      </c>
      <c r="J3044" s="1">
        <v>-0.1</v>
      </c>
      <c r="K3044" s="1">
        <v>2.5</v>
      </c>
      <c r="L3044" s="1">
        <v>-0.17499999999999999</v>
      </c>
      <c r="M3044" s="1">
        <v>-1.4</v>
      </c>
      <c r="O3044" s="1">
        <f>случ!I3032</f>
        <v>7.6800490568189677</v>
      </c>
      <c r="P3044" s="1">
        <f t="shared" si="241"/>
        <v>12.075049056818969</v>
      </c>
      <c r="Q3044">
        <f t="shared" si="242"/>
        <v>-1</v>
      </c>
      <c r="S3044">
        <f>случ!J3032</f>
        <v>21.578113677871265</v>
      </c>
      <c r="T3044">
        <f>случ!K3032</f>
        <v>9.0606426019864159</v>
      </c>
      <c r="U3044" s="1">
        <f t="shared" si="243"/>
        <v>28.628113677871259</v>
      </c>
      <c r="V3044" s="1">
        <f t="shared" si="244"/>
        <v>9.8856426019864152</v>
      </c>
      <c r="X3044" s="4">
        <f>10-SUM(U3044&lt;$X$1,U3044&lt;$X$2,U3044&lt;$X$3,U3044&lt;$X$4,U3044&lt;$X$5,U3044&lt;$X$6,U3044&lt;$X$7,U3044&lt;$X$8,U3044&lt;$X$9,U3044&lt;$X$10)</f>
        <v>7</v>
      </c>
      <c r="Y3044" s="4">
        <f>SUM(V3044&lt;$Y$1,V3044&lt;$Y$2,V3044&lt;$Y$3,V3044&lt;$Y$4,V3044&lt;$Y$5,V3044&lt;$Y$6,V3044&lt;$Y$7,V3044&lt;$Y$8,V3044&lt;$Y$9,V3044&lt;$Y$10)</f>
        <v>2</v>
      </c>
      <c r="AA3044" s="10">
        <f t="shared" si="245"/>
        <v>-2.5000000000000001E-3</v>
      </c>
    </row>
    <row r="3045" spans="1:27">
      <c r="A3045" s="4"/>
      <c r="B3045" t="s">
        <v>182</v>
      </c>
      <c r="C3045">
        <v>16</v>
      </c>
      <c r="D3045" s="1">
        <v>-6.8</v>
      </c>
      <c r="E3045" s="1">
        <v>0</v>
      </c>
      <c r="F3045" s="1">
        <v>0.25</v>
      </c>
      <c r="G3045" s="1">
        <v>-0.1</v>
      </c>
      <c r="H3045" s="1">
        <v>2.5</v>
      </c>
      <c r="I3045" s="1">
        <v>0.125</v>
      </c>
      <c r="J3045" s="1">
        <v>-0.48</v>
      </c>
      <c r="K3045" s="1">
        <v>2.5</v>
      </c>
      <c r="L3045" s="1">
        <v>-0.125</v>
      </c>
      <c r="M3045" s="1">
        <v>-4.2</v>
      </c>
      <c r="O3045" s="1">
        <f>случ!I3033</f>
        <v>-28.642447649195798</v>
      </c>
      <c r="P3045" s="1">
        <f t="shared" si="241"/>
        <v>-28.102447649195799</v>
      </c>
      <c r="Q3045">
        <f t="shared" si="242"/>
        <v>-1</v>
      </c>
      <c r="S3045">
        <f>случ!J3033</f>
        <v>-2.8817213064771616</v>
      </c>
      <c r="T3045">
        <f>случ!K3033</f>
        <v>8.9187151869148877</v>
      </c>
      <c r="U3045" s="1">
        <f t="shared" si="243"/>
        <v>-4.7217213064771624</v>
      </c>
      <c r="V3045" s="1">
        <f t="shared" si="244"/>
        <v>7.6037151869148873</v>
      </c>
      <c r="X3045" s="4">
        <f>10-SUM(U3045&lt;$X$1,U3045&lt;$X$2,U3045&lt;$X$3,U3045&lt;$X$4,U3045&lt;$X$5,U3045&lt;$X$6,U3045&lt;$X$7,U3045&lt;$X$8,U3045&lt;$X$9,U3045&lt;$X$10)</f>
        <v>0</v>
      </c>
      <c r="Y3045" s="4">
        <f>SUM(V3045&lt;$Y$1,V3045&lt;$Y$2,V3045&lt;$Y$3,V3045&lt;$Y$4,V3045&lt;$Y$5,V3045&lt;$Y$6,V3045&lt;$Y$7,V3045&lt;$Y$8,V3045&lt;$Y$9,V3045&lt;$Y$10)</f>
        <v>3</v>
      </c>
      <c r="AA3045" s="10">
        <f t="shared" si="245"/>
        <v>-3.7499999999999999E-3</v>
      </c>
    </row>
    <row r="3046" spans="1:27">
      <c r="A3046" s="4"/>
      <c r="B3046" t="s">
        <v>183</v>
      </c>
      <c r="C3046">
        <v>16</v>
      </c>
      <c r="D3046" s="1">
        <v>3.1</v>
      </c>
      <c r="E3046" s="1">
        <v>0</v>
      </c>
      <c r="F3046" s="1">
        <v>0.25</v>
      </c>
      <c r="G3046" s="1">
        <v>-0.149999999999999</v>
      </c>
      <c r="H3046" s="1">
        <v>2.5</v>
      </c>
      <c r="I3046" s="1">
        <v>0</v>
      </c>
      <c r="J3046" s="1">
        <v>-0.23</v>
      </c>
      <c r="K3046" s="1">
        <v>2.5</v>
      </c>
      <c r="L3046" s="1">
        <v>0</v>
      </c>
      <c r="M3046" s="1">
        <v>-0.5</v>
      </c>
      <c r="O3046" s="1">
        <f>случ!I3034</f>
        <v>12.080823817768742</v>
      </c>
      <c r="P3046" s="1">
        <f t="shared" si="241"/>
        <v>19.50082381776874</v>
      </c>
      <c r="Q3046">
        <f t="shared" si="242"/>
        <v>-1</v>
      </c>
      <c r="S3046">
        <f>случ!J3034</f>
        <v>1.6257718575902915</v>
      </c>
      <c r="T3046">
        <f>случ!K3034</f>
        <v>6.4884125554949872</v>
      </c>
      <c r="U3046" s="1">
        <f t="shared" si="243"/>
        <v>6.5357718575902854</v>
      </c>
      <c r="V3046" s="1">
        <f t="shared" si="244"/>
        <v>2.8984125554949856</v>
      </c>
      <c r="X3046" s="4">
        <f>10-SUM(U3046&lt;$X$1,U3046&lt;$X$2,U3046&lt;$X$3,U3046&lt;$X$4,U3046&lt;$X$5,U3046&lt;$X$6,U3046&lt;$X$7,U3046&lt;$X$8,U3046&lt;$X$9,U3046&lt;$X$10)</f>
        <v>0</v>
      </c>
      <c r="Y3046" s="4">
        <f>SUM(V3046&lt;$Y$1,V3046&lt;$Y$2,V3046&lt;$Y$3,V3046&lt;$Y$4,V3046&lt;$Y$5,V3046&lt;$Y$6,V3046&lt;$Y$7,V3046&lt;$Y$8,V3046&lt;$Y$9,V3046&lt;$Y$10)</f>
        <v>5</v>
      </c>
      <c r="AA3046" s="10">
        <f t="shared" si="245"/>
        <v>-6.2500000000000003E-3</v>
      </c>
    </row>
    <row r="3047" spans="1:27">
      <c r="A3047" s="4"/>
      <c r="B3047" t="s">
        <v>184</v>
      </c>
      <c r="C3047">
        <v>16</v>
      </c>
      <c r="D3047" s="1">
        <v>0.39999999999999902</v>
      </c>
      <c r="E3047" s="1">
        <v>0</v>
      </c>
      <c r="F3047" s="1">
        <v>0.25</v>
      </c>
      <c r="G3047" s="1">
        <v>-0.149999999999999</v>
      </c>
      <c r="H3047" s="1">
        <v>2.5</v>
      </c>
      <c r="I3047" s="1">
        <v>0</v>
      </c>
      <c r="J3047" s="1">
        <v>0.06</v>
      </c>
      <c r="K3047" s="1">
        <v>2.5</v>
      </c>
      <c r="L3047" s="1">
        <v>0</v>
      </c>
      <c r="M3047" s="1">
        <v>-1.8</v>
      </c>
      <c r="O3047" s="1">
        <f>случ!I3035</f>
        <v>22.127906952536375</v>
      </c>
      <c r="P3047" s="1">
        <f t="shared" si="241"/>
        <v>27.657906952536372</v>
      </c>
      <c r="Q3047">
        <f t="shared" si="242"/>
        <v>0</v>
      </c>
      <c r="S3047">
        <f>случ!J3035</f>
        <v>8.639811342106551</v>
      </c>
      <c r="T3047">
        <f>случ!K3035</f>
        <v>-3.2765816440541862</v>
      </c>
      <c r="U3047" s="1">
        <f t="shared" si="243"/>
        <v>16.019811342106546</v>
      </c>
      <c r="V3047" s="1">
        <f t="shared" si="244"/>
        <v>-1.7965816440541873</v>
      </c>
      <c r="X3047" s="4">
        <f>10-SUM(U3047&lt;$X$1,U3047&lt;$X$2,U3047&lt;$X$3,U3047&lt;$X$4,U3047&lt;$X$5,U3047&lt;$X$6,U3047&lt;$X$7,U3047&lt;$X$8,U3047&lt;$X$9,U3047&lt;$X$10)</f>
        <v>3</v>
      </c>
      <c r="Y3047" s="4">
        <f>SUM(V3047&lt;$Y$1,V3047&lt;$Y$2,V3047&lt;$Y$3,V3047&lt;$Y$4,V3047&lt;$Y$5,V3047&lt;$Y$6,V3047&lt;$Y$7,V3047&lt;$Y$8,V3047&lt;$Y$9,V3047&lt;$Y$10)</f>
        <v>6</v>
      </c>
      <c r="AA3047" s="10">
        <f t="shared" si="245"/>
        <v>0</v>
      </c>
    </row>
    <row r="3048" spans="1:27">
      <c r="A3048" s="4"/>
      <c r="B3048" t="s">
        <v>185</v>
      </c>
      <c r="C3048">
        <v>16</v>
      </c>
      <c r="D3048" s="1">
        <v>-4</v>
      </c>
      <c r="E3048" s="1">
        <v>0</v>
      </c>
      <c r="F3048" s="1">
        <v>0.25</v>
      </c>
      <c r="G3048" s="1">
        <v>-0.02</v>
      </c>
      <c r="H3048" s="1">
        <v>2.5</v>
      </c>
      <c r="I3048" s="1">
        <v>0</v>
      </c>
      <c r="J3048" s="1">
        <v>0.12</v>
      </c>
      <c r="K3048" s="1">
        <v>2.5</v>
      </c>
      <c r="L3048" s="1">
        <v>0</v>
      </c>
      <c r="M3048" s="1">
        <v>-1</v>
      </c>
      <c r="O3048" s="1">
        <f>случ!I3036</f>
        <v>90.274571720110572</v>
      </c>
      <c r="P3048" s="1">
        <f t="shared" si="241"/>
        <v>92.724571720110575</v>
      </c>
      <c r="Q3048">
        <f t="shared" si="242"/>
        <v>1</v>
      </c>
      <c r="S3048">
        <f>случ!J3036</f>
        <v>25.91741267496397</v>
      </c>
      <c r="T3048">
        <f>случ!K3036</f>
        <v>4.2363006811243036</v>
      </c>
      <c r="U3048" s="1">
        <f t="shared" si="243"/>
        <v>34.097412674963969</v>
      </c>
      <c r="V3048" s="1">
        <f t="shared" si="244"/>
        <v>5.5663006811243037</v>
      </c>
      <c r="X3048" s="4">
        <f>10-SUM(U3048&lt;$X$1,U3048&lt;$X$2,U3048&lt;$X$3,U3048&lt;$X$4,U3048&lt;$X$5,U3048&lt;$X$6,U3048&lt;$X$7,U3048&lt;$X$8,U3048&lt;$X$9,U3048&lt;$X$10)</f>
        <v>8</v>
      </c>
      <c r="Y3048" s="4">
        <f>SUM(V3048&lt;$Y$1,V3048&lt;$Y$2,V3048&lt;$Y$3,V3048&lt;$Y$4,V3048&lt;$Y$5,V3048&lt;$Y$6,V3048&lt;$Y$7,V3048&lt;$Y$8,V3048&lt;$Y$9,V3048&lt;$Y$10)</f>
        <v>4</v>
      </c>
      <c r="AA3048" s="10">
        <f t="shared" si="245"/>
        <v>0.01</v>
      </c>
    </row>
    <row r="3049" spans="1:27">
      <c r="A3049" s="4"/>
      <c r="B3049" t="s">
        <v>186</v>
      </c>
      <c r="C3049">
        <v>16</v>
      </c>
      <c r="D3049" s="1">
        <v>-9.5</v>
      </c>
      <c r="E3049" s="1">
        <v>-0.125</v>
      </c>
      <c r="F3049" s="1">
        <v>0.25</v>
      </c>
      <c r="G3049" s="1">
        <v>-0.06</v>
      </c>
      <c r="H3049" s="1">
        <v>2.5</v>
      </c>
      <c r="I3049" s="1">
        <v>0</v>
      </c>
      <c r="J3049" s="1">
        <v>0.04</v>
      </c>
      <c r="K3049" s="1">
        <v>2.5</v>
      </c>
      <c r="L3049" s="1">
        <v>0</v>
      </c>
      <c r="M3049" s="1">
        <v>-3.1</v>
      </c>
      <c r="O3049" s="1">
        <f>случ!I3037</f>
        <v>28.641267862493812</v>
      </c>
      <c r="P3049" s="1">
        <f t="shared" si="241"/>
        <v>25.616267862493814</v>
      </c>
      <c r="Q3049">
        <f t="shared" si="242"/>
        <v>0</v>
      </c>
      <c r="S3049">
        <f>случ!J3037</f>
        <v>-22.313762332651336</v>
      </c>
      <c r="T3049">
        <f>случ!K3037</f>
        <v>8.4339706949445432</v>
      </c>
      <c r="U3049" s="1">
        <f t="shared" si="243"/>
        <v>-17.033762332651335</v>
      </c>
      <c r="V3049" s="1">
        <f t="shared" si="244"/>
        <v>10.863970694944543</v>
      </c>
      <c r="X3049" s="4">
        <f>10-SUM(U3049&lt;$X$1,U3049&lt;$X$2,U3049&lt;$X$3,U3049&lt;$X$4,U3049&lt;$X$5,U3049&lt;$X$6,U3049&lt;$X$7,U3049&lt;$X$8,U3049&lt;$X$9,U3049&lt;$X$10)</f>
        <v>0</v>
      </c>
      <c r="Y3049" s="4">
        <f>SUM(V3049&lt;$Y$1,V3049&lt;$Y$2,V3049&lt;$Y$3,V3049&lt;$Y$4,V3049&lt;$Y$5,V3049&lt;$Y$6,V3049&lt;$Y$7,V3049&lt;$Y$8,V3049&lt;$Y$9,V3049&lt;$Y$10)</f>
        <v>2</v>
      </c>
      <c r="AA3049" s="10">
        <f t="shared" si="245"/>
        <v>0</v>
      </c>
    </row>
    <row r="3050" spans="1:27">
      <c r="A3050" s="4"/>
      <c r="B3050" t="s">
        <v>187</v>
      </c>
      <c r="C3050">
        <v>16</v>
      </c>
      <c r="D3050" s="1">
        <v>-15.2</v>
      </c>
      <c r="E3050" s="1">
        <v>-0.125</v>
      </c>
      <c r="F3050" s="1">
        <v>0.25</v>
      </c>
      <c r="G3050" s="1">
        <v>-0.06</v>
      </c>
      <c r="H3050" s="1">
        <v>2.5</v>
      </c>
      <c r="I3050" s="1">
        <v>0</v>
      </c>
      <c r="J3050" s="1">
        <v>-0.12</v>
      </c>
      <c r="K3050" s="1">
        <v>2.5</v>
      </c>
      <c r="L3050" s="1">
        <v>0</v>
      </c>
      <c r="M3050" s="1">
        <v>-6.4</v>
      </c>
      <c r="O3050" s="1">
        <f>случ!I3038</f>
        <v>-1.7634482843444454</v>
      </c>
      <c r="P3050" s="1">
        <f t="shared" si="241"/>
        <v>-8.778448284344444</v>
      </c>
      <c r="Q3050">
        <f t="shared" si="242"/>
        <v>-1</v>
      </c>
      <c r="S3050">
        <f>случ!J3038</f>
        <v>-11.224033764097928</v>
      </c>
      <c r="T3050">
        <f>случ!K3038</f>
        <v>4.6310912604942702</v>
      </c>
      <c r="U3050" s="1">
        <f t="shared" si="243"/>
        <v>-11.32403376409793</v>
      </c>
      <c r="V3050" s="1">
        <f t="shared" si="244"/>
        <v>8.2810912604942715</v>
      </c>
      <c r="X3050" s="4">
        <f>10-SUM(U3050&lt;$X$1,U3050&lt;$X$2,U3050&lt;$X$3,U3050&lt;$X$4,U3050&lt;$X$5,U3050&lt;$X$6,U3050&lt;$X$7,U3050&lt;$X$8,U3050&lt;$X$9,U3050&lt;$X$10)</f>
        <v>0</v>
      </c>
      <c r="Y3050" s="4">
        <f>SUM(V3050&lt;$Y$1,V3050&lt;$Y$2,V3050&lt;$Y$3,V3050&lt;$Y$4,V3050&lt;$Y$5,V3050&lt;$Y$6,V3050&lt;$Y$7,V3050&lt;$Y$8,V3050&lt;$Y$9,V3050&lt;$Y$10)</f>
        <v>3</v>
      </c>
      <c r="AA3050" s="10">
        <f t="shared" si="245"/>
        <v>-3.7499999999999999E-3</v>
      </c>
    </row>
    <row r="3051" spans="1:27">
      <c r="A3051" s="4"/>
      <c r="B3051" t="s">
        <v>188</v>
      </c>
      <c r="C3051">
        <v>16</v>
      </c>
      <c r="D3051" s="1">
        <v>-0.89999999999999902</v>
      </c>
      <c r="E3051" s="1">
        <v>0</v>
      </c>
      <c r="F3051" s="1">
        <v>0.25</v>
      </c>
      <c r="G3051" s="1">
        <v>0.08</v>
      </c>
      <c r="H3051" s="1">
        <v>2.5</v>
      </c>
      <c r="I3051" s="1">
        <v>0</v>
      </c>
      <c r="J3051" s="1">
        <v>0.06</v>
      </c>
      <c r="K3051" s="1">
        <v>2.5</v>
      </c>
      <c r="L3051" s="1">
        <v>0</v>
      </c>
      <c r="M3051" s="1">
        <v>0.5</v>
      </c>
      <c r="O3051" s="1">
        <f>случ!I3039</f>
        <v>19.178089231394232</v>
      </c>
      <c r="P3051" s="1">
        <f t="shared" si="241"/>
        <v>23.798089231394233</v>
      </c>
      <c r="Q3051">
        <f t="shared" si="242"/>
        <v>0</v>
      </c>
      <c r="S3051">
        <f>случ!J3039</f>
        <v>11.157316192387668</v>
      </c>
      <c r="T3051">
        <f>случ!K3039</f>
        <v>7.2285284219015242</v>
      </c>
      <c r="U3051" s="1">
        <f t="shared" si="243"/>
        <v>19.457316192387669</v>
      </c>
      <c r="V3051" s="1">
        <f t="shared" si="244"/>
        <v>6.1785284219015244</v>
      </c>
      <c r="X3051" s="4">
        <f>10-SUM(U3051&lt;$X$1,U3051&lt;$X$2,U3051&lt;$X$3,U3051&lt;$X$4,U3051&lt;$X$5,U3051&lt;$X$6,U3051&lt;$X$7,U3051&lt;$X$8,U3051&lt;$X$9,U3051&lt;$X$10)</f>
        <v>4</v>
      </c>
      <c r="Y3051" s="4">
        <f>SUM(V3051&lt;$Y$1,V3051&lt;$Y$2,V3051&lt;$Y$3,V3051&lt;$Y$4,V3051&lt;$Y$5,V3051&lt;$Y$6,V3051&lt;$Y$7,V3051&lt;$Y$8,V3051&lt;$Y$9,V3051&lt;$Y$10)</f>
        <v>3</v>
      </c>
      <c r="AA3051" s="10">
        <f t="shared" si="245"/>
        <v>0</v>
      </c>
    </row>
    <row r="3052" spans="1:27">
      <c r="A3052" s="4"/>
      <c r="B3052" t="s">
        <v>189</v>
      </c>
      <c r="C3052">
        <v>16</v>
      </c>
      <c r="D3052" s="1">
        <v>9.6</v>
      </c>
      <c r="E3052" s="1">
        <v>0</v>
      </c>
      <c r="F3052" s="1">
        <v>0.25</v>
      </c>
      <c r="G3052" s="1">
        <v>-2.9999999999999801E-2</v>
      </c>
      <c r="H3052" s="1">
        <v>2.5</v>
      </c>
      <c r="I3052" s="1">
        <v>0</v>
      </c>
      <c r="J3052" s="1">
        <v>-0.11</v>
      </c>
      <c r="K3052" s="1">
        <v>2.5</v>
      </c>
      <c r="L3052" s="1">
        <v>0</v>
      </c>
      <c r="M3052" s="1">
        <v>2.5</v>
      </c>
      <c r="O3052" s="1">
        <f>случ!I3040</f>
        <v>12.498213046350045</v>
      </c>
      <c r="P3052" s="1">
        <f t="shared" si="241"/>
        <v>24.468213046350044</v>
      </c>
      <c r="Q3052">
        <f t="shared" si="242"/>
        <v>0</v>
      </c>
      <c r="S3052">
        <f>случ!J3040</f>
        <v>-23.272332480449464</v>
      </c>
      <c r="T3052">
        <f>случ!K3040</f>
        <v>2.3541492009704408</v>
      </c>
      <c r="U3052" s="1">
        <f t="shared" si="243"/>
        <v>-14.522332480449464</v>
      </c>
      <c r="V3052" s="1">
        <f t="shared" si="244"/>
        <v>-2.7958507990295596</v>
      </c>
      <c r="X3052" s="4">
        <f>10-SUM(U3052&lt;$X$1,U3052&lt;$X$2,U3052&lt;$X$3,U3052&lt;$X$4,U3052&lt;$X$5,U3052&lt;$X$6,U3052&lt;$X$7,U3052&lt;$X$8,U3052&lt;$X$9,U3052&lt;$X$10)</f>
        <v>0</v>
      </c>
      <c r="Y3052" s="4">
        <f>SUM(V3052&lt;$Y$1,V3052&lt;$Y$2,V3052&lt;$Y$3,V3052&lt;$Y$4,V3052&lt;$Y$5,V3052&lt;$Y$6,V3052&lt;$Y$7,V3052&lt;$Y$8,V3052&lt;$Y$9,V3052&lt;$Y$10)</f>
        <v>6</v>
      </c>
      <c r="AA3052" s="10">
        <f t="shared" si="245"/>
        <v>0</v>
      </c>
    </row>
    <row r="3053" spans="1:27">
      <c r="A3053" s="4"/>
      <c r="B3053" t="s">
        <v>190</v>
      </c>
      <c r="C3053">
        <v>16</v>
      </c>
      <c r="D3053" s="1">
        <v>13.6</v>
      </c>
      <c r="E3053" s="1">
        <v>0</v>
      </c>
      <c r="F3053" s="1">
        <v>0.25</v>
      </c>
      <c r="G3053" s="1">
        <v>0.04</v>
      </c>
      <c r="H3053" s="1">
        <v>2.5</v>
      </c>
      <c r="I3053" s="1">
        <v>0</v>
      </c>
      <c r="J3053" s="1">
        <v>4.9999999999999802E-2</v>
      </c>
      <c r="K3053" s="1">
        <v>2.5</v>
      </c>
      <c r="L3053" s="1">
        <v>0</v>
      </c>
      <c r="M3053" s="1">
        <v>5.0999999999999899</v>
      </c>
      <c r="O3053" s="1">
        <f>случ!I3041</f>
        <v>-6.5981142333657417</v>
      </c>
      <c r="P3053" s="1">
        <f t="shared" si="241"/>
        <v>8.1718857666342579</v>
      </c>
      <c r="Q3053">
        <f t="shared" si="242"/>
        <v>-1</v>
      </c>
      <c r="S3053">
        <f>случ!J3041</f>
        <v>-12.239737546426726</v>
      </c>
      <c r="T3053">
        <f>случ!K3041</f>
        <v>9.0731605348992268</v>
      </c>
      <c r="U3053" s="1">
        <f t="shared" si="243"/>
        <v>0.7702624535732614</v>
      </c>
      <c r="V3053" s="1">
        <f t="shared" si="244"/>
        <v>3.3331605348992346</v>
      </c>
      <c r="X3053" s="4">
        <f>10-SUM(U3053&lt;$X$1,U3053&lt;$X$2,U3053&lt;$X$3,U3053&lt;$X$4,U3053&lt;$X$5,U3053&lt;$X$6,U3053&lt;$X$7,U3053&lt;$X$8,U3053&lt;$X$9,U3053&lt;$X$10)</f>
        <v>0</v>
      </c>
      <c r="Y3053" s="4">
        <f>SUM(V3053&lt;$Y$1,V3053&lt;$Y$2,V3053&lt;$Y$3,V3053&lt;$Y$4,V3053&lt;$Y$5,V3053&lt;$Y$6,V3053&lt;$Y$7,V3053&lt;$Y$8,V3053&lt;$Y$9,V3053&lt;$Y$10)</f>
        <v>4</v>
      </c>
      <c r="AA3053" s="10">
        <f t="shared" si="245"/>
        <v>-5.0000000000000001E-3</v>
      </c>
    </row>
    <row r="3054" spans="1:27">
      <c r="A3054" s="4"/>
      <c r="B3054" t="s">
        <v>1</v>
      </c>
      <c r="C3054">
        <v>17</v>
      </c>
      <c r="D3054" s="1">
        <v>-0.100000000000001</v>
      </c>
      <c r="E3054" s="1">
        <v>0</v>
      </c>
      <c r="F3054" s="1">
        <v>5.5</v>
      </c>
      <c r="G3054" s="1">
        <v>0</v>
      </c>
      <c r="H3054" s="1">
        <v>24</v>
      </c>
      <c r="I3054" s="1">
        <v>0</v>
      </c>
      <c r="J3054" s="1">
        <v>-2.7</v>
      </c>
      <c r="K3054" s="1">
        <v>9.5</v>
      </c>
      <c r="L3054" s="1">
        <v>0.5</v>
      </c>
      <c r="M3054" s="1">
        <v>5.8</v>
      </c>
      <c r="O3054" s="1">
        <f>случ!I3042</f>
        <v>-3.753006503662728</v>
      </c>
      <c r="P3054" s="1">
        <f t="shared" si="241"/>
        <v>80.676993496337275</v>
      </c>
      <c r="Q3054">
        <f t="shared" si="242"/>
        <v>1</v>
      </c>
      <c r="S3054">
        <f>случ!J3042</f>
        <v>-5.2272527956412782</v>
      </c>
      <c r="T3054">
        <f>случ!K3042</f>
        <v>-4.5895157332901446</v>
      </c>
      <c r="U3054" s="1">
        <f t="shared" si="243"/>
        <v>5.9727472043587211</v>
      </c>
      <c r="V3054" s="1">
        <f t="shared" si="244"/>
        <v>-37.739515733290141</v>
      </c>
      <c r="X3054" s="4">
        <f>10-SUM(U3054&lt;$X$1,U3054&lt;$X$2,U3054&lt;$X$3,U3054&lt;$X$4,U3054&lt;$X$5,U3054&lt;$X$6,U3054&lt;$X$7,U3054&lt;$X$8,U3054&lt;$X$9,U3054&lt;$X$10)</f>
        <v>0</v>
      </c>
      <c r="Y3054" s="4">
        <f>SUM(V3054&lt;$Y$1,V3054&lt;$Y$2,V3054&lt;$Y$3,V3054&lt;$Y$4,V3054&lt;$Y$5,V3054&lt;$Y$6,V3054&lt;$Y$7,V3054&lt;$Y$8,V3054&lt;$Y$9,V3054&lt;$Y$10)</f>
        <v>10</v>
      </c>
      <c r="AA3054" s="10">
        <f t="shared" si="245"/>
        <v>0</v>
      </c>
    </row>
    <row r="3055" spans="1:27">
      <c r="A3055" s="4"/>
      <c r="B3055" t="s">
        <v>2</v>
      </c>
      <c r="C3055">
        <v>17</v>
      </c>
      <c r="D3055" s="1">
        <v>20.6</v>
      </c>
      <c r="E3055" s="1">
        <v>0</v>
      </c>
      <c r="F3055" s="1">
        <v>5.5</v>
      </c>
      <c r="G3055" s="1">
        <v>0.94899999999999995</v>
      </c>
      <c r="H3055" s="1">
        <v>24</v>
      </c>
      <c r="I3055" s="1">
        <v>0</v>
      </c>
      <c r="J3055" s="1">
        <v>0.90000000000000202</v>
      </c>
      <c r="K3055" s="1">
        <v>9.5</v>
      </c>
      <c r="L3055" s="1">
        <v>0</v>
      </c>
      <c r="M3055" s="1">
        <v>10.8</v>
      </c>
      <c r="O3055" s="1">
        <f>случ!I3043</f>
        <v>-15.091921795929249</v>
      </c>
      <c r="P3055" s="1">
        <f t="shared" si="241"/>
        <v>83.828078204070749</v>
      </c>
      <c r="Q3055">
        <f t="shared" si="242"/>
        <v>1</v>
      </c>
      <c r="S3055">
        <f>случ!J3043</f>
        <v>-0.32291613407936764</v>
      </c>
      <c r="T3055">
        <f>случ!K3043</f>
        <v>5.7151761190569994</v>
      </c>
      <c r="U3055" s="1">
        <f t="shared" si="243"/>
        <v>59.483083865920655</v>
      </c>
      <c r="V3055" s="1">
        <f t="shared" si="244"/>
        <v>15.416176119057024</v>
      </c>
      <c r="X3055" s="4">
        <f>10-SUM(U3055&lt;$X$1,U3055&lt;$X$2,U3055&lt;$X$3,U3055&lt;$X$4,U3055&lt;$X$5,U3055&lt;$X$6,U3055&lt;$X$7,U3055&lt;$X$8,U3055&lt;$X$9,U3055&lt;$X$10)</f>
        <v>10</v>
      </c>
      <c r="Y3055" s="4">
        <f>SUM(V3055&lt;$Y$1,V3055&lt;$Y$2,V3055&lt;$Y$3,V3055&lt;$Y$4,V3055&lt;$Y$5,V3055&lt;$Y$6,V3055&lt;$Y$7,V3055&lt;$Y$8,V3055&lt;$Y$9,V3055&lt;$Y$10)</f>
        <v>1</v>
      </c>
      <c r="AA3055" s="10">
        <f t="shared" si="245"/>
        <v>1.2500000000000001E-2</v>
      </c>
    </row>
    <row r="3056" spans="1:27">
      <c r="A3056" s="4"/>
      <c r="B3056" t="s">
        <v>3</v>
      </c>
      <c r="C3056">
        <v>17</v>
      </c>
      <c r="D3056" s="1">
        <v>18.7</v>
      </c>
      <c r="E3056" s="1">
        <v>0</v>
      </c>
      <c r="F3056" s="1">
        <v>5.5</v>
      </c>
      <c r="G3056" s="1">
        <v>-0.5</v>
      </c>
      <c r="H3056" s="1">
        <v>23</v>
      </c>
      <c r="I3056" s="1">
        <v>9.9999999999999895E-2</v>
      </c>
      <c r="J3056" s="1">
        <v>-2.12</v>
      </c>
      <c r="K3056" s="1">
        <v>9.5</v>
      </c>
      <c r="L3056" s="1">
        <v>-0.9</v>
      </c>
      <c r="M3056" s="1">
        <v>10</v>
      </c>
      <c r="O3056" s="1">
        <f>случ!I3044</f>
        <v>64.221898583834218</v>
      </c>
      <c r="P3056" s="1">
        <f t="shared" si="241"/>
        <v>160.85189858383421</v>
      </c>
      <c r="Q3056">
        <f t="shared" si="242"/>
        <v>1</v>
      </c>
      <c r="S3056">
        <f>случ!J3044</f>
        <v>-14.296950977509651</v>
      </c>
      <c r="T3056">
        <f>случ!K3044</f>
        <v>0.24380162510157177</v>
      </c>
      <c r="U3056" s="1">
        <f t="shared" si="243"/>
        <v>17.543049022490344</v>
      </c>
      <c r="V3056" s="1">
        <f t="shared" si="244"/>
        <v>-23.366198374898435</v>
      </c>
      <c r="X3056" s="4">
        <f>10-SUM(U3056&lt;$X$1,U3056&lt;$X$2,U3056&lt;$X$3,U3056&lt;$X$4,U3056&lt;$X$5,U3056&lt;$X$6,U3056&lt;$X$7,U3056&lt;$X$8,U3056&lt;$X$9,U3056&lt;$X$10)</f>
        <v>4</v>
      </c>
      <c r="Y3056" s="4">
        <f>SUM(V3056&lt;$Y$1,V3056&lt;$Y$2,V3056&lt;$Y$3,V3056&lt;$Y$4,V3056&lt;$Y$5,V3056&lt;$Y$6,V3056&lt;$Y$7,V3056&lt;$Y$8,V3056&lt;$Y$9,V3056&lt;$Y$10)</f>
        <v>10</v>
      </c>
      <c r="AA3056" s="10">
        <f t="shared" si="245"/>
        <v>5.0000000000000001E-3</v>
      </c>
    </row>
    <row r="3057" spans="1:27">
      <c r="A3057" s="4"/>
      <c r="B3057" t="s">
        <v>4</v>
      </c>
      <c r="C3057">
        <v>17</v>
      </c>
      <c r="D3057" s="1">
        <v>-8.7999999999999901</v>
      </c>
      <c r="E3057" s="1">
        <v>0</v>
      </c>
      <c r="F3057" s="1">
        <v>5.5</v>
      </c>
      <c r="G3057" s="1">
        <v>0.219</v>
      </c>
      <c r="H3057" s="1">
        <v>21.5</v>
      </c>
      <c r="I3057" s="1">
        <v>0.149999999999999</v>
      </c>
      <c r="J3057" s="1">
        <v>0.5</v>
      </c>
      <c r="K3057" s="1">
        <v>9.5</v>
      </c>
      <c r="L3057" s="1">
        <v>-1.35</v>
      </c>
      <c r="M3057" s="1">
        <v>11</v>
      </c>
      <c r="O3057" s="1">
        <f>случ!I3045</f>
        <v>-1.6017493170022279</v>
      </c>
      <c r="P3057" s="1">
        <f t="shared" si="241"/>
        <v>74.298250682997775</v>
      </c>
      <c r="Q3057">
        <f t="shared" si="242"/>
        <v>1</v>
      </c>
      <c r="S3057">
        <f>случ!J3045</f>
        <v>1.6890705209020551</v>
      </c>
      <c r="T3057">
        <f>случ!K3045</f>
        <v>0.66711565013218621</v>
      </c>
      <c r="U3057" s="1">
        <f t="shared" si="243"/>
        <v>64.975070520902051</v>
      </c>
      <c r="V3057" s="1">
        <f t="shared" si="244"/>
        <v>10.248115650132174</v>
      </c>
      <c r="X3057" s="4">
        <f>10-SUM(U3057&lt;$X$1,U3057&lt;$X$2,U3057&lt;$X$3,U3057&lt;$X$4,U3057&lt;$X$5,U3057&lt;$X$6,U3057&lt;$X$7,U3057&lt;$X$8,U3057&lt;$X$9,U3057&lt;$X$10)</f>
        <v>10</v>
      </c>
      <c r="Y3057" s="4">
        <f>SUM(V3057&lt;$Y$1,V3057&lt;$Y$2,V3057&lt;$Y$3,V3057&lt;$Y$4,V3057&lt;$Y$5,V3057&lt;$Y$6,V3057&lt;$Y$7,V3057&lt;$Y$8,V3057&lt;$Y$9,V3057&lt;$Y$10)</f>
        <v>2</v>
      </c>
      <c r="AA3057" s="10">
        <f t="shared" si="245"/>
        <v>1.2500000000000001E-2</v>
      </c>
    </row>
    <row r="3058" spans="1:27">
      <c r="A3058" s="4"/>
      <c r="B3058" t="s">
        <v>5</v>
      </c>
      <c r="C3058">
        <v>17</v>
      </c>
      <c r="D3058" s="1">
        <v>-1.8999999999999899</v>
      </c>
      <c r="E3058" s="1">
        <v>0</v>
      </c>
      <c r="F3058" s="1">
        <v>5.5</v>
      </c>
      <c r="G3058" s="1">
        <v>0.25</v>
      </c>
      <c r="H3058" s="1">
        <v>21.5</v>
      </c>
      <c r="I3058" s="1">
        <v>0</v>
      </c>
      <c r="J3058" s="1">
        <v>-0.35000000000000098</v>
      </c>
      <c r="K3058" s="1">
        <v>9.5</v>
      </c>
      <c r="L3058" s="1">
        <v>0</v>
      </c>
      <c r="M3058" s="1">
        <v>1.8</v>
      </c>
      <c r="O3058" s="1">
        <f>случ!I3046</f>
        <v>-0.40062749133123132</v>
      </c>
      <c r="P3058" s="1">
        <f t="shared" si="241"/>
        <v>80.269372508668781</v>
      </c>
      <c r="Q3058">
        <f t="shared" si="242"/>
        <v>1</v>
      </c>
      <c r="S3058">
        <f>случ!J3046</f>
        <v>-12.100866796051548</v>
      </c>
      <c r="T3058">
        <f>случ!K3046</f>
        <v>7.9991636064082048</v>
      </c>
      <c r="U3058" s="1">
        <f t="shared" si="243"/>
        <v>24.149133203948438</v>
      </c>
      <c r="V3058" s="1">
        <f t="shared" si="244"/>
        <v>8.6491636064081927</v>
      </c>
      <c r="X3058" s="4">
        <f>10-SUM(U3058&lt;$X$1,U3058&lt;$X$2,U3058&lt;$X$3,U3058&lt;$X$4,U3058&lt;$X$5,U3058&lt;$X$6,U3058&lt;$X$7,U3058&lt;$X$8,U3058&lt;$X$9,U3058&lt;$X$10)</f>
        <v>6</v>
      </c>
      <c r="Y3058" s="4">
        <f>SUM(V3058&lt;$Y$1,V3058&lt;$Y$2,V3058&lt;$Y$3,V3058&lt;$Y$4,V3058&lt;$Y$5,V3058&lt;$Y$6,V3058&lt;$Y$7,V3058&lt;$Y$8,V3058&lt;$Y$9,V3058&lt;$Y$10)</f>
        <v>3</v>
      </c>
      <c r="AA3058" s="10">
        <f t="shared" si="245"/>
        <v>7.4999999999999997E-3</v>
      </c>
    </row>
    <row r="3059" spans="1:27">
      <c r="A3059" s="4"/>
      <c r="B3059" t="s">
        <v>6</v>
      </c>
      <c r="C3059">
        <v>17</v>
      </c>
      <c r="D3059" s="1">
        <v>-4.5999999999999996</v>
      </c>
      <c r="E3059" s="1">
        <v>0</v>
      </c>
      <c r="F3059" s="1">
        <v>5.5</v>
      </c>
      <c r="G3059" s="1">
        <v>-0.44900000000000001</v>
      </c>
      <c r="H3059" s="1">
        <v>19</v>
      </c>
      <c r="I3059" s="1">
        <v>0.75</v>
      </c>
      <c r="J3059" s="1">
        <v>-0.35000000000000098</v>
      </c>
      <c r="K3059" s="1">
        <v>9.5</v>
      </c>
      <c r="L3059" s="1">
        <v>-1.75</v>
      </c>
      <c r="M3059" s="1">
        <v>1.6</v>
      </c>
      <c r="O3059" s="1">
        <f>случ!I3047</f>
        <v>31.126807951419167</v>
      </c>
      <c r="P3059" s="1">
        <f t="shared" si="241"/>
        <v>107.70680795141917</v>
      </c>
      <c r="Q3059">
        <f t="shared" si="242"/>
        <v>1</v>
      </c>
      <c r="S3059">
        <f>случ!J3047</f>
        <v>10.92360729280221</v>
      </c>
      <c r="T3059">
        <f>случ!K3047</f>
        <v>11.546699171892454</v>
      </c>
      <c r="U3059" s="1">
        <f t="shared" si="243"/>
        <v>56.667607292802195</v>
      </c>
      <c r="V3059" s="1">
        <f t="shared" si="244"/>
        <v>25.845699171892441</v>
      </c>
      <c r="X3059" s="4">
        <f>10-SUM(U3059&lt;$X$1,U3059&lt;$X$2,U3059&lt;$X$3,U3059&lt;$X$4,U3059&lt;$X$5,U3059&lt;$X$6,U3059&lt;$X$7,U3059&lt;$X$8,U3059&lt;$X$9,U3059&lt;$X$10)</f>
        <v>10</v>
      </c>
      <c r="Y3059" s="4">
        <f>SUM(V3059&lt;$Y$1,V3059&lt;$Y$2,V3059&lt;$Y$3,V3059&lt;$Y$4,V3059&lt;$Y$5,V3059&lt;$Y$6,V3059&lt;$Y$7,V3059&lt;$Y$8,V3059&lt;$Y$9,V3059&lt;$Y$10)</f>
        <v>0</v>
      </c>
      <c r="AA3059" s="10">
        <f t="shared" si="245"/>
        <v>1.2500000000000001E-2</v>
      </c>
    </row>
    <row r="3060" spans="1:27">
      <c r="A3060" s="4"/>
      <c r="B3060" t="s">
        <v>7</v>
      </c>
      <c r="C3060">
        <v>17</v>
      </c>
      <c r="D3060" s="1">
        <v>5.3999999999999897</v>
      </c>
      <c r="E3060" s="1">
        <v>0</v>
      </c>
      <c r="F3060" s="1">
        <v>5.5</v>
      </c>
      <c r="G3060" s="1">
        <v>0.26999999999999902</v>
      </c>
      <c r="H3060" s="1">
        <v>19</v>
      </c>
      <c r="I3060" s="1">
        <v>0</v>
      </c>
      <c r="J3060" s="1">
        <v>-0.79999999999999705</v>
      </c>
      <c r="K3060" s="1">
        <v>9.5</v>
      </c>
      <c r="L3060" s="1">
        <v>0</v>
      </c>
      <c r="M3060" s="1">
        <v>16.5</v>
      </c>
      <c r="O3060" s="1">
        <f>случ!I3048</f>
        <v>-20.02780134114542</v>
      </c>
      <c r="P3060" s="1">
        <f t="shared" si="241"/>
        <v>63.252198658854567</v>
      </c>
      <c r="Q3060">
        <f t="shared" si="242"/>
        <v>1</v>
      </c>
      <c r="S3060">
        <f>случ!J3048</f>
        <v>-19.669221871506263</v>
      </c>
      <c r="T3060">
        <f>случ!K3048</f>
        <v>-2.9099087381166671</v>
      </c>
      <c r="U3060" s="1">
        <f t="shared" si="243"/>
        <v>22.810778128493784</v>
      </c>
      <c r="V3060" s="1">
        <f t="shared" si="244"/>
        <v>-25.329908738116625</v>
      </c>
      <c r="X3060" s="4">
        <f>10-SUM(U3060&lt;$X$1,U3060&lt;$X$2,U3060&lt;$X$3,U3060&lt;$X$4,U3060&lt;$X$5,U3060&lt;$X$6,U3060&lt;$X$7,U3060&lt;$X$8,U3060&lt;$X$9,U3060&lt;$X$10)</f>
        <v>5</v>
      </c>
      <c r="Y3060" s="4">
        <f>SUM(V3060&lt;$Y$1,V3060&lt;$Y$2,V3060&lt;$Y$3,V3060&lt;$Y$4,V3060&lt;$Y$5,V3060&lt;$Y$6,V3060&lt;$Y$7,V3060&lt;$Y$8,V3060&lt;$Y$9,V3060&lt;$Y$10)</f>
        <v>10</v>
      </c>
      <c r="AA3060" s="10">
        <f t="shared" si="245"/>
        <v>6.2500000000000003E-3</v>
      </c>
    </row>
    <row r="3061" spans="1:27">
      <c r="A3061" s="4"/>
      <c r="B3061" t="s">
        <v>8</v>
      </c>
      <c r="C3061">
        <v>17</v>
      </c>
      <c r="D3061" s="1">
        <v>3.3999999999999901</v>
      </c>
      <c r="E3061" s="1">
        <v>0</v>
      </c>
      <c r="F3061" s="1">
        <v>5.5</v>
      </c>
      <c r="G3061" s="1">
        <v>0.19900000000000001</v>
      </c>
      <c r="H3061" s="1">
        <v>18</v>
      </c>
      <c r="I3061" s="1">
        <v>0</v>
      </c>
      <c r="J3061" s="1">
        <v>-0.75</v>
      </c>
      <c r="K3061" s="1">
        <v>9.5</v>
      </c>
      <c r="L3061" s="1">
        <v>-1</v>
      </c>
      <c r="M3061" s="1">
        <v>7.6</v>
      </c>
      <c r="O3061" s="1">
        <f>случ!I3049</f>
        <v>-17.907137678851885</v>
      </c>
      <c r="P3061" s="1">
        <f t="shared" si="241"/>
        <v>62.972862321148114</v>
      </c>
      <c r="Q3061">
        <f t="shared" si="242"/>
        <v>1</v>
      </c>
      <c r="S3061">
        <f>случ!J3049</f>
        <v>-12.369629228025635</v>
      </c>
      <c r="T3061">
        <f>случ!K3049</f>
        <v>3.1798220661089518</v>
      </c>
      <c r="U3061" s="1">
        <f t="shared" si="243"/>
        <v>26.286370771974362</v>
      </c>
      <c r="V3061" s="1">
        <f t="shared" si="244"/>
        <v>-6.6191779338910495</v>
      </c>
      <c r="X3061" s="4">
        <f>10-SUM(U3061&lt;$X$1,U3061&lt;$X$2,U3061&lt;$X$3,U3061&lt;$X$4,U3061&lt;$X$5,U3061&lt;$X$6,U3061&lt;$X$7,U3061&lt;$X$8,U3061&lt;$X$9,U3061&lt;$X$10)</f>
        <v>7</v>
      </c>
      <c r="Y3061" s="4">
        <f>SUM(V3061&lt;$Y$1,V3061&lt;$Y$2,V3061&lt;$Y$3,V3061&lt;$Y$4,V3061&lt;$Y$5,V3061&lt;$Y$6,V3061&lt;$Y$7,V3061&lt;$Y$8,V3061&lt;$Y$9,V3061&lt;$Y$10)</f>
        <v>7</v>
      </c>
      <c r="AA3061" s="10">
        <f t="shared" si="245"/>
        <v>8.7500000000000008E-3</v>
      </c>
    </row>
    <row r="3062" spans="1:27">
      <c r="A3062" s="4"/>
      <c r="B3062" t="s">
        <v>9</v>
      </c>
      <c r="C3062">
        <v>17</v>
      </c>
      <c r="D3062" s="1">
        <v>-23.1</v>
      </c>
      <c r="E3062" s="1">
        <v>0</v>
      </c>
      <c r="F3062" s="1">
        <v>5</v>
      </c>
      <c r="G3062" s="1">
        <v>0.35000000000000098</v>
      </c>
      <c r="H3062" s="1">
        <v>17</v>
      </c>
      <c r="I3062" s="1">
        <v>0</v>
      </c>
      <c r="J3062" s="1">
        <v>-0.39999999999999802</v>
      </c>
      <c r="K3062" s="1">
        <v>9.5</v>
      </c>
      <c r="L3062" s="1">
        <v>-1</v>
      </c>
      <c r="M3062" s="1">
        <v>-0.7</v>
      </c>
      <c r="O3062" s="1">
        <f>случ!I3050</f>
        <v>-16.121490429485359</v>
      </c>
      <c r="P3062" s="1">
        <f t="shared" si="241"/>
        <v>39.708509570514636</v>
      </c>
      <c r="Q3062">
        <f t="shared" si="242"/>
        <v>0</v>
      </c>
      <c r="S3062">
        <f>случ!J3050</f>
        <v>9.4600516856583532</v>
      </c>
      <c r="T3062">
        <f>случ!K3050</f>
        <v>14.513785688455263</v>
      </c>
      <c r="U3062" s="1">
        <f t="shared" si="243"/>
        <v>42.460051685658371</v>
      </c>
      <c r="V3062" s="1">
        <f t="shared" si="244"/>
        <v>16.413785688455288</v>
      </c>
      <c r="X3062" s="4">
        <f>10-SUM(U3062&lt;$X$1,U3062&lt;$X$2,U3062&lt;$X$3,U3062&lt;$X$4,U3062&lt;$X$5,U3062&lt;$X$6,U3062&lt;$X$7,U3062&lt;$X$8,U3062&lt;$X$9,U3062&lt;$X$10)</f>
        <v>10</v>
      </c>
      <c r="Y3062" s="4">
        <f>SUM(V3062&lt;$Y$1,V3062&lt;$Y$2,V3062&lt;$Y$3,V3062&lt;$Y$4,V3062&lt;$Y$5,V3062&lt;$Y$6,V3062&lt;$Y$7,V3062&lt;$Y$8,V3062&lt;$Y$9,V3062&lt;$Y$10)</f>
        <v>1</v>
      </c>
      <c r="AA3062" s="10">
        <f t="shared" si="245"/>
        <v>0</v>
      </c>
    </row>
    <row r="3063" spans="1:27">
      <c r="A3063" s="4"/>
      <c r="B3063" t="s">
        <v>10</v>
      </c>
      <c r="C3063">
        <v>17</v>
      </c>
      <c r="D3063" s="1">
        <v>-15.7</v>
      </c>
      <c r="E3063" s="1">
        <v>0</v>
      </c>
      <c r="F3063" s="1">
        <v>4.75</v>
      </c>
      <c r="G3063" s="1">
        <v>0.19900000000000001</v>
      </c>
      <c r="H3063" s="1">
        <v>17</v>
      </c>
      <c r="I3063" s="1">
        <v>0</v>
      </c>
      <c r="J3063" s="1">
        <v>-0.17999999999999899</v>
      </c>
      <c r="K3063" s="1">
        <v>9.5</v>
      </c>
      <c r="L3063" s="1">
        <v>0</v>
      </c>
      <c r="M3063" s="1">
        <v>-8</v>
      </c>
      <c r="O3063" s="1">
        <f>случ!I3051</f>
        <v>-4.7547347582932105</v>
      </c>
      <c r="P3063" s="1">
        <f t="shared" si="241"/>
        <v>53.505265241706795</v>
      </c>
      <c r="Q3063">
        <f t="shared" si="242"/>
        <v>0</v>
      </c>
      <c r="S3063">
        <f>случ!J3051</f>
        <v>11.957263600130627</v>
      </c>
      <c r="T3063">
        <f>случ!K3051</f>
        <v>9.4660683475691254</v>
      </c>
      <c r="U3063" s="1">
        <f t="shared" si="243"/>
        <v>36.423263600130639</v>
      </c>
      <c r="V3063" s="1">
        <f t="shared" si="244"/>
        <v>17.677068347569136</v>
      </c>
      <c r="X3063" s="4">
        <f>10-SUM(U3063&lt;$X$1,U3063&lt;$X$2,U3063&lt;$X$3,U3063&lt;$X$4,U3063&lt;$X$5,U3063&lt;$X$6,U3063&lt;$X$7,U3063&lt;$X$8,U3063&lt;$X$9,U3063&lt;$X$10)</f>
        <v>9</v>
      </c>
      <c r="Y3063" s="4">
        <f>SUM(V3063&lt;$Y$1,V3063&lt;$Y$2,V3063&lt;$Y$3,V3063&lt;$Y$4,V3063&lt;$Y$5,V3063&lt;$Y$6,V3063&lt;$Y$7,V3063&lt;$Y$8,V3063&lt;$Y$9,V3063&lt;$Y$10)</f>
        <v>1</v>
      </c>
      <c r="AA3063" s="10">
        <f t="shared" si="245"/>
        <v>0</v>
      </c>
    </row>
    <row r="3064" spans="1:27">
      <c r="A3064" s="4"/>
      <c r="B3064" t="s">
        <v>11</v>
      </c>
      <c r="C3064">
        <v>17</v>
      </c>
      <c r="D3064" s="1">
        <v>-19.8</v>
      </c>
      <c r="E3064" s="1">
        <v>-0.12</v>
      </c>
      <c r="F3064" s="1">
        <v>4.75</v>
      </c>
      <c r="G3064" s="1">
        <v>-0.32800000000000001</v>
      </c>
      <c r="H3064" s="1">
        <v>15.5</v>
      </c>
      <c r="I3064" s="1">
        <v>0.149999999999999</v>
      </c>
      <c r="J3064" s="1">
        <v>-0.52999999999999703</v>
      </c>
      <c r="K3064" s="1">
        <v>9.5</v>
      </c>
      <c r="L3064" s="1">
        <v>-1.35</v>
      </c>
      <c r="M3064" s="1">
        <v>-10.6</v>
      </c>
      <c r="O3064" s="1">
        <f>случ!I3052</f>
        <v>10.03029920568283</v>
      </c>
      <c r="P3064" s="1">
        <f t="shared" si="241"/>
        <v>62.420299205682831</v>
      </c>
      <c r="Q3064">
        <f t="shared" si="242"/>
        <v>1</v>
      </c>
      <c r="S3064">
        <f>случ!J3052</f>
        <v>-10.851554110790191</v>
      </c>
      <c r="T3064">
        <f>случ!K3052</f>
        <v>10.345556611547714</v>
      </c>
      <c r="U3064" s="1">
        <f t="shared" si="243"/>
        <v>14.726445889209847</v>
      </c>
      <c r="V3064" s="1">
        <f t="shared" si="244"/>
        <v>22.68355661154774</v>
      </c>
      <c r="X3064" s="4">
        <f>10-SUM(U3064&lt;$X$1,U3064&lt;$X$2,U3064&lt;$X$3,U3064&lt;$X$4,U3064&lt;$X$5,U3064&lt;$X$6,U3064&lt;$X$7,U3064&lt;$X$8,U3064&lt;$X$9,U3064&lt;$X$10)</f>
        <v>3</v>
      </c>
      <c r="Y3064" s="4">
        <f>SUM(V3064&lt;$Y$1,V3064&lt;$Y$2,V3064&lt;$Y$3,V3064&lt;$Y$4,V3064&lt;$Y$5,V3064&lt;$Y$6,V3064&lt;$Y$7,V3064&lt;$Y$8,V3064&lt;$Y$9,V3064&lt;$Y$10)</f>
        <v>0</v>
      </c>
      <c r="AA3064" s="10">
        <f t="shared" si="245"/>
        <v>3.7499999999999999E-3</v>
      </c>
    </row>
    <row r="3065" spans="1:27">
      <c r="A3065" s="4"/>
      <c r="B3065" t="s">
        <v>12</v>
      </c>
      <c r="C3065">
        <v>17</v>
      </c>
      <c r="D3065" s="1">
        <v>11.2</v>
      </c>
      <c r="E3065" s="1">
        <v>-0.15</v>
      </c>
      <c r="F3065" s="1">
        <v>4.75</v>
      </c>
      <c r="G3065" s="1">
        <v>9.9599999999999994E-2</v>
      </c>
      <c r="H3065" s="1">
        <v>13</v>
      </c>
      <c r="I3065" s="1">
        <v>0.625</v>
      </c>
      <c r="J3065" s="1">
        <v>-0.70000000000000095</v>
      </c>
      <c r="K3065" s="1">
        <v>8.25</v>
      </c>
      <c r="L3065" s="1">
        <v>-1.875</v>
      </c>
      <c r="M3065" s="1">
        <v>-11</v>
      </c>
      <c r="O3065" s="1">
        <f>случ!I3053</f>
        <v>29.526041146490407</v>
      </c>
      <c r="P3065" s="1">
        <f t="shared" si="241"/>
        <v>100.91604114649041</v>
      </c>
      <c r="Q3065">
        <f t="shared" si="242"/>
        <v>1</v>
      </c>
      <c r="S3065">
        <f>случ!J3053</f>
        <v>-4.1440940963753317</v>
      </c>
      <c r="T3065">
        <f>случ!K3053</f>
        <v>8.3710475124571175</v>
      </c>
      <c r="U3065" s="1">
        <f t="shared" si="243"/>
        <v>13.408305903624656</v>
      </c>
      <c r="V3065" s="1">
        <f t="shared" si="244"/>
        <v>25.171447512457103</v>
      </c>
      <c r="X3065" s="4">
        <f>10-SUM(U3065&lt;$X$1,U3065&lt;$X$2,U3065&lt;$X$3,U3065&lt;$X$4,U3065&lt;$X$5,U3065&lt;$X$6,U3065&lt;$X$7,U3065&lt;$X$8,U3065&lt;$X$9,U3065&lt;$X$10)</f>
        <v>3</v>
      </c>
      <c r="Y3065" s="4">
        <f>SUM(V3065&lt;$Y$1,V3065&lt;$Y$2,V3065&lt;$Y$3,V3065&lt;$Y$4,V3065&lt;$Y$5,V3065&lt;$Y$6,V3065&lt;$Y$7,V3065&lt;$Y$8,V3065&lt;$Y$9,V3065&lt;$Y$10)</f>
        <v>0</v>
      </c>
      <c r="AA3065" s="10">
        <f t="shared" si="245"/>
        <v>3.7499999999999999E-3</v>
      </c>
    </row>
    <row r="3066" spans="1:27">
      <c r="A3066" s="4"/>
      <c r="B3066" t="s">
        <v>13</v>
      </c>
      <c r="C3066">
        <v>17</v>
      </c>
      <c r="D3066" s="1">
        <v>31.5</v>
      </c>
      <c r="E3066" s="1">
        <v>0</v>
      </c>
      <c r="F3066" s="1">
        <v>4.75</v>
      </c>
      <c r="G3066" s="1">
        <v>0.19900000000000001</v>
      </c>
      <c r="H3066" s="1">
        <v>13</v>
      </c>
      <c r="I3066" s="1">
        <v>0</v>
      </c>
      <c r="J3066" s="1">
        <v>-0.23</v>
      </c>
      <c r="K3066" s="1">
        <v>8.25</v>
      </c>
      <c r="L3066" s="1">
        <v>0</v>
      </c>
      <c r="M3066" s="1">
        <v>-0.6</v>
      </c>
      <c r="O3066" s="1">
        <f>случ!I3054</f>
        <v>67.190467561887118</v>
      </c>
      <c r="P3066" s="1">
        <f t="shared" si="241"/>
        <v>154.4904675618871</v>
      </c>
      <c r="Q3066">
        <f t="shared" si="242"/>
        <v>1</v>
      </c>
      <c r="S3066">
        <f>случ!J3054</f>
        <v>-23.303982549066529</v>
      </c>
      <c r="T3066">
        <f>случ!K3054</f>
        <v>13.803466032869949</v>
      </c>
      <c r="U3066" s="1">
        <f t="shared" si="243"/>
        <v>1.4120174509334724</v>
      </c>
      <c r="V3066" s="1">
        <f t="shared" si="244"/>
        <v>11.839466032869948</v>
      </c>
      <c r="X3066" s="4">
        <f>10-SUM(U3066&lt;$X$1,U3066&lt;$X$2,U3066&lt;$X$3,U3066&lt;$X$4,U3066&lt;$X$5,U3066&lt;$X$6,U3066&lt;$X$7,U3066&lt;$X$8,U3066&lt;$X$9,U3066&lt;$X$10)</f>
        <v>0</v>
      </c>
      <c r="Y3066" s="4">
        <f>SUM(V3066&lt;$Y$1,V3066&lt;$Y$2,V3066&lt;$Y$3,V3066&lt;$Y$4,V3066&lt;$Y$5,V3066&lt;$Y$6,V3066&lt;$Y$7,V3066&lt;$Y$8,V3066&lt;$Y$9,V3066&lt;$Y$10)</f>
        <v>2</v>
      </c>
      <c r="AA3066" s="10">
        <f t="shared" si="245"/>
        <v>0</v>
      </c>
    </row>
    <row r="3067" spans="1:27">
      <c r="A3067" s="4"/>
      <c r="B3067" t="s">
        <v>14</v>
      </c>
      <c r="C3067">
        <v>17</v>
      </c>
      <c r="D3067" s="1">
        <v>41</v>
      </c>
      <c r="E3067" s="1">
        <v>0</v>
      </c>
      <c r="F3067" s="1">
        <v>4.75</v>
      </c>
      <c r="G3067" s="1">
        <v>0.22</v>
      </c>
      <c r="H3067" s="1">
        <v>13</v>
      </c>
      <c r="I3067" s="1">
        <v>0</v>
      </c>
      <c r="J3067" s="1">
        <v>0.119999999999999</v>
      </c>
      <c r="K3067" s="1">
        <v>8.25</v>
      </c>
      <c r="L3067" s="1">
        <v>0</v>
      </c>
      <c r="M3067" s="1">
        <v>2.4</v>
      </c>
      <c r="O3067" s="1">
        <f>случ!I3055</f>
        <v>-16.832013407540465</v>
      </c>
      <c r="P3067" s="1">
        <f t="shared" si="241"/>
        <v>77.117986592459545</v>
      </c>
      <c r="Q3067">
        <f t="shared" si="242"/>
        <v>1</v>
      </c>
      <c r="S3067">
        <f>случ!J3055</f>
        <v>-2.6627827668555715</v>
      </c>
      <c r="T3067">
        <f>случ!K3055</f>
        <v>0.21767163113070226</v>
      </c>
      <c r="U3067" s="1">
        <f t="shared" si="243"/>
        <v>29.477217233144415</v>
      </c>
      <c r="V3067" s="1">
        <f t="shared" si="244"/>
        <v>-0.21732836886931201</v>
      </c>
      <c r="X3067" s="4">
        <f>10-SUM(U3067&lt;$X$1,U3067&lt;$X$2,U3067&lt;$X$3,U3067&lt;$X$4,U3067&lt;$X$5,U3067&lt;$X$6,U3067&lt;$X$7,U3067&lt;$X$8,U3067&lt;$X$9,U3067&lt;$X$10)</f>
        <v>7</v>
      </c>
      <c r="Y3067" s="4">
        <f>SUM(V3067&lt;$Y$1,V3067&lt;$Y$2,V3067&lt;$Y$3,V3067&lt;$Y$4,V3067&lt;$Y$5,V3067&lt;$Y$6,V3067&lt;$Y$7,V3067&lt;$Y$8,V3067&lt;$Y$9,V3067&lt;$Y$10)</f>
        <v>6</v>
      </c>
      <c r="AA3067" s="10">
        <f t="shared" si="245"/>
        <v>8.7500000000000008E-3</v>
      </c>
    </row>
    <row r="3068" spans="1:27">
      <c r="A3068" s="4"/>
      <c r="B3068" t="s">
        <v>15</v>
      </c>
      <c r="C3068">
        <v>17</v>
      </c>
      <c r="D3068" s="1">
        <v>36.4</v>
      </c>
      <c r="E3068" s="1">
        <v>-0.25</v>
      </c>
      <c r="F3068" s="1">
        <v>4.75</v>
      </c>
      <c r="G3068" s="1">
        <v>0.26999999999999902</v>
      </c>
      <c r="H3068" s="1">
        <v>13</v>
      </c>
      <c r="I3068" s="1">
        <v>0</v>
      </c>
      <c r="J3068" s="1">
        <v>0.21</v>
      </c>
      <c r="K3068" s="1">
        <v>7.2</v>
      </c>
      <c r="L3068" s="1">
        <v>0</v>
      </c>
      <c r="M3068" s="1">
        <v>0.6</v>
      </c>
      <c r="O3068" s="1">
        <f>случ!I3056</f>
        <v>70.792573255525539</v>
      </c>
      <c r="P3068" s="1">
        <f t="shared" si="241"/>
        <v>158.27257325552551</v>
      </c>
      <c r="Q3068">
        <f t="shared" si="242"/>
        <v>1</v>
      </c>
      <c r="S3068">
        <f>случ!J3056</f>
        <v>15.437714550609016</v>
      </c>
      <c r="T3068">
        <f>случ!K3056</f>
        <v>7.0099534135815826</v>
      </c>
      <c r="U3068" s="1">
        <f t="shared" si="243"/>
        <v>44.547714550609022</v>
      </c>
      <c r="V3068" s="1">
        <f t="shared" si="244"/>
        <v>11.069953413581583</v>
      </c>
      <c r="X3068" s="4">
        <f>10-SUM(U3068&lt;$X$1,U3068&lt;$X$2,U3068&lt;$X$3,U3068&lt;$X$4,U3068&lt;$X$5,U3068&lt;$X$6,U3068&lt;$X$7,U3068&lt;$X$8,U3068&lt;$X$9,U3068&lt;$X$10)</f>
        <v>10</v>
      </c>
      <c r="Y3068" s="4">
        <f>SUM(V3068&lt;$Y$1,V3068&lt;$Y$2,V3068&lt;$Y$3,V3068&lt;$Y$4,V3068&lt;$Y$5,V3068&lt;$Y$6,V3068&lt;$Y$7,V3068&lt;$Y$8,V3068&lt;$Y$9,V3068&lt;$Y$10)</f>
        <v>2</v>
      </c>
      <c r="AA3068" s="10">
        <f t="shared" si="245"/>
        <v>1.2500000000000001E-2</v>
      </c>
    </row>
    <row r="3069" spans="1:27">
      <c r="A3069" s="4"/>
      <c r="B3069" t="s">
        <v>16</v>
      </c>
      <c r="C3069">
        <v>17</v>
      </c>
      <c r="D3069" s="1">
        <v>33.5</v>
      </c>
      <c r="E3069" s="1">
        <v>-0.25</v>
      </c>
      <c r="F3069" s="1">
        <v>4.75</v>
      </c>
      <c r="G3069" s="1">
        <v>0.3</v>
      </c>
      <c r="H3069" s="1">
        <v>13</v>
      </c>
      <c r="I3069" s="1">
        <v>0</v>
      </c>
      <c r="J3069" s="1">
        <v>-0.12999999999999901</v>
      </c>
      <c r="K3069" s="1">
        <v>7.2</v>
      </c>
      <c r="L3069" s="1">
        <v>0</v>
      </c>
      <c r="M3069" s="1">
        <v>4.5</v>
      </c>
      <c r="O3069" s="1">
        <f>случ!I3057</f>
        <v>14.136696230583219</v>
      </c>
      <c r="P3069" s="1">
        <f t="shared" si="241"/>
        <v>99.586696230583215</v>
      </c>
      <c r="Q3069">
        <f t="shared" si="242"/>
        <v>1</v>
      </c>
      <c r="S3069">
        <f>случ!J3057</f>
        <v>0.89662462992309899</v>
      </c>
      <c r="T3069">
        <f>случ!K3057</f>
        <v>8.4144125201372724</v>
      </c>
      <c r="U3069" s="1">
        <f t="shared" si="243"/>
        <v>29.30662462992311</v>
      </c>
      <c r="V3069" s="1">
        <f t="shared" si="244"/>
        <v>4.1244125201372839</v>
      </c>
      <c r="X3069" s="4">
        <f>10-SUM(U3069&lt;$X$1,U3069&lt;$X$2,U3069&lt;$X$3,U3069&lt;$X$4,U3069&lt;$X$5,U3069&lt;$X$6,U3069&lt;$X$7,U3069&lt;$X$8,U3069&lt;$X$9,U3069&lt;$X$10)</f>
        <v>7</v>
      </c>
      <c r="Y3069" s="4">
        <f>SUM(V3069&lt;$Y$1,V3069&lt;$Y$2,V3069&lt;$Y$3,V3069&lt;$Y$4,V3069&lt;$Y$5,V3069&lt;$Y$6,V3069&lt;$Y$7,V3069&lt;$Y$8,V3069&lt;$Y$9,V3069&lt;$Y$10)</f>
        <v>4</v>
      </c>
      <c r="AA3069" s="10">
        <f t="shared" si="245"/>
        <v>8.7500000000000008E-3</v>
      </c>
    </row>
    <row r="3070" spans="1:27">
      <c r="A3070" s="4"/>
      <c r="B3070" t="s">
        <v>17</v>
      </c>
      <c r="C3070">
        <v>17</v>
      </c>
      <c r="D3070" s="1">
        <v>28.3</v>
      </c>
      <c r="E3070" s="1">
        <v>0</v>
      </c>
      <c r="F3070" s="1">
        <v>4.75</v>
      </c>
      <c r="G3070" s="1">
        <v>0.27900000000000003</v>
      </c>
      <c r="H3070" s="1">
        <v>13</v>
      </c>
      <c r="I3070" s="1">
        <v>0</v>
      </c>
      <c r="J3070" s="1">
        <v>0</v>
      </c>
      <c r="K3070" s="1">
        <v>7.2</v>
      </c>
      <c r="L3070" s="1">
        <v>0</v>
      </c>
      <c r="M3070" s="1">
        <v>0.9</v>
      </c>
      <c r="O3070" s="1">
        <f>случ!I3058</f>
        <v>32.535714408168303</v>
      </c>
      <c r="P3070" s="1">
        <f t="shared" si="241"/>
        <v>117.59571440816831</v>
      </c>
      <c r="Q3070">
        <f t="shared" si="242"/>
        <v>1</v>
      </c>
      <c r="S3070">
        <f>случ!J3058</f>
        <v>0.30912681583188301</v>
      </c>
      <c r="T3070">
        <f>случ!K3058</f>
        <v>3.775088641141024</v>
      </c>
      <c r="U3070" s="1">
        <f t="shared" si="243"/>
        <v>26.935126815831882</v>
      </c>
      <c r="V3070" s="1">
        <f t="shared" si="244"/>
        <v>4.796088641141024</v>
      </c>
      <c r="X3070" s="4">
        <f>10-SUM(U3070&lt;$X$1,U3070&lt;$X$2,U3070&lt;$X$3,U3070&lt;$X$4,U3070&lt;$X$5,U3070&lt;$X$6,U3070&lt;$X$7,U3070&lt;$X$8,U3070&lt;$X$9,U3070&lt;$X$10)</f>
        <v>7</v>
      </c>
      <c r="Y3070" s="4">
        <f>SUM(V3070&lt;$Y$1,V3070&lt;$Y$2,V3070&lt;$Y$3,V3070&lt;$Y$4,V3070&lt;$Y$5,V3070&lt;$Y$6,V3070&lt;$Y$7,V3070&lt;$Y$8,V3070&lt;$Y$9,V3070&lt;$Y$10)</f>
        <v>4</v>
      </c>
      <c r="AA3070" s="10">
        <f t="shared" si="245"/>
        <v>8.7500000000000008E-3</v>
      </c>
    </row>
    <row r="3071" spans="1:27">
      <c r="A3071" s="4"/>
      <c r="B3071" t="s">
        <v>18</v>
      </c>
      <c r="C3071">
        <v>17</v>
      </c>
      <c r="D3071" s="1">
        <v>17.3</v>
      </c>
      <c r="E3071" s="1">
        <v>0</v>
      </c>
      <c r="F3071" s="1">
        <v>5</v>
      </c>
      <c r="G3071" s="1">
        <v>0.34999999999999898</v>
      </c>
      <c r="H3071" s="1">
        <v>13</v>
      </c>
      <c r="I3071" s="1">
        <v>0</v>
      </c>
      <c r="J3071" s="1">
        <v>-9.9999999999997799E-3</v>
      </c>
      <c r="K3071" s="1">
        <v>7.2</v>
      </c>
      <c r="L3071" s="1">
        <v>0</v>
      </c>
      <c r="M3071" s="1">
        <v>-2.2999999999999998</v>
      </c>
      <c r="O3071" s="1">
        <f>случ!I3059</f>
        <v>42.938281611384767</v>
      </c>
      <c r="P3071" s="1">
        <f t="shared" si="241"/>
        <v>123.04828161138477</v>
      </c>
      <c r="Q3071">
        <f t="shared" si="242"/>
        <v>1</v>
      </c>
      <c r="S3071">
        <f>случ!J3059</f>
        <v>20.250840357164947</v>
      </c>
      <c r="T3071">
        <f>случ!K3059</f>
        <v>0.66755223929864993</v>
      </c>
      <c r="U3071" s="1">
        <f t="shared" si="243"/>
        <v>43.120840357164951</v>
      </c>
      <c r="V3071" s="1">
        <f t="shared" si="244"/>
        <v>4.6875522392986522</v>
      </c>
      <c r="X3071" s="4">
        <f>10-SUM(U3071&lt;$X$1,U3071&lt;$X$2,U3071&lt;$X$3,U3071&lt;$X$4,U3071&lt;$X$5,U3071&lt;$X$6,U3071&lt;$X$7,U3071&lt;$X$8,U3071&lt;$X$9,U3071&lt;$X$10)</f>
        <v>10</v>
      </c>
      <c r="Y3071" s="4">
        <f>SUM(V3071&lt;$Y$1,V3071&lt;$Y$2,V3071&lt;$Y$3,V3071&lt;$Y$4,V3071&lt;$Y$5,V3071&lt;$Y$6,V3071&lt;$Y$7,V3071&lt;$Y$8,V3071&lt;$Y$9,V3071&lt;$Y$10)</f>
        <v>4</v>
      </c>
      <c r="AA3071" s="10">
        <f t="shared" si="245"/>
        <v>1.2500000000000001E-2</v>
      </c>
    </row>
    <row r="3072" spans="1:27">
      <c r="A3072" s="4"/>
      <c r="B3072" t="s">
        <v>19</v>
      </c>
      <c r="C3072">
        <v>17</v>
      </c>
      <c r="D3072" s="1">
        <v>23.1</v>
      </c>
      <c r="E3072" s="1">
        <v>0</v>
      </c>
      <c r="F3072" s="1">
        <v>5</v>
      </c>
      <c r="G3072" s="1">
        <v>0.27900000000000003</v>
      </c>
      <c r="H3072" s="1">
        <v>13</v>
      </c>
      <c r="I3072" s="1">
        <v>0</v>
      </c>
      <c r="J3072" s="1">
        <v>-3.0000000000001099E-2</v>
      </c>
      <c r="K3072" s="1">
        <v>7.2</v>
      </c>
      <c r="L3072" s="1">
        <v>0</v>
      </c>
      <c r="M3072" s="1">
        <v>0.2</v>
      </c>
      <c r="O3072" s="1">
        <f>случ!I3060</f>
        <v>48.406115199921246</v>
      </c>
      <c r="P3072" s="1">
        <f t="shared" si="241"/>
        <v>132.57611519992125</v>
      </c>
      <c r="Q3072">
        <f t="shared" si="242"/>
        <v>1</v>
      </c>
      <c r="S3072">
        <f>случ!J3060</f>
        <v>14.381202797208497</v>
      </c>
      <c r="T3072">
        <f>случ!K3060</f>
        <v>16.426682473119524</v>
      </c>
      <c r="U3072" s="1">
        <f t="shared" si="243"/>
        <v>39.917202797208482</v>
      </c>
      <c r="V3072" s="1">
        <f t="shared" si="244"/>
        <v>17.757682473119509</v>
      </c>
      <c r="X3072" s="4">
        <f>10-SUM(U3072&lt;$X$1,U3072&lt;$X$2,U3072&lt;$X$3,U3072&lt;$X$4,U3072&lt;$X$5,U3072&lt;$X$6,U3072&lt;$X$7,U3072&lt;$X$8,U3072&lt;$X$9,U3072&lt;$X$10)</f>
        <v>9</v>
      </c>
      <c r="Y3072" s="4">
        <f>SUM(V3072&lt;$Y$1,V3072&lt;$Y$2,V3072&lt;$Y$3,V3072&lt;$Y$4,V3072&lt;$Y$5,V3072&lt;$Y$6,V3072&lt;$Y$7,V3072&lt;$Y$8,V3072&lt;$Y$9,V3072&lt;$Y$10)</f>
        <v>1</v>
      </c>
      <c r="AA3072" s="10">
        <f t="shared" si="245"/>
        <v>1.125E-2</v>
      </c>
    </row>
    <row r="3073" spans="1:27">
      <c r="A3073" s="4"/>
      <c r="B3073" t="s">
        <v>20</v>
      </c>
      <c r="C3073">
        <v>17</v>
      </c>
      <c r="D3073" s="1">
        <v>18.8</v>
      </c>
      <c r="E3073" s="1">
        <v>0</v>
      </c>
      <c r="F3073" s="1">
        <v>5.25</v>
      </c>
      <c r="G3073" s="1">
        <v>0.9</v>
      </c>
      <c r="H3073" s="1">
        <v>14</v>
      </c>
      <c r="I3073" s="1">
        <v>-0.11111111111111099</v>
      </c>
      <c r="J3073" s="1">
        <v>0.54</v>
      </c>
      <c r="K3073" s="1">
        <v>7.2</v>
      </c>
      <c r="L3073" s="1">
        <v>0.88888888888888795</v>
      </c>
      <c r="M3073" s="1">
        <v>1.7</v>
      </c>
      <c r="O3073" s="1">
        <f>случ!I3061</f>
        <v>2.8545010710860574</v>
      </c>
      <c r="P3073" s="1">
        <f t="shared" si="241"/>
        <v>87.720056626641608</v>
      </c>
      <c r="Q3073">
        <f t="shared" si="242"/>
        <v>1</v>
      </c>
      <c r="S3073">
        <f>случ!J3061</f>
        <v>-18.781924881081626</v>
      </c>
      <c r="T3073">
        <f>случ!K3061</f>
        <v>2.1446296995198102</v>
      </c>
      <c r="U3073" s="1">
        <f t="shared" si="243"/>
        <v>8.6047417855850448</v>
      </c>
      <c r="V3073" s="1">
        <f t="shared" si="244"/>
        <v>4.9868519217420371</v>
      </c>
      <c r="X3073" s="4">
        <f>10-SUM(U3073&lt;$X$1,U3073&lt;$X$2,U3073&lt;$X$3,U3073&lt;$X$4,U3073&lt;$X$5,U3073&lt;$X$6,U3073&lt;$X$7,U3073&lt;$X$8,U3073&lt;$X$9,U3073&lt;$X$10)</f>
        <v>1</v>
      </c>
      <c r="Y3073" s="4">
        <f>SUM(V3073&lt;$Y$1,V3073&lt;$Y$2,V3073&lt;$Y$3,V3073&lt;$Y$4,V3073&lt;$Y$5,V3073&lt;$Y$6,V3073&lt;$Y$7,V3073&lt;$Y$8,V3073&lt;$Y$9,V3073&lt;$Y$10)</f>
        <v>4</v>
      </c>
      <c r="AA3073" s="10">
        <f t="shared" si="245"/>
        <v>1.25E-3</v>
      </c>
    </row>
    <row r="3074" spans="1:27">
      <c r="A3074" s="4"/>
      <c r="B3074" t="s">
        <v>21</v>
      </c>
      <c r="C3074">
        <v>17</v>
      </c>
      <c r="D3074" s="1">
        <v>-9.3000000000000007</v>
      </c>
      <c r="E3074" s="1">
        <v>0</v>
      </c>
      <c r="F3074" s="1">
        <v>5.25</v>
      </c>
      <c r="G3074" s="1">
        <v>1.69999999999999</v>
      </c>
      <c r="H3074" s="1">
        <v>14</v>
      </c>
      <c r="I3074" s="1">
        <v>0</v>
      </c>
      <c r="J3074" s="1">
        <v>0.82</v>
      </c>
      <c r="K3074" s="1">
        <v>7.2</v>
      </c>
      <c r="L3074" s="1">
        <v>0</v>
      </c>
      <c r="M3074" s="1">
        <v>0.5</v>
      </c>
      <c r="O3074" s="1">
        <f>случ!I3062</f>
        <v>-11.817989626204344</v>
      </c>
      <c r="P3074" s="1">
        <f t="shared" si="241"/>
        <v>53.422010373795665</v>
      </c>
      <c r="Q3074">
        <f t="shared" si="242"/>
        <v>0</v>
      </c>
      <c r="S3074">
        <f>случ!J3062</f>
        <v>-9.3480812742992363</v>
      </c>
      <c r="T3074">
        <f>случ!K3062</f>
        <v>1.2878623209785676</v>
      </c>
      <c r="U3074" s="1">
        <f t="shared" si="243"/>
        <v>20.011918725700827</v>
      </c>
      <c r="V3074" s="1">
        <f t="shared" si="244"/>
        <v>12.947862320978574</v>
      </c>
      <c r="X3074" s="4">
        <f>10-SUM(U3074&lt;$X$1,U3074&lt;$X$2,U3074&lt;$X$3,U3074&lt;$X$4,U3074&lt;$X$5,U3074&lt;$X$6,U3074&lt;$X$7,U3074&lt;$X$8,U3074&lt;$X$9,U3074&lt;$X$10)</f>
        <v>5</v>
      </c>
      <c r="Y3074" s="4">
        <f>SUM(V3074&lt;$Y$1,V3074&lt;$Y$2,V3074&lt;$Y$3,V3074&lt;$Y$4,V3074&lt;$Y$5,V3074&lt;$Y$6,V3074&lt;$Y$7,V3074&lt;$Y$8,V3074&lt;$Y$9,V3074&lt;$Y$10)</f>
        <v>1</v>
      </c>
      <c r="AA3074" s="10">
        <f t="shared" si="245"/>
        <v>0</v>
      </c>
    </row>
    <row r="3075" spans="1:27">
      <c r="A3075" s="4"/>
      <c r="B3075" t="s">
        <v>22</v>
      </c>
      <c r="C3075">
        <v>17</v>
      </c>
      <c r="D3075" s="1">
        <v>-18.8</v>
      </c>
      <c r="E3075" s="1">
        <v>0.25</v>
      </c>
      <c r="F3075" s="1">
        <v>5.5</v>
      </c>
      <c r="G3075" s="1">
        <v>2.92</v>
      </c>
      <c r="H3075" s="1">
        <v>16.5</v>
      </c>
      <c r="I3075" s="1">
        <v>0</v>
      </c>
      <c r="J3075" s="1">
        <v>3.22</v>
      </c>
      <c r="K3075" s="1">
        <v>7.2</v>
      </c>
      <c r="L3075" s="1">
        <v>2.5</v>
      </c>
      <c r="M3075" s="1">
        <v>-1.7</v>
      </c>
      <c r="O3075" s="1">
        <f>случ!I3063</f>
        <v>-6.5295448860559819</v>
      </c>
      <c r="P3075" s="1">
        <f t="shared" si="241"/>
        <v>60.560455113944023</v>
      </c>
      <c r="Q3075">
        <f t="shared" si="242"/>
        <v>1</v>
      </c>
      <c r="S3075">
        <f>случ!J3063</f>
        <v>4.0588451132889301</v>
      </c>
      <c r="T3075">
        <f>случ!K3063</f>
        <v>-0.34858322522699603</v>
      </c>
      <c r="U3075" s="1">
        <f t="shared" si="243"/>
        <v>45.098845113288931</v>
      </c>
      <c r="V3075" s="1">
        <f t="shared" si="244"/>
        <v>35.991416774773008</v>
      </c>
      <c r="X3075" s="4">
        <f>10-SUM(U3075&lt;$X$1,U3075&lt;$X$2,U3075&lt;$X$3,U3075&lt;$X$4,U3075&lt;$X$5,U3075&lt;$X$6,U3075&lt;$X$7,U3075&lt;$X$8,U3075&lt;$X$9,U3075&lt;$X$10)</f>
        <v>10</v>
      </c>
      <c r="Y3075" s="4">
        <f>SUM(V3075&lt;$Y$1,V3075&lt;$Y$2,V3075&lt;$Y$3,V3075&lt;$Y$4,V3075&lt;$Y$5,V3075&lt;$Y$6,V3075&lt;$Y$7,V3075&lt;$Y$8,V3075&lt;$Y$9,V3075&lt;$Y$10)</f>
        <v>0</v>
      </c>
      <c r="AA3075" s="10">
        <f t="shared" si="245"/>
        <v>1.2500000000000001E-2</v>
      </c>
    </row>
    <row r="3076" spans="1:27">
      <c r="A3076" s="4"/>
      <c r="B3076" t="s">
        <v>23</v>
      </c>
      <c r="C3076">
        <v>17</v>
      </c>
      <c r="D3076" s="1">
        <v>-6.9</v>
      </c>
      <c r="E3076" s="1">
        <v>0.25</v>
      </c>
      <c r="F3076" s="1">
        <v>5.5</v>
      </c>
      <c r="G3076" s="1">
        <v>2.19999999999999</v>
      </c>
      <c r="H3076" s="1">
        <v>16.5</v>
      </c>
      <c r="I3076" s="1">
        <v>0</v>
      </c>
      <c r="J3076" s="1">
        <v>-1.05</v>
      </c>
      <c r="K3076" s="1">
        <v>7.2</v>
      </c>
      <c r="L3076" s="1">
        <v>0</v>
      </c>
      <c r="M3076" s="1">
        <v>-9.6999999999999904</v>
      </c>
      <c r="O3076" s="1">
        <f>случ!I3064</f>
        <v>19.990567657245069</v>
      </c>
      <c r="P3076" s="1">
        <f t="shared" si="241"/>
        <v>95.410567657245068</v>
      </c>
      <c r="Q3076">
        <f t="shared" si="242"/>
        <v>1</v>
      </c>
      <c r="S3076">
        <f>случ!J3064</f>
        <v>-19.088467578510443</v>
      </c>
      <c r="T3076">
        <f>случ!K3064</f>
        <v>7.5839410105144065</v>
      </c>
      <c r="U3076" s="1">
        <f t="shared" si="243"/>
        <v>-24.738467578510374</v>
      </c>
      <c r="V3076" s="1">
        <f t="shared" si="244"/>
        <v>7.1339410105144054</v>
      </c>
      <c r="X3076" s="4">
        <f>10-SUM(U3076&lt;$X$1,U3076&lt;$X$2,U3076&lt;$X$3,U3076&lt;$X$4,U3076&lt;$X$5,U3076&lt;$X$6,U3076&lt;$X$7,U3076&lt;$X$8,U3076&lt;$X$9,U3076&lt;$X$10)</f>
        <v>0</v>
      </c>
      <c r="Y3076" s="4">
        <f>SUM(V3076&lt;$Y$1,V3076&lt;$Y$2,V3076&lt;$Y$3,V3076&lt;$Y$4,V3076&lt;$Y$5,V3076&lt;$Y$6,V3076&lt;$Y$7,V3076&lt;$Y$8,V3076&lt;$Y$9,V3076&lt;$Y$10)</f>
        <v>3</v>
      </c>
      <c r="AA3076" s="10">
        <f t="shared" si="245"/>
        <v>0</v>
      </c>
    </row>
    <row r="3077" spans="1:27">
      <c r="A3077" s="4"/>
      <c r="B3077" t="s">
        <v>24</v>
      </c>
      <c r="C3077">
        <v>17</v>
      </c>
      <c r="D3077" s="1">
        <v>3.4999999999999898</v>
      </c>
      <c r="E3077" s="1">
        <v>0</v>
      </c>
      <c r="F3077" s="1">
        <v>5.5</v>
      </c>
      <c r="G3077" s="1">
        <v>0.629</v>
      </c>
      <c r="H3077" s="1">
        <v>16.5</v>
      </c>
      <c r="I3077" s="1">
        <v>0</v>
      </c>
      <c r="J3077" s="1">
        <v>-1.8799999999999899</v>
      </c>
      <c r="K3077" s="1">
        <v>6.1</v>
      </c>
      <c r="L3077" s="1">
        <v>0</v>
      </c>
      <c r="M3077" s="1">
        <v>-2.7</v>
      </c>
      <c r="O3077" s="1">
        <f>случ!I3065</f>
        <v>4.9543606773425184</v>
      </c>
      <c r="P3077" s="1">
        <f t="shared" si="241"/>
        <v>84.40436067734251</v>
      </c>
      <c r="Q3077">
        <f t="shared" si="242"/>
        <v>1</v>
      </c>
      <c r="S3077">
        <f>случ!J3065</f>
        <v>1.3700286037888396</v>
      </c>
      <c r="T3077">
        <f>случ!K3065</f>
        <v>4.8665792098574396</v>
      </c>
      <c r="U3077" s="1">
        <f t="shared" si="243"/>
        <v>-0.84397139621103201</v>
      </c>
      <c r="V3077" s="1">
        <f t="shared" si="244"/>
        <v>-10.152420790142427</v>
      </c>
      <c r="X3077" s="4">
        <f>10-SUM(U3077&lt;$X$1,U3077&lt;$X$2,U3077&lt;$X$3,U3077&lt;$X$4,U3077&lt;$X$5,U3077&lt;$X$6,U3077&lt;$X$7,U3077&lt;$X$8,U3077&lt;$X$9,U3077&lt;$X$10)</f>
        <v>0</v>
      </c>
      <c r="Y3077" s="4">
        <f>SUM(V3077&lt;$Y$1,V3077&lt;$Y$2,V3077&lt;$Y$3,V3077&lt;$Y$4,V3077&lt;$Y$5,V3077&lt;$Y$6,V3077&lt;$Y$7,V3077&lt;$Y$8,V3077&lt;$Y$9,V3077&lt;$Y$10)</f>
        <v>9</v>
      </c>
      <c r="AA3077" s="10">
        <f t="shared" si="245"/>
        <v>0</v>
      </c>
    </row>
    <row r="3078" spans="1:27">
      <c r="A3078" s="4"/>
      <c r="B3078" t="s">
        <v>25</v>
      </c>
      <c r="C3078">
        <v>17</v>
      </c>
      <c r="D3078" s="1">
        <v>28.9</v>
      </c>
      <c r="E3078" s="1">
        <v>0.125</v>
      </c>
      <c r="F3078" s="1">
        <v>5.75</v>
      </c>
      <c r="G3078" s="1">
        <v>0.60000000000000098</v>
      </c>
      <c r="H3078" s="1">
        <v>17.5</v>
      </c>
      <c r="I3078" s="1">
        <v>0</v>
      </c>
      <c r="J3078" s="1">
        <v>-0.16999999999999801</v>
      </c>
      <c r="K3078" s="1">
        <v>6.1</v>
      </c>
      <c r="L3078" s="1">
        <v>1</v>
      </c>
      <c r="M3078" s="1">
        <v>7.3</v>
      </c>
      <c r="O3078" s="1">
        <f>случ!I3066</f>
        <v>-53.221792903911769</v>
      </c>
      <c r="P3078" s="1">
        <f t="shared" si="241"/>
        <v>49.383207096088221</v>
      </c>
      <c r="Q3078">
        <f t="shared" si="242"/>
        <v>0</v>
      </c>
      <c r="S3078">
        <f>случ!J3066</f>
        <v>-16.211153025083465</v>
      </c>
      <c r="T3078">
        <f>случ!K3066</f>
        <v>5.2578081338562521</v>
      </c>
      <c r="U3078" s="1">
        <f t="shared" si="243"/>
        <v>9.9788469749165571</v>
      </c>
      <c r="V3078" s="1">
        <f t="shared" si="244"/>
        <v>-0.50219186614372191</v>
      </c>
      <c r="X3078" s="4">
        <f>10-SUM(U3078&lt;$X$1,U3078&lt;$X$2,U3078&lt;$X$3,U3078&lt;$X$4,U3078&lt;$X$5,U3078&lt;$X$6,U3078&lt;$X$7,U3078&lt;$X$8,U3078&lt;$X$9,U3078&lt;$X$10)</f>
        <v>1</v>
      </c>
      <c r="Y3078" s="4">
        <f>SUM(V3078&lt;$Y$1,V3078&lt;$Y$2,V3078&lt;$Y$3,V3078&lt;$Y$4,V3078&lt;$Y$5,V3078&lt;$Y$6,V3078&lt;$Y$7,V3078&lt;$Y$8,V3078&lt;$Y$9,V3078&lt;$Y$10)</f>
        <v>6</v>
      </c>
      <c r="AA3078" s="10">
        <f t="shared" si="245"/>
        <v>0</v>
      </c>
    </row>
    <row r="3079" spans="1:27">
      <c r="A3079" s="4"/>
      <c r="B3079" t="s">
        <v>26</v>
      </c>
      <c r="C3079">
        <v>17</v>
      </c>
      <c r="D3079" s="1">
        <v>10.1</v>
      </c>
      <c r="E3079" s="1">
        <v>0.25</v>
      </c>
      <c r="F3079" s="1">
        <v>6</v>
      </c>
      <c r="G3079" s="1">
        <v>0.32</v>
      </c>
      <c r="H3079" s="1">
        <v>17.5</v>
      </c>
      <c r="I3079" s="1">
        <v>0</v>
      </c>
      <c r="J3079" s="1">
        <v>0.149999999999998</v>
      </c>
      <c r="K3079" s="1">
        <v>6.1</v>
      </c>
      <c r="L3079" s="1">
        <v>0</v>
      </c>
      <c r="M3079" s="1">
        <v>9.9</v>
      </c>
      <c r="O3079" s="1">
        <f>случ!I3067</f>
        <v>50.14686634388022</v>
      </c>
      <c r="P3079" s="1">
        <f t="shared" si="241"/>
        <v>143.96686634388021</v>
      </c>
      <c r="Q3079">
        <f t="shared" si="242"/>
        <v>1</v>
      </c>
      <c r="S3079">
        <f>случ!J3067</f>
        <v>9.8567883132780096</v>
      </c>
      <c r="T3079">
        <f>случ!K3067</f>
        <v>-0.10387838017696049</v>
      </c>
      <c r="U3079" s="1">
        <f t="shared" si="243"/>
        <v>49.486788313277984</v>
      </c>
      <c r="V3079" s="1">
        <f t="shared" si="244"/>
        <v>-2.3878380176985292E-2</v>
      </c>
      <c r="X3079" s="4">
        <f>10-SUM(U3079&lt;$X$1,U3079&lt;$X$2,U3079&lt;$X$3,U3079&lt;$X$4,U3079&lt;$X$5,U3079&lt;$X$6,U3079&lt;$X$7,U3079&lt;$X$8,U3079&lt;$X$9,U3079&lt;$X$10)</f>
        <v>10</v>
      </c>
      <c r="Y3079" s="4">
        <f>SUM(V3079&lt;$Y$1,V3079&lt;$Y$2,V3079&lt;$Y$3,V3079&lt;$Y$4,V3079&lt;$Y$5,V3079&lt;$Y$6,V3079&lt;$Y$7,V3079&lt;$Y$8,V3079&lt;$Y$9,V3079&lt;$Y$10)</f>
        <v>6</v>
      </c>
      <c r="AA3079" s="10">
        <f t="shared" si="245"/>
        <v>1.2500000000000001E-2</v>
      </c>
    </row>
    <row r="3080" spans="1:27">
      <c r="A3080" s="4"/>
      <c r="B3080" t="s">
        <v>27</v>
      </c>
      <c r="C3080">
        <v>17</v>
      </c>
      <c r="D3080" s="1">
        <v>5.2999999999999901</v>
      </c>
      <c r="E3080" s="1">
        <v>0.125</v>
      </c>
      <c r="F3080" s="1">
        <v>6</v>
      </c>
      <c r="G3080" s="1">
        <v>0.46899999999999997</v>
      </c>
      <c r="H3080" s="1">
        <v>17.5</v>
      </c>
      <c r="I3080" s="1">
        <v>0</v>
      </c>
      <c r="J3080" s="1">
        <v>-0.219999999999998</v>
      </c>
      <c r="K3080" s="1">
        <v>6.1</v>
      </c>
      <c r="L3080" s="1">
        <v>0</v>
      </c>
      <c r="M3080" s="1">
        <v>10.8</v>
      </c>
      <c r="O3080" s="1">
        <f>случ!I3068</f>
        <v>52.494365971144219</v>
      </c>
      <c r="P3080" s="1">
        <f t="shared" si="241"/>
        <v>141.32936597114423</v>
      </c>
      <c r="Q3080">
        <f t="shared" si="242"/>
        <v>1</v>
      </c>
      <c r="S3080">
        <f>случ!J3068</f>
        <v>-6.5055643317814349</v>
      </c>
      <c r="T3080">
        <f>случ!K3068</f>
        <v>4.3262016701369781</v>
      </c>
      <c r="U3080" s="1">
        <f t="shared" si="243"/>
        <v>28.320435668218586</v>
      </c>
      <c r="V3080" s="1">
        <f t="shared" si="244"/>
        <v>-1.452798329862997</v>
      </c>
      <c r="X3080" s="4">
        <f>10-SUM(U3080&lt;$X$1,U3080&lt;$X$2,U3080&lt;$X$3,U3080&lt;$X$4,U3080&lt;$X$5,U3080&lt;$X$6,U3080&lt;$X$7,U3080&lt;$X$8,U3080&lt;$X$9,U3080&lt;$X$10)</f>
        <v>7</v>
      </c>
      <c r="Y3080" s="4">
        <f>SUM(V3080&lt;$Y$1,V3080&lt;$Y$2,V3080&lt;$Y$3,V3080&lt;$Y$4,V3080&lt;$Y$5,V3080&lt;$Y$6,V3080&lt;$Y$7,V3080&lt;$Y$8,V3080&lt;$Y$9,V3080&lt;$Y$10)</f>
        <v>6</v>
      </c>
      <c r="AA3080" s="10">
        <f t="shared" si="245"/>
        <v>8.7500000000000008E-3</v>
      </c>
    </row>
    <row r="3081" spans="1:27">
      <c r="A3081" s="4"/>
      <c r="B3081" t="s">
        <v>28</v>
      </c>
      <c r="C3081">
        <v>17</v>
      </c>
      <c r="D3081" s="1">
        <v>-1.9</v>
      </c>
      <c r="E3081" s="1">
        <v>0.125</v>
      </c>
      <c r="F3081" s="1">
        <v>6.5</v>
      </c>
      <c r="G3081" s="1">
        <v>0.379</v>
      </c>
      <c r="H3081" s="1">
        <v>17.5</v>
      </c>
      <c r="I3081" s="1">
        <v>0</v>
      </c>
      <c r="J3081" s="1">
        <v>-0.23</v>
      </c>
      <c r="K3081" s="1">
        <v>6.1</v>
      </c>
      <c r="L3081" s="1">
        <v>0</v>
      </c>
      <c r="M3081" s="1">
        <v>8.9</v>
      </c>
      <c r="O3081" s="1">
        <f>случ!I3069</f>
        <v>40.855184905250759</v>
      </c>
      <c r="P3081" s="1">
        <f t="shared" si="241"/>
        <v>130.15018490525077</v>
      </c>
      <c r="Q3081">
        <f t="shared" si="242"/>
        <v>1</v>
      </c>
      <c r="S3081">
        <f>случ!J3069</f>
        <v>-26.931959969302977</v>
      </c>
      <c r="T3081">
        <f>случ!K3069</f>
        <v>12.288127912744981</v>
      </c>
      <c r="U3081" s="1">
        <f t="shared" si="243"/>
        <v>6.404040030697022</v>
      </c>
      <c r="V3081" s="1">
        <f t="shared" si="244"/>
        <v>8.3691279127449807</v>
      </c>
      <c r="X3081" s="4">
        <f>10-SUM(U3081&lt;$X$1,U3081&lt;$X$2,U3081&lt;$X$3,U3081&lt;$X$4,U3081&lt;$X$5,U3081&lt;$X$6,U3081&lt;$X$7,U3081&lt;$X$8,U3081&lt;$X$9,U3081&lt;$X$10)</f>
        <v>0</v>
      </c>
      <c r="Y3081" s="4">
        <f>SUM(V3081&lt;$Y$1,V3081&lt;$Y$2,V3081&lt;$Y$3,V3081&lt;$Y$4,V3081&lt;$Y$5,V3081&lt;$Y$6,V3081&lt;$Y$7,V3081&lt;$Y$8,V3081&lt;$Y$9,V3081&lt;$Y$10)</f>
        <v>3</v>
      </c>
      <c r="AA3081" s="10">
        <f t="shared" si="245"/>
        <v>0</v>
      </c>
    </row>
    <row r="3082" spans="1:27">
      <c r="A3082" s="4"/>
      <c r="B3082" t="s">
        <v>29</v>
      </c>
      <c r="C3082">
        <v>17</v>
      </c>
      <c r="D3082" s="1">
        <v>-5.3</v>
      </c>
      <c r="E3082" s="1">
        <v>0.375</v>
      </c>
      <c r="F3082" s="1">
        <v>6.5</v>
      </c>
      <c r="G3082" s="1">
        <v>0.69899999999999995</v>
      </c>
      <c r="H3082" s="1">
        <v>17.5</v>
      </c>
      <c r="I3082" s="1">
        <v>0.4</v>
      </c>
      <c r="J3082" s="1">
        <v>-7.0000000000000201E-2</v>
      </c>
      <c r="K3082" s="1">
        <v>6.1</v>
      </c>
      <c r="L3082" s="1">
        <v>0.4</v>
      </c>
      <c r="M3082" s="1">
        <v>9.5</v>
      </c>
      <c r="O3082" s="1">
        <f>случ!I3070</f>
        <v>-18.727985902643866</v>
      </c>
      <c r="P3082" s="1">
        <f t="shared" si="241"/>
        <v>71.597014097356137</v>
      </c>
      <c r="Q3082">
        <f t="shared" si="242"/>
        <v>1</v>
      </c>
      <c r="S3082">
        <f>случ!J3070</f>
        <v>1.902131837798509</v>
      </c>
      <c r="T3082">
        <f>случ!K3070</f>
        <v>2.4983565895990894</v>
      </c>
      <c r="U3082" s="1">
        <f t="shared" si="243"/>
        <v>33.598131837798505</v>
      </c>
      <c r="V3082" s="1">
        <f t="shared" si="244"/>
        <v>2.5393565895990879</v>
      </c>
      <c r="X3082" s="4">
        <f>10-SUM(U3082&lt;$X$1,U3082&lt;$X$2,U3082&lt;$X$3,U3082&lt;$X$4,U3082&lt;$X$5,U3082&lt;$X$6,U3082&lt;$X$7,U3082&lt;$X$8,U3082&lt;$X$9,U3082&lt;$X$10)</f>
        <v>8</v>
      </c>
      <c r="Y3082" s="4">
        <f>SUM(V3082&lt;$Y$1,V3082&lt;$Y$2,V3082&lt;$Y$3,V3082&lt;$Y$4,V3082&lt;$Y$5,V3082&lt;$Y$6,V3082&lt;$Y$7,V3082&lt;$Y$8,V3082&lt;$Y$9,V3082&lt;$Y$10)</f>
        <v>5</v>
      </c>
      <c r="AA3082" s="10">
        <f t="shared" si="245"/>
        <v>0.01</v>
      </c>
    </row>
    <row r="3083" spans="1:27">
      <c r="A3083" s="4"/>
      <c r="B3083" t="s">
        <v>30</v>
      </c>
      <c r="C3083">
        <v>17</v>
      </c>
      <c r="D3083" s="1">
        <v>-9.6999999999999993</v>
      </c>
      <c r="E3083" s="1">
        <v>0.25</v>
      </c>
      <c r="F3083" s="1">
        <v>6.5</v>
      </c>
      <c r="G3083" s="1">
        <v>0.39900000000000002</v>
      </c>
      <c r="H3083" s="1">
        <v>17.5</v>
      </c>
      <c r="I3083" s="1">
        <v>0</v>
      </c>
      <c r="J3083" s="1">
        <v>0.26999999999999902</v>
      </c>
      <c r="K3083" s="1">
        <v>6.1</v>
      </c>
      <c r="L3083" s="1">
        <v>0</v>
      </c>
      <c r="M3083" s="1">
        <v>4.8</v>
      </c>
      <c r="O3083" s="1">
        <f>случ!I3071</f>
        <v>1.9364908884470211</v>
      </c>
      <c r="P3083" s="1">
        <f t="shared" si="241"/>
        <v>87.396490888447033</v>
      </c>
      <c r="Q3083">
        <f t="shared" si="242"/>
        <v>1</v>
      </c>
      <c r="S3083">
        <f>случ!J3071</f>
        <v>7.4705925348755944</v>
      </c>
      <c r="T3083">
        <f>случ!K3071</f>
        <v>13.881035282220804</v>
      </c>
      <c r="U3083" s="1">
        <f t="shared" si="243"/>
        <v>43.086592534875578</v>
      </c>
      <c r="V3083" s="1">
        <f t="shared" si="244"/>
        <v>20.542035282220791</v>
      </c>
      <c r="X3083" s="4">
        <f>10-SUM(U3083&lt;$X$1,U3083&lt;$X$2,U3083&lt;$X$3,U3083&lt;$X$4,U3083&lt;$X$5,U3083&lt;$X$6,U3083&lt;$X$7,U3083&lt;$X$8,U3083&lt;$X$9,U3083&lt;$X$10)</f>
        <v>10</v>
      </c>
      <c r="Y3083" s="4">
        <f>SUM(V3083&lt;$Y$1,V3083&lt;$Y$2,V3083&lt;$Y$3,V3083&lt;$Y$4,V3083&lt;$Y$5,V3083&lt;$Y$6,V3083&lt;$Y$7,V3083&lt;$Y$8,V3083&lt;$Y$9,V3083&lt;$Y$10)</f>
        <v>0</v>
      </c>
      <c r="AA3083" s="10">
        <f t="shared" si="245"/>
        <v>1.2500000000000001E-2</v>
      </c>
    </row>
    <row r="3084" spans="1:27">
      <c r="A3084" s="4"/>
      <c r="B3084" t="s">
        <v>31</v>
      </c>
      <c r="C3084">
        <v>17</v>
      </c>
      <c r="D3084" s="1">
        <v>-4.5</v>
      </c>
      <c r="E3084" s="1">
        <v>0</v>
      </c>
      <c r="F3084" s="1">
        <v>6.5</v>
      </c>
      <c r="G3084" s="1">
        <v>1.17</v>
      </c>
      <c r="H3084" s="1">
        <v>19</v>
      </c>
      <c r="I3084" s="1">
        <v>-0.149999999999999</v>
      </c>
      <c r="J3084" s="1">
        <v>0.78000000000000103</v>
      </c>
      <c r="K3084" s="1">
        <v>6.1</v>
      </c>
      <c r="L3084" s="1">
        <v>1.35</v>
      </c>
      <c r="M3084" s="1">
        <v>9.4</v>
      </c>
      <c r="O3084" s="1">
        <f>случ!I3072</f>
        <v>23.111681306648279</v>
      </c>
      <c r="P3084" s="1">
        <f t="shared" si="241"/>
        <v>110.40168130664827</v>
      </c>
      <c r="Q3084">
        <f t="shared" si="242"/>
        <v>1</v>
      </c>
      <c r="S3084">
        <f>случ!J3072</f>
        <v>-6.1710914210135526</v>
      </c>
      <c r="T3084">
        <f>случ!K3072</f>
        <v>9.7555353954975104</v>
      </c>
      <c r="U3084" s="1">
        <f t="shared" si="243"/>
        <v>30.948908578986458</v>
      </c>
      <c r="V3084" s="1">
        <f t="shared" si="244"/>
        <v>12.125535395497533</v>
      </c>
      <c r="X3084" s="4">
        <f>10-SUM(U3084&lt;$X$1,U3084&lt;$X$2,U3084&lt;$X$3,U3084&lt;$X$4,U3084&lt;$X$5,U3084&lt;$X$6,U3084&lt;$X$7,U3084&lt;$X$8,U3084&lt;$X$9,U3084&lt;$X$10)</f>
        <v>8</v>
      </c>
      <c r="Y3084" s="4">
        <f>SUM(V3084&lt;$Y$1,V3084&lt;$Y$2,V3084&lt;$Y$3,V3084&lt;$Y$4,V3084&lt;$Y$5,V3084&lt;$Y$6,V3084&lt;$Y$7,V3084&lt;$Y$8,V3084&lt;$Y$9,V3084&lt;$Y$10)</f>
        <v>1</v>
      </c>
      <c r="AA3084" s="10">
        <f t="shared" si="245"/>
        <v>0.01</v>
      </c>
    </row>
    <row r="3085" spans="1:27">
      <c r="A3085" s="4"/>
      <c r="B3085" t="s">
        <v>32</v>
      </c>
      <c r="C3085">
        <v>17</v>
      </c>
      <c r="D3085" s="1">
        <v>-3</v>
      </c>
      <c r="E3085" s="1">
        <v>0.125</v>
      </c>
      <c r="F3085" s="1">
        <v>6.5</v>
      </c>
      <c r="G3085" s="1">
        <v>0.3</v>
      </c>
      <c r="H3085" s="1">
        <v>19</v>
      </c>
      <c r="I3085" s="1">
        <v>0</v>
      </c>
      <c r="J3085" s="1">
        <v>5.99999999999987E-2</v>
      </c>
      <c r="K3085" s="1">
        <v>6.1</v>
      </c>
      <c r="L3085" s="1">
        <v>0</v>
      </c>
      <c r="M3085" s="1">
        <v>8.9</v>
      </c>
      <c r="O3085" s="1">
        <f>случ!I3073</f>
        <v>6.0368030872062999</v>
      </c>
      <c r="P3085" s="1">
        <f t="shared" si="241"/>
        <v>96.0618030872063</v>
      </c>
      <c r="Q3085">
        <f t="shared" si="242"/>
        <v>1</v>
      </c>
      <c r="S3085">
        <f>случ!J3073</f>
        <v>-26.816722615659611</v>
      </c>
      <c r="T3085">
        <f>случ!K3073</f>
        <v>16.199333664567192</v>
      </c>
      <c r="U3085" s="1">
        <f t="shared" si="243"/>
        <v>12.263277384340373</v>
      </c>
      <c r="V3085" s="1">
        <f t="shared" si="244"/>
        <v>17.629333664567177</v>
      </c>
      <c r="X3085" s="4">
        <f>10-SUM(U3085&lt;$X$1,U3085&lt;$X$2,U3085&lt;$X$3,U3085&lt;$X$4,U3085&lt;$X$5,U3085&lt;$X$6,U3085&lt;$X$7,U3085&lt;$X$8,U3085&lt;$X$9,U3085&lt;$X$10)</f>
        <v>2</v>
      </c>
      <c r="Y3085" s="4">
        <f>SUM(V3085&lt;$Y$1,V3085&lt;$Y$2,V3085&lt;$Y$3,V3085&lt;$Y$4,V3085&lt;$Y$5,V3085&lt;$Y$6,V3085&lt;$Y$7,V3085&lt;$Y$8,V3085&lt;$Y$9,V3085&lt;$Y$10)</f>
        <v>1</v>
      </c>
      <c r="AA3085" s="10">
        <f t="shared" si="245"/>
        <v>2.5000000000000001E-3</v>
      </c>
    </row>
    <row r="3086" spans="1:27">
      <c r="A3086" s="4"/>
      <c r="B3086" t="s">
        <v>33</v>
      </c>
      <c r="C3086">
        <v>17</v>
      </c>
      <c r="D3086" s="1">
        <v>-12.7</v>
      </c>
      <c r="E3086" s="1">
        <v>0.25</v>
      </c>
      <c r="F3086" s="1">
        <v>6.5</v>
      </c>
      <c r="G3086" s="1">
        <v>0.39900000000000002</v>
      </c>
      <c r="H3086" s="1">
        <v>19</v>
      </c>
      <c r="I3086" s="1">
        <v>0</v>
      </c>
      <c r="J3086" s="1">
        <v>0.75</v>
      </c>
      <c r="K3086" s="1">
        <v>6.1</v>
      </c>
      <c r="L3086" s="1">
        <v>0</v>
      </c>
      <c r="M3086" s="1">
        <v>6.5</v>
      </c>
      <c r="O3086" s="1">
        <f>случ!I3074</f>
        <v>-5.3762045152427795</v>
      </c>
      <c r="P3086" s="1">
        <f t="shared" si="241"/>
        <v>79.483795484757223</v>
      </c>
      <c r="Q3086">
        <f t="shared" si="242"/>
        <v>1</v>
      </c>
      <c r="S3086">
        <f>случ!J3074</f>
        <v>17.753067496175404</v>
      </c>
      <c r="T3086">
        <f>случ!K3074</f>
        <v>14.842284516945982</v>
      </c>
      <c r="U3086" s="1">
        <f t="shared" si="243"/>
        <v>62.809067496175402</v>
      </c>
      <c r="V3086" s="1">
        <f t="shared" si="244"/>
        <v>27.543284516945981</v>
      </c>
      <c r="X3086" s="4">
        <f>10-SUM(U3086&lt;$X$1,U3086&lt;$X$2,U3086&lt;$X$3,U3086&lt;$X$4,U3086&lt;$X$5,U3086&lt;$X$6,U3086&lt;$X$7,U3086&lt;$X$8,U3086&lt;$X$9,U3086&lt;$X$10)</f>
        <v>10</v>
      </c>
      <c r="Y3086" s="4">
        <f>SUM(V3086&lt;$Y$1,V3086&lt;$Y$2,V3086&lt;$Y$3,V3086&lt;$Y$4,V3086&lt;$Y$5,V3086&lt;$Y$6,V3086&lt;$Y$7,V3086&lt;$Y$8,V3086&lt;$Y$9,V3086&lt;$Y$10)</f>
        <v>0</v>
      </c>
      <c r="AA3086" s="10">
        <f t="shared" si="245"/>
        <v>1.2500000000000001E-2</v>
      </c>
    </row>
    <row r="3087" spans="1:27">
      <c r="A3087" s="4"/>
      <c r="B3087" t="s">
        <v>34</v>
      </c>
      <c r="C3087">
        <v>17</v>
      </c>
      <c r="D3087" s="1">
        <v>-26</v>
      </c>
      <c r="E3087" s="1">
        <v>0.125</v>
      </c>
      <c r="F3087" s="1">
        <v>6.5</v>
      </c>
      <c r="G3087" s="1">
        <v>0.3</v>
      </c>
      <c r="H3087" s="1">
        <v>19</v>
      </c>
      <c r="I3087" s="1">
        <v>0</v>
      </c>
      <c r="J3087" s="1">
        <v>-0.60000000000000098</v>
      </c>
      <c r="K3087" s="1">
        <v>6.1</v>
      </c>
      <c r="L3087" s="1">
        <v>0</v>
      </c>
      <c r="M3087" s="1">
        <v>0.9</v>
      </c>
      <c r="O3087" s="1">
        <f>случ!I3075</f>
        <v>16.868404290967955</v>
      </c>
      <c r="P3087" s="1">
        <f t="shared" ref="P3087:P3150" si="246">SUMPRODUCT(D3087:I3087,$D$1:$I$1)+O3087</f>
        <v>90.793404290967956</v>
      </c>
      <c r="Q3087">
        <f t="shared" ref="Q3087:Q3150" si="247">IF(P3087&lt;=$Q$1,-1,IF(P3087&lt;=$Q$2,0,1))</f>
        <v>1</v>
      </c>
      <c r="S3087">
        <f>случ!J3075</f>
        <v>-9.7755054581724554</v>
      </c>
      <c r="T3087">
        <f>случ!K3075</f>
        <v>2.0341495130202731</v>
      </c>
      <c r="U3087" s="1">
        <f t="shared" ref="U3087:U3150" si="248">SUMPRODUCT(G3087:M3087,$G$2:$M$2)+S3087</f>
        <v>12.72449454182753</v>
      </c>
      <c r="V3087" s="1">
        <f t="shared" ref="V3087:V3150" si="249">SUMPRODUCT(G3087:M3087,$G$3:$M$3)+T3087</f>
        <v>2.8841495130202608</v>
      </c>
      <c r="X3087" s="4">
        <f>10-SUM(U3087&lt;$X$1,U3087&lt;$X$2,U3087&lt;$X$3,U3087&lt;$X$4,U3087&lt;$X$5,U3087&lt;$X$6,U3087&lt;$X$7,U3087&lt;$X$8,U3087&lt;$X$9,U3087&lt;$X$10)</f>
        <v>2</v>
      </c>
      <c r="Y3087" s="4">
        <f>SUM(V3087&lt;$Y$1,V3087&lt;$Y$2,V3087&lt;$Y$3,V3087&lt;$Y$4,V3087&lt;$Y$5,V3087&lt;$Y$6,V3087&lt;$Y$7,V3087&lt;$Y$8,V3087&lt;$Y$9,V3087&lt;$Y$10)</f>
        <v>5</v>
      </c>
      <c r="AA3087" s="10">
        <f t="shared" ref="AA3087:AA3150" si="250">IF(Q3087=0,0%,IF(Q3087=1,X3087*0.125%,-Y3087*0.125%))</f>
        <v>2.5000000000000001E-3</v>
      </c>
    </row>
    <row r="3088" spans="1:27">
      <c r="A3088" s="4"/>
      <c r="B3088" t="s">
        <v>35</v>
      </c>
      <c r="C3088">
        <v>17</v>
      </c>
      <c r="D3088" s="1">
        <v>-29.6</v>
      </c>
      <c r="E3088" s="1">
        <v>0</v>
      </c>
      <c r="F3088" s="1">
        <v>6.5</v>
      </c>
      <c r="G3088" s="1">
        <v>0.5</v>
      </c>
      <c r="H3088" s="1">
        <v>19</v>
      </c>
      <c r="I3088" s="1">
        <v>0</v>
      </c>
      <c r="J3088" s="1">
        <v>3.0000000000001099E-2</v>
      </c>
      <c r="K3088" s="1">
        <v>6.1</v>
      </c>
      <c r="L3088" s="1">
        <v>0</v>
      </c>
      <c r="M3088" s="1">
        <v>-4.9000000000000004</v>
      </c>
      <c r="O3088" s="1">
        <f>случ!I3076</f>
        <v>6.9445665547072775</v>
      </c>
      <c r="P3088" s="1">
        <f t="shared" si="246"/>
        <v>76.72456655470728</v>
      </c>
      <c r="Q3088">
        <f t="shared" si="247"/>
        <v>1</v>
      </c>
      <c r="S3088">
        <f>случ!J3076</f>
        <v>-1.8108329513866297</v>
      </c>
      <c r="T3088">
        <f>случ!K3076</f>
        <v>2.1541543660065954</v>
      </c>
      <c r="U3088" s="1">
        <f t="shared" si="248"/>
        <v>21.879167048613382</v>
      </c>
      <c r="V3088" s="1">
        <f t="shared" si="249"/>
        <v>16.794154366006612</v>
      </c>
      <c r="X3088" s="4">
        <f>10-SUM(U3088&lt;$X$1,U3088&lt;$X$2,U3088&lt;$X$3,U3088&lt;$X$4,U3088&lt;$X$5,U3088&lt;$X$6,U3088&lt;$X$7,U3088&lt;$X$8,U3088&lt;$X$9,U3088&lt;$X$10)</f>
        <v>5</v>
      </c>
      <c r="Y3088" s="4">
        <f>SUM(V3088&lt;$Y$1,V3088&lt;$Y$2,V3088&lt;$Y$3,V3088&lt;$Y$4,V3088&lt;$Y$5,V3088&lt;$Y$6,V3088&lt;$Y$7,V3088&lt;$Y$8,V3088&lt;$Y$9,V3088&lt;$Y$10)</f>
        <v>1</v>
      </c>
      <c r="AA3088" s="10">
        <f t="shared" si="250"/>
        <v>6.2500000000000003E-3</v>
      </c>
    </row>
    <row r="3089" spans="1:27">
      <c r="A3089" s="4"/>
      <c r="B3089" t="s">
        <v>36</v>
      </c>
      <c r="C3089">
        <v>17</v>
      </c>
      <c r="D3089" s="1">
        <v>-23.2</v>
      </c>
      <c r="E3089" s="1">
        <v>0</v>
      </c>
      <c r="F3089" s="1">
        <v>6</v>
      </c>
      <c r="G3089" s="1">
        <v>0.19900000000000001</v>
      </c>
      <c r="H3089" s="1">
        <v>19</v>
      </c>
      <c r="I3089" s="1">
        <v>0</v>
      </c>
      <c r="J3089" s="1">
        <v>0</v>
      </c>
      <c r="K3089" s="1">
        <v>7</v>
      </c>
      <c r="L3089" s="1">
        <v>0</v>
      </c>
      <c r="M3089" s="1">
        <v>-3.2</v>
      </c>
      <c r="O3089" s="1">
        <f>случ!I3077</f>
        <v>31.241048741636419</v>
      </c>
      <c r="P3089" s="1">
        <f t="shared" si="246"/>
        <v>100.00104874163642</v>
      </c>
      <c r="Q3089">
        <f t="shared" si="247"/>
        <v>1</v>
      </c>
      <c r="S3089">
        <f>случ!J3077</f>
        <v>-11.039478063840116</v>
      </c>
      <c r="T3089">
        <f>случ!K3077</f>
        <v>5.0391022315352707</v>
      </c>
      <c r="U3089" s="1">
        <f t="shared" si="248"/>
        <v>17.566521936159887</v>
      </c>
      <c r="V3089" s="1">
        <f t="shared" si="249"/>
        <v>16.540102231535268</v>
      </c>
      <c r="X3089" s="4">
        <f>10-SUM(U3089&lt;$X$1,U3089&lt;$X$2,U3089&lt;$X$3,U3089&lt;$X$4,U3089&lt;$X$5,U3089&lt;$X$6,U3089&lt;$X$7,U3089&lt;$X$8,U3089&lt;$X$9,U3089&lt;$X$10)</f>
        <v>4</v>
      </c>
      <c r="Y3089" s="4">
        <f>SUM(V3089&lt;$Y$1,V3089&lt;$Y$2,V3089&lt;$Y$3,V3089&lt;$Y$4,V3089&lt;$Y$5,V3089&lt;$Y$6,V3089&lt;$Y$7,V3089&lt;$Y$8,V3089&lt;$Y$9,V3089&lt;$Y$10)</f>
        <v>1</v>
      </c>
      <c r="AA3089" s="10">
        <f t="shared" si="250"/>
        <v>5.0000000000000001E-3</v>
      </c>
    </row>
    <row r="3090" spans="1:27">
      <c r="A3090" s="4"/>
      <c r="B3090" t="s">
        <v>37</v>
      </c>
      <c r="C3090">
        <v>17</v>
      </c>
      <c r="D3090" s="1">
        <v>-4</v>
      </c>
      <c r="E3090" s="1">
        <v>0</v>
      </c>
      <c r="F3090" s="1">
        <v>5.5</v>
      </c>
      <c r="G3090" s="1">
        <v>-0.5</v>
      </c>
      <c r="H3090" s="1">
        <v>18</v>
      </c>
      <c r="I3090" s="1">
        <v>-0.1</v>
      </c>
      <c r="J3090" s="1">
        <v>-0.85000000000000098</v>
      </c>
      <c r="K3090" s="1">
        <v>7</v>
      </c>
      <c r="L3090" s="1">
        <v>-1.1000000000000001</v>
      </c>
      <c r="M3090" s="1">
        <v>-2</v>
      </c>
      <c r="O3090" s="1">
        <f>случ!I3078</f>
        <v>24.208449151094477</v>
      </c>
      <c r="P3090" s="1">
        <f t="shared" si="246"/>
        <v>99.868449151094467</v>
      </c>
      <c r="Q3090">
        <f t="shared" si="247"/>
        <v>1</v>
      </c>
      <c r="S3090">
        <f>случ!J3078</f>
        <v>-14.651276416227038</v>
      </c>
      <c r="T3090">
        <f>случ!K3078</f>
        <v>6.2380353801910911</v>
      </c>
      <c r="U3090" s="1">
        <f t="shared" si="248"/>
        <v>12.898723583772952</v>
      </c>
      <c r="V3090" s="1">
        <f t="shared" si="249"/>
        <v>8.4880353801910768</v>
      </c>
      <c r="X3090" s="4">
        <f>10-SUM(U3090&lt;$X$1,U3090&lt;$X$2,U3090&lt;$X$3,U3090&lt;$X$4,U3090&lt;$X$5,U3090&lt;$X$6,U3090&lt;$X$7,U3090&lt;$X$8,U3090&lt;$X$9,U3090&lt;$X$10)</f>
        <v>2</v>
      </c>
      <c r="Y3090" s="4">
        <f>SUM(V3090&lt;$Y$1,V3090&lt;$Y$2,V3090&lt;$Y$3,V3090&lt;$Y$4,V3090&lt;$Y$5,V3090&lt;$Y$6,V3090&lt;$Y$7,V3090&lt;$Y$8,V3090&lt;$Y$9,V3090&lt;$Y$10)</f>
        <v>3</v>
      </c>
      <c r="AA3090" s="10">
        <f t="shared" si="250"/>
        <v>2.5000000000000001E-3</v>
      </c>
    </row>
    <row r="3091" spans="1:27">
      <c r="A3091" s="4"/>
      <c r="B3091" t="s">
        <v>38</v>
      </c>
      <c r="C3091">
        <v>17</v>
      </c>
      <c r="D3091" s="1">
        <v>4.3999999999999897</v>
      </c>
      <c r="E3091" s="1">
        <v>0</v>
      </c>
      <c r="F3091" s="1">
        <v>5</v>
      </c>
      <c r="G3091" s="1">
        <v>-1.25</v>
      </c>
      <c r="H3091" s="1">
        <v>17</v>
      </c>
      <c r="I3091" s="1">
        <v>0.5</v>
      </c>
      <c r="J3091" s="1">
        <v>-0.95000000000000195</v>
      </c>
      <c r="K3091" s="1">
        <v>7</v>
      </c>
      <c r="L3091" s="1">
        <v>-0.5</v>
      </c>
      <c r="M3091" s="1">
        <v>-1.6</v>
      </c>
      <c r="O3091" s="1">
        <f>случ!I3079</f>
        <v>59.733554589925639</v>
      </c>
      <c r="P3091" s="1">
        <f t="shared" si="246"/>
        <v>135.01355458992563</v>
      </c>
      <c r="Q3091">
        <f t="shared" si="247"/>
        <v>1</v>
      </c>
      <c r="S3091">
        <f>случ!J3079</f>
        <v>25.563594550964631</v>
      </c>
      <c r="T3091">
        <f>случ!K3079</f>
        <v>9.6695754562674807</v>
      </c>
      <c r="U3091" s="1">
        <f t="shared" si="248"/>
        <v>52.113594550964606</v>
      </c>
      <c r="V3091" s="1">
        <f t="shared" si="249"/>
        <v>14.169575456267454</v>
      </c>
      <c r="X3091" s="4">
        <f>10-SUM(U3091&lt;$X$1,U3091&lt;$X$2,U3091&lt;$X$3,U3091&lt;$X$4,U3091&lt;$X$5,U3091&lt;$X$6,U3091&lt;$X$7,U3091&lt;$X$8,U3091&lt;$X$9,U3091&lt;$X$10)</f>
        <v>10</v>
      </c>
      <c r="Y3091" s="4">
        <f>SUM(V3091&lt;$Y$1,V3091&lt;$Y$2,V3091&lt;$Y$3,V3091&lt;$Y$4,V3091&lt;$Y$5,V3091&lt;$Y$6,V3091&lt;$Y$7,V3091&lt;$Y$8,V3091&lt;$Y$9,V3091&lt;$Y$10)</f>
        <v>1</v>
      </c>
      <c r="AA3091" s="10">
        <f t="shared" si="250"/>
        <v>1.2500000000000001E-2</v>
      </c>
    </row>
    <row r="3092" spans="1:27">
      <c r="A3092" s="4"/>
      <c r="B3092" t="s">
        <v>39</v>
      </c>
      <c r="C3092">
        <v>17</v>
      </c>
      <c r="D3092" s="1">
        <v>1.19999999999999</v>
      </c>
      <c r="E3092" s="1">
        <v>0</v>
      </c>
      <c r="F3092" s="1">
        <v>4.5</v>
      </c>
      <c r="G3092" s="1">
        <v>0.100000000000001</v>
      </c>
      <c r="H3092" s="1">
        <v>17</v>
      </c>
      <c r="I3092" s="1">
        <v>0</v>
      </c>
      <c r="J3092" s="1">
        <v>0.25</v>
      </c>
      <c r="K3092" s="1">
        <v>7</v>
      </c>
      <c r="L3092" s="1">
        <v>0</v>
      </c>
      <c r="M3092" s="1">
        <v>-1.3</v>
      </c>
      <c r="O3092" s="1">
        <f>случ!I3080</f>
        <v>-1.9371259066358992</v>
      </c>
      <c r="P3092" s="1">
        <f t="shared" si="246"/>
        <v>65.402874093364105</v>
      </c>
      <c r="Q3092">
        <f t="shared" si="247"/>
        <v>1</v>
      </c>
      <c r="S3092">
        <f>случ!J3080</f>
        <v>-33.382928863392237</v>
      </c>
      <c r="T3092">
        <f>случ!K3080</f>
        <v>5.4166919359381289</v>
      </c>
      <c r="U3092" s="1">
        <f t="shared" si="248"/>
        <v>-1.0329288633922431</v>
      </c>
      <c r="V3092" s="1">
        <f t="shared" si="249"/>
        <v>16.366691935938128</v>
      </c>
      <c r="X3092" s="4">
        <f>10-SUM(U3092&lt;$X$1,U3092&lt;$X$2,U3092&lt;$X$3,U3092&lt;$X$4,U3092&lt;$X$5,U3092&lt;$X$6,U3092&lt;$X$7,U3092&lt;$X$8,U3092&lt;$X$9,U3092&lt;$X$10)</f>
        <v>0</v>
      </c>
      <c r="Y3092" s="4">
        <f>SUM(V3092&lt;$Y$1,V3092&lt;$Y$2,V3092&lt;$Y$3,V3092&lt;$Y$4,V3092&lt;$Y$5,V3092&lt;$Y$6,V3092&lt;$Y$7,V3092&lt;$Y$8,V3092&lt;$Y$9,V3092&lt;$Y$10)</f>
        <v>1</v>
      </c>
      <c r="AA3092" s="10">
        <f t="shared" si="250"/>
        <v>0</v>
      </c>
    </row>
    <row r="3093" spans="1:27">
      <c r="A3093" s="4"/>
      <c r="B3093" t="s">
        <v>40</v>
      </c>
      <c r="C3093">
        <v>17</v>
      </c>
      <c r="D3093" s="1">
        <v>-6.1999999999999904</v>
      </c>
      <c r="E3093" s="1">
        <v>-0.125</v>
      </c>
      <c r="F3093" s="1">
        <v>4</v>
      </c>
      <c r="G3093" s="1">
        <v>0.60000000000000098</v>
      </c>
      <c r="H3093" s="1">
        <v>17</v>
      </c>
      <c r="I3093" s="1">
        <v>-0.8</v>
      </c>
      <c r="J3093" s="1">
        <v>9.9999999999997799E-2</v>
      </c>
      <c r="K3093" s="1">
        <v>7</v>
      </c>
      <c r="L3093" s="1">
        <v>-0.8</v>
      </c>
      <c r="M3093" s="1">
        <v>-4.0999999999999899</v>
      </c>
      <c r="O3093" s="1">
        <f>случ!I3081</f>
        <v>21.705967357643907</v>
      </c>
      <c r="P3093" s="1">
        <f t="shared" si="246"/>
        <v>76.420967357643917</v>
      </c>
      <c r="Q3093">
        <f t="shared" si="247"/>
        <v>1</v>
      </c>
      <c r="S3093">
        <f>случ!J3081</f>
        <v>-8.7802071814478584</v>
      </c>
      <c r="T3093">
        <f>случ!K3081</f>
        <v>-5.1478487811878226</v>
      </c>
      <c r="U3093" s="1">
        <f t="shared" si="248"/>
        <v>20.619792818552121</v>
      </c>
      <c r="V3093" s="1">
        <f t="shared" si="249"/>
        <v>0.55215121881213758</v>
      </c>
      <c r="X3093" s="4">
        <f>10-SUM(U3093&lt;$X$1,U3093&lt;$X$2,U3093&lt;$X$3,U3093&lt;$X$4,U3093&lt;$X$5,U3093&lt;$X$6,U3093&lt;$X$7,U3093&lt;$X$8,U3093&lt;$X$9,U3093&lt;$X$10)</f>
        <v>5</v>
      </c>
      <c r="Y3093" s="4">
        <f>SUM(V3093&lt;$Y$1,V3093&lt;$Y$2,V3093&lt;$Y$3,V3093&lt;$Y$4,V3093&lt;$Y$5,V3093&lt;$Y$6,V3093&lt;$Y$7,V3093&lt;$Y$8,V3093&lt;$Y$9,V3093&lt;$Y$10)</f>
        <v>5</v>
      </c>
      <c r="AA3093" s="10">
        <f t="shared" si="250"/>
        <v>6.2500000000000003E-3</v>
      </c>
    </row>
    <row r="3094" spans="1:27">
      <c r="A3094" s="4"/>
      <c r="B3094" t="s">
        <v>41</v>
      </c>
      <c r="C3094">
        <v>17</v>
      </c>
      <c r="D3094" s="1">
        <v>-9.8999999999999897</v>
      </c>
      <c r="E3094" s="1">
        <v>-0.125</v>
      </c>
      <c r="F3094" s="1">
        <v>3.75</v>
      </c>
      <c r="G3094" s="1">
        <v>0</v>
      </c>
      <c r="H3094" s="1">
        <v>15.5</v>
      </c>
      <c r="I3094" s="1">
        <v>-0.05</v>
      </c>
      <c r="J3094" s="1">
        <v>2.0000000000003099E-2</v>
      </c>
      <c r="K3094" s="1">
        <v>7</v>
      </c>
      <c r="L3094" s="1">
        <v>-1.55</v>
      </c>
      <c r="M3094" s="1">
        <v>-7.8</v>
      </c>
      <c r="O3094" s="1">
        <f>случ!I3082</f>
        <v>16.596376835420802</v>
      </c>
      <c r="P3094" s="1">
        <f t="shared" si="246"/>
        <v>64.77137683542081</v>
      </c>
      <c r="Q3094">
        <f t="shared" si="247"/>
        <v>1</v>
      </c>
      <c r="S3094">
        <f>случ!J3082</f>
        <v>20.178022064481244</v>
      </c>
      <c r="T3094">
        <f>случ!K3082</f>
        <v>10.573834383828931</v>
      </c>
      <c r="U3094" s="1">
        <f t="shared" si="248"/>
        <v>49.938022064481288</v>
      </c>
      <c r="V3094" s="1">
        <f t="shared" si="249"/>
        <v>29.283834383828971</v>
      </c>
      <c r="X3094" s="4">
        <f>10-SUM(U3094&lt;$X$1,U3094&lt;$X$2,U3094&lt;$X$3,U3094&lt;$X$4,U3094&lt;$X$5,U3094&lt;$X$6,U3094&lt;$X$7,U3094&lt;$X$8,U3094&lt;$X$9,U3094&lt;$X$10)</f>
        <v>10</v>
      </c>
      <c r="Y3094" s="4">
        <f>SUM(V3094&lt;$Y$1,V3094&lt;$Y$2,V3094&lt;$Y$3,V3094&lt;$Y$4,V3094&lt;$Y$5,V3094&lt;$Y$6,V3094&lt;$Y$7,V3094&lt;$Y$8,V3094&lt;$Y$9,V3094&lt;$Y$10)</f>
        <v>0</v>
      </c>
      <c r="AA3094" s="10">
        <f t="shared" si="250"/>
        <v>1.2500000000000001E-2</v>
      </c>
    </row>
    <row r="3095" spans="1:27">
      <c r="A3095" s="4"/>
      <c r="B3095" t="s">
        <v>42</v>
      </c>
      <c r="C3095">
        <v>17</v>
      </c>
      <c r="D3095" s="1">
        <v>-7.6</v>
      </c>
      <c r="E3095" s="1">
        <v>0</v>
      </c>
      <c r="F3095" s="1">
        <v>3.75</v>
      </c>
      <c r="G3095" s="1">
        <v>0.5</v>
      </c>
      <c r="H3095" s="1">
        <v>15.5</v>
      </c>
      <c r="I3095" s="1">
        <v>0</v>
      </c>
      <c r="J3095" s="1">
        <v>0.100000000000001</v>
      </c>
      <c r="K3095" s="1">
        <v>7</v>
      </c>
      <c r="L3095" s="1">
        <v>0</v>
      </c>
      <c r="M3095" s="1">
        <v>-10.199999999999999</v>
      </c>
      <c r="O3095" s="1">
        <f>случ!I3083</f>
        <v>20.503148535011917</v>
      </c>
      <c r="P3095" s="1">
        <f t="shared" si="246"/>
        <v>71.933148535011924</v>
      </c>
      <c r="Q3095">
        <f t="shared" si="247"/>
        <v>1</v>
      </c>
      <c r="S3095">
        <f>случ!J3083</f>
        <v>-8.510956636661076</v>
      </c>
      <c r="T3095">
        <f>случ!K3083</f>
        <v>2.1143826640558814</v>
      </c>
      <c r="U3095" s="1">
        <f t="shared" si="248"/>
        <v>9.089043363338936</v>
      </c>
      <c r="V3095" s="1">
        <f t="shared" si="249"/>
        <v>18.114382664055892</v>
      </c>
      <c r="X3095" s="4">
        <f>10-SUM(U3095&lt;$X$1,U3095&lt;$X$2,U3095&lt;$X$3,U3095&lt;$X$4,U3095&lt;$X$5,U3095&lt;$X$6,U3095&lt;$X$7,U3095&lt;$X$8,U3095&lt;$X$9,U3095&lt;$X$10)</f>
        <v>1</v>
      </c>
      <c r="Y3095" s="4">
        <f>SUM(V3095&lt;$Y$1,V3095&lt;$Y$2,V3095&lt;$Y$3,V3095&lt;$Y$4,V3095&lt;$Y$5,V3095&lt;$Y$6,V3095&lt;$Y$7,V3095&lt;$Y$8,V3095&lt;$Y$9,V3095&lt;$Y$10)</f>
        <v>1</v>
      </c>
      <c r="AA3095" s="10">
        <f t="shared" si="250"/>
        <v>1.25E-3</v>
      </c>
    </row>
    <row r="3096" spans="1:27">
      <c r="A3096" s="4"/>
      <c r="B3096" t="s">
        <v>43</v>
      </c>
      <c r="C3096">
        <v>17</v>
      </c>
      <c r="D3096" s="1">
        <v>-4.4000000000000004</v>
      </c>
      <c r="E3096" s="1">
        <v>0</v>
      </c>
      <c r="F3096" s="1">
        <v>3.5</v>
      </c>
      <c r="G3096" s="1">
        <v>0.15</v>
      </c>
      <c r="H3096" s="1">
        <v>14.5</v>
      </c>
      <c r="I3096" s="1">
        <v>9.9999999999999895E-2</v>
      </c>
      <c r="J3096" s="1">
        <v>9.9999999999997799E-2</v>
      </c>
      <c r="K3096" s="1">
        <v>7</v>
      </c>
      <c r="L3096" s="1">
        <v>-0.9</v>
      </c>
      <c r="M3096" s="1">
        <v>-7.8</v>
      </c>
      <c r="O3096" s="1">
        <f>случ!I3084</f>
        <v>21.317038630304577</v>
      </c>
      <c r="P3096" s="1">
        <f t="shared" si="246"/>
        <v>71.277038630304574</v>
      </c>
      <c r="Q3096">
        <f t="shared" si="247"/>
        <v>1</v>
      </c>
      <c r="S3096">
        <f>случ!J3084</f>
        <v>-1.783670243573499</v>
      </c>
      <c r="T3096">
        <f>случ!K3084</f>
        <v>5.8560934868479189</v>
      </c>
      <c r="U3096" s="1">
        <f t="shared" si="248"/>
        <v>23.716329756426468</v>
      </c>
      <c r="V3096" s="1">
        <f t="shared" si="249"/>
        <v>23.506093486847888</v>
      </c>
      <c r="X3096" s="4">
        <f>10-SUM(U3096&lt;$X$1,U3096&lt;$X$2,U3096&lt;$X$3,U3096&lt;$X$4,U3096&lt;$X$5,U3096&lt;$X$6,U3096&lt;$X$7,U3096&lt;$X$8,U3096&lt;$X$9,U3096&lt;$X$10)</f>
        <v>6</v>
      </c>
      <c r="Y3096" s="4">
        <f>SUM(V3096&lt;$Y$1,V3096&lt;$Y$2,V3096&lt;$Y$3,V3096&lt;$Y$4,V3096&lt;$Y$5,V3096&lt;$Y$6,V3096&lt;$Y$7,V3096&lt;$Y$8,V3096&lt;$Y$9,V3096&lt;$Y$10)</f>
        <v>0</v>
      </c>
      <c r="AA3096" s="10">
        <f t="shared" si="250"/>
        <v>7.4999999999999997E-3</v>
      </c>
    </row>
    <row r="3097" spans="1:27">
      <c r="A3097" s="4"/>
      <c r="B3097" t="s">
        <v>44</v>
      </c>
      <c r="C3097">
        <v>17</v>
      </c>
      <c r="D3097" s="1">
        <v>-5.5999999999999899</v>
      </c>
      <c r="E3097" s="1">
        <v>-0.375</v>
      </c>
      <c r="F3097" s="1">
        <v>3</v>
      </c>
      <c r="G3097" s="1">
        <v>0.75</v>
      </c>
      <c r="H3097" s="1">
        <v>14.5</v>
      </c>
      <c r="I3097" s="1">
        <v>0</v>
      </c>
      <c r="J3097" s="1">
        <v>-9.9999999999999603E-2</v>
      </c>
      <c r="K3097" s="1">
        <v>7</v>
      </c>
      <c r="L3097" s="1">
        <v>0</v>
      </c>
      <c r="M3097" s="1">
        <v>-9.5</v>
      </c>
      <c r="O3097" s="1">
        <f>случ!I3085</f>
        <v>3.2138268915054646</v>
      </c>
      <c r="P3097" s="1">
        <f t="shared" si="246"/>
        <v>41.918826891505468</v>
      </c>
      <c r="Q3097">
        <f t="shared" si="247"/>
        <v>0</v>
      </c>
      <c r="S3097">
        <f>случ!J3085</f>
        <v>-5.1476323878287324</v>
      </c>
      <c r="T3097">
        <f>случ!K3085</f>
        <v>9.3760446149467143</v>
      </c>
      <c r="U3097" s="1">
        <f t="shared" si="248"/>
        <v>8.0523676121712704</v>
      </c>
      <c r="V3097" s="1">
        <f t="shared" si="249"/>
        <v>20.826044614946717</v>
      </c>
      <c r="X3097" s="4">
        <f>10-SUM(U3097&lt;$X$1,U3097&lt;$X$2,U3097&lt;$X$3,U3097&lt;$X$4,U3097&lt;$X$5,U3097&lt;$X$6,U3097&lt;$X$7,U3097&lt;$X$8,U3097&lt;$X$9,U3097&lt;$X$10)</f>
        <v>1</v>
      </c>
      <c r="Y3097" s="4">
        <f>SUM(V3097&lt;$Y$1,V3097&lt;$Y$2,V3097&lt;$Y$3,V3097&lt;$Y$4,V3097&lt;$Y$5,V3097&lt;$Y$6,V3097&lt;$Y$7,V3097&lt;$Y$8,V3097&lt;$Y$9,V3097&lt;$Y$10)</f>
        <v>0</v>
      </c>
      <c r="AA3097" s="10">
        <f t="shared" si="250"/>
        <v>0</v>
      </c>
    </row>
    <row r="3098" spans="1:27">
      <c r="A3098" s="4"/>
      <c r="B3098" t="s">
        <v>45</v>
      </c>
      <c r="C3098">
        <v>17</v>
      </c>
      <c r="D3098" s="1">
        <v>-17.600000000000001</v>
      </c>
      <c r="E3098" s="1">
        <v>-0.375</v>
      </c>
      <c r="F3098" s="1">
        <v>2.5</v>
      </c>
      <c r="G3098" s="1">
        <v>0.3</v>
      </c>
      <c r="H3098" s="1">
        <v>13</v>
      </c>
      <c r="I3098" s="1">
        <v>0.149999999999999</v>
      </c>
      <c r="J3098" s="1">
        <v>-0.3</v>
      </c>
      <c r="K3098" s="1">
        <v>7</v>
      </c>
      <c r="L3098" s="1">
        <v>-1.35</v>
      </c>
      <c r="M3098" s="1">
        <v>-14.9</v>
      </c>
      <c r="O3098" s="1">
        <f>случ!I3086</f>
        <v>73.610654640735547</v>
      </c>
      <c r="P3098" s="1">
        <f t="shared" si="246"/>
        <v>96.975654640735542</v>
      </c>
      <c r="Q3098">
        <f t="shared" si="247"/>
        <v>1</v>
      </c>
      <c r="S3098">
        <f>случ!J3086</f>
        <v>3.4615357187183253</v>
      </c>
      <c r="T3098">
        <f>случ!K3086</f>
        <v>5.7334873209898953</v>
      </c>
      <c r="U3098" s="1">
        <f t="shared" si="248"/>
        <v>16.461535718718324</v>
      </c>
      <c r="V3098" s="1">
        <f t="shared" si="249"/>
        <v>25.983487320989884</v>
      </c>
      <c r="X3098" s="4">
        <f>10-SUM(U3098&lt;$X$1,U3098&lt;$X$2,U3098&lt;$X$3,U3098&lt;$X$4,U3098&lt;$X$5,U3098&lt;$X$6,U3098&lt;$X$7,U3098&lt;$X$8,U3098&lt;$X$9,U3098&lt;$X$10)</f>
        <v>3</v>
      </c>
      <c r="Y3098" s="4">
        <f>SUM(V3098&lt;$Y$1,V3098&lt;$Y$2,V3098&lt;$Y$3,V3098&lt;$Y$4,V3098&lt;$Y$5,V3098&lt;$Y$6,V3098&lt;$Y$7,V3098&lt;$Y$8,V3098&lt;$Y$9,V3098&lt;$Y$10)</f>
        <v>0</v>
      </c>
      <c r="AA3098" s="10">
        <f t="shared" si="250"/>
        <v>3.7499999999999999E-3</v>
      </c>
    </row>
    <row r="3099" spans="1:27">
      <c r="A3099" s="4"/>
      <c r="B3099" t="s">
        <v>46</v>
      </c>
      <c r="C3099">
        <v>17</v>
      </c>
      <c r="D3099" s="1">
        <v>-7.4</v>
      </c>
      <c r="E3099" s="1">
        <v>-0.25</v>
      </c>
      <c r="F3099" s="1">
        <v>2</v>
      </c>
      <c r="G3099" s="1">
        <v>0.15</v>
      </c>
      <c r="H3099" s="1">
        <v>11.5</v>
      </c>
      <c r="I3099" s="1">
        <v>0.75</v>
      </c>
      <c r="J3099" s="1">
        <v>-1.94999999999999</v>
      </c>
      <c r="K3099" s="1">
        <v>7</v>
      </c>
      <c r="L3099" s="1">
        <v>-0.75</v>
      </c>
      <c r="M3099" s="1">
        <v>-16.100000000000001</v>
      </c>
      <c r="O3099" s="1">
        <f>случ!I3087</f>
        <v>-37.020612655481756</v>
      </c>
      <c r="P3099" s="1">
        <f t="shared" si="246"/>
        <v>-11.650612655481755</v>
      </c>
      <c r="Q3099">
        <f t="shared" si="247"/>
        <v>-1</v>
      </c>
      <c r="S3099">
        <f>случ!J3087</f>
        <v>-20.913242880111397</v>
      </c>
      <c r="T3099">
        <f>случ!K3087</f>
        <v>1.6850398895930367</v>
      </c>
      <c r="U3099" s="1">
        <f t="shared" si="248"/>
        <v>-34.763242880111271</v>
      </c>
      <c r="V3099" s="1">
        <f t="shared" si="249"/>
        <v>4.5350398895931701</v>
      </c>
      <c r="X3099" s="4">
        <f>10-SUM(U3099&lt;$X$1,U3099&lt;$X$2,U3099&lt;$X$3,U3099&lt;$X$4,U3099&lt;$X$5,U3099&lt;$X$6,U3099&lt;$X$7,U3099&lt;$X$8,U3099&lt;$X$9,U3099&lt;$X$10)</f>
        <v>0</v>
      </c>
      <c r="Y3099" s="4">
        <f>SUM(V3099&lt;$Y$1,V3099&lt;$Y$2,V3099&lt;$Y$3,V3099&lt;$Y$4,V3099&lt;$Y$5,V3099&lt;$Y$6,V3099&lt;$Y$7,V3099&lt;$Y$8,V3099&lt;$Y$9,V3099&lt;$Y$10)</f>
        <v>4</v>
      </c>
      <c r="AA3099" s="10">
        <f t="shared" si="250"/>
        <v>-5.0000000000000001E-3</v>
      </c>
    </row>
    <row r="3100" spans="1:27">
      <c r="A3100" s="4"/>
      <c r="B3100" t="s">
        <v>47</v>
      </c>
      <c r="C3100">
        <v>17</v>
      </c>
      <c r="D3100" s="1">
        <v>-6.3</v>
      </c>
      <c r="E3100" s="1">
        <v>-0.25</v>
      </c>
      <c r="F3100" s="1">
        <v>1.75</v>
      </c>
      <c r="G3100" s="1">
        <v>1.32</v>
      </c>
      <c r="H3100" s="1">
        <v>11.5</v>
      </c>
      <c r="I3100" s="1">
        <v>0</v>
      </c>
      <c r="J3100" s="1">
        <v>1.25</v>
      </c>
      <c r="K3100" s="1">
        <v>7</v>
      </c>
      <c r="L3100" s="1">
        <v>0</v>
      </c>
      <c r="M3100" s="1">
        <v>-20.5</v>
      </c>
      <c r="O3100" s="1">
        <f>случ!I3088</f>
        <v>-5.7951851725906494</v>
      </c>
      <c r="P3100" s="1">
        <f t="shared" si="246"/>
        <v>17.29481482740935</v>
      </c>
      <c r="Q3100">
        <f t="shared" si="247"/>
        <v>-1</v>
      </c>
      <c r="S3100">
        <f>случ!J3088</f>
        <v>-2.1385835017278119</v>
      </c>
      <c r="T3100">
        <f>случ!K3088</f>
        <v>-4.4404757859556563</v>
      </c>
      <c r="U3100" s="1">
        <f t="shared" si="248"/>
        <v>11.191416498272186</v>
      </c>
      <c r="V3100" s="1">
        <f t="shared" si="249"/>
        <v>31.989524214044344</v>
      </c>
      <c r="X3100" s="4">
        <f>10-SUM(U3100&lt;$X$1,U3100&lt;$X$2,U3100&lt;$X$3,U3100&lt;$X$4,U3100&lt;$X$5,U3100&lt;$X$6,U3100&lt;$X$7,U3100&lt;$X$8,U3100&lt;$X$9,U3100&lt;$X$10)</f>
        <v>2</v>
      </c>
      <c r="Y3100" s="4">
        <f>SUM(V3100&lt;$Y$1,V3100&lt;$Y$2,V3100&lt;$Y$3,V3100&lt;$Y$4,V3100&lt;$Y$5,V3100&lt;$Y$6,V3100&lt;$Y$7,V3100&lt;$Y$8,V3100&lt;$Y$9,V3100&lt;$Y$10)</f>
        <v>0</v>
      </c>
      <c r="AA3100" s="10">
        <f t="shared" si="250"/>
        <v>0</v>
      </c>
    </row>
    <row r="3101" spans="1:27">
      <c r="A3101" s="4"/>
      <c r="B3101" t="s">
        <v>48</v>
      </c>
      <c r="C3101">
        <v>17</v>
      </c>
      <c r="D3101" s="1">
        <v>15.9</v>
      </c>
      <c r="E3101" s="1">
        <v>0</v>
      </c>
      <c r="F3101" s="1">
        <v>1.75</v>
      </c>
      <c r="G3101" s="1">
        <v>-9.9599999999999994E-2</v>
      </c>
      <c r="H3101" s="1">
        <v>10</v>
      </c>
      <c r="I3101" s="1">
        <v>0.3</v>
      </c>
      <c r="J3101" s="1">
        <v>0.25</v>
      </c>
      <c r="K3101" s="1">
        <v>5</v>
      </c>
      <c r="L3101" s="1">
        <v>-1.2</v>
      </c>
      <c r="M3101" s="1">
        <v>-13.8</v>
      </c>
      <c r="O3101" s="1">
        <f>случ!I3089</f>
        <v>9.3520887243304269</v>
      </c>
      <c r="P3101" s="1">
        <f t="shared" si="246"/>
        <v>49.852088724330422</v>
      </c>
      <c r="Q3101">
        <f t="shared" si="247"/>
        <v>0</v>
      </c>
      <c r="S3101">
        <f>случ!J3089</f>
        <v>8.868819378117121E-2</v>
      </c>
      <c r="T3101">
        <f>случ!K3089</f>
        <v>11.506706632767806</v>
      </c>
      <c r="U3101" s="1">
        <f t="shared" si="248"/>
        <v>15.83628819378117</v>
      </c>
      <c r="V3101" s="1">
        <f t="shared" si="249"/>
        <v>39.256306632767803</v>
      </c>
      <c r="X3101" s="4">
        <f>10-SUM(U3101&lt;$X$1,U3101&lt;$X$2,U3101&lt;$X$3,U3101&lt;$X$4,U3101&lt;$X$5,U3101&lt;$X$6,U3101&lt;$X$7,U3101&lt;$X$8,U3101&lt;$X$9,U3101&lt;$X$10)</f>
        <v>3</v>
      </c>
      <c r="Y3101" s="4">
        <f>SUM(V3101&lt;$Y$1,V3101&lt;$Y$2,V3101&lt;$Y$3,V3101&lt;$Y$4,V3101&lt;$Y$5,V3101&lt;$Y$6,V3101&lt;$Y$7,V3101&lt;$Y$8,V3101&lt;$Y$9,V3101&lt;$Y$10)</f>
        <v>0</v>
      </c>
      <c r="AA3101" s="10">
        <f t="shared" si="250"/>
        <v>0</v>
      </c>
    </row>
    <row r="3102" spans="1:27">
      <c r="A3102" s="4"/>
      <c r="B3102" t="s">
        <v>49</v>
      </c>
      <c r="C3102">
        <v>17</v>
      </c>
      <c r="D3102" s="1">
        <v>7</v>
      </c>
      <c r="E3102" s="1">
        <v>0</v>
      </c>
      <c r="F3102" s="1">
        <v>1.75</v>
      </c>
      <c r="G3102" s="1">
        <v>0.15</v>
      </c>
      <c r="H3102" s="1">
        <v>10</v>
      </c>
      <c r="I3102" s="1">
        <v>0</v>
      </c>
      <c r="J3102" s="1">
        <v>-1.85</v>
      </c>
      <c r="K3102" s="1">
        <v>5</v>
      </c>
      <c r="L3102" s="1">
        <v>0</v>
      </c>
      <c r="M3102" s="1">
        <v>-11.5</v>
      </c>
      <c r="O3102" s="1">
        <f>случ!I3090</f>
        <v>27.056162514723745</v>
      </c>
      <c r="P3102" s="1">
        <f t="shared" si="246"/>
        <v>61.206162514723744</v>
      </c>
      <c r="Q3102">
        <f t="shared" si="247"/>
        <v>1</v>
      </c>
      <c r="S3102">
        <f>случ!J3090</f>
        <v>1.2586604986879768</v>
      </c>
      <c r="T3102">
        <f>случ!K3090</f>
        <v>19.34205684275145</v>
      </c>
      <c r="U3102" s="1">
        <f t="shared" si="248"/>
        <v>-15.191339501312026</v>
      </c>
      <c r="V3102" s="1">
        <f t="shared" si="249"/>
        <v>9.1420568427514475</v>
      </c>
      <c r="X3102" s="4">
        <f>10-SUM(U3102&lt;$X$1,U3102&lt;$X$2,U3102&lt;$X$3,U3102&lt;$X$4,U3102&lt;$X$5,U3102&lt;$X$6,U3102&lt;$X$7,U3102&lt;$X$8,U3102&lt;$X$9,U3102&lt;$X$10)</f>
        <v>0</v>
      </c>
      <c r="Y3102" s="4">
        <f>SUM(V3102&lt;$Y$1,V3102&lt;$Y$2,V3102&lt;$Y$3,V3102&lt;$Y$4,V3102&lt;$Y$5,V3102&lt;$Y$6,V3102&lt;$Y$7,V3102&lt;$Y$8,V3102&lt;$Y$9,V3102&lt;$Y$10)</f>
        <v>2</v>
      </c>
      <c r="AA3102" s="10">
        <f t="shared" si="250"/>
        <v>0</v>
      </c>
    </row>
    <row r="3103" spans="1:27">
      <c r="A3103" s="4"/>
      <c r="B3103" t="s">
        <v>50</v>
      </c>
      <c r="C3103">
        <v>17</v>
      </c>
      <c r="D3103" s="1">
        <v>10.5</v>
      </c>
      <c r="E3103" s="1">
        <v>0</v>
      </c>
      <c r="F3103" s="1">
        <v>1.75</v>
      </c>
      <c r="G3103" s="1">
        <v>0.3</v>
      </c>
      <c r="H3103" s="1">
        <v>10</v>
      </c>
      <c r="I3103" s="1">
        <v>-0.3</v>
      </c>
      <c r="J3103" s="1">
        <v>0.21</v>
      </c>
      <c r="K3103" s="1">
        <v>5</v>
      </c>
      <c r="L3103" s="1">
        <v>-0.3</v>
      </c>
      <c r="M3103" s="1">
        <v>-8.1</v>
      </c>
      <c r="O3103" s="1">
        <f>случ!I3091</f>
        <v>1.6745294043156989</v>
      </c>
      <c r="P3103" s="1">
        <f t="shared" si="246"/>
        <v>38.154529404315703</v>
      </c>
      <c r="Q3103">
        <f t="shared" si="247"/>
        <v>0</v>
      </c>
      <c r="S3103">
        <f>случ!J3091</f>
        <v>7.4257984093125362</v>
      </c>
      <c r="T3103">
        <f>случ!K3091</f>
        <v>5.7574563837351223</v>
      </c>
      <c r="U3103" s="1">
        <f t="shared" si="248"/>
        <v>22.055798409312537</v>
      </c>
      <c r="V3103" s="1">
        <f t="shared" si="249"/>
        <v>16.687456383735121</v>
      </c>
      <c r="X3103" s="4">
        <f>10-SUM(U3103&lt;$X$1,U3103&lt;$X$2,U3103&lt;$X$3,U3103&lt;$X$4,U3103&lt;$X$5,U3103&lt;$X$6,U3103&lt;$X$7,U3103&lt;$X$8,U3103&lt;$X$9,U3103&lt;$X$10)</f>
        <v>5</v>
      </c>
      <c r="Y3103" s="4">
        <f>SUM(V3103&lt;$Y$1,V3103&lt;$Y$2,V3103&lt;$Y$3,V3103&lt;$Y$4,V3103&lt;$Y$5,V3103&lt;$Y$6,V3103&lt;$Y$7,V3103&lt;$Y$8,V3103&lt;$Y$9,V3103&lt;$Y$10)</f>
        <v>1</v>
      </c>
      <c r="AA3103" s="10">
        <f t="shared" si="250"/>
        <v>0</v>
      </c>
    </row>
    <row r="3104" spans="1:27">
      <c r="A3104" s="4"/>
      <c r="B3104" t="s">
        <v>51</v>
      </c>
      <c r="C3104">
        <v>17</v>
      </c>
      <c r="D3104" s="1">
        <v>11.6</v>
      </c>
      <c r="E3104" s="1">
        <v>0</v>
      </c>
      <c r="F3104" s="1">
        <v>1.75</v>
      </c>
      <c r="G3104" s="1">
        <v>5.0000000000000697E-2</v>
      </c>
      <c r="H3104" s="1">
        <v>9.5</v>
      </c>
      <c r="I3104" s="1">
        <v>-5.5555555555555497E-2</v>
      </c>
      <c r="J3104" s="1">
        <v>-0.28000000000000103</v>
      </c>
      <c r="K3104" s="1">
        <v>5</v>
      </c>
      <c r="L3104" s="1">
        <v>-0.55555555555555503</v>
      </c>
      <c r="M3104" s="1">
        <v>-5.5</v>
      </c>
      <c r="O3104" s="1">
        <f>случ!I3092</f>
        <v>39.418698209277146</v>
      </c>
      <c r="P3104" s="1">
        <f t="shared" si="246"/>
        <v>76.266475987054918</v>
      </c>
      <c r="Q3104">
        <f t="shared" si="247"/>
        <v>1</v>
      </c>
      <c r="S3104">
        <f>случ!J3092</f>
        <v>9.6148171055360869</v>
      </c>
      <c r="T3104">
        <f>случ!K3092</f>
        <v>9.8887607928972692</v>
      </c>
      <c r="U3104" s="1">
        <f t="shared" si="248"/>
        <v>22.5081504388694</v>
      </c>
      <c r="V3104" s="1">
        <f t="shared" si="249"/>
        <v>15.309871904008364</v>
      </c>
      <c r="X3104" s="4">
        <f>10-SUM(U3104&lt;$X$1,U3104&lt;$X$2,U3104&lt;$X$3,U3104&lt;$X$4,U3104&lt;$X$5,U3104&lt;$X$6,U3104&lt;$X$7,U3104&lt;$X$8,U3104&lt;$X$9,U3104&lt;$X$10)</f>
        <v>5</v>
      </c>
      <c r="Y3104" s="4">
        <f>SUM(V3104&lt;$Y$1,V3104&lt;$Y$2,V3104&lt;$Y$3,V3104&lt;$Y$4,V3104&lt;$Y$5,V3104&lt;$Y$6,V3104&lt;$Y$7,V3104&lt;$Y$8,V3104&lt;$Y$9,V3104&lt;$Y$10)</f>
        <v>1</v>
      </c>
      <c r="AA3104" s="10">
        <f t="shared" si="250"/>
        <v>6.2500000000000003E-3</v>
      </c>
    </row>
    <row r="3105" spans="1:27">
      <c r="A3105" s="4"/>
      <c r="B3105" t="s">
        <v>52</v>
      </c>
      <c r="C3105">
        <v>17</v>
      </c>
      <c r="D3105" s="1">
        <v>1.69999999999999</v>
      </c>
      <c r="E3105" s="1">
        <v>0</v>
      </c>
      <c r="F3105" s="1">
        <v>1.75</v>
      </c>
      <c r="G3105" s="1">
        <v>0.15</v>
      </c>
      <c r="H3105" s="1">
        <v>9</v>
      </c>
      <c r="I3105" s="1">
        <v>-2.5000000000000001E-2</v>
      </c>
      <c r="J3105" s="1">
        <v>-0.46</v>
      </c>
      <c r="K3105" s="1">
        <v>5</v>
      </c>
      <c r="L3105" s="1">
        <v>-0.52500000000000002</v>
      </c>
      <c r="M3105" s="1">
        <v>-4.4000000000000004</v>
      </c>
      <c r="O3105" s="1">
        <f>случ!I3093</f>
        <v>8.2032637117283809</v>
      </c>
      <c r="P3105" s="1">
        <f t="shared" si="246"/>
        <v>37.633263711728375</v>
      </c>
      <c r="Q3105">
        <f t="shared" si="247"/>
        <v>0</v>
      </c>
      <c r="S3105">
        <f>случ!J3093</f>
        <v>-3.9417719346130813</v>
      </c>
      <c r="T3105">
        <f>случ!K3093</f>
        <v>9.5460816013449605</v>
      </c>
      <c r="U3105" s="1">
        <f t="shared" si="248"/>
        <v>6.4282280653869179</v>
      </c>
      <c r="V3105" s="1">
        <f t="shared" si="249"/>
        <v>11.141081601344959</v>
      </c>
      <c r="X3105" s="4">
        <f>10-SUM(U3105&lt;$X$1,U3105&lt;$X$2,U3105&lt;$X$3,U3105&lt;$X$4,U3105&lt;$X$5,U3105&lt;$X$6,U3105&lt;$X$7,U3105&lt;$X$8,U3105&lt;$X$9,U3105&lt;$X$10)</f>
        <v>0</v>
      </c>
      <c r="Y3105" s="4">
        <f>SUM(V3105&lt;$Y$1,V3105&lt;$Y$2,V3105&lt;$Y$3,V3105&lt;$Y$4,V3105&lt;$Y$5,V3105&lt;$Y$6,V3105&lt;$Y$7,V3105&lt;$Y$8,V3105&lt;$Y$9,V3105&lt;$Y$10)</f>
        <v>2</v>
      </c>
      <c r="AA3105" s="10">
        <f t="shared" si="250"/>
        <v>0</v>
      </c>
    </row>
    <row r="3106" spans="1:27">
      <c r="A3106" s="4"/>
      <c r="B3106" t="s">
        <v>53</v>
      </c>
      <c r="C3106">
        <v>17</v>
      </c>
      <c r="D3106" s="1">
        <v>-6.0999999999999899</v>
      </c>
      <c r="E3106" s="1">
        <v>0</v>
      </c>
      <c r="F3106" s="1">
        <v>1.75</v>
      </c>
      <c r="G3106" s="1">
        <v>5.0000000000000697E-2</v>
      </c>
      <c r="H3106" s="1">
        <v>8.5</v>
      </c>
      <c r="I3106" s="1">
        <v>-0.05</v>
      </c>
      <c r="J3106" s="1">
        <v>-0.15</v>
      </c>
      <c r="K3106" s="1">
        <v>5</v>
      </c>
      <c r="L3106" s="1">
        <v>-0.55000000000000004</v>
      </c>
      <c r="M3106" s="1">
        <v>-6.7</v>
      </c>
      <c r="O3106" s="1">
        <f>случ!I3094</f>
        <v>8.7114318730116835</v>
      </c>
      <c r="P3106" s="1">
        <f t="shared" si="246"/>
        <v>32.171431873011691</v>
      </c>
      <c r="Q3106">
        <f t="shared" si="247"/>
        <v>0</v>
      </c>
      <c r="S3106">
        <f>случ!J3094</f>
        <v>-20.894065270668904</v>
      </c>
      <c r="T3106">
        <f>случ!K3094</f>
        <v>10.572634350073464</v>
      </c>
      <c r="U3106" s="1">
        <f t="shared" si="248"/>
        <v>-8.5440652706689058</v>
      </c>
      <c r="V3106" s="1">
        <f t="shared" si="249"/>
        <v>17.922634350073466</v>
      </c>
      <c r="X3106" s="4">
        <f>10-SUM(U3106&lt;$X$1,U3106&lt;$X$2,U3106&lt;$X$3,U3106&lt;$X$4,U3106&lt;$X$5,U3106&lt;$X$6,U3106&lt;$X$7,U3106&lt;$X$8,U3106&lt;$X$9,U3106&lt;$X$10)</f>
        <v>0</v>
      </c>
      <c r="Y3106" s="4">
        <f>SUM(V3106&lt;$Y$1,V3106&lt;$Y$2,V3106&lt;$Y$3,V3106&lt;$Y$4,V3106&lt;$Y$5,V3106&lt;$Y$6,V3106&lt;$Y$7,V3106&lt;$Y$8,V3106&lt;$Y$9,V3106&lt;$Y$10)</f>
        <v>1</v>
      </c>
      <c r="AA3106" s="10">
        <f t="shared" si="250"/>
        <v>0</v>
      </c>
    </row>
    <row r="3107" spans="1:27">
      <c r="A3107" s="4"/>
      <c r="B3107" t="s">
        <v>54</v>
      </c>
      <c r="C3107">
        <v>17</v>
      </c>
      <c r="D3107" s="1">
        <v>5.1999999999999904</v>
      </c>
      <c r="E3107" s="1">
        <v>0</v>
      </c>
      <c r="F3107" s="1">
        <v>1.75</v>
      </c>
      <c r="G3107" s="1">
        <v>0.4</v>
      </c>
      <c r="H3107" s="1">
        <v>8.5</v>
      </c>
      <c r="I3107" s="1">
        <v>-0.2</v>
      </c>
      <c r="J3107" s="1">
        <v>-0.17999999999999899</v>
      </c>
      <c r="K3107" s="1">
        <v>3</v>
      </c>
      <c r="L3107" s="1">
        <v>-0.2</v>
      </c>
      <c r="M3107" s="1">
        <v>-5</v>
      </c>
      <c r="O3107" s="1">
        <f>случ!I3095</f>
        <v>-26.148373338769076</v>
      </c>
      <c r="P3107" s="1">
        <f t="shared" si="246"/>
        <v>5.161626661230919</v>
      </c>
      <c r="Q3107">
        <f t="shared" si="247"/>
        <v>-1</v>
      </c>
      <c r="S3107">
        <f>случ!J3095</f>
        <v>-8.5306277762601415</v>
      </c>
      <c r="T3107">
        <f>случ!K3095</f>
        <v>16.384408330083403</v>
      </c>
      <c r="U3107" s="1">
        <f t="shared" si="248"/>
        <v>-2.5706277762601282</v>
      </c>
      <c r="V3107" s="1">
        <f t="shared" si="249"/>
        <v>21.244408330083417</v>
      </c>
      <c r="X3107" s="4">
        <f>10-SUM(U3107&lt;$X$1,U3107&lt;$X$2,U3107&lt;$X$3,U3107&lt;$X$4,U3107&lt;$X$5,U3107&lt;$X$6,U3107&lt;$X$7,U3107&lt;$X$8,U3107&lt;$X$9,U3107&lt;$X$10)</f>
        <v>0</v>
      </c>
      <c r="Y3107" s="4">
        <f>SUM(V3107&lt;$Y$1,V3107&lt;$Y$2,V3107&lt;$Y$3,V3107&lt;$Y$4,V3107&lt;$Y$5,V3107&lt;$Y$6,V3107&lt;$Y$7,V3107&lt;$Y$8,V3107&lt;$Y$9,V3107&lt;$Y$10)</f>
        <v>0</v>
      </c>
      <c r="AA3107" s="10">
        <f t="shared" si="250"/>
        <v>0</v>
      </c>
    </row>
    <row r="3108" spans="1:27">
      <c r="A3108" s="4"/>
      <c r="B3108" t="s">
        <v>55</v>
      </c>
      <c r="C3108">
        <v>17</v>
      </c>
      <c r="D3108" s="1">
        <v>4.5999999999999899</v>
      </c>
      <c r="E3108" s="1">
        <v>0</v>
      </c>
      <c r="F3108" s="1">
        <v>1.75</v>
      </c>
      <c r="G3108" s="1">
        <v>-0.08</v>
      </c>
      <c r="H3108" s="1">
        <v>8</v>
      </c>
      <c r="I3108" s="1">
        <v>-5.5555555555555497E-2</v>
      </c>
      <c r="J3108" s="1">
        <v>-0.17999999999999899</v>
      </c>
      <c r="K3108" s="1">
        <v>3</v>
      </c>
      <c r="L3108" s="1">
        <v>-0.55555555555555503</v>
      </c>
      <c r="M3108" s="1">
        <v>-3.2</v>
      </c>
      <c r="O3108" s="1">
        <f>случ!I3096</f>
        <v>-9.4971056867349297</v>
      </c>
      <c r="P3108" s="1">
        <f t="shared" si="246"/>
        <v>20.95067209104284</v>
      </c>
      <c r="Q3108">
        <f t="shared" si="247"/>
        <v>0</v>
      </c>
      <c r="S3108">
        <f>случ!J3096</f>
        <v>10.299846625550453</v>
      </c>
      <c r="T3108">
        <f>случ!K3096</f>
        <v>10.484837958472198</v>
      </c>
      <c r="U3108" s="1">
        <f t="shared" si="248"/>
        <v>22.073179958883799</v>
      </c>
      <c r="V3108" s="1">
        <f t="shared" si="249"/>
        <v>16.535949069583321</v>
      </c>
      <c r="X3108" s="4">
        <f>10-SUM(U3108&lt;$X$1,U3108&lt;$X$2,U3108&lt;$X$3,U3108&lt;$X$4,U3108&lt;$X$5,U3108&lt;$X$6,U3108&lt;$X$7,U3108&lt;$X$8,U3108&lt;$X$9,U3108&lt;$X$10)</f>
        <v>5</v>
      </c>
      <c r="Y3108" s="4">
        <f>SUM(V3108&lt;$Y$1,V3108&lt;$Y$2,V3108&lt;$Y$3,V3108&lt;$Y$4,V3108&lt;$Y$5,V3108&lt;$Y$6,V3108&lt;$Y$7,V3108&lt;$Y$8,V3108&lt;$Y$9,V3108&lt;$Y$10)</f>
        <v>1</v>
      </c>
      <c r="AA3108" s="10">
        <f t="shared" si="250"/>
        <v>0</v>
      </c>
    </row>
    <row r="3109" spans="1:27">
      <c r="A3109" s="4"/>
      <c r="B3109" t="s">
        <v>56</v>
      </c>
      <c r="C3109">
        <v>17</v>
      </c>
      <c r="D3109" s="1">
        <v>-0.5</v>
      </c>
      <c r="E3109" s="1">
        <v>0</v>
      </c>
      <c r="F3109" s="1">
        <v>1.75</v>
      </c>
      <c r="G3109" s="1">
        <v>3.9100000000000003E-2</v>
      </c>
      <c r="H3109" s="1">
        <v>7.5</v>
      </c>
      <c r="I3109" s="1">
        <v>0.16666666666666599</v>
      </c>
      <c r="J3109" s="1">
        <v>-0.28000000000000103</v>
      </c>
      <c r="K3109" s="1">
        <v>3</v>
      </c>
      <c r="L3109" s="1">
        <v>-0.33333333333333298</v>
      </c>
      <c r="M3109" s="1">
        <v>-1.9</v>
      </c>
      <c r="O3109" s="1">
        <f>случ!I3097</f>
        <v>-0.16473805658562934</v>
      </c>
      <c r="P3109" s="1">
        <f t="shared" si="246"/>
        <v>26.301928610081035</v>
      </c>
      <c r="Q3109">
        <f t="shared" si="247"/>
        <v>0</v>
      </c>
      <c r="S3109">
        <f>случ!J3097</f>
        <v>-8.6044821133716063</v>
      </c>
      <c r="T3109">
        <f>случ!K3097</f>
        <v>-0.76142627563402843</v>
      </c>
      <c r="U3109" s="1">
        <f t="shared" si="248"/>
        <v>0.62091788662837821</v>
      </c>
      <c r="V3109" s="1">
        <f t="shared" si="249"/>
        <v>3.6261403910326164</v>
      </c>
      <c r="X3109" s="4">
        <f>10-SUM(U3109&lt;$X$1,U3109&lt;$X$2,U3109&lt;$X$3,U3109&lt;$X$4,U3109&lt;$X$5,U3109&lt;$X$6,U3109&lt;$X$7,U3109&lt;$X$8,U3109&lt;$X$9,U3109&lt;$X$10)</f>
        <v>0</v>
      </c>
      <c r="Y3109" s="4">
        <f>SUM(V3109&lt;$Y$1,V3109&lt;$Y$2,V3109&lt;$Y$3,V3109&lt;$Y$4,V3109&lt;$Y$5,V3109&lt;$Y$6,V3109&lt;$Y$7,V3109&lt;$Y$8,V3109&lt;$Y$9,V3109&lt;$Y$10)</f>
        <v>4</v>
      </c>
      <c r="AA3109" s="10">
        <f t="shared" si="250"/>
        <v>0</v>
      </c>
    </row>
    <row r="3110" spans="1:27">
      <c r="A3110" s="4"/>
      <c r="B3110" t="s">
        <v>57</v>
      </c>
      <c r="C3110">
        <v>17</v>
      </c>
      <c r="D3110" s="1">
        <v>-11.2</v>
      </c>
      <c r="E3110" s="1">
        <v>0</v>
      </c>
      <c r="F3110" s="1">
        <v>1.75</v>
      </c>
      <c r="G3110" s="1">
        <v>3.00000000000002E-2</v>
      </c>
      <c r="H3110" s="1">
        <v>7</v>
      </c>
      <c r="I3110" s="1">
        <v>0.25</v>
      </c>
      <c r="J3110" s="1">
        <v>-0.38999999999999901</v>
      </c>
      <c r="K3110" s="1">
        <v>3</v>
      </c>
      <c r="L3110" s="1">
        <v>-0.25</v>
      </c>
      <c r="M3110" s="1">
        <v>-3.5</v>
      </c>
      <c r="O3110" s="1">
        <f>случ!I3098</f>
        <v>41.724284947491739</v>
      </c>
      <c r="P3110" s="1">
        <f t="shared" si="246"/>
        <v>60.234284947491744</v>
      </c>
      <c r="Q3110">
        <f t="shared" si="247"/>
        <v>1</v>
      </c>
      <c r="S3110">
        <f>случ!J3098</f>
        <v>1.0167530395330981</v>
      </c>
      <c r="T3110">
        <f>случ!K3098</f>
        <v>4.3819229142779701</v>
      </c>
      <c r="U3110" s="1">
        <f t="shared" si="248"/>
        <v>6.2667530395331088</v>
      </c>
      <c r="V3110" s="1">
        <f t="shared" si="249"/>
        <v>9.0319229142779811</v>
      </c>
      <c r="X3110" s="4">
        <f>10-SUM(U3110&lt;$X$1,U3110&lt;$X$2,U3110&lt;$X$3,U3110&lt;$X$4,U3110&lt;$X$5,U3110&lt;$X$6,U3110&lt;$X$7,U3110&lt;$X$8,U3110&lt;$X$9,U3110&lt;$X$10)</f>
        <v>0</v>
      </c>
      <c r="Y3110" s="4">
        <f>SUM(V3110&lt;$Y$1,V3110&lt;$Y$2,V3110&lt;$Y$3,V3110&lt;$Y$4,V3110&lt;$Y$5,V3110&lt;$Y$6,V3110&lt;$Y$7,V3110&lt;$Y$8,V3110&lt;$Y$9,V3110&lt;$Y$10)</f>
        <v>2</v>
      </c>
      <c r="AA3110" s="10">
        <f t="shared" si="250"/>
        <v>0</v>
      </c>
    </row>
    <row r="3111" spans="1:27">
      <c r="A3111" s="4"/>
      <c r="B3111" t="s">
        <v>58</v>
      </c>
      <c r="C3111">
        <v>17</v>
      </c>
      <c r="D3111" s="1">
        <v>-6.5</v>
      </c>
      <c r="E3111" s="1">
        <v>0</v>
      </c>
      <c r="F3111" s="1">
        <v>1.25</v>
      </c>
      <c r="G3111" s="1">
        <v>-0.33</v>
      </c>
      <c r="H3111" s="1">
        <v>6.75</v>
      </c>
      <c r="I3111" s="1">
        <v>2.4999999999999901E-2</v>
      </c>
      <c r="J3111" s="1">
        <v>-0.54999999999999905</v>
      </c>
      <c r="K3111" s="1">
        <v>3</v>
      </c>
      <c r="L3111" s="1">
        <v>-0.22500000000000001</v>
      </c>
      <c r="M3111" s="1">
        <v>-3.4</v>
      </c>
      <c r="O3111" s="1">
        <f>случ!I3099</f>
        <v>32.619369801930659</v>
      </c>
      <c r="P3111" s="1">
        <f t="shared" si="246"/>
        <v>48.57936980193066</v>
      </c>
      <c r="Q3111">
        <f t="shared" si="247"/>
        <v>0</v>
      </c>
      <c r="S3111">
        <f>случ!J3099</f>
        <v>15.271532893727414</v>
      </c>
      <c r="T3111">
        <f>случ!K3099</f>
        <v>15.143209161177488</v>
      </c>
      <c r="U3111" s="1">
        <f t="shared" si="248"/>
        <v>20.551532893727426</v>
      </c>
      <c r="V3111" s="1">
        <f t="shared" si="249"/>
        <v>15.148209161177498</v>
      </c>
      <c r="X3111" s="4">
        <f>10-SUM(U3111&lt;$X$1,U3111&lt;$X$2,U3111&lt;$X$3,U3111&lt;$X$4,U3111&lt;$X$5,U3111&lt;$X$6,U3111&lt;$X$7,U3111&lt;$X$8,U3111&lt;$X$9,U3111&lt;$X$10)</f>
        <v>5</v>
      </c>
      <c r="Y3111" s="4">
        <f>SUM(V3111&lt;$Y$1,V3111&lt;$Y$2,V3111&lt;$Y$3,V3111&lt;$Y$4,V3111&lt;$Y$5,V3111&lt;$Y$6,V3111&lt;$Y$7,V3111&lt;$Y$8,V3111&lt;$Y$9,V3111&lt;$Y$10)</f>
        <v>1</v>
      </c>
      <c r="AA3111" s="10">
        <f t="shared" si="250"/>
        <v>0</v>
      </c>
    </row>
    <row r="3112" spans="1:27">
      <c r="A3112" s="4"/>
      <c r="B3112" t="s">
        <v>59</v>
      </c>
      <c r="C3112">
        <v>17</v>
      </c>
      <c r="D3112" s="1">
        <v>0</v>
      </c>
      <c r="E3112" s="1">
        <v>-0.25</v>
      </c>
      <c r="F3112" s="1">
        <v>1.25</v>
      </c>
      <c r="G3112" s="1">
        <v>0.5</v>
      </c>
      <c r="H3112" s="1">
        <v>6.75</v>
      </c>
      <c r="I3112" s="1">
        <v>0</v>
      </c>
      <c r="J3112" s="1">
        <v>0.75</v>
      </c>
      <c r="K3112" s="1">
        <v>3</v>
      </c>
      <c r="L3112" s="1">
        <v>0</v>
      </c>
      <c r="M3112" s="1">
        <v>-3.4</v>
      </c>
      <c r="O3112" s="1">
        <f>случ!I3100</f>
        <v>19.543246685562327</v>
      </c>
      <c r="P3112" s="1">
        <f t="shared" si="246"/>
        <v>36.793246685562323</v>
      </c>
      <c r="Q3112">
        <f t="shared" si="247"/>
        <v>0</v>
      </c>
      <c r="S3112">
        <f>случ!J3100</f>
        <v>-27.506111093982145</v>
      </c>
      <c r="T3112">
        <f>случ!K3100</f>
        <v>2.1448097242627435</v>
      </c>
      <c r="U3112" s="1">
        <f t="shared" si="248"/>
        <v>-11.406111093982144</v>
      </c>
      <c r="V3112" s="1">
        <f t="shared" si="249"/>
        <v>17.044809724262745</v>
      </c>
      <c r="X3112" s="4">
        <f>10-SUM(U3112&lt;$X$1,U3112&lt;$X$2,U3112&lt;$X$3,U3112&lt;$X$4,U3112&lt;$X$5,U3112&lt;$X$6,U3112&lt;$X$7,U3112&lt;$X$8,U3112&lt;$X$9,U3112&lt;$X$10)</f>
        <v>0</v>
      </c>
      <c r="Y3112" s="4">
        <f>SUM(V3112&lt;$Y$1,V3112&lt;$Y$2,V3112&lt;$Y$3,V3112&lt;$Y$4,V3112&lt;$Y$5,V3112&lt;$Y$6,V3112&lt;$Y$7,V3112&lt;$Y$8,V3112&lt;$Y$9,V3112&lt;$Y$10)</f>
        <v>1</v>
      </c>
      <c r="AA3112" s="10">
        <f t="shared" si="250"/>
        <v>0</v>
      </c>
    </row>
    <row r="3113" spans="1:27">
      <c r="A3113" s="4"/>
      <c r="B3113" t="s">
        <v>60</v>
      </c>
      <c r="C3113">
        <v>17</v>
      </c>
      <c r="D3113" s="1">
        <v>26.4</v>
      </c>
      <c r="E3113" s="1">
        <v>-0.25</v>
      </c>
      <c r="F3113" s="1">
        <v>1.25</v>
      </c>
      <c r="G3113" s="1">
        <v>-8.9899999999999994E-2</v>
      </c>
      <c r="H3113" s="1">
        <v>6.5</v>
      </c>
      <c r="I3113" s="1">
        <v>-4.9999999999999899E-2</v>
      </c>
      <c r="J3113" s="1">
        <v>-0.73999999999999899</v>
      </c>
      <c r="K3113" s="1">
        <v>3</v>
      </c>
      <c r="L3113" s="1">
        <v>-0.3</v>
      </c>
      <c r="M3113" s="1">
        <v>2.5</v>
      </c>
      <c r="O3113" s="1">
        <f>случ!I3101</f>
        <v>51.639357478929611</v>
      </c>
      <c r="P3113" s="1">
        <f t="shared" si="246"/>
        <v>87.099357478929605</v>
      </c>
      <c r="Q3113">
        <f t="shared" si="247"/>
        <v>1</v>
      </c>
      <c r="S3113">
        <f>случ!J3101</f>
        <v>-24.723894710932424</v>
      </c>
      <c r="T3113">
        <f>случ!K3101</f>
        <v>-6.8254367286867081</v>
      </c>
      <c r="U3113" s="1">
        <f t="shared" si="248"/>
        <v>-17.254494710932413</v>
      </c>
      <c r="V3113" s="1">
        <f t="shared" si="249"/>
        <v>-16.205536728686692</v>
      </c>
      <c r="X3113" s="4">
        <f>10-SUM(U3113&lt;$X$1,U3113&lt;$X$2,U3113&lt;$X$3,U3113&lt;$X$4,U3113&lt;$X$5,U3113&lt;$X$6,U3113&lt;$X$7,U3113&lt;$X$8,U3113&lt;$X$9,U3113&lt;$X$10)</f>
        <v>0</v>
      </c>
      <c r="Y3113" s="4">
        <f>SUM(V3113&lt;$Y$1,V3113&lt;$Y$2,V3113&lt;$Y$3,V3113&lt;$Y$4,V3113&lt;$Y$5,V3113&lt;$Y$6,V3113&lt;$Y$7,V3113&lt;$Y$8,V3113&lt;$Y$9,V3113&lt;$Y$10)</f>
        <v>10</v>
      </c>
      <c r="AA3113" s="10">
        <f t="shared" si="250"/>
        <v>0</v>
      </c>
    </row>
    <row r="3114" spans="1:27">
      <c r="A3114" s="4"/>
      <c r="B3114" t="s">
        <v>61</v>
      </c>
      <c r="C3114">
        <v>17</v>
      </c>
      <c r="D3114" s="1">
        <v>7.7999999999999901</v>
      </c>
      <c r="E3114" s="1">
        <v>0</v>
      </c>
      <c r="F3114" s="1">
        <v>1.25</v>
      </c>
      <c r="G3114" s="1">
        <v>-0.2</v>
      </c>
      <c r="H3114" s="1">
        <v>6.25</v>
      </c>
      <c r="I3114" s="1">
        <v>2.77777777777777E-2</v>
      </c>
      <c r="J3114" s="1">
        <v>-0.37</v>
      </c>
      <c r="K3114" s="1">
        <v>3</v>
      </c>
      <c r="L3114" s="1">
        <v>-0.22222222222222199</v>
      </c>
      <c r="M3114" s="1">
        <v>2.9</v>
      </c>
      <c r="O3114" s="1">
        <f>случ!I3102</f>
        <v>-50.163493430039104</v>
      </c>
      <c r="P3114" s="1">
        <f t="shared" si="246"/>
        <v>-24.692382318927997</v>
      </c>
      <c r="Q3114">
        <f t="shared" si="247"/>
        <v>-1</v>
      </c>
      <c r="S3114">
        <f>случ!J3102</f>
        <v>-22.963287525497719</v>
      </c>
      <c r="T3114">
        <f>случ!K3102</f>
        <v>-1.2101923896462297</v>
      </c>
      <c r="U3114" s="1">
        <f t="shared" si="248"/>
        <v>-10.339954192164386</v>
      </c>
      <c r="V3114" s="1">
        <f t="shared" si="249"/>
        <v>-5.7757479452017861</v>
      </c>
      <c r="X3114" s="4">
        <f>10-SUM(U3114&lt;$X$1,U3114&lt;$X$2,U3114&lt;$X$3,U3114&lt;$X$4,U3114&lt;$X$5,U3114&lt;$X$6,U3114&lt;$X$7,U3114&lt;$X$8,U3114&lt;$X$9,U3114&lt;$X$10)</f>
        <v>0</v>
      </c>
      <c r="Y3114" s="4">
        <f>SUM(V3114&lt;$Y$1,V3114&lt;$Y$2,V3114&lt;$Y$3,V3114&lt;$Y$4,V3114&lt;$Y$5,V3114&lt;$Y$6,V3114&lt;$Y$7,V3114&lt;$Y$8,V3114&lt;$Y$9,V3114&lt;$Y$10)</f>
        <v>7</v>
      </c>
      <c r="AA3114" s="10">
        <f t="shared" si="250"/>
        <v>-8.7500000000000008E-3</v>
      </c>
    </row>
    <row r="3115" spans="1:27">
      <c r="A3115" s="4"/>
      <c r="B3115" t="s">
        <v>62</v>
      </c>
      <c r="C3115">
        <v>17</v>
      </c>
      <c r="D3115" s="1">
        <v>0.80000000000000404</v>
      </c>
      <c r="E3115" s="1">
        <v>-0.125</v>
      </c>
      <c r="F3115" s="1">
        <v>1.25</v>
      </c>
      <c r="G3115" s="1">
        <v>-0.15</v>
      </c>
      <c r="H3115" s="1">
        <v>6</v>
      </c>
      <c r="I3115" s="1">
        <v>7.4999999999999997E-2</v>
      </c>
      <c r="J3115" s="1">
        <v>-0.16999999999999901</v>
      </c>
      <c r="K3115" s="1">
        <v>3</v>
      </c>
      <c r="L3115" s="1">
        <v>-0.17499999999999999</v>
      </c>
      <c r="M3115" s="1">
        <v>4.3</v>
      </c>
      <c r="O3115" s="1">
        <f>случ!I3103</f>
        <v>36.397812410299359</v>
      </c>
      <c r="P3115" s="1">
        <f t="shared" si="246"/>
        <v>55.112812410299362</v>
      </c>
      <c r="Q3115">
        <f t="shared" si="247"/>
        <v>0</v>
      </c>
      <c r="S3115">
        <f>случ!J3103</f>
        <v>9.995750461975577</v>
      </c>
      <c r="T3115">
        <f>случ!K3103</f>
        <v>0.39173546846395135</v>
      </c>
      <c r="U3115" s="1">
        <f t="shared" si="248"/>
        <v>25.785750461975589</v>
      </c>
      <c r="V3115" s="1">
        <f t="shared" si="249"/>
        <v>-2.9432645315360353</v>
      </c>
      <c r="X3115" s="4">
        <f>10-SUM(U3115&lt;$X$1,U3115&lt;$X$2,U3115&lt;$X$3,U3115&lt;$X$4,U3115&lt;$X$5,U3115&lt;$X$6,U3115&lt;$X$7,U3115&lt;$X$8,U3115&lt;$X$9,U3115&lt;$X$10)</f>
        <v>6</v>
      </c>
      <c r="Y3115" s="4">
        <f>SUM(V3115&lt;$Y$1,V3115&lt;$Y$2,V3115&lt;$Y$3,V3115&lt;$Y$4,V3115&lt;$Y$5,V3115&lt;$Y$6,V3115&lt;$Y$7,V3115&lt;$Y$8,V3115&lt;$Y$9,V3115&lt;$Y$10)</f>
        <v>6</v>
      </c>
      <c r="AA3115" s="10">
        <f t="shared" si="250"/>
        <v>0</v>
      </c>
    </row>
    <row r="3116" spans="1:27">
      <c r="A3116" s="4"/>
      <c r="B3116" t="s">
        <v>63</v>
      </c>
      <c r="C3116">
        <v>17</v>
      </c>
      <c r="D3116" s="1">
        <v>-5.8</v>
      </c>
      <c r="E3116" s="1">
        <v>-0.125</v>
      </c>
      <c r="F3116" s="1">
        <v>1.25</v>
      </c>
      <c r="G3116" s="1">
        <v>-9.9599999999999994E-2</v>
      </c>
      <c r="H3116" s="1">
        <v>5.75</v>
      </c>
      <c r="I3116" s="1">
        <v>2.77777777777777E-2</v>
      </c>
      <c r="J3116" s="1">
        <v>-0.19999999999999901</v>
      </c>
      <c r="K3116" s="1">
        <v>3</v>
      </c>
      <c r="L3116" s="1">
        <v>-0.22222222222222199</v>
      </c>
      <c r="M3116" s="1">
        <v>3.1</v>
      </c>
      <c r="O3116" s="1">
        <f>случ!I3104</f>
        <v>-23.242136001542029</v>
      </c>
      <c r="P3116" s="1">
        <f t="shared" si="246"/>
        <v>-9.4160248904309167</v>
      </c>
      <c r="Q3116">
        <f t="shared" si="247"/>
        <v>-1</v>
      </c>
      <c r="S3116">
        <f>случ!J3104</f>
        <v>1.7882780236908129</v>
      </c>
      <c r="T3116">
        <f>случ!K3104</f>
        <v>-3.2201445241869209</v>
      </c>
      <c r="U3116" s="1">
        <f t="shared" si="248"/>
        <v>15.719211357024157</v>
      </c>
      <c r="V3116" s="1">
        <f t="shared" si="249"/>
        <v>-6.3761000797424661</v>
      </c>
      <c r="X3116" s="4">
        <f>10-SUM(U3116&lt;$X$1,U3116&lt;$X$2,U3116&lt;$X$3,U3116&lt;$X$4,U3116&lt;$X$5,U3116&lt;$X$6,U3116&lt;$X$7,U3116&lt;$X$8,U3116&lt;$X$9,U3116&lt;$X$10)</f>
        <v>3</v>
      </c>
      <c r="Y3116" s="4">
        <f>SUM(V3116&lt;$Y$1,V3116&lt;$Y$2,V3116&lt;$Y$3,V3116&lt;$Y$4,V3116&lt;$Y$5,V3116&lt;$Y$6,V3116&lt;$Y$7,V3116&lt;$Y$8,V3116&lt;$Y$9,V3116&lt;$Y$10)</f>
        <v>7</v>
      </c>
      <c r="AA3116" s="10">
        <f t="shared" si="250"/>
        <v>-8.7500000000000008E-3</v>
      </c>
    </row>
    <row r="3117" spans="1:27">
      <c r="A3117" s="4"/>
      <c r="B3117" t="s">
        <v>64</v>
      </c>
      <c r="C3117">
        <v>17</v>
      </c>
      <c r="D3117" s="1">
        <v>-3.5</v>
      </c>
      <c r="E3117" s="1">
        <v>0</v>
      </c>
      <c r="F3117" s="1">
        <v>1.25</v>
      </c>
      <c r="G3117" s="1">
        <v>-0.2</v>
      </c>
      <c r="H3117" s="1">
        <v>5.5</v>
      </c>
      <c r="I3117" s="1">
        <v>0.125</v>
      </c>
      <c r="J3117" s="1">
        <v>-0.19999999999999901</v>
      </c>
      <c r="K3117" s="1">
        <v>3</v>
      </c>
      <c r="L3117" s="1">
        <v>-0.125</v>
      </c>
      <c r="M3117" s="1">
        <v>4.8</v>
      </c>
      <c r="O3117" s="1">
        <f>случ!I3105</f>
        <v>-14.703911483369737</v>
      </c>
      <c r="P3117" s="1">
        <f t="shared" si="246"/>
        <v>2.1460885166302646</v>
      </c>
      <c r="Q3117">
        <f t="shared" si="247"/>
        <v>-1</v>
      </c>
      <c r="S3117">
        <f>случ!J3105</f>
        <v>-9.3892782948515912</v>
      </c>
      <c r="T3117">
        <f>случ!K3105</f>
        <v>-5.4317613738117645</v>
      </c>
      <c r="U3117" s="1">
        <f t="shared" si="248"/>
        <v>6.0107217051484216</v>
      </c>
      <c r="V3117" s="1">
        <f t="shared" si="249"/>
        <v>-9.7567613738117522</v>
      </c>
      <c r="X3117" s="4">
        <f>10-SUM(U3117&lt;$X$1,U3117&lt;$X$2,U3117&lt;$X$3,U3117&lt;$X$4,U3117&lt;$X$5,U3117&lt;$X$6,U3117&lt;$X$7,U3117&lt;$X$8,U3117&lt;$X$9,U3117&lt;$X$10)</f>
        <v>0</v>
      </c>
      <c r="Y3117" s="4">
        <f>SUM(V3117&lt;$Y$1,V3117&lt;$Y$2,V3117&lt;$Y$3,V3117&lt;$Y$4,V3117&lt;$Y$5,V3117&lt;$Y$6,V3117&lt;$Y$7,V3117&lt;$Y$8,V3117&lt;$Y$9,V3117&lt;$Y$10)</f>
        <v>8</v>
      </c>
      <c r="AA3117" s="10">
        <f t="shared" si="250"/>
        <v>-0.01</v>
      </c>
    </row>
    <row r="3118" spans="1:27">
      <c r="A3118" s="4"/>
      <c r="B3118" t="s">
        <v>65</v>
      </c>
      <c r="C3118">
        <v>17</v>
      </c>
      <c r="D3118" s="1">
        <v>-5.3999999999999897</v>
      </c>
      <c r="E3118" s="1">
        <v>-0.25</v>
      </c>
      <c r="F3118" s="1">
        <v>1</v>
      </c>
      <c r="G3118" s="1">
        <v>-0.15</v>
      </c>
      <c r="H3118" s="1">
        <v>5.25</v>
      </c>
      <c r="I3118" s="1">
        <v>0.125</v>
      </c>
      <c r="J3118" s="1">
        <v>-0.16999999999999901</v>
      </c>
      <c r="K3118" s="1">
        <v>3</v>
      </c>
      <c r="L3118" s="1">
        <v>-0.125</v>
      </c>
      <c r="M3118" s="1">
        <v>2.6</v>
      </c>
      <c r="O3118" s="1">
        <f>случ!I3106</f>
        <v>81.28245311948325</v>
      </c>
      <c r="P3118" s="1">
        <f t="shared" si="246"/>
        <v>90.55245311948326</v>
      </c>
      <c r="Q3118">
        <f t="shared" si="247"/>
        <v>1</v>
      </c>
      <c r="S3118">
        <f>случ!J3106</f>
        <v>9.1453101509571102</v>
      </c>
      <c r="T3118">
        <f>случ!K3106</f>
        <v>9.449223316674173</v>
      </c>
      <c r="U3118" s="1">
        <f t="shared" si="248"/>
        <v>22.185310150957122</v>
      </c>
      <c r="V3118" s="1">
        <f t="shared" si="249"/>
        <v>7.4142233166741871</v>
      </c>
      <c r="X3118" s="4">
        <f>10-SUM(U3118&lt;$X$1,U3118&lt;$X$2,U3118&lt;$X$3,U3118&lt;$X$4,U3118&lt;$X$5,U3118&lt;$X$6,U3118&lt;$X$7,U3118&lt;$X$8,U3118&lt;$X$9,U3118&lt;$X$10)</f>
        <v>5</v>
      </c>
      <c r="Y3118" s="4">
        <f>SUM(V3118&lt;$Y$1,V3118&lt;$Y$2,V3118&lt;$Y$3,V3118&lt;$Y$4,V3118&lt;$Y$5,V3118&lt;$Y$6,V3118&lt;$Y$7,V3118&lt;$Y$8,V3118&lt;$Y$9,V3118&lt;$Y$10)</f>
        <v>3</v>
      </c>
      <c r="AA3118" s="10">
        <f t="shared" si="250"/>
        <v>6.2500000000000003E-3</v>
      </c>
    </row>
    <row r="3119" spans="1:27">
      <c r="A3119" s="4"/>
      <c r="B3119" t="s">
        <v>66</v>
      </c>
      <c r="C3119">
        <v>17</v>
      </c>
      <c r="D3119" s="1">
        <v>0</v>
      </c>
      <c r="E3119" s="1">
        <v>-0.25</v>
      </c>
      <c r="F3119" s="1">
        <v>1</v>
      </c>
      <c r="G3119" s="1">
        <v>0</v>
      </c>
      <c r="H3119" s="1">
        <v>5.25</v>
      </c>
      <c r="I3119" s="1">
        <v>0</v>
      </c>
      <c r="J3119" s="1">
        <v>0</v>
      </c>
      <c r="K3119" s="1">
        <v>3</v>
      </c>
      <c r="L3119" s="1">
        <v>0</v>
      </c>
      <c r="M3119" s="1">
        <v>2.6</v>
      </c>
      <c r="O3119" s="1">
        <f>случ!I3107</f>
        <v>13.616264306074278</v>
      </c>
      <c r="P3119" s="1">
        <f t="shared" si="246"/>
        <v>26.616264306074278</v>
      </c>
      <c r="Q3119">
        <f t="shared" si="247"/>
        <v>0</v>
      </c>
      <c r="S3119">
        <f>случ!J3107</f>
        <v>-22.775303577277416</v>
      </c>
      <c r="T3119">
        <f>случ!K3107</f>
        <v>4.552885814993914</v>
      </c>
      <c r="U3119" s="1">
        <f t="shared" si="248"/>
        <v>-8.9253035772774165</v>
      </c>
      <c r="V3119" s="1">
        <f t="shared" si="249"/>
        <v>2.7028858149939139</v>
      </c>
      <c r="X3119" s="4">
        <f>10-SUM(U3119&lt;$X$1,U3119&lt;$X$2,U3119&lt;$X$3,U3119&lt;$X$4,U3119&lt;$X$5,U3119&lt;$X$6,U3119&lt;$X$7,U3119&lt;$X$8,U3119&lt;$X$9,U3119&lt;$X$10)</f>
        <v>0</v>
      </c>
      <c r="Y3119" s="4">
        <f>SUM(V3119&lt;$Y$1,V3119&lt;$Y$2,V3119&lt;$Y$3,V3119&lt;$Y$4,V3119&lt;$Y$5,V3119&lt;$Y$6,V3119&lt;$Y$7,V3119&lt;$Y$8,V3119&lt;$Y$9,V3119&lt;$Y$10)</f>
        <v>5</v>
      </c>
      <c r="AA3119" s="10">
        <f t="shared" si="250"/>
        <v>0</v>
      </c>
    </row>
    <row r="3120" spans="1:27">
      <c r="A3120" s="4"/>
      <c r="B3120" t="s">
        <v>67</v>
      </c>
      <c r="C3120">
        <v>17</v>
      </c>
      <c r="D3120" s="1">
        <v>7.1</v>
      </c>
      <c r="E3120" s="1">
        <v>0</v>
      </c>
      <c r="F3120" s="1">
        <v>1</v>
      </c>
      <c r="G3120" s="1">
        <v>-0.16999999999999901</v>
      </c>
      <c r="H3120" s="1">
        <v>5.25</v>
      </c>
      <c r="I3120" s="1">
        <v>-0.11111111111111099</v>
      </c>
      <c r="J3120" s="1">
        <v>-0.16</v>
      </c>
      <c r="K3120" s="1">
        <v>3</v>
      </c>
      <c r="L3120" s="1">
        <v>-0.11111111111111099</v>
      </c>
      <c r="M3120" s="1">
        <v>9.8000000000000007</v>
      </c>
      <c r="O3120" s="1">
        <f>случ!I3108</f>
        <v>20.553275918417775</v>
      </c>
      <c r="P3120" s="1">
        <f t="shared" si="246"/>
        <v>41.728831473973329</v>
      </c>
      <c r="Q3120">
        <f t="shared" si="247"/>
        <v>0</v>
      </c>
      <c r="S3120">
        <f>случ!J3108</f>
        <v>-18.115644554148957</v>
      </c>
      <c r="T3120">
        <f>случ!K3108</f>
        <v>10.771977779972669</v>
      </c>
      <c r="U3120" s="1">
        <f t="shared" si="248"/>
        <v>2.5410221125177017</v>
      </c>
      <c r="V3120" s="1">
        <f t="shared" si="249"/>
        <v>-0.96579999780510839</v>
      </c>
      <c r="X3120" s="4">
        <f>10-SUM(U3120&lt;$X$1,U3120&lt;$X$2,U3120&lt;$X$3,U3120&lt;$X$4,U3120&lt;$X$5,U3120&lt;$X$6,U3120&lt;$X$7,U3120&lt;$X$8,U3120&lt;$X$9,U3120&lt;$X$10)</f>
        <v>0</v>
      </c>
      <c r="Y3120" s="4">
        <f>SUM(V3120&lt;$Y$1,V3120&lt;$Y$2,V3120&lt;$Y$3,V3120&lt;$Y$4,V3120&lt;$Y$5,V3120&lt;$Y$6,V3120&lt;$Y$7,V3120&lt;$Y$8,V3120&lt;$Y$9,V3120&lt;$Y$10)</f>
        <v>6</v>
      </c>
      <c r="AA3120" s="10">
        <f t="shared" si="250"/>
        <v>0</v>
      </c>
    </row>
    <row r="3121" spans="1:27">
      <c r="A3121" s="4"/>
      <c r="B3121" t="s">
        <v>68</v>
      </c>
      <c r="C3121">
        <v>17</v>
      </c>
      <c r="D3121" s="1">
        <v>-4.0999999999999899</v>
      </c>
      <c r="E3121" s="1">
        <v>0</v>
      </c>
      <c r="F3121" s="1">
        <v>1</v>
      </c>
      <c r="G3121" s="1">
        <v>-9.9599999999999994E-2</v>
      </c>
      <c r="H3121" s="1">
        <v>5.25</v>
      </c>
      <c r="I3121" s="1">
        <v>0</v>
      </c>
      <c r="J3121" s="1">
        <v>-0.04</v>
      </c>
      <c r="K3121" s="1">
        <v>3</v>
      </c>
      <c r="L3121" s="1">
        <v>0</v>
      </c>
      <c r="M3121" s="1">
        <v>6.3</v>
      </c>
      <c r="O3121" s="1">
        <f>случ!I3109</f>
        <v>-36.98577508118872</v>
      </c>
      <c r="P3121" s="1">
        <f t="shared" si="246"/>
        <v>-23.60577508118871</v>
      </c>
      <c r="Q3121">
        <f t="shared" si="247"/>
        <v>-1</v>
      </c>
      <c r="S3121">
        <f>случ!J3109</f>
        <v>14.720625496179514</v>
      </c>
      <c r="T3121">
        <f>случ!K3109</f>
        <v>-3.443717653289657</v>
      </c>
      <c r="U3121" s="1">
        <f t="shared" si="248"/>
        <v>32.348225496179516</v>
      </c>
      <c r="V3121" s="1">
        <f t="shared" si="249"/>
        <v>-9.414117653289658</v>
      </c>
      <c r="X3121" s="4">
        <f>10-SUM(U3121&lt;$X$1,U3121&lt;$X$2,U3121&lt;$X$3,U3121&lt;$X$4,U3121&lt;$X$5,U3121&lt;$X$6,U3121&lt;$X$7,U3121&lt;$X$8,U3121&lt;$X$9,U3121&lt;$X$10)</f>
        <v>8</v>
      </c>
      <c r="Y3121" s="4">
        <f>SUM(V3121&lt;$Y$1,V3121&lt;$Y$2,V3121&lt;$Y$3,V3121&lt;$Y$4,V3121&lt;$Y$5,V3121&lt;$Y$6,V3121&lt;$Y$7,V3121&lt;$Y$8,V3121&lt;$Y$9,V3121&lt;$Y$10)</f>
        <v>8</v>
      </c>
      <c r="AA3121" s="10">
        <f t="shared" si="250"/>
        <v>-0.01</v>
      </c>
    </row>
    <row r="3122" spans="1:27">
      <c r="A3122" s="4"/>
      <c r="B3122" t="s">
        <v>69</v>
      </c>
      <c r="C3122">
        <v>17</v>
      </c>
      <c r="D3122" s="1">
        <v>-11.8</v>
      </c>
      <c r="E3122" s="1">
        <v>0</v>
      </c>
      <c r="F3122" s="1">
        <v>1</v>
      </c>
      <c r="G3122" s="1">
        <v>0.12999999999999901</v>
      </c>
      <c r="H3122" s="1">
        <v>5.25</v>
      </c>
      <c r="I3122" s="1">
        <v>0</v>
      </c>
      <c r="J3122" s="1">
        <v>8.9999999999999802E-2</v>
      </c>
      <c r="K3122" s="1">
        <v>3</v>
      </c>
      <c r="L3122" s="1">
        <v>0</v>
      </c>
      <c r="M3122" s="1">
        <v>5.0999999999999899</v>
      </c>
      <c r="O3122" s="1">
        <f>случ!I3110</f>
        <v>7.9591889310887893</v>
      </c>
      <c r="P3122" s="1">
        <f t="shared" si="246"/>
        <v>15.94918893108879</v>
      </c>
      <c r="Q3122">
        <f t="shared" si="247"/>
        <v>-1</v>
      </c>
      <c r="S3122">
        <f>случ!J3110</f>
        <v>-13.610122943807447</v>
      </c>
      <c r="T3122">
        <f>случ!K3110</f>
        <v>13.035943406356099</v>
      </c>
      <c r="U3122" s="1">
        <f t="shared" si="248"/>
        <v>3.129877056192548</v>
      </c>
      <c r="V3122" s="1">
        <f t="shared" si="249"/>
        <v>9.725943406356107</v>
      </c>
      <c r="X3122" s="4">
        <f>10-SUM(U3122&lt;$X$1,U3122&lt;$X$2,U3122&lt;$X$3,U3122&lt;$X$4,U3122&lt;$X$5,U3122&lt;$X$6,U3122&lt;$X$7,U3122&lt;$X$8,U3122&lt;$X$9,U3122&lt;$X$10)</f>
        <v>0</v>
      </c>
      <c r="Y3122" s="4">
        <f>SUM(V3122&lt;$Y$1,V3122&lt;$Y$2,V3122&lt;$Y$3,V3122&lt;$Y$4,V3122&lt;$Y$5,V3122&lt;$Y$6,V3122&lt;$Y$7,V3122&lt;$Y$8,V3122&lt;$Y$9,V3122&lt;$Y$10)</f>
        <v>2</v>
      </c>
      <c r="AA3122" s="10">
        <f t="shared" si="250"/>
        <v>-2.5000000000000001E-3</v>
      </c>
    </row>
    <row r="3123" spans="1:27">
      <c r="A3123" s="4"/>
      <c r="B3123" t="s">
        <v>70</v>
      </c>
      <c r="C3123">
        <v>17</v>
      </c>
      <c r="D3123" s="1">
        <v>-21.6</v>
      </c>
      <c r="E3123" s="1">
        <v>0</v>
      </c>
      <c r="F3123" s="1">
        <v>1</v>
      </c>
      <c r="G3123" s="1">
        <v>8.9899999999999994E-2</v>
      </c>
      <c r="H3123" s="1">
        <v>5.25</v>
      </c>
      <c r="I3123" s="1">
        <v>0</v>
      </c>
      <c r="J3123" s="1">
        <v>-6.0000000000000497E-2</v>
      </c>
      <c r="K3123" s="1">
        <v>3</v>
      </c>
      <c r="L3123" s="1">
        <v>0</v>
      </c>
      <c r="M3123" s="1">
        <v>3.9</v>
      </c>
      <c r="O3123" s="1">
        <f>случ!I3111</f>
        <v>-21.303978996280083</v>
      </c>
      <c r="P3123" s="1">
        <f t="shared" si="246"/>
        <v>-20.173978996280084</v>
      </c>
      <c r="Q3123">
        <f t="shared" si="247"/>
        <v>-1</v>
      </c>
      <c r="S3123">
        <f>случ!J3111</f>
        <v>1.704660698352124</v>
      </c>
      <c r="T3123">
        <f>случ!K3111</f>
        <v>2.0241290434726813</v>
      </c>
      <c r="U3123" s="1">
        <f t="shared" si="248"/>
        <v>15.535260698352118</v>
      </c>
      <c r="V3123" s="1">
        <f t="shared" si="249"/>
        <v>-1.9957709565273256</v>
      </c>
      <c r="X3123" s="4">
        <f>10-SUM(U3123&lt;$X$1,U3123&lt;$X$2,U3123&lt;$X$3,U3123&lt;$X$4,U3123&lt;$X$5,U3123&lt;$X$6,U3123&lt;$X$7,U3123&lt;$X$8,U3123&lt;$X$9,U3123&lt;$X$10)</f>
        <v>3</v>
      </c>
      <c r="Y3123" s="4">
        <f>SUM(V3123&lt;$Y$1,V3123&lt;$Y$2,V3123&lt;$Y$3,V3123&lt;$Y$4,V3123&lt;$Y$5,V3123&lt;$Y$6,V3123&lt;$Y$7,V3123&lt;$Y$8,V3123&lt;$Y$9,V3123&lt;$Y$10)</f>
        <v>6</v>
      </c>
      <c r="AA3123" s="10">
        <f t="shared" si="250"/>
        <v>-7.4999999999999997E-3</v>
      </c>
    </row>
    <row r="3124" spans="1:27">
      <c r="A3124" s="4"/>
      <c r="B3124" t="s">
        <v>71</v>
      </c>
      <c r="C3124">
        <v>17</v>
      </c>
      <c r="D3124" s="1">
        <v>-21.6</v>
      </c>
      <c r="E3124" s="1">
        <v>0</v>
      </c>
      <c r="F3124" s="1">
        <v>1</v>
      </c>
      <c r="G3124" s="1">
        <v>0.15</v>
      </c>
      <c r="H3124" s="1">
        <v>5.25</v>
      </c>
      <c r="I3124" s="1">
        <v>0</v>
      </c>
      <c r="J3124" s="1">
        <v>9.9999999999997799E-3</v>
      </c>
      <c r="K3124" s="1">
        <v>3</v>
      </c>
      <c r="L3124" s="1">
        <v>0</v>
      </c>
      <c r="M3124" s="1">
        <v>3.9</v>
      </c>
      <c r="O3124" s="1">
        <f>случ!I3112</f>
        <v>27.085063946766809</v>
      </c>
      <c r="P3124" s="1">
        <f t="shared" si="246"/>
        <v>28.215063946766811</v>
      </c>
      <c r="Q3124">
        <f t="shared" si="247"/>
        <v>0</v>
      </c>
      <c r="S3124">
        <f>случ!J3112</f>
        <v>-22.988519906109303</v>
      </c>
      <c r="T3124">
        <f>случ!K3112</f>
        <v>10.824257956849188</v>
      </c>
      <c r="U3124" s="1">
        <f t="shared" si="248"/>
        <v>-8.6085199061093061</v>
      </c>
      <c r="V3124" s="1">
        <f t="shared" si="249"/>
        <v>7.6542579568491842</v>
      </c>
      <c r="X3124" s="4">
        <f>10-SUM(U3124&lt;$X$1,U3124&lt;$X$2,U3124&lt;$X$3,U3124&lt;$X$4,U3124&lt;$X$5,U3124&lt;$X$6,U3124&lt;$X$7,U3124&lt;$X$8,U3124&lt;$X$9,U3124&lt;$X$10)</f>
        <v>0</v>
      </c>
      <c r="Y3124" s="4">
        <f>SUM(V3124&lt;$Y$1,V3124&lt;$Y$2,V3124&lt;$Y$3,V3124&lt;$Y$4,V3124&lt;$Y$5,V3124&lt;$Y$6,V3124&lt;$Y$7,V3124&lt;$Y$8,V3124&lt;$Y$9,V3124&lt;$Y$10)</f>
        <v>3</v>
      </c>
      <c r="AA3124" s="10">
        <f t="shared" si="250"/>
        <v>0</v>
      </c>
    </row>
    <row r="3125" spans="1:27">
      <c r="A3125" s="4"/>
      <c r="B3125" t="s">
        <v>72</v>
      </c>
      <c r="C3125">
        <v>17</v>
      </c>
      <c r="D3125" s="1">
        <v>-14.2</v>
      </c>
      <c r="E3125" s="1">
        <v>0</v>
      </c>
      <c r="F3125" s="1">
        <v>1</v>
      </c>
      <c r="G3125" s="1">
        <v>4.9799999999999997E-2</v>
      </c>
      <c r="H3125" s="1">
        <v>5.25</v>
      </c>
      <c r="I3125" s="1">
        <v>0</v>
      </c>
      <c r="J3125" s="1">
        <v>-4.9999999999999802E-2</v>
      </c>
      <c r="K3125" s="1">
        <v>2.5</v>
      </c>
      <c r="L3125" s="1">
        <v>0</v>
      </c>
      <c r="M3125" s="1">
        <v>8.3000000000000007</v>
      </c>
      <c r="O3125" s="1">
        <f>случ!I3113</f>
        <v>-9.2741835807509112</v>
      </c>
      <c r="P3125" s="1">
        <f t="shared" si="246"/>
        <v>-2.9641835807509107</v>
      </c>
      <c r="Q3125">
        <f t="shared" si="247"/>
        <v>-1</v>
      </c>
      <c r="S3125">
        <f>случ!J3113</f>
        <v>-12.798649176076726</v>
      </c>
      <c r="T3125">
        <f>случ!K3113</f>
        <v>11.462598804553437</v>
      </c>
      <c r="U3125" s="1">
        <f t="shared" si="248"/>
        <v>4.8025508239232764</v>
      </c>
      <c r="V3125" s="1">
        <f t="shared" si="249"/>
        <v>3.9627988045534384</v>
      </c>
      <c r="X3125" s="4">
        <f>10-SUM(U3125&lt;$X$1,U3125&lt;$X$2,U3125&lt;$X$3,U3125&lt;$X$4,U3125&lt;$X$5,U3125&lt;$X$6,U3125&lt;$X$7,U3125&lt;$X$8,U3125&lt;$X$9,U3125&lt;$X$10)</f>
        <v>0</v>
      </c>
      <c r="Y3125" s="4">
        <f>SUM(V3125&lt;$Y$1,V3125&lt;$Y$2,V3125&lt;$Y$3,V3125&lt;$Y$4,V3125&lt;$Y$5,V3125&lt;$Y$6,V3125&lt;$Y$7,V3125&lt;$Y$8,V3125&lt;$Y$9,V3125&lt;$Y$10)</f>
        <v>4</v>
      </c>
      <c r="AA3125" s="10">
        <f t="shared" si="250"/>
        <v>-5.0000000000000001E-3</v>
      </c>
    </row>
    <row r="3126" spans="1:27">
      <c r="A3126" s="4"/>
      <c r="B3126" t="s">
        <v>73</v>
      </c>
      <c r="C3126">
        <v>17</v>
      </c>
      <c r="D3126" s="1">
        <v>10.9</v>
      </c>
      <c r="E3126" s="1">
        <v>0</v>
      </c>
      <c r="F3126" s="1">
        <v>1</v>
      </c>
      <c r="G3126" s="1">
        <v>9.7900000000000001E-3</v>
      </c>
      <c r="H3126" s="1">
        <v>5.25</v>
      </c>
      <c r="I3126" s="1">
        <v>0</v>
      </c>
      <c r="J3126" s="1">
        <v>0</v>
      </c>
      <c r="K3126" s="1">
        <v>2.5</v>
      </c>
      <c r="L3126" s="1">
        <v>0</v>
      </c>
      <c r="M3126" s="1">
        <v>12.6</v>
      </c>
      <c r="O3126" s="1">
        <f>случ!I3114</f>
        <v>53.567376338235007</v>
      </c>
      <c r="P3126" s="1">
        <f t="shared" si="246"/>
        <v>77.447376338235003</v>
      </c>
      <c r="Q3126">
        <f t="shared" si="247"/>
        <v>1</v>
      </c>
      <c r="S3126">
        <f>случ!J3114</f>
        <v>-22.82693491555434</v>
      </c>
      <c r="T3126">
        <f>случ!K3114</f>
        <v>-1.1878959207136259</v>
      </c>
      <c r="U3126" s="1">
        <f t="shared" si="248"/>
        <v>-3.5674915554338327E-2</v>
      </c>
      <c r="V3126" s="1">
        <f t="shared" si="249"/>
        <v>-12.297685920713626</v>
      </c>
      <c r="X3126" s="4">
        <f>10-SUM(U3126&lt;$X$1,U3126&lt;$X$2,U3126&lt;$X$3,U3126&lt;$X$4,U3126&lt;$X$5,U3126&lt;$X$6,U3126&lt;$X$7,U3126&lt;$X$8,U3126&lt;$X$9,U3126&lt;$X$10)</f>
        <v>0</v>
      </c>
      <c r="Y3126" s="4">
        <f>SUM(V3126&lt;$Y$1,V3126&lt;$Y$2,V3126&lt;$Y$3,V3126&lt;$Y$4,V3126&lt;$Y$5,V3126&lt;$Y$6,V3126&lt;$Y$7,V3126&lt;$Y$8,V3126&lt;$Y$9,V3126&lt;$Y$10)</f>
        <v>9</v>
      </c>
      <c r="AA3126" s="10">
        <f t="shared" si="250"/>
        <v>0</v>
      </c>
    </row>
    <row r="3127" spans="1:27">
      <c r="A3127" s="4"/>
      <c r="B3127" t="s">
        <v>74</v>
      </c>
      <c r="C3127">
        <v>17</v>
      </c>
      <c r="D3127" s="1">
        <v>13.9</v>
      </c>
      <c r="E3127" s="1">
        <v>0</v>
      </c>
      <c r="F3127" s="1">
        <v>1</v>
      </c>
      <c r="G3127" s="1">
        <v>7.0000000000000201E-2</v>
      </c>
      <c r="H3127" s="1">
        <v>5.25</v>
      </c>
      <c r="I3127" s="1">
        <v>0</v>
      </c>
      <c r="J3127" s="1">
        <v>9.9999999999997799E-3</v>
      </c>
      <c r="K3127" s="1">
        <v>2.5</v>
      </c>
      <c r="L3127" s="1">
        <v>0</v>
      </c>
      <c r="M3127" s="1">
        <v>16.8</v>
      </c>
      <c r="O3127" s="1">
        <f>случ!I3115</f>
        <v>-11.414177204909619</v>
      </c>
      <c r="P3127" s="1">
        <f t="shared" si="246"/>
        <v>14.565822795090382</v>
      </c>
      <c r="Q3127">
        <f t="shared" si="247"/>
        <v>-1</v>
      </c>
      <c r="S3127">
        <f>случ!J3115</f>
        <v>-23.367174497232924</v>
      </c>
      <c r="T3127">
        <f>случ!K3115</f>
        <v>7.828333470008336</v>
      </c>
      <c r="U3127" s="1">
        <f t="shared" si="248"/>
        <v>3.3928255027670744</v>
      </c>
      <c r="V3127" s="1">
        <f t="shared" si="249"/>
        <v>-7.4116665299916678</v>
      </c>
      <c r="X3127" s="4">
        <f>10-SUM(U3127&lt;$X$1,U3127&lt;$X$2,U3127&lt;$X$3,U3127&lt;$X$4,U3127&lt;$X$5,U3127&lt;$X$6,U3127&lt;$X$7,U3127&lt;$X$8,U3127&lt;$X$9,U3127&lt;$X$10)</f>
        <v>0</v>
      </c>
      <c r="Y3127" s="4">
        <f>SUM(V3127&lt;$Y$1,V3127&lt;$Y$2,V3127&lt;$Y$3,V3127&lt;$Y$4,V3127&lt;$Y$5,V3127&lt;$Y$6,V3127&lt;$Y$7,V3127&lt;$Y$8,V3127&lt;$Y$9,V3127&lt;$Y$10)</f>
        <v>8</v>
      </c>
      <c r="AA3127" s="10">
        <f t="shared" si="250"/>
        <v>-0.01</v>
      </c>
    </row>
    <row r="3128" spans="1:27">
      <c r="A3128" s="4"/>
      <c r="B3128" t="s">
        <v>75</v>
      </c>
      <c r="C3128">
        <v>17</v>
      </c>
      <c r="D3128" s="1">
        <v>8.5</v>
      </c>
      <c r="E3128" s="1">
        <v>0</v>
      </c>
      <c r="F3128" s="1">
        <v>1</v>
      </c>
      <c r="G3128" s="1">
        <v>0.16999999999999901</v>
      </c>
      <c r="H3128" s="1">
        <v>5.25</v>
      </c>
      <c r="I3128" s="1">
        <v>0</v>
      </c>
      <c r="J3128" s="1">
        <v>-5.0000000000000697E-2</v>
      </c>
      <c r="K3128" s="1">
        <v>2.5</v>
      </c>
      <c r="L3128" s="1">
        <v>0</v>
      </c>
      <c r="M3128" s="1">
        <v>19</v>
      </c>
      <c r="O3128" s="1">
        <f>случ!I3116</f>
        <v>-19.777887963009512</v>
      </c>
      <c r="P3128" s="1">
        <f t="shared" si="246"/>
        <v>2.4221120369904874</v>
      </c>
      <c r="Q3128">
        <f t="shared" si="247"/>
        <v>-1</v>
      </c>
      <c r="S3128">
        <f>случ!J3116</f>
        <v>-14.20302818298136</v>
      </c>
      <c r="T3128">
        <f>случ!K3116</f>
        <v>8.4626226808992833</v>
      </c>
      <c r="U3128" s="1">
        <f t="shared" si="248"/>
        <v>13.376971817018639</v>
      </c>
      <c r="V3128" s="1">
        <f t="shared" si="249"/>
        <v>-9.8573773191007241</v>
      </c>
      <c r="X3128" s="4">
        <f>10-SUM(U3128&lt;$X$1,U3128&lt;$X$2,U3128&lt;$X$3,U3128&lt;$X$4,U3128&lt;$X$5,U3128&lt;$X$6,U3128&lt;$X$7,U3128&lt;$X$8,U3128&lt;$X$9,U3128&lt;$X$10)</f>
        <v>3</v>
      </c>
      <c r="Y3128" s="4">
        <f>SUM(V3128&lt;$Y$1,V3128&lt;$Y$2,V3128&lt;$Y$3,V3128&lt;$Y$4,V3128&lt;$Y$5,V3128&lt;$Y$6,V3128&lt;$Y$7,V3128&lt;$Y$8,V3128&lt;$Y$9,V3128&lt;$Y$10)</f>
        <v>8</v>
      </c>
      <c r="AA3128" s="10">
        <f t="shared" si="250"/>
        <v>-0.01</v>
      </c>
    </row>
    <row r="3129" spans="1:27">
      <c r="A3129" s="4"/>
      <c r="B3129" t="s">
        <v>76</v>
      </c>
      <c r="C3129">
        <v>17</v>
      </c>
      <c r="D3129" s="1">
        <v>3.3999999999999901</v>
      </c>
      <c r="E3129" s="1">
        <v>0</v>
      </c>
      <c r="F3129" s="1">
        <v>1</v>
      </c>
      <c r="G3129" s="1">
        <v>0.2</v>
      </c>
      <c r="H3129" s="1">
        <v>5.25</v>
      </c>
      <c r="I3129" s="1">
        <v>0</v>
      </c>
      <c r="J3129" s="1">
        <v>-0.18</v>
      </c>
      <c r="K3129" s="1">
        <v>2.5</v>
      </c>
      <c r="L3129" s="1">
        <v>0</v>
      </c>
      <c r="M3129" s="1">
        <v>15.9</v>
      </c>
      <c r="O3129" s="1">
        <f>случ!I3117</f>
        <v>24.118607745698899</v>
      </c>
      <c r="P3129" s="1">
        <f t="shared" si="246"/>
        <v>42.748607745698891</v>
      </c>
      <c r="Q3129">
        <f t="shared" si="247"/>
        <v>0</v>
      </c>
      <c r="S3129">
        <f>случ!J3117</f>
        <v>5.2239350072484401</v>
      </c>
      <c r="T3129">
        <f>случ!K3117</f>
        <v>7.2041487317525021</v>
      </c>
      <c r="U3129" s="1">
        <f t="shared" si="248"/>
        <v>27.833935007248439</v>
      </c>
      <c r="V3129" s="1">
        <f t="shared" si="249"/>
        <v>-9.7358512682474991</v>
      </c>
      <c r="X3129" s="4">
        <f>10-SUM(U3129&lt;$X$1,U3129&lt;$X$2,U3129&lt;$X$3,U3129&lt;$X$4,U3129&lt;$X$5,U3129&lt;$X$6,U3129&lt;$X$7,U3129&lt;$X$8,U3129&lt;$X$9,U3129&lt;$X$10)</f>
        <v>7</v>
      </c>
      <c r="Y3129" s="4">
        <f>SUM(V3129&lt;$Y$1,V3129&lt;$Y$2,V3129&lt;$Y$3,V3129&lt;$Y$4,V3129&lt;$Y$5,V3129&lt;$Y$6,V3129&lt;$Y$7,V3129&lt;$Y$8,V3129&lt;$Y$9,V3129&lt;$Y$10)</f>
        <v>8</v>
      </c>
      <c r="AA3129" s="10">
        <f t="shared" si="250"/>
        <v>0</v>
      </c>
    </row>
    <row r="3130" spans="1:27">
      <c r="A3130" s="4"/>
      <c r="B3130" t="s">
        <v>77</v>
      </c>
      <c r="C3130">
        <v>17</v>
      </c>
      <c r="D3130" s="1">
        <v>4</v>
      </c>
      <c r="E3130" s="1">
        <v>0</v>
      </c>
      <c r="F3130" s="1">
        <v>1.25</v>
      </c>
      <c r="G3130" s="1">
        <v>0.29999999999999899</v>
      </c>
      <c r="H3130" s="1">
        <v>5.75</v>
      </c>
      <c r="I3130" s="1">
        <v>-2.5000000000000001E-2</v>
      </c>
      <c r="J3130" s="1">
        <v>-9.9999999999997799E-3</v>
      </c>
      <c r="K3130" s="1">
        <v>2.5</v>
      </c>
      <c r="L3130" s="1">
        <v>0.47499999999999998</v>
      </c>
      <c r="M3130" s="1">
        <v>16.5</v>
      </c>
      <c r="O3130" s="1">
        <f>случ!I3118</f>
        <v>30.881974124959008</v>
      </c>
      <c r="P3130" s="1">
        <f t="shared" si="246"/>
        <v>53.171974124959007</v>
      </c>
      <c r="Q3130">
        <f t="shared" si="247"/>
        <v>0</v>
      </c>
      <c r="S3130">
        <f>случ!J3118</f>
        <v>22.647996104344813</v>
      </c>
      <c r="T3130">
        <f>случ!K3118</f>
        <v>7.8621064373999587</v>
      </c>
      <c r="U3130" s="1">
        <f t="shared" si="248"/>
        <v>45.617996104344826</v>
      </c>
      <c r="V3130" s="1">
        <f t="shared" si="249"/>
        <v>-9.2428935626000381</v>
      </c>
      <c r="X3130" s="4">
        <f>10-SUM(U3130&lt;$X$1,U3130&lt;$X$2,U3130&lt;$X$3,U3130&lt;$X$4,U3130&lt;$X$5,U3130&lt;$X$6,U3130&lt;$X$7,U3130&lt;$X$8,U3130&lt;$X$9,U3130&lt;$X$10)</f>
        <v>10</v>
      </c>
      <c r="Y3130" s="4">
        <f>SUM(V3130&lt;$Y$1,V3130&lt;$Y$2,V3130&lt;$Y$3,V3130&lt;$Y$4,V3130&lt;$Y$5,V3130&lt;$Y$6,V3130&lt;$Y$7,V3130&lt;$Y$8,V3130&lt;$Y$9,V3130&lt;$Y$10)</f>
        <v>8</v>
      </c>
      <c r="AA3130" s="10">
        <f t="shared" si="250"/>
        <v>0</v>
      </c>
    </row>
    <row r="3131" spans="1:27">
      <c r="A3131" s="4"/>
      <c r="B3131" t="s">
        <v>78</v>
      </c>
      <c r="C3131">
        <v>17</v>
      </c>
      <c r="D3131" s="1">
        <v>1.69999999999999</v>
      </c>
      <c r="E3131" s="1">
        <v>0</v>
      </c>
      <c r="F3131" s="1">
        <v>1.25</v>
      </c>
      <c r="G3131" s="1">
        <v>0.2</v>
      </c>
      <c r="H3131" s="1">
        <v>6</v>
      </c>
      <c r="I3131" s="1">
        <v>-4.9999999999999899E-2</v>
      </c>
      <c r="J3131" s="1">
        <v>1.9999999999999501E-2</v>
      </c>
      <c r="K3131" s="1">
        <v>2.5</v>
      </c>
      <c r="L3131" s="1">
        <v>0.2</v>
      </c>
      <c r="M3131" s="1">
        <v>17.600000000000001</v>
      </c>
      <c r="O3131" s="1">
        <f>случ!I3119</f>
        <v>-13.659096210178898</v>
      </c>
      <c r="P3131" s="1">
        <f t="shared" si="246"/>
        <v>7.2609037898210929</v>
      </c>
      <c r="Q3131">
        <f t="shared" si="247"/>
        <v>-1</v>
      </c>
      <c r="S3131">
        <f>случ!J3119</f>
        <v>-20.279866803429343</v>
      </c>
      <c r="T3131">
        <f>случ!K3119</f>
        <v>13.596840883818544</v>
      </c>
      <c r="U3131" s="1">
        <f t="shared" si="248"/>
        <v>6.430133196570651</v>
      </c>
      <c r="V3131" s="1">
        <f t="shared" si="249"/>
        <v>-3.0431591161814637</v>
      </c>
      <c r="X3131" s="4">
        <f>10-SUM(U3131&lt;$X$1,U3131&lt;$X$2,U3131&lt;$X$3,U3131&lt;$X$4,U3131&lt;$X$5,U3131&lt;$X$6,U3131&lt;$X$7,U3131&lt;$X$8,U3131&lt;$X$9,U3131&lt;$X$10)</f>
        <v>0</v>
      </c>
      <c r="Y3131" s="4">
        <f>SUM(V3131&lt;$Y$1,V3131&lt;$Y$2,V3131&lt;$Y$3,V3131&lt;$Y$4,V3131&lt;$Y$5,V3131&lt;$Y$6,V3131&lt;$Y$7,V3131&lt;$Y$8,V3131&lt;$Y$9,V3131&lt;$Y$10)</f>
        <v>7</v>
      </c>
      <c r="AA3131" s="10">
        <f t="shared" si="250"/>
        <v>-8.7500000000000008E-3</v>
      </c>
    </row>
    <row r="3132" spans="1:27">
      <c r="A3132" s="4"/>
      <c r="B3132" t="s">
        <v>79</v>
      </c>
      <c r="C3132">
        <v>17</v>
      </c>
      <c r="D3132" s="1">
        <v>3.6</v>
      </c>
      <c r="E3132" s="1">
        <v>0</v>
      </c>
      <c r="F3132" s="1">
        <v>1.5</v>
      </c>
      <c r="G3132" s="1">
        <v>0.23</v>
      </c>
      <c r="H3132" s="1">
        <v>6.5</v>
      </c>
      <c r="I3132" s="1">
        <v>-4.9999999999999899E-2</v>
      </c>
      <c r="J3132" s="1">
        <v>5.0000000000000697E-2</v>
      </c>
      <c r="K3132" s="1">
        <v>2.5</v>
      </c>
      <c r="L3132" s="1">
        <v>0.45</v>
      </c>
      <c r="M3132" s="1">
        <v>20</v>
      </c>
      <c r="O3132" s="1">
        <f>случ!I3120</f>
        <v>39.092216494515185</v>
      </c>
      <c r="P3132" s="1">
        <f t="shared" si="246"/>
        <v>64.592216494515185</v>
      </c>
      <c r="Q3132">
        <f t="shared" si="247"/>
        <v>1</v>
      </c>
      <c r="S3132">
        <f>случ!J3120</f>
        <v>-17.331674829053568</v>
      </c>
      <c r="T3132">
        <f>случ!K3120</f>
        <v>-0.13395533905035673</v>
      </c>
      <c r="U3132" s="1">
        <f t="shared" si="248"/>
        <v>11.238325170946439</v>
      </c>
      <c r="V3132" s="1">
        <f t="shared" si="249"/>
        <v>-19.313955339050345</v>
      </c>
      <c r="X3132" s="4">
        <f>10-SUM(U3132&lt;$X$1,U3132&lt;$X$2,U3132&lt;$X$3,U3132&lt;$X$4,U3132&lt;$X$5,U3132&lt;$X$6,U3132&lt;$X$7,U3132&lt;$X$8,U3132&lt;$X$9,U3132&lt;$X$10)</f>
        <v>2</v>
      </c>
      <c r="Y3132" s="4">
        <f>SUM(V3132&lt;$Y$1,V3132&lt;$Y$2,V3132&lt;$Y$3,V3132&lt;$Y$4,V3132&lt;$Y$5,V3132&lt;$Y$6,V3132&lt;$Y$7,V3132&lt;$Y$8,V3132&lt;$Y$9,V3132&lt;$Y$10)</f>
        <v>10</v>
      </c>
      <c r="AA3132" s="10">
        <f t="shared" si="250"/>
        <v>2.5000000000000001E-3</v>
      </c>
    </row>
    <row r="3133" spans="1:27">
      <c r="A3133" s="4"/>
      <c r="B3133" t="s">
        <v>80</v>
      </c>
      <c r="C3133">
        <v>17</v>
      </c>
      <c r="D3133" s="1">
        <v>-9.1</v>
      </c>
      <c r="E3133" s="1">
        <v>0</v>
      </c>
      <c r="F3133" s="1">
        <v>1.75</v>
      </c>
      <c r="G3133" s="1">
        <v>0.26999999999999902</v>
      </c>
      <c r="H3133" s="1">
        <v>6.5</v>
      </c>
      <c r="I3133" s="1">
        <v>0</v>
      </c>
      <c r="J3133" s="1">
        <v>4.9999999999999802E-2</v>
      </c>
      <c r="K3133" s="1">
        <v>2.5</v>
      </c>
      <c r="L3133" s="1">
        <v>0</v>
      </c>
      <c r="M3133" s="1">
        <v>18.5</v>
      </c>
      <c r="O3133" s="1">
        <f>случ!I3121</f>
        <v>43.176676963963985</v>
      </c>
      <c r="P3133" s="1">
        <f t="shared" si="246"/>
        <v>62.556676963963987</v>
      </c>
      <c r="Q3133">
        <f t="shared" si="247"/>
        <v>1</v>
      </c>
      <c r="S3133">
        <f>случ!J3121</f>
        <v>25.877737058382859</v>
      </c>
      <c r="T3133">
        <f>случ!K3121</f>
        <v>-2.6033130981899526</v>
      </c>
      <c r="U3133" s="1">
        <f t="shared" si="248"/>
        <v>54.907737058382864</v>
      </c>
      <c r="V3133" s="1">
        <f t="shared" si="249"/>
        <v>-17.973313098189955</v>
      </c>
      <c r="X3133" s="4">
        <f>10-SUM(U3133&lt;$X$1,U3133&lt;$X$2,U3133&lt;$X$3,U3133&lt;$X$4,U3133&lt;$X$5,U3133&lt;$X$6,U3133&lt;$X$7,U3133&lt;$X$8,U3133&lt;$X$9,U3133&lt;$X$10)</f>
        <v>10</v>
      </c>
      <c r="Y3133" s="4">
        <f>SUM(V3133&lt;$Y$1,V3133&lt;$Y$2,V3133&lt;$Y$3,V3133&lt;$Y$4,V3133&lt;$Y$5,V3133&lt;$Y$6,V3133&lt;$Y$7,V3133&lt;$Y$8,V3133&lt;$Y$9,V3133&lt;$Y$10)</f>
        <v>10</v>
      </c>
      <c r="AA3133" s="10">
        <f t="shared" si="250"/>
        <v>1.2500000000000001E-2</v>
      </c>
    </row>
    <row r="3134" spans="1:27">
      <c r="A3134" s="4"/>
      <c r="B3134" t="s">
        <v>81</v>
      </c>
      <c r="C3134">
        <v>17</v>
      </c>
      <c r="D3134" s="1">
        <v>-15.6</v>
      </c>
      <c r="E3134" s="1">
        <v>0</v>
      </c>
      <c r="F3134" s="1">
        <v>1.75</v>
      </c>
      <c r="G3134" s="1">
        <v>9.9599999999999994E-2</v>
      </c>
      <c r="H3134" s="1">
        <v>6.5</v>
      </c>
      <c r="I3134" s="1">
        <v>0</v>
      </c>
      <c r="J3134" s="1">
        <v>-2.0000000000000399E-2</v>
      </c>
      <c r="K3134" s="1">
        <v>2.5</v>
      </c>
      <c r="L3134" s="1">
        <v>0</v>
      </c>
      <c r="M3134" s="1">
        <v>14.8</v>
      </c>
      <c r="O3134" s="1">
        <f>случ!I3122</f>
        <v>35.911656767033818</v>
      </c>
      <c r="P3134" s="1">
        <f t="shared" si="246"/>
        <v>50.741656767033817</v>
      </c>
      <c r="Q3134">
        <f t="shared" si="247"/>
        <v>0</v>
      </c>
      <c r="S3134">
        <f>случ!J3122</f>
        <v>18.818531123152511</v>
      </c>
      <c r="T3134">
        <f>случ!K3122</f>
        <v>-2.4012600178416794</v>
      </c>
      <c r="U3134" s="1">
        <f t="shared" si="248"/>
        <v>44.260931123152503</v>
      </c>
      <c r="V3134" s="1">
        <f t="shared" si="249"/>
        <v>-14.810860017841684</v>
      </c>
      <c r="X3134" s="4">
        <f>10-SUM(U3134&lt;$X$1,U3134&lt;$X$2,U3134&lt;$X$3,U3134&lt;$X$4,U3134&lt;$X$5,U3134&lt;$X$6,U3134&lt;$X$7,U3134&lt;$X$8,U3134&lt;$X$9,U3134&lt;$X$10)</f>
        <v>10</v>
      </c>
      <c r="Y3134" s="4">
        <f>SUM(V3134&lt;$Y$1,V3134&lt;$Y$2,V3134&lt;$Y$3,V3134&lt;$Y$4,V3134&lt;$Y$5,V3134&lt;$Y$6,V3134&lt;$Y$7,V3134&lt;$Y$8,V3134&lt;$Y$9,V3134&lt;$Y$10)</f>
        <v>10</v>
      </c>
      <c r="AA3134" s="10">
        <f t="shared" si="250"/>
        <v>0</v>
      </c>
    </row>
    <row r="3135" spans="1:27">
      <c r="A3135" s="4"/>
      <c r="B3135" t="s">
        <v>82</v>
      </c>
      <c r="C3135">
        <v>17</v>
      </c>
      <c r="D3135" s="1">
        <v>-30.5</v>
      </c>
      <c r="E3135" s="1">
        <v>0</v>
      </c>
      <c r="F3135" s="1">
        <v>2</v>
      </c>
      <c r="G3135" s="1">
        <v>9.9599999999999994E-2</v>
      </c>
      <c r="H3135" s="1">
        <v>6.5</v>
      </c>
      <c r="I3135" s="1">
        <v>0</v>
      </c>
      <c r="J3135" s="1">
        <v>3.00000000000002E-2</v>
      </c>
      <c r="K3135" s="1">
        <v>2.5</v>
      </c>
      <c r="L3135" s="1">
        <v>0</v>
      </c>
      <c r="M3135" s="1">
        <v>12.4</v>
      </c>
      <c r="O3135" s="1">
        <f>случ!I3123</f>
        <v>36.132751891945063</v>
      </c>
      <c r="P3135" s="1">
        <f t="shared" si="246"/>
        <v>43.282751891945068</v>
      </c>
      <c r="Q3135">
        <f t="shared" si="247"/>
        <v>0</v>
      </c>
      <c r="S3135">
        <f>случ!J3123</f>
        <v>-27.066787972825296</v>
      </c>
      <c r="T3135">
        <f>случ!K3123</f>
        <v>5.9183123364100085</v>
      </c>
      <c r="U3135" s="1">
        <f t="shared" si="248"/>
        <v>-3.3743879728252928</v>
      </c>
      <c r="V3135" s="1">
        <f t="shared" si="249"/>
        <v>-3.4412876635899883</v>
      </c>
      <c r="X3135" s="4">
        <f>10-SUM(U3135&lt;$X$1,U3135&lt;$X$2,U3135&lt;$X$3,U3135&lt;$X$4,U3135&lt;$X$5,U3135&lt;$X$6,U3135&lt;$X$7,U3135&lt;$X$8,U3135&lt;$X$9,U3135&lt;$X$10)</f>
        <v>0</v>
      </c>
      <c r="Y3135" s="4">
        <f>SUM(V3135&lt;$Y$1,V3135&lt;$Y$2,V3135&lt;$Y$3,V3135&lt;$Y$4,V3135&lt;$Y$5,V3135&lt;$Y$6,V3135&lt;$Y$7,V3135&lt;$Y$8,V3135&lt;$Y$9,V3135&lt;$Y$10)</f>
        <v>7</v>
      </c>
      <c r="AA3135" s="10">
        <f t="shared" si="250"/>
        <v>0</v>
      </c>
    </row>
    <row r="3136" spans="1:27">
      <c r="A3136" s="4"/>
      <c r="B3136" t="s">
        <v>83</v>
      </c>
      <c r="C3136">
        <v>17</v>
      </c>
      <c r="D3136" s="1">
        <v>-30.5</v>
      </c>
      <c r="E3136" s="1">
        <v>0</v>
      </c>
      <c r="F3136" s="1">
        <v>2.25</v>
      </c>
      <c r="G3136" s="1">
        <v>0</v>
      </c>
      <c r="H3136" s="1">
        <v>6.5</v>
      </c>
      <c r="I3136" s="1">
        <v>0</v>
      </c>
      <c r="J3136" s="1">
        <v>-9.9999999999999603E-2</v>
      </c>
      <c r="K3136" s="1">
        <v>2.5</v>
      </c>
      <c r="L3136" s="1">
        <v>0</v>
      </c>
      <c r="M3136" s="1">
        <v>12.4</v>
      </c>
      <c r="O3136" s="1">
        <f>случ!I3124</f>
        <v>-20.314729099242005</v>
      </c>
      <c r="P3136" s="1">
        <f t="shared" si="246"/>
        <v>-10.414729099242003</v>
      </c>
      <c r="Q3136">
        <f t="shared" si="247"/>
        <v>-1</v>
      </c>
      <c r="S3136">
        <f>случ!J3124</f>
        <v>23.222003357602603</v>
      </c>
      <c r="T3136">
        <f>случ!K3124</f>
        <v>-0.35893960141586495</v>
      </c>
      <c r="U3136" s="1">
        <f t="shared" si="248"/>
        <v>45.822003357602611</v>
      </c>
      <c r="V3136" s="1">
        <f t="shared" si="249"/>
        <v>-11.30893960141586</v>
      </c>
      <c r="X3136" s="4">
        <f>10-SUM(U3136&lt;$X$1,U3136&lt;$X$2,U3136&lt;$X$3,U3136&lt;$X$4,U3136&lt;$X$5,U3136&lt;$X$6,U3136&lt;$X$7,U3136&lt;$X$8,U3136&lt;$X$9,U3136&lt;$X$10)</f>
        <v>10</v>
      </c>
      <c r="Y3136" s="4">
        <f>SUM(V3136&lt;$Y$1,V3136&lt;$Y$2,V3136&lt;$Y$3,V3136&lt;$Y$4,V3136&lt;$Y$5,V3136&lt;$Y$6,V3136&lt;$Y$7,V3136&lt;$Y$8,V3136&lt;$Y$9,V3136&lt;$Y$10)</f>
        <v>9</v>
      </c>
      <c r="AA3136" s="10">
        <f t="shared" si="250"/>
        <v>-1.125E-2</v>
      </c>
    </row>
    <row r="3137" spans="1:27">
      <c r="A3137" s="4"/>
      <c r="B3137" t="s">
        <v>84</v>
      </c>
      <c r="C3137">
        <v>17</v>
      </c>
      <c r="D3137" s="1">
        <v>-14.8</v>
      </c>
      <c r="E3137" s="1">
        <v>0</v>
      </c>
      <c r="F3137" s="1">
        <v>2.25</v>
      </c>
      <c r="G3137" s="1">
        <v>4.9799999999999997E-2</v>
      </c>
      <c r="H3137" s="1">
        <v>6.5</v>
      </c>
      <c r="I3137" s="1">
        <v>0</v>
      </c>
      <c r="J3137" s="1">
        <v>-0.08</v>
      </c>
      <c r="K3137" s="1">
        <v>2.5</v>
      </c>
      <c r="L3137" s="1">
        <v>0</v>
      </c>
      <c r="M3137" s="1">
        <v>10.1</v>
      </c>
      <c r="O3137" s="1">
        <f>случ!I3125</f>
        <v>-29.283332600411356</v>
      </c>
      <c r="P3137" s="1">
        <f t="shared" si="246"/>
        <v>-8.3933326004113553</v>
      </c>
      <c r="Q3137">
        <f t="shared" si="247"/>
        <v>-1</v>
      </c>
      <c r="S3137">
        <f>случ!J3125</f>
        <v>6.4966298856004361</v>
      </c>
      <c r="T3137">
        <f>случ!K3125</f>
        <v>4.0823103800942899</v>
      </c>
      <c r="U3137" s="1">
        <f t="shared" si="248"/>
        <v>26.757829885600437</v>
      </c>
      <c r="V3137" s="1">
        <f t="shared" si="249"/>
        <v>-4.35748961990571</v>
      </c>
      <c r="X3137" s="4">
        <f>10-SUM(U3137&lt;$X$1,U3137&lt;$X$2,U3137&lt;$X$3,U3137&lt;$X$4,U3137&lt;$X$5,U3137&lt;$X$6,U3137&lt;$X$7,U3137&lt;$X$8,U3137&lt;$X$9,U3137&lt;$X$10)</f>
        <v>7</v>
      </c>
      <c r="Y3137" s="4">
        <f>SUM(V3137&lt;$Y$1,V3137&lt;$Y$2,V3137&lt;$Y$3,V3137&lt;$Y$4,V3137&lt;$Y$5,V3137&lt;$Y$6,V3137&lt;$Y$7,V3137&lt;$Y$8,V3137&lt;$Y$9,V3137&lt;$Y$10)</f>
        <v>7</v>
      </c>
      <c r="AA3137" s="10">
        <f t="shared" si="250"/>
        <v>-8.7500000000000008E-3</v>
      </c>
    </row>
    <row r="3138" spans="1:27">
      <c r="A3138" s="4"/>
      <c r="B3138" t="s">
        <v>85</v>
      </c>
      <c r="C3138">
        <v>17</v>
      </c>
      <c r="D3138" s="1">
        <v>-6.5</v>
      </c>
      <c r="E3138" s="1">
        <v>0</v>
      </c>
      <c r="F3138" s="1">
        <v>2.5</v>
      </c>
      <c r="G3138" s="1">
        <v>-9.9599999999999994E-2</v>
      </c>
      <c r="H3138" s="1">
        <v>6.5</v>
      </c>
      <c r="I3138" s="1">
        <v>0</v>
      </c>
      <c r="J3138" s="1">
        <v>-0.149999999999999</v>
      </c>
      <c r="K3138" s="1">
        <v>2.5</v>
      </c>
      <c r="L3138" s="1">
        <v>0</v>
      </c>
      <c r="M3138" s="1">
        <v>11.7</v>
      </c>
      <c r="O3138" s="1">
        <f>случ!I3126</f>
        <v>-2.3183847518157319</v>
      </c>
      <c r="P3138" s="1">
        <f t="shared" si="246"/>
        <v>27.131615248184268</v>
      </c>
      <c r="Q3138">
        <f t="shared" si="247"/>
        <v>0</v>
      </c>
      <c r="S3138">
        <f>случ!J3126</f>
        <v>-5.588273750737514</v>
      </c>
      <c r="T3138">
        <f>случ!K3126</f>
        <v>-0.47030977133516921</v>
      </c>
      <c r="U3138" s="1">
        <f t="shared" si="248"/>
        <v>16.2593262492625</v>
      </c>
      <c r="V3138" s="1">
        <f t="shared" si="249"/>
        <v>-11.270709771335154</v>
      </c>
      <c r="X3138" s="4">
        <f>10-SUM(U3138&lt;$X$1,U3138&lt;$X$2,U3138&lt;$X$3,U3138&lt;$X$4,U3138&lt;$X$5,U3138&lt;$X$6,U3138&lt;$X$7,U3138&lt;$X$8,U3138&lt;$X$9,U3138&lt;$X$10)</f>
        <v>3</v>
      </c>
      <c r="Y3138" s="4">
        <f>SUM(V3138&lt;$Y$1,V3138&lt;$Y$2,V3138&lt;$Y$3,V3138&lt;$Y$4,V3138&lt;$Y$5,V3138&lt;$Y$6,V3138&lt;$Y$7,V3138&lt;$Y$8,V3138&lt;$Y$9,V3138&lt;$Y$10)</f>
        <v>9</v>
      </c>
      <c r="AA3138" s="10">
        <f t="shared" si="250"/>
        <v>0</v>
      </c>
    </row>
    <row r="3139" spans="1:27">
      <c r="A3139" s="4"/>
      <c r="B3139" t="s">
        <v>86</v>
      </c>
      <c r="C3139">
        <v>17</v>
      </c>
      <c r="D3139" s="1">
        <v>-7.9</v>
      </c>
      <c r="E3139" s="1">
        <v>0</v>
      </c>
      <c r="F3139" s="1">
        <v>2.75</v>
      </c>
      <c r="G3139" s="1">
        <v>-0.34999999999999898</v>
      </c>
      <c r="H3139" s="1">
        <v>6</v>
      </c>
      <c r="I3139" s="1">
        <v>4.9999999999999899E-2</v>
      </c>
      <c r="J3139" s="1">
        <v>-0.22999999999999901</v>
      </c>
      <c r="K3139" s="1">
        <v>2.5</v>
      </c>
      <c r="L3139" s="1">
        <v>-0.45</v>
      </c>
      <c r="M3139" s="1">
        <v>8.5</v>
      </c>
      <c r="O3139" s="1">
        <f>случ!I3127</f>
        <v>-18.274563393494148</v>
      </c>
      <c r="P3139" s="1">
        <f t="shared" si="246"/>
        <v>12.46543660650585</v>
      </c>
      <c r="Q3139">
        <f t="shared" si="247"/>
        <v>-1</v>
      </c>
      <c r="S3139">
        <f>случ!J3127</f>
        <v>26.102356958333925</v>
      </c>
      <c r="T3139">
        <f>случ!K3127</f>
        <v>1.8194560706663365</v>
      </c>
      <c r="U3139" s="1">
        <f t="shared" si="248"/>
        <v>46.91235695833393</v>
      </c>
      <c r="V3139" s="1">
        <f t="shared" si="249"/>
        <v>-4.7205439293336529</v>
      </c>
      <c r="X3139" s="4">
        <f>10-SUM(U3139&lt;$X$1,U3139&lt;$X$2,U3139&lt;$X$3,U3139&lt;$X$4,U3139&lt;$X$5,U3139&lt;$X$6,U3139&lt;$X$7,U3139&lt;$X$8,U3139&lt;$X$9,U3139&lt;$X$10)</f>
        <v>10</v>
      </c>
      <c r="Y3139" s="4">
        <f>SUM(V3139&lt;$Y$1,V3139&lt;$Y$2,V3139&lt;$Y$3,V3139&lt;$Y$4,V3139&lt;$Y$5,V3139&lt;$Y$6,V3139&lt;$Y$7,V3139&lt;$Y$8,V3139&lt;$Y$9,V3139&lt;$Y$10)</f>
        <v>7</v>
      </c>
      <c r="AA3139" s="10">
        <f t="shared" si="250"/>
        <v>-8.7500000000000008E-3</v>
      </c>
    </row>
    <row r="3140" spans="1:27">
      <c r="A3140" s="4"/>
      <c r="B3140" t="s">
        <v>87</v>
      </c>
      <c r="C3140">
        <v>17</v>
      </c>
      <c r="D3140" s="1">
        <v>2</v>
      </c>
      <c r="E3140" s="1">
        <v>0</v>
      </c>
      <c r="F3140" s="1">
        <v>2.75</v>
      </c>
      <c r="G3140" s="1">
        <v>-0.32</v>
      </c>
      <c r="H3140" s="1">
        <v>5.5</v>
      </c>
      <c r="I3140" s="1">
        <v>0</v>
      </c>
      <c r="J3140" s="1">
        <v>-0.26999999999999902</v>
      </c>
      <c r="K3140" s="1">
        <v>2.5</v>
      </c>
      <c r="L3140" s="1">
        <v>-0.5</v>
      </c>
      <c r="M3140" s="1">
        <v>10.5</v>
      </c>
      <c r="O3140" s="1">
        <f>случ!I3128</f>
        <v>-0.31074214071898476</v>
      </c>
      <c r="P3140" s="1">
        <f t="shared" si="246"/>
        <v>36.839257859281012</v>
      </c>
      <c r="Q3140">
        <f t="shared" si="247"/>
        <v>0</v>
      </c>
      <c r="S3140">
        <f>случ!J3128</f>
        <v>0.53983011577269779</v>
      </c>
      <c r="T3140">
        <f>случ!K3128</f>
        <v>5.2358140936733744</v>
      </c>
      <c r="U3140" s="1">
        <f t="shared" si="248"/>
        <v>22.449830115772709</v>
      </c>
      <c r="V3140" s="1">
        <f t="shared" si="249"/>
        <v>-4.7041859063266127</v>
      </c>
      <c r="X3140" s="4">
        <f>10-SUM(U3140&lt;$X$1,U3140&lt;$X$2,U3140&lt;$X$3,U3140&lt;$X$4,U3140&lt;$X$5,U3140&lt;$X$6,U3140&lt;$X$7,U3140&lt;$X$8,U3140&lt;$X$9,U3140&lt;$X$10)</f>
        <v>5</v>
      </c>
      <c r="Y3140" s="4">
        <f>SUM(V3140&lt;$Y$1,V3140&lt;$Y$2,V3140&lt;$Y$3,V3140&lt;$Y$4,V3140&lt;$Y$5,V3140&lt;$Y$6,V3140&lt;$Y$7,V3140&lt;$Y$8,V3140&lt;$Y$9,V3140&lt;$Y$10)</f>
        <v>7</v>
      </c>
      <c r="AA3140" s="10">
        <f t="shared" si="250"/>
        <v>0</v>
      </c>
    </row>
    <row r="3141" spans="1:27">
      <c r="A3141" s="4"/>
      <c r="B3141" t="s">
        <v>88</v>
      </c>
      <c r="C3141">
        <v>17</v>
      </c>
      <c r="D3141" s="1">
        <v>-4.0999999999999899</v>
      </c>
      <c r="E3141" s="1">
        <v>0</v>
      </c>
      <c r="F3141" s="1">
        <v>3</v>
      </c>
      <c r="G3141" s="1">
        <v>-4.9799999999999997E-2</v>
      </c>
      <c r="H3141" s="1">
        <v>5.5</v>
      </c>
      <c r="I3141" s="1">
        <v>0</v>
      </c>
      <c r="J3141" s="1">
        <v>-4.9999999999999802E-2</v>
      </c>
      <c r="K3141" s="1">
        <v>2.5</v>
      </c>
      <c r="L3141" s="1">
        <v>0</v>
      </c>
      <c r="M3141" s="1">
        <v>12.1</v>
      </c>
      <c r="O3141" s="1">
        <f>случ!I3129</f>
        <v>25.138001334782327</v>
      </c>
      <c r="P3141" s="1">
        <f t="shared" si="246"/>
        <v>60.76800133478234</v>
      </c>
      <c r="Q3141">
        <f t="shared" si="247"/>
        <v>1</v>
      </c>
      <c r="S3141">
        <f>случ!J3129</f>
        <v>12.606976479184123</v>
      </c>
      <c r="T3141">
        <f>случ!K3129</f>
        <v>2.0505877359042008</v>
      </c>
      <c r="U3141" s="1">
        <f t="shared" si="248"/>
        <v>34.855776479184129</v>
      </c>
      <c r="V3141" s="1">
        <f t="shared" si="249"/>
        <v>-8.8996122640957971</v>
      </c>
      <c r="X3141" s="4">
        <f>10-SUM(U3141&lt;$X$1,U3141&lt;$X$2,U3141&lt;$X$3,U3141&lt;$X$4,U3141&lt;$X$5,U3141&lt;$X$6,U3141&lt;$X$7,U3141&lt;$X$8,U3141&lt;$X$9,U3141&lt;$X$10)</f>
        <v>8</v>
      </c>
      <c r="Y3141" s="4">
        <f>SUM(V3141&lt;$Y$1,V3141&lt;$Y$2,V3141&lt;$Y$3,V3141&lt;$Y$4,V3141&lt;$Y$5,V3141&lt;$Y$6,V3141&lt;$Y$7,V3141&lt;$Y$8,V3141&lt;$Y$9,V3141&lt;$Y$10)</f>
        <v>8</v>
      </c>
      <c r="AA3141" s="10">
        <f t="shared" si="250"/>
        <v>0.01</v>
      </c>
    </row>
    <row r="3142" spans="1:27">
      <c r="A3142" s="4"/>
      <c r="B3142" t="s">
        <v>89</v>
      </c>
      <c r="C3142">
        <v>17</v>
      </c>
      <c r="D3142" s="1">
        <v>-3.8999999999999901</v>
      </c>
      <c r="E3142" s="1">
        <v>0</v>
      </c>
      <c r="F3142" s="1">
        <v>3</v>
      </c>
      <c r="G3142" s="1">
        <v>-0.45</v>
      </c>
      <c r="H3142" s="1">
        <v>5</v>
      </c>
      <c r="I3142" s="1">
        <v>0</v>
      </c>
      <c r="J3142" s="1">
        <v>-0.33999999999999903</v>
      </c>
      <c r="K3142" s="1">
        <v>2.5</v>
      </c>
      <c r="L3142" s="1">
        <v>-0.5</v>
      </c>
      <c r="M3142" s="1">
        <v>9.8000000000000007</v>
      </c>
      <c r="O3142" s="1">
        <f>случ!I3130</f>
        <v>-0.22963618356604432</v>
      </c>
      <c r="P3142" s="1">
        <f t="shared" si="246"/>
        <v>35.040363816433967</v>
      </c>
      <c r="Q3142">
        <f t="shared" si="247"/>
        <v>0</v>
      </c>
      <c r="S3142">
        <f>случ!J3130</f>
        <v>3.4938786910082529</v>
      </c>
      <c r="T3142">
        <f>случ!K3130</f>
        <v>-6.3603216634266557</v>
      </c>
      <c r="U3142" s="1">
        <f t="shared" si="248"/>
        <v>24.073878691008264</v>
      </c>
      <c r="V3142" s="1">
        <f t="shared" si="249"/>
        <v>-16.880321663426646</v>
      </c>
      <c r="X3142" s="4">
        <f>10-SUM(U3142&lt;$X$1,U3142&lt;$X$2,U3142&lt;$X$3,U3142&lt;$X$4,U3142&lt;$X$5,U3142&lt;$X$6,U3142&lt;$X$7,U3142&lt;$X$8,U3142&lt;$X$9,U3142&lt;$X$10)</f>
        <v>6</v>
      </c>
      <c r="Y3142" s="4">
        <f>SUM(V3142&lt;$Y$1,V3142&lt;$Y$2,V3142&lt;$Y$3,V3142&lt;$Y$4,V3142&lt;$Y$5,V3142&lt;$Y$6,V3142&lt;$Y$7,V3142&lt;$Y$8,V3142&lt;$Y$9,V3142&lt;$Y$10)</f>
        <v>10</v>
      </c>
      <c r="AA3142" s="10">
        <f t="shared" si="250"/>
        <v>0</v>
      </c>
    </row>
    <row r="3143" spans="1:27">
      <c r="A3143" s="4"/>
      <c r="B3143" t="s">
        <v>90</v>
      </c>
      <c r="C3143">
        <v>17</v>
      </c>
      <c r="D3143" s="1">
        <v>-1.5</v>
      </c>
      <c r="E3143" s="1">
        <v>0</v>
      </c>
      <c r="F3143" s="1">
        <v>3.25</v>
      </c>
      <c r="G3143" s="1">
        <v>-0.28999999999999998</v>
      </c>
      <c r="H3143" s="1">
        <v>4.75</v>
      </c>
      <c r="I3143" s="1">
        <v>0.1</v>
      </c>
      <c r="J3143" s="1">
        <v>-0.23999999999999899</v>
      </c>
      <c r="K3143" s="1">
        <v>2.5</v>
      </c>
      <c r="L3143" s="1">
        <v>-0.15</v>
      </c>
      <c r="M3143" s="1">
        <v>11.8</v>
      </c>
      <c r="O3143" s="1">
        <f>случ!I3131</f>
        <v>1.9232667650658586</v>
      </c>
      <c r="P3143" s="1">
        <f t="shared" si="246"/>
        <v>41.413266765065863</v>
      </c>
      <c r="Q3143">
        <f t="shared" si="247"/>
        <v>0</v>
      </c>
      <c r="S3143">
        <f>случ!J3131</f>
        <v>-4.5008144295235191</v>
      </c>
      <c r="T3143">
        <f>случ!K3131</f>
        <v>-1.6861658720618811</v>
      </c>
      <c r="U3143" s="1">
        <f t="shared" si="248"/>
        <v>16.319185570476495</v>
      </c>
      <c r="V3143" s="1">
        <f t="shared" si="249"/>
        <v>-13.616165872061869</v>
      </c>
      <c r="X3143" s="4">
        <f>10-SUM(U3143&lt;$X$1,U3143&lt;$X$2,U3143&lt;$X$3,U3143&lt;$X$4,U3143&lt;$X$5,U3143&lt;$X$6,U3143&lt;$X$7,U3143&lt;$X$8,U3143&lt;$X$9,U3143&lt;$X$10)</f>
        <v>3</v>
      </c>
      <c r="Y3143" s="4">
        <f>SUM(V3143&lt;$Y$1,V3143&lt;$Y$2,V3143&lt;$Y$3,V3143&lt;$Y$4,V3143&lt;$Y$5,V3143&lt;$Y$6,V3143&lt;$Y$7,V3143&lt;$Y$8,V3143&lt;$Y$9,V3143&lt;$Y$10)</f>
        <v>10</v>
      </c>
      <c r="AA3143" s="10">
        <f t="shared" si="250"/>
        <v>0</v>
      </c>
    </row>
    <row r="3144" spans="1:27">
      <c r="A3144" s="4"/>
      <c r="B3144" t="s">
        <v>91</v>
      </c>
      <c r="C3144">
        <v>17</v>
      </c>
      <c r="D3144" s="1">
        <v>3.19999999999999</v>
      </c>
      <c r="E3144" s="1">
        <v>0</v>
      </c>
      <c r="F3144" s="1">
        <v>3.5</v>
      </c>
      <c r="G3144" s="1">
        <v>-0.15</v>
      </c>
      <c r="H3144" s="1">
        <v>4.5</v>
      </c>
      <c r="I3144" s="1">
        <v>0.1</v>
      </c>
      <c r="J3144" s="1">
        <v>-0.13</v>
      </c>
      <c r="K3144" s="1">
        <v>2.5</v>
      </c>
      <c r="L3144" s="1">
        <v>-0.15</v>
      </c>
      <c r="M3144" s="1">
        <v>14.1</v>
      </c>
      <c r="O3144" s="1">
        <f>случ!I3132</f>
        <v>30.070085737282717</v>
      </c>
      <c r="P3144" s="1">
        <f t="shared" si="246"/>
        <v>75.350085737282711</v>
      </c>
      <c r="Q3144">
        <f t="shared" si="247"/>
        <v>1</v>
      </c>
      <c r="S3144">
        <f>случ!J3132</f>
        <v>-22.480544961371059</v>
      </c>
      <c r="T3144">
        <f>случ!K3132</f>
        <v>5.4743311661853769</v>
      </c>
      <c r="U3144" s="1">
        <f t="shared" si="248"/>
        <v>0.97945503862894157</v>
      </c>
      <c r="V3144" s="1">
        <f t="shared" si="249"/>
        <v>-7.7156688338146227</v>
      </c>
      <c r="X3144" s="4">
        <f>10-SUM(U3144&lt;$X$1,U3144&lt;$X$2,U3144&lt;$X$3,U3144&lt;$X$4,U3144&lt;$X$5,U3144&lt;$X$6,U3144&lt;$X$7,U3144&lt;$X$8,U3144&lt;$X$9,U3144&lt;$X$10)</f>
        <v>0</v>
      </c>
      <c r="Y3144" s="4">
        <f>SUM(V3144&lt;$Y$1,V3144&lt;$Y$2,V3144&lt;$Y$3,V3144&lt;$Y$4,V3144&lt;$Y$5,V3144&lt;$Y$6,V3144&lt;$Y$7,V3144&lt;$Y$8,V3144&lt;$Y$9,V3144&lt;$Y$10)</f>
        <v>8</v>
      </c>
      <c r="AA3144" s="10">
        <f t="shared" si="250"/>
        <v>0</v>
      </c>
    </row>
    <row r="3145" spans="1:27">
      <c r="A3145" s="4"/>
      <c r="B3145" t="s">
        <v>92</v>
      </c>
      <c r="C3145">
        <v>17</v>
      </c>
      <c r="D3145" s="1">
        <v>-0.69999999999999896</v>
      </c>
      <c r="E3145" s="1">
        <v>0</v>
      </c>
      <c r="F3145" s="1">
        <v>3.75</v>
      </c>
      <c r="G3145" s="1">
        <v>-9.9599999999999994E-2</v>
      </c>
      <c r="H3145" s="1">
        <v>4.5</v>
      </c>
      <c r="I3145" s="1">
        <v>0</v>
      </c>
      <c r="J3145" s="1">
        <v>-6.9999999999999396E-2</v>
      </c>
      <c r="K3145" s="1">
        <v>2.5</v>
      </c>
      <c r="L3145" s="1">
        <v>0</v>
      </c>
      <c r="M3145" s="1">
        <v>11.9</v>
      </c>
      <c r="O3145" s="1">
        <f>случ!I3133</f>
        <v>1.2183039834690579</v>
      </c>
      <c r="P3145" s="1">
        <f t="shared" si="246"/>
        <v>46.478303983469054</v>
      </c>
      <c r="Q3145">
        <f t="shared" si="247"/>
        <v>0</v>
      </c>
      <c r="S3145">
        <f>случ!J3133</f>
        <v>8.7917284680541545</v>
      </c>
      <c r="T3145">
        <f>случ!K3133</f>
        <v>3.8514158272464349E-2</v>
      </c>
      <c r="U3145" s="1">
        <f t="shared" si="248"/>
        <v>29.879328468054162</v>
      </c>
      <c r="V3145" s="1">
        <f t="shared" si="249"/>
        <v>-11.921885841727528</v>
      </c>
      <c r="X3145" s="4">
        <f>10-SUM(U3145&lt;$X$1,U3145&lt;$X$2,U3145&lt;$X$3,U3145&lt;$X$4,U3145&lt;$X$5,U3145&lt;$X$6,U3145&lt;$X$7,U3145&lt;$X$8,U3145&lt;$X$9,U3145&lt;$X$10)</f>
        <v>7</v>
      </c>
      <c r="Y3145" s="4">
        <f>SUM(V3145&lt;$Y$1,V3145&lt;$Y$2,V3145&lt;$Y$3,V3145&lt;$Y$4,V3145&lt;$Y$5,V3145&lt;$Y$6,V3145&lt;$Y$7,V3145&lt;$Y$8,V3145&lt;$Y$9,V3145&lt;$Y$10)</f>
        <v>9</v>
      </c>
      <c r="AA3145" s="10">
        <f t="shared" si="250"/>
        <v>0</v>
      </c>
    </row>
    <row r="3146" spans="1:27">
      <c r="A3146" s="4"/>
      <c r="B3146" t="s">
        <v>93</v>
      </c>
      <c r="C3146">
        <v>17</v>
      </c>
      <c r="D3146" s="1">
        <v>-9.7999999999999901</v>
      </c>
      <c r="E3146" s="1">
        <v>0</v>
      </c>
      <c r="F3146" s="1">
        <v>3.75</v>
      </c>
      <c r="G3146" s="1">
        <v>0</v>
      </c>
      <c r="H3146" s="1">
        <v>4.5</v>
      </c>
      <c r="I3146" s="1">
        <v>0</v>
      </c>
      <c r="J3146" s="1">
        <v>1.00000000000006E-2</v>
      </c>
      <c r="K3146" s="1">
        <v>2.5</v>
      </c>
      <c r="L3146" s="1">
        <v>0</v>
      </c>
      <c r="M3146" s="1">
        <v>10.3</v>
      </c>
      <c r="O3146" s="1">
        <f>случ!I3134</f>
        <v>-62.90304891434883</v>
      </c>
      <c r="P3146" s="1">
        <f t="shared" si="246"/>
        <v>-24.013048914348822</v>
      </c>
      <c r="Q3146">
        <f t="shared" si="247"/>
        <v>-1</v>
      </c>
      <c r="S3146">
        <f>случ!J3134</f>
        <v>-5.8114936455507635</v>
      </c>
      <c r="T3146">
        <f>случ!K3134</f>
        <v>-6.1166175852424329</v>
      </c>
      <c r="U3146" s="1">
        <f t="shared" si="248"/>
        <v>14.118506354449243</v>
      </c>
      <c r="V3146" s="1">
        <f t="shared" si="249"/>
        <v>-15.536617585242425</v>
      </c>
      <c r="X3146" s="4">
        <f>10-SUM(U3146&lt;$X$1,U3146&lt;$X$2,U3146&lt;$X$3,U3146&lt;$X$4,U3146&lt;$X$5,U3146&lt;$X$6,U3146&lt;$X$7,U3146&lt;$X$8,U3146&lt;$X$9,U3146&lt;$X$10)</f>
        <v>3</v>
      </c>
      <c r="Y3146" s="4">
        <f>SUM(V3146&lt;$Y$1,V3146&lt;$Y$2,V3146&lt;$Y$3,V3146&lt;$Y$4,V3146&lt;$Y$5,V3146&lt;$Y$6,V3146&lt;$Y$7,V3146&lt;$Y$8,V3146&lt;$Y$9,V3146&lt;$Y$10)</f>
        <v>10</v>
      </c>
      <c r="AA3146" s="10">
        <f t="shared" si="250"/>
        <v>-1.2500000000000001E-2</v>
      </c>
    </row>
    <row r="3147" spans="1:27">
      <c r="A3147" s="4"/>
      <c r="B3147" t="s">
        <v>94</v>
      </c>
      <c r="C3147">
        <v>17</v>
      </c>
      <c r="D3147" s="1">
        <v>-15.3</v>
      </c>
      <c r="E3147" s="1">
        <v>0</v>
      </c>
      <c r="F3147" s="1">
        <v>4</v>
      </c>
      <c r="G3147" s="1">
        <v>0</v>
      </c>
      <c r="H3147" s="1">
        <v>4.5</v>
      </c>
      <c r="I3147" s="1">
        <v>0</v>
      </c>
      <c r="J3147" s="1">
        <v>1.00000000000006E-2</v>
      </c>
      <c r="K3147" s="1">
        <v>2.5</v>
      </c>
      <c r="L3147" s="1">
        <v>0</v>
      </c>
      <c r="M3147" s="1">
        <v>7.9</v>
      </c>
      <c r="O3147" s="1">
        <f>случ!I3135</f>
        <v>-34.377505816582541</v>
      </c>
      <c r="P3147" s="1">
        <f t="shared" si="246"/>
        <v>3.4124941834174578</v>
      </c>
      <c r="Q3147">
        <f t="shared" si="247"/>
        <v>-1</v>
      </c>
      <c r="S3147">
        <f>случ!J3135</f>
        <v>-6.0432396943488804</v>
      </c>
      <c r="T3147">
        <f>случ!K3135</f>
        <v>6.6884302174838739</v>
      </c>
      <c r="U3147" s="1">
        <f t="shared" si="248"/>
        <v>11.486760305651128</v>
      </c>
      <c r="V3147" s="1">
        <f t="shared" si="249"/>
        <v>-0.33156978251611857</v>
      </c>
      <c r="X3147" s="4">
        <f>10-SUM(U3147&lt;$X$1,U3147&lt;$X$2,U3147&lt;$X$3,U3147&lt;$X$4,U3147&lt;$X$5,U3147&lt;$X$6,U3147&lt;$X$7,U3147&lt;$X$8,U3147&lt;$X$9,U3147&lt;$X$10)</f>
        <v>2</v>
      </c>
      <c r="Y3147" s="4">
        <f>SUM(V3147&lt;$Y$1,V3147&lt;$Y$2,V3147&lt;$Y$3,V3147&lt;$Y$4,V3147&lt;$Y$5,V3147&lt;$Y$6,V3147&lt;$Y$7,V3147&lt;$Y$8,V3147&lt;$Y$9,V3147&lt;$Y$10)</f>
        <v>6</v>
      </c>
      <c r="AA3147" s="10">
        <f t="shared" si="250"/>
        <v>-7.4999999999999997E-3</v>
      </c>
    </row>
    <row r="3148" spans="1:27">
      <c r="A3148" s="4"/>
      <c r="B3148" t="s">
        <v>95</v>
      </c>
      <c r="C3148">
        <v>17</v>
      </c>
      <c r="D3148" s="1">
        <v>-15.3</v>
      </c>
      <c r="E3148" s="1">
        <v>0.125</v>
      </c>
      <c r="F3148" s="1">
        <v>4.25</v>
      </c>
      <c r="G3148" s="1">
        <v>1.9599999999999999E-2</v>
      </c>
      <c r="H3148" s="1">
        <v>4.5</v>
      </c>
      <c r="I3148" s="1">
        <v>0</v>
      </c>
      <c r="J3148" s="1">
        <v>-9.9999999999997799E-3</v>
      </c>
      <c r="K3148" s="1">
        <v>2.5</v>
      </c>
      <c r="L3148" s="1">
        <v>0</v>
      </c>
      <c r="M3148" s="1">
        <v>7.9</v>
      </c>
      <c r="O3148" s="1">
        <f>случ!I3136</f>
        <v>-0.7614474024400808</v>
      </c>
      <c r="P3148" s="1">
        <f t="shared" si="246"/>
        <v>41.403552597559916</v>
      </c>
      <c r="Q3148">
        <f t="shared" si="247"/>
        <v>0</v>
      </c>
      <c r="S3148">
        <f>случ!J3136</f>
        <v>8.3475938797737133</v>
      </c>
      <c r="T3148">
        <f>случ!K3136</f>
        <v>7.0964943861415435</v>
      </c>
      <c r="U3148" s="1">
        <f t="shared" si="248"/>
        <v>25.499993879773712</v>
      </c>
      <c r="V3148" s="1">
        <f t="shared" si="249"/>
        <v>-0.20310561385845372</v>
      </c>
      <c r="X3148" s="4">
        <f>10-SUM(U3148&lt;$X$1,U3148&lt;$X$2,U3148&lt;$X$3,U3148&lt;$X$4,U3148&lt;$X$5,U3148&lt;$X$6,U3148&lt;$X$7,U3148&lt;$X$8,U3148&lt;$X$9,U3148&lt;$X$10)</f>
        <v>6</v>
      </c>
      <c r="Y3148" s="4">
        <f>SUM(V3148&lt;$Y$1,V3148&lt;$Y$2,V3148&lt;$Y$3,V3148&lt;$Y$4,V3148&lt;$Y$5,V3148&lt;$Y$6,V3148&lt;$Y$7,V3148&lt;$Y$8,V3148&lt;$Y$9,V3148&lt;$Y$10)</f>
        <v>6</v>
      </c>
      <c r="AA3148" s="10">
        <f t="shared" si="250"/>
        <v>0</v>
      </c>
    </row>
    <row r="3149" spans="1:27">
      <c r="A3149" s="4"/>
      <c r="B3149" t="s">
        <v>96</v>
      </c>
      <c r="C3149">
        <v>17</v>
      </c>
      <c r="D3149" s="1">
        <v>-7.8999999999999897</v>
      </c>
      <c r="E3149" s="1">
        <v>0.125</v>
      </c>
      <c r="F3149" s="1">
        <v>4.5</v>
      </c>
      <c r="G3149" s="1">
        <v>-0.17999999999999899</v>
      </c>
      <c r="H3149" s="1">
        <v>4.25</v>
      </c>
      <c r="I3149" s="1">
        <v>7.4999999999999997E-2</v>
      </c>
      <c r="J3149" s="1">
        <v>-0.2</v>
      </c>
      <c r="K3149" s="1">
        <v>2.5</v>
      </c>
      <c r="L3149" s="1">
        <v>-0.17499999999999999</v>
      </c>
      <c r="M3149" s="1">
        <v>9</v>
      </c>
      <c r="O3149" s="1">
        <f>случ!I3137</f>
        <v>53.505942959241267</v>
      </c>
      <c r="P3149" s="1">
        <f t="shared" si="246"/>
        <v>103.38094295924128</v>
      </c>
      <c r="Q3149">
        <f t="shared" si="247"/>
        <v>1</v>
      </c>
      <c r="S3149">
        <f>случ!J3137</f>
        <v>9.8212162102332954</v>
      </c>
      <c r="T3149">
        <f>случ!K3137</f>
        <v>-2.5260555621668193</v>
      </c>
      <c r="U3149" s="1">
        <f t="shared" si="248"/>
        <v>27.351216210233289</v>
      </c>
      <c r="V3149" s="1">
        <f t="shared" si="249"/>
        <v>-11.921055562166821</v>
      </c>
      <c r="X3149" s="4">
        <f>10-SUM(U3149&lt;$X$1,U3149&lt;$X$2,U3149&lt;$X$3,U3149&lt;$X$4,U3149&lt;$X$5,U3149&lt;$X$6,U3149&lt;$X$7,U3149&lt;$X$8,U3149&lt;$X$9,U3149&lt;$X$10)</f>
        <v>7</v>
      </c>
      <c r="Y3149" s="4">
        <f>SUM(V3149&lt;$Y$1,V3149&lt;$Y$2,V3149&lt;$Y$3,V3149&lt;$Y$4,V3149&lt;$Y$5,V3149&lt;$Y$6,V3149&lt;$Y$7,V3149&lt;$Y$8,V3149&lt;$Y$9,V3149&lt;$Y$10)</f>
        <v>9</v>
      </c>
      <c r="AA3149" s="10">
        <f t="shared" si="250"/>
        <v>8.7500000000000008E-3</v>
      </c>
    </row>
    <row r="3150" spans="1:27">
      <c r="A3150" s="4"/>
      <c r="B3150" t="s">
        <v>97</v>
      </c>
      <c r="C3150">
        <v>17</v>
      </c>
      <c r="D3150" s="1">
        <v>8.0999999999999908</v>
      </c>
      <c r="E3150" s="1">
        <v>0</v>
      </c>
      <c r="F3150" s="1">
        <v>4.5</v>
      </c>
      <c r="G3150" s="1">
        <v>-5.96E-2</v>
      </c>
      <c r="H3150" s="1">
        <v>4</v>
      </c>
      <c r="I3150" s="1">
        <v>0.1</v>
      </c>
      <c r="J3150" s="1">
        <v>-1.9999999999999501E-2</v>
      </c>
      <c r="K3150" s="1">
        <v>2.5</v>
      </c>
      <c r="L3150" s="1">
        <v>-0.15</v>
      </c>
      <c r="M3150" s="1">
        <v>10.1</v>
      </c>
      <c r="O3150" s="1">
        <f>случ!I3138</f>
        <v>-4.2980165532546009</v>
      </c>
      <c r="P3150" s="1">
        <f t="shared" si="246"/>
        <v>54.911983446745396</v>
      </c>
      <c r="Q3150">
        <f t="shared" si="247"/>
        <v>0</v>
      </c>
      <c r="S3150">
        <f>случ!J3138</f>
        <v>4.3434301489567462</v>
      </c>
      <c r="T3150">
        <f>случ!K3138</f>
        <v>12.018188932029354</v>
      </c>
      <c r="U3150" s="1">
        <f t="shared" si="248"/>
        <v>24.191030148956752</v>
      </c>
      <c r="V3150" s="1">
        <f t="shared" si="249"/>
        <v>3.6677889320293602</v>
      </c>
      <c r="X3150" s="4">
        <f>10-SUM(U3150&lt;$X$1,U3150&lt;$X$2,U3150&lt;$X$3,U3150&lt;$X$4,U3150&lt;$X$5,U3150&lt;$X$6,U3150&lt;$X$7,U3150&lt;$X$8,U3150&lt;$X$9,U3150&lt;$X$10)</f>
        <v>6</v>
      </c>
      <c r="Y3150" s="4">
        <f>SUM(V3150&lt;$Y$1,V3150&lt;$Y$2,V3150&lt;$Y$3,V3150&lt;$Y$4,V3150&lt;$Y$5,V3150&lt;$Y$6,V3150&lt;$Y$7,V3150&lt;$Y$8,V3150&lt;$Y$9,V3150&lt;$Y$10)</f>
        <v>4</v>
      </c>
      <c r="AA3150" s="10">
        <f t="shared" si="250"/>
        <v>0</v>
      </c>
    </row>
    <row r="3151" spans="1:27">
      <c r="A3151" s="4"/>
      <c r="B3151" t="s">
        <v>98</v>
      </c>
      <c r="C3151">
        <v>17</v>
      </c>
      <c r="D3151" s="1">
        <v>2.9</v>
      </c>
      <c r="E3151" s="1">
        <v>0.125</v>
      </c>
      <c r="F3151" s="1">
        <v>4.75</v>
      </c>
      <c r="G3151" s="1">
        <v>8.9899999999999994E-2</v>
      </c>
      <c r="H3151" s="1">
        <v>4</v>
      </c>
      <c r="I3151" s="1">
        <v>0</v>
      </c>
      <c r="J3151" s="1">
        <v>0.08</v>
      </c>
      <c r="K3151" s="1">
        <v>2.5</v>
      </c>
      <c r="L3151" s="1">
        <v>0</v>
      </c>
      <c r="M3151" s="1">
        <v>12.4</v>
      </c>
      <c r="O3151" s="1">
        <f>случ!I3139</f>
        <v>9.0089245822324706</v>
      </c>
      <c r="P3151" s="1">
        <f t="shared" ref="P3151:P3214" si="251">SUMPRODUCT(D3151:I3151,$D$1:$I$1)+O3151</f>
        <v>68.913924582232468</v>
      </c>
      <c r="Q3151">
        <f t="shared" ref="Q3151:Q3214" si="252">IF(P3151&lt;=$Q$1,-1,IF(P3151&lt;=$Q$2,0,1))</f>
        <v>1</v>
      </c>
      <c r="S3151">
        <f>случ!J3139</f>
        <v>-9.6662647987873704</v>
      </c>
      <c r="T3151">
        <f>случ!K3139</f>
        <v>-9.942828501623362</v>
      </c>
      <c r="U3151" s="1">
        <f t="shared" ref="U3151:U3214" si="253">SUMPRODUCT(G3151:M3151,$G$2:$M$2)+S3151</f>
        <v>12.23433520121263</v>
      </c>
      <c r="V3151" s="1">
        <f t="shared" ref="V3151:V3214" si="254">SUMPRODUCT(G3151:M3151,$G$3:$M$3)+T3151</f>
        <v>-21.14272850162336</v>
      </c>
      <c r="X3151" s="4">
        <f>10-SUM(U3151&lt;$X$1,U3151&lt;$X$2,U3151&lt;$X$3,U3151&lt;$X$4,U3151&lt;$X$5,U3151&lt;$X$6,U3151&lt;$X$7,U3151&lt;$X$8,U3151&lt;$X$9,U3151&lt;$X$10)</f>
        <v>2</v>
      </c>
      <c r="Y3151" s="4">
        <f>SUM(V3151&lt;$Y$1,V3151&lt;$Y$2,V3151&lt;$Y$3,V3151&lt;$Y$4,V3151&lt;$Y$5,V3151&lt;$Y$6,V3151&lt;$Y$7,V3151&lt;$Y$8,V3151&lt;$Y$9,V3151&lt;$Y$10)</f>
        <v>10</v>
      </c>
      <c r="AA3151" s="10">
        <f t="shared" ref="AA3151:AA3214" si="255">IF(Q3151=0,0%,IF(Q3151=1,X3151*0.125%,-Y3151*0.125%))</f>
        <v>2.5000000000000001E-3</v>
      </c>
    </row>
    <row r="3152" spans="1:27">
      <c r="A3152" s="4"/>
      <c r="B3152" t="s">
        <v>99</v>
      </c>
      <c r="C3152">
        <v>17</v>
      </c>
      <c r="D3152" s="1">
        <v>6.6</v>
      </c>
      <c r="E3152" s="1">
        <v>0.125</v>
      </c>
      <c r="F3152" s="1">
        <v>4.75</v>
      </c>
      <c r="G3152" s="1">
        <v>7.0000000000000201E-2</v>
      </c>
      <c r="H3152" s="1">
        <v>4</v>
      </c>
      <c r="I3152" s="1">
        <v>0</v>
      </c>
      <c r="J3152" s="1">
        <v>-9.9999999999997799E-3</v>
      </c>
      <c r="K3152" s="1">
        <v>2.5</v>
      </c>
      <c r="L3152" s="1">
        <v>0</v>
      </c>
      <c r="M3152" s="1">
        <v>14.7</v>
      </c>
      <c r="O3152" s="1">
        <f>случ!I3140</f>
        <v>41.230074077602985</v>
      </c>
      <c r="P3152" s="1">
        <f t="shared" si="251"/>
        <v>103.72507407760298</v>
      </c>
      <c r="Q3152">
        <f t="shared" si="252"/>
        <v>1</v>
      </c>
      <c r="S3152">
        <f>случ!J3140</f>
        <v>0.18656876745189732</v>
      </c>
      <c r="T3152">
        <f>случ!K3140</f>
        <v>6.2198810387926571</v>
      </c>
      <c r="U3152" s="1">
        <f t="shared" si="253"/>
        <v>23.336568767451897</v>
      </c>
      <c r="V3152" s="1">
        <f t="shared" si="254"/>
        <v>-8.4301189612073397</v>
      </c>
      <c r="X3152" s="4">
        <f>10-SUM(U3152&lt;$X$1,U3152&lt;$X$2,U3152&lt;$X$3,U3152&lt;$X$4,U3152&lt;$X$5,U3152&lt;$X$6,U3152&lt;$X$7,U3152&lt;$X$8,U3152&lt;$X$9,U3152&lt;$X$10)</f>
        <v>6</v>
      </c>
      <c r="Y3152" s="4">
        <f>SUM(V3152&lt;$Y$1,V3152&lt;$Y$2,V3152&lt;$Y$3,V3152&lt;$Y$4,V3152&lt;$Y$5,V3152&lt;$Y$6,V3152&lt;$Y$7,V3152&lt;$Y$8,V3152&lt;$Y$9,V3152&lt;$Y$10)</f>
        <v>8</v>
      </c>
      <c r="AA3152" s="10">
        <f t="shared" si="255"/>
        <v>7.4999999999999997E-3</v>
      </c>
    </row>
    <row r="3153" spans="1:27">
      <c r="A3153" s="4"/>
      <c r="B3153" t="s">
        <v>100</v>
      </c>
      <c r="C3153">
        <v>17</v>
      </c>
      <c r="D3153" s="1">
        <v>5.7</v>
      </c>
      <c r="E3153" s="1">
        <v>0</v>
      </c>
      <c r="F3153" s="1">
        <v>5</v>
      </c>
      <c r="G3153" s="1">
        <v>5.96E-2</v>
      </c>
      <c r="H3153" s="1">
        <v>4</v>
      </c>
      <c r="I3153" s="1">
        <v>0</v>
      </c>
      <c r="J3153" s="1">
        <v>2.0000000000000399E-2</v>
      </c>
      <c r="K3153" s="1">
        <v>2.5</v>
      </c>
      <c r="L3153" s="1">
        <v>0</v>
      </c>
      <c r="M3153" s="1">
        <v>16.5</v>
      </c>
      <c r="O3153" s="1">
        <f>случ!I3141</f>
        <v>3.0588746752106433</v>
      </c>
      <c r="P3153" s="1">
        <f t="shared" si="251"/>
        <v>66.048874675210641</v>
      </c>
      <c r="Q3153">
        <f t="shared" si="252"/>
        <v>1</v>
      </c>
      <c r="S3153">
        <f>случ!J3141</f>
        <v>-2.5830744755858372</v>
      </c>
      <c r="T3153">
        <f>случ!K3141</f>
        <v>-6.855043322941599</v>
      </c>
      <c r="U3153" s="1">
        <f t="shared" si="253"/>
        <v>22.819325524414168</v>
      </c>
      <c r="V3153" s="1">
        <f t="shared" si="254"/>
        <v>-22.904643322941595</v>
      </c>
      <c r="X3153" s="4">
        <f>10-SUM(U3153&lt;$X$1,U3153&lt;$X$2,U3153&lt;$X$3,U3153&lt;$X$4,U3153&lt;$X$5,U3153&lt;$X$6,U3153&lt;$X$7,U3153&lt;$X$8,U3153&lt;$X$9,U3153&lt;$X$10)</f>
        <v>5</v>
      </c>
      <c r="Y3153" s="4">
        <f>SUM(V3153&lt;$Y$1,V3153&lt;$Y$2,V3153&lt;$Y$3,V3153&lt;$Y$4,V3153&lt;$Y$5,V3153&lt;$Y$6,V3153&lt;$Y$7,V3153&lt;$Y$8,V3153&lt;$Y$9,V3153&lt;$Y$10)</f>
        <v>10</v>
      </c>
      <c r="AA3153" s="10">
        <f t="shared" si="255"/>
        <v>6.2500000000000003E-3</v>
      </c>
    </row>
    <row r="3154" spans="1:27">
      <c r="A3154" s="4"/>
      <c r="B3154" t="s">
        <v>101</v>
      </c>
      <c r="C3154">
        <v>17</v>
      </c>
      <c r="D3154" s="1">
        <v>2</v>
      </c>
      <c r="E3154" s="1">
        <v>0.125</v>
      </c>
      <c r="F3154" s="1">
        <v>5</v>
      </c>
      <c r="G3154" s="1">
        <v>0.04</v>
      </c>
      <c r="H3154" s="1">
        <v>4</v>
      </c>
      <c r="I3154" s="1">
        <v>0</v>
      </c>
      <c r="J3154" s="1">
        <v>-5.9999999999999602E-2</v>
      </c>
      <c r="K3154" s="1">
        <v>2.5</v>
      </c>
      <c r="L3154" s="1">
        <v>0</v>
      </c>
      <c r="M3154" s="1">
        <v>16.2</v>
      </c>
      <c r="O3154" s="1">
        <f>случ!I3142</f>
        <v>95.977787157816834</v>
      </c>
      <c r="P3154" s="1">
        <f t="shared" si="251"/>
        <v>158.00278715781684</v>
      </c>
      <c r="Q3154">
        <f t="shared" si="252"/>
        <v>1</v>
      </c>
      <c r="S3154">
        <f>случ!J3142</f>
        <v>-3.9975681955996709</v>
      </c>
      <c r="T3154">
        <f>случ!K3142</f>
        <v>10.91661654187094</v>
      </c>
      <c r="U3154" s="1">
        <f t="shared" si="253"/>
        <v>20.182431804400331</v>
      </c>
      <c r="V3154" s="1">
        <f t="shared" si="254"/>
        <v>-5.8533834581290556</v>
      </c>
      <c r="X3154" s="4">
        <f>10-SUM(U3154&lt;$X$1,U3154&lt;$X$2,U3154&lt;$X$3,U3154&lt;$X$4,U3154&lt;$X$5,U3154&lt;$X$6,U3154&lt;$X$7,U3154&lt;$X$8,U3154&lt;$X$9,U3154&lt;$X$10)</f>
        <v>5</v>
      </c>
      <c r="Y3154" s="4">
        <f>SUM(V3154&lt;$Y$1,V3154&lt;$Y$2,V3154&lt;$Y$3,V3154&lt;$Y$4,V3154&lt;$Y$5,V3154&lt;$Y$6,V3154&lt;$Y$7,V3154&lt;$Y$8,V3154&lt;$Y$9,V3154&lt;$Y$10)</f>
        <v>7</v>
      </c>
      <c r="AA3154" s="10">
        <f t="shared" si="255"/>
        <v>6.2500000000000003E-3</v>
      </c>
    </row>
    <row r="3155" spans="1:27">
      <c r="A3155" s="4"/>
      <c r="B3155" t="s">
        <v>102</v>
      </c>
      <c r="C3155">
        <v>17</v>
      </c>
      <c r="D3155" s="1">
        <v>0.40000000000000202</v>
      </c>
      <c r="E3155" s="1">
        <v>0.125</v>
      </c>
      <c r="F3155" s="1">
        <v>5.25</v>
      </c>
      <c r="G3155" s="1">
        <v>5.96E-2</v>
      </c>
      <c r="H3155" s="1">
        <v>4</v>
      </c>
      <c r="I3155" s="1">
        <v>0</v>
      </c>
      <c r="J3155" s="1">
        <v>-9.9999999999997799E-3</v>
      </c>
      <c r="K3155" s="1">
        <v>2.5</v>
      </c>
      <c r="L3155" s="1">
        <v>0</v>
      </c>
      <c r="M3155" s="1">
        <v>16.7</v>
      </c>
      <c r="O3155" s="1">
        <f>случ!I3143</f>
        <v>33.38832280600969</v>
      </c>
      <c r="P3155" s="1">
        <f t="shared" si="251"/>
        <v>97.043322806009684</v>
      </c>
      <c r="Q3155">
        <f t="shared" si="252"/>
        <v>1</v>
      </c>
      <c r="S3155">
        <f>случ!J3143</f>
        <v>-1.5139222560502794</v>
      </c>
      <c r="T3155">
        <f>случ!K3143</f>
        <v>8.0026755077111211</v>
      </c>
      <c r="U3155" s="1">
        <f t="shared" si="253"/>
        <v>23.698477743949724</v>
      </c>
      <c r="V3155" s="1">
        <f t="shared" si="254"/>
        <v>-8.6369244922888768</v>
      </c>
      <c r="X3155" s="4">
        <f>10-SUM(U3155&lt;$X$1,U3155&lt;$X$2,U3155&lt;$X$3,U3155&lt;$X$4,U3155&lt;$X$5,U3155&lt;$X$6,U3155&lt;$X$7,U3155&lt;$X$8,U3155&lt;$X$9,U3155&lt;$X$10)</f>
        <v>6</v>
      </c>
      <c r="Y3155" s="4">
        <f>SUM(V3155&lt;$Y$1,V3155&lt;$Y$2,V3155&lt;$Y$3,V3155&lt;$Y$4,V3155&lt;$Y$5,V3155&lt;$Y$6,V3155&lt;$Y$7,V3155&lt;$Y$8,V3155&lt;$Y$9,V3155&lt;$Y$10)</f>
        <v>8</v>
      </c>
      <c r="AA3155" s="10">
        <f t="shared" si="255"/>
        <v>7.4999999999999997E-3</v>
      </c>
    </row>
    <row r="3156" spans="1:27">
      <c r="A3156" s="4"/>
      <c r="B3156" t="s">
        <v>103</v>
      </c>
      <c r="C3156">
        <v>17</v>
      </c>
      <c r="D3156" s="1">
        <v>3.2</v>
      </c>
      <c r="E3156" s="1">
        <v>0.125</v>
      </c>
      <c r="F3156" s="1">
        <v>5.25</v>
      </c>
      <c r="G3156" s="1">
        <v>0.04</v>
      </c>
      <c r="H3156" s="1">
        <v>4</v>
      </c>
      <c r="I3156" s="1">
        <v>0</v>
      </c>
      <c r="J3156" s="1">
        <v>-6.0000000000000497E-2</v>
      </c>
      <c r="K3156" s="1">
        <v>2.5</v>
      </c>
      <c r="L3156" s="1">
        <v>0</v>
      </c>
      <c r="M3156" s="1">
        <v>16.8</v>
      </c>
      <c r="O3156" s="1">
        <f>случ!I3144</f>
        <v>3.0940913893456057</v>
      </c>
      <c r="P3156" s="1">
        <f t="shared" si="251"/>
        <v>68.709091389345616</v>
      </c>
      <c r="Q3156">
        <f t="shared" si="252"/>
        <v>1</v>
      </c>
      <c r="S3156">
        <f>случ!J3144</f>
        <v>6.0359756090138088</v>
      </c>
      <c r="T3156">
        <f>случ!K3144</f>
        <v>-2.0398127591525386</v>
      </c>
      <c r="U3156" s="1">
        <f t="shared" si="253"/>
        <v>30.815975609013805</v>
      </c>
      <c r="V3156" s="1">
        <f t="shared" si="254"/>
        <v>-19.409812759152548</v>
      </c>
      <c r="X3156" s="4">
        <f>10-SUM(U3156&lt;$X$1,U3156&lt;$X$2,U3156&lt;$X$3,U3156&lt;$X$4,U3156&lt;$X$5,U3156&lt;$X$6,U3156&lt;$X$7,U3156&lt;$X$8,U3156&lt;$X$9,U3156&lt;$X$10)</f>
        <v>8</v>
      </c>
      <c r="Y3156" s="4">
        <f>SUM(V3156&lt;$Y$1,V3156&lt;$Y$2,V3156&lt;$Y$3,V3156&lt;$Y$4,V3156&lt;$Y$5,V3156&lt;$Y$6,V3156&lt;$Y$7,V3156&lt;$Y$8,V3156&lt;$Y$9,V3156&lt;$Y$10)</f>
        <v>10</v>
      </c>
      <c r="AA3156" s="10">
        <f t="shared" si="255"/>
        <v>0.01</v>
      </c>
    </row>
    <row r="3157" spans="1:27">
      <c r="A3157" s="4"/>
      <c r="B3157" t="s">
        <v>104</v>
      </c>
      <c r="C3157">
        <v>17</v>
      </c>
      <c r="D3157" s="1">
        <v>-0.19999999999999901</v>
      </c>
      <c r="E3157" s="1">
        <v>0.125</v>
      </c>
      <c r="F3157" s="1">
        <v>5.25</v>
      </c>
      <c r="G3157" s="1">
        <v>9.9599999999999994E-2</v>
      </c>
      <c r="H3157" s="1">
        <v>4</v>
      </c>
      <c r="I3157" s="1">
        <v>0</v>
      </c>
      <c r="J3157" s="1">
        <v>8.9999999999999802E-2</v>
      </c>
      <c r="K3157" s="1">
        <v>2.5</v>
      </c>
      <c r="L3157" s="1">
        <v>0</v>
      </c>
      <c r="M3157" s="1">
        <v>16.100000000000001</v>
      </c>
      <c r="O3157" s="1">
        <f>случ!I3145</f>
        <v>11.204146886943844</v>
      </c>
      <c r="P3157" s="1">
        <f t="shared" si="251"/>
        <v>74.439146886943846</v>
      </c>
      <c r="Q3157">
        <f t="shared" si="252"/>
        <v>1</v>
      </c>
      <c r="S3157">
        <f>случ!J3145</f>
        <v>-8.8489040517222097</v>
      </c>
      <c r="T3157">
        <f>случ!K3145</f>
        <v>9.6590698885004773</v>
      </c>
      <c r="U3157" s="1">
        <f t="shared" si="253"/>
        <v>16.823495948277788</v>
      </c>
      <c r="V3157" s="1">
        <f t="shared" si="254"/>
        <v>-5.1205301114995265</v>
      </c>
      <c r="X3157" s="4">
        <f>10-SUM(U3157&lt;$X$1,U3157&lt;$X$2,U3157&lt;$X$3,U3157&lt;$X$4,U3157&lt;$X$5,U3157&lt;$X$6,U3157&lt;$X$7,U3157&lt;$X$8,U3157&lt;$X$9,U3157&lt;$X$10)</f>
        <v>3</v>
      </c>
      <c r="Y3157" s="4">
        <f>SUM(V3157&lt;$Y$1,V3157&lt;$Y$2,V3157&lt;$Y$3,V3157&lt;$Y$4,V3157&lt;$Y$5,V3157&lt;$Y$6,V3157&lt;$Y$7,V3157&lt;$Y$8,V3157&lt;$Y$9,V3157&lt;$Y$10)</f>
        <v>7</v>
      </c>
      <c r="AA3157" s="10">
        <f t="shared" si="255"/>
        <v>3.7499999999999999E-3</v>
      </c>
    </row>
    <row r="3158" spans="1:27">
      <c r="A3158" s="4"/>
      <c r="B3158" t="s">
        <v>105</v>
      </c>
      <c r="C3158">
        <v>17</v>
      </c>
      <c r="D3158" s="1">
        <v>-3.5</v>
      </c>
      <c r="E3158" s="1">
        <v>0.125</v>
      </c>
      <c r="F3158" s="1">
        <v>5.25</v>
      </c>
      <c r="G3158" s="1">
        <v>0.04</v>
      </c>
      <c r="H3158" s="1">
        <v>4</v>
      </c>
      <c r="I3158" s="1">
        <v>0.1</v>
      </c>
      <c r="J3158" s="1">
        <v>-9.9999999999997799E-3</v>
      </c>
      <c r="K3158" s="1">
        <v>2.5</v>
      </c>
      <c r="L3158" s="1">
        <v>0.1</v>
      </c>
      <c r="M3158" s="1">
        <v>16</v>
      </c>
      <c r="O3158" s="1">
        <f>случ!I3146</f>
        <v>-49.198199789654424</v>
      </c>
      <c r="P3158" s="1">
        <f t="shared" si="251"/>
        <v>11.766800210345572</v>
      </c>
      <c r="Q3158">
        <f t="shared" si="252"/>
        <v>-1</v>
      </c>
      <c r="S3158">
        <f>случ!J3146</f>
        <v>2.1810528789338774</v>
      </c>
      <c r="T3158">
        <f>случ!K3146</f>
        <v>-2.3585281249038164</v>
      </c>
      <c r="U3158" s="1">
        <f t="shared" si="253"/>
        <v>26.211052878933877</v>
      </c>
      <c r="V3158" s="1">
        <f t="shared" si="254"/>
        <v>-17.578528124903812</v>
      </c>
      <c r="X3158" s="4">
        <f>10-SUM(U3158&lt;$X$1,U3158&lt;$X$2,U3158&lt;$X$3,U3158&lt;$X$4,U3158&lt;$X$5,U3158&lt;$X$6,U3158&lt;$X$7,U3158&lt;$X$8,U3158&lt;$X$9,U3158&lt;$X$10)</f>
        <v>7</v>
      </c>
      <c r="Y3158" s="4">
        <f>SUM(V3158&lt;$Y$1,V3158&lt;$Y$2,V3158&lt;$Y$3,V3158&lt;$Y$4,V3158&lt;$Y$5,V3158&lt;$Y$6,V3158&lt;$Y$7,V3158&lt;$Y$8,V3158&lt;$Y$9,V3158&lt;$Y$10)</f>
        <v>10</v>
      </c>
      <c r="AA3158" s="10">
        <f t="shared" si="255"/>
        <v>-1.2500000000000001E-2</v>
      </c>
    </row>
    <row r="3159" spans="1:27">
      <c r="A3159" s="4"/>
      <c r="B3159" t="s">
        <v>106</v>
      </c>
      <c r="C3159">
        <v>17</v>
      </c>
      <c r="D3159" s="1">
        <v>-8.6999999999999904</v>
      </c>
      <c r="E3159" s="1">
        <v>0.125</v>
      </c>
      <c r="F3159" s="1">
        <v>5.25</v>
      </c>
      <c r="G3159" s="1">
        <v>3.00000000000002E-2</v>
      </c>
      <c r="H3159" s="1">
        <v>4</v>
      </c>
      <c r="I3159" s="1">
        <v>0.1</v>
      </c>
      <c r="J3159" s="1">
        <v>-3.00000000000002E-2</v>
      </c>
      <c r="K3159" s="1">
        <v>2.5</v>
      </c>
      <c r="L3159" s="1">
        <v>0.1</v>
      </c>
      <c r="M3159" s="1">
        <v>14.6</v>
      </c>
      <c r="O3159" s="1">
        <f>случ!I3147</f>
        <v>17.508811230157228</v>
      </c>
      <c r="P3159" s="1">
        <f t="shared" si="251"/>
        <v>74.833811230157238</v>
      </c>
      <c r="Q3159">
        <f t="shared" si="252"/>
        <v>1</v>
      </c>
      <c r="S3159">
        <f>случ!J3147</f>
        <v>-7.6683939642639078</v>
      </c>
      <c r="T3159">
        <f>случ!K3147</f>
        <v>4.4718786399260955</v>
      </c>
      <c r="U3159" s="1">
        <f t="shared" si="253"/>
        <v>14.761606035736088</v>
      </c>
      <c r="V3159" s="1">
        <f t="shared" si="254"/>
        <v>-9.5981213600739075</v>
      </c>
      <c r="X3159" s="4">
        <f>10-SUM(U3159&lt;$X$1,U3159&lt;$X$2,U3159&lt;$X$3,U3159&lt;$X$4,U3159&lt;$X$5,U3159&lt;$X$6,U3159&lt;$X$7,U3159&lt;$X$8,U3159&lt;$X$9,U3159&lt;$X$10)</f>
        <v>3</v>
      </c>
      <c r="Y3159" s="4">
        <f>SUM(V3159&lt;$Y$1,V3159&lt;$Y$2,V3159&lt;$Y$3,V3159&lt;$Y$4,V3159&lt;$Y$5,V3159&lt;$Y$6,V3159&lt;$Y$7,V3159&lt;$Y$8,V3159&lt;$Y$9,V3159&lt;$Y$10)</f>
        <v>8</v>
      </c>
      <c r="AA3159" s="10">
        <f t="shared" si="255"/>
        <v>3.7499999999999999E-3</v>
      </c>
    </row>
    <row r="3160" spans="1:27">
      <c r="A3160" s="4"/>
      <c r="B3160" t="s">
        <v>107</v>
      </c>
      <c r="C3160">
        <v>17</v>
      </c>
      <c r="D3160" s="1">
        <v>-8.6999999999999904</v>
      </c>
      <c r="E3160" s="1">
        <v>0.125</v>
      </c>
      <c r="F3160" s="1">
        <v>5.25</v>
      </c>
      <c r="G3160" s="1">
        <v>1.9599999999999999E-2</v>
      </c>
      <c r="H3160" s="1">
        <v>4</v>
      </c>
      <c r="I3160" s="1">
        <v>0.11111111111111099</v>
      </c>
      <c r="J3160" s="1">
        <v>9.9999999999997799E-3</v>
      </c>
      <c r="K3160" s="1">
        <v>2.5</v>
      </c>
      <c r="L3160" s="1">
        <v>0.11111111111111099</v>
      </c>
      <c r="M3160" s="1">
        <v>14.6</v>
      </c>
      <c r="O3160" s="1">
        <f>случ!I3148</f>
        <v>16.901917595109254</v>
      </c>
      <c r="P3160" s="1">
        <f t="shared" si="251"/>
        <v>74.231362039553716</v>
      </c>
      <c r="Q3160">
        <f t="shared" si="252"/>
        <v>1</v>
      </c>
      <c r="S3160">
        <f>случ!J3148</f>
        <v>3.3057986496205469</v>
      </c>
      <c r="T3160">
        <f>случ!K3148</f>
        <v>1.8152425793148985</v>
      </c>
      <c r="U3160" s="1">
        <f t="shared" si="253"/>
        <v>26.251531982953878</v>
      </c>
      <c r="V3160" s="1">
        <f t="shared" si="254"/>
        <v>-11.646579642907328</v>
      </c>
      <c r="X3160" s="4">
        <f>10-SUM(U3160&lt;$X$1,U3160&lt;$X$2,U3160&lt;$X$3,U3160&lt;$X$4,U3160&lt;$X$5,U3160&lt;$X$6,U3160&lt;$X$7,U3160&lt;$X$8,U3160&lt;$X$9,U3160&lt;$X$10)</f>
        <v>7</v>
      </c>
      <c r="Y3160" s="4">
        <f>SUM(V3160&lt;$Y$1,V3160&lt;$Y$2,V3160&lt;$Y$3,V3160&lt;$Y$4,V3160&lt;$Y$5,V3160&lt;$Y$6,V3160&lt;$Y$7,V3160&lt;$Y$8,V3160&lt;$Y$9,V3160&lt;$Y$10)</f>
        <v>9</v>
      </c>
      <c r="AA3160" s="10">
        <f t="shared" si="255"/>
        <v>8.7500000000000008E-3</v>
      </c>
    </row>
    <row r="3161" spans="1:27">
      <c r="A3161" s="4"/>
      <c r="B3161" t="s">
        <v>108</v>
      </c>
      <c r="C3161">
        <v>17</v>
      </c>
      <c r="D3161" s="1">
        <v>2.2000000000000002</v>
      </c>
      <c r="E3161" s="1">
        <v>0.125</v>
      </c>
      <c r="F3161" s="1">
        <v>5.25</v>
      </c>
      <c r="G3161" s="1">
        <v>7.0000000000000201E-2</v>
      </c>
      <c r="H3161" s="1">
        <v>4</v>
      </c>
      <c r="I3161" s="1">
        <v>0</v>
      </c>
      <c r="J3161" s="1">
        <v>7.0000000000000201E-2</v>
      </c>
      <c r="K3161" s="1">
        <v>2.5</v>
      </c>
      <c r="L3161" s="1">
        <v>0</v>
      </c>
      <c r="M3161" s="1">
        <v>19.8</v>
      </c>
      <c r="O3161" s="1">
        <f>случ!I3149</f>
        <v>-0.27676387759180465</v>
      </c>
      <c r="P3161" s="1">
        <f t="shared" si="251"/>
        <v>64.638236122408188</v>
      </c>
      <c r="Q3161">
        <f t="shared" si="252"/>
        <v>1</v>
      </c>
      <c r="S3161">
        <f>случ!J3149</f>
        <v>13.980152840838397</v>
      </c>
      <c r="T3161">
        <f>случ!K3149</f>
        <v>4.4132664082240289</v>
      </c>
      <c r="U3161" s="1">
        <f t="shared" si="253"/>
        <v>43.270152840838399</v>
      </c>
      <c r="V3161" s="1">
        <f t="shared" si="254"/>
        <v>-14.296733591775968</v>
      </c>
      <c r="X3161" s="4">
        <f>10-SUM(U3161&lt;$X$1,U3161&lt;$X$2,U3161&lt;$X$3,U3161&lt;$X$4,U3161&lt;$X$5,U3161&lt;$X$6,U3161&lt;$X$7,U3161&lt;$X$8,U3161&lt;$X$9,U3161&lt;$X$10)</f>
        <v>10</v>
      </c>
      <c r="Y3161" s="4">
        <f>SUM(V3161&lt;$Y$1,V3161&lt;$Y$2,V3161&lt;$Y$3,V3161&lt;$Y$4,V3161&lt;$Y$5,V3161&lt;$Y$6,V3161&lt;$Y$7,V3161&lt;$Y$8,V3161&lt;$Y$9,V3161&lt;$Y$10)</f>
        <v>10</v>
      </c>
      <c r="AA3161" s="10">
        <f t="shared" si="255"/>
        <v>1.2500000000000001E-2</v>
      </c>
    </row>
    <row r="3162" spans="1:27">
      <c r="A3162" s="4"/>
      <c r="B3162" t="s">
        <v>109</v>
      </c>
      <c r="C3162">
        <v>17</v>
      </c>
      <c r="D3162" s="1">
        <v>8</v>
      </c>
      <c r="E3162" s="1">
        <v>0</v>
      </c>
      <c r="F3162" s="1">
        <v>5.25</v>
      </c>
      <c r="G3162" s="1">
        <v>3.00000000000002E-2</v>
      </c>
      <c r="H3162" s="1">
        <v>4</v>
      </c>
      <c r="I3162" s="1">
        <v>7.4999999999999997E-2</v>
      </c>
      <c r="J3162" s="1">
        <v>-2.0000000000000399E-2</v>
      </c>
      <c r="K3162" s="1">
        <v>2.5</v>
      </c>
      <c r="L3162" s="1">
        <v>7.4999999999999997E-2</v>
      </c>
      <c r="M3162" s="1">
        <v>21.5</v>
      </c>
      <c r="O3162" s="1">
        <f>случ!I3150</f>
        <v>-10.149779516879548</v>
      </c>
      <c r="P3162" s="1">
        <f t="shared" si="251"/>
        <v>57.230220483120448</v>
      </c>
      <c r="Q3162">
        <f t="shared" si="252"/>
        <v>0</v>
      </c>
      <c r="S3162">
        <f>случ!J3150</f>
        <v>3.7747798149985345</v>
      </c>
      <c r="T3162">
        <f>случ!K3150</f>
        <v>-1.3610362993761247</v>
      </c>
      <c r="U3162" s="1">
        <f t="shared" si="253"/>
        <v>33.384779814998524</v>
      </c>
      <c r="V3162" s="1">
        <f t="shared" si="254"/>
        <v>-22.376036299376128</v>
      </c>
      <c r="X3162" s="4">
        <f>10-SUM(U3162&lt;$X$1,U3162&lt;$X$2,U3162&lt;$X$3,U3162&lt;$X$4,U3162&lt;$X$5,U3162&lt;$X$6,U3162&lt;$X$7,U3162&lt;$X$8,U3162&lt;$X$9,U3162&lt;$X$10)</f>
        <v>8</v>
      </c>
      <c r="Y3162" s="4">
        <f>SUM(V3162&lt;$Y$1,V3162&lt;$Y$2,V3162&lt;$Y$3,V3162&lt;$Y$4,V3162&lt;$Y$5,V3162&lt;$Y$6,V3162&lt;$Y$7,V3162&lt;$Y$8,V3162&lt;$Y$9,V3162&lt;$Y$10)</f>
        <v>10</v>
      </c>
      <c r="AA3162" s="10">
        <f t="shared" si="255"/>
        <v>0</v>
      </c>
    </row>
    <row r="3163" spans="1:27">
      <c r="A3163" s="4"/>
      <c r="B3163" t="s">
        <v>110</v>
      </c>
      <c r="C3163">
        <v>17</v>
      </c>
      <c r="D3163" s="1">
        <v>10.6</v>
      </c>
      <c r="E3163" s="1">
        <v>0.125</v>
      </c>
      <c r="F3163" s="1">
        <v>5.25</v>
      </c>
      <c r="G3163" s="1">
        <v>0.04</v>
      </c>
      <c r="H3163" s="1">
        <v>4</v>
      </c>
      <c r="I3163" s="1">
        <v>0.125</v>
      </c>
      <c r="J3163" s="1">
        <v>-9.9999999999997799E-3</v>
      </c>
      <c r="K3163" s="1">
        <v>2.5</v>
      </c>
      <c r="L3163" s="1">
        <v>0.125</v>
      </c>
      <c r="M3163" s="1">
        <v>24.4</v>
      </c>
      <c r="O3163" s="1">
        <f>случ!I3151</f>
        <v>43.872304287959992</v>
      </c>
      <c r="P3163" s="1">
        <f t="shared" si="251"/>
        <v>114.71730428795999</v>
      </c>
      <c r="Q3163">
        <f t="shared" si="252"/>
        <v>1</v>
      </c>
      <c r="S3163">
        <f>случ!J3151</f>
        <v>-7.4940515024201844</v>
      </c>
      <c r="T3163">
        <f>случ!K3151</f>
        <v>-8.6814463347919801</v>
      </c>
      <c r="U3163" s="1">
        <f t="shared" si="253"/>
        <v>24.785948497579817</v>
      </c>
      <c r="V3163" s="1">
        <f t="shared" si="254"/>
        <v>-32.126446334791979</v>
      </c>
      <c r="X3163" s="4">
        <f>10-SUM(U3163&lt;$X$1,U3163&lt;$X$2,U3163&lt;$X$3,U3163&lt;$X$4,U3163&lt;$X$5,U3163&lt;$X$6,U3163&lt;$X$7,U3163&lt;$X$8,U3163&lt;$X$9,U3163&lt;$X$10)</f>
        <v>6</v>
      </c>
      <c r="Y3163" s="4">
        <f>SUM(V3163&lt;$Y$1,V3163&lt;$Y$2,V3163&lt;$Y$3,V3163&lt;$Y$4,V3163&lt;$Y$5,V3163&lt;$Y$6,V3163&lt;$Y$7,V3163&lt;$Y$8,V3163&lt;$Y$9,V3163&lt;$Y$10)</f>
        <v>10</v>
      </c>
      <c r="AA3163" s="10">
        <f t="shared" si="255"/>
        <v>7.4999999999999997E-3</v>
      </c>
    </row>
    <row r="3164" spans="1:27">
      <c r="A3164" s="4"/>
      <c r="B3164" t="s">
        <v>111</v>
      </c>
      <c r="C3164">
        <v>17</v>
      </c>
      <c r="D3164" s="1">
        <v>10.6</v>
      </c>
      <c r="E3164" s="1">
        <v>0.125</v>
      </c>
      <c r="F3164" s="1">
        <v>5.25</v>
      </c>
      <c r="G3164" s="1">
        <v>0.25</v>
      </c>
      <c r="H3164" s="1">
        <v>4.25</v>
      </c>
      <c r="I3164" s="1">
        <v>-0.1</v>
      </c>
      <c r="J3164" s="1">
        <v>0.1</v>
      </c>
      <c r="K3164" s="1">
        <v>2.5</v>
      </c>
      <c r="L3164" s="1">
        <v>0.15</v>
      </c>
      <c r="M3164" s="1">
        <v>24.5</v>
      </c>
      <c r="O3164" s="1">
        <f>случ!I3152</f>
        <v>24.167952150489199</v>
      </c>
      <c r="P3164" s="1">
        <f t="shared" si="251"/>
        <v>95.172952150489195</v>
      </c>
      <c r="Q3164">
        <f t="shared" si="252"/>
        <v>1</v>
      </c>
      <c r="S3164">
        <f>случ!J3152</f>
        <v>-4.776881135925084</v>
      </c>
      <c r="T3164">
        <f>случ!K3152</f>
        <v>12.561282979315894</v>
      </c>
      <c r="U3164" s="1">
        <f t="shared" si="253"/>
        <v>28.123118864074915</v>
      </c>
      <c r="V3164" s="1">
        <f t="shared" si="254"/>
        <v>-12.088717020684104</v>
      </c>
      <c r="X3164" s="4">
        <f>10-SUM(U3164&lt;$X$1,U3164&lt;$X$2,U3164&lt;$X$3,U3164&lt;$X$4,U3164&lt;$X$5,U3164&lt;$X$6,U3164&lt;$X$7,U3164&lt;$X$8,U3164&lt;$X$9,U3164&lt;$X$10)</f>
        <v>7</v>
      </c>
      <c r="Y3164" s="4">
        <f>SUM(V3164&lt;$Y$1,V3164&lt;$Y$2,V3164&lt;$Y$3,V3164&lt;$Y$4,V3164&lt;$Y$5,V3164&lt;$Y$6,V3164&lt;$Y$7,V3164&lt;$Y$8,V3164&lt;$Y$9,V3164&lt;$Y$10)</f>
        <v>9</v>
      </c>
      <c r="AA3164" s="10">
        <f t="shared" si="255"/>
        <v>8.7500000000000008E-3</v>
      </c>
    </row>
    <row r="3165" spans="1:27">
      <c r="A3165" s="4"/>
      <c r="B3165" t="s">
        <v>112</v>
      </c>
      <c r="C3165">
        <v>17</v>
      </c>
      <c r="D3165" s="1">
        <v>-2.2999999999999998</v>
      </c>
      <c r="E3165" s="1">
        <v>0</v>
      </c>
      <c r="F3165" s="1">
        <v>5.25</v>
      </c>
      <c r="G3165" s="1">
        <v>7.0000000000000201E-2</v>
      </c>
      <c r="H3165" s="1">
        <v>4.25</v>
      </c>
      <c r="I3165" s="1">
        <v>0.1</v>
      </c>
      <c r="J3165" s="1">
        <v>9.9999999999999603E-2</v>
      </c>
      <c r="K3165" s="1">
        <v>2.5</v>
      </c>
      <c r="L3165" s="1">
        <v>0.1</v>
      </c>
      <c r="M3165" s="1">
        <v>23.8</v>
      </c>
      <c r="O3165" s="1">
        <f>случ!I3153</f>
        <v>16.562446783841576</v>
      </c>
      <c r="P3165" s="1">
        <f t="shared" si="251"/>
        <v>76.992446783841572</v>
      </c>
      <c r="Q3165">
        <f t="shared" si="252"/>
        <v>1</v>
      </c>
      <c r="S3165">
        <f>случ!J3153</f>
        <v>-25.644113102763313</v>
      </c>
      <c r="T3165">
        <f>случ!K3153</f>
        <v>-0.16173162405078836</v>
      </c>
      <c r="U3165" s="1">
        <f t="shared" si="253"/>
        <v>7.6858868972366849</v>
      </c>
      <c r="V3165" s="1">
        <f t="shared" si="254"/>
        <v>-21.531731624050792</v>
      </c>
      <c r="X3165" s="4">
        <f>10-SUM(U3165&lt;$X$1,U3165&lt;$X$2,U3165&lt;$X$3,U3165&lt;$X$4,U3165&lt;$X$5,U3165&lt;$X$6,U3165&lt;$X$7,U3165&lt;$X$8,U3165&lt;$X$9,U3165&lt;$X$10)</f>
        <v>1</v>
      </c>
      <c r="Y3165" s="4">
        <f>SUM(V3165&lt;$Y$1,V3165&lt;$Y$2,V3165&lt;$Y$3,V3165&lt;$Y$4,V3165&lt;$Y$5,V3165&lt;$Y$6,V3165&lt;$Y$7,V3165&lt;$Y$8,V3165&lt;$Y$9,V3165&lt;$Y$10)</f>
        <v>10</v>
      </c>
      <c r="AA3165" s="10">
        <f t="shared" si="255"/>
        <v>1.25E-3</v>
      </c>
    </row>
    <row r="3166" spans="1:27">
      <c r="A3166" s="4"/>
      <c r="B3166" t="s">
        <v>113</v>
      </c>
      <c r="C3166">
        <v>17</v>
      </c>
      <c r="D3166" s="1">
        <v>-5.6999999999999904</v>
      </c>
      <c r="E3166" s="1">
        <v>0.125</v>
      </c>
      <c r="F3166" s="1">
        <v>5.25</v>
      </c>
      <c r="G3166" s="1">
        <v>0.21</v>
      </c>
      <c r="H3166" s="1">
        <v>4.5</v>
      </c>
      <c r="I3166" s="1">
        <v>-0.1</v>
      </c>
      <c r="J3166" s="1">
        <v>9.9999999999999603E-2</v>
      </c>
      <c r="K3166" s="1">
        <v>2.5</v>
      </c>
      <c r="L3166" s="1">
        <v>0.15</v>
      </c>
      <c r="M3166" s="1">
        <v>24.1</v>
      </c>
      <c r="O3166" s="1">
        <f>случ!I3154</f>
        <v>-24.437630372580262</v>
      </c>
      <c r="P3166" s="1">
        <f t="shared" si="251"/>
        <v>35.40736962741974</v>
      </c>
      <c r="Q3166">
        <f t="shared" si="252"/>
        <v>0</v>
      </c>
      <c r="S3166">
        <f>случ!J3154</f>
        <v>1.5476395723630845</v>
      </c>
      <c r="T3166">
        <f>случ!K3154</f>
        <v>0.10997209845667874</v>
      </c>
      <c r="U3166" s="1">
        <f t="shared" si="253"/>
        <v>34.537639572363076</v>
      </c>
      <c r="V3166" s="1">
        <f t="shared" si="254"/>
        <v>-23.850027901543328</v>
      </c>
      <c r="X3166" s="4">
        <f>10-SUM(U3166&lt;$X$1,U3166&lt;$X$2,U3166&lt;$X$3,U3166&lt;$X$4,U3166&lt;$X$5,U3166&lt;$X$6,U3166&lt;$X$7,U3166&lt;$X$8,U3166&lt;$X$9,U3166&lt;$X$10)</f>
        <v>8</v>
      </c>
      <c r="Y3166" s="4">
        <f>SUM(V3166&lt;$Y$1,V3166&lt;$Y$2,V3166&lt;$Y$3,V3166&lt;$Y$4,V3166&lt;$Y$5,V3166&lt;$Y$6,V3166&lt;$Y$7,V3166&lt;$Y$8,V3166&lt;$Y$9,V3166&lt;$Y$10)</f>
        <v>10</v>
      </c>
      <c r="AA3166" s="10">
        <f t="shared" si="255"/>
        <v>0</v>
      </c>
    </row>
    <row r="3167" spans="1:27">
      <c r="A3167" s="4"/>
      <c r="B3167" t="s">
        <v>114</v>
      </c>
      <c r="C3167">
        <v>17</v>
      </c>
      <c r="D3167" s="1">
        <v>-2.5</v>
      </c>
      <c r="E3167" s="1">
        <v>0.125</v>
      </c>
      <c r="F3167" s="1">
        <v>5.25</v>
      </c>
      <c r="G3167" s="1">
        <v>0.16999999999999901</v>
      </c>
      <c r="H3167" s="1">
        <v>4.5</v>
      </c>
      <c r="I3167" s="1">
        <v>2.5000000000000001E-2</v>
      </c>
      <c r="J3167" s="1">
        <v>0.08</v>
      </c>
      <c r="K3167" s="1">
        <v>2.5</v>
      </c>
      <c r="L3167" s="1">
        <v>2.5000000000000001E-2</v>
      </c>
      <c r="M3167" s="1">
        <v>22.9</v>
      </c>
      <c r="O3167" s="1">
        <f>случ!I3155</f>
        <v>39.618586933335877</v>
      </c>
      <c r="P3167" s="1">
        <f t="shared" si="251"/>
        <v>101.75358693333587</v>
      </c>
      <c r="Q3167">
        <f t="shared" si="252"/>
        <v>1</v>
      </c>
      <c r="S3167">
        <f>случ!J3155</f>
        <v>24.42500206741645</v>
      </c>
      <c r="T3167">
        <f>случ!K3155</f>
        <v>14.703795593143427</v>
      </c>
      <c r="U3167" s="1">
        <f t="shared" si="253"/>
        <v>56.695002067416453</v>
      </c>
      <c r="V3167" s="1">
        <f t="shared" si="254"/>
        <v>-6.4012044068565697</v>
      </c>
      <c r="X3167" s="4">
        <f>10-SUM(U3167&lt;$X$1,U3167&lt;$X$2,U3167&lt;$X$3,U3167&lt;$X$4,U3167&lt;$X$5,U3167&lt;$X$6,U3167&lt;$X$7,U3167&lt;$X$8,U3167&lt;$X$9,U3167&lt;$X$10)</f>
        <v>10</v>
      </c>
      <c r="Y3167" s="4">
        <f>SUM(V3167&lt;$Y$1,V3167&lt;$Y$2,V3167&lt;$Y$3,V3167&lt;$Y$4,V3167&lt;$Y$5,V3167&lt;$Y$6,V3167&lt;$Y$7,V3167&lt;$Y$8,V3167&lt;$Y$9,V3167&lt;$Y$10)</f>
        <v>7</v>
      </c>
      <c r="AA3167" s="10">
        <f t="shared" si="255"/>
        <v>1.2500000000000001E-2</v>
      </c>
    </row>
    <row r="3168" spans="1:27">
      <c r="A3168" s="4"/>
      <c r="B3168" t="s">
        <v>115</v>
      </c>
      <c r="C3168">
        <v>17</v>
      </c>
      <c r="D3168" s="1">
        <v>0.69999999999999896</v>
      </c>
      <c r="E3168" s="1">
        <v>0</v>
      </c>
      <c r="F3168" s="1">
        <v>5.25</v>
      </c>
      <c r="G3168" s="1">
        <v>0.21</v>
      </c>
      <c r="H3168" s="1">
        <v>4.75</v>
      </c>
      <c r="I3168" s="1">
        <v>-2.4999999999999901E-2</v>
      </c>
      <c r="J3168" s="1">
        <v>0.14000000000000001</v>
      </c>
      <c r="K3168" s="1">
        <v>2.5</v>
      </c>
      <c r="L3168" s="1">
        <v>0.22500000000000001</v>
      </c>
      <c r="M3168" s="1">
        <v>24.4</v>
      </c>
      <c r="O3168" s="1">
        <f>случ!I3156</f>
        <v>6.4473174346381779</v>
      </c>
      <c r="P3168" s="1">
        <f t="shared" si="251"/>
        <v>69.427317434638184</v>
      </c>
      <c r="Q3168">
        <f t="shared" si="252"/>
        <v>1</v>
      </c>
      <c r="S3168">
        <f>случ!J3156</f>
        <v>-3.5259598890551742</v>
      </c>
      <c r="T3168">
        <f>случ!K3156</f>
        <v>-5.5235521778749552</v>
      </c>
      <c r="U3168" s="1">
        <f t="shared" si="253"/>
        <v>30.084040110944827</v>
      </c>
      <c r="V3168" s="1">
        <f t="shared" si="254"/>
        <v>-28.488552177874951</v>
      </c>
      <c r="X3168" s="4">
        <f>10-SUM(U3168&lt;$X$1,U3168&lt;$X$2,U3168&lt;$X$3,U3168&lt;$X$4,U3168&lt;$X$5,U3168&lt;$X$6,U3168&lt;$X$7,U3168&lt;$X$8,U3168&lt;$X$9,U3168&lt;$X$10)</f>
        <v>8</v>
      </c>
      <c r="Y3168" s="4">
        <f>SUM(V3168&lt;$Y$1,V3168&lt;$Y$2,V3168&lt;$Y$3,V3168&lt;$Y$4,V3168&lt;$Y$5,V3168&lt;$Y$6,V3168&lt;$Y$7,V3168&lt;$Y$8,V3168&lt;$Y$9,V3168&lt;$Y$10)</f>
        <v>10</v>
      </c>
      <c r="AA3168" s="10">
        <f t="shared" si="255"/>
        <v>0.01</v>
      </c>
    </row>
    <row r="3169" spans="1:27">
      <c r="A3169" s="4"/>
      <c r="B3169" t="s">
        <v>116</v>
      </c>
      <c r="C3169">
        <v>17</v>
      </c>
      <c r="D3169" s="1">
        <v>-3.1</v>
      </c>
      <c r="E3169" s="1">
        <v>0</v>
      </c>
      <c r="F3169" s="1">
        <v>4.75</v>
      </c>
      <c r="G3169" s="1">
        <v>5.96E-2</v>
      </c>
      <c r="H3169" s="1">
        <v>4.75</v>
      </c>
      <c r="I3169" s="1">
        <v>0</v>
      </c>
      <c r="J3169" s="1">
        <v>0</v>
      </c>
      <c r="K3169" s="1">
        <v>2.5</v>
      </c>
      <c r="L3169" s="1">
        <v>0</v>
      </c>
      <c r="M3169" s="1">
        <v>23.6</v>
      </c>
      <c r="O3169" s="1">
        <f>случ!I3157</f>
        <v>-42.472999847318277</v>
      </c>
      <c r="P3169" s="1">
        <f t="shared" si="251"/>
        <v>12.357000152681721</v>
      </c>
      <c r="Q3169">
        <f t="shared" si="252"/>
        <v>-1</v>
      </c>
      <c r="S3169">
        <f>случ!J3157</f>
        <v>-13.160786983306924</v>
      </c>
      <c r="T3169">
        <f>случ!K3157</f>
        <v>-8.3288251712362733</v>
      </c>
      <c r="U3169" s="1">
        <f t="shared" si="253"/>
        <v>19.83161301669308</v>
      </c>
      <c r="V3169" s="1">
        <f t="shared" si="254"/>
        <v>-30.988425171236273</v>
      </c>
      <c r="X3169" s="4">
        <f>10-SUM(U3169&lt;$X$1,U3169&lt;$X$2,U3169&lt;$X$3,U3169&lt;$X$4,U3169&lt;$X$5,U3169&lt;$X$6,U3169&lt;$X$7,U3169&lt;$X$8,U3169&lt;$X$9,U3169&lt;$X$10)</f>
        <v>4</v>
      </c>
      <c r="Y3169" s="4">
        <f>SUM(V3169&lt;$Y$1,V3169&lt;$Y$2,V3169&lt;$Y$3,V3169&lt;$Y$4,V3169&lt;$Y$5,V3169&lt;$Y$6,V3169&lt;$Y$7,V3169&lt;$Y$8,V3169&lt;$Y$9,V3169&lt;$Y$10)</f>
        <v>10</v>
      </c>
      <c r="AA3169" s="10">
        <f t="shared" si="255"/>
        <v>-1.2500000000000001E-2</v>
      </c>
    </row>
    <row r="3170" spans="1:27">
      <c r="A3170" s="4"/>
      <c r="B3170" t="s">
        <v>117</v>
      </c>
      <c r="C3170">
        <v>17</v>
      </c>
      <c r="D3170" s="1">
        <v>-6.8999999999999897</v>
      </c>
      <c r="E3170" s="1">
        <v>0</v>
      </c>
      <c r="F3170" s="1">
        <v>4.5</v>
      </c>
      <c r="G3170" s="1">
        <v>0.17999999999999899</v>
      </c>
      <c r="H3170" s="1">
        <v>4.75</v>
      </c>
      <c r="I3170" s="1">
        <v>0.1</v>
      </c>
      <c r="J3170" s="1">
        <v>0.12</v>
      </c>
      <c r="K3170" s="1">
        <v>2.5</v>
      </c>
      <c r="L3170" s="1">
        <v>0.1</v>
      </c>
      <c r="M3170" s="1">
        <v>21.9</v>
      </c>
      <c r="O3170" s="1">
        <f>случ!I3158</f>
        <v>12.171518972894431</v>
      </c>
      <c r="P3170" s="1">
        <f t="shared" si="251"/>
        <v>61.63151897289444</v>
      </c>
      <c r="Q3170">
        <f t="shared" si="252"/>
        <v>1</v>
      </c>
      <c r="S3170">
        <f>случ!J3158</f>
        <v>-18.313870156123372</v>
      </c>
      <c r="T3170">
        <f>случ!K3158</f>
        <v>2.0258149505772831</v>
      </c>
      <c r="U3170" s="1">
        <f t="shared" si="253"/>
        <v>13.216129843876633</v>
      </c>
      <c r="V3170" s="1">
        <f t="shared" si="254"/>
        <v>-16.794185049422715</v>
      </c>
      <c r="X3170" s="4">
        <f>10-SUM(U3170&lt;$X$1,U3170&lt;$X$2,U3170&lt;$X$3,U3170&lt;$X$4,U3170&lt;$X$5,U3170&lt;$X$6,U3170&lt;$X$7,U3170&lt;$X$8,U3170&lt;$X$9,U3170&lt;$X$10)</f>
        <v>3</v>
      </c>
      <c r="Y3170" s="4">
        <f>SUM(V3170&lt;$Y$1,V3170&lt;$Y$2,V3170&lt;$Y$3,V3170&lt;$Y$4,V3170&lt;$Y$5,V3170&lt;$Y$6,V3170&lt;$Y$7,V3170&lt;$Y$8,V3170&lt;$Y$9,V3170&lt;$Y$10)</f>
        <v>10</v>
      </c>
      <c r="AA3170" s="10">
        <f t="shared" si="255"/>
        <v>3.7499999999999999E-3</v>
      </c>
    </row>
    <row r="3171" spans="1:27">
      <c r="A3171" s="4"/>
      <c r="B3171" t="s">
        <v>118</v>
      </c>
      <c r="C3171">
        <v>17</v>
      </c>
      <c r="D3171" s="1">
        <v>-14.5</v>
      </c>
      <c r="E3171" s="1">
        <v>0</v>
      </c>
      <c r="F3171" s="1">
        <v>4.5</v>
      </c>
      <c r="G3171" s="1">
        <v>0.33</v>
      </c>
      <c r="H3171" s="1">
        <v>5</v>
      </c>
      <c r="I3171" s="1">
        <v>0</v>
      </c>
      <c r="J3171" s="1">
        <v>0.24</v>
      </c>
      <c r="K3171" s="1">
        <v>2.5</v>
      </c>
      <c r="L3171" s="1">
        <v>0.25</v>
      </c>
      <c r="M3171" s="1">
        <v>19.5</v>
      </c>
      <c r="O3171" s="1">
        <f>случ!I3159</f>
        <v>4.6131669466940251</v>
      </c>
      <c r="P3171" s="1">
        <f t="shared" si="251"/>
        <v>48.963166946694024</v>
      </c>
      <c r="Q3171">
        <f t="shared" si="252"/>
        <v>0</v>
      </c>
      <c r="S3171">
        <f>случ!J3159</f>
        <v>-4.1758986795801842</v>
      </c>
      <c r="T3171">
        <f>случ!K3159</f>
        <v>-1.0815913057986999</v>
      </c>
      <c r="U3171" s="1">
        <f t="shared" si="253"/>
        <v>25.214101320419815</v>
      </c>
      <c r="V3171" s="1">
        <f t="shared" si="254"/>
        <v>-17.541591305798701</v>
      </c>
      <c r="X3171" s="4">
        <f>10-SUM(U3171&lt;$X$1,U3171&lt;$X$2,U3171&lt;$X$3,U3171&lt;$X$4,U3171&lt;$X$5,U3171&lt;$X$6,U3171&lt;$X$7,U3171&lt;$X$8,U3171&lt;$X$9,U3171&lt;$X$10)</f>
        <v>6</v>
      </c>
      <c r="Y3171" s="4">
        <f>SUM(V3171&lt;$Y$1,V3171&lt;$Y$2,V3171&lt;$Y$3,V3171&lt;$Y$4,V3171&lt;$Y$5,V3171&lt;$Y$6,V3171&lt;$Y$7,V3171&lt;$Y$8,V3171&lt;$Y$9,V3171&lt;$Y$10)</f>
        <v>10</v>
      </c>
      <c r="AA3171" s="10">
        <f t="shared" si="255"/>
        <v>0</v>
      </c>
    </row>
    <row r="3172" spans="1:27">
      <c r="A3172" s="4"/>
      <c r="B3172" t="s">
        <v>119</v>
      </c>
      <c r="C3172">
        <v>17</v>
      </c>
      <c r="D3172" s="1">
        <v>0</v>
      </c>
      <c r="E3172" s="1">
        <v>0</v>
      </c>
      <c r="F3172" s="1">
        <v>4.25</v>
      </c>
      <c r="G3172" s="1">
        <v>0.45</v>
      </c>
      <c r="H3172" s="1">
        <v>5</v>
      </c>
      <c r="I3172" s="1">
        <v>0.1</v>
      </c>
      <c r="J3172" s="1">
        <v>0.149999999999999</v>
      </c>
      <c r="K3172" s="1">
        <v>2.5</v>
      </c>
      <c r="L3172" s="1">
        <v>0.1</v>
      </c>
      <c r="M3172" s="1">
        <v>19.5</v>
      </c>
      <c r="O3172" s="1">
        <f>случ!I3160</f>
        <v>-0.88367997356503691</v>
      </c>
      <c r="P3172" s="1">
        <f t="shared" si="251"/>
        <v>50.906320026434962</v>
      </c>
      <c r="Q3172">
        <f t="shared" si="252"/>
        <v>0</v>
      </c>
      <c r="S3172">
        <f>случ!J3160</f>
        <v>8.2951045916922954</v>
      </c>
      <c r="T3172">
        <f>случ!K3160</f>
        <v>8.7649477714895632</v>
      </c>
      <c r="U3172" s="1">
        <f t="shared" si="253"/>
        <v>36.445104591692278</v>
      </c>
      <c r="V3172" s="1">
        <f t="shared" si="254"/>
        <v>-7.2850522285104482</v>
      </c>
      <c r="X3172" s="4">
        <f>10-SUM(U3172&lt;$X$1,U3172&lt;$X$2,U3172&lt;$X$3,U3172&lt;$X$4,U3172&lt;$X$5,U3172&lt;$X$6,U3172&lt;$X$7,U3172&lt;$X$8,U3172&lt;$X$9,U3172&lt;$X$10)</f>
        <v>9</v>
      </c>
      <c r="Y3172" s="4">
        <f>SUM(V3172&lt;$Y$1,V3172&lt;$Y$2,V3172&lt;$Y$3,V3172&lt;$Y$4,V3172&lt;$Y$5,V3172&lt;$Y$6,V3172&lt;$Y$7,V3172&lt;$Y$8,V3172&lt;$Y$9,V3172&lt;$Y$10)</f>
        <v>8</v>
      </c>
      <c r="AA3172" s="10">
        <f t="shared" si="255"/>
        <v>0</v>
      </c>
    </row>
    <row r="3173" spans="1:27">
      <c r="A3173" s="4"/>
      <c r="B3173" t="s">
        <v>120</v>
      </c>
      <c r="C3173">
        <v>17</v>
      </c>
      <c r="D3173" s="1">
        <v>9.1999999999999904</v>
      </c>
      <c r="E3173" s="1">
        <v>0</v>
      </c>
      <c r="F3173" s="1">
        <v>3</v>
      </c>
      <c r="G3173" s="1">
        <v>0.26999999999999902</v>
      </c>
      <c r="H3173" s="1">
        <v>5.25</v>
      </c>
      <c r="I3173" s="1">
        <v>4.9999999999999899E-2</v>
      </c>
      <c r="J3173" s="1">
        <v>1.9999999999999501E-2</v>
      </c>
      <c r="K3173" s="1">
        <v>2.5</v>
      </c>
      <c r="L3173" s="1">
        <v>0.3</v>
      </c>
      <c r="M3173" s="1">
        <v>20</v>
      </c>
      <c r="O3173" s="1">
        <f>случ!I3161</f>
        <v>29.229464287039729</v>
      </c>
      <c r="P3173" s="1">
        <f t="shared" si="251"/>
        <v>73.939464287039726</v>
      </c>
      <c r="Q3173">
        <f t="shared" si="252"/>
        <v>1</v>
      </c>
      <c r="S3173">
        <f>случ!J3161</f>
        <v>-8.8629284691022452</v>
      </c>
      <c r="T3173">
        <f>случ!K3161</f>
        <v>-1.9420185599029374</v>
      </c>
      <c r="U3173" s="1">
        <f t="shared" si="253"/>
        <v>18.477071530897753</v>
      </c>
      <c r="V3173" s="1">
        <f t="shared" si="254"/>
        <v>-21.102018559902945</v>
      </c>
      <c r="X3173" s="4">
        <f>10-SUM(U3173&lt;$X$1,U3173&lt;$X$2,U3173&lt;$X$3,U3173&lt;$X$4,U3173&lt;$X$5,U3173&lt;$X$6,U3173&lt;$X$7,U3173&lt;$X$8,U3173&lt;$X$9,U3173&lt;$X$10)</f>
        <v>4</v>
      </c>
      <c r="Y3173" s="4">
        <f>SUM(V3173&lt;$Y$1,V3173&lt;$Y$2,V3173&lt;$Y$3,V3173&lt;$Y$4,V3173&lt;$Y$5,V3173&lt;$Y$6,V3173&lt;$Y$7,V3173&lt;$Y$8,V3173&lt;$Y$9,V3173&lt;$Y$10)</f>
        <v>10</v>
      </c>
      <c r="AA3173" s="10">
        <f t="shared" si="255"/>
        <v>5.0000000000000001E-3</v>
      </c>
    </row>
    <row r="3174" spans="1:27">
      <c r="A3174" s="4"/>
      <c r="B3174" t="s">
        <v>121</v>
      </c>
      <c r="C3174">
        <v>17</v>
      </c>
      <c r="D3174" s="1">
        <v>4.5</v>
      </c>
      <c r="E3174" s="1">
        <v>0</v>
      </c>
      <c r="F3174" s="1">
        <v>3</v>
      </c>
      <c r="G3174" s="1">
        <v>0.33</v>
      </c>
      <c r="H3174" s="1">
        <v>5.5</v>
      </c>
      <c r="I3174" s="1">
        <v>0</v>
      </c>
      <c r="J3174" s="1">
        <v>0.24</v>
      </c>
      <c r="K3174" s="1">
        <v>2.5</v>
      </c>
      <c r="L3174" s="1">
        <v>0.25</v>
      </c>
      <c r="M3174" s="1">
        <v>22</v>
      </c>
      <c r="O3174" s="1">
        <f>случ!I3162</f>
        <v>22.421470983721182</v>
      </c>
      <c r="P3174" s="1">
        <f t="shared" si="251"/>
        <v>64.071470983721184</v>
      </c>
      <c r="Q3174">
        <f t="shared" si="252"/>
        <v>1</v>
      </c>
      <c r="S3174">
        <f>случ!J3162</f>
        <v>-5.2389889118904653</v>
      </c>
      <c r="T3174">
        <f>случ!K3162</f>
        <v>-0.27131432143208956</v>
      </c>
      <c r="U3174" s="1">
        <f t="shared" si="253"/>
        <v>27.151011088109534</v>
      </c>
      <c r="V3174" s="1">
        <f t="shared" si="254"/>
        <v>-18.731314321432091</v>
      </c>
      <c r="X3174" s="4">
        <f>10-SUM(U3174&lt;$X$1,U3174&lt;$X$2,U3174&lt;$X$3,U3174&lt;$X$4,U3174&lt;$X$5,U3174&lt;$X$6,U3174&lt;$X$7,U3174&lt;$X$8,U3174&lt;$X$9,U3174&lt;$X$10)</f>
        <v>7</v>
      </c>
      <c r="Y3174" s="4">
        <f>SUM(V3174&lt;$Y$1,V3174&lt;$Y$2,V3174&lt;$Y$3,V3174&lt;$Y$4,V3174&lt;$Y$5,V3174&lt;$Y$6,V3174&lt;$Y$7,V3174&lt;$Y$8,V3174&lt;$Y$9,V3174&lt;$Y$10)</f>
        <v>10</v>
      </c>
      <c r="AA3174" s="10">
        <f t="shared" si="255"/>
        <v>8.7500000000000008E-3</v>
      </c>
    </row>
    <row r="3175" spans="1:27">
      <c r="A3175" s="4"/>
      <c r="B3175" t="s">
        <v>122</v>
      </c>
      <c r="C3175">
        <v>17</v>
      </c>
      <c r="D3175" s="1">
        <v>3.9</v>
      </c>
      <c r="E3175" s="1">
        <v>0</v>
      </c>
      <c r="F3175" s="1">
        <v>2.25</v>
      </c>
      <c r="G3175" s="1">
        <v>0.2</v>
      </c>
      <c r="H3175" s="1">
        <v>5.75</v>
      </c>
      <c r="I3175" s="1">
        <v>7.4999999999999997E-2</v>
      </c>
      <c r="J3175" s="1">
        <v>0.08</v>
      </c>
      <c r="K3175" s="1">
        <v>2.5</v>
      </c>
      <c r="L3175" s="1">
        <v>0.32500000000000001</v>
      </c>
      <c r="M3175" s="1">
        <v>23</v>
      </c>
      <c r="O3175" s="1">
        <f>случ!I3163</f>
        <v>-9.2980473619364101</v>
      </c>
      <c r="P3175" s="1">
        <f t="shared" si="251"/>
        <v>23.961952638063593</v>
      </c>
      <c r="Q3175">
        <f t="shared" si="252"/>
        <v>0</v>
      </c>
      <c r="S3175">
        <f>случ!J3163</f>
        <v>-6.9851995306114567</v>
      </c>
      <c r="T3175">
        <f>случ!K3163</f>
        <v>-5.2195778265180559</v>
      </c>
      <c r="U3175" s="1">
        <f t="shared" si="253"/>
        <v>24.904800469388544</v>
      </c>
      <c r="V3175" s="1">
        <f t="shared" si="254"/>
        <v>-25.854577826518053</v>
      </c>
      <c r="X3175" s="4">
        <f>10-SUM(U3175&lt;$X$1,U3175&lt;$X$2,U3175&lt;$X$3,U3175&lt;$X$4,U3175&lt;$X$5,U3175&lt;$X$6,U3175&lt;$X$7,U3175&lt;$X$8,U3175&lt;$X$9,U3175&lt;$X$10)</f>
        <v>6</v>
      </c>
      <c r="Y3175" s="4">
        <f>SUM(V3175&lt;$Y$1,V3175&lt;$Y$2,V3175&lt;$Y$3,V3175&lt;$Y$4,V3175&lt;$Y$5,V3175&lt;$Y$6,V3175&lt;$Y$7,V3175&lt;$Y$8,V3175&lt;$Y$9,V3175&lt;$Y$10)</f>
        <v>10</v>
      </c>
      <c r="AA3175" s="10">
        <f t="shared" si="255"/>
        <v>0</v>
      </c>
    </row>
    <row r="3176" spans="1:27">
      <c r="A3176" s="4"/>
      <c r="B3176" t="s">
        <v>123</v>
      </c>
      <c r="C3176">
        <v>17</v>
      </c>
      <c r="D3176" s="1">
        <v>-2.5</v>
      </c>
      <c r="E3176" s="1">
        <v>0</v>
      </c>
      <c r="F3176" s="1">
        <v>2</v>
      </c>
      <c r="G3176" s="1">
        <v>0.59999999999999898</v>
      </c>
      <c r="H3176" s="1">
        <v>5.75</v>
      </c>
      <c r="I3176" s="1">
        <v>0.1</v>
      </c>
      <c r="J3176" s="1">
        <v>0.13999999999999899</v>
      </c>
      <c r="K3176" s="1">
        <v>2.5</v>
      </c>
      <c r="L3176" s="1">
        <v>0.1</v>
      </c>
      <c r="M3176" s="1">
        <v>22.5</v>
      </c>
      <c r="O3176" s="1">
        <f>случ!I3164</f>
        <v>17.231318073495338</v>
      </c>
      <c r="P3176" s="1">
        <f t="shared" si="251"/>
        <v>43.271318073495337</v>
      </c>
      <c r="Q3176">
        <f t="shared" si="252"/>
        <v>0</v>
      </c>
      <c r="S3176">
        <f>случ!J3164</f>
        <v>15.585603074630791</v>
      </c>
      <c r="T3176">
        <f>случ!K3164</f>
        <v>0.55414403402044454</v>
      </c>
      <c r="U3176" s="1">
        <f t="shared" si="253"/>
        <v>46.455603074630787</v>
      </c>
      <c r="V3176" s="1">
        <f t="shared" si="254"/>
        <v>-18.025855965979567</v>
      </c>
      <c r="X3176" s="4">
        <f>10-SUM(U3176&lt;$X$1,U3176&lt;$X$2,U3176&lt;$X$3,U3176&lt;$X$4,U3176&lt;$X$5,U3176&lt;$X$6,U3176&lt;$X$7,U3176&lt;$X$8,U3176&lt;$X$9,U3176&lt;$X$10)</f>
        <v>10</v>
      </c>
      <c r="Y3176" s="4">
        <f>SUM(V3176&lt;$Y$1,V3176&lt;$Y$2,V3176&lt;$Y$3,V3176&lt;$Y$4,V3176&lt;$Y$5,V3176&lt;$Y$6,V3176&lt;$Y$7,V3176&lt;$Y$8,V3176&lt;$Y$9,V3176&lt;$Y$10)</f>
        <v>10</v>
      </c>
      <c r="AA3176" s="10">
        <f t="shared" si="255"/>
        <v>0</v>
      </c>
    </row>
    <row r="3177" spans="1:27">
      <c r="A3177" s="4"/>
      <c r="B3177" t="s">
        <v>124</v>
      </c>
      <c r="C3177">
        <v>17</v>
      </c>
      <c r="D3177" s="1">
        <v>-5.7</v>
      </c>
      <c r="E3177" s="1">
        <v>0</v>
      </c>
      <c r="F3177" s="1">
        <v>2</v>
      </c>
      <c r="G3177" s="1">
        <v>0.61</v>
      </c>
      <c r="H3177" s="1">
        <v>5.75</v>
      </c>
      <c r="I3177" s="1">
        <v>0.1</v>
      </c>
      <c r="J3177" s="1">
        <v>-6.9999999999999396E-2</v>
      </c>
      <c r="K3177" s="1">
        <v>2.5</v>
      </c>
      <c r="L3177" s="1">
        <v>0.1</v>
      </c>
      <c r="M3177" s="1">
        <v>20</v>
      </c>
      <c r="O3177" s="1">
        <f>случ!I3165</f>
        <v>-13.281332472997676</v>
      </c>
      <c r="P3177" s="1">
        <f t="shared" si="251"/>
        <v>10.518667527002325</v>
      </c>
      <c r="Q3177">
        <f t="shared" si="252"/>
        <v>-1</v>
      </c>
      <c r="S3177">
        <f>случ!J3165</f>
        <v>4.8157656833516818</v>
      </c>
      <c r="T3177">
        <f>случ!K3165</f>
        <v>3.5399139288071075</v>
      </c>
      <c r="U3177" s="1">
        <f t="shared" si="253"/>
        <v>30.395765683351687</v>
      </c>
      <c r="V3177" s="1">
        <f t="shared" si="254"/>
        <v>-15.280086071192885</v>
      </c>
      <c r="X3177" s="4">
        <f>10-SUM(U3177&lt;$X$1,U3177&lt;$X$2,U3177&lt;$X$3,U3177&lt;$X$4,U3177&lt;$X$5,U3177&lt;$X$6,U3177&lt;$X$7,U3177&lt;$X$8,U3177&lt;$X$9,U3177&lt;$X$10)</f>
        <v>8</v>
      </c>
      <c r="Y3177" s="4">
        <f>SUM(V3177&lt;$Y$1,V3177&lt;$Y$2,V3177&lt;$Y$3,V3177&lt;$Y$4,V3177&lt;$Y$5,V3177&lt;$Y$6,V3177&lt;$Y$7,V3177&lt;$Y$8,V3177&lt;$Y$9,V3177&lt;$Y$10)</f>
        <v>10</v>
      </c>
      <c r="AA3177" s="10">
        <f t="shared" si="255"/>
        <v>-1.2500000000000001E-2</v>
      </c>
    </row>
    <row r="3178" spans="1:27">
      <c r="A3178" s="4"/>
      <c r="B3178" t="s">
        <v>125</v>
      </c>
      <c r="C3178">
        <v>17</v>
      </c>
      <c r="D3178" s="1">
        <v>-8.6999999999999993</v>
      </c>
      <c r="E3178" s="1">
        <v>0</v>
      </c>
      <c r="F3178" s="1">
        <v>2</v>
      </c>
      <c r="G3178" s="1">
        <v>0.59999999999999898</v>
      </c>
      <c r="H3178" s="1">
        <v>6</v>
      </c>
      <c r="I3178" s="1">
        <v>0</v>
      </c>
      <c r="J3178" s="1">
        <v>0.159999999999999</v>
      </c>
      <c r="K3178" s="1">
        <v>2.5</v>
      </c>
      <c r="L3178" s="1">
        <v>0.25</v>
      </c>
      <c r="M3178" s="1">
        <v>17.2</v>
      </c>
      <c r="O3178" s="1">
        <f>случ!I3166</f>
        <v>-11.071422392141368</v>
      </c>
      <c r="P3178" s="1">
        <f t="shared" si="251"/>
        <v>10.838577607858632</v>
      </c>
      <c r="Q3178">
        <f t="shared" si="252"/>
        <v>-1</v>
      </c>
      <c r="S3178">
        <f>случ!J3166</f>
        <v>20.190254814957296</v>
      </c>
      <c r="T3178">
        <f>случ!K3166</f>
        <v>-2.0689847782630859</v>
      </c>
      <c r="U3178" s="1">
        <f t="shared" si="253"/>
        <v>45.620254814957292</v>
      </c>
      <c r="V3178" s="1">
        <f t="shared" si="254"/>
        <v>-16.538984778263096</v>
      </c>
      <c r="X3178" s="4">
        <f>10-SUM(U3178&lt;$X$1,U3178&lt;$X$2,U3178&lt;$X$3,U3178&lt;$X$4,U3178&lt;$X$5,U3178&lt;$X$6,U3178&lt;$X$7,U3178&lt;$X$8,U3178&lt;$X$9,U3178&lt;$X$10)</f>
        <v>10</v>
      </c>
      <c r="Y3178" s="4">
        <f>SUM(V3178&lt;$Y$1,V3178&lt;$Y$2,V3178&lt;$Y$3,V3178&lt;$Y$4,V3178&lt;$Y$5,V3178&lt;$Y$6,V3178&lt;$Y$7,V3178&lt;$Y$8,V3178&lt;$Y$9,V3178&lt;$Y$10)</f>
        <v>10</v>
      </c>
      <c r="AA3178" s="10">
        <f t="shared" si="255"/>
        <v>-1.2500000000000001E-2</v>
      </c>
    </row>
    <row r="3179" spans="1:27">
      <c r="A3179" s="4"/>
      <c r="B3179" t="s">
        <v>126</v>
      </c>
      <c r="C3179">
        <v>17</v>
      </c>
      <c r="D3179" s="1">
        <v>-6.4999999999999902</v>
      </c>
      <c r="E3179" s="1">
        <v>0.125</v>
      </c>
      <c r="F3179" s="1">
        <v>2</v>
      </c>
      <c r="G3179" s="1">
        <v>1.9599999999999999E-2</v>
      </c>
      <c r="H3179" s="1">
        <v>6</v>
      </c>
      <c r="I3179" s="1">
        <v>7.4999999999999997E-2</v>
      </c>
      <c r="J3179" s="1">
        <v>-0.04</v>
      </c>
      <c r="K3179" s="1">
        <v>2.5</v>
      </c>
      <c r="L3179" s="1">
        <v>7.4999999999999997E-2</v>
      </c>
      <c r="M3179" s="1">
        <v>13.5</v>
      </c>
      <c r="O3179" s="1">
        <f>случ!I3167</f>
        <v>-2.2195252921874409</v>
      </c>
      <c r="P3179" s="1">
        <f t="shared" si="251"/>
        <v>22.885474707812566</v>
      </c>
      <c r="Q3179">
        <f t="shared" si="252"/>
        <v>0</v>
      </c>
      <c r="S3179">
        <f>случ!J3167</f>
        <v>14.088480923934414</v>
      </c>
      <c r="T3179">
        <f>случ!K3167</f>
        <v>7.3876466926117619</v>
      </c>
      <c r="U3179" s="1">
        <f t="shared" si="253"/>
        <v>37.50088092393441</v>
      </c>
      <c r="V3179" s="1">
        <f t="shared" si="254"/>
        <v>-3.8769533073882361</v>
      </c>
      <c r="X3179" s="4">
        <f>10-SUM(U3179&lt;$X$1,U3179&lt;$X$2,U3179&lt;$X$3,U3179&lt;$X$4,U3179&lt;$X$5,U3179&lt;$X$6,U3179&lt;$X$7,U3179&lt;$X$8,U3179&lt;$X$9,U3179&lt;$X$10)</f>
        <v>9</v>
      </c>
      <c r="Y3179" s="4">
        <f>SUM(V3179&lt;$Y$1,V3179&lt;$Y$2,V3179&lt;$Y$3,V3179&lt;$Y$4,V3179&lt;$Y$5,V3179&lt;$Y$6,V3179&lt;$Y$7,V3179&lt;$Y$8,V3179&lt;$Y$9,V3179&lt;$Y$10)</f>
        <v>7</v>
      </c>
      <c r="AA3179" s="10">
        <f t="shared" si="255"/>
        <v>0</v>
      </c>
    </row>
    <row r="3180" spans="1:27">
      <c r="A3180" s="4"/>
      <c r="B3180" t="s">
        <v>127</v>
      </c>
      <c r="C3180">
        <v>17</v>
      </c>
      <c r="D3180" s="1">
        <v>-4.7999999999999901</v>
      </c>
      <c r="E3180" s="1">
        <v>0.125</v>
      </c>
      <c r="F3180" s="1">
        <v>2</v>
      </c>
      <c r="G3180" s="1">
        <v>0.13999999999999899</v>
      </c>
      <c r="H3180" s="1">
        <v>6</v>
      </c>
      <c r="I3180" s="1">
        <v>0.125</v>
      </c>
      <c r="J3180" s="1">
        <v>0.04</v>
      </c>
      <c r="K3180" s="1">
        <v>2.5</v>
      </c>
      <c r="L3180" s="1">
        <v>0.125</v>
      </c>
      <c r="M3180" s="1">
        <v>14.4</v>
      </c>
      <c r="O3180" s="1">
        <f>случ!I3168</f>
        <v>43.126716460539569</v>
      </c>
      <c r="P3180" s="1">
        <f t="shared" si="251"/>
        <v>69.441716460539581</v>
      </c>
      <c r="Q3180">
        <f t="shared" si="252"/>
        <v>1</v>
      </c>
      <c r="S3180">
        <f>случ!J3168</f>
        <v>10.370133376878323</v>
      </c>
      <c r="T3180">
        <f>случ!K3168</f>
        <v>2.1729695516883352</v>
      </c>
      <c r="U3180" s="1">
        <f t="shared" si="253"/>
        <v>34.700133376878327</v>
      </c>
      <c r="V3180" s="1">
        <f t="shared" si="254"/>
        <v>-8.7220304483116635</v>
      </c>
      <c r="X3180" s="4">
        <f>10-SUM(U3180&lt;$X$1,U3180&lt;$X$2,U3180&lt;$X$3,U3180&lt;$X$4,U3180&lt;$X$5,U3180&lt;$X$6,U3180&lt;$X$7,U3180&lt;$X$8,U3180&lt;$X$9,U3180&lt;$X$10)</f>
        <v>8</v>
      </c>
      <c r="Y3180" s="4">
        <f>SUM(V3180&lt;$Y$1,V3180&lt;$Y$2,V3180&lt;$Y$3,V3180&lt;$Y$4,V3180&lt;$Y$5,V3180&lt;$Y$6,V3180&lt;$Y$7,V3180&lt;$Y$8,V3180&lt;$Y$9,V3180&lt;$Y$10)</f>
        <v>8</v>
      </c>
      <c r="AA3180" s="10">
        <f t="shared" si="255"/>
        <v>0.01</v>
      </c>
    </row>
    <row r="3181" spans="1:27">
      <c r="A3181" s="4"/>
      <c r="B3181" t="s">
        <v>128</v>
      </c>
      <c r="C3181">
        <v>17</v>
      </c>
      <c r="D3181" s="1">
        <v>-6.6999999999999904</v>
      </c>
      <c r="E3181" s="1">
        <v>0</v>
      </c>
      <c r="F3181" s="1">
        <v>2</v>
      </c>
      <c r="G3181" s="1">
        <v>0.23</v>
      </c>
      <c r="H3181" s="1">
        <v>6</v>
      </c>
      <c r="I3181" s="1">
        <v>0.125</v>
      </c>
      <c r="J3181" s="1">
        <v>-6.0000000000000497E-2</v>
      </c>
      <c r="K3181" s="1">
        <v>2.5</v>
      </c>
      <c r="L3181" s="1">
        <v>0.125</v>
      </c>
      <c r="M3181" s="1">
        <v>10.7</v>
      </c>
      <c r="O3181" s="1">
        <f>случ!I3169</f>
        <v>56.807711494301529</v>
      </c>
      <c r="P3181" s="1">
        <f t="shared" si="251"/>
        <v>80.167711494301528</v>
      </c>
      <c r="Q3181">
        <f t="shared" si="252"/>
        <v>1</v>
      </c>
      <c r="S3181">
        <f>случ!J3169</f>
        <v>17.140720953342065</v>
      </c>
      <c r="T3181">
        <f>случ!K3169</f>
        <v>10.025674994520585</v>
      </c>
      <c r="U3181" s="1">
        <f t="shared" si="253"/>
        <v>35.93072095334206</v>
      </c>
      <c r="V3181" s="1">
        <f t="shared" si="254"/>
        <v>1.4406749945205792</v>
      </c>
      <c r="X3181" s="4">
        <f>10-SUM(U3181&lt;$X$1,U3181&lt;$X$2,U3181&lt;$X$3,U3181&lt;$X$4,U3181&lt;$X$5,U3181&lt;$X$6,U3181&lt;$X$7,U3181&lt;$X$8,U3181&lt;$X$9,U3181&lt;$X$10)</f>
        <v>9</v>
      </c>
      <c r="Y3181" s="4">
        <f>SUM(V3181&lt;$Y$1,V3181&lt;$Y$2,V3181&lt;$Y$3,V3181&lt;$Y$4,V3181&lt;$Y$5,V3181&lt;$Y$6,V3181&lt;$Y$7,V3181&lt;$Y$8,V3181&lt;$Y$9,V3181&lt;$Y$10)</f>
        <v>5</v>
      </c>
      <c r="AA3181" s="10">
        <f t="shared" si="255"/>
        <v>1.125E-2</v>
      </c>
    </row>
    <row r="3182" spans="1:27">
      <c r="A3182" s="4"/>
      <c r="B3182" t="s">
        <v>129</v>
      </c>
      <c r="C3182">
        <v>17</v>
      </c>
      <c r="D3182" s="1">
        <v>-18.2</v>
      </c>
      <c r="E3182" s="1">
        <v>-0.25</v>
      </c>
      <c r="F3182" s="1">
        <v>1</v>
      </c>
      <c r="G3182" s="1">
        <v>0.42999999999999899</v>
      </c>
      <c r="H3182" s="1">
        <v>6</v>
      </c>
      <c r="I3182" s="1">
        <v>0</v>
      </c>
      <c r="J3182" s="1">
        <v>0.16999999999999901</v>
      </c>
      <c r="K3182" s="1">
        <v>2.5</v>
      </c>
      <c r="L3182" s="1">
        <v>0</v>
      </c>
      <c r="M3182" s="1">
        <v>5.7</v>
      </c>
      <c r="O3182" s="1">
        <f>случ!I3170</f>
        <v>60.014422700059555</v>
      </c>
      <c r="P3182" s="1">
        <f t="shared" si="251"/>
        <v>61.02442270005956</v>
      </c>
      <c r="Q3182">
        <f t="shared" si="252"/>
        <v>1</v>
      </c>
      <c r="S3182">
        <f>случ!J3170</f>
        <v>19.530548320208535</v>
      </c>
      <c r="T3182">
        <f>случ!K3170</f>
        <v>8.900695465379453</v>
      </c>
      <c r="U3182" s="1">
        <f t="shared" si="253"/>
        <v>35.86054832020853</v>
      </c>
      <c r="V3182" s="1">
        <f t="shared" si="254"/>
        <v>7.2306954653794415</v>
      </c>
      <c r="X3182" s="4">
        <f>10-SUM(U3182&lt;$X$1,U3182&lt;$X$2,U3182&lt;$X$3,U3182&lt;$X$4,U3182&lt;$X$5,U3182&lt;$X$6,U3182&lt;$X$7,U3182&lt;$X$8,U3182&lt;$X$9,U3182&lt;$X$10)</f>
        <v>9</v>
      </c>
      <c r="Y3182" s="4">
        <f>SUM(V3182&lt;$Y$1,V3182&lt;$Y$2,V3182&lt;$Y$3,V3182&lt;$Y$4,V3182&lt;$Y$5,V3182&lt;$Y$6,V3182&lt;$Y$7,V3182&lt;$Y$8,V3182&lt;$Y$9,V3182&lt;$Y$10)</f>
        <v>3</v>
      </c>
      <c r="AA3182" s="10">
        <f t="shared" si="255"/>
        <v>1.125E-2</v>
      </c>
    </row>
    <row r="3183" spans="1:27">
      <c r="A3183" s="4"/>
      <c r="B3183" t="s">
        <v>130</v>
      </c>
      <c r="C3183">
        <v>17</v>
      </c>
      <c r="D3183" s="1">
        <v>-32.299999999999997</v>
      </c>
      <c r="E3183" s="1">
        <v>-0.5</v>
      </c>
      <c r="F3183" s="1">
        <v>1</v>
      </c>
      <c r="G3183" s="1">
        <v>0.32</v>
      </c>
      <c r="H3183" s="1">
        <v>5.75</v>
      </c>
      <c r="I3183" s="1">
        <v>0</v>
      </c>
      <c r="J3183" s="1">
        <v>-0.21</v>
      </c>
      <c r="K3183" s="1">
        <v>2.5</v>
      </c>
      <c r="L3183" s="1">
        <v>-0.25</v>
      </c>
      <c r="M3183" s="1">
        <v>-1.1000000000000001</v>
      </c>
      <c r="O3183" s="1">
        <f>случ!I3171</f>
        <v>-5.0633993227596079</v>
      </c>
      <c r="P3183" s="1">
        <f t="shared" si="251"/>
        <v>-17.423399322759604</v>
      </c>
      <c r="Q3183">
        <f t="shared" si="252"/>
        <v>-1</v>
      </c>
      <c r="S3183">
        <f>случ!J3171</f>
        <v>9.7321161622498451</v>
      </c>
      <c r="T3183">
        <f>случ!K3171</f>
        <v>-0.18414165233598428</v>
      </c>
      <c r="U3183" s="1">
        <f t="shared" si="253"/>
        <v>15.982116162249845</v>
      </c>
      <c r="V3183" s="1">
        <f t="shared" si="254"/>
        <v>0.86585834766401559</v>
      </c>
      <c r="X3183" s="4">
        <f>10-SUM(U3183&lt;$X$1,U3183&lt;$X$2,U3183&lt;$X$3,U3183&lt;$X$4,U3183&lt;$X$5,U3183&lt;$X$6,U3183&lt;$X$7,U3183&lt;$X$8,U3183&lt;$X$9,U3183&lt;$X$10)</f>
        <v>3</v>
      </c>
      <c r="Y3183" s="4">
        <f>SUM(V3183&lt;$Y$1,V3183&lt;$Y$2,V3183&lt;$Y$3,V3183&lt;$Y$4,V3183&lt;$Y$5,V3183&lt;$Y$6,V3183&lt;$Y$7,V3183&lt;$Y$8,V3183&lt;$Y$9,V3183&lt;$Y$10)</f>
        <v>5</v>
      </c>
      <c r="AA3183" s="10">
        <f t="shared" si="255"/>
        <v>-6.2500000000000003E-3</v>
      </c>
    </row>
    <row r="3184" spans="1:27">
      <c r="A3184" s="4"/>
      <c r="B3184" t="s">
        <v>131</v>
      </c>
      <c r="C3184">
        <v>17</v>
      </c>
      <c r="D3184" s="1">
        <v>-7.9</v>
      </c>
      <c r="E3184" s="1">
        <v>-0.625</v>
      </c>
      <c r="F3184" s="1">
        <v>0.25</v>
      </c>
      <c r="G3184" s="1">
        <v>0.29999999999999899</v>
      </c>
      <c r="H3184" s="1">
        <v>5</v>
      </c>
      <c r="I3184" s="1">
        <v>0.125</v>
      </c>
      <c r="J3184" s="1">
        <v>-5.0000000000000697E-2</v>
      </c>
      <c r="K3184" s="1">
        <v>2.5</v>
      </c>
      <c r="L3184" s="1">
        <v>-0.625</v>
      </c>
      <c r="M3184" s="1">
        <v>-10</v>
      </c>
      <c r="O3184" s="1">
        <f>случ!I3172</f>
        <v>-9.9431794070612387</v>
      </c>
      <c r="P3184" s="1">
        <f t="shared" si="251"/>
        <v>-15.798179407061241</v>
      </c>
      <c r="Q3184">
        <f t="shared" si="252"/>
        <v>-1</v>
      </c>
      <c r="S3184">
        <f>случ!J3172</f>
        <v>-33.856447418287459</v>
      </c>
      <c r="T3184">
        <f>случ!K3172</f>
        <v>-8.1294511045125795</v>
      </c>
      <c r="U3184" s="1">
        <f t="shared" si="253"/>
        <v>-33.306447418287462</v>
      </c>
      <c r="V3184" s="1">
        <f t="shared" si="254"/>
        <v>6.0455488954874124</v>
      </c>
      <c r="X3184" s="4">
        <f>10-SUM(U3184&lt;$X$1,U3184&lt;$X$2,U3184&lt;$X$3,U3184&lt;$X$4,U3184&lt;$X$5,U3184&lt;$X$6,U3184&lt;$X$7,U3184&lt;$X$8,U3184&lt;$X$9,U3184&lt;$X$10)</f>
        <v>0</v>
      </c>
      <c r="Y3184" s="4">
        <f>SUM(V3184&lt;$Y$1,V3184&lt;$Y$2,V3184&lt;$Y$3,V3184&lt;$Y$4,V3184&lt;$Y$5,V3184&lt;$Y$6,V3184&lt;$Y$7,V3184&lt;$Y$8,V3184&lt;$Y$9,V3184&lt;$Y$10)</f>
        <v>3</v>
      </c>
      <c r="AA3184" s="10">
        <f t="shared" si="255"/>
        <v>-3.7499999999999999E-3</v>
      </c>
    </row>
    <row r="3185" spans="1:27">
      <c r="A3185" s="4"/>
      <c r="B3185" t="s">
        <v>132</v>
      </c>
      <c r="C3185">
        <v>17</v>
      </c>
      <c r="D3185" s="1">
        <v>2.4</v>
      </c>
      <c r="E3185" s="1">
        <v>-0.625</v>
      </c>
      <c r="F3185" s="1">
        <v>0.25</v>
      </c>
      <c r="G3185" s="1">
        <v>-0.12</v>
      </c>
      <c r="H3185" s="1">
        <v>4.25</v>
      </c>
      <c r="I3185" s="1">
        <v>0.125</v>
      </c>
      <c r="J3185" s="1">
        <v>-0.5</v>
      </c>
      <c r="K3185" s="1">
        <v>2.5</v>
      </c>
      <c r="L3185" s="1">
        <v>-0.625</v>
      </c>
      <c r="M3185" s="1">
        <v>-13.2</v>
      </c>
      <c r="O3185" s="1">
        <f>случ!I3173</f>
        <v>20.295826138399423</v>
      </c>
      <c r="P3185" s="1">
        <f t="shared" si="251"/>
        <v>20.900826138399424</v>
      </c>
      <c r="Q3185">
        <f t="shared" si="252"/>
        <v>0</v>
      </c>
      <c r="S3185">
        <f>случ!J3173</f>
        <v>2.1897452791254453</v>
      </c>
      <c r="T3185">
        <f>случ!K3173</f>
        <v>2.3861677985272149</v>
      </c>
      <c r="U3185" s="1">
        <f t="shared" si="253"/>
        <v>-4.5402547208745538</v>
      </c>
      <c r="V3185" s="1">
        <f t="shared" si="254"/>
        <v>13.581167798527215</v>
      </c>
      <c r="X3185" s="4">
        <f>10-SUM(U3185&lt;$X$1,U3185&lt;$X$2,U3185&lt;$X$3,U3185&lt;$X$4,U3185&lt;$X$5,U3185&lt;$X$6,U3185&lt;$X$7,U3185&lt;$X$8,U3185&lt;$X$9,U3185&lt;$X$10)</f>
        <v>0</v>
      </c>
      <c r="Y3185" s="4">
        <f>SUM(V3185&lt;$Y$1,V3185&lt;$Y$2,V3185&lt;$Y$3,V3185&lt;$Y$4,V3185&lt;$Y$5,V3185&lt;$Y$6,V3185&lt;$Y$7,V3185&lt;$Y$8,V3185&lt;$Y$9,V3185&lt;$Y$10)</f>
        <v>1</v>
      </c>
      <c r="AA3185" s="10">
        <f t="shared" si="255"/>
        <v>0</v>
      </c>
    </row>
    <row r="3186" spans="1:27">
      <c r="A3186" s="4"/>
      <c r="B3186" t="s">
        <v>133</v>
      </c>
      <c r="C3186">
        <v>17</v>
      </c>
      <c r="D3186" s="1">
        <v>0.19999999999999901</v>
      </c>
      <c r="E3186" s="1">
        <v>-0.25</v>
      </c>
      <c r="F3186" s="1">
        <v>0.25</v>
      </c>
      <c r="G3186" s="1">
        <v>-5.96E-2</v>
      </c>
      <c r="H3186" s="1">
        <v>4</v>
      </c>
      <c r="I3186" s="1">
        <v>0</v>
      </c>
      <c r="J3186" s="1">
        <v>-0.42</v>
      </c>
      <c r="K3186" s="1">
        <v>2.5</v>
      </c>
      <c r="L3186" s="1">
        <v>-0.25</v>
      </c>
      <c r="M3186" s="1">
        <v>-17.7</v>
      </c>
      <c r="O3186" s="1">
        <f>случ!I3174</f>
        <v>-25.968223623371447</v>
      </c>
      <c r="P3186" s="1">
        <f t="shared" si="251"/>
        <v>-22.328223623371446</v>
      </c>
      <c r="Q3186">
        <f t="shared" si="252"/>
        <v>-1</v>
      </c>
      <c r="S3186">
        <f>случ!J3174</f>
        <v>-17.825339670135058</v>
      </c>
      <c r="T3186">
        <f>случ!K3174</f>
        <v>15.130287544597847</v>
      </c>
      <c r="U3186" s="1">
        <f t="shared" si="253"/>
        <v>-30.377739670135057</v>
      </c>
      <c r="V3186" s="1">
        <f t="shared" si="254"/>
        <v>28.679887544597847</v>
      </c>
      <c r="X3186" s="4">
        <f>10-SUM(U3186&lt;$X$1,U3186&lt;$X$2,U3186&lt;$X$3,U3186&lt;$X$4,U3186&lt;$X$5,U3186&lt;$X$6,U3186&lt;$X$7,U3186&lt;$X$8,U3186&lt;$X$9,U3186&lt;$X$10)</f>
        <v>0</v>
      </c>
      <c r="Y3186" s="4">
        <f>SUM(V3186&lt;$Y$1,V3186&lt;$Y$2,V3186&lt;$Y$3,V3186&lt;$Y$4,V3186&lt;$Y$5,V3186&lt;$Y$6,V3186&lt;$Y$7,V3186&lt;$Y$8,V3186&lt;$Y$9,V3186&lt;$Y$10)</f>
        <v>0</v>
      </c>
      <c r="AA3186" s="10">
        <f t="shared" si="255"/>
        <v>0</v>
      </c>
    </row>
    <row r="3187" spans="1:27">
      <c r="A3187" s="4"/>
      <c r="B3187" t="s">
        <v>134</v>
      </c>
      <c r="C3187">
        <v>17</v>
      </c>
      <c r="D3187" s="1">
        <v>3.8999999999999901</v>
      </c>
      <c r="E3187" s="1">
        <v>-0.25</v>
      </c>
      <c r="F3187" s="1">
        <v>0.25</v>
      </c>
      <c r="G3187" s="1">
        <v>-0.23</v>
      </c>
      <c r="H3187" s="1">
        <v>3.75</v>
      </c>
      <c r="I3187" s="1">
        <v>0.125</v>
      </c>
      <c r="J3187" s="1">
        <v>-0.35</v>
      </c>
      <c r="K3187" s="1">
        <v>2.5</v>
      </c>
      <c r="L3187" s="1">
        <v>-0.125</v>
      </c>
      <c r="M3187" s="1">
        <v>-15.6</v>
      </c>
      <c r="O3187" s="1">
        <f>случ!I3175</f>
        <v>6.9535983708442251</v>
      </c>
      <c r="P3187" s="1">
        <f t="shared" si="251"/>
        <v>12.983598370844218</v>
      </c>
      <c r="Q3187">
        <f t="shared" si="252"/>
        <v>-1</v>
      </c>
      <c r="S3187">
        <f>случ!J3175</f>
        <v>22.259535687256715</v>
      </c>
      <c r="T3187">
        <f>случ!K3175</f>
        <v>2.6652463017542996</v>
      </c>
      <c r="U3187" s="1">
        <f t="shared" si="253"/>
        <v>12.739535687256716</v>
      </c>
      <c r="V3187" s="1">
        <f t="shared" si="254"/>
        <v>15.820246301754301</v>
      </c>
      <c r="X3187" s="4">
        <f>10-SUM(U3187&lt;$X$1,U3187&lt;$X$2,U3187&lt;$X$3,U3187&lt;$X$4,U3187&lt;$X$5,U3187&lt;$X$6,U3187&lt;$X$7,U3187&lt;$X$8,U3187&lt;$X$9,U3187&lt;$X$10)</f>
        <v>2</v>
      </c>
      <c r="Y3187" s="4">
        <f>SUM(V3187&lt;$Y$1,V3187&lt;$Y$2,V3187&lt;$Y$3,V3187&lt;$Y$4,V3187&lt;$Y$5,V3187&lt;$Y$6,V3187&lt;$Y$7,V3187&lt;$Y$8,V3187&lt;$Y$9,V3187&lt;$Y$10)</f>
        <v>1</v>
      </c>
      <c r="AA3187" s="10">
        <f t="shared" si="255"/>
        <v>-1.25E-3</v>
      </c>
    </row>
    <row r="3188" spans="1:27">
      <c r="A3188" s="4"/>
      <c r="B3188" t="s">
        <v>135</v>
      </c>
      <c r="C3188">
        <v>17</v>
      </c>
      <c r="D3188" s="1">
        <v>12.7</v>
      </c>
      <c r="E3188" s="1">
        <v>-0.375</v>
      </c>
      <c r="F3188" s="1">
        <v>0.25</v>
      </c>
      <c r="G3188" s="1">
        <v>-0.21</v>
      </c>
      <c r="H3188" s="1">
        <v>3.75</v>
      </c>
      <c r="I3188" s="1">
        <v>0</v>
      </c>
      <c r="J3188" s="1">
        <v>-0.04</v>
      </c>
      <c r="K3188" s="1">
        <v>2.5</v>
      </c>
      <c r="L3188" s="1">
        <v>0</v>
      </c>
      <c r="M3188" s="1">
        <v>-8.1999999999999904</v>
      </c>
      <c r="O3188" s="1">
        <f>случ!I3176</f>
        <v>-10.632083267427719</v>
      </c>
      <c r="P3188" s="1">
        <f t="shared" si="251"/>
        <v>-0.11708326742772002</v>
      </c>
      <c r="Q3188">
        <f t="shared" si="252"/>
        <v>-1</v>
      </c>
      <c r="S3188">
        <f>случ!J3176</f>
        <v>-1.0704210726635752</v>
      </c>
      <c r="T3188">
        <f>случ!K3176</f>
        <v>1.504417099011699</v>
      </c>
      <c r="U3188" s="1">
        <f t="shared" si="253"/>
        <v>0.21957892733643458</v>
      </c>
      <c r="V3188" s="1">
        <f t="shared" si="254"/>
        <v>9.3944170990116884</v>
      </c>
      <c r="X3188" s="4">
        <f>10-SUM(U3188&lt;$X$1,U3188&lt;$X$2,U3188&lt;$X$3,U3188&lt;$X$4,U3188&lt;$X$5,U3188&lt;$X$6,U3188&lt;$X$7,U3188&lt;$X$8,U3188&lt;$X$9,U3188&lt;$X$10)</f>
        <v>0</v>
      </c>
      <c r="Y3188" s="4">
        <f>SUM(V3188&lt;$Y$1,V3188&lt;$Y$2,V3188&lt;$Y$3,V3188&lt;$Y$4,V3188&lt;$Y$5,V3188&lt;$Y$6,V3188&lt;$Y$7,V3188&lt;$Y$8,V3188&lt;$Y$9,V3188&lt;$Y$10)</f>
        <v>2</v>
      </c>
      <c r="AA3188" s="10">
        <f t="shared" si="255"/>
        <v>-2.5000000000000001E-3</v>
      </c>
    </row>
    <row r="3189" spans="1:27">
      <c r="A3189" s="4"/>
      <c r="B3189" t="s">
        <v>136</v>
      </c>
      <c r="C3189">
        <v>17</v>
      </c>
      <c r="D3189" s="1">
        <v>14.4</v>
      </c>
      <c r="E3189" s="1">
        <v>-0.25</v>
      </c>
      <c r="F3189" s="1">
        <v>0.25</v>
      </c>
      <c r="G3189" s="1">
        <v>0.1</v>
      </c>
      <c r="H3189" s="1">
        <v>3.75</v>
      </c>
      <c r="I3189" s="1">
        <v>0</v>
      </c>
      <c r="J3189" s="1">
        <v>0.06</v>
      </c>
      <c r="K3189" s="1">
        <v>2.5</v>
      </c>
      <c r="L3189" s="1">
        <v>0</v>
      </c>
      <c r="M3189" s="1">
        <v>-5.3</v>
      </c>
      <c r="O3189" s="1">
        <f>случ!I3177</f>
        <v>73.767978555181173</v>
      </c>
      <c r="P3189" s="1">
        <f t="shared" si="251"/>
        <v>87.097978555181172</v>
      </c>
      <c r="Q3189">
        <f t="shared" si="252"/>
        <v>1</v>
      </c>
      <c r="S3189">
        <f>случ!J3177</f>
        <v>11.355344944493639</v>
      </c>
      <c r="T3189">
        <f>случ!K3177</f>
        <v>20.018175599112013</v>
      </c>
      <c r="U3189" s="1">
        <f t="shared" si="253"/>
        <v>14.98534494449364</v>
      </c>
      <c r="V3189" s="1">
        <f t="shared" si="254"/>
        <v>25.998175599112013</v>
      </c>
      <c r="X3189" s="4">
        <f>10-SUM(U3189&lt;$X$1,U3189&lt;$X$2,U3189&lt;$X$3,U3189&lt;$X$4,U3189&lt;$X$5,U3189&lt;$X$6,U3189&lt;$X$7,U3189&lt;$X$8,U3189&lt;$X$9,U3189&lt;$X$10)</f>
        <v>3</v>
      </c>
      <c r="Y3189" s="4">
        <f>SUM(V3189&lt;$Y$1,V3189&lt;$Y$2,V3189&lt;$Y$3,V3189&lt;$Y$4,V3189&lt;$Y$5,V3189&lt;$Y$6,V3189&lt;$Y$7,V3189&lt;$Y$8,V3189&lt;$Y$9,V3189&lt;$Y$10)</f>
        <v>0</v>
      </c>
      <c r="AA3189" s="10">
        <f t="shared" si="255"/>
        <v>3.7499999999999999E-3</v>
      </c>
    </row>
    <row r="3190" spans="1:27">
      <c r="A3190" s="4"/>
      <c r="B3190" t="s">
        <v>137</v>
      </c>
      <c r="C3190">
        <v>17</v>
      </c>
      <c r="D3190" s="1">
        <v>13.2</v>
      </c>
      <c r="E3190" s="1">
        <v>-0.125</v>
      </c>
      <c r="F3190" s="1">
        <v>0.25</v>
      </c>
      <c r="G3190" s="1">
        <v>0.08</v>
      </c>
      <c r="H3190" s="1">
        <v>3.5</v>
      </c>
      <c r="I3190" s="1">
        <v>0.125</v>
      </c>
      <c r="J3190" s="1">
        <v>-0.08</v>
      </c>
      <c r="K3190" s="1">
        <v>2.5</v>
      </c>
      <c r="L3190" s="1">
        <v>-0.125</v>
      </c>
      <c r="M3190" s="1">
        <v>-4.5999999999999899</v>
      </c>
      <c r="O3190" s="1">
        <f>случ!I3178</f>
        <v>-55.105281671168299</v>
      </c>
      <c r="P3190" s="1">
        <f t="shared" si="251"/>
        <v>-41.1902816711683</v>
      </c>
      <c r="Q3190">
        <f t="shared" si="252"/>
        <v>-1</v>
      </c>
      <c r="S3190">
        <f>случ!J3178</f>
        <v>10.489190908035159</v>
      </c>
      <c r="T3190">
        <f>случ!K3178</f>
        <v>-12.878835645286957</v>
      </c>
      <c r="U3190" s="1">
        <f t="shared" si="253"/>
        <v>13.369190908035169</v>
      </c>
      <c r="V3190" s="1">
        <f t="shared" si="254"/>
        <v>-7.773835645286967</v>
      </c>
      <c r="X3190" s="4">
        <f>10-SUM(U3190&lt;$X$1,U3190&lt;$X$2,U3190&lt;$X$3,U3190&lt;$X$4,U3190&lt;$X$5,U3190&lt;$X$6,U3190&lt;$X$7,U3190&lt;$X$8,U3190&lt;$X$9,U3190&lt;$X$10)</f>
        <v>3</v>
      </c>
      <c r="Y3190" s="4">
        <f>SUM(V3190&lt;$Y$1,V3190&lt;$Y$2,V3190&lt;$Y$3,V3190&lt;$Y$4,V3190&lt;$Y$5,V3190&lt;$Y$6,V3190&lt;$Y$7,V3190&lt;$Y$8,V3190&lt;$Y$9,V3190&lt;$Y$10)</f>
        <v>8</v>
      </c>
      <c r="AA3190" s="10">
        <f t="shared" si="255"/>
        <v>-0.01</v>
      </c>
    </row>
    <row r="3191" spans="1:27">
      <c r="A3191" s="4"/>
      <c r="B3191" t="s">
        <v>138</v>
      </c>
      <c r="C3191">
        <v>17</v>
      </c>
      <c r="D3191" s="1">
        <v>2.5</v>
      </c>
      <c r="E3191" s="1">
        <v>0</v>
      </c>
      <c r="F3191" s="1">
        <v>0.25</v>
      </c>
      <c r="G3191" s="1">
        <v>-8.9899999999999994E-2</v>
      </c>
      <c r="H3191" s="1">
        <v>3.5</v>
      </c>
      <c r="I3191" s="1">
        <v>0</v>
      </c>
      <c r="J3191" s="1">
        <v>-0.27</v>
      </c>
      <c r="K3191" s="1">
        <v>2.5</v>
      </c>
      <c r="L3191" s="1">
        <v>0</v>
      </c>
      <c r="M3191" s="1">
        <v>-4.2</v>
      </c>
      <c r="O3191" s="1">
        <f>случ!I3179</f>
        <v>-19.654376074796541</v>
      </c>
      <c r="P3191" s="1">
        <f t="shared" si="251"/>
        <v>-11.654376074796541</v>
      </c>
      <c r="Q3191">
        <f t="shared" si="252"/>
        <v>-1</v>
      </c>
      <c r="S3191">
        <f>случ!J3179</f>
        <v>-14.924467544184122</v>
      </c>
      <c r="T3191">
        <f>случ!K3179</f>
        <v>6.8719966660840095</v>
      </c>
      <c r="U3191" s="1">
        <f t="shared" si="253"/>
        <v>-13.595067544184122</v>
      </c>
      <c r="V3191" s="1">
        <f t="shared" si="254"/>
        <v>7.40189666608401</v>
      </c>
      <c r="X3191" s="4">
        <f>10-SUM(U3191&lt;$X$1,U3191&lt;$X$2,U3191&lt;$X$3,U3191&lt;$X$4,U3191&lt;$X$5,U3191&lt;$X$6,U3191&lt;$X$7,U3191&lt;$X$8,U3191&lt;$X$9,U3191&lt;$X$10)</f>
        <v>0</v>
      </c>
      <c r="Y3191" s="4">
        <f>SUM(V3191&lt;$Y$1,V3191&lt;$Y$2,V3191&lt;$Y$3,V3191&lt;$Y$4,V3191&lt;$Y$5,V3191&lt;$Y$6,V3191&lt;$Y$7,V3191&lt;$Y$8,V3191&lt;$Y$9,V3191&lt;$Y$10)</f>
        <v>3</v>
      </c>
      <c r="AA3191" s="10">
        <f t="shared" si="255"/>
        <v>-3.7499999999999999E-3</v>
      </c>
    </row>
    <row r="3192" spans="1:27">
      <c r="A3192" s="4"/>
      <c r="B3192" t="s">
        <v>139</v>
      </c>
      <c r="C3192">
        <v>17</v>
      </c>
      <c r="D3192" s="1">
        <v>9.4</v>
      </c>
      <c r="E3192" s="1">
        <v>0</v>
      </c>
      <c r="F3192" s="1">
        <v>0.25</v>
      </c>
      <c r="G3192" s="1">
        <v>-0.109999999999999</v>
      </c>
      <c r="H3192" s="1">
        <v>3.5</v>
      </c>
      <c r="I3192" s="1">
        <v>0</v>
      </c>
      <c r="J3192" s="1">
        <v>-0.3</v>
      </c>
      <c r="K3192" s="1">
        <v>2.5</v>
      </c>
      <c r="L3192" s="1">
        <v>0</v>
      </c>
      <c r="M3192" s="1">
        <v>-0.5</v>
      </c>
      <c r="O3192" s="1">
        <f>случ!I3180</f>
        <v>-12.445596378033612</v>
      </c>
      <c r="P3192" s="1">
        <f t="shared" si="251"/>
        <v>0.38440362196638844</v>
      </c>
      <c r="Q3192">
        <f t="shared" si="252"/>
        <v>-1</v>
      </c>
      <c r="S3192">
        <f>случ!J3180</f>
        <v>15.318868550939197</v>
      </c>
      <c r="T3192">
        <f>случ!K3180</f>
        <v>3.0766649264937218E-2</v>
      </c>
      <c r="U3192" s="1">
        <f t="shared" si="253"/>
        <v>20.078868550939191</v>
      </c>
      <c r="V3192" s="1">
        <f t="shared" si="254"/>
        <v>-3.5092333507350637</v>
      </c>
      <c r="X3192" s="4">
        <f>10-SUM(U3192&lt;$X$1,U3192&lt;$X$2,U3192&lt;$X$3,U3192&lt;$X$4,U3192&lt;$X$5,U3192&lt;$X$6,U3192&lt;$X$7,U3192&lt;$X$8,U3192&lt;$X$9,U3192&lt;$X$10)</f>
        <v>5</v>
      </c>
      <c r="Y3192" s="4">
        <f>SUM(V3192&lt;$Y$1,V3192&lt;$Y$2,V3192&lt;$Y$3,V3192&lt;$Y$4,V3192&lt;$Y$5,V3192&lt;$Y$6,V3192&lt;$Y$7,V3192&lt;$Y$8,V3192&lt;$Y$9,V3192&lt;$Y$10)</f>
        <v>7</v>
      </c>
      <c r="AA3192" s="10">
        <f t="shared" si="255"/>
        <v>-8.7500000000000008E-3</v>
      </c>
    </row>
    <row r="3193" spans="1:27">
      <c r="A3193" s="4"/>
      <c r="B3193" t="s">
        <v>140</v>
      </c>
      <c r="C3193">
        <v>17</v>
      </c>
      <c r="D3193" s="1">
        <v>9.2999999999999901</v>
      </c>
      <c r="E3193" s="1">
        <v>0</v>
      </c>
      <c r="F3193" s="1">
        <v>0.25</v>
      </c>
      <c r="G3193" s="1">
        <v>-4.9799999999999997E-2</v>
      </c>
      <c r="H3193" s="1">
        <v>3.5</v>
      </c>
      <c r="I3193" s="1">
        <v>0</v>
      </c>
      <c r="J3193" s="1">
        <v>0.06</v>
      </c>
      <c r="K3193" s="1">
        <v>2.5</v>
      </c>
      <c r="L3193" s="1">
        <v>0</v>
      </c>
      <c r="M3193" s="1">
        <v>2.1</v>
      </c>
      <c r="O3193" s="1">
        <f>случ!I3181</f>
        <v>29.530814561373461</v>
      </c>
      <c r="P3193" s="1">
        <f t="shared" si="251"/>
        <v>42.290814561373452</v>
      </c>
      <c r="Q3193">
        <f t="shared" si="252"/>
        <v>0</v>
      </c>
      <c r="S3193">
        <f>случ!J3181</f>
        <v>-5.4670048736405574</v>
      </c>
      <c r="T3193">
        <f>случ!K3181</f>
        <v>2.9478917186232136</v>
      </c>
      <c r="U3193" s="1">
        <f t="shared" si="253"/>
        <v>6.2117951263594433</v>
      </c>
      <c r="V3193" s="1">
        <f t="shared" si="254"/>
        <v>1.4276917186232132</v>
      </c>
      <c r="X3193" s="4">
        <f>10-SUM(U3193&lt;$X$1,U3193&lt;$X$2,U3193&lt;$X$3,U3193&lt;$X$4,U3193&lt;$X$5,U3193&lt;$X$6,U3193&lt;$X$7,U3193&lt;$X$8,U3193&lt;$X$9,U3193&lt;$X$10)</f>
        <v>0</v>
      </c>
      <c r="Y3193" s="4">
        <f>SUM(V3193&lt;$Y$1,V3193&lt;$Y$2,V3193&lt;$Y$3,V3193&lt;$Y$4,V3193&lt;$Y$5,V3193&lt;$Y$6,V3193&lt;$Y$7,V3193&lt;$Y$8,V3193&lt;$Y$9,V3193&lt;$Y$10)</f>
        <v>5</v>
      </c>
      <c r="AA3193" s="10">
        <f t="shared" si="255"/>
        <v>0</v>
      </c>
    </row>
    <row r="3194" spans="1:27">
      <c r="A3194" s="4"/>
      <c r="B3194" t="s">
        <v>141</v>
      </c>
      <c r="C3194">
        <v>17</v>
      </c>
      <c r="D3194" s="1">
        <v>4.5999999999999899</v>
      </c>
      <c r="E3194" s="1">
        <v>0</v>
      </c>
      <c r="F3194" s="1">
        <v>0.25</v>
      </c>
      <c r="G3194" s="1">
        <v>-8.9899999999999994E-2</v>
      </c>
      <c r="H3194" s="1">
        <v>3.5</v>
      </c>
      <c r="I3194" s="1">
        <v>0</v>
      </c>
      <c r="J3194" s="1">
        <v>-7.0000000000000201E-2</v>
      </c>
      <c r="K3194" s="1">
        <v>2.5</v>
      </c>
      <c r="L3194" s="1">
        <v>0</v>
      </c>
      <c r="M3194" s="1">
        <v>0.8</v>
      </c>
      <c r="O3194" s="1">
        <f>случ!I3182</f>
        <v>-19.312694700513383</v>
      </c>
      <c r="P3194" s="1">
        <f t="shared" si="251"/>
        <v>-9.8426947005133911</v>
      </c>
      <c r="Q3194">
        <f t="shared" si="252"/>
        <v>-1</v>
      </c>
      <c r="S3194">
        <f>случ!J3182</f>
        <v>-18.245964133850549</v>
      </c>
      <c r="T3194">
        <f>случ!K3182</f>
        <v>5.45712040250109</v>
      </c>
      <c r="U3194" s="1">
        <f t="shared" si="253"/>
        <v>-9.3165641338505516</v>
      </c>
      <c r="V3194" s="1">
        <f t="shared" si="254"/>
        <v>3.5870204025010874</v>
      </c>
      <c r="X3194" s="4">
        <f>10-SUM(U3194&lt;$X$1,U3194&lt;$X$2,U3194&lt;$X$3,U3194&lt;$X$4,U3194&lt;$X$5,U3194&lt;$X$6,U3194&lt;$X$7,U3194&lt;$X$8,U3194&lt;$X$9,U3194&lt;$X$10)</f>
        <v>0</v>
      </c>
      <c r="Y3194" s="4">
        <f>SUM(V3194&lt;$Y$1,V3194&lt;$Y$2,V3194&lt;$Y$3,V3194&lt;$Y$4,V3194&lt;$Y$5,V3194&lt;$Y$6,V3194&lt;$Y$7,V3194&lt;$Y$8,V3194&lt;$Y$9,V3194&lt;$Y$10)</f>
        <v>4</v>
      </c>
      <c r="AA3194" s="10">
        <f t="shared" si="255"/>
        <v>-5.0000000000000001E-3</v>
      </c>
    </row>
    <row r="3195" spans="1:27">
      <c r="A3195" s="4"/>
      <c r="B3195" t="s">
        <v>142</v>
      </c>
      <c r="C3195">
        <v>17</v>
      </c>
      <c r="D3195" s="1">
        <v>-2.2000000000000002</v>
      </c>
      <c r="E3195" s="1">
        <v>0</v>
      </c>
      <c r="F3195" s="1">
        <v>0.25</v>
      </c>
      <c r="G3195" s="1">
        <v>-0.08</v>
      </c>
      <c r="H3195" s="1">
        <v>3.5</v>
      </c>
      <c r="I3195" s="1">
        <v>0</v>
      </c>
      <c r="J3195" s="1">
        <v>-4.9999999999999802E-2</v>
      </c>
      <c r="K3195" s="1">
        <v>2.5</v>
      </c>
      <c r="L3195" s="1">
        <v>0</v>
      </c>
      <c r="M3195" s="1">
        <v>1.1000000000000001</v>
      </c>
      <c r="O3195" s="1">
        <f>случ!I3183</f>
        <v>3.729065530481817</v>
      </c>
      <c r="P3195" s="1">
        <f t="shared" si="251"/>
        <v>8.4390655304818161</v>
      </c>
      <c r="Q3195">
        <f t="shared" si="252"/>
        <v>-1</v>
      </c>
      <c r="S3195">
        <f>случ!J3183</f>
        <v>-11.8174176942786</v>
      </c>
      <c r="T3195">
        <f>случ!K3183</f>
        <v>8.2360409626759452</v>
      </c>
      <c r="U3195" s="1">
        <f t="shared" si="253"/>
        <v>-2.3874176942785983</v>
      </c>
      <c r="V3195" s="1">
        <f t="shared" si="254"/>
        <v>6.3160409626759471</v>
      </c>
      <c r="X3195" s="4">
        <f>10-SUM(U3195&lt;$X$1,U3195&lt;$X$2,U3195&lt;$X$3,U3195&lt;$X$4,U3195&lt;$X$5,U3195&lt;$X$6,U3195&lt;$X$7,U3195&lt;$X$8,U3195&lt;$X$9,U3195&lt;$X$10)</f>
        <v>0</v>
      </c>
      <c r="Y3195" s="4">
        <f>SUM(V3195&lt;$Y$1,V3195&lt;$Y$2,V3195&lt;$Y$3,V3195&lt;$Y$4,V3195&lt;$Y$5,V3195&lt;$Y$6,V3195&lt;$Y$7,V3195&lt;$Y$8,V3195&lt;$Y$9,V3195&lt;$Y$10)</f>
        <v>3</v>
      </c>
      <c r="AA3195" s="10">
        <f t="shared" si="255"/>
        <v>-3.7499999999999999E-3</v>
      </c>
    </row>
    <row r="3196" spans="1:27">
      <c r="A3196" s="4"/>
      <c r="B3196" t="s">
        <v>143</v>
      </c>
      <c r="C3196">
        <v>17</v>
      </c>
      <c r="D3196" s="1">
        <v>-5.6</v>
      </c>
      <c r="E3196" s="1">
        <v>0</v>
      </c>
      <c r="F3196" s="1">
        <v>0.25</v>
      </c>
      <c r="G3196" s="1">
        <v>0.12999999999999901</v>
      </c>
      <c r="H3196" s="1">
        <v>3.5</v>
      </c>
      <c r="I3196" s="1">
        <v>0</v>
      </c>
      <c r="J3196" s="1">
        <v>0.02</v>
      </c>
      <c r="K3196" s="1">
        <v>2.5</v>
      </c>
      <c r="L3196" s="1">
        <v>0</v>
      </c>
      <c r="M3196" s="1">
        <v>-1.9</v>
      </c>
      <c r="O3196" s="1">
        <f>случ!I3184</f>
        <v>56.441425991492409</v>
      </c>
      <c r="P3196" s="1">
        <f t="shared" si="251"/>
        <v>58.771425991492407</v>
      </c>
      <c r="Q3196">
        <f t="shared" si="252"/>
        <v>0</v>
      </c>
      <c r="S3196">
        <f>случ!J3184</f>
        <v>17.048705261888237</v>
      </c>
      <c r="T3196">
        <f>случ!K3184</f>
        <v>3.2235116012497218</v>
      </c>
      <c r="U3196" s="1">
        <f t="shared" si="253"/>
        <v>23.128705261888243</v>
      </c>
      <c r="V3196" s="1">
        <f t="shared" si="254"/>
        <v>5.0035116012497225</v>
      </c>
      <c r="X3196" s="4">
        <f>10-SUM(U3196&lt;$X$1,U3196&lt;$X$2,U3196&lt;$X$3,U3196&lt;$X$4,U3196&lt;$X$5,U3196&lt;$X$6,U3196&lt;$X$7,U3196&lt;$X$8,U3196&lt;$X$9,U3196&lt;$X$10)</f>
        <v>6</v>
      </c>
      <c r="Y3196" s="4">
        <f>SUM(V3196&lt;$Y$1,V3196&lt;$Y$2,V3196&lt;$Y$3,V3196&lt;$Y$4,V3196&lt;$Y$5,V3196&lt;$Y$6,V3196&lt;$Y$7,V3196&lt;$Y$8,V3196&lt;$Y$9,V3196&lt;$Y$10)</f>
        <v>4</v>
      </c>
      <c r="AA3196" s="10">
        <f t="shared" si="255"/>
        <v>0</v>
      </c>
    </row>
    <row r="3197" spans="1:27">
      <c r="A3197" s="4"/>
      <c r="B3197" t="s">
        <v>144</v>
      </c>
      <c r="C3197">
        <v>17</v>
      </c>
      <c r="D3197" s="1">
        <v>6</v>
      </c>
      <c r="E3197" s="1">
        <v>0</v>
      </c>
      <c r="F3197" s="1">
        <v>0.25</v>
      </c>
      <c r="G3197" s="1">
        <v>5.0000000000000197E-2</v>
      </c>
      <c r="H3197" s="1">
        <v>3.5</v>
      </c>
      <c r="I3197" s="1">
        <v>0</v>
      </c>
      <c r="J3197" s="1">
        <v>-0.12</v>
      </c>
      <c r="K3197" s="1">
        <v>2.5</v>
      </c>
      <c r="L3197" s="1">
        <v>0</v>
      </c>
      <c r="M3197" s="1">
        <v>0</v>
      </c>
      <c r="O3197" s="1">
        <f>случ!I3185</f>
        <v>26.872154019448399</v>
      </c>
      <c r="P3197" s="1">
        <f t="shared" si="251"/>
        <v>37.322154019448398</v>
      </c>
      <c r="Q3197">
        <f t="shared" si="252"/>
        <v>0</v>
      </c>
      <c r="S3197">
        <f>случ!J3185</f>
        <v>-16.657933999216798</v>
      </c>
      <c r="T3197">
        <f>случ!K3185</f>
        <v>8.1859313412027443</v>
      </c>
      <c r="U3197" s="1">
        <f t="shared" si="253"/>
        <v>-10.017933999216799</v>
      </c>
      <c r="V3197" s="1">
        <f t="shared" si="254"/>
        <v>6.325931341202744</v>
      </c>
      <c r="X3197" s="4">
        <f>10-SUM(U3197&lt;$X$1,U3197&lt;$X$2,U3197&lt;$X$3,U3197&lt;$X$4,U3197&lt;$X$5,U3197&lt;$X$6,U3197&lt;$X$7,U3197&lt;$X$8,U3197&lt;$X$9,U3197&lt;$X$10)</f>
        <v>0</v>
      </c>
      <c r="Y3197" s="4">
        <f>SUM(V3197&lt;$Y$1,V3197&lt;$Y$2,V3197&lt;$Y$3,V3197&lt;$Y$4,V3197&lt;$Y$5,V3197&lt;$Y$6,V3197&lt;$Y$7,V3197&lt;$Y$8,V3197&lt;$Y$9,V3197&lt;$Y$10)</f>
        <v>3</v>
      </c>
      <c r="AA3197" s="10">
        <f t="shared" si="255"/>
        <v>0</v>
      </c>
    </row>
    <row r="3198" spans="1:27">
      <c r="A3198" s="4"/>
      <c r="B3198" t="s">
        <v>145</v>
      </c>
      <c r="C3198">
        <v>17</v>
      </c>
      <c r="D3198" s="1">
        <v>15.6</v>
      </c>
      <c r="E3198" s="1">
        <v>0</v>
      </c>
      <c r="F3198" s="1">
        <v>0.25</v>
      </c>
      <c r="G3198" s="1">
        <v>0.02</v>
      </c>
      <c r="H3198" s="1">
        <v>3.5</v>
      </c>
      <c r="I3198" s="1">
        <v>0</v>
      </c>
      <c r="J3198" s="1">
        <v>8.9999999999999802E-2</v>
      </c>
      <c r="K3198" s="1">
        <v>2.5</v>
      </c>
      <c r="L3198" s="1">
        <v>0</v>
      </c>
      <c r="M3198" s="1">
        <v>3.1</v>
      </c>
      <c r="O3198" s="1">
        <f>случ!I3186</f>
        <v>-17.933446493841288</v>
      </c>
      <c r="P3198" s="1">
        <f t="shared" si="251"/>
        <v>-0.76344649384128616</v>
      </c>
      <c r="Q3198">
        <f t="shared" si="252"/>
        <v>-1</v>
      </c>
      <c r="S3198">
        <f>случ!J3186</f>
        <v>-7.0394850736807779</v>
      </c>
      <c r="T3198">
        <f>случ!K3186</f>
        <v>1.1623816752881333</v>
      </c>
      <c r="U3198" s="1">
        <f t="shared" si="253"/>
        <v>5.6105149263192189</v>
      </c>
      <c r="V3198" s="1">
        <f t="shared" si="254"/>
        <v>-1.0376183247118691</v>
      </c>
      <c r="X3198" s="4">
        <f>10-SUM(U3198&lt;$X$1,U3198&lt;$X$2,U3198&lt;$X$3,U3198&lt;$X$4,U3198&lt;$X$5,U3198&lt;$X$6,U3198&lt;$X$7,U3198&lt;$X$8,U3198&lt;$X$9,U3198&lt;$X$10)</f>
        <v>0</v>
      </c>
      <c r="Y3198" s="4">
        <f>SUM(V3198&lt;$Y$1,V3198&lt;$Y$2,V3198&lt;$Y$3,V3198&lt;$Y$4,V3198&lt;$Y$5,V3198&lt;$Y$6,V3198&lt;$Y$7,V3198&lt;$Y$8,V3198&lt;$Y$9,V3198&lt;$Y$10)</f>
        <v>6</v>
      </c>
      <c r="AA3198" s="10">
        <f t="shared" si="255"/>
        <v>-7.4999999999999997E-3</v>
      </c>
    </row>
    <row r="3199" spans="1:27">
      <c r="A3199" s="4"/>
      <c r="B3199" t="s">
        <v>146</v>
      </c>
      <c r="C3199">
        <v>17</v>
      </c>
      <c r="D3199" s="1">
        <v>24.5</v>
      </c>
      <c r="E3199" s="1">
        <v>0</v>
      </c>
      <c r="F3199" s="1">
        <v>0.25</v>
      </c>
      <c r="G3199" s="1">
        <v>-0.02</v>
      </c>
      <c r="H3199" s="1">
        <v>3.5</v>
      </c>
      <c r="I3199" s="1">
        <v>0</v>
      </c>
      <c r="J3199" s="1">
        <v>-0.04</v>
      </c>
      <c r="K3199" s="1">
        <v>2.5</v>
      </c>
      <c r="L3199" s="1">
        <v>0</v>
      </c>
      <c r="M3199" s="1">
        <v>7.4</v>
      </c>
      <c r="O3199" s="1">
        <f>случ!I3187</f>
        <v>-36.806123917882388</v>
      </c>
      <c r="P3199" s="1">
        <f t="shared" si="251"/>
        <v>-13.40612391788239</v>
      </c>
      <c r="Q3199">
        <f t="shared" si="252"/>
        <v>-1</v>
      </c>
      <c r="S3199">
        <f>случ!J3187</f>
        <v>-1.6627018643441311</v>
      </c>
      <c r="T3199">
        <f>случ!K3187</f>
        <v>-9.3809413335489484</v>
      </c>
      <c r="U3199" s="1">
        <f t="shared" si="253"/>
        <v>13.837298135655869</v>
      </c>
      <c r="V3199" s="1">
        <f t="shared" si="254"/>
        <v>-17.530941333548949</v>
      </c>
      <c r="X3199" s="4">
        <f>10-SUM(U3199&lt;$X$1,U3199&lt;$X$2,U3199&lt;$X$3,U3199&lt;$X$4,U3199&lt;$X$5,U3199&lt;$X$6,U3199&lt;$X$7,U3199&lt;$X$8,U3199&lt;$X$9,U3199&lt;$X$10)</f>
        <v>3</v>
      </c>
      <c r="Y3199" s="4">
        <f>SUM(V3199&lt;$Y$1,V3199&lt;$Y$2,V3199&lt;$Y$3,V3199&lt;$Y$4,V3199&lt;$Y$5,V3199&lt;$Y$6,V3199&lt;$Y$7,V3199&lt;$Y$8,V3199&lt;$Y$9,V3199&lt;$Y$10)</f>
        <v>10</v>
      </c>
      <c r="AA3199" s="10">
        <f t="shared" si="255"/>
        <v>-1.2500000000000001E-2</v>
      </c>
    </row>
    <row r="3200" spans="1:27">
      <c r="A3200" s="4"/>
      <c r="B3200" t="s">
        <v>147</v>
      </c>
      <c r="C3200">
        <v>17</v>
      </c>
      <c r="D3200" s="1">
        <v>23.9</v>
      </c>
      <c r="E3200" s="1">
        <v>0</v>
      </c>
      <c r="F3200" s="1">
        <v>0.25</v>
      </c>
      <c r="G3200" s="1">
        <v>0.02</v>
      </c>
      <c r="H3200" s="1">
        <v>3.5</v>
      </c>
      <c r="I3200" s="1">
        <v>0</v>
      </c>
      <c r="J3200" s="1">
        <v>-0.06</v>
      </c>
      <c r="K3200" s="1">
        <v>2.5</v>
      </c>
      <c r="L3200" s="1">
        <v>0</v>
      </c>
      <c r="M3200" s="1">
        <v>9.9</v>
      </c>
      <c r="O3200" s="1">
        <f>случ!I3188</f>
        <v>-0.58466500535776011</v>
      </c>
      <c r="P3200" s="1">
        <f t="shared" si="251"/>
        <v>22.395334994642237</v>
      </c>
      <c r="Q3200">
        <f t="shared" si="252"/>
        <v>0</v>
      </c>
      <c r="S3200">
        <f>случ!J3188</f>
        <v>12.84669262589302</v>
      </c>
      <c r="T3200">
        <f>случ!K3188</f>
        <v>14.214503694174656</v>
      </c>
      <c r="U3200" s="1">
        <f t="shared" si="253"/>
        <v>30.34669262589302</v>
      </c>
      <c r="V3200" s="1">
        <f t="shared" si="254"/>
        <v>3.2645036941746568</v>
      </c>
      <c r="X3200" s="4">
        <f>10-SUM(U3200&lt;$X$1,U3200&lt;$X$2,U3200&lt;$X$3,U3200&lt;$X$4,U3200&lt;$X$5,U3200&lt;$X$6,U3200&lt;$X$7,U3200&lt;$X$8,U3200&lt;$X$9,U3200&lt;$X$10)</f>
        <v>8</v>
      </c>
      <c r="Y3200" s="4">
        <f>SUM(V3200&lt;$Y$1,V3200&lt;$Y$2,V3200&lt;$Y$3,V3200&lt;$Y$4,V3200&lt;$Y$5,V3200&lt;$Y$6,V3200&lt;$Y$7,V3200&lt;$Y$8,V3200&lt;$Y$9,V3200&lt;$Y$10)</f>
        <v>4</v>
      </c>
      <c r="AA3200" s="10">
        <f t="shared" si="255"/>
        <v>0</v>
      </c>
    </row>
    <row r="3201" spans="1:27">
      <c r="A3201" s="4"/>
      <c r="B3201" t="s">
        <v>148</v>
      </c>
      <c r="C3201">
        <v>17</v>
      </c>
      <c r="D3201" s="1">
        <v>17.3</v>
      </c>
      <c r="E3201" s="1">
        <v>0</v>
      </c>
      <c r="F3201" s="1">
        <v>0.25</v>
      </c>
      <c r="G3201" s="1">
        <v>0.02</v>
      </c>
      <c r="H3201" s="1">
        <v>3.5</v>
      </c>
      <c r="I3201" s="1">
        <v>0</v>
      </c>
      <c r="J3201" s="1">
        <v>9.9999999999997799E-3</v>
      </c>
      <c r="K3201" s="1">
        <v>2.5</v>
      </c>
      <c r="L3201" s="1">
        <v>0</v>
      </c>
      <c r="M3201" s="1">
        <v>7.2</v>
      </c>
      <c r="O3201" s="1">
        <f>случ!I3189</f>
        <v>19.814712982346506</v>
      </c>
      <c r="P3201" s="1">
        <f t="shared" si="251"/>
        <v>38.174712982346506</v>
      </c>
      <c r="Q3201">
        <f t="shared" si="252"/>
        <v>0</v>
      </c>
      <c r="S3201">
        <f>случ!J3189</f>
        <v>-5.7327528879264422</v>
      </c>
      <c r="T3201">
        <f>случ!K3189</f>
        <v>13.212559972672926</v>
      </c>
      <c r="U3201" s="1">
        <f t="shared" si="253"/>
        <v>9.977247112073556</v>
      </c>
      <c r="V3201" s="1">
        <f t="shared" si="254"/>
        <v>5.8725599726729225</v>
      </c>
      <c r="X3201" s="4">
        <f>10-SUM(U3201&lt;$X$1,U3201&lt;$X$2,U3201&lt;$X$3,U3201&lt;$X$4,U3201&lt;$X$5,U3201&lt;$X$6,U3201&lt;$X$7,U3201&lt;$X$8,U3201&lt;$X$9,U3201&lt;$X$10)</f>
        <v>1</v>
      </c>
      <c r="Y3201" s="4">
        <f>SUM(V3201&lt;$Y$1,V3201&lt;$Y$2,V3201&lt;$Y$3,V3201&lt;$Y$4,V3201&lt;$Y$5,V3201&lt;$Y$6,V3201&lt;$Y$7,V3201&lt;$Y$8,V3201&lt;$Y$9,V3201&lt;$Y$10)</f>
        <v>4</v>
      </c>
      <c r="AA3201" s="10">
        <f t="shared" si="255"/>
        <v>0</v>
      </c>
    </row>
    <row r="3202" spans="1:27">
      <c r="A3202" s="4"/>
      <c r="B3202" t="s">
        <v>149</v>
      </c>
      <c r="C3202">
        <v>17</v>
      </c>
      <c r="D3202" s="1">
        <v>13</v>
      </c>
      <c r="E3202" s="1">
        <v>0</v>
      </c>
      <c r="F3202" s="1">
        <v>0.25</v>
      </c>
      <c r="G3202" s="1">
        <v>3.00000000000002E-2</v>
      </c>
      <c r="H3202" s="1">
        <v>3.5</v>
      </c>
      <c r="I3202" s="1">
        <v>0</v>
      </c>
      <c r="J3202" s="1">
        <v>7.9999999999999599E-2</v>
      </c>
      <c r="K3202" s="1">
        <v>2.5</v>
      </c>
      <c r="L3202" s="1">
        <v>0</v>
      </c>
      <c r="M3202" s="1">
        <v>6.2</v>
      </c>
      <c r="O3202" s="1">
        <f>случ!I3190</f>
        <v>33.405069380128737</v>
      </c>
      <c r="P3202" s="1">
        <f t="shared" si="251"/>
        <v>48.755069380128738</v>
      </c>
      <c r="Q3202">
        <f t="shared" si="252"/>
        <v>0</v>
      </c>
      <c r="S3202">
        <f>случ!J3190</f>
        <v>2.6012794743571988</v>
      </c>
      <c r="T3202">
        <f>случ!K3190</f>
        <v>-3.1179576726454865</v>
      </c>
      <c r="U3202" s="1">
        <f t="shared" si="253"/>
        <v>18.161279474357194</v>
      </c>
      <c r="V3202" s="1">
        <f t="shared" si="254"/>
        <v>-8.5579576726454931</v>
      </c>
      <c r="X3202" s="4">
        <f>10-SUM(U3202&lt;$X$1,U3202&lt;$X$2,U3202&lt;$X$3,U3202&lt;$X$4,U3202&lt;$X$5,U3202&lt;$X$6,U3202&lt;$X$7,U3202&lt;$X$8,U3202&lt;$X$9,U3202&lt;$X$10)</f>
        <v>4</v>
      </c>
      <c r="Y3202" s="4">
        <f>SUM(V3202&lt;$Y$1,V3202&lt;$Y$2,V3202&lt;$Y$3,V3202&lt;$Y$4,V3202&lt;$Y$5,V3202&lt;$Y$6,V3202&lt;$Y$7,V3202&lt;$Y$8,V3202&lt;$Y$9,V3202&lt;$Y$10)</f>
        <v>8</v>
      </c>
      <c r="AA3202" s="10">
        <f t="shared" si="255"/>
        <v>0</v>
      </c>
    </row>
    <row r="3203" spans="1:27">
      <c r="A3203" s="4"/>
      <c r="B3203" t="s">
        <v>150</v>
      </c>
      <c r="C3203">
        <v>17</v>
      </c>
      <c r="D3203" s="1">
        <v>15.3</v>
      </c>
      <c r="E3203" s="1">
        <v>0</v>
      </c>
      <c r="F3203" s="1">
        <v>0.25</v>
      </c>
      <c r="G3203" s="1">
        <v>3.00000000000002E-2</v>
      </c>
      <c r="H3203" s="1">
        <v>3.5</v>
      </c>
      <c r="I3203" s="1">
        <v>0.2</v>
      </c>
      <c r="J3203" s="1">
        <v>-0.02</v>
      </c>
      <c r="K3203" s="1">
        <v>2.5</v>
      </c>
      <c r="L3203" s="1">
        <v>0.2</v>
      </c>
      <c r="M3203" s="1">
        <v>8.1</v>
      </c>
      <c r="O3203" s="1">
        <f>случ!I3191</f>
        <v>-2.5473054223367408</v>
      </c>
      <c r="P3203" s="1">
        <f t="shared" si="251"/>
        <v>14.492694577663258</v>
      </c>
      <c r="Q3203">
        <f t="shared" si="252"/>
        <v>-1</v>
      </c>
      <c r="S3203">
        <f>случ!J3191</f>
        <v>-21.0016927597608</v>
      </c>
      <c r="T3203">
        <f>случ!K3191</f>
        <v>8.1257603290262903</v>
      </c>
      <c r="U3203" s="1">
        <f t="shared" si="253"/>
        <v>-6.041692759760803</v>
      </c>
      <c r="V3203" s="1">
        <f t="shared" si="254"/>
        <v>0.88576032902629098</v>
      </c>
      <c r="X3203" s="4">
        <f>10-SUM(U3203&lt;$X$1,U3203&lt;$X$2,U3203&lt;$X$3,U3203&lt;$X$4,U3203&lt;$X$5,U3203&lt;$X$6,U3203&lt;$X$7,U3203&lt;$X$8,U3203&lt;$X$9,U3203&lt;$X$10)</f>
        <v>0</v>
      </c>
      <c r="Y3203" s="4">
        <f>SUM(V3203&lt;$Y$1,V3203&lt;$Y$2,V3203&lt;$Y$3,V3203&lt;$Y$4,V3203&lt;$Y$5,V3203&lt;$Y$6,V3203&lt;$Y$7,V3203&lt;$Y$8,V3203&lt;$Y$9,V3203&lt;$Y$10)</f>
        <v>5</v>
      </c>
      <c r="AA3203" s="10">
        <f t="shared" si="255"/>
        <v>-6.2500000000000003E-3</v>
      </c>
    </row>
    <row r="3204" spans="1:27">
      <c r="A3204" s="4"/>
      <c r="B3204" t="s">
        <v>151</v>
      </c>
      <c r="C3204">
        <v>17</v>
      </c>
      <c r="D3204" s="1">
        <v>10.4</v>
      </c>
      <c r="E3204" s="1">
        <v>0</v>
      </c>
      <c r="F3204" s="1">
        <v>0.25</v>
      </c>
      <c r="G3204" s="1">
        <v>0</v>
      </c>
      <c r="H3204" s="1">
        <v>3.5</v>
      </c>
      <c r="I3204" s="1">
        <v>0.25</v>
      </c>
      <c r="J3204" s="1">
        <v>0</v>
      </c>
      <c r="K3204" s="1">
        <v>2.5</v>
      </c>
      <c r="L3204" s="1">
        <v>0.25</v>
      </c>
      <c r="M3204" s="1">
        <v>7.8</v>
      </c>
      <c r="O3204" s="1">
        <f>случ!I3192</f>
        <v>-12.528963998008836</v>
      </c>
      <c r="P3204" s="1">
        <f t="shared" si="251"/>
        <v>1.1010360019911634</v>
      </c>
      <c r="Q3204">
        <f t="shared" si="252"/>
        <v>-1</v>
      </c>
      <c r="S3204">
        <f>случ!J3192</f>
        <v>-16.466390269503854</v>
      </c>
      <c r="T3204">
        <f>случ!K3192</f>
        <v>7.1001705149475196</v>
      </c>
      <c r="U3204" s="1">
        <f t="shared" si="253"/>
        <v>-1.6663902695038537</v>
      </c>
      <c r="V3204" s="1">
        <f t="shared" si="254"/>
        <v>0.80017051494751978</v>
      </c>
      <c r="X3204" s="4">
        <f>10-SUM(U3204&lt;$X$1,U3204&lt;$X$2,U3204&lt;$X$3,U3204&lt;$X$4,U3204&lt;$X$5,U3204&lt;$X$6,U3204&lt;$X$7,U3204&lt;$X$8,U3204&lt;$X$9,U3204&lt;$X$10)</f>
        <v>0</v>
      </c>
      <c r="Y3204" s="4">
        <f>SUM(V3204&lt;$Y$1,V3204&lt;$Y$2,V3204&lt;$Y$3,V3204&lt;$Y$4,V3204&lt;$Y$5,V3204&lt;$Y$6,V3204&lt;$Y$7,V3204&lt;$Y$8,V3204&lt;$Y$9,V3204&lt;$Y$10)</f>
        <v>5</v>
      </c>
      <c r="AA3204" s="10">
        <f t="shared" si="255"/>
        <v>-6.2500000000000003E-3</v>
      </c>
    </row>
    <row r="3205" spans="1:27">
      <c r="A3205" s="4"/>
      <c r="B3205" t="s">
        <v>152</v>
      </c>
      <c r="C3205">
        <v>17</v>
      </c>
      <c r="D3205" s="1">
        <v>2.4</v>
      </c>
      <c r="E3205" s="1">
        <v>0</v>
      </c>
      <c r="F3205" s="1">
        <v>0.25</v>
      </c>
      <c r="G3205" s="1">
        <v>0.02</v>
      </c>
      <c r="H3205" s="1">
        <v>3.5</v>
      </c>
      <c r="I3205" s="1">
        <v>0.25</v>
      </c>
      <c r="J3205" s="1">
        <v>-0.04</v>
      </c>
      <c r="K3205" s="1">
        <v>2.5</v>
      </c>
      <c r="L3205" s="1">
        <v>0.25</v>
      </c>
      <c r="M3205" s="1">
        <v>4</v>
      </c>
      <c r="O3205" s="1">
        <f>случ!I3193</f>
        <v>-21.940869308645368</v>
      </c>
      <c r="P3205" s="1">
        <f t="shared" si="251"/>
        <v>-13.910869308645369</v>
      </c>
      <c r="Q3205">
        <f t="shared" si="252"/>
        <v>-1</v>
      </c>
      <c r="S3205">
        <f>случ!J3193</f>
        <v>9.2131660245581202</v>
      </c>
      <c r="T3205">
        <f>случ!K3193</f>
        <v>-1.1170886818498382</v>
      </c>
      <c r="U3205" s="1">
        <f t="shared" si="253"/>
        <v>19.57316602455812</v>
      </c>
      <c r="V3205" s="1">
        <f t="shared" si="254"/>
        <v>-4.1570886818498369</v>
      </c>
      <c r="X3205" s="4">
        <f>10-SUM(U3205&lt;$X$1,U3205&lt;$X$2,U3205&lt;$X$3,U3205&lt;$X$4,U3205&lt;$X$5,U3205&lt;$X$6,U3205&lt;$X$7,U3205&lt;$X$8,U3205&lt;$X$9,U3205&lt;$X$10)</f>
        <v>4</v>
      </c>
      <c r="Y3205" s="4">
        <f>SUM(V3205&lt;$Y$1,V3205&lt;$Y$2,V3205&lt;$Y$3,V3205&lt;$Y$4,V3205&lt;$Y$5,V3205&lt;$Y$6,V3205&lt;$Y$7,V3205&lt;$Y$8,V3205&lt;$Y$9,V3205&lt;$Y$10)</f>
        <v>7</v>
      </c>
      <c r="AA3205" s="10">
        <f t="shared" si="255"/>
        <v>-8.7500000000000008E-3</v>
      </c>
    </row>
    <row r="3206" spans="1:27">
      <c r="A3206" s="4"/>
      <c r="B3206" t="s">
        <v>153</v>
      </c>
      <c r="C3206">
        <v>17</v>
      </c>
      <c r="D3206" s="1">
        <v>-5.0999999999999996</v>
      </c>
      <c r="E3206" s="1">
        <v>0</v>
      </c>
      <c r="F3206" s="1">
        <v>0.25</v>
      </c>
      <c r="G3206" s="1">
        <v>0</v>
      </c>
      <c r="H3206" s="1">
        <v>3.5</v>
      </c>
      <c r="I3206" s="1">
        <v>0.2</v>
      </c>
      <c r="J3206" s="1">
        <v>-0.02</v>
      </c>
      <c r="K3206" s="1">
        <v>2.5</v>
      </c>
      <c r="L3206" s="1">
        <v>0.2</v>
      </c>
      <c r="M3206" s="1">
        <v>2.7</v>
      </c>
      <c r="O3206" s="1">
        <f>случ!I3194</f>
        <v>27.517993884666666</v>
      </c>
      <c r="P3206" s="1">
        <f t="shared" si="251"/>
        <v>30.277993884666667</v>
      </c>
      <c r="Q3206">
        <f t="shared" si="252"/>
        <v>0</v>
      </c>
      <c r="S3206">
        <f>случ!J3194</f>
        <v>38.609914579678922</v>
      </c>
      <c r="T3206">
        <f>случ!K3194</f>
        <v>2.8514389017459196</v>
      </c>
      <c r="U3206" s="1">
        <f t="shared" si="253"/>
        <v>48.349914579678924</v>
      </c>
      <c r="V3206" s="1">
        <f t="shared" si="254"/>
        <v>1.0414389017459198</v>
      </c>
      <c r="X3206" s="4">
        <f>10-SUM(U3206&lt;$X$1,U3206&lt;$X$2,U3206&lt;$X$3,U3206&lt;$X$4,U3206&lt;$X$5,U3206&lt;$X$6,U3206&lt;$X$7,U3206&lt;$X$8,U3206&lt;$X$9,U3206&lt;$X$10)</f>
        <v>10</v>
      </c>
      <c r="Y3206" s="4">
        <f>SUM(V3206&lt;$Y$1,V3206&lt;$Y$2,V3206&lt;$Y$3,V3206&lt;$Y$4,V3206&lt;$Y$5,V3206&lt;$Y$6,V3206&lt;$Y$7,V3206&lt;$Y$8,V3206&lt;$Y$9,V3206&lt;$Y$10)</f>
        <v>5</v>
      </c>
      <c r="AA3206" s="10">
        <f t="shared" si="255"/>
        <v>0</v>
      </c>
    </row>
    <row r="3207" spans="1:27">
      <c r="A3207" s="4"/>
      <c r="B3207" t="s">
        <v>154</v>
      </c>
      <c r="C3207">
        <v>17</v>
      </c>
      <c r="D3207" s="1">
        <v>-5.2</v>
      </c>
      <c r="E3207" s="1">
        <v>0</v>
      </c>
      <c r="F3207" s="1">
        <v>0.25</v>
      </c>
      <c r="G3207" s="1">
        <v>0.08</v>
      </c>
      <c r="H3207" s="1">
        <v>3.5</v>
      </c>
      <c r="I3207" s="1">
        <v>0.11111111111111099</v>
      </c>
      <c r="J3207" s="1">
        <v>0.25</v>
      </c>
      <c r="K3207" s="1">
        <v>2.5</v>
      </c>
      <c r="L3207" s="1">
        <v>0.11111111111111099</v>
      </c>
      <c r="M3207" s="1">
        <v>1.4</v>
      </c>
      <c r="O3207" s="1">
        <f>случ!I3195</f>
        <v>-4.803045179793366</v>
      </c>
      <c r="P3207" s="1">
        <f t="shared" si="251"/>
        <v>-2.1486007353489214</v>
      </c>
      <c r="Q3207">
        <f t="shared" si="252"/>
        <v>-1</v>
      </c>
      <c r="S3207">
        <f>случ!J3195</f>
        <v>-16.482283411015946</v>
      </c>
      <c r="T3207">
        <f>случ!K3195</f>
        <v>13.104586242479996</v>
      </c>
      <c r="U3207" s="1">
        <f t="shared" si="253"/>
        <v>-4.4789500776826117</v>
      </c>
      <c r="V3207" s="1">
        <f t="shared" si="254"/>
        <v>15.402364020257775</v>
      </c>
      <c r="X3207" s="4">
        <f>10-SUM(U3207&lt;$X$1,U3207&lt;$X$2,U3207&lt;$X$3,U3207&lt;$X$4,U3207&lt;$X$5,U3207&lt;$X$6,U3207&lt;$X$7,U3207&lt;$X$8,U3207&lt;$X$9,U3207&lt;$X$10)</f>
        <v>0</v>
      </c>
      <c r="Y3207" s="4">
        <f>SUM(V3207&lt;$Y$1,V3207&lt;$Y$2,V3207&lt;$Y$3,V3207&lt;$Y$4,V3207&lt;$Y$5,V3207&lt;$Y$6,V3207&lt;$Y$7,V3207&lt;$Y$8,V3207&lt;$Y$9,V3207&lt;$Y$10)</f>
        <v>1</v>
      </c>
      <c r="AA3207" s="10">
        <f t="shared" si="255"/>
        <v>-1.25E-3</v>
      </c>
    </row>
    <row r="3208" spans="1:27">
      <c r="A3208" s="4"/>
      <c r="B3208" t="s">
        <v>155</v>
      </c>
      <c r="C3208">
        <v>17</v>
      </c>
      <c r="D3208" s="1">
        <v>-5.2</v>
      </c>
      <c r="E3208" s="1">
        <v>0</v>
      </c>
      <c r="F3208" s="1">
        <v>0.25</v>
      </c>
      <c r="G3208" s="1">
        <v>0.08</v>
      </c>
      <c r="H3208" s="1">
        <v>3.75</v>
      </c>
      <c r="I3208" s="1">
        <v>0</v>
      </c>
      <c r="J3208" s="1">
        <v>0.1</v>
      </c>
      <c r="K3208" s="1">
        <v>2.5</v>
      </c>
      <c r="L3208" s="1">
        <v>0.25</v>
      </c>
      <c r="M3208" s="1">
        <v>1.4</v>
      </c>
      <c r="O3208" s="1">
        <f>случ!I3196</f>
        <v>-27.003886117662901</v>
      </c>
      <c r="P3208" s="1">
        <f t="shared" si="251"/>
        <v>-24.143886117662902</v>
      </c>
      <c r="Q3208">
        <f t="shared" si="252"/>
        <v>-1</v>
      </c>
      <c r="S3208">
        <f>случ!J3196</f>
        <v>-6.8388359540056554</v>
      </c>
      <c r="T3208">
        <f>случ!K3196</f>
        <v>-1.1282718617613088</v>
      </c>
      <c r="U3208" s="1">
        <f t="shared" si="253"/>
        <v>2.8811640459943453</v>
      </c>
      <c r="V3208" s="1">
        <f t="shared" si="254"/>
        <v>-2.3082718617613089</v>
      </c>
      <c r="X3208" s="4">
        <f>10-SUM(U3208&lt;$X$1,U3208&lt;$X$2,U3208&lt;$X$3,U3208&lt;$X$4,U3208&lt;$X$5,U3208&lt;$X$6,U3208&lt;$X$7,U3208&lt;$X$8,U3208&lt;$X$9,U3208&lt;$X$10)</f>
        <v>0</v>
      </c>
      <c r="Y3208" s="4">
        <f>SUM(V3208&lt;$Y$1,V3208&lt;$Y$2,V3208&lt;$Y$3,V3208&lt;$Y$4,V3208&lt;$Y$5,V3208&lt;$Y$6,V3208&lt;$Y$7,V3208&lt;$Y$8,V3208&lt;$Y$9,V3208&lt;$Y$10)</f>
        <v>6</v>
      </c>
      <c r="AA3208" s="10">
        <f t="shared" si="255"/>
        <v>-7.4999999999999997E-3</v>
      </c>
    </row>
    <row r="3209" spans="1:27">
      <c r="A3209" s="4"/>
      <c r="B3209" t="s">
        <v>156</v>
      </c>
      <c r="C3209">
        <v>17</v>
      </c>
      <c r="D3209" s="1">
        <v>19.600000000000001</v>
      </c>
      <c r="E3209" s="1">
        <v>0</v>
      </c>
      <c r="F3209" s="1">
        <v>0.25</v>
      </c>
      <c r="G3209" s="1">
        <v>5.0000000000000197E-2</v>
      </c>
      <c r="H3209" s="1">
        <v>3.75</v>
      </c>
      <c r="I3209" s="1">
        <v>8.3333333333333301E-2</v>
      </c>
      <c r="J3209" s="1">
        <v>8.9999999999999802E-2</v>
      </c>
      <c r="K3209" s="1">
        <v>2.5</v>
      </c>
      <c r="L3209" s="1">
        <v>8.3333333333333301E-2</v>
      </c>
      <c r="M3209" s="1">
        <v>2.1</v>
      </c>
      <c r="O3209" s="1">
        <f>случ!I3197</f>
        <v>0.21793564749989724</v>
      </c>
      <c r="P3209" s="1">
        <f t="shared" si="251"/>
        <v>20.47126898083323</v>
      </c>
      <c r="Q3209">
        <f t="shared" si="252"/>
        <v>0</v>
      </c>
      <c r="S3209">
        <f>случ!J3197</f>
        <v>-25.996880478979797</v>
      </c>
      <c r="T3209">
        <f>случ!K3197</f>
        <v>15.255978603936338</v>
      </c>
      <c r="U3209" s="1">
        <f t="shared" si="253"/>
        <v>-14.776880478979802</v>
      </c>
      <c r="V3209" s="1">
        <f t="shared" si="254"/>
        <v>14.859311937269668</v>
      </c>
      <c r="X3209" s="4">
        <f>10-SUM(U3209&lt;$X$1,U3209&lt;$X$2,U3209&lt;$X$3,U3209&lt;$X$4,U3209&lt;$X$5,U3209&lt;$X$6,U3209&lt;$X$7,U3209&lt;$X$8,U3209&lt;$X$9,U3209&lt;$X$10)</f>
        <v>0</v>
      </c>
      <c r="Y3209" s="4">
        <f>SUM(V3209&lt;$Y$1,V3209&lt;$Y$2,V3209&lt;$Y$3,V3209&lt;$Y$4,V3209&lt;$Y$5,V3209&lt;$Y$6,V3209&lt;$Y$7,V3209&lt;$Y$8,V3209&lt;$Y$9,V3209&lt;$Y$10)</f>
        <v>1</v>
      </c>
      <c r="AA3209" s="10">
        <f t="shared" si="255"/>
        <v>0</v>
      </c>
    </row>
    <row r="3210" spans="1:27">
      <c r="A3210" s="4"/>
      <c r="B3210" t="s">
        <v>157</v>
      </c>
      <c r="C3210">
        <v>17</v>
      </c>
      <c r="D3210" s="1">
        <v>22.6</v>
      </c>
      <c r="E3210" s="1">
        <v>0</v>
      </c>
      <c r="F3210" s="1">
        <v>0.25</v>
      </c>
      <c r="G3210" s="1">
        <v>-0.02</v>
      </c>
      <c r="H3210" s="1">
        <v>4</v>
      </c>
      <c r="I3210" s="1">
        <v>-2.4999999999999901E-2</v>
      </c>
      <c r="J3210" s="1">
        <v>-0.13</v>
      </c>
      <c r="K3210" s="1">
        <v>2.5</v>
      </c>
      <c r="L3210" s="1">
        <v>0.22500000000000001</v>
      </c>
      <c r="M3210" s="1">
        <v>3.7</v>
      </c>
      <c r="O3210" s="1">
        <f>случ!I3198</f>
        <v>35.449777331155929</v>
      </c>
      <c r="P3210" s="1">
        <f t="shared" si="251"/>
        <v>58.009777331155931</v>
      </c>
      <c r="Q3210">
        <f t="shared" si="252"/>
        <v>0</v>
      </c>
      <c r="S3210">
        <f>случ!J3198</f>
        <v>23.535362687059937</v>
      </c>
      <c r="T3210">
        <f>случ!K3198</f>
        <v>-2.6880109155642042</v>
      </c>
      <c r="U3210" s="1">
        <f t="shared" si="253"/>
        <v>33.565362687059938</v>
      </c>
      <c r="V3210" s="1">
        <f t="shared" si="254"/>
        <v>-8.9830109155642042</v>
      </c>
      <c r="X3210" s="4">
        <f>10-SUM(U3210&lt;$X$1,U3210&lt;$X$2,U3210&lt;$X$3,U3210&lt;$X$4,U3210&lt;$X$5,U3210&lt;$X$6,U3210&lt;$X$7,U3210&lt;$X$8,U3210&lt;$X$9,U3210&lt;$X$10)</f>
        <v>8</v>
      </c>
      <c r="Y3210" s="4">
        <f>SUM(V3210&lt;$Y$1,V3210&lt;$Y$2,V3210&lt;$Y$3,V3210&lt;$Y$4,V3210&lt;$Y$5,V3210&lt;$Y$6,V3210&lt;$Y$7,V3210&lt;$Y$8,V3210&lt;$Y$9,V3210&lt;$Y$10)</f>
        <v>8</v>
      </c>
      <c r="AA3210" s="10">
        <f t="shared" si="255"/>
        <v>0</v>
      </c>
    </row>
    <row r="3211" spans="1:27">
      <c r="A3211" s="4"/>
      <c r="B3211" t="s">
        <v>158</v>
      </c>
      <c r="C3211">
        <v>17</v>
      </c>
      <c r="D3211" s="1">
        <v>-0.3</v>
      </c>
      <c r="E3211" s="1">
        <v>0.125</v>
      </c>
      <c r="F3211" s="1">
        <v>0.25</v>
      </c>
      <c r="G3211" s="1">
        <v>3.00000000000002E-2</v>
      </c>
      <c r="H3211" s="1">
        <v>4.25</v>
      </c>
      <c r="I3211" s="1">
        <v>-4.9999999999999899E-2</v>
      </c>
      <c r="J3211" s="1">
        <v>5.0000000000000197E-2</v>
      </c>
      <c r="K3211" s="1">
        <v>2.5</v>
      </c>
      <c r="L3211" s="1">
        <v>0.2</v>
      </c>
      <c r="M3211" s="1">
        <v>4.3</v>
      </c>
      <c r="O3211" s="1">
        <f>случ!I3199</f>
        <v>51.277057873616414</v>
      </c>
      <c r="P3211" s="1">
        <f t="shared" si="251"/>
        <v>59.67205787361641</v>
      </c>
      <c r="Q3211">
        <f t="shared" si="252"/>
        <v>0</v>
      </c>
      <c r="S3211">
        <f>случ!J3199</f>
        <v>11.939312556751167</v>
      </c>
      <c r="T3211">
        <f>случ!K3199</f>
        <v>17.476192643542365</v>
      </c>
      <c r="U3211" s="1">
        <f t="shared" si="253"/>
        <v>25.009312556751169</v>
      </c>
      <c r="V3211" s="1">
        <f t="shared" si="254"/>
        <v>12.94619264354237</v>
      </c>
      <c r="X3211" s="4">
        <f>10-SUM(U3211&lt;$X$1,U3211&lt;$X$2,U3211&lt;$X$3,U3211&lt;$X$4,U3211&lt;$X$5,U3211&lt;$X$6,U3211&lt;$X$7,U3211&lt;$X$8,U3211&lt;$X$9,U3211&lt;$X$10)</f>
        <v>6</v>
      </c>
      <c r="Y3211" s="4">
        <f>SUM(V3211&lt;$Y$1,V3211&lt;$Y$2,V3211&lt;$Y$3,V3211&lt;$Y$4,V3211&lt;$Y$5,V3211&lt;$Y$6,V3211&lt;$Y$7,V3211&lt;$Y$8,V3211&lt;$Y$9,V3211&lt;$Y$10)</f>
        <v>1</v>
      </c>
      <c r="AA3211" s="10">
        <f t="shared" si="255"/>
        <v>0</v>
      </c>
    </row>
    <row r="3212" spans="1:27">
      <c r="A3212" s="4"/>
      <c r="B3212" t="s">
        <v>159</v>
      </c>
      <c r="C3212">
        <v>17</v>
      </c>
      <c r="D3212" s="1">
        <v>-2.69999999999999</v>
      </c>
      <c r="E3212" s="1">
        <v>0.125</v>
      </c>
      <c r="F3212" s="1">
        <v>0.25</v>
      </c>
      <c r="G3212" s="1">
        <v>9.9999999999997799E-3</v>
      </c>
      <c r="H3212" s="1">
        <v>4.5</v>
      </c>
      <c r="I3212" s="1">
        <v>-2.4999999999999901E-2</v>
      </c>
      <c r="J3212" s="1">
        <v>0.04</v>
      </c>
      <c r="K3212" s="1">
        <v>2.5</v>
      </c>
      <c r="L3212" s="1">
        <v>0.22500000000000001</v>
      </c>
      <c r="M3212" s="1">
        <v>4.2</v>
      </c>
      <c r="O3212" s="1">
        <f>случ!I3200</f>
        <v>12.076684362683279</v>
      </c>
      <c r="P3212" s="1">
        <f t="shared" si="251"/>
        <v>19.051684362683286</v>
      </c>
      <c r="Q3212">
        <f t="shared" si="252"/>
        <v>-1</v>
      </c>
      <c r="S3212">
        <f>случ!J3200</f>
        <v>-12.708296667814212</v>
      </c>
      <c r="T3212">
        <f>случ!K3200</f>
        <v>7.0265516019020735</v>
      </c>
      <c r="U3212" s="1">
        <f t="shared" si="253"/>
        <v>0.35170333218579053</v>
      </c>
      <c r="V3212" s="1">
        <f t="shared" si="254"/>
        <v>2.9115516019020742</v>
      </c>
      <c r="X3212" s="4">
        <f>10-SUM(U3212&lt;$X$1,U3212&lt;$X$2,U3212&lt;$X$3,U3212&lt;$X$4,U3212&lt;$X$5,U3212&lt;$X$6,U3212&lt;$X$7,U3212&lt;$X$8,U3212&lt;$X$9,U3212&lt;$X$10)</f>
        <v>0</v>
      </c>
      <c r="Y3212" s="4">
        <f>SUM(V3212&lt;$Y$1,V3212&lt;$Y$2,V3212&lt;$Y$3,V3212&lt;$Y$4,V3212&lt;$Y$5,V3212&lt;$Y$6,V3212&lt;$Y$7,V3212&lt;$Y$8,V3212&lt;$Y$9,V3212&lt;$Y$10)</f>
        <v>5</v>
      </c>
      <c r="AA3212" s="10">
        <f t="shared" si="255"/>
        <v>-6.2500000000000003E-3</v>
      </c>
    </row>
    <row r="3213" spans="1:27">
      <c r="A3213" s="4"/>
      <c r="B3213" t="s">
        <v>160</v>
      </c>
      <c r="C3213">
        <v>17</v>
      </c>
      <c r="D3213" s="1">
        <v>-5.6</v>
      </c>
      <c r="E3213" s="1">
        <v>0</v>
      </c>
      <c r="F3213" s="1">
        <v>0.25</v>
      </c>
      <c r="G3213" s="1">
        <v>9.9999999999997799E-3</v>
      </c>
      <c r="H3213" s="1">
        <v>4.5</v>
      </c>
      <c r="I3213" s="1">
        <v>2.5000000000000001E-2</v>
      </c>
      <c r="J3213" s="1">
        <v>-1.9999999999999501E-2</v>
      </c>
      <c r="K3213" s="1">
        <v>2.5</v>
      </c>
      <c r="L3213" s="1">
        <v>2.5000000000000001E-2</v>
      </c>
      <c r="M3213" s="1">
        <v>3.1</v>
      </c>
      <c r="O3213" s="1">
        <f>случ!I3201</f>
        <v>-5.9718346117248959</v>
      </c>
      <c r="P3213" s="1">
        <f t="shared" si="251"/>
        <v>-2.6318346117248956</v>
      </c>
      <c r="Q3213">
        <f t="shared" si="252"/>
        <v>-1</v>
      </c>
      <c r="S3213">
        <f>случ!J3201</f>
        <v>15.635515431437142</v>
      </c>
      <c r="T3213">
        <f>случ!K3201</f>
        <v>-2.6983357276720552</v>
      </c>
      <c r="U3213" s="1">
        <f t="shared" si="253"/>
        <v>27.765515431437152</v>
      </c>
      <c r="V3213" s="1">
        <f t="shared" si="254"/>
        <v>-5.1433357276720484</v>
      </c>
      <c r="X3213" s="4">
        <f>10-SUM(U3213&lt;$X$1,U3213&lt;$X$2,U3213&lt;$X$3,U3213&lt;$X$4,U3213&lt;$X$5,U3213&lt;$X$6,U3213&lt;$X$7,U3213&lt;$X$8,U3213&lt;$X$9,U3213&lt;$X$10)</f>
        <v>7</v>
      </c>
      <c r="Y3213" s="4">
        <f>SUM(V3213&lt;$Y$1,V3213&lt;$Y$2,V3213&lt;$Y$3,V3213&lt;$Y$4,V3213&lt;$Y$5,V3213&lt;$Y$6,V3213&lt;$Y$7,V3213&lt;$Y$8,V3213&lt;$Y$9,V3213&lt;$Y$10)</f>
        <v>7</v>
      </c>
      <c r="AA3213" s="10">
        <f t="shared" si="255"/>
        <v>-8.7500000000000008E-3</v>
      </c>
    </row>
    <row r="3214" spans="1:27">
      <c r="A3214" s="4"/>
      <c r="B3214" t="s">
        <v>161</v>
      </c>
      <c r="C3214">
        <v>17</v>
      </c>
      <c r="D3214" s="1">
        <v>-4.2</v>
      </c>
      <c r="E3214" s="1">
        <v>0.125</v>
      </c>
      <c r="F3214" s="1">
        <v>0.25</v>
      </c>
      <c r="G3214" s="1">
        <v>9.9999999999997799E-3</v>
      </c>
      <c r="H3214" s="1">
        <v>4.5</v>
      </c>
      <c r="I3214" s="1">
        <v>0</v>
      </c>
      <c r="J3214" s="1">
        <v>-1.9999999999999501E-2</v>
      </c>
      <c r="K3214" s="1">
        <v>2.5</v>
      </c>
      <c r="L3214" s="1">
        <v>0</v>
      </c>
      <c r="M3214" s="1">
        <v>3</v>
      </c>
      <c r="O3214" s="1">
        <f>случ!I3202</f>
        <v>2.2766000415905179</v>
      </c>
      <c r="P3214" s="1">
        <f t="shared" si="251"/>
        <v>8.2116000415905184</v>
      </c>
      <c r="Q3214">
        <f t="shared" si="252"/>
        <v>-1</v>
      </c>
      <c r="S3214">
        <f>случ!J3202</f>
        <v>38.726382918763584</v>
      </c>
      <c r="T3214">
        <f>случ!K3202</f>
        <v>-2.7988554937947403</v>
      </c>
      <c r="U3214" s="1">
        <f t="shared" si="253"/>
        <v>50.90638291876359</v>
      </c>
      <c r="V3214" s="1">
        <f t="shared" si="254"/>
        <v>-5.3188554937947341</v>
      </c>
      <c r="X3214" s="4">
        <f>10-SUM(U3214&lt;$X$1,U3214&lt;$X$2,U3214&lt;$X$3,U3214&lt;$X$4,U3214&lt;$X$5,U3214&lt;$X$6,U3214&lt;$X$7,U3214&lt;$X$8,U3214&lt;$X$9,U3214&lt;$X$10)</f>
        <v>10</v>
      </c>
      <c r="Y3214" s="4">
        <f>SUM(V3214&lt;$Y$1,V3214&lt;$Y$2,V3214&lt;$Y$3,V3214&lt;$Y$4,V3214&lt;$Y$5,V3214&lt;$Y$6,V3214&lt;$Y$7,V3214&lt;$Y$8,V3214&lt;$Y$9,V3214&lt;$Y$10)</f>
        <v>7</v>
      </c>
      <c r="AA3214" s="10">
        <f t="shared" si="255"/>
        <v>-8.7500000000000008E-3</v>
      </c>
    </row>
    <row r="3215" spans="1:27">
      <c r="A3215" s="4"/>
      <c r="B3215" t="s">
        <v>162</v>
      </c>
      <c r="C3215">
        <v>17</v>
      </c>
      <c r="D3215" s="1">
        <v>-8.1</v>
      </c>
      <c r="E3215" s="1">
        <v>0.125</v>
      </c>
      <c r="F3215" s="1">
        <v>0.25</v>
      </c>
      <c r="G3215" s="1">
        <v>3.00000000000002E-2</v>
      </c>
      <c r="H3215" s="1">
        <v>4.5</v>
      </c>
      <c r="I3215" s="1">
        <v>0</v>
      </c>
      <c r="J3215" s="1">
        <v>3.00000000000002E-2</v>
      </c>
      <c r="K3215" s="1">
        <v>2.5</v>
      </c>
      <c r="L3215" s="1">
        <v>0</v>
      </c>
      <c r="M3215" s="1">
        <v>1.1000000000000001</v>
      </c>
      <c r="O3215" s="1">
        <f>случ!I3203</f>
        <v>52.303959875915247</v>
      </c>
      <c r="P3215" s="1">
        <f t="shared" ref="P3215:P3278" si="256">SUMPRODUCT(D3215:I3215,$D$1:$I$1)+O3215</f>
        <v>55.508959875915245</v>
      </c>
      <c r="Q3215">
        <f t="shared" ref="Q3215:Q3278" si="257">IF(P3215&lt;=$Q$1,-1,IF(P3215&lt;=$Q$2,0,1))</f>
        <v>0</v>
      </c>
      <c r="S3215">
        <f>случ!J3203</f>
        <v>-15.169247843978994</v>
      </c>
      <c r="T3215">
        <f>случ!K3203</f>
        <v>7.4192787735179122</v>
      </c>
      <c r="U3215" s="1">
        <f t="shared" ref="U3215:U3278" si="258">SUMPRODUCT(G3215:M3215,$G$2:$M$2)+S3215</f>
        <v>-4.3592478439789932</v>
      </c>
      <c r="V3215" s="1">
        <f t="shared" ref="V3215:V3278" si="259">SUMPRODUCT(G3215:M3215,$G$3:$M$3)+T3215</f>
        <v>7.4292787735179147</v>
      </c>
      <c r="X3215" s="4">
        <f>10-SUM(U3215&lt;$X$1,U3215&lt;$X$2,U3215&lt;$X$3,U3215&lt;$X$4,U3215&lt;$X$5,U3215&lt;$X$6,U3215&lt;$X$7,U3215&lt;$X$8,U3215&lt;$X$9,U3215&lt;$X$10)</f>
        <v>0</v>
      </c>
      <c r="Y3215" s="4">
        <f>SUM(V3215&lt;$Y$1,V3215&lt;$Y$2,V3215&lt;$Y$3,V3215&lt;$Y$4,V3215&lt;$Y$5,V3215&lt;$Y$6,V3215&lt;$Y$7,V3215&lt;$Y$8,V3215&lt;$Y$9,V3215&lt;$Y$10)</f>
        <v>3</v>
      </c>
      <c r="AA3215" s="10">
        <f t="shared" ref="AA3215:AA3278" si="260">IF(Q3215=0,0%,IF(Q3215=1,X3215*0.125%,-Y3215*0.125%))</f>
        <v>0</v>
      </c>
    </row>
    <row r="3216" spans="1:27">
      <c r="A3216" s="4"/>
      <c r="B3216" t="s">
        <v>163</v>
      </c>
      <c r="C3216">
        <v>17</v>
      </c>
      <c r="D3216" s="1">
        <v>-15.9</v>
      </c>
      <c r="E3216" s="1">
        <v>-0.125</v>
      </c>
      <c r="F3216" s="1">
        <v>0.25</v>
      </c>
      <c r="G3216" s="1">
        <v>0.15</v>
      </c>
      <c r="H3216" s="1">
        <v>4.5</v>
      </c>
      <c r="I3216" s="1">
        <v>0</v>
      </c>
      <c r="J3216" s="1">
        <v>0</v>
      </c>
      <c r="K3216" s="1">
        <v>2.5</v>
      </c>
      <c r="L3216" s="1">
        <v>0</v>
      </c>
      <c r="M3216" s="1">
        <v>-1.1000000000000001</v>
      </c>
      <c r="O3216" s="1">
        <f>случ!I3204</f>
        <v>-28.52706546485626</v>
      </c>
      <c r="P3216" s="1">
        <f t="shared" si="256"/>
        <v>-34.032065464856259</v>
      </c>
      <c r="Q3216">
        <f t="shared" si="257"/>
        <v>-1</v>
      </c>
      <c r="S3216">
        <f>случ!J3204</f>
        <v>-2.2550515998799803</v>
      </c>
      <c r="T3216">
        <f>случ!K3204</f>
        <v>2.7512099449115235</v>
      </c>
      <c r="U3216" s="1">
        <f t="shared" si="258"/>
        <v>5.2449484001200197</v>
      </c>
      <c r="V3216" s="1">
        <f t="shared" si="259"/>
        <v>4.4512099449115237</v>
      </c>
      <c r="X3216" s="4">
        <f>10-SUM(U3216&lt;$X$1,U3216&lt;$X$2,U3216&lt;$X$3,U3216&lt;$X$4,U3216&lt;$X$5,U3216&lt;$X$6,U3216&lt;$X$7,U3216&lt;$X$8,U3216&lt;$X$9,U3216&lt;$X$10)</f>
        <v>0</v>
      </c>
      <c r="Y3216" s="4">
        <f>SUM(V3216&lt;$Y$1,V3216&lt;$Y$2,V3216&lt;$Y$3,V3216&lt;$Y$4,V3216&lt;$Y$5,V3216&lt;$Y$6,V3216&lt;$Y$7,V3216&lt;$Y$8,V3216&lt;$Y$9,V3216&lt;$Y$10)</f>
        <v>4</v>
      </c>
      <c r="AA3216" s="10">
        <f t="shared" si="260"/>
        <v>-5.0000000000000001E-3</v>
      </c>
    </row>
    <row r="3217" spans="1:27">
      <c r="A3217" s="4"/>
      <c r="B3217" t="s">
        <v>164</v>
      </c>
      <c r="C3217">
        <v>17</v>
      </c>
      <c r="D3217" s="1">
        <v>-23.1</v>
      </c>
      <c r="E3217" s="1">
        <v>-0.125</v>
      </c>
      <c r="F3217" s="1">
        <v>0.25</v>
      </c>
      <c r="G3217" s="1">
        <v>0.15</v>
      </c>
      <c r="H3217" s="1">
        <v>4.5</v>
      </c>
      <c r="I3217" s="1">
        <v>0</v>
      </c>
      <c r="J3217" s="1">
        <v>3.00000000000002E-2</v>
      </c>
      <c r="K3217" s="1">
        <v>2.5</v>
      </c>
      <c r="L3217" s="1">
        <v>0</v>
      </c>
      <c r="M3217" s="1">
        <v>-4.2</v>
      </c>
      <c r="O3217" s="1">
        <f>случ!I3205</f>
        <v>56.813356984881615</v>
      </c>
      <c r="P3217" s="1">
        <f t="shared" si="256"/>
        <v>46.268356984881613</v>
      </c>
      <c r="Q3217">
        <f t="shared" si="257"/>
        <v>0</v>
      </c>
      <c r="S3217">
        <f>случ!J3205</f>
        <v>11.505445349300574</v>
      </c>
      <c r="T3217">
        <f>случ!K3205</f>
        <v>7.9520848301197571</v>
      </c>
      <c r="U3217" s="1">
        <f t="shared" si="258"/>
        <v>16.295445349300575</v>
      </c>
      <c r="V3217" s="1">
        <f t="shared" si="259"/>
        <v>13.14208483011976</v>
      </c>
      <c r="X3217" s="4">
        <f>10-SUM(U3217&lt;$X$1,U3217&lt;$X$2,U3217&lt;$X$3,U3217&lt;$X$4,U3217&lt;$X$5,U3217&lt;$X$6,U3217&lt;$X$7,U3217&lt;$X$8,U3217&lt;$X$9,U3217&lt;$X$10)</f>
        <v>3</v>
      </c>
      <c r="Y3217" s="4">
        <f>SUM(V3217&lt;$Y$1,V3217&lt;$Y$2,V3217&lt;$Y$3,V3217&lt;$Y$4,V3217&lt;$Y$5,V3217&lt;$Y$6,V3217&lt;$Y$7,V3217&lt;$Y$8,V3217&lt;$Y$9,V3217&lt;$Y$10)</f>
        <v>1</v>
      </c>
      <c r="AA3217" s="10">
        <f t="shared" si="260"/>
        <v>0</v>
      </c>
    </row>
    <row r="3218" spans="1:27">
      <c r="A3218" s="4"/>
      <c r="B3218" t="s">
        <v>165</v>
      </c>
      <c r="C3218">
        <v>17</v>
      </c>
      <c r="D3218" s="1">
        <v>-29</v>
      </c>
      <c r="E3218" s="1">
        <v>-0.125</v>
      </c>
      <c r="F3218" s="1">
        <v>0.25</v>
      </c>
      <c r="G3218" s="1">
        <v>6.0000000000000497E-2</v>
      </c>
      <c r="H3218" s="1">
        <v>4.5</v>
      </c>
      <c r="I3218" s="1">
        <v>0</v>
      </c>
      <c r="J3218" s="1">
        <v>-0.12999999999999901</v>
      </c>
      <c r="K3218" s="1">
        <v>2.5</v>
      </c>
      <c r="L3218" s="1">
        <v>0</v>
      </c>
      <c r="M3218" s="1">
        <v>-6.9</v>
      </c>
      <c r="O3218" s="1">
        <f>случ!I3206</f>
        <v>19.57906680776783</v>
      </c>
      <c r="P3218" s="1">
        <f t="shared" si="256"/>
        <v>4.9040668077678333</v>
      </c>
      <c r="Q3218">
        <f t="shared" si="257"/>
        <v>-1</v>
      </c>
      <c r="S3218">
        <f>случ!J3206</f>
        <v>2.7005397554557939</v>
      </c>
      <c r="T3218">
        <f>случ!K3206</f>
        <v>-2.9776313208220149</v>
      </c>
      <c r="U3218" s="1">
        <f t="shared" si="258"/>
        <v>3.2505397554558035</v>
      </c>
      <c r="V3218" s="1">
        <f t="shared" si="259"/>
        <v>2.9223686791779979</v>
      </c>
      <c r="X3218" s="4">
        <f>10-SUM(U3218&lt;$X$1,U3218&lt;$X$2,U3218&lt;$X$3,U3218&lt;$X$4,U3218&lt;$X$5,U3218&lt;$X$6,U3218&lt;$X$7,U3218&lt;$X$8,U3218&lt;$X$9,U3218&lt;$X$10)</f>
        <v>0</v>
      </c>
      <c r="Y3218" s="4">
        <f>SUM(V3218&lt;$Y$1,V3218&lt;$Y$2,V3218&lt;$Y$3,V3218&lt;$Y$4,V3218&lt;$Y$5,V3218&lt;$Y$6,V3218&lt;$Y$7,V3218&lt;$Y$8,V3218&lt;$Y$9,V3218&lt;$Y$10)</f>
        <v>5</v>
      </c>
      <c r="AA3218" s="10">
        <f t="shared" si="260"/>
        <v>-6.2500000000000003E-3</v>
      </c>
    </row>
    <row r="3219" spans="1:27">
      <c r="A3219" s="4"/>
      <c r="B3219" t="s">
        <v>166</v>
      </c>
      <c r="C3219">
        <v>17</v>
      </c>
      <c r="D3219" s="1">
        <v>-18.5</v>
      </c>
      <c r="E3219" s="1">
        <v>-0.125</v>
      </c>
      <c r="F3219" s="1">
        <v>0.25</v>
      </c>
      <c r="G3219" s="1">
        <v>0</v>
      </c>
      <c r="H3219" s="1">
        <v>4.5</v>
      </c>
      <c r="I3219" s="1">
        <v>0</v>
      </c>
      <c r="J3219" s="1">
        <v>-0.12</v>
      </c>
      <c r="K3219" s="1">
        <v>2.5</v>
      </c>
      <c r="L3219" s="1">
        <v>0</v>
      </c>
      <c r="M3219" s="1">
        <v>-5.0999999999999899</v>
      </c>
      <c r="O3219" s="1">
        <f>случ!I3207</f>
        <v>-23.536246688851193</v>
      </c>
      <c r="P3219" s="1">
        <f t="shared" si="256"/>
        <v>-30.861246688851192</v>
      </c>
      <c r="Q3219">
        <f t="shared" si="257"/>
        <v>-1</v>
      </c>
      <c r="S3219">
        <f>случ!J3207</f>
        <v>-22.254833232979003</v>
      </c>
      <c r="T3219">
        <f>случ!K3207</f>
        <v>4.8704291273293556</v>
      </c>
      <c r="U3219" s="1">
        <f t="shared" si="258"/>
        <v>-19.414833232978992</v>
      </c>
      <c r="V3219" s="1">
        <f t="shared" si="259"/>
        <v>9.1604291273293459</v>
      </c>
      <c r="X3219" s="4">
        <f>10-SUM(U3219&lt;$X$1,U3219&lt;$X$2,U3219&lt;$X$3,U3219&lt;$X$4,U3219&lt;$X$5,U3219&lt;$X$6,U3219&lt;$X$7,U3219&lt;$X$8,U3219&lt;$X$9,U3219&lt;$X$10)</f>
        <v>0</v>
      </c>
      <c r="Y3219" s="4">
        <f>SUM(V3219&lt;$Y$1,V3219&lt;$Y$2,V3219&lt;$Y$3,V3219&lt;$Y$4,V3219&lt;$Y$5,V3219&lt;$Y$6,V3219&lt;$Y$7,V3219&lt;$Y$8,V3219&lt;$Y$9,V3219&lt;$Y$10)</f>
        <v>2</v>
      </c>
      <c r="AA3219" s="10">
        <f t="shared" si="260"/>
        <v>-2.5000000000000001E-3</v>
      </c>
    </row>
    <row r="3220" spans="1:27">
      <c r="A3220" s="4"/>
      <c r="B3220" t="s">
        <v>167</v>
      </c>
      <c r="C3220">
        <v>17</v>
      </c>
      <c r="D3220" s="1">
        <v>-11.1</v>
      </c>
      <c r="E3220" s="1">
        <v>0</v>
      </c>
      <c r="F3220" s="1">
        <v>0.25</v>
      </c>
      <c r="G3220" s="1">
        <v>0</v>
      </c>
      <c r="H3220" s="1">
        <v>4.5</v>
      </c>
      <c r="I3220" s="1">
        <v>0</v>
      </c>
      <c r="J3220" s="1">
        <v>-2.9999999999999302E-2</v>
      </c>
      <c r="K3220" s="1">
        <v>2.5</v>
      </c>
      <c r="L3220" s="1">
        <v>0</v>
      </c>
      <c r="M3220" s="1">
        <v>-2.1</v>
      </c>
      <c r="O3220" s="1">
        <f>случ!I3208</f>
        <v>42.74768125026754</v>
      </c>
      <c r="P3220" s="1">
        <f t="shared" si="256"/>
        <v>42.227681250267537</v>
      </c>
      <c r="Q3220">
        <f t="shared" si="257"/>
        <v>0</v>
      </c>
      <c r="S3220">
        <f>случ!J3208</f>
        <v>4.4139926850548497</v>
      </c>
      <c r="T3220">
        <f>случ!K3208</f>
        <v>7.1495634872753193</v>
      </c>
      <c r="U3220" s="1">
        <f t="shared" si="258"/>
        <v>11.423992685054859</v>
      </c>
      <c r="V3220" s="1">
        <f t="shared" si="259"/>
        <v>9.6095634872753291</v>
      </c>
      <c r="X3220" s="4">
        <f>10-SUM(U3220&lt;$X$1,U3220&lt;$X$2,U3220&lt;$X$3,U3220&lt;$X$4,U3220&lt;$X$5,U3220&lt;$X$6,U3220&lt;$X$7,U3220&lt;$X$8,U3220&lt;$X$9,U3220&lt;$X$10)</f>
        <v>2</v>
      </c>
      <c r="Y3220" s="4">
        <f>SUM(V3220&lt;$Y$1,V3220&lt;$Y$2,V3220&lt;$Y$3,V3220&lt;$Y$4,V3220&lt;$Y$5,V3220&lt;$Y$6,V3220&lt;$Y$7,V3220&lt;$Y$8,V3220&lt;$Y$9,V3220&lt;$Y$10)</f>
        <v>2</v>
      </c>
      <c r="AA3220" s="10">
        <f t="shared" si="260"/>
        <v>0</v>
      </c>
    </row>
    <row r="3221" spans="1:27">
      <c r="A3221" s="4"/>
      <c r="B3221" t="s">
        <v>168</v>
      </c>
      <c r="C3221">
        <v>17</v>
      </c>
      <c r="D3221" s="1">
        <v>-3.3</v>
      </c>
      <c r="E3221" s="1">
        <v>0</v>
      </c>
      <c r="F3221" s="1">
        <v>0.25</v>
      </c>
      <c r="G3221" s="1">
        <v>2.0000000000000399E-2</v>
      </c>
      <c r="H3221" s="1">
        <v>4.5</v>
      </c>
      <c r="I3221" s="1">
        <v>7.4999999999999997E-2</v>
      </c>
      <c r="J3221" s="1">
        <v>2.0000000000000399E-2</v>
      </c>
      <c r="K3221" s="1">
        <v>2.5</v>
      </c>
      <c r="L3221" s="1">
        <v>7.4999999999999997E-2</v>
      </c>
      <c r="M3221" s="1">
        <v>-0.6</v>
      </c>
      <c r="O3221" s="1">
        <f>случ!I3209</f>
        <v>-45.457315189549234</v>
      </c>
      <c r="P3221" s="1">
        <f t="shared" si="256"/>
        <v>-40.487315189549236</v>
      </c>
      <c r="Q3221">
        <f t="shared" si="257"/>
        <v>-1</v>
      </c>
      <c r="S3221">
        <f>случ!J3209</f>
        <v>-20.868201739032394</v>
      </c>
      <c r="T3221">
        <f>случ!K3209</f>
        <v>1.1141509434193542</v>
      </c>
      <c r="U3221" s="1">
        <f t="shared" si="258"/>
        <v>-12.278201739032392</v>
      </c>
      <c r="V3221" s="1">
        <f t="shared" si="259"/>
        <v>3.2291509434193588</v>
      </c>
      <c r="X3221" s="4">
        <f>10-SUM(U3221&lt;$X$1,U3221&lt;$X$2,U3221&lt;$X$3,U3221&lt;$X$4,U3221&lt;$X$5,U3221&lt;$X$6,U3221&lt;$X$7,U3221&lt;$X$8,U3221&lt;$X$9,U3221&lt;$X$10)</f>
        <v>0</v>
      </c>
      <c r="Y3221" s="4">
        <f>SUM(V3221&lt;$Y$1,V3221&lt;$Y$2,V3221&lt;$Y$3,V3221&lt;$Y$4,V3221&lt;$Y$5,V3221&lt;$Y$6,V3221&lt;$Y$7,V3221&lt;$Y$8,V3221&lt;$Y$9,V3221&lt;$Y$10)</f>
        <v>4</v>
      </c>
      <c r="AA3221" s="10">
        <f t="shared" si="260"/>
        <v>-5.0000000000000001E-3</v>
      </c>
    </row>
    <row r="3222" spans="1:27">
      <c r="A3222" s="4"/>
      <c r="B3222" t="s">
        <v>169</v>
      </c>
      <c r="C3222">
        <v>17</v>
      </c>
      <c r="D3222" s="1">
        <v>-3.4</v>
      </c>
      <c r="E3222" s="1">
        <v>0</v>
      </c>
      <c r="F3222" s="1">
        <v>0.25</v>
      </c>
      <c r="G3222" s="1">
        <v>0.1</v>
      </c>
      <c r="H3222" s="1">
        <v>4.75</v>
      </c>
      <c r="I3222" s="1">
        <v>-4.9999999999999899E-2</v>
      </c>
      <c r="J3222" s="1">
        <v>9.9999999999999603E-2</v>
      </c>
      <c r="K3222" s="1">
        <v>2.5</v>
      </c>
      <c r="L3222" s="1">
        <v>0.2</v>
      </c>
      <c r="M3222" s="1">
        <v>0.9</v>
      </c>
      <c r="O3222" s="1">
        <f>случ!I3210</f>
        <v>-19.429978385285921</v>
      </c>
      <c r="P3222" s="1">
        <f t="shared" si="256"/>
        <v>-14.329978385285919</v>
      </c>
      <c r="Q3222">
        <f t="shared" si="257"/>
        <v>-1</v>
      </c>
      <c r="S3222">
        <f>случ!J3210</f>
        <v>4.5302258924480885</v>
      </c>
      <c r="T3222">
        <f>случ!K3210</f>
        <v>-2.1404063855548983</v>
      </c>
      <c r="U3222" s="1">
        <f t="shared" si="258"/>
        <v>14.930225892448084</v>
      </c>
      <c r="V3222" s="1">
        <f t="shared" si="259"/>
        <v>-2.1904063855549016</v>
      </c>
      <c r="X3222" s="4">
        <f>10-SUM(U3222&lt;$X$1,U3222&lt;$X$2,U3222&lt;$X$3,U3222&lt;$X$4,U3222&lt;$X$5,U3222&lt;$X$6,U3222&lt;$X$7,U3222&lt;$X$8,U3222&lt;$X$9,U3222&lt;$X$10)</f>
        <v>3</v>
      </c>
      <c r="Y3222" s="4">
        <f>SUM(V3222&lt;$Y$1,V3222&lt;$Y$2,V3222&lt;$Y$3,V3222&lt;$Y$4,V3222&lt;$Y$5,V3222&lt;$Y$6,V3222&lt;$Y$7,V3222&lt;$Y$8,V3222&lt;$Y$9,V3222&lt;$Y$10)</f>
        <v>6</v>
      </c>
      <c r="AA3222" s="10">
        <f t="shared" si="260"/>
        <v>-7.4999999999999997E-3</v>
      </c>
    </row>
    <row r="3223" spans="1:27">
      <c r="A3223" s="4"/>
      <c r="B3223" t="s">
        <v>170</v>
      </c>
      <c r="C3223">
        <v>17</v>
      </c>
      <c r="D3223" s="1">
        <v>-2.5</v>
      </c>
      <c r="E3223" s="1">
        <v>0</v>
      </c>
      <c r="F3223" s="1">
        <v>0.25</v>
      </c>
      <c r="G3223" s="1">
        <v>4.9999999999999802E-2</v>
      </c>
      <c r="H3223" s="1">
        <v>4.75</v>
      </c>
      <c r="I3223" s="1">
        <v>0</v>
      </c>
      <c r="J3223" s="1">
        <v>0.19999999999999901</v>
      </c>
      <c r="K3223" s="1">
        <v>2.5</v>
      </c>
      <c r="L3223" s="1">
        <v>0</v>
      </c>
      <c r="M3223" s="1">
        <v>0.4</v>
      </c>
      <c r="O3223" s="1">
        <f>случ!I3211</f>
        <v>10.372001258678601</v>
      </c>
      <c r="P3223" s="1">
        <f t="shared" si="256"/>
        <v>16.122001258678601</v>
      </c>
      <c r="Q3223">
        <f t="shared" si="257"/>
        <v>-1</v>
      </c>
      <c r="S3223">
        <f>случ!J3211</f>
        <v>8.4961652949492041</v>
      </c>
      <c r="T3223">
        <f>случ!K3211</f>
        <v>7.4079422415558227</v>
      </c>
      <c r="U3223" s="1">
        <f t="shared" si="258"/>
        <v>20.946165294949193</v>
      </c>
      <c r="V3223" s="1">
        <f t="shared" si="259"/>
        <v>10.557942241555811</v>
      </c>
      <c r="X3223" s="4">
        <f>10-SUM(U3223&lt;$X$1,U3223&lt;$X$2,U3223&lt;$X$3,U3223&lt;$X$4,U3223&lt;$X$5,U3223&lt;$X$6,U3223&lt;$X$7,U3223&lt;$X$8,U3223&lt;$X$9,U3223&lt;$X$10)</f>
        <v>5</v>
      </c>
      <c r="Y3223" s="4">
        <f>SUM(V3223&lt;$Y$1,V3223&lt;$Y$2,V3223&lt;$Y$3,V3223&lt;$Y$4,V3223&lt;$Y$5,V3223&lt;$Y$6,V3223&lt;$Y$7,V3223&lt;$Y$8,V3223&lt;$Y$9,V3223&lt;$Y$10)</f>
        <v>2</v>
      </c>
      <c r="AA3223" s="10">
        <f t="shared" si="260"/>
        <v>-2.5000000000000001E-3</v>
      </c>
    </row>
    <row r="3224" spans="1:27">
      <c r="A3224" s="4"/>
      <c r="B3224" t="s">
        <v>171</v>
      </c>
      <c r="C3224">
        <v>17</v>
      </c>
      <c r="D3224" s="1">
        <v>-8</v>
      </c>
      <c r="E3224" s="1">
        <v>0</v>
      </c>
      <c r="F3224" s="1">
        <v>0.25</v>
      </c>
      <c r="G3224" s="1">
        <v>0.2</v>
      </c>
      <c r="H3224" s="1">
        <v>4.75</v>
      </c>
      <c r="I3224" s="1">
        <v>-8.3333333333333301E-2</v>
      </c>
      <c r="J3224" s="1">
        <v>0.12</v>
      </c>
      <c r="K3224" s="1">
        <v>2.5</v>
      </c>
      <c r="L3224" s="1">
        <v>-8.3333333333333301E-2</v>
      </c>
      <c r="M3224" s="1">
        <v>0.4</v>
      </c>
      <c r="O3224" s="1">
        <f>случ!I3212</f>
        <v>-41.516423701926861</v>
      </c>
      <c r="P3224" s="1">
        <f t="shared" si="256"/>
        <v>-39.649757035260194</v>
      </c>
      <c r="Q3224">
        <f t="shared" si="257"/>
        <v>-1</v>
      </c>
      <c r="S3224">
        <f>случ!J3212</f>
        <v>18.624540554579625</v>
      </c>
      <c r="T3224">
        <f>случ!K3212</f>
        <v>7.9809585205694811</v>
      </c>
      <c r="U3224" s="1">
        <f t="shared" si="258"/>
        <v>29.634540554579623</v>
      </c>
      <c r="V3224" s="1">
        <f t="shared" si="259"/>
        <v>9.3576251872361471</v>
      </c>
      <c r="X3224" s="4">
        <f>10-SUM(U3224&lt;$X$1,U3224&lt;$X$2,U3224&lt;$X$3,U3224&lt;$X$4,U3224&lt;$X$5,U3224&lt;$X$6,U3224&lt;$X$7,U3224&lt;$X$8,U3224&lt;$X$9,U3224&lt;$X$10)</f>
        <v>7</v>
      </c>
      <c r="Y3224" s="4">
        <f>SUM(V3224&lt;$Y$1,V3224&lt;$Y$2,V3224&lt;$Y$3,V3224&lt;$Y$4,V3224&lt;$Y$5,V3224&lt;$Y$6,V3224&lt;$Y$7,V3224&lt;$Y$8,V3224&lt;$Y$9,V3224&lt;$Y$10)</f>
        <v>2</v>
      </c>
      <c r="AA3224" s="10">
        <f t="shared" si="260"/>
        <v>-2.5000000000000001E-3</v>
      </c>
    </row>
    <row r="3225" spans="1:27">
      <c r="A3225" s="4"/>
      <c r="B3225" t="s">
        <v>172</v>
      </c>
      <c r="C3225">
        <v>17</v>
      </c>
      <c r="D3225" s="1">
        <v>-8.9</v>
      </c>
      <c r="E3225" s="1">
        <v>-0.125</v>
      </c>
      <c r="F3225" s="1">
        <v>0.25</v>
      </c>
      <c r="G3225" s="1">
        <v>7.0000000000000201E-2</v>
      </c>
      <c r="H3225" s="1">
        <v>4.75</v>
      </c>
      <c r="I3225" s="1">
        <v>-0.125</v>
      </c>
      <c r="J3225" s="1">
        <v>0.149999999999999</v>
      </c>
      <c r="K3225" s="1">
        <v>2.5</v>
      </c>
      <c r="L3225" s="1">
        <v>-0.125</v>
      </c>
      <c r="M3225" s="1">
        <v>-2.8</v>
      </c>
      <c r="O3225" s="1">
        <f>случ!I3213</f>
        <v>48.571242815040279</v>
      </c>
      <c r="P3225" s="1">
        <f t="shared" si="256"/>
        <v>48.166242815040277</v>
      </c>
      <c r="Q3225">
        <f t="shared" si="257"/>
        <v>0</v>
      </c>
      <c r="S3225">
        <f>случ!J3213</f>
        <v>20.488411237369082</v>
      </c>
      <c r="T3225">
        <f>случ!K3213</f>
        <v>0.34194796846441416</v>
      </c>
      <c r="U3225" s="1">
        <f t="shared" si="258"/>
        <v>29.718411237369068</v>
      </c>
      <c r="V3225" s="1">
        <f t="shared" si="259"/>
        <v>5.1469479684644002</v>
      </c>
      <c r="X3225" s="4">
        <f>10-SUM(U3225&lt;$X$1,U3225&lt;$X$2,U3225&lt;$X$3,U3225&lt;$X$4,U3225&lt;$X$5,U3225&lt;$X$6,U3225&lt;$X$7,U3225&lt;$X$8,U3225&lt;$X$9,U3225&lt;$X$10)</f>
        <v>7</v>
      </c>
      <c r="Y3225" s="4">
        <f>SUM(V3225&lt;$Y$1,V3225&lt;$Y$2,V3225&lt;$Y$3,V3225&lt;$Y$4,V3225&lt;$Y$5,V3225&lt;$Y$6,V3225&lt;$Y$7,V3225&lt;$Y$8,V3225&lt;$Y$9,V3225&lt;$Y$10)</f>
        <v>4</v>
      </c>
      <c r="AA3225" s="10">
        <f t="shared" si="260"/>
        <v>0</v>
      </c>
    </row>
    <row r="3226" spans="1:27">
      <c r="A3226" s="4"/>
      <c r="B3226" t="s">
        <v>173</v>
      </c>
      <c r="C3226">
        <v>17</v>
      </c>
      <c r="D3226" s="1">
        <v>-16.3</v>
      </c>
      <c r="E3226" s="1">
        <v>-0.125</v>
      </c>
      <c r="F3226" s="1">
        <v>0.25</v>
      </c>
      <c r="G3226" s="1">
        <v>0.04</v>
      </c>
      <c r="H3226" s="1">
        <v>4.75</v>
      </c>
      <c r="I3226" s="1">
        <v>-0.16666666666666599</v>
      </c>
      <c r="J3226" s="1">
        <v>-6.9999999999999396E-2</v>
      </c>
      <c r="K3226" s="1">
        <v>2.5</v>
      </c>
      <c r="L3226" s="1">
        <v>-0.16666666666666599</v>
      </c>
      <c r="M3226" s="1">
        <v>-6.1</v>
      </c>
      <c r="O3226" s="1">
        <f>случ!I3214</f>
        <v>35.821733276984737</v>
      </c>
      <c r="P3226" s="1">
        <f t="shared" si="256"/>
        <v>30.220066610318071</v>
      </c>
      <c r="Q3226">
        <f t="shared" si="257"/>
        <v>0</v>
      </c>
      <c r="S3226">
        <f>случ!J3214</f>
        <v>-9.7936930593596081</v>
      </c>
      <c r="T3226">
        <f>случ!K3214</f>
        <v>6.7494486421589244</v>
      </c>
      <c r="U3226" s="1">
        <f t="shared" si="258"/>
        <v>-6.2936930593596045</v>
      </c>
      <c r="V3226" s="1">
        <f t="shared" si="259"/>
        <v>11.732781975492269</v>
      </c>
      <c r="X3226" s="4">
        <f>10-SUM(U3226&lt;$X$1,U3226&lt;$X$2,U3226&lt;$X$3,U3226&lt;$X$4,U3226&lt;$X$5,U3226&lt;$X$6,U3226&lt;$X$7,U3226&lt;$X$8,U3226&lt;$X$9,U3226&lt;$X$10)</f>
        <v>0</v>
      </c>
      <c r="Y3226" s="4">
        <f>SUM(V3226&lt;$Y$1,V3226&lt;$Y$2,V3226&lt;$Y$3,V3226&lt;$Y$4,V3226&lt;$Y$5,V3226&lt;$Y$6,V3226&lt;$Y$7,V3226&lt;$Y$8,V3226&lt;$Y$9,V3226&lt;$Y$10)</f>
        <v>2</v>
      </c>
      <c r="AA3226" s="10">
        <f t="shared" si="260"/>
        <v>0</v>
      </c>
    </row>
    <row r="3227" spans="1:27">
      <c r="A3227" s="4"/>
      <c r="B3227" t="s">
        <v>174</v>
      </c>
      <c r="C3227">
        <v>17</v>
      </c>
      <c r="D3227" s="1">
        <v>-23.3</v>
      </c>
      <c r="E3227" s="1">
        <v>0</v>
      </c>
      <c r="F3227" s="1">
        <v>0.25</v>
      </c>
      <c r="G3227" s="1">
        <v>-7.0000000000000201E-2</v>
      </c>
      <c r="H3227" s="1">
        <v>4.5</v>
      </c>
      <c r="I3227" s="1">
        <v>-2.5000000000000001E-2</v>
      </c>
      <c r="J3227" s="1">
        <v>4.9999999999999802E-2</v>
      </c>
      <c r="K3227" s="1">
        <v>2.5</v>
      </c>
      <c r="L3227" s="1">
        <v>-0.27500000000000002</v>
      </c>
      <c r="M3227" s="1">
        <v>-10.7</v>
      </c>
      <c r="O3227" s="1">
        <f>случ!I3215</f>
        <v>-17.116510052534618</v>
      </c>
      <c r="P3227" s="1">
        <f t="shared" si="256"/>
        <v>-26.186510052534615</v>
      </c>
      <c r="Q3227">
        <f t="shared" si="257"/>
        <v>-1</v>
      </c>
      <c r="S3227">
        <f>случ!J3215</f>
        <v>12.649586609352498</v>
      </c>
      <c r="T3227">
        <f>случ!K3215</f>
        <v>5.025251625075402</v>
      </c>
      <c r="U3227" s="1">
        <f t="shared" si="258"/>
        <v>13.919586609352498</v>
      </c>
      <c r="V3227" s="1">
        <f t="shared" si="259"/>
        <v>18.020251625075399</v>
      </c>
      <c r="X3227" s="4">
        <f>10-SUM(U3227&lt;$X$1,U3227&lt;$X$2,U3227&lt;$X$3,U3227&lt;$X$4,U3227&lt;$X$5,U3227&lt;$X$6,U3227&lt;$X$7,U3227&lt;$X$8,U3227&lt;$X$9,U3227&lt;$X$10)</f>
        <v>3</v>
      </c>
      <c r="Y3227" s="4">
        <f>SUM(V3227&lt;$Y$1,V3227&lt;$Y$2,V3227&lt;$Y$3,V3227&lt;$Y$4,V3227&lt;$Y$5,V3227&lt;$Y$6,V3227&lt;$Y$7,V3227&lt;$Y$8,V3227&lt;$Y$9,V3227&lt;$Y$10)</f>
        <v>1</v>
      </c>
      <c r="AA3227" s="10">
        <f t="shared" si="260"/>
        <v>-1.25E-3</v>
      </c>
    </row>
    <row r="3228" spans="1:27">
      <c r="A3228" s="4"/>
      <c r="B3228" t="s">
        <v>175</v>
      </c>
      <c r="C3228">
        <v>17</v>
      </c>
      <c r="D3228" s="1">
        <v>-1.2999999999999901</v>
      </c>
      <c r="E3228" s="1">
        <v>0</v>
      </c>
      <c r="F3228" s="1">
        <v>0.25</v>
      </c>
      <c r="G3228" s="1">
        <v>-0.33</v>
      </c>
      <c r="H3228" s="1">
        <v>4.25</v>
      </c>
      <c r="I3228" s="1">
        <v>-0.3</v>
      </c>
      <c r="J3228" s="1">
        <v>-0.37999999999999901</v>
      </c>
      <c r="K3228" s="1">
        <v>2.5</v>
      </c>
      <c r="L3228" s="1">
        <v>-0.55000000000000004</v>
      </c>
      <c r="M3228" s="1">
        <v>-9.1</v>
      </c>
      <c r="O3228" s="1">
        <f>случ!I3216</f>
        <v>28.913700470525473</v>
      </c>
      <c r="P3228" s="1">
        <f t="shared" si="256"/>
        <v>34.883700470525483</v>
      </c>
      <c r="Q3228">
        <f t="shared" si="257"/>
        <v>0</v>
      </c>
      <c r="S3228">
        <f>случ!J3216</f>
        <v>24.023625388015823</v>
      </c>
      <c r="T3228">
        <f>случ!K3216</f>
        <v>2.3753989198256789</v>
      </c>
      <c r="U3228" s="1">
        <f t="shared" si="258"/>
        <v>24.263625388015839</v>
      </c>
      <c r="V3228" s="1">
        <f t="shared" si="259"/>
        <v>6.2653989198256923</v>
      </c>
      <c r="X3228" s="4">
        <f>10-SUM(U3228&lt;$X$1,U3228&lt;$X$2,U3228&lt;$X$3,U3228&lt;$X$4,U3228&lt;$X$5,U3228&lt;$X$6,U3228&lt;$X$7,U3228&lt;$X$8,U3228&lt;$X$9,U3228&lt;$X$10)</f>
        <v>6</v>
      </c>
      <c r="Y3228" s="4">
        <f>SUM(V3228&lt;$Y$1,V3228&lt;$Y$2,V3228&lt;$Y$3,V3228&lt;$Y$4,V3228&lt;$Y$5,V3228&lt;$Y$6,V3228&lt;$Y$7,V3228&lt;$Y$8,V3228&lt;$Y$9,V3228&lt;$Y$10)</f>
        <v>3</v>
      </c>
      <c r="AA3228" s="10">
        <f t="shared" si="260"/>
        <v>0</v>
      </c>
    </row>
    <row r="3229" spans="1:27">
      <c r="A3229" s="4"/>
      <c r="B3229" t="s">
        <v>176</v>
      </c>
      <c r="C3229">
        <v>17</v>
      </c>
      <c r="D3229" s="1">
        <v>-4.0999999999999996</v>
      </c>
      <c r="E3229" s="1">
        <v>0</v>
      </c>
      <c r="F3229" s="1">
        <v>0.25</v>
      </c>
      <c r="G3229" s="1">
        <v>-0.22999999999999901</v>
      </c>
      <c r="H3229" s="1">
        <v>4</v>
      </c>
      <c r="I3229" s="1">
        <v>-0.13888888888888801</v>
      </c>
      <c r="J3229" s="1">
        <v>-0.34999999999999898</v>
      </c>
      <c r="K3229" s="1">
        <v>2.5</v>
      </c>
      <c r="L3229" s="1">
        <v>-0.38888888888888801</v>
      </c>
      <c r="M3229" s="1">
        <v>-14.3</v>
      </c>
      <c r="O3229" s="1">
        <f>случ!I3217</f>
        <v>34.58468804971222</v>
      </c>
      <c r="P3229" s="1">
        <f t="shared" si="256"/>
        <v>38.409132494156665</v>
      </c>
      <c r="Q3229">
        <f t="shared" si="257"/>
        <v>0</v>
      </c>
      <c r="S3229">
        <f>случ!J3217</f>
        <v>0.12386126180026436</v>
      </c>
      <c r="T3229">
        <f>случ!K3217</f>
        <v>3.3295410425221079</v>
      </c>
      <c r="U3229" s="1">
        <f t="shared" si="258"/>
        <v>-6.2628054048664001</v>
      </c>
      <c r="V3229" s="1">
        <f t="shared" si="259"/>
        <v>13.587318820299904</v>
      </c>
      <c r="X3229" s="4">
        <f>10-SUM(U3229&lt;$X$1,U3229&lt;$X$2,U3229&lt;$X$3,U3229&lt;$X$4,U3229&lt;$X$5,U3229&lt;$X$6,U3229&lt;$X$7,U3229&lt;$X$8,U3229&lt;$X$9,U3229&lt;$X$10)</f>
        <v>0</v>
      </c>
      <c r="Y3229" s="4">
        <f>SUM(V3229&lt;$Y$1,V3229&lt;$Y$2,V3229&lt;$Y$3,V3229&lt;$Y$4,V3229&lt;$Y$5,V3229&lt;$Y$6,V3229&lt;$Y$7,V3229&lt;$Y$8,V3229&lt;$Y$9,V3229&lt;$Y$10)</f>
        <v>1</v>
      </c>
      <c r="AA3229" s="10">
        <f t="shared" si="260"/>
        <v>0</v>
      </c>
    </row>
    <row r="3230" spans="1:27">
      <c r="A3230" s="4"/>
      <c r="B3230" t="s">
        <v>177</v>
      </c>
      <c r="C3230">
        <v>17</v>
      </c>
      <c r="D3230" s="1">
        <v>7.9</v>
      </c>
      <c r="E3230" s="1">
        <v>0</v>
      </c>
      <c r="F3230" s="1">
        <v>0.25</v>
      </c>
      <c r="G3230" s="1">
        <v>-0.189999999999999</v>
      </c>
      <c r="H3230" s="1">
        <v>3.75</v>
      </c>
      <c r="I3230" s="1">
        <v>-0.13888888888888801</v>
      </c>
      <c r="J3230" s="1">
        <v>-2.9999999999999302E-2</v>
      </c>
      <c r="K3230" s="1">
        <v>2.5</v>
      </c>
      <c r="L3230" s="1">
        <v>-0.38888888888888801</v>
      </c>
      <c r="M3230" s="1">
        <v>-8.9</v>
      </c>
      <c r="O3230" s="1">
        <f>случ!I3218</f>
        <v>16.880488125259575</v>
      </c>
      <c r="P3230" s="1">
        <f t="shared" si="256"/>
        <v>28.854932569704019</v>
      </c>
      <c r="Q3230">
        <f t="shared" si="257"/>
        <v>0</v>
      </c>
      <c r="S3230">
        <f>случ!J3218</f>
        <v>17.191646361449536</v>
      </c>
      <c r="T3230">
        <f>случ!K3218</f>
        <v>-6.8335064919147133</v>
      </c>
      <c r="U3230" s="1">
        <f t="shared" si="258"/>
        <v>19.874979694782866</v>
      </c>
      <c r="V3230" s="1">
        <f t="shared" si="259"/>
        <v>1.8942712858630788</v>
      </c>
      <c r="X3230" s="4">
        <f>10-SUM(U3230&lt;$X$1,U3230&lt;$X$2,U3230&lt;$X$3,U3230&lt;$X$4,U3230&lt;$X$5,U3230&lt;$X$6,U3230&lt;$X$7,U3230&lt;$X$8,U3230&lt;$X$9,U3230&lt;$X$10)</f>
        <v>4</v>
      </c>
      <c r="Y3230" s="4">
        <f>SUM(V3230&lt;$Y$1,V3230&lt;$Y$2,V3230&lt;$Y$3,V3230&lt;$Y$4,V3230&lt;$Y$5,V3230&lt;$Y$6,V3230&lt;$Y$7,V3230&lt;$Y$8,V3230&lt;$Y$9,V3230&lt;$Y$10)</f>
        <v>5</v>
      </c>
      <c r="AA3230" s="10">
        <f t="shared" si="260"/>
        <v>0</v>
      </c>
    </row>
    <row r="3231" spans="1:27">
      <c r="A3231" s="4"/>
      <c r="B3231" t="s">
        <v>178</v>
      </c>
      <c r="C3231">
        <v>17</v>
      </c>
      <c r="D3231" s="1">
        <v>13.2</v>
      </c>
      <c r="E3231" s="1">
        <v>0</v>
      </c>
      <c r="F3231" s="1">
        <v>0.25</v>
      </c>
      <c r="G3231" s="1">
        <v>-4.9999999999999802E-2</v>
      </c>
      <c r="H3231" s="1">
        <v>3.25</v>
      </c>
      <c r="I3231" s="1">
        <v>0.17499999999999999</v>
      </c>
      <c r="J3231" s="1">
        <v>-0.08</v>
      </c>
      <c r="K3231" s="1">
        <v>2.5</v>
      </c>
      <c r="L3231" s="1">
        <v>-0.32500000000000001</v>
      </c>
      <c r="M3231" s="1">
        <v>-8</v>
      </c>
      <c r="O3231" s="1">
        <f>случ!I3219</f>
        <v>14.591406304415603</v>
      </c>
      <c r="P3231" s="1">
        <f t="shared" si="256"/>
        <v>29.901406304415602</v>
      </c>
      <c r="Q3231">
        <f t="shared" si="257"/>
        <v>0</v>
      </c>
      <c r="S3231">
        <f>случ!J3219</f>
        <v>25.18217574293665</v>
      </c>
      <c r="T3231">
        <f>случ!K3219</f>
        <v>-5.9353959333020647</v>
      </c>
      <c r="U3231" s="1">
        <f t="shared" si="258"/>
        <v>26.142175742936651</v>
      </c>
      <c r="V3231" s="1">
        <f t="shared" si="259"/>
        <v>3.7996040666979347</v>
      </c>
      <c r="X3231" s="4">
        <f>10-SUM(U3231&lt;$X$1,U3231&lt;$X$2,U3231&lt;$X$3,U3231&lt;$X$4,U3231&lt;$X$5,U3231&lt;$X$6,U3231&lt;$X$7,U3231&lt;$X$8,U3231&lt;$X$9,U3231&lt;$X$10)</f>
        <v>7</v>
      </c>
      <c r="Y3231" s="4">
        <f>SUM(V3231&lt;$Y$1,V3231&lt;$Y$2,V3231&lt;$Y$3,V3231&lt;$Y$4,V3231&lt;$Y$5,V3231&lt;$Y$6,V3231&lt;$Y$7,V3231&lt;$Y$8,V3231&lt;$Y$9,V3231&lt;$Y$10)</f>
        <v>4</v>
      </c>
      <c r="AA3231" s="10">
        <f t="shared" si="260"/>
        <v>0</v>
      </c>
    </row>
    <row r="3232" spans="1:27">
      <c r="A3232" s="4"/>
      <c r="B3232" t="s">
        <v>179</v>
      </c>
      <c r="C3232">
        <v>17</v>
      </c>
      <c r="D3232" s="1">
        <v>3.9</v>
      </c>
      <c r="E3232" s="1">
        <v>0</v>
      </c>
      <c r="F3232" s="1">
        <v>0.25</v>
      </c>
      <c r="G3232" s="1">
        <v>-2.9999999999999801E-2</v>
      </c>
      <c r="H3232" s="1">
        <v>3.25</v>
      </c>
      <c r="I3232" s="1">
        <v>0</v>
      </c>
      <c r="J3232" s="1">
        <v>-0.12999999999999901</v>
      </c>
      <c r="K3232" s="1">
        <v>2.5</v>
      </c>
      <c r="L3232" s="1">
        <v>0</v>
      </c>
      <c r="M3232" s="1">
        <v>-6.4</v>
      </c>
      <c r="O3232" s="1">
        <f>случ!I3220</f>
        <v>5.4236522067685478E-3</v>
      </c>
      <c r="P3232" s="1">
        <f t="shared" si="256"/>
        <v>8.7354236522067694</v>
      </c>
      <c r="Q3232">
        <f t="shared" si="257"/>
        <v>-1</v>
      </c>
      <c r="S3232">
        <f>случ!J3220</f>
        <v>-7.3486589062680423</v>
      </c>
      <c r="T3232">
        <f>случ!K3220</f>
        <v>-6.499058432783249</v>
      </c>
      <c r="U3232" s="1">
        <f t="shared" si="258"/>
        <v>-7.0086589062680309</v>
      </c>
      <c r="V3232" s="1">
        <f t="shared" si="259"/>
        <v>-2.2590584327832364</v>
      </c>
      <c r="X3232" s="4">
        <f>10-SUM(U3232&lt;$X$1,U3232&lt;$X$2,U3232&lt;$X$3,U3232&lt;$X$4,U3232&lt;$X$5,U3232&lt;$X$6,U3232&lt;$X$7,U3232&lt;$X$8,U3232&lt;$X$9,U3232&lt;$X$10)</f>
        <v>0</v>
      </c>
      <c r="Y3232" s="4">
        <f>SUM(V3232&lt;$Y$1,V3232&lt;$Y$2,V3232&lt;$Y$3,V3232&lt;$Y$4,V3232&lt;$Y$5,V3232&lt;$Y$6,V3232&lt;$Y$7,V3232&lt;$Y$8,V3232&lt;$Y$9,V3232&lt;$Y$10)</f>
        <v>6</v>
      </c>
      <c r="AA3232" s="10">
        <f t="shared" si="260"/>
        <v>-7.4999999999999997E-3</v>
      </c>
    </row>
    <row r="3233" spans="1:27">
      <c r="A3233" s="4"/>
      <c r="B3233" t="s">
        <v>180</v>
      </c>
      <c r="C3233">
        <v>17</v>
      </c>
      <c r="D3233" s="1">
        <v>5.9</v>
      </c>
      <c r="E3233" s="1">
        <v>-0.125</v>
      </c>
      <c r="F3233" s="1">
        <v>0.25</v>
      </c>
      <c r="G3233" s="1">
        <v>-0.149999999999999</v>
      </c>
      <c r="H3233" s="1">
        <v>3</v>
      </c>
      <c r="I3233" s="1">
        <v>7.4999999999999997E-2</v>
      </c>
      <c r="J3233" s="1">
        <v>-0.12</v>
      </c>
      <c r="K3233" s="1">
        <v>2.5</v>
      </c>
      <c r="L3233" s="1">
        <v>-0.17499999999999999</v>
      </c>
      <c r="M3233" s="1">
        <v>-5.8</v>
      </c>
      <c r="O3233" s="1">
        <f>случ!I3221</f>
        <v>-27.559285904781664</v>
      </c>
      <c r="P3233" s="1">
        <f t="shared" si="256"/>
        <v>-19.274285904781664</v>
      </c>
      <c r="Q3233">
        <f t="shared" si="257"/>
        <v>-1</v>
      </c>
      <c r="S3233">
        <f>случ!J3221</f>
        <v>2.114283446854718</v>
      </c>
      <c r="T3233">
        <f>случ!K3221</f>
        <v>-2.8808987256570968</v>
      </c>
      <c r="U3233" s="1">
        <f t="shared" si="258"/>
        <v>4.4542834468547117</v>
      </c>
      <c r="V3233" s="1">
        <f t="shared" si="259"/>
        <v>2.2841012743429014</v>
      </c>
      <c r="X3233" s="4">
        <f>10-SUM(U3233&lt;$X$1,U3233&lt;$X$2,U3233&lt;$X$3,U3233&lt;$X$4,U3233&lt;$X$5,U3233&lt;$X$6,U3233&lt;$X$7,U3233&lt;$X$8,U3233&lt;$X$9,U3233&lt;$X$10)</f>
        <v>0</v>
      </c>
      <c r="Y3233" s="4">
        <f>SUM(V3233&lt;$Y$1,V3233&lt;$Y$2,V3233&lt;$Y$3,V3233&lt;$Y$4,V3233&lt;$Y$5,V3233&lt;$Y$6,V3233&lt;$Y$7,V3233&lt;$Y$8,V3233&lt;$Y$9,V3233&lt;$Y$10)</f>
        <v>5</v>
      </c>
      <c r="AA3233" s="10">
        <f t="shared" si="260"/>
        <v>-6.2500000000000003E-3</v>
      </c>
    </row>
    <row r="3234" spans="1:27">
      <c r="A3234" s="4"/>
      <c r="B3234" t="s">
        <v>181</v>
      </c>
      <c r="C3234">
        <v>17</v>
      </c>
      <c r="D3234" s="1">
        <v>0.70000000000000095</v>
      </c>
      <c r="E3234" s="1">
        <v>-0.125</v>
      </c>
      <c r="F3234" s="1">
        <v>0.25</v>
      </c>
      <c r="G3234" s="1">
        <v>-0.19999999999999901</v>
      </c>
      <c r="H3234" s="1">
        <v>2.75</v>
      </c>
      <c r="I3234" s="1">
        <v>7.4999999999999997E-2</v>
      </c>
      <c r="J3234" s="1">
        <v>-0.1</v>
      </c>
      <c r="K3234" s="1">
        <v>2.5</v>
      </c>
      <c r="L3234" s="1">
        <v>-0.17499999999999999</v>
      </c>
      <c r="M3234" s="1">
        <v>-1.4</v>
      </c>
      <c r="O3234" s="1">
        <f>случ!I3222</f>
        <v>50.369351640196044</v>
      </c>
      <c r="P3234" s="1">
        <f t="shared" si="256"/>
        <v>54.764351640196047</v>
      </c>
      <c r="Q3234">
        <f t="shared" si="257"/>
        <v>0</v>
      </c>
      <c r="S3234">
        <f>случ!J3222</f>
        <v>14.841291240504731</v>
      </c>
      <c r="T3234">
        <f>случ!K3222</f>
        <v>6.5033086541907021</v>
      </c>
      <c r="U3234" s="1">
        <f t="shared" si="258"/>
        <v>21.891291240504724</v>
      </c>
      <c r="V3234" s="1">
        <f t="shared" si="259"/>
        <v>7.3283086541907005</v>
      </c>
      <c r="X3234" s="4">
        <f>10-SUM(U3234&lt;$X$1,U3234&lt;$X$2,U3234&lt;$X$3,U3234&lt;$X$4,U3234&lt;$X$5,U3234&lt;$X$6,U3234&lt;$X$7,U3234&lt;$X$8,U3234&lt;$X$9,U3234&lt;$X$10)</f>
        <v>5</v>
      </c>
      <c r="Y3234" s="4">
        <f>SUM(V3234&lt;$Y$1,V3234&lt;$Y$2,V3234&lt;$Y$3,V3234&lt;$Y$4,V3234&lt;$Y$5,V3234&lt;$Y$6,V3234&lt;$Y$7,V3234&lt;$Y$8,V3234&lt;$Y$9,V3234&lt;$Y$10)</f>
        <v>3</v>
      </c>
      <c r="AA3234" s="10">
        <f t="shared" si="260"/>
        <v>0</v>
      </c>
    </row>
    <row r="3235" spans="1:27">
      <c r="A3235" s="4"/>
      <c r="B3235" t="s">
        <v>182</v>
      </c>
      <c r="C3235">
        <v>17</v>
      </c>
      <c r="D3235" s="1">
        <v>-6.8</v>
      </c>
      <c r="E3235" s="1">
        <v>0</v>
      </c>
      <c r="F3235" s="1">
        <v>0.25</v>
      </c>
      <c r="G3235" s="1">
        <v>-0.1</v>
      </c>
      <c r="H3235" s="1">
        <v>2.5</v>
      </c>
      <c r="I3235" s="1">
        <v>0.125</v>
      </c>
      <c r="J3235" s="1">
        <v>-0.48</v>
      </c>
      <c r="K3235" s="1">
        <v>2.5</v>
      </c>
      <c r="L3235" s="1">
        <v>-0.125</v>
      </c>
      <c r="M3235" s="1">
        <v>-4.2</v>
      </c>
      <c r="O3235" s="1">
        <f>случ!I3223</f>
        <v>24.533301085192658</v>
      </c>
      <c r="P3235" s="1">
        <f t="shared" si="256"/>
        <v>25.073301085192657</v>
      </c>
      <c r="Q3235">
        <f t="shared" si="257"/>
        <v>0</v>
      </c>
      <c r="S3235">
        <f>случ!J3223</f>
        <v>-11.942163889693534</v>
      </c>
      <c r="T3235">
        <f>случ!K3223</f>
        <v>8.5858740772544504</v>
      </c>
      <c r="U3235" s="1">
        <f t="shared" si="258"/>
        <v>-13.782163889693534</v>
      </c>
      <c r="V3235" s="1">
        <f t="shared" si="259"/>
        <v>7.27087407725445</v>
      </c>
      <c r="X3235" s="4">
        <f>10-SUM(U3235&lt;$X$1,U3235&lt;$X$2,U3235&lt;$X$3,U3235&lt;$X$4,U3235&lt;$X$5,U3235&lt;$X$6,U3235&lt;$X$7,U3235&lt;$X$8,U3235&lt;$X$9,U3235&lt;$X$10)</f>
        <v>0</v>
      </c>
      <c r="Y3235" s="4">
        <f>SUM(V3235&lt;$Y$1,V3235&lt;$Y$2,V3235&lt;$Y$3,V3235&lt;$Y$4,V3235&lt;$Y$5,V3235&lt;$Y$6,V3235&lt;$Y$7,V3235&lt;$Y$8,V3235&lt;$Y$9,V3235&lt;$Y$10)</f>
        <v>3</v>
      </c>
      <c r="AA3235" s="10">
        <f t="shared" si="260"/>
        <v>0</v>
      </c>
    </row>
    <row r="3236" spans="1:27">
      <c r="A3236" s="4"/>
      <c r="B3236" t="s">
        <v>183</v>
      </c>
      <c r="C3236">
        <v>17</v>
      </c>
      <c r="D3236" s="1">
        <v>3.1</v>
      </c>
      <c r="E3236" s="1">
        <v>0</v>
      </c>
      <c r="F3236" s="1">
        <v>0.25</v>
      </c>
      <c r="G3236" s="1">
        <v>-0.149999999999999</v>
      </c>
      <c r="H3236" s="1">
        <v>2.5</v>
      </c>
      <c r="I3236" s="1">
        <v>0</v>
      </c>
      <c r="J3236" s="1">
        <v>-0.23</v>
      </c>
      <c r="K3236" s="1">
        <v>2.5</v>
      </c>
      <c r="L3236" s="1">
        <v>0</v>
      </c>
      <c r="M3236" s="1">
        <v>-0.5</v>
      </c>
      <c r="O3236" s="1">
        <f>случ!I3224</f>
        <v>10.951625326730547</v>
      </c>
      <c r="P3236" s="1">
        <f t="shared" si="256"/>
        <v>18.371625326730545</v>
      </c>
      <c r="Q3236">
        <f t="shared" si="257"/>
        <v>-1</v>
      </c>
      <c r="S3236">
        <f>случ!J3224</f>
        <v>-7.1183663393003709</v>
      </c>
      <c r="T3236">
        <f>случ!K3224</f>
        <v>3.5853146102094877</v>
      </c>
      <c r="U3236" s="1">
        <f t="shared" si="258"/>
        <v>-2.208366339300377</v>
      </c>
      <c r="V3236" s="1">
        <f t="shared" si="259"/>
        <v>-4.6853897905139164E-3</v>
      </c>
      <c r="X3236" s="4">
        <f>10-SUM(U3236&lt;$X$1,U3236&lt;$X$2,U3236&lt;$X$3,U3236&lt;$X$4,U3236&lt;$X$5,U3236&lt;$X$6,U3236&lt;$X$7,U3236&lt;$X$8,U3236&lt;$X$9,U3236&lt;$X$10)</f>
        <v>0</v>
      </c>
      <c r="Y3236" s="4">
        <f>SUM(V3236&lt;$Y$1,V3236&lt;$Y$2,V3236&lt;$Y$3,V3236&lt;$Y$4,V3236&lt;$Y$5,V3236&lt;$Y$6,V3236&lt;$Y$7,V3236&lt;$Y$8,V3236&lt;$Y$9,V3236&lt;$Y$10)</f>
        <v>6</v>
      </c>
      <c r="AA3236" s="10">
        <f t="shared" si="260"/>
        <v>-7.4999999999999997E-3</v>
      </c>
    </row>
    <row r="3237" spans="1:27">
      <c r="A3237" s="4"/>
      <c r="B3237" t="s">
        <v>184</v>
      </c>
      <c r="C3237">
        <v>17</v>
      </c>
      <c r="D3237" s="1">
        <v>0.39999999999999902</v>
      </c>
      <c r="E3237" s="1">
        <v>0</v>
      </c>
      <c r="F3237" s="1">
        <v>0.25</v>
      </c>
      <c r="G3237" s="1">
        <v>-0.149999999999999</v>
      </c>
      <c r="H3237" s="1">
        <v>2.5</v>
      </c>
      <c r="I3237" s="1">
        <v>0</v>
      </c>
      <c r="J3237" s="1">
        <v>0.06</v>
      </c>
      <c r="K3237" s="1">
        <v>2.5</v>
      </c>
      <c r="L3237" s="1">
        <v>0</v>
      </c>
      <c r="M3237" s="1">
        <v>-1.8</v>
      </c>
      <c r="O3237" s="1">
        <f>случ!I3225</f>
        <v>19.070764735028163</v>
      </c>
      <c r="P3237" s="1">
        <f t="shared" si="256"/>
        <v>24.600764735028164</v>
      </c>
      <c r="Q3237">
        <f t="shared" si="257"/>
        <v>0</v>
      </c>
      <c r="S3237">
        <f>случ!J3225</f>
        <v>-15.384039718050193</v>
      </c>
      <c r="T3237">
        <f>случ!K3225</f>
        <v>9.4310704520416895</v>
      </c>
      <c r="U3237" s="1">
        <f t="shared" si="258"/>
        <v>-8.0040397180501976</v>
      </c>
      <c r="V3237" s="1">
        <f t="shared" si="259"/>
        <v>10.911070452041688</v>
      </c>
      <c r="X3237" s="4">
        <f>10-SUM(U3237&lt;$X$1,U3237&lt;$X$2,U3237&lt;$X$3,U3237&lt;$X$4,U3237&lt;$X$5,U3237&lt;$X$6,U3237&lt;$X$7,U3237&lt;$X$8,U3237&lt;$X$9,U3237&lt;$X$10)</f>
        <v>0</v>
      </c>
      <c r="Y3237" s="4">
        <f>SUM(V3237&lt;$Y$1,V3237&lt;$Y$2,V3237&lt;$Y$3,V3237&lt;$Y$4,V3237&lt;$Y$5,V3237&lt;$Y$6,V3237&lt;$Y$7,V3237&lt;$Y$8,V3237&lt;$Y$9,V3237&lt;$Y$10)</f>
        <v>2</v>
      </c>
      <c r="AA3237" s="10">
        <f t="shared" si="260"/>
        <v>0</v>
      </c>
    </row>
    <row r="3238" spans="1:27">
      <c r="A3238" s="4"/>
      <c r="B3238" t="s">
        <v>185</v>
      </c>
      <c r="C3238">
        <v>17</v>
      </c>
      <c r="D3238" s="1">
        <v>-4</v>
      </c>
      <c r="E3238" s="1">
        <v>0</v>
      </c>
      <c r="F3238" s="1">
        <v>0.25</v>
      </c>
      <c r="G3238" s="1">
        <v>-0.02</v>
      </c>
      <c r="H3238" s="1">
        <v>2.5</v>
      </c>
      <c r="I3238" s="1">
        <v>0</v>
      </c>
      <c r="J3238" s="1">
        <v>0.12</v>
      </c>
      <c r="K3238" s="1">
        <v>2.5</v>
      </c>
      <c r="L3238" s="1">
        <v>0</v>
      </c>
      <c r="M3238" s="1">
        <v>-1</v>
      </c>
      <c r="O3238" s="1">
        <f>случ!I3226</f>
        <v>-14.807772121932071</v>
      </c>
      <c r="P3238" s="1">
        <f t="shared" si="256"/>
        <v>-12.357772121932072</v>
      </c>
      <c r="Q3238">
        <f t="shared" si="257"/>
        <v>-1</v>
      </c>
      <c r="S3238">
        <f>случ!J3226</f>
        <v>-12.083373260574152</v>
      </c>
      <c r="T3238">
        <f>случ!K3226</f>
        <v>11.192461177373644</v>
      </c>
      <c r="U3238" s="1">
        <f t="shared" si="258"/>
        <v>-3.9033732605741527</v>
      </c>
      <c r="V3238" s="1">
        <f t="shared" si="259"/>
        <v>12.522461177373645</v>
      </c>
      <c r="X3238" s="4">
        <f>10-SUM(U3238&lt;$X$1,U3238&lt;$X$2,U3238&lt;$X$3,U3238&lt;$X$4,U3238&lt;$X$5,U3238&lt;$X$6,U3238&lt;$X$7,U3238&lt;$X$8,U3238&lt;$X$9,U3238&lt;$X$10)</f>
        <v>0</v>
      </c>
      <c r="Y3238" s="4">
        <f>SUM(V3238&lt;$Y$1,V3238&lt;$Y$2,V3238&lt;$Y$3,V3238&lt;$Y$4,V3238&lt;$Y$5,V3238&lt;$Y$6,V3238&lt;$Y$7,V3238&lt;$Y$8,V3238&lt;$Y$9,V3238&lt;$Y$10)</f>
        <v>1</v>
      </c>
      <c r="AA3238" s="10">
        <f t="shared" si="260"/>
        <v>-1.25E-3</v>
      </c>
    </row>
    <row r="3239" spans="1:27">
      <c r="A3239" s="4"/>
      <c r="B3239" t="s">
        <v>186</v>
      </c>
      <c r="C3239">
        <v>17</v>
      </c>
      <c r="D3239" s="1">
        <v>-9.5</v>
      </c>
      <c r="E3239" s="1">
        <v>-0.125</v>
      </c>
      <c r="F3239" s="1">
        <v>0.25</v>
      </c>
      <c r="G3239" s="1">
        <v>-0.06</v>
      </c>
      <c r="H3239" s="1">
        <v>2.5</v>
      </c>
      <c r="I3239" s="1">
        <v>0</v>
      </c>
      <c r="J3239" s="1">
        <v>0.04</v>
      </c>
      <c r="K3239" s="1">
        <v>2.5</v>
      </c>
      <c r="L3239" s="1">
        <v>0</v>
      </c>
      <c r="M3239" s="1">
        <v>-3.1</v>
      </c>
      <c r="O3239" s="1">
        <f>случ!I3227</f>
        <v>16.296919888908242</v>
      </c>
      <c r="P3239" s="1">
        <f t="shared" si="256"/>
        <v>13.271919888908243</v>
      </c>
      <c r="Q3239">
        <f t="shared" si="257"/>
        <v>-1</v>
      </c>
      <c r="S3239">
        <f>случ!J3227</f>
        <v>-10.853829898998786</v>
      </c>
      <c r="T3239">
        <f>случ!K3227</f>
        <v>3.3152923730916783</v>
      </c>
      <c r="U3239" s="1">
        <f t="shared" si="258"/>
        <v>-5.5738298989987864</v>
      </c>
      <c r="V3239" s="1">
        <f t="shared" si="259"/>
        <v>5.7452923730916785</v>
      </c>
      <c r="X3239" s="4">
        <f>10-SUM(U3239&lt;$X$1,U3239&lt;$X$2,U3239&lt;$X$3,U3239&lt;$X$4,U3239&lt;$X$5,U3239&lt;$X$6,U3239&lt;$X$7,U3239&lt;$X$8,U3239&lt;$X$9,U3239&lt;$X$10)</f>
        <v>0</v>
      </c>
      <c r="Y3239" s="4">
        <f>SUM(V3239&lt;$Y$1,V3239&lt;$Y$2,V3239&lt;$Y$3,V3239&lt;$Y$4,V3239&lt;$Y$5,V3239&lt;$Y$6,V3239&lt;$Y$7,V3239&lt;$Y$8,V3239&lt;$Y$9,V3239&lt;$Y$10)</f>
        <v>4</v>
      </c>
      <c r="AA3239" s="10">
        <f t="shared" si="260"/>
        <v>-5.0000000000000001E-3</v>
      </c>
    </row>
    <row r="3240" spans="1:27">
      <c r="A3240" s="4"/>
      <c r="B3240" t="s">
        <v>187</v>
      </c>
      <c r="C3240">
        <v>17</v>
      </c>
      <c r="D3240" s="1">
        <v>-15.2</v>
      </c>
      <c r="E3240" s="1">
        <v>-0.125</v>
      </c>
      <c r="F3240" s="1">
        <v>0.25</v>
      </c>
      <c r="G3240" s="1">
        <v>-0.06</v>
      </c>
      <c r="H3240" s="1">
        <v>2.5</v>
      </c>
      <c r="I3240" s="1">
        <v>0</v>
      </c>
      <c r="J3240" s="1">
        <v>-0.12</v>
      </c>
      <c r="K3240" s="1">
        <v>2.5</v>
      </c>
      <c r="L3240" s="1">
        <v>0</v>
      </c>
      <c r="M3240" s="1">
        <v>-6.4</v>
      </c>
      <c r="O3240" s="1">
        <f>случ!I3228</f>
        <v>-16.816855258261562</v>
      </c>
      <c r="P3240" s="1">
        <f t="shared" si="256"/>
        <v>-23.831855258261562</v>
      </c>
      <c r="Q3240">
        <f t="shared" si="257"/>
        <v>-1</v>
      </c>
      <c r="S3240">
        <f>случ!J3228</f>
        <v>-24.886932042588711</v>
      </c>
      <c r="T3240">
        <f>случ!K3228</f>
        <v>4.7279584243056174</v>
      </c>
      <c r="U3240" s="1">
        <f t="shared" si="258"/>
        <v>-24.986932042588712</v>
      </c>
      <c r="V3240" s="1">
        <f t="shared" si="259"/>
        <v>8.3779584243056178</v>
      </c>
      <c r="X3240" s="4">
        <f>10-SUM(U3240&lt;$X$1,U3240&lt;$X$2,U3240&lt;$X$3,U3240&lt;$X$4,U3240&lt;$X$5,U3240&lt;$X$6,U3240&lt;$X$7,U3240&lt;$X$8,U3240&lt;$X$9,U3240&lt;$X$10)</f>
        <v>0</v>
      </c>
      <c r="Y3240" s="4">
        <f>SUM(V3240&lt;$Y$1,V3240&lt;$Y$2,V3240&lt;$Y$3,V3240&lt;$Y$4,V3240&lt;$Y$5,V3240&lt;$Y$6,V3240&lt;$Y$7,V3240&lt;$Y$8,V3240&lt;$Y$9,V3240&lt;$Y$10)</f>
        <v>3</v>
      </c>
      <c r="AA3240" s="10">
        <f t="shared" si="260"/>
        <v>-3.7499999999999999E-3</v>
      </c>
    </row>
    <row r="3241" spans="1:27">
      <c r="A3241" s="4"/>
      <c r="B3241" t="s">
        <v>188</v>
      </c>
      <c r="C3241">
        <v>17</v>
      </c>
      <c r="D3241" s="1">
        <v>-0.89999999999999902</v>
      </c>
      <c r="E3241" s="1">
        <v>0</v>
      </c>
      <c r="F3241" s="1">
        <v>0.25</v>
      </c>
      <c r="G3241" s="1">
        <v>0.08</v>
      </c>
      <c r="H3241" s="1">
        <v>2.5</v>
      </c>
      <c r="I3241" s="1">
        <v>0</v>
      </c>
      <c r="J3241" s="1">
        <v>0.06</v>
      </c>
      <c r="K3241" s="1">
        <v>2.5</v>
      </c>
      <c r="L3241" s="1">
        <v>0</v>
      </c>
      <c r="M3241" s="1">
        <v>0.5</v>
      </c>
      <c r="O3241" s="1">
        <f>случ!I3229</f>
        <v>18.960973615013184</v>
      </c>
      <c r="P3241" s="1">
        <f t="shared" si="256"/>
        <v>23.580973615013185</v>
      </c>
      <c r="Q3241">
        <f t="shared" si="257"/>
        <v>0</v>
      </c>
      <c r="S3241">
        <f>случ!J3229</f>
        <v>28.791971191721689</v>
      </c>
      <c r="T3241">
        <f>случ!K3229</f>
        <v>-4.1060729218723448</v>
      </c>
      <c r="U3241" s="1">
        <f t="shared" si="258"/>
        <v>37.09197119172169</v>
      </c>
      <c r="V3241" s="1">
        <f t="shared" si="259"/>
        <v>-5.1560729218723447</v>
      </c>
      <c r="X3241" s="4">
        <f>10-SUM(U3241&lt;$X$1,U3241&lt;$X$2,U3241&lt;$X$3,U3241&lt;$X$4,U3241&lt;$X$5,U3241&lt;$X$6,U3241&lt;$X$7,U3241&lt;$X$8,U3241&lt;$X$9,U3241&lt;$X$10)</f>
        <v>9</v>
      </c>
      <c r="Y3241" s="4">
        <f>SUM(V3241&lt;$Y$1,V3241&lt;$Y$2,V3241&lt;$Y$3,V3241&lt;$Y$4,V3241&lt;$Y$5,V3241&lt;$Y$6,V3241&lt;$Y$7,V3241&lt;$Y$8,V3241&lt;$Y$9,V3241&lt;$Y$10)</f>
        <v>7</v>
      </c>
      <c r="AA3241" s="10">
        <f t="shared" si="260"/>
        <v>0</v>
      </c>
    </row>
    <row r="3242" spans="1:27">
      <c r="A3242" s="4"/>
      <c r="B3242" t="s">
        <v>189</v>
      </c>
      <c r="C3242">
        <v>17</v>
      </c>
      <c r="D3242" s="1">
        <v>9.6</v>
      </c>
      <c r="E3242" s="1">
        <v>0</v>
      </c>
      <c r="F3242" s="1">
        <v>0.25</v>
      </c>
      <c r="G3242" s="1">
        <v>-2.9999999999999801E-2</v>
      </c>
      <c r="H3242" s="1">
        <v>2.5</v>
      </c>
      <c r="I3242" s="1">
        <v>0</v>
      </c>
      <c r="J3242" s="1">
        <v>-0.11</v>
      </c>
      <c r="K3242" s="1">
        <v>2.5</v>
      </c>
      <c r="L3242" s="1">
        <v>0</v>
      </c>
      <c r="M3242" s="1">
        <v>2.5</v>
      </c>
      <c r="O3242" s="1">
        <f>случ!I3230</f>
        <v>-31.578810510111861</v>
      </c>
      <c r="P3242" s="1">
        <f t="shared" si="256"/>
        <v>-19.608810510111862</v>
      </c>
      <c r="Q3242">
        <f t="shared" si="257"/>
        <v>-1</v>
      </c>
      <c r="S3242">
        <f>случ!J3230</f>
        <v>29.029415413052568</v>
      </c>
      <c r="T3242">
        <f>случ!K3230</f>
        <v>12.28819832477733</v>
      </c>
      <c r="U3242" s="1">
        <f t="shared" si="258"/>
        <v>37.779415413052568</v>
      </c>
      <c r="V3242" s="1">
        <f t="shared" si="259"/>
        <v>7.1381983247773295</v>
      </c>
      <c r="X3242" s="4">
        <f>10-SUM(U3242&lt;$X$1,U3242&lt;$X$2,U3242&lt;$X$3,U3242&lt;$X$4,U3242&lt;$X$5,U3242&lt;$X$6,U3242&lt;$X$7,U3242&lt;$X$8,U3242&lt;$X$9,U3242&lt;$X$10)</f>
        <v>9</v>
      </c>
      <c r="Y3242" s="4">
        <f>SUM(V3242&lt;$Y$1,V3242&lt;$Y$2,V3242&lt;$Y$3,V3242&lt;$Y$4,V3242&lt;$Y$5,V3242&lt;$Y$6,V3242&lt;$Y$7,V3242&lt;$Y$8,V3242&lt;$Y$9,V3242&lt;$Y$10)</f>
        <v>3</v>
      </c>
      <c r="AA3242" s="10">
        <f t="shared" si="260"/>
        <v>-3.7499999999999999E-3</v>
      </c>
    </row>
    <row r="3243" spans="1:27">
      <c r="A3243" s="4"/>
      <c r="B3243" t="s">
        <v>190</v>
      </c>
      <c r="C3243">
        <v>17</v>
      </c>
      <c r="D3243" s="1">
        <v>13.6</v>
      </c>
      <c r="E3243" s="1">
        <v>0</v>
      </c>
      <c r="F3243" s="1">
        <v>0.25</v>
      </c>
      <c r="G3243" s="1">
        <v>0.04</v>
      </c>
      <c r="H3243" s="1">
        <v>2.5</v>
      </c>
      <c r="I3243" s="1">
        <v>0</v>
      </c>
      <c r="J3243" s="1">
        <v>4.9999999999999802E-2</v>
      </c>
      <c r="K3243" s="1">
        <v>2.5</v>
      </c>
      <c r="L3243" s="1">
        <v>0</v>
      </c>
      <c r="M3243" s="1">
        <v>5.0999999999999899</v>
      </c>
      <c r="O3243" s="1">
        <f>случ!I3231</f>
        <v>-5.5822959430180266</v>
      </c>
      <c r="P3243" s="1">
        <f t="shared" si="256"/>
        <v>9.187704056981973</v>
      </c>
      <c r="Q3243">
        <f t="shared" si="257"/>
        <v>-1</v>
      </c>
      <c r="S3243">
        <f>случ!J3231</f>
        <v>10.773194245835505</v>
      </c>
      <c r="T3243">
        <f>случ!K3231</f>
        <v>5.3181235869961938</v>
      </c>
      <c r="U3243" s="1">
        <f t="shared" si="258"/>
        <v>23.783194245835492</v>
      </c>
      <c r="V3243" s="1">
        <f t="shared" si="259"/>
        <v>-0.42187641300379841</v>
      </c>
      <c r="X3243" s="4">
        <f>10-SUM(U3243&lt;$X$1,U3243&lt;$X$2,U3243&lt;$X$3,U3243&lt;$X$4,U3243&lt;$X$5,U3243&lt;$X$6,U3243&lt;$X$7,U3243&lt;$X$8,U3243&lt;$X$9,U3243&lt;$X$10)</f>
        <v>6</v>
      </c>
      <c r="Y3243" s="4">
        <f>SUM(V3243&lt;$Y$1,V3243&lt;$Y$2,V3243&lt;$Y$3,V3243&lt;$Y$4,V3243&lt;$Y$5,V3243&lt;$Y$6,V3243&lt;$Y$7,V3243&lt;$Y$8,V3243&lt;$Y$9,V3243&lt;$Y$10)</f>
        <v>6</v>
      </c>
      <c r="AA3243" s="10">
        <f t="shared" si="260"/>
        <v>-7.4999999999999997E-3</v>
      </c>
    </row>
    <row r="3244" spans="1:27">
      <c r="A3244" s="4"/>
      <c r="B3244" t="s">
        <v>1</v>
      </c>
      <c r="C3244">
        <v>18</v>
      </c>
      <c r="D3244" s="1">
        <v>-0.100000000000001</v>
      </c>
      <c r="E3244" s="1">
        <v>0</v>
      </c>
      <c r="F3244" s="1">
        <v>5.5</v>
      </c>
      <c r="G3244" s="1">
        <v>0</v>
      </c>
      <c r="H3244" s="1">
        <v>24</v>
      </c>
      <c r="I3244" s="1">
        <v>0</v>
      </c>
      <c r="J3244" s="1">
        <v>-2.7</v>
      </c>
      <c r="K3244" s="1">
        <v>9.5</v>
      </c>
      <c r="L3244" s="1">
        <v>0.5</v>
      </c>
      <c r="M3244" s="1">
        <v>5.8</v>
      </c>
      <c r="O3244" s="1">
        <f>случ!I3232</f>
        <v>17.966476028784694</v>
      </c>
      <c r="P3244" s="1">
        <f t="shared" si="256"/>
        <v>102.3964760287847</v>
      </c>
      <c r="Q3244">
        <f t="shared" si="257"/>
        <v>1</v>
      </c>
      <c r="S3244">
        <f>случ!J3232</f>
        <v>-15.186091082255453</v>
      </c>
      <c r="T3244">
        <f>случ!K3232</f>
        <v>6.5099229958130955</v>
      </c>
      <c r="U3244" s="1">
        <f t="shared" si="258"/>
        <v>-3.9860910822554541</v>
      </c>
      <c r="V3244" s="1">
        <f t="shared" si="259"/>
        <v>-26.640077004186903</v>
      </c>
      <c r="X3244" s="4">
        <f>10-SUM(U3244&lt;$X$1,U3244&lt;$X$2,U3244&lt;$X$3,U3244&lt;$X$4,U3244&lt;$X$5,U3244&lt;$X$6,U3244&lt;$X$7,U3244&lt;$X$8,U3244&lt;$X$9,U3244&lt;$X$10)</f>
        <v>0</v>
      </c>
      <c r="Y3244" s="4">
        <f>SUM(V3244&lt;$Y$1,V3244&lt;$Y$2,V3244&lt;$Y$3,V3244&lt;$Y$4,V3244&lt;$Y$5,V3244&lt;$Y$6,V3244&lt;$Y$7,V3244&lt;$Y$8,V3244&lt;$Y$9,V3244&lt;$Y$10)</f>
        <v>10</v>
      </c>
      <c r="AA3244" s="10">
        <f t="shared" si="260"/>
        <v>0</v>
      </c>
    </row>
    <row r="3245" spans="1:27">
      <c r="A3245" s="4"/>
      <c r="B3245" t="s">
        <v>2</v>
      </c>
      <c r="C3245">
        <v>18</v>
      </c>
      <c r="D3245" s="1">
        <v>20.6</v>
      </c>
      <c r="E3245" s="1">
        <v>0</v>
      </c>
      <c r="F3245" s="1">
        <v>5.5</v>
      </c>
      <c r="G3245" s="1">
        <v>0.94899999999999995</v>
      </c>
      <c r="H3245" s="1">
        <v>24</v>
      </c>
      <c r="I3245" s="1">
        <v>0</v>
      </c>
      <c r="J3245" s="1">
        <v>0.90000000000000202</v>
      </c>
      <c r="K3245" s="1">
        <v>9.5</v>
      </c>
      <c r="L3245" s="1">
        <v>0</v>
      </c>
      <c r="M3245" s="1">
        <v>10.8</v>
      </c>
      <c r="O3245" s="1">
        <f>случ!I3233</f>
        <v>-18.559958613158813</v>
      </c>
      <c r="P3245" s="1">
        <f t="shared" si="256"/>
        <v>80.360041386841189</v>
      </c>
      <c r="Q3245">
        <f t="shared" si="257"/>
        <v>1</v>
      </c>
      <c r="S3245">
        <f>случ!J3233</f>
        <v>-20.26927871760693</v>
      </c>
      <c r="T3245">
        <f>случ!K3233</f>
        <v>0.60938819899656493</v>
      </c>
      <c r="U3245" s="1">
        <f t="shared" si="258"/>
        <v>39.536721282393096</v>
      </c>
      <c r="V3245" s="1">
        <f t="shared" si="259"/>
        <v>10.31038819899659</v>
      </c>
      <c r="X3245" s="4">
        <f>10-SUM(U3245&lt;$X$1,U3245&lt;$X$2,U3245&lt;$X$3,U3245&lt;$X$4,U3245&lt;$X$5,U3245&lt;$X$6,U3245&lt;$X$7,U3245&lt;$X$8,U3245&lt;$X$9,U3245&lt;$X$10)</f>
        <v>9</v>
      </c>
      <c r="Y3245" s="4">
        <f>SUM(V3245&lt;$Y$1,V3245&lt;$Y$2,V3245&lt;$Y$3,V3245&lt;$Y$4,V3245&lt;$Y$5,V3245&lt;$Y$6,V3245&lt;$Y$7,V3245&lt;$Y$8,V3245&lt;$Y$9,V3245&lt;$Y$10)</f>
        <v>2</v>
      </c>
      <c r="AA3245" s="10">
        <f t="shared" si="260"/>
        <v>1.125E-2</v>
      </c>
    </row>
    <row r="3246" spans="1:27">
      <c r="A3246" s="4"/>
      <c r="B3246" t="s">
        <v>3</v>
      </c>
      <c r="C3246">
        <v>18</v>
      </c>
      <c r="D3246" s="1">
        <v>18.7</v>
      </c>
      <c r="E3246" s="1">
        <v>0</v>
      </c>
      <c r="F3246" s="1">
        <v>5.5</v>
      </c>
      <c r="G3246" s="1">
        <v>-0.5</v>
      </c>
      <c r="H3246" s="1">
        <v>23</v>
      </c>
      <c r="I3246" s="1">
        <v>9.9999999999999895E-2</v>
      </c>
      <c r="J3246" s="1">
        <v>-2.12</v>
      </c>
      <c r="K3246" s="1">
        <v>9.5</v>
      </c>
      <c r="L3246" s="1">
        <v>-0.9</v>
      </c>
      <c r="M3246" s="1">
        <v>10</v>
      </c>
      <c r="O3246" s="1">
        <f>случ!I3234</f>
        <v>8.3958114593480175</v>
      </c>
      <c r="P3246" s="1">
        <f t="shared" si="256"/>
        <v>105.02581145934803</v>
      </c>
      <c r="Q3246">
        <f t="shared" si="257"/>
        <v>1</v>
      </c>
      <c r="S3246">
        <f>случ!J3234</f>
        <v>-14.547509720972204</v>
      </c>
      <c r="T3246">
        <f>случ!K3234</f>
        <v>0.87609325160078599</v>
      </c>
      <c r="U3246" s="1">
        <f t="shared" si="258"/>
        <v>17.292490279027792</v>
      </c>
      <c r="V3246" s="1">
        <f t="shared" si="259"/>
        <v>-22.733906748399221</v>
      </c>
      <c r="X3246" s="4">
        <f>10-SUM(U3246&lt;$X$1,U3246&lt;$X$2,U3246&lt;$X$3,U3246&lt;$X$4,U3246&lt;$X$5,U3246&lt;$X$6,U3246&lt;$X$7,U3246&lt;$X$8,U3246&lt;$X$9,U3246&lt;$X$10)</f>
        <v>4</v>
      </c>
      <c r="Y3246" s="4">
        <f>SUM(V3246&lt;$Y$1,V3246&lt;$Y$2,V3246&lt;$Y$3,V3246&lt;$Y$4,V3246&lt;$Y$5,V3246&lt;$Y$6,V3246&lt;$Y$7,V3246&lt;$Y$8,V3246&lt;$Y$9,V3246&lt;$Y$10)</f>
        <v>10</v>
      </c>
      <c r="AA3246" s="10">
        <f t="shared" si="260"/>
        <v>5.0000000000000001E-3</v>
      </c>
    </row>
    <row r="3247" spans="1:27">
      <c r="A3247" s="4"/>
      <c r="B3247" t="s">
        <v>4</v>
      </c>
      <c r="C3247">
        <v>18</v>
      </c>
      <c r="D3247" s="1">
        <v>-8.7999999999999901</v>
      </c>
      <c r="E3247" s="1">
        <v>0</v>
      </c>
      <c r="F3247" s="1">
        <v>5.5</v>
      </c>
      <c r="G3247" s="1">
        <v>0.219</v>
      </c>
      <c r="H3247" s="1">
        <v>21.5</v>
      </c>
      <c r="I3247" s="1">
        <v>0.149999999999999</v>
      </c>
      <c r="J3247" s="1">
        <v>0.5</v>
      </c>
      <c r="K3247" s="1">
        <v>9.5</v>
      </c>
      <c r="L3247" s="1">
        <v>-1.35</v>
      </c>
      <c r="M3247" s="1">
        <v>11</v>
      </c>
      <c r="O3247" s="1">
        <f>случ!I3235</f>
        <v>-42.942340684359614</v>
      </c>
      <c r="P3247" s="1">
        <f t="shared" si="256"/>
        <v>32.957659315640392</v>
      </c>
      <c r="Q3247">
        <f t="shared" si="257"/>
        <v>0</v>
      </c>
      <c r="S3247">
        <f>случ!J3235</f>
        <v>-29.4501165626458</v>
      </c>
      <c r="T3247">
        <f>случ!K3235</f>
        <v>10.043689054329182</v>
      </c>
      <c r="U3247" s="1">
        <f t="shared" si="258"/>
        <v>33.835883437354198</v>
      </c>
      <c r="V3247" s="1">
        <f t="shared" si="259"/>
        <v>19.624689054329171</v>
      </c>
      <c r="X3247" s="4">
        <f>10-SUM(U3247&lt;$X$1,U3247&lt;$X$2,U3247&lt;$X$3,U3247&lt;$X$4,U3247&lt;$X$5,U3247&lt;$X$6,U3247&lt;$X$7,U3247&lt;$X$8,U3247&lt;$X$9,U3247&lt;$X$10)</f>
        <v>8</v>
      </c>
      <c r="Y3247" s="4">
        <f>SUM(V3247&lt;$Y$1,V3247&lt;$Y$2,V3247&lt;$Y$3,V3247&lt;$Y$4,V3247&lt;$Y$5,V3247&lt;$Y$6,V3247&lt;$Y$7,V3247&lt;$Y$8,V3247&lt;$Y$9,V3247&lt;$Y$10)</f>
        <v>1</v>
      </c>
      <c r="AA3247" s="10">
        <f t="shared" si="260"/>
        <v>0</v>
      </c>
    </row>
    <row r="3248" spans="1:27">
      <c r="A3248" s="4"/>
      <c r="B3248" t="s">
        <v>5</v>
      </c>
      <c r="C3248">
        <v>18</v>
      </c>
      <c r="D3248" s="1">
        <v>-1.8999999999999899</v>
      </c>
      <c r="E3248" s="1">
        <v>0</v>
      </c>
      <c r="F3248" s="1">
        <v>5.5</v>
      </c>
      <c r="G3248" s="1">
        <v>0.25</v>
      </c>
      <c r="H3248" s="1">
        <v>21.5</v>
      </c>
      <c r="I3248" s="1">
        <v>0</v>
      </c>
      <c r="J3248" s="1">
        <v>-0.35000000000000098</v>
      </c>
      <c r="K3248" s="1">
        <v>9.5</v>
      </c>
      <c r="L3248" s="1">
        <v>0</v>
      </c>
      <c r="M3248" s="1">
        <v>1.8</v>
      </c>
      <c r="O3248" s="1">
        <f>случ!I3236</f>
        <v>-61.429004556699468</v>
      </c>
      <c r="P3248" s="1">
        <f t="shared" si="256"/>
        <v>19.240995443300548</v>
      </c>
      <c r="Q3248">
        <f t="shared" si="257"/>
        <v>-1</v>
      </c>
      <c r="S3248">
        <f>случ!J3236</f>
        <v>-28.608259860703903</v>
      </c>
      <c r="T3248">
        <f>случ!K3236</f>
        <v>10.153703702982057</v>
      </c>
      <c r="U3248" s="1">
        <f t="shared" si="258"/>
        <v>7.6417401392960826</v>
      </c>
      <c r="V3248" s="1">
        <f t="shared" si="259"/>
        <v>10.803703702982045</v>
      </c>
      <c r="X3248" s="4">
        <f>10-SUM(U3248&lt;$X$1,U3248&lt;$X$2,U3248&lt;$X$3,U3248&lt;$X$4,U3248&lt;$X$5,U3248&lt;$X$6,U3248&lt;$X$7,U3248&lt;$X$8,U3248&lt;$X$9,U3248&lt;$X$10)</f>
        <v>1</v>
      </c>
      <c r="Y3248" s="4">
        <f>SUM(V3248&lt;$Y$1,V3248&lt;$Y$2,V3248&lt;$Y$3,V3248&lt;$Y$4,V3248&lt;$Y$5,V3248&lt;$Y$6,V3248&lt;$Y$7,V3248&lt;$Y$8,V3248&lt;$Y$9,V3248&lt;$Y$10)</f>
        <v>2</v>
      </c>
      <c r="AA3248" s="10">
        <f t="shared" si="260"/>
        <v>-2.5000000000000001E-3</v>
      </c>
    </row>
    <row r="3249" spans="1:27">
      <c r="A3249" s="4"/>
      <c r="B3249" t="s">
        <v>6</v>
      </c>
      <c r="C3249">
        <v>18</v>
      </c>
      <c r="D3249" s="1">
        <v>-4.5999999999999996</v>
      </c>
      <c r="E3249" s="1">
        <v>0</v>
      </c>
      <c r="F3249" s="1">
        <v>5.5</v>
      </c>
      <c r="G3249" s="1">
        <v>-0.44900000000000001</v>
      </c>
      <c r="H3249" s="1">
        <v>19</v>
      </c>
      <c r="I3249" s="1">
        <v>0.75</v>
      </c>
      <c r="J3249" s="1">
        <v>-0.35000000000000098</v>
      </c>
      <c r="K3249" s="1">
        <v>9.5</v>
      </c>
      <c r="L3249" s="1">
        <v>-1.75</v>
      </c>
      <c r="M3249" s="1">
        <v>1.6</v>
      </c>
      <c r="O3249" s="1">
        <f>случ!I3237</f>
        <v>13.53527400056633</v>
      </c>
      <c r="P3249" s="1">
        <f t="shared" si="256"/>
        <v>90.11527400056633</v>
      </c>
      <c r="Q3249">
        <f t="shared" si="257"/>
        <v>1</v>
      </c>
      <c r="S3249">
        <f>случ!J3237</f>
        <v>-0.39820168686688129</v>
      </c>
      <c r="T3249">
        <f>случ!K3237</f>
        <v>-0.75140807566438972</v>
      </c>
      <c r="U3249" s="1">
        <f t="shared" si="258"/>
        <v>45.345798313133102</v>
      </c>
      <c r="V3249" s="1">
        <f t="shared" si="259"/>
        <v>13.547591924335597</v>
      </c>
      <c r="X3249" s="4">
        <f>10-SUM(U3249&lt;$X$1,U3249&lt;$X$2,U3249&lt;$X$3,U3249&lt;$X$4,U3249&lt;$X$5,U3249&lt;$X$6,U3249&lt;$X$7,U3249&lt;$X$8,U3249&lt;$X$9,U3249&lt;$X$10)</f>
        <v>10</v>
      </c>
      <c r="Y3249" s="4">
        <f>SUM(V3249&lt;$Y$1,V3249&lt;$Y$2,V3249&lt;$Y$3,V3249&lt;$Y$4,V3249&lt;$Y$5,V3249&lt;$Y$6,V3249&lt;$Y$7,V3249&lt;$Y$8,V3249&lt;$Y$9,V3249&lt;$Y$10)</f>
        <v>1</v>
      </c>
      <c r="AA3249" s="10">
        <f t="shared" si="260"/>
        <v>1.2500000000000001E-2</v>
      </c>
    </row>
    <row r="3250" spans="1:27">
      <c r="A3250" s="4"/>
      <c r="B3250" t="s">
        <v>7</v>
      </c>
      <c r="C3250">
        <v>18</v>
      </c>
      <c r="D3250" s="1">
        <v>5.3999999999999897</v>
      </c>
      <c r="E3250" s="1">
        <v>0</v>
      </c>
      <c r="F3250" s="1">
        <v>5.5</v>
      </c>
      <c r="G3250" s="1">
        <v>0.26999999999999902</v>
      </c>
      <c r="H3250" s="1">
        <v>19</v>
      </c>
      <c r="I3250" s="1">
        <v>0</v>
      </c>
      <c r="J3250" s="1">
        <v>-0.79999999999999705</v>
      </c>
      <c r="K3250" s="1">
        <v>9.5</v>
      </c>
      <c r="L3250" s="1">
        <v>0</v>
      </c>
      <c r="M3250" s="1">
        <v>16.5</v>
      </c>
      <c r="O3250" s="1">
        <f>случ!I3238</f>
        <v>-27.06356807799985</v>
      </c>
      <c r="P3250" s="1">
        <f t="shared" si="256"/>
        <v>56.21643192200014</v>
      </c>
      <c r="Q3250">
        <f t="shared" si="257"/>
        <v>0</v>
      </c>
      <c r="S3250">
        <f>случ!J3238</f>
        <v>-11.341303571426204</v>
      </c>
      <c r="T3250">
        <f>случ!K3238</f>
        <v>-1.2569694010009886</v>
      </c>
      <c r="U3250" s="1">
        <f t="shared" si="258"/>
        <v>31.138696428573844</v>
      </c>
      <c r="V3250" s="1">
        <f t="shared" si="259"/>
        <v>-23.676969401000946</v>
      </c>
      <c r="X3250" s="4">
        <f>10-SUM(U3250&lt;$X$1,U3250&lt;$X$2,U3250&lt;$X$3,U3250&lt;$X$4,U3250&lt;$X$5,U3250&lt;$X$6,U3250&lt;$X$7,U3250&lt;$X$8,U3250&lt;$X$9,U3250&lt;$X$10)</f>
        <v>8</v>
      </c>
      <c r="Y3250" s="4">
        <f>SUM(V3250&lt;$Y$1,V3250&lt;$Y$2,V3250&lt;$Y$3,V3250&lt;$Y$4,V3250&lt;$Y$5,V3250&lt;$Y$6,V3250&lt;$Y$7,V3250&lt;$Y$8,V3250&lt;$Y$9,V3250&lt;$Y$10)</f>
        <v>10</v>
      </c>
      <c r="AA3250" s="10">
        <f t="shared" si="260"/>
        <v>0</v>
      </c>
    </row>
    <row r="3251" spans="1:27">
      <c r="A3251" s="4"/>
      <c r="B3251" t="s">
        <v>8</v>
      </c>
      <c r="C3251">
        <v>18</v>
      </c>
      <c r="D3251" s="1">
        <v>3.3999999999999901</v>
      </c>
      <c r="E3251" s="1">
        <v>0</v>
      </c>
      <c r="F3251" s="1">
        <v>5.5</v>
      </c>
      <c r="G3251" s="1">
        <v>0.19900000000000001</v>
      </c>
      <c r="H3251" s="1">
        <v>18</v>
      </c>
      <c r="I3251" s="1">
        <v>0</v>
      </c>
      <c r="J3251" s="1">
        <v>-0.75</v>
      </c>
      <c r="K3251" s="1">
        <v>9.5</v>
      </c>
      <c r="L3251" s="1">
        <v>-1</v>
      </c>
      <c r="M3251" s="1">
        <v>7.6</v>
      </c>
      <c r="O3251" s="1">
        <f>случ!I3239</f>
        <v>-20.497676178467501</v>
      </c>
      <c r="P3251" s="1">
        <f t="shared" si="256"/>
        <v>60.382323821532495</v>
      </c>
      <c r="Q3251">
        <f t="shared" si="257"/>
        <v>1</v>
      </c>
      <c r="S3251">
        <f>случ!J3239</f>
        <v>-26.587825751952295</v>
      </c>
      <c r="T3251">
        <f>случ!K3239</f>
        <v>-4.8173578173984399</v>
      </c>
      <c r="U3251" s="1">
        <f t="shared" si="258"/>
        <v>12.068174248047704</v>
      </c>
      <c r="V3251" s="1">
        <f t="shared" si="259"/>
        <v>-14.616357817398441</v>
      </c>
      <c r="X3251" s="4">
        <f>10-SUM(U3251&lt;$X$1,U3251&lt;$X$2,U3251&lt;$X$3,U3251&lt;$X$4,U3251&lt;$X$5,U3251&lt;$X$6,U3251&lt;$X$7,U3251&lt;$X$8,U3251&lt;$X$9,U3251&lt;$X$10)</f>
        <v>2</v>
      </c>
      <c r="Y3251" s="4">
        <f>SUM(V3251&lt;$Y$1,V3251&lt;$Y$2,V3251&lt;$Y$3,V3251&lt;$Y$4,V3251&lt;$Y$5,V3251&lt;$Y$6,V3251&lt;$Y$7,V3251&lt;$Y$8,V3251&lt;$Y$9,V3251&lt;$Y$10)</f>
        <v>10</v>
      </c>
      <c r="AA3251" s="10">
        <f t="shared" si="260"/>
        <v>2.5000000000000001E-3</v>
      </c>
    </row>
    <row r="3252" spans="1:27">
      <c r="A3252" s="4"/>
      <c r="B3252" t="s">
        <v>9</v>
      </c>
      <c r="C3252">
        <v>18</v>
      </c>
      <c r="D3252" s="1">
        <v>-23.1</v>
      </c>
      <c r="E3252" s="1">
        <v>0</v>
      </c>
      <c r="F3252" s="1">
        <v>5</v>
      </c>
      <c r="G3252" s="1">
        <v>0.35000000000000098</v>
      </c>
      <c r="H3252" s="1">
        <v>17</v>
      </c>
      <c r="I3252" s="1">
        <v>0</v>
      </c>
      <c r="J3252" s="1">
        <v>-0.39999999999999802</v>
      </c>
      <c r="K3252" s="1">
        <v>9.5</v>
      </c>
      <c r="L3252" s="1">
        <v>-1</v>
      </c>
      <c r="M3252" s="1">
        <v>-0.7</v>
      </c>
      <c r="O3252" s="1">
        <f>случ!I3240</f>
        <v>14.90774209369761</v>
      </c>
      <c r="P3252" s="1">
        <f t="shared" si="256"/>
        <v>70.737742093697605</v>
      </c>
      <c r="Q3252">
        <f t="shared" si="257"/>
        <v>1</v>
      </c>
      <c r="S3252">
        <f>случ!J3240</f>
        <v>-7.9015149549634334</v>
      </c>
      <c r="T3252">
        <f>случ!K3240</f>
        <v>7.1620082541833607</v>
      </c>
      <c r="U3252" s="1">
        <f t="shared" si="258"/>
        <v>25.098485045036583</v>
      </c>
      <c r="V3252" s="1">
        <f t="shared" si="259"/>
        <v>9.0620082541833842</v>
      </c>
      <c r="X3252" s="4">
        <f>10-SUM(U3252&lt;$X$1,U3252&lt;$X$2,U3252&lt;$X$3,U3252&lt;$X$4,U3252&lt;$X$5,U3252&lt;$X$6,U3252&lt;$X$7,U3252&lt;$X$8,U3252&lt;$X$9,U3252&lt;$X$10)</f>
        <v>6</v>
      </c>
      <c r="Y3252" s="4">
        <f>SUM(V3252&lt;$Y$1,V3252&lt;$Y$2,V3252&lt;$Y$3,V3252&lt;$Y$4,V3252&lt;$Y$5,V3252&lt;$Y$6,V3252&lt;$Y$7,V3252&lt;$Y$8,V3252&lt;$Y$9,V3252&lt;$Y$10)</f>
        <v>2</v>
      </c>
      <c r="AA3252" s="10">
        <f t="shared" si="260"/>
        <v>7.4999999999999997E-3</v>
      </c>
    </row>
    <row r="3253" spans="1:27">
      <c r="A3253" s="4"/>
      <c r="B3253" t="s">
        <v>10</v>
      </c>
      <c r="C3253">
        <v>18</v>
      </c>
      <c r="D3253" s="1">
        <v>-15.7</v>
      </c>
      <c r="E3253" s="1">
        <v>0</v>
      </c>
      <c r="F3253" s="1">
        <v>4.75</v>
      </c>
      <c r="G3253" s="1">
        <v>0.19900000000000001</v>
      </c>
      <c r="H3253" s="1">
        <v>17</v>
      </c>
      <c r="I3253" s="1">
        <v>0</v>
      </c>
      <c r="J3253" s="1">
        <v>-0.17999999999999899</v>
      </c>
      <c r="K3253" s="1">
        <v>9.5</v>
      </c>
      <c r="L3253" s="1">
        <v>0</v>
      </c>
      <c r="M3253" s="1">
        <v>-8</v>
      </c>
      <c r="O3253" s="1">
        <f>случ!I3241</f>
        <v>-24.098742042700096</v>
      </c>
      <c r="P3253" s="1">
        <f t="shared" si="256"/>
        <v>34.16125795729991</v>
      </c>
      <c r="Q3253">
        <f t="shared" si="257"/>
        <v>0</v>
      </c>
      <c r="S3253">
        <f>случ!J3241</f>
        <v>-22.065368266348258</v>
      </c>
      <c r="T3253">
        <f>случ!K3241</f>
        <v>-6.5877927291215768</v>
      </c>
      <c r="U3253" s="1">
        <f t="shared" si="258"/>
        <v>2.4006317336517569</v>
      </c>
      <c r="V3253" s="1">
        <f t="shared" si="259"/>
        <v>1.6232072708784342</v>
      </c>
      <c r="X3253" s="4">
        <f>10-SUM(U3253&lt;$X$1,U3253&lt;$X$2,U3253&lt;$X$3,U3253&lt;$X$4,U3253&lt;$X$5,U3253&lt;$X$6,U3253&lt;$X$7,U3253&lt;$X$8,U3253&lt;$X$9,U3253&lt;$X$10)</f>
        <v>0</v>
      </c>
      <c r="Y3253" s="4">
        <f>SUM(V3253&lt;$Y$1,V3253&lt;$Y$2,V3253&lt;$Y$3,V3253&lt;$Y$4,V3253&lt;$Y$5,V3253&lt;$Y$6,V3253&lt;$Y$7,V3253&lt;$Y$8,V3253&lt;$Y$9,V3253&lt;$Y$10)</f>
        <v>5</v>
      </c>
      <c r="AA3253" s="10">
        <f t="shared" si="260"/>
        <v>0</v>
      </c>
    </row>
    <row r="3254" spans="1:27">
      <c r="A3254" s="4"/>
      <c r="B3254" t="s">
        <v>11</v>
      </c>
      <c r="C3254">
        <v>18</v>
      </c>
      <c r="D3254" s="1">
        <v>-19.8</v>
      </c>
      <c r="E3254" s="1">
        <v>-0.12</v>
      </c>
      <c r="F3254" s="1">
        <v>4.75</v>
      </c>
      <c r="G3254" s="1">
        <v>-0.32800000000000001</v>
      </c>
      <c r="H3254" s="1">
        <v>15.5</v>
      </c>
      <c r="I3254" s="1">
        <v>0.149999999999999</v>
      </c>
      <c r="J3254" s="1">
        <v>-0.52999999999999703</v>
      </c>
      <c r="K3254" s="1">
        <v>9.5</v>
      </c>
      <c r="L3254" s="1">
        <v>-1.35</v>
      </c>
      <c r="M3254" s="1">
        <v>-10.6</v>
      </c>
      <c r="O3254" s="1">
        <f>случ!I3242</f>
        <v>-41.662558931743462</v>
      </c>
      <c r="P3254" s="1">
        <f t="shared" si="256"/>
        <v>10.727441068256539</v>
      </c>
      <c r="Q3254">
        <f t="shared" si="257"/>
        <v>-1</v>
      </c>
      <c r="S3254">
        <f>случ!J3242</f>
        <v>-7.838694587106696</v>
      </c>
      <c r="T3254">
        <f>случ!K3242</f>
        <v>-11.299395630815683</v>
      </c>
      <c r="U3254" s="1">
        <f t="shared" si="258"/>
        <v>17.739305412893344</v>
      </c>
      <c r="V3254" s="1">
        <f t="shared" si="259"/>
        <v>1.038604369184343</v>
      </c>
      <c r="X3254" s="4">
        <f>10-SUM(U3254&lt;$X$1,U3254&lt;$X$2,U3254&lt;$X$3,U3254&lt;$X$4,U3254&lt;$X$5,U3254&lt;$X$6,U3254&lt;$X$7,U3254&lt;$X$8,U3254&lt;$X$9,U3254&lt;$X$10)</f>
        <v>4</v>
      </c>
      <c r="Y3254" s="4">
        <f>SUM(V3254&lt;$Y$1,V3254&lt;$Y$2,V3254&lt;$Y$3,V3254&lt;$Y$4,V3254&lt;$Y$5,V3254&lt;$Y$6,V3254&lt;$Y$7,V3254&lt;$Y$8,V3254&lt;$Y$9,V3254&lt;$Y$10)</f>
        <v>5</v>
      </c>
      <c r="AA3254" s="10">
        <f t="shared" si="260"/>
        <v>-6.2500000000000003E-3</v>
      </c>
    </row>
    <row r="3255" spans="1:27">
      <c r="A3255" s="4"/>
      <c r="B3255" t="s">
        <v>12</v>
      </c>
      <c r="C3255">
        <v>18</v>
      </c>
      <c r="D3255" s="1">
        <v>11.2</v>
      </c>
      <c r="E3255" s="1">
        <v>-0.15</v>
      </c>
      <c r="F3255" s="1">
        <v>4.75</v>
      </c>
      <c r="G3255" s="1">
        <v>9.9599999999999994E-2</v>
      </c>
      <c r="H3255" s="1">
        <v>13</v>
      </c>
      <c r="I3255" s="1">
        <v>0.625</v>
      </c>
      <c r="J3255" s="1">
        <v>-0.70000000000000095</v>
      </c>
      <c r="K3255" s="1">
        <v>8.25</v>
      </c>
      <c r="L3255" s="1">
        <v>-1.875</v>
      </c>
      <c r="M3255" s="1">
        <v>-11</v>
      </c>
      <c r="O3255" s="1">
        <f>случ!I3243</f>
        <v>39.687448527424934</v>
      </c>
      <c r="P3255" s="1">
        <f t="shared" si="256"/>
        <v>111.07744852742493</v>
      </c>
      <c r="Q3255">
        <f t="shared" si="257"/>
        <v>1</v>
      </c>
      <c r="S3255">
        <f>случ!J3243</f>
        <v>18.001081883409988</v>
      </c>
      <c r="T3255">
        <f>случ!K3243</f>
        <v>7.8523154624326752</v>
      </c>
      <c r="U3255" s="1">
        <f t="shared" si="258"/>
        <v>35.553481883409972</v>
      </c>
      <c r="V3255" s="1">
        <f t="shared" si="259"/>
        <v>24.65271546243266</v>
      </c>
      <c r="X3255" s="4">
        <f>10-SUM(U3255&lt;$X$1,U3255&lt;$X$2,U3255&lt;$X$3,U3255&lt;$X$4,U3255&lt;$X$5,U3255&lt;$X$6,U3255&lt;$X$7,U3255&lt;$X$8,U3255&lt;$X$9,U3255&lt;$X$10)</f>
        <v>9</v>
      </c>
      <c r="Y3255" s="4">
        <f>SUM(V3255&lt;$Y$1,V3255&lt;$Y$2,V3255&lt;$Y$3,V3255&lt;$Y$4,V3255&lt;$Y$5,V3255&lt;$Y$6,V3255&lt;$Y$7,V3255&lt;$Y$8,V3255&lt;$Y$9,V3255&lt;$Y$10)</f>
        <v>0</v>
      </c>
      <c r="AA3255" s="10">
        <f t="shared" si="260"/>
        <v>1.125E-2</v>
      </c>
    </row>
    <row r="3256" spans="1:27">
      <c r="A3256" s="4"/>
      <c r="B3256" t="s">
        <v>13</v>
      </c>
      <c r="C3256">
        <v>18</v>
      </c>
      <c r="D3256" s="1">
        <v>31.5</v>
      </c>
      <c r="E3256" s="1">
        <v>0</v>
      </c>
      <c r="F3256" s="1">
        <v>4.75</v>
      </c>
      <c r="G3256" s="1">
        <v>0.19900000000000001</v>
      </c>
      <c r="H3256" s="1">
        <v>13</v>
      </c>
      <c r="I3256" s="1">
        <v>0</v>
      </c>
      <c r="J3256" s="1">
        <v>-0.23</v>
      </c>
      <c r="K3256" s="1">
        <v>8.25</v>
      </c>
      <c r="L3256" s="1">
        <v>0</v>
      </c>
      <c r="M3256" s="1">
        <v>-0.6</v>
      </c>
      <c r="O3256" s="1">
        <f>случ!I3244</f>
        <v>23.298826107469996</v>
      </c>
      <c r="P3256" s="1">
        <f t="shared" si="256"/>
        <v>110.59882610746999</v>
      </c>
      <c r="Q3256">
        <f t="shared" si="257"/>
        <v>1</v>
      </c>
      <c r="S3256">
        <f>случ!J3244</f>
        <v>6.4238182520308396</v>
      </c>
      <c r="T3256">
        <f>случ!K3244</f>
        <v>6.0783450341016909</v>
      </c>
      <c r="U3256" s="1">
        <f t="shared" si="258"/>
        <v>31.139818252030842</v>
      </c>
      <c r="V3256" s="1">
        <f t="shared" si="259"/>
        <v>4.1143450341016905</v>
      </c>
      <c r="X3256" s="4">
        <f>10-SUM(U3256&lt;$X$1,U3256&lt;$X$2,U3256&lt;$X$3,U3256&lt;$X$4,U3256&lt;$X$5,U3256&lt;$X$6,U3256&lt;$X$7,U3256&lt;$X$8,U3256&lt;$X$9,U3256&lt;$X$10)</f>
        <v>8</v>
      </c>
      <c r="Y3256" s="4">
        <f>SUM(V3256&lt;$Y$1,V3256&lt;$Y$2,V3256&lt;$Y$3,V3256&lt;$Y$4,V3256&lt;$Y$5,V3256&lt;$Y$6,V3256&lt;$Y$7,V3256&lt;$Y$8,V3256&lt;$Y$9,V3256&lt;$Y$10)</f>
        <v>4</v>
      </c>
      <c r="AA3256" s="10">
        <f t="shared" si="260"/>
        <v>0.01</v>
      </c>
    </row>
    <row r="3257" spans="1:27">
      <c r="A3257" s="4"/>
      <c r="B3257" t="s">
        <v>14</v>
      </c>
      <c r="C3257">
        <v>18</v>
      </c>
      <c r="D3257" s="1">
        <v>41</v>
      </c>
      <c r="E3257" s="1">
        <v>0</v>
      </c>
      <c r="F3257" s="1">
        <v>4.75</v>
      </c>
      <c r="G3257" s="1">
        <v>0.22</v>
      </c>
      <c r="H3257" s="1">
        <v>13</v>
      </c>
      <c r="I3257" s="1">
        <v>0</v>
      </c>
      <c r="J3257" s="1">
        <v>0.119999999999999</v>
      </c>
      <c r="K3257" s="1">
        <v>8.25</v>
      </c>
      <c r="L3257" s="1">
        <v>0</v>
      </c>
      <c r="M3257" s="1">
        <v>2.4</v>
      </c>
      <c r="O3257" s="1">
        <f>случ!I3245</f>
        <v>-14.350513154052464</v>
      </c>
      <c r="P3257" s="1">
        <f t="shared" si="256"/>
        <v>79.599486845947538</v>
      </c>
      <c r="Q3257">
        <f t="shared" si="257"/>
        <v>1</v>
      </c>
      <c r="S3257">
        <f>случ!J3245</f>
        <v>7.6586102130813103</v>
      </c>
      <c r="T3257">
        <f>случ!K3245</f>
        <v>15.856470040899264</v>
      </c>
      <c r="U3257" s="1">
        <f t="shared" si="258"/>
        <v>39.798610213081297</v>
      </c>
      <c r="V3257" s="1">
        <f t="shared" si="259"/>
        <v>15.42147004089925</v>
      </c>
      <c r="X3257" s="4">
        <f>10-SUM(U3257&lt;$X$1,U3257&lt;$X$2,U3257&lt;$X$3,U3257&lt;$X$4,U3257&lt;$X$5,U3257&lt;$X$6,U3257&lt;$X$7,U3257&lt;$X$8,U3257&lt;$X$9,U3257&lt;$X$10)</f>
        <v>9</v>
      </c>
      <c r="Y3257" s="4">
        <f>SUM(V3257&lt;$Y$1,V3257&lt;$Y$2,V3257&lt;$Y$3,V3257&lt;$Y$4,V3257&lt;$Y$5,V3257&lt;$Y$6,V3257&lt;$Y$7,V3257&lt;$Y$8,V3257&lt;$Y$9,V3257&lt;$Y$10)</f>
        <v>1</v>
      </c>
      <c r="AA3257" s="10">
        <f t="shared" si="260"/>
        <v>1.125E-2</v>
      </c>
    </row>
    <row r="3258" spans="1:27">
      <c r="A3258" s="4"/>
      <c r="B3258" t="s">
        <v>15</v>
      </c>
      <c r="C3258">
        <v>18</v>
      </c>
      <c r="D3258" s="1">
        <v>36.4</v>
      </c>
      <c r="E3258" s="1">
        <v>-0.25</v>
      </c>
      <c r="F3258" s="1">
        <v>4.75</v>
      </c>
      <c r="G3258" s="1">
        <v>0.26999999999999902</v>
      </c>
      <c r="H3258" s="1">
        <v>13</v>
      </c>
      <c r="I3258" s="1">
        <v>0</v>
      </c>
      <c r="J3258" s="1">
        <v>0.21</v>
      </c>
      <c r="K3258" s="1">
        <v>7.2</v>
      </c>
      <c r="L3258" s="1">
        <v>0</v>
      </c>
      <c r="M3258" s="1">
        <v>0.6</v>
      </c>
      <c r="O3258" s="1">
        <f>случ!I3246</f>
        <v>15.257629916176846</v>
      </c>
      <c r="P3258" s="1">
        <f t="shared" si="256"/>
        <v>102.73762991617684</v>
      </c>
      <c r="Q3258">
        <f t="shared" si="257"/>
        <v>1</v>
      </c>
      <c r="S3258">
        <f>случ!J3246</f>
        <v>16.196345911828494</v>
      </c>
      <c r="T3258">
        <f>случ!K3246</f>
        <v>-3.9972544595444868</v>
      </c>
      <c r="U3258" s="1">
        <f t="shared" si="258"/>
        <v>45.306345911828501</v>
      </c>
      <c r="V3258" s="1">
        <f t="shared" si="259"/>
        <v>6.2745540455513726E-2</v>
      </c>
      <c r="X3258" s="4">
        <f>10-SUM(U3258&lt;$X$1,U3258&lt;$X$2,U3258&lt;$X$3,U3258&lt;$X$4,U3258&lt;$X$5,U3258&lt;$X$6,U3258&lt;$X$7,U3258&lt;$X$8,U3258&lt;$X$9,U3258&lt;$X$10)</f>
        <v>10</v>
      </c>
      <c r="Y3258" s="4">
        <f>SUM(V3258&lt;$Y$1,V3258&lt;$Y$2,V3258&lt;$Y$3,V3258&lt;$Y$4,V3258&lt;$Y$5,V3258&lt;$Y$6,V3258&lt;$Y$7,V3258&lt;$Y$8,V3258&lt;$Y$9,V3258&lt;$Y$10)</f>
        <v>5</v>
      </c>
      <c r="AA3258" s="10">
        <f t="shared" si="260"/>
        <v>1.2500000000000001E-2</v>
      </c>
    </row>
    <row r="3259" spans="1:27">
      <c r="A3259" s="4"/>
      <c r="B3259" t="s">
        <v>16</v>
      </c>
      <c r="C3259">
        <v>18</v>
      </c>
      <c r="D3259" s="1">
        <v>33.5</v>
      </c>
      <c r="E3259" s="1">
        <v>-0.25</v>
      </c>
      <c r="F3259" s="1">
        <v>4.75</v>
      </c>
      <c r="G3259" s="1">
        <v>0.3</v>
      </c>
      <c r="H3259" s="1">
        <v>13</v>
      </c>
      <c r="I3259" s="1">
        <v>0</v>
      </c>
      <c r="J3259" s="1">
        <v>-0.12999999999999901</v>
      </c>
      <c r="K3259" s="1">
        <v>7.2</v>
      </c>
      <c r="L3259" s="1">
        <v>0</v>
      </c>
      <c r="M3259" s="1">
        <v>4.5</v>
      </c>
      <c r="O3259" s="1">
        <f>случ!I3247</f>
        <v>7.8040872239568069</v>
      </c>
      <c r="P3259" s="1">
        <f t="shared" si="256"/>
        <v>93.254087223956816</v>
      </c>
      <c r="Q3259">
        <f t="shared" si="257"/>
        <v>1</v>
      </c>
      <c r="S3259">
        <f>случ!J3247</f>
        <v>13.571924897007184</v>
      </c>
      <c r="T3259">
        <f>случ!K3247</f>
        <v>-8.7317678069882856</v>
      </c>
      <c r="U3259" s="1">
        <f t="shared" si="258"/>
        <v>41.981924897007197</v>
      </c>
      <c r="V3259" s="1">
        <f t="shared" si="259"/>
        <v>-13.021767806988274</v>
      </c>
      <c r="X3259" s="4">
        <f>10-SUM(U3259&lt;$X$1,U3259&lt;$X$2,U3259&lt;$X$3,U3259&lt;$X$4,U3259&lt;$X$5,U3259&lt;$X$6,U3259&lt;$X$7,U3259&lt;$X$8,U3259&lt;$X$9,U3259&lt;$X$10)</f>
        <v>10</v>
      </c>
      <c r="Y3259" s="4">
        <f>SUM(V3259&lt;$Y$1,V3259&lt;$Y$2,V3259&lt;$Y$3,V3259&lt;$Y$4,V3259&lt;$Y$5,V3259&lt;$Y$6,V3259&lt;$Y$7,V3259&lt;$Y$8,V3259&lt;$Y$9,V3259&lt;$Y$10)</f>
        <v>10</v>
      </c>
      <c r="AA3259" s="10">
        <f t="shared" si="260"/>
        <v>1.2500000000000001E-2</v>
      </c>
    </row>
    <row r="3260" spans="1:27">
      <c r="A3260" s="4"/>
      <c r="B3260" t="s">
        <v>17</v>
      </c>
      <c r="C3260">
        <v>18</v>
      </c>
      <c r="D3260" s="1">
        <v>28.3</v>
      </c>
      <c r="E3260" s="1">
        <v>0</v>
      </c>
      <c r="F3260" s="1">
        <v>4.75</v>
      </c>
      <c r="G3260" s="1">
        <v>0.27900000000000003</v>
      </c>
      <c r="H3260" s="1">
        <v>13</v>
      </c>
      <c r="I3260" s="1">
        <v>0</v>
      </c>
      <c r="J3260" s="1">
        <v>0</v>
      </c>
      <c r="K3260" s="1">
        <v>7.2</v>
      </c>
      <c r="L3260" s="1">
        <v>0</v>
      </c>
      <c r="M3260" s="1">
        <v>0.9</v>
      </c>
      <c r="O3260" s="1">
        <f>случ!I3248</f>
        <v>37.255964725704246</v>
      </c>
      <c r="P3260" s="1">
        <f t="shared" si="256"/>
        <v>122.31596472570425</v>
      </c>
      <c r="Q3260">
        <f t="shared" si="257"/>
        <v>1</v>
      </c>
      <c r="S3260">
        <f>случ!J3248</f>
        <v>7.0366207020187312</v>
      </c>
      <c r="T3260">
        <f>случ!K3248</f>
        <v>5.6636611193360684</v>
      </c>
      <c r="U3260" s="1">
        <f t="shared" si="258"/>
        <v>33.662620702018728</v>
      </c>
      <c r="V3260" s="1">
        <f t="shared" si="259"/>
        <v>6.6846611193360683</v>
      </c>
      <c r="X3260" s="4">
        <f>10-SUM(U3260&lt;$X$1,U3260&lt;$X$2,U3260&lt;$X$3,U3260&lt;$X$4,U3260&lt;$X$5,U3260&lt;$X$6,U3260&lt;$X$7,U3260&lt;$X$8,U3260&lt;$X$9,U3260&lt;$X$10)</f>
        <v>8</v>
      </c>
      <c r="Y3260" s="4">
        <f>SUM(V3260&lt;$Y$1,V3260&lt;$Y$2,V3260&lt;$Y$3,V3260&lt;$Y$4,V3260&lt;$Y$5,V3260&lt;$Y$6,V3260&lt;$Y$7,V3260&lt;$Y$8,V3260&lt;$Y$9,V3260&lt;$Y$10)</f>
        <v>3</v>
      </c>
      <c r="AA3260" s="10">
        <f t="shared" si="260"/>
        <v>0.01</v>
      </c>
    </row>
    <row r="3261" spans="1:27">
      <c r="A3261" s="4"/>
      <c r="B3261" t="s">
        <v>18</v>
      </c>
      <c r="C3261">
        <v>18</v>
      </c>
      <c r="D3261" s="1">
        <v>17.3</v>
      </c>
      <c r="E3261" s="1">
        <v>0</v>
      </c>
      <c r="F3261" s="1">
        <v>5</v>
      </c>
      <c r="G3261" s="1">
        <v>0.34999999999999898</v>
      </c>
      <c r="H3261" s="1">
        <v>13</v>
      </c>
      <c r="I3261" s="1">
        <v>0</v>
      </c>
      <c r="J3261" s="1">
        <v>-9.9999999999997799E-3</v>
      </c>
      <c r="K3261" s="1">
        <v>7.2</v>
      </c>
      <c r="L3261" s="1">
        <v>0</v>
      </c>
      <c r="M3261" s="1">
        <v>-2.2999999999999998</v>
      </c>
      <c r="O3261" s="1">
        <f>случ!I3249</f>
        <v>27.421933115743776</v>
      </c>
      <c r="P3261" s="1">
        <f t="shared" si="256"/>
        <v>107.53193311574378</v>
      </c>
      <c r="Q3261">
        <f t="shared" si="257"/>
        <v>1</v>
      </c>
      <c r="S3261">
        <f>случ!J3249</f>
        <v>-28.049437826459599</v>
      </c>
      <c r="T3261">
        <f>случ!K3249</f>
        <v>-4.0555692442834452</v>
      </c>
      <c r="U3261" s="1">
        <f t="shared" si="258"/>
        <v>-5.1794378264595906</v>
      </c>
      <c r="V3261" s="1">
        <f t="shared" si="259"/>
        <v>-3.5569244283442991E-2</v>
      </c>
      <c r="X3261" s="4">
        <f>10-SUM(U3261&lt;$X$1,U3261&lt;$X$2,U3261&lt;$X$3,U3261&lt;$X$4,U3261&lt;$X$5,U3261&lt;$X$6,U3261&lt;$X$7,U3261&lt;$X$8,U3261&lt;$X$9,U3261&lt;$X$10)</f>
        <v>0</v>
      </c>
      <c r="Y3261" s="4">
        <f>SUM(V3261&lt;$Y$1,V3261&lt;$Y$2,V3261&lt;$Y$3,V3261&lt;$Y$4,V3261&lt;$Y$5,V3261&lt;$Y$6,V3261&lt;$Y$7,V3261&lt;$Y$8,V3261&lt;$Y$9,V3261&lt;$Y$10)</f>
        <v>6</v>
      </c>
      <c r="AA3261" s="10">
        <f t="shared" si="260"/>
        <v>0</v>
      </c>
    </row>
    <row r="3262" spans="1:27">
      <c r="A3262" s="4"/>
      <c r="B3262" t="s">
        <v>19</v>
      </c>
      <c r="C3262">
        <v>18</v>
      </c>
      <c r="D3262" s="1">
        <v>23.1</v>
      </c>
      <c r="E3262" s="1">
        <v>0</v>
      </c>
      <c r="F3262" s="1">
        <v>5</v>
      </c>
      <c r="G3262" s="1">
        <v>0.27900000000000003</v>
      </c>
      <c r="H3262" s="1">
        <v>13</v>
      </c>
      <c r="I3262" s="1">
        <v>0</v>
      </c>
      <c r="J3262" s="1">
        <v>-3.0000000000001099E-2</v>
      </c>
      <c r="K3262" s="1">
        <v>7.2</v>
      </c>
      <c r="L3262" s="1">
        <v>0</v>
      </c>
      <c r="M3262" s="1">
        <v>0.2</v>
      </c>
      <c r="O3262" s="1">
        <f>случ!I3250</f>
        <v>73.752450128447549</v>
      </c>
      <c r="P3262" s="1">
        <f t="shared" si="256"/>
        <v>157.92245012844757</v>
      </c>
      <c r="Q3262">
        <f t="shared" si="257"/>
        <v>1</v>
      </c>
      <c r="S3262">
        <f>случ!J3250</f>
        <v>34.450185361558567</v>
      </c>
      <c r="T3262">
        <f>случ!K3250</f>
        <v>4.0087836368221899</v>
      </c>
      <c r="U3262" s="1">
        <f t="shared" si="258"/>
        <v>59.986185361558555</v>
      </c>
      <c r="V3262" s="1">
        <f t="shared" si="259"/>
        <v>5.3397836368221743</v>
      </c>
      <c r="X3262" s="4">
        <f>10-SUM(U3262&lt;$X$1,U3262&lt;$X$2,U3262&lt;$X$3,U3262&lt;$X$4,U3262&lt;$X$5,U3262&lt;$X$6,U3262&lt;$X$7,U3262&lt;$X$8,U3262&lt;$X$9,U3262&lt;$X$10)</f>
        <v>10</v>
      </c>
      <c r="Y3262" s="4">
        <f>SUM(V3262&lt;$Y$1,V3262&lt;$Y$2,V3262&lt;$Y$3,V3262&lt;$Y$4,V3262&lt;$Y$5,V3262&lt;$Y$6,V3262&lt;$Y$7,V3262&lt;$Y$8,V3262&lt;$Y$9,V3262&lt;$Y$10)</f>
        <v>4</v>
      </c>
      <c r="AA3262" s="10">
        <f t="shared" si="260"/>
        <v>1.2500000000000001E-2</v>
      </c>
    </row>
    <row r="3263" spans="1:27">
      <c r="A3263" s="4"/>
      <c r="B3263" t="s">
        <v>20</v>
      </c>
      <c r="C3263">
        <v>18</v>
      </c>
      <c r="D3263" s="1">
        <v>18.8</v>
      </c>
      <c r="E3263" s="1">
        <v>0</v>
      </c>
      <c r="F3263" s="1">
        <v>5.25</v>
      </c>
      <c r="G3263" s="1">
        <v>0.9</v>
      </c>
      <c r="H3263" s="1">
        <v>14</v>
      </c>
      <c r="I3263" s="1">
        <v>-0.11111111111111099</v>
      </c>
      <c r="J3263" s="1">
        <v>0.54</v>
      </c>
      <c r="K3263" s="1">
        <v>7.2</v>
      </c>
      <c r="L3263" s="1">
        <v>0.88888888888888795</v>
      </c>
      <c r="M3263" s="1">
        <v>1.7</v>
      </c>
      <c r="O3263" s="1">
        <f>случ!I3251</f>
        <v>5.3223260911795922</v>
      </c>
      <c r="P3263" s="1">
        <f t="shared" si="256"/>
        <v>90.187881646735136</v>
      </c>
      <c r="Q3263">
        <f t="shared" si="257"/>
        <v>1</v>
      </c>
      <c r="S3263">
        <f>случ!J3251</f>
        <v>-0.52190716153060202</v>
      </c>
      <c r="T3263">
        <f>случ!K3251</f>
        <v>4.4830069207259466</v>
      </c>
      <c r="U3263" s="1">
        <f t="shared" si="258"/>
        <v>26.864759505136067</v>
      </c>
      <c r="V3263" s="1">
        <f t="shared" si="259"/>
        <v>7.3252291429481735</v>
      </c>
      <c r="X3263" s="4">
        <f>10-SUM(U3263&lt;$X$1,U3263&lt;$X$2,U3263&lt;$X$3,U3263&lt;$X$4,U3263&lt;$X$5,U3263&lt;$X$6,U3263&lt;$X$7,U3263&lt;$X$8,U3263&lt;$X$9,U3263&lt;$X$10)</f>
        <v>7</v>
      </c>
      <c r="Y3263" s="4">
        <f>SUM(V3263&lt;$Y$1,V3263&lt;$Y$2,V3263&lt;$Y$3,V3263&lt;$Y$4,V3263&lt;$Y$5,V3263&lt;$Y$6,V3263&lt;$Y$7,V3263&lt;$Y$8,V3263&lt;$Y$9,V3263&lt;$Y$10)</f>
        <v>3</v>
      </c>
      <c r="AA3263" s="10">
        <f t="shared" si="260"/>
        <v>8.7500000000000008E-3</v>
      </c>
    </row>
    <row r="3264" spans="1:27">
      <c r="A3264" s="4"/>
      <c r="B3264" t="s">
        <v>21</v>
      </c>
      <c r="C3264">
        <v>18</v>
      </c>
      <c r="D3264" s="1">
        <v>-9.3000000000000007</v>
      </c>
      <c r="E3264" s="1">
        <v>0</v>
      </c>
      <c r="F3264" s="1">
        <v>5.25</v>
      </c>
      <c r="G3264" s="1">
        <v>1.69999999999999</v>
      </c>
      <c r="H3264" s="1">
        <v>14</v>
      </c>
      <c r="I3264" s="1">
        <v>0</v>
      </c>
      <c r="J3264" s="1">
        <v>0.82</v>
      </c>
      <c r="K3264" s="1">
        <v>7.2</v>
      </c>
      <c r="L3264" s="1">
        <v>0</v>
      </c>
      <c r="M3264" s="1">
        <v>0.5</v>
      </c>
      <c r="O3264" s="1">
        <f>случ!I3252</f>
        <v>1.1816253933340981</v>
      </c>
      <c r="P3264" s="1">
        <f t="shared" si="256"/>
        <v>66.421625393334111</v>
      </c>
      <c r="Q3264">
        <f t="shared" si="257"/>
        <v>1</v>
      </c>
      <c r="S3264">
        <f>случ!J3252</f>
        <v>3.2745711341210519</v>
      </c>
      <c r="T3264">
        <f>случ!K3252</f>
        <v>14.399564226348186</v>
      </c>
      <c r="U3264" s="1">
        <f t="shared" si="258"/>
        <v>32.634571134121117</v>
      </c>
      <c r="V3264" s="1">
        <f t="shared" si="259"/>
        <v>26.059564226348193</v>
      </c>
      <c r="X3264" s="4">
        <f>10-SUM(U3264&lt;$X$1,U3264&lt;$X$2,U3264&lt;$X$3,U3264&lt;$X$4,U3264&lt;$X$5,U3264&lt;$X$6,U3264&lt;$X$7,U3264&lt;$X$8,U3264&lt;$X$9,U3264&lt;$X$10)</f>
        <v>8</v>
      </c>
      <c r="Y3264" s="4">
        <f>SUM(V3264&lt;$Y$1,V3264&lt;$Y$2,V3264&lt;$Y$3,V3264&lt;$Y$4,V3264&lt;$Y$5,V3264&lt;$Y$6,V3264&lt;$Y$7,V3264&lt;$Y$8,V3264&lt;$Y$9,V3264&lt;$Y$10)</f>
        <v>0</v>
      </c>
      <c r="AA3264" s="10">
        <f t="shared" si="260"/>
        <v>0.01</v>
      </c>
    </row>
    <row r="3265" spans="1:27">
      <c r="A3265" s="4"/>
      <c r="B3265" t="s">
        <v>22</v>
      </c>
      <c r="C3265">
        <v>18</v>
      </c>
      <c r="D3265" s="1">
        <v>-18.8</v>
      </c>
      <c r="E3265" s="1">
        <v>0.25</v>
      </c>
      <c r="F3265" s="1">
        <v>5.5</v>
      </c>
      <c r="G3265" s="1">
        <v>2.92</v>
      </c>
      <c r="H3265" s="1">
        <v>16.5</v>
      </c>
      <c r="I3265" s="1">
        <v>0</v>
      </c>
      <c r="J3265" s="1">
        <v>3.22</v>
      </c>
      <c r="K3265" s="1">
        <v>7.2</v>
      </c>
      <c r="L3265" s="1">
        <v>2.5</v>
      </c>
      <c r="M3265" s="1">
        <v>-1.7</v>
      </c>
      <c r="O3265" s="1">
        <f>случ!I3253</f>
        <v>44.785503422509059</v>
      </c>
      <c r="P3265" s="1">
        <f t="shared" si="256"/>
        <v>111.87550342250907</v>
      </c>
      <c r="Q3265">
        <f t="shared" si="257"/>
        <v>1</v>
      </c>
      <c r="S3265">
        <f>случ!J3253</f>
        <v>14.112591232536772</v>
      </c>
      <c r="T3265">
        <f>случ!K3253</f>
        <v>10.390366591516962</v>
      </c>
      <c r="U3265" s="1">
        <f t="shared" si="258"/>
        <v>55.152591232536771</v>
      </c>
      <c r="V3265" s="1">
        <f t="shared" si="259"/>
        <v>46.730366591516969</v>
      </c>
      <c r="X3265" s="4">
        <f>10-SUM(U3265&lt;$X$1,U3265&lt;$X$2,U3265&lt;$X$3,U3265&lt;$X$4,U3265&lt;$X$5,U3265&lt;$X$6,U3265&lt;$X$7,U3265&lt;$X$8,U3265&lt;$X$9,U3265&lt;$X$10)</f>
        <v>10</v>
      </c>
      <c r="Y3265" s="4">
        <f>SUM(V3265&lt;$Y$1,V3265&lt;$Y$2,V3265&lt;$Y$3,V3265&lt;$Y$4,V3265&lt;$Y$5,V3265&lt;$Y$6,V3265&lt;$Y$7,V3265&lt;$Y$8,V3265&lt;$Y$9,V3265&lt;$Y$10)</f>
        <v>0</v>
      </c>
      <c r="AA3265" s="10">
        <f t="shared" si="260"/>
        <v>1.2500000000000001E-2</v>
      </c>
    </row>
    <row r="3266" spans="1:27">
      <c r="A3266" s="4"/>
      <c r="B3266" t="s">
        <v>23</v>
      </c>
      <c r="C3266">
        <v>18</v>
      </c>
      <c r="D3266" s="1">
        <v>-6.9</v>
      </c>
      <c r="E3266" s="1">
        <v>0.25</v>
      </c>
      <c r="F3266" s="1">
        <v>5.5</v>
      </c>
      <c r="G3266" s="1">
        <v>2.19999999999999</v>
      </c>
      <c r="H3266" s="1">
        <v>16.5</v>
      </c>
      <c r="I3266" s="1">
        <v>0</v>
      </c>
      <c r="J3266" s="1">
        <v>-1.05</v>
      </c>
      <c r="K3266" s="1">
        <v>7.2</v>
      </c>
      <c r="L3266" s="1">
        <v>0</v>
      </c>
      <c r="M3266" s="1">
        <v>-9.6999999999999904</v>
      </c>
      <c r="O3266" s="1">
        <f>случ!I3254</f>
        <v>-23.4885228096256</v>
      </c>
      <c r="P3266" s="1">
        <f t="shared" si="256"/>
        <v>51.931477190374402</v>
      </c>
      <c r="Q3266">
        <f t="shared" si="257"/>
        <v>0</v>
      </c>
      <c r="S3266">
        <f>случ!J3254</f>
        <v>3.3293098388179301</v>
      </c>
      <c r="T3266">
        <f>случ!K3254</f>
        <v>-3.1703730894778253</v>
      </c>
      <c r="U3266" s="1">
        <f t="shared" si="258"/>
        <v>-2.3206901611819992</v>
      </c>
      <c r="V3266" s="1">
        <f t="shared" si="259"/>
        <v>-3.6203730894778263</v>
      </c>
      <c r="X3266" s="4">
        <f>10-SUM(U3266&lt;$X$1,U3266&lt;$X$2,U3266&lt;$X$3,U3266&lt;$X$4,U3266&lt;$X$5,U3266&lt;$X$6,U3266&lt;$X$7,U3266&lt;$X$8,U3266&lt;$X$9,U3266&lt;$X$10)</f>
        <v>0</v>
      </c>
      <c r="Y3266" s="4">
        <f>SUM(V3266&lt;$Y$1,V3266&lt;$Y$2,V3266&lt;$Y$3,V3266&lt;$Y$4,V3266&lt;$Y$5,V3266&lt;$Y$6,V3266&lt;$Y$7,V3266&lt;$Y$8,V3266&lt;$Y$9,V3266&lt;$Y$10)</f>
        <v>7</v>
      </c>
      <c r="AA3266" s="10">
        <f t="shared" si="260"/>
        <v>0</v>
      </c>
    </row>
    <row r="3267" spans="1:27">
      <c r="A3267" s="4"/>
      <c r="B3267" t="s">
        <v>24</v>
      </c>
      <c r="C3267">
        <v>18</v>
      </c>
      <c r="D3267" s="1">
        <v>3.4999999999999898</v>
      </c>
      <c r="E3267" s="1">
        <v>0</v>
      </c>
      <c r="F3267" s="1">
        <v>5.5</v>
      </c>
      <c r="G3267" s="1">
        <v>0.629</v>
      </c>
      <c r="H3267" s="1">
        <v>16.5</v>
      </c>
      <c r="I3267" s="1">
        <v>0</v>
      </c>
      <c r="J3267" s="1">
        <v>-1.8799999999999899</v>
      </c>
      <c r="K3267" s="1">
        <v>6.1</v>
      </c>
      <c r="L3267" s="1">
        <v>0</v>
      </c>
      <c r="M3267" s="1">
        <v>-2.7</v>
      </c>
      <c r="O3267" s="1">
        <f>случ!I3255</f>
        <v>-0.98167536426854607</v>
      </c>
      <c r="P3267" s="1">
        <f t="shared" si="256"/>
        <v>78.468324635731449</v>
      </c>
      <c r="Q3267">
        <f t="shared" si="257"/>
        <v>1</v>
      </c>
      <c r="S3267">
        <f>случ!J3255</f>
        <v>7.1982204388765343</v>
      </c>
      <c r="T3267">
        <f>случ!K3255</f>
        <v>6.8442799379749575</v>
      </c>
      <c r="U3267" s="1">
        <f t="shared" si="258"/>
        <v>4.9842204388766627</v>
      </c>
      <c r="V3267" s="1">
        <f t="shared" si="259"/>
        <v>-8.1747200620249103</v>
      </c>
      <c r="X3267" s="4">
        <f>10-SUM(U3267&lt;$X$1,U3267&lt;$X$2,U3267&lt;$X$3,U3267&lt;$X$4,U3267&lt;$X$5,U3267&lt;$X$6,U3267&lt;$X$7,U3267&lt;$X$8,U3267&lt;$X$9,U3267&lt;$X$10)</f>
        <v>0</v>
      </c>
      <c r="Y3267" s="4">
        <f>SUM(V3267&lt;$Y$1,V3267&lt;$Y$2,V3267&lt;$Y$3,V3267&lt;$Y$4,V3267&lt;$Y$5,V3267&lt;$Y$6,V3267&lt;$Y$7,V3267&lt;$Y$8,V3267&lt;$Y$9,V3267&lt;$Y$10)</f>
        <v>8</v>
      </c>
      <c r="AA3267" s="10">
        <f t="shared" si="260"/>
        <v>0</v>
      </c>
    </row>
    <row r="3268" spans="1:27">
      <c r="A3268" s="4"/>
      <c r="B3268" t="s">
        <v>25</v>
      </c>
      <c r="C3268">
        <v>18</v>
      </c>
      <c r="D3268" s="1">
        <v>28.9</v>
      </c>
      <c r="E3268" s="1">
        <v>0.125</v>
      </c>
      <c r="F3268" s="1">
        <v>5.75</v>
      </c>
      <c r="G3268" s="1">
        <v>0.60000000000000098</v>
      </c>
      <c r="H3268" s="1">
        <v>17.5</v>
      </c>
      <c r="I3268" s="1">
        <v>0</v>
      </c>
      <c r="J3268" s="1">
        <v>-0.16999999999999801</v>
      </c>
      <c r="K3268" s="1">
        <v>6.1</v>
      </c>
      <c r="L3268" s="1">
        <v>1</v>
      </c>
      <c r="M3268" s="1">
        <v>7.3</v>
      </c>
      <c r="O3268" s="1">
        <f>случ!I3256</f>
        <v>-24.028213976528718</v>
      </c>
      <c r="P3268" s="1">
        <f t="shared" si="256"/>
        <v>78.576786023471271</v>
      </c>
      <c r="Q3268">
        <f t="shared" si="257"/>
        <v>1</v>
      </c>
      <c r="S3268">
        <f>случ!J3256</f>
        <v>-7.3123479624116339</v>
      </c>
      <c r="T3268">
        <f>случ!K3256</f>
        <v>-0.63779090865604238</v>
      </c>
      <c r="U3268" s="1">
        <f t="shared" si="258"/>
        <v>18.87765203758839</v>
      </c>
      <c r="V3268" s="1">
        <f t="shared" si="259"/>
        <v>-6.3977909086560167</v>
      </c>
      <c r="X3268" s="4">
        <f>10-SUM(U3268&lt;$X$1,U3268&lt;$X$2,U3268&lt;$X$3,U3268&lt;$X$4,U3268&lt;$X$5,U3268&lt;$X$6,U3268&lt;$X$7,U3268&lt;$X$8,U3268&lt;$X$9,U3268&lt;$X$10)</f>
        <v>4</v>
      </c>
      <c r="Y3268" s="4">
        <f>SUM(V3268&lt;$Y$1,V3268&lt;$Y$2,V3268&lt;$Y$3,V3268&lt;$Y$4,V3268&lt;$Y$5,V3268&lt;$Y$6,V3268&lt;$Y$7,V3268&lt;$Y$8,V3268&lt;$Y$9,V3268&lt;$Y$10)</f>
        <v>7</v>
      </c>
      <c r="AA3268" s="10">
        <f t="shared" si="260"/>
        <v>5.0000000000000001E-3</v>
      </c>
    </row>
    <row r="3269" spans="1:27">
      <c r="A3269" s="4"/>
      <c r="B3269" t="s">
        <v>26</v>
      </c>
      <c r="C3269">
        <v>18</v>
      </c>
      <c r="D3269" s="1">
        <v>10.1</v>
      </c>
      <c r="E3269" s="1">
        <v>0.25</v>
      </c>
      <c r="F3269" s="1">
        <v>6</v>
      </c>
      <c r="G3269" s="1">
        <v>0.32</v>
      </c>
      <c r="H3269" s="1">
        <v>17.5</v>
      </c>
      <c r="I3269" s="1">
        <v>0</v>
      </c>
      <c r="J3269" s="1">
        <v>0.149999999999998</v>
      </c>
      <c r="K3269" s="1">
        <v>6.1</v>
      </c>
      <c r="L3269" s="1">
        <v>0</v>
      </c>
      <c r="M3269" s="1">
        <v>9.9</v>
      </c>
      <c r="O3269" s="1">
        <f>случ!I3257</f>
        <v>-66.497721512242435</v>
      </c>
      <c r="P3269" s="1">
        <f t="shared" si="256"/>
        <v>27.322278487757558</v>
      </c>
      <c r="Q3269">
        <f t="shared" si="257"/>
        <v>0</v>
      </c>
      <c r="S3269">
        <f>случ!J3257</f>
        <v>-5.6579547961710306</v>
      </c>
      <c r="T3269">
        <f>случ!K3257</f>
        <v>-2.2336386081035471</v>
      </c>
      <c r="U3269" s="1">
        <f t="shared" si="258"/>
        <v>33.972045203828941</v>
      </c>
      <c r="V3269" s="1">
        <f t="shared" si="259"/>
        <v>-2.1536386081035719</v>
      </c>
      <c r="X3269" s="4">
        <f>10-SUM(U3269&lt;$X$1,U3269&lt;$X$2,U3269&lt;$X$3,U3269&lt;$X$4,U3269&lt;$X$5,U3269&lt;$X$6,U3269&lt;$X$7,U3269&lt;$X$8,U3269&lt;$X$9,U3269&lt;$X$10)</f>
        <v>8</v>
      </c>
      <c r="Y3269" s="4">
        <f>SUM(V3269&lt;$Y$1,V3269&lt;$Y$2,V3269&lt;$Y$3,V3269&lt;$Y$4,V3269&lt;$Y$5,V3269&lt;$Y$6,V3269&lt;$Y$7,V3269&lt;$Y$8,V3269&lt;$Y$9,V3269&lt;$Y$10)</f>
        <v>6</v>
      </c>
      <c r="AA3269" s="10">
        <f t="shared" si="260"/>
        <v>0</v>
      </c>
    </row>
    <row r="3270" spans="1:27">
      <c r="A3270" s="4"/>
      <c r="B3270" t="s">
        <v>27</v>
      </c>
      <c r="C3270">
        <v>18</v>
      </c>
      <c r="D3270" s="1">
        <v>5.2999999999999901</v>
      </c>
      <c r="E3270" s="1">
        <v>0.125</v>
      </c>
      <c r="F3270" s="1">
        <v>6</v>
      </c>
      <c r="G3270" s="1">
        <v>0.46899999999999997</v>
      </c>
      <c r="H3270" s="1">
        <v>17.5</v>
      </c>
      <c r="I3270" s="1">
        <v>0</v>
      </c>
      <c r="J3270" s="1">
        <v>-0.219999999999998</v>
      </c>
      <c r="K3270" s="1">
        <v>6.1</v>
      </c>
      <c r="L3270" s="1">
        <v>0</v>
      </c>
      <c r="M3270" s="1">
        <v>10.8</v>
      </c>
      <c r="O3270" s="1">
        <f>случ!I3258</f>
        <v>55.49709243793945</v>
      </c>
      <c r="P3270" s="1">
        <f t="shared" si="256"/>
        <v>144.33209243793945</v>
      </c>
      <c r="Q3270">
        <f t="shared" si="257"/>
        <v>1</v>
      </c>
      <c r="S3270">
        <f>случ!J3258</f>
        <v>-17.268349921835135</v>
      </c>
      <c r="T3270">
        <f>случ!K3258</f>
        <v>-1.3325899077374266</v>
      </c>
      <c r="U3270" s="1">
        <f t="shared" si="258"/>
        <v>17.557650078164887</v>
      </c>
      <c r="V3270" s="1">
        <f t="shared" si="259"/>
        <v>-7.1115899077374021</v>
      </c>
      <c r="X3270" s="4">
        <f>10-SUM(U3270&lt;$X$1,U3270&lt;$X$2,U3270&lt;$X$3,U3270&lt;$X$4,U3270&lt;$X$5,U3270&lt;$X$6,U3270&lt;$X$7,U3270&lt;$X$8,U3270&lt;$X$9,U3270&lt;$X$10)</f>
        <v>4</v>
      </c>
      <c r="Y3270" s="4">
        <f>SUM(V3270&lt;$Y$1,V3270&lt;$Y$2,V3270&lt;$Y$3,V3270&lt;$Y$4,V3270&lt;$Y$5,V3270&lt;$Y$6,V3270&lt;$Y$7,V3270&lt;$Y$8,V3270&lt;$Y$9,V3270&lt;$Y$10)</f>
        <v>8</v>
      </c>
      <c r="AA3270" s="10">
        <f t="shared" si="260"/>
        <v>5.0000000000000001E-3</v>
      </c>
    </row>
    <row r="3271" spans="1:27">
      <c r="A3271" s="4"/>
      <c r="B3271" t="s">
        <v>28</v>
      </c>
      <c r="C3271">
        <v>18</v>
      </c>
      <c r="D3271" s="1">
        <v>-1.9</v>
      </c>
      <c r="E3271" s="1">
        <v>0.125</v>
      </c>
      <c r="F3271" s="1">
        <v>6.5</v>
      </c>
      <c r="G3271" s="1">
        <v>0.379</v>
      </c>
      <c r="H3271" s="1">
        <v>17.5</v>
      </c>
      <c r="I3271" s="1">
        <v>0</v>
      </c>
      <c r="J3271" s="1">
        <v>-0.23</v>
      </c>
      <c r="K3271" s="1">
        <v>6.1</v>
      </c>
      <c r="L3271" s="1">
        <v>0</v>
      </c>
      <c r="M3271" s="1">
        <v>8.9</v>
      </c>
      <c r="O3271" s="1">
        <f>случ!I3259</f>
        <v>46.944113345317945</v>
      </c>
      <c r="P3271" s="1">
        <f t="shared" si="256"/>
        <v>136.23911334531795</v>
      </c>
      <c r="Q3271">
        <f t="shared" si="257"/>
        <v>1</v>
      </c>
      <c r="S3271">
        <f>случ!J3259</f>
        <v>-0.12910869757117721</v>
      </c>
      <c r="T3271">
        <f>случ!K3259</f>
        <v>-12.839264436508643</v>
      </c>
      <c r="U3271" s="1">
        <f t="shared" si="258"/>
        <v>33.206891302428822</v>
      </c>
      <c r="V3271" s="1">
        <f t="shared" si="259"/>
        <v>-16.758264436508643</v>
      </c>
      <c r="X3271" s="4">
        <f>10-SUM(U3271&lt;$X$1,U3271&lt;$X$2,U3271&lt;$X$3,U3271&lt;$X$4,U3271&lt;$X$5,U3271&lt;$X$6,U3271&lt;$X$7,U3271&lt;$X$8,U3271&lt;$X$9,U3271&lt;$X$10)</f>
        <v>8</v>
      </c>
      <c r="Y3271" s="4">
        <f>SUM(V3271&lt;$Y$1,V3271&lt;$Y$2,V3271&lt;$Y$3,V3271&lt;$Y$4,V3271&lt;$Y$5,V3271&lt;$Y$6,V3271&lt;$Y$7,V3271&lt;$Y$8,V3271&lt;$Y$9,V3271&lt;$Y$10)</f>
        <v>10</v>
      </c>
      <c r="AA3271" s="10">
        <f t="shared" si="260"/>
        <v>0.01</v>
      </c>
    </row>
    <row r="3272" spans="1:27">
      <c r="A3272" s="4"/>
      <c r="B3272" t="s">
        <v>29</v>
      </c>
      <c r="C3272">
        <v>18</v>
      </c>
      <c r="D3272" s="1">
        <v>-5.3</v>
      </c>
      <c r="E3272" s="1">
        <v>0.375</v>
      </c>
      <c r="F3272" s="1">
        <v>6.5</v>
      </c>
      <c r="G3272" s="1">
        <v>0.69899999999999995</v>
      </c>
      <c r="H3272" s="1">
        <v>17.5</v>
      </c>
      <c r="I3272" s="1">
        <v>0.4</v>
      </c>
      <c r="J3272" s="1">
        <v>-7.0000000000000201E-2</v>
      </c>
      <c r="K3272" s="1">
        <v>6.1</v>
      </c>
      <c r="L3272" s="1">
        <v>0.4</v>
      </c>
      <c r="M3272" s="1">
        <v>9.5</v>
      </c>
      <c r="O3272" s="1">
        <f>случ!I3260</f>
        <v>29.859833584578034</v>
      </c>
      <c r="P3272" s="1">
        <f t="shared" si="256"/>
        <v>120.18483358457803</v>
      </c>
      <c r="Q3272">
        <f t="shared" si="257"/>
        <v>1</v>
      </c>
      <c r="S3272">
        <f>случ!J3260</f>
        <v>7.3864646983152413</v>
      </c>
      <c r="T3272">
        <f>случ!K3260</f>
        <v>-2.6770860561830876</v>
      </c>
      <c r="U3272" s="1">
        <f t="shared" si="258"/>
        <v>39.082464698315242</v>
      </c>
      <c r="V3272" s="1">
        <f t="shared" si="259"/>
        <v>-2.636086056183089</v>
      </c>
      <c r="X3272" s="4">
        <f>10-SUM(U3272&lt;$X$1,U3272&lt;$X$2,U3272&lt;$X$3,U3272&lt;$X$4,U3272&lt;$X$5,U3272&lt;$X$6,U3272&lt;$X$7,U3272&lt;$X$8,U3272&lt;$X$9,U3272&lt;$X$10)</f>
        <v>9</v>
      </c>
      <c r="Y3272" s="4">
        <f>SUM(V3272&lt;$Y$1,V3272&lt;$Y$2,V3272&lt;$Y$3,V3272&lt;$Y$4,V3272&lt;$Y$5,V3272&lt;$Y$6,V3272&lt;$Y$7,V3272&lt;$Y$8,V3272&lt;$Y$9,V3272&lt;$Y$10)</f>
        <v>6</v>
      </c>
      <c r="AA3272" s="10">
        <f t="shared" si="260"/>
        <v>1.125E-2</v>
      </c>
    </row>
    <row r="3273" spans="1:27">
      <c r="A3273" s="4"/>
      <c r="B3273" t="s">
        <v>30</v>
      </c>
      <c r="C3273">
        <v>18</v>
      </c>
      <c r="D3273" s="1">
        <v>-9.6999999999999993</v>
      </c>
      <c r="E3273" s="1">
        <v>0.25</v>
      </c>
      <c r="F3273" s="1">
        <v>6.5</v>
      </c>
      <c r="G3273" s="1">
        <v>0.39900000000000002</v>
      </c>
      <c r="H3273" s="1">
        <v>17.5</v>
      </c>
      <c r="I3273" s="1">
        <v>0</v>
      </c>
      <c r="J3273" s="1">
        <v>0.26999999999999902</v>
      </c>
      <c r="K3273" s="1">
        <v>6.1</v>
      </c>
      <c r="L3273" s="1">
        <v>0</v>
      </c>
      <c r="M3273" s="1">
        <v>4.8</v>
      </c>
      <c r="O3273" s="1">
        <f>случ!I3261</f>
        <v>-9.3907335697180585</v>
      </c>
      <c r="P3273" s="1">
        <f t="shared" si="256"/>
        <v>76.069266430281942</v>
      </c>
      <c r="Q3273">
        <f t="shared" si="257"/>
        <v>1</v>
      </c>
      <c r="S3273">
        <f>случ!J3261</f>
        <v>-20.151027618241642</v>
      </c>
      <c r="T3273">
        <f>случ!K3261</f>
        <v>-4.7009222461456721</v>
      </c>
      <c r="U3273" s="1">
        <f t="shared" si="258"/>
        <v>15.464972381758344</v>
      </c>
      <c r="V3273" s="1">
        <f t="shared" si="259"/>
        <v>1.9600777538543159</v>
      </c>
      <c r="X3273" s="4">
        <f>10-SUM(U3273&lt;$X$1,U3273&lt;$X$2,U3273&lt;$X$3,U3273&lt;$X$4,U3273&lt;$X$5,U3273&lt;$X$6,U3273&lt;$X$7,U3273&lt;$X$8,U3273&lt;$X$9,U3273&lt;$X$10)</f>
        <v>3</v>
      </c>
      <c r="Y3273" s="4">
        <f>SUM(V3273&lt;$Y$1,V3273&lt;$Y$2,V3273&lt;$Y$3,V3273&lt;$Y$4,V3273&lt;$Y$5,V3273&lt;$Y$6,V3273&lt;$Y$7,V3273&lt;$Y$8,V3273&lt;$Y$9,V3273&lt;$Y$10)</f>
        <v>5</v>
      </c>
      <c r="AA3273" s="10">
        <f t="shared" si="260"/>
        <v>3.7499999999999999E-3</v>
      </c>
    </row>
    <row r="3274" spans="1:27">
      <c r="A3274" s="4"/>
      <c r="B3274" t="s">
        <v>31</v>
      </c>
      <c r="C3274">
        <v>18</v>
      </c>
      <c r="D3274" s="1">
        <v>-4.5</v>
      </c>
      <c r="E3274" s="1">
        <v>0</v>
      </c>
      <c r="F3274" s="1">
        <v>6.5</v>
      </c>
      <c r="G3274" s="1">
        <v>1.17</v>
      </c>
      <c r="H3274" s="1">
        <v>19</v>
      </c>
      <c r="I3274" s="1">
        <v>-0.149999999999999</v>
      </c>
      <c r="J3274" s="1">
        <v>0.78000000000000103</v>
      </c>
      <c r="K3274" s="1">
        <v>6.1</v>
      </c>
      <c r="L3274" s="1">
        <v>1.35</v>
      </c>
      <c r="M3274" s="1">
        <v>9.4</v>
      </c>
      <c r="O3274" s="1">
        <f>случ!I3262</f>
        <v>54.942913770270074</v>
      </c>
      <c r="P3274" s="1">
        <f t="shared" si="256"/>
        <v>142.23291377027007</v>
      </c>
      <c r="Q3274">
        <f t="shared" si="257"/>
        <v>1</v>
      </c>
      <c r="S3274">
        <f>случ!J3262</f>
        <v>14.204146919274702</v>
      </c>
      <c r="T3274">
        <f>случ!K3262</f>
        <v>11.844166915161585</v>
      </c>
      <c r="U3274" s="1">
        <f t="shared" si="258"/>
        <v>51.32414691927471</v>
      </c>
      <c r="V3274" s="1">
        <f t="shared" si="259"/>
        <v>14.214166915161607</v>
      </c>
      <c r="X3274" s="4">
        <f>10-SUM(U3274&lt;$X$1,U3274&lt;$X$2,U3274&lt;$X$3,U3274&lt;$X$4,U3274&lt;$X$5,U3274&lt;$X$6,U3274&lt;$X$7,U3274&lt;$X$8,U3274&lt;$X$9,U3274&lt;$X$10)</f>
        <v>10</v>
      </c>
      <c r="Y3274" s="4">
        <f>SUM(V3274&lt;$Y$1,V3274&lt;$Y$2,V3274&lt;$Y$3,V3274&lt;$Y$4,V3274&lt;$Y$5,V3274&lt;$Y$6,V3274&lt;$Y$7,V3274&lt;$Y$8,V3274&lt;$Y$9,V3274&lt;$Y$10)</f>
        <v>1</v>
      </c>
      <c r="AA3274" s="10">
        <f t="shared" si="260"/>
        <v>1.2500000000000001E-2</v>
      </c>
    </row>
    <row r="3275" spans="1:27">
      <c r="A3275" s="4"/>
      <c r="B3275" t="s">
        <v>32</v>
      </c>
      <c r="C3275">
        <v>18</v>
      </c>
      <c r="D3275" s="1">
        <v>-3</v>
      </c>
      <c r="E3275" s="1">
        <v>0.125</v>
      </c>
      <c r="F3275" s="1">
        <v>6.5</v>
      </c>
      <c r="G3275" s="1">
        <v>0.3</v>
      </c>
      <c r="H3275" s="1">
        <v>19</v>
      </c>
      <c r="I3275" s="1">
        <v>0</v>
      </c>
      <c r="J3275" s="1">
        <v>5.99999999999987E-2</v>
      </c>
      <c r="K3275" s="1">
        <v>6.1</v>
      </c>
      <c r="L3275" s="1">
        <v>0</v>
      </c>
      <c r="M3275" s="1">
        <v>8.9</v>
      </c>
      <c r="O3275" s="1">
        <f>случ!I3263</f>
        <v>3.9644563991639226</v>
      </c>
      <c r="P3275" s="1">
        <f t="shared" si="256"/>
        <v>93.989456399163927</v>
      </c>
      <c r="Q3275">
        <f t="shared" si="257"/>
        <v>1</v>
      </c>
      <c r="S3275">
        <f>случ!J3263</f>
        <v>-8.165772241391771</v>
      </c>
      <c r="T3275">
        <f>случ!K3263</f>
        <v>3.0322234504148464</v>
      </c>
      <c r="U3275" s="1">
        <f t="shared" si="258"/>
        <v>30.914227758608213</v>
      </c>
      <c r="V3275" s="1">
        <f t="shared" si="259"/>
        <v>4.4622234504148306</v>
      </c>
      <c r="X3275" s="4">
        <f>10-SUM(U3275&lt;$X$1,U3275&lt;$X$2,U3275&lt;$X$3,U3275&lt;$X$4,U3275&lt;$X$5,U3275&lt;$X$6,U3275&lt;$X$7,U3275&lt;$X$8,U3275&lt;$X$9,U3275&lt;$X$10)</f>
        <v>8</v>
      </c>
      <c r="Y3275" s="4">
        <f>SUM(V3275&lt;$Y$1,V3275&lt;$Y$2,V3275&lt;$Y$3,V3275&lt;$Y$4,V3275&lt;$Y$5,V3275&lt;$Y$6,V3275&lt;$Y$7,V3275&lt;$Y$8,V3275&lt;$Y$9,V3275&lt;$Y$10)</f>
        <v>4</v>
      </c>
      <c r="AA3275" s="10">
        <f t="shared" si="260"/>
        <v>0.01</v>
      </c>
    </row>
    <row r="3276" spans="1:27">
      <c r="A3276" s="4"/>
      <c r="B3276" t="s">
        <v>33</v>
      </c>
      <c r="C3276">
        <v>18</v>
      </c>
      <c r="D3276" s="1">
        <v>-12.7</v>
      </c>
      <c r="E3276" s="1">
        <v>0.25</v>
      </c>
      <c r="F3276" s="1">
        <v>6.5</v>
      </c>
      <c r="G3276" s="1">
        <v>0.39900000000000002</v>
      </c>
      <c r="H3276" s="1">
        <v>19</v>
      </c>
      <c r="I3276" s="1">
        <v>0</v>
      </c>
      <c r="J3276" s="1">
        <v>0.75</v>
      </c>
      <c r="K3276" s="1">
        <v>6.1</v>
      </c>
      <c r="L3276" s="1">
        <v>0</v>
      </c>
      <c r="M3276" s="1">
        <v>6.5</v>
      </c>
      <c r="O3276" s="1">
        <f>случ!I3264</f>
        <v>-14.939431893400306</v>
      </c>
      <c r="P3276" s="1">
        <f t="shared" si="256"/>
        <v>69.920568106599688</v>
      </c>
      <c r="Q3276">
        <f t="shared" si="257"/>
        <v>1</v>
      </c>
      <c r="S3276">
        <f>случ!J3264</f>
        <v>14.19579114478957</v>
      </c>
      <c r="T3276">
        <f>случ!K3264</f>
        <v>7.0655848575466695</v>
      </c>
      <c r="U3276" s="1">
        <f t="shared" si="258"/>
        <v>59.251791144789564</v>
      </c>
      <c r="V3276" s="1">
        <f t="shared" si="259"/>
        <v>19.766584857546668</v>
      </c>
      <c r="X3276" s="4">
        <f>10-SUM(U3276&lt;$X$1,U3276&lt;$X$2,U3276&lt;$X$3,U3276&lt;$X$4,U3276&lt;$X$5,U3276&lt;$X$6,U3276&lt;$X$7,U3276&lt;$X$8,U3276&lt;$X$9,U3276&lt;$X$10)</f>
        <v>10</v>
      </c>
      <c r="Y3276" s="4">
        <f>SUM(V3276&lt;$Y$1,V3276&lt;$Y$2,V3276&lt;$Y$3,V3276&lt;$Y$4,V3276&lt;$Y$5,V3276&lt;$Y$6,V3276&lt;$Y$7,V3276&lt;$Y$8,V3276&lt;$Y$9,V3276&lt;$Y$10)</f>
        <v>1</v>
      </c>
      <c r="AA3276" s="10">
        <f t="shared" si="260"/>
        <v>1.2500000000000001E-2</v>
      </c>
    </row>
    <row r="3277" spans="1:27">
      <c r="A3277" s="4"/>
      <c r="B3277" t="s">
        <v>34</v>
      </c>
      <c r="C3277">
        <v>18</v>
      </c>
      <c r="D3277" s="1">
        <v>-26</v>
      </c>
      <c r="E3277" s="1">
        <v>0.125</v>
      </c>
      <c r="F3277" s="1">
        <v>6.5</v>
      </c>
      <c r="G3277" s="1">
        <v>0.3</v>
      </c>
      <c r="H3277" s="1">
        <v>19</v>
      </c>
      <c r="I3277" s="1">
        <v>0</v>
      </c>
      <c r="J3277" s="1">
        <v>-0.60000000000000098</v>
      </c>
      <c r="K3277" s="1">
        <v>6.1</v>
      </c>
      <c r="L3277" s="1">
        <v>0</v>
      </c>
      <c r="M3277" s="1">
        <v>0.9</v>
      </c>
      <c r="O3277" s="1">
        <f>случ!I3265</f>
        <v>-18.49256377958973</v>
      </c>
      <c r="P3277" s="1">
        <f t="shared" si="256"/>
        <v>55.432436220410267</v>
      </c>
      <c r="Q3277">
        <f t="shared" si="257"/>
        <v>0</v>
      </c>
      <c r="S3277">
        <f>случ!J3265</f>
        <v>-2.4389027230927347</v>
      </c>
      <c r="T3277">
        <f>случ!K3265</f>
        <v>7.5057859114996788</v>
      </c>
      <c r="U3277" s="1">
        <f t="shared" si="258"/>
        <v>20.061097276907251</v>
      </c>
      <c r="V3277" s="1">
        <f t="shared" si="259"/>
        <v>8.355785911499666</v>
      </c>
      <c r="X3277" s="4">
        <f>10-SUM(U3277&lt;$X$1,U3277&lt;$X$2,U3277&lt;$X$3,U3277&lt;$X$4,U3277&lt;$X$5,U3277&lt;$X$6,U3277&lt;$X$7,U3277&lt;$X$8,U3277&lt;$X$9,U3277&lt;$X$10)</f>
        <v>5</v>
      </c>
      <c r="Y3277" s="4">
        <f>SUM(V3277&lt;$Y$1,V3277&lt;$Y$2,V3277&lt;$Y$3,V3277&lt;$Y$4,V3277&lt;$Y$5,V3277&lt;$Y$6,V3277&lt;$Y$7,V3277&lt;$Y$8,V3277&lt;$Y$9,V3277&lt;$Y$10)</f>
        <v>3</v>
      </c>
      <c r="AA3277" s="10">
        <f t="shared" si="260"/>
        <v>0</v>
      </c>
    </row>
    <row r="3278" spans="1:27">
      <c r="A3278" s="4"/>
      <c r="B3278" t="s">
        <v>35</v>
      </c>
      <c r="C3278">
        <v>18</v>
      </c>
      <c r="D3278" s="1">
        <v>-29.6</v>
      </c>
      <c r="E3278" s="1">
        <v>0</v>
      </c>
      <c r="F3278" s="1">
        <v>6.5</v>
      </c>
      <c r="G3278" s="1">
        <v>0.5</v>
      </c>
      <c r="H3278" s="1">
        <v>19</v>
      </c>
      <c r="I3278" s="1">
        <v>0</v>
      </c>
      <c r="J3278" s="1">
        <v>3.0000000000001099E-2</v>
      </c>
      <c r="K3278" s="1">
        <v>6.1</v>
      </c>
      <c r="L3278" s="1">
        <v>0</v>
      </c>
      <c r="M3278" s="1">
        <v>-4.9000000000000004</v>
      </c>
      <c r="O3278" s="1">
        <f>случ!I3266</f>
        <v>35.927270489577054</v>
      </c>
      <c r="P3278" s="1">
        <f t="shared" si="256"/>
        <v>105.70727048957706</v>
      </c>
      <c r="Q3278">
        <f t="shared" si="257"/>
        <v>1</v>
      </c>
      <c r="S3278">
        <f>случ!J3266</f>
        <v>-21.720307685384547</v>
      </c>
      <c r="T3278">
        <f>случ!K3266</f>
        <v>4.188511869735958</v>
      </c>
      <c r="U3278" s="1">
        <f t="shared" si="258"/>
        <v>1.9696923146154646</v>
      </c>
      <c r="V3278" s="1">
        <f t="shared" si="259"/>
        <v>18.828511869735976</v>
      </c>
      <c r="X3278" s="4">
        <f>10-SUM(U3278&lt;$X$1,U3278&lt;$X$2,U3278&lt;$X$3,U3278&lt;$X$4,U3278&lt;$X$5,U3278&lt;$X$6,U3278&lt;$X$7,U3278&lt;$X$8,U3278&lt;$X$9,U3278&lt;$X$10)</f>
        <v>0</v>
      </c>
      <c r="Y3278" s="4">
        <f>SUM(V3278&lt;$Y$1,V3278&lt;$Y$2,V3278&lt;$Y$3,V3278&lt;$Y$4,V3278&lt;$Y$5,V3278&lt;$Y$6,V3278&lt;$Y$7,V3278&lt;$Y$8,V3278&lt;$Y$9,V3278&lt;$Y$10)</f>
        <v>1</v>
      </c>
      <c r="AA3278" s="10">
        <f t="shared" si="260"/>
        <v>0</v>
      </c>
    </row>
    <row r="3279" spans="1:27">
      <c r="A3279" s="4"/>
      <c r="B3279" t="s">
        <v>36</v>
      </c>
      <c r="C3279">
        <v>18</v>
      </c>
      <c r="D3279" s="1">
        <v>-23.2</v>
      </c>
      <c r="E3279" s="1">
        <v>0</v>
      </c>
      <c r="F3279" s="1">
        <v>6</v>
      </c>
      <c r="G3279" s="1">
        <v>0.19900000000000001</v>
      </c>
      <c r="H3279" s="1">
        <v>19</v>
      </c>
      <c r="I3279" s="1">
        <v>0</v>
      </c>
      <c r="J3279" s="1">
        <v>0</v>
      </c>
      <c r="K3279" s="1">
        <v>7</v>
      </c>
      <c r="L3279" s="1">
        <v>0</v>
      </c>
      <c r="M3279" s="1">
        <v>-3.2</v>
      </c>
      <c r="O3279" s="1">
        <f>случ!I3267</f>
        <v>-51.189417341080286</v>
      </c>
      <c r="P3279" s="1">
        <f t="shared" ref="P3279:P3342" si="261">SUMPRODUCT(D3279:I3279,$D$1:$I$1)+O3279</f>
        <v>17.570582658919719</v>
      </c>
      <c r="Q3279">
        <f t="shared" ref="Q3279:Q3342" si="262">IF(P3279&lt;=$Q$1,-1,IF(P3279&lt;=$Q$2,0,1))</f>
        <v>-1</v>
      </c>
      <c r="S3279">
        <f>случ!J3267</f>
        <v>-29.698254096545892</v>
      </c>
      <c r="T3279">
        <f>случ!K3267</f>
        <v>4.6547240288193095</v>
      </c>
      <c r="U3279" s="1">
        <f t="shared" ref="U3279:U3342" si="263">SUMPRODUCT(G3279:M3279,$G$2:$M$2)+S3279</f>
        <v>-1.09225409654589</v>
      </c>
      <c r="V3279" s="1">
        <f t="shared" ref="V3279:V3342" si="264">SUMPRODUCT(G3279:M3279,$G$3:$M$3)+T3279</f>
        <v>16.155724028819307</v>
      </c>
      <c r="X3279" s="4">
        <f>10-SUM(U3279&lt;$X$1,U3279&lt;$X$2,U3279&lt;$X$3,U3279&lt;$X$4,U3279&lt;$X$5,U3279&lt;$X$6,U3279&lt;$X$7,U3279&lt;$X$8,U3279&lt;$X$9,U3279&lt;$X$10)</f>
        <v>0</v>
      </c>
      <c r="Y3279" s="4">
        <f>SUM(V3279&lt;$Y$1,V3279&lt;$Y$2,V3279&lt;$Y$3,V3279&lt;$Y$4,V3279&lt;$Y$5,V3279&lt;$Y$6,V3279&lt;$Y$7,V3279&lt;$Y$8,V3279&lt;$Y$9,V3279&lt;$Y$10)</f>
        <v>1</v>
      </c>
      <c r="AA3279" s="10">
        <f t="shared" ref="AA3279:AA3342" si="265">IF(Q3279=0,0%,IF(Q3279=1,X3279*0.125%,-Y3279*0.125%))</f>
        <v>-1.25E-3</v>
      </c>
    </row>
    <row r="3280" spans="1:27">
      <c r="A3280" s="4"/>
      <c r="B3280" t="s">
        <v>37</v>
      </c>
      <c r="C3280">
        <v>18</v>
      </c>
      <c r="D3280" s="1">
        <v>-4</v>
      </c>
      <c r="E3280" s="1">
        <v>0</v>
      </c>
      <c r="F3280" s="1">
        <v>5.5</v>
      </c>
      <c r="G3280" s="1">
        <v>-0.5</v>
      </c>
      <c r="H3280" s="1">
        <v>18</v>
      </c>
      <c r="I3280" s="1">
        <v>-0.1</v>
      </c>
      <c r="J3280" s="1">
        <v>-0.85000000000000098</v>
      </c>
      <c r="K3280" s="1">
        <v>7</v>
      </c>
      <c r="L3280" s="1">
        <v>-1.1000000000000001</v>
      </c>
      <c r="M3280" s="1">
        <v>-2</v>
      </c>
      <c r="O3280" s="1">
        <f>случ!I3268</f>
        <v>45.327529929387765</v>
      </c>
      <c r="P3280" s="1">
        <f t="shared" si="261"/>
        <v>120.98752992938776</v>
      </c>
      <c r="Q3280">
        <f t="shared" si="262"/>
        <v>1</v>
      </c>
      <c r="S3280">
        <f>случ!J3268</f>
        <v>-30.601496197358262</v>
      </c>
      <c r="T3280">
        <f>случ!K3268</f>
        <v>6.921144068378327</v>
      </c>
      <c r="U3280" s="1">
        <f t="shared" si="263"/>
        <v>-3.0514961973582722</v>
      </c>
      <c r="V3280" s="1">
        <f t="shared" si="264"/>
        <v>9.1711440683783128</v>
      </c>
      <c r="X3280" s="4">
        <f>10-SUM(U3280&lt;$X$1,U3280&lt;$X$2,U3280&lt;$X$3,U3280&lt;$X$4,U3280&lt;$X$5,U3280&lt;$X$6,U3280&lt;$X$7,U3280&lt;$X$8,U3280&lt;$X$9,U3280&lt;$X$10)</f>
        <v>0</v>
      </c>
      <c r="Y3280" s="4">
        <f>SUM(V3280&lt;$Y$1,V3280&lt;$Y$2,V3280&lt;$Y$3,V3280&lt;$Y$4,V3280&lt;$Y$5,V3280&lt;$Y$6,V3280&lt;$Y$7,V3280&lt;$Y$8,V3280&lt;$Y$9,V3280&lt;$Y$10)</f>
        <v>2</v>
      </c>
      <c r="AA3280" s="10">
        <f t="shared" si="265"/>
        <v>0</v>
      </c>
    </row>
    <row r="3281" spans="1:27">
      <c r="A3281" s="4"/>
      <c r="B3281" t="s">
        <v>38</v>
      </c>
      <c r="C3281">
        <v>18</v>
      </c>
      <c r="D3281" s="1">
        <v>4.3999999999999897</v>
      </c>
      <c r="E3281" s="1">
        <v>0</v>
      </c>
      <c r="F3281" s="1">
        <v>5</v>
      </c>
      <c r="G3281" s="1">
        <v>-1.25</v>
      </c>
      <c r="H3281" s="1">
        <v>17</v>
      </c>
      <c r="I3281" s="1">
        <v>0.5</v>
      </c>
      <c r="J3281" s="1">
        <v>-0.95000000000000195</v>
      </c>
      <c r="K3281" s="1">
        <v>7</v>
      </c>
      <c r="L3281" s="1">
        <v>-0.5</v>
      </c>
      <c r="M3281" s="1">
        <v>-1.6</v>
      </c>
      <c r="O3281" s="1">
        <f>случ!I3269</f>
        <v>14.238939667489966</v>
      </c>
      <c r="P3281" s="1">
        <f t="shared" si="261"/>
        <v>89.518939667489946</v>
      </c>
      <c r="Q3281">
        <f t="shared" si="262"/>
        <v>1</v>
      </c>
      <c r="S3281">
        <f>случ!J3269</f>
        <v>10.404862509624921</v>
      </c>
      <c r="T3281">
        <f>случ!K3269</f>
        <v>-0.49287903904862262</v>
      </c>
      <c r="U3281" s="1">
        <f t="shared" si="263"/>
        <v>36.954862509624895</v>
      </c>
      <c r="V3281" s="1">
        <f t="shared" si="264"/>
        <v>4.007120960951351</v>
      </c>
      <c r="X3281" s="4">
        <f>10-SUM(U3281&lt;$X$1,U3281&lt;$X$2,U3281&lt;$X$3,U3281&lt;$X$4,U3281&lt;$X$5,U3281&lt;$X$6,U3281&lt;$X$7,U3281&lt;$X$8,U3281&lt;$X$9,U3281&lt;$X$10)</f>
        <v>9</v>
      </c>
      <c r="Y3281" s="4">
        <f>SUM(V3281&lt;$Y$1,V3281&lt;$Y$2,V3281&lt;$Y$3,V3281&lt;$Y$4,V3281&lt;$Y$5,V3281&lt;$Y$6,V3281&lt;$Y$7,V3281&lt;$Y$8,V3281&lt;$Y$9,V3281&lt;$Y$10)</f>
        <v>4</v>
      </c>
      <c r="AA3281" s="10">
        <f t="shared" si="265"/>
        <v>1.125E-2</v>
      </c>
    </row>
    <row r="3282" spans="1:27">
      <c r="A3282" s="4"/>
      <c r="B3282" t="s">
        <v>39</v>
      </c>
      <c r="C3282">
        <v>18</v>
      </c>
      <c r="D3282" s="1">
        <v>1.19999999999999</v>
      </c>
      <c r="E3282" s="1">
        <v>0</v>
      </c>
      <c r="F3282" s="1">
        <v>4.5</v>
      </c>
      <c r="G3282" s="1">
        <v>0.100000000000001</v>
      </c>
      <c r="H3282" s="1">
        <v>17</v>
      </c>
      <c r="I3282" s="1">
        <v>0</v>
      </c>
      <c r="J3282" s="1">
        <v>0.25</v>
      </c>
      <c r="K3282" s="1">
        <v>7</v>
      </c>
      <c r="L3282" s="1">
        <v>0</v>
      </c>
      <c r="M3282" s="1">
        <v>-1.3</v>
      </c>
      <c r="O3282" s="1">
        <f>случ!I3270</f>
        <v>-28.776271535512574</v>
      </c>
      <c r="P3282" s="1">
        <f t="shared" si="261"/>
        <v>38.563728464487426</v>
      </c>
      <c r="Q3282">
        <f t="shared" si="262"/>
        <v>0</v>
      </c>
      <c r="S3282">
        <f>случ!J3270</f>
        <v>4.8668566103912312</v>
      </c>
      <c r="T3282">
        <f>случ!K3270</f>
        <v>7.6021429741056536</v>
      </c>
      <c r="U3282" s="1">
        <f t="shared" si="263"/>
        <v>37.216856610391226</v>
      </c>
      <c r="V3282" s="1">
        <f t="shared" si="264"/>
        <v>18.552142974105653</v>
      </c>
      <c r="X3282" s="4">
        <f>10-SUM(U3282&lt;$X$1,U3282&lt;$X$2,U3282&lt;$X$3,U3282&lt;$X$4,U3282&lt;$X$5,U3282&lt;$X$6,U3282&lt;$X$7,U3282&lt;$X$8,U3282&lt;$X$9,U3282&lt;$X$10)</f>
        <v>9</v>
      </c>
      <c r="Y3282" s="4">
        <f>SUM(V3282&lt;$Y$1,V3282&lt;$Y$2,V3282&lt;$Y$3,V3282&lt;$Y$4,V3282&lt;$Y$5,V3282&lt;$Y$6,V3282&lt;$Y$7,V3282&lt;$Y$8,V3282&lt;$Y$9,V3282&lt;$Y$10)</f>
        <v>1</v>
      </c>
      <c r="AA3282" s="10">
        <f t="shared" si="265"/>
        <v>0</v>
      </c>
    </row>
    <row r="3283" spans="1:27">
      <c r="A3283" s="4"/>
      <c r="B3283" t="s">
        <v>40</v>
      </c>
      <c r="C3283">
        <v>18</v>
      </c>
      <c r="D3283" s="1">
        <v>-6.1999999999999904</v>
      </c>
      <c r="E3283" s="1">
        <v>-0.125</v>
      </c>
      <c r="F3283" s="1">
        <v>4</v>
      </c>
      <c r="G3283" s="1">
        <v>0.60000000000000098</v>
      </c>
      <c r="H3283" s="1">
        <v>17</v>
      </c>
      <c r="I3283" s="1">
        <v>-0.8</v>
      </c>
      <c r="J3283" s="1">
        <v>9.9999999999997799E-2</v>
      </c>
      <c r="K3283" s="1">
        <v>7</v>
      </c>
      <c r="L3283" s="1">
        <v>-0.8</v>
      </c>
      <c r="M3283" s="1">
        <v>-4.0999999999999899</v>
      </c>
      <c r="O3283" s="1">
        <f>случ!I3271</f>
        <v>26.257845094386816</v>
      </c>
      <c r="P3283" s="1">
        <f t="shared" si="261"/>
        <v>80.972845094386827</v>
      </c>
      <c r="Q3283">
        <f t="shared" si="262"/>
        <v>1</v>
      </c>
      <c r="S3283">
        <f>случ!J3271</f>
        <v>-11.129643588383711</v>
      </c>
      <c r="T3283">
        <f>случ!K3271</f>
        <v>1.5158206191110015</v>
      </c>
      <c r="U3283" s="1">
        <f t="shared" si="263"/>
        <v>18.27035641161627</v>
      </c>
      <c r="V3283" s="1">
        <f t="shared" si="264"/>
        <v>7.2158206191109615</v>
      </c>
      <c r="X3283" s="4">
        <f>10-SUM(U3283&lt;$X$1,U3283&lt;$X$2,U3283&lt;$X$3,U3283&lt;$X$4,U3283&lt;$X$5,U3283&lt;$X$6,U3283&lt;$X$7,U3283&lt;$X$8,U3283&lt;$X$9,U3283&lt;$X$10)</f>
        <v>4</v>
      </c>
      <c r="Y3283" s="4">
        <f>SUM(V3283&lt;$Y$1,V3283&lt;$Y$2,V3283&lt;$Y$3,V3283&lt;$Y$4,V3283&lt;$Y$5,V3283&lt;$Y$6,V3283&lt;$Y$7,V3283&lt;$Y$8,V3283&lt;$Y$9,V3283&lt;$Y$10)</f>
        <v>3</v>
      </c>
      <c r="AA3283" s="10">
        <f t="shared" si="265"/>
        <v>5.0000000000000001E-3</v>
      </c>
    </row>
    <row r="3284" spans="1:27">
      <c r="A3284" s="4"/>
      <c r="B3284" t="s">
        <v>41</v>
      </c>
      <c r="C3284">
        <v>18</v>
      </c>
      <c r="D3284" s="1">
        <v>-9.8999999999999897</v>
      </c>
      <c r="E3284" s="1">
        <v>-0.125</v>
      </c>
      <c r="F3284" s="1">
        <v>3.75</v>
      </c>
      <c r="G3284" s="1">
        <v>0</v>
      </c>
      <c r="H3284" s="1">
        <v>15.5</v>
      </c>
      <c r="I3284" s="1">
        <v>-0.05</v>
      </c>
      <c r="J3284" s="1">
        <v>2.0000000000003099E-2</v>
      </c>
      <c r="K3284" s="1">
        <v>7</v>
      </c>
      <c r="L3284" s="1">
        <v>-1.55</v>
      </c>
      <c r="M3284" s="1">
        <v>-7.8</v>
      </c>
      <c r="O3284" s="1">
        <f>случ!I3272</f>
        <v>26.684009091168818</v>
      </c>
      <c r="P3284" s="1">
        <f t="shared" si="261"/>
        <v>74.859009091168815</v>
      </c>
      <c r="Q3284">
        <f t="shared" si="262"/>
        <v>1</v>
      </c>
      <c r="S3284">
        <f>случ!J3272</f>
        <v>-18.603606278660191</v>
      </c>
      <c r="T3284">
        <f>случ!K3272</f>
        <v>12.379470613972288</v>
      </c>
      <c r="U3284" s="1">
        <f t="shared" si="263"/>
        <v>11.156393721339853</v>
      </c>
      <c r="V3284" s="1">
        <f t="shared" si="264"/>
        <v>31.089470613972328</v>
      </c>
      <c r="X3284" s="4">
        <f>10-SUM(U3284&lt;$X$1,U3284&lt;$X$2,U3284&lt;$X$3,U3284&lt;$X$4,U3284&lt;$X$5,U3284&lt;$X$6,U3284&lt;$X$7,U3284&lt;$X$8,U3284&lt;$X$9,U3284&lt;$X$10)</f>
        <v>2</v>
      </c>
      <c r="Y3284" s="4">
        <f>SUM(V3284&lt;$Y$1,V3284&lt;$Y$2,V3284&lt;$Y$3,V3284&lt;$Y$4,V3284&lt;$Y$5,V3284&lt;$Y$6,V3284&lt;$Y$7,V3284&lt;$Y$8,V3284&lt;$Y$9,V3284&lt;$Y$10)</f>
        <v>0</v>
      </c>
      <c r="AA3284" s="10">
        <f t="shared" si="265"/>
        <v>2.5000000000000001E-3</v>
      </c>
    </row>
    <row r="3285" spans="1:27">
      <c r="A3285" s="4"/>
      <c r="B3285" t="s">
        <v>42</v>
      </c>
      <c r="C3285">
        <v>18</v>
      </c>
      <c r="D3285" s="1">
        <v>-7.6</v>
      </c>
      <c r="E3285" s="1">
        <v>0</v>
      </c>
      <c r="F3285" s="1">
        <v>3.75</v>
      </c>
      <c r="G3285" s="1">
        <v>0.5</v>
      </c>
      <c r="H3285" s="1">
        <v>15.5</v>
      </c>
      <c r="I3285" s="1">
        <v>0</v>
      </c>
      <c r="J3285" s="1">
        <v>0.100000000000001</v>
      </c>
      <c r="K3285" s="1">
        <v>7</v>
      </c>
      <c r="L3285" s="1">
        <v>0</v>
      </c>
      <c r="M3285" s="1">
        <v>-10.199999999999999</v>
      </c>
      <c r="O3285" s="1">
        <f>случ!I3273</f>
        <v>21.661964654125367</v>
      </c>
      <c r="P3285" s="1">
        <f t="shared" si="261"/>
        <v>73.091964654125363</v>
      </c>
      <c r="Q3285">
        <f t="shared" si="262"/>
        <v>1</v>
      </c>
      <c r="S3285">
        <f>случ!J3273</f>
        <v>21.705929530447833</v>
      </c>
      <c r="T3285">
        <f>случ!K3273</f>
        <v>6.5260496236787988</v>
      </c>
      <c r="U3285" s="1">
        <f t="shared" si="263"/>
        <v>39.305929530447841</v>
      </c>
      <c r="V3285" s="1">
        <f t="shared" si="264"/>
        <v>22.526049623678809</v>
      </c>
      <c r="X3285" s="4">
        <f>10-SUM(U3285&lt;$X$1,U3285&lt;$X$2,U3285&lt;$X$3,U3285&lt;$X$4,U3285&lt;$X$5,U3285&lt;$X$6,U3285&lt;$X$7,U3285&lt;$X$8,U3285&lt;$X$9,U3285&lt;$X$10)</f>
        <v>9</v>
      </c>
      <c r="Y3285" s="4">
        <f>SUM(V3285&lt;$Y$1,V3285&lt;$Y$2,V3285&lt;$Y$3,V3285&lt;$Y$4,V3285&lt;$Y$5,V3285&lt;$Y$6,V3285&lt;$Y$7,V3285&lt;$Y$8,V3285&lt;$Y$9,V3285&lt;$Y$10)</f>
        <v>0</v>
      </c>
      <c r="AA3285" s="10">
        <f t="shared" si="265"/>
        <v>1.125E-2</v>
      </c>
    </row>
    <row r="3286" spans="1:27">
      <c r="A3286" s="4"/>
      <c r="B3286" t="s">
        <v>43</v>
      </c>
      <c r="C3286">
        <v>18</v>
      </c>
      <c r="D3286" s="1">
        <v>-4.4000000000000004</v>
      </c>
      <c r="E3286" s="1">
        <v>0</v>
      </c>
      <c r="F3286" s="1">
        <v>3.5</v>
      </c>
      <c r="G3286" s="1">
        <v>0.15</v>
      </c>
      <c r="H3286" s="1">
        <v>14.5</v>
      </c>
      <c r="I3286" s="1">
        <v>9.9999999999999895E-2</v>
      </c>
      <c r="J3286" s="1">
        <v>9.9999999999997799E-2</v>
      </c>
      <c r="K3286" s="1">
        <v>7</v>
      </c>
      <c r="L3286" s="1">
        <v>-0.9</v>
      </c>
      <c r="M3286" s="1">
        <v>-7.8</v>
      </c>
      <c r="O3286" s="1">
        <f>случ!I3274</f>
        <v>-0.64662510766994918</v>
      </c>
      <c r="P3286" s="1">
        <f t="shared" si="261"/>
        <v>49.313374892330053</v>
      </c>
      <c r="Q3286">
        <f t="shared" si="262"/>
        <v>0</v>
      </c>
      <c r="S3286">
        <f>случ!J3274</f>
        <v>-15.642730436559333</v>
      </c>
      <c r="T3286">
        <f>случ!K3274</f>
        <v>8.4786777856261857</v>
      </c>
      <c r="U3286" s="1">
        <f t="shared" si="263"/>
        <v>9.8572695634406351</v>
      </c>
      <c r="V3286" s="1">
        <f t="shared" si="264"/>
        <v>26.128677785626156</v>
      </c>
      <c r="X3286" s="4">
        <f>10-SUM(U3286&lt;$X$1,U3286&lt;$X$2,U3286&lt;$X$3,U3286&lt;$X$4,U3286&lt;$X$5,U3286&lt;$X$6,U3286&lt;$X$7,U3286&lt;$X$8,U3286&lt;$X$9,U3286&lt;$X$10)</f>
        <v>1</v>
      </c>
      <c r="Y3286" s="4">
        <f>SUM(V3286&lt;$Y$1,V3286&lt;$Y$2,V3286&lt;$Y$3,V3286&lt;$Y$4,V3286&lt;$Y$5,V3286&lt;$Y$6,V3286&lt;$Y$7,V3286&lt;$Y$8,V3286&lt;$Y$9,V3286&lt;$Y$10)</f>
        <v>0</v>
      </c>
      <c r="AA3286" s="10">
        <f t="shared" si="265"/>
        <v>0</v>
      </c>
    </row>
    <row r="3287" spans="1:27">
      <c r="A3287" s="4"/>
      <c r="B3287" t="s">
        <v>44</v>
      </c>
      <c r="C3287">
        <v>18</v>
      </c>
      <c r="D3287" s="1">
        <v>-5.5999999999999899</v>
      </c>
      <c r="E3287" s="1">
        <v>-0.375</v>
      </c>
      <c r="F3287" s="1">
        <v>3</v>
      </c>
      <c r="G3287" s="1">
        <v>0.75</v>
      </c>
      <c r="H3287" s="1">
        <v>14.5</v>
      </c>
      <c r="I3287" s="1">
        <v>0</v>
      </c>
      <c r="J3287" s="1">
        <v>-9.9999999999999603E-2</v>
      </c>
      <c r="K3287" s="1">
        <v>7</v>
      </c>
      <c r="L3287" s="1">
        <v>0</v>
      </c>
      <c r="M3287" s="1">
        <v>-9.5</v>
      </c>
      <c r="O3287" s="1">
        <f>случ!I3275</f>
        <v>-76.940756873732155</v>
      </c>
      <c r="P3287" s="1">
        <f t="shared" si="261"/>
        <v>-38.23575687373215</v>
      </c>
      <c r="Q3287">
        <f t="shared" si="262"/>
        <v>-1</v>
      </c>
      <c r="S3287">
        <f>случ!J3275</f>
        <v>-20.612778932572944</v>
      </c>
      <c r="T3287">
        <f>случ!K3275</f>
        <v>2.6182636065288944</v>
      </c>
      <c r="U3287" s="1">
        <f t="shared" si="263"/>
        <v>-7.412778932572941</v>
      </c>
      <c r="V3287" s="1">
        <f t="shared" si="264"/>
        <v>14.068263606528898</v>
      </c>
      <c r="X3287" s="4">
        <f>10-SUM(U3287&lt;$X$1,U3287&lt;$X$2,U3287&lt;$X$3,U3287&lt;$X$4,U3287&lt;$X$5,U3287&lt;$X$6,U3287&lt;$X$7,U3287&lt;$X$8,U3287&lt;$X$9,U3287&lt;$X$10)</f>
        <v>0</v>
      </c>
      <c r="Y3287" s="4">
        <f>SUM(V3287&lt;$Y$1,V3287&lt;$Y$2,V3287&lt;$Y$3,V3287&lt;$Y$4,V3287&lt;$Y$5,V3287&lt;$Y$6,V3287&lt;$Y$7,V3287&lt;$Y$8,V3287&lt;$Y$9,V3287&lt;$Y$10)</f>
        <v>1</v>
      </c>
      <c r="AA3287" s="10">
        <f t="shared" si="265"/>
        <v>-1.25E-3</v>
      </c>
    </row>
    <row r="3288" spans="1:27">
      <c r="A3288" s="4"/>
      <c r="B3288" t="s">
        <v>45</v>
      </c>
      <c r="C3288">
        <v>18</v>
      </c>
      <c r="D3288" s="1">
        <v>-17.600000000000001</v>
      </c>
      <c r="E3288" s="1">
        <v>-0.375</v>
      </c>
      <c r="F3288" s="1">
        <v>2.5</v>
      </c>
      <c r="G3288" s="1">
        <v>0.3</v>
      </c>
      <c r="H3288" s="1">
        <v>13</v>
      </c>
      <c r="I3288" s="1">
        <v>0.149999999999999</v>
      </c>
      <c r="J3288" s="1">
        <v>-0.3</v>
      </c>
      <c r="K3288" s="1">
        <v>7</v>
      </c>
      <c r="L3288" s="1">
        <v>-1.35</v>
      </c>
      <c r="M3288" s="1">
        <v>-14.9</v>
      </c>
      <c r="O3288" s="1">
        <f>случ!I3276</f>
        <v>-2.6188693546908004</v>
      </c>
      <c r="P3288" s="1">
        <f t="shared" si="261"/>
        <v>20.746130645309197</v>
      </c>
      <c r="Q3288">
        <f t="shared" si="262"/>
        <v>0</v>
      </c>
      <c r="S3288">
        <f>случ!J3276</f>
        <v>1.7740188074888239</v>
      </c>
      <c r="T3288">
        <f>случ!K3276</f>
        <v>3.7131017939278967</v>
      </c>
      <c r="U3288" s="1">
        <f t="shared" si="263"/>
        <v>14.774018807488822</v>
      </c>
      <c r="V3288" s="1">
        <f t="shared" si="264"/>
        <v>23.963101793927887</v>
      </c>
      <c r="X3288" s="4">
        <f>10-SUM(U3288&lt;$X$1,U3288&lt;$X$2,U3288&lt;$X$3,U3288&lt;$X$4,U3288&lt;$X$5,U3288&lt;$X$6,U3288&lt;$X$7,U3288&lt;$X$8,U3288&lt;$X$9,U3288&lt;$X$10)</f>
        <v>3</v>
      </c>
      <c r="Y3288" s="4">
        <f>SUM(V3288&lt;$Y$1,V3288&lt;$Y$2,V3288&lt;$Y$3,V3288&lt;$Y$4,V3288&lt;$Y$5,V3288&lt;$Y$6,V3288&lt;$Y$7,V3288&lt;$Y$8,V3288&lt;$Y$9,V3288&lt;$Y$10)</f>
        <v>0</v>
      </c>
      <c r="AA3288" s="10">
        <f t="shared" si="265"/>
        <v>0</v>
      </c>
    </row>
    <row r="3289" spans="1:27">
      <c r="A3289" s="4"/>
      <c r="B3289" t="s">
        <v>46</v>
      </c>
      <c r="C3289">
        <v>18</v>
      </c>
      <c r="D3289" s="1">
        <v>-7.4</v>
      </c>
      <c r="E3289" s="1">
        <v>-0.25</v>
      </c>
      <c r="F3289" s="1">
        <v>2</v>
      </c>
      <c r="G3289" s="1">
        <v>0.15</v>
      </c>
      <c r="H3289" s="1">
        <v>11.5</v>
      </c>
      <c r="I3289" s="1">
        <v>0.75</v>
      </c>
      <c r="J3289" s="1">
        <v>-1.94999999999999</v>
      </c>
      <c r="K3289" s="1">
        <v>7</v>
      </c>
      <c r="L3289" s="1">
        <v>-0.75</v>
      </c>
      <c r="M3289" s="1">
        <v>-16.100000000000001</v>
      </c>
      <c r="O3289" s="1">
        <f>случ!I3277</f>
        <v>7.2035339153887961</v>
      </c>
      <c r="P3289" s="1">
        <f t="shared" si="261"/>
        <v>32.573533915388794</v>
      </c>
      <c r="Q3289">
        <f t="shared" si="262"/>
        <v>0</v>
      </c>
      <c r="S3289">
        <f>случ!J3277</f>
        <v>4.6465470138388092</v>
      </c>
      <c r="T3289">
        <f>случ!K3277</f>
        <v>7.4110914878444785</v>
      </c>
      <c r="U3289" s="1">
        <f t="shared" si="263"/>
        <v>-9.2034529861610626</v>
      </c>
      <c r="V3289" s="1">
        <f t="shared" si="264"/>
        <v>10.261091487844611</v>
      </c>
      <c r="X3289" s="4">
        <f>10-SUM(U3289&lt;$X$1,U3289&lt;$X$2,U3289&lt;$X$3,U3289&lt;$X$4,U3289&lt;$X$5,U3289&lt;$X$6,U3289&lt;$X$7,U3289&lt;$X$8,U3289&lt;$X$9,U3289&lt;$X$10)</f>
        <v>0</v>
      </c>
      <c r="Y3289" s="4">
        <f>SUM(V3289&lt;$Y$1,V3289&lt;$Y$2,V3289&lt;$Y$3,V3289&lt;$Y$4,V3289&lt;$Y$5,V3289&lt;$Y$6,V3289&lt;$Y$7,V3289&lt;$Y$8,V3289&lt;$Y$9,V3289&lt;$Y$10)</f>
        <v>2</v>
      </c>
      <c r="AA3289" s="10">
        <f t="shared" si="265"/>
        <v>0</v>
      </c>
    </row>
    <row r="3290" spans="1:27">
      <c r="A3290" s="4"/>
      <c r="B3290" t="s">
        <v>47</v>
      </c>
      <c r="C3290">
        <v>18</v>
      </c>
      <c r="D3290" s="1">
        <v>-6.3</v>
      </c>
      <c r="E3290" s="1">
        <v>-0.25</v>
      </c>
      <c r="F3290" s="1">
        <v>1.75</v>
      </c>
      <c r="G3290" s="1">
        <v>1.32</v>
      </c>
      <c r="H3290" s="1">
        <v>11.5</v>
      </c>
      <c r="I3290" s="1">
        <v>0</v>
      </c>
      <c r="J3290" s="1">
        <v>1.25</v>
      </c>
      <c r="K3290" s="1">
        <v>7</v>
      </c>
      <c r="L3290" s="1">
        <v>0</v>
      </c>
      <c r="M3290" s="1">
        <v>-20.5</v>
      </c>
      <c r="O3290" s="1">
        <f>случ!I3278</f>
        <v>48.480138308551453</v>
      </c>
      <c r="P3290" s="1">
        <f t="shared" si="261"/>
        <v>71.570138308551449</v>
      </c>
      <c r="Q3290">
        <f t="shared" si="262"/>
        <v>1</v>
      </c>
      <c r="S3290">
        <f>случ!J3278</f>
        <v>3.5215312321254904</v>
      </c>
      <c r="T3290">
        <f>случ!K3278</f>
        <v>-2.1969770340954153</v>
      </c>
      <c r="U3290" s="1">
        <f t="shared" si="263"/>
        <v>16.851531232125488</v>
      </c>
      <c r="V3290" s="1">
        <f t="shared" si="264"/>
        <v>34.233022965904581</v>
      </c>
      <c r="X3290" s="4">
        <f>10-SUM(U3290&lt;$X$1,U3290&lt;$X$2,U3290&lt;$X$3,U3290&lt;$X$4,U3290&lt;$X$5,U3290&lt;$X$6,U3290&lt;$X$7,U3290&lt;$X$8,U3290&lt;$X$9,U3290&lt;$X$10)</f>
        <v>3</v>
      </c>
      <c r="Y3290" s="4">
        <f>SUM(V3290&lt;$Y$1,V3290&lt;$Y$2,V3290&lt;$Y$3,V3290&lt;$Y$4,V3290&lt;$Y$5,V3290&lt;$Y$6,V3290&lt;$Y$7,V3290&lt;$Y$8,V3290&lt;$Y$9,V3290&lt;$Y$10)</f>
        <v>0</v>
      </c>
      <c r="AA3290" s="10">
        <f t="shared" si="265"/>
        <v>3.7499999999999999E-3</v>
      </c>
    </row>
    <row r="3291" spans="1:27">
      <c r="A3291" s="4"/>
      <c r="B3291" t="s">
        <v>48</v>
      </c>
      <c r="C3291">
        <v>18</v>
      </c>
      <c r="D3291" s="1">
        <v>15.9</v>
      </c>
      <c r="E3291" s="1">
        <v>0</v>
      </c>
      <c r="F3291" s="1">
        <v>1.75</v>
      </c>
      <c r="G3291" s="1">
        <v>-9.9599999999999994E-2</v>
      </c>
      <c r="H3291" s="1">
        <v>10</v>
      </c>
      <c r="I3291" s="1">
        <v>0.3</v>
      </c>
      <c r="J3291" s="1">
        <v>0.25</v>
      </c>
      <c r="K3291" s="1">
        <v>5</v>
      </c>
      <c r="L3291" s="1">
        <v>-1.2</v>
      </c>
      <c r="M3291" s="1">
        <v>-13.8</v>
      </c>
      <c r="O3291" s="1">
        <f>случ!I3279</f>
        <v>13.49512322481403</v>
      </c>
      <c r="P3291" s="1">
        <f t="shared" si="261"/>
        <v>53.995123224814023</v>
      </c>
      <c r="Q3291">
        <f t="shared" si="262"/>
        <v>0</v>
      </c>
      <c r="S3291">
        <f>случ!J3279</f>
        <v>6.9341966271661759</v>
      </c>
      <c r="T3291">
        <f>случ!K3279</f>
        <v>4.7570225574815908</v>
      </c>
      <c r="U3291" s="1">
        <f t="shared" si="263"/>
        <v>22.681796627166175</v>
      </c>
      <c r="V3291" s="1">
        <f t="shared" si="264"/>
        <v>32.506622557481592</v>
      </c>
      <c r="X3291" s="4">
        <f>10-SUM(U3291&lt;$X$1,U3291&lt;$X$2,U3291&lt;$X$3,U3291&lt;$X$4,U3291&lt;$X$5,U3291&lt;$X$6,U3291&lt;$X$7,U3291&lt;$X$8,U3291&lt;$X$9,U3291&lt;$X$10)</f>
        <v>5</v>
      </c>
      <c r="Y3291" s="4">
        <f>SUM(V3291&lt;$Y$1,V3291&lt;$Y$2,V3291&lt;$Y$3,V3291&lt;$Y$4,V3291&lt;$Y$5,V3291&lt;$Y$6,V3291&lt;$Y$7,V3291&lt;$Y$8,V3291&lt;$Y$9,V3291&lt;$Y$10)</f>
        <v>0</v>
      </c>
      <c r="AA3291" s="10">
        <f t="shared" si="265"/>
        <v>0</v>
      </c>
    </row>
    <row r="3292" spans="1:27">
      <c r="A3292" s="4"/>
      <c r="B3292" t="s">
        <v>49</v>
      </c>
      <c r="C3292">
        <v>18</v>
      </c>
      <c r="D3292" s="1">
        <v>7</v>
      </c>
      <c r="E3292" s="1">
        <v>0</v>
      </c>
      <c r="F3292" s="1">
        <v>1.75</v>
      </c>
      <c r="G3292" s="1">
        <v>0.15</v>
      </c>
      <c r="H3292" s="1">
        <v>10</v>
      </c>
      <c r="I3292" s="1">
        <v>0</v>
      </c>
      <c r="J3292" s="1">
        <v>-1.85</v>
      </c>
      <c r="K3292" s="1">
        <v>5</v>
      </c>
      <c r="L3292" s="1">
        <v>0</v>
      </c>
      <c r="M3292" s="1">
        <v>-11.5</v>
      </c>
      <c r="O3292" s="1">
        <f>случ!I3280</f>
        <v>-8.3933190299157783</v>
      </c>
      <c r="P3292" s="1">
        <f t="shared" si="261"/>
        <v>25.756680970084219</v>
      </c>
      <c r="Q3292">
        <f t="shared" si="262"/>
        <v>0</v>
      </c>
      <c r="S3292">
        <f>случ!J3280</f>
        <v>-8.5637386554164543</v>
      </c>
      <c r="T3292">
        <f>случ!K3280</f>
        <v>-3.5694798987561729</v>
      </c>
      <c r="U3292" s="1">
        <f t="shared" si="263"/>
        <v>-25.013738655416457</v>
      </c>
      <c r="V3292" s="1">
        <f t="shared" si="264"/>
        <v>-13.769479898756176</v>
      </c>
      <c r="X3292" s="4">
        <f>10-SUM(U3292&lt;$X$1,U3292&lt;$X$2,U3292&lt;$X$3,U3292&lt;$X$4,U3292&lt;$X$5,U3292&lt;$X$6,U3292&lt;$X$7,U3292&lt;$X$8,U3292&lt;$X$9,U3292&lt;$X$10)</f>
        <v>0</v>
      </c>
      <c r="Y3292" s="4">
        <f>SUM(V3292&lt;$Y$1,V3292&lt;$Y$2,V3292&lt;$Y$3,V3292&lt;$Y$4,V3292&lt;$Y$5,V3292&lt;$Y$6,V3292&lt;$Y$7,V3292&lt;$Y$8,V3292&lt;$Y$9,V3292&lt;$Y$10)</f>
        <v>10</v>
      </c>
      <c r="AA3292" s="10">
        <f t="shared" si="265"/>
        <v>0</v>
      </c>
    </row>
    <row r="3293" spans="1:27">
      <c r="A3293" s="4"/>
      <c r="B3293" t="s">
        <v>50</v>
      </c>
      <c r="C3293">
        <v>18</v>
      </c>
      <c r="D3293" s="1">
        <v>10.5</v>
      </c>
      <c r="E3293" s="1">
        <v>0</v>
      </c>
      <c r="F3293" s="1">
        <v>1.75</v>
      </c>
      <c r="G3293" s="1">
        <v>0.3</v>
      </c>
      <c r="H3293" s="1">
        <v>10</v>
      </c>
      <c r="I3293" s="1">
        <v>-0.3</v>
      </c>
      <c r="J3293" s="1">
        <v>0.21</v>
      </c>
      <c r="K3293" s="1">
        <v>5</v>
      </c>
      <c r="L3293" s="1">
        <v>-0.3</v>
      </c>
      <c r="M3293" s="1">
        <v>-8.1</v>
      </c>
      <c r="O3293" s="1">
        <f>случ!I3281</f>
        <v>29.725792695093528</v>
      </c>
      <c r="P3293" s="1">
        <f t="shared" si="261"/>
        <v>66.205792695093535</v>
      </c>
      <c r="Q3293">
        <f t="shared" si="262"/>
        <v>1</v>
      </c>
      <c r="S3293">
        <f>случ!J3281</f>
        <v>-11.34522045383531</v>
      </c>
      <c r="T3293">
        <f>случ!K3281</f>
        <v>-3.1055682586251177</v>
      </c>
      <c r="U3293" s="1">
        <f t="shared" si="263"/>
        <v>3.2847795461646907</v>
      </c>
      <c r="V3293" s="1">
        <f t="shared" si="264"/>
        <v>7.8244317413748821</v>
      </c>
      <c r="X3293" s="4">
        <f>10-SUM(U3293&lt;$X$1,U3293&lt;$X$2,U3293&lt;$X$3,U3293&lt;$X$4,U3293&lt;$X$5,U3293&lt;$X$6,U3293&lt;$X$7,U3293&lt;$X$8,U3293&lt;$X$9,U3293&lt;$X$10)</f>
        <v>0</v>
      </c>
      <c r="Y3293" s="4">
        <f>SUM(V3293&lt;$Y$1,V3293&lt;$Y$2,V3293&lt;$Y$3,V3293&lt;$Y$4,V3293&lt;$Y$5,V3293&lt;$Y$6,V3293&lt;$Y$7,V3293&lt;$Y$8,V3293&lt;$Y$9,V3293&lt;$Y$10)</f>
        <v>3</v>
      </c>
      <c r="AA3293" s="10">
        <f t="shared" si="265"/>
        <v>0</v>
      </c>
    </row>
    <row r="3294" spans="1:27">
      <c r="A3294" s="4"/>
      <c r="B3294" t="s">
        <v>51</v>
      </c>
      <c r="C3294">
        <v>18</v>
      </c>
      <c r="D3294" s="1">
        <v>11.6</v>
      </c>
      <c r="E3294" s="1">
        <v>0</v>
      </c>
      <c r="F3294" s="1">
        <v>1.75</v>
      </c>
      <c r="G3294" s="1">
        <v>5.0000000000000697E-2</v>
      </c>
      <c r="H3294" s="1">
        <v>9.5</v>
      </c>
      <c r="I3294" s="1">
        <v>-5.5555555555555497E-2</v>
      </c>
      <c r="J3294" s="1">
        <v>-0.28000000000000103</v>
      </c>
      <c r="K3294" s="1">
        <v>5</v>
      </c>
      <c r="L3294" s="1">
        <v>-0.55555555555555503</v>
      </c>
      <c r="M3294" s="1">
        <v>-5.5</v>
      </c>
      <c r="O3294" s="1">
        <f>случ!I3282</f>
        <v>-46.086182716756987</v>
      </c>
      <c r="P3294" s="1">
        <f t="shared" si="261"/>
        <v>-9.2384049389792153</v>
      </c>
      <c r="Q3294">
        <f t="shared" si="262"/>
        <v>-1</v>
      </c>
      <c r="S3294">
        <f>случ!J3282</f>
        <v>-22.276127802233475</v>
      </c>
      <c r="T3294">
        <f>случ!K3282</f>
        <v>-6.2588295691198148</v>
      </c>
      <c r="U3294" s="1">
        <f t="shared" si="263"/>
        <v>-9.3827944689001619</v>
      </c>
      <c r="V3294" s="1">
        <f t="shared" si="264"/>
        <v>-0.83771845800871958</v>
      </c>
      <c r="X3294" s="4">
        <f>10-SUM(U3294&lt;$X$1,U3294&lt;$X$2,U3294&lt;$X$3,U3294&lt;$X$4,U3294&lt;$X$5,U3294&lt;$X$6,U3294&lt;$X$7,U3294&lt;$X$8,U3294&lt;$X$9,U3294&lt;$X$10)</f>
        <v>0</v>
      </c>
      <c r="Y3294" s="4">
        <f>SUM(V3294&lt;$Y$1,V3294&lt;$Y$2,V3294&lt;$Y$3,V3294&lt;$Y$4,V3294&lt;$Y$5,V3294&lt;$Y$6,V3294&lt;$Y$7,V3294&lt;$Y$8,V3294&lt;$Y$9,V3294&lt;$Y$10)</f>
        <v>6</v>
      </c>
      <c r="AA3294" s="10">
        <f t="shared" si="265"/>
        <v>-7.4999999999999997E-3</v>
      </c>
    </row>
    <row r="3295" spans="1:27">
      <c r="A3295" s="4"/>
      <c r="B3295" t="s">
        <v>52</v>
      </c>
      <c r="C3295">
        <v>18</v>
      </c>
      <c r="D3295" s="1">
        <v>1.69999999999999</v>
      </c>
      <c r="E3295" s="1">
        <v>0</v>
      </c>
      <c r="F3295" s="1">
        <v>1.75</v>
      </c>
      <c r="G3295" s="1">
        <v>0.15</v>
      </c>
      <c r="H3295" s="1">
        <v>9</v>
      </c>
      <c r="I3295" s="1">
        <v>-2.5000000000000001E-2</v>
      </c>
      <c r="J3295" s="1">
        <v>-0.46</v>
      </c>
      <c r="K3295" s="1">
        <v>5</v>
      </c>
      <c r="L3295" s="1">
        <v>-0.52500000000000002</v>
      </c>
      <c r="M3295" s="1">
        <v>-4.4000000000000004</v>
      </c>
      <c r="O3295" s="1">
        <f>случ!I3283</f>
        <v>87.945990056208615</v>
      </c>
      <c r="P3295" s="1">
        <f t="shared" si="261"/>
        <v>117.37599005620861</v>
      </c>
      <c r="Q3295">
        <f t="shared" si="262"/>
        <v>1</v>
      </c>
      <c r="S3295">
        <f>случ!J3283</f>
        <v>20.434282910105615</v>
      </c>
      <c r="T3295">
        <f>случ!K3283</f>
        <v>19.202659270339446</v>
      </c>
      <c r="U3295" s="1">
        <f t="shared" si="263"/>
        <v>30.804282910105613</v>
      </c>
      <c r="V3295" s="1">
        <f t="shared" si="264"/>
        <v>20.797659270339445</v>
      </c>
      <c r="X3295" s="4">
        <f>10-SUM(U3295&lt;$X$1,U3295&lt;$X$2,U3295&lt;$X$3,U3295&lt;$X$4,U3295&lt;$X$5,U3295&lt;$X$6,U3295&lt;$X$7,U3295&lt;$X$8,U3295&lt;$X$9,U3295&lt;$X$10)</f>
        <v>8</v>
      </c>
      <c r="Y3295" s="4">
        <f>SUM(V3295&lt;$Y$1,V3295&lt;$Y$2,V3295&lt;$Y$3,V3295&lt;$Y$4,V3295&lt;$Y$5,V3295&lt;$Y$6,V3295&lt;$Y$7,V3295&lt;$Y$8,V3295&lt;$Y$9,V3295&lt;$Y$10)</f>
        <v>0</v>
      </c>
      <c r="AA3295" s="10">
        <f t="shared" si="265"/>
        <v>0.01</v>
      </c>
    </row>
    <row r="3296" spans="1:27">
      <c r="A3296" s="4"/>
      <c r="B3296" t="s">
        <v>53</v>
      </c>
      <c r="C3296">
        <v>18</v>
      </c>
      <c r="D3296" s="1">
        <v>-6.0999999999999899</v>
      </c>
      <c r="E3296" s="1">
        <v>0</v>
      </c>
      <c r="F3296" s="1">
        <v>1.75</v>
      </c>
      <c r="G3296" s="1">
        <v>5.0000000000000697E-2</v>
      </c>
      <c r="H3296" s="1">
        <v>8.5</v>
      </c>
      <c r="I3296" s="1">
        <v>-0.05</v>
      </c>
      <c r="J3296" s="1">
        <v>-0.15</v>
      </c>
      <c r="K3296" s="1">
        <v>5</v>
      </c>
      <c r="L3296" s="1">
        <v>-0.55000000000000004</v>
      </c>
      <c r="M3296" s="1">
        <v>-6.7</v>
      </c>
      <c r="O3296" s="1">
        <f>случ!I3284</f>
        <v>10.047928288744199</v>
      </c>
      <c r="P3296" s="1">
        <f t="shared" si="261"/>
        <v>33.50792828874421</v>
      </c>
      <c r="Q3296">
        <f t="shared" si="262"/>
        <v>0</v>
      </c>
      <c r="S3296">
        <f>случ!J3284</f>
        <v>6.2833391244483092</v>
      </c>
      <c r="T3296">
        <f>случ!K3284</f>
        <v>-5.0553539637763993</v>
      </c>
      <c r="U3296" s="1">
        <f t="shared" si="263"/>
        <v>18.633339124448305</v>
      </c>
      <c r="V3296" s="1">
        <f t="shared" si="264"/>
        <v>2.2946460362236003</v>
      </c>
      <c r="X3296" s="4">
        <f>10-SUM(U3296&lt;$X$1,U3296&lt;$X$2,U3296&lt;$X$3,U3296&lt;$X$4,U3296&lt;$X$5,U3296&lt;$X$6,U3296&lt;$X$7,U3296&lt;$X$8,U3296&lt;$X$9,U3296&lt;$X$10)</f>
        <v>4</v>
      </c>
      <c r="Y3296" s="4">
        <f>SUM(V3296&lt;$Y$1,V3296&lt;$Y$2,V3296&lt;$Y$3,V3296&lt;$Y$4,V3296&lt;$Y$5,V3296&lt;$Y$6,V3296&lt;$Y$7,V3296&lt;$Y$8,V3296&lt;$Y$9,V3296&lt;$Y$10)</f>
        <v>5</v>
      </c>
      <c r="AA3296" s="10">
        <f t="shared" si="265"/>
        <v>0</v>
      </c>
    </row>
    <row r="3297" spans="1:27">
      <c r="A3297" s="4"/>
      <c r="B3297" t="s">
        <v>54</v>
      </c>
      <c r="C3297">
        <v>18</v>
      </c>
      <c r="D3297" s="1">
        <v>5.1999999999999904</v>
      </c>
      <c r="E3297" s="1">
        <v>0</v>
      </c>
      <c r="F3297" s="1">
        <v>1.75</v>
      </c>
      <c r="G3297" s="1">
        <v>0.4</v>
      </c>
      <c r="H3297" s="1">
        <v>8.5</v>
      </c>
      <c r="I3297" s="1">
        <v>-0.2</v>
      </c>
      <c r="J3297" s="1">
        <v>-0.17999999999999899</v>
      </c>
      <c r="K3297" s="1">
        <v>3</v>
      </c>
      <c r="L3297" s="1">
        <v>-0.2</v>
      </c>
      <c r="M3297" s="1">
        <v>-5</v>
      </c>
      <c r="O3297" s="1">
        <f>случ!I3285</f>
        <v>10.217149159431536</v>
      </c>
      <c r="P3297" s="1">
        <f t="shared" si="261"/>
        <v>41.527149159431531</v>
      </c>
      <c r="Q3297">
        <f t="shared" si="262"/>
        <v>0</v>
      </c>
      <c r="S3297">
        <f>случ!J3285</f>
        <v>-8.6433183566659704</v>
      </c>
      <c r="T3297">
        <f>случ!K3285</f>
        <v>-2.8459260072207648</v>
      </c>
      <c r="U3297" s="1">
        <f t="shared" si="263"/>
        <v>-2.6833183566659571</v>
      </c>
      <c r="V3297" s="1">
        <f t="shared" si="264"/>
        <v>2.0140739927792479</v>
      </c>
      <c r="X3297" s="4">
        <f>10-SUM(U3297&lt;$X$1,U3297&lt;$X$2,U3297&lt;$X$3,U3297&lt;$X$4,U3297&lt;$X$5,U3297&lt;$X$6,U3297&lt;$X$7,U3297&lt;$X$8,U3297&lt;$X$9,U3297&lt;$X$10)</f>
        <v>0</v>
      </c>
      <c r="Y3297" s="4">
        <f>SUM(V3297&lt;$Y$1,V3297&lt;$Y$2,V3297&lt;$Y$3,V3297&lt;$Y$4,V3297&lt;$Y$5,V3297&lt;$Y$6,V3297&lt;$Y$7,V3297&lt;$Y$8,V3297&lt;$Y$9,V3297&lt;$Y$10)</f>
        <v>5</v>
      </c>
      <c r="AA3297" s="10">
        <f t="shared" si="265"/>
        <v>0</v>
      </c>
    </row>
    <row r="3298" spans="1:27">
      <c r="A3298" s="4"/>
      <c r="B3298" t="s">
        <v>55</v>
      </c>
      <c r="C3298">
        <v>18</v>
      </c>
      <c r="D3298" s="1">
        <v>4.5999999999999899</v>
      </c>
      <c r="E3298" s="1">
        <v>0</v>
      </c>
      <c r="F3298" s="1">
        <v>1.75</v>
      </c>
      <c r="G3298" s="1">
        <v>-0.08</v>
      </c>
      <c r="H3298" s="1">
        <v>8</v>
      </c>
      <c r="I3298" s="1">
        <v>-5.5555555555555497E-2</v>
      </c>
      <c r="J3298" s="1">
        <v>-0.17999999999999899</v>
      </c>
      <c r="K3298" s="1">
        <v>3</v>
      </c>
      <c r="L3298" s="1">
        <v>-0.55555555555555503</v>
      </c>
      <c r="M3298" s="1">
        <v>-3.2</v>
      </c>
      <c r="O3298" s="1">
        <f>случ!I3286</f>
        <v>13.770251928922402</v>
      </c>
      <c r="P3298" s="1">
        <f t="shared" si="261"/>
        <v>44.218029706700172</v>
      </c>
      <c r="Q3298">
        <f t="shared" si="262"/>
        <v>0</v>
      </c>
      <c r="S3298">
        <f>случ!J3286</f>
        <v>-6.7170391803904668</v>
      </c>
      <c r="T3298">
        <f>случ!K3286</f>
        <v>7.2738663892832722</v>
      </c>
      <c r="U3298" s="1">
        <f t="shared" si="263"/>
        <v>5.0562941529428773</v>
      </c>
      <c r="V3298" s="1">
        <f t="shared" si="264"/>
        <v>13.324977500394395</v>
      </c>
      <c r="X3298" s="4">
        <f>10-SUM(U3298&lt;$X$1,U3298&lt;$X$2,U3298&lt;$X$3,U3298&lt;$X$4,U3298&lt;$X$5,U3298&lt;$X$6,U3298&lt;$X$7,U3298&lt;$X$8,U3298&lt;$X$9,U3298&lt;$X$10)</f>
        <v>0</v>
      </c>
      <c r="Y3298" s="4">
        <f>SUM(V3298&lt;$Y$1,V3298&lt;$Y$2,V3298&lt;$Y$3,V3298&lt;$Y$4,V3298&lt;$Y$5,V3298&lt;$Y$6,V3298&lt;$Y$7,V3298&lt;$Y$8,V3298&lt;$Y$9,V3298&lt;$Y$10)</f>
        <v>1</v>
      </c>
      <c r="AA3298" s="10">
        <f t="shared" si="265"/>
        <v>0</v>
      </c>
    </row>
    <row r="3299" spans="1:27">
      <c r="A3299" s="4"/>
      <c r="B3299" t="s">
        <v>56</v>
      </c>
      <c r="C3299">
        <v>18</v>
      </c>
      <c r="D3299" s="1">
        <v>-0.5</v>
      </c>
      <c r="E3299" s="1">
        <v>0</v>
      </c>
      <c r="F3299" s="1">
        <v>1.75</v>
      </c>
      <c r="G3299" s="1">
        <v>3.9100000000000003E-2</v>
      </c>
      <c r="H3299" s="1">
        <v>7.5</v>
      </c>
      <c r="I3299" s="1">
        <v>0.16666666666666599</v>
      </c>
      <c r="J3299" s="1">
        <v>-0.28000000000000103</v>
      </c>
      <c r="K3299" s="1">
        <v>3</v>
      </c>
      <c r="L3299" s="1">
        <v>-0.33333333333333298</v>
      </c>
      <c r="M3299" s="1">
        <v>-1.9</v>
      </c>
      <c r="O3299" s="1">
        <f>случ!I3287</f>
        <v>-20.426948174220946</v>
      </c>
      <c r="P3299" s="1">
        <f t="shared" si="261"/>
        <v>6.0397184924457186</v>
      </c>
      <c r="Q3299">
        <f t="shared" si="262"/>
        <v>-1</v>
      </c>
      <c r="S3299">
        <f>случ!J3287</f>
        <v>-36.160635201631322</v>
      </c>
      <c r="T3299">
        <f>случ!K3287</f>
        <v>-1.1583858768955118</v>
      </c>
      <c r="U3299" s="1">
        <f t="shared" si="263"/>
        <v>-26.935235201631336</v>
      </c>
      <c r="V3299" s="1">
        <f t="shared" si="264"/>
        <v>3.2291807897711333</v>
      </c>
      <c r="X3299" s="4">
        <f>10-SUM(U3299&lt;$X$1,U3299&lt;$X$2,U3299&lt;$X$3,U3299&lt;$X$4,U3299&lt;$X$5,U3299&lt;$X$6,U3299&lt;$X$7,U3299&lt;$X$8,U3299&lt;$X$9,U3299&lt;$X$10)</f>
        <v>0</v>
      </c>
      <c r="Y3299" s="4">
        <f>SUM(V3299&lt;$Y$1,V3299&lt;$Y$2,V3299&lt;$Y$3,V3299&lt;$Y$4,V3299&lt;$Y$5,V3299&lt;$Y$6,V3299&lt;$Y$7,V3299&lt;$Y$8,V3299&lt;$Y$9,V3299&lt;$Y$10)</f>
        <v>4</v>
      </c>
      <c r="AA3299" s="10">
        <f t="shared" si="265"/>
        <v>-5.0000000000000001E-3</v>
      </c>
    </row>
    <row r="3300" spans="1:27">
      <c r="A3300" s="4"/>
      <c r="B3300" t="s">
        <v>57</v>
      </c>
      <c r="C3300">
        <v>18</v>
      </c>
      <c r="D3300" s="1">
        <v>-11.2</v>
      </c>
      <c r="E3300" s="1">
        <v>0</v>
      </c>
      <c r="F3300" s="1">
        <v>1.75</v>
      </c>
      <c r="G3300" s="1">
        <v>3.00000000000002E-2</v>
      </c>
      <c r="H3300" s="1">
        <v>7</v>
      </c>
      <c r="I3300" s="1">
        <v>0.25</v>
      </c>
      <c r="J3300" s="1">
        <v>-0.38999999999999901</v>
      </c>
      <c r="K3300" s="1">
        <v>3</v>
      </c>
      <c r="L3300" s="1">
        <v>-0.25</v>
      </c>
      <c r="M3300" s="1">
        <v>-3.5</v>
      </c>
      <c r="O3300" s="1">
        <f>случ!I3288</f>
        <v>-29.999001763270464</v>
      </c>
      <c r="P3300" s="1">
        <f t="shared" si="261"/>
        <v>-11.489001763270462</v>
      </c>
      <c r="Q3300">
        <f t="shared" si="262"/>
        <v>-1</v>
      </c>
      <c r="S3300">
        <f>случ!J3288</f>
        <v>-10.384920709626005</v>
      </c>
      <c r="T3300">
        <f>случ!K3288</f>
        <v>8.1001142164672828</v>
      </c>
      <c r="U3300" s="1">
        <f t="shared" si="263"/>
        <v>-5.1349207096259946</v>
      </c>
      <c r="V3300" s="1">
        <f t="shared" si="264"/>
        <v>12.750114216467296</v>
      </c>
      <c r="X3300" s="4">
        <f>10-SUM(U3300&lt;$X$1,U3300&lt;$X$2,U3300&lt;$X$3,U3300&lt;$X$4,U3300&lt;$X$5,U3300&lt;$X$6,U3300&lt;$X$7,U3300&lt;$X$8,U3300&lt;$X$9,U3300&lt;$X$10)</f>
        <v>0</v>
      </c>
      <c r="Y3300" s="4">
        <f>SUM(V3300&lt;$Y$1,V3300&lt;$Y$2,V3300&lt;$Y$3,V3300&lt;$Y$4,V3300&lt;$Y$5,V3300&lt;$Y$6,V3300&lt;$Y$7,V3300&lt;$Y$8,V3300&lt;$Y$9,V3300&lt;$Y$10)</f>
        <v>1</v>
      </c>
      <c r="AA3300" s="10">
        <f t="shared" si="265"/>
        <v>-1.25E-3</v>
      </c>
    </row>
    <row r="3301" spans="1:27">
      <c r="A3301" s="4"/>
      <c r="B3301" t="s">
        <v>58</v>
      </c>
      <c r="C3301">
        <v>18</v>
      </c>
      <c r="D3301" s="1">
        <v>-6.5</v>
      </c>
      <c r="E3301" s="1">
        <v>0</v>
      </c>
      <c r="F3301" s="1">
        <v>1.25</v>
      </c>
      <c r="G3301" s="1">
        <v>-0.33</v>
      </c>
      <c r="H3301" s="1">
        <v>6.75</v>
      </c>
      <c r="I3301" s="1">
        <v>2.4999999999999901E-2</v>
      </c>
      <c r="J3301" s="1">
        <v>-0.54999999999999905</v>
      </c>
      <c r="K3301" s="1">
        <v>3</v>
      </c>
      <c r="L3301" s="1">
        <v>-0.22500000000000001</v>
      </c>
      <c r="M3301" s="1">
        <v>-3.4</v>
      </c>
      <c r="O3301" s="1">
        <f>случ!I3289</f>
        <v>29.219136320491419</v>
      </c>
      <c r="P3301" s="1">
        <f t="shared" si="261"/>
        <v>45.179136320491416</v>
      </c>
      <c r="Q3301">
        <f t="shared" si="262"/>
        <v>0</v>
      </c>
      <c r="S3301">
        <f>случ!J3289</f>
        <v>-5.6149518123773703</v>
      </c>
      <c r="T3301">
        <f>случ!K3289</f>
        <v>6.1170356234576744</v>
      </c>
      <c r="U3301" s="1">
        <f t="shared" si="263"/>
        <v>-0.33495181237735849</v>
      </c>
      <c r="V3301" s="1">
        <f t="shared" si="264"/>
        <v>6.1220356234576849</v>
      </c>
      <c r="X3301" s="4">
        <f>10-SUM(U3301&lt;$X$1,U3301&lt;$X$2,U3301&lt;$X$3,U3301&lt;$X$4,U3301&lt;$X$5,U3301&lt;$X$6,U3301&lt;$X$7,U3301&lt;$X$8,U3301&lt;$X$9,U3301&lt;$X$10)</f>
        <v>0</v>
      </c>
      <c r="Y3301" s="4">
        <f>SUM(V3301&lt;$Y$1,V3301&lt;$Y$2,V3301&lt;$Y$3,V3301&lt;$Y$4,V3301&lt;$Y$5,V3301&lt;$Y$6,V3301&lt;$Y$7,V3301&lt;$Y$8,V3301&lt;$Y$9,V3301&lt;$Y$10)</f>
        <v>3</v>
      </c>
      <c r="AA3301" s="10">
        <f t="shared" si="265"/>
        <v>0</v>
      </c>
    </row>
    <row r="3302" spans="1:27">
      <c r="A3302" s="4"/>
      <c r="B3302" t="s">
        <v>59</v>
      </c>
      <c r="C3302">
        <v>18</v>
      </c>
      <c r="D3302" s="1">
        <v>0</v>
      </c>
      <c r="E3302" s="1">
        <v>-0.25</v>
      </c>
      <c r="F3302" s="1">
        <v>1.25</v>
      </c>
      <c r="G3302" s="1">
        <v>0.5</v>
      </c>
      <c r="H3302" s="1">
        <v>6.75</v>
      </c>
      <c r="I3302" s="1">
        <v>0</v>
      </c>
      <c r="J3302" s="1">
        <v>0.75</v>
      </c>
      <c r="K3302" s="1">
        <v>3</v>
      </c>
      <c r="L3302" s="1">
        <v>0</v>
      </c>
      <c r="M3302" s="1">
        <v>-3.4</v>
      </c>
      <c r="O3302" s="1">
        <f>случ!I3290</f>
        <v>-33.707783283896831</v>
      </c>
      <c r="P3302" s="1">
        <f t="shared" si="261"/>
        <v>-16.457783283896831</v>
      </c>
      <c r="Q3302">
        <f t="shared" si="262"/>
        <v>-1</v>
      </c>
      <c r="S3302">
        <f>случ!J3290</f>
        <v>-6.7899290929283467</v>
      </c>
      <c r="T3302">
        <f>случ!K3290</f>
        <v>-3.38454068660403</v>
      </c>
      <c r="U3302" s="1">
        <f t="shared" si="263"/>
        <v>9.3100709070716547</v>
      </c>
      <c r="V3302" s="1">
        <f t="shared" si="264"/>
        <v>11.51545931339597</v>
      </c>
      <c r="X3302" s="4">
        <f>10-SUM(U3302&lt;$X$1,U3302&lt;$X$2,U3302&lt;$X$3,U3302&lt;$X$4,U3302&lt;$X$5,U3302&lt;$X$6,U3302&lt;$X$7,U3302&lt;$X$8,U3302&lt;$X$9,U3302&lt;$X$10)</f>
        <v>1</v>
      </c>
      <c r="Y3302" s="4">
        <f>SUM(V3302&lt;$Y$1,V3302&lt;$Y$2,V3302&lt;$Y$3,V3302&lt;$Y$4,V3302&lt;$Y$5,V3302&lt;$Y$6,V3302&lt;$Y$7,V3302&lt;$Y$8,V3302&lt;$Y$9,V3302&lt;$Y$10)</f>
        <v>2</v>
      </c>
      <c r="AA3302" s="10">
        <f t="shared" si="265"/>
        <v>-2.5000000000000001E-3</v>
      </c>
    </row>
    <row r="3303" spans="1:27">
      <c r="A3303" s="4"/>
      <c r="B3303" t="s">
        <v>60</v>
      </c>
      <c r="C3303">
        <v>18</v>
      </c>
      <c r="D3303" s="1">
        <v>26.4</v>
      </c>
      <c r="E3303" s="1">
        <v>-0.25</v>
      </c>
      <c r="F3303" s="1">
        <v>1.25</v>
      </c>
      <c r="G3303" s="1">
        <v>-8.9899999999999994E-2</v>
      </c>
      <c r="H3303" s="1">
        <v>6.5</v>
      </c>
      <c r="I3303" s="1">
        <v>-4.9999999999999899E-2</v>
      </c>
      <c r="J3303" s="1">
        <v>-0.73999999999999899</v>
      </c>
      <c r="K3303" s="1">
        <v>3</v>
      </c>
      <c r="L3303" s="1">
        <v>-0.3</v>
      </c>
      <c r="M3303" s="1">
        <v>2.5</v>
      </c>
      <c r="O3303" s="1">
        <f>случ!I3291</f>
        <v>1.0875518468630199</v>
      </c>
      <c r="P3303" s="1">
        <f t="shared" si="261"/>
        <v>36.547551846863016</v>
      </c>
      <c r="Q3303">
        <f t="shared" si="262"/>
        <v>0</v>
      </c>
      <c r="S3303">
        <f>случ!J3291</f>
        <v>-0.88848943497402777</v>
      </c>
      <c r="T3303">
        <f>случ!K3291</f>
        <v>3.8173504097046713</v>
      </c>
      <c r="U3303" s="1">
        <f t="shared" si="263"/>
        <v>6.5809105650259845</v>
      </c>
      <c r="V3303" s="1">
        <f t="shared" si="264"/>
        <v>-5.5627495902953132</v>
      </c>
      <c r="X3303" s="4">
        <f>10-SUM(U3303&lt;$X$1,U3303&lt;$X$2,U3303&lt;$X$3,U3303&lt;$X$4,U3303&lt;$X$5,U3303&lt;$X$6,U3303&lt;$X$7,U3303&lt;$X$8,U3303&lt;$X$9,U3303&lt;$X$10)</f>
        <v>0</v>
      </c>
      <c r="Y3303" s="4">
        <f>SUM(V3303&lt;$Y$1,V3303&lt;$Y$2,V3303&lt;$Y$3,V3303&lt;$Y$4,V3303&lt;$Y$5,V3303&lt;$Y$6,V3303&lt;$Y$7,V3303&lt;$Y$8,V3303&lt;$Y$9,V3303&lt;$Y$10)</f>
        <v>7</v>
      </c>
      <c r="AA3303" s="10">
        <f t="shared" si="265"/>
        <v>0</v>
      </c>
    </row>
    <row r="3304" spans="1:27">
      <c r="A3304" s="4"/>
      <c r="B3304" t="s">
        <v>61</v>
      </c>
      <c r="C3304">
        <v>18</v>
      </c>
      <c r="D3304" s="1">
        <v>7.7999999999999901</v>
      </c>
      <c r="E3304" s="1">
        <v>0</v>
      </c>
      <c r="F3304" s="1">
        <v>1.25</v>
      </c>
      <c r="G3304" s="1">
        <v>-0.2</v>
      </c>
      <c r="H3304" s="1">
        <v>6.25</v>
      </c>
      <c r="I3304" s="1">
        <v>2.77777777777777E-2</v>
      </c>
      <c r="J3304" s="1">
        <v>-0.37</v>
      </c>
      <c r="K3304" s="1">
        <v>3</v>
      </c>
      <c r="L3304" s="1">
        <v>-0.22222222222222199</v>
      </c>
      <c r="M3304" s="1">
        <v>2.9</v>
      </c>
      <c r="O3304" s="1">
        <f>случ!I3292</f>
        <v>30.352209138225245</v>
      </c>
      <c r="P3304" s="1">
        <f t="shared" si="261"/>
        <v>55.823320249336348</v>
      </c>
      <c r="Q3304">
        <f t="shared" si="262"/>
        <v>0</v>
      </c>
      <c r="S3304">
        <f>случ!J3292</f>
        <v>18.393492729686169</v>
      </c>
      <c r="T3304">
        <f>случ!K3292</f>
        <v>18.160908274291824</v>
      </c>
      <c r="U3304" s="1">
        <f t="shared" si="263"/>
        <v>31.016826063019501</v>
      </c>
      <c r="V3304" s="1">
        <f t="shared" si="264"/>
        <v>13.595352718736267</v>
      </c>
      <c r="X3304" s="4">
        <f>10-SUM(U3304&lt;$X$1,U3304&lt;$X$2,U3304&lt;$X$3,U3304&lt;$X$4,U3304&lt;$X$5,U3304&lt;$X$6,U3304&lt;$X$7,U3304&lt;$X$8,U3304&lt;$X$9,U3304&lt;$X$10)</f>
        <v>8</v>
      </c>
      <c r="Y3304" s="4">
        <f>SUM(V3304&lt;$Y$1,V3304&lt;$Y$2,V3304&lt;$Y$3,V3304&lt;$Y$4,V3304&lt;$Y$5,V3304&lt;$Y$6,V3304&lt;$Y$7,V3304&lt;$Y$8,V3304&lt;$Y$9,V3304&lt;$Y$10)</f>
        <v>1</v>
      </c>
      <c r="AA3304" s="10">
        <f t="shared" si="265"/>
        <v>0</v>
      </c>
    </row>
    <row r="3305" spans="1:27">
      <c r="A3305" s="4"/>
      <c r="B3305" t="s">
        <v>62</v>
      </c>
      <c r="C3305">
        <v>18</v>
      </c>
      <c r="D3305" s="1">
        <v>0.80000000000000404</v>
      </c>
      <c r="E3305" s="1">
        <v>-0.125</v>
      </c>
      <c r="F3305" s="1">
        <v>1.25</v>
      </c>
      <c r="G3305" s="1">
        <v>-0.15</v>
      </c>
      <c r="H3305" s="1">
        <v>6</v>
      </c>
      <c r="I3305" s="1">
        <v>7.4999999999999997E-2</v>
      </c>
      <c r="J3305" s="1">
        <v>-0.16999999999999901</v>
      </c>
      <c r="K3305" s="1">
        <v>3</v>
      </c>
      <c r="L3305" s="1">
        <v>-0.17499999999999999</v>
      </c>
      <c r="M3305" s="1">
        <v>4.3</v>
      </c>
      <c r="O3305" s="1">
        <f>случ!I3293</f>
        <v>-11.493941110517662</v>
      </c>
      <c r="P3305" s="1">
        <f t="shared" si="261"/>
        <v>7.2210588894823413</v>
      </c>
      <c r="Q3305">
        <f t="shared" si="262"/>
        <v>-1</v>
      </c>
      <c r="S3305">
        <f>случ!J3293</f>
        <v>13.893007933089072</v>
      </c>
      <c r="T3305">
        <f>случ!K3293</f>
        <v>12.843465406845489</v>
      </c>
      <c r="U3305" s="1">
        <f t="shared" si="263"/>
        <v>29.683007933089087</v>
      </c>
      <c r="V3305" s="1">
        <f t="shared" si="264"/>
        <v>9.5084654068455023</v>
      </c>
      <c r="X3305" s="4">
        <f>10-SUM(U3305&lt;$X$1,U3305&lt;$X$2,U3305&lt;$X$3,U3305&lt;$X$4,U3305&lt;$X$5,U3305&lt;$X$6,U3305&lt;$X$7,U3305&lt;$X$8,U3305&lt;$X$9,U3305&lt;$X$10)</f>
        <v>7</v>
      </c>
      <c r="Y3305" s="4">
        <f>SUM(V3305&lt;$Y$1,V3305&lt;$Y$2,V3305&lt;$Y$3,V3305&lt;$Y$4,V3305&lt;$Y$5,V3305&lt;$Y$6,V3305&lt;$Y$7,V3305&lt;$Y$8,V3305&lt;$Y$9,V3305&lt;$Y$10)</f>
        <v>2</v>
      </c>
      <c r="AA3305" s="10">
        <f t="shared" si="265"/>
        <v>-2.5000000000000001E-3</v>
      </c>
    </row>
    <row r="3306" spans="1:27">
      <c r="A3306" s="4"/>
      <c r="B3306" t="s">
        <v>63</v>
      </c>
      <c r="C3306">
        <v>18</v>
      </c>
      <c r="D3306" s="1">
        <v>-5.8</v>
      </c>
      <c r="E3306" s="1">
        <v>-0.125</v>
      </c>
      <c r="F3306" s="1">
        <v>1.25</v>
      </c>
      <c r="G3306" s="1">
        <v>-9.9599999999999994E-2</v>
      </c>
      <c r="H3306" s="1">
        <v>5.75</v>
      </c>
      <c r="I3306" s="1">
        <v>2.77777777777777E-2</v>
      </c>
      <c r="J3306" s="1">
        <v>-0.19999999999999901</v>
      </c>
      <c r="K3306" s="1">
        <v>3</v>
      </c>
      <c r="L3306" s="1">
        <v>-0.22222222222222199</v>
      </c>
      <c r="M3306" s="1">
        <v>3.1</v>
      </c>
      <c r="O3306" s="1">
        <f>случ!I3294</f>
        <v>-0.46881303874927172</v>
      </c>
      <c r="P3306" s="1">
        <f t="shared" si="261"/>
        <v>13.357298072361841</v>
      </c>
      <c r="Q3306">
        <f t="shared" si="262"/>
        <v>-1</v>
      </c>
      <c r="S3306">
        <f>случ!J3294</f>
        <v>11.779557226326034</v>
      </c>
      <c r="T3306">
        <f>случ!K3294</f>
        <v>-5.2960599601112541</v>
      </c>
      <c r="U3306" s="1">
        <f t="shared" si="263"/>
        <v>25.710490559659377</v>
      </c>
      <c r="V3306" s="1">
        <f t="shared" si="264"/>
        <v>-8.4520155156667993</v>
      </c>
      <c r="X3306" s="4">
        <f>10-SUM(U3306&lt;$X$1,U3306&lt;$X$2,U3306&lt;$X$3,U3306&lt;$X$4,U3306&lt;$X$5,U3306&lt;$X$6,U3306&lt;$X$7,U3306&lt;$X$8,U3306&lt;$X$9,U3306&lt;$X$10)</f>
        <v>6</v>
      </c>
      <c r="Y3306" s="4">
        <f>SUM(V3306&lt;$Y$1,V3306&lt;$Y$2,V3306&lt;$Y$3,V3306&lt;$Y$4,V3306&lt;$Y$5,V3306&lt;$Y$6,V3306&lt;$Y$7,V3306&lt;$Y$8,V3306&lt;$Y$9,V3306&lt;$Y$10)</f>
        <v>8</v>
      </c>
      <c r="AA3306" s="10">
        <f t="shared" si="265"/>
        <v>-0.01</v>
      </c>
    </row>
    <row r="3307" spans="1:27">
      <c r="A3307" s="4"/>
      <c r="B3307" t="s">
        <v>64</v>
      </c>
      <c r="C3307">
        <v>18</v>
      </c>
      <c r="D3307" s="1">
        <v>-3.5</v>
      </c>
      <c r="E3307" s="1">
        <v>0</v>
      </c>
      <c r="F3307" s="1">
        <v>1.25</v>
      </c>
      <c r="G3307" s="1">
        <v>-0.2</v>
      </c>
      <c r="H3307" s="1">
        <v>5.5</v>
      </c>
      <c r="I3307" s="1">
        <v>0.125</v>
      </c>
      <c r="J3307" s="1">
        <v>-0.19999999999999901</v>
      </c>
      <c r="K3307" s="1">
        <v>3</v>
      </c>
      <c r="L3307" s="1">
        <v>-0.125</v>
      </c>
      <c r="M3307" s="1">
        <v>4.8</v>
      </c>
      <c r="O3307" s="1">
        <f>случ!I3295</f>
        <v>18.904528268654008</v>
      </c>
      <c r="P3307" s="1">
        <f t="shared" si="261"/>
        <v>35.754528268654013</v>
      </c>
      <c r="Q3307">
        <f t="shared" si="262"/>
        <v>0</v>
      </c>
      <c r="S3307">
        <f>случ!J3295</f>
        <v>-20.605810050118386</v>
      </c>
      <c r="T3307">
        <f>случ!K3295</f>
        <v>8.6740493948285469</v>
      </c>
      <c r="U3307" s="1">
        <f t="shared" si="263"/>
        <v>-5.2058100501183731</v>
      </c>
      <c r="V3307" s="1">
        <f t="shared" si="264"/>
        <v>4.34904939482856</v>
      </c>
      <c r="X3307" s="4">
        <f>10-SUM(U3307&lt;$X$1,U3307&lt;$X$2,U3307&lt;$X$3,U3307&lt;$X$4,U3307&lt;$X$5,U3307&lt;$X$6,U3307&lt;$X$7,U3307&lt;$X$8,U3307&lt;$X$9,U3307&lt;$X$10)</f>
        <v>0</v>
      </c>
      <c r="Y3307" s="4">
        <f>SUM(V3307&lt;$Y$1,V3307&lt;$Y$2,V3307&lt;$Y$3,V3307&lt;$Y$4,V3307&lt;$Y$5,V3307&lt;$Y$6,V3307&lt;$Y$7,V3307&lt;$Y$8,V3307&lt;$Y$9,V3307&lt;$Y$10)</f>
        <v>4</v>
      </c>
      <c r="AA3307" s="10">
        <f t="shared" si="265"/>
        <v>0</v>
      </c>
    </row>
    <row r="3308" spans="1:27">
      <c r="A3308" s="4"/>
      <c r="B3308" t="s">
        <v>65</v>
      </c>
      <c r="C3308">
        <v>18</v>
      </c>
      <c r="D3308" s="1">
        <v>-5.3999999999999897</v>
      </c>
      <c r="E3308" s="1">
        <v>-0.25</v>
      </c>
      <c r="F3308" s="1">
        <v>1</v>
      </c>
      <c r="G3308" s="1">
        <v>-0.15</v>
      </c>
      <c r="H3308" s="1">
        <v>5.25</v>
      </c>
      <c r="I3308" s="1">
        <v>0.125</v>
      </c>
      <c r="J3308" s="1">
        <v>-0.16999999999999901</v>
      </c>
      <c r="K3308" s="1">
        <v>3</v>
      </c>
      <c r="L3308" s="1">
        <v>-0.125</v>
      </c>
      <c r="M3308" s="1">
        <v>2.6</v>
      </c>
      <c r="O3308" s="1">
        <f>случ!I3296</f>
        <v>-19.420659604928716</v>
      </c>
      <c r="P3308" s="1">
        <f t="shared" si="261"/>
        <v>-10.150659604928707</v>
      </c>
      <c r="Q3308">
        <f t="shared" si="262"/>
        <v>-1</v>
      </c>
      <c r="S3308">
        <f>случ!J3296</f>
        <v>0.4626364931118962</v>
      </c>
      <c r="T3308">
        <f>случ!K3296</f>
        <v>8.5702762398203784</v>
      </c>
      <c r="U3308" s="1">
        <f t="shared" si="263"/>
        <v>13.502636493111909</v>
      </c>
      <c r="V3308" s="1">
        <f t="shared" si="264"/>
        <v>6.5352762398203925</v>
      </c>
      <c r="X3308" s="4">
        <f>10-SUM(U3308&lt;$X$1,U3308&lt;$X$2,U3308&lt;$X$3,U3308&lt;$X$4,U3308&lt;$X$5,U3308&lt;$X$6,U3308&lt;$X$7,U3308&lt;$X$8,U3308&lt;$X$9,U3308&lt;$X$10)</f>
        <v>3</v>
      </c>
      <c r="Y3308" s="4">
        <f>SUM(V3308&lt;$Y$1,V3308&lt;$Y$2,V3308&lt;$Y$3,V3308&lt;$Y$4,V3308&lt;$Y$5,V3308&lt;$Y$6,V3308&lt;$Y$7,V3308&lt;$Y$8,V3308&lt;$Y$9,V3308&lt;$Y$10)</f>
        <v>3</v>
      </c>
      <c r="AA3308" s="10">
        <f t="shared" si="265"/>
        <v>-3.7499999999999999E-3</v>
      </c>
    </row>
    <row r="3309" spans="1:27">
      <c r="A3309" s="4"/>
      <c r="B3309" t="s">
        <v>66</v>
      </c>
      <c r="C3309">
        <v>18</v>
      </c>
      <c r="D3309" s="1">
        <v>0</v>
      </c>
      <c r="E3309" s="1">
        <v>-0.25</v>
      </c>
      <c r="F3309" s="1">
        <v>1</v>
      </c>
      <c r="G3309" s="1">
        <v>0</v>
      </c>
      <c r="H3309" s="1">
        <v>5.25</v>
      </c>
      <c r="I3309" s="1">
        <v>0</v>
      </c>
      <c r="J3309" s="1">
        <v>0</v>
      </c>
      <c r="K3309" s="1">
        <v>3</v>
      </c>
      <c r="L3309" s="1">
        <v>0</v>
      </c>
      <c r="M3309" s="1">
        <v>2.6</v>
      </c>
      <c r="O3309" s="1">
        <f>случ!I3297</f>
        <v>-36.370227695471911</v>
      </c>
      <c r="P3309" s="1">
        <f t="shared" si="261"/>
        <v>-23.370227695471911</v>
      </c>
      <c r="Q3309">
        <f t="shared" si="262"/>
        <v>-1</v>
      </c>
      <c r="S3309">
        <f>случ!J3297</f>
        <v>9.0758782212100542</v>
      </c>
      <c r="T3309">
        <f>случ!K3297</f>
        <v>-5.6036732557069708</v>
      </c>
      <c r="U3309" s="1">
        <f t="shared" si="263"/>
        <v>22.925878221210056</v>
      </c>
      <c r="V3309" s="1">
        <f t="shared" si="264"/>
        <v>-7.4536732557069705</v>
      </c>
      <c r="X3309" s="4">
        <f>10-SUM(U3309&lt;$X$1,U3309&lt;$X$2,U3309&lt;$X$3,U3309&lt;$X$4,U3309&lt;$X$5,U3309&lt;$X$6,U3309&lt;$X$7,U3309&lt;$X$8,U3309&lt;$X$9,U3309&lt;$X$10)</f>
        <v>5</v>
      </c>
      <c r="Y3309" s="4">
        <f>SUM(V3309&lt;$Y$1,V3309&lt;$Y$2,V3309&lt;$Y$3,V3309&lt;$Y$4,V3309&lt;$Y$5,V3309&lt;$Y$6,V3309&lt;$Y$7,V3309&lt;$Y$8,V3309&lt;$Y$9,V3309&lt;$Y$10)</f>
        <v>8</v>
      </c>
      <c r="AA3309" s="10">
        <f t="shared" si="265"/>
        <v>-0.01</v>
      </c>
    </row>
    <row r="3310" spans="1:27">
      <c r="A3310" s="4"/>
      <c r="B3310" t="s">
        <v>67</v>
      </c>
      <c r="C3310">
        <v>18</v>
      </c>
      <c r="D3310" s="1">
        <v>7.1</v>
      </c>
      <c r="E3310" s="1">
        <v>0</v>
      </c>
      <c r="F3310" s="1">
        <v>1</v>
      </c>
      <c r="G3310" s="1">
        <v>-0.16999999999999901</v>
      </c>
      <c r="H3310" s="1">
        <v>5.25</v>
      </c>
      <c r="I3310" s="1">
        <v>-0.11111111111111099</v>
      </c>
      <c r="J3310" s="1">
        <v>-0.16</v>
      </c>
      <c r="K3310" s="1">
        <v>3</v>
      </c>
      <c r="L3310" s="1">
        <v>-0.11111111111111099</v>
      </c>
      <c r="M3310" s="1">
        <v>9.8000000000000007</v>
      </c>
      <c r="O3310" s="1">
        <f>случ!I3298</f>
        <v>43.110043925338871</v>
      </c>
      <c r="P3310" s="1">
        <f t="shared" si="261"/>
        <v>64.285599480894433</v>
      </c>
      <c r="Q3310">
        <f t="shared" si="262"/>
        <v>1</v>
      </c>
      <c r="S3310">
        <f>случ!J3298</f>
        <v>-21.499847996836184</v>
      </c>
      <c r="T3310">
        <f>случ!K3298</f>
        <v>0.90175253495705154</v>
      </c>
      <c r="U3310" s="1">
        <f t="shared" si="263"/>
        <v>-0.84318133016952501</v>
      </c>
      <c r="V3310" s="1">
        <f t="shared" si="264"/>
        <v>-10.836025242820726</v>
      </c>
      <c r="X3310" s="4">
        <f>10-SUM(U3310&lt;$X$1,U3310&lt;$X$2,U3310&lt;$X$3,U3310&lt;$X$4,U3310&lt;$X$5,U3310&lt;$X$6,U3310&lt;$X$7,U3310&lt;$X$8,U3310&lt;$X$9,U3310&lt;$X$10)</f>
        <v>0</v>
      </c>
      <c r="Y3310" s="4">
        <f>SUM(V3310&lt;$Y$1,V3310&lt;$Y$2,V3310&lt;$Y$3,V3310&lt;$Y$4,V3310&lt;$Y$5,V3310&lt;$Y$6,V3310&lt;$Y$7,V3310&lt;$Y$8,V3310&lt;$Y$9,V3310&lt;$Y$10)</f>
        <v>9</v>
      </c>
      <c r="AA3310" s="10">
        <f t="shared" si="265"/>
        <v>0</v>
      </c>
    </row>
    <row r="3311" spans="1:27">
      <c r="A3311" s="4"/>
      <c r="B3311" t="s">
        <v>68</v>
      </c>
      <c r="C3311">
        <v>18</v>
      </c>
      <c r="D3311" s="1">
        <v>-4.0999999999999899</v>
      </c>
      <c r="E3311" s="1">
        <v>0</v>
      </c>
      <c r="F3311" s="1">
        <v>1</v>
      </c>
      <c r="G3311" s="1">
        <v>-9.9599999999999994E-2</v>
      </c>
      <c r="H3311" s="1">
        <v>5.25</v>
      </c>
      <c r="I3311" s="1">
        <v>0</v>
      </c>
      <c r="J3311" s="1">
        <v>-0.04</v>
      </c>
      <c r="K3311" s="1">
        <v>3</v>
      </c>
      <c r="L3311" s="1">
        <v>0</v>
      </c>
      <c r="M3311" s="1">
        <v>6.3</v>
      </c>
      <c r="O3311" s="1">
        <f>случ!I3299</f>
        <v>-15.737524163492015</v>
      </c>
      <c r="P3311" s="1">
        <f t="shared" si="261"/>
        <v>-2.3575241634920072</v>
      </c>
      <c r="Q3311">
        <f t="shared" si="262"/>
        <v>-1</v>
      </c>
      <c r="S3311">
        <f>случ!J3299</f>
        <v>-8.6894618434149979</v>
      </c>
      <c r="T3311">
        <f>случ!K3299</f>
        <v>-7.9323917230920404</v>
      </c>
      <c r="U3311" s="1">
        <f t="shared" si="263"/>
        <v>8.9381381565850031</v>
      </c>
      <c r="V3311" s="1">
        <f t="shared" si="264"/>
        <v>-13.90279172309204</v>
      </c>
      <c r="X3311" s="4">
        <f>10-SUM(U3311&lt;$X$1,U3311&lt;$X$2,U3311&lt;$X$3,U3311&lt;$X$4,U3311&lt;$X$5,U3311&lt;$X$6,U3311&lt;$X$7,U3311&lt;$X$8,U3311&lt;$X$9,U3311&lt;$X$10)</f>
        <v>1</v>
      </c>
      <c r="Y3311" s="4">
        <f>SUM(V3311&lt;$Y$1,V3311&lt;$Y$2,V3311&lt;$Y$3,V3311&lt;$Y$4,V3311&lt;$Y$5,V3311&lt;$Y$6,V3311&lt;$Y$7,V3311&lt;$Y$8,V3311&lt;$Y$9,V3311&lt;$Y$10)</f>
        <v>10</v>
      </c>
      <c r="AA3311" s="10">
        <f t="shared" si="265"/>
        <v>-1.2500000000000001E-2</v>
      </c>
    </row>
    <row r="3312" spans="1:27">
      <c r="A3312" s="4"/>
      <c r="B3312" t="s">
        <v>69</v>
      </c>
      <c r="C3312">
        <v>18</v>
      </c>
      <c r="D3312" s="1">
        <v>-11.8</v>
      </c>
      <c r="E3312" s="1">
        <v>0</v>
      </c>
      <c r="F3312" s="1">
        <v>1</v>
      </c>
      <c r="G3312" s="1">
        <v>0.12999999999999901</v>
      </c>
      <c r="H3312" s="1">
        <v>5.25</v>
      </c>
      <c r="I3312" s="1">
        <v>0</v>
      </c>
      <c r="J3312" s="1">
        <v>8.9999999999999802E-2</v>
      </c>
      <c r="K3312" s="1">
        <v>3</v>
      </c>
      <c r="L3312" s="1">
        <v>0</v>
      </c>
      <c r="M3312" s="1">
        <v>5.0999999999999899</v>
      </c>
      <c r="O3312" s="1">
        <f>случ!I3300</f>
        <v>51.676353033042986</v>
      </c>
      <c r="P3312" s="1">
        <f t="shared" si="261"/>
        <v>59.666353033042988</v>
      </c>
      <c r="Q3312">
        <f t="shared" si="262"/>
        <v>0</v>
      </c>
      <c r="S3312">
        <f>случ!J3300</f>
        <v>26.268383331379216</v>
      </c>
      <c r="T3312">
        <f>случ!K3300</f>
        <v>6.2920101099543313</v>
      </c>
      <c r="U3312" s="1">
        <f t="shared" si="263"/>
        <v>43.008383331379207</v>
      </c>
      <c r="V3312" s="1">
        <f t="shared" si="264"/>
        <v>2.9820101099543397</v>
      </c>
      <c r="X3312" s="4">
        <f>10-SUM(U3312&lt;$X$1,U3312&lt;$X$2,U3312&lt;$X$3,U3312&lt;$X$4,U3312&lt;$X$5,U3312&lt;$X$6,U3312&lt;$X$7,U3312&lt;$X$8,U3312&lt;$X$9,U3312&lt;$X$10)</f>
        <v>10</v>
      </c>
      <c r="Y3312" s="4">
        <f>SUM(V3312&lt;$Y$1,V3312&lt;$Y$2,V3312&lt;$Y$3,V3312&lt;$Y$4,V3312&lt;$Y$5,V3312&lt;$Y$6,V3312&lt;$Y$7,V3312&lt;$Y$8,V3312&lt;$Y$9,V3312&lt;$Y$10)</f>
        <v>5</v>
      </c>
      <c r="AA3312" s="10">
        <f t="shared" si="265"/>
        <v>0</v>
      </c>
    </row>
    <row r="3313" spans="1:27">
      <c r="A3313" s="4"/>
      <c r="B3313" t="s">
        <v>70</v>
      </c>
      <c r="C3313">
        <v>18</v>
      </c>
      <c r="D3313" s="1">
        <v>-21.6</v>
      </c>
      <c r="E3313" s="1">
        <v>0</v>
      </c>
      <c r="F3313" s="1">
        <v>1</v>
      </c>
      <c r="G3313" s="1">
        <v>8.9899999999999994E-2</v>
      </c>
      <c r="H3313" s="1">
        <v>5.25</v>
      </c>
      <c r="I3313" s="1">
        <v>0</v>
      </c>
      <c r="J3313" s="1">
        <v>-6.0000000000000497E-2</v>
      </c>
      <c r="K3313" s="1">
        <v>3</v>
      </c>
      <c r="L3313" s="1">
        <v>0</v>
      </c>
      <c r="M3313" s="1">
        <v>3.9</v>
      </c>
      <c r="O3313" s="1">
        <f>случ!I3301</f>
        <v>-13.378063695722684</v>
      </c>
      <c r="P3313" s="1">
        <f t="shared" si="261"/>
        <v>-12.248063695722683</v>
      </c>
      <c r="Q3313">
        <f t="shared" si="262"/>
        <v>-1</v>
      </c>
      <c r="S3313">
        <f>случ!J3301</f>
        <v>-8.1640289933086994</v>
      </c>
      <c r="T3313">
        <f>случ!K3301</f>
        <v>11.050432907990992</v>
      </c>
      <c r="U3313" s="1">
        <f t="shared" si="263"/>
        <v>5.6665710066912958</v>
      </c>
      <c r="V3313" s="1">
        <f t="shared" si="264"/>
        <v>7.0305329079909846</v>
      </c>
      <c r="X3313" s="4">
        <f>10-SUM(U3313&lt;$X$1,U3313&lt;$X$2,U3313&lt;$X$3,U3313&lt;$X$4,U3313&lt;$X$5,U3313&lt;$X$6,U3313&lt;$X$7,U3313&lt;$X$8,U3313&lt;$X$9,U3313&lt;$X$10)</f>
        <v>0</v>
      </c>
      <c r="Y3313" s="4">
        <f>SUM(V3313&lt;$Y$1,V3313&lt;$Y$2,V3313&lt;$Y$3,V3313&lt;$Y$4,V3313&lt;$Y$5,V3313&lt;$Y$6,V3313&lt;$Y$7,V3313&lt;$Y$8,V3313&lt;$Y$9,V3313&lt;$Y$10)</f>
        <v>3</v>
      </c>
      <c r="AA3313" s="10">
        <f t="shared" si="265"/>
        <v>-3.7499999999999999E-3</v>
      </c>
    </row>
    <row r="3314" spans="1:27">
      <c r="A3314" s="4"/>
      <c r="B3314" t="s">
        <v>71</v>
      </c>
      <c r="C3314">
        <v>18</v>
      </c>
      <c r="D3314" s="1">
        <v>-21.6</v>
      </c>
      <c r="E3314" s="1">
        <v>0</v>
      </c>
      <c r="F3314" s="1">
        <v>1</v>
      </c>
      <c r="G3314" s="1">
        <v>0.15</v>
      </c>
      <c r="H3314" s="1">
        <v>5.25</v>
      </c>
      <c r="I3314" s="1">
        <v>0</v>
      </c>
      <c r="J3314" s="1">
        <v>9.9999999999997799E-3</v>
      </c>
      <c r="K3314" s="1">
        <v>3</v>
      </c>
      <c r="L3314" s="1">
        <v>0</v>
      </c>
      <c r="M3314" s="1">
        <v>3.9</v>
      </c>
      <c r="O3314" s="1">
        <f>случ!I3302</f>
        <v>4.0992335172976464</v>
      </c>
      <c r="P3314" s="1">
        <f t="shared" si="261"/>
        <v>5.2292335172976472</v>
      </c>
      <c r="Q3314">
        <f t="shared" si="262"/>
        <v>-1</v>
      </c>
      <c r="S3314">
        <f>случ!J3302</f>
        <v>-31.619842666945868</v>
      </c>
      <c r="T3314">
        <f>случ!K3302</f>
        <v>-1.1593979774795597</v>
      </c>
      <c r="U3314" s="1">
        <f t="shared" si="263"/>
        <v>-17.239842666945869</v>
      </c>
      <c r="V3314" s="1">
        <f t="shared" si="264"/>
        <v>-4.3293979774795623</v>
      </c>
      <c r="X3314" s="4">
        <f>10-SUM(U3314&lt;$X$1,U3314&lt;$X$2,U3314&lt;$X$3,U3314&lt;$X$4,U3314&lt;$X$5,U3314&lt;$X$6,U3314&lt;$X$7,U3314&lt;$X$8,U3314&lt;$X$9,U3314&lt;$X$10)</f>
        <v>0</v>
      </c>
      <c r="Y3314" s="4">
        <f>SUM(V3314&lt;$Y$1,V3314&lt;$Y$2,V3314&lt;$Y$3,V3314&lt;$Y$4,V3314&lt;$Y$5,V3314&lt;$Y$6,V3314&lt;$Y$7,V3314&lt;$Y$8,V3314&lt;$Y$9,V3314&lt;$Y$10)</f>
        <v>7</v>
      </c>
      <c r="AA3314" s="10">
        <f t="shared" si="265"/>
        <v>-8.7500000000000008E-3</v>
      </c>
    </row>
    <row r="3315" spans="1:27">
      <c r="A3315" s="4"/>
      <c r="B3315" t="s">
        <v>72</v>
      </c>
      <c r="C3315">
        <v>18</v>
      </c>
      <c r="D3315" s="1">
        <v>-14.2</v>
      </c>
      <c r="E3315" s="1">
        <v>0</v>
      </c>
      <c r="F3315" s="1">
        <v>1</v>
      </c>
      <c r="G3315" s="1">
        <v>4.9799999999999997E-2</v>
      </c>
      <c r="H3315" s="1">
        <v>5.25</v>
      </c>
      <c r="I3315" s="1">
        <v>0</v>
      </c>
      <c r="J3315" s="1">
        <v>-4.9999999999999802E-2</v>
      </c>
      <c r="K3315" s="1">
        <v>2.5</v>
      </c>
      <c r="L3315" s="1">
        <v>0</v>
      </c>
      <c r="M3315" s="1">
        <v>8.3000000000000007</v>
      </c>
      <c r="O3315" s="1">
        <f>случ!I3303</f>
        <v>3.8697841516239597</v>
      </c>
      <c r="P3315" s="1">
        <f t="shared" si="261"/>
        <v>10.179784151623959</v>
      </c>
      <c r="Q3315">
        <f t="shared" si="262"/>
        <v>-1</v>
      </c>
      <c r="S3315">
        <f>случ!J3303</f>
        <v>2.3915905946604372</v>
      </c>
      <c r="T3315">
        <f>случ!K3303</f>
        <v>1.1393315998971763</v>
      </c>
      <c r="U3315" s="1">
        <f t="shared" si="263"/>
        <v>19.992790594660441</v>
      </c>
      <c r="V3315" s="1">
        <f t="shared" si="264"/>
        <v>-6.3604684001028229</v>
      </c>
      <c r="X3315" s="4">
        <f>10-SUM(U3315&lt;$X$1,U3315&lt;$X$2,U3315&lt;$X$3,U3315&lt;$X$4,U3315&lt;$X$5,U3315&lt;$X$6,U3315&lt;$X$7,U3315&lt;$X$8,U3315&lt;$X$9,U3315&lt;$X$10)</f>
        <v>4</v>
      </c>
      <c r="Y3315" s="4">
        <f>SUM(V3315&lt;$Y$1,V3315&lt;$Y$2,V3315&lt;$Y$3,V3315&lt;$Y$4,V3315&lt;$Y$5,V3315&lt;$Y$6,V3315&lt;$Y$7,V3315&lt;$Y$8,V3315&lt;$Y$9,V3315&lt;$Y$10)</f>
        <v>7</v>
      </c>
      <c r="AA3315" s="10">
        <f t="shared" si="265"/>
        <v>-8.7500000000000008E-3</v>
      </c>
    </row>
    <row r="3316" spans="1:27">
      <c r="A3316" s="4"/>
      <c r="B3316" t="s">
        <v>73</v>
      </c>
      <c r="C3316">
        <v>18</v>
      </c>
      <c r="D3316" s="1">
        <v>10.9</v>
      </c>
      <c r="E3316" s="1">
        <v>0</v>
      </c>
      <c r="F3316" s="1">
        <v>1</v>
      </c>
      <c r="G3316" s="1">
        <v>9.7900000000000001E-3</v>
      </c>
      <c r="H3316" s="1">
        <v>5.25</v>
      </c>
      <c r="I3316" s="1">
        <v>0</v>
      </c>
      <c r="J3316" s="1">
        <v>0</v>
      </c>
      <c r="K3316" s="1">
        <v>2.5</v>
      </c>
      <c r="L3316" s="1">
        <v>0</v>
      </c>
      <c r="M3316" s="1">
        <v>12.6</v>
      </c>
      <c r="O3316" s="1">
        <f>случ!I3304</f>
        <v>-8.4525469797508741</v>
      </c>
      <c r="P3316" s="1">
        <f t="shared" si="261"/>
        <v>15.427453020249125</v>
      </c>
      <c r="Q3316">
        <f t="shared" si="262"/>
        <v>-1</v>
      </c>
      <c r="S3316">
        <f>случ!J3304</f>
        <v>-6.2068626014436168</v>
      </c>
      <c r="T3316">
        <f>случ!K3304</f>
        <v>1.5240933320654959</v>
      </c>
      <c r="U3316" s="1">
        <f t="shared" si="263"/>
        <v>16.584397398556384</v>
      </c>
      <c r="V3316" s="1">
        <f t="shared" si="264"/>
        <v>-9.5856966679345046</v>
      </c>
      <c r="X3316" s="4">
        <f>10-SUM(U3316&lt;$X$1,U3316&lt;$X$2,U3316&lt;$X$3,U3316&lt;$X$4,U3316&lt;$X$5,U3316&lt;$X$6,U3316&lt;$X$7,U3316&lt;$X$8,U3316&lt;$X$9,U3316&lt;$X$10)</f>
        <v>3</v>
      </c>
      <c r="Y3316" s="4">
        <f>SUM(V3316&lt;$Y$1,V3316&lt;$Y$2,V3316&lt;$Y$3,V3316&lt;$Y$4,V3316&lt;$Y$5,V3316&lt;$Y$6,V3316&lt;$Y$7,V3316&lt;$Y$8,V3316&lt;$Y$9,V3316&lt;$Y$10)</f>
        <v>8</v>
      </c>
      <c r="AA3316" s="10">
        <f t="shared" si="265"/>
        <v>-0.01</v>
      </c>
    </row>
    <row r="3317" spans="1:27">
      <c r="A3317" s="4"/>
      <c r="B3317" t="s">
        <v>74</v>
      </c>
      <c r="C3317">
        <v>18</v>
      </c>
      <c r="D3317" s="1">
        <v>13.9</v>
      </c>
      <c r="E3317" s="1">
        <v>0</v>
      </c>
      <c r="F3317" s="1">
        <v>1</v>
      </c>
      <c r="G3317" s="1">
        <v>7.0000000000000201E-2</v>
      </c>
      <c r="H3317" s="1">
        <v>5.25</v>
      </c>
      <c r="I3317" s="1">
        <v>0</v>
      </c>
      <c r="J3317" s="1">
        <v>9.9999999999997799E-3</v>
      </c>
      <c r="K3317" s="1">
        <v>2.5</v>
      </c>
      <c r="L3317" s="1">
        <v>0</v>
      </c>
      <c r="M3317" s="1">
        <v>16.8</v>
      </c>
      <c r="O3317" s="1">
        <f>случ!I3305</f>
        <v>-12.162158717258418</v>
      </c>
      <c r="P3317" s="1">
        <f t="shared" si="261"/>
        <v>13.817841282741583</v>
      </c>
      <c r="Q3317">
        <f t="shared" si="262"/>
        <v>-1</v>
      </c>
      <c r="S3317">
        <f>случ!J3305</f>
        <v>-1.1850822849147709</v>
      </c>
      <c r="T3317">
        <f>случ!K3305</f>
        <v>0.81771620004024825</v>
      </c>
      <c r="U3317" s="1">
        <f t="shared" si="263"/>
        <v>25.574917715085228</v>
      </c>
      <c r="V3317" s="1">
        <f t="shared" si="264"/>
        <v>-14.422283799959756</v>
      </c>
      <c r="X3317" s="4">
        <f>10-SUM(U3317&lt;$X$1,U3317&lt;$X$2,U3317&lt;$X$3,U3317&lt;$X$4,U3317&lt;$X$5,U3317&lt;$X$6,U3317&lt;$X$7,U3317&lt;$X$8,U3317&lt;$X$9,U3317&lt;$X$10)</f>
        <v>6</v>
      </c>
      <c r="Y3317" s="4">
        <f>SUM(V3317&lt;$Y$1,V3317&lt;$Y$2,V3317&lt;$Y$3,V3317&lt;$Y$4,V3317&lt;$Y$5,V3317&lt;$Y$6,V3317&lt;$Y$7,V3317&lt;$Y$8,V3317&lt;$Y$9,V3317&lt;$Y$10)</f>
        <v>10</v>
      </c>
      <c r="AA3317" s="10">
        <f t="shared" si="265"/>
        <v>-1.2500000000000001E-2</v>
      </c>
    </row>
    <row r="3318" spans="1:27">
      <c r="A3318" s="4"/>
      <c r="B3318" t="s">
        <v>75</v>
      </c>
      <c r="C3318">
        <v>18</v>
      </c>
      <c r="D3318" s="1">
        <v>8.5</v>
      </c>
      <c r="E3318" s="1">
        <v>0</v>
      </c>
      <c r="F3318" s="1">
        <v>1</v>
      </c>
      <c r="G3318" s="1">
        <v>0.16999999999999901</v>
      </c>
      <c r="H3318" s="1">
        <v>5.25</v>
      </c>
      <c r="I3318" s="1">
        <v>0</v>
      </c>
      <c r="J3318" s="1">
        <v>-5.0000000000000697E-2</v>
      </c>
      <c r="K3318" s="1">
        <v>2.5</v>
      </c>
      <c r="L3318" s="1">
        <v>0</v>
      </c>
      <c r="M3318" s="1">
        <v>19</v>
      </c>
      <c r="O3318" s="1">
        <f>случ!I3306</f>
        <v>-8.7034914804628887</v>
      </c>
      <c r="P3318" s="1">
        <f t="shared" si="261"/>
        <v>13.496508519537111</v>
      </c>
      <c r="Q3318">
        <f t="shared" si="262"/>
        <v>-1</v>
      </c>
      <c r="S3318">
        <f>случ!J3306</f>
        <v>-2.7961211780568513</v>
      </c>
      <c r="T3318">
        <f>случ!K3306</f>
        <v>-5.8938647086501215</v>
      </c>
      <c r="U3318" s="1">
        <f t="shared" si="263"/>
        <v>24.783878821943148</v>
      </c>
      <c r="V3318" s="1">
        <f t="shared" si="264"/>
        <v>-24.213864708650128</v>
      </c>
      <c r="X3318" s="4">
        <f>10-SUM(U3318&lt;$X$1,U3318&lt;$X$2,U3318&lt;$X$3,U3318&lt;$X$4,U3318&lt;$X$5,U3318&lt;$X$6,U3318&lt;$X$7,U3318&lt;$X$8,U3318&lt;$X$9,U3318&lt;$X$10)</f>
        <v>6</v>
      </c>
      <c r="Y3318" s="4">
        <f>SUM(V3318&lt;$Y$1,V3318&lt;$Y$2,V3318&lt;$Y$3,V3318&lt;$Y$4,V3318&lt;$Y$5,V3318&lt;$Y$6,V3318&lt;$Y$7,V3318&lt;$Y$8,V3318&lt;$Y$9,V3318&lt;$Y$10)</f>
        <v>10</v>
      </c>
      <c r="AA3318" s="10">
        <f t="shared" si="265"/>
        <v>-1.2500000000000001E-2</v>
      </c>
    </row>
    <row r="3319" spans="1:27">
      <c r="A3319" s="4"/>
      <c r="B3319" t="s">
        <v>76</v>
      </c>
      <c r="C3319">
        <v>18</v>
      </c>
      <c r="D3319" s="1">
        <v>3.3999999999999901</v>
      </c>
      <c r="E3319" s="1">
        <v>0</v>
      </c>
      <c r="F3319" s="1">
        <v>1</v>
      </c>
      <c r="G3319" s="1">
        <v>0.2</v>
      </c>
      <c r="H3319" s="1">
        <v>5.25</v>
      </c>
      <c r="I3319" s="1">
        <v>0</v>
      </c>
      <c r="J3319" s="1">
        <v>-0.18</v>
      </c>
      <c r="K3319" s="1">
        <v>2.5</v>
      </c>
      <c r="L3319" s="1">
        <v>0</v>
      </c>
      <c r="M3319" s="1">
        <v>15.9</v>
      </c>
      <c r="O3319" s="1">
        <f>случ!I3307</f>
        <v>54.745484041563472</v>
      </c>
      <c r="P3319" s="1">
        <f t="shared" si="261"/>
        <v>73.375484041563467</v>
      </c>
      <c r="Q3319">
        <f t="shared" si="262"/>
        <v>1</v>
      </c>
      <c r="S3319">
        <f>случ!J3307</f>
        <v>-24.687531657146529</v>
      </c>
      <c r="T3319">
        <f>случ!K3307</f>
        <v>5.4753136492176697</v>
      </c>
      <c r="U3319" s="1">
        <f t="shared" si="263"/>
        <v>-2.0775316571465297</v>
      </c>
      <c r="V3319" s="1">
        <f t="shared" si="264"/>
        <v>-11.464686350782332</v>
      </c>
      <c r="X3319" s="4">
        <f>10-SUM(U3319&lt;$X$1,U3319&lt;$X$2,U3319&lt;$X$3,U3319&lt;$X$4,U3319&lt;$X$5,U3319&lt;$X$6,U3319&lt;$X$7,U3319&lt;$X$8,U3319&lt;$X$9,U3319&lt;$X$10)</f>
        <v>0</v>
      </c>
      <c r="Y3319" s="4">
        <f>SUM(V3319&lt;$Y$1,V3319&lt;$Y$2,V3319&lt;$Y$3,V3319&lt;$Y$4,V3319&lt;$Y$5,V3319&lt;$Y$6,V3319&lt;$Y$7,V3319&lt;$Y$8,V3319&lt;$Y$9,V3319&lt;$Y$10)</f>
        <v>9</v>
      </c>
      <c r="AA3319" s="10">
        <f t="shared" si="265"/>
        <v>0</v>
      </c>
    </row>
    <row r="3320" spans="1:27">
      <c r="A3320" s="4"/>
      <c r="B3320" t="s">
        <v>77</v>
      </c>
      <c r="C3320">
        <v>18</v>
      </c>
      <c r="D3320" s="1">
        <v>4</v>
      </c>
      <c r="E3320" s="1">
        <v>0</v>
      </c>
      <c r="F3320" s="1">
        <v>1.25</v>
      </c>
      <c r="G3320" s="1">
        <v>0.29999999999999899</v>
      </c>
      <c r="H3320" s="1">
        <v>5.75</v>
      </c>
      <c r="I3320" s="1">
        <v>-2.5000000000000001E-2</v>
      </c>
      <c r="J3320" s="1">
        <v>-9.9999999999997799E-3</v>
      </c>
      <c r="K3320" s="1">
        <v>2.5</v>
      </c>
      <c r="L3320" s="1">
        <v>0.47499999999999998</v>
      </c>
      <c r="M3320" s="1">
        <v>16.5</v>
      </c>
      <c r="O3320" s="1">
        <f>случ!I3308</f>
        <v>-27.572661747032072</v>
      </c>
      <c r="P3320" s="1">
        <f t="shared" si="261"/>
        <v>-5.2826617470320727</v>
      </c>
      <c r="Q3320">
        <f t="shared" si="262"/>
        <v>-1</v>
      </c>
      <c r="S3320">
        <f>случ!J3308</f>
        <v>-8.9752291536199387</v>
      </c>
      <c r="T3320">
        <f>случ!K3308</f>
        <v>3.5556561856058644</v>
      </c>
      <c r="U3320" s="1">
        <f t="shared" si="263"/>
        <v>13.994770846380071</v>
      </c>
      <c r="V3320" s="1">
        <f t="shared" si="264"/>
        <v>-13.549343814394133</v>
      </c>
      <c r="X3320" s="4">
        <f>10-SUM(U3320&lt;$X$1,U3320&lt;$X$2,U3320&lt;$X$3,U3320&lt;$X$4,U3320&lt;$X$5,U3320&lt;$X$6,U3320&lt;$X$7,U3320&lt;$X$8,U3320&lt;$X$9,U3320&lt;$X$10)</f>
        <v>3</v>
      </c>
      <c r="Y3320" s="4">
        <f>SUM(V3320&lt;$Y$1,V3320&lt;$Y$2,V3320&lt;$Y$3,V3320&lt;$Y$4,V3320&lt;$Y$5,V3320&lt;$Y$6,V3320&lt;$Y$7,V3320&lt;$Y$8,V3320&lt;$Y$9,V3320&lt;$Y$10)</f>
        <v>10</v>
      </c>
      <c r="AA3320" s="10">
        <f t="shared" si="265"/>
        <v>-1.2500000000000001E-2</v>
      </c>
    </row>
    <row r="3321" spans="1:27">
      <c r="A3321" s="4"/>
      <c r="B3321" t="s">
        <v>78</v>
      </c>
      <c r="C3321">
        <v>18</v>
      </c>
      <c r="D3321" s="1">
        <v>1.69999999999999</v>
      </c>
      <c r="E3321" s="1">
        <v>0</v>
      </c>
      <c r="F3321" s="1">
        <v>1.25</v>
      </c>
      <c r="G3321" s="1">
        <v>0.2</v>
      </c>
      <c r="H3321" s="1">
        <v>6</v>
      </c>
      <c r="I3321" s="1">
        <v>-4.9999999999999899E-2</v>
      </c>
      <c r="J3321" s="1">
        <v>1.9999999999999501E-2</v>
      </c>
      <c r="K3321" s="1">
        <v>2.5</v>
      </c>
      <c r="L3321" s="1">
        <v>0.2</v>
      </c>
      <c r="M3321" s="1">
        <v>17.600000000000001</v>
      </c>
      <c r="O3321" s="1">
        <f>случ!I3309</f>
        <v>-2.606269376271535</v>
      </c>
      <c r="P3321" s="1">
        <f t="shared" si="261"/>
        <v>18.313730623728457</v>
      </c>
      <c r="Q3321">
        <f t="shared" si="262"/>
        <v>-1</v>
      </c>
      <c r="S3321">
        <f>случ!J3309</f>
        <v>8.0129677851356895</v>
      </c>
      <c r="T3321">
        <f>случ!K3309</f>
        <v>2.6417267696555551</v>
      </c>
      <c r="U3321" s="1">
        <f t="shared" si="263"/>
        <v>34.72296778513568</v>
      </c>
      <c r="V3321" s="1">
        <f t="shared" si="264"/>
        <v>-13.998273230344452</v>
      </c>
      <c r="X3321" s="4">
        <f>10-SUM(U3321&lt;$X$1,U3321&lt;$X$2,U3321&lt;$X$3,U3321&lt;$X$4,U3321&lt;$X$5,U3321&lt;$X$6,U3321&lt;$X$7,U3321&lt;$X$8,U3321&lt;$X$9,U3321&lt;$X$10)</f>
        <v>8</v>
      </c>
      <c r="Y3321" s="4">
        <f>SUM(V3321&lt;$Y$1,V3321&lt;$Y$2,V3321&lt;$Y$3,V3321&lt;$Y$4,V3321&lt;$Y$5,V3321&lt;$Y$6,V3321&lt;$Y$7,V3321&lt;$Y$8,V3321&lt;$Y$9,V3321&lt;$Y$10)</f>
        <v>10</v>
      </c>
      <c r="AA3321" s="10">
        <f t="shared" si="265"/>
        <v>-1.2500000000000001E-2</v>
      </c>
    </row>
    <row r="3322" spans="1:27">
      <c r="A3322" s="4"/>
      <c r="B3322" t="s">
        <v>79</v>
      </c>
      <c r="C3322">
        <v>18</v>
      </c>
      <c r="D3322" s="1">
        <v>3.6</v>
      </c>
      <c r="E3322" s="1">
        <v>0</v>
      </c>
      <c r="F3322" s="1">
        <v>1.5</v>
      </c>
      <c r="G3322" s="1">
        <v>0.23</v>
      </c>
      <c r="H3322" s="1">
        <v>6.5</v>
      </c>
      <c r="I3322" s="1">
        <v>-4.9999999999999899E-2</v>
      </c>
      <c r="J3322" s="1">
        <v>5.0000000000000697E-2</v>
      </c>
      <c r="K3322" s="1">
        <v>2.5</v>
      </c>
      <c r="L3322" s="1">
        <v>0.45</v>
      </c>
      <c r="M3322" s="1">
        <v>20</v>
      </c>
      <c r="O3322" s="1">
        <f>случ!I3310</f>
        <v>10.053602996772719</v>
      </c>
      <c r="P3322" s="1">
        <f t="shared" si="261"/>
        <v>35.553602996772717</v>
      </c>
      <c r="Q3322">
        <f t="shared" si="262"/>
        <v>0</v>
      </c>
      <c r="S3322">
        <f>случ!J3310</f>
        <v>22.740173489273715</v>
      </c>
      <c r="T3322">
        <f>случ!K3310</f>
        <v>16.735753434798678</v>
      </c>
      <c r="U3322" s="1">
        <f t="shared" si="263"/>
        <v>51.310173489273723</v>
      </c>
      <c r="V3322" s="1">
        <f t="shared" si="264"/>
        <v>-2.4442465652013112</v>
      </c>
      <c r="X3322" s="4">
        <f>10-SUM(U3322&lt;$X$1,U3322&lt;$X$2,U3322&lt;$X$3,U3322&lt;$X$4,U3322&lt;$X$5,U3322&lt;$X$6,U3322&lt;$X$7,U3322&lt;$X$8,U3322&lt;$X$9,U3322&lt;$X$10)</f>
        <v>10</v>
      </c>
      <c r="Y3322" s="4">
        <f>SUM(V3322&lt;$Y$1,V3322&lt;$Y$2,V3322&lt;$Y$3,V3322&lt;$Y$4,V3322&lt;$Y$5,V3322&lt;$Y$6,V3322&lt;$Y$7,V3322&lt;$Y$8,V3322&lt;$Y$9,V3322&lt;$Y$10)</f>
        <v>6</v>
      </c>
      <c r="AA3322" s="10">
        <f t="shared" si="265"/>
        <v>0</v>
      </c>
    </row>
    <row r="3323" spans="1:27">
      <c r="A3323" s="4"/>
      <c r="B3323" t="s">
        <v>80</v>
      </c>
      <c r="C3323">
        <v>18</v>
      </c>
      <c r="D3323" s="1">
        <v>-9.1</v>
      </c>
      <c r="E3323" s="1">
        <v>0</v>
      </c>
      <c r="F3323" s="1">
        <v>1.75</v>
      </c>
      <c r="G3323" s="1">
        <v>0.26999999999999902</v>
      </c>
      <c r="H3323" s="1">
        <v>6.5</v>
      </c>
      <c r="I3323" s="1">
        <v>0</v>
      </c>
      <c r="J3323" s="1">
        <v>4.9999999999999802E-2</v>
      </c>
      <c r="K3323" s="1">
        <v>2.5</v>
      </c>
      <c r="L3323" s="1">
        <v>0</v>
      </c>
      <c r="M3323" s="1">
        <v>18.5</v>
      </c>
      <c r="O3323" s="1">
        <f>случ!I3311</f>
        <v>-26.596199397706002</v>
      </c>
      <c r="P3323" s="1">
        <f t="shared" si="261"/>
        <v>-7.2161993977059993</v>
      </c>
      <c r="Q3323">
        <f t="shared" si="262"/>
        <v>-1</v>
      </c>
      <c r="S3323">
        <f>случ!J3311</f>
        <v>4.4178139877868663</v>
      </c>
      <c r="T3323">
        <f>случ!K3311</f>
        <v>0.19521834040294839</v>
      </c>
      <c r="U3323" s="1">
        <f t="shared" si="263"/>
        <v>33.447813987786873</v>
      </c>
      <c r="V3323" s="1">
        <f t="shared" si="264"/>
        <v>-15.174781659597052</v>
      </c>
      <c r="X3323" s="4">
        <f>10-SUM(U3323&lt;$X$1,U3323&lt;$X$2,U3323&lt;$X$3,U3323&lt;$X$4,U3323&lt;$X$5,U3323&lt;$X$6,U3323&lt;$X$7,U3323&lt;$X$8,U3323&lt;$X$9,U3323&lt;$X$10)</f>
        <v>8</v>
      </c>
      <c r="Y3323" s="4">
        <f>SUM(V3323&lt;$Y$1,V3323&lt;$Y$2,V3323&lt;$Y$3,V3323&lt;$Y$4,V3323&lt;$Y$5,V3323&lt;$Y$6,V3323&lt;$Y$7,V3323&lt;$Y$8,V3323&lt;$Y$9,V3323&lt;$Y$10)</f>
        <v>10</v>
      </c>
      <c r="AA3323" s="10">
        <f t="shared" si="265"/>
        <v>-1.2500000000000001E-2</v>
      </c>
    </row>
    <row r="3324" spans="1:27">
      <c r="A3324" s="4"/>
      <c r="B3324" t="s">
        <v>81</v>
      </c>
      <c r="C3324">
        <v>18</v>
      </c>
      <c r="D3324" s="1">
        <v>-15.6</v>
      </c>
      <c r="E3324" s="1">
        <v>0</v>
      </c>
      <c r="F3324" s="1">
        <v>1.75</v>
      </c>
      <c r="G3324" s="1">
        <v>9.9599999999999994E-2</v>
      </c>
      <c r="H3324" s="1">
        <v>6.5</v>
      </c>
      <c r="I3324" s="1">
        <v>0</v>
      </c>
      <c r="J3324" s="1">
        <v>-2.0000000000000399E-2</v>
      </c>
      <c r="K3324" s="1">
        <v>2.5</v>
      </c>
      <c r="L3324" s="1">
        <v>0</v>
      </c>
      <c r="M3324" s="1">
        <v>14.8</v>
      </c>
      <c r="O3324" s="1">
        <f>случ!I3312</f>
        <v>-20.181507305871584</v>
      </c>
      <c r="P3324" s="1">
        <f t="shared" si="261"/>
        <v>-5.3515073058715839</v>
      </c>
      <c r="Q3324">
        <f t="shared" si="262"/>
        <v>-1</v>
      </c>
      <c r="S3324">
        <f>случ!J3312</f>
        <v>15.215415377405632</v>
      </c>
      <c r="T3324">
        <f>случ!K3312</f>
        <v>-6.6677243923362051</v>
      </c>
      <c r="U3324" s="1">
        <f t="shared" si="263"/>
        <v>40.657815377405626</v>
      </c>
      <c r="V3324" s="1">
        <f t="shared" si="264"/>
        <v>-19.077324392336209</v>
      </c>
      <c r="X3324" s="4">
        <f>10-SUM(U3324&lt;$X$1,U3324&lt;$X$2,U3324&lt;$X$3,U3324&lt;$X$4,U3324&lt;$X$5,U3324&lt;$X$6,U3324&lt;$X$7,U3324&lt;$X$8,U3324&lt;$X$9,U3324&lt;$X$10)</f>
        <v>10</v>
      </c>
      <c r="Y3324" s="4">
        <f>SUM(V3324&lt;$Y$1,V3324&lt;$Y$2,V3324&lt;$Y$3,V3324&lt;$Y$4,V3324&lt;$Y$5,V3324&lt;$Y$6,V3324&lt;$Y$7,V3324&lt;$Y$8,V3324&lt;$Y$9,V3324&lt;$Y$10)</f>
        <v>10</v>
      </c>
      <c r="AA3324" s="10">
        <f t="shared" si="265"/>
        <v>-1.2500000000000001E-2</v>
      </c>
    </row>
    <row r="3325" spans="1:27">
      <c r="A3325" s="4"/>
      <c r="B3325" t="s">
        <v>82</v>
      </c>
      <c r="C3325">
        <v>18</v>
      </c>
      <c r="D3325" s="1">
        <v>-30.5</v>
      </c>
      <c r="E3325" s="1">
        <v>0</v>
      </c>
      <c r="F3325" s="1">
        <v>2</v>
      </c>
      <c r="G3325" s="1">
        <v>9.9599999999999994E-2</v>
      </c>
      <c r="H3325" s="1">
        <v>6.5</v>
      </c>
      <c r="I3325" s="1">
        <v>0</v>
      </c>
      <c r="J3325" s="1">
        <v>3.00000000000002E-2</v>
      </c>
      <c r="K3325" s="1">
        <v>2.5</v>
      </c>
      <c r="L3325" s="1">
        <v>0</v>
      </c>
      <c r="M3325" s="1">
        <v>12.4</v>
      </c>
      <c r="O3325" s="1">
        <f>случ!I3313</f>
        <v>20.062689582662561</v>
      </c>
      <c r="P3325" s="1">
        <f t="shared" si="261"/>
        <v>27.212689582662563</v>
      </c>
      <c r="Q3325">
        <f t="shared" si="262"/>
        <v>0</v>
      </c>
      <c r="S3325">
        <f>случ!J3313</f>
        <v>-22.403314270783422</v>
      </c>
      <c r="T3325">
        <f>случ!K3313</f>
        <v>-8.1752114981759032</v>
      </c>
      <c r="U3325" s="1">
        <f t="shared" si="263"/>
        <v>1.2890857292165805</v>
      </c>
      <c r="V3325" s="1">
        <f t="shared" si="264"/>
        <v>-17.534811498175898</v>
      </c>
      <c r="X3325" s="4">
        <f>10-SUM(U3325&lt;$X$1,U3325&lt;$X$2,U3325&lt;$X$3,U3325&lt;$X$4,U3325&lt;$X$5,U3325&lt;$X$6,U3325&lt;$X$7,U3325&lt;$X$8,U3325&lt;$X$9,U3325&lt;$X$10)</f>
        <v>0</v>
      </c>
      <c r="Y3325" s="4">
        <f>SUM(V3325&lt;$Y$1,V3325&lt;$Y$2,V3325&lt;$Y$3,V3325&lt;$Y$4,V3325&lt;$Y$5,V3325&lt;$Y$6,V3325&lt;$Y$7,V3325&lt;$Y$8,V3325&lt;$Y$9,V3325&lt;$Y$10)</f>
        <v>10</v>
      </c>
      <c r="AA3325" s="10">
        <f t="shared" si="265"/>
        <v>0</v>
      </c>
    </row>
    <row r="3326" spans="1:27">
      <c r="A3326" s="4"/>
      <c r="B3326" t="s">
        <v>83</v>
      </c>
      <c r="C3326">
        <v>18</v>
      </c>
      <c r="D3326" s="1">
        <v>-30.5</v>
      </c>
      <c r="E3326" s="1">
        <v>0</v>
      </c>
      <c r="F3326" s="1">
        <v>2.25</v>
      </c>
      <c r="G3326" s="1">
        <v>0</v>
      </c>
      <c r="H3326" s="1">
        <v>6.5</v>
      </c>
      <c r="I3326" s="1">
        <v>0</v>
      </c>
      <c r="J3326" s="1">
        <v>-9.9999999999999603E-2</v>
      </c>
      <c r="K3326" s="1">
        <v>2.5</v>
      </c>
      <c r="L3326" s="1">
        <v>0</v>
      </c>
      <c r="M3326" s="1">
        <v>12.4</v>
      </c>
      <c r="O3326" s="1">
        <f>случ!I3314</f>
        <v>35.56329647857271</v>
      </c>
      <c r="P3326" s="1">
        <f t="shared" si="261"/>
        <v>45.463296478572715</v>
      </c>
      <c r="Q3326">
        <f t="shared" si="262"/>
        <v>0</v>
      </c>
      <c r="S3326">
        <f>случ!J3314</f>
        <v>11.780807652142109</v>
      </c>
      <c r="T3326">
        <f>случ!K3314</f>
        <v>0.68144035270493863</v>
      </c>
      <c r="U3326" s="1">
        <f t="shared" si="263"/>
        <v>34.38080765214211</v>
      </c>
      <c r="V3326" s="1">
        <f t="shared" si="264"/>
        <v>-10.268559647295056</v>
      </c>
      <c r="X3326" s="4">
        <f>10-SUM(U3326&lt;$X$1,U3326&lt;$X$2,U3326&lt;$X$3,U3326&lt;$X$4,U3326&lt;$X$5,U3326&lt;$X$6,U3326&lt;$X$7,U3326&lt;$X$8,U3326&lt;$X$9,U3326&lt;$X$10)</f>
        <v>8</v>
      </c>
      <c r="Y3326" s="4">
        <f>SUM(V3326&lt;$Y$1,V3326&lt;$Y$2,V3326&lt;$Y$3,V3326&lt;$Y$4,V3326&lt;$Y$5,V3326&lt;$Y$6,V3326&lt;$Y$7,V3326&lt;$Y$8,V3326&lt;$Y$9,V3326&lt;$Y$10)</f>
        <v>9</v>
      </c>
      <c r="AA3326" s="10">
        <f t="shared" si="265"/>
        <v>0</v>
      </c>
    </row>
    <row r="3327" spans="1:27">
      <c r="A3327" s="4"/>
      <c r="B3327" t="s">
        <v>84</v>
      </c>
      <c r="C3327">
        <v>18</v>
      </c>
      <c r="D3327" s="1">
        <v>-14.8</v>
      </c>
      <c r="E3327" s="1">
        <v>0</v>
      </c>
      <c r="F3327" s="1">
        <v>2.25</v>
      </c>
      <c r="G3327" s="1">
        <v>4.9799999999999997E-2</v>
      </c>
      <c r="H3327" s="1">
        <v>6.5</v>
      </c>
      <c r="I3327" s="1">
        <v>0</v>
      </c>
      <c r="J3327" s="1">
        <v>-0.08</v>
      </c>
      <c r="K3327" s="1">
        <v>2.5</v>
      </c>
      <c r="L3327" s="1">
        <v>0</v>
      </c>
      <c r="M3327" s="1">
        <v>10.1</v>
      </c>
      <c r="O3327" s="1">
        <f>случ!I3315</f>
        <v>1.7642284128264085</v>
      </c>
      <c r="P3327" s="1">
        <f t="shared" si="261"/>
        <v>22.654228412826409</v>
      </c>
      <c r="Q3327">
        <f t="shared" si="262"/>
        <v>0</v>
      </c>
      <c r="S3327">
        <f>случ!J3315</f>
        <v>-0.53951240973838732</v>
      </c>
      <c r="T3327">
        <f>случ!K3315</f>
        <v>3.7907105946279041</v>
      </c>
      <c r="U3327" s="1">
        <f t="shared" si="263"/>
        <v>19.721687590261617</v>
      </c>
      <c r="V3327" s="1">
        <f t="shared" si="264"/>
        <v>-4.6490894053720959</v>
      </c>
      <c r="X3327" s="4">
        <f>10-SUM(U3327&lt;$X$1,U3327&lt;$X$2,U3327&lt;$X$3,U3327&lt;$X$4,U3327&lt;$X$5,U3327&lt;$X$6,U3327&lt;$X$7,U3327&lt;$X$8,U3327&lt;$X$9,U3327&lt;$X$10)</f>
        <v>4</v>
      </c>
      <c r="Y3327" s="4">
        <f>SUM(V3327&lt;$Y$1,V3327&lt;$Y$2,V3327&lt;$Y$3,V3327&lt;$Y$4,V3327&lt;$Y$5,V3327&lt;$Y$6,V3327&lt;$Y$7,V3327&lt;$Y$8,V3327&lt;$Y$9,V3327&lt;$Y$10)</f>
        <v>7</v>
      </c>
      <c r="AA3327" s="10">
        <f t="shared" si="265"/>
        <v>0</v>
      </c>
    </row>
    <row r="3328" spans="1:27">
      <c r="A3328" s="4"/>
      <c r="B3328" t="s">
        <v>85</v>
      </c>
      <c r="C3328">
        <v>18</v>
      </c>
      <c r="D3328" s="1">
        <v>-6.5</v>
      </c>
      <c r="E3328" s="1">
        <v>0</v>
      </c>
      <c r="F3328" s="1">
        <v>2.5</v>
      </c>
      <c r="G3328" s="1">
        <v>-9.9599999999999994E-2</v>
      </c>
      <c r="H3328" s="1">
        <v>6.5</v>
      </c>
      <c r="I3328" s="1">
        <v>0</v>
      </c>
      <c r="J3328" s="1">
        <v>-0.149999999999999</v>
      </c>
      <c r="K3328" s="1">
        <v>2.5</v>
      </c>
      <c r="L3328" s="1">
        <v>0</v>
      </c>
      <c r="M3328" s="1">
        <v>11.7</v>
      </c>
      <c r="O3328" s="1">
        <f>случ!I3316</f>
        <v>-45.242529159973721</v>
      </c>
      <c r="P3328" s="1">
        <f t="shared" si="261"/>
        <v>-15.792529159973721</v>
      </c>
      <c r="Q3328">
        <f t="shared" si="262"/>
        <v>-1</v>
      </c>
      <c r="S3328">
        <f>случ!J3316</f>
        <v>-26.140984786506294</v>
      </c>
      <c r="T3328">
        <f>случ!K3316</f>
        <v>2.1639319343789731</v>
      </c>
      <c r="U3328" s="1">
        <f t="shared" si="263"/>
        <v>-4.2933847865062802</v>
      </c>
      <c r="V3328" s="1">
        <f t="shared" si="264"/>
        <v>-8.6364680656210133</v>
      </c>
      <c r="X3328" s="4">
        <f>10-SUM(U3328&lt;$X$1,U3328&lt;$X$2,U3328&lt;$X$3,U3328&lt;$X$4,U3328&lt;$X$5,U3328&lt;$X$6,U3328&lt;$X$7,U3328&lt;$X$8,U3328&lt;$X$9,U3328&lt;$X$10)</f>
        <v>0</v>
      </c>
      <c r="Y3328" s="4">
        <f>SUM(V3328&lt;$Y$1,V3328&lt;$Y$2,V3328&lt;$Y$3,V3328&lt;$Y$4,V3328&lt;$Y$5,V3328&lt;$Y$6,V3328&lt;$Y$7,V3328&lt;$Y$8,V3328&lt;$Y$9,V3328&lt;$Y$10)</f>
        <v>8</v>
      </c>
      <c r="AA3328" s="10">
        <f t="shared" si="265"/>
        <v>-0.01</v>
      </c>
    </row>
    <row r="3329" spans="1:27">
      <c r="A3329" s="4"/>
      <c r="B3329" t="s">
        <v>86</v>
      </c>
      <c r="C3329">
        <v>18</v>
      </c>
      <c r="D3329" s="1">
        <v>-7.9</v>
      </c>
      <c r="E3329" s="1">
        <v>0</v>
      </c>
      <c r="F3329" s="1">
        <v>2.75</v>
      </c>
      <c r="G3329" s="1">
        <v>-0.34999999999999898</v>
      </c>
      <c r="H3329" s="1">
        <v>6</v>
      </c>
      <c r="I3329" s="1">
        <v>4.9999999999999899E-2</v>
      </c>
      <c r="J3329" s="1">
        <v>-0.22999999999999901</v>
      </c>
      <c r="K3329" s="1">
        <v>2.5</v>
      </c>
      <c r="L3329" s="1">
        <v>-0.45</v>
      </c>
      <c r="M3329" s="1">
        <v>8.5</v>
      </c>
      <c r="O3329" s="1">
        <f>случ!I3317</f>
        <v>-53.012172412889235</v>
      </c>
      <c r="P3329" s="1">
        <f t="shared" si="261"/>
        <v>-22.272172412889237</v>
      </c>
      <c r="Q3329">
        <f t="shared" si="262"/>
        <v>-1</v>
      </c>
      <c r="S3329">
        <f>случ!J3317</f>
        <v>-5.1251470477489143</v>
      </c>
      <c r="T3329">
        <f>случ!K3317</f>
        <v>-2.2309468039436826</v>
      </c>
      <c r="U3329" s="1">
        <f t="shared" si="263"/>
        <v>15.684852952251092</v>
      </c>
      <c r="V3329" s="1">
        <f t="shared" si="264"/>
        <v>-8.7709468039436729</v>
      </c>
      <c r="X3329" s="4">
        <f>10-SUM(U3329&lt;$X$1,U3329&lt;$X$2,U3329&lt;$X$3,U3329&lt;$X$4,U3329&lt;$X$5,U3329&lt;$X$6,U3329&lt;$X$7,U3329&lt;$X$8,U3329&lt;$X$9,U3329&lt;$X$10)</f>
        <v>3</v>
      </c>
      <c r="Y3329" s="4">
        <f>SUM(V3329&lt;$Y$1,V3329&lt;$Y$2,V3329&lt;$Y$3,V3329&lt;$Y$4,V3329&lt;$Y$5,V3329&lt;$Y$6,V3329&lt;$Y$7,V3329&lt;$Y$8,V3329&lt;$Y$9,V3329&lt;$Y$10)</f>
        <v>8</v>
      </c>
      <c r="AA3329" s="10">
        <f t="shared" si="265"/>
        <v>-0.01</v>
      </c>
    </row>
    <row r="3330" spans="1:27">
      <c r="A3330" s="4"/>
      <c r="B3330" t="s">
        <v>87</v>
      </c>
      <c r="C3330">
        <v>18</v>
      </c>
      <c r="D3330" s="1">
        <v>2</v>
      </c>
      <c r="E3330" s="1">
        <v>0</v>
      </c>
      <c r="F3330" s="1">
        <v>2.75</v>
      </c>
      <c r="G3330" s="1">
        <v>-0.32</v>
      </c>
      <c r="H3330" s="1">
        <v>5.5</v>
      </c>
      <c r="I3330" s="1">
        <v>0</v>
      </c>
      <c r="J3330" s="1">
        <v>-0.26999999999999902</v>
      </c>
      <c r="K3330" s="1">
        <v>2.5</v>
      </c>
      <c r="L3330" s="1">
        <v>-0.5</v>
      </c>
      <c r="M3330" s="1">
        <v>10.5</v>
      </c>
      <c r="O3330" s="1">
        <f>случ!I3318</f>
        <v>49.444412728626233</v>
      </c>
      <c r="P3330" s="1">
        <f t="shared" si="261"/>
        <v>86.594412728626224</v>
      </c>
      <c r="Q3330">
        <f t="shared" si="262"/>
        <v>1</v>
      </c>
      <c r="S3330">
        <f>случ!J3318</f>
        <v>-21.812996532675722</v>
      </c>
      <c r="T3330">
        <f>случ!K3318</f>
        <v>4.4527242408020538</v>
      </c>
      <c r="U3330" s="1">
        <f t="shared" si="263"/>
        <v>9.700346732428855E-2</v>
      </c>
      <c r="V3330" s="1">
        <f t="shared" si="264"/>
        <v>-5.4872757591979333</v>
      </c>
      <c r="X3330" s="4">
        <f>10-SUM(U3330&lt;$X$1,U3330&lt;$X$2,U3330&lt;$X$3,U3330&lt;$X$4,U3330&lt;$X$5,U3330&lt;$X$6,U3330&lt;$X$7,U3330&lt;$X$8,U3330&lt;$X$9,U3330&lt;$X$10)</f>
        <v>0</v>
      </c>
      <c r="Y3330" s="4">
        <f>SUM(V3330&lt;$Y$1,V3330&lt;$Y$2,V3330&lt;$Y$3,V3330&lt;$Y$4,V3330&lt;$Y$5,V3330&lt;$Y$6,V3330&lt;$Y$7,V3330&lt;$Y$8,V3330&lt;$Y$9,V3330&lt;$Y$10)</f>
        <v>7</v>
      </c>
      <c r="AA3330" s="10">
        <f t="shared" si="265"/>
        <v>0</v>
      </c>
    </row>
    <row r="3331" spans="1:27">
      <c r="A3331" s="4"/>
      <c r="B3331" t="s">
        <v>88</v>
      </c>
      <c r="C3331">
        <v>18</v>
      </c>
      <c r="D3331" s="1">
        <v>-4.0999999999999899</v>
      </c>
      <c r="E3331" s="1">
        <v>0</v>
      </c>
      <c r="F3331" s="1">
        <v>3</v>
      </c>
      <c r="G3331" s="1">
        <v>-4.9799999999999997E-2</v>
      </c>
      <c r="H3331" s="1">
        <v>5.5</v>
      </c>
      <c r="I3331" s="1">
        <v>0</v>
      </c>
      <c r="J3331" s="1">
        <v>-4.9999999999999802E-2</v>
      </c>
      <c r="K3331" s="1">
        <v>2.5</v>
      </c>
      <c r="L3331" s="1">
        <v>0</v>
      </c>
      <c r="M3331" s="1">
        <v>12.1</v>
      </c>
      <c r="O3331" s="1">
        <f>случ!I3319</f>
        <v>2.8584260480319044</v>
      </c>
      <c r="P3331" s="1">
        <f t="shared" si="261"/>
        <v>38.488426048031911</v>
      </c>
      <c r="Q3331">
        <f t="shared" si="262"/>
        <v>0</v>
      </c>
      <c r="S3331">
        <f>случ!J3319</f>
        <v>-2.5391084823484782</v>
      </c>
      <c r="T3331">
        <f>случ!K3319</f>
        <v>-6.0627690893337718</v>
      </c>
      <c r="U3331" s="1">
        <f t="shared" si="263"/>
        <v>19.709691517651525</v>
      </c>
      <c r="V3331" s="1">
        <f t="shared" si="264"/>
        <v>-17.012969089333769</v>
      </c>
      <c r="X3331" s="4">
        <f>10-SUM(U3331&lt;$X$1,U3331&lt;$X$2,U3331&lt;$X$3,U3331&lt;$X$4,U3331&lt;$X$5,U3331&lt;$X$6,U3331&lt;$X$7,U3331&lt;$X$8,U3331&lt;$X$9,U3331&lt;$X$10)</f>
        <v>4</v>
      </c>
      <c r="Y3331" s="4">
        <f>SUM(V3331&lt;$Y$1,V3331&lt;$Y$2,V3331&lt;$Y$3,V3331&lt;$Y$4,V3331&lt;$Y$5,V3331&lt;$Y$6,V3331&lt;$Y$7,V3331&lt;$Y$8,V3331&lt;$Y$9,V3331&lt;$Y$10)</f>
        <v>10</v>
      </c>
      <c r="AA3331" s="10">
        <f t="shared" si="265"/>
        <v>0</v>
      </c>
    </row>
    <row r="3332" spans="1:27">
      <c r="A3332" s="4"/>
      <c r="B3332" t="s">
        <v>89</v>
      </c>
      <c r="C3332">
        <v>18</v>
      </c>
      <c r="D3332" s="1">
        <v>-3.8999999999999901</v>
      </c>
      <c r="E3332" s="1">
        <v>0</v>
      </c>
      <c r="F3332" s="1">
        <v>3</v>
      </c>
      <c r="G3332" s="1">
        <v>-0.45</v>
      </c>
      <c r="H3332" s="1">
        <v>5</v>
      </c>
      <c r="I3332" s="1">
        <v>0</v>
      </c>
      <c r="J3332" s="1">
        <v>-0.33999999999999903</v>
      </c>
      <c r="K3332" s="1">
        <v>2.5</v>
      </c>
      <c r="L3332" s="1">
        <v>-0.5</v>
      </c>
      <c r="M3332" s="1">
        <v>9.8000000000000007</v>
      </c>
      <c r="O3332" s="1">
        <f>случ!I3320</f>
        <v>-31.050790400495046</v>
      </c>
      <c r="P3332" s="1">
        <f t="shared" si="261"/>
        <v>4.2192095995049641</v>
      </c>
      <c r="Q3332">
        <f t="shared" si="262"/>
        <v>-1</v>
      </c>
      <c r="S3332">
        <f>случ!J3320</f>
        <v>19.277721909750717</v>
      </c>
      <c r="T3332">
        <f>случ!K3320</f>
        <v>-7.0771377747828783</v>
      </c>
      <c r="U3332" s="1">
        <f t="shared" si="263"/>
        <v>39.85772190975073</v>
      </c>
      <c r="V3332" s="1">
        <f t="shared" si="264"/>
        <v>-17.597137774782865</v>
      </c>
      <c r="X3332" s="4">
        <f>10-SUM(U3332&lt;$X$1,U3332&lt;$X$2,U3332&lt;$X$3,U3332&lt;$X$4,U3332&lt;$X$5,U3332&lt;$X$6,U3332&lt;$X$7,U3332&lt;$X$8,U3332&lt;$X$9,U3332&lt;$X$10)</f>
        <v>9</v>
      </c>
      <c r="Y3332" s="4">
        <f>SUM(V3332&lt;$Y$1,V3332&lt;$Y$2,V3332&lt;$Y$3,V3332&lt;$Y$4,V3332&lt;$Y$5,V3332&lt;$Y$6,V3332&lt;$Y$7,V3332&lt;$Y$8,V3332&lt;$Y$9,V3332&lt;$Y$10)</f>
        <v>10</v>
      </c>
      <c r="AA3332" s="10">
        <f t="shared" si="265"/>
        <v>-1.2500000000000001E-2</v>
      </c>
    </row>
    <row r="3333" spans="1:27">
      <c r="A3333" s="4"/>
      <c r="B3333" t="s">
        <v>90</v>
      </c>
      <c r="C3333">
        <v>18</v>
      </c>
      <c r="D3333" s="1">
        <v>-1.5</v>
      </c>
      <c r="E3333" s="1">
        <v>0</v>
      </c>
      <c r="F3333" s="1">
        <v>3.25</v>
      </c>
      <c r="G3333" s="1">
        <v>-0.28999999999999998</v>
      </c>
      <c r="H3333" s="1">
        <v>4.75</v>
      </c>
      <c r="I3333" s="1">
        <v>0.1</v>
      </c>
      <c r="J3333" s="1">
        <v>-0.23999999999999899</v>
      </c>
      <c r="K3333" s="1">
        <v>2.5</v>
      </c>
      <c r="L3333" s="1">
        <v>-0.15</v>
      </c>
      <c r="M3333" s="1">
        <v>11.8</v>
      </c>
      <c r="O3333" s="1">
        <f>случ!I3321</f>
        <v>-5.6982569607379183</v>
      </c>
      <c r="P3333" s="1">
        <f t="shared" si="261"/>
        <v>33.791743039262087</v>
      </c>
      <c r="Q3333">
        <f t="shared" si="262"/>
        <v>0</v>
      </c>
      <c r="S3333">
        <f>случ!J3321</f>
        <v>-17.385051252283567</v>
      </c>
      <c r="T3333">
        <f>случ!K3321</f>
        <v>7.3133705903887911</v>
      </c>
      <c r="U3333" s="1">
        <f t="shared" si="263"/>
        <v>3.4349487477164473</v>
      </c>
      <c r="V3333" s="1">
        <f t="shared" si="264"/>
        <v>-4.6166294096111962</v>
      </c>
      <c r="X3333" s="4">
        <f>10-SUM(U3333&lt;$X$1,U3333&lt;$X$2,U3333&lt;$X$3,U3333&lt;$X$4,U3333&lt;$X$5,U3333&lt;$X$6,U3333&lt;$X$7,U3333&lt;$X$8,U3333&lt;$X$9,U3333&lt;$X$10)</f>
        <v>0</v>
      </c>
      <c r="Y3333" s="4">
        <f>SUM(V3333&lt;$Y$1,V3333&lt;$Y$2,V3333&lt;$Y$3,V3333&lt;$Y$4,V3333&lt;$Y$5,V3333&lt;$Y$6,V3333&lt;$Y$7,V3333&lt;$Y$8,V3333&lt;$Y$9,V3333&lt;$Y$10)</f>
        <v>7</v>
      </c>
      <c r="AA3333" s="10">
        <f t="shared" si="265"/>
        <v>0</v>
      </c>
    </row>
    <row r="3334" spans="1:27">
      <c r="A3334" s="4"/>
      <c r="B3334" t="s">
        <v>91</v>
      </c>
      <c r="C3334">
        <v>18</v>
      </c>
      <c r="D3334" s="1">
        <v>3.19999999999999</v>
      </c>
      <c r="E3334" s="1">
        <v>0</v>
      </c>
      <c r="F3334" s="1">
        <v>3.5</v>
      </c>
      <c r="G3334" s="1">
        <v>-0.15</v>
      </c>
      <c r="H3334" s="1">
        <v>4.5</v>
      </c>
      <c r="I3334" s="1">
        <v>0.1</v>
      </c>
      <c r="J3334" s="1">
        <v>-0.13</v>
      </c>
      <c r="K3334" s="1">
        <v>2.5</v>
      </c>
      <c r="L3334" s="1">
        <v>-0.15</v>
      </c>
      <c r="M3334" s="1">
        <v>14.1</v>
      </c>
      <c r="O3334" s="1">
        <f>случ!I3322</f>
        <v>23.034957817770394</v>
      </c>
      <c r="P3334" s="1">
        <f t="shared" si="261"/>
        <v>68.314957817770392</v>
      </c>
      <c r="Q3334">
        <f t="shared" si="262"/>
        <v>1</v>
      </c>
      <c r="S3334">
        <f>случ!J3322</f>
        <v>12.279241514910533</v>
      </c>
      <c r="T3334">
        <f>случ!K3322</f>
        <v>-10.348532428437615</v>
      </c>
      <c r="U3334" s="1">
        <f t="shared" si="263"/>
        <v>35.739241514910532</v>
      </c>
      <c r="V3334" s="1">
        <f t="shared" si="264"/>
        <v>-23.538532428437613</v>
      </c>
      <c r="X3334" s="4">
        <f>10-SUM(U3334&lt;$X$1,U3334&lt;$X$2,U3334&lt;$X$3,U3334&lt;$X$4,U3334&lt;$X$5,U3334&lt;$X$6,U3334&lt;$X$7,U3334&lt;$X$8,U3334&lt;$X$9,U3334&lt;$X$10)</f>
        <v>9</v>
      </c>
      <c r="Y3334" s="4">
        <f>SUM(V3334&lt;$Y$1,V3334&lt;$Y$2,V3334&lt;$Y$3,V3334&lt;$Y$4,V3334&lt;$Y$5,V3334&lt;$Y$6,V3334&lt;$Y$7,V3334&lt;$Y$8,V3334&lt;$Y$9,V3334&lt;$Y$10)</f>
        <v>10</v>
      </c>
      <c r="AA3334" s="10">
        <f t="shared" si="265"/>
        <v>1.125E-2</v>
      </c>
    </row>
    <row r="3335" spans="1:27">
      <c r="A3335" s="4"/>
      <c r="B3335" t="s">
        <v>92</v>
      </c>
      <c r="C3335">
        <v>18</v>
      </c>
      <c r="D3335" s="1">
        <v>-0.69999999999999896</v>
      </c>
      <c r="E3335" s="1">
        <v>0</v>
      </c>
      <c r="F3335" s="1">
        <v>3.75</v>
      </c>
      <c r="G3335" s="1">
        <v>-9.9599999999999994E-2</v>
      </c>
      <c r="H3335" s="1">
        <v>4.5</v>
      </c>
      <c r="I3335" s="1">
        <v>0</v>
      </c>
      <c r="J3335" s="1">
        <v>-6.9999999999999396E-2</v>
      </c>
      <c r="K3335" s="1">
        <v>2.5</v>
      </c>
      <c r="L3335" s="1">
        <v>0</v>
      </c>
      <c r="M3335" s="1">
        <v>11.9</v>
      </c>
      <c r="O3335" s="1">
        <f>случ!I3323</f>
        <v>13.983473001679759</v>
      </c>
      <c r="P3335" s="1">
        <f t="shared" si="261"/>
        <v>59.24347300167976</v>
      </c>
      <c r="Q3335">
        <f t="shared" si="262"/>
        <v>0</v>
      </c>
      <c r="S3335">
        <f>случ!J3323</f>
        <v>-24.629353336060884</v>
      </c>
      <c r="T3335">
        <f>случ!K3323</f>
        <v>4.3563571901215594</v>
      </c>
      <c r="U3335" s="1">
        <f t="shared" si="263"/>
        <v>-3.5417533360608751</v>
      </c>
      <c r="V3335" s="1">
        <f t="shared" si="264"/>
        <v>-7.6040428098784334</v>
      </c>
      <c r="X3335" s="4">
        <f>10-SUM(U3335&lt;$X$1,U3335&lt;$X$2,U3335&lt;$X$3,U3335&lt;$X$4,U3335&lt;$X$5,U3335&lt;$X$6,U3335&lt;$X$7,U3335&lt;$X$8,U3335&lt;$X$9,U3335&lt;$X$10)</f>
        <v>0</v>
      </c>
      <c r="Y3335" s="4">
        <f>SUM(V3335&lt;$Y$1,V3335&lt;$Y$2,V3335&lt;$Y$3,V3335&lt;$Y$4,V3335&lt;$Y$5,V3335&lt;$Y$6,V3335&lt;$Y$7,V3335&lt;$Y$8,V3335&lt;$Y$9,V3335&lt;$Y$10)</f>
        <v>8</v>
      </c>
      <c r="AA3335" s="10">
        <f t="shared" si="265"/>
        <v>0</v>
      </c>
    </row>
    <row r="3336" spans="1:27">
      <c r="A3336" s="4"/>
      <c r="B3336" t="s">
        <v>93</v>
      </c>
      <c r="C3336">
        <v>18</v>
      </c>
      <c r="D3336" s="1">
        <v>-9.7999999999999901</v>
      </c>
      <c r="E3336" s="1">
        <v>0</v>
      </c>
      <c r="F3336" s="1">
        <v>3.75</v>
      </c>
      <c r="G3336" s="1">
        <v>0</v>
      </c>
      <c r="H3336" s="1">
        <v>4.5</v>
      </c>
      <c r="I3336" s="1">
        <v>0</v>
      </c>
      <c r="J3336" s="1">
        <v>1.00000000000006E-2</v>
      </c>
      <c r="K3336" s="1">
        <v>2.5</v>
      </c>
      <c r="L3336" s="1">
        <v>0</v>
      </c>
      <c r="M3336" s="1">
        <v>10.3</v>
      </c>
      <c r="O3336" s="1">
        <f>случ!I3324</f>
        <v>-21.460068147719554</v>
      </c>
      <c r="P3336" s="1">
        <f t="shared" si="261"/>
        <v>17.429931852280454</v>
      </c>
      <c r="Q3336">
        <f t="shared" si="262"/>
        <v>-1</v>
      </c>
      <c r="S3336">
        <f>случ!J3324</f>
        <v>-16.415499447653815</v>
      </c>
      <c r="T3336">
        <f>случ!K3324</f>
        <v>2.6290632642425193</v>
      </c>
      <c r="U3336" s="1">
        <f t="shared" si="263"/>
        <v>3.5145005523461919</v>
      </c>
      <c r="V3336" s="1">
        <f t="shared" si="264"/>
        <v>-6.790936735757473</v>
      </c>
      <c r="X3336" s="4">
        <f>10-SUM(U3336&lt;$X$1,U3336&lt;$X$2,U3336&lt;$X$3,U3336&lt;$X$4,U3336&lt;$X$5,U3336&lt;$X$6,U3336&lt;$X$7,U3336&lt;$X$8,U3336&lt;$X$9,U3336&lt;$X$10)</f>
        <v>0</v>
      </c>
      <c r="Y3336" s="4">
        <f>SUM(V3336&lt;$Y$1,V3336&lt;$Y$2,V3336&lt;$Y$3,V3336&lt;$Y$4,V3336&lt;$Y$5,V3336&lt;$Y$6,V3336&lt;$Y$7,V3336&lt;$Y$8,V3336&lt;$Y$9,V3336&lt;$Y$10)</f>
        <v>7</v>
      </c>
      <c r="AA3336" s="10">
        <f t="shared" si="265"/>
        <v>-8.7500000000000008E-3</v>
      </c>
    </row>
    <row r="3337" spans="1:27">
      <c r="A3337" s="4"/>
      <c r="B3337" t="s">
        <v>94</v>
      </c>
      <c r="C3337">
        <v>18</v>
      </c>
      <c r="D3337" s="1">
        <v>-15.3</v>
      </c>
      <c r="E3337" s="1">
        <v>0</v>
      </c>
      <c r="F3337" s="1">
        <v>4</v>
      </c>
      <c r="G3337" s="1">
        <v>0</v>
      </c>
      <c r="H3337" s="1">
        <v>4.5</v>
      </c>
      <c r="I3337" s="1">
        <v>0</v>
      </c>
      <c r="J3337" s="1">
        <v>1.00000000000006E-2</v>
      </c>
      <c r="K3337" s="1">
        <v>2.5</v>
      </c>
      <c r="L3337" s="1">
        <v>0</v>
      </c>
      <c r="M3337" s="1">
        <v>7.9</v>
      </c>
      <c r="O3337" s="1">
        <f>случ!I3325</f>
        <v>-27.23747759314282</v>
      </c>
      <c r="P3337" s="1">
        <f t="shared" si="261"/>
        <v>10.552522406857179</v>
      </c>
      <c r="Q3337">
        <f t="shared" si="262"/>
        <v>-1</v>
      </c>
      <c r="S3337">
        <f>случ!J3325</f>
        <v>-6.9790505438542594</v>
      </c>
      <c r="T3337">
        <f>случ!K3325</f>
        <v>2.0408136636379983</v>
      </c>
      <c r="U3337" s="1">
        <f t="shared" si="263"/>
        <v>10.550949456145748</v>
      </c>
      <c r="V3337" s="1">
        <f t="shared" si="264"/>
        <v>-4.9791863363619946</v>
      </c>
      <c r="X3337" s="4">
        <f>10-SUM(U3337&lt;$X$1,U3337&lt;$X$2,U3337&lt;$X$3,U3337&lt;$X$4,U3337&lt;$X$5,U3337&lt;$X$6,U3337&lt;$X$7,U3337&lt;$X$8,U3337&lt;$X$9,U3337&lt;$X$10)</f>
        <v>2</v>
      </c>
      <c r="Y3337" s="4">
        <f>SUM(V3337&lt;$Y$1,V3337&lt;$Y$2,V3337&lt;$Y$3,V3337&lt;$Y$4,V3337&lt;$Y$5,V3337&lt;$Y$6,V3337&lt;$Y$7,V3337&lt;$Y$8,V3337&lt;$Y$9,V3337&lt;$Y$10)</f>
        <v>7</v>
      </c>
      <c r="AA3337" s="10">
        <f t="shared" si="265"/>
        <v>-8.7500000000000008E-3</v>
      </c>
    </row>
    <row r="3338" spans="1:27">
      <c r="A3338" s="4"/>
      <c r="B3338" t="s">
        <v>95</v>
      </c>
      <c r="C3338">
        <v>18</v>
      </c>
      <c r="D3338" s="1">
        <v>-15.3</v>
      </c>
      <c r="E3338" s="1">
        <v>0.125</v>
      </c>
      <c r="F3338" s="1">
        <v>4.25</v>
      </c>
      <c r="G3338" s="1">
        <v>1.9599999999999999E-2</v>
      </c>
      <c r="H3338" s="1">
        <v>4.5</v>
      </c>
      <c r="I3338" s="1">
        <v>0</v>
      </c>
      <c r="J3338" s="1">
        <v>-9.9999999999997799E-3</v>
      </c>
      <c r="K3338" s="1">
        <v>2.5</v>
      </c>
      <c r="L3338" s="1">
        <v>0</v>
      </c>
      <c r="M3338" s="1">
        <v>7.9</v>
      </c>
      <c r="O3338" s="1">
        <f>случ!I3326</f>
        <v>-7.8823055305114043</v>
      </c>
      <c r="P3338" s="1">
        <f t="shared" si="261"/>
        <v>34.282694469488597</v>
      </c>
      <c r="Q3338">
        <f t="shared" si="262"/>
        <v>0</v>
      </c>
      <c r="S3338">
        <f>случ!J3326</f>
        <v>-9.2657441019549118</v>
      </c>
      <c r="T3338">
        <f>случ!K3326</f>
        <v>4.2919838612185979</v>
      </c>
      <c r="U3338" s="1">
        <f t="shared" si="263"/>
        <v>7.8866558980450883</v>
      </c>
      <c r="V3338" s="1">
        <f t="shared" si="264"/>
        <v>-3.0076161387813993</v>
      </c>
      <c r="X3338" s="4">
        <f>10-SUM(U3338&lt;$X$1,U3338&lt;$X$2,U3338&lt;$X$3,U3338&lt;$X$4,U3338&lt;$X$5,U3338&lt;$X$6,U3338&lt;$X$7,U3338&lt;$X$8,U3338&lt;$X$9,U3338&lt;$X$10)</f>
        <v>1</v>
      </c>
      <c r="Y3338" s="4">
        <f>SUM(V3338&lt;$Y$1,V3338&lt;$Y$2,V3338&lt;$Y$3,V3338&lt;$Y$4,V3338&lt;$Y$5,V3338&lt;$Y$6,V3338&lt;$Y$7,V3338&lt;$Y$8,V3338&lt;$Y$9,V3338&lt;$Y$10)</f>
        <v>7</v>
      </c>
      <c r="AA3338" s="10">
        <f t="shared" si="265"/>
        <v>0</v>
      </c>
    </row>
    <row r="3339" spans="1:27">
      <c r="A3339" s="4"/>
      <c r="B3339" t="s">
        <v>96</v>
      </c>
      <c r="C3339">
        <v>18</v>
      </c>
      <c r="D3339" s="1">
        <v>-7.8999999999999897</v>
      </c>
      <c r="E3339" s="1">
        <v>0.125</v>
      </c>
      <c r="F3339" s="1">
        <v>4.5</v>
      </c>
      <c r="G3339" s="1">
        <v>-0.17999999999999899</v>
      </c>
      <c r="H3339" s="1">
        <v>4.25</v>
      </c>
      <c r="I3339" s="1">
        <v>7.4999999999999997E-2</v>
      </c>
      <c r="J3339" s="1">
        <v>-0.2</v>
      </c>
      <c r="K3339" s="1">
        <v>2.5</v>
      </c>
      <c r="L3339" s="1">
        <v>-0.17499999999999999</v>
      </c>
      <c r="M3339" s="1">
        <v>9</v>
      </c>
      <c r="O3339" s="1">
        <f>случ!I3327</f>
        <v>5.3872756150581331</v>
      </c>
      <c r="P3339" s="1">
        <f t="shared" si="261"/>
        <v>55.262275615058144</v>
      </c>
      <c r="Q3339">
        <f t="shared" si="262"/>
        <v>0</v>
      </c>
      <c r="S3339">
        <f>случ!J3327</f>
        <v>1.8920311165104877</v>
      </c>
      <c r="T3339">
        <f>случ!K3327</f>
        <v>-1.528007675593686</v>
      </c>
      <c r="U3339" s="1">
        <f t="shared" si="263"/>
        <v>19.422031116510482</v>
      </c>
      <c r="V3339" s="1">
        <f t="shared" si="264"/>
        <v>-10.923007675593688</v>
      </c>
      <c r="X3339" s="4">
        <f>10-SUM(U3339&lt;$X$1,U3339&lt;$X$2,U3339&lt;$X$3,U3339&lt;$X$4,U3339&lt;$X$5,U3339&lt;$X$6,U3339&lt;$X$7,U3339&lt;$X$8,U3339&lt;$X$9,U3339&lt;$X$10)</f>
        <v>4</v>
      </c>
      <c r="Y3339" s="4">
        <f>SUM(V3339&lt;$Y$1,V3339&lt;$Y$2,V3339&lt;$Y$3,V3339&lt;$Y$4,V3339&lt;$Y$5,V3339&lt;$Y$6,V3339&lt;$Y$7,V3339&lt;$Y$8,V3339&lt;$Y$9,V3339&lt;$Y$10)</f>
        <v>9</v>
      </c>
      <c r="AA3339" s="10">
        <f t="shared" si="265"/>
        <v>0</v>
      </c>
    </row>
    <row r="3340" spans="1:27">
      <c r="A3340" s="4"/>
      <c r="B3340" t="s">
        <v>97</v>
      </c>
      <c r="C3340">
        <v>18</v>
      </c>
      <c r="D3340" s="1">
        <v>8.0999999999999908</v>
      </c>
      <c r="E3340" s="1">
        <v>0</v>
      </c>
      <c r="F3340" s="1">
        <v>4.5</v>
      </c>
      <c r="G3340" s="1">
        <v>-5.96E-2</v>
      </c>
      <c r="H3340" s="1">
        <v>4</v>
      </c>
      <c r="I3340" s="1">
        <v>0.1</v>
      </c>
      <c r="J3340" s="1">
        <v>-1.9999999999999501E-2</v>
      </c>
      <c r="K3340" s="1">
        <v>2.5</v>
      </c>
      <c r="L3340" s="1">
        <v>-0.15</v>
      </c>
      <c r="M3340" s="1">
        <v>10.1</v>
      </c>
      <c r="O3340" s="1">
        <f>случ!I3328</f>
        <v>-17.579495516310558</v>
      </c>
      <c r="P3340" s="1">
        <f t="shared" si="261"/>
        <v>41.630504483689435</v>
      </c>
      <c r="Q3340">
        <f t="shared" si="262"/>
        <v>0</v>
      </c>
      <c r="S3340">
        <f>случ!J3328</f>
        <v>1.7742505228308325</v>
      </c>
      <c r="T3340">
        <f>случ!K3328</f>
        <v>7.7943989817044042</v>
      </c>
      <c r="U3340" s="1">
        <f t="shared" si="263"/>
        <v>21.62185052283084</v>
      </c>
      <c r="V3340" s="1">
        <f t="shared" si="264"/>
        <v>-0.55600101829558923</v>
      </c>
      <c r="X3340" s="4">
        <f>10-SUM(U3340&lt;$X$1,U3340&lt;$X$2,U3340&lt;$X$3,U3340&lt;$X$4,U3340&lt;$X$5,U3340&lt;$X$6,U3340&lt;$X$7,U3340&lt;$X$8,U3340&lt;$X$9,U3340&lt;$X$10)</f>
        <v>5</v>
      </c>
      <c r="Y3340" s="4">
        <f>SUM(V3340&lt;$Y$1,V3340&lt;$Y$2,V3340&lt;$Y$3,V3340&lt;$Y$4,V3340&lt;$Y$5,V3340&lt;$Y$6,V3340&lt;$Y$7,V3340&lt;$Y$8,V3340&lt;$Y$9,V3340&lt;$Y$10)</f>
        <v>6</v>
      </c>
      <c r="AA3340" s="10">
        <f t="shared" si="265"/>
        <v>0</v>
      </c>
    </row>
    <row r="3341" spans="1:27">
      <c r="A3341" s="4"/>
      <c r="B3341" t="s">
        <v>98</v>
      </c>
      <c r="C3341">
        <v>18</v>
      </c>
      <c r="D3341" s="1">
        <v>2.9</v>
      </c>
      <c r="E3341" s="1">
        <v>0.125</v>
      </c>
      <c r="F3341" s="1">
        <v>4.75</v>
      </c>
      <c r="G3341" s="1">
        <v>8.9899999999999994E-2</v>
      </c>
      <c r="H3341" s="1">
        <v>4</v>
      </c>
      <c r="I3341" s="1">
        <v>0</v>
      </c>
      <c r="J3341" s="1">
        <v>0.08</v>
      </c>
      <c r="K3341" s="1">
        <v>2.5</v>
      </c>
      <c r="L3341" s="1">
        <v>0</v>
      </c>
      <c r="M3341" s="1">
        <v>12.4</v>
      </c>
      <c r="O3341" s="1">
        <f>случ!I3329</f>
        <v>27.601398166201228</v>
      </c>
      <c r="P3341" s="1">
        <f t="shared" si="261"/>
        <v>87.506398166201222</v>
      </c>
      <c r="Q3341">
        <f t="shared" si="262"/>
        <v>1</v>
      </c>
      <c r="S3341">
        <f>случ!J3329</f>
        <v>5.633858979292893</v>
      </c>
      <c r="T3341">
        <f>случ!K3329</f>
        <v>2.368699413088704</v>
      </c>
      <c r="U3341" s="1">
        <f t="shared" si="263"/>
        <v>27.534458979292893</v>
      </c>
      <c r="V3341" s="1">
        <f t="shared" si="264"/>
        <v>-8.8312005869112955</v>
      </c>
      <c r="X3341" s="4">
        <f>10-SUM(U3341&lt;$X$1,U3341&lt;$X$2,U3341&lt;$X$3,U3341&lt;$X$4,U3341&lt;$X$5,U3341&lt;$X$6,U3341&lt;$X$7,U3341&lt;$X$8,U3341&lt;$X$9,U3341&lt;$X$10)</f>
        <v>7</v>
      </c>
      <c r="Y3341" s="4">
        <f>SUM(V3341&lt;$Y$1,V3341&lt;$Y$2,V3341&lt;$Y$3,V3341&lt;$Y$4,V3341&lt;$Y$5,V3341&lt;$Y$6,V3341&lt;$Y$7,V3341&lt;$Y$8,V3341&lt;$Y$9,V3341&lt;$Y$10)</f>
        <v>8</v>
      </c>
      <c r="AA3341" s="10">
        <f t="shared" si="265"/>
        <v>8.7500000000000008E-3</v>
      </c>
    </row>
    <row r="3342" spans="1:27">
      <c r="A3342" s="4"/>
      <c r="B3342" t="s">
        <v>99</v>
      </c>
      <c r="C3342">
        <v>18</v>
      </c>
      <c r="D3342" s="1">
        <v>6.6</v>
      </c>
      <c r="E3342" s="1">
        <v>0.125</v>
      </c>
      <c r="F3342" s="1">
        <v>4.75</v>
      </c>
      <c r="G3342" s="1">
        <v>7.0000000000000201E-2</v>
      </c>
      <c r="H3342" s="1">
        <v>4</v>
      </c>
      <c r="I3342" s="1">
        <v>0</v>
      </c>
      <c r="J3342" s="1">
        <v>-9.9999999999997799E-3</v>
      </c>
      <c r="K3342" s="1">
        <v>2.5</v>
      </c>
      <c r="L3342" s="1">
        <v>0</v>
      </c>
      <c r="M3342" s="1">
        <v>14.7</v>
      </c>
      <c r="O3342" s="1">
        <f>случ!I3330</f>
        <v>57.409243004571316</v>
      </c>
      <c r="P3342" s="1">
        <f t="shared" si="261"/>
        <v>119.90424300457131</v>
      </c>
      <c r="Q3342">
        <f t="shared" si="262"/>
        <v>1</v>
      </c>
      <c r="S3342">
        <f>случ!J3330</f>
        <v>-0.46507977698916764</v>
      </c>
      <c r="T3342">
        <f>случ!K3330</f>
        <v>-4.5562762446902045</v>
      </c>
      <c r="U3342" s="1">
        <f t="shared" si="263"/>
        <v>22.684920223010831</v>
      </c>
      <c r="V3342" s="1">
        <f t="shared" si="264"/>
        <v>-19.206276244690201</v>
      </c>
      <c r="X3342" s="4">
        <f>10-SUM(U3342&lt;$X$1,U3342&lt;$X$2,U3342&lt;$X$3,U3342&lt;$X$4,U3342&lt;$X$5,U3342&lt;$X$6,U3342&lt;$X$7,U3342&lt;$X$8,U3342&lt;$X$9,U3342&lt;$X$10)</f>
        <v>5</v>
      </c>
      <c r="Y3342" s="4">
        <f>SUM(V3342&lt;$Y$1,V3342&lt;$Y$2,V3342&lt;$Y$3,V3342&lt;$Y$4,V3342&lt;$Y$5,V3342&lt;$Y$6,V3342&lt;$Y$7,V3342&lt;$Y$8,V3342&lt;$Y$9,V3342&lt;$Y$10)</f>
        <v>10</v>
      </c>
      <c r="AA3342" s="10">
        <f t="shared" si="265"/>
        <v>6.2500000000000003E-3</v>
      </c>
    </row>
    <row r="3343" spans="1:27">
      <c r="A3343" s="4"/>
      <c r="B3343" t="s">
        <v>100</v>
      </c>
      <c r="C3343">
        <v>18</v>
      </c>
      <c r="D3343" s="1">
        <v>5.7</v>
      </c>
      <c r="E3343" s="1">
        <v>0</v>
      </c>
      <c r="F3343" s="1">
        <v>5</v>
      </c>
      <c r="G3343" s="1">
        <v>5.96E-2</v>
      </c>
      <c r="H3343" s="1">
        <v>4</v>
      </c>
      <c r="I3343" s="1">
        <v>0</v>
      </c>
      <c r="J3343" s="1">
        <v>2.0000000000000399E-2</v>
      </c>
      <c r="K3343" s="1">
        <v>2.5</v>
      </c>
      <c r="L3343" s="1">
        <v>0</v>
      </c>
      <c r="M3343" s="1">
        <v>16.5</v>
      </c>
      <c r="O3343" s="1">
        <f>случ!I3331</f>
        <v>15.467379507502963</v>
      </c>
      <c r="P3343" s="1">
        <f t="shared" ref="P3343:P3406" si="266">SUMPRODUCT(D3343:I3343,$D$1:$I$1)+O3343</f>
        <v>78.457379507502964</v>
      </c>
      <c r="Q3343">
        <f t="shared" ref="Q3343:Q3406" si="267">IF(P3343&lt;=$Q$1,-1,IF(P3343&lt;=$Q$2,0,1))</f>
        <v>1</v>
      </c>
      <c r="S3343">
        <f>случ!J3331</f>
        <v>-4.3168455384527435</v>
      </c>
      <c r="T3343">
        <f>случ!K3331</f>
        <v>5.5563465522755013</v>
      </c>
      <c r="U3343" s="1">
        <f t="shared" ref="U3343:U3406" si="268">SUMPRODUCT(G3343:M3343,$G$2:$M$2)+S3343</f>
        <v>21.085554461547265</v>
      </c>
      <c r="V3343" s="1">
        <f t="shared" ref="V3343:V3406" si="269">SUMPRODUCT(G3343:M3343,$G$3:$M$3)+T3343</f>
        <v>-10.493253447724493</v>
      </c>
      <c r="X3343" s="4">
        <f>10-SUM(U3343&lt;$X$1,U3343&lt;$X$2,U3343&lt;$X$3,U3343&lt;$X$4,U3343&lt;$X$5,U3343&lt;$X$6,U3343&lt;$X$7,U3343&lt;$X$8,U3343&lt;$X$9,U3343&lt;$X$10)</f>
        <v>5</v>
      </c>
      <c r="Y3343" s="4">
        <f>SUM(V3343&lt;$Y$1,V3343&lt;$Y$2,V3343&lt;$Y$3,V3343&lt;$Y$4,V3343&lt;$Y$5,V3343&lt;$Y$6,V3343&lt;$Y$7,V3343&lt;$Y$8,V3343&lt;$Y$9,V3343&lt;$Y$10)</f>
        <v>9</v>
      </c>
      <c r="AA3343" s="10">
        <f t="shared" ref="AA3343:AA3406" si="270">IF(Q3343=0,0%,IF(Q3343=1,X3343*0.125%,-Y3343*0.125%))</f>
        <v>6.2500000000000003E-3</v>
      </c>
    </row>
    <row r="3344" spans="1:27">
      <c r="A3344" s="4"/>
      <c r="B3344" t="s">
        <v>101</v>
      </c>
      <c r="C3344">
        <v>18</v>
      </c>
      <c r="D3344" s="1">
        <v>2</v>
      </c>
      <c r="E3344" s="1">
        <v>0.125</v>
      </c>
      <c r="F3344" s="1">
        <v>5</v>
      </c>
      <c r="G3344" s="1">
        <v>0.04</v>
      </c>
      <c r="H3344" s="1">
        <v>4</v>
      </c>
      <c r="I3344" s="1">
        <v>0</v>
      </c>
      <c r="J3344" s="1">
        <v>-5.9999999999999602E-2</v>
      </c>
      <c r="K3344" s="1">
        <v>2.5</v>
      </c>
      <c r="L3344" s="1">
        <v>0</v>
      </c>
      <c r="M3344" s="1">
        <v>16.2</v>
      </c>
      <c r="O3344" s="1">
        <f>случ!I3332</f>
        <v>45.466044862545672</v>
      </c>
      <c r="P3344" s="1">
        <f t="shared" si="266"/>
        <v>107.49104486254566</v>
      </c>
      <c r="Q3344">
        <f t="shared" si="267"/>
        <v>1</v>
      </c>
      <c r="S3344">
        <f>случ!J3332</f>
        <v>-3.4312739718461724</v>
      </c>
      <c r="T3344">
        <f>случ!K3332</f>
        <v>7.7308255654833546</v>
      </c>
      <c r="U3344" s="1">
        <f t="shared" si="268"/>
        <v>20.748726028153833</v>
      </c>
      <c r="V3344" s="1">
        <f t="shared" si="269"/>
        <v>-9.0391744345166423</v>
      </c>
      <c r="X3344" s="4">
        <f>10-SUM(U3344&lt;$X$1,U3344&lt;$X$2,U3344&lt;$X$3,U3344&lt;$X$4,U3344&lt;$X$5,U3344&lt;$X$6,U3344&lt;$X$7,U3344&lt;$X$8,U3344&lt;$X$9,U3344&lt;$X$10)</f>
        <v>5</v>
      </c>
      <c r="Y3344" s="4">
        <f>SUM(V3344&lt;$Y$1,V3344&lt;$Y$2,V3344&lt;$Y$3,V3344&lt;$Y$4,V3344&lt;$Y$5,V3344&lt;$Y$6,V3344&lt;$Y$7,V3344&lt;$Y$8,V3344&lt;$Y$9,V3344&lt;$Y$10)</f>
        <v>8</v>
      </c>
      <c r="AA3344" s="10">
        <f t="shared" si="270"/>
        <v>6.2500000000000003E-3</v>
      </c>
    </row>
    <row r="3345" spans="1:27">
      <c r="A3345" s="4"/>
      <c r="B3345" t="s">
        <v>102</v>
      </c>
      <c r="C3345">
        <v>18</v>
      </c>
      <c r="D3345" s="1">
        <v>0.40000000000000202</v>
      </c>
      <c r="E3345" s="1">
        <v>0.125</v>
      </c>
      <c r="F3345" s="1">
        <v>5.25</v>
      </c>
      <c r="G3345" s="1">
        <v>5.96E-2</v>
      </c>
      <c r="H3345" s="1">
        <v>4</v>
      </c>
      <c r="I3345" s="1">
        <v>0</v>
      </c>
      <c r="J3345" s="1">
        <v>-9.9999999999997799E-3</v>
      </c>
      <c r="K3345" s="1">
        <v>2.5</v>
      </c>
      <c r="L3345" s="1">
        <v>0</v>
      </c>
      <c r="M3345" s="1">
        <v>16.7</v>
      </c>
      <c r="O3345" s="1">
        <f>случ!I3333</f>
        <v>-6.0303198667595961</v>
      </c>
      <c r="P3345" s="1">
        <f t="shared" si="266"/>
        <v>57.624680133240403</v>
      </c>
      <c r="Q3345">
        <f t="shared" si="267"/>
        <v>0</v>
      </c>
      <c r="S3345">
        <f>случ!J3333</f>
        <v>2.4337837400424625</v>
      </c>
      <c r="T3345">
        <f>случ!K3333</f>
        <v>-6.4210289708794743</v>
      </c>
      <c r="U3345" s="1">
        <f t="shared" si="268"/>
        <v>27.646183740042463</v>
      </c>
      <c r="V3345" s="1">
        <f t="shared" si="269"/>
        <v>-23.060628970879471</v>
      </c>
      <c r="X3345" s="4">
        <f>10-SUM(U3345&lt;$X$1,U3345&lt;$X$2,U3345&lt;$X$3,U3345&lt;$X$4,U3345&lt;$X$5,U3345&lt;$X$6,U3345&lt;$X$7,U3345&lt;$X$8,U3345&lt;$X$9,U3345&lt;$X$10)</f>
        <v>7</v>
      </c>
      <c r="Y3345" s="4">
        <f>SUM(V3345&lt;$Y$1,V3345&lt;$Y$2,V3345&lt;$Y$3,V3345&lt;$Y$4,V3345&lt;$Y$5,V3345&lt;$Y$6,V3345&lt;$Y$7,V3345&lt;$Y$8,V3345&lt;$Y$9,V3345&lt;$Y$10)</f>
        <v>10</v>
      </c>
      <c r="AA3345" s="10">
        <f t="shared" si="270"/>
        <v>0</v>
      </c>
    </row>
    <row r="3346" spans="1:27">
      <c r="A3346" s="4"/>
      <c r="B3346" t="s">
        <v>103</v>
      </c>
      <c r="C3346">
        <v>18</v>
      </c>
      <c r="D3346" s="1">
        <v>3.2</v>
      </c>
      <c r="E3346" s="1">
        <v>0.125</v>
      </c>
      <c r="F3346" s="1">
        <v>5.25</v>
      </c>
      <c r="G3346" s="1">
        <v>0.04</v>
      </c>
      <c r="H3346" s="1">
        <v>4</v>
      </c>
      <c r="I3346" s="1">
        <v>0</v>
      </c>
      <c r="J3346" s="1">
        <v>-6.0000000000000497E-2</v>
      </c>
      <c r="K3346" s="1">
        <v>2.5</v>
      </c>
      <c r="L3346" s="1">
        <v>0</v>
      </c>
      <c r="M3346" s="1">
        <v>16.8</v>
      </c>
      <c r="O3346" s="1">
        <f>случ!I3334</f>
        <v>9.0315597310753724</v>
      </c>
      <c r="P3346" s="1">
        <f t="shared" si="266"/>
        <v>74.646559731075385</v>
      </c>
      <c r="Q3346">
        <f t="shared" si="267"/>
        <v>1</v>
      </c>
      <c r="S3346">
        <f>случ!J3334</f>
        <v>9.1611300036577497</v>
      </c>
      <c r="T3346">
        <f>случ!K3334</f>
        <v>8.3268773715854625</v>
      </c>
      <c r="U3346" s="1">
        <f t="shared" si="268"/>
        <v>33.941130003657747</v>
      </c>
      <c r="V3346" s="1">
        <f t="shared" si="269"/>
        <v>-9.0431226284145456</v>
      </c>
      <c r="X3346" s="4">
        <f>10-SUM(U3346&lt;$X$1,U3346&lt;$X$2,U3346&lt;$X$3,U3346&lt;$X$4,U3346&lt;$X$5,U3346&lt;$X$6,U3346&lt;$X$7,U3346&lt;$X$8,U3346&lt;$X$9,U3346&lt;$X$10)</f>
        <v>8</v>
      </c>
      <c r="Y3346" s="4">
        <f>SUM(V3346&lt;$Y$1,V3346&lt;$Y$2,V3346&lt;$Y$3,V3346&lt;$Y$4,V3346&lt;$Y$5,V3346&lt;$Y$6,V3346&lt;$Y$7,V3346&lt;$Y$8,V3346&lt;$Y$9,V3346&lt;$Y$10)</f>
        <v>8</v>
      </c>
      <c r="AA3346" s="10">
        <f t="shared" si="270"/>
        <v>0.01</v>
      </c>
    </row>
    <row r="3347" spans="1:27">
      <c r="A3347" s="4"/>
      <c r="B3347" t="s">
        <v>104</v>
      </c>
      <c r="C3347">
        <v>18</v>
      </c>
      <c r="D3347" s="1">
        <v>-0.19999999999999901</v>
      </c>
      <c r="E3347" s="1">
        <v>0.125</v>
      </c>
      <c r="F3347" s="1">
        <v>5.25</v>
      </c>
      <c r="G3347" s="1">
        <v>9.9599999999999994E-2</v>
      </c>
      <c r="H3347" s="1">
        <v>4</v>
      </c>
      <c r="I3347" s="1">
        <v>0</v>
      </c>
      <c r="J3347" s="1">
        <v>8.9999999999999802E-2</v>
      </c>
      <c r="K3347" s="1">
        <v>2.5</v>
      </c>
      <c r="L3347" s="1">
        <v>0</v>
      </c>
      <c r="M3347" s="1">
        <v>16.100000000000001</v>
      </c>
      <c r="O3347" s="1">
        <f>случ!I3335</f>
        <v>30.54353304059347</v>
      </c>
      <c r="P3347" s="1">
        <f t="shared" si="266"/>
        <v>93.778533040593473</v>
      </c>
      <c r="Q3347">
        <f t="shared" si="267"/>
        <v>1</v>
      </c>
      <c r="S3347">
        <f>случ!J3335</f>
        <v>27.26319104740255</v>
      </c>
      <c r="T3347">
        <f>случ!K3335</f>
        <v>8.4220478520289426</v>
      </c>
      <c r="U3347" s="1">
        <f t="shared" si="268"/>
        <v>52.935591047402553</v>
      </c>
      <c r="V3347" s="1">
        <f t="shared" si="269"/>
        <v>-6.3575521479710613</v>
      </c>
      <c r="X3347" s="4">
        <f>10-SUM(U3347&lt;$X$1,U3347&lt;$X$2,U3347&lt;$X$3,U3347&lt;$X$4,U3347&lt;$X$5,U3347&lt;$X$6,U3347&lt;$X$7,U3347&lt;$X$8,U3347&lt;$X$9,U3347&lt;$X$10)</f>
        <v>10</v>
      </c>
      <c r="Y3347" s="4">
        <f>SUM(V3347&lt;$Y$1,V3347&lt;$Y$2,V3347&lt;$Y$3,V3347&lt;$Y$4,V3347&lt;$Y$5,V3347&lt;$Y$6,V3347&lt;$Y$7,V3347&lt;$Y$8,V3347&lt;$Y$9,V3347&lt;$Y$10)</f>
        <v>7</v>
      </c>
      <c r="AA3347" s="10">
        <f t="shared" si="270"/>
        <v>1.2500000000000001E-2</v>
      </c>
    </row>
    <row r="3348" spans="1:27">
      <c r="A3348" s="4"/>
      <c r="B3348" t="s">
        <v>105</v>
      </c>
      <c r="C3348">
        <v>18</v>
      </c>
      <c r="D3348" s="1">
        <v>-3.5</v>
      </c>
      <c r="E3348" s="1">
        <v>0.125</v>
      </c>
      <c r="F3348" s="1">
        <v>5.25</v>
      </c>
      <c r="G3348" s="1">
        <v>0.04</v>
      </c>
      <c r="H3348" s="1">
        <v>4</v>
      </c>
      <c r="I3348" s="1">
        <v>0.1</v>
      </c>
      <c r="J3348" s="1">
        <v>-9.9999999999997799E-3</v>
      </c>
      <c r="K3348" s="1">
        <v>2.5</v>
      </c>
      <c r="L3348" s="1">
        <v>0.1</v>
      </c>
      <c r="M3348" s="1">
        <v>16</v>
      </c>
      <c r="O3348" s="1">
        <f>случ!I3336</f>
        <v>-9.668169121053884</v>
      </c>
      <c r="P3348" s="1">
        <f t="shared" si="266"/>
        <v>51.29683087894611</v>
      </c>
      <c r="Q3348">
        <f t="shared" si="267"/>
        <v>0</v>
      </c>
      <c r="S3348">
        <f>случ!J3336</f>
        <v>-17.542731773471466</v>
      </c>
      <c r="T3348">
        <f>случ!K3336</f>
        <v>15.453013769472836</v>
      </c>
      <c r="U3348" s="1">
        <f t="shared" si="268"/>
        <v>6.4872682265285349</v>
      </c>
      <c r="V3348" s="1">
        <f t="shared" si="269"/>
        <v>0.23301376947283892</v>
      </c>
      <c r="X3348" s="4">
        <f>10-SUM(U3348&lt;$X$1,U3348&lt;$X$2,U3348&lt;$X$3,U3348&lt;$X$4,U3348&lt;$X$5,U3348&lt;$X$6,U3348&lt;$X$7,U3348&lt;$X$8,U3348&lt;$X$9,U3348&lt;$X$10)</f>
        <v>0</v>
      </c>
      <c r="Y3348" s="4">
        <f>SUM(V3348&lt;$Y$1,V3348&lt;$Y$2,V3348&lt;$Y$3,V3348&lt;$Y$4,V3348&lt;$Y$5,V3348&lt;$Y$6,V3348&lt;$Y$7,V3348&lt;$Y$8,V3348&lt;$Y$9,V3348&lt;$Y$10)</f>
        <v>5</v>
      </c>
      <c r="AA3348" s="10">
        <f t="shared" si="270"/>
        <v>0</v>
      </c>
    </row>
    <row r="3349" spans="1:27">
      <c r="A3349" s="4"/>
      <c r="B3349" t="s">
        <v>106</v>
      </c>
      <c r="C3349">
        <v>18</v>
      </c>
      <c r="D3349" s="1">
        <v>-8.6999999999999904</v>
      </c>
      <c r="E3349" s="1">
        <v>0.125</v>
      </c>
      <c r="F3349" s="1">
        <v>5.25</v>
      </c>
      <c r="G3349" s="1">
        <v>3.00000000000002E-2</v>
      </c>
      <c r="H3349" s="1">
        <v>4</v>
      </c>
      <c r="I3349" s="1">
        <v>0.1</v>
      </c>
      <c r="J3349" s="1">
        <v>-3.00000000000002E-2</v>
      </c>
      <c r="K3349" s="1">
        <v>2.5</v>
      </c>
      <c r="L3349" s="1">
        <v>0.1</v>
      </c>
      <c r="M3349" s="1">
        <v>14.6</v>
      </c>
      <c r="O3349" s="1">
        <f>случ!I3337</f>
        <v>-34.815999393473426</v>
      </c>
      <c r="P3349" s="1">
        <f t="shared" si="266"/>
        <v>22.509000606526584</v>
      </c>
      <c r="Q3349">
        <f t="shared" si="267"/>
        <v>0</v>
      </c>
      <c r="S3349">
        <f>случ!J3337</f>
        <v>-0.42718335249496975</v>
      </c>
      <c r="T3349">
        <f>случ!K3337</f>
        <v>-6.7864833549757488</v>
      </c>
      <c r="U3349" s="1">
        <f t="shared" si="268"/>
        <v>22.002816647505025</v>
      </c>
      <c r="V3349" s="1">
        <f t="shared" si="269"/>
        <v>-20.856483354975751</v>
      </c>
      <c r="X3349" s="4">
        <f>10-SUM(U3349&lt;$X$1,U3349&lt;$X$2,U3349&lt;$X$3,U3349&lt;$X$4,U3349&lt;$X$5,U3349&lt;$X$6,U3349&lt;$X$7,U3349&lt;$X$8,U3349&lt;$X$9,U3349&lt;$X$10)</f>
        <v>5</v>
      </c>
      <c r="Y3349" s="4">
        <f>SUM(V3349&lt;$Y$1,V3349&lt;$Y$2,V3349&lt;$Y$3,V3349&lt;$Y$4,V3349&lt;$Y$5,V3349&lt;$Y$6,V3349&lt;$Y$7,V3349&lt;$Y$8,V3349&lt;$Y$9,V3349&lt;$Y$10)</f>
        <v>10</v>
      </c>
      <c r="AA3349" s="10">
        <f t="shared" si="270"/>
        <v>0</v>
      </c>
    </row>
    <row r="3350" spans="1:27">
      <c r="A3350" s="4"/>
      <c r="B3350" t="s">
        <v>107</v>
      </c>
      <c r="C3350">
        <v>18</v>
      </c>
      <c r="D3350" s="1">
        <v>-8.6999999999999904</v>
      </c>
      <c r="E3350" s="1">
        <v>0.125</v>
      </c>
      <c r="F3350" s="1">
        <v>5.25</v>
      </c>
      <c r="G3350" s="1">
        <v>1.9599999999999999E-2</v>
      </c>
      <c r="H3350" s="1">
        <v>4</v>
      </c>
      <c r="I3350" s="1">
        <v>0.11111111111111099</v>
      </c>
      <c r="J3350" s="1">
        <v>9.9999999999997799E-3</v>
      </c>
      <c r="K3350" s="1">
        <v>2.5</v>
      </c>
      <c r="L3350" s="1">
        <v>0.11111111111111099</v>
      </c>
      <c r="M3350" s="1">
        <v>14.6</v>
      </c>
      <c r="O3350" s="1">
        <f>случ!I3338</f>
        <v>-1.485116148395621</v>
      </c>
      <c r="P3350" s="1">
        <f t="shared" si="266"/>
        <v>55.844328296048836</v>
      </c>
      <c r="Q3350">
        <f t="shared" si="267"/>
        <v>0</v>
      </c>
      <c r="S3350">
        <f>случ!J3338</f>
        <v>12.627236938428723</v>
      </c>
      <c r="T3350">
        <f>случ!K3338</f>
        <v>-3.0427334587474304</v>
      </c>
      <c r="U3350" s="1">
        <f t="shared" si="268"/>
        <v>35.572970271762053</v>
      </c>
      <c r="V3350" s="1">
        <f t="shared" si="269"/>
        <v>-16.504555680969656</v>
      </c>
      <c r="X3350" s="4">
        <f>10-SUM(U3350&lt;$X$1,U3350&lt;$X$2,U3350&lt;$X$3,U3350&lt;$X$4,U3350&lt;$X$5,U3350&lt;$X$6,U3350&lt;$X$7,U3350&lt;$X$8,U3350&lt;$X$9,U3350&lt;$X$10)</f>
        <v>9</v>
      </c>
      <c r="Y3350" s="4">
        <f>SUM(V3350&lt;$Y$1,V3350&lt;$Y$2,V3350&lt;$Y$3,V3350&lt;$Y$4,V3350&lt;$Y$5,V3350&lt;$Y$6,V3350&lt;$Y$7,V3350&lt;$Y$8,V3350&lt;$Y$9,V3350&lt;$Y$10)</f>
        <v>10</v>
      </c>
      <c r="AA3350" s="10">
        <f t="shared" si="270"/>
        <v>0</v>
      </c>
    </row>
    <row r="3351" spans="1:27">
      <c r="A3351" s="4"/>
      <c r="B3351" t="s">
        <v>108</v>
      </c>
      <c r="C3351">
        <v>18</v>
      </c>
      <c r="D3351" s="1">
        <v>2.2000000000000002</v>
      </c>
      <c r="E3351" s="1">
        <v>0.125</v>
      </c>
      <c r="F3351" s="1">
        <v>5.25</v>
      </c>
      <c r="G3351" s="1">
        <v>7.0000000000000201E-2</v>
      </c>
      <c r="H3351" s="1">
        <v>4</v>
      </c>
      <c r="I3351" s="1">
        <v>0</v>
      </c>
      <c r="J3351" s="1">
        <v>7.0000000000000201E-2</v>
      </c>
      <c r="K3351" s="1">
        <v>2.5</v>
      </c>
      <c r="L3351" s="1">
        <v>0</v>
      </c>
      <c r="M3351" s="1">
        <v>19.8</v>
      </c>
      <c r="O3351" s="1">
        <f>случ!I3339</f>
        <v>22.501785757895508</v>
      </c>
      <c r="P3351" s="1">
        <f t="shared" si="266"/>
        <v>87.416785757895497</v>
      </c>
      <c r="Q3351">
        <f t="shared" si="267"/>
        <v>1</v>
      </c>
      <c r="S3351">
        <f>случ!J3339</f>
        <v>8.9418952330563428</v>
      </c>
      <c r="T3351">
        <f>случ!K3339</f>
        <v>5.8735917402219684</v>
      </c>
      <c r="U3351" s="1">
        <f t="shared" si="268"/>
        <v>38.231895233056349</v>
      </c>
      <c r="V3351" s="1">
        <f t="shared" si="269"/>
        <v>-12.836408259778029</v>
      </c>
      <c r="X3351" s="4">
        <f>10-SUM(U3351&lt;$X$1,U3351&lt;$X$2,U3351&lt;$X$3,U3351&lt;$X$4,U3351&lt;$X$5,U3351&lt;$X$6,U3351&lt;$X$7,U3351&lt;$X$8,U3351&lt;$X$9,U3351&lt;$X$10)</f>
        <v>9</v>
      </c>
      <c r="Y3351" s="4">
        <f>SUM(V3351&lt;$Y$1,V3351&lt;$Y$2,V3351&lt;$Y$3,V3351&lt;$Y$4,V3351&lt;$Y$5,V3351&lt;$Y$6,V3351&lt;$Y$7,V3351&lt;$Y$8,V3351&lt;$Y$9,V3351&lt;$Y$10)</f>
        <v>9</v>
      </c>
      <c r="AA3351" s="10">
        <f t="shared" si="270"/>
        <v>1.125E-2</v>
      </c>
    </row>
    <row r="3352" spans="1:27">
      <c r="A3352" s="4"/>
      <c r="B3352" t="s">
        <v>109</v>
      </c>
      <c r="C3352">
        <v>18</v>
      </c>
      <c r="D3352" s="1">
        <v>8</v>
      </c>
      <c r="E3352" s="1">
        <v>0</v>
      </c>
      <c r="F3352" s="1">
        <v>5.25</v>
      </c>
      <c r="G3352" s="1">
        <v>3.00000000000002E-2</v>
      </c>
      <c r="H3352" s="1">
        <v>4</v>
      </c>
      <c r="I3352" s="1">
        <v>7.4999999999999997E-2</v>
      </c>
      <c r="J3352" s="1">
        <v>-2.0000000000000399E-2</v>
      </c>
      <c r="K3352" s="1">
        <v>2.5</v>
      </c>
      <c r="L3352" s="1">
        <v>7.4999999999999997E-2</v>
      </c>
      <c r="M3352" s="1">
        <v>21.5</v>
      </c>
      <c r="O3352" s="1">
        <f>случ!I3340</f>
        <v>-19.369050940882257</v>
      </c>
      <c r="P3352" s="1">
        <f t="shared" si="266"/>
        <v>48.010949059117735</v>
      </c>
      <c r="Q3352">
        <f t="shared" si="267"/>
        <v>0</v>
      </c>
      <c r="S3352">
        <f>случ!J3340</f>
        <v>22.052424569098044</v>
      </c>
      <c r="T3352">
        <f>случ!K3340</f>
        <v>-3.4865645787666861</v>
      </c>
      <c r="U3352" s="1">
        <f t="shared" si="268"/>
        <v>51.662424569098036</v>
      </c>
      <c r="V3352" s="1">
        <f t="shared" si="269"/>
        <v>-24.50156457876669</v>
      </c>
      <c r="X3352" s="4">
        <f>10-SUM(U3352&lt;$X$1,U3352&lt;$X$2,U3352&lt;$X$3,U3352&lt;$X$4,U3352&lt;$X$5,U3352&lt;$X$6,U3352&lt;$X$7,U3352&lt;$X$8,U3352&lt;$X$9,U3352&lt;$X$10)</f>
        <v>10</v>
      </c>
      <c r="Y3352" s="4">
        <f>SUM(V3352&lt;$Y$1,V3352&lt;$Y$2,V3352&lt;$Y$3,V3352&lt;$Y$4,V3352&lt;$Y$5,V3352&lt;$Y$6,V3352&lt;$Y$7,V3352&lt;$Y$8,V3352&lt;$Y$9,V3352&lt;$Y$10)</f>
        <v>10</v>
      </c>
      <c r="AA3352" s="10">
        <f t="shared" si="270"/>
        <v>0</v>
      </c>
    </row>
    <row r="3353" spans="1:27">
      <c r="A3353" s="4"/>
      <c r="B3353" t="s">
        <v>110</v>
      </c>
      <c r="C3353">
        <v>18</v>
      </c>
      <c r="D3353" s="1">
        <v>10.6</v>
      </c>
      <c r="E3353" s="1">
        <v>0.125</v>
      </c>
      <c r="F3353" s="1">
        <v>5.25</v>
      </c>
      <c r="G3353" s="1">
        <v>0.04</v>
      </c>
      <c r="H3353" s="1">
        <v>4</v>
      </c>
      <c r="I3353" s="1">
        <v>0.125</v>
      </c>
      <c r="J3353" s="1">
        <v>-9.9999999999997799E-3</v>
      </c>
      <c r="K3353" s="1">
        <v>2.5</v>
      </c>
      <c r="L3353" s="1">
        <v>0.125</v>
      </c>
      <c r="M3353" s="1">
        <v>24.4</v>
      </c>
      <c r="O3353" s="1">
        <f>случ!I3341</f>
        <v>32.202333234595983</v>
      </c>
      <c r="P3353" s="1">
        <f t="shared" si="266"/>
        <v>103.04733323459598</v>
      </c>
      <c r="Q3353">
        <f t="shared" si="267"/>
        <v>1</v>
      </c>
      <c r="S3353">
        <f>случ!J3341</f>
        <v>29.062739409128163</v>
      </c>
      <c r="T3353">
        <f>случ!K3341</f>
        <v>2.3109941619821668</v>
      </c>
      <c r="U3353" s="1">
        <f t="shared" si="268"/>
        <v>61.342739409128164</v>
      </c>
      <c r="V3353" s="1">
        <f t="shared" si="269"/>
        <v>-21.134005838017831</v>
      </c>
      <c r="X3353" s="4">
        <f>10-SUM(U3353&lt;$X$1,U3353&lt;$X$2,U3353&lt;$X$3,U3353&lt;$X$4,U3353&lt;$X$5,U3353&lt;$X$6,U3353&lt;$X$7,U3353&lt;$X$8,U3353&lt;$X$9,U3353&lt;$X$10)</f>
        <v>10</v>
      </c>
      <c r="Y3353" s="4">
        <f>SUM(V3353&lt;$Y$1,V3353&lt;$Y$2,V3353&lt;$Y$3,V3353&lt;$Y$4,V3353&lt;$Y$5,V3353&lt;$Y$6,V3353&lt;$Y$7,V3353&lt;$Y$8,V3353&lt;$Y$9,V3353&lt;$Y$10)</f>
        <v>10</v>
      </c>
      <c r="AA3353" s="10">
        <f t="shared" si="270"/>
        <v>1.2500000000000001E-2</v>
      </c>
    </row>
    <row r="3354" spans="1:27">
      <c r="A3354" s="4"/>
      <c r="B3354" t="s">
        <v>111</v>
      </c>
      <c r="C3354">
        <v>18</v>
      </c>
      <c r="D3354" s="1">
        <v>10.6</v>
      </c>
      <c r="E3354" s="1">
        <v>0.125</v>
      </c>
      <c r="F3354" s="1">
        <v>5.25</v>
      </c>
      <c r="G3354" s="1">
        <v>0.25</v>
      </c>
      <c r="H3354" s="1">
        <v>4.25</v>
      </c>
      <c r="I3354" s="1">
        <v>-0.1</v>
      </c>
      <c r="J3354" s="1">
        <v>0.1</v>
      </c>
      <c r="K3354" s="1">
        <v>2.5</v>
      </c>
      <c r="L3354" s="1">
        <v>0.15</v>
      </c>
      <c r="M3354" s="1">
        <v>24.5</v>
      </c>
      <c r="O3354" s="1">
        <f>случ!I3342</f>
        <v>-3.2564920684302341</v>
      </c>
      <c r="P3354" s="1">
        <f t="shared" si="266"/>
        <v>67.748507931569762</v>
      </c>
      <c r="Q3354">
        <f t="shared" si="267"/>
        <v>1</v>
      </c>
      <c r="S3354">
        <f>случ!J3342</f>
        <v>-8.8481645006468561</v>
      </c>
      <c r="T3354">
        <f>случ!K3342</f>
        <v>6.7904830362262807</v>
      </c>
      <c r="U3354" s="1">
        <f t="shared" si="268"/>
        <v>24.051835499353142</v>
      </c>
      <c r="V3354" s="1">
        <f t="shared" si="269"/>
        <v>-17.859516963773718</v>
      </c>
      <c r="X3354" s="4">
        <f>10-SUM(U3354&lt;$X$1,U3354&lt;$X$2,U3354&lt;$X$3,U3354&lt;$X$4,U3354&lt;$X$5,U3354&lt;$X$6,U3354&lt;$X$7,U3354&lt;$X$8,U3354&lt;$X$9,U3354&lt;$X$10)</f>
        <v>6</v>
      </c>
      <c r="Y3354" s="4">
        <f>SUM(V3354&lt;$Y$1,V3354&lt;$Y$2,V3354&lt;$Y$3,V3354&lt;$Y$4,V3354&lt;$Y$5,V3354&lt;$Y$6,V3354&lt;$Y$7,V3354&lt;$Y$8,V3354&lt;$Y$9,V3354&lt;$Y$10)</f>
        <v>10</v>
      </c>
      <c r="AA3354" s="10">
        <f t="shared" si="270"/>
        <v>7.4999999999999997E-3</v>
      </c>
    </row>
    <row r="3355" spans="1:27">
      <c r="A3355" s="4"/>
      <c r="B3355" t="s">
        <v>112</v>
      </c>
      <c r="C3355">
        <v>18</v>
      </c>
      <c r="D3355" s="1">
        <v>-2.2999999999999998</v>
      </c>
      <c r="E3355" s="1">
        <v>0</v>
      </c>
      <c r="F3355" s="1">
        <v>5.25</v>
      </c>
      <c r="G3355" s="1">
        <v>7.0000000000000201E-2</v>
      </c>
      <c r="H3355" s="1">
        <v>4.25</v>
      </c>
      <c r="I3355" s="1">
        <v>0.1</v>
      </c>
      <c r="J3355" s="1">
        <v>9.9999999999999603E-2</v>
      </c>
      <c r="K3355" s="1">
        <v>2.5</v>
      </c>
      <c r="L3355" s="1">
        <v>0.1</v>
      </c>
      <c r="M3355" s="1">
        <v>23.8</v>
      </c>
      <c r="O3355" s="1">
        <f>случ!I3343</f>
        <v>-48.33971696388172</v>
      </c>
      <c r="P3355" s="1">
        <f t="shared" si="266"/>
        <v>12.090283036118279</v>
      </c>
      <c r="Q3355">
        <f t="shared" si="267"/>
        <v>-1</v>
      </c>
      <c r="S3355">
        <f>случ!J3343</f>
        <v>-19.198228257905591</v>
      </c>
      <c r="T3355">
        <f>случ!K3343</f>
        <v>-2.5835350167483568</v>
      </c>
      <c r="U3355" s="1">
        <f t="shared" si="268"/>
        <v>14.131771742094408</v>
      </c>
      <c r="V3355" s="1">
        <f t="shared" si="269"/>
        <v>-23.953535016748361</v>
      </c>
      <c r="X3355" s="4">
        <f>10-SUM(U3355&lt;$X$1,U3355&lt;$X$2,U3355&lt;$X$3,U3355&lt;$X$4,U3355&lt;$X$5,U3355&lt;$X$6,U3355&lt;$X$7,U3355&lt;$X$8,U3355&lt;$X$9,U3355&lt;$X$10)</f>
        <v>3</v>
      </c>
      <c r="Y3355" s="4">
        <f>SUM(V3355&lt;$Y$1,V3355&lt;$Y$2,V3355&lt;$Y$3,V3355&lt;$Y$4,V3355&lt;$Y$5,V3355&lt;$Y$6,V3355&lt;$Y$7,V3355&lt;$Y$8,V3355&lt;$Y$9,V3355&lt;$Y$10)</f>
        <v>10</v>
      </c>
      <c r="AA3355" s="10">
        <f t="shared" si="270"/>
        <v>-1.2500000000000001E-2</v>
      </c>
    </row>
    <row r="3356" spans="1:27">
      <c r="A3356" s="4"/>
      <c r="B3356" t="s">
        <v>113</v>
      </c>
      <c r="C3356">
        <v>18</v>
      </c>
      <c r="D3356" s="1">
        <v>-5.6999999999999904</v>
      </c>
      <c r="E3356" s="1">
        <v>0.125</v>
      </c>
      <c r="F3356" s="1">
        <v>5.25</v>
      </c>
      <c r="G3356" s="1">
        <v>0.21</v>
      </c>
      <c r="H3356" s="1">
        <v>4.5</v>
      </c>
      <c r="I3356" s="1">
        <v>-0.1</v>
      </c>
      <c r="J3356" s="1">
        <v>9.9999999999999603E-2</v>
      </c>
      <c r="K3356" s="1">
        <v>2.5</v>
      </c>
      <c r="L3356" s="1">
        <v>0.15</v>
      </c>
      <c r="M3356" s="1">
        <v>24.1</v>
      </c>
      <c r="O3356" s="1">
        <f>случ!I3344</f>
        <v>4.9951696026972652</v>
      </c>
      <c r="P3356" s="1">
        <f t="shared" si="266"/>
        <v>64.840169602697273</v>
      </c>
      <c r="Q3356">
        <f t="shared" si="267"/>
        <v>1</v>
      </c>
      <c r="S3356">
        <f>случ!J3344</f>
        <v>22.177227586049884</v>
      </c>
      <c r="T3356">
        <f>случ!K3344</f>
        <v>3.0631764883007233</v>
      </c>
      <c r="U3356" s="1">
        <f t="shared" si="268"/>
        <v>55.167227586049876</v>
      </c>
      <c r="V3356" s="1">
        <f t="shared" si="269"/>
        <v>-20.896823511699285</v>
      </c>
      <c r="X3356" s="4">
        <f>10-SUM(U3356&lt;$X$1,U3356&lt;$X$2,U3356&lt;$X$3,U3356&lt;$X$4,U3356&lt;$X$5,U3356&lt;$X$6,U3356&lt;$X$7,U3356&lt;$X$8,U3356&lt;$X$9,U3356&lt;$X$10)</f>
        <v>10</v>
      </c>
      <c r="Y3356" s="4">
        <f>SUM(V3356&lt;$Y$1,V3356&lt;$Y$2,V3356&lt;$Y$3,V3356&lt;$Y$4,V3356&lt;$Y$5,V3356&lt;$Y$6,V3356&lt;$Y$7,V3356&lt;$Y$8,V3356&lt;$Y$9,V3356&lt;$Y$10)</f>
        <v>10</v>
      </c>
      <c r="AA3356" s="10">
        <f t="shared" si="270"/>
        <v>1.2500000000000001E-2</v>
      </c>
    </row>
    <row r="3357" spans="1:27">
      <c r="A3357" s="4"/>
      <c r="B3357" t="s">
        <v>114</v>
      </c>
      <c r="C3357">
        <v>18</v>
      </c>
      <c r="D3357" s="1">
        <v>-2.5</v>
      </c>
      <c r="E3357" s="1">
        <v>0.125</v>
      </c>
      <c r="F3357" s="1">
        <v>5.25</v>
      </c>
      <c r="G3357" s="1">
        <v>0.16999999999999901</v>
      </c>
      <c r="H3357" s="1">
        <v>4.5</v>
      </c>
      <c r="I3357" s="1">
        <v>2.5000000000000001E-2</v>
      </c>
      <c r="J3357" s="1">
        <v>0.08</v>
      </c>
      <c r="K3357" s="1">
        <v>2.5</v>
      </c>
      <c r="L3357" s="1">
        <v>2.5000000000000001E-2</v>
      </c>
      <c r="M3357" s="1">
        <v>22.9</v>
      </c>
      <c r="O3357" s="1">
        <f>случ!I3345</f>
        <v>-9.4681215447529983</v>
      </c>
      <c r="P3357" s="1">
        <f t="shared" si="266"/>
        <v>52.666878455247002</v>
      </c>
      <c r="Q3357">
        <f t="shared" si="267"/>
        <v>0</v>
      </c>
      <c r="S3357">
        <f>случ!J3345</f>
        <v>4.566799808383478</v>
      </c>
      <c r="T3357">
        <f>случ!K3345</f>
        <v>1.1079630799547238</v>
      </c>
      <c r="U3357" s="1">
        <f t="shared" si="268"/>
        <v>36.836799808383482</v>
      </c>
      <c r="V3357" s="1">
        <f t="shared" si="269"/>
        <v>-19.997036920045272</v>
      </c>
      <c r="X3357" s="4">
        <f>10-SUM(U3357&lt;$X$1,U3357&lt;$X$2,U3357&lt;$X$3,U3357&lt;$X$4,U3357&lt;$X$5,U3357&lt;$X$6,U3357&lt;$X$7,U3357&lt;$X$8,U3357&lt;$X$9,U3357&lt;$X$10)</f>
        <v>9</v>
      </c>
      <c r="Y3357" s="4">
        <f>SUM(V3357&lt;$Y$1,V3357&lt;$Y$2,V3357&lt;$Y$3,V3357&lt;$Y$4,V3357&lt;$Y$5,V3357&lt;$Y$6,V3357&lt;$Y$7,V3357&lt;$Y$8,V3357&lt;$Y$9,V3357&lt;$Y$10)</f>
        <v>10</v>
      </c>
      <c r="AA3357" s="10">
        <f t="shared" si="270"/>
        <v>0</v>
      </c>
    </row>
    <row r="3358" spans="1:27">
      <c r="A3358" s="4"/>
      <c r="B3358" t="s">
        <v>115</v>
      </c>
      <c r="C3358">
        <v>18</v>
      </c>
      <c r="D3358" s="1">
        <v>0.69999999999999896</v>
      </c>
      <c r="E3358" s="1">
        <v>0</v>
      </c>
      <c r="F3358" s="1">
        <v>5.25</v>
      </c>
      <c r="G3358" s="1">
        <v>0.21</v>
      </c>
      <c r="H3358" s="1">
        <v>4.75</v>
      </c>
      <c r="I3358" s="1">
        <v>-2.4999999999999901E-2</v>
      </c>
      <c r="J3358" s="1">
        <v>0.14000000000000001</v>
      </c>
      <c r="K3358" s="1">
        <v>2.5</v>
      </c>
      <c r="L3358" s="1">
        <v>0.22500000000000001</v>
      </c>
      <c r="M3358" s="1">
        <v>24.4</v>
      </c>
      <c r="O3358" s="1">
        <f>случ!I3346</f>
        <v>25.610438510256781</v>
      </c>
      <c r="P3358" s="1">
        <f t="shared" si="266"/>
        <v>88.590438510256789</v>
      </c>
      <c r="Q3358">
        <f t="shared" si="267"/>
        <v>1</v>
      </c>
      <c r="S3358">
        <f>случ!J3346</f>
        <v>23.886426211021245</v>
      </c>
      <c r="T3358">
        <f>случ!K3346</f>
        <v>1.4897715559002853</v>
      </c>
      <c r="U3358" s="1">
        <f t="shared" si="268"/>
        <v>57.496426211021245</v>
      </c>
      <c r="V3358" s="1">
        <f t="shared" si="269"/>
        <v>-21.475228444099709</v>
      </c>
      <c r="X3358" s="4">
        <f>10-SUM(U3358&lt;$X$1,U3358&lt;$X$2,U3358&lt;$X$3,U3358&lt;$X$4,U3358&lt;$X$5,U3358&lt;$X$6,U3358&lt;$X$7,U3358&lt;$X$8,U3358&lt;$X$9,U3358&lt;$X$10)</f>
        <v>10</v>
      </c>
      <c r="Y3358" s="4">
        <f>SUM(V3358&lt;$Y$1,V3358&lt;$Y$2,V3358&lt;$Y$3,V3358&lt;$Y$4,V3358&lt;$Y$5,V3358&lt;$Y$6,V3358&lt;$Y$7,V3358&lt;$Y$8,V3358&lt;$Y$9,V3358&lt;$Y$10)</f>
        <v>10</v>
      </c>
      <c r="AA3358" s="10">
        <f t="shared" si="270"/>
        <v>1.2500000000000001E-2</v>
      </c>
    </row>
    <row r="3359" spans="1:27">
      <c r="A3359" s="4"/>
      <c r="B3359" t="s">
        <v>116</v>
      </c>
      <c r="C3359">
        <v>18</v>
      </c>
      <c r="D3359" s="1">
        <v>-3.1</v>
      </c>
      <c r="E3359" s="1">
        <v>0</v>
      </c>
      <c r="F3359" s="1">
        <v>4.75</v>
      </c>
      <c r="G3359" s="1">
        <v>5.96E-2</v>
      </c>
      <c r="H3359" s="1">
        <v>4.75</v>
      </c>
      <c r="I3359" s="1">
        <v>0</v>
      </c>
      <c r="J3359" s="1">
        <v>0</v>
      </c>
      <c r="K3359" s="1">
        <v>2.5</v>
      </c>
      <c r="L3359" s="1">
        <v>0</v>
      </c>
      <c r="M3359" s="1">
        <v>23.6</v>
      </c>
      <c r="O3359" s="1">
        <f>случ!I3347</f>
        <v>-0.71997234174904889</v>
      </c>
      <c r="P3359" s="1">
        <f t="shared" si="266"/>
        <v>54.110027658250949</v>
      </c>
      <c r="Q3359">
        <f t="shared" si="267"/>
        <v>0</v>
      </c>
      <c r="S3359">
        <f>случ!J3347</f>
        <v>-15.654542425270863</v>
      </c>
      <c r="T3359">
        <f>случ!K3347</f>
        <v>-0.27115538112448906</v>
      </c>
      <c r="U3359" s="1">
        <f t="shared" si="268"/>
        <v>17.337857574729142</v>
      </c>
      <c r="V3359" s="1">
        <f t="shared" si="269"/>
        <v>-22.930755381124492</v>
      </c>
      <c r="X3359" s="4">
        <f>10-SUM(U3359&lt;$X$1,U3359&lt;$X$2,U3359&lt;$X$3,U3359&lt;$X$4,U3359&lt;$X$5,U3359&lt;$X$6,U3359&lt;$X$7,U3359&lt;$X$8,U3359&lt;$X$9,U3359&lt;$X$10)</f>
        <v>4</v>
      </c>
      <c r="Y3359" s="4">
        <f>SUM(V3359&lt;$Y$1,V3359&lt;$Y$2,V3359&lt;$Y$3,V3359&lt;$Y$4,V3359&lt;$Y$5,V3359&lt;$Y$6,V3359&lt;$Y$7,V3359&lt;$Y$8,V3359&lt;$Y$9,V3359&lt;$Y$10)</f>
        <v>10</v>
      </c>
      <c r="AA3359" s="10">
        <f t="shared" si="270"/>
        <v>0</v>
      </c>
    </row>
    <row r="3360" spans="1:27">
      <c r="A3360" s="4"/>
      <c r="B3360" t="s">
        <v>117</v>
      </c>
      <c r="C3360">
        <v>18</v>
      </c>
      <c r="D3360" s="1">
        <v>-6.8999999999999897</v>
      </c>
      <c r="E3360" s="1">
        <v>0</v>
      </c>
      <c r="F3360" s="1">
        <v>4.5</v>
      </c>
      <c r="G3360" s="1">
        <v>0.17999999999999899</v>
      </c>
      <c r="H3360" s="1">
        <v>4.75</v>
      </c>
      <c r="I3360" s="1">
        <v>0.1</v>
      </c>
      <c r="J3360" s="1">
        <v>0.12</v>
      </c>
      <c r="K3360" s="1">
        <v>2.5</v>
      </c>
      <c r="L3360" s="1">
        <v>0.1</v>
      </c>
      <c r="M3360" s="1">
        <v>21.9</v>
      </c>
      <c r="O3360" s="1">
        <f>случ!I3348</f>
        <v>-13.159781967139406</v>
      </c>
      <c r="P3360" s="1">
        <f t="shared" si="266"/>
        <v>36.300218032860599</v>
      </c>
      <c r="Q3360">
        <f t="shared" si="267"/>
        <v>0</v>
      </c>
      <c r="S3360">
        <f>случ!J3348</f>
        <v>11.233425475227115</v>
      </c>
      <c r="T3360">
        <f>случ!K3348</f>
        <v>7.5946876267057606</v>
      </c>
      <c r="U3360" s="1">
        <f t="shared" si="268"/>
        <v>42.763425475227123</v>
      </c>
      <c r="V3360" s="1">
        <f t="shared" si="269"/>
        <v>-11.225312373294237</v>
      </c>
      <c r="X3360" s="4">
        <f>10-SUM(U3360&lt;$X$1,U3360&lt;$X$2,U3360&lt;$X$3,U3360&lt;$X$4,U3360&lt;$X$5,U3360&lt;$X$6,U3360&lt;$X$7,U3360&lt;$X$8,U3360&lt;$X$9,U3360&lt;$X$10)</f>
        <v>10</v>
      </c>
      <c r="Y3360" s="4">
        <f>SUM(V3360&lt;$Y$1,V3360&lt;$Y$2,V3360&lt;$Y$3,V3360&lt;$Y$4,V3360&lt;$Y$5,V3360&lt;$Y$6,V3360&lt;$Y$7,V3360&lt;$Y$8,V3360&lt;$Y$9,V3360&lt;$Y$10)</f>
        <v>9</v>
      </c>
      <c r="AA3360" s="10">
        <f t="shared" si="270"/>
        <v>0</v>
      </c>
    </row>
    <row r="3361" spans="1:27">
      <c r="A3361" s="4"/>
      <c r="B3361" t="s">
        <v>118</v>
      </c>
      <c r="C3361">
        <v>18</v>
      </c>
      <c r="D3361" s="1">
        <v>-14.5</v>
      </c>
      <c r="E3361" s="1">
        <v>0</v>
      </c>
      <c r="F3361" s="1">
        <v>4.5</v>
      </c>
      <c r="G3361" s="1">
        <v>0.33</v>
      </c>
      <c r="H3361" s="1">
        <v>5</v>
      </c>
      <c r="I3361" s="1">
        <v>0</v>
      </c>
      <c r="J3361" s="1">
        <v>0.24</v>
      </c>
      <c r="K3361" s="1">
        <v>2.5</v>
      </c>
      <c r="L3361" s="1">
        <v>0.25</v>
      </c>
      <c r="M3361" s="1">
        <v>19.5</v>
      </c>
      <c r="O3361" s="1">
        <f>случ!I3349</f>
        <v>-23.825387278559127</v>
      </c>
      <c r="P3361" s="1">
        <f t="shared" si="266"/>
        <v>20.524612721440874</v>
      </c>
      <c r="Q3361">
        <f t="shared" si="267"/>
        <v>0</v>
      </c>
      <c r="S3361">
        <f>случ!J3349</f>
        <v>-19.178588680554821</v>
      </c>
      <c r="T3361">
        <f>случ!K3349</f>
        <v>-3.7559658745071922</v>
      </c>
      <c r="U3361" s="1">
        <f t="shared" si="268"/>
        <v>10.21141131944518</v>
      </c>
      <c r="V3361" s="1">
        <f t="shared" si="269"/>
        <v>-20.215965874507194</v>
      </c>
      <c r="X3361" s="4">
        <f>10-SUM(U3361&lt;$X$1,U3361&lt;$X$2,U3361&lt;$X$3,U3361&lt;$X$4,U3361&lt;$X$5,U3361&lt;$X$6,U3361&lt;$X$7,U3361&lt;$X$8,U3361&lt;$X$9,U3361&lt;$X$10)</f>
        <v>2</v>
      </c>
      <c r="Y3361" s="4">
        <f>SUM(V3361&lt;$Y$1,V3361&lt;$Y$2,V3361&lt;$Y$3,V3361&lt;$Y$4,V3361&lt;$Y$5,V3361&lt;$Y$6,V3361&lt;$Y$7,V3361&lt;$Y$8,V3361&lt;$Y$9,V3361&lt;$Y$10)</f>
        <v>10</v>
      </c>
      <c r="AA3361" s="10">
        <f t="shared" si="270"/>
        <v>0</v>
      </c>
    </row>
    <row r="3362" spans="1:27">
      <c r="A3362" s="4"/>
      <c r="B3362" t="s">
        <v>119</v>
      </c>
      <c r="C3362">
        <v>18</v>
      </c>
      <c r="D3362" s="1">
        <v>0</v>
      </c>
      <c r="E3362" s="1">
        <v>0</v>
      </c>
      <c r="F3362" s="1">
        <v>4.25</v>
      </c>
      <c r="G3362" s="1">
        <v>0.45</v>
      </c>
      <c r="H3362" s="1">
        <v>5</v>
      </c>
      <c r="I3362" s="1">
        <v>0.1</v>
      </c>
      <c r="J3362" s="1">
        <v>0.149999999999999</v>
      </c>
      <c r="K3362" s="1">
        <v>2.5</v>
      </c>
      <c r="L3362" s="1">
        <v>0.1</v>
      </c>
      <c r="M3362" s="1">
        <v>19.5</v>
      </c>
      <c r="O3362" s="1">
        <f>случ!I3350</f>
        <v>7.7828406089579749</v>
      </c>
      <c r="P3362" s="1">
        <f t="shared" si="266"/>
        <v>59.572840608957975</v>
      </c>
      <c r="Q3362">
        <f t="shared" si="267"/>
        <v>0</v>
      </c>
      <c r="S3362">
        <f>случ!J3350</f>
        <v>-6.661354372189539</v>
      </c>
      <c r="T3362">
        <f>случ!K3350</f>
        <v>0.72350940174912859</v>
      </c>
      <c r="U3362" s="1">
        <f t="shared" si="268"/>
        <v>21.488645627810445</v>
      </c>
      <c r="V3362" s="1">
        <f t="shared" si="269"/>
        <v>-15.326490598250883</v>
      </c>
      <c r="X3362" s="4">
        <f>10-SUM(U3362&lt;$X$1,U3362&lt;$X$2,U3362&lt;$X$3,U3362&lt;$X$4,U3362&lt;$X$5,U3362&lt;$X$6,U3362&lt;$X$7,U3362&lt;$X$8,U3362&lt;$X$9,U3362&lt;$X$10)</f>
        <v>5</v>
      </c>
      <c r="Y3362" s="4">
        <f>SUM(V3362&lt;$Y$1,V3362&lt;$Y$2,V3362&lt;$Y$3,V3362&lt;$Y$4,V3362&lt;$Y$5,V3362&lt;$Y$6,V3362&lt;$Y$7,V3362&lt;$Y$8,V3362&lt;$Y$9,V3362&lt;$Y$10)</f>
        <v>10</v>
      </c>
      <c r="AA3362" s="10">
        <f t="shared" si="270"/>
        <v>0</v>
      </c>
    </row>
    <row r="3363" spans="1:27">
      <c r="A3363" s="4"/>
      <c r="B3363" t="s">
        <v>120</v>
      </c>
      <c r="C3363">
        <v>18</v>
      </c>
      <c r="D3363" s="1">
        <v>9.1999999999999904</v>
      </c>
      <c r="E3363" s="1">
        <v>0</v>
      </c>
      <c r="F3363" s="1">
        <v>3</v>
      </c>
      <c r="G3363" s="1">
        <v>0.26999999999999902</v>
      </c>
      <c r="H3363" s="1">
        <v>5.25</v>
      </c>
      <c r="I3363" s="1">
        <v>4.9999999999999899E-2</v>
      </c>
      <c r="J3363" s="1">
        <v>1.9999999999999501E-2</v>
      </c>
      <c r="K3363" s="1">
        <v>2.5</v>
      </c>
      <c r="L3363" s="1">
        <v>0.3</v>
      </c>
      <c r="M3363" s="1">
        <v>20</v>
      </c>
      <c r="O3363" s="1">
        <f>случ!I3351</f>
        <v>50.832006644384165</v>
      </c>
      <c r="P3363" s="1">
        <f t="shared" si="266"/>
        <v>95.542006644384159</v>
      </c>
      <c r="Q3363">
        <f t="shared" si="267"/>
        <v>1</v>
      </c>
      <c r="S3363">
        <f>случ!J3351</f>
        <v>31.212248922862784</v>
      </c>
      <c r="T3363">
        <f>случ!K3351</f>
        <v>1.7025306123552193</v>
      </c>
      <c r="U3363" s="1">
        <f t="shared" si="268"/>
        <v>58.552248922862788</v>
      </c>
      <c r="V3363" s="1">
        <f t="shared" si="269"/>
        <v>-17.457469387644789</v>
      </c>
      <c r="X3363" s="4">
        <f>10-SUM(U3363&lt;$X$1,U3363&lt;$X$2,U3363&lt;$X$3,U3363&lt;$X$4,U3363&lt;$X$5,U3363&lt;$X$6,U3363&lt;$X$7,U3363&lt;$X$8,U3363&lt;$X$9,U3363&lt;$X$10)</f>
        <v>10</v>
      </c>
      <c r="Y3363" s="4">
        <f>SUM(V3363&lt;$Y$1,V3363&lt;$Y$2,V3363&lt;$Y$3,V3363&lt;$Y$4,V3363&lt;$Y$5,V3363&lt;$Y$6,V3363&lt;$Y$7,V3363&lt;$Y$8,V3363&lt;$Y$9,V3363&lt;$Y$10)</f>
        <v>10</v>
      </c>
      <c r="AA3363" s="10">
        <f t="shared" si="270"/>
        <v>1.2500000000000001E-2</v>
      </c>
    </row>
    <row r="3364" spans="1:27">
      <c r="A3364" s="4"/>
      <c r="B3364" t="s">
        <v>121</v>
      </c>
      <c r="C3364">
        <v>18</v>
      </c>
      <c r="D3364" s="1">
        <v>4.5</v>
      </c>
      <c r="E3364" s="1">
        <v>0</v>
      </c>
      <c r="F3364" s="1">
        <v>3</v>
      </c>
      <c r="G3364" s="1">
        <v>0.33</v>
      </c>
      <c r="H3364" s="1">
        <v>5.5</v>
      </c>
      <c r="I3364" s="1">
        <v>0</v>
      </c>
      <c r="J3364" s="1">
        <v>0.24</v>
      </c>
      <c r="K3364" s="1">
        <v>2.5</v>
      </c>
      <c r="L3364" s="1">
        <v>0.25</v>
      </c>
      <c r="M3364" s="1">
        <v>22</v>
      </c>
      <c r="O3364" s="1">
        <f>случ!I3352</f>
        <v>-35.919911452365795</v>
      </c>
      <c r="P3364" s="1">
        <f t="shared" si="266"/>
        <v>5.7300885476342032</v>
      </c>
      <c r="Q3364">
        <f t="shared" si="267"/>
        <v>-1</v>
      </c>
      <c r="S3364">
        <f>случ!J3352</f>
        <v>5.9115060362825478</v>
      </c>
      <c r="T3364">
        <f>случ!K3352</f>
        <v>1.3940950941479258</v>
      </c>
      <c r="U3364" s="1">
        <f t="shared" si="268"/>
        <v>38.301506036282547</v>
      </c>
      <c r="V3364" s="1">
        <f t="shared" si="269"/>
        <v>-17.065904905852076</v>
      </c>
      <c r="X3364" s="4">
        <f>10-SUM(U3364&lt;$X$1,U3364&lt;$X$2,U3364&lt;$X$3,U3364&lt;$X$4,U3364&lt;$X$5,U3364&lt;$X$6,U3364&lt;$X$7,U3364&lt;$X$8,U3364&lt;$X$9,U3364&lt;$X$10)</f>
        <v>9</v>
      </c>
      <c r="Y3364" s="4">
        <f>SUM(V3364&lt;$Y$1,V3364&lt;$Y$2,V3364&lt;$Y$3,V3364&lt;$Y$4,V3364&lt;$Y$5,V3364&lt;$Y$6,V3364&lt;$Y$7,V3364&lt;$Y$8,V3364&lt;$Y$9,V3364&lt;$Y$10)</f>
        <v>10</v>
      </c>
      <c r="AA3364" s="10">
        <f t="shared" si="270"/>
        <v>-1.2500000000000001E-2</v>
      </c>
    </row>
    <row r="3365" spans="1:27">
      <c r="A3365" s="4"/>
      <c r="B3365" t="s">
        <v>122</v>
      </c>
      <c r="C3365">
        <v>18</v>
      </c>
      <c r="D3365" s="1">
        <v>3.9</v>
      </c>
      <c r="E3365" s="1">
        <v>0</v>
      </c>
      <c r="F3365" s="1">
        <v>2.25</v>
      </c>
      <c r="G3365" s="1">
        <v>0.2</v>
      </c>
      <c r="H3365" s="1">
        <v>5.75</v>
      </c>
      <c r="I3365" s="1">
        <v>7.4999999999999997E-2</v>
      </c>
      <c r="J3365" s="1">
        <v>0.08</v>
      </c>
      <c r="K3365" s="1">
        <v>2.5</v>
      </c>
      <c r="L3365" s="1">
        <v>0.32500000000000001</v>
      </c>
      <c r="M3365" s="1">
        <v>23</v>
      </c>
      <c r="O3365" s="1">
        <f>случ!I3353</f>
        <v>-18.938077505085438</v>
      </c>
      <c r="P3365" s="1">
        <f t="shared" si="266"/>
        <v>14.321922494914567</v>
      </c>
      <c r="Q3365">
        <f t="shared" si="267"/>
        <v>-1</v>
      </c>
      <c r="S3365">
        <f>случ!J3353</f>
        <v>13.576540490386639</v>
      </c>
      <c r="T3365">
        <f>случ!K3353</f>
        <v>3.8459267158694779</v>
      </c>
      <c r="U3365" s="1">
        <f t="shared" si="268"/>
        <v>45.466540490386642</v>
      </c>
      <c r="V3365" s="1">
        <f t="shared" si="269"/>
        <v>-16.78907328413052</v>
      </c>
      <c r="X3365" s="4">
        <f>10-SUM(U3365&lt;$X$1,U3365&lt;$X$2,U3365&lt;$X$3,U3365&lt;$X$4,U3365&lt;$X$5,U3365&lt;$X$6,U3365&lt;$X$7,U3365&lt;$X$8,U3365&lt;$X$9,U3365&lt;$X$10)</f>
        <v>10</v>
      </c>
      <c r="Y3365" s="4">
        <f>SUM(V3365&lt;$Y$1,V3365&lt;$Y$2,V3365&lt;$Y$3,V3365&lt;$Y$4,V3365&lt;$Y$5,V3365&lt;$Y$6,V3365&lt;$Y$7,V3365&lt;$Y$8,V3365&lt;$Y$9,V3365&lt;$Y$10)</f>
        <v>10</v>
      </c>
      <c r="AA3365" s="10">
        <f t="shared" si="270"/>
        <v>-1.2500000000000001E-2</v>
      </c>
    </row>
    <row r="3366" spans="1:27">
      <c r="A3366" s="4"/>
      <c r="B3366" t="s">
        <v>123</v>
      </c>
      <c r="C3366">
        <v>18</v>
      </c>
      <c r="D3366" s="1">
        <v>-2.5</v>
      </c>
      <c r="E3366" s="1">
        <v>0</v>
      </c>
      <c r="F3366" s="1">
        <v>2</v>
      </c>
      <c r="G3366" s="1">
        <v>0.59999999999999898</v>
      </c>
      <c r="H3366" s="1">
        <v>5.75</v>
      </c>
      <c r="I3366" s="1">
        <v>0.1</v>
      </c>
      <c r="J3366" s="1">
        <v>0.13999999999999899</v>
      </c>
      <c r="K3366" s="1">
        <v>2.5</v>
      </c>
      <c r="L3366" s="1">
        <v>0.1</v>
      </c>
      <c r="M3366" s="1">
        <v>22.5</v>
      </c>
      <c r="O3366" s="1">
        <f>случ!I3354</f>
        <v>-83.937584562948729</v>
      </c>
      <c r="P3366" s="1">
        <f t="shared" si="266"/>
        <v>-57.89758456294873</v>
      </c>
      <c r="Q3366">
        <f t="shared" si="267"/>
        <v>-1</v>
      </c>
      <c r="S3366">
        <f>случ!J3354</f>
        <v>-33.160740321192293</v>
      </c>
      <c r="T3366">
        <f>случ!K3354</f>
        <v>2.0820634071160056</v>
      </c>
      <c r="U3366" s="1">
        <f t="shared" si="268"/>
        <v>-2.290740321192299</v>
      </c>
      <c r="V3366" s="1">
        <f t="shared" si="269"/>
        <v>-16.497936592884006</v>
      </c>
      <c r="X3366" s="4">
        <f>10-SUM(U3366&lt;$X$1,U3366&lt;$X$2,U3366&lt;$X$3,U3366&lt;$X$4,U3366&lt;$X$5,U3366&lt;$X$6,U3366&lt;$X$7,U3366&lt;$X$8,U3366&lt;$X$9,U3366&lt;$X$10)</f>
        <v>0</v>
      </c>
      <c r="Y3366" s="4">
        <f>SUM(V3366&lt;$Y$1,V3366&lt;$Y$2,V3366&lt;$Y$3,V3366&lt;$Y$4,V3366&lt;$Y$5,V3366&lt;$Y$6,V3366&lt;$Y$7,V3366&lt;$Y$8,V3366&lt;$Y$9,V3366&lt;$Y$10)</f>
        <v>10</v>
      </c>
      <c r="AA3366" s="10">
        <f t="shared" si="270"/>
        <v>-1.2500000000000001E-2</v>
      </c>
    </row>
    <row r="3367" spans="1:27">
      <c r="A3367" s="4"/>
      <c r="B3367" t="s">
        <v>124</v>
      </c>
      <c r="C3367">
        <v>18</v>
      </c>
      <c r="D3367" s="1">
        <v>-5.7</v>
      </c>
      <c r="E3367" s="1">
        <v>0</v>
      </c>
      <c r="F3367" s="1">
        <v>2</v>
      </c>
      <c r="G3367" s="1">
        <v>0.61</v>
      </c>
      <c r="H3367" s="1">
        <v>5.75</v>
      </c>
      <c r="I3367" s="1">
        <v>0.1</v>
      </c>
      <c r="J3367" s="1">
        <v>-6.9999999999999396E-2</v>
      </c>
      <c r="K3367" s="1">
        <v>2.5</v>
      </c>
      <c r="L3367" s="1">
        <v>0.1</v>
      </c>
      <c r="M3367" s="1">
        <v>20</v>
      </c>
      <c r="O3367" s="1">
        <f>случ!I3355</f>
        <v>-7.4612012259563389</v>
      </c>
      <c r="P3367" s="1">
        <f t="shared" si="266"/>
        <v>16.33879877404366</v>
      </c>
      <c r="Q3367">
        <f t="shared" si="267"/>
        <v>-1</v>
      </c>
      <c r="S3367">
        <f>случ!J3355</f>
        <v>-8.83185884919682</v>
      </c>
      <c r="T3367">
        <f>случ!K3355</f>
        <v>6.7488459610753235</v>
      </c>
      <c r="U3367" s="1">
        <f t="shared" si="268"/>
        <v>16.748141150803185</v>
      </c>
      <c r="V3367" s="1">
        <f t="shared" si="269"/>
        <v>-12.07115403892467</v>
      </c>
      <c r="X3367" s="4">
        <f>10-SUM(U3367&lt;$X$1,U3367&lt;$X$2,U3367&lt;$X$3,U3367&lt;$X$4,U3367&lt;$X$5,U3367&lt;$X$6,U3367&lt;$X$7,U3367&lt;$X$8,U3367&lt;$X$9,U3367&lt;$X$10)</f>
        <v>3</v>
      </c>
      <c r="Y3367" s="4">
        <f>SUM(V3367&lt;$Y$1,V3367&lt;$Y$2,V3367&lt;$Y$3,V3367&lt;$Y$4,V3367&lt;$Y$5,V3367&lt;$Y$6,V3367&lt;$Y$7,V3367&lt;$Y$8,V3367&lt;$Y$9,V3367&lt;$Y$10)</f>
        <v>9</v>
      </c>
      <c r="AA3367" s="10">
        <f t="shared" si="270"/>
        <v>-1.125E-2</v>
      </c>
    </row>
    <row r="3368" spans="1:27">
      <c r="A3368" s="4"/>
      <c r="B3368" t="s">
        <v>125</v>
      </c>
      <c r="C3368">
        <v>18</v>
      </c>
      <c r="D3368" s="1">
        <v>-8.6999999999999993</v>
      </c>
      <c r="E3368" s="1">
        <v>0</v>
      </c>
      <c r="F3368" s="1">
        <v>2</v>
      </c>
      <c r="G3368" s="1">
        <v>0.59999999999999898</v>
      </c>
      <c r="H3368" s="1">
        <v>6</v>
      </c>
      <c r="I3368" s="1">
        <v>0</v>
      </c>
      <c r="J3368" s="1">
        <v>0.159999999999999</v>
      </c>
      <c r="K3368" s="1">
        <v>2.5</v>
      </c>
      <c r="L3368" s="1">
        <v>0.25</v>
      </c>
      <c r="M3368" s="1">
        <v>17.2</v>
      </c>
      <c r="O3368" s="1">
        <f>случ!I3356</f>
        <v>-9.0263523023035006</v>
      </c>
      <c r="P3368" s="1">
        <f t="shared" si="266"/>
        <v>12.8836476976965</v>
      </c>
      <c r="Q3368">
        <f t="shared" si="267"/>
        <v>-1</v>
      </c>
      <c r="S3368">
        <f>случ!J3356</f>
        <v>-9.7847589565431221</v>
      </c>
      <c r="T3368">
        <f>случ!K3356</f>
        <v>-3.8806471562013423</v>
      </c>
      <c r="U3368" s="1">
        <f t="shared" si="268"/>
        <v>15.64524104345687</v>
      </c>
      <c r="V3368" s="1">
        <f t="shared" si="269"/>
        <v>-18.350647156201354</v>
      </c>
      <c r="X3368" s="4">
        <f>10-SUM(U3368&lt;$X$1,U3368&lt;$X$2,U3368&lt;$X$3,U3368&lt;$X$4,U3368&lt;$X$5,U3368&lt;$X$6,U3368&lt;$X$7,U3368&lt;$X$8,U3368&lt;$X$9,U3368&lt;$X$10)</f>
        <v>3</v>
      </c>
      <c r="Y3368" s="4">
        <f>SUM(V3368&lt;$Y$1,V3368&lt;$Y$2,V3368&lt;$Y$3,V3368&lt;$Y$4,V3368&lt;$Y$5,V3368&lt;$Y$6,V3368&lt;$Y$7,V3368&lt;$Y$8,V3368&lt;$Y$9,V3368&lt;$Y$10)</f>
        <v>10</v>
      </c>
      <c r="AA3368" s="10">
        <f t="shared" si="270"/>
        <v>-1.2500000000000001E-2</v>
      </c>
    </row>
    <row r="3369" spans="1:27">
      <c r="A3369" s="4"/>
      <c r="B3369" t="s">
        <v>126</v>
      </c>
      <c r="C3369">
        <v>18</v>
      </c>
      <c r="D3369" s="1">
        <v>-6.4999999999999902</v>
      </c>
      <c r="E3369" s="1">
        <v>0.125</v>
      </c>
      <c r="F3369" s="1">
        <v>2</v>
      </c>
      <c r="G3369" s="1">
        <v>1.9599999999999999E-2</v>
      </c>
      <c r="H3369" s="1">
        <v>6</v>
      </c>
      <c r="I3369" s="1">
        <v>7.4999999999999997E-2</v>
      </c>
      <c r="J3369" s="1">
        <v>-0.04</v>
      </c>
      <c r="K3369" s="1">
        <v>2.5</v>
      </c>
      <c r="L3369" s="1">
        <v>7.4999999999999997E-2</v>
      </c>
      <c r="M3369" s="1">
        <v>13.5</v>
      </c>
      <c r="O3369" s="1">
        <f>случ!I3357</f>
        <v>-7.4503861754167677E-2</v>
      </c>
      <c r="P3369" s="1">
        <f t="shared" si="266"/>
        <v>25.030496138245841</v>
      </c>
      <c r="Q3369">
        <f t="shared" si="267"/>
        <v>0</v>
      </c>
      <c r="S3369">
        <f>случ!J3357</f>
        <v>8.1305483037878368</v>
      </c>
      <c r="T3369">
        <f>случ!K3357</f>
        <v>1.7211119660331711</v>
      </c>
      <c r="U3369" s="1">
        <f t="shared" si="268"/>
        <v>31.542948303787835</v>
      </c>
      <c r="V3369" s="1">
        <f t="shared" si="269"/>
        <v>-9.5434880339668275</v>
      </c>
      <c r="X3369" s="4">
        <f>10-SUM(U3369&lt;$X$1,U3369&lt;$X$2,U3369&lt;$X$3,U3369&lt;$X$4,U3369&lt;$X$5,U3369&lt;$X$6,U3369&lt;$X$7,U3369&lt;$X$8,U3369&lt;$X$9,U3369&lt;$X$10)</f>
        <v>8</v>
      </c>
      <c r="Y3369" s="4">
        <f>SUM(V3369&lt;$Y$1,V3369&lt;$Y$2,V3369&lt;$Y$3,V3369&lt;$Y$4,V3369&lt;$Y$5,V3369&lt;$Y$6,V3369&lt;$Y$7,V3369&lt;$Y$8,V3369&lt;$Y$9,V3369&lt;$Y$10)</f>
        <v>8</v>
      </c>
      <c r="AA3369" s="10">
        <f t="shared" si="270"/>
        <v>0</v>
      </c>
    </row>
    <row r="3370" spans="1:27">
      <c r="A3370" s="4"/>
      <c r="B3370" t="s">
        <v>127</v>
      </c>
      <c r="C3370">
        <v>18</v>
      </c>
      <c r="D3370" s="1">
        <v>-4.7999999999999901</v>
      </c>
      <c r="E3370" s="1">
        <v>0.125</v>
      </c>
      <c r="F3370" s="1">
        <v>2</v>
      </c>
      <c r="G3370" s="1">
        <v>0.13999999999999899</v>
      </c>
      <c r="H3370" s="1">
        <v>6</v>
      </c>
      <c r="I3370" s="1">
        <v>0.125</v>
      </c>
      <c r="J3370" s="1">
        <v>0.04</v>
      </c>
      <c r="K3370" s="1">
        <v>2.5</v>
      </c>
      <c r="L3370" s="1">
        <v>0.125</v>
      </c>
      <c r="M3370" s="1">
        <v>14.4</v>
      </c>
      <c r="O3370" s="1">
        <f>случ!I3358</f>
        <v>23.98513316670364</v>
      </c>
      <c r="P3370" s="1">
        <f t="shared" si="266"/>
        <v>50.300133166703645</v>
      </c>
      <c r="Q3370">
        <f t="shared" si="267"/>
        <v>0</v>
      </c>
      <c r="S3370">
        <f>случ!J3358</f>
        <v>6.4137876709013835</v>
      </c>
      <c r="T3370">
        <f>случ!K3358</f>
        <v>-4.3971446047621674</v>
      </c>
      <c r="U3370" s="1">
        <f t="shared" si="268"/>
        <v>30.743787670901391</v>
      </c>
      <c r="V3370" s="1">
        <f t="shared" si="269"/>
        <v>-15.292144604762168</v>
      </c>
      <c r="X3370" s="4">
        <f>10-SUM(U3370&lt;$X$1,U3370&lt;$X$2,U3370&lt;$X$3,U3370&lt;$X$4,U3370&lt;$X$5,U3370&lt;$X$6,U3370&lt;$X$7,U3370&lt;$X$8,U3370&lt;$X$9,U3370&lt;$X$10)</f>
        <v>8</v>
      </c>
      <c r="Y3370" s="4">
        <f>SUM(V3370&lt;$Y$1,V3370&lt;$Y$2,V3370&lt;$Y$3,V3370&lt;$Y$4,V3370&lt;$Y$5,V3370&lt;$Y$6,V3370&lt;$Y$7,V3370&lt;$Y$8,V3370&lt;$Y$9,V3370&lt;$Y$10)</f>
        <v>10</v>
      </c>
      <c r="AA3370" s="10">
        <f t="shared" si="270"/>
        <v>0</v>
      </c>
    </row>
    <row r="3371" spans="1:27">
      <c r="A3371" s="4"/>
      <c r="B3371" t="s">
        <v>128</v>
      </c>
      <c r="C3371">
        <v>18</v>
      </c>
      <c r="D3371" s="1">
        <v>-6.6999999999999904</v>
      </c>
      <c r="E3371" s="1">
        <v>0</v>
      </c>
      <c r="F3371" s="1">
        <v>2</v>
      </c>
      <c r="G3371" s="1">
        <v>0.23</v>
      </c>
      <c r="H3371" s="1">
        <v>6</v>
      </c>
      <c r="I3371" s="1">
        <v>0.125</v>
      </c>
      <c r="J3371" s="1">
        <v>-6.0000000000000497E-2</v>
      </c>
      <c r="K3371" s="1">
        <v>2.5</v>
      </c>
      <c r="L3371" s="1">
        <v>0.125</v>
      </c>
      <c r="M3371" s="1">
        <v>10.7</v>
      </c>
      <c r="O3371" s="1">
        <f>случ!I3359</f>
        <v>-16.819453896910886</v>
      </c>
      <c r="P3371" s="1">
        <f t="shared" si="266"/>
        <v>6.5405461030891203</v>
      </c>
      <c r="Q3371">
        <f t="shared" si="267"/>
        <v>-1</v>
      </c>
      <c r="S3371">
        <f>случ!J3359</f>
        <v>3.3712782720745009</v>
      </c>
      <c r="T3371">
        <f>случ!K3359</f>
        <v>11.822255546033686</v>
      </c>
      <c r="U3371" s="1">
        <f t="shared" si="268"/>
        <v>22.161278272074494</v>
      </c>
      <c r="V3371" s="1">
        <f t="shared" si="269"/>
        <v>3.2372555460336798</v>
      </c>
      <c r="X3371" s="4">
        <f>10-SUM(U3371&lt;$X$1,U3371&lt;$X$2,U3371&lt;$X$3,U3371&lt;$X$4,U3371&lt;$X$5,U3371&lt;$X$6,U3371&lt;$X$7,U3371&lt;$X$8,U3371&lt;$X$9,U3371&lt;$X$10)</f>
        <v>5</v>
      </c>
      <c r="Y3371" s="4">
        <f>SUM(V3371&lt;$Y$1,V3371&lt;$Y$2,V3371&lt;$Y$3,V3371&lt;$Y$4,V3371&lt;$Y$5,V3371&lt;$Y$6,V3371&lt;$Y$7,V3371&lt;$Y$8,V3371&lt;$Y$9,V3371&lt;$Y$10)</f>
        <v>4</v>
      </c>
      <c r="AA3371" s="10">
        <f t="shared" si="270"/>
        <v>-5.0000000000000001E-3</v>
      </c>
    </row>
    <row r="3372" spans="1:27">
      <c r="A3372" s="4"/>
      <c r="B3372" t="s">
        <v>129</v>
      </c>
      <c r="C3372">
        <v>18</v>
      </c>
      <c r="D3372" s="1">
        <v>-18.2</v>
      </c>
      <c r="E3372" s="1">
        <v>-0.25</v>
      </c>
      <c r="F3372" s="1">
        <v>1</v>
      </c>
      <c r="G3372" s="1">
        <v>0.42999999999999899</v>
      </c>
      <c r="H3372" s="1">
        <v>6</v>
      </c>
      <c r="I3372" s="1">
        <v>0</v>
      </c>
      <c r="J3372" s="1">
        <v>0.16999999999999901</v>
      </c>
      <c r="K3372" s="1">
        <v>2.5</v>
      </c>
      <c r="L3372" s="1">
        <v>0</v>
      </c>
      <c r="M3372" s="1">
        <v>5.7</v>
      </c>
      <c r="O3372" s="1">
        <f>случ!I3360</f>
        <v>50.112440915077968</v>
      </c>
      <c r="P3372" s="1">
        <f t="shared" si="266"/>
        <v>51.122440915077974</v>
      </c>
      <c r="Q3372">
        <f t="shared" si="267"/>
        <v>0</v>
      </c>
      <c r="S3372">
        <f>случ!J3360</f>
        <v>3.1195364087446804</v>
      </c>
      <c r="T3372">
        <f>случ!K3360</f>
        <v>-1.4282194916289268</v>
      </c>
      <c r="U3372" s="1">
        <f t="shared" si="268"/>
        <v>19.449536408744674</v>
      </c>
      <c r="V3372" s="1">
        <f t="shared" si="269"/>
        <v>-3.0982194916289383</v>
      </c>
      <c r="X3372" s="4">
        <f>10-SUM(U3372&lt;$X$1,U3372&lt;$X$2,U3372&lt;$X$3,U3372&lt;$X$4,U3372&lt;$X$5,U3372&lt;$X$6,U3372&lt;$X$7,U3372&lt;$X$8,U3372&lt;$X$9,U3372&lt;$X$10)</f>
        <v>4</v>
      </c>
      <c r="Y3372" s="4">
        <f>SUM(V3372&lt;$Y$1,V3372&lt;$Y$2,V3372&lt;$Y$3,V3372&lt;$Y$4,V3372&lt;$Y$5,V3372&lt;$Y$6,V3372&lt;$Y$7,V3372&lt;$Y$8,V3372&lt;$Y$9,V3372&lt;$Y$10)</f>
        <v>7</v>
      </c>
      <c r="AA3372" s="10">
        <f t="shared" si="270"/>
        <v>0</v>
      </c>
    </row>
    <row r="3373" spans="1:27">
      <c r="A3373" s="4"/>
      <c r="B3373" t="s">
        <v>130</v>
      </c>
      <c r="C3373">
        <v>18</v>
      </c>
      <c r="D3373" s="1">
        <v>-32.299999999999997</v>
      </c>
      <c r="E3373" s="1">
        <v>-0.5</v>
      </c>
      <c r="F3373" s="1">
        <v>1</v>
      </c>
      <c r="G3373" s="1">
        <v>0.32</v>
      </c>
      <c r="H3373" s="1">
        <v>5.75</v>
      </c>
      <c r="I3373" s="1">
        <v>0</v>
      </c>
      <c r="J3373" s="1">
        <v>-0.21</v>
      </c>
      <c r="K3373" s="1">
        <v>2.5</v>
      </c>
      <c r="L3373" s="1">
        <v>-0.25</v>
      </c>
      <c r="M3373" s="1">
        <v>-1.1000000000000001</v>
      </c>
      <c r="O3373" s="1">
        <f>случ!I3361</f>
        <v>3.5859620776206702</v>
      </c>
      <c r="P3373" s="1">
        <f t="shared" si="266"/>
        <v>-8.7740379223793248</v>
      </c>
      <c r="Q3373">
        <f t="shared" si="267"/>
        <v>-1</v>
      </c>
      <c r="S3373">
        <f>случ!J3361</f>
        <v>-11.309882413155547</v>
      </c>
      <c r="T3373">
        <f>случ!K3361</f>
        <v>15.288497257736196</v>
      </c>
      <c r="U3373" s="1">
        <f t="shared" si="268"/>
        <v>-5.0598824131555471</v>
      </c>
      <c r="V3373" s="1">
        <f t="shared" si="269"/>
        <v>16.338497257736197</v>
      </c>
      <c r="X3373" s="4">
        <f>10-SUM(U3373&lt;$X$1,U3373&lt;$X$2,U3373&lt;$X$3,U3373&lt;$X$4,U3373&lt;$X$5,U3373&lt;$X$6,U3373&lt;$X$7,U3373&lt;$X$8,U3373&lt;$X$9,U3373&lt;$X$10)</f>
        <v>0</v>
      </c>
      <c r="Y3373" s="4">
        <f>SUM(V3373&lt;$Y$1,V3373&lt;$Y$2,V3373&lt;$Y$3,V3373&lt;$Y$4,V3373&lt;$Y$5,V3373&lt;$Y$6,V3373&lt;$Y$7,V3373&lt;$Y$8,V3373&lt;$Y$9,V3373&lt;$Y$10)</f>
        <v>1</v>
      </c>
      <c r="AA3373" s="10">
        <f t="shared" si="270"/>
        <v>-1.25E-3</v>
      </c>
    </row>
    <row r="3374" spans="1:27">
      <c r="A3374" s="4"/>
      <c r="B3374" t="s">
        <v>131</v>
      </c>
      <c r="C3374">
        <v>18</v>
      </c>
      <c r="D3374" s="1">
        <v>-7.9</v>
      </c>
      <c r="E3374" s="1">
        <v>-0.625</v>
      </c>
      <c r="F3374" s="1">
        <v>0.25</v>
      </c>
      <c r="G3374" s="1">
        <v>0.29999999999999899</v>
      </c>
      <c r="H3374" s="1">
        <v>5</v>
      </c>
      <c r="I3374" s="1">
        <v>0.125</v>
      </c>
      <c r="J3374" s="1">
        <v>-5.0000000000000697E-2</v>
      </c>
      <c r="K3374" s="1">
        <v>2.5</v>
      </c>
      <c r="L3374" s="1">
        <v>-0.625</v>
      </c>
      <c r="M3374" s="1">
        <v>-10</v>
      </c>
      <c r="O3374" s="1">
        <f>случ!I3362</f>
        <v>25.93096863288984</v>
      </c>
      <c r="P3374" s="1">
        <f t="shared" si="266"/>
        <v>20.07596863288984</v>
      </c>
      <c r="Q3374">
        <f t="shared" si="267"/>
        <v>0</v>
      </c>
      <c r="S3374">
        <f>случ!J3362</f>
        <v>-5.8583850629632552</v>
      </c>
      <c r="T3374">
        <f>случ!K3362</f>
        <v>1.4496172368680922</v>
      </c>
      <c r="U3374" s="1">
        <f t="shared" si="268"/>
        <v>-5.3083850629632581</v>
      </c>
      <c r="V3374" s="1">
        <f t="shared" si="269"/>
        <v>15.624617236868083</v>
      </c>
      <c r="X3374" s="4">
        <f>10-SUM(U3374&lt;$X$1,U3374&lt;$X$2,U3374&lt;$X$3,U3374&lt;$X$4,U3374&lt;$X$5,U3374&lt;$X$6,U3374&lt;$X$7,U3374&lt;$X$8,U3374&lt;$X$9,U3374&lt;$X$10)</f>
        <v>0</v>
      </c>
      <c r="Y3374" s="4">
        <f>SUM(V3374&lt;$Y$1,V3374&lt;$Y$2,V3374&lt;$Y$3,V3374&lt;$Y$4,V3374&lt;$Y$5,V3374&lt;$Y$6,V3374&lt;$Y$7,V3374&lt;$Y$8,V3374&lt;$Y$9,V3374&lt;$Y$10)</f>
        <v>1</v>
      </c>
      <c r="AA3374" s="10">
        <f t="shared" si="270"/>
        <v>0</v>
      </c>
    </row>
    <row r="3375" spans="1:27">
      <c r="A3375" s="4"/>
      <c r="B3375" t="s">
        <v>132</v>
      </c>
      <c r="C3375">
        <v>18</v>
      </c>
      <c r="D3375" s="1">
        <v>2.4</v>
      </c>
      <c r="E3375" s="1">
        <v>-0.625</v>
      </c>
      <c r="F3375" s="1">
        <v>0.25</v>
      </c>
      <c r="G3375" s="1">
        <v>-0.12</v>
      </c>
      <c r="H3375" s="1">
        <v>4.25</v>
      </c>
      <c r="I3375" s="1">
        <v>0.125</v>
      </c>
      <c r="J3375" s="1">
        <v>-0.5</v>
      </c>
      <c r="K3375" s="1">
        <v>2.5</v>
      </c>
      <c r="L3375" s="1">
        <v>-0.625</v>
      </c>
      <c r="M3375" s="1">
        <v>-13.2</v>
      </c>
      <c r="O3375" s="1">
        <f>случ!I3363</f>
        <v>26.078889241976899</v>
      </c>
      <c r="P3375" s="1">
        <f t="shared" si="266"/>
        <v>26.6838892419769</v>
      </c>
      <c r="Q3375">
        <f t="shared" si="267"/>
        <v>0</v>
      </c>
      <c r="S3375">
        <f>случ!J3363</f>
        <v>8.7091140511483705</v>
      </c>
      <c r="T3375">
        <f>случ!K3363</f>
        <v>14.162978033588116</v>
      </c>
      <c r="U3375" s="1">
        <f t="shared" si="268"/>
        <v>1.9791140511483709</v>
      </c>
      <c r="V3375" s="1">
        <f t="shared" si="269"/>
        <v>25.357978033588118</v>
      </c>
      <c r="X3375" s="4">
        <f>10-SUM(U3375&lt;$X$1,U3375&lt;$X$2,U3375&lt;$X$3,U3375&lt;$X$4,U3375&lt;$X$5,U3375&lt;$X$6,U3375&lt;$X$7,U3375&lt;$X$8,U3375&lt;$X$9,U3375&lt;$X$10)</f>
        <v>0</v>
      </c>
      <c r="Y3375" s="4">
        <f>SUM(V3375&lt;$Y$1,V3375&lt;$Y$2,V3375&lt;$Y$3,V3375&lt;$Y$4,V3375&lt;$Y$5,V3375&lt;$Y$6,V3375&lt;$Y$7,V3375&lt;$Y$8,V3375&lt;$Y$9,V3375&lt;$Y$10)</f>
        <v>0</v>
      </c>
      <c r="AA3375" s="10">
        <f t="shared" si="270"/>
        <v>0</v>
      </c>
    </row>
    <row r="3376" spans="1:27">
      <c r="A3376" s="4"/>
      <c r="B3376" t="s">
        <v>133</v>
      </c>
      <c r="C3376">
        <v>18</v>
      </c>
      <c r="D3376" s="1">
        <v>0.19999999999999901</v>
      </c>
      <c r="E3376" s="1">
        <v>-0.25</v>
      </c>
      <c r="F3376" s="1">
        <v>0.25</v>
      </c>
      <c r="G3376" s="1">
        <v>-5.96E-2</v>
      </c>
      <c r="H3376" s="1">
        <v>4</v>
      </c>
      <c r="I3376" s="1">
        <v>0</v>
      </c>
      <c r="J3376" s="1">
        <v>-0.42</v>
      </c>
      <c r="K3376" s="1">
        <v>2.5</v>
      </c>
      <c r="L3376" s="1">
        <v>-0.25</v>
      </c>
      <c r="M3376" s="1">
        <v>-17.7</v>
      </c>
      <c r="O3376" s="1">
        <f>случ!I3364</f>
        <v>42.929140828806887</v>
      </c>
      <c r="P3376" s="1">
        <f t="shared" si="266"/>
        <v>46.569140828806887</v>
      </c>
      <c r="Q3376">
        <f t="shared" si="267"/>
        <v>0</v>
      </c>
      <c r="S3376">
        <f>случ!J3364</f>
        <v>11.655742708770306</v>
      </c>
      <c r="T3376">
        <f>случ!K3364</f>
        <v>-3.3174465120691874</v>
      </c>
      <c r="U3376" s="1">
        <f t="shared" si="268"/>
        <v>-0.89665729122969218</v>
      </c>
      <c r="V3376" s="1">
        <f t="shared" si="269"/>
        <v>10.232153487930811</v>
      </c>
      <c r="X3376" s="4">
        <f>10-SUM(U3376&lt;$X$1,U3376&lt;$X$2,U3376&lt;$X$3,U3376&lt;$X$4,U3376&lt;$X$5,U3376&lt;$X$6,U3376&lt;$X$7,U3376&lt;$X$8,U3376&lt;$X$9,U3376&lt;$X$10)</f>
        <v>0</v>
      </c>
      <c r="Y3376" s="4">
        <f>SUM(V3376&lt;$Y$1,V3376&lt;$Y$2,V3376&lt;$Y$3,V3376&lt;$Y$4,V3376&lt;$Y$5,V3376&lt;$Y$6,V3376&lt;$Y$7,V3376&lt;$Y$8,V3376&lt;$Y$9,V3376&lt;$Y$10)</f>
        <v>2</v>
      </c>
      <c r="AA3376" s="10">
        <f t="shared" si="270"/>
        <v>0</v>
      </c>
    </row>
    <row r="3377" spans="1:27">
      <c r="A3377" s="4"/>
      <c r="B3377" t="s">
        <v>134</v>
      </c>
      <c r="C3377">
        <v>18</v>
      </c>
      <c r="D3377" s="1">
        <v>3.8999999999999901</v>
      </c>
      <c r="E3377" s="1">
        <v>-0.25</v>
      </c>
      <c r="F3377" s="1">
        <v>0.25</v>
      </c>
      <c r="G3377" s="1">
        <v>-0.23</v>
      </c>
      <c r="H3377" s="1">
        <v>3.75</v>
      </c>
      <c r="I3377" s="1">
        <v>0.125</v>
      </c>
      <c r="J3377" s="1">
        <v>-0.35</v>
      </c>
      <c r="K3377" s="1">
        <v>2.5</v>
      </c>
      <c r="L3377" s="1">
        <v>-0.125</v>
      </c>
      <c r="M3377" s="1">
        <v>-15.6</v>
      </c>
      <c r="O3377" s="1">
        <f>случ!I3365</f>
        <v>66.815415616549444</v>
      </c>
      <c r="P3377" s="1">
        <f t="shared" si="266"/>
        <v>72.845415616549431</v>
      </c>
      <c r="Q3377">
        <f t="shared" si="267"/>
        <v>1</v>
      </c>
      <c r="S3377">
        <f>случ!J3365</f>
        <v>4.5264133366062351</v>
      </c>
      <c r="T3377">
        <f>случ!K3365</f>
        <v>2.0638917039549942</v>
      </c>
      <c r="U3377" s="1">
        <f t="shared" si="268"/>
        <v>-4.9935866633937644</v>
      </c>
      <c r="V3377" s="1">
        <f t="shared" si="269"/>
        <v>15.218891703954995</v>
      </c>
      <c r="X3377" s="4">
        <f>10-SUM(U3377&lt;$X$1,U3377&lt;$X$2,U3377&lt;$X$3,U3377&lt;$X$4,U3377&lt;$X$5,U3377&lt;$X$6,U3377&lt;$X$7,U3377&lt;$X$8,U3377&lt;$X$9,U3377&lt;$X$10)</f>
        <v>0</v>
      </c>
      <c r="Y3377" s="4">
        <f>SUM(V3377&lt;$Y$1,V3377&lt;$Y$2,V3377&lt;$Y$3,V3377&lt;$Y$4,V3377&lt;$Y$5,V3377&lt;$Y$6,V3377&lt;$Y$7,V3377&lt;$Y$8,V3377&lt;$Y$9,V3377&lt;$Y$10)</f>
        <v>1</v>
      </c>
      <c r="AA3377" s="10">
        <f t="shared" si="270"/>
        <v>0</v>
      </c>
    </row>
    <row r="3378" spans="1:27">
      <c r="A3378" s="4"/>
      <c r="B3378" t="s">
        <v>135</v>
      </c>
      <c r="C3378">
        <v>18</v>
      </c>
      <c r="D3378" s="1">
        <v>12.7</v>
      </c>
      <c r="E3378" s="1">
        <v>-0.375</v>
      </c>
      <c r="F3378" s="1">
        <v>0.25</v>
      </c>
      <c r="G3378" s="1">
        <v>-0.21</v>
      </c>
      <c r="H3378" s="1">
        <v>3.75</v>
      </c>
      <c r="I3378" s="1">
        <v>0</v>
      </c>
      <c r="J3378" s="1">
        <v>-0.04</v>
      </c>
      <c r="K3378" s="1">
        <v>2.5</v>
      </c>
      <c r="L3378" s="1">
        <v>0</v>
      </c>
      <c r="M3378" s="1">
        <v>-8.1999999999999904</v>
      </c>
      <c r="O3378" s="1">
        <f>случ!I3366</f>
        <v>0.77498753712821111</v>
      </c>
      <c r="P3378" s="1">
        <f t="shared" si="266"/>
        <v>11.28998753712821</v>
      </c>
      <c r="Q3378">
        <f t="shared" si="267"/>
        <v>-1</v>
      </c>
      <c r="S3378">
        <f>случ!J3366</f>
        <v>1.805237384828065</v>
      </c>
      <c r="T3378">
        <f>случ!K3366</f>
        <v>4.9288304133852501</v>
      </c>
      <c r="U3378" s="1">
        <f t="shared" si="268"/>
        <v>3.0952373848280748</v>
      </c>
      <c r="V3378" s="1">
        <f t="shared" si="269"/>
        <v>12.818830413385239</v>
      </c>
      <c r="X3378" s="4">
        <f>10-SUM(U3378&lt;$X$1,U3378&lt;$X$2,U3378&lt;$X$3,U3378&lt;$X$4,U3378&lt;$X$5,U3378&lt;$X$6,U3378&lt;$X$7,U3378&lt;$X$8,U3378&lt;$X$9,U3378&lt;$X$10)</f>
        <v>0</v>
      </c>
      <c r="Y3378" s="4">
        <f>SUM(V3378&lt;$Y$1,V3378&lt;$Y$2,V3378&lt;$Y$3,V3378&lt;$Y$4,V3378&lt;$Y$5,V3378&lt;$Y$6,V3378&lt;$Y$7,V3378&lt;$Y$8,V3378&lt;$Y$9,V3378&lt;$Y$10)</f>
        <v>1</v>
      </c>
      <c r="AA3378" s="10">
        <f t="shared" si="270"/>
        <v>-1.25E-3</v>
      </c>
    </row>
    <row r="3379" spans="1:27">
      <c r="A3379" s="4"/>
      <c r="B3379" t="s">
        <v>136</v>
      </c>
      <c r="C3379">
        <v>18</v>
      </c>
      <c r="D3379" s="1">
        <v>14.4</v>
      </c>
      <c r="E3379" s="1">
        <v>-0.25</v>
      </c>
      <c r="F3379" s="1">
        <v>0.25</v>
      </c>
      <c r="G3379" s="1">
        <v>0.1</v>
      </c>
      <c r="H3379" s="1">
        <v>3.75</v>
      </c>
      <c r="I3379" s="1">
        <v>0</v>
      </c>
      <c r="J3379" s="1">
        <v>0.06</v>
      </c>
      <c r="K3379" s="1">
        <v>2.5</v>
      </c>
      <c r="L3379" s="1">
        <v>0</v>
      </c>
      <c r="M3379" s="1">
        <v>-5.3</v>
      </c>
      <c r="O3379" s="1">
        <f>случ!I3367</f>
        <v>7.9287470270987459</v>
      </c>
      <c r="P3379" s="1">
        <f t="shared" si="266"/>
        <v>21.258747027098746</v>
      </c>
      <c r="Q3379">
        <f t="shared" si="267"/>
        <v>0</v>
      </c>
      <c r="S3379">
        <f>случ!J3367</f>
        <v>3.0672602348439848</v>
      </c>
      <c r="T3379">
        <f>случ!K3367</f>
        <v>3.6720815553314861</v>
      </c>
      <c r="U3379" s="1">
        <f t="shared" si="268"/>
        <v>6.6972602348439843</v>
      </c>
      <c r="V3379" s="1">
        <f t="shared" si="269"/>
        <v>9.6520815553314847</v>
      </c>
      <c r="X3379" s="4">
        <f>10-SUM(U3379&lt;$X$1,U3379&lt;$X$2,U3379&lt;$X$3,U3379&lt;$X$4,U3379&lt;$X$5,U3379&lt;$X$6,U3379&lt;$X$7,U3379&lt;$X$8,U3379&lt;$X$9,U3379&lt;$X$10)</f>
        <v>0</v>
      </c>
      <c r="Y3379" s="4">
        <f>SUM(V3379&lt;$Y$1,V3379&lt;$Y$2,V3379&lt;$Y$3,V3379&lt;$Y$4,V3379&lt;$Y$5,V3379&lt;$Y$6,V3379&lt;$Y$7,V3379&lt;$Y$8,V3379&lt;$Y$9,V3379&lt;$Y$10)</f>
        <v>2</v>
      </c>
      <c r="AA3379" s="10">
        <f t="shared" si="270"/>
        <v>0</v>
      </c>
    </row>
    <row r="3380" spans="1:27">
      <c r="A3380" s="4"/>
      <c r="B3380" t="s">
        <v>137</v>
      </c>
      <c r="C3380">
        <v>18</v>
      </c>
      <c r="D3380" s="1">
        <v>13.2</v>
      </c>
      <c r="E3380" s="1">
        <v>-0.125</v>
      </c>
      <c r="F3380" s="1">
        <v>0.25</v>
      </c>
      <c r="G3380" s="1">
        <v>0.08</v>
      </c>
      <c r="H3380" s="1">
        <v>3.5</v>
      </c>
      <c r="I3380" s="1">
        <v>0.125</v>
      </c>
      <c r="J3380" s="1">
        <v>-0.08</v>
      </c>
      <c r="K3380" s="1">
        <v>2.5</v>
      </c>
      <c r="L3380" s="1">
        <v>-0.125</v>
      </c>
      <c r="M3380" s="1">
        <v>-4.5999999999999899</v>
      </c>
      <c r="O3380" s="1">
        <f>случ!I3368</f>
        <v>22.342376154545249</v>
      </c>
      <c r="P3380" s="1">
        <f t="shared" si="266"/>
        <v>36.257376154545248</v>
      </c>
      <c r="Q3380">
        <f t="shared" si="267"/>
        <v>0</v>
      </c>
      <c r="S3380">
        <f>случ!J3368</f>
        <v>1.1898577662621992</v>
      </c>
      <c r="T3380">
        <f>случ!K3368</f>
        <v>2.3108544130341491</v>
      </c>
      <c r="U3380" s="1">
        <f t="shared" si="268"/>
        <v>4.06985776626221</v>
      </c>
      <c r="V3380" s="1">
        <f t="shared" si="269"/>
        <v>7.4158544130341388</v>
      </c>
      <c r="X3380" s="4">
        <f>10-SUM(U3380&lt;$X$1,U3380&lt;$X$2,U3380&lt;$X$3,U3380&lt;$X$4,U3380&lt;$X$5,U3380&lt;$X$6,U3380&lt;$X$7,U3380&lt;$X$8,U3380&lt;$X$9,U3380&lt;$X$10)</f>
        <v>0</v>
      </c>
      <c r="Y3380" s="4">
        <f>SUM(V3380&lt;$Y$1,V3380&lt;$Y$2,V3380&lt;$Y$3,V3380&lt;$Y$4,V3380&lt;$Y$5,V3380&lt;$Y$6,V3380&lt;$Y$7,V3380&lt;$Y$8,V3380&lt;$Y$9,V3380&lt;$Y$10)</f>
        <v>3</v>
      </c>
      <c r="AA3380" s="10">
        <f t="shared" si="270"/>
        <v>0</v>
      </c>
    </row>
    <row r="3381" spans="1:27">
      <c r="A3381" s="4"/>
      <c r="B3381" t="s">
        <v>138</v>
      </c>
      <c r="C3381">
        <v>18</v>
      </c>
      <c r="D3381" s="1">
        <v>2.5</v>
      </c>
      <c r="E3381" s="1">
        <v>0</v>
      </c>
      <c r="F3381" s="1">
        <v>0.25</v>
      </c>
      <c r="G3381" s="1">
        <v>-8.9899999999999994E-2</v>
      </c>
      <c r="H3381" s="1">
        <v>3.5</v>
      </c>
      <c r="I3381" s="1">
        <v>0</v>
      </c>
      <c r="J3381" s="1">
        <v>-0.27</v>
      </c>
      <c r="K3381" s="1">
        <v>2.5</v>
      </c>
      <c r="L3381" s="1">
        <v>0</v>
      </c>
      <c r="M3381" s="1">
        <v>-4.2</v>
      </c>
      <c r="O3381" s="1">
        <f>случ!I3369</f>
        <v>-10.425624317589957</v>
      </c>
      <c r="P3381" s="1">
        <f t="shared" si="266"/>
        <v>-2.425624317589957</v>
      </c>
      <c r="Q3381">
        <f t="shared" si="267"/>
        <v>-1</v>
      </c>
      <c r="S3381">
        <f>случ!J3369</f>
        <v>12.794089508062834</v>
      </c>
      <c r="T3381">
        <f>случ!K3369</f>
        <v>4.1613071165537896</v>
      </c>
      <c r="U3381" s="1">
        <f t="shared" si="268"/>
        <v>14.123489508062832</v>
      </c>
      <c r="V3381" s="1">
        <f t="shared" si="269"/>
        <v>4.6912071165537892</v>
      </c>
      <c r="X3381" s="4">
        <f>10-SUM(U3381&lt;$X$1,U3381&lt;$X$2,U3381&lt;$X$3,U3381&lt;$X$4,U3381&lt;$X$5,U3381&lt;$X$6,U3381&lt;$X$7,U3381&lt;$X$8,U3381&lt;$X$9,U3381&lt;$X$10)</f>
        <v>3</v>
      </c>
      <c r="Y3381" s="4">
        <f>SUM(V3381&lt;$Y$1,V3381&lt;$Y$2,V3381&lt;$Y$3,V3381&lt;$Y$4,V3381&lt;$Y$5,V3381&lt;$Y$6,V3381&lt;$Y$7,V3381&lt;$Y$8,V3381&lt;$Y$9,V3381&lt;$Y$10)</f>
        <v>4</v>
      </c>
      <c r="AA3381" s="10">
        <f t="shared" si="270"/>
        <v>-5.0000000000000001E-3</v>
      </c>
    </row>
    <row r="3382" spans="1:27">
      <c r="A3382" s="4"/>
      <c r="B3382" t="s">
        <v>139</v>
      </c>
      <c r="C3382">
        <v>18</v>
      </c>
      <c r="D3382" s="1">
        <v>9.4</v>
      </c>
      <c r="E3382" s="1">
        <v>0</v>
      </c>
      <c r="F3382" s="1">
        <v>0.25</v>
      </c>
      <c r="G3382" s="1">
        <v>-0.109999999999999</v>
      </c>
      <c r="H3382" s="1">
        <v>3.5</v>
      </c>
      <c r="I3382" s="1">
        <v>0</v>
      </c>
      <c r="J3382" s="1">
        <v>-0.3</v>
      </c>
      <c r="K3382" s="1">
        <v>2.5</v>
      </c>
      <c r="L3382" s="1">
        <v>0</v>
      </c>
      <c r="M3382" s="1">
        <v>-0.5</v>
      </c>
      <c r="O3382" s="1">
        <f>случ!I3370</f>
        <v>34.673476992090301</v>
      </c>
      <c r="P3382" s="1">
        <f t="shared" si="266"/>
        <v>47.503476992090299</v>
      </c>
      <c r="Q3382">
        <f t="shared" si="267"/>
        <v>0</v>
      </c>
      <c r="S3382">
        <f>случ!J3370</f>
        <v>4.7085149764273817</v>
      </c>
      <c r="T3382">
        <f>случ!K3370</f>
        <v>9.4264221969803224</v>
      </c>
      <c r="U3382" s="1">
        <f t="shared" si="268"/>
        <v>9.4685149764273753</v>
      </c>
      <c r="V3382" s="1">
        <f t="shared" si="269"/>
        <v>5.8864221969803214</v>
      </c>
      <c r="X3382" s="4">
        <f>10-SUM(U3382&lt;$X$1,U3382&lt;$X$2,U3382&lt;$X$3,U3382&lt;$X$4,U3382&lt;$X$5,U3382&lt;$X$6,U3382&lt;$X$7,U3382&lt;$X$8,U3382&lt;$X$9,U3382&lt;$X$10)</f>
        <v>1</v>
      </c>
      <c r="Y3382" s="4">
        <f>SUM(V3382&lt;$Y$1,V3382&lt;$Y$2,V3382&lt;$Y$3,V3382&lt;$Y$4,V3382&lt;$Y$5,V3382&lt;$Y$6,V3382&lt;$Y$7,V3382&lt;$Y$8,V3382&lt;$Y$9,V3382&lt;$Y$10)</f>
        <v>4</v>
      </c>
      <c r="AA3382" s="10">
        <f t="shared" si="270"/>
        <v>0</v>
      </c>
    </row>
    <row r="3383" spans="1:27">
      <c r="A3383" s="4"/>
      <c r="B3383" t="s">
        <v>140</v>
      </c>
      <c r="C3383">
        <v>18</v>
      </c>
      <c r="D3383" s="1">
        <v>9.2999999999999901</v>
      </c>
      <c r="E3383" s="1">
        <v>0</v>
      </c>
      <c r="F3383" s="1">
        <v>0.25</v>
      </c>
      <c r="G3383" s="1">
        <v>-4.9799999999999997E-2</v>
      </c>
      <c r="H3383" s="1">
        <v>3.5</v>
      </c>
      <c r="I3383" s="1">
        <v>0</v>
      </c>
      <c r="J3383" s="1">
        <v>0.06</v>
      </c>
      <c r="K3383" s="1">
        <v>2.5</v>
      </c>
      <c r="L3383" s="1">
        <v>0</v>
      </c>
      <c r="M3383" s="1">
        <v>2.1</v>
      </c>
      <c r="O3383" s="1">
        <f>случ!I3371</f>
        <v>-3.1732277668106623</v>
      </c>
      <c r="P3383" s="1">
        <f t="shared" si="266"/>
        <v>9.5867722331893308</v>
      </c>
      <c r="Q3383">
        <f t="shared" si="267"/>
        <v>-1</v>
      </c>
      <c r="S3383">
        <f>случ!J3371</f>
        <v>7.5891143157799803</v>
      </c>
      <c r="T3383">
        <f>случ!K3371</f>
        <v>6.5284401512672261</v>
      </c>
      <c r="U3383" s="1">
        <f t="shared" si="268"/>
        <v>19.267914315779983</v>
      </c>
      <c r="V3383" s="1">
        <f t="shared" si="269"/>
        <v>5.0082401512672252</v>
      </c>
      <c r="X3383" s="4">
        <f>10-SUM(U3383&lt;$X$1,U3383&lt;$X$2,U3383&lt;$X$3,U3383&lt;$X$4,U3383&lt;$X$5,U3383&lt;$X$6,U3383&lt;$X$7,U3383&lt;$X$8,U3383&lt;$X$9,U3383&lt;$X$10)</f>
        <v>4</v>
      </c>
      <c r="Y3383" s="4">
        <f>SUM(V3383&lt;$Y$1,V3383&lt;$Y$2,V3383&lt;$Y$3,V3383&lt;$Y$4,V3383&lt;$Y$5,V3383&lt;$Y$6,V3383&lt;$Y$7,V3383&lt;$Y$8,V3383&lt;$Y$9,V3383&lt;$Y$10)</f>
        <v>4</v>
      </c>
      <c r="AA3383" s="10">
        <f t="shared" si="270"/>
        <v>-5.0000000000000001E-3</v>
      </c>
    </row>
    <row r="3384" spans="1:27">
      <c r="A3384" s="4"/>
      <c r="B3384" t="s">
        <v>141</v>
      </c>
      <c r="C3384">
        <v>18</v>
      </c>
      <c r="D3384" s="1">
        <v>4.5999999999999899</v>
      </c>
      <c r="E3384" s="1">
        <v>0</v>
      </c>
      <c r="F3384" s="1">
        <v>0.25</v>
      </c>
      <c r="G3384" s="1">
        <v>-8.9899999999999994E-2</v>
      </c>
      <c r="H3384" s="1">
        <v>3.5</v>
      </c>
      <c r="I3384" s="1">
        <v>0</v>
      </c>
      <c r="J3384" s="1">
        <v>-7.0000000000000201E-2</v>
      </c>
      <c r="K3384" s="1">
        <v>2.5</v>
      </c>
      <c r="L3384" s="1">
        <v>0</v>
      </c>
      <c r="M3384" s="1">
        <v>0.8</v>
      </c>
      <c r="O3384" s="1">
        <f>случ!I3372</f>
        <v>1.1855705259436333</v>
      </c>
      <c r="P3384" s="1">
        <f t="shared" si="266"/>
        <v>10.655570525943626</v>
      </c>
      <c r="Q3384">
        <f t="shared" si="267"/>
        <v>-1</v>
      </c>
      <c r="S3384">
        <f>случ!J3372</f>
        <v>-2.903354327765955</v>
      </c>
      <c r="T3384">
        <f>случ!K3372</f>
        <v>-3.8344528856303848</v>
      </c>
      <c r="U3384" s="1">
        <f t="shared" si="268"/>
        <v>6.0260456722340425</v>
      </c>
      <c r="V3384" s="1">
        <f t="shared" si="269"/>
        <v>-5.7045528856303873</v>
      </c>
      <c r="X3384" s="4">
        <f>10-SUM(U3384&lt;$X$1,U3384&lt;$X$2,U3384&lt;$X$3,U3384&lt;$X$4,U3384&lt;$X$5,U3384&lt;$X$6,U3384&lt;$X$7,U3384&lt;$X$8,U3384&lt;$X$9,U3384&lt;$X$10)</f>
        <v>0</v>
      </c>
      <c r="Y3384" s="4">
        <f>SUM(V3384&lt;$Y$1,V3384&lt;$Y$2,V3384&lt;$Y$3,V3384&lt;$Y$4,V3384&lt;$Y$5,V3384&lt;$Y$6,V3384&lt;$Y$7,V3384&lt;$Y$8,V3384&lt;$Y$9,V3384&lt;$Y$10)</f>
        <v>7</v>
      </c>
      <c r="AA3384" s="10">
        <f t="shared" si="270"/>
        <v>-8.7500000000000008E-3</v>
      </c>
    </row>
    <row r="3385" spans="1:27">
      <c r="A3385" s="4"/>
      <c r="B3385" t="s">
        <v>142</v>
      </c>
      <c r="C3385">
        <v>18</v>
      </c>
      <c r="D3385" s="1">
        <v>-2.2000000000000002</v>
      </c>
      <c r="E3385" s="1">
        <v>0</v>
      </c>
      <c r="F3385" s="1">
        <v>0.25</v>
      </c>
      <c r="G3385" s="1">
        <v>-0.08</v>
      </c>
      <c r="H3385" s="1">
        <v>3.5</v>
      </c>
      <c r="I3385" s="1">
        <v>0</v>
      </c>
      <c r="J3385" s="1">
        <v>-4.9999999999999802E-2</v>
      </c>
      <c r="K3385" s="1">
        <v>2.5</v>
      </c>
      <c r="L3385" s="1">
        <v>0</v>
      </c>
      <c r="M3385" s="1">
        <v>1.1000000000000001</v>
      </c>
      <c r="O3385" s="1">
        <f>случ!I3373</f>
        <v>-5.829008223675781</v>
      </c>
      <c r="P3385" s="1">
        <f t="shared" si="266"/>
        <v>-1.119008223675781</v>
      </c>
      <c r="Q3385">
        <f t="shared" si="267"/>
        <v>-1</v>
      </c>
      <c r="S3385">
        <f>случ!J3373</f>
        <v>8.6062880195099662</v>
      </c>
      <c r="T3385">
        <f>случ!K3373</f>
        <v>13.590500843073915</v>
      </c>
      <c r="U3385" s="1">
        <f t="shared" si="268"/>
        <v>18.036288019509968</v>
      </c>
      <c r="V3385" s="1">
        <f t="shared" si="269"/>
        <v>11.670500843073917</v>
      </c>
      <c r="X3385" s="4">
        <f>10-SUM(U3385&lt;$X$1,U3385&lt;$X$2,U3385&lt;$X$3,U3385&lt;$X$4,U3385&lt;$X$5,U3385&lt;$X$6,U3385&lt;$X$7,U3385&lt;$X$8,U3385&lt;$X$9,U3385&lt;$X$10)</f>
        <v>4</v>
      </c>
      <c r="Y3385" s="4">
        <f>SUM(V3385&lt;$Y$1,V3385&lt;$Y$2,V3385&lt;$Y$3,V3385&lt;$Y$4,V3385&lt;$Y$5,V3385&lt;$Y$6,V3385&lt;$Y$7,V3385&lt;$Y$8,V3385&lt;$Y$9,V3385&lt;$Y$10)</f>
        <v>2</v>
      </c>
      <c r="AA3385" s="10">
        <f t="shared" si="270"/>
        <v>-2.5000000000000001E-3</v>
      </c>
    </row>
    <row r="3386" spans="1:27">
      <c r="A3386" s="4"/>
      <c r="B3386" t="s">
        <v>143</v>
      </c>
      <c r="C3386">
        <v>18</v>
      </c>
      <c r="D3386" s="1">
        <v>-5.6</v>
      </c>
      <c r="E3386" s="1">
        <v>0</v>
      </c>
      <c r="F3386" s="1">
        <v>0.25</v>
      </c>
      <c r="G3386" s="1">
        <v>0.12999999999999901</v>
      </c>
      <c r="H3386" s="1">
        <v>3.5</v>
      </c>
      <c r="I3386" s="1">
        <v>0</v>
      </c>
      <c r="J3386" s="1">
        <v>0.02</v>
      </c>
      <c r="K3386" s="1">
        <v>2.5</v>
      </c>
      <c r="L3386" s="1">
        <v>0</v>
      </c>
      <c r="M3386" s="1">
        <v>-1.9</v>
      </c>
      <c r="O3386" s="1">
        <f>случ!I3374</f>
        <v>-15.532256104176337</v>
      </c>
      <c r="P3386" s="1">
        <f t="shared" si="266"/>
        <v>-13.202256104176337</v>
      </c>
      <c r="Q3386">
        <f t="shared" si="267"/>
        <v>-1</v>
      </c>
      <c r="S3386">
        <f>случ!J3374</f>
        <v>-12.194306999897826</v>
      </c>
      <c r="T3386">
        <f>случ!K3374</f>
        <v>9.0507315530840984</v>
      </c>
      <c r="U3386" s="1">
        <f t="shared" si="268"/>
        <v>-6.1143069998978206</v>
      </c>
      <c r="V3386" s="1">
        <f t="shared" si="269"/>
        <v>10.8307315530841</v>
      </c>
      <c r="X3386" s="4">
        <f>10-SUM(U3386&lt;$X$1,U3386&lt;$X$2,U3386&lt;$X$3,U3386&lt;$X$4,U3386&lt;$X$5,U3386&lt;$X$6,U3386&lt;$X$7,U3386&lt;$X$8,U3386&lt;$X$9,U3386&lt;$X$10)</f>
        <v>0</v>
      </c>
      <c r="Y3386" s="4">
        <f>SUM(V3386&lt;$Y$1,V3386&lt;$Y$2,V3386&lt;$Y$3,V3386&lt;$Y$4,V3386&lt;$Y$5,V3386&lt;$Y$6,V3386&lt;$Y$7,V3386&lt;$Y$8,V3386&lt;$Y$9,V3386&lt;$Y$10)</f>
        <v>2</v>
      </c>
      <c r="AA3386" s="10">
        <f t="shared" si="270"/>
        <v>-2.5000000000000001E-3</v>
      </c>
    </row>
    <row r="3387" spans="1:27">
      <c r="A3387" s="4"/>
      <c r="B3387" t="s">
        <v>144</v>
      </c>
      <c r="C3387">
        <v>18</v>
      </c>
      <c r="D3387" s="1">
        <v>6</v>
      </c>
      <c r="E3387" s="1">
        <v>0</v>
      </c>
      <c r="F3387" s="1">
        <v>0.25</v>
      </c>
      <c r="G3387" s="1">
        <v>5.0000000000000197E-2</v>
      </c>
      <c r="H3387" s="1">
        <v>3.5</v>
      </c>
      <c r="I3387" s="1">
        <v>0</v>
      </c>
      <c r="J3387" s="1">
        <v>-0.12</v>
      </c>
      <c r="K3387" s="1">
        <v>2.5</v>
      </c>
      <c r="L3387" s="1">
        <v>0</v>
      </c>
      <c r="M3387" s="1">
        <v>0</v>
      </c>
      <c r="O3387" s="1">
        <f>случ!I3375</f>
        <v>10.904025257882825</v>
      </c>
      <c r="P3387" s="1">
        <f t="shared" si="266"/>
        <v>21.354025257882824</v>
      </c>
      <c r="Q3387">
        <f t="shared" si="267"/>
        <v>0</v>
      </c>
      <c r="S3387">
        <f>случ!J3375</f>
        <v>13.370369590133196</v>
      </c>
      <c r="T3387">
        <f>случ!K3375</f>
        <v>4.9379213134699187</v>
      </c>
      <c r="U3387" s="1">
        <f t="shared" si="268"/>
        <v>20.010369590133195</v>
      </c>
      <c r="V3387" s="1">
        <f t="shared" si="269"/>
        <v>3.0779213134699184</v>
      </c>
      <c r="X3387" s="4">
        <f>10-SUM(U3387&lt;$X$1,U3387&lt;$X$2,U3387&lt;$X$3,U3387&lt;$X$4,U3387&lt;$X$5,U3387&lt;$X$6,U3387&lt;$X$7,U3387&lt;$X$8,U3387&lt;$X$9,U3387&lt;$X$10)</f>
        <v>5</v>
      </c>
      <c r="Y3387" s="4">
        <f>SUM(V3387&lt;$Y$1,V3387&lt;$Y$2,V3387&lt;$Y$3,V3387&lt;$Y$4,V3387&lt;$Y$5,V3387&lt;$Y$6,V3387&lt;$Y$7,V3387&lt;$Y$8,V3387&lt;$Y$9,V3387&lt;$Y$10)</f>
        <v>4</v>
      </c>
      <c r="AA3387" s="10">
        <f t="shared" si="270"/>
        <v>0</v>
      </c>
    </row>
    <row r="3388" spans="1:27">
      <c r="A3388" s="4"/>
      <c r="B3388" t="s">
        <v>145</v>
      </c>
      <c r="C3388">
        <v>18</v>
      </c>
      <c r="D3388" s="1">
        <v>15.6</v>
      </c>
      <c r="E3388" s="1">
        <v>0</v>
      </c>
      <c r="F3388" s="1">
        <v>0.25</v>
      </c>
      <c r="G3388" s="1">
        <v>0.02</v>
      </c>
      <c r="H3388" s="1">
        <v>3.5</v>
      </c>
      <c r="I3388" s="1">
        <v>0</v>
      </c>
      <c r="J3388" s="1">
        <v>8.9999999999999802E-2</v>
      </c>
      <c r="K3388" s="1">
        <v>2.5</v>
      </c>
      <c r="L3388" s="1">
        <v>0</v>
      </c>
      <c r="M3388" s="1">
        <v>3.1</v>
      </c>
      <c r="O3388" s="1">
        <f>случ!I3376</f>
        <v>-1.5132393432327451</v>
      </c>
      <c r="P3388" s="1">
        <f t="shared" si="266"/>
        <v>15.656760656767256</v>
      </c>
      <c r="Q3388">
        <f t="shared" si="267"/>
        <v>-1</v>
      </c>
      <c r="S3388">
        <f>случ!J3376</f>
        <v>4.8244256845683644</v>
      </c>
      <c r="T3388">
        <f>случ!K3376</f>
        <v>1.9718323610744131</v>
      </c>
      <c r="U3388" s="1">
        <f t="shared" si="268"/>
        <v>17.474425684568359</v>
      </c>
      <c r="V3388" s="1">
        <f t="shared" si="269"/>
        <v>-0.22816763892558933</v>
      </c>
      <c r="X3388" s="4">
        <f>10-SUM(U3388&lt;$X$1,U3388&lt;$X$2,U3388&lt;$X$3,U3388&lt;$X$4,U3388&lt;$X$5,U3388&lt;$X$6,U3388&lt;$X$7,U3388&lt;$X$8,U3388&lt;$X$9,U3388&lt;$X$10)</f>
        <v>4</v>
      </c>
      <c r="Y3388" s="4">
        <f>SUM(V3388&lt;$Y$1,V3388&lt;$Y$2,V3388&lt;$Y$3,V3388&lt;$Y$4,V3388&lt;$Y$5,V3388&lt;$Y$6,V3388&lt;$Y$7,V3388&lt;$Y$8,V3388&lt;$Y$9,V3388&lt;$Y$10)</f>
        <v>6</v>
      </c>
      <c r="AA3388" s="10">
        <f t="shared" si="270"/>
        <v>-7.4999999999999997E-3</v>
      </c>
    </row>
    <row r="3389" spans="1:27">
      <c r="A3389" s="4"/>
      <c r="B3389" t="s">
        <v>146</v>
      </c>
      <c r="C3389">
        <v>18</v>
      </c>
      <c r="D3389" s="1">
        <v>24.5</v>
      </c>
      <c r="E3389" s="1">
        <v>0</v>
      </c>
      <c r="F3389" s="1">
        <v>0.25</v>
      </c>
      <c r="G3389" s="1">
        <v>-0.02</v>
      </c>
      <c r="H3389" s="1">
        <v>3.5</v>
      </c>
      <c r="I3389" s="1">
        <v>0</v>
      </c>
      <c r="J3389" s="1">
        <v>-0.04</v>
      </c>
      <c r="K3389" s="1">
        <v>2.5</v>
      </c>
      <c r="L3389" s="1">
        <v>0</v>
      </c>
      <c r="M3389" s="1">
        <v>7.4</v>
      </c>
      <c r="O3389" s="1">
        <f>случ!I3377</f>
        <v>18.399803298666598</v>
      </c>
      <c r="P3389" s="1">
        <f t="shared" si="266"/>
        <v>41.799803298666596</v>
      </c>
      <c r="Q3389">
        <f t="shared" si="267"/>
        <v>0</v>
      </c>
      <c r="S3389">
        <f>случ!J3377</f>
        <v>1.9852119510664696</v>
      </c>
      <c r="T3389">
        <f>случ!K3377</f>
        <v>-1.9616867791889296</v>
      </c>
      <c r="U3389" s="1">
        <f t="shared" si="268"/>
        <v>17.485211951066468</v>
      </c>
      <c r="V3389" s="1">
        <f t="shared" si="269"/>
        <v>-10.111686779188929</v>
      </c>
      <c r="X3389" s="4">
        <f>10-SUM(U3389&lt;$X$1,U3389&lt;$X$2,U3389&lt;$X$3,U3389&lt;$X$4,U3389&lt;$X$5,U3389&lt;$X$6,U3389&lt;$X$7,U3389&lt;$X$8,U3389&lt;$X$9,U3389&lt;$X$10)</f>
        <v>4</v>
      </c>
      <c r="Y3389" s="4">
        <f>SUM(V3389&lt;$Y$1,V3389&lt;$Y$2,V3389&lt;$Y$3,V3389&lt;$Y$4,V3389&lt;$Y$5,V3389&lt;$Y$6,V3389&lt;$Y$7,V3389&lt;$Y$8,V3389&lt;$Y$9,V3389&lt;$Y$10)</f>
        <v>9</v>
      </c>
      <c r="AA3389" s="10">
        <f t="shared" si="270"/>
        <v>0</v>
      </c>
    </row>
    <row r="3390" spans="1:27">
      <c r="A3390" s="4"/>
      <c r="B3390" t="s">
        <v>147</v>
      </c>
      <c r="C3390">
        <v>18</v>
      </c>
      <c r="D3390" s="1">
        <v>23.9</v>
      </c>
      <c r="E3390" s="1">
        <v>0</v>
      </c>
      <c r="F3390" s="1">
        <v>0.25</v>
      </c>
      <c r="G3390" s="1">
        <v>0.02</v>
      </c>
      <c r="H3390" s="1">
        <v>3.5</v>
      </c>
      <c r="I3390" s="1">
        <v>0</v>
      </c>
      <c r="J3390" s="1">
        <v>-0.06</v>
      </c>
      <c r="K3390" s="1">
        <v>2.5</v>
      </c>
      <c r="L3390" s="1">
        <v>0</v>
      </c>
      <c r="M3390" s="1">
        <v>9.9</v>
      </c>
      <c r="O3390" s="1">
        <f>случ!I3378</f>
        <v>46.009827030185221</v>
      </c>
      <c r="P3390" s="1">
        <f t="shared" si="266"/>
        <v>68.989827030185211</v>
      </c>
      <c r="Q3390">
        <f t="shared" si="267"/>
        <v>1</v>
      </c>
      <c r="S3390">
        <f>случ!J3378</f>
        <v>19.170853679035748</v>
      </c>
      <c r="T3390">
        <f>случ!K3378</f>
        <v>6.9658469854461984</v>
      </c>
      <c r="U3390" s="1">
        <f t="shared" si="268"/>
        <v>36.670853679035744</v>
      </c>
      <c r="V3390" s="1">
        <f t="shared" si="269"/>
        <v>-3.9841530145538009</v>
      </c>
      <c r="X3390" s="4">
        <f>10-SUM(U3390&lt;$X$1,U3390&lt;$X$2,U3390&lt;$X$3,U3390&lt;$X$4,U3390&lt;$X$5,U3390&lt;$X$6,U3390&lt;$X$7,U3390&lt;$X$8,U3390&lt;$X$9,U3390&lt;$X$10)</f>
        <v>9</v>
      </c>
      <c r="Y3390" s="4">
        <f>SUM(V3390&lt;$Y$1,V3390&lt;$Y$2,V3390&lt;$Y$3,V3390&lt;$Y$4,V3390&lt;$Y$5,V3390&lt;$Y$6,V3390&lt;$Y$7,V3390&lt;$Y$8,V3390&lt;$Y$9,V3390&lt;$Y$10)</f>
        <v>7</v>
      </c>
      <c r="AA3390" s="10">
        <f t="shared" si="270"/>
        <v>1.125E-2</v>
      </c>
    </row>
    <row r="3391" spans="1:27">
      <c r="A3391" s="4"/>
      <c r="B3391" t="s">
        <v>148</v>
      </c>
      <c r="C3391">
        <v>18</v>
      </c>
      <c r="D3391" s="1">
        <v>17.3</v>
      </c>
      <c r="E3391" s="1">
        <v>0</v>
      </c>
      <c r="F3391" s="1">
        <v>0.25</v>
      </c>
      <c r="G3391" s="1">
        <v>0.02</v>
      </c>
      <c r="H3391" s="1">
        <v>3.5</v>
      </c>
      <c r="I3391" s="1">
        <v>0</v>
      </c>
      <c r="J3391" s="1">
        <v>9.9999999999997799E-3</v>
      </c>
      <c r="K3391" s="1">
        <v>2.5</v>
      </c>
      <c r="L3391" s="1">
        <v>0</v>
      </c>
      <c r="M3391" s="1">
        <v>7.2</v>
      </c>
      <c r="O3391" s="1">
        <f>случ!I3379</f>
        <v>-20.920074032624647</v>
      </c>
      <c r="P3391" s="1">
        <f t="shared" si="266"/>
        <v>-2.5600740326246481</v>
      </c>
      <c r="Q3391">
        <f t="shared" si="267"/>
        <v>-1</v>
      </c>
      <c r="S3391">
        <f>случ!J3379</f>
        <v>14.685871376442067</v>
      </c>
      <c r="T3391">
        <f>случ!K3379</f>
        <v>14.235344126996807</v>
      </c>
      <c r="U3391" s="1">
        <f t="shared" si="268"/>
        <v>30.395871376442066</v>
      </c>
      <c r="V3391" s="1">
        <f t="shared" si="269"/>
        <v>6.8953441269968039</v>
      </c>
      <c r="X3391" s="4">
        <f>10-SUM(U3391&lt;$X$1,U3391&lt;$X$2,U3391&lt;$X$3,U3391&lt;$X$4,U3391&lt;$X$5,U3391&lt;$X$6,U3391&lt;$X$7,U3391&lt;$X$8,U3391&lt;$X$9,U3391&lt;$X$10)</f>
        <v>8</v>
      </c>
      <c r="Y3391" s="4">
        <f>SUM(V3391&lt;$Y$1,V3391&lt;$Y$2,V3391&lt;$Y$3,V3391&lt;$Y$4,V3391&lt;$Y$5,V3391&lt;$Y$6,V3391&lt;$Y$7,V3391&lt;$Y$8,V3391&lt;$Y$9,V3391&lt;$Y$10)</f>
        <v>3</v>
      </c>
      <c r="AA3391" s="10">
        <f t="shared" si="270"/>
        <v>-3.7499999999999999E-3</v>
      </c>
    </row>
    <row r="3392" spans="1:27">
      <c r="A3392" s="4"/>
      <c r="B3392" t="s">
        <v>149</v>
      </c>
      <c r="C3392">
        <v>18</v>
      </c>
      <c r="D3392" s="1">
        <v>13</v>
      </c>
      <c r="E3392" s="1">
        <v>0</v>
      </c>
      <c r="F3392" s="1">
        <v>0.25</v>
      </c>
      <c r="G3392" s="1">
        <v>3.00000000000002E-2</v>
      </c>
      <c r="H3392" s="1">
        <v>3.5</v>
      </c>
      <c r="I3392" s="1">
        <v>0</v>
      </c>
      <c r="J3392" s="1">
        <v>7.9999999999999599E-2</v>
      </c>
      <c r="K3392" s="1">
        <v>2.5</v>
      </c>
      <c r="L3392" s="1">
        <v>0</v>
      </c>
      <c r="M3392" s="1">
        <v>6.2</v>
      </c>
      <c r="O3392" s="1">
        <f>случ!I3380</f>
        <v>0.47747489478832672</v>
      </c>
      <c r="P3392" s="1">
        <f t="shared" si="266"/>
        <v>15.827474894788326</v>
      </c>
      <c r="Q3392">
        <f t="shared" si="267"/>
        <v>-1</v>
      </c>
      <c r="S3392">
        <f>случ!J3380</f>
        <v>-18.330193051252309</v>
      </c>
      <c r="T3392">
        <f>случ!K3380</f>
        <v>-1.1225363706816012</v>
      </c>
      <c r="U3392" s="1">
        <f t="shared" si="268"/>
        <v>-2.7701930512523134</v>
      </c>
      <c r="V3392" s="1">
        <f t="shared" si="269"/>
        <v>-6.5625363706816069</v>
      </c>
      <c r="X3392" s="4">
        <f>10-SUM(U3392&lt;$X$1,U3392&lt;$X$2,U3392&lt;$X$3,U3392&lt;$X$4,U3392&lt;$X$5,U3392&lt;$X$6,U3392&lt;$X$7,U3392&lt;$X$8,U3392&lt;$X$9,U3392&lt;$X$10)</f>
        <v>0</v>
      </c>
      <c r="Y3392" s="4">
        <f>SUM(V3392&lt;$Y$1,V3392&lt;$Y$2,V3392&lt;$Y$3,V3392&lt;$Y$4,V3392&lt;$Y$5,V3392&lt;$Y$6,V3392&lt;$Y$7,V3392&lt;$Y$8,V3392&lt;$Y$9,V3392&lt;$Y$10)</f>
        <v>7</v>
      </c>
      <c r="AA3392" s="10">
        <f t="shared" si="270"/>
        <v>-8.7500000000000008E-3</v>
      </c>
    </row>
    <row r="3393" spans="1:27">
      <c r="A3393" s="4"/>
      <c r="B3393" t="s">
        <v>150</v>
      </c>
      <c r="C3393">
        <v>18</v>
      </c>
      <c r="D3393" s="1">
        <v>15.3</v>
      </c>
      <c r="E3393" s="1">
        <v>0</v>
      </c>
      <c r="F3393" s="1">
        <v>0.25</v>
      </c>
      <c r="G3393" s="1">
        <v>3.00000000000002E-2</v>
      </c>
      <c r="H3393" s="1">
        <v>3.5</v>
      </c>
      <c r="I3393" s="1">
        <v>0.2</v>
      </c>
      <c r="J3393" s="1">
        <v>-0.02</v>
      </c>
      <c r="K3393" s="1">
        <v>2.5</v>
      </c>
      <c r="L3393" s="1">
        <v>0.2</v>
      </c>
      <c r="M3393" s="1">
        <v>8.1</v>
      </c>
      <c r="O3393" s="1">
        <f>случ!I3381</f>
        <v>-2.1879621078662925</v>
      </c>
      <c r="P3393" s="1">
        <f t="shared" si="266"/>
        <v>14.852037892133707</v>
      </c>
      <c r="Q3393">
        <f t="shared" si="267"/>
        <v>-1</v>
      </c>
      <c r="S3393">
        <f>случ!J3381</f>
        <v>-20.176608324996586</v>
      </c>
      <c r="T3393">
        <f>случ!K3381</f>
        <v>-6.9645010262209084</v>
      </c>
      <c r="U3393" s="1">
        <f t="shared" si="268"/>
        <v>-5.2166083249965887</v>
      </c>
      <c r="V3393" s="1">
        <f t="shared" si="269"/>
        <v>-14.204501026220907</v>
      </c>
      <c r="X3393" s="4">
        <f>10-SUM(U3393&lt;$X$1,U3393&lt;$X$2,U3393&lt;$X$3,U3393&lt;$X$4,U3393&lt;$X$5,U3393&lt;$X$6,U3393&lt;$X$7,U3393&lt;$X$8,U3393&lt;$X$9,U3393&lt;$X$10)</f>
        <v>0</v>
      </c>
      <c r="Y3393" s="4">
        <f>SUM(V3393&lt;$Y$1,V3393&lt;$Y$2,V3393&lt;$Y$3,V3393&lt;$Y$4,V3393&lt;$Y$5,V3393&lt;$Y$6,V3393&lt;$Y$7,V3393&lt;$Y$8,V3393&lt;$Y$9,V3393&lt;$Y$10)</f>
        <v>10</v>
      </c>
      <c r="AA3393" s="10">
        <f t="shared" si="270"/>
        <v>-1.2500000000000001E-2</v>
      </c>
    </row>
    <row r="3394" spans="1:27">
      <c r="A3394" s="4"/>
      <c r="B3394" t="s">
        <v>151</v>
      </c>
      <c r="C3394">
        <v>18</v>
      </c>
      <c r="D3394" s="1">
        <v>10.4</v>
      </c>
      <c r="E3394" s="1">
        <v>0</v>
      </c>
      <c r="F3394" s="1">
        <v>0.25</v>
      </c>
      <c r="G3394" s="1">
        <v>0</v>
      </c>
      <c r="H3394" s="1">
        <v>3.5</v>
      </c>
      <c r="I3394" s="1">
        <v>0.25</v>
      </c>
      <c r="J3394" s="1">
        <v>0</v>
      </c>
      <c r="K3394" s="1">
        <v>2.5</v>
      </c>
      <c r="L3394" s="1">
        <v>0.25</v>
      </c>
      <c r="M3394" s="1">
        <v>7.8</v>
      </c>
      <c r="O3394" s="1">
        <f>случ!I3382</f>
        <v>25.705853264805697</v>
      </c>
      <c r="P3394" s="1">
        <f t="shared" si="266"/>
        <v>39.335853264805692</v>
      </c>
      <c r="Q3394">
        <f t="shared" si="267"/>
        <v>0</v>
      </c>
      <c r="S3394">
        <f>случ!J3382</f>
        <v>-8.2224676644299581</v>
      </c>
      <c r="T3394">
        <f>случ!K3382</f>
        <v>5.9961647227551929</v>
      </c>
      <c r="U3394" s="1">
        <f t="shared" si="268"/>
        <v>6.5775323355700426</v>
      </c>
      <c r="V3394" s="1">
        <f t="shared" si="269"/>
        <v>-0.30383527724480697</v>
      </c>
      <c r="X3394" s="4">
        <f>10-SUM(U3394&lt;$X$1,U3394&lt;$X$2,U3394&lt;$X$3,U3394&lt;$X$4,U3394&lt;$X$5,U3394&lt;$X$6,U3394&lt;$X$7,U3394&lt;$X$8,U3394&lt;$X$9,U3394&lt;$X$10)</f>
        <v>0</v>
      </c>
      <c r="Y3394" s="4">
        <f>SUM(V3394&lt;$Y$1,V3394&lt;$Y$2,V3394&lt;$Y$3,V3394&lt;$Y$4,V3394&lt;$Y$5,V3394&lt;$Y$6,V3394&lt;$Y$7,V3394&lt;$Y$8,V3394&lt;$Y$9,V3394&lt;$Y$10)</f>
        <v>6</v>
      </c>
      <c r="AA3394" s="10">
        <f t="shared" si="270"/>
        <v>0</v>
      </c>
    </row>
    <row r="3395" spans="1:27">
      <c r="A3395" s="4"/>
      <c r="B3395" t="s">
        <v>152</v>
      </c>
      <c r="C3395">
        <v>18</v>
      </c>
      <c r="D3395" s="1">
        <v>2.4</v>
      </c>
      <c r="E3395" s="1">
        <v>0</v>
      </c>
      <c r="F3395" s="1">
        <v>0.25</v>
      </c>
      <c r="G3395" s="1">
        <v>0.02</v>
      </c>
      <c r="H3395" s="1">
        <v>3.5</v>
      </c>
      <c r="I3395" s="1">
        <v>0.25</v>
      </c>
      <c r="J3395" s="1">
        <v>-0.04</v>
      </c>
      <c r="K3395" s="1">
        <v>2.5</v>
      </c>
      <c r="L3395" s="1">
        <v>0.25</v>
      </c>
      <c r="M3395" s="1">
        <v>4</v>
      </c>
      <c r="O3395" s="1">
        <f>случ!I3383</f>
        <v>-3.7212329062739546</v>
      </c>
      <c r="P3395" s="1">
        <f t="shared" si="266"/>
        <v>4.3087670937260452</v>
      </c>
      <c r="Q3395">
        <f t="shared" si="267"/>
        <v>-1</v>
      </c>
      <c r="S3395">
        <f>случ!J3383</f>
        <v>15.255115779487285</v>
      </c>
      <c r="T3395">
        <f>случ!K3383</f>
        <v>-1.1934286690921281</v>
      </c>
      <c r="U3395" s="1">
        <f t="shared" si="268"/>
        <v>25.615115779487283</v>
      </c>
      <c r="V3395" s="1">
        <f t="shared" si="269"/>
        <v>-4.2334286690921274</v>
      </c>
      <c r="X3395" s="4">
        <f>10-SUM(U3395&lt;$X$1,U3395&lt;$X$2,U3395&lt;$X$3,U3395&lt;$X$4,U3395&lt;$X$5,U3395&lt;$X$6,U3395&lt;$X$7,U3395&lt;$X$8,U3395&lt;$X$9,U3395&lt;$X$10)</f>
        <v>6</v>
      </c>
      <c r="Y3395" s="4">
        <f>SUM(V3395&lt;$Y$1,V3395&lt;$Y$2,V3395&lt;$Y$3,V3395&lt;$Y$4,V3395&lt;$Y$5,V3395&lt;$Y$6,V3395&lt;$Y$7,V3395&lt;$Y$8,V3395&lt;$Y$9,V3395&lt;$Y$10)</f>
        <v>7</v>
      </c>
      <c r="AA3395" s="10">
        <f t="shared" si="270"/>
        <v>-8.7500000000000008E-3</v>
      </c>
    </row>
    <row r="3396" spans="1:27">
      <c r="A3396" s="4"/>
      <c r="B3396" t="s">
        <v>153</v>
      </c>
      <c r="C3396">
        <v>18</v>
      </c>
      <c r="D3396" s="1">
        <v>-5.0999999999999996</v>
      </c>
      <c r="E3396" s="1">
        <v>0</v>
      </c>
      <c r="F3396" s="1">
        <v>0.25</v>
      </c>
      <c r="G3396" s="1">
        <v>0</v>
      </c>
      <c r="H3396" s="1">
        <v>3.5</v>
      </c>
      <c r="I3396" s="1">
        <v>0.2</v>
      </c>
      <c r="J3396" s="1">
        <v>-0.02</v>
      </c>
      <c r="K3396" s="1">
        <v>2.5</v>
      </c>
      <c r="L3396" s="1">
        <v>0.2</v>
      </c>
      <c r="M3396" s="1">
        <v>2.7</v>
      </c>
      <c r="O3396" s="1">
        <f>случ!I3384</f>
        <v>24.330902966733117</v>
      </c>
      <c r="P3396" s="1">
        <f t="shared" si="266"/>
        <v>27.090902966733118</v>
      </c>
      <c r="Q3396">
        <f t="shared" si="267"/>
        <v>0</v>
      </c>
      <c r="S3396">
        <f>случ!J3384</f>
        <v>-5.0347228399220931</v>
      </c>
      <c r="T3396">
        <f>случ!K3384</f>
        <v>9.0938984088369317</v>
      </c>
      <c r="U3396" s="1">
        <f t="shared" si="268"/>
        <v>4.7052771600779053</v>
      </c>
      <c r="V3396" s="1">
        <f t="shared" si="269"/>
        <v>7.2838984088369321</v>
      </c>
      <c r="X3396" s="4">
        <f>10-SUM(U3396&lt;$X$1,U3396&lt;$X$2,U3396&lt;$X$3,U3396&lt;$X$4,U3396&lt;$X$5,U3396&lt;$X$6,U3396&lt;$X$7,U3396&lt;$X$8,U3396&lt;$X$9,U3396&lt;$X$10)</f>
        <v>0</v>
      </c>
      <c r="Y3396" s="4">
        <f>SUM(V3396&lt;$Y$1,V3396&lt;$Y$2,V3396&lt;$Y$3,V3396&lt;$Y$4,V3396&lt;$Y$5,V3396&lt;$Y$6,V3396&lt;$Y$7,V3396&lt;$Y$8,V3396&lt;$Y$9,V3396&lt;$Y$10)</f>
        <v>3</v>
      </c>
      <c r="AA3396" s="10">
        <f t="shared" si="270"/>
        <v>0</v>
      </c>
    </row>
    <row r="3397" spans="1:27">
      <c r="A3397" s="4"/>
      <c r="B3397" t="s">
        <v>154</v>
      </c>
      <c r="C3397">
        <v>18</v>
      </c>
      <c r="D3397" s="1">
        <v>-5.2</v>
      </c>
      <c r="E3397" s="1">
        <v>0</v>
      </c>
      <c r="F3397" s="1">
        <v>0.25</v>
      </c>
      <c r="G3397" s="1">
        <v>0.08</v>
      </c>
      <c r="H3397" s="1">
        <v>3.5</v>
      </c>
      <c r="I3397" s="1">
        <v>0.11111111111111099</v>
      </c>
      <c r="J3397" s="1">
        <v>0.25</v>
      </c>
      <c r="K3397" s="1">
        <v>2.5</v>
      </c>
      <c r="L3397" s="1">
        <v>0.11111111111111099</v>
      </c>
      <c r="M3397" s="1">
        <v>1.4</v>
      </c>
      <c r="O3397" s="1">
        <f>случ!I3385</f>
        <v>26.409881777363751</v>
      </c>
      <c r="P3397" s="1">
        <f t="shared" si="266"/>
        <v>29.064326221808194</v>
      </c>
      <c r="Q3397">
        <f t="shared" si="267"/>
        <v>0</v>
      </c>
      <c r="S3397">
        <f>случ!J3385</f>
        <v>19.3300732572825</v>
      </c>
      <c r="T3397">
        <f>случ!K3385</f>
        <v>-5.3727637559386787</v>
      </c>
      <c r="U3397" s="1">
        <f t="shared" si="268"/>
        <v>31.333406590615834</v>
      </c>
      <c r="V3397" s="1">
        <f t="shared" si="269"/>
        <v>-3.074985978160901</v>
      </c>
      <c r="X3397" s="4">
        <f>10-SUM(U3397&lt;$X$1,U3397&lt;$X$2,U3397&lt;$X$3,U3397&lt;$X$4,U3397&lt;$X$5,U3397&lt;$X$6,U3397&lt;$X$7,U3397&lt;$X$8,U3397&lt;$X$9,U3397&lt;$X$10)</f>
        <v>8</v>
      </c>
      <c r="Y3397" s="4">
        <f>SUM(V3397&lt;$Y$1,V3397&lt;$Y$2,V3397&lt;$Y$3,V3397&lt;$Y$4,V3397&lt;$Y$5,V3397&lt;$Y$6,V3397&lt;$Y$7,V3397&lt;$Y$8,V3397&lt;$Y$9,V3397&lt;$Y$10)</f>
        <v>7</v>
      </c>
      <c r="AA3397" s="10">
        <f t="shared" si="270"/>
        <v>0</v>
      </c>
    </row>
    <row r="3398" spans="1:27">
      <c r="A3398" s="4"/>
      <c r="B3398" t="s">
        <v>155</v>
      </c>
      <c r="C3398">
        <v>18</v>
      </c>
      <c r="D3398" s="1">
        <v>-5.2</v>
      </c>
      <c r="E3398" s="1">
        <v>0</v>
      </c>
      <c r="F3398" s="1">
        <v>0.25</v>
      </c>
      <c r="G3398" s="1">
        <v>0.08</v>
      </c>
      <c r="H3398" s="1">
        <v>3.75</v>
      </c>
      <c r="I3398" s="1">
        <v>0</v>
      </c>
      <c r="J3398" s="1">
        <v>0.1</v>
      </c>
      <c r="K3398" s="1">
        <v>2.5</v>
      </c>
      <c r="L3398" s="1">
        <v>0.25</v>
      </c>
      <c r="M3398" s="1">
        <v>1.4</v>
      </c>
      <c r="O3398" s="1">
        <f>случ!I3386</f>
        <v>17.530196671145589</v>
      </c>
      <c r="P3398" s="1">
        <f t="shared" si="266"/>
        <v>20.390196671145588</v>
      </c>
      <c r="Q3398">
        <f t="shared" si="267"/>
        <v>0</v>
      </c>
      <c r="S3398">
        <f>случ!J3386</f>
        <v>-2.2034073279912736</v>
      </c>
      <c r="T3398">
        <f>случ!K3386</f>
        <v>3.2553859568555019</v>
      </c>
      <c r="U3398" s="1">
        <f t="shared" si="268"/>
        <v>7.516592672008727</v>
      </c>
      <c r="V3398" s="1">
        <f t="shared" si="269"/>
        <v>2.0753859568555018</v>
      </c>
      <c r="X3398" s="4">
        <f>10-SUM(U3398&lt;$X$1,U3398&lt;$X$2,U3398&lt;$X$3,U3398&lt;$X$4,U3398&lt;$X$5,U3398&lt;$X$6,U3398&lt;$X$7,U3398&lt;$X$8,U3398&lt;$X$9,U3398&lt;$X$10)</f>
        <v>1</v>
      </c>
      <c r="Y3398" s="4">
        <f>SUM(V3398&lt;$Y$1,V3398&lt;$Y$2,V3398&lt;$Y$3,V3398&lt;$Y$4,V3398&lt;$Y$5,V3398&lt;$Y$6,V3398&lt;$Y$7,V3398&lt;$Y$8,V3398&lt;$Y$9,V3398&lt;$Y$10)</f>
        <v>5</v>
      </c>
      <c r="AA3398" s="10">
        <f t="shared" si="270"/>
        <v>0</v>
      </c>
    </row>
    <row r="3399" spans="1:27">
      <c r="A3399" s="4"/>
      <c r="B3399" t="s">
        <v>156</v>
      </c>
      <c r="C3399">
        <v>18</v>
      </c>
      <c r="D3399" s="1">
        <v>19.600000000000001</v>
      </c>
      <c r="E3399" s="1">
        <v>0</v>
      </c>
      <c r="F3399" s="1">
        <v>0.25</v>
      </c>
      <c r="G3399" s="1">
        <v>5.0000000000000197E-2</v>
      </c>
      <c r="H3399" s="1">
        <v>3.75</v>
      </c>
      <c r="I3399" s="1">
        <v>8.3333333333333301E-2</v>
      </c>
      <c r="J3399" s="1">
        <v>8.9999999999999802E-2</v>
      </c>
      <c r="K3399" s="1">
        <v>2.5</v>
      </c>
      <c r="L3399" s="1">
        <v>8.3333333333333301E-2</v>
      </c>
      <c r="M3399" s="1">
        <v>2.1</v>
      </c>
      <c r="O3399" s="1">
        <f>случ!I3387</f>
        <v>-14.241699187879126</v>
      </c>
      <c r="P3399" s="1">
        <f t="shared" si="266"/>
        <v>6.0116341454542077</v>
      </c>
      <c r="Q3399">
        <f t="shared" si="267"/>
        <v>-1</v>
      </c>
      <c r="S3399">
        <f>случ!J3387</f>
        <v>2.4462352570538752</v>
      </c>
      <c r="T3399">
        <f>случ!K3387</f>
        <v>-0.62883163049075508</v>
      </c>
      <c r="U3399" s="1">
        <f t="shared" si="268"/>
        <v>13.66623525705387</v>
      </c>
      <c r="V3399" s="1">
        <f t="shared" si="269"/>
        <v>-1.0254982971574249</v>
      </c>
      <c r="X3399" s="4">
        <f>10-SUM(U3399&lt;$X$1,U3399&lt;$X$2,U3399&lt;$X$3,U3399&lt;$X$4,U3399&lt;$X$5,U3399&lt;$X$6,U3399&lt;$X$7,U3399&lt;$X$8,U3399&lt;$X$9,U3399&lt;$X$10)</f>
        <v>3</v>
      </c>
      <c r="Y3399" s="4">
        <f>SUM(V3399&lt;$Y$1,V3399&lt;$Y$2,V3399&lt;$Y$3,V3399&lt;$Y$4,V3399&lt;$Y$5,V3399&lt;$Y$6,V3399&lt;$Y$7,V3399&lt;$Y$8,V3399&lt;$Y$9,V3399&lt;$Y$10)</f>
        <v>6</v>
      </c>
      <c r="AA3399" s="10">
        <f t="shared" si="270"/>
        <v>-7.4999999999999997E-3</v>
      </c>
    </row>
    <row r="3400" spans="1:27">
      <c r="A3400" s="4"/>
      <c r="B3400" t="s">
        <v>157</v>
      </c>
      <c r="C3400">
        <v>18</v>
      </c>
      <c r="D3400" s="1">
        <v>22.6</v>
      </c>
      <c r="E3400" s="1">
        <v>0</v>
      </c>
      <c r="F3400" s="1">
        <v>0.25</v>
      </c>
      <c r="G3400" s="1">
        <v>-0.02</v>
      </c>
      <c r="H3400" s="1">
        <v>4</v>
      </c>
      <c r="I3400" s="1">
        <v>-2.4999999999999901E-2</v>
      </c>
      <c r="J3400" s="1">
        <v>-0.13</v>
      </c>
      <c r="K3400" s="1">
        <v>2.5</v>
      </c>
      <c r="L3400" s="1">
        <v>0.22500000000000001</v>
      </c>
      <c r="M3400" s="1">
        <v>3.7</v>
      </c>
      <c r="O3400" s="1">
        <f>случ!I3388</f>
        <v>8.2173263225520987</v>
      </c>
      <c r="P3400" s="1">
        <f t="shared" si="266"/>
        <v>30.777326322552099</v>
      </c>
      <c r="Q3400">
        <f t="shared" si="267"/>
        <v>0</v>
      </c>
      <c r="S3400">
        <f>случ!J3388</f>
        <v>1.3128745993942914</v>
      </c>
      <c r="T3400">
        <f>случ!K3388</f>
        <v>7.3099489759886165</v>
      </c>
      <c r="U3400" s="1">
        <f t="shared" si="268"/>
        <v>11.342874599394293</v>
      </c>
      <c r="V3400" s="1">
        <f t="shared" si="269"/>
        <v>1.0149489759886166</v>
      </c>
      <c r="X3400" s="4">
        <f>10-SUM(U3400&lt;$X$1,U3400&lt;$X$2,U3400&lt;$X$3,U3400&lt;$X$4,U3400&lt;$X$5,U3400&lt;$X$6,U3400&lt;$X$7,U3400&lt;$X$8,U3400&lt;$X$9,U3400&lt;$X$10)</f>
        <v>2</v>
      </c>
      <c r="Y3400" s="4">
        <f>SUM(V3400&lt;$Y$1,V3400&lt;$Y$2,V3400&lt;$Y$3,V3400&lt;$Y$4,V3400&lt;$Y$5,V3400&lt;$Y$6,V3400&lt;$Y$7,V3400&lt;$Y$8,V3400&lt;$Y$9,V3400&lt;$Y$10)</f>
        <v>5</v>
      </c>
      <c r="AA3400" s="10">
        <f t="shared" si="270"/>
        <v>0</v>
      </c>
    </row>
    <row r="3401" spans="1:27">
      <c r="A3401" s="4"/>
      <c r="B3401" t="s">
        <v>158</v>
      </c>
      <c r="C3401">
        <v>18</v>
      </c>
      <c r="D3401" s="1">
        <v>-0.3</v>
      </c>
      <c r="E3401" s="1">
        <v>0.125</v>
      </c>
      <c r="F3401" s="1">
        <v>0.25</v>
      </c>
      <c r="G3401" s="1">
        <v>3.00000000000002E-2</v>
      </c>
      <c r="H3401" s="1">
        <v>4.25</v>
      </c>
      <c r="I3401" s="1">
        <v>-4.9999999999999899E-2</v>
      </c>
      <c r="J3401" s="1">
        <v>5.0000000000000197E-2</v>
      </c>
      <c r="K3401" s="1">
        <v>2.5</v>
      </c>
      <c r="L3401" s="1">
        <v>0.2</v>
      </c>
      <c r="M3401" s="1">
        <v>4.3</v>
      </c>
      <c r="O3401" s="1">
        <f>случ!I3389</f>
        <v>36.239143905612046</v>
      </c>
      <c r="P3401" s="1">
        <f t="shared" si="266"/>
        <v>44.634143905612049</v>
      </c>
      <c r="Q3401">
        <f t="shared" si="267"/>
        <v>0</v>
      </c>
      <c r="S3401">
        <f>случ!J3389</f>
        <v>4.82737147176032</v>
      </c>
      <c r="T3401">
        <f>случ!K3389</f>
        <v>-8.9452323238968234E-2</v>
      </c>
      <c r="U3401" s="1">
        <f t="shared" si="268"/>
        <v>17.897371471760319</v>
      </c>
      <c r="V3401" s="1">
        <f t="shared" si="269"/>
        <v>-4.6194523232389644</v>
      </c>
      <c r="X3401" s="4">
        <f>10-SUM(U3401&lt;$X$1,U3401&lt;$X$2,U3401&lt;$X$3,U3401&lt;$X$4,U3401&lt;$X$5,U3401&lt;$X$6,U3401&lt;$X$7,U3401&lt;$X$8,U3401&lt;$X$9,U3401&lt;$X$10)</f>
        <v>4</v>
      </c>
      <c r="Y3401" s="4">
        <f>SUM(V3401&lt;$Y$1,V3401&lt;$Y$2,V3401&lt;$Y$3,V3401&lt;$Y$4,V3401&lt;$Y$5,V3401&lt;$Y$6,V3401&lt;$Y$7,V3401&lt;$Y$8,V3401&lt;$Y$9,V3401&lt;$Y$10)</f>
        <v>7</v>
      </c>
      <c r="AA3401" s="10">
        <f t="shared" si="270"/>
        <v>0</v>
      </c>
    </row>
    <row r="3402" spans="1:27">
      <c r="A3402" s="4"/>
      <c r="B3402" t="s">
        <v>159</v>
      </c>
      <c r="C3402">
        <v>18</v>
      </c>
      <c r="D3402" s="1">
        <v>-2.69999999999999</v>
      </c>
      <c r="E3402" s="1">
        <v>0.125</v>
      </c>
      <c r="F3402" s="1">
        <v>0.25</v>
      </c>
      <c r="G3402" s="1">
        <v>9.9999999999997799E-3</v>
      </c>
      <c r="H3402" s="1">
        <v>4.5</v>
      </c>
      <c r="I3402" s="1">
        <v>-2.4999999999999901E-2</v>
      </c>
      <c r="J3402" s="1">
        <v>0.04</v>
      </c>
      <c r="K3402" s="1">
        <v>2.5</v>
      </c>
      <c r="L3402" s="1">
        <v>0.22500000000000001</v>
      </c>
      <c r="M3402" s="1">
        <v>4.2</v>
      </c>
      <c r="O3402" s="1">
        <f>случ!I3390</f>
        <v>34.931228456147913</v>
      </c>
      <c r="P3402" s="1">
        <f t="shared" si="266"/>
        <v>41.906228456147922</v>
      </c>
      <c r="Q3402">
        <f t="shared" si="267"/>
        <v>0</v>
      </c>
      <c r="S3402">
        <f>случ!J3390</f>
        <v>-1.7286782224312458</v>
      </c>
      <c r="T3402">
        <f>случ!K3390</f>
        <v>1.1972509625839554</v>
      </c>
      <c r="U3402" s="1">
        <f t="shared" si="268"/>
        <v>11.331321777568757</v>
      </c>
      <c r="V3402" s="1">
        <f t="shared" si="269"/>
        <v>-2.9177490374160442</v>
      </c>
      <c r="X3402" s="4">
        <f>10-SUM(U3402&lt;$X$1,U3402&lt;$X$2,U3402&lt;$X$3,U3402&lt;$X$4,U3402&lt;$X$5,U3402&lt;$X$6,U3402&lt;$X$7,U3402&lt;$X$8,U3402&lt;$X$9,U3402&lt;$X$10)</f>
        <v>2</v>
      </c>
      <c r="Y3402" s="4">
        <f>SUM(V3402&lt;$Y$1,V3402&lt;$Y$2,V3402&lt;$Y$3,V3402&lt;$Y$4,V3402&lt;$Y$5,V3402&lt;$Y$6,V3402&lt;$Y$7,V3402&lt;$Y$8,V3402&lt;$Y$9,V3402&lt;$Y$10)</f>
        <v>6</v>
      </c>
      <c r="AA3402" s="10">
        <f t="shared" si="270"/>
        <v>0</v>
      </c>
    </row>
    <row r="3403" spans="1:27">
      <c r="A3403" s="4"/>
      <c r="B3403" t="s">
        <v>160</v>
      </c>
      <c r="C3403">
        <v>18</v>
      </c>
      <c r="D3403" s="1">
        <v>-5.6</v>
      </c>
      <c r="E3403" s="1">
        <v>0</v>
      </c>
      <c r="F3403" s="1">
        <v>0.25</v>
      </c>
      <c r="G3403" s="1">
        <v>9.9999999999997799E-3</v>
      </c>
      <c r="H3403" s="1">
        <v>4.5</v>
      </c>
      <c r="I3403" s="1">
        <v>2.5000000000000001E-2</v>
      </c>
      <c r="J3403" s="1">
        <v>-1.9999999999999501E-2</v>
      </c>
      <c r="K3403" s="1">
        <v>2.5</v>
      </c>
      <c r="L3403" s="1">
        <v>2.5000000000000001E-2</v>
      </c>
      <c r="M3403" s="1">
        <v>3.1</v>
      </c>
      <c r="O3403" s="1">
        <f>случ!I3391</f>
        <v>-71.114635920860763</v>
      </c>
      <c r="P3403" s="1">
        <f t="shared" si="266"/>
        <v>-67.77463592086076</v>
      </c>
      <c r="Q3403">
        <f t="shared" si="267"/>
        <v>-1</v>
      </c>
      <c r="S3403">
        <f>случ!J3391</f>
        <v>7.4165827114436311</v>
      </c>
      <c r="T3403">
        <f>случ!K3391</f>
        <v>9.1404103977603111</v>
      </c>
      <c r="U3403" s="1">
        <f t="shared" si="268"/>
        <v>19.546582711443641</v>
      </c>
      <c r="V3403" s="1">
        <f t="shared" si="269"/>
        <v>6.6954103977603179</v>
      </c>
      <c r="X3403" s="4">
        <f>10-SUM(U3403&lt;$X$1,U3403&lt;$X$2,U3403&lt;$X$3,U3403&lt;$X$4,U3403&lt;$X$5,U3403&lt;$X$6,U3403&lt;$X$7,U3403&lt;$X$8,U3403&lt;$X$9,U3403&lt;$X$10)</f>
        <v>4</v>
      </c>
      <c r="Y3403" s="4">
        <f>SUM(V3403&lt;$Y$1,V3403&lt;$Y$2,V3403&lt;$Y$3,V3403&lt;$Y$4,V3403&lt;$Y$5,V3403&lt;$Y$6,V3403&lt;$Y$7,V3403&lt;$Y$8,V3403&lt;$Y$9,V3403&lt;$Y$10)</f>
        <v>3</v>
      </c>
      <c r="AA3403" s="10">
        <f t="shared" si="270"/>
        <v>-3.7499999999999999E-3</v>
      </c>
    </row>
    <row r="3404" spans="1:27">
      <c r="A3404" s="4"/>
      <c r="B3404" t="s">
        <v>161</v>
      </c>
      <c r="C3404">
        <v>18</v>
      </c>
      <c r="D3404" s="1">
        <v>-4.2</v>
      </c>
      <c r="E3404" s="1">
        <v>0.125</v>
      </c>
      <c r="F3404" s="1">
        <v>0.25</v>
      </c>
      <c r="G3404" s="1">
        <v>9.9999999999997799E-3</v>
      </c>
      <c r="H3404" s="1">
        <v>4.5</v>
      </c>
      <c r="I3404" s="1">
        <v>0</v>
      </c>
      <c r="J3404" s="1">
        <v>-1.9999999999999501E-2</v>
      </c>
      <c r="K3404" s="1">
        <v>2.5</v>
      </c>
      <c r="L3404" s="1">
        <v>0</v>
      </c>
      <c r="M3404" s="1">
        <v>3</v>
      </c>
      <c r="O3404" s="1">
        <f>случ!I3392</f>
        <v>-13.783181678144134</v>
      </c>
      <c r="P3404" s="1">
        <f t="shared" si="266"/>
        <v>-7.8481816781441331</v>
      </c>
      <c r="Q3404">
        <f t="shared" si="267"/>
        <v>-1</v>
      </c>
      <c r="S3404">
        <f>случ!J3392</f>
        <v>-7.2365149220895209</v>
      </c>
      <c r="T3404">
        <f>случ!K3392</f>
        <v>1.2466682192075114</v>
      </c>
      <c r="U3404" s="1">
        <f t="shared" si="268"/>
        <v>4.943485077910486</v>
      </c>
      <c r="V3404" s="1">
        <f t="shared" si="269"/>
        <v>-1.273331780792482</v>
      </c>
      <c r="X3404" s="4">
        <f>10-SUM(U3404&lt;$X$1,U3404&lt;$X$2,U3404&lt;$X$3,U3404&lt;$X$4,U3404&lt;$X$5,U3404&lt;$X$6,U3404&lt;$X$7,U3404&lt;$X$8,U3404&lt;$X$9,U3404&lt;$X$10)</f>
        <v>0</v>
      </c>
      <c r="Y3404" s="4">
        <f>SUM(V3404&lt;$Y$1,V3404&lt;$Y$2,V3404&lt;$Y$3,V3404&lt;$Y$4,V3404&lt;$Y$5,V3404&lt;$Y$6,V3404&lt;$Y$7,V3404&lt;$Y$8,V3404&lt;$Y$9,V3404&lt;$Y$10)</f>
        <v>6</v>
      </c>
      <c r="AA3404" s="10">
        <f t="shared" si="270"/>
        <v>-7.4999999999999997E-3</v>
      </c>
    </row>
    <row r="3405" spans="1:27">
      <c r="A3405" s="4"/>
      <c r="B3405" t="s">
        <v>162</v>
      </c>
      <c r="C3405">
        <v>18</v>
      </c>
      <c r="D3405" s="1">
        <v>-8.1</v>
      </c>
      <c r="E3405" s="1">
        <v>0.125</v>
      </c>
      <c r="F3405" s="1">
        <v>0.25</v>
      </c>
      <c r="G3405" s="1">
        <v>3.00000000000002E-2</v>
      </c>
      <c r="H3405" s="1">
        <v>4.5</v>
      </c>
      <c r="I3405" s="1">
        <v>0</v>
      </c>
      <c r="J3405" s="1">
        <v>3.00000000000002E-2</v>
      </c>
      <c r="K3405" s="1">
        <v>2.5</v>
      </c>
      <c r="L3405" s="1">
        <v>0</v>
      </c>
      <c r="M3405" s="1">
        <v>1.1000000000000001</v>
      </c>
      <c r="O3405" s="1">
        <f>случ!I3393</f>
        <v>22.584895598117456</v>
      </c>
      <c r="P3405" s="1">
        <f t="shared" si="266"/>
        <v>25.789895598117457</v>
      </c>
      <c r="Q3405">
        <f t="shared" si="267"/>
        <v>0</v>
      </c>
      <c r="S3405">
        <f>случ!J3393</f>
        <v>-23.856146734937347</v>
      </c>
      <c r="T3405">
        <f>случ!K3393</f>
        <v>-1.6117609757847178</v>
      </c>
      <c r="U3405" s="1">
        <f t="shared" si="268"/>
        <v>-13.046146734937347</v>
      </c>
      <c r="V3405" s="1">
        <f t="shared" si="269"/>
        <v>-1.6017609757847158</v>
      </c>
      <c r="X3405" s="4">
        <f>10-SUM(U3405&lt;$X$1,U3405&lt;$X$2,U3405&lt;$X$3,U3405&lt;$X$4,U3405&lt;$X$5,U3405&lt;$X$6,U3405&lt;$X$7,U3405&lt;$X$8,U3405&lt;$X$9,U3405&lt;$X$10)</f>
        <v>0</v>
      </c>
      <c r="Y3405" s="4">
        <f>SUM(V3405&lt;$Y$1,V3405&lt;$Y$2,V3405&lt;$Y$3,V3405&lt;$Y$4,V3405&lt;$Y$5,V3405&lt;$Y$6,V3405&lt;$Y$7,V3405&lt;$Y$8,V3405&lt;$Y$9,V3405&lt;$Y$10)</f>
        <v>6</v>
      </c>
      <c r="AA3405" s="10">
        <f t="shared" si="270"/>
        <v>0</v>
      </c>
    </row>
    <row r="3406" spans="1:27">
      <c r="A3406" s="4"/>
      <c r="B3406" t="s">
        <v>163</v>
      </c>
      <c r="C3406">
        <v>18</v>
      </c>
      <c r="D3406" s="1">
        <v>-15.9</v>
      </c>
      <c r="E3406" s="1">
        <v>-0.125</v>
      </c>
      <c r="F3406" s="1">
        <v>0.25</v>
      </c>
      <c r="G3406" s="1">
        <v>0.15</v>
      </c>
      <c r="H3406" s="1">
        <v>4.5</v>
      </c>
      <c r="I3406" s="1">
        <v>0</v>
      </c>
      <c r="J3406" s="1">
        <v>0</v>
      </c>
      <c r="K3406" s="1">
        <v>2.5</v>
      </c>
      <c r="L3406" s="1">
        <v>0</v>
      </c>
      <c r="M3406" s="1">
        <v>-1.1000000000000001</v>
      </c>
      <c r="O3406" s="1">
        <f>случ!I3394</f>
        <v>-14.812251912097929</v>
      </c>
      <c r="P3406" s="1">
        <f t="shared" si="266"/>
        <v>-20.31725191209793</v>
      </c>
      <c r="Q3406">
        <f t="shared" si="267"/>
        <v>-1</v>
      </c>
      <c r="S3406">
        <f>случ!J3394</f>
        <v>-9.9145221102355592</v>
      </c>
      <c r="T3406">
        <f>случ!K3394</f>
        <v>1.6676397563301473</v>
      </c>
      <c r="U3406" s="1">
        <f t="shared" si="268"/>
        <v>-2.4145221102355592</v>
      </c>
      <c r="V3406" s="1">
        <f t="shared" si="269"/>
        <v>3.367639756330147</v>
      </c>
      <c r="X3406" s="4">
        <f>10-SUM(U3406&lt;$X$1,U3406&lt;$X$2,U3406&lt;$X$3,U3406&lt;$X$4,U3406&lt;$X$5,U3406&lt;$X$6,U3406&lt;$X$7,U3406&lt;$X$8,U3406&lt;$X$9,U3406&lt;$X$10)</f>
        <v>0</v>
      </c>
      <c r="Y3406" s="4">
        <f>SUM(V3406&lt;$Y$1,V3406&lt;$Y$2,V3406&lt;$Y$3,V3406&lt;$Y$4,V3406&lt;$Y$5,V3406&lt;$Y$6,V3406&lt;$Y$7,V3406&lt;$Y$8,V3406&lt;$Y$9,V3406&lt;$Y$10)</f>
        <v>4</v>
      </c>
      <c r="AA3406" s="10">
        <f t="shared" si="270"/>
        <v>-5.0000000000000001E-3</v>
      </c>
    </row>
    <row r="3407" spans="1:27">
      <c r="A3407" s="4"/>
      <c r="B3407" t="s">
        <v>164</v>
      </c>
      <c r="C3407">
        <v>18</v>
      </c>
      <c r="D3407" s="1">
        <v>-23.1</v>
      </c>
      <c r="E3407" s="1">
        <v>-0.125</v>
      </c>
      <c r="F3407" s="1">
        <v>0.25</v>
      </c>
      <c r="G3407" s="1">
        <v>0.15</v>
      </c>
      <c r="H3407" s="1">
        <v>4.5</v>
      </c>
      <c r="I3407" s="1">
        <v>0</v>
      </c>
      <c r="J3407" s="1">
        <v>3.00000000000002E-2</v>
      </c>
      <c r="K3407" s="1">
        <v>2.5</v>
      </c>
      <c r="L3407" s="1">
        <v>0</v>
      </c>
      <c r="M3407" s="1">
        <v>-4.2</v>
      </c>
      <c r="O3407" s="1">
        <f>случ!I3395</f>
        <v>-10.952035883508948</v>
      </c>
      <c r="P3407" s="1">
        <f t="shared" ref="P3407:P3470" si="271">SUMPRODUCT(D3407:I3407,$D$1:$I$1)+O3407</f>
        <v>-21.49703588350895</v>
      </c>
      <c r="Q3407">
        <f t="shared" ref="Q3407:Q3470" si="272">IF(P3407&lt;=$Q$1,-1,IF(P3407&lt;=$Q$2,0,1))</f>
        <v>-1</v>
      </c>
      <c r="S3407">
        <f>случ!J3395</f>
        <v>2.5405188099386811</v>
      </c>
      <c r="T3407">
        <f>случ!K3395</f>
        <v>-0.76889145851353113</v>
      </c>
      <c r="U3407" s="1">
        <f t="shared" ref="U3407:U3470" si="273">SUMPRODUCT(G3407:M3407,$G$2:$M$2)+S3407</f>
        <v>7.3305188099386829</v>
      </c>
      <c r="V3407" s="1">
        <f t="shared" ref="V3407:V3470" si="274">SUMPRODUCT(G3407:M3407,$G$3:$M$3)+T3407</f>
        <v>4.421108541486471</v>
      </c>
      <c r="X3407" s="4">
        <f>10-SUM(U3407&lt;$X$1,U3407&lt;$X$2,U3407&lt;$X$3,U3407&lt;$X$4,U3407&lt;$X$5,U3407&lt;$X$6,U3407&lt;$X$7,U3407&lt;$X$8,U3407&lt;$X$9,U3407&lt;$X$10)</f>
        <v>1</v>
      </c>
      <c r="Y3407" s="4">
        <f>SUM(V3407&lt;$Y$1,V3407&lt;$Y$2,V3407&lt;$Y$3,V3407&lt;$Y$4,V3407&lt;$Y$5,V3407&lt;$Y$6,V3407&lt;$Y$7,V3407&lt;$Y$8,V3407&lt;$Y$9,V3407&lt;$Y$10)</f>
        <v>4</v>
      </c>
      <c r="AA3407" s="10">
        <f t="shared" ref="AA3407:AA3470" si="275">IF(Q3407=0,0%,IF(Q3407=1,X3407*0.125%,-Y3407*0.125%))</f>
        <v>-5.0000000000000001E-3</v>
      </c>
    </row>
    <row r="3408" spans="1:27">
      <c r="A3408" s="4"/>
      <c r="B3408" t="s">
        <v>165</v>
      </c>
      <c r="C3408">
        <v>18</v>
      </c>
      <c r="D3408" s="1">
        <v>-29</v>
      </c>
      <c r="E3408" s="1">
        <v>-0.125</v>
      </c>
      <c r="F3408" s="1">
        <v>0.25</v>
      </c>
      <c r="G3408" s="1">
        <v>6.0000000000000497E-2</v>
      </c>
      <c r="H3408" s="1">
        <v>4.5</v>
      </c>
      <c r="I3408" s="1">
        <v>0</v>
      </c>
      <c r="J3408" s="1">
        <v>-0.12999999999999901</v>
      </c>
      <c r="K3408" s="1">
        <v>2.5</v>
      </c>
      <c r="L3408" s="1">
        <v>0</v>
      </c>
      <c r="M3408" s="1">
        <v>-6.9</v>
      </c>
      <c r="O3408" s="1">
        <f>случ!I3396</f>
        <v>-25.268897359488136</v>
      </c>
      <c r="P3408" s="1">
        <f t="shared" si="271"/>
        <v>-39.943897359488133</v>
      </c>
      <c r="Q3408">
        <f t="shared" si="272"/>
        <v>-1</v>
      </c>
      <c r="S3408">
        <f>случ!J3396</f>
        <v>-16.754090038641049</v>
      </c>
      <c r="T3408">
        <f>случ!K3396</f>
        <v>-9.1203257493453798</v>
      </c>
      <c r="U3408" s="1">
        <f t="shared" si="273"/>
        <v>-16.204090038641041</v>
      </c>
      <c r="V3408" s="1">
        <f t="shared" si="274"/>
        <v>-3.220325749345367</v>
      </c>
      <c r="X3408" s="4">
        <f>10-SUM(U3408&lt;$X$1,U3408&lt;$X$2,U3408&lt;$X$3,U3408&lt;$X$4,U3408&lt;$X$5,U3408&lt;$X$6,U3408&lt;$X$7,U3408&lt;$X$8,U3408&lt;$X$9,U3408&lt;$X$10)</f>
        <v>0</v>
      </c>
      <c r="Y3408" s="4">
        <f>SUM(V3408&lt;$Y$1,V3408&lt;$Y$2,V3408&lt;$Y$3,V3408&lt;$Y$4,V3408&lt;$Y$5,V3408&lt;$Y$6,V3408&lt;$Y$7,V3408&lt;$Y$8,V3408&lt;$Y$9,V3408&lt;$Y$10)</f>
        <v>7</v>
      </c>
      <c r="AA3408" s="10">
        <f t="shared" si="275"/>
        <v>-8.7500000000000008E-3</v>
      </c>
    </row>
    <row r="3409" spans="1:27">
      <c r="A3409" s="4"/>
      <c r="B3409" t="s">
        <v>166</v>
      </c>
      <c r="C3409">
        <v>18</v>
      </c>
      <c r="D3409" s="1">
        <v>-18.5</v>
      </c>
      <c r="E3409" s="1">
        <v>-0.125</v>
      </c>
      <c r="F3409" s="1">
        <v>0.25</v>
      </c>
      <c r="G3409" s="1">
        <v>0</v>
      </c>
      <c r="H3409" s="1">
        <v>4.5</v>
      </c>
      <c r="I3409" s="1">
        <v>0</v>
      </c>
      <c r="J3409" s="1">
        <v>-0.12</v>
      </c>
      <c r="K3409" s="1">
        <v>2.5</v>
      </c>
      <c r="L3409" s="1">
        <v>0</v>
      </c>
      <c r="M3409" s="1">
        <v>-5.0999999999999899</v>
      </c>
      <c r="O3409" s="1">
        <f>случ!I3397</f>
        <v>-10.094449009515088</v>
      </c>
      <c r="P3409" s="1">
        <f t="shared" si="271"/>
        <v>-17.419449009515088</v>
      </c>
      <c r="Q3409">
        <f t="shared" si="272"/>
        <v>-1</v>
      </c>
      <c r="S3409">
        <f>случ!J3397</f>
        <v>5.0124549528934743</v>
      </c>
      <c r="T3409">
        <f>случ!K3397</f>
        <v>5.7507953388723667</v>
      </c>
      <c r="U3409" s="1">
        <f t="shared" si="273"/>
        <v>7.8524549528934839</v>
      </c>
      <c r="V3409" s="1">
        <f t="shared" si="274"/>
        <v>10.040795338872357</v>
      </c>
      <c r="X3409" s="4">
        <f>10-SUM(U3409&lt;$X$1,U3409&lt;$X$2,U3409&lt;$X$3,U3409&lt;$X$4,U3409&lt;$X$5,U3409&lt;$X$6,U3409&lt;$X$7,U3409&lt;$X$8,U3409&lt;$X$9,U3409&lt;$X$10)</f>
        <v>1</v>
      </c>
      <c r="Y3409" s="4">
        <f>SUM(V3409&lt;$Y$1,V3409&lt;$Y$2,V3409&lt;$Y$3,V3409&lt;$Y$4,V3409&lt;$Y$5,V3409&lt;$Y$6,V3409&lt;$Y$7,V3409&lt;$Y$8,V3409&lt;$Y$9,V3409&lt;$Y$10)</f>
        <v>2</v>
      </c>
      <c r="AA3409" s="10">
        <f t="shared" si="275"/>
        <v>-2.5000000000000001E-3</v>
      </c>
    </row>
    <row r="3410" spans="1:27">
      <c r="A3410" s="4"/>
      <c r="B3410" t="s">
        <v>167</v>
      </c>
      <c r="C3410">
        <v>18</v>
      </c>
      <c r="D3410" s="1">
        <v>-11.1</v>
      </c>
      <c r="E3410" s="1">
        <v>0</v>
      </c>
      <c r="F3410" s="1">
        <v>0.25</v>
      </c>
      <c r="G3410" s="1">
        <v>0</v>
      </c>
      <c r="H3410" s="1">
        <v>4.5</v>
      </c>
      <c r="I3410" s="1">
        <v>0</v>
      </c>
      <c r="J3410" s="1">
        <v>-2.9999999999999302E-2</v>
      </c>
      <c r="K3410" s="1">
        <v>2.5</v>
      </c>
      <c r="L3410" s="1">
        <v>0</v>
      </c>
      <c r="M3410" s="1">
        <v>-2.1</v>
      </c>
      <c r="O3410" s="1">
        <f>случ!I3398</f>
        <v>12.168835881577394</v>
      </c>
      <c r="P3410" s="1">
        <f t="shared" si="271"/>
        <v>11.648835881577394</v>
      </c>
      <c r="Q3410">
        <f t="shared" si="272"/>
        <v>-1</v>
      </c>
      <c r="S3410">
        <f>случ!J3398</f>
        <v>-2.6413959518940366</v>
      </c>
      <c r="T3410">
        <f>случ!K3398</f>
        <v>7.9722554122734248</v>
      </c>
      <c r="U3410" s="1">
        <f t="shared" si="273"/>
        <v>4.3686040481059738</v>
      </c>
      <c r="V3410" s="1">
        <f t="shared" si="274"/>
        <v>10.432255412273435</v>
      </c>
      <c r="X3410" s="4">
        <f>10-SUM(U3410&lt;$X$1,U3410&lt;$X$2,U3410&lt;$X$3,U3410&lt;$X$4,U3410&lt;$X$5,U3410&lt;$X$6,U3410&lt;$X$7,U3410&lt;$X$8,U3410&lt;$X$9,U3410&lt;$X$10)</f>
        <v>0</v>
      </c>
      <c r="Y3410" s="4">
        <f>SUM(V3410&lt;$Y$1,V3410&lt;$Y$2,V3410&lt;$Y$3,V3410&lt;$Y$4,V3410&lt;$Y$5,V3410&lt;$Y$6,V3410&lt;$Y$7,V3410&lt;$Y$8,V3410&lt;$Y$9,V3410&lt;$Y$10)</f>
        <v>2</v>
      </c>
      <c r="AA3410" s="10">
        <f t="shared" si="275"/>
        <v>-2.5000000000000001E-3</v>
      </c>
    </row>
    <row r="3411" spans="1:27">
      <c r="A3411" s="4"/>
      <c r="B3411" t="s">
        <v>168</v>
      </c>
      <c r="C3411">
        <v>18</v>
      </c>
      <c r="D3411" s="1">
        <v>-3.3</v>
      </c>
      <c r="E3411" s="1">
        <v>0</v>
      </c>
      <c r="F3411" s="1">
        <v>0.25</v>
      </c>
      <c r="G3411" s="1">
        <v>2.0000000000000399E-2</v>
      </c>
      <c r="H3411" s="1">
        <v>4.5</v>
      </c>
      <c r="I3411" s="1">
        <v>7.4999999999999997E-2</v>
      </c>
      <c r="J3411" s="1">
        <v>2.0000000000000399E-2</v>
      </c>
      <c r="K3411" s="1">
        <v>2.5</v>
      </c>
      <c r="L3411" s="1">
        <v>7.4999999999999997E-2</v>
      </c>
      <c r="M3411" s="1">
        <v>-0.6</v>
      </c>
      <c r="O3411" s="1">
        <f>случ!I3399</f>
        <v>-3.0793602992960212</v>
      </c>
      <c r="P3411" s="1">
        <f t="shared" si="271"/>
        <v>1.8906397007039795</v>
      </c>
      <c r="Q3411">
        <f t="shared" si="272"/>
        <v>-1</v>
      </c>
      <c r="S3411">
        <f>случ!J3399</f>
        <v>16.557304907206362</v>
      </c>
      <c r="T3411">
        <f>случ!K3399</f>
        <v>-1.9032498087376242</v>
      </c>
      <c r="U3411" s="1">
        <f t="shared" si="273"/>
        <v>25.147304907206362</v>
      </c>
      <c r="V3411" s="1">
        <f t="shared" si="274"/>
        <v>0.21175019126238048</v>
      </c>
      <c r="X3411" s="4">
        <f>10-SUM(U3411&lt;$X$1,U3411&lt;$X$2,U3411&lt;$X$3,U3411&lt;$X$4,U3411&lt;$X$5,U3411&lt;$X$6,U3411&lt;$X$7,U3411&lt;$X$8,U3411&lt;$X$9,U3411&lt;$X$10)</f>
        <v>6</v>
      </c>
      <c r="Y3411" s="4">
        <f>SUM(V3411&lt;$Y$1,V3411&lt;$Y$2,V3411&lt;$Y$3,V3411&lt;$Y$4,V3411&lt;$Y$5,V3411&lt;$Y$6,V3411&lt;$Y$7,V3411&lt;$Y$8,V3411&lt;$Y$9,V3411&lt;$Y$10)</f>
        <v>5</v>
      </c>
      <c r="AA3411" s="10">
        <f t="shared" si="275"/>
        <v>-6.2500000000000003E-3</v>
      </c>
    </row>
    <row r="3412" spans="1:27">
      <c r="A3412" s="4"/>
      <c r="B3412" t="s">
        <v>169</v>
      </c>
      <c r="C3412">
        <v>18</v>
      </c>
      <c r="D3412" s="1">
        <v>-3.4</v>
      </c>
      <c r="E3412" s="1">
        <v>0</v>
      </c>
      <c r="F3412" s="1">
        <v>0.25</v>
      </c>
      <c r="G3412" s="1">
        <v>0.1</v>
      </c>
      <c r="H3412" s="1">
        <v>4.75</v>
      </c>
      <c r="I3412" s="1">
        <v>-4.9999999999999899E-2</v>
      </c>
      <c r="J3412" s="1">
        <v>9.9999999999999603E-2</v>
      </c>
      <c r="K3412" s="1">
        <v>2.5</v>
      </c>
      <c r="L3412" s="1">
        <v>0.2</v>
      </c>
      <c r="M3412" s="1">
        <v>0.9</v>
      </c>
      <c r="O3412" s="1">
        <f>случ!I3400</f>
        <v>18.259063447386414</v>
      </c>
      <c r="P3412" s="1">
        <f t="shared" si="271"/>
        <v>23.359063447386415</v>
      </c>
      <c r="Q3412">
        <f t="shared" si="272"/>
        <v>0</v>
      </c>
      <c r="S3412">
        <f>случ!J3400</f>
        <v>3.0005107330223795</v>
      </c>
      <c r="T3412">
        <f>случ!K3400</f>
        <v>6.9622156943296432</v>
      </c>
      <c r="U3412" s="1">
        <f t="shared" si="273"/>
        <v>13.400510733022374</v>
      </c>
      <c r="V3412" s="1">
        <f t="shared" si="274"/>
        <v>6.9122156943296398</v>
      </c>
      <c r="X3412" s="4">
        <f>10-SUM(U3412&lt;$X$1,U3412&lt;$X$2,U3412&lt;$X$3,U3412&lt;$X$4,U3412&lt;$X$5,U3412&lt;$X$6,U3412&lt;$X$7,U3412&lt;$X$8,U3412&lt;$X$9,U3412&lt;$X$10)</f>
        <v>3</v>
      </c>
      <c r="Y3412" s="4">
        <f>SUM(V3412&lt;$Y$1,V3412&lt;$Y$2,V3412&lt;$Y$3,V3412&lt;$Y$4,V3412&lt;$Y$5,V3412&lt;$Y$6,V3412&lt;$Y$7,V3412&lt;$Y$8,V3412&lt;$Y$9,V3412&lt;$Y$10)</f>
        <v>3</v>
      </c>
      <c r="AA3412" s="10">
        <f t="shared" si="275"/>
        <v>0</v>
      </c>
    </row>
    <row r="3413" spans="1:27">
      <c r="A3413" s="4"/>
      <c r="B3413" t="s">
        <v>170</v>
      </c>
      <c r="C3413">
        <v>18</v>
      </c>
      <c r="D3413" s="1">
        <v>-2.5</v>
      </c>
      <c r="E3413" s="1">
        <v>0</v>
      </c>
      <c r="F3413" s="1">
        <v>0.25</v>
      </c>
      <c r="G3413" s="1">
        <v>4.9999999999999802E-2</v>
      </c>
      <c r="H3413" s="1">
        <v>4.75</v>
      </c>
      <c r="I3413" s="1">
        <v>0</v>
      </c>
      <c r="J3413" s="1">
        <v>0.19999999999999901</v>
      </c>
      <c r="K3413" s="1">
        <v>2.5</v>
      </c>
      <c r="L3413" s="1">
        <v>0</v>
      </c>
      <c r="M3413" s="1">
        <v>0.4</v>
      </c>
      <c r="O3413" s="1">
        <f>случ!I3401</f>
        <v>30.107636998871676</v>
      </c>
      <c r="P3413" s="1">
        <f t="shared" si="271"/>
        <v>35.857636998871676</v>
      </c>
      <c r="Q3413">
        <f t="shared" si="272"/>
        <v>0</v>
      </c>
      <c r="S3413">
        <f>случ!J3401</f>
        <v>-20.473818563853289</v>
      </c>
      <c r="T3413">
        <f>случ!K3401</f>
        <v>2.151591249522931</v>
      </c>
      <c r="U3413" s="1">
        <f t="shared" si="273"/>
        <v>-8.0238185638533004</v>
      </c>
      <c r="V3413" s="1">
        <f t="shared" si="274"/>
        <v>5.301591249522918</v>
      </c>
      <c r="X3413" s="4">
        <f>10-SUM(U3413&lt;$X$1,U3413&lt;$X$2,U3413&lt;$X$3,U3413&lt;$X$4,U3413&lt;$X$5,U3413&lt;$X$6,U3413&lt;$X$7,U3413&lt;$X$8,U3413&lt;$X$9,U3413&lt;$X$10)</f>
        <v>0</v>
      </c>
      <c r="Y3413" s="4">
        <f>SUM(V3413&lt;$Y$1,V3413&lt;$Y$2,V3413&lt;$Y$3,V3413&lt;$Y$4,V3413&lt;$Y$5,V3413&lt;$Y$6,V3413&lt;$Y$7,V3413&lt;$Y$8,V3413&lt;$Y$9,V3413&lt;$Y$10)</f>
        <v>4</v>
      </c>
      <c r="AA3413" s="10">
        <f t="shared" si="275"/>
        <v>0</v>
      </c>
    </row>
    <row r="3414" spans="1:27">
      <c r="A3414" s="4"/>
      <c r="B3414" t="s">
        <v>171</v>
      </c>
      <c r="C3414">
        <v>18</v>
      </c>
      <c r="D3414" s="1">
        <v>-8</v>
      </c>
      <c r="E3414" s="1">
        <v>0</v>
      </c>
      <c r="F3414" s="1">
        <v>0.25</v>
      </c>
      <c r="G3414" s="1">
        <v>0.2</v>
      </c>
      <c r="H3414" s="1">
        <v>4.75</v>
      </c>
      <c r="I3414" s="1">
        <v>-8.3333333333333301E-2</v>
      </c>
      <c r="J3414" s="1">
        <v>0.12</v>
      </c>
      <c r="K3414" s="1">
        <v>2.5</v>
      </c>
      <c r="L3414" s="1">
        <v>-8.3333333333333301E-2</v>
      </c>
      <c r="M3414" s="1">
        <v>0.4</v>
      </c>
      <c r="O3414" s="1">
        <f>случ!I3402</f>
        <v>-6.3237867664176504</v>
      </c>
      <c r="P3414" s="1">
        <f t="shared" si="271"/>
        <v>-4.4571200997509832</v>
      </c>
      <c r="Q3414">
        <f t="shared" si="272"/>
        <v>-1</v>
      </c>
      <c r="S3414">
        <f>случ!J3402</f>
        <v>13.724152576805446</v>
      </c>
      <c r="T3414">
        <f>случ!K3402</f>
        <v>0.25198029606177064</v>
      </c>
      <c r="U3414" s="1">
        <f t="shared" si="273"/>
        <v>24.734152576805446</v>
      </c>
      <c r="V3414" s="1">
        <f t="shared" si="274"/>
        <v>1.6286469627284372</v>
      </c>
      <c r="X3414" s="4">
        <f>10-SUM(U3414&lt;$X$1,U3414&lt;$X$2,U3414&lt;$X$3,U3414&lt;$X$4,U3414&lt;$X$5,U3414&lt;$X$6,U3414&lt;$X$7,U3414&lt;$X$8,U3414&lt;$X$9,U3414&lt;$X$10)</f>
        <v>6</v>
      </c>
      <c r="Y3414" s="4">
        <f>SUM(V3414&lt;$Y$1,V3414&lt;$Y$2,V3414&lt;$Y$3,V3414&lt;$Y$4,V3414&lt;$Y$5,V3414&lt;$Y$6,V3414&lt;$Y$7,V3414&lt;$Y$8,V3414&lt;$Y$9,V3414&lt;$Y$10)</f>
        <v>5</v>
      </c>
      <c r="AA3414" s="10">
        <f t="shared" si="275"/>
        <v>-6.2500000000000003E-3</v>
      </c>
    </row>
    <row r="3415" spans="1:27">
      <c r="A3415" s="4"/>
      <c r="B3415" t="s">
        <v>172</v>
      </c>
      <c r="C3415">
        <v>18</v>
      </c>
      <c r="D3415" s="1">
        <v>-8.9</v>
      </c>
      <c r="E3415" s="1">
        <v>-0.125</v>
      </c>
      <c r="F3415" s="1">
        <v>0.25</v>
      </c>
      <c r="G3415" s="1">
        <v>7.0000000000000201E-2</v>
      </c>
      <c r="H3415" s="1">
        <v>4.75</v>
      </c>
      <c r="I3415" s="1">
        <v>-0.125</v>
      </c>
      <c r="J3415" s="1">
        <v>0.149999999999999</v>
      </c>
      <c r="K3415" s="1">
        <v>2.5</v>
      </c>
      <c r="L3415" s="1">
        <v>-0.125</v>
      </c>
      <c r="M3415" s="1">
        <v>-2.8</v>
      </c>
      <c r="O3415" s="1">
        <f>случ!I3403</f>
        <v>57.656863475326617</v>
      </c>
      <c r="P3415" s="1">
        <f t="shared" si="271"/>
        <v>57.251863475326616</v>
      </c>
      <c r="Q3415">
        <f t="shared" si="272"/>
        <v>0</v>
      </c>
      <c r="S3415">
        <f>случ!J3403</f>
        <v>-19.803244334272737</v>
      </c>
      <c r="T3415">
        <f>случ!K3403</f>
        <v>11.204710431102221</v>
      </c>
      <c r="U3415" s="1">
        <f t="shared" si="273"/>
        <v>-10.573244334272751</v>
      </c>
      <c r="V3415" s="1">
        <f t="shared" si="274"/>
        <v>16.009710431102206</v>
      </c>
      <c r="X3415" s="4">
        <f>10-SUM(U3415&lt;$X$1,U3415&lt;$X$2,U3415&lt;$X$3,U3415&lt;$X$4,U3415&lt;$X$5,U3415&lt;$X$6,U3415&lt;$X$7,U3415&lt;$X$8,U3415&lt;$X$9,U3415&lt;$X$10)</f>
        <v>0</v>
      </c>
      <c r="Y3415" s="4">
        <f>SUM(V3415&lt;$Y$1,V3415&lt;$Y$2,V3415&lt;$Y$3,V3415&lt;$Y$4,V3415&lt;$Y$5,V3415&lt;$Y$6,V3415&lt;$Y$7,V3415&lt;$Y$8,V3415&lt;$Y$9,V3415&lt;$Y$10)</f>
        <v>1</v>
      </c>
      <c r="AA3415" s="10">
        <f t="shared" si="275"/>
        <v>0</v>
      </c>
    </row>
    <row r="3416" spans="1:27">
      <c r="A3416" s="4"/>
      <c r="B3416" t="s">
        <v>173</v>
      </c>
      <c r="C3416">
        <v>18</v>
      </c>
      <c r="D3416" s="1">
        <v>-16.3</v>
      </c>
      <c r="E3416" s="1">
        <v>-0.125</v>
      </c>
      <c r="F3416" s="1">
        <v>0.25</v>
      </c>
      <c r="G3416" s="1">
        <v>0.04</v>
      </c>
      <c r="H3416" s="1">
        <v>4.75</v>
      </c>
      <c r="I3416" s="1">
        <v>-0.16666666666666599</v>
      </c>
      <c r="J3416" s="1">
        <v>-6.9999999999999396E-2</v>
      </c>
      <c r="K3416" s="1">
        <v>2.5</v>
      </c>
      <c r="L3416" s="1">
        <v>-0.16666666666666599</v>
      </c>
      <c r="M3416" s="1">
        <v>-6.1</v>
      </c>
      <c r="O3416" s="1">
        <f>случ!I3404</f>
        <v>5.6269076800259077</v>
      </c>
      <c r="P3416" s="1">
        <f t="shared" si="271"/>
        <v>2.5241013359241116E-2</v>
      </c>
      <c r="Q3416">
        <f t="shared" si="272"/>
        <v>-1</v>
      </c>
      <c r="S3416">
        <f>случ!J3404</f>
        <v>12.102398822880643</v>
      </c>
      <c r="T3416">
        <f>случ!K3404</f>
        <v>-0.80487404736986068</v>
      </c>
      <c r="U3416" s="1">
        <f t="shared" si="273"/>
        <v>15.602398822880646</v>
      </c>
      <c r="V3416" s="1">
        <f t="shared" si="274"/>
        <v>4.1784592859634841</v>
      </c>
      <c r="X3416" s="4">
        <f>10-SUM(U3416&lt;$X$1,U3416&lt;$X$2,U3416&lt;$X$3,U3416&lt;$X$4,U3416&lt;$X$5,U3416&lt;$X$6,U3416&lt;$X$7,U3416&lt;$X$8,U3416&lt;$X$9,U3416&lt;$X$10)</f>
        <v>3</v>
      </c>
      <c r="Y3416" s="4">
        <f>SUM(V3416&lt;$Y$1,V3416&lt;$Y$2,V3416&lt;$Y$3,V3416&lt;$Y$4,V3416&lt;$Y$5,V3416&lt;$Y$6,V3416&lt;$Y$7,V3416&lt;$Y$8,V3416&lt;$Y$9,V3416&lt;$Y$10)</f>
        <v>4</v>
      </c>
      <c r="AA3416" s="10">
        <f t="shared" si="275"/>
        <v>-5.0000000000000001E-3</v>
      </c>
    </row>
    <row r="3417" spans="1:27">
      <c r="A3417" s="4"/>
      <c r="B3417" t="s">
        <v>174</v>
      </c>
      <c r="C3417">
        <v>18</v>
      </c>
      <c r="D3417" s="1">
        <v>-23.3</v>
      </c>
      <c r="E3417" s="1">
        <v>0</v>
      </c>
      <c r="F3417" s="1">
        <v>0.25</v>
      </c>
      <c r="G3417" s="1">
        <v>-7.0000000000000201E-2</v>
      </c>
      <c r="H3417" s="1">
        <v>4.5</v>
      </c>
      <c r="I3417" s="1">
        <v>-2.5000000000000001E-2</v>
      </c>
      <c r="J3417" s="1">
        <v>4.9999999999999802E-2</v>
      </c>
      <c r="K3417" s="1">
        <v>2.5</v>
      </c>
      <c r="L3417" s="1">
        <v>-0.27500000000000002</v>
      </c>
      <c r="M3417" s="1">
        <v>-10.7</v>
      </c>
      <c r="O3417" s="1">
        <f>случ!I3405</f>
        <v>-20.430609087042999</v>
      </c>
      <c r="P3417" s="1">
        <f t="shared" si="271"/>
        <v>-29.500609087042996</v>
      </c>
      <c r="Q3417">
        <f t="shared" si="272"/>
        <v>-1</v>
      </c>
      <c r="S3417">
        <f>случ!J3405</f>
        <v>-25.788687303574651</v>
      </c>
      <c r="T3417">
        <f>случ!K3405</f>
        <v>3.7397768843183234</v>
      </c>
      <c r="U3417" s="1">
        <f t="shared" si="273"/>
        <v>-24.518687303574652</v>
      </c>
      <c r="V3417" s="1">
        <f t="shared" si="274"/>
        <v>16.734776884318322</v>
      </c>
      <c r="X3417" s="4">
        <f>10-SUM(U3417&lt;$X$1,U3417&lt;$X$2,U3417&lt;$X$3,U3417&lt;$X$4,U3417&lt;$X$5,U3417&lt;$X$6,U3417&lt;$X$7,U3417&lt;$X$8,U3417&lt;$X$9,U3417&lt;$X$10)</f>
        <v>0</v>
      </c>
      <c r="Y3417" s="4">
        <f>SUM(V3417&lt;$Y$1,V3417&lt;$Y$2,V3417&lt;$Y$3,V3417&lt;$Y$4,V3417&lt;$Y$5,V3417&lt;$Y$6,V3417&lt;$Y$7,V3417&lt;$Y$8,V3417&lt;$Y$9,V3417&lt;$Y$10)</f>
        <v>1</v>
      </c>
      <c r="AA3417" s="10">
        <f t="shared" si="275"/>
        <v>-1.25E-3</v>
      </c>
    </row>
    <row r="3418" spans="1:27">
      <c r="A3418" s="4"/>
      <c r="B3418" t="s">
        <v>175</v>
      </c>
      <c r="C3418">
        <v>18</v>
      </c>
      <c r="D3418" s="1">
        <v>-1.2999999999999901</v>
      </c>
      <c r="E3418" s="1">
        <v>0</v>
      </c>
      <c r="F3418" s="1">
        <v>0.25</v>
      </c>
      <c r="G3418" s="1">
        <v>-0.33</v>
      </c>
      <c r="H3418" s="1">
        <v>4.25</v>
      </c>
      <c r="I3418" s="1">
        <v>-0.3</v>
      </c>
      <c r="J3418" s="1">
        <v>-0.37999999999999901</v>
      </c>
      <c r="K3418" s="1">
        <v>2.5</v>
      </c>
      <c r="L3418" s="1">
        <v>-0.55000000000000004</v>
      </c>
      <c r="M3418" s="1">
        <v>-9.1</v>
      </c>
      <c r="O3418" s="1">
        <f>случ!I3406</f>
        <v>25.833761028068714</v>
      </c>
      <c r="P3418" s="1">
        <f t="shared" si="271"/>
        <v>31.80376102806872</v>
      </c>
      <c r="Q3418">
        <f t="shared" si="272"/>
        <v>0</v>
      </c>
      <c r="S3418">
        <f>случ!J3406</f>
        <v>0.28451556632398078</v>
      </c>
      <c r="T3418">
        <f>случ!K3406</f>
        <v>-9.4639353350112199E-2</v>
      </c>
      <c r="U3418" s="1">
        <f t="shared" si="273"/>
        <v>0.52451556632399521</v>
      </c>
      <c r="V3418" s="1">
        <f t="shared" si="274"/>
        <v>3.7953606466499008</v>
      </c>
      <c r="X3418" s="4">
        <f>10-SUM(U3418&lt;$X$1,U3418&lt;$X$2,U3418&lt;$X$3,U3418&lt;$X$4,U3418&lt;$X$5,U3418&lt;$X$6,U3418&lt;$X$7,U3418&lt;$X$8,U3418&lt;$X$9,U3418&lt;$X$10)</f>
        <v>0</v>
      </c>
      <c r="Y3418" s="4">
        <f>SUM(V3418&lt;$Y$1,V3418&lt;$Y$2,V3418&lt;$Y$3,V3418&lt;$Y$4,V3418&lt;$Y$5,V3418&lt;$Y$6,V3418&lt;$Y$7,V3418&lt;$Y$8,V3418&lt;$Y$9,V3418&lt;$Y$10)</f>
        <v>4</v>
      </c>
      <c r="AA3418" s="10">
        <f t="shared" si="275"/>
        <v>0</v>
      </c>
    </row>
    <row r="3419" spans="1:27">
      <c r="A3419" s="4"/>
      <c r="B3419" t="s">
        <v>176</v>
      </c>
      <c r="C3419">
        <v>18</v>
      </c>
      <c r="D3419" s="1">
        <v>-4.0999999999999996</v>
      </c>
      <c r="E3419" s="1">
        <v>0</v>
      </c>
      <c r="F3419" s="1">
        <v>0.25</v>
      </c>
      <c r="G3419" s="1">
        <v>-0.22999999999999901</v>
      </c>
      <c r="H3419" s="1">
        <v>4</v>
      </c>
      <c r="I3419" s="1">
        <v>-0.13888888888888801</v>
      </c>
      <c r="J3419" s="1">
        <v>-0.34999999999999898</v>
      </c>
      <c r="K3419" s="1">
        <v>2.5</v>
      </c>
      <c r="L3419" s="1">
        <v>-0.38888888888888801</v>
      </c>
      <c r="M3419" s="1">
        <v>-14.3</v>
      </c>
      <c r="O3419" s="1">
        <f>случ!I3407</f>
        <v>19.04061873506814</v>
      </c>
      <c r="P3419" s="1">
        <f t="shared" si="271"/>
        <v>22.865063179512585</v>
      </c>
      <c r="Q3419">
        <f t="shared" si="272"/>
        <v>0</v>
      </c>
      <c r="S3419">
        <f>случ!J3407</f>
        <v>-5.9730612292019716</v>
      </c>
      <c r="T3419">
        <f>случ!K3407</f>
        <v>-9.3178349189178</v>
      </c>
      <c r="U3419" s="1">
        <f t="shared" si="273"/>
        <v>-12.359727895868637</v>
      </c>
      <c r="V3419" s="1">
        <f t="shared" si="274"/>
        <v>0.93994285885999673</v>
      </c>
      <c r="X3419" s="4">
        <f>10-SUM(U3419&lt;$X$1,U3419&lt;$X$2,U3419&lt;$X$3,U3419&lt;$X$4,U3419&lt;$X$5,U3419&lt;$X$6,U3419&lt;$X$7,U3419&lt;$X$8,U3419&lt;$X$9,U3419&lt;$X$10)</f>
        <v>0</v>
      </c>
      <c r="Y3419" s="4">
        <f>SUM(V3419&lt;$Y$1,V3419&lt;$Y$2,V3419&lt;$Y$3,V3419&lt;$Y$4,V3419&lt;$Y$5,V3419&lt;$Y$6,V3419&lt;$Y$7,V3419&lt;$Y$8,V3419&lt;$Y$9,V3419&lt;$Y$10)</f>
        <v>5</v>
      </c>
      <c r="AA3419" s="10">
        <f t="shared" si="275"/>
        <v>0</v>
      </c>
    </row>
    <row r="3420" spans="1:27">
      <c r="A3420" s="4"/>
      <c r="B3420" t="s">
        <v>177</v>
      </c>
      <c r="C3420">
        <v>18</v>
      </c>
      <c r="D3420" s="1">
        <v>7.9</v>
      </c>
      <c r="E3420" s="1">
        <v>0</v>
      </c>
      <c r="F3420" s="1">
        <v>0.25</v>
      </c>
      <c r="G3420" s="1">
        <v>-0.189999999999999</v>
      </c>
      <c r="H3420" s="1">
        <v>3.75</v>
      </c>
      <c r="I3420" s="1">
        <v>-0.13888888888888801</v>
      </c>
      <c r="J3420" s="1">
        <v>-2.9999999999999302E-2</v>
      </c>
      <c r="K3420" s="1">
        <v>2.5</v>
      </c>
      <c r="L3420" s="1">
        <v>-0.38888888888888801</v>
      </c>
      <c r="M3420" s="1">
        <v>-8.9</v>
      </c>
      <c r="O3420" s="1">
        <f>случ!I3408</f>
        <v>10.168764448625438</v>
      </c>
      <c r="P3420" s="1">
        <f t="shared" si="271"/>
        <v>22.143208893069882</v>
      </c>
      <c r="Q3420">
        <f t="shared" si="272"/>
        <v>0</v>
      </c>
      <c r="S3420">
        <f>случ!J3408</f>
        <v>3.748328767171639</v>
      </c>
      <c r="T3420">
        <f>случ!K3408</f>
        <v>8.2675021937512856</v>
      </c>
      <c r="U3420" s="1">
        <f t="shared" si="273"/>
        <v>6.431662100504969</v>
      </c>
      <c r="V3420" s="1">
        <f t="shared" si="274"/>
        <v>16.995279971529079</v>
      </c>
      <c r="X3420" s="4">
        <f>10-SUM(U3420&lt;$X$1,U3420&lt;$X$2,U3420&lt;$X$3,U3420&lt;$X$4,U3420&lt;$X$5,U3420&lt;$X$6,U3420&lt;$X$7,U3420&lt;$X$8,U3420&lt;$X$9,U3420&lt;$X$10)</f>
        <v>0</v>
      </c>
      <c r="Y3420" s="4">
        <f>SUM(V3420&lt;$Y$1,V3420&lt;$Y$2,V3420&lt;$Y$3,V3420&lt;$Y$4,V3420&lt;$Y$5,V3420&lt;$Y$6,V3420&lt;$Y$7,V3420&lt;$Y$8,V3420&lt;$Y$9,V3420&lt;$Y$10)</f>
        <v>1</v>
      </c>
      <c r="AA3420" s="10">
        <f t="shared" si="275"/>
        <v>0</v>
      </c>
    </row>
    <row r="3421" spans="1:27">
      <c r="A3421" s="4"/>
      <c r="B3421" t="s">
        <v>178</v>
      </c>
      <c r="C3421">
        <v>18</v>
      </c>
      <c r="D3421" s="1">
        <v>13.2</v>
      </c>
      <c r="E3421" s="1">
        <v>0</v>
      </c>
      <c r="F3421" s="1">
        <v>0.25</v>
      </c>
      <c r="G3421" s="1">
        <v>-4.9999999999999802E-2</v>
      </c>
      <c r="H3421" s="1">
        <v>3.25</v>
      </c>
      <c r="I3421" s="1">
        <v>0.17499999999999999</v>
      </c>
      <c r="J3421" s="1">
        <v>-0.08</v>
      </c>
      <c r="K3421" s="1">
        <v>2.5</v>
      </c>
      <c r="L3421" s="1">
        <v>-0.32500000000000001</v>
      </c>
      <c r="M3421" s="1">
        <v>-8</v>
      </c>
      <c r="O3421" s="1">
        <f>случ!I3409</f>
        <v>-17.744756059225161</v>
      </c>
      <c r="P3421" s="1">
        <f t="shared" si="271"/>
        <v>-2.4347560592251618</v>
      </c>
      <c r="Q3421">
        <f t="shared" si="272"/>
        <v>-1</v>
      </c>
      <c r="S3421">
        <f>случ!J3409</f>
        <v>12.385268658598317</v>
      </c>
      <c r="T3421">
        <f>случ!K3409</f>
        <v>2.6522724839307097</v>
      </c>
      <c r="U3421" s="1">
        <f t="shared" si="273"/>
        <v>13.345268658598316</v>
      </c>
      <c r="V3421" s="1">
        <f t="shared" si="274"/>
        <v>12.387272483930708</v>
      </c>
      <c r="X3421" s="4">
        <f>10-SUM(U3421&lt;$X$1,U3421&lt;$X$2,U3421&lt;$X$3,U3421&lt;$X$4,U3421&lt;$X$5,U3421&lt;$X$6,U3421&lt;$X$7,U3421&lt;$X$8,U3421&lt;$X$9,U3421&lt;$X$10)</f>
        <v>3</v>
      </c>
      <c r="Y3421" s="4">
        <f>SUM(V3421&lt;$Y$1,V3421&lt;$Y$2,V3421&lt;$Y$3,V3421&lt;$Y$4,V3421&lt;$Y$5,V3421&lt;$Y$6,V3421&lt;$Y$7,V3421&lt;$Y$8,V3421&lt;$Y$9,V3421&lt;$Y$10)</f>
        <v>1</v>
      </c>
      <c r="AA3421" s="10">
        <f t="shared" si="275"/>
        <v>-1.25E-3</v>
      </c>
    </row>
    <row r="3422" spans="1:27">
      <c r="A3422" s="4"/>
      <c r="B3422" t="s">
        <v>179</v>
      </c>
      <c r="C3422">
        <v>18</v>
      </c>
      <c r="D3422" s="1">
        <v>3.9</v>
      </c>
      <c r="E3422" s="1">
        <v>0</v>
      </c>
      <c r="F3422" s="1">
        <v>0.25</v>
      </c>
      <c r="G3422" s="1">
        <v>-2.9999999999999801E-2</v>
      </c>
      <c r="H3422" s="1">
        <v>3.25</v>
      </c>
      <c r="I3422" s="1">
        <v>0</v>
      </c>
      <c r="J3422" s="1">
        <v>-0.12999999999999901</v>
      </c>
      <c r="K3422" s="1">
        <v>2.5</v>
      </c>
      <c r="L3422" s="1">
        <v>0</v>
      </c>
      <c r="M3422" s="1">
        <v>-6.4</v>
      </c>
      <c r="O3422" s="1">
        <f>случ!I3410</f>
        <v>23.400343114234786</v>
      </c>
      <c r="P3422" s="1">
        <f t="shared" si="271"/>
        <v>32.13034311423479</v>
      </c>
      <c r="Q3422">
        <f t="shared" si="272"/>
        <v>0</v>
      </c>
      <c r="S3422">
        <f>случ!J3410</f>
        <v>10.366041690336603</v>
      </c>
      <c r="T3422">
        <f>случ!K3410</f>
        <v>-0.26359601455217263</v>
      </c>
      <c r="U3422" s="1">
        <f t="shared" si="273"/>
        <v>10.706041690336615</v>
      </c>
      <c r="V3422" s="1">
        <f t="shared" si="274"/>
        <v>3.9764039854478401</v>
      </c>
      <c r="X3422" s="4">
        <f>10-SUM(U3422&lt;$X$1,U3422&lt;$X$2,U3422&lt;$X$3,U3422&lt;$X$4,U3422&lt;$X$5,U3422&lt;$X$6,U3422&lt;$X$7,U3422&lt;$X$8,U3422&lt;$X$9,U3422&lt;$X$10)</f>
        <v>2</v>
      </c>
      <c r="Y3422" s="4">
        <f>SUM(V3422&lt;$Y$1,V3422&lt;$Y$2,V3422&lt;$Y$3,V3422&lt;$Y$4,V3422&lt;$Y$5,V3422&lt;$Y$6,V3422&lt;$Y$7,V3422&lt;$Y$8,V3422&lt;$Y$9,V3422&lt;$Y$10)</f>
        <v>4</v>
      </c>
      <c r="AA3422" s="10">
        <f t="shared" si="275"/>
        <v>0</v>
      </c>
    </row>
    <row r="3423" spans="1:27">
      <c r="A3423" s="4"/>
      <c r="B3423" t="s">
        <v>180</v>
      </c>
      <c r="C3423">
        <v>18</v>
      </c>
      <c r="D3423" s="1">
        <v>5.9</v>
      </c>
      <c r="E3423" s="1">
        <v>-0.125</v>
      </c>
      <c r="F3423" s="1">
        <v>0.25</v>
      </c>
      <c r="G3423" s="1">
        <v>-0.149999999999999</v>
      </c>
      <c r="H3423" s="1">
        <v>3</v>
      </c>
      <c r="I3423" s="1">
        <v>7.4999999999999997E-2</v>
      </c>
      <c r="J3423" s="1">
        <v>-0.12</v>
      </c>
      <c r="K3423" s="1">
        <v>2.5</v>
      </c>
      <c r="L3423" s="1">
        <v>-0.17499999999999999</v>
      </c>
      <c r="M3423" s="1">
        <v>-5.8</v>
      </c>
      <c r="O3423" s="1">
        <f>случ!I3411</f>
        <v>-11.761859014298761</v>
      </c>
      <c r="P3423" s="1">
        <f t="shared" si="271"/>
        <v>-3.4768590142987623</v>
      </c>
      <c r="Q3423">
        <f t="shared" si="272"/>
        <v>-1</v>
      </c>
      <c r="S3423">
        <f>случ!J3411</f>
        <v>5.4028279730885131</v>
      </c>
      <c r="T3423">
        <f>случ!K3411</f>
        <v>4.8639527654217503</v>
      </c>
      <c r="U3423" s="1">
        <f t="shared" si="273"/>
        <v>7.7428279730885068</v>
      </c>
      <c r="V3423" s="1">
        <f t="shared" si="274"/>
        <v>10.028952765421749</v>
      </c>
      <c r="X3423" s="4">
        <f>10-SUM(U3423&lt;$X$1,U3423&lt;$X$2,U3423&lt;$X$3,U3423&lt;$X$4,U3423&lt;$X$5,U3423&lt;$X$6,U3423&lt;$X$7,U3423&lt;$X$8,U3423&lt;$X$9,U3423&lt;$X$10)</f>
        <v>1</v>
      </c>
      <c r="Y3423" s="4">
        <f>SUM(V3423&lt;$Y$1,V3423&lt;$Y$2,V3423&lt;$Y$3,V3423&lt;$Y$4,V3423&lt;$Y$5,V3423&lt;$Y$6,V3423&lt;$Y$7,V3423&lt;$Y$8,V3423&lt;$Y$9,V3423&lt;$Y$10)</f>
        <v>2</v>
      </c>
      <c r="AA3423" s="10">
        <f t="shared" si="275"/>
        <v>-2.5000000000000001E-3</v>
      </c>
    </row>
    <row r="3424" spans="1:27">
      <c r="A3424" s="4"/>
      <c r="B3424" t="s">
        <v>181</v>
      </c>
      <c r="C3424">
        <v>18</v>
      </c>
      <c r="D3424" s="1">
        <v>0.70000000000000095</v>
      </c>
      <c r="E3424" s="1">
        <v>-0.125</v>
      </c>
      <c r="F3424" s="1">
        <v>0.25</v>
      </c>
      <c r="G3424" s="1">
        <v>-0.19999999999999901</v>
      </c>
      <c r="H3424" s="1">
        <v>2.75</v>
      </c>
      <c r="I3424" s="1">
        <v>7.4999999999999997E-2</v>
      </c>
      <c r="J3424" s="1">
        <v>-0.1</v>
      </c>
      <c r="K3424" s="1">
        <v>2.5</v>
      </c>
      <c r="L3424" s="1">
        <v>-0.17499999999999999</v>
      </c>
      <c r="M3424" s="1">
        <v>-1.4</v>
      </c>
      <c r="O3424" s="1">
        <f>случ!I3412</f>
        <v>21.811219189762081</v>
      </c>
      <c r="P3424" s="1">
        <f t="shared" si="271"/>
        <v>26.206219189762081</v>
      </c>
      <c r="Q3424">
        <f t="shared" si="272"/>
        <v>0</v>
      </c>
      <c r="S3424">
        <f>случ!J3412</f>
        <v>-4.644070838043147</v>
      </c>
      <c r="T3424">
        <f>случ!K3412</f>
        <v>4.4922944967419651</v>
      </c>
      <c r="U3424" s="1">
        <f t="shared" si="273"/>
        <v>2.4059291619568466</v>
      </c>
      <c r="V3424" s="1">
        <f t="shared" si="274"/>
        <v>5.3172944967419635</v>
      </c>
      <c r="X3424" s="4">
        <f>10-SUM(U3424&lt;$X$1,U3424&lt;$X$2,U3424&lt;$X$3,U3424&lt;$X$4,U3424&lt;$X$5,U3424&lt;$X$6,U3424&lt;$X$7,U3424&lt;$X$8,U3424&lt;$X$9,U3424&lt;$X$10)</f>
        <v>0</v>
      </c>
      <c r="Y3424" s="4">
        <f>SUM(V3424&lt;$Y$1,V3424&lt;$Y$2,V3424&lt;$Y$3,V3424&lt;$Y$4,V3424&lt;$Y$5,V3424&lt;$Y$6,V3424&lt;$Y$7,V3424&lt;$Y$8,V3424&lt;$Y$9,V3424&lt;$Y$10)</f>
        <v>4</v>
      </c>
      <c r="AA3424" s="10">
        <f t="shared" si="275"/>
        <v>0</v>
      </c>
    </row>
    <row r="3425" spans="1:27">
      <c r="A3425" s="4"/>
      <c r="B3425" t="s">
        <v>182</v>
      </c>
      <c r="C3425">
        <v>18</v>
      </c>
      <c r="D3425" s="1">
        <v>-6.8</v>
      </c>
      <c r="E3425" s="1">
        <v>0</v>
      </c>
      <c r="F3425" s="1">
        <v>0.25</v>
      </c>
      <c r="G3425" s="1">
        <v>-0.1</v>
      </c>
      <c r="H3425" s="1">
        <v>2.5</v>
      </c>
      <c r="I3425" s="1">
        <v>0.125</v>
      </c>
      <c r="J3425" s="1">
        <v>-0.48</v>
      </c>
      <c r="K3425" s="1">
        <v>2.5</v>
      </c>
      <c r="L3425" s="1">
        <v>-0.125</v>
      </c>
      <c r="M3425" s="1">
        <v>-4.2</v>
      </c>
      <c r="O3425" s="1">
        <f>случ!I3413</f>
        <v>14.533866490518648</v>
      </c>
      <c r="P3425" s="1">
        <f t="shared" si="271"/>
        <v>15.073866490518649</v>
      </c>
      <c r="Q3425">
        <f t="shared" si="272"/>
        <v>-1</v>
      </c>
      <c r="S3425">
        <f>случ!J3413</f>
        <v>21.791113608638319</v>
      </c>
      <c r="T3425">
        <f>случ!K3413</f>
        <v>9.5615304160877947</v>
      </c>
      <c r="U3425" s="1">
        <f t="shared" si="273"/>
        <v>19.95111360863832</v>
      </c>
      <c r="V3425" s="1">
        <f t="shared" si="274"/>
        <v>8.2465304160877935</v>
      </c>
      <c r="X3425" s="4">
        <f>10-SUM(U3425&lt;$X$1,U3425&lt;$X$2,U3425&lt;$X$3,U3425&lt;$X$4,U3425&lt;$X$5,U3425&lt;$X$6,U3425&lt;$X$7,U3425&lt;$X$8,U3425&lt;$X$9,U3425&lt;$X$10)</f>
        <v>4</v>
      </c>
      <c r="Y3425" s="4">
        <f>SUM(V3425&lt;$Y$1,V3425&lt;$Y$2,V3425&lt;$Y$3,V3425&lt;$Y$4,V3425&lt;$Y$5,V3425&lt;$Y$6,V3425&lt;$Y$7,V3425&lt;$Y$8,V3425&lt;$Y$9,V3425&lt;$Y$10)</f>
        <v>3</v>
      </c>
      <c r="AA3425" s="10">
        <f t="shared" si="275"/>
        <v>-3.7499999999999999E-3</v>
      </c>
    </row>
    <row r="3426" spans="1:27">
      <c r="A3426" s="4"/>
      <c r="B3426" t="s">
        <v>183</v>
      </c>
      <c r="C3426">
        <v>18</v>
      </c>
      <c r="D3426" s="1">
        <v>3.1</v>
      </c>
      <c r="E3426" s="1">
        <v>0</v>
      </c>
      <c r="F3426" s="1">
        <v>0.25</v>
      </c>
      <c r="G3426" s="1">
        <v>-0.149999999999999</v>
      </c>
      <c r="H3426" s="1">
        <v>2.5</v>
      </c>
      <c r="I3426" s="1">
        <v>0</v>
      </c>
      <c r="J3426" s="1">
        <v>-0.23</v>
      </c>
      <c r="K3426" s="1">
        <v>2.5</v>
      </c>
      <c r="L3426" s="1">
        <v>0</v>
      </c>
      <c r="M3426" s="1">
        <v>-0.5</v>
      </c>
      <c r="O3426" s="1">
        <f>случ!I3414</f>
        <v>-6.1569086415632128</v>
      </c>
      <c r="P3426" s="1">
        <f t="shared" si="271"/>
        <v>1.2630913584367871</v>
      </c>
      <c r="Q3426">
        <f t="shared" si="272"/>
        <v>-1</v>
      </c>
      <c r="S3426">
        <f>случ!J3414</f>
        <v>0.7141092816705672</v>
      </c>
      <c r="T3426">
        <f>случ!K3414</f>
        <v>-1.9297164882342568</v>
      </c>
      <c r="U3426" s="1">
        <f t="shared" si="273"/>
        <v>5.6241092816705613</v>
      </c>
      <c r="V3426" s="1">
        <f t="shared" si="274"/>
        <v>-5.5197164882342582</v>
      </c>
      <c r="X3426" s="4">
        <f>10-SUM(U3426&lt;$X$1,U3426&lt;$X$2,U3426&lt;$X$3,U3426&lt;$X$4,U3426&lt;$X$5,U3426&lt;$X$6,U3426&lt;$X$7,U3426&lt;$X$8,U3426&lt;$X$9,U3426&lt;$X$10)</f>
        <v>0</v>
      </c>
      <c r="Y3426" s="4">
        <f>SUM(V3426&lt;$Y$1,V3426&lt;$Y$2,V3426&lt;$Y$3,V3426&lt;$Y$4,V3426&lt;$Y$5,V3426&lt;$Y$6,V3426&lt;$Y$7,V3426&lt;$Y$8,V3426&lt;$Y$9,V3426&lt;$Y$10)</f>
        <v>7</v>
      </c>
      <c r="AA3426" s="10">
        <f t="shared" si="275"/>
        <v>-8.7500000000000008E-3</v>
      </c>
    </row>
    <row r="3427" spans="1:27">
      <c r="A3427" s="4"/>
      <c r="B3427" t="s">
        <v>184</v>
      </c>
      <c r="C3427">
        <v>18</v>
      </c>
      <c r="D3427" s="1">
        <v>0.39999999999999902</v>
      </c>
      <c r="E3427" s="1">
        <v>0</v>
      </c>
      <c r="F3427" s="1">
        <v>0.25</v>
      </c>
      <c r="G3427" s="1">
        <v>-0.149999999999999</v>
      </c>
      <c r="H3427" s="1">
        <v>2.5</v>
      </c>
      <c r="I3427" s="1">
        <v>0</v>
      </c>
      <c r="J3427" s="1">
        <v>0.06</v>
      </c>
      <c r="K3427" s="1">
        <v>2.5</v>
      </c>
      <c r="L3427" s="1">
        <v>0</v>
      </c>
      <c r="M3427" s="1">
        <v>-1.8</v>
      </c>
      <c r="O3427" s="1">
        <f>случ!I3415</f>
        <v>30.083999061184965</v>
      </c>
      <c r="P3427" s="1">
        <f t="shared" si="271"/>
        <v>35.613999061184963</v>
      </c>
      <c r="Q3427">
        <f t="shared" si="272"/>
        <v>0</v>
      </c>
      <c r="S3427">
        <f>случ!J3415</f>
        <v>14.438317869881718</v>
      </c>
      <c r="T3427">
        <f>случ!K3415</f>
        <v>7.5172240409995155</v>
      </c>
      <c r="U3427" s="1">
        <f t="shared" si="273"/>
        <v>21.818317869881714</v>
      </c>
      <c r="V3427" s="1">
        <f t="shared" si="274"/>
        <v>8.9972240409995141</v>
      </c>
      <c r="X3427" s="4">
        <f>10-SUM(U3427&lt;$X$1,U3427&lt;$X$2,U3427&lt;$X$3,U3427&lt;$X$4,U3427&lt;$X$5,U3427&lt;$X$6,U3427&lt;$X$7,U3427&lt;$X$8,U3427&lt;$X$9,U3427&lt;$X$10)</f>
        <v>5</v>
      </c>
      <c r="Y3427" s="4">
        <f>SUM(V3427&lt;$Y$1,V3427&lt;$Y$2,V3427&lt;$Y$3,V3427&lt;$Y$4,V3427&lt;$Y$5,V3427&lt;$Y$6,V3427&lt;$Y$7,V3427&lt;$Y$8,V3427&lt;$Y$9,V3427&lt;$Y$10)</f>
        <v>3</v>
      </c>
      <c r="AA3427" s="10">
        <f t="shared" si="275"/>
        <v>0</v>
      </c>
    </row>
    <row r="3428" spans="1:27">
      <c r="A3428" s="4"/>
      <c r="B3428" t="s">
        <v>185</v>
      </c>
      <c r="C3428">
        <v>18</v>
      </c>
      <c r="D3428" s="1">
        <v>-4</v>
      </c>
      <c r="E3428" s="1">
        <v>0</v>
      </c>
      <c r="F3428" s="1">
        <v>0.25</v>
      </c>
      <c r="G3428" s="1">
        <v>-0.02</v>
      </c>
      <c r="H3428" s="1">
        <v>2.5</v>
      </c>
      <c r="I3428" s="1">
        <v>0</v>
      </c>
      <c r="J3428" s="1">
        <v>0.12</v>
      </c>
      <c r="K3428" s="1">
        <v>2.5</v>
      </c>
      <c r="L3428" s="1">
        <v>0</v>
      </c>
      <c r="M3428" s="1">
        <v>-1</v>
      </c>
      <c r="O3428" s="1">
        <f>случ!I3416</f>
        <v>14.524493676755675</v>
      </c>
      <c r="P3428" s="1">
        <f t="shared" si="271"/>
        <v>16.974493676755674</v>
      </c>
      <c r="Q3428">
        <f t="shared" si="272"/>
        <v>-1</v>
      </c>
      <c r="S3428">
        <f>случ!J3416</f>
        <v>0.6536482461995734</v>
      </c>
      <c r="T3428">
        <f>случ!K3416</f>
        <v>-0.96743451404491532</v>
      </c>
      <c r="U3428" s="1">
        <f t="shared" si="273"/>
        <v>8.8336482461995729</v>
      </c>
      <c r="V3428" s="1">
        <f t="shared" si="274"/>
        <v>0.36256548595508475</v>
      </c>
      <c r="X3428" s="4">
        <f>10-SUM(U3428&lt;$X$1,U3428&lt;$X$2,U3428&lt;$X$3,U3428&lt;$X$4,U3428&lt;$X$5,U3428&lt;$X$6,U3428&lt;$X$7,U3428&lt;$X$8,U3428&lt;$X$9,U3428&lt;$X$10)</f>
        <v>1</v>
      </c>
      <c r="Y3428" s="4">
        <f>SUM(V3428&lt;$Y$1,V3428&lt;$Y$2,V3428&lt;$Y$3,V3428&lt;$Y$4,V3428&lt;$Y$5,V3428&lt;$Y$6,V3428&lt;$Y$7,V3428&lt;$Y$8,V3428&lt;$Y$9,V3428&lt;$Y$10)</f>
        <v>5</v>
      </c>
      <c r="AA3428" s="10">
        <f t="shared" si="275"/>
        <v>-6.2500000000000003E-3</v>
      </c>
    </row>
    <row r="3429" spans="1:27">
      <c r="A3429" s="4"/>
      <c r="B3429" t="s">
        <v>186</v>
      </c>
      <c r="C3429">
        <v>18</v>
      </c>
      <c r="D3429" s="1">
        <v>-9.5</v>
      </c>
      <c r="E3429" s="1">
        <v>-0.125</v>
      </c>
      <c r="F3429" s="1">
        <v>0.25</v>
      </c>
      <c r="G3429" s="1">
        <v>-0.06</v>
      </c>
      <c r="H3429" s="1">
        <v>2.5</v>
      </c>
      <c r="I3429" s="1">
        <v>0</v>
      </c>
      <c r="J3429" s="1">
        <v>0.04</v>
      </c>
      <c r="K3429" s="1">
        <v>2.5</v>
      </c>
      <c r="L3429" s="1">
        <v>0</v>
      </c>
      <c r="M3429" s="1">
        <v>-3.1</v>
      </c>
      <c r="O3429" s="1">
        <f>случ!I3417</f>
        <v>17.555727694453687</v>
      </c>
      <c r="P3429" s="1">
        <f t="shared" si="271"/>
        <v>14.530727694453688</v>
      </c>
      <c r="Q3429">
        <f t="shared" si="272"/>
        <v>-1</v>
      </c>
      <c r="S3429">
        <f>случ!J3417</f>
        <v>1.8728448742603612</v>
      </c>
      <c r="T3429">
        <f>случ!K3417</f>
        <v>7.3290445512137357</v>
      </c>
      <c r="U3429" s="1">
        <f t="shared" si="273"/>
        <v>7.1528448742603601</v>
      </c>
      <c r="V3429" s="1">
        <f t="shared" si="274"/>
        <v>9.7590445512137354</v>
      </c>
      <c r="X3429" s="4">
        <f>10-SUM(U3429&lt;$X$1,U3429&lt;$X$2,U3429&lt;$X$3,U3429&lt;$X$4,U3429&lt;$X$5,U3429&lt;$X$6,U3429&lt;$X$7,U3429&lt;$X$8,U3429&lt;$X$9,U3429&lt;$X$10)</f>
        <v>1</v>
      </c>
      <c r="Y3429" s="4">
        <f>SUM(V3429&lt;$Y$1,V3429&lt;$Y$2,V3429&lt;$Y$3,V3429&lt;$Y$4,V3429&lt;$Y$5,V3429&lt;$Y$6,V3429&lt;$Y$7,V3429&lt;$Y$8,V3429&lt;$Y$9,V3429&lt;$Y$10)</f>
        <v>2</v>
      </c>
      <c r="AA3429" s="10">
        <f t="shared" si="275"/>
        <v>-2.5000000000000001E-3</v>
      </c>
    </row>
    <row r="3430" spans="1:27">
      <c r="A3430" s="4"/>
      <c r="B3430" t="s">
        <v>187</v>
      </c>
      <c r="C3430">
        <v>18</v>
      </c>
      <c r="D3430" s="1">
        <v>-15.2</v>
      </c>
      <c r="E3430" s="1">
        <v>-0.125</v>
      </c>
      <c r="F3430" s="1">
        <v>0.25</v>
      </c>
      <c r="G3430" s="1">
        <v>-0.06</v>
      </c>
      <c r="H3430" s="1">
        <v>2.5</v>
      </c>
      <c r="I3430" s="1">
        <v>0</v>
      </c>
      <c r="J3430" s="1">
        <v>-0.12</v>
      </c>
      <c r="K3430" s="1">
        <v>2.5</v>
      </c>
      <c r="L3430" s="1">
        <v>0</v>
      </c>
      <c r="M3430" s="1">
        <v>-6.4</v>
      </c>
      <c r="O3430" s="1">
        <f>случ!I3418</f>
        <v>0.8597882147021596</v>
      </c>
      <c r="P3430" s="1">
        <f t="shared" si="271"/>
        <v>-6.1552117852978387</v>
      </c>
      <c r="Q3430">
        <f t="shared" si="272"/>
        <v>-1</v>
      </c>
      <c r="S3430">
        <f>случ!J3418</f>
        <v>-21.99395537974609</v>
      </c>
      <c r="T3430">
        <f>случ!K3418</f>
        <v>-0.28722372133798246</v>
      </c>
      <c r="U3430" s="1">
        <f t="shared" si="273"/>
        <v>-22.093955379746092</v>
      </c>
      <c r="V3430" s="1">
        <f t="shared" si="274"/>
        <v>3.3627762786620181</v>
      </c>
      <c r="X3430" s="4">
        <f>10-SUM(U3430&lt;$X$1,U3430&lt;$X$2,U3430&lt;$X$3,U3430&lt;$X$4,U3430&lt;$X$5,U3430&lt;$X$6,U3430&lt;$X$7,U3430&lt;$X$8,U3430&lt;$X$9,U3430&lt;$X$10)</f>
        <v>0</v>
      </c>
      <c r="Y3430" s="4">
        <f>SUM(V3430&lt;$Y$1,V3430&lt;$Y$2,V3430&lt;$Y$3,V3430&lt;$Y$4,V3430&lt;$Y$5,V3430&lt;$Y$6,V3430&lt;$Y$7,V3430&lt;$Y$8,V3430&lt;$Y$9,V3430&lt;$Y$10)</f>
        <v>4</v>
      </c>
      <c r="AA3430" s="10">
        <f t="shared" si="275"/>
        <v>-5.0000000000000001E-3</v>
      </c>
    </row>
    <row r="3431" spans="1:27">
      <c r="A3431" s="4"/>
      <c r="B3431" t="s">
        <v>188</v>
      </c>
      <c r="C3431">
        <v>18</v>
      </c>
      <c r="D3431" s="1">
        <v>-0.89999999999999902</v>
      </c>
      <c r="E3431" s="1">
        <v>0</v>
      </c>
      <c r="F3431" s="1">
        <v>0.25</v>
      </c>
      <c r="G3431" s="1">
        <v>0.08</v>
      </c>
      <c r="H3431" s="1">
        <v>2.5</v>
      </c>
      <c r="I3431" s="1">
        <v>0</v>
      </c>
      <c r="J3431" s="1">
        <v>0.06</v>
      </c>
      <c r="K3431" s="1">
        <v>2.5</v>
      </c>
      <c r="L3431" s="1">
        <v>0</v>
      </c>
      <c r="M3431" s="1">
        <v>0.5</v>
      </c>
      <c r="O3431" s="1">
        <f>случ!I3419</f>
        <v>-30.590864116717182</v>
      </c>
      <c r="P3431" s="1">
        <f t="shared" si="271"/>
        <v>-25.970864116717181</v>
      </c>
      <c r="Q3431">
        <f t="shared" si="272"/>
        <v>-1</v>
      </c>
      <c r="S3431">
        <f>случ!J3419</f>
        <v>19.042426323061363</v>
      </c>
      <c r="T3431">
        <f>случ!K3419</f>
        <v>5.5100870865943774</v>
      </c>
      <c r="U3431" s="1">
        <f t="shared" si="273"/>
        <v>27.342426323061364</v>
      </c>
      <c r="V3431" s="1">
        <f t="shared" si="274"/>
        <v>4.4600870865943776</v>
      </c>
      <c r="X3431" s="4">
        <f>10-SUM(U3431&lt;$X$1,U3431&lt;$X$2,U3431&lt;$X$3,U3431&lt;$X$4,U3431&lt;$X$5,U3431&lt;$X$6,U3431&lt;$X$7,U3431&lt;$X$8,U3431&lt;$X$9,U3431&lt;$X$10)</f>
        <v>7</v>
      </c>
      <c r="Y3431" s="4">
        <f>SUM(V3431&lt;$Y$1,V3431&lt;$Y$2,V3431&lt;$Y$3,V3431&lt;$Y$4,V3431&lt;$Y$5,V3431&lt;$Y$6,V3431&lt;$Y$7,V3431&lt;$Y$8,V3431&lt;$Y$9,V3431&lt;$Y$10)</f>
        <v>4</v>
      </c>
      <c r="AA3431" s="10">
        <f t="shared" si="275"/>
        <v>-5.0000000000000001E-3</v>
      </c>
    </row>
    <row r="3432" spans="1:27">
      <c r="A3432" s="4"/>
      <c r="B3432" t="s">
        <v>189</v>
      </c>
      <c r="C3432">
        <v>18</v>
      </c>
      <c r="D3432" s="1">
        <v>9.6</v>
      </c>
      <c r="E3432" s="1">
        <v>0</v>
      </c>
      <c r="F3432" s="1">
        <v>0.25</v>
      </c>
      <c r="G3432" s="1">
        <v>-2.9999999999999801E-2</v>
      </c>
      <c r="H3432" s="1">
        <v>2.5</v>
      </c>
      <c r="I3432" s="1">
        <v>0</v>
      </c>
      <c r="J3432" s="1">
        <v>-0.11</v>
      </c>
      <c r="K3432" s="1">
        <v>2.5</v>
      </c>
      <c r="L3432" s="1">
        <v>0</v>
      </c>
      <c r="M3432" s="1">
        <v>2.5</v>
      </c>
      <c r="O3432" s="1">
        <f>случ!I3420</f>
        <v>-39.813813679002237</v>
      </c>
      <c r="P3432" s="1">
        <f t="shared" si="271"/>
        <v>-27.843813679002238</v>
      </c>
      <c r="Q3432">
        <f t="shared" si="272"/>
        <v>-1</v>
      </c>
      <c r="S3432">
        <f>случ!J3420</f>
        <v>30.17732970122222</v>
      </c>
      <c r="T3432">
        <f>случ!K3420</f>
        <v>2.092560113802163</v>
      </c>
      <c r="U3432" s="1">
        <f t="shared" si="273"/>
        <v>38.92732970122222</v>
      </c>
      <c r="V3432" s="1">
        <f t="shared" si="274"/>
        <v>-3.0574398861978374</v>
      </c>
      <c r="X3432" s="4">
        <f>10-SUM(U3432&lt;$X$1,U3432&lt;$X$2,U3432&lt;$X$3,U3432&lt;$X$4,U3432&lt;$X$5,U3432&lt;$X$6,U3432&lt;$X$7,U3432&lt;$X$8,U3432&lt;$X$9,U3432&lt;$X$10)</f>
        <v>9</v>
      </c>
      <c r="Y3432" s="4">
        <f>SUM(V3432&lt;$Y$1,V3432&lt;$Y$2,V3432&lt;$Y$3,V3432&lt;$Y$4,V3432&lt;$Y$5,V3432&lt;$Y$6,V3432&lt;$Y$7,V3432&lt;$Y$8,V3432&lt;$Y$9,V3432&lt;$Y$10)</f>
        <v>7</v>
      </c>
      <c r="AA3432" s="10">
        <f t="shared" si="275"/>
        <v>-8.7500000000000008E-3</v>
      </c>
    </row>
    <row r="3433" spans="1:27">
      <c r="A3433" s="4"/>
      <c r="B3433" t="s">
        <v>190</v>
      </c>
      <c r="C3433">
        <v>18</v>
      </c>
      <c r="D3433" s="1">
        <v>13.6</v>
      </c>
      <c r="E3433" s="1">
        <v>0</v>
      </c>
      <c r="F3433" s="1">
        <v>0.25</v>
      </c>
      <c r="G3433" s="1">
        <v>0.04</v>
      </c>
      <c r="H3433" s="1">
        <v>2.5</v>
      </c>
      <c r="I3433" s="1">
        <v>0</v>
      </c>
      <c r="J3433" s="1">
        <v>4.9999999999999802E-2</v>
      </c>
      <c r="K3433" s="1">
        <v>2.5</v>
      </c>
      <c r="L3433" s="1">
        <v>0</v>
      </c>
      <c r="M3433" s="1">
        <v>5.0999999999999899</v>
      </c>
      <c r="O3433" s="1">
        <f>случ!I3421</f>
        <v>-5.4747213098248073</v>
      </c>
      <c r="P3433" s="1">
        <f t="shared" si="271"/>
        <v>9.2952786901751914</v>
      </c>
      <c r="Q3433">
        <f t="shared" si="272"/>
        <v>-1</v>
      </c>
      <c r="S3433">
        <f>случ!J3421</f>
        <v>22.036479525499253</v>
      </c>
      <c r="T3433">
        <f>случ!K3421</f>
        <v>8.6473348629959972</v>
      </c>
      <c r="U3433" s="1">
        <f t="shared" si="273"/>
        <v>35.046479525499237</v>
      </c>
      <c r="V3433" s="1">
        <f t="shared" si="274"/>
        <v>2.907334862996005</v>
      </c>
      <c r="X3433" s="4">
        <f>10-SUM(U3433&lt;$X$1,U3433&lt;$X$2,U3433&lt;$X$3,U3433&lt;$X$4,U3433&lt;$X$5,U3433&lt;$X$6,U3433&lt;$X$7,U3433&lt;$X$8,U3433&lt;$X$9,U3433&lt;$X$10)</f>
        <v>9</v>
      </c>
      <c r="Y3433" s="4">
        <f>SUM(V3433&lt;$Y$1,V3433&lt;$Y$2,V3433&lt;$Y$3,V3433&lt;$Y$4,V3433&lt;$Y$5,V3433&lt;$Y$6,V3433&lt;$Y$7,V3433&lt;$Y$8,V3433&lt;$Y$9,V3433&lt;$Y$10)</f>
        <v>5</v>
      </c>
      <c r="AA3433" s="10">
        <f t="shared" si="275"/>
        <v>-6.2500000000000003E-3</v>
      </c>
    </row>
    <row r="3434" spans="1:27">
      <c r="A3434" s="4"/>
      <c r="B3434" t="s">
        <v>1</v>
      </c>
      <c r="C3434">
        <v>19</v>
      </c>
      <c r="D3434" s="1">
        <v>-0.100000000000001</v>
      </c>
      <c r="E3434" s="1">
        <v>0</v>
      </c>
      <c r="F3434" s="1">
        <v>5.5</v>
      </c>
      <c r="G3434" s="1">
        <v>0</v>
      </c>
      <c r="H3434" s="1">
        <v>24</v>
      </c>
      <c r="I3434" s="1">
        <v>0</v>
      </c>
      <c r="J3434" s="1">
        <v>-2.7</v>
      </c>
      <c r="K3434" s="1">
        <v>9.5</v>
      </c>
      <c r="L3434" s="1">
        <v>0.5</v>
      </c>
      <c r="M3434" s="1">
        <v>5.8</v>
      </c>
      <c r="O3434" s="1">
        <f>случ!I3422</f>
        <v>43.561660409605267</v>
      </c>
      <c r="P3434" s="1">
        <f t="shared" si="271"/>
        <v>127.99166040960527</v>
      </c>
      <c r="Q3434">
        <f t="shared" si="272"/>
        <v>1</v>
      </c>
      <c r="S3434">
        <f>случ!J3422</f>
        <v>-5.336009139764105</v>
      </c>
      <c r="T3434">
        <f>случ!K3422</f>
        <v>2.764591553433922</v>
      </c>
      <c r="U3434" s="1">
        <f t="shared" si="273"/>
        <v>5.8639908602358943</v>
      </c>
      <c r="V3434" s="1">
        <f t="shared" si="274"/>
        <v>-30.385408446566075</v>
      </c>
      <c r="X3434" s="4">
        <f>10-SUM(U3434&lt;$X$1,U3434&lt;$X$2,U3434&lt;$X$3,U3434&lt;$X$4,U3434&lt;$X$5,U3434&lt;$X$6,U3434&lt;$X$7,U3434&lt;$X$8,U3434&lt;$X$9,U3434&lt;$X$10)</f>
        <v>0</v>
      </c>
      <c r="Y3434" s="4">
        <f>SUM(V3434&lt;$Y$1,V3434&lt;$Y$2,V3434&lt;$Y$3,V3434&lt;$Y$4,V3434&lt;$Y$5,V3434&lt;$Y$6,V3434&lt;$Y$7,V3434&lt;$Y$8,V3434&lt;$Y$9,V3434&lt;$Y$10)</f>
        <v>10</v>
      </c>
      <c r="AA3434" s="10">
        <f t="shared" si="275"/>
        <v>0</v>
      </c>
    </row>
    <row r="3435" spans="1:27">
      <c r="A3435" s="4"/>
      <c r="B3435" t="s">
        <v>2</v>
      </c>
      <c r="C3435">
        <v>19</v>
      </c>
      <c r="D3435" s="1">
        <v>20.6</v>
      </c>
      <c r="E3435" s="1">
        <v>0</v>
      </c>
      <c r="F3435" s="1">
        <v>5.5</v>
      </c>
      <c r="G3435" s="1">
        <v>0.94899999999999995</v>
      </c>
      <c r="H3435" s="1">
        <v>24</v>
      </c>
      <c r="I3435" s="1">
        <v>0</v>
      </c>
      <c r="J3435" s="1">
        <v>0.90000000000000202</v>
      </c>
      <c r="K3435" s="1">
        <v>9.5</v>
      </c>
      <c r="L3435" s="1">
        <v>0</v>
      </c>
      <c r="M3435" s="1">
        <v>10.8</v>
      </c>
      <c r="O3435" s="1">
        <f>случ!I3423</f>
        <v>22.106552731850087</v>
      </c>
      <c r="P3435" s="1">
        <f t="shared" si="271"/>
        <v>121.02655273185009</v>
      </c>
      <c r="Q3435">
        <f t="shared" si="272"/>
        <v>1</v>
      </c>
      <c r="S3435">
        <f>случ!J3423</f>
        <v>-9.8287397430784154</v>
      </c>
      <c r="T3435">
        <f>случ!K3423</f>
        <v>7.6397640486543565</v>
      </c>
      <c r="U3435" s="1">
        <f t="shared" si="273"/>
        <v>49.97726025692161</v>
      </c>
      <c r="V3435" s="1">
        <f t="shared" si="274"/>
        <v>17.340764048654382</v>
      </c>
      <c r="X3435" s="4">
        <f>10-SUM(U3435&lt;$X$1,U3435&lt;$X$2,U3435&lt;$X$3,U3435&lt;$X$4,U3435&lt;$X$5,U3435&lt;$X$6,U3435&lt;$X$7,U3435&lt;$X$8,U3435&lt;$X$9,U3435&lt;$X$10)</f>
        <v>10</v>
      </c>
      <c r="Y3435" s="4">
        <f>SUM(V3435&lt;$Y$1,V3435&lt;$Y$2,V3435&lt;$Y$3,V3435&lt;$Y$4,V3435&lt;$Y$5,V3435&lt;$Y$6,V3435&lt;$Y$7,V3435&lt;$Y$8,V3435&lt;$Y$9,V3435&lt;$Y$10)</f>
        <v>1</v>
      </c>
      <c r="AA3435" s="10">
        <f t="shared" si="275"/>
        <v>1.2500000000000001E-2</v>
      </c>
    </row>
    <row r="3436" spans="1:27">
      <c r="A3436" s="4"/>
      <c r="B3436" t="s">
        <v>3</v>
      </c>
      <c r="C3436">
        <v>19</v>
      </c>
      <c r="D3436" s="1">
        <v>18.7</v>
      </c>
      <c r="E3436" s="1">
        <v>0</v>
      </c>
      <c r="F3436" s="1">
        <v>5.5</v>
      </c>
      <c r="G3436" s="1">
        <v>-0.5</v>
      </c>
      <c r="H3436" s="1">
        <v>23</v>
      </c>
      <c r="I3436" s="1">
        <v>9.9999999999999895E-2</v>
      </c>
      <c r="J3436" s="1">
        <v>-2.12</v>
      </c>
      <c r="K3436" s="1">
        <v>9.5</v>
      </c>
      <c r="L3436" s="1">
        <v>-0.9</v>
      </c>
      <c r="M3436" s="1">
        <v>10</v>
      </c>
      <c r="O3436" s="1">
        <f>случ!I3424</f>
        <v>45.338989607814106</v>
      </c>
      <c r="P3436" s="1">
        <f t="shared" si="271"/>
        <v>141.96898960781411</v>
      </c>
      <c r="Q3436">
        <f t="shared" si="272"/>
        <v>1</v>
      </c>
      <c r="S3436">
        <f>случ!J3424</f>
        <v>23.784967447080597</v>
      </c>
      <c r="T3436">
        <f>случ!K3424</f>
        <v>3.7794242919964098</v>
      </c>
      <c r="U3436" s="1">
        <f t="shared" si="273"/>
        <v>55.624967447080593</v>
      </c>
      <c r="V3436" s="1">
        <f t="shared" si="274"/>
        <v>-19.830575708003597</v>
      </c>
      <c r="X3436" s="4">
        <f>10-SUM(U3436&lt;$X$1,U3436&lt;$X$2,U3436&lt;$X$3,U3436&lt;$X$4,U3436&lt;$X$5,U3436&lt;$X$6,U3436&lt;$X$7,U3436&lt;$X$8,U3436&lt;$X$9,U3436&lt;$X$10)</f>
        <v>10</v>
      </c>
      <c r="Y3436" s="4">
        <f>SUM(V3436&lt;$Y$1,V3436&lt;$Y$2,V3436&lt;$Y$3,V3436&lt;$Y$4,V3436&lt;$Y$5,V3436&lt;$Y$6,V3436&lt;$Y$7,V3436&lt;$Y$8,V3436&lt;$Y$9,V3436&lt;$Y$10)</f>
        <v>10</v>
      </c>
      <c r="AA3436" s="10">
        <f t="shared" si="275"/>
        <v>1.2500000000000001E-2</v>
      </c>
    </row>
    <row r="3437" spans="1:27">
      <c r="A3437" s="4"/>
      <c r="B3437" t="s">
        <v>4</v>
      </c>
      <c r="C3437">
        <v>19</v>
      </c>
      <c r="D3437" s="1">
        <v>-8.7999999999999901</v>
      </c>
      <c r="E3437" s="1">
        <v>0</v>
      </c>
      <c r="F3437" s="1">
        <v>5.5</v>
      </c>
      <c r="G3437" s="1">
        <v>0.219</v>
      </c>
      <c r="H3437" s="1">
        <v>21.5</v>
      </c>
      <c r="I3437" s="1">
        <v>0.149999999999999</v>
      </c>
      <c r="J3437" s="1">
        <v>0.5</v>
      </c>
      <c r="K3437" s="1">
        <v>9.5</v>
      </c>
      <c r="L3437" s="1">
        <v>-1.35</v>
      </c>
      <c r="M3437" s="1">
        <v>11</v>
      </c>
      <c r="O3437" s="1">
        <f>случ!I3425</f>
        <v>35.790089854751308</v>
      </c>
      <c r="P3437" s="1">
        <f t="shared" si="271"/>
        <v>111.69008985475131</v>
      </c>
      <c r="Q3437">
        <f t="shared" si="272"/>
        <v>1</v>
      </c>
      <c r="S3437">
        <f>случ!J3425</f>
        <v>17.159739276092591</v>
      </c>
      <c r="T3437">
        <f>случ!K3425</f>
        <v>11.956166441393179</v>
      </c>
      <c r="U3437" s="1">
        <f t="shared" si="273"/>
        <v>80.445739276092596</v>
      </c>
      <c r="V3437" s="1">
        <f t="shared" si="274"/>
        <v>21.537166441393168</v>
      </c>
      <c r="X3437" s="4">
        <f>10-SUM(U3437&lt;$X$1,U3437&lt;$X$2,U3437&lt;$X$3,U3437&lt;$X$4,U3437&lt;$X$5,U3437&lt;$X$6,U3437&lt;$X$7,U3437&lt;$X$8,U3437&lt;$X$9,U3437&lt;$X$10)</f>
        <v>10</v>
      </c>
      <c r="Y3437" s="4">
        <f>SUM(V3437&lt;$Y$1,V3437&lt;$Y$2,V3437&lt;$Y$3,V3437&lt;$Y$4,V3437&lt;$Y$5,V3437&lt;$Y$6,V3437&lt;$Y$7,V3437&lt;$Y$8,V3437&lt;$Y$9,V3437&lt;$Y$10)</f>
        <v>0</v>
      </c>
      <c r="AA3437" s="10">
        <f t="shared" si="275"/>
        <v>1.2500000000000001E-2</v>
      </c>
    </row>
    <row r="3438" spans="1:27">
      <c r="A3438" s="4"/>
      <c r="B3438" t="s">
        <v>5</v>
      </c>
      <c r="C3438">
        <v>19</v>
      </c>
      <c r="D3438" s="1">
        <v>-1.8999999999999899</v>
      </c>
      <c r="E3438" s="1">
        <v>0</v>
      </c>
      <c r="F3438" s="1">
        <v>5.5</v>
      </c>
      <c r="G3438" s="1">
        <v>0.25</v>
      </c>
      <c r="H3438" s="1">
        <v>21.5</v>
      </c>
      <c r="I3438" s="1">
        <v>0</v>
      </c>
      <c r="J3438" s="1">
        <v>-0.35000000000000098</v>
      </c>
      <c r="K3438" s="1">
        <v>9.5</v>
      </c>
      <c r="L3438" s="1">
        <v>0</v>
      </c>
      <c r="M3438" s="1">
        <v>1.8</v>
      </c>
      <c r="O3438" s="1">
        <f>случ!I3426</f>
        <v>-34.17233123740175</v>
      </c>
      <c r="P3438" s="1">
        <f t="shared" si="271"/>
        <v>46.497668762598266</v>
      </c>
      <c r="Q3438">
        <f t="shared" si="272"/>
        <v>0</v>
      </c>
      <c r="S3438">
        <f>случ!J3426</f>
        <v>-0.79876009989820052</v>
      </c>
      <c r="T3438">
        <f>случ!K3426</f>
        <v>-1.1246212767181358</v>
      </c>
      <c r="U3438" s="1">
        <f t="shared" si="273"/>
        <v>35.451239900101783</v>
      </c>
      <c r="V3438" s="1">
        <f t="shared" si="274"/>
        <v>-0.47462127671814724</v>
      </c>
      <c r="X3438" s="4">
        <f>10-SUM(U3438&lt;$X$1,U3438&lt;$X$2,U3438&lt;$X$3,U3438&lt;$X$4,U3438&lt;$X$5,U3438&lt;$X$6,U3438&lt;$X$7,U3438&lt;$X$8,U3438&lt;$X$9,U3438&lt;$X$10)</f>
        <v>9</v>
      </c>
      <c r="Y3438" s="4">
        <f>SUM(V3438&lt;$Y$1,V3438&lt;$Y$2,V3438&lt;$Y$3,V3438&lt;$Y$4,V3438&lt;$Y$5,V3438&lt;$Y$6,V3438&lt;$Y$7,V3438&lt;$Y$8,V3438&lt;$Y$9,V3438&lt;$Y$10)</f>
        <v>6</v>
      </c>
      <c r="AA3438" s="10">
        <f t="shared" si="275"/>
        <v>0</v>
      </c>
    </row>
    <row r="3439" spans="1:27">
      <c r="A3439" s="4"/>
      <c r="B3439" t="s">
        <v>6</v>
      </c>
      <c r="C3439">
        <v>19</v>
      </c>
      <c r="D3439" s="1">
        <v>-4.5999999999999996</v>
      </c>
      <c r="E3439" s="1">
        <v>0</v>
      </c>
      <c r="F3439" s="1">
        <v>5.5</v>
      </c>
      <c r="G3439" s="1">
        <v>-0.44900000000000001</v>
      </c>
      <c r="H3439" s="1">
        <v>19</v>
      </c>
      <c r="I3439" s="1">
        <v>0.75</v>
      </c>
      <c r="J3439" s="1">
        <v>-0.35000000000000098</v>
      </c>
      <c r="K3439" s="1">
        <v>9.5</v>
      </c>
      <c r="L3439" s="1">
        <v>-1.75</v>
      </c>
      <c r="M3439" s="1">
        <v>1.6</v>
      </c>
      <c r="O3439" s="1">
        <f>случ!I3427</f>
        <v>-9.3117959589927697</v>
      </c>
      <c r="P3439" s="1">
        <f t="shared" si="271"/>
        <v>67.268204041007223</v>
      </c>
      <c r="Q3439">
        <f t="shared" si="272"/>
        <v>1</v>
      </c>
      <c r="S3439">
        <f>случ!J3427</f>
        <v>-25.665064594132339</v>
      </c>
      <c r="T3439">
        <f>случ!K3427</f>
        <v>-2.0146353164541848</v>
      </c>
      <c r="U3439" s="1">
        <f t="shared" si="273"/>
        <v>20.078935405867647</v>
      </c>
      <c r="V3439" s="1">
        <f t="shared" si="274"/>
        <v>12.284364683545803</v>
      </c>
      <c r="X3439" s="4">
        <f>10-SUM(U3439&lt;$X$1,U3439&lt;$X$2,U3439&lt;$X$3,U3439&lt;$X$4,U3439&lt;$X$5,U3439&lt;$X$6,U3439&lt;$X$7,U3439&lt;$X$8,U3439&lt;$X$9,U3439&lt;$X$10)</f>
        <v>5</v>
      </c>
      <c r="Y3439" s="4">
        <f>SUM(V3439&lt;$Y$1,V3439&lt;$Y$2,V3439&lt;$Y$3,V3439&lt;$Y$4,V3439&lt;$Y$5,V3439&lt;$Y$6,V3439&lt;$Y$7,V3439&lt;$Y$8,V3439&lt;$Y$9,V3439&lt;$Y$10)</f>
        <v>1</v>
      </c>
      <c r="AA3439" s="10">
        <f t="shared" si="275"/>
        <v>6.2500000000000003E-3</v>
      </c>
    </row>
    <row r="3440" spans="1:27">
      <c r="A3440" s="4"/>
      <c r="B3440" t="s">
        <v>7</v>
      </c>
      <c r="C3440">
        <v>19</v>
      </c>
      <c r="D3440" s="1">
        <v>5.3999999999999897</v>
      </c>
      <c r="E3440" s="1">
        <v>0</v>
      </c>
      <c r="F3440" s="1">
        <v>5.5</v>
      </c>
      <c r="G3440" s="1">
        <v>0.26999999999999902</v>
      </c>
      <c r="H3440" s="1">
        <v>19</v>
      </c>
      <c r="I3440" s="1">
        <v>0</v>
      </c>
      <c r="J3440" s="1">
        <v>-0.79999999999999705</v>
      </c>
      <c r="K3440" s="1">
        <v>9.5</v>
      </c>
      <c r="L3440" s="1">
        <v>0</v>
      </c>
      <c r="M3440" s="1">
        <v>16.5</v>
      </c>
      <c r="O3440" s="1">
        <f>случ!I3428</f>
        <v>-5.5299602686677858</v>
      </c>
      <c r="P3440" s="1">
        <f t="shared" si="271"/>
        <v>77.750039731332208</v>
      </c>
      <c r="Q3440">
        <f t="shared" si="272"/>
        <v>1</v>
      </c>
      <c r="S3440">
        <f>случ!J3428</f>
        <v>-2.3702725244152476</v>
      </c>
      <c r="T3440">
        <f>случ!K3428</f>
        <v>8.81995095227985</v>
      </c>
      <c r="U3440" s="1">
        <f t="shared" si="273"/>
        <v>40.109727475584798</v>
      </c>
      <c r="V3440" s="1">
        <f t="shared" si="274"/>
        <v>-13.600049047720109</v>
      </c>
      <c r="X3440" s="4">
        <f>10-SUM(U3440&lt;$X$1,U3440&lt;$X$2,U3440&lt;$X$3,U3440&lt;$X$4,U3440&lt;$X$5,U3440&lt;$X$6,U3440&lt;$X$7,U3440&lt;$X$8,U3440&lt;$X$9,U3440&lt;$X$10)</f>
        <v>10</v>
      </c>
      <c r="Y3440" s="4">
        <f>SUM(V3440&lt;$Y$1,V3440&lt;$Y$2,V3440&lt;$Y$3,V3440&lt;$Y$4,V3440&lt;$Y$5,V3440&lt;$Y$6,V3440&lt;$Y$7,V3440&lt;$Y$8,V3440&lt;$Y$9,V3440&lt;$Y$10)</f>
        <v>10</v>
      </c>
      <c r="AA3440" s="10">
        <f t="shared" si="275"/>
        <v>1.2500000000000001E-2</v>
      </c>
    </row>
    <row r="3441" spans="1:27">
      <c r="A3441" s="4"/>
      <c r="B3441" t="s">
        <v>8</v>
      </c>
      <c r="C3441">
        <v>19</v>
      </c>
      <c r="D3441" s="1">
        <v>3.3999999999999901</v>
      </c>
      <c r="E3441" s="1">
        <v>0</v>
      </c>
      <c r="F3441" s="1">
        <v>5.5</v>
      </c>
      <c r="G3441" s="1">
        <v>0.19900000000000001</v>
      </c>
      <c r="H3441" s="1">
        <v>18</v>
      </c>
      <c r="I3441" s="1">
        <v>0</v>
      </c>
      <c r="J3441" s="1">
        <v>-0.75</v>
      </c>
      <c r="K3441" s="1">
        <v>9.5</v>
      </c>
      <c r="L3441" s="1">
        <v>-1</v>
      </c>
      <c r="M3441" s="1">
        <v>7.6</v>
      </c>
      <c r="O3441" s="1">
        <f>случ!I3429</f>
        <v>36.29251856735528</v>
      </c>
      <c r="P3441" s="1">
        <f t="shared" si="271"/>
        <v>117.17251856735527</v>
      </c>
      <c r="Q3441">
        <f t="shared" si="272"/>
        <v>1</v>
      </c>
      <c r="S3441">
        <f>случ!J3429</f>
        <v>6.2859384042320094</v>
      </c>
      <c r="T3441">
        <f>случ!K3429</f>
        <v>-4.7318909660114254</v>
      </c>
      <c r="U3441" s="1">
        <f t="shared" si="273"/>
        <v>44.941938404232005</v>
      </c>
      <c r="V3441" s="1">
        <f t="shared" si="274"/>
        <v>-14.530890966011427</v>
      </c>
      <c r="X3441" s="4">
        <f>10-SUM(U3441&lt;$X$1,U3441&lt;$X$2,U3441&lt;$X$3,U3441&lt;$X$4,U3441&lt;$X$5,U3441&lt;$X$6,U3441&lt;$X$7,U3441&lt;$X$8,U3441&lt;$X$9,U3441&lt;$X$10)</f>
        <v>10</v>
      </c>
      <c r="Y3441" s="4">
        <f>SUM(V3441&lt;$Y$1,V3441&lt;$Y$2,V3441&lt;$Y$3,V3441&lt;$Y$4,V3441&lt;$Y$5,V3441&lt;$Y$6,V3441&lt;$Y$7,V3441&lt;$Y$8,V3441&lt;$Y$9,V3441&lt;$Y$10)</f>
        <v>10</v>
      </c>
      <c r="AA3441" s="10">
        <f t="shared" si="275"/>
        <v>1.2500000000000001E-2</v>
      </c>
    </row>
    <row r="3442" spans="1:27">
      <c r="A3442" s="4"/>
      <c r="B3442" t="s">
        <v>9</v>
      </c>
      <c r="C3442">
        <v>19</v>
      </c>
      <c r="D3442" s="1">
        <v>-23.1</v>
      </c>
      <c r="E3442" s="1">
        <v>0</v>
      </c>
      <c r="F3442" s="1">
        <v>5</v>
      </c>
      <c r="G3442" s="1">
        <v>0.35000000000000098</v>
      </c>
      <c r="H3442" s="1">
        <v>17</v>
      </c>
      <c r="I3442" s="1">
        <v>0</v>
      </c>
      <c r="J3442" s="1">
        <v>-0.39999999999999802</v>
      </c>
      <c r="K3442" s="1">
        <v>9.5</v>
      </c>
      <c r="L3442" s="1">
        <v>-1</v>
      </c>
      <c r="M3442" s="1">
        <v>-0.7</v>
      </c>
      <c r="O3442" s="1">
        <f>случ!I3430</f>
        <v>47.15811111235611</v>
      </c>
      <c r="P3442" s="1">
        <f t="shared" si="271"/>
        <v>102.98811111235611</v>
      </c>
      <c r="Q3442">
        <f t="shared" si="272"/>
        <v>1</v>
      </c>
      <c r="S3442">
        <f>случ!J3430</f>
        <v>13.33059018164362</v>
      </c>
      <c r="T3442">
        <f>случ!K3430</f>
        <v>8.5190290143605241E-2</v>
      </c>
      <c r="U3442" s="1">
        <f t="shared" si="273"/>
        <v>46.330590181643636</v>
      </c>
      <c r="V3442" s="1">
        <f t="shared" si="274"/>
        <v>1.9851902901436294</v>
      </c>
      <c r="X3442" s="4">
        <f>10-SUM(U3442&lt;$X$1,U3442&lt;$X$2,U3442&lt;$X$3,U3442&lt;$X$4,U3442&lt;$X$5,U3442&lt;$X$6,U3442&lt;$X$7,U3442&lt;$X$8,U3442&lt;$X$9,U3442&lt;$X$10)</f>
        <v>10</v>
      </c>
      <c r="Y3442" s="4">
        <f>SUM(V3442&lt;$Y$1,V3442&lt;$Y$2,V3442&lt;$Y$3,V3442&lt;$Y$4,V3442&lt;$Y$5,V3442&lt;$Y$6,V3442&lt;$Y$7,V3442&lt;$Y$8,V3442&lt;$Y$9,V3442&lt;$Y$10)</f>
        <v>5</v>
      </c>
      <c r="AA3442" s="10">
        <f t="shared" si="275"/>
        <v>1.2500000000000001E-2</v>
      </c>
    </row>
    <row r="3443" spans="1:27">
      <c r="A3443" s="4"/>
      <c r="B3443" t="s">
        <v>10</v>
      </c>
      <c r="C3443">
        <v>19</v>
      </c>
      <c r="D3443" s="1">
        <v>-15.7</v>
      </c>
      <c r="E3443" s="1">
        <v>0</v>
      </c>
      <c r="F3443" s="1">
        <v>4.75</v>
      </c>
      <c r="G3443" s="1">
        <v>0.19900000000000001</v>
      </c>
      <c r="H3443" s="1">
        <v>17</v>
      </c>
      <c r="I3443" s="1">
        <v>0</v>
      </c>
      <c r="J3443" s="1">
        <v>-0.17999999999999899</v>
      </c>
      <c r="K3443" s="1">
        <v>9.5</v>
      </c>
      <c r="L3443" s="1">
        <v>0</v>
      </c>
      <c r="M3443" s="1">
        <v>-8</v>
      </c>
      <c r="O3443" s="1">
        <f>случ!I3431</f>
        <v>-30.111655991086582</v>
      </c>
      <c r="P3443" s="1">
        <f t="shared" si="271"/>
        <v>28.148344008913423</v>
      </c>
      <c r="Q3443">
        <f t="shared" si="272"/>
        <v>0</v>
      </c>
      <c r="S3443">
        <f>случ!J3431</f>
        <v>-26.692068156340007</v>
      </c>
      <c r="T3443">
        <f>случ!K3431</f>
        <v>9.1841438405822036</v>
      </c>
      <c r="U3443" s="1">
        <f t="shared" si="273"/>
        <v>-2.2260681563399913</v>
      </c>
      <c r="V3443" s="1">
        <f t="shared" si="274"/>
        <v>17.395143840582215</v>
      </c>
      <c r="X3443" s="4">
        <f>10-SUM(U3443&lt;$X$1,U3443&lt;$X$2,U3443&lt;$X$3,U3443&lt;$X$4,U3443&lt;$X$5,U3443&lt;$X$6,U3443&lt;$X$7,U3443&lt;$X$8,U3443&lt;$X$9,U3443&lt;$X$10)</f>
        <v>0</v>
      </c>
      <c r="Y3443" s="4">
        <f>SUM(V3443&lt;$Y$1,V3443&lt;$Y$2,V3443&lt;$Y$3,V3443&lt;$Y$4,V3443&lt;$Y$5,V3443&lt;$Y$6,V3443&lt;$Y$7,V3443&lt;$Y$8,V3443&lt;$Y$9,V3443&lt;$Y$10)</f>
        <v>1</v>
      </c>
      <c r="AA3443" s="10">
        <f t="shared" si="275"/>
        <v>0</v>
      </c>
    </row>
    <row r="3444" spans="1:27">
      <c r="A3444" s="4"/>
      <c r="B3444" t="s">
        <v>11</v>
      </c>
      <c r="C3444">
        <v>19</v>
      </c>
      <c r="D3444" s="1">
        <v>-19.8</v>
      </c>
      <c r="E3444" s="1">
        <v>-0.12</v>
      </c>
      <c r="F3444" s="1">
        <v>4.75</v>
      </c>
      <c r="G3444" s="1">
        <v>-0.32800000000000001</v>
      </c>
      <c r="H3444" s="1">
        <v>15.5</v>
      </c>
      <c r="I3444" s="1">
        <v>0.149999999999999</v>
      </c>
      <c r="J3444" s="1">
        <v>-0.52999999999999703</v>
      </c>
      <c r="K3444" s="1">
        <v>9.5</v>
      </c>
      <c r="L3444" s="1">
        <v>-1.35</v>
      </c>
      <c r="M3444" s="1">
        <v>-10.6</v>
      </c>
      <c r="O3444" s="1">
        <f>случ!I3432</f>
        <v>30.696852684578637</v>
      </c>
      <c r="P3444" s="1">
        <f t="shared" si="271"/>
        <v>83.086852684578645</v>
      </c>
      <c r="Q3444">
        <f t="shared" si="272"/>
        <v>1</v>
      </c>
      <c r="S3444">
        <f>случ!J3432</f>
        <v>-6.9255952908354104</v>
      </c>
      <c r="T3444">
        <f>случ!K3432</f>
        <v>-9.8157143207516366</v>
      </c>
      <c r="U3444" s="1">
        <f t="shared" si="273"/>
        <v>18.652404709164628</v>
      </c>
      <c r="V3444" s="1">
        <f t="shared" si="274"/>
        <v>2.5222856792483892</v>
      </c>
      <c r="X3444" s="4">
        <f>10-SUM(U3444&lt;$X$1,U3444&lt;$X$2,U3444&lt;$X$3,U3444&lt;$X$4,U3444&lt;$X$5,U3444&lt;$X$6,U3444&lt;$X$7,U3444&lt;$X$8,U3444&lt;$X$9,U3444&lt;$X$10)</f>
        <v>4</v>
      </c>
      <c r="Y3444" s="4">
        <f>SUM(V3444&lt;$Y$1,V3444&lt;$Y$2,V3444&lt;$Y$3,V3444&lt;$Y$4,V3444&lt;$Y$5,V3444&lt;$Y$6,V3444&lt;$Y$7,V3444&lt;$Y$8,V3444&lt;$Y$9,V3444&lt;$Y$10)</f>
        <v>5</v>
      </c>
      <c r="AA3444" s="10">
        <f t="shared" si="275"/>
        <v>5.0000000000000001E-3</v>
      </c>
    </row>
    <row r="3445" spans="1:27">
      <c r="A3445" s="4"/>
      <c r="B3445" t="s">
        <v>12</v>
      </c>
      <c r="C3445">
        <v>19</v>
      </c>
      <c r="D3445" s="1">
        <v>11.2</v>
      </c>
      <c r="E3445" s="1">
        <v>-0.15</v>
      </c>
      <c r="F3445" s="1">
        <v>4.75</v>
      </c>
      <c r="G3445" s="1">
        <v>9.9599999999999994E-2</v>
      </c>
      <c r="H3445" s="1">
        <v>13</v>
      </c>
      <c r="I3445" s="1">
        <v>0.625</v>
      </c>
      <c r="J3445" s="1">
        <v>-0.70000000000000095</v>
      </c>
      <c r="K3445" s="1">
        <v>8.25</v>
      </c>
      <c r="L3445" s="1">
        <v>-1.875</v>
      </c>
      <c r="M3445" s="1">
        <v>-11</v>
      </c>
      <c r="O3445" s="1">
        <f>случ!I3433</f>
        <v>-19.410531229494527</v>
      </c>
      <c r="P3445" s="1">
        <f t="shared" si="271"/>
        <v>51.979468770505477</v>
      </c>
      <c r="Q3445">
        <f t="shared" si="272"/>
        <v>0</v>
      </c>
      <c r="S3445">
        <f>случ!J3433</f>
        <v>-29.174951880045018</v>
      </c>
      <c r="T3445">
        <f>случ!K3433</f>
        <v>2.1920165077994036</v>
      </c>
      <c r="U3445" s="1">
        <f t="shared" si="273"/>
        <v>-11.62255188004503</v>
      </c>
      <c r="V3445" s="1">
        <f t="shared" si="274"/>
        <v>18.992416507799391</v>
      </c>
      <c r="X3445" s="4">
        <f>10-SUM(U3445&lt;$X$1,U3445&lt;$X$2,U3445&lt;$X$3,U3445&lt;$X$4,U3445&lt;$X$5,U3445&lt;$X$6,U3445&lt;$X$7,U3445&lt;$X$8,U3445&lt;$X$9,U3445&lt;$X$10)</f>
        <v>0</v>
      </c>
      <c r="Y3445" s="4">
        <f>SUM(V3445&lt;$Y$1,V3445&lt;$Y$2,V3445&lt;$Y$3,V3445&lt;$Y$4,V3445&lt;$Y$5,V3445&lt;$Y$6,V3445&lt;$Y$7,V3445&lt;$Y$8,V3445&lt;$Y$9,V3445&lt;$Y$10)</f>
        <v>1</v>
      </c>
      <c r="AA3445" s="10">
        <f t="shared" si="275"/>
        <v>0</v>
      </c>
    </row>
    <row r="3446" spans="1:27">
      <c r="A3446" s="4"/>
      <c r="B3446" t="s">
        <v>13</v>
      </c>
      <c r="C3446">
        <v>19</v>
      </c>
      <c r="D3446" s="1">
        <v>31.5</v>
      </c>
      <c r="E3446" s="1">
        <v>0</v>
      </c>
      <c r="F3446" s="1">
        <v>4.75</v>
      </c>
      <c r="G3446" s="1">
        <v>0.19900000000000001</v>
      </c>
      <c r="H3446" s="1">
        <v>13</v>
      </c>
      <c r="I3446" s="1">
        <v>0</v>
      </c>
      <c r="J3446" s="1">
        <v>-0.23</v>
      </c>
      <c r="K3446" s="1">
        <v>8.25</v>
      </c>
      <c r="L3446" s="1">
        <v>0</v>
      </c>
      <c r="M3446" s="1">
        <v>-0.6</v>
      </c>
      <c r="O3446" s="1">
        <f>случ!I3434</f>
        <v>60.498891228255275</v>
      </c>
      <c r="P3446" s="1">
        <f t="shared" si="271"/>
        <v>147.79889122825529</v>
      </c>
      <c r="Q3446">
        <f t="shared" si="272"/>
        <v>1</v>
      </c>
      <c r="S3446">
        <f>случ!J3434</f>
        <v>-10.073052241631999</v>
      </c>
      <c r="T3446">
        <f>случ!K3434</f>
        <v>12.345942306261575</v>
      </c>
      <c r="U3446" s="1">
        <f t="shared" si="273"/>
        <v>14.642947758368003</v>
      </c>
      <c r="V3446" s="1">
        <f t="shared" si="274"/>
        <v>10.381942306261575</v>
      </c>
      <c r="X3446" s="4">
        <f>10-SUM(U3446&lt;$X$1,U3446&lt;$X$2,U3446&lt;$X$3,U3446&lt;$X$4,U3446&lt;$X$5,U3446&lt;$X$6,U3446&lt;$X$7,U3446&lt;$X$8,U3446&lt;$X$9,U3446&lt;$X$10)</f>
        <v>3</v>
      </c>
      <c r="Y3446" s="4">
        <f>SUM(V3446&lt;$Y$1,V3446&lt;$Y$2,V3446&lt;$Y$3,V3446&lt;$Y$4,V3446&lt;$Y$5,V3446&lt;$Y$6,V3446&lt;$Y$7,V3446&lt;$Y$8,V3446&lt;$Y$9,V3446&lt;$Y$10)</f>
        <v>2</v>
      </c>
      <c r="AA3446" s="10">
        <f t="shared" si="275"/>
        <v>3.7499999999999999E-3</v>
      </c>
    </row>
    <row r="3447" spans="1:27">
      <c r="A3447" s="4"/>
      <c r="B3447" t="s">
        <v>14</v>
      </c>
      <c r="C3447">
        <v>19</v>
      </c>
      <c r="D3447" s="1">
        <v>41</v>
      </c>
      <c r="E3447" s="1">
        <v>0</v>
      </c>
      <c r="F3447" s="1">
        <v>4.75</v>
      </c>
      <c r="G3447" s="1">
        <v>0.22</v>
      </c>
      <c r="H3447" s="1">
        <v>13</v>
      </c>
      <c r="I3447" s="1">
        <v>0</v>
      </c>
      <c r="J3447" s="1">
        <v>0.119999999999999</v>
      </c>
      <c r="K3447" s="1">
        <v>8.25</v>
      </c>
      <c r="L3447" s="1">
        <v>0</v>
      </c>
      <c r="M3447" s="1">
        <v>2.4</v>
      </c>
      <c r="O3447" s="1">
        <f>случ!I3435</f>
        <v>43.251663896941899</v>
      </c>
      <c r="P3447" s="1">
        <f t="shared" si="271"/>
        <v>137.20166389694191</v>
      </c>
      <c r="Q3447">
        <f t="shared" si="272"/>
        <v>1</v>
      </c>
      <c r="S3447">
        <f>случ!J3435</f>
        <v>-6.9573807761970023</v>
      </c>
      <c r="T3447">
        <f>случ!K3435</f>
        <v>18.945938079322591</v>
      </c>
      <c r="U3447" s="1">
        <f t="shared" si="273"/>
        <v>25.182619223802984</v>
      </c>
      <c r="V3447" s="1">
        <f t="shared" si="274"/>
        <v>18.510938079322578</v>
      </c>
      <c r="X3447" s="4">
        <f>10-SUM(U3447&lt;$X$1,U3447&lt;$X$2,U3447&lt;$X$3,U3447&lt;$X$4,U3447&lt;$X$5,U3447&lt;$X$6,U3447&lt;$X$7,U3447&lt;$X$8,U3447&lt;$X$9,U3447&lt;$X$10)</f>
        <v>6</v>
      </c>
      <c r="Y3447" s="4">
        <f>SUM(V3447&lt;$Y$1,V3447&lt;$Y$2,V3447&lt;$Y$3,V3447&lt;$Y$4,V3447&lt;$Y$5,V3447&lt;$Y$6,V3447&lt;$Y$7,V3447&lt;$Y$8,V3447&lt;$Y$9,V3447&lt;$Y$10)</f>
        <v>1</v>
      </c>
      <c r="AA3447" s="10">
        <f t="shared" si="275"/>
        <v>7.4999999999999997E-3</v>
      </c>
    </row>
    <row r="3448" spans="1:27">
      <c r="A3448" s="4"/>
      <c r="B3448" t="s">
        <v>15</v>
      </c>
      <c r="C3448">
        <v>19</v>
      </c>
      <c r="D3448" s="1">
        <v>36.4</v>
      </c>
      <c r="E3448" s="1">
        <v>-0.25</v>
      </c>
      <c r="F3448" s="1">
        <v>4.75</v>
      </c>
      <c r="G3448" s="1">
        <v>0.26999999999999902</v>
      </c>
      <c r="H3448" s="1">
        <v>13</v>
      </c>
      <c r="I3448" s="1">
        <v>0</v>
      </c>
      <c r="J3448" s="1">
        <v>0.21</v>
      </c>
      <c r="K3448" s="1">
        <v>7.2</v>
      </c>
      <c r="L3448" s="1">
        <v>0</v>
      </c>
      <c r="M3448" s="1">
        <v>0.6</v>
      </c>
      <c r="O3448" s="1">
        <f>случ!I3436</f>
        <v>48.900469888757854</v>
      </c>
      <c r="P3448" s="1">
        <f t="shared" si="271"/>
        <v>136.38046988875783</v>
      </c>
      <c r="Q3448">
        <f t="shared" si="272"/>
        <v>1</v>
      </c>
      <c r="S3448">
        <f>случ!J3436</f>
        <v>-3.3216542232101953</v>
      </c>
      <c r="T3448">
        <f>случ!K3436</f>
        <v>2.0587742834791021</v>
      </c>
      <c r="U3448" s="1">
        <f t="shared" si="273"/>
        <v>25.788345776789811</v>
      </c>
      <c r="V3448" s="1">
        <f t="shared" si="274"/>
        <v>6.1187742834791026</v>
      </c>
      <c r="X3448" s="4">
        <f>10-SUM(U3448&lt;$X$1,U3448&lt;$X$2,U3448&lt;$X$3,U3448&lt;$X$4,U3448&lt;$X$5,U3448&lt;$X$6,U3448&lt;$X$7,U3448&lt;$X$8,U3448&lt;$X$9,U3448&lt;$X$10)</f>
        <v>6</v>
      </c>
      <c r="Y3448" s="4">
        <f>SUM(V3448&lt;$Y$1,V3448&lt;$Y$2,V3448&lt;$Y$3,V3448&lt;$Y$4,V3448&lt;$Y$5,V3448&lt;$Y$6,V3448&lt;$Y$7,V3448&lt;$Y$8,V3448&lt;$Y$9,V3448&lt;$Y$10)</f>
        <v>3</v>
      </c>
      <c r="AA3448" s="10">
        <f t="shared" si="275"/>
        <v>7.4999999999999997E-3</v>
      </c>
    </row>
    <row r="3449" spans="1:27">
      <c r="A3449" s="4"/>
      <c r="B3449" t="s">
        <v>16</v>
      </c>
      <c r="C3449">
        <v>19</v>
      </c>
      <c r="D3449" s="1">
        <v>33.5</v>
      </c>
      <c r="E3449" s="1">
        <v>-0.25</v>
      </c>
      <c r="F3449" s="1">
        <v>4.75</v>
      </c>
      <c r="G3449" s="1">
        <v>0.3</v>
      </c>
      <c r="H3449" s="1">
        <v>13</v>
      </c>
      <c r="I3449" s="1">
        <v>0</v>
      </c>
      <c r="J3449" s="1">
        <v>-0.12999999999999901</v>
      </c>
      <c r="K3449" s="1">
        <v>7.2</v>
      </c>
      <c r="L3449" s="1">
        <v>0</v>
      </c>
      <c r="M3449" s="1">
        <v>4.5</v>
      </c>
      <c r="O3449" s="1">
        <f>случ!I3437</f>
        <v>41.592012457805623</v>
      </c>
      <c r="P3449" s="1">
        <f t="shared" si="271"/>
        <v>127.04201245780563</v>
      </c>
      <c r="Q3449">
        <f t="shared" si="272"/>
        <v>1</v>
      </c>
      <c r="S3449">
        <f>случ!J3437</f>
        <v>-0.56691584334877576</v>
      </c>
      <c r="T3449">
        <f>случ!K3437</f>
        <v>-2.268845371176349</v>
      </c>
      <c r="U3449" s="1">
        <f t="shared" si="273"/>
        <v>27.843084156651233</v>
      </c>
      <c r="V3449" s="1">
        <f t="shared" si="274"/>
        <v>-6.5588453711763375</v>
      </c>
      <c r="X3449" s="4">
        <f>10-SUM(U3449&lt;$X$1,U3449&lt;$X$2,U3449&lt;$X$3,U3449&lt;$X$4,U3449&lt;$X$5,U3449&lt;$X$6,U3449&lt;$X$7,U3449&lt;$X$8,U3449&lt;$X$9,U3449&lt;$X$10)</f>
        <v>7</v>
      </c>
      <c r="Y3449" s="4">
        <f>SUM(V3449&lt;$Y$1,V3449&lt;$Y$2,V3449&lt;$Y$3,V3449&lt;$Y$4,V3449&lt;$Y$5,V3449&lt;$Y$6,V3449&lt;$Y$7,V3449&lt;$Y$8,V3449&lt;$Y$9,V3449&lt;$Y$10)</f>
        <v>7</v>
      </c>
      <c r="AA3449" s="10">
        <f t="shared" si="275"/>
        <v>8.7500000000000008E-3</v>
      </c>
    </row>
    <row r="3450" spans="1:27">
      <c r="A3450" s="4"/>
      <c r="B3450" t="s">
        <v>17</v>
      </c>
      <c r="C3450">
        <v>19</v>
      </c>
      <c r="D3450" s="1">
        <v>28.3</v>
      </c>
      <c r="E3450" s="1">
        <v>0</v>
      </c>
      <c r="F3450" s="1">
        <v>4.75</v>
      </c>
      <c r="G3450" s="1">
        <v>0.27900000000000003</v>
      </c>
      <c r="H3450" s="1">
        <v>13</v>
      </c>
      <c r="I3450" s="1">
        <v>0</v>
      </c>
      <c r="J3450" s="1">
        <v>0</v>
      </c>
      <c r="K3450" s="1">
        <v>7.2</v>
      </c>
      <c r="L3450" s="1">
        <v>0</v>
      </c>
      <c r="M3450" s="1">
        <v>0.9</v>
      </c>
      <c r="O3450" s="1">
        <f>случ!I3438</f>
        <v>66.227271437227188</v>
      </c>
      <c r="P3450" s="1">
        <f t="shared" si="271"/>
        <v>151.28727143722719</v>
      </c>
      <c r="Q3450">
        <f t="shared" si="272"/>
        <v>1</v>
      </c>
      <c r="S3450">
        <f>случ!J3438</f>
        <v>1.5566857936944378</v>
      </c>
      <c r="T3450">
        <f>случ!K3438</f>
        <v>8.9304758289205193</v>
      </c>
      <c r="U3450" s="1">
        <f t="shared" si="273"/>
        <v>28.182685793694436</v>
      </c>
      <c r="V3450" s="1">
        <f t="shared" si="274"/>
        <v>9.9514758289205183</v>
      </c>
      <c r="X3450" s="4">
        <f>10-SUM(U3450&lt;$X$1,U3450&lt;$X$2,U3450&lt;$X$3,U3450&lt;$X$4,U3450&lt;$X$5,U3450&lt;$X$6,U3450&lt;$X$7,U3450&lt;$X$8,U3450&lt;$X$9,U3450&lt;$X$10)</f>
        <v>7</v>
      </c>
      <c r="Y3450" s="4">
        <f>SUM(V3450&lt;$Y$1,V3450&lt;$Y$2,V3450&lt;$Y$3,V3450&lt;$Y$4,V3450&lt;$Y$5,V3450&lt;$Y$6,V3450&lt;$Y$7,V3450&lt;$Y$8,V3450&lt;$Y$9,V3450&lt;$Y$10)</f>
        <v>2</v>
      </c>
      <c r="AA3450" s="10">
        <f t="shared" si="275"/>
        <v>8.7500000000000008E-3</v>
      </c>
    </row>
    <row r="3451" spans="1:27">
      <c r="A3451" s="4"/>
      <c r="B3451" t="s">
        <v>18</v>
      </c>
      <c r="C3451">
        <v>19</v>
      </c>
      <c r="D3451" s="1">
        <v>17.3</v>
      </c>
      <c r="E3451" s="1">
        <v>0</v>
      </c>
      <c r="F3451" s="1">
        <v>5</v>
      </c>
      <c r="G3451" s="1">
        <v>0.34999999999999898</v>
      </c>
      <c r="H3451" s="1">
        <v>13</v>
      </c>
      <c r="I3451" s="1">
        <v>0</v>
      </c>
      <c r="J3451" s="1">
        <v>-9.9999999999997799E-3</v>
      </c>
      <c r="K3451" s="1">
        <v>7.2</v>
      </c>
      <c r="L3451" s="1">
        <v>0</v>
      </c>
      <c r="M3451" s="1">
        <v>-2.2999999999999998</v>
      </c>
      <c r="O3451" s="1">
        <f>случ!I3439</f>
        <v>-24.733140223868183</v>
      </c>
      <c r="P3451" s="1">
        <f t="shared" si="271"/>
        <v>55.376859776131816</v>
      </c>
      <c r="Q3451">
        <f t="shared" si="272"/>
        <v>0</v>
      </c>
      <c r="S3451">
        <f>случ!J3439</f>
        <v>-11.18035511702301</v>
      </c>
      <c r="T3451">
        <f>случ!K3439</f>
        <v>1.1032211197098285</v>
      </c>
      <c r="U3451" s="1">
        <f t="shared" si="273"/>
        <v>11.689644882976998</v>
      </c>
      <c r="V3451" s="1">
        <f t="shared" si="274"/>
        <v>5.1232211197098305</v>
      </c>
      <c r="X3451" s="4">
        <f>10-SUM(U3451&lt;$X$1,U3451&lt;$X$2,U3451&lt;$X$3,U3451&lt;$X$4,U3451&lt;$X$5,U3451&lt;$X$6,U3451&lt;$X$7,U3451&lt;$X$8,U3451&lt;$X$9,U3451&lt;$X$10)</f>
        <v>2</v>
      </c>
      <c r="Y3451" s="4">
        <f>SUM(V3451&lt;$Y$1,V3451&lt;$Y$2,V3451&lt;$Y$3,V3451&lt;$Y$4,V3451&lt;$Y$5,V3451&lt;$Y$6,V3451&lt;$Y$7,V3451&lt;$Y$8,V3451&lt;$Y$9,V3451&lt;$Y$10)</f>
        <v>4</v>
      </c>
      <c r="AA3451" s="10">
        <f t="shared" si="275"/>
        <v>0</v>
      </c>
    </row>
    <row r="3452" spans="1:27">
      <c r="A3452" s="4"/>
      <c r="B3452" t="s">
        <v>19</v>
      </c>
      <c r="C3452">
        <v>19</v>
      </c>
      <c r="D3452" s="1">
        <v>23.1</v>
      </c>
      <c r="E3452" s="1">
        <v>0</v>
      </c>
      <c r="F3452" s="1">
        <v>5</v>
      </c>
      <c r="G3452" s="1">
        <v>0.27900000000000003</v>
      </c>
      <c r="H3452" s="1">
        <v>13</v>
      </c>
      <c r="I3452" s="1">
        <v>0</v>
      </c>
      <c r="J3452" s="1">
        <v>-3.0000000000001099E-2</v>
      </c>
      <c r="K3452" s="1">
        <v>7.2</v>
      </c>
      <c r="L3452" s="1">
        <v>0</v>
      </c>
      <c r="M3452" s="1">
        <v>0.2</v>
      </c>
      <c r="O3452" s="1">
        <f>случ!I3440</f>
        <v>8.9635324965336345</v>
      </c>
      <c r="P3452" s="1">
        <f t="shared" si="271"/>
        <v>93.133532496533633</v>
      </c>
      <c r="Q3452">
        <f t="shared" si="272"/>
        <v>1</v>
      </c>
      <c r="S3452">
        <f>случ!J3440</f>
        <v>-5.9623047256742634</v>
      </c>
      <c r="T3452">
        <f>случ!K3440</f>
        <v>-3.4048615544836709</v>
      </c>
      <c r="U3452" s="1">
        <f t="shared" si="273"/>
        <v>19.573695274325722</v>
      </c>
      <c r="V3452" s="1">
        <f t="shared" si="274"/>
        <v>-2.0738615544836865</v>
      </c>
      <c r="X3452" s="4">
        <f>10-SUM(U3452&lt;$X$1,U3452&lt;$X$2,U3452&lt;$X$3,U3452&lt;$X$4,U3452&lt;$X$5,U3452&lt;$X$6,U3452&lt;$X$7,U3452&lt;$X$8,U3452&lt;$X$9,U3452&lt;$X$10)</f>
        <v>4</v>
      </c>
      <c r="Y3452" s="4">
        <f>SUM(V3452&lt;$Y$1,V3452&lt;$Y$2,V3452&lt;$Y$3,V3452&lt;$Y$4,V3452&lt;$Y$5,V3452&lt;$Y$6,V3452&lt;$Y$7,V3452&lt;$Y$8,V3452&lt;$Y$9,V3452&lt;$Y$10)</f>
        <v>6</v>
      </c>
      <c r="AA3452" s="10">
        <f t="shared" si="275"/>
        <v>5.0000000000000001E-3</v>
      </c>
    </row>
    <row r="3453" spans="1:27">
      <c r="A3453" s="4"/>
      <c r="B3453" t="s">
        <v>20</v>
      </c>
      <c r="C3453">
        <v>19</v>
      </c>
      <c r="D3453" s="1">
        <v>18.8</v>
      </c>
      <c r="E3453" s="1">
        <v>0</v>
      </c>
      <c r="F3453" s="1">
        <v>5.25</v>
      </c>
      <c r="G3453" s="1">
        <v>0.9</v>
      </c>
      <c r="H3453" s="1">
        <v>14</v>
      </c>
      <c r="I3453" s="1">
        <v>-0.11111111111111099</v>
      </c>
      <c r="J3453" s="1">
        <v>0.54</v>
      </c>
      <c r="K3453" s="1">
        <v>7.2</v>
      </c>
      <c r="L3453" s="1">
        <v>0.88888888888888795</v>
      </c>
      <c r="M3453" s="1">
        <v>1.7</v>
      </c>
      <c r="O3453" s="1">
        <f>случ!I3441</f>
        <v>11.831340451789586</v>
      </c>
      <c r="P3453" s="1">
        <f t="shared" si="271"/>
        <v>96.696896007345131</v>
      </c>
      <c r="Q3453">
        <f t="shared" si="272"/>
        <v>1</v>
      </c>
      <c r="S3453">
        <f>случ!J3441</f>
        <v>-3.3866673793744613</v>
      </c>
      <c r="T3453">
        <f>случ!K3441</f>
        <v>12.830026092833132</v>
      </c>
      <c r="U3453" s="1">
        <f t="shared" si="273"/>
        <v>23.999999287292209</v>
      </c>
      <c r="V3453" s="1">
        <f t="shared" si="274"/>
        <v>15.672248315055359</v>
      </c>
      <c r="X3453" s="4">
        <f>10-SUM(U3453&lt;$X$1,U3453&lt;$X$2,U3453&lt;$X$3,U3453&lt;$X$4,U3453&lt;$X$5,U3453&lt;$X$6,U3453&lt;$X$7,U3453&lt;$X$8,U3453&lt;$X$9,U3453&lt;$X$10)</f>
        <v>6</v>
      </c>
      <c r="Y3453" s="4">
        <f>SUM(V3453&lt;$Y$1,V3453&lt;$Y$2,V3453&lt;$Y$3,V3453&lt;$Y$4,V3453&lt;$Y$5,V3453&lt;$Y$6,V3453&lt;$Y$7,V3453&lt;$Y$8,V3453&lt;$Y$9,V3453&lt;$Y$10)</f>
        <v>1</v>
      </c>
      <c r="AA3453" s="10">
        <f t="shared" si="275"/>
        <v>7.4999999999999997E-3</v>
      </c>
    </row>
    <row r="3454" spans="1:27">
      <c r="A3454" s="4"/>
      <c r="B3454" t="s">
        <v>21</v>
      </c>
      <c r="C3454">
        <v>19</v>
      </c>
      <c r="D3454" s="1">
        <v>-9.3000000000000007</v>
      </c>
      <c r="E3454" s="1">
        <v>0</v>
      </c>
      <c r="F3454" s="1">
        <v>5.25</v>
      </c>
      <c r="G3454" s="1">
        <v>1.69999999999999</v>
      </c>
      <c r="H3454" s="1">
        <v>14</v>
      </c>
      <c r="I3454" s="1">
        <v>0</v>
      </c>
      <c r="J3454" s="1">
        <v>0.82</v>
      </c>
      <c r="K3454" s="1">
        <v>7.2</v>
      </c>
      <c r="L3454" s="1">
        <v>0</v>
      </c>
      <c r="M3454" s="1">
        <v>0.5</v>
      </c>
      <c r="O3454" s="1">
        <f>случ!I3442</f>
        <v>-29.817651756963318</v>
      </c>
      <c r="P3454" s="1">
        <f t="shared" si="271"/>
        <v>35.422348243036694</v>
      </c>
      <c r="Q3454">
        <f t="shared" si="272"/>
        <v>0</v>
      </c>
      <c r="S3454">
        <f>случ!J3442</f>
        <v>11.736610585876042</v>
      </c>
      <c r="T3454">
        <f>случ!K3442</f>
        <v>1.6192025910312491</v>
      </c>
      <c r="U3454" s="1">
        <f t="shared" si="273"/>
        <v>41.096610585876107</v>
      </c>
      <c r="V3454" s="1">
        <f t="shared" si="274"/>
        <v>13.279202591031256</v>
      </c>
      <c r="X3454" s="4">
        <f>10-SUM(U3454&lt;$X$1,U3454&lt;$X$2,U3454&lt;$X$3,U3454&lt;$X$4,U3454&lt;$X$5,U3454&lt;$X$6,U3454&lt;$X$7,U3454&lt;$X$8,U3454&lt;$X$9,U3454&lt;$X$10)</f>
        <v>10</v>
      </c>
      <c r="Y3454" s="4">
        <f>SUM(V3454&lt;$Y$1,V3454&lt;$Y$2,V3454&lt;$Y$3,V3454&lt;$Y$4,V3454&lt;$Y$5,V3454&lt;$Y$6,V3454&lt;$Y$7,V3454&lt;$Y$8,V3454&lt;$Y$9,V3454&lt;$Y$10)</f>
        <v>1</v>
      </c>
      <c r="AA3454" s="10">
        <f t="shared" si="275"/>
        <v>0</v>
      </c>
    </row>
    <row r="3455" spans="1:27">
      <c r="A3455" s="4"/>
      <c r="B3455" t="s">
        <v>22</v>
      </c>
      <c r="C3455">
        <v>19</v>
      </c>
      <c r="D3455" s="1">
        <v>-18.8</v>
      </c>
      <c r="E3455" s="1">
        <v>0.25</v>
      </c>
      <c r="F3455" s="1">
        <v>5.5</v>
      </c>
      <c r="G3455" s="1">
        <v>2.92</v>
      </c>
      <c r="H3455" s="1">
        <v>16.5</v>
      </c>
      <c r="I3455" s="1">
        <v>0</v>
      </c>
      <c r="J3455" s="1">
        <v>3.22</v>
      </c>
      <c r="K3455" s="1">
        <v>7.2</v>
      </c>
      <c r="L3455" s="1">
        <v>2.5</v>
      </c>
      <c r="M3455" s="1">
        <v>-1.7</v>
      </c>
      <c r="O3455" s="1">
        <f>случ!I3443</f>
        <v>-46.270777219370309</v>
      </c>
      <c r="P3455" s="1">
        <f t="shared" si="271"/>
        <v>20.819222780629694</v>
      </c>
      <c r="Q3455">
        <f t="shared" si="272"/>
        <v>0</v>
      </c>
      <c r="S3455">
        <f>случ!J3443</f>
        <v>16.418578490233845</v>
      </c>
      <c r="T3455">
        <f>случ!K3443</f>
        <v>-2.8625222440571712</v>
      </c>
      <c r="U3455" s="1">
        <f t="shared" si="273"/>
        <v>57.458578490233847</v>
      </c>
      <c r="V3455" s="1">
        <f t="shared" si="274"/>
        <v>33.477477755942829</v>
      </c>
      <c r="X3455" s="4">
        <f>10-SUM(U3455&lt;$X$1,U3455&lt;$X$2,U3455&lt;$X$3,U3455&lt;$X$4,U3455&lt;$X$5,U3455&lt;$X$6,U3455&lt;$X$7,U3455&lt;$X$8,U3455&lt;$X$9,U3455&lt;$X$10)</f>
        <v>10</v>
      </c>
      <c r="Y3455" s="4">
        <f>SUM(V3455&lt;$Y$1,V3455&lt;$Y$2,V3455&lt;$Y$3,V3455&lt;$Y$4,V3455&lt;$Y$5,V3455&lt;$Y$6,V3455&lt;$Y$7,V3455&lt;$Y$8,V3455&lt;$Y$9,V3455&lt;$Y$10)</f>
        <v>0</v>
      </c>
      <c r="AA3455" s="10">
        <f t="shared" si="275"/>
        <v>0</v>
      </c>
    </row>
    <row r="3456" spans="1:27">
      <c r="A3456" s="4"/>
      <c r="B3456" t="s">
        <v>23</v>
      </c>
      <c r="C3456">
        <v>19</v>
      </c>
      <c r="D3456" s="1">
        <v>-6.9</v>
      </c>
      <c r="E3456" s="1">
        <v>0.25</v>
      </c>
      <c r="F3456" s="1">
        <v>5.5</v>
      </c>
      <c r="G3456" s="1">
        <v>2.19999999999999</v>
      </c>
      <c r="H3456" s="1">
        <v>16.5</v>
      </c>
      <c r="I3456" s="1">
        <v>0</v>
      </c>
      <c r="J3456" s="1">
        <v>-1.05</v>
      </c>
      <c r="K3456" s="1">
        <v>7.2</v>
      </c>
      <c r="L3456" s="1">
        <v>0</v>
      </c>
      <c r="M3456" s="1">
        <v>-9.6999999999999904</v>
      </c>
      <c r="O3456" s="1">
        <f>случ!I3444</f>
        <v>-18.999197825990084</v>
      </c>
      <c r="P3456" s="1">
        <f t="shared" si="271"/>
        <v>56.420802174009921</v>
      </c>
      <c r="Q3456">
        <f t="shared" si="272"/>
        <v>0</v>
      </c>
      <c r="S3456">
        <f>случ!J3444</f>
        <v>-16.156720178555897</v>
      </c>
      <c r="T3456">
        <f>случ!K3444</f>
        <v>3.8723333586158608</v>
      </c>
      <c r="U3456" s="1">
        <f t="shared" si="273"/>
        <v>-21.806720178555828</v>
      </c>
      <c r="V3456" s="1">
        <f t="shared" si="274"/>
        <v>3.4223333586158597</v>
      </c>
      <c r="X3456" s="4">
        <f>10-SUM(U3456&lt;$X$1,U3456&lt;$X$2,U3456&lt;$X$3,U3456&lt;$X$4,U3456&lt;$X$5,U3456&lt;$X$6,U3456&lt;$X$7,U3456&lt;$X$8,U3456&lt;$X$9,U3456&lt;$X$10)</f>
        <v>0</v>
      </c>
      <c r="Y3456" s="4">
        <f>SUM(V3456&lt;$Y$1,V3456&lt;$Y$2,V3456&lt;$Y$3,V3456&lt;$Y$4,V3456&lt;$Y$5,V3456&lt;$Y$6,V3456&lt;$Y$7,V3456&lt;$Y$8,V3456&lt;$Y$9,V3456&lt;$Y$10)</f>
        <v>4</v>
      </c>
      <c r="AA3456" s="10">
        <f t="shared" si="275"/>
        <v>0</v>
      </c>
    </row>
    <row r="3457" spans="1:27">
      <c r="A3457" s="4"/>
      <c r="B3457" t="s">
        <v>24</v>
      </c>
      <c r="C3457">
        <v>19</v>
      </c>
      <c r="D3457" s="1">
        <v>3.4999999999999898</v>
      </c>
      <c r="E3457" s="1">
        <v>0</v>
      </c>
      <c r="F3457" s="1">
        <v>5.5</v>
      </c>
      <c r="G3457" s="1">
        <v>0.629</v>
      </c>
      <c r="H3457" s="1">
        <v>16.5</v>
      </c>
      <c r="I3457" s="1">
        <v>0</v>
      </c>
      <c r="J3457" s="1">
        <v>-1.8799999999999899</v>
      </c>
      <c r="K3457" s="1">
        <v>6.1</v>
      </c>
      <c r="L3457" s="1">
        <v>0</v>
      </c>
      <c r="M3457" s="1">
        <v>-2.7</v>
      </c>
      <c r="O3457" s="1">
        <f>случ!I3445</f>
        <v>8.0041984044098609</v>
      </c>
      <c r="P3457" s="1">
        <f t="shared" si="271"/>
        <v>87.454198404409851</v>
      </c>
      <c r="Q3457">
        <f t="shared" si="272"/>
        <v>1</v>
      </c>
      <c r="S3457">
        <f>случ!J3445</f>
        <v>16.152011622445251</v>
      </c>
      <c r="T3457">
        <f>случ!K3445</f>
        <v>-4.245024023515156</v>
      </c>
      <c r="U3457" s="1">
        <f t="shared" si="273"/>
        <v>13.93801162244538</v>
      </c>
      <c r="V3457" s="1">
        <f t="shared" si="274"/>
        <v>-19.264024023515024</v>
      </c>
      <c r="X3457" s="4">
        <f>10-SUM(U3457&lt;$X$1,U3457&lt;$X$2,U3457&lt;$X$3,U3457&lt;$X$4,U3457&lt;$X$5,U3457&lt;$X$6,U3457&lt;$X$7,U3457&lt;$X$8,U3457&lt;$X$9,U3457&lt;$X$10)</f>
        <v>3</v>
      </c>
      <c r="Y3457" s="4">
        <f>SUM(V3457&lt;$Y$1,V3457&lt;$Y$2,V3457&lt;$Y$3,V3457&lt;$Y$4,V3457&lt;$Y$5,V3457&lt;$Y$6,V3457&lt;$Y$7,V3457&lt;$Y$8,V3457&lt;$Y$9,V3457&lt;$Y$10)</f>
        <v>10</v>
      </c>
      <c r="AA3457" s="10">
        <f t="shared" si="275"/>
        <v>3.7499999999999999E-3</v>
      </c>
    </row>
    <row r="3458" spans="1:27">
      <c r="A3458" s="4"/>
      <c r="B3458" t="s">
        <v>25</v>
      </c>
      <c r="C3458">
        <v>19</v>
      </c>
      <c r="D3458" s="1">
        <v>28.9</v>
      </c>
      <c r="E3458" s="1">
        <v>0.125</v>
      </c>
      <c r="F3458" s="1">
        <v>5.75</v>
      </c>
      <c r="G3458" s="1">
        <v>0.60000000000000098</v>
      </c>
      <c r="H3458" s="1">
        <v>17.5</v>
      </c>
      <c r="I3458" s="1">
        <v>0</v>
      </c>
      <c r="J3458" s="1">
        <v>-0.16999999999999801</v>
      </c>
      <c r="K3458" s="1">
        <v>6.1</v>
      </c>
      <c r="L3458" s="1">
        <v>1</v>
      </c>
      <c r="M3458" s="1">
        <v>7.3</v>
      </c>
      <c r="O3458" s="1">
        <f>случ!I3446</f>
        <v>5.117097583402912</v>
      </c>
      <c r="P3458" s="1">
        <f t="shared" si="271"/>
        <v>107.7220975834029</v>
      </c>
      <c r="Q3458">
        <f t="shared" si="272"/>
        <v>1</v>
      </c>
      <c r="S3458">
        <f>случ!J3446</f>
        <v>-11.916172400291533</v>
      </c>
      <c r="T3458">
        <f>случ!K3446</f>
        <v>5.3941415237366419</v>
      </c>
      <c r="U3458" s="1">
        <f t="shared" si="273"/>
        <v>14.27382759970849</v>
      </c>
      <c r="V3458" s="1">
        <f t="shared" si="274"/>
        <v>-0.36585847626333212</v>
      </c>
      <c r="X3458" s="4">
        <f>10-SUM(U3458&lt;$X$1,U3458&lt;$X$2,U3458&lt;$X$3,U3458&lt;$X$4,U3458&lt;$X$5,U3458&lt;$X$6,U3458&lt;$X$7,U3458&lt;$X$8,U3458&lt;$X$9,U3458&lt;$X$10)</f>
        <v>3</v>
      </c>
      <c r="Y3458" s="4">
        <f>SUM(V3458&lt;$Y$1,V3458&lt;$Y$2,V3458&lt;$Y$3,V3458&lt;$Y$4,V3458&lt;$Y$5,V3458&lt;$Y$6,V3458&lt;$Y$7,V3458&lt;$Y$8,V3458&lt;$Y$9,V3458&lt;$Y$10)</f>
        <v>6</v>
      </c>
      <c r="AA3458" s="10">
        <f t="shared" si="275"/>
        <v>3.7499999999999999E-3</v>
      </c>
    </row>
    <row r="3459" spans="1:27">
      <c r="A3459" s="4"/>
      <c r="B3459" t="s">
        <v>26</v>
      </c>
      <c r="C3459">
        <v>19</v>
      </c>
      <c r="D3459" s="1">
        <v>10.1</v>
      </c>
      <c r="E3459" s="1">
        <v>0.25</v>
      </c>
      <c r="F3459" s="1">
        <v>6</v>
      </c>
      <c r="G3459" s="1">
        <v>0.32</v>
      </c>
      <c r="H3459" s="1">
        <v>17.5</v>
      </c>
      <c r="I3459" s="1">
        <v>0</v>
      </c>
      <c r="J3459" s="1">
        <v>0.149999999999998</v>
      </c>
      <c r="K3459" s="1">
        <v>6.1</v>
      </c>
      <c r="L3459" s="1">
        <v>0</v>
      </c>
      <c r="M3459" s="1">
        <v>9.9</v>
      </c>
      <c r="O3459" s="1">
        <f>случ!I3447</f>
        <v>4.3083672430863924</v>
      </c>
      <c r="P3459" s="1">
        <f t="shared" si="271"/>
        <v>98.128367243086387</v>
      </c>
      <c r="Q3459">
        <f t="shared" si="272"/>
        <v>1</v>
      </c>
      <c r="S3459">
        <f>случ!J3447</f>
        <v>-10.592773143219885</v>
      </c>
      <c r="T3459">
        <f>случ!K3447</f>
        <v>10.249892776213601</v>
      </c>
      <c r="U3459" s="1">
        <f t="shared" si="273"/>
        <v>29.037226856780087</v>
      </c>
      <c r="V3459" s="1">
        <f t="shared" si="274"/>
        <v>10.329892776213576</v>
      </c>
      <c r="X3459" s="4">
        <f>10-SUM(U3459&lt;$X$1,U3459&lt;$X$2,U3459&lt;$X$3,U3459&lt;$X$4,U3459&lt;$X$5,U3459&lt;$X$6,U3459&lt;$X$7,U3459&lt;$X$8,U3459&lt;$X$9,U3459&lt;$X$10)</f>
        <v>7</v>
      </c>
      <c r="Y3459" s="4">
        <f>SUM(V3459&lt;$Y$1,V3459&lt;$Y$2,V3459&lt;$Y$3,V3459&lt;$Y$4,V3459&lt;$Y$5,V3459&lt;$Y$6,V3459&lt;$Y$7,V3459&lt;$Y$8,V3459&lt;$Y$9,V3459&lt;$Y$10)</f>
        <v>2</v>
      </c>
      <c r="AA3459" s="10">
        <f t="shared" si="275"/>
        <v>8.7500000000000008E-3</v>
      </c>
    </row>
    <row r="3460" spans="1:27">
      <c r="A3460" s="4"/>
      <c r="B3460" t="s">
        <v>27</v>
      </c>
      <c r="C3460">
        <v>19</v>
      </c>
      <c r="D3460" s="1">
        <v>5.2999999999999901</v>
      </c>
      <c r="E3460" s="1">
        <v>0.125</v>
      </c>
      <c r="F3460" s="1">
        <v>6</v>
      </c>
      <c r="G3460" s="1">
        <v>0.46899999999999997</v>
      </c>
      <c r="H3460" s="1">
        <v>17.5</v>
      </c>
      <c r="I3460" s="1">
        <v>0</v>
      </c>
      <c r="J3460" s="1">
        <v>-0.219999999999998</v>
      </c>
      <c r="K3460" s="1">
        <v>6.1</v>
      </c>
      <c r="L3460" s="1">
        <v>0</v>
      </c>
      <c r="M3460" s="1">
        <v>10.8</v>
      </c>
      <c r="O3460" s="1">
        <f>случ!I3448</f>
        <v>24.026941339611767</v>
      </c>
      <c r="P3460" s="1">
        <f t="shared" si="271"/>
        <v>112.86194133961176</v>
      </c>
      <c r="Q3460">
        <f t="shared" si="272"/>
        <v>1</v>
      </c>
      <c r="S3460">
        <f>случ!J3448</f>
        <v>26.11287537432748</v>
      </c>
      <c r="T3460">
        <f>случ!K3448</f>
        <v>-1.2249024798297934</v>
      </c>
      <c r="U3460" s="1">
        <f t="shared" si="273"/>
        <v>60.938875374327502</v>
      </c>
      <c r="V3460" s="1">
        <f t="shared" si="274"/>
        <v>-7.0039024798297689</v>
      </c>
      <c r="X3460" s="4">
        <f>10-SUM(U3460&lt;$X$1,U3460&lt;$X$2,U3460&lt;$X$3,U3460&lt;$X$4,U3460&lt;$X$5,U3460&lt;$X$6,U3460&lt;$X$7,U3460&lt;$X$8,U3460&lt;$X$9,U3460&lt;$X$10)</f>
        <v>10</v>
      </c>
      <c r="Y3460" s="4">
        <f>SUM(V3460&lt;$Y$1,V3460&lt;$Y$2,V3460&lt;$Y$3,V3460&lt;$Y$4,V3460&lt;$Y$5,V3460&lt;$Y$6,V3460&lt;$Y$7,V3460&lt;$Y$8,V3460&lt;$Y$9,V3460&lt;$Y$10)</f>
        <v>8</v>
      </c>
      <c r="AA3460" s="10">
        <f t="shared" si="275"/>
        <v>1.2500000000000001E-2</v>
      </c>
    </row>
    <row r="3461" spans="1:27">
      <c r="A3461" s="4"/>
      <c r="B3461" t="s">
        <v>28</v>
      </c>
      <c r="C3461">
        <v>19</v>
      </c>
      <c r="D3461" s="1">
        <v>-1.9</v>
      </c>
      <c r="E3461" s="1">
        <v>0.125</v>
      </c>
      <c r="F3461" s="1">
        <v>6.5</v>
      </c>
      <c r="G3461" s="1">
        <v>0.379</v>
      </c>
      <c r="H3461" s="1">
        <v>17.5</v>
      </c>
      <c r="I3461" s="1">
        <v>0</v>
      </c>
      <c r="J3461" s="1">
        <v>-0.23</v>
      </c>
      <c r="K3461" s="1">
        <v>6.1</v>
      </c>
      <c r="L3461" s="1">
        <v>0</v>
      </c>
      <c r="M3461" s="1">
        <v>8.9</v>
      </c>
      <c r="O3461" s="1">
        <f>случ!I3449</f>
        <v>52.510153711159006</v>
      </c>
      <c r="P3461" s="1">
        <f t="shared" si="271"/>
        <v>141.80515371115899</v>
      </c>
      <c r="Q3461">
        <f t="shared" si="272"/>
        <v>1</v>
      </c>
      <c r="S3461">
        <f>случ!J3449</f>
        <v>29.861360145976867</v>
      </c>
      <c r="T3461">
        <f>случ!K3449</f>
        <v>2.3908568481489136</v>
      </c>
      <c r="U3461" s="1">
        <f t="shared" si="273"/>
        <v>63.197360145976866</v>
      </c>
      <c r="V3461" s="1">
        <f t="shared" si="274"/>
        <v>-1.5281431518510868</v>
      </c>
      <c r="X3461" s="4">
        <f>10-SUM(U3461&lt;$X$1,U3461&lt;$X$2,U3461&lt;$X$3,U3461&lt;$X$4,U3461&lt;$X$5,U3461&lt;$X$6,U3461&lt;$X$7,U3461&lt;$X$8,U3461&lt;$X$9,U3461&lt;$X$10)</f>
        <v>10</v>
      </c>
      <c r="Y3461" s="4">
        <f>SUM(V3461&lt;$Y$1,V3461&lt;$Y$2,V3461&lt;$Y$3,V3461&lt;$Y$4,V3461&lt;$Y$5,V3461&lt;$Y$6,V3461&lt;$Y$7,V3461&lt;$Y$8,V3461&lt;$Y$9,V3461&lt;$Y$10)</f>
        <v>6</v>
      </c>
      <c r="AA3461" s="10">
        <f t="shared" si="275"/>
        <v>1.2500000000000001E-2</v>
      </c>
    </row>
    <row r="3462" spans="1:27">
      <c r="A3462" s="4"/>
      <c r="B3462" t="s">
        <v>29</v>
      </c>
      <c r="C3462">
        <v>19</v>
      </c>
      <c r="D3462" s="1">
        <v>-5.3</v>
      </c>
      <c r="E3462" s="1">
        <v>0.375</v>
      </c>
      <c r="F3462" s="1">
        <v>6.5</v>
      </c>
      <c r="G3462" s="1">
        <v>0.69899999999999995</v>
      </c>
      <c r="H3462" s="1">
        <v>17.5</v>
      </c>
      <c r="I3462" s="1">
        <v>0.4</v>
      </c>
      <c r="J3462" s="1">
        <v>-7.0000000000000201E-2</v>
      </c>
      <c r="K3462" s="1">
        <v>6.1</v>
      </c>
      <c r="L3462" s="1">
        <v>0.4</v>
      </c>
      <c r="M3462" s="1">
        <v>9.5</v>
      </c>
      <c r="O3462" s="1">
        <f>случ!I3450</f>
        <v>-29.798978760371774</v>
      </c>
      <c r="P3462" s="1">
        <f t="shared" si="271"/>
        <v>60.526021239628228</v>
      </c>
      <c r="Q3462">
        <f t="shared" si="272"/>
        <v>1</v>
      </c>
      <c r="S3462">
        <f>случ!J3450</f>
        <v>-9.4643953574559845</v>
      </c>
      <c r="T3462">
        <f>случ!K3450</f>
        <v>12.076571991237323</v>
      </c>
      <c r="U3462" s="1">
        <f t="shared" si="273"/>
        <v>22.231604642544013</v>
      </c>
      <c r="V3462" s="1">
        <f t="shared" si="274"/>
        <v>12.117571991237321</v>
      </c>
      <c r="X3462" s="4">
        <f>10-SUM(U3462&lt;$X$1,U3462&lt;$X$2,U3462&lt;$X$3,U3462&lt;$X$4,U3462&lt;$X$5,U3462&lt;$X$6,U3462&lt;$X$7,U3462&lt;$X$8,U3462&lt;$X$9,U3462&lt;$X$10)</f>
        <v>5</v>
      </c>
      <c r="Y3462" s="4">
        <f>SUM(V3462&lt;$Y$1,V3462&lt;$Y$2,V3462&lt;$Y$3,V3462&lt;$Y$4,V3462&lt;$Y$5,V3462&lt;$Y$6,V3462&lt;$Y$7,V3462&lt;$Y$8,V3462&lt;$Y$9,V3462&lt;$Y$10)</f>
        <v>1</v>
      </c>
      <c r="AA3462" s="10">
        <f t="shared" si="275"/>
        <v>6.2500000000000003E-3</v>
      </c>
    </row>
    <row r="3463" spans="1:27">
      <c r="A3463" s="4"/>
      <c r="B3463" t="s">
        <v>30</v>
      </c>
      <c r="C3463">
        <v>19</v>
      </c>
      <c r="D3463" s="1">
        <v>-9.6999999999999993</v>
      </c>
      <c r="E3463" s="1">
        <v>0.25</v>
      </c>
      <c r="F3463" s="1">
        <v>6.5</v>
      </c>
      <c r="G3463" s="1">
        <v>0.39900000000000002</v>
      </c>
      <c r="H3463" s="1">
        <v>17.5</v>
      </c>
      <c r="I3463" s="1">
        <v>0</v>
      </c>
      <c r="J3463" s="1">
        <v>0.26999999999999902</v>
      </c>
      <c r="K3463" s="1">
        <v>6.1</v>
      </c>
      <c r="L3463" s="1">
        <v>0</v>
      </c>
      <c r="M3463" s="1">
        <v>4.8</v>
      </c>
      <c r="O3463" s="1">
        <f>случ!I3451</f>
        <v>15.135321077325726</v>
      </c>
      <c r="P3463" s="1">
        <f t="shared" si="271"/>
        <v>100.59532107732574</v>
      </c>
      <c r="Q3463">
        <f t="shared" si="272"/>
        <v>1</v>
      </c>
      <c r="S3463">
        <f>случ!J3451</f>
        <v>-10.888791721390048</v>
      </c>
      <c r="T3463">
        <f>случ!K3451</f>
        <v>4.9645914616844182</v>
      </c>
      <c r="U3463" s="1">
        <f t="shared" si="273"/>
        <v>24.727208278609936</v>
      </c>
      <c r="V3463" s="1">
        <f t="shared" si="274"/>
        <v>11.625591461684406</v>
      </c>
      <c r="X3463" s="4">
        <f>10-SUM(U3463&lt;$X$1,U3463&lt;$X$2,U3463&lt;$X$3,U3463&lt;$X$4,U3463&lt;$X$5,U3463&lt;$X$6,U3463&lt;$X$7,U3463&lt;$X$8,U3463&lt;$X$9,U3463&lt;$X$10)</f>
        <v>6</v>
      </c>
      <c r="Y3463" s="4">
        <f>SUM(V3463&lt;$Y$1,V3463&lt;$Y$2,V3463&lt;$Y$3,V3463&lt;$Y$4,V3463&lt;$Y$5,V3463&lt;$Y$6,V3463&lt;$Y$7,V3463&lt;$Y$8,V3463&lt;$Y$9,V3463&lt;$Y$10)</f>
        <v>2</v>
      </c>
      <c r="AA3463" s="10">
        <f t="shared" si="275"/>
        <v>7.4999999999999997E-3</v>
      </c>
    </row>
    <row r="3464" spans="1:27">
      <c r="A3464" s="4"/>
      <c r="B3464" t="s">
        <v>31</v>
      </c>
      <c r="C3464">
        <v>19</v>
      </c>
      <c r="D3464" s="1">
        <v>-4.5</v>
      </c>
      <c r="E3464" s="1">
        <v>0</v>
      </c>
      <c r="F3464" s="1">
        <v>6.5</v>
      </c>
      <c r="G3464" s="1">
        <v>1.17</v>
      </c>
      <c r="H3464" s="1">
        <v>19</v>
      </c>
      <c r="I3464" s="1">
        <v>-0.149999999999999</v>
      </c>
      <c r="J3464" s="1">
        <v>0.78000000000000103</v>
      </c>
      <c r="K3464" s="1">
        <v>6.1</v>
      </c>
      <c r="L3464" s="1">
        <v>1.35</v>
      </c>
      <c r="M3464" s="1">
        <v>9.4</v>
      </c>
      <c r="O3464" s="1">
        <f>случ!I3452</f>
        <v>-33.370117465304801</v>
      </c>
      <c r="P3464" s="1">
        <f t="shared" si="271"/>
        <v>53.919882534695191</v>
      </c>
      <c r="Q3464">
        <f t="shared" si="272"/>
        <v>0</v>
      </c>
      <c r="S3464">
        <f>случ!J3452</f>
        <v>24.310604274671181</v>
      </c>
      <c r="T3464">
        <f>случ!K3452</f>
        <v>-2.8395861859642313</v>
      </c>
      <c r="U3464" s="1">
        <f t="shared" si="273"/>
        <v>61.430604274671197</v>
      </c>
      <c r="V3464" s="1">
        <f t="shared" si="274"/>
        <v>-0.46958618596420898</v>
      </c>
      <c r="X3464" s="4">
        <f>10-SUM(U3464&lt;$X$1,U3464&lt;$X$2,U3464&lt;$X$3,U3464&lt;$X$4,U3464&lt;$X$5,U3464&lt;$X$6,U3464&lt;$X$7,U3464&lt;$X$8,U3464&lt;$X$9,U3464&lt;$X$10)</f>
        <v>10</v>
      </c>
      <c r="Y3464" s="4">
        <f>SUM(V3464&lt;$Y$1,V3464&lt;$Y$2,V3464&lt;$Y$3,V3464&lt;$Y$4,V3464&lt;$Y$5,V3464&lt;$Y$6,V3464&lt;$Y$7,V3464&lt;$Y$8,V3464&lt;$Y$9,V3464&lt;$Y$10)</f>
        <v>6</v>
      </c>
      <c r="AA3464" s="10">
        <f t="shared" si="275"/>
        <v>0</v>
      </c>
    </row>
    <row r="3465" spans="1:27">
      <c r="A3465" s="4"/>
      <c r="B3465" t="s">
        <v>32</v>
      </c>
      <c r="C3465">
        <v>19</v>
      </c>
      <c r="D3465" s="1">
        <v>-3</v>
      </c>
      <c r="E3465" s="1">
        <v>0.125</v>
      </c>
      <c r="F3465" s="1">
        <v>6.5</v>
      </c>
      <c r="G3465" s="1">
        <v>0.3</v>
      </c>
      <c r="H3465" s="1">
        <v>19</v>
      </c>
      <c r="I3465" s="1">
        <v>0</v>
      </c>
      <c r="J3465" s="1">
        <v>5.99999999999987E-2</v>
      </c>
      <c r="K3465" s="1">
        <v>6.1</v>
      </c>
      <c r="L3465" s="1">
        <v>0</v>
      </c>
      <c r="M3465" s="1">
        <v>8.9</v>
      </c>
      <c r="O3465" s="1">
        <f>случ!I3453</f>
        <v>35.267031611427484</v>
      </c>
      <c r="P3465" s="1">
        <f t="shared" si="271"/>
        <v>125.29203161142749</v>
      </c>
      <c r="Q3465">
        <f t="shared" si="272"/>
        <v>1</v>
      </c>
      <c r="S3465">
        <f>случ!J3453</f>
        <v>4.1553373947622232</v>
      </c>
      <c r="T3465">
        <f>случ!K3453</f>
        <v>-1.2903811849640046</v>
      </c>
      <c r="U3465" s="1">
        <f t="shared" si="273"/>
        <v>43.235337394762205</v>
      </c>
      <c r="V3465" s="1">
        <f t="shared" si="274"/>
        <v>0.13961881503597917</v>
      </c>
      <c r="X3465" s="4">
        <f>10-SUM(U3465&lt;$X$1,U3465&lt;$X$2,U3465&lt;$X$3,U3465&lt;$X$4,U3465&lt;$X$5,U3465&lt;$X$6,U3465&lt;$X$7,U3465&lt;$X$8,U3465&lt;$X$9,U3465&lt;$X$10)</f>
        <v>10</v>
      </c>
      <c r="Y3465" s="4">
        <f>SUM(V3465&lt;$Y$1,V3465&lt;$Y$2,V3465&lt;$Y$3,V3465&lt;$Y$4,V3465&lt;$Y$5,V3465&lt;$Y$6,V3465&lt;$Y$7,V3465&lt;$Y$8,V3465&lt;$Y$9,V3465&lt;$Y$10)</f>
        <v>5</v>
      </c>
      <c r="AA3465" s="10">
        <f t="shared" si="275"/>
        <v>1.2500000000000001E-2</v>
      </c>
    </row>
    <row r="3466" spans="1:27">
      <c r="A3466" s="4"/>
      <c r="B3466" t="s">
        <v>33</v>
      </c>
      <c r="C3466">
        <v>19</v>
      </c>
      <c r="D3466" s="1">
        <v>-12.7</v>
      </c>
      <c r="E3466" s="1">
        <v>0.25</v>
      </c>
      <c r="F3466" s="1">
        <v>6.5</v>
      </c>
      <c r="G3466" s="1">
        <v>0.39900000000000002</v>
      </c>
      <c r="H3466" s="1">
        <v>19</v>
      </c>
      <c r="I3466" s="1">
        <v>0</v>
      </c>
      <c r="J3466" s="1">
        <v>0.75</v>
      </c>
      <c r="K3466" s="1">
        <v>6.1</v>
      </c>
      <c r="L3466" s="1">
        <v>0</v>
      </c>
      <c r="M3466" s="1">
        <v>6.5</v>
      </c>
      <c r="O3466" s="1">
        <f>случ!I3454</f>
        <v>-52.056532452037445</v>
      </c>
      <c r="P3466" s="1">
        <f t="shared" si="271"/>
        <v>32.803467547962555</v>
      </c>
      <c r="Q3466">
        <f t="shared" si="272"/>
        <v>0</v>
      </c>
      <c r="S3466">
        <f>случ!J3454</f>
        <v>-7.3302883109924881</v>
      </c>
      <c r="T3466">
        <f>случ!K3454</f>
        <v>-8.3401511875199912</v>
      </c>
      <c r="U3466" s="1">
        <f t="shared" si="273"/>
        <v>37.725711689007511</v>
      </c>
      <c r="V3466" s="1">
        <f t="shared" si="274"/>
        <v>4.3608488124800093</v>
      </c>
      <c r="X3466" s="4">
        <f>10-SUM(U3466&lt;$X$1,U3466&lt;$X$2,U3466&lt;$X$3,U3466&lt;$X$4,U3466&lt;$X$5,U3466&lt;$X$6,U3466&lt;$X$7,U3466&lt;$X$8,U3466&lt;$X$9,U3466&lt;$X$10)</f>
        <v>9</v>
      </c>
      <c r="Y3466" s="4">
        <f>SUM(V3466&lt;$Y$1,V3466&lt;$Y$2,V3466&lt;$Y$3,V3466&lt;$Y$4,V3466&lt;$Y$5,V3466&lt;$Y$6,V3466&lt;$Y$7,V3466&lt;$Y$8,V3466&lt;$Y$9,V3466&lt;$Y$10)</f>
        <v>4</v>
      </c>
      <c r="AA3466" s="10">
        <f t="shared" si="275"/>
        <v>0</v>
      </c>
    </row>
    <row r="3467" spans="1:27">
      <c r="A3467" s="4"/>
      <c r="B3467" t="s">
        <v>34</v>
      </c>
      <c r="C3467">
        <v>19</v>
      </c>
      <c r="D3467" s="1">
        <v>-26</v>
      </c>
      <c r="E3467" s="1">
        <v>0.125</v>
      </c>
      <c r="F3467" s="1">
        <v>6.5</v>
      </c>
      <c r="G3467" s="1">
        <v>0.3</v>
      </c>
      <c r="H3467" s="1">
        <v>19</v>
      </c>
      <c r="I3467" s="1">
        <v>0</v>
      </c>
      <c r="J3467" s="1">
        <v>-0.60000000000000098</v>
      </c>
      <c r="K3467" s="1">
        <v>6.1</v>
      </c>
      <c r="L3467" s="1">
        <v>0</v>
      </c>
      <c r="M3467" s="1">
        <v>0.9</v>
      </c>
      <c r="O3467" s="1">
        <f>случ!I3455</f>
        <v>-57.970397272977287</v>
      </c>
      <c r="P3467" s="1">
        <f t="shared" si="271"/>
        <v>15.95460272702271</v>
      </c>
      <c r="Q3467">
        <f t="shared" si="272"/>
        <v>-1</v>
      </c>
      <c r="S3467">
        <f>случ!J3455</f>
        <v>-15.744548453073175</v>
      </c>
      <c r="T3467">
        <f>случ!K3455</f>
        <v>-4.576944987587062</v>
      </c>
      <c r="U3467" s="1">
        <f t="shared" si="273"/>
        <v>6.7554515469268104</v>
      </c>
      <c r="V3467" s="1">
        <f t="shared" si="274"/>
        <v>-3.7269449875870744</v>
      </c>
      <c r="X3467" s="4">
        <f>10-SUM(U3467&lt;$X$1,U3467&lt;$X$2,U3467&lt;$X$3,U3467&lt;$X$4,U3467&lt;$X$5,U3467&lt;$X$6,U3467&lt;$X$7,U3467&lt;$X$8,U3467&lt;$X$9,U3467&lt;$X$10)</f>
        <v>0</v>
      </c>
      <c r="Y3467" s="4">
        <f>SUM(V3467&lt;$Y$1,V3467&lt;$Y$2,V3467&lt;$Y$3,V3467&lt;$Y$4,V3467&lt;$Y$5,V3467&lt;$Y$6,V3467&lt;$Y$7,V3467&lt;$Y$8,V3467&lt;$Y$9,V3467&lt;$Y$10)</f>
        <v>7</v>
      </c>
      <c r="AA3467" s="10">
        <f t="shared" si="275"/>
        <v>-8.7500000000000008E-3</v>
      </c>
    </row>
    <row r="3468" spans="1:27">
      <c r="A3468" s="4"/>
      <c r="B3468" t="s">
        <v>35</v>
      </c>
      <c r="C3468">
        <v>19</v>
      </c>
      <c r="D3468" s="1">
        <v>-29.6</v>
      </c>
      <c r="E3468" s="1">
        <v>0</v>
      </c>
      <c r="F3468" s="1">
        <v>6.5</v>
      </c>
      <c r="G3468" s="1">
        <v>0.5</v>
      </c>
      <c r="H3468" s="1">
        <v>19</v>
      </c>
      <c r="I3468" s="1">
        <v>0</v>
      </c>
      <c r="J3468" s="1">
        <v>3.0000000000001099E-2</v>
      </c>
      <c r="K3468" s="1">
        <v>6.1</v>
      </c>
      <c r="L3468" s="1">
        <v>0</v>
      </c>
      <c r="M3468" s="1">
        <v>-4.9000000000000004</v>
      </c>
      <c r="O3468" s="1">
        <f>случ!I3456</f>
        <v>-38.021901393877044</v>
      </c>
      <c r="P3468" s="1">
        <f t="shared" si="271"/>
        <v>31.758098606122957</v>
      </c>
      <c r="Q3468">
        <f t="shared" si="272"/>
        <v>0</v>
      </c>
      <c r="S3468">
        <f>случ!J3456</f>
        <v>-23.103070162414173</v>
      </c>
      <c r="T3468">
        <f>случ!K3456</f>
        <v>-1.7706655887691909</v>
      </c>
      <c r="U3468" s="1">
        <f t="shared" si="273"/>
        <v>0.5869298375858385</v>
      </c>
      <c r="V3468" s="1">
        <f t="shared" si="274"/>
        <v>12.869334411230826</v>
      </c>
      <c r="X3468" s="4">
        <f>10-SUM(U3468&lt;$X$1,U3468&lt;$X$2,U3468&lt;$X$3,U3468&lt;$X$4,U3468&lt;$X$5,U3468&lt;$X$6,U3468&lt;$X$7,U3468&lt;$X$8,U3468&lt;$X$9,U3468&lt;$X$10)</f>
        <v>0</v>
      </c>
      <c r="Y3468" s="4">
        <f>SUM(V3468&lt;$Y$1,V3468&lt;$Y$2,V3468&lt;$Y$3,V3468&lt;$Y$4,V3468&lt;$Y$5,V3468&lt;$Y$6,V3468&lt;$Y$7,V3468&lt;$Y$8,V3468&lt;$Y$9,V3468&lt;$Y$10)</f>
        <v>1</v>
      </c>
      <c r="AA3468" s="10">
        <f t="shared" si="275"/>
        <v>0</v>
      </c>
    </row>
    <row r="3469" spans="1:27">
      <c r="A3469" s="4"/>
      <c r="B3469" t="s">
        <v>36</v>
      </c>
      <c r="C3469">
        <v>19</v>
      </c>
      <c r="D3469" s="1">
        <v>-23.2</v>
      </c>
      <c r="E3469" s="1">
        <v>0</v>
      </c>
      <c r="F3469" s="1">
        <v>6</v>
      </c>
      <c r="G3469" s="1">
        <v>0.19900000000000001</v>
      </c>
      <c r="H3469" s="1">
        <v>19</v>
      </c>
      <c r="I3469" s="1">
        <v>0</v>
      </c>
      <c r="J3469" s="1">
        <v>0</v>
      </c>
      <c r="K3469" s="1">
        <v>7</v>
      </c>
      <c r="L3469" s="1">
        <v>0</v>
      </c>
      <c r="M3469" s="1">
        <v>-3.2</v>
      </c>
      <c r="O3469" s="1">
        <f>случ!I3457</f>
        <v>-47.939137824821891</v>
      </c>
      <c r="P3469" s="1">
        <f t="shared" si="271"/>
        <v>20.820862175178114</v>
      </c>
      <c r="Q3469">
        <f t="shared" si="272"/>
        <v>0</v>
      </c>
      <c r="S3469">
        <f>случ!J3457</f>
        <v>-29.229332104555308</v>
      </c>
      <c r="T3469">
        <f>случ!K3457</f>
        <v>0.45878362218246926</v>
      </c>
      <c r="U3469" s="1">
        <f t="shared" si="273"/>
        <v>-0.62333210455530619</v>
      </c>
      <c r="V3469" s="1">
        <f t="shared" si="274"/>
        <v>11.959783622182467</v>
      </c>
      <c r="X3469" s="4">
        <f>10-SUM(U3469&lt;$X$1,U3469&lt;$X$2,U3469&lt;$X$3,U3469&lt;$X$4,U3469&lt;$X$5,U3469&lt;$X$6,U3469&lt;$X$7,U3469&lt;$X$8,U3469&lt;$X$9,U3469&lt;$X$10)</f>
        <v>0</v>
      </c>
      <c r="Y3469" s="4">
        <f>SUM(V3469&lt;$Y$1,V3469&lt;$Y$2,V3469&lt;$Y$3,V3469&lt;$Y$4,V3469&lt;$Y$5,V3469&lt;$Y$6,V3469&lt;$Y$7,V3469&lt;$Y$8,V3469&lt;$Y$9,V3469&lt;$Y$10)</f>
        <v>2</v>
      </c>
      <c r="AA3469" s="10">
        <f t="shared" si="275"/>
        <v>0</v>
      </c>
    </row>
    <row r="3470" spans="1:27">
      <c r="A3470" s="4"/>
      <c r="B3470" t="s">
        <v>37</v>
      </c>
      <c r="C3470">
        <v>19</v>
      </c>
      <c r="D3470" s="1">
        <v>-4</v>
      </c>
      <c r="E3470" s="1">
        <v>0</v>
      </c>
      <c r="F3470" s="1">
        <v>5.5</v>
      </c>
      <c r="G3470" s="1">
        <v>-0.5</v>
      </c>
      <c r="H3470" s="1">
        <v>18</v>
      </c>
      <c r="I3470" s="1">
        <v>-0.1</v>
      </c>
      <c r="J3470" s="1">
        <v>-0.85000000000000098</v>
      </c>
      <c r="K3470" s="1">
        <v>7</v>
      </c>
      <c r="L3470" s="1">
        <v>-1.1000000000000001</v>
      </c>
      <c r="M3470" s="1">
        <v>-2</v>
      </c>
      <c r="O3470" s="1">
        <f>случ!I3458</f>
        <v>-12.469751519848444</v>
      </c>
      <c r="P3470" s="1">
        <f t="shared" si="271"/>
        <v>63.190248480151553</v>
      </c>
      <c r="Q3470">
        <f t="shared" si="272"/>
        <v>1</v>
      </c>
      <c r="S3470">
        <f>случ!J3458</f>
        <v>-6.8233602809909089</v>
      </c>
      <c r="T3470">
        <f>случ!K3458</f>
        <v>-1.1240147401332921</v>
      </c>
      <c r="U3470" s="1">
        <f t="shared" si="273"/>
        <v>20.726639719009082</v>
      </c>
      <c r="V3470" s="1">
        <f t="shared" si="274"/>
        <v>1.1259852598666937</v>
      </c>
      <c r="X3470" s="4">
        <f>10-SUM(U3470&lt;$X$1,U3470&lt;$X$2,U3470&lt;$X$3,U3470&lt;$X$4,U3470&lt;$X$5,U3470&lt;$X$6,U3470&lt;$X$7,U3470&lt;$X$8,U3470&lt;$X$9,U3470&lt;$X$10)</f>
        <v>5</v>
      </c>
      <c r="Y3470" s="4">
        <f>SUM(V3470&lt;$Y$1,V3470&lt;$Y$2,V3470&lt;$Y$3,V3470&lt;$Y$4,V3470&lt;$Y$5,V3470&lt;$Y$6,V3470&lt;$Y$7,V3470&lt;$Y$8,V3470&lt;$Y$9,V3470&lt;$Y$10)</f>
        <v>5</v>
      </c>
      <c r="AA3470" s="10">
        <f t="shared" si="275"/>
        <v>6.2500000000000003E-3</v>
      </c>
    </row>
    <row r="3471" spans="1:27">
      <c r="A3471" s="4"/>
      <c r="B3471" t="s">
        <v>38</v>
      </c>
      <c r="C3471">
        <v>19</v>
      </c>
      <c r="D3471" s="1">
        <v>4.3999999999999897</v>
      </c>
      <c r="E3471" s="1">
        <v>0</v>
      </c>
      <c r="F3471" s="1">
        <v>5</v>
      </c>
      <c r="G3471" s="1">
        <v>-1.25</v>
      </c>
      <c r="H3471" s="1">
        <v>17</v>
      </c>
      <c r="I3471" s="1">
        <v>0.5</v>
      </c>
      <c r="J3471" s="1">
        <v>-0.95000000000000195</v>
      </c>
      <c r="K3471" s="1">
        <v>7</v>
      </c>
      <c r="L3471" s="1">
        <v>-0.5</v>
      </c>
      <c r="M3471" s="1">
        <v>-1.6</v>
      </c>
      <c r="O3471" s="1">
        <f>случ!I3459</f>
        <v>-80.798171541143688</v>
      </c>
      <c r="P3471" s="1">
        <f t="shared" ref="P3471:P3534" si="276">SUMPRODUCT(D3471:I3471,$D$1:$I$1)+O3471</f>
        <v>-5.5181715411437011</v>
      </c>
      <c r="Q3471">
        <f t="shared" ref="Q3471:Q3534" si="277">IF(P3471&lt;=$Q$1,-1,IF(P3471&lt;=$Q$2,0,1))</f>
        <v>-1</v>
      </c>
      <c r="S3471">
        <f>случ!J3459</f>
        <v>-10.066949722267985</v>
      </c>
      <c r="T3471">
        <f>случ!K3459</f>
        <v>9.2858148935799374</v>
      </c>
      <c r="U3471" s="1">
        <f t="shared" ref="U3471:U3534" si="278">SUMPRODUCT(G3471:M3471,$G$2:$M$2)+S3471</f>
        <v>16.483050277731987</v>
      </c>
      <c r="V3471" s="1">
        <f t="shared" ref="V3471:V3534" si="279">SUMPRODUCT(G3471:M3471,$G$3:$M$3)+T3471</f>
        <v>13.785814893579911</v>
      </c>
      <c r="X3471" s="4">
        <f>10-SUM(U3471&lt;$X$1,U3471&lt;$X$2,U3471&lt;$X$3,U3471&lt;$X$4,U3471&lt;$X$5,U3471&lt;$X$6,U3471&lt;$X$7,U3471&lt;$X$8,U3471&lt;$X$9,U3471&lt;$X$10)</f>
        <v>3</v>
      </c>
      <c r="Y3471" s="4">
        <f>SUM(V3471&lt;$Y$1,V3471&lt;$Y$2,V3471&lt;$Y$3,V3471&lt;$Y$4,V3471&lt;$Y$5,V3471&lt;$Y$6,V3471&lt;$Y$7,V3471&lt;$Y$8,V3471&lt;$Y$9,V3471&lt;$Y$10)</f>
        <v>1</v>
      </c>
      <c r="AA3471" s="10">
        <f t="shared" ref="AA3471:AA3534" si="280">IF(Q3471=0,0%,IF(Q3471=1,X3471*0.125%,-Y3471*0.125%))</f>
        <v>-1.25E-3</v>
      </c>
    </row>
    <row r="3472" spans="1:27">
      <c r="A3472" s="4"/>
      <c r="B3472" t="s">
        <v>39</v>
      </c>
      <c r="C3472">
        <v>19</v>
      </c>
      <c r="D3472" s="1">
        <v>1.19999999999999</v>
      </c>
      <c r="E3472" s="1">
        <v>0</v>
      </c>
      <c r="F3472" s="1">
        <v>4.5</v>
      </c>
      <c r="G3472" s="1">
        <v>0.100000000000001</v>
      </c>
      <c r="H3472" s="1">
        <v>17</v>
      </c>
      <c r="I3472" s="1">
        <v>0</v>
      </c>
      <c r="J3472" s="1">
        <v>0.25</v>
      </c>
      <c r="K3472" s="1">
        <v>7</v>
      </c>
      <c r="L3472" s="1">
        <v>0</v>
      </c>
      <c r="M3472" s="1">
        <v>-1.3</v>
      </c>
      <c r="O3472" s="1">
        <f>случ!I3460</f>
        <v>28.333711406278759</v>
      </c>
      <c r="P3472" s="1">
        <f t="shared" si="276"/>
        <v>95.673711406278755</v>
      </c>
      <c r="Q3472">
        <f t="shared" si="277"/>
        <v>1</v>
      </c>
      <c r="S3472">
        <f>случ!J3460</f>
        <v>-5.1055955056293687</v>
      </c>
      <c r="T3472">
        <f>случ!K3460</f>
        <v>11.505699001908177</v>
      </c>
      <c r="U3472" s="1">
        <f t="shared" si="278"/>
        <v>27.244404494370627</v>
      </c>
      <c r="V3472" s="1">
        <f t="shared" si="279"/>
        <v>22.455699001908176</v>
      </c>
      <c r="X3472" s="4">
        <f>10-SUM(U3472&lt;$X$1,U3472&lt;$X$2,U3472&lt;$X$3,U3472&lt;$X$4,U3472&lt;$X$5,U3472&lt;$X$6,U3472&lt;$X$7,U3472&lt;$X$8,U3472&lt;$X$9,U3472&lt;$X$10)</f>
        <v>7</v>
      </c>
      <c r="Y3472" s="4">
        <f>SUM(V3472&lt;$Y$1,V3472&lt;$Y$2,V3472&lt;$Y$3,V3472&lt;$Y$4,V3472&lt;$Y$5,V3472&lt;$Y$6,V3472&lt;$Y$7,V3472&lt;$Y$8,V3472&lt;$Y$9,V3472&lt;$Y$10)</f>
        <v>0</v>
      </c>
      <c r="AA3472" s="10">
        <f t="shared" si="280"/>
        <v>8.7500000000000008E-3</v>
      </c>
    </row>
    <row r="3473" spans="1:27">
      <c r="A3473" s="4"/>
      <c r="B3473" t="s">
        <v>40</v>
      </c>
      <c r="C3473">
        <v>19</v>
      </c>
      <c r="D3473" s="1">
        <v>-6.1999999999999904</v>
      </c>
      <c r="E3473" s="1">
        <v>-0.125</v>
      </c>
      <c r="F3473" s="1">
        <v>4</v>
      </c>
      <c r="G3473" s="1">
        <v>0.60000000000000098</v>
      </c>
      <c r="H3473" s="1">
        <v>17</v>
      </c>
      <c r="I3473" s="1">
        <v>-0.8</v>
      </c>
      <c r="J3473" s="1">
        <v>9.9999999999997799E-2</v>
      </c>
      <c r="K3473" s="1">
        <v>7</v>
      </c>
      <c r="L3473" s="1">
        <v>-0.8</v>
      </c>
      <c r="M3473" s="1">
        <v>-4.0999999999999899</v>
      </c>
      <c r="O3473" s="1">
        <f>случ!I3461</f>
        <v>-7.472011404631278</v>
      </c>
      <c r="P3473" s="1">
        <f t="shared" si="276"/>
        <v>47.242988595368729</v>
      </c>
      <c r="Q3473">
        <f t="shared" si="277"/>
        <v>0</v>
      </c>
      <c r="S3473">
        <f>случ!J3461</f>
        <v>25.172141955008719</v>
      </c>
      <c r="T3473">
        <f>случ!K3461</f>
        <v>-2.0334775521431769</v>
      </c>
      <c r="U3473" s="1">
        <f t="shared" si="278"/>
        <v>54.572141955008703</v>
      </c>
      <c r="V3473" s="1">
        <f t="shared" si="279"/>
        <v>3.6665224478567833</v>
      </c>
      <c r="X3473" s="4">
        <f>10-SUM(U3473&lt;$X$1,U3473&lt;$X$2,U3473&lt;$X$3,U3473&lt;$X$4,U3473&lt;$X$5,U3473&lt;$X$6,U3473&lt;$X$7,U3473&lt;$X$8,U3473&lt;$X$9,U3473&lt;$X$10)</f>
        <v>10</v>
      </c>
      <c r="Y3473" s="4">
        <f>SUM(V3473&lt;$Y$1,V3473&lt;$Y$2,V3473&lt;$Y$3,V3473&lt;$Y$4,V3473&lt;$Y$5,V3473&lt;$Y$6,V3473&lt;$Y$7,V3473&lt;$Y$8,V3473&lt;$Y$9,V3473&lt;$Y$10)</f>
        <v>4</v>
      </c>
      <c r="AA3473" s="10">
        <f t="shared" si="280"/>
        <v>0</v>
      </c>
    </row>
    <row r="3474" spans="1:27">
      <c r="A3474" s="4"/>
      <c r="B3474" t="s">
        <v>41</v>
      </c>
      <c r="C3474">
        <v>19</v>
      </c>
      <c r="D3474" s="1">
        <v>-9.8999999999999897</v>
      </c>
      <c r="E3474" s="1">
        <v>-0.125</v>
      </c>
      <c r="F3474" s="1">
        <v>3.75</v>
      </c>
      <c r="G3474" s="1">
        <v>0</v>
      </c>
      <c r="H3474" s="1">
        <v>15.5</v>
      </c>
      <c r="I3474" s="1">
        <v>-0.05</v>
      </c>
      <c r="J3474" s="1">
        <v>2.0000000000003099E-2</v>
      </c>
      <c r="K3474" s="1">
        <v>7</v>
      </c>
      <c r="L3474" s="1">
        <v>-1.55</v>
      </c>
      <c r="M3474" s="1">
        <v>-7.8</v>
      </c>
      <c r="O3474" s="1">
        <f>случ!I3462</f>
        <v>3.0043730848286776</v>
      </c>
      <c r="P3474" s="1">
        <f t="shared" si="276"/>
        <v>51.179373084828683</v>
      </c>
      <c r="Q3474">
        <f t="shared" si="277"/>
        <v>0</v>
      </c>
      <c r="S3474">
        <f>случ!J3462</f>
        <v>-2.9080810086160302</v>
      </c>
      <c r="T3474">
        <f>случ!K3462</f>
        <v>8.318894074619557</v>
      </c>
      <c r="U3474" s="1">
        <f t="shared" si="278"/>
        <v>26.851918991384014</v>
      </c>
      <c r="V3474" s="1">
        <f t="shared" si="279"/>
        <v>27.028894074619597</v>
      </c>
      <c r="X3474" s="4">
        <f>10-SUM(U3474&lt;$X$1,U3474&lt;$X$2,U3474&lt;$X$3,U3474&lt;$X$4,U3474&lt;$X$5,U3474&lt;$X$6,U3474&lt;$X$7,U3474&lt;$X$8,U3474&lt;$X$9,U3474&lt;$X$10)</f>
        <v>7</v>
      </c>
      <c r="Y3474" s="4">
        <f>SUM(V3474&lt;$Y$1,V3474&lt;$Y$2,V3474&lt;$Y$3,V3474&lt;$Y$4,V3474&lt;$Y$5,V3474&lt;$Y$6,V3474&lt;$Y$7,V3474&lt;$Y$8,V3474&lt;$Y$9,V3474&lt;$Y$10)</f>
        <v>0</v>
      </c>
      <c r="AA3474" s="10">
        <f t="shared" si="280"/>
        <v>0</v>
      </c>
    </row>
    <row r="3475" spans="1:27">
      <c r="A3475" s="4"/>
      <c r="B3475" t="s">
        <v>42</v>
      </c>
      <c r="C3475">
        <v>19</v>
      </c>
      <c r="D3475" s="1">
        <v>-7.6</v>
      </c>
      <c r="E3475" s="1">
        <v>0</v>
      </c>
      <c r="F3475" s="1">
        <v>3.75</v>
      </c>
      <c r="G3475" s="1">
        <v>0.5</v>
      </c>
      <c r="H3475" s="1">
        <v>15.5</v>
      </c>
      <c r="I3475" s="1">
        <v>0</v>
      </c>
      <c r="J3475" s="1">
        <v>0.100000000000001</v>
      </c>
      <c r="K3475" s="1">
        <v>7</v>
      </c>
      <c r="L3475" s="1">
        <v>0</v>
      </c>
      <c r="M3475" s="1">
        <v>-10.199999999999999</v>
      </c>
      <c r="O3475" s="1">
        <f>случ!I3463</f>
        <v>13.318918006607641</v>
      </c>
      <c r="P3475" s="1">
        <f t="shared" si="276"/>
        <v>64.748918006607639</v>
      </c>
      <c r="Q3475">
        <f t="shared" si="277"/>
        <v>1</v>
      </c>
      <c r="S3475">
        <f>случ!J3463</f>
        <v>6.4169972364545718</v>
      </c>
      <c r="T3475">
        <f>случ!K3463</f>
        <v>1.0505605304372718</v>
      </c>
      <c r="U3475" s="1">
        <f t="shared" si="278"/>
        <v>24.016997236454586</v>
      </c>
      <c r="V3475" s="1">
        <f t="shared" si="279"/>
        <v>17.050560530437281</v>
      </c>
      <c r="X3475" s="4">
        <f>10-SUM(U3475&lt;$X$1,U3475&lt;$X$2,U3475&lt;$X$3,U3475&lt;$X$4,U3475&lt;$X$5,U3475&lt;$X$6,U3475&lt;$X$7,U3475&lt;$X$8,U3475&lt;$X$9,U3475&lt;$X$10)</f>
        <v>6</v>
      </c>
      <c r="Y3475" s="4">
        <f>SUM(V3475&lt;$Y$1,V3475&lt;$Y$2,V3475&lt;$Y$3,V3475&lt;$Y$4,V3475&lt;$Y$5,V3475&lt;$Y$6,V3475&lt;$Y$7,V3475&lt;$Y$8,V3475&lt;$Y$9,V3475&lt;$Y$10)</f>
        <v>1</v>
      </c>
      <c r="AA3475" s="10">
        <f t="shared" si="280"/>
        <v>7.4999999999999997E-3</v>
      </c>
    </row>
    <row r="3476" spans="1:27">
      <c r="A3476" s="4"/>
      <c r="B3476" t="s">
        <v>43</v>
      </c>
      <c r="C3476">
        <v>19</v>
      </c>
      <c r="D3476" s="1">
        <v>-4.4000000000000004</v>
      </c>
      <c r="E3476" s="1">
        <v>0</v>
      </c>
      <c r="F3476" s="1">
        <v>3.5</v>
      </c>
      <c r="G3476" s="1">
        <v>0.15</v>
      </c>
      <c r="H3476" s="1">
        <v>14.5</v>
      </c>
      <c r="I3476" s="1">
        <v>9.9999999999999895E-2</v>
      </c>
      <c r="J3476" s="1">
        <v>9.9999999999997799E-2</v>
      </c>
      <c r="K3476" s="1">
        <v>7</v>
      </c>
      <c r="L3476" s="1">
        <v>-0.9</v>
      </c>
      <c r="M3476" s="1">
        <v>-7.8</v>
      </c>
      <c r="O3476" s="1">
        <f>случ!I3464</f>
        <v>-0.60256927424566564</v>
      </c>
      <c r="P3476" s="1">
        <f t="shared" si="276"/>
        <v>49.357430725754334</v>
      </c>
      <c r="Q3476">
        <f t="shared" si="277"/>
        <v>0</v>
      </c>
      <c r="S3476">
        <f>случ!J3464</f>
        <v>2.8019366723866428</v>
      </c>
      <c r="T3476">
        <f>случ!K3464</f>
        <v>3.932497371108099</v>
      </c>
      <c r="U3476" s="1">
        <f t="shared" si="278"/>
        <v>28.30193667238661</v>
      </c>
      <c r="V3476" s="1">
        <f t="shared" si="279"/>
        <v>21.582497371108069</v>
      </c>
      <c r="X3476" s="4">
        <f>10-SUM(U3476&lt;$X$1,U3476&lt;$X$2,U3476&lt;$X$3,U3476&lt;$X$4,U3476&lt;$X$5,U3476&lt;$X$6,U3476&lt;$X$7,U3476&lt;$X$8,U3476&lt;$X$9,U3476&lt;$X$10)</f>
        <v>7</v>
      </c>
      <c r="Y3476" s="4">
        <f>SUM(V3476&lt;$Y$1,V3476&lt;$Y$2,V3476&lt;$Y$3,V3476&lt;$Y$4,V3476&lt;$Y$5,V3476&lt;$Y$6,V3476&lt;$Y$7,V3476&lt;$Y$8,V3476&lt;$Y$9,V3476&lt;$Y$10)</f>
        <v>0</v>
      </c>
      <c r="AA3476" s="10">
        <f t="shared" si="280"/>
        <v>0</v>
      </c>
    </row>
    <row r="3477" spans="1:27">
      <c r="A3477" s="4"/>
      <c r="B3477" t="s">
        <v>44</v>
      </c>
      <c r="C3477">
        <v>19</v>
      </c>
      <c r="D3477" s="1">
        <v>-5.5999999999999899</v>
      </c>
      <c r="E3477" s="1">
        <v>-0.375</v>
      </c>
      <c r="F3477" s="1">
        <v>3</v>
      </c>
      <c r="G3477" s="1">
        <v>0.75</v>
      </c>
      <c r="H3477" s="1">
        <v>14.5</v>
      </c>
      <c r="I3477" s="1">
        <v>0</v>
      </c>
      <c r="J3477" s="1">
        <v>-9.9999999999999603E-2</v>
      </c>
      <c r="K3477" s="1">
        <v>7</v>
      </c>
      <c r="L3477" s="1">
        <v>0</v>
      </c>
      <c r="M3477" s="1">
        <v>-9.5</v>
      </c>
      <c r="O3477" s="1">
        <f>случ!I3465</f>
        <v>23.073416807340909</v>
      </c>
      <c r="P3477" s="1">
        <f t="shared" si="276"/>
        <v>61.778416807340918</v>
      </c>
      <c r="Q3477">
        <f t="shared" si="277"/>
        <v>1</v>
      </c>
      <c r="S3477">
        <f>случ!J3465</f>
        <v>-17.101107007142637</v>
      </c>
      <c r="T3477">
        <f>случ!K3465</f>
        <v>-3.7183892077928897</v>
      </c>
      <c r="U3477" s="1">
        <f t="shared" si="278"/>
        <v>-3.9011070071426346</v>
      </c>
      <c r="V3477" s="1">
        <f t="shared" si="279"/>
        <v>7.7316107922071149</v>
      </c>
      <c r="X3477" s="4">
        <f>10-SUM(U3477&lt;$X$1,U3477&lt;$X$2,U3477&lt;$X$3,U3477&lt;$X$4,U3477&lt;$X$5,U3477&lt;$X$6,U3477&lt;$X$7,U3477&lt;$X$8,U3477&lt;$X$9,U3477&lt;$X$10)</f>
        <v>0</v>
      </c>
      <c r="Y3477" s="4">
        <f>SUM(V3477&lt;$Y$1,V3477&lt;$Y$2,V3477&lt;$Y$3,V3477&lt;$Y$4,V3477&lt;$Y$5,V3477&lt;$Y$6,V3477&lt;$Y$7,V3477&lt;$Y$8,V3477&lt;$Y$9,V3477&lt;$Y$10)</f>
        <v>3</v>
      </c>
      <c r="AA3477" s="10">
        <f t="shared" si="280"/>
        <v>0</v>
      </c>
    </row>
    <row r="3478" spans="1:27">
      <c r="A3478" s="4"/>
      <c r="B3478" t="s">
        <v>45</v>
      </c>
      <c r="C3478">
        <v>19</v>
      </c>
      <c r="D3478" s="1">
        <v>-17.600000000000001</v>
      </c>
      <c r="E3478" s="1">
        <v>-0.375</v>
      </c>
      <c r="F3478" s="1">
        <v>2.5</v>
      </c>
      <c r="G3478" s="1">
        <v>0.3</v>
      </c>
      <c r="H3478" s="1">
        <v>13</v>
      </c>
      <c r="I3478" s="1">
        <v>0.149999999999999</v>
      </c>
      <c r="J3478" s="1">
        <v>-0.3</v>
      </c>
      <c r="K3478" s="1">
        <v>7</v>
      </c>
      <c r="L3478" s="1">
        <v>-1.35</v>
      </c>
      <c r="M3478" s="1">
        <v>-14.9</v>
      </c>
      <c r="O3478" s="1">
        <f>случ!I3466</f>
        <v>-12.310765308160349</v>
      </c>
      <c r="P3478" s="1">
        <f t="shared" si="276"/>
        <v>11.05423469183965</v>
      </c>
      <c r="Q3478">
        <f t="shared" si="277"/>
        <v>-1</v>
      </c>
      <c r="S3478">
        <f>случ!J3466</f>
        <v>15.391021676001577</v>
      </c>
      <c r="T3478">
        <f>случ!K3466</f>
        <v>-6.8873853774372948</v>
      </c>
      <c r="U3478" s="1">
        <f t="shared" si="278"/>
        <v>28.391021676001575</v>
      </c>
      <c r="V3478" s="1">
        <f t="shared" si="279"/>
        <v>13.362614622562695</v>
      </c>
      <c r="X3478" s="4">
        <f>10-SUM(U3478&lt;$X$1,U3478&lt;$X$2,U3478&lt;$X$3,U3478&lt;$X$4,U3478&lt;$X$5,U3478&lt;$X$6,U3478&lt;$X$7,U3478&lt;$X$8,U3478&lt;$X$9,U3478&lt;$X$10)</f>
        <v>7</v>
      </c>
      <c r="Y3478" s="4">
        <f>SUM(V3478&lt;$Y$1,V3478&lt;$Y$2,V3478&lt;$Y$3,V3478&lt;$Y$4,V3478&lt;$Y$5,V3478&lt;$Y$6,V3478&lt;$Y$7,V3478&lt;$Y$8,V3478&lt;$Y$9,V3478&lt;$Y$10)</f>
        <v>1</v>
      </c>
      <c r="AA3478" s="10">
        <f t="shared" si="280"/>
        <v>-1.25E-3</v>
      </c>
    </row>
    <row r="3479" spans="1:27">
      <c r="A3479" s="4"/>
      <c r="B3479" t="s">
        <v>46</v>
      </c>
      <c r="C3479">
        <v>19</v>
      </c>
      <c r="D3479" s="1">
        <v>-7.4</v>
      </c>
      <c r="E3479" s="1">
        <v>-0.25</v>
      </c>
      <c r="F3479" s="1">
        <v>2</v>
      </c>
      <c r="G3479" s="1">
        <v>0.15</v>
      </c>
      <c r="H3479" s="1">
        <v>11.5</v>
      </c>
      <c r="I3479" s="1">
        <v>0.75</v>
      </c>
      <c r="J3479" s="1">
        <v>-1.94999999999999</v>
      </c>
      <c r="K3479" s="1">
        <v>7</v>
      </c>
      <c r="L3479" s="1">
        <v>-0.75</v>
      </c>
      <c r="M3479" s="1">
        <v>-16.100000000000001</v>
      </c>
      <c r="O3479" s="1">
        <f>случ!I3467</f>
        <v>-3.5481460843522603</v>
      </c>
      <c r="P3479" s="1">
        <f t="shared" si="276"/>
        <v>21.82185391564774</v>
      </c>
      <c r="Q3479">
        <f t="shared" si="277"/>
        <v>0</v>
      </c>
      <c r="S3479">
        <f>случ!J3467</f>
        <v>5.8048965244478365</v>
      </c>
      <c r="T3479">
        <f>случ!K3467</f>
        <v>-0.58362887577603129</v>
      </c>
      <c r="U3479" s="1">
        <f t="shared" si="278"/>
        <v>-8.0451034755520361</v>
      </c>
      <c r="V3479" s="1">
        <f t="shared" si="279"/>
        <v>2.2663711242241016</v>
      </c>
      <c r="X3479" s="4">
        <f>10-SUM(U3479&lt;$X$1,U3479&lt;$X$2,U3479&lt;$X$3,U3479&lt;$X$4,U3479&lt;$X$5,U3479&lt;$X$6,U3479&lt;$X$7,U3479&lt;$X$8,U3479&lt;$X$9,U3479&lt;$X$10)</f>
        <v>0</v>
      </c>
      <c r="Y3479" s="4">
        <f>SUM(V3479&lt;$Y$1,V3479&lt;$Y$2,V3479&lt;$Y$3,V3479&lt;$Y$4,V3479&lt;$Y$5,V3479&lt;$Y$6,V3479&lt;$Y$7,V3479&lt;$Y$8,V3479&lt;$Y$9,V3479&lt;$Y$10)</f>
        <v>5</v>
      </c>
      <c r="AA3479" s="10">
        <f t="shared" si="280"/>
        <v>0</v>
      </c>
    </row>
    <row r="3480" spans="1:27">
      <c r="A3480" s="4"/>
      <c r="B3480" t="s">
        <v>47</v>
      </c>
      <c r="C3480">
        <v>19</v>
      </c>
      <c r="D3480" s="1">
        <v>-6.3</v>
      </c>
      <c r="E3480" s="1">
        <v>-0.25</v>
      </c>
      <c r="F3480" s="1">
        <v>1.75</v>
      </c>
      <c r="G3480" s="1">
        <v>1.32</v>
      </c>
      <c r="H3480" s="1">
        <v>11.5</v>
      </c>
      <c r="I3480" s="1">
        <v>0</v>
      </c>
      <c r="J3480" s="1">
        <v>1.25</v>
      </c>
      <c r="K3480" s="1">
        <v>7</v>
      </c>
      <c r="L3480" s="1">
        <v>0</v>
      </c>
      <c r="M3480" s="1">
        <v>-20.5</v>
      </c>
      <c r="O3480" s="1">
        <f>случ!I3468</f>
        <v>47.415510063983668</v>
      </c>
      <c r="P3480" s="1">
        <f t="shared" si="276"/>
        <v>70.505510063983664</v>
      </c>
      <c r="Q3480">
        <f t="shared" si="277"/>
        <v>1</v>
      </c>
      <c r="S3480">
        <f>случ!J3468</f>
        <v>10.329252896291051</v>
      </c>
      <c r="T3480">
        <f>случ!K3468</f>
        <v>1.0484993454642799</v>
      </c>
      <c r="U3480" s="1">
        <f t="shared" si="278"/>
        <v>23.659252896291051</v>
      </c>
      <c r="V3480" s="1">
        <f t="shared" si="279"/>
        <v>37.478499345464279</v>
      </c>
      <c r="X3480" s="4">
        <f>10-SUM(U3480&lt;$X$1,U3480&lt;$X$2,U3480&lt;$X$3,U3480&lt;$X$4,U3480&lt;$X$5,U3480&lt;$X$6,U3480&lt;$X$7,U3480&lt;$X$8,U3480&lt;$X$9,U3480&lt;$X$10)</f>
        <v>6</v>
      </c>
      <c r="Y3480" s="4">
        <f>SUM(V3480&lt;$Y$1,V3480&lt;$Y$2,V3480&lt;$Y$3,V3480&lt;$Y$4,V3480&lt;$Y$5,V3480&lt;$Y$6,V3480&lt;$Y$7,V3480&lt;$Y$8,V3480&lt;$Y$9,V3480&lt;$Y$10)</f>
        <v>0</v>
      </c>
      <c r="AA3480" s="10">
        <f t="shared" si="280"/>
        <v>7.4999999999999997E-3</v>
      </c>
    </row>
    <row r="3481" spans="1:27">
      <c r="A3481" s="4"/>
      <c r="B3481" t="s">
        <v>48</v>
      </c>
      <c r="C3481">
        <v>19</v>
      </c>
      <c r="D3481" s="1">
        <v>15.9</v>
      </c>
      <c r="E3481" s="1">
        <v>0</v>
      </c>
      <c r="F3481" s="1">
        <v>1.75</v>
      </c>
      <c r="G3481" s="1">
        <v>-9.9599999999999994E-2</v>
      </c>
      <c r="H3481" s="1">
        <v>10</v>
      </c>
      <c r="I3481" s="1">
        <v>0.3</v>
      </c>
      <c r="J3481" s="1">
        <v>0.25</v>
      </c>
      <c r="K3481" s="1">
        <v>5</v>
      </c>
      <c r="L3481" s="1">
        <v>-1.2</v>
      </c>
      <c r="M3481" s="1">
        <v>-13.8</v>
      </c>
      <c r="O3481" s="1">
        <f>случ!I3469</f>
        <v>40.425753611549155</v>
      </c>
      <c r="P3481" s="1">
        <f t="shared" si="276"/>
        <v>80.92575361154914</v>
      </c>
      <c r="Q3481">
        <f t="shared" si="277"/>
        <v>1</v>
      </c>
      <c r="S3481">
        <f>случ!J3469</f>
        <v>5.3359758486566546</v>
      </c>
      <c r="T3481">
        <f>случ!K3469</f>
        <v>19.243201640968341</v>
      </c>
      <c r="U3481" s="1">
        <f t="shared" si="278"/>
        <v>21.083575848656654</v>
      </c>
      <c r="V3481" s="1">
        <f t="shared" si="279"/>
        <v>46.992801640968338</v>
      </c>
      <c r="X3481" s="4">
        <f>10-SUM(U3481&lt;$X$1,U3481&lt;$X$2,U3481&lt;$X$3,U3481&lt;$X$4,U3481&lt;$X$5,U3481&lt;$X$6,U3481&lt;$X$7,U3481&lt;$X$8,U3481&lt;$X$9,U3481&lt;$X$10)</f>
        <v>5</v>
      </c>
      <c r="Y3481" s="4">
        <f>SUM(V3481&lt;$Y$1,V3481&lt;$Y$2,V3481&lt;$Y$3,V3481&lt;$Y$4,V3481&lt;$Y$5,V3481&lt;$Y$6,V3481&lt;$Y$7,V3481&lt;$Y$8,V3481&lt;$Y$9,V3481&lt;$Y$10)</f>
        <v>0</v>
      </c>
      <c r="AA3481" s="10">
        <f t="shared" si="280"/>
        <v>6.2500000000000003E-3</v>
      </c>
    </row>
    <row r="3482" spans="1:27">
      <c r="A3482" s="4"/>
      <c r="B3482" t="s">
        <v>49</v>
      </c>
      <c r="C3482">
        <v>19</v>
      </c>
      <c r="D3482" s="1">
        <v>7</v>
      </c>
      <c r="E3482" s="1">
        <v>0</v>
      </c>
      <c r="F3482" s="1">
        <v>1.75</v>
      </c>
      <c r="G3482" s="1">
        <v>0.15</v>
      </c>
      <c r="H3482" s="1">
        <v>10</v>
      </c>
      <c r="I3482" s="1">
        <v>0</v>
      </c>
      <c r="J3482" s="1">
        <v>-1.85</v>
      </c>
      <c r="K3482" s="1">
        <v>5</v>
      </c>
      <c r="L3482" s="1">
        <v>0</v>
      </c>
      <c r="M3482" s="1">
        <v>-11.5</v>
      </c>
      <c r="O3482" s="1">
        <f>случ!I3470</f>
        <v>57.911557994699187</v>
      </c>
      <c r="P3482" s="1">
        <f t="shared" si="276"/>
        <v>92.061557994699186</v>
      </c>
      <c r="Q3482">
        <f t="shared" si="277"/>
        <v>1</v>
      </c>
      <c r="S3482">
        <f>случ!J3470</f>
        <v>-0.89656654127341018</v>
      </c>
      <c r="T3482">
        <f>случ!K3470</f>
        <v>-1.871603595206581</v>
      </c>
      <c r="U3482" s="1">
        <f t="shared" si="278"/>
        <v>-17.346566541273415</v>
      </c>
      <c r="V3482" s="1">
        <f t="shared" si="279"/>
        <v>-12.071603595206584</v>
      </c>
      <c r="X3482" s="4">
        <f>10-SUM(U3482&lt;$X$1,U3482&lt;$X$2,U3482&lt;$X$3,U3482&lt;$X$4,U3482&lt;$X$5,U3482&lt;$X$6,U3482&lt;$X$7,U3482&lt;$X$8,U3482&lt;$X$9,U3482&lt;$X$10)</f>
        <v>0</v>
      </c>
      <c r="Y3482" s="4">
        <f>SUM(V3482&lt;$Y$1,V3482&lt;$Y$2,V3482&lt;$Y$3,V3482&lt;$Y$4,V3482&lt;$Y$5,V3482&lt;$Y$6,V3482&lt;$Y$7,V3482&lt;$Y$8,V3482&lt;$Y$9,V3482&lt;$Y$10)</f>
        <v>9</v>
      </c>
      <c r="AA3482" s="10">
        <f t="shared" si="280"/>
        <v>0</v>
      </c>
    </row>
    <row r="3483" spans="1:27">
      <c r="A3483" s="4"/>
      <c r="B3483" t="s">
        <v>50</v>
      </c>
      <c r="C3483">
        <v>19</v>
      </c>
      <c r="D3483" s="1">
        <v>10.5</v>
      </c>
      <c r="E3483" s="1">
        <v>0</v>
      </c>
      <c r="F3483" s="1">
        <v>1.75</v>
      </c>
      <c r="G3483" s="1">
        <v>0.3</v>
      </c>
      <c r="H3483" s="1">
        <v>10</v>
      </c>
      <c r="I3483" s="1">
        <v>-0.3</v>
      </c>
      <c r="J3483" s="1">
        <v>0.21</v>
      </c>
      <c r="K3483" s="1">
        <v>5</v>
      </c>
      <c r="L3483" s="1">
        <v>-0.3</v>
      </c>
      <c r="M3483" s="1">
        <v>-8.1</v>
      </c>
      <c r="O3483" s="1">
        <f>случ!I3471</f>
        <v>12.425123086772675</v>
      </c>
      <c r="P3483" s="1">
        <f t="shared" si="276"/>
        <v>48.905123086772676</v>
      </c>
      <c r="Q3483">
        <f t="shared" si="277"/>
        <v>0</v>
      </c>
      <c r="S3483">
        <f>случ!J3471</f>
        <v>0.17294106109730079</v>
      </c>
      <c r="T3483">
        <f>случ!K3471</f>
        <v>4.6302607133793119</v>
      </c>
      <c r="U3483" s="1">
        <f t="shared" si="278"/>
        <v>14.802941061097302</v>
      </c>
      <c r="V3483" s="1">
        <f t="shared" si="279"/>
        <v>15.560260713379311</v>
      </c>
      <c r="X3483" s="4">
        <f>10-SUM(U3483&lt;$X$1,U3483&lt;$X$2,U3483&lt;$X$3,U3483&lt;$X$4,U3483&lt;$X$5,U3483&lt;$X$6,U3483&lt;$X$7,U3483&lt;$X$8,U3483&lt;$X$9,U3483&lt;$X$10)</f>
        <v>3</v>
      </c>
      <c r="Y3483" s="4">
        <f>SUM(V3483&lt;$Y$1,V3483&lt;$Y$2,V3483&lt;$Y$3,V3483&lt;$Y$4,V3483&lt;$Y$5,V3483&lt;$Y$6,V3483&lt;$Y$7,V3483&lt;$Y$8,V3483&lt;$Y$9,V3483&lt;$Y$10)</f>
        <v>1</v>
      </c>
      <c r="AA3483" s="10">
        <f t="shared" si="280"/>
        <v>0</v>
      </c>
    </row>
    <row r="3484" spans="1:27">
      <c r="A3484" s="4"/>
      <c r="B3484" t="s">
        <v>51</v>
      </c>
      <c r="C3484">
        <v>19</v>
      </c>
      <c r="D3484" s="1">
        <v>11.6</v>
      </c>
      <c r="E3484" s="1">
        <v>0</v>
      </c>
      <c r="F3484" s="1">
        <v>1.75</v>
      </c>
      <c r="G3484" s="1">
        <v>5.0000000000000697E-2</v>
      </c>
      <c r="H3484" s="1">
        <v>9.5</v>
      </c>
      <c r="I3484" s="1">
        <v>-5.5555555555555497E-2</v>
      </c>
      <c r="J3484" s="1">
        <v>-0.28000000000000103</v>
      </c>
      <c r="K3484" s="1">
        <v>5</v>
      </c>
      <c r="L3484" s="1">
        <v>-0.55555555555555503</v>
      </c>
      <c r="M3484" s="1">
        <v>-5.5</v>
      </c>
      <c r="O3484" s="1">
        <f>случ!I3472</f>
        <v>1.7423732935992298</v>
      </c>
      <c r="P3484" s="1">
        <f t="shared" si="276"/>
        <v>38.590151071377001</v>
      </c>
      <c r="Q3484">
        <f t="shared" si="277"/>
        <v>0</v>
      </c>
      <c r="S3484">
        <f>случ!J3472</f>
        <v>3.6191254810864537</v>
      </c>
      <c r="T3484">
        <f>случ!K3472</f>
        <v>12.446452785085855</v>
      </c>
      <c r="U3484" s="1">
        <f t="shared" si="278"/>
        <v>16.512458814419766</v>
      </c>
      <c r="V3484" s="1">
        <f t="shared" si="279"/>
        <v>17.867563896196948</v>
      </c>
      <c r="X3484" s="4">
        <f>10-SUM(U3484&lt;$X$1,U3484&lt;$X$2,U3484&lt;$X$3,U3484&lt;$X$4,U3484&lt;$X$5,U3484&lt;$X$6,U3484&lt;$X$7,U3484&lt;$X$8,U3484&lt;$X$9,U3484&lt;$X$10)</f>
        <v>3</v>
      </c>
      <c r="Y3484" s="4">
        <f>SUM(V3484&lt;$Y$1,V3484&lt;$Y$2,V3484&lt;$Y$3,V3484&lt;$Y$4,V3484&lt;$Y$5,V3484&lt;$Y$6,V3484&lt;$Y$7,V3484&lt;$Y$8,V3484&lt;$Y$9,V3484&lt;$Y$10)</f>
        <v>1</v>
      </c>
      <c r="AA3484" s="10">
        <f t="shared" si="280"/>
        <v>0</v>
      </c>
    </row>
    <row r="3485" spans="1:27">
      <c r="A3485" s="4"/>
      <c r="B3485" t="s">
        <v>52</v>
      </c>
      <c r="C3485">
        <v>19</v>
      </c>
      <c r="D3485" s="1">
        <v>1.69999999999999</v>
      </c>
      <c r="E3485" s="1">
        <v>0</v>
      </c>
      <c r="F3485" s="1">
        <v>1.75</v>
      </c>
      <c r="G3485" s="1">
        <v>0.15</v>
      </c>
      <c r="H3485" s="1">
        <v>9</v>
      </c>
      <c r="I3485" s="1">
        <v>-2.5000000000000001E-2</v>
      </c>
      <c r="J3485" s="1">
        <v>-0.46</v>
      </c>
      <c r="K3485" s="1">
        <v>5</v>
      </c>
      <c r="L3485" s="1">
        <v>-0.52500000000000002</v>
      </c>
      <c r="M3485" s="1">
        <v>-4.4000000000000004</v>
      </c>
      <c r="O3485" s="1">
        <f>случ!I3473</f>
        <v>-38.136253309929792</v>
      </c>
      <c r="P3485" s="1">
        <f t="shared" si="276"/>
        <v>-8.7062533099297994</v>
      </c>
      <c r="Q3485">
        <f t="shared" si="277"/>
        <v>-1</v>
      </c>
      <c r="S3485">
        <f>случ!J3473</f>
        <v>-23.852700570461728</v>
      </c>
      <c r="T3485">
        <f>случ!K3473</f>
        <v>0.45403594169565659</v>
      </c>
      <c r="U3485" s="1">
        <f t="shared" si="278"/>
        <v>-13.482700570461729</v>
      </c>
      <c r="V3485" s="1">
        <f t="shared" si="279"/>
        <v>2.0490359416956561</v>
      </c>
      <c r="X3485" s="4">
        <f>10-SUM(U3485&lt;$X$1,U3485&lt;$X$2,U3485&lt;$X$3,U3485&lt;$X$4,U3485&lt;$X$5,U3485&lt;$X$6,U3485&lt;$X$7,U3485&lt;$X$8,U3485&lt;$X$9,U3485&lt;$X$10)</f>
        <v>0</v>
      </c>
      <c r="Y3485" s="4">
        <f>SUM(V3485&lt;$Y$1,V3485&lt;$Y$2,V3485&lt;$Y$3,V3485&lt;$Y$4,V3485&lt;$Y$5,V3485&lt;$Y$6,V3485&lt;$Y$7,V3485&lt;$Y$8,V3485&lt;$Y$9,V3485&lt;$Y$10)</f>
        <v>5</v>
      </c>
      <c r="AA3485" s="10">
        <f t="shared" si="280"/>
        <v>-6.2500000000000003E-3</v>
      </c>
    </row>
    <row r="3486" spans="1:27">
      <c r="A3486" s="4"/>
      <c r="B3486" t="s">
        <v>53</v>
      </c>
      <c r="C3486">
        <v>19</v>
      </c>
      <c r="D3486" s="1">
        <v>-6.0999999999999899</v>
      </c>
      <c r="E3486" s="1">
        <v>0</v>
      </c>
      <c r="F3486" s="1">
        <v>1.75</v>
      </c>
      <c r="G3486" s="1">
        <v>5.0000000000000697E-2</v>
      </c>
      <c r="H3486" s="1">
        <v>8.5</v>
      </c>
      <c r="I3486" s="1">
        <v>-0.05</v>
      </c>
      <c r="J3486" s="1">
        <v>-0.15</v>
      </c>
      <c r="K3486" s="1">
        <v>5</v>
      </c>
      <c r="L3486" s="1">
        <v>-0.55000000000000004</v>
      </c>
      <c r="M3486" s="1">
        <v>-6.7</v>
      </c>
      <c r="O3486" s="1">
        <f>случ!I3474</f>
        <v>39.071995012181652</v>
      </c>
      <c r="P3486" s="1">
        <f t="shared" si="276"/>
        <v>62.53199501218166</v>
      </c>
      <c r="Q3486">
        <f t="shared" si="277"/>
        <v>1</v>
      </c>
      <c r="S3486">
        <f>случ!J3474</f>
        <v>-7.0099668493652061</v>
      </c>
      <c r="T3486">
        <f>случ!K3474</f>
        <v>0.80844958179459248</v>
      </c>
      <c r="U3486" s="1">
        <f t="shared" si="278"/>
        <v>5.3400331506347918</v>
      </c>
      <c r="V3486" s="1">
        <f t="shared" si="279"/>
        <v>8.1584495817945921</v>
      </c>
      <c r="X3486" s="4">
        <f>10-SUM(U3486&lt;$X$1,U3486&lt;$X$2,U3486&lt;$X$3,U3486&lt;$X$4,U3486&lt;$X$5,U3486&lt;$X$6,U3486&lt;$X$7,U3486&lt;$X$8,U3486&lt;$X$9,U3486&lt;$X$10)</f>
        <v>0</v>
      </c>
      <c r="Y3486" s="4">
        <f>SUM(V3486&lt;$Y$1,V3486&lt;$Y$2,V3486&lt;$Y$3,V3486&lt;$Y$4,V3486&lt;$Y$5,V3486&lt;$Y$6,V3486&lt;$Y$7,V3486&lt;$Y$8,V3486&lt;$Y$9,V3486&lt;$Y$10)</f>
        <v>3</v>
      </c>
      <c r="AA3486" s="10">
        <f t="shared" si="280"/>
        <v>0</v>
      </c>
    </row>
    <row r="3487" spans="1:27">
      <c r="A3487" s="4"/>
      <c r="B3487" t="s">
        <v>54</v>
      </c>
      <c r="C3487">
        <v>19</v>
      </c>
      <c r="D3487" s="1">
        <v>5.1999999999999904</v>
      </c>
      <c r="E3487" s="1">
        <v>0</v>
      </c>
      <c r="F3487" s="1">
        <v>1.75</v>
      </c>
      <c r="G3487" s="1">
        <v>0.4</v>
      </c>
      <c r="H3487" s="1">
        <v>8.5</v>
      </c>
      <c r="I3487" s="1">
        <v>-0.2</v>
      </c>
      <c r="J3487" s="1">
        <v>-0.17999999999999899</v>
      </c>
      <c r="K3487" s="1">
        <v>3</v>
      </c>
      <c r="L3487" s="1">
        <v>-0.2</v>
      </c>
      <c r="M3487" s="1">
        <v>-5</v>
      </c>
      <c r="O3487" s="1">
        <f>случ!I3475</f>
        <v>-50.356415153195499</v>
      </c>
      <c r="P3487" s="1">
        <f t="shared" si="276"/>
        <v>-19.046415153195504</v>
      </c>
      <c r="Q3487">
        <f t="shared" si="277"/>
        <v>-1</v>
      </c>
      <c r="S3487">
        <f>случ!J3475</f>
        <v>-15.215068783186773</v>
      </c>
      <c r="T3487">
        <f>случ!K3475</f>
        <v>6.358854473164921E-2</v>
      </c>
      <c r="U3487" s="1">
        <f t="shared" si="278"/>
        <v>-9.2550687831867595</v>
      </c>
      <c r="V3487" s="1">
        <f t="shared" si="279"/>
        <v>4.9235885447316621</v>
      </c>
      <c r="X3487" s="4">
        <f>10-SUM(U3487&lt;$X$1,U3487&lt;$X$2,U3487&lt;$X$3,U3487&lt;$X$4,U3487&lt;$X$5,U3487&lt;$X$6,U3487&lt;$X$7,U3487&lt;$X$8,U3487&lt;$X$9,U3487&lt;$X$10)</f>
        <v>0</v>
      </c>
      <c r="Y3487" s="4">
        <f>SUM(V3487&lt;$Y$1,V3487&lt;$Y$2,V3487&lt;$Y$3,V3487&lt;$Y$4,V3487&lt;$Y$5,V3487&lt;$Y$6,V3487&lt;$Y$7,V3487&lt;$Y$8,V3487&lt;$Y$9,V3487&lt;$Y$10)</f>
        <v>4</v>
      </c>
      <c r="AA3487" s="10">
        <f t="shared" si="280"/>
        <v>-5.0000000000000001E-3</v>
      </c>
    </row>
    <row r="3488" spans="1:27">
      <c r="A3488" s="4"/>
      <c r="B3488" t="s">
        <v>55</v>
      </c>
      <c r="C3488">
        <v>19</v>
      </c>
      <c r="D3488" s="1">
        <v>4.5999999999999899</v>
      </c>
      <c r="E3488" s="1">
        <v>0</v>
      </c>
      <c r="F3488" s="1">
        <v>1.75</v>
      </c>
      <c r="G3488" s="1">
        <v>-0.08</v>
      </c>
      <c r="H3488" s="1">
        <v>8</v>
      </c>
      <c r="I3488" s="1">
        <v>-5.5555555555555497E-2</v>
      </c>
      <c r="J3488" s="1">
        <v>-0.17999999999999899</v>
      </c>
      <c r="K3488" s="1">
        <v>3</v>
      </c>
      <c r="L3488" s="1">
        <v>-0.55555555555555503</v>
      </c>
      <c r="M3488" s="1">
        <v>-3.2</v>
      </c>
      <c r="O3488" s="1">
        <f>случ!I3476</f>
        <v>-31.297791531718467</v>
      </c>
      <c r="P3488" s="1">
        <f t="shared" si="276"/>
        <v>-0.85001375394069711</v>
      </c>
      <c r="Q3488">
        <f t="shared" si="277"/>
        <v>-1</v>
      </c>
      <c r="S3488">
        <f>случ!J3476</f>
        <v>-40.074249094496821</v>
      </c>
      <c r="T3488">
        <f>случ!K3476</f>
        <v>7.3903924148854694</v>
      </c>
      <c r="U3488" s="1">
        <f t="shared" si="278"/>
        <v>-28.300915761163477</v>
      </c>
      <c r="V3488" s="1">
        <f t="shared" si="279"/>
        <v>13.441503525996591</v>
      </c>
      <c r="X3488" s="4">
        <f>10-SUM(U3488&lt;$X$1,U3488&lt;$X$2,U3488&lt;$X$3,U3488&lt;$X$4,U3488&lt;$X$5,U3488&lt;$X$6,U3488&lt;$X$7,U3488&lt;$X$8,U3488&lt;$X$9,U3488&lt;$X$10)</f>
        <v>0</v>
      </c>
      <c r="Y3488" s="4">
        <f>SUM(V3488&lt;$Y$1,V3488&lt;$Y$2,V3488&lt;$Y$3,V3488&lt;$Y$4,V3488&lt;$Y$5,V3488&lt;$Y$6,V3488&lt;$Y$7,V3488&lt;$Y$8,V3488&lt;$Y$9,V3488&lt;$Y$10)</f>
        <v>1</v>
      </c>
      <c r="AA3488" s="10">
        <f t="shared" si="280"/>
        <v>-1.25E-3</v>
      </c>
    </row>
    <row r="3489" spans="1:27">
      <c r="A3489" s="4"/>
      <c r="B3489" t="s">
        <v>56</v>
      </c>
      <c r="C3489">
        <v>19</v>
      </c>
      <c r="D3489" s="1">
        <v>-0.5</v>
      </c>
      <c r="E3489" s="1">
        <v>0</v>
      </c>
      <c r="F3489" s="1">
        <v>1.75</v>
      </c>
      <c r="G3489" s="1">
        <v>3.9100000000000003E-2</v>
      </c>
      <c r="H3489" s="1">
        <v>7.5</v>
      </c>
      <c r="I3489" s="1">
        <v>0.16666666666666599</v>
      </c>
      <c r="J3489" s="1">
        <v>-0.28000000000000103</v>
      </c>
      <c r="K3489" s="1">
        <v>3</v>
      </c>
      <c r="L3489" s="1">
        <v>-0.33333333333333298</v>
      </c>
      <c r="M3489" s="1">
        <v>-1.9</v>
      </c>
      <c r="O3489" s="1">
        <f>случ!I3477</f>
        <v>-63.665116064619482</v>
      </c>
      <c r="P3489" s="1">
        <f t="shared" si="276"/>
        <v>-37.198449397952814</v>
      </c>
      <c r="Q3489">
        <f t="shared" si="277"/>
        <v>-1</v>
      </c>
      <c r="S3489">
        <f>случ!J3477</f>
        <v>8.094214942377608</v>
      </c>
      <c r="T3489">
        <f>случ!K3477</f>
        <v>-1.202775009140062</v>
      </c>
      <c r="U3489" s="1">
        <f t="shared" si="278"/>
        <v>17.319614942377591</v>
      </c>
      <c r="V3489" s="1">
        <f t="shared" si="279"/>
        <v>3.1847916575265831</v>
      </c>
      <c r="X3489" s="4">
        <f>10-SUM(U3489&lt;$X$1,U3489&lt;$X$2,U3489&lt;$X$3,U3489&lt;$X$4,U3489&lt;$X$5,U3489&lt;$X$6,U3489&lt;$X$7,U3489&lt;$X$8,U3489&lt;$X$9,U3489&lt;$X$10)</f>
        <v>4</v>
      </c>
      <c r="Y3489" s="4">
        <f>SUM(V3489&lt;$Y$1,V3489&lt;$Y$2,V3489&lt;$Y$3,V3489&lt;$Y$4,V3489&lt;$Y$5,V3489&lt;$Y$6,V3489&lt;$Y$7,V3489&lt;$Y$8,V3489&lt;$Y$9,V3489&lt;$Y$10)</f>
        <v>4</v>
      </c>
      <c r="AA3489" s="10">
        <f t="shared" si="280"/>
        <v>-5.0000000000000001E-3</v>
      </c>
    </row>
    <row r="3490" spans="1:27">
      <c r="A3490" s="4"/>
      <c r="B3490" t="s">
        <v>57</v>
      </c>
      <c r="C3490">
        <v>19</v>
      </c>
      <c r="D3490" s="1">
        <v>-11.2</v>
      </c>
      <c r="E3490" s="1">
        <v>0</v>
      </c>
      <c r="F3490" s="1">
        <v>1.75</v>
      </c>
      <c r="G3490" s="1">
        <v>3.00000000000002E-2</v>
      </c>
      <c r="H3490" s="1">
        <v>7</v>
      </c>
      <c r="I3490" s="1">
        <v>0.25</v>
      </c>
      <c r="J3490" s="1">
        <v>-0.38999999999999901</v>
      </c>
      <c r="K3490" s="1">
        <v>3</v>
      </c>
      <c r="L3490" s="1">
        <v>-0.25</v>
      </c>
      <c r="M3490" s="1">
        <v>-3.5</v>
      </c>
      <c r="O3490" s="1">
        <f>случ!I3478</f>
        <v>61.600988495112354</v>
      </c>
      <c r="P3490" s="1">
        <f t="shared" si="276"/>
        <v>80.110988495112352</v>
      </c>
      <c r="Q3490">
        <f t="shared" si="277"/>
        <v>1</v>
      </c>
      <c r="S3490">
        <f>случ!J3478</f>
        <v>8.8114030365559408</v>
      </c>
      <c r="T3490">
        <f>случ!K3478</f>
        <v>8.448284993220545</v>
      </c>
      <c r="U3490" s="1">
        <f t="shared" si="278"/>
        <v>14.061403036555951</v>
      </c>
      <c r="V3490" s="1">
        <f t="shared" si="279"/>
        <v>13.098284993220556</v>
      </c>
      <c r="X3490" s="4">
        <f>10-SUM(U3490&lt;$X$1,U3490&lt;$X$2,U3490&lt;$X$3,U3490&lt;$X$4,U3490&lt;$X$5,U3490&lt;$X$6,U3490&lt;$X$7,U3490&lt;$X$8,U3490&lt;$X$9,U3490&lt;$X$10)</f>
        <v>3</v>
      </c>
      <c r="Y3490" s="4">
        <f>SUM(V3490&lt;$Y$1,V3490&lt;$Y$2,V3490&lt;$Y$3,V3490&lt;$Y$4,V3490&lt;$Y$5,V3490&lt;$Y$6,V3490&lt;$Y$7,V3490&lt;$Y$8,V3490&lt;$Y$9,V3490&lt;$Y$10)</f>
        <v>1</v>
      </c>
      <c r="AA3490" s="10">
        <f t="shared" si="280"/>
        <v>3.7499999999999999E-3</v>
      </c>
    </row>
    <row r="3491" spans="1:27">
      <c r="A3491" s="4"/>
      <c r="B3491" t="s">
        <v>58</v>
      </c>
      <c r="C3491">
        <v>19</v>
      </c>
      <c r="D3491" s="1">
        <v>-6.5</v>
      </c>
      <c r="E3491" s="1">
        <v>0</v>
      </c>
      <c r="F3491" s="1">
        <v>1.25</v>
      </c>
      <c r="G3491" s="1">
        <v>-0.33</v>
      </c>
      <c r="H3491" s="1">
        <v>6.75</v>
      </c>
      <c r="I3491" s="1">
        <v>2.4999999999999901E-2</v>
      </c>
      <c r="J3491" s="1">
        <v>-0.54999999999999905</v>
      </c>
      <c r="K3491" s="1">
        <v>3</v>
      </c>
      <c r="L3491" s="1">
        <v>-0.22500000000000001</v>
      </c>
      <c r="M3491" s="1">
        <v>-3.4</v>
      </c>
      <c r="O3491" s="1">
        <f>случ!I3479</f>
        <v>35.238887784563666</v>
      </c>
      <c r="P3491" s="1">
        <f t="shared" si="276"/>
        <v>51.198887784563667</v>
      </c>
      <c r="Q3491">
        <f t="shared" si="277"/>
        <v>0</v>
      </c>
      <c r="S3491">
        <f>случ!J3479</f>
        <v>19.340502222528791</v>
      </c>
      <c r="T3491">
        <f>случ!K3479</f>
        <v>5.9512046235257579</v>
      </c>
      <c r="U3491" s="1">
        <f t="shared" si="278"/>
        <v>24.620502222528803</v>
      </c>
      <c r="V3491" s="1">
        <f t="shared" si="279"/>
        <v>5.9562046235257684</v>
      </c>
      <c r="X3491" s="4">
        <f>10-SUM(U3491&lt;$X$1,U3491&lt;$X$2,U3491&lt;$X$3,U3491&lt;$X$4,U3491&lt;$X$5,U3491&lt;$X$6,U3491&lt;$X$7,U3491&lt;$X$8,U3491&lt;$X$9,U3491&lt;$X$10)</f>
        <v>6</v>
      </c>
      <c r="Y3491" s="4">
        <f>SUM(V3491&lt;$Y$1,V3491&lt;$Y$2,V3491&lt;$Y$3,V3491&lt;$Y$4,V3491&lt;$Y$5,V3491&lt;$Y$6,V3491&lt;$Y$7,V3491&lt;$Y$8,V3491&lt;$Y$9,V3491&lt;$Y$10)</f>
        <v>4</v>
      </c>
      <c r="AA3491" s="10">
        <f t="shared" si="280"/>
        <v>0</v>
      </c>
    </row>
    <row r="3492" spans="1:27">
      <c r="A3492" s="4"/>
      <c r="B3492" t="s">
        <v>59</v>
      </c>
      <c r="C3492">
        <v>19</v>
      </c>
      <c r="D3492" s="1">
        <v>0</v>
      </c>
      <c r="E3492" s="1">
        <v>-0.25</v>
      </c>
      <c r="F3492" s="1">
        <v>1.25</v>
      </c>
      <c r="G3492" s="1">
        <v>0.5</v>
      </c>
      <c r="H3492" s="1">
        <v>6.75</v>
      </c>
      <c r="I3492" s="1">
        <v>0</v>
      </c>
      <c r="J3492" s="1">
        <v>0.75</v>
      </c>
      <c r="K3492" s="1">
        <v>3</v>
      </c>
      <c r="L3492" s="1">
        <v>0</v>
      </c>
      <c r="M3492" s="1">
        <v>-3.4</v>
      </c>
      <c r="O3492" s="1">
        <f>случ!I3480</f>
        <v>1.8877803420666472</v>
      </c>
      <c r="P3492" s="1">
        <f t="shared" si="276"/>
        <v>19.137780342066648</v>
      </c>
      <c r="Q3492">
        <f t="shared" si="277"/>
        <v>-1</v>
      </c>
      <c r="S3492">
        <f>случ!J3480</f>
        <v>4.9370215120334819</v>
      </c>
      <c r="T3492">
        <f>случ!K3480</f>
        <v>-4.1926893465704671</v>
      </c>
      <c r="U3492" s="1">
        <f t="shared" si="278"/>
        <v>21.037021512033483</v>
      </c>
      <c r="V3492" s="1">
        <f t="shared" si="279"/>
        <v>10.707310653429534</v>
      </c>
      <c r="X3492" s="4">
        <f>10-SUM(U3492&lt;$X$1,U3492&lt;$X$2,U3492&lt;$X$3,U3492&lt;$X$4,U3492&lt;$X$5,U3492&lt;$X$6,U3492&lt;$X$7,U3492&lt;$X$8,U3492&lt;$X$9,U3492&lt;$X$10)</f>
        <v>5</v>
      </c>
      <c r="Y3492" s="4">
        <f>SUM(V3492&lt;$Y$1,V3492&lt;$Y$2,V3492&lt;$Y$3,V3492&lt;$Y$4,V3492&lt;$Y$5,V3492&lt;$Y$6,V3492&lt;$Y$7,V3492&lt;$Y$8,V3492&lt;$Y$9,V3492&lt;$Y$10)</f>
        <v>2</v>
      </c>
      <c r="AA3492" s="10">
        <f t="shared" si="280"/>
        <v>-2.5000000000000001E-3</v>
      </c>
    </row>
    <row r="3493" spans="1:27">
      <c r="A3493" s="4"/>
      <c r="B3493" t="s">
        <v>60</v>
      </c>
      <c r="C3493">
        <v>19</v>
      </c>
      <c r="D3493" s="1">
        <v>26.4</v>
      </c>
      <c r="E3493" s="1">
        <v>-0.25</v>
      </c>
      <c r="F3493" s="1">
        <v>1.25</v>
      </c>
      <c r="G3493" s="1">
        <v>-8.9899999999999994E-2</v>
      </c>
      <c r="H3493" s="1">
        <v>6.5</v>
      </c>
      <c r="I3493" s="1">
        <v>-4.9999999999999899E-2</v>
      </c>
      <c r="J3493" s="1">
        <v>-0.73999999999999899</v>
      </c>
      <c r="K3493" s="1">
        <v>3</v>
      </c>
      <c r="L3493" s="1">
        <v>-0.3</v>
      </c>
      <c r="M3493" s="1">
        <v>2.5</v>
      </c>
      <c r="O3493" s="1">
        <f>случ!I3481</f>
        <v>-38.793670720296028</v>
      </c>
      <c r="P3493" s="1">
        <f t="shared" si="276"/>
        <v>-3.3336707202960341</v>
      </c>
      <c r="Q3493">
        <f t="shared" si="277"/>
        <v>-1</v>
      </c>
      <c r="S3493">
        <f>случ!J3481</f>
        <v>-0.92653384829561092</v>
      </c>
      <c r="T3493">
        <f>случ!K3481</f>
        <v>-2.1482162611626721</v>
      </c>
      <c r="U3493" s="1">
        <f t="shared" si="278"/>
        <v>6.542866151704402</v>
      </c>
      <c r="V3493" s="1">
        <f t="shared" si="279"/>
        <v>-11.528316261162656</v>
      </c>
      <c r="X3493" s="4">
        <f>10-SUM(U3493&lt;$X$1,U3493&lt;$X$2,U3493&lt;$X$3,U3493&lt;$X$4,U3493&lt;$X$5,U3493&lt;$X$6,U3493&lt;$X$7,U3493&lt;$X$8,U3493&lt;$X$9,U3493&lt;$X$10)</f>
        <v>0</v>
      </c>
      <c r="Y3493" s="4">
        <f>SUM(V3493&lt;$Y$1,V3493&lt;$Y$2,V3493&lt;$Y$3,V3493&lt;$Y$4,V3493&lt;$Y$5,V3493&lt;$Y$6,V3493&lt;$Y$7,V3493&lt;$Y$8,V3493&lt;$Y$9,V3493&lt;$Y$10)</f>
        <v>9</v>
      </c>
      <c r="AA3493" s="10">
        <f t="shared" si="280"/>
        <v>-1.125E-2</v>
      </c>
    </row>
    <row r="3494" spans="1:27">
      <c r="A3494" s="4"/>
      <c r="B3494" t="s">
        <v>61</v>
      </c>
      <c r="C3494">
        <v>19</v>
      </c>
      <c r="D3494" s="1">
        <v>7.7999999999999901</v>
      </c>
      <c r="E3494" s="1">
        <v>0</v>
      </c>
      <c r="F3494" s="1">
        <v>1.25</v>
      </c>
      <c r="G3494" s="1">
        <v>-0.2</v>
      </c>
      <c r="H3494" s="1">
        <v>6.25</v>
      </c>
      <c r="I3494" s="1">
        <v>2.77777777777777E-2</v>
      </c>
      <c r="J3494" s="1">
        <v>-0.37</v>
      </c>
      <c r="K3494" s="1">
        <v>3</v>
      </c>
      <c r="L3494" s="1">
        <v>-0.22222222222222199</v>
      </c>
      <c r="M3494" s="1">
        <v>2.9</v>
      </c>
      <c r="O3494" s="1">
        <f>случ!I3482</f>
        <v>5.6531915067330765</v>
      </c>
      <c r="P3494" s="1">
        <f t="shared" si="276"/>
        <v>31.124302617844183</v>
      </c>
      <c r="Q3494">
        <f t="shared" si="277"/>
        <v>0</v>
      </c>
      <c r="S3494">
        <f>случ!J3482</f>
        <v>6.4026527713797137</v>
      </c>
      <c r="T3494">
        <f>случ!K3482</f>
        <v>11.77404773020992</v>
      </c>
      <c r="U3494" s="1">
        <f t="shared" si="278"/>
        <v>19.025986104713049</v>
      </c>
      <c r="V3494" s="1">
        <f t="shared" si="279"/>
        <v>7.2084921746543635</v>
      </c>
      <c r="X3494" s="4">
        <f>10-SUM(U3494&lt;$X$1,U3494&lt;$X$2,U3494&lt;$X$3,U3494&lt;$X$4,U3494&lt;$X$5,U3494&lt;$X$6,U3494&lt;$X$7,U3494&lt;$X$8,U3494&lt;$X$9,U3494&lt;$X$10)</f>
        <v>4</v>
      </c>
      <c r="Y3494" s="4">
        <f>SUM(V3494&lt;$Y$1,V3494&lt;$Y$2,V3494&lt;$Y$3,V3494&lt;$Y$4,V3494&lt;$Y$5,V3494&lt;$Y$6,V3494&lt;$Y$7,V3494&lt;$Y$8,V3494&lt;$Y$9,V3494&lt;$Y$10)</f>
        <v>3</v>
      </c>
      <c r="AA3494" s="10">
        <f t="shared" si="280"/>
        <v>0</v>
      </c>
    </row>
    <row r="3495" spans="1:27">
      <c r="A3495" s="4"/>
      <c r="B3495" t="s">
        <v>62</v>
      </c>
      <c r="C3495">
        <v>19</v>
      </c>
      <c r="D3495" s="1">
        <v>0.80000000000000404</v>
      </c>
      <c r="E3495" s="1">
        <v>-0.125</v>
      </c>
      <c r="F3495" s="1">
        <v>1.25</v>
      </c>
      <c r="G3495" s="1">
        <v>-0.15</v>
      </c>
      <c r="H3495" s="1">
        <v>6</v>
      </c>
      <c r="I3495" s="1">
        <v>7.4999999999999997E-2</v>
      </c>
      <c r="J3495" s="1">
        <v>-0.16999999999999901</v>
      </c>
      <c r="K3495" s="1">
        <v>3</v>
      </c>
      <c r="L3495" s="1">
        <v>-0.17499999999999999</v>
      </c>
      <c r="M3495" s="1">
        <v>4.3</v>
      </c>
      <c r="O3495" s="1">
        <f>случ!I3483</f>
        <v>-8.048327168802377</v>
      </c>
      <c r="P3495" s="1">
        <f t="shared" si="276"/>
        <v>10.666672831197626</v>
      </c>
      <c r="Q3495">
        <f t="shared" si="277"/>
        <v>-1</v>
      </c>
      <c r="S3495">
        <f>случ!J3483</f>
        <v>-16.424891975812649</v>
      </c>
      <c r="T3495">
        <f>случ!K3483</f>
        <v>3.9211127847388667</v>
      </c>
      <c r="U3495" s="1">
        <f t="shared" si="278"/>
        <v>-0.63489197581263568</v>
      </c>
      <c r="V3495" s="1">
        <f t="shared" si="279"/>
        <v>0.58611278473888007</v>
      </c>
      <c r="X3495" s="4">
        <f>10-SUM(U3495&lt;$X$1,U3495&lt;$X$2,U3495&lt;$X$3,U3495&lt;$X$4,U3495&lt;$X$5,U3495&lt;$X$6,U3495&lt;$X$7,U3495&lt;$X$8,U3495&lt;$X$9,U3495&lt;$X$10)</f>
        <v>0</v>
      </c>
      <c r="Y3495" s="4">
        <f>SUM(V3495&lt;$Y$1,V3495&lt;$Y$2,V3495&lt;$Y$3,V3495&lt;$Y$4,V3495&lt;$Y$5,V3495&lt;$Y$6,V3495&lt;$Y$7,V3495&lt;$Y$8,V3495&lt;$Y$9,V3495&lt;$Y$10)</f>
        <v>5</v>
      </c>
      <c r="AA3495" s="10">
        <f t="shared" si="280"/>
        <v>-6.2500000000000003E-3</v>
      </c>
    </row>
    <row r="3496" spans="1:27">
      <c r="A3496" s="4"/>
      <c r="B3496" t="s">
        <v>63</v>
      </c>
      <c r="C3496">
        <v>19</v>
      </c>
      <c r="D3496" s="1">
        <v>-5.8</v>
      </c>
      <c r="E3496" s="1">
        <v>-0.125</v>
      </c>
      <c r="F3496" s="1">
        <v>1.25</v>
      </c>
      <c r="G3496" s="1">
        <v>-9.9599999999999994E-2</v>
      </c>
      <c r="H3496" s="1">
        <v>5.75</v>
      </c>
      <c r="I3496" s="1">
        <v>2.77777777777777E-2</v>
      </c>
      <c r="J3496" s="1">
        <v>-0.19999999999999901</v>
      </c>
      <c r="K3496" s="1">
        <v>3</v>
      </c>
      <c r="L3496" s="1">
        <v>-0.22222222222222199</v>
      </c>
      <c r="M3496" s="1">
        <v>3.1</v>
      </c>
      <c r="O3496" s="1">
        <f>случ!I3484</f>
        <v>38.426939256925941</v>
      </c>
      <c r="P3496" s="1">
        <f t="shared" si="276"/>
        <v>52.253050368037051</v>
      </c>
      <c r="Q3496">
        <f t="shared" si="277"/>
        <v>0</v>
      </c>
      <c r="S3496">
        <f>случ!J3484</f>
        <v>33.730780422404166</v>
      </c>
      <c r="T3496">
        <f>случ!K3484</f>
        <v>2.3805537490866122</v>
      </c>
      <c r="U3496" s="1">
        <f t="shared" si="278"/>
        <v>47.661713755737509</v>
      </c>
      <c r="V3496" s="1">
        <f t="shared" si="279"/>
        <v>-0.77540180646893297</v>
      </c>
      <c r="X3496" s="4">
        <f>10-SUM(U3496&lt;$X$1,U3496&lt;$X$2,U3496&lt;$X$3,U3496&lt;$X$4,U3496&lt;$X$5,U3496&lt;$X$6,U3496&lt;$X$7,U3496&lt;$X$8,U3496&lt;$X$9,U3496&lt;$X$10)</f>
        <v>10</v>
      </c>
      <c r="Y3496" s="4">
        <f>SUM(V3496&lt;$Y$1,V3496&lt;$Y$2,V3496&lt;$Y$3,V3496&lt;$Y$4,V3496&lt;$Y$5,V3496&lt;$Y$6,V3496&lt;$Y$7,V3496&lt;$Y$8,V3496&lt;$Y$9,V3496&lt;$Y$10)</f>
        <v>6</v>
      </c>
      <c r="AA3496" s="10">
        <f t="shared" si="280"/>
        <v>0</v>
      </c>
    </row>
    <row r="3497" spans="1:27">
      <c r="A3497" s="4"/>
      <c r="B3497" t="s">
        <v>64</v>
      </c>
      <c r="C3497">
        <v>19</v>
      </c>
      <c r="D3497" s="1">
        <v>-3.5</v>
      </c>
      <c r="E3497" s="1">
        <v>0</v>
      </c>
      <c r="F3497" s="1">
        <v>1.25</v>
      </c>
      <c r="G3497" s="1">
        <v>-0.2</v>
      </c>
      <c r="H3497" s="1">
        <v>5.5</v>
      </c>
      <c r="I3497" s="1">
        <v>0.125</v>
      </c>
      <c r="J3497" s="1">
        <v>-0.19999999999999901</v>
      </c>
      <c r="K3497" s="1">
        <v>3</v>
      </c>
      <c r="L3497" s="1">
        <v>-0.125</v>
      </c>
      <c r="M3497" s="1">
        <v>4.8</v>
      </c>
      <c r="O3497" s="1">
        <f>случ!I3485</f>
        <v>56.084540512074092</v>
      </c>
      <c r="P3497" s="1">
        <f t="shared" si="276"/>
        <v>72.934540512074093</v>
      </c>
      <c r="Q3497">
        <f t="shared" si="277"/>
        <v>1</v>
      </c>
      <c r="S3497">
        <f>случ!J3485</f>
        <v>26.681633677433876</v>
      </c>
      <c r="T3497">
        <f>случ!K3485</f>
        <v>14.997616138885796</v>
      </c>
      <c r="U3497" s="1">
        <f t="shared" si="278"/>
        <v>42.081633677433885</v>
      </c>
      <c r="V3497" s="1">
        <f t="shared" si="279"/>
        <v>10.672616138885809</v>
      </c>
      <c r="X3497" s="4">
        <f>10-SUM(U3497&lt;$X$1,U3497&lt;$X$2,U3497&lt;$X$3,U3497&lt;$X$4,U3497&lt;$X$5,U3497&lt;$X$6,U3497&lt;$X$7,U3497&lt;$X$8,U3497&lt;$X$9,U3497&lt;$X$10)</f>
        <v>10</v>
      </c>
      <c r="Y3497" s="4">
        <f>SUM(V3497&lt;$Y$1,V3497&lt;$Y$2,V3497&lt;$Y$3,V3497&lt;$Y$4,V3497&lt;$Y$5,V3497&lt;$Y$6,V3497&lt;$Y$7,V3497&lt;$Y$8,V3497&lt;$Y$9,V3497&lt;$Y$10)</f>
        <v>2</v>
      </c>
      <c r="AA3497" s="10">
        <f t="shared" si="280"/>
        <v>1.2500000000000001E-2</v>
      </c>
    </row>
    <row r="3498" spans="1:27">
      <c r="A3498" s="4"/>
      <c r="B3498" t="s">
        <v>65</v>
      </c>
      <c r="C3498">
        <v>19</v>
      </c>
      <c r="D3498" s="1">
        <v>-5.3999999999999897</v>
      </c>
      <c r="E3498" s="1">
        <v>-0.25</v>
      </c>
      <c r="F3498" s="1">
        <v>1</v>
      </c>
      <c r="G3498" s="1">
        <v>-0.15</v>
      </c>
      <c r="H3498" s="1">
        <v>5.25</v>
      </c>
      <c r="I3498" s="1">
        <v>0.125</v>
      </c>
      <c r="J3498" s="1">
        <v>-0.16999999999999901</v>
      </c>
      <c r="K3498" s="1">
        <v>3</v>
      </c>
      <c r="L3498" s="1">
        <v>-0.125</v>
      </c>
      <c r="M3498" s="1">
        <v>2.6</v>
      </c>
      <c r="O3498" s="1">
        <f>случ!I3486</f>
        <v>-8.0538678518300078</v>
      </c>
      <c r="P3498" s="1">
        <f t="shared" si="276"/>
        <v>1.2161321481700007</v>
      </c>
      <c r="Q3498">
        <f t="shared" si="277"/>
        <v>-1</v>
      </c>
      <c r="S3498">
        <f>случ!J3486</f>
        <v>-14.471381697422093</v>
      </c>
      <c r="T3498">
        <f>случ!K3486</f>
        <v>3.8327608863032148</v>
      </c>
      <c r="U3498" s="1">
        <f t="shared" si="278"/>
        <v>-1.4313816974220792</v>
      </c>
      <c r="V3498" s="1">
        <f t="shared" si="279"/>
        <v>1.7977608863032284</v>
      </c>
      <c r="X3498" s="4">
        <f>10-SUM(U3498&lt;$X$1,U3498&lt;$X$2,U3498&lt;$X$3,U3498&lt;$X$4,U3498&lt;$X$5,U3498&lt;$X$6,U3498&lt;$X$7,U3498&lt;$X$8,U3498&lt;$X$9,U3498&lt;$X$10)</f>
        <v>0</v>
      </c>
      <c r="Y3498" s="4">
        <f>SUM(V3498&lt;$Y$1,V3498&lt;$Y$2,V3498&lt;$Y$3,V3498&lt;$Y$4,V3498&lt;$Y$5,V3498&lt;$Y$6,V3498&lt;$Y$7,V3498&lt;$Y$8,V3498&lt;$Y$9,V3498&lt;$Y$10)</f>
        <v>5</v>
      </c>
      <c r="AA3498" s="10">
        <f t="shared" si="280"/>
        <v>-6.2500000000000003E-3</v>
      </c>
    </row>
    <row r="3499" spans="1:27">
      <c r="A3499" s="4"/>
      <c r="B3499" t="s">
        <v>66</v>
      </c>
      <c r="C3499">
        <v>19</v>
      </c>
      <c r="D3499" s="1">
        <v>0</v>
      </c>
      <c r="E3499" s="1">
        <v>-0.25</v>
      </c>
      <c r="F3499" s="1">
        <v>1</v>
      </c>
      <c r="G3499" s="1">
        <v>0</v>
      </c>
      <c r="H3499" s="1">
        <v>5.25</v>
      </c>
      <c r="I3499" s="1">
        <v>0</v>
      </c>
      <c r="J3499" s="1">
        <v>0</v>
      </c>
      <c r="K3499" s="1">
        <v>3</v>
      </c>
      <c r="L3499" s="1">
        <v>0</v>
      </c>
      <c r="M3499" s="1">
        <v>2.6</v>
      </c>
      <c r="O3499" s="1">
        <f>случ!I3487</f>
        <v>45.18239860137453</v>
      </c>
      <c r="P3499" s="1">
        <f t="shared" si="276"/>
        <v>58.18239860137453</v>
      </c>
      <c r="Q3499">
        <f t="shared" si="277"/>
        <v>0</v>
      </c>
      <c r="S3499">
        <f>случ!J3487</f>
        <v>-10.494778676379708</v>
      </c>
      <c r="T3499">
        <f>случ!K3487</f>
        <v>4.5913759230976945</v>
      </c>
      <c r="U3499" s="1">
        <f t="shared" si="278"/>
        <v>3.3552213236202917</v>
      </c>
      <c r="V3499" s="1">
        <f t="shared" si="279"/>
        <v>2.7413759230976944</v>
      </c>
      <c r="X3499" s="4">
        <f>10-SUM(U3499&lt;$X$1,U3499&lt;$X$2,U3499&lt;$X$3,U3499&lt;$X$4,U3499&lt;$X$5,U3499&lt;$X$6,U3499&lt;$X$7,U3499&lt;$X$8,U3499&lt;$X$9,U3499&lt;$X$10)</f>
        <v>0</v>
      </c>
      <c r="Y3499" s="4">
        <f>SUM(V3499&lt;$Y$1,V3499&lt;$Y$2,V3499&lt;$Y$3,V3499&lt;$Y$4,V3499&lt;$Y$5,V3499&lt;$Y$6,V3499&lt;$Y$7,V3499&lt;$Y$8,V3499&lt;$Y$9,V3499&lt;$Y$10)</f>
        <v>5</v>
      </c>
      <c r="AA3499" s="10">
        <f t="shared" si="280"/>
        <v>0</v>
      </c>
    </row>
    <row r="3500" spans="1:27">
      <c r="A3500" s="4"/>
      <c r="B3500" t="s">
        <v>67</v>
      </c>
      <c r="C3500">
        <v>19</v>
      </c>
      <c r="D3500" s="1">
        <v>7.1</v>
      </c>
      <c r="E3500" s="1">
        <v>0</v>
      </c>
      <c r="F3500" s="1">
        <v>1</v>
      </c>
      <c r="G3500" s="1">
        <v>-0.16999999999999901</v>
      </c>
      <c r="H3500" s="1">
        <v>5.25</v>
      </c>
      <c r="I3500" s="1">
        <v>-0.11111111111111099</v>
      </c>
      <c r="J3500" s="1">
        <v>-0.16</v>
      </c>
      <c r="K3500" s="1">
        <v>3</v>
      </c>
      <c r="L3500" s="1">
        <v>-0.11111111111111099</v>
      </c>
      <c r="M3500" s="1">
        <v>9.8000000000000007</v>
      </c>
      <c r="O3500" s="1">
        <f>случ!I3488</f>
        <v>-33.71107650257867</v>
      </c>
      <c r="P3500" s="1">
        <f t="shared" si="276"/>
        <v>-12.535520947023116</v>
      </c>
      <c r="Q3500">
        <f t="shared" si="277"/>
        <v>-1</v>
      </c>
      <c r="S3500">
        <f>случ!J3488</f>
        <v>-34.168163965587802</v>
      </c>
      <c r="T3500">
        <f>случ!K3488</f>
        <v>1.2424702602687923</v>
      </c>
      <c r="U3500" s="1">
        <f t="shared" si="278"/>
        <v>-13.511497298921142</v>
      </c>
      <c r="V3500" s="1">
        <f t="shared" si="279"/>
        <v>-10.495307517508985</v>
      </c>
      <c r="X3500" s="4">
        <f>10-SUM(U3500&lt;$X$1,U3500&lt;$X$2,U3500&lt;$X$3,U3500&lt;$X$4,U3500&lt;$X$5,U3500&lt;$X$6,U3500&lt;$X$7,U3500&lt;$X$8,U3500&lt;$X$9,U3500&lt;$X$10)</f>
        <v>0</v>
      </c>
      <c r="Y3500" s="4">
        <f>SUM(V3500&lt;$Y$1,V3500&lt;$Y$2,V3500&lt;$Y$3,V3500&lt;$Y$4,V3500&lt;$Y$5,V3500&lt;$Y$6,V3500&lt;$Y$7,V3500&lt;$Y$8,V3500&lt;$Y$9,V3500&lt;$Y$10)</f>
        <v>9</v>
      </c>
      <c r="AA3500" s="10">
        <f t="shared" si="280"/>
        <v>-1.125E-2</v>
      </c>
    </row>
    <row r="3501" spans="1:27">
      <c r="A3501" s="4"/>
      <c r="B3501" t="s">
        <v>68</v>
      </c>
      <c r="C3501">
        <v>19</v>
      </c>
      <c r="D3501" s="1">
        <v>-4.0999999999999899</v>
      </c>
      <c r="E3501" s="1">
        <v>0</v>
      </c>
      <c r="F3501" s="1">
        <v>1</v>
      </c>
      <c r="G3501" s="1">
        <v>-9.9599999999999994E-2</v>
      </c>
      <c r="H3501" s="1">
        <v>5.25</v>
      </c>
      <c r="I3501" s="1">
        <v>0</v>
      </c>
      <c r="J3501" s="1">
        <v>-0.04</v>
      </c>
      <c r="K3501" s="1">
        <v>3</v>
      </c>
      <c r="L3501" s="1">
        <v>0</v>
      </c>
      <c r="M3501" s="1">
        <v>6.3</v>
      </c>
      <c r="O3501" s="1">
        <f>случ!I3489</f>
        <v>42.936709299099746</v>
      </c>
      <c r="P3501" s="1">
        <f t="shared" si="276"/>
        <v>56.316709299099756</v>
      </c>
      <c r="Q3501">
        <f t="shared" si="277"/>
        <v>0</v>
      </c>
      <c r="S3501">
        <f>случ!J3489</f>
        <v>5.3778636865652931</v>
      </c>
      <c r="T3501">
        <f>случ!K3489</f>
        <v>6.8355779351924149</v>
      </c>
      <c r="U3501" s="1">
        <f t="shared" si="278"/>
        <v>23.005463686565292</v>
      </c>
      <c r="V3501" s="1">
        <f t="shared" si="279"/>
        <v>0.86517793519241426</v>
      </c>
      <c r="X3501" s="4">
        <f>10-SUM(U3501&lt;$X$1,U3501&lt;$X$2,U3501&lt;$X$3,U3501&lt;$X$4,U3501&lt;$X$5,U3501&lt;$X$6,U3501&lt;$X$7,U3501&lt;$X$8,U3501&lt;$X$9,U3501&lt;$X$10)</f>
        <v>6</v>
      </c>
      <c r="Y3501" s="4">
        <f>SUM(V3501&lt;$Y$1,V3501&lt;$Y$2,V3501&lt;$Y$3,V3501&lt;$Y$4,V3501&lt;$Y$5,V3501&lt;$Y$6,V3501&lt;$Y$7,V3501&lt;$Y$8,V3501&lt;$Y$9,V3501&lt;$Y$10)</f>
        <v>5</v>
      </c>
      <c r="AA3501" s="10">
        <f t="shared" si="280"/>
        <v>0</v>
      </c>
    </row>
    <row r="3502" spans="1:27">
      <c r="A3502" s="4"/>
      <c r="B3502" t="s">
        <v>69</v>
      </c>
      <c r="C3502">
        <v>19</v>
      </c>
      <c r="D3502" s="1">
        <v>-11.8</v>
      </c>
      <c r="E3502" s="1">
        <v>0</v>
      </c>
      <c r="F3502" s="1">
        <v>1</v>
      </c>
      <c r="G3502" s="1">
        <v>0.12999999999999901</v>
      </c>
      <c r="H3502" s="1">
        <v>5.25</v>
      </c>
      <c r="I3502" s="1">
        <v>0</v>
      </c>
      <c r="J3502" s="1">
        <v>8.9999999999999802E-2</v>
      </c>
      <c r="K3502" s="1">
        <v>3</v>
      </c>
      <c r="L3502" s="1">
        <v>0</v>
      </c>
      <c r="M3502" s="1">
        <v>5.0999999999999899</v>
      </c>
      <c r="O3502" s="1">
        <f>случ!I3490</f>
        <v>-19.310693693172226</v>
      </c>
      <c r="P3502" s="1">
        <f t="shared" si="276"/>
        <v>-11.320693693172226</v>
      </c>
      <c r="Q3502">
        <f t="shared" si="277"/>
        <v>-1</v>
      </c>
      <c r="S3502">
        <f>случ!J3490</f>
        <v>-22.360235698013607</v>
      </c>
      <c r="T3502">
        <f>случ!K3490</f>
        <v>-5.9719605493202934</v>
      </c>
      <c r="U3502" s="1">
        <f t="shared" si="278"/>
        <v>-5.6202356980136123</v>
      </c>
      <c r="V3502" s="1">
        <f t="shared" si="279"/>
        <v>-9.281960549320285</v>
      </c>
      <c r="X3502" s="4">
        <f>10-SUM(U3502&lt;$X$1,U3502&lt;$X$2,U3502&lt;$X$3,U3502&lt;$X$4,U3502&lt;$X$5,U3502&lt;$X$6,U3502&lt;$X$7,U3502&lt;$X$8,U3502&lt;$X$9,U3502&lt;$X$10)</f>
        <v>0</v>
      </c>
      <c r="Y3502" s="4">
        <f>SUM(V3502&lt;$Y$1,V3502&lt;$Y$2,V3502&lt;$Y$3,V3502&lt;$Y$4,V3502&lt;$Y$5,V3502&lt;$Y$6,V3502&lt;$Y$7,V3502&lt;$Y$8,V3502&lt;$Y$9,V3502&lt;$Y$10)</f>
        <v>8</v>
      </c>
      <c r="AA3502" s="10">
        <f t="shared" si="280"/>
        <v>-0.01</v>
      </c>
    </row>
    <row r="3503" spans="1:27">
      <c r="A3503" s="4"/>
      <c r="B3503" t="s">
        <v>70</v>
      </c>
      <c r="C3503">
        <v>19</v>
      </c>
      <c r="D3503" s="1">
        <v>-21.6</v>
      </c>
      <c r="E3503" s="1">
        <v>0</v>
      </c>
      <c r="F3503" s="1">
        <v>1</v>
      </c>
      <c r="G3503" s="1">
        <v>8.9899999999999994E-2</v>
      </c>
      <c r="H3503" s="1">
        <v>5.25</v>
      </c>
      <c r="I3503" s="1">
        <v>0</v>
      </c>
      <c r="J3503" s="1">
        <v>-6.0000000000000497E-2</v>
      </c>
      <c r="K3503" s="1">
        <v>3</v>
      </c>
      <c r="L3503" s="1">
        <v>0</v>
      </c>
      <c r="M3503" s="1">
        <v>3.9</v>
      </c>
      <c r="O3503" s="1">
        <f>случ!I3491</f>
        <v>-11.694011517629795</v>
      </c>
      <c r="P3503" s="1">
        <f t="shared" si="276"/>
        <v>-10.564011517629794</v>
      </c>
      <c r="Q3503">
        <f t="shared" si="277"/>
        <v>-1</v>
      </c>
      <c r="S3503">
        <f>случ!J3491</f>
        <v>9.3791359224509101</v>
      </c>
      <c r="T3503">
        <f>случ!K3491</f>
        <v>5.6595954532417387</v>
      </c>
      <c r="U3503" s="1">
        <f t="shared" si="278"/>
        <v>23.209735922450903</v>
      </c>
      <c r="V3503" s="1">
        <f t="shared" si="279"/>
        <v>1.6396954532417318</v>
      </c>
      <c r="X3503" s="4">
        <f>10-SUM(U3503&lt;$X$1,U3503&lt;$X$2,U3503&lt;$X$3,U3503&lt;$X$4,U3503&lt;$X$5,U3503&lt;$X$6,U3503&lt;$X$7,U3503&lt;$X$8,U3503&lt;$X$9,U3503&lt;$X$10)</f>
        <v>6</v>
      </c>
      <c r="Y3503" s="4">
        <f>SUM(V3503&lt;$Y$1,V3503&lt;$Y$2,V3503&lt;$Y$3,V3503&lt;$Y$4,V3503&lt;$Y$5,V3503&lt;$Y$6,V3503&lt;$Y$7,V3503&lt;$Y$8,V3503&lt;$Y$9,V3503&lt;$Y$10)</f>
        <v>5</v>
      </c>
      <c r="AA3503" s="10">
        <f t="shared" si="280"/>
        <v>-6.2500000000000003E-3</v>
      </c>
    </row>
    <row r="3504" spans="1:27">
      <c r="A3504" s="4"/>
      <c r="B3504" t="s">
        <v>71</v>
      </c>
      <c r="C3504">
        <v>19</v>
      </c>
      <c r="D3504" s="1">
        <v>-21.6</v>
      </c>
      <c r="E3504" s="1">
        <v>0</v>
      </c>
      <c r="F3504" s="1">
        <v>1</v>
      </c>
      <c r="G3504" s="1">
        <v>0.15</v>
      </c>
      <c r="H3504" s="1">
        <v>5.25</v>
      </c>
      <c r="I3504" s="1">
        <v>0</v>
      </c>
      <c r="J3504" s="1">
        <v>9.9999999999997799E-3</v>
      </c>
      <c r="K3504" s="1">
        <v>3</v>
      </c>
      <c r="L3504" s="1">
        <v>0</v>
      </c>
      <c r="M3504" s="1">
        <v>3.9</v>
      </c>
      <c r="O3504" s="1">
        <f>случ!I3492</f>
        <v>36.101856493354035</v>
      </c>
      <c r="P3504" s="1">
        <f t="shared" si="276"/>
        <v>37.231856493354037</v>
      </c>
      <c r="Q3504">
        <f t="shared" si="277"/>
        <v>0</v>
      </c>
      <c r="S3504">
        <f>случ!J3492</f>
        <v>10.897025592505084</v>
      </c>
      <c r="T3504">
        <f>случ!K3492</f>
        <v>1.7392902862362507</v>
      </c>
      <c r="U3504" s="1">
        <f t="shared" si="278"/>
        <v>25.277025592505083</v>
      </c>
      <c r="V3504" s="1">
        <f t="shared" si="279"/>
        <v>-1.4307097137637523</v>
      </c>
      <c r="X3504" s="4">
        <f>10-SUM(U3504&lt;$X$1,U3504&lt;$X$2,U3504&lt;$X$3,U3504&lt;$X$4,U3504&lt;$X$5,U3504&lt;$X$6,U3504&lt;$X$7,U3504&lt;$X$8,U3504&lt;$X$9,U3504&lt;$X$10)</f>
        <v>6</v>
      </c>
      <c r="Y3504" s="4">
        <f>SUM(V3504&lt;$Y$1,V3504&lt;$Y$2,V3504&lt;$Y$3,V3504&lt;$Y$4,V3504&lt;$Y$5,V3504&lt;$Y$6,V3504&lt;$Y$7,V3504&lt;$Y$8,V3504&lt;$Y$9,V3504&lt;$Y$10)</f>
        <v>6</v>
      </c>
      <c r="AA3504" s="10">
        <f t="shared" si="280"/>
        <v>0</v>
      </c>
    </row>
    <row r="3505" spans="1:27">
      <c r="A3505" s="4"/>
      <c r="B3505" t="s">
        <v>72</v>
      </c>
      <c r="C3505">
        <v>19</v>
      </c>
      <c r="D3505" s="1">
        <v>-14.2</v>
      </c>
      <c r="E3505" s="1">
        <v>0</v>
      </c>
      <c r="F3505" s="1">
        <v>1</v>
      </c>
      <c r="G3505" s="1">
        <v>4.9799999999999997E-2</v>
      </c>
      <c r="H3505" s="1">
        <v>5.25</v>
      </c>
      <c r="I3505" s="1">
        <v>0</v>
      </c>
      <c r="J3505" s="1">
        <v>-4.9999999999999802E-2</v>
      </c>
      <c r="K3505" s="1">
        <v>2.5</v>
      </c>
      <c r="L3505" s="1">
        <v>0</v>
      </c>
      <c r="M3505" s="1">
        <v>8.3000000000000007</v>
      </c>
      <c r="O3505" s="1">
        <f>случ!I3493</f>
        <v>-5.5364013119582234</v>
      </c>
      <c r="P3505" s="1">
        <f t="shared" si="276"/>
        <v>0.77359868804177712</v>
      </c>
      <c r="Q3505">
        <f t="shared" si="277"/>
        <v>-1</v>
      </c>
      <c r="S3505">
        <f>случ!J3493</f>
        <v>1.3379398929693722</v>
      </c>
      <c r="T3505">
        <f>случ!K3493</f>
        <v>8.3831121660611352</v>
      </c>
      <c r="U3505" s="1">
        <f t="shared" si="278"/>
        <v>18.939139892969376</v>
      </c>
      <c r="V3505" s="1">
        <f t="shared" si="279"/>
        <v>0.88331216606113649</v>
      </c>
      <c r="X3505" s="4">
        <f>10-SUM(U3505&lt;$X$1,U3505&lt;$X$2,U3505&lt;$X$3,U3505&lt;$X$4,U3505&lt;$X$5,U3505&lt;$X$6,U3505&lt;$X$7,U3505&lt;$X$8,U3505&lt;$X$9,U3505&lt;$X$10)</f>
        <v>4</v>
      </c>
      <c r="Y3505" s="4">
        <f>SUM(V3505&lt;$Y$1,V3505&lt;$Y$2,V3505&lt;$Y$3,V3505&lt;$Y$4,V3505&lt;$Y$5,V3505&lt;$Y$6,V3505&lt;$Y$7,V3505&lt;$Y$8,V3505&lt;$Y$9,V3505&lt;$Y$10)</f>
        <v>5</v>
      </c>
      <c r="AA3505" s="10">
        <f t="shared" si="280"/>
        <v>-6.2500000000000003E-3</v>
      </c>
    </row>
    <row r="3506" spans="1:27">
      <c r="A3506" s="4"/>
      <c r="B3506" t="s">
        <v>73</v>
      </c>
      <c r="C3506">
        <v>19</v>
      </c>
      <c r="D3506" s="1">
        <v>10.9</v>
      </c>
      <c r="E3506" s="1">
        <v>0</v>
      </c>
      <c r="F3506" s="1">
        <v>1</v>
      </c>
      <c r="G3506" s="1">
        <v>9.7900000000000001E-3</v>
      </c>
      <c r="H3506" s="1">
        <v>5.25</v>
      </c>
      <c r="I3506" s="1">
        <v>0</v>
      </c>
      <c r="J3506" s="1">
        <v>0</v>
      </c>
      <c r="K3506" s="1">
        <v>2.5</v>
      </c>
      <c r="L3506" s="1">
        <v>0</v>
      </c>
      <c r="M3506" s="1">
        <v>12.6</v>
      </c>
      <c r="O3506" s="1">
        <f>случ!I3494</f>
        <v>26.497855782900505</v>
      </c>
      <c r="P3506" s="1">
        <f t="shared" si="276"/>
        <v>50.377855782900504</v>
      </c>
      <c r="Q3506">
        <f t="shared" si="277"/>
        <v>0</v>
      </c>
      <c r="S3506">
        <f>случ!J3494</f>
        <v>-11.493489594484563</v>
      </c>
      <c r="T3506">
        <f>случ!K3494</f>
        <v>7.4867373581486181</v>
      </c>
      <c r="U3506" s="1">
        <f t="shared" si="278"/>
        <v>11.297770405515438</v>
      </c>
      <c r="V3506" s="1">
        <f t="shared" si="279"/>
        <v>-3.6230526418513822</v>
      </c>
      <c r="X3506" s="4">
        <f>10-SUM(U3506&lt;$X$1,U3506&lt;$X$2,U3506&lt;$X$3,U3506&lt;$X$4,U3506&lt;$X$5,U3506&lt;$X$6,U3506&lt;$X$7,U3506&lt;$X$8,U3506&lt;$X$9,U3506&lt;$X$10)</f>
        <v>2</v>
      </c>
      <c r="Y3506" s="4">
        <f>SUM(V3506&lt;$Y$1,V3506&lt;$Y$2,V3506&lt;$Y$3,V3506&lt;$Y$4,V3506&lt;$Y$5,V3506&lt;$Y$6,V3506&lt;$Y$7,V3506&lt;$Y$8,V3506&lt;$Y$9,V3506&lt;$Y$10)</f>
        <v>7</v>
      </c>
      <c r="AA3506" s="10">
        <f t="shared" si="280"/>
        <v>0</v>
      </c>
    </row>
    <row r="3507" spans="1:27">
      <c r="A3507" s="4"/>
      <c r="B3507" t="s">
        <v>74</v>
      </c>
      <c r="C3507">
        <v>19</v>
      </c>
      <c r="D3507" s="1">
        <v>13.9</v>
      </c>
      <c r="E3507" s="1">
        <v>0</v>
      </c>
      <c r="F3507" s="1">
        <v>1</v>
      </c>
      <c r="G3507" s="1">
        <v>7.0000000000000201E-2</v>
      </c>
      <c r="H3507" s="1">
        <v>5.25</v>
      </c>
      <c r="I3507" s="1">
        <v>0</v>
      </c>
      <c r="J3507" s="1">
        <v>9.9999999999997799E-3</v>
      </c>
      <c r="K3507" s="1">
        <v>2.5</v>
      </c>
      <c r="L3507" s="1">
        <v>0</v>
      </c>
      <c r="M3507" s="1">
        <v>16.8</v>
      </c>
      <c r="O3507" s="1">
        <f>случ!I3495</f>
        <v>47.692763039914624</v>
      </c>
      <c r="P3507" s="1">
        <f t="shared" si="276"/>
        <v>73.672763039914628</v>
      </c>
      <c r="Q3507">
        <f t="shared" si="277"/>
        <v>1</v>
      </c>
      <c r="S3507">
        <f>случ!J3495</f>
        <v>-18.794770822556814</v>
      </c>
      <c r="T3507">
        <f>случ!K3495</f>
        <v>5.3380158296036262</v>
      </c>
      <c r="U3507" s="1">
        <f t="shared" si="278"/>
        <v>7.9652291774431845</v>
      </c>
      <c r="V3507" s="1">
        <f t="shared" si="279"/>
        <v>-9.9019841703963785</v>
      </c>
      <c r="X3507" s="4">
        <f>10-SUM(U3507&lt;$X$1,U3507&lt;$X$2,U3507&lt;$X$3,U3507&lt;$X$4,U3507&lt;$X$5,U3507&lt;$X$6,U3507&lt;$X$7,U3507&lt;$X$8,U3507&lt;$X$9,U3507&lt;$X$10)</f>
        <v>1</v>
      </c>
      <c r="Y3507" s="4">
        <f>SUM(V3507&lt;$Y$1,V3507&lt;$Y$2,V3507&lt;$Y$3,V3507&lt;$Y$4,V3507&lt;$Y$5,V3507&lt;$Y$6,V3507&lt;$Y$7,V3507&lt;$Y$8,V3507&lt;$Y$9,V3507&lt;$Y$10)</f>
        <v>8</v>
      </c>
      <c r="AA3507" s="10">
        <f t="shared" si="280"/>
        <v>1.25E-3</v>
      </c>
    </row>
    <row r="3508" spans="1:27">
      <c r="A3508" s="4"/>
      <c r="B3508" t="s">
        <v>75</v>
      </c>
      <c r="C3508">
        <v>19</v>
      </c>
      <c r="D3508" s="1">
        <v>8.5</v>
      </c>
      <c r="E3508" s="1">
        <v>0</v>
      </c>
      <c r="F3508" s="1">
        <v>1</v>
      </c>
      <c r="G3508" s="1">
        <v>0.16999999999999901</v>
      </c>
      <c r="H3508" s="1">
        <v>5.25</v>
      </c>
      <c r="I3508" s="1">
        <v>0</v>
      </c>
      <c r="J3508" s="1">
        <v>-5.0000000000000697E-2</v>
      </c>
      <c r="K3508" s="1">
        <v>2.5</v>
      </c>
      <c r="L3508" s="1">
        <v>0</v>
      </c>
      <c r="M3508" s="1">
        <v>19</v>
      </c>
      <c r="O3508" s="1">
        <f>случ!I3496</f>
        <v>23.391393941510252</v>
      </c>
      <c r="P3508" s="1">
        <f t="shared" si="276"/>
        <v>45.591393941510248</v>
      </c>
      <c r="Q3508">
        <f t="shared" si="277"/>
        <v>0</v>
      </c>
      <c r="S3508">
        <f>случ!J3496</f>
        <v>11.338387413085497</v>
      </c>
      <c r="T3508">
        <f>случ!K3496</f>
        <v>6.602493364146337</v>
      </c>
      <c r="U3508" s="1">
        <f t="shared" si="278"/>
        <v>38.918387413085497</v>
      </c>
      <c r="V3508" s="1">
        <f t="shared" si="279"/>
        <v>-11.71750663585367</v>
      </c>
      <c r="X3508" s="4">
        <f>10-SUM(U3508&lt;$X$1,U3508&lt;$X$2,U3508&lt;$X$3,U3508&lt;$X$4,U3508&lt;$X$5,U3508&lt;$X$6,U3508&lt;$X$7,U3508&lt;$X$8,U3508&lt;$X$9,U3508&lt;$X$10)</f>
        <v>9</v>
      </c>
      <c r="Y3508" s="4">
        <f>SUM(V3508&lt;$Y$1,V3508&lt;$Y$2,V3508&lt;$Y$3,V3508&lt;$Y$4,V3508&lt;$Y$5,V3508&lt;$Y$6,V3508&lt;$Y$7,V3508&lt;$Y$8,V3508&lt;$Y$9,V3508&lt;$Y$10)</f>
        <v>9</v>
      </c>
      <c r="AA3508" s="10">
        <f t="shared" si="280"/>
        <v>0</v>
      </c>
    </row>
    <row r="3509" spans="1:27">
      <c r="A3509" s="4"/>
      <c r="B3509" t="s">
        <v>76</v>
      </c>
      <c r="C3509">
        <v>19</v>
      </c>
      <c r="D3509" s="1">
        <v>3.3999999999999901</v>
      </c>
      <c r="E3509" s="1">
        <v>0</v>
      </c>
      <c r="F3509" s="1">
        <v>1</v>
      </c>
      <c r="G3509" s="1">
        <v>0.2</v>
      </c>
      <c r="H3509" s="1">
        <v>5.25</v>
      </c>
      <c r="I3509" s="1">
        <v>0</v>
      </c>
      <c r="J3509" s="1">
        <v>-0.18</v>
      </c>
      <c r="K3509" s="1">
        <v>2.5</v>
      </c>
      <c r="L3509" s="1">
        <v>0</v>
      </c>
      <c r="M3509" s="1">
        <v>15.9</v>
      </c>
      <c r="O3509" s="1">
        <f>случ!I3497</f>
        <v>75.124824357325522</v>
      </c>
      <c r="P3509" s="1">
        <f t="shared" si="276"/>
        <v>93.754824357325518</v>
      </c>
      <c r="Q3509">
        <f t="shared" si="277"/>
        <v>1</v>
      </c>
      <c r="S3509">
        <f>случ!J3497</f>
        <v>15.114441151422813</v>
      </c>
      <c r="T3509">
        <f>случ!K3497</f>
        <v>9.2654691555421493</v>
      </c>
      <c r="U3509" s="1">
        <f t="shared" si="278"/>
        <v>37.724441151422809</v>
      </c>
      <c r="V3509" s="1">
        <f t="shared" si="279"/>
        <v>-7.6745308444578519</v>
      </c>
      <c r="X3509" s="4">
        <f>10-SUM(U3509&lt;$X$1,U3509&lt;$X$2,U3509&lt;$X$3,U3509&lt;$X$4,U3509&lt;$X$5,U3509&lt;$X$6,U3509&lt;$X$7,U3509&lt;$X$8,U3509&lt;$X$9,U3509&lt;$X$10)</f>
        <v>9</v>
      </c>
      <c r="Y3509" s="4">
        <f>SUM(V3509&lt;$Y$1,V3509&lt;$Y$2,V3509&lt;$Y$3,V3509&lt;$Y$4,V3509&lt;$Y$5,V3509&lt;$Y$6,V3509&lt;$Y$7,V3509&lt;$Y$8,V3509&lt;$Y$9,V3509&lt;$Y$10)</f>
        <v>8</v>
      </c>
      <c r="AA3509" s="10">
        <f t="shared" si="280"/>
        <v>1.125E-2</v>
      </c>
    </row>
    <row r="3510" spans="1:27">
      <c r="A3510" s="4"/>
      <c r="B3510" t="s">
        <v>77</v>
      </c>
      <c r="C3510">
        <v>19</v>
      </c>
      <c r="D3510" s="1">
        <v>4</v>
      </c>
      <c r="E3510" s="1">
        <v>0</v>
      </c>
      <c r="F3510" s="1">
        <v>1.25</v>
      </c>
      <c r="G3510" s="1">
        <v>0.29999999999999899</v>
      </c>
      <c r="H3510" s="1">
        <v>5.75</v>
      </c>
      <c r="I3510" s="1">
        <v>-2.5000000000000001E-2</v>
      </c>
      <c r="J3510" s="1">
        <v>-9.9999999999997799E-3</v>
      </c>
      <c r="K3510" s="1">
        <v>2.5</v>
      </c>
      <c r="L3510" s="1">
        <v>0.47499999999999998</v>
      </c>
      <c r="M3510" s="1">
        <v>16.5</v>
      </c>
      <c r="O3510" s="1">
        <f>случ!I3498</f>
        <v>-26.324620890212188</v>
      </c>
      <c r="P3510" s="1">
        <f t="shared" si="276"/>
        <v>-4.0346208902121887</v>
      </c>
      <c r="Q3510">
        <f t="shared" si="277"/>
        <v>-1</v>
      </c>
      <c r="S3510">
        <f>случ!J3498</f>
        <v>-6.8923678685345156</v>
      </c>
      <c r="T3510">
        <f>случ!K3498</f>
        <v>4.8448850650189836</v>
      </c>
      <c r="U3510" s="1">
        <f t="shared" si="278"/>
        <v>16.077632131465492</v>
      </c>
      <c r="V3510" s="1">
        <f t="shared" si="279"/>
        <v>-12.260114934981013</v>
      </c>
      <c r="X3510" s="4">
        <f>10-SUM(U3510&lt;$X$1,U3510&lt;$X$2,U3510&lt;$X$3,U3510&lt;$X$4,U3510&lt;$X$5,U3510&lt;$X$6,U3510&lt;$X$7,U3510&lt;$X$8,U3510&lt;$X$9,U3510&lt;$X$10)</f>
        <v>3</v>
      </c>
      <c r="Y3510" s="4">
        <f>SUM(V3510&lt;$Y$1,V3510&lt;$Y$2,V3510&lt;$Y$3,V3510&lt;$Y$4,V3510&lt;$Y$5,V3510&lt;$Y$6,V3510&lt;$Y$7,V3510&lt;$Y$8,V3510&lt;$Y$9,V3510&lt;$Y$10)</f>
        <v>9</v>
      </c>
      <c r="AA3510" s="10">
        <f t="shared" si="280"/>
        <v>-1.125E-2</v>
      </c>
    </row>
    <row r="3511" spans="1:27">
      <c r="A3511" s="4"/>
      <c r="B3511" t="s">
        <v>78</v>
      </c>
      <c r="C3511">
        <v>19</v>
      </c>
      <c r="D3511" s="1">
        <v>1.69999999999999</v>
      </c>
      <c r="E3511" s="1">
        <v>0</v>
      </c>
      <c r="F3511" s="1">
        <v>1.25</v>
      </c>
      <c r="G3511" s="1">
        <v>0.2</v>
      </c>
      <c r="H3511" s="1">
        <v>6</v>
      </c>
      <c r="I3511" s="1">
        <v>-4.9999999999999899E-2</v>
      </c>
      <c r="J3511" s="1">
        <v>1.9999999999999501E-2</v>
      </c>
      <c r="K3511" s="1">
        <v>2.5</v>
      </c>
      <c r="L3511" s="1">
        <v>0.2</v>
      </c>
      <c r="M3511" s="1">
        <v>17.600000000000001</v>
      </c>
      <c r="O3511" s="1">
        <f>случ!I3499</f>
        <v>-0.65806614885671522</v>
      </c>
      <c r="P3511" s="1">
        <f t="shared" si="276"/>
        <v>20.261933851143276</v>
      </c>
      <c r="Q3511">
        <f t="shared" si="277"/>
        <v>0</v>
      </c>
      <c r="S3511">
        <f>случ!J3499</f>
        <v>19.290003052912688</v>
      </c>
      <c r="T3511">
        <f>случ!K3499</f>
        <v>6.8444059835342852</v>
      </c>
      <c r="U3511" s="1">
        <f t="shared" si="278"/>
        <v>46.000003052912682</v>
      </c>
      <c r="V3511" s="1">
        <f t="shared" si="279"/>
        <v>-9.7955940164657225</v>
      </c>
      <c r="X3511" s="4">
        <f>10-SUM(U3511&lt;$X$1,U3511&lt;$X$2,U3511&lt;$X$3,U3511&lt;$X$4,U3511&lt;$X$5,U3511&lt;$X$6,U3511&lt;$X$7,U3511&lt;$X$8,U3511&lt;$X$9,U3511&lt;$X$10)</f>
        <v>10</v>
      </c>
      <c r="Y3511" s="4">
        <f>SUM(V3511&lt;$Y$1,V3511&lt;$Y$2,V3511&lt;$Y$3,V3511&lt;$Y$4,V3511&lt;$Y$5,V3511&lt;$Y$6,V3511&lt;$Y$7,V3511&lt;$Y$8,V3511&lt;$Y$9,V3511&lt;$Y$10)</f>
        <v>8</v>
      </c>
      <c r="AA3511" s="10">
        <f t="shared" si="280"/>
        <v>0</v>
      </c>
    </row>
    <row r="3512" spans="1:27">
      <c r="A3512" s="4"/>
      <c r="B3512" t="s">
        <v>79</v>
      </c>
      <c r="C3512">
        <v>19</v>
      </c>
      <c r="D3512" s="1">
        <v>3.6</v>
      </c>
      <c r="E3512" s="1">
        <v>0</v>
      </c>
      <c r="F3512" s="1">
        <v>1.5</v>
      </c>
      <c r="G3512" s="1">
        <v>0.23</v>
      </c>
      <c r="H3512" s="1">
        <v>6.5</v>
      </c>
      <c r="I3512" s="1">
        <v>-4.9999999999999899E-2</v>
      </c>
      <c r="J3512" s="1">
        <v>5.0000000000000697E-2</v>
      </c>
      <c r="K3512" s="1">
        <v>2.5</v>
      </c>
      <c r="L3512" s="1">
        <v>0.45</v>
      </c>
      <c r="M3512" s="1">
        <v>20</v>
      </c>
      <c r="O3512" s="1">
        <f>случ!I3500</f>
        <v>34.425046632609508</v>
      </c>
      <c r="P3512" s="1">
        <f t="shared" si="276"/>
        <v>59.925046632609508</v>
      </c>
      <c r="Q3512">
        <f t="shared" si="277"/>
        <v>0</v>
      </c>
      <c r="S3512">
        <f>случ!J3500</f>
        <v>25.75979470927998</v>
      </c>
      <c r="T3512">
        <f>случ!K3500</f>
        <v>-4.3297200352152929</v>
      </c>
      <c r="U3512" s="1">
        <f t="shared" si="278"/>
        <v>54.329794709279987</v>
      </c>
      <c r="V3512" s="1">
        <f t="shared" si="279"/>
        <v>-23.509720035215281</v>
      </c>
      <c r="X3512" s="4">
        <f>10-SUM(U3512&lt;$X$1,U3512&lt;$X$2,U3512&lt;$X$3,U3512&lt;$X$4,U3512&lt;$X$5,U3512&lt;$X$6,U3512&lt;$X$7,U3512&lt;$X$8,U3512&lt;$X$9,U3512&lt;$X$10)</f>
        <v>10</v>
      </c>
      <c r="Y3512" s="4">
        <f>SUM(V3512&lt;$Y$1,V3512&lt;$Y$2,V3512&lt;$Y$3,V3512&lt;$Y$4,V3512&lt;$Y$5,V3512&lt;$Y$6,V3512&lt;$Y$7,V3512&lt;$Y$8,V3512&lt;$Y$9,V3512&lt;$Y$10)</f>
        <v>10</v>
      </c>
      <c r="AA3512" s="10">
        <f t="shared" si="280"/>
        <v>0</v>
      </c>
    </row>
    <row r="3513" spans="1:27">
      <c r="A3513" s="4"/>
      <c r="B3513" t="s">
        <v>80</v>
      </c>
      <c r="C3513">
        <v>19</v>
      </c>
      <c r="D3513" s="1">
        <v>-9.1</v>
      </c>
      <c r="E3513" s="1">
        <v>0</v>
      </c>
      <c r="F3513" s="1">
        <v>1.75</v>
      </c>
      <c r="G3513" s="1">
        <v>0.26999999999999902</v>
      </c>
      <c r="H3513" s="1">
        <v>6.5</v>
      </c>
      <c r="I3513" s="1">
        <v>0</v>
      </c>
      <c r="J3513" s="1">
        <v>4.9999999999999802E-2</v>
      </c>
      <c r="K3513" s="1">
        <v>2.5</v>
      </c>
      <c r="L3513" s="1">
        <v>0</v>
      </c>
      <c r="M3513" s="1">
        <v>18.5</v>
      </c>
      <c r="O3513" s="1">
        <f>случ!I3501</f>
        <v>29.332549075993821</v>
      </c>
      <c r="P3513" s="1">
        <f t="shared" si="276"/>
        <v>48.71254907599382</v>
      </c>
      <c r="Q3513">
        <f t="shared" si="277"/>
        <v>0</v>
      </c>
      <c r="S3513">
        <f>случ!J3501</f>
        <v>-19.881653116842287</v>
      </c>
      <c r="T3513">
        <f>случ!K3501</f>
        <v>2.3211680388077056</v>
      </c>
      <c r="U3513" s="1">
        <f t="shared" si="278"/>
        <v>9.1483468831577177</v>
      </c>
      <c r="V3513" s="1">
        <f t="shared" si="279"/>
        <v>-13.048831961192295</v>
      </c>
      <c r="X3513" s="4">
        <f>10-SUM(U3513&lt;$X$1,U3513&lt;$X$2,U3513&lt;$X$3,U3513&lt;$X$4,U3513&lt;$X$5,U3513&lt;$X$6,U3513&lt;$X$7,U3513&lt;$X$8,U3513&lt;$X$9,U3513&lt;$X$10)</f>
        <v>1</v>
      </c>
      <c r="Y3513" s="4">
        <f>SUM(V3513&lt;$Y$1,V3513&lt;$Y$2,V3513&lt;$Y$3,V3513&lt;$Y$4,V3513&lt;$Y$5,V3513&lt;$Y$6,V3513&lt;$Y$7,V3513&lt;$Y$8,V3513&lt;$Y$9,V3513&lt;$Y$10)</f>
        <v>10</v>
      </c>
      <c r="AA3513" s="10">
        <f t="shared" si="280"/>
        <v>0</v>
      </c>
    </row>
    <row r="3514" spans="1:27">
      <c r="A3514" s="4"/>
      <c r="B3514" t="s">
        <v>81</v>
      </c>
      <c r="C3514">
        <v>19</v>
      </c>
      <c r="D3514" s="1">
        <v>-15.6</v>
      </c>
      <c r="E3514" s="1">
        <v>0</v>
      </c>
      <c r="F3514" s="1">
        <v>1.75</v>
      </c>
      <c r="G3514" s="1">
        <v>9.9599999999999994E-2</v>
      </c>
      <c r="H3514" s="1">
        <v>6.5</v>
      </c>
      <c r="I3514" s="1">
        <v>0</v>
      </c>
      <c r="J3514" s="1">
        <v>-2.0000000000000399E-2</v>
      </c>
      <c r="K3514" s="1">
        <v>2.5</v>
      </c>
      <c r="L3514" s="1">
        <v>0</v>
      </c>
      <c r="M3514" s="1">
        <v>14.8</v>
      </c>
      <c r="O3514" s="1">
        <f>случ!I3502</f>
        <v>-57.973649460740255</v>
      </c>
      <c r="P3514" s="1">
        <f t="shared" si="276"/>
        <v>-43.143649460740257</v>
      </c>
      <c r="Q3514">
        <f t="shared" si="277"/>
        <v>-1</v>
      </c>
      <c r="S3514">
        <f>случ!J3502</f>
        <v>-4.1183121666335074</v>
      </c>
      <c r="T3514">
        <f>случ!K3502</f>
        <v>-8.6194696269306803</v>
      </c>
      <c r="U3514" s="1">
        <f t="shared" si="278"/>
        <v>21.324087833366487</v>
      </c>
      <c r="V3514" s="1">
        <f t="shared" si="279"/>
        <v>-21.029069626930685</v>
      </c>
      <c r="X3514" s="4">
        <f>10-SUM(U3514&lt;$X$1,U3514&lt;$X$2,U3514&lt;$X$3,U3514&lt;$X$4,U3514&lt;$X$5,U3514&lt;$X$6,U3514&lt;$X$7,U3514&lt;$X$8,U3514&lt;$X$9,U3514&lt;$X$10)</f>
        <v>5</v>
      </c>
      <c r="Y3514" s="4">
        <f>SUM(V3514&lt;$Y$1,V3514&lt;$Y$2,V3514&lt;$Y$3,V3514&lt;$Y$4,V3514&lt;$Y$5,V3514&lt;$Y$6,V3514&lt;$Y$7,V3514&lt;$Y$8,V3514&lt;$Y$9,V3514&lt;$Y$10)</f>
        <v>10</v>
      </c>
      <c r="AA3514" s="10">
        <f t="shared" si="280"/>
        <v>-1.2500000000000001E-2</v>
      </c>
    </row>
    <row r="3515" spans="1:27">
      <c r="A3515" s="4"/>
      <c r="B3515" t="s">
        <v>82</v>
      </c>
      <c r="C3515">
        <v>19</v>
      </c>
      <c r="D3515" s="1">
        <v>-30.5</v>
      </c>
      <c r="E3515" s="1">
        <v>0</v>
      </c>
      <c r="F3515" s="1">
        <v>2</v>
      </c>
      <c r="G3515" s="1">
        <v>9.9599999999999994E-2</v>
      </c>
      <c r="H3515" s="1">
        <v>6.5</v>
      </c>
      <c r="I3515" s="1">
        <v>0</v>
      </c>
      <c r="J3515" s="1">
        <v>3.00000000000002E-2</v>
      </c>
      <c r="K3515" s="1">
        <v>2.5</v>
      </c>
      <c r="L3515" s="1">
        <v>0</v>
      </c>
      <c r="M3515" s="1">
        <v>12.4</v>
      </c>
      <c r="O3515" s="1">
        <f>случ!I3503</f>
        <v>39.282988098087699</v>
      </c>
      <c r="P3515" s="1">
        <f t="shared" si="276"/>
        <v>46.432988098087705</v>
      </c>
      <c r="Q3515">
        <f t="shared" si="277"/>
        <v>0</v>
      </c>
      <c r="S3515">
        <f>случ!J3503</f>
        <v>18.420509990655514</v>
      </c>
      <c r="T3515">
        <f>случ!K3503</f>
        <v>0.29786389372576877</v>
      </c>
      <c r="U3515" s="1">
        <f t="shared" si="278"/>
        <v>42.112909990655517</v>
      </c>
      <c r="V3515" s="1">
        <f t="shared" si="279"/>
        <v>-9.0617361062742283</v>
      </c>
      <c r="X3515" s="4">
        <f>10-SUM(U3515&lt;$X$1,U3515&lt;$X$2,U3515&lt;$X$3,U3515&lt;$X$4,U3515&lt;$X$5,U3515&lt;$X$6,U3515&lt;$X$7,U3515&lt;$X$8,U3515&lt;$X$9,U3515&lt;$X$10)</f>
        <v>10</v>
      </c>
      <c r="Y3515" s="4">
        <f>SUM(V3515&lt;$Y$1,V3515&lt;$Y$2,V3515&lt;$Y$3,V3515&lt;$Y$4,V3515&lt;$Y$5,V3515&lt;$Y$6,V3515&lt;$Y$7,V3515&lt;$Y$8,V3515&lt;$Y$9,V3515&lt;$Y$10)</f>
        <v>8</v>
      </c>
      <c r="AA3515" s="10">
        <f t="shared" si="280"/>
        <v>0</v>
      </c>
    </row>
    <row r="3516" spans="1:27">
      <c r="A3516" s="4"/>
      <c r="B3516" t="s">
        <v>83</v>
      </c>
      <c r="C3516">
        <v>19</v>
      </c>
      <c r="D3516" s="1">
        <v>-30.5</v>
      </c>
      <c r="E3516" s="1">
        <v>0</v>
      </c>
      <c r="F3516" s="1">
        <v>2.25</v>
      </c>
      <c r="G3516" s="1">
        <v>0</v>
      </c>
      <c r="H3516" s="1">
        <v>6.5</v>
      </c>
      <c r="I3516" s="1">
        <v>0</v>
      </c>
      <c r="J3516" s="1">
        <v>-9.9999999999999603E-2</v>
      </c>
      <c r="K3516" s="1">
        <v>2.5</v>
      </c>
      <c r="L3516" s="1">
        <v>0</v>
      </c>
      <c r="M3516" s="1">
        <v>12.4</v>
      </c>
      <c r="O3516" s="1">
        <f>случ!I3504</f>
        <v>-15.904659718677866</v>
      </c>
      <c r="P3516" s="1">
        <f t="shared" si="276"/>
        <v>-6.0046597186778641</v>
      </c>
      <c r="Q3516">
        <f t="shared" si="277"/>
        <v>-1</v>
      </c>
      <c r="S3516">
        <f>случ!J3504</f>
        <v>-9.5156032428389352</v>
      </c>
      <c r="T3516">
        <f>случ!K3504</f>
        <v>2.9679225786216712</v>
      </c>
      <c r="U3516" s="1">
        <f t="shared" si="278"/>
        <v>13.08439675716107</v>
      </c>
      <c r="V3516" s="1">
        <f t="shared" si="279"/>
        <v>-7.9820774213783245</v>
      </c>
      <c r="X3516" s="4">
        <f>10-SUM(U3516&lt;$X$1,U3516&lt;$X$2,U3516&lt;$X$3,U3516&lt;$X$4,U3516&lt;$X$5,U3516&lt;$X$6,U3516&lt;$X$7,U3516&lt;$X$8,U3516&lt;$X$9,U3516&lt;$X$10)</f>
        <v>3</v>
      </c>
      <c r="Y3516" s="4">
        <f>SUM(V3516&lt;$Y$1,V3516&lt;$Y$2,V3516&lt;$Y$3,V3516&lt;$Y$4,V3516&lt;$Y$5,V3516&lt;$Y$6,V3516&lt;$Y$7,V3516&lt;$Y$8,V3516&lt;$Y$9,V3516&lt;$Y$10)</f>
        <v>8</v>
      </c>
      <c r="AA3516" s="10">
        <f t="shared" si="280"/>
        <v>-0.01</v>
      </c>
    </row>
    <row r="3517" spans="1:27">
      <c r="A3517" s="4"/>
      <c r="B3517" t="s">
        <v>84</v>
      </c>
      <c r="C3517">
        <v>19</v>
      </c>
      <c r="D3517" s="1">
        <v>-14.8</v>
      </c>
      <c r="E3517" s="1">
        <v>0</v>
      </c>
      <c r="F3517" s="1">
        <v>2.25</v>
      </c>
      <c r="G3517" s="1">
        <v>4.9799999999999997E-2</v>
      </c>
      <c r="H3517" s="1">
        <v>6.5</v>
      </c>
      <c r="I3517" s="1">
        <v>0</v>
      </c>
      <c r="J3517" s="1">
        <v>-0.08</v>
      </c>
      <c r="K3517" s="1">
        <v>2.5</v>
      </c>
      <c r="L3517" s="1">
        <v>0</v>
      </c>
      <c r="M3517" s="1">
        <v>10.1</v>
      </c>
      <c r="O3517" s="1">
        <f>случ!I3505</f>
        <v>6.9705848040104534</v>
      </c>
      <c r="P3517" s="1">
        <f t="shared" si="276"/>
        <v>27.860584804010454</v>
      </c>
      <c r="Q3517">
        <f t="shared" si="277"/>
        <v>0</v>
      </c>
      <c r="S3517">
        <f>случ!J3505</f>
        <v>4.2069671118399929</v>
      </c>
      <c r="T3517">
        <f>случ!K3505</f>
        <v>6.321964018763488</v>
      </c>
      <c r="U3517" s="1">
        <f t="shared" si="278"/>
        <v>24.468167111839996</v>
      </c>
      <c r="V3517" s="1">
        <f t="shared" si="279"/>
        <v>-2.117835981236512</v>
      </c>
      <c r="X3517" s="4">
        <f>10-SUM(U3517&lt;$X$1,U3517&lt;$X$2,U3517&lt;$X$3,U3517&lt;$X$4,U3517&lt;$X$5,U3517&lt;$X$6,U3517&lt;$X$7,U3517&lt;$X$8,U3517&lt;$X$9,U3517&lt;$X$10)</f>
        <v>6</v>
      </c>
      <c r="Y3517" s="4">
        <f>SUM(V3517&lt;$Y$1,V3517&lt;$Y$2,V3517&lt;$Y$3,V3517&lt;$Y$4,V3517&lt;$Y$5,V3517&lt;$Y$6,V3517&lt;$Y$7,V3517&lt;$Y$8,V3517&lt;$Y$9,V3517&lt;$Y$10)</f>
        <v>6</v>
      </c>
      <c r="AA3517" s="10">
        <f t="shared" si="280"/>
        <v>0</v>
      </c>
    </row>
    <row r="3518" spans="1:27">
      <c r="A3518" s="4"/>
      <c r="B3518" t="s">
        <v>85</v>
      </c>
      <c r="C3518">
        <v>19</v>
      </c>
      <c r="D3518" s="1">
        <v>-6.5</v>
      </c>
      <c r="E3518" s="1">
        <v>0</v>
      </c>
      <c r="F3518" s="1">
        <v>2.5</v>
      </c>
      <c r="G3518" s="1">
        <v>-9.9599999999999994E-2</v>
      </c>
      <c r="H3518" s="1">
        <v>6.5</v>
      </c>
      <c r="I3518" s="1">
        <v>0</v>
      </c>
      <c r="J3518" s="1">
        <v>-0.149999999999999</v>
      </c>
      <c r="K3518" s="1">
        <v>2.5</v>
      </c>
      <c r="L3518" s="1">
        <v>0</v>
      </c>
      <c r="M3518" s="1">
        <v>11.7</v>
      </c>
      <c r="O3518" s="1">
        <f>случ!I3506</f>
        <v>50.457369420878322</v>
      </c>
      <c r="P3518" s="1">
        <f t="shared" si="276"/>
        <v>79.907369420878325</v>
      </c>
      <c r="Q3518">
        <f t="shared" si="277"/>
        <v>1</v>
      </c>
      <c r="S3518">
        <f>случ!J3506</f>
        <v>30.053257832081151</v>
      </c>
      <c r="T3518">
        <f>случ!K3506</f>
        <v>1.9237114551538248</v>
      </c>
      <c r="U3518" s="1">
        <f t="shared" si="278"/>
        <v>51.900857832081165</v>
      </c>
      <c r="V3518" s="1">
        <f t="shared" si="279"/>
        <v>-8.8766885448461608</v>
      </c>
      <c r="X3518" s="4">
        <f>10-SUM(U3518&lt;$X$1,U3518&lt;$X$2,U3518&lt;$X$3,U3518&lt;$X$4,U3518&lt;$X$5,U3518&lt;$X$6,U3518&lt;$X$7,U3518&lt;$X$8,U3518&lt;$X$9,U3518&lt;$X$10)</f>
        <v>10</v>
      </c>
      <c r="Y3518" s="4">
        <f>SUM(V3518&lt;$Y$1,V3518&lt;$Y$2,V3518&lt;$Y$3,V3518&lt;$Y$4,V3518&lt;$Y$5,V3518&lt;$Y$6,V3518&lt;$Y$7,V3518&lt;$Y$8,V3518&lt;$Y$9,V3518&lt;$Y$10)</f>
        <v>8</v>
      </c>
      <c r="AA3518" s="10">
        <f t="shared" si="280"/>
        <v>1.2500000000000001E-2</v>
      </c>
    </row>
    <row r="3519" spans="1:27">
      <c r="A3519" s="4"/>
      <c r="B3519" t="s">
        <v>86</v>
      </c>
      <c r="C3519">
        <v>19</v>
      </c>
      <c r="D3519" s="1">
        <v>-7.9</v>
      </c>
      <c r="E3519" s="1">
        <v>0</v>
      </c>
      <c r="F3519" s="1">
        <v>2.75</v>
      </c>
      <c r="G3519" s="1">
        <v>-0.34999999999999898</v>
      </c>
      <c r="H3519" s="1">
        <v>6</v>
      </c>
      <c r="I3519" s="1">
        <v>4.9999999999999899E-2</v>
      </c>
      <c r="J3519" s="1">
        <v>-0.22999999999999901</v>
      </c>
      <c r="K3519" s="1">
        <v>2.5</v>
      </c>
      <c r="L3519" s="1">
        <v>-0.45</v>
      </c>
      <c r="M3519" s="1">
        <v>8.5</v>
      </c>
      <c r="O3519" s="1">
        <f>случ!I3507</f>
        <v>20.859495822770434</v>
      </c>
      <c r="P3519" s="1">
        <f t="shared" si="276"/>
        <v>51.599495822770436</v>
      </c>
      <c r="Q3519">
        <f t="shared" si="277"/>
        <v>0</v>
      </c>
      <c r="S3519">
        <f>случ!J3507</f>
        <v>13.00054051655998</v>
      </c>
      <c r="T3519">
        <f>случ!K3507</f>
        <v>-4.0818429377040104</v>
      </c>
      <c r="U3519" s="1">
        <f t="shared" si="278"/>
        <v>33.810540516559982</v>
      </c>
      <c r="V3519" s="1">
        <f t="shared" si="279"/>
        <v>-10.621842937703999</v>
      </c>
      <c r="X3519" s="4">
        <f>10-SUM(U3519&lt;$X$1,U3519&lt;$X$2,U3519&lt;$X$3,U3519&lt;$X$4,U3519&lt;$X$5,U3519&lt;$X$6,U3519&lt;$X$7,U3519&lt;$X$8,U3519&lt;$X$9,U3519&lt;$X$10)</f>
        <v>8</v>
      </c>
      <c r="Y3519" s="4">
        <f>SUM(V3519&lt;$Y$1,V3519&lt;$Y$2,V3519&lt;$Y$3,V3519&lt;$Y$4,V3519&lt;$Y$5,V3519&lt;$Y$6,V3519&lt;$Y$7,V3519&lt;$Y$8,V3519&lt;$Y$9,V3519&lt;$Y$10)</f>
        <v>9</v>
      </c>
      <c r="AA3519" s="10">
        <f t="shared" si="280"/>
        <v>0</v>
      </c>
    </row>
    <row r="3520" spans="1:27">
      <c r="A3520" s="4"/>
      <c r="B3520" t="s">
        <v>87</v>
      </c>
      <c r="C3520">
        <v>19</v>
      </c>
      <c r="D3520" s="1">
        <v>2</v>
      </c>
      <c r="E3520" s="1">
        <v>0</v>
      </c>
      <c r="F3520" s="1">
        <v>2.75</v>
      </c>
      <c r="G3520" s="1">
        <v>-0.32</v>
      </c>
      <c r="H3520" s="1">
        <v>5.5</v>
      </c>
      <c r="I3520" s="1">
        <v>0</v>
      </c>
      <c r="J3520" s="1">
        <v>-0.26999999999999902</v>
      </c>
      <c r="K3520" s="1">
        <v>2.5</v>
      </c>
      <c r="L3520" s="1">
        <v>-0.5</v>
      </c>
      <c r="M3520" s="1">
        <v>10.5</v>
      </c>
      <c r="O3520" s="1">
        <f>случ!I3508</f>
        <v>60.48135772380725</v>
      </c>
      <c r="P3520" s="1">
        <f t="shared" si="276"/>
        <v>97.631357723807241</v>
      </c>
      <c r="Q3520">
        <f t="shared" si="277"/>
        <v>1</v>
      </c>
      <c r="S3520">
        <f>случ!J3508</f>
        <v>14.577195492322177</v>
      </c>
      <c r="T3520">
        <f>случ!K3508</f>
        <v>3.978502299122904</v>
      </c>
      <c r="U3520" s="1">
        <f t="shared" si="278"/>
        <v>36.487195492322186</v>
      </c>
      <c r="V3520" s="1">
        <f t="shared" si="279"/>
        <v>-5.9614977008770831</v>
      </c>
      <c r="X3520" s="4">
        <f>10-SUM(U3520&lt;$X$1,U3520&lt;$X$2,U3520&lt;$X$3,U3520&lt;$X$4,U3520&lt;$X$5,U3520&lt;$X$6,U3520&lt;$X$7,U3520&lt;$X$8,U3520&lt;$X$9,U3520&lt;$X$10)</f>
        <v>9</v>
      </c>
      <c r="Y3520" s="4">
        <f>SUM(V3520&lt;$Y$1,V3520&lt;$Y$2,V3520&lt;$Y$3,V3520&lt;$Y$4,V3520&lt;$Y$5,V3520&lt;$Y$6,V3520&lt;$Y$7,V3520&lt;$Y$8,V3520&lt;$Y$9,V3520&lt;$Y$10)</f>
        <v>7</v>
      </c>
      <c r="AA3520" s="10">
        <f t="shared" si="280"/>
        <v>1.125E-2</v>
      </c>
    </row>
    <row r="3521" spans="1:27">
      <c r="A3521" s="4"/>
      <c r="B3521" t="s">
        <v>88</v>
      </c>
      <c r="C3521">
        <v>19</v>
      </c>
      <c r="D3521" s="1">
        <v>-4.0999999999999899</v>
      </c>
      <c r="E3521" s="1">
        <v>0</v>
      </c>
      <c r="F3521" s="1">
        <v>3</v>
      </c>
      <c r="G3521" s="1">
        <v>-4.9799999999999997E-2</v>
      </c>
      <c r="H3521" s="1">
        <v>5.5</v>
      </c>
      <c r="I3521" s="1">
        <v>0</v>
      </c>
      <c r="J3521" s="1">
        <v>-4.9999999999999802E-2</v>
      </c>
      <c r="K3521" s="1">
        <v>2.5</v>
      </c>
      <c r="L3521" s="1">
        <v>0</v>
      </c>
      <c r="M3521" s="1">
        <v>12.1</v>
      </c>
      <c r="O3521" s="1">
        <f>случ!I3509</f>
        <v>-41.241166133441645</v>
      </c>
      <c r="P3521" s="1">
        <f t="shared" si="276"/>
        <v>-5.6111661334416354</v>
      </c>
      <c r="Q3521">
        <f t="shared" si="277"/>
        <v>-1</v>
      </c>
      <c r="S3521">
        <f>случ!J3509</f>
        <v>6.1623639150484077</v>
      </c>
      <c r="T3521">
        <f>случ!K3509</f>
        <v>1.0406383765128719</v>
      </c>
      <c r="U3521" s="1">
        <f t="shared" si="278"/>
        <v>28.411163915048412</v>
      </c>
      <c r="V3521" s="1">
        <f t="shared" si="279"/>
        <v>-9.9095616234871251</v>
      </c>
      <c r="X3521" s="4">
        <f>10-SUM(U3521&lt;$X$1,U3521&lt;$X$2,U3521&lt;$X$3,U3521&lt;$X$4,U3521&lt;$X$5,U3521&lt;$X$6,U3521&lt;$X$7,U3521&lt;$X$8,U3521&lt;$X$9,U3521&lt;$X$10)</f>
        <v>7</v>
      </c>
      <c r="Y3521" s="4">
        <f>SUM(V3521&lt;$Y$1,V3521&lt;$Y$2,V3521&lt;$Y$3,V3521&lt;$Y$4,V3521&lt;$Y$5,V3521&lt;$Y$6,V3521&lt;$Y$7,V3521&lt;$Y$8,V3521&lt;$Y$9,V3521&lt;$Y$10)</f>
        <v>8</v>
      </c>
      <c r="AA3521" s="10">
        <f t="shared" si="280"/>
        <v>-0.01</v>
      </c>
    </row>
    <row r="3522" spans="1:27">
      <c r="A3522" s="4"/>
      <c r="B3522" t="s">
        <v>89</v>
      </c>
      <c r="C3522">
        <v>19</v>
      </c>
      <c r="D3522" s="1">
        <v>-3.8999999999999901</v>
      </c>
      <c r="E3522" s="1">
        <v>0</v>
      </c>
      <c r="F3522" s="1">
        <v>3</v>
      </c>
      <c r="G3522" s="1">
        <v>-0.45</v>
      </c>
      <c r="H3522" s="1">
        <v>5</v>
      </c>
      <c r="I3522" s="1">
        <v>0</v>
      </c>
      <c r="J3522" s="1">
        <v>-0.33999999999999903</v>
      </c>
      <c r="K3522" s="1">
        <v>2.5</v>
      </c>
      <c r="L3522" s="1">
        <v>-0.5</v>
      </c>
      <c r="M3522" s="1">
        <v>9.8000000000000007</v>
      </c>
      <c r="O3522" s="1">
        <f>случ!I3510</f>
        <v>1.2482620955213575</v>
      </c>
      <c r="P3522" s="1">
        <f t="shared" si="276"/>
        <v>36.518262095521365</v>
      </c>
      <c r="Q3522">
        <f t="shared" si="277"/>
        <v>0</v>
      </c>
      <c r="S3522">
        <f>случ!J3510</f>
        <v>-27.143900643477693</v>
      </c>
      <c r="T3522">
        <f>случ!K3510</f>
        <v>-10.454034428620464</v>
      </c>
      <c r="U3522" s="1">
        <f t="shared" si="278"/>
        <v>-6.5639006434776803</v>
      </c>
      <c r="V3522" s="1">
        <f t="shared" si="279"/>
        <v>-20.974034428620453</v>
      </c>
      <c r="X3522" s="4">
        <f>10-SUM(U3522&lt;$X$1,U3522&lt;$X$2,U3522&lt;$X$3,U3522&lt;$X$4,U3522&lt;$X$5,U3522&lt;$X$6,U3522&lt;$X$7,U3522&lt;$X$8,U3522&lt;$X$9,U3522&lt;$X$10)</f>
        <v>0</v>
      </c>
      <c r="Y3522" s="4">
        <f>SUM(V3522&lt;$Y$1,V3522&lt;$Y$2,V3522&lt;$Y$3,V3522&lt;$Y$4,V3522&lt;$Y$5,V3522&lt;$Y$6,V3522&lt;$Y$7,V3522&lt;$Y$8,V3522&lt;$Y$9,V3522&lt;$Y$10)</f>
        <v>10</v>
      </c>
      <c r="AA3522" s="10">
        <f t="shared" si="280"/>
        <v>0</v>
      </c>
    </row>
    <row r="3523" spans="1:27">
      <c r="A3523" s="4"/>
      <c r="B3523" t="s">
        <v>90</v>
      </c>
      <c r="C3523">
        <v>19</v>
      </c>
      <c r="D3523" s="1">
        <v>-1.5</v>
      </c>
      <c r="E3523" s="1">
        <v>0</v>
      </c>
      <c r="F3523" s="1">
        <v>3.25</v>
      </c>
      <c r="G3523" s="1">
        <v>-0.28999999999999998</v>
      </c>
      <c r="H3523" s="1">
        <v>4.75</v>
      </c>
      <c r="I3523" s="1">
        <v>0.1</v>
      </c>
      <c r="J3523" s="1">
        <v>-0.23999999999999899</v>
      </c>
      <c r="K3523" s="1">
        <v>2.5</v>
      </c>
      <c r="L3523" s="1">
        <v>-0.15</v>
      </c>
      <c r="M3523" s="1">
        <v>11.8</v>
      </c>
      <c r="O3523" s="1">
        <f>случ!I3511</f>
        <v>32.106306381182357</v>
      </c>
      <c r="P3523" s="1">
        <f t="shared" si="276"/>
        <v>71.596306381182359</v>
      </c>
      <c r="Q3523">
        <f t="shared" si="277"/>
        <v>1</v>
      </c>
      <c r="S3523">
        <f>случ!J3511</f>
        <v>3.8036392157112742</v>
      </c>
      <c r="T3523">
        <f>случ!K3511</f>
        <v>1.0621169939026431</v>
      </c>
      <c r="U3523" s="1">
        <f t="shared" si="278"/>
        <v>24.62363921571129</v>
      </c>
      <c r="V3523" s="1">
        <f t="shared" si="279"/>
        <v>-10.867883006097344</v>
      </c>
      <c r="X3523" s="4">
        <f>10-SUM(U3523&lt;$X$1,U3523&lt;$X$2,U3523&lt;$X$3,U3523&lt;$X$4,U3523&lt;$X$5,U3523&lt;$X$6,U3523&lt;$X$7,U3523&lt;$X$8,U3523&lt;$X$9,U3523&lt;$X$10)</f>
        <v>6</v>
      </c>
      <c r="Y3523" s="4">
        <f>SUM(V3523&lt;$Y$1,V3523&lt;$Y$2,V3523&lt;$Y$3,V3523&lt;$Y$4,V3523&lt;$Y$5,V3523&lt;$Y$6,V3523&lt;$Y$7,V3523&lt;$Y$8,V3523&lt;$Y$9,V3523&lt;$Y$10)</f>
        <v>9</v>
      </c>
      <c r="AA3523" s="10">
        <f t="shared" si="280"/>
        <v>7.4999999999999997E-3</v>
      </c>
    </row>
    <row r="3524" spans="1:27">
      <c r="A3524" s="4"/>
      <c r="B3524" t="s">
        <v>91</v>
      </c>
      <c r="C3524">
        <v>19</v>
      </c>
      <c r="D3524" s="1">
        <v>3.19999999999999</v>
      </c>
      <c r="E3524" s="1">
        <v>0</v>
      </c>
      <c r="F3524" s="1">
        <v>3.5</v>
      </c>
      <c r="G3524" s="1">
        <v>-0.15</v>
      </c>
      <c r="H3524" s="1">
        <v>4.5</v>
      </c>
      <c r="I3524" s="1">
        <v>0.1</v>
      </c>
      <c r="J3524" s="1">
        <v>-0.13</v>
      </c>
      <c r="K3524" s="1">
        <v>2.5</v>
      </c>
      <c r="L3524" s="1">
        <v>-0.15</v>
      </c>
      <c r="M3524" s="1">
        <v>14.1</v>
      </c>
      <c r="O3524" s="1">
        <f>случ!I3512</f>
        <v>-15.809883777488714</v>
      </c>
      <c r="P3524" s="1">
        <f t="shared" si="276"/>
        <v>29.47011622251128</v>
      </c>
      <c r="Q3524">
        <f t="shared" si="277"/>
        <v>0</v>
      </c>
      <c r="S3524">
        <f>случ!J3512</f>
        <v>2.5625233084933772</v>
      </c>
      <c r="T3524">
        <f>случ!K3512</f>
        <v>-3.1484258137298808</v>
      </c>
      <c r="U3524" s="1">
        <f t="shared" si="278"/>
        <v>26.022523308493376</v>
      </c>
      <c r="V3524" s="1">
        <f t="shared" si="279"/>
        <v>-16.338425813729881</v>
      </c>
      <c r="X3524" s="4">
        <f>10-SUM(U3524&lt;$X$1,U3524&lt;$X$2,U3524&lt;$X$3,U3524&lt;$X$4,U3524&lt;$X$5,U3524&lt;$X$6,U3524&lt;$X$7,U3524&lt;$X$8,U3524&lt;$X$9,U3524&lt;$X$10)</f>
        <v>7</v>
      </c>
      <c r="Y3524" s="4">
        <f>SUM(V3524&lt;$Y$1,V3524&lt;$Y$2,V3524&lt;$Y$3,V3524&lt;$Y$4,V3524&lt;$Y$5,V3524&lt;$Y$6,V3524&lt;$Y$7,V3524&lt;$Y$8,V3524&lt;$Y$9,V3524&lt;$Y$10)</f>
        <v>10</v>
      </c>
      <c r="AA3524" s="10">
        <f t="shared" si="280"/>
        <v>0</v>
      </c>
    </row>
    <row r="3525" spans="1:27">
      <c r="A3525" s="4"/>
      <c r="B3525" t="s">
        <v>92</v>
      </c>
      <c r="C3525">
        <v>19</v>
      </c>
      <c r="D3525" s="1">
        <v>-0.69999999999999896</v>
      </c>
      <c r="E3525" s="1">
        <v>0</v>
      </c>
      <c r="F3525" s="1">
        <v>3.75</v>
      </c>
      <c r="G3525" s="1">
        <v>-9.9599999999999994E-2</v>
      </c>
      <c r="H3525" s="1">
        <v>4.5</v>
      </c>
      <c r="I3525" s="1">
        <v>0</v>
      </c>
      <c r="J3525" s="1">
        <v>-6.9999999999999396E-2</v>
      </c>
      <c r="K3525" s="1">
        <v>2.5</v>
      </c>
      <c r="L3525" s="1">
        <v>0</v>
      </c>
      <c r="M3525" s="1">
        <v>11.9</v>
      </c>
      <c r="O3525" s="1">
        <f>случ!I3513</f>
        <v>-73.219420670329384</v>
      </c>
      <c r="P3525" s="1">
        <f t="shared" si="276"/>
        <v>-27.959420670329386</v>
      </c>
      <c r="Q3525">
        <f t="shared" si="277"/>
        <v>-1</v>
      </c>
      <c r="S3525">
        <f>случ!J3513</f>
        <v>-30.93133486123984</v>
      </c>
      <c r="T3525">
        <f>случ!K3513</f>
        <v>5.5723534785769733</v>
      </c>
      <c r="U3525" s="1">
        <f t="shared" si="278"/>
        <v>-9.843734861239831</v>
      </c>
      <c r="V3525" s="1">
        <f t="shared" si="279"/>
        <v>-6.3880465214230195</v>
      </c>
      <c r="X3525" s="4">
        <f>10-SUM(U3525&lt;$X$1,U3525&lt;$X$2,U3525&lt;$X$3,U3525&lt;$X$4,U3525&lt;$X$5,U3525&lt;$X$6,U3525&lt;$X$7,U3525&lt;$X$8,U3525&lt;$X$9,U3525&lt;$X$10)</f>
        <v>0</v>
      </c>
      <c r="Y3525" s="4">
        <f>SUM(V3525&lt;$Y$1,V3525&lt;$Y$2,V3525&lt;$Y$3,V3525&lt;$Y$4,V3525&lt;$Y$5,V3525&lt;$Y$6,V3525&lt;$Y$7,V3525&lt;$Y$8,V3525&lt;$Y$9,V3525&lt;$Y$10)</f>
        <v>7</v>
      </c>
      <c r="AA3525" s="10">
        <f t="shared" si="280"/>
        <v>-8.7500000000000008E-3</v>
      </c>
    </row>
    <row r="3526" spans="1:27">
      <c r="A3526" s="4"/>
      <c r="B3526" t="s">
        <v>93</v>
      </c>
      <c r="C3526">
        <v>19</v>
      </c>
      <c r="D3526" s="1">
        <v>-9.7999999999999901</v>
      </c>
      <c r="E3526" s="1">
        <v>0</v>
      </c>
      <c r="F3526" s="1">
        <v>3.75</v>
      </c>
      <c r="G3526" s="1">
        <v>0</v>
      </c>
      <c r="H3526" s="1">
        <v>4.5</v>
      </c>
      <c r="I3526" s="1">
        <v>0</v>
      </c>
      <c r="J3526" s="1">
        <v>1.00000000000006E-2</v>
      </c>
      <c r="K3526" s="1">
        <v>2.5</v>
      </c>
      <c r="L3526" s="1">
        <v>0</v>
      </c>
      <c r="M3526" s="1">
        <v>10.3</v>
      </c>
      <c r="O3526" s="1">
        <f>случ!I3514</f>
        <v>26.275337462263661</v>
      </c>
      <c r="P3526" s="1">
        <f t="shared" si="276"/>
        <v>65.165337462263665</v>
      </c>
      <c r="Q3526">
        <f t="shared" si="277"/>
        <v>1</v>
      </c>
      <c r="S3526">
        <f>случ!J3514</f>
        <v>16.786527143098866</v>
      </c>
      <c r="T3526">
        <f>случ!K3514</f>
        <v>14.544865461752361</v>
      </c>
      <c r="U3526" s="1">
        <f t="shared" si="278"/>
        <v>36.716527143098872</v>
      </c>
      <c r="V3526" s="1">
        <f t="shared" si="279"/>
        <v>5.1248654617523677</v>
      </c>
      <c r="X3526" s="4">
        <f>10-SUM(U3526&lt;$X$1,U3526&lt;$X$2,U3526&lt;$X$3,U3526&lt;$X$4,U3526&lt;$X$5,U3526&lt;$X$6,U3526&lt;$X$7,U3526&lt;$X$8,U3526&lt;$X$9,U3526&lt;$X$10)</f>
        <v>9</v>
      </c>
      <c r="Y3526" s="4">
        <f>SUM(V3526&lt;$Y$1,V3526&lt;$Y$2,V3526&lt;$Y$3,V3526&lt;$Y$4,V3526&lt;$Y$5,V3526&lt;$Y$6,V3526&lt;$Y$7,V3526&lt;$Y$8,V3526&lt;$Y$9,V3526&lt;$Y$10)</f>
        <v>4</v>
      </c>
      <c r="AA3526" s="10">
        <f t="shared" si="280"/>
        <v>1.125E-2</v>
      </c>
    </row>
    <row r="3527" spans="1:27">
      <c r="A3527" s="4"/>
      <c r="B3527" t="s">
        <v>94</v>
      </c>
      <c r="C3527">
        <v>19</v>
      </c>
      <c r="D3527" s="1">
        <v>-15.3</v>
      </c>
      <c r="E3527" s="1">
        <v>0</v>
      </c>
      <c r="F3527" s="1">
        <v>4</v>
      </c>
      <c r="G3527" s="1">
        <v>0</v>
      </c>
      <c r="H3527" s="1">
        <v>4.5</v>
      </c>
      <c r="I3527" s="1">
        <v>0</v>
      </c>
      <c r="J3527" s="1">
        <v>1.00000000000006E-2</v>
      </c>
      <c r="K3527" s="1">
        <v>2.5</v>
      </c>
      <c r="L3527" s="1">
        <v>0</v>
      </c>
      <c r="M3527" s="1">
        <v>7.9</v>
      </c>
      <c r="O3527" s="1">
        <f>случ!I3515</f>
        <v>-20.7537558180913</v>
      </c>
      <c r="P3527" s="1">
        <f t="shared" si="276"/>
        <v>17.0362441819087</v>
      </c>
      <c r="Q3527">
        <f t="shared" si="277"/>
        <v>-1</v>
      </c>
      <c r="S3527">
        <f>случ!J3515</f>
        <v>-24.824838202203949</v>
      </c>
      <c r="T3527">
        <f>случ!K3515</f>
        <v>8.1737390173299129</v>
      </c>
      <c r="U3527" s="1">
        <f t="shared" si="278"/>
        <v>-7.2948382022039411</v>
      </c>
      <c r="V3527" s="1">
        <f t="shared" si="279"/>
        <v>1.1537390173299205</v>
      </c>
      <c r="X3527" s="4">
        <f>10-SUM(U3527&lt;$X$1,U3527&lt;$X$2,U3527&lt;$X$3,U3527&lt;$X$4,U3527&lt;$X$5,U3527&lt;$X$6,U3527&lt;$X$7,U3527&lt;$X$8,U3527&lt;$X$9,U3527&lt;$X$10)</f>
        <v>0</v>
      </c>
      <c r="Y3527" s="4">
        <f>SUM(V3527&lt;$Y$1,V3527&lt;$Y$2,V3527&lt;$Y$3,V3527&lt;$Y$4,V3527&lt;$Y$5,V3527&lt;$Y$6,V3527&lt;$Y$7,V3527&lt;$Y$8,V3527&lt;$Y$9,V3527&lt;$Y$10)</f>
        <v>5</v>
      </c>
      <c r="AA3527" s="10">
        <f t="shared" si="280"/>
        <v>-6.2500000000000003E-3</v>
      </c>
    </row>
    <row r="3528" spans="1:27">
      <c r="A3528" s="4"/>
      <c r="B3528" t="s">
        <v>95</v>
      </c>
      <c r="C3528">
        <v>19</v>
      </c>
      <c r="D3528" s="1">
        <v>-15.3</v>
      </c>
      <c r="E3528" s="1">
        <v>0.125</v>
      </c>
      <c r="F3528" s="1">
        <v>4.25</v>
      </c>
      <c r="G3528" s="1">
        <v>1.9599999999999999E-2</v>
      </c>
      <c r="H3528" s="1">
        <v>4.5</v>
      </c>
      <c r="I3528" s="1">
        <v>0</v>
      </c>
      <c r="J3528" s="1">
        <v>-9.9999999999997799E-3</v>
      </c>
      <c r="K3528" s="1">
        <v>2.5</v>
      </c>
      <c r="L3528" s="1">
        <v>0</v>
      </c>
      <c r="M3528" s="1">
        <v>7.9</v>
      </c>
      <c r="O3528" s="1">
        <f>случ!I3516</f>
        <v>28.590202133283427</v>
      </c>
      <c r="P3528" s="1">
        <f t="shared" si="276"/>
        <v>70.755202133283433</v>
      </c>
      <c r="Q3528">
        <f t="shared" si="277"/>
        <v>1</v>
      </c>
      <c r="S3528">
        <f>случ!J3516</f>
        <v>7.6035175616804827</v>
      </c>
      <c r="T3528">
        <f>случ!K3516</f>
        <v>0.18029915720172213</v>
      </c>
      <c r="U3528" s="1">
        <f t="shared" si="278"/>
        <v>24.755917561680484</v>
      </c>
      <c r="V3528" s="1">
        <f t="shared" si="279"/>
        <v>-7.1193008427982747</v>
      </c>
      <c r="X3528" s="4">
        <f>10-SUM(U3528&lt;$X$1,U3528&lt;$X$2,U3528&lt;$X$3,U3528&lt;$X$4,U3528&lt;$X$5,U3528&lt;$X$6,U3528&lt;$X$7,U3528&lt;$X$8,U3528&lt;$X$9,U3528&lt;$X$10)</f>
        <v>6</v>
      </c>
      <c r="Y3528" s="4">
        <f>SUM(V3528&lt;$Y$1,V3528&lt;$Y$2,V3528&lt;$Y$3,V3528&lt;$Y$4,V3528&lt;$Y$5,V3528&lt;$Y$6,V3528&lt;$Y$7,V3528&lt;$Y$8,V3528&lt;$Y$9,V3528&lt;$Y$10)</f>
        <v>8</v>
      </c>
      <c r="AA3528" s="10">
        <f t="shared" si="280"/>
        <v>7.4999999999999997E-3</v>
      </c>
    </row>
    <row r="3529" spans="1:27">
      <c r="A3529" s="4"/>
      <c r="B3529" t="s">
        <v>96</v>
      </c>
      <c r="C3529">
        <v>19</v>
      </c>
      <c r="D3529" s="1">
        <v>-7.8999999999999897</v>
      </c>
      <c r="E3529" s="1">
        <v>0.125</v>
      </c>
      <c r="F3529" s="1">
        <v>4.5</v>
      </c>
      <c r="G3529" s="1">
        <v>-0.17999999999999899</v>
      </c>
      <c r="H3529" s="1">
        <v>4.25</v>
      </c>
      <c r="I3529" s="1">
        <v>7.4999999999999997E-2</v>
      </c>
      <c r="J3529" s="1">
        <v>-0.2</v>
      </c>
      <c r="K3529" s="1">
        <v>2.5</v>
      </c>
      <c r="L3529" s="1">
        <v>-0.17499999999999999</v>
      </c>
      <c r="M3529" s="1">
        <v>9</v>
      </c>
      <c r="O3529" s="1">
        <f>случ!I3517</f>
        <v>24.874817098742504</v>
      </c>
      <c r="P3529" s="1">
        <f t="shared" si="276"/>
        <v>74.749817098742511</v>
      </c>
      <c r="Q3529">
        <f t="shared" si="277"/>
        <v>1</v>
      </c>
      <c r="S3529">
        <f>случ!J3517</f>
        <v>13.007338267482623</v>
      </c>
      <c r="T3529">
        <f>случ!K3517</f>
        <v>4.3184797228390783</v>
      </c>
      <c r="U3529" s="1">
        <f t="shared" si="278"/>
        <v>30.537338267482617</v>
      </c>
      <c r="V3529" s="1">
        <f t="shared" si="279"/>
        <v>-5.076520277160923</v>
      </c>
      <c r="X3529" s="4">
        <f>10-SUM(U3529&lt;$X$1,U3529&lt;$X$2,U3529&lt;$X$3,U3529&lt;$X$4,U3529&lt;$X$5,U3529&lt;$X$6,U3529&lt;$X$7,U3529&lt;$X$8,U3529&lt;$X$9,U3529&lt;$X$10)</f>
        <v>8</v>
      </c>
      <c r="Y3529" s="4">
        <f>SUM(V3529&lt;$Y$1,V3529&lt;$Y$2,V3529&lt;$Y$3,V3529&lt;$Y$4,V3529&lt;$Y$5,V3529&lt;$Y$6,V3529&lt;$Y$7,V3529&lt;$Y$8,V3529&lt;$Y$9,V3529&lt;$Y$10)</f>
        <v>7</v>
      </c>
      <c r="AA3529" s="10">
        <f t="shared" si="280"/>
        <v>0.01</v>
      </c>
    </row>
    <row r="3530" spans="1:27">
      <c r="A3530" s="4"/>
      <c r="B3530" t="s">
        <v>97</v>
      </c>
      <c r="C3530">
        <v>19</v>
      </c>
      <c r="D3530" s="1">
        <v>8.0999999999999908</v>
      </c>
      <c r="E3530" s="1">
        <v>0</v>
      </c>
      <c r="F3530" s="1">
        <v>4.5</v>
      </c>
      <c r="G3530" s="1">
        <v>-5.96E-2</v>
      </c>
      <c r="H3530" s="1">
        <v>4</v>
      </c>
      <c r="I3530" s="1">
        <v>0.1</v>
      </c>
      <c r="J3530" s="1">
        <v>-1.9999999999999501E-2</v>
      </c>
      <c r="K3530" s="1">
        <v>2.5</v>
      </c>
      <c r="L3530" s="1">
        <v>-0.15</v>
      </c>
      <c r="M3530" s="1">
        <v>10.1</v>
      </c>
      <c r="O3530" s="1">
        <f>случ!I3518</f>
        <v>-29.434321252232358</v>
      </c>
      <c r="P3530" s="1">
        <f t="shared" si="276"/>
        <v>29.775678747767635</v>
      </c>
      <c r="Q3530">
        <f t="shared" si="277"/>
        <v>0</v>
      </c>
      <c r="S3530">
        <f>случ!J3518</f>
        <v>-0.42521201362757366</v>
      </c>
      <c r="T3530">
        <f>случ!K3518</f>
        <v>-0.29651094852809923</v>
      </c>
      <c r="U3530" s="1">
        <f t="shared" si="278"/>
        <v>19.422387986372435</v>
      </c>
      <c r="V3530" s="1">
        <f t="shared" si="279"/>
        <v>-8.6469109485280917</v>
      </c>
      <c r="X3530" s="4">
        <f>10-SUM(U3530&lt;$X$1,U3530&lt;$X$2,U3530&lt;$X$3,U3530&lt;$X$4,U3530&lt;$X$5,U3530&lt;$X$6,U3530&lt;$X$7,U3530&lt;$X$8,U3530&lt;$X$9,U3530&lt;$X$10)</f>
        <v>4</v>
      </c>
      <c r="Y3530" s="4">
        <f>SUM(V3530&lt;$Y$1,V3530&lt;$Y$2,V3530&lt;$Y$3,V3530&lt;$Y$4,V3530&lt;$Y$5,V3530&lt;$Y$6,V3530&lt;$Y$7,V3530&lt;$Y$8,V3530&lt;$Y$9,V3530&lt;$Y$10)</f>
        <v>8</v>
      </c>
      <c r="AA3530" s="10">
        <f t="shared" si="280"/>
        <v>0</v>
      </c>
    </row>
    <row r="3531" spans="1:27">
      <c r="A3531" s="4"/>
      <c r="B3531" t="s">
        <v>98</v>
      </c>
      <c r="C3531">
        <v>19</v>
      </c>
      <c r="D3531" s="1">
        <v>2.9</v>
      </c>
      <c r="E3531" s="1">
        <v>0.125</v>
      </c>
      <c r="F3531" s="1">
        <v>4.75</v>
      </c>
      <c r="G3531" s="1">
        <v>8.9899999999999994E-2</v>
      </c>
      <c r="H3531" s="1">
        <v>4</v>
      </c>
      <c r="I3531" s="1">
        <v>0</v>
      </c>
      <c r="J3531" s="1">
        <v>0.08</v>
      </c>
      <c r="K3531" s="1">
        <v>2.5</v>
      </c>
      <c r="L3531" s="1">
        <v>0</v>
      </c>
      <c r="M3531" s="1">
        <v>12.4</v>
      </c>
      <c r="O3531" s="1">
        <f>случ!I3519</f>
        <v>25.805306460230625</v>
      </c>
      <c r="P3531" s="1">
        <f t="shared" si="276"/>
        <v>85.710306460230626</v>
      </c>
      <c r="Q3531">
        <f t="shared" si="277"/>
        <v>1</v>
      </c>
      <c r="S3531">
        <f>случ!J3519</f>
        <v>-1.8001015330593177</v>
      </c>
      <c r="T3531">
        <f>случ!K3519</f>
        <v>1.1252138377698591</v>
      </c>
      <c r="U3531" s="1">
        <f t="shared" si="278"/>
        <v>20.100498466940682</v>
      </c>
      <c r="V3531" s="1">
        <f t="shared" si="279"/>
        <v>-10.07468616223014</v>
      </c>
      <c r="X3531" s="4">
        <f>10-SUM(U3531&lt;$X$1,U3531&lt;$X$2,U3531&lt;$X$3,U3531&lt;$X$4,U3531&lt;$X$5,U3531&lt;$X$6,U3531&lt;$X$7,U3531&lt;$X$8,U3531&lt;$X$9,U3531&lt;$X$10)</f>
        <v>5</v>
      </c>
      <c r="Y3531" s="4">
        <f>SUM(V3531&lt;$Y$1,V3531&lt;$Y$2,V3531&lt;$Y$3,V3531&lt;$Y$4,V3531&lt;$Y$5,V3531&lt;$Y$6,V3531&lt;$Y$7,V3531&lt;$Y$8,V3531&lt;$Y$9,V3531&lt;$Y$10)</f>
        <v>9</v>
      </c>
      <c r="AA3531" s="10">
        <f t="shared" si="280"/>
        <v>6.2500000000000003E-3</v>
      </c>
    </row>
    <row r="3532" spans="1:27">
      <c r="A3532" s="4"/>
      <c r="B3532" t="s">
        <v>99</v>
      </c>
      <c r="C3532">
        <v>19</v>
      </c>
      <c r="D3532" s="1">
        <v>6.6</v>
      </c>
      <c r="E3532" s="1">
        <v>0.125</v>
      </c>
      <c r="F3532" s="1">
        <v>4.75</v>
      </c>
      <c r="G3532" s="1">
        <v>7.0000000000000201E-2</v>
      </c>
      <c r="H3532" s="1">
        <v>4</v>
      </c>
      <c r="I3532" s="1">
        <v>0</v>
      </c>
      <c r="J3532" s="1">
        <v>-9.9999999999997799E-3</v>
      </c>
      <c r="K3532" s="1">
        <v>2.5</v>
      </c>
      <c r="L3532" s="1">
        <v>0</v>
      </c>
      <c r="M3532" s="1">
        <v>14.7</v>
      </c>
      <c r="O3532" s="1">
        <f>случ!I3520</f>
        <v>17.007292680032215</v>
      </c>
      <c r="P3532" s="1">
        <f t="shared" si="276"/>
        <v>79.502292680032213</v>
      </c>
      <c r="Q3532">
        <f t="shared" si="277"/>
        <v>1</v>
      </c>
      <c r="S3532">
        <f>случ!J3520</f>
        <v>-12.820131066551495</v>
      </c>
      <c r="T3532">
        <f>случ!K3520</f>
        <v>8.2891246491402946</v>
      </c>
      <c r="U3532" s="1">
        <f t="shared" si="278"/>
        <v>10.329868933448504</v>
      </c>
      <c r="V3532" s="1">
        <f t="shared" si="279"/>
        <v>-6.3608753508597022</v>
      </c>
      <c r="X3532" s="4">
        <f>10-SUM(U3532&lt;$X$1,U3532&lt;$X$2,U3532&lt;$X$3,U3532&lt;$X$4,U3532&lt;$X$5,U3532&lt;$X$6,U3532&lt;$X$7,U3532&lt;$X$8,U3532&lt;$X$9,U3532&lt;$X$10)</f>
        <v>2</v>
      </c>
      <c r="Y3532" s="4">
        <f>SUM(V3532&lt;$Y$1,V3532&lt;$Y$2,V3532&lt;$Y$3,V3532&lt;$Y$4,V3532&lt;$Y$5,V3532&lt;$Y$6,V3532&lt;$Y$7,V3532&lt;$Y$8,V3532&lt;$Y$9,V3532&lt;$Y$10)</f>
        <v>7</v>
      </c>
      <c r="AA3532" s="10">
        <f t="shared" si="280"/>
        <v>2.5000000000000001E-3</v>
      </c>
    </row>
    <row r="3533" spans="1:27">
      <c r="A3533" s="4"/>
      <c r="B3533" t="s">
        <v>100</v>
      </c>
      <c r="C3533">
        <v>19</v>
      </c>
      <c r="D3533" s="1">
        <v>5.7</v>
      </c>
      <c r="E3533" s="1">
        <v>0</v>
      </c>
      <c r="F3533" s="1">
        <v>5</v>
      </c>
      <c r="G3533" s="1">
        <v>5.96E-2</v>
      </c>
      <c r="H3533" s="1">
        <v>4</v>
      </c>
      <c r="I3533" s="1">
        <v>0</v>
      </c>
      <c r="J3533" s="1">
        <v>2.0000000000000399E-2</v>
      </c>
      <c r="K3533" s="1">
        <v>2.5</v>
      </c>
      <c r="L3533" s="1">
        <v>0</v>
      </c>
      <c r="M3533" s="1">
        <v>16.5</v>
      </c>
      <c r="O3533" s="1">
        <f>случ!I3521</f>
        <v>25.056673393102088</v>
      </c>
      <c r="P3533" s="1">
        <f t="shared" si="276"/>
        <v>88.046673393102083</v>
      </c>
      <c r="Q3533">
        <f t="shared" si="277"/>
        <v>1</v>
      </c>
      <c r="S3533">
        <f>случ!J3521</f>
        <v>8.4191011523596657</v>
      </c>
      <c r="T3533">
        <f>случ!K3521</f>
        <v>-0.22212380214787275</v>
      </c>
      <c r="U3533" s="1">
        <f t="shared" si="278"/>
        <v>33.821501152359673</v>
      </c>
      <c r="V3533" s="1">
        <f t="shared" si="279"/>
        <v>-16.271723802147868</v>
      </c>
      <c r="X3533" s="4">
        <f>10-SUM(U3533&lt;$X$1,U3533&lt;$X$2,U3533&lt;$X$3,U3533&lt;$X$4,U3533&lt;$X$5,U3533&lt;$X$6,U3533&lt;$X$7,U3533&lt;$X$8,U3533&lt;$X$9,U3533&lt;$X$10)</f>
        <v>8</v>
      </c>
      <c r="Y3533" s="4">
        <f>SUM(V3533&lt;$Y$1,V3533&lt;$Y$2,V3533&lt;$Y$3,V3533&lt;$Y$4,V3533&lt;$Y$5,V3533&lt;$Y$6,V3533&lt;$Y$7,V3533&lt;$Y$8,V3533&lt;$Y$9,V3533&lt;$Y$10)</f>
        <v>10</v>
      </c>
      <c r="AA3533" s="10">
        <f t="shared" si="280"/>
        <v>0.01</v>
      </c>
    </row>
    <row r="3534" spans="1:27">
      <c r="A3534" s="4"/>
      <c r="B3534" t="s">
        <v>101</v>
      </c>
      <c r="C3534">
        <v>19</v>
      </c>
      <c r="D3534" s="1">
        <v>2</v>
      </c>
      <c r="E3534" s="1">
        <v>0.125</v>
      </c>
      <c r="F3534" s="1">
        <v>5</v>
      </c>
      <c r="G3534" s="1">
        <v>0.04</v>
      </c>
      <c r="H3534" s="1">
        <v>4</v>
      </c>
      <c r="I3534" s="1">
        <v>0</v>
      </c>
      <c r="J3534" s="1">
        <v>-5.9999999999999602E-2</v>
      </c>
      <c r="K3534" s="1">
        <v>2.5</v>
      </c>
      <c r="L3534" s="1">
        <v>0</v>
      </c>
      <c r="M3534" s="1">
        <v>16.2</v>
      </c>
      <c r="O3534" s="1">
        <f>случ!I3522</f>
        <v>25.0088179179679</v>
      </c>
      <c r="P3534" s="1">
        <f t="shared" si="276"/>
        <v>87.033817917967895</v>
      </c>
      <c r="Q3534">
        <f t="shared" si="277"/>
        <v>1</v>
      </c>
      <c r="S3534">
        <f>случ!J3522</f>
        <v>11.93171178234148</v>
      </c>
      <c r="T3534">
        <f>случ!K3522</f>
        <v>1.7461644409989181</v>
      </c>
      <c r="U3534" s="1">
        <f t="shared" si="278"/>
        <v>36.111711782341487</v>
      </c>
      <c r="V3534" s="1">
        <f t="shared" si="279"/>
        <v>-15.023835559001078</v>
      </c>
      <c r="X3534" s="4">
        <f>10-SUM(U3534&lt;$X$1,U3534&lt;$X$2,U3534&lt;$X$3,U3534&lt;$X$4,U3534&lt;$X$5,U3534&lt;$X$6,U3534&lt;$X$7,U3534&lt;$X$8,U3534&lt;$X$9,U3534&lt;$X$10)</f>
        <v>9</v>
      </c>
      <c r="Y3534" s="4">
        <f>SUM(V3534&lt;$Y$1,V3534&lt;$Y$2,V3534&lt;$Y$3,V3534&lt;$Y$4,V3534&lt;$Y$5,V3534&lt;$Y$6,V3534&lt;$Y$7,V3534&lt;$Y$8,V3534&lt;$Y$9,V3534&lt;$Y$10)</f>
        <v>10</v>
      </c>
      <c r="AA3534" s="10">
        <f t="shared" si="280"/>
        <v>1.125E-2</v>
      </c>
    </row>
    <row r="3535" spans="1:27">
      <c r="A3535" s="4"/>
      <c r="B3535" t="s">
        <v>102</v>
      </c>
      <c r="C3535">
        <v>19</v>
      </c>
      <c r="D3535" s="1">
        <v>0.40000000000000202</v>
      </c>
      <c r="E3535" s="1">
        <v>0.125</v>
      </c>
      <c r="F3535" s="1">
        <v>5.25</v>
      </c>
      <c r="G3535" s="1">
        <v>5.96E-2</v>
      </c>
      <c r="H3535" s="1">
        <v>4</v>
      </c>
      <c r="I3535" s="1">
        <v>0</v>
      </c>
      <c r="J3535" s="1">
        <v>-9.9999999999997799E-3</v>
      </c>
      <c r="K3535" s="1">
        <v>2.5</v>
      </c>
      <c r="L3535" s="1">
        <v>0</v>
      </c>
      <c r="M3535" s="1">
        <v>16.7</v>
      </c>
      <c r="O3535" s="1">
        <f>случ!I3523</f>
        <v>-47.811092620633566</v>
      </c>
      <c r="P3535" s="1">
        <f t="shared" ref="P3535:P3598" si="281">SUMPRODUCT(D3535:I3535,$D$1:$I$1)+O3535</f>
        <v>15.843907379366435</v>
      </c>
      <c r="Q3535">
        <f t="shared" ref="Q3535:Q3598" si="282">IF(P3535&lt;=$Q$1,-1,IF(P3535&lt;=$Q$2,0,1))</f>
        <v>-1</v>
      </c>
      <c r="S3535">
        <f>случ!J3523</f>
        <v>-12.621305830853533</v>
      </c>
      <c r="T3535">
        <f>случ!K3523</f>
        <v>7.8727045755977798</v>
      </c>
      <c r="U3535" s="1">
        <f t="shared" ref="U3535:U3598" si="283">SUMPRODUCT(G3535:M3535,$G$2:$M$2)+S3535</f>
        <v>12.591094169146469</v>
      </c>
      <c r="V3535" s="1">
        <f t="shared" ref="V3535:V3598" si="284">SUMPRODUCT(G3535:M3535,$G$3:$M$3)+T3535</f>
        <v>-8.7668954244022181</v>
      </c>
      <c r="X3535" s="4">
        <f>10-SUM(U3535&lt;$X$1,U3535&lt;$X$2,U3535&lt;$X$3,U3535&lt;$X$4,U3535&lt;$X$5,U3535&lt;$X$6,U3535&lt;$X$7,U3535&lt;$X$8,U3535&lt;$X$9,U3535&lt;$X$10)</f>
        <v>2</v>
      </c>
      <c r="Y3535" s="4">
        <f>SUM(V3535&lt;$Y$1,V3535&lt;$Y$2,V3535&lt;$Y$3,V3535&lt;$Y$4,V3535&lt;$Y$5,V3535&lt;$Y$6,V3535&lt;$Y$7,V3535&lt;$Y$8,V3535&lt;$Y$9,V3535&lt;$Y$10)</f>
        <v>8</v>
      </c>
      <c r="AA3535" s="10">
        <f t="shared" ref="AA3535:AA3598" si="285">IF(Q3535=0,0%,IF(Q3535=1,X3535*0.125%,-Y3535*0.125%))</f>
        <v>-0.01</v>
      </c>
    </row>
    <row r="3536" spans="1:27">
      <c r="A3536" s="4"/>
      <c r="B3536" t="s">
        <v>103</v>
      </c>
      <c r="C3536">
        <v>19</v>
      </c>
      <c r="D3536" s="1">
        <v>3.2</v>
      </c>
      <c r="E3536" s="1">
        <v>0.125</v>
      </c>
      <c r="F3536" s="1">
        <v>5.25</v>
      </c>
      <c r="G3536" s="1">
        <v>0.04</v>
      </c>
      <c r="H3536" s="1">
        <v>4</v>
      </c>
      <c r="I3536" s="1">
        <v>0</v>
      </c>
      <c r="J3536" s="1">
        <v>-6.0000000000000497E-2</v>
      </c>
      <c r="K3536" s="1">
        <v>2.5</v>
      </c>
      <c r="L3536" s="1">
        <v>0</v>
      </c>
      <c r="M3536" s="1">
        <v>16.8</v>
      </c>
      <c r="O3536" s="1">
        <f>случ!I3524</f>
        <v>1.8579805997645271</v>
      </c>
      <c r="P3536" s="1">
        <f t="shared" si="281"/>
        <v>67.47298059976454</v>
      </c>
      <c r="Q3536">
        <f t="shared" si="282"/>
        <v>1</v>
      </c>
      <c r="S3536">
        <f>случ!J3524</f>
        <v>-9.696335251487989</v>
      </c>
      <c r="T3536">
        <f>случ!K3524</f>
        <v>8.411194302470566</v>
      </c>
      <c r="U3536" s="1">
        <f t="shared" si="283"/>
        <v>15.083664748512005</v>
      </c>
      <c r="V3536" s="1">
        <f t="shared" si="284"/>
        <v>-8.9588056975294421</v>
      </c>
      <c r="X3536" s="4">
        <f>10-SUM(U3536&lt;$X$1,U3536&lt;$X$2,U3536&lt;$X$3,U3536&lt;$X$4,U3536&lt;$X$5,U3536&lt;$X$6,U3536&lt;$X$7,U3536&lt;$X$8,U3536&lt;$X$9,U3536&lt;$X$10)</f>
        <v>3</v>
      </c>
      <c r="Y3536" s="4">
        <f>SUM(V3536&lt;$Y$1,V3536&lt;$Y$2,V3536&lt;$Y$3,V3536&lt;$Y$4,V3536&lt;$Y$5,V3536&lt;$Y$6,V3536&lt;$Y$7,V3536&lt;$Y$8,V3536&lt;$Y$9,V3536&lt;$Y$10)</f>
        <v>8</v>
      </c>
      <c r="AA3536" s="10">
        <f t="shared" si="285"/>
        <v>3.7499999999999999E-3</v>
      </c>
    </row>
    <row r="3537" spans="1:27">
      <c r="A3537" s="4"/>
      <c r="B3537" t="s">
        <v>104</v>
      </c>
      <c r="C3537">
        <v>19</v>
      </c>
      <c r="D3537" s="1">
        <v>-0.19999999999999901</v>
      </c>
      <c r="E3537" s="1">
        <v>0.125</v>
      </c>
      <c r="F3537" s="1">
        <v>5.25</v>
      </c>
      <c r="G3537" s="1">
        <v>9.9599999999999994E-2</v>
      </c>
      <c r="H3537" s="1">
        <v>4</v>
      </c>
      <c r="I3537" s="1">
        <v>0</v>
      </c>
      <c r="J3537" s="1">
        <v>8.9999999999999802E-2</v>
      </c>
      <c r="K3537" s="1">
        <v>2.5</v>
      </c>
      <c r="L3537" s="1">
        <v>0</v>
      </c>
      <c r="M3537" s="1">
        <v>16.100000000000001</v>
      </c>
      <c r="O3537" s="1">
        <f>случ!I3525</f>
        <v>-7.5480066493699542</v>
      </c>
      <c r="P3537" s="1">
        <f t="shared" si="281"/>
        <v>55.686993350630047</v>
      </c>
      <c r="Q3537">
        <f t="shared" si="282"/>
        <v>0</v>
      </c>
      <c r="S3537">
        <f>случ!J3525</f>
        <v>-10.968749475125845</v>
      </c>
      <c r="T3537">
        <f>случ!K3525</f>
        <v>2.5542214927083662</v>
      </c>
      <c r="U3537" s="1">
        <f t="shared" si="283"/>
        <v>14.703650524874154</v>
      </c>
      <c r="V3537" s="1">
        <f t="shared" si="284"/>
        <v>-12.225378507291637</v>
      </c>
      <c r="X3537" s="4">
        <f>10-SUM(U3537&lt;$X$1,U3537&lt;$X$2,U3537&lt;$X$3,U3537&lt;$X$4,U3537&lt;$X$5,U3537&lt;$X$6,U3537&lt;$X$7,U3537&lt;$X$8,U3537&lt;$X$9,U3537&lt;$X$10)</f>
        <v>3</v>
      </c>
      <c r="Y3537" s="4">
        <f>SUM(V3537&lt;$Y$1,V3537&lt;$Y$2,V3537&lt;$Y$3,V3537&lt;$Y$4,V3537&lt;$Y$5,V3537&lt;$Y$6,V3537&lt;$Y$7,V3537&lt;$Y$8,V3537&lt;$Y$9,V3537&lt;$Y$10)</f>
        <v>9</v>
      </c>
      <c r="AA3537" s="10">
        <f t="shared" si="285"/>
        <v>0</v>
      </c>
    </row>
    <row r="3538" spans="1:27">
      <c r="A3538" s="4"/>
      <c r="B3538" t="s">
        <v>105</v>
      </c>
      <c r="C3538">
        <v>19</v>
      </c>
      <c r="D3538" s="1">
        <v>-3.5</v>
      </c>
      <c r="E3538" s="1">
        <v>0.125</v>
      </c>
      <c r="F3538" s="1">
        <v>5.25</v>
      </c>
      <c r="G3538" s="1">
        <v>0.04</v>
      </c>
      <c r="H3538" s="1">
        <v>4</v>
      </c>
      <c r="I3538" s="1">
        <v>0.1</v>
      </c>
      <c r="J3538" s="1">
        <v>-9.9999999999997799E-3</v>
      </c>
      <c r="K3538" s="1">
        <v>2.5</v>
      </c>
      <c r="L3538" s="1">
        <v>0.1</v>
      </c>
      <c r="M3538" s="1">
        <v>16</v>
      </c>
      <c r="O3538" s="1">
        <f>случ!I3526</f>
        <v>-13.71444127702844</v>
      </c>
      <c r="P3538" s="1">
        <f t="shared" si="281"/>
        <v>47.250558722971554</v>
      </c>
      <c r="Q3538">
        <f t="shared" si="282"/>
        <v>0</v>
      </c>
      <c r="S3538">
        <f>случ!J3526</f>
        <v>-0.65195730235978155</v>
      </c>
      <c r="T3538">
        <f>случ!K3526</f>
        <v>-4.178622133847222</v>
      </c>
      <c r="U3538" s="1">
        <f t="shared" si="283"/>
        <v>23.378042697640218</v>
      </c>
      <c r="V3538" s="1">
        <f t="shared" si="284"/>
        <v>-19.398622133847219</v>
      </c>
      <c r="X3538" s="4">
        <f>10-SUM(U3538&lt;$X$1,U3538&lt;$X$2,U3538&lt;$X$3,U3538&lt;$X$4,U3538&lt;$X$5,U3538&lt;$X$6,U3538&lt;$X$7,U3538&lt;$X$8,U3538&lt;$X$9,U3538&lt;$X$10)</f>
        <v>6</v>
      </c>
      <c r="Y3538" s="4">
        <f>SUM(V3538&lt;$Y$1,V3538&lt;$Y$2,V3538&lt;$Y$3,V3538&lt;$Y$4,V3538&lt;$Y$5,V3538&lt;$Y$6,V3538&lt;$Y$7,V3538&lt;$Y$8,V3538&lt;$Y$9,V3538&lt;$Y$10)</f>
        <v>10</v>
      </c>
      <c r="AA3538" s="10">
        <f t="shared" si="285"/>
        <v>0</v>
      </c>
    </row>
    <row r="3539" spans="1:27">
      <c r="A3539" s="4"/>
      <c r="B3539" t="s">
        <v>106</v>
      </c>
      <c r="C3539">
        <v>19</v>
      </c>
      <c r="D3539" s="1">
        <v>-8.6999999999999904</v>
      </c>
      <c r="E3539" s="1">
        <v>0.125</v>
      </c>
      <c r="F3539" s="1">
        <v>5.25</v>
      </c>
      <c r="G3539" s="1">
        <v>3.00000000000002E-2</v>
      </c>
      <c r="H3539" s="1">
        <v>4</v>
      </c>
      <c r="I3539" s="1">
        <v>0.1</v>
      </c>
      <c r="J3539" s="1">
        <v>-3.00000000000002E-2</v>
      </c>
      <c r="K3539" s="1">
        <v>2.5</v>
      </c>
      <c r="L3539" s="1">
        <v>0.1</v>
      </c>
      <c r="M3539" s="1">
        <v>14.6</v>
      </c>
      <c r="O3539" s="1">
        <f>случ!I3527</f>
        <v>16.067505288035989</v>
      </c>
      <c r="P3539" s="1">
        <f t="shared" si="281"/>
        <v>73.392505288036006</v>
      </c>
      <c r="Q3539">
        <f t="shared" si="282"/>
        <v>1</v>
      </c>
      <c r="S3539">
        <f>случ!J3527</f>
        <v>-26.002405389246658</v>
      </c>
      <c r="T3539">
        <f>случ!K3527</f>
        <v>4.7577579418905129</v>
      </c>
      <c r="U3539" s="1">
        <f t="shared" si="283"/>
        <v>-3.5724053892466614</v>
      </c>
      <c r="V3539" s="1">
        <f t="shared" si="284"/>
        <v>-9.31224205810949</v>
      </c>
      <c r="X3539" s="4">
        <f>10-SUM(U3539&lt;$X$1,U3539&lt;$X$2,U3539&lt;$X$3,U3539&lt;$X$4,U3539&lt;$X$5,U3539&lt;$X$6,U3539&lt;$X$7,U3539&lt;$X$8,U3539&lt;$X$9,U3539&lt;$X$10)</f>
        <v>0</v>
      </c>
      <c r="Y3539" s="4">
        <f>SUM(V3539&lt;$Y$1,V3539&lt;$Y$2,V3539&lt;$Y$3,V3539&lt;$Y$4,V3539&lt;$Y$5,V3539&lt;$Y$6,V3539&lt;$Y$7,V3539&lt;$Y$8,V3539&lt;$Y$9,V3539&lt;$Y$10)</f>
        <v>8</v>
      </c>
      <c r="AA3539" s="10">
        <f t="shared" si="285"/>
        <v>0</v>
      </c>
    </row>
    <row r="3540" spans="1:27">
      <c r="A3540" s="4"/>
      <c r="B3540" t="s">
        <v>107</v>
      </c>
      <c r="C3540">
        <v>19</v>
      </c>
      <c r="D3540" s="1">
        <v>-8.6999999999999904</v>
      </c>
      <c r="E3540" s="1">
        <v>0.125</v>
      </c>
      <c r="F3540" s="1">
        <v>5.25</v>
      </c>
      <c r="G3540" s="1">
        <v>1.9599999999999999E-2</v>
      </c>
      <c r="H3540" s="1">
        <v>4</v>
      </c>
      <c r="I3540" s="1">
        <v>0.11111111111111099</v>
      </c>
      <c r="J3540" s="1">
        <v>9.9999999999997799E-3</v>
      </c>
      <c r="K3540" s="1">
        <v>2.5</v>
      </c>
      <c r="L3540" s="1">
        <v>0.11111111111111099</v>
      </c>
      <c r="M3540" s="1">
        <v>14.6</v>
      </c>
      <c r="O3540" s="1">
        <f>случ!I3528</f>
        <v>80.690803581354203</v>
      </c>
      <c r="P3540" s="1">
        <f t="shared" si="281"/>
        <v>138.02024802579865</v>
      </c>
      <c r="Q3540">
        <f t="shared" si="282"/>
        <v>1</v>
      </c>
      <c r="S3540">
        <f>случ!J3528</f>
        <v>22.181544563707615</v>
      </c>
      <c r="T3540">
        <f>случ!K3528</f>
        <v>11.111026844237923</v>
      </c>
      <c r="U3540" s="1">
        <f t="shared" si="283"/>
        <v>45.127277897040941</v>
      </c>
      <c r="V3540" s="1">
        <f t="shared" si="284"/>
        <v>-2.3507953779843032</v>
      </c>
      <c r="X3540" s="4">
        <f>10-SUM(U3540&lt;$X$1,U3540&lt;$X$2,U3540&lt;$X$3,U3540&lt;$X$4,U3540&lt;$X$5,U3540&lt;$X$6,U3540&lt;$X$7,U3540&lt;$X$8,U3540&lt;$X$9,U3540&lt;$X$10)</f>
        <v>10</v>
      </c>
      <c r="Y3540" s="4">
        <f>SUM(V3540&lt;$Y$1,V3540&lt;$Y$2,V3540&lt;$Y$3,V3540&lt;$Y$4,V3540&lt;$Y$5,V3540&lt;$Y$6,V3540&lt;$Y$7,V3540&lt;$Y$8,V3540&lt;$Y$9,V3540&lt;$Y$10)</f>
        <v>6</v>
      </c>
      <c r="AA3540" s="10">
        <f t="shared" si="285"/>
        <v>1.2500000000000001E-2</v>
      </c>
    </row>
    <row r="3541" spans="1:27">
      <c r="A3541" s="4"/>
      <c r="B3541" t="s">
        <v>108</v>
      </c>
      <c r="C3541">
        <v>19</v>
      </c>
      <c r="D3541" s="1">
        <v>2.2000000000000002</v>
      </c>
      <c r="E3541" s="1">
        <v>0.125</v>
      </c>
      <c r="F3541" s="1">
        <v>5.25</v>
      </c>
      <c r="G3541" s="1">
        <v>7.0000000000000201E-2</v>
      </c>
      <c r="H3541" s="1">
        <v>4</v>
      </c>
      <c r="I3541" s="1">
        <v>0</v>
      </c>
      <c r="J3541" s="1">
        <v>7.0000000000000201E-2</v>
      </c>
      <c r="K3541" s="1">
        <v>2.5</v>
      </c>
      <c r="L3541" s="1">
        <v>0</v>
      </c>
      <c r="M3541" s="1">
        <v>19.8</v>
      </c>
      <c r="O3541" s="1">
        <f>случ!I3529</f>
        <v>54.012943708328507</v>
      </c>
      <c r="P3541" s="1">
        <f t="shared" si="281"/>
        <v>118.9279437083285</v>
      </c>
      <c r="Q3541">
        <f t="shared" si="282"/>
        <v>1</v>
      </c>
      <c r="S3541">
        <f>случ!J3529</f>
        <v>0.3015758591463974</v>
      </c>
      <c r="T3541">
        <f>случ!K3529</f>
        <v>7.4183083914506254</v>
      </c>
      <c r="U3541" s="1">
        <f t="shared" si="283"/>
        <v>29.591575859146399</v>
      </c>
      <c r="V3541" s="1">
        <f t="shared" si="284"/>
        <v>-11.291691608549371</v>
      </c>
      <c r="X3541" s="4">
        <f>10-SUM(U3541&lt;$X$1,U3541&lt;$X$2,U3541&lt;$X$3,U3541&lt;$X$4,U3541&lt;$X$5,U3541&lt;$X$6,U3541&lt;$X$7,U3541&lt;$X$8,U3541&lt;$X$9,U3541&lt;$X$10)</f>
        <v>7</v>
      </c>
      <c r="Y3541" s="4">
        <f>SUM(V3541&lt;$Y$1,V3541&lt;$Y$2,V3541&lt;$Y$3,V3541&lt;$Y$4,V3541&lt;$Y$5,V3541&lt;$Y$6,V3541&lt;$Y$7,V3541&lt;$Y$8,V3541&lt;$Y$9,V3541&lt;$Y$10)</f>
        <v>9</v>
      </c>
      <c r="AA3541" s="10">
        <f t="shared" si="285"/>
        <v>8.7500000000000008E-3</v>
      </c>
    </row>
    <row r="3542" spans="1:27">
      <c r="A3542" s="4"/>
      <c r="B3542" t="s">
        <v>109</v>
      </c>
      <c r="C3542">
        <v>19</v>
      </c>
      <c r="D3542" s="1">
        <v>8</v>
      </c>
      <c r="E3542" s="1">
        <v>0</v>
      </c>
      <c r="F3542" s="1">
        <v>5.25</v>
      </c>
      <c r="G3542" s="1">
        <v>3.00000000000002E-2</v>
      </c>
      <c r="H3542" s="1">
        <v>4</v>
      </c>
      <c r="I3542" s="1">
        <v>7.4999999999999997E-2</v>
      </c>
      <c r="J3542" s="1">
        <v>-2.0000000000000399E-2</v>
      </c>
      <c r="K3542" s="1">
        <v>2.5</v>
      </c>
      <c r="L3542" s="1">
        <v>7.4999999999999997E-2</v>
      </c>
      <c r="M3542" s="1">
        <v>21.5</v>
      </c>
      <c r="O3542" s="1">
        <f>случ!I3530</f>
        <v>-39.033295159696493</v>
      </c>
      <c r="P3542" s="1">
        <f t="shared" si="281"/>
        <v>28.346704840303502</v>
      </c>
      <c r="Q3542">
        <f t="shared" si="282"/>
        <v>0</v>
      </c>
      <c r="S3542">
        <f>случ!J3530</f>
        <v>4.2718897098649684</v>
      </c>
      <c r="T3542">
        <f>случ!K3530</f>
        <v>-3.3232168397107853</v>
      </c>
      <c r="U3542" s="1">
        <f t="shared" si="283"/>
        <v>33.881889709864964</v>
      </c>
      <c r="V3542" s="1">
        <f t="shared" si="284"/>
        <v>-24.338216839710789</v>
      </c>
      <c r="X3542" s="4">
        <f>10-SUM(U3542&lt;$X$1,U3542&lt;$X$2,U3542&lt;$X$3,U3542&lt;$X$4,U3542&lt;$X$5,U3542&lt;$X$6,U3542&lt;$X$7,U3542&lt;$X$8,U3542&lt;$X$9,U3542&lt;$X$10)</f>
        <v>8</v>
      </c>
      <c r="Y3542" s="4">
        <f>SUM(V3542&lt;$Y$1,V3542&lt;$Y$2,V3542&lt;$Y$3,V3542&lt;$Y$4,V3542&lt;$Y$5,V3542&lt;$Y$6,V3542&lt;$Y$7,V3542&lt;$Y$8,V3542&lt;$Y$9,V3542&lt;$Y$10)</f>
        <v>10</v>
      </c>
      <c r="AA3542" s="10">
        <f t="shared" si="285"/>
        <v>0</v>
      </c>
    </row>
    <row r="3543" spans="1:27">
      <c r="A3543" s="4"/>
      <c r="B3543" t="s">
        <v>110</v>
      </c>
      <c r="C3543">
        <v>19</v>
      </c>
      <c r="D3543" s="1">
        <v>10.6</v>
      </c>
      <c r="E3543" s="1">
        <v>0.125</v>
      </c>
      <c r="F3543" s="1">
        <v>5.25</v>
      </c>
      <c r="G3543" s="1">
        <v>0.04</v>
      </c>
      <c r="H3543" s="1">
        <v>4</v>
      </c>
      <c r="I3543" s="1">
        <v>0.125</v>
      </c>
      <c r="J3543" s="1">
        <v>-9.9999999999997799E-3</v>
      </c>
      <c r="K3543" s="1">
        <v>2.5</v>
      </c>
      <c r="L3543" s="1">
        <v>0.125</v>
      </c>
      <c r="M3543" s="1">
        <v>24.4</v>
      </c>
      <c r="O3543" s="1">
        <f>случ!I3531</f>
        <v>28.605740856644999</v>
      </c>
      <c r="P3543" s="1">
        <f t="shared" si="281"/>
        <v>99.450740856644998</v>
      </c>
      <c r="Q3543">
        <f t="shared" si="282"/>
        <v>1</v>
      </c>
      <c r="S3543">
        <f>случ!J3531</f>
        <v>13.221584958816333</v>
      </c>
      <c r="T3543">
        <f>случ!K3531</f>
        <v>1.4867344939338873</v>
      </c>
      <c r="U3543" s="1">
        <f t="shared" si="283"/>
        <v>45.501584958816338</v>
      </c>
      <c r="V3543" s="1">
        <f t="shared" si="284"/>
        <v>-21.958265506066109</v>
      </c>
      <c r="X3543" s="4">
        <f>10-SUM(U3543&lt;$X$1,U3543&lt;$X$2,U3543&lt;$X$3,U3543&lt;$X$4,U3543&lt;$X$5,U3543&lt;$X$6,U3543&lt;$X$7,U3543&lt;$X$8,U3543&lt;$X$9,U3543&lt;$X$10)</f>
        <v>10</v>
      </c>
      <c r="Y3543" s="4">
        <f>SUM(V3543&lt;$Y$1,V3543&lt;$Y$2,V3543&lt;$Y$3,V3543&lt;$Y$4,V3543&lt;$Y$5,V3543&lt;$Y$6,V3543&lt;$Y$7,V3543&lt;$Y$8,V3543&lt;$Y$9,V3543&lt;$Y$10)</f>
        <v>10</v>
      </c>
      <c r="AA3543" s="10">
        <f t="shared" si="285"/>
        <v>1.2500000000000001E-2</v>
      </c>
    </row>
    <row r="3544" spans="1:27">
      <c r="A3544" s="4"/>
      <c r="B3544" t="s">
        <v>111</v>
      </c>
      <c r="C3544">
        <v>19</v>
      </c>
      <c r="D3544" s="1">
        <v>10.6</v>
      </c>
      <c r="E3544" s="1">
        <v>0.125</v>
      </c>
      <c r="F3544" s="1">
        <v>5.25</v>
      </c>
      <c r="G3544" s="1">
        <v>0.25</v>
      </c>
      <c r="H3544" s="1">
        <v>4.25</v>
      </c>
      <c r="I3544" s="1">
        <v>-0.1</v>
      </c>
      <c r="J3544" s="1">
        <v>0.1</v>
      </c>
      <c r="K3544" s="1">
        <v>2.5</v>
      </c>
      <c r="L3544" s="1">
        <v>0.15</v>
      </c>
      <c r="M3544" s="1">
        <v>24.5</v>
      </c>
      <c r="O3544" s="1">
        <f>случ!I3532</f>
        <v>28.068318877394432</v>
      </c>
      <c r="P3544" s="1">
        <f t="shared" si="281"/>
        <v>99.073318877394428</v>
      </c>
      <c r="Q3544">
        <f t="shared" si="282"/>
        <v>1</v>
      </c>
      <c r="S3544">
        <f>случ!J3532</f>
        <v>-7.3202758952933138</v>
      </c>
      <c r="T3544">
        <f>случ!K3532</f>
        <v>-6.4690272083635243</v>
      </c>
      <c r="U3544" s="1">
        <f t="shared" si="283"/>
        <v>25.579724104706685</v>
      </c>
      <c r="V3544" s="1">
        <f t="shared" si="284"/>
        <v>-31.119027208363523</v>
      </c>
      <c r="X3544" s="4">
        <f>10-SUM(U3544&lt;$X$1,U3544&lt;$X$2,U3544&lt;$X$3,U3544&lt;$X$4,U3544&lt;$X$5,U3544&lt;$X$6,U3544&lt;$X$7,U3544&lt;$X$8,U3544&lt;$X$9,U3544&lt;$X$10)</f>
        <v>6</v>
      </c>
      <c r="Y3544" s="4">
        <f>SUM(V3544&lt;$Y$1,V3544&lt;$Y$2,V3544&lt;$Y$3,V3544&lt;$Y$4,V3544&lt;$Y$5,V3544&lt;$Y$6,V3544&lt;$Y$7,V3544&lt;$Y$8,V3544&lt;$Y$9,V3544&lt;$Y$10)</f>
        <v>10</v>
      </c>
      <c r="AA3544" s="10">
        <f t="shared" si="285"/>
        <v>7.4999999999999997E-3</v>
      </c>
    </row>
    <row r="3545" spans="1:27">
      <c r="A3545" s="4"/>
      <c r="B3545" t="s">
        <v>112</v>
      </c>
      <c r="C3545">
        <v>19</v>
      </c>
      <c r="D3545" s="1">
        <v>-2.2999999999999998</v>
      </c>
      <c r="E3545" s="1">
        <v>0</v>
      </c>
      <c r="F3545" s="1">
        <v>5.25</v>
      </c>
      <c r="G3545" s="1">
        <v>7.0000000000000201E-2</v>
      </c>
      <c r="H3545" s="1">
        <v>4.25</v>
      </c>
      <c r="I3545" s="1">
        <v>0.1</v>
      </c>
      <c r="J3545" s="1">
        <v>9.9999999999999603E-2</v>
      </c>
      <c r="K3545" s="1">
        <v>2.5</v>
      </c>
      <c r="L3545" s="1">
        <v>0.1</v>
      </c>
      <c r="M3545" s="1">
        <v>23.8</v>
      </c>
      <c r="O3545" s="1">
        <f>случ!I3533</f>
        <v>26.179512085894903</v>
      </c>
      <c r="P3545" s="1">
        <f t="shared" si="281"/>
        <v>86.609512085894906</v>
      </c>
      <c r="Q3545">
        <f t="shared" si="282"/>
        <v>1</v>
      </c>
      <c r="S3545">
        <f>случ!J3533</f>
        <v>-6.1766859545564508</v>
      </c>
      <c r="T3545">
        <f>случ!K3533</f>
        <v>3.4852500060833878</v>
      </c>
      <c r="U3545" s="1">
        <f t="shared" si="283"/>
        <v>27.153314045443548</v>
      </c>
      <c r="V3545" s="1">
        <f t="shared" si="284"/>
        <v>-17.884749993916618</v>
      </c>
      <c r="X3545" s="4">
        <f>10-SUM(U3545&lt;$X$1,U3545&lt;$X$2,U3545&lt;$X$3,U3545&lt;$X$4,U3545&lt;$X$5,U3545&lt;$X$6,U3545&lt;$X$7,U3545&lt;$X$8,U3545&lt;$X$9,U3545&lt;$X$10)</f>
        <v>7</v>
      </c>
      <c r="Y3545" s="4">
        <f>SUM(V3545&lt;$Y$1,V3545&lt;$Y$2,V3545&lt;$Y$3,V3545&lt;$Y$4,V3545&lt;$Y$5,V3545&lt;$Y$6,V3545&lt;$Y$7,V3545&lt;$Y$8,V3545&lt;$Y$9,V3545&lt;$Y$10)</f>
        <v>10</v>
      </c>
      <c r="AA3545" s="10">
        <f t="shared" si="285"/>
        <v>8.7500000000000008E-3</v>
      </c>
    </row>
    <row r="3546" spans="1:27">
      <c r="A3546" s="4"/>
      <c r="B3546" t="s">
        <v>113</v>
      </c>
      <c r="C3546">
        <v>19</v>
      </c>
      <c r="D3546" s="1">
        <v>-5.6999999999999904</v>
      </c>
      <c r="E3546" s="1">
        <v>0.125</v>
      </c>
      <c r="F3546" s="1">
        <v>5.25</v>
      </c>
      <c r="G3546" s="1">
        <v>0.21</v>
      </c>
      <c r="H3546" s="1">
        <v>4.5</v>
      </c>
      <c r="I3546" s="1">
        <v>-0.1</v>
      </c>
      <c r="J3546" s="1">
        <v>9.9999999999999603E-2</v>
      </c>
      <c r="K3546" s="1">
        <v>2.5</v>
      </c>
      <c r="L3546" s="1">
        <v>0.15</v>
      </c>
      <c r="M3546" s="1">
        <v>24.1</v>
      </c>
      <c r="O3546" s="1">
        <f>случ!I3534</f>
        <v>-17.987746700750613</v>
      </c>
      <c r="P3546" s="1">
        <f t="shared" si="281"/>
        <v>41.857253299249393</v>
      </c>
      <c r="Q3546">
        <f t="shared" si="282"/>
        <v>0</v>
      </c>
      <c r="S3546">
        <f>случ!J3534</f>
        <v>2.4079095698089388</v>
      </c>
      <c r="T3546">
        <f>случ!K3534</f>
        <v>9.1363087184382525</v>
      </c>
      <c r="U3546" s="1">
        <f t="shared" si="283"/>
        <v>35.397909569808931</v>
      </c>
      <c r="V3546" s="1">
        <f t="shared" si="284"/>
        <v>-14.823691281561755</v>
      </c>
      <c r="X3546" s="4">
        <f>10-SUM(U3546&lt;$X$1,U3546&lt;$X$2,U3546&lt;$X$3,U3546&lt;$X$4,U3546&lt;$X$5,U3546&lt;$X$6,U3546&lt;$X$7,U3546&lt;$X$8,U3546&lt;$X$9,U3546&lt;$X$10)</f>
        <v>9</v>
      </c>
      <c r="Y3546" s="4">
        <f>SUM(V3546&lt;$Y$1,V3546&lt;$Y$2,V3546&lt;$Y$3,V3546&lt;$Y$4,V3546&lt;$Y$5,V3546&lt;$Y$6,V3546&lt;$Y$7,V3546&lt;$Y$8,V3546&lt;$Y$9,V3546&lt;$Y$10)</f>
        <v>10</v>
      </c>
      <c r="AA3546" s="10">
        <f t="shared" si="285"/>
        <v>0</v>
      </c>
    </row>
    <row r="3547" spans="1:27">
      <c r="A3547" s="4"/>
      <c r="B3547" t="s">
        <v>114</v>
      </c>
      <c r="C3547">
        <v>19</v>
      </c>
      <c r="D3547" s="1">
        <v>-2.5</v>
      </c>
      <c r="E3547" s="1">
        <v>0.125</v>
      </c>
      <c r="F3547" s="1">
        <v>5.25</v>
      </c>
      <c r="G3547" s="1">
        <v>0.16999999999999901</v>
      </c>
      <c r="H3547" s="1">
        <v>4.5</v>
      </c>
      <c r="I3547" s="1">
        <v>2.5000000000000001E-2</v>
      </c>
      <c r="J3547" s="1">
        <v>0.08</v>
      </c>
      <c r="K3547" s="1">
        <v>2.5</v>
      </c>
      <c r="L3547" s="1">
        <v>2.5000000000000001E-2</v>
      </c>
      <c r="M3547" s="1">
        <v>22.9</v>
      </c>
      <c r="O3547" s="1">
        <f>случ!I3535</f>
        <v>74.258047058158127</v>
      </c>
      <c r="P3547" s="1">
        <f t="shared" si="281"/>
        <v>136.39304705815812</v>
      </c>
      <c r="Q3547">
        <f t="shared" si="282"/>
        <v>1</v>
      </c>
      <c r="S3547">
        <f>случ!J3535</f>
        <v>5.8583366399663532</v>
      </c>
      <c r="T3547">
        <f>случ!K3535</f>
        <v>13.504237579298717</v>
      </c>
      <c r="U3547" s="1">
        <f t="shared" si="283"/>
        <v>38.128336639966356</v>
      </c>
      <c r="V3547" s="1">
        <f t="shared" si="284"/>
        <v>-7.6007624207012796</v>
      </c>
      <c r="X3547" s="4">
        <f>10-SUM(U3547&lt;$X$1,U3547&lt;$X$2,U3547&lt;$X$3,U3547&lt;$X$4,U3547&lt;$X$5,U3547&lt;$X$6,U3547&lt;$X$7,U3547&lt;$X$8,U3547&lt;$X$9,U3547&lt;$X$10)</f>
        <v>9</v>
      </c>
      <c r="Y3547" s="4">
        <f>SUM(V3547&lt;$Y$1,V3547&lt;$Y$2,V3547&lt;$Y$3,V3547&lt;$Y$4,V3547&lt;$Y$5,V3547&lt;$Y$6,V3547&lt;$Y$7,V3547&lt;$Y$8,V3547&lt;$Y$9,V3547&lt;$Y$10)</f>
        <v>8</v>
      </c>
      <c r="AA3547" s="10">
        <f t="shared" si="285"/>
        <v>1.125E-2</v>
      </c>
    </row>
    <row r="3548" spans="1:27">
      <c r="A3548" s="4"/>
      <c r="B3548" t="s">
        <v>115</v>
      </c>
      <c r="C3548">
        <v>19</v>
      </c>
      <c r="D3548" s="1">
        <v>0.69999999999999896</v>
      </c>
      <c r="E3548" s="1">
        <v>0</v>
      </c>
      <c r="F3548" s="1">
        <v>5.25</v>
      </c>
      <c r="G3548" s="1">
        <v>0.21</v>
      </c>
      <c r="H3548" s="1">
        <v>4.75</v>
      </c>
      <c r="I3548" s="1">
        <v>-2.4999999999999901E-2</v>
      </c>
      <c r="J3548" s="1">
        <v>0.14000000000000001</v>
      </c>
      <c r="K3548" s="1">
        <v>2.5</v>
      </c>
      <c r="L3548" s="1">
        <v>0.22500000000000001</v>
      </c>
      <c r="M3548" s="1">
        <v>24.4</v>
      </c>
      <c r="O3548" s="1">
        <f>случ!I3536</f>
        <v>4.9337015504045212</v>
      </c>
      <c r="P3548" s="1">
        <f t="shared" si="281"/>
        <v>67.913701550404525</v>
      </c>
      <c r="Q3548">
        <f t="shared" si="282"/>
        <v>1</v>
      </c>
      <c r="S3548">
        <f>случ!J3536</f>
        <v>7.914609494107947</v>
      </c>
      <c r="T3548">
        <f>случ!K3536</f>
        <v>6.632049345093983</v>
      </c>
      <c r="U3548" s="1">
        <f t="shared" si="283"/>
        <v>41.524609494107949</v>
      </c>
      <c r="V3548" s="1">
        <f t="shared" si="284"/>
        <v>-16.332950654906014</v>
      </c>
      <c r="X3548" s="4">
        <f>10-SUM(U3548&lt;$X$1,U3548&lt;$X$2,U3548&lt;$X$3,U3548&lt;$X$4,U3548&lt;$X$5,U3548&lt;$X$6,U3548&lt;$X$7,U3548&lt;$X$8,U3548&lt;$X$9,U3548&lt;$X$10)</f>
        <v>10</v>
      </c>
      <c r="Y3548" s="4">
        <f>SUM(V3548&lt;$Y$1,V3548&lt;$Y$2,V3548&lt;$Y$3,V3548&lt;$Y$4,V3548&lt;$Y$5,V3548&lt;$Y$6,V3548&lt;$Y$7,V3548&lt;$Y$8,V3548&lt;$Y$9,V3548&lt;$Y$10)</f>
        <v>10</v>
      </c>
      <c r="AA3548" s="10">
        <f t="shared" si="285"/>
        <v>1.2500000000000001E-2</v>
      </c>
    </row>
    <row r="3549" spans="1:27">
      <c r="A3549" s="4"/>
      <c r="B3549" t="s">
        <v>116</v>
      </c>
      <c r="C3549">
        <v>19</v>
      </c>
      <c r="D3549" s="1">
        <v>-3.1</v>
      </c>
      <c r="E3549" s="1">
        <v>0</v>
      </c>
      <c r="F3549" s="1">
        <v>4.75</v>
      </c>
      <c r="G3549" s="1">
        <v>5.96E-2</v>
      </c>
      <c r="H3549" s="1">
        <v>4.75</v>
      </c>
      <c r="I3549" s="1">
        <v>0</v>
      </c>
      <c r="J3549" s="1">
        <v>0</v>
      </c>
      <c r="K3549" s="1">
        <v>2.5</v>
      </c>
      <c r="L3549" s="1">
        <v>0</v>
      </c>
      <c r="M3549" s="1">
        <v>23.6</v>
      </c>
      <c r="O3549" s="1">
        <f>случ!I3537</f>
        <v>-21.907755157224699</v>
      </c>
      <c r="P3549" s="1">
        <f t="shared" si="281"/>
        <v>32.922244842775299</v>
      </c>
      <c r="Q3549">
        <f t="shared" si="282"/>
        <v>0</v>
      </c>
      <c r="S3549">
        <f>случ!J3537</f>
        <v>-0.21117271323982306</v>
      </c>
      <c r="T3549">
        <f>случ!K3537</f>
        <v>2.6912406769830985</v>
      </c>
      <c r="U3549" s="1">
        <f t="shared" si="283"/>
        <v>32.781227286760178</v>
      </c>
      <c r="V3549" s="1">
        <f t="shared" si="284"/>
        <v>-19.968359323016902</v>
      </c>
      <c r="X3549" s="4">
        <f>10-SUM(U3549&lt;$X$1,U3549&lt;$X$2,U3549&lt;$X$3,U3549&lt;$X$4,U3549&lt;$X$5,U3549&lt;$X$6,U3549&lt;$X$7,U3549&lt;$X$8,U3549&lt;$X$9,U3549&lt;$X$10)</f>
        <v>8</v>
      </c>
      <c r="Y3549" s="4">
        <f>SUM(V3549&lt;$Y$1,V3549&lt;$Y$2,V3549&lt;$Y$3,V3549&lt;$Y$4,V3549&lt;$Y$5,V3549&lt;$Y$6,V3549&lt;$Y$7,V3549&lt;$Y$8,V3549&lt;$Y$9,V3549&lt;$Y$10)</f>
        <v>10</v>
      </c>
      <c r="AA3549" s="10">
        <f t="shared" si="285"/>
        <v>0</v>
      </c>
    </row>
    <row r="3550" spans="1:27">
      <c r="A3550" s="4"/>
      <c r="B3550" t="s">
        <v>117</v>
      </c>
      <c r="C3550">
        <v>19</v>
      </c>
      <c r="D3550" s="1">
        <v>-6.8999999999999897</v>
      </c>
      <c r="E3550" s="1">
        <v>0</v>
      </c>
      <c r="F3550" s="1">
        <v>4.5</v>
      </c>
      <c r="G3550" s="1">
        <v>0.17999999999999899</v>
      </c>
      <c r="H3550" s="1">
        <v>4.75</v>
      </c>
      <c r="I3550" s="1">
        <v>0.1</v>
      </c>
      <c r="J3550" s="1">
        <v>0.12</v>
      </c>
      <c r="K3550" s="1">
        <v>2.5</v>
      </c>
      <c r="L3550" s="1">
        <v>0.1</v>
      </c>
      <c r="M3550" s="1">
        <v>21.9</v>
      </c>
      <c r="O3550" s="1">
        <f>случ!I3538</f>
        <v>28.387620299050553</v>
      </c>
      <c r="P3550" s="1">
        <f t="shared" si="281"/>
        <v>77.847620299050561</v>
      </c>
      <c r="Q3550">
        <f t="shared" si="282"/>
        <v>1</v>
      </c>
      <c r="S3550">
        <f>случ!J3538</f>
        <v>-4.9853710079579088</v>
      </c>
      <c r="T3550">
        <f>случ!K3538</f>
        <v>7.7566946287841363</v>
      </c>
      <c r="U3550" s="1">
        <f t="shared" si="283"/>
        <v>26.544628992042096</v>
      </c>
      <c r="V3550" s="1">
        <f t="shared" si="284"/>
        <v>-11.063305371215861</v>
      </c>
      <c r="X3550" s="4">
        <f>10-SUM(U3550&lt;$X$1,U3550&lt;$X$2,U3550&lt;$X$3,U3550&lt;$X$4,U3550&lt;$X$5,U3550&lt;$X$6,U3550&lt;$X$7,U3550&lt;$X$8,U3550&lt;$X$9,U3550&lt;$X$10)</f>
        <v>7</v>
      </c>
      <c r="Y3550" s="4">
        <f>SUM(V3550&lt;$Y$1,V3550&lt;$Y$2,V3550&lt;$Y$3,V3550&lt;$Y$4,V3550&lt;$Y$5,V3550&lt;$Y$6,V3550&lt;$Y$7,V3550&lt;$Y$8,V3550&lt;$Y$9,V3550&lt;$Y$10)</f>
        <v>9</v>
      </c>
      <c r="AA3550" s="10">
        <f t="shared" si="285"/>
        <v>8.7500000000000008E-3</v>
      </c>
    </row>
    <row r="3551" spans="1:27">
      <c r="A3551" s="4"/>
      <c r="B3551" t="s">
        <v>118</v>
      </c>
      <c r="C3551">
        <v>19</v>
      </c>
      <c r="D3551" s="1">
        <v>-14.5</v>
      </c>
      <c r="E3551" s="1">
        <v>0</v>
      </c>
      <c r="F3551" s="1">
        <v>4.5</v>
      </c>
      <c r="G3551" s="1">
        <v>0.33</v>
      </c>
      <c r="H3551" s="1">
        <v>5</v>
      </c>
      <c r="I3551" s="1">
        <v>0</v>
      </c>
      <c r="J3551" s="1">
        <v>0.24</v>
      </c>
      <c r="K3551" s="1">
        <v>2.5</v>
      </c>
      <c r="L3551" s="1">
        <v>0.25</v>
      </c>
      <c r="M3551" s="1">
        <v>19.5</v>
      </c>
      <c r="O3551" s="1">
        <f>случ!I3539</f>
        <v>-4.8307662240980411</v>
      </c>
      <c r="P3551" s="1">
        <f t="shared" si="281"/>
        <v>39.519233775901959</v>
      </c>
      <c r="Q3551">
        <f t="shared" si="282"/>
        <v>0</v>
      </c>
      <c r="S3551">
        <f>случ!J3539</f>
        <v>2.0677266866632342</v>
      </c>
      <c r="T3551">
        <f>случ!K3539</f>
        <v>-1.023035770320182</v>
      </c>
      <c r="U3551" s="1">
        <f t="shared" si="283"/>
        <v>31.457726686663236</v>
      </c>
      <c r="V3551" s="1">
        <f t="shared" si="284"/>
        <v>-17.483035770320182</v>
      </c>
      <c r="X3551" s="4">
        <f>10-SUM(U3551&lt;$X$1,U3551&lt;$X$2,U3551&lt;$X$3,U3551&lt;$X$4,U3551&lt;$X$5,U3551&lt;$X$6,U3551&lt;$X$7,U3551&lt;$X$8,U3551&lt;$X$9,U3551&lt;$X$10)</f>
        <v>8</v>
      </c>
      <c r="Y3551" s="4">
        <f>SUM(V3551&lt;$Y$1,V3551&lt;$Y$2,V3551&lt;$Y$3,V3551&lt;$Y$4,V3551&lt;$Y$5,V3551&lt;$Y$6,V3551&lt;$Y$7,V3551&lt;$Y$8,V3551&lt;$Y$9,V3551&lt;$Y$10)</f>
        <v>10</v>
      </c>
      <c r="AA3551" s="10">
        <f t="shared" si="285"/>
        <v>0</v>
      </c>
    </row>
    <row r="3552" spans="1:27">
      <c r="A3552" s="4"/>
      <c r="B3552" t="s">
        <v>119</v>
      </c>
      <c r="C3552">
        <v>19</v>
      </c>
      <c r="D3552" s="1">
        <v>0</v>
      </c>
      <c r="E3552" s="1">
        <v>0</v>
      </c>
      <c r="F3552" s="1">
        <v>4.25</v>
      </c>
      <c r="G3552" s="1">
        <v>0.45</v>
      </c>
      <c r="H3552" s="1">
        <v>5</v>
      </c>
      <c r="I3552" s="1">
        <v>0.1</v>
      </c>
      <c r="J3552" s="1">
        <v>0.149999999999999</v>
      </c>
      <c r="K3552" s="1">
        <v>2.5</v>
      </c>
      <c r="L3552" s="1">
        <v>0.1</v>
      </c>
      <c r="M3552" s="1">
        <v>19.5</v>
      </c>
      <c r="O3552" s="1">
        <f>случ!I3540</f>
        <v>-45.591147541255182</v>
      </c>
      <c r="P3552" s="1">
        <f t="shared" si="281"/>
        <v>6.1988524587448168</v>
      </c>
      <c r="Q3552">
        <f t="shared" si="282"/>
        <v>-1</v>
      </c>
      <c r="S3552">
        <f>случ!J3540</f>
        <v>-9.2777351615426404</v>
      </c>
      <c r="T3552">
        <f>случ!K3540</f>
        <v>0.94338535764010467</v>
      </c>
      <c r="U3552" s="1">
        <f t="shared" si="283"/>
        <v>18.872264838457344</v>
      </c>
      <c r="V3552" s="1">
        <f t="shared" si="284"/>
        <v>-15.106614642359906</v>
      </c>
      <c r="X3552" s="4">
        <f>10-SUM(U3552&lt;$X$1,U3552&lt;$X$2,U3552&lt;$X$3,U3552&lt;$X$4,U3552&lt;$X$5,U3552&lt;$X$6,U3552&lt;$X$7,U3552&lt;$X$8,U3552&lt;$X$9,U3552&lt;$X$10)</f>
        <v>4</v>
      </c>
      <c r="Y3552" s="4">
        <f>SUM(V3552&lt;$Y$1,V3552&lt;$Y$2,V3552&lt;$Y$3,V3552&lt;$Y$4,V3552&lt;$Y$5,V3552&lt;$Y$6,V3552&lt;$Y$7,V3552&lt;$Y$8,V3552&lt;$Y$9,V3552&lt;$Y$10)</f>
        <v>10</v>
      </c>
      <c r="AA3552" s="10">
        <f t="shared" si="285"/>
        <v>-1.2500000000000001E-2</v>
      </c>
    </row>
    <row r="3553" spans="1:27">
      <c r="A3553" s="4"/>
      <c r="B3553" t="s">
        <v>120</v>
      </c>
      <c r="C3553">
        <v>19</v>
      </c>
      <c r="D3553" s="1">
        <v>9.1999999999999904</v>
      </c>
      <c r="E3553" s="1">
        <v>0</v>
      </c>
      <c r="F3553" s="1">
        <v>3</v>
      </c>
      <c r="G3553" s="1">
        <v>0.26999999999999902</v>
      </c>
      <c r="H3553" s="1">
        <v>5.25</v>
      </c>
      <c r="I3553" s="1">
        <v>4.9999999999999899E-2</v>
      </c>
      <c r="J3553" s="1">
        <v>1.9999999999999501E-2</v>
      </c>
      <c r="K3553" s="1">
        <v>2.5</v>
      </c>
      <c r="L3553" s="1">
        <v>0.3</v>
      </c>
      <c r="M3553" s="1">
        <v>20</v>
      </c>
      <c r="O3553" s="1">
        <f>случ!I3541</f>
        <v>66.372324942670218</v>
      </c>
      <c r="P3553" s="1">
        <f t="shared" si="281"/>
        <v>111.08232494267021</v>
      </c>
      <c r="Q3553">
        <f t="shared" si="282"/>
        <v>1</v>
      </c>
      <c r="S3553">
        <f>случ!J3541</f>
        <v>12.879542879463518</v>
      </c>
      <c r="T3553">
        <f>случ!K3541</f>
        <v>6.1549046232124311</v>
      </c>
      <c r="U3553" s="1">
        <f t="shared" si="283"/>
        <v>40.219542879463518</v>
      </c>
      <c r="V3553" s="1">
        <f t="shared" si="284"/>
        <v>-13.005095376787576</v>
      </c>
      <c r="X3553" s="4">
        <f>10-SUM(U3553&lt;$X$1,U3553&lt;$X$2,U3553&lt;$X$3,U3553&lt;$X$4,U3553&lt;$X$5,U3553&lt;$X$6,U3553&lt;$X$7,U3553&lt;$X$8,U3553&lt;$X$9,U3553&lt;$X$10)</f>
        <v>10</v>
      </c>
      <c r="Y3553" s="4">
        <f>SUM(V3553&lt;$Y$1,V3553&lt;$Y$2,V3553&lt;$Y$3,V3553&lt;$Y$4,V3553&lt;$Y$5,V3553&lt;$Y$6,V3553&lt;$Y$7,V3553&lt;$Y$8,V3553&lt;$Y$9,V3553&lt;$Y$10)</f>
        <v>10</v>
      </c>
      <c r="AA3553" s="10">
        <f t="shared" si="285"/>
        <v>1.2500000000000001E-2</v>
      </c>
    </row>
    <row r="3554" spans="1:27">
      <c r="A3554" s="4"/>
      <c r="B3554" t="s">
        <v>121</v>
      </c>
      <c r="C3554">
        <v>19</v>
      </c>
      <c r="D3554" s="1">
        <v>4.5</v>
      </c>
      <c r="E3554" s="1">
        <v>0</v>
      </c>
      <c r="F3554" s="1">
        <v>3</v>
      </c>
      <c r="G3554" s="1">
        <v>0.33</v>
      </c>
      <c r="H3554" s="1">
        <v>5.5</v>
      </c>
      <c r="I3554" s="1">
        <v>0</v>
      </c>
      <c r="J3554" s="1">
        <v>0.24</v>
      </c>
      <c r="K3554" s="1">
        <v>2.5</v>
      </c>
      <c r="L3554" s="1">
        <v>0.25</v>
      </c>
      <c r="M3554" s="1">
        <v>22</v>
      </c>
      <c r="O3554" s="1">
        <f>случ!I3542</f>
        <v>-13.690867298606546</v>
      </c>
      <c r="P3554" s="1">
        <f t="shared" si="281"/>
        <v>27.95913270139345</v>
      </c>
      <c r="Q3554">
        <f t="shared" si="282"/>
        <v>0</v>
      </c>
      <c r="S3554">
        <f>случ!J3542</f>
        <v>-8.6552293614316671</v>
      </c>
      <c r="T3554">
        <f>случ!K3542</f>
        <v>10.566753108813245</v>
      </c>
      <c r="U3554" s="1">
        <f t="shared" si="283"/>
        <v>23.734770638568335</v>
      </c>
      <c r="V3554" s="1">
        <f t="shared" si="284"/>
        <v>-7.8932468911867559</v>
      </c>
      <c r="X3554" s="4">
        <f>10-SUM(U3554&lt;$X$1,U3554&lt;$X$2,U3554&lt;$X$3,U3554&lt;$X$4,U3554&lt;$X$5,U3554&lt;$X$6,U3554&lt;$X$7,U3554&lt;$X$8,U3554&lt;$X$9,U3554&lt;$X$10)</f>
        <v>6</v>
      </c>
      <c r="Y3554" s="4">
        <f>SUM(V3554&lt;$Y$1,V3554&lt;$Y$2,V3554&lt;$Y$3,V3554&lt;$Y$4,V3554&lt;$Y$5,V3554&lt;$Y$6,V3554&lt;$Y$7,V3554&lt;$Y$8,V3554&lt;$Y$9,V3554&lt;$Y$10)</f>
        <v>8</v>
      </c>
      <c r="AA3554" s="10">
        <f t="shared" si="285"/>
        <v>0</v>
      </c>
    </row>
    <row r="3555" spans="1:27">
      <c r="A3555" s="4"/>
      <c r="B3555" t="s">
        <v>122</v>
      </c>
      <c r="C3555">
        <v>19</v>
      </c>
      <c r="D3555" s="1">
        <v>3.9</v>
      </c>
      <c r="E3555" s="1">
        <v>0</v>
      </c>
      <c r="F3555" s="1">
        <v>2.25</v>
      </c>
      <c r="G3555" s="1">
        <v>0.2</v>
      </c>
      <c r="H3555" s="1">
        <v>5.75</v>
      </c>
      <c r="I3555" s="1">
        <v>7.4999999999999997E-2</v>
      </c>
      <c r="J3555" s="1">
        <v>0.08</v>
      </c>
      <c r="K3555" s="1">
        <v>2.5</v>
      </c>
      <c r="L3555" s="1">
        <v>0.32500000000000001</v>
      </c>
      <c r="M3555" s="1">
        <v>23</v>
      </c>
      <c r="O3555" s="1">
        <f>случ!I3543</f>
        <v>-14.716165016903414</v>
      </c>
      <c r="P3555" s="1">
        <f t="shared" si="281"/>
        <v>18.543834983096591</v>
      </c>
      <c r="Q3555">
        <f t="shared" si="282"/>
        <v>-1</v>
      </c>
      <c r="S3555">
        <f>случ!J3543</f>
        <v>2.0479310015342946</v>
      </c>
      <c r="T3555">
        <f>случ!K3543</f>
        <v>12.582369906210163</v>
      </c>
      <c r="U3555" s="1">
        <f t="shared" si="283"/>
        <v>33.937931001534295</v>
      </c>
      <c r="V3555" s="1">
        <f t="shared" si="284"/>
        <v>-8.0526300937898352</v>
      </c>
      <c r="X3555" s="4">
        <f>10-SUM(U3555&lt;$X$1,U3555&lt;$X$2,U3555&lt;$X$3,U3555&lt;$X$4,U3555&lt;$X$5,U3555&lt;$X$6,U3555&lt;$X$7,U3555&lt;$X$8,U3555&lt;$X$9,U3555&lt;$X$10)</f>
        <v>8</v>
      </c>
      <c r="Y3555" s="4">
        <f>SUM(V3555&lt;$Y$1,V3555&lt;$Y$2,V3555&lt;$Y$3,V3555&lt;$Y$4,V3555&lt;$Y$5,V3555&lt;$Y$6,V3555&lt;$Y$7,V3555&lt;$Y$8,V3555&lt;$Y$9,V3555&lt;$Y$10)</f>
        <v>8</v>
      </c>
      <c r="AA3555" s="10">
        <f t="shared" si="285"/>
        <v>-0.01</v>
      </c>
    </row>
    <row r="3556" spans="1:27">
      <c r="A3556" s="4"/>
      <c r="B3556" t="s">
        <v>123</v>
      </c>
      <c r="C3556">
        <v>19</v>
      </c>
      <c r="D3556" s="1">
        <v>-2.5</v>
      </c>
      <c r="E3556" s="1">
        <v>0</v>
      </c>
      <c r="F3556" s="1">
        <v>2</v>
      </c>
      <c r="G3556" s="1">
        <v>0.59999999999999898</v>
      </c>
      <c r="H3556" s="1">
        <v>5.75</v>
      </c>
      <c r="I3556" s="1">
        <v>0.1</v>
      </c>
      <c r="J3556" s="1">
        <v>0.13999999999999899</v>
      </c>
      <c r="K3556" s="1">
        <v>2.5</v>
      </c>
      <c r="L3556" s="1">
        <v>0.1</v>
      </c>
      <c r="M3556" s="1">
        <v>22.5</v>
      </c>
      <c r="O3556" s="1">
        <f>случ!I3544</f>
        <v>-28.448082103071343</v>
      </c>
      <c r="P3556" s="1">
        <f t="shared" si="281"/>
        <v>-2.4080821030713437</v>
      </c>
      <c r="Q3556">
        <f t="shared" si="282"/>
        <v>-1</v>
      </c>
      <c r="S3556">
        <f>случ!J3544</f>
        <v>17.802844573105592</v>
      </c>
      <c r="T3556">
        <f>случ!K3544</f>
        <v>-11.270556967646069</v>
      </c>
      <c r="U3556" s="1">
        <f t="shared" si="283"/>
        <v>48.672844573105586</v>
      </c>
      <c r="V3556" s="1">
        <f t="shared" si="284"/>
        <v>-29.850556967646082</v>
      </c>
      <c r="X3556" s="4">
        <f>10-SUM(U3556&lt;$X$1,U3556&lt;$X$2,U3556&lt;$X$3,U3556&lt;$X$4,U3556&lt;$X$5,U3556&lt;$X$6,U3556&lt;$X$7,U3556&lt;$X$8,U3556&lt;$X$9,U3556&lt;$X$10)</f>
        <v>10</v>
      </c>
      <c r="Y3556" s="4">
        <f>SUM(V3556&lt;$Y$1,V3556&lt;$Y$2,V3556&lt;$Y$3,V3556&lt;$Y$4,V3556&lt;$Y$5,V3556&lt;$Y$6,V3556&lt;$Y$7,V3556&lt;$Y$8,V3556&lt;$Y$9,V3556&lt;$Y$10)</f>
        <v>10</v>
      </c>
      <c r="AA3556" s="10">
        <f t="shared" si="285"/>
        <v>-1.2500000000000001E-2</v>
      </c>
    </row>
    <row r="3557" spans="1:27">
      <c r="A3557" s="4"/>
      <c r="B3557" t="s">
        <v>124</v>
      </c>
      <c r="C3557">
        <v>19</v>
      </c>
      <c r="D3557" s="1">
        <v>-5.7</v>
      </c>
      <c r="E3557" s="1">
        <v>0</v>
      </c>
      <c r="F3557" s="1">
        <v>2</v>
      </c>
      <c r="G3557" s="1">
        <v>0.61</v>
      </c>
      <c r="H3557" s="1">
        <v>5.75</v>
      </c>
      <c r="I3557" s="1">
        <v>0.1</v>
      </c>
      <c r="J3557" s="1">
        <v>-6.9999999999999396E-2</v>
      </c>
      <c r="K3557" s="1">
        <v>2.5</v>
      </c>
      <c r="L3557" s="1">
        <v>0.1</v>
      </c>
      <c r="M3557" s="1">
        <v>20</v>
      </c>
      <c r="O3557" s="1">
        <f>случ!I3545</f>
        <v>63.263879702855391</v>
      </c>
      <c r="P3557" s="1">
        <f t="shared" si="281"/>
        <v>87.063879702855388</v>
      </c>
      <c r="Q3557">
        <f t="shared" si="282"/>
        <v>1</v>
      </c>
      <c r="S3557">
        <f>случ!J3545</f>
        <v>24.10263590598133</v>
      </c>
      <c r="T3557">
        <f>случ!K3545</f>
        <v>10.194903996271769</v>
      </c>
      <c r="U3557" s="1">
        <f t="shared" si="283"/>
        <v>49.682635905981336</v>
      </c>
      <c r="V3557" s="1">
        <f t="shared" si="284"/>
        <v>-8.625096003728224</v>
      </c>
      <c r="X3557" s="4">
        <f>10-SUM(U3557&lt;$X$1,U3557&lt;$X$2,U3557&lt;$X$3,U3557&lt;$X$4,U3557&lt;$X$5,U3557&lt;$X$6,U3557&lt;$X$7,U3557&lt;$X$8,U3557&lt;$X$9,U3557&lt;$X$10)</f>
        <v>10</v>
      </c>
      <c r="Y3557" s="4">
        <f>SUM(V3557&lt;$Y$1,V3557&lt;$Y$2,V3557&lt;$Y$3,V3557&lt;$Y$4,V3557&lt;$Y$5,V3557&lt;$Y$6,V3557&lt;$Y$7,V3557&lt;$Y$8,V3557&lt;$Y$9,V3557&lt;$Y$10)</f>
        <v>8</v>
      </c>
      <c r="AA3557" s="10">
        <f t="shared" si="285"/>
        <v>1.2500000000000001E-2</v>
      </c>
    </row>
    <row r="3558" spans="1:27">
      <c r="A3558" s="4"/>
      <c r="B3558" t="s">
        <v>125</v>
      </c>
      <c r="C3558">
        <v>19</v>
      </c>
      <c r="D3558" s="1">
        <v>-8.6999999999999993</v>
      </c>
      <c r="E3558" s="1">
        <v>0</v>
      </c>
      <c r="F3558" s="1">
        <v>2</v>
      </c>
      <c r="G3558" s="1">
        <v>0.59999999999999898</v>
      </c>
      <c r="H3558" s="1">
        <v>6</v>
      </c>
      <c r="I3558" s="1">
        <v>0</v>
      </c>
      <c r="J3558" s="1">
        <v>0.159999999999999</v>
      </c>
      <c r="K3558" s="1">
        <v>2.5</v>
      </c>
      <c r="L3558" s="1">
        <v>0.25</v>
      </c>
      <c r="M3558" s="1">
        <v>17.2</v>
      </c>
      <c r="O3558" s="1">
        <f>случ!I3546</f>
        <v>-11.128005305835032</v>
      </c>
      <c r="P3558" s="1">
        <f t="shared" si="281"/>
        <v>10.781994694164968</v>
      </c>
      <c r="Q3558">
        <f t="shared" si="282"/>
        <v>-1</v>
      </c>
      <c r="S3558">
        <f>случ!J3546</f>
        <v>-12.919341196486823</v>
      </c>
      <c r="T3558">
        <f>случ!K3546</f>
        <v>8.216522283998037</v>
      </c>
      <c r="U3558" s="1">
        <f t="shared" si="283"/>
        <v>12.51065880351317</v>
      </c>
      <c r="V3558" s="1">
        <f t="shared" si="284"/>
        <v>-6.2534777160019743</v>
      </c>
      <c r="X3558" s="4">
        <f>10-SUM(U3558&lt;$X$1,U3558&lt;$X$2,U3558&lt;$X$3,U3558&lt;$X$4,U3558&lt;$X$5,U3558&lt;$X$6,U3558&lt;$X$7,U3558&lt;$X$8,U3558&lt;$X$9,U3558&lt;$X$10)</f>
        <v>2</v>
      </c>
      <c r="Y3558" s="4">
        <f>SUM(V3558&lt;$Y$1,V3558&lt;$Y$2,V3558&lt;$Y$3,V3558&lt;$Y$4,V3558&lt;$Y$5,V3558&lt;$Y$6,V3558&lt;$Y$7,V3558&lt;$Y$8,V3558&lt;$Y$9,V3558&lt;$Y$10)</f>
        <v>7</v>
      </c>
      <c r="AA3558" s="10">
        <f t="shared" si="285"/>
        <v>-8.7500000000000008E-3</v>
      </c>
    </row>
    <row r="3559" spans="1:27">
      <c r="A3559" s="4"/>
      <c r="B3559" t="s">
        <v>126</v>
      </c>
      <c r="C3559">
        <v>19</v>
      </c>
      <c r="D3559" s="1">
        <v>-6.4999999999999902</v>
      </c>
      <c r="E3559" s="1">
        <v>0.125</v>
      </c>
      <c r="F3559" s="1">
        <v>2</v>
      </c>
      <c r="G3559" s="1">
        <v>1.9599999999999999E-2</v>
      </c>
      <c r="H3559" s="1">
        <v>6</v>
      </c>
      <c r="I3559" s="1">
        <v>7.4999999999999997E-2</v>
      </c>
      <c r="J3559" s="1">
        <v>-0.04</v>
      </c>
      <c r="K3559" s="1">
        <v>2.5</v>
      </c>
      <c r="L3559" s="1">
        <v>7.4999999999999997E-2</v>
      </c>
      <c r="M3559" s="1">
        <v>13.5</v>
      </c>
      <c r="O3559" s="1">
        <f>случ!I3547</f>
        <v>-28.256453379360373</v>
      </c>
      <c r="P3559" s="1">
        <f t="shared" si="281"/>
        <v>-3.1514533793603654</v>
      </c>
      <c r="Q3559">
        <f t="shared" si="282"/>
        <v>-1</v>
      </c>
      <c r="S3559">
        <f>случ!J3547</f>
        <v>-30.477465238946962</v>
      </c>
      <c r="T3559">
        <f>случ!K3547</f>
        <v>-2.0667917749381015</v>
      </c>
      <c r="U3559" s="1">
        <f t="shared" si="283"/>
        <v>-7.0650652389469641</v>
      </c>
      <c r="V3559" s="1">
        <f t="shared" si="284"/>
        <v>-13.331391774938099</v>
      </c>
      <c r="X3559" s="4">
        <f>10-SUM(U3559&lt;$X$1,U3559&lt;$X$2,U3559&lt;$X$3,U3559&lt;$X$4,U3559&lt;$X$5,U3559&lt;$X$6,U3559&lt;$X$7,U3559&lt;$X$8,U3559&lt;$X$9,U3559&lt;$X$10)</f>
        <v>0</v>
      </c>
      <c r="Y3559" s="4">
        <f>SUM(V3559&lt;$Y$1,V3559&lt;$Y$2,V3559&lt;$Y$3,V3559&lt;$Y$4,V3559&lt;$Y$5,V3559&lt;$Y$6,V3559&lt;$Y$7,V3559&lt;$Y$8,V3559&lt;$Y$9,V3559&lt;$Y$10)</f>
        <v>10</v>
      </c>
      <c r="AA3559" s="10">
        <f t="shared" si="285"/>
        <v>-1.2500000000000001E-2</v>
      </c>
    </row>
    <row r="3560" spans="1:27">
      <c r="A3560" s="4"/>
      <c r="B3560" t="s">
        <v>127</v>
      </c>
      <c r="C3560">
        <v>19</v>
      </c>
      <c r="D3560" s="1">
        <v>-4.7999999999999901</v>
      </c>
      <c r="E3560" s="1">
        <v>0.125</v>
      </c>
      <c r="F3560" s="1">
        <v>2</v>
      </c>
      <c r="G3560" s="1">
        <v>0.13999999999999899</v>
      </c>
      <c r="H3560" s="1">
        <v>6</v>
      </c>
      <c r="I3560" s="1">
        <v>0.125</v>
      </c>
      <c r="J3560" s="1">
        <v>0.04</v>
      </c>
      <c r="K3560" s="1">
        <v>2.5</v>
      </c>
      <c r="L3560" s="1">
        <v>0.125</v>
      </c>
      <c r="M3560" s="1">
        <v>14.4</v>
      </c>
      <c r="O3560" s="1">
        <f>случ!I3548</f>
        <v>-6.1540313688400659</v>
      </c>
      <c r="P3560" s="1">
        <f t="shared" si="281"/>
        <v>20.160968631159943</v>
      </c>
      <c r="Q3560">
        <f t="shared" si="282"/>
        <v>0</v>
      </c>
      <c r="S3560">
        <f>случ!J3548</f>
        <v>-37.916600561490569</v>
      </c>
      <c r="T3560">
        <f>случ!K3548</f>
        <v>7.4726735954338421</v>
      </c>
      <c r="U3560" s="1">
        <f t="shared" si="283"/>
        <v>-13.586600561490563</v>
      </c>
      <c r="V3560" s="1">
        <f t="shared" si="284"/>
        <v>-3.4223264045661574</v>
      </c>
      <c r="X3560" s="4">
        <f>10-SUM(U3560&lt;$X$1,U3560&lt;$X$2,U3560&lt;$X$3,U3560&lt;$X$4,U3560&lt;$X$5,U3560&lt;$X$6,U3560&lt;$X$7,U3560&lt;$X$8,U3560&lt;$X$9,U3560&lt;$X$10)</f>
        <v>0</v>
      </c>
      <c r="Y3560" s="4">
        <f>SUM(V3560&lt;$Y$1,V3560&lt;$Y$2,V3560&lt;$Y$3,V3560&lt;$Y$4,V3560&lt;$Y$5,V3560&lt;$Y$6,V3560&lt;$Y$7,V3560&lt;$Y$8,V3560&lt;$Y$9,V3560&lt;$Y$10)</f>
        <v>7</v>
      </c>
      <c r="AA3560" s="10">
        <f t="shared" si="285"/>
        <v>0</v>
      </c>
    </row>
    <row r="3561" spans="1:27">
      <c r="A3561" s="4"/>
      <c r="B3561" t="s">
        <v>128</v>
      </c>
      <c r="C3561">
        <v>19</v>
      </c>
      <c r="D3561" s="1">
        <v>-6.6999999999999904</v>
      </c>
      <c r="E3561" s="1">
        <v>0</v>
      </c>
      <c r="F3561" s="1">
        <v>2</v>
      </c>
      <c r="G3561" s="1">
        <v>0.23</v>
      </c>
      <c r="H3561" s="1">
        <v>6</v>
      </c>
      <c r="I3561" s="1">
        <v>0.125</v>
      </c>
      <c r="J3561" s="1">
        <v>-6.0000000000000497E-2</v>
      </c>
      <c r="K3561" s="1">
        <v>2.5</v>
      </c>
      <c r="L3561" s="1">
        <v>0.125</v>
      </c>
      <c r="M3561" s="1">
        <v>10.7</v>
      </c>
      <c r="O3561" s="1">
        <f>случ!I3549</f>
        <v>4.6725886533015704</v>
      </c>
      <c r="P3561" s="1">
        <f t="shared" si="281"/>
        <v>28.032588653301577</v>
      </c>
      <c r="Q3561">
        <f t="shared" si="282"/>
        <v>0</v>
      </c>
      <c r="S3561">
        <f>случ!J3549</f>
        <v>-0.85903493723537772</v>
      </c>
      <c r="T3561">
        <f>случ!K3549</f>
        <v>12.259907684756834</v>
      </c>
      <c r="U3561" s="1">
        <f t="shared" si="283"/>
        <v>17.930965062764614</v>
      </c>
      <c r="V3561" s="1">
        <f t="shared" si="284"/>
        <v>3.6749076847568283</v>
      </c>
      <c r="X3561" s="4">
        <f>10-SUM(U3561&lt;$X$1,U3561&lt;$X$2,U3561&lt;$X$3,U3561&lt;$X$4,U3561&lt;$X$5,U3561&lt;$X$6,U3561&lt;$X$7,U3561&lt;$X$8,U3561&lt;$X$9,U3561&lt;$X$10)</f>
        <v>4</v>
      </c>
      <c r="Y3561" s="4">
        <f>SUM(V3561&lt;$Y$1,V3561&lt;$Y$2,V3561&lt;$Y$3,V3561&lt;$Y$4,V3561&lt;$Y$5,V3561&lt;$Y$6,V3561&lt;$Y$7,V3561&lt;$Y$8,V3561&lt;$Y$9,V3561&lt;$Y$10)</f>
        <v>4</v>
      </c>
      <c r="AA3561" s="10">
        <f t="shared" si="285"/>
        <v>0</v>
      </c>
    </row>
    <row r="3562" spans="1:27">
      <c r="A3562" s="4"/>
      <c r="B3562" t="s">
        <v>129</v>
      </c>
      <c r="C3562">
        <v>19</v>
      </c>
      <c r="D3562" s="1">
        <v>-18.2</v>
      </c>
      <c r="E3562" s="1">
        <v>-0.25</v>
      </c>
      <c r="F3562" s="1">
        <v>1</v>
      </c>
      <c r="G3562" s="1">
        <v>0.42999999999999899</v>
      </c>
      <c r="H3562" s="1">
        <v>6</v>
      </c>
      <c r="I3562" s="1">
        <v>0</v>
      </c>
      <c r="J3562" s="1">
        <v>0.16999999999999901</v>
      </c>
      <c r="K3562" s="1">
        <v>2.5</v>
      </c>
      <c r="L3562" s="1">
        <v>0</v>
      </c>
      <c r="M3562" s="1">
        <v>5.7</v>
      </c>
      <c r="O3562" s="1">
        <f>случ!I3550</f>
        <v>-14.81026948648079</v>
      </c>
      <c r="P3562" s="1">
        <f t="shared" si="281"/>
        <v>-13.800269486480788</v>
      </c>
      <c r="Q3562">
        <f t="shared" si="282"/>
        <v>-1</v>
      </c>
      <c r="S3562">
        <f>случ!J3550</f>
        <v>1.7228629701083145</v>
      </c>
      <c r="T3562">
        <f>случ!K3550</f>
        <v>7.3332592643734207E-2</v>
      </c>
      <c r="U3562" s="1">
        <f t="shared" si="283"/>
        <v>18.052862970108308</v>
      </c>
      <c r="V3562" s="1">
        <f t="shared" si="284"/>
        <v>-1.5966674073562772</v>
      </c>
      <c r="X3562" s="4">
        <f>10-SUM(U3562&lt;$X$1,U3562&lt;$X$2,U3562&lt;$X$3,U3562&lt;$X$4,U3562&lt;$X$5,U3562&lt;$X$6,U3562&lt;$X$7,U3562&lt;$X$8,U3562&lt;$X$9,U3562&lt;$X$10)</f>
        <v>4</v>
      </c>
      <c r="Y3562" s="4">
        <f>SUM(V3562&lt;$Y$1,V3562&lt;$Y$2,V3562&lt;$Y$3,V3562&lt;$Y$4,V3562&lt;$Y$5,V3562&lt;$Y$6,V3562&lt;$Y$7,V3562&lt;$Y$8,V3562&lt;$Y$9,V3562&lt;$Y$10)</f>
        <v>6</v>
      </c>
      <c r="AA3562" s="10">
        <f t="shared" si="285"/>
        <v>-7.4999999999999997E-3</v>
      </c>
    </row>
    <row r="3563" spans="1:27">
      <c r="A3563" s="4"/>
      <c r="B3563" t="s">
        <v>130</v>
      </c>
      <c r="C3563">
        <v>19</v>
      </c>
      <c r="D3563" s="1">
        <v>-32.299999999999997</v>
      </c>
      <c r="E3563" s="1">
        <v>-0.5</v>
      </c>
      <c r="F3563" s="1">
        <v>1</v>
      </c>
      <c r="G3563" s="1">
        <v>0.32</v>
      </c>
      <c r="H3563" s="1">
        <v>5.75</v>
      </c>
      <c r="I3563" s="1">
        <v>0</v>
      </c>
      <c r="J3563" s="1">
        <v>-0.21</v>
      </c>
      <c r="K3563" s="1">
        <v>2.5</v>
      </c>
      <c r="L3563" s="1">
        <v>-0.25</v>
      </c>
      <c r="M3563" s="1">
        <v>-1.1000000000000001</v>
      </c>
      <c r="O3563" s="1">
        <f>случ!I3551</f>
        <v>32.135740332591723</v>
      </c>
      <c r="P3563" s="1">
        <f t="shared" si="281"/>
        <v>19.775740332591727</v>
      </c>
      <c r="Q3563">
        <f t="shared" si="282"/>
        <v>-1</v>
      </c>
      <c r="S3563">
        <f>случ!J3551</f>
        <v>-9.4800001907960709</v>
      </c>
      <c r="T3563">
        <f>случ!K3551</f>
        <v>-2.2414037535165949</v>
      </c>
      <c r="U3563" s="1">
        <f t="shared" si="283"/>
        <v>-3.2300001907960709</v>
      </c>
      <c r="V3563" s="1">
        <f t="shared" si="284"/>
        <v>-1.1914037535165951</v>
      </c>
      <c r="X3563" s="4">
        <f>10-SUM(U3563&lt;$X$1,U3563&lt;$X$2,U3563&lt;$X$3,U3563&lt;$X$4,U3563&lt;$X$5,U3563&lt;$X$6,U3563&lt;$X$7,U3563&lt;$X$8,U3563&lt;$X$9,U3563&lt;$X$10)</f>
        <v>0</v>
      </c>
      <c r="Y3563" s="4">
        <f>SUM(V3563&lt;$Y$1,V3563&lt;$Y$2,V3563&lt;$Y$3,V3563&lt;$Y$4,V3563&lt;$Y$5,V3563&lt;$Y$6,V3563&lt;$Y$7,V3563&lt;$Y$8,V3563&lt;$Y$9,V3563&lt;$Y$10)</f>
        <v>6</v>
      </c>
      <c r="AA3563" s="10">
        <f t="shared" si="285"/>
        <v>-7.4999999999999997E-3</v>
      </c>
    </row>
    <row r="3564" spans="1:27">
      <c r="A3564" s="4"/>
      <c r="B3564" t="s">
        <v>131</v>
      </c>
      <c r="C3564">
        <v>19</v>
      </c>
      <c r="D3564" s="1">
        <v>-7.9</v>
      </c>
      <c r="E3564" s="1">
        <v>-0.625</v>
      </c>
      <c r="F3564" s="1">
        <v>0.25</v>
      </c>
      <c r="G3564" s="1">
        <v>0.29999999999999899</v>
      </c>
      <c r="H3564" s="1">
        <v>5</v>
      </c>
      <c r="I3564" s="1">
        <v>0.125</v>
      </c>
      <c r="J3564" s="1">
        <v>-5.0000000000000697E-2</v>
      </c>
      <c r="K3564" s="1">
        <v>2.5</v>
      </c>
      <c r="L3564" s="1">
        <v>-0.625</v>
      </c>
      <c r="M3564" s="1">
        <v>-10</v>
      </c>
      <c r="O3564" s="1">
        <f>случ!I3552</f>
        <v>19.24386029932268</v>
      </c>
      <c r="P3564" s="1">
        <f t="shared" si="281"/>
        <v>13.38886029932268</v>
      </c>
      <c r="Q3564">
        <f t="shared" si="282"/>
        <v>-1</v>
      </c>
      <c r="S3564">
        <f>случ!J3552</f>
        <v>21.939502236707561</v>
      </c>
      <c r="T3564">
        <f>случ!K3552</f>
        <v>11.003151107325667</v>
      </c>
      <c r="U3564" s="1">
        <f t="shared" si="283"/>
        <v>22.489502236707558</v>
      </c>
      <c r="V3564" s="1">
        <f t="shared" si="284"/>
        <v>25.178151107325661</v>
      </c>
      <c r="X3564" s="4">
        <f>10-SUM(U3564&lt;$X$1,U3564&lt;$X$2,U3564&lt;$X$3,U3564&lt;$X$4,U3564&lt;$X$5,U3564&lt;$X$6,U3564&lt;$X$7,U3564&lt;$X$8,U3564&lt;$X$9,U3564&lt;$X$10)</f>
        <v>5</v>
      </c>
      <c r="Y3564" s="4">
        <f>SUM(V3564&lt;$Y$1,V3564&lt;$Y$2,V3564&lt;$Y$3,V3564&lt;$Y$4,V3564&lt;$Y$5,V3564&lt;$Y$6,V3564&lt;$Y$7,V3564&lt;$Y$8,V3564&lt;$Y$9,V3564&lt;$Y$10)</f>
        <v>0</v>
      </c>
      <c r="AA3564" s="10">
        <f t="shared" si="285"/>
        <v>0</v>
      </c>
    </row>
    <row r="3565" spans="1:27">
      <c r="A3565" s="4"/>
      <c r="B3565" t="s">
        <v>132</v>
      </c>
      <c r="C3565">
        <v>19</v>
      </c>
      <c r="D3565" s="1">
        <v>2.4</v>
      </c>
      <c r="E3565" s="1">
        <v>-0.625</v>
      </c>
      <c r="F3565" s="1">
        <v>0.25</v>
      </c>
      <c r="G3565" s="1">
        <v>-0.12</v>
      </c>
      <c r="H3565" s="1">
        <v>4.25</v>
      </c>
      <c r="I3565" s="1">
        <v>0.125</v>
      </c>
      <c r="J3565" s="1">
        <v>-0.5</v>
      </c>
      <c r="K3565" s="1">
        <v>2.5</v>
      </c>
      <c r="L3565" s="1">
        <v>-0.625</v>
      </c>
      <c r="M3565" s="1">
        <v>-13.2</v>
      </c>
      <c r="O3565" s="1">
        <f>случ!I3553</f>
        <v>-18.596117128386773</v>
      </c>
      <c r="P3565" s="1">
        <f t="shared" si="281"/>
        <v>-17.991117128386772</v>
      </c>
      <c r="Q3565">
        <f t="shared" si="282"/>
        <v>-1</v>
      </c>
      <c r="S3565">
        <f>случ!J3553</f>
        <v>-10.47998915861983</v>
      </c>
      <c r="T3565">
        <f>случ!K3553</f>
        <v>-7.6545990304148637</v>
      </c>
      <c r="U3565" s="1">
        <f t="shared" si="283"/>
        <v>-17.20998915861983</v>
      </c>
      <c r="V3565" s="1">
        <f t="shared" si="284"/>
        <v>3.5404009695851366</v>
      </c>
      <c r="X3565" s="4">
        <f>10-SUM(U3565&lt;$X$1,U3565&lt;$X$2,U3565&lt;$X$3,U3565&lt;$X$4,U3565&lt;$X$5,U3565&lt;$X$6,U3565&lt;$X$7,U3565&lt;$X$8,U3565&lt;$X$9,U3565&lt;$X$10)</f>
        <v>0</v>
      </c>
      <c r="Y3565" s="4">
        <f>SUM(V3565&lt;$Y$1,V3565&lt;$Y$2,V3565&lt;$Y$3,V3565&lt;$Y$4,V3565&lt;$Y$5,V3565&lt;$Y$6,V3565&lt;$Y$7,V3565&lt;$Y$8,V3565&lt;$Y$9,V3565&lt;$Y$10)</f>
        <v>4</v>
      </c>
      <c r="AA3565" s="10">
        <f t="shared" si="285"/>
        <v>-5.0000000000000001E-3</v>
      </c>
    </row>
    <row r="3566" spans="1:27">
      <c r="A3566" s="4"/>
      <c r="B3566" t="s">
        <v>133</v>
      </c>
      <c r="C3566">
        <v>19</v>
      </c>
      <c r="D3566" s="1">
        <v>0.19999999999999901</v>
      </c>
      <c r="E3566" s="1">
        <v>-0.25</v>
      </c>
      <c r="F3566" s="1">
        <v>0.25</v>
      </c>
      <c r="G3566" s="1">
        <v>-5.96E-2</v>
      </c>
      <c r="H3566" s="1">
        <v>4</v>
      </c>
      <c r="I3566" s="1">
        <v>0</v>
      </c>
      <c r="J3566" s="1">
        <v>-0.42</v>
      </c>
      <c r="K3566" s="1">
        <v>2.5</v>
      </c>
      <c r="L3566" s="1">
        <v>-0.25</v>
      </c>
      <c r="M3566" s="1">
        <v>-17.7</v>
      </c>
      <c r="O3566" s="1">
        <f>случ!I3554</f>
        <v>26.814181799590653</v>
      </c>
      <c r="P3566" s="1">
        <f t="shared" si="281"/>
        <v>30.454181799590653</v>
      </c>
      <c r="Q3566">
        <f t="shared" si="282"/>
        <v>0</v>
      </c>
      <c r="S3566">
        <f>случ!J3554</f>
        <v>-19.521113021187912</v>
      </c>
      <c r="T3566">
        <f>случ!K3554</f>
        <v>3.9455035476492171</v>
      </c>
      <c r="U3566" s="1">
        <f t="shared" si="283"/>
        <v>-32.073513021187907</v>
      </c>
      <c r="V3566" s="1">
        <f t="shared" si="284"/>
        <v>17.495103547649215</v>
      </c>
      <c r="X3566" s="4">
        <f>10-SUM(U3566&lt;$X$1,U3566&lt;$X$2,U3566&lt;$X$3,U3566&lt;$X$4,U3566&lt;$X$5,U3566&lt;$X$6,U3566&lt;$X$7,U3566&lt;$X$8,U3566&lt;$X$9,U3566&lt;$X$10)</f>
        <v>0</v>
      </c>
      <c r="Y3566" s="4">
        <f>SUM(V3566&lt;$Y$1,V3566&lt;$Y$2,V3566&lt;$Y$3,V3566&lt;$Y$4,V3566&lt;$Y$5,V3566&lt;$Y$6,V3566&lt;$Y$7,V3566&lt;$Y$8,V3566&lt;$Y$9,V3566&lt;$Y$10)</f>
        <v>1</v>
      </c>
      <c r="AA3566" s="10">
        <f t="shared" si="285"/>
        <v>0</v>
      </c>
    </row>
    <row r="3567" spans="1:27">
      <c r="A3567" s="4"/>
      <c r="B3567" t="s">
        <v>134</v>
      </c>
      <c r="C3567">
        <v>19</v>
      </c>
      <c r="D3567" s="1">
        <v>3.8999999999999901</v>
      </c>
      <c r="E3567" s="1">
        <v>-0.25</v>
      </c>
      <c r="F3567" s="1">
        <v>0.25</v>
      </c>
      <c r="G3567" s="1">
        <v>-0.23</v>
      </c>
      <c r="H3567" s="1">
        <v>3.75</v>
      </c>
      <c r="I3567" s="1">
        <v>0.125</v>
      </c>
      <c r="J3567" s="1">
        <v>-0.35</v>
      </c>
      <c r="K3567" s="1">
        <v>2.5</v>
      </c>
      <c r="L3567" s="1">
        <v>-0.125</v>
      </c>
      <c r="M3567" s="1">
        <v>-15.6</v>
      </c>
      <c r="O3567" s="1">
        <f>случ!I3555</f>
        <v>26.04539344490604</v>
      </c>
      <c r="P3567" s="1">
        <f t="shared" si="281"/>
        <v>32.075393444906034</v>
      </c>
      <c r="Q3567">
        <f t="shared" si="282"/>
        <v>0</v>
      </c>
      <c r="S3567">
        <f>случ!J3555</f>
        <v>12.69686474707372</v>
      </c>
      <c r="T3567">
        <f>случ!K3555</f>
        <v>2.7551903716096273</v>
      </c>
      <c r="U3567" s="1">
        <f t="shared" si="283"/>
        <v>3.1768647470737204</v>
      </c>
      <c r="V3567" s="1">
        <f t="shared" si="284"/>
        <v>15.910190371609628</v>
      </c>
      <c r="X3567" s="4">
        <f>10-SUM(U3567&lt;$X$1,U3567&lt;$X$2,U3567&lt;$X$3,U3567&lt;$X$4,U3567&lt;$X$5,U3567&lt;$X$6,U3567&lt;$X$7,U3567&lt;$X$8,U3567&lt;$X$9,U3567&lt;$X$10)</f>
        <v>0</v>
      </c>
      <c r="Y3567" s="4">
        <f>SUM(V3567&lt;$Y$1,V3567&lt;$Y$2,V3567&lt;$Y$3,V3567&lt;$Y$4,V3567&lt;$Y$5,V3567&lt;$Y$6,V3567&lt;$Y$7,V3567&lt;$Y$8,V3567&lt;$Y$9,V3567&lt;$Y$10)</f>
        <v>1</v>
      </c>
      <c r="AA3567" s="10">
        <f t="shared" si="285"/>
        <v>0</v>
      </c>
    </row>
    <row r="3568" spans="1:27">
      <c r="A3568" s="4"/>
      <c r="B3568" t="s">
        <v>135</v>
      </c>
      <c r="C3568">
        <v>19</v>
      </c>
      <c r="D3568" s="1">
        <v>12.7</v>
      </c>
      <c r="E3568" s="1">
        <v>-0.375</v>
      </c>
      <c r="F3568" s="1">
        <v>0.25</v>
      </c>
      <c r="G3568" s="1">
        <v>-0.21</v>
      </c>
      <c r="H3568" s="1">
        <v>3.75</v>
      </c>
      <c r="I3568" s="1">
        <v>0</v>
      </c>
      <c r="J3568" s="1">
        <v>-0.04</v>
      </c>
      <c r="K3568" s="1">
        <v>2.5</v>
      </c>
      <c r="L3568" s="1">
        <v>0</v>
      </c>
      <c r="M3568" s="1">
        <v>-8.1999999999999904</v>
      </c>
      <c r="O3568" s="1">
        <f>случ!I3556</f>
        <v>17.775082220471962</v>
      </c>
      <c r="P3568" s="1">
        <f t="shared" si="281"/>
        <v>28.290082220471959</v>
      </c>
      <c r="Q3568">
        <f t="shared" si="282"/>
        <v>0</v>
      </c>
      <c r="S3568">
        <f>случ!J3556</f>
        <v>-23.478231134702003</v>
      </c>
      <c r="T3568">
        <f>случ!K3556</f>
        <v>5.0904070037765319</v>
      </c>
      <c r="U3568" s="1">
        <f t="shared" si="283"/>
        <v>-22.188231134701994</v>
      </c>
      <c r="V3568" s="1">
        <f t="shared" si="284"/>
        <v>12.980407003776522</v>
      </c>
      <c r="X3568" s="4">
        <f>10-SUM(U3568&lt;$X$1,U3568&lt;$X$2,U3568&lt;$X$3,U3568&lt;$X$4,U3568&lt;$X$5,U3568&lt;$X$6,U3568&lt;$X$7,U3568&lt;$X$8,U3568&lt;$X$9,U3568&lt;$X$10)</f>
        <v>0</v>
      </c>
      <c r="Y3568" s="4">
        <f>SUM(V3568&lt;$Y$1,V3568&lt;$Y$2,V3568&lt;$Y$3,V3568&lt;$Y$4,V3568&lt;$Y$5,V3568&lt;$Y$6,V3568&lt;$Y$7,V3568&lt;$Y$8,V3568&lt;$Y$9,V3568&lt;$Y$10)</f>
        <v>1</v>
      </c>
      <c r="AA3568" s="10">
        <f t="shared" si="285"/>
        <v>0</v>
      </c>
    </row>
    <row r="3569" spans="1:27">
      <c r="A3569" s="4"/>
      <c r="B3569" t="s">
        <v>136</v>
      </c>
      <c r="C3569">
        <v>19</v>
      </c>
      <c r="D3569" s="1">
        <v>14.4</v>
      </c>
      <c r="E3569" s="1">
        <v>-0.25</v>
      </c>
      <c r="F3569" s="1">
        <v>0.25</v>
      </c>
      <c r="G3569" s="1">
        <v>0.1</v>
      </c>
      <c r="H3569" s="1">
        <v>3.75</v>
      </c>
      <c r="I3569" s="1">
        <v>0</v>
      </c>
      <c r="J3569" s="1">
        <v>0.06</v>
      </c>
      <c r="K3569" s="1">
        <v>2.5</v>
      </c>
      <c r="L3569" s="1">
        <v>0</v>
      </c>
      <c r="M3569" s="1">
        <v>-5.3</v>
      </c>
      <c r="O3569" s="1">
        <f>случ!I3557</f>
        <v>-15.458093642322627</v>
      </c>
      <c r="P3569" s="1">
        <f t="shared" si="281"/>
        <v>-2.1280936423226269</v>
      </c>
      <c r="Q3569">
        <f t="shared" si="282"/>
        <v>-1</v>
      </c>
      <c r="S3569">
        <f>случ!J3557</f>
        <v>-27.008416589657397</v>
      </c>
      <c r="T3569">
        <f>случ!K3557</f>
        <v>6.246675580491309</v>
      </c>
      <c r="U3569" s="1">
        <f t="shared" si="283"/>
        <v>-23.378416589657398</v>
      </c>
      <c r="V3569" s="1">
        <f t="shared" si="284"/>
        <v>12.226675580491309</v>
      </c>
      <c r="X3569" s="4">
        <f>10-SUM(U3569&lt;$X$1,U3569&lt;$X$2,U3569&lt;$X$3,U3569&lt;$X$4,U3569&lt;$X$5,U3569&lt;$X$6,U3569&lt;$X$7,U3569&lt;$X$8,U3569&lt;$X$9,U3569&lt;$X$10)</f>
        <v>0</v>
      </c>
      <c r="Y3569" s="4">
        <f>SUM(V3569&lt;$Y$1,V3569&lt;$Y$2,V3569&lt;$Y$3,V3569&lt;$Y$4,V3569&lt;$Y$5,V3569&lt;$Y$6,V3569&lt;$Y$7,V3569&lt;$Y$8,V3569&lt;$Y$9,V3569&lt;$Y$10)</f>
        <v>1</v>
      </c>
      <c r="AA3569" s="10">
        <f t="shared" si="285"/>
        <v>-1.25E-3</v>
      </c>
    </row>
    <row r="3570" spans="1:27">
      <c r="A3570" s="4"/>
      <c r="B3570" t="s">
        <v>137</v>
      </c>
      <c r="C3570">
        <v>19</v>
      </c>
      <c r="D3570" s="1">
        <v>13.2</v>
      </c>
      <c r="E3570" s="1">
        <v>-0.125</v>
      </c>
      <c r="F3570" s="1">
        <v>0.25</v>
      </c>
      <c r="G3570" s="1">
        <v>0.08</v>
      </c>
      <c r="H3570" s="1">
        <v>3.5</v>
      </c>
      <c r="I3570" s="1">
        <v>0.125</v>
      </c>
      <c r="J3570" s="1">
        <v>-0.08</v>
      </c>
      <c r="K3570" s="1">
        <v>2.5</v>
      </c>
      <c r="L3570" s="1">
        <v>-0.125</v>
      </c>
      <c r="M3570" s="1">
        <v>-4.5999999999999899</v>
      </c>
      <c r="O3570" s="1">
        <f>случ!I3558</f>
        <v>-3.3200077749834023</v>
      </c>
      <c r="P3570" s="1">
        <f t="shared" si="281"/>
        <v>10.594992225016597</v>
      </c>
      <c r="Q3570">
        <f t="shared" si="282"/>
        <v>-1</v>
      </c>
      <c r="S3570">
        <f>случ!J3558</f>
        <v>1.5784044334355474</v>
      </c>
      <c r="T3570">
        <f>случ!K3558</f>
        <v>-1.7686428935043661</v>
      </c>
      <c r="U3570" s="1">
        <f t="shared" si="283"/>
        <v>4.4584044334355575</v>
      </c>
      <c r="V3570" s="1">
        <f t="shared" si="284"/>
        <v>3.3363571064956234</v>
      </c>
      <c r="X3570" s="4">
        <f>10-SUM(U3570&lt;$X$1,U3570&lt;$X$2,U3570&lt;$X$3,U3570&lt;$X$4,U3570&lt;$X$5,U3570&lt;$X$6,U3570&lt;$X$7,U3570&lt;$X$8,U3570&lt;$X$9,U3570&lt;$X$10)</f>
        <v>0</v>
      </c>
      <c r="Y3570" s="4">
        <f>SUM(V3570&lt;$Y$1,V3570&lt;$Y$2,V3570&lt;$Y$3,V3570&lt;$Y$4,V3570&lt;$Y$5,V3570&lt;$Y$6,V3570&lt;$Y$7,V3570&lt;$Y$8,V3570&lt;$Y$9,V3570&lt;$Y$10)</f>
        <v>4</v>
      </c>
      <c r="AA3570" s="10">
        <f t="shared" si="285"/>
        <v>-5.0000000000000001E-3</v>
      </c>
    </row>
    <row r="3571" spans="1:27">
      <c r="A3571" s="4"/>
      <c r="B3571" t="s">
        <v>138</v>
      </c>
      <c r="C3571">
        <v>19</v>
      </c>
      <c r="D3571" s="1">
        <v>2.5</v>
      </c>
      <c r="E3571" s="1">
        <v>0</v>
      </c>
      <c r="F3571" s="1">
        <v>0.25</v>
      </c>
      <c r="G3571" s="1">
        <v>-8.9899999999999994E-2</v>
      </c>
      <c r="H3571" s="1">
        <v>3.5</v>
      </c>
      <c r="I3571" s="1">
        <v>0</v>
      </c>
      <c r="J3571" s="1">
        <v>-0.27</v>
      </c>
      <c r="K3571" s="1">
        <v>2.5</v>
      </c>
      <c r="L3571" s="1">
        <v>0</v>
      </c>
      <c r="M3571" s="1">
        <v>-4.2</v>
      </c>
      <c r="O3571" s="1">
        <f>случ!I3559</f>
        <v>76.136923069088709</v>
      </c>
      <c r="P3571" s="1">
        <f t="shared" si="281"/>
        <v>84.136923069088709</v>
      </c>
      <c r="Q3571">
        <f t="shared" si="282"/>
        <v>1</v>
      </c>
      <c r="S3571">
        <f>случ!J3559</f>
        <v>8.3505044196435794</v>
      </c>
      <c r="T3571">
        <f>случ!K3559</f>
        <v>4.3249994026483431</v>
      </c>
      <c r="U3571" s="1">
        <f t="shared" si="283"/>
        <v>9.6799044196435773</v>
      </c>
      <c r="V3571" s="1">
        <f t="shared" si="284"/>
        <v>4.8548994026483427</v>
      </c>
      <c r="X3571" s="4">
        <f>10-SUM(U3571&lt;$X$1,U3571&lt;$X$2,U3571&lt;$X$3,U3571&lt;$X$4,U3571&lt;$X$5,U3571&lt;$X$6,U3571&lt;$X$7,U3571&lt;$X$8,U3571&lt;$X$9,U3571&lt;$X$10)</f>
        <v>1</v>
      </c>
      <c r="Y3571" s="4">
        <f>SUM(V3571&lt;$Y$1,V3571&lt;$Y$2,V3571&lt;$Y$3,V3571&lt;$Y$4,V3571&lt;$Y$5,V3571&lt;$Y$6,V3571&lt;$Y$7,V3571&lt;$Y$8,V3571&lt;$Y$9,V3571&lt;$Y$10)</f>
        <v>4</v>
      </c>
      <c r="AA3571" s="10">
        <f t="shared" si="285"/>
        <v>1.25E-3</v>
      </c>
    </row>
    <row r="3572" spans="1:27">
      <c r="A3572" s="4"/>
      <c r="B3572" t="s">
        <v>139</v>
      </c>
      <c r="C3572">
        <v>19</v>
      </c>
      <c r="D3572" s="1">
        <v>9.4</v>
      </c>
      <c r="E3572" s="1">
        <v>0</v>
      </c>
      <c r="F3572" s="1">
        <v>0.25</v>
      </c>
      <c r="G3572" s="1">
        <v>-0.109999999999999</v>
      </c>
      <c r="H3572" s="1">
        <v>3.5</v>
      </c>
      <c r="I3572" s="1">
        <v>0</v>
      </c>
      <c r="J3572" s="1">
        <v>-0.3</v>
      </c>
      <c r="K3572" s="1">
        <v>2.5</v>
      </c>
      <c r="L3572" s="1">
        <v>0</v>
      </c>
      <c r="M3572" s="1">
        <v>-0.5</v>
      </c>
      <c r="O3572" s="1">
        <f>случ!I3560</f>
        <v>33.090538593641774</v>
      </c>
      <c r="P3572" s="1">
        <f t="shared" si="281"/>
        <v>45.920538593641773</v>
      </c>
      <c r="Q3572">
        <f t="shared" si="282"/>
        <v>0</v>
      </c>
      <c r="S3572">
        <f>случ!J3560</f>
        <v>0.40081428219999798</v>
      </c>
      <c r="T3572">
        <f>случ!K3560</f>
        <v>-0.2969613312427663</v>
      </c>
      <c r="U3572" s="1">
        <f t="shared" si="283"/>
        <v>5.1608142821999925</v>
      </c>
      <c r="V3572" s="1">
        <f t="shared" si="284"/>
        <v>-3.8369613312427671</v>
      </c>
      <c r="X3572" s="4">
        <f>10-SUM(U3572&lt;$X$1,U3572&lt;$X$2,U3572&lt;$X$3,U3572&lt;$X$4,U3572&lt;$X$5,U3572&lt;$X$6,U3572&lt;$X$7,U3572&lt;$X$8,U3572&lt;$X$9,U3572&lt;$X$10)</f>
        <v>0</v>
      </c>
      <c r="Y3572" s="4">
        <f>SUM(V3572&lt;$Y$1,V3572&lt;$Y$2,V3572&lt;$Y$3,V3572&lt;$Y$4,V3572&lt;$Y$5,V3572&lt;$Y$6,V3572&lt;$Y$7,V3572&lt;$Y$8,V3572&lt;$Y$9,V3572&lt;$Y$10)</f>
        <v>7</v>
      </c>
      <c r="AA3572" s="10">
        <f t="shared" si="285"/>
        <v>0</v>
      </c>
    </row>
    <row r="3573" spans="1:27">
      <c r="A3573" s="4"/>
      <c r="B3573" t="s">
        <v>140</v>
      </c>
      <c r="C3573">
        <v>19</v>
      </c>
      <c r="D3573" s="1">
        <v>9.2999999999999901</v>
      </c>
      <c r="E3573" s="1">
        <v>0</v>
      </c>
      <c r="F3573" s="1">
        <v>0.25</v>
      </c>
      <c r="G3573" s="1">
        <v>-4.9799999999999997E-2</v>
      </c>
      <c r="H3573" s="1">
        <v>3.5</v>
      </c>
      <c r="I3573" s="1">
        <v>0</v>
      </c>
      <c r="J3573" s="1">
        <v>0.06</v>
      </c>
      <c r="K3573" s="1">
        <v>2.5</v>
      </c>
      <c r="L3573" s="1">
        <v>0</v>
      </c>
      <c r="M3573" s="1">
        <v>2.1</v>
      </c>
      <c r="O3573" s="1">
        <f>случ!I3561</f>
        <v>-9.2962111755997014</v>
      </c>
      <c r="P3573" s="1">
        <f t="shared" si="281"/>
        <v>3.4637888244002912</v>
      </c>
      <c r="Q3573">
        <f t="shared" si="282"/>
        <v>-1</v>
      </c>
      <c r="S3573">
        <f>случ!J3561</f>
        <v>-12.882575482242578</v>
      </c>
      <c r="T3573">
        <f>случ!K3561</f>
        <v>-1.0362736234933028</v>
      </c>
      <c r="U3573" s="1">
        <f t="shared" si="283"/>
        <v>-1.2037754822425768</v>
      </c>
      <c r="V3573" s="1">
        <f t="shared" si="284"/>
        <v>-2.5564736234933032</v>
      </c>
      <c r="X3573" s="4">
        <f>10-SUM(U3573&lt;$X$1,U3573&lt;$X$2,U3573&lt;$X$3,U3573&lt;$X$4,U3573&lt;$X$5,U3573&lt;$X$6,U3573&lt;$X$7,U3573&lt;$X$8,U3573&lt;$X$9,U3573&lt;$X$10)</f>
        <v>0</v>
      </c>
      <c r="Y3573" s="4">
        <f>SUM(V3573&lt;$Y$1,V3573&lt;$Y$2,V3573&lt;$Y$3,V3573&lt;$Y$4,V3573&lt;$Y$5,V3573&lt;$Y$6,V3573&lt;$Y$7,V3573&lt;$Y$8,V3573&lt;$Y$9,V3573&lt;$Y$10)</f>
        <v>6</v>
      </c>
      <c r="AA3573" s="10">
        <f t="shared" si="285"/>
        <v>-7.4999999999999997E-3</v>
      </c>
    </row>
    <row r="3574" spans="1:27">
      <c r="A3574" s="4"/>
      <c r="B3574" t="s">
        <v>141</v>
      </c>
      <c r="C3574">
        <v>19</v>
      </c>
      <c r="D3574" s="1">
        <v>4.5999999999999899</v>
      </c>
      <c r="E3574" s="1">
        <v>0</v>
      </c>
      <c r="F3574" s="1">
        <v>0.25</v>
      </c>
      <c r="G3574" s="1">
        <v>-8.9899999999999994E-2</v>
      </c>
      <c r="H3574" s="1">
        <v>3.5</v>
      </c>
      <c r="I3574" s="1">
        <v>0</v>
      </c>
      <c r="J3574" s="1">
        <v>-7.0000000000000201E-2</v>
      </c>
      <c r="K3574" s="1">
        <v>2.5</v>
      </c>
      <c r="L3574" s="1">
        <v>0</v>
      </c>
      <c r="M3574" s="1">
        <v>0.8</v>
      </c>
      <c r="O3574" s="1">
        <f>случ!I3562</f>
        <v>56.495309600133041</v>
      </c>
      <c r="P3574" s="1">
        <f t="shared" si="281"/>
        <v>65.965309600133025</v>
      </c>
      <c r="Q3574">
        <f t="shared" si="282"/>
        <v>1</v>
      </c>
      <c r="S3574">
        <f>случ!J3562</f>
        <v>-33.058497395616598</v>
      </c>
      <c r="T3574">
        <f>случ!K3562</f>
        <v>4.240421018527333</v>
      </c>
      <c r="U3574" s="1">
        <f t="shared" si="283"/>
        <v>-24.129097395616601</v>
      </c>
      <c r="V3574" s="1">
        <f t="shared" si="284"/>
        <v>2.3703210185273305</v>
      </c>
      <c r="X3574" s="4">
        <f>10-SUM(U3574&lt;$X$1,U3574&lt;$X$2,U3574&lt;$X$3,U3574&lt;$X$4,U3574&lt;$X$5,U3574&lt;$X$6,U3574&lt;$X$7,U3574&lt;$X$8,U3574&lt;$X$9,U3574&lt;$X$10)</f>
        <v>0</v>
      </c>
      <c r="Y3574" s="4">
        <f>SUM(V3574&lt;$Y$1,V3574&lt;$Y$2,V3574&lt;$Y$3,V3574&lt;$Y$4,V3574&lt;$Y$5,V3574&lt;$Y$6,V3574&lt;$Y$7,V3574&lt;$Y$8,V3574&lt;$Y$9,V3574&lt;$Y$10)</f>
        <v>5</v>
      </c>
      <c r="AA3574" s="10">
        <f t="shared" si="285"/>
        <v>0</v>
      </c>
    </row>
    <row r="3575" spans="1:27">
      <c r="A3575" s="4"/>
      <c r="B3575" t="s">
        <v>142</v>
      </c>
      <c r="C3575">
        <v>19</v>
      </c>
      <c r="D3575" s="1">
        <v>-2.2000000000000002</v>
      </c>
      <c r="E3575" s="1">
        <v>0</v>
      </c>
      <c r="F3575" s="1">
        <v>0.25</v>
      </c>
      <c r="G3575" s="1">
        <v>-0.08</v>
      </c>
      <c r="H3575" s="1">
        <v>3.5</v>
      </c>
      <c r="I3575" s="1">
        <v>0</v>
      </c>
      <c r="J3575" s="1">
        <v>-4.9999999999999802E-2</v>
      </c>
      <c r="K3575" s="1">
        <v>2.5</v>
      </c>
      <c r="L3575" s="1">
        <v>0</v>
      </c>
      <c r="M3575" s="1">
        <v>1.1000000000000001</v>
      </c>
      <c r="O3575" s="1">
        <f>случ!I3563</f>
        <v>16.16308438911134</v>
      </c>
      <c r="P3575" s="1">
        <f t="shared" si="281"/>
        <v>20.873084389111341</v>
      </c>
      <c r="Q3575">
        <f t="shared" si="282"/>
        <v>0</v>
      </c>
      <c r="S3575">
        <f>случ!J3563</f>
        <v>-3.069891929859395</v>
      </c>
      <c r="T3575">
        <f>случ!K3563</f>
        <v>-8.9308576130313817</v>
      </c>
      <c r="U3575" s="1">
        <f t="shared" si="283"/>
        <v>6.3601080701406065</v>
      </c>
      <c r="V3575" s="1">
        <f t="shared" si="284"/>
        <v>-10.85085761303138</v>
      </c>
      <c r="X3575" s="4">
        <f>10-SUM(U3575&lt;$X$1,U3575&lt;$X$2,U3575&lt;$X$3,U3575&lt;$X$4,U3575&lt;$X$5,U3575&lt;$X$6,U3575&lt;$X$7,U3575&lt;$X$8,U3575&lt;$X$9,U3575&lt;$X$10)</f>
        <v>0</v>
      </c>
      <c r="Y3575" s="4">
        <f>SUM(V3575&lt;$Y$1,V3575&lt;$Y$2,V3575&lt;$Y$3,V3575&lt;$Y$4,V3575&lt;$Y$5,V3575&lt;$Y$6,V3575&lt;$Y$7,V3575&lt;$Y$8,V3575&lt;$Y$9,V3575&lt;$Y$10)</f>
        <v>9</v>
      </c>
      <c r="AA3575" s="10">
        <f t="shared" si="285"/>
        <v>0</v>
      </c>
    </row>
    <row r="3576" spans="1:27">
      <c r="A3576" s="4"/>
      <c r="B3576" t="s">
        <v>143</v>
      </c>
      <c r="C3576">
        <v>19</v>
      </c>
      <c r="D3576" s="1">
        <v>-5.6</v>
      </c>
      <c r="E3576" s="1">
        <v>0</v>
      </c>
      <c r="F3576" s="1">
        <v>0.25</v>
      </c>
      <c r="G3576" s="1">
        <v>0.12999999999999901</v>
      </c>
      <c r="H3576" s="1">
        <v>3.5</v>
      </c>
      <c r="I3576" s="1">
        <v>0</v>
      </c>
      <c r="J3576" s="1">
        <v>0.02</v>
      </c>
      <c r="K3576" s="1">
        <v>2.5</v>
      </c>
      <c r="L3576" s="1">
        <v>0</v>
      </c>
      <c r="M3576" s="1">
        <v>-1.9</v>
      </c>
      <c r="O3576" s="1">
        <f>случ!I3564</f>
        <v>49.929096742412312</v>
      </c>
      <c r="P3576" s="1">
        <f t="shared" si="281"/>
        <v>52.259096742412311</v>
      </c>
      <c r="Q3576">
        <f t="shared" si="282"/>
        <v>0</v>
      </c>
      <c r="S3576">
        <f>случ!J3564</f>
        <v>-6.6008822752025811</v>
      </c>
      <c r="T3576">
        <f>случ!K3564</f>
        <v>5.5048662642127999</v>
      </c>
      <c r="U3576" s="1">
        <f t="shared" si="283"/>
        <v>-0.52088227520257568</v>
      </c>
      <c r="V3576" s="1">
        <f t="shared" si="284"/>
        <v>7.2848662642128001</v>
      </c>
      <c r="X3576" s="4">
        <f>10-SUM(U3576&lt;$X$1,U3576&lt;$X$2,U3576&lt;$X$3,U3576&lt;$X$4,U3576&lt;$X$5,U3576&lt;$X$6,U3576&lt;$X$7,U3576&lt;$X$8,U3576&lt;$X$9,U3576&lt;$X$10)</f>
        <v>0</v>
      </c>
      <c r="Y3576" s="4">
        <f>SUM(V3576&lt;$Y$1,V3576&lt;$Y$2,V3576&lt;$Y$3,V3576&lt;$Y$4,V3576&lt;$Y$5,V3576&lt;$Y$6,V3576&lt;$Y$7,V3576&lt;$Y$8,V3576&lt;$Y$9,V3576&lt;$Y$10)</f>
        <v>3</v>
      </c>
      <c r="AA3576" s="10">
        <f t="shared" si="285"/>
        <v>0</v>
      </c>
    </row>
    <row r="3577" spans="1:27">
      <c r="A3577" s="4"/>
      <c r="B3577" t="s">
        <v>144</v>
      </c>
      <c r="C3577">
        <v>19</v>
      </c>
      <c r="D3577" s="1">
        <v>6</v>
      </c>
      <c r="E3577" s="1">
        <v>0</v>
      </c>
      <c r="F3577" s="1">
        <v>0.25</v>
      </c>
      <c r="G3577" s="1">
        <v>5.0000000000000197E-2</v>
      </c>
      <c r="H3577" s="1">
        <v>3.5</v>
      </c>
      <c r="I3577" s="1">
        <v>0</v>
      </c>
      <c r="J3577" s="1">
        <v>-0.12</v>
      </c>
      <c r="K3577" s="1">
        <v>2.5</v>
      </c>
      <c r="L3577" s="1">
        <v>0</v>
      </c>
      <c r="M3577" s="1">
        <v>0</v>
      </c>
      <c r="O3577" s="1">
        <f>случ!I3565</f>
        <v>-50.204688891657909</v>
      </c>
      <c r="P3577" s="1">
        <f t="shared" si="281"/>
        <v>-39.754688891657906</v>
      </c>
      <c r="Q3577">
        <f t="shared" si="282"/>
        <v>-1</v>
      </c>
      <c r="S3577">
        <f>случ!J3565</f>
        <v>-8.0949887422524718</v>
      </c>
      <c r="T3577">
        <f>случ!K3565</f>
        <v>4.701920974496244</v>
      </c>
      <c r="U3577" s="1">
        <f t="shared" si="283"/>
        <v>-1.454988742252473</v>
      </c>
      <c r="V3577" s="1">
        <f t="shared" si="284"/>
        <v>2.8419209744962437</v>
      </c>
      <c r="X3577" s="4">
        <f>10-SUM(U3577&lt;$X$1,U3577&lt;$X$2,U3577&lt;$X$3,U3577&lt;$X$4,U3577&lt;$X$5,U3577&lt;$X$6,U3577&lt;$X$7,U3577&lt;$X$8,U3577&lt;$X$9,U3577&lt;$X$10)</f>
        <v>0</v>
      </c>
      <c r="Y3577" s="4">
        <f>SUM(V3577&lt;$Y$1,V3577&lt;$Y$2,V3577&lt;$Y$3,V3577&lt;$Y$4,V3577&lt;$Y$5,V3577&lt;$Y$6,V3577&lt;$Y$7,V3577&lt;$Y$8,V3577&lt;$Y$9,V3577&lt;$Y$10)</f>
        <v>5</v>
      </c>
      <c r="AA3577" s="10">
        <f t="shared" si="285"/>
        <v>-6.2500000000000003E-3</v>
      </c>
    </row>
    <row r="3578" spans="1:27">
      <c r="A3578" s="4"/>
      <c r="B3578" t="s">
        <v>145</v>
      </c>
      <c r="C3578">
        <v>19</v>
      </c>
      <c r="D3578" s="1">
        <v>15.6</v>
      </c>
      <c r="E3578" s="1">
        <v>0</v>
      </c>
      <c r="F3578" s="1">
        <v>0.25</v>
      </c>
      <c r="G3578" s="1">
        <v>0.02</v>
      </c>
      <c r="H3578" s="1">
        <v>3.5</v>
      </c>
      <c r="I3578" s="1">
        <v>0</v>
      </c>
      <c r="J3578" s="1">
        <v>8.9999999999999802E-2</v>
      </c>
      <c r="K3578" s="1">
        <v>2.5</v>
      </c>
      <c r="L3578" s="1">
        <v>0</v>
      </c>
      <c r="M3578" s="1">
        <v>3.1</v>
      </c>
      <c r="O3578" s="1">
        <f>случ!I3566</f>
        <v>33.670462499509021</v>
      </c>
      <c r="P3578" s="1">
        <f t="shared" si="281"/>
        <v>50.840462499509023</v>
      </c>
      <c r="Q3578">
        <f t="shared" si="282"/>
        <v>0</v>
      </c>
      <c r="S3578">
        <f>случ!J3566</f>
        <v>15.0124694240273</v>
      </c>
      <c r="T3578">
        <f>случ!K3566</f>
        <v>-3.5517037593283347</v>
      </c>
      <c r="U3578" s="1">
        <f t="shared" si="283"/>
        <v>27.662469424027297</v>
      </c>
      <c r="V3578" s="1">
        <f t="shared" si="284"/>
        <v>-5.7517037593283371</v>
      </c>
      <c r="X3578" s="4">
        <f>10-SUM(U3578&lt;$X$1,U3578&lt;$X$2,U3578&lt;$X$3,U3578&lt;$X$4,U3578&lt;$X$5,U3578&lt;$X$6,U3578&lt;$X$7,U3578&lt;$X$8,U3578&lt;$X$9,U3578&lt;$X$10)</f>
        <v>7</v>
      </c>
      <c r="Y3578" s="4">
        <f>SUM(V3578&lt;$Y$1,V3578&lt;$Y$2,V3578&lt;$Y$3,V3578&lt;$Y$4,V3578&lt;$Y$5,V3578&lt;$Y$6,V3578&lt;$Y$7,V3578&lt;$Y$8,V3578&lt;$Y$9,V3578&lt;$Y$10)</f>
        <v>7</v>
      </c>
      <c r="AA3578" s="10">
        <f t="shared" si="285"/>
        <v>0</v>
      </c>
    </row>
    <row r="3579" spans="1:27">
      <c r="A3579" s="4"/>
      <c r="B3579" t="s">
        <v>146</v>
      </c>
      <c r="C3579">
        <v>19</v>
      </c>
      <c r="D3579" s="1">
        <v>24.5</v>
      </c>
      <c r="E3579" s="1">
        <v>0</v>
      </c>
      <c r="F3579" s="1">
        <v>0.25</v>
      </c>
      <c r="G3579" s="1">
        <v>-0.02</v>
      </c>
      <c r="H3579" s="1">
        <v>3.5</v>
      </c>
      <c r="I3579" s="1">
        <v>0</v>
      </c>
      <c r="J3579" s="1">
        <v>-0.04</v>
      </c>
      <c r="K3579" s="1">
        <v>2.5</v>
      </c>
      <c r="L3579" s="1">
        <v>0</v>
      </c>
      <c r="M3579" s="1">
        <v>7.4</v>
      </c>
      <c r="O3579" s="1">
        <f>случ!I3567</f>
        <v>31.233035825769456</v>
      </c>
      <c r="P3579" s="1">
        <f t="shared" si="281"/>
        <v>54.633035825769454</v>
      </c>
      <c r="Q3579">
        <f t="shared" si="282"/>
        <v>0</v>
      </c>
      <c r="S3579">
        <f>случ!J3567</f>
        <v>5.6994281303203342</v>
      </c>
      <c r="T3579">
        <f>случ!K3567</f>
        <v>7.6651381608717717</v>
      </c>
      <c r="U3579" s="1">
        <f t="shared" si="283"/>
        <v>21.199428130320335</v>
      </c>
      <c r="V3579" s="1">
        <f t="shared" si="284"/>
        <v>-0.48486183912822867</v>
      </c>
      <c r="X3579" s="4">
        <f>10-SUM(U3579&lt;$X$1,U3579&lt;$X$2,U3579&lt;$X$3,U3579&lt;$X$4,U3579&lt;$X$5,U3579&lt;$X$6,U3579&lt;$X$7,U3579&lt;$X$8,U3579&lt;$X$9,U3579&lt;$X$10)</f>
        <v>5</v>
      </c>
      <c r="Y3579" s="4">
        <f>SUM(V3579&lt;$Y$1,V3579&lt;$Y$2,V3579&lt;$Y$3,V3579&lt;$Y$4,V3579&lt;$Y$5,V3579&lt;$Y$6,V3579&lt;$Y$7,V3579&lt;$Y$8,V3579&lt;$Y$9,V3579&lt;$Y$10)</f>
        <v>6</v>
      </c>
      <c r="AA3579" s="10">
        <f t="shared" si="285"/>
        <v>0</v>
      </c>
    </row>
    <row r="3580" spans="1:27">
      <c r="A3580" s="4"/>
      <c r="B3580" t="s">
        <v>147</v>
      </c>
      <c r="C3580">
        <v>19</v>
      </c>
      <c r="D3580" s="1">
        <v>23.9</v>
      </c>
      <c r="E3580" s="1">
        <v>0</v>
      </c>
      <c r="F3580" s="1">
        <v>0.25</v>
      </c>
      <c r="G3580" s="1">
        <v>0.02</v>
      </c>
      <c r="H3580" s="1">
        <v>3.5</v>
      </c>
      <c r="I3580" s="1">
        <v>0</v>
      </c>
      <c r="J3580" s="1">
        <v>-0.06</v>
      </c>
      <c r="K3580" s="1">
        <v>2.5</v>
      </c>
      <c r="L3580" s="1">
        <v>0</v>
      </c>
      <c r="M3580" s="1">
        <v>9.9</v>
      </c>
      <c r="O3580" s="1">
        <f>случ!I3568</f>
        <v>-4.4233955748191782</v>
      </c>
      <c r="P3580" s="1">
        <f t="shared" si="281"/>
        <v>18.556604425180819</v>
      </c>
      <c r="Q3580">
        <f t="shared" si="282"/>
        <v>-1</v>
      </c>
      <c r="S3580">
        <f>случ!J3568</f>
        <v>-21.936235300724874</v>
      </c>
      <c r="T3580">
        <f>случ!K3568</f>
        <v>11.655224365451641</v>
      </c>
      <c r="U3580" s="1">
        <f t="shared" si="283"/>
        <v>-4.4362353007248743</v>
      </c>
      <c r="V3580" s="1">
        <f t="shared" si="284"/>
        <v>0.70522436545164169</v>
      </c>
      <c r="X3580" s="4">
        <f>10-SUM(U3580&lt;$X$1,U3580&lt;$X$2,U3580&lt;$X$3,U3580&lt;$X$4,U3580&lt;$X$5,U3580&lt;$X$6,U3580&lt;$X$7,U3580&lt;$X$8,U3580&lt;$X$9,U3580&lt;$X$10)</f>
        <v>0</v>
      </c>
      <c r="Y3580" s="4">
        <f>SUM(V3580&lt;$Y$1,V3580&lt;$Y$2,V3580&lt;$Y$3,V3580&lt;$Y$4,V3580&lt;$Y$5,V3580&lt;$Y$6,V3580&lt;$Y$7,V3580&lt;$Y$8,V3580&lt;$Y$9,V3580&lt;$Y$10)</f>
        <v>5</v>
      </c>
      <c r="AA3580" s="10">
        <f t="shared" si="285"/>
        <v>-6.2500000000000003E-3</v>
      </c>
    </row>
    <row r="3581" spans="1:27">
      <c r="A3581" s="4"/>
      <c r="B3581" t="s">
        <v>148</v>
      </c>
      <c r="C3581">
        <v>19</v>
      </c>
      <c r="D3581" s="1">
        <v>17.3</v>
      </c>
      <c r="E3581" s="1">
        <v>0</v>
      </c>
      <c r="F3581" s="1">
        <v>0.25</v>
      </c>
      <c r="G3581" s="1">
        <v>0.02</v>
      </c>
      <c r="H3581" s="1">
        <v>3.5</v>
      </c>
      <c r="I3581" s="1">
        <v>0</v>
      </c>
      <c r="J3581" s="1">
        <v>9.9999999999997799E-3</v>
      </c>
      <c r="K3581" s="1">
        <v>2.5</v>
      </c>
      <c r="L3581" s="1">
        <v>0</v>
      </c>
      <c r="M3581" s="1">
        <v>7.2</v>
      </c>
      <c r="O3581" s="1">
        <f>случ!I3569</f>
        <v>-34.560477269544222</v>
      </c>
      <c r="P3581" s="1">
        <f t="shared" si="281"/>
        <v>-16.200477269544223</v>
      </c>
      <c r="Q3581">
        <f t="shared" si="282"/>
        <v>-1</v>
      </c>
      <c r="S3581">
        <f>случ!J3569</f>
        <v>19.818382867890922</v>
      </c>
      <c r="T3581">
        <f>случ!K3569</f>
        <v>-10.670895661283822</v>
      </c>
      <c r="U3581" s="1">
        <f t="shared" si="283"/>
        <v>35.528382867890919</v>
      </c>
      <c r="V3581" s="1">
        <f t="shared" si="284"/>
        <v>-18.010895661283826</v>
      </c>
      <c r="X3581" s="4">
        <f>10-SUM(U3581&lt;$X$1,U3581&lt;$X$2,U3581&lt;$X$3,U3581&lt;$X$4,U3581&lt;$X$5,U3581&lt;$X$6,U3581&lt;$X$7,U3581&lt;$X$8,U3581&lt;$X$9,U3581&lt;$X$10)</f>
        <v>9</v>
      </c>
      <c r="Y3581" s="4">
        <f>SUM(V3581&lt;$Y$1,V3581&lt;$Y$2,V3581&lt;$Y$3,V3581&lt;$Y$4,V3581&lt;$Y$5,V3581&lt;$Y$6,V3581&lt;$Y$7,V3581&lt;$Y$8,V3581&lt;$Y$9,V3581&lt;$Y$10)</f>
        <v>10</v>
      </c>
      <c r="AA3581" s="10">
        <f t="shared" si="285"/>
        <v>-1.2500000000000001E-2</v>
      </c>
    </row>
    <row r="3582" spans="1:27">
      <c r="A3582" s="4"/>
      <c r="B3582" t="s">
        <v>149</v>
      </c>
      <c r="C3582">
        <v>19</v>
      </c>
      <c r="D3582" s="1">
        <v>13</v>
      </c>
      <c r="E3582" s="1">
        <v>0</v>
      </c>
      <c r="F3582" s="1">
        <v>0.25</v>
      </c>
      <c r="G3582" s="1">
        <v>3.00000000000002E-2</v>
      </c>
      <c r="H3582" s="1">
        <v>3.5</v>
      </c>
      <c r="I3582" s="1">
        <v>0</v>
      </c>
      <c r="J3582" s="1">
        <v>7.9999999999999599E-2</v>
      </c>
      <c r="K3582" s="1">
        <v>2.5</v>
      </c>
      <c r="L3582" s="1">
        <v>0</v>
      </c>
      <c r="M3582" s="1">
        <v>6.2</v>
      </c>
      <c r="O3582" s="1">
        <f>случ!I3570</f>
        <v>28.487160860828993</v>
      </c>
      <c r="P3582" s="1">
        <f t="shared" si="281"/>
        <v>43.837160860828995</v>
      </c>
      <c r="Q3582">
        <f t="shared" si="282"/>
        <v>0</v>
      </c>
      <c r="S3582">
        <f>случ!J3570</f>
        <v>10.100931188958381</v>
      </c>
      <c r="T3582">
        <f>случ!K3570</f>
        <v>-3.2444078546675965</v>
      </c>
      <c r="U3582" s="1">
        <f t="shared" si="283"/>
        <v>25.660931188958376</v>
      </c>
      <c r="V3582" s="1">
        <f t="shared" si="284"/>
        <v>-8.6844078546676027</v>
      </c>
      <c r="X3582" s="4">
        <f>10-SUM(U3582&lt;$X$1,U3582&lt;$X$2,U3582&lt;$X$3,U3582&lt;$X$4,U3582&lt;$X$5,U3582&lt;$X$6,U3582&lt;$X$7,U3582&lt;$X$8,U3582&lt;$X$9,U3582&lt;$X$10)</f>
        <v>6</v>
      </c>
      <c r="Y3582" s="4">
        <f>SUM(V3582&lt;$Y$1,V3582&lt;$Y$2,V3582&lt;$Y$3,V3582&lt;$Y$4,V3582&lt;$Y$5,V3582&lt;$Y$6,V3582&lt;$Y$7,V3582&lt;$Y$8,V3582&lt;$Y$9,V3582&lt;$Y$10)</f>
        <v>8</v>
      </c>
      <c r="AA3582" s="10">
        <f t="shared" si="285"/>
        <v>0</v>
      </c>
    </row>
    <row r="3583" spans="1:27">
      <c r="A3583" s="4"/>
      <c r="B3583" t="s">
        <v>150</v>
      </c>
      <c r="C3583">
        <v>19</v>
      </c>
      <c r="D3583" s="1">
        <v>15.3</v>
      </c>
      <c r="E3583" s="1">
        <v>0</v>
      </c>
      <c r="F3583" s="1">
        <v>0.25</v>
      </c>
      <c r="G3583" s="1">
        <v>3.00000000000002E-2</v>
      </c>
      <c r="H3583" s="1">
        <v>3.5</v>
      </c>
      <c r="I3583" s="1">
        <v>0.2</v>
      </c>
      <c r="J3583" s="1">
        <v>-0.02</v>
      </c>
      <c r="K3583" s="1">
        <v>2.5</v>
      </c>
      <c r="L3583" s="1">
        <v>0.2</v>
      </c>
      <c r="M3583" s="1">
        <v>8.1</v>
      </c>
      <c r="O3583" s="1">
        <f>случ!I3571</f>
        <v>-14.634933616726499</v>
      </c>
      <c r="P3583" s="1">
        <f t="shared" si="281"/>
        <v>2.4050663832734998</v>
      </c>
      <c r="Q3583">
        <f t="shared" si="282"/>
        <v>-1</v>
      </c>
      <c r="S3583">
        <f>случ!J3571</f>
        <v>-6.7960532515232641</v>
      </c>
      <c r="T3583">
        <f>случ!K3571</f>
        <v>3.2901143704222573</v>
      </c>
      <c r="U3583" s="1">
        <f t="shared" si="283"/>
        <v>8.1639467484767323</v>
      </c>
      <c r="V3583" s="1">
        <f t="shared" si="284"/>
        <v>-3.949885629577742</v>
      </c>
      <c r="X3583" s="4">
        <f>10-SUM(U3583&lt;$X$1,U3583&lt;$X$2,U3583&lt;$X$3,U3583&lt;$X$4,U3583&lt;$X$5,U3583&lt;$X$6,U3583&lt;$X$7,U3583&lt;$X$8,U3583&lt;$X$9,U3583&lt;$X$10)</f>
        <v>1</v>
      </c>
      <c r="Y3583" s="4">
        <f>SUM(V3583&lt;$Y$1,V3583&lt;$Y$2,V3583&lt;$Y$3,V3583&lt;$Y$4,V3583&lt;$Y$5,V3583&lt;$Y$6,V3583&lt;$Y$7,V3583&lt;$Y$8,V3583&lt;$Y$9,V3583&lt;$Y$10)</f>
        <v>7</v>
      </c>
      <c r="AA3583" s="10">
        <f t="shared" si="285"/>
        <v>-8.7500000000000008E-3</v>
      </c>
    </row>
    <row r="3584" spans="1:27">
      <c r="A3584" s="4"/>
      <c r="B3584" t="s">
        <v>151</v>
      </c>
      <c r="C3584">
        <v>19</v>
      </c>
      <c r="D3584" s="1">
        <v>10.4</v>
      </c>
      <c r="E3584" s="1">
        <v>0</v>
      </c>
      <c r="F3584" s="1">
        <v>0.25</v>
      </c>
      <c r="G3584" s="1">
        <v>0</v>
      </c>
      <c r="H3584" s="1">
        <v>3.5</v>
      </c>
      <c r="I3584" s="1">
        <v>0.25</v>
      </c>
      <c r="J3584" s="1">
        <v>0</v>
      </c>
      <c r="K3584" s="1">
        <v>2.5</v>
      </c>
      <c r="L3584" s="1">
        <v>0.25</v>
      </c>
      <c r="M3584" s="1">
        <v>7.8</v>
      </c>
      <c r="O3584" s="1">
        <f>случ!I3572</f>
        <v>15.44295822426394</v>
      </c>
      <c r="P3584" s="1">
        <f t="shared" si="281"/>
        <v>29.072958224263939</v>
      </c>
      <c r="Q3584">
        <f t="shared" si="282"/>
        <v>0</v>
      </c>
      <c r="S3584">
        <f>случ!J3572</f>
        <v>-21.013696328540643</v>
      </c>
      <c r="T3584">
        <f>случ!K3572</f>
        <v>6.4159738290851722</v>
      </c>
      <c r="U3584" s="1">
        <f t="shared" si="283"/>
        <v>-6.2136963285406424</v>
      </c>
      <c r="V3584" s="1">
        <f t="shared" si="284"/>
        <v>0.1159738290851724</v>
      </c>
      <c r="X3584" s="4">
        <f>10-SUM(U3584&lt;$X$1,U3584&lt;$X$2,U3584&lt;$X$3,U3584&lt;$X$4,U3584&lt;$X$5,U3584&lt;$X$6,U3584&lt;$X$7,U3584&lt;$X$8,U3584&lt;$X$9,U3584&lt;$X$10)</f>
        <v>0</v>
      </c>
      <c r="Y3584" s="4">
        <f>SUM(V3584&lt;$Y$1,V3584&lt;$Y$2,V3584&lt;$Y$3,V3584&lt;$Y$4,V3584&lt;$Y$5,V3584&lt;$Y$6,V3584&lt;$Y$7,V3584&lt;$Y$8,V3584&lt;$Y$9,V3584&lt;$Y$10)</f>
        <v>5</v>
      </c>
      <c r="AA3584" s="10">
        <f t="shared" si="285"/>
        <v>0</v>
      </c>
    </row>
    <row r="3585" spans="1:27">
      <c r="A3585" s="4"/>
      <c r="B3585" t="s">
        <v>152</v>
      </c>
      <c r="C3585">
        <v>19</v>
      </c>
      <c r="D3585" s="1">
        <v>2.4</v>
      </c>
      <c r="E3585" s="1">
        <v>0</v>
      </c>
      <c r="F3585" s="1">
        <v>0.25</v>
      </c>
      <c r="G3585" s="1">
        <v>0.02</v>
      </c>
      <c r="H3585" s="1">
        <v>3.5</v>
      </c>
      <c r="I3585" s="1">
        <v>0.25</v>
      </c>
      <c r="J3585" s="1">
        <v>-0.04</v>
      </c>
      <c r="K3585" s="1">
        <v>2.5</v>
      </c>
      <c r="L3585" s="1">
        <v>0.25</v>
      </c>
      <c r="M3585" s="1">
        <v>4</v>
      </c>
      <c r="O3585" s="1">
        <f>случ!I3573</f>
        <v>-29.469630583802406</v>
      </c>
      <c r="P3585" s="1">
        <f t="shared" si="281"/>
        <v>-21.439630583802405</v>
      </c>
      <c r="Q3585">
        <f t="shared" si="282"/>
        <v>-1</v>
      </c>
      <c r="S3585">
        <f>случ!J3573</f>
        <v>15.28711592141102</v>
      </c>
      <c r="T3585">
        <f>случ!K3573</f>
        <v>-3.726610089958966</v>
      </c>
      <c r="U3585" s="1">
        <f t="shared" si="283"/>
        <v>25.647115921411022</v>
      </c>
      <c r="V3585" s="1">
        <f t="shared" si="284"/>
        <v>-6.7666100899589647</v>
      </c>
      <c r="X3585" s="4">
        <f>10-SUM(U3585&lt;$X$1,U3585&lt;$X$2,U3585&lt;$X$3,U3585&lt;$X$4,U3585&lt;$X$5,U3585&lt;$X$6,U3585&lt;$X$7,U3585&lt;$X$8,U3585&lt;$X$9,U3585&lt;$X$10)</f>
        <v>6</v>
      </c>
      <c r="Y3585" s="4">
        <f>SUM(V3585&lt;$Y$1,V3585&lt;$Y$2,V3585&lt;$Y$3,V3585&lt;$Y$4,V3585&lt;$Y$5,V3585&lt;$Y$6,V3585&lt;$Y$7,V3585&lt;$Y$8,V3585&lt;$Y$9,V3585&lt;$Y$10)</f>
        <v>7</v>
      </c>
      <c r="AA3585" s="10">
        <f t="shared" si="285"/>
        <v>-8.7500000000000008E-3</v>
      </c>
    </row>
    <row r="3586" spans="1:27">
      <c r="A3586" s="4"/>
      <c r="B3586" t="s">
        <v>153</v>
      </c>
      <c r="C3586">
        <v>19</v>
      </c>
      <c r="D3586" s="1">
        <v>-5.0999999999999996</v>
      </c>
      <c r="E3586" s="1">
        <v>0</v>
      </c>
      <c r="F3586" s="1">
        <v>0.25</v>
      </c>
      <c r="G3586" s="1">
        <v>0</v>
      </c>
      <c r="H3586" s="1">
        <v>3.5</v>
      </c>
      <c r="I3586" s="1">
        <v>0.2</v>
      </c>
      <c r="J3586" s="1">
        <v>-0.02</v>
      </c>
      <c r="K3586" s="1">
        <v>2.5</v>
      </c>
      <c r="L3586" s="1">
        <v>0.2</v>
      </c>
      <c r="M3586" s="1">
        <v>2.7</v>
      </c>
      <c r="O3586" s="1">
        <f>случ!I3574</f>
        <v>17.575213363347245</v>
      </c>
      <c r="P3586" s="1">
        <f t="shared" si="281"/>
        <v>20.335213363347247</v>
      </c>
      <c r="Q3586">
        <f t="shared" si="282"/>
        <v>0</v>
      </c>
      <c r="S3586">
        <f>случ!J3574</f>
        <v>-15.017850947686963</v>
      </c>
      <c r="T3586">
        <f>случ!K3574</f>
        <v>19.694242232779505</v>
      </c>
      <c r="U3586" s="1">
        <f t="shared" si="283"/>
        <v>-5.2778509476869644</v>
      </c>
      <c r="V3586" s="1">
        <f t="shared" si="284"/>
        <v>17.884242232779506</v>
      </c>
      <c r="X3586" s="4">
        <f>10-SUM(U3586&lt;$X$1,U3586&lt;$X$2,U3586&lt;$X$3,U3586&lt;$X$4,U3586&lt;$X$5,U3586&lt;$X$6,U3586&lt;$X$7,U3586&lt;$X$8,U3586&lt;$X$9,U3586&lt;$X$10)</f>
        <v>0</v>
      </c>
      <c r="Y3586" s="4">
        <f>SUM(V3586&lt;$Y$1,V3586&lt;$Y$2,V3586&lt;$Y$3,V3586&lt;$Y$4,V3586&lt;$Y$5,V3586&lt;$Y$6,V3586&lt;$Y$7,V3586&lt;$Y$8,V3586&lt;$Y$9,V3586&lt;$Y$10)</f>
        <v>1</v>
      </c>
      <c r="AA3586" s="10">
        <f t="shared" si="285"/>
        <v>0</v>
      </c>
    </row>
    <row r="3587" spans="1:27">
      <c r="A3587" s="4"/>
      <c r="B3587" t="s">
        <v>154</v>
      </c>
      <c r="C3587">
        <v>19</v>
      </c>
      <c r="D3587" s="1">
        <v>-5.2</v>
      </c>
      <c r="E3587" s="1">
        <v>0</v>
      </c>
      <c r="F3587" s="1">
        <v>0.25</v>
      </c>
      <c r="G3587" s="1">
        <v>0.08</v>
      </c>
      <c r="H3587" s="1">
        <v>3.5</v>
      </c>
      <c r="I3587" s="1">
        <v>0.11111111111111099</v>
      </c>
      <c r="J3587" s="1">
        <v>0.25</v>
      </c>
      <c r="K3587" s="1">
        <v>2.5</v>
      </c>
      <c r="L3587" s="1">
        <v>0.11111111111111099</v>
      </c>
      <c r="M3587" s="1">
        <v>1.4</v>
      </c>
      <c r="O3587" s="1">
        <f>случ!I3575</f>
        <v>50.640441630732688</v>
      </c>
      <c r="P3587" s="1">
        <f t="shared" si="281"/>
        <v>53.294886075177132</v>
      </c>
      <c r="Q3587">
        <f t="shared" si="282"/>
        <v>0</v>
      </c>
      <c r="S3587">
        <f>случ!J3575</f>
        <v>-0.17317528365002222</v>
      </c>
      <c r="T3587">
        <f>случ!K3575</f>
        <v>7.8102122334613222</v>
      </c>
      <c r="U3587" s="1">
        <f t="shared" si="283"/>
        <v>11.830158049683313</v>
      </c>
      <c r="V3587" s="1">
        <f t="shared" si="284"/>
        <v>10.107990011239099</v>
      </c>
      <c r="X3587" s="4">
        <f>10-SUM(U3587&lt;$X$1,U3587&lt;$X$2,U3587&lt;$X$3,U3587&lt;$X$4,U3587&lt;$X$5,U3587&lt;$X$6,U3587&lt;$X$7,U3587&lt;$X$8,U3587&lt;$X$9,U3587&lt;$X$10)</f>
        <v>2</v>
      </c>
      <c r="Y3587" s="4">
        <f>SUM(V3587&lt;$Y$1,V3587&lt;$Y$2,V3587&lt;$Y$3,V3587&lt;$Y$4,V3587&lt;$Y$5,V3587&lt;$Y$6,V3587&lt;$Y$7,V3587&lt;$Y$8,V3587&lt;$Y$9,V3587&lt;$Y$10)</f>
        <v>2</v>
      </c>
      <c r="AA3587" s="10">
        <f t="shared" si="285"/>
        <v>0</v>
      </c>
    </row>
    <row r="3588" spans="1:27">
      <c r="A3588" s="4"/>
      <c r="B3588" t="s">
        <v>155</v>
      </c>
      <c r="C3588">
        <v>19</v>
      </c>
      <c r="D3588" s="1">
        <v>-5.2</v>
      </c>
      <c r="E3588" s="1">
        <v>0</v>
      </c>
      <c r="F3588" s="1">
        <v>0.25</v>
      </c>
      <c r="G3588" s="1">
        <v>0.08</v>
      </c>
      <c r="H3588" s="1">
        <v>3.75</v>
      </c>
      <c r="I3588" s="1">
        <v>0</v>
      </c>
      <c r="J3588" s="1">
        <v>0.1</v>
      </c>
      <c r="K3588" s="1">
        <v>2.5</v>
      </c>
      <c r="L3588" s="1">
        <v>0.25</v>
      </c>
      <c r="M3588" s="1">
        <v>1.4</v>
      </c>
      <c r="O3588" s="1">
        <f>случ!I3576</f>
        <v>-7.8934256219008958</v>
      </c>
      <c r="P3588" s="1">
        <f t="shared" si="281"/>
        <v>-5.0334256219008955</v>
      </c>
      <c r="Q3588">
        <f t="shared" si="282"/>
        <v>-1</v>
      </c>
      <c r="S3588">
        <f>случ!J3576</f>
        <v>-20.244675973638095</v>
      </c>
      <c r="T3588">
        <f>случ!K3576</f>
        <v>-0.34545634142445464</v>
      </c>
      <c r="U3588" s="1">
        <f t="shared" si="283"/>
        <v>-10.524675973638095</v>
      </c>
      <c r="V3588" s="1">
        <f t="shared" si="284"/>
        <v>-1.5254563414244549</v>
      </c>
      <c r="X3588" s="4">
        <f>10-SUM(U3588&lt;$X$1,U3588&lt;$X$2,U3588&lt;$X$3,U3588&lt;$X$4,U3588&lt;$X$5,U3588&lt;$X$6,U3588&lt;$X$7,U3588&lt;$X$8,U3588&lt;$X$9,U3588&lt;$X$10)</f>
        <v>0</v>
      </c>
      <c r="Y3588" s="4">
        <f>SUM(V3588&lt;$Y$1,V3588&lt;$Y$2,V3588&lt;$Y$3,V3588&lt;$Y$4,V3588&lt;$Y$5,V3588&lt;$Y$6,V3588&lt;$Y$7,V3588&lt;$Y$8,V3588&lt;$Y$9,V3588&lt;$Y$10)</f>
        <v>6</v>
      </c>
      <c r="AA3588" s="10">
        <f t="shared" si="285"/>
        <v>-7.4999999999999997E-3</v>
      </c>
    </row>
    <row r="3589" spans="1:27">
      <c r="A3589" s="4"/>
      <c r="B3589" t="s">
        <v>156</v>
      </c>
      <c r="C3589">
        <v>19</v>
      </c>
      <c r="D3589" s="1">
        <v>19.600000000000001</v>
      </c>
      <c r="E3589" s="1">
        <v>0</v>
      </c>
      <c r="F3589" s="1">
        <v>0.25</v>
      </c>
      <c r="G3589" s="1">
        <v>5.0000000000000197E-2</v>
      </c>
      <c r="H3589" s="1">
        <v>3.75</v>
      </c>
      <c r="I3589" s="1">
        <v>8.3333333333333301E-2</v>
      </c>
      <c r="J3589" s="1">
        <v>8.9999999999999802E-2</v>
      </c>
      <c r="K3589" s="1">
        <v>2.5</v>
      </c>
      <c r="L3589" s="1">
        <v>8.3333333333333301E-2</v>
      </c>
      <c r="M3589" s="1">
        <v>2.1</v>
      </c>
      <c r="O3589" s="1">
        <f>случ!I3577</f>
        <v>-33.577323785521955</v>
      </c>
      <c r="P3589" s="1">
        <f t="shared" si="281"/>
        <v>-13.323990452188621</v>
      </c>
      <c r="Q3589">
        <f t="shared" si="282"/>
        <v>-1</v>
      </c>
      <c r="S3589">
        <f>случ!J3577</f>
        <v>-13.470355075541008</v>
      </c>
      <c r="T3589">
        <f>случ!K3577</f>
        <v>2.6766534995167053</v>
      </c>
      <c r="U3589" s="1">
        <f t="shared" si="283"/>
        <v>-2.2503550755410124</v>
      </c>
      <c r="V3589" s="1">
        <f t="shared" si="284"/>
        <v>2.2799868328500352</v>
      </c>
      <c r="X3589" s="4">
        <f>10-SUM(U3589&lt;$X$1,U3589&lt;$X$2,U3589&lt;$X$3,U3589&lt;$X$4,U3589&lt;$X$5,U3589&lt;$X$6,U3589&lt;$X$7,U3589&lt;$X$8,U3589&lt;$X$9,U3589&lt;$X$10)</f>
        <v>0</v>
      </c>
      <c r="Y3589" s="4">
        <f>SUM(V3589&lt;$Y$1,V3589&lt;$Y$2,V3589&lt;$Y$3,V3589&lt;$Y$4,V3589&lt;$Y$5,V3589&lt;$Y$6,V3589&lt;$Y$7,V3589&lt;$Y$8,V3589&lt;$Y$9,V3589&lt;$Y$10)</f>
        <v>5</v>
      </c>
      <c r="AA3589" s="10">
        <f t="shared" si="285"/>
        <v>-6.2500000000000003E-3</v>
      </c>
    </row>
    <row r="3590" spans="1:27">
      <c r="A3590" s="4"/>
      <c r="B3590" t="s">
        <v>157</v>
      </c>
      <c r="C3590">
        <v>19</v>
      </c>
      <c r="D3590" s="1">
        <v>22.6</v>
      </c>
      <c r="E3590" s="1">
        <v>0</v>
      </c>
      <c r="F3590" s="1">
        <v>0.25</v>
      </c>
      <c r="G3590" s="1">
        <v>-0.02</v>
      </c>
      <c r="H3590" s="1">
        <v>4</v>
      </c>
      <c r="I3590" s="1">
        <v>-2.4999999999999901E-2</v>
      </c>
      <c r="J3590" s="1">
        <v>-0.13</v>
      </c>
      <c r="K3590" s="1">
        <v>2.5</v>
      </c>
      <c r="L3590" s="1">
        <v>0.22500000000000001</v>
      </c>
      <c r="M3590" s="1">
        <v>3.7</v>
      </c>
      <c r="O3590" s="1">
        <f>случ!I3578</f>
        <v>29.022447959125273</v>
      </c>
      <c r="P3590" s="1">
        <f t="shared" si="281"/>
        <v>51.582447959125275</v>
      </c>
      <c r="Q3590">
        <f t="shared" si="282"/>
        <v>0</v>
      </c>
      <c r="S3590">
        <f>случ!J3578</f>
        <v>-7.5573265053270706</v>
      </c>
      <c r="T3590">
        <f>случ!K3578</f>
        <v>1.7921544335916071</v>
      </c>
      <c r="U3590" s="1">
        <f t="shared" si="283"/>
        <v>2.4726734946729305</v>
      </c>
      <c r="V3590" s="1">
        <f t="shared" si="284"/>
        <v>-4.5028455664083928</v>
      </c>
      <c r="X3590" s="4">
        <f>10-SUM(U3590&lt;$X$1,U3590&lt;$X$2,U3590&lt;$X$3,U3590&lt;$X$4,U3590&lt;$X$5,U3590&lt;$X$6,U3590&lt;$X$7,U3590&lt;$X$8,U3590&lt;$X$9,U3590&lt;$X$10)</f>
        <v>0</v>
      </c>
      <c r="Y3590" s="4">
        <f>SUM(V3590&lt;$Y$1,V3590&lt;$Y$2,V3590&lt;$Y$3,V3590&lt;$Y$4,V3590&lt;$Y$5,V3590&lt;$Y$6,V3590&lt;$Y$7,V3590&lt;$Y$8,V3590&lt;$Y$9,V3590&lt;$Y$10)</f>
        <v>7</v>
      </c>
      <c r="AA3590" s="10">
        <f t="shared" si="285"/>
        <v>0</v>
      </c>
    </row>
    <row r="3591" spans="1:27">
      <c r="A3591" s="4"/>
      <c r="B3591" t="s">
        <v>158</v>
      </c>
      <c r="C3591">
        <v>19</v>
      </c>
      <c r="D3591" s="1">
        <v>-0.3</v>
      </c>
      <c r="E3591" s="1">
        <v>0.125</v>
      </c>
      <c r="F3591" s="1">
        <v>0.25</v>
      </c>
      <c r="G3591" s="1">
        <v>3.00000000000002E-2</v>
      </c>
      <c r="H3591" s="1">
        <v>4.25</v>
      </c>
      <c r="I3591" s="1">
        <v>-4.9999999999999899E-2</v>
      </c>
      <c r="J3591" s="1">
        <v>5.0000000000000197E-2</v>
      </c>
      <c r="K3591" s="1">
        <v>2.5</v>
      </c>
      <c r="L3591" s="1">
        <v>0.2</v>
      </c>
      <c r="M3591" s="1">
        <v>4.3</v>
      </c>
      <c r="O3591" s="1">
        <f>случ!I3579</f>
        <v>22.088859815034393</v>
      </c>
      <c r="P3591" s="1">
        <f t="shared" si="281"/>
        <v>30.483859815034393</v>
      </c>
      <c r="Q3591">
        <f t="shared" si="282"/>
        <v>0</v>
      </c>
      <c r="S3591">
        <f>случ!J3579</f>
        <v>-1.5317683885908475</v>
      </c>
      <c r="T3591">
        <f>случ!K3579</f>
        <v>0.7470832546021644</v>
      </c>
      <c r="U3591" s="1">
        <f t="shared" si="283"/>
        <v>11.538231611409152</v>
      </c>
      <c r="V3591" s="1">
        <f t="shared" si="284"/>
        <v>-3.7829167453978316</v>
      </c>
      <c r="X3591" s="4">
        <f>10-SUM(U3591&lt;$X$1,U3591&lt;$X$2,U3591&lt;$X$3,U3591&lt;$X$4,U3591&lt;$X$5,U3591&lt;$X$6,U3591&lt;$X$7,U3591&lt;$X$8,U3591&lt;$X$9,U3591&lt;$X$10)</f>
        <v>2</v>
      </c>
      <c r="Y3591" s="4">
        <f>SUM(V3591&lt;$Y$1,V3591&lt;$Y$2,V3591&lt;$Y$3,V3591&lt;$Y$4,V3591&lt;$Y$5,V3591&lt;$Y$6,V3591&lt;$Y$7,V3591&lt;$Y$8,V3591&lt;$Y$9,V3591&lt;$Y$10)</f>
        <v>7</v>
      </c>
      <c r="AA3591" s="10">
        <f t="shared" si="285"/>
        <v>0</v>
      </c>
    </row>
    <row r="3592" spans="1:27">
      <c r="A3592" s="4"/>
      <c r="B3592" t="s">
        <v>159</v>
      </c>
      <c r="C3592">
        <v>19</v>
      </c>
      <c r="D3592" s="1">
        <v>-2.69999999999999</v>
      </c>
      <c r="E3592" s="1">
        <v>0.125</v>
      </c>
      <c r="F3592" s="1">
        <v>0.25</v>
      </c>
      <c r="G3592" s="1">
        <v>9.9999999999997799E-3</v>
      </c>
      <c r="H3592" s="1">
        <v>4.5</v>
      </c>
      <c r="I3592" s="1">
        <v>-2.4999999999999901E-2</v>
      </c>
      <c r="J3592" s="1">
        <v>0.04</v>
      </c>
      <c r="K3592" s="1">
        <v>2.5</v>
      </c>
      <c r="L3592" s="1">
        <v>0.22500000000000001</v>
      </c>
      <c r="M3592" s="1">
        <v>4.2</v>
      </c>
      <c r="O3592" s="1">
        <f>случ!I3580</f>
        <v>-18.069966352365434</v>
      </c>
      <c r="P3592" s="1">
        <f t="shared" si="281"/>
        <v>-11.094966352365425</v>
      </c>
      <c r="Q3592">
        <f t="shared" si="282"/>
        <v>-1</v>
      </c>
      <c r="S3592">
        <f>случ!J3580</f>
        <v>-20.495579726915722</v>
      </c>
      <c r="T3592">
        <f>случ!K3580</f>
        <v>5.0200548828072442</v>
      </c>
      <c r="U3592" s="1">
        <f t="shared" si="283"/>
        <v>-7.4355797269157193</v>
      </c>
      <c r="V3592" s="1">
        <f t="shared" si="284"/>
        <v>0.90505488280724489</v>
      </c>
      <c r="X3592" s="4">
        <f>10-SUM(U3592&lt;$X$1,U3592&lt;$X$2,U3592&lt;$X$3,U3592&lt;$X$4,U3592&lt;$X$5,U3592&lt;$X$6,U3592&lt;$X$7,U3592&lt;$X$8,U3592&lt;$X$9,U3592&lt;$X$10)</f>
        <v>0</v>
      </c>
      <c r="Y3592" s="4">
        <f>SUM(V3592&lt;$Y$1,V3592&lt;$Y$2,V3592&lt;$Y$3,V3592&lt;$Y$4,V3592&lt;$Y$5,V3592&lt;$Y$6,V3592&lt;$Y$7,V3592&lt;$Y$8,V3592&lt;$Y$9,V3592&lt;$Y$10)</f>
        <v>5</v>
      </c>
      <c r="AA3592" s="10">
        <f t="shared" si="285"/>
        <v>-6.2500000000000003E-3</v>
      </c>
    </row>
    <row r="3593" spans="1:27">
      <c r="A3593" s="4"/>
      <c r="B3593" t="s">
        <v>160</v>
      </c>
      <c r="C3593">
        <v>19</v>
      </c>
      <c r="D3593" s="1">
        <v>-5.6</v>
      </c>
      <c r="E3593" s="1">
        <v>0</v>
      </c>
      <c r="F3593" s="1">
        <v>0.25</v>
      </c>
      <c r="G3593" s="1">
        <v>9.9999999999997799E-3</v>
      </c>
      <c r="H3593" s="1">
        <v>4.5</v>
      </c>
      <c r="I3593" s="1">
        <v>2.5000000000000001E-2</v>
      </c>
      <c r="J3593" s="1">
        <v>-1.9999999999999501E-2</v>
      </c>
      <c r="K3593" s="1">
        <v>2.5</v>
      </c>
      <c r="L3593" s="1">
        <v>2.5000000000000001E-2</v>
      </c>
      <c r="M3593" s="1">
        <v>3.1</v>
      </c>
      <c r="O3593" s="1">
        <f>случ!I3581</f>
        <v>20.954739937236081</v>
      </c>
      <c r="P3593" s="1">
        <f t="shared" si="281"/>
        <v>24.294739937236081</v>
      </c>
      <c r="Q3593">
        <f t="shared" si="282"/>
        <v>0</v>
      </c>
      <c r="S3593">
        <f>случ!J3581</f>
        <v>-1.261954666503073</v>
      </c>
      <c r="T3593">
        <f>случ!K3581</f>
        <v>7.5418085521134248</v>
      </c>
      <c r="U3593" s="1">
        <f t="shared" si="283"/>
        <v>10.868045333496935</v>
      </c>
      <c r="V3593" s="1">
        <f t="shared" si="284"/>
        <v>5.0968085521134316</v>
      </c>
      <c r="X3593" s="4">
        <f>10-SUM(U3593&lt;$X$1,U3593&lt;$X$2,U3593&lt;$X$3,U3593&lt;$X$4,U3593&lt;$X$5,U3593&lt;$X$6,U3593&lt;$X$7,U3593&lt;$X$8,U3593&lt;$X$9,U3593&lt;$X$10)</f>
        <v>2</v>
      </c>
      <c r="Y3593" s="4">
        <f>SUM(V3593&lt;$Y$1,V3593&lt;$Y$2,V3593&lt;$Y$3,V3593&lt;$Y$4,V3593&lt;$Y$5,V3593&lt;$Y$6,V3593&lt;$Y$7,V3593&lt;$Y$8,V3593&lt;$Y$9,V3593&lt;$Y$10)</f>
        <v>4</v>
      </c>
      <c r="AA3593" s="10">
        <f t="shared" si="285"/>
        <v>0</v>
      </c>
    </row>
    <row r="3594" spans="1:27">
      <c r="A3594" s="4"/>
      <c r="B3594" t="s">
        <v>161</v>
      </c>
      <c r="C3594">
        <v>19</v>
      </c>
      <c r="D3594" s="1">
        <v>-4.2</v>
      </c>
      <c r="E3594" s="1">
        <v>0.125</v>
      </c>
      <c r="F3594" s="1">
        <v>0.25</v>
      </c>
      <c r="G3594" s="1">
        <v>9.9999999999997799E-3</v>
      </c>
      <c r="H3594" s="1">
        <v>4.5</v>
      </c>
      <c r="I3594" s="1">
        <v>0</v>
      </c>
      <c r="J3594" s="1">
        <v>-1.9999999999999501E-2</v>
      </c>
      <c r="K3594" s="1">
        <v>2.5</v>
      </c>
      <c r="L3594" s="1">
        <v>0</v>
      </c>
      <c r="M3594" s="1">
        <v>3</v>
      </c>
      <c r="O3594" s="1">
        <f>случ!I3582</f>
        <v>-19.769704840302616</v>
      </c>
      <c r="P3594" s="1">
        <f t="shared" si="281"/>
        <v>-13.834704840302615</v>
      </c>
      <c r="Q3594">
        <f t="shared" si="282"/>
        <v>-1</v>
      </c>
      <c r="S3594">
        <f>случ!J3582</f>
        <v>12.017928612487449</v>
      </c>
      <c r="T3594">
        <f>случ!K3582</f>
        <v>-2.3808452927350698</v>
      </c>
      <c r="U3594" s="1">
        <f t="shared" si="283"/>
        <v>24.197928612487456</v>
      </c>
      <c r="V3594" s="1">
        <f t="shared" si="284"/>
        <v>-4.9008452927350632</v>
      </c>
      <c r="X3594" s="4">
        <f>10-SUM(U3594&lt;$X$1,U3594&lt;$X$2,U3594&lt;$X$3,U3594&lt;$X$4,U3594&lt;$X$5,U3594&lt;$X$6,U3594&lt;$X$7,U3594&lt;$X$8,U3594&lt;$X$9,U3594&lt;$X$10)</f>
        <v>6</v>
      </c>
      <c r="Y3594" s="4">
        <f>SUM(V3594&lt;$Y$1,V3594&lt;$Y$2,V3594&lt;$Y$3,V3594&lt;$Y$4,V3594&lt;$Y$5,V3594&lt;$Y$6,V3594&lt;$Y$7,V3594&lt;$Y$8,V3594&lt;$Y$9,V3594&lt;$Y$10)</f>
        <v>7</v>
      </c>
      <c r="AA3594" s="10">
        <f t="shared" si="285"/>
        <v>-8.7500000000000008E-3</v>
      </c>
    </row>
    <row r="3595" spans="1:27">
      <c r="A3595" s="4"/>
      <c r="B3595" t="s">
        <v>162</v>
      </c>
      <c r="C3595">
        <v>19</v>
      </c>
      <c r="D3595" s="1">
        <v>-8.1</v>
      </c>
      <c r="E3595" s="1">
        <v>0.125</v>
      </c>
      <c r="F3595" s="1">
        <v>0.25</v>
      </c>
      <c r="G3595" s="1">
        <v>3.00000000000002E-2</v>
      </c>
      <c r="H3595" s="1">
        <v>4.5</v>
      </c>
      <c r="I3595" s="1">
        <v>0</v>
      </c>
      <c r="J3595" s="1">
        <v>3.00000000000002E-2</v>
      </c>
      <c r="K3595" s="1">
        <v>2.5</v>
      </c>
      <c r="L3595" s="1">
        <v>0</v>
      </c>
      <c r="M3595" s="1">
        <v>1.1000000000000001</v>
      </c>
      <c r="O3595" s="1">
        <f>случ!I3583</f>
        <v>12.457351479934065</v>
      </c>
      <c r="P3595" s="1">
        <f t="shared" si="281"/>
        <v>15.662351479934067</v>
      </c>
      <c r="Q3595">
        <f t="shared" si="282"/>
        <v>-1</v>
      </c>
      <c r="S3595">
        <f>случ!J3583</f>
        <v>-21.817821925621395</v>
      </c>
      <c r="T3595">
        <f>случ!K3583</f>
        <v>5.2293590090619517</v>
      </c>
      <c r="U3595" s="1">
        <f t="shared" si="283"/>
        <v>-11.007821925621394</v>
      </c>
      <c r="V3595" s="1">
        <f t="shared" si="284"/>
        <v>5.2393590090619533</v>
      </c>
      <c r="X3595" s="4">
        <f>10-SUM(U3595&lt;$X$1,U3595&lt;$X$2,U3595&lt;$X$3,U3595&lt;$X$4,U3595&lt;$X$5,U3595&lt;$X$6,U3595&lt;$X$7,U3595&lt;$X$8,U3595&lt;$X$9,U3595&lt;$X$10)</f>
        <v>0</v>
      </c>
      <c r="Y3595" s="4">
        <f>SUM(V3595&lt;$Y$1,V3595&lt;$Y$2,V3595&lt;$Y$3,V3595&lt;$Y$4,V3595&lt;$Y$5,V3595&lt;$Y$6,V3595&lt;$Y$7,V3595&lt;$Y$8,V3595&lt;$Y$9,V3595&lt;$Y$10)</f>
        <v>4</v>
      </c>
      <c r="AA3595" s="10">
        <f t="shared" si="285"/>
        <v>-5.0000000000000001E-3</v>
      </c>
    </row>
    <row r="3596" spans="1:27">
      <c r="A3596" s="4"/>
      <c r="B3596" t="s">
        <v>163</v>
      </c>
      <c r="C3596">
        <v>19</v>
      </c>
      <c r="D3596" s="1">
        <v>-15.9</v>
      </c>
      <c r="E3596" s="1">
        <v>-0.125</v>
      </c>
      <c r="F3596" s="1">
        <v>0.25</v>
      </c>
      <c r="G3596" s="1">
        <v>0.15</v>
      </c>
      <c r="H3596" s="1">
        <v>4.5</v>
      </c>
      <c r="I3596" s="1">
        <v>0</v>
      </c>
      <c r="J3596" s="1">
        <v>0</v>
      </c>
      <c r="K3596" s="1">
        <v>2.5</v>
      </c>
      <c r="L3596" s="1">
        <v>0</v>
      </c>
      <c r="M3596" s="1">
        <v>-1.1000000000000001</v>
      </c>
      <c r="O3596" s="1">
        <f>случ!I3584</f>
        <v>-13.905322038598412</v>
      </c>
      <c r="P3596" s="1">
        <f t="shared" si="281"/>
        <v>-19.410322038598409</v>
      </c>
      <c r="Q3596">
        <f t="shared" si="282"/>
        <v>-1</v>
      </c>
      <c r="S3596">
        <f>случ!J3584</f>
        <v>-21.734104775360848</v>
      </c>
      <c r="T3596">
        <f>случ!K3584</f>
        <v>4.4605189093608413</v>
      </c>
      <c r="U3596" s="1">
        <f t="shared" si="283"/>
        <v>-14.234104775360848</v>
      </c>
      <c r="V3596" s="1">
        <f t="shared" si="284"/>
        <v>6.1605189093608406</v>
      </c>
      <c r="X3596" s="4">
        <f>10-SUM(U3596&lt;$X$1,U3596&lt;$X$2,U3596&lt;$X$3,U3596&lt;$X$4,U3596&lt;$X$5,U3596&lt;$X$6,U3596&lt;$X$7,U3596&lt;$X$8,U3596&lt;$X$9,U3596&lt;$X$10)</f>
        <v>0</v>
      </c>
      <c r="Y3596" s="4">
        <f>SUM(V3596&lt;$Y$1,V3596&lt;$Y$2,V3596&lt;$Y$3,V3596&lt;$Y$4,V3596&lt;$Y$5,V3596&lt;$Y$6,V3596&lt;$Y$7,V3596&lt;$Y$8,V3596&lt;$Y$9,V3596&lt;$Y$10)</f>
        <v>3</v>
      </c>
      <c r="AA3596" s="10">
        <f t="shared" si="285"/>
        <v>-3.7499999999999999E-3</v>
      </c>
    </row>
    <row r="3597" spans="1:27">
      <c r="A3597" s="4"/>
      <c r="B3597" t="s">
        <v>164</v>
      </c>
      <c r="C3597">
        <v>19</v>
      </c>
      <c r="D3597" s="1">
        <v>-23.1</v>
      </c>
      <c r="E3597" s="1">
        <v>-0.125</v>
      </c>
      <c r="F3597" s="1">
        <v>0.25</v>
      </c>
      <c r="G3597" s="1">
        <v>0.15</v>
      </c>
      <c r="H3597" s="1">
        <v>4.5</v>
      </c>
      <c r="I3597" s="1">
        <v>0</v>
      </c>
      <c r="J3597" s="1">
        <v>3.00000000000002E-2</v>
      </c>
      <c r="K3597" s="1">
        <v>2.5</v>
      </c>
      <c r="L3597" s="1">
        <v>0</v>
      </c>
      <c r="M3597" s="1">
        <v>-4.2</v>
      </c>
      <c r="O3597" s="1">
        <f>случ!I3585</f>
        <v>-45.450242536503538</v>
      </c>
      <c r="P3597" s="1">
        <f t="shared" si="281"/>
        <v>-55.99524253650354</v>
      </c>
      <c r="Q3597">
        <f t="shared" si="282"/>
        <v>-1</v>
      </c>
      <c r="S3597">
        <f>случ!J3585</f>
        <v>-23.918805272861967</v>
      </c>
      <c r="T3597">
        <f>случ!K3585</f>
        <v>7.1595003994067614</v>
      </c>
      <c r="U3597" s="1">
        <f t="shared" si="283"/>
        <v>-19.128805272861964</v>
      </c>
      <c r="V3597" s="1">
        <f t="shared" si="284"/>
        <v>12.349500399406764</v>
      </c>
      <c r="X3597" s="4">
        <f>10-SUM(U3597&lt;$X$1,U3597&lt;$X$2,U3597&lt;$X$3,U3597&lt;$X$4,U3597&lt;$X$5,U3597&lt;$X$6,U3597&lt;$X$7,U3597&lt;$X$8,U3597&lt;$X$9,U3597&lt;$X$10)</f>
        <v>0</v>
      </c>
      <c r="Y3597" s="4">
        <f>SUM(V3597&lt;$Y$1,V3597&lt;$Y$2,V3597&lt;$Y$3,V3597&lt;$Y$4,V3597&lt;$Y$5,V3597&lt;$Y$6,V3597&lt;$Y$7,V3597&lt;$Y$8,V3597&lt;$Y$9,V3597&lt;$Y$10)</f>
        <v>1</v>
      </c>
      <c r="AA3597" s="10">
        <f t="shared" si="285"/>
        <v>-1.25E-3</v>
      </c>
    </row>
    <row r="3598" spans="1:27">
      <c r="A3598" s="4"/>
      <c r="B3598" t="s">
        <v>165</v>
      </c>
      <c r="C3598">
        <v>19</v>
      </c>
      <c r="D3598" s="1">
        <v>-29</v>
      </c>
      <c r="E3598" s="1">
        <v>-0.125</v>
      </c>
      <c r="F3598" s="1">
        <v>0.25</v>
      </c>
      <c r="G3598" s="1">
        <v>6.0000000000000497E-2</v>
      </c>
      <c r="H3598" s="1">
        <v>4.5</v>
      </c>
      <c r="I3598" s="1">
        <v>0</v>
      </c>
      <c r="J3598" s="1">
        <v>-0.12999999999999901</v>
      </c>
      <c r="K3598" s="1">
        <v>2.5</v>
      </c>
      <c r="L3598" s="1">
        <v>0</v>
      </c>
      <c r="M3598" s="1">
        <v>-6.9</v>
      </c>
      <c r="O3598" s="1">
        <f>случ!I3586</f>
        <v>2.7722673770220867</v>
      </c>
      <c r="P3598" s="1">
        <f t="shared" si="281"/>
        <v>-11.902732622977911</v>
      </c>
      <c r="Q3598">
        <f t="shared" si="282"/>
        <v>-1</v>
      </c>
      <c r="S3598">
        <f>случ!J3586</f>
        <v>-6.8923035366409868</v>
      </c>
      <c r="T3598">
        <f>случ!K3586</f>
        <v>2.29438561042172</v>
      </c>
      <c r="U3598" s="1">
        <f t="shared" si="283"/>
        <v>-6.3423035366409772</v>
      </c>
      <c r="V3598" s="1">
        <f t="shared" si="284"/>
        <v>8.1943856104217332</v>
      </c>
      <c r="X3598" s="4">
        <f>10-SUM(U3598&lt;$X$1,U3598&lt;$X$2,U3598&lt;$X$3,U3598&lt;$X$4,U3598&lt;$X$5,U3598&lt;$X$6,U3598&lt;$X$7,U3598&lt;$X$8,U3598&lt;$X$9,U3598&lt;$X$10)</f>
        <v>0</v>
      </c>
      <c r="Y3598" s="4">
        <f>SUM(V3598&lt;$Y$1,V3598&lt;$Y$2,V3598&lt;$Y$3,V3598&lt;$Y$4,V3598&lt;$Y$5,V3598&lt;$Y$6,V3598&lt;$Y$7,V3598&lt;$Y$8,V3598&lt;$Y$9,V3598&lt;$Y$10)</f>
        <v>3</v>
      </c>
      <c r="AA3598" s="10">
        <f t="shared" si="285"/>
        <v>-3.7499999999999999E-3</v>
      </c>
    </row>
    <row r="3599" spans="1:27">
      <c r="A3599" s="4"/>
      <c r="B3599" t="s">
        <v>166</v>
      </c>
      <c r="C3599">
        <v>19</v>
      </c>
      <c r="D3599" s="1">
        <v>-18.5</v>
      </c>
      <c r="E3599" s="1">
        <v>-0.125</v>
      </c>
      <c r="F3599" s="1">
        <v>0.25</v>
      </c>
      <c r="G3599" s="1">
        <v>0</v>
      </c>
      <c r="H3599" s="1">
        <v>4.5</v>
      </c>
      <c r="I3599" s="1">
        <v>0</v>
      </c>
      <c r="J3599" s="1">
        <v>-0.12</v>
      </c>
      <c r="K3599" s="1">
        <v>2.5</v>
      </c>
      <c r="L3599" s="1">
        <v>0</v>
      </c>
      <c r="M3599" s="1">
        <v>-5.0999999999999899</v>
      </c>
      <c r="O3599" s="1">
        <f>случ!I3587</f>
        <v>-3.3952948091999815</v>
      </c>
      <c r="P3599" s="1">
        <f t="shared" ref="P3599:P3662" si="286">SUMPRODUCT(D3599:I3599,$D$1:$I$1)+O3599</f>
        <v>-10.720294809199981</v>
      </c>
      <c r="Q3599">
        <f t="shared" ref="Q3599:Q3662" si="287">IF(P3599&lt;=$Q$1,-1,IF(P3599&lt;=$Q$2,0,1))</f>
        <v>-1</v>
      </c>
      <c r="S3599">
        <f>случ!J3587</f>
        <v>-2.9272990878796765</v>
      </c>
      <c r="T3599">
        <f>случ!K3587</f>
        <v>-4.2104325898407247</v>
      </c>
      <c r="U3599" s="1">
        <f t="shared" ref="U3599:U3662" si="288">SUMPRODUCT(G3599:M3599,$G$2:$M$2)+S3599</f>
        <v>-8.7299087879666892E-2</v>
      </c>
      <c r="V3599" s="1">
        <f t="shared" ref="V3599:V3662" si="289">SUMPRODUCT(G3599:M3599,$G$3:$M$3)+T3599</f>
        <v>7.9567410159265606E-2</v>
      </c>
      <c r="X3599" s="4">
        <f>10-SUM(U3599&lt;$X$1,U3599&lt;$X$2,U3599&lt;$X$3,U3599&lt;$X$4,U3599&lt;$X$5,U3599&lt;$X$6,U3599&lt;$X$7,U3599&lt;$X$8,U3599&lt;$X$9,U3599&lt;$X$10)</f>
        <v>0</v>
      </c>
      <c r="Y3599" s="4">
        <f>SUM(V3599&lt;$Y$1,V3599&lt;$Y$2,V3599&lt;$Y$3,V3599&lt;$Y$4,V3599&lt;$Y$5,V3599&lt;$Y$6,V3599&lt;$Y$7,V3599&lt;$Y$8,V3599&lt;$Y$9,V3599&lt;$Y$10)</f>
        <v>5</v>
      </c>
      <c r="AA3599" s="10">
        <f t="shared" ref="AA3599:AA3662" si="290">IF(Q3599=0,0%,IF(Q3599=1,X3599*0.125%,-Y3599*0.125%))</f>
        <v>-6.2500000000000003E-3</v>
      </c>
    </row>
    <row r="3600" spans="1:27">
      <c r="A3600" s="4"/>
      <c r="B3600" t="s">
        <v>167</v>
      </c>
      <c r="C3600">
        <v>19</v>
      </c>
      <c r="D3600" s="1">
        <v>-11.1</v>
      </c>
      <c r="E3600" s="1">
        <v>0</v>
      </c>
      <c r="F3600" s="1">
        <v>0.25</v>
      </c>
      <c r="G3600" s="1">
        <v>0</v>
      </c>
      <c r="H3600" s="1">
        <v>4.5</v>
      </c>
      <c r="I3600" s="1">
        <v>0</v>
      </c>
      <c r="J3600" s="1">
        <v>-2.9999999999999302E-2</v>
      </c>
      <c r="K3600" s="1">
        <v>2.5</v>
      </c>
      <c r="L3600" s="1">
        <v>0</v>
      </c>
      <c r="M3600" s="1">
        <v>-2.1</v>
      </c>
      <c r="O3600" s="1">
        <f>случ!I3588</f>
        <v>3.8201680691960038</v>
      </c>
      <c r="P3600" s="1">
        <f t="shared" si="286"/>
        <v>3.3001680691960043</v>
      </c>
      <c r="Q3600">
        <f t="shared" si="287"/>
        <v>-1</v>
      </c>
      <c r="S3600">
        <f>случ!J3588</f>
        <v>-14.109876080113267</v>
      </c>
      <c r="T3600">
        <f>случ!K3588</f>
        <v>1.8365982714181897</v>
      </c>
      <c r="U3600" s="1">
        <f t="shared" si="288"/>
        <v>-7.0998760801132565</v>
      </c>
      <c r="V3600" s="1">
        <f t="shared" si="289"/>
        <v>4.2965982714181994</v>
      </c>
      <c r="X3600" s="4">
        <f>10-SUM(U3600&lt;$X$1,U3600&lt;$X$2,U3600&lt;$X$3,U3600&lt;$X$4,U3600&lt;$X$5,U3600&lt;$X$6,U3600&lt;$X$7,U3600&lt;$X$8,U3600&lt;$X$9,U3600&lt;$X$10)</f>
        <v>0</v>
      </c>
      <c r="Y3600" s="4">
        <f>SUM(V3600&lt;$Y$1,V3600&lt;$Y$2,V3600&lt;$Y$3,V3600&lt;$Y$4,V3600&lt;$Y$5,V3600&lt;$Y$6,V3600&lt;$Y$7,V3600&lt;$Y$8,V3600&lt;$Y$9,V3600&lt;$Y$10)</f>
        <v>4</v>
      </c>
      <c r="AA3600" s="10">
        <f t="shared" si="290"/>
        <v>-5.0000000000000001E-3</v>
      </c>
    </row>
    <row r="3601" spans="1:27">
      <c r="A3601" s="4"/>
      <c r="B3601" t="s">
        <v>168</v>
      </c>
      <c r="C3601">
        <v>19</v>
      </c>
      <c r="D3601" s="1">
        <v>-3.3</v>
      </c>
      <c r="E3601" s="1">
        <v>0</v>
      </c>
      <c r="F3601" s="1">
        <v>0.25</v>
      </c>
      <c r="G3601" s="1">
        <v>2.0000000000000399E-2</v>
      </c>
      <c r="H3601" s="1">
        <v>4.5</v>
      </c>
      <c r="I3601" s="1">
        <v>7.4999999999999997E-2</v>
      </c>
      <c r="J3601" s="1">
        <v>2.0000000000000399E-2</v>
      </c>
      <c r="K3601" s="1">
        <v>2.5</v>
      </c>
      <c r="L3601" s="1">
        <v>7.4999999999999997E-2</v>
      </c>
      <c r="M3601" s="1">
        <v>-0.6</v>
      </c>
      <c r="O3601" s="1">
        <f>случ!I3589</f>
        <v>49.10975675082927</v>
      </c>
      <c r="P3601" s="1">
        <f t="shared" si="286"/>
        <v>54.079756750829269</v>
      </c>
      <c r="Q3601">
        <f t="shared" si="287"/>
        <v>0</v>
      </c>
      <c r="S3601">
        <f>случ!J3589</f>
        <v>13.878475074232036</v>
      </c>
      <c r="T3601">
        <f>случ!K3589</f>
        <v>1.2112754164932267</v>
      </c>
      <c r="U3601" s="1">
        <f t="shared" si="288"/>
        <v>22.468475074232039</v>
      </c>
      <c r="V3601" s="1">
        <f t="shared" si="289"/>
        <v>3.3262754164932313</v>
      </c>
      <c r="X3601" s="4">
        <f>10-SUM(U3601&lt;$X$1,U3601&lt;$X$2,U3601&lt;$X$3,U3601&lt;$X$4,U3601&lt;$X$5,U3601&lt;$X$6,U3601&lt;$X$7,U3601&lt;$X$8,U3601&lt;$X$9,U3601&lt;$X$10)</f>
        <v>5</v>
      </c>
      <c r="Y3601" s="4">
        <f>SUM(V3601&lt;$Y$1,V3601&lt;$Y$2,V3601&lt;$Y$3,V3601&lt;$Y$4,V3601&lt;$Y$5,V3601&lt;$Y$6,V3601&lt;$Y$7,V3601&lt;$Y$8,V3601&lt;$Y$9,V3601&lt;$Y$10)</f>
        <v>4</v>
      </c>
      <c r="AA3601" s="10">
        <f t="shared" si="290"/>
        <v>0</v>
      </c>
    </row>
    <row r="3602" spans="1:27">
      <c r="A3602" s="4"/>
      <c r="B3602" t="s">
        <v>169</v>
      </c>
      <c r="C3602">
        <v>19</v>
      </c>
      <c r="D3602" s="1">
        <v>-3.4</v>
      </c>
      <c r="E3602" s="1">
        <v>0</v>
      </c>
      <c r="F3602" s="1">
        <v>0.25</v>
      </c>
      <c r="G3602" s="1">
        <v>0.1</v>
      </c>
      <c r="H3602" s="1">
        <v>4.75</v>
      </c>
      <c r="I3602" s="1">
        <v>-4.9999999999999899E-2</v>
      </c>
      <c r="J3602" s="1">
        <v>9.9999999999999603E-2</v>
      </c>
      <c r="K3602" s="1">
        <v>2.5</v>
      </c>
      <c r="L3602" s="1">
        <v>0.2</v>
      </c>
      <c r="M3602" s="1">
        <v>0.9</v>
      </c>
      <c r="O3602" s="1">
        <f>случ!I3590</f>
        <v>9.1173080681703293</v>
      </c>
      <c r="P3602" s="1">
        <f t="shared" si="286"/>
        <v>14.217308068170329</v>
      </c>
      <c r="Q3602">
        <f t="shared" si="287"/>
        <v>-1</v>
      </c>
      <c r="S3602">
        <f>случ!J3590</f>
        <v>-6.836371823171854</v>
      </c>
      <c r="T3602">
        <f>случ!K3590</f>
        <v>-4.8277263970516655</v>
      </c>
      <c r="U3602" s="1">
        <f t="shared" si="288"/>
        <v>3.563628176828141</v>
      </c>
      <c r="V3602" s="1">
        <f t="shared" si="289"/>
        <v>-4.8777263970516689</v>
      </c>
      <c r="X3602" s="4">
        <f>10-SUM(U3602&lt;$X$1,U3602&lt;$X$2,U3602&lt;$X$3,U3602&lt;$X$4,U3602&lt;$X$5,U3602&lt;$X$6,U3602&lt;$X$7,U3602&lt;$X$8,U3602&lt;$X$9,U3602&lt;$X$10)</f>
        <v>0</v>
      </c>
      <c r="Y3602" s="4">
        <f>SUM(V3602&lt;$Y$1,V3602&lt;$Y$2,V3602&lt;$Y$3,V3602&lt;$Y$4,V3602&lt;$Y$5,V3602&lt;$Y$6,V3602&lt;$Y$7,V3602&lt;$Y$8,V3602&lt;$Y$9,V3602&lt;$Y$10)</f>
        <v>7</v>
      </c>
      <c r="AA3602" s="10">
        <f t="shared" si="290"/>
        <v>-8.7500000000000008E-3</v>
      </c>
    </row>
    <row r="3603" spans="1:27">
      <c r="A3603" s="4"/>
      <c r="B3603" t="s">
        <v>170</v>
      </c>
      <c r="C3603">
        <v>19</v>
      </c>
      <c r="D3603" s="1">
        <v>-2.5</v>
      </c>
      <c r="E3603" s="1">
        <v>0</v>
      </c>
      <c r="F3603" s="1">
        <v>0.25</v>
      </c>
      <c r="G3603" s="1">
        <v>4.9999999999999802E-2</v>
      </c>
      <c r="H3603" s="1">
        <v>4.75</v>
      </c>
      <c r="I3603" s="1">
        <v>0</v>
      </c>
      <c r="J3603" s="1">
        <v>0.19999999999999901</v>
      </c>
      <c r="K3603" s="1">
        <v>2.5</v>
      </c>
      <c r="L3603" s="1">
        <v>0</v>
      </c>
      <c r="M3603" s="1">
        <v>0.4</v>
      </c>
      <c r="O3603" s="1">
        <f>случ!I3591</f>
        <v>54.171461468080594</v>
      </c>
      <c r="P3603" s="1">
        <f t="shared" si="286"/>
        <v>59.921461468080594</v>
      </c>
      <c r="Q3603">
        <f t="shared" si="287"/>
        <v>0</v>
      </c>
      <c r="S3603">
        <f>случ!J3591</f>
        <v>22.905400924342608</v>
      </c>
      <c r="T3603">
        <f>случ!K3591</f>
        <v>-0.74667535950004027</v>
      </c>
      <c r="U3603" s="1">
        <f t="shared" si="288"/>
        <v>35.355400924342597</v>
      </c>
      <c r="V3603" s="1">
        <f t="shared" si="289"/>
        <v>2.4033246404999473</v>
      </c>
      <c r="X3603" s="4">
        <f>10-SUM(U3603&lt;$X$1,U3603&lt;$X$2,U3603&lt;$X$3,U3603&lt;$X$4,U3603&lt;$X$5,U3603&lt;$X$6,U3603&lt;$X$7,U3603&lt;$X$8,U3603&lt;$X$9,U3603&lt;$X$10)</f>
        <v>9</v>
      </c>
      <c r="Y3603" s="4">
        <f>SUM(V3603&lt;$Y$1,V3603&lt;$Y$2,V3603&lt;$Y$3,V3603&lt;$Y$4,V3603&lt;$Y$5,V3603&lt;$Y$6,V3603&lt;$Y$7,V3603&lt;$Y$8,V3603&lt;$Y$9,V3603&lt;$Y$10)</f>
        <v>5</v>
      </c>
      <c r="AA3603" s="10">
        <f t="shared" si="290"/>
        <v>0</v>
      </c>
    </row>
    <row r="3604" spans="1:27">
      <c r="A3604" s="4"/>
      <c r="B3604" t="s">
        <v>171</v>
      </c>
      <c r="C3604">
        <v>19</v>
      </c>
      <c r="D3604" s="1">
        <v>-8</v>
      </c>
      <c r="E3604" s="1">
        <v>0</v>
      </c>
      <c r="F3604" s="1">
        <v>0.25</v>
      </c>
      <c r="G3604" s="1">
        <v>0.2</v>
      </c>
      <c r="H3604" s="1">
        <v>4.75</v>
      </c>
      <c r="I3604" s="1">
        <v>-8.3333333333333301E-2</v>
      </c>
      <c r="J3604" s="1">
        <v>0.12</v>
      </c>
      <c r="K3604" s="1">
        <v>2.5</v>
      </c>
      <c r="L3604" s="1">
        <v>-8.3333333333333301E-2</v>
      </c>
      <c r="M3604" s="1">
        <v>0.4</v>
      </c>
      <c r="O3604" s="1">
        <f>случ!I3592</f>
        <v>4.7620795435487588</v>
      </c>
      <c r="P3604" s="1">
        <f t="shared" si="286"/>
        <v>6.628746210215426</v>
      </c>
      <c r="Q3604">
        <f t="shared" si="287"/>
        <v>-1</v>
      </c>
      <c r="S3604">
        <f>случ!J3592</f>
        <v>9.5405110720745316</v>
      </c>
      <c r="T3604">
        <f>случ!K3592</f>
        <v>7.8604903845273526</v>
      </c>
      <c r="U3604" s="1">
        <f t="shared" si="288"/>
        <v>20.550511072074531</v>
      </c>
      <c r="V3604" s="1">
        <f t="shared" si="289"/>
        <v>9.2371570511940195</v>
      </c>
      <c r="X3604" s="4">
        <f>10-SUM(U3604&lt;$X$1,U3604&lt;$X$2,U3604&lt;$X$3,U3604&lt;$X$4,U3604&lt;$X$5,U3604&lt;$X$6,U3604&lt;$X$7,U3604&lt;$X$8,U3604&lt;$X$9,U3604&lt;$X$10)</f>
        <v>5</v>
      </c>
      <c r="Y3604" s="4">
        <f>SUM(V3604&lt;$Y$1,V3604&lt;$Y$2,V3604&lt;$Y$3,V3604&lt;$Y$4,V3604&lt;$Y$5,V3604&lt;$Y$6,V3604&lt;$Y$7,V3604&lt;$Y$8,V3604&lt;$Y$9,V3604&lt;$Y$10)</f>
        <v>2</v>
      </c>
      <c r="AA3604" s="10">
        <f t="shared" si="290"/>
        <v>-2.5000000000000001E-3</v>
      </c>
    </row>
    <row r="3605" spans="1:27">
      <c r="A3605" s="4"/>
      <c r="B3605" t="s">
        <v>172</v>
      </c>
      <c r="C3605">
        <v>19</v>
      </c>
      <c r="D3605" s="1">
        <v>-8.9</v>
      </c>
      <c r="E3605" s="1">
        <v>-0.125</v>
      </c>
      <c r="F3605" s="1">
        <v>0.25</v>
      </c>
      <c r="G3605" s="1">
        <v>7.0000000000000201E-2</v>
      </c>
      <c r="H3605" s="1">
        <v>4.75</v>
      </c>
      <c r="I3605" s="1">
        <v>-0.125</v>
      </c>
      <c r="J3605" s="1">
        <v>0.149999999999999</v>
      </c>
      <c r="K3605" s="1">
        <v>2.5</v>
      </c>
      <c r="L3605" s="1">
        <v>-0.125</v>
      </c>
      <c r="M3605" s="1">
        <v>-2.8</v>
      </c>
      <c r="O3605" s="1">
        <f>случ!I3593</f>
        <v>-39.936385474677188</v>
      </c>
      <c r="P3605" s="1">
        <f t="shared" si="286"/>
        <v>-40.341385474677189</v>
      </c>
      <c r="Q3605">
        <f t="shared" si="287"/>
        <v>-1</v>
      </c>
      <c r="S3605">
        <f>случ!J3593</f>
        <v>-19.090238317437038</v>
      </c>
      <c r="T3605">
        <f>случ!K3593</f>
        <v>4.1270223222107933</v>
      </c>
      <c r="U3605" s="1">
        <f t="shared" si="288"/>
        <v>-9.8602383174370516</v>
      </c>
      <c r="V3605" s="1">
        <f t="shared" si="289"/>
        <v>8.9320223222107806</v>
      </c>
      <c r="X3605" s="4">
        <f>10-SUM(U3605&lt;$X$1,U3605&lt;$X$2,U3605&lt;$X$3,U3605&lt;$X$4,U3605&lt;$X$5,U3605&lt;$X$6,U3605&lt;$X$7,U3605&lt;$X$8,U3605&lt;$X$9,U3605&lt;$X$10)</f>
        <v>0</v>
      </c>
      <c r="Y3605" s="4">
        <f>SUM(V3605&lt;$Y$1,V3605&lt;$Y$2,V3605&lt;$Y$3,V3605&lt;$Y$4,V3605&lt;$Y$5,V3605&lt;$Y$6,V3605&lt;$Y$7,V3605&lt;$Y$8,V3605&lt;$Y$9,V3605&lt;$Y$10)</f>
        <v>3</v>
      </c>
      <c r="AA3605" s="10">
        <f t="shared" si="290"/>
        <v>-3.7499999999999999E-3</v>
      </c>
    </row>
    <row r="3606" spans="1:27">
      <c r="A3606" s="4"/>
      <c r="B3606" t="s">
        <v>173</v>
      </c>
      <c r="C3606">
        <v>19</v>
      </c>
      <c r="D3606" s="1">
        <v>-16.3</v>
      </c>
      <c r="E3606" s="1">
        <v>-0.125</v>
      </c>
      <c r="F3606" s="1">
        <v>0.25</v>
      </c>
      <c r="G3606" s="1">
        <v>0.04</v>
      </c>
      <c r="H3606" s="1">
        <v>4.75</v>
      </c>
      <c r="I3606" s="1">
        <v>-0.16666666666666599</v>
      </c>
      <c r="J3606" s="1">
        <v>-6.9999999999999396E-2</v>
      </c>
      <c r="K3606" s="1">
        <v>2.5</v>
      </c>
      <c r="L3606" s="1">
        <v>-0.16666666666666599</v>
      </c>
      <c r="M3606" s="1">
        <v>-6.1</v>
      </c>
      <c r="O3606" s="1">
        <f>случ!I3594</f>
        <v>-5.2499953844698339</v>
      </c>
      <c r="P3606" s="1">
        <f t="shared" si="286"/>
        <v>-10.851662051136501</v>
      </c>
      <c r="Q3606">
        <f t="shared" si="287"/>
        <v>-1</v>
      </c>
      <c r="S3606">
        <f>случ!J3594</f>
        <v>-3.4583584646243519</v>
      </c>
      <c r="T3606">
        <f>случ!K3594</f>
        <v>10.142614956619507</v>
      </c>
      <c r="U3606" s="1">
        <f t="shared" si="288"/>
        <v>4.1641535375651628E-2</v>
      </c>
      <c r="V3606" s="1">
        <f t="shared" si="289"/>
        <v>15.125948289952852</v>
      </c>
      <c r="X3606" s="4">
        <f>10-SUM(U3606&lt;$X$1,U3606&lt;$X$2,U3606&lt;$X$3,U3606&lt;$X$4,U3606&lt;$X$5,U3606&lt;$X$6,U3606&lt;$X$7,U3606&lt;$X$8,U3606&lt;$X$9,U3606&lt;$X$10)</f>
        <v>0</v>
      </c>
      <c r="Y3606" s="4">
        <f>SUM(V3606&lt;$Y$1,V3606&lt;$Y$2,V3606&lt;$Y$3,V3606&lt;$Y$4,V3606&lt;$Y$5,V3606&lt;$Y$6,V3606&lt;$Y$7,V3606&lt;$Y$8,V3606&lt;$Y$9,V3606&lt;$Y$10)</f>
        <v>1</v>
      </c>
      <c r="AA3606" s="10">
        <f t="shared" si="290"/>
        <v>-1.25E-3</v>
      </c>
    </row>
    <row r="3607" spans="1:27">
      <c r="A3607" s="4"/>
      <c r="B3607" t="s">
        <v>174</v>
      </c>
      <c r="C3607">
        <v>19</v>
      </c>
      <c r="D3607" s="1">
        <v>-23.3</v>
      </c>
      <c r="E3607" s="1">
        <v>0</v>
      </c>
      <c r="F3607" s="1">
        <v>0.25</v>
      </c>
      <c r="G3607" s="1">
        <v>-7.0000000000000201E-2</v>
      </c>
      <c r="H3607" s="1">
        <v>4.5</v>
      </c>
      <c r="I3607" s="1">
        <v>-2.5000000000000001E-2</v>
      </c>
      <c r="J3607" s="1">
        <v>4.9999999999999802E-2</v>
      </c>
      <c r="K3607" s="1">
        <v>2.5</v>
      </c>
      <c r="L3607" s="1">
        <v>-0.27500000000000002</v>
      </c>
      <c r="M3607" s="1">
        <v>-10.7</v>
      </c>
      <c r="O3607" s="1">
        <f>случ!I3595</f>
        <v>-66.206742106330836</v>
      </c>
      <c r="P3607" s="1">
        <f t="shared" si="286"/>
        <v>-75.276742106330829</v>
      </c>
      <c r="Q3607">
        <f t="shared" si="287"/>
        <v>-1</v>
      </c>
      <c r="S3607">
        <f>случ!J3595</f>
        <v>-1.2443304081134743</v>
      </c>
      <c r="T3607">
        <f>случ!K3595</f>
        <v>-0.1245109153971774</v>
      </c>
      <c r="U3607" s="1">
        <f t="shared" si="288"/>
        <v>2.5669591886525289E-2</v>
      </c>
      <c r="V3607" s="1">
        <f t="shared" si="289"/>
        <v>12.87048908460282</v>
      </c>
      <c r="X3607" s="4">
        <f>10-SUM(U3607&lt;$X$1,U3607&lt;$X$2,U3607&lt;$X$3,U3607&lt;$X$4,U3607&lt;$X$5,U3607&lt;$X$6,U3607&lt;$X$7,U3607&lt;$X$8,U3607&lt;$X$9,U3607&lt;$X$10)</f>
        <v>0</v>
      </c>
      <c r="Y3607" s="4">
        <f>SUM(V3607&lt;$Y$1,V3607&lt;$Y$2,V3607&lt;$Y$3,V3607&lt;$Y$4,V3607&lt;$Y$5,V3607&lt;$Y$6,V3607&lt;$Y$7,V3607&lt;$Y$8,V3607&lt;$Y$9,V3607&lt;$Y$10)</f>
        <v>1</v>
      </c>
      <c r="AA3607" s="10">
        <f t="shared" si="290"/>
        <v>-1.25E-3</v>
      </c>
    </row>
    <row r="3608" spans="1:27">
      <c r="A3608" s="4"/>
      <c r="B3608" t="s">
        <v>175</v>
      </c>
      <c r="C3608">
        <v>19</v>
      </c>
      <c r="D3608" s="1">
        <v>-1.2999999999999901</v>
      </c>
      <c r="E3608" s="1">
        <v>0</v>
      </c>
      <c r="F3608" s="1">
        <v>0.25</v>
      </c>
      <c r="G3608" s="1">
        <v>-0.33</v>
      </c>
      <c r="H3608" s="1">
        <v>4.25</v>
      </c>
      <c r="I3608" s="1">
        <v>-0.3</v>
      </c>
      <c r="J3608" s="1">
        <v>-0.37999999999999901</v>
      </c>
      <c r="K3608" s="1">
        <v>2.5</v>
      </c>
      <c r="L3608" s="1">
        <v>-0.55000000000000004</v>
      </c>
      <c r="M3608" s="1">
        <v>-9.1</v>
      </c>
      <c r="O3608" s="1">
        <f>случ!I3596</f>
        <v>51.44670224070267</v>
      </c>
      <c r="P3608" s="1">
        <f t="shared" si="286"/>
        <v>57.416702240702676</v>
      </c>
      <c r="Q3608">
        <f t="shared" si="287"/>
        <v>0</v>
      </c>
      <c r="S3608">
        <f>случ!J3596</f>
        <v>36.719392389795438</v>
      </c>
      <c r="T3608">
        <f>случ!K3596</f>
        <v>-8.6118622493724235</v>
      </c>
      <c r="U3608" s="1">
        <f t="shared" si="288"/>
        <v>36.959392389795454</v>
      </c>
      <c r="V3608" s="1">
        <f t="shared" si="289"/>
        <v>-4.7218622493724105</v>
      </c>
      <c r="X3608" s="4">
        <f>10-SUM(U3608&lt;$X$1,U3608&lt;$X$2,U3608&lt;$X$3,U3608&lt;$X$4,U3608&lt;$X$5,U3608&lt;$X$6,U3608&lt;$X$7,U3608&lt;$X$8,U3608&lt;$X$9,U3608&lt;$X$10)</f>
        <v>9</v>
      </c>
      <c r="Y3608" s="4">
        <f>SUM(V3608&lt;$Y$1,V3608&lt;$Y$2,V3608&lt;$Y$3,V3608&lt;$Y$4,V3608&lt;$Y$5,V3608&lt;$Y$6,V3608&lt;$Y$7,V3608&lt;$Y$8,V3608&lt;$Y$9,V3608&lt;$Y$10)</f>
        <v>7</v>
      </c>
      <c r="AA3608" s="10">
        <f t="shared" si="290"/>
        <v>0</v>
      </c>
    </row>
    <row r="3609" spans="1:27">
      <c r="A3609" s="4"/>
      <c r="B3609" t="s">
        <v>176</v>
      </c>
      <c r="C3609">
        <v>19</v>
      </c>
      <c r="D3609" s="1">
        <v>-4.0999999999999996</v>
      </c>
      <c r="E3609" s="1">
        <v>0</v>
      </c>
      <c r="F3609" s="1">
        <v>0.25</v>
      </c>
      <c r="G3609" s="1">
        <v>-0.22999999999999901</v>
      </c>
      <c r="H3609" s="1">
        <v>4</v>
      </c>
      <c r="I3609" s="1">
        <v>-0.13888888888888801</v>
      </c>
      <c r="J3609" s="1">
        <v>-0.34999999999999898</v>
      </c>
      <c r="K3609" s="1">
        <v>2.5</v>
      </c>
      <c r="L3609" s="1">
        <v>-0.38888888888888801</v>
      </c>
      <c r="M3609" s="1">
        <v>-14.3</v>
      </c>
      <c r="O3609" s="1">
        <f>случ!I3597</f>
        <v>-9.3511384611317823</v>
      </c>
      <c r="P3609" s="1">
        <f t="shared" si="286"/>
        <v>-5.5266940166873368</v>
      </c>
      <c r="Q3609">
        <f t="shared" si="287"/>
        <v>-1</v>
      </c>
      <c r="S3609">
        <f>случ!J3597</f>
        <v>8.869776523040839</v>
      </c>
      <c r="T3609">
        <f>случ!K3597</f>
        <v>-0.92020867177232879</v>
      </c>
      <c r="U3609" s="1">
        <f t="shared" si="288"/>
        <v>2.483109856374174</v>
      </c>
      <c r="V3609" s="1">
        <f t="shared" si="289"/>
        <v>9.3375691060054677</v>
      </c>
      <c r="X3609" s="4">
        <f>10-SUM(U3609&lt;$X$1,U3609&lt;$X$2,U3609&lt;$X$3,U3609&lt;$X$4,U3609&lt;$X$5,U3609&lt;$X$6,U3609&lt;$X$7,U3609&lt;$X$8,U3609&lt;$X$9,U3609&lt;$X$10)</f>
        <v>0</v>
      </c>
      <c r="Y3609" s="4">
        <f>SUM(V3609&lt;$Y$1,V3609&lt;$Y$2,V3609&lt;$Y$3,V3609&lt;$Y$4,V3609&lt;$Y$5,V3609&lt;$Y$6,V3609&lt;$Y$7,V3609&lt;$Y$8,V3609&lt;$Y$9,V3609&lt;$Y$10)</f>
        <v>2</v>
      </c>
      <c r="AA3609" s="10">
        <f t="shared" si="290"/>
        <v>-2.5000000000000001E-3</v>
      </c>
    </row>
    <row r="3610" spans="1:27">
      <c r="A3610" s="4"/>
      <c r="B3610" t="s">
        <v>177</v>
      </c>
      <c r="C3610">
        <v>19</v>
      </c>
      <c r="D3610" s="1">
        <v>7.9</v>
      </c>
      <c r="E3610" s="1">
        <v>0</v>
      </c>
      <c r="F3610" s="1">
        <v>0.25</v>
      </c>
      <c r="G3610" s="1">
        <v>-0.189999999999999</v>
      </c>
      <c r="H3610" s="1">
        <v>3.75</v>
      </c>
      <c r="I3610" s="1">
        <v>-0.13888888888888801</v>
      </c>
      <c r="J3610" s="1">
        <v>-2.9999999999999302E-2</v>
      </c>
      <c r="K3610" s="1">
        <v>2.5</v>
      </c>
      <c r="L3610" s="1">
        <v>-0.38888888888888801</v>
      </c>
      <c r="M3610" s="1">
        <v>-8.9</v>
      </c>
      <c r="O3610" s="1">
        <f>случ!I3598</f>
        <v>2.0763060265186994</v>
      </c>
      <c r="P3610" s="1">
        <f t="shared" si="286"/>
        <v>14.050750470963145</v>
      </c>
      <c r="Q3610">
        <f t="shared" si="287"/>
        <v>-1</v>
      </c>
      <c r="S3610">
        <f>случ!J3598</f>
        <v>-0.45954949312062066</v>
      </c>
      <c r="T3610">
        <f>случ!K3598</f>
        <v>14.177101103985185</v>
      </c>
      <c r="U3610" s="1">
        <f t="shared" si="288"/>
        <v>2.2237838402127093</v>
      </c>
      <c r="V3610" s="1">
        <f t="shared" si="289"/>
        <v>22.904878881762976</v>
      </c>
      <c r="X3610" s="4">
        <f>10-SUM(U3610&lt;$X$1,U3610&lt;$X$2,U3610&lt;$X$3,U3610&lt;$X$4,U3610&lt;$X$5,U3610&lt;$X$6,U3610&lt;$X$7,U3610&lt;$X$8,U3610&lt;$X$9,U3610&lt;$X$10)</f>
        <v>0</v>
      </c>
      <c r="Y3610" s="4">
        <f>SUM(V3610&lt;$Y$1,V3610&lt;$Y$2,V3610&lt;$Y$3,V3610&lt;$Y$4,V3610&lt;$Y$5,V3610&lt;$Y$6,V3610&lt;$Y$7,V3610&lt;$Y$8,V3610&lt;$Y$9,V3610&lt;$Y$10)</f>
        <v>0</v>
      </c>
      <c r="AA3610" s="10">
        <f t="shared" si="290"/>
        <v>0</v>
      </c>
    </row>
    <row r="3611" spans="1:27">
      <c r="A3611" s="4"/>
      <c r="B3611" t="s">
        <v>178</v>
      </c>
      <c r="C3611">
        <v>19</v>
      </c>
      <c r="D3611" s="1">
        <v>13.2</v>
      </c>
      <c r="E3611" s="1">
        <v>0</v>
      </c>
      <c r="F3611" s="1">
        <v>0.25</v>
      </c>
      <c r="G3611" s="1">
        <v>-4.9999999999999802E-2</v>
      </c>
      <c r="H3611" s="1">
        <v>3.25</v>
      </c>
      <c r="I3611" s="1">
        <v>0.17499999999999999</v>
      </c>
      <c r="J3611" s="1">
        <v>-0.08</v>
      </c>
      <c r="K3611" s="1">
        <v>2.5</v>
      </c>
      <c r="L3611" s="1">
        <v>-0.32500000000000001</v>
      </c>
      <c r="M3611" s="1">
        <v>-8</v>
      </c>
      <c r="O3611" s="1">
        <f>случ!I3599</f>
        <v>38.188912130585095</v>
      </c>
      <c r="P3611" s="1">
        <f t="shared" si="286"/>
        <v>53.498912130585097</v>
      </c>
      <c r="Q3611">
        <f t="shared" si="287"/>
        <v>0</v>
      </c>
      <c r="S3611">
        <f>случ!J3599</f>
        <v>-4.0335796866999347</v>
      </c>
      <c r="T3611">
        <f>случ!K3599</f>
        <v>-5.1445753915755006</v>
      </c>
      <c r="U3611" s="1">
        <f t="shared" si="288"/>
        <v>-3.0735796866999356</v>
      </c>
      <c r="V3611" s="1">
        <f t="shared" si="289"/>
        <v>4.5904246084244988</v>
      </c>
      <c r="X3611" s="4">
        <f>10-SUM(U3611&lt;$X$1,U3611&lt;$X$2,U3611&lt;$X$3,U3611&lt;$X$4,U3611&lt;$X$5,U3611&lt;$X$6,U3611&lt;$X$7,U3611&lt;$X$8,U3611&lt;$X$9,U3611&lt;$X$10)</f>
        <v>0</v>
      </c>
      <c r="Y3611" s="4">
        <f>SUM(V3611&lt;$Y$1,V3611&lt;$Y$2,V3611&lt;$Y$3,V3611&lt;$Y$4,V3611&lt;$Y$5,V3611&lt;$Y$6,V3611&lt;$Y$7,V3611&lt;$Y$8,V3611&lt;$Y$9,V3611&lt;$Y$10)</f>
        <v>4</v>
      </c>
      <c r="AA3611" s="10">
        <f t="shared" si="290"/>
        <v>0</v>
      </c>
    </row>
    <row r="3612" spans="1:27">
      <c r="A3612" s="4"/>
      <c r="B3612" t="s">
        <v>179</v>
      </c>
      <c r="C3612">
        <v>19</v>
      </c>
      <c r="D3612" s="1">
        <v>3.9</v>
      </c>
      <c r="E3612" s="1">
        <v>0</v>
      </c>
      <c r="F3612" s="1">
        <v>0.25</v>
      </c>
      <c r="G3612" s="1">
        <v>-2.9999999999999801E-2</v>
      </c>
      <c r="H3612" s="1">
        <v>3.25</v>
      </c>
      <c r="I3612" s="1">
        <v>0</v>
      </c>
      <c r="J3612" s="1">
        <v>-0.12999999999999901</v>
      </c>
      <c r="K3612" s="1">
        <v>2.5</v>
      </c>
      <c r="L3612" s="1">
        <v>0</v>
      </c>
      <c r="M3612" s="1">
        <v>-6.4</v>
      </c>
      <c r="O3612" s="1">
        <f>случ!I3600</f>
        <v>-0.69327247667054448</v>
      </c>
      <c r="P3612" s="1">
        <f t="shared" si="286"/>
        <v>8.0367275233294553</v>
      </c>
      <c r="Q3612">
        <f t="shared" si="287"/>
        <v>-1</v>
      </c>
      <c r="S3612">
        <f>случ!J3600</f>
        <v>-1.9527238420591273</v>
      </c>
      <c r="T3612">
        <f>случ!K3600</f>
        <v>5.1401269654263722</v>
      </c>
      <c r="U3612" s="1">
        <f t="shared" si="288"/>
        <v>-1.6127238420591159</v>
      </c>
      <c r="V3612" s="1">
        <f t="shared" si="289"/>
        <v>9.3801269654263848</v>
      </c>
      <c r="X3612" s="4">
        <f>10-SUM(U3612&lt;$X$1,U3612&lt;$X$2,U3612&lt;$X$3,U3612&lt;$X$4,U3612&lt;$X$5,U3612&lt;$X$6,U3612&lt;$X$7,U3612&lt;$X$8,U3612&lt;$X$9,U3612&lt;$X$10)</f>
        <v>0</v>
      </c>
      <c r="Y3612" s="4">
        <f>SUM(V3612&lt;$Y$1,V3612&lt;$Y$2,V3612&lt;$Y$3,V3612&lt;$Y$4,V3612&lt;$Y$5,V3612&lt;$Y$6,V3612&lt;$Y$7,V3612&lt;$Y$8,V3612&lt;$Y$9,V3612&lt;$Y$10)</f>
        <v>2</v>
      </c>
      <c r="AA3612" s="10">
        <f t="shared" si="290"/>
        <v>-2.5000000000000001E-3</v>
      </c>
    </row>
    <row r="3613" spans="1:27">
      <c r="A3613" s="4"/>
      <c r="B3613" t="s">
        <v>180</v>
      </c>
      <c r="C3613">
        <v>19</v>
      </c>
      <c r="D3613" s="1">
        <v>5.9</v>
      </c>
      <c r="E3613" s="1">
        <v>-0.125</v>
      </c>
      <c r="F3613" s="1">
        <v>0.25</v>
      </c>
      <c r="G3613" s="1">
        <v>-0.149999999999999</v>
      </c>
      <c r="H3613" s="1">
        <v>3</v>
      </c>
      <c r="I3613" s="1">
        <v>7.4999999999999997E-2</v>
      </c>
      <c r="J3613" s="1">
        <v>-0.12</v>
      </c>
      <c r="K3613" s="1">
        <v>2.5</v>
      </c>
      <c r="L3613" s="1">
        <v>-0.17499999999999999</v>
      </c>
      <c r="M3613" s="1">
        <v>-5.8</v>
      </c>
      <c r="O3613" s="1">
        <f>случ!I3601</f>
        <v>28.474461663792884</v>
      </c>
      <c r="P3613" s="1">
        <f t="shared" si="286"/>
        <v>36.759461663792884</v>
      </c>
      <c r="Q3613">
        <f t="shared" si="287"/>
        <v>0</v>
      </c>
      <c r="S3613">
        <f>случ!J3601</f>
        <v>24.60220398275597</v>
      </c>
      <c r="T3613">
        <f>случ!K3601</f>
        <v>4.9860531090293572</v>
      </c>
      <c r="U3613" s="1">
        <f t="shared" si="288"/>
        <v>26.942203982755963</v>
      </c>
      <c r="V3613" s="1">
        <f t="shared" si="289"/>
        <v>10.151053109029355</v>
      </c>
      <c r="X3613" s="4">
        <f>10-SUM(U3613&lt;$X$1,U3613&lt;$X$2,U3613&lt;$X$3,U3613&lt;$X$4,U3613&lt;$X$5,U3613&lt;$X$6,U3613&lt;$X$7,U3613&lt;$X$8,U3613&lt;$X$9,U3613&lt;$X$10)</f>
        <v>7</v>
      </c>
      <c r="Y3613" s="4">
        <f>SUM(V3613&lt;$Y$1,V3613&lt;$Y$2,V3613&lt;$Y$3,V3613&lt;$Y$4,V3613&lt;$Y$5,V3613&lt;$Y$6,V3613&lt;$Y$7,V3613&lt;$Y$8,V3613&lt;$Y$9,V3613&lt;$Y$10)</f>
        <v>2</v>
      </c>
      <c r="AA3613" s="10">
        <f t="shared" si="290"/>
        <v>0</v>
      </c>
    </row>
    <row r="3614" spans="1:27">
      <c r="A3614" s="4"/>
      <c r="B3614" t="s">
        <v>181</v>
      </c>
      <c r="C3614">
        <v>19</v>
      </c>
      <c r="D3614" s="1">
        <v>0.70000000000000095</v>
      </c>
      <c r="E3614" s="1">
        <v>-0.125</v>
      </c>
      <c r="F3614" s="1">
        <v>0.25</v>
      </c>
      <c r="G3614" s="1">
        <v>-0.19999999999999901</v>
      </c>
      <c r="H3614" s="1">
        <v>2.75</v>
      </c>
      <c r="I3614" s="1">
        <v>7.4999999999999997E-2</v>
      </c>
      <c r="J3614" s="1">
        <v>-0.1</v>
      </c>
      <c r="K3614" s="1">
        <v>2.5</v>
      </c>
      <c r="L3614" s="1">
        <v>-0.17499999999999999</v>
      </c>
      <c r="M3614" s="1">
        <v>-1.4</v>
      </c>
      <c r="O3614" s="1">
        <f>случ!I3602</f>
        <v>30.330703562684803</v>
      </c>
      <c r="P3614" s="1">
        <f t="shared" si="286"/>
        <v>34.725703562684807</v>
      </c>
      <c r="Q3614">
        <f t="shared" si="287"/>
        <v>0</v>
      </c>
      <c r="S3614">
        <f>случ!J3602</f>
        <v>12.658726118861697</v>
      </c>
      <c r="T3614">
        <f>случ!K3602</f>
        <v>2.8649760967615512</v>
      </c>
      <c r="U3614" s="1">
        <f t="shared" si="288"/>
        <v>19.708726118861691</v>
      </c>
      <c r="V3614" s="1">
        <f t="shared" si="289"/>
        <v>3.6899760967615496</v>
      </c>
      <c r="X3614" s="4">
        <f>10-SUM(U3614&lt;$X$1,U3614&lt;$X$2,U3614&lt;$X$3,U3614&lt;$X$4,U3614&lt;$X$5,U3614&lt;$X$6,U3614&lt;$X$7,U3614&lt;$X$8,U3614&lt;$X$9,U3614&lt;$X$10)</f>
        <v>4</v>
      </c>
      <c r="Y3614" s="4">
        <f>SUM(V3614&lt;$Y$1,V3614&lt;$Y$2,V3614&lt;$Y$3,V3614&lt;$Y$4,V3614&lt;$Y$5,V3614&lt;$Y$6,V3614&lt;$Y$7,V3614&lt;$Y$8,V3614&lt;$Y$9,V3614&lt;$Y$10)</f>
        <v>4</v>
      </c>
      <c r="AA3614" s="10">
        <f t="shared" si="290"/>
        <v>0</v>
      </c>
    </row>
    <row r="3615" spans="1:27">
      <c r="A3615" s="4"/>
      <c r="B3615" t="s">
        <v>182</v>
      </c>
      <c r="C3615">
        <v>19</v>
      </c>
      <c r="D3615" s="1">
        <v>-6.8</v>
      </c>
      <c r="E3615" s="1">
        <v>0</v>
      </c>
      <c r="F3615" s="1">
        <v>0.25</v>
      </c>
      <c r="G3615" s="1">
        <v>-0.1</v>
      </c>
      <c r="H3615" s="1">
        <v>2.5</v>
      </c>
      <c r="I3615" s="1">
        <v>0.125</v>
      </c>
      <c r="J3615" s="1">
        <v>-0.48</v>
      </c>
      <c r="K3615" s="1">
        <v>2.5</v>
      </c>
      <c r="L3615" s="1">
        <v>-0.125</v>
      </c>
      <c r="M3615" s="1">
        <v>-4.2</v>
      </c>
      <c r="O3615" s="1">
        <f>случ!I3603</f>
        <v>50.022965501417431</v>
      </c>
      <c r="P3615" s="1">
        <f t="shared" si="286"/>
        <v>50.56296550141743</v>
      </c>
      <c r="Q3615">
        <f t="shared" si="287"/>
        <v>0</v>
      </c>
      <c r="S3615">
        <f>случ!J3603</f>
        <v>1.7929803635838639</v>
      </c>
      <c r="T3615">
        <f>случ!K3603</f>
        <v>7.3455584446847721</v>
      </c>
      <c r="U3615" s="1">
        <f t="shared" si="288"/>
        <v>-4.7019636416136379E-2</v>
      </c>
      <c r="V3615" s="1">
        <f t="shared" si="289"/>
        <v>6.0305584446847718</v>
      </c>
      <c r="X3615" s="4">
        <f>10-SUM(U3615&lt;$X$1,U3615&lt;$X$2,U3615&lt;$X$3,U3615&lt;$X$4,U3615&lt;$X$5,U3615&lt;$X$6,U3615&lt;$X$7,U3615&lt;$X$8,U3615&lt;$X$9,U3615&lt;$X$10)</f>
        <v>0</v>
      </c>
      <c r="Y3615" s="4">
        <f>SUM(V3615&lt;$Y$1,V3615&lt;$Y$2,V3615&lt;$Y$3,V3615&lt;$Y$4,V3615&lt;$Y$5,V3615&lt;$Y$6,V3615&lt;$Y$7,V3615&lt;$Y$8,V3615&lt;$Y$9,V3615&lt;$Y$10)</f>
        <v>3</v>
      </c>
      <c r="AA3615" s="10">
        <f t="shared" si="290"/>
        <v>0</v>
      </c>
    </row>
    <row r="3616" spans="1:27">
      <c r="A3616" s="4"/>
      <c r="B3616" t="s">
        <v>183</v>
      </c>
      <c r="C3616">
        <v>19</v>
      </c>
      <c r="D3616" s="1">
        <v>3.1</v>
      </c>
      <c r="E3616" s="1">
        <v>0</v>
      </c>
      <c r="F3616" s="1">
        <v>0.25</v>
      </c>
      <c r="G3616" s="1">
        <v>-0.149999999999999</v>
      </c>
      <c r="H3616" s="1">
        <v>2.5</v>
      </c>
      <c r="I3616" s="1">
        <v>0</v>
      </c>
      <c r="J3616" s="1">
        <v>-0.23</v>
      </c>
      <c r="K3616" s="1">
        <v>2.5</v>
      </c>
      <c r="L3616" s="1">
        <v>0</v>
      </c>
      <c r="M3616" s="1">
        <v>-0.5</v>
      </c>
      <c r="O3616" s="1">
        <f>случ!I3604</f>
        <v>7.7627683938741079</v>
      </c>
      <c r="P3616" s="1">
        <f t="shared" si="286"/>
        <v>15.182768393874108</v>
      </c>
      <c r="Q3616">
        <f t="shared" si="287"/>
        <v>-1</v>
      </c>
      <c r="S3616">
        <f>случ!J3604</f>
        <v>-34.521291334197912</v>
      </c>
      <c r="T3616">
        <f>случ!K3604</f>
        <v>0.52729943834248338</v>
      </c>
      <c r="U3616" s="1">
        <f t="shared" si="288"/>
        <v>-29.611291334197919</v>
      </c>
      <c r="V3616" s="1">
        <f t="shared" si="289"/>
        <v>-3.0627005616575183</v>
      </c>
      <c r="X3616" s="4">
        <f>10-SUM(U3616&lt;$X$1,U3616&lt;$X$2,U3616&lt;$X$3,U3616&lt;$X$4,U3616&lt;$X$5,U3616&lt;$X$6,U3616&lt;$X$7,U3616&lt;$X$8,U3616&lt;$X$9,U3616&lt;$X$10)</f>
        <v>0</v>
      </c>
      <c r="Y3616" s="4">
        <f>SUM(V3616&lt;$Y$1,V3616&lt;$Y$2,V3616&lt;$Y$3,V3616&lt;$Y$4,V3616&lt;$Y$5,V3616&lt;$Y$6,V3616&lt;$Y$7,V3616&lt;$Y$8,V3616&lt;$Y$9,V3616&lt;$Y$10)</f>
        <v>7</v>
      </c>
      <c r="AA3616" s="10">
        <f t="shared" si="290"/>
        <v>-8.7500000000000008E-3</v>
      </c>
    </row>
    <row r="3617" spans="1:27">
      <c r="A3617" s="4"/>
      <c r="B3617" t="s">
        <v>184</v>
      </c>
      <c r="C3617">
        <v>19</v>
      </c>
      <c r="D3617" s="1">
        <v>0.39999999999999902</v>
      </c>
      <c r="E3617" s="1">
        <v>0</v>
      </c>
      <c r="F3617" s="1">
        <v>0.25</v>
      </c>
      <c r="G3617" s="1">
        <v>-0.149999999999999</v>
      </c>
      <c r="H3617" s="1">
        <v>2.5</v>
      </c>
      <c r="I3617" s="1">
        <v>0</v>
      </c>
      <c r="J3617" s="1">
        <v>0.06</v>
      </c>
      <c r="K3617" s="1">
        <v>2.5</v>
      </c>
      <c r="L3617" s="1">
        <v>0</v>
      </c>
      <c r="M3617" s="1">
        <v>-1.8</v>
      </c>
      <c r="O3617" s="1">
        <f>случ!I3605</f>
        <v>38.695889942691693</v>
      </c>
      <c r="P3617" s="1">
        <f t="shared" si="286"/>
        <v>44.225889942691694</v>
      </c>
      <c r="Q3617">
        <f t="shared" si="287"/>
        <v>0</v>
      </c>
      <c r="S3617">
        <f>случ!J3605</f>
        <v>-1.394203987510523</v>
      </c>
      <c r="T3617">
        <f>случ!K3605</f>
        <v>-2.2266876061366778</v>
      </c>
      <c r="U3617" s="1">
        <f t="shared" si="288"/>
        <v>5.9857960124894714</v>
      </c>
      <c r="V3617" s="1">
        <f t="shared" si="289"/>
        <v>-0.74668760613667895</v>
      </c>
      <c r="X3617" s="4">
        <f>10-SUM(U3617&lt;$X$1,U3617&lt;$X$2,U3617&lt;$X$3,U3617&lt;$X$4,U3617&lt;$X$5,U3617&lt;$X$6,U3617&lt;$X$7,U3617&lt;$X$8,U3617&lt;$X$9,U3617&lt;$X$10)</f>
        <v>0</v>
      </c>
      <c r="Y3617" s="4">
        <f>SUM(V3617&lt;$Y$1,V3617&lt;$Y$2,V3617&lt;$Y$3,V3617&lt;$Y$4,V3617&lt;$Y$5,V3617&lt;$Y$6,V3617&lt;$Y$7,V3617&lt;$Y$8,V3617&lt;$Y$9,V3617&lt;$Y$10)</f>
        <v>6</v>
      </c>
      <c r="AA3617" s="10">
        <f t="shared" si="290"/>
        <v>0</v>
      </c>
    </row>
    <row r="3618" spans="1:27">
      <c r="A3618" s="4"/>
      <c r="B3618" t="s">
        <v>185</v>
      </c>
      <c r="C3618">
        <v>19</v>
      </c>
      <c r="D3618" s="1">
        <v>-4</v>
      </c>
      <c r="E3618" s="1">
        <v>0</v>
      </c>
      <c r="F3618" s="1">
        <v>0.25</v>
      </c>
      <c r="G3618" s="1">
        <v>-0.02</v>
      </c>
      <c r="H3618" s="1">
        <v>2.5</v>
      </c>
      <c r="I3618" s="1">
        <v>0</v>
      </c>
      <c r="J3618" s="1">
        <v>0.12</v>
      </c>
      <c r="K3618" s="1">
        <v>2.5</v>
      </c>
      <c r="L3618" s="1">
        <v>0</v>
      </c>
      <c r="M3618" s="1">
        <v>-1</v>
      </c>
      <c r="O3618" s="1">
        <f>случ!I3606</f>
        <v>68.806212979081039</v>
      </c>
      <c r="P3618" s="1">
        <f t="shared" si="286"/>
        <v>71.256212979081042</v>
      </c>
      <c r="Q3618">
        <f t="shared" si="287"/>
        <v>1</v>
      </c>
      <c r="S3618">
        <f>случ!J3606</f>
        <v>13.491141794330925</v>
      </c>
      <c r="T3618">
        <f>случ!K3606</f>
        <v>14.195455768968106</v>
      </c>
      <c r="U3618" s="1">
        <f t="shared" si="288"/>
        <v>21.671141794330925</v>
      </c>
      <c r="V3618" s="1">
        <f t="shared" si="289"/>
        <v>15.525455768968106</v>
      </c>
      <c r="X3618" s="4">
        <f>10-SUM(U3618&lt;$X$1,U3618&lt;$X$2,U3618&lt;$X$3,U3618&lt;$X$4,U3618&lt;$X$5,U3618&lt;$X$6,U3618&lt;$X$7,U3618&lt;$X$8,U3618&lt;$X$9,U3618&lt;$X$10)</f>
        <v>5</v>
      </c>
      <c r="Y3618" s="4">
        <f>SUM(V3618&lt;$Y$1,V3618&lt;$Y$2,V3618&lt;$Y$3,V3618&lt;$Y$4,V3618&lt;$Y$5,V3618&lt;$Y$6,V3618&lt;$Y$7,V3618&lt;$Y$8,V3618&lt;$Y$9,V3618&lt;$Y$10)</f>
        <v>1</v>
      </c>
      <c r="AA3618" s="10">
        <f t="shared" si="290"/>
        <v>6.2500000000000003E-3</v>
      </c>
    </row>
    <row r="3619" spans="1:27">
      <c r="A3619" s="4"/>
      <c r="B3619" t="s">
        <v>186</v>
      </c>
      <c r="C3619">
        <v>19</v>
      </c>
      <c r="D3619" s="1">
        <v>-9.5</v>
      </c>
      <c r="E3619" s="1">
        <v>-0.125</v>
      </c>
      <c r="F3619" s="1">
        <v>0.25</v>
      </c>
      <c r="G3619" s="1">
        <v>-0.06</v>
      </c>
      <c r="H3619" s="1">
        <v>2.5</v>
      </c>
      <c r="I3619" s="1">
        <v>0</v>
      </c>
      <c r="J3619" s="1">
        <v>0.04</v>
      </c>
      <c r="K3619" s="1">
        <v>2.5</v>
      </c>
      <c r="L3619" s="1">
        <v>0</v>
      </c>
      <c r="M3619" s="1">
        <v>-3.1</v>
      </c>
      <c r="O3619" s="1">
        <f>случ!I3607</f>
        <v>17.247101281670897</v>
      </c>
      <c r="P3619" s="1">
        <f t="shared" si="286"/>
        <v>14.222101281670898</v>
      </c>
      <c r="Q3619">
        <f t="shared" si="287"/>
        <v>-1</v>
      </c>
      <c r="S3619">
        <f>случ!J3607</f>
        <v>-9.9085413989750908</v>
      </c>
      <c r="T3619">
        <f>случ!K3607</f>
        <v>2.6944097042513491</v>
      </c>
      <c r="U3619" s="1">
        <f t="shared" si="288"/>
        <v>-4.6285413989750914</v>
      </c>
      <c r="V3619" s="1">
        <f t="shared" si="289"/>
        <v>5.1244097042513488</v>
      </c>
      <c r="X3619" s="4">
        <f>10-SUM(U3619&lt;$X$1,U3619&lt;$X$2,U3619&lt;$X$3,U3619&lt;$X$4,U3619&lt;$X$5,U3619&lt;$X$6,U3619&lt;$X$7,U3619&lt;$X$8,U3619&lt;$X$9,U3619&lt;$X$10)</f>
        <v>0</v>
      </c>
      <c r="Y3619" s="4">
        <f>SUM(V3619&lt;$Y$1,V3619&lt;$Y$2,V3619&lt;$Y$3,V3619&lt;$Y$4,V3619&lt;$Y$5,V3619&lt;$Y$6,V3619&lt;$Y$7,V3619&lt;$Y$8,V3619&lt;$Y$9,V3619&lt;$Y$10)</f>
        <v>4</v>
      </c>
      <c r="AA3619" s="10">
        <f t="shared" si="290"/>
        <v>-5.0000000000000001E-3</v>
      </c>
    </row>
    <row r="3620" spans="1:27">
      <c r="A3620" s="4"/>
      <c r="B3620" t="s">
        <v>187</v>
      </c>
      <c r="C3620">
        <v>19</v>
      </c>
      <c r="D3620" s="1">
        <v>-15.2</v>
      </c>
      <c r="E3620" s="1">
        <v>-0.125</v>
      </c>
      <c r="F3620" s="1">
        <v>0.25</v>
      </c>
      <c r="G3620" s="1">
        <v>-0.06</v>
      </c>
      <c r="H3620" s="1">
        <v>2.5</v>
      </c>
      <c r="I3620" s="1">
        <v>0</v>
      </c>
      <c r="J3620" s="1">
        <v>-0.12</v>
      </c>
      <c r="K3620" s="1">
        <v>2.5</v>
      </c>
      <c r="L3620" s="1">
        <v>0</v>
      </c>
      <c r="M3620" s="1">
        <v>-6.4</v>
      </c>
      <c r="O3620" s="1">
        <f>случ!I3608</f>
        <v>9.6402469091943424</v>
      </c>
      <c r="P3620" s="1">
        <f t="shared" si="286"/>
        <v>2.6252469091943436</v>
      </c>
      <c r="Q3620">
        <f t="shared" si="287"/>
        <v>-1</v>
      </c>
      <c r="S3620">
        <f>случ!J3608</f>
        <v>-1.3699265669550167</v>
      </c>
      <c r="T3620">
        <f>случ!K3608</f>
        <v>0.33362812816830817</v>
      </c>
      <c r="U3620" s="1">
        <f t="shared" si="288"/>
        <v>-1.4699265669550172</v>
      </c>
      <c r="V3620" s="1">
        <f t="shared" si="289"/>
        <v>3.9836281281683084</v>
      </c>
      <c r="X3620" s="4">
        <f>10-SUM(U3620&lt;$X$1,U3620&lt;$X$2,U3620&lt;$X$3,U3620&lt;$X$4,U3620&lt;$X$5,U3620&lt;$X$6,U3620&lt;$X$7,U3620&lt;$X$8,U3620&lt;$X$9,U3620&lt;$X$10)</f>
        <v>0</v>
      </c>
      <c r="Y3620" s="4">
        <f>SUM(V3620&lt;$Y$1,V3620&lt;$Y$2,V3620&lt;$Y$3,V3620&lt;$Y$4,V3620&lt;$Y$5,V3620&lt;$Y$6,V3620&lt;$Y$7,V3620&lt;$Y$8,V3620&lt;$Y$9,V3620&lt;$Y$10)</f>
        <v>4</v>
      </c>
      <c r="AA3620" s="10">
        <f t="shared" si="290"/>
        <v>-5.0000000000000001E-3</v>
      </c>
    </row>
    <row r="3621" spans="1:27">
      <c r="A3621" s="4"/>
      <c r="B3621" t="s">
        <v>188</v>
      </c>
      <c r="C3621">
        <v>19</v>
      </c>
      <c r="D3621" s="1">
        <v>-0.89999999999999902</v>
      </c>
      <c r="E3621" s="1">
        <v>0</v>
      </c>
      <c r="F3621" s="1">
        <v>0.25</v>
      </c>
      <c r="G3621" s="1">
        <v>0.08</v>
      </c>
      <c r="H3621" s="1">
        <v>2.5</v>
      </c>
      <c r="I3621" s="1">
        <v>0</v>
      </c>
      <c r="J3621" s="1">
        <v>0.06</v>
      </c>
      <c r="K3621" s="1">
        <v>2.5</v>
      </c>
      <c r="L3621" s="1">
        <v>0</v>
      </c>
      <c r="M3621" s="1">
        <v>0.5</v>
      </c>
      <c r="O3621" s="1">
        <f>случ!I3609</f>
        <v>-52.385013255604932</v>
      </c>
      <c r="P3621" s="1">
        <f t="shared" si="286"/>
        <v>-47.765013255604927</v>
      </c>
      <c r="Q3621">
        <f t="shared" si="287"/>
        <v>-1</v>
      </c>
      <c r="S3621">
        <f>случ!J3609</f>
        <v>16.317375358242671</v>
      </c>
      <c r="T3621">
        <f>случ!K3609</f>
        <v>-1.2389589303213508</v>
      </c>
      <c r="U3621" s="1">
        <f t="shared" si="288"/>
        <v>24.617375358242672</v>
      </c>
      <c r="V3621" s="1">
        <f t="shared" si="289"/>
        <v>-2.2889589303213507</v>
      </c>
      <c r="X3621" s="4">
        <f>10-SUM(U3621&lt;$X$1,U3621&lt;$X$2,U3621&lt;$X$3,U3621&lt;$X$4,U3621&lt;$X$5,U3621&lt;$X$6,U3621&lt;$X$7,U3621&lt;$X$8,U3621&lt;$X$9,U3621&lt;$X$10)</f>
        <v>6</v>
      </c>
      <c r="Y3621" s="4">
        <f>SUM(V3621&lt;$Y$1,V3621&lt;$Y$2,V3621&lt;$Y$3,V3621&lt;$Y$4,V3621&lt;$Y$5,V3621&lt;$Y$6,V3621&lt;$Y$7,V3621&lt;$Y$8,V3621&lt;$Y$9,V3621&lt;$Y$10)</f>
        <v>6</v>
      </c>
      <c r="AA3621" s="10">
        <f t="shared" si="290"/>
        <v>-7.4999999999999997E-3</v>
      </c>
    </row>
    <row r="3622" spans="1:27">
      <c r="A3622" s="4"/>
      <c r="B3622" t="s">
        <v>189</v>
      </c>
      <c r="C3622">
        <v>19</v>
      </c>
      <c r="D3622" s="1">
        <v>9.6</v>
      </c>
      <c r="E3622" s="1">
        <v>0</v>
      </c>
      <c r="F3622" s="1">
        <v>0.25</v>
      </c>
      <c r="G3622" s="1">
        <v>-2.9999999999999801E-2</v>
      </c>
      <c r="H3622" s="1">
        <v>2.5</v>
      </c>
      <c r="I3622" s="1">
        <v>0</v>
      </c>
      <c r="J3622" s="1">
        <v>-0.11</v>
      </c>
      <c r="K3622" s="1">
        <v>2.5</v>
      </c>
      <c r="L3622" s="1">
        <v>0</v>
      </c>
      <c r="M3622" s="1">
        <v>2.5</v>
      </c>
      <c r="O3622" s="1">
        <f>случ!I3610</f>
        <v>-0.18898264518320301</v>
      </c>
      <c r="P3622" s="1">
        <f t="shared" si="286"/>
        <v>11.781017354816797</v>
      </c>
      <c r="Q3622">
        <f t="shared" si="287"/>
        <v>-1</v>
      </c>
      <c r="S3622">
        <f>случ!J3610</f>
        <v>33.131797692367428</v>
      </c>
      <c r="T3622">
        <f>случ!K3610</f>
        <v>-9.3494699976132409</v>
      </c>
      <c r="U3622" s="1">
        <f t="shared" si="288"/>
        <v>41.881797692367428</v>
      </c>
      <c r="V3622" s="1">
        <f t="shared" si="289"/>
        <v>-14.499469997613241</v>
      </c>
      <c r="X3622" s="4">
        <f>10-SUM(U3622&lt;$X$1,U3622&lt;$X$2,U3622&lt;$X$3,U3622&lt;$X$4,U3622&lt;$X$5,U3622&lt;$X$6,U3622&lt;$X$7,U3622&lt;$X$8,U3622&lt;$X$9,U3622&lt;$X$10)</f>
        <v>10</v>
      </c>
      <c r="Y3622" s="4">
        <f>SUM(V3622&lt;$Y$1,V3622&lt;$Y$2,V3622&lt;$Y$3,V3622&lt;$Y$4,V3622&lt;$Y$5,V3622&lt;$Y$6,V3622&lt;$Y$7,V3622&lt;$Y$8,V3622&lt;$Y$9,V3622&lt;$Y$10)</f>
        <v>10</v>
      </c>
      <c r="AA3622" s="10">
        <f t="shared" si="290"/>
        <v>-1.2500000000000001E-2</v>
      </c>
    </row>
    <row r="3623" spans="1:27">
      <c r="A3623" s="4"/>
      <c r="B3623" t="s">
        <v>190</v>
      </c>
      <c r="C3623">
        <v>19</v>
      </c>
      <c r="D3623" s="1">
        <v>13.6</v>
      </c>
      <c r="E3623" s="1">
        <v>0</v>
      </c>
      <c r="F3623" s="1">
        <v>0.25</v>
      </c>
      <c r="G3623" s="1">
        <v>0.04</v>
      </c>
      <c r="H3623" s="1">
        <v>2.5</v>
      </c>
      <c r="I3623" s="1">
        <v>0</v>
      </c>
      <c r="J3623" s="1">
        <v>4.9999999999999802E-2</v>
      </c>
      <c r="K3623" s="1">
        <v>2.5</v>
      </c>
      <c r="L3623" s="1">
        <v>0</v>
      </c>
      <c r="M3623" s="1">
        <v>5.0999999999999899</v>
      </c>
      <c r="O3623" s="1">
        <f>случ!I3611</f>
        <v>-28.988404198390157</v>
      </c>
      <c r="P3623" s="1">
        <f t="shared" si="286"/>
        <v>-14.218404198390157</v>
      </c>
      <c r="Q3623">
        <f t="shared" si="287"/>
        <v>-1</v>
      </c>
      <c r="S3623">
        <f>случ!J3611</f>
        <v>3.245788149644417</v>
      </c>
      <c r="T3623">
        <f>случ!K3611</f>
        <v>-0.15665279720813224</v>
      </c>
      <c r="U3623" s="1">
        <f t="shared" si="288"/>
        <v>16.255788149644403</v>
      </c>
      <c r="V3623" s="1">
        <f t="shared" si="289"/>
        <v>-5.8966527972081249</v>
      </c>
      <c r="X3623" s="4">
        <f>10-SUM(U3623&lt;$X$1,U3623&lt;$X$2,U3623&lt;$X$3,U3623&lt;$X$4,U3623&lt;$X$5,U3623&lt;$X$6,U3623&lt;$X$7,U3623&lt;$X$8,U3623&lt;$X$9,U3623&lt;$X$10)</f>
        <v>3</v>
      </c>
      <c r="Y3623" s="4">
        <f>SUM(V3623&lt;$Y$1,V3623&lt;$Y$2,V3623&lt;$Y$3,V3623&lt;$Y$4,V3623&lt;$Y$5,V3623&lt;$Y$6,V3623&lt;$Y$7,V3623&lt;$Y$8,V3623&lt;$Y$9,V3623&lt;$Y$10)</f>
        <v>7</v>
      </c>
      <c r="AA3623" s="10">
        <f t="shared" si="290"/>
        <v>-8.7500000000000008E-3</v>
      </c>
    </row>
    <row r="3624" spans="1:27">
      <c r="A3624" s="4"/>
      <c r="B3624" t="s">
        <v>1</v>
      </c>
      <c r="C3624">
        <v>20</v>
      </c>
      <c r="D3624" s="1">
        <v>-0.100000000000001</v>
      </c>
      <c r="E3624" s="1">
        <v>0</v>
      </c>
      <c r="F3624" s="1">
        <v>5.5</v>
      </c>
      <c r="G3624" s="1">
        <v>0</v>
      </c>
      <c r="H3624" s="1">
        <v>24</v>
      </c>
      <c r="I3624" s="1">
        <v>0</v>
      </c>
      <c r="J3624" s="1">
        <v>-2.7</v>
      </c>
      <c r="K3624" s="1">
        <v>9.5</v>
      </c>
      <c r="L3624" s="1">
        <v>0.5</v>
      </c>
      <c r="M3624" s="1">
        <v>5.8</v>
      </c>
      <c r="O3624" s="1">
        <f>случ!I3612</f>
        <v>40.761305642445265</v>
      </c>
      <c r="P3624" s="1">
        <f t="shared" si="286"/>
        <v>125.19130564244527</v>
      </c>
      <c r="Q3624">
        <f t="shared" si="287"/>
        <v>1</v>
      </c>
      <c r="S3624">
        <f>случ!J3612</f>
        <v>-1.6355607891403754</v>
      </c>
      <c r="T3624">
        <f>случ!K3612</f>
        <v>18.996358384799528</v>
      </c>
      <c r="U3624" s="1">
        <f t="shared" si="288"/>
        <v>9.5644392108596232</v>
      </c>
      <c r="V3624" s="1">
        <f t="shared" si="289"/>
        <v>-14.15364161520047</v>
      </c>
      <c r="X3624" s="4">
        <f>10-SUM(U3624&lt;$X$1,U3624&lt;$X$2,U3624&lt;$X$3,U3624&lt;$X$4,U3624&lt;$X$5,U3624&lt;$X$6,U3624&lt;$X$7,U3624&lt;$X$8,U3624&lt;$X$9,U3624&lt;$X$10)</f>
        <v>1</v>
      </c>
      <c r="Y3624" s="4">
        <f>SUM(V3624&lt;$Y$1,V3624&lt;$Y$2,V3624&lt;$Y$3,V3624&lt;$Y$4,V3624&lt;$Y$5,V3624&lt;$Y$6,V3624&lt;$Y$7,V3624&lt;$Y$8,V3624&lt;$Y$9,V3624&lt;$Y$10)</f>
        <v>10</v>
      </c>
      <c r="AA3624" s="10">
        <f t="shared" si="290"/>
        <v>1.25E-3</v>
      </c>
    </row>
    <row r="3625" spans="1:27">
      <c r="A3625" s="4"/>
      <c r="B3625" t="s">
        <v>2</v>
      </c>
      <c r="C3625">
        <v>20</v>
      </c>
      <c r="D3625" s="1">
        <v>20.6</v>
      </c>
      <c r="E3625" s="1">
        <v>0</v>
      </c>
      <c r="F3625" s="1">
        <v>5.5</v>
      </c>
      <c r="G3625" s="1">
        <v>0.94899999999999995</v>
      </c>
      <c r="H3625" s="1">
        <v>24</v>
      </c>
      <c r="I3625" s="1">
        <v>0</v>
      </c>
      <c r="J3625" s="1">
        <v>0.90000000000000202</v>
      </c>
      <c r="K3625" s="1">
        <v>9.5</v>
      </c>
      <c r="L3625" s="1">
        <v>0</v>
      </c>
      <c r="M3625" s="1">
        <v>10.8</v>
      </c>
      <c r="O3625" s="1">
        <f>случ!I3613</f>
        <v>59.911840771536554</v>
      </c>
      <c r="P3625" s="1">
        <f t="shared" si="286"/>
        <v>158.83184077153655</v>
      </c>
      <c r="Q3625">
        <f t="shared" si="287"/>
        <v>1</v>
      </c>
      <c r="S3625">
        <f>случ!J3613</f>
        <v>-9.3272759348197596</v>
      </c>
      <c r="T3625">
        <f>случ!K3613</f>
        <v>8.3902134794487946</v>
      </c>
      <c r="U3625" s="1">
        <f t="shared" si="288"/>
        <v>50.478724065180266</v>
      </c>
      <c r="V3625" s="1">
        <f t="shared" si="289"/>
        <v>18.091213479448818</v>
      </c>
      <c r="X3625" s="4">
        <f>10-SUM(U3625&lt;$X$1,U3625&lt;$X$2,U3625&lt;$X$3,U3625&lt;$X$4,U3625&lt;$X$5,U3625&lt;$X$6,U3625&lt;$X$7,U3625&lt;$X$8,U3625&lt;$X$9,U3625&lt;$X$10)</f>
        <v>10</v>
      </c>
      <c r="Y3625" s="4">
        <f>SUM(V3625&lt;$Y$1,V3625&lt;$Y$2,V3625&lt;$Y$3,V3625&lt;$Y$4,V3625&lt;$Y$5,V3625&lt;$Y$6,V3625&lt;$Y$7,V3625&lt;$Y$8,V3625&lt;$Y$9,V3625&lt;$Y$10)</f>
        <v>1</v>
      </c>
      <c r="AA3625" s="10">
        <f t="shared" si="290"/>
        <v>1.2500000000000001E-2</v>
      </c>
    </row>
    <row r="3626" spans="1:27">
      <c r="A3626" s="4"/>
      <c r="B3626" t="s">
        <v>3</v>
      </c>
      <c r="C3626">
        <v>20</v>
      </c>
      <c r="D3626" s="1">
        <v>18.7</v>
      </c>
      <c r="E3626" s="1">
        <v>0</v>
      </c>
      <c r="F3626" s="1">
        <v>5.5</v>
      </c>
      <c r="G3626" s="1">
        <v>-0.5</v>
      </c>
      <c r="H3626" s="1">
        <v>23</v>
      </c>
      <c r="I3626" s="1">
        <v>9.9999999999999895E-2</v>
      </c>
      <c r="J3626" s="1">
        <v>-2.12</v>
      </c>
      <c r="K3626" s="1">
        <v>9.5</v>
      </c>
      <c r="L3626" s="1">
        <v>-0.9</v>
      </c>
      <c r="M3626" s="1">
        <v>10</v>
      </c>
      <c r="O3626" s="1">
        <f>случ!I3614</f>
        <v>3.8704113221612668</v>
      </c>
      <c r="P3626" s="1">
        <f t="shared" si="286"/>
        <v>100.50041132216127</v>
      </c>
      <c r="Q3626">
        <f t="shared" si="287"/>
        <v>1</v>
      </c>
      <c r="S3626">
        <f>случ!J3614</f>
        <v>-12.692133754361567</v>
      </c>
      <c r="T3626">
        <f>случ!K3614</f>
        <v>-3.8670137048049846</v>
      </c>
      <c r="U3626" s="1">
        <f t="shared" si="288"/>
        <v>19.147866245638429</v>
      </c>
      <c r="V3626" s="1">
        <f t="shared" si="289"/>
        <v>-27.477013704804992</v>
      </c>
      <c r="X3626" s="4">
        <f>10-SUM(U3626&lt;$X$1,U3626&lt;$X$2,U3626&lt;$X$3,U3626&lt;$X$4,U3626&lt;$X$5,U3626&lt;$X$6,U3626&lt;$X$7,U3626&lt;$X$8,U3626&lt;$X$9,U3626&lt;$X$10)</f>
        <v>4</v>
      </c>
      <c r="Y3626" s="4">
        <f>SUM(V3626&lt;$Y$1,V3626&lt;$Y$2,V3626&lt;$Y$3,V3626&lt;$Y$4,V3626&lt;$Y$5,V3626&lt;$Y$6,V3626&lt;$Y$7,V3626&lt;$Y$8,V3626&lt;$Y$9,V3626&lt;$Y$10)</f>
        <v>10</v>
      </c>
      <c r="AA3626" s="10">
        <f t="shared" si="290"/>
        <v>5.0000000000000001E-3</v>
      </c>
    </row>
    <row r="3627" spans="1:27">
      <c r="A3627" s="4"/>
      <c r="B3627" t="s">
        <v>4</v>
      </c>
      <c r="C3627">
        <v>20</v>
      </c>
      <c r="D3627" s="1">
        <v>-8.7999999999999901</v>
      </c>
      <c r="E3627" s="1">
        <v>0</v>
      </c>
      <c r="F3627" s="1">
        <v>5.5</v>
      </c>
      <c r="G3627" s="1">
        <v>0.219</v>
      </c>
      <c r="H3627" s="1">
        <v>21.5</v>
      </c>
      <c r="I3627" s="1">
        <v>0.149999999999999</v>
      </c>
      <c r="J3627" s="1">
        <v>0.5</v>
      </c>
      <c r="K3627" s="1">
        <v>9.5</v>
      </c>
      <c r="L3627" s="1">
        <v>-1.35</v>
      </c>
      <c r="M3627" s="1">
        <v>11</v>
      </c>
      <c r="O3627" s="1">
        <f>случ!I3615</f>
        <v>-4.4454375830798547</v>
      </c>
      <c r="P3627" s="1">
        <f t="shared" si="286"/>
        <v>71.454562416920155</v>
      </c>
      <c r="Q3627">
        <f t="shared" si="287"/>
        <v>1</v>
      </c>
      <c r="S3627">
        <f>случ!J3615</f>
        <v>13.542497786820187</v>
      </c>
      <c r="T3627">
        <f>случ!K3615</f>
        <v>4.8317135855362912</v>
      </c>
      <c r="U3627" s="1">
        <f t="shared" si="288"/>
        <v>76.828497786820193</v>
      </c>
      <c r="V3627" s="1">
        <f t="shared" si="289"/>
        <v>14.412713585536281</v>
      </c>
      <c r="X3627" s="4">
        <f>10-SUM(U3627&lt;$X$1,U3627&lt;$X$2,U3627&lt;$X$3,U3627&lt;$X$4,U3627&lt;$X$5,U3627&lt;$X$6,U3627&lt;$X$7,U3627&lt;$X$8,U3627&lt;$X$9,U3627&lt;$X$10)</f>
        <v>10</v>
      </c>
      <c r="Y3627" s="4">
        <f>SUM(V3627&lt;$Y$1,V3627&lt;$Y$2,V3627&lt;$Y$3,V3627&lt;$Y$4,V3627&lt;$Y$5,V3627&lt;$Y$6,V3627&lt;$Y$7,V3627&lt;$Y$8,V3627&lt;$Y$9,V3627&lt;$Y$10)</f>
        <v>1</v>
      </c>
      <c r="AA3627" s="10">
        <f t="shared" si="290"/>
        <v>1.2500000000000001E-2</v>
      </c>
    </row>
    <row r="3628" spans="1:27">
      <c r="A3628" s="4"/>
      <c r="B3628" t="s">
        <v>5</v>
      </c>
      <c r="C3628">
        <v>20</v>
      </c>
      <c r="D3628" s="1">
        <v>-1.8999999999999899</v>
      </c>
      <c r="E3628" s="1">
        <v>0</v>
      </c>
      <c r="F3628" s="1">
        <v>5.5</v>
      </c>
      <c r="G3628" s="1">
        <v>0.25</v>
      </c>
      <c r="H3628" s="1">
        <v>21.5</v>
      </c>
      <c r="I3628" s="1">
        <v>0</v>
      </c>
      <c r="J3628" s="1">
        <v>-0.35000000000000098</v>
      </c>
      <c r="K3628" s="1">
        <v>9.5</v>
      </c>
      <c r="L3628" s="1">
        <v>0</v>
      </c>
      <c r="M3628" s="1">
        <v>1.8</v>
      </c>
      <c r="O3628" s="1">
        <f>случ!I3616</f>
        <v>-0.58546105122343928</v>
      </c>
      <c r="P3628" s="1">
        <f t="shared" si="286"/>
        <v>80.084538948776583</v>
      </c>
      <c r="Q3628">
        <f t="shared" si="287"/>
        <v>1</v>
      </c>
      <c r="S3628">
        <f>случ!J3616</f>
        <v>2.221194673272235</v>
      </c>
      <c r="T3628">
        <f>случ!K3616</f>
        <v>2.6349659963532055</v>
      </c>
      <c r="U3628" s="1">
        <f t="shared" si="288"/>
        <v>38.471194673272223</v>
      </c>
      <c r="V3628" s="1">
        <f t="shared" si="289"/>
        <v>3.2849659963531943</v>
      </c>
      <c r="X3628" s="4">
        <f>10-SUM(U3628&lt;$X$1,U3628&lt;$X$2,U3628&lt;$X$3,U3628&lt;$X$4,U3628&lt;$X$5,U3628&lt;$X$6,U3628&lt;$X$7,U3628&lt;$X$8,U3628&lt;$X$9,U3628&lt;$X$10)</f>
        <v>9</v>
      </c>
      <c r="Y3628" s="4">
        <f>SUM(V3628&lt;$Y$1,V3628&lt;$Y$2,V3628&lt;$Y$3,V3628&lt;$Y$4,V3628&lt;$Y$5,V3628&lt;$Y$6,V3628&lt;$Y$7,V3628&lt;$Y$8,V3628&lt;$Y$9,V3628&lt;$Y$10)</f>
        <v>4</v>
      </c>
      <c r="AA3628" s="10">
        <f t="shared" si="290"/>
        <v>1.125E-2</v>
      </c>
    </row>
    <row r="3629" spans="1:27">
      <c r="A3629" s="4"/>
      <c r="B3629" t="s">
        <v>6</v>
      </c>
      <c r="C3629">
        <v>20</v>
      </c>
      <c r="D3629" s="1">
        <v>-4.5999999999999996</v>
      </c>
      <c r="E3629" s="1">
        <v>0</v>
      </c>
      <c r="F3629" s="1">
        <v>5.5</v>
      </c>
      <c r="G3629" s="1">
        <v>-0.44900000000000001</v>
      </c>
      <c r="H3629" s="1">
        <v>19</v>
      </c>
      <c r="I3629" s="1">
        <v>0.75</v>
      </c>
      <c r="J3629" s="1">
        <v>-0.35000000000000098</v>
      </c>
      <c r="K3629" s="1">
        <v>9.5</v>
      </c>
      <c r="L3629" s="1">
        <v>-1.75</v>
      </c>
      <c r="M3629" s="1">
        <v>1.6</v>
      </c>
      <c r="O3629" s="1">
        <f>случ!I3617</f>
        <v>-12.413898957173281</v>
      </c>
      <c r="P3629" s="1">
        <f t="shared" si="286"/>
        <v>64.16610104282671</v>
      </c>
      <c r="Q3629">
        <f t="shared" si="287"/>
        <v>1</v>
      </c>
      <c r="S3629">
        <f>случ!J3617</f>
        <v>-3.5719102153087636</v>
      </c>
      <c r="T3629">
        <f>случ!K3617</f>
        <v>4.6731840966256835</v>
      </c>
      <c r="U3629" s="1">
        <f t="shared" si="288"/>
        <v>42.172089784691224</v>
      </c>
      <c r="V3629" s="1">
        <f t="shared" si="289"/>
        <v>18.972184096625671</v>
      </c>
      <c r="X3629" s="4">
        <f>10-SUM(U3629&lt;$X$1,U3629&lt;$X$2,U3629&lt;$X$3,U3629&lt;$X$4,U3629&lt;$X$5,U3629&lt;$X$6,U3629&lt;$X$7,U3629&lt;$X$8,U3629&lt;$X$9,U3629&lt;$X$10)</f>
        <v>10</v>
      </c>
      <c r="Y3629" s="4">
        <f>SUM(V3629&lt;$Y$1,V3629&lt;$Y$2,V3629&lt;$Y$3,V3629&lt;$Y$4,V3629&lt;$Y$5,V3629&lt;$Y$6,V3629&lt;$Y$7,V3629&lt;$Y$8,V3629&lt;$Y$9,V3629&lt;$Y$10)</f>
        <v>1</v>
      </c>
      <c r="AA3629" s="10">
        <f t="shared" si="290"/>
        <v>1.2500000000000001E-2</v>
      </c>
    </row>
    <row r="3630" spans="1:27">
      <c r="A3630" s="4"/>
      <c r="B3630" t="s">
        <v>7</v>
      </c>
      <c r="C3630">
        <v>20</v>
      </c>
      <c r="D3630" s="1">
        <v>5.3999999999999897</v>
      </c>
      <c r="E3630" s="1">
        <v>0</v>
      </c>
      <c r="F3630" s="1">
        <v>5.5</v>
      </c>
      <c r="G3630" s="1">
        <v>0.26999999999999902</v>
      </c>
      <c r="H3630" s="1">
        <v>19</v>
      </c>
      <c r="I3630" s="1">
        <v>0</v>
      </c>
      <c r="J3630" s="1">
        <v>-0.79999999999999705</v>
      </c>
      <c r="K3630" s="1">
        <v>9.5</v>
      </c>
      <c r="L3630" s="1">
        <v>0</v>
      </c>
      <c r="M3630" s="1">
        <v>16.5</v>
      </c>
      <c r="O3630" s="1">
        <f>случ!I3618</f>
        <v>1.6150018719132386</v>
      </c>
      <c r="P3630" s="1">
        <f t="shared" si="286"/>
        <v>84.895001871913223</v>
      </c>
      <c r="Q3630">
        <f t="shared" si="287"/>
        <v>1</v>
      </c>
      <c r="S3630">
        <f>случ!J3618</f>
        <v>-26.890079512659362</v>
      </c>
      <c r="T3630">
        <f>случ!K3618</f>
        <v>0.48805380192442682</v>
      </c>
      <c r="U3630" s="1">
        <f t="shared" si="288"/>
        <v>15.589920487340684</v>
      </c>
      <c r="V3630" s="1">
        <f t="shared" si="289"/>
        <v>-21.931946198075533</v>
      </c>
      <c r="X3630" s="4">
        <f>10-SUM(U3630&lt;$X$1,U3630&lt;$X$2,U3630&lt;$X$3,U3630&lt;$X$4,U3630&lt;$X$5,U3630&lt;$X$6,U3630&lt;$X$7,U3630&lt;$X$8,U3630&lt;$X$9,U3630&lt;$X$10)</f>
        <v>3</v>
      </c>
      <c r="Y3630" s="4">
        <f>SUM(V3630&lt;$Y$1,V3630&lt;$Y$2,V3630&lt;$Y$3,V3630&lt;$Y$4,V3630&lt;$Y$5,V3630&lt;$Y$6,V3630&lt;$Y$7,V3630&lt;$Y$8,V3630&lt;$Y$9,V3630&lt;$Y$10)</f>
        <v>10</v>
      </c>
      <c r="AA3630" s="10">
        <f t="shared" si="290"/>
        <v>3.7499999999999999E-3</v>
      </c>
    </row>
    <row r="3631" spans="1:27">
      <c r="A3631" s="4"/>
      <c r="B3631" t="s">
        <v>8</v>
      </c>
      <c r="C3631">
        <v>20</v>
      </c>
      <c r="D3631" s="1">
        <v>3.3999999999999901</v>
      </c>
      <c r="E3631" s="1">
        <v>0</v>
      </c>
      <c r="F3631" s="1">
        <v>5.5</v>
      </c>
      <c r="G3631" s="1">
        <v>0.19900000000000001</v>
      </c>
      <c r="H3631" s="1">
        <v>18</v>
      </c>
      <c r="I3631" s="1">
        <v>0</v>
      </c>
      <c r="J3631" s="1">
        <v>-0.75</v>
      </c>
      <c r="K3631" s="1">
        <v>9.5</v>
      </c>
      <c r="L3631" s="1">
        <v>-1</v>
      </c>
      <c r="M3631" s="1">
        <v>7.6</v>
      </c>
      <c r="O3631" s="1">
        <f>случ!I3619</f>
        <v>47.403688089927655</v>
      </c>
      <c r="P3631" s="1">
        <f t="shared" si="286"/>
        <v>128.28368808992764</v>
      </c>
      <c r="Q3631">
        <f t="shared" si="287"/>
        <v>1</v>
      </c>
      <c r="S3631">
        <f>случ!J3619</f>
        <v>5.4077939779553708</v>
      </c>
      <c r="T3631">
        <f>случ!K3619</f>
        <v>9.6139724160737607</v>
      </c>
      <c r="U3631" s="1">
        <f t="shared" si="288"/>
        <v>44.06379397795537</v>
      </c>
      <c r="V3631" s="1">
        <f t="shared" si="289"/>
        <v>-0.18502758392624052</v>
      </c>
      <c r="X3631" s="4">
        <f>10-SUM(U3631&lt;$X$1,U3631&lt;$X$2,U3631&lt;$X$3,U3631&lt;$X$4,U3631&lt;$X$5,U3631&lt;$X$6,U3631&lt;$X$7,U3631&lt;$X$8,U3631&lt;$X$9,U3631&lt;$X$10)</f>
        <v>10</v>
      </c>
      <c r="Y3631" s="4">
        <f>SUM(V3631&lt;$Y$1,V3631&lt;$Y$2,V3631&lt;$Y$3,V3631&lt;$Y$4,V3631&lt;$Y$5,V3631&lt;$Y$6,V3631&lt;$Y$7,V3631&lt;$Y$8,V3631&lt;$Y$9,V3631&lt;$Y$10)</f>
        <v>6</v>
      </c>
      <c r="AA3631" s="10">
        <f t="shared" si="290"/>
        <v>1.2500000000000001E-2</v>
      </c>
    </row>
    <row r="3632" spans="1:27">
      <c r="A3632" s="4"/>
      <c r="B3632" t="s">
        <v>9</v>
      </c>
      <c r="C3632">
        <v>20</v>
      </c>
      <c r="D3632" s="1">
        <v>-23.1</v>
      </c>
      <c r="E3632" s="1">
        <v>0</v>
      </c>
      <c r="F3632" s="1">
        <v>5</v>
      </c>
      <c r="G3632" s="1">
        <v>0.35000000000000098</v>
      </c>
      <c r="H3632" s="1">
        <v>17</v>
      </c>
      <c r="I3632" s="1">
        <v>0</v>
      </c>
      <c r="J3632" s="1">
        <v>-0.39999999999999802</v>
      </c>
      <c r="K3632" s="1">
        <v>9.5</v>
      </c>
      <c r="L3632" s="1">
        <v>-1</v>
      </c>
      <c r="M3632" s="1">
        <v>-0.7</v>
      </c>
      <c r="O3632" s="1">
        <f>случ!I3620</f>
        <v>6.6754898735901786</v>
      </c>
      <c r="P3632" s="1">
        <f t="shared" si="286"/>
        <v>62.505489873590179</v>
      </c>
      <c r="Q3632">
        <f t="shared" si="287"/>
        <v>1</v>
      </c>
      <c r="S3632">
        <f>случ!J3620</f>
        <v>-13.318673806869839</v>
      </c>
      <c r="T3632">
        <f>случ!K3620</f>
        <v>-4.5064156103120743</v>
      </c>
      <c r="U3632" s="1">
        <f t="shared" si="288"/>
        <v>19.681326193130175</v>
      </c>
      <c r="V3632" s="1">
        <f t="shared" si="289"/>
        <v>-2.6064156103120499</v>
      </c>
      <c r="X3632" s="4">
        <f>10-SUM(U3632&lt;$X$1,U3632&lt;$X$2,U3632&lt;$X$3,U3632&lt;$X$4,U3632&lt;$X$5,U3632&lt;$X$6,U3632&lt;$X$7,U3632&lt;$X$8,U3632&lt;$X$9,U3632&lt;$X$10)</f>
        <v>4</v>
      </c>
      <c r="Y3632" s="4">
        <f>SUM(V3632&lt;$Y$1,V3632&lt;$Y$2,V3632&lt;$Y$3,V3632&lt;$Y$4,V3632&lt;$Y$5,V3632&lt;$Y$6,V3632&lt;$Y$7,V3632&lt;$Y$8,V3632&lt;$Y$9,V3632&lt;$Y$10)</f>
        <v>6</v>
      </c>
      <c r="AA3632" s="10">
        <f t="shared" si="290"/>
        <v>5.0000000000000001E-3</v>
      </c>
    </row>
    <row r="3633" spans="1:27">
      <c r="A3633" s="4"/>
      <c r="B3633" t="s">
        <v>10</v>
      </c>
      <c r="C3633">
        <v>20</v>
      </c>
      <c r="D3633" s="1">
        <v>-15.7</v>
      </c>
      <c r="E3633" s="1">
        <v>0</v>
      </c>
      <c r="F3633" s="1">
        <v>4.75</v>
      </c>
      <c r="G3633" s="1">
        <v>0.19900000000000001</v>
      </c>
      <c r="H3633" s="1">
        <v>17</v>
      </c>
      <c r="I3633" s="1">
        <v>0</v>
      </c>
      <c r="J3633" s="1">
        <v>-0.17999999999999899</v>
      </c>
      <c r="K3633" s="1">
        <v>9.5</v>
      </c>
      <c r="L3633" s="1">
        <v>0</v>
      </c>
      <c r="M3633" s="1">
        <v>-8</v>
      </c>
      <c r="O3633" s="1">
        <f>случ!I3621</f>
        <v>49.125765845461203</v>
      </c>
      <c r="P3633" s="1">
        <f t="shared" si="286"/>
        <v>107.38576584546121</v>
      </c>
      <c r="Q3633">
        <f t="shared" si="287"/>
        <v>1</v>
      </c>
      <c r="S3633">
        <f>случ!J3621</f>
        <v>9.3657042936855337</v>
      </c>
      <c r="T3633">
        <f>случ!K3621</f>
        <v>-1.0774031280235956</v>
      </c>
      <c r="U3633" s="1">
        <f t="shared" si="288"/>
        <v>33.831704293685547</v>
      </c>
      <c r="V3633" s="1">
        <f t="shared" si="289"/>
        <v>7.1335968719764153</v>
      </c>
      <c r="X3633" s="4">
        <f>10-SUM(U3633&lt;$X$1,U3633&lt;$X$2,U3633&lt;$X$3,U3633&lt;$X$4,U3633&lt;$X$5,U3633&lt;$X$6,U3633&lt;$X$7,U3633&lt;$X$8,U3633&lt;$X$9,U3633&lt;$X$10)</f>
        <v>8</v>
      </c>
      <c r="Y3633" s="4">
        <f>SUM(V3633&lt;$Y$1,V3633&lt;$Y$2,V3633&lt;$Y$3,V3633&lt;$Y$4,V3633&lt;$Y$5,V3633&lt;$Y$6,V3633&lt;$Y$7,V3633&lt;$Y$8,V3633&lt;$Y$9,V3633&lt;$Y$10)</f>
        <v>3</v>
      </c>
      <c r="AA3633" s="10">
        <f t="shared" si="290"/>
        <v>0.01</v>
      </c>
    </row>
    <row r="3634" spans="1:27">
      <c r="A3634" s="4"/>
      <c r="B3634" t="s">
        <v>11</v>
      </c>
      <c r="C3634">
        <v>20</v>
      </c>
      <c r="D3634" s="1">
        <v>-19.8</v>
      </c>
      <c r="E3634" s="1">
        <v>-0.12</v>
      </c>
      <c r="F3634" s="1">
        <v>4.75</v>
      </c>
      <c r="G3634" s="1">
        <v>-0.32800000000000001</v>
      </c>
      <c r="H3634" s="1">
        <v>15.5</v>
      </c>
      <c r="I3634" s="1">
        <v>0.149999999999999</v>
      </c>
      <c r="J3634" s="1">
        <v>-0.52999999999999703</v>
      </c>
      <c r="K3634" s="1">
        <v>9.5</v>
      </c>
      <c r="L3634" s="1">
        <v>-1.35</v>
      </c>
      <c r="M3634" s="1">
        <v>-10.6</v>
      </c>
      <c r="O3634" s="1">
        <f>случ!I3622</f>
        <v>32.5785499661785</v>
      </c>
      <c r="P3634" s="1">
        <f t="shared" si="286"/>
        <v>84.9685499661785</v>
      </c>
      <c r="Q3634">
        <f t="shared" si="287"/>
        <v>1</v>
      </c>
      <c r="S3634">
        <f>случ!J3622</f>
        <v>10.407180430350994</v>
      </c>
      <c r="T3634">
        <f>случ!K3622</f>
        <v>3.878031235527132</v>
      </c>
      <c r="U3634" s="1">
        <f t="shared" si="288"/>
        <v>35.985180430351036</v>
      </c>
      <c r="V3634" s="1">
        <f t="shared" si="289"/>
        <v>16.216031235527158</v>
      </c>
      <c r="X3634" s="4">
        <f>10-SUM(U3634&lt;$X$1,U3634&lt;$X$2,U3634&lt;$X$3,U3634&lt;$X$4,U3634&lt;$X$5,U3634&lt;$X$6,U3634&lt;$X$7,U3634&lt;$X$8,U3634&lt;$X$9,U3634&lt;$X$10)</f>
        <v>9</v>
      </c>
      <c r="Y3634" s="4">
        <f>SUM(V3634&lt;$Y$1,V3634&lt;$Y$2,V3634&lt;$Y$3,V3634&lt;$Y$4,V3634&lt;$Y$5,V3634&lt;$Y$6,V3634&lt;$Y$7,V3634&lt;$Y$8,V3634&lt;$Y$9,V3634&lt;$Y$10)</f>
        <v>1</v>
      </c>
      <c r="AA3634" s="10">
        <f t="shared" si="290"/>
        <v>1.125E-2</v>
      </c>
    </row>
    <row r="3635" spans="1:27">
      <c r="A3635" s="4"/>
      <c r="B3635" t="s">
        <v>12</v>
      </c>
      <c r="C3635">
        <v>20</v>
      </c>
      <c r="D3635" s="1">
        <v>11.2</v>
      </c>
      <c r="E3635" s="1">
        <v>-0.15</v>
      </c>
      <c r="F3635" s="1">
        <v>4.75</v>
      </c>
      <c r="G3635" s="1">
        <v>9.9599999999999994E-2</v>
      </c>
      <c r="H3635" s="1">
        <v>13</v>
      </c>
      <c r="I3635" s="1">
        <v>0.625</v>
      </c>
      <c r="J3635" s="1">
        <v>-0.70000000000000095</v>
      </c>
      <c r="K3635" s="1">
        <v>8.25</v>
      </c>
      <c r="L3635" s="1">
        <v>-1.875</v>
      </c>
      <c r="M3635" s="1">
        <v>-11</v>
      </c>
      <c r="O3635" s="1">
        <f>случ!I3623</f>
        <v>11.763477908104655</v>
      </c>
      <c r="P3635" s="1">
        <f t="shared" si="286"/>
        <v>83.153477908104662</v>
      </c>
      <c r="Q3635">
        <f t="shared" si="287"/>
        <v>1</v>
      </c>
      <c r="S3635">
        <f>случ!J3623</f>
        <v>8.1024640038024724</v>
      </c>
      <c r="T3635">
        <f>случ!K3623</f>
        <v>11.272882900688597</v>
      </c>
      <c r="U3635" s="1">
        <f t="shared" si="288"/>
        <v>25.654864003802459</v>
      </c>
      <c r="V3635" s="1">
        <f t="shared" si="289"/>
        <v>28.073282900688582</v>
      </c>
      <c r="X3635" s="4">
        <f>10-SUM(U3635&lt;$X$1,U3635&lt;$X$2,U3635&lt;$X$3,U3635&lt;$X$4,U3635&lt;$X$5,U3635&lt;$X$6,U3635&lt;$X$7,U3635&lt;$X$8,U3635&lt;$X$9,U3635&lt;$X$10)</f>
        <v>6</v>
      </c>
      <c r="Y3635" s="4">
        <f>SUM(V3635&lt;$Y$1,V3635&lt;$Y$2,V3635&lt;$Y$3,V3635&lt;$Y$4,V3635&lt;$Y$5,V3635&lt;$Y$6,V3635&lt;$Y$7,V3635&lt;$Y$8,V3635&lt;$Y$9,V3635&lt;$Y$10)</f>
        <v>0</v>
      </c>
      <c r="AA3635" s="10">
        <f t="shared" si="290"/>
        <v>7.4999999999999997E-3</v>
      </c>
    </row>
    <row r="3636" spans="1:27">
      <c r="A3636" s="4"/>
      <c r="B3636" t="s">
        <v>13</v>
      </c>
      <c r="C3636">
        <v>20</v>
      </c>
      <c r="D3636" s="1">
        <v>31.5</v>
      </c>
      <c r="E3636" s="1">
        <v>0</v>
      </c>
      <c r="F3636" s="1">
        <v>4.75</v>
      </c>
      <c r="G3636" s="1">
        <v>0.19900000000000001</v>
      </c>
      <c r="H3636" s="1">
        <v>13</v>
      </c>
      <c r="I3636" s="1">
        <v>0</v>
      </c>
      <c r="J3636" s="1">
        <v>-0.23</v>
      </c>
      <c r="K3636" s="1">
        <v>8.25</v>
      </c>
      <c r="L3636" s="1">
        <v>0</v>
      </c>
      <c r="M3636" s="1">
        <v>-0.6</v>
      </c>
      <c r="O3636" s="1">
        <f>случ!I3624</f>
        <v>62.658928952810307</v>
      </c>
      <c r="P3636" s="1">
        <f t="shared" si="286"/>
        <v>149.95892895281031</v>
      </c>
      <c r="Q3636">
        <f t="shared" si="287"/>
        <v>1</v>
      </c>
      <c r="S3636">
        <f>случ!J3624</f>
        <v>6.8657121041411102</v>
      </c>
      <c r="T3636">
        <f>случ!K3624</f>
        <v>4.4934458097925329</v>
      </c>
      <c r="U3636" s="1">
        <f t="shared" si="288"/>
        <v>31.581712104141111</v>
      </c>
      <c r="V3636" s="1">
        <f t="shared" si="289"/>
        <v>2.529445809792533</v>
      </c>
      <c r="X3636" s="4">
        <f>10-SUM(U3636&lt;$X$1,U3636&lt;$X$2,U3636&lt;$X$3,U3636&lt;$X$4,U3636&lt;$X$5,U3636&lt;$X$6,U3636&lt;$X$7,U3636&lt;$X$8,U3636&lt;$X$9,U3636&lt;$X$10)</f>
        <v>8</v>
      </c>
      <c r="Y3636" s="4">
        <f>SUM(V3636&lt;$Y$1,V3636&lt;$Y$2,V3636&lt;$Y$3,V3636&lt;$Y$4,V3636&lt;$Y$5,V3636&lt;$Y$6,V3636&lt;$Y$7,V3636&lt;$Y$8,V3636&lt;$Y$9,V3636&lt;$Y$10)</f>
        <v>5</v>
      </c>
      <c r="AA3636" s="10">
        <f t="shared" si="290"/>
        <v>0.01</v>
      </c>
    </row>
    <row r="3637" spans="1:27">
      <c r="A3637" s="4"/>
      <c r="B3637" t="s">
        <v>14</v>
      </c>
      <c r="C3637">
        <v>20</v>
      </c>
      <c r="D3637" s="1">
        <v>41</v>
      </c>
      <c r="E3637" s="1">
        <v>0</v>
      </c>
      <c r="F3637" s="1">
        <v>4.75</v>
      </c>
      <c r="G3637" s="1">
        <v>0.22</v>
      </c>
      <c r="H3637" s="1">
        <v>13</v>
      </c>
      <c r="I3637" s="1">
        <v>0</v>
      </c>
      <c r="J3637" s="1">
        <v>0.119999999999999</v>
      </c>
      <c r="K3637" s="1">
        <v>8.25</v>
      </c>
      <c r="L3637" s="1">
        <v>0</v>
      </c>
      <c r="M3637" s="1">
        <v>2.4</v>
      </c>
      <c r="O3637" s="1">
        <f>случ!I3625</f>
        <v>-2.2877835416562387</v>
      </c>
      <c r="P3637" s="1">
        <f t="shared" si="286"/>
        <v>91.662216458343764</v>
      </c>
      <c r="Q3637">
        <f t="shared" si="287"/>
        <v>1</v>
      </c>
      <c r="S3637">
        <f>случ!J3625</f>
        <v>4.4069148812861858</v>
      </c>
      <c r="T3637">
        <f>случ!K3625</f>
        <v>-1.7638433018534978</v>
      </c>
      <c r="U3637" s="1">
        <f t="shared" si="288"/>
        <v>36.54691488128617</v>
      </c>
      <c r="V3637" s="1">
        <f t="shared" si="289"/>
        <v>-2.1988433018535121</v>
      </c>
      <c r="X3637" s="4">
        <f>10-SUM(U3637&lt;$X$1,U3637&lt;$X$2,U3637&lt;$X$3,U3637&lt;$X$4,U3637&lt;$X$5,U3637&lt;$X$6,U3637&lt;$X$7,U3637&lt;$X$8,U3637&lt;$X$9,U3637&lt;$X$10)</f>
        <v>9</v>
      </c>
      <c r="Y3637" s="4">
        <f>SUM(V3637&lt;$Y$1,V3637&lt;$Y$2,V3637&lt;$Y$3,V3637&lt;$Y$4,V3637&lt;$Y$5,V3637&lt;$Y$6,V3637&lt;$Y$7,V3637&lt;$Y$8,V3637&lt;$Y$9,V3637&lt;$Y$10)</f>
        <v>6</v>
      </c>
      <c r="AA3637" s="10">
        <f t="shared" si="290"/>
        <v>1.125E-2</v>
      </c>
    </row>
    <row r="3638" spans="1:27">
      <c r="A3638" s="4"/>
      <c r="B3638" t="s">
        <v>15</v>
      </c>
      <c r="C3638">
        <v>20</v>
      </c>
      <c r="D3638" s="1">
        <v>36.4</v>
      </c>
      <c r="E3638" s="1">
        <v>-0.25</v>
      </c>
      <c r="F3638" s="1">
        <v>4.75</v>
      </c>
      <c r="G3638" s="1">
        <v>0.26999999999999902</v>
      </c>
      <c r="H3638" s="1">
        <v>13</v>
      </c>
      <c r="I3638" s="1">
        <v>0</v>
      </c>
      <c r="J3638" s="1">
        <v>0.21</v>
      </c>
      <c r="K3638" s="1">
        <v>7.2</v>
      </c>
      <c r="L3638" s="1">
        <v>0</v>
      </c>
      <c r="M3638" s="1">
        <v>0.6</v>
      </c>
      <c r="O3638" s="1">
        <f>случ!I3626</f>
        <v>-20.000756071214649</v>
      </c>
      <c r="P3638" s="1">
        <f t="shared" si="286"/>
        <v>67.479243928785337</v>
      </c>
      <c r="Q3638">
        <f t="shared" si="287"/>
        <v>1</v>
      </c>
      <c r="S3638">
        <f>случ!J3626</f>
        <v>18.106042634227052</v>
      </c>
      <c r="T3638">
        <f>случ!K3626</f>
        <v>-6.1759782978224145</v>
      </c>
      <c r="U3638" s="1">
        <f t="shared" si="288"/>
        <v>47.216042634227058</v>
      </c>
      <c r="V3638" s="1">
        <f t="shared" si="289"/>
        <v>-2.115978297822414</v>
      </c>
      <c r="X3638" s="4">
        <f>10-SUM(U3638&lt;$X$1,U3638&lt;$X$2,U3638&lt;$X$3,U3638&lt;$X$4,U3638&lt;$X$5,U3638&lt;$X$6,U3638&lt;$X$7,U3638&lt;$X$8,U3638&lt;$X$9,U3638&lt;$X$10)</f>
        <v>10</v>
      </c>
      <c r="Y3638" s="4">
        <f>SUM(V3638&lt;$Y$1,V3638&lt;$Y$2,V3638&lt;$Y$3,V3638&lt;$Y$4,V3638&lt;$Y$5,V3638&lt;$Y$6,V3638&lt;$Y$7,V3638&lt;$Y$8,V3638&lt;$Y$9,V3638&lt;$Y$10)</f>
        <v>6</v>
      </c>
      <c r="AA3638" s="10">
        <f t="shared" si="290"/>
        <v>1.2500000000000001E-2</v>
      </c>
    </row>
    <row r="3639" spans="1:27">
      <c r="A3639" s="4"/>
      <c r="B3639" t="s">
        <v>16</v>
      </c>
      <c r="C3639">
        <v>20</v>
      </c>
      <c r="D3639" s="1">
        <v>33.5</v>
      </c>
      <c r="E3639" s="1">
        <v>-0.25</v>
      </c>
      <c r="F3639" s="1">
        <v>4.75</v>
      </c>
      <c r="G3639" s="1">
        <v>0.3</v>
      </c>
      <c r="H3639" s="1">
        <v>13</v>
      </c>
      <c r="I3639" s="1">
        <v>0</v>
      </c>
      <c r="J3639" s="1">
        <v>-0.12999999999999901</v>
      </c>
      <c r="K3639" s="1">
        <v>7.2</v>
      </c>
      <c r="L3639" s="1">
        <v>0</v>
      </c>
      <c r="M3639" s="1">
        <v>4.5</v>
      </c>
      <c r="O3639" s="1">
        <f>случ!I3627</f>
        <v>51.558752824980772</v>
      </c>
      <c r="P3639" s="1">
        <f t="shared" si="286"/>
        <v>137.00875282498077</v>
      </c>
      <c r="Q3639">
        <f t="shared" si="287"/>
        <v>1</v>
      </c>
      <c r="S3639">
        <f>случ!J3627</f>
        <v>20.269518483650568</v>
      </c>
      <c r="T3639">
        <f>случ!K3627</f>
        <v>8.564916284707877</v>
      </c>
      <c r="U3639" s="1">
        <f t="shared" si="288"/>
        <v>48.679518483650583</v>
      </c>
      <c r="V3639" s="1">
        <f t="shared" si="289"/>
        <v>4.2749162847078885</v>
      </c>
      <c r="X3639" s="4">
        <f>10-SUM(U3639&lt;$X$1,U3639&lt;$X$2,U3639&lt;$X$3,U3639&lt;$X$4,U3639&lt;$X$5,U3639&lt;$X$6,U3639&lt;$X$7,U3639&lt;$X$8,U3639&lt;$X$9,U3639&lt;$X$10)</f>
        <v>10</v>
      </c>
      <c r="Y3639" s="4">
        <f>SUM(V3639&lt;$Y$1,V3639&lt;$Y$2,V3639&lt;$Y$3,V3639&lt;$Y$4,V3639&lt;$Y$5,V3639&lt;$Y$6,V3639&lt;$Y$7,V3639&lt;$Y$8,V3639&lt;$Y$9,V3639&lt;$Y$10)</f>
        <v>4</v>
      </c>
      <c r="AA3639" s="10">
        <f t="shared" si="290"/>
        <v>1.2500000000000001E-2</v>
      </c>
    </row>
    <row r="3640" spans="1:27">
      <c r="A3640" s="4"/>
      <c r="B3640" t="s">
        <v>17</v>
      </c>
      <c r="C3640">
        <v>20</v>
      </c>
      <c r="D3640" s="1">
        <v>28.3</v>
      </c>
      <c r="E3640" s="1">
        <v>0</v>
      </c>
      <c r="F3640" s="1">
        <v>4.75</v>
      </c>
      <c r="G3640" s="1">
        <v>0.27900000000000003</v>
      </c>
      <c r="H3640" s="1">
        <v>13</v>
      </c>
      <c r="I3640" s="1">
        <v>0</v>
      </c>
      <c r="J3640" s="1">
        <v>0</v>
      </c>
      <c r="K3640" s="1">
        <v>7.2</v>
      </c>
      <c r="L3640" s="1">
        <v>0</v>
      </c>
      <c r="M3640" s="1">
        <v>0.9</v>
      </c>
      <c r="O3640" s="1">
        <f>случ!I3628</f>
        <v>8.7012201275026353</v>
      </c>
      <c r="P3640" s="1">
        <f t="shared" si="286"/>
        <v>93.761220127502639</v>
      </c>
      <c r="Q3640">
        <f t="shared" si="287"/>
        <v>1</v>
      </c>
      <c r="S3640">
        <f>случ!J3628</f>
        <v>2.1991631973814654</v>
      </c>
      <c r="T3640">
        <f>случ!K3628</f>
        <v>1.2529444279354838</v>
      </c>
      <c r="U3640" s="1">
        <f t="shared" si="288"/>
        <v>28.825163197381464</v>
      </c>
      <c r="V3640" s="1">
        <f t="shared" si="289"/>
        <v>2.2739444279354832</v>
      </c>
      <c r="X3640" s="4">
        <f>10-SUM(U3640&lt;$X$1,U3640&lt;$X$2,U3640&lt;$X$3,U3640&lt;$X$4,U3640&lt;$X$5,U3640&lt;$X$6,U3640&lt;$X$7,U3640&lt;$X$8,U3640&lt;$X$9,U3640&lt;$X$10)</f>
        <v>7</v>
      </c>
      <c r="Y3640" s="4">
        <f>SUM(V3640&lt;$Y$1,V3640&lt;$Y$2,V3640&lt;$Y$3,V3640&lt;$Y$4,V3640&lt;$Y$5,V3640&lt;$Y$6,V3640&lt;$Y$7,V3640&lt;$Y$8,V3640&lt;$Y$9,V3640&lt;$Y$10)</f>
        <v>5</v>
      </c>
      <c r="AA3640" s="10">
        <f t="shared" si="290"/>
        <v>8.7500000000000008E-3</v>
      </c>
    </row>
    <row r="3641" spans="1:27">
      <c r="A3641" s="4"/>
      <c r="B3641" t="s">
        <v>18</v>
      </c>
      <c r="C3641">
        <v>20</v>
      </c>
      <c r="D3641" s="1">
        <v>17.3</v>
      </c>
      <c r="E3641" s="1">
        <v>0</v>
      </c>
      <c r="F3641" s="1">
        <v>5</v>
      </c>
      <c r="G3641" s="1">
        <v>0.34999999999999898</v>
      </c>
      <c r="H3641" s="1">
        <v>13</v>
      </c>
      <c r="I3641" s="1">
        <v>0</v>
      </c>
      <c r="J3641" s="1">
        <v>-9.9999999999997799E-3</v>
      </c>
      <c r="K3641" s="1">
        <v>7.2</v>
      </c>
      <c r="L3641" s="1">
        <v>0</v>
      </c>
      <c r="M3641" s="1">
        <v>-2.2999999999999998</v>
      </c>
      <c r="O3641" s="1">
        <f>случ!I3629</f>
        <v>1.2920418269137546</v>
      </c>
      <c r="P3641" s="1">
        <f t="shared" si="286"/>
        <v>81.402041826913759</v>
      </c>
      <c r="Q3641">
        <f t="shared" si="287"/>
        <v>1</v>
      </c>
      <c r="S3641">
        <f>случ!J3629</f>
        <v>9.6515748720084282</v>
      </c>
      <c r="T3641">
        <f>случ!K3629</f>
        <v>-1.1494448580721284</v>
      </c>
      <c r="U3641" s="1">
        <f t="shared" si="288"/>
        <v>32.521574872008436</v>
      </c>
      <c r="V3641" s="1">
        <f t="shared" si="289"/>
        <v>2.8705551419278739</v>
      </c>
      <c r="X3641" s="4">
        <f>10-SUM(U3641&lt;$X$1,U3641&lt;$X$2,U3641&lt;$X$3,U3641&lt;$X$4,U3641&lt;$X$5,U3641&lt;$X$6,U3641&lt;$X$7,U3641&lt;$X$8,U3641&lt;$X$9,U3641&lt;$X$10)</f>
        <v>8</v>
      </c>
      <c r="Y3641" s="4">
        <f>SUM(V3641&lt;$Y$1,V3641&lt;$Y$2,V3641&lt;$Y$3,V3641&lt;$Y$4,V3641&lt;$Y$5,V3641&lt;$Y$6,V3641&lt;$Y$7,V3641&lt;$Y$8,V3641&lt;$Y$9,V3641&lt;$Y$10)</f>
        <v>5</v>
      </c>
      <c r="AA3641" s="10">
        <f t="shared" si="290"/>
        <v>0.01</v>
      </c>
    </row>
    <row r="3642" spans="1:27">
      <c r="A3642" s="4"/>
      <c r="B3642" t="s">
        <v>19</v>
      </c>
      <c r="C3642">
        <v>20</v>
      </c>
      <c r="D3642" s="1">
        <v>23.1</v>
      </c>
      <c r="E3642" s="1">
        <v>0</v>
      </c>
      <c r="F3642" s="1">
        <v>5</v>
      </c>
      <c r="G3642" s="1">
        <v>0.27900000000000003</v>
      </c>
      <c r="H3642" s="1">
        <v>13</v>
      </c>
      <c r="I3642" s="1">
        <v>0</v>
      </c>
      <c r="J3642" s="1">
        <v>-3.0000000000001099E-2</v>
      </c>
      <c r="K3642" s="1">
        <v>7.2</v>
      </c>
      <c r="L3642" s="1">
        <v>0</v>
      </c>
      <c r="M3642" s="1">
        <v>0.2</v>
      </c>
      <c r="O3642" s="1">
        <f>случ!I3630</f>
        <v>-47.214940171023713</v>
      </c>
      <c r="P3642" s="1">
        <f t="shared" si="286"/>
        <v>36.955059828976289</v>
      </c>
      <c r="Q3642">
        <f t="shared" si="287"/>
        <v>0</v>
      </c>
      <c r="S3642">
        <f>случ!J3630</f>
        <v>-4.053346429622402</v>
      </c>
      <c r="T3642">
        <f>случ!K3630</f>
        <v>4.1010186185180197</v>
      </c>
      <c r="U3642" s="1">
        <f t="shared" si="288"/>
        <v>21.482653570377582</v>
      </c>
      <c r="V3642" s="1">
        <f t="shared" si="289"/>
        <v>5.4320186185180042</v>
      </c>
      <c r="X3642" s="4">
        <f>10-SUM(U3642&lt;$X$1,U3642&lt;$X$2,U3642&lt;$X$3,U3642&lt;$X$4,U3642&lt;$X$5,U3642&lt;$X$6,U3642&lt;$X$7,U3642&lt;$X$8,U3642&lt;$X$9,U3642&lt;$X$10)</f>
        <v>5</v>
      </c>
      <c r="Y3642" s="4">
        <f>SUM(V3642&lt;$Y$1,V3642&lt;$Y$2,V3642&lt;$Y$3,V3642&lt;$Y$4,V3642&lt;$Y$5,V3642&lt;$Y$6,V3642&lt;$Y$7,V3642&lt;$Y$8,V3642&lt;$Y$9,V3642&lt;$Y$10)</f>
        <v>4</v>
      </c>
      <c r="AA3642" s="10">
        <f t="shared" si="290"/>
        <v>0</v>
      </c>
    </row>
    <row r="3643" spans="1:27">
      <c r="A3643" s="4"/>
      <c r="B3643" t="s">
        <v>20</v>
      </c>
      <c r="C3643">
        <v>20</v>
      </c>
      <c r="D3643" s="1">
        <v>18.8</v>
      </c>
      <c r="E3643" s="1">
        <v>0</v>
      </c>
      <c r="F3643" s="1">
        <v>5.25</v>
      </c>
      <c r="G3643" s="1">
        <v>0.9</v>
      </c>
      <c r="H3643" s="1">
        <v>14</v>
      </c>
      <c r="I3643" s="1">
        <v>-0.11111111111111099</v>
      </c>
      <c r="J3643" s="1">
        <v>0.54</v>
      </c>
      <c r="K3643" s="1">
        <v>7.2</v>
      </c>
      <c r="L3643" s="1">
        <v>0.88888888888888795</v>
      </c>
      <c r="M3643" s="1">
        <v>1.7</v>
      </c>
      <c r="O3643" s="1">
        <f>случ!I3631</f>
        <v>-33.888694615387749</v>
      </c>
      <c r="P3643" s="1">
        <f t="shared" si="286"/>
        <v>50.976860940167796</v>
      </c>
      <c r="Q3643">
        <f t="shared" si="287"/>
        <v>0</v>
      </c>
      <c r="S3643">
        <f>случ!J3631</f>
        <v>-11.12809313324043</v>
      </c>
      <c r="T3643">
        <f>случ!K3631</f>
        <v>4.3180348115666227</v>
      </c>
      <c r="U3643" s="1">
        <f t="shared" si="288"/>
        <v>16.25857353342624</v>
      </c>
      <c r="V3643" s="1">
        <f t="shared" si="289"/>
        <v>7.1602570337888496</v>
      </c>
      <c r="X3643" s="4">
        <f>10-SUM(U3643&lt;$X$1,U3643&lt;$X$2,U3643&lt;$X$3,U3643&lt;$X$4,U3643&lt;$X$5,U3643&lt;$X$6,U3643&lt;$X$7,U3643&lt;$X$8,U3643&lt;$X$9,U3643&lt;$X$10)</f>
        <v>3</v>
      </c>
      <c r="Y3643" s="4">
        <f>SUM(V3643&lt;$Y$1,V3643&lt;$Y$2,V3643&lt;$Y$3,V3643&lt;$Y$4,V3643&lt;$Y$5,V3643&lt;$Y$6,V3643&lt;$Y$7,V3643&lt;$Y$8,V3643&lt;$Y$9,V3643&lt;$Y$10)</f>
        <v>3</v>
      </c>
      <c r="AA3643" s="10">
        <f t="shared" si="290"/>
        <v>0</v>
      </c>
    </row>
    <row r="3644" spans="1:27">
      <c r="A3644" s="4"/>
      <c r="B3644" t="s">
        <v>21</v>
      </c>
      <c r="C3644">
        <v>20</v>
      </c>
      <c r="D3644" s="1">
        <v>-9.3000000000000007</v>
      </c>
      <c r="E3644" s="1">
        <v>0</v>
      </c>
      <c r="F3644" s="1">
        <v>5.25</v>
      </c>
      <c r="G3644" s="1">
        <v>1.69999999999999</v>
      </c>
      <c r="H3644" s="1">
        <v>14</v>
      </c>
      <c r="I3644" s="1">
        <v>0</v>
      </c>
      <c r="J3644" s="1">
        <v>0.82</v>
      </c>
      <c r="K3644" s="1">
        <v>7.2</v>
      </c>
      <c r="L3644" s="1">
        <v>0</v>
      </c>
      <c r="M3644" s="1">
        <v>0.5</v>
      </c>
      <c r="O3644" s="1">
        <f>случ!I3632</f>
        <v>-45.920944966291202</v>
      </c>
      <c r="P3644" s="1">
        <f t="shared" si="286"/>
        <v>19.319055033708807</v>
      </c>
      <c r="Q3644">
        <f t="shared" si="287"/>
        <v>-1</v>
      </c>
      <c r="S3644">
        <f>случ!J3632</f>
        <v>-11.499607094512639</v>
      </c>
      <c r="T3644">
        <f>случ!K3632</f>
        <v>1.566282919352501</v>
      </c>
      <c r="U3644" s="1">
        <f t="shared" si="288"/>
        <v>17.860392905487423</v>
      </c>
      <c r="V3644" s="1">
        <f t="shared" si="289"/>
        <v>13.226282919352508</v>
      </c>
      <c r="X3644" s="4">
        <f>10-SUM(U3644&lt;$X$1,U3644&lt;$X$2,U3644&lt;$X$3,U3644&lt;$X$4,U3644&lt;$X$5,U3644&lt;$X$6,U3644&lt;$X$7,U3644&lt;$X$8,U3644&lt;$X$9,U3644&lt;$X$10)</f>
        <v>4</v>
      </c>
      <c r="Y3644" s="4">
        <f>SUM(V3644&lt;$Y$1,V3644&lt;$Y$2,V3644&lt;$Y$3,V3644&lt;$Y$4,V3644&lt;$Y$5,V3644&lt;$Y$6,V3644&lt;$Y$7,V3644&lt;$Y$8,V3644&lt;$Y$9,V3644&lt;$Y$10)</f>
        <v>1</v>
      </c>
      <c r="AA3644" s="10">
        <f t="shared" si="290"/>
        <v>-1.25E-3</v>
      </c>
    </row>
    <row r="3645" spans="1:27">
      <c r="A3645" s="4"/>
      <c r="B3645" t="s">
        <v>22</v>
      </c>
      <c r="C3645">
        <v>20</v>
      </c>
      <c r="D3645" s="1">
        <v>-18.8</v>
      </c>
      <c r="E3645" s="1">
        <v>0.25</v>
      </c>
      <c r="F3645" s="1">
        <v>5.5</v>
      </c>
      <c r="G3645" s="1">
        <v>2.92</v>
      </c>
      <c r="H3645" s="1">
        <v>16.5</v>
      </c>
      <c r="I3645" s="1">
        <v>0</v>
      </c>
      <c r="J3645" s="1">
        <v>3.22</v>
      </c>
      <c r="K3645" s="1">
        <v>7.2</v>
      </c>
      <c r="L3645" s="1">
        <v>2.5</v>
      </c>
      <c r="M3645" s="1">
        <v>-1.7</v>
      </c>
      <c r="O3645" s="1">
        <f>случ!I3633</f>
        <v>-3.8011637080216802</v>
      </c>
      <c r="P3645" s="1">
        <f t="shared" si="286"/>
        <v>63.288836291978321</v>
      </c>
      <c r="Q3645">
        <f t="shared" si="287"/>
        <v>1</v>
      </c>
      <c r="S3645">
        <f>случ!J3633</f>
        <v>-7.3464876108909678</v>
      </c>
      <c r="T3645">
        <f>случ!K3633</f>
        <v>-2.0829013183896041</v>
      </c>
      <c r="U3645" s="1">
        <f t="shared" si="288"/>
        <v>33.693512389109031</v>
      </c>
      <c r="V3645" s="1">
        <f t="shared" si="289"/>
        <v>34.257098681610401</v>
      </c>
      <c r="X3645" s="4">
        <f>10-SUM(U3645&lt;$X$1,U3645&lt;$X$2,U3645&lt;$X$3,U3645&lt;$X$4,U3645&lt;$X$5,U3645&lt;$X$6,U3645&lt;$X$7,U3645&lt;$X$8,U3645&lt;$X$9,U3645&lt;$X$10)</f>
        <v>8</v>
      </c>
      <c r="Y3645" s="4">
        <f>SUM(V3645&lt;$Y$1,V3645&lt;$Y$2,V3645&lt;$Y$3,V3645&lt;$Y$4,V3645&lt;$Y$5,V3645&lt;$Y$6,V3645&lt;$Y$7,V3645&lt;$Y$8,V3645&lt;$Y$9,V3645&lt;$Y$10)</f>
        <v>0</v>
      </c>
      <c r="AA3645" s="10">
        <f t="shared" si="290"/>
        <v>0.01</v>
      </c>
    </row>
    <row r="3646" spans="1:27">
      <c r="A3646" s="4"/>
      <c r="B3646" t="s">
        <v>23</v>
      </c>
      <c r="C3646">
        <v>20</v>
      </c>
      <c r="D3646" s="1">
        <v>-6.9</v>
      </c>
      <c r="E3646" s="1">
        <v>0.25</v>
      </c>
      <c r="F3646" s="1">
        <v>5.5</v>
      </c>
      <c r="G3646" s="1">
        <v>2.19999999999999</v>
      </c>
      <c r="H3646" s="1">
        <v>16.5</v>
      </c>
      <c r="I3646" s="1">
        <v>0</v>
      </c>
      <c r="J3646" s="1">
        <v>-1.05</v>
      </c>
      <c r="K3646" s="1">
        <v>7.2</v>
      </c>
      <c r="L3646" s="1">
        <v>0</v>
      </c>
      <c r="M3646" s="1">
        <v>-9.6999999999999904</v>
      </c>
      <c r="O3646" s="1">
        <f>случ!I3634</f>
        <v>13.854232218646512</v>
      </c>
      <c r="P3646" s="1">
        <f t="shared" si="286"/>
        <v>89.274232218646517</v>
      </c>
      <c r="Q3646">
        <f t="shared" si="287"/>
        <v>1</v>
      </c>
      <c r="S3646">
        <f>случ!J3634</f>
        <v>-17.758661298750184</v>
      </c>
      <c r="T3646">
        <f>случ!K3634</f>
        <v>12.270149849554073</v>
      </c>
      <c r="U3646" s="1">
        <f t="shared" si="288"/>
        <v>-23.408661298750111</v>
      </c>
      <c r="V3646" s="1">
        <f t="shared" si="289"/>
        <v>11.820149849554072</v>
      </c>
      <c r="X3646" s="4">
        <f>10-SUM(U3646&lt;$X$1,U3646&lt;$X$2,U3646&lt;$X$3,U3646&lt;$X$4,U3646&lt;$X$5,U3646&lt;$X$6,U3646&lt;$X$7,U3646&lt;$X$8,U3646&lt;$X$9,U3646&lt;$X$10)</f>
        <v>0</v>
      </c>
      <c r="Y3646" s="4">
        <f>SUM(V3646&lt;$Y$1,V3646&lt;$Y$2,V3646&lt;$Y$3,V3646&lt;$Y$4,V3646&lt;$Y$5,V3646&lt;$Y$6,V3646&lt;$Y$7,V3646&lt;$Y$8,V3646&lt;$Y$9,V3646&lt;$Y$10)</f>
        <v>2</v>
      </c>
      <c r="AA3646" s="10">
        <f t="shared" si="290"/>
        <v>0</v>
      </c>
    </row>
    <row r="3647" spans="1:27">
      <c r="A3647" s="4"/>
      <c r="B3647" t="s">
        <v>24</v>
      </c>
      <c r="C3647">
        <v>20</v>
      </c>
      <c r="D3647" s="1">
        <v>3.4999999999999898</v>
      </c>
      <c r="E3647" s="1">
        <v>0</v>
      </c>
      <c r="F3647" s="1">
        <v>5.5</v>
      </c>
      <c r="G3647" s="1">
        <v>0.629</v>
      </c>
      <c r="H3647" s="1">
        <v>16.5</v>
      </c>
      <c r="I3647" s="1">
        <v>0</v>
      </c>
      <c r="J3647" s="1">
        <v>-1.8799999999999899</v>
      </c>
      <c r="K3647" s="1">
        <v>6.1</v>
      </c>
      <c r="L3647" s="1">
        <v>0</v>
      </c>
      <c r="M3647" s="1">
        <v>-2.7</v>
      </c>
      <c r="O3647" s="1">
        <f>случ!I3635</f>
        <v>2.0747431516495585</v>
      </c>
      <c r="P3647" s="1">
        <f t="shared" si="286"/>
        <v>81.524743151649545</v>
      </c>
      <c r="Q3647">
        <f t="shared" si="287"/>
        <v>1</v>
      </c>
      <c r="S3647">
        <f>случ!J3635</f>
        <v>18.108197404015755</v>
      </c>
      <c r="T3647">
        <f>случ!K3635</f>
        <v>0.90218136666266491</v>
      </c>
      <c r="U3647" s="1">
        <f t="shared" si="288"/>
        <v>15.894197404015884</v>
      </c>
      <c r="V3647" s="1">
        <f t="shared" si="289"/>
        <v>-14.116818633337202</v>
      </c>
      <c r="X3647" s="4">
        <f>10-SUM(U3647&lt;$X$1,U3647&lt;$X$2,U3647&lt;$X$3,U3647&lt;$X$4,U3647&lt;$X$5,U3647&lt;$X$6,U3647&lt;$X$7,U3647&lt;$X$8,U3647&lt;$X$9,U3647&lt;$X$10)</f>
        <v>3</v>
      </c>
      <c r="Y3647" s="4">
        <f>SUM(V3647&lt;$Y$1,V3647&lt;$Y$2,V3647&lt;$Y$3,V3647&lt;$Y$4,V3647&lt;$Y$5,V3647&lt;$Y$6,V3647&lt;$Y$7,V3647&lt;$Y$8,V3647&lt;$Y$9,V3647&lt;$Y$10)</f>
        <v>10</v>
      </c>
      <c r="AA3647" s="10">
        <f t="shared" si="290"/>
        <v>3.7499999999999999E-3</v>
      </c>
    </row>
    <row r="3648" spans="1:27">
      <c r="A3648" s="4"/>
      <c r="B3648" t="s">
        <v>25</v>
      </c>
      <c r="C3648">
        <v>20</v>
      </c>
      <c r="D3648" s="1">
        <v>28.9</v>
      </c>
      <c r="E3648" s="1">
        <v>0.125</v>
      </c>
      <c r="F3648" s="1">
        <v>5.75</v>
      </c>
      <c r="G3648" s="1">
        <v>0.60000000000000098</v>
      </c>
      <c r="H3648" s="1">
        <v>17.5</v>
      </c>
      <c r="I3648" s="1">
        <v>0</v>
      </c>
      <c r="J3648" s="1">
        <v>-0.16999999999999801</v>
      </c>
      <c r="K3648" s="1">
        <v>6.1</v>
      </c>
      <c r="L3648" s="1">
        <v>1</v>
      </c>
      <c r="M3648" s="1">
        <v>7.3</v>
      </c>
      <c r="O3648" s="1">
        <f>случ!I3636</f>
        <v>-16.467816586349443</v>
      </c>
      <c r="P3648" s="1">
        <f t="shared" si="286"/>
        <v>86.137183413650547</v>
      </c>
      <c r="Q3648">
        <f t="shared" si="287"/>
        <v>1</v>
      </c>
      <c r="S3648">
        <f>случ!J3636</f>
        <v>0.13294574946066062</v>
      </c>
      <c r="T3648">
        <f>случ!K3636</f>
        <v>5.3208252457088161</v>
      </c>
      <c r="U3648" s="1">
        <f t="shared" si="288"/>
        <v>26.322945749460683</v>
      </c>
      <c r="V3648" s="1">
        <f t="shared" si="289"/>
        <v>-0.43917475429115793</v>
      </c>
      <c r="X3648" s="4">
        <f>10-SUM(U3648&lt;$X$1,U3648&lt;$X$2,U3648&lt;$X$3,U3648&lt;$X$4,U3648&lt;$X$5,U3648&lt;$X$6,U3648&lt;$X$7,U3648&lt;$X$8,U3648&lt;$X$9,U3648&lt;$X$10)</f>
        <v>7</v>
      </c>
      <c r="Y3648" s="4">
        <f>SUM(V3648&lt;$Y$1,V3648&lt;$Y$2,V3648&lt;$Y$3,V3648&lt;$Y$4,V3648&lt;$Y$5,V3648&lt;$Y$6,V3648&lt;$Y$7,V3648&lt;$Y$8,V3648&lt;$Y$9,V3648&lt;$Y$10)</f>
        <v>6</v>
      </c>
      <c r="AA3648" s="10">
        <f t="shared" si="290"/>
        <v>8.7500000000000008E-3</v>
      </c>
    </row>
    <row r="3649" spans="1:27">
      <c r="A3649" s="4"/>
      <c r="B3649" t="s">
        <v>26</v>
      </c>
      <c r="C3649">
        <v>20</v>
      </c>
      <c r="D3649" s="1">
        <v>10.1</v>
      </c>
      <c r="E3649" s="1">
        <v>0.25</v>
      </c>
      <c r="F3649" s="1">
        <v>6</v>
      </c>
      <c r="G3649" s="1">
        <v>0.32</v>
      </c>
      <c r="H3649" s="1">
        <v>17.5</v>
      </c>
      <c r="I3649" s="1">
        <v>0</v>
      </c>
      <c r="J3649" s="1">
        <v>0.149999999999998</v>
      </c>
      <c r="K3649" s="1">
        <v>6.1</v>
      </c>
      <c r="L3649" s="1">
        <v>0</v>
      </c>
      <c r="M3649" s="1">
        <v>9.9</v>
      </c>
      <c r="O3649" s="1">
        <f>случ!I3637</f>
        <v>7.8922592374723468</v>
      </c>
      <c r="P3649" s="1">
        <f t="shared" si="286"/>
        <v>101.71225923747234</v>
      </c>
      <c r="Q3649">
        <f t="shared" si="287"/>
        <v>1</v>
      </c>
      <c r="S3649">
        <f>случ!J3637</f>
        <v>-11.270388995275869</v>
      </c>
      <c r="T3649">
        <f>случ!K3637</f>
        <v>-0.39874554526075551</v>
      </c>
      <c r="U3649" s="1">
        <f t="shared" si="288"/>
        <v>28.359611004724105</v>
      </c>
      <c r="V3649" s="1">
        <f t="shared" si="289"/>
        <v>-0.31874554526078031</v>
      </c>
      <c r="X3649" s="4">
        <f>10-SUM(U3649&lt;$X$1,U3649&lt;$X$2,U3649&lt;$X$3,U3649&lt;$X$4,U3649&lt;$X$5,U3649&lt;$X$6,U3649&lt;$X$7,U3649&lt;$X$8,U3649&lt;$X$9,U3649&lt;$X$10)</f>
        <v>7</v>
      </c>
      <c r="Y3649" s="4">
        <f>SUM(V3649&lt;$Y$1,V3649&lt;$Y$2,V3649&lt;$Y$3,V3649&lt;$Y$4,V3649&lt;$Y$5,V3649&lt;$Y$6,V3649&lt;$Y$7,V3649&lt;$Y$8,V3649&lt;$Y$9,V3649&lt;$Y$10)</f>
        <v>6</v>
      </c>
      <c r="AA3649" s="10">
        <f t="shared" si="290"/>
        <v>8.7500000000000008E-3</v>
      </c>
    </row>
    <row r="3650" spans="1:27">
      <c r="A3650" s="4"/>
      <c r="B3650" t="s">
        <v>27</v>
      </c>
      <c r="C3650">
        <v>20</v>
      </c>
      <c r="D3650" s="1">
        <v>5.2999999999999901</v>
      </c>
      <c r="E3650" s="1">
        <v>0.125</v>
      </c>
      <c r="F3650" s="1">
        <v>6</v>
      </c>
      <c r="G3650" s="1">
        <v>0.46899999999999997</v>
      </c>
      <c r="H3650" s="1">
        <v>17.5</v>
      </c>
      <c r="I3650" s="1">
        <v>0</v>
      </c>
      <c r="J3650" s="1">
        <v>-0.219999999999998</v>
      </c>
      <c r="K3650" s="1">
        <v>6.1</v>
      </c>
      <c r="L3650" s="1">
        <v>0</v>
      </c>
      <c r="M3650" s="1">
        <v>10.8</v>
      </c>
      <c r="O3650" s="1">
        <f>случ!I3638</f>
        <v>-28.035327339990552</v>
      </c>
      <c r="P3650" s="1">
        <f t="shared" si="286"/>
        <v>60.799672660009442</v>
      </c>
      <c r="Q3650">
        <f t="shared" si="287"/>
        <v>1</v>
      </c>
      <c r="S3650">
        <f>случ!J3638</f>
        <v>-5.054879945793104</v>
      </c>
      <c r="T3650">
        <f>случ!K3638</f>
        <v>5.0976444774296414</v>
      </c>
      <c r="U3650" s="1">
        <f t="shared" si="288"/>
        <v>29.771120054206918</v>
      </c>
      <c r="V3650" s="1">
        <f t="shared" si="289"/>
        <v>-0.6813555225703336</v>
      </c>
      <c r="X3650" s="4">
        <f>10-SUM(U3650&lt;$X$1,U3650&lt;$X$2,U3650&lt;$X$3,U3650&lt;$X$4,U3650&lt;$X$5,U3650&lt;$X$6,U3650&lt;$X$7,U3650&lt;$X$8,U3650&lt;$X$9,U3650&lt;$X$10)</f>
        <v>7</v>
      </c>
      <c r="Y3650" s="4">
        <f>SUM(V3650&lt;$Y$1,V3650&lt;$Y$2,V3650&lt;$Y$3,V3650&lt;$Y$4,V3650&lt;$Y$5,V3650&lt;$Y$6,V3650&lt;$Y$7,V3650&lt;$Y$8,V3650&lt;$Y$9,V3650&lt;$Y$10)</f>
        <v>6</v>
      </c>
      <c r="AA3650" s="10">
        <f t="shared" si="290"/>
        <v>8.7500000000000008E-3</v>
      </c>
    </row>
    <row r="3651" spans="1:27">
      <c r="A3651" s="4"/>
      <c r="B3651" t="s">
        <v>28</v>
      </c>
      <c r="C3651">
        <v>20</v>
      </c>
      <c r="D3651" s="1">
        <v>-1.9</v>
      </c>
      <c r="E3651" s="1">
        <v>0.125</v>
      </c>
      <c r="F3651" s="1">
        <v>6.5</v>
      </c>
      <c r="G3651" s="1">
        <v>0.379</v>
      </c>
      <c r="H3651" s="1">
        <v>17.5</v>
      </c>
      <c r="I3651" s="1">
        <v>0</v>
      </c>
      <c r="J3651" s="1">
        <v>-0.23</v>
      </c>
      <c r="K3651" s="1">
        <v>6.1</v>
      </c>
      <c r="L3651" s="1">
        <v>0</v>
      </c>
      <c r="M3651" s="1">
        <v>8.9</v>
      </c>
      <c r="O3651" s="1">
        <f>случ!I3639</f>
        <v>94.022429107091369</v>
      </c>
      <c r="P3651" s="1">
        <f t="shared" si="286"/>
        <v>183.31742910709136</v>
      </c>
      <c r="Q3651">
        <f t="shared" si="287"/>
        <v>1</v>
      </c>
      <c r="S3651">
        <f>случ!J3639</f>
        <v>19.417536361452516</v>
      </c>
      <c r="T3651">
        <f>случ!K3639</f>
        <v>13.28992082601313</v>
      </c>
      <c r="U3651" s="1">
        <f t="shared" si="288"/>
        <v>52.753536361452518</v>
      </c>
      <c r="V3651" s="1">
        <f t="shared" si="289"/>
        <v>9.3709208260131298</v>
      </c>
      <c r="X3651" s="4">
        <f>10-SUM(U3651&lt;$X$1,U3651&lt;$X$2,U3651&lt;$X$3,U3651&lt;$X$4,U3651&lt;$X$5,U3651&lt;$X$6,U3651&lt;$X$7,U3651&lt;$X$8,U3651&lt;$X$9,U3651&lt;$X$10)</f>
        <v>10</v>
      </c>
      <c r="Y3651" s="4">
        <f>SUM(V3651&lt;$Y$1,V3651&lt;$Y$2,V3651&lt;$Y$3,V3651&lt;$Y$4,V3651&lt;$Y$5,V3651&lt;$Y$6,V3651&lt;$Y$7,V3651&lt;$Y$8,V3651&lt;$Y$9,V3651&lt;$Y$10)</f>
        <v>2</v>
      </c>
      <c r="AA3651" s="10">
        <f t="shared" si="290"/>
        <v>1.2500000000000001E-2</v>
      </c>
    </row>
    <row r="3652" spans="1:27">
      <c r="A3652" s="4"/>
      <c r="B3652" t="s">
        <v>29</v>
      </c>
      <c r="C3652">
        <v>20</v>
      </c>
      <c r="D3652" s="1">
        <v>-5.3</v>
      </c>
      <c r="E3652" s="1">
        <v>0.375</v>
      </c>
      <c r="F3652" s="1">
        <v>6.5</v>
      </c>
      <c r="G3652" s="1">
        <v>0.69899999999999995</v>
      </c>
      <c r="H3652" s="1">
        <v>17.5</v>
      </c>
      <c r="I3652" s="1">
        <v>0.4</v>
      </c>
      <c r="J3652" s="1">
        <v>-7.0000000000000201E-2</v>
      </c>
      <c r="K3652" s="1">
        <v>6.1</v>
      </c>
      <c r="L3652" s="1">
        <v>0.4</v>
      </c>
      <c r="M3652" s="1">
        <v>9.5</v>
      </c>
      <c r="O3652" s="1">
        <f>случ!I3640</f>
        <v>43.101640291104104</v>
      </c>
      <c r="P3652" s="1">
        <f t="shared" si="286"/>
        <v>133.42664029110409</v>
      </c>
      <c r="Q3652">
        <f t="shared" si="287"/>
        <v>1</v>
      </c>
      <c r="S3652">
        <f>случ!J3640</f>
        <v>7.7997407849637685</v>
      </c>
      <c r="T3652">
        <f>случ!K3640</f>
        <v>10.574560491066634</v>
      </c>
      <c r="U3652" s="1">
        <f t="shared" si="288"/>
        <v>39.495740784963765</v>
      </c>
      <c r="V3652" s="1">
        <f t="shared" si="289"/>
        <v>10.615560491066633</v>
      </c>
      <c r="X3652" s="4">
        <f>10-SUM(U3652&lt;$X$1,U3652&lt;$X$2,U3652&lt;$X$3,U3652&lt;$X$4,U3652&lt;$X$5,U3652&lt;$X$6,U3652&lt;$X$7,U3652&lt;$X$8,U3652&lt;$X$9,U3652&lt;$X$10)</f>
        <v>9</v>
      </c>
      <c r="Y3652" s="4">
        <f>SUM(V3652&lt;$Y$1,V3652&lt;$Y$2,V3652&lt;$Y$3,V3652&lt;$Y$4,V3652&lt;$Y$5,V3652&lt;$Y$6,V3652&lt;$Y$7,V3652&lt;$Y$8,V3652&lt;$Y$9,V3652&lt;$Y$10)</f>
        <v>2</v>
      </c>
      <c r="AA3652" s="10">
        <f t="shared" si="290"/>
        <v>1.125E-2</v>
      </c>
    </row>
    <row r="3653" spans="1:27">
      <c r="A3653" s="4"/>
      <c r="B3653" t="s">
        <v>30</v>
      </c>
      <c r="C3653">
        <v>20</v>
      </c>
      <c r="D3653" s="1">
        <v>-9.6999999999999993</v>
      </c>
      <c r="E3653" s="1">
        <v>0.25</v>
      </c>
      <c r="F3653" s="1">
        <v>6.5</v>
      </c>
      <c r="G3653" s="1">
        <v>0.39900000000000002</v>
      </c>
      <c r="H3653" s="1">
        <v>17.5</v>
      </c>
      <c r="I3653" s="1">
        <v>0</v>
      </c>
      <c r="J3653" s="1">
        <v>0.26999999999999902</v>
      </c>
      <c r="K3653" s="1">
        <v>6.1</v>
      </c>
      <c r="L3653" s="1">
        <v>0</v>
      </c>
      <c r="M3653" s="1">
        <v>4.8</v>
      </c>
      <c r="O3653" s="1">
        <f>случ!I3641</f>
        <v>35.804094509392115</v>
      </c>
      <c r="P3653" s="1">
        <f t="shared" si="286"/>
        <v>121.26409450939212</v>
      </c>
      <c r="Q3653">
        <f t="shared" si="287"/>
        <v>1</v>
      </c>
      <c r="S3653">
        <f>случ!J3641</f>
        <v>-5.4074526580395226</v>
      </c>
      <c r="T3653">
        <f>случ!K3641</f>
        <v>10.497901898183056</v>
      </c>
      <c r="U3653" s="1">
        <f t="shared" si="288"/>
        <v>30.208547341960461</v>
      </c>
      <c r="V3653" s="1">
        <f t="shared" si="289"/>
        <v>17.158901898183043</v>
      </c>
      <c r="X3653" s="4">
        <f>10-SUM(U3653&lt;$X$1,U3653&lt;$X$2,U3653&lt;$X$3,U3653&lt;$X$4,U3653&lt;$X$5,U3653&lt;$X$6,U3653&lt;$X$7,U3653&lt;$X$8,U3653&lt;$X$9,U3653&lt;$X$10)</f>
        <v>8</v>
      </c>
      <c r="Y3653" s="4">
        <f>SUM(V3653&lt;$Y$1,V3653&lt;$Y$2,V3653&lt;$Y$3,V3653&lt;$Y$4,V3653&lt;$Y$5,V3653&lt;$Y$6,V3653&lt;$Y$7,V3653&lt;$Y$8,V3653&lt;$Y$9,V3653&lt;$Y$10)</f>
        <v>1</v>
      </c>
      <c r="AA3653" s="10">
        <f t="shared" si="290"/>
        <v>0.01</v>
      </c>
    </row>
    <row r="3654" spans="1:27">
      <c r="A3654" s="4"/>
      <c r="B3654" t="s">
        <v>31</v>
      </c>
      <c r="C3654">
        <v>20</v>
      </c>
      <c r="D3654" s="1">
        <v>-4.5</v>
      </c>
      <c r="E3654" s="1">
        <v>0</v>
      </c>
      <c r="F3654" s="1">
        <v>6.5</v>
      </c>
      <c r="G3654" s="1">
        <v>1.17</v>
      </c>
      <c r="H3654" s="1">
        <v>19</v>
      </c>
      <c r="I3654" s="1">
        <v>-0.149999999999999</v>
      </c>
      <c r="J3654" s="1">
        <v>0.78000000000000103</v>
      </c>
      <c r="K3654" s="1">
        <v>6.1</v>
      </c>
      <c r="L3654" s="1">
        <v>1.35</v>
      </c>
      <c r="M3654" s="1">
        <v>9.4</v>
      </c>
      <c r="O3654" s="1">
        <f>случ!I3642</f>
        <v>-0.63066773457227499</v>
      </c>
      <c r="P3654" s="1">
        <f t="shared" si="286"/>
        <v>86.659332265427722</v>
      </c>
      <c r="Q3654">
        <f t="shared" si="287"/>
        <v>1</v>
      </c>
      <c r="S3654">
        <f>случ!J3642</f>
        <v>2.7013380896687473</v>
      </c>
      <c r="T3654">
        <f>случ!K3642</f>
        <v>2.7570070025971702</v>
      </c>
      <c r="U3654" s="1">
        <f t="shared" si="288"/>
        <v>39.821338089668757</v>
      </c>
      <c r="V3654" s="1">
        <f t="shared" si="289"/>
        <v>5.1270070025971926</v>
      </c>
      <c r="X3654" s="4">
        <f>10-SUM(U3654&lt;$X$1,U3654&lt;$X$2,U3654&lt;$X$3,U3654&lt;$X$4,U3654&lt;$X$5,U3654&lt;$X$6,U3654&lt;$X$7,U3654&lt;$X$8,U3654&lt;$X$9,U3654&lt;$X$10)</f>
        <v>9</v>
      </c>
      <c r="Y3654" s="4">
        <f>SUM(V3654&lt;$Y$1,V3654&lt;$Y$2,V3654&lt;$Y$3,V3654&lt;$Y$4,V3654&lt;$Y$5,V3654&lt;$Y$6,V3654&lt;$Y$7,V3654&lt;$Y$8,V3654&lt;$Y$9,V3654&lt;$Y$10)</f>
        <v>4</v>
      </c>
      <c r="AA3654" s="10">
        <f t="shared" si="290"/>
        <v>1.125E-2</v>
      </c>
    </row>
    <row r="3655" spans="1:27">
      <c r="A3655" s="4"/>
      <c r="B3655" t="s">
        <v>32</v>
      </c>
      <c r="C3655">
        <v>20</v>
      </c>
      <c r="D3655" s="1">
        <v>-3</v>
      </c>
      <c r="E3655" s="1">
        <v>0.125</v>
      </c>
      <c r="F3655" s="1">
        <v>6.5</v>
      </c>
      <c r="G3655" s="1">
        <v>0.3</v>
      </c>
      <c r="H3655" s="1">
        <v>19</v>
      </c>
      <c r="I3655" s="1">
        <v>0</v>
      </c>
      <c r="J3655" s="1">
        <v>5.99999999999987E-2</v>
      </c>
      <c r="K3655" s="1">
        <v>6.1</v>
      </c>
      <c r="L3655" s="1">
        <v>0</v>
      </c>
      <c r="M3655" s="1">
        <v>8.9</v>
      </c>
      <c r="O3655" s="1">
        <f>случ!I3643</f>
        <v>-22.244323191484504</v>
      </c>
      <c r="P3655" s="1">
        <f t="shared" si="286"/>
        <v>67.780676808515494</v>
      </c>
      <c r="Q3655">
        <f t="shared" si="287"/>
        <v>1</v>
      </c>
      <c r="S3655">
        <f>случ!J3643</f>
        <v>23.68018170587235</v>
      </c>
      <c r="T3655">
        <f>случ!K3643</f>
        <v>-1.4199489930111719</v>
      </c>
      <c r="U3655" s="1">
        <f t="shared" si="288"/>
        <v>62.760181705872334</v>
      </c>
      <c r="V3655" s="1">
        <f t="shared" si="289"/>
        <v>1.0051006988811784E-2</v>
      </c>
      <c r="X3655" s="4">
        <f>10-SUM(U3655&lt;$X$1,U3655&lt;$X$2,U3655&lt;$X$3,U3655&lt;$X$4,U3655&lt;$X$5,U3655&lt;$X$6,U3655&lt;$X$7,U3655&lt;$X$8,U3655&lt;$X$9,U3655&lt;$X$10)</f>
        <v>10</v>
      </c>
      <c r="Y3655" s="4">
        <f>SUM(V3655&lt;$Y$1,V3655&lt;$Y$2,V3655&lt;$Y$3,V3655&lt;$Y$4,V3655&lt;$Y$5,V3655&lt;$Y$6,V3655&lt;$Y$7,V3655&lt;$Y$8,V3655&lt;$Y$9,V3655&lt;$Y$10)</f>
        <v>5</v>
      </c>
      <c r="AA3655" s="10">
        <f t="shared" si="290"/>
        <v>1.2500000000000001E-2</v>
      </c>
    </row>
    <row r="3656" spans="1:27">
      <c r="A3656" s="4"/>
      <c r="B3656" t="s">
        <v>33</v>
      </c>
      <c r="C3656">
        <v>20</v>
      </c>
      <c r="D3656" s="1">
        <v>-12.7</v>
      </c>
      <c r="E3656" s="1">
        <v>0.25</v>
      </c>
      <c r="F3656" s="1">
        <v>6.5</v>
      </c>
      <c r="G3656" s="1">
        <v>0.39900000000000002</v>
      </c>
      <c r="H3656" s="1">
        <v>19</v>
      </c>
      <c r="I3656" s="1">
        <v>0</v>
      </c>
      <c r="J3656" s="1">
        <v>0.75</v>
      </c>
      <c r="K3656" s="1">
        <v>6.1</v>
      </c>
      <c r="L3656" s="1">
        <v>0</v>
      </c>
      <c r="M3656" s="1">
        <v>6.5</v>
      </c>
      <c r="O3656" s="1">
        <f>случ!I3644</f>
        <v>47.506194493214338</v>
      </c>
      <c r="P3656" s="1">
        <f t="shared" si="286"/>
        <v>132.36619449321432</v>
      </c>
      <c r="Q3656">
        <f t="shared" si="287"/>
        <v>1</v>
      </c>
      <c r="S3656">
        <f>случ!J3644</f>
        <v>-13.920772011456348</v>
      </c>
      <c r="T3656">
        <f>случ!K3644</f>
        <v>1.5099423379006471</v>
      </c>
      <c r="U3656" s="1">
        <f t="shared" si="288"/>
        <v>31.135227988543647</v>
      </c>
      <c r="V3656" s="1">
        <f t="shared" si="289"/>
        <v>14.210942337900647</v>
      </c>
      <c r="X3656" s="4">
        <f>10-SUM(U3656&lt;$X$1,U3656&lt;$X$2,U3656&lt;$X$3,U3656&lt;$X$4,U3656&lt;$X$5,U3656&lt;$X$6,U3656&lt;$X$7,U3656&lt;$X$8,U3656&lt;$X$9,U3656&lt;$X$10)</f>
        <v>8</v>
      </c>
      <c r="Y3656" s="4">
        <f>SUM(V3656&lt;$Y$1,V3656&lt;$Y$2,V3656&lt;$Y$3,V3656&lt;$Y$4,V3656&lt;$Y$5,V3656&lt;$Y$6,V3656&lt;$Y$7,V3656&lt;$Y$8,V3656&lt;$Y$9,V3656&lt;$Y$10)</f>
        <v>1</v>
      </c>
      <c r="AA3656" s="10">
        <f t="shared" si="290"/>
        <v>0.01</v>
      </c>
    </row>
    <row r="3657" spans="1:27">
      <c r="A3657" s="4"/>
      <c r="B3657" t="s">
        <v>34</v>
      </c>
      <c r="C3657">
        <v>20</v>
      </c>
      <c r="D3657" s="1">
        <v>-26</v>
      </c>
      <c r="E3657" s="1">
        <v>0.125</v>
      </c>
      <c r="F3657" s="1">
        <v>6.5</v>
      </c>
      <c r="G3657" s="1">
        <v>0.3</v>
      </c>
      <c r="H3657" s="1">
        <v>19</v>
      </c>
      <c r="I3657" s="1">
        <v>0</v>
      </c>
      <c r="J3657" s="1">
        <v>-0.60000000000000098</v>
      </c>
      <c r="K3657" s="1">
        <v>6.1</v>
      </c>
      <c r="L3657" s="1">
        <v>0</v>
      </c>
      <c r="M3657" s="1">
        <v>0.9</v>
      </c>
      <c r="O3657" s="1">
        <f>случ!I3645</f>
        <v>53.152848879039269</v>
      </c>
      <c r="P3657" s="1">
        <f t="shared" si="286"/>
        <v>127.07784887903927</v>
      </c>
      <c r="Q3657">
        <f t="shared" si="287"/>
        <v>1</v>
      </c>
      <c r="S3657">
        <f>случ!J3645</f>
        <v>-10.113794430204051</v>
      </c>
      <c r="T3657">
        <f>случ!K3645</f>
        <v>-3.4407779705878037</v>
      </c>
      <c r="U3657" s="1">
        <f t="shared" si="288"/>
        <v>12.386205569795935</v>
      </c>
      <c r="V3657" s="1">
        <f t="shared" si="289"/>
        <v>-2.590777970587816</v>
      </c>
      <c r="X3657" s="4">
        <f>10-SUM(U3657&lt;$X$1,U3657&lt;$X$2,U3657&lt;$X$3,U3657&lt;$X$4,U3657&lt;$X$5,U3657&lt;$X$6,U3657&lt;$X$7,U3657&lt;$X$8,U3657&lt;$X$9,U3657&lt;$X$10)</f>
        <v>2</v>
      </c>
      <c r="Y3657" s="4">
        <f>SUM(V3657&lt;$Y$1,V3657&lt;$Y$2,V3657&lt;$Y$3,V3657&lt;$Y$4,V3657&lt;$Y$5,V3657&lt;$Y$6,V3657&lt;$Y$7,V3657&lt;$Y$8,V3657&lt;$Y$9,V3657&lt;$Y$10)</f>
        <v>6</v>
      </c>
      <c r="AA3657" s="10">
        <f t="shared" si="290"/>
        <v>2.5000000000000001E-3</v>
      </c>
    </row>
    <row r="3658" spans="1:27">
      <c r="A3658" s="4"/>
      <c r="B3658" t="s">
        <v>35</v>
      </c>
      <c r="C3658">
        <v>20</v>
      </c>
      <c r="D3658" s="1">
        <v>-29.6</v>
      </c>
      <c r="E3658" s="1">
        <v>0</v>
      </c>
      <c r="F3658" s="1">
        <v>6.5</v>
      </c>
      <c r="G3658" s="1">
        <v>0.5</v>
      </c>
      <c r="H3658" s="1">
        <v>19</v>
      </c>
      <c r="I3658" s="1">
        <v>0</v>
      </c>
      <c r="J3658" s="1">
        <v>3.0000000000001099E-2</v>
      </c>
      <c r="K3658" s="1">
        <v>6.1</v>
      </c>
      <c r="L3658" s="1">
        <v>0</v>
      </c>
      <c r="M3658" s="1">
        <v>-4.9000000000000004</v>
      </c>
      <c r="O3658" s="1">
        <f>случ!I3646</f>
        <v>17.900963400041135</v>
      </c>
      <c r="P3658" s="1">
        <f t="shared" si="286"/>
        <v>87.680963400041136</v>
      </c>
      <c r="Q3658">
        <f t="shared" si="287"/>
        <v>1</v>
      </c>
      <c r="S3658">
        <f>случ!J3646</f>
        <v>9.532471140718485</v>
      </c>
      <c r="T3658">
        <f>случ!K3646</f>
        <v>-1.5081004297715821</v>
      </c>
      <c r="U3658" s="1">
        <f t="shared" si="288"/>
        <v>33.222471140718497</v>
      </c>
      <c r="V3658" s="1">
        <f t="shared" si="289"/>
        <v>13.131899570228434</v>
      </c>
      <c r="X3658" s="4">
        <f>10-SUM(U3658&lt;$X$1,U3658&lt;$X$2,U3658&lt;$X$3,U3658&lt;$X$4,U3658&lt;$X$5,U3658&lt;$X$6,U3658&lt;$X$7,U3658&lt;$X$8,U3658&lt;$X$9,U3658&lt;$X$10)</f>
        <v>8</v>
      </c>
      <c r="Y3658" s="4">
        <f>SUM(V3658&lt;$Y$1,V3658&lt;$Y$2,V3658&lt;$Y$3,V3658&lt;$Y$4,V3658&lt;$Y$5,V3658&lt;$Y$6,V3658&lt;$Y$7,V3658&lt;$Y$8,V3658&lt;$Y$9,V3658&lt;$Y$10)</f>
        <v>1</v>
      </c>
      <c r="AA3658" s="10">
        <f t="shared" si="290"/>
        <v>0.01</v>
      </c>
    </row>
    <row r="3659" spans="1:27">
      <c r="A3659" s="4"/>
      <c r="B3659" t="s">
        <v>36</v>
      </c>
      <c r="C3659">
        <v>20</v>
      </c>
      <c r="D3659" s="1">
        <v>-23.2</v>
      </c>
      <c r="E3659" s="1">
        <v>0</v>
      </c>
      <c r="F3659" s="1">
        <v>6</v>
      </c>
      <c r="G3659" s="1">
        <v>0.19900000000000001</v>
      </c>
      <c r="H3659" s="1">
        <v>19</v>
      </c>
      <c r="I3659" s="1">
        <v>0</v>
      </c>
      <c r="J3659" s="1">
        <v>0</v>
      </c>
      <c r="K3659" s="1">
        <v>7</v>
      </c>
      <c r="L3659" s="1">
        <v>0</v>
      </c>
      <c r="M3659" s="1">
        <v>-3.2</v>
      </c>
      <c r="O3659" s="1">
        <f>случ!I3647</f>
        <v>29.438005455519139</v>
      </c>
      <c r="P3659" s="1">
        <f t="shared" si="286"/>
        <v>98.198005455519137</v>
      </c>
      <c r="Q3659">
        <f t="shared" si="287"/>
        <v>1</v>
      </c>
      <c r="S3659">
        <f>случ!J3647</f>
        <v>25.672178147124107</v>
      </c>
      <c r="T3659">
        <f>случ!K3647</f>
        <v>-3.3565513719135542</v>
      </c>
      <c r="U3659" s="1">
        <f t="shared" si="288"/>
        <v>54.278178147124109</v>
      </c>
      <c r="V3659" s="1">
        <f t="shared" si="289"/>
        <v>8.1444486280864439</v>
      </c>
      <c r="X3659" s="4">
        <f>10-SUM(U3659&lt;$X$1,U3659&lt;$X$2,U3659&lt;$X$3,U3659&lt;$X$4,U3659&lt;$X$5,U3659&lt;$X$6,U3659&lt;$X$7,U3659&lt;$X$8,U3659&lt;$X$9,U3659&lt;$X$10)</f>
        <v>10</v>
      </c>
      <c r="Y3659" s="4">
        <f>SUM(V3659&lt;$Y$1,V3659&lt;$Y$2,V3659&lt;$Y$3,V3659&lt;$Y$4,V3659&lt;$Y$5,V3659&lt;$Y$6,V3659&lt;$Y$7,V3659&lt;$Y$8,V3659&lt;$Y$9,V3659&lt;$Y$10)</f>
        <v>3</v>
      </c>
      <c r="AA3659" s="10">
        <f t="shared" si="290"/>
        <v>1.2500000000000001E-2</v>
      </c>
    </row>
    <row r="3660" spans="1:27">
      <c r="A3660" s="4"/>
      <c r="B3660" t="s">
        <v>37</v>
      </c>
      <c r="C3660">
        <v>20</v>
      </c>
      <c r="D3660" s="1">
        <v>-4</v>
      </c>
      <c r="E3660" s="1">
        <v>0</v>
      </c>
      <c r="F3660" s="1">
        <v>5.5</v>
      </c>
      <c r="G3660" s="1">
        <v>-0.5</v>
      </c>
      <c r="H3660" s="1">
        <v>18</v>
      </c>
      <c r="I3660" s="1">
        <v>-0.1</v>
      </c>
      <c r="J3660" s="1">
        <v>-0.85000000000000098</v>
      </c>
      <c r="K3660" s="1">
        <v>7</v>
      </c>
      <c r="L3660" s="1">
        <v>-1.1000000000000001</v>
      </c>
      <c r="M3660" s="1">
        <v>-2</v>
      </c>
      <c r="O3660" s="1">
        <f>случ!I3648</f>
        <v>16.66635870762418</v>
      </c>
      <c r="P3660" s="1">
        <f t="shared" si="286"/>
        <v>92.326358707624181</v>
      </c>
      <c r="Q3660">
        <f t="shared" si="287"/>
        <v>1</v>
      </c>
      <c r="S3660">
        <f>случ!J3648</f>
        <v>3.7743088984896191</v>
      </c>
      <c r="T3660">
        <f>случ!K3648</f>
        <v>3.949790325275008</v>
      </c>
      <c r="U3660" s="1">
        <f t="shared" si="288"/>
        <v>31.324308898489608</v>
      </c>
      <c r="V3660" s="1">
        <f t="shared" si="289"/>
        <v>6.1997903252749937</v>
      </c>
      <c r="X3660" s="4">
        <f>10-SUM(U3660&lt;$X$1,U3660&lt;$X$2,U3660&lt;$X$3,U3660&lt;$X$4,U3660&lt;$X$5,U3660&lt;$X$6,U3660&lt;$X$7,U3660&lt;$X$8,U3660&lt;$X$9,U3660&lt;$X$10)</f>
        <v>8</v>
      </c>
      <c r="Y3660" s="4">
        <f>SUM(V3660&lt;$Y$1,V3660&lt;$Y$2,V3660&lt;$Y$3,V3660&lt;$Y$4,V3660&lt;$Y$5,V3660&lt;$Y$6,V3660&lt;$Y$7,V3660&lt;$Y$8,V3660&lt;$Y$9,V3660&lt;$Y$10)</f>
        <v>3</v>
      </c>
      <c r="AA3660" s="10">
        <f t="shared" si="290"/>
        <v>0.01</v>
      </c>
    </row>
    <row r="3661" spans="1:27">
      <c r="A3661" s="4"/>
      <c r="B3661" t="s">
        <v>38</v>
      </c>
      <c r="C3661">
        <v>20</v>
      </c>
      <c r="D3661" s="1">
        <v>4.3999999999999897</v>
      </c>
      <c r="E3661" s="1">
        <v>0</v>
      </c>
      <c r="F3661" s="1">
        <v>5</v>
      </c>
      <c r="G3661" s="1">
        <v>-1.25</v>
      </c>
      <c r="H3661" s="1">
        <v>17</v>
      </c>
      <c r="I3661" s="1">
        <v>0.5</v>
      </c>
      <c r="J3661" s="1">
        <v>-0.95000000000000195</v>
      </c>
      <c r="K3661" s="1">
        <v>7</v>
      </c>
      <c r="L3661" s="1">
        <v>-0.5</v>
      </c>
      <c r="M3661" s="1">
        <v>-1.6</v>
      </c>
      <c r="O3661" s="1">
        <f>случ!I3649</f>
        <v>50.304400112388031</v>
      </c>
      <c r="P3661" s="1">
        <f t="shared" si="286"/>
        <v>125.58440011238801</v>
      </c>
      <c r="Q3661">
        <f t="shared" si="287"/>
        <v>1</v>
      </c>
      <c r="S3661">
        <f>случ!J3649</f>
        <v>-26.429924435928804</v>
      </c>
      <c r="T3661">
        <f>случ!K3649</f>
        <v>-5.9948824345945075</v>
      </c>
      <c r="U3661" s="1">
        <f t="shared" si="288"/>
        <v>0.12007556407116837</v>
      </c>
      <c r="V3661" s="1">
        <f t="shared" si="289"/>
        <v>-1.4948824345945342</v>
      </c>
      <c r="X3661" s="4">
        <f>10-SUM(U3661&lt;$X$1,U3661&lt;$X$2,U3661&lt;$X$3,U3661&lt;$X$4,U3661&lt;$X$5,U3661&lt;$X$6,U3661&lt;$X$7,U3661&lt;$X$8,U3661&lt;$X$9,U3661&lt;$X$10)</f>
        <v>0</v>
      </c>
      <c r="Y3661" s="4">
        <f>SUM(V3661&lt;$Y$1,V3661&lt;$Y$2,V3661&lt;$Y$3,V3661&lt;$Y$4,V3661&lt;$Y$5,V3661&lt;$Y$6,V3661&lt;$Y$7,V3661&lt;$Y$8,V3661&lt;$Y$9,V3661&lt;$Y$10)</f>
        <v>6</v>
      </c>
      <c r="AA3661" s="10">
        <f t="shared" si="290"/>
        <v>0</v>
      </c>
    </row>
    <row r="3662" spans="1:27">
      <c r="A3662" s="4"/>
      <c r="B3662" t="s">
        <v>39</v>
      </c>
      <c r="C3662">
        <v>20</v>
      </c>
      <c r="D3662" s="1">
        <v>1.19999999999999</v>
      </c>
      <c r="E3662" s="1">
        <v>0</v>
      </c>
      <c r="F3662" s="1">
        <v>4.5</v>
      </c>
      <c r="G3662" s="1">
        <v>0.100000000000001</v>
      </c>
      <c r="H3662" s="1">
        <v>17</v>
      </c>
      <c r="I3662" s="1">
        <v>0</v>
      </c>
      <c r="J3662" s="1">
        <v>0.25</v>
      </c>
      <c r="K3662" s="1">
        <v>7</v>
      </c>
      <c r="L3662" s="1">
        <v>0</v>
      </c>
      <c r="M3662" s="1">
        <v>-1.3</v>
      </c>
      <c r="O3662" s="1">
        <f>случ!I3650</f>
        <v>27.717340891828648</v>
      </c>
      <c r="P3662" s="1">
        <f t="shared" si="286"/>
        <v>95.057340891828659</v>
      </c>
      <c r="Q3662">
        <f t="shared" si="287"/>
        <v>1</v>
      </c>
      <c r="S3662">
        <f>случ!J3650</f>
        <v>0.62149506345505456</v>
      </c>
      <c r="T3662">
        <f>случ!K3650</f>
        <v>8.6261439567418829</v>
      </c>
      <c r="U3662" s="1">
        <f t="shared" si="288"/>
        <v>32.971495063455052</v>
      </c>
      <c r="V3662" s="1">
        <f t="shared" si="289"/>
        <v>19.57614395674188</v>
      </c>
      <c r="X3662" s="4">
        <f>10-SUM(U3662&lt;$X$1,U3662&lt;$X$2,U3662&lt;$X$3,U3662&lt;$X$4,U3662&lt;$X$5,U3662&lt;$X$6,U3662&lt;$X$7,U3662&lt;$X$8,U3662&lt;$X$9,U3662&lt;$X$10)</f>
        <v>8</v>
      </c>
      <c r="Y3662" s="4">
        <f>SUM(V3662&lt;$Y$1,V3662&lt;$Y$2,V3662&lt;$Y$3,V3662&lt;$Y$4,V3662&lt;$Y$5,V3662&lt;$Y$6,V3662&lt;$Y$7,V3662&lt;$Y$8,V3662&lt;$Y$9,V3662&lt;$Y$10)</f>
        <v>1</v>
      </c>
      <c r="AA3662" s="10">
        <f t="shared" si="290"/>
        <v>0.01</v>
      </c>
    </row>
    <row r="3663" spans="1:27">
      <c r="A3663" s="4"/>
      <c r="B3663" t="s">
        <v>40</v>
      </c>
      <c r="C3663">
        <v>20</v>
      </c>
      <c r="D3663" s="1">
        <v>-6.1999999999999904</v>
      </c>
      <c r="E3663" s="1">
        <v>-0.125</v>
      </c>
      <c r="F3663" s="1">
        <v>4</v>
      </c>
      <c r="G3663" s="1">
        <v>0.60000000000000098</v>
      </c>
      <c r="H3663" s="1">
        <v>17</v>
      </c>
      <c r="I3663" s="1">
        <v>-0.8</v>
      </c>
      <c r="J3663" s="1">
        <v>9.9999999999997799E-2</v>
      </c>
      <c r="K3663" s="1">
        <v>7</v>
      </c>
      <c r="L3663" s="1">
        <v>-0.8</v>
      </c>
      <c r="M3663" s="1">
        <v>-4.0999999999999899</v>
      </c>
      <c r="O3663" s="1">
        <f>случ!I3651</f>
        <v>-11.440523202080408</v>
      </c>
      <c r="P3663" s="1">
        <f t="shared" ref="P3663:P3726" si="291">SUMPRODUCT(D3663:I3663,$D$1:$I$1)+O3663</f>
        <v>43.274476797919604</v>
      </c>
      <c r="Q3663">
        <f t="shared" ref="Q3663:Q3726" si="292">IF(P3663&lt;=$Q$1,-1,IF(P3663&lt;=$Q$2,0,1))</f>
        <v>0</v>
      </c>
      <c r="S3663">
        <f>случ!J3651</f>
        <v>-24.858499766360715</v>
      </c>
      <c r="T3663">
        <f>случ!K3651</f>
        <v>-6.200899866543641</v>
      </c>
      <c r="U3663" s="1">
        <f t="shared" ref="U3663:U3726" si="293">SUMPRODUCT(G3663:M3663,$G$2:$M$2)+S3663</f>
        <v>4.5415002336392654</v>
      </c>
      <c r="V3663" s="1">
        <f t="shared" ref="V3663:V3726" si="294">SUMPRODUCT(G3663:M3663,$G$3:$M$3)+T3663</f>
        <v>-0.50089986654368079</v>
      </c>
      <c r="X3663" s="4">
        <f>10-SUM(U3663&lt;$X$1,U3663&lt;$X$2,U3663&lt;$X$3,U3663&lt;$X$4,U3663&lt;$X$5,U3663&lt;$X$6,U3663&lt;$X$7,U3663&lt;$X$8,U3663&lt;$X$9,U3663&lt;$X$10)</f>
        <v>0</v>
      </c>
      <c r="Y3663" s="4">
        <f>SUM(V3663&lt;$Y$1,V3663&lt;$Y$2,V3663&lt;$Y$3,V3663&lt;$Y$4,V3663&lt;$Y$5,V3663&lt;$Y$6,V3663&lt;$Y$7,V3663&lt;$Y$8,V3663&lt;$Y$9,V3663&lt;$Y$10)</f>
        <v>6</v>
      </c>
      <c r="AA3663" s="10">
        <f t="shared" ref="AA3663:AA3726" si="295">IF(Q3663=0,0%,IF(Q3663=1,X3663*0.125%,-Y3663*0.125%))</f>
        <v>0</v>
      </c>
    </row>
    <row r="3664" spans="1:27">
      <c r="A3664" s="4"/>
      <c r="B3664" t="s">
        <v>41</v>
      </c>
      <c r="C3664">
        <v>20</v>
      </c>
      <c r="D3664" s="1">
        <v>-9.8999999999999897</v>
      </c>
      <c r="E3664" s="1">
        <v>-0.125</v>
      </c>
      <c r="F3664" s="1">
        <v>3.75</v>
      </c>
      <c r="G3664" s="1">
        <v>0</v>
      </c>
      <c r="H3664" s="1">
        <v>15.5</v>
      </c>
      <c r="I3664" s="1">
        <v>-0.05</v>
      </c>
      <c r="J3664" s="1">
        <v>2.0000000000003099E-2</v>
      </c>
      <c r="K3664" s="1">
        <v>7</v>
      </c>
      <c r="L3664" s="1">
        <v>-1.55</v>
      </c>
      <c r="M3664" s="1">
        <v>-7.8</v>
      </c>
      <c r="O3664" s="1">
        <f>случ!I3652</f>
        <v>20.291527148933127</v>
      </c>
      <c r="P3664" s="1">
        <f t="shared" si="291"/>
        <v>68.466527148933125</v>
      </c>
      <c r="Q3664">
        <f t="shared" si="292"/>
        <v>1</v>
      </c>
      <c r="S3664">
        <f>случ!J3652</f>
        <v>-12.075360211190269</v>
      </c>
      <c r="T3664">
        <f>случ!K3652</f>
        <v>1.7690649426827731</v>
      </c>
      <c r="U3664" s="1">
        <f t="shared" si="293"/>
        <v>17.684639788809775</v>
      </c>
      <c r="V3664" s="1">
        <f t="shared" si="294"/>
        <v>20.479064942682815</v>
      </c>
      <c r="X3664" s="4">
        <f>10-SUM(U3664&lt;$X$1,U3664&lt;$X$2,U3664&lt;$X$3,U3664&lt;$X$4,U3664&lt;$X$5,U3664&lt;$X$6,U3664&lt;$X$7,U3664&lt;$X$8,U3664&lt;$X$9,U3664&lt;$X$10)</f>
        <v>4</v>
      </c>
      <c r="Y3664" s="4">
        <f>SUM(V3664&lt;$Y$1,V3664&lt;$Y$2,V3664&lt;$Y$3,V3664&lt;$Y$4,V3664&lt;$Y$5,V3664&lt;$Y$6,V3664&lt;$Y$7,V3664&lt;$Y$8,V3664&lt;$Y$9,V3664&lt;$Y$10)</f>
        <v>0</v>
      </c>
      <c r="AA3664" s="10">
        <f t="shared" si="295"/>
        <v>5.0000000000000001E-3</v>
      </c>
    </row>
    <row r="3665" spans="1:27">
      <c r="A3665" s="4"/>
      <c r="B3665" t="s">
        <v>42</v>
      </c>
      <c r="C3665">
        <v>20</v>
      </c>
      <c r="D3665" s="1">
        <v>-7.6</v>
      </c>
      <c r="E3665" s="1">
        <v>0</v>
      </c>
      <c r="F3665" s="1">
        <v>3.75</v>
      </c>
      <c r="G3665" s="1">
        <v>0.5</v>
      </c>
      <c r="H3665" s="1">
        <v>15.5</v>
      </c>
      <c r="I3665" s="1">
        <v>0</v>
      </c>
      <c r="J3665" s="1">
        <v>0.100000000000001</v>
      </c>
      <c r="K3665" s="1">
        <v>7</v>
      </c>
      <c r="L3665" s="1">
        <v>0</v>
      </c>
      <c r="M3665" s="1">
        <v>-10.199999999999999</v>
      </c>
      <c r="O3665" s="1">
        <f>случ!I3653</f>
        <v>-10.110178229322496</v>
      </c>
      <c r="P3665" s="1">
        <f t="shared" si="291"/>
        <v>41.319821770677507</v>
      </c>
      <c r="Q3665">
        <f t="shared" si="292"/>
        <v>0</v>
      </c>
      <c r="S3665">
        <f>случ!J3653</f>
        <v>9.391411785719189</v>
      </c>
      <c r="T3665">
        <f>случ!K3653</f>
        <v>-6.6858278262319519</v>
      </c>
      <c r="U3665" s="1">
        <f t="shared" si="293"/>
        <v>26.991411785719201</v>
      </c>
      <c r="V3665" s="1">
        <f t="shared" si="294"/>
        <v>9.3141721737680587</v>
      </c>
      <c r="X3665" s="4">
        <f>10-SUM(U3665&lt;$X$1,U3665&lt;$X$2,U3665&lt;$X$3,U3665&lt;$X$4,U3665&lt;$X$5,U3665&lt;$X$6,U3665&lt;$X$7,U3665&lt;$X$8,U3665&lt;$X$9,U3665&lt;$X$10)</f>
        <v>7</v>
      </c>
      <c r="Y3665" s="4">
        <f>SUM(V3665&lt;$Y$1,V3665&lt;$Y$2,V3665&lt;$Y$3,V3665&lt;$Y$4,V3665&lt;$Y$5,V3665&lt;$Y$6,V3665&lt;$Y$7,V3665&lt;$Y$8,V3665&lt;$Y$9,V3665&lt;$Y$10)</f>
        <v>2</v>
      </c>
      <c r="AA3665" s="10">
        <f t="shared" si="295"/>
        <v>0</v>
      </c>
    </row>
    <row r="3666" spans="1:27">
      <c r="A3666" s="4"/>
      <c r="B3666" t="s">
        <v>43</v>
      </c>
      <c r="C3666">
        <v>20</v>
      </c>
      <c r="D3666" s="1">
        <v>-4.4000000000000004</v>
      </c>
      <c r="E3666" s="1">
        <v>0</v>
      </c>
      <c r="F3666" s="1">
        <v>3.5</v>
      </c>
      <c r="G3666" s="1">
        <v>0.15</v>
      </c>
      <c r="H3666" s="1">
        <v>14.5</v>
      </c>
      <c r="I3666" s="1">
        <v>9.9999999999999895E-2</v>
      </c>
      <c r="J3666" s="1">
        <v>9.9999999999997799E-2</v>
      </c>
      <c r="K3666" s="1">
        <v>7</v>
      </c>
      <c r="L3666" s="1">
        <v>-0.9</v>
      </c>
      <c r="M3666" s="1">
        <v>-7.8</v>
      </c>
      <c r="O3666" s="1">
        <f>случ!I3654</f>
        <v>33.309993625696663</v>
      </c>
      <c r="P3666" s="1">
        <f t="shared" si="291"/>
        <v>83.269993625696657</v>
      </c>
      <c r="Q3666">
        <f t="shared" si="292"/>
        <v>1</v>
      </c>
      <c r="S3666">
        <f>случ!J3654</f>
        <v>12.267402743206528</v>
      </c>
      <c r="T3666">
        <f>случ!K3654</f>
        <v>12.96597335597934</v>
      </c>
      <c r="U3666" s="1">
        <f t="shared" si="293"/>
        <v>37.767402743206496</v>
      </c>
      <c r="V3666" s="1">
        <f t="shared" si="294"/>
        <v>30.61597335597931</v>
      </c>
      <c r="X3666" s="4">
        <f>10-SUM(U3666&lt;$X$1,U3666&lt;$X$2,U3666&lt;$X$3,U3666&lt;$X$4,U3666&lt;$X$5,U3666&lt;$X$6,U3666&lt;$X$7,U3666&lt;$X$8,U3666&lt;$X$9,U3666&lt;$X$10)</f>
        <v>9</v>
      </c>
      <c r="Y3666" s="4">
        <f>SUM(V3666&lt;$Y$1,V3666&lt;$Y$2,V3666&lt;$Y$3,V3666&lt;$Y$4,V3666&lt;$Y$5,V3666&lt;$Y$6,V3666&lt;$Y$7,V3666&lt;$Y$8,V3666&lt;$Y$9,V3666&lt;$Y$10)</f>
        <v>0</v>
      </c>
      <c r="AA3666" s="10">
        <f t="shared" si="295"/>
        <v>1.125E-2</v>
      </c>
    </row>
    <row r="3667" spans="1:27">
      <c r="A3667" s="4"/>
      <c r="B3667" t="s">
        <v>44</v>
      </c>
      <c r="C3667">
        <v>20</v>
      </c>
      <c r="D3667" s="1">
        <v>-5.5999999999999899</v>
      </c>
      <c r="E3667" s="1">
        <v>-0.375</v>
      </c>
      <c r="F3667" s="1">
        <v>3</v>
      </c>
      <c r="G3667" s="1">
        <v>0.75</v>
      </c>
      <c r="H3667" s="1">
        <v>14.5</v>
      </c>
      <c r="I3667" s="1">
        <v>0</v>
      </c>
      <c r="J3667" s="1">
        <v>-9.9999999999999603E-2</v>
      </c>
      <c r="K3667" s="1">
        <v>7</v>
      </c>
      <c r="L3667" s="1">
        <v>0</v>
      </c>
      <c r="M3667" s="1">
        <v>-9.5</v>
      </c>
      <c r="O3667" s="1">
        <f>случ!I3655</f>
        <v>-9.6277332504352824</v>
      </c>
      <c r="P3667" s="1">
        <f t="shared" si="291"/>
        <v>29.077266749564721</v>
      </c>
      <c r="Q3667">
        <f t="shared" si="292"/>
        <v>0</v>
      </c>
      <c r="S3667">
        <f>случ!J3655</f>
        <v>-9.4992065592422552</v>
      </c>
      <c r="T3667">
        <f>случ!K3655</f>
        <v>-6.24315593125396</v>
      </c>
      <c r="U3667" s="1">
        <f t="shared" si="293"/>
        <v>3.7007934407577476</v>
      </c>
      <c r="V3667" s="1">
        <f t="shared" si="294"/>
        <v>5.2068440687460447</v>
      </c>
      <c r="X3667" s="4">
        <f>10-SUM(U3667&lt;$X$1,U3667&lt;$X$2,U3667&lt;$X$3,U3667&lt;$X$4,U3667&lt;$X$5,U3667&lt;$X$6,U3667&lt;$X$7,U3667&lt;$X$8,U3667&lt;$X$9,U3667&lt;$X$10)</f>
        <v>0</v>
      </c>
      <c r="Y3667" s="4">
        <f>SUM(V3667&lt;$Y$1,V3667&lt;$Y$2,V3667&lt;$Y$3,V3667&lt;$Y$4,V3667&lt;$Y$5,V3667&lt;$Y$6,V3667&lt;$Y$7,V3667&lt;$Y$8,V3667&lt;$Y$9,V3667&lt;$Y$10)</f>
        <v>4</v>
      </c>
      <c r="AA3667" s="10">
        <f t="shared" si="295"/>
        <v>0</v>
      </c>
    </row>
    <row r="3668" spans="1:27">
      <c r="A3668" s="4"/>
      <c r="B3668" t="s">
        <v>45</v>
      </c>
      <c r="C3668">
        <v>20</v>
      </c>
      <c r="D3668" s="1">
        <v>-17.600000000000001</v>
      </c>
      <c r="E3668" s="1">
        <v>-0.375</v>
      </c>
      <c r="F3668" s="1">
        <v>2.5</v>
      </c>
      <c r="G3668" s="1">
        <v>0.3</v>
      </c>
      <c r="H3668" s="1">
        <v>13</v>
      </c>
      <c r="I3668" s="1">
        <v>0.149999999999999</v>
      </c>
      <c r="J3668" s="1">
        <v>-0.3</v>
      </c>
      <c r="K3668" s="1">
        <v>7</v>
      </c>
      <c r="L3668" s="1">
        <v>-1.35</v>
      </c>
      <c r="M3668" s="1">
        <v>-14.9</v>
      </c>
      <c r="O3668" s="1">
        <f>случ!I3656</f>
        <v>-2.0553507715115482</v>
      </c>
      <c r="P3668" s="1">
        <f t="shared" si="291"/>
        <v>21.30964922848845</v>
      </c>
      <c r="Q3668">
        <f t="shared" si="292"/>
        <v>0</v>
      </c>
      <c r="S3668">
        <f>случ!J3656</f>
        <v>21.714578637149508</v>
      </c>
      <c r="T3668">
        <f>случ!K3656</f>
        <v>-4.882167230463911</v>
      </c>
      <c r="U3668" s="1">
        <f t="shared" si="293"/>
        <v>34.714578637149508</v>
      </c>
      <c r="V3668" s="1">
        <f t="shared" si="294"/>
        <v>15.367832769536079</v>
      </c>
      <c r="X3668" s="4">
        <f>10-SUM(U3668&lt;$X$1,U3668&lt;$X$2,U3668&lt;$X$3,U3668&lt;$X$4,U3668&lt;$X$5,U3668&lt;$X$6,U3668&lt;$X$7,U3668&lt;$X$8,U3668&lt;$X$9,U3668&lt;$X$10)</f>
        <v>8</v>
      </c>
      <c r="Y3668" s="4">
        <f>SUM(V3668&lt;$Y$1,V3668&lt;$Y$2,V3668&lt;$Y$3,V3668&lt;$Y$4,V3668&lt;$Y$5,V3668&lt;$Y$6,V3668&lt;$Y$7,V3668&lt;$Y$8,V3668&lt;$Y$9,V3668&lt;$Y$10)</f>
        <v>1</v>
      </c>
      <c r="AA3668" s="10">
        <f t="shared" si="295"/>
        <v>0</v>
      </c>
    </row>
    <row r="3669" spans="1:27">
      <c r="A3669" s="4"/>
      <c r="B3669" t="s">
        <v>46</v>
      </c>
      <c r="C3669">
        <v>20</v>
      </c>
      <c r="D3669" s="1">
        <v>-7.4</v>
      </c>
      <c r="E3669" s="1">
        <v>-0.25</v>
      </c>
      <c r="F3669" s="1">
        <v>2</v>
      </c>
      <c r="G3669" s="1">
        <v>0.15</v>
      </c>
      <c r="H3669" s="1">
        <v>11.5</v>
      </c>
      <c r="I3669" s="1">
        <v>0.75</v>
      </c>
      <c r="J3669" s="1">
        <v>-1.94999999999999</v>
      </c>
      <c r="K3669" s="1">
        <v>7</v>
      </c>
      <c r="L3669" s="1">
        <v>-0.75</v>
      </c>
      <c r="M3669" s="1">
        <v>-16.100000000000001</v>
      </c>
      <c r="O3669" s="1">
        <f>случ!I3657</f>
        <v>35.150779459161086</v>
      </c>
      <c r="P3669" s="1">
        <f t="shared" si="291"/>
        <v>60.520779459161091</v>
      </c>
      <c r="Q3669">
        <f t="shared" si="292"/>
        <v>1</v>
      </c>
      <c r="S3669">
        <f>случ!J3657</f>
        <v>8.1866340802345547</v>
      </c>
      <c r="T3669">
        <f>случ!K3657</f>
        <v>5.7232289650767321</v>
      </c>
      <c r="U3669" s="1">
        <f t="shared" si="293"/>
        <v>-5.663365919765317</v>
      </c>
      <c r="V3669" s="1">
        <f t="shared" si="294"/>
        <v>8.5732289650768649</v>
      </c>
      <c r="X3669" s="4">
        <f>10-SUM(U3669&lt;$X$1,U3669&lt;$X$2,U3669&lt;$X$3,U3669&lt;$X$4,U3669&lt;$X$5,U3669&lt;$X$6,U3669&lt;$X$7,U3669&lt;$X$8,U3669&lt;$X$9,U3669&lt;$X$10)</f>
        <v>0</v>
      </c>
      <c r="Y3669" s="4">
        <f>SUM(V3669&lt;$Y$1,V3669&lt;$Y$2,V3669&lt;$Y$3,V3669&lt;$Y$4,V3669&lt;$Y$5,V3669&lt;$Y$6,V3669&lt;$Y$7,V3669&lt;$Y$8,V3669&lt;$Y$9,V3669&lt;$Y$10)</f>
        <v>3</v>
      </c>
      <c r="AA3669" s="10">
        <f t="shared" si="295"/>
        <v>0</v>
      </c>
    </row>
    <row r="3670" spans="1:27">
      <c r="A3670" s="4"/>
      <c r="B3670" t="s">
        <v>47</v>
      </c>
      <c r="C3670">
        <v>20</v>
      </c>
      <c r="D3670" s="1">
        <v>-6.3</v>
      </c>
      <c r="E3670" s="1">
        <v>-0.25</v>
      </c>
      <c r="F3670" s="1">
        <v>1.75</v>
      </c>
      <c r="G3670" s="1">
        <v>1.32</v>
      </c>
      <c r="H3670" s="1">
        <v>11.5</v>
      </c>
      <c r="I3670" s="1">
        <v>0</v>
      </c>
      <c r="J3670" s="1">
        <v>1.25</v>
      </c>
      <c r="K3670" s="1">
        <v>7</v>
      </c>
      <c r="L3670" s="1">
        <v>0</v>
      </c>
      <c r="M3670" s="1">
        <v>-20.5</v>
      </c>
      <c r="O3670" s="1">
        <f>случ!I3658</f>
        <v>29.357287749548668</v>
      </c>
      <c r="P3670" s="1">
        <f t="shared" si="291"/>
        <v>52.447287749548664</v>
      </c>
      <c r="Q3670">
        <f t="shared" si="292"/>
        <v>0</v>
      </c>
      <c r="S3670">
        <f>случ!J3658</f>
        <v>17.783334168192294</v>
      </c>
      <c r="T3670">
        <f>случ!K3658</f>
        <v>10.77119586768999</v>
      </c>
      <c r="U3670" s="1">
        <f t="shared" si="293"/>
        <v>31.113334168192292</v>
      </c>
      <c r="V3670" s="1">
        <f t="shared" si="294"/>
        <v>47.201195867689989</v>
      </c>
      <c r="X3670" s="4">
        <f>10-SUM(U3670&lt;$X$1,U3670&lt;$X$2,U3670&lt;$X$3,U3670&lt;$X$4,U3670&lt;$X$5,U3670&lt;$X$6,U3670&lt;$X$7,U3670&lt;$X$8,U3670&lt;$X$9,U3670&lt;$X$10)</f>
        <v>8</v>
      </c>
      <c r="Y3670" s="4">
        <f>SUM(V3670&lt;$Y$1,V3670&lt;$Y$2,V3670&lt;$Y$3,V3670&lt;$Y$4,V3670&lt;$Y$5,V3670&lt;$Y$6,V3670&lt;$Y$7,V3670&lt;$Y$8,V3670&lt;$Y$9,V3670&lt;$Y$10)</f>
        <v>0</v>
      </c>
      <c r="AA3670" s="10">
        <f t="shared" si="295"/>
        <v>0</v>
      </c>
    </row>
    <row r="3671" spans="1:27">
      <c r="A3671" s="4"/>
      <c r="B3671" t="s">
        <v>48</v>
      </c>
      <c r="C3671">
        <v>20</v>
      </c>
      <c r="D3671" s="1">
        <v>15.9</v>
      </c>
      <c r="E3671" s="1">
        <v>0</v>
      </c>
      <c r="F3671" s="1">
        <v>1.75</v>
      </c>
      <c r="G3671" s="1">
        <v>-9.9599999999999994E-2</v>
      </c>
      <c r="H3671" s="1">
        <v>10</v>
      </c>
      <c r="I3671" s="1">
        <v>0.3</v>
      </c>
      <c r="J3671" s="1">
        <v>0.25</v>
      </c>
      <c r="K3671" s="1">
        <v>5</v>
      </c>
      <c r="L3671" s="1">
        <v>-1.2</v>
      </c>
      <c r="M3671" s="1">
        <v>-13.8</v>
      </c>
      <c r="O3671" s="1">
        <f>случ!I3659</f>
        <v>-31.193800386975823</v>
      </c>
      <c r="P3671" s="1">
        <f t="shared" si="291"/>
        <v>9.3061996130241695</v>
      </c>
      <c r="Q3671">
        <f t="shared" si="292"/>
        <v>-1</v>
      </c>
      <c r="S3671">
        <f>случ!J3659</f>
        <v>-30.712510261377062</v>
      </c>
      <c r="T3671">
        <f>случ!K3659</f>
        <v>12.839401647822658</v>
      </c>
      <c r="U3671" s="1">
        <f t="shared" si="293"/>
        <v>-14.964910261377064</v>
      </c>
      <c r="V3671" s="1">
        <f t="shared" si="294"/>
        <v>40.589001647822656</v>
      </c>
      <c r="X3671" s="4">
        <f>10-SUM(U3671&lt;$X$1,U3671&lt;$X$2,U3671&lt;$X$3,U3671&lt;$X$4,U3671&lt;$X$5,U3671&lt;$X$6,U3671&lt;$X$7,U3671&lt;$X$8,U3671&lt;$X$9,U3671&lt;$X$10)</f>
        <v>0</v>
      </c>
      <c r="Y3671" s="4">
        <f>SUM(V3671&lt;$Y$1,V3671&lt;$Y$2,V3671&lt;$Y$3,V3671&lt;$Y$4,V3671&lt;$Y$5,V3671&lt;$Y$6,V3671&lt;$Y$7,V3671&lt;$Y$8,V3671&lt;$Y$9,V3671&lt;$Y$10)</f>
        <v>0</v>
      </c>
      <c r="AA3671" s="10">
        <f t="shared" si="295"/>
        <v>0</v>
      </c>
    </row>
    <row r="3672" spans="1:27">
      <c r="A3672" s="4"/>
      <c r="B3672" t="s">
        <v>49</v>
      </c>
      <c r="C3672">
        <v>20</v>
      </c>
      <c r="D3672" s="1">
        <v>7</v>
      </c>
      <c r="E3672" s="1">
        <v>0</v>
      </c>
      <c r="F3672" s="1">
        <v>1.75</v>
      </c>
      <c r="G3672" s="1">
        <v>0.15</v>
      </c>
      <c r="H3672" s="1">
        <v>10</v>
      </c>
      <c r="I3672" s="1">
        <v>0</v>
      </c>
      <c r="J3672" s="1">
        <v>-1.85</v>
      </c>
      <c r="K3672" s="1">
        <v>5</v>
      </c>
      <c r="L3672" s="1">
        <v>0</v>
      </c>
      <c r="M3672" s="1">
        <v>-11.5</v>
      </c>
      <c r="O3672" s="1">
        <f>случ!I3660</f>
        <v>-17.439940995816002</v>
      </c>
      <c r="P3672" s="1">
        <f t="shared" si="291"/>
        <v>16.710059004183996</v>
      </c>
      <c r="Q3672">
        <f t="shared" si="292"/>
        <v>-1</v>
      </c>
      <c r="S3672">
        <f>случ!J3660</f>
        <v>-23.552983280275935</v>
      </c>
      <c r="T3672">
        <f>случ!K3660</f>
        <v>-1.4957946531983846</v>
      </c>
      <c r="U3672" s="1">
        <f t="shared" si="293"/>
        <v>-40.002983280275942</v>
      </c>
      <c r="V3672" s="1">
        <f t="shared" si="294"/>
        <v>-11.695794653198387</v>
      </c>
      <c r="X3672" s="4">
        <f>10-SUM(U3672&lt;$X$1,U3672&lt;$X$2,U3672&lt;$X$3,U3672&lt;$X$4,U3672&lt;$X$5,U3672&lt;$X$6,U3672&lt;$X$7,U3672&lt;$X$8,U3672&lt;$X$9,U3672&lt;$X$10)</f>
        <v>0</v>
      </c>
      <c r="Y3672" s="4">
        <f>SUM(V3672&lt;$Y$1,V3672&lt;$Y$2,V3672&lt;$Y$3,V3672&lt;$Y$4,V3672&lt;$Y$5,V3672&lt;$Y$6,V3672&lt;$Y$7,V3672&lt;$Y$8,V3672&lt;$Y$9,V3672&lt;$Y$10)</f>
        <v>9</v>
      </c>
      <c r="AA3672" s="10">
        <f t="shared" si="295"/>
        <v>-1.125E-2</v>
      </c>
    </row>
    <row r="3673" spans="1:27">
      <c r="A3673" s="4"/>
      <c r="B3673" t="s">
        <v>50</v>
      </c>
      <c r="C3673">
        <v>20</v>
      </c>
      <c r="D3673" s="1">
        <v>10.5</v>
      </c>
      <c r="E3673" s="1">
        <v>0</v>
      </c>
      <c r="F3673" s="1">
        <v>1.75</v>
      </c>
      <c r="G3673" s="1">
        <v>0.3</v>
      </c>
      <c r="H3673" s="1">
        <v>10</v>
      </c>
      <c r="I3673" s="1">
        <v>-0.3</v>
      </c>
      <c r="J3673" s="1">
        <v>0.21</v>
      </c>
      <c r="K3673" s="1">
        <v>5</v>
      </c>
      <c r="L3673" s="1">
        <v>-0.3</v>
      </c>
      <c r="M3673" s="1">
        <v>-8.1</v>
      </c>
      <c r="O3673" s="1">
        <f>случ!I3661</f>
        <v>76.289730275078654</v>
      </c>
      <c r="P3673" s="1">
        <f t="shared" si="291"/>
        <v>112.76973027507866</v>
      </c>
      <c r="Q3673">
        <f t="shared" si="292"/>
        <v>1</v>
      </c>
      <c r="S3673">
        <f>случ!J3661</f>
        <v>3.1192615211076031</v>
      </c>
      <c r="T3673">
        <f>случ!K3661</f>
        <v>-14.020049965616582</v>
      </c>
      <c r="U3673" s="1">
        <f t="shared" si="293"/>
        <v>17.749261521107606</v>
      </c>
      <c r="V3673" s="1">
        <f t="shared" si="294"/>
        <v>-3.0900499656165827</v>
      </c>
      <c r="X3673" s="4">
        <f>10-SUM(U3673&lt;$X$1,U3673&lt;$X$2,U3673&lt;$X$3,U3673&lt;$X$4,U3673&lt;$X$5,U3673&lt;$X$6,U3673&lt;$X$7,U3673&lt;$X$8,U3673&lt;$X$9,U3673&lt;$X$10)</f>
        <v>4</v>
      </c>
      <c r="Y3673" s="4">
        <f>SUM(V3673&lt;$Y$1,V3673&lt;$Y$2,V3673&lt;$Y$3,V3673&lt;$Y$4,V3673&lt;$Y$5,V3673&lt;$Y$6,V3673&lt;$Y$7,V3673&lt;$Y$8,V3673&lt;$Y$9,V3673&lt;$Y$10)</f>
        <v>7</v>
      </c>
      <c r="AA3673" s="10">
        <f t="shared" si="295"/>
        <v>5.0000000000000001E-3</v>
      </c>
    </row>
    <row r="3674" spans="1:27">
      <c r="A3674" s="4"/>
      <c r="B3674" t="s">
        <v>51</v>
      </c>
      <c r="C3674">
        <v>20</v>
      </c>
      <c r="D3674" s="1">
        <v>11.6</v>
      </c>
      <c r="E3674" s="1">
        <v>0</v>
      </c>
      <c r="F3674" s="1">
        <v>1.75</v>
      </c>
      <c r="G3674" s="1">
        <v>5.0000000000000697E-2</v>
      </c>
      <c r="H3674" s="1">
        <v>9.5</v>
      </c>
      <c r="I3674" s="1">
        <v>-5.5555555555555497E-2</v>
      </c>
      <c r="J3674" s="1">
        <v>-0.28000000000000103</v>
      </c>
      <c r="K3674" s="1">
        <v>5</v>
      </c>
      <c r="L3674" s="1">
        <v>-0.55555555555555503</v>
      </c>
      <c r="M3674" s="1">
        <v>-5.5</v>
      </c>
      <c r="O3674" s="1">
        <f>случ!I3662</f>
        <v>-4.8704196197955438</v>
      </c>
      <c r="P3674" s="1">
        <f t="shared" si="291"/>
        <v>31.977358157982227</v>
      </c>
      <c r="Q3674">
        <f t="shared" si="292"/>
        <v>0</v>
      </c>
      <c r="S3674">
        <f>случ!J3662</f>
        <v>-4.7149091842267481</v>
      </c>
      <c r="T3674">
        <f>случ!K3662</f>
        <v>2.4673182505557949</v>
      </c>
      <c r="U3674" s="1">
        <f t="shared" si="293"/>
        <v>8.178424149106565</v>
      </c>
      <c r="V3674" s="1">
        <f t="shared" si="294"/>
        <v>7.8884293616668906</v>
      </c>
      <c r="X3674" s="4">
        <f>10-SUM(U3674&lt;$X$1,U3674&lt;$X$2,U3674&lt;$X$3,U3674&lt;$X$4,U3674&lt;$X$5,U3674&lt;$X$6,U3674&lt;$X$7,U3674&lt;$X$8,U3674&lt;$X$9,U3674&lt;$X$10)</f>
        <v>1</v>
      </c>
      <c r="Y3674" s="4">
        <f>SUM(V3674&lt;$Y$1,V3674&lt;$Y$2,V3674&lt;$Y$3,V3674&lt;$Y$4,V3674&lt;$Y$5,V3674&lt;$Y$6,V3674&lt;$Y$7,V3674&lt;$Y$8,V3674&lt;$Y$9,V3674&lt;$Y$10)</f>
        <v>3</v>
      </c>
      <c r="AA3674" s="10">
        <f t="shared" si="295"/>
        <v>0</v>
      </c>
    </row>
    <row r="3675" spans="1:27">
      <c r="A3675" s="4"/>
      <c r="B3675" t="s">
        <v>52</v>
      </c>
      <c r="C3675">
        <v>20</v>
      </c>
      <c r="D3675" s="1">
        <v>1.69999999999999</v>
      </c>
      <c r="E3675" s="1">
        <v>0</v>
      </c>
      <c r="F3675" s="1">
        <v>1.75</v>
      </c>
      <c r="G3675" s="1">
        <v>0.15</v>
      </c>
      <c r="H3675" s="1">
        <v>9</v>
      </c>
      <c r="I3675" s="1">
        <v>-2.5000000000000001E-2</v>
      </c>
      <c r="J3675" s="1">
        <v>-0.46</v>
      </c>
      <c r="K3675" s="1">
        <v>5</v>
      </c>
      <c r="L3675" s="1">
        <v>-0.52500000000000002</v>
      </c>
      <c r="M3675" s="1">
        <v>-4.4000000000000004</v>
      </c>
      <c r="O3675" s="1">
        <f>случ!I3663</f>
        <v>4.6353210410692931</v>
      </c>
      <c r="P3675" s="1">
        <f t="shared" si="291"/>
        <v>34.065321041069282</v>
      </c>
      <c r="Q3675">
        <f t="shared" si="292"/>
        <v>0</v>
      </c>
      <c r="S3675">
        <f>случ!J3663</f>
        <v>12.293119032015792</v>
      </c>
      <c r="T3675">
        <f>случ!K3663</f>
        <v>-4.5189175464369988</v>
      </c>
      <c r="U3675" s="1">
        <f t="shared" si="293"/>
        <v>22.663119032015793</v>
      </c>
      <c r="V3675" s="1">
        <f t="shared" si="294"/>
        <v>-2.9239175464369995</v>
      </c>
      <c r="X3675" s="4">
        <f>10-SUM(U3675&lt;$X$1,U3675&lt;$X$2,U3675&lt;$X$3,U3675&lt;$X$4,U3675&lt;$X$5,U3675&lt;$X$6,U3675&lt;$X$7,U3675&lt;$X$8,U3675&lt;$X$9,U3675&lt;$X$10)</f>
        <v>5</v>
      </c>
      <c r="Y3675" s="4">
        <f>SUM(V3675&lt;$Y$1,V3675&lt;$Y$2,V3675&lt;$Y$3,V3675&lt;$Y$4,V3675&lt;$Y$5,V3675&lt;$Y$6,V3675&lt;$Y$7,V3675&lt;$Y$8,V3675&lt;$Y$9,V3675&lt;$Y$10)</f>
        <v>6</v>
      </c>
      <c r="AA3675" s="10">
        <f t="shared" si="295"/>
        <v>0</v>
      </c>
    </row>
    <row r="3676" spans="1:27">
      <c r="A3676" s="4"/>
      <c r="B3676" t="s">
        <v>53</v>
      </c>
      <c r="C3676">
        <v>20</v>
      </c>
      <c r="D3676" s="1">
        <v>-6.0999999999999899</v>
      </c>
      <c r="E3676" s="1">
        <v>0</v>
      </c>
      <c r="F3676" s="1">
        <v>1.75</v>
      </c>
      <c r="G3676" s="1">
        <v>5.0000000000000697E-2</v>
      </c>
      <c r="H3676" s="1">
        <v>8.5</v>
      </c>
      <c r="I3676" s="1">
        <v>-0.05</v>
      </c>
      <c r="J3676" s="1">
        <v>-0.15</v>
      </c>
      <c r="K3676" s="1">
        <v>5</v>
      </c>
      <c r="L3676" s="1">
        <v>-0.55000000000000004</v>
      </c>
      <c r="M3676" s="1">
        <v>-6.7</v>
      </c>
      <c r="O3676" s="1">
        <f>случ!I3664</f>
        <v>49.186904011670009</v>
      </c>
      <c r="P3676" s="1">
        <f t="shared" si="291"/>
        <v>72.646904011670017</v>
      </c>
      <c r="Q3676">
        <f t="shared" si="292"/>
        <v>1</v>
      </c>
      <c r="S3676">
        <f>случ!J3664</f>
        <v>17.983841055001328</v>
      </c>
      <c r="T3676">
        <f>случ!K3664</f>
        <v>4.2995131000700972</v>
      </c>
      <c r="U3676" s="1">
        <f t="shared" si="293"/>
        <v>30.333841055001326</v>
      </c>
      <c r="V3676" s="1">
        <f t="shared" si="294"/>
        <v>11.649513100070097</v>
      </c>
      <c r="X3676" s="4">
        <f>10-SUM(U3676&lt;$X$1,U3676&lt;$X$2,U3676&lt;$X$3,U3676&lt;$X$4,U3676&lt;$X$5,U3676&lt;$X$6,U3676&lt;$X$7,U3676&lt;$X$8,U3676&lt;$X$9,U3676&lt;$X$10)</f>
        <v>8</v>
      </c>
      <c r="Y3676" s="4">
        <f>SUM(V3676&lt;$Y$1,V3676&lt;$Y$2,V3676&lt;$Y$3,V3676&lt;$Y$4,V3676&lt;$Y$5,V3676&lt;$Y$6,V3676&lt;$Y$7,V3676&lt;$Y$8,V3676&lt;$Y$9,V3676&lt;$Y$10)</f>
        <v>2</v>
      </c>
      <c r="AA3676" s="10">
        <f t="shared" si="295"/>
        <v>0.01</v>
      </c>
    </row>
    <row r="3677" spans="1:27">
      <c r="A3677" s="4"/>
      <c r="B3677" t="s">
        <v>54</v>
      </c>
      <c r="C3677">
        <v>20</v>
      </c>
      <c r="D3677" s="1">
        <v>5.1999999999999904</v>
      </c>
      <c r="E3677" s="1">
        <v>0</v>
      </c>
      <c r="F3677" s="1">
        <v>1.75</v>
      </c>
      <c r="G3677" s="1">
        <v>0.4</v>
      </c>
      <c r="H3677" s="1">
        <v>8.5</v>
      </c>
      <c r="I3677" s="1">
        <v>-0.2</v>
      </c>
      <c r="J3677" s="1">
        <v>-0.17999999999999899</v>
      </c>
      <c r="K3677" s="1">
        <v>3</v>
      </c>
      <c r="L3677" s="1">
        <v>-0.2</v>
      </c>
      <c r="M3677" s="1">
        <v>-5</v>
      </c>
      <c r="O3677" s="1">
        <f>случ!I3665</f>
        <v>-1.1446099237100116</v>
      </c>
      <c r="P3677" s="1">
        <f t="shared" si="291"/>
        <v>30.165390076289984</v>
      </c>
      <c r="Q3677">
        <f t="shared" si="292"/>
        <v>0</v>
      </c>
      <c r="S3677">
        <f>случ!J3665</f>
        <v>3.7397233713518316</v>
      </c>
      <c r="T3677">
        <f>случ!K3665</f>
        <v>1.5812079606817817</v>
      </c>
      <c r="U3677" s="1">
        <f t="shared" si="293"/>
        <v>9.699723371351844</v>
      </c>
      <c r="V3677" s="1">
        <f t="shared" si="294"/>
        <v>6.441207960681794</v>
      </c>
      <c r="X3677" s="4">
        <f>10-SUM(U3677&lt;$X$1,U3677&lt;$X$2,U3677&lt;$X$3,U3677&lt;$X$4,U3677&lt;$X$5,U3677&lt;$X$6,U3677&lt;$X$7,U3677&lt;$X$8,U3677&lt;$X$9,U3677&lt;$X$10)</f>
        <v>1</v>
      </c>
      <c r="Y3677" s="4">
        <f>SUM(V3677&lt;$Y$1,V3677&lt;$Y$2,V3677&lt;$Y$3,V3677&lt;$Y$4,V3677&lt;$Y$5,V3677&lt;$Y$6,V3677&lt;$Y$7,V3677&lt;$Y$8,V3677&lt;$Y$9,V3677&lt;$Y$10)</f>
        <v>3</v>
      </c>
      <c r="AA3677" s="10">
        <f t="shared" si="295"/>
        <v>0</v>
      </c>
    </row>
    <row r="3678" spans="1:27">
      <c r="A3678" s="4"/>
      <c r="B3678" t="s">
        <v>55</v>
      </c>
      <c r="C3678">
        <v>20</v>
      </c>
      <c r="D3678" s="1">
        <v>4.5999999999999899</v>
      </c>
      <c r="E3678" s="1">
        <v>0</v>
      </c>
      <c r="F3678" s="1">
        <v>1.75</v>
      </c>
      <c r="G3678" s="1">
        <v>-0.08</v>
      </c>
      <c r="H3678" s="1">
        <v>8</v>
      </c>
      <c r="I3678" s="1">
        <v>-5.5555555555555497E-2</v>
      </c>
      <c r="J3678" s="1">
        <v>-0.17999999999999899</v>
      </c>
      <c r="K3678" s="1">
        <v>3</v>
      </c>
      <c r="L3678" s="1">
        <v>-0.55555555555555503</v>
      </c>
      <c r="M3678" s="1">
        <v>-3.2</v>
      </c>
      <c r="O3678" s="1">
        <f>случ!I3666</f>
        <v>58.821366980733849</v>
      </c>
      <c r="P3678" s="1">
        <f t="shared" si="291"/>
        <v>89.269144758511615</v>
      </c>
      <c r="Q3678">
        <f t="shared" si="292"/>
        <v>1</v>
      </c>
      <c r="S3678">
        <f>случ!J3666</f>
        <v>-12.41471646852917</v>
      </c>
      <c r="T3678">
        <f>случ!K3666</f>
        <v>11.821616075023229</v>
      </c>
      <c r="U3678" s="1">
        <f t="shared" si="293"/>
        <v>-0.64138313519582546</v>
      </c>
      <c r="V3678" s="1">
        <f t="shared" si="294"/>
        <v>17.872727186134352</v>
      </c>
      <c r="X3678" s="4">
        <f>10-SUM(U3678&lt;$X$1,U3678&lt;$X$2,U3678&lt;$X$3,U3678&lt;$X$4,U3678&lt;$X$5,U3678&lt;$X$6,U3678&lt;$X$7,U3678&lt;$X$8,U3678&lt;$X$9,U3678&lt;$X$10)</f>
        <v>0</v>
      </c>
      <c r="Y3678" s="4">
        <f>SUM(V3678&lt;$Y$1,V3678&lt;$Y$2,V3678&lt;$Y$3,V3678&lt;$Y$4,V3678&lt;$Y$5,V3678&lt;$Y$6,V3678&lt;$Y$7,V3678&lt;$Y$8,V3678&lt;$Y$9,V3678&lt;$Y$10)</f>
        <v>1</v>
      </c>
      <c r="AA3678" s="10">
        <f t="shared" si="295"/>
        <v>0</v>
      </c>
    </row>
    <row r="3679" spans="1:27">
      <c r="A3679" s="4"/>
      <c r="B3679" t="s">
        <v>56</v>
      </c>
      <c r="C3679">
        <v>20</v>
      </c>
      <c r="D3679" s="1">
        <v>-0.5</v>
      </c>
      <c r="E3679" s="1">
        <v>0</v>
      </c>
      <c r="F3679" s="1">
        <v>1.75</v>
      </c>
      <c r="G3679" s="1">
        <v>3.9100000000000003E-2</v>
      </c>
      <c r="H3679" s="1">
        <v>7.5</v>
      </c>
      <c r="I3679" s="1">
        <v>0.16666666666666599</v>
      </c>
      <c r="J3679" s="1">
        <v>-0.28000000000000103</v>
      </c>
      <c r="K3679" s="1">
        <v>3</v>
      </c>
      <c r="L3679" s="1">
        <v>-0.33333333333333298</v>
      </c>
      <c r="M3679" s="1">
        <v>-1.9</v>
      </c>
      <c r="O3679" s="1">
        <f>случ!I3667</f>
        <v>35.461244751934146</v>
      </c>
      <c r="P3679" s="1">
        <f t="shared" si="291"/>
        <v>61.927911418600814</v>
      </c>
      <c r="Q3679">
        <f t="shared" si="292"/>
        <v>1</v>
      </c>
      <c r="S3679">
        <f>случ!J3667</f>
        <v>21.605814239435077</v>
      </c>
      <c r="T3679">
        <f>случ!K3667</f>
        <v>-1.1106624536959151</v>
      </c>
      <c r="U3679" s="1">
        <f t="shared" si="293"/>
        <v>30.831214239435063</v>
      </c>
      <c r="V3679" s="1">
        <f t="shared" si="294"/>
        <v>3.27690421297073</v>
      </c>
      <c r="X3679" s="4">
        <f>10-SUM(U3679&lt;$X$1,U3679&lt;$X$2,U3679&lt;$X$3,U3679&lt;$X$4,U3679&lt;$X$5,U3679&lt;$X$6,U3679&lt;$X$7,U3679&lt;$X$8,U3679&lt;$X$9,U3679&lt;$X$10)</f>
        <v>8</v>
      </c>
      <c r="Y3679" s="4">
        <f>SUM(V3679&lt;$Y$1,V3679&lt;$Y$2,V3679&lt;$Y$3,V3679&lt;$Y$4,V3679&lt;$Y$5,V3679&lt;$Y$6,V3679&lt;$Y$7,V3679&lt;$Y$8,V3679&lt;$Y$9,V3679&lt;$Y$10)</f>
        <v>4</v>
      </c>
      <c r="AA3679" s="10">
        <f t="shared" si="295"/>
        <v>0.01</v>
      </c>
    </row>
    <row r="3680" spans="1:27">
      <c r="A3680" s="4"/>
      <c r="B3680" t="s">
        <v>57</v>
      </c>
      <c r="C3680">
        <v>20</v>
      </c>
      <c r="D3680" s="1">
        <v>-11.2</v>
      </c>
      <c r="E3680" s="1">
        <v>0</v>
      </c>
      <c r="F3680" s="1">
        <v>1.75</v>
      </c>
      <c r="G3680" s="1">
        <v>3.00000000000002E-2</v>
      </c>
      <c r="H3680" s="1">
        <v>7</v>
      </c>
      <c r="I3680" s="1">
        <v>0.25</v>
      </c>
      <c r="J3680" s="1">
        <v>-0.38999999999999901</v>
      </c>
      <c r="K3680" s="1">
        <v>3</v>
      </c>
      <c r="L3680" s="1">
        <v>-0.25</v>
      </c>
      <c r="M3680" s="1">
        <v>-3.5</v>
      </c>
      <c r="O3680" s="1">
        <f>случ!I3668</f>
        <v>3.1718750487809455</v>
      </c>
      <c r="P3680" s="1">
        <f t="shared" si="291"/>
        <v>21.681875048780945</v>
      </c>
      <c r="Q3680">
        <f t="shared" si="292"/>
        <v>0</v>
      </c>
      <c r="S3680">
        <f>случ!J3668</f>
        <v>6.0827304078898603</v>
      </c>
      <c r="T3680">
        <f>случ!K3668</f>
        <v>4.8993530791820659</v>
      </c>
      <c r="U3680" s="1">
        <f t="shared" si="293"/>
        <v>11.332730407889871</v>
      </c>
      <c r="V3680" s="1">
        <f t="shared" si="294"/>
        <v>9.5493530791820778</v>
      </c>
      <c r="X3680" s="4">
        <f>10-SUM(U3680&lt;$X$1,U3680&lt;$X$2,U3680&lt;$X$3,U3680&lt;$X$4,U3680&lt;$X$5,U3680&lt;$X$6,U3680&lt;$X$7,U3680&lt;$X$8,U3680&lt;$X$9,U3680&lt;$X$10)</f>
        <v>2</v>
      </c>
      <c r="Y3680" s="4">
        <f>SUM(V3680&lt;$Y$1,V3680&lt;$Y$2,V3680&lt;$Y$3,V3680&lt;$Y$4,V3680&lt;$Y$5,V3680&lt;$Y$6,V3680&lt;$Y$7,V3680&lt;$Y$8,V3680&lt;$Y$9,V3680&lt;$Y$10)</f>
        <v>2</v>
      </c>
      <c r="AA3680" s="10">
        <f t="shared" si="295"/>
        <v>0</v>
      </c>
    </row>
    <row r="3681" spans="1:27">
      <c r="A3681" s="4"/>
      <c r="B3681" t="s">
        <v>58</v>
      </c>
      <c r="C3681">
        <v>20</v>
      </c>
      <c r="D3681" s="1">
        <v>-6.5</v>
      </c>
      <c r="E3681" s="1">
        <v>0</v>
      </c>
      <c r="F3681" s="1">
        <v>1.25</v>
      </c>
      <c r="G3681" s="1">
        <v>-0.33</v>
      </c>
      <c r="H3681" s="1">
        <v>6.75</v>
      </c>
      <c r="I3681" s="1">
        <v>2.4999999999999901E-2</v>
      </c>
      <c r="J3681" s="1">
        <v>-0.54999999999999905</v>
      </c>
      <c r="K3681" s="1">
        <v>3</v>
      </c>
      <c r="L3681" s="1">
        <v>-0.22500000000000001</v>
      </c>
      <c r="M3681" s="1">
        <v>-3.4</v>
      </c>
      <c r="O3681" s="1">
        <f>случ!I3669</f>
        <v>-8.8062684553285102</v>
      </c>
      <c r="P3681" s="1">
        <f t="shared" si="291"/>
        <v>7.1537315446714889</v>
      </c>
      <c r="Q3681">
        <f t="shared" si="292"/>
        <v>-1</v>
      </c>
      <c r="S3681">
        <f>случ!J3669</f>
        <v>-7.2298173134880273</v>
      </c>
      <c r="T3681">
        <f>случ!K3669</f>
        <v>7.5195861019858601</v>
      </c>
      <c r="U3681" s="1">
        <f t="shared" si="293"/>
        <v>-1.9498173134880155</v>
      </c>
      <c r="V3681" s="1">
        <f t="shared" si="294"/>
        <v>7.5245861019858706</v>
      </c>
      <c r="X3681" s="4">
        <f>10-SUM(U3681&lt;$X$1,U3681&lt;$X$2,U3681&lt;$X$3,U3681&lt;$X$4,U3681&lt;$X$5,U3681&lt;$X$6,U3681&lt;$X$7,U3681&lt;$X$8,U3681&lt;$X$9,U3681&lt;$X$10)</f>
        <v>0</v>
      </c>
      <c r="Y3681" s="4">
        <f>SUM(V3681&lt;$Y$1,V3681&lt;$Y$2,V3681&lt;$Y$3,V3681&lt;$Y$4,V3681&lt;$Y$5,V3681&lt;$Y$6,V3681&lt;$Y$7,V3681&lt;$Y$8,V3681&lt;$Y$9,V3681&lt;$Y$10)</f>
        <v>3</v>
      </c>
      <c r="AA3681" s="10">
        <f t="shared" si="295"/>
        <v>-3.7499999999999999E-3</v>
      </c>
    </row>
    <row r="3682" spans="1:27">
      <c r="A3682" s="4"/>
      <c r="B3682" t="s">
        <v>59</v>
      </c>
      <c r="C3682">
        <v>20</v>
      </c>
      <c r="D3682" s="1">
        <v>0</v>
      </c>
      <c r="E3682" s="1">
        <v>-0.25</v>
      </c>
      <c r="F3682" s="1">
        <v>1.25</v>
      </c>
      <c r="G3682" s="1">
        <v>0.5</v>
      </c>
      <c r="H3682" s="1">
        <v>6.75</v>
      </c>
      <c r="I3682" s="1">
        <v>0</v>
      </c>
      <c r="J3682" s="1">
        <v>0.75</v>
      </c>
      <c r="K3682" s="1">
        <v>3</v>
      </c>
      <c r="L3682" s="1">
        <v>0</v>
      </c>
      <c r="M3682" s="1">
        <v>-3.4</v>
      </c>
      <c r="O3682" s="1">
        <f>случ!I3670</f>
        <v>-39.001772370609231</v>
      </c>
      <c r="P3682" s="1">
        <f t="shared" si="291"/>
        <v>-21.751772370609231</v>
      </c>
      <c r="Q3682">
        <f t="shared" si="292"/>
        <v>-1</v>
      </c>
      <c r="S3682">
        <f>случ!J3670</f>
        <v>-18.568044555193929</v>
      </c>
      <c r="T3682">
        <f>случ!K3670</f>
        <v>2.2945739085678412</v>
      </c>
      <c r="U3682" s="1">
        <f t="shared" si="293"/>
        <v>-2.4680445551939272</v>
      </c>
      <c r="V3682" s="1">
        <f t="shared" si="294"/>
        <v>17.19457390856784</v>
      </c>
      <c r="X3682" s="4">
        <f>10-SUM(U3682&lt;$X$1,U3682&lt;$X$2,U3682&lt;$X$3,U3682&lt;$X$4,U3682&lt;$X$5,U3682&lt;$X$6,U3682&lt;$X$7,U3682&lt;$X$8,U3682&lt;$X$9,U3682&lt;$X$10)</f>
        <v>0</v>
      </c>
      <c r="Y3682" s="4">
        <f>SUM(V3682&lt;$Y$1,V3682&lt;$Y$2,V3682&lt;$Y$3,V3682&lt;$Y$4,V3682&lt;$Y$5,V3682&lt;$Y$6,V3682&lt;$Y$7,V3682&lt;$Y$8,V3682&lt;$Y$9,V3682&lt;$Y$10)</f>
        <v>1</v>
      </c>
      <c r="AA3682" s="10">
        <f t="shared" si="295"/>
        <v>-1.25E-3</v>
      </c>
    </row>
    <row r="3683" spans="1:27">
      <c r="A3683" s="4"/>
      <c r="B3683" t="s">
        <v>60</v>
      </c>
      <c r="C3683">
        <v>20</v>
      </c>
      <c r="D3683" s="1">
        <v>26.4</v>
      </c>
      <c r="E3683" s="1">
        <v>-0.25</v>
      </c>
      <c r="F3683" s="1">
        <v>1.25</v>
      </c>
      <c r="G3683" s="1">
        <v>-8.9899999999999994E-2</v>
      </c>
      <c r="H3683" s="1">
        <v>6.5</v>
      </c>
      <c r="I3683" s="1">
        <v>-4.9999999999999899E-2</v>
      </c>
      <c r="J3683" s="1">
        <v>-0.73999999999999899</v>
      </c>
      <c r="K3683" s="1">
        <v>3</v>
      </c>
      <c r="L3683" s="1">
        <v>-0.3</v>
      </c>
      <c r="M3683" s="1">
        <v>2.5</v>
      </c>
      <c r="O3683" s="1">
        <f>случ!I3671</f>
        <v>-14.762840264908284</v>
      </c>
      <c r="P3683" s="1">
        <f t="shared" si="291"/>
        <v>20.697159735091709</v>
      </c>
      <c r="Q3683">
        <f t="shared" si="292"/>
        <v>0</v>
      </c>
      <c r="S3683">
        <f>случ!J3671</f>
        <v>-17.248704972875235</v>
      </c>
      <c r="T3683">
        <f>случ!K3671</f>
        <v>12.572443822549481</v>
      </c>
      <c r="U3683" s="1">
        <f t="shared" si="293"/>
        <v>-9.7793049728752219</v>
      </c>
      <c r="V3683" s="1">
        <f t="shared" si="294"/>
        <v>3.1923438225494962</v>
      </c>
      <c r="X3683" s="4">
        <f>10-SUM(U3683&lt;$X$1,U3683&lt;$X$2,U3683&lt;$X$3,U3683&lt;$X$4,U3683&lt;$X$5,U3683&lt;$X$6,U3683&lt;$X$7,U3683&lt;$X$8,U3683&lt;$X$9,U3683&lt;$X$10)</f>
        <v>0</v>
      </c>
      <c r="Y3683" s="4">
        <f>SUM(V3683&lt;$Y$1,V3683&lt;$Y$2,V3683&lt;$Y$3,V3683&lt;$Y$4,V3683&lt;$Y$5,V3683&lt;$Y$6,V3683&lt;$Y$7,V3683&lt;$Y$8,V3683&lt;$Y$9,V3683&lt;$Y$10)</f>
        <v>4</v>
      </c>
      <c r="AA3683" s="10">
        <f t="shared" si="295"/>
        <v>0</v>
      </c>
    </row>
    <row r="3684" spans="1:27">
      <c r="A3684" s="4"/>
      <c r="B3684" t="s">
        <v>61</v>
      </c>
      <c r="C3684">
        <v>20</v>
      </c>
      <c r="D3684" s="1">
        <v>7.7999999999999901</v>
      </c>
      <c r="E3684" s="1">
        <v>0</v>
      </c>
      <c r="F3684" s="1">
        <v>1.25</v>
      </c>
      <c r="G3684" s="1">
        <v>-0.2</v>
      </c>
      <c r="H3684" s="1">
        <v>6.25</v>
      </c>
      <c r="I3684" s="1">
        <v>2.77777777777777E-2</v>
      </c>
      <c r="J3684" s="1">
        <v>-0.37</v>
      </c>
      <c r="K3684" s="1">
        <v>3</v>
      </c>
      <c r="L3684" s="1">
        <v>-0.22222222222222199</v>
      </c>
      <c r="M3684" s="1">
        <v>2.9</v>
      </c>
      <c r="O3684" s="1">
        <f>случ!I3672</f>
        <v>52.722146569580197</v>
      </c>
      <c r="P3684" s="1">
        <f t="shared" si="291"/>
        <v>78.193257680691303</v>
      </c>
      <c r="Q3684">
        <f t="shared" si="292"/>
        <v>1</v>
      </c>
      <c r="S3684">
        <f>случ!J3672</f>
        <v>11.127227013082283</v>
      </c>
      <c r="T3684">
        <f>случ!K3672</f>
        <v>10.435860865333781</v>
      </c>
      <c r="U3684" s="1">
        <f t="shared" si="293"/>
        <v>23.750560346415618</v>
      </c>
      <c r="V3684" s="1">
        <f t="shared" si="294"/>
        <v>5.8703053097782245</v>
      </c>
      <c r="X3684" s="4">
        <f>10-SUM(U3684&lt;$X$1,U3684&lt;$X$2,U3684&lt;$X$3,U3684&lt;$X$4,U3684&lt;$X$5,U3684&lt;$X$6,U3684&lt;$X$7,U3684&lt;$X$8,U3684&lt;$X$9,U3684&lt;$X$10)</f>
        <v>6</v>
      </c>
      <c r="Y3684" s="4">
        <f>SUM(V3684&lt;$Y$1,V3684&lt;$Y$2,V3684&lt;$Y$3,V3684&lt;$Y$4,V3684&lt;$Y$5,V3684&lt;$Y$6,V3684&lt;$Y$7,V3684&lt;$Y$8,V3684&lt;$Y$9,V3684&lt;$Y$10)</f>
        <v>4</v>
      </c>
      <c r="AA3684" s="10">
        <f t="shared" si="295"/>
        <v>7.4999999999999997E-3</v>
      </c>
    </row>
    <row r="3685" spans="1:27">
      <c r="A3685" s="4"/>
      <c r="B3685" t="s">
        <v>62</v>
      </c>
      <c r="C3685">
        <v>20</v>
      </c>
      <c r="D3685" s="1">
        <v>0.80000000000000404</v>
      </c>
      <c r="E3685" s="1">
        <v>-0.125</v>
      </c>
      <c r="F3685" s="1">
        <v>1.25</v>
      </c>
      <c r="G3685" s="1">
        <v>-0.15</v>
      </c>
      <c r="H3685" s="1">
        <v>6</v>
      </c>
      <c r="I3685" s="1">
        <v>7.4999999999999997E-2</v>
      </c>
      <c r="J3685" s="1">
        <v>-0.16999999999999901</v>
      </c>
      <c r="K3685" s="1">
        <v>3</v>
      </c>
      <c r="L3685" s="1">
        <v>-0.17499999999999999</v>
      </c>
      <c r="M3685" s="1">
        <v>4.3</v>
      </c>
      <c r="O3685" s="1">
        <f>случ!I3673</f>
        <v>18.454833866063002</v>
      </c>
      <c r="P3685" s="1">
        <f t="shared" si="291"/>
        <v>37.169833866063001</v>
      </c>
      <c r="Q3685">
        <f t="shared" si="292"/>
        <v>0</v>
      </c>
      <c r="S3685">
        <f>случ!J3673</f>
        <v>34.235006300078346</v>
      </c>
      <c r="T3685">
        <f>случ!K3673</f>
        <v>10.22189333298437</v>
      </c>
      <c r="U3685" s="1">
        <f t="shared" si="293"/>
        <v>50.02500630007836</v>
      </c>
      <c r="V3685" s="1">
        <f t="shared" si="294"/>
        <v>6.8868933329843838</v>
      </c>
      <c r="X3685" s="4">
        <f>10-SUM(U3685&lt;$X$1,U3685&lt;$X$2,U3685&lt;$X$3,U3685&lt;$X$4,U3685&lt;$X$5,U3685&lt;$X$6,U3685&lt;$X$7,U3685&lt;$X$8,U3685&lt;$X$9,U3685&lt;$X$10)</f>
        <v>10</v>
      </c>
      <c r="Y3685" s="4">
        <f>SUM(V3685&lt;$Y$1,V3685&lt;$Y$2,V3685&lt;$Y$3,V3685&lt;$Y$4,V3685&lt;$Y$5,V3685&lt;$Y$6,V3685&lt;$Y$7,V3685&lt;$Y$8,V3685&lt;$Y$9,V3685&lt;$Y$10)</f>
        <v>3</v>
      </c>
      <c r="AA3685" s="10">
        <f t="shared" si="295"/>
        <v>0</v>
      </c>
    </row>
    <row r="3686" spans="1:27">
      <c r="A3686" s="4"/>
      <c r="B3686" t="s">
        <v>63</v>
      </c>
      <c r="C3686">
        <v>20</v>
      </c>
      <c r="D3686" s="1">
        <v>-5.8</v>
      </c>
      <c r="E3686" s="1">
        <v>-0.125</v>
      </c>
      <c r="F3686" s="1">
        <v>1.25</v>
      </c>
      <c r="G3686" s="1">
        <v>-9.9599999999999994E-2</v>
      </c>
      <c r="H3686" s="1">
        <v>5.75</v>
      </c>
      <c r="I3686" s="1">
        <v>2.77777777777777E-2</v>
      </c>
      <c r="J3686" s="1">
        <v>-0.19999999999999901</v>
      </c>
      <c r="K3686" s="1">
        <v>3</v>
      </c>
      <c r="L3686" s="1">
        <v>-0.22222222222222199</v>
      </c>
      <c r="M3686" s="1">
        <v>3.1</v>
      </c>
      <c r="O3686" s="1">
        <f>случ!I3674</f>
        <v>-19.544516658097326</v>
      </c>
      <c r="P3686" s="1">
        <f t="shared" si="291"/>
        <v>-5.7184055469862134</v>
      </c>
      <c r="Q3686">
        <f t="shared" si="292"/>
        <v>-1</v>
      </c>
      <c r="S3686">
        <f>случ!J3674</f>
        <v>12.180322849283147</v>
      </c>
      <c r="T3686">
        <f>случ!K3674</f>
        <v>-3.985123131333872</v>
      </c>
      <c r="U3686" s="1">
        <f t="shared" si="293"/>
        <v>26.111256182616494</v>
      </c>
      <c r="V3686" s="1">
        <f t="shared" si="294"/>
        <v>-7.1410786868894167</v>
      </c>
      <c r="X3686" s="4">
        <f>10-SUM(U3686&lt;$X$1,U3686&lt;$X$2,U3686&lt;$X$3,U3686&lt;$X$4,U3686&lt;$X$5,U3686&lt;$X$6,U3686&lt;$X$7,U3686&lt;$X$8,U3686&lt;$X$9,U3686&lt;$X$10)</f>
        <v>7</v>
      </c>
      <c r="Y3686" s="4">
        <f>SUM(V3686&lt;$Y$1,V3686&lt;$Y$2,V3686&lt;$Y$3,V3686&lt;$Y$4,V3686&lt;$Y$5,V3686&lt;$Y$6,V3686&lt;$Y$7,V3686&lt;$Y$8,V3686&lt;$Y$9,V3686&lt;$Y$10)</f>
        <v>8</v>
      </c>
      <c r="AA3686" s="10">
        <f t="shared" si="295"/>
        <v>-0.01</v>
      </c>
    </row>
    <row r="3687" spans="1:27">
      <c r="A3687" s="4"/>
      <c r="B3687" t="s">
        <v>64</v>
      </c>
      <c r="C3687">
        <v>20</v>
      </c>
      <c r="D3687" s="1">
        <v>-3.5</v>
      </c>
      <c r="E3687" s="1">
        <v>0</v>
      </c>
      <c r="F3687" s="1">
        <v>1.25</v>
      </c>
      <c r="G3687" s="1">
        <v>-0.2</v>
      </c>
      <c r="H3687" s="1">
        <v>5.5</v>
      </c>
      <c r="I3687" s="1">
        <v>0.125</v>
      </c>
      <c r="J3687" s="1">
        <v>-0.19999999999999901</v>
      </c>
      <c r="K3687" s="1">
        <v>3</v>
      </c>
      <c r="L3687" s="1">
        <v>-0.125</v>
      </c>
      <c r="M3687" s="1">
        <v>4.8</v>
      </c>
      <c r="O3687" s="1">
        <f>случ!I3675</f>
        <v>-31.828849108321894</v>
      </c>
      <c r="P3687" s="1">
        <f t="shared" si="291"/>
        <v>-14.978849108321892</v>
      </c>
      <c r="Q3687">
        <f t="shared" si="292"/>
        <v>-1</v>
      </c>
      <c r="S3687">
        <f>случ!J3675</f>
        <v>-8.719355797176199</v>
      </c>
      <c r="T3687">
        <f>случ!K3675</f>
        <v>-0.81414902342045348</v>
      </c>
      <c r="U3687" s="1">
        <f t="shared" si="293"/>
        <v>6.6806442028238138</v>
      </c>
      <c r="V3687" s="1">
        <f t="shared" si="294"/>
        <v>-5.1391490234204404</v>
      </c>
      <c r="X3687" s="4">
        <f>10-SUM(U3687&lt;$X$1,U3687&lt;$X$2,U3687&lt;$X$3,U3687&lt;$X$4,U3687&lt;$X$5,U3687&lt;$X$6,U3687&lt;$X$7,U3687&lt;$X$8,U3687&lt;$X$9,U3687&lt;$X$10)</f>
        <v>0</v>
      </c>
      <c r="Y3687" s="4">
        <f>SUM(V3687&lt;$Y$1,V3687&lt;$Y$2,V3687&lt;$Y$3,V3687&lt;$Y$4,V3687&lt;$Y$5,V3687&lt;$Y$6,V3687&lt;$Y$7,V3687&lt;$Y$8,V3687&lt;$Y$9,V3687&lt;$Y$10)</f>
        <v>7</v>
      </c>
      <c r="AA3687" s="10">
        <f t="shared" si="295"/>
        <v>-8.7500000000000008E-3</v>
      </c>
    </row>
    <row r="3688" spans="1:27">
      <c r="A3688" s="4"/>
      <c r="B3688" t="s">
        <v>65</v>
      </c>
      <c r="C3688">
        <v>20</v>
      </c>
      <c r="D3688" s="1">
        <v>-5.3999999999999897</v>
      </c>
      <c r="E3688" s="1">
        <v>-0.25</v>
      </c>
      <c r="F3688" s="1">
        <v>1</v>
      </c>
      <c r="G3688" s="1">
        <v>-0.15</v>
      </c>
      <c r="H3688" s="1">
        <v>5.25</v>
      </c>
      <c r="I3688" s="1">
        <v>0.125</v>
      </c>
      <c r="J3688" s="1">
        <v>-0.16999999999999901</v>
      </c>
      <c r="K3688" s="1">
        <v>3</v>
      </c>
      <c r="L3688" s="1">
        <v>-0.125</v>
      </c>
      <c r="M3688" s="1">
        <v>2.6</v>
      </c>
      <c r="O3688" s="1">
        <f>случ!I3676</f>
        <v>-34.054693038716607</v>
      </c>
      <c r="P3688" s="1">
        <f t="shared" si="291"/>
        <v>-24.784693038716597</v>
      </c>
      <c r="Q3688">
        <f t="shared" si="292"/>
        <v>-1</v>
      </c>
      <c r="S3688">
        <f>случ!J3676</f>
        <v>13.000667315683245</v>
      </c>
      <c r="T3688">
        <f>случ!K3676</f>
        <v>-2.8752616528634882</v>
      </c>
      <c r="U3688" s="1">
        <f t="shared" si="293"/>
        <v>26.040667315683258</v>
      </c>
      <c r="V3688" s="1">
        <f t="shared" si="294"/>
        <v>-4.9102616528634746</v>
      </c>
      <c r="X3688" s="4">
        <f>10-SUM(U3688&lt;$X$1,U3688&lt;$X$2,U3688&lt;$X$3,U3688&lt;$X$4,U3688&lt;$X$5,U3688&lt;$X$6,U3688&lt;$X$7,U3688&lt;$X$8,U3688&lt;$X$9,U3688&lt;$X$10)</f>
        <v>7</v>
      </c>
      <c r="Y3688" s="4">
        <f>SUM(V3688&lt;$Y$1,V3688&lt;$Y$2,V3688&lt;$Y$3,V3688&lt;$Y$4,V3688&lt;$Y$5,V3688&lt;$Y$6,V3688&lt;$Y$7,V3688&lt;$Y$8,V3688&lt;$Y$9,V3688&lt;$Y$10)</f>
        <v>7</v>
      </c>
      <c r="AA3688" s="10">
        <f t="shared" si="295"/>
        <v>-8.7500000000000008E-3</v>
      </c>
    </row>
    <row r="3689" spans="1:27">
      <c r="A3689" s="4"/>
      <c r="B3689" t="s">
        <v>66</v>
      </c>
      <c r="C3689">
        <v>20</v>
      </c>
      <c r="D3689" s="1">
        <v>0</v>
      </c>
      <c r="E3689" s="1">
        <v>-0.25</v>
      </c>
      <c r="F3689" s="1">
        <v>1</v>
      </c>
      <c r="G3689" s="1">
        <v>0</v>
      </c>
      <c r="H3689" s="1">
        <v>5.25</v>
      </c>
      <c r="I3689" s="1">
        <v>0</v>
      </c>
      <c r="J3689" s="1">
        <v>0</v>
      </c>
      <c r="K3689" s="1">
        <v>3</v>
      </c>
      <c r="L3689" s="1">
        <v>0</v>
      </c>
      <c r="M3689" s="1">
        <v>2.6</v>
      </c>
      <c r="O3689" s="1">
        <f>случ!I3677</f>
        <v>6.264595220081663</v>
      </c>
      <c r="P3689" s="1">
        <f t="shared" si="291"/>
        <v>19.264595220081663</v>
      </c>
      <c r="Q3689">
        <f t="shared" si="292"/>
        <v>-1</v>
      </c>
      <c r="S3689">
        <f>случ!J3677</f>
        <v>20.753466184932677</v>
      </c>
      <c r="T3689">
        <f>случ!K3677</f>
        <v>0.90907283032806985</v>
      </c>
      <c r="U3689" s="1">
        <f t="shared" si="293"/>
        <v>34.603466184932678</v>
      </c>
      <c r="V3689" s="1">
        <f t="shared" si="294"/>
        <v>-0.94092716967193024</v>
      </c>
      <c r="X3689" s="4">
        <f>10-SUM(U3689&lt;$X$1,U3689&lt;$X$2,U3689&lt;$X$3,U3689&lt;$X$4,U3689&lt;$X$5,U3689&lt;$X$6,U3689&lt;$X$7,U3689&lt;$X$8,U3689&lt;$X$9,U3689&lt;$X$10)</f>
        <v>8</v>
      </c>
      <c r="Y3689" s="4">
        <f>SUM(V3689&lt;$Y$1,V3689&lt;$Y$2,V3689&lt;$Y$3,V3689&lt;$Y$4,V3689&lt;$Y$5,V3689&lt;$Y$6,V3689&lt;$Y$7,V3689&lt;$Y$8,V3689&lt;$Y$9,V3689&lt;$Y$10)</f>
        <v>6</v>
      </c>
      <c r="AA3689" s="10">
        <f t="shared" si="295"/>
        <v>-7.4999999999999997E-3</v>
      </c>
    </row>
    <row r="3690" spans="1:27">
      <c r="A3690" s="4"/>
      <c r="B3690" t="s">
        <v>67</v>
      </c>
      <c r="C3690">
        <v>20</v>
      </c>
      <c r="D3690" s="1">
        <v>7.1</v>
      </c>
      <c r="E3690" s="1">
        <v>0</v>
      </c>
      <c r="F3690" s="1">
        <v>1</v>
      </c>
      <c r="G3690" s="1">
        <v>-0.16999999999999901</v>
      </c>
      <c r="H3690" s="1">
        <v>5.25</v>
      </c>
      <c r="I3690" s="1">
        <v>-0.11111111111111099</v>
      </c>
      <c r="J3690" s="1">
        <v>-0.16</v>
      </c>
      <c r="K3690" s="1">
        <v>3</v>
      </c>
      <c r="L3690" s="1">
        <v>-0.11111111111111099</v>
      </c>
      <c r="M3690" s="1">
        <v>9.8000000000000007</v>
      </c>
      <c r="O3690" s="1">
        <f>случ!I3678</f>
        <v>47.471332612879351</v>
      </c>
      <c r="P3690" s="1">
        <f t="shared" si="291"/>
        <v>68.646888168434913</v>
      </c>
      <c r="Q3690">
        <f t="shared" si="292"/>
        <v>1</v>
      </c>
      <c r="S3690">
        <f>случ!J3678</f>
        <v>11.873870305587342</v>
      </c>
      <c r="T3690">
        <f>случ!K3678</f>
        <v>3.3948293711946125</v>
      </c>
      <c r="U3690" s="1">
        <f t="shared" si="293"/>
        <v>32.530536972253998</v>
      </c>
      <c r="V3690" s="1">
        <f t="shared" si="294"/>
        <v>-8.3429484065831652</v>
      </c>
      <c r="X3690" s="4">
        <f>10-SUM(U3690&lt;$X$1,U3690&lt;$X$2,U3690&lt;$X$3,U3690&lt;$X$4,U3690&lt;$X$5,U3690&lt;$X$6,U3690&lt;$X$7,U3690&lt;$X$8,U3690&lt;$X$9,U3690&lt;$X$10)</f>
        <v>8</v>
      </c>
      <c r="Y3690" s="4">
        <f>SUM(V3690&lt;$Y$1,V3690&lt;$Y$2,V3690&lt;$Y$3,V3690&lt;$Y$4,V3690&lt;$Y$5,V3690&lt;$Y$6,V3690&lt;$Y$7,V3690&lt;$Y$8,V3690&lt;$Y$9,V3690&lt;$Y$10)</f>
        <v>8</v>
      </c>
      <c r="AA3690" s="10">
        <f t="shared" si="295"/>
        <v>0.01</v>
      </c>
    </row>
    <row r="3691" spans="1:27">
      <c r="A3691" s="4"/>
      <c r="B3691" t="s">
        <v>68</v>
      </c>
      <c r="C3691">
        <v>20</v>
      </c>
      <c r="D3691" s="1">
        <v>-4.0999999999999899</v>
      </c>
      <c r="E3691" s="1">
        <v>0</v>
      </c>
      <c r="F3691" s="1">
        <v>1</v>
      </c>
      <c r="G3691" s="1">
        <v>-9.9599999999999994E-2</v>
      </c>
      <c r="H3691" s="1">
        <v>5.25</v>
      </c>
      <c r="I3691" s="1">
        <v>0</v>
      </c>
      <c r="J3691" s="1">
        <v>-0.04</v>
      </c>
      <c r="K3691" s="1">
        <v>3</v>
      </c>
      <c r="L3691" s="1">
        <v>0</v>
      </c>
      <c r="M3691" s="1">
        <v>6.3</v>
      </c>
      <c r="O3691" s="1">
        <f>случ!I3679</f>
        <v>-28.091597357045242</v>
      </c>
      <c r="P3691" s="1">
        <f t="shared" si="291"/>
        <v>-14.711597357045234</v>
      </c>
      <c r="Q3691">
        <f t="shared" si="292"/>
        <v>-1</v>
      </c>
      <c r="S3691">
        <f>случ!J3679</f>
        <v>3.7781748350535582</v>
      </c>
      <c r="T3691">
        <f>случ!K3679</f>
        <v>6.4714403058304946</v>
      </c>
      <c r="U3691" s="1">
        <f t="shared" si="293"/>
        <v>21.40577483505356</v>
      </c>
      <c r="V3691" s="1">
        <f t="shared" si="294"/>
        <v>0.50104030583049397</v>
      </c>
      <c r="X3691" s="4">
        <f>10-SUM(U3691&lt;$X$1,U3691&lt;$X$2,U3691&lt;$X$3,U3691&lt;$X$4,U3691&lt;$X$5,U3691&lt;$X$6,U3691&lt;$X$7,U3691&lt;$X$8,U3691&lt;$X$9,U3691&lt;$X$10)</f>
        <v>5</v>
      </c>
      <c r="Y3691" s="4">
        <f>SUM(V3691&lt;$Y$1,V3691&lt;$Y$2,V3691&lt;$Y$3,V3691&lt;$Y$4,V3691&lt;$Y$5,V3691&lt;$Y$6,V3691&lt;$Y$7,V3691&lt;$Y$8,V3691&lt;$Y$9,V3691&lt;$Y$10)</f>
        <v>5</v>
      </c>
      <c r="AA3691" s="10">
        <f t="shared" si="295"/>
        <v>-6.2500000000000003E-3</v>
      </c>
    </row>
    <row r="3692" spans="1:27">
      <c r="A3692" s="4"/>
      <c r="B3692" t="s">
        <v>69</v>
      </c>
      <c r="C3692">
        <v>20</v>
      </c>
      <c r="D3692" s="1">
        <v>-11.8</v>
      </c>
      <c r="E3692" s="1">
        <v>0</v>
      </c>
      <c r="F3692" s="1">
        <v>1</v>
      </c>
      <c r="G3692" s="1">
        <v>0.12999999999999901</v>
      </c>
      <c r="H3692" s="1">
        <v>5.25</v>
      </c>
      <c r="I3692" s="1">
        <v>0</v>
      </c>
      <c r="J3692" s="1">
        <v>8.9999999999999802E-2</v>
      </c>
      <c r="K3692" s="1">
        <v>3</v>
      </c>
      <c r="L3692" s="1">
        <v>0</v>
      </c>
      <c r="M3692" s="1">
        <v>5.0999999999999899</v>
      </c>
      <c r="O3692" s="1">
        <f>случ!I3680</f>
        <v>-20.196355703434822</v>
      </c>
      <c r="P3692" s="1">
        <f t="shared" si="291"/>
        <v>-12.206355703434822</v>
      </c>
      <c r="Q3692">
        <f t="shared" si="292"/>
        <v>-1</v>
      </c>
      <c r="S3692">
        <f>случ!J3680</f>
        <v>-18.907908862676848</v>
      </c>
      <c r="T3692">
        <f>случ!K3680</f>
        <v>8.8909776443473056</v>
      </c>
      <c r="U3692" s="1">
        <f t="shared" si="293"/>
        <v>-2.1679088626768532</v>
      </c>
      <c r="V3692" s="1">
        <f t="shared" si="294"/>
        <v>5.580977644347314</v>
      </c>
      <c r="X3692" s="4">
        <f>10-SUM(U3692&lt;$X$1,U3692&lt;$X$2,U3692&lt;$X$3,U3692&lt;$X$4,U3692&lt;$X$5,U3692&lt;$X$6,U3692&lt;$X$7,U3692&lt;$X$8,U3692&lt;$X$9,U3692&lt;$X$10)</f>
        <v>0</v>
      </c>
      <c r="Y3692" s="4">
        <f>SUM(V3692&lt;$Y$1,V3692&lt;$Y$2,V3692&lt;$Y$3,V3692&lt;$Y$4,V3692&lt;$Y$5,V3692&lt;$Y$6,V3692&lt;$Y$7,V3692&lt;$Y$8,V3692&lt;$Y$9,V3692&lt;$Y$10)</f>
        <v>4</v>
      </c>
      <c r="AA3692" s="10">
        <f t="shared" si="295"/>
        <v>-5.0000000000000001E-3</v>
      </c>
    </row>
    <row r="3693" spans="1:27">
      <c r="A3693" s="4"/>
      <c r="B3693" t="s">
        <v>70</v>
      </c>
      <c r="C3693">
        <v>20</v>
      </c>
      <c r="D3693" s="1">
        <v>-21.6</v>
      </c>
      <c r="E3693" s="1">
        <v>0</v>
      </c>
      <c r="F3693" s="1">
        <v>1</v>
      </c>
      <c r="G3693" s="1">
        <v>8.9899999999999994E-2</v>
      </c>
      <c r="H3693" s="1">
        <v>5.25</v>
      </c>
      <c r="I3693" s="1">
        <v>0</v>
      </c>
      <c r="J3693" s="1">
        <v>-6.0000000000000497E-2</v>
      </c>
      <c r="K3693" s="1">
        <v>3</v>
      </c>
      <c r="L3693" s="1">
        <v>0</v>
      </c>
      <c r="M3693" s="1">
        <v>3.9</v>
      </c>
      <c r="O3693" s="1">
        <f>случ!I3681</f>
        <v>-19.306881969138107</v>
      </c>
      <c r="P3693" s="1">
        <f t="shared" si="291"/>
        <v>-18.176881969138108</v>
      </c>
      <c r="Q3693">
        <f t="shared" si="292"/>
        <v>-1</v>
      </c>
      <c r="S3693">
        <f>случ!J3681</f>
        <v>-14.61552557415718</v>
      </c>
      <c r="T3693">
        <f>случ!K3681</f>
        <v>-12.995404956101835</v>
      </c>
      <c r="U3693" s="1">
        <f t="shared" si="293"/>
        <v>-0.78492557415718522</v>
      </c>
      <c r="V3693" s="1">
        <f t="shared" si="294"/>
        <v>-17.015304956101843</v>
      </c>
      <c r="X3693" s="4">
        <f>10-SUM(U3693&lt;$X$1,U3693&lt;$X$2,U3693&lt;$X$3,U3693&lt;$X$4,U3693&lt;$X$5,U3693&lt;$X$6,U3693&lt;$X$7,U3693&lt;$X$8,U3693&lt;$X$9,U3693&lt;$X$10)</f>
        <v>0</v>
      </c>
      <c r="Y3693" s="4">
        <f>SUM(V3693&lt;$Y$1,V3693&lt;$Y$2,V3693&lt;$Y$3,V3693&lt;$Y$4,V3693&lt;$Y$5,V3693&lt;$Y$6,V3693&lt;$Y$7,V3693&lt;$Y$8,V3693&lt;$Y$9,V3693&lt;$Y$10)</f>
        <v>10</v>
      </c>
      <c r="AA3693" s="10">
        <f t="shared" si="295"/>
        <v>-1.2500000000000001E-2</v>
      </c>
    </row>
    <row r="3694" spans="1:27">
      <c r="A3694" s="4"/>
      <c r="B3694" t="s">
        <v>71</v>
      </c>
      <c r="C3694">
        <v>20</v>
      </c>
      <c r="D3694" s="1">
        <v>-21.6</v>
      </c>
      <c r="E3694" s="1">
        <v>0</v>
      </c>
      <c r="F3694" s="1">
        <v>1</v>
      </c>
      <c r="G3694" s="1">
        <v>0.15</v>
      </c>
      <c r="H3694" s="1">
        <v>5.25</v>
      </c>
      <c r="I3694" s="1">
        <v>0</v>
      </c>
      <c r="J3694" s="1">
        <v>9.9999999999997799E-3</v>
      </c>
      <c r="K3694" s="1">
        <v>3</v>
      </c>
      <c r="L3694" s="1">
        <v>0</v>
      </c>
      <c r="M3694" s="1">
        <v>3.9</v>
      </c>
      <c r="O3694" s="1">
        <f>случ!I3682</f>
        <v>-11.017323459086651</v>
      </c>
      <c r="P3694" s="1">
        <f t="shared" si="291"/>
        <v>-9.8873234590866499</v>
      </c>
      <c r="Q3694">
        <f t="shared" si="292"/>
        <v>-1</v>
      </c>
      <c r="S3694">
        <f>случ!J3682</f>
        <v>15.375643874291994</v>
      </c>
      <c r="T3694">
        <f>случ!K3682</f>
        <v>-4.2981577625647756</v>
      </c>
      <c r="U3694" s="1">
        <f t="shared" si="293"/>
        <v>29.755643874291991</v>
      </c>
      <c r="V3694" s="1">
        <f t="shared" si="294"/>
        <v>-7.468157762564779</v>
      </c>
      <c r="X3694" s="4">
        <f>10-SUM(U3694&lt;$X$1,U3694&lt;$X$2,U3694&lt;$X$3,U3694&lt;$X$4,U3694&lt;$X$5,U3694&lt;$X$6,U3694&lt;$X$7,U3694&lt;$X$8,U3694&lt;$X$9,U3694&lt;$X$10)</f>
        <v>7</v>
      </c>
      <c r="Y3694" s="4">
        <f>SUM(V3694&lt;$Y$1,V3694&lt;$Y$2,V3694&lt;$Y$3,V3694&lt;$Y$4,V3694&lt;$Y$5,V3694&lt;$Y$6,V3694&lt;$Y$7,V3694&lt;$Y$8,V3694&lt;$Y$9,V3694&lt;$Y$10)</f>
        <v>8</v>
      </c>
      <c r="AA3694" s="10">
        <f t="shared" si="295"/>
        <v>-0.01</v>
      </c>
    </row>
    <row r="3695" spans="1:27">
      <c r="A3695" s="4"/>
      <c r="B3695" t="s">
        <v>72</v>
      </c>
      <c r="C3695">
        <v>20</v>
      </c>
      <c r="D3695" s="1">
        <v>-14.2</v>
      </c>
      <c r="E3695" s="1">
        <v>0</v>
      </c>
      <c r="F3695" s="1">
        <v>1</v>
      </c>
      <c r="G3695" s="1">
        <v>4.9799999999999997E-2</v>
      </c>
      <c r="H3695" s="1">
        <v>5.25</v>
      </c>
      <c r="I3695" s="1">
        <v>0</v>
      </c>
      <c r="J3695" s="1">
        <v>-4.9999999999999802E-2</v>
      </c>
      <c r="K3695" s="1">
        <v>2.5</v>
      </c>
      <c r="L3695" s="1">
        <v>0</v>
      </c>
      <c r="M3695" s="1">
        <v>8.3000000000000007</v>
      </c>
      <c r="O3695" s="1">
        <f>случ!I3683</f>
        <v>-46.084279404146464</v>
      </c>
      <c r="P3695" s="1">
        <f t="shared" si="291"/>
        <v>-39.774279404146462</v>
      </c>
      <c r="Q3695">
        <f t="shared" si="292"/>
        <v>-1</v>
      </c>
      <c r="S3695">
        <f>случ!J3683</f>
        <v>7.4166618719187349</v>
      </c>
      <c r="T3695">
        <f>случ!K3683</f>
        <v>2.3701169066119467</v>
      </c>
      <c r="U3695" s="1">
        <f t="shared" si="293"/>
        <v>25.017861871918736</v>
      </c>
      <c r="V3695" s="1">
        <f t="shared" si="294"/>
        <v>-5.129683093388052</v>
      </c>
      <c r="X3695" s="4">
        <f>10-SUM(U3695&lt;$X$1,U3695&lt;$X$2,U3695&lt;$X$3,U3695&lt;$X$4,U3695&lt;$X$5,U3695&lt;$X$6,U3695&lt;$X$7,U3695&lt;$X$8,U3695&lt;$X$9,U3695&lt;$X$10)</f>
        <v>6</v>
      </c>
      <c r="Y3695" s="4">
        <f>SUM(V3695&lt;$Y$1,V3695&lt;$Y$2,V3695&lt;$Y$3,V3695&lt;$Y$4,V3695&lt;$Y$5,V3695&lt;$Y$6,V3695&lt;$Y$7,V3695&lt;$Y$8,V3695&lt;$Y$9,V3695&lt;$Y$10)</f>
        <v>7</v>
      </c>
      <c r="AA3695" s="10">
        <f t="shared" si="295"/>
        <v>-8.7500000000000008E-3</v>
      </c>
    </row>
    <row r="3696" spans="1:27">
      <c r="A3696" s="4"/>
      <c r="B3696" t="s">
        <v>73</v>
      </c>
      <c r="C3696">
        <v>20</v>
      </c>
      <c r="D3696" s="1">
        <v>10.9</v>
      </c>
      <c r="E3696" s="1">
        <v>0</v>
      </c>
      <c r="F3696" s="1">
        <v>1</v>
      </c>
      <c r="G3696" s="1">
        <v>9.7900000000000001E-3</v>
      </c>
      <c r="H3696" s="1">
        <v>5.25</v>
      </c>
      <c r="I3696" s="1">
        <v>0</v>
      </c>
      <c r="J3696" s="1">
        <v>0</v>
      </c>
      <c r="K3696" s="1">
        <v>2.5</v>
      </c>
      <c r="L3696" s="1">
        <v>0</v>
      </c>
      <c r="M3696" s="1">
        <v>12.6</v>
      </c>
      <c r="O3696" s="1">
        <f>случ!I3684</f>
        <v>58.256340483425248</v>
      </c>
      <c r="P3696" s="1">
        <f t="shared" si="291"/>
        <v>82.136340483425244</v>
      </c>
      <c r="Q3696">
        <f t="shared" si="292"/>
        <v>1</v>
      </c>
      <c r="S3696">
        <f>случ!J3684</f>
        <v>-4.5010710569689412</v>
      </c>
      <c r="T3696">
        <f>случ!K3684</f>
        <v>5.8528097093826306</v>
      </c>
      <c r="U3696" s="1">
        <f t="shared" si="293"/>
        <v>18.290188943031062</v>
      </c>
      <c r="V3696" s="1">
        <f t="shared" si="294"/>
        <v>-5.2569802906173697</v>
      </c>
      <c r="X3696" s="4">
        <f>10-SUM(U3696&lt;$X$1,U3696&lt;$X$2,U3696&lt;$X$3,U3696&lt;$X$4,U3696&lt;$X$5,U3696&lt;$X$6,U3696&lt;$X$7,U3696&lt;$X$8,U3696&lt;$X$9,U3696&lt;$X$10)</f>
        <v>4</v>
      </c>
      <c r="Y3696" s="4">
        <f>SUM(V3696&lt;$Y$1,V3696&lt;$Y$2,V3696&lt;$Y$3,V3696&lt;$Y$4,V3696&lt;$Y$5,V3696&lt;$Y$6,V3696&lt;$Y$7,V3696&lt;$Y$8,V3696&lt;$Y$9,V3696&lt;$Y$10)</f>
        <v>7</v>
      </c>
      <c r="AA3696" s="10">
        <f t="shared" si="295"/>
        <v>5.0000000000000001E-3</v>
      </c>
    </row>
    <row r="3697" spans="1:27">
      <c r="A3697" s="4"/>
      <c r="B3697" t="s">
        <v>74</v>
      </c>
      <c r="C3697">
        <v>20</v>
      </c>
      <c r="D3697" s="1">
        <v>13.9</v>
      </c>
      <c r="E3697" s="1">
        <v>0</v>
      </c>
      <c r="F3697" s="1">
        <v>1</v>
      </c>
      <c r="G3697" s="1">
        <v>7.0000000000000201E-2</v>
      </c>
      <c r="H3697" s="1">
        <v>5.25</v>
      </c>
      <c r="I3697" s="1">
        <v>0</v>
      </c>
      <c r="J3697" s="1">
        <v>9.9999999999997799E-3</v>
      </c>
      <c r="K3697" s="1">
        <v>2.5</v>
      </c>
      <c r="L3697" s="1">
        <v>0</v>
      </c>
      <c r="M3697" s="1">
        <v>16.8</v>
      </c>
      <c r="O3697" s="1">
        <f>случ!I3685</f>
        <v>39.792350964763365</v>
      </c>
      <c r="P3697" s="1">
        <f t="shared" si="291"/>
        <v>65.772350964763362</v>
      </c>
      <c r="Q3697">
        <f t="shared" si="292"/>
        <v>1</v>
      </c>
      <c r="S3697">
        <f>случ!J3685</f>
        <v>9.6790274430144816</v>
      </c>
      <c r="T3697">
        <f>случ!K3685</f>
        <v>11.168678142295967</v>
      </c>
      <c r="U3697" s="1">
        <f t="shared" si="293"/>
        <v>36.439027443014481</v>
      </c>
      <c r="V3697" s="1">
        <f t="shared" si="294"/>
        <v>-4.0713218577040369</v>
      </c>
      <c r="X3697" s="4">
        <f>10-SUM(U3697&lt;$X$1,U3697&lt;$X$2,U3697&lt;$X$3,U3697&lt;$X$4,U3697&lt;$X$5,U3697&lt;$X$6,U3697&lt;$X$7,U3697&lt;$X$8,U3697&lt;$X$9,U3697&lt;$X$10)</f>
        <v>9</v>
      </c>
      <c r="Y3697" s="4">
        <f>SUM(V3697&lt;$Y$1,V3697&lt;$Y$2,V3697&lt;$Y$3,V3697&lt;$Y$4,V3697&lt;$Y$5,V3697&lt;$Y$6,V3697&lt;$Y$7,V3697&lt;$Y$8,V3697&lt;$Y$9,V3697&lt;$Y$10)</f>
        <v>7</v>
      </c>
      <c r="AA3697" s="10">
        <f t="shared" si="295"/>
        <v>1.125E-2</v>
      </c>
    </row>
    <row r="3698" spans="1:27">
      <c r="A3698" s="4"/>
      <c r="B3698" t="s">
        <v>75</v>
      </c>
      <c r="C3698">
        <v>20</v>
      </c>
      <c r="D3698" s="1">
        <v>8.5</v>
      </c>
      <c r="E3698" s="1">
        <v>0</v>
      </c>
      <c r="F3698" s="1">
        <v>1</v>
      </c>
      <c r="G3698" s="1">
        <v>0.16999999999999901</v>
      </c>
      <c r="H3698" s="1">
        <v>5.25</v>
      </c>
      <c r="I3698" s="1">
        <v>0</v>
      </c>
      <c r="J3698" s="1">
        <v>-5.0000000000000697E-2</v>
      </c>
      <c r="K3698" s="1">
        <v>2.5</v>
      </c>
      <c r="L3698" s="1">
        <v>0</v>
      </c>
      <c r="M3698" s="1">
        <v>19</v>
      </c>
      <c r="O3698" s="1">
        <f>случ!I3686</f>
        <v>14.357058318398316</v>
      </c>
      <c r="P3698" s="1">
        <f t="shared" si="291"/>
        <v>36.557058318398319</v>
      </c>
      <c r="Q3698">
        <f t="shared" si="292"/>
        <v>0</v>
      </c>
      <c r="S3698">
        <f>случ!J3686</f>
        <v>-10.53921509911727</v>
      </c>
      <c r="T3698">
        <f>случ!K3686</f>
        <v>5.854315811038262</v>
      </c>
      <c r="U3698" s="1">
        <f t="shared" si="293"/>
        <v>17.040784900882727</v>
      </c>
      <c r="V3698" s="1">
        <f t="shared" si="294"/>
        <v>-12.465684188961745</v>
      </c>
      <c r="X3698" s="4">
        <f>10-SUM(U3698&lt;$X$1,U3698&lt;$X$2,U3698&lt;$X$3,U3698&lt;$X$4,U3698&lt;$X$5,U3698&lt;$X$6,U3698&lt;$X$7,U3698&lt;$X$8,U3698&lt;$X$9,U3698&lt;$X$10)</f>
        <v>4</v>
      </c>
      <c r="Y3698" s="4">
        <f>SUM(V3698&lt;$Y$1,V3698&lt;$Y$2,V3698&lt;$Y$3,V3698&lt;$Y$4,V3698&lt;$Y$5,V3698&lt;$Y$6,V3698&lt;$Y$7,V3698&lt;$Y$8,V3698&lt;$Y$9,V3698&lt;$Y$10)</f>
        <v>9</v>
      </c>
      <c r="AA3698" s="10">
        <f t="shared" si="295"/>
        <v>0</v>
      </c>
    </row>
    <row r="3699" spans="1:27">
      <c r="A3699" s="4"/>
      <c r="B3699" t="s">
        <v>76</v>
      </c>
      <c r="C3699">
        <v>20</v>
      </c>
      <c r="D3699" s="1">
        <v>3.3999999999999901</v>
      </c>
      <c r="E3699" s="1">
        <v>0</v>
      </c>
      <c r="F3699" s="1">
        <v>1</v>
      </c>
      <c r="G3699" s="1">
        <v>0.2</v>
      </c>
      <c r="H3699" s="1">
        <v>5.25</v>
      </c>
      <c r="I3699" s="1">
        <v>0</v>
      </c>
      <c r="J3699" s="1">
        <v>-0.18</v>
      </c>
      <c r="K3699" s="1">
        <v>2.5</v>
      </c>
      <c r="L3699" s="1">
        <v>0</v>
      </c>
      <c r="M3699" s="1">
        <v>15.9</v>
      </c>
      <c r="O3699" s="1">
        <f>случ!I3687</f>
        <v>20.229430665501585</v>
      </c>
      <c r="P3699" s="1">
        <f t="shared" si="291"/>
        <v>38.859430665501577</v>
      </c>
      <c r="Q3699">
        <f t="shared" si="292"/>
        <v>0</v>
      </c>
      <c r="S3699">
        <f>случ!J3687</f>
        <v>-26.846537686344156</v>
      </c>
      <c r="T3699">
        <f>случ!K3687</f>
        <v>-1.1983016884446833</v>
      </c>
      <c r="U3699" s="1">
        <f t="shared" si="293"/>
        <v>-4.2365376863441568</v>
      </c>
      <c r="V3699" s="1">
        <f t="shared" si="294"/>
        <v>-18.138301688444685</v>
      </c>
      <c r="X3699" s="4">
        <f>10-SUM(U3699&lt;$X$1,U3699&lt;$X$2,U3699&lt;$X$3,U3699&lt;$X$4,U3699&lt;$X$5,U3699&lt;$X$6,U3699&lt;$X$7,U3699&lt;$X$8,U3699&lt;$X$9,U3699&lt;$X$10)</f>
        <v>0</v>
      </c>
      <c r="Y3699" s="4">
        <f>SUM(V3699&lt;$Y$1,V3699&lt;$Y$2,V3699&lt;$Y$3,V3699&lt;$Y$4,V3699&lt;$Y$5,V3699&lt;$Y$6,V3699&lt;$Y$7,V3699&lt;$Y$8,V3699&lt;$Y$9,V3699&lt;$Y$10)</f>
        <v>10</v>
      </c>
      <c r="AA3699" s="10">
        <f t="shared" si="295"/>
        <v>0</v>
      </c>
    </row>
    <row r="3700" spans="1:27">
      <c r="A3700" s="4"/>
      <c r="B3700" t="s">
        <v>77</v>
      </c>
      <c r="C3700">
        <v>20</v>
      </c>
      <c r="D3700" s="1">
        <v>4</v>
      </c>
      <c r="E3700" s="1">
        <v>0</v>
      </c>
      <c r="F3700" s="1">
        <v>1.25</v>
      </c>
      <c r="G3700" s="1">
        <v>0.29999999999999899</v>
      </c>
      <c r="H3700" s="1">
        <v>5.75</v>
      </c>
      <c r="I3700" s="1">
        <v>-2.5000000000000001E-2</v>
      </c>
      <c r="J3700" s="1">
        <v>-9.9999999999997799E-3</v>
      </c>
      <c r="K3700" s="1">
        <v>2.5</v>
      </c>
      <c r="L3700" s="1">
        <v>0.47499999999999998</v>
      </c>
      <c r="M3700" s="1">
        <v>16.5</v>
      </c>
      <c r="O3700" s="1">
        <f>случ!I3688</f>
        <v>-18.621918334074582</v>
      </c>
      <c r="P3700" s="1">
        <f t="shared" si="291"/>
        <v>3.668081665925417</v>
      </c>
      <c r="Q3700">
        <f t="shared" si="292"/>
        <v>-1</v>
      </c>
      <c r="S3700">
        <f>случ!J3688</f>
        <v>4.7626409765443061</v>
      </c>
      <c r="T3700">
        <f>случ!K3688</f>
        <v>10.093987535654133</v>
      </c>
      <c r="U3700" s="1">
        <f t="shared" si="293"/>
        <v>27.732640976544317</v>
      </c>
      <c r="V3700" s="1">
        <f t="shared" si="294"/>
        <v>-7.011012464345864</v>
      </c>
      <c r="X3700" s="4">
        <f>10-SUM(U3700&lt;$X$1,U3700&lt;$X$2,U3700&lt;$X$3,U3700&lt;$X$4,U3700&lt;$X$5,U3700&lt;$X$6,U3700&lt;$X$7,U3700&lt;$X$8,U3700&lt;$X$9,U3700&lt;$X$10)</f>
        <v>7</v>
      </c>
      <c r="Y3700" s="4">
        <f>SUM(V3700&lt;$Y$1,V3700&lt;$Y$2,V3700&lt;$Y$3,V3700&lt;$Y$4,V3700&lt;$Y$5,V3700&lt;$Y$6,V3700&lt;$Y$7,V3700&lt;$Y$8,V3700&lt;$Y$9,V3700&lt;$Y$10)</f>
        <v>8</v>
      </c>
      <c r="AA3700" s="10">
        <f t="shared" si="295"/>
        <v>-0.01</v>
      </c>
    </row>
    <row r="3701" spans="1:27">
      <c r="A3701" s="4"/>
      <c r="B3701" t="s">
        <v>78</v>
      </c>
      <c r="C3701">
        <v>20</v>
      </c>
      <c r="D3701" s="1">
        <v>1.69999999999999</v>
      </c>
      <c r="E3701" s="1">
        <v>0</v>
      </c>
      <c r="F3701" s="1">
        <v>1.25</v>
      </c>
      <c r="G3701" s="1">
        <v>0.2</v>
      </c>
      <c r="H3701" s="1">
        <v>6</v>
      </c>
      <c r="I3701" s="1">
        <v>-4.9999999999999899E-2</v>
      </c>
      <c r="J3701" s="1">
        <v>1.9999999999999501E-2</v>
      </c>
      <c r="K3701" s="1">
        <v>2.5</v>
      </c>
      <c r="L3701" s="1">
        <v>0.2</v>
      </c>
      <c r="M3701" s="1">
        <v>17.600000000000001</v>
      </c>
      <c r="O3701" s="1">
        <f>случ!I3689</f>
        <v>-89.967916391726703</v>
      </c>
      <c r="P3701" s="1">
        <f t="shared" si="291"/>
        <v>-69.047916391726716</v>
      </c>
      <c r="Q3701">
        <f t="shared" si="292"/>
        <v>-1</v>
      </c>
      <c r="S3701">
        <f>случ!J3689</f>
        <v>-11.996276769602572</v>
      </c>
      <c r="T3701">
        <f>случ!K3689</f>
        <v>-3.3563995763996846</v>
      </c>
      <c r="U3701" s="1">
        <f t="shared" si="293"/>
        <v>14.713723230397422</v>
      </c>
      <c r="V3701" s="1">
        <f t="shared" si="294"/>
        <v>-19.996399576399693</v>
      </c>
      <c r="X3701" s="4">
        <f>10-SUM(U3701&lt;$X$1,U3701&lt;$X$2,U3701&lt;$X$3,U3701&lt;$X$4,U3701&lt;$X$5,U3701&lt;$X$6,U3701&lt;$X$7,U3701&lt;$X$8,U3701&lt;$X$9,U3701&lt;$X$10)</f>
        <v>3</v>
      </c>
      <c r="Y3701" s="4">
        <f>SUM(V3701&lt;$Y$1,V3701&lt;$Y$2,V3701&lt;$Y$3,V3701&lt;$Y$4,V3701&lt;$Y$5,V3701&lt;$Y$6,V3701&lt;$Y$7,V3701&lt;$Y$8,V3701&lt;$Y$9,V3701&lt;$Y$10)</f>
        <v>10</v>
      </c>
      <c r="AA3701" s="10">
        <f t="shared" si="295"/>
        <v>-1.2500000000000001E-2</v>
      </c>
    </row>
    <row r="3702" spans="1:27">
      <c r="A3702" s="4"/>
      <c r="B3702" t="s">
        <v>79</v>
      </c>
      <c r="C3702">
        <v>20</v>
      </c>
      <c r="D3702" s="1">
        <v>3.6</v>
      </c>
      <c r="E3702" s="1">
        <v>0</v>
      </c>
      <c r="F3702" s="1">
        <v>1.5</v>
      </c>
      <c r="G3702" s="1">
        <v>0.23</v>
      </c>
      <c r="H3702" s="1">
        <v>6.5</v>
      </c>
      <c r="I3702" s="1">
        <v>-4.9999999999999899E-2</v>
      </c>
      <c r="J3702" s="1">
        <v>5.0000000000000697E-2</v>
      </c>
      <c r="K3702" s="1">
        <v>2.5</v>
      </c>
      <c r="L3702" s="1">
        <v>0.45</v>
      </c>
      <c r="M3702" s="1">
        <v>20</v>
      </c>
      <c r="O3702" s="1">
        <f>случ!I3690</f>
        <v>27.255587929712974</v>
      </c>
      <c r="P3702" s="1">
        <f t="shared" si="291"/>
        <v>52.755587929712974</v>
      </c>
      <c r="Q3702">
        <f t="shared" si="292"/>
        <v>0</v>
      </c>
      <c r="S3702">
        <f>случ!J3690</f>
        <v>27.664515583947495</v>
      </c>
      <c r="T3702">
        <f>случ!K3690</f>
        <v>5.2780627043264818</v>
      </c>
      <c r="U3702" s="1">
        <f t="shared" si="293"/>
        <v>56.234515583947498</v>
      </c>
      <c r="V3702" s="1">
        <f t="shared" si="294"/>
        <v>-13.901937295673507</v>
      </c>
      <c r="X3702" s="4">
        <f>10-SUM(U3702&lt;$X$1,U3702&lt;$X$2,U3702&lt;$X$3,U3702&lt;$X$4,U3702&lt;$X$5,U3702&lt;$X$6,U3702&lt;$X$7,U3702&lt;$X$8,U3702&lt;$X$9,U3702&lt;$X$10)</f>
        <v>10</v>
      </c>
      <c r="Y3702" s="4">
        <f>SUM(V3702&lt;$Y$1,V3702&lt;$Y$2,V3702&lt;$Y$3,V3702&lt;$Y$4,V3702&lt;$Y$5,V3702&lt;$Y$6,V3702&lt;$Y$7,V3702&lt;$Y$8,V3702&lt;$Y$9,V3702&lt;$Y$10)</f>
        <v>10</v>
      </c>
      <c r="AA3702" s="10">
        <f t="shared" si="295"/>
        <v>0</v>
      </c>
    </row>
    <row r="3703" spans="1:27">
      <c r="A3703" s="4"/>
      <c r="B3703" t="s">
        <v>80</v>
      </c>
      <c r="C3703">
        <v>20</v>
      </c>
      <c r="D3703" s="1">
        <v>-9.1</v>
      </c>
      <c r="E3703" s="1">
        <v>0</v>
      </c>
      <c r="F3703" s="1">
        <v>1.75</v>
      </c>
      <c r="G3703" s="1">
        <v>0.26999999999999902</v>
      </c>
      <c r="H3703" s="1">
        <v>6.5</v>
      </c>
      <c r="I3703" s="1">
        <v>0</v>
      </c>
      <c r="J3703" s="1">
        <v>4.9999999999999802E-2</v>
      </c>
      <c r="K3703" s="1">
        <v>2.5</v>
      </c>
      <c r="L3703" s="1">
        <v>0</v>
      </c>
      <c r="M3703" s="1">
        <v>18.5</v>
      </c>
      <c r="O3703" s="1">
        <f>случ!I3691</f>
        <v>-48.30969509077395</v>
      </c>
      <c r="P3703" s="1">
        <f t="shared" si="291"/>
        <v>-28.929695090773947</v>
      </c>
      <c r="Q3703">
        <f t="shared" si="292"/>
        <v>-1</v>
      </c>
      <c r="S3703">
        <f>случ!J3691</f>
        <v>-40.493334428063491</v>
      </c>
      <c r="T3703">
        <f>случ!K3691</f>
        <v>2.8861886420462501</v>
      </c>
      <c r="U3703" s="1">
        <f t="shared" si="293"/>
        <v>-11.463334428063487</v>
      </c>
      <c r="V3703" s="1">
        <f t="shared" si="294"/>
        <v>-12.483811357953751</v>
      </c>
      <c r="X3703" s="4">
        <f>10-SUM(U3703&lt;$X$1,U3703&lt;$X$2,U3703&lt;$X$3,U3703&lt;$X$4,U3703&lt;$X$5,U3703&lt;$X$6,U3703&lt;$X$7,U3703&lt;$X$8,U3703&lt;$X$9,U3703&lt;$X$10)</f>
        <v>0</v>
      </c>
      <c r="Y3703" s="4">
        <f>SUM(V3703&lt;$Y$1,V3703&lt;$Y$2,V3703&lt;$Y$3,V3703&lt;$Y$4,V3703&lt;$Y$5,V3703&lt;$Y$6,V3703&lt;$Y$7,V3703&lt;$Y$8,V3703&lt;$Y$9,V3703&lt;$Y$10)</f>
        <v>9</v>
      </c>
      <c r="AA3703" s="10">
        <f t="shared" si="295"/>
        <v>-1.125E-2</v>
      </c>
    </row>
    <row r="3704" spans="1:27">
      <c r="A3704" s="4"/>
      <c r="B3704" t="s">
        <v>81</v>
      </c>
      <c r="C3704">
        <v>20</v>
      </c>
      <c r="D3704" s="1">
        <v>-15.6</v>
      </c>
      <c r="E3704" s="1">
        <v>0</v>
      </c>
      <c r="F3704" s="1">
        <v>1.75</v>
      </c>
      <c r="G3704" s="1">
        <v>9.9599999999999994E-2</v>
      </c>
      <c r="H3704" s="1">
        <v>6.5</v>
      </c>
      <c r="I3704" s="1">
        <v>0</v>
      </c>
      <c r="J3704" s="1">
        <v>-2.0000000000000399E-2</v>
      </c>
      <c r="K3704" s="1">
        <v>2.5</v>
      </c>
      <c r="L3704" s="1">
        <v>0</v>
      </c>
      <c r="M3704" s="1">
        <v>14.8</v>
      </c>
      <c r="O3704" s="1">
        <f>случ!I3692</f>
        <v>58.525135921705541</v>
      </c>
      <c r="P3704" s="1">
        <f t="shared" si="291"/>
        <v>73.355135921705539</v>
      </c>
      <c r="Q3704">
        <f t="shared" si="292"/>
        <v>1</v>
      </c>
      <c r="S3704">
        <f>случ!J3692</f>
        <v>0.69094127989841769</v>
      </c>
      <c r="T3704">
        <f>случ!K3692</f>
        <v>-6.2355545523538725</v>
      </c>
      <c r="U3704" s="1">
        <f t="shared" si="293"/>
        <v>26.133341279898413</v>
      </c>
      <c r="V3704" s="1">
        <f t="shared" si="294"/>
        <v>-18.645154552353876</v>
      </c>
      <c r="X3704" s="4">
        <f>10-SUM(U3704&lt;$X$1,U3704&lt;$X$2,U3704&lt;$X$3,U3704&lt;$X$4,U3704&lt;$X$5,U3704&lt;$X$6,U3704&lt;$X$7,U3704&lt;$X$8,U3704&lt;$X$9,U3704&lt;$X$10)</f>
        <v>7</v>
      </c>
      <c r="Y3704" s="4">
        <f>SUM(V3704&lt;$Y$1,V3704&lt;$Y$2,V3704&lt;$Y$3,V3704&lt;$Y$4,V3704&lt;$Y$5,V3704&lt;$Y$6,V3704&lt;$Y$7,V3704&lt;$Y$8,V3704&lt;$Y$9,V3704&lt;$Y$10)</f>
        <v>10</v>
      </c>
      <c r="AA3704" s="10">
        <f t="shared" si="295"/>
        <v>8.7500000000000008E-3</v>
      </c>
    </row>
    <row r="3705" spans="1:27">
      <c r="A3705" s="4"/>
      <c r="B3705" t="s">
        <v>82</v>
      </c>
      <c r="C3705">
        <v>20</v>
      </c>
      <c r="D3705" s="1">
        <v>-30.5</v>
      </c>
      <c r="E3705" s="1">
        <v>0</v>
      </c>
      <c r="F3705" s="1">
        <v>2</v>
      </c>
      <c r="G3705" s="1">
        <v>9.9599999999999994E-2</v>
      </c>
      <c r="H3705" s="1">
        <v>6.5</v>
      </c>
      <c r="I3705" s="1">
        <v>0</v>
      </c>
      <c r="J3705" s="1">
        <v>3.00000000000002E-2</v>
      </c>
      <c r="K3705" s="1">
        <v>2.5</v>
      </c>
      <c r="L3705" s="1">
        <v>0</v>
      </c>
      <c r="M3705" s="1">
        <v>12.4</v>
      </c>
      <c r="O3705" s="1">
        <f>случ!I3693</f>
        <v>35.145280490477823</v>
      </c>
      <c r="P3705" s="1">
        <f t="shared" si="291"/>
        <v>42.295280490477822</v>
      </c>
      <c r="Q3705">
        <f t="shared" si="292"/>
        <v>0</v>
      </c>
      <c r="S3705">
        <f>случ!J3693</f>
        <v>9.5034678173627167</v>
      </c>
      <c r="T3705">
        <f>случ!K3693</f>
        <v>5.2142958784136795</v>
      </c>
      <c r="U3705" s="1">
        <f t="shared" si="293"/>
        <v>33.195867817362718</v>
      </c>
      <c r="V3705" s="1">
        <f t="shared" si="294"/>
        <v>-4.1453041215863173</v>
      </c>
      <c r="X3705" s="4">
        <f>10-SUM(U3705&lt;$X$1,U3705&lt;$X$2,U3705&lt;$X$3,U3705&lt;$X$4,U3705&lt;$X$5,U3705&lt;$X$6,U3705&lt;$X$7,U3705&lt;$X$8,U3705&lt;$X$9,U3705&lt;$X$10)</f>
        <v>8</v>
      </c>
      <c r="Y3705" s="4">
        <f>SUM(V3705&lt;$Y$1,V3705&lt;$Y$2,V3705&lt;$Y$3,V3705&lt;$Y$4,V3705&lt;$Y$5,V3705&lt;$Y$6,V3705&lt;$Y$7,V3705&lt;$Y$8,V3705&lt;$Y$9,V3705&lt;$Y$10)</f>
        <v>7</v>
      </c>
      <c r="AA3705" s="10">
        <f t="shared" si="295"/>
        <v>0</v>
      </c>
    </row>
    <row r="3706" spans="1:27">
      <c r="A3706" s="4"/>
      <c r="B3706" t="s">
        <v>83</v>
      </c>
      <c r="C3706">
        <v>20</v>
      </c>
      <c r="D3706" s="1">
        <v>-30.5</v>
      </c>
      <c r="E3706" s="1">
        <v>0</v>
      </c>
      <c r="F3706" s="1">
        <v>2.25</v>
      </c>
      <c r="G3706" s="1">
        <v>0</v>
      </c>
      <c r="H3706" s="1">
        <v>6.5</v>
      </c>
      <c r="I3706" s="1">
        <v>0</v>
      </c>
      <c r="J3706" s="1">
        <v>-9.9999999999999603E-2</v>
      </c>
      <c r="K3706" s="1">
        <v>2.5</v>
      </c>
      <c r="L3706" s="1">
        <v>0</v>
      </c>
      <c r="M3706" s="1">
        <v>12.4</v>
      </c>
      <c r="O3706" s="1">
        <f>случ!I3694</f>
        <v>29.391246374332475</v>
      </c>
      <c r="P3706" s="1">
        <f t="shared" si="291"/>
        <v>39.291246374332474</v>
      </c>
      <c r="Q3706">
        <f t="shared" si="292"/>
        <v>0</v>
      </c>
      <c r="S3706">
        <f>случ!J3694</f>
        <v>3.1935292313476933</v>
      </c>
      <c r="T3706">
        <f>случ!K3694</f>
        <v>0.84202132010581821</v>
      </c>
      <c r="U3706" s="1">
        <f t="shared" si="293"/>
        <v>25.793529231347698</v>
      </c>
      <c r="V3706" s="1">
        <f t="shared" si="294"/>
        <v>-10.107978679894178</v>
      </c>
      <c r="X3706" s="4">
        <f>10-SUM(U3706&lt;$X$1,U3706&lt;$X$2,U3706&lt;$X$3,U3706&lt;$X$4,U3706&lt;$X$5,U3706&lt;$X$6,U3706&lt;$X$7,U3706&lt;$X$8,U3706&lt;$X$9,U3706&lt;$X$10)</f>
        <v>6</v>
      </c>
      <c r="Y3706" s="4">
        <f>SUM(V3706&lt;$Y$1,V3706&lt;$Y$2,V3706&lt;$Y$3,V3706&lt;$Y$4,V3706&lt;$Y$5,V3706&lt;$Y$6,V3706&lt;$Y$7,V3706&lt;$Y$8,V3706&lt;$Y$9,V3706&lt;$Y$10)</f>
        <v>9</v>
      </c>
      <c r="AA3706" s="10">
        <f t="shared" si="295"/>
        <v>0</v>
      </c>
    </row>
    <row r="3707" spans="1:27">
      <c r="A3707" s="4"/>
      <c r="B3707" t="s">
        <v>84</v>
      </c>
      <c r="C3707">
        <v>20</v>
      </c>
      <c r="D3707" s="1">
        <v>-14.8</v>
      </c>
      <c r="E3707" s="1">
        <v>0</v>
      </c>
      <c r="F3707" s="1">
        <v>2.25</v>
      </c>
      <c r="G3707" s="1">
        <v>4.9799999999999997E-2</v>
      </c>
      <c r="H3707" s="1">
        <v>6.5</v>
      </c>
      <c r="I3707" s="1">
        <v>0</v>
      </c>
      <c r="J3707" s="1">
        <v>-0.08</v>
      </c>
      <c r="K3707" s="1">
        <v>2.5</v>
      </c>
      <c r="L3707" s="1">
        <v>0</v>
      </c>
      <c r="M3707" s="1">
        <v>10.1</v>
      </c>
      <c r="O3707" s="1">
        <f>случ!I3695</f>
        <v>36.179614582481676</v>
      </c>
      <c r="P3707" s="1">
        <f t="shared" si="291"/>
        <v>57.069614582481677</v>
      </c>
      <c r="Q3707">
        <f t="shared" si="292"/>
        <v>0</v>
      </c>
      <c r="S3707">
        <f>случ!J3695</f>
        <v>14.222888627009507</v>
      </c>
      <c r="T3707">
        <f>случ!K3695</f>
        <v>-7.3207561253316511</v>
      </c>
      <c r="U3707" s="1">
        <f t="shared" si="293"/>
        <v>34.484088627009513</v>
      </c>
      <c r="V3707" s="1">
        <f t="shared" si="294"/>
        <v>-15.76055612533165</v>
      </c>
      <c r="X3707" s="4">
        <f>10-SUM(U3707&lt;$X$1,U3707&lt;$X$2,U3707&lt;$X$3,U3707&lt;$X$4,U3707&lt;$X$5,U3707&lt;$X$6,U3707&lt;$X$7,U3707&lt;$X$8,U3707&lt;$X$9,U3707&lt;$X$10)</f>
        <v>8</v>
      </c>
      <c r="Y3707" s="4">
        <f>SUM(V3707&lt;$Y$1,V3707&lt;$Y$2,V3707&lt;$Y$3,V3707&lt;$Y$4,V3707&lt;$Y$5,V3707&lt;$Y$6,V3707&lt;$Y$7,V3707&lt;$Y$8,V3707&lt;$Y$9,V3707&lt;$Y$10)</f>
        <v>10</v>
      </c>
      <c r="AA3707" s="10">
        <f t="shared" si="295"/>
        <v>0</v>
      </c>
    </row>
    <row r="3708" spans="1:27">
      <c r="A3708" s="4"/>
      <c r="B3708" t="s">
        <v>85</v>
      </c>
      <c r="C3708">
        <v>20</v>
      </c>
      <c r="D3708" s="1">
        <v>-6.5</v>
      </c>
      <c r="E3708" s="1">
        <v>0</v>
      </c>
      <c r="F3708" s="1">
        <v>2.5</v>
      </c>
      <c r="G3708" s="1">
        <v>-9.9599999999999994E-2</v>
      </c>
      <c r="H3708" s="1">
        <v>6.5</v>
      </c>
      <c r="I3708" s="1">
        <v>0</v>
      </c>
      <c r="J3708" s="1">
        <v>-0.149999999999999</v>
      </c>
      <c r="K3708" s="1">
        <v>2.5</v>
      </c>
      <c r="L3708" s="1">
        <v>0</v>
      </c>
      <c r="M3708" s="1">
        <v>11.7</v>
      </c>
      <c r="O3708" s="1">
        <f>случ!I3696</f>
        <v>56.179371967294813</v>
      </c>
      <c r="P3708" s="1">
        <f t="shared" si="291"/>
        <v>85.629371967294816</v>
      </c>
      <c r="Q3708">
        <f t="shared" si="292"/>
        <v>1</v>
      </c>
      <c r="S3708">
        <f>случ!J3696</f>
        <v>-9.886605057556709</v>
      </c>
      <c r="T3708">
        <f>случ!K3696</f>
        <v>4.2855998205672607</v>
      </c>
      <c r="U3708" s="1">
        <f t="shared" si="293"/>
        <v>11.960994942443305</v>
      </c>
      <c r="V3708" s="1">
        <f t="shared" si="294"/>
        <v>-6.5148001794327248</v>
      </c>
      <c r="X3708" s="4">
        <f>10-SUM(U3708&lt;$X$1,U3708&lt;$X$2,U3708&lt;$X$3,U3708&lt;$X$4,U3708&lt;$X$5,U3708&lt;$X$6,U3708&lt;$X$7,U3708&lt;$X$8,U3708&lt;$X$9,U3708&lt;$X$10)</f>
        <v>2</v>
      </c>
      <c r="Y3708" s="4">
        <f>SUM(V3708&lt;$Y$1,V3708&lt;$Y$2,V3708&lt;$Y$3,V3708&lt;$Y$4,V3708&lt;$Y$5,V3708&lt;$Y$6,V3708&lt;$Y$7,V3708&lt;$Y$8,V3708&lt;$Y$9,V3708&lt;$Y$10)</f>
        <v>7</v>
      </c>
      <c r="AA3708" s="10">
        <f t="shared" si="295"/>
        <v>2.5000000000000001E-3</v>
      </c>
    </row>
    <row r="3709" spans="1:27">
      <c r="A3709" s="4"/>
      <c r="B3709" t="s">
        <v>86</v>
      </c>
      <c r="C3709">
        <v>20</v>
      </c>
      <c r="D3709" s="1">
        <v>-7.9</v>
      </c>
      <c r="E3709" s="1">
        <v>0</v>
      </c>
      <c r="F3709" s="1">
        <v>2.75</v>
      </c>
      <c r="G3709" s="1">
        <v>-0.34999999999999898</v>
      </c>
      <c r="H3709" s="1">
        <v>6</v>
      </c>
      <c r="I3709" s="1">
        <v>4.9999999999999899E-2</v>
      </c>
      <c r="J3709" s="1">
        <v>-0.22999999999999901</v>
      </c>
      <c r="K3709" s="1">
        <v>2.5</v>
      </c>
      <c r="L3709" s="1">
        <v>-0.45</v>
      </c>
      <c r="M3709" s="1">
        <v>8.5</v>
      </c>
      <c r="O3709" s="1">
        <f>случ!I3697</f>
        <v>11.141195607391465</v>
      </c>
      <c r="P3709" s="1">
        <f t="shared" si="291"/>
        <v>41.881195607391462</v>
      </c>
      <c r="Q3709">
        <f t="shared" si="292"/>
        <v>0</v>
      </c>
      <c r="S3709">
        <f>случ!J3697</f>
        <v>-17.937129927254965</v>
      </c>
      <c r="T3709">
        <f>случ!K3697</f>
        <v>-6.9780881945450188</v>
      </c>
      <c r="U3709" s="1">
        <f t="shared" si="293"/>
        <v>2.8728700727450409</v>
      </c>
      <c r="V3709" s="1">
        <f t="shared" si="294"/>
        <v>-13.518088194545008</v>
      </c>
      <c r="X3709" s="4">
        <f>10-SUM(U3709&lt;$X$1,U3709&lt;$X$2,U3709&lt;$X$3,U3709&lt;$X$4,U3709&lt;$X$5,U3709&lt;$X$6,U3709&lt;$X$7,U3709&lt;$X$8,U3709&lt;$X$9,U3709&lt;$X$10)</f>
        <v>0</v>
      </c>
      <c r="Y3709" s="4">
        <f>SUM(V3709&lt;$Y$1,V3709&lt;$Y$2,V3709&lt;$Y$3,V3709&lt;$Y$4,V3709&lt;$Y$5,V3709&lt;$Y$6,V3709&lt;$Y$7,V3709&lt;$Y$8,V3709&lt;$Y$9,V3709&lt;$Y$10)</f>
        <v>10</v>
      </c>
      <c r="AA3709" s="10">
        <f t="shared" si="295"/>
        <v>0</v>
      </c>
    </row>
    <row r="3710" spans="1:27">
      <c r="A3710" s="4"/>
      <c r="B3710" t="s">
        <v>87</v>
      </c>
      <c r="C3710">
        <v>20</v>
      </c>
      <c r="D3710" s="1">
        <v>2</v>
      </c>
      <c r="E3710" s="1">
        <v>0</v>
      </c>
      <c r="F3710" s="1">
        <v>2.75</v>
      </c>
      <c r="G3710" s="1">
        <v>-0.32</v>
      </c>
      <c r="H3710" s="1">
        <v>5.5</v>
      </c>
      <c r="I3710" s="1">
        <v>0</v>
      </c>
      <c r="J3710" s="1">
        <v>-0.26999999999999902</v>
      </c>
      <c r="K3710" s="1">
        <v>2.5</v>
      </c>
      <c r="L3710" s="1">
        <v>-0.5</v>
      </c>
      <c r="M3710" s="1">
        <v>10.5</v>
      </c>
      <c r="O3710" s="1">
        <f>случ!I3698</f>
        <v>69.777030890991966</v>
      </c>
      <c r="P3710" s="1">
        <f t="shared" si="291"/>
        <v>106.92703089099197</v>
      </c>
      <c r="Q3710">
        <f t="shared" si="292"/>
        <v>1</v>
      </c>
      <c r="S3710">
        <f>случ!J3698</f>
        <v>25.123795844538659</v>
      </c>
      <c r="T3710">
        <f>случ!K3698</f>
        <v>5.0793784168193801E-2</v>
      </c>
      <c r="U3710" s="1">
        <f t="shared" si="293"/>
        <v>47.033795844538673</v>
      </c>
      <c r="V3710" s="1">
        <f t="shared" si="294"/>
        <v>-9.889206215831793</v>
      </c>
      <c r="X3710" s="4">
        <f>10-SUM(U3710&lt;$X$1,U3710&lt;$X$2,U3710&lt;$X$3,U3710&lt;$X$4,U3710&lt;$X$5,U3710&lt;$X$6,U3710&lt;$X$7,U3710&lt;$X$8,U3710&lt;$X$9,U3710&lt;$X$10)</f>
        <v>10</v>
      </c>
      <c r="Y3710" s="4">
        <f>SUM(V3710&lt;$Y$1,V3710&lt;$Y$2,V3710&lt;$Y$3,V3710&lt;$Y$4,V3710&lt;$Y$5,V3710&lt;$Y$6,V3710&lt;$Y$7,V3710&lt;$Y$8,V3710&lt;$Y$9,V3710&lt;$Y$10)</f>
        <v>8</v>
      </c>
      <c r="AA3710" s="10">
        <f t="shared" si="295"/>
        <v>1.2500000000000001E-2</v>
      </c>
    </row>
    <row r="3711" spans="1:27">
      <c r="A3711" s="4"/>
      <c r="B3711" t="s">
        <v>88</v>
      </c>
      <c r="C3711">
        <v>20</v>
      </c>
      <c r="D3711" s="1">
        <v>-4.0999999999999899</v>
      </c>
      <c r="E3711" s="1">
        <v>0</v>
      </c>
      <c r="F3711" s="1">
        <v>3</v>
      </c>
      <c r="G3711" s="1">
        <v>-4.9799999999999997E-2</v>
      </c>
      <c r="H3711" s="1">
        <v>5.5</v>
      </c>
      <c r="I3711" s="1">
        <v>0</v>
      </c>
      <c r="J3711" s="1">
        <v>-4.9999999999999802E-2</v>
      </c>
      <c r="K3711" s="1">
        <v>2.5</v>
      </c>
      <c r="L3711" s="1">
        <v>0</v>
      </c>
      <c r="M3711" s="1">
        <v>12.1</v>
      </c>
      <c r="O3711" s="1">
        <f>случ!I3699</f>
        <v>-22.34438260614704</v>
      </c>
      <c r="P3711" s="1">
        <f t="shared" si="291"/>
        <v>13.28561739385297</v>
      </c>
      <c r="Q3711">
        <f t="shared" si="292"/>
        <v>-1</v>
      </c>
      <c r="S3711">
        <f>случ!J3699</f>
        <v>-5.9960430794489081</v>
      </c>
      <c r="T3711">
        <f>случ!K3699</f>
        <v>17.503673294866545</v>
      </c>
      <c r="U3711" s="1">
        <f t="shared" si="293"/>
        <v>16.252756920551093</v>
      </c>
      <c r="V3711" s="1">
        <f t="shared" si="294"/>
        <v>6.5534732948665475</v>
      </c>
      <c r="X3711" s="4">
        <f>10-SUM(U3711&lt;$X$1,U3711&lt;$X$2,U3711&lt;$X$3,U3711&lt;$X$4,U3711&lt;$X$5,U3711&lt;$X$6,U3711&lt;$X$7,U3711&lt;$X$8,U3711&lt;$X$9,U3711&lt;$X$10)</f>
        <v>3</v>
      </c>
      <c r="Y3711" s="4">
        <f>SUM(V3711&lt;$Y$1,V3711&lt;$Y$2,V3711&lt;$Y$3,V3711&lt;$Y$4,V3711&lt;$Y$5,V3711&lt;$Y$6,V3711&lt;$Y$7,V3711&lt;$Y$8,V3711&lt;$Y$9,V3711&lt;$Y$10)</f>
        <v>3</v>
      </c>
      <c r="AA3711" s="10">
        <f t="shared" si="295"/>
        <v>-3.7499999999999999E-3</v>
      </c>
    </row>
    <row r="3712" spans="1:27">
      <c r="A3712" s="4"/>
      <c r="B3712" t="s">
        <v>89</v>
      </c>
      <c r="C3712">
        <v>20</v>
      </c>
      <c r="D3712" s="1">
        <v>-3.8999999999999901</v>
      </c>
      <c r="E3712" s="1">
        <v>0</v>
      </c>
      <c r="F3712" s="1">
        <v>3</v>
      </c>
      <c r="G3712" s="1">
        <v>-0.45</v>
      </c>
      <c r="H3712" s="1">
        <v>5</v>
      </c>
      <c r="I3712" s="1">
        <v>0</v>
      </c>
      <c r="J3712" s="1">
        <v>-0.33999999999999903</v>
      </c>
      <c r="K3712" s="1">
        <v>2.5</v>
      </c>
      <c r="L3712" s="1">
        <v>-0.5</v>
      </c>
      <c r="M3712" s="1">
        <v>9.8000000000000007</v>
      </c>
      <c r="O3712" s="1">
        <f>случ!I3700</f>
        <v>11.187460524886985</v>
      </c>
      <c r="P3712" s="1">
        <f t="shared" si="291"/>
        <v>46.457460524886997</v>
      </c>
      <c r="Q3712">
        <f t="shared" si="292"/>
        <v>0</v>
      </c>
      <c r="S3712">
        <f>случ!J3700</f>
        <v>3.8827052951651533</v>
      </c>
      <c r="T3712">
        <f>случ!K3700</f>
        <v>-3.5631758468029906E-2</v>
      </c>
      <c r="U3712" s="1">
        <f t="shared" si="293"/>
        <v>24.462705295165165</v>
      </c>
      <c r="V3712" s="1">
        <f t="shared" si="294"/>
        <v>-10.555631758468019</v>
      </c>
      <c r="X3712" s="4">
        <f>10-SUM(U3712&lt;$X$1,U3712&lt;$X$2,U3712&lt;$X$3,U3712&lt;$X$4,U3712&lt;$X$5,U3712&lt;$X$6,U3712&lt;$X$7,U3712&lt;$X$8,U3712&lt;$X$9,U3712&lt;$X$10)</f>
        <v>6</v>
      </c>
      <c r="Y3712" s="4">
        <f>SUM(V3712&lt;$Y$1,V3712&lt;$Y$2,V3712&lt;$Y$3,V3712&lt;$Y$4,V3712&lt;$Y$5,V3712&lt;$Y$6,V3712&lt;$Y$7,V3712&lt;$Y$8,V3712&lt;$Y$9,V3712&lt;$Y$10)</f>
        <v>9</v>
      </c>
      <c r="AA3712" s="10">
        <f t="shared" si="295"/>
        <v>0</v>
      </c>
    </row>
    <row r="3713" spans="1:27">
      <c r="A3713" s="4"/>
      <c r="B3713" t="s">
        <v>90</v>
      </c>
      <c r="C3713">
        <v>20</v>
      </c>
      <c r="D3713" s="1">
        <v>-1.5</v>
      </c>
      <c r="E3713" s="1">
        <v>0</v>
      </c>
      <c r="F3713" s="1">
        <v>3.25</v>
      </c>
      <c r="G3713" s="1">
        <v>-0.28999999999999998</v>
      </c>
      <c r="H3713" s="1">
        <v>4.75</v>
      </c>
      <c r="I3713" s="1">
        <v>0.1</v>
      </c>
      <c r="J3713" s="1">
        <v>-0.23999999999999899</v>
      </c>
      <c r="K3713" s="1">
        <v>2.5</v>
      </c>
      <c r="L3713" s="1">
        <v>-0.15</v>
      </c>
      <c r="M3713" s="1">
        <v>11.8</v>
      </c>
      <c r="O3713" s="1">
        <f>случ!I3701</f>
        <v>14.660293379434908</v>
      </c>
      <c r="P3713" s="1">
        <f t="shared" si="291"/>
        <v>54.150293379434913</v>
      </c>
      <c r="Q3713">
        <f t="shared" si="292"/>
        <v>0</v>
      </c>
      <c r="S3713">
        <f>случ!J3701</f>
        <v>-3.3819474144055706</v>
      </c>
      <c r="T3713">
        <f>случ!K3701</f>
        <v>5.8476303546003567</v>
      </c>
      <c r="U3713" s="1">
        <f t="shared" si="293"/>
        <v>17.438052585594445</v>
      </c>
      <c r="V3713" s="1">
        <f t="shared" si="294"/>
        <v>-6.0823696453996305</v>
      </c>
      <c r="X3713" s="4">
        <f>10-SUM(U3713&lt;$X$1,U3713&lt;$X$2,U3713&lt;$X$3,U3713&lt;$X$4,U3713&lt;$X$5,U3713&lt;$X$6,U3713&lt;$X$7,U3713&lt;$X$8,U3713&lt;$X$9,U3713&lt;$X$10)</f>
        <v>4</v>
      </c>
      <c r="Y3713" s="4">
        <f>SUM(V3713&lt;$Y$1,V3713&lt;$Y$2,V3713&lt;$Y$3,V3713&lt;$Y$4,V3713&lt;$Y$5,V3713&lt;$Y$6,V3713&lt;$Y$7,V3713&lt;$Y$8,V3713&lt;$Y$9,V3713&lt;$Y$10)</f>
        <v>7</v>
      </c>
      <c r="AA3713" s="10">
        <f t="shared" si="295"/>
        <v>0</v>
      </c>
    </row>
    <row r="3714" spans="1:27">
      <c r="A3714" s="4"/>
      <c r="B3714" t="s">
        <v>91</v>
      </c>
      <c r="C3714">
        <v>20</v>
      </c>
      <c r="D3714" s="1">
        <v>3.19999999999999</v>
      </c>
      <c r="E3714" s="1">
        <v>0</v>
      </c>
      <c r="F3714" s="1">
        <v>3.5</v>
      </c>
      <c r="G3714" s="1">
        <v>-0.15</v>
      </c>
      <c r="H3714" s="1">
        <v>4.5</v>
      </c>
      <c r="I3714" s="1">
        <v>0.1</v>
      </c>
      <c r="J3714" s="1">
        <v>-0.13</v>
      </c>
      <c r="K3714" s="1">
        <v>2.5</v>
      </c>
      <c r="L3714" s="1">
        <v>-0.15</v>
      </c>
      <c r="M3714" s="1">
        <v>14.1</v>
      </c>
      <c r="O3714" s="1">
        <f>случ!I3702</f>
        <v>21.368357754068199</v>
      </c>
      <c r="P3714" s="1">
        <f t="shared" si="291"/>
        <v>66.648357754068201</v>
      </c>
      <c r="Q3714">
        <f t="shared" si="292"/>
        <v>1</v>
      </c>
      <c r="S3714">
        <f>случ!J3702</f>
        <v>25.693840626541792</v>
      </c>
      <c r="T3714">
        <f>случ!K3702</f>
        <v>1.6072353213945112</v>
      </c>
      <c r="U3714" s="1">
        <f t="shared" si="293"/>
        <v>49.153840626541793</v>
      </c>
      <c r="V3714" s="1">
        <f t="shared" si="294"/>
        <v>-11.582764678605489</v>
      </c>
      <c r="X3714" s="4">
        <f>10-SUM(U3714&lt;$X$1,U3714&lt;$X$2,U3714&lt;$X$3,U3714&lt;$X$4,U3714&lt;$X$5,U3714&lt;$X$6,U3714&lt;$X$7,U3714&lt;$X$8,U3714&lt;$X$9,U3714&lt;$X$10)</f>
        <v>10</v>
      </c>
      <c r="Y3714" s="4">
        <f>SUM(V3714&lt;$Y$1,V3714&lt;$Y$2,V3714&lt;$Y$3,V3714&lt;$Y$4,V3714&lt;$Y$5,V3714&lt;$Y$6,V3714&lt;$Y$7,V3714&lt;$Y$8,V3714&lt;$Y$9,V3714&lt;$Y$10)</f>
        <v>9</v>
      </c>
      <c r="AA3714" s="10">
        <f t="shared" si="295"/>
        <v>1.2500000000000001E-2</v>
      </c>
    </row>
    <row r="3715" spans="1:27">
      <c r="A3715" s="4"/>
      <c r="B3715" t="s">
        <v>92</v>
      </c>
      <c r="C3715">
        <v>20</v>
      </c>
      <c r="D3715" s="1">
        <v>-0.69999999999999896</v>
      </c>
      <c r="E3715" s="1">
        <v>0</v>
      </c>
      <c r="F3715" s="1">
        <v>3.75</v>
      </c>
      <c r="G3715" s="1">
        <v>-9.9599999999999994E-2</v>
      </c>
      <c r="H3715" s="1">
        <v>4.5</v>
      </c>
      <c r="I3715" s="1">
        <v>0</v>
      </c>
      <c r="J3715" s="1">
        <v>-6.9999999999999396E-2</v>
      </c>
      <c r="K3715" s="1">
        <v>2.5</v>
      </c>
      <c r="L3715" s="1">
        <v>0</v>
      </c>
      <c r="M3715" s="1">
        <v>11.9</v>
      </c>
      <c r="O3715" s="1">
        <f>случ!I3703</f>
        <v>0.27133620346788678</v>
      </c>
      <c r="P3715" s="1">
        <f t="shared" si="291"/>
        <v>45.531336203467887</v>
      </c>
      <c r="Q3715">
        <f t="shared" si="292"/>
        <v>0</v>
      </c>
      <c r="S3715">
        <f>случ!J3703</f>
        <v>-0.6262250643337961</v>
      </c>
      <c r="T3715">
        <f>случ!K3703</f>
        <v>0.89135053107559181</v>
      </c>
      <c r="U3715" s="1">
        <f t="shared" si="293"/>
        <v>20.461374935666214</v>
      </c>
      <c r="V3715" s="1">
        <f t="shared" si="294"/>
        <v>-11.069049468924401</v>
      </c>
      <c r="X3715" s="4">
        <f>10-SUM(U3715&lt;$X$1,U3715&lt;$X$2,U3715&lt;$X$3,U3715&lt;$X$4,U3715&lt;$X$5,U3715&lt;$X$6,U3715&lt;$X$7,U3715&lt;$X$8,U3715&lt;$X$9,U3715&lt;$X$10)</f>
        <v>5</v>
      </c>
      <c r="Y3715" s="4">
        <f>SUM(V3715&lt;$Y$1,V3715&lt;$Y$2,V3715&lt;$Y$3,V3715&lt;$Y$4,V3715&lt;$Y$5,V3715&lt;$Y$6,V3715&lt;$Y$7,V3715&lt;$Y$8,V3715&lt;$Y$9,V3715&lt;$Y$10)</f>
        <v>9</v>
      </c>
      <c r="AA3715" s="10">
        <f t="shared" si="295"/>
        <v>0</v>
      </c>
    </row>
    <row r="3716" spans="1:27">
      <c r="A3716" s="4"/>
      <c r="B3716" t="s">
        <v>93</v>
      </c>
      <c r="C3716">
        <v>20</v>
      </c>
      <c r="D3716" s="1">
        <v>-9.7999999999999901</v>
      </c>
      <c r="E3716" s="1">
        <v>0</v>
      </c>
      <c r="F3716" s="1">
        <v>3.75</v>
      </c>
      <c r="G3716" s="1">
        <v>0</v>
      </c>
      <c r="H3716" s="1">
        <v>4.5</v>
      </c>
      <c r="I3716" s="1">
        <v>0</v>
      </c>
      <c r="J3716" s="1">
        <v>1.00000000000006E-2</v>
      </c>
      <c r="K3716" s="1">
        <v>2.5</v>
      </c>
      <c r="L3716" s="1">
        <v>0</v>
      </c>
      <c r="M3716" s="1">
        <v>10.3</v>
      </c>
      <c r="O3716" s="1">
        <f>случ!I3704</f>
        <v>40.654529678319051</v>
      </c>
      <c r="P3716" s="1">
        <f t="shared" si="291"/>
        <v>79.544529678319066</v>
      </c>
      <c r="Q3716">
        <f t="shared" si="292"/>
        <v>1</v>
      </c>
      <c r="S3716">
        <f>случ!J3704</f>
        <v>21.200086680634378</v>
      </c>
      <c r="T3716">
        <f>случ!K3704</f>
        <v>9.2548260960371298</v>
      </c>
      <c r="U3716" s="1">
        <f t="shared" si="293"/>
        <v>41.130086680634385</v>
      </c>
      <c r="V3716" s="1">
        <f t="shared" si="294"/>
        <v>-0.16517390396286302</v>
      </c>
      <c r="X3716" s="4">
        <f>10-SUM(U3716&lt;$X$1,U3716&lt;$X$2,U3716&lt;$X$3,U3716&lt;$X$4,U3716&lt;$X$5,U3716&lt;$X$6,U3716&lt;$X$7,U3716&lt;$X$8,U3716&lt;$X$9,U3716&lt;$X$10)</f>
        <v>10</v>
      </c>
      <c r="Y3716" s="4">
        <f>SUM(V3716&lt;$Y$1,V3716&lt;$Y$2,V3716&lt;$Y$3,V3716&lt;$Y$4,V3716&lt;$Y$5,V3716&lt;$Y$6,V3716&lt;$Y$7,V3716&lt;$Y$8,V3716&lt;$Y$9,V3716&lt;$Y$10)</f>
        <v>6</v>
      </c>
      <c r="AA3716" s="10">
        <f t="shared" si="295"/>
        <v>1.2500000000000001E-2</v>
      </c>
    </row>
    <row r="3717" spans="1:27">
      <c r="A3717" s="4"/>
      <c r="B3717" t="s">
        <v>94</v>
      </c>
      <c r="C3717">
        <v>20</v>
      </c>
      <c r="D3717" s="1">
        <v>-15.3</v>
      </c>
      <c r="E3717" s="1">
        <v>0</v>
      </c>
      <c r="F3717" s="1">
        <v>4</v>
      </c>
      <c r="G3717" s="1">
        <v>0</v>
      </c>
      <c r="H3717" s="1">
        <v>4.5</v>
      </c>
      <c r="I3717" s="1">
        <v>0</v>
      </c>
      <c r="J3717" s="1">
        <v>1.00000000000006E-2</v>
      </c>
      <c r="K3717" s="1">
        <v>2.5</v>
      </c>
      <c r="L3717" s="1">
        <v>0</v>
      </c>
      <c r="M3717" s="1">
        <v>7.9</v>
      </c>
      <c r="O3717" s="1">
        <f>случ!I3705</f>
        <v>-36.199567351706776</v>
      </c>
      <c r="P3717" s="1">
        <f t="shared" si="291"/>
        <v>1.5904326482932234</v>
      </c>
      <c r="Q3717">
        <f t="shared" si="292"/>
        <v>-1</v>
      </c>
      <c r="S3717">
        <f>случ!J3705</f>
        <v>-7.4310587055351913</v>
      </c>
      <c r="T3717">
        <f>случ!K3705</f>
        <v>14.729861859507425</v>
      </c>
      <c r="U3717" s="1">
        <f t="shared" si="293"/>
        <v>10.098941294464817</v>
      </c>
      <c r="V3717" s="1">
        <f t="shared" si="294"/>
        <v>7.7098618595074324</v>
      </c>
      <c r="X3717" s="4">
        <f>10-SUM(U3717&lt;$X$1,U3717&lt;$X$2,U3717&lt;$X$3,U3717&lt;$X$4,U3717&lt;$X$5,U3717&lt;$X$6,U3717&lt;$X$7,U3717&lt;$X$8,U3717&lt;$X$9,U3717&lt;$X$10)</f>
        <v>2</v>
      </c>
      <c r="Y3717" s="4">
        <f>SUM(V3717&lt;$Y$1,V3717&lt;$Y$2,V3717&lt;$Y$3,V3717&lt;$Y$4,V3717&lt;$Y$5,V3717&lt;$Y$6,V3717&lt;$Y$7,V3717&lt;$Y$8,V3717&lt;$Y$9,V3717&lt;$Y$10)</f>
        <v>3</v>
      </c>
      <c r="AA3717" s="10">
        <f t="shared" si="295"/>
        <v>-3.7499999999999999E-3</v>
      </c>
    </row>
    <row r="3718" spans="1:27">
      <c r="A3718" s="4"/>
      <c r="B3718" t="s">
        <v>95</v>
      </c>
      <c r="C3718">
        <v>20</v>
      </c>
      <c r="D3718" s="1">
        <v>-15.3</v>
      </c>
      <c r="E3718" s="1">
        <v>0.125</v>
      </c>
      <c r="F3718" s="1">
        <v>4.25</v>
      </c>
      <c r="G3718" s="1">
        <v>1.9599999999999999E-2</v>
      </c>
      <c r="H3718" s="1">
        <v>4.5</v>
      </c>
      <c r="I3718" s="1">
        <v>0</v>
      </c>
      <c r="J3718" s="1">
        <v>-9.9999999999997799E-3</v>
      </c>
      <c r="K3718" s="1">
        <v>2.5</v>
      </c>
      <c r="L3718" s="1">
        <v>0</v>
      </c>
      <c r="M3718" s="1">
        <v>7.9</v>
      </c>
      <c r="O3718" s="1">
        <f>случ!I3706</f>
        <v>-39.471688053865265</v>
      </c>
      <c r="P3718" s="1">
        <f t="shared" si="291"/>
        <v>2.6933119461347346</v>
      </c>
      <c r="Q3718">
        <f t="shared" si="292"/>
        <v>-1</v>
      </c>
      <c r="S3718">
        <f>случ!J3706</f>
        <v>-22.007957239698506</v>
      </c>
      <c r="T3718">
        <f>случ!K3706</f>
        <v>-3.6228657511784053</v>
      </c>
      <c r="U3718" s="1">
        <f t="shared" si="293"/>
        <v>-4.8555572396985056</v>
      </c>
      <c r="V3718" s="1">
        <f t="shared" si="294"/>
        <v>-10.922465751178402</v>
      </c>
      <c r="X3718" s="4">
        <f>10-SUM(U3718&lt;$X$1,U3718&lt;$X$2,U3718&lt;$X$3,U3718&lt;$X$4,U3718&lt;$X$5,U3718&lt;$X$6,U3718&lt;$X$7,U3718&lt;$X$8,U3718&lt;$X$9,U3718&lt;$X$10)</f>
        <v>0</v>
      </c>
      <c r="Y3718" s="4">
        <f>SUM(V3718&lt;$Y$1,V3718&lt;$Y$2,V3718&lt;$Y$3,V3718&lt;$Y$4,V3718&lt;$Y$5,V3718&lt;$Y$6,V3718&lt;$Y$7,V3718&lt;$Y$8,V3718&lt;$Y$9,V3718&lt;$Y$10)</f>
        <v>9</v>
      </c>
      <c r="AA3718" s="10">
        <f t="shared" si="295"/>
        <v>-1.125E-2</v>
      </c>
    </row>
    <row r="3719" spans="1:27">
      <c r="A3719" s="4"/>
      <c r="B3719" t="s">
        <v>96</v>
      </c>
      <c r="C3719">
        <v>20</v>
      </c>
      <c r="D3719" s="1">
        <v>-7.8999999999999897</v>
      </c>
      <c r="E3719" s="1">
        <v>0.125</v>
      </c>
      <c r="F3719" s="1">
        <v>4.5</v>
      </c>
      <c r="G3719" s="1">
        <v>-0.17999999999999899</v>
      </c>
      <c r="H3719" s="1">
        <v>4.25</v>
      </c>
      <c r="I3719" s="1">
        <v>7.4999999999999997E-2</v>
      </c>
      <c r="J3719" s="1">
        <v>-0.2</v>
      </c>
      <c r="K3719" s="1">
        <v>2.5</v>
      </c>
      <c r="L3719" s="1">
        <v>-0.17499999999999999</v>
      </c>
      <c r="M3719" s="1">
        <v>9</v>
      </c>
      <c r="O3719" s="1">
        <f>случ!I3707</f>
        <v>42.54056438381398</v>
      </c>
      <c r="P3719" s="1">
        <f t="shared" si="291"/>
        <v>92.415564383813987</v>
      </c>
      <c r="Q3719">
        <f t="shared" si="292"/>
        <v>1</v>
      </c>
      <c r="S3719">
        <f>случ!J3707</f>
        <v>-0.63406521442823993</v>
      </c>
      <c r="T3719">
        <f>случ!K3707</f>
        <v>7.7360346329058727</v>
      </c>
      <c r="U3719" s="1">
        <f t="shared" si="293"/>
        <v>16.895934785571754</v>
      </c>
      <c r="V3719" s="1">
        <f t="shared" si="294"/>
        <v>-1.6589653670941287</v>
      </c>
      <c r="X3719" s="4">
        <f>10-SUM(U3719&lt;$X$1,U3719&lt;$X$2,U3719&lt;$X$3,U3719&lt;$X$4,U3719&lt;$X$5,U3719&lt;$X$6,U3719&lt;$X$7,U3719&lt;$X$8,U3719&lt;$X$9,U3719&lt;$X$10)</f>
        <v>3</v>
      </c>
      <c r="Y3719" s="4">
        <f>SUM(V3719&lt;$Y$1,V3719&lt;$Y$2,V3719&lt;$Y$3,V3719&lt;$Y$4,V3719&lt;$Y$5,V3719&lt;$Y$6,V3719&lt;$Y$7,V3719&lt;$Y$8,V3719&lt;$Y$9,V3719&lt;$Y$10)</f>
        <v>6</v>
      </c>
      <c r="AA3719" s="10">
        <f t="shared" si="295"/>
        <v>3.7499999999999999E-3</v>
      </c>
    </row>
    <row r="3720" spans="1:27">
      <c r="A3720" s="4"/>
      <c r="B3720" t="s">
        <v>97</v>
      </c>
      <c r="C3720">
        <v>20</v>
      </c>
      <c r="D3720" s="1">
        <v>8.0999999999999908</v>
      </c>
      <c r="E3720" s="1">
        <v>0</v>
      </c>
      <c r="F3720" s="1">
        <v>4.5</v>
      </c>
      <c r="G3720" s="1">
        <v>-5.96E-2</v>
      </c>
      <c r="H3720" s="1">
        <v>4</v>
      </c>
      <c r="I3720" s="1">
        <v>0.1</v>
      </c>
      <c r="J3720" s="1">
        <v>-1.9999999999999501E-2</v>
      </c>
      <c r="K3720" s="1">
        <v>2.5</v>
      </c>
      <c r="L3720" s="1">
        <v>-0.15</v>
      </c>
      <c r="M3720" s="1">
        <v>10.1</v>
      </c>
      <c r="O3720" s="1">
        <f>случ!I3708</f>
        <v>-47.775879586163711</v>
      </c>
      <c r="P3720" s="1">
        <f t="shared" si="291"/>
        <v>11.434120413836283</v>
      </c>
      <c r="Q3720">
        <f t="shared" si="292"/>
        <v>-1</v>
      </c>
      <c r="S3720">
        <f>случ!J3708</f>
        <v>-28.59978004438069</v>
      </c>
      <c r="T3720">
        <f>случ!K3708</f>
        <v>3.3236555609545881</v>
      </c>
      <c r="U3720" s="1">
        <f t="shared" si="293"/>
        <v>-8.7521800443806832</v>
      </c>
      <c r="V3720" s="1">
        <f t="shared" si="294"/>
        <v>-5.0267444390454052</v>
      </c>
      <c r="X3720" s="4">
        <f>10-SUM(U3720&lt;$X$1,U3720&lt;$X$2,U3720&lt;$X$3,U3720&lt;$X$4,U3720&lt;$X$5,U3720&lt;$X$6,U3720&lt;$X$7,U3720&lt;$X$8,U3720&lt;$X$9,U3720&lt;$X$10)</f>
        <v>0</v>
      </c>
      <c r="Y3720" s="4">
        <f>SUM(V3720&lt;$Y$1,V3720&lt;$Y$2,V3720&lt;$Y$3,V3720&lt;$Y$4,V3720&lt;$Y$5,V3720&lt;$Y$6,V3720&lt;$Y$7,V3720&lt;$Y$8,V3720&lt;$Y$9,V3720&lt;$Y$10)</f>
        <v>7</v>
      </c>
      <c r="AA3720" s="10">
        <f t="shared" si="295"/>
        <v>-8.7500000000000008E-3</v>
      </c>
    </row>
    <row r="3721" spans="1:27">
      <c r="A3721" s="4"/>
      <c r="B3721" t="s">
        <v>98</v>
      </c>
      <c r="C3721">
        <v>20</v>
      </c>
      <c r="D3721" s="1">
        <v>2.9</v>
      </c>
      <c r="E3721" s="1">
        <v>0.125</v>
      </c>
      <c r="F3721" s="1">
        <v>4.75</v>
      </c>
      <c r="G3721" s="1">
        <v>8.9899999999999994E-2</v>
      </c>
      <c r="H3721" s="1">
        <v>4</v>
      </c>
      <c r="I3721" s="1">
        <v>0</v>
      </c>
      <c r="J3721" s="1">
        <v>0.08</v>
      </c>
      <c r="K3721" s="1">
        <v>2.5</v>
      </c>
      <c r="L3721" s="1">
        <v>0</v>
      </c>
      <c r="M3721" s="1">
        <v>12.4</v>
      </c>
      <c r="O3721" s="1">
        <f>случ!I3709</f>
        <v>34.628010789437994</v>
      </c>
      <c r="P3721" s="1">
        <f t="shared" si="291"/>
        <v>94.533010789437995</v>
      </c>
      <c r="Q3721">
        <f t="shared" si="292"/>
        <v>1</v>
      </c>
      <c r="S3721">
        <f>случ!J3709</f>
        <v>2.9898900866036526</v>
      </c>
      <c r="T3721">
        <f>случ!K3709</f>
        <v>-2.2532020361109191</v>
      </c>
      <c r="U3721" s="1">
        <f t="shared" si="293"/>
        <v>24.890490086603652</v>
      </c>
      <c r="V3721" s="1">
        <f t="shared" si="294"/>
        <v>-13.453102036110918</v>
      </c>
      <c r="X3721" s="4">
        <f>10-SUM(U3721&lt;$X$1,U3721&lt;$X$2,U3721&lt;$X$3,U3721&lt;$X$4,U3721&lt;$X$5,U3721&lt;$X$6,U3721&lt;$X$7,U3721&lt;$X$8,U3721&lt;$X$9,U3721&lt;$X$10)</f>
        <v>6</v>
      </c>
      <c r="Y3721" s="4">
        <f>SUM(V3721&lt;$Y$1,V3721&lt;$Y$2,V3721&lt;$Y$3,V3721&lt;$Y$4,V3721&lt;$Y$5,V3721&lt;$Y$6,V3721&lt;$Y$7,V3721&lt;$Y$8,V3721&lt;$Y$9,V3721&lt;$Y$10)</f>
        <v>10</v>
      </c>
      <c r="AA3721" s="10">
        <f t="shared" si="295"/>
        <v>7.4999999999999997E-3</v>
      </c>
    </row>
    <row r="3722" spans="1:27">
      <c r="A3722" s="4"/>
      <c r="B3722" t="s">
        <v>99</v>
      </c>
      <c r="C3722">
        <v>20</v>
      </c>
      <c r="D3722" s="1">
        <v>6.6</v>
      </c>
      <c r="E3722" s="1">
        <v>0.125</v>
      </c>
      <c r="F3722" s="1">
        <v>4.75</v>
      </c>
      <c r="G3722" s="1">
        <v>7.0000000000000201E-2</v>
      </c>
      <c r="H3722" s="1">
        <v>4</v>
      </c>
      <c r="I3722" s="1">
        <v>0</v>
      </c>
      <c r="J3722" s="1">
        <v>-9.9999999999997799E-3</v>
      </c>
      <c r="K3722" s="1">
        <v>2.5</v>
      </c>
      <c r="L3722" s="1">
        <v>0</v>
      </c>
      <c r="M3722" s="1">
        <v>14.7</v>
      </c>
      <c r="O3722" s="1">
        <f>случ!I3710</f>
        <v>8.8692549703698003</v>
      </c>
      <c r="P3722" s="1">
        <f t="shared" si="291"/>
        <v>71.364254970369799</v>
      </c>
      <c r="Q3722">
        <f t="shared" si="292"/>
        <v>1</v>
      </c>
      <c r="S3722">
        <f>случ!J3710</f>
        <v>11.645027392598395</v>
      </c>
      <c r="T3722">
        <f>случ!K3710</f>
        <v>-5.003008926978401</v>
      </c>
      <c r="U3722" s="1">
        <f t="shared" si="293"/>
        <v>34.795027392598392</v>
      </c>
      <c r="V3722" s="1">
        <f t="shared" si="294"/>
        <v>-19.653008926978398</v>
      </c>
      <c r="X3722" s="4">
        <f>10-SUM(U3722&lt;$X$1,U3722&lt;$X$2,U3722&lt;$X$3,U3722&lt;$X$4,U3722&lt;$X$5,U3722&lt;$X$6,U3722&lt;$X$7,U3722&lt;$X$8,U3722&lt;$X$9,U3722&lt;$X$10)</f>
        <v>8</v>
      </c>
      <c r="Y3722" s="4">
        <f>SUM(V3722&lt;$Y$1,V3722&lt;$Y$2,V3722&lt;$Y$3,V3722&lt;$Y$4,V3722&lt;$Y$5,V3722&lt;$Y$6,V3722&lt;$Y$7,V3722&lt;$Y$8,V3722&lt;$Y$9,V3722&lt;$Y$10)</f>
        <v>10</v>
      </c>
      <c r="AA3722" s="10">
        <f t="shared" si="295"/>
        <v>0.01</v>
      </c>
    </row>
    <row r="3723" spans="1:27">
      <c r="A3723" s="4"/>
      <c r="B3723" t="s">
        <v>100</v>
      </c>
      <c r="C3723">
        <v>20</v>
      </c>
      <c r="D3723" s="1">
        <v>5.7</v>
      </c>
      <c r="E3723" s="1">
        <v>0</v>
      </c>
      <c r="F3723" s="1">
        <v>5</v>
      </c>
      <c r="G3723" s="1">
        <v>5.96E-2</v>
      </c>
      <c r="H3723" s="1">
        <v>4</v>
      </c>
      <c r="I3723" s="1">
        <v>0</v>
      </c>
      <c r="J3723" s="1">
        <v>2.0000000000000399E-2</v>
      </c>
      <c r="K3723" s="1">
        <v>2.5</v>
      </c>
      <c r="L3723" s="1">
        <v>0</v>
      </c>
      <c r="M3723" s="1">
        <v>16.5</v>
      </c>
      <c r="O3723" s="1">
        <f>случ!I3711</f>
        <v>-9.6762663252312802</v>
      </c>
      <c r="P3723" s="1">
        <f t="shared" si="291"/>
        <v>53.31373367476872</v>
      </c>
      <c r="Q3723">
        <f t="shared" si="292"/>
        <v>0</v>
      </c>
      <c r="S3723">
        <f>случ!J3711</f>
        <v>7.7881467066000223</v>
      </c>
      <c r="T3723">
        <f>случ!K3711</f>
        <v>8.3744167704182928</v>
      </c>
      <c r="U3723" s="1">
        <f t="shared" si="293"/>
        <v>33.190546706600031</v>
      </c>
      <c r="V3723" s="1">
        <f t="shared" si="294"/>
        <v>-7.6751832295817017</v>
      </c>
      <c r="X3723" s="4">
        <f>10-SUM(U3723&lt;$X$1,U3723&lt;$X$2,U3723&lt;$X$3,U3723&lt;$X$4,U3723&lt;$X$5,U3723&lt;$X$6,U3723&lt;$X$7,U3723&lt;$X$8,U3723&lt;$X$9,U3723&lt;$X$10)</f>
        <v>8</v>
      </c>
      <c r="Y3723" s="4">
        <f>SUM(V3723&lt;$Y$1,V3723&lt;$Y$2,V3723&lt;$Y$3,V3723&lt;$Y$4,V3723&lt;$Y$5,V3723&lt;$Y$6,V3723&lt;$Y$7,V3723&lt;$Y$8,V3723&lt;$Y$9,V3723&lt;$Y$10)</f>
        <v>8</v>
      </c>
      <c r="AA3723" s="10">
        <f t="shared" si="295"/>
        <v>0</v>
      </c>
    </row>
    <row r="3724" spans="1:27">
      <c r="A3724" s="4"/>
      <c r="B3724" t="s">
        <v>101</v>
      </c>
      <c r="C3724">
        <v>20</v>
      </c>
      <c r="D3724" s="1">
        <v>2</v>
      </c>
      <c r="E3724" s="1">
        <v>0.125</v>
      </c>
      <c r="F3724" s="1">
        <v>5</v>
      </c>
      <c r="G3724" s="1">
        <v>0.04</v>
      </c>
      <c r="H3724" s="1">
        <v>4</v>
      </c>
      <c r="I3724" s="1">
        <v>0</v>
      </c>
      <c r="J3724" s="1">
        <v>-5.9999999999999602E-2</v>
      </c>
      <c r="K3724" s="1">
        <v>2.5</v>
      </c>
      <c r="L3724" s="1">
        <v>0</v>
      </c>
      <c r="M3724" s="1">
        <v>16.2</v>
      </c>
      <c r="O3724" s="1">
        <f>случ!I3712</f>
        <v>13.276515196662931</v>
      </c>
      <c r="P3724" s="1">
        <f t="shared" si="291"/>
        <v>75.301515196662933</v>
      </c>
      <c r="Q3724">
        <f t="shared" si="292"/>
        <v>1</v>
      </c>
      <c r="S3724">
        <f>случ!J3712</f>
        <v>10.485697524239539</v>
      </c>
      <c r="T3724">
        <f>случ!K3712</f>
        <v>22.324941782476635</v>
      </c>
      <c r="U3724" s="1">
        <f t="shared" si="293"/>
        <v>34.66569752423954</v>
      </c>
      <c r="V3724" s="1">
        <f t="shared" si="294"/>
        <v>5.5549417824766394</v>
      </c>
      <c r="X3724" s="4">
        <f>10-SUM(U3724&lt;$X$1,U3724&lt;$X$2,U3724&lt;$X$3,U3724&lt;$X$4,U3724&lt;$X$5,U3724&lt;$X$6,U3724&lt;$X$7,U3724&lt;$X$8,U3724&lt;$X$9,U3724&lt;$X$10)</f>
        <v>8</v>
      </c>
      <c r="Y3724" s="4">
        <f>SUM(V3724&lt;$Y$1,V3724&lt;$Y$2,V3724&lt;$Y$3,V3724&lt;$Y$4,V3724&lt;$Y$5,V3724&lt;$Y$6,V3724&lt;$Y$7,V3724&lt;$Y$8,V3724&lt;$Y$9,V3724&lt;$Y$10)</f>
        <v>4</v>
      </c>
      <c r="AA3724" s="10">
        <f t="shared" si="295"/>
        <v>0.01</v>
      </c>
    </row>
    <row r="3725" spans="1:27">
      <c r="A3725" s="4"/>
      <c r="B3725" t="s">
        <v>102</v>
      </c>
      <c r="C3725">
        <v>20</v>
      </c>
      <c r="D3725" s="1">
        <v>0.40000000000000202</v>
      </c>
      <c r="E3725" s="1">
        <v>0.125</v>
      </c>
      <c r="F3725" s="1">
        <v>5.25</v>
      </c>
      <c r="G3725" s="1">
        <v>5.96E-2</v>
      </c>
      <c r="H3725" s="1">
        <v>4</v>
      </c>
      <c r="I3725" s="1">
        <v>0</v>
      </c>
      <c r="J3725" s="1">
        <v>-9.9999999999997799E-3</v>
      </c>
      <c r="K3725" s="1">
        <v>2.5</v>
      </c>
      <c r="L3725" s="1">
        <v>0</v>
      </c>
      <c r="M3725" s="1">
        <v>16.7</v>
      </c>
      <c r="O3725" s="1">
        <f>случ!I3713</f>
        <v>-1.0653502889238053</v>
      </c>
      <c r="P3725" s="1">
        <f t="shared" si="291"/>
        <v>62.589649711076198</v>
      </c>
      <c r="Q3725">
        <f t="shared" si="292"/>
        <v>1</v>
      </c>
      <c r="S3725">
        <f>случ!J3713</f>
        <v>-13.817262408767967</v>
      </c>
      <c r="T3725">
        <f>случ!K3713</f>
        <v>-6.7705106987297103</v>
      </c>
      <c r="U3725" s="1">
        <f t="shared" si="293"/>
        <v>11.395137591232036</v>
      </c>
      <c r="V3725" s="1">
        <f t="shared" si="294"/>
        <v>-23.41011069872971</v>
      </c>
      <c r="X3725" s="4">
        <f>10-SUM(U3725&lt;$X$1,U3725&lt;$X$2,U3725&lt;$X$3,U3725&lt;$X$4,U3725&lt;$X$5,U3725&lt;$X$6,U3725&lt;$X$7,U3725&lt;$X$8,U3725&lt;$X$9,U3725&lt;$X$10)</f>
        <v>2</v>
      </c>
      <c r="Y3725" s="4">
        <f>SUM(V3725&lt;$Y$1,V3725&lt;$Y$2,V3725&lt;$Y$3,V3725&lt;$Y$4,V3725&lt;$Y$5,V3725&lt;$Y$6,V3725&lt;$Y$7,V3725&lt;$Y$8,V3725&lt;$Y$9,V3725&lt;$Y$10)</f>
        <v>10</v>
      </c>
      <c r="AA3725" s="10">
        <f t="shared" si="295"/>
        <v>2.5000000000000001E-3</v>
      </c>
    </row>
    <row r="3726" spans="1:27">
      <c r="A3726" s="4"/>
      <c r="B3726" t="s">
        <v>103</v>
      </c>
      <c r="C3726">
        <v>20</v>
      </c>
      <c r="D3726" s="1">
        <v>3.2</v>
      </c>
      <c r="E3726" s="1">
        <v>0.125</v>
      </c>
      <c r="F3726" s="1">
        <v>5.25</v>
      </c>
      <c r="G3726" s="1">
        <v>0.04</v>
      </c>
      <c r="H3726" s="1">
        <v>4</v>
      </c>
      <c r="I3726" s="1">
        <v>0</v>
      </c>
      <c r="J3726" s="1">
        <v>-6.0000000000000497E-2</v>
      </c>
      <c r="K3726" s="1">
        <v>2.5</v>
      </c>
      <c r="L3726" s="1">
        <v>0</v>
      </c>
      <c r="M3726" s="1">
        <v>16.8</v>
      </c>
      <c r="O3726" s="1">
        <f>случ!I3714</f>
        <v>-0.42167402144690835</v>
      </c>
      <c r="P3726" s="1">
        <f t="shared" si="291"/>
        <v>65.193325978553105</v>
      </c>
      <c r="Q3726">
        <f t="shared" si="292"/>
        <v>1</v>
      </c>
      <c r="S3726">
        <f>случ!J3714</f>
        <v>6.0433437819161604</v>
      </c>
      <c r="T3726">
        <f>случ!K3714</f>
        <v>4.7887028708832062</v>
      </c>
      <c r="U3726" s="1">
        <f t="shared" si="293"/>
        <v>30.823343781916154</v>
      </c>
      <c r="V3726" s="1">
        <f t="shared" si="294"/>
        <v>-12.581297129116802</v>
      </c>
      <c r="X3726" s="4">
        <f>10-SUM(U3726&lt;$X$1,U3726&lt;$X$2,U3726&lt;$X$3,U3726&lt;$X$4,U3726&lt;$X$5,U3726&lt;$X$6,U3726&lt;$X$7,U3726&lt;$X$8,U3726&lt;$X$9,U3726&lt;$X$10)</f>
        <v>8</v>
      </c>
      <c r="Y3726" s="4">
        <f>SUM(V3726&lt;$Y$1,V3726&lt;$Y$2,V3726&lt;$Y$3,V3726&lt;$Y$4,V3726&lt;$Y$5,V3726&lt;$Y$6,V3726&lt;$Y$7,V3726&lt;$Y$8,V3726&lt;$Y$9,V3726&lt;$Y$10)</f>
        <v>9</v>
      </c>
      <c r="AA3726" s="10">
        <f t="shared" si="295"/>
        <v>0.01</v>
      </c>
    </row>
    <row r="3727" spans="1:27">
      <c r="A3727" s="4"/>
      <c r="B3727" t="s">
        <v>104</v>
      </c>
      <c r="C3727">
        <v>20</v>
      </c>
      <c r="D3727" s="1">
        <v>-0.19999999999999901</v>
      </c>
      <c r="E3727" s="1">
        <v>0.125</v>
      </c>
      <c r="F3727" s="1">
        <v>5.25</v>
      </c>
      <c r="G3727" s="1">
        <v>9.9599999999999994E-2</v>
      </c>
      <c r="H3727" s="1">
        <v>4</v>
      </c>
      <c r="I3727" s="1">
        <v>0</v>
      </c>
      <c r="J3727" s="1">
        <v>8.9999999999999802E-2</v>
      </c>
      <c r="K3727" s="1">
        <v>2.5</v>
      </c>
      <c r="L3727" s="1">
        <v>0</v>
      </c>
      <c r="M3727" s="1">
        <v>16.100000000000001</v>
      </c>
      <c r="O3727" s="1">
        <f>случ!I3715</f>
        <v>-39.573565870832866</v>
      </c>
      <c r="P3727" s="1">
        <f t="shared" ref="P3727:P3790" si="296">SUMPRODUCT(D3727:I3727,$D$1:$I$1)+O3727</f>
        <v>23.661434129167134</v>
      </c>
      <c r="Q3727">
        <f t="shared" ref="Q3727:Q3790" si="297">IF(P3727&lt;=$Q$1,-1,IF(P3727&lt;=$Q$2,0,1))</f>
        <v>0</v>
      </c>
      <c r="S3727">
        <f>случ!J3715</f>
        <v>13.39589163682399</v>
      </c>
      <c r="T3727">
        <f>случ!K3715</f>
        <v>-1.4840251657425103</v>
      </c>
      <c r="U3727" s="1">
        <f t="shared" ref="U3727:U3790" si="298">SUMPRODUCT(G3727:M3727,$G$2:$M$2)+S3727</f>
        <v>39.068291636823986</v>
      </c>
      <c r="V3727" s="1">
        <f t="shared" ref="V3727:V3790" si="299">SUMPRODUCT(G3727:M3727,$G$3:$M$3)+T3727</f>
        <v>-16.263625165742514</v>
      </c>
      <c r="X3727" s="4">
        <f>10-SUM(U3727&lt;$X$1,U3727&lt;$X$2,U3727&lt;$X$3,U3727&lt;$X$4,U3727&lt;$X$5,U3727&lt;$X$6,U3727&lt;$X$7,U3727&lt;$X$8,U3727&lt;$X$9,U3727&lt;$X$10)</f>
        <v>9</v>
      </c>
      <c r="Y3727" s="4">
        <f>SUM(V3727&lt;$Y$1,V3727&lt;$Y$2,V3727&lt;$Y$3,V3727&lt;$Y$4,V3727&lt;$Y$5,V3727&lt;$Y$6,V3727&lt;$Y$7,V3727&lt;$Y$8,V3727&lt;$Y$9,V3727&lt;$Y$10)</f>
        <v>10</v>
      </c>
      <c r="AA3727" s="10">
        <f t="shared" ref="AA3727:AA3790" si="300">IF(Q3727=0,0%,IF(Q3727=1,X3727*0.125%,-Y3727*0.125%))</f>
        <v>0</v>
      </c>
    </row>
    <row r="3728" spans="1:27">
      <c r="A3728" s="4"/>
      <c r="B3728" t="s">
        <v>105</v>
      </c>
      <c r="C3728">
        <v>20</v>
      </c>
      <c r="D3728" s="1">
        <v>-3.5</v>
      </c>
      <c r="E3728" s="1">
        <v>0.125</v>
      </c>
      <c r="F3728" s="1">
        <v>5.25</v>
      </c>
      <c r="G3728" s="1">
        <v>0.04</v>
      </c>
      <c r="H3728" s="1">
        <v>4</v>
      </c>
      <c r="I3728" s="1">
        <v>0.1</v>
      </c>
      <c r="J3728" s="1">
        <v>-9.9999999999997799E-3</v>
      </c>
      <c r="K3728" s="1">
        <v>2.5</v>
      </c>
      <c r="L3728" s="1">
        <v>0.1</v>
      </c>
      <c r="M3728" s="1">
        <v>16</v>
      </c>
      <c r="O3728" s="1">
        <f>случ!I3716</f>
        <v>-45.08346859209945</v>
      </c>
      <c r="P3728" s="1">
        <f t="shared" si="296"/>
        <v>15.881531407900546</v>
      </c>
      <c r="Q3728">
        <f t="shared" si="297"/>
        <v>-1</v>
      </c>
      <c r="S3728">
        <f>случ!J3716</f>
        <v>-22.19339467741046</v>
      </c>
      <c r="T3728">
        <f>случ!K3716</f>
        <v>-2.4662249868334345</v>
      </c>
      <c r="U3728" s="1">
        <f t="shared" si="298"/>
        <v>1.8366053225895413</v>
      </c>
      <c r="V3728" s="1">
        <f t="shared" si="299"/>
        <v>-17.68622498683343</v>
      </c>
      <c r="X3728" s="4">
        <f>10-SUM(U3728&lt;$X$1,U3728&lt;$X$2,U3728&lt;$X$3,U3728&lt;$X$4,U3728&lt;$X$5,U3728&lt;$X$6,U3728&lt;$X$7,U3728&lt;$X$8,U3728&lt;$X$9,U3728&lt;$X$10)</f>
        <v>0</v>
      </c>
      <c r="Y3728" s="4">
        <f>SUM(V3728&lt;$Y$1,V3728&lt;$Y$2,V3728&lt;$Y$3,V3728&lt;$Y$4,V3728&lt;$Y$5,V3728&lt;$Y$6,V3728&lt;$Y$7,V3728&lt;$Y$8,V3728&lt;$Y$9,V3728&lt;$Y$10)</f>
        <v>10</v>
      </c>
      <c r="AA3728" s="10">
        <f t="shared" si="300"/>
        <v>-1.2500000000000001E-2</v>
      </c>
    </row>
    <row r="3729" spans="1:27">
      <c r="A3729" s="4"/>
      <c r="B3729" t="s">
        <v>106</v>
      </c>
      <c r="C3729">
        <v>20</v>
      </c>
      <c r="D3729" s="1">
        <v>-8.6999999999999904</v>
      </c>
      <c r="E3729" s="1">
        <v>0.125</v>
      </c>
      <c r="F3729" s="1">
        <v>5.25</v>
      </c>
      <c r="G3729" s="1">
        <v>3.00000000000002E-2</v>
      </c>
      <c r="H3729" s="1">
        <v>4</v>
      </c>
      <c r="I3729" s="1">
        <v>0.1</v>
      </c>
      <c r="J3729" s="1">
        <v>-3.00000000000002E-2</v>
      </c>
      <c r="K3729" s="1">
        <v>2.5</v>
      </c>
      <c r="L3729" s="1">
        <v>0.1</v>
      </c>
      <c r="M3729" s="1">
        <v>14.6</v>
      </c>
      <c r="O3729" s="1">
        <f>случ!I3717</f>
        <v>-24.179983751643547</v>
      </c>
      <c r="P3729" s="1">
        <f t="shared" si="296"/>
        <v>33.145016248356463</v>
      </c>
      <c r="Q3729">
        <f t="shared" si="297"/>
        <v>0</v>
      </c>
      <c r="S3729">
        <f>случ!J3717</f>
        <v>-13.803169969977231</v>
      </c>
      <c r="T3729">
        <f>случ!K3717</f>
        <v>-0.71170753484646621</v>
      </c>
      <c r="U3729" s="1">
        <f t="shared" si="298"/>
        <v>8.6268300300227647</v>
      </c>
      <c r="V3729" s="1">
        <f t="shared" si="299"/>
        <v>-14.781707534846468</v>
      </c>
      <c r="X3729" s="4">
        <f>10-SUM(U3729&lt;$X$1,U3729&lt;$X$2,U3729&lt;$X$3,U3729&lt;$X$4,U3729&lt;$X$5,U3729&lt;$X$6,U3729&lt;$X$7,U3729&lt;$X$8,U3729&lt;$X$9,U3729&lt;$X$10)</f>
        <v>1</v>
      </c>
      <c r="Y3729" s="4">
        <f>SUM(V3729&lt;$Y$1,V3729&lt;$Y$2,V3729&lt;$Y$3,V3729&lt;$Y$4,V3729&lt;$Y$5,V3729&lt;$Y$6,V3729&lt;$Y$7,V3729&lt;$Y$8,V3729&lt;$Y$9,V3729&lt;$Y$10)</f>
        <v>10</v>
      </c>
      <c r="AA3729" s="10">
        <f t="shared" si="300"/>
        <v>0</v>
      </c>
    </row>
    <row r="3730" spans="1:27">
      <c r="A3730" s="4"/>
      <c r="B3730" t="s">
        <v>107</v>
      </c>
      <c r="C3730">
        <v>20</v>
      </c>
      <c r="D3730" s="1">
        <v>-8.6999999999999904</v>
      </c>
      <c r="E3730" s="1">
        <v>0.125</v>
      </c>
      <c r="F3730" s="1">
        <v>5.25</v>
      </c>
      <c r="G3730" s="1">
        <v>1.9599999999999999E-2</v>
      </c>
      <c r="H3730" s="1">
        <v>4</v>
      </c>
      <c r="I3730" s="1">
        <v>0.11111111111111099</v>
      </c>
      <c r="J3730" s="1">
        <v>9.9999999999997799E-3</v>
      </c>
      <c r="K3730" s="1">
        <v>2.5</v>
      </c>
      <c r="L3730" s="1">
        <v>0.11111111111111099</v>
      </c>
      <c r="M3730" s="1">
        <v>14.6</v>
      </c>
      <c r="O3730" s="1">
        <f>случ!I3718</f>
        <v>9.8168012592548983</v>
      </c>
      <c r="P3730" s="1">
        <f t="shared" si="296"/>
        <v>67.14624570369935</v>
      </c>
      <c r="Q3730">
        <f t="shared" si="297"/>
        <v>1</v>
      </c>
      <c r="S3730">
        <f>случ!J3718</f>
        <v>5.9095364715364749</v>
      </c>
      <c r="T3730">
        <f>случ!K3718</f>
        <v>-9.4862344775101608</v>
      </c>
      <c r="U3730" s="1">
        <f t="shared" si="298"/>
        <v>28.855269804869806</v>
      </c>
      <c r="V3730" s="1">
        <f t="shared" si="299"/>
        <v>-22.948056699732387</v>
      </c>
      <c r="X3730" s="4">
        <f>10-SUM(U3730&lt;$X$1,U3730&lt;$X$2,U3730&lt;$X$3,U3730&lt;$X$4,U3730&lt;$X$5,U3730&lt;$X$6,U3730&lt;$X$7,U3730&lt;$X$8,U3730&lt;$X$9,U3730&lt;$X$10)</f>
        <v>7</v>
      </c>
      <c r="Y3730" s="4">
        <f>SUM(V3730&lt;$Y$1,V3730&lt;$Y$2,V3730&lt;$Y$3,V3730&lt;$Y$4,V3730&lt;$Y$5,V3730&lt;$Y$6,V3730&lt;$Y$7,V3730&lt;$Y$8,V3730&lt;$Y$9,V3730&lt;$Y$10)</f>
        <v>10</v>
      </c>
      <c r="AA3730" s="10">
        <f t="shared" si="300"/>
        <v>8.7500000000000008E-3</v>
      </c>
    </row>
    <row r="3731" spans="1:27">
      <c r="A3731" s="4"/>
      <c r="B3731" t="s">
        <v>108</v>
      </c>
      <c r="C3731">
        <v>20</v>
      </c>
      <c r="D3731" s="1">
        <v>2.2000000000000002</v>
      </c>
      <c r="E3731" s="1">
        <v>0.125</v>
      </c>
      <c r="F3731" s="1">
        <v>5.25</v>
      </c>
      <c r="G3731" s="1">
        <v>7.0000000000000201E-2</v>
      </c>
      <c r="H3731" s="1">
        <v>4</v>
      </c>
      <c r="I3731" s="1">
        <v>0</v>
      </c>
      <c r="J3731" s="1">
        <v>7.0000000000000201E-2</v>
      </c>
      <c r="K3731" s="1">
        <v>2.5</v>
      </c>
      <c r="L3731" s="1">
        <v>0</v>
      </c>
      <c r="M3731" s="1">
        <v>19.8</v>
      </c>
      <c r="O3731" s="1">
        <f>случ!I3719</f>
        <v>22.729449688044063</v>
      </c>
      <c r="P3731" s="1">
        <f t="shared" si="296"/>
        <v>87.644449688044062</v>
      </c>
      <c r="Q3731">
        <f t="shared" si="297"/>
        <v>1</v>
      </c>
      <c r="S3731">
        <f>случ!J3719</f>
        <v>21.488801302734789</v>
      </c>
      <c r="T3731">
        <f>случ!K3719</f>
        <v>-2.7260826709592583</v>
      </c>
      <c r="U3731" s="1">
        <f t="shared" si="298"/>
        <v>50.778801302734792</v>
      </c>
      <c r="V3731" s="1">
        <f t="shared" si="299"/>
        <v>-21.436082670959255</v>
      </c>
      <c r="X3731" s="4">
        <f>10-SUM(U3731&lt;$X$1,U3731&lt;$X$2,U3731&lt;$X$3,U3731&lt;$X$4,U3731&lt;$X$5,U3731&lt;$X$6,U3731&lt;$X$7,U3731&lt;$X$8,U3731&lt;$X$9,U3731&lt;$X$10)</f>
        <v>10</v>
      </c>
      <c r="Y3731" s="4">
        <f>SUM(V3731&lt;$Y$1,V3731&lt;$Y$2,V3731&lt;$Y$3,V3731&lt;$Y$4,V3731&lt;$Y$5,V3731&lt;$Y$6,V3731&lt;$Y$7,V3731&lt;$Y$8,V3731&lt;$Y$9,V3731&lt;$Y$10)</f>
        <v>10</v>
      </c>
      <c r="AA3731" s="10">
        <f t="shared" si="300"/>
        <v>1.2500000000000001E-2</v>
      </c>
    </row>
    <row r="3732" spans="1:27">
      <c r="A3732" s="4"/>
      <c r="B3732" t="s">
        <v>109</v>
      </c>
      <c r="C3732">
        <v>20</v>
      </c>
      <c r="D3732" s="1">
        <v>8</v>
      </c>
      <c r="E3732" s="1">
        <v>0</v>
      </c>
      <c r="F3732" s="1">
        <v>5.25</v>
      </c>
      <c r="G3732" s="1">
        <v>3.00000000000002E-2</v>
      </c>
      <c r="H3732" s="1">
        <v>4</v>
      </c>
      <c r="I3732" s="1">
        <v>7.4999999999999997E-2</v>
      </c>
      <c r="J3732" s="1">
        <v>-2.0000000000000399E-2</v>
      </c>
      <c r="K3732" s="1">
        <v>2.5</v>
      </c>
      <c r="L3732" s="1">
        <v>7.4999999999999997E-2</v>
      </c>
      <c r="M3732" s="1">
        <v>21.5</v>
      </c>
      <c r="O3732" s="1">
        <f>случ!I3720</f>
        <v>-24.628170655448432</v>
      </c>
      <c r="P3732" s="1">
        <f t="shared" si="296"/>
        <v>42.751829344551567</v>
      </c>
      <c r="Q3732">
        <f t="shared" si="297"/>
        <v>0</v>
      </c>
      <c r="S3732">
        <f>случ!J3720</f>
        <v>0.3654424867934003</v>
      </c>
      <c r="T3732">
        <f>случ!K3720</f>
        <v>-4.6164292736010246</v>
      </c>
      <c r="U3732" s="1">
        <f t="shared" si="298"/>
        <v>29.975442486793394</v>
      </c>
      <c r="V3732" s="1">
        <f t="shared" si="299"/>
        <v>-25.631429273601029</v>
      </c>
      <c r="X3732" s="4">
        <f>10-SUM(U3732&lt;$X$1,U3732&lt;$X$2,U3732&lt;$X$3,U3732&lt;$X$4,U3732&lt;$X$5,U3732&lt;$X$6,U3732&lt;$X$7,U3732&lt;$X$8,U3732&lt;$X$9,U3732&lt;$X$10)</f>
        <v>7</v>
      </c>
      <c r="Y3732" s="4">
        <f>SUM(V3732&lt;$Y$1,V3732&lt;$Y$2,V3732&lt;$Y$3,V3732&lt;$Y$4,V3732&lt;$Y$5,V3732&lt;$Y$6,V3732&lt;$Y$7,V3732&lt;$Y$8,V3732&lt;$Y$9,V3732&lt;$Y$10)</f>
        <v>10</v>
      </c>
      <c r="AA3732" s="10">
        <f t="shared" si="300"/>
        <v>0</v>
      </c>
    </row>
    <row r="3733" spans="1:27">
      <c r="A3733" s="4"/>
      <c r="B3733" t="s">
        <v>110</v>
      </c>
      <c r="C3733">
        <v>20</v>
      </c>
      <c r="D3733" s="1">
        <v>10.6</v>
      </c>
      <c r="E3733" s="1">
        <v>0.125</v>
      </c>
      <c r="F3733" s="1">
        <v>5.25</v>
      </c>
      <c r="G3733" s="1">
        <v>0.04</v>
      </c>
      <c r="H3733" s="1">
        <v>4</v>
      </c>
      <c r="I3733" s="1">
        <v>0.125</v>
      </c>
      <c r="J3733" s="1">
        <v>-9.9999999999997799E-3</v>
      </c>
      <c r="K3733" s="1">
        <v>2.5</v>
      </c>
      <c r="L3733" s="1">
        <v>0.125</v>
      </c>
      <c r="M3733" s="1">
        <v>24.4</v>
      </c>
      <c r="O3733" s="1">
        <f>случ!I3721</f>
        <v>-23.771934716865314</v>
      </c>
      <c r="P3733" s="1">
        <f t="shared" si="296"/>
        <v>47.073065283134682</v>
      </c>
      <c r="Q3733">
        <f t="shared" si="297"/>
        <v>0</v>
      </c>
      <c r="S3733">
        <f>случ!J3721</f>
        <v>-8.1639772769235393</v>
      </c>
      <c r="T3733">
        <f>случ!K3721</f>
        <v>1.790765988337188</v>
      </c>
      <c r="U3733" s="1">
        <f t="shared" si="298"/>
        <v>24.116022723076462</v>
      </c>
      <c r="V3733" s="1">
        <f t="shared" si="299"/>
        <v>-21.654234011662808</v>
      </c>
      <c r="X3733" s="4">
        <f>10-SUM(U3733&lt;$X$1,U3733&lt;$X$2,U3733&lt;$X$3,U3733&lt;$X$4,U3733&lt;$X$5,U3733&lt;$X$6,U3733&lt;$X$7,U3733&lt;$X$8,U3733&lt;$X$9,U3733&lt;$X$10)</f>
        <v>6</v>
      </c>
      <c r="Y3733" s="4">
        <f>SUM(V3733&lt;$Y$1,V3733&lt;$Y$2,V3733&lt;$Y$3,V3733&lt;$Y$4,V3733&lt;$Y$5,V3733&lt;$Y$6,V3733&lt;$Y$7,V3733&lt;$Y$8,V3733&lt;$Y$9,V3733&lt;$Y$10)</f>
        <v>10</v>
      </c>
      <c r="AA3733" s="10">
        <f t="shared" si="300"/>
        <v>0</v>
      </c>
    </row>
    <row r="3734" spans="1:27">
      <c r="A3734" s="4"/>
      <c r="B3734" t="s">
        <v>111</v>
      </c>
      <c r="C3734">
        <v>20</v>
      </c>
      <c r="D3734" s="1">
        <v>10.6</v>
      </c>
      <c r="E3734" s="1">
        <v>0.125</v>
      </c>
      <c r="F3734" s="1">
        <v>5.25</v>
      </c>
      <c r="G3734" s="1">
        <v>0.25</v>
      </c>
      <c r="H3734" s="1">
        <v>4.25</v>
      </c>
      <c r="I3734" s="1">
        <v>-0.1</v>
      </c>
      <c r="J3734" s="1">
        <v>0.1</v>
      </c>
      <c r="K3734" s="1">
        <v>2.5</v>
      </c>
      <c r="L3734" s="1">
        <v>0.15</v>
      </c>
      <c r="M3734" s="1">
        <v>24.5</v>
      </c>
      <c r="O3734" s="1">
        <f>случ!I3722</f>
        <v>4.7685297474527744</v>
      </c>
      <c r="P3734" s="1">
        <f t="shared" si="296"/>
        <v>75.77352974745277</v>
      </c>
      <c r="Q3734">
        <f t="shared" si="297"/>
        <v>1</v>
      </c>
      <c r="S3734">
        <f>случ!J3722</f>
        <v>-12.765879536016136</v>
      </c>
      <c r="T3734">
        <f>случ!K3722</f>
        <v>-8.6811543530614426</v>
      </c>
      <c r="U3734" s="1">
        <f t="shared" si="298"/>
        <v>20.134120463983862</v>
      </c>
      <c r="V3734" s="1">
        <f t="shared" si="299"/>
        <v>-33.331154353061443</v>
      </c>
      <c r="X3734" s="4">
        <f>10-SUM(U3734&lt;$X$1,U3734&lt;$X$2,U3734&lt;$X$3,U3734&lt;$X$4,U3734&lt;$X$5,U3734&lt;$X$6,U3734&lt;$X$7,U3734&lt;$X$8,U3734&lt;$X$9,U3734&lt;$X$10)</f>
        <v>5</v>
      </c>
      <c r="Y3734" s="4">
        <f>SUM(V3734&lt;$Y$1,V3734&lt;$Y$2,V3734&lt;$Y$3,V3734&lt;$Y$4,V3734&lt;$Y$5,V3734&lt;$Y$6,V3734&lt;$Y$7,V3734&lt;$Y$8,V3734&lt;$Y$9,V3734&lt;$Y$10)</f>
        <v>10</v>
      </c>
      <c r="AA3734" s="10">
        <f t="shared" si="300"/>
        <v>6.2500000000000003E-3</v>
      </c>
    </row>
    <row r="3735" spans="1:27">
      <c r="A3735" s="4"/>
      <c r="B3735" t="s">
        <v>112</v>
      </c>
      <c r="C3735">
        <v>20</v>
      </c>
      <c r="D3735" s="1">
        <v>-2.2999999999999998</v>
      </c>
      <c r="E3735" s="1">
        <v>0</v>
      </c>
      <c r="F3735" s="1">
        <v>5.25</v>
      </c>
      <c r="G3735" s="1">
        <v>7.0000000000000201E-2</v>
      </c>
      <c r="H3735" s="1">
        <v>4.25</v>
      </c>
      <c r="I3735" s="1">
        <v>0.1</v>
      </c>
      <c r="J3735" s="1">
        <v>9.9999999999999603E-2</v>
      </c>
      <c r="K3735" s="1">
        <v>2.5</v>
      </c>
      <c r="L3735" s="1">
        <v>0.1</v>
      </c>
      <c r="M3735" s="1">
        <v>23.8</v>
      </c>
      <c r="O3735" s="1">
        <f>случ!I3723</f>
        <v>-3.8340269433635927</v>
      </c>
      <c r="P3735" s="1">
        <f t="shared" si="296"/>
        <v>56.59597305663641</v>
      </c>
      <c r="Q3735">
        <f t="shared" si="297"/>
        <v>0</v>
      </c>
      <c r="S3735">
        <f>случ!J3723</f>
        <v>-13.985796987764299</v>
      </c>
      <c r="T3735">
        <f>случ!K3723</f>
        <v>4.6052256700737724</v>
      </c>
      <c r="U3735" s="1">
        <f t="shared" si="298"/>
        <v>19.344203012235699</v>
      </c>
      <c r="V3735" s="1">
        <f t="shared" si="299"/>
        <v>-16.764774329926233</v>
      </c>
      <c r="X3735" s="4">
        <f>10-SUM(U3735&lt;$X$1,U3735&lt;$X$2,U3735&lt;$X$3,U3735&lt;$X$4,U3735&lt;$X$5,U3735&lt;$X$6,U3735&lt;$X$7,U3735&lt;$X$8,U3735&lt;$X$9,U3735&lt;$X$10)</f>
        <v>4</v>
      </c>
      <c r="Y3735" s="4">
        <f>SUM(V3735&lt;$Y$1,V3735&lt;$Y$2,V3735&lt;$Y$3,V3735&lt;$Y$4,V3735&lt;$Y$5,V3735&lt;$Y$6,V3735&lt;$Y$7,V3735&lt;$Y$8,V3735&lt;$Y$9,V3735&lt;$Y$10)</f>
        <v>10</v>
      </c>
      <c r="AA3735" s="10">
        <f t="shared" si="300"/>
        <v>0</v>
      </c>
    </row>
    <row r="3736" spans="1:27">
      <c r="A3736" s="4"/>
      <c r="B3736" t="s">
        <v>113</v>
      </c>
      <c r="C3736">
        <v>20</v>
      </c>
      <c r="D3736" s="1">
        <v>-5.6999999999999904</v>
      </c>
      <c r="E3736" s="1">
        <v>0.125</v>
      </c>
      <c r="F3736" s="1">
        <v>5.25</v>
      </c>
      <c r="G3736" s="1">
        <v>0.21</v>
      </c>
      <c r="H3736" s="1">
        <v>4.5</v>
      </c>
      <c r="I3736" s="1">
        <v>-0.1</v>
      </c>
      <c r="J3736" s="1">
        <v>9.9999999999999603E-2</v>
      </c>
      <c r="K3736" s="1">
        <v>2.5</v>
      </c>
      <c r="L3736" s="1">
        <v>0.15</v>
      </c>
      <c r="M3736" s="1">
        <v>24.1</v>
      </c>
      <c r="O3736" s="1">
        <f>случ!I3724</f>
        <v>25.181738346458022</v>
      </c>
      <c r="P3736" s="1">
        <f t="shared" si="296"/>
        <v>85.026738346458032</v>
      </c>
      <c r="Q3736">
        <f t="shared" si="297"/>
        <v>1</v>
      </c>
      <c r="S3736">
        <f>случ!J3724</f>
        <v>-3.1939354874840942</v>
      </c>
      <c r="T3736">
        <f>случ!K3724</f>
        <v>9.1718615900053209</v>
      </c>
      <c r="U3736" s="1">
        <f t="shared" si="298"/>
        <v>29.796064512515901</v>
      </c>
      <c r="V3736" s="1">
        <f t="shared" si="299"/>
        <v>-14.788138409994687</v>
      </c>
      <c r="X3736" s="4">
        <f>10-SUM(U3736&lt;$X$1,U3736&lt;$X$2,U3736&lt;$X$3,U3736&lt;$X$4,U3736&lt;$X$5,U3736&lt;$X$6,U3736&lt;$X$7,U3736&lt;$X$8,U3736&lt;$X$9,U3736&lt;$X$10)</f>
        <v>7</v>
      </c>
      <c r="Y3736" s="4">
        <f>SUM(V3736&lt;$Y$1,V3736&lt;$Y$2,V3736&lt;$Y$3,V3736&lt;$Y$4,V3736&lt;$Y$5,V3736&lt;$Y$6,V3736&lt;$Y$7,V3736&lt;$Y$8,V3736&lt;$Y$9,V3736&lt;$Y$10)</f>
        <v>10</v>
      </c>
      <c r="AA3736" s="10">
        <f t="shared" si="300"/>
        <v>8.7500000000000008E-3</v>
      </c>
    </row>
    <row r="3737" spans="1:27">
      <c r="A3737" s="4"/>
      <c r="B3737" t="s">
        <v>114</v>
      </c>
      <c r="C3737">
        <v>20</v>
      </c>
      <c r="D3737" s="1">
        <v>-2.5</v>
      </c>
      <c r="E3737" s="1">
        <v>0.125</v>
      </c>
      <c r="F3737" s="1">
        <v>5.25</v>
      </c>
      <c r="G3737" s="1">
        <v>0.16999999999999901</v>
      </c>
      <c r="H3737" s="1">
        <v>4.5</v>
      </c>
      <c r="I3737" s="1">
        <v>2.5000000000000001E-2</v>
      </c>
      <c r="J3737" s="1">
        <v>0.08</v>
      </c>
      <c r="K3737" s="1">
        <v>2.5</v>
      </c>
      <c r="L3737" s="1">
        <v>2.5000000000000001E-2</v>
      </c>
      <c r="M3737" s="1">
        <v>22.9</v>
      </c>
      <c r="O3737" s="1">
        <f>случ!I3725</f>
        <v>28.986781155211791</v>
      </c>
      <c r="P3737" s="1">
        <f t="shared" si="296"/>
        <v>91.121781155211792</v>
      </c>
      <c r="Q3737">
        <f t="shared" si="297"/>
        <v>1</v>
      </c>
      <c r="S3737">
        <f>случ!J3725</f>
        <v>-10.373483226250658</v>
      </c>
      <c r="T3737">
        <f>случ!K3725</f>
        <v>4.0943461191985815</v>
      </c>
      <c r="U3737" s="1">
        <f t="shared" si="298"/>
        <v>21.896516773749347</v>
      </c>
      <c r="V3737" s="1">
        <f t="shared" si="299"/>
        <v>-17.010653880801414</v>
      </c>
      <c r="X3737" s="4">
        <f>10-SUM(U3737&lt;$X$1,U3737&lt;$X$2,U3737&lt;$X$3,U3737&lt;$X$4,U3737&lt;$X$5,U3737&lt;$X$6,U3737&lt;$X$7,U3737&lt;$X$8,U3737&lt;$X$9,U3737&lt;$X$10)</f>
        <v>5</v>
      </c>
      <c r="Y3737" s="4">
        <f>SUM(V3737&lt;$Y$1,V3737&lt;$Y$2,V3737&lt;$Y$3,V3737&lt;$Y$4,V3737&lt;$Y$5,V3737&lt;$Y$6,V3737&lt;$Y$7,V3737&lt;$Y$8,V3737&lt;$Y$9,V3737&lt;$Y$10)</f>
        <v>10</v>
      </c>
      <c r="AA3737" s="10">
        <f t="shared" si="300"/>
        <v>6.2500000000000003E-3</v>
      </c>
    </row>
    <row r="3738" spans="1:27">
      <c r="A3738" s="4"/>
      <c r="B3738" t="s">
        <v>115</v>
      </c>
      <c r="C3738">
        <v>20</v>
      </c>
      <c r="D3738" s="1">
        <v>0.69999999999999896</v>
      </c>
      <c r="E3738" s="1">
        <v>0</v>
      </c>
      <c r="F3738" s="1">
        <v>5.25</v>
      </c>
      <c r="G3738" s="1">
        <v>0.21</v>
      </c>
      <c r="H3738" s="1">
        <v>4.75</v>
      </c>
      <c r="I3738" s="1">
        <v>-2.4999999999999901E-2</v>
      </c>
      <c r="J3738" s="1">
        <v>0.14000000000000001</v>
      </c>
      <c r="K3738" s="1">
        <v>2.5</v>
      </c>
      <c r="L3738" s="1">
        <v>0.22500000000000001</v>
      </c>
      <c r="M3738" s="1">
        <v>24.4</v>
      </c>
      <c r="O3738" s="1">
        <f>случ!I3726</f>
        <v>-18.157777230562363</v>
      </c>
      <c r="P3738" s="1">
        <f t="shared" si="296"/>
        <v>44.822222769437644</v>
      </c>
      <c r="Q3738">
        <f t="shared" si="297"/>
        <v>0</v>
      </c>
      <c r="S3738">
        <f>случ!J3726</f>
        <v>-23.357753570436259</v>
      </c>
      <c r="T3738">
        <f>случ!K3726</f>
        <v>3.6812690323011714</v>
      </c>
      <c r="U3738" s="1">
        <f t="shared" si="298"/>
        <v>10.252246429563741</v>
      </c>
      <c r="V3738" s="1">
        <f t="shared" si="299"/>
        <v>-19.283730967698826</v>
      </c>
      <c r="X3738" s="4">
        <f>10-SUM(U3738&lt;$X$1,U3738&lt;$X$2,U3738&lt;$X$3,U3738&lt;$X$4,U3738&lt;$X$5,U3738&lt;$X$6,U3738&lt;$X$7,U3738&lt;$X$8,U3738&lt;$X$9,U3738&lt;$X$10)</f>
        <v>2</v>
      </c>
      <c r="Y3738" s="4">
        <f>SUM(V3738&lt;$Y$1,V3738&lt;$Y$2,V3738&lt;$Y$3,V3738&lt;$Y$4,V3738&lt;$Y$5,V3738&lt;$Y$6,V3738&lt;$Y$7,V3738&lt;$Y$8,V3738&lt;$Y$9,V3738&lt;$Y$10)</f>
        <v>10</v>
      </c>
      <c r="AA3738" s="10">
        <f t="shared" si="300"/>
        <v>0</v>
      </c>
    </row>
    <row r="3739" spans="1:27">
      <c r="A3739" s="4"/>
      <c r="B3739" t="s">
        <v>116</v>
      </c>
      <c r="C3739">
        <v>20</v>
      </c>
      <c r="D3739" s="1">
        <v>-3.1</v>
      </c>
      <c r="E3739" s="1">
        <v>0</v>
      </c>
      <c r="F3739" s="1">
        <v>4.75</v>
      </c>
      <c r="G3739" s="1">
        <v>5.96E-2</v>
      </c>
      <c r="H3739" s="1">
        <v>4.75</v>
      </c>
      <c r="I3739" s="1">
        <v>0</v>
      </c>
      <c r="J3739" s="1">
        <v>0</v>
      </c>
      <c r="K3739" s="1">
        <v>2.5</v>
      </c>
      <c r="L3739" s="1">
        <v>0</v>
      </c>
      <c r="M3739" s="1">
        <v>23.6</v>
      </c>
      <c r="O3739" s="1">
        <f>случ!I3727</f>
        <v>-64.460399686589113</v>
      </c>
      <c r="P3739" s="1">
        <f t="shared" si="296"/>
        <v>-9.630399686589115</v>
      </c>
      <c r="Q3739">
        <f t="shared" si="297"/>
        <v>-1</v>
      </c>
      <c r="S3739">
        <f>случ!J3727</f>
        <v>-31.00031436220079</v>
      </c>
      <c r="T3739">
        <f>случ!K3727</f>
        <v>11.428608143217904</v>
      </c>
      <c r="U3739" s="1">
        <f t="shared" si="298"/>
        <v>1.9920856377992138</v>
      </c>
      <c r="V3739" s="1">
        <f t="shared" si="299"/>
        <v>-11.230991856782097</v>
      </c>
      <c r="X3739" s="4">
        <f>10-SUM(U3739&lt;$X$1,U3739&lt;$X$2,U3739&lt;$X$3,U3739&lt;$X$4,U3739&lt;$X$5,U3739&lt;$X$6,U3739&lt;$X$7,U3739&lt;$X$8,U3739&lt;$X$9,U3739&lt;$X$10)</f>
        <v>0</v>
      </c>
      <c r="Y3739" s="4">
        <f>SUM(V3739&lt;$Y$1,V3739&lt;$Y$2,V3739&lt;$Y$3,V3739&lt;$Y$4,V3739&lt;$Y$5,V3739&lt;$Y$6,V3739&lt;$Y$7,V3739&lt;$Y$8,V3739&lt;$Y$9,V3739&lt;$Y$10)</f>
        <v>9</v>
      </c>
      <c r="AA3739" s="10">
        <f t="shared" si="300"/>
        <v>-1.125E-2</v>
      </c>
    </row>
    <row r="3740" spans="1:27">
      <c r="A3740" s="4"/>
      <c r="B3740" t="s">
        <v>117</v>
      </c>
      <c r="C3740">
        <v>20</v>
      </c>
      <c r="D3740" s="1">
        <v>-6.8999999999999897</v>
      </c>
      <c r="E3740" s="1">
        <v>0</v>
      </c>
      <c r="F3740" s="1">
        <v>4.5</v>
      </c>
      <c r="G3740" s="1">
        <v>0.17999999999999899</v>
      </c>
      <c r="H3740" s="1">
        <v>4.75</v>
      </c>
      <c r="I3740" s="1">
        <v>0.1</v>
      </c>
      <c r="J3740" s="1">
        <v>0.12</v>
      </c>
      <c r="K3740" s="1">
        <v>2.5</v>
      </c>
      <c r="L3740" s="1">
        <v>0.1</v>
      </c>
      <c r="M3740" s="1">
        <v>21.9</v>
      </c>
      <c r="O3740" s="1">
        <f>случ!I3728</f>
        <v>-18.519030327486064</v>
      </c>
      <c r="P3740" s="1">
        <f t="shared" si="296"/>
        <v>30.940969672513944</v>
      </c>
      <c r="Q3740">
        <f t="shared" si="297"/>
        <v>0</v>
      </c>
      <c r="S3740">
        <f>случ!J3728</f>
        <v>-11.501137948212484</v>
      </c>
      <c r="T3740">
        <f>случ!K3728</f>
        <v>5.1680154681158239</v>
      </c>
      <c r="U3740" s="1">
        <f t="shared" si="298"/>
        <v>20.02886205178752</v>
      </c>
      <c r="V3740" s="1">
        <f t="shared" si="299"/>
        <v>-13.651984531884173</v>
      </c>
      <c r="X3740" s="4">
        <f>10-SUM(U3740&lt;$X$1,U3740&lt;$X$2,U3740&lt;$X$3,U3740&lt;$X$4,U3740&lt;$X$5,U3740&lt;$X$6,U3740&lt;$X$7,U3740&lt;$X$8,U3740&lt;$X$9,U3740&lt;$X$10)</f>
        <v>5</v>
      </c>
      <c r="Y3740" s="4">
        <f>SUM(V3740&lt;$Y$1,V3740&lt;$Y$2,V3740&lt;$Y$3,V3740&lt;$Y$4,V3740&lt;$Y$5,V3740&lt;$Y$6,V3740&lt;$Y$7,V3740&lt;$Y$8,V3740&lt;$Y$9,V3740&lt;$Y$10)</f>
        <v>10</v>
      </c>
      <c r="AA3740" s="10">
        <f t="shared" si="300"/>
        <v>0</v>
      </c>
    </row>
    <row r="3741" spans="1:27">
      <c r="A3741" s="4"/>
      <c r="B3741" t="s">
        <v>118</v>
      </c>
      <c r="C3741">
        <v>20</v>
      </c>
      <c r="D3741" s="1">
        <v>-14.5</v>
      </c>
      <c r="E3741" s="1">
        <v>0</v>
      </c>
      <c r="F3741" s="1">
        <v>4.5</v>
      </c>
      <c r="G3741" s="1">
        <v>0.33</v>
      </c>
      <c r="H3741" s="1">
        <v>5</v>
      </c>
      <c r="I3741" s="1">
        <v>0</v>
      </c>
      <c r="J3741" s="1">
        <v>0.24</v>
      </c>
      <c r="K3741" s="1">
        <v>2.5</v>
      </c>
      <c r="L3741" s="1">
        <v>0.25</v>
      </c>
      <c r="M3741" s="1">
        <v>19.5</v>
      </c>
      <c r="O3741" s="1">
        <f>случ!I3729</f>
        <v>-8.3392546678063937</v>
      </c>
      <c r="P3741" s="1">
        <f t="shared" si="296"/>
        <v>36.010745332193608</v>
      </c>
      <c r="Q3741">
        <f t="shared" si="297"/>
        <v>0</v>
      </c>
      <c r="S3741">
        <f>случ!J3729</f>
        <v>6.3576848938557173</v>
      </c>
      <c r="T3741">
        <f>случ!K3729</f>
        <v>6.383591465105825</v>
      </c>
      <c r="U3741" s="1">
        <f t="shared" si="298"/>
        <v>35.74768489385572</v>
      </c>
      <c r="V3741" s="1">
        <f t="shared" si="299"/>
        <v>-10.076408534894176</v>
      </c>
      <c r="X3741" s="4">
        <f>10-SUM(U3741&lt;$X$1,U3741&lt;$X$2,U3741&lt;$X$3,U3741&lt;$X$4,U3741&lt;$X$5,U3741&lt;$X$6,U3741&lt;$X$7,U3741&lt;$X$8,U3741&lt;$X$9,U3741&lt;$X$10)</f>
        <v>9</v>
      </c>
      <c r="Y3741" s="4">
        <f>SUM(V3741&lt;$Y$1,V3741&lt;$Y$2,V3741&lt;$Y$3,V3741&lt;$Y$4,V3741&lt;$Y$5,V3741&lt;$Y$6,V3741&lt;$Y$7,V3741&lt;$Y$8,V3741&lt;$Y$9,V3741&lt;$Y$10)</f>
        <v>9</v>
      </c>
      <c r="AA3741" s="10">
        <f t="shared" si="300"/>
        <v>0</v>
      </c>
    </row>
    <row r="3742" spans="1:27">
      <c r="A3742" s="4"/>
      <c r="B3742" t="s">
        <v>119</v>
      </c>
      <c r="C3742">
        <v>20</v>
      </c>
      <c r="D3742" s="1">
        <v>0</v>
      </c>
      <c r="E3742" s="1">
        <v>0</v>
      </c>
      <c r="F3742" s="1">
        <v>4.25</v>
      </c>
      <c r="G3742" s="1">
        <v>0.45</v>
      </c>
      <c r="H3742" s="1">
        <v>5</v>
      </c>
      <c r="I3742" s="1">
        <v>0.1</v>
      </c>
      <c r="J3742" s="1">
        <v>0.149999999999999</v>
      </c>
      <c r="K3742" s="1">
        <v>2.5</v>
      </c>
      <c r="L3742" s="1">
        <v>0.1</v>
      </c>
      <c r="M3742" s="1">
        <v>19.5</v>
      </c>
      <c r="O3742" s="1">
        <f>случ!I3730</f>
        <v>-20.183108401229596</v>
      </c>
      <c r="P3742" s="1">
        <f t="shared" si="296"/>
        <v>31.606891598770403</v>
      </c>
      <c r="Q3742">
        <f t="shared" si="297"/>
        <v>0</v>
      </c>
      <c r="S3742">
        <f>случ!J3730</f>
        <v>-25.236531147109122</v>
      </c>
      <c r="T3742">
        <f>случ!K3730</f>
        <v>-0.70157790311941082</v>
      </c>
      <c r="U3742" s="1">
        <f t="shared" si="298"/>
        <v>2.9134688528908619</v>
      </c>
      <c r="V3742" s="1">
        <f t="shared" si="299"/>
        <v>-16.751577903119422</v>
      </c>
      <c r="X3742" s="4">
        <f>10-SUM(U3742&lt;$X$1,U3742&lt;$X$2,U3742&lt;$X$3,U3742&lt;$X$4,U3742&lt;$X$5,U3742&lt;$X$6,U3742&lt;$X$7,U3742&lt;$X$8,U3742&lt;$X$9,U3742&lt;$X$10)</f>
        <v>0</v>
      </c>
      <c r="Y3742" s="4">
        <f>SUM(V3742&lt;$Y$1,V3742&lt;$Y$2,V3742&lt;$Y$3,V3742&lt;$Y$4,V3742&lt;$Y$5,V3742&lt;$Y$6,V3742&lt;$Y$7,V3742&lt;$Y$8,V3742&lt;$Y$9,V3742&lt;$Y$10)</f>
        <v>10</v>
      </c>
      <c r="AA3742" s="10">
        <f t="shared" si="300"/>
        <v>0</v>
      </c>
    </row>
    <row r="3743" spans="1:27">
      <c r="A3743" s="4"/>
      <c r="B3743" t="s">
        <v>120</v>
      </c>
      <c r="C3743">
        <v>20</v>
      </c>
      <c r="D3743" s="1">
        <v>9.1999999999999904</v>
      </c>
      <c r="E3743" s="1">
        <v>0</v>
      </c>
      <c r="F3743" s="1">
        <v>3</v>
      </c>
      <c r="G3743" s="1">
        <v>0.26999999999999902</v>
      </c>
      <c r="H3743" s="1">
        <v>5.25</v>
      </c>
      <c r="I3743" s="1">
        <v>4.9999999999999899E-2</v>
      </c>
      <c r="J3743" s="1">
        <v>1.9999999999999501E-2</v>
      </c>
      <c r="K3743" s="1">
        <v>2.5</v>
      </c>
      <c r="L3743" s="1">
        <v>0.3</v>
      </c>
      <c r="M3743" s="1">
        <v>20</v>
      </c>
      <c r="O3743" s="1">
        <f>случ!I3731</f>
        <v>25.072396866878105</v>
      </c>
      <c r="P3743" s="1">
        <f t="shared" si="296"/>
        <v>69.782396866878102</v>
      </c>
      <c r="Q3743">
        <f t="shared" si="297"/>
        <v>1</v>
      </c>
      <c r="S3743">
        <f>случ!J3731</f>
        <v>-9.5703050049504323</v>
      </c>
      <c r="T3743">
        <f>случ!K3731</f>
        <v>11.964933818628678</v>
      </c>
      <c r="U3743" s="1">
        <f t="shared" si="298"/>
        <v>17.769694995049569</v>
      </c>
      <c r="V3743" s="1">
        <f t="shared" si="299"/>
        <v>-7.1950661813713293</v>
      </c>
      <c r="X3743" s="4">
        <f>10-SUM(U3743&lt;$X$1,U3743&lt;$X$2,U3743&lt;$X$3,U3743&lt;$X$4,U3743&lt;$X$5,U3743&lt;$X$6,U3743&lt;$X$7,U3743&lt;$X$8,U3743&lt;$X$9,U3743&lt;$X$10)</f>
        <v>4</v>
      </c>
      <c r="Y3743" s="4">
        <f>SUM(V3743&lt;$Y$1,V3743&lt;$Y$2,V3743&lt;$Y$3,V3743&lt;$Y$4,V3743&lt;$Y$5,V3743&lt;$Y$6,V3743&lt;$Y$7,V3743&lt;$Y$8,V3743&lt;$Y$9,V3743&lt;$Y$10)</f>
        <v>8</v>
      </c>
      <c r="AA3743" s="10">
        <f t="shared" si="300"/>
        <v>5.0000000000000001E-3</v>
      </c>
    </row>
    <row r="3744" spans="1:27">
      <c r="A3744" s="4"/>
      <c r="B3744" t="s">
        <v>121</v>
      </c>
      <c r="C3744">
        <v>20</v>
      </c>
      <c r="D3744" s="1">
        <v>4.5</v>
      </c>
      <c r="E3744" s="1">
        <v>0</v>
      </c>
      <c r="F3744" s="1">
        <v>3</v>
      </c>
      <c r="G3744" s="1">
        <v>0.33</v>
      </c>
      <c r="H3744" s="1">
        <v>5.5</v>
      </c>
      <c r="I3744" s="1">
        <v>0</v>
      </c>
      <c r="J3744" s="1">
        <v>0.24</v>
      </c>
      <c r="K3744" s="1">
        <v>2.5</v>
      </c>
      <c r="L3744" s="1">
        <v>0.25</v>
      </c>
      <c r="M3744" s="1">
        <v>22</v>
      </c>
      <c r="O3744" s="1">
        <f>случ!I3732</f>
        <v>-6.3249886549065426</v>
      </c>
      <c r="P3744" s="1">
        <f t="shared" si="296"/>
        <v>35.325011345093458</v>
      </c>
      <c r="Q3744">
        <f t="shared" si="297"/>
        <v>0</v>
      </c>
      <c r="S3744">
        <f>случ!J3732</f>
        <v>-16.934005997271836</v>
      </c>
      <c r="T3744">
        <f>случ!K3732</f>
        <v>1.4087555472833762</v>
      </c>
      <c r="U3744" s="1">
        <f t="shared" si="298"/>
        <v>15.455994002728165</v>
      </c>
      <c r="V3744" s="1">
        <f t="shared" si="299"/>
        <v>-17.051244452716624</v>
      </c>
      <c r="X3744" s="4">
        <f>10-SUM(U3744&lt;$X$1,U3744&lt;$X$2,U3744&lt;$X$3,U3744&lt;$X$4,U3744&lt;$X$5,U3744&lt;$X$6,U3744&lt;$X$7,U3744&lt;$X$8,U3744&lt;$X$9,U3744&lt;$X$10)</f>
        <v>3</v>
      </c>
      <c r="Y3744" s="4">
        <f>SUM(V3744&lt;$Y$1,V3744&lt;$Y$2,V3744&lt;$Y$3,V3744&lt;$Y$4,V3744&lt;$Y$5,V3744&lt;$Y$6,V3744&lt;$Y$7,V3744&lt;$Y$8,V3744&lt;$Y$9,V3744&lt;$Y$10)</f>
        <v>10</v>
      </c>
      <c r="AA3744" s="10">
        <f t="shared" si="300"/>
        <v>0</v>
      </c>
    </row>
    <row r="3745" spans="1:27">
      <c r="A3745" s="4"/>
      <c r="B3745" t="s">
        <v>122</v>
      </c>
      <c r="C3745">
        <v>20</v>
      </c>
      <c r="D3745" s="1">
        <v>3.9</v>
      </c>
      <c r="E3745" s="1">
        <v>0</v>
      </c>
      <c r="F3745" s="1">
        <v>2.25</v>
      </c>
      <c r="G3745" s="1">
        <v>0.2</v>
      </c>
      <c r="H3745" s="1">
        <v>5.75</v>
      </c>
      <c r="I3745" s="1">
        <v>7.4999999999999997E-2</v>
      </c>
      <c r="J3745" s="1">
        <v>0.08</v>
      </c>
      <c r="K3745" s="1">
        <v>2.5</v>
      </c>
      <c r="L3745" s="1">
        <v>0.32500000000000001</v>
      </c>
      <c r="M3745" s="1">
        <v>23</v>
      </c>
      <c r="O3745" s="1">
        <f>случ!I3733</f>
        <v>-56.55147114308798</v>
      </c>
      <c r="P3745" s="1">
        <f t="shared" si="296"/>
        <v>-23.291471143087975</v>
      </c>
      <c r="Q3745">
        <f t="shared" si="297"/>
        <v>-1</v>
      </c>
      <c r="S3745">
        <f>случ!J3733</f>
        <v>16.313065122793798</v>
      </c>
      <c r="T3745">
        <f>случ!K3733</f>
        <v>3.5087579168229932</v>
      </c>
      <c r="U3745" s="1">
        <f t="shared" si="298"/>
        <v>48.203065122793802</v>
      </c>
      <c r="V3745" s="1">
        <f t="shared" si="299"/>
        <v>-17.126242083177004</v>
      </c>
      <c r="X3745" s="4">
        <f>10-SUM(U3745&lt;$X$1,U3745&lt;$X$2,U3745&lt;$X$3,U3745&lt;$X$4,U3745&lt;$X$5,U3745&lt;$X$6,U3745&lt;$X$7,U3745&lt;$X$8,U3745&lt;$X$9,U3745&lt;$X$10)</f>
        <v>10</v>
      </c>
      <c r="Y3745" s="4">
        <f>SUM(V3745&lt;$Y$1,V3745&lt;$Y$2,V3745&lt;$Y$3,V3745&lt;$Y$4,V3745&lt;$Y$5,V3745&lt;$Y$6,V3745&lt;$Y$7,V3745&lt;$Y$8,V3745&lt;$Y$9,V3745&lt;$Y$10)</f>
        <v>10</v>
      </c>
      <c r="AA3745" s="10">
        <f t="shared" si="300"/>
        <v>-1.2500000000000001E-2</v>
      </c>
    </row>
    <row r="3746" spans="1:27">
      <c r="A3746" s="4"/>
      <c r="B3746" t="s">
        <v>123</v>
      </c>
      <c r="C3746">
        <v>20</v>
      </c>
      <c r="D3746" s="1">
        <v>-2.5</v>
      </c>
      <c r="E3746" s="1">
        <v>0</v>
      </c>
      <c r="F3746" s="1">
        <v>2</v>
      </c>
      <c r="G3746" s="1">
        <v>0.59999999999999898</v>
      </c>
      <c r="H3746" s="1">
        <v>5.75</v>
      </c>
      <c r="I3746" s="1">
        <v>0.1</v>
      </c>
      <c r="J3746" s="1">
        <v>0.13999999999999899</v>
      </c>
      <c r="K3746" s="1">
        <v>2.5</v>
      </c>
      <c r="L3746" s="1">
        <v>0.1</v>
      </c>
      <c r="M3746" s="1">
        <v>22.5</v>
      </c>
      <c r="O3746" s="1">
        <f>случ!I3734</f>
        <v>-26.007320919394836</v>
      </c>
      <c r="P3746" s="1">
        <f t="shared" si="296"/>
        <v>3.2679080605163335E-2</v>
      </c>
      <c r="Q3746">
        <f t="shared" si="297"/>
        <v>-1</v>
      </c>
      <c r="S3746">
        <f>случ!J3734</f>
        <v>4.2147402777574925</v>
      </c>
      <c r="T3746">
        <f>случ!K3734</f>
        <v>1.24791091063128</v>
      </c>
      <c r="U3746" s="1">
        <f t="shared" si="298"/>
        <v>35.08474027775749</v>
      </c>
      <c r="V3746" s="1">
        <f t="shared" si="299"/>
        <v>-17.332089089368733</v>
      </c>
      <c r="X3746" s="4">
        <f>10-SUM(U3746&lt;$X$1,U3746&lt;$X$2,U3746&lt;$X$3,U3746&lt;$X$4,U3746&lt;$X$5,U3746&lt;$X$6,U3746&lt;$X$7,U3746&lt;$X$8,U3746&lt;$X$9,U3746&lt;$X$10)</f>
        <v>9</v>
      </c>
      <c r="Y3746" s="4">
        <f>SUM(V3746&lt;$Y$1,V3746&lt;$Y$2,V3746&lt;$Y$3,V3746&lt;$Y$4,V3746&lt;$Y$5,V3746&lt;$Y$6,V3746&lt;$Y$7,V3746&lt;$Y$8,V3746&lt;$Y$9,V3746&lt;$Y$10)</f>
        <v>10</v>
      </c>
      <c r="AA3746" s="10">
        <f t="shared" si="300"/>
        <v>-1.2500000000000001E-2</v>
      </c>
    </row>
    <row r="3747" spans="1:27">
      <c r="A3747" s="4"/>
      <c r="B3747" t="s">
        <v>124</v>
      </c>
      <c r="C3747">
        <v>20</v>
      </c>
      <c r="D3747" s="1">
        <v>-5.7</v>
      </c>
      <c r="E3747" s="1">
        <v>0</v>
      </c>
      <c r="F3747" s="1">
        <v>2</v>
      </c>
      <c r="G3747" s="1">
        <v>0.61</v>
      </c>
      <c r="H3747" s="1">
        <v>5.75</v>
      </c>
      <c r="I3747" s="1">
        <v>0.1</v>
      </c>
      <c r="J3747" s="1">
        <v>-6.9999999999999396E-2</v>
      </c>
      <c r="K3747" s="1">
        <v>2.5</v>
      </c>
      <c r="L3747" s="1">
        <v>0.1</v>
      </c>
      <c r="M3747" s="1">
        <v>20</v>
      </c>
      <c r="O3747" s="1">
        <f>случ!I3735</f>
        <v>-41.402716865297329</v>
      </c>
      <c r="P3747" s="1">
        <f t="shared" si="296"/>
        <v>-17.602716865297328</v>
      </c>
      <c r="Q3747">
        <f t="shared" si="297"/>
        <v>-1</v>
      </c>
      <c r="S3747">
        <f>случ!J3735</f>
        <v>7.6232433339752532</v>
      </c>
      <c r="T3747">
        <f>случ!K3735</f>
        <v>1.2013901549624144</v>
      </c>
      <c r="U3747" s="1">
        <f t="shared" si="298"/>
        <v>33.203243333975259</v>
      </c>
      <c r="V3747" s="1">
        <f t="shared" si="299"/>
        <v>-17.618609845037579</v>
      </c>
      <c r="X3747" s="4">
        <f>10-SUM(U3747&lt;$X$1,U3747&lt;$X$2,U3747&lt;$X$3,U3747&lt;$X$4,U3747&lt;$X$5,U3747&lt;$X$6,U3747&lt;$X$7,U3747&lt;$X$8,U3747&lt;$X$9,U3747&lt;$X$10)</f>
        <v>8</v>
      </c>
      <c r="Y3747" s="4">
        <f>SUM(V3747&lt;$Y$1,V3747&lt;$Y$2,V3747&lt;$Y$3,V3747&lt;$Y$4,V3747&lt;$Y$5,V3747&lt;$Y$6,V3747&lt;$Y$7,V3747&lt;$Y$8,V3747&lt;$Y$9,V3747&lt;$Y$10)</f>
        <v>10</v>
      </c>
      <c r="AA3747" s="10">
        <f t="shared" si="300"/>
        <v>-1.2500000000000001E-2</v>
      </c>
    </row>
    <row r="3748" spans="1:27">
      <c r="A3748" s="4"/>
      <c r="B3748" t="s">
        <v>125</v>
      </c>
      <c r="C3748">
        <v>20</v>
      </c>
      <c r="D3748" s="1">
        <v>-8.6999999999999993</v>
      </c>
      <c r="E3748" s="1">
        <v>0</v>
      </c>
      <c r="F3748" s="1">
        <v>2</v>
      </c>
      <c r="G3748" s="1">
        <v>0.59999999999999898</v>
      </c>
      <c r="H3748" s="1">
        <v>6</v>
      </c>
      <c r="I3748" s="1">
        <v>0</v>
      </c>
      <c r="J3748" s="1">
        <v>0.159999999999999</v>
      </c>
      <c r="K3748" s="1">
        <v>2.5</v>
      </c>
      <c r="L3748" s="1">
        <v>0.25</v>
      </c>
      <c r="M3748" s="1">
        <v>17.2</v>
      </c>
      <c r="O3748" s="1">
        <f>случ!I3736</f>
        <v>-14.165104423035292</v>
      </c>
      <c r="P3748" s="1">
        <f t="shared" si="296"/>
        <v>7.7448955769647085</v>
      </c>
      <c r="Q3748">
        <f t="shared" si="297"/>
        <v>-1</v>
      </c>
      <c r="S3748">
        <f>случ!J3736</f>
        <v>-21.14669977339959</v>
      </c>
      <c r="T3748">
        <f>случ!K3736</f>
        <v>1.0753621528839603</v>
      </c>
      <c r="U3748" s="1">
        <f t="shared" si="298"/>
        <v>4.283300226600403</v>
      </c>
      <c r="V3748" s="1">
        <f t="shared" si="299"/>
        <v>-13.394637847116051</v>
      </c>
      <c r="X3748" s="4">
        <f>10-SUM(U3748&lt;$X$1,U3748&lt;$X$2,U3748&lt;$X$3,U3748&lt;$X$4,U3748&lt;$X$5,U3748&lt;$X$6,U3748&lt;$X$7,U3748&lt;$X$8,U3748&lt;$X$9,U3748&lt;$X$10)</f>
        <v>0</v>
      </c>
      <c r="Y3748" s="4">
        <f>SUM(V3748&lt;$Y$1,V3748&lt;$Y$2,V3748&lt;$Y$3,V3748&lt;$Y$4,V3748&lt;$Y$5,V3748&lt;$Y$6,V3748&lt;$Y$7,V3748&lt;$Y$8,V3748&lt;$Y$9,V3748&lt;$Y$10)</f>
        <v>10</v>
      </c>
      <c r="AA3748" s="10">
        <f t="shared" si="300"/>
        <v>-1.2500000000000001E-2</v>
      </c>
    </row>
    <row r="3749" spans="1:27">
      <c r="A3749" s="4"/>
      <c r="B3749" t="s">
        <v>126</v>
      </c>
      <c r="C3749">
        <v>20</v>
      </c>
      <c r="D3749" s="1">
        <v>-6.4999999999999902</v>
      </c>
      <c r="E3749" s="1">
        <v>0.125</v>
      </c>
      <c r="F3749" s="1">
        <v>2</v>
      </c>
      <c r="G3749" s="1">
        <v>1.9599999999999999E-2</v>
      </c>
      <c r="H3749" s="1">
        <v>6</v>
      </c>
      <c r="I3749" s="1">
        <v>7.4999999999999997E-2</v>
      </c>
      <c r="J3749" s="1">
        <v>-0.04</v>
      </c>
      <c r="K3749" s="1">
        <v>2.5</v>
      </c>
      <c r="L3749" s="1">
        <v>7.4999999999999997E-2</v>
      </c>
      <c r="M3749" s="1">
        <v>13.5</v>
      </c>
      <c r="O3749" s="1">
        <f>случ!I3737</f>
        <v>6.313579546663127</v>
      </c>
      <c r="P3749" s="1">
        <f t="shared" si="296"/>
        <v>31.418579546663135</v>
      </c>
      <c r="Q3749">
        <f t="shared" si="297"/>
        <v>0</v>
      </c>
      <c r="S3749">
        <f>случ!J3737</f>
        <v>6.2056993565812038</v>
      </c>
      <c r="T3749">
        <f>случ!K3737</f>
        <v>12.863832092070318</v>
      </c>
      <c r="U3749" s="1">
        <f t="shared" si="298"/>
        <v>29.618099356581201</v>
      </c>
      <c r="V3749" s="1">
        <f t="shared" si="299"/>
        <v>1.59923209207032</v>
      </c>
      <c r="X3749" s="4">
        <f>10-SUM(U3749&lt;$X$1,U3749&lt;$X$2,U3749&lt;$X$3,U3749&lt;$X$4,U3749&lt;$X$5,U3749&lt;$X$6,U3749&lt;$X$7,U3749&lt;$X$8,U3749&lt;$X$9,U3749&lt;$X$10)</f>
        <v>7</v>
      </c>
      <c r="Y3749" s="4">
        <f>SUM(V3749&lt;$Y$1,V3749&lt;$Y$2,V3749&lt;$Y$3,V3749&lt;$Y$4,V3749&lt;$Y$5,V3749&lt;$Y$6,V3749&lt;$Y$7,V3749&lt;$Y$8,V3749&lt;$Y$9,V3749&lt;$Y$10)</f>
        <v>5</v>
      </c>
      <c r="AA3749" s="10">
        <f t="shared" si="300"/>
        <v>0</v>
      </c>
    </row>
    <row r="3750" spans="1:27">
      <c r="A3750" s="4"/>
      <c r="B3750" t="s">
        <v>127</v>
      </c>
      <c r="C3750">
        <v>20</v>
      </c>
      <c r="D3750" s="1">
        <v>-4.7999999999999901</v>
      </c>
      <c r="E3750" s="1">
        <v>0.125</v>
      </c>
      <c r="F3750" s="1">
        <v>2</v>
      </c>
      <c r="G3750" s="1">
        <v>0.13999999999999899</v>
      </c>
      <c r="H3750" s="1">
        <v>6</v>
      </c>
      <c r="I3750" s="1">
        <v>0.125</v>
      </c>
      <c r="J3750" s="1">
        <v>0.04</v>
      </c>
      <c r="K3750" s="1">
        <v>2.5</v>
      </c>
      <c r="L3750" s="1">
        <v>0.125</v>
      </c>
      <c r="M3750" s="1">
        <v>14.4</v>
      </c>
      <c r="O3750" s="1">
        <f>случ!I3738</f>
        <v>8.6441533724958859</v>
      </c>
      <c r="P3750" s="1">
        <f t="shared" si="296"/>
        <v>34.959153372495891</v>
      </c>
      <c r="Q3750">
        <f t="shared" si="297"/>
        <v>0</v>
      </c>
      <c r="S3750">
        <f>случ!J3738</f>
        <v>1.7008555520613544</v>
      </c>
      <c r="T3750">
        <f>случ!K3738</f>
        <v>6.9856535525092402</v>
      </c>
      <c r="U3750" s="1">
        <f t="shared" si="298"/>
        <v>26.030855552061361</v>
      </c>
      <c r="V3750" s="1">
        <f t="shared" si="299"/>
        <v>-3.9093464474907593</v>
      </c>
      <c r="X3750" s="4">
        <f>10-SUM(U3750&lt;$X$1,U3750&lt;$X$2,U3750&lt;$X$3,U3750&lt;$X$4,U3750&lt;$X$5,U3750&lt;$X$6,U3750&lt;$X$7,U3750&lt;$X$8,U3750&lt;$X$9,U3750&lt;$X$10)</f>
        <v>7</v>
      </c>
      <c r="Y3750" s="4">
        <f>SUM(V3750&lt;$Y$1,V3750&lt;$Y$2,V3750&lt;$Y$3,V3750&lt;$Y$4,V3750&lt;$Y$5,V3750&lt;$Y$6,V3750&lt;$Y$7,V3750&lt;$Y$8,V3750&lt;$Y$9,V3750&lt;$Y$10)</f>
        <v>7</v>
      </c>
      <c r="AA3750" s="10">
        <f t="shared" si="300"/>
        <v>0</v>
      </c>
    </row>
    <row r="3751" spans="1:27">
      <c r="A3751" s="4"/>
      <c r="B3751" t="s">
        <v>128</v>
      </c>
      <c r="C3751">
        <v>20</v>
      </c>
      <c r="D3751" s="1">
        <v>-6.6999999999999904</v>
      </c>
      <c r="E3751" s="1">
        <v>0</v>
      </c>
      <c r="F3751" s="1">
        <v>2</v>
      </c>
      <c r="G3751" s="1">
        <v>0.23</v>
      </c>
      <c r="H3751" s="1">
        <v>6</v>
      </c>
      <c r="I3751" s="1">
        <v>0.125</v>
      </c>
      <c r="J3751" s="1">
        <v>-6.0000000000000497E-2</v>
      </c>
      <c r="K3751" s="1">
        <v>2.5</v>
      </c>
      <c r="L3751" s="1">
        <v>0.125</v>
      </c>
      <c r="M3751" s="1">
        <v>10.7</v>
      </c>
      <c r="O3751" s="1">
        <f>случ!I3739</f>
        <v>53.251546139214206</v>
      </c>
      <c r="P3751" s="1">
        <f t="shared" si="296"/>
        <v>76.611546139214212</v>
      </c>
      <c r="Q3751">
        <f t="shared" si="297"/>
        <v>1</v>
      </c>
      <c r="S3751">
        <f>случ!J3739</f>
        <v>4.414054743256786</v>
      </c>
      <c r="T3751">
        <f>случ!K3739</f>
        <v>-1.3474588821434916</v>
      </c>
      <c r="U3751" s="1">
        <f t="shared" si="298"/>
        <v>23.204054743256776</v>
      </c>
      <c r="V3751" s="1">
        <f t="shared" si="299"/>
        <v>-9.9324588821434983</v>
      </c>
      <c r="X3751" s="4">
        <f>10-SUM(U3751&lt;$X$1,U3751&lt;$X$2,U3751&lt;$X$3,U3751&lt;$X$4,U3751&lt;$X$5,U3751&lt;$X$6,U3751&lt;$X$7,U3751&lt;$X$8,U3751&lt;$X$9,U3751&lt;$X$10)</f>
        <v>6</v>
      </c>
      <c r="Y3751" s="4">
        <f>SUM(V3751&lt;$Y$1,V3751&lt;$Y$2,V3751&lt;$Y$3,V3751&lt;$Y$4,V3751&lt;$Y$5,V3751&lt;$Y$6,V3751&lt;$Y$7,V3751&lt;$Y$8,V3751&lt;$Y$9,V3751&lt;$Y$10)</f>
        <v>8</v>
      </c>
      <c r="AA3751" s="10">
        <f t="shared" si="300"/>
        <v>7.4999999999999997E-3</v>
      </c>
    </row>
    <row r="3752" spans="1:27">
      <c r="A3752" s="4"/>
      <c r="B3752" t="s">
        <v>129</v>
      </c>
      <c r="C3752">
        <v>20</v>
      </c>
      <c r="D3752" s="1">
        <v>-18.2</v>
      </c>
      <c r="E3752" s="1">
        <v>-0.25</v>
      </c>
      <c r="F3752" s="1">
        <v>1</v>
      </c>
      <c r="G3752" s="1">
        <v>0.42999999999999899</v>
      </c>
      <c r="H3752" s="1">
        <v>6</v>
      </c>
      <c r="I3752" s="1">
        <v>0</v>
      </c>
      <c r="J3752" s="1">
        <v>0.16999999999999901</v>
      </c>
      <c r="K3752" s="1">
        <v>2.5</v>
      </c>
      <c r="L3752" s="1">
        <v>0</v>
      </c>
      <c r="M3752" s="1">
        <v>5.7</v>
      </c>
      <c r="O3752" s="1">
        <f>случ!I3740</f>
        <v>0.46970141361489803</v>
      </c>
      <c r="P3752" s="1">
        <f t="shared" si="296"/>
        <v>1.4797014136148996</v>
      </c>
      <c r="Q3752">
        <f t="shared" si="297"/>
        <v>-1</v>
      </c>
      <c r="S3752">
        <f>случ!J3740</f>
        <v>-0.43651007947377835</v>
      </c>
      <c r="T3752">
        <f>случ!K3740</f>
        <v>3.5214905508130605</v>
      </c>
      <c r="U3752" s="1">
        <f t="shared" si="298"/>
        <v>15.893489920526216</v>
      </c>
      <c r="V3752" s="1">
        <f t="shared" si="299"/>
        <v>1.851490550813049</v>
      </c>
      <c r="X3752" s="4">
        <f>10-SUM(U3752&lt;$X$1,U3752&lt;$X$2,U3752&lt;$X$3,U3752&lt;$X$4,U3752&lt;$X$5,U3752&lt;$X$6,U3752&lt;$X$7,U3752&lt;$X$8,U3752&lt;$X$9,U3752&lt;$X$10)</f>
        <v>3</v>
      </c>
      <c r="Y3752" s="4">
        <f>SUM(V3752&lt;$Y$1,V3752&lt;$Y$2,V3752&lt;$Y$3,V3752&lt;$Y$4,V3752&lt;$Y$5,V3752&lt;$Y$6,V3752&lt;$Y$7,V3752&lt;$Y$8,V3752&lt;$Y$9,V3752&lt;$Y$10)</f>
        <v>5</v>
      </c>
      <c r="AA3752" s="10">
        <f t="shared" si="300"/>
        <v>-6.2500000000000003E-3</v>
      </c>
    </row>
    <row r="3753" spans="1:27">
      <c r="A3753" s="4"/>
      <c r="B3753" t="s">
        <v>130</v>
      </c>
      <c r="C3753">
        <v>20</v>
      </c>
      <c r="D3753" s="1">
        <v>-32.299999999999997</v>
      </c>
      <c r="E3753" s="1">
        <v>-0.5</v>
      </c>
      <c r="F3753" s="1">
        <v>1</v>
      </c>
      <c r="G3753" s="1">
        <v>0.32</v>
      </c>
      <c r="H3753" s="1">
        <v>5.75</v>
      </c>
      <c r="I3753" s="1">
        <v>0</v>
      </c>
      <c r="J3753" s="1">
        <v>-0.21</v>
      </c>
      <c r="K3753" s="1">
        <v>2.5</v>
      </c>
      <c r="L3753" s="1">
        <v>-0.25</v>
      </c>
      <c r="M3753" s="1">
        <v>-1.1000000000000001</v>
      </c>
      <c r="O3753" s="1">
        <f>случ!I3741</f>
        <v>-35.647724062523267</v>
      </c>
      <c r="P3753" s="1">
        <f t="shared" si="296"/>
        <v>-48.007724062523266</v>
      </c>
      <c r="Q3753">
        <f t="shared" si="297"/>
        <v>-1</v>
      </c>
      <c r="S3753">
        <f>случ!J3741</f>
        <v>-34.071409876146063</v>
      </c>
      <c r="T3753">
        <f>случ!K3741</f>
        <v>3.1934606628458928</v>
      </c>
      <c r="U3753" s="1">
        <f t="shared" si="298"/>
        <v>-27.821409876146063</v>
      </c>
      <c r="V3753" s="1">
        <f t="shared" si="299"/>
        <v>4.2434606628458926</v>
      </c>
      <c r="X3753" s="4">
        <f>10-SUM(U3753&lt;$X$1,U3753&lt;$X$2,U3753&lt;$X$3,U3753&lt;$X$4,U3753&lt;$X$5,U3753&lt;$X$6,U3753&lt;$X$7,U3753&lt;$X$8,U3753&lt;$X$9,U3753&lt;$X$10)</f>
        <v>0</v>
      </c>
      <c r="Y3753" s="4">
        <f>SUM(V3753&lt;$Y$1,V3753&lt;$Y$2,V3753&lt;$Y$3,V3753&lt;$Y$4,V3753&lt;$Y$5,V3753&lt;$Y$6,V3753&lt;$Y$7,V3753&lt;$Y$8,V3753&lt;$Y$9,V3753&lt;$Y$10)</f>
        <v>4</v>
      </c>
      <c r="AA3753" s="10">
        <f t="shared" si="300"/>
        <v>-5.0000000000000001E-3</v>
      </c>
    </row>
    <row r="3754" spans="1:27">
      <c r="A3754" s="4"/>
      <c r="B3754" t="s">
        <v>131</v>
      </c>
      <c r="C3754">
        <v>20</v>
      </c>
      <c r="D3754" s="1">
        <v>-7.9</v>
      </c>
      <c r="E3754" s="1">
        <v>-0.625</v>
      </c>
      <c r="F3754" s="1">
        <v>0.25</v>
      </c>
      <c r="G3754" s="1">
        <v>0.29999999999999899</v>
      </c>
      <c r="H3754" s="1">
        <v>5</v>
      </c>
      <c r="I3754" s="1">
        <v>0.125</v>
      </c>
      <c r="J3754" s="1">
        <v>-5.0000000000000697E-2</v>
      </c>
      <c r="K3754" s="1">
        <v>2.5</v>
      </c>
      <c r="L3754" s="1">
        <v>-0.625</v>
      </c>
      <c r="M3754" s="1">
        <v>-10</v>
      </c>
      <c r="O3754" s="1">
        <f>случ!I3742</f>
        <v>-9.7089103759829136</v>
      </c>
      <c r="P3754" s="1">
        <f t="shared" si="296"/>
        <v>-15.563910375982914</v>
      </c>
      <c r="Q3754">
        <f t="shared" si="297"/>
        <v>-1</v>
      </c>
      <c r="S3754">
        <f>случ!J3742</f>
        <v>-23.054153012863491</v>
      </c>
      <c r="T3754">
        <f>случ!K3742</f>
        <v>4.8384376976464019</v>
      </c>
      <c r="U3754" s="1">
        <f t="shared" si="298"/>
        <v>-22.504153012863494</v>
      </c>
      <c r="V3754" s="1">
        <f t="shared" si="299"/>
        <v>19.013437697646395</v>
      </c>
      <c r="X3754" s="4">
        <f>10-SUM(U3754&lt;$X$1,U3754&lt;$X$2,U3754&lt;$X$3,U3754&lt;$X$4,U3754&lt;$X$5,U3754&lt;$X$6,U3754&lt;$X$7,U3754&lt;$X$8,U3754&lt;$X$9,U3754&lt;$X$10)</f>
        <v>0</v>
      </c>
      <c r="Y3754" s="4">
        <f>SUM(V3754&lt;$Y$1,V3754&lt;$Y$2,V3754&lt;$Y$3,V3754&lt;$Y$4,V3754&lt;$Y$5,V3754&lt;$Y$6,V3754&lt;$Y$7,V3754&lt;$Y$8,V3754&lt;$Y$9,V3754&lt;$Y$10)</f>
        <v>1</v>
      </c>
      <c r="AA3754" s="10">
        <f t="shared" si="300"/>
        <v>-1.25E-3</v>
      </c>
    </row>
    <row r="3755" spans="1:27">
      <c r="A3755" s="4"/>
      <c r="B3755" t="s">
        <v>132</v>
      </c>
      <c r="C3755">
        <v>20</v>
      </c>
      <c r="D3755" s="1">
        <v>2.4</v>
      </c>
      <c r="E3755" s="1">
        <v>-0.625</v>
      </c>
      <c r="F3755" s="1">
        <v>0.25</v>
      </c>
      <c r="G3755" s="1">
        <v>-0.12</v>
      </c>
      <c r="H3755" s="1">
        <v>4.25</v>
      </c>
      <c r="I3755" s="1">
        <v>0.125</v>
      </c>
      <c r="J3755" s="1">
        <v>-0.5</v>
      </c>
      <c r="K3755" s="1">
        <v>2.5</v>
      </c>
      <c r="L3755" s="1">
        <v>-0.625</v>
      </c>
      <c r="M3755" s="1">
        <v>-13.2</v>
      </c>
      <c r="O3755" s="1">
        <f>случ!I3743</f>
        <v>-24.709272378585304</v>
      </c>
      <c r="P3755" s="1">
        <f t="shared" si="296"/>
        <v>-24.104272378585303</v>
      </c>
      <c r="Q3755">
        <f t="shared" si="297"/>
        <v>-1</v>
      </c>
      <c r="S3755">
        <f>случ!J3743</f>
        <v>-18.638340600684742</v>
      </c>
      <c r="T3755">
        <f>случ!K3743</f>
        <v>0.50158297647001648</v>
      </c>
      <c r="U3755" s="1">
        <f t="shared" si="298"/>
        <v>-25.368340600684743</v>
      </c>
      <c r="V3755" s="1">
        <f t="shared" si="299"/>
        <v>11.696582976470017</v>
      </c>
      <c r="X3755" s="4">
        <f>10-SUM(U3755&lt;$X$1,U3755&lt;$X$2,U3755&lt;$X$3,U3755&lt;$X$4,U3755&lt;$X$5,U3755&lt;$X$6,U3755&lt;$X$7,U3755&lt;$X$8,U3755&lt;$X$9,U3755&lt;$X$10)</f>
        <v>0</v>
      </c>
      <c r="Y3755" s="4">
        <f>SUM(V3755&lt;$Y$1,V3755&lt;$Y$2,V3755&lt;$Y$3,V3755&lt;$Y$4,V3755&lt;$Y$5,V3755&lt;$Y$6,V3755&lt;$Y$7,V3755&lt;$Y$8,V3755&lt;$Y$9,V3755&lt;$Y$10)</f>
        <v>2</v>
      </c>
      <c r="AA3755" s="10">
        <f t="shared" si="300"/>
        <v>-2.5000000000000001E-3</v>
      </c>
    </row>
    <row r="3756" spans="1:27">
      <c r="A3756" s="4"/>
      <c r="B3756" t="s">
        <v>133</v>
      </c>
      <c r="C3756">
        <v>20</v>
      </c>
      <c r="D3756" s="1">
        <v>0.19999999999999901</v>
      </c>
      <c r="E3756" s="1">
        <v>-0.25</v>
      </c>
      <c r="F3756" s="1">
        <v>0.25</v>
      </c>
      <c r="G3756" s="1">
        <v>-5.96E-2</v>
      </c>
      <c r="H3756" s="1">
        <v>4</v>
      </c>
      <c r="I3756" s="1">
        <v>0</v>
      </c>
      <c r="J3756" s="1">
        <v>-0.42</v>
      </c>
      <c r="K3756" s="1">
        <v>2.5</v>
      </c>
      <c r="L3756" s="1">
        <v>-0.25</v>
      </c>
      <c r="M3756" s="1">
        <v>-17.7</v>
      </c>
      <c r="O3756" s="1">
        <f>случ!I3744</f>
        <v>4.5941241555549448</v>
      </c>
      <c r="P3756" s="1">
        <f t="shared" si="296"/>
        <v>8.2341241555549445</v>
      </c>
      <c r="Q3756">
        <f t="shared" si="297"/>
        <v>-1</v>
      </c>
      <c r="S3756">
        <f>случ!J3744</f>
        <v>22.54620315868253</v>
      </c>
      <c r="T3756">
        <f>случ!K3744</f>
        <v>3.67697712437473</v>
      </c>
      <c r="U3756" s="1">
        <f t="shared" si="298"/>
        <v>9.9938031586825318</v>
      </c>
      <c r="V3756" s="1">
        <f t="shared" si="299"/>
        <v>17.226577124374728</v>
      </c>
      <c r="X3756" s="4">
        <f>10-SUM(U3756&lt;$X$1,U3756&lt;$X$2,U3756&lt;$X$3,U3756&lt;$X$4,U3756&lt;$X$5,U3756&lt;$X$6,U3756&lt;$X$7,U3756&lt;$X$8,U3756&lt;$X$9,U3756&lt;$X$10)</f>
        <v>1</v>
      </c>
      <c r="Y3756" s="4">
        <f>SUM(V3756&lt;$Y$1,V3756&lt;$Y$2,V3756&lt;$Y$3,V3756&lt;$Y$4,V3756&lt;$Y$5,V3756&lt;$Y$6,V3756&lt;$Y$7,V3756&lt;$Y$8,V3756&lt;$Y$9,V3756&lt;$Y$10)</f>
        <v>1</v>
      </c>
      <c r="AA3756" s="10">
        <f t="shared" si="300"/>
        <v>-1.25E-3</v>
      </c>
    </row>
    <row r="3757" spans="1:27">
      <c r="A3757" s="4"/>
      <c r="B3757" t="s">
        <v>134</v>
      </c>
      <c r="C3757">
        <v>20</v>
      </c>
      <c r="D3757" s="1">
        <v>3.8999999999999901</v>
      </c>
      <c r="E3757" s="1">
        <v>-0.25</v>
      </c>
      <c r="F3757" s="1">
        <v>0.25</v>
      </c>
      <c r="G3757" s="1">
        <v>-0.23</v>
      </c>
      <c r="H3757" s="1">
        <v>3.75</v>
      </c>
      <c r="I3757" s="1">
        <v>0.125</v>
      </c>
      <c r="J3757" s="1">
        <v>-0.35</v>
      </c>
      <c r="K3757" s="1">
        <v>2.5</v>
      </c>
      <c r="L3757" s="1">
        <v>-0.125</v>
      </c>
      <c r="M3757" s="1">
        <v>-15.6</v>
      </c>
      <c r="O3757" s="1">
        <f>случ!I3745</f>
        <v>4.9435717040225109</v>
      </c>
      <c r="P3757" s="1">
        <f t="shared" si="296"/>
        <v>10.973571704022504</v>
      </c>
      <c r="Q3757">
        <f t="shared" si="297"/>
        <v>-1</v>
      </c>
      <c r="S3757">
        <f>случ!J3745</f>
        <v>14.925731602582688</v>
      </c>
      <c r="T3757">
        <f>случ!K3745</f>
        <v>3.7828246202903708</v>
      </c>
      <c r="U3757" s="1">
        <f t="shared" si="298"/>
        <v>5.4057316025826889</v>
      </c>
      <c r="V3757" s="1">
        <f t="shared" si="299"/>
        <v>16.937824620290371</v>
      </c>
      <c r="X3757" s="4">
        <f>10-SUM(U3757&lt;$X$1,U3757&lt;$X$2,U3757&lt;$X$3,U3757&lt;$X$4,U3757&lt;$X$5,U3757&lt;$X$6,U3757&lt;$X$7,U3757&lt;$X$8,U3757&lt;$X$9,U3757&lt;$X$10)</f>
        <v>0</v>
      </c>
      <c r="Y3757" s="4">
        <f>SUM(V3757&lt;$Y$1,V3757&lt;$Y$2,V3757&lt;$Y$3,V3757&lt;$Y$4,V3757&lt;$Y$5,V3757&lt;$Y$6,V3757&lt;$Y$7,V3757&lt;$Y$8,V3757&lt;$Y$9,V3757&lt;$Y$10)</f>
        <v>1</v>
      </c>
      <c r="AA3757" s="10">
        <f t="shared" si="300"/>
        <v>-1.25E-3</v>
      </c>
    </row>
    <row r="3758" spans="1:27">
      <c r="A3758" s="4"/>
      <c r="B3758" t="s">
        <v>135</v>
      </c>
      <c r="C3758">
        <v>20</v>
      </c>
      <c r="D3758" s="1">
        <v>12.7</v>
      </c>
      <c r="E3758" s="1">
        <v>-0.375</v>
      </c>
      <c r="F3758" s="1">
        <v>0.25</v>
      </c>
      <c r="G3758" s="1">
        <v>-0.21</v>
      </c>
      <c r="H3758" s="1">
        <v>3.75</v>
      </c>
      <c r="I3758" s="1">
        <v>0</v>
      </c>
      <c r="J3758" s="1">
        <v>-0.04</v>
      </c>
      <c r="K3758" s="1">
        <v>2.5</v>
      </c>
      <c r="L3758" s="1">
        <v>0</v>
      </c>
      <c r="M3758" s="1">
        <v>-8.1999999999999904</v>
      </c>
      <c r="O3758" s="1">
        <f>случ!I3746</f>
        <v>7.7225879450636299</v>
      </c>
      <c r="P3758" s="1">
        <f t="shared" si="296"/>
        <v>18.23758794506363</v>
      </c>
      <c r="Q3758">
        <f t="shared" si="297"/>
        <v>-1</v>
      </c>
      <c r="S3758">
        <f>случ!J3746</f>
        <v>7.5766427473452582</v>
      </c>
      <c r="T3758">
        <f>случ!K3746</f>
        <v>5.8563671977555911</v>
      </c>
      <c r="U3758" s="1">
        <f t="shared" si="298"/>
        <v>8.8666427473452671</v>
      </c>
      <c r="V3758" s="1">
        <f t="shared" si="299"/>
        <v>13.746367197755582</v>
      </c>
      <c r="X3758" s="4">
        <f>10-SUM(U3758&lt;$X$1,U3758&lt;$X$2,U3758&lt;$X$3,U3758&lt;$X$4,U3758&lt;$X$5,U3758&lt;$X$6,U3758&lt;$X$7,U3758&lt;$X$8,U3758&lt;$X$9,U3758&lt;$X$10)</f>
        <v>1</v>
      </c>
      <c r="Y3758" s="4">
        <f>SUM(V3758&lt;$Y$1,V3758&lt;$Y$2,V3758&lt;$Y$3,V3758&lt;$Y$4,V3758&lt;$Y$5,V3758&lt;$Y$6,V3758&lt;$Y$7,V3758&lt;$Y$8,V3758&lt;$Y$9,V3758&lt;$Y$10)</f>
        <v>1</v>
      </c>
      <c r="AA3758" s="10">
        <f t="shared" si="300"/>
        <v>-1.25E-3</v>
      </c>
    </row>
    <row r="3759" spans="1:27">
      <c r="A3759" s="4"/>
      <c r="B3759" t="s">
        <v>136</v>
      </c>
      <c r="C3759">
        <v>20</v>
      </c>
      <c r="D3759" s="1">
        <v>14.4</v>
      </c>
      <c r="E3759" s="1">
        <v>-0.25</v>
      </c>
      <c r="F3759" s="1">
        <v>0.25</v>
      </c>
      <c r="G3759" s="1">
        <v>0.1</v>
      </c>
      <c r="H3759" s="1">
        <v>3.75</v>
      </c>
      <c r="I3759" s="1">
        <v>0</v>
      </c>
      <c r="J3759" s="1">
        <v>0.06</v>
      </c>
      <c r="K3759" s="1">
        <v>2.5</v>
      </c>
      <c r="L3759" s="1">
        <v>0</v>
      </c>
      <c r="M3759" s="1">
        <v>-5.3</v>
      </c>
      <c r="O3759" s="1">
        <f>случ!I3747</f>
        <v>15.340587881958406</v>
      </c>
      <c r="P3759" s="1">
        <f t="shared" si="296"/>
        <v>28.670587881958404</v>
      </c>
      <c r="Q3759">
        <f t="shared" si="297"/>
        <v>0</v>
      </c>
      <c r="S3759">
        <f>случ!J3747</f>
        <v>23.665962376512418</v>
      </c>
      <c r="T3759">
        <f>случ!K3747</f>
        <v>8.5983778968401872</v>
      </c>
      <c r="U3759" s="1">
        <f t="shared" si="298"/>
        <v>27.295962376512417</v>
      </c>
      <c r="V3759" s="1">
        <f t="shared" si="299"/>
        <v>14.578377896840188</v>
      </c>
      <c r="X3759" s="4">
        <f>10-SUM(U3759&lt;$X$1,U3759&lt;$X$2,U3759&lt;$X$3,U3759&lt;$X$4,U3759&lt;$X$5,U3759&lt;$X$6,U3759&lt;$X$7,U3759&lt;$X$8,U3759&lt;$X$9,U3759&lt;$X$10)</f>
        <v>7</v>
      </c>
      <c r="Y3759" s="4">
        <f>SUM(V3759&lt;$Y$1,V3759&lt;$Y$2,V3759&lt;$Y$3,V3759&lt;$Y$4,V3759&lt;$Y$5,V3759&lt;$Y$6,V3759&lt;$Y$7,V3759&lt;$Y$8,V3759&lt;$Y$9,V3759&lt;$Y$10)</f>
        <v>1</v>
      </c>
      <c r="AA3759" s="10">
        <f t="shared" si="300"/>
        <v>0</v>
      </c>
    </row>
    <row r="3760" spans="1:27">
      <c r="A3760" s="4"/>
      <c r="B3760" t="s">
        <v>137</v>
      </c>
      <c r="C3760">
        <v>20</v>
      </c>
      <c r="D3760" s="1">
        <v>13.2</v>
      </c>
      <c r="E3760" s="1">
        <v>-0.125</v>
      </c>
      <c r="F3760" s="1">
        <v>0.25</v>
      </c>
      <c r="G3760" s="1">
        <v>0.08</v>
      </c>
      <c r="H3760" s="1">
        <v>3.5</v>
      </c>
      <c r="I3760" s="1">
        <v>0.125</v>
      </c>
      <c r="J3760" s="1">
        <v>-0.08</v>
      </c>
      <c r="K3760" s="1">
        <v>2.5</v>
      </c>
      <c r="L3760" s="1">
        <v>-0.125</v>
      </c>
      <c r="M3760" s="1">
        <v>-4.5999999999999899</v>
      </c>
      <c r="O3760" s="1">
        <f>случ!I3748</f>
        <v>-3.9446420433953167</v>
      </c>
      <c r="P3760" s="1">
        <f t="shared" si="296"/>
        <v>9.9703579566046834</v>
      </c>
      <c r="Q3760">
        <f t="shared" si="297"/>
        <v>-1</v>
      </c>
      <c r="S3760">
        <f>случ!J3748</f>
        <v>7.4415120724022996</v>
      </c>
      <c r="T3760">
        <f>случ!K3748</f>
        <v>8.5641361264488083</v>
      </c>
      <c r="U3760" s="1">
        <f t="shared" si="298"/>
        <v>10.32151207240231</v>
      </c>
      <c r="V3760" s="1">
        <f t="shared" si="299"/>
        <v>13.669136126448798</v>
      </c>
      <c r="X3760" s="4">
        <f>10-SUM(U3760&lt;$X$1,U3760&lt;$X$2,U3760&lt;$X$3,U3760&lt;$X$4,U3760&lt;$X$5,U3760&lt;$X$6,U3760&lt;$X$7,U3760&lt;$X$8,U3760&lt;$X$9,U3760&lt;$X$10)</f>
        <v>2</v>
      </c>
      <c r="Y3760" s="4">
        <f>SUM(V3760&lt;$Y$1,V3760&lt;$Y$2,V3760&lt;$Y$3,V3760&lt;$Y$4,V3760&lt;$Y$5,V3760&lt;$Y$6,V3760&lt;$Y$7,V3760&lt;$Y$8,V3760&lt;$Y$9,V3760&lt;$Y$10)</f>
        <v>1</v>
      </c>
      <c r="AA3760" s="10">
        <f t="shared" si="300"/>
        <v>-1.25E-3</v>
      </c>
    </row>
    <row r="3761" spans="1:27">
      <c r="A3761" s="4"/>
      <c r="B3761" t="s">
        <v>138</v>
      </c>
      <c r="C3761">
        <v>20</v>
      </c>
      <c r="D3761" s="1">
        <v>2.5</v>
      </c>
      <c r="E3761" s="1">
        <v>0</v>
      </c>
      <c r="F3761" s="1">
        <v>0.25</v>
      </c>
      <c r="G3761" s="1">
        <v>-8.9899999999999994E-2</v>
      </c>
      <c r="H3761" s="1">
        <v>3.5</v>
      </c>
      <c r="I3761" s="1">
        <v>0</v>
      </c>
      <c r="J3761" s="1">
        <v>-0.27</v>
      </c>
      <c r="K3761" s="1">
        <v>2.5</v>
      </c>
      <c r="L3761" s="1">
        <v>0</v>
      </c>
      <c r="M3761" s="1">
        <v>-4.2</v>
      </c>
      <c r="O3761" s="1">
        <f>случ!I3749</f>
        <v>-28.731123694222781</v>
      </c>
      <c r="P3761" s="1">
        <f t="shared" si="296"/>
        <v>-20.731123694222781</v>
      </c>
      <c r="Q3761">
        <f t="shared" si="297"/>
        <v>-1</v>
      </c>
      <c r="S3761">
        <f>случ!J3749</f>
        <v>-9.7496091786589911</v>
      </c>
      <c r="T3761">
        <f>случ!K3749</f>
        <v>-2.3211786747751346</v>
      </c>
      <c r="U3761" s="1">
        <f t="shared" si="298"/>
        <v>-8.4202091786589932</v>
      </c>
      <c r="V3761" s="1">
        <f t="shared" si="299"/>
        <v>-1.7912786747751346</v>
      </c>
      <c r="X3761" s="4">
        <f>10-SUM(U3761&lt;$X$1,U3761&lt;$X$2,U3761&lt;$X$3,U3761&lt;$X$4,U3761&lt;$X$5,U3761&lt;$X$6,U3761&lt;$X$7,U3761&lt;$X$8,U3761&lt;$X$9,U3761&lt;$X$10)</f>
        <v>0</v>
      </c>
      <c r="Y3761" s="4">
        <f>SUM(V3761&lt;$Y$1,V3761&lt;$Y$2,V3761&lt;$Y$3,V3761&lt;$Y$4,V3761&lt;$Y$5,V3761&lt;$Y$6,V3761&lt;$Y$7,V3761&lt;$Y$8,V3761&lt;$Y$9,V3761&lt;$Y$10)</f>
        <v>6</v>
      </c>
      <c r="AA3761" s="10">
        <f t="shared" si="300"/>
        <v>-7.4999999999999997E-3</v>
      </c>
    </row>
    <row r="3762" spans="1:27">
      <c r="A3762" s="4"/>
      <c r="B3762" t="s">
        <v>139</v>
      </c>
      <c r="C3762">
        <v>20</v>
      </c>
      <c r="D3762" s="1">
        <v>9.4</v>
      </c>
      <c r="E3762" s="1">
        <v>0</v>
      </c>
      <c r="F3762" s="1">
        <v>0.25</v>
      </c>
      <c r="G3762" s="1">
        <v>-0.109999999999999</v>
      </c>
      <c r="H3762" s="1">
        <v>3.5</v>
      </c>
      <c r="I3762" s="1">
        <v>0</v>
      </c>
      <c r="J3762" s="1">
        <v>-0.3</v>
      </c>
      <c r="K3762" s="1">
        <v>2.5</v>
      </c>
      <c r="L3762" s="1">
        <v>0</v>
      </c>
      <c r="M3762" s="1">
        <v>-0.5</v>
      </c>
      <c r="O3762" s="1">
        <f>случ!I3750</f>
        <v>3.1501699118800008</v>
      </c>
      <c r="P3762" s="1">
        <f t="shared" si="296"/>
        <v>15.980169911880001</v>
      </c>
      <c r="Q3762">
        <f t="shared" si="297"/>
        <v>-1</v>
      </c>
      <c r="S3762">
        <f>случ!J3750</f>
        <v>-30.376159718018041</v>
      </c>
      <c r="T3762">
        <f>случ!K3750</f>
        <v>-0.99190596116245255</v>
      </c>
      <c r="U3762" s="1">
        <f t="shared" si="298"/>
        <v>-25.616159718018046</v>
      </c>
      <c r="V3762" s="1">
        <f t="shared" si="299"/>
        <v>-4.5319059611624537</v>
      </c>
      <c r="X3762" s="4">
        <f>10-SUM(U3762&lt;$X$1,U3762&lt;$X$2,U3762&lt;$X$3,U3762&lt;$X$4,U3762&lt;$X$5,U3762&lt;$X$6,U3762&lt;$X$7,U3762&lt;$X$8,U3762&lt;$X$9,U3762&lt;$X$10)</f>
        <v>0</v>
      </c>
      <c r="Y3762" s="4">
        <f>SUM(V3762&lt;$Y$1,V3762&lt;$Y$2,V3762&lt;$Y$3,V3762&lt;$Y$4,V3762&lt;$Y$5,V3762&lt;$Y$6,V3762&lt;$Y$7,V3762&lt;$Y$8,V3762&lt;$Y$9,V3762&lt;$Y$10)</f>
        <v>7</v>
      </c>
      <c r="AA3762" s="10">
        <f t="shared" si="300"/>
        <v>-8.7500000000000008E-3</v>
      </c>
    </row>
    <row r="3763" spans="1:27">
      <c r="A3763" s="4"/>
      <c r="B3763" t="s">
        <v>140</v>
      </c>
      <c r="C3763">
        <v>20</v>
      </c>
      <c r="D3763" s="1">
        <v>9.2999999999999901</v>
      </c>
      <c r="E3763" s="1">
        <v>0</v>
      </c>
      <c r="F3763" s="1">
        <v>0.25</v>
      </c>
      <c r="G3763" s="1">
        <v>-4.9799999999999997E-2</v>
      </c>
      <c r="H3763" s="1">
        <v>3.5</v>
      </c>
      <c r="I3763" s="1">
        <v>0</v>
      </c>
      <c r="J3763" s="1">
        <v>0.06</v>
      </c>
      <c r="K3763" s="1">
        <v>2.5</v>
      </c>
      <c r="L3763" s="1">
        <v>0</v>
      </c>
      <c r="M3763" s="1">
        <v>2.1</v>
      </c>
      <c r="O3763" s="1">
        <f>случ!I3751</f>
        <v>5.6425915516313951</v>
      </c>
      <c r="P3763" s="1">
        <f t="shared" si="296"/>
        <v>18.402591551631389</v>
      </c>
      <c r="Q3763">
        <f t="shared" si="297"/>
        <v>-1</v>
      </c>
      <c r="S3763">
        <f>случ!J3751</f>
        <v>22.439593447439563</v>
      </c>
      <c r="T3763">
        <f>случ!K3751</f>
        <v>13.622249956538186</v>
      </c>
      <c r="U3763" s="1">
        <f t="shared" si="298"/>
        <v>34.118393447439566</v>
      </c>
      <c r="V3763" s="1">
        <f t="shared" si="299"/>
        <v>12.102049956538185</v>
      </c>
      <c r="X3763" s="4">
        <f>10-SUM(U3763&lt;$X$1,U3763&lt;$X$2,U3763&lt;$X$3,U3763&lt;$X$4,U3763&lt;$X$5,U3763&lt;$X$6,U3763&lt;$X$7,U3763&lt;$X$8,U3763&lt;$X$9,U3763&lt;$X$10)</f>
        <v>8</v>
      </c>
      <c r="Y3763" s="4">
        <f>SUM(V3763&lt;$Y$1,V3763&lt;$Y$2,V3763&lt;$Y$3,V3763&lt;$Y$4,V3763&lt;$Y$5,V3763&lt;$Y$6,V3763&lt;$Y$7,V3763&lt;$Y$8,V3763&lt;$Y$9,V3763&lt;$Y$10)</f>
        <v>1</v>
      </c>
      <c r="AA3763" s="10">
        <f t="shared" si="300"/>
        <v>-1.25E-3</v>
      </c>
    </row>
    <row r="3764" spans="1:27">
      <c r="A3764" s="4"/>
      <c r="B3764" t="s">
        <v>141</v>
      </c>
      <c r="C3764">
        <v>20</v>
      </c>
      <c r="D3764" s="1">
        <v>4.5999999999999899</v>
      </c>
      <c r="E3764" s="1">
        <v>0</v>
      </c>
      <c r="F3764" s="1">
        <v>0.25</v>
      </c>
      <c r="G3764" s="1">
        <v>-8.9899999999999994E-2</v>
      </c>
      <c r="H3764" s="1">
        <v>3.5</v>
      </c>
      <c r="I3764" s="1">
        <v>0</v>
      </c>
      <c r="J3764" s="1">
        <v>-7.0000000000000201E-2</v>
      </c>
      <c r="K3764" s="1">
        <v>2.5</v>
      </c>
      <c r="L3764" s="1">
        <v>0</v>
      </c>
      <c r="M3764" s="1">
        <v>0.8</v>
      </c>
      <c r="O3764" s="1">
        <f>случ!I3752</f>
        <v>-9.8289305663985758</v>
      </c>
      <c r="P3764" s="1">
        <f t="shared" si="296"/>
        <v>-0.35893056639858401</v>
      </c>
      <c r="Q3764">
        <f t="shared" si="297"/>
        <v>-1</v>
      </c>
      <c r="S3764">
        <f>случ!J3752</f>
        <v>-43.277353838202039</v>
      </c>
      <c r="T3764">
        <f>случ!K3752</f>
        <v>1.4003612208619998</v>
      </c>
      <c r="U3764" s="1">
        <f t="shared" si="298"/>
        <v>-34.347953838202045</v>
      </c>
      <c r="V3764" s="1">
        <f t="shared" si="299"/>
        <v>-0.46973877913800299</v>
      </c>
      <c r="X3764" s="4">
        <f>10-SUM(U3764&lt;$X$1,U3764&lt;$X$2,U3764&lt;$X$3,U3764&lt;$X$4,U3764&lt;$X$5,U3764&lt;$X$6,U3764&lt;$X$7,U3764&lt;$X$8,U3764&lt;$X$9,U3764&lt;$X$10)</f>
        <v>0</v>
      </c>
      <c r="Y3764" s="4">
        <f>SUM(V3764&lt;$Y$1,V3764&lt;$Y$2,V3764&lt;$Y$3,V3764&lt;$Y$4,V3764&lt;$Y$5,V3764&lt;$Y$6,V3764&lt;$Y$7,V3764&lt;$Y$8,V3764&lt;$Y$9,V3764&lt;$Y$10)</f>
        <v>6</v>
      </c>
      <c r="AA3764" s="10">
        <f t="shared" si="300"/>
        <v>-7.4999999999999997E-3</v>
      </c>
    </row>
    <row r="3765" spans="1:27">
      <c r="A3765" s="4"/>
      <c r="B3765" t="s">
        <v>142</v>
      </c>
      <c r="C3765">
        <v>20</v>
      </c>
      <c r="D3765" s="1">
        <v>-2.2000000000000002</v>
      </c>
      <c r="E3765" s="1">
        <v>0</v>
      </c>
      <c r="F3765" s="1">
        <v>0.25</v>
      </c>
      <c r="G3765" s="1">
        <v>-0.08</v>
      </c>
      <c r="H3765" s="1">
        <v>3.5</v>
      </c>
      <c r="I3765" s="1">
        <v>0</v>
      </c>
      <c r="J3765" s="1">
        <v>-4.9999999999999802E-2</v>
      </c>
      <c r="K3765" s="1">
        <v>2.5</v>
      </c>
      <c r="L3765" s="1">
        <v>0</v>
      </c>
      <c r="M3765" s="1">
        <v>1.1000000000000001</v>
      </c>
      <c r="O3765" s="1">
        <f>случ!I3753</f>
        <v>-15.806603866073143</v>
      </c>
      <c r="P3765" s="1">
        <f t="shared" si="296"/>
        <v>-11.096603866073142</v>
      </c>
      <c r="Q3765">
        <f t="shared" si="297"/>
        <v>-1</v>
      </c>
      <c r="S3765">
        <f>случ!J3753</f>
        <v>-6.0733076427091461</v>
      </c>
      <c r="T3765">
        <f>случ!K3753</f>
        <v>-1.9626214973682732</v>
      </c>
      <c r="U3765" s="1">
        <f t="shared" si="298"/>
        <v>3.3566923572908554</v>
      </c>
      <c r="V3765" s="1">
        <f t="shared" si="299"/>
        <v>-3.8826214973682709</v>
      </c>
      <c r="X3765" s="4">
        <f>10-SUM(U3765&lt;$X$1,U3765&lt;$X$2,U3765&lt;$X$3,U3765&lt;$X$4,U3765&lt;$X$5,U3765&lt;$X$6,U3765&lt;$X$7,U3765&lt;$X$8,U3765&lt;$X$9,U3765&lt;$X$10)</f>
        <v>0</v>
      </c>
      <c r="Y3765" s="4">
        <f>SUM(V3765&lt;$Y$1,V3765&lt;$Y$2,V3765&lt;$Y$3,V3765&lt;$Y$4,V3765&lt;$Y$5,V3765&lt;$Y$6,V3765&lt;$Y$7,V3765&lt;$Y$8,V3765&lt;$Y$9,V3765&lt;$Y$10)</f>
        <v>7</v>
      </c>
      <c r="AA3765" s="10">
        <f t="shared" si="300"/>
        <v>-8.7500000000000008E-3</v>
      </c>
    </row>
    <row r="3766" spans="1:27">
      <c r="A3766" s="4"/>
      <c r="B3766" t="s">
        <v>143</v>
      </c>
      <c r="C3766">
        <v>20</v>
      </c>
      <c r="D3766" s="1">
        <v>-5.6</v>
      </c>
      <c r="E3766" s="1">
        <v>0</v>
      </c>
      <c r="F3766" s="1">
        <v>0.25</v>
      </c>
      <c r="G3766" s="1">
        <v>0.12999999999999901</v>
      </c>
      <c r="H3766" s="1">
        <v>3.5</v>
      </c>
      <c r="I3766" s="1">
        <v>0</v>
      </c>
      <c r="J3766" s="1">
        <v>0.02</v>
      </c>
      <c r="K3766" s="1">
        <v>2.5</v>
      </c>
      <c r="L3766" s="1">
        <v>0</v>
      </c>
      <c r="M3766" s="1">
        <v>-1.9</v>
      </c>
      <c r="O3766" s="1">
        <f>случ!I3754</f>
        <v>-26.549872439095946</v>
      </c>
      <c r="P3766" s="1">
        <f t="shared" si="296"/>
        <v>-24.219872439095944</v>
      </c>
      <c r="Q3766">
        <f t="shared" si="297"/>
        <v>-1</v>
      </c>
      <c r="S3766">
        <f>случ!J3754</f>
        <v>12.539446571880914</v>
      </c>
      <c r="T3766">
        <f>случ!K3754</f>
        <v>1.5666043604652071</v>
      </c>
      <c r="U3766" s="1">
        <f t="shared" si="298"/>
        <v>18.619446571880921</v>
      </c>
      <c r="V3766" s="1">
        <f t="shared" si="299"/>
        <v>3.346604360465208</v>
      </c>
      <c r="X3766" s="4">
        <f>10-SUM(U3766&lt;$X$1,U3766&lt;$X$2,U3766&lt;$X$3,U3766&lt;$X$4,U3766&lt;$X$5,U3766&lt;$X$6,U3766&lt;$X$7,U3766&lt;$X$8,U3766&lt;$X$9,U3766&lt;$X$10)</f>
        <v>4</v>
      </c>
      <c r="Y3766" s="4">
        <f>SUM(V3766&lt;$Y$1,V3766&lt;$Y$2,V3766&lt;$Y$3,V3766&lt;$Y$4,V3766&lt;$Y$5,V3766&lt;$Y$6,V3766&lt;$Y$7,V3766&lt;$Y$8,V3766&lt;$Y$9,V3766&lt;$Y$10)</f>
        <v>4</v>
      </c>
      <c r="AA3766" s="10">
        <f t="shared" si="300"/>
        <v>-5.0000000000000001E-3</v>
      </c>
    </row>
    <row r="3767" spans="1:27">
      <c r="A3767" s="4"/>
      <c r="B3767" t="s">
        <v>144</v>
      </c>
      <c r="C3767">
        <v>20</v>
      </c>
      <c r="D3767" s="1">
        <v>6</v>
      </c>
      <c r="E3767" s="1">
        <v>0</v>
      </c>
      <c r="F3767" s="1">
        <v>0.25</v>
      </c>
      <c r="G3767" s="1">
        <v>5.0000000000000197E-2</v>
      </c>
      <c r="H3767" s="1">
        <v>3.5</v>
      </c>
      <c r="I3767" s="1">
        <v>0</v>
      </c>
      <c r="J3767" s="1">
        <v>-0.12</v>
      </c>
      <c r="K3767" s="1">
        <v>2.5</v>
      </c>
      <c r="L3767" s="1">
        <v>0</v>
      </c>
      <c r="M3767" s="1">
        <v>0</v>
      </c>
      <c r="O3767" s="1">
        <f>случ!I3755</f>
        <v>-32.767643919072988</v>
      </c>
      <c r="P3767" s="1">
        <f t="shared" si="296"/>
        <v>-22.317643919072989</v>
      </c>
      <c r="Q3767">
        <f t="shared" si="297"/>
        <v>-1</v>
      </c>
      <c r="S3767">
        <f>случ!J3755</f>
        <v>-12.653923691279601</v>
      </c>
      <c r="T3767">
        <f>случ!K3755</f>
        <v>12.739096534396468</v>
      </c>
      <c r="U3767" s="1">
        <f t="shared" si="298"/>
        <v>-6.0139236912796026</v>
      </c>
      <c r="V3767" s="1">
        <f t="shared" si="299"/>
        <v>10.879096534396467</v>
      </c>
      <c r="X3767" s="4">
        <f>10-SUM(U3767&lt;$X$1,U3767&lt;$X$2,U3767&lt;$X$3,U3767&lt;$X$4,U3767&lt;$X$5,U3767&lt;$X$6,U3767&lt;$X$7,U3767&lt;$X$8,U3767&lt;$X$9,U3767&lt;$X$10)</f>
        <v>0</v>
      </c>
      <c r="Y3767" s="4">
        <f>SUM(V3767&lt;$Y$1,V3767&lt;$Y$2,V3767&lt;$Y$3,V3767&lt;$Y$4,V3767&lt;$Y$5,V3767&lt;$Y$6,V3767&lt;$Y$7,V3767&lt;$Y$8,V3767&lt;$Y$9,V3767&lt;$Y$10)</f>
        <v>2</v>
      </c>
      <c r="AA3767" s="10">
        <f t="shared" si="300"/>
        <v>-2.5000000000000001E-3</v>
      </c>
    </row>
    <row r="3768" spans="1:27">
      <c r="A3768" s="4"/>
      <c r="B3768" t="s">
        <v>145</v>
      </c>
      <c r="C3768">
        <v>20</v>
      </c>
      <c r="D3768" s="1">
        <v>15.6</v>
      </c>
      <c r="E3768" s="1">
        <v>0</v>
      </c>
      <c r="F3768" s="1">
        <v>0.25</v>
      </c>
      <c r="G3768" s="1">
        <v>0.02</v>
      </c>
      <c r="H3768" s="1">
        <v>3.5</v>
      </c>
      <c r="I3768" s="1">
        <v>0</v>
      </c>
      <c r="J3768" s="1">
        <v>8.9999999999999802E-2</v>
      </c>
      <c r="K3768" s="1">
        <v>2.5</v>
      </c>
      <c r="L3768" s="1">
        <v>0</v>
      </c>
      <c r="M3768" s="1">
        <v>3.1</v>
      </c>
      <c r="O3768" s="1">
        <f>случ!I3756</f>
        <v>22.266494806785172</v>
      </c>
      <c r="P3768" s="1">
        <f t="shared" si="296"/>
        <v>39.436494806785177</v>
      </c>
      <c r="Q3768">
        <f t="shared" si="297"/>
        <v>0</v>
      </c>
      <c r="S3768">
        <f>случ!J3756</f>
        <v>12.619259852871856</v>
      </c>
      <c r="T3768">
        <f>случ!K3756</f>
        <v>5.0449052331150366</v>
      </c>
      <c r="U3768" s="1">
        <f t="shared" si="298"/>
        <v>25.269259852871855</v>
      </c>
      <c r="V3768" s="1">
        <f t="shared" si="299"/>
        <v>2.8449052331150342</v>
      </c>
      <c r="X3768" s="4">
        <f>10-SUM(U3768&lt;$X$1,U3768&lt;$X$2,U3768&lt;$X$3,U3768&lt;$X$4,U3768&lt;$X$5,U3768&lt;$X$6,U3768&lt;$X$7,U3768&lt;$X$8,U3768&lt;$X$9,U3768&lt;$X$10)</f>
        <v>6</v>
      </c>
      <c r="Y3768" s="4">
        <f>SUM(V3768&lt;$Y$1,V3768&lt;$Y$2,V3768&lt;$Y$3,V3768&lt;$Y$4,V3768&lt;$Y$5,V3768&lt;$Y$6,V3768&lt;$Y$7,V3768&lt;$Y$8,V3768&lt;$Y$9,V3768&lt;$Y$10)</f>
        <v>5</v>
      </c>
      <c r="AA3768" s="10">
        <f t="shared" si="300"/>
        <v>0</v>
      </c>
    </row>
    <row r="3769" spans="1:27">
      <c r="A3769" s="4"/>
      <c r="B3769" t="s">
        <v>146</v>
      </c>
      <c r="C3769">
        <v>20</v>
      </c>
      <c r="D3769" s="1">
        <v>24.5</v>
      </c>
      <c r="E3769" s="1">
        <v>0</v>
      </c>
      <c r="F3769" s="1">
        <v>0.25</v>
      </c>
      <c r="G3769" s="1">
        <v>-0.02</v>
      </c>
      <c r="H3769" s="1">
        <v>3.5</v>
      </c>
      <c r="I3769" s="1">
        <v>0</v>
      </c>
      <c r="J3769" s="1">
        <v>-0.04</v>
      </c>
      <c r="K3769" s="1">
        <v>2.5</v>
      </c>
      <c r="L3769" s="1">
        <v>0</v>
      </c>
      <c r="M3769" s="1">
        <v>7.4</v>
      </c>
      <c r="O3769" s="1">
        <f>случ!I3757</f>
        <v>-0.52785357381806897</v>
      </c>
      <c r="P3769" s="1">
        <f t="shared" si="296"/>
        <v>22.872146426181928</v>
      </c>
      <c r="Q3769">
        <f t="shared" si="297"/>
        <v>0</v>
      </c>
      <c r="S3769">
        <f>случ!J3757</f>
        <v>-18.334733786074054</v>
      </c>
      <c r="T3769">
        <f>случ!K3757</f>
        <v>-0.78542102849101791</v>
      </c>
      <c r="U3769" s="1">
        <f t="shared" si="298"/>
        <v>-2.8347337860740538</v>
      </c>
      <c r="V3769" s="1">
        <f t="shared" si="299"/>
        <v>-8.9354210284910174</v>
      </c>
      <c r="X3769" s="4">
        <f>10-SUM(U3769&lt;$X$1,U3769&lt;$X$2,U3769&lt;$X$3,U3769&lt;$X$4,U3769&lt;$X$5,U3769&lt;$X$6,U3769&lt;$X$7,U3769&lt;$X$8,U3769&lt;$X$9,U3769&lt;$X$10)</f>
        <v>0</v>
      </c>
      <c r="Y3769" s="4">
        <f>SUM(V3769&lt;$Y$1,V3769&lt;$Y$2,V3769&lt;$Y$3,V3769&lt;$Y$4,V3769&lt;$Y$5,V3769&lt;$Y$6,V3769&lt;$Y$7,V3769&lt;$Y$8,V3769&lt;$Y$9,V3769&lt;$Y$10)</f>
        <v>8</v>
      </c>
      <c r="AA3769" s="10">
        <f t="shared" si="300"/>
        <v>0</v>
      </c>
    </row>
    <row r="3770" spans="1:27">
      <c r="A3770" s="4"/>
      <c r="B3770" t="s">
        <v>147</v>
      </c>
      <c r="C3770">
        <v>20</v>
      </c>
      <c r="D3770" s="1">
        <v>23.9</v>
      </c>
      <c r="E3770" s="1">
        <v>0</v>
      </c>
      <c r="F3770" s="1">
        <v>0.25</v>
      </c>
      <c r="G3770" s="1">
        <v>0.02</v>
      </c>
      <c r="H3770" s="1">
        <v>3.5</v>
      </c>
      <c r="I3770" s="1">
        <v>0</v>
      </c>
      <c r="J3770" s="1">
        <v>-0.06</v>
      </c>
      <c r="K3770" s="1">
        <v>2.5</v>
      </c>
      <c r="L3770" s="1">
        <v>0</v>
      </c>
      <c r="M3770" s="1">
        <v>9.9</v>
      </c>
      <c r="O3770" s="1">
        <f>случ!I3758</f>
        <v>54.91996091332345</v>
      </c>
      <c r="P3770" s="1">
        <f t="shared" si="296"/>
        <v>77.89996091332344</v>
      </c>
      <c r="Q3770">
        <f t="shared" si="297"/>
        <v>1</v>
      </c>
      <c r="S3770">
        <f>случ!J3758</f>
        <v>-13.61470489428881</v>
      </c>
      <c r="T3770">
        <f>случ!K3758</f>
        <v>-4.5969763639063448</v>
      </c>
      <c r="U3770" s="1">
        <f t="shared" si="298"/>
        <v>3.8852951057111902</v>
      </c>
      <c r="V3770" s="1">
        <f t="shared" si="299"/>
        <v>-15.546976363906344</v>
      </c>
      <c r="X3770" s="4">
        <f>10-SUM(U3770&lt;$X$1,U3770&lt;$X$2,U3770&lt;$X$3,U3770&lt;$X$4,U3770&lt;$X$5,U3770&lt;$X$6,U3770&lt;$X$7,U3770&lt;$X$8,U3770&lt;$X$9,U3770&lt;$X$10)</f>
        <v>0</v>
      </c>
      <c r="Y3770" s="4">
        <f>SUM(V3770&lt;$Y$1,V3770&lt;$Y$2,V3770&lt;$Y$3,V3770&lt;$Y$4,V3770&lt;$Y$5,V3770&lt;$Y$6,V3770&lt;$Y$7,V3770&lt;$Y$8,V3770&lt;$Y$9,V3770&lt;$Y$10)</f>
        <v>10</v>
      </c>
      <c r="AA3770" s="10">
        <f t="shared" si="300"/>
        <v>0</v>
      </c>
    </row>
    <row r="3771" spans="1:27">
      <c r="A3771" s="4"/>
      <c r="B3771" t="s">
        <v>148</v>
      </c>
      <c r="C3771">
        <v>20</v>
      </c>
      <c r="D3771" s="1">
        <v>17.3</v>
      </c>
      <c r="E3771" s="1">
        <v>0</v>
      </c>
      <c r="F3771" s="1">
        <v>0.25</v>
      </c>
      <c r="G3771" s="1">
        <v>0.02</v>
      </c>
      <c r="H3771" s="1">
        <v>3.5</v>
      </c>
      <c r="I3771" s="1">
        <v>0</v>
      </c>
      <c r="J3771" s="1">
        <v>9.9999999999997799E-3</v>
      </c>
      <c r="K3771" s="1">
        <v>2.5</v>
      </c>
      <c r="L3771" s="1">
        <v>0</v>
      </c>
      <c r="M3771" s="1">
        <v>7.2</v>
      </c>
      <c r="O3771" s="1">
        <f>случ!I3759</f>
        <v>22.759657465006896</v>
      </c>
      <c r="P3771" s="1">
        <f t="shared" si="296"/>
        <v>41.119657465006895</v>
      </c>
      <c r="Q3771">
        <f t="shared" si="297"/>
        <v>0</v>
      </c>
      <c r="S3771">
        <f>случ!J3759</f>
        <v>-15.660473962186192</v>
      </c>
      <c r="T3771">
        <f>случ!K3759</f>
        <v>1.2026098207883249</v>
      </c>
      <c r="U3771" s="1">
        <f t="shared" si="298"/>
        <v>4.9526037813805601E-2</v>
      </c>
      <c r="V3771" s="1">
        <f t="shared" si="299"/>
        <v>-6.1373901792116783</v>
      </c>
      <c r="X3771" s="4">
        <f>10-SUM(U3771&lt;$X$1,U3771&lt;$X$2,U3771&lt;$X$3,U3771&lt;$X$4,U3771&lt;$X$5,U3771&lt;$X$6,U3771&lt;$X$7,U3771&lt;$X$8,U3771&lt;$X$9,U3771&lt;$X$10)</f>
        <v>0</v>
      </c>
      <c r="Y3771" s="4">
        <f>SUM(V3771&lt;$Y$1,V3771&lt;$Y$2,V3771&lt;$Y$3,V3771&lt;$Y$4,V3771&lt;$Y$5,V3771&lt;$Y$6,V3771&lt;$Y$7,V3771&lt;$Y$8,V3771&lt;$Y$9,V3771&lt;$Y$10)</f>
        <v>7</v>
      </c>
      <c r="AA3771" s="10">
        <f t="shared" si="300"/>
        <v>0</v>
      </c>
    </row>
    <row r="3772" spans="1:27">
      <c r="A3772" s="4"/>
      <c r="B3772" t="s">
        <v>149</v>
      </c>
      <c r="C3772">
        <v>20</v>
      </c>
      <c r="D3772" s="1">
        <v>13</v>
      </c>
      <c r="E3772" s="1">
        <v>0</v>
      </c>
      <c r="F3772" s="1">
        <v>0.25</v>
      </c>
      <c r="G3772" s="1">
        <v>3.00000000000002E-2</v>
      </c>
      <c r="H3772" s="1">
        <v>3.5</v>
      </c>
      <c r="I3772" s="1">
        <v>0</v>
      </c>
      <c r="J3772" s="1">
        <v>7.9999999999999599E-2</v>
      </c>
      <c r="K3772" s="1">
        <v>2.5</v>
      </c>
      <c r="L3772" s="1">
        <v>0</v>
      </c>
      <c r="M3772" s="1">
        <v>6.2</v>
      </c>
      <c r="O3772" s="1">
        <f>случ!I3760</f>
        <v>-22.992289873939448</v>
      </c>
      <c r="P3772" s="1">
        <f t="shared" si="296"/>
        <v>-7.6422898739394487</v>
      </c>
      <c r="Q3772">
        <f t="shared" si="297"/>
        <v>-1</v>
      </c>
      <c r="S3772">
        <f>случ!J3760</f>
        <v>-13.91061621533524</v>
      </c>
      <c r="T3772">
        <f>случ!K3760</f>
        <v>-6.0951367575666948</v>
      </c>
      <c r="U3772" s="1">
        <f t="shared" si="298"/>
        <v>1.6493837846647548</v>
      </c>
      <c r="V3772" s="1">
        <f t="shared" si="299"/>
        <v>-11.535136757566701</v>
      </c>
      <c r="X3772" s="4">
        <f>10-SUM(U3772&lt;$X$1,U3772&lt;$X$2,U3772&lt;$X$3,U3772&lt;$X$4,U3772&lt;$X$5,U3772&lt;$X$6,U3772&lt;$X$7,U3772&lt;$X$8,U3772&lt;$X$9,U3772&lt;$X$10)</f>
        <v>0</v>
      </c>
      <c r="Y3772" s="4">
        <f>SUM(V3772&lt;$Y$1,V3772&lt;$Y$2,V3772&lt;$Y$3,V3772&lt;$Y$4,V3772&lt;$Y$5,V3772&lt;$Y$6,V3772&lt;$Y$7,V3772&lt;$Y$8,V3772&lt;$Y$9,V3772&lt;$Y$10)</f>
        <v>9</v>
      </c>
      <c r="AA3772" s="10">
        <f t="shared" si="300"/>
        <v>-1.125E-2</v>
      </c>
    </row>
    <row r="3773" spans="1:27">
      <c r="A3773" s="4"/>
      <c r="B3773" t="s">
        <v>150</v>
      </c>
      <c r="C3773">
        <v>20</v>
      </c>
      <c r="D3773" s="1">
        <v>15.3</v>
      </c>
      <c r="E3773" s="1">
        <v>0</v>
      </c>
      <c r="F3773" s="1">
        <v>0.25</v>
      </c>
      <c r="G3773" s="1">
        <v>3.00000000000002E-2</v>
      </c>
      <c r="H3773" s="1">
        <v>3.5</v>
      </c>
      <c r="I3773" s="1">
        <v>0.2</v>
      </c>
      <c r="J3773" s="1">
        <v>-0.02</v>
      </c>
      <c r="K3773" s="1">
        <v>2.5</v>
      </c>
      <c r="L3773" s="1">
        <v>0.2</v>
      </c>
      <c r="M3773" s="1">
        <v>8.1</v>
      </c>
      <c r="O3773" s="1">
        <f>случ!I3761</f>
        <v>-76.361380212801649</v>
      </c>
      <c r="P3773" s="1">
        <f t="shared" si="296"/>
        <v>-59.32138021280165</v>
      </c>
      <c r="Q3773">
        <f t="shared" si="297"/>
        <v>-1</v>
      </c>
      <c r="S3773">
        <f>случ!J3761</f>
        <v>-2.5396053197024582</v>
      </c>
      <c r="T3773">
        <f>случ!K3761</f>
        <v>-2.9560400519339893</v>
      </c>
      <c r="U3773" s="1">
        <f t="shared" si="298"/>
        <v>12.420394680297539</v>
      </c>
      <c r="V3773" s="1">
        <f t="shared" si="299"/>
        <v>-10.196040051933988</v>
      </c>
      <c r="X3773" s="4">
        <f>10-SUM(U3773&lt;$X$1,U3773&lt;$X$2,U3773&lt;$X$3,U3773&lt;$X$4,U3773&lt;$X$5,U3773&lt;$X$6,U3773&lt;$X$7,U3773&lt;$X$8,U3773&lt;$X$9,U3773&lt;$X$10)</f>
        <v>2</v>
      </c>
      <c r="Y3773" s="4">
        <f>SUM(V3773&lt;$Y$1,V3773&lt;$Y$2,V3773&lt;$Y$3,V3773&lt;$Y$4,V3773&lt;$Y$5,V3773&lt;$Y$6,V3773&lt;$Y$7,V3773&lt;$Y$8,V3773&lt;$Y$9,V3773&lt;$Y$10)</f>
        <v>9</v>
      </c>
      <c r="AA3773" s="10">
        <f t="shared" si="300"/>
        <v>-1.125E-2</v>
      </c>
    </row>
    <row r="3774" spans="1:27">
      <c r="A3774" s="4"/>
      <c r="B3774" t="s">
        <v>151</v>
      </c>
      <c r="C3774">
        <v>20</v>
      </c>
      <c r="D3774" s="1">
        <v>10.4</v>
      </c>
      <c r="E3774" s="1">
        <v>0</v>
      </c>
      <c r="F3774" s="1">
        <v>0.25</v>
      </c>
      <c r="G3774" s="1">
        <v>0</v>
      </c>
      <c r="H3774" s="1">
        <v>3.5</v>
      </c>
      <c r="I3774" s="1">
        <v>0.25</v>
      </c>
      <c r="J3774" s="1">
        <v>0</v>
      </c>
      <c r="K3774" s="1">
        <v>2.5</v>
      </c>
      <c r="L3774" s="1">
        <v>0.25</v>
      </c>
      <c r="M3774" s="1">
        <v>7.8</v>
      </c>
      <c r="O3774" s="1">
        <f>случ!I3762</f>
        <v>-0.51208291492008895</v>
      </c>
      <c r="P3774" s="1">
        <f t="shared" si="296"/>
        <v>13.11791708507991</v>
      </c>
      <c r="Q3774">
        <f t="shared" si="297"/>
        <v>-1</v>
      </c>
      <c r="S3774">
        <f>случ!J3762</f>
        <v>4.7653522036912603</v>
      </c>
      <c r="T3774">
        <f>случ!K3762</f>
        <v>-3.2075427633399451</v>
      </c>
      <c r="U3774" s="1">
        <f t="shared" si="298"/>
        <v>19.565352203691262</v>
      </c>
      <c r="V3774" s="1">
        <f t="shared" si="299"/>
        <v>-9.507542763339945</v>
      </c>
      <c r="X3774" s="4">
        <f>10-SUM(U3774&lt;$X$1,U3774&lt;$X$2,U3774&lt;$X$3,U3774&lt;$X$4,U3774&lt;$X$5,U3774&lt;$X$6,U3774&lt;$X$7,U3774&lt;$X$8,U3774&lt;$X$9,U3774&lt;$X$10)</f>
        <v>4</v>
      </c>
      <c r="Y3774" s="4">
        <f>SUM(V3774&lt;$Y$1,V3774&lt;$Y$2,V3774&lt;$Y$3,V3774&lt;$Y$4,V3774&lt;$Y$5,V3774&lt;$Y$6,V3774&lt;$Y$7,V3774&lt;$Y$8,V3774&lt;$Y$9,V3774&lt;$Y$10)</f>
        <v>8</v>
      </c>
      <c r="AA3774" s="10">
        <f t="shared" si="300"/>
        <v>-0.01</v>
      </c>
    </row>
    <row r="3775" spans="1:27">
      <c r="A3775" s="4"/>
      <c r="B3775" t="s">
        <v>152</v>
      </c>
      <c r="C3775">
        <v>20</v>
      </c>
      <c r="D3775" s="1">
        <v>2.4</v>
      </c>
      <c r="E3775" s="1">
        <v>0</v>
      </c>
      <c r="F3775" s="1">
        <v>0.25</v>
      </c>
      <c r="G3775" s="1">
        <v>0.02</v>
      </c>
      <c r="H3775" s="1">
        <v>3.5</v>
      </c>
      <c r="I3775" s="1">
        <v>0.25</v>
      </c>
      <c r="J3775" s="1">
        <v>-0.04</v>
      </c>
      <c r="K3775" s="1">
        <v>2.5</v>
      </c>
      <c r="L3775" s="1">
        <v>0.25</v>
      </c>
      <c r="M3775" s="1">
        <v>4</v>
      </c>
      <c r="O3775" s="1">
        <f>случ!I3763</f>
        <v>3.6343676767555619</v>
      </c>
      <c r="P3775" s="1">
        <f t="shared" si="296"/>
        <v>11.66436767675556</v>
      </c>
      <c r="Q3775">
        <f t="shared" si="297"/>
        <v>-1</v>
      </c>
      <c r="S3775">
        <f>случ!J3763</f>
        <v>-18.757871090728251</v>
      </c>
      <c r="T3775">
        <f>случ!K3763</f>
        <v>5.9803543671650461</v>
      </c>
      <c r="U3775" s="1">
        <f t="shared" si="298"/>
        <v>-8.3978710907282519</v>
      </c>
      <c r="V3775" s="1">
        <f t="shared" si="299"/>
        <v>2.9403543671650469</v>
      </c>
      <c r="X3775" s="4">
        <f>10-SUM(U3775&lt;$X$1,U3775&lt;$X$2,U3775&lt;$X$3,U3775&lt;$X$4,U3775&lt;$X$5,U3775&lt;$X$6,U3775&lt;$X$7,U3775&lt;$X$8,U3775&lt;$X$9,U3775&lt;$X$10)</f>
        <v>0</v>
      </c>
      <c r="Y3775" s="4">
        <f>SUM(V3775&lt;$Y$1,V3775&lt;$Y$2,V3775&lt;$Y$3,V3775&lt;$Y$4,V3775&lt;$Y$5,V3775&lt;$Y$6,V3775&lt;$Y$7,V3775&lt;$Y$8,V3775&lt;$Y$9,V3775&lt;$Y$10)</f>
        <v>5</v>
      </c>
      <c r="AA3775" s="10">
        <f t="shared" si="300"/>
        <v>-6.2500000000000003E-3</v>
      </c>
    </row>
    <row r="3776" spans="1:27">
      <c r="A3776" s="4"/>
      <c r="B3776" t="s">
        <v>153</v>
      </c>
      <c r="C3776">
        <v>20</v>
      </c>
      <c r="D3776" s="1">
        <v>-5.0999999999999996</v>
      </c>
      <c r="E3776" s="1">
        <v>0</v>
      </c>
      <c r="F3776" s="1">
        <v>0.25</v>
      </c>
      <c r="G3776" s="1">
        <v>0</v>
      </c>
      <c r="H3776" s="1">
        <v>3.5</v>
      </c>
      <c r="I3776" s="1">
        <v>0.2</v>
      </c>
      <c r="J3776" s="1">
        <v>-0.02</v>
      </c>
      <c r="K3776" s="1">
        <v>2.5</v>
      </c>
      <c r="L3776" s="1">
        <v>0.2</v>
      </c>
      <c r="M3776" s="1">
        <v>2.7</v>
      </c>
      <c r="O3776" s="1">
        <f>случ!I3764</f>
        <v>-28.625235063503851</v>
      </c>
      <c r="P3776" s="1">
        <f t="shared" si="296"/>
        <v>-25.865235063503849</v>
      </c>
      <c r="Q3776">
        <f t="shared" si="297"/>
        <v>-1</v>
      </c>
      <c r="S3776">
        <f>случ!J3764</f>
        <v>-5.5750538814867054</v>
      </c>
      <c r="T3776">
        <f>случ!K3764</f>
        <v>13.047498138375373</v>
      </c>
      <c r="U3776" s="1">
        <f t="shared" si="298"/>
        <v>4.164946118513293</v>
      </c>
      <c r="V3776" s="1">
        <f t="shared" si="299"/>
        <v>11.237498138375372</v>
      </c>
      <c r="X3776" s="4">
        <f>10-SUM(U3776&lt;$X$1,U3776&lt;$X$2,U3776&lt;$X$3,U3776&lt;$X$4,U3776&lt;$X$5,U3776&lt;$X$6,U3776&lt;$X$7,U3776&lt;$X$8,U3776&lt;$X$9,U3776&lt;$X$10)</f>
        <v>0</v>
      </c>
      <c r="Y3776" s="4">
        <f>SUM(V3776&lt;$Y$1,V3776&lt;$Y$2,V3776&lt;$Y$3,V3776&lt;$Y$4,V3776&lt;$Y$5,V3776&lt;$Y$6,V3776&lt;$Y$7,V3776&lt;$Y$8,V3776&lt;$Y$9,V3776&lt;$Y$10)</f>
        <v>2</v>
      </c>
      <c r="AA3776" s="10">
        <f t="shared" si="300"/>
        <v>-2.5000000000000001E-3</v>
      </c>
    </row>
    <row r="3777" spans="1:27">
      <c r="A3777" s="4"/>
      <c r="B3777" t="s">
        <v>154</v>
      </c>
      <c r="C3777">
        <v>20</v>
      </c>
      <c r="D3777" s="1">
        <v>-5.2</v>
      </c>
      <c r="E3777" s="1">
        <v>0</v>
      </c>
      <c r="F3777" s="1">
        <v>0.25</v>
      </c>
      <c r="G3777" s="1">
        <v>0.08</v>
      </c>
      <c r="H3777" s="1">
        <v>3.5</v>
      </c>
      <c r="I3777" s="1">
        <v>0.11111111111111099</v>
      </c>
      <c r="J3777" s="1">
        <v>0.25</v>
      </c>
      <c r="K3777" s="1">
        <v>2.5</v>
      </c>
      <c r="L3777" s="1">
        <v>0.11111111111111099</v>
      </c>
      <c r="M3777" s="1">
        <v>1.4</v>
      </c>
      <c r="O3777" s="1">
        <f>случ!I3765</f>
        <v>22.717858321886645</v>
      </c>
      <c r="P3777" s="1">
        <f t="shared" si="296"/>
        <v>25.372302766331089</v>
      </c>
      <c r="Q3777">
        <f t="shared" si="297"/>
        <v>0</v>
      </c>
      <c r="S3777">
        <f>случ!J3765</f>
        <v>-12.83948783882769</v>
      </c>
      <c r="T3777">
        <f>случ!K3765</f>
        <v>1.7521075706972185</v>
      </c>
      <c r="U3777" s="1">
        <f t="shared" si="298"/>
        <v>-0.83615450549435621</v>
      </c>
      <c r="V3777" s="1">
        <f t="shared" si="299"/>
        <v>4.0498853484749961</v>
      </c>
      <c r="X3777" s="4">
        <f>10-SUM(U3777&lt;$X$1,U3777&lt;$X$2,U3777&lt;$X$3,U3777&lt;$X$4,U3777&lt;$X$5,U3777&lt;$X$6,U3777&lt;$X$7,U3777&lt;$X$8,U3777&lt;$X$9,U3777&lt;$X$10)</f>
        <v>0</v>
      </c>
      <c r="Y3777" s="4">
        <f>SUM(V3777&lt;$Y$1,V3777&lt;$Y$2,V3777&lt;$Y$3,V3777&lt;$Y$4,V3777&lt;$Y$5,V3777&lt;$Y$6,V3777&lt;$Y$7,V3777&lt;$Y$8,V3777&lt;$Y$9,V3777&lt;$Y$10)</f>
        <v>4</v>
      </c>
      <c r="AA3777" s="10">
        <f t="shared" si="300"/>
        <v>0</v>
      </c>
    </row>
    <row r="3778" spans="1:27">
      <c r="A3778" s="4"/>
      <c r="B3778" t="s">
        <v>155</v>
      </c>
      <c r="C3778">
        <v>20</v>
      </c>
      <c r="D3778" s="1">
        <v>-5.2</v>
      </c>
      <c r="E3778" s="1">
        <v>0</v>
      </c>
      <c r="F3778" s="1">
        <v>0.25</v>
      </c>
      <c r="G3778" s="1">
        <v>0.08</v>
      </c>
      <c r="H3778" s="1">
        <v>3.75</v>
      </c>
      <c r="I3778" s="1">
        <v>0</v>
      </c>
      <c r="J3778" s="1">
        <v>0.1</v>
      </c>
      <c r="K3778" s="1">
        <v>2.5</v>
      </c>
      <c r="L3778" s="1">
        <v>0.25</v>
      </c>
      <c r="M3778" s="1">
        <v>1.4</v>
      </c>
      <c r="O3778" s="1">
        <f>случ!I3766</f>
        <v>55.397524671936637</v>
      </c>
      <c r="P3778" s="1">
        <f t="shared" si="296"/>
        <v>58.257524671936636</v>
      </c>
      <c r="Q3778">
        <f t="shared" si="297"/>
        <v>0</v>
      </c>
      <c r="S3778">
        <f>случ!J3766</f>
        <v>-20.208887458749967</v>
      </c>
      <c r="T3778">
        <f>случ!K3766</f>
        <v>1.8172093796397943</v>
      </c>
      <c r="U3778" s="1">
        <f t="shared" si="298"/>
        <v>-10.488887458749966</v>
      </c>
      <c r="V3778" s="1">
        <f t="shared" si="299"/>
        <v>0.63720937963979418</v>
      </c>
      <c r="X3778" s="4">
        <f>10-SUM(U3778&lt;$X$1,U3778&lt;$X$2,U3778&lt;$X$3,U3778&lt;$X$4,U3778&lt;$X$5,U3778&lt;$X$6,U3778&lt;$X$7,U3778&lt;$X$8,U3778&lt;$X$9,U3778&lt;$X$10)</f>
        <v>0</v>
      </c>
      <c r="Y3778" s="4">
        <f>SUM(V3778&lt;$Y$1,V3778&lt;$Y$2,V3778&lt;$Y$3,V3778&lt;$Y$4,V3778&lt;$Y$5,V3778&lt;$Y$6,V3778&lt;$Y$7,V3778&lt;$Y$8,V3778&lt;$Y$9,V3778&lt;$Y$10)</f>
        <v>5</v>
      </c>
      <c r="AA3778" s="10">
        <f t="shared" si="300"/>
        <v>0</v>
      </c>
    </row>
    <row r="3779" spans="1:27">
      <c r="A3779" s="4"/>
      <c r="B3779" t="s">
        <v>156</v>
      </c>
      <c r="C3779">
        <v>20</v>
      </c>
      <c r="D3779" s="1">
        <v>19.600000000000001</v>
      </c>
      <c r="E3779" s="1">
        <v>0</v>
      </c>
      <c r="F3779" s="1">
        <v>0.25</v>
      </c>
      <c r="G3779" s="1">
        <v>5.0000000000000197E-2</v>
      </c>
      <c r="H3779" s="1">
        <v>3.75</v>
      </c>
      <c r="I3779" s="1">
        <v>8.3333333333333301E-2</v>
      </c>
      <c r="J3779" s="1">
        <v>8.9999999999999802E-2</v>
      </c>
      <c r="K3779" s="1">
        <v>2.5</v>
      </c>
      <c r="L3779" s="1">
        <v>8.3333333333333301E-2</v>
      </c>
      <c r="M3779" s="1">
        <v>2.1</v>
      </c>
      <c r="O3779" s="1">
        <f>случ!I3767</f>
        <v>-14.347543601543261</v>
      </c>
      <c r="P3779" s="1">
        <f t="shared" si="296"/>
        <v>5.9057897317900725</v>
      </c>
      <c r="Q3779">
        <f t="shared" si="297"/>
        <v>-1</v>
      </c>
      <c r="S3779">
        <f>случ!J3767</f>
        <v>9.5488123469945663</v>
      </c>
      <c r="T3779">
        <f>случ!K3767</f>
        <v>1.9744548520416187</v>
      </c>
      <c r="U3779" s="1">
        <f t="shared" si="298"/>
        <v>20.768812346994562</v>
      </c>
      <c r="V3779" s="1">
        <f t="shared" si="299"/>
        <v>1.5777881853749489</v>
      </c>
      <c r="X3779" s="4">
        <f>10-SUM(U3779&lt;$X$1,U3779&lt;$X$2,U3779&lt;$X$3,U3779&lt;$X$4,U3779&lt;$X$5,U3779&lt;$X$6,U3779&lt;$X$7,U3779&lt;$X$8,U3779&lt;$X$9,U3779&lt;$X$10)</f>
        <v>5</v>
      </c>
      <c r="Y3779" s="4">
        <f>SUM(V3779&lt;$Y$1,V3779&lt;$Y$2,V3779&lt;$Y$3,V3779&lt;$Y$4,V3779&lt;$Y$5,V3779&lt;$Y$6,V3779&lt;$Y$7,V3779&lt;$Y$8,V3779&lt;$Y$9,V3779&lt;$Y$10)</f>
        <v>5</v>
      </c>
      <c r="AA3779" s="10">
        <f t="shared" si="300"/>
        <v>-6.2500000000000003E-3</v>
      </c>
    </row>
    <row r="3780" spans="1:27">
      <c r="A3780" s="4"/>
      <c r="B3780" t="s">
        <v>157</v>
      </c>
      <c r="C3780">
        <v>20</v>
      </c>
      <c r="D3780" s="1">
        <v>22.6</v>
      </c>
      <c r="E3780" s="1">
        <v>0</v>
      </c>
      <c r="F3780" s="1">
        <v>0.25</v>
      </c>
      <c r="G3780" s="1">
        <v>-0.02</v>
      </c>
      <c r="H3780" s="1">
        <v>4</v>
      </c>
      <c r="I3780" s="1">
        <v>-2.4999999999999901E-2</v>
      </c>
      <c r="J3780" s="1">
        <v>-0.13</v>
      </c>
      <c r="K3780" s="1">
        <v>2.5</v>
      </c>
      <c r="L3780" s="1">
        <v>0.22500000000000001</v>
      </c>
      <c r="M3780" s="1">
        <v>3.7</v>
      </c>
      <c r="O3780" s="1">
        <f>случ!I3768</f>
        <v>-1.4253394677486531</v>
      </c>
      <c r="P3780" s="1">
        <f t="shared" si="296"/>
        <v>21.134660532251345</v>
      </c>
      <c r="Q3780">
        <f t="shared" si="297"/>
        <v>0</v>
      </c>
      <c r="S3780">
        <f>случ!J3768</f>
        <v>-7.6160000528357408</v>
      </c>
      <c r="T3780">
        <f>случ!K3768</f>
        <v>10.887618018821206</v>
      </c>
      <c r="U3780" s="1">
        <f t="shared" si="298"/>
        <v>2.4139999471642604</v>
      </c>
      <c r="V3780" s="1">
        <f t="shared" si="299"/>
        <v>4.5926180188212058</v>
      </c>
      <c r="X3780" s="4">
        <f>10-SUM(U3780&lt;$X$1,U3780&lt;$X$2,U3780&lt;$X$3,U3780&lt;$X$4,U3780&lt;$X$5,U3780&lt;$X$6,U3780&lt;$X$7,U3780&lt;$X$8,U3780&lt;$X$9,U3780&lt;$X$10)</f>
        <v>0</v>
      </c>
      <c r="Y3780" s="4">
        <f>SUM(V3780&lt;$Y$1,V3780&lt;$Y$2,V3780&lt;$Y$3,V3780&lt;$Y$4,V3780&lt;$Y$5,V3780&lt;$Y$6,V3780&lt;$Y$7,V3780&lt;$Y$8,V3780&lt;$Y$9,V3780&lt;$Y$10)</f>
        <v>4</v>
      </c>
      <c r="AA3780" s="10">
        <f t="shared" si="300"/>
        <v>0</v>
      </c>
    </row>
    <row r="3781" spans="1:27">
      <c r="A3781" s="4"/>
      <c r="B3781" t="s">
        <v>158</v>
      </c>
      <c r="C3781">
        <v>20</v>
      </c>
      <c r="D3781" s="1">
        <v>-0.3</v>
      </c>
      <c r="E3781" s="1">
        <v>0.125</v>
      </c>
      <c r="F3781" s="1">
        <v>0.25</v>
      </c>
      <c r="G3781" s="1">
        <v>3.00000000000002E-2</v>
      </c>
      <c r="H3781" s="1">
        <v>4.25</v>
      </c>
      <c r="I3781" s="1">
        <v>-4.9999999999999899E-2</v>
      </c>
      <c r="J3781" s="1">
        <v>5.0000000000000197E-2</v>
      </c>
      <c r="K3781" s="1">
        <v>2.5</v>
      </c>
      <c r="L3781" s="1">
        <v>0.2</v>
      </c>
      <c r="M3781" s="1">
        <v>4.3</v>
      </c>
      <c r="O3781" s="1">
        <f>случ!I3769</f>
        <v>-1.5003503227824377</v>
      </c>
      <c r="P3781" s="1">
        <f t="shared" si="296"/>
        <v>6.8946496772175614</v>
      </c>
      <c r="Q3781">
        <f t="shared" si="297"/>
        <v>-1</v>
      </c>
      <c r="S3781">
        <f>случ!J3769</f>
        <v>-15.274713326181963</v>
      </c>
      <c r="T3781">
        <f>случ!K3769</f>
        <v>-0.96878950951713172</v>
      </c>
      <c r="U3781" s="1">
        <f t="shared" si="298"/>
        <v>-2.2047133261819631</v>
      </c>
      <c r="V3781" s="1">
        <f t="shared" si="299"/>
        <v>-5.4987895095171275</v>
      </c>
      <c r="X3781" s="4">
        <f>10-SUM(U3781&lt;$X$1,U3781&lt;$X$2,U3781&lt;$X$3,U3781&lt;$X$4,U3781&lt;$X$5,U3781&lt;$X$6,U3781&lt;$X$7,U3781&lt;$X$8,U3781&lt;$X$9,U3781&lt;$X$10)</f>
        <v>0</v>
      </c>
      <c r="Y3781" s="4">
        <f>SUM(V3781&lt;$Y$1,V3781&lt;$Y$2,V3781&lt;$Y$3,V3781&lt;$Y$4,V3781&lt;$Y$5,V3781&lt;$Y$6,V3781&lt;$Y$7,V3781&lt;$Y$8,V3781&lt;$Y$9,V3781&lt;$Y$10)</f>
        <v>7</v>
      </c>
      <c r="AA3781" s="10">
        <f t="shared" si="300"/>
        <v>-8.7500000000000008E-3</v>
      </c>
    </row>
    <row r="3782" spans="1:27">
      <c r="A3782" s="4"/>
      <c r="B3782" t="s">
        <v>159</v>
      </c>
      <c r="C3782">
        <v>20</v>
      </c>
      <c r="D3782" s="1">
        <v>-2.69999999999999</v>
      </c>
      <c r="E3782" s="1">
        <v>0.125</v>
      </c>
      <c r="F3782" s="1">
        <v>0.25</v>
      </c>
      <c r="G3782" s="1">
        <v>9.9999999999997799E-3</v>
      </c>
      <c r="H3782" s="1">
        <v>4.5</v>
      </c>
      <c r="I3782" s="1">
        <v>-2.4999999999999901E-2</v>
      </c>
      <c r="J3782" s="1">
        <v>0.04</v>
      </c>
      <c r="K3782" s="1">
        <v>2.5</v>
      </c>
      <c r="L3782" s="1">
        <v>0.22500000000000001</v>
      </c>
      <c r="M3782" s="1">
        <v>4.2</v>
      </c>
      <c r="O3782" s="1">
        <f>случ!I3770</f>
        <v>21.883035054336499</v>
      </c>
      <c r="P3782" s="1">
        <f t="shared" si="296"/>
        <v>28.858035054336508</v>
      </c>
      <c r="Q3782">
        <f t="shared" si="297"/>
        <v>0</v>
      </c>
      <c r="S3782">
        <f>случ!J3770</f>
        <v>-4.2551067924520094</v>
      </c>
      <c r="T3782">
        <f>случ!K3770</f>
        <v>10.952787347536626</v>
      </c>
      <c r="U3782" s="1">
        <f t="shared" si="298"/>
        <v>8.8048932075479929</v>
      </c>
      <c r="V3782" s="1">
        <f t="shared" si="299"/>
        <v>6.8377873475366266</v>
      </c>
      <c r="X3782" s="4">
        <f>10-SUM(U3782&lt;$X$1,U3782&lt;$X$2,U3782&lt;$X$3,U3782&lt;$X$4,U3782&lt;$X$5,U3782&lt;$X$6,U3782&lt;$X$7,U3782&lt;$X$8,U3782&lt;$X$9,U3782&lt;$X$10)</f>
        <v>1</v>
      </c>
      <c r="Y3782" s="4">
        <f>SUM(V3782&lt;$Y$1,V3782&lt;$Y$2,V3782&lt;$Y$3,V3782&lt;$Y$4,V3782&lt;$Y$5,V3782&lt;$Y$6,V3782&lt;$Y$7,V3782&lt;$Y$8,V3782&lt;$Y$9,V3782&lt;$Y$10)</f>
        <v>3</v>
      </c>
      <c r="AA3782" s="10">
        <f t="shared" si="300"/>
        <v>0</v>
      </c>
    </row>
    <row r="3783" spans="1:27">
      <c r="A3783" s="4"/>
      <c r="B3783" t="s">
        <v>160</v>
      </c>
      <c r="C3783">
        <v>20</v>
      </c>
      <c r="D3783" s="1">
        <v>-5.6</v>
      </c>
      <c r="E3783" s="1">
        <v>0</v>
      </c>
      <c r="F3783" s="1">
        <v>0.25</v>
      </c>
      <c r="G3783" s="1">
        <v>9.9999999999997799E-3</v>
      </c>
      <c r="H3783" s="1">
        <v>4.5</v>
      </c>
      <c r="I3783" s="1">
        <v>2.5000000000000001E-2</v>
      </c>
      <c r="J3783" s="1">
        <v>-1.9999999999999501E-2</v>
      </c>
      <c r="K3783" s="1">
        <v>2.5</v>
      </c>
      <c r="L3783" s="1">
        <v>2.5000000000000001E-2</v>
      </c>
      <c r="M3783" s="1">
        <v>3.1</v>
      </c>
      <c r="O3783" s="1">
        <f>случ!I3771</f>
        <v>23.626926428274771</v>
      </c>
      <c r="P3783" s="1">
        <f t="shared" si="296"/>
        <v>26.966926428274771</v>
      </c>
      <c r="Q3783">
        <f t="shared" si="297"/>
        <v>0</v>
      </c>
      <c r="S3783">
        <f>случ!J3771</f>
        <v>17.763799126417315</v>
      </c>
      <c r="T3783">
        <f>случ!K3771</f>
        <v>7.8867369739377189</v>
      </c>
      <c r="U3783" s="1">
        <f t="shared" si="298"/>
        <v>29.893799126417321</v>
      </c>
      <c r="V3783" s="1">
        <f t="shared" si="299"/>
        <v>5.4417369739377257</v>
      </c>
      <c r="X3783" s="4">
        <f>10-SUM(U3783&lt;$X$1,U3783&lt;$X$2,U3783&lt;$X$3,U3783&lt;$X$4,U3783&lt;$X$5,U3783&lt;$X$6,U3783&lt;$X$7,U3783&lt;$X$8,U3783&lt;$X$9,U3783&lt;$X$10)</f>
        <v>7</v>
      </c>
      <c r="Y3783" s="4">
        <f>SUM(V3783&lt;$Y$1,V3783&lt;$Y$2,V3783&lt;$Y$3,V3783&lt;$Y$4,V3783&lt;$Y$5,V3783&lt;$Y$6,V3783&lt;$Y$7,V3783&lt;$Y$8,V3783&lt;$Y$9,V3783&lt;$Y$10)</f>
        <v>4</v>
      </c>
      <c r="AA3783" s="10">
        <f t="shared" si="300"/>
        <v>0</v>
      </c>
    </row>
    <row r="3784" spans="1:27">
      <c r="A3784" s="4"/>
      <c r="B3784" t="s">
        <v>161</v>
      </c>
      <c r="C3784">
        <v>20</v>
      </c>
      <c r="D3784" s="1">
        <v>-4.2</v>
      </c>
      <c r="E3784" s="1">
        <v>0.125</v>
      </c>
      <c r="F3784" s="1">
        <v>0.25</v>
      </c>
      <c r="G3784" s="1">
        <v>9.9999999999997799E-3</v>
      </c>
      <c r="H3784" s="1">
        <v>4.5</v>
      </c>
      <c r="I3784" s="1">
        <v>0</v>
      </c>
      <c r="J3784" s="1">
        <v>-1.9999999999999501E-2</v>
      </c>
      <c r="K3784" s="1">
        <v>2.5</v>
      </c>
      <c r="L3784" s="1">
        <v>0</v>
      </c>
      <c r="M3784" s="1">
        <v>3</v>
      </c>
      <c r="O3784" s="1">
        <f>случ!I3772</f>
        <v>47.710842715266786</v>
      </c>
      <c r="P3784" s="1">
        <f t="shared" si="296"/>
        <v>53.645842715266788</v>
      </c>
      <c r="Q3784">
        <f t="shared" si="297"/>
        <v>0</v>
      </c>
      <c r="S3784">
        <f>случ!J3772</f>
        <v>-9.4076254879036387</v>
      </c>
      <c r="T3784">
        <f>случ!K3772</f>
        <v>6.6712631545825847</v>
      </c>
      <c r="U3784" s="1">
        <f t="shared" si="298"/>
        <v>2.7723745120963681</v>
      </c>
      <c r="V3784" s="1">
        <f t="shared" si="299"/>
        <v>4.1512631545825913</v>
      </c>
      <c r="X3784" s="4">
        <f>10-SUM(U3784&lt;$X$1,U3784&lt;$X$2,U3784&lt;$X$3,U3784&lt;$X$4,U3784&lt;$X$5,U3784&lt;$X$6,U3784&lt;$X$7,U3784&lt;$X$8,U3784&lt;$X$9,U3784&lt;$X$10)</f>
        <v>0</v>
      </c>
      <c r="Y3784" s="4">
        <f>SUM(V3784&lt;$Y$1,V3784&lt;$Y$2,V3784&lt;$Y$3,V3784&lt;$Y$4,V3784&lt;$Y$5,V3784&lt;$Y$6,V3784&lt;$Y$7,V3784&lt;$Y$8,V3784&lt;$Y$9,V3784&lt;$Y$10)</f>
        <v>4</v>
      </c>
      <c r="AA3784" s="10">
        <f t="shared" si="300"/>
        <v>0</v>
      </c>
    </row>
    <row r="3785" spans="1:27">
      <c r="A3785" s="4"/>
      <c r="B3785" t="s">
        <v>162</v>
      </c>
      <c r="C3785">
        <v>20</v>
      </c>
      <c r="D3785" s="1">
        <v>-8.1</v>
      </c>
      <c r="E3785" s="1">
        <v>0.125</v>
      </c>
      <c r="F3785" s="1">
        <v>0.25</v>
      </c>
      <c r="G3785" s="1">
        <v>3.00000000000002E-2</v>
      </c>
      <c r="H3785" s="1">
        <v>4.5</v>
      </c>
      <c r="I3785" s="1">
        <v>0</v>
      </c>
      <c r="J3785" s="1">
        <v>3.00000000000002E-2</v>
      </c>
      <c r="K3785" s="1">
        <v>2.5</v>
      </c>
      <c r="L3785" s="1">
        <v>0</v>
      </c>
      <c r="M3785" s="1">
        <v>1.1000000000000001</v>
      </c>
      <c r="O3785" s="1">
        <f>случ!I3773</f>
        <v>-17.206179704210044</v>
      </c>
      <c r="P3785" s="1">
        <f t="shared" si="296"/>
        <v>-14.001179704210042</v>
      </c>
      <c r="Q3785">
        <f t="shared" si="297"/>
        <v>-1</v>
      </c>
      <c r="S3785">
        <f>случ!J3773</f>
        <v>-2.333193757243234</v>
      </c>
      <c r="T3785">
        <f>случ!K3773</f>
        <v>-0.822515144730942</v>
      </c>
      <c r="U3785" s="1">
        <f t="shared" si="298"/>
        <v>8.4768062427567656</v>
      </c>
      <c r="V3785" s="1">
        <f t="shared" si="299"/>
        <v>-0.81251514473094</v>
      </c>
      <c r="X3785" s="4">
        <f>10-SUM(U3785&lt;$X$1,U3785&lt;$X$2,U3785&lt;$X$3,U3785&lt;$X$4,U3785&lt;$X$5,U3785&lt;$X$6,U3785&lt;$X$7,U3785&lt;$X$8,U3785&lt;$X$9,U3785&lt;$X$10)</f>
        <v>1</v>
      </c>
      <c r="Y3785" s="4">
        <f>SUM(V3785&lt;$Y$1,V3785&lt;$Y$2,V3785&lt;$Y$3,V3785&lt;$Y$4,V3785&lt;$Y$5,V3785&lt;$Y$6,V3785&lt;$Y$7,V3785&lt;$Y$8,V3785&lt;$Y$9,V3785&lt;$Y$10)</f>
        <v>6</v>
      </c>
      <c r="AA3785" s="10">
        <f t="shared" si="300"/>
        <v>-7.4999999999999997E-3</v>
      </c>
    </row>
    <row r="3786" spans="1:27">
      <c r="A3786" s="4"/>
      <c r="B3786" t="s">
        <v>163</v>
      </c>
      <c r="C3786">
        <v>20</v>
      </c>
      <c r="D3786" s="1">
        <v>-15.9</v>
      </c>
      <c r="E3786" s="1">
        <v>-0.125</v>
      </c>
      <c r="F3786" s="1">
        <v>0.25</v>
      </c>
      <c r="G3786" s="1">
        <v>0.15</v>
      </c>
      <c r="H3786" s="1">
        <v>4.5</v>
      </c>
      <c r="I3786" s="1">
        <v>0</v>
      </c>
      <c r="J3786" s="1">
        <v>0</v>
      </c>
      <c r="K3786" s="1">
        <v>2.5</v>
      </c>
      <c r="L3786" s="1">
        <v>0</v>
      </c>
      <c r="M3786" s="1">
        <v>-1.1000000000000001</v>
      </c>
      <c r="O3786" s="1">
        <f>случ!I3774</f>
        <v>17.822166107345346</v>
      </c>
      <c r="P3786" s="1">
        <f t="shared" si="296"/>
        <v>12.317166107345347</v>
      </c>
      <c r="Q3786">
        <f t="shared" si="297"/>
        <v>-1</v>
      </c>
      <c r="S3786">
        <f>случ!J3774</f>
        <v>-7.9154346776613078</v>
      </c>
      <c r="T3786">
        <f>случ!K3774</f>
        <v>5.6577671956381295</v>
      </c>
      <c r="U3786" s="1">
        <f t="shared" si="298"/>
        <v>-0.41543467766130782</v>
      </c>
      <c r="V3786" s="1">
        <f t="shared" si="299"/>
        <v>7.3577671956381288</v>
      </c>
      <c r="X3786" s="4">
        <f>10-SUM(U3786&lt;$X$1,U3786&lt;$X$2,U3786&lt;$X$3,U3786&lt;$X$4,U3786&lt;$X$5,U3786&lt;$X$6,U3786&lt;$X$7,U3786&lt;$X$8,U3786&lt;$X$9,U3786&lt;$X$10)</f>
        <v>0</v>
      </c>
      <c r="Y3786" s="4">
        <f>SUM(V3786&lt;$Y$1,V3786&lt;$Y$2,V3786&lt;$Y$3,V3786&lt;$Y$4,V3786&lt;$Y$5,V3786&lt;$Y$6,V3786&lt;$Y$7,V3786&lt;$Y$8,V3786&lt;$Y$9,V3786&lt;$Y$10)</f>
        <v>3</v>
      </c>
      <c r="AA3786" s="10">
        <f t="shared" si="300"/>
        <v>-3.7499999999999999E-3</v>
      </c>
    </row>
    <row r="3787" spans="1:27">
      <c r="A3787" s="4"/>
      <c r="B3787" t="s">
        <v>164</v>
      </c>
      <c r="C3787">
        <v>20</v>
      </c>
      <c r="D3787" s="1">
        <v>-23.1</v>
      </c>
      <c r="E3787" s="1">
        <v>-0.125</v>
      </c>
      <c r="F3787" s="1">
        <v>0.25</v>
      </c>
      <c r="G3787" s="1">
        <v>0.15</v>
      </c>
      <c r="H3787" s="1">
        <v>4.5</v>
      </c>
      <c r="I3787" s="1">
        <v>0</v>
      </c>
      <c r="J3787" s="1">
        <v>3.00000000000002E-2</v>
      </c>
      <c r="K3787" s="1">
        <v>2.5</v>
      </c>
      <c r="L3787" s="1">
        <v>0</v>
      </c>
      <c r="M3787" s="1">
        <v>-4.2</v>
      </c>
      <c r="O3787" s="1">
        <f>случ!I3775</f>
        <v>1.6272792858114926</v>
      </c>
      <c r="P3787" s="1">
        <f t="shared" si="296"/>
        <v>-8.9177207141885084</v>
      </c>
      <c r="Q3787">
        <f t="shared" si="297"/>
        <v>-1</v>
      </c>
      <c r="S3787">
        <f>случ!J3775</f>
        <v>21.470791686205818</v>
      </c>
      <c r="T3787">
        <f>случ!K3775</f>
        <v>5.1212996565919706</v>
      </c>
      <c r="U3787" s="1">
        <f t="shared" si="298"/>
        <v>26.26079168620582</v>
      </c>
      <c r="V3787" s="1">
        <f t="shared" si="299"/>
        <v>10.311299656591974</v>
      </c>
      <c r="X3787" s="4">
        <f>10-SUM(U3787&lt;$X$1,U3787&lt;$X$2,U3787&lt;$X$3,U3787&lt;$X$4,U3787&lt;$X$5,U3787&lt;$X$6,U3787&lt;$X$7,U3787&lt;$X$8,U3787&lt;$X$9,U3787&lt;$X$10)</f>
        <v>7</v>
      </c>
      <c r="Y3787" s="4">
        <f>SUM(V3787&lt;$Y$1,V3787&lt;$Y$2,V3787&lt;$Y$3,V3787&lt;$Y$4,V3787&lt;$Y$5,V3787&lt;$Y$6,V3787&lt;$Y$7,V3787&lt;$Y$8,V3787&lt;$Y$9,V3787&lt;$Y$10)</f>
        <v>2</v>
      </c>
      <c r="AA3787" s="10">
        <f t="shared" si="300"/>
        <v>-2.5000000000000001E-3</v>
      </c>
    </row>
    <row r="3788" spans="1:27">
      <c r="A3788" s="4"/>
      <c r="B3788" t="s">
        <v>165</v>
      </c>
      <c r="C3788">
        <v>20</v>
      </c>
      <c r="D3788" s="1">
        <v>-29</v>
      </c>
      <c r="E3788" s="1">
        <v>-0.125</v>
      </c>
      <c r="F3788" s="1">
        <v>0.25</v>
      </c>
      <c r="G3788" s="1">
        <v>6.0000000000000497E-2</v>
      </c>
      <c r="H3788" s="1">
        <v>4.5</v>
      </c>
      <c r="I3788" s="1">
        <v>0</v>
      </c>
      <c r="J3788" s="1">
        <v>-0.12999999999999901</v>
      </c>
      <c r="K3788" s="1">
        <v>2.5</v>
      </c>
      <c r="L3788" s="1">
        <v>0</v>
      </c>
      <c r="M3788" s="1">
        <v>-6.9</v>
      </c>
      <c r="O3788" s="1">
        <f>случ!I3776</f>
        <v>-25.463803889137342</v>
      </c>
      <c r="P3788" s="1">
        <f t="shared" si="296"/>
        <v>-40.138803889137336</v>
      </c>
      <c r="Q3788">
        <f t="shared" si="297"/>
        <v>-1</v>
      </c>
      <c r="S3788">
        <f>случ!J3776</f>
        <v>-17.447998603421286</v>
      </c>
      <c r="T3788">
        <f>случ!K3776</f>
        <v>-0.50563839652930209</v>
      </c>
      <c r="U3788" s="1">
        <f t="shared" si="298"/>
        <v>-16.897998603421279</v>
      </c>
      <c r="V3788" s="1">
        <f t="shared" si="299"/>
        <v>5.3943616034707107</v>
      </c>
      <c r="X3788" s="4">
        <f>10-SUM(U3788&lt;$X$1,U3788&lt;$X$2,U3788&lt;$X$3,U3788&lt;$X$4,U3788&lt;$X$5,U3788&lt;$X$6,U3788&lt;$X$7,U3788&lt;$X$8,U3788&lt;$X$9,U3788&lt;$X$10)</f>
        <v>0</v>
      </c>
      <c r="Y3788" s="4">
        <f>SUM(V3788&lt;$Y$1,V3788&lt;$Y$2,V3788&lt;$Y$3,V3788&lt;$Y$4,V3788&lt;$Y$5,V3788&lt;$Y$6,V3788&lt;$Y$7,V3788&lt;$Y$8,V3788&lt;$Y$9,V3788&lt;$Y$10)</f>
        <v>4</v>
      </c>
      <c r="AA3788" s="10">
        <f t="shared" si="300"/>
        <v>-5.0000000000000001E-3</v>
      </c>
    </row>
    <row r="3789" spans="1:27">
      <c r="A3789" s="4"/>
      <c r="B3789" t="s">
        <v>166</v>
      </c>
      <c r="C3789">
        <v>20</v>
      </c>
      <c r="D3789" s="1">
        <v>-18.5</v>
      </c>
      <c r="E3789" s="1">
        <v>-0.125</v>
      </c>
      <c r="F3789" s="1">
        <v>0.25</v>
      </c>
      <c r="G3789" s="1">
        <v>0</v>
      </c>
      <c r="H3789" s="1">
        <v>4.5</v>
      </c>
      <c r="I3789" s="1">
        <v>0</v>
      </c>
      <c r="J3789" s="1">
        <v>-0.12</v>
      </c>
      <c r="K3789" s="1">
        <v>2.5</v>
      </c>
      <c r="L3789" s="1">
        <v>0</v>
      </c>
      <c r="M3789" s="1">
        <v>-5.0999999999999899</v>
      </c>
      <c r="O3789" s="1">
        <f>случ!I3777</f>
        <v>-14.179591108962937</v>
      </c>
      <c r="P3789" s="1">
        <f t="shared" si="296"/>
        <v>-21.504591108962934</v>
      </c>
      <c r="Q3789">
        <f t="shared" si="297"/>
        <v>-1</v>
      </c>
      <c r="S3789">
        <f>случ!J3777</f>
        <v>30.151548435464729</v>
      </c>
      <c r="T3789">
        <f>случ!K3777</f>
        <v>0.20333019406363229</v>
      </c>
      <c r="U3789" s="1">
        <f t="shared" si="298"/>
        <v>32.991548435464736</v>
      </c>
      <c r="V3789" s="1">
        <f t="shared" si="299"/>
        <v>4.4933301940636223</v>
      </c>
      <c r="X3789" s="4">
        <f>10-SUM(U3789&lt;$X$1,U3789&lt;$X$2,U3789&lt;$X$3,U3789&lt;$X$4,U3789&lt;$X$5,U3789&lt;$X$6,U3789&lt;$X$7,U3789&lt;$X$8,U3789&lt;$X$9,U3789&lt;$X$10)</f>
        <v>8</v>
      </c>
      <c r="Y3789" s="4">
        <f>SUM(V3789&lt;$Y$1,V3789&lt;$Y$2,V3789&lt;$Y$3,V3789&lt;$Y$4,V3789&lt;$Y$5,V3789&lt;$Y$6,V3789&lt;$Y$7,V3789&lt;$Y$8,V3789&lt;$Y$9,V3789&lt;$Y$10)</f>
        <v>4</v>
      </c>
      <c r="AA3789" s="10">
        <f t="shared" si="300"/>
        <v>-5.0000000000000001E-3</v>
      </c>
    </row>
    <row r="3790" spans="1:27">
      <c r="A3790" s="4"/>
      <c r="B3790" t="s">
        <v>167</v>
      </c>
      <c r="C3790">
        <v>20</v>
      </c>
      <c r="D3790" s="1">
        <v>-11.1</v>
      </c>
      <c r="E3790" s="1">
        <v>0</v>
      </c>
      <c r="F3790" s="1">
        <v>0.25</v>
      </c>
      <c r="G3790" s="1">
        <v>0</v>
      </c>
      <c r="H3790" s="1">
        <v>4.5</v>
      </c>
      <c r="I3790" s="1">
        <v>0</v>
      </c>
      <c r="J3790" s="1">
        <v>-2.9999999999999302E-2</v>
      </c>
      <c r="K3790" s="1">
        <v>2.5</v>
      </c>
      <c r="L3790" s="1">
        <v>0</v>
      </c>
      <c r="M3790" s="1">
        <v>-2.1</v>
      </c>
      <c r="O3790" s="1">
        <f>случ!I3778</f>
        <v>9.3975972489972861</v>
      </c>
      <c r="P3790" s="1">
        <f t="shared" si="296"/>
        <v>8.8775972489972865</v>
      </c>
      <c r="Q3790">
        <f t="shared" si="297"/>
        <v>-1</v>
      </c>
      <c r="S3790">
        <f>случ!J3778</f>
        <v>11.593659033641108</v>
      </c>
      <c r="T3790">
        <f>случ!K3778</f>
        <v>1.7615771181005102</v>
      </c>
      <c r="U3790" s="1">
        <f t="shared" si="298"/>
        <v>18.603659033641119</v>
      </c>
      <c r="V3790" s="1">
        <f t="shared" si="299"/>
        <v>4.2215771181005195</v>
      </c>
      <c r="X3790" s="4">
        <f>10-SUM(U3790&lt;$X$1,U3790&lt;$X$2,U3790&lt;$X$3,U3790&lt;$X$4,U3790&lt;$X$5,U3790&lt;$X$6,U3790&lt;$X$7,U3790&lt;$X$8,U3790&lt;$X$9,U3790&lt;$X$10)</f>
        <v>4</v>
      </c>
      <c r="Y3790" s="4">
        <f>SUM(V3790&lt;$Y$1,V3790&lt;$Y$2,V3790&lt;$Y$3,V3790&lt;$Y$4,V3790&lt;$Y$5,V3790&lt;$Y$6,V3790&lt;$Y$7,V3790&lt;$Y$8,V3790&lt;$Y$9,V3790&lt;$Y$10)</f>
        <v>4</v>
      </c>
      <c r="AA3790" s="10">
        <f t="shared" si="300"/>
        <v>-5.0000000000000001E-3</v>
      </c>
    </row>
    <row r="3791" spans="1:27">
      <c r="A3791" s="4"/>
      <c r="B3791" t="s">
        <v>168</v>
      </c>
      <c r="C3791">
        <v>20</v>
      </c>
      <c r="D3791" s="1">
        <v>-3.3</v>
      </c>
      <c r="E3791" s="1">
        <v>0</v>
      </c>
      <c r="F3791" s="1">
        <v>0.25</v>
      </c>
      <c r="G3791" s="1">
        <v>2.0000000000000399E-2</v>
      </c>
      <c r="H3791" s="1">
        <v>4.5</v>
      </c>
      <c r="I3791" s="1">
        <v>7.4999999999999997E-2</v>
      </c>
      <c r="J3791" s="1">
        <v>2.0000000000000399E-2</v>
      </c>
      <c r="K3791" s="1">
        <v>2.5</v>
      </c>
      <c r="L3791" s="1">
        <v>7.4999999999999997E-2</v>
      </c>
      <c r="M3791" s="1">
        <v>-0.6</v>
      </c>
      <c r="O3791" s="1">
        <f>случ!I3779</f>
        <v>-24.502711552134812</v>
      </c>
      <c r="P3791" s="1">
        <f t="shared" ref="P3791:P3854" si="301">SUMPRODUCT(D3791:I3791,$D$1:$I$1)+O3791</f>
        <v>-19.532711552134813</v>
      </c>
      <c r="Q3791">
        <f t="shared" ref="Q3791:Q3854" si="302">IF(P3791&lt;=$Q$1,-1,IF(P3791&lt;=$Q$2,0,1))</f>
        <v>-1</v>
      </c>
      <c r="S3791">
        <f>случ!J3779</f>
        <v>-5.4254506497263968</v>
      </c>
      <c r="T3791">
        <f>случ!K3779</f>
        <v>-0.89741571615465687</v>
      </c>
      <c r="U3791" s="1">
        <f t="shared" ref="U3791:U3854" si="303">SUMPRODUCT(G3791:M3791,$G$2:$M$2)+S3791</f>
        <v>3.1645493502736048</v>
      </c>
      <c r="V3791" s="1">
        <f t="shared" ref="V3791:V3854" si="304">SUMPRODUCT(G3791:M3791,$G$3:$M$3)+T3791</f>
        <v>1.2175842838453477</v>
      </c>
      <c r="X3791" s="4">
        <f>10-SUM(U3791&lt;$X$1,U3791&lt;$X$2,U3791&lt;$X$3,U3791&lt;$X$4,U3791&lt;$X$5,U3791&lt;$X$6,U3791&lt;$X$7,U3791&lt;$X$8,U3791&lt;$X$9,U3791&lt;$X$10)</f>
        <v>0</v>
      </c>
      <c r="Y3791" s="4">
        <f>SUM(V3791&lt;$Y$1,V3791&lt;$Y$2,V3791&lt;$Y$3,V3791&lt;$Y$4,V3791&lt;$Y$5,V3791&lt;$Y$6,V3791&lt;$Y$7,V3791&lt;$Y$8,V3791&lt;$Y$9,V3791&lt;$Y$10)</f>
        <v>5</v>
      </c>
      <c r="AA3791" s="10">
        <f t="shared" ref="AA3791:AA3854" si="305">IF(Q3791=0,0%,IF(Q3791=1,X3791*0.125%,-Y3791*0.125%))</f>
        <v>-6.2500000000000003E-3</v>
      </c>
    </row>
    <row r="3792" spans="1:27">
      <c r="A3792" s="4"/>
      <c r="B3792" t="s">
        <v>169</v>
      </c>
      <c r="C3792">
        <v>20</v>
      </c>
      <c r="D3792" s="1">
        <v>-3.4</v>
      </c>
      <c r="E3792" s="1">
        <v>0</v>
      </c>
      <c r="F3792" s="1">
        <v>0.25</v>
      </c>
      <c r="G3792" s="1">
        <v>0.1</v>
      </c>
      <c r="H3792" s="1">
        <v>4.75</v>
      </c>
      <c r="I3792" s="1">
        <v>-4.9999999999999899E-2</v>
      </c>
      <c r="J3792" s="1">
        <v>9.9999999999999603E-2</v>
      </c>
      <c r="K3792" s="1">
        <v>2.5</v>
      </c>
      <c r="L3792" s="1">
        <v>0.2</v>
      </c>
      <c r="M3792" s="1">
        <v>0.9</v>
      </c>
      <c r="O3792" s="1">
        <f>случ!I3780</f>
        <v>-9.8958030195940854</v>
      </c>
      <c r="P3792" s="1">
        <f t="shared" si="301"/>
        <v>-4.7958030195940848</v>
      </c>
      <c r="Q3792">
        <f t="shared" si="302"/>
        <v>-1</v>
      </c>
      <c r="S3792">
        <f>случ!J3780</f>
        <v>-10.467736632961287</v>
      </c>
      <c r="T3792">
        <f>случ!K3780</f>
        <v>3.254098355520993</v>
      </c>
      <c r="U3792" s="1">
        <f t="shared" si="303"/>
        <v>-6.7736632961292287E-2</v>
      </c>
      <c r="V3792" s="1">
        <f t="shared" si="304"/>
        <v>3.2040983555209896</v>
      </c>
      <c r="X3792" s="4">
        <f>10-SUM(U3792&lt;$X$1,U3792&lt;$X$2,U3792&lt;$X$3,U3792&lt;$X$4,U3792&lt;$X$5,U3792&lt;$X$6,U3792&lt;$X$7,U3792&lt;$X$8,U3792&lt;$X$9,U3792&lt;$X$10)</f>
        <v>0</v>
      </c>
      <c r="Y3792" s="4">
        <f>SUM(V3792&lt;$Y$1,V3792&lt;$Y$2,V3792&lt;$Y$3,V3792&lt;$Y$4,V3792&lt;$Y$5,V3792&lt;$Y$6,V3792&lt;$Y$7,V3792&lt;$Y$8,V3792&lt;$Y$9,V3792&lt;$Y$10)</f>
        <v>4</v>
      </c>
      <c r="AA3792" s="10">
        <f t="shared" si="305"/>
        <v>-5.0000000000000001E-3</v>
      </c>
    </row>
    <row r="3793" spans="1:27">
      <c r="A3793" s="4"/>
      <c r="B3793" t="s">
        <v>170</v>
      </c>
      <c r="C3793">
        <v>20</v>
      </c>
      <c r="D3793" s="1">
        <v>-2.5</v>
      </c>
      <c r="E3793" s="1">
        <v>0</v>
      </c>
      <c r="F3793" s="1">
        <v>0.25</v>
      </c>
      <c r="G3793" s="1">
        <v>4.9999999999999802E-2</v>
      </c>
      <c r="H3793" s="1">
        <v>4.75</v>
      </c>
      <c r="I3793" s="1">
        <v>0</v>
      </c>
      <c r="J3793" s="1">
        <v>0.19999999999999901</v>
      </c>
      <c r="K3793" s="1">
        <v>2.5</v>
      </c>
      <c r="L3793" s="1">
        <v>0</v>
      </c>
      <c r="M3793" s="1">
        <v>0.4</v>
      </c>
      <c r="O3793" s="1">
        <f>случ!I3781</f>
        <v>-3.4127634415245711</v>
      </c>
      <c r="P3793" s="1">
        <f t="shared" si="301"/>
        <v>2.3372365584754289</v>
      </c>
      <c r="Q3793">
        <f t="shared" si="302"/>
        <v>-1</v>
      </c>
      <c r="S3793">
        <f>случ!J3781</f>
        <v>-16.8849954180738</v>
      </c>
      <c r="T3793">
        <f>случ!K3781</f>
        <v>2.1041601263666485</v>
      </c>
      <c r="U3793" s="1">
        <f t="shared" si="303"/>
        <v>-4.4349954180738109</v>
      </c>
      <c r="V3793" s="1">
        <f t="shared" si="304"/>
        <v>5.254160126366636</v>
      </c>
      <c r="X3793" s="4">
        <f>10-SUM(U3793&lt;$X$1,U3793&lt;$X$2,U3793&lt;$X$3,U3793&lt;$X$4,U3793&lt;$X$5,U3793&lt;$X$6,U3793&lt;$X$7,U3793&lt;$X$8,U3793&lt;$X$9,U3793&lt;$X$10)</f>
        <v>0</v>
      </c>
      <c r="Y3793" s="4">
        <f>SUM(V3793&lt;$Y$1,V3793&lt;$Y$2,V3793&lt;$Y$3,V3793&lt;$Y$4,V3793&lt;$Y$5,V3793&lt;$Y$6,V3793&lt;$Y$7,V3793&lt;$Y$8,V3793&lt;$Y$9,V3793&lt;$Y$10)</f>
        <v>4</v>
      </c>
      <c r="AA3793" s="10">
        <f t="shared" si="305"/>
        <v>-5.0000000000000001E-3</v>
      </c>
    </row>
    <row r="3794" spans="1:27">
      <c r="A3794" s="4"/>
      <c r="B3794" t="s">
        <v>171</v>
      </c>
      <c r="C3794">
        <v>20</v>
      </c>
      <c r="D3794" s="1">
        <v>-8</v>
      </c>
      <c r="E3794" s="1">
        <v>0</v>
      </c>
      <c r="F3794" s="1">
        <v>0.25</v>
      </c>
      <c r="G3794" s="1">
        <v>0.2</v>
      </c>
      <c r="H3794" s="1">
        <v>4.75</v>
      </c>
      <c r="I3794" s="1">
        <v>-8.3333333333333301E-2</v>
      </c>
      <c r="J3794" s="1">
        <v>0.12</v>
      </c>
      <c r="K3794" s="1">
        <v>2.5</v>
      </c>
      <c r="L3794" s="1">
        <v>-8.3333333333333301E-2</v>
      </c>
      <c r="M3794" s="1">
        <v>0.4</v>
      </c>
      <c r="O3794" s="1">
        <f>случ!I3782</f>
        <v>49.871273937937211</v>
      </c>
      <c r="P3794" s="1">
        <f t="shared" si="301"/>
        <v>51.737940604603878</v>
      </c>
      <c r="Q3794">
        <f t="shared" si="302"/>
        <v>0</v>
      </c>
      <c r="S3794">
        <f>случ!J3782</f>
        <v>-19.215097909379274</v>
      </c>
      <c r="T3794">
        <f>случ!K3782</f>
        <v>-3.4136489498655309</v>
      </c>
      <c r="U3794" s="1">
        <f t="shared" si="303"/>
        <v>-8.2050979093792744</v>
      </c>
      <c r="V3794" s="1">
        <f t="shared" si="304"/>
        <v>-2.0369822831988644</v>
      </c>
      <c r="X3794" s="4">
        <f>10-SUM(U3794&lt;$X$1,U3794&lt;$X$2,U3794&lt;$X$3,U3794&lt;$X$4,U3794&lt;$X$5,U3794&lt;$X$6,U3794&lt;$X$7,U3794&lt;$X$8,U3794&lt;$X$9,U3794&lt;$X$10)</f>
        <v>0</v>
      </c>
      <c r="Y3794" s="4">
        <f>SUM(V3794&lt;$Y$1,V3794&lt;$Y$2,V3794&lt;$Y$3,V3794&lt;$Y$4,V3794&lt;$Y$5,V3794&lt;$Y$6,V3794&lt;$Y$7,V3794&lt;$Y$8,V3794&lt;$Y$9,V3794&lt;$Y$10)</f>
        <v>6</v>
      </c>
      <c r="AA3794" s="10">
        <f t="shared" si="305"/>
        <v>0</v>
      </c>
    </row>
    <row r="3795" spans="1:27">
      <c r="A3795" s="4"/>
      <c r="B3795" t="s">
        <v>172</v>
      </c>
      <c r="C3795">
        <v>20</v>
      </c>
      <c r="D3795" s="1">
        <v>-8.9</v>
      </c>
      <c r="E3795" s="1">
        <v>-0.125</v>
      </c>
      <c r="F3795" s="1">
        <v>0.25</v>
      </c>
      <c r="G3795" s="1">
        <v>7.0000000000000201E-2</v>
      </c>
      <c r="H3795" s="1">
        <v>4.75</v>
      </c>
      <c r="I3795" s="1">
        <v>-0.125</v>
      </c>
      <c r="J3795" s="1">
        <v>0.149999999999999</v>
      </c>
      <c r="K3795" s="1">
        <v>2.5</v>
      </c>
      <c r="L3795" s="1">
        <v>-0.125</v>
      </c>
      <c r="M3795" s="1">
        <v>-2.8</v>
      </c>
      <c r="O3795" s="1">
        <f>случ!I3783</f>
        <v>-20.148479750081322</v>
      </c>
      <c r="P3795" s="1">
        <f t="shared" si="301"/>
        <v>-20.553479750081323</v>
      </c>
      <c r="Q3795">
        <f t="shared" si="302"/>
        <v>-1</v>
      </c>
      <c r="S3795">
        <f>случ!J3783</f>
        <v>18.195514142091852</v>
      </c>
      <c r="T3795">
        <f>случ!K3783</f>
        <v>-4.0424249678763902</v>
      </c>
      <c r="U3795" s="1">
        <f t="shared" si="303"/>
        <v>27.425514142091838</v>
      </c>
      <c r="V3795" s="1">
        <f t="shared" si="304"/>
        <v>0.76257503212359623</v>
      </c>
      <c r="X3795" s="4">
        <f>10-SUM(U3795&lt;$X$1,U3795&lt;$X$2,U3795&lt;$X$3,U3795&lt;$X$4,U3795&lt;$X$5,U3795&lt;$X$6,U3795&lt;$X$7,U3795&lt;$X$8,U3795&lt;$X$9,U3795&lt;$X$10)</f>
        <v>7</v>
      </c>
      <c r="Y3795" s="4">
        <f>SUM(V3795&lt;$Y$1,V3795&lt;$Y$2,V3795&lt;$Y$3,V3795&lt;$Y$4,V3795&lt;$Y$5,V3795&lt;$Y$6,V3795&lt;$Y$7,V3795&lt;$Y$8,V3795&lt;$Y$9,V3795&lt;$Y$10)</f>
        <v>5</v>
      </c>
      <c r="AA3795" s="10">
        <f t="shared" si="305"/>
        <v>-6.2500000000000003E-3</v>
      </c>
    </row>
    <row r="3796" spans="1:27">
      <c r="A3796" s="4"/>
      <c r="B3796" t="s">
        <v>173</v>
      </c>
      <c r="C3796">
        <v>20</v>
      </c>
      <c r="D3796" s="1">
        <v>-16.3</v>
      </c>
      <c r="E3796" s="1">
        <v>-0.125</v>
      </c>
      <c r="F3796" s="1">
        <v>0.25</v>
      </c>
      <c r="G3796" s="1">
        <v>0.04</v>
      </c>
      <c r="H3796" s="1">
        <v>4.75</v>
      </c>
      <c r="I3796" s="1">
        <v>-0.16666666666666599</v>
      </c>
      <c r="J3796" s="1">
        <v>-6.9999999999999396E-2</v>
      </c>
      <c r="K3796" s="1">
        <v>2.5</v>
      </c>
      <c r="L3796" s="1">
        <v>-0.16666666666666599</v>
      </c>
      <c r="M3796" s="1">
        <v>-6.1</v>
      </c>
      <c r="O3796" s="1">
        <f>случ!I3784</f>
        <v>17.543634029837779</v>
      </c>
      <c r="P3796" s="1">
        <f t="shared" si="301"/>
        <v>11.941967363171113</v>
      </c>
      <c r="Q3796">
        <f t="shared" si="302"/>
        <v>-1</v>
      </c>
      <c r="S3796">
        <f>случ!J3784</f>
        <v>-17.183657316502515</v>
      </c>
      <c r="T3796">
        <f>случ!K3784</f>
        <v>2.0008362058826452</v>
      </c>
      <c r="U3796" s="1">
        <f t="shared" si="303"/>
        <v>-13.683657316502511</v>
      </c>
      <c r="V3796" s="1">
        <f t="shared" si="304"/>
        <v>6.9841695392159906</v>
      </c>
      <c r="X3796" s="4">
        <f>10-SUM(U3796&lt;$X$1,U3796&lt;$X$2,U3796&lt;$X$3,U3796&lt;$X$4,U3796&lt;$X$5,U3796&lt;$X$6,U3796&lt;$X$7,U3796&lt;$X$8,U3796&lt;$X$9,U3796&lt;$X$10)</f>
        <v>0</v>
      </c>
      <c r="Y3796" s="4">
        <f>SUM(V3796&lt;$Y$1,V3796&lt;$Y$2,V3796&lt;$Y$3,V3796&lt;$Y$4,V3796&lt;$Y$5,V3796&lt;$Y$6,V3796&lt;$Y$7,V3796&lt;$Y$8,V3796&lt;$Y$9,V3796&lt;$Y$10)</f>
        <v>3</v>
      </c>
      <c r="AA3796" s="10">
        <f t="shared" si="305"/>
        <v>-3.7499999999999999E-3</v>
      </c>
    </row>
    <row r="3797" spans="1:27">
      <c r="A3797" s="4"/>
      <c r="B3797" t="s">
        <v>174</v>
      </c>
      <c r="C3797">
        <v>20</v>
      </c>
      <c r="D3797" s="1">
        <v>-23.3</v>
      </c>
      <c r="E3797" s="1">
        <v>0</v>
      </c>
      <c r="F3797" s="1">
        <v>0.25</v>
      </c>
      <c r="G3797" s="1">
        <v>-7.0000000000000201E-2</v>
      </c>
      <c r="H3797" s="1">
        <v>4.5</v>
      </c>
      <c r="I3797" s="1">
        <v>-2.5000000000000001E-2</v>
      </c>
      <c r="J3797" s="1">
        <v>4.9999999999999802E-2</v>
      </c>
      <c r="K3797" s="1">
        <v>2.5</v>
      </c>
      <c r="L3797" s="1">
        <v>-0.27500000000000002</v>
      </c>
      <c r="M3797" s="1">
        <v>-10.7</v>
      </c>
      <c r="O3797" s="1">
        <f>случ!I3785</f>
        <v>32.318216145823122</v>
      </c>
      <c r="P3797" s="1">
        <f t="shared" si="301"/>
        <v>23.248216145823122</v>
      </c>
      <c r="Q3797">
        <f t="shared" si="302"/>
        <v>0</v>
      </c>
      <c r="S3797">
        <f>случ!J3785</f>
        <v>-20.384190494018451</v>
      </c>
      <c r="T3797">
        <f>случ!K3785</f>
        <v>11.695884846283084</v>
      </c>
      <c r="U3797" s="1">
        <f t="shared" si="303"/>
        <v>-19.114190494018452</v>
      </c>
      <c r="V3797" s="1">
        <f t="shared" si="304"/>
        <v>24.690884846283083</v>
      </c>
      <c r="X3797" s="4">
        <f>10-SUM(U3797&lt;$X$1,U3797&lt;$X$2,U3797&lt;$X$3,U3797&lt;$X$4,U3797&lt;$X$5,U3797&lt;$X$6,U3797&lt;$X$7,U3797&lt;$X$8,U3797&lt;$X$9,U3797&lt;$X$10)</f>
        <v>0</v>
      </c>
      <c r="Y3797" s="4">
        <f>SUM(V3797&lt;$Y$1,V3797&lt;$Y$2,V3797&lt;$Y$3,V3797&lt;$Y$4,V3797&lt;$Y$5,V3797&lt;$Y$6,V3797&lt;$Y$7,V3797&lt;$Y$8,V3797&lt;$Y$9,V3797&lt;$Y$10)</f>
        <v>0</v>
      </c>
      <c r="AA3797" s="10">
        <f t="shared" si="305"/>
        <v>0</v>
      </c>
    </row>
    <row r="3798" spans="1:27">
      <c r="A3798" s="4"/>
      <c r="B3798" t="s">
        <v>175</v>
      </c>
      <c r="C3798">
        <v>20</v>
      </c>
      <c r="D3798" s="1">
        <v>-1.2999999999999901</v>
      </c>
      <c r="E3798" s="1">
        <v>0</v>
      </c>
      <c r="F3798" s="1">
        <v>0.25</v>
      </c>
      <c r="G3798" s="1">
        <v>-0.33</v>
      </c>
      <c r="H3798" s="1">
        <v>4.25</v>
      </c>
      <c r="I3798" s="1">
        <v>-0.3</v>
      </c>
      <c r="J3798" s="1">
        <v>-0.37999999999999901</v>
      </c>
      <c r="K3798" s="1">
        <v>2.5</v>
      </c>
      <c r="L3798" s="1">
        <v>-0.55000000000000004</v>
      </c>
      <c r="M3798" s="1">
        <v>-9.1</v>
      </c>
      <c r="O3798" s="1">
        <f>случ!I3786</f>
        <v>-11.464194738691225</v>
      </c>
      <c r="P3798" s="1">
        <f t="shared" si="301"/>
        <v>-5.4941947386912178</v>
      </c>
      <c r="Q3798">
        <f t="shared" si="302"/>
        <v>-1</v>
      </c>
      <c r="S3798">
        <f>случ!J3786</f>
        <v>15.416165183123439</v>
      </c>
      <c r="T3798">
        <f>случ!K3786</f>
        <v>7.468317712717174</v>
      </c>
      <c r="U3798" s="1">
        <f t="shared" si="303"/>
        <v>15.656165183123454</v>
      </c>
      <c r="V3798" s="1">
        <f t="shared" si="304"/>
        <v>11.358317712717188</v>
      </c>
      <c r="X3798" s="4">
        <f>10-SUM(U3798&lt;$X$1,U3798&lt;$X$2,U3798&lt;$X$3,U3798&lt;$X$4,U3798&lt;$X$5,U3798&lt;$X$6,U3798&lt;$X$7,U3798&lt;$X$8,U3798&lt;$X$9,U3798&lt;$X$10)</f>
        <v>3</v>
      </c>
      <c r="Y3798" s="4">
        <f>SUM(V3798&lt;$Y$1,V3798&lt;$Y$2,V3798&lt;$Y$3,V3798&lt;$Y$4,V3798&lt;$Y$5,V3798&lt;$Y$6,V3798&lt;$Y$7,V3798&lt;$Y$8,V3798&lt;$Y$9,V3798&lt;$Y$10)</f>
        <v>2</v>
      </c>
      <c r="AA3798" s="10">
        <f t="shared" si="305"/>
        <v>-2.5000000000000001E-3</v>
      </c>
    </row>
    <row r="3799" spans="1:27">
      <c r="A3799" s="4"/>
      <c r="B3799" t="s">
        <v>176</v>
      </c>
      <c r="C3799">
        <v>20</v>
      </c>
      <c r="D3799" s="1">
        <v>-4.0999999999999996</v>
      </c>
      <c r="E3799" s="1">
        <v>0</v>
      </c>
      <c r="F3799" s="1">
        <v>0.25</v>
      </c>
      <c r="G3799" s="1">
        <v>-0.22999999999999901</v>
      </c>
      <c r="H3799" s="1">
        <v>4</v>
      </c>
      <c r="I3799" s="1">
        <v>-0.13888888888888801</v>
      </c>
      <c r="J3799" s="1">
        <v>-0.34999999999999898</v>
      </c>
      <c r="K3799" s="1">
        <v>2.5</v>
      </c>
      <c r="L3799" s="1">
        <v>-0.38888888888888801</v>
      </c>
      <c r="M3799" s="1">
        <v>-14.3</v>
      </c>
      <c r="O3799" s="1">
        <f>случ!I3787</f>
        <v>9.5875475972938169</v>
      </c>
      <c r="P3799" s="1">
        <f t="shared" si="301"/>
        <v>13.411992041738262</v>
      </c>
      <c r="Q3799">
        <f t="shared" si="302"/>
        <v>-1</v>
      </c>
      <c r="S3799">
        <f>случ!J3787</f>
        <v>-7.4339575226397878</v>
      </c>
      <c r="T3799">
        <f>случ!K3787</f>
        <v>5.5561719987524816</v>
      </c>
      <c r="U3799" s="1">
        <f t="shared" si="303"/>
        <v>-13.820624189306454</v>
      </c>
      <c r="V3799" s="1">
        <f t="shared" si="304"/>
        <v>15.813949776530279</v>
      </c>
      <c r="X3799" s="4">
        <f>10-SUM(U3799&lt;$X$1,U3799&lt;$X$2,U3799&lt;$X$3,U3799&lt;$X$4,U3799&lt;$X$5,U3799&lt;$X$6,U3799&lt;$X$7,U3799&lt;$X$8,U3799&lt;$X$9,U3799&lt;$X$10)</f>
        <v>0</v>
      </c>
      <c r="Y3799" s="4">
        <f>SUM(V3799&lt;$Y$1,V3799&lt;$Y$2,V3799&lt;$Y$3,V3799&lt;$Y$4,V3799&lt;$Y$5,V3799&lt;$Y$6,V3799&lt;$Y$7,V3799&lt;$Y$8,V3799&lt;$Y$9,V3799&lt;$Y$10)</f>
        <v>1</v>
      </c>
      <c r="AA3799" s="10">
        <f t="shared" si="305"/>
        <v>-1.25E-3</v>
      </c>
    </row>
    <row r="3800" spans="1:27">
      <c r="A3800" s="4"/>
      <c r="B3800" t="s">
        <v>177</v>
      </c>
      <c r="C3800">
        <v>20</v>
      </c>
      <c r="D3800" s="1">
        <v>7.9</v>
      </c>
      <c r="E3800" s="1">
        <v>0</v>
      </c>
      <c r="F3800" s="1">
        <v>0.25</v>
      </c>
      <c r="G3800" s="1">
        <v>-0.189999999999999</v>
      </c>
      <c r="H3800" s="1">
        <v>3.75</v>
      </c>
      <c r="I3800" s="1">
        <v>-0.13888888888888801</v>
      </c>
      <c r="J3800" s="1">
        <v>-2.9999999999999302E-2</v>
      </c>
      <c r="K3800" s="1">
        <v>2.5</v>
      </c>
      <c r="L3800" s="1">
        <v>-0.38888888888888801</v>
      </c>
      <c r="M3800" s="1">
        <v>-8.9</v>
      </c>
      <c r="O3800" s="1">
        <f>случ!I3788</f>
        <v>34.740131335493736</v>
      </c>
      <c r="P3800" s="1">
        <f t="shared" si="301"/>
        <v>46.71457577993818</v>
      </c>
      <c r="Q3800">
        <f t="shared" si="302"/>
        <v>0</v>
      </c>
      <c r="S3800">
        <f>случ!J3788</f>
        <v>31.458617282247872</v>
      </c>
      <c r="T3800">
        <f>случ!K3788</f>
        <v>-6.0515503042236007</v>
      </c>
      <c r="U3800" s="1">
        <f t="shared" si="303"/>
        <v>34.141950615581202</v>
      </c>
      <c r="V3800" s="1">
        <f t="shared" si="304"/>
        <v>2.6762274735541913</v>
      </c>
      <c r="X3800" s="4">
        <f>10-SUM(U3800&lt;$X$1,U3800&lt;$X$2,U3800&lt;$X$3,U3800&lt;$X$4,U3800&lt;$X$5,U3800&lt;$X$6,U3800&lt;$X$7,U3800&lt;$X$8,U3800&lt;$X$9,U3800&lt;$X$10)</f>
        <v>8</v>
      </c>
      <c r="Y3800" s="4">
        <f>SUM(V3800&lt;$Y$1,V3800&lt;$Y$2,V3800&lt;$Y$3,V3800&lt;$Y$4,V3800&lt;$Y$5,V3800&lt;$Y$6,V3800&lt;$Y$7,V3800&lt;$Y$8,V3800&lt;$Y$9,V3800&lt;$Y$10)</f>
        <v>5</v>
      </c>
      <c r="AA3800" s="10">
        <f t="shared" si="305"/>
        <v>0</v>
      </c>
    </row>
    <row r="3801" spans="1:27">
      <c r="A3801" s="4"/>
      <c r="B3801" t="s">
        <v>178</v>
      </c>
      <c r="C3801">
        <v>20</v>
      </c>
      <c r="D3801" s="1">
        <v>13.2</v>
      </c>
      <c r="E3801" s="1">
        <v>0</v>
      </c>
      <c r="F3801" s="1">
        <v>0.25</v>
      </c>
      <c r="G3801" s="1">
        <v>-4.9999999999999802E-2</v>
      </c>
      <c r="H3801" s="1">
        <v>3.25</v>
      </c>
      <c r="I3801" s="1">
        <v>0.17499999999999999</v>
      </c>
      <c r="J3801" s="1">
        <v>-0.08</v>
      </c>
      <c r="K3801" s="1">
        <v>2.5</v>
      </c>
      <c r="L3801" s="1">
        <v>-0.32500000000000001</v>
      </c>
      <c r="M3801" s="1">
        <v>-8</v>
      </c>
      <c r="O3801" s="1">
        <f>случ!I3789</f>
        <v>-19.125419820297161</v>
      </c>
      <c r="P3801" s="1">
        <f t="shared" si="301"/>
        <v>-3.8154198202971621</v>
      </c>
      <c r="Q3801">
        <f t="shared" si="302"/>
        <v>-1</v>
      </c>
      <c r="S3801">
        <f>случ!J3789</f>
        <v>-21.23118875125893</v>
      </c>
      <c r="T3801">
        <f>случ!K3789</f>
        <v>5.716974231152153</v>
      </c>
      <c r="U3801" s="1">
        <f t="shared" si="303"/>
        <v>-20.271188751258933</v>
      </c>
      <c r="V3801" s="1">
        <f t="shared" si="304"/>
        <v>15.451974231152153</v>
      </c>
      <c r="X3801" s="4">
        <f>10-SUM(U3801&lt;$X$1,U3801&lt;$X$2,U3801&lt;$X$3,U3801&lt;$X$4,U3801&lt;$X$5,U3801&lt;$X$6,U3801&lt;$X$7,U3801&lt;$X$8,U3801&lt;$X$9,U3801&lt;$X$10)</f>
        <v>0</v>
      </c>
      <c r="Y3801" s="4">
        <f>SUM(V3801&lt;$Y$1,V3801&lt;$Y$2,V3801&lt;$Y$3,V3801&lt;$Y$4,V3801&lt;$Y$5,V3801&lt;$Y$6,V3801&lt;$Y$7,V3801&lt;$Y$8,V3801&lt;$Y$9,V3801&lt;$Y$10)</f>
        <v>1</v>
      </c>
      <c r="AA3801" s="10">
        <f t="shared" si="305"/>
        <v>-1.25E-3</v>
      </c>
    </row>
    <row r="3802" spans="1:27">
      <c r="A3802" s="4"/>
      <c r="B3802" t="s">
        <v>179</v>
      </c>
      <c r="C3802">
        <v>20</v>
      </c>
      <c r="D3802" s="1">
        <v>3.9</v>
      </c>
      <c r="E3802" s="1">
        <v>0</v>
      </c>
      <c r="F3802" s="1">
        <v>0.25</v>
      </c>
      <c r="G3802" s="1">
        <v>-2.9999999999999801E-2</v>
      </c>
      <c r="H3802" s="1">
        <v>3.25</v>
      </c>
      <c r="I3802" s="1">
        <v>0</v>
      </c>
      <c r="J3802" s="1">
        <v>-0.12999999999999901</v>
      </c>
      <c r="K3802" s="1">
        <v>2.5</v>
      </c>
      <c r="L3802" s="1">
        <v>0</v>
      </c>
      <c r="M3802" s="1">
        <v>-6.4</v>
      </c>
      <c r="O3802" s="1">
        <f>случ!I3790</f>
        <v>4.527699838211376</v>
      </c>
      <c r="P3802" s="1">
        <f t="shared" si="301"/>
        <v>13.257699838211376</v>
      </c>
      <c r="Q3802">
        <f t="shared" si="302"/>
        <v>-1</v>
      </c>
      <c r="S3802">
        <f>случ!J3790</f>
        <v>-6.5929148279369612</v>
      </c>
      <c r="T3802">
        <f>случ!K3790</f>
        <v>7.2953483186352592</v>
      </c>
      <c r="U3802" s="1">
        <f t="shared" si="303"/>
        <v>-6.2529148279369497</v>
      </c>
      <c r="V3802" s="1">
        <f t="shared" si="304"/>
        <v>11.535348318635272</v>
      </c>
      <c r="X3802" s="4">
        <f>10-SUM(U3802&lt;$X$1,U3802&lt;$X$2,U3802&lt;$X$3,U3802&lt;$X$4,U3802&lt;$X$5,U3802&lt;$X$6,U3802&lt;$X$7,U3802&lt;$X$8,U3802&lt;$X$9,U3802&lt;$X$10)</f>
        <v>0</v>
      </c>
      <c r="Y3802" s="4">
        <f>SUM(V3802&lt;$Y$1,V3802&lt;$Y$2,V3802&lt;$Y$3,V3802&lt;$Y$4,V3802&lt;$Y$5,V3802&lt;$Y$6,V3802&lt;$Y$7,V3802&lt;$Y$8,V3802&lt;$Y$9,V3802&lt;$Y$10)</f>
        <v>2</v>
      </c>
      <c r="AA3802" s="10">
        <f t="shared" si="305"/>
        <v>-2.5000000000000001E-3</v>
      </c>
    </row>
    <row r="3803" spans="1:27">
      <c r="A3803" s="4"/>
      <c r="B3803" t="s">
        <v>180</v>
      </c>
      <c r="C3803">
        <v>20</v>
      </c>
      <c r="D3803" s="1">
        <v>5.9</v>
      </c>
      <c r="E3803" s="1">
        <v>-0.125</v>
      </c>
      <c r="F3803" s="1">
        <v>0.25</v>
      </c>
      <c r="G3803" s="1">
        <v>-0.149999999999999</v>
      </c>
      <c r="H3803" s="1">
        <v>3</v>
      </c>
      <c r="I3803" s="1">
        <v>7.4999999999999997E-2</v>
      </c>
      <c r="J3803" s="1">
        <v>-0.12</v>
      </c>
      <c r="K3803" s="1">
        <v>2.5</v>
      </c>
      <c r="L3803" s="1">
        <v>-0.17499999999999999</v>
      </c>
      <c r="M3803" s="1">
        <v>-5.8</v>
      </c>
      <c r="O3803" s="1">
        <f>случ!I3791</f>
        <v>40.115309700396864</v>
      </c>
      <c r="P3803" s="1">
        <f t="shared" si="301"/>
        <v>48.400309700396861</v>
      </c>
      <c r="Q3803">
        <f t="shared" si="302"/>
        <v>0</v>
      </c>
      <c r="S3803">
        <f>случ!J3791</f>
        <v>9.0498833367244043</v>
      </c>
      <c r="T3803">
        <f>случ!K3791</f>
        <v>3.2325003373575809</v>
      </c>
      <c r="U3803" s="1">
        <f t="shared" si="303"/>
        <v>11.389883336724399</v>
      </c>
      <c r="V3803" s="1">
        <f t="shared" si="304"/>
        <v>8.3975003373575792</v>
      </c>
      <c r="X3803" s="4">
        <f>10-SUM(U3803&lt;$X$1,U3803&lt;$X$2,U3803&lt;$X$3,U3803&lt;$X$4,U3803&lt;$X$5,U3803&lt;$X$6,U3803&lt;$X$7,U3803&lt;$X$8,U3803&lt;$X$9,U3803&lt;$X$10)</f>
        <v>2</v>
      </c>
      <c r="Y3803" s="4">
        <f>SUM(V3803&lt;$Y$1,V3803&lt;$Y$2,V3803&lt;$Y$3,V3803&lt;$Y$4,V3803&lt;$Y$5,V3803&lt;$Y$6,V3803&lt;$Y$7,V3803&lt;$Y$8,V3803&lt;$Y$9,V3803&lt;$Y$10)</f>
        <v>3</v>
      </c>
      <c r="AA3803" s="10">
        <f t="shared" si="305"/>
        <v>0</v>
      </c>
    </row>
    <row r="3804" spans="1:27">
      <c r="A3804" s="4"/>
      <c r="B3804" t="s">
        <v>181</v>
      </c>
      <c r="C3804">
        <v>20</v>
      </c>
      <c r="D3804" s="1">
        <v>0.70000000000000095</v>
      </c>
      <c r="E3804" s="1">
        <v>-0.125</v>
      </c>
      <c r="F3804" s="1">
        <v>0.25</v>
      </c>
      <c r="G3804" s="1">
        <v>-0.19999999999999901</v>
      </c>
      <c r="H3804" s="1">
        <v>2.75</v>
      </c>
      <c r="I3804" s="1">
        <v>7.4999999999999997E-2</v>
      </c>
      <c r="J3804" s="1">
        <v>-0.1</v>
      </c>
      <c r="K3804" s="1">
        <v>2.5</v>
      </c>
      <c r="L3804" s="1">
        <v>-0.17499999999999999</v>
      </c>
      <c r="M3804" s="1">
        <v>-1.4</v>
      </c>
      <c r="O3804" s="1">
        <f>случ!I3792</f>
        <v>4.625297929244045</v>
      </c>
      <c r="P3804" s="1">
        <f t="shared" si="301"/>
        <v>9.0202979292440446</v>
      </c>
      <c r="Q3804">
        <f t="shared" si="302"/>
        <v>-1</v>
      </c>
      <c r="S3804">
        <f>случ!J3792</f>
        <v>0.35613711439088203</v>
      </c>
      <c r="T3804">
        <f>случ!K3792</f>
        <v>2.9604049350248629E-3</v>
      </c>
      <c r="U3804" s="1">
        <f t="shared" si="303"/>
        <v>7.4061371143908756</v>
      </c>
      <c r="V3804" s="1">
        <f t="shared" si="304"/>
        <v>0.82796040493502354</v>
      </c>
      <c r="X3804" s="4">
        <f>10-SUM(U3804&lt;$X$1,U3804&lt;$X$2,U3804&lt;$X$3,U3804&lt;$X$4,U3804&lt;$X$5,U3804&lt;$X$6,U3804&lt;$X$7,U3804&lt;$X$8,U3804&lt;$X$9,U3804&lt;$X$10)</f>
        <v>1</v>
      </c>
      <c r="Y3804" s="4">
        <f>SUM(V3804&lt;$Y$1,V3804&lt;$Y$2,V3804&lt;$Y$3,V3804&lt;$Y$4,V3804&lt;$Y$5,V3804&lt;$Y$6,V3804&lt;$Y$7,V3804&lt;$Y$8,V3804&lt;$Y$9,V3804&lt;$Y$10)</f>
        <v>5</v>
      </c>
      <c r="AA3804" s="10">
        <f t="shared" si="305"/>
        <v>-6.2500000000000003E-3</v>
      </c>
    </row>
    <row r="3805" spans="1:27">
      <c r="A3805" s="4"/>
      <c r="B3805" t="s">
        <v>182</v>
      </c>
      <c r="C3805">
        <v>20</v>
      </c>
      <c r="D3805" s="1">
        <v>-6.8</v>
      </c>
      <c r="E3805" s="1">
        <v>0</v>
      </c>
      <c r="F3805" s="1">
        <v>0.25</v>
      </c>
      <c r="G3805" s="1">
        <v>-0.1</v>
      </c>
      <c r="H3805" s="1">
        <v>2.5</v>
      </c>
      <c r="I3805" s="1">
        <v>0.125</v>
      </c>
      <c r="J3805" s="1">
        <v>-0.48</v>
      </c>
      <c r="K3805" s="1">
        <v>2.5</v>
      </c>
      <c r="L3805" s="1">
        <v>-0.125</v>
      </c>
      <c r="M3805" s="1">
        <v>-4.2</v>
      </c>
      <c r="O3805" s="1">
        <f>случ!I3793</f>
        <v>33.524318350410695</v>
      </c>
      <c r="P3805" s="1">
        <f t="shared" si="301"/>
        <v>34.064318350410694</v>
      </c>
      <c r="Q3805">
        <f t="shared" si="302"/>
        <v>0</v>
      </c>
      <c r="S3805">
        <f>случ!J3793</f>
        <v>-15.209094599948616</v>
      </c>
      <c r="T3805">
        <f>случ!K3793</f>
        <v>7.8548032175058697</v>
      </c>
      <c r="U3805" s="1">
        <f t="shared" si="303"/>
        <v>-17.049094599948617</v>
      </c>
      <c r="V3805" s="1">
        <f t="shared" si="304"/>
        <v>6.5398032175058693</v>
      </c>
      <c r="X3805" s="4">
        <f>10-SUM(U3805&lt;$X$1,U3805&lt;$X$2,U3805&lt;$X$3,U3805&lt;$X$4,U3805&lt;$X$5,U3805&lt;$X$6,U3805&lt;$X$7,U3805&lt;$X$8,U3805&lt;$X$9,U3805&lt;$X$10)</f>
        <v>0</v>
      </c>
      <c r="Y3805" s="4">
        <f>SUM(V3805&lt;$Y$1,V3805&lt;$Y$2,V3805&lt;$Y$3,V3805&lt;$Y$4,V3805&lt;$Y$5,V3805&lt;$Y$6,V3805&lt;$Y$7,V3805&lt;$Y$8,V3805&lt;$Y$9,V3805&lt;$Y$10)</f>
        <v>3</v>
      </c>
      <c r="AA3805" s="10">
        <f t="shared" si="305"/>
        <v>0</v>
      </c>
    </row>
    <row r="3806" spans="1:27">
      <c r="A3806" s="4"/>
      <c r="B3806" t="s">
        <v>183</v>
      </c>
      <c r="C3806">
        <v>20</v>
      </c>
      <c r="D3806" s="1">
        <v>3.1</v>
      </c>
      <c r="E3806" s="1">
        <v>0</v>
      </c>
      <c r="F3806" s="1">
        <v>0.25</v>
      </c>
      <c r="G3806" s="1">
        <v>-0.149999999999999</v>
      </c>
      <c r="H3806" s="1">
        <v>2.5</v>
      </c>
      <c r="I3806" s="1">
        <v>0</v>
      </c>
      <c r="J3806" s="1">
        <v>-0.23</v>
      </c>
      <c r="K3806" s="1">
        <v>2.5</v>
      </c>
      <c r="L3806" s="1">
        <v>0</v>
      </c>
      <c r="M3806" s="1">
        <v>-0.5</v>
      </c>
      <c r="O3806" s="1">
        <f>случ!I3794</f>
        <v>-26.732662224469625</v>
      </c>
      <c r="P3806" s="1">
        <f t="shared" si="301"/>
        <v>-19.312662224469626</v>
      </c>
      <c r="Q3806">
        <f t="shared" si="302"/>
        <v>-1</v>
      </c>
      <c r="S3806">
        <f>случ!J3794</f>
        <v>-4.7324450211893501</v>
      </c>
      <c r="T3806">
        <f>случ!K3794</f>
        <v>2.7174558769841752</v>
      </c>
      <c r="U3806" s="1">
        <f t="shared" si="303"/>
        <v>0.17755497881064386</v>
      </c>
      <c r="V3806" s="1">
        <f t="shared" si="304"/>
        <v>-0.8725441230158264</v>
      </c>
      <c r="X3806" s="4">
        <f>10-SUM(U3806&lt;$X$1,U3806&lt;$X$2,U3806&lt;$X$3,U3806&lt;$X$4,U3806&lt;$X$5,U3806&lt;$X$6,U3806&lt;$X$7,U3806&lt;$X$8,U3806&lt;$X$9,U3806&lt;$X$10)</f>
        <v>0</v>
      </c>
      <c r="Y3806" s="4">
        <f>SUM(V3806&lt;$Y$1,V3806&lt;$Y$2,V3806&lt;$Y$3,V3806&lt;$Y$4,V3806&lt;$Y$5,V3806&lt;$Y$6,V3806&lt;$Y$7,V3806&lt;$Y$8,V3806&lt;$Y$9,V3806&lt;$Y$10)</f>
        <v>6</v>
      </c>
      <c r="AA3806" s="10">
        <f t="shared" si="305"/>
        <v>-7.4999999999999997E-3</v>
      </c>
    </row>
    <row r="3807" spans="1:27">
      <c r="A3807" s="4"/>
      <c r="B3807" t="s">
        <v>184</v>
      </c>
      <c r="C3807">
        <v>20</v>
      </c>
      <c r="D3807" s="1">
        <v>0.39999999999999902</v>
      </c>
      <c r="E3807" s="1">
        <v>0</v>
      </c>
      <c r="F3807" s="1">
        <v>0.25</v>
      </c>
      <c r="G3807" s="1">
        <v>-0.149999999999999</v>
      </c>
      <c r="H3807" s="1">
        <v>2.5</v>
      </c>
      <c r="I3807" s="1">
        <v>0</v>
      </c>
      <c r="J3807" s="1">
        <v>0.06</v>
      </c>
      <c r="K3807" s="1">
        <v>2.5</v>
      </c>
      <c r="L3807" s="1">
        <v>0</v>
      </c>
      <c r="M3807" s="1">
        <v>-1.8</v>
      </c>
      <c r="O3807" s="1">
        <f>случ!I3795</f>
        <v>-39.335804569653646</v>
      </c>
      <c r="P3807" s="1">
        <f t="shared" si="301"/>
        <v>-33.805804569653645</v>
      </c>
      <c r="Q3807">
        <f t="shared" si="302"/>
        <v>-1</v>
      </c>
      <c r="S3807">
        <f>случ!J3795</f>
        <v>-17.110581762583255</v>
      </c>
      <c r="T3807">
        <f>случ!K3795</f>
        <v>-2.3606449577969926</v>
      </c>
      <c r="U3807" s="1">
        <f t="shared" si="303"/>
        <v>-9.7305817625832596</v>
      </c>
      <c r="V3807" s="1">
        <f t="shared" si="304"/>
        <v>-0.8806449577969937</v>
      </c>
      <c r="X3807" s="4">
        <f>10-SUM(U3807&lt;$X$1,U3807&lt;$X$2,U3807&lt;$X$3,U3807&lt;$X$4,U3807&lt;$X$5,U3807&lt;$X$6,U3807&lt;$X$7,U3807&lt;$X$8,U3807&lt;$X$9,U3807&lt;$X$10)</f>
        <v>0</v>
      </c>
      <c r="Y3807" s="4">
        <f>SUM(V3807&lt;$Y$1,V3807&lt;$Y$2,V3807&lt;$Y$3,V3807&lt;$Y$4,V3807&lt;$Y$5,V3807&lt;$Y$6,V3807&lt;$Y$7,V3807&lt;$Y$8,V3807&lt;$Y$9,V3807&lt;$Y$10)</f>
        <v>6</v>
      </c>
      <c r="AA3807" s="10">
        <f t="shared" si="305"/>
        <v>-7.4999999999999997E-3</v>
      </c>
    </row>
    <row r="3808" spans="1:27">
      <c r="A3808" s="4"/>
      <c r="B3808" t="s">
        <v>185</v>
      </c>
      <c r="C3808">
        <v>20</v>
      </c>
      <c r="D3808" s="1">
        <v>-4</v>
      </c>
      <c r="E3808" s="1">
        <v>0</v>
      </c>
      <c r="F3808" s="1">
        <v>0.25</v>
      </c>
      <c r="G3808" s="1">
        <v>-0.02</v>
      </c>
      <c r="H3808" s="1">
        <v>2.5</v>
      </c>
      <c r="I3808" s="1">
        <v>0</v>
      </c>
      <c r="J3808" s="1">
        <v>0.12</v>
      </c>
      <c r="K3808" s="1">
        <v>2.5</v>
      </c>
      <c r="L3808" s="1">
        <v>0</v>
      </c>
      <c r="M3808" s="1">
        <v>-1</v>
      </c>
      <c r="O3808" s="1">
        <f>случ!I3796</f>
        <v>-4.1033707957694299</v>
      </c>
      <c r="P3808" s="1">
        <f t="shared" si="301"/>
        <v>-1.6533707957694297</v>
      </c>
      <c r="Q3808">
        <f t="shared" si="302"/>
        <v>-1</v>
      </c>
      <c r="S3808">
        <f>случ!J3796</f>
        <v>18.899242832080709</v>
      </c>
      <c r="T3808">
        <f>случ!K3796</f>
        <v>-2.2793857202430421</v>
      </c>
      <c r="U3808" s="1">
        <f t="shared" si="303"/>
        <v>27.079242832080709</v>
      </c>
      <c r="V3808" s="1">
        <f t="shared" si="304"/>
        <v>-0.94938572024304202</v>
      </c>
      <c r="X3808" s="4">
        <f>10-SUM(U3808&lt;$X$1,U3808&lt;$X$2,U3808&lt;$X$3,U3808&lt;$X$4,U3808&lt;$X$5,U3808&lt;$X$6,U3808&lt;$X$7,U3808&lt;$X$8,U3808&lt;$X$9,U3808&lt;$X$10)</f>
        <v>7</v>
      </c>
      <c r="Y3808" s="4">
        <f>SUM(V3808&lt;$Y$1,V3808&lt;$Y$2,V3808&lt;$Y$3,V3808&lt;$Y$4,V3808&lt;$Y$5,V3808&lt;$Y$6,V3808&lt;$Y$7,V3808&lt;$Y$8,V3808&lt;$Y$9,V3808&lt;$Y$10)</f>
        <v>6</v>
      </c>
      <c r="AA3808" s="10">
        <f t="shared" si="305"/>
        <v>-7.4999999999999997E-3</v>
      </c>
    </row>
    <row r="3809" spans="1:27">
      <c r="A3809" s="4"/>
      <c r="B3809" t="s">
        <v>186</v>
      </c>
      <c r="C3809">
        <v>20</v>
      </c>
      <c r="D3809" s="1">
        <v>-9.5</v>
      </c>
      <c r="E3809" s="1">
        <v>-0.125</v>
      </c>
      <c r="F3809" s="1">
        <v>0.25</v>
      </c>
      <c r="G3809" s="1">
        <v>-0.06</v>
      </c>
      <c r="H3809" s="1">
        <v>2.5</v>
      </c>
      <c r="I3809" s="1">
        <v>0</v>
      </c>
      <c r="J3809" s="1">
        <v>0.04</v>
      </c>
      <c r="K3809" s="1">
        <v>2.5</v>
      </c>
      <c r="L3809" s="1">
        <v>0</v>
      </c>
      <c r="M3809" s="1">
        <v>-3.1</v>
      </c>
      <c r="O3809" s="1">
        <f>случ!I3797</f>
        <v>-26.864610803272093</v>
      </c>
      <c r="P3809" s="1">
        <f t="shared" si="301"/>
        <v>-29.889610803272092</v>
      </c>
      <c r="Q3809">
        <f t="shared" si="302"/>
        <v>-1</v>
      </c>
      <c r="S3809">
        <f>случ!J3797</f>
        <v>-7.9338562823900158</v>
      </c>
      <c r="T3809">
        <f>случ!K3797</f>
        <v>4.9544296479312226</v>
      </c>
      <c r="U3809" s="1">
        <f t="shared" si="303"/>
        <v>-2.6538562823900165</v>
      </c>
      <c r="V3809" s="1">
        <f t="shared" si="304"/>
        <v>7.3844296479312224</v>
      </c>
      <c r="X3809" s="4">
        <f>10-SUM(U3809&lt;$X$1,U3809&lt;$X$2,U3809&lt;$X$3,U3809&lt;$X$4,U3809&lt;$X$5,U3809&lt;$X$6,U3809&lt;$X$7,U3809&lt;$X$8,U3809&lt;$X$9,U3809&lt;$X$10)</f>
        <v>0</v>
      </c>
      <c r="Y3809" s="4">
        <f>SUM(V3809&lt;$Y$1,V3809&lt;$Y$2,V3809&lt;$Y$3,V3809&lt;$Y$4,V3809&lt;$Y$5,V3809&lt;$Y$6,V3809&lt;$Y$7,V3809&lt;$Y$8,V3809&lt;$Y$9,V3809&lt;$Y$10)</f>
        <v>3</v>
      </c>
      <c r="AA3809" s="10">
        <f t="shared" si="305"/>
        <v>-3.7499999999999999E-3</v>
      </c>
    </row>
    <row r="3810" spans="1:27">
      <c r="A3810" s="4"/>
      <c r="B3810" t="s">
        <v>187</v>
      </c>
      <c r="C3810">
        <v>20</v>
      </c>
      <c r="D3810" s="1">
        <v>-15.2</v>
      </c>
      <c r="E3810" s="1">
        <v>-0.125</v>
      </c>
      <c r="F3810" s="1">
        <v>0.25</v>
      </c>
      <c r="G3810" s="1">
        <v>-0.06</v>
      </c>
      <c r="H3810" s="1">
        <v>2.5</v>
      </c>
      <c r="I3810" s="1">
        <v>0</v>
      </c>
      <c r="J3810" s="1">
        <v>-0.12</v>
      </c>
      <c r="K3810" s="1">
        <v>2.5</v>
      </c>
      <c r="L3810" s="1">
        <v>0</v>
      </c>
      <c r="M3810" s="1">
        <v>-6.4</v>
      </c>
      <c r="O3810" s="1">
        <f>случ!I3798</f>
        <v>-35.122977841564371</v>
      </c>
      <c r="P3810" s="1">
        <f t="shared" si="301"/>
        <v>-42.137977841564371</v>
      </c>
      <c r="Q3810">
        <f t="shared" si="302"/>
        <v>-1</v>
      </c>
      <c r="S3810">
        <f>случ!J3798</f>
        <v>9.6732943393204849</v>
      </c>
      <c r="T3810">
        <f>случ!K3798</f>
        <v>6.6656731029122973</v>
      </c>
      <c r="U3810" s="1">
        <f t="shared" si="303"/>
        <v>9.5732943393204835</v>
      </c>
      <c r="V3810" s="1">
        <f t="shared" si="304"/>
        <v>10.315673102912298</v>
      </c>
      <c r="X3810" s="4">
        <f>10-SUM(U3810&lt;$X$1,U3810&lt;$X$2,U3810&lt;$X$3,U3810&lt;$X$4,U3810&lt;$X$5,U3810&lt;$X$6,U3810&lt;$X$7,U3810&lt;$X$8,U3810&lt;$X$9,U3810&lt;$X$10)</f>
        <v>1</v>
      </c>
      <c r="Y3810" s="4">
        <f>SUM(V3810&lt;$Y$1,V3810&lt;$Y$2,V3810&lt;$Y$3,V3810&lt;$Y$4,V3810&lt;$Y$5,V3810&lt;$Y$6,V3810&lt;$Y$7,V3810&lt;$Y$8,V3810&lt;$Y$9,V3810&lt;$Y$10)</f>
        <v>2</v>
      </c>
      <c r="AA3810" s="10">
        <f t="shared" si="305"/>
        <v>-2.5000000000000001E-3</v>
      </c>
    </row>
    <row r="3811" spans="1:27">
      <c r="A3811" s="4"/>
      <c r="B3811" t="s">
        <v>188</v>
      </c>
      <c r="C3811">
        <v>20</v>
      </c>
      <c r="D3811" s="1">
        <v>-0.89999999999999902</v>
      </c>
      <c r="E3811" s="1">
        <v>0</v>
      </c>
      <c r="F3811" s="1">
        <v>0.25</v>
      </c>
      <c r="G3811" s="1">
        <v>0.08</v>
      </c>
      <c r="H3811" s="1">
        <v>2.5</v>
      </c>
      <c r="I3811" s="1">
        <v>0</v>
      </c>
      <c r="J3811" s="1">
        <v>0.06</v>
      </c>
      <c r="K3811" s="1">
        <v>2.5</v>
      </c>
      <c r="L3811" s="1">
        <v>0</v>
      </c>
      <c r="M3811" s="1">
        <v>0.5</v>
      </c>
      <c r="O3811" s="1">
        <f>случ!I3799</f>
        <v>-50.125686801524694</v>
      </c>
      <c r="P3811" s="1">
        <f t="shared" si="301"/>
        <v>-45.505686801524689</v>
      </c>
      <c r="Q3811">
        <f t="shared" si="302"/>
        <v>-1</v>
      </c>
      <c r="S3811">
        <f>случ!J3799</f>
        <v>-17.997800019878419</v>
      </c>
      <c r="T3811">
        <f>случ!K3799</f>
        <v>-6.8581323883668022</v>
      </c>
      <c r="U3811" s="1">
        <f t="shared" si="303"/>
        <v>-9.697800019878418</v>
      </c>
      <c r="V3811" s="1">
        <f t="shared" si="304"/>
        <v>-7.908132388366802</v>
      </c>
      <c r="X3811" s="4">
        <f>10-SUM(U3811&lt;$X$1,U3811&lt;$X$2,U3811&lt;$X$3,U3811&lt;$X$4,U3811&lt;$X$5,U3811&lt;$X$6,U3811&lt;$X$7,U3811&lt;$X$8,U3811&lt;$X$9,U3811&lt;$X$10)</f>
        <v>0</v>
      </c>
      <c r="Y3811" s="4">
        <f>SUM(V3811&lt;$Y$1,V3811&lt;$Y$2,V3811&lt;$Y$3,V3811&lt;$Y$4,V3811&lt;$Y$5,V3811&lt;$Y$6,V3811&lt;$Y$7,V3811&lt;$Y$8,V3811&lt;$Y$9,V3811&lt;$Y$10)</f>
        <v>8</v>
      </c>
      <c r="AA3811" s="10">
        <f t="shared" si="305"/>
        <v>-0.01</v>
      </c>
    </row>
    <row r="3812" spans="1:27">
      <c r="A3812" s="4"/>
      <c r="B3812" t="s">
        <v>189</v>
      </c>
      <c r="C3812">
        <v>20</v>
      </c>
      <c r="D3812" s="1">
        <v>9.6</v>
      </c>
      <c r="E3812" s="1">
        <v>0</v>
      </c>
      <c r="F3812" s="1">
        <v>0.25</v>
      </c>
      <c r="G3812" s="1">
        <v>-2.9999999999999801E-2</v>
      </c>
      <c r="H3812" s="1">
        <v>2.5</v>
      </c>
      <c r="I3812" s="1">
        <v>0</v>
      </c>
      <c r="J3812" s="1">
        <v>-0.11</v>
      </c>
      <c r="K3812" s="1">
        <v>2.5</v>
      </c>
      <c r="L3812" s="1">
        <v>0</v>
      </c>
      <c r="M3812" s="1">
        <v>2.5</v>
      </c>
      <c r="O3812" s="1">
        <f>случ!I3800</f>
        <v>-26.005179121083071</v>
      </c>
      <c r="P3812" s="1">
        <f t="shared" si="301"/>
        <v>-14.035179121083072</v>
      </c>
      <c r="Q3812">
        <f t="shared" si="302"/>
        <v>-1</v>
      </c>
      <c r="S3812">
        <f>случ!J3800</f>
        <v>-2.0220165690255549</v>
      </c>
      <c r="T3812">
        <f>случ!K3800</f>
        <v>3.1289676254933134</v>
      </c>
      <c r="U3812" s="1">
        <f t="shared" si="303"/>
        <v>6.7279834309744455</v>
      </c>
      <c r="V3812" s="1">
        <f t="shared" si="304"/>
        <v>-2.0210323745066869</v>
      </c>
      <c r="X3812" s="4">
        <f>10-SUM(U3812&lt;$X$1,U3812&lt;$X$2,U3812&lt;$X$3,U3812&lt;$X$4,U3812&lt;$X$5,U3812&lt;$X$6,U3812&lt;$X$7,U3812&lt;$X$8,U3812&lt;$X$9,U3812&lt;$X$10)</f>
        <v>0</v>
      </c>
      <c r="Y3812" s="4">
        <f>SUM(V3812&lt;$Y$1,V3812&lt;$Y$2,V3812&lt;$Y$3,V3812&lt;$Y$4,V3812&lt;$Y$5,V3812&lt;$Y$6,V3812&lt;$Y$7,V3812&lt;$Y$8,V3812&lt;$Y$9,V3812&lt;$Y$10)</f>
        <v>6</v>
      </c>
      <c r="AA3812" s="10">
        <f t="shared" si="305"/>
        <v>-7.4999999999999997E-3</v>
      </c>
    </row>
    <row r="3813" spans="1:27">
      <c r="A3813" s="4"/>
      <c r="B3813" t="s">
        <v>190</v>
      </c>
      <c r="C3813">
        <v>20</v>
      </c>
      <c r="D3813" s="1">
        <v>13.6</v>
      </c>
      <c r="E3813" s="1">
        <v>0</v>
      </c>
      <c r="F3813" s="1">
        <v>0.25</v>
      </c>
      <c r="G3813" s="1">
        <v>0.04</v>
      </c>
      <c r="H3813" s="1">
        <v>2.5</v>
      </c>
      <c r="I3813" s="1">
        <v>0</v>
      </c>
      <c r="J3813" s="1">
        <v>4.9999999999999802E-2</v>
      </c>
      <c r="K3813" s="1">
        <v>2.5</v>
      </c>
      <c r="L3813" s="1">
        <v>0</v>
      </c>
      <c r="M3813" s="1">
        <v>5.0999999999999899</v>
      </c>
      <c r="O3813" s="1">
        <f>случ!I3801</f>
        <v>-21.846568521920872</v>
      </c>
      <c r="P3813" s="1">
        <f t="shared" si="301"/>
        <v>-7.0765685219208727</v>
      </c>
      <c r="Q3813">
        <f t="shared" si="302"/>
        <v>-1</v>
      </c>
      <c r="S3813">
        <f>случ!J3801</f>
        <v>28.98162076665988</v>
      </c>
      <c r="T3813">
        <f>случ!K3801</f>
        <v>3.0136647422774416</v>
      </c>
      <c r="U3813" s="1">
        <f t="shared" si="303"/>
        <v>41.991620766659864</v>
      </c>
      <c r="V3813" s="1">
        <f t="shared" si="304"/>
        <v>-2.7263352577225506</v>
      </c>
      <c r="X3813" s="4">
        <f>10-SUM(U3813&lt;$X$1,U3813&lt;$X$2,U3813&lt;$X$3,U3813&lt;$X$4,U3813&lt;$X$5,U3813&lt;$X$6,U3813&lt;$X$7,U3813&lt;$X$8,U3813&lt;$X$9,U3813&lt;$X$10)</f>
        <v>10</v>
      </c>
      <c r="Y3813" s="4">
        <f>SUM(V3813&lt;$Y$1,V3813&lt;$Y$2,V3813&lt;$Y$3,V3813&lt;$Y$4,V3813&lt;$Y$5,V3813&lt;$Y$6,V3813&lt;$Y$7,V3813&lt;$Y$8,V3813&lt;$Y$9,V3813&lt;$Y$10)</f>
        <v>6</v>
      </c>
      <c r="AA3813" s="10">
        <f t="shared" si="305"/>
        <v>-7.4999999999999997E-3</v>
      </c>
    </row>
    <row r="3814" spans="1:27">
      <c r="A3814" s="4"/>
      <c r="B3814" t="s">
        <v>1</v>
      </c>
      <c r="C3814">
        <v>21</v>
      </c>
      <c r="D3814" s="1">
        <v>-0.100000000000001</v>
      </c>
      <c r="E3814" s="1">
        <v>0</v>
      </c>
      <c r="F3814" s="1">
        <v>5.5</v>
      </c>
      <c r="G3814" s="1">
        <v>0</v>
      </c>
      <c r="H3814" s="1">
        <v>24</v>
      </c>
      <c r="I3814" s="1">
        <v>0</v>
      </c>
      <c r="J3814" s="1">
        <v>-2.7</v>
      </c>
      <c r="K3814" s="1">
        <v>9.5</v>
      </c>
      <c r="L3814" s="1">
        <v>0.5</v>
      </c>
      <c r="M3814" s="1">
        <v>5.8</v>
      </c>
      <c r="O3814" s="1">
        <f>случ!I3802</f>
        <v>43.126941391623674</v>
      </c>
      <c r="P3814" s="1">
        <f t="shared" si="301"/>
        <v>127.55694139162368</v>
      </c>
      <c r="Q3814">
        <f t="shared" si="302"/>
        <v>1</v>
      </c>
      <c r="S3814">
        <f>случ!J3802</f>
        <v>9.8162969758036063</v>
      </c>
      <c r="T3814">
        <f>случ!K3802</f>
        <v>5.4134394063316869</v>
      </c>
      <c r="U3814" s="1">
        <f t="shared" si="303"/>
        <v>21.016296975803606</v>
      </c>
      <c r="V3814" s="1">
        <f t="shared" si="304"/>
        <v>-27.736560593668312</v>
      </c>
      <c r="X3814" s="4">
        <f>10-SUM(U3814&lt;$X$1,U3814&lt;$X$2,U3814&lt;$X$3,U3814&lt;$X$4,U3814&lt;$X$5,U3814&lt;$X$6,U3814&lt;$X$7,U3814&lt;$X$8,U3814&lt;$X$9,U3814&lt;$X$10)</f>
        <v>5</v>
      </c>
      <c r="Y3814" s="4">
        <f>SUM(V3814&lt;$Y$1,V3814&lt;$Y$2,V3814&lt;$Y$3,V3814&lt;$Y$4,V3814&lt;$Y$5,V3814&lt;$Y$6,V3814&lt;$Y$7,V3814&lt;$Y$8,V3814&lt;$Y$9,V3814&lt;$Y$10)</f>
        <v>10</v>
      </c>
      <c r="AA3814" s="10">
        <f t="shared" si="305"/>
        <v>6.2500000000000003E-3</v>
      </c>
    </row>
    <row r="3815" spans="1:27">
      <c r="A3815" s="4"/>
      <c r="B3815" t="s">
        <v>2</v>
      </c>
      <c r="C3815">
        <v>21</v>
      </c>
      <c r="D3815" s="1">
        <v>20.6</v>
      </c>
      <c r="E3815" s="1">
        <v>0</v>
      </c>
      <c r="F3815" s="1">
        <v>5.5</v>
      </c>
      <c r="G3815" s="1">
        <v>0.94899999999999995</v>
      </c>
      <c r="H3815" s="1">
        <v>24</v>
      </c>
      <c r="I3815" s="1">
        <v>0</v>
      </c>
      <c r="J3815" s="1">
        <v>0.90000000000000202</v>
      </c>
      <c r="K3815" s="1">
        <v>9.5</v>
      </c>
      <c r="L3815" s="1">
        <v>0</v>
      </c>
      <c r="M3815" s="1">
        <v>10.8</v>
      </c>
      <c r="O3815" s="1">
        <f>случ!I3803</f>
        <v>3.2512446505796544</v>
      </c>
      <c r="P3815" s="1">
        <f t="shared" si="301"/>
        <v>102.17124465057965</v>
      </c>
      <c r="Q3815">
        <f t="shared" si="302"/>
        <v>1</v>
      </c>
      <c r="S3815">
        <f>случ!J3803</f>
        <v>-0.78745896821758921</v>
      </c>
      <c r="T3815">
        <f>случ!K3803</f>
        <v>-13.982576752055904</v>
      </c>
      <c r="U3815" s="1">
        <f t="shared" si="303"/>
        <v>59.018541031782433</v>
      </c>
      <c r="V3815" s="1">
        <f t="shared" si="304"/>
        <v>-4.2815767520558783</v>
      </c>
      <c r="X3815" s="4">
        <f>10-SUM(U3815&lt;$X$1,U3815&lt;$X$2,U3815&lt;$X$3,U3815&lt;$X$4,U3815&lt;$X$5,U3815&lt;$X$6,U3815&lt;$X$7,U3815&lt;$X$8,U3815&lt;$X$9,U3815&lt;$X$10)</f>
        <v>10</v>
      </c>
      <c r="Y3815" s="4">
        <f>SUM(V3815&lt;$Y$1,V3815&lt;$Y$2,V3815&lt;$Y$3,V3815&lt;$Y$4,V3815&lt;$Y$5,V3815&lt;$Y$6,V3815&lt;$Y$7,V3815&lt;$Y$8,V3815&lt;$Y$9,V3815&lt;$Y$10)</f>
        <v>7</v>
      </c>
      <c r="AA3815" s="10">
        <f t="shared" si="305"/>
        <v>1.2500000000000001E-2</v>
      </c>
    </row>
    <row r="3816" spans="1:27">
      <c r="A3816" s="4"/>
      <c r="B3816" t="s">
        <v>3</v>
      </c>
      <c r="C3816">
        <v>21</v>
      </c>
      <c r="D3816" s="1">
        <v>18.7</v>
      </c>
      <c r="E3816" s="1">
        <v>0</v>
      </c>
      <c r="F3816" s="1">
        <v>5.5</v>
      </c>
      <c r="G3816" s="1">
        <v>-0.5</v>
      </c>
      <c r="H3816" s="1">
        <v>23</v>
      </c>
      <c r="I3816" s="1">
        <v>9.9999999999999895E-2</v>
      </c>
      <c r="J3816" s="1">
        <v>-2.12</v>
      </c>
      <c r="K3816" s="1">
        <v>9.5</v>
      </c>
      <c r="L3816" s="1">
        <v>-0.9</v>
      </c>
      <c r="M3816" s="1">
        <v>10</v>
      </c>
      <c r="O3816" s="1">
        <f>случ!I3804</f>
        <v>13.885008919211884</v>
      </c>
      <c r="P3816" s="1">
        <f t="shared" si="301"/>
        <v>110.51500891921189</v>
      </c>
      <c r="Q3816">
        <f t="shared" si="302"/>
        <v>1</v>
      </c>
      <c r="S3816">
        <f>случ!J3804</f>
        <v>9.1082210366908321</v>
      </c>
      <c r="T3816">
        <f>случ!K3804</f>
        <v>12.086536944689311</v>
      </c>
      <c r="U3816" s="1">
        <f t="shared" si="303"/>
        <v>40.948221036690825</v>
      </c>
      <c r="V3816" s="1">
        <f t="shared" si="304"/>
        <v>-11.523463055310696</v>
      </c>
      <c r="X3816" s="4">
        <f>10-SUM(U3816&lt;$X$1,U3816&lt;$X$2,U3816&lt;$X$3,U3816&lt;$X$4,U3816&lt;$X$5,U3816&lt;$X$6,U3816&lt;$X$7,U3816&lt;$X$8,U3816&lt;$X$9,U3816&lt;$X$10)</f>
        <v>10</v>
      </c>
      <c r="Y3816" s="4">
        <f>SUM(V3816&lt;$Y$1,V3816&lt;$Y$2,V3816&lt;$Y$3,V3816&lt;$Y$4,V3816&lt;$Y$5,V3816&lt;$Y$6,V3816&lt;$Y$7,V3816&lt;$Y$8,V3816&lt;$Y$9,V3816&lt;$Y$10)</f>
        <v>9</v>
      </c>
      <c r="AA3816" s="10">
        <f t="shared" si="305"/>
        <v>1.2500000000000001E-2</v>
      </c>
    </row>
    <row r="3817" spans="1:27">
      <c r="A3817" s="4"/>
      <c r="B3817" t="s">
        <v>4</v>
      </c>
      <c r="C3817">
        <v>21</v>
      </c>
      <c r="D3817" s="1">
        <v>-8.7999999999999901</v>
      </c>
      <c r="E3817" s="1">
        <v>0</v>
      </c>
      <c r="F3817" s="1">
        <v>5.5</v>
      </c>
      <c r="G3817" s="1">
        <v>0.219</v>
      </c>
      <c r="H3817" s="1">
        <v>21.5</v>
      </c>
      <c r="I3817" s="1">
        <v>0.149999999999999</v>
      </c>
      <c r="J3817" s="1">
        <v>0.5</v>
      </c>
      <c r="K3817" s="1">
        <v>9.5</v>
      </c>
      <c r="L3817" s="1">
        <v>-1.35</v>
      </c>
      <c r="M3817" s="1">
        <v>11</v>
      </c>
      <c r="O3817" s="1">
        <f>случ!I3805</f>
        <v>4.3894815852619251</v>
      </c>
      <c r="P3817" s="1">
        <f t="shared" si="301"/>
        <v>80.289481585261925</v>
      </c>
      <c r="Q3817">
        <f t="shared" si="302"/>
        <v>1</v>
      </c>
      <c r="S3817">
        <f>случ!J3805</f>
        <v>6.8085824636128747</v>
      </c>
      <c r="T3817">
        <f>случ!K3805</f>
        <v>6.5546370063384103</v>
      </c>
      <c r="U3817" s="1">
        <f t="shared" si="303"/>
        <v>70.09458246361288</v>
      </c>
      <c r="V3817" s="1">
        <f t="shared" si="304"/>
        <v>16.135637006338399</v>
      </c>
      <c r="X3817" s="4">
        <f>10-SUM(U3817&lt;$X$1,U3817&lt;$X$2,U3817&lt;$X$3,U3817&lt;$X$4,U3817&lt;$X$5,U3817&lt;$X$6,U3817&lt;$X$7,U3817&lt;$X$8,U3817&lt;$X$9,U3817&lt;$X$10)</f>
        <v>10</v>
      </c>
      <c r="Y3817" s="4">
        <f>SUM(V3817&lt;$Y$1,V3817&lt;$Y$2,V3817&lt;$Y$3,V3817&lt;$Y$4,V3817&lt;$Y$5,V3817&lt;$Y$6,V3817&lt;$Y$7,V3817&lt;$Y$8,V3817&lt;$Y$9,V3817&lt;$Y$10)</f>
        <v>1</v>
      </c>
      <c r="AA3817" s="10">
        <f t="shared" si="305"/>
        <v>1.2500000000000001E-2</v>
      </c>
    </row>
    <row r="3818" spans="1:27">
      <c r="A3818" s="4"/>
      <c r="B3818" t="s">
        <v>5</v>
      </c>
      <c r="C3818">
        <v>21</v>
      </c>
      <c r="D3818" s="1">
        <v>-1.8999999999999899</v>
      </c>
      <c r="E3818" s="1">
        <v>0</v>
      </c>
      <c r="F3818" s="1">
        <v>5.5</v>
      </c>
      <c r="G3818" s="1">
        <v>0.25</v>
      </c>
      <c r="H3818" s="1">
        <v>21.5</v>
      </c>
      <c r="I3818" s="1">
        <v>0</v>
      </c>
      <c r="J3818" s="1">
        <v>-0.35000000000000098</v>
      </c>
      <c r="K3818" s="1">
        <v>9.5</v>
      </c>
      <c r="L3818" s="1">
        <v>0</v>
      </c>
      <c r="M3818" s="1">
        <v>1.8</v>
      </c>
      <c r="O3818" s="1">
        <f>случ!I3806</f>
        <v>5.3545745422620534</v>
      </c>
      <c r="P3818" s="1">
        <f t="shared" si="301"/>
        <v>86.024574542262073</v>
      </c>
      <c r="Q3818">
        <f t="shared" si="302"/>
        <v>1</v>
      </c>
      <c r="S3818">
        <f>случ!J3806</f>
        <v>7.7594847667254294</v>
      </c>
      <c r="T3818">
        <f>случ!K3806</f>
        <v>4.530700175401476</v>
      </c>
      <c r="U3818" s="1">
        <f t="shared" si="303"/>
        <v>44.009484766725414</v>
      </c>
      <c r="V3818" s="1">
        <f t="shared" si="304"/>
        <v>5.1807001754014648</v>
      </c>
      <c r="X3818" s="4">
        <f>10-SUM(U3818&lt;$X$1,U3818&lt;$X$2,U3818&lt;$X$3,U3818&lt;$X$4,U3818&lt;$X$5,U3818&lt;$X$6,U3818&lt;$X$7,U3818&lt;$X$8,U3818&lt;$X$9,U3818&lt;$X$10)</f>
        <v>10</v>
      </c>
      <c r="Y3818" s="4">
        <f>SUM(V3818&lt;$Y$1,V3818&lt;$Y$2,V3818&lt;$Y$3,V3818&lt;$Y$4,V3818&lt;$Y$5,V3818&lt;$Y$6,V3818&lt;$Y$7,V3818&lt;$Y$8,V3818&lt;$Y$9,V3818&lt;$Y$10)</f>
        <v>4</v>
      </c>
      <c r="AA3818" s="10">
        <f t="shared" si="305"/>
        <v>1.2500000000000001E-2</v>
      </c>
    </row>
    <row r="3819" spans="1:27">
      <c r="A3819" s="4"/>
      <c r="B3819" t="s">
        <v>6</v>
      </c>
      <c r="C3819">
        <v>21</v>
      </c>
      <c r="D3819" s="1">
        <v>-4.5999999999999996</v>
      </c>
      <c r="E3819" s="1">
        <v>0</v>
      </c>
      <c r="F3819" s="1">
        <v>5.5</v>
      </c>
      <c r="G3819" s="1">
        <v>-0.44900000000000001</v>
      </c>
      <c r="H3819" s="1">
        <v>19</v>
      </c>
      <c r="I3819" s="1">
        <v>0.75</v>
      </c>
      <c r="J3819" s="1">
        <v>-0.35000000000000098</v>
      </c>
      <c r="K3819" s="1">
        <v>9.5</v>
      </c>
      <c r="L3819" s="1">
        <v>-1.75</v>
      </c>
      <c r="M3819" s="1">
        <v>1.6</v>
      </c>
      <c r="O3819" s="1">
        <f>случ!I3807</f>
        <v>-33.708905540598067</v>
      </c>
      <c r="P3819" s="1">
        <f t="shared" si="301"/>
        <v>42.871094459401931</v>
      </c>
      <c r="Q3819">
        <f t="shared" si="302"/>
        <v>0</v>
      </c>
      <c r="S3819">
        <f>случ!J3807</f>
        <v>30.228985991067713</v>
      </c>
      <c r="T3819">
        <f>случ!K3807</f>
        <v>-1.1946639846643845</v>
      </c>
      <c r="U3819" s="1">
        <f t="shared" si="303"/>
        <v>75.972985991067702</v>
      </c>
      <c r="V3819" s="1">
        <f t="shared" si="304"/>
        <v>13.104336015335603</v>
      </c>
      <c r="X3819" s="4">
        <f>10-SUM(U3819&lt;$X$1,U3819&lt;$X$2,U3819&lt;$X$3,U3819&lt;$X$4,U3819&lt;$X$5,U3819&lt;$X$6,U3819&lt;$X$7,U3819&lt;$X$8,U3819&lt;$X$9,U3819&lt;$X$10)</f>
        <v>10</v>
      </c>
      <c r="Y3819" s="4">
        <f>SUM(V3819&lt;$Y$1,V3819&lt;$Y$2,V3819&lt;$Y$3,V3819&lt;$Y$4,V3819&lt;$Y$5,V3819&lt;$Y$6,V3819&lt;$Y$7,V3819&lt;$Y$8,V3819&lt;$Y$9,V3819&lt;$Y$10)</f>
        <v>1</v>
      </c>
      <c r="AA3819" s="10">
        <f t="shared" si="305"/>
        <v>0</v>
      </c>
    </row>
    <row r="3820" spans="1:27">
      <c r="A3820" s="4"/>
      <c r="B3820" t="s">
        <v>7</v>
      </c>
      <c r="C3820">
        <v>21</v>
      </c>
      <c r="D3820" s="1">
        <v>5.3999999999999897</v>
      </c>
      <c r="E3820" s="1">
        <v>0</v>
      </c>
      <c r="F3820" s="1">
        <v>5.5</v>
      </c>
      <c r="G3820" s="1">
        <v>0.26999999999999902</v>
      </c>
      <c r="H3820" s="1">
        <v>19</v>
      </c>
      <c r="I3820" s="1">
        <v>0</v>
      </c>
      <c r="J3820" s="1">
        <v>-0.79999999999999705</v>
      </c>
      <c r="K3820" s="1">
        <v>9.5</v>
      </c>
      <c r="L3820" s="1">
        <v>0</v>
      </c>
      <c r="M3820" s="1">
        <v>16.5</v>
      </c>
      <c r="O3820" s="1">
        <f>случ!I3808</f>
        <v>21.725636484109554</v>
      </c>
      <c r="P3820" s="1">
        <f t="shared" si="301"/>
        <v>105.00563648410954</v>
      </c>
      <c r="Q3820">
        <f t="shared" si="302"/>
        <v>1</v>
      </c>
      <c r="S3820">
        <f>случ!J3808</f>
        <v>8.6477734470038286</v>
      </c>
      <c r="T3820">
        <f>случ!K3808</f>
        <v>1.9927658157642092</v>
      </c>
      <c r="U3820" s="1">
        <f t="shared" si="303"/>
        <v>51.127773447003875</v>
      </c>
      <c r="V3820" s="1">
        <f t="shared" si="304"/>
        <v>-20.427234184235751</v>
      </c>
      <c r="X3820" s="4">
        <f>10-SUM(U3820&lt;$X$1,U3820&lt;$X$2,U3820&lt;$X$3,U3820&lt;$X$4,U3820&lt;$X$5,U3820&lt;$X$6,U3820&lt;$X$7,U3820&lt;$X$8,U3820&lt;$X$9,U3820&lt;$X$10)</f>
        <v>10</v>
      </c>
      <c r="Y3820" s="4">
        <f>SUM(V3820&lt;$Y$1,V3820&lt;$Y$2,V3820&lt;$Y$3,V3820&lt;$Y$4,V3820&lt;$Y$5,V3820&lt;$Y$6,V3820&lt;$Y$7,V3820&lt;$Y$8,V3820&lt;$Y$9,V3820&lt;$Y$10)</f>
        <v>10</v>
      </c>
      <c r="AA3820" s="10">
        <f t="shared" si="305"/>
        <v>1.2500000000000001E-2</v>
      </c>
    </row>
    <row r="3821" spans="1:27">
      <c r="A3821" s="4"/>
      <c r="B3821" t="s">
        <v>8</v>
      </c>
      <c r="C3821">
        <v>21</v>
      </c>
      <c r="D3821" s="1">
        <v>3.3999999999999901</v>
      </c>
      <c r="E3821" s="1">
        <v>0</v>
      </c>
      <c r="F3821" s="1">
        <v>5.5</v>
      </c>
      <c r="G3821" s="1">
        <v>0.19900000000000001</v>
      </c>
      <c r="H3821" s="1">
        <v>18</v>
      </c>
      <c r="I3821" s="1">
        <v>0</v>
      </c>
      <c r="J3821" s="1">
        <v>-0.75</v>
      </c>
      <c r="K3821" s="1">
        <v>9.5</v>
      </c>
      <c r="L3821" s="1">
        <v>-1</v>
      </c>
      <c r="M3821" s="1">
        <v>7.6</v>
      </c>
      <c r="O3821" s="1">
        <f>случ!I3809</f>
        <v>12.207853808354198</v>
      </c>
      <c r="P3821" s="1">
        <f t="shared" si="301"/>
        <v>93.087853808354197</v>
      </c>
      <c r="Q3821">
        <f t="shared" si="302"/>
        <v>1</v>
      </c>
      <c r="S3821">
        <f>случ!J3809</f>
        <v>-11.127930958826903</v>
      </c>
      <c r="T3821">
        <f>случ!K3809</f>
        <v>6.4119757883512731</v>
      </c>
      <c r="U3821" s="1">
        <f t="shared" si="303"/>
        <v>27.528069041173097</v>
      </c>
      <c r="V3821" s="1">
        <f t="shared" si="304"/>
        <v>-3.3870242116487281</v>
      </c>
      <c r="X3821" s="4">
        <f>10-SUM(U3821&lt;$X$1,U3821&lt;$X$2,U3821&lt;$X$3,U3821&lt;$X$4,U3821&lt;$X$5,U3821&lt;$X$6,U3821&lt;$X$7,U3821&lt;$X$8,U3821&lt;$X$9,U3821&lt;$X$10)</f>
        <v>7</v>
      </c>
      <c r="Y3821" s="4">
        <f>SUM(V3821&lt;$Y$1,V3821&lt;$Y$2,V3821&lt;$Y$3,V3821&lt;$Y$4,V3821&lt;$Y$5,V3821&lt;$Y$6,V3821&lt;$Y$7,V3821&lt;$Y$8,V3821&lt;$Y$9,V3821&lt;$Y$10)</f>
        <v>7</v>
      </c>
      <c r="AA3821" s="10">
        <f t="shared" si="305"/>
        <v>8.7500000000000008E-3</v>
      </c>
    </row>
    <row r="3822" spans="1:27">
      <c r="A3822" s="4"/>
      <c r="B3822" t="s">
        <v>9</v>
      </c>
      <c r="C3822">
        <v>21</v>
      </c>
      <c r="D3822" s="1">
        <v>-23.1</v>
      </c>
      <c r="E3822" s="1">
        <v>0</v>
      </c>
      <c r="F3822" s="1">
        <v>5</v>
      </c>
      <c r="G3822" s="1">
        <v>0.35000000000000098</v>
      </c>
      <c r="H3822" s="1">
        <v>17</v>
      </c>
      <c r="I3822" s="1">
        <v>0</v>
      </c>
      <c r="J3822" s="1">
        <v>-0.39999999999999802</v>
      </c>
      <c r="K3822" s="1">
        <v>9.5</v>
      </c>
      <c r="L3822" s="1">
        <v>-1</v>
      </c>
      <c r="M3822" s="1">
        <v>-0.7</v>
      </c>
      <c r="O3822" s="1">
        <f>случ!I3810</f>
        <v>17.929771796631073</v>
      </c>
      <c r="P3822" s="1">
        <f t="shared" si="301"/>
        <v>73.759771796631071</v>
      </c>
      <c r="Q3822">
        <f t="shared" si="302"/>
        <v>1</v>
      </c>
      <c r="S3822">
        <f>случ!J3810</f>
        <v>15.705469028540994</v>
      </c>
      <c r="T3822">
        <f>случ!K3810</f>
        <v>2.2061448612013503</v>
      </c>
      <c r="U3822" s="1">
        <f t="shared" si="303"/>
        <v>48.70546902854101</v>
      </c>
      <c r="V3822" s="1">
        <f t="shared" si="304"/>
        <v>4.1061448612013747</v>
      </c>
      <c r="X3822" s="4">
        <f>10-SUM(U3822&lt;$X$1,U3822&lt;$X$2,U3822&lt;$X$3,U3822&lt;$X$4,U3822&lt;$X$5,U3822&lt;$X$6,U3822&lt;$X$7,U3822&lt;$X$8,U3822&lt;$X$9,U3822&lt;$X$10)</f>
        <v>10</v>
      </c>
      <c r="Y3822" s="4">
        <f>SUM(V3822&lt;$Y$1,V3822&lt;$Y$2,V3822&lt;$Y$3,V3822&lt;$Y$4,V3822&lt;$Y$5,V3822&lt;$Y$6,V3822&lt;$Y$7,V3822&lt;$Y$8,V3822&lt;$Y$9,V3822&lt;$Y$10)</f>
        <v>4</v>
      </c>
      <c r="AA3822" s="10">
        <f t="shared" si="305"/>
        <v>1.2500000000000001E-2</v>
      </c>
    </row>
    <row r="3823" spans="1:27">
      <c r="A3823" s="4"/>
      <c r="B3823" t="s">
        <v>10</v>
      </c>
      <c r="C3823">
        <v>21</v>
      </c>
      <c r="D3823" s="1">
        <v>-15.7</v>
      </c>
      <c r="E3823" s="1">
        <v>0</v>
      </c>
      <c r="F3823" s="1">
        <v>4.75</v>
      </c>
      <c r="G3823" s="1">
        <v>0.19900000000000001</v>
      </c>
      <c r="H3823" s="1">
        <v>17</v>
      </c>
      <c r="I3823" s="1">
        <v>0</v>
      </c>
      <c r="J3823" s="1">
        <v>-0.17999999999999899</v>
      </c>
      <c r="K3823" s="1">
        <v>9.5</v>
      </c>
      <c r="L3823" s="1">
        <v>0</v>
      </c>
      <c r="M3823" s="1">
        <v>-8</v>
      </c>
      <c r="O3823" s="1">
        <f>случ!I3811</f>
        <v>14.894211814555893</v>
      </c>
      <c r="P3823" s="1">
        <f t="shared" si="301"/>
        <v>73.154211814555893</v>
      </c>
      <c r="Q3823">
        <f t="shared" si="302"/>
        <v>1</v>
      </c>
      <c r="S3823">
        <f>случ!J3811</f>
        <v>7.8764077700030093</v>
      </c>
      <c r="T3823">
        <f>случ!K3811</f>
        <v>8.433192912660072</v>
      </c>
      <c r="U3823" s="1">
        <f t="shared" si="303"/>
        <v>32.342407770003021</v>
      </c>
      <c r="V3823" s="1">
        <f t="shared" si="304"/>
        <v>16.644192912660081</v>
      </c>
      <c r="X3823" s="4">
        <f>10-SUM(U3823&lt;$X$1,U3823&lt;$X$2,U3823&lt;$X$3,U3823&lt;$X$4,U3823&lt;$X$5,U3823&lt;$X$6,U3823&lt;$X$7,U3823&lt;$X$8,U3823&lt;$X$9,U3823&lt;$X$10)</f>
        <v>8</v>
      </c>
      <c r="Y3823" s="4">
        <f>SUM(V3823&lt;$Y$1,V3823&lt;$Y$2,V3823&lt;$Y$3,V3823&lt;$Y$4,V3823&lt;$Y$5,V3823&lt;$Y$6,V3823&lt;$Y$7,V3823&lt;$Y$8,V3823&lt;$Y$9,V3823&lt;$Y$10)</f>
        <v>1</v>
      </c>
      <c r="AA3823" s="10">
        <f t="shared" si="305"/>
        <v>0.01</v>
      </c>
    </row>
    <row r="3824" spans="1:27">
      <c r="A3824" s="4"/>
      <c r="B3824" t="s">
        <v>11</v>
      </c>
      <c r="C3824">
        <v>21</v>
      </c>
      <c r="D3824" s="1">
        <v>-19.8</v>
      </c>
      <c r="E3824" s="1">
        <v>-0.12</v>
      </c>
      <c r="F3824" s="1">
        <v>4.75</v>
      </c>
      <c r="G3824" s="1">
        <v>-0.32800000000000001</v>
      </c>
      <c r="H3824" s="1">
        <v>15.5</v>
      </c>
      <c r="I3824" s="1">
        <v>0.149999999999999</v>
      </c>
      <c r="J3824" s="1">
        <v>-0.52999999999999703</v>
      </c>
      <c r="K3824" s="1">
        <v>9.5</v>
      </c>
      <c r="L3824" s="1">
        <v>-1.35</v>
      </c>
      <c r="M3824" s="1">
        <v>-10.6</v>
      </c>
      <c r="O3824" s="1">
        <f>случ!I3812</f>
        <v>-1.0833234260584979</v>
      </c>
      <c r="P3824" s="1">
        <f t="shared" si="301"/>
        <v>51.306676573941502</v>
      </c>
      <c r="Q3824">
        <f t="shared" si="302"/>
        <v>0</v>
      </c>
      <c r="S3824">
        <f>случ!J3812</f>
        <v>-5.4094424595062502</v>
      </c>
      <c r="T3824">
        <f>случ!K3812</f>
        <v>-0.21367581190410781</v>
      </c>
      <c r="U3824" s="1">
        <f t="shared" si="303"/>
        <v>20.168557540493786</v>
      </c>
      <c r="V3824" s="1">
        <f t="shared" si="304"/>
        <v>12.124324188095917</v>
      </c>
      <c r="X3824" s="4">
        <f>10-SUM(U3824&lt;$X$1,U3824&lt;$X$2,U3824&lt;$X$3,U3824&lt;$X$4,U3824&lt;$X$5,U3824&lt;$X$6,U3824&lt;$X$7,U3824&lt;$X$8,U3824&lt;$X$9,U3824&lt;$X$10)</f>
        <v>5</v>
      </c>
      <c r="Y3824" s="4">
        <f>SUM(V3824&lt;$Y$1,V3824&lt;$Y$2,V3824&lt;$Y$3,V3824&lt;$Y$4,V3824&lt;$Y$5,V3824&lt;$Y$6,V3824&lt;$Y$7,V3824&lt;$Y$8,V3824&lt;$Y$9,V3824&lt;$Y$10)</f>
        <v>1</v>
      </c>
      <c r="AA3824" s="10">
        <f t="shared" si="305"/>
        <v>0</v>
      </c>
    </row>
    <row r="3825" spans="1:27">
      <c r="A3825" s="4"/>
      <c r="B3825" t="s">
        <v>12</v>
      </c>
      <c r="C3825">
        <v>21</v>
      </c>
      <c r="D3825" s="1">
        <v>11.2</v>
      </c>
      <c r="E3825" s="1">
        <v>-0.15</v>
      </c>
      <c r="F3825" s="1">
        <v>4.75</v>
      </c>
      <c r="G3825" s="1">
        <v>9.9599999999999994E-2</v>
      </c>
      <c r="H3825" s="1">
        <v>13</v>
      </c>
      <c r="I3825" s="1">
        <v>0.625</v>
      </c>
      <c r="J3825" s="1">
        <v>-0.70000000000000095</v>
      </c>
      <c r="K3825" s="1">
        <v>8.25</v>
      </c>
      <c r="L3825" s="1">
        <v>-1.875</v>
      </c>
      <c r="M3825" s="1">
        <v>-11</v>
      </c>
      <c r="O3825" s="1">
        <f>случ!I3813</f>
        <v>-2.9705942914443471</v>
      </c>
      <c r="P3825" s="1">
        <f t="shared" si="301"/>
        <v>68.419405708555658</v>
      </c>
      <c r="Q3825">
        <f t="shared" si="302"/>
        <v>1</v>
      </c>
      <c r="S3825">
        <f>случ!J3813</f>
        <v>-0.22407912963928966</v>
      </c>
      <c r="T3825">
        <f>случ!K3813</f>
        <v>-5.7506565021449072</v>
      </c>
      <c r="U3825" s="1">
        <f t="shared" si="303"/>
        <v>17.328320870360699</v>
      </c>
      <c r="V3825" s="1">
        <f t="shared" si="304"/>
        <v>11.049743497855079</v>
      </c>
      <c r="X3825" s="4">
        <f>10-SUM(U3825&lt;$X$1,U3825&lt;$X$2,U3825&lt;$X$3,U3825&lt;$X$4,U3825&lt;$X$5,U3825&lt;$X$6,U3825&lt;$X$7,U3825&lt;$X$8,U3825&lt;$X$9,U3825&lt;$X$10)</f>
        <v>4</v>
      </c>
      <c r="Y3825" s="4">
        <f>SUM(V3825&lt;$Y$1,V3825&lt;$Y$2,V3825&lt;$Y$3,V3825&lt;$Y$4,V3825&lt;$Y$5,V3825&lt;$Y$6,V3825&lt;$Y$7,V3825&lt;$Y$8,V3825&lt;$Y$9,V3825&lt;$Y$10)</f>
        <v>2</v>
      </c>
      <c r="AA3825" s="10">
        <f t="shared" si="305"/>
        <v>5.0000000000000001E-3</v>
      </c>
    </row>
    <row r="3826" spans="1:27">
      <c r="A3826" s="4"/>
      <c r="B3826" t="s">
        <v>13</v>
      </c>
      <c r="C3826">
        <v>21</v>
      </c>
      <c r="D3826" s="1">
        <v>31.5</v>
      </c>
      <c r="E3826" s="1">
        <v>0</v>
      </c>
      <c r="F3826" s="1">
        <v>4.75</v>
      </c>
      <c r="G3826" s="1">
        <v>0.19900000000000001</v>
      </c>
      <c r="H3826" s="1">
        <v>13</v>
      </c>
      <c r="I3826" s="1">
        <v>0</v>
      </c>
      <c r="J3826" s="1">
        <v>-0.23</v>
      </c>
      <c r="K3826" s="1">
        <v>8.25</v>
      </c>
      <c r="L3826" s="1">
        <v>0</v>
      </c>
      <c r="M3826" s="1">
        <v>-0.6</v>
      </c>
      <c r="O3826" s="1">
        <f>случ!I3814</f>
        <v>14.565444040818324</v>
      </c>
      <c r="P3826" s="1">
        <f t="shared" si="301"/>
        <v>101.86544404081832</v>
      </c>
      <c r="Q3826">
        <f t="shared" si="302"/>
        <v>1</v>
      </c>
      <c r="S3826">
        <f>случ!J3814</f>
        <v>0.479312787447848</v>
      </c>
      <c r="T3826">
        <f>случ!K3814</f>
        <v>-1.4923627666157613</v>
      </c>
      <c r="U3826" s="1">
        <f t="shared" si="303"/>
        <v>25.19531278744785</v>
      </c>
      <c r="V3826" s="1">
        <f t="shared" si="304"/>
        <v>-3.4563627666157615</v>
      </c>
      <c r="X3826" s="4">
        <f>10-SUM(U3826&lt;$X$1,U3826&lt;$X$2,U3826&lt;$X$3,U3826&lt;$X$4,U3826&lt;$X$5,U3826&lt;$X$6,U3826&lt;$X$7,U3826&lt;$X$8,U3826&lt;$X$9,U3826&lt;$X$10)</f>
        <v>6</v>
      </c>
      <c r="Y3826" s="4">
        <f>SUM(V3826&lt;$Y$1,V3826&lt;$Y$2,V3826&lt;$Y$3,V3826&lt;$Y$4,V3826&lt;$Y$5,V3826&lt;$Y$6,V3826&lt;$Y$7,V3826&lt;$Y$8,V3826&lt;$Y$9,V3826&lt;$Y$10)</f>
        <v>7</v>
      </c>
      <c r="AA3826" s="10">
        <f t="shared" si="305"/>
        <v>7.4999999999999997E-3</v>
      </c>
    </row>
    <row r="3827" spans="1:27">
      <c r="A3827" s="4"/>
      <c r="B3827" t="s">
        <v>14</v>
      </c>
      <c r="C3827">
        <v>21</v>
      </c>
      <c r="D3827" s="1">
        <v>41</v>
      </c>
      <c r="E3827" s="1">
        <v>0</v>
      </c>
      <c r="F3827" s="1">
        <v>4.75</v>
      </c>
      <c r="G3827" s="1">
        <v>0.22</v>
      </c>
      <c r="H3827" s="1">
        <v>13</v>
      </c>
      <c r="I3827" s="1">
        <v>0</v>
      </c>
      <c r="J3827" s="1">
        <v>0.119999999999999</v>
      </c>
      <c r="K3827" s="1">
        <v>8.25</v>
      </c>
      <c r="L3827" s="1">
        <v>0</v>
      </c>
      <c r="M3827" s="1">
        <v>2.4</v>
      </c>
      <c r="O3827" s="1">
        <f>случ!I3815</f>
        <v>-41.201971563750348</v>
      </c>
      <c r="P3827" s="1">
        <f t="shared" si="301"/>
        <v>52.748028436249655</v>
      </c>
      <c r="Q3827">
        <f t="shared" si="302"/>
        <v>0</v>
      </c>
      <c r="S3827">
        <f>случ!J3815</f>
        <v>-14.581218296079392</v>
      </c>
      <c r="T3827">
        <f>случ!K3815</f>
        <v>-4.7836344672809439</v>
      </c>
      <c r="U3827" s="1">
        <f t="shared" si="303"/>
        <v>17.558781703920594</v>
      </c>
      <c r="V3827" s="1">
        <f t="shared" si="304"/>
        <v>-5.2186344672809586</v>
      </c>
      <c r="X3827" s="4">
        <f>10-SUM(U3827&lt;$X$1,U3827&lt;$X$2,U3827&lt;$X$3,U3827&lt;$X$4,U3827&lt;$X$5,U3827&lt;$X$6,U3827&lt;$X$7,U3827&lt;$X$8,U3827&lt;$X$9,U3827&lt;$X$10)</f>
        <v>4</v>
      </c>
      <c r="Y3827" s="4">
        <f>SUM(V3827&lt;$Y$1,V3827&lt;$Y$2,V3827&lt;$Y$3,V3827&lt;$Y$4,V3827&lt;$Y$5,V3827&lt;$Y$6,V3827&lt;$Y$7,V3827&lt;$Y$8,V3827&lt;$Y$9,V3827&lt;$Y$10)</f>
        <v>7</v>
      </c>
      <c r="AA3827" s="10">
        <f t="shared" si="305"/>
        <v>0</v>
      </c>
    </row>
    <row r="3828" spans="1:27">
      <c r="A3828" s="4"/>
      <c r="B3828" t="s">
        <v>15</v>
      </c>
      <c r="C3828">
        <v>21</v>
      </c>
      <c r="D3828" s="1">
        <v>36.4</v>
      </c>
      <c r="E3828" s="1">
        <v>-0.25</v>
      </c>
      <c r="F3828" s="1">
        <v>4.75</v>
      </c>
      <c r="G3828" s="1">
        <v>0.26999999999999902</v>
      </c>
      <c r="H3828" s="1">
        <v>13</v>
      </c>
      <c r="I3828" s="1">
        <v>0</v>
      </c>
      <c r="J3828" s="1">
        <v>0.21</v>
      </c>
      <c r="K3828" s="1">
        <v>7.2</v>
      </c>
      <c r="L3828" s="1">
        <v>0</v>
      </c>
      <c r="M3828" s="1">
        <v>0.6</v>
      </c>
      <c r="O3828" s="1">
        <f>случ!I3816</f>
        <v>46.245621310531398</v>
      </c>
      <c r="P3828" s="1">
        <f t="shared" si="301"/>
        <v>133.72562131053138</v>
      </c>
      <c r="Q3828">
        <f t="shared" si="302"/>
        <v>1</v>
      </c>
      <c r="S3828">
        <f>случ!J3816</f>
        <v>-16.030253242384248</v>
      </c>
      <c r="T3828">
        <f>случ!K3816</f>
        <v>6.0428136262280319</v>
      </c>
      <c r="U3828" s="1">
        <f t="shared" si="303"/>
        <v>13.079746757615759</v>
      </c>
      <c r="V3828" s="1">
        <f t="shared" si="304"/>
        <v>10.102813626228032</v>
      </c>
      <c r="X3828" s="4">
        <f>10-SUM(U3828&lt;$X$1,U3828&lt;$X$2,U3828&lt;$X$3,U3828&lt;$X$4,U3828&lt;$X$5,U3828&lt;$X$6,U3828&lt;$X$7,U3828&lt;$X$8,U3828&lt;$X$9,U3828&lt;$X$10)</f>
        <v>3</v>
      </c>
      <c r="Y3828" s="4">
        <f>SUM(V3828&lt;$Y$1,V3828&lt;$Y$2,V3828&lt;$Y$3,V3828&lt;$Y$4,V3828&lt;$Y$5,V3828&lt;$Y$6,V3828&lt;$Y$7,V3828&lt;$Y$8,V3828&lt;$Y$9,V3828&lt;$Y$10)</f>
        <v>2</v>
      </c>
      <c r="AA3828" s="10">
        <f t="shared" si="305"/>
        <v>3.7499999999999999E-3</v>
      </c>
    </row>
    <row r="3829" spans="1:27">
      <c r="A3829" s="4"/>
      <c r="B3829" t="s">
        <v>16</v>
      </c>
      <c r="C3829">
        <v>21</v>
      </c>
      <c r="D3829" s="1">
        <v>33.5</v>
      </c>
      <c r="E3829" s="1">
        <v>-0.25</v>
      </c>
      <c r="F3829" s="1">
        <v>4.75</v>
      </c>
      <c r="G3829" s="1">
        <v>0.3</v>
      </c>
      <c r="H3829" s="1">
        <v>13</v>
      </c>
      <c r="I3829" s="1">
        <v>0</v>
      </c>
      <c r="J3829" s="1">
        <v>-0.12999999999999901</v>
      </c>
      <c r="K3829" s="1">
        <v>7.2</v>
      </c>
      <c r="L3829" s="1">
        <v>0</v>
      </c>
      <c r="M3829" s="1">
        <v>4.5</v>
      </c>
      <c r="O3829" s="1">
        <f>случ!I3817</f>
        <v>-59.736769020983267</v>
      </c>
      <c r="P3829" s="1">
        <f t="shared" si="301"/>
        <v>25.713230979016735</v>
      </c>
      <c r="Q3829">
        <f t="shared" si="302"/>
        <v>0</v>
      </c>
      <c r="S3829">
        <f>случ!J3817</f>
        <v>-22.397990614426739</v>
      </c>
      <c r="T3829">
        <f>случ!K3817</f>
        <v>2.5090314806421441</v>
      </c>
      <c r="U3829" s="1">
        <f t="shared" si="303"/>
        <v>6.0120093855732719</v>
      </c>
      <c r="V3829" s="1">
        <f t="shared" si="304"/>
        <v>-1.7809685193578444</v>
      </c>
      <c r="X3829" s="4">
        <f>10-SUM(U3829&lt;$X$1,U3829&lt;$X$2,U3829&lt;$X$3,U3829&lt;$X$4,U3829&lt;$X$5,U3829&lt;$X$6,U3829&lt;$X$7,U3829&lt;$X$8,U3829&lt;$X$9,U3829&lt;$X$10)</f>
        <v>0</v>
      </c>
      <c r="Y3829" s="4">
        <f>SUM(V3829&lt;$Y$1,V3829&lt;$Y$2,V3829&lt;$Y$3,V3829&lt;$Y$4,V3829&lt;$Y$5,V3829&lt;$Y$6,V3829&lt;$Y$7,V3829&lt;$Y$8,V3829&lt;$Y$9,V3829&lt;$Y$10)</f>
        <v>6</v>
      </c>
      <c r="AA3829" s="10">
        <f t="shared" si="305"/>
        <v>0</v>
      </c>
    </row>
    <row r="3830" spans="1:27">
      <c r="A3830" s="4"/>
      <c r="B3830" t="s">
        <v>17</v>
      </c>
      <c r="C3830">
        <v>21</v>
      </c>
      <c r="D3830" s="1">
        <v>28.3</v>
      </c>
      <c r="E3830" s="1">
        <v>0</v>
      </c>
      <c r="F3830" s="1">
        <v>4.75</v>
      </c>
      <c r="G3830" s="1">
        <v>0.27900000000000003</v>
      </c>
      <c r="H3830" s="1">
        <v>13</v>
      </c>
      <c r="I3830" s="1">
        <v>0</v>
      </c>
      <c r="J3830" s="1">
        <v>0</v>
      </c>
      <c r="K3830" s="1">
        <v>7.2</v>
      </c>
      <c r="L3830" s="1">
        <v>0</v>
      </c>
      <c r="M3830" s="1">
        <v>0.9</v>
      </c>
      <c r="O3830" s="1">
        <f>случ!I3818</f>
        <v>29.146476700665673</v>
      </c>
      <c r="P3830" s="1">
        <f t="shared" si="301"/>
        <v>114.20647670066568</v>
      </c>
      <c r="Q3830">
        <f t="shared" si="302"/>
        <v>1</v>
      </c>
      <c r="S3830">
        <f>случ!J3818</f>
        <v>13.554995728599605</v>
      </c>
      <c r="T3830">
        <f>случ!K3818</f>
        <v>2.4084473119341143</v>
      </c>
      <c r="U3830" s="1">
        <f t="shared" si="303"/>
        <v>40.180995728599605</v>
      </c>
      <c r="V3830" s="1">
        <f t="shared" si="304"/>
        <v>3.4294473119341138</v>
      </c>
      <c r="X3830" s="4">
        <f>10-SUM(U3830&lt;$X$1,U3830&lt;$X$2,U3830&lt;$X$3,U3830&lt;$X$4,U3830&lt;$X$5,U3830&lt;$X$6,U3830&lt;$X$7,U3830&lt;$X$8,U3830&lt;$X$9,U3830&lt;$X$10)</f>
        <v>10</v>
      </c>
      <c r="Y3830" s="4">
        <f>SUM(V3830&lt;$Y$1,V3830&lt;$Y$2,V3830&lt;$Y$3,V3830&lt;$Y$4,V3830&lt;$Y$5,V3830&lt;$Y$6,V3830&lt;$Y$7,V3830&lt;$Y$8,V3830&lt;$Y$9,V3830&lt;$Y$10)</f>
        <v>4</v>
      </c>
      <c r="AA3830" s="10">
        <f t="shared" si="305"/>
        <v>1.2500000000000001E-2</v>
      </c>
    </row>
    <row r="3831" spans="1:27">
      <c r="A3831" s="4"/>
      <c r="B3831" t="s">
        <v>18</v>
      </c>
      <c r="C3831">
        <v>21</v>
      </c>
      <c r="D3831" s="1">
        <v>17.3</v>
      </c>
      <c r="E3831" s="1">
        <v>0</v>
      </c>
      <c r="F3831" s="1">
        <v>5</v>
      </c>
      <c r="G3831" s="1">
        <v>0.34999999999999898</v>
      </c>
      <c r="H3831" s="1">
        <v>13</v>
      </c>
      <c r="I3831" s="1">
        <v>0</v>
      </c>
      <c r="J3831" s="1">
        <v>-9.9999999999997799E-3</v>
      </c>
      <c r="K3831" s="1">
        <v>7.2</v>
      </c>
      <c r="L3831" s="1">
        <v>0</v>
      </c>
      <c r="M3831" s="1">
        <v>-2.2999999999999998</v>
      </c>
      <c r="O3831" s="1">
        <f>случ!I3819</f>
        <v>24.681105062173057</v>
      </c>
      <c r="P3831" s="1">
        <f t="shared" si="301"/>
        <v>104.79110506217306</v>
      </c>
      <c r="Q3831">
        <f t="shared" si="302"/>
        <v>1</v>
      </c>
      <c r="S3831">
        <f>случ!J3819</f>
        <v>-32.99448660047964</v>
      </c>
      <c r="T3831">
        <f>случ!K3819</f>
        <v>-1.6317264471470827</v>
      </c>
      <c r="U3831" s="1">
        <f t="shared" si="303"/>
        <v>-10.124486600479631</v>
      </c>
      <c r="V3831" s="1">
        <f t="shared" si="304"/>
        <v>2.3882735528529198</v>
      </c>
      <c r="X3831" s="4">
        <f>10-SUM(U3831&lt;$X$1,U3831&lt;$X$2,U3831&lt;$X$3,U3831&lt;$X$4,U3831&lt;$X$5,U3831&lt;$X$6,U3831&lt;$X$7,U3831&lt;$X$8,U3831&lt;$X$9,U3831&lt;$X$10)</f>
        <v>0</v>
      </c>
      <c r="Y3831" s="4">
        <f>SUM(V3831&lt;$Y$1,V3831&lt;$Y$2,V3831&lt;$Y$3,V3831&lt;$Y$4,V3831&lt;$Y$5,V3831&lt;$Y$6,V3831&lt;$Y$7,V3831&lt;$Y$8,V3831&lt;$Y$9,V3831&lt;$Y$10)</f>
        <v>5</v>
      </c>
      <c r="AA3831" s="10">
        <f t="shared" si="305"/>
        <v>0</v>
      </c>
    </row>
    <row r="3832" spans="1:27">
      <c r="A3832" s="4"/>
      <c r="B3832" t="s">
        <v>19</v>
      </c>
      <c r="C3832">
        <v>21</v>
      </c>
      <c r="D3832" s="1">
        <v>23.1</v>
      </c>
      <c r="E3832" s="1">
        <v>0</v>
      </c>
      <c r="F3832" s="1">
        <v>5</v>
      </c>
      <c r="G3832" s="1">
        <v>0.27900000000000003</v>
      </c>
      <c r="H3832" s="1">
        <v>13</v>
      </c>
      <c r="I3832" s="1">
        <v>0</v>
      </c>
      <c r="J3832" s="1">
        <v>-3.0000000000001099E-2</v>
      </c>
      <c r="K3832" s="1">
        <v>7.2</v>
      </c>
      <c r="L3832" s="1">
        <v>0</v>
      </c>
      <c r="M3832" s="1">
        <v>0.2</v>
      </c>
      <c r="O3832" s="1">
        <f>случ!I3820</f>
        <v>-6.3440906919229985</v>
      </c>
      <c r="P3832" s="1">
        <f t="shared" si="301"/>
        <v>77.825909308077001</v>
      </c>
      <c r="Q3832">
        <f t="shared" si="302"/>
        <v>1</v>
      </c>
      <c r="S3832">
        <f>случ!J3820</f>
        <v>9.3914431149366049</v>
      </c>
      <c r="T3832">
        <f>случ!K3820</f>
        <v>-2.5714919750101299</v>
      </c>
      <c r="U3832" s="1">
        <f t="shared" si="303"/>
        <v>34.927443114936587</v>
      </c>
      <c r="V3832" s="1">
        <f t="shared" si="304"/>
        <v>-1.2404919750101453</v>
      </c>
      <c r="X3832" s="4">
        <f>10-SUM(U3832&lt;$X$1,U3832&lt;$X$2,U3832&lt;$X$3,U3832&lt;$X$4,U3832&lt;$X$5,U3832&lt;$X$6,U3832&lt;$X$7,U3832&lt;$X$8,U3832&lt;$X$9,U3832&lt;$X$10)</f>
        <v>8</v>
      </c>
      <c r="Y3832" s="4">
        <f>SUM(V3832&lt;$Y$1,V3832&lt;$Y$2,V3832&lt;$Y$3,V3832&lt;$Y$4,V3832&lt;$Y$5,V3832&lt;$Y$6,V3832&lt;$Y$7,V3832&lt;$Y$8,V3832&lt;$Y$9,V3832&lt;$Y$10)</f>
        <v>6</v>
      </c>
      <c r="AA3832" s="10">
        <f t="shared" si="305"/>
        <v>0.01</v>
      </c>
    </row>
    <row r="3833" spans="1:27">
      <c r="A3833" s="4"/>
      <c r="B3833" t="s">
        <v>20</v>
      </c>
      <c r="C3833">
        <v>21</v>
      </c>
      <c r="D3833" s="1">
        <v>18.8</v>
      </c>
      <c r="E3833" s="1">
        <v>0</v>
      </c>
      <c r="F3833" s="1">
        <v>5.25</v>
      </c>
      <c r="G3833" s="1">
        <v>0.9</v>
      </c>
      <c r="H3833" s="1">
        <v>14</v>
      </c>
      <c r="I3833" s="1">
        <v>-0.11111111111111099</v>
      </c>
      <c r="J3833" s="1">
        <v>0.54</v>
      </c>
      <c r="K3833" s="1">
        <v>7.2</v>
      </c>
      <c r="L3833" s="1">
        <v>0.88888888888888795</v>
      </c>
      <c r="M3833" s="1">
        <v>1.7</v>
      </c>
      <c r="O3833" s="1">
        <f>случ!I3821</f>
        <v>-17.71246582415451</v>
      </c>
      <c r="P3833" s="1">
        <f t="shared" si="301"/>
        <v>67.153089731401039</v>
      </c>
      <c r="Q3833">
        <f t="shared" si="302"/>
        <v>1</v>
      </c>
      <c r="S3833">
        <f>случ!J3821</f>
        <v>-30.06319670212557</v>
      </c>
      <c r="T3833">
        <f>случ!K3821</f>
        <v>-8.8241910284523453</v>
      </c>
      <c r="U3833" s="1">
        <f t="shared" si="303"/>
        <v>-2.6765300354588994</v>
      </c>
      <c r="V3833" s="1">
        <f t="shared" si="304"/>
        <v>-5.9819688062301184</v>
      </c>
      <c r="X3833" s="4">
        <f>10-SUM(U3833&lt;$X$1,U3833&lt;$X$2,U3833&lt;$X$3,U3833&lt;$X$4,U3833&lt;$X$5,U3833&lt;$X$6,U3833&lt;$X$7,U3833&lt;$X$8,U3833&lt;$X$9,U3833&lt;$X$10)</f>
        <v>0</v>
      </c>
      <c r="Y3833" s="4">
        <f>SUM(V3833&lt;$Y$1,V3833&lt;$Y$2,V3833&lt;$Y$3,V3833&lt;$Y$4,V3833&lt;$Y$5,V3833&lt;$Y$6,V3833&lt;$Y$7,V3833&lt;$Y$8,V3833&lt;$Y$9,V3833&lt;$Y$10)</f>
        <v>7</v>
      </c>
      <c r="AA3833" s="10">
        <f t="shared" si="305"/>
        <v>0</v>
      </c>
    </row>
    <row r="3834" spans="1:27">
      <c r="A3834" s="4"/>
      <c r="B3834" t="s">
        <v>21</v>
      </c>
      <c r="C3834">
        <v>21</v>
      </c>
      <c r="D3834" s="1">
        <v>-9.3000000000000007</v>
      </c>
      <c r="E3834" s="1">
        <v>0</v>
      </c>
      <c r="F3834" s="1">
        <v>5.25</v>
      </c>
      <c r="G3834" s="1">
        <v>1.69999999999999</v>
      </c>
      <c r="H3834" s="1">
        <v>14</v>
      </c>
      <c r="I3834" s="1">
        <v>0</v>
      </c>
      <c r="J3834" s="1">
        <v>0.82</v>
      </c>
      <c r="K3834" s="1">
        <v>7.2</v>
      </c>
      <c r="L3834" s="1">
        <v>0</v>
      </c>
      <c r="M3834" s="1">
        <v>0.5</v>
      </c>
      <c r="O3834" s="1">
        <f>случ!I3822</f>
        <v>-27.156790087117084</v>
      </c>
      <c r="P3834" s="1">
        <f t="shared" si="301"/>
        <v>38.083209912882921</v>
      </c>
      <c r="Q3834">
        <f t="shared" si="302"/>
        <v>0</v>
      </c>
      <c r="S3834">
        <f>случ!J3822</f>
        <v>13.534133589316276</v>
      </c>
      <c r="T3834">
        <f>случ!K3822</f>
        <v>9.8912424819042801</v>
      </c>
      <c r="U3834" s="1">
        <f t="shared" si="303"/>
        <v>42.89413358931634</v>
      </c>
      <c r="V3834" s="1">
        <f t="shared" si="304"/>
        <v>21.551242481904289</v>
      </c>
      <c r="X3834" s="4">
        <f>10-SUM(U3834&lt;$X$1,U3834&lt;$X$2,U3834&lt;$X$3,U3834&lt;$X$4,U3834&lt;$X$5,U3834&lt;$X$6,U3834&lt;$X$7,U3834&lt;$X$8,U3834&lt;$X$9,U3834&lt;$X$10)</f>
        <v>10</v>
      </c>
      <c r="Y3834" s="4">
        <f>SUM(V3834&lt;$Y$1,V3834&lt;$Y$2,V3834&lt;$Y$3,V3834&lt;$Y$4,V3834&lt;$Y$5,V3834&lt;$Y$6,V3834&lt;$Y$7,V3834&lt;$Y$8,V3834&lt;$Y$9,V3834&lt;$Y$10)</f>
        <v>0</v>
      </c>
      <c r="AA3834" s="10">
        <f t="shared" si="305"/>
        <v>0</v>
      </c>
    </row>
    <row r="3835" spans="1:27">
      <c r="A3835" s="4"/>
      <c r="B3835" t="s">
        <v>22</v>
      </c>
      <c r="C3835">
        <v>21</v>
      </c>
      <c r="D3835" s="1">
        <v>-18.8</v>
      </c>
      <c r="E3835" s="1">
        <v>0.25</v>
      </c>
      <c r="F3835" s="1">
        <v>5.5</v>
      </c>
      <c r="G3835" s="1">
        <v>2.92</v>
      </c>
      <c r="H3835" s="1">
        <v>16.5</v>
      </c>
      <c r="I3835" s="1">
        <v>0</v>
      </c>
      <c r="J3835" s="1">
        <v>3.22</v>
      </c>
      <c r="K3835" s="1">
        <v>7.2</v>
      </c>
      <c r="L3835" s="1">
        <v>2.5</v>
      </c>
      <c r="M3835" s="1">
        <v>-1.7</v>
      </c>
      <c r="O3835" s="1">
        <f>случ!I3823</f>
        <v>79.908409003628222</v>
      </c>
      <c r="P3835" s="1">
        <f t="shared" si="301"/>
        <v>146.99840900362824</v>
      </c>
      <c r="Q3835">
        <f t="shared" si="302"/>
        <v>1</v>
      </c>
      <c r="S3835">
        <f>случ!J3823</f>
        <v>16.176287692822235</v>
      </c>
      <c r="T3835">
        <f>случ!K3823</f>
        <v>13.676517179415653</v>
      </c>
      <c r="U3835" s="1">
        <f t="shared" si="303"/>
        <v>57.216287692822235</v>
      </c>
      <c r="V3835" s="1">
        <f t="shared" si="304"/>
        <v>50.016517179415658</v>
      </c>
      <c r="X3835" s="4">
        <f>10-SUM(U3835&lt;$X$1,U3835&lt;$X$2,U3835&lt;$X$3,U3835&lt;$X$4,U3835&lt;$X$5,U3835&lt;$X$6,U3835&lt;$X$7,U3835&lt;$X$8,U3835&lt;$X$9,U3835&lt;$X$10)</f>
        <v>10</v>
      </c>
      <c r="Y3835" s="4">
        <f>SUM(V3835&lt;$Y$1,V3835&lt;$Y$2,V3835&lt;$Y$3,V3835&lt;$Y$4,V3835&lt;$Y$5,V3835&lt;$Y$6,V3835&lt;$Y$7,V3835&lt;$Y$8,V3835&lt;$Y$9,V3835&lt;$Y$10)</f>
        <v>0</v>
      </c>
      <c r="AA3835" s="10">
        <f t="shared" si="305"/>
        <v>1.2500000000000001E-2</v>
      </c>
    </row>
    <row r="3836" spans="1:27">
      <c r="A3836" s="4"/>
      <c r="B3836" t="s">
        <v>23</v>
      </c>
      <c r="C3836">
        <v>21</v>
      </c>
      <c r="D3836" s="1">
        <v>-6.9</v>
      </c>
      <c r="E3836" s="1">
        <v>0.25</v>
      </c>
      <c r="F3836" s="1">
        <v>5.5</v>
      </c>
      <c r="G3836" s="1">
        <v>2.19999999999999</v>
      </c>
      <c r="H3836" s="1">
        <v>16.5</v>
      </c>
      <c r="I3836" s="1">
        <v>0</v>
      </c>
      <c r="J3836" s="1">
        <v>-1.05</v>
      </c>
      <c r="K3836" s="1">
        <v>7.2</v>
      </c>
      <c r="L3836" s="1">
        <v>0</v>
      </c>
      <c r="M3836" s="1">
        <v>-9.6999999999999904</v>
      </c>
      <c r="O3836" s="1">
        <f>случ!I3824</f>
        <v>-3.7675588553758086</v>
      </c>
      <c r="P3836" s="1">
        <f t="shared" si="301"/>
        <v>71.652441144624191</v>
      </c>
      <c r="Q3836">
        <f t="shared" si="302"/>
        <v>1</v>
      </c>
      <c r="S3836">
        <f>случ!J3824</f>
        <v>-25.123144494322929</v>
      </c>
      <c r="T3836">
        <f>случ!K3824</f>
        <v>1.7950578002004347</v>
      </c>
      <c r="U3836" s="1">
        <f t="shared" si="303"/>
        <v>-30.773144494322857</v>
      </c>
      <c r="V3836" s="1">
        <f t="shared" si="304"/>
        <v>1.3450578002004336</v>
      </c>
      <c r="X3836" s="4">
        <f>10-SUM(U3836&lt;$X$1,U3836&lt;$X$2,U3836&lt;$X$3,U3836&lt;$X$4,U3836&lt;$X$5,U3836&lt;$X$6,U3836&lt;$X$7,U3836&lt;$X$8,U3836&lt;$X$9,U3836&lt;$X$10)</f>
        <v>0</v>
      </c>
      <c r="Y3836" s="4">
        <f>SUM(V3836&lt;$Y$1,V3836&lt;$Y$2,V3836&lt;$Y$3,V3836&lt;$Y$4,V3836&lt;$Y$5,V3836&lt;$Y$6,V3836&lt;$Y$7,V3836&lt;$Y$8,V3836&lt;$Y$9,V3836&lt;$Y$10)</f>
        <v>5</v>
      </c>
      <c r="AA3836" s="10">
        <f t="shared" si="305"/>
        <v>0</v>
      </c>
    </row>
    <row r="3837" spans="1:27">
      <c r="A3837" s="4"/>
      <c r="B3837" t="s">
        <v>24</v>
      </c>
      <c r="C3837">
        <v>21</v>
      </c>
      <c r="D3837" s="1">
        <v>3.4999999999999898</v>
      </c>
      <c r="E3837" s="1">
        <v>0</v>
      </c>
      <c r="F3837" s="1">
        <v>5.5</v>
      </c>
      <c r="G3837" s="1">
        <v>0.629</v>
      </c>
      <c r="H3837" s="1">
        <v>16.5</v>
      </c>
      <c r="I3837" s="1">
        <v>0</v>
      </c>
      <c r="J3837" s="1">
        <v>-1.8799999999999899</v>
      </c>
      <c r="K3837" s="1">
        <v>6.1</v>
      </c>
      <c r="L3837" s="1">
        <v>0</v>
      </c>
      <c r="M3837" s="1">
        <v>-2.7</v>
      </c>
      <c r="O3837" s="1">
        <f>случ!I3825</f>
        <v>54.292084135188972</v>
      </c>
      <c r="P3837" s="1">
        <f t="shared" si="301"/>
        <v>133.74208413518897</v>
      </c>
      <c r="Q3837">
        <f t="shared" si="302"/>
        <v>1</v>
      </c>
      <c r="S3837">
        <f>случ!J3825</f>
        <v>15.405407546055727</v>
      </c>
      <c r="T3837">
        <f>случ!K3825</f>
        <v>-2.0196172330811821</v>
      </c>
      <c r="U3837" s="1">
        <f t="shared" si="303"/>
        <v>13.191407546055856</v>
      </c>
      <c r="V3837" s="1">
        <f t="shared" si="304"/>
        <v>-17.038617233081048</v>
      </c>
      <c r="X3837" s="4">
        <f>10-SUM(U3837&lt;$X$1,U3837&lt;$X$2,U3837&lt;$X$3,U3837&lt;$X$4,U3837&lt;$X$5,U3837&lt;$X$6,U3837&lt;$X$7,U3837&lt;$X$8,U3837&lt;$X$9,U3837&lt;$X$10)</f>
        <v>3</v>
      </c>
      <c r="Y3837" s="4">
        <f>SUM(V3837&lt;$Y$1,V3837&lt;$Y$2,V3837&lt;$Y$3,V3837&lt;$Y$4,V3837&lt;$Y$5,V3837&lt;$Y$6,V3837&lt;$Y$7,V3837&lt;$Y$8,V3837&lt;$Y$9,V3837&lt;$Y$10)</f>
        <v>10</v>
      </c>
      <c r="AA3837" s="10">
        <f t="shared" si="305"/>
        <v>3.7499999999999999E-3</v>
      </c>
    </row>
    <row r="3838" spans="1:27">
      <c r="A3838" s="4"/>
      <c r="B3838" t="s">
        <v>25</v>
      </c>
      <c r="C3838">
        <v>21</v>
      </c>
      <c r="D3838" s="1">
        <v>28.9</v>
      </c>
      <c r="E3838" s="1">
        <v>0.125</v>
      </c>
      <c r="F3838" s="1">
        <v>5.75</v>
      </c>
      <c r="G3838" s="1">
        <v>0.60000000000000098</v>
      </c>
      <c r="H3838" s="1">
        <v>17.5</v>
      </c>
      <c r="I3838" s="1">
        <v>0</v>
      </c>
      <c r="J3838" s="1">
        <v>-0.16999999999999801</v>
      </c>
      <c r="K3838" s="1">
        <v>6.1</v>
      </c>
      <c r="L3838" s="1">
        <v>1</v>
      </c>
      <c r="M3838" s="1">
        <v>7.3</v>
      </c>
      <c r="O3838" s="1">
        <f>случ!I3826</f>
        <v>1.3752563347057889</v>
      </c>
      <c r="P3838" s="1">
        <f t="shared" si="301"/>
        <v>103.98025633470579</v>
      </c>
      <c r="Q3838">
        <f t="shared" si="302"/>
        <v>1</v>
      </c>
      <c r="S3838">
        <f>случ!J3826</f>
        <v>-7.0166682650746246</v>
      </c>
      <c r="T3838">
        <f>случ!K3826</f>
        <v>10.655735742433311</v>
      </c>
      <c r="U3838" s="1">
        <f t="shared" si="303"/>
        <v>19.173331734925398</v>
      </c>
      <c r="V3838" s="1">
        <f t="shared" si="304"/>
        <v>4.8957357424333372</v>
      </c>
      <c r="X3838" s="4">
        <f>10-SUM(U3838&lt;$X$1,U3838&lt;$X$2,U3838&lt;$X$3,U3838&lt;$X$4,U3838&lt;$X$5,U3838&lt;$X$6,U3838&lt;$X$7,U3838&lt;$X$8,U3838&lt;$X$9,U3838&lt;$X$10)</f>
        <v>4</v>
      </c>
      <c r="Y3838" s="4">
        <f>SUM(V3838&lt;$Y$1,V3838&lt;$Y$2,V3838&lt;$Y$3,V3838&lt;$Y$4,V3838&lt;$Y$5,V3838&lt;$Y$6,V3838&lt;$Y$7,V3838&lt;$Y$8,V3838&lt;$Y$9,V3838&lt;$Y$10)</f>
        <v>4</v>
      </c>
      <c r="AA3838" s="10">
        <f t="shared" si="305"/>
        <v>5.0000000000000001E-3</v>
      </c>
    </row>
    <row r="3839" spans="1:27">
      <c r="A3839" s="4"/>
      <c r="B3839" t="s">
        <v>26</v>
      </c>
      <c r="C3839">
        <v>21</v>
      </c>
      <c r="D3839" s="1">
        <v>10.1</v>
      </c>
      <c r="E3839" s="1">
        <v>0.25</v>
      </c>
      <c r="F3839" s="1">
        <v>6</v>
      </c>
      <c r="G3839" s="1">
        <v>0.32</v>
      </c>
      <c r="H3839" s="1">
        <v>17.5</v>
      </c>
      <c r="I3839" s="1">
        <v>0</v>
      </c>
      <c r="J3839" s="1">
        <v>0.149999999999998</v>
      </c>
      <c r="K3839" s="1">
        <v>6.1</v>
      </c>
      <c r="L3839" s="1">
        <v>0</v>
      </c>
      <c r="M3839" s="1">
        <v>9.9</v>
      </c>
      <c r="O3839" s="1">
        <f>случ!I3827</f>
        <v>-30.654973470490269</v>
      </c>
      <c r="P3839" s="1">
        <f t="shared" si="301"/>
        <v>63.165026529509724</v>
      </c>
      <c r="Q3839">
        <f t="shared" si="302"/>
        <v>1</v>
      </c>
      <c r="S3839">
        <f>случ!J3827</f>
        <v>-15.995602625654818</v>
      </c>
      <c r="T3839">
        <f>случ!K3827</f>
        <v>-1.9581111644590758</v>
      </c>
      <c r="U3839" s="1">
        <f t="shared" si="303"/>
        <v>23.634397374345156</v>
      </c>
      <c r="V3839" s="1">
        <f t="shared" si="304"/>
        <v>-1.8781111644591006</v>
      </c>
      <c r="X3839" s="4">
        <f>10-SUM(U3839&lt;$X$1,U3839&lt;$X$2,U3839&lt;$X$3,U3839&lt;$X$4,U3839&lt;$X$5,U3839&lt;$X$6,U3839&lt;$X$7,U3839&lt;$X$8,U3839&lt;$X$9,U3839&lt;$X$10)</f>
        <v>6</v>
      </c>
      <c r="Y3839" s="4">
        <f>SUM(V3839&lt;$Y$1,V3839&lt;$Y$2,V3839&lt;$Y$3,V3839&lt;$Y$4,V3839&lt;$Y$5,V3839&lt;$Y$6,V3839&lt;$Y$7,V3839&lt;$Y$8,V3839&lt;$Y$9,V3839&lt;$Y$10)</f>
        <v>6</v>
      </c>
      <c r="AA3839" s="10">
        <f t="shared" si="305"/>
        <v>7.4999999999999997E-3</v>
      </c>
    </row>
    <row r="3840" spans="1:27">
      <c r="A3840" s="4"/>
      <c r="B3840" t="s">
        <v>27</v>
      </c>
      <c r="C3840">
        <v>21</v>
      </c>
      <c r="D3840" s="1">
        <v>5.2999999999999901</v>
      </c>
      <c r="E3840" s="1">
        <v>0.125</v>
      </c>
      <c r="F3840" s="1">
        <v>6</v>
      </c>
      <c r="G3840" s="1">
        <v>0.46899999999999997</v>
      </c>
      <c r="H3840" s="1">
        <v>17.5</v>
      </c>
      <c r="I3840" s="1">
        <v>0</v>
      </c>
      <c r="J3840" s="1">
        <v>-0.219999999999998</v>
      </c>
      <c r="K3840" s="1">
        <v>6.1</v>
      </c>
      <c r="L3840" s="1">
        <v>0</v>
      </c>
      <c r="M3840" s="1">
        <v>10.8</v>
      </c>
      <c r="O3840" s="1">
        <f>случ!I3828</f>
        <v>17.581920377383561</v>
      </c>
      <c r="P3840" s="1">
        <f t="shared" si="301"/>
        <v>106.41692037738355</v>
      </c>
      <c r="Q3840">
        <f t="shared" si="302"/>
        <v>1</v>
      </c>
      <c r="S3840">
        <f>случ!J3828</f>
        <v>2.9761427244922074</v>
      </c>
      <c r="T3840">
        <f>случ!K3828</f>
        <v>5.1504273890254755</v>
      </c>
      <c r="U3840" s="1">
        <f t="shared" si="303"/>
        <v>37.802142724492228</v>
      </c>
      <c r="V3840" s="1">
        <f t="shared" si="304"/>
        <v>-0.62857261097449957</v>
      </c>
      <c r="X3840" s="4">
        <f>10-SUM(U3840&lt;$X$1,U3840&lt;$X$2,U3840&lt;$X$3,U3840&lt;$X$4,U3840&lt;$X$5,U3840&lt;$X$6,U3840&lt;$X$7,U3840&lt;$X$8,U3840&lt;$X$9,U3840&lt;$X$10)</f>
        <v>9</v>
      </c>
      <c r="Y3840" s="4">
        <f>SUM(V3840&lt;$Y$1,V3840&lt;$Y$2,V3840&lt;$Y$3,V3840&lt;$Y$4,V3840&lt;$Y$5,V3840&lt;$Y$6,V3840&lt;$Y$7,V3840&lt;$Y$8,V3840&lt;$Y$9,V3840&lt;$Y$10)</f>
        <v>6</v>
      </c>
      <c r="AA3840" s="10">
        <f t="shared" si="305"/>
        <v>1.125E-2</v>
      </c>
    </row>
    <row r="3841" spans="1:27">
      <c r="A3841" s="4"/>
      <c r="B3841" t="s">
        <v>28</v>
      </c>
      <c r="C3841">
        <v>21</v>
      </c>
      <c r="D3841" s="1">
        <v>-1.9</v>
      </c>
      <c r="E3841" s="1">
        <v>0.125</v>
      </c>
      <c r="F3841" s="1">
        <v>6.5</v>
      </c>
      <c r="G3841" s="1">
        <v>0.379</v>
      </c>
      <c r="H3841" s="1">
        <v>17.5</v>
      </c>
      <c r="I3841" s="1">
        <v>0</v>
      </c>
      <c r="J3841" s="1">
        <v>-0.23</v>
      </c>
      <c r="K3841" s="1">
        <v>6.1</v>
      </c>
      <c r="L3841" s="1">
        <v>0</v>
      </c>
      <c r="M3841" s="1">
        <v>8.9</v>
      </c>
      <c r="O3841" s="1">
        <f>случ!I3829</f>
        <v>5.9440451962522012</v>
      </c>
      <c r="P3841" s="1">
        <f t="shared" si="301"/>
        <v>95.239045196252206</v>
      </c>
      <c r="Q3841">
        <f t="shared" si="302"/>
        <v>1</v>
      </c>
      <c r="S3841">
        <f>случ!J3829</f>
        <v>-23.164425336117223</v>
      </c>
      <c r="T3841">
        <f>случ!K3829</f>
        <v>-7.7325554219101651</v>
      </c>
      <c r="U3841" s="1">
        <f t="shared" si="303"/>
        <v>10.171574663882776</v>
      </c>
      <c r="V3841" s="1">
        <f t="shared" si="304"/>
        <v>-11.651555421910166</v>
      </c>
      <c r="X3841" s="4">
        <f>10-SUM(U3841&lt;$X$1,U3841&lt;$X$2,U3841&lt;$X$3,U3841&lt;$X$4,U3841&lt;$X$5,U3841&lt;$X$6,U3841&lt;$X$7,U3841&lt;$X$8,U3841&lt;$X$9,U3841&lt;$X$10)</f>
        <v>2</v>
      </c>
      <c r="Y3841" s="4">
        <f>SUM(V3841&lt;$Y$1,V3841&lt;$Y$2,V3841&lt;$Y$3,V3841&lt;$Y$4,V3841&lt;$Y$5,V3841&lt;$Y$6,V3841&lt;$Y$7,V3841&lt;$Y$8,V3841&lt;$Y$9,V3841&lt;$Y$10)</f>
        <v>9</v>
      </c>
      <c r="AA3841" s="10">
        <f t="shared" si="305"/>
        <v>2.5000000000000001E-3</v>
      </c>
    </row>
    <row r="3842" spans="1:27">
      <c r="A3842" s="4"/>
      <c r="B3842" t="s">
        <v>29</v>
      </c>
      <c r="C3842">
        <v>21</v>
      </c>
      <c r="D3842" s="1">
        <v>-5.3</v>
      </c>
      <c r="E3842" s="1">
        <v>0.375</v>
      </c>
      <c r="F3842" s="1">
        <v>6.5</v>
      </c>
      <c r="G3842" s="1">
        <v>0.69899999999999995</v>
      </c>
      <c r="H3842" s="1">
        <v>17.5</v>
      </c>
      <c r="I3842" s="1">
        <v>0.4</v>
      </c>
      <c r="J3842" s="1">
        <v>-7.0000000000000201E-2</v>
      </c>
      <c r="K3842" s="1">
        <v>6.1</v>
      </c>
      <c r="L3842" s="1">
        <v>0.4</v>
      </c>
      <c r="M3842" s="1">
        <v>9.5</v>
      </c>
      <c r="O3842" s="1">
        <f>случ!I3830</f>
        <v>22.782834796627437</v>
      </c>
      <c r="P3842" s="1">
        <f t="shared" si="301"/>
        <v>113.10783479662744</v>
      </c>
      <c r="Q3842">
        <f t="shared" si="302"/>
        <v>1</v>
      </c>
      <c r="S3842">
        <f>случ!J3830</f>
        <v>13.19476894052684</v>
      </c>
      <c r="T3842">
        <f>случ!K3830</f>
        <v>10.253911488943032</v>
      </c>
      <c r="U3842" s="1">
        <f t="shared" si="303"/>
        <v>44.89076894052684</v>
      </c>
      <c r="V3842" s="1">
        <f t="shared" si="304"/>
        <v>10.294911488943031</v>
      </c>
      <c r="X3842" s="4">
        <f>10-SUM(U3842&lt;$X$1,U3842&lt;$X$2,U3842&lt;$X$3,U3842&lt;$X$4,U3842&lt;$X$5,U3842&lt;$X$6,U3842&lt;$X$7,U3842&lt;$X$8,U3842&lt;$X$9,U3842&lt;$X$10)</f>
        <v>10</v>
      </c>
      <c r="Y3842" s="4">
        <f>SUM(V3842&lt;$Y$1,V3842&lt;$Y$2,V3842&lt;$Y$3,V3842&lt;$Y$4,V3842&lt;$Y$5,V3842&lt;$Y$6,V3842&lt;$Y$7,V3842&lt;$Y$8,V3842&lt;$Y$9,V3842&lt;$Y$10)</f>
        <v>2</v>
      </c>
      <c r="AA3842" s="10">
        <f t="shared" si="305"/>
        <v>1.2500000000000001E-2</v>
      </c>
    </row>
    <row r="3843" spans="1:27">
      <c r="A3843" s="4"/>
      <c r="B3843" t="s">
        <v>30</v>
      </c>
      <c r="C3843">
        <v>21</v>
      </c>
      <c r="D3843" s="1">
        <v>-9.6999999999999993</v>
      </c>
      <c r="E3843" s="1">
        <v>0.25</v>
      </c>
      <c r="F3843" s="1">
        <v>6.5</v>
      </c>
      <c r="G3843" s="1">
        <v>0.39900000000000002</v>
      </c>
      <c r="H3843" s="1">
        <v>17.5</v>
      </c>
      <c r="I3843" s="1">
        <v>0</v>
      </c>
      <c r="J3843" s="1">
        <v>0.26999999999999902</v>
      </c>
      <c r="K3843" s="1">
        <v>6.1</v>
      </c>
      <c r="L3843" s="1">
        <v>0</v>
      </c>
      <c r="M3843" s="1">
        <v>4.8</v>
      </c>
      <c r="O3843" s="1">
        <f>случ!I3831</f>
        <v>8.1805284057420238</v>
      </c>
      <c r="P3843" s="1">
        <f t="shared" si="301"/>
        <v>93.640528405742032</v>
      </c>
      <c r="Q3843">
        <f t="shared" si="302"/>
        <v>1</v>
      </c>
      <c r="S3843">
        <f>случ!J3831</f>
        <v>2.7398915664714125</v>
      </c>
      <c r="T3843">
        <f>случ!K3831</f>
        <v>0.41601233926961662</v>
      </c>
      <c r="U3843" s="1">
        <f t="shared" si="303"/>
        <v>38.355891566471399</v>
      </c>
      <c r="V3843" s="1">
        <f t="shared" si="304"/>
        <v>7.0770123392696043</v>
      </c>
      <c r="X3843" s="4">
        <f>10-SUM(U3843&lt;$X$1,U3843&lt;$X$2,U3843&lt;$X$3,U3843&lt;$X$4,U3843&lt;$X$5,U3843&lt;$X$6,U3843&lt;$X$7,U3843&lt;$X$8,U3843&lt;$X$9,U3843&lt;$X$10)</f>
        <v>9</v>
      </c>
      <c r="Y3843" s="4">
        <f>SUM(V3843&lt;$Y$1,V3843&lt;$Y$2,V3843&lt;$Y$3,V3843&lt;$Y$4,V3843&lt;$Y$5,V3843&lt;$Y$6,V3843&lt;$Y$7,V3843&lt;$Y$8,V3843&lt;$Y$9,V3843&lt;$Y$10)</f>
        <v>3</v>
      </c>
      <c r="AA3843" s="10">
        <f t="shared" si="305"/>
        <v>1.125E-2</v>
      </c>
    </row>
    <row r="3844" spans="1:27">
      <c r="A3844" s="4"/>
      <c r="B3844" t="s">
        <v>31</v>
      </c>
      <c r="C3844">
        <v>21</v>
      </c>
      <c r="D3844" s="1">
        <v>-4.5</v>
      </c>
      <c r="E3844" s="1">
        <v>0</v>
      </c>
      <c r="F3844" s="1">
        <v>6.5</v>
      </c>
      <c r="G3844" s="1">
        <v>1.17</v>
      </c>
      <c r="H3844" s="1">
        <v>19</v>
      </c>
      <c r="I3844" s="1">
        <v>-0.149999999999999</v>
      </c>
      <c r="J3844" s="1">
        <v>0.78000000000000103</v>
      </c>
      <c r="K3844" s="1">
        <v>6.1</v>
      </c>
      <c r="L3844" s="1">
        <v>1.35</v>
      </c>
      <c r="M3844" s="1">
        <v>9.4</v>
      </c>
      <c r="O3844" s="1">
        <f>случ!I3832</f>
        <v>25.199234228866466</v>
      </c>
      <c r="P3844" s="1">
        <f t="shared" si="301"/>
        <v>112.48923422886645</v>
      </c>
      <c r="Q3844">
        <f t="shared" si="302"/>
        <v>1</v>
      </c>
      <c r="S3844">
        <f>случ!J3832</f>
        <v>43.253261380427176</v>
      </c>
      <c r="T3844">
        <f>случ!K3832</f>
        <v>2.8535635851643937</v>
      </c>
      <c r="U3844" s="1">
        <f t="shared" si="303"/>
        <v>80.373261380427181</v>
      </c>
      <c r="V3844" s="1">
        <f t="shared" si="304"/>
        <v>5.223563585164416</v>
      </c>
      <c r="X3844" s="4">
        <f>10-SUM(U3844&lt;$X$1,U3844&lt;$X$2,U3844&lt;$X$3,U3844&lt;$X$4,U3844&lt;$X$5,U3844&lt;$X$6,U3844&lt;$X$7,U3844&lt;$X$8,U3844&lt;$X$9,U3844&lt;$X$10)</f>
        <v>10</v>
      </c>
      <c r="Y3844" s="4">
        <f>SUM(V3844&lt;$Y$1,V3844&lt;$Y$2,V3844&lt;$Y$3,V3844&lt;$Y$4,V3844&lt;$Y$5,V3844&lt;$Y$6,V3844&lt;$Y$7,V3844&lt;$Y$8,V3844&lt;$Y$9,V3844&lt;$Y$10)</f>
        <v>4</v>
      </c>
      <c r="AA3844" s="10">
        <f t="shared" si="305"/>
        <v>1.2500000000000001E-2</v>
      </c>
    </row>
    <row r="3845" spans="1:27">
      <c r="A3845" s="4"/>
      <c r="B3845" t="s">
        <v>32</v>
      </c>
      <c r="C3845">
        <v>21</v>
      </c>
      <c r="D3845" s="1">
        <v>-3</v>
      </c>
      <c r="E3845" s="1">
        <v>0.125</v>
      </c>
      <c r="F3845" s="1">
        <v>6.5</v>
      </c>
      <c r="G3845" s="1">
        <v>0.3</v>
      </c>
      <c r="H3845" s="1">
        <v>19</v>
      </c>
      <c r="I3845" s="1">
        <v>0</v>
      </c>
      <c r="J3845" s="1">
        <v>5.99999999999987E-2</v>
      </c>
      <c r="K3845" s="1">
        <v>6.1</v>
      </c>
      <c r="L3845" s="1">
        <v>0</v>
      </c>
      <c r="M3845" s="1">
        <v>8.9</v>
      </c>
      <c r="O3845" s="1">
        <f>случ!I3833</f>
        <v>-37.736849940205737</v>
      </c>
      <c r="P3845" s="1">
        <f t="shared" si="301"/>
        <v>52.288150059794269</v>
      </c>
      <c r="Q3845">
        <f t="shared" si="302"/>
        <v>0</v>
      </c>
      <c r="S3845">
        <f>случ!J3833</f>
        <v>-7.3989099395833247</v>
      </c>
      <c r="T3845">
        <f>случ!K3833</f>
        <v>4.3648945661614134</v>
      </c>
      <c r="U3845" s="1">
        <f t="shared" si="303"/>
        <v>31.681090060416658</v>
      </c>
      <c r="V3845" s="1">
        <f t="shared" si="304"/>
        <v>5.7948945661613971</v>
      </c>
      <c r="X3845" s="4">
        <f>10-SUM(U3845&lt;$X$1,U3845&lt;$X$2,U3845&lt;$X$3,U3845&lt;$X$4,U3845&lt;$X$5,U3845&lt;$X$6,U3845&lt;$X$7,U3845&lt;$X$8,U3845&lt;$X$9,U3845&lt;$X$10)</f>
        <v>8</v>
      </c>
      <c r="Y3845" s="4">
        <f>SUM(V3845&lt;$Y$1,V3845&lt;$Y$2,V3845&lt;$Y$3,V3845&lt;$Y$4,V3845&lt;$Y$5,V3845&lt;$Y$6,V3845&lt;$Y$7,V3845&lt;$Y$8,V3845&lt;$Y$9,V3845&lt;$Y$10)</f>
        <v>4</v>
      </c>
      <c r="AA3845" s="10">
        <f t="shared" si="305"/>
        <v>0</v>
      </c>
    </row>
    <row r="3846" spans="1:27">
      <c r="A3846" s="4"/>
      <c r="B3846" t="s">
        <v>33</v>
      </c>
      <c r="C3846">
        <v>21</v>
      </c>
      <c r="D3846" s="1">
        <v>-12.7</v>
      </c>
      <c r="E3846" s="1">
        <v>0.25</v>
      </c>
      <c r="F3846" s="1">
        <v>6.5</v>
      </c>
      <c r="G3846" s="1">
        <v>0.39900000000000002</v>
      </c>
      <c r="H3846" s="1">
        <v>19</v>
      </c>
      <c r="I3846" s="1">
        <v>0</v>
      </c>
      <c r="J3846" s="1">
        <v>0.75</v>
      </c>
      <c r="K3846" s="1">
        <v>6.1</v>
      </c>
      <c r="L3846" s="1">
        <v>0</v>
      </c>
      <c r="M3846" s="1">
        <v>6.5</v>
      </c>
      <c r="O3846" s="1">
        <f>случ!I3834</f>
        <v>11.460955335618221</v>
      </c>
      <c r="P3846" s="1">
        <f t="shared" si="301"/>
        <v>96.320955335618223</v>
      </c>
      <c r="Q3846">
        <f t="shared" si="302"/>
        <v>1</v>
      </c>
      <c r="S3846">
        <f>случ!J3834</f>
        <v>-13.403375562568494</v>
      </c>
      <c r="T3846">
        <f>случ!K3834</f>
        <v>3.9316911962151044</v>
      </c>
      <c r="U3846" s="1">
        <f t="shared" si="303"/>
        <v>31.652624437431506</v>
      </c>
      <c r="V3846" s="1">
        <f t="shared" si="304"/>
        <v>16.632691196215106</v>
      </c>
      <c r="X3846" s="4">
        <f>10-SUM(U3846&lt;$X$1,U3846&lt;$X$2,U3846&lt;$X$3,U3846&lt;$X$4,U3846&lt;$X$5,U3846&lt;$X$6,U3846&lt;$X$7,U3846&lt;$X$8,U3846&lt;$X$9,U3846&lt;$X$10)</f>
        <v>8</v>
      </c>
      <c r="Y3846" s="4">
        <f>SUM(V3846&lt;$Y$1,V3846&lt;$Y$2,V3846&lt;$Y$3,V3846&lt;$Y$4,V3846&lt;$Y$5,V3846&lt;$Y$6,V3846&lt;$Y$7,V3846&lt;$Y$8,V3846&lt;$Y$9,V3846&lt;$Y$10)</f>
        <v>1</v>
      </c>
      <c r="AA3846" s="10">
        <f t="shared" si="305"/>
        <v>0.01</v>
      </c>
    </row>
    <row r="3847" spans="1:27">
      <c r="A3847" s="4"/>
      <c r="B3847" t="s">
        <v>34</v>
      </c>
      <c r="C3847">
        <v>21</v>
      </c>
      <c r="D3847" s="1">
        <v>-26</v>
      </c>
      <c r="E3847" s="1">
        <v>0.125</v>
      </c>
      <c r="F3847" s="1">
        <v>6.5</v>
      </c>
      <c r="G3847" s="1">
        <v>0.3</v>
      </c>
      <c r="H3847" s="1">
        <v>19</v>
      </c>
      <c r="I3847" s="1">
        <v>0</v>
      </c>
      <c r="J3847" s="1">
        <v>-0.60000000000000098</v>
      </c>
      <c r="K3847" s="1">
        <v>6.1</v>
      </c>
      <c r="L3847" s="1">
        <v>0</v>
      </c>
      <c r="M3847" s="1">
        <v>0.9</v>
      </c>
      <c r="O3847" s="1">
        <f>случ!I3835</f>
        <v>4.0878033138420582</v>
      </c>
      <c r="P3847" s="1">
        <f t="shared" si="301"/>
        <v>78.012803313842056</v>
      </c>
      <c r="Q3847">
        <f t="shared" si="302"/>
        <v>1</v>
      </c>
      <c r="S3847">
        <f>случ!J3835</f>
        <v>-5.6126591515044773</v>
      </c>
      <c r="T3847">
        <f>случ!K3835</f>
        <v>3.160630253374042</v>
      </c>
      <c r="U3847" s="1">
        <f t="shared" si="303"/>
        <v>16.887340848495509</v>
      </c>
      <c r="V3847" s="1">
        <f t="shared" si="304"/>
        <v>4.0106302533740292</v>
      </c>
      <c r="X3847" s="4">
        <f>10-SUM(U3847&lt;$X$1,U3847&lt;$X$2,U3847&lt;$X$3,U3847&lt;$X$4,U3847&lt;$X$5,U3847&lt;$X$6,U3847&lt;$X$7,U3847&lt;$X$8,U3847&lt;$X$9,U3847&lt;$X$10)</f>
        <v>3</v>
      </c>
      <c r="Y3847" s="4">
        <f>SUM(V3847&lt;$Y$1,V3847&lt;$Y$2,V3847&lt;$Y$3,V3847&lt;$Y$4,V3847&lt;$Y$5,V3847&lt;$Y$6,V3847&lt;$Y$7,V3847&lt;$Y$8,V3847&lt;$Y$9,V3847&lt;$Y$10)</f>
        <v>4</v>
      </c>
      <c r="AA3847" s="10">
        <f t="shared" si="305"/>
        <v>3.7499999999999999E-3</v>
      </c>
    </row>
    <row r="3848" spans="1:27">
      <c r="A3848" s="4"/>
      <c r="B3848" t="s">
        <v>35</v>
      </c>
      <c r="C3848">
        <v>21</v>
      </c>
      <c r="D3848" s="1">
        <v>-29.6</v>
      </c>
      <c r="E3848" s="1">
        <v>0</v>
      </c>
      <c r="F3848" s="1">
        <v>6.5</v>
      </c>
      <c r="G3848" s="1">
        <v>0.5</v>
      </c>
      <c r="H3848" s="1">
        <v>19</v>
      </c>
      <c r="I3848" s="1">
        <v>0</v>
      </c>
      <c r="J3848" s="1">
        <v>3.0000000000001099E-2</v>
      </c>
      <c r="K3848" s="1">
        <v>6.1</v>
      </c>
      <c r="L3848" s="1">
        <v>0</v>
      </c>
      <c r="M3848" s="1">
        <v>-4.9000000000000004</v>
      </c>
      <c r="O3848" s="1">
        <f>случ!I3836</f>
        <v>-26.057572270330901</v>
      </c>
      <c r="P3848" s="1">
        <f t="shared" si="301"/>
        <v>43.7224277296691</v>
      </c>
      <c r="Q3848">
        <f t="shared" si="302"/>
        <v>0</v>
      </c>
      <c r="S3848">
        <f>случ!J3836</f>
        <v>-16.072202765186738</v>
      </c>
      <c r="T3848">
        <f>случ!K3836</f>
        <v>9.5727840033360838</v>
      </c>
      <c r="U3848" s="1">
        <f t="shared" si="303"/>
        <v>7.6177972348132741</v>
      </c>
      <c r="V3848" s="1">
        <f t="shared" si="304"/>
        <v>24.2127840033361</v>
      </c>
      <c r="X3848" s="4">
        <f>10-SUM(U3848&lt;$X$1,U3848&lt;$X$2,U3848&lt;$X$3,U3848&lt;$X$4,U3848&lt;$X$5,U3848&lt;$X$6,U3848&lt;$X$7,U3848&lt;$X$8,U3848&lt;$X$9,U3848&lt;$X$10)</f>
        <v>1</v>
      </c>
      <c r="Y3848" s="4">
        <f>SUM(V3848&lt;$Y$1,V3848&lt;$Y$2,V3848&lt;$Y$3,V3848&lt;$Y$4,V3848&lt;$Y$5,V3848&lt;$Y$6,V3848&lt;$Y$7,V3848&lt;$Y$8,V3848&lt;$Y$9,V3848&lt;$Y$10)</f>
        <v>0</v>
      </c>
      <c r="AA3848" s="10">
        <f t="shared" si="305"/>
        <v>0</v>
      </c>
    </row>
    <row r="3849" spans="1:27">
      <c r="A3849" s="4"/>
      <c r="B3849" t="s">
        <v>36</v>
      </c>
      <c r="C3849">
        <v>21</v>
      </c>
      <c r="D3849" s="1">
        <v>-23.2</v>
      </c>
      <c r="E3849" s="1">
        <v>0</v>
      </c>
      <c r="F3849" s="1">
        <v>6</v>
      </c>
      <c r="G3849" s="1">
        <v>0.19900000000000001</v>
      </c>
      <c r="H3849" s="1">
        <v>19</v>
      </c>
      <c r="I3849" s="1">
        <v>0</v>
      </c>
      <c r="J3849" s="1">
        <v>0</v>
      </c>
      <c r="K3849" s="1">
        <v>7</v>
      </c>
      <c r="L3849" s="1">
        <v>0</v>
      </c>
      <c r="M3849" s="1">
        <v>-3.2</v>
      </c>
      <c r="O3849" s="1">
        <f>случ!I3837</f>
        <v>2.1540021755738086</v>
      </c>
      <c r="P3849" s="1">
        <f t="shared" si="301"/>
        <v>70.914002175573813</v>
      </c>
      <c r="Q3849">
        <f t="shared" si="302"/>
        <v>1</v>
      </c>
      <c r="S3849">
        <f>случ!J3837</f>
        <v>-3.5312450612767901</v>
      </c>
      <c r="T3849">
        <f>случ!K3837</f>
        <v>-7.1879813383229347</v>
      </c>
      <c r="U3849" s="1">
        <f t="shared" si="303"/>
        <v>25.07475493872321</v>
      </c>
      <c r="V3849" s="1">
        <f t="shared" si="304"/>
        <v>4.3130186616770629</v>
      </c>
      <c r="X3849" s="4">
        <f>10-SUM(U3849&lt;$X$1,U3849&lt;$X$2,U3849&lt;$X$3,U3849&lt;$X$4,U3849&lt;$X$5,U3849&lt;$X$6,U3849&lt;$X$7,U3849&lt;$X$8,U3849&lt;$X$9,U3849&lt;$X$10)</f>
        <v>6</v>
      </c>
      <c r="Y3849" s="4">
        <f>SUM(V3849&lt;$Y$1,V3849&lt;$Y$2,V3849&lt;$Y$3,V3849&lt;$Y$4,V3849&lt;$Y$5,V3849&lt;$Y$6,V3849&lt;$Y$7,V3849&lt;$Y$8,V3849&lt;$Y$9,V3849&lt;$Y$10)</f>
        <v>4</v>
      </c>
      <c r="AA3849" s="10">
        <f t="shared" si="305"/>
        <v>7.4999999999999997E-3</v>
      </c>
    </row>
    <row r="3850" spans="1:27">
      <c r="A3850" s="4"/>
      <c r="B3850" t="s">
        <v>37</v>
      </c>
      <c r="C3850">
        <v>21</v>
      </c>
      <c r="D3850" s="1">
        <v>-4</v>
      </c>
      <c r="E3850" s="1">
        <v>0</v>
      </c>
      <c r="F3850" s="1">
        <v>5.5</v>
      </c>
      <c r="G3850" s="1">
        <v>-0.5</v>
      </c>
      <c r="H3850" s="1">
        <v>18</v>
      </c>
      <c r="I3850" s="1">
        <v>-0.1</v>
      </c>
      <c r="J3850" s="1">
        <v>-0.85000000000000098</v>
      </c>
      <c r="K3850" s="1">
        <v>7</v>
      </c>
      <c r="L3850" s="1">
        <v>-1.1000000000000001</v>
      </c>
      <c r="M3850" s="1">
        <v>-2</v>
      </c>
      <c r="O3850" s="1">
        <f>случ!I3838</f>
        <v>-8.0557439254635419</v>
      </c>
      <c r="P3850" s="1">
        <f t="shared" si="301"/>
        <v>67.604256074536451</v>
      </c>
      <c r="Q3850">
        <f t="shared" si="302"/>
        <v>1</v>
      </c>
      <c r="S3850">
        <f>случ!J3838</f>
        <v>16.256354144600898</v>
      </c>
      <c r="T3850">
        <f>случ!K3838</f>
        <v>5.4991951332257747</v>
      </c>
      <c r="U3850" s="1">
        <f t="shared" si="303"/>
        <v>43.806354144600888</v>
      </c>
      <c r="V3850" s="1">
        <f t="shared" si="304"/>
        <v>7.7491951332257605</v>
      </c>
      <c r="X3850" s="4">
        <f>10-SUM(U3850&lt;$X$1,U3850&lt;$X$2,U3850&lt;$X$3,U3850&lt;$X$4,U3850&lt;$X$5,U3850&lt;$X$6,U3850&lt;$X$7,U3850&lt;$X$8,U3850&lt;$X$9,U3850&lt;$X$10)</f>
        <v>10</v>
      </c>
      <c r="Y3850" s="4">
        <f>SUM(V3850&lt;$Y$1,V3850&lt;$Y$2,V3850&lt;$Y$3,V3850&lt;$Y$4,V3850&lt;$Y$5,V3850&lt;$Y$6,V3850&lt;$Y$7,V3850&lt;$Y$8,V3850&lt;$Y$9,V3850&lt;$Y$10)</f>
        <v>3</v>
      </c>
      <c r="AA3850" s="10">
        <f t="shared" si="305"/>
        <v>1.2500000000000001E-2</v>
      </c>
    </row>
    <row r="3851" spans="1:27">
      <c r="A3851" s="4"/>
      <c r="B3851" t="s">
        <v>38</v>
      </c>
      <c r="C3851">
        <v>21</v>
      </c>
      <c r="D3851" s="1">
        <v>4.3999999999999897</v>
      </c>
      <c r="E3851" s="1">
        <v>0</v>
      </c>
      <c r="F3851" s="1">
        <v>5</v>
      </c>
      <c r="G3851" s="1">
        <v>-1.25</v>
      </c>
      <c r="H3851" s="1">
        <v>17</v>
      </c>
      <c r="I3851" s="1">
        <v>0.5</v>
      </c>
      <c r="J3851" s="1">
        <v>-0.95000000000000195</v>
      </c>
      <c r="K3851" s="1">
        <v>7</v>
      </c>
      <c r="L3851" s="1">
        <v>-0.5</v>
      </c>
      <c r="M3851" s="1">
        <v>-1.6</v>
      </c>
      <c r="O3851" s="1">
        <f>случ!I3839</f>
        <v>-0.44441730916426891</v>
      </c>
      <c r="P3851" s="1">
        <f t="shared" si="301"/>
        <v>74.835582690835722</v>
      </c>
      <c r="Q3851">
        <f t="shared" si="302"/>
        <v>1</v>
      </c>
      <c r="S3851">
        <f>случ!J3839</f>
        <v>10.732115227046769</v>
      </c>
      <c r="T3851">
        <f>случ!K3839</f>
        <v>-2.4427101825403836</v>
      </c>
      <c r="U3851" s="1">
        <f t="shared" si="303"/>
        <v>37.282115227046745</v>
      </c>
      <c r="V3851" s="1">
        <f t="shared" si="304"/>
        <v>2.0572898174595897</v>
      </c>
      <c r="X3851" s="4">
        <f>10-SUM(U3851&lt;$X$1,U3851&lt;$X$2,U3851&lt;$X$3,U3851&lt;$X$4,U3851&lt;$X$5,U3851&lt;$X$6,U3851&lt;$X$7,U3851&lt;$X$8,U3851&lt;$X$9,U3851&lt;$X$10)</f>
        <v>9</v>
      </c>
      <c r="Y3851" s="4">
        <f>SUM(V3851&lt;$Y$1,V3851&lt;$Y$2,V3851&lt;$Y$3,V3851&lt;$Y$4,V3851&lt;$Y$5,V3851&lt;$Y$6,V3851&lt;$Y$7,V3851&lt;$Y$8,V3851&lt;$Y$9,V3851&lt;$Y$10)</f>
        <v>5</v>
      </c>
      <c r="AA3851" s="10">
        <f t="shared" si="305"/>
        <v>1.125E-2</v>
      </c>
    </row>
    <row r="3852" spans="1:27">
      <c r="A3852" s="4"/>
      <c r="B3852" t="s">
        <v>39</v>
      </c>
      <c r="C3852">
        <v>21</v>
      </c>
      <c r="D3852" s="1">
        <v>1.19999999999999</v>
      </c>
      <c r="E3852" s="1">
        <v>0</v>
      </c>
      <c r="F3852" s="1">
        <v>4.5</v>
      </c>
      <c r="G3852" s="1">
        <v>0.100000000000001</v>
      </c>
      <c r="H3852" s="1">
        <v>17</v>
      </c>
      <c r="I3852" s="1">
        <v>0</v>
      </c>
      <c r="J3852" s="1">
        <v>0.25</v>
      </c>
      <c r="K3852" s="1">
        <v>7</v>
      </c>
      <c r="L3852" s="1">
        <v>0</v>
      </c>
      <c r="M3852" s="1">
        <v>-1.3</v>
      </c>
      <c r="O3852" s="1">
        <f>случ!I3840</f>
        <v>22.831157197471093</v>
      </c>
      <c r="P3852" s="1">
        <f t="shared" si="301"/>
        <v>90.171157197471103</v>
      </c>
      <c r="Q3852">
        <f t="shared" si="302"/>
        <v>1</v>
      </c>
      <c r="S3852">
        <f>случ!J3840</f>
        <v>-15.634283328598668</v>
      </c>
      <c r="T3852">
        <f>случ!K3840</f>
        <v>1.36358032821678</v>
      </c>
      <c r="U3852" s="1">
        <f t="shared" si="303"/>
        <v>16.715716671401324</v>
      </c>
      <c r="V3852" s="1">
        <f t="shared" si="304"/>
        <v>12.31358032821678</v>
      </c>
      <c r="X3852" s="4">
        <f>10-SUM(U3852&lt;$X$1,U3852&lt;$X$2,U3852&lt;$X$3,U3852&lt;$X$4,U3852&lt;$X$5,U3852&lt;$X$6,U3852&lt;$X$7,U3852&lt;$X$8,U3852&lt;$X$9,U3852&lt;$X$10)</f>
        <v>3</v>
      </c>
      <c r="Y3852" s="4">
        <f>SUM(V3852&lt;$Y$1,V3852&lt;$Y$2,V3852&lt;$Y$3,V3852&lt;$Y$4,V3852&lt;$Y$5,V3852&lt;$Y$6,V3852&lt;$Y$7,V3852&lt;$Y$8,V3852&lt;$Y$9,V3852&lt;$Y$10)</f>
        <v>1</v>
      </c>
      <c r="AA3852" s="10">
        <f t="shared" si="305"/>
        <v>3.7499999999999999E-3</v>
      </c>
    </row>
    <row r="3853" spans="1:27">
      <c r="A3853" s="4"/>
      <c r="B3853" t="s">
        <v>40</v>
      </c>
      <c r="C3853">
        <v>21</v>
      </c>
      <c r="D3853" s="1">
        <v>-6.1999999999999904</v>
      </c>
      <c r="E3853" s="1">
        <v>-0.125</v>
      </c>
      <c r="F3853" s="1">
        <v>4</v>
      </c>
      <c r="G3853" s="1">
        <v>0.60000000000000098</v>
      </c>
      <c r="H3853" s="1">
        <v>17</v>
      </c>
      <c r="I3853" s="1">
        <v>-0.8</v>
      </c>
      <c r="J3853" s="1">
        <v>9.9999999999997799E-2</v>
      </c>
      <c r="K3853" s="1">
        <v>7</v>
      </c>
      <c r="L3853" s="1">
        <v>-0.8</v>
      </c>
      <c r="M3853" s="1">
        <v>-4.0999999999999899</v>
      </c>
      <c r="O3853" s="1">
        <f>случ!I3841</f>
        <v>-7.1681456253472788</v>
      </c>
      <c r="P3853" s="1">
        <f t="shared" si="301"/>
        <v>47.546854374652732</v>
      </c>
      <c r="Q3853">
        <f t="shared" si="302"/>
        <v>0</v>
      </c>
      <c r="S3853">
        <f>случ!J3841</f>
        <v>-12.25952781197349</v>
      </c>
      <c r="T3853">
        <f>случ!K3841</f>
        <v>3.5352224991716268</v>
      </c>
      <c r="U3853" s="1">
        <f t="shared" si="303"/>
        <v>17.140472188026493</v>
      </c>
      <c r="V3853" s="1">
        <f t="shared" si="304"/>
        <v>9.2352224991715879</v>
      </c>
      <c r="X3853" s="4">
        <f>10-SUM(U3853&lt;$X$1,U3853&lt;$X$2,U3853&lt;$X$3,U3853&lt;$X$4,U3853&lt;$X$5,U3853&lt;$X$6,U3853&lt;$X$7,U3853&lt;$X$8,U3853&lt;$X$9,U3853&lt;$X$10)</f>
        <v>4</v>
      </c>
      <c r="Y3853" s="4">
        <f>SUM(V3853&lt;$Y$1,V3853&lt;$Y$2,V3853&lt;$Y$3,V3853&lt;$Y$4,V3853&lt;$Y$5,V3853&lt;$Y$6,V3853&lt;$Y$7,V3853&lt;$Y$8,V3853&lt;$Y$9,V3853&lt;$Y$10)</f>
        <v>2</v>
      </c>
      <c r="AA3853" s="10">
        <f t="shared" si="305"/>
        <v>0</v>
      </c>
    </row>
    <row r="3854" spans="1:27">
      <c r="A3854" s="4"/>
      <c r="B3854" t="s">
        <v>41</v>
      </c>
      <c r="C3854">
        <v>21</v>
      </c>
      <c r="D3854" s="1">
        <v>-9.8999999999999897</v>
      </c>
      <c r="E3854" s="1">
        <v>-0.125</v>
      </c>
      <c r="F3854" s="1">
        <v>3.75</v>
      </c>
      <c r="G3854" s="1">
        <v>0</v>
      </c>
      <c r="H3854" s="1">
        <v>15.5</v>
      </c>
      <c r="I3854" s="1">
        <v>-0.05</v>
      </c>
      <c r="J3854" s="1">
        <v>2.0000000000003099E-2</v>
      </c>
      <c r="K3854" s="1">
        <v>7</v>
      </c>
      <c r="L3854" s="1">
        <v>-1.55</v>
      </c>
      <c r="M3854" s="1">
        <v>-7.8</v>
      </c>
      <c r="O3854" s="1">
        <f>случ!I3842</f>
        <v>42.820747230781365</v>
      </c>
      <c r="P3854" s="1">
        <f t="shared" si="301"/>
        <v>90.995747230781376</v>
      </c>
      <c r="Q3854">
        <f t="shared" si="302"/>
        <v>1</v>
      </c>
      <c r="S3854">
        <f>случ!J3842</f>
        <v>10.29625757689713</v>
      </c>
      <c r="T3854">
        <f>случ!K3842</f>
        <v>6.8198237724881858</v>
      </c>
      <c r="U3854" s="1">
        <f t="shared" si="303"/>
        <v>40.056257576897174</v>
      </c>
      <c r="V3854" s="1">
        <f t="shared" si="304"/>
        <v>25.529823772488225</v>
      </c>
      <c r="X3854" s="4">
        <f>10-SUM(U3854&lt;$X$1,U3854&lt;$X$2,U3854&lt;$X$3,U3854&lt;$X$4,U3854&lt;$X$5,U3854&lt;$X$6,U3854&lt;$X$7,U3854&lt;$X$8,U3854&lt;$X$9,U3854&lt;$X$10)</f>
        <v>10</v>
      </c>
      <c r="Y3854" s="4">
        <f>SUM(V3854&lt;$Y$1,V3854&lt;$Y$2,V3854&lt;$Y$3,V3854&lt;$Y$4,V3854&lt;$Y$5,V3854&lt;$Y$6,V3854&lt;$Y$7,V3854&lt;$Y$8,V3854&lt;$Y$9,V3854&lt;$Y$10)</f>
        <v>0</v>
      </c>
      <c r="AA3854" s="10">
        <f t="shared" si="305"/>
        <v>1.2500000000000001E-2</v>
      </c>
    </row>
    <row r="3855" spans="1:27">
      <c r="A3855" s="4"/>
      <c r="B3855" t="s">
        <v>42</v>
      </c>
      <c r="C3855">
        <v>21</v>
      </c>
      <c r="D3855" s="1">
        <v>-7.6</v>
      </c>
      <c r="E3855" s="1">
        <v>0</v>
      </c>
      <c r="F3855" s="1">
        <v>3.75</v>
      </c>
      <c r="G3855" s="1">
        <v>0.5</v>
      </c>
      <c r="H3855" s="1">
        <v>15.5</v>
      </c>
      <c r="I3855" s="1">
        <v>0</v>
      </c>
      <c r="J3855" s="1">
        <v>0.100000000000001</v>
      </c>
      <c r="K3855" s="1">
        <v>7</v>
      </c>
      <c r="L3855" s="1">
        <v>0</v>
      </c>
      <c r="M3855" s="1">
        <v>-10.199999999999999</v>
      </c>
      <c r="O3855" s="1">
        <f>случ!I3843</f>
        <v>-24.714572382230301</v>
      </c>
      <c r="P3855" s="1">
        <f t="shared" ref="P3855:P3918" si="306">SUMPRODUCT(D3855:I3855,$D$1:$I$1)+O3855</f>
        <v>26.715427617769699</v>
      </c>
      <c r="Q3855">
        <f t="shared" ref="Q3855:Q3918" si="307">IF(P3855&lt;=$Q$1,-1,IF(P3855&lt;=$Q$2,0,1))</f>
        <v>0</v>
      </c>
      <c r="S3855">
        <f>случ!J3843</f>
        <v>-2.5389774857636005</v>
      </c>
      <c r="T3855">
        <f>случ!K3843</f>
        <v>5.3144413164920392</v>
      </c>
      <c r="U3855" s="1">
        <f t="shared" ref="U3855:U3918" si="308">SUMPRODUCT(G3855:M3855,$G$2:$M$2)+S3855</f>
        <v>15.061022514236411</v>
      </c>
      <c r="V3855" s="1">
        <f t="shared" ref="V3855:V3918" si="309">SUMPRODUCT(G3855:M3855,$G$3:$M$3)+T3855</f>
        <v>21.314441316492051</v>
      </c>
      <c r="X3855" s="4">
        <f>10-SUM(U3855&lt;$X$1,U3855&lt;$X$2,U3855&lt;$X$3,U3855&lt;$X$4,U3855&lt;$X$5,U3855&lt;$X$6,U3855&lt;$X$7,U3855&lt;$X$8,U3855&lt;$X$9,U3855&lt;$X$10)</f>
        <v>3</v>
      </c>
      <c r="Y3855" s="4">
        <f>SUM(V3855&lt;$Y$1,V3855&lt;$Y$2,V3855&lt;$Y$3,V3855&lt;$Y$4,V3855&lt;$Y$5,V3855&lt;$Y$6,V3855&lt;$Y$7,V3855&lt;$Y$8,V3855&lt;$Y$9,V3855&lt;$Y$10)</f>
        <v>0</v>
      </c>
      <c r="AA3855" s="10">
        <f t="shared" ref="AA3855:AA3918" si="310">IF(Q3855=0,0%,IF(Q3855=1,X3855*0.125%,-Y3855*0.125%))</f>
        <v>0</v>
      </c>
    </row>
    <row r="3856" spans="1:27">
      <c r="A3856" s="4"/>
      <c r="B3856" t="s">
        <v>43</v>
      </c>
      <c r="C3856">
        <v>21</v>
      </c>
      <c r="D3856" s="1">
        <v>-4.4000000000000004</v>
      </c>
      <c r="E3856" s="1">
        <v>0</v>
      </c>
      <c r="F3856" s="1">
        <v>3.5</v>
      </c>
      <c r="G3856" s="1">
        <v>0.15</v>
      </c>
      <c r="H3856" s="1">
        <v>14.5</v>
      </c>
      <c r="I3856" s="1">
        <v>9.9999999999999895E-2</v>
      </c>
      <c r="J3856" s="1">
        <v>9.9999999999997799E-2</v>
      </c>
      <c r="K3856" s="1">
        <v>7</v>
      </c>
      <c r="L3856" s="1">
        <v>-0.9</v>
      </c>
      <c r="M3856" s="1">
        <v>-7.8</v>
      </c>
      <c r="O3856" s="1">
        <f>случ!I3844</f>
        <v>49.585563577312044</v>
      </c>
      <c r="P3856" s="1">
        <f t="shared" si="306"/>
        <v>99.545563577312038</v>
      </c>
      <c r="Q3856">
        <f t="shared" si="307"/>
        <v>1</v>
      </c>
      <c r="S3856">
        <f>случ!J3844</f>
        <v>12.197823898741706</v>
      </c>
      <c r="T3856">
        <f>случ!K3844</f>
        <v>1.3447798559068387</v>
      </c>
      <c r="U3856" s="1">
        <f t="shared" si="308"/>
        <v>37.697823898741674</v>
      </c>
      <c r="V3856" s="1">
        <f t="shared" si="309"/>
        <v>18.99477985590681</v>
      </c>
      <c r="X3856" s="4">
        <f>10-SUM(U3856&lt;$X$1,U3856&lt;$X$2,U3856&lt;$X$3,U3856&lt;$X$4,U3856&lt;$X$5,U3856&lt;$X$6,U3856&lt;$X$7,U3856&lt;$X$8,U3856&lt;$X$9,U3856&lt;$X$10)</f>
        <v>9</v>
      </c>
      <c r="Y3856" s="4">
        <f>SUM(V3856&lt;$Y$1,V3856&lt;$Y$2,V3856&lt;$Y$3,V3856&lt;$Y$4,V3856&lt;$Y$5,V3856&lt;$Y$6,V3856&lt;$Y$7,V3856&lt;$Y$8,V3856&lt;$Y$9,V3856&lt;$Y$10)</f>
        <v>1</v>
      </c>
      <c r="AA3856" s="10">
        <f t="shared" si="310"/>
        <v>1.125E-2</v>
      </c>
    </row>
    <row r="3857" spans="1:27">
      <c r="A3857" s="4"/>
      <c r="B3857" t="s">
        <v>44</v>
      </c>
      <c r="C3857">
        <v>21</v>
      </c>
      <c r="D3857" s="1">
        <v>-5.5999999999999899</v>
      </c>
      <c r="E3857" s="1">
        <v>-0.375</v>
      </c>
      <c r="F3857" s="1">
        <v>3</v>
      </c>
      <c r="G3857" s="1">
        <v>0.75</v>
      </c>
      <c r="H3857" s="1">
        <v>14.5</v>
      </c>
      <c r="I3857" s="1">
        <v>0</v>
      </c>
      <c r="J3857" s="1">
        <v>-9.9999999999999603E-2</v>
      </c>
      <c r="K3857" s="1">
        <v>7</v>
      </c>
      <c r="L3857" s="1">
        <v>0</v>
      </c>
      <c r="M3857" s="1">
        <v>-9.5</v>
      </c>
      <c r="O3857" s="1">
        <f>случ!I3845</f>
        <v>32.204285032886602</v>
      </c>
      <c r="P3857" s="1">
        <f t="shared" si="306"/>
        <v>70.909285032886601</v>
      </c>
      <c r="Q3857">
        <f t="shared" si="307"/>
        <v>1</v>
      </c>
      <c r="S3857">
        <f>случ!J3845</f>
        <v>28.059306564145601</v>
      </c>
      <c r="T3857">
        <f>случ!K3845</f>
        <v>11.771983474290494</v>
      </c>
      <c r="U3857" s="1">
        <f t="shared" si="308"/>
        <v>41.259306564145604</v>
      </c>
      <c r="V3857" s="1">
        <f t="shared" si="309"/>
        <v>23.221983474290496</v>
      </c>
      <c r="X3857" s="4">
        <f>10-SUM(U3857&lt;$X$1,U3857&lt;$X$2,U3857&lt;$X$3,U3857&lt;$X$4,U3857&lt;$X$5,U3857&lt;$X$6,U3857&lt;$X$7,U3857&lt;$X$8,U3857&lt;$X$9,U3857&lt;$X$10)</f>
        <v>10</v>
      </c>
      <c r="Y3857" s="4">
        <f>SUM(V3857&lt;$Y$1,V3857&lt;$Y$2,V3857&lt;$Y$3,V3857&lt;$Y$4,V3857&lt;$Y$5,V3857&lt;$Y$6,V3857&lt;$Y$7,V3857&lt;$Y$8,V3857&lt;$Y$9,V3857&lt;$Y$10)</f>
        <v>0</v>
      </c>
      <c r="AA3857" s="10">
        <f t="shared" si="310"/>
        <v>1.2500000000000001E-2</v>
      </c>
    </row>
    <row r="3858" spans="1:27">
      <c r="A3858" s="4"/>
      <c r="B3858" t="s">
        <v>45</v>
      </c>
      <c r="C3858">
        <v>21</v>
      </c>
      <c r="D3858" s="1">
        <v>-17.600000000000001</v>
      </c>
      <c r="E3858" s="1">
        <v>-0.375</v>
      </c>
      <c r="F3858" s="1">
        <v>2.5</v>
      </c>
      <c r="G3858" s="1">
        <v>0.3</v>
      </c>
      <c r="H3858" s="1">
        <v>13</v>
      </c>
      <c r="I3858" s="1">
        <v>0.149999999999999</v>
      </c>
      <c r="J3858" s="1">
        <v>-0.3</v>
      </c>
      <c r="K3858" s="1">
        <v>7</v>
      </c>
      <c r="L3858" s="1">
        <v>-1.35</v>
      </c>
      <c r="M3858" s="1">
        <v>-14.9</v>
      </c>
      <c r="O3858" s="1">
        <f>случ!I3846</f>
        <v>14.490404953360816</v>
      </c>
      <c r="P3858" s="1">
        <f t="shared" si="306"/>
        <v>37.855404953360818</v>
      </c>
      <c r="Q3858">
        <f t="shared" si="307"/>
        <v>0</v>
      </c>
      <c r="S3858">
        <f>случ!J3846</f>
        <v>-2.6369361212277918</v>
      </c>
      <c r="T3858">
        <f>случ!K3846</f>
        <v>0.18625785568985032</v>
      </c>
      <c r="U3858" s="1">
        <f t="shared" si="308"/>
        <v>10.363063878772206</v>
      </c>
      <c r="V3858" s="1">
        <f t="shared" si="309"/>
        <v>20.436257855689838</v>
      </c>
      <c r="X3858" s="4">
        <f>10-SUM(U3858&lt;$X$1,U3858&lt;$X$2,U3858&lt;$X$3,U3858&lt;$X$4,U3858&lt;$X$5,U3858&lt;$X$6,U3858&lt;$X$7,U3858&lt;$X$8,U3858&lt;$X$9,U3858&lt;$X$10)</f>
        <v>2</v>
      </c>
      <c r="Y3858" s="4">
        <f>SUM(V3858&lt;$Y$1,V3858&lt;$Y$2,V3858&lt;$Y$3,V3858&lt;$Y$4,V3858&lt;$Y$5,V3858&lt;$Y$6,V3858&lt;$Y$7,V3858&lt;$Y$8,V3858&lt;$Y$9,V3858&lt;$Y$10)</f>
        <v>0</v>
      </c>
      <c r="AA3858" s="10">
        <f t="shared" si="310"/>
        <v>0</v>
      </c>
    </row>
    <row r="3859" spans="1:27">
      <c r="A3859" s="4"/>
      <c r="B3859" t="s">
        <v>46</v>
      </c>
      <c r="C3859">
        <v>21</v>
      </c>
      <c r="D3859" s="1">
        <v>-7.4</v>
      </c>
      <c r="E3859" s="1">
        <v>-0.25</v>
      </c>
      <c r="F3859" s="1">
        <v>2</v>
      </c>
      <c r="G3859" s="1">
        <v>0.15</v>
      </c>
      <c r="H3859" s="1">
        <v>11.5</v>
      </c>
      <c r="I3859" s="1">
        <v>0.75</v>
      </c>
      <c r="J3859" s="1">
        <v>-1.94999999999999</v>
      </c>
      <c r="K3859" s="1">
        <v>7</v>
      </c>
      <c r="L3859" s="1">
        <v>-0.75</v>
      </c>
      <c r="M3859" s="1">
        <v>-16.100000000000001</v>
      </c>
      <c r="O3859" s="1">
        <f>случ!I3847</f>
        <v>-1.9126640179700893</v>
      </c>
      <c r="P3859" s="1">
        <f t="shared" si="306"/>
        <v>23.45733598202991</v>
      </c>
      <c r="Q3859">
        <f t="shared" si="307"/>
        <v>0</v>
      </c>
      <c r="S3859">
        <f>случ!J3847</f>
        <v>0.76389567992989349</v>
      </c>
      <c r="T3859">
        <f>случ!K3847</f>
        <v>4.7426130318138968</v>
      </c>
      <c r="U3859" s="1">
        <f t="shared" si="308"/>
        <v>-13.086104320069978</v>
      </c>
      <c r="V3859" s="1">
        <f t="shared" si="309"/>
        <v>7.5926130318140297</v>
      </c>
      <c r="X3859" s="4">
        <f>10-SUM(U3859&lt;$X$1,U3859&lt;$X$2,U3859&lt;$X$3,U3859&lt;$X$4,U3859&lt;$X$5,U3859&lt;$X$6,U3859&lt;$X$7,U3859&lt;$X$8,U3859&lt;$X$9,U3859&lt;$X$10)</f>
        <v>0</v>
      </c>
      <c r="Y3859" s="4">
        <f>SUM(V3859&lt;$Y$1,V3859&lt;$Y$2,V3859&lt;$Y$3,V3859&lt;$Y$4,V3859&lt;$Y$5,V3859&lt;$Y$6,V3859&lt;$Y$7,V3859&lt;$Y$8,V3859&lt;$Y$9,V3859&lt;$Y$10)</f>
        <v>3</v>
      </c>
      <c r="AA3859" s="10">
        <f t="shared" si="310"/>
        <v>0</v>
      </c>
    </row>
    <row r="3860" spans="1:27">
      <c r="A3860" s="4"/>
      <c r="B3860" t="s">
        <v>47</v>
      </c>
      <c r="C3860">
        <v>21</v>
      </c>
      <c r="D3860" s="1">
        <v>-6.3</v>
      </c>
      <c r="E3860" s="1">
        <v>-0.25</v>
      </c>
      <c r="F3860" s="1">
        <v>1.75</v>
      </c>
      <c r="G3860" s="1">
        <v>1.32</v>
      </c>
      <c r="H3860" s="1">
        <v>11.5</v>
      </c>
      <c r="I3860" s="1">
        <v>0</v>
      </c>
      <c r="J3860" s="1">
        <v>1.25</v>
      </c>
      <c r="K3860" s="1">
        <v>7</v>
      </c>
      <c r="L3860" s="1">
        <v>0</v>
      </c>
      <c r="M3860" s="1">
        <v>-20.5</v>
      </c>
      <c r="O3860" s="1">
        <f>случ!I3848</f>
        <v>8.1332717960258094</v>
      </c>
      <c r="P3860" s="1">
        <f t="shared" si="306"/>
        <v>31.223271796025809</v>
      </c>
      <c r="Q3860">
        <f t="shared" si="307"/>
        <v>0</v>
      </c>
      <c r="S3860">
        <f>случ!J3848</f>
        <v>7.1900550599653679</v>
      </c>
      <c r="T3860">
        <f>случ!K3848</f>
        <v>0.82290262436499462</v>
      </c>
      <c r="U3860" s="1">
        <f t="shared" si="308"/>
        <v>20.520055059965365</v>
      </c>
      <c r="V3860" s="1">
        <f t="shared" si="309"/>
        <v>37.252902624364992</v>
      </c>
      <c r="X3860" s="4">
        <f>10-SUM(U3860&lt;$X$1,U3860&lt;$X$2,U3860&lt;$X$3,U3860&lt;$X$4,U3860&lt;$X$5,U3860&lt;$X$6,U3860&lt;$X$7,U3860&lt;$X$8,U3860&lt;$X$9,U3860&lt;$X$10)</f>
        <v>5</v>
      </c>
      <c r="Y3860" s="4">
        <f>SUM(V3860&lt;$Y$1,V3860&lt;$Y$2,V3860&lt;$Y$3,V3860&lt;$Y$4,V3860&lt;$Y$5,V3860&lt;$Y$6,V3860&lt;$Y$7,V3860&lt;$Y$8,V3860&lt;$Y$9,V3860&lt;$Y$10)</f>
        <v>0</v>
      </c>
      <c r="AA3860" s="10">
        <f t="shared" si="310"/>
        <v>0</v>
      </c>
    </row>
    <row r="3861" spans="1:27">
      <c r="A3861" s="4"/>
      <c r="B3861" t="s">
        <v>48</v>
      </c>
      <c r="C3861">
        <v>21</v>
      </c>
      <c r="D3861" s="1">
        <v>15.9</v>
      </c>
      <c r="E3861" s="1">
        <v>0</v>
      </c>
      <c r="F3861" s="1">
        <v>1.75</v>
      </c>
      <c r="G3861" s="1">
        <v>-9.9599999999999994E-2</v>
      </c>
      <c r="H3861" s="1">
        <v>10</v>
      </c>
      <c r="I3861" s="1">
        <v>0.3</v>
      </c>
      <c r="J3861" s="1">
        <v>0.25</v>
      </c>
      <c r="K3861" s="1">
        <v>5</v>
      </c>
      <c r="L3861" s="1">
        <v>-1.2</v>
      </c>
      <c r="M3861" s="1">
        <v>-13.8</v>
      </c>
      <c r="O3861" s="1">
        <f>случ!I3849</f>
        <v>26.938172035085401</v>
      </c>
      <c r="P3861" s="1">
        <f t="shared" si="306"/>
        <v>67.438172035085387</v>
      </c>
      <c r="Q3861">
        <f t="shared" si="307"/>
        <v>1</v>
      </c>
      <c r="S3861">
        <f>случ!J3849</f>
        <v>14.44833174756932</v>
      </c>
      <c r="T3861">
        <f>случ!K3849</f>
        <v>4.1034897737724485</v>
      </c>
      <c r="U3861" s="1">
        <f t="shared" si="308"/>
        <v>30.195931747569318</v>
      </c>
      <c r="V3861" s="1">
        <f t="shared" si="309"/>
        <v>31.853089773772449</v>
      </c>
      <c r="X3861" s="4">
        <f>10-SUM(U3861&lt;$X$1,U3861&lt;$X$2,U3861&lt;$X$3,U3861&lt;$X$4,U3861&lt;$X$5,U3861&lt;$X$6,U3861&lt;$X$7,U3861&lt;$X$8,U3861&lt;$X$9,U3861&lt;$X$10)</f>
        <v>8</v>
      </c>
      <c r="Y3861" s="4">
        <f>SUM(V3861&lt;$Y$1,V3861&lt;$Y$2,V3861&lt;$Y$3,V3861&lt;$Y$4,V3861&lt;$Y$5,V3861&lt;$Y$6,V3861&lt;$Y$7,V3861&lt;$Y$8,V3861&lt;$Y$9,V3861&lt;$Y$10)</f>
        <v>0</v>
      </c>
      <c r="AA3861" s="10">
        <f t="shared" si="310"/>
        <v>0.01</v>
      </c>
    </row>
    <row r="3862" spans="1:27">
      <c r="A3862" s="4"/>
      <c r="B3862" t="s">
        <v>49</v>
      </c>
      <c r="C3862">
        <v>21</v>
      </c>
      <c r="D3862" s="1">
        <v>7</v>
      </c>
      <c r="E3862" s="1">
        <v>0</v>
      </c>
      <c r="F3862" s="1">
        <v>1.75</v>
      </c>
      <c r="G3862" s="1">
        <v>0.15</v>
      </c>
      <c r="H3862" s="1">
        <v>10</v>
      </c>
      <c r="I3862" s="1">
        <v>0</v>
      </c>
      <c r="J3862" s="1">
        <v>-1.85</v>
      </c>
      <c r="K3862" s="1">
        <v>5</v>
      </c>
      <c r="L3862" s="1">
        <v>0</v>
      </c>
      <c r="M3862" s="1">
        <v>-11.5</v>
      </c>
      <c r="O3862" s="1">
        <f>случ!I3850</f>
        <v>30.77071389953888</v>
      </c>
      <c r="P3862" s="1">
        <f t="shared" si="306"/>
        <v>64.920713899538882</v>
      </c>
      <c r="Q3862">
        <f t="shared" si="307"/>
        <v>1</v>
      </c>
      <c r="S3862">
        <f>случ!J3850</f>
        <v>9.1901512005885024</v>
      </c>
      <c r="T3862">
        <f>случ!K3850</f>
        <v>6.0480921546912647</v>
      </c>
      <c r="U3862" s="1">
        <f t="shared" si="308"/>
        <v>-7.2598487994115004</v>
      </c>
      <c r="V3862" s="1">
        <f t="shared" si="309"/>
        <v>-4.1519078453087381</v>
      </c>
      <c r="X3862" s="4">
        <f>10-SUM(U3862&lt;$X$1,U3862&lt;$X$2,U3862&lt;$X$3,U3862&lt;$X$4,U3862&lt;$X$5,U3862&lt;$X$6,U3862&lt;$X$7,U3862&lt;$X$8,U3862&lt;$X$9,U3862&lt;$X$10)</f>
        <v>0</v>
      </c>
      <c r="Y3862" s="4">
        <f>SUM(V3862&lt;$Y$1,V3862&lt;$Y$2,V3862&lt;$Y$3,V3862&lt;$Y$4,V3862&lt;$Y$5,V3862&lt;$Y$6,V3862&lt;$Y$7,V3862&lt;$Y$8,V3862&lt;$Y$9,V3862&lt;$Y$10)</f>
        <v>7</v>
      </c>
      <c r="AA3862" s="10">
        <f t="shared" si="310"/>
        <v>0</v>
      </c>
    </row>
    <row r="3863" spans="1:27">
      <c r="A3863" s="4"/>
      <c r="B3863" t="s">
        <v>50</v>
      </c>
      <c r="C3863">
        <v>21</v>
      </c>
      <c r="D3863" s="1">
        <v>10.5</v>
      </c>
      <c r="E3863" s="1">
        <v>0</v>
      </c>
      <c r="F3863" s="1">
        <v>1.75</v>
      </c>
      <c r="G3863" s="1">
        <v>0.3</v>
      </c>
      <c r="H3863" s="1">
        <v>10</v>
      </c>
      <c r="I3863" s="1">
        <v>-0.3</v>
      </c>
      <c r="J3863" s="1">
        <v>0.21</v>
      </c>
      <c r="K3863" s="1">
        <v>5</v>
      </c>
      <c r="L3863" s="1">
        <v>-0.3</v>
      </c>
      <c r="M3863" s="1">
        <v>-8.1</v>
      </c>
      <c r="O3863" s="1">
        <f>случ!I3851</f>
        <v>38.013422263089225</v>
      </c>
      <c r="P3863" s="1">
        <f t="shared" si="306"/>
        <v>74.493422263089229</v>
      </c>
      <c r="Q3863">
        <f t="shared" si="307"/>
        <v>1</v>
      </c>
      <c r="S3863">
        <f>случ!J3851</f>
        <v>14.696774588786731</v>
      </c>
      <c r="T3863">
        <f>случ!K3851</f>
        <v>0.56028035738591442</v>
      </c>
      <c r="U3863" s="1">
        <f t="shared" si="308"/>
        <v>29.326774588786733</v>
      </c>
      <c r="V3863" s="1">
        <f t="shared" si="309"/>
        <v>11.490280357385915</v>
      </c>
      <c r="X3863" s="4">
        <f>10-SUM(U3863&lt;$X$1,U3863&lt;$X$2,U3863&lt;$X$3,U3863&lt;$X$4,U3863&lt;$X$5,U3863&lt;$X$6,U3863&lt;$X$7,U3863&lt;$X$8,U3863&lt;$X$9,U3863&lt;$X$10)</f>
        <v>7</v>
      </c>
      <c r="Y3863" s="4">
        <f>SUM(V3863&lt;$Y$1,V3863&lt;$Y$2,V3863&lt;$Y$3,V3863&lt;$Y$4,V3863&lt;$Y$5,V3863&lt;$Y$6,V3863&lt;$Y$7,V3863&lt;$Y$8,V3863&lt;$Y$9,V3863&lt;$Y$10)</f>
        <v>2</v>
      </c>
      <c r="AA3863" s="10">
        <f t="shared" si="310"/>
        <v>8.7500000000000008E-3</v>
      </c>
    </row>
    <row r="3864" spans="1:27">
      <c r="A3864" s="4"/>
      <c r="B3864" t="s">
        <v>51</v>
      </c>
      <c r="C3864">
        <v>21</v>
      </c>
      <c r="D3864" s="1">
        <v>11.6</v>
      </c>
      <c r="E3864" s="1">
        <v>0</v>
      </c>
      <c r="F3864" s="1">
        <v>1.75</v>
      </c>
      <c r="G3864" s="1">
        <v>5.0000000000000697E-2</v>
      </c>
      <c r="H3864" s="1">
        <v>9.5</v>
      </c>
      <c r="I3864" s="1">
        <v>-5.5555555555555497E-2</v>
      </c>
      <c r="J3864" s="1">
        <v>-0.28000000000000103</v>
      </c>
      <c r="K3864" s="1">
        <v>5</v>
      </c>
      <c r="L3864" s="1">
        <v>-0.55555555555555503</v>
      </c>
      <c r="M3864" s="1">
        <v>-5.5</v>
      </c>
      <c r="O3864" s="1">
        <f>случ!I3852</f>
        <v>-51.648076544651374</v>
      </c>
      <c r="P3864" s="1">
        <f t="shared" si="306"/>
        <v>-14.800298766873603</v>
      </c>
      <c r="Q3864">
        <f t="shared" si="307"/>
        <v>-1</v>
      </c>
      <c r="S3864">
        <f>случ!J3852</f>
        <v>-2.4205905060561133</v>
      </c>
      <c r="T3864">
        <f>случ!K3852</f>
        <v>2.2130983854231774</v>
      </c>
      <c r="U3864" s="1">
        <f t="shared" si="308"/>
        <v>10.4727428272772</v>
      </c>
      <c r="V3864" s="1">
        <f t="shared" si="309"/>
        <v>7.6342094965342726</v>
      </c>
      <c r="X3864" s="4">
        <f>10-SUM(U3864&lt;$X$1,U3864&lt;$X$2,U3864&lt;$X$3,U3864&lt;$X$4,U3864&lt;$X$5,U3864&lt;$X$6,U3864&lt;$X$7,U3864&lt;$X$8,U3864&lt;$X$9,U3864&lt;$X$10)</f>
        <v>2</v>
      </c>
      <c r="Y3864" s="4">
        <f>SUM(V3864&lt;$Y$1,V3864&lt;$Y$2,V3864&lt;$Y$3,V3864&lt;$Y$4,V3864&lt;$Y$5,V3864&lt;$Y$6,V3864&lt;$Y$7,V3864&lt;$Y$8,V3864&lt;$Y$9,V3864&lt;$Y$10)</f>
        <v>3</v>
      </c>
      <c r="AA3864" s="10">
        <f t="shared" si="310"/>
        <v>-3.7499999999999999E-3</v>
      </c>
    </row>
    <row r="3865" spans="1:27">
      <c r="A3865" s="4"/>
      <c r="B3865" t="s">
        <v>52</v>
      </c>
      <c r="C3865">
        <v>21</v>
      </c>
      <c r="D3865" s="1">
        <v>1.69999999999999</v>
      </c>
      <c r="E3865" s="1">
        <v>0</v>
      </c>
      <c r="F3865" s="1">
        <v>1.75</v>
      </c>
      <c r="G3865" s="1">
        <v>0.15</v>
      </c>
      <c r="H3865" s="1">
        <v>9</v>
      </c>
      <c r="I3865" s="1">
        <v>-2.5000000000000001E-2</v>
      </c>
      <c r="J3865" s="1">
        <v>-0.46</v>
      </c>
      <c r="K3865" s="1">
        <v>5</v>
      </c>
      <c r="L3865" s="1">
        <v>-0.52500000000000002</v>
      </c>
      <c r="M3865" s="1">
        <v>-4.4000000000000004</v>
      </c>
      <c r="O3865" s="1">
        <f>случ!I3853</f>
        <v>-25.344199289635931</v>
      </c>
      <c r="P3865" s="1">
        <f t="shared" si="306"/>
        <v>4.0858007103640617</v>
      </c>
      <c r="Q3865">
        <f t="shared" si="307"/>
        <v>-1</v>
      </c>
      <c r="S3865">
        <f>случ!J3853</f>
        <v>-11.97109556139724</v>
      </c>
      <c r="T3865">
        <f>случ!K3853</f>
        <v>-2.4791685440637727</v>
      </c>
      <c r="U3865" s="1">
        <f t="shared" si="308"/>
        <v>-1.6010955613972406</v>
      </c>
      <c r="V3865" s="1">
        <f t="shared" si="309"/>
        <v>-0.88416854406377343</v>
      </c>
      <c r="X3865" s="4">
        <f>10-SUM(U3865&lt;$X$1,U3865&lt;$X$2,U3865&lt;$X$3,U3865&lt;$X$4,U3865&lt;$X$5,U3865&lt;$X$6,U3865&lt;$X$7,U3865&lt;$X$8,U3865&lt;$X$9,U3865&lt;$X$10)</f>
        <v>0</v>
      </c>
      <c r="Y3865" s="4">
        <f>SUM(V3865&lt;$Y$1,V3865&lt;$Y$2,V3865&lt;$Y$3,V3865&lt;$Y$4,V3865&lt;$Y$5,V3865&lt;$Y$6,V3865&lt;$Y$7,V3865&lt;$Y$8,V3865&lt;$Y$9,V3865&lt;$Y$10)</f>
        <v>6</v>
      </c>
      <c r="AA3865" s="10">
        <f t="shared" si="310"/>
        <v>-7.4999999999999997E-3</v>
      </c>
    </row>
    <row r="3866" spans="1:27">
      <c r="A3866" s="4"/>
      <c r="B3866" t="s">
        <v>53</v>
      </c>
      <c r="C3866">
        <v>21</v>
      </c>
      <c r="D3866" s="1">
        <v>-6.0999999999999899</v>
      </c>
      <c r="E3866" s="1">
        <v>0</v>
      </c>
      <c r="F3866" s="1">
        <v>1.75</v>
      </c>
      <c r="G3866" s="1">
        <v>5.0000000000000697E-2</v>
      </c>
      <c r="H3866" s="1">
        <v>8.5</v>
      </c>
      <c r="I3866" s="1">
        <v>-0.05</v>
      </c>
      <c r="J3866" s="1">
        <v>-0.15</v>
      </c>
      <c r="K3866" s="1">
        <v>5</v>
      </c>
      <c r="L3866" s="1">
        <v>-0.55000000000000004</v>
      </c>
      <c r="M3866" s="1">
        <v>-6.7</v>
      </c>
      <c r="O3866" s="1">
        <f>случ!I3854</f>
        <v>75.23538821390764</v>
      </c>
      <c r="P3866" s="1">
        <f t="shared" si="306"/>
        <v>98.695388213907648</v>
      </c>
      <c r="Q3866">
        <f t="shared" si="307"/>
        <v>1</v>
      </c>
      <c r="S3866">
        <f>случ!J3854</f>
        <v>21.776280391881109</v>
      </c>
      <c r="T3866">
        <f>случ!K3854</f>
        <v>9.3737114492453841</v>
      </c>
      <c r="U3866" s="1">
        <f t="shared" si="308"/>
        <v>34.12628039188111</v>
      </c>
      <c r="V3866" s="1">
        <f t="shared" si="309"/>
        <v>16.723711449245386</v>
      </c>
      <c r="X3866" s="4">
        <f>10-SUM(U3866&lt;$X$1,U3866&lt;$X$2,U3866&lt;$X$3,U3866&lt;$X$4,U3866&lt;$X$5,U3866&lt;$X$6,U3866&lt;$X$7,U3866&lt;$X$8,U3866&lt;$X$9,U3866&lt;$X$10)</f>
        <v>8</v>
      </c>
      <c r="Y3866" s="4">
        <f>SUM(V3866&lt;$Y$1,V3866&lt;$Y$2,V3866&lt;$Y$3,V3866&lt;$Y$4,V3866&lt;$Y$5,V3866&lt;$Y$6,V3866&lt;$Y$7,V3866&lt;$Y$8,V3866&lt;$Y$9,V3866&lt;$Y$10)</f>
        <v>1</v>
      </c>
      <c r="AA3866" s="10">
        <f t="shared" si="310"/>
        <v>0.01</v>
      </c>
    </row>
    <row r="3867" spans="1:27">
      <c r="A3867" s="4"/>
      <c r="B3867" t="s">
        <v>54</v>
      </c>
      <c r="C3867">
        <v>21</v>
      </c>
      <c r="D3867" s="1">
        <v>5.1999999999999904</v>
      </c>
      <c r="E3867" s="1">
        <v>0</v>
      </c>
      <c r="F3867" s="1">
        <v>1.75</v>
      </c>
      <c r="G3867" s="1">
        <v>0.4</v>
      </c>
      <c r="H3867" s="1">
        <v>8.5</v>
      </c>
      <c r="I3867" s="1">
        <v>-0.2</v>
      </c>
      <c r="J3867" s="1">
        <v>-0.17999999999999899</v>
      </c>
      <c r="K3867" s="1">
        <v>3</v>
      </c>
      <c r="L3867" s="1">
        <v>-0.2</v>
      </c>
      <c r="M3867" s="1">
        <v>-5</v>
      </c>
      <c r="O3867" s="1">
        <f>случ!I3855</f>
        <v>76.204563634711846</v>
      </c>
      <c r="P3867" s="1">
        <f t="shared" si="306"/>
        <v>107.51456363471183</v>
      </c>
      <c r="Q3867">
        <f t="shared" si="307"/>
        <v>1</v>
      </c>
      <c r="S3867">
        <f>случ!J3855</f>
        <v>42.562189728068553</v>
      </c>
      <c r="T3867">
        <f>случ!K3855</f>
        <v>3.8843063902739154</v>
      </c>
      <c r="U3867" s="1">
        <f t="shared" si="308"/>
        <v>48.522189728068568</v>
      </c>
      <c r="V3867" s="1">
        <f t="shared" si="309"/>
        <v>8.7443063902739286</v>
      </c>
      <c r="X3867" s="4">
        <f>10-SUM(U3867&lt;$X$1,U3867&lt;$X$2,U3867&lt;$X$3,U3867&lt;$X$4,U3867&lt;$X$5,U3867&lt;$X$6,U3867&lt;$X$7,U3867&lt;$X$8,U3867&lt;$X$9,U3867&lt;$X$10)</f>
        <v>10</v>
      </c>
      <c r="Y3867" s="4">
        <f>SUM(V3867&lt;$Y$1,V3867&lt;$Y$2,V3867&lt;$Y$3,V3867&lt;$Y$4,V3867&lt;$Y$5,V3867&lt;$Y$6,V3867&lt;$Y$7,V3867&lt;$Y$8,V3867&lt;$Y$9,V3867&lt;$Y$10)</f>
        <v>3</v>
      </c>
      <c r="AA3867" s="10">
        <f t="shared" si="310"/>
        <v>1.2500000000000001E-2</v>
      </c>
    </row>
    <row r="3868" spans="1:27">
      <c r="A3868" s="4"/>
      <c r="B3868" t="s">
        <v>55</v>
      </c>
      <c r="C3868">
        <v>21</v>
      </c>
      <c r="D3868" s="1">
        <v>4.5999999999999899</v>
      </c>
      <c r="E3868" s="1">
        <v>0</v>
      </c>
      <c r="F3868" s="1">
        <v>1.75</v>
      </c>
      <c r="G3868" s="1">
        <v>-0.08</v>
      </c>
      <c r="H3868" s="1">
        <v>8</v>
      </c>
      <c r="I3868" s="1">
        <v>-5.5555555555555497E-2</v>
      </c>
      <c r="J3868" s="1">
        <v>-0.17999999999999899</v>
      </c>
      <c r="K3868" s="1">
        <v>3</v>
      </c>
      <c r="L3868" s="1">
        <v>-0.55555555555555503</v>
      </c>
      <c r="M3868" s="1">
        <v>-3.2</v>
      </c>
      <c r="O3868" s="1">
        <f>случ!I3856</f>
        <v>13.311893502231666</v>
      </c>
      <c r="P3868" s="1">
        <f t="shared" si="306"/>
        <v>43.759671280009435</v>
      </c>
      <c r="Q3868">
        <f t="shared" si="307"/>
        <v>0</v>
      </c>
      <c r="S3868">
        <f>случ!J3856</f>
        <v>18.056598432542582</v>
      </c>
      <c r="T3868">
        <f>случ!K3856</f>
        <v>-2.5533342755580164</v>
      </c>
      <c r="U3868" s="1">
        <f t="shared" si="308"/>
        <v>29.829931765875926</v>
      </c>
      <c r="V3868" s="1">
        <f t="shared" si="309"/>
        <v>3.4977768355531063</v>
      </c>
      <c r="X3868" s="4">
        <f>10-SUM(U3868&lt;$X$1,U3868&lt;$X$2,U3868&lt;$X$3,U3868&lt;$X$4,U3868&lt;$X$5,U3868&lt;$X$6,U3868&lt;$X$7,U3868&lt;$X$8,U3868&lt;$X$9,U3868&lt;$X$10)</f>
        <v>7</v>
      </c>
      <c r="Y3868" s="4">
        <f>SUM(V3868&lt;$Y$1,V3868&lt;$Y$2,V3868&lt;$Y$3,V3868&lt;$Y$4,V3868&lt;$Y$5,V3868&lt;$Y$6,V3868&lt;$Y$7,V3868&lt;$Y$8,V3868&lt;$Y$9,V3868&lt;$Y$10)</f>
        <v>4</v>
      </c>
      <c r="AA3868" s="10">
        <f t="shared" si="310"/>
        <v>0</v>
      </c>
    </row>
    <row r="3869" spans="1:27">
      <c r="A3869" s="4"/>
      <c r="B3869" t="s">
        <v>56</v>
      </c>
      <c r="C3869">
        <v>21</v>
      </c>
      <c r="D3869" s="1">
        <v>-0.5</v>
      </c>
      <c r="E3869" s="1">
        <v>0</v>
      </c>
      <c r="F3869" s="1">
        <v>1.75</v>
      </c>
      <c r="G3869" s="1">
        <v>3.9100000000000003E-2</v>
      </c>
      <c r="H3869" s="1">
        <v>7.5</v>
      </c>
      <c r="I3869" s="1">
        <v>0.16666666666666599</v>
      </c>
      <c r="J3869" s="1">
        <v>-0.28000000000000103</v>
      </c>
      <c r="K3869" s="1">
        <v>3</v>
      </c>
      <c r="L3869" s="1">
        <v>-0.33333333333333298</v>
      </c>
      <c r="M3869" s="1">
        <v>-1.9</v>
      </c>
      <c r="O3869" s="1">
        <f>случ!I3857</f>
        <v>-35.237485357143285</v>
      </c>
      <c r="P3869" s="1">
        <f t="shared" si="306"/>
        <v>-8.7708186904766201</v>
      </c>
      <c r="Q3869">
        <f t="shared" si="307"/>
        <v>-1</v>
      </c>
      <c r="S3869">
        <f>случ!J3857</f>
        <v>-15.71788923474719</v>
      </c>
      <c r="T3869">
        <f>случ!K3857</f>
        <v>10.337259955566543</v>
      </c>
      <c r="U3869" s="1">
        <f t="shared" si="308"/>
        <v>-6.4924892347472056</v>
      </c>
      <c r="V3869" s="1">
        <f t="shared" si="309"/>
        <v>14.724826622233188</v>
      </c>
      <c r="X3869" s="4">
        <f>10-SUM(U3869&lt;$X$1,U3869&lt;$X$2,U3869&lt;$X$3,U3869&lt;$X$4,U3869&lt;$X$5,U3869&lt;$X$6,U3869&lt;$X$7,U3869&lt;$X$8,U3869&lt;$X$9,U3869&lt;$X$10)</f>
        <v>0</v>
      </c>
      <c r="Y3869" s="4">
        <f>SUM(V3869&lt;$Y$1,V3869&lt;$Y$2,V3869&lt;$Y$3,V3869&lt;$Y$4,V3869&lt;$Y$5,V3869&lt;$Y$6,V3869&lt;$Y$7,V3869&lt;$Y$8,V3869&lt;$Y$9,V3869&lt;$Y$10)</f>
        <v>1</v>
      </c>
      <c r="AA3869" s="10">
        <f t="shared" si="310"/>
        <v>-1.25E-3</v>
      </c>
    </row>
    <row r="3870" spans="1:27">
      <c r="A3870" s="4"/>
      <c r="B3870" t="s">
        <v>57</v>
      </c>
      <c r="C3870">
        <v>21</v>
      </c>
      <c r="D3870" s="1">
        <v>-11.2</v>
      </c>
      <c r="E3870" s="1">
        <v>0</v>
      </c>
      <c r="F3870" s="1">
        <v>1.75</v>
      </c>
      <c r="G3870" s="1">
        <v>3.00000000000002E-2</v>
      </c>
      <c r="H3870" s="1">
        <v>7</v>
      </c>
      <c r="I3870" s="1">
        <v>0.25</v>
      </c>
      <c r="J3870" s="1">
        <v>-0.38999999999999901</v>
      </c>
      <c r="K3870" s="1">
        <v>3</v>
      </c>
      <c r="L3870" s="1">
        <v>-0.25</v>
      </c>
      <c r="M3870" s="1">
        <v>-3.5</v>
      </c>
      <c r="O3870" s="1">
        <f>случ!I3858</f>
        <v>7.9946052292422838</v>
      </c>
      <c r="P3870" s="1">
        <f t="shared" si="306"/>
        <v>26.504605229242287</v>
      </c>
      <c r="Q3870">
        <f t="shared" si="307"/>
        <v>0</v>
      </c>
      <c r="S3870">
        <f>случ!J3858</f>
        <v>4.3012690573641938</v>
      </c>
      <c r="T3870">
        <f>случ!K3858</f>
        <v>1.1871821647022271</v>
      </c>
      <c r="U3870" s="1">
        <f t="shared" si="308"/>
        <v>9.5512690573642054</v>
      </c>
      <c r="V3870" s="1">
        <f t="shared" si="309"/>
        <v>5.8371821647022388</v>
      </c>
      <c r="X3870" s="4">
        <f>10-SUM(U3870&lt;$X$1,U3870&lt;$X$2,U3870&lt;$X$3,U3870&lt;$X$4,U3870&lt;$X$5,U3870&lt;$X$6,U3870&lt;$X$7,U3870&lt;$X$8,U3870&lt;$X$9,U3870&lt;$X$10)</f>
        <v>1</v>
      </c>
      <c r="Y3870" s="4">
        <f>SUM(V3870&lt;$Y$1,V3870&lt;$Y$2,V3870&lt;$Y$3,V3870&lt;$Y$4,V3870&lt;$Y$5,V3870&lt;$Y$6,V3870&lt;$Y$7,V3870&lt;$Y$8,V3870&lt;$Y$9,V3870&lt;$Y$10)</f>
        <v>4</v>
      </c>
      <c r="AA3870" s="10">
        <f t="shared" si="310"/>
        <v>0</v>
      </c>
    </row>
    <row r="3871" spans="1:27">
      <c r="A3871" s="4"/>
      <c r="B3871" t="s">
        <v>58</v>
      </c>
      <c r="C3871">
        <v>21</v>
      </c>
      <c r="D3871" s="1">
        <v>-6.5</v>
      </c>
      <c r="E3871" s="1">
        <v>0</v>
      </c>
      <c r="F3871" s="1">
        <v>1.25</v>
      </c>
      <c r="G3871" s="1">
        <v>-0.33</v>
      </c>
      <c r="H3871" s="1">
        <v>6.75</v>
      </c>
      <c r="I3871" s="1">
        <v>2.4999999999999901E-2</v>
      </c>
      <c r="J3871" s="1">
        <v>-0.54999999999999905</v>
      </c>
      <c r="K3871" s="1">
        <v>3</v>
      </c>
      <c r="L3871" s="1">
        <v>-0.22500000000000001</v>
      </c>
      <c r="M3871" s="1">
        <v>-3.4</v>
      </c>
      <c r="O3871" s="1">
        <f>случ!I3859</f>
        <v>-15.106040629613879</v>
      </c>
      <c r="P3871" s="1">
        <f t="shared" si="306"/>
        <v>0.85395937038611969</v>
      </c>
      <c r="Q3871">
        <f t="shared" si="307"/>
        <v>-1</v>
      </c>
      <c r="S3871">
        <f>случ!J3859</f>
        <v>-15.553153470926562</v>
      </c>
      <c r="T3871">
        <f>случ!K3859</f>
        <v>6.655077021215754</v>
      </c>
      <c r="U3871" s="1">
        <f t="shared" si="308"/>
        <v>-10.27315347092655</v>
      </c>
      <c r="V3871" s="1">
        <f t="shared" si="309"/>
        <v>6.6600770212157645</v>
      </c>
      <c r="X3871" s="4">
        <f>10-SUM(U3871&lt;$X$1,U3871&lt;$X$2,U3871&lt;$X$3,U3871&lt;$X$4,U3871&lt;$X$5,U3871&lt;$X$6,U3871&lt;$X$7,U3871&lt;$X$8,U3871&lt;$X$9,U3871&lt;$X$10)</f>
        <v>0</v>
      </c>
      <c r="Y3871" s="4">
        <f>SUM(V3871&lt;$Y$1,V3871&lt;$Y$2,V3871&lt;$Y$3,V3871&lt;$Y$4,V3871&lt;$Y$5,V3871&lt;$Y$6,V3871&lt;$Y$7,V3871&lt;$Y$8,V3871&lt;$Y$9,V3871&lt;$Y$10)</f>
        <v>3</v>
      </c>
      <c r="AA3871" s="10">
        <f t="shared" si="310"/>
        <v>-3.7499999999999999E-3</v>
      </c>
    </row>
    <row r="3872" spans="1:27">
      <c r="A3872" s="4"/>
      <c r="B3872" t="s">
        <v>59</v>
      </c>
      <c r="C3872">
        <v>21</v>
      </c>
      <c r="D3872" s="1">
        <v>0</v>
      </c>
      <c r="E3872" s="1">
        <v>-0.25</v>
      </c>
      <c r="F3872" s="1">
        <v>1.25</v>
      </c>
      <c r="G3872" s="1">
        <v>0.5</v>
      </c>
      <c r="H3872" s="1">
        <v>6.75</v>
      </c>
      <c r="I3872" s="1">
        <v>0</v>
      </c>
      <c r="J3872" s="1">
        <v>0.75</v>
      </c>
      <c r="K3872" s="1">
        <v>3</v>
      </c>
      <c r="L3872" s="1">
        <v>0</v>
      </c>
      <c r="M3872" s="1">
        <v>-3.4</v>
      </c>
      <c r="O3872" s="1">
        <f>случ!I3860</f>
        <v>-28.262635386876912</v>
      </c>
      <c r="P3872" s="1">
        <f t="shared" si="306"/>
        <v>-11.012635386876912</v>
      </c>
      <c r="Q3872">
        <f t="shared" si="307"/>
        <v>-1</v>
      </c>
      <c r="S3872">
        <f>случ!J3860</f>
        <v>-14.284153052044807</v>
      </c>
      <c r="T3872">
        <f>случ!K3860</f>
        <v>3.857687893365342</v>
      </c>
      <c r="U3872" s="1">
        <f t="shared" si="308"/>
        <v>1.815846947955194</v>
      </c>
      <c r="V3872" s="1">
        <f t="shared" si="309"/>
        <v>18.757687893365343</v>
      </c>
      <c r="X3872" s="4">
        <f>10-SUM(U3872&lt;$X$1,U3872&lt;$X$2,U3872&lt;$X$3,U3872&lt;$X$4,U3872&lt;$X$5,U3872&lt;$X$6,U3872&lt;$X$7,U3872&lt;$X$8,U3872&lt;$X$9,U3872&lt;$X$10)</f>
        <v>0</v>
      </c>
      <c r="Y3872" s="4">
        <f>SUM(V3872&lt;$Y$1,V3872&lt;$Y$2,V3872&lt;$Y$3,V3872&lt;$Y$4,V3872&lt;$Y$5,V3872&lt;$Y$6,V3872&lt;$Y$7,V3872&lt;$Y$8,V3872&lt;$Y$9,V3872&lt;$Y$10)</f>
        <v>1</v>
      </c>
      <c r="AA3872" s="10">
        <f t="shared" si="310"/>
        <v>-1.25E-3</v>
      </c>
    </row>
    <row r="3873" spans="1:27">
      <c r="A3873" s="4"/>
      <c r="B3873" t="s">
        <v>60</v>
      </c>
      <c r="C3873">
        <v>21</v>
      </c>
      <c r="D3873" s="1">
        <v>26.4</v>
      </c>
      <c r="E3873" s="1">
        <v>-0.25</v>
      </c>
      <c r="F3873" s="1">
        <v>1.25</v>
      </c>
      <c r="G3873" s="1">
        <v>-8.9899999999999994E-2</v>
      </c>
      <c r="H3873" s="1">
        <v>6.5</v>
      </c>
      <c r="I3873" s="1">
        <v>-4.9999999999999899E-2</v>
      </c>
      <c r="J3873" s="1">
        <v>-0.73999999999999899</v>
      </c>
      <c r="K3873" s="1">
        <v>3</v>
      </c>
      <c r="L3873" s="1">
        <v>-0.3</v>
      </c>
      <c r="M3873" s="1">
        <v>2.5</v>
      </c>
      <c r="O3873" s="1">
        <f>случ!I3861</f>
        <v>-65.02535091954087</v>
      </c>
      <c r="P3873" s="1">
        <f t="shared" si="306"/>
        <v>-29.565350919540876</v>
      </c>
      <c r="Q3873">
        <f t="shared" si="307"/>
        <v>-1</v>
      </c>
      <c r="S3873">
        <f>случ!J3861</f>
        <v>-21.170414122573749</v>
      </c>
      <c r="T3873">
        <f>случ!K3861</f>
        <v>7.2575502046891849</v>
      </c>
      <c r="U3873" s="1">
        <f t="shared" si="308"/>
        <v>-13.701014122573737</v>
      </c>
      <c r="V3873" s="1">
        <f t="shared" si="309"/>
        <v>-2.1225497953107997</v>
      </c>
      <c r="X3873" s="4">
        <f>10-SUM(U3873&lt;$X$1,U3873&lt;$X$2,U3873&lt;$X$3,U3873&lt;$X$4,U3873&lt;$X$5,U3873&lt;$X$6,U3873&lt;$X$7,U3873&lt;$X$8,U3873&lt;$X$9,U3873&lt;$X$10)</f>
        <v>0</v>
      </c>
      <c r="Y3873" s="4">
        <f>SUM(V3873&lt;$Y$1,V3873&lt;$Y$2,V3873&lt;$Y$3,V3873&lt;$Y$4,V3873&lt;$Y$5,V3873&lt;$Y$6,V3873&lt;$Y$7,V3873&lt;$Y$8,V3873&lt;$Y$9,V3873&lt;$Y$10)</f>
        <v>6</v>
      </c>
      <c r="AA3873" s="10">
        <f t="shared" si="310"/>
        <v>-7.4999999999999997E-3</v>
      </c>
    </row>
    <row r="3874" spans="1:27">
      <c r="A3874" s="4"/>
      <c r="B3874" t="s">
        <v>61</v>
      </c>
      <c r="C3874">
        <v>21</v>
      </c>
      <c r="D3874" s="1">
        <v>7.7999999999999901</v>
      </c>
      <c r="E3874" s="1">
        <v>0</v>
      </c>
      <c r="F3874" s="1">
        <v>1.25</v>
      </c>
      <c r="G3874" s="1">
        <v>-0.2</v>
      </c>
      <c r="H3874" s="1">
        <v>6.25</v>
      </c>
      <c r="I3874" s="1">
        <v>2.77777777777777E-2</v>
      </c>
      <c r="J3874" s="1">
        <v>-0.37</v>
      </c>
      <c r="K3874" s="1">
        <v>3</v>
      </c>
      <c r="L3874" s="1">
        <v>-0.22222222222222199</v>
      </c>
      <c r="M3874" s="1">
        <v>2.9</v>
      </c>
      <c r="O3874" s="1">
        <f>случ!I3862</f>
        <v>28.142626196731513</v>
      </c>
      <c r="P3874" s="1">
        <f t="shared" si="306"/>
        <v>53.613737307842619</v>
      </c>
      <c r="Q3874">
        <f t="shared" si="307"/>
        <v>0</v>
      </c>
      <c r="S3874">
        <f>случ!J3862</f>
        <v>-16.221355718039526</v>
      </c>
      <c r="T3874">
        <f>случ!K3862</f>
        <v>17.980615313181229</v>
      </c>
      <c r="U3874" s="1">
        <f t="shared" si="308"/>
        <v>-3.5980223847061925</v>
      </c>
      <c r="V3874" s="1">
        <f t="shared" si="309"/>
        <v>13.415059757625672</v>
      </c>
      <c r="X3874" s="4">
        <f>10-SUM(U3874&lt;$X$1,U3874&lt;$X$2,U3874&lt;$X$3,U3874&lt;$X$4,U3874&lt;$X$5,U3874&lt;$X$6,U3874&lt;$X$7,U3874&lt;$X$8,U3874&lt;$X$9,U3874&lt;$X$10)</f>
        <v>0</v>
      </c>
      <c r="Y3874" s="4">
        <f>SUM(V3874&lt;$Y$1,V3874&lt;$Y$2,V3874&lt;$Y$3,V3874&lt;$Y$4,V3874&lt;$Y$5,V3874&lt;$Y$6,V3874&lt;$Y$7,V3874&lt;$Y$8,V3874&lt;$Y$9,V3874&lt;$Y$10)</f>
        <v>1</v>
      </c>
      <c r="AA3874" s="10">
        <f t="shared" si="310"/>
        <v>0</v>
      </c>
    </row>
    <row r="3875" spans="1:27">
      <c r="A3875" s="4"/>
      <c r="B3875" t="s">
        <v>62</v>
      </c>
      <c r="C3875">
        <v>21</v>
      </c>
      <c r="D3875" s="1">
        <v>0.80000000000000404</v>
      </c>
      <c r="E3875" s="1">
        <v>-0.125</v>
      </c>
      <c r="F3875" s="1">
        <v>1.25</v>
      </c>
      <c r="G3875" s="1">
        <v>-0.15</v>
      </c>
      <c r="H3875" s="1">
        <v>6</v>
      </c>
      <c r="I3875" s="1">
        <v>7.4999999999999997E-2</v>
      </c>
      <c r="J3875" s="1">
        <v>-0.16999999999999901</v>
      </c>
      <c r="K3875" s="1">
        <v>3</v>
      </c>
      <c r="L3875" s="1">
        <v>-0.17499999999999999</v>
      </c>
      <c r="M3875" s="1">
        <v>4.3</v>
      </c>
      <c r="O3875" s="1">
        <f>случ!I3863</f>
        <v>-11.21412003045447</v>
      </c>
      <c r="P3875" s="1">
        <f t="shared" si="306"/>
        <v>7.500879969545533</v>
      </c>
      <c r="Q3875">
        <f t="shared" si="307"/>
        <v>-1</v>
      </c>
      <c r="S3875">
        <f>случ!J3863</f>
        <v>-11.542565498226928</v>
      </c>
      <c r="T3875">
        <f>случ!K3863</f>
        <v>-3.704464327426372</v>
      </c>
      <c r="U3875" s="1">
        <f t="shared" si="308"/>
        <v>4.2474345017730855</v>
      </c>
      <c r="V3875" s="1">
        <f t="shared" si="309"/>
        <v>-7.0394643274263586</v>
      </c>
      <c r="X3875" s="4">
        <f>10-SUM(U3875&lt;$X$1,U3875&lt;$X$2,U3875&lt;$X$3,U3875&lt;$X$4,U3875&lt;$X$5,U3875&lt;$X$6,U3875&lt;$X$7,U3875&lt;$X$8,U3875&lt;$X$9,U3875&lt;$X$10)</f>
        <v>0</v>
      </c>
      <c r="Y3875" s="4">
        <f>SUM(V3875&lt;$Y$1,V3875&lt;$Y$2,V3875&lt;$Y$3,V3875&lt;$Y$4,V3875&lt;$Y$5,V3875&lt;$Y$6,V3875&lt;$Y$7,V3875&lt;$Y$8,V3875&lt;$Y$9,V3875&lt;$Y$10)</f>
        <v>8</v>
      </c>
      <c r="AA3875" s="10">
        <f t="shared" si="310"/>
        <v>-0.01</v>
      </c>
    </row>
    <row r="3876" spans="1:27">
      <c r="A3876" s="4"/>
      <c r="B3876" t="s">
        <v>63</v>
      </c>
      <c r="C3876">
        <v>21</v>
      </c>
      <c r="D3876" s="1">
        <v>-5.8</v>
      </c>
      <c r="E3876" s="1">
        <v>-0.125</v>
      </c>
      <c r="F3876" s="1">
        <v>1.25</v>
      </c>
      <c r="G3876" s="1">
        <v>-9.9599999999999994E-2</v>
      </c>
      <c r="H3876" s="1">
        <v>5.75</v>
      </c>
      <c r="I3876" s="1">
        <v>2.77777777777777E-2</v>
      </c>
      <c r="J3876" s="1">
        <v>-0.19999999999999901</v>
      </c>
      <c r="K3876" s="1">
        <v>3</v>
      </c>
      <c r="L3876" s="1">
        <v>-0.22222222222222199</v>
      </c>
      <c r="M3876" s="1">
        <v>3.1</v>
      </c>
      <c r="O3876" s="1">
        <f>случ!I3864</f>
        <v>-41.477253137893811</v>
      </c>
      <c r="P3876" s="1">
        <f t="shared" si="306"/>
        <v>-27.651142026782701</v>
      </c>
      <c r="Q3876">
        <f t="shared" si="307"/>
        <v>-1</v>
      </c>
      <c r="S3876">
        <f>случ!J3864</f>
        <v>16.724038734939072</v>
      </c>
      <c r="T3876">
        <f>случ!K3864</f>
        <v>-5.9729890481455765</v>
      </c>
      <c r="U3876" s="1">
        <f t="shared" si="308"/>
        <v>30.654972068272414</v>
      </c>
      <c r="V3876" s="1">
        <f t="shared" si="309"/>
        <v>-9.1289446037011217</v>
      </c>
      <c r="X3876" s="4">
        <f>10-SUM(U3876&lt;$X$1,U3876&lt;$X$2,U3876&lt;$X$3,U3876&lt;$X$4,U3876&lt;$X$5,U3876&lt;$X$6,U3876&lt;$X$7,U3876&lt;$X$8,U3876&lt;$X$9,U3876&lt;$X$10)</f>
        <v>8</v>
      </c>
      <c r="Y3876" s="4">
        <f>SUM(V3876&lt;$Y$1,V3876&lt;$Y$2,V3876&lt;$Y$3,V3876&lt;$Y$4,V3876&lt;$Y$5,V3876&lt;$Y$6,V3876&lt;$Y$7,V3876&lt;$Y$8,V3876&lt;$Y$9,V3876&lt;$Y$10)</f>
        <v>8</v>
      </c>
      <c r="AA3876" s="10">
        <f t="shared" si="310"/>
        <v>-0.01</v>
      </c>
    </row>
    <row r="3877" spans="1:27">
      <c r="A3877" s="4"/>
      <c r="B3877" t="s">
        <v>64</v>
      </c>
      <c r="C3877">
        <v>21</v>
      </c>
      <c r="D3877" s="1">
        <v>-3.5</v>
      </c>
      <c r="E3877" s="1">
        <v>0</v>
      </c>
      <c r="F3877" s="1">
        <v>1.25</v>
      </c>
      <c r="G3877" s="1">
        <v>-0.2</v>
      </c>
      <c r="H3877" s="1">
        <v>5.5</v>
      </c>
      <c r="I3877" s="1">
        <v>0.125</v>
      </c>
      <c r="J3877" s="1">
        <v>-0.19999999999999901</v>
      </c>
      <c r="K3877" s="1">
        <v>3</v>
      </c>
      <c r="L3877" s="1">
        <v>-0.125</v>
      </c>
      <c r="M3877" s="1">
        <v>4.8</v>
      </c>
      <c r="O3877" s="1">
        <f>случ!I3865</f>
        <v>28.534964426741549</v>
      </c>
      <c r="P3877" s="1">
        <f t="shared" si="306"/>
        <v>45.384964426741547</v>
      </c>
      <c r="Q3877">
        <f t="shared" si="307"/>
        <v>0</v>
      </c>
      <c r="S3877">
        <f>случ!J3865</f>
        <v>-15.034001545303823</v>
      </c>
      <c r="T3877">
        <f>случ!K3865</f>
        <v>0.71390280946526774</v>
      </c>
      <c r="U3877" s="1">
        <f t="shared" si="308"/>
        <v>0.36599845469618941</v>
      </c>
      <c r="V3877" s="1">
        <f t="shared" si="309"/>
        <v>-3.6110971905347191</v>
      </c>
      <c r="X3877" s="4">
        <f>10-SUM(U3877&lt;$X$1,U3877&lt;$X$2,U3877&lt;$X$3,U3877&lt;$X$4,U3877&lt;$X$5,U3877&lt;$X$6,U3877&lt;$X$7,U3877&lt;$X$8,U3877&lt;$X$9,U3877&lt;$X$10)</f>
        <v>0</v>
      </c>
      <c r="Y3877" s="4">
        <f>SUM(V3877&lt;$Y$1,V3877&lt;$Y$2,V3877&lt;$Y$3,V3877&lt;$Y$4,V3877&lt;$Y$5,V3877&lt;$Y$6,V3877&lt;$Y$7,V3877&lt;$Y$8,V3877&lt;$Y$9,V3877&lt;$Y$10)</f>
        <v>7</v>
      </c>
      <c r="AA3877" s="10">
        <f t="shared" si="310"/>
        <v>0</v>
      </c>
    </row>
    <row r="3878" spans="1:27">
      <c r="A3878" s="4"/>
      <c r="B3878" t="s">
        <v>65</v>
      </c>
      <c r="C3878">
        <v>21</v>
      </c>
      <c r="D3878" s="1">
        <v>-5.3999999999999897</v>
      </c>
      <c r="E3878" s="1">
        <v>-0.25</v>
      </c>
      <c r="F3878" s="1">
        <v>1</v>
      </c>
      <c r="G3878" s="1">
        <v>-0.15</v>
      </c>
      <c r="H3878" s="1">
        <v>5.25</v>
      </c>
      <c r="I3878" s="1">
        <v>0.125</v>
      </c>
      <c r="J3878" s="1">
        <v>-0.16999999999999901</v>
      </c>
      <c r="K3878" s="1">
        <v>3</v>
      </c>
      <c r="L3878" s="1">
        <v>-0.125</v>
      </c>
      <c r="M3878" s="1">
        <v>2.6</v>
      </c>
      <c r="O3878" s="1">
        <f>случ!I3866</f>
        <v>0.38795795633066343</v>
      </c>
      <c r="P3878" s="1">
        <f t="shared" si="306"/>
        <v>9.6579579563306712</v>
      </c>
      <c r="Q3878">
        <f t="shared" si="307"/>
        <v>-1</v>
      </c>
      <c r="S3878">
        <f>случ!J3866</f>
        <v>-31.61235670785047</v>
      </c>
      <c r="T3878">
        <f>случ!K3866</f>
        <v>1.6661275137743847</v>
      </c>
      <c r="U3878" s="1">
        <f t="shared" si="308"/>
        <v>-18.572356707850457</v>
      </c>
      <c r="V3878" s="1">
        <f t="shared" si="309"/>
        <v>-0.36887248622560165</v>
      </c>
      <c r="X3878" s="4">
        <f>10-SUM(U3878&lt;$X$1,U3878&lt;$X$2,U3878&lt;$X$3,U3878&lt;$X$4,U3878&lt;$X$5,U3878&lt;$X$6,U3878&lt;$X$7,U3878&lt;$X$8,U3878&lt;$X$9,U3878&lt;$X$10)</f>
        <v>0</v>
      </c>
      <c r="Y3878" s="4">
        <f>SUM(V3878&lt;$Y$1,V3878&lt;$Y$2,V3878&lt;$Y$3,V3878&lt;$Y$4,V3878&lt;$Y$5,V3878&lt;$Y$6,V3878&lt;$Y$7,V3878&lt;$Y$8,V3878&lt;$Y$9,V3878&lt;$Y$10)</f>
        <v>6</v>
      </c>
      <c r="AA3878" s="10">
        <f t="shared" si="310"/>
        <v>-7.4999999999999997E-3</v>
      </c>
    </row>
    <row r="3879" spans="1:27">
      <c r="A3879" s="4"/>
      <c r="B3879" t="s">
        <v>66</v>
      </c>
      <c r="C3879">
        <v>21</v>
      </c>
      <c r="D3879" s="1">
        <v>0</v>
      </c>
      <c r="E3879" s="1">
        <v>-0.25</v>
      </c>
      <c r="F3879" s="1">
        <v>1</v>
      </c>
      <c r="G3879" s="1">
        <v>0</v>
      </c>
      <c r="H3879" s="1">
        <v>5.25</v>
      </c>
      <c r="I3879" s="1">
        <v>0</v>
      </c>
      <c r="J3879" s="1">
        <v>0</v>
      </c>
      <c r="K3879" s="1">
        <v>3</v>
      </c>
      <c r="L3879" s="1">
        <v>0</v>
      </c>
      <c r="M3879" s="1">
        <v>2.6</v>
      </c>
      <c r="O3879" s="1">
        <f>случ!I3867</f>
        <v>11.119483372019271</v>
      </c>
      <c r="P3879" s="1">
        <f t="shared" si="306"/>
        <v>24.119483372019271</v>
      </c>
      <c r="Q3879">
        <f t="shared" si="307"/>
        <v>0</v>
      </c>
      <c r="S3879">
        <f>случ!J3867</f>
        <v>-10.031251146932609</v>
      </c>
      <c r="T3879">
        <f>случ!K3867</f>
        <v>0.47365192690651509</v>
      </c>
      <c r="U3879" s="1">
        <f t="shared" si="308"/>
        <v>3.8187488530673903</v>
      </c>
      <c r="V3879" s="1">
        <f t="shared" si="309"/>
        <v>-1.3763480730934849</v>
      </c>
      <c r="X3879" s="4">
        <f>10-SUM(U3879&lt;$X$1,U3879&lt;$X$2,U3879&lt;$X$3,U3879&lt;$X$4,U3879&lt;$X$5,U3879&lt;$X$6,U3879&lt;$X$7,U3879&lt;$X$8,U3879&lt;$X$9,U3879&lt;$X$10)</f>
        <v>0</v>
      </c>
      <c r="Y3879" s="4">
        <f>SUM(V3879&lt;$Y$1,V3879&lt;$Y$2,V3879&lt;$Y$3,V3879&lt;$Y$4,V3879&lt;$Y$5,V3879&lt;$Y$6,V3879&lt;$Y$7,V3879&lt;$Y$8,V3879&lt;$Y$9,V3879&lt;$Y$10)</f>
        <v>6</v>
      </c>
      <c r="AA3879" s="10">
        <f t="shared" si="310"/>
        <v>0</v>
      </c>
    </row>
    <row r="3880" spans="1:27">
      <c r="A3880" s="4"/>
      <c r="B3880" t="s">
        <v>67</v>
      </c>
      <c r="C3880">
        <v>21</v>
      </c>
      <c r="D3880" s="1">
        <v>7.1</v>
      </c>
      <c r="E3880" s="1">
        <v>0</v>
      </c>
      <c r="F3880" s="1">
        <v>1</v>
      </c>
      <c r="G3880" s="1">
        <v>-0.16999999999999901</v>
      </c>
      <c r="H3880" s="1">
        <v>5.25</v>
      </c>
      <c r="I3880" s="1">
        <v>-0.11111111111111099</v>
      </c>
      <c r="J3880" s="1">
        <v>-0.16</v>
      </c>
      <c r="K3880" s="1">
        <v>3</v>
      </c>
      <c r="L3880" s="1">
        <v>-0.11111111111111099</v>
      </c>
      <c r="M3880" s="1">
        <v>9.8000000000000007</v>
      </c>
      <c r="O3880" s="1">
        <f>случ!I3868</f>
        <v>-7.6189162895733542</v>
      </c>
      <c r="P3880" s="1">
        <f t="shared" si="306"/>
        <v>13.5566392659822</v>
      </c>
      <c r="Q3880">
        <f t="shared" si="307"/>
        <v>-1</v>
      </c>
      <c r="S3880">
        <f>случ!J3868</f>
        <v>-15.01564471358037</v>
      </c>
      <c r="T3880">
        <f>случ!K3868</f>
        <v>1.4532798762736354</v>
      </c>
      <c r="U3880" s="1">
        <f t="shared" si="308"/>
        <v>5.6410219530862893</v>
      </c>
      <c r="V3880" s="1">
        <f t="shared" si="309"/>
        <v>-10.284497901504142</v>
      </c>
      <c r="X3880" s="4">
        <f>10-SUM(U3880&lt;$X$1,U3880&lt;$X$2,U3880&lt;$X$3,U3880&lt;$X$4,U3880&lt;$X$5,U3880&lt;$X$6,U3880&lt;$X$7,U3880&lt;$X$8,U3880&lt;$X$9,U3880&lt;$X$10)</f>
        <v>0</v>
      </c>
      <c r="Y3880" s="4">
        <f>SUM(V3880&lt;$Y$1,V3880&lt;$Y$2,V3880&lt;$Y$3,V3880&lt;$Y$4,V3880&lt;$Y$5,V3880&lt;$Y$6,V3880&lt;$Y$7,V3880&lt;$Y$8,V3880&lt;$Y$9,V3880&lt;$Y$10)</f>
        <v>9</v>
      </c>
      <c r="AA3880" s="10">
        <f t="shared" si="310"/>
        <v>-1.125E-2</v>
      </c>
    </row>
    <row r="3881" spans="1:27">
      <c r="A3881" s="4"/>
      <c r="B3881" t="s">
        <v>68</v>
      </c>
      <c r="C3881">
        <v>21</v>
      </c>
      <c r="D3881" s="1">
        <v>-4.0999999999999899</v>
      </c>
      <c r="E3881" s="1">
        <v>0</v>
      </c>
      <c r="F3881" s="1">
        <v>1</v>
      </c>
      <c r="G3881" s="1">
        <v>-9.9599999999999994E-2</v>
      </c>
      <c r="H3881" s="1">
        <v>5.25</v>
      </c>
      <c r="I3881" s="1">
        <v>0</v>
      </c>
      <c r="J3881" s="1">
        <v>-0.04</v>
      </c>
      <c r="K3881" s="1">
        <v>3</v>
      </c>
      <c r="L3881" s="1">
        <v>0</v>
      </c>
      <c r="M3881" s="1">
        <v>6.3</v>
      </c>
      <c r="O3881" s="1">
        <f>случ!I3869</f>
        <v>27.264279181571283</v>
      </c>
      <c r="P3881" s="1">
        <f t="shared" si="306"/>
        <v>40.644279181571292</v>
      </c>
      <c r="Q3881">
        <f t="shared" si="307"/>
        <v>0</v>
      </c>
      <c r="S3881">
        <f>случ!J3869</f>
        <v>4.4199271188863989</v>
      </c>
      <c r="T3881">
        <f>случ!K3869</f>
        <v>14.182560496507048</v>
      </c>
      <c r="U3881" s="1">
        <f t="shared" si="308"/>
        <v>22.0475271188864</v>
      </c>
      <c r="V3881" s="1">
        <f t="shared" si="309"/>
        <v>8.212160496507046</v>
      </c>
      <c r="X3881" s="4">
        <f>10-SUM(U3881&lt;$X$1,U3881&lt;$X$2,U3881&lt;$X$3,U3881&lt;$X$4,U3881&lt;$X$5,U3881&lt;$X$6,U3881&lt;$X$7,U3881&lt;$X$8,U3881&lt;$X$9,U3881&lt;$X$10)</f>
        <v>5</v>
      </c>
      <c r="Y3881" s="4">
        <f>SUM(V3881&lt;$Y$1,V3881&lt;$Y$2,V3881&lt;$Y$3,V3881&lt;$Y$4,V3881&lt;$Y$5,V3881&lt;$Y$6,V3881&lt;$Y$7,V3881&lt;$Y$8,V3881&lt;$Y$9,V3881&lt;$Y$10)</f>
        <v>3</v>
      </c>
      <c r="AA3881" s="10">
        <f t="shared" si="310"/>
        <v>0</v>
      </c>
    </row>
    <row r="3882" spans="1:27">
      <c r="A3882" s="4"/>
      <c r="B3882" t="s">
        <v>69</v>
      </c>
      <c r="C3882">
        <v>21</v>
      </c>
      <c r="D3882" s="1">
        <v>-11.8</v>
      </c>
      <c r="E3882" s="1">
        <v>0</v>
      </c>
      <c r="F3882" s="1">
        <v>1</v>
      </c>
      <c r="G3882" s="1">
        <v>0.12999999999999901</v>
      </c>
      <c r="H3882" s="1">
        <v>5.25</v>
      </c>
      <c r="I3882" s="1">
        <v>0</v>
      </c>
      <c r="J3882" s="1">
        <v>8.9999999999999802E-2</v>
      </c>
      <c r="K3882" s="1">
        <v>3</v>
      </c>
      <c r="L3882" s="1">
        <v>0</v>
      </c>
      <c r="M3882" s="1">
        <v>5.0999999999999899</v>
      </c>
      <c r="O3882" s="1">
        <f>случ!I3870</f>
        <v>-40.371310929568679</v>
      </c>
      <c r="P3882" s="1">
        <f t="shared" si="306"/>
        <v>-32.381310929568677</v>
      </c>
      <c r="Q3882">
        <f t="shared" si="307"/>
        <v>-1</v>
      </c>
      <c r="S3882">
        <f>случ!J3870</f>
        <v>-47.323950209601705</v>
      </c>
      <c r="T3882">
        <f>случ!K3870</f>
        <v>-9.4845518898324706</v>
      </c>
      <c r="U3882" s="1">
        <f t="shared" si="308"/>
        <v>-30.58395020960171</v>
      </c>
      <c r="V3882" s="1">
        <f t="shared" si="309"/>
        <v>-12.794551889832462</v>
      </c>
      <c r="X3882" s="4">
        <f>10-SUM(U3882&lt;$X$1,U3882&lt;$X$2,U3882&lt;$X$3,U3882&lt;$X$4,U3882&lt;$X$5,U3882&lt;$X$6,U3882&lt;$X$7,U3882&lt;$X$8,U3882&lt;$X$9,U3882&lt;$X$10)</f>
        <v>0</v>
      </c>
      <c r="Y3882" s="4">
        <f>SUM(V3882&lt;$Y$1,V3882&lt;$Y$2,V3882&lt;$Y$3,V3882&lt;$Y$4,V3882&lt;$Y$5,V3882&lt;$Y$6,V3882&lt;$Y$7,V3882&lt;$Y$8,V3882&lt;$Y$9,V3882&lt;$Y$10)</f>
        <v>9</v>
      </c>
      <c r="AA3882" s="10">
        <f t="shared" si="310"/>
        <v>-1.125E-2</v>
      </c>
    </row>
    <row r="3883" spans="1:27">
      <c r="A3883" s="4"/>
      <c r="B3883" t="s">
        <v>70</v>
      </c>
      <c r="C3883">
        <v>21</v>
      </c>
      <c r="D3883" s="1">
        <v>-21.6</v>
      </c>
      <c r="E3883" s="1">
        <v>0</v>
      </c>
      <c r="F3883" s="1">
        <v>1</v>
      </c>
      <c r="G3883" s="1">
        <v>8.9899999999999994E-2</v>
      </c>
      <c r="H3883" s="1">
        <v>5.25</v>
      </c>
      <c r="I3883" s="1">
        <v>0</v>
      </c>
      <c r="J3883" s="1">
        <v>-6.0000000000000497E-2</v>
      </c>
      <c r="K3883" s="1">
        <v>3</v>
      </c>
      <c r="L3883" s="1">
        <v>0</v>
      </c>
      <c r="M3883" s="1">
        <v>3.9</v>
      </c>
      <c r="O3883" s="1">
        <f>случ!I3871</f>
        <v>32.295730586421634</v>
      </c>
      <c r="P3883" s="1">
        <f t="shared" si="306"/>
        <v>33.425730586421636</v>
      </c>
      <c r="Q3883">
        <f t="shared" si="307"/>
        <v>0</v>
      </c>
      <c r="S3883">
        <f>случ!J3871</f>
        <v>19.002469239399989</v>
      </c>
      <c r="T3883">
        <f>случ!K3871</f>
        <v>5.8151752611724605</v>
      </c>
      <c r="U3883" s="1">
        <f t="shared" si="308"/>
        <v>32.833069239399983</v>
      </c>
      <c r="V3883" s="1">
        <f t="shared" si="309"/>
        <v>1.7952752611724536</v>
      </c>
      <c r="X3883" s="4">
        <f>10-SUM(U3883&lt;$X$1,U3883&lt;$X$2,U3883&lt;$X$3,U3883&lt;$X$4,U3883&lt;$X$5,U3883&lt;$X$6,U3883&lt;$X$7,U3883&lt;$X$8,U3883&lt;$X$9,U3883&lt;$X$10)</f>
        <v>8</v>
      </c>
      <c r="Y3883" s="4">
        <f>SUM(V3883&lt;$Y$1,V3883&lt;$Y$2,V3883&lt;$Y$3,V3883&lt;$Y$4,V3883&lt;$Y$5,V3883&lt;$Y$6,V3883&lt;$Y$7,V3883&lt;$Y$8,V3883&lt;$Y$9,V3883&lt;$Y$10)</f>
        <v>5</v>
      </c>
      <c r="AA3883" s="10">
        <f t="shared" si="310"/>
        <v>0</v>
      </c>
    </row>
    <row r="3884" spans="1:27">
      <c r="A3884" s="4"/>
      <c r="B3884" t="s">
        <v>71</v>
      </c>
      <c r="C3884">
        <v>21</v>
      </c>
      <c r="D3884" s="1">
        <v>-21.6</v>
      </c>
      <c r="E3884" s="1">
        <v>0</v>
      </c>
      <c r="F3884" s="1">
        <v>1</v>
      </c>
      <c r="G3884" s="1">
        <v>0.15</v>
      </c>
      <c r="H3884" s="1">
        <v>5.25</v>
      </c>
      <c r="I3884" s="1">
        <v>0</v>
      </c>
      <c r="J3884" s="1">
        <v>9.9999999999997799E-3</v>
      </c>
      <c r="K3884" s="1">
        <v>3</v>
      </c>
      <c r="L3884" s="1">
        <v>0</v>
      </c>
      <c r="M3884" s="1">
        <v>3.9</v>
      </c>
      <c r="O3884" s="1">
        <f>случ!I3872</f>
        <v>-25.37835264376508</v>
      </c>
      <c r="P3884" s="1">
        <f t="shared" si="306"/>
        <v>-24.248352643765081</v>
      </c>
      <c r="Q3884">
        <f t="shared" si="307"/>
        <v>-1</v>
      </c>
      <c r="S3884">
        <f>случ!J3872</f>
        <v>-4.5667439400246614</v>
      </c>
      <c r="T3884">
        <f>случ!K3872</f>
        <v>10.333794393800289</v>
      </c>
      <c r="U3884" s="1">
        <f t="shared" si="308"/>
        <v>9.8132560599753358</v>
      </c>
      <c r="V3884" s="1">
        <f t="shared" si="309"/>
        <v>7.1637943938002859</v>
      </c>
      <c r="X3884" s="4">
        <f>10-SUM(U3884&lt;$X$1,U3884&lt;$X$2,U3884&lt;$X$3,U3884&lt;$X$4,U3884&lt;$X$5,U3884&lt;$X$6,U3884&lt;$X$7,U3884&lt;$X$8,U3884&lt;$X$9,U3884&lt;$X$10)</f>
        <v>1</v>
      </c>
      <c r="Y3884" s="4">
        <f>SUM(V3884&lt;$Y$1,V3884&lt;$Y$2,V3884&lt;$Y$3,V3884&lt;$Y$4,V3884&lt;$Y$5,V3884&lt;$Y$6,V3884&lt;$Y$7,V3884&lt;$Y$8,V3884&lt;$Y$9,V3884&lt;$Y$10)</f>
        <v>3</v>
      </c>
      <c r="AA3884" s="10">
        <f t="shared" si="310"/>
        <v>-3.7499999999999999E-3</v>
      </c>
    </row>
    <row r="3885" spans="1:27">
      <c r="A3885" s="4"/>
      <c r="B3885" t="s">
        <v>72</v>
      </c>
      <c r="C3885">
        <v>21</v>
      </c>
      <c r="D3885" s="1">
        <v>-14.2</v>
      </c>
      <c r="E3885" s="1">
        <v>0</v>
      </c>
      <c r="F3885" s="1">
        <v>1</v>
      </c>
      <c r="G3885" s="1">
        <v>4.9799999999999997E-2</v>
      </c>
      <c r="H3885" s="1">
        <v>5.25</v>
      </c>
      <c r="I3885" s="1">
        <v>0</v>
      </c>
      <c r="J3885" s="1">
        <v>-4.9999999999999802E-2</v>
      </c>
      <c r="K3885" s="1">
        <v>2.5</v>
      </c>
      <c r="L3885" s="1">
        <v>0</v>
      </c>
      <c r="M3885" s="1">
        <v>8.3000000000000007</v>
      </c>
      <c r="O3885" s="1">
        <f>случ!I3873</f>
        <v>18.118818623312841</v>
      </c>
      <c r="P3885" s="1">
        <f t="shared" si="306"/>
        <v>24.428818623312843</v>
      </c>
      <c r="Q3885">
        <f t="shared" si="307"/>
        <v>0</v>
      </c>
      <c r="S3885">
        <f>случ!J3873</f>
        <v>-5.4968516873474954E-3</v>
      </c>
      <c r="T3885">
        <f>случ!K3873</f>
        <v>0.29730599691722981</v>
      </c>
      <c r="U3885" s="1">
        <f t="shared" si="308"/>
        <v>17.595703148312655</v>
      </c>
      <c r="V3885" s="1">
        <f t="shared" si="309"/>
        <v>-7.2024940030827693</v>
      </c>
      <c r="X3885" s="4">
        <f>10-SUM(U3885&lt;$X$1,U3885&lt;$X$2,U3885&lt;$X$3,U3885&lt;$X$4,U3885&lt;$X$5,U3885&lt;$X$6,U3885&lt;$X$7,U3885&lt;$X$8,U3885&lt;$X$9,U3885&lt;$X$10)</f>
        <v>4</v>
      </c>
      <c r="Y3885" s="4">
        <f>SUM(V3885&lt;$Y$1,V3885&lt;$Y$2,V3885&lt;$Y$3,V3885&lt;$Y$4,V3885&lt;$Y$5,V3885&lt;$Y$6,V3885&lt;$Y$7,V3885&lt;$Y$8,V3885&lt;$Y$9,V3885&lt;$Y$10)</f>
        <v>8</v>
      </c>
      <c r="AA3885" s="10">
        <f t="shared" si="310"/>
        <v>0</v>
      </c>
    </row>
    <row r="3886" spans="1:27">
      <c r="A3886" s="4"/>
      <c r="B3886" t="s">
        <v>73</v>
      </c>
      <c r="C3886">
        <v>21</v>
      </c>
      <c r="D3886" s="1">
        <v>10.9</v>
      </c>
      <c r="E3886" s="1">
        <v>0</v>
      </c>
      <c r="F3886" s="1">
        <v>1</v>
      </c>
      <c r="G3886" s="1">
        <v>9.7900000000000001E-3</v>
      </c>
      <c r="H3886" s="1">
        <v>5.25</v>
      </c>
      <c r="I3886" s="1">
        <v>0</v>
      </c>
      <c r="J3886" s="1">
        <v>0</v>
      </c>
      <c r="K3886" s="1">
        <v>2.5</v>
      </c>
      <c r="L3886" s="1">
        <v>0</v>
      </c>
      <c r="M3886" s="1">
        <v>12.6</v>
      </c>
      <c r="O3886" s="1">
        <f>случ!I3874</f>
        <v>45.534926531031097</v>
      </c>
      <c r="P3886" s="1">
        <f t="shared" si="306"/>
        <v>69.414926531031099</v>
      </c>
      <c r="Q3886">
        <f t="shared" si="307"/>
        <v>1</v>
      </c>
      <c r="S3886">
        <f>случ!J3874</f>
        <v>9.5052656857810067</v>
      </c>
      <c r="T3886">
        <f>случ!K3874</f>
        <v>8.7272595077732333</v>
      </c>
      <c r="U3886" s="1">
        <f t="shared" si="308"/>
        <v>32.296525685781006</v>
      </c>
      <c r="V3886" s="1">
        <f t="shared" si="309"/>
        <v>-2.3825304922267669</v>
      </c>
      <c r="X3886" s="4">
        <f>10-SUM(U3886&lt;$X$1,U3886&lt;$X$2,U3886&lt;$X$3,U3886&lt;$X$4,U3886&lt;$X$5,U3886&lt;$X$6,U3886&lt;$X$7,U3886&lt;$X$8,U3886&lt;$X$9,U3886&lt;$X$10)</f>
        <v>8</v>
      </c>
      <c r="Y3886" s="4">
        <f>SUM(V3886&lt;$Y$1,V3886&lt;$Y$2,V3886&lt;$Y$3,V3886&lt;$Y$4,V3886&lt;$Y$5,V3886&lt;$Y$6,V3886&lt;$Y$7,V3886&lt;$Y$8,V3886&lt;$Y$9,V3886&lt;$Y$10)</f>
        <v>6</v>
      </c>
      <c r="AA3886" s="10">
        <f t="shared" si="310"/>
        <v>0.01</v>
      </c>
    </row>
    <row r="3887" spans="1:27">
      <c r="A3887" s="4"/>
      <c r="B3887" t="s">
        <v>74</v>
      </c>
      <c r="C3887">
        <v>21</v>
      </c>
      <c r="D3887" s="1">
        <v>13.9</v>
      </c>
      <c r="E3887" s="1">
        <v>0</v>
      </c>
      <c r="F3887" s="1">
        <v>1</v>
      </c>
      <c r="G3887" s="1">
        <v>7.0000000000000201E-2</v>
      </c>
      <c r="H3887" s="1">
        <v>5.25</v>
      </c>
      <c r="I3887" s="1">
        <v>0</v>
      </c>
      <c r="J3887" s="1">
        <v>9.9999999999997799E-3</v>
      </c>
      <c r="K3887" s="1">
        <v>2.5</v>
      </c>
      <c r="L3887" s="1">
        <v>0</v>
      </c>
      <c r="M3887" s="1">
        <v>16.8</v>
      </c>
      <c r="O3887" s="1">
        <f>случ!I3875</f>
        <v>-10.474731211226207</v>
      </c>
      <c r="P3887" s="1">
        <f t="shared" si="306"/>
        <v>15.505268788773794</v>
      </c>
      <c r="Q3887">
        <f t="shared" si="307"/>
        <v>-1</v>
      </c>
      <c r="S3887">
        <f>случ!J3875</f>
        <v>-13.266618720035305</v>
      </c>
      <c r="T3887">
        <f>случ!K3875</f>
        <v>5.7984487891437162</v>
      </c>
      <c r="U3887" s="1">
        <f t="shared" si="308"/>
        <v>13.493381279964693</v>
      </c>
      <c r="V3887" s="1">
        <f t="shared" si="309"/>
        <v>-9.4415512108562876</v>
      </c>
      <c r="X3887" s="4">
        <f>10-SUM(U3887&lt;$X$1,U3887&lt;$X$2,U3887&lt;$X$3,U3887&lt;$X$4,U3887&lt;$X$5,U3887&lt;$X$6,U3887&lt;$X$7,U3887&lt;$X$8,U3887&lt;$X$9,U3887&lt;$X$10)</f>
        <v>3</v>
      </c>
      <c r="Y3887" s="4">
        <f>SUM(V3887&lt;$Y$1,V3887&lt;$Y$2,V3887&lt;$Y$3,V3887&lt;$Y$4,V3887&lt;$Y$5,V3887&lt;$Y$6,V3887&lt;$Y$7,V3887&lt;$Y$8,V3887&lt;$Y$9,V3887&lt;$Y$10)</f>
        <v>8</v>
      </c>
      <c r="AA3887" s="10">
        <f t="shared" si="310"/>
        <v>-0.01</v>
      </c>
    </row>
    <row r="3888" spans="1:27">
      <c r="A3888" s="4"/>
      <c r="B3888" t="s">
        <v>75</v>
      </c>
      <c r="C3888">
        <v>21</v>
      </c>
      <c r="D3888" s="1">
        <v>8.5</v>
      </c>
      <c r="E3888" s="1">
        <v>0</v>
      </c>
      <c r="F3888" s="1">
        <v>1</v>
      </c>
      <c r="G3888" s="1">
        <v>0.16999999999999901</v>
      </c>
      <c r="H3888" s="1">
        <v>5.25</v>
      </c>
      <c r="I3888" s="1">
        <v>0</v>
      </c>
      <c r="J3888" s="1">
        <v>-5.0000000000000697E-2</v>
      </c>
      <c r="K3888" s="1">
        <v>2.5</v>
      </c>
      <c r="L3888" s="1">
        <v>0</v>
      </c>
      <c r="M3888" s="1">
        <v>19</v>
      </c>
      <c r="O3888" s="1">
        <f>случ!I3876</f>
        <v>0.76011508992883448</v>
      </c>
      <c r="P3888" s="1">
        <f t="shared" si="306"/>
        <v>22.960115089928834</v>
      </c>
      <c r="Q3888">
        <f t="shared" si="307"/>
        <v>0</v>
      </c>
      <c r="S3888">
        <f>случ!J3876</f>
        <v>19.779780540862454</v>
      </c>
      <c r="T3888">
        <f>случ!K3876</f>
        <v>4.045851628687581</v>
      </c>
      <c r="U3888" s="1">
        <f t="shared" si="308"/>
        <v>47.359780540862452</v>
      </c>
      <c r="V3888" s="1">
        <f t="shared" si="309"/>
        <v>-14.274148371312426</v>
      </c>
      <c r="X3888" s="4">
        <f>10-SUM(U3888&lt;$X$1,U3888&lt;$X$2,U3888&lt;$X$3,U3888&lt;$X$4,U3888&lt;$X$5,U3888&lt;$X$6,U3888&lt;$X$7,U3888&lt;$X$8,U3888&lt;$X$9,U3888&lt;$X$10)</f>
        <v>10</v>
      </c>
      <c r="Y3888" s="4">
        <f>SUM(V3888&lt;$Y$1,V3888&lt;$Y$2,V3888&lt;$Y$3,V3888&lt;$Y$4,V3888&lt;$Y$5,V3888&lt;$Y$6,V3888&lt;$Y$7,V3888&lt;$Y$8,V3888&lt;$Y$9,V3888&lt;$Y$10)</f>
        <v>10</v>
      </c>
      <c r="AA3888" s="10">
        <f t="shared" si="310"/>
        <v>0</v>
      </c>
    </row>
    <row r="3889" spans="1:27">
      <c r="A3889" s="4"/>
      <c r="B3889" t="s">
        <v>76</v>
      </c>
      <c r="C3889">
        <v>21</v>
      </c>
      <c r="D3889" s="1">
        <v>3.3999999999999901</v>
      </c>
      <c r="E3889" s="1">
        <v>0</v>
      </c>
      <c r="F3889" s="1">
        <v>1</v>
      </c>
      <c r="G3889" s="1">
        <v>0.2</v>
      </c>
      <c r="H3889" s="1">
        <v>5.25</v>
      </c>
      <c r="I3889" s="1">
        <v>0</v>
      </c>
      <c r="J3889" s="1">
        <v>-0.18</v>
      </c>
      <c r="K3889" s="1">
        <v>2.5</v>
      </c>
      <c r="L3889" s="1">
        <v>0</v>
      </c>
      <c r="M3889" s="1">
        <v>15.9</v>
      </c>
      <c r="O3889" s="1">
        <f>случ!I3877</f>
        <v>43.375554620865998</v>
      </c>
      <c r="P3889" s="1">
        <f t="shared" si="306"/>
        <v>62.005554620865993</v>
      </c>
      <c r="Q3889">
        <f t="shared" si="307"/>
        <v>1</v>
      </c>
      <c r="S3889">
        <f>случ!J3877</f>
        <v>21.36561628700802</v>
      </c>
      <c r="T3889">
        <f>случ!K3877</f>
        <v>8.1413503275725052</v>
      </c>
      <c r="U3889" s="1">
        <f t="shared" si="308"/>
        <v>43.975616287008023</v>
      </c>
      <c r="V3889" s="1">
        <f t="shared" si="309"/>
        <v>-8.7986496724274961</v>
      </c>
      <c r="X3889" s="4">
        <f>10-SUM(U3889&lt;$X$1,U3889&lt;$X$2,U3889&lt;$X$3,U3889&lt;$X$4,U3889&lt;$X$5,U3889&lt;$X$6,U3889&lt;$X$7,U3889&lt;$X$8,U3889&lt;$X$9,U3889&lt;$X$10)</f>
        <v>10</v>
      </c>
      <c r="Y3889" s="4">
        <f>SUM(V3889&lt;$Y$1,V3889&lt;$Y$2,V3889&lt;$Y$3,V3889&lt;$Y$4,V3889&lt;$Y$5,V3889&lt;$Y$6,V3889&lt;$Y$7,V3889&lt;$Y$8,V3889&lt;$Y$9,V3889&lt;$Y$10)</f>
        <v>8</v>
      </c>
      <c r="AA3889" s="10">
        <f t="shared" si="310"/>
        <v>1.2500000000000001E-2</v>
      </c>
    </row>
    <row r="3890" spans="1:27">
      <c r="A3890" s="4"/>
      <c r="B3890" t="s">
        <v>77</v>
      </c>
      <c r="C3890">
        <v>21</v>
      </c>
      <c r="D3890" s="1">
        <v>4</v>
      </c>
      <c r="E3890" s="1">
        <v>0</v>
      </c>
      <c r="F3890" s="1">
        <v>1.25</v>
      </c>
      <c r="G3890" s="1">
        <v>0.29999999999999899</v>
      </c>
      <c r="H3890" s="1">
        <v>5.75</v>
      </c>
      <c r="I3890" s="1">
        <v>-2.5000000000000001E-2</v>
      </c>
      <c r="J3890" s="1">
        <v>-9.9999999999997799E-3</v>
      </c>
      <c r="K3890" s="1">
        <v>2.5</v>
      </c>
      <c r="L3890" s="1">
        <v>0.47499999999999998</v>
      </c>
      <c r="M3890" s="1">
        <v>16.5</v>
      </c>
      <c r="O3890" s="1">
        <f>случ!I3878</f>
        <v>-14.592895517858045</v>
      </c>
      <c r="P3890" s="1">
        <f t="shared" si="306"/>
        <v>7.6971044821419543</v>
      </c>
      <c r="Q3890">
        <f t="shared" si="307"/>
        <v>-1</v>
      </c>
      <c r="S3890">
        <f>случ!J3878</f>
        <v>-12.946492373245578</v>
      </c>
      <c r="T3890">
        <f>случ!K3878</f>
        <v>-1.2608778573150534</v>
      </c>
      <c r="U3890" s="1">
        <f t="shared" si="308"/>
        <v>10.023507626754432</v>
      </c>
      <c r="V3890" s="1">
        <f t="shared" si="309"/>
        <v>-18.365877857315049</v>
      </c>
      <c r="X3890" s="4">
        <f>10-SUM(U3890&lt;$X$1,U3890&lt;$X$2,U3890&lt;$X$3,U3890&lt;$X$4,U3890&lt;$X$5,U3890&lt;$X$6,U3890&lt;$X$7,U3890&lt;$X$8,U3890&lt;$X$9,U3890&lt;$X$10)</f>
        <v>2</v>
      </c>
      <c r="Y3890" s="4">
        <f>SUM(V3890&lt;$Y$1,V3890&lt;$Y$2,V3890&lt;$Y$3,V3890&lt;$Y$4,V3890&lt;$Y$5,V3890&lt;$Y$6,V3890&lt;$Y$7,V3890&lt;$Y$8,V3890&lt;$Y$9,V3890&lt;$Y$10)</f>
        <v>10</v>
      </c>
      <c r="AA3890" s="10">
        <f t="shared" si="310"/>
        <v>-1.2500000000000001E-2</v>
      </c>
    </row>
    <row r="3891" spans="1:27">
      <c r="A3891" s="4"/>
      <c r="B3891" t="s">
        <v>78</v>
      </c>
      <c r="C3891">
        <v>21</v>
      </c>
      <c r="D3891" s="1">
        <v>1.69999999999999</v>
      </c>
      <c r="E3891" s="1">
        <v>0</v>
      </c>
      <c r="F3891" s="1">
        <v>1.25</v>
      </c>
      <c r="G3891" s="1">
        <v>0.2</v>
      </c>
      <c r="H3891" s="1">
        <v>6</v>
      </c>
      <c r="I3891" s="1">
        <v>-4.9999999999999899E-2</v>
      </c>
      <c r="J3891" s="1">
        <v>1.9999999999999501E-2</v>
      </c>
      <c r="K3891" s="1">
        <v>2.5</v>
      </c>
      <c r="L3891" s="1">
        <v>0.2</v>
      </c>
      <c r="M3891" s="1">
        <v>17.600000000000001</v>
      </c>
      <c r="O3891" s="1">
        <f>случ!I3879</f>
        <v>-1.8238810890494705</v>
      </c>
      <c r="P3891" s="1">
        <f t="shared" si="306"/>
        <v>19.096118910950519</v>
      </c>
      <c r="Q3891">
        <f t="shared" si="307"/>
        <v>-1</v>
      </c>
      <c r="S3891">
        <f>случ!J3879</f>
        <v>-14.888803822305082</v>
      </c>
      <c r="T3891">
        <f>случ!K3879</f>
        <v>4.9948530526066657</v>
      </c>
      <c r="U3891" s="1">
        <f t="shared" si="308"/>
        <v>11.821196177694912</v>
      </c>
      <c r="V3891" s="1">
        <f t="shared" si="309"/>
        <v>-11.645146947393343</v>
      </c>
      <c r="X3891" s="4">
        <f>10-SUM(U3891&lt;$X$1,U3891&lt;$X$2,U3891&lt;$X$3,U3891&lt;$X$4,U3891&lt;$X$5,U3891&lt;$X$6,U3891&lt;$X$7,U3891&lt;$X$8,U3891&lt;$X$9,U3891&lt;$X$10)</f>
        <v>2</v>
      </c>
      <c r="Y3891" s="4">
        <f>SUM(V3891&lt;$Y$1,V3891&lt;$Y$2,V3891&lt;$Y$3,V3891&lt;$Y$4,V3891&lt;$Y$5,V3891&lt;$Y$6,V3891&lt;$Y$7,V3891&lt;$Y$8,V3891&lt;$Y$9,V3891&lt;$Y$10)</f>
        <v>9</v>
      </c>
      <c r="AA3891" s="10">
        <f t="shared" si="310"/>
        <v>-1.125E-2</v>
      </c>
    </row>
    <row r="3892" spans="1:27">
      <c r="A3892" s="4"/>
      <c r="B3892" t="s">
        <v>79</v>
      </c>
      <c r="C3892">
        <v>21</v>
      </c>
      <c r="D3892" s="1">
        <v>3.6</v>
      </c>
      <c r="E3892" s="1">
        <v>0</v>
      </c>
      <c r="F3892" s="1">
        <v>1.5</v>
      </c>
      <c r="G3892" s="1">
        <v>0.23</v>
      </c>
      <c r="H3892" s="1">
        <v>6.5</v>
      </c>
      <c r="I3892" s="1">
        <v>-4.9999999999999899E-2</v>
      </c>
      <c r="J3892" s="1">
        <v>5.0000000000000697E-2</v>
      </c>
      <c r="K3892" s="1">
        <v>2.5</v>
      </c>
      <c r="L3892" s="1">
        <v>0.45</v>
      </c>
      <c r="M3892" s="1">
        <v>20</v>
      </c>
      <c r="O3892" s="1">
        <f>случ!I3880</f>
        <v>28.294840346862955</v>
      </c>
      <c r="P3892" s="1">
        <f t="shared" si="306"/>
        <v>53.794840346862955</v>
      </c>
      <c r="Q3892">
        <f t="shared" si="307"/>
        <v>0</v>
      </c>
      <c r="S3892">
        <f>случ!J3880</f>
        <v>8.7303798508837875</v>
      </c>
      <c r="T3892">
        <f>случ!K3880</f>
        <v>9.781111490012421</v>
      </c>
      <c r="U3892" s="1">
        <f t="shared" si="308"/>
        <v>37.300379850883793</v>
      </c>
      <c r="V3892" s="1">
        <f t="shared" si="309"/>
        <v>-9.3988885099875681</v>
      </c>
      <c r="X3892" s="4">
        <f>10-SUM(U3892&lt;$X$1,U3892&lt;$X$2,U3892&lt;$X$3,U3892&lt;$X$4,U3892&lt;$X$5,U3892&lt;$X$6,U3892&lt;$X$7,U3892&lt;$X$8,U3892&lt;$X$9,U3892&lt;$X$10)</f>
        <v>9</v>
      </c>
      <c r="Y3892" s="4">
        <f>SUM(V3892&lt;$Y$1,V3892&lt;$Y$2,V3892&lt;$Y$3,V3892&lt;$Y$4,V3892&lt;$Y$5,V3892&lt;$Y$6,V3892&lt;$Y$7,V3892&lt;$Y$8,V3892&lt;$Y$9,V3892&lt;$Y$10)</f>
        <v>8</v>
      </c>
      <c r="AA3892" s="10">
        <f t="shared" si="310"/>
        <v>0</v>
      </c>
    </row>
    <row r="3893" spans="1:27">
      <c r="A3893" s="4"/>
      <c r="B3893" t="s">
        <v>80</v>
      </c>
      <c r="C3893">
        <v>21</v>
      </c>
      <c r="D3893" s="1">
        <v>-9.1</v>
      </c>
      <c r="E3893" s="1">
        <v>0</v>
      </c>
      <c r="F3893" s="1">
        <v>1.75</v>
      </c>
      <c r="G3893" s="1">
        <v>0.26999999999999902</v>
      </c>
      <c r="H3893" s="1">
        <v>6.5</v>
      </c>
      <c r="I3893" s="1">
        <v>0</v>
      </c>
      <c r="J3893" s="1">
        <v>4.9999999999999802E-2</v>
      </c>
      <c r="K3893" s="1">
        <v>2.5</v>
      </c>
      <c r="L3893" s="1">
        <v>0</v>
      </c>
      <c r="M3893" s="1">
        <v>18.5</v>
      </c>
      <c r="O3893" s="1">
        <f>случ!I3881</f>
        <v>-36.932495305792457</v>
      </c>
      <c r="P3893" s="1">
        <f t="shared" si="306"/>
        <v>-17.552495305792455</v>
      </c>
      <c r="Q3893">
        <f t="shared" si="307"/>
        <v>-1</v>
      </c>
      <c r="S3893">
        <f>случ!J3881</f>
        <v>-13.743089831208373</v>
      </c>
      <c r="T3893">
        <f>случ!K3881</f>
        <v>-4.1141427236977099</v>
      </c>
      <c r="U3893" s="1">
        <f t="shared" si="308"/>
        <v>15.286910168791632</v>
      </c>
      <c r="V3893" s="1">
        <f t="shared" si="309"/>
        <v>-19.484142723697712</v>
      </c>
      <c r="X3893" s="4">
        <f>10-SUM(U3893&lt;$X$1,U3893&lt;$X$2,U3893&lt;$X$3,U3893&lt;$X$4,U3893&lt;$X$5,U3893&lt;$X$6,U3893&lt;$X$7,U3893&lt;$X$8,U3893&lt;$X$9,U3893&lt;$X$10)</f>
        <v>3</v>
      </c>
      <c r="Y3893" s="4">
        <f>SUM(V3893&lt;$Y$1,V3893&lt;$Y$2,V3893&lt;$Y$3,V3893&lt;$Y$4,V3893&lt;$Y$5,V3893&lt;$Y$6,V3893&lt;$Y$7,V3893&lt;$Y$8,V3893&lt;$Y$9,V3893&lt;$Y$10)</f>
        <v>10</v>
      </c>
      <c r="AA3893" s="10">
        <f t="shared" si="310"/>
        <v>-1.2500000000000001E-2</v>
      </c>
    </row>
    <row r="3894" spans="1:27">
      <c r="A3894" s="4"/>
      <c r="B3894" t="s">
        <v>81</v>
      </c>
      <c r="C3894">
        <v>21</v>
      </c>
      <c r="D3894" s="1">
        <v>-15.6</v>
      </c>
      <c r="E3894" s="1">
        <v>0</v>
      </c>
      <c r="F3894" s="1">
        <v>1.75</v>
      </c>
      <c r="G3894" s="1">
        <v>9.9599999999999994E-2</v>
      </c>
      <c r="H3894" s="1">
        <v>6.5</v>
      </c>
      <c r="I3894" s="1">
        <v>0</v>
      </c>
      <c r="J3894" s="1">
        <v>-2.0000000000000399E-2</v>
      </c>
      <c r="K3894" s="1">
        <v>2.5</v>
      </c>
      <c r="L3894" s="1">
        <v>0</v>
      </c>
      <c r="M3894" s="1">
        <v>14.8</v>
      </c>
      <c r="O3894" s="1">
        <f>случ!I3882</f>
        <v>-48.229985803035163</v>
      </c>
      <c r="P3894" s="1">
        <f t="shared" si="306"/>
        <v>-33.399985803035165</v>
      </c>
      <c r="Q3894">
        <f t="shared" si="307"/>
        <v>-1</v>
      </c>
      <c r="S3894">
        <f>случ!J3882</f>
        <v>-36.868662749766479</v>
      </c>
      <c r="T3894">
        <f>случ!K3882</f>
        <v>5.9194304113410103</v>
      </c>
      <c r="U3894" s="1">
        <f t="shared" si="308"/>
        <v>-11.426262749766483</v>
      </c>
      <c r="V3894" s="1">
        <f t="shared" si="309"/>
        <v>-6.4901695886589943</v>
      </c>
      <c r="X3894" s="4">
        <f>10-SUM(U3894&lt;$X$1,U3894&lt;$X$2,U3894&lt;$X$3,U3894&lt;$X$4,U3894&lt;$X$5,U3894&lt;$X$6,U3894&lt;$X$7,U3894&lt;$X$8,U3894&lt;$X$9,U3894&lt;$X$10)</f>
        <v>0</v>
      </c>
      <c r="Y3894" s="4">
        <f>SUM(V3894&lt;$Y$1,V3894&lt;$Y$2,V3894&lt;$Y$3,V3894&lt;$Y$4,V3894&lt;$Y$5,V3894&lt;$Y$6,V3894&lt;$Y$7,V3894&lt;$Y$8,V3894&lt;$Y$9,V3894&lt;$Y$10)</f>
        <v>7</v>
      </c>
      <c r="AA3894" s="10">
        <f t="shared" si="310"/>
        <v>-8.7500000000000008E-3</v>
      </c>
    </row>
    <row r="3895" spans="1:27">
      <c r="A3895" s="4"/>
      <c r="B3895" t="s">
        <v>82</v>
      </c>
      <c r="C3895">
        <v>21</v>
      </c>
      <c r="D3895" s="1">
        <v>-30.5</v>
      </c>
      <c r="E3895" s="1">
        <v>0</v>
      </c>
      <c r="F3895" s="1">
        <v>2</v>
      </c>
      <c r="G3895" s="1">
        <v>9.9599999999999994E-2</v>
      </c>
      <c r="H3895" s="1">
        <v>6.5</v>
      </c>
      <c r="I3895" s="1">
        <v>0</v>
      </c>
      <c r="J3895" s="1">
        <v>3.00000000000002E-2</v>
      </c>
      <c r="K3895" s="1">
        <v>2.5</v>
      </c>
      <c r="L3895" s="1">
        <v>0</v>
      </c>
      <c r="M3895" s="1">
        <v>12.4</v>
      </c>
      <c r="O3895" s="1">
        <f>случ!I3883</f>
        <v>8.0770409871306885</v>
      </c>
      <c r="P3895" s="1">
        <f t="shared" si="306"/>
        <v>15.227040987130691</v>
      </c>
      <c r="Q3895">
        <f t="shared" si="307"/>
        <v>-1</v>
      </c>
      <c r="S3895">
        <f>случ!J3883</f>
        <v>9.7633217363845777</v>
      </c>
      <c r="T3895">
        <f>случ!K3883</f>
        <v>-5.3820080954590903</v>
      </c>
      <c r="U3895" s="1">
        <f t="shared" si="308"/>
        <v>33.455721736384582</v>
      </c>
      <c r="V3895" s="1">
        <f t="shared" si="309"/>
        <v>-14.741608095459087</v>
      </c>
      <c r="X3895" s="4">
        <f>10-SUM(U3895&lt;$X$1,U3895&lt;$X$2,U3895&lt;$X$3,U3895&lt;$X$4,U3895&lt;$X$5,U3895&lt;$X$6,U3895&lt;$X$7,U3895&lt;$X$8,U3895&lt;$X$9,U3895&lt;$X$10)</f>
        <v>8</v>
      </c>
      <c r="Y3895" s="4">
        <f>SUM(V3895&lt;$Y$1,V3895&lt;$Y$2,V3895&lt;$Y$3,V3895&lt;$Y$4,V3895&lt;$Y$5,V3895&lt;$Y$6,V3895&lt;$Y$7,V3895&lt;$Y$8,V3895&lt;$Y$9,V3895&lt;$Y$10)</f>
        <v>10</v>
      </c>
      <c r="AA3895" s="10">
        <f t="shared" si="310"/>
        <v>-1.2500000000000001E-2</v>
      </c>
    </row>
    <row r="3896" spans="1:27">
      <c r="A3896" s="4"/>
      <c r="B3896" t="s">
        <v>83</v>
      </c>
      <c r="C3896">
        <v>21</v>
      </c>
      <c r="D3896" s="1">
        <v>-30.5</v>
      </c>
      <c r="E3896" s="1">
        <v>0</v>
      </c>
      <c r="F3896" s="1">
        <v>2.25</v>
      </c>
      <c r="G3896" s="1">
        <v>0</v>
      </c>
      <c r="H3896" s="1">
        <v>6.5</v>
      </c>
      <c r="I3896" s="1">
        <v>0</v>
      </c>
      <c r="J3896" s="1">
        <v>-9.9999999999999603E-2</v>
      </c>
      <c r="K3896" s="1">
        <v>2.5</v>
      </c>
      <c r="L3896" s="1">
        <v>0</v>
      </c>
      <c r="M3896" s="1">
        <v>12.4</v>
      </c>
      <c r="O3896" s="1">
        <f>случ!I3884</f>
        <v>20.412964408847472</v>
      </c>
      <c r="P3896" s="1">
        <f t="shared" si="306"/>
        <v>30.312964408847474</v>
      </c>
      <c r="Q3896">
        <f t="shared" si="307"/>
        <v>0</v>
      </c>
      <c r="S3896">
        <f>случ!J3884</f>
        <v>-2.521632304229009</v>
      </c>
      <c r="T3896">
        <f>случ!K3884</f>
        <v>-5.2457355814736326</v>
      </c>
      <c r="U3896" s="1">
        <f t="shared" si="308"/>
        <v>20.078367695770996</v>
      </c>
      <c r="V3896" s="1">
        <f t="shared" si="309"/>
        <v>-16.195735581473627</v>
      </c>
      <c r="X3896" s="4">
        <f>10-SUM(U3896&lt;$X$1,U3896&lt;$X$2,U3896&lt;$X$3,U3896&lt;$X$4,U3896&lt;$X$5,U3896&lt;$X$6,U3896&lt;$X$7,U3896&lt;$X$8,U3896&lt;$X$9,U3896&lt;$X$10)</f>
        <v>5</v>
      </c>
      <c r="Y3896" s="4">
        <f>SUM(V3896&lt;$Y$1,V3896&lt;$Y$2,V3896&lt;$Y$3,V3896&lt;$Y$4,V3896&lt;$Y$5,V3896&lt;$Y$6,V3896&lt;$Y$7,V3896&lt;$Y$8,V3896&lt;$Y$9,V3896&lt;$Y$10)</f>
        <v>10</v>
      </c>
      <c r="AA3896" s="10">
        <f t="shared" si="310"/>
        <v>0</v>
      </c>
    </row>
    <row r="3897" spans="1:27">
      <c r="A3897" s="4"/>
      <c r="B3897" t="s">
        <v>84</v>
      </c>
      <c r="C3897">
        <v>21</v>
      </c>
      <c r="D3897" s="1">
        <v>-14.8</v>
      </c>
      <c r="E3897" s="1">
        <v>0</v>
      </c>
      <c r="F3897" s="1">
        <v>2.25</v>
      </c>
      <c r="G3897" s="1">
        <v>4.9799999999999997E-2</v>
      </c>
      <c r="H3897" s="1">
        <v>6.5</v>
      </c>
      <c r="I3897" s="1">
        <v>0</v>
      </c>
      <c r="J3897" s="1">
        <v>-0.08</v>
      </c>
      <c r="K3897" s="1">
        <v>2.5</v>
      </c>
      <c r="L3897" s="1">
        <v>0</v>
      </c>
      <c r="M3897" s="1">
        <v>10.1</v>
      </c>
      <c r="O3897" s="1">
        <f>случ!I3885</f>
        <v>-15.462879718568949</v>
      </c>
      <c r="P3897" s="1">
        <f t="shared" si="306"/>
        <v>5.4271202814310513</v>
      </c>
      <c r="Q3897">
        <f t="shared" si="307"/>
        <v>-1</v>
      </c>
      <c r="S3897">
        <f>случ!J3885</f>
        <v>7.4564285611437082</v>
      </c>
      <c r="T3897">
        <f>случ!K3885</f>
        <v>-7.4804179045029979</v>
      </c>
      <c r="U3897" s="1">
        <f t="shared" si="308"/>
        <v>27.717628561143712</v>
      </c>
      <c r="V3897" s="1">
        <f t="shared" si="309"/>
        <v>-15.920217904502998</v>
      </c>
      <c r="X3897" s="4">
        <f>10-SUM(U3897&lt;$X$1,U3897&lt;$X$2,U3897&lt;$X$3,U3897&lt;$X$4,U3897&lt;$X$5,U3897&lt;$X$6,U3897&lt;$X$7,U3897&lt;$X$8,U3897&lt;$X$9,U3897&lt;$X$10)</f>
        <v>7</v>
      </c>
      <c r="Y3897" s="4">
        <f>SUM(V3897&lt;$Y$1,V3897&lt;$Y$2,V3897&lt;$Y$3,V3897&lt;$Y$4,V3897&lt;$Y$5,V3897&lt;$Y$6,V3897&lt;$Y$7,V3897&lt;$Y$8,V3897&lt;$Y$9,V3897&lt;$Y$10)</f>
        <v>10</v>
      </c>
      <c r="AA3897" s="10">
        <f t="shared" si="310"/>
        <v>-1.2500000000000001E-2</v>
      </c>
    </row>
    <row r="3898" spans="1:27">
      <c r="A3898" s="4"/>
      <c r="B3898" t="s">
        <v>85</v>
      </c>
      <c r="C3898">
        <v>21</v>
      </c>
      <c r="D3898" s="1">
        <v>-6.5</v>
      </c>
      <c r="E3898" s="1">
        <v>0</v>
      </c>
      <c r="F3898" s="1">
        <v>2.5</v>
      </c>
      <c r="G3898" s="1">
        <v>-9.9599999999999994E-2</v>
      </c>
      <c r="H3898" s="1">
        <v>6.5</v>
      </c>
      <c r="I3898" s="1">
        <v>0</v>
      </c>
      <c r="J3898" s="1">
        <v>-0.149999999999999</v>
      </c>
      <c r="K3898" s="1">
        <v>2.5</v>
      </c>
      <c r="L3898" s="1">
        <v>0</v>
      </c>
      <c r="M3898" s="1">
        <v>11.7</v>
      </c>
      <c r="O3898" s="1">
        <f>случ!I3886</f>
        <v>37.879699323153453</v>
      </c>
      <c r="P3898" s="1">
        <f t="shared" si="306"/>
        <v>67.329699323153449</v>
      </c>
      <c r="Q3898">
        <f t="shared" si="307"/>
        <v>1</v>
      </c>
      <c r="S3898">
        <f>случ!J3886</f>
        <v>-10.159235679366159</v>
      </c>
      <c r="T3898">
        <f>случ!K3886</f>
        <v>-3.3478409123087522</v>
      </c>
      <c r="U3898" s="1">
        <f t="shared" si="308"/>
        <v>11.688364320633855</v>
      </c>
      <c r="V3898" s="1">
        <f t="shared" si="309"/>
        <v>-14.148240912308738</v>
      </c>
      <c r="X3898" s="4">
        <f>10-SUM(U3898&lt;$X$1,U3898&lt;$X$2,U3898&lt;$X$3,U3898&lt;$X$4,U3898&lt;$X$5,U3898&lt;$X$6,U3898&lt;$X$7,U3898&lt;$X$8,U3898&lt;$X$9,U3898&lt;$X$10)</f>
        <v>2</v>
      </c>
      <c r="Y3898" s="4">
        <f>SUM(V3898&lt;$Y$1,V3898&lt;$Y$2,V3898&lt;$Y$3,V3898&lt;$Y$4,V3898&lt;$Y$5,V3898&lt;$Y$6,V3898&lt;$Y$7,V3898&lt;$Y$8,V3898&lt;$Y$9,V3898&lt;$Y$10)</f>
        <v>10</v>
      </c>
      <c r="AA3898" s="10">
        <f t="shared" si="310"/>
        <v>2.5000000000000001E-3</v>
      </c>
    </row>
    <row r="3899" spans="1:27">
      <c r="A3899" s="4"/>
      <c r="B3899" t="s">
        <v>86</v>
      </c>
      <c r="C3899">
        <v>21</v>
      </c>
      <c r="D3899" s="1">
        <v>-7.9</v>
      </c>
      <c r="E3899" s="1">
        <v>0</v>
      </c>
      <c r="F3899" s="1">
        <v>2.75</v>
      </c>
      <c r="G3899" s="1">
        <v>-0.34999999999999898</v>
      </c>
      <c r="H3899" s="1">
        <v>6</v>
      </c>
      <c r="I3899" s="1">
        <v>4.9999999999999899E-2</v>
      </c>
      <c r="J3899" s="1">
        <v>-0.22999999999999901</v>
      </c>
      <c r="K3899" s="1">
        <v>2.5</v>
      </c>
      <c r="L3899" s="1">
        <v>-0.45</v>
      </c>
      <c r="M3899" s="1">
        <v>8.5</v>
      </c>
      <c r="O3899" s="1">
        <f>случ!I3887</f>
        <v>-23.559243762161994</v>
      </c>
      <c r="P3899" s="1">
        <f t="shared" si="306"/>
        <v>7.1807562378380041</v>
      </c>
      <c r="Q3899">
        <f t="shared" si="307"/>
        <v>-1</v>
      </c>
      <c r="S3899">
        <f>случ!J3887</f>
        <v>21.168824508831463</v>
      </c>
      <c r="T3899">
        <f>случ!K3887</f>
        <v>-11.233119233924675</v>
      </c>
      <c r="U3899" s="1">
        <f t="shared" si="308"/>
        <v>41.978824508831465</v>
      </c>
      <c r="V3899" s="1">
        <f t="shared" si="309"/>
        <v>-17.773119233924664</v>
      </c>
      <c r="X3899" s="4">
        <f>10-SUM(U3899&lt;$X$1,U3899&lt;$X$2,U3899&lt;$X$3,U3899&lt;$X$4,U3899&lt;$X$5,U3899&lt;$X$6,U3899&lt;$X$7,U3899&lt;$X$8,U3899&lt;$X$9,U3899&lt;$X$10)</f>
        <v>10</v>
      </c>
      <c r="Y3899" s="4">
        <f>SUM(V3899&lt;$Y$1,V3899&lt;$Y$2,V3899&lt;$Y$3,V3899&lt;$Y$4,V3899&lt;$Y$5,V3899&lt;$Y$6,V3899&lt;$Y$7,V3899&lt;$Y$8,V3899&lt;$Y$9,V3899&lt;$Y$10)</f>
        <v>10</v>
      </c>
      <c r="AA3899" s="10">
        <f t="shared" si="310"/>
        <v>-1.2500000000000001E-2</v>
      </c>
    </row>
    <row r="3900" spans="1:27">
      <c r="A3900" s="4"/>
      <c r="B3900" t="s">
        <v>87</v>
      </c>
      <c r="C3900">
        <v>21</v>
      </c>
      <c r="D3900" s="1">
        <v>2</v>
      </c>
      <c r="E3900" s="1">
        <v>0</v>
      </c>
      <c r="F3900" s="1">
        <v>2.75</v>
      </c>
      <c r="G3900" s="1">
        <v>-0.32</v>
      </c>
      <c r="H3900" s="1">
        <v>5.5</v>
      </c>
      <c r="I3900" s="1">
        <v>0</v>
      </c>
      <c r="J3900" s="1">
        <v>-0.26999999999999902</v>
      </c>
      <c r="K3900" s="1">
        <v>2.5</v>
      </c>
      <c r="L3900" s="1">
        <v>-0.5</v>
      </c>
      <c r="M3900" s="1">
        <v>10.5</v>
      </c>
      <c r="O3900" s="1">
        <f>случ!I3888</f>
        <v>22.166798750184906</v>
      </c>
      <c r="P3900" s="1">
        <f t="shared" si="306"/>
        <v>59.316798750184901</v>
      </c>
      <c r="Q3900">
        <f t="shared" si="307"/>
        <v>0</v>
      </c>
      <c r="S3900">
        <f>случ!J3888</f>
        <v>2.3929060618657938</v>
      </c>
      <c r="T3900">
        <f>случ!K3888</f>
        <v>4.6004616529028883</v>
      </c>
      <c r="U3900" s="1">
        <f t="shared" si="308"/>
        <v>24.302906061865805</v>
      </c>
      <c r="V3900" s="1">
        <f t="shared" si="309"/>
        <v>-5.3395383470970987</v>
      </c>
      <c r="X3900" s="4">
        <f>10-SUM(U3900&lt;$X$1,U3900&lt;$X$2,U3900&lt;$X$3,U3900&lt;$X$4,U3900&lt;$X$5,U3900&lt;$X$6,U3900&lt;$X$7,U3900&lt;$X$8,U3900&lt;$X$9,U3900&lt;$X$10)</f>
        <v>6</v>
      </c>
      <c r="Y3900" s="4">
        <f>SUM(V3900&lt;$Y$1,V3900&lt;$Y$2,V3900&lt;$Y$3,V3900&lt;$Y$4,V3900&lt;$Y$5,V3900&lt;$Y$6,V3900&lt;$Y$7,V3900&lt;$Y$8,V3900&lt;$Y$9,V3900&lt;$Y$10)</f>
        <v>7</v>
      </c>
      <c r="AA3900" s="10">
        <f t="shared" si="310"/>
        <v>0</v>
      </c>
    </row>
    <row r="3901" spans="1:27">
      <c r="A3901" s="4"/>
      <c r="B3901" t="s">
        <v>88</v>
      </c>
      <c r="C3901">
        <v>21</v>
      </c>
      <c r="D3901" s="1">
        <v>-4.0999999999999899</v>
      </c>
      <c r="E3901" s="1">
        <v>0</v>
      </c>
      <c r="F3901" s="1">
        <v>3</v>
      </c>
      <c r="G3901" s="1">
        <v>-4.9799999999999997E-2</v>
      </c>
      <c r="H3901" s="1">
        <v>5.5</v>
      </c>
      <c r="I3901" s="1">
        <v>0</v>
      </c>
      <c r="J3901" s="1">
        <v>-4.9999999999999802E-2</v>
      </c>
      <c r="K3901" s="1">
        <v>2.5</v>
      </c>
      <c r="L3901" s="1">
        <v>0</v>
      </c>
      <c r="M3901" s="1">
        <v>12.1</v>
      </c>
      <c r="O3901" s="1">
        <f>случ!I3889</f>
        <v>21.972736303972727</v>
      </c>
      <c r="P3901" s="1">
        <f t="shared" si="306"/>
        <v>57.602736303972733</v>
      </c>
      <c r="Q3901">
        <f t="shared" si="307"/>
        <v>0</v>
      </c>
      <c r="S3901">
        <f>случ!J3889</f>
        <v>-3.1534774637333731</v>
      </c>
      <c r="T3901">
        <f>случ!K3889</f>
        <v>0.88842540863378006</v>
      </c>
      <c r="U3901" s="1">
        <f t="shared" si="308"/>
        <v>19.095322536266629</v>
      </c>
      <c r="V3901" s="1">
        <f t="shared" si="309"/>
        <v>-10.061774591366216</v>
      </c>
      <c r="X3901" s="4">
        <f>10-SUM(U3901&lt;$X$1,U3901&lt;$X$2,U3901&lt;$X$3,U3901&lt;$X$4,U3901&lt;$X$5,U3901&lt;$X$6,U3901&lt;$X$7,U3901&lt;$X$8,U3901&lt;$X$9,U3901&lt;$X$10)</f>
        <v>4</v>
      </c>
      <c r="Y3901" s="4">
        <f>SUM(V3901&lt;$Y$1,V3901&lt;$Y$2,V3901&lt;$Y$3,V3901&lt;$Y$4,V3901&lt;$Y$5,V3901&lt;$Y$6,V3901&lt;$Y$7,V3901&lt;$Y$8,V3901&lt;$Y$9,V3901&lt;$Y$10)</f>
        <v>9</v>
      </c>
      <c r="AA3901" s="10">
        <f t="shared" si="310"/>
        <v>0</v>
      </c>
    </row>
    <row r="3902" spans="1:27">
      <c r="A3902" s="4"/>
      <c r="B3902" t="s">
        <v>89</v>
      </c>
      <c r="C3902">
        <v>21</v>
      </c>
      <c r="D3902" s="1">
        <v>-3.8999999999999901</v>
      </c>
      <c r="E3902" s="1">
        <v>0</v>
      </c>
      <c r="F3902" s="1">
        <v>3</v>
      </c>
      <c r="G3902" s="1">
        <v>-0.45</v>
      </c>
      <c r="H3902" s="1">
        <v>5</v>
      </c>
      <c r="I3902" s="1">
        <v>0</v>
      </c>
      <c r="J3902" s="1">
        <v>-0.33999999999999903</v>
      </c>
      <c r="K3902" s="1">
        <v>2.5</v>
      </c>
      <c r="L3902" s="1">
        <v>-0.5</v>
      </c>
      <c r="M3902" s="1">
        <v>9.8000000000000007</v>
      </c>
      <c r="O3902" s="1">
        <f>случ!I3890</f>
        <v>53.701048320728987</v>
      </c>
      <c r="P3902" s="1">
        <f t="shared" si="306"/>
        <v>88.971048320728997</v>
      </c>
      <c r="Q3902">
        <f t="shared" si="307"/>
        <v>1</v>
      </c>
      <c r="S3902">
        <f>случ!J3890</f>
        <v>10.938339162972266</v>
      </c>
      <c r="T3902">
        <f>случ!K3890</f>
        <v>2.1230971658596114</v>
      </c>
      <c r="U3902" s="1">
        <f t="shared" si="308"/>
        <v>31.518339162972278</v>
      </c>
      <c r="V3902" s="1">
        <f t="shared" si="309"/>
        <v>-8.3969028341403771</v>
      </c>
      <c r="X3902" s="4">
        <f>10-SUM(U3902&lt;$X$1,U3902&lt;$X$2,U3902&lt;$X$3,U3902&lt;$X$4,U3902&lt;$X$5,U3902&lt;$X$6,U3902&lt;$X$7,U3902&lt;$X$8,U3902&lt;$X$9,U3902&lt;$X$10)</f>
        <v>8</v>
      </c>
      <c r="Y3902" s="4">
        <f>SUM(V3902&lt;$Y$1,V3902&lt;$Y$2,V3902&lt;$Y$3,V3902&lt;$Y$4,V3902&lt;$Y$5,V3902&lt;$Y$6,V3902&lt;$Y$7,V3902&lt;$Y$8,V3902&lt;$Y$9,V3902&lt;$Y$10)</f>
        <v>8</v>
      </c>
      <c r="AA3902" s="10">
        <f t="shared" si="310"/>
        <v>0.01</v>
      </c>
    </row>
    <row r="3903" spans="1:27">
      <c r="A3903" s="4"/>
      <c r="B3903" t="s">
        <v>90</v>
      </c>
      <c r="C3903">
        <v>21</v>
      </c>
      <c r="D3903" s="1">
        <v>-1.5</v>
      </c>
      <c r="E3903" s="1">
        <v>0</v>
      </c>
      <c r="F3903" s="1">
        <v>3.25</v>
      </c>
      <c r="G3903" s="1">
        <v>-0.28999999999999998</v>
      </c>
      <c r="H3903" s="1">
        <v>4.75</v>
      </c>
      <c r="I3903" s="1">
        <v>0.1</v>
      </c>
      <c r="J3903" s="1">
        <v>-0.23999999999999899</v>
      </c>
      <c r="K3903" s="1">
        <v>2.5</v>
      </c>
      <c r="L3903" s="1">
        <v>-0.15</v>
      </c>
      <c r="M3903" s="1">
        <v>11.8</v>
      </c>
      <c r="O3903" s="1">
        <f>случ!I3891</f>
        <v>20.407769803120139</v>
      </c>
      <c r="P3903" s="1">
        <f t="shared" si="306"/>
        <v>59.897769803120141</v>
      </c>
      <c r="Q3903">
        <f t="shared" si="307"/>
        <v>0</v>
      </c>
      <c r="S3903">
        <f>случ!J3891</f>
        <v>28.475772995630567</v>
      </c>
      <c r="T3903">
        <f>случ!K3891</f>
        <v>-1.9457087456742947</v>
      </c>
      <c r="U3903" s="1">
        <f t="shared" si="308"/>
        <v>49.295772995630585</v>
      </c>
      <c r="V3903" s="1">
        <f t="shared" si="309"/>
        <v>-13.875708745674283</v>
      </c>
      <c r="X3903" s="4">
        <f>10-SUM(U3903&lt;$X$1,U3903&lt;$X$2,U3903&lt;$X$3,U3903&lt;$X$4,U3903&lt;$X$5,U3903&lt;$X$6,U3903&lt;$X$7,U3903&lt;$X$8,U3903&lt;$X$9,U3903&lt;$X$10)</f>
        <v>10</v>
      </c>
      <c r="Y3903" s="4">
        <f>SUM(V3903&lt;$Y$1,V3903&lt;$Y$2,V3903&lt;$Y$3,V3903&lt;$Y$4,V3903&lt;$Y$5,V3903&lt;$Y$6,V3903&lt;$Y$7,V3903&lt;$Y$8,V3903&lt;$Y$9,V3903&lt;$Y$10)</f>
        <v>10</v>
      </c>
      <c r="AA3903" s="10">
        <f t="shared" si="310"/>
        <v>0</v>
      </c>
    </row>
    <row r="3904" spans="1:27">
      <c r="A3904" s="4"/>
      <c r="B3904" t="s">
        <v>91</v>
      </c>
      <c r="C3904">
        <v>21</v>
      </c>
      <c r="D3904" s="1">
        <v>3.19999999999999</v>
      </c>
      <c r="E3904" s="1">
        <v>0</v>
      </c>
      <c r="F3904" s="1">
        <v>3.5</v>
      </c>
      <c r="G3904" s="1">
        <v>-0.15</v>
      </c>
      <c r="H3904" s="1">
        <v>4.5</v>
      </c>
      <c r="I3904" s="1">
        <v>0.1</v>
      </c>
      <c r="J3904" s="1">
        <v>-0.13</v>
      </c>
      <c r="K3904" s="1">
        <v>2.5</v>
      </c>
      <c r="L3904" s="1">
        <v>-0.15</v>
      </c>
      <c r="M3904" s="1">
        <v>14.1</v>
      </c>
      <c r="O3904" s="1">
        <f>случ!I3892</f>
        <v>-26.969683993945246</v>
      </c>
      <c r="P3904" s="1">
        <f t="shared" si="306"/>
        <v>18.310316006054748</v>
      </c>
      <c r="Q3904">
        <f t="shared" si="307"/>
        <v>-1</v>
      </c>
      <c r="S3904">
        <f>случ!J3892</f>
        <v>-11.497581100764426</v>
      </c>
      <c r="T3904">
        <f>случ!K3892</f>
        <v>-3.9874443599825957</v>
      </c>
      <c r="U3904" s="1">
        <f t="shared" si="308"/>
        <v>11.962418899235574</v>
      </c>
      <c r="V3904" s="1">
        <f t="shared" si="309"/>
        <v>-17.177444359982594</v>
      </c>
      <c r="X3904" s="4">
        <f>10-SUM(U3904&lt;$X$1,U3904&lt;$X$2,U3904&lt;$X$3,U3904&lt;$X$4,U3904&lt;$X$5,U3904&lt;$X$6,U3904&lt;$X$7,U3904&lt;$X$8,U3904&lt;$X$9,U3904&lt;$X$10)</f>
        <v>2</v>
      </c>
      <c r="Y3904" s="4">
        <f>SUM(V3904&lt;$Y$1,V3904&lt;$Y$2,V3904&lt;$Y$3,V3904&lt;$Y$4,V3904&lt;$Y$5,V3904&lt;$Y$6,V3904&lt;$Y$7,V3904&lt;$Y$8,V3904&lt;$Y$9,V3904&lt;$Y$10)</f>
        <v>10</v>
      </c>
      <c r="AA3904" s="10">
        <f t="shared" si="310"/>
        <v>-1.2500000000000001E-2</v>
      </c>
    </row>
    <row r="3905" spans="1:27">
      <c r="A3905" s="4"/>
      <c r="B3905" t="s">
        <v>92</v>
      </c>
      <c r="C3905">
        <v>21</v>
      </c>
      <c r="D3905" s="1">
        <v>-0.69999999999999896</v>
      </c>
      <c r="E3905" s="1">
        <v>0</v>
      </c>
      <c r="F3905" s="1">
        <v>3.75</v>
      </c>
      <c r="G3905" s="1">
        <v>-9.9599999999999994E-2</v>
      </c>
      <c r="H3905" s="1">
        <v>4.5</v>
      </c>
      <c r="I3905" s="1">
        <v>0</v>
      </c>
      <c r="J3905" s="1">
        <v>-6.9999999999999396E-2</v>
      </c>
      <c r="K3905" s="1">
        <v>2.5</v>
      </c>
      <c r="L3905" s="1">
        <v>0</v>
      </c>
      <c r="M3905" s="1">
        <v>11.9</v>
      </c>
      <c r="O3905" s="1">
        <f>случ!I3893</f>
        <v>-23.752369808453384</v>
      </c>
      <c r="P3905" s="1">
        <f t="shared" si="306"/>
        <v>21.507630191546614</v>
      </c>
      <c r="Q3905">
        <f t="shared" si="307"/>
        <v>0</v>
      </c>
      <c r="S3905">
        <f>случ!J3893</f>
        <v>-24.99964606864701</v>
      </c>
      <c r="T3905">
        <f>случ!K3893</f>
        <v>-0.5340558496270722</v>
      </c>
      <c r="U3905" s="1">
        <f t="shared" si="308"/>
        <v>-3.9120460686470011</v>
      </c>
      <c r="V3905" s="1">
        <f t="shared" si="309"/>
        <v>-12.494455849627066</v>
      </c>
      <c r="X3905" s="4">
        <f>10-SUM(U3905&lt;$X$1,U3905&lt;$X$2,U3905&lt;$X$3,U3905&lt;$X$4,U3905&lt;$X$5,U3905&lt;$X$6,U3905&lt;$X$7,U3905&lt;$X$8,U3905&lt;$X$9,U3905&lt;$X$10)</f>
        <v>0</v>
      </c>
      <c r="Y3905" s="4">
        <f>SUM(V3905&lt;$Y$1,V3905&lt;$Y$2,V3905&lt;$Y$3,V3905&lt;$Y$4,V3905&lt;$Y$5,V3905&lt;$Y$6,V3905&lt;$Y$7,V3905&lt;$Y$8,V3905&lt;$Y$9,V3905&lt;$Y$10)</f>
        <v>9</v>
      </c>
      <c r="AA3905" s="10">
        <f t="shared" si="310"/>
        <v>0</v>
      </c>
    </row>
    <row r="3906" spans="1:27">
      <c r="A3906" s="4"/>
      <c r="B3906" t="s">
        <v>93</v>
      </c>
      <c r="C3906">
        <v>21</v>
      </c>
      <c r="D3906" s="1">
        <v>-9.7999999999999901</v>
      </c>
      <c r="E3906" s="1">
        <v>0</v>
      </c>
      <c r="F3906" s="1">
        <v>3.75</v>
      </c>
      <c r="G3906" s="1">
        <v>0</v>
      </c>
      <c r="H3906" s="1">
        <v>4.5</v>
      </c>
      <c r="I3906" s="1">
        <v>0</v>
      </c>
      <c r="J3906" s="1">
        <v>1.00000000000006E-2</v>
      </c>
      <c r="K3906" s="1">
        <v>2.5</v>
      </c>
      <c r="L3906" s="1">
        <v>0</v>
      </c>
      <c r="M3906" s="1">
        <v>10.3</v>
      </c>
      <c r="O3906" s="1">
        <f>случ!I3894</f>
        <v>40.632737345371766</v>
      </c>
      <c r="P3906" s="1">
        <f t="shared" si="306"/>
        <v>79.52273734537178</v>
      </c>
      <c r="Q3906">
        <f t="shared" si="307"/>
        <v>1</v>
      </c>
      <c r="S3906">
        <f>случ!J3894</f>
        <v>26.976886440380415</v>
      </c>
      <c r="T3906">
        <f>случ!K3894</f>
        <v>7.3519406711759334</v>
      </c>
      <c r="U3906" s="1">
        <f t="shared" si="308"/>
        <v>46.906886440380418</v>
      </c>
      <c r="V3906" s="1">
        <f t="shared" si="309"/>
        <v>-2.0680593288240594</v>
      </c>
      <c r="X3906" s="4">
        <f>10-SUM(U3906&lt;$X$1,U3906&lt;$X$2,U3906&lt;$X$3,U3906&lt;$X$4,U3906&lt;$X$5,U3906&lt;$X$6,U3906&lt;$X$7,U3906&lt;$X$8,U3906&lt;$X$9,U3906&lt;$X$10)</f>
        <v>10</v>
      </c>
      <c r="Y3906" s="4">
        <f>SUM(V3906&lt;$Y$1,V3906&lt;$Y$2,V3906&lt;$Y$3,V3906&lt;$Y$4,V3906&lt;$Y$5,V3906&lt;$Y$6,V3906&lt;$Y$7,V3906&lt;$Y$8,V3906&lt;$Y$9,V3906&lt;$Y$10)</f>
        <v>6</v>
      </c>
      <c r="AA3906" s="10">
        <f t="shared" si="310"/>
        <v>1.2500000000000001E-2</v>
      </c>
    </row>
    <row r="3907" spans="1:27">
      <c r="A3907" s="4"/>
      <c r="B3907" t="s">
        <v>94</v>
      </c>
      <c r="C3907">
        <v>21</v>
      </c>
      <c r="D3907" s="1">
        <v>-15.3</v>
      </c>
      <c r="E3907" s="1">
        <v>0</v>
      </c>
      <c r="F3907" s="1">
        <v>4</v>
      </c>
      <c r="G3907" s="1">
        <v>0</v>
      </c>
      <c r="H3907" s="1">
        <v>4.5</v>
      </c>
      <c r="I3907" s="1">
        <v>0</v>
      </c>
      <c r="J3907" s="1">
        <v>1.00000000000006E-2</v>
      </c>
      <c r="K3907" s="1">
        <v>2.5</v>
      </c>
      <c r="L3907" s="1">
        <v>0</v>
      </c>
      <c r="M3907" s="1">
        <v>7.9</v>
      </c>
      <c r="O3907" s="1">
        <f>случ!I3895</f>
        <v>-13.469257437562174</v>
      </c>
      <c r="P3907" s="1">
        <f t="shared" si="306"/>
        <v>24.320742562437825</v>
      </c>
      <c r="Q3907">
        <f t="shared" si="307"/>
        <v>0</v>
      </c>
      <c r="S3907">
        <f>случ!J3895</f>
        <v>-34.519454880491544</v>
      </c>
      <c r="T3907">
        <f>случ!K3895</f>
        <v>13.350932458761095</v>
      </c>
      <c r="U3907" s="1">
        <f t="shared" si="308"/>
        <v>-16.989454880491536</v>
      </c>
      <c r="V3907" s="1">
        <f t="shared" si="309"/>
        <v>6.3309324587611027</v>
      </c>
      <c r="X3907" s="4">
        <f>10-SUM(U3907&lt;$X$1,U3907&lt;$X$2,U3907&lt;$X$3,U3907&lt;$X$4,U3907&lt;$X$5,U3907&lt;$X$6,U3907&lt;$X$7,U3907&lt;$X$8,U3907&lt;$X$9,U3907&lt;$X$10)</f>
        <v>0</v>
      </c>
      <c r="Y3907" s="4">
        <f>SUM(V3907&lt;$Y$1,V3907&lt;$Y$2,V3907&lt;$Y$3,V3907&lt;$Y$4,V3907&lt;$Y$5,V3907&lt;$Y$6,V3907&lt;$Y$7,V3907&lt;$Y$8,V3907&lt;$Y$9,V3907&lt;$Y$10)</f>
        <v>3</v>
      </c>
      <c r="AA3907" s="10">
        <f t="shared" si="310"/>
        <v>0</v>
      </c>
    </row>
    <row r="3908" spans="1:27">
      <c r="A3908" s="4"/>
      <c r="B3908" t="s">
        <v>95</v>
      </c>
      <c r="C3908">
        <v>21</v>
      </c>
      <c r="D3908" s="1">
        <v>-15.3</v>
      </c>
      <c r="E3908" s="1">
        <v>0.125</v>
      </c>
      <c r="F3908" s="1">
        <v>4.25</v>
      </c>
      <c r="G3908" s="1">
        <v>1.9599999999999999E-2</v>
      </c>
      <c r="H3908" s="1">
        <v>4.5</v>
      </c>
      <c r="I3908" s="1">
        <v>0</v>
      </c>
      <c r="J3908" s="1">
        <v>-9.9999999999997799E-3</v>
      </c>
      <c r="K3908" s="1">
        <v>2.5</v>
      </c>
      <c r="L3908" s="1">
        <v>0</v>
      </c>
      <c r="M3908" s="1">
        <v>7.9</v>
      </c>
      <c r="O3908" s="1">
        <f>случ!I3896</f>
        <v>1.080494148661113</v>
      </c>
      <c r="P3908" s="1">
        <f t="shared" si="306"/>
        <v>43.245494148661109</v>
      </c>
      <c r="Q3908">
        <f t="shared" si="307"/>
        <v>0</v>
      </c>
      <c r="S3908">
        <f>случ!J3896</f>
        <v>19.523154379558786</v>
      </c>
      <c r="T3908">
        <f>случ!K3896</f>
        <v>6.4476582204745867</v>
      </c>
      <c r="U3908" s="1">
        <f t="shared" si="308"/>
        <v>36.67555437955879</v>
      </c>
      <c r="V3908" s="1">
        <f t="shared" si="309"/>
        <v>-0.8519417795254105</v>
      </c>
      <c r="X3908" s="4">
        <f>10-SUM(U3908&lt;$X$1,U3908&lt;$X$2,U3908&lt;$X$3,U3908&lt;$X$4,U3908&lt;$X$5,U3908&lt;$X$6,U3908&lt;$X$7,U3908&lt;$X$8,U3908&lt;$X$9,U3908&lt;$X$10)</f>
        <v>9</v>
      </c>
      <c r="Y3908" s="4">
        <f>SUM(V3908&lt;$Y$1,V3908&lt;$Y$2,V3908&lt;$Y$3,V3908&lt;$Y$4,V3908&lt;$Y$5,V3908&lt;$Y$6,V3908&lt;$Y$7,V3908&lt;$Y$8,V3908&lt;$Y$9,V3908&lt;$Y$10)</f>
        <v>6</v>
      </c>
      <c r="AA3908" s="10">
        <f t="shared" si="310"/>
        <v>0</v>
      </c>
    </row>
    <row r="3909" spans="1:27">
      <c r="A3909" s="4"/>
      <c r="B3909" t="s">
        <v>96</v>
      </c>
      <c r="C3909">
        <v>21</v>
      </c>
      <c r="D3909" s="1">
        <v>-7.8999999999999897</v>
      </c>
      <c r="E3909" s="1">
        <v>0.125</v>
      </c>
      <c r="F3909" s="1">
        <v>4.5</v>
      </c>
      <c r="G3909" s="1">
        <v>-0.17999999999999899</v>
      </c>
      <c r="H3909" s="1">
        <v>4.25</v>
      </c>
      <c r="I3909" s="1">
        <v>7.4999999999999997E-2</v>
      </c>
      <c r="J3909" s="1">
        <v>-0.2</v>
      </c>
      <c r="K3909" s="1">
        <v>2.5</v>
      </c>
      <c r="L3909" s="1">
        <v>-0.17499999999999999</v>
      </c>
      <c r="M3909" s="1">
        <v>9</v>
      </c>
      <c r="O3909" s="1">
        <f>случ!I3897</f>
        <v>28.680388339459686</v>
      </c>
      <c r="P3909" s="1">
        <f t="shared" si="306"/>
        <v>78.555388339459697</v>
      </c>
      <c r="Q3909">
        <f t="shared" si="307"/>
        <v>1</v>
      </c>
      <c r="S3909">
        <f>случ!J3897</f>
        <v>11.169784221592067</v>
      </c>
      <c r="T3909">
        <f>случ!K3897</f>
        <v>-3.5069055862420164</v>
      </c>
      <c r="U3909" s="1">
        <f t="shared" si="308"/>
        <v>28.699784221592061</v>
      </c>
      <c r="V3909" s="1">
        <f t="shared" si="309"/>
        <v>-12.901905586242018</v>
      </c>
      <c r="X3909" s="4">
        <f>10-SUM(U3909&lt;$X$1,U3909&lt;$X$2,U3909&lt;$X$3,U3909&lt;$X$4,U3909&lt;$X$5,U3909&lt;$X$6,U3909&lt;$X$7,U3909&lt;$X$8,U3909&lt;$X$9,U3909&lt;$X$10)</f>
        <v>7</v>
      </c>
      <c r="Y3909" s="4">
        <f>SUM(V3909&lt;$Y$1,V3909&lt;$Y$2,V3909&lt;$Y$3,V3909&lt;$Y$4,V3909&lt;$Y$5,V3909&lt;$Y$6,V3909&lt;$Y$7,V3909&lt;$Y$8,V3909&lt;$Y$9,V3909&lt;$Y$10)</f>
        <v>9</v>
      </c>
      <c r="AA3909" s="10">
        <f t="shared" si="310"/>
        <v>8.7500000000000008E-3</v>
      </c>
    </row>
    <row r="3910" spans="1:27">
      <c r="A3910" s="4"/>
      <c r="B3910" t="s">
        <v>97</v>
      </c>
      <c r="C3910">
        <v>21</v>
      </c>
      <c r="D3910" s="1">
        <v>8.0999999999999908</v>
      </c>
      <c r="E3910" s="1">
        <v>0</v>
      </c>
      <c r="F3910" s="1">
        <v>4.5</v>
      </c>
      <c r="G3910" s="1">
        <v>-5.96E-2</v>
      </c>
      <c r="H3910" s="1">
        <v>4</v>
      </c>
      <c r="I3910" s="1">
        <v>0.1</v>
      </c>
      <c r="J3910" s="1">
        <v>-1.9999999999999501E-2</v>
      </c>
      <c r="K3910" s="1">
        <v>2.5</v>
      </c>
      <c r="L3910" s="1">
        <v>-0.15</v>
      </c>
      <c r="M3910" s="1">
        <v>10.1</v>
      </c>
      <c r="O3910" s="1">
        <f>случ!I3898</f>
        <v>-5.3327175878253863</v>
      </c>
      <c r="P3910" s="1">
        <f t="shared" si="306"/>
        <v>53.877282412174608</v>
      </c>
      <c r="Q3910">
        <f t="shared" si="307"/>
        <v>0</v>
      </c>
      <c r="S3910">
        <f>случ!J3898</f>
        <v>13.47700629496809</v>
      </c>
      <c r="T3910">
        <f>случ!K3898</f>
        <v>2.6120989474190228</v>
      </c>
      <c r="U3910" s="1">
        <f t="shared" si="308"/>
        <v>33.324606294968099</v>
      </c>
      <c r="V3910" s="1">
        <f t="shared" si="309"/>
        <v>-5.7383010525809706</v>
      </c>
      <c r="X3910" s="4">
        <f>10-SUM(U3910&lt;$X$1,U3910&lt;$X$2,U3910&lt;$X$3,U3910&lt;$X$4,U3910&lt;$X$5,U3910&lt;$X$6,U3910&lt;$X$7,U3910&lt;$X$8,U3910&lt;$X$9,U3910&lt;$X$10)</f>
        <v>8</v>
      </c>
      <c r="Y3910" s="4">
        <f>SUM(V3910&lt;$Y$1,V3910&lt;$Y$2,V3910&lt;$Y$3,V3910&lt;$Y$4,V3910&lt;$Y$5,V3910&lt;$Y$6,V3910&lt;$Y$7,V3910&lt;$Y$8,V3910&lt;$Y$9,V3910&lt;$Y$10)</f>
        <v>7</v>
      </c>
      <c r="AA3910" s="10">
        <f t="shared" si="310"/>
        <v>0</v>
      </c>
    </row>
    <row r="3911" spans="1:27">
      <c r="A3911" s="4"/>
      <c r="B3911" t="s">
        <v>98</v>
      </c>
      <c r="C3911">
        <v>21</v>
      </c>
      <c r="D3911" s="1">
        <v>2.9</v>
      </c>
      <c r="E3911" s="1">
        <v>0.125</v>
      </c>
      <c r="F3911" s="1">
        <v>4.75</v>
      </c>
      <c r="G3911" s="1">
        <v>8.9899999999999994E-2</v>
      </c>
      <c r="H3911" s="1">
        <v>4</v>
      </c>
      <c r="I3911" s="1">
        <v>0</v>
      </c>
      <c r="J3911" s="1">
        <v>0.08</v>
      </c>
      <c r="K3911" s="1">
        <v>2.5</v>
      </c>
      <c r="L3911" s="1">
        <v>0</v>
      </c>
      <c r="M3911" s="1">
        <v>12.4</v>
      </c>
      <c r="O3911" s="1">
        <f>случ!I3899</f>
        <v>11.329143712635529</v>
      </c>
      <c r="P3911" s="1">
        <f t="shared" si="306"/>
        <v>71.234143712635529</v>
      </c>
      <c r="Q3911">
        <f t="shared" si="307"/>
        <v>1</v>
      </c>
      <c r="S3911">
        <f>случ!J3899</f>
        <v>-0.58212822320256086</v>
      </c>
      <c r="T3911">
        <f>случ!K3899</f>
        <v>5.0770780531229418</v>
      </c>
      <c r="U3911" s="1">
        <f t="shared" si="308"/>
        <v>21.318471776797441</v>
      </c>
      <c r="V3911" s="1">
        <f t="shared" si="309"/>
        <v>-6.1228219468770577</v>
      </c>
      <c r="X3911" s="4">
        <f>10-SUM(U3911&lt;$X$1,U3911&lt;$X$2,U3911&lt;$X$3,U3911&lt;$X$4,U3911&lt;$X$5,U3911&lt;$X$6,U3911&lt;$X$7,U3911&lt;$X$8,U3911&lt;$X$9,U3911&lt;$X$10)</f>
        <v>5</v>
      </c>
      <c r="Y3911" s="4">
        <f>SUM(V3911&lt;$Y$1,V3911&lt;$Y$2,V3911&lt;$Y$3,V3911&lt;$Y$4,V3911&lt;$Y$5,V3911&lt;$Y$6,V3911&lt;$Y$7,V3911&lt;$Y$8,V3911&lt;$Y$9,V3911&lt;$Y$10)</f>
        <v>7</v>
      </c>
      <c r="AA3911" s="10">
        <f t="shared" si="310"/>
        <v>6.2500000000000003E-3</v>
      </c>
    </row>
    <row r="3912" spans="1:27">
      <c r="A3912" s="4"/>
      <c r="B3912" t="s">
        <v>99</v>
      </c>
      <c r="C3912">
        <v>21</v>
      </c>
      <c r="D3912" s="1">
        <v>6.6</v>
      </c>
      <c r="E3912" s="1">
        <v>0.125</v>
      </c>
      <c r="F3912" s="1">
        <v>4.75</v>
      </c>
      <c r="G3912" s="1">
        <v>7.0000000000000201E-2</v>
      </c>
      <c r="H3912" s="1">
        <v>4</v>
      </c>
      <c r="I3912" s="1">
        <v>0</v>
      </c>
      <c r="J3912" s="1">
        <v>-9.9999999999997799E-3</v>
      </c>
      <c r="K3912" s="1">
        <v>2.5</v>
      </c>
      <c r="L3912" s="1">
        <v>0</v>
      </c>
      <c r="M3912" s="1">
        <v>14.7</v>
      </c>
      <c r="O3912" s="1">
        <f>случ!I3900</f>
        <v>-13.756810571490403</v>
      </c>
      <c r="P3912" s="1">
        <f t="shared" si="306"/>
        <v>48.738189428509592</v>
      </c>
      <c r="Q3912">
        <f t="shared" si="307"/>
        <v>0</v>
      </c>
      <c r="S3912">
        <f>случ!J3900</f>
        <v>-11.9965527078853</v>
      </c>
      <c r="T3912">
        <f>случ!K3900</f>
        <v>8.5194298899938925</v>
      </c>
      <c r="U3912" s="1">
        <f t="shared" si="308"/>
        <v>11.153447292114699</v>
      </c>
      <c r="V3912" s="1">
        <f t="shared" si="309"/>
        <v>-6.1305701100061043</v>
      </c>
      <c r="X3912" s="4">
        <f>10-SUM(U3912&lt;$X$1,U3912&lt;$X$2,U3912&lt;$X$3,U3912&lt;$X$4,U3912&lt;$X$5,U3912&lt;$X$6,U3912&lt;$X$7,U3912&lt;$X$8,U3912&lt;$X$9,U3912&lt;$X$10)</f>
        <v>2</v>
      </c>
      <c r="Y3912" s="4">
        <f>SUM(V3912&lt;$Y$1,V3912&lt;$Y$2,V3912&lt;$Y$3,V3912&lt;$Y$4,V3912&lt;$Y$5,V3912&lt;$Y$6,V3912&lt;$Y$7,V3912&lt;$Y$8,V3912&lt;$Y$9,V3912&lt;$Y$10)</f>
        <v>7</v>
      </c>
      <c r="AA3912" s="10">
        <f t="shared" si="310"/>
        <v>0</v>
      </c>
    </row>
    <row r="3913" spans="1:27">
      <c r="A3913" s="4"/>
      <c r="B3913" t="s">
        <v>100</v>
      </c>
      <c r="C3913">
        <v>21</v>
      </c>
      <c r="D3913" s="1">
        <v>5.7</v>
      </c>
      <c r="E3913" s="1">
        <v>0</v>
      </c>
      <c r="F3913" s="1">
        <v>5</v>
      </c>
      <c r="G3913" s="1">
        <v>5.96E-2</v>
      </c>
      <c r="H3913" s="1">
        <v>4</v>
      </c>
      <c r="I3913" s="1">
        <v>0</v>
      </c>
      <c r="J3913" s="1">
        <v>2.0000000000000399E-2</v>
      </c>
      <c r="K3913" s="1">
        <v>2.5</v>
      </c>
      <c r="L3913" s="1">
        <v>0</v>
      </c>
      <c r="M3913" s="1">
        <v>16.5</v>
      </c>
      <c r="O3913" s="1">
        <f>случ!I3901</f>
        <v>-88.385251482953805</v>
      </c>
      <c r="P3913" s="1">
        <f t="shared" si="306"/>
        <v>-25.395251482953803</v>
      </c>
      <c r="Q3913">
        <f t="shared" si="307"/>
        <v>-1</v>
      </c>
      <c r="S3913">
        <f>случ!J3901</f>
        <v>-2.563778651871043</v>
      </c>
      <c r="T3913">
        <f>случ!K3901</f>
        <v>-4.0226894005457225</v>
      </c>
      <c r="U3913" s="1">
        <f t="shared" si="308"/>
        <v>22.838621348128964</v>
      </c>
      <c r="V3913" s="1">
        <f t="shared" si="309"/>
        <v>-20.072289400545717</v>
      </c>
      <c r="X3913" s="4">
        <f>10-SUM(U3913&lt;$X$1,U3913&lt;$X$2,U3913&lt;$X$3,U3913&lt;$X$4,U3913&lt;$X$5,U3913&lt;$X$6,U3913&lt;$X$7,U3913&lt;$X$8,U3913&lt;$X$9,U3913&lt;$X$10)</f>
        <v>5</v>
      </c>
      <c r="Y3913" s="4">
        <f>SUM(V3913&lt;$Y$1,V3913&lt;$Y$2,V3913&lt;$Y$3,V3913&lt;$Y$4,V3913&lt;$Y$5,V3913&lt;$Y$6,V3913&lt;$Y$7,V3913&lt;$Y$8,V3913&lt;$Y$9,V3913&lt;$Y$10)</f>
        <v>10</v>
      </c>
      <c r="AA3913" s="10">
        <f t="shared" si="310"/>
        <v>-1.2500000000000001E-2</v>
      </c>
    </row>
    <row r="3914" spans="1:27">
      <c r="A3914" s="4"/>
      <c r="B3914" t="s">
        <v>101</v>
      </c>
      <c r="C3914">
        <v>21</v>
      </c>
      <c r="D3914" s="1">
        <v>2</v>
      </c>
      <c r="E3914" s="1">
        <v>0.125</v>
      </c>
      <c r="F3914" s="1">
        <v>5</v>
      </c>
      <c r="G3914" s="1">
        <v>0.04</v>
      </c>
      <c r="H3914" s="1">
        <v>4</v>
      </c>
      <c r="I3914" s="1">
        <v>0</v>
      </c>
      <c r="J3914" s="1">
        <v>-5.9999999999999602E-2</v>
      </c>
      <c r="K3914" s="1">
        <v>2.5</v>
      </c>
      <c r="L3914" s="1">
        <v>0</v>
      </c>
      <c r="M3914" s="1">
        <v>16.2</v>
      </c>
      <c r="O3914" s="1">
        <f>случ!I3902</f>
        <v>-57.730196389853518</v>
      </c>
      <c r="P3914" s="1">
        <f t="shared" si="306"/>
        <v>4.2948036101464808</v>
      </c>
      <c r="Q3914">
        <f t="shared" si="307"/>
        <v>-1</v>
      </c>
      <c r="S3914">
        <f>случ!J3902</f>
        <v>2.5355660159806508</v>
      </c>
      <c r="T3914">
        <f>случ!K3902</f>
        <v>-1.5634707784209045</v>
      </c>
      <c r="U3914" s="1">
        <f t="shared" si="308"/>
        <v>26.715566015980656</v>
      </c>
      <c r="V3914" s="1">
        <f t="shared" si="309"/>
        <v>-18.333470778420899</v>
      </c>
      <c r="X3914" s="4">
        <f>10-SUM(U3914&lt;$X$1,U3914&lt;$X$2,U3914&lt;$X$3,U3914&lt;$X$4,U3914&lt;$X$5,U3914&lt;$X$6,U3914&lt;$X$7,U3914&lt;$X$8,U3914&lt;$X$9,U3914&lt;$X$10)</f>
        <v>7</v>
      </c>
      <c r="Y3914" s="4">
        <f>SUM(V3914&lt;$Y$1,V3914&lt;$Y$2,V3914&lt;$Y$3,V3914&lt;$Y$4,V3914&lt;$Y$5,V3914&lt;$Y$6,V3914&lt;$Y$7,V3914&lt;$Y$8,V3914&lt;$Y$9,V3914&lt;$Y$10)</f>
        <v>10</v>
      </c>
      <c r="AA3914" s="10">
        <f t="shared" si="310"/>
        <v>-1.2500000000000001E-2</v>
      </c>
    </row>
    <row r="3915" spans="1:27">
      <c r="A3915" s="4"/>
      <c r="B3915" t="s">
        <v>102</v>
      </c>
      <c r="C3915">
        <v>21</v>
      </c>
      <c r="D3915" s="1">
        <v>0.40000000000000202</v>
      </c>
      <c r="E3915" s="1">
        <v>0.125</v>
      </c>
      <c r="F3915" s="1">
        <v>5.25</v>
      </c>
      <c r="G3915" s="1">
        <v>5.96E-2</v>
      </c>
      <c r="H3915" s="1">
        <v>4</v>
      </c>
      <c r="I3915" s="1">
        <v>0</v>
      </c>
      <c r="J3915" s="1">
        <v>-9.9999999999997799E-3</v>
      </c>
      <c r="K3915" s="1">
        <v>2.5</v>
      </c>
      <c r="L3915" s="1">
        <v>0</v>
      </c>
      <c r="M3915" s="1">
        <v>16.7</v>
      </c>
      <c r="O3915" s="1">
        <f>случ!I3903</f>
        <v>-12.86607591695455</v>
      </c>
      <c r="P3915" s="1">
        <f t="shared" si="306"/>
        <v>50.788924083045451</v>
      </c>
      <c r="Q3915">
        <f t="shared" si="307"/>
        <v>0</v>
      </c>
      <c r="S3915">
        <f>случ!J3903</f>
        <v>-4.4072390920460736</v>
      </c>
      <c r="T3915">
        <f>случ!K3903</f>
        <v>-10.981618634197773</v>
      </c>
      <c r="U3915" s="1">
        <f t="shared" si="308"/>
        <v>20.80516090795393</v>
      </c>
      <c r="V3915" s="1">
        <f t="shared" si="309"/>
        <v>-27.621218634197771</v>
      </c>
      <c r="X3915" s="4">
        <f>10-SUM(U3915&lt;$X$1,U3915&lt;$X$2,U3915&lt;$X$3,U3915&lt;$X$4,U3915&lt;$X$5,U3915&lt;$X$6,U3915&lt;$X$7,U3915&lt;$X$8,U3915&lt;$X$9,U3915&lt;$X$10)</f>
        <v>5</v>
      </c>
      <c r="Y3915" s="4">
        <f>SUM(V3915&lt;$Y$1,V3915&lt;$Y$2,V3915&lt;$Y$3,V3915&lt;$Y$4,V3915&lt;$Y$5,V3915&lt;$Y$6,V3915&lt;$Y$7,V3915&lt;$Y$8,V3915&lt;$Y$9,V3915&lt;$Y$10)</f>
        <v>10</v>
      </c>
      <c r="AA3915" s="10">
        <f t="shared" si="310"/>
        <v>0</v>
      </c>
    </row>
    <row r="3916" spans="1:27">
      <c r="A3916" s="4"/>
      <c r="B3916" t="s">
        <v>103</v>
      </c>
      <c r="C3916">
        <v>21</v>
      </c>
      <c r="D3916" s="1">
        <v>3.2</v>
      </c>
      <c r="E3916" s="1">
        <v>0.125</v>
      </c>
      <c r="F3916" s="1">
        <v>5.25</v>
      </c>
      <c r="G3916" s="1">
        <v>0.04</v>
      </c>
      <c r="H3916" s="1">
        <v>4</v>
      </c>
      <c r="I3916" s="1">
        <v>0</v>
      </c>
      <c r="J3916" s="1">
        <v>-6.0000000000000497E-2</v>
      </c>
      <c r="K3916" s="1">
        <v>2.5</v>
      </c>
      <c r="L3916" s="1">
        <v>0</v>
      </c>
      <c r="M3916" s="1">
        <v>16.8</v>
      </c>
      <c r="O3916" s="1">
        <f>случ!I3904</f>
        <v>23.16348564252667</v>
      </c>
      <c r="P3916" s="1">
        <f t="shared" si="306"/>
        <v>88.778485642526675</v>
      </c>
      <c r="Q3916">
        <f t="shared" si="307"/>
        <v>1</v>
      </c>
      <c r="S3916">
        <f>случ!J3904</f>
        <v>9.3558950381454817</v>
      </c>
      <c r="T3916">
        <f>случ!K3904</f>
        <v>6.9378916044951993</v>
      </c>
      <c r="U3916" s="1">
        <f t="shared" si="308"/>
        <v>34.135895038145478</v>
      </c>
      <c r="V3916" s="1">
        <f t="shared" si="309"/>
        <v>-10.432108395504809</v>
      </c>
      <c r="X3916" s="4">
        <f>10-SUM(U3916&lt;$X$1,U3916&lt;$X$2,U3916&lt;$X$3,U3916&lt;$X$4,U3916&lt;$X$5,U3916&lt;$X$6,U3916&lt;$X$7,U3916&lt;$X$8,U3916&lt;$X$9,U3916&lt;$X$10)</f>
        <v>8</v>
      </c>
      <c r="Y3916" s="4">
        <f>SUM(V3916&lt;$Y$1,V3916&lt;$Y$2,V3916&lt;$Y$3,V3916&lt;$Y$4,V3916&lt;$Y$5,V3916&lt;$Y$6,V3916&lt;$Y$7,V3916&lt;$Y$8,V3916&lt;$Y$9,V3916&lt;$Y$10)</f>
        <v>9</v>
      </c>
      <c r="AA3916" s="10">
        <f t="shared" si="310"/>
        <v>0.01</v>
      </c>
    </row>
    <row r="3917" spans="1:27">
      <c r="A3917" s="4"/>
      <c r="B3917" t="s">
        <v>104</v>
      </c>
      <c r="C3917">
        <v>21</v>
      </c>
      <c r="D3917" s="1">
        <v>-0.19999999999999901</v>
      </c>
      <c r="E3917" s="1">
        <v>0.125</v>
      </c>
      <c r="F3917" s="1">
        <v>5.25</v>
      </c>
      <c r="G3917" s="1">
        <v>9.9599999999999994E-2</v>
      </c>
      <c r="H3917" s="1">
        <v>4</v>
      </c>
      <c r="I3917" s="1">
        <v>0</v>
      </c>
      <c r="J3917" s="1">
        <v>8.9999999999999802E-2</v>
      </c>
      <c r="K3917" s="1">
        <v>2.5</v>
      </c>
      <c r="L3917" s="1">
        <v>0</v>
      </c>
      <c r="M3917" s="1">
        <v>16.100000000000001</v>
      </c>
      <c r="O3917" s="1">
        <f>случ!I3905</f>
        <v>52.487936874249563</v>
      </c>
      <c r="P3917" s="1">
        <f t="shared" si="306"/>
        <v>115.72293687424957</v>
      </c>
      <c r="Q3917">
        <f t="shared" si="307"/>
        <v>1</v>
      </c>
      <c r="S3917">
        <f>случ!J3905</f>
        <v>-3.5261662291222748</v>
      </c>
      <c r="T3917">
        <f>случ!K3905</f>
        <v>-9.7705936763590486</v>
      </c>
      <c r="U3917" s="1">
        <f t="shared" si="308"/>
        <v>22.146233770877725</v>
      </c>
      <c r="V3917" s="1">
        <f t="shared" si="309"/>
        <v>-24.550193676359051</v>
      </c>
      <c r="X3917" s="4">
        <f>10-SUM(U3917&lt;$X$1,U3917&lt;$X$2,U3917&lt;$X$3,U3917&lt;$X$4,U3917&lt;$X$5,U3917&lt;$X$6,U3917&lt;$X$7,U3917&lt;$X$8,U3917&lt;$X$9,U3917&lt;$X$10)</f>
        <v>5</v>
      </c>
      <c r="Y3917" s="4">
        <f>SUM(V3917&lt;$Y$1,V3917&lt;$Y$2,V3917&lt;$Y$3,V3917&lt;$Y$4,V3917&lt;$Y$5,V3917&lt;$Y$6,V3917&lt;$Y$7,V3917&lt;$Y$8,V3917&lt;$Y$9,V3917&lt;$Y$10)</f>
        <v>10</v>
      </c>
      <c r="AA3917" s="10">
        <f t="shared" si="310"/>
        <v>6.2500000000000003E-3</v>
      </c>
    </row>
    <row r="3918" spans="1:27">
      <c r="A3918" s="4"/>
      <c r="B3918" t="s">
        <v>105</v>
      </c>
      <c r="C3918">
        <v>21</v>
      </c>
      <c r="D3918" s="1">
        <v>-3.5</v>
      </c>
      <c r="E3918" s="1">
        <v>0.125</v>
      </c>
      <c r="F3918" s="1">
        <v>5.25</v>
      </c>
      <c r="G3918" s="1">
        <v>0.04</v>
      </c>
      <c r="H3918" s="1">
        <v>4</v>
      </c>
      <c r="I3918" s="1">
        <v>0.1</v>
      </c>
      <c r="J3918" s="1">
        <v>-9.9999999999997799E-3</v>
      </c>
      <c r="K3918" s="1">
        <v>2.5</v>
      </c>
      <c r="L3918" s="1">
        <v>0.1</v>
      </c>
      <c r="M3918" s="1">
        <v>16</v>
      </c>
      <c r="O3918" s="1">
        <f>случ!I3906</f>
        <v>14.288831191490592</v>
      </c>
      <c r="P3918" s="1">
        <f t="shared" si="306"/>
        <v>75.25383119149059</v>
      </c>
      <c r="Q3918">
        <f t="shared" si="307"/>
        <v>1</v>
      </c>
      <c r="S3918">
        <f>случ!J3906</f>
        <v>20.074924426216953</v>
      </c>
      <c r="T3918">
        <f>случ!K3906</f>
        <v>19.189677737557297</v>
      </c>
      <c r="U3918" s="1">
        <f t="shared" si="308"/>
        <v>44.104924426216954</v>
      </c>
      <c r="V3918" s="1">
        <f t="shared" si="309"/>
        <v>3.9696777375572996</v>
      </c>
      <c r="X3918" s="4">
        <f>10-SUM(U3918&lt;$X$1,U3918&lt;$X$2,U3918&lt;$X$3,U3918&lt;$X$4,U3918&lt;$X$5,U3918&lt;$X$6,U3918&lt;$X$7,U3918&lt;$X$8,U3918&lt;$X$9,U3918&lt;$X$10)</f>
        <v>10</v>
      </c>
      <c r="Y3918" s="4">
        <f>SUM(V3918&lt;$Y$1,V3918&lt;$Y$2,V3918&lt;$Y$3,V3918&lt;$Y$4,V3918&lt;$Y$5,V3918&lt;$Y$6,V3918&lt;$Y$7,V3918&lt;$Y$8,V3918&lt;$Y$9,V3918&lt;$Y$10)</f>
        <v>4</v>
      </c>
      <c r="AA3918" s="10">
        <f t="shared" si="310"/>
        <v>1.2500000000000001E-2</v>
      </c>
    </row>
    <row r="3919" spans="1:27">
      <c r="A3919" s="4"/>
      <c r="B3919" t="s">
        <v>106</v>
      </c>
      <c r="C3919">
        <v>21</v>
      </c>
      <c r="D3919" s="1">
        <v>-8.6999999999999904</v>
      </c>
      <c r="E3919" s="1">
        <v>0.125</v>
      </c>
      <c r="F3919" s="1">
        <v>5.25</v>
      </c>
      <c r="G3919" s="1">
        <v>3.00000000000002E-2</v>
      </c>
      <c r="H3919" s="1">
        <v>4</v>
      </c>
      <c r="I3919" s="1">
        <v>0.1</v>
      </c>
      <c r="J3919" s="1">
        <v>-3.00000000000002E-2</v>
      </c>
      <c r="K3919" s="1">
        <v>2.5</v>
      </c>
      <c r="L3919" s="1">
        <v>0.1</v>
      </c>
      <c r="M3919" s="1">
        <v>14.6</v>
      </c>
      <c r="O3919" s="1">
        <f>случ!I3907</f>
        <v>-84.298920470148033</v>
      </c>
      <c r="P3919" s="1">
        <f t="shared" ref="P3919:P3982" si="311">SUMPRODUCT(D3919:I3919,$D$1:$I$1)+O3919</f>
        <v>-26.973920470148023</v>
      </c>
      <c r="Q3919">
        <f t="shared" ref="Q3919:Q3982" si="312">IF(P3919&lt;=$Q$1,-1,IF(P3919&lt;=$Q$2,0,1))</f>
        <v>-1</v>
      </c>
      <c r="S3919">
        <f>случ!J3907</f>
        <v>-32.661413421932444</v>
      </c>
      <c r="T3919">
        <f>случ!K3907</f>
        <v>14.917939414181959</v>
      </c>
      <c r="U3919" s="1">
        <f t="shared" ref="U3919:U3982" si="313">SUMPRODUCT(G3919:M3919,$G$2:$M$2)+S3919</f>
        <v>-10.231413421932448</v>
      </c>
      <c r="V3919" s="1">
        <f t="shared" ref="V3919:V3982" si="314">SUMPRODUCT(G3919:M3919,$G$3:$M$3)+T3919</f>
        <v>0.84793941418195651</v>
      </c>
      <c r="X3919" s="4">
        <f>10-SUM(U3919&lt;$X$1,U3919&lt;$X$2,U3919&lt;$X$3,U3919&lt;$X$4,U3919&lt;$X$5,U3919&lt;$X$6,U3919&lt;$X$7,U3919&lt;$X$8,U3919&lt;$X$9,U3919&lt;$X$10)</f>
        <v>0</v>
      </c>
      <c r="Y3919" s="4">
        <f>SUM(V3919&lt;$Y$1,V3919&lt;$Y$2,V3919&lt;$Y$3,V3919&lt;$Y$4,V3919&lt;$Y$5,V3919&lt;$Y$6,V3919&lt;$Y$7,V3919&lt;$Y$8,V3919&lt;$Y$9,V3919&lt;$Y$10)</f>
        <v>5</v>
      </c>
      <c r="AA3919" s="10">
        <f t="shared" ref="AA3919:AA3982" si="315">IF(Q3919=0,0%,IF(Q3919=1,X3919*0.125%,-Y3919*0.125%))</f>
        <v>-6.2500000000000003E-3</v>
      </c>
    </row>
    <row r="3920" spans="1:27">
      <c r="A3920" s="4"/>
      <c r="B3920" t="s">
        <v>107</v>
      </c>
      <c r="C3920">
        <v>21</v>
      </c>
      <c r="D3920" s="1">
        <v>-8.6999999999999904</v>
      </c>
      <c r="E3920" s="1">
        <v>0.125</v>
      </c>
      <c r="F3920" s="1">
        <v>5.25</v>
      </c>
      <c r="G3920" s="1">
        <v>1.9599999999999999E-2</v>
      </c>
      <c r="H3920" s="1">
        <v>4</v>
      </c>
      <c r="I3920" s="1">
        <v>0.11111111111111099</v>
      </c>
      <c r="J3920" s="1">
        <v>9.9999999999997799E-3</v>
      </c>
      <c r="K3920" s="1">
        <v>2.5</v>
      </c>
      <c r="L3920" s="1">
        <v>0.11111111111111099</v>
      </c>
      <c r="M3920" s="1">
        <v>14.6</v>
      </c>
      <c r="O3920" s="1">
        <f>случ!I3908</f>
        <v>45.37385835021233</v>
      </c>
      <c r="P3920" s="1">
        <f t="shared" si="311"/>
        <v>102.70330279465679</v>
      </c>
      <c r="Q3920">
        <f t="shared" si="312"/>
        <v>1</v>
      </c>
      <c r="S3920">
        <f>случ!J3908</f>
        <v>-9.2414300324516052</v>
      </c>
      <c r="T3920">
        <f>случ!K3908</f>
        <v>2.104737348499822</v>
      </c>
      <c r="U3920" s="1">
        <f t="shared" si="313"/>
        <v>13.704303300881724</v>
      </c>
      <c r="V3920" s="1">
        <f t="shared" si="314"/>
        <v>-11.357084873722403</v>
      </c>
      <c r="X3920" s="4">
        <f>10-SUM(U3920&lt;$X$1,U3920&lt;$X$2,U3920&lt;$X$3,U3920&lt;$X$4,U3920&lt;$X$5,U3920&lt;$X$6,U3920&lt;$X$7,U3920&lt;$X$8,U3920&lt;$X$9,U3920&lt;$X$10)</f>
        <v>3</v>
      </c>
      <c r="Y3920" s="4">
        <f>SUM(V3920&lt;$Y$1,V3920&lt;$Y$2,V3920&lt;$Y$3,V3920&lt;$Y$4,V3920&lt;$Y$5,V3920&lt;$Y$6,V3920&lt;$Y$7,V3920&lt;$Y$8,V3920&lt;$Y$9,V3920&lt;$Y$10)</f>
        <v>9</v>
      </c>
      <c r="AA3920" s="10">
        <f t="shared" si="315"/>
        <v>3.7499999999999999E-3</v>
      </c>
    </row>
    <row r="3921" spans="1:27">
      <c r="A3921" s="4"/>
      <c r="B3921" t="s">
        <v>108</v>
      </c>
      <c r="C3921">
        <v>21</v>
      </c>
      <c r="D3921" s="1">
        <v>2.2000000000000002</v>
      </c>
      <c r="E3921" s="1">
        <v>0.125</v>
      </c>
      <c r="F3921" s="1">
        <v>5.25</v>
      </c>
      <c r="G3921" s="1">
        <v>7.0000000000000201E-2</v>
      </c>
      <c r="H3921" s="1">
        <v>4</v>
      </c>
      <c r="I3921" s="1">
        <v>0</v>
      </c>
      <c r="J3921" s="1">
        <v>7.0000000000000201E-2</v>
      </c>
      <c r="K3921" s="1">
        <v>2.5</v>
      </c>
      <c r="L3921" s="1">
        <v>0</v>
      </c>
      <c r="M3921" s="1">
        <v>19.8</v>
      </c>
      <c r="O3921" s="1">
        <f>случ!I3909</f>
        <v>3.4797657291422301</v>
      </c>
      <c r="P3921" s="1">
        <f t="shared" si="311"/>
        <v>68.394765729142222</v>
      </c>
      <c r="Q3921">
        <f t="shared" si="312"/>
        <v>1</v>
      </c>
      <c r="S3921">
        <f>случ!J3909</f>
        <v>-4.5381742082303154</v>
      </c>
      <c r="T3921">
        <f>случ!K3909</f>
        <v>1.6855151688718339</v>
      </c>
      <c r="U3921" s="1">
        <f t="shared" si="313"/>
        <v>24.751825791769686</v>
      </c>
      <c r="V3921" s="1">
        <f t="shared" si="314"/>
        <v>-17.024484831128163</v>
      </c>
      <c r="X3921" s="4">
        <f>10-SUM(U3921&lt;$X$1,U3921&lt;$X$2,U3921&lt;$X$3,U3921&lt;$X$4,U3921&lt;$X$5,U3921&lt;$X$6,U3921&lt;$X$7,U3921&lt;$X$8,U3921&lt;$X$9,U3921&lt;$X$10)</f>
        <v>6</v>
      </c>
      <c r="Y3921" s="4">
        <f>SUM(V3921&lt;$Y$1,V3921&lt;$Y$2,V3921&lt;$Y$3,V3921&lt;$Y$4,V3921&lt;$Y$5,V3921&lt;$Y$6,V3921&lt;$Y$7,V3921&lt;$Y$8,V3921&lt;$Y$9,V3921&lt;$Y$10)</f>
        <v>10</v>
      </c>
      <c r="AA3921" s="10">
        <f t="shared" si="315"/>
        <v>7.4999999999999997E-3</v>
      </c>
    </row>
    <row r="3922" spans="1:27">
      <c r="A3922" s="4"/>
      <c r="B3922" t="s">
        <v>109</v>
      </c>
      <c r="C3922">
        <v>21</v>
      </c>
      <c r="D3922" s="1">
        <v>8</v>
      </c>
      <c r="E3922" s="1">
        <v>0</v>
      </c>
      <c r="F3922" s="1">
        <v>5.25</v>
      </c>
      <c r="G3922" s="1">
        <v>3.00000000000002E-2</v>
      </c>
      <c r="H3922" s="1">
        <v>4</v>
      </c>
      <c r="I3922" s="1">
        <v>7.4999999999999997E-2</v>
      </c>
      <c r="J3922" s="1">
        <v>-2.0000000000000399E-2</v>
      </c>
      <c r="K3922" s="1">
        <v>2.5</v>
      </c>
      <c r="L3922" s="1">
        <v>7.4999999999999997E-2</v>
      </c>
      <c r="M3922" s="1">
        <v>21.5</v>
      </c>
      <c r="O3922" s="1">
        <f>случ!I3910</f>
        <v>40.969225307885026</v>
      </c>
      <c r="P3922" s="1">
        <f t="shared" si="311"/>
        <v>108.34922530788502</v>
      </c>
      <c r="Q3922">
        <f t="shared" si="312"/>
        <v>1</v>
      </c>
      <c r="S3922">
        <f>случ!J3910</f>
        <v>22.977651114400164</v>
      </c>
      <c r="T3922">
        <f>случ!K3910</f>
        <v>-1.9892214465108047</v>
      </c>
      <c r="U3922" s="1">
        <f t="shared" si="313"/>
        <v>52.58765111440016</v>
      </c>
      <c r="V3922" s="1">
        <f t="shared" si="314"/>
        <v>-23.004221446510808</v>
      </c>
      <c r="X3922" s="4">
        <f>10-SUM(U3922&lt;$X$1,U3922&lt;$X$2,U3922&lt;$X$3,U3922&lt;$X$4,U3922&lt;$X$5,U3922&lt;$X$6,U3922&lt;$X$7,U3922&lt;$X$8,U3922&lt;$X$9,U3922&lt;$X$10)</f>
        <v>10</v>
      </c>
      <c r="Y3922" s="4">
        <f>SUM(V3922&lt;$Y$1,V3922&lt;$Y$2,V3922&lt;$Y$3,V3922&lt;$Y$4,V3922&lt;$Y$5,V3922&lt;$Y$6,V3922&lt;$Y$7,V3922&lt;$Y$8,V3922&lt;$Y$9,V3922&lt;$Y$10)</f>
        <v>10</v>
      </c>
      <c r="AA3922" s="10">
        <f t="shared" si="315"/>
        <v>1.2500000000000001E-2</v>
      </c>
    </row>
    <row r="3923" spans="1:27">
      <c r="A3923" s="4"/>
      <c r="B3923" t="s">
        <v>110</v>
      </c>
      <c r="C3923">
        <v>21</v>
      </c>
      <c r="D3923" s="1">
        <v>10.6</v>
      </c>
      <c r="E3923" s="1">
        <v>0.125</v>
      </c>
      <c r="F3923" s="1">
        <v>5.25</v>
      </c>
      <c r="G3923" s="1">
        <v>0.04</v>
      </c>
      <c r="H3923" s="1">
        <v>4</v>
      </c>
      <c r="I3923" s="1">
        <v>0.125</v>
      </c>
      <c r="J3923" s="1">
        <v>-9.9999999999997799E-3</v>
      </c>
      <c r="K3923" s="1">
        <v>2.5</v>
      </c>
      <c r="L3923" s="1">
        <v>0.125</v>
      </c>
      <c r="M3923" s="1">
        <v>24.4</v>
      </c>
      <c r="O3923" s="1">
        <f>случ!I3911</f>
        <v>44.97277263432391</v>
      </c>
      <c r="P3923" s="1">
        <f t="shared" si="311"/>
        <v>115.81777263432392</v>
      </c>
      <c r="Q3923">
        <f t="shared" si="312"/>
        <v>1</v>
      </c>
      <c r="S3923">
        <f>случ!J3911</f>
        <v>7.4313192965680379</v>
      </c>
      <c r="T3923">
        <f>случ!K3911</f>
        <v>9.2660805924956193</v>
      </c>
      <c r="U3923" s="1">
        <f t="shared" si="313"/>
        <v>39.711319296568035</v>
      </c>
      <c r="V3923" s="1">
        <f t="shared" si="314"/>
        <v>-14.178919407504377</v>
      </c>
      <c r="X3923" s="4">
        <f>10-SUM(U3923&lt;$X$1,U3923&lt;$X$2,U3923&lt;$X$3,U3923&lt;$X$4,U3923&lt;$X$5,U3923&lt;$X$6,U3923&lt;$X$7,U3923&lt;$X$8,U3923&lt;$X$9,U3923&lt;$X$10)</f>
        <v>9</v>
      </c>
      <c r="Y3923" s="4">
        <f>SUM(V3923&lt;$Y$1,V3923&lt;$Y$2,V3923&lt;$Y$3,V3923&lt;$Y$4,V3923&lt;$Y$5,V3923&lt;$Y$6,V3923&lt;$Y$7,V3923&lt;$Y$8,V3923&lt;$Y$9,V3923&lt;$Y$10)</f>
        <v>10</v>
      </c>
      <c r="AA3923" s="10">
        <f t="shared" si="315"/>
        <v>1.125E-2</v>
      </c>
    </row>
    <row r="3924" spans="1:27">
      <c r="A3924" s="4"/>
      <c r="B3924" t="s">
        <v>111</v>
      </c>
      <c r="C3924">
        <v>21</v>
      </c>
      <c r="D3924" s="1">
        <v>10.6</v>
      </c>
      <c r="E3924" s="1">
        <v>0.125</v>
      </c>
      <c r="F3924" s="1">
        <v>5.25</v>
      </c>
      <c r="G3924" s="1">
        <v>0.25</v>
      </c>
      <c r="H3924" s="1">
        <v>4.25</v>
      </c>
      <c r="I3924" s="1">
        <v>-0.1</v>
      </c>
      <c r="J3924" s="1">
        <v>0.1</v>
      </c>
      <c r="K3924" s="1">
        <v>2.5</v>
      </c>
      <c r="L3924" s="1">
        <v>0.15</v>
      </c>
      <c r="M3924" s="1">
        <v>24.5</v>
      </c>
      <c r="O3924" s="1">
        <f>случ!I3912</f>
        <v>-19.664837533089568</v>
      </c>
      <c r="P3924" s="1">
        <f t="shared" si="311"/>
        <v>51.340162466910428</v>
      </c>
      <c r="Q3924">
        <f t="shared" si="312"/>
        <v>0</v>
      </c>
      <c r="S3924">
        <f>случ!J3912</f>
        <v>-22.805744282965165</v>
      </c>
      <c r="T3924">
        <f>случ!K3912</f>
        <v>2.5957837775591908</v>
      </c>
      <c r="U3924" s="1">
        <f t="shared" si="313"/>
        <v>10.094255717034834</v>
      </c>
      <c r="V3924" s="1">
        <f t="shared" si="314"/>
        <v>-22.054216222440807</v>
      </c>
      <c r="X3924" s="4">
        <f>10-SUM(U3924&lt;$X$1,U3924&lt;$X$2,U3924&lt;$X$3,U3924&lt;$X$4,U3924&lt;$X$5,U3924&lt;$X$6,U3924&lt;$X$7,U3924&lt;$X$8,U3924&lt;$X$9,U3924&lt;$X$10)</f>
        <v>2</v>
      </c>
      <c r="Y3924" s="4">
        <f>SUM(V3924&lt;$Y$1,V3924&lt;$Y$2,V3924&lt;$Y$3,V3924&lt;$Y$4,V3924&lt;$Y$5,V3924&lt;$Y$6,V3924&lt;$Y$7,V3924&lt;$Y$8,V3924&lt;$Y$9,V3924&lt;$Y$10)</f>
        <v>10</v>
      </c>
      <c r="AA3924" s="10">
        <f t="shared" si="315"/>
        <v>0</v>
      </c>
    </row>
    <row r="3925" spans="1:27">
      <c r="A3925" s="4"/>
      <c r="B3925" t="s">
        <v>112</v>
      </c>
      <c r="C3925">
        <v>21</v>
      </c>
      <c r="D3925" s="1">
        <v>-2.2999999999999998</v>
      </c>
      <c r="E3925" s="1">
        <v>0</v>
      </c>
      <c r="F3925" s="1">
        <v>5.25</v>
      </c>
      <c r="G3925" s="1">
        <v>7.0000000000000201E-2</v>
      </c>
      <c r="H3925" s="1">
        <v>4.25</v>
      </c>
      <c r="I3925" s="1">
        <v>0.1</v>
      </c>
      <c r="J3925" s="1">
        <v>9.9999999999999603E-2</v>
      </c>
      <c r="K3925" s="1">
        <v>2.5</v>
      </c>
      <c r="L3925" s="1">
        <v>0.1</v>
      </c>
      <c r="M3925" s="1">
        <v>23.8</v>
      </c>
      <c r="O3925" s="1">
        <f>случ!I3913</f>
        <v>16.897967782120801</v>
      </c>
      <c r="P3925" s="1">
        <f t="shared" si="311"/>
        <v>77.327967782120794</v>
      </c>
      <c r="Q3925">
        <f t="shared" si="312"/>
        <v>1</v>
      </c>
      <c r="S3925">
        <f>случ!J3913</f>
        <v>-9.5990258515152647</v>
      </c>
      <c r="T3925">
        <f>случ!K3913</f>
        <v>6.5631939328540723</v>
      </c>
      <c r="U3925" s="1">
        <f t="shared" si="313"/>
        <v>23.730974148484734</v>
      </c>
      <c r="V3925" s="1">
        <f t="shared" si="314"/>
        <v>-14.806806067145931</v>
      </c>
      <c r="X3925" s="4">
        <f>10-SUM(U3925&lt;$X$1,U3925&lt;$X$2,U3925&lt;$X$3,U3925&lt;$X$4,U3925&lt;$X$5,U3925&lt;$X$6,U3925&lt;$X$7,U3925&lt;$X$8,U3925&lt;$X$9,U3925&lt;$X$10)</f>
        <v>6</v>
      </c>
      <c r="Y3925" s="4">
        <f>SUM(V3925&lt;$Y$1,V3925&lt;$Y$2,V3925&lt;$Y$3,V3925&lt;$Y$4,V3925&lt;$Y$5,V3925&lt;$Y$6,V3925&lt;$Y$7,V3925&lt;$Y$8,V3925&lt;$Y$9,V3925&lt;$Y$10)</f>
        <v>10</v>
      </c>
      <c r="AA3925" s="10">
        <f t="shared" si="315"/>
        <v>7.4999999999999997E-3</v>
      </c>
    </row>
    <row r="3926" spans="1:27">
      <c r="A3926" s="4"/>
      <c r="B3926" t="s">
        <v>113</v>
      </c>
      <c r="C3926">
        <v>21</v>
      </c>
      <c r="D3926" s="1">
        <v>-5.6999999999999904</v>
      </c>
      <c r="E3926" s="1">
        <v>0.125</v>
      </c>
      <c r="F3926" s="1">
        <v>5.25</v>
      </c>
      <c r="G3926" s="1">
        <v>0.21</v>
      </c>
      <c r="H3926" s="1">
        <v>4.5</v>
      </c>
      <c r="I3926" s="1">
        <v>-0.1</v>
      </c>
      <c r="J3926" s="1">
        <v>9.9999999999999603E-2</v>
      </c>
      <c r="K3926" s="1">
        <v>2.5</v>
      </c>
      <c r="L3926" s="1">
        <v>0.15</v>
      </c>
      <c r="M3926" s="1">
        <v>24.1</v>
      </c>
      <c r="O3926" s="1">
        <f>случ!I3914</f>
        <v>20.875346979068333</v>
      </c>
      <c r="P3926" s="1">
        <f t="shared" si="311"/>
        <v>80.720346979068339</v>
      </c>
      <c r="Q3926">
        <f t="shared" si="312"/>
        <v>1</v>
      </c>
      <c r="S3926">
        <f>случ!J3914</f>
        <v>0.63188614846050817</v>
      </c>
      <c r="T3926">
        <f>случ!K3914</f>
        <v>-3.1840637267363316</v>
      </c>
      <c r="U3926" s="1">
        <f t="shared" si="313"/>
        <v>33.621886148460504</v>
      </c>
      <c r="V3926" s="1">
        <f t="shared" si="314"/>
        <v>-27.144063726736341</v>
      </c>
      <c r="X3926" s="4">
        <f>10-SUM(U3926&lt;$X$1,U3926&lt;$X$2,U3926&lt;$X$3,U3926&lt;$X$4,U3926&lt;$X$5,U3926&lt;$X$6,U3926&lt;$X$7,U3926&lt;$X$8,U3926&lt;$X$9,U3926&lt;$X$10)</f>
        <v>8</v>
      </c>
      <c r="Y3926" s="4">
        <f>SUM(V3926&lt;$Y$1,V3926&lt;$Y$2,V3926&lt;$Y$3,V3926&lt;$Y$4,V3926&lt;$Y$5,V3926&lt;$Y$6,V3926&lt;$Y$7,V3926&lt;$Y$8,V3926&lt;$Y$9,V3926&lt;$Y$10)</f>
        <v>10</v>
      </c>
      <c r="AA3926" s="10">
        <f t="shared" si="315"/>
        <v>0.01</v>
      </c>
    </row>
    <row r="3927" spans="1:27">
      <c r="A3927" s="4"/>
      <c r="B3927" t="s">
        <v>114</v>
      </c>
      <c r="C3927">
        <v>21</v>
      </c>
      <c r="D3927" s="1">
        <v>-2.5</v>
      </c>
      <c r="E3927" s="1">
        <v>0.125</v>
      </c>
      <c r="F3927" s="1">
        <v>5.25</v>
      </c>
      <c r="G3927" s="1">
        <v>0.16999999999999901</v>
      </c>
      <c r="H3927" s="1">
        <v>4.5</v>
      </c>
      <c r="I3927" s="1">
        <v>2.5000000000000001E-2</v>
      </c>
      <c r="J3927" s="1">
        <v>0.08</v>
      </c>
      <c r="K3927" s="1">
        <v>2.5</v>
      </c>
      <c r="L3927" s="1">
        <v>2.5000000000000001E-2</v>
      </c>
      <c r="M3927" s="1">
        <v>22.9</v>
      </c>
      <c r="O3927" s="1">
        <f>случ!I3915</f>
        <v>47.338293124604441</v>
      </c>
      <c r="P3927" s="1">
        <f t="shared" si="311"/>
        <v>109.47329312460444</v>
      </c>
      <c r="Q3927">
        <f t="shared" si="312"/>
        <v>1</v>
      </c>
      <c r="S3927">
        <f>случ!J3915</f>
        <v>14.54637104668285</v>
      </c>
      <c r="T3927">
        <f>случ!K3915</f>
        <v>16.029598881600545</v>
      </c>
      <c r="U3927" s="1">
        <f t="shared" si="313"/>
        <v>46.816371046682853</v>
      </c>
      <c r="V3927" s="1">
        <f t="shared" si="314"/>
        <v>-5.0754011183994514</v>
      </c>
      <c r="X3927" s="4">
        <f>10-SUM(U3927&lt;$X$1,U3927&lt;$X$2,U3927&lt;$X$3,U3927&lt;$X$4,U3927&lt;$X$5,U3927&lt;$X$6,U3927&lt;$X$7,U3927&lt;$X$8,U3927&lt;$X$9,U3927&lt;$X$10)</f>
        <v>10</v>
      </c>
      <c r="Y3927" s="4">
        <f>SUM(V3927&lt;$Y$1,V3927&lt;$Y$2,V3927&lt;$Y$3,V3927&lt;$Y$4,V3927&lt;$Y$5,V3927&lt;$Y$6,V3927&lt;$Y$7,V3927&lt;$Y$8,V3927&lt;$Y$9,V3927&lt;$Y$10)</f>
        <v>7</v>
      </c>
      <c r="AA3927" s="10">
        <f t="shared" si="315"/>
        <v>1.2500000000000001E-2</v>
      </c>
    </row>
    <row r="3928" spans="1:27">
      <c r="A3928" s="4"/>
      <c r="B3928" t="s">
        <v>115</v>
      </c>
      <c r="C3928">
        <v>21</v>
      </c>
      <c r="D3928" s="1">
        <v>0.69999999999999896</v>
      </c>
      <c r="E3928" s="1">
        <v>0</v>
      </c>
      <c r="F3928" s="1">
        <v>5.25</v>
      </c>
      <c r="G3928" s="1">
        <v>0.21</v>
      </c>
      <c r="H3928" s="1">
        <v>4.75</v>
      </c>
      <c r="I3928" s="1">
        <v>-2.4999999999999901E-2</v>
      </c>
      <c r="J3928" s="1">
        <v>0.14000000000000001</v>
      </c>
      <c r="K3928" s="1">
        <v>2.5</v>
      </c>
      <c r="L3928" s="1">
        <v>0.22500000000000001</v>
      </c>
      <c r="M3928" s="1">
        <v>24.4</v>
      </c>
      <c r="O3928" s="1">
        <f>случ!I3916</f>
        <v>23.781922468875145</v>
      </c>
      <c r="P3928" s="1">
        <f t="shared" si="311"/>
        <v>86.761922468875156</v>
      </c>
      <c r="Q3928">
        <f t="shared" si="312"/>
        <v>1</v>
      </c>
      <c r="S3928">
        <f>случ!J3916</f>
        <v>4.5695687431316143</v>
      </c>
      <c r="T3928">
        <f>случ!K3916</f>
        <v>-2.2750689352053959</v>
      </c>
      <c r="U3928" s="1">
        <f t="shared" si="313"/>
        <v>38.179568743131611</v>
      </c>
      <c r="V3928" s="1">
        <f t="shared" si="314"/>
        <v>-25.240068935205393</v>
      </c>
      <c r="X3928" s="4">
        <f>10-SUM(U3928&lt;$X$1,U3928&lt;$X$2,U3928&lt;$X$3,U3928&lt;$X$4,U3928&lt;$X$5,U3928&lt;$X$6,U3928&lt;$X$7,U3928&lt;$X$8,U3928&lt;$X$9,U3928&lt;$X$10)</f>
        <v>9</v>
      </c>
      <c r="Y3928" s="4">
        <f>SUM(V3928&lt;$Y$1,V3928&lt;$Y$2,V3928&lt;$Y$3,V3928&lt;$Y$4,V3928&lt;$Y$5,V3928&lt;$Y$6,V3928&lt;$Y$7,V3928&lt;$Y$8,V3928&lt;$Y$9,V3928&lt;$Y$10)</f>
        <v>10</v>
      </c>
      <c r="AA3928" s="10">
        <f t="shared" si="315"/>
        <v>1.125E-2</v>
      </c>
    </row>
    <row r="3929" spans="1:27">
      <c r="A3929" s="4"/>
      <c r="B3929" t="s">
        <v>116</v>
      </c>
      <c r="C3929">
        <v>21</v>
      </c>
      <c r="D3929" s="1">
        <v>-3.1</v>
      </c>
      <c r="E3929" s="1">
        <v>0</v>
      </c>
      <c r="F3929" s="1">
        <v>4.75</v>
      </c>
      <c r="G3929" s="1">
        <v>5.96E-2</v>
      </c>
      <c r="H3929" s="1">
        <v>4.75</v>
      </c>
      <c r="I3929" s="1">
        <v>0</v>
      </c>
      <c r="J3929" s="1">
        <v>0</v>
      </c>
      <c r="K3929" s="1">
        <v>2.5</v>
      </c>
      <c r="L3929" s="1">
        <v>0</v>
      </c>
      <c r="M3929" s="1">
        <v>23.6</v>
      </c>
      <c r="O3929" s="1">
        <f>случ!I3917</f>
        <v>33.111806391925278</v>
      </c>
      <c r="P3929" s="1">
        <f t="shared" si="311"/>
        <v>87.941806391925269</v>
      </c>
      <c r="Q3929">
        <f t="shared" si="312"/>
        <v>1</v>
      </c>
      <c r="S3929">
        <f>случ!J3917</f>
        <v>29.275951965514121</v>
      </c>
      <c r="T3929">
        <f>случ!K3917</f>
        <v>-1.4314518428706235</v>
      </c>
      <c r="U3929" s="1">
        <f t="shared" si="313"/>
        <v>62.268351965514128</v>
      </c>
      <c r="V3929" s="1">
        <f t="shared" si="314"/>
        <v>-24.091051842870623</v>
      </c>
      <c r="X3929" s="4">
        <f>10-SUM(U3929&lt;$X$1,U3929&lt;$X$2,U3929&lt;$X$3,U3929&lt;$X$4,U3929&lt;$X$5,U3929&lt;$X$6,U3929&lt;$X$7,U3929&lt;$X$8,U3929&lt;$X$9,U3929&lt;$X$10)</f>
        <v>10</v>
      </c>
      <c r="Y3929" s="4">
        <f>SUM(V3929&lt;$Y$1,V3929&lt;$Y$2,V3929&lt;$Y$3,V3929&lt;$Y$4,V3929&lt;$Y$5,V3929&lt;$Y$6,V3929&lt;$Y$7,V3929&lt;$Y$8,V3929&lt;$Y$9,V3929&lt;$Y$10)</f>
        <v>10</v>
      </c>
      <c r="AA3929" s="10">
        <f t="shared" si="315"/>
        <v>1.2500000000000001E-2</v>
      </c>
    </row>
    <row r="3930" spans="1:27">
      <c r="A3930" s="4"/>
      <c r="B3930" t="s">
        <v>117</v>
      </c>
      <c r="C3930">
        <v>21</v>
      </c>
      <c r="D3930" s="1">
        <v>-6.8999999999999897</v>
      </c>
      <c r="E3930" s="1">
        <v>0</v>
      </c>
      <c r="F3930" s="1">
        <v>4.5</v>
      </c>
      <c r="G3930" s="1">
        <v>0.17999999999999899</v>
      </c>
      <c r="H3930" s="1">
        <v>4.75</v>
      </c>
      <c r="I3930" s="1">
        <v>0.1</v>
      </c>
      <c r="J3930" s="1">
        <v>0.12</v>
      </c>
      <c r="K3930" s="1">
        <v>2.5</v>
      </c>
      <c r="L3930" s="1">
        <v>0.1</v>
      </c>
      <c r="M3930" s="1">
        <v>21.9</v>
      </c>
      <c r="O3930" s="1">
        <f>случ!I3918</f>
        <v>-38.82879970075814</v>
      </c>
      <c r="P3930" s="1">
        <f t="shared" si="311"/>
        <v>10.631200299241868</v>
      </c>
      <c r="Q3930">
        <f t="shared" si="312"/>
        <v>-1</v>
      </c>
      <c r="S3930">
        <f>случ!J3918</f>
        <v>36.352577289405737</v>
      </c>
      <c r="T3930">
        <f>случ!K3918</f>
        <v>9.6945338337057585</v>
      </c>
      <c r="U3930" s="1">
        <f t="shared" si="313"/>
        <v>67.882577289405745</v>
      </c>
      <c r="V3930" s="1">
        <f t="shared" si="314"/>
        <v>-9.1254661662942382</v>
      </c>
      <c r="X3930" s="4">
        <f>10-SUM(U3930&lt;$X$1,U3930&lt;$X$2,U3930&lt;$X$3,U3930&lt;$X$4,U3930&lt;$X$5,U3930&lt;$X$6,U3930&lt;$X$7,U3930&lt;$X$8,U3930&lt;$X$9,U3930&lt;$X$10)</f>
        <v>10</v>
      </c>
      <c r="Y3930" s="4">
        <f>SUM(V3930&lt;$Y$1,V3930&lt;$Y$2,V3930&lt;$Y$3,V3930&lt;$Y$4,V3930&lt;$Y$5,V3930&lt;$Y$6,V3930&lt;$Y$7,V3930&lt;$Y$8,V3930&lt;$Y$9,V3930&lt;$Y$10)</f>
        <v>8</v>
      </c>
      <c r="AA3930" s="10">
        <f t="shared" si="315"/>
        <v>-0.01</v>
      </c>
    </row>
    <row r="3931" spans="1:27">
      <c r="A3931" s="4"/>
      <c r="B3931" t="s">
        <v>118</v>
      </c>
      <c r="C3931">
        <v>21</v>
      </c>
      <c r="D3931" s="1">
        <v>-14.5</v>
      </c>
      <c r="E3931" s="1">
        <v>0</v>
      </c>
      <c r="F3931" s="1">
        <v>4.5</v>
      </c>
      <c r="G3931" s="1">
        <v>0.33</v>
      </c>
      <c r="H3931" s="1">
        <v>5</v>
      </c>
      <c r="I3931" s="1">
        <v>0</v>
      </c>
      <c r="J3931" s="1">
        <v>0.24</v>
      </c>
      <c r="K3931" s="1">
        <v>2.5</v>
      </c>
      <c r="L3931" s="1">
        <v>0.25</v>
      </c>
      <c r="M3931" s="1">
        <v>19.5</v>
      </c>
      <c r="O3931" s="1">
        <f>случ!I3919</f>
        <v>-22.133494269871548</v>
      </c>
      <c r="P3931" s="1">
        <f t="shared" si="311"/>
        <v>22.216505730128453</v>
      </c>
      <c r="Q3931">
        <f t="shared" si="312"/>
        <v>0</v>
      </c>
      <c r="S3931">
        <f>случ!J3919</f>
        <v>0.65770810737588503</v>
      </c>
      <c r="T3931">
        <f>случ!K3919</f>
        <v>2.9648272483263542</v>
      </c>
      <c r="U3931" s="1">
        <f t="shared" si="313"/>
        <v>30.047708107375886</v>
      </c>
      <c r="V3931" s="1">
        <f t="shared" si="314"/>
        <v>-13.495172751673646</v>
      </c>
      <c r="X3931" s="4">
        <f>10-SUM(U3931&lt;$X$1,U3931&lt;$X$2,U3931&lt;$X$3,U3931&lt;$X$4,U3931&lt;$X$5,U3931&lt;$X$6,U3931&lt;$X$7,U3931&lt;$X$8,U3931&lt;$X$9,U3931&lt;$X$10)</f>
        <v>8</v>
      </c>
      <c r="Y3931" s="4">
        <f>SUM(V3931&lt;$Y$1,V3931&lt;$Y$2,V3931&lt;$Y$3,V3931&lt;$Y$4,V3931&lt;$Y$5,V3931&lt;$Y$6,V3931&lt;$Y$7,V3931&lt;$Y$8,V3931&lt;$Y$9,V3931&lt;$Y$10)</f>
        <v>10</v>
      </c>
      <c r="AA3931" s="10">
        <f t="shared" si="315"/>
        <v>0</v>
      </c>
    </row>
    <row r="3932" spans="1:27">
      <c r="A3932" s="4"/>
      <c r="B3932" t="s">
        <v>119</v>
      </c>
      <c r="C3932">
        <v>21</v>
      </c>
      <c r="D3932" s="1">
        <v>0</v>
      </c>
      <c r="E3932" s="1">
        <v>0</v>
      </c>
      <c r="F3932" s="1">
        <v>4.25</v>
      </c>
      <c r="G3932" s="1">
        <v>0.45</v>
      </c>
      <c r="H3932" s="1">
        <v>5</v>
      </c>
      <c r="I3932" s="1">
        <v>0.1</v>
      </c>
      <c r="J3932" s="1">
        <v>0.149999999999999</v>
      </c>
      <c r="K3932" s="1">
        <v>2.5</v>
      </c>
      <c r="L3932" s="1">
        <v>0.1</v>
      </c>
      <c r="M3932" s="1">
        <v>19.5</v>
      </c>
      <c r="O3932" s="1">
        <f>случ!I3920</f>
        <v>36.311573549436737</v>
      </c>
      <c r="P3932" s="1">
        <f t="shared" si="311"/>
        <v>88.101573549436736</v>
      </c>
      <c r="Q3932">
        <f t="shared" si="312"/>
        <v>1</v>
      </c>
      <c r="S3932">
        <f>случ!J3920</f>
        <v>7.6765001395132639</v>
      </c>
      <c r="T3932">
        <f>случ!K3920</f>
        <v>18.533121227668566</v>
      </c>
      <c r="U3932" s="1">
        <f t="shared" si="313"/>
        <v>35.82650013951325</v>
      </c>
      <c r="V3932" s="1">
        <f t="shared" si="314"/>
        <v>2.4831212276685548</v>
      </c>
      <c r="X3932" s="4">
        <f>10-SUM(U3932&lt;$X$1,U3932&lt;$X$2,U3932&lt;$X$3,U3932&lt;$X$4,U3932&lt;$X$5,U3932&lt;$X$6,U3932&lt;$X$7,U3932&lt;$X$8,U3932&lt;$X$9,U3932&lt;$X$10)</f>
        <v>9</v>
      </c>
      <c r="Y3932" s="4">
        <f>SUM(V3932&lt;$Y$1,V3932&lt;$Y$2,V3932&lt;$Y$3,V3932&lt;$Y$4,V3932&lt;$Y$5,V3932&lt;$Y$6,V3932&lt;$Y$7,V3932&lt;$Y$8,V3932&lt;$Y$9,V3932&lt;$Y$10)</f>
        <v>5</v>
      </c>
      <c r="AA3932" s="10">
        <f t="shared" si="315"/>
        <v>1.125E-2</v>
      </c>
    </row>
    <row r="3933" spans="1:27">
      <c r="A3933" s="4"/>
      <c r="B3933" t="s">
        <v>120</v>
      </c>
      <c r="C3933">
        <v>21</v>
      </c>
      <c r="D3933" s="1">
        <v>9.1999999999999904</v>
      </c>
      <c r="E3933" s="1">
        <v>0</v>
      </c>
      <c r="F3933" s="1">
        <v>3</v>
      </c>
      <c r="G3933" s="1">
        <v>0.26999999999999902</v>
      </c>
      <c r="H3933" s="1">
        <v>5.25</v>
      </c>
      <c r="I3933" s="1">
        <v>4.9999999999999899E-2</v>
      </c>
      <c r="J3933" s="1">
        <v>1.9999999999999501E-2</v>
      </c>
      <c r="K3933" s="1">
        <v>2.5</v>
      </c>
      <c r="L3933" s="1">
        <v>0.3</v>
      </c>
      <c r="M3933" s="1">
        <v>20</v>
      </c>
      <c r="O3933" s="1">
        <f>случ!I3921</f>
        <v>36.777283288146236</v>
      </c>
      <c r="P3933" s="1">
        <f t="shared" si="311"/>
        <v>81.48728328814623</v>
      </c>
      <c r="Q3933">
        <f t="shared" si="312"/>
        <v>1</v>
      </c>
      <c r="S3933">
        <f>случ!J3921</f>
        <v>-4.2811147005099546</v>
      </c>
      <c r="T3933">
        <f>случ!K3921</f>
        <v>2.5270950508829837</v>
      </c>
      <c r="U3933" s="1">
        <f t="shared" si="313"/>
        <v>23.058885299490044</v>
      </c>
      <c r="V3933" s="1">
        <f t="shared" si="314"/>
        <v>-16.632904949117023</v>
      </c>
      <c r="X3933" s="4">
        <f>10-SUM(U3933&lt;$X$1,U3933&lt;$X$2,U3933&lt;$X$3,U3933&lt;$X$4,U3933&lt;$X$5,U3933&lt;$X$6,U3933&lt;$X$7,U3933&lt;$X$8,U3933&lt;$X$9,U3933&lt;$X$10)</f>
        <v>6</v>
      </c>
      <c r="Y3933" s="4">
        <f>SUM(V3933&lt;$Y$1,V3933&lt;$Y$2,V3933&lt;$Y$3,V3933&lt;$Y$4,V3933&lt;$Y$5,V3933&lt;$Y$6,V3933&lt;$Y$7,V3933&lt;$Y$8,V3933&lt;$Y$9,V3933&lt;$Y$10)</f>
        <v>10</v>
      </c>
      <c r="AA3933" s="10">
        <f t="shared" si="315"/>
        <v>7.4999999999999997E-3</v>
      </c>
    </row>
    <row r="3934" spans="1:27">
      <c r="A3934" s="4"/>
      <c r="B3934" t="s">
        <v>121</v>
      </c>
      <c r="C3934">
        <v>21</v>
      </c>
      <c r="D3934" s="1">
        <v>4.5</v>
      </c>
      <c r="E3934" s="1">
        <v>0</v>
      </c>
      <c r="F3934" s="1">
        <v>3</v>
      </c>
      <c r="G3934" s="1">
        <v>0.33</v>
      </c>
      <c r="H3934" s="1">
        <v>5.5</v>
      </c>
      <c r="I3934" s="1">
        <v>0</v>
      </c>
      <c r="J3934" s="1">
        <v>0.24</v>
      </c>
      <c r="K3934" s="1">
        <v>2.5</v>
      </c>
      <c r="L3934" s="1">
        <v>0.25</v>
      </c>
      <c r="M3934" s="1">
        <v>22</v>
      </c>
      <c r="O3934" s="1">
        <f>случ!I3922</f>
        <v>-45.109812174817101</v>
      </c>
      <c r="P3934" s="1">
        <f t="shared" si="311"/>
        <v>-3.4598121748171025</v>
      </c>
      <c r="Q3934">
        <f t="shared" si="312"/>
        <v>-1</v>
      </c>
      <c r="S3934">
        <f>случ!J3922</f>
        <v>2.9001536656618923</v>
      </c>
      <c r="T3934">
        <f>случ!K3922</f>
        <v>-5.3915462337975528</v>
      </c>
      <c r="U3934" s="1">
        <f t="shared" si="313"/>
        <v>35.29015366566189</v>
      </c>
      <c r="V3934" s="1">
        <f t="shared" si="314"/>
        <v>-23.851546233797553</v>
      </c>
      <c r="X3934" s="4">
        <f>10-SUM(U3934&lt;$X$1,U3934&lt;$X$2,U3934&lt;$X$3,U3934&lt;$X$4,U3934&lt;$X$5,U3934&lt;$X$6,U3934&lt;$X$7,U3934&lt;$X$8,U3934&lt;$X$9,U3934&lt;$X$10)</f>
        <v>9</v>
      </c>
      <c r="Y3934" s="4">
        <f>SUM(V3934&lt;$Y$1,V3934&lt;$Y$2,V3934&lt;$Y$3,V3934&lt;$Y$4,V3934&lt;$Y$5,V3934&lt;$Y$6,V3934&lt;$Y$7,V3934&lt;$Y$8,V3934&lt;$Y$9,V3934&lt;$Y$10)</f>
        <v>10</v>
      </c>
      <c r="AA3934" s="10">
        <f t="shared" si="315"/>
        <v>-1.2500000000000001E-2</v>
      </c>
    </row>
    <row r="3935" spans="1:27">
      <c r="A3935" s="4"/>
      <c r="B3935" t="s">
        <v>122</v>
      </c>
      <c r="C3935">
        <v>21</v>
      </c>
      <c r="D3935" s="1">
        <v>3.9</v>
      </c>
      <c r="E3935" s="1">
        <v>0</v>
      </c>
      <c r="F3935" s="1">
        <v>2.25</v>
      </c>
      <c r="G3935" s="1">
        <v>0.2</v>
      </c>
      <c r="H3935" s="1">
        <v>5.75</v>
      </c>
      <c r="I3935" s="1">
        <v>7.4999999999999997E-2</v>
      </c>
      <c r="J3935" s="1">
        <v>0.08</v>
      </c>
      <c r="K3935" s="1">
        <v>2.5</v>
      </c>
      <c r="L3935" s="1">
        <v>0.32500000000000001</v>
      </c>
      <c r="M3935" s="1">
        <v>23</v>
      </c>
      <c r="O3935" s="1">
        <f>случ!I3923</f>
        <v>29.207289298967972</v>
      </c>
      <c r="P3935" s="1">
        <f t="shared" si="311"/>
        <v>62.467289298967977</v>
      </c>
      <c r="Q3935">
        <f t="shared" si="312"/>
        <v>1</v>
      </c>
      <c r="S3935">
        <f>случ!J3923</f>
        <v>6.8542906213514163</v>
      </c>
      <c r="T3935">
        <f>случ!K3923</f>
        <v>4.500510167318879</v>
      </c>
      <c r="U3935" s="1">
        <f t="shared" si="313"/>
        <v>38.744290621351418</v>
      </c>
      <c r="V3935" s="1">
        <f t="shared" si="314"/>
        <v>-16.134489832681119</v>
      </c>
      <c r="X3935" s="4">
        <f>10-SUM(U3935&lt;$X$1,U3935&lt;$X$2,U3935&lt;$X$3,U3935&lt;$X$4,U3935&lt;$X$5,U3935&lt;$X$6,U3935&lt;$X$7,U3935&lt;$X$8,U3935&lt;$X$9,U3935&lt;$X$10)</f>
        <v>9</v>
      </c>
      <c r="Y3935" s="4">
        <f>SUM(V3935&lt;$Y$1,V3935&lt;$Y$2,V3935&lt;$Y$3,V3935&lt;$Y$4,V3935&lt;$Y$5,V3935&lt;$Y$6,V3935&lt;$Y$7,V3935&lt;$Y$8,V3935&lt;$Y$9,V3935&lt;$Y$10)</f>
        <v>10</v>
      </c>
      <c r="AA3935" s="10">
        <f t="shared" si="315"/>
        <v>1.125E-2</v>
      </c>
    </row>
    <row r="3936" spans="1:27">
      <c r="A3936" s="4"/>
      <c r="B3936" t="s">
        <v>123</v>
      </c>
      <c r="C3936">
        <v>21</v>
      </c>
      <c r="D3936" s="1">
        <v>-2.5</v>
      </c>
      <c r="E3936" s="1">
        <v>0</v>
      </c>
      <c r="F3936" s="1">
        <v>2</v>
      </c>
      <c r="G3936" s="1">
        <v>0.59999999999999898</v>
      </c>
      <c r="H3936" s="1">
        <v>5.75</v>
      </c>
      <c r="I3936" s="1">
        <v>0.1</v>
      </c>
      <c r="J3936" s="1">
        <v>0.13999999999999899</v>
      </c>
      <c r="K3936" s="1">
        <v>2.5</v>
      </c>
      <c r="L3936" s="1">
        <v>0.1</v>
      </c>
      <c r="M3936" s="1">
        <v>22.5</v>
      </c>
      <c r="O3936" s="1">
        <f>случ!I3924</f>
        <v>25.340599194514795</v>
      </c>
      <c r="P3936" s="1">
        <f t="shared" si="311"/>
        <v>51.380599194514794</v>
      </c>
      <c r="Q3936">
        <f t="shared" si="312"/>
        <v>0</v>
      </c>
      <c r="S3936">
        <f>случ!J3924</f>
        <v>30.98786982780252</v>
      </c>
      <c r="T3936">
        <f>случ!K3924</f>
        <v>-0.54179886927221643</v>
      </c>
      <c r="U3936" s="1">
        <f t="shared" si="313"/>
        <v>61.857869827802517</v>
      </c>
      <c r="V3936" s="1">
        <f t="shared" si="314"/>
        <v>-19.121798869272229</v>
      </c>
      <c r="X3936" s="4">
        <f>10-SUM(U3936&lt;$X$1,U3936&lt;$X$2,U3936&lt;$X$3,U3936&lt;$X$4,U3936&lt;$X$5,U3936&lt;$X$6,U3936&lt;$X$7,U3936&lt;$X$8,U3936&lt;$X$9,U3936&lt;$X$10)</f>
        <v>10</v>
      </c>
      <c r="Y3936" s="4">
        <f>SUM(V3936&lt;$Y$1,V3936&lt;$Y$2,V3936&lt;$Y$3,V3936&lt;$Y$4,V3936&lt;$Y$5,V3936&lt;$Y$6,V3936&lt;$Y$7,V3936&lt;$Y$8,V3936&lt;$Y$9,V3936&lt;$Y$10)</f>
        <v>10</v>
      </c>
      <c r="AA3936" s="10">
        <f t="shared" si="315"/>
        <v>0</v>
      </c>
    </row>
    <row r="3937" spans="1:27">
      <c r="A3937" s="4"/>
      <c r="B3937" t="s">
        <v>124</v>
      </c>
      <c r="C3937">
        <v>21</v>
      </c>
      <c r="D3937" s="1">
        <v>-5.7</v>
      </c>
      <c r="E3937" s="1">
        <v>0</v>
      </c>
      <c r="F3937" s="1">
        <v>2</v>
      </c>
      <c r="G3937" s="1">
        <v>0.61</v>
      </c>
      <c r="H3937" s="1">
        <v>5.75</v>
      </c>
      <c r="I3937" s="1">
        <v>0.1</v>
      </c>
      <c r="J3937" s="1">
        <v>-6.9999999999999396E-2</v>
      </c>
      <c r="K3937" s="1">
        <v>2.5</v>
      </c>
      <c r="L3937" s="1">
        <v>0.1</v>
      </c>
      <c r="M3937" s="1">
        <v>20</v>
      </c>
      <c r="O3937" s="1">
        <f>случ!I3925</f>
        <v>2.949167557699961</v>
      </c>
      <c r="P3937" s="1">
        <f t="shared" si="311"/>
        <v>26.749167557699963</v>
      </c>
      <c r="Q3937">
        <f t="shared" si="312"/>
        <v>0</v>
      </c>
      <c r="S3937">
        <f>случ!J3925</f>
        <v>36.749968511255339</v>
      </c>
      <c r="T3937">
        <f>случ!K3925</f>
        <v>-19.851819882884676</v>
      </c>
      <c r="U3937" s="1">
        <f t="shared" si="313"/>
        <v>62.329968511255345</v>
      </c>
      <c r="V3937" s="1">
        <f t="shared" si="314"/>
        <v>-38.67181988288467</v>
      </c>
      <c r="X3937" s="4">
        <f>10-SUM(U3937&lt;$X$1,U3937&lt;$X$2,U3937&lt;$X$3,U3937&lt;$X$4,U3937&lt;$X$5,U3937&lt;$X$6,U3937&lt;$X$7,U3937&lt;$X$8,U3937&lt;$X$9,U3937&lt;$X$10)</f>
        <v>10</v>
      </c>
      <c r="Y3937" s="4">
        <f>SUM(V3937&lt;$Y$1,V3937&lt;$Y$2,V3937&lt;$Y$3,V3937&lt;$Y$4,V3937&lt;$Y$5,V3937&lt;$Y$6,V3937&lt;$Y$7,V3937&lt;$Y$8,V3937&lt;$Y$9,V3937&lt;$Y$10)</f>
        <v>10</v>
      </c>
      <c r="AA3937" s="10">
        <f t="shared" si="315"/>
        <v>0</v>
      </c>
    </row>
    <row r="3938" spans="1:27">
      <c r="A3938" s="4"/>
      <c r="B3938" t="s">
        <v>125</v>
      </c>
      <c r="C3938">
        <v>21</v>
      </c>
      <c r="D3938" s="1">
        <v>-8.6999999999999993</v>
      </c>
      <c r="E3938" s="1">
        <v>0</v>
      </c>
      <c r="F3938" s="1">
        <v>2</v>
      </c>
      <c r="G3938" s="1">
        <v>0.59999999999999898</v>
      </c>
      <c r="H3938" s="1">
        <v>6</v>
      </c>
      <c r="I3938" s="1">
        <v>0</v>
      </c>
      <c r="J3938" s="1">
        <v>0.159999999999999</v>
      </c>
      <c r="K3938" s="1">
        <v>2.5</v>
      </c>
      <c r="L3938" s="1">
        <v>0.25</v>
      </c>
      <c r="M3938" s="1">
        <v>17.2</v>
      </c>
      <c r="O3938" s="1">
        <f>случ!I3926</f>
        <v>21.361725595999424</v>
      </c>
      <c r="P3938" s="1">
        <f t="shared" si="311"/>
        <v>43.271725595999428</v>
      </c>
      <c r="Q3938">
        <f t="shared" si="312"/>
        <v>0</v>
      </c>
      <c r="S3938">
        <f>случ!J3926</f>
        <v>4.9047610216896294</v>
      </c>
      <c r="T3938">
        <f>случ!K3926</f>
        <v>3.9277351459840562</v>
      </c>
      <c r="U3938" s="1">
        <f t="shared" si="313"/>
        <v>30.334761021689623</v>
      </c>
      <c r="V3938" s="1">
        <f t="shared" si="314"/>
        <v>-10.542264854015954</v>
      </c>
      <c r="X3938" s="4">
        <f>10-SUM(U3938&lt;$X$1,U3938&lt;$X$2,U3938&lt;$X$3,U3938&lt;$X$4,U3938&lt;$X$5,U3938&lt;$X$6,U3938&lt;$X$7,U3938&lt;$X$8,U3938&lt;$X$9,U3938&lt;$X$10)</f>
        <v>8</v>
      </c>
      <c r="Y3938" s="4">
        <f>SUM(V3938&lt;$Y$1,V3938&lt;$Y$2,V3938&lt;$Y$3,V3938&lt;$Y$4,V3938&lt;$Y$5,V3938&lt;$Y$6,V3938&lt;$Y$7,V3938&lt;$Y$8,V3938&lt;$Y$9,V3938&lt;$Y$10)</f>
        <v>9</v>
      </c>
      <c r="AA3938" s="10">
        <f t="shared" si="315"/>
        <v>0</v>
      </c>
    </row>
    <row r="3939" spans="1:27">
      <c r="A3939" s="4"/>
      <c r="B3939" t="s">
        <v>126</v>
      </c>
      <c r="C3939">
        <v>21</v>
      </c>
      <c r="D3939" s="1">
        <v>-6.4999999999999902</v>
      </c>
      <c r="E3939" s="1">
        <v>0.125</v>
      </c>
      <c r="F3939" s="1">
        <v>2</v>
      </c>
      <c r="G3939" s="1">
        <v>1.9599999999999999E-2</v>
      </c>
      <c r="H3939" s="1">
        <v>6</v>
      </c>
      <c r="I3939" s="1">
        <v>7.4999999999999997E-2</v>
      </c>
      <c r="J3939" s="1">
        <v>-0.04</v>
      </c>
      <c r="K3939" s="1">
        <v>2.5</v>
      </c>
      <c r="L3939" s="1">
        <v>7.4999999999999997E-2</v>
      </c>
      <c r="M3939" s="1">
        <v>13.5</v>
      </c>
      <c r="O3939" s="1">
        <f>случ!I3927</f>
        <v>5.6022870957466973</v>
      </c>
      <c r="P3939" s="1">
        <f t="shared" si="311"/>
        <v>30.707287095746704</v>
      </c>
      <c r="Q3939">
        <f t="shared" si="312"/>
        <v>0</v>
      </c>
      <c r="S3939">
        <f>случ!J3927</f>
        <v>-6.4037799484934288</v>
      </c>
      <c r="T3939">
        <f>случ!K3927</f>
        <v>1.8772208701478554</v>
      </c>
      <c r="U3939" s="1">
        <f t="shared" si="313"/>
        <v>17.008620051506568</v>
      </c>
      <c r="V3939" s="1">
        <f t="shared" si="314"/>
        <v>-9.3873791298521425</v>
      </c>
      <c r="X3939" s="4">
        <f>10-SUM(U3939&lt;$X$1,U3939&lt;$X$2,U3939&lt;$X$3,U3939&lt;$X$4,U3939&lt;$X$5,U3939&lt;$X$6,U3939&lt;$X$7,U3939&lt;$X$8,U3939&lt;$X$9,U3939&lt;$X$10)</f>
        <v>4</v>
      </c>
      <c r="Y3939" s="4">
        <f>SUM(V3939&lt;$Y$1,V3939&lt;$Y$2,V3939&lt;$Y$3,V3939&lt;$Y$4,V3939&lt;$Y$5,V3939&lt;$Y$6,V3939&lt;$Y$7,V3939&lt;$Y$8,V3939&lt;$Y$9,V3939&lt;$Y$10)</f>
        <v>8</v>
      </c>
      <c r="AA3939" s="10">
        <f t="shared" si="315"/>
        <v>0</v>
      </c>
    </row>
    <row r="3940" spans="1:27">
      <c r="A3940" s="4"/>
      <c r="B3940" t="s">
        <v>127</v>
      </c>
      <c r="C3940">
        <v>21</v>
      </c>
      <c r="D3940" s="1">
        <v>-4.7999999999999901</v>
      </c>
      <c r="E3940" s="1">
        <v>0.125</v>
      </c>
      <c r="F3940" s="1">
        <v>2</v>
      </c>
      <c r="G3940" s="1">
        <v>0.13999999999999899</v>
      </c>
      <c r="H3940" s="1">
        <v>6</v>
      </c>
      <c r="I3940" s="1">
        <v>0.125</v>
      </c>
      <c r="J3940" s="1">
        <v>0.04</v>
      </c>
      <c r="K3940" s="1">
        <v>2.5</v>
      </c>
      <c r="L3940" s="1">
        <v>0.125</v>
      </c>
      <c r="M3940" s="1">
        <v>14.4</v>
      </c>
      <c r="O3940" s="1">
        <f>случ!I3928</f>
        <v>38.462077707480354</v>
      </c>
      <c r="P3940" s="1">
        <f t="shared" si="311"/>
        <v>64.777077707480359</v>
      </c>
      <c r="Q3940">
        <f t="shared" si="312"/>
        <v>1</v>
      </c>
      <c r="S3940">
        <f>случ!J3928</f>
        <v>14.002128182641897</v>
      </c>
      <c r="T3940">
        <f>случ!K3928</f>
        <v>5.7603105922960829</v>
      </c>
      <c r="U3940" s="1">
        <f t="shared" si="313"/>
        <v>38.332128182641902</v>
      </c>
      <c r="V3940" s="1">
        <f t="shared" si="314"/>
        <v>-5.1346894077039167</v>
      </c>
      <c r="X3940" s="4">
        <f>10-SUM(U3940&lt;$X$1,U3940&lt;$X$2,U3940&lt;$X$3,U3940&lt;$X$4,U3940&lt;$X$5,U3940&lt;$X$6,U3940&lt;$X$7,U3940&lt;$X$8,U3940&lt;$X$9,U3940&lt;$X$10)</f>
        <v>9</v>
      </c>
      <c r="Y3940" s="4">
        <f>SUM(V3940&lt;$Y$1,V3940&lt;$Y$2,V3940&lt;$Y$3,V3940&lt;$Y$4,V3940&lt;$Y$5,V3940&lt;$Y$6,V3940&lt;$Y$7,V3940&lt;$Y$8,V3940&lt;$Y$9,V3940&lt;$Y$10)</f>
        <v>7</v>
      </c>
      <c r="AA3940" s="10">
        <f t="shared" si="315"/>
        <v>1.125E-2</v>
      </c>
    </row>
    <row r="3941" spans="1:27">
      <c r="A3941" s="4"/>
      <c r="B3941" t="s">
        <v>128</v>
      </c>
      <c r="C3941">
        <v>21</v>
      </c>
      <c r="D3941" s="1">
        <v>-6.6999999999999904</v>
      </c>
      <c r="E3941" s="1">
        <v>0</v>
      </c>
      <c r="F3941" s="1">
        <v>2</v>
      </c>
      <c r="G3941" s="1">
        <v>0.23</v>
      </c>
      <c r="H3941" s="1">
        <v>6</v>
      </c>
      <c r="I3941" s="1">
        <v>0.125</v>
      </c>
      <c r="J3941" s="1">
        <v>-6.0000000000000497E-2</v>
      </c>
      <c r="K3941" s="1">
        <v>2.5</v>
      </c>
      <c r="L3941" s="1">
        <v>0.125</v>
      </c>
      <c r="M3941" s="1">
        <v>10.7</v>
      </c>
      <c r="O3941" s="1">
        <f>случ!I3929</f>
        <v>26.740501976263982</v>
      </c>
      <c r="P3941" s="1">
        <f t="shared" si="311"/>
        <v>50.100501976263985</v>
      </c>
      <c r="Q3941">
        <f t="shared" si="312"/>
        <v>0</v>
      </c>
      <c r="S3941">
        <f>случ!J3929</f>
        <v>0.62678237816821936</v>
      </c>
      <c r="T3941">
        <f>случ!K3929</f>
        <v>8.2667877187732088</v>
      </c>
      <c r="U3941" s="1">
        <f t="shared" si="313"/>
        <v>19.416782378168211</v>
      </c>
      <c r="V3941" s="1">
        <f t="shared" si="314"/>
        <v>-0.31821228122679734</v>
      </c>
      <c r="X3941" s="4">
        <f>10-SUM(U3941&lt;$X$1,U3941&lt;$X$2,U3941&lt;$X$3,U3941&lt;$X$4,U3941&lt;$X$5,U3941&lt;$X$6,U3941&lt;$X$7,U3941&lt;$X$8,U3941&lt;$X$9,U3941&lt;$X$10)</f>
        <v>4</v>
      </c>
      <c r="Y3941" s="4">
        <f>SUM(V3941&lt;$Y$1,V3941&lt;$Y$2,V3941&lt;$Y$3,V3941&lt;$Y$4,V3941&lt;$Y$5,V3941&lt;$Y$6,V3941&lt;$Y$7,V3941&lt;$Y$8,V3941&lt;$Y$9,V3941&lt;$Y$10)</f>
        <v>6</v>
      </c>
      <c r="AA3941" s="10">
        <f t="shared" si="315"/>
        <v>0</v>
      </c>
    </row>
    <row r="3942" spans="1:27">
      <c r="A3942" s="4"/>
      <c r="B3942" t="s">
        <v>129</v>
      </c>
      <c r="C3942">
        <v>21</v>
      </c>
      <c r="D3942" s="1">
        <v>-18.2</v>
      </c>
      <c r="E3942" s="1">
        <v>-0.25</v>
      </c>
      <c r="F3942" s="1">
        <v>1</v>
      </c>
      <c r="G3942" s="1">
        <v>0.42999999999999899</v>
      </c>
      <c r="H3942" s="1">
        <v>6</v>
      </c>
      <c r="I3942" s="1">
        <v>0</v>
      </c>
      <c r="J3942" s="1">
        <v>0.16999999999999901</v>
      </c>
      <c r="K3942" s="1">
        <v>2.5</v>
      </c>
      <c r="L3942" s="1">
        <v>0</v>
      </c>
      <c r="M3942" s="1">
        <v>5.7</v>
      </c>
      <c r="O3942" s="1">
        <f>случ!I3930</f>
        <v>-9.1530814371613829</v>
      </c>
      <c r="P3942" s="1">
        <f t="shared" si="311"/>
        <v>-8.1430814371613813</v>
      </c>
      <c r="Q3942">
        <f t="shared" si="312"/>
        <v>-1</v>
      </c>
      <c r="S3942">
        <f>случ!J3930</f>
        <v>0.51052574376235804</v>
      </c>
      <c r="T3942">
        <f>случ!K3930</f>
        <v>-6.054555903411492</v>
      </c>
      <c r="U3942" s="1">
        <f t="shared" si="313"/>
        <v>16.840525743762353</v>
      </c>
      <c r="V3942" s="1">
        <f t="shared" si="314"/>
        <v>-7.7245559034115034</v>
      </c>
      <c r="X3942" s="4">
        <f>10-SUM(U3942&lt;$X$1,U3942&lt;$X$2,U3942&lt;$X$3,U3942&lt;$X$4,U3942&lt;$X$5,U3942&lt;$X$6,U3942&lt;$X$7,U3942&lt;$X$8,U3942&lt;$X$9,U3942&lt;$X$10)</f>
        <v>3</v>
      </c>
      <c r="Y3942" s="4">
        <f>SUM(V3942&lt;$Y$1,V3942&lt;$Y$2,V3942&lt;$Y$3,V3942&lt;$Y$4,V3942&lt;$Y$5,V3942&lt;$Y$6,V3942&lt;$Y$7,V3942&lt;$Y$8,V3942&lt;$Y$9,V3942&lt;$Y$10)</f>
        <v>8</v>
      </c>
      <c r="AA3942" s="10">
        <f t="shared" si="315"/>
        <v>-0.01</v>
      </c>
    </row>
    <row r="3943" spans="1:27">
      <c r="A3943" s="4"/>
      <c r="B3943" t="s">
        <v>130</v>
      </c>
      <c r="C3943">
        <v>21</v>
      </c>
      <c r="D3943" s="1">
        <v>-32.299999999999997</v>
      </c>
      <c r="E3943" s="1">
        <v>-0.5</v>
      </c>
      <c r="F3943" s="1">
        <v>1</v>
      </c>
      <c r="G3943" s="1">
        <v>0.32</v>
      </c>
      <c r="H3943" s="1">
        <v>5.75</v>
      </c>
      <c r="I3943" s="1">
        <v>0</v>
      </c>
      <c r="J3943" s="1">
        <v>-0.21</v>
      </c>
      <c r="K3943" s="1">
        <v>2.5</v>
      </c>
      <c r="L3943" s="1">
        <v>-0.25</v>
      </c>
      <c r="M3943" s="1">
        <v>-1.1000000000000001</v>
      </c>
      <c r="O3943" s="1">
        <f>случ!I3931</f>
        <v>8.5448648040481885</v>
      </c>
      <c r="P3943" s="1">
        <f t="shared" si="311"/>
        <v>-3.8151351959518074</v>
      </c>
      <c r="Q3943">
        <f t="shared" si="312"/>
        <v>-1</v>
      </c>
      <c r="S3943">
        <f>случ!J3931</f>
        <v>16.477310371301407</v>
      </c>
      <c r="T3943">
        <f>случ!K3931</f>
        <v>-16.48282699765463</v>
      </c>
      <c r="U3943" s="1">
        <f t="shared" si="313"/>
        <v>22.727310371301407</v>
      </c>
      <c r="V3943" s="1">
        <f t="shared" si="314"/>
        <v>-15.43282699765463</v>
      </c>
      <c r="X3943" s="4">
        <f>10-SUM(U3943&lt;$X$1,U3943&lt;$X$2,U3943&lt;$X$3,U3943&lt;$X$4,U3943&lt;$X$5,U3943&lt;$X$6,U3943&lt;$X$7,U3943&lt;$X$8,U3943&lt;$X$9,U3943&lt;$X$10)</f>
        <v>5</v>
      </c>
      <c r="Y3943" s="4">
        <f>SUM(V3943&lt;$Y$1,V3943&lt;$Y$2,V3943&lt;$Y$3,V3943&lt;$Y$4,V3943&lt;$Y$5,V3943&lt;$Y$6,V3943&lt;$Y$7,V3943&lt;$Y$8,V3943&lt;$Y$9,V3943&lt;$Y$10)</f>
        <v>10</v>
      </c>
      <c r="AA3943" s="10">
        <f t="shared" si="315"/>
        <v>-1.2500000000000001E-2</v>
      </c>
    </row>
    <row r="3944" spans="1:27">
      <c r="A3944" s="4"/>
      <c r="B3944" t="s">
        <v>131</v>
      </c>
      <c r="C3944">
        <v>21</v>
      </c>
      <c r="D3944" s="1">
        <v>-7.9</v>
      </c>
      <c r="E3944" s="1">
        <v>-0.625</v>
      </c>
      <c r="F3944" s="1">
        <v>0.25</v>
      </c>
      <c r="G3944" s="1">
        <v>0.29999999999999899</v>
      </c>
      <c r="H3944" s="1">
        <v>5</v>
      </c>
      <c r="I3944" s="1">
        <v>0.125</v>
      </c>
      <c r="J3944" s="1">
        <v>-5.0000000000000697E-2</v>
      </c>
      <c r="K3944" s="1">
        <v>2.5</v>
      </c>
      <c r="L3944" s="1">
        <v>-0.625</v>
      </c>
      <c r="M3944" s="1">
        <v>-10</v>
      </c>
      <c r="O3944" s="1">
        <f>случ!I3932</f>
        <v>-76.049885226194618</v>
      </c>
      <c r="P3944" s="1">
        <f t="shared" si="311"/>
        <v>-81.904885226194622</v>
      </c>
      <c r="Q3944">
        <f t="shared" si="312"/>
        <v>-1</v>
      </c>
      <c r="S3944">
        <f>случ!J3932</f>
        <v>-33.603089696945531</v>
      </c>
      <c r="T3944">
        <f>случ!K3932</f>
        <v>4.8930147488848164E-2</v>
      </c>
      <c r="U3944" s="1">
        <f t="shared" si="313"/>
        <v>-33.053089696945534</v>
      </c>
      <c r="V3944" s="1">
        <f t="shared" si="314"/>
        <v>14.22393014748884</v>
      </c>
      <c r="X3944" s="4">
        <f>10-SUM(U3944&lt;$X$1,U3944&lt;$X$2,U3944&lt;$X$3,U3944&lt;$X$4,U3944&lt;$X$5,U3944&lt;$X$6,U3944&lt;$X$7,U3944&lt;$X$8,U3944&lt;$X$9,U3944&lt;$X$10)</f>
        <v>0</v>
      </c>
      <c r="Y3944" s="4">
        <f>SUM(V3944&lt;$Y$1,V3944&lt;$Y$2,V3944&lt;$Y$3,V3944&lt;$Y$4,V3944&lt;$Y$5,V3944&lt;$Y$6,V3944&lt;$Y$7,V3944&lt;$Y$8,V3944&lt;$Y$9,V3944&lt;$Y$10)</f>
        <v>1</v>
      </c>
      <c r="AA3944" s="10">
        <f t="shared" si="315"/>
        <v>-1.25E-3</v>
      </c>
    </row>
    <row r="3945" spans="1:27">
      <c r="A3945" s="4"/>
      <c r="B3945" t="s">
        <v>132</v>
      </c>
      <c r="C3945">
        <v>21</v>
      </c>
      <c r="D3945" s="1">
        <v>2.4</v>
      </c>
      <c r="E3945" s="1">
        <v>-0.625</v>
      </c>
      <c r="F3945" s="1">
        <v>0.25</v>
      </c>
      <c r="G3945" s="1">
        <v>-0.12</v>
      </c>
      <c r="H3945" s="1">
        <v>4.25</v>
      </c>
      <c r="I3945" s="1">
        <v>0.125</v>
      </c>
      <c r="J3945" s="1">
        <v>-0.5</v>
      </c>
      <c r="K3945" s="1">
        <v>2.5</v>
      </c>
      <c r="L3945" s="1">
        <v>-0.625</v>
      </c>
      <c r="M3945" s="1">
        <v>-13.2</v>
      </c>
      <c r="O3945" s="1">
        <f>случ!I3933</f>
        <v>20.820573635126742</v>
      </c>
      <c r="P3945" s="1">
        <f t="shared" si="311"/>
        <v>21.425573635126742</v>
      </c>
      <c r="Q3945">
        <f t="shared" si="312"/>
        <v>0</v>
      </c>
      <c r="S3945">
        <f>случ!J3933</f>
        <v>15.008292244714703</v>
      </c>
      <c r="T3945">
        <f>случ!K3933</f>
        <v>5.4966371467146153</v>
      </c>
      <c r="U3945" s="1">
        <f t="shared" si="313"/>
        <v>8.2782922447147023</v>
      </c>
      <c r="V3945" s="1">
        <f t="shared" si="314"/>
        <v>16.691637146714616</v>
      </c>
      <c r="X3945" s="4">
        <f>10-SUM(U3945&lt;$X$1,U3945&lt;$X$2,U3945&lt;$X$3,U3945&lt;$X$4,U3945&lt;$X$5,U3945&lt;$X$6,U3945&lt;$X$7,U3945&lt;$X$8,U3945&lt;$X$9,U3945&lt;$X$10)</f>
        <v>1</v>
      </c>
      <c r="Y3945" s="4">
        <f>SUM(V3945&lt;$Y$1,V3945&lt;$Y$2,V3945&lt;$Y$3,V3945&lt;$Y$4,V3945&lt;$Y$5,V3945&lt;$Y$6,V3945&lt;$Y$7,V3945&lt;$Y$8,V3945&lt;$Y$9,V3945&lt;$Y$10)</f>
        <v>1</v>
      </c>
      <c r="AA3945" s="10">
        <f t="shared" si="315"/>
        <v>0</v>
      </c>
    </row>
    <row r="3946" spans="1:27">
      <c r="A3946" s="4"/>
      <c r="B3946" t="s">
        <v>133</v>
      </c>
      <c r="C3946">
        <v>21</v>
      </c>
      <c r="D3946" s="1">
        <v>0.19999999999999901</v>
      </c>
      <c r="E3946" s="1">
        <v>-0.25</v>
      </c>
      <c r="F3946" s="1">
        <v>0.25</v>
      </c>
      <c r="G3946" s="1">
        <v>-5.96E-2</v>
      </c>
      <c r="H3946" s="1">
        <v>4</v>
      </c>
      <c r="I3946" s="1">
        <v>0</v>
      </c>
      <c r="J3946" s="1">
        <v>-0.42</v>
      </c>
      <c r="K3946" s="1">
        <v>2.5</v>
      </c>
      <c r="L3946" s="1">
        <v>-0.25</v>
      </c>
      <c r="M3946" s="1">
        <v>-17.7</v>
      </c>
      <c r="O3946" s="1">
        <f>случ!I3934</f>
        <v>-32.239851243796515</v>
      </c>
      <c r="P3946" s="1">
        <f t="shared" si="311"/>
        <v>-28.599851243796515</v>
      </c>
      <c r="Q3946">
        <f t="shared" si="312"/>
        <v>-1</v>
      </c>
      <c r="S3946">
        <f>случ!J3934</f>
        <v>-9.4929054652012717</v>
      </c>
      <c r="T3946">
        <f>случ!K3934</f>
        <v>-4.4222938206937448</v>
      </c>
      <c r="U3946" s="1">
        <f t="shared" si="313"/>
        <v>-22.04530546520127</v>
      </c>
      <c r="V3946" s="1">
        <f t="shared" si="314"/>
        <v>9.1273061793062524</v>
      </c>
      <c r="X3946" s="4">
        <f>10-SUM(U3946&lt;$X$1,U3946&lt;$X$2,U3946&lt;$X$3,U3946&lt;$X$4,U3946&lt;$X$5,U3946&lt;$X$6,U3946&lt;$X$7,U3946&lt;$X$8,U3946&lt;$X$9,U3946&lt;$X$10)</f>
        <v>0</v>
      </c>
      <c r="Y3946" s="4">
        <f>SUM(V3946&lt;$Y$1,V3946&lt;$Y$2,V3946&lt;$Y$3,V3946&lt;$Y$4,V3946&lt;$Y$5,V3946&lt;$Y$6,V3946&lt;$Y$7,V3946&lt;$Y$8,V3946&lt;$Y$9,V3946&lt;$Y$10)</f>
        <v>2</v>
      </c>
      <c r="AA3946" s="10">
        <f t="shared" si="315"/>
        <v>-2.5000000000000001E-3</v>
      </c>
    </row>
    <row r="3947" spans="1:27">
      <c r="A3947" s="4"/>
      <c r="B3947" t="s">
        <v>134</v>
      </c>
      <c r="C3947">
        <v>21</v>
      </c>
      <c r="D3947" s="1">
        <v>3.8999999999999901</v>
      </c>
      <c r="E3947" s="1">
        <v>-0.25</v>
      </c>
      <c r="F3947" s="1">
        <v>0.25</v>
      </c>
      <c r="G3947" s="1">
        <v>-0.23</v>
      </c>
      <c r="H3947" s="1">
        <v>3.75</v>
      </c>
      <c r="I3947" s="1">
        <v>0.125</v>
      </c>
      <c r="J3947" s="1">
        <v>-0.35</v>
      </c>
      <c r="K3947" s="1">
        <v>2.5</v>
      </c>
      <c r="L3947" s="1">
        <v>-0.125</v>
      </c>
      <c r="M3947" s="1">
        <v>-15.6</v>
      </c>
      <c r="O3947" s="1">
        <f>случ!I3935</f>
        <v>-10.890952423937394</v>
      </c>
      <c r="P3947" s="1">
        <f t="shared" si="311"/>
        <v>-4.8609524239374009</v>
      </c>
      <c r="Q3947">
        <f t="shared" si="312"/>
        <v>-1</v>
      </c>
      <c r="S3947">
        <f>случ!J3935</f>
        <v>-5.4190238484413733</v>
      </c>
      <c r="T3947">
        <f>случ!K3935</f>
        <v>7.6914942934628883</v>
      </c>
      <c r="U3947" s="1">
        <f t="shared" si="313"/>
        <v>-14.939023848441373</v>
      </c>
      <c r="V3947" s="1">
        <f t="shared" si="314"/>
        <v>20.846494293462889</v>
      </c>
      <c r="X3947" s="4">
        <f>10-SUM(U3947&lt;$X$1,U3947&lt;$X$2,U3947&lt;$X$3,U3947&lt;$X$4,U3947&lt;$X$5,U3947&lt;$X$6,U3947&lt;$X$7,U3947&lt;$X$8,U3947&lt;$X$9,U3947&lt;$X$10)</f>
        <v>0</v>
      </c>
      <c r="Y3947" s="4">
        <f>SUM(V3947&lt;$Y$1,V3947&lt;$Y$2,V3947&lt;$Y$3,V3947&lt;$Y$4,V3947&lt;$Y$5,V3947&lt;$Y$6,V3947&lt;$Y$7,V3947&lt;$Y$8,V3947&lt;$Y$9,V3947&lt;$Y$10)</f>
        <v>0</v>
      </c>
      <c r="AA3947" s="10">
        <f t="shared" si="315"/>
        <v>0</v>
      </c>
    </row>
    <row r="3948" spans="1:27">
      <c r="A3948" s="4"/>
      <c r="B3948" t="s">
        <v>135</v>
      </c>
      <c r="C3948">
        <v>21</v>
      </c>
      <c r="D3948" s="1">
        <v>12.7</v>
      </c>
      <c r="E3948" s="1">
        <v>-0.375</v>
      </c>
      <c r="F3948" s="1">
        <v>0.25</v>
      </c>
      <c r="G3948" s="1">
        <v>-0.21</v>
      </c>
      <c r="H3948" s="1">
        <v>3.75</v>
      </c>
      <c r="I3948" s="1">
        <v>0</v>
      </c>
      <c r="J3948" s="1">
        <v>-0.04</v>
      </c>
      <c r="K3948" s="1">
        <v>2.5</v>
      </c>
      <c r="L3948" s="1">
        <v>0</v>
      </c>
      <c r="M3948" s="1">
        <v>-8.1999999999999904</v>
      </c>
      <c r="O3948" s="1">
        <f>случ!I3936</f>
        <v>-5.0953880224360386</v>
      </c>
      <c r="P3948" s="1">
        <f t="shared" si="311"/>
        <v>5.4196119775639602</v>
      </c>
      <c r="Q3948">
        <f t="shared" si="312"/>
        <v>-1</v>
      </c>
      <c r="S3948">
        <f>случ!J3936</f>
        <v>2.8628919275450104</v>
      </c>
      <c r="T3948">
        <f>случ!K3936</f>
        <v>0.56736020188633507</v>
      </c>
      <c r="U3948" s="1">
        <f t="shared" si="313"/>
        <v>4.1528919275450207</v>
      </c>
      <c r="V3948" s="1">
        <f t="shared" si="314"/>
        <v>8.4573602018863241</v>
      </c>
      <c r="X3948" s="4">
        <f>10-SUM(U3948&lt;$X$1,U3948&lt;$X$2,U3948&lt;$X$3,U3948&lt;$X$4,U3948&lt;$X$5,U3948&lt;$X$6,U3948&lt;$X$7,U3948&lt;$X$8,U3948&lt;$X$9,U3948&lt;$X$10)</f>
        <v>0</v>
      </c>
      <c r="Y3948" s="4">
        <f>SUM(V3948&lt;$Y$1,V3948&lt;$Y$2,V3948&lt;$Y$3,V3948&lt;$Y$4,V3948&lt;$Y$5,V3948&lt;$Y$6,V3948&lt;$Y$7,V3948&lt;$Y$8,V3948&lt;$Y$9,V3948&lt;$Y$10)</f>
        <v>3</v>
      </c>
      <c r="AA3948" s="10">
        <f t="shared" si="315"/>
        <v>-3.7499999999999999E-3</v>
      </c>
    </row>
    <row r="3949" spans="1:27">
      <c r="A3949" s="4"/>
      <c r="B3949" t="s">
        <v>136</v>
      </c>
      <c r="C3949">
        <v>21</v>
      </c>
      <c r="D3949" s="1">
        <v>14.4</v>
      </c>
      <c r="E3949" s="1">
        <v>-0.25</v>
      </c>
      <c r="F3949" s="1">
        <v>0.25</v>
      </c>
      <c r="G3949" s="1">
        <v>0.1</v>
      </c>
      <c r="H3949" s="1">
        <v>3.75</v>
      </c>
      <c r="I3949" s="1">
        <v>0</v>
      </c>
      <c r="J3949" s="1">
        <v>0.06</v>
      </c>
      <c r="K3949" s="1">
        <v>2.5</v>
      </c>
      <c r="L3949" s="1">
        <v>0</v>
      </c>
      <c r="M3949" s="1">
        <v>-5.3</v>
      </c>
      <c r="O3949" s="1">
        <f>случ!I3937</f>
        <v>4.0214936424711052</v>
      </c>
      <c r="P3949" s="1">
        <f t="shared" si="311"/>
        <v>17.351493642471105</v>
      </c>
      <c r="Q3949">
        <f t="shared" si="312"/>
        <v>-1</v>
      </c>
      <c r="S3949">
        <f>случ!J3937</f>
        <v>-17.779786895960715</v>
      </c>
      <c r="T3949">
        <f>случ!K3937</f>
        <v>3.8062159733868963</v>
      </c>
      <c r="U3949" s="1">
        <f t="shared" si="313"/>
        <v>-14.149786895960716</v>
      </c>
      <c r="V3949" s="1">
        <f t="shared" si="314"/>
        <v>9.786215973386895</v>
      </c>
      <c r="X3949" s="4">
        <f>10-SUM(U3949&lt;$X$1,U3949&lt;$X$2,U3949&lt;$X$3,U3949&lt;$X$4,U3949&lt;$X$5,U3949&lt;$X$6,U3949&lt;$X$7,U3949&lt;$X$8,U3949&lt;$X$9,U3949&lt;$X$10)</f>
        <v>0</v>
      </c>
      <c r="Y3949" s="4">
        <f>SUM(V3949&lt;$Y$1,V3949&lt;$Y$2,V3949&lt;$Y$3,V3949&lt;$Y$4,V3949&lt;$Y$5,V3949&lt;$Y$6,V3949&lt;$Y$7,V3949&lt;$Y$8,V3949&lt;$Y$9,V3949&lt;$Y$10)</f>
        <v>2</v>
      </c>
      <c r="AA3949" s="10">
        <f t="shared" si="315"/>
        <v>-2.5000000000000001E-3</v>
      </c>
    </row>
    <row r="3950" spans="1:27">
      <c r="A3950" s="4"/>
      <c r="B3950" t="s">
        <v>137</v>
      </c>
      <c r="C3950">
        <v>21</v>
      </c>
      <c r="D3950" s="1">
        <v>13.2</v>
      </c>
      <c r="E3950" s="1">
        <v>-0.125</v>
      </c>
      <c r="F3950" s="1">
        <v>0.25</v>
      </c>
      <c r="G3950" s="1">
        <v>0.08</v>
      </c>
      <c r="H3950" s="1">
        <v>3.5</v>
      </c>
      <c r="I3950" s="1">
        <v>0.125</v>
      </c>
      <c r="J3950" s="1">
        <v>-0.08</v>
      </c>
      <c r="K3950" s="1">
        <v>2.5</v>
      </c>
      <c r="L3950" s="1">
        <v>-0.125</v>
      </c>
      <c r="M3950" s="1">
        <v>-4.5999999999999899</v>
      </c>
      <c r="O3950" s="1">
        <f>случ!I3938</f>
        <v>-48.215176464449627</v>
      </c>
      <c r="P3950" s="1">
        <f t="shared" si="311"/>
        <v>-34.300176464449628</v>
      </c>
      <c r="Q3950">
        <f t="shared" si="312"/>
        <v>-1</v>
      </c>
      <c r="S3950">
        <f>случ!J3938</f>
        <v>11.588670702365524</v>
      </c>
      <c r="T3950">
        <f>случ!K3938</f>
        <v>-3.7723997270785175</v>
      </c>
      <c r="U3950" s="1">
        <f t="shared" si="313"/>
        <v>14.468670702365536</v>
      </c>
      <c r="V3950" s="1">
        <f t="shared" si="314"/>
        <v>1.3326002729214723</v>
      </c>
      <c r="X3950" s="4">
        <f>10-SUM(U3950&lt;$X$1,U3950&lt;$X$2,U3950&lt;$X$3,U3950&lt;$X$4,U3950&lt;$X$5,U3950&lt;$X$6,U3950&lt;$X$7,U3950&lt;$X$8,U3950&lt;$X$9,U3950&lt;$X$10)</f>
        <v>3</v>
      </c>
      <c r="Y3950" s="4">
        <f>SUM(V3950&lt;$Y$1,V3950&lt;$Y$2,V3950&lt;$Y$3,V3950&lt;$Y$4,V3950&lt;$Y$5,V3950&lt;$Y$6,V3950&lt;$Y$7,V3950&lt;$Y$8,V3950&lt;$Y$9,V3950&lt;$Y$10)</f>
        <v>5</v>
      </c>
      <c r="AA3950" s="10">
        <f t="shared" si="315"/>
        <v>-6.2500000000000003E-3</v>
      </c>
    </row>
    <row r="3951" spans="1:27">
      <c r="A3951" s="4"/>
      <c r="B3951" t="s">
        <v>138</v>
      </c>
      <c r="C3951">
        <v>21</v>
      </c>
      <c r="D3951" s="1">
        <v>2.5</v>
      </c>
      <c r="E3951" s="1">
        <v>0</v>
      </c>
      <c r="F3951" s="1">
        <v>0.25</v>
      </c>
      <c r="G3951" s="1">
        <v>-8.9899999999999994E-2</v>
      </c>
      <c r="H3951" s="1">
        <v>3.5</v>
      </c>
      <c r="I3951" s="1">
        <v>0</v>
      </c>
      <c r="J3951" s="1">
        <v>-0.27</v>
      </c>
      <c r="K3951" s="1">
        <v>2.5</v>
      </c>
      <c r="L3951" s="1">
        <v>0</v>
      </c>
      <c r="M3951" s="1">
        <v>-4.2</v>
      </c>
      <c r="O3951" s="1">
        <f>случ!I3939</f>
        <v>22.252719388791125</v>
      </c>
      <c r="P3951" s="1">
        <f t="shared" si="311"/>
        <v>30.252719388791125</v>
      </c>
      <c r="Q3951">
        <f t="shared" si="312"/>
        <v>0</v>
      </c>
      <c r="S3951">
        <f>случ!J3939</f>
        <v>-4.9184056174619393</v>
      </c>
      <c r="T3951">
        <f>случ!K3939</f>
        <v>2.4930646838396946</v>
      </c>
      <c r="U3951" s="1">
        <f t="shared" si="313"/>
        <v>-3.5890056174619405</v>
      </c>
      <c r="V3951" s="1">
        <f t="shared" si="314"/>
        <v>3.0229646838396946</v>
      </c>
      <c r="X3951" s="4">
        <f>10-SUM(U3951&lt;$X$1,U3951&lt;$X$2,U3951&lt;$X$3,U3951&lt;$X$4,U3951&lt;$X$5,U3951&lt;$X$6,U3951&lt;$X$7,U3951&lt;$X$8,U3951&lt;$X$9,U3951&lt;$X$10)</f>
        <v>0</v>
      </c>
      <c r="Y3951" s="4">
        <f>SUM(V3951&lt;$Y$1,V3951&lt;$Y$2,V3951&lt;$Y$3,V3951&lt;$Y$4,V3951&lt;$Y$5,V3951&lt;$Y$6,V3951&lt;$Y$7,V3951&lt;$Y$8,V3951&lt;$Y$9,V3951&lt;$Y$10)</f>
        <v>4</v>
      </c>
      <c r="AA3951" s="10">
        <f t="shared" si="315"/>
        <v>0</v>
      </c>
    </row>
    <row r="3952" spans="1:27">
      <c r="A3952" s="4"/>
      <c r="B3952" t="s">
        <v>139</v>
      </c>
      <c r="C3952">
        <v>21</v>
      </c>
      <c r="D3952" s="1">
        <v>9.4</v>
      </c>
      <c r="E3952" s="1">
        <v>0</v>
      </c>
      <c r="F3952" s="1">
        <v>0.25</v>
      </c>
      <c r="G3952" s="1">
        <v>-0.109999999999999</v>
      </c>
      <c r="H3952" s="1">
        <v>3.5</v>
      </c>
      <c r="I3952" s="1">
        <v>0</v>
      </c>
      <c r="J3952" s="1">
        <v>-0.3</v>
      </c>
      <c r="K3952" s="1">
        <v>2.5</v>
      </c>
      <c r="L3952" s="1">
        <v>0</v>
      </c>
      <c r="M3952" s="1">
        <v>-0.5</v>
      </c>
      <c r="O3952" s="1">
        <f>случ!I3940</f>
        <v>17.305972582973428</v>
      </c>
      <c r="P3952" s="1">
        <f t="shared" si="311"/>
        <v>30.13597258297343</v>
      </c>
      <c r="Q3952">
        <f t="shared" si="312"/>
        <v>0</v>
      </c>
      <c r="S3952">
        <f>случ!J3940</f>
        <v>16.319626485002825</v>
      </c>
      <c r="T3952">
        <f>случ!K3940</f>
        <v>-1.8314110072275196</v>
      </c>
      <c r="U3952" s="1">
        <f t="shared" si="313"/>
        <v>21.079626485002819</v>
      </c>
      <c r="V3952" s="1">
        <f t="shared" si="314"/>
        <v>-5.3714110072275201</v>
      </c>
      <c r="X3952" s="4">
        <f>10-SUM(U3952&lt;$X$1,U3952&lt;$X$2,U3952&lt;$X$3,U3952&lt;$X$4,U3952&lt;$X$5,U3952&lt;$X$6,U3952&lt;$X$7,U3952&lt;$X$8,U3952&lt;$X$9,U3952&lt;$X$10)</f>
        <v>5</v>
      </c>
      <c r="Y3952" s="4">
        <f>SUM(V3952&lt;$Y$1,V3952&lt;$Y$2,V3952&lt;$Y$3,V3952&lt;$Y$4,V3952&lt;$Y$5,V3952&lt;$Y$6,V3952&lt;$Y$7,V3952&lt;$Y$8,V3952&lt;$Y$9,V3952&lt;$Y$10)</f>
        <v>7</v>
      </c>
      <c r="AA3952" s="10">
        <f t="shared" si="315"/>
        <v>0</v>
      </c>
    </row>
    <row r="3953" spans="1:27">
      <c r="A3953" s="4"/>
      <c r="B3953" t="s">
        <v>140</v>
      </c>
      <c r="C3953">
        <v>21</v>
      </c>
      <c r="D3953" s="1">
        <v>9.2999999999999901</v>
      </c>
      <c r="E3953" s="1">
        <v>0</v>
      </c>
      <c r="F3953" s="1">
        <v>0.25</v>
      </c>
      <c r="G3953" s="1">
        <v>-4.9799999999999997E-2</v>
      </c>
      <c r="H3953" s="1">
        <v>3.5</v>
      </c>
      <c r="I3953" s="1">
        <v>0</v>
      </c>
      <c r="J3953" s="1">
        <v>0.06</v>
      </c>
      <c r="K3953" s="1">
        <v>2.5</v>
      </c>
      <c r="L3953" s="1">
        <v>0</v>
      </c>
      <c r="M3953" s="1">
        <v>2.1</v>
      </c>
      <c r="O3953" s="1">
        <f>случ!I3941</f>
        <v>9.946151173109623</v>
      </c>
      <c r="P3953" s="1">
        <f t="shared" si="311"/>
        <v>22.706151173109618</v>
      </c>
      <c r="Q3953">
        <f t="shared" si="312"/>
        <v>0</v>
      </c>
      <c r="S3953">
        <f>случ!J3941</f>
        <v>14.017393268934459</v>
      </c>
      <c r="T3953">
        <f>случ!K3941</f>
        <v>6.5194429055159802</v>
      </c>
      <c r="U3953" s="1">
        <f t="shared" si="313"/>
        <v>25.696193268934458</v>
      </c>
      <c r="V3953" s="1">
        <f t="shared" si="314"/>
        <v>4.9992429055159793</v>
      </c>
      <c r="X3953" s="4">
        <f>10-SUM(U3953&lt;$X$1,U3953&lt;$X$2,U3953&lt;$X$3,U3953&lt;$X$4,U3953&lt;$X$5,U3953&lt;$X$6,U3953&lt;$X$7,U3953&lt;$X$8,U3953&lt;$X$9,U3953&lt;$X$10)</f>
        <v>6</v>
      </c>
      <c r="Y3953" s="4">
        <f>SUM(V3953&lt;$Y$1,V3953&lt;$Y$2,V3953&lt;$Y$3,V3953&lt;$Y$4,V3953&lt;$Y$5,V3953&lt;$Y$6,V3953&lt;$Y$7,V3953&lt;$Y$8,V3953&lt;$Y$9,V3953&lt;$Y$10)</f>
        <v>4</v>
      </c>
      <c r="AA3953" s="10">
        <f t="shared" si="315"/>
        <v>0</v>
      </c>
    </row>
    <row r="3954" spans="1:27">
      <c r="A3954" s="4"/>
      <c r="B3954" t="s">
        <v>141</v>
      </c>
      <c r="C3954">
        <v>21</v>
      </c>
      <c r="D3954" s="1">
        <v>4.5999999999999899</v>
      </c>
      <c r="E3954" s="1">
        <v>0</v>
      </c>
      <c r="F3954" s="1">
        <v>0.25</v>
      </c>
      <c r="G3954" s="1">
        <v>-8.9899999999999994E-2</v>
      </c>
      <c r="H3954" s="1">
        <v>3.5</v>
      </c>
      <c r="I3954" s="1">
        <v>0</v>
      </c>
      <c r="J3954" s="1">
        <v>-7.0000000000000201E-2</v>
      </c>
      <c r="K3954" s="1">
        <v>2.5</v>
      </c>
      <c r="L3954" s="1">
        <v>0</v>
      </c>
      <c r="M3954" s="1">
        <v>0.8</v>
      </c>
      <c r="O3954" s="1">
        <f>случ!I3942</f>
        <v>3.5122818672318612</v>
      </c>
      <c r="P3954" s="1">
        <f t="shared" si="311"/>
        <v>12.982281867231853</v>
      </c>
      <c r="Q3954">
        <f t="shared" si="312"/>
        <v>-1</v>
      </c>
      <c r="S3954">
        <f>случ!J3942</f>
        <v>-10.122048539401135</v>
      </c>
      <c r="T3954">
        <f>случ!K3942</f>
        <v>11.122815649003911</v>
      </c>
      <c r="U3954" s="1">
        <f t="shared" si="313"/>
        <v>-1.1926485394011372</v>
      </c>
      <c r="V3954" s="1">
        <f t="shared" si="314"/>
        <v>9.2527156490039086</v>
      </c>
      <c r="X3954" s="4">
        <f>10-SUM(U3954&lt;$X$1,U3954&lt;$X$2,U3954&lt;$X$3,U3954&lt;$X$4,U3954&lt;$X$5,U3954&lt;$X$6,U3954&lt;$X$7,U3954&lt;$X$8,U3954&lt;$X$9,U3954&lt;$X$10)</f>
        <v>0</v>
      </c>
      <c r="Y3954" s="4">
        <f>SUM(V3954&lt;$Y$1,V3954&lt;$Y$2,V3954&lt;$Y$3,V3954&lt;$Y$4,V3954&lt;$Y$5,V3954&lt;$Y$6,V3954&lt;$Y$7,V3954&lt;$Y$8,V3954&lt;$Y$9,V3954&lt;$Y$10)</f>
        <v>2</v>
      </c>
      <c r="AA3954" s="10">
        <f t="shared" si="315"/>
        <v>-2.5000000000000001E-3</v>
      </c>
    </row>
    <row r="3955" spans="1:27">
      <c r="A3955" s="4"/>
      <c r="B3955" t="s">
        <v>142</v>
      </c>
      <c r="C3955">
        <v>21</v>
      </c>
      <c r="D3955" s="1">
        <v>-2.2000000000000002</v>
      </c>
      <c r="E3955" s="1">
        <v>0</v>
      </c>
      <c r="F3955" s="1">
        <v>0.25</v>
      </c>
      <c r="G3955" s="1">
        <v>-0.08</v>
      </c>
      <c r="H3955" s="1">
        <v>3.5</v>
      </c>
      <c r="I3955" s="1">
        <v>0</v>
      </c>
      <c r="J3955" s="1">
        <v>-4.9999999999999802E-2</v>
      </c>
      <c r="K3955" s="1">
        <v>2.5</v>
      </c>
      <c r="L3955" s="1">
        <v>0</v>
      </c>
      <c r="M3955" s="1">
        <v>1.1000000000000001</v>
      </c>
      <c r="O3955" s="1">
        <f>случ!I3943</f>
        <v>-33.902869945873555</v>
      </c>
      <c r="P3955" s="1">
        <f t="shared" si="311"/>
        <v>-29.192869945873554</v>
      </c>
      <c r="Q3955">
        <f t="shared" si="312"/>
        <v>-1</v>
      </c>
      <c r="S3955">
        <f>случ!J3943</f>
        <v>-9.8697119321036482</v>
      </c>
      <c r="T3955">
        <f>случ!K3943</f>
        <v>0.87943628434929222</v>
      </c>
      <c r="U3955" s="1">
        <f t="shared" si="313"/>
        <v>-0.43971193210364667</v>
      </c>
      <c r="V3955" s="1">
        <f t="shared" si="314"/>
        <v>-1.0405637156507055</v>
      </c>
      <c r="X3955" s="4">
        <f>10-SUM(U3955&lt;$X$1,U3955&lt;$X$2,U3955&lt;$X$3,U3955&lt;$X$4,U3955&lt;$X$5,U3955&lt;$X$6,U3955&lt;$X$7,U3955&lt;$X$8,U3955&lt;$X$9,U3955&lt;$X$10)</f>
        <v>0</v>
      </c>
      <c r="Y3955" s="4">
        <f>SUM(V3955&lt;$Y$1,V3955&lt;$Y$2,V3955&lt;$Y$3,V3955&lt;$Y$4,V3955&lt;$Y$5,V3955&lt;$Y$6,V3955&lt;$Y$7,V3955&lt;$Y$8,V3955&lt;$Y$9,V3955&lt;$Y$10)</f>
        <v>6</v>
      </c>
      <c r="AA3955" s="10">
        <f t="shared" si="315"/>
        <v>-7.4999999999999997E-3</v>
      </c>
    </row>
    <row r="3956" spans="1:27">
      <c r="A3956" s="4"/>
      <c r="B3956" t="s">
        <v>143</v>
      </c>
      <c r="C3956">
        <v>21</v>
      </c>
      <c r="D3956" s="1">
        <v>-5.6</v>
      </c>
      <c r="E3956" s="1">
        <v>0</v>
      </c>
      <c r="F3956" s="1">
        <v>0.25</v>
      </c>
      <c r="G3956" s="1">
        <v>0.12999999999999901</v>
      </c>
      <c r="H3956" s="1">
        <v>3.5</v>
      </c>
      <c r="I3956" s="1">
        <v>0</v>
      </c>
      <c r="J3956" s="1">
        <v>0.02</v>
      </c>
      <c r="K3956" s="1">
        <v>2.5</v>
      </c>
      <c r="L3956" s="1">
        <v>0</v>
      </c>
      <c r="M3956" s="1">
        <v>-1.9</v>
      </c>
      <c r="O3956" s="1">
        <f>случ!I3944</f>
        <v>-30.784921391943641</v>
      </c>
      <c r="P3956" s="1">
        <f t="shared" si="311"/>
        <v>-28.454921391943639</v>
      </c>
      <c r="Q3956">
        <f t="shared" si="312"/>
        <v>-1</v>
      </c>
      <c r="S3956">
        <f>случ!J3944</f>
        <v>-4.3999123045292352</v>
      </c>
      <c r="T3956">
        <f>случ!K3944</f>
        <v>-2.3459419888407109</v>
      </c>
      <c r="U3956" s="1">
        <f t="shared" si="313"/>
        <v>1.6800876954707702</v>
      </c>
      <c r="V3956" s="1">
        <f t="shared" si="314"/>
        <v>-0.56594198884071023</v>
      </c>
      <c r="X3956" s="4">
        <f>10-SUM(U3956&lt;$X$1,U3956&lt;$X$2,U3956&lt;$X$3,U3956&lt;$X$4,U3956&lt;$X$5,U3956&lt;$X$6,U3956&lt;$X$7,U3956&lt;$X$8,U3956&lt;$X$9,U3956&lt;$X$10)</f>
        <v>0</v>
      </c>
      <c r="Y3956" s="4">
        <f>SUM(V3956&lt;$Y$1,V3956&lt;$Y$2,V3956&lt;$Y$3,V3956&lt;$Y$4,V3956&lt;$Y$5,V3956&lt;$Y$6,V3956&lt;$Y$7,V3956&lt;$Y$8,V3956&lt;$Y$9,V3956&lt;$Y$10)</f>
        <v>6</v>
      </c>
      <c r="AA3956" s="10">
        <f t="shared" si="315"/>
        <v>-7.4999999999999997E-3</v>
      </c>
    </row>
    <row r="3957" spans="1:27">
      <c r="A3957" s="4"/>
      <c r="B3957" t="s">
        <v>144</v>
      </c>
      <c r="C3957">
        <v>21</v>
      </c>
      <c r="D3957" s="1">
        <v>6</v>
      </c>
      <c r="E3957" s="1">
        <v>0</v>
      </c>
      <c r="F3957" s="1">
        <v>0.25</v>
      </c>
      <c r="G3957" s="1">
        <v>5.0000000000000197E-2</v>
      </c>
      <c r="H3957" s="1">
        <v>3.5</v>
      </c>
      <c r="I3957" s="1">
        <v>0</v>
      </c>
      <c r="J3957" s="1">
        <v>-0.12</v>
      </c>
      <c r="K3957" s="1">
        <v>2.5</v>
      </c>
      <c r="L3957" s="1">
        <v>0</v>
      </c>
      <c r="M3957" s="1">
        <v>0</v>
      </c>
      <c r="O3957" s="1">
        <f>случ!I3945</f>
        <v>-0.17751034197101889</v>
      </c>
      <c r="P3957" s="1">
        <f t="shared" si="311"/>
        <v>10.272489658028981</v>
      </c>
      <c r="Q3957">
        <f t="shared" si="312"/>
        <v>-1</v>
      </c>
      <c r="S3957">
        <f>случ!J3945</f>
        <v>5.0108264572485304</v>
      </c>
      <c r="T3957">
        <f>случ!K3945</f>
        <v>11.987540428974661</v>
      </c>
      <c r="U3957" s="1">
        <f t="shared" si="313"/>
        <v>11.650826457248529</v>
      </c>
      <c r="V3957" s="1">
        <f t="shared" si="314"/>
        <v>10.127540428974662</v>
      </c>
      <c r="X3957" s="4">
        <f>10-SUM(U3957&lt;$X$1,U3957&lt;$X$2,U3957&lt;$X$3,U3957&lt;$X$4,U3957&lt;$X$5,U3957&lt;$X$6,U3957&lt;$X$7,U3957&lt;$X$8,U3957&lt;$X$9,U3957&lt;$X$10)</f>
        <v>2</v>
      </c>
      <c r="Y3957" s="4">
        <f>SUM(V3957&lt;$Y$1,V3957&lt;$Y$2,V3957&lt;$Y$3,V3957&lt;$Y$4,V3957&lt;$Y$5,V3957&lt;$Y$6,V3957&lt;$Y$7,V3957&lt;$Y$8,V3957&lt;$Y$9,V3957&lt;$Y$10)</f>
        <v>2</v>
      </c>
      <c r="AA3957" s="10">
        <f t="shared" si="315"/>
        <v>-2.5000000000000001E-3</v>
      </c>
    </row>
    <row r="3958" spans="1:27">
      <c r="A3958" s="4"/>
      <c r="B3958" t="s">
        <v>145</v>
      </c>
      <c r="C3958">
        <v>21</v>
      </c>
      <c r="D3958" s="1">
        <v>15.6</v>
      </c>
      <c r="E3958" s="1">
        <v>0</v>
      </c>
      <c r="F3958" s="1">
        <v>0.25</v>
      </c>
      <c r="G3958" s="1">
        <v>0.02</v>
      </c>
      <c r="H3958" s="1">
        <v>3.5</v>
      </c>
      <c r="I3958" s="1">
        <v>0</v>
      </c>
      <c r="J3958" s="1">
        <v>8.9999999999999802E-2</v>
      </c>
      <c r="K3958" s="1">
        <v>2.5</v>
      </c>
      <c r="L3958" s="1">
        <v>0</v>
      </c>
      <c r="M3958" s="1">
        <v>3.1</v>
      </c>
      <c r="O3958" s="1">
        <f>случ!I3946</f>
        <v>-16.648280209245389</v>
      </c>
      <c r="P3958" s="1">
        <f t="shared" si="311"/>
        <v>0.52171979075461294</v>
      </c>
      <c r="Q3958">
        <f t="shared" si="312"/>
        <v>-1</v>
      </c>
      <c r="S3958">
        <f>случ!J3946</f>
        <v>2.6762030573629314</v>
      </c>
      <c r="T3958">
        <f>случ!K3946</f>
        <v>11.738669546913966</v>
      </c>
      <c r="U3958" s="1">
        <f t="shared" si="313"/>
        <v>15.326203057362928</v>
      </c>
      <c r="V3958" s="1">
        <f t="shared" si="314"/>
        <v>9.5386695469139635</v>
      </c>
      <c r="X3958" s="4">
        <f>10-SUM(U3958&lt;$X$1,U3958&lt;$X$2,U3958&lt;$X$3,U3958&lt;$X$4,U3958&lt;$X$5,U3958&lt;$X$6,U3958&lt;$X$7,U3958&lt;$X$8,U3958&lt;$X$9,U3958&lt;$X$10)</f>
        <v>3</v>
      </c>
      <c r="Y3958" s="4">
        <f>SUM(V3958&lt;$Y$1,V3958&lt;$Y$2,V3958&lt;$Y$3,V3958&lt;$Y$4,V3958&lt;$Y$5,V3958&lt;$Y$6,V3958&lt;$Y$7,V3958&lt;$Y$8,V3958&lt;$Y$9,V3958&lt;$Y$10)</f>
        <v>2</v>
      </c>
      <c r="AA3958" s="10">
        <f t="shared" si="315"/>
        <v>-2.5000000000000001E-3</v>
      </c>
    </row>
    <row r="3959" spans="1:27">
      <c r="A3959" s="4"/>
      <c r="B3959" t="s">
        <v>146</v>
      </c>
      <c r="C3959">
        <v>21</v>
      </c>
      <c r="D3959" s="1">
        <v>24.5</v>
      </c>
      <c r="E3959" s="1">
        <v>0</v>
      </c>
      <c r="F3959" s="1">
        <v>0.25</v>
      </c>
      <c r="G3959" s="1">
        <v>-0.02</v>
      </c>
      <c r="H3959" s="1">
        <v>3.5</v>
      </c>
      <c r="I3959" s="1">
        <v>0</v>
      </c>
      <c r="J3959" s="1">
        <v>-0.04</v>
      </c>
      <c r="K3959" s="1">
        <v>2.5</v>
      </c>
      <c r="L3959" s="1">
        <v>0</v>
      </c>
      <c r="M3959" s="1">
        <v>7.4</v>
      </c>
      <c r="O3959" s="1">
        <f>случ!I3947</f>
        <v>12.399910676440793</v>
      </c>
      <c r="P3959" s="1">
        <f t="shared" si="311"/>
        <v>35.799910676440788</v>
      </c>
      <c r="Q3959">
        <f t="shared" si="312"/>
        <v>0</v>
      </c>
      <c r="S3959">
        <f>случ!J3947</f>
        <v>0.52337376319137607</v>
      </c>
      <c r="T3959">
        <f>случ!K3947</f>
        <v>1.1202643369779155</v>
      </c>
      <c r="U3959" s="1">
        <f t="shared" si="313"/>
        <v>16.023373763191376</v>
      </c>
      <c r="V3959" s="1">
        <f t="shared" si="314"/>
        <v>-7.0297356630220849</v>
      </c>
      <c r="X3959" s="4">
        <f>10-SUM(U3959&lt;$X$1,U3959&lt;$X$2,U3959&lt;$X$3,U3959&lt;$X$4,U3959&lt;$X$5,U3959&lt;$X$6,U3959&lt;$X$7,U3959&lt;$X$8,U3959&lt;$X$9,U3959&lt;$X$10)</f>
        <v>3</v>
      </c>
      <c r="Y3959" s="4">
        <f>SUM(V3959&lt;$Y$1,V3959&lt;$Y$2,V3959&lt;$Y$3,V3959&lt;$Y$4,V3959&lt;$Y$5,V3959&lt;$Y$6,V3959&lt;$Y$7,V3959&lt;$Y$8,V3959&lt;$Y$9,V3959&lt;$Y$10)</f>
        <v>8</v>
      </c>
      <c r="AA3959" s="10">
        <f t="shared" si="315"/>
        <v>0</v>
      </c>
    </row>
    <row r="3960" spans="1:27">
      <c r="A3960" s="4"/>
      <c r="B3960" t="s">
        <v>147</v>
      </c>
      <c r="C3960">
        <v>21</v>
      </c>
      <c r="D3960" s="1">
        <v>23.9</v>
      </c>
      <c r="E3960" s="1">
        <v>0</v>
      </c>
      <c r="F3960" s="1">
        <v>0.25</v>
      </c>
      <c r="G3960" s="1">
        <v>0.02</v>
      </c>
      <c r="H3960" s="1">
        <v>3.5</v>
      </c>
      <c r="I3960" s="1">
        <v>0</v>
      </c>
      <c r="J3960" s="1">
        <v>-0.06</v>
      </c>
      <c r="K3960" s="1">
        <v>2.5</v>
      </c>
      <c r="L3960" s="1">
        <v>0</v>
      </c>
      <c r="M3960" s="1">
        <v>9.9</v>
      </c>
      <c r="O3960" s="1">
        <f>случ!I3948</f>
        <v>7.3961219103003337</v>
      </c>
      <c r="P3960" s="1">
        <f t="shared" si="311"/>
        <v>30.376121910300331</v>
      </c>
      <c r="Q3960">
        <f t="shared" si="312"/>
        <v>0</v>
      </c>
      <c r="S3960">
        <f>случ!J3948</f>
        <v>-17.506532456294611</v>
      </c>
      <c r="T3960">
        <f>случ!K3948</f>
        <v>5.4305696108957404</v>
      </c>
      <c r="U3960" s="1">
        <f t="shared" si="313"/>
        <v>-6.5324562946109666E-3</v>
      </c>
      <c r="V3960" s="1">
        <f t="shared" si="314"/>
        <v>-5.5194303891042589</v>
      </c>
      <c r="X3960" s="4">
        <f>10-SUM(U3960&lt;$X$1,U3960&lt;$X$2,U3960&lt;$X$3,U3960&lt;$X$4,U3960&lt;$X$5,U3960&lt;$X$6,U3960&lt;$X$7,U3960&lt;$X$8,U3960&lt;$X$9,U3960&lt;$X$10)</f>
        <v>0</v>
      </c>
      <c r="Y3960" s="4">
        <f>SUM(V3960&lt;$Y$1,V3960&lt;$Y$2,V3960&lt;$Y$3,V3960&lt;$Y$4,V3960&lt;$Y$5,V3960&lt;$Y$6,V3960&lt;$Y$7,V3960&lt;$Y$8,V3960&lt;$Y$9,V3960&lt;$Y$10)</f>
        <v>7</v>
      </c>
      <c r="AA3960" s="10">
        <f t="shared" si="315"/>
        <v>0</v>
      </c>
    </row>
    <row r="3961" spans="1:27">
      <c r="A3961" s="4"/>
      <c r="B3961" t="s">
        <v>148</v>
      </c>
      <c r="C3961">
        <v>21</v>
      </c>
      <c r="D3961" s="1">
        <v>17.3</v>
      </c>
      <c r="E3961" s="1">
        <v>0</v>
      </c>
      <c r="F3961" s="1">
        <v>0.25</v>
      </c>
      <c r="G3961" s="1">
        <v>0.02</v>
      </c>
      <c r="H3961" s="1">
        <v>3.5</v>
      </c>
      <c r="I3961" s="1">
        <v>0</v>
      </c>
      <c r="J3961" s="1">
        <v>9.9999999999997799E-3</v>
      </c>
      <c r="K3961" s="1">
        <v>2.5</v>
      </c>
      <c r="L3961" s="1">
        <v>0</v>
      </c>
      <c r="M3961" s="1">
        <v>7.2</v>
      </c>
      <c r="O3961" s="1">
        <f>случ!I3949</f>
        <v>11.796425769239471</v>
      </c>
      <c r="P3961" s="1">
        <f t="shared" si="311"/>
        <v>30.156425769239469</v>
      </c>
      <c r="Q3961">
        <f t="shared" si="312"/>
        <v>0</v>
      </c>
      <c r="S3961">
        <f>случ!J3949</f>
        <v>-6.9966899419041519</v>
      </c>
      <c r="T3961">
        <f>случ!K3949</f>
        <v>2.0163034230267836</v>
      </c>
      <c r="U3961" s="1">
        <f t="shared" si="313"/>
        <v>8.7133100580958462</v>
      </c>
      <c r="V3961" s="1">
        <f t="shared" si="314"/>
        <v>-5.3236965769732194</v>
      </c>
      <c r="X3961" s="4">
        <f>10-SUM(U3961&lt;$X$1,U3961&lt;$X$2,U3961&lt;$X$3,U3961&lt;$X$4,U3961&lt;$X$5,U3961&lt;$X$6,U3961&lt;$X$7,U3961&lt;$X$8,U3961&lt;$X$9,U3961&lt;$X$10)</f>
        <v>1</v>
      </c>
      <c r="Y3961" s="4">
        <f>SUM(V3961&lt;$Y$1,V3961&lt;$Y$2,V3961&lt;$Y$3,V3961&lt;$Y$4,V3961&lt;$Y$5,V3961&lt;$Y$6,V3961&lt;$Y$7,V3961&lt;$Y$8,V3961&lt;$Y$9,V3961&lt;$Y$10)</f>
        <v>7</v>
      </c>
      <c r="AA3961" s="10">
        <f t="shared" si="315"/>
        <v>0</v>
      </c>
    </row>
    <row r="3962" spans="1:27">
      <c r="A3962" s="4"/>
      <c r="B3962" t="s">
        <v>149</v>
      </c>
      <c r="C3962">
        <v>21</v>
      </c>
      <c r="D3962" s="1">
        <v>13</v>
      </c>
      <c r="E3962" s="1">
        <v>0</v>
      </c>
      <c r="F3962" s="1">
        <v>0.25</v>
      </c>
      <c r="G3962" s="1">
        <v>3.00000000000002E-2</v>
      </c>
      <c r="H3962" s="1">
        <v>3.5</v>
      </c>
      <c r="I3962" s="1">
        <v>0</v>
      </c>
      <c r="J3962" s="1">
        <v>7.9999999999999599E-2</v>
      </c>
      <c r="K3962" s="1">
        <v>2.5</v>
      </c>
      <c r="L3962" s="1">
        <v>0</v>
      </c>
      <c r="M3962" s="1">
        <v>6.2</v>
      </c>
      <c r="O3962" s="1">
        <f>случ!I3950</f>
        <v>-25.05811871635715</v>
      </c>
      <c r="P3962" s="1">
        <f t="shared" si="311"/>
        <v>-9.7081187163571503</v>
      </c>
      <c r="Q3962">
        <f t="shared" si="312"/>
        <v>-1</v>
      </c>
      <c r="S3962">
        <f>случ!J3950</f>
        <v>4.6269012213650571</v>
      </c>
      <c r="T3962">
        <f>случ!K3950</f>
        <v>4.8094520963624596</v>
      </c>
      <c r="U3962" s="1">
        <f t="shared" si="313"/>
        <v>20.186901221365051</v>
      </c>
      <c r="V3962" s="1">
        <f t="shared" si="314"/>
        <v>-0.63054790363754609</v>
      </c>
      <c r="X3962" s="4">
        <f>10-SUM(U3962&lt;$X$1,U3962&lt;$X$2,U3962&lt;$X$3,U3962&lt;$X$4,U3962&lt;$X$5,U3962&lt;$X$6,U3962&lt;$X$7,U3962&lt;$X$8,U3962&lt;$X$9,U3962&lt;$X$10)</f>
        <v>5</v>
      </c>
      <c r="Y3962" s="4">
        <f>SUM(V3962&lt;$Y$1,V3962&lt;$Y$2,V3962&lt;$Y$3,V3962&lt;$Y$4,V3962&lt;$Y$5,V3962&lt;$Y$6,V3962&lt;$Y$7,V3962&lt;$Y$8,V3962&lt;$Y$9,V3962&lt;$Y$10)</f>
        <v>6</v>
      </c>
      <c r="AA3962" s="10">
        <f t="shared" si="315"/>
        <v>-7.4999999999999997E-3</v>
      </c>
    </row>
    <row r="3963" spans="1:27">
      <c r="A3963" s="4"/>
      <c r="B3963" t="s">
        <v>150</v>
      </c>
      <c r="C3963">
        <v>21</v>
      </c>
      <c r="D3963" s="1">
        <v>15.3</v>
      </c>
      <c r="E3963" s="1">
        <v>0</v>
      </c>
      <c r="F3963" s="1">
        <v>0.25</v>
      </c>
      <c r="G3963" s="1">
        <v>3.00000000000002E-2</v>
      </c>
      <c r="H3963" s="1">
        <v>3.5</v>
      </c>
      <c r="I3963" s="1">
        <v>0.2</v>
      </c>
      <c r="J3963" s="1">
        <v>-0.02</v>
      </c>
      <c r="K3963" s="1">
        <v>2.5</v>
      </c>
      <c r="L3963" s="1">
        <v>0.2</v>
      </c>
      <c r="M3963" s="1">
        <v>8.1</v>
      </c>
      <c r="O3963" s="1">
        <f>случ!I3951</f>
        <v>7.3309800711412016</v>
      </c>
      <c r="P3963" s="1">
        <f t="shared" si="311"/>
        <v>24.370980071141201</v>
      </c>
      <c r="Q3963">
        <f t="shared" si="312"/>
        <v>0</v>
      </c>
      <c r="S3963">
        <f>случ!J3951</f>
        <v>39.964170315704862</v>
      </c>
      <c r="T3963">
        <f>случ!K3951</f>
        <v>14.592478964567878</v>
      </c>
      <c r="U3963" s="1">
        <f t="shared" si="313"/>
        <v>54.924170315704856</v>
      </c>
      <c r="V3963" s="1">
        <f t="shared" si="314"/>
        <v>7.3524789645678785</v>
      </c>
      <c r="X3963" s="4">
        <f>10-SUM(U3963&lt;$X$1,U3963&lt;$X$2,U3963&lt;$X$3,U3963&lt;$X$4,U3963&lt;$X$5,U3963&lt;$X$6,U3963&lt;$X$7,U3963&lt;$X$8,U3963&lt;$X$9,U3963&lt;$X$10)</f>
        <v>10</v>
      </c>
      <c r="Y3963" s="4">
        <f>SUM(V3963&lt;$Y$1,V3963&lt;$Y$2,V3963&lt;$Y$3,V3963&lt;$Y$4,V3963&lt;$Y$5,V3963&lt;$Y$6,V3963&lt;$Y$7,V3963&lt;$Y$8,V3963&lt;$Y$9,V3963&lt;$Y$10)</f>
        <v>3</v>
      </c>
      <c r="AA3963" s="10">
        <f t="shared" si="315"/>
        <v>0</v>
      </c>
    </row>
    <row r="3964" spans="1:27">
      <c r="A3964" s="4"/>
      <c r="B3964" t="s">
        <v>151</v>
      </c>
      <c r="C3964">
        <v>21</v>
      </c>
      <c r="D3964" s="1">
        <v>10.4</v>
      </c>
      <c r="E3964" s="1">
        <v>0</v>
      </c>
      <c r="F3964" s="1">
        <v>0.25</v>
      </c>
      <c r="G3964" s="1">
        <v>0</v>
      </c>
      <c r="H3964" s="1">
        <v>3.5</v>
      </c>
      <c r="I3964" s="1">
        <v>0.25</v>
      </c>
      <c r="J3964" s="1">
        <v>0</v>
      </c>
      <c r="K3964" s="1">
        <v>2.5</v>
      </c>
      <c r="L3964" s="1">
        <v>0.25</v>
      </c>
      <c r="M3964" s="1">
        <v>7.8</v>
      </c>
      <c r="O3964" s="1">
        <f>случ!I3952</f>
        <v>4.8216808915667686</v>
      </c>
      <c r="P3964" s="1">
        <f t="shared" si="311"/>
        <v>18.451680891566767</v>
      </c>
      <c r="Q3964">
        <f t="shared" si="312"/>
        <v>-1</v>
      </c>
      <c r="S3964">
        <f>случ!J3952</f>
        <v>-8.3693427615347833</v>
      </c>
      <c r="T3964">
        <f>случ!K3952</f>
        <v>-1.7327748809424948</v>
      </c>
      <c r="U3964" s="1">
        <f t="shared" si="313"/>
        <v>6.4306572384652174</v>
      </c>
      <c r="V3964" s="1">
        <f t="shared" si="314"/>
        <v>-8.0327748809424939</v>
      </c>
      <c r="X3964" s="4">
        <f>10-SUM(U3964&lt;$X$1,U3964&lt;$X$2,U3964&lt;$X$3,U3964&lt;$X$4,U3964&lt;$X$5,U3964&lt;$X$6,U3964&lt;$X$7,U3964&lt;$X$8,U3964&lt;$X$9,U3964&lt;$X$10)</f>
        <v>0</v>
      </c>
      <c r="Y3964" s="4">
        <f>SUM(V3964&lt;$Y$1,V3964&lt;$Y$2,V3964&lt;$Y$3,V3964&lt;$Y$4,V3964&lt;$Y$5,V3964&lt;$Y$6,V3964&lt;$Y$7,V3964&lt;$Y$8,V3964&lt;$Y$9,V3964&lt;$Y$10)</f>
        <v>8</v>
      </c>
      <c r="AA3964" s="10">
        <f t="shared" si="315"/>
        <v>-0.01</v>
      </c>
    </row>
    <row r="3965" spans="1:27">
      <c r="A3965" s="4"/>
      <c r="B3965" t="s">
        <v>152</v>
      </c>
      <c r="C3965">
        <v>21</v>
      </c>
      <c r="D3965" s="1">
        <v>2.4</v>
      </c>
      <c r="E3965" s="1">
        <v>0</v>
      </c>
      <c r="F3965" s="1">
        <v>0.25</v>
      </c>
      <c r="G3965" s="1">
        <v>0.02</v>
      </c>
      <c r="H3965" s="1">
        <v>3.5</v>
      </c>
      <c r="I3965" s="1">
        <v>0.25</v>
      </c>
      <c r="J3965" s="1">
        <v>-0.04</v>
      </c>
      <c r="K3965" s="1">
        <v>2.5</v>
      </c>
      <c r="L3965" s="1">
        <v>0.25</v>
      </c>
      <c r="M3965" s="1">
        <v>4</v>
      </c>
      <c r="O3965" s="1">
        <f>случ!I3953</f>
        <v>26.079429759477598</v>
      </c>
      <c r="P3965" s="1">
        <f t="shared" si="311"/>
        <v>34.109429759477599</v>
      </c>
      <c r="Q3965">
        <f t="shared" si="312"/>
        <v>0</v>
      </c>
      <c r="S3965">
        <f>случ!J3953</f>
        <v>13.077134393934022</v>
      </c>
      <c r="T3965">
        <f>случ!K3953</f>
        <v>2.8576441724339174</v>
      </c>
      <c r="U3965" s="1">
        <f t="shared" si="313"/>
        <v>23.437134393934024</v>
      </c>
      <c r="V3965" s="1">
        <f t="shared" si="314"/>
        <v>-0.18235582756608171</v>
      </c>
      <c r="X3965" s="4">
        <f>10-SUM(U3965&lt;$X$1,U3965&lt;$X$2,U3965&lt;$X$3,U3965&lt;$X$4,U3965&lt;$X$5,U3965&lt;$X$6,U3965&lt;$X$7,U3965&lt;$X$8,U3965&lt;$X$9,U3965&lt;$X$10)</f>
        <v>6</v>
      </c>
      <c r="Y3965" s="4">
        <f>SUM(V3965&lt;$Y$1,V3965&lt;$Y$2,V3965&lt;$Y$3,V3965&lt;$Y$4,V3965&lt;$Y$5,V3965&lt;$Y$6,V3965&lt;$Y$7,V3965&lt;$Y$8,V3965&lt;$Y$9,V3965&lt;$Y$10)</f>
        <v>6</v>
      </c>
      <c r="AA3965" s="10">
        <f t="shared" si="315"/>
        <v>0</v>
      </c>
    </row>
    <row r="3966" spans="1:27">
      <c r="A3966" s="4"/>
      <c r="B3966" t="s">
        <v>153</v>
      </c>
      <c r="C3966">
        <v>21</v>
      </c>
      <c r="D3966" s="1">
        <v>-5.0999999999999996</v>
      </c>
      <c r="E3966" s="1">
        <v>0</v>
      </c>
      <c r="F3966" s="1">
        <v>0.25</v>
      </c>
      <c r="G3966" s="1">
        <v>0</v>
      </c>
      <c r="H3966" s="1">
        <v>3.5</v>
      </c>
      <c r="I3966" s="1">
        <v>0.2</v>
      </c>
      <c r="J3966" s="1">
        <v>-0.02</v>
      </c>
      <c r="K3966" s="1">
        <v>2.5</v>
      </c>
      <c r="L3966" s="1">
        <v>0.2</v>
      </c>
      <c r="M3966" s="1">
        <v>2.7</v>
      </c>
      <c r="O3966" s="1">
        <f>случ!I3954</f>
        <v>-7.9662829771420736</v>
      </c>
      <c r="P3966" s="1">
        <f t="shared" si="311"/>
        <v>-5.2062829771420729</v>
      </c>
      <c r="Q3966">
        <f t="shared" si="312"/>
        <v>-1</v>
      </c>
      <c r="S3966">
        <f>случ!J3954</f>
        <v>8.2149149853943779</v>
      </c>
      <c r="T3966">
        <f>случ!K3954</f>
        <v>-18.161335436448141</v>
      </c>
      <c r="U3966" s="1">
        <f t="shared" si="313"/>
        <v>17.954914985394375</v>
      </c>
      <c r="V3966" s="1">
        <f t="shared" si="314"/>
        <v>-19.97133543644814</v>
      </c>
      <c r="X3966" s="4">
        <f>10-SUM(U3966&lt;$X$1,U3966&lt;$X$2,U3966&lt;$X$3,U3966&lt;$X$4,U3966&lt;$X$5,U3966&lt;$X$6,U3966&lt;$X$7,U3966&lt;$X$8,U3966&lt;$X$9,U3966&lt;$X$10)</f>
        <v>4</v>
      </c>
      <c r="Y3966" s="4">
        <f>SUM(V3966&lt;$Y$1,V3966&lt;$Y$2,V3966&lt;$Y$3,V3966&lt;$Y$4,V3966&lt;$Y$5,V3966&lt;$Y$6,V3966&lt;$Y$7,V3966&lt;$Y$8,V3966&lt;$Y$9,V3966&lt;$Y$10)</f>
        <v>10</v>
      </c>
      <c r="AA3966" s="10">
        <f t="shared" si="315"/>
        <v>-1.2500000000000001E-2</v>
      </c>
    </row>
    <row r="3967" spans="1:27">
      <c r="A3967" s="4"/>
      <c r="B3967" t="s">
        <v>154</v>
      </c>
      <c r="C3967">
        <v>21</v>
      </c>
      <c r="D3967" s="1">
        <v>-5.2</v>
      </c>
      <c r="E3967" s="1">
        <v>0</v>
      </c>
      <c r="F3967" s="1">
        <v>0.25</v>
      </c>
      <c r="G3967" s="1">
        <v>0.08</v>
      </c>
      <c r="H3967" s="1">
        <v>3.5</v>
      </c>
      <c r="I3967" s="1">
        <v>0.11111111111111099</v>
      </c>
      <c r="J3967" s="1">
        <v>0.25</v>
      </c>
      <c r="K3967" s="1">
        <v>2.5</v>
      </c>
      <c r="L3967" s="1">
        <v>0.11111111111111099</v>
      </c>
      <c r="M3967" s="1">
        <v>1.4</v>
      </c>
      <c r="O3967" s="1">
        <f>случ!I3955</f>
        <v>-4.6735361523277854</v>
      </c>
      <c r="P3967" s="1">
        <f t="shared" si="311"/>
        <v>-2.0190917078833408</v>
      </c>
      <c r="Q3967">
        <f t="shared" si="312"/>
        <v>-1</v>
      </c>
      <c r="S3967">
        <f>случ!J3955</f>
        <v>2.1322113905123277</v>
      </c>
      <c r="T3967">
        <f>случ!K3955</f>
        <v>-11.425374043127238</v>
      </c>
      <c r="U3967" s="1">
        <f t="shared" si="313"/>
        <v>14.135544723845662</v>
      </c>
      <c r="V3967" s="1">
        <f t="shared" si="314"/>
        <v>-9.1275962653494602</v>
      </c>
      <c r="X3967" s="4">
        <f>10-SUM(U3967&lt;$X$1,U3967&lt;$X$2,U3967&lt;$X$3,U3967&lt;$X$4,U3967&lt;$X$5,U3967&lt;$X$6,U3967&lt;$X$7,U3967&lt;$X$8,U3967&lt;$X$9,U3967&lt;$X$10)</f>
        <v>3</v>
      </c>
      <c r="Y3967" s="4">
        <f>SUM(V3967&lt;$Y$1,V3967&lt;$Y$2,V3967&lt;$Y$3,V3967&lt;$Y$4,V3967&lt;$Y$5,V3967&lt;$Y$6,V3967&lt;$Y$7,V3967&lt;$Y$8,V3967&lt;$Y$9,V3967&lt;$Y$10)</f>
        <v>8</v>
      </c>
      <c r="AA3967" s="10">
        <f t="shared" si="315"/>
        <v>-0.01</v>
      </c>
    </row>
    <row r="3968" spans="1:27">
      <c r="A3968" s="4"/>
      <c r="B3968" t="s">
        <v>155</v>
      </c>
      <c r="C3968">
        <v>21</v>
      </c>
      <c r="D3968" s="1">
        <v>-5.2</v>
      </c>
      <c r="E3968" s="1">
        <v>0</v>
      </c>
      <c r="F3968" s="1">
        <v>0.25</v>
      </c>
      <c r="G3968" s="1">
        <v>0.08</v>
      </c>
      <c r="H3968" s="1">
        <v>3.75</v>
      </c>
      <c r="I3968" s="1">
        <v>0</v>
      </c>
      <c r="J3968" s="1">
        <v>0.1</v>
      </c>
      <c r="K3968" s="1">
        <v>2.5</v>
      </c>
      <c r="L3968" s="1">
        <v>0.25</v>
      </c>
      <c r="M3968" s="1">
        <v>1.4</v>
      </c>
      <c r="O3968" s="1">
        <f>случ!I3956</f>
        <v>-52.267435032900536</v>
      </c>
      <c r="P3968" s="1">
        <f t="shared" si="311"/>
        <v>-49.407435032900537</v>
      </c>
      <c r="Q3968">
        <f t="shared" si="312"/>
        <v>-1</v>
      </c>
      <c r="S3968">
        <f>случ!J3956</f>
        <v>7.5464279425430369</v>
      </c>
      <c r="T3968">
        <f>случ!K3956</f>
        <v>-10.480188892339262</v>
      </c>
      <c r="U3968" s="1">
        <f t="shared" si="313"/>
        <v>17.266427942543039</v>
      </c>
      <c r="V3968" s="1">
        <f t="shared" si="314"/>
        <v>-11.660188892339262</v>
      </c>
      <c r="X3968" s="4">
        <f>10-SUM(U3968&lt;$X$1,U3968&lt;$X$2,U3968&lt;$X$3,U3968&lt;$X$4,U3968&lt;$X$5,U3968&lt;$X$6,U3968&lt;$X$7,U3968&lt;$X$8,U3968&lt;$X$9,U3968&lt;$X$10)</f>
        <v>4</v>
      </c>
      <c r="Y3968" s="4">
        <f>SUM(V3968&lt;$Y$1,V3968&lt;$Y$2,V3968&lt;$Y$3,V3968&lt;$Y$4,V3968&lt;$Y$5,V3968&lt;$Y$6,V3968&lt;$Y$7,V3968&lt;$Y$8,V3968&lt;$Y$9,V3968&lt;$Y$10)</f>
        <v>9</v>
      </c>
      <c r="AA3968" s="10">
        <f t="shared" si="315"/>
        <v>-1.125E-2</v>
      </c>
    </row>
    <row r="3969" spans="1:27">
      <c r="A3969" s="4"/>
      <c r="B3969" t="s">
        <v>156</v>
      </c>
      <c r="C3969">
        <v>21</v>
      </c>
      <c r="D3969" s="1">
        <v>19.600000000000001</v>
      </c>
      <c r="E3969" s="1">
        <v>0</v>
      </c>
      <c r="F3969" s="1">
        <v>0.25</v>
      </c>
      <c r="G3969" s="1">
        <v>5.0000000000000197E-2</v>
      </c>
      <c r="H3969" s="1">
        <v>3.75</v>
      </c>
      <c r="I3969" s="1">
        <v>8.3333333333333301E-2</v>
      </c>
      <c r="J3969" s="1">
        <v>8.9999999999999802E-2</v>
      </c>
      <c r="K3969" s="1">
        <v>2.5</v>
      </c>
      <c r="L3969" s="1">
        <v>8.3333333333333301E-2</v>
      </c>
      <c r="M3969" s="1">
        <v>2.1</v>
      </c>
      <c r="O3969" s="1">
        <f>случ!I3957</f>
        <v>-25.674454171240683</v>
      </c>
      <c r="P3969" s="1">
        <f t="shared" si="311"/>
        <v>-5.421120837907349</v>
      </c>
      <c r="Q3969">
        <f t="shared" si="312"/>
        <v>-1</v>
      </c>
      <c r="S3969">
        <f>случ!J3957</f>
        <v>-5.3868647014752904</v>
      </c>
      <c r="T3969">
        <f>случ!K3957</f>
        <v>1.3460843759319807</v>
      </c>
      <c r="U3969" s="1">
        <f t="shared" si="313"/>
        <v>5.8331352985247049</v>
      </c>
      <c r="V3969" s="1">
        <f t="shared" si="314"/>
        <v>0.94941770926531088</v>
      </c>
      <c r="X3969" s="4">
        <f>10-SUM(U3969&lt;$X$1,U3969&lt;$X$2,U3969&lt;$X$3,U3969&lt;$X$4,U3969&lt;$X$5,U3969&lt;$X$6,U3969&lt;$X$7,U3969&lt;$X$8,U3969&lt;$X$9,U3969&lt;$X$10)</f>
        <v>0</v>
      </c>
      <c r="Y3969" s="4">
        <f>SUM(V3969&lt;$Y$1,V3969&lt;$Y$2,V3969&lt;$Y$3,V3969&lt;$Y$4,V3969&lt;$Y$5,V3969&lt;$Y$6,V3969&lt;$Y$7,V3969&lt;$Y$8,V3969&lt;$Y$9,V3969&lt;$Y$10)</f>
        <v>5</v>
      </c>
      <c r="AA3969" s="10">
        <f t="shared" si="315"/>
        <v>-6.2500000000000003E-3</v>
      </c>
    </row>
    <row r="3970" spans="1:27">
      <c r="A3970" s="4"/>
      <c r="B3970" t="s">
        <v>157</v>
      </c>
      <c r="C3970">
        <v>21</v>
      </c>
      <c r="D3970" s="1">
        <v>22.6</v>
      </c>
      <c r="E3970" s="1">
        <v>0</v>
      </c>
      <c r="F3970" s="1">
        <v>0.25</v>
      </c>
      <c r="G3970" s="1">
        <v>-0.02</v>
      </c>
      <c r="H3970" s="1">
        <v>4</v>
      </c>
      <c r="I3970" s="1">
        <v>-2.4999999999999901E-2</v>
      </c>
      <c r="J3970" s="1">
        <v>-0.13</v>
      </c>
      <c r="K3970" s="1">
        <v>2.5</v>
      </c>
      <c r="L3970" s="1">
        <v>0.22500000000000001</v>
      </c>
      <c r="M3970" s="1">
        <v>3.7</v>
      </c>
      <c r="O3970" s="1">
        <f>случ!I3958</f>
        <v>16.22258547864131</v>
      </c>
      <c r="P3970" s="1">
        <f t="shared" si="311"/>
        <v>38.782585478641309</v>
      </c>
      <c r="Q3970">
        <f t="shared" si="312"/>
        <v>0</v>
      </c>
      <c r="S3970">
        <f>случ!J3958</f>
        <v>-35.703818292899022</v>
      </c>
      <c r="T3970">
        <f>случ!K3958</f>
        <v>7.6663588194526326</v>
      </c>
      <c r="U3970" s="1">
        <f t="shared" si="313"/>
        <v>-25.673818292899021</v>
      </c>
      <c r="V3970" s="1">
        <f t="shared" si="314"/>
        <v>1.3713588194526327</v>
      </c>
      <c r="X3970" s="4">
        <f>10-SUM(U3970&lt;$X$1,U3970&lt;$X$2,U3970&lt;$X$3,U3970&lt;$X$4,U3970&lt;$X$5,U3970&lt;$X$6,U3970&lt;$X$7,U3970&lt;$X$8,U3970&lt;$X$9,U3970&lt;$X$10)</f>
        <v>0</v>
      </c>
      <c r="Y3970" s="4">
        <f>SUM(V3970&lt;$Y$1,V3970&lt;$Y$2,V3970&lt;$Y$3,V3970&lt;$Y$4,V3970&lt;$Y$5,V3970&lt;$Y$6,V3970&lt;$Y$7,V3970&lt;$Y$8,V3970&lt;$Y$9,V3970&lt;$Y$10)</f>
        <v>5</v>
      </c>
      <c r="AA3970" s="10">
        <f t="shared" si="315"/>
        <v>0</v>
      </c>
    </row>
    <row r="3971" spans="1:27">
      <c r="A3971" s="4"/>
      <c r="B3971" t="s">
        <v>158</v>
      </c>
      <c r="C3971">
        <v>21</v>
      </c>
      <c r="D3971" s="1">
        <v>-0.3</v>
      </c>
      <c r="E3971" s="1">
        <v>0.125</v>
      </c>
      <c r="F3971" s="1">
        <v>0.25</v>
      </c>
      <c r="G3971" s="1">
        <v>3.00000000000002E-2</v>
      </c>
      <c r="H3971" s="1">
        <v>4.25</v>
      </c>
      <c r="I3971" s="1">
        <v>-4.9999999999999899E-2</v>
      </c>
      <c r="J3971" s="1">
        <v>5.0000000000000197E-2</v>
      </c>
      <c r="K3971" s="1">
        <v>2.5</v>
      </c>
      <c r="L3971" s="1">
        <v>0.2</v>
      </c>
      <c r="M3971" s="1">
        <v>4.3</v>
      </c>
      <c r="O3971" s="1">
        <f>случ!I3959</f>
        <v>16.437635663270051</v>
      </c>
      <c r="P3971" s="1">
        <f t="shared" si="311"/>
        <v>24.83263566327005</v>
      </c>
      <c r="Q3971">
        <f t="shared" si="312"/>
        <v>0</v>
      </c>
      <c r="S3971">
        <f>случ!J3959</f>
        <v>1.9309126251020352</v>
      </c>
      <c r="T3971">
        <f>случ!K3959</f>
        <v>-5.7866062556278965</v>
      </c>
      <c r="U3971" s="1">
        <f t="shared" si="313"/>
        <v>15.000912625102035</v>
      </c>
      <c r="V3971" s="1">
        <f t="shared" si="314"/>
        <v>-10.316606255627892</v>
      </c>
      <c r="X3971" s="4">
        <f>10-SUM(U3971&lt;$X$1,U3971&lt;$X$2,U3971&lt;$X$3,U3971&lt;$X$4,U3971&lt;$X$5,U3971&lt;$X$6,U3971&lt;$X$7,U3971&lt;$X$8,U3971&lt;$X$9,U3971&lt;$X$10)</f>
        <v>3</v>
      </c>
      <c r="Y3971" s="4">
        <f>SUM(V3971&lt;$Y$1,V3971&lt;$Y$2,V3971&lt;$Y$3,V3971&lt;$Y$4,V3971&lt;$Y$5,V3971&lt;$Y$6,V3971&lt;$Y$7,V3971&lt;$Y$8,V3971&lt;$Y$9,V3971&lt;$Y$10)</f>
        <v>9</v>
      </c>
      <c r="AA3971" s="10">
        <f t="shared" si="315"/>
        <v>0</v>
      </c>
    </row>
    <row r="3972" spans="1:27">
      <c r="A3972" s="4"/>
      <c r="B3972" t="s">
        <v>159</v>
      </c>
      <c r="C3972">
        <v>21</v>
      </c>
      <c r="D3972" s="1">
        <v>-2.69999999999999</v>
      </c>
      <c r="E3972" s="1">
        <v>0.125</v>
      </c>
      <c r="F3972" s="1">
        <v>0.25</v>
      </c>
      <c r="G3972" s="1">
        <v>9.9999999999997799E-3</v>
      </c>
      <c r="H3972" s="1">
        <v>4.5</v>
      </c>
      <c r="I3972" s="1">
        <v>-2.4999999999999901E-2</v>
      </c>
      <c r="J3972" s="1">
        <v>0.04</v>
      </c>
      <c r="K3972" s="1">
        <v>2.5</v>
      </c>
      <c r="L3972" s="1">
        <v>0.22500000000000001</v>
      </c>
      <c r="M3972" s="1">
        <v>4.2</v>
      </c>
      <c r="O3972" s="1">
        <f>случ!I3960</f>
        <v>-38.317667575687729</v>
      </c>
      <c r="P3972" s="1">
        <f t="shared" si="311"/>
        <v>-31.34266757568772</v>
      </c>
      <c r="Q3972">
        <f t="shared" si="312"/>
        <v>-1</v>
      </c>
      <c r="S3972">
        <f>случ!J3960</f>
        <v>8.2327634469072422</v>
      </c>
      <c r="T3972">
        <f>случ!K3960</f>
        <v>1.2630187398972939</v>
      </c>
      <c r="U3972" s="1">
        <f t="shared" si="313"/>
        <v>21.292763446907244</v>
      </c>
      <c r="V3972" s="1">
        <f t="shared" si="314"/>
        <v>-2.8519812601027055</v>
      </c>
      <c r="X3972" s="4">
        <f>10-SUM(U3972&lt;$X$1,U3972&lt;$X$2,U3972&lt;$X$3,U3972&lt;$X$4,U3972&lt;$X$5,U3972&lt;$X$6,U3972&lt;$X$7,U3972&lt;$X$8,U3972&lt;$X$9,U3972&lt;$X$10)</f>
        <v>5</v>
      </c>
      <c r="Y3972" s="4">
        <f>SUM(V3972&lt;$Y$1,V3972&lt;$Y$2,V3972&lt;$Y$3,V3972&lt;$Y$4,V3972&lt;$Y$5,V3972&lt;$Y$6,V3972&lt;$Y$7,V3972&lt;$Y$8,V3972&lt;$Y$9,V3972&lt;$Y$10)</f>
        <v>6</v>
      </c>
      <c r="AA3972" s="10">
        <f t="shared" si="315"/>
        <v>-7.4999999999999997E-3</v>
      </c>
    </row>
    <row r="3973" spans="1:27">
      <c r="A3973" s="4"/>
      <c r="B3973" t="s">
        <v>160</v>
      </c>
      <c r="C3973">
        <v>21</v>
      </c>
      <c r="D3973" s="1">
        <v>-5.6</v>
      </c>
      <c r="E3973" s="1">
        <v>0</v>
      </c>
      <c r="F3973" s="1">
        <v>0.25</v>
      </c>
      <c r="G3973" s="1">
        <v>9.9999999999997799E-3</v>
      </c>
      <c r="H3973" s="1">
        <v>4.5</v>
      </c>
      <c r="I3973" s="1">
        <v>2.5000000000000001E-2</v>
      </c>
      <c r="J3973" s="1">
        <v>-1.9999999999999501E-2</v>
      </c>
      <c r="K3973" s="1">
        <v>2.5</v>
      </c>
      <c r="L3973" s="1">
        <v>2.5000000000000001E-2</v>
      </c>
      <c r="M3973" s="1">
        <v>3.1</v>
      </c>
      <c r="O3973" s="1">
        <f>случ!I3961</f>
        <v>33.777623825272897</v>
      </c>
      <c r="P3973" s="1">
        <f t="shared" si="311"/>
        <v>37.117623825272901</v>
      </c>
      <c r="Q3973">
        <f t="shared" si="312"/>
        <v>0</v>
      </c>
      <c r="S3973">
        <f>случ!J3961</f>
        <v>-5.8153018038576141</v>
      </c>
      <c r="T3973">
        <f>случ!K3961</f>
        <v>1.3086355754964227</v>
      </c>
      <c r="U3973" s="1">
        <f t="shared" si="313"/>
        <v>6.3146981961423938</v>
      </c>
      <c r="V3973" s="1">
        <f t="shared" si="314"/>
        <v>-1.1363644245035704</v>
      </c>
      <c r="X3973" s="4">
        <f>10-SUM(U3973&lt;$X$1,U3973&lt;$X$2,U3973&lt;$X$3,U3973&lt;$X$4,U3973&lt;$X$5,U3973&lt;$X$6,U3973&lt;$X$7,U3973&lt;$X$8,U3973&lt;$X$9,U3973&lt;$X$10)</f>
        <v>0</v>
      </c>
      <c r="Y3973" s="4">
        <f>SUM(V3973&lt;$Y$1,V3973&lt;$Y$2,V3973&lt;$Y$3,V3973&lt;$Y$4,V3973&lt;$Y$5,V3973&lt;$Y$6,V3973&lt;$Y$7,V3973&lt;$Y$8,V3973&lt;$Y$9,V3973&lt;$Y$10)</f>
        <v>6</v>
      </c>
      <c r="AA3973" s="10">
        <f t="shared" si="315"/>
        <v>0</v>
      </c>
    </row>
    <row r="3974" spans="1:27">
      <c r="A3974" s="4"/>
      <c r="B3974" t="s">
        <v>161</v>
      </c>
      <c r="C3974">
        <v>21</v>
      </c>
      <c r="D3974" s="1">
        <v>-4.2</v>
      </c>
      <c r="E3974" s="1">
        <v>0.125</v>
      </c>
      <c r="F3974" s="1">
        <v>0.25</v>
      </c>
      <c r="G3974" s="1">
        <v>9.9999999999997799E-3</v>
      </c>
      <c r="H3974" s="1">
        <v>4.5</v>
      </c>
      <c r="I3974" s="1">
        <v>0</v>
      </c>
      <c r="J3974" s="1">
        <v>-1.9999999999999501E-2</v>
      </c>
      <c r="K3974" s="1">
        <v>2.5</v>
      </c>
      <c r="L3974" s="1">
        <v>0</v>
      </c>
      <c r="M3974" s="1">
        <v>3</v>
      </c>
      <c r="O3974" s="1">
        <f>случ!I3962</f>
        <v>37.972331841187135</v>
      </c>
      <c r="P3974" s="1">
        <f t="shared" si="311"/>
        <v>43.907331841187137</v>
      </c>
      <c r="Q3974">
        <f t="shared" si="312"/>
        <v>0</v>
      </c>
      <c r="S3974">
        <f>случ!J3962</f>
        <v>3.2462486438082045</v>
      </c>
      <c r="T3974">
        <f>случ!K3962</f>
        <v>2.2856003345282967</v>
      </c>
      <c r="U3974" s="1">
        <f t="shared" si="313"/>
        <v>15.426248643808211</v>
      </c>
      <c r="V3974" s="1">
        <f t="shared" si="314"/>
        <v>-0.23439966547169666</v>
      </c>
      <c r="X3974" s="4">
        <f>10-SUM(U3974&lt;$X$1,U3974&lt;$X$2,U3974&lt;$X$3,U3974&lt;$X$4,U3974&lt;$X$5,U3974&lt;$X$6,U3974&lt;$X$7,U3974&lt;$X$8,U3974&lt;$X$9,U3974&lt;$X$10)</f>
        <v>3</v>
      </c>
      <c r="Y3974" s="4">
        <f>SUM(V3974&lt;$Y$1,V3974&lt;$Y$2,V3974&lt;$Y$3,V3974&lt;$Y$4,V3974&lt;$Y$5,V3974&lt;$Y$6,V3974&lt;$Y$7,V3974&lt;$Y$8,V3974&lt;$Y$9,V3974&lt;$Y$10)</f>
        <v>6</v>
      </c>
      <c r="AA3974" s="10">
        <f t="shared" si="315"/>
        <v>0</v>
      </c>
    </row>
    <row r="3975" spans="1:27">
      <c r="A3975" s="4"/>
      <c r="B3975" t="s">
        <v>162</v>
      </c>
      <c r="C3975">
        <v>21</v>
      </c>
      <c r="D3975" s="1">
        <v>-8.1</v>
      </c>
      <c r="E3975" s="1">
        <v>0.125</v>
      </c>
      <c r="F3975" s="1">
        <v>0.25</v>
      </c>
      <c r="G3975" s="1">
        <v>3.00000000000002E-2</v>
      </c>
      <c r="H3975" s="1">
        <v>4.5</v>
      </c>
      <c r="I3975" s="1">
        <v>0</v>
      </c>
      <c r="J3975" s="1">
        <v>3.00000000000002E-2</v>
      </c>
      <c r="K3975" s="1">
        <v>2.5</v>
      </c>
      <c r="L3975" s="1">
        <v>0</v>
      </c>
      <c r="M3975" s="1">
        <v>1.1000000000000001</v>
      </c>
      <c r="O3975" s="1">
        <f>случ!I3963</f>
        <v>46.705776967610433</v>
      </c>
      <c r="P3975" s="1">
        <f t="shared" si="311"/>
        <v>49.910776967610431</v>
      </c>
      <c r="Q3975">
        <f t="shared" si="312"/>
        <v>0</v>
      </c>
      <c r="S3975">
        <f>случ!J3963</f>
        <v>-1.6146576243215138</v>
      </c>
      <c r="T3975">
        <f>случ!K3963</f>
        <v>3.1038566697330108</v>
      </c>
      <c r="U3975" s="1">
        <f t="shared" si="313"/>
        <v>9.1953423756784858</v>
      </c>
      <c r="V3975" s="1">
        <f t="shared" si="314"/>
        <v>3.1138566697330128</v>
      </c>
      <c r="X3975" s="4">
        <f>10-SUM(U3975&lt;$X$1,U3975&lt;$X$2,U3975&lt;$X$3,U3975&lt;$X$4,U3975&lt;$X$5,U3975&lt;$X$6,U3975&lt;$X$7,U3975&lt;$X$8,U3975&lt;$X$9,U3975&lt;$X$10)</f>
        <v>1</v>
      </c>
      <c r="Y3975" s="4">
        <f>SUM(V3975&lt;$Y$1,V3975&lt;$Y$2,V3975&lt;$Y$3,V3975&lt;$Y$4,V3975&lt;$Y$5,V3975&lt;$Y$6,V3975&lt;$Y$7,V3975&lt;$Y$8,V3975&lt;$Y$9,V3975&lt;$Y$10)</f>
        <v>4</v>
      </c>
      <c r="AA3975" s="10">
        <f t="shared" si="315"/>
        <v>0</v>
      </c>
    </row>
    <row r="3976" spans="1:27">
      <c r="A3976" s="4"/>
      <c r="B3976" t="s">
        <v>163</v>
      </c>
      <c r="C3976">
        <v>21</v>
      </c>
      <c r="D3976" s="1">
        <v>-15.9</v>
      </c>
      <c r="E3976" s="1">
        <v>-0.125</v>
      </c>
      <c r="F3976" s="1">
        <v>0.25</v>
      </c>
      <c r="G3976" s="1">
        <v>0.15</v>
      </c>
      <c r="H3976" s="1">
        <v>4.5</v>
      </c>
      <c r="I3976" s="1">
        <v>0</v>
      </c>
      <c r="J3976" s="1">
        <v>0</v>
      </c>
      <c r="K3976" s="1">
        <v>2.5</v>
      </c>
      <c r="L3976" s="1">
        <v>0</v>
      </c>
      <c r="M3976" s="1">
        <v>-1.1000000000000001</v>
      </c>
      <c r="O3976" s="1">
        <f>случ!I3964</f>
        <v>-7.4123339107159651</v>
      </c>
      <c r="P3976" s="1">
        <f t="shared" si="311"/>
        <v>-12.917333910715964</v>
      </c>
      <c r="Q3976">
        <f t="shared" si="312"/>
        <v>-1</v>
      </c>
      <c r="S3976">
        <f>случ!J3964</f>
        <v>-31.396916244076255</v>
      </c>
      <c r="T3976">
        <f>случ!K3964</f>
        <v>4.1908039006033624</v>
      </c>
      <c r="U3976" s="1">
        <f t="shared" si="313"/>
        <v>-23.896916244076255</v>
      </c>
      <c r="V3976" s="1">
        <f t="shared" si="314"/>
        <v>5.8908039006033626</v>
      </c>
      <c r="X3976" s="4">
        <f>10-SUM(U3976&lt;$X$1,U3976&lt;$X$2,U3976&lt;$X$3,U3976&lt;$X$4,U3976&lt;$X$5,U3976&lt;$X$6,U3976&lt;$X$7,U3976&lt;$X$8,U3976&lt;$X$9,U3976&lt;$X$10)</f>
        <v>0</v>
      </c>
      <c r="Y3976" s="4">
        <f>SUM(V3976&lt;$Y$1,V3976&lt;$Y$2,V3976&lt;$Y$3,V3976&lt;$Y$4,V3976&lt;$Y$5,V3976&lt;$Y$6,V3976&lt;$Y$7,V3976&lt;$Y$8,V3976&lt;$Y$9,V3976&lt;$Y$10)</f>
        <v>4</v>
      </c>
      <c r="AA3976" s="10">
        <f t="shared" si="315"/>
        <v>-5.0000000000000001E-3</v>
      </c>
    </row>
    <row r="3977" spans="1:27">
      <c r="A3977" s="4"/>
      <c r="B3977" t="s">
        <v>164</v>
      </c>
      <c r="C3977">
        <v>21</v>
      </c>
      <c r="D3977" s="1">
        <v>-23.1</v>
      </c>
      <c r="E3977" s="1">
        <v>-0.125</v>
      </c>
      <c r="F3977" s="1">
        <v>0.25</v>
      </c>
      <c r="G3977" s="1">
        <v>0.15</v>
      </c>
      <c r="H3977" s="1">
        <v>4.5</v>
      </c>
      <c r="I3977" s="1">
        <v>0</v>
      </c>
      <c r="J3977" s="1">
        <v>3.00000000000002E-2</v>
      </c>
      <c r="K3977" s="1">
        <v>2.5</v>
      </c>
      <c r="L3977" s="1">
        <v>0</v>
      </c>
      <c r="M3977" s="1">
        <v>-4.2</v>
      </c>
      <c r="O3977" s="1">
        <f>случ!I3965</f>
        <v>-3.7717185914661262</v>
      </c>
      <c r="P3977" s="1">
        <f t="shared" si="311"/>
        <v>-14.316718591466127</v>
      </c>
      <c r="Q3977">
        <f t="shared" si="312"/>
        <v>-1</v>
      </c>
      <c r="S3977">
        <f>случ!J3965</f>
        <v>12.804961532734229</v>
      </c>
      <c r="T3977">
        <f>случ!K3965</f>
        <v>-7.4022068798442122</v>
      </c>
      <c r="U3977" s="1">
        <f t="shared" si="313"/>
        <v>17.594961532734231</v>
      </c>
      <c r="V3977" s="1">
        <f t="shared" si="314"/>
        <v>-2.2122068798442101</v>
      </c>
      <c r="X3977" s="4">
        <f>10-SUM(U3977&lt;$X$1,U3977&lt;$X$2,U3977&lt;$X$3,U3977&lt;$X$4,U3977&lt;$X$5,U3977&lt;$X$6,U3977&lt;$X$7,U3977&lt;$X$8,U3977&lt;$X$9,U3977&lt;$X$10)</f>
        <v>4</v>
      </c>
      <c r="Y3977" s="4">
        <f>SUM(V3977&lt;$Y$1,V3977&lt;$Y$2,V3977&lt;$Y$3,V3977&lt;$Y$4,V3977&lt;$Y$5,V3977&lt;$Y$6,V3977&lt;$Y$7,V3977&lt;$Y$8,V3977&lt;$Y$9,V3977&lt;$Y$10)</f>
        <v>6</v>
      </c>
      <c r="AA3977" s="10">
        <f t="shared" si="315"/>
        <v>-7.4999999999999997E-3</v>
      </c>
    </row>
    <row r="3978" spans="1:27">
      <c r="A3978" s="4"/>
      <c r="B3978" t="s">
        <v>165</v>
      </c>
      <c r="C3978">
        <v>21</v>
      </c>
      <c r="D3978" s="1">
        <v>-29</v>
      </c>
      <c r="E3978" s="1">
        <v>-0.125</v>
      </c>
      <c r="F3978" s="1">
        <v>0.25</v>
      </c>
      <c r="G3978" s="1">
        <v>6.0000000000000497E-2</v>
      </c>
      <c r="H3978" s="1">
        <v>4.5</v>
      </c>
      <c r="I3978" s="1">
        <v>0</v>
      </c>
      <c r="J3978" s="1">
        <v>-0.12999999999999901</v>
      </c>
      <c r="K3978" s="1">
        <v>2.5</v>
      </c>
      <c r="L3978" s="1">
        <v>0</v>
      </c>
      <c r="M3978" s="1">
        <v>-6.9</v>
      </c>
      <c r="O3978" s="1">
        <f>случ!I3966</f>
        <v>-20.041916777081937</v>
      </c>
      <c r="P3978" s="1">
        <f t="shared" si="311"/>
        <v>-34.716916777081934</v>
      </c>
      <c r="Q3978">
        <f t="shared" si="312"/>
        <v>-1</v>
      </c>
      <c r="S3978">
        <f>случ!J3966</f>
        <v>5.1504257010814385</v>
      </c>
      <c r="T3978">
        <f>случ!K3966</f>
        <v>9.2755410612731133</v>
      </c>
      <c r="U3978" s="1">
        <f t="shared" si="313"/>
        <v>5.7004257010814481</v>
      </c>
      <c r="V3978" s="1">
        <f t="shared" si="314"/>
        <v>15.175541061273126</v>
      </c>
      <c r="X3978" s="4">
        <f>10-SUM(U3978&lt;$X$1,U3978&lt;$X$2,U3978&lt;$X$3,U3978&lt;$X$4,U3978&lt;$X$5,U3978&lt;$X$6,U3978&lt;$X$7,U3978&lt;$X$8,U3978&lt;$X$9,U3978&lt;$X$10)</f>
        <v>0</v>
      </c>
      <c r="Y3978" s="4">
        <f>SUM(V3978&lt;$Y$1,V3978&lt;$Y$2,V3978&lt;$Y$3,V3978&lt;$Y$4,V3978&lt;$Y$5,V3978&lt;$Y$6,V3978&lt;$Y$7,V3978&lt;$Y$8,V3978&lt;$Y$9,V3978&lt;$Y$10)</f>
        <v>1</v>
      </c>
      <c r="AA3978" s="10">
        <f t="shared" si="315"/>
        <v>-1.25E-3</v>
      </c>
    </row>
    <row r="3979" spans="1:27">
      <c r="A3979" s="4"/>
      <c r="B3979" t="s">
        <v>166</v>
      </c>
      <c r="C3979">
        <v>21</v>
      </c>
      <c r="D3979" s="1">
        <v>-18.5</v>
      </c>
      <c r="E3979" s="1">
        <v>-0.125</v>
      </c>
      <c r="F3979" s="1">
        <v>0.25</v>
      </c>
      <c r="G3979" s="1">
        <v>0</v>
      </c>
      <c r="H3979" s="1">
        <v>4.5</v>
      </c>
      <c r="I3979" s="1">
        <v>0</v>
      </c>
      <c r="J3979" s="1">
        <v>-0.12</v>
      </c>
      <c r="K3979" s="1">
        <v>2.5</v>
      </c>
      <c r="L3979" s="1">
        <v>0</v>
      </c>
      <c r="M3979" s="1">
        <v>-5.0999999999999899</v>
      </c>
      <c r="O3979" s="1">
        <f>случ!I3967</f>
        <v>-1.6563098967476697</v>
      </c>
      <c r="P3979" s="1">
        <f t="shared" si="311"/>
        <v>-8.9813098967476694</v>
      </c>
      <c r="Q3979">
        <f t="shared" si="312"/>
        <v>-1</v>
      </c>
      <c r="S3979">
        <f>случ!J3967</f>
        <v>-33.617224146500426</v>
      </c>
      <c r="T3979">
        <f>случ!K3967</f>
        <v>-1.5681720121546343</v>
      </c>
      <c r="U3979" s="1">
        <f t="shared" si="313"/>
        <v>-30.777224146500416</v>
      </c>
      <c r="V3979" s="1">
        <f t="shared" si="314"/>
        <v>2.721827987845356</v>
      </c>
      <c r="X3979" s="4">
        <f>10-SUM(U3979&lt;$X$1,U3979&lt;$X$2,U3979&lt;$X$3,U3979&lt;$X$4,U3979&lt;$X$5,U3979&lt;$X$6,U3979&lt;$X$7,U3979&lt;$X$8,U3979&lt;$X$9,U3979&lt;$X$10)</f>
        <v>0</v>
      </c>
      <c r="Y3979" s="4">
        <f>SUM(V3979&lt;$Y$1,V3979&lt;$Y$2,V3979&lt;$Y$3,V3979&lt;$Y$4,V3979&lt;$Y$5,V3979&lt;$Y$6,V3979&lt;$Y$7,V3979&lt;$Y$8,V3979&lt;$Y$9,V3979&lt;$Y$10)</f>
        <v>5</v>
      </c>
      <c r="AA3979" s="10">
        <f t="shared" si="315"/>
        <v>-6.2500000000000003E-3</v>
      </c>
    </row>
    <row r="3980" spans="1:27">
      <c r="A3980" s="4"/>
      <c r="B3980" t="s">
        <v>167</v>
      </c>
      <c r="C3980">
        <v>21</v>
      </c>
      <c r="D3980" s="1">
        <v>-11.1</v>
      </c>
      <c r="E3980" s="1">
        <v>0</v>
      </c>
      <c r="F3980" s="1">
        <v>0.25</v>
      </c>
      <c r="G3980" s="1">
        <v>0</v>
      </c>
      <c r="H3980" s="1">
        <v>4.5</v>
      </c>
      <c r="I3980" s="1">
        <v>0</v>
      </c>
      <c r="J3980" s="1">
        <v>-2.9999999999999302E-2</v>
      </c>
      <c r="K3980" s="1">
        <v>2.5</v>
      </c>
      <c r="L3980" s="1">
        <v>0</v>
      </c>
      <c r="M3980" s="1">
        <v>-2.1</v>
      </c>
      <c r="O3980" s="1">
        <f>случ!I3968</f>
        <v>2.6143909805487158</v>
      </c>
      <c r="P3980" s="1">
        <f t="shared" si="311"/>
        <v>2.0943909805487162</v>
      </c>
      <c r="Q3980">
        <f t="shared" si="312"/>
        <v>-1</v>
      </c>
      <c r="S3980">
        <f>случ!J3968</f>
        <v>1.6425504841715979</v>
      </c>
      <c r="T3980">
        <f>случ!K3968</f>
        <v>4.3406363307725577</v>
      </c>
      <c r="U3980" s="1">
        <f t="shared" si="313"/>
        <v>8.6525504841716092</v>
      </c>
      <c r="V3980" s="1">
        <f t="shared" si="314"/>
        <v>6.8006363307725675</v>
      </c>
      <c r="X3980" s="4">
        <f>10-SUM(U3980&lt;$X$1,U3980&lt;$X$2,U3980&lt;$X$3,U3980&lt;$X$4,U3980&lt;$X$5,U3980&lt;$X$6,U3980&lt;$X$7,U3980&lt;$X$8,U3980&lt;$X$9,U3980&lt;$X$10)</f>
        <v>1</v>
      </c>
      <c r="Y3980" s="4">
        <f>SUM(V3980&lt;$Y$1,V3980&lt;$Y$2,V3980&lt;$Y$3,V3980&lt;$Y$4,V3980&lt;$Y$5,V3980&lt;$Y$6,V3980&lt;$Y$7,V3980&lt;$Y$8,V3980&lt;$Y$9,V3980&lt;$Y$10)</f>
        <v>3</v>
      </c>
      <c r="AA3980" s="10">
        <f t="shared" si="315"/>
        <v>-3.7499999999999999E-3</v>
      </c>
    </row>
    <row r="3981" spans="1:27">
      <c r="A3981" s="4"/>
      <c r="B3981" t="s">
        <v>168</v>
      </c>
      <c r="C3981">
        <v>21</v>
      </c>
      <c r="D3981" s="1">
        <v>-3.3</v>
      </c>
      <c r="E3981" s="1">
        <v>0</v>
      </c>
      <c r="F3981" s="1">
        <v>0.25</v>
      </c>
      <c r="G3981" s="1">
        <v>2.0000000000000399E-2</v>
      </c>
      <c r="H3981" s="1">
        <v>4.5</v>
      </c>
      <c r="I3981" s="1">
        <v>7.4999999999999997E-2</v>
      </c>
      <c r="J3981" s="1">
        <v>2.0000000000000399E-2</v>
      </c>
      <c r="K3981" s="1">
        <v>2.5</v>
      </c>
      <c r="L3981" s="1">
        <v>7.4999999999999997E-2</v>
      </c>
      <c r="M3981" s="1">
        <v>-0.6</v>
      </c>
      <c r="O3981" s="1">
        <f>случ!I3969</f>
        <v>-29.835140305377998</v>
      </c>
      <c r="P3981" s="1">
        <f t="shared" si="311"/>
        <v>-24.865140305377999</v>
      </c>
      <c r="Q3981">
        <f t="shared" si="312"/>
        <v>-1</v>
      </c>
      <c r="S3981">
        <f>случ!J3969</f>
        <v>15.017687575776453</v>
      </c>
      <c r="T3981">
        <f>случ!K3969</f>
        <v>-1.7712704230002529</v>
      </c>
      <c r="U3981" s="1">
        <f t="shared" si="313"/>
        <v>23.607687575776453</v>
      </c>
      <c r="V3981" s="1">
        <f t="shared" si="314"/>
        <v>0.34372957699975171</v>
      </c>
      <c r="X3981" s="4">
        <f>10-SUM(U3981&lt;$X$1,U3981&lt;$X$2,U3981&lt;$X$3,U3981&lt;$X$4,U3981&lt;$X$5,U3981&lt;$X$6,U3981&lt;$X$7,U3981&lt;$X$8,U3981&lt;$X$9,U3981&lt;$X$10)</f>
        <v>6</v>
      </c>
      <c r="Y3981" s="4">
        <f>SUM(V3981&lt;$Y$1,V3981&lt;$Y$2,V3981&lt;$Y$3,V3981&lt;$Y$4,V3981&lt;$Y$5,V3981&lt;$Y$6,V3981&lt;$Y$7,V3981&lt;$Y$8,V3981&lt;$Y$9,V3981&lt;$Y$10)</f>
        <v>5</v>
      </c>
      <c r="AA3981" s="10">
        <f t="shared" si="315"/>
        <v>-6.2500000000000003E-3</v>
      </c>
    </row>
    <row r="3982" spans="1:27">
      <c r="A3982" s="4"/>
      <c r="B3982" t="s">
        <v>169</v>
      </c>
      <c r="C3982">
        <v>21</v>
      </c>
      <c r="D3982" s="1">
        <v>-3.4</v>
      </c>
      <c r="E3982" s="1">
        <v>0</v>
      </c>
      <c r="F3982" s="1">
        <v>0.25</v>
      </c>
      <c r="G3982" s="1">
        <v>0.1</v>
      </c>
      <c r="H3982" s="1">
        <v>4.75</v>
      </c>
      <c r="I3982" s="1">
        <v>-4.9999999999999899E-2</v>
      </c>
      <c r="J3982" s="1">
        <v>9.9999999999999603E-2</v>
      </c>
      <c r="K3982" s="1">
        <v>2.5</v>
      </c>
      <c r="L3982" s="1">
        <v>0.2</v>
      </c>
      <c r="M3982" s="1">
        <v>0.9</v>
      </c>
      <c r="O3982" s="1">
        <f>случ!I3970</f>
        <v>5.0569009478903126</v>
      </c>
      <c r="P3982" s="1">
        <f t="shared" si="311"/>
        <v>10.156900947890314</v>
      </c>
      <c r="Q3982">
        <f t="shared" si="312"/>
        <v>-1</v>
      </c>
      <c r="S3982">
        <f>случ!J3970</f>
        <v>6.6903211784827405</v>
      </c>
      <c r="T3982">
        <f>случ!K3970</f>
        <v>-1.8287393321661047</v>
      </c>
      <c r="U3982" s="1">
        <f t="shared" si="313"/>
        <v>17.090321178482736</v>
      </c>
      <c r="V3982" s="1">
        <f t="shared" si="314"/>
        <v>-1.8787393321661079</v>
      </c>
      <c r="X3982" s="4">
        <f>10-SUM(U3982&lt;$X$1,U3982&lt;$X$2,U3982&lt;$X$3,U3982&lt;$X$4,U3982&lt;$X$5,U3982&lt;$X$6,U3982&lt;$X$7,U3982&lt;$X$8,U3982&lt;$X$9,U3982&lt;$X$10)</f>
        <v>4</v>
      </c>
      <c r="Y3982" s="4">
        <f>SUM(V3982&lt;$Y$1,V3982&lt;$Y$2,V3982&lt;$Y$3,V3982&lt;$Y$4,V3982&lt;$Y$5,V3982&lt;$Y$6,V3982&lt;$Y$7,V3982&lt;$Y$8,V3982&lt;$Y$9,V3982&lt;$Y$10)</f>
        <v>6</v>
      </c>
      <c r="AA3982" s="10">
        <f t="shared" si="315"/>
        <v>-7.4999999999999997E-3</v>
      </c>
    </row>
    <row r="3983" spans="1:27">
      <c r="A3983" s="4"/>
      <c r="B3983" t="s">
        <v>170</v>
      </c>
      <c r="C3983">
        <v>21</v>
      </c>
      <c r="D3983" s="1">
        <v>-2.5</v>
      </c>
      <c r="E3983" s="1">
        <v>0</v>
      </c>
      <c r="F3983" s="1">
        <v>0.25</v>
      </c>
      <c r="G3983" s="1">
        <v>4.9999999999999802E-2</v>
      </c>
      <c r="H3983" s="1">
        <v>4.75</v>
      </c>
      <c r="I3983" s="1">
        <v>0</v>
      </c>
      <c r="J3983" s="1">
        <v>0.19999999999999901</v>
      </c>
      <c r="K3983" s="1">
        <v>2.5</v>
      </c>
      <c r="L3983" s="1">
        <v>0</v>
      </c>
      <c r="M3983" s="1">
        <v>0.4</v>
      </c>
      <c r="O3983" s="1">
        <f>случ!I3971</f>
        <v>13.398411427514983</v>
      </c>
      <c r="P3983" s="1">
        <f t="shared" ref="P3983:P4046" si="316">SUMPRODUCT(D3983:I3983,$D$1:$I$1)+O3983</f>
        <v>19.148411427514983</v>
      </c>
      <c r="Q3983">
        <f t="shared" ref="Q3983:Q4046" si="317">IF(P3983&lt;=$Q$1,-1,IF(P3983&lt;=$Q$2,0,1))</f>
        <v>-1</v>
      </c>
      <c r="S3983">
        <f>случ!J3971</f>
        <v>3.2773494780831935</v>
      </c>
      <c r="T3983">
        <f>случ!K3971</f>
        <v>12.062926971336365</v>
      </c>
      <c r="U3983" s="1">
        <f t="shared" ref="U3983:U4046" si="318">SUMPRODUCT(G3983:M3983,$G$2:$M$2)+S3983</f>
        <v>15.727349478083182</v>
      </c>
      <c r="V3983" s="1">
        <f t="shared" ref="V3983:V4046" si="319">SUMPRODUCT(G3983:M3983,$G$3:$M$3)+T3983</f>
        <v>15.212926971336353</v>
      </c>
      <c r="X3983" s="4">
        <f>10-SUM(U3983&lt;$X$1,U3983&lt;$X$2,U3983&lt;$X$3,U3983&lt;$X$4,U3983&lt;$X$5,U3983&lt;$X$6,U3983&lt;$X$7,U3983&lt;$X$8,U3983&lt;$X$9,U3983&lt;$X$10)</f>
        <v>3</v>
      </c>
      <c r="Y3983" s="4">
        <f>SUM(V3983&lt;$Y$1,V3983&lt;$Y$2,V3983&lt;$Y$3,V3983&lt;$Y$4,V3983&lt;$Y$5,V3983&lt;$Y$6,V3983&lt;$Y$7,V3983&lt;$Y$8,V3983&lt;$Y$9,V3983&lt;$Y$10)</f>
        <v>1</v>
      </c>
      <c r="AA3983" s="10">
        <f t="shared" ref="AA3983:AA4046" si="320">IF(Q3983=0,0%,IF(Q3983=1,X3983*0.125%,-Y3983*0.125%))</f>
        <v>-1.25E-3</v>
      </c>
    </row>
    <row r="3984" spans="1:27">
      <c r="A3984" s="4"/>
      <c r="B3984" t="s">
        <v>171</v>
      </c>
      <c r="C3984">
        <v>21</v>
      </c>
      <c r="D3984" s="1">
        <v>-8</v>
      </c>
      <c r="E3984" s="1">
        <v>0</v>
      </c>
      <c r="F3984" s="1">
        <v>0.25</v>
      </c>
      <c r="G3984" s="1">
        <v>0.2</v>
      </c>
      <c r="H3984" s="1">
        <v>4.75</v>
      </c>
      <c r="I3984" s="1">
        <v>-8.3333333333333301E-2</v>
      </c>
      <c r="J3984" s="1">
        <v>0.12</v>
      </c>
      <c r="K3984" s="1">
        <v>2.5</v>
      </c>
      <c r="L3984" s="1">
        <v>-8.3333333333333301E-2</v>
      </c>
      <c r="M3984" s="1">
        <v>0.4</v>
      </c>
      <c r="O3984" s="1">
        <f>случ!I3972</f>
        <v>-17.034664763802905</v>
      </c>
      <c r="P3984" s="1">
        <f t="shared" si="316"/>
        <v>-15.167998097136238</v>
      </c>
      <c r="Q3984">
        <f t="shared" si="317"/>
        <v>-1</v>
      </c>
      <c r="S3984">
        <f>случ!J3972</f>
        <v>-20.19297408519412</v>
      </c>
      <c r="T3984">
        <f>случ!K3972</f>
        <v>3.8851402761888214</v>
      </c>
      <c r="U3984" s="1">
        <f t="shared" si="318"/>
        <v>-9.18297408519412</v>
      </c>
      <c r="V3984" s="1">
        <f t="shared" si="319"/>
        <v>5.2618069428554879</v>
      </c>
      <c r="X3984" s="4">
        <f>10-SUM(U3984&lt;$X$1,U3984&lt;$X$2,U3984&lt;$X$3,U3984&lt;$X$4,U3984&lt;$X$5,U3984&lt;$X$6,U3984&lt;$X$7,U3984&lt;$X$8,U3984&lt;$X$9,U3984&lt;$X$10)</f>
        <v>0</v>
      </c>
      <c r="Y3984" s="4">
        <f>SUM(V3984&lt;$Y$1,V3984&lt;$Y$2,V3984&lt;$Y$3,V3984&lt;$Y$4,V3984&lt;$Y$5,V3984&lt;$Y$6,V3984&lt;$Y$7,V3984&lt;$Y$8,V3984&lt;$Y$9,V3984&lt;$Y$10)</f>
        <v>4</v>
      </c>
      <c r="AA3984" s="10">
        <f t="shared" si="320"/>
        <v>-5.0000000000000001E-3</v>
      </c>
    </row>
    <row r="3985" spans="1:27">
      <c r="A3985" s="4"/>
      <c r="B3985" t="s">
        <v>172</v>
      </c>
      <c r="C3985">
        <v>21</v>
      </c>
      <c r="D3985" s="1">
        <v>-8.9</v>
      </c>
      <c r="E3985" s="1">
        <v>-0.125</v>
      </c>
      <c r="F3985" s="1">
        <v>0.25</v>
      </c>
      <c r="G3985" s="1">
        <v>7.0000000000000201E-2</v>
      </c>
      <c r="H3985" s="1">
        <v>4.75</v>
      </c>
      <c r="I3985" s="1">
        <v>-0.125</v>
      </c>
      <c r="J3985" s="1">
        <v>0.149999999999999</v>
      </c>
      <c r="K3985" s="1">
        <v>2.5</v>
      </c>
      <c r="L3985" s="1">
        <v>-0.125</v>
      </c>
      <c r="M3985" s="1">
        <v>-2.8</v>
      </c>
      <c r="O3985" s="1">
        <f>случ!I3973</f>
        <v>10.189416000145313</v>
      </c>
      <c r="P3985" s="1">
        <f t="shared" si="316"/>
        <v>9.7844160001453133</v>
      </c>
      <c r="Q3985">
        <f t="shared" si="317"/>
        <v>-1</v>
      </c>
      <c r="S3985">
        <f>случ!J3973</f>
        <v>1.0334613183848003</v>
      </c>
      <c r="T3985">
        <f>случ!K3973</f>
        <v>-0.68593526277375472</v>
      </c>
      <c r="U3985" s="1">
        <f t="shared" si="318"/>
        <v>10.263461318384786</v>
      </c>
      <c r="V3985" s="1">
        <f t="shared" si="319"/>
        <v>4.1190647372262319</v>
      </c>
      <c r="X3985" s="4">
        <f>10-SUM(U3985&lt;$X$1,U3985&lt;$X$2,U3985&lt;$X$3,U3985&lt;$X$4,U3985&lt;$X$5,U3985&lt;$X$6,U3985&lt;$X$7,U3985&lt;$X$8,U3985&lt;$X$9,U3985&lt;$X$10)</f>
        <v>2</v>
      </c>
      <c r="Y3985" s="4">
        <f>SUM(V3985&lt;$Y$1,V3985&lt;$Y$2,V3985&lt;$Y$3,V3985&lt;$Y$4,V3985&lt;$Y$5,V3985&lt;$Y$6,V3985&lt;$Y$7,V3985&lt;$Y$8,V3985&lt;$Y$9,V3985&lt;$Y$10)</f>
        <v>4</v>
      </c>
      <c r="AA3985" s="10">
        <f t="shared" si="320"/>
        <v>-5.0000000000000001E-3</v>
      </c>
    </row>
    <row r="3986" spans="1:27">
      <c r="A3986" s="4"/>
      <c r="B3986" t="s">
        <v>173</v>
      </c>
      <c r="C3986">
        <v>21</v>
      </c>
      <c r="D3986" s="1">
        <v>-16.3</v>
      </c>
      <c r="E3986" s="1">
        <v>-0.125</v>
      </c>
      <c r="F3986" s="1">
        <v>0.25</v>
      </c>
      <c r="G3986" s="1">
        <v>0.04</v>
      </c>
      <c r="H3986" s="1">
        <v>4.75</v>
      </c>
      <c r="I3986" s="1">
        <v>-0.16666666666666599</v>
      </c>
      <c r="J3986" s="1">
        <v>-6.9999999999999396E-2</v>
      </c>
      <c r="K3986" s="1">
        <v>2.5</v>
      </c>
      <c r="L3986" s="1">
        <v>-0.16666666666666599</v>
      </c>
      <c r="M3986" s="1">
        <v>-6.1</v>
      </c>
      <c r="O3986" s="1">
        <f>случ!I3974</f>
        <v>-28.79955940287865</v>
      </c>
      <c r="P3986" s="1">
        <f t="shared" si="316"/>
        <v>-34.401226069545316</v>
      </c>
      <c r="Q3986">
        <f t="shared" si="317"/>
        <v>-1</v>
      </c>
      <c r="S3986">
        <f>случ!J3974</f>
        <v>-8.1250045379943348E-2</v>
      </c>
      <c r="T3986">
        <f>случ!K3974</f>
        <v>5.1663396720952068</v>
      </c>
      <c r="U3986" s="1">
        <f t="shared" si="318"/>
        <v>3.4187499546200604</v>
      </c>
      <c r="V3986" s="1">
        <f t="shared" si="319"/>
        <v>10.149673005428552</v>
      </c>
      <c r="X3986" s="4">
        <f>10-SUM(U3986&lt;$X$1,U3986&lt;$X$2,U3986&lt;$X$3,U3986&lt;$X$4,U3986&lt;$X$5,U3986&lt;$X$6,U3986&lt;$X$7,U3986&lt;$X$8,U3986&lt;$X$9,U3986&lt;$X$10)</f>
        <v>0</v>
      </c>
      <c r="Y3986" s="4">
        <f>SUM(V3986&lt;$Y$1,V3986&lt;$Y$2,V3986&lt;$Y$3,V3986&lt;$Y$4,V3986&lt;$Y$5,V3986&lt;$Y$6,V3986&lt;$Y$7,V3986&lt;$Y$8,V3986&lt;$Y$9,V3986&lt;$Y$10)</f>
        <v>2</v>
      </c>
      <c r="AA3986" s="10">
        <f t="shared" si="320"/>
        <v>-2.5000000000000001E-3</v>
      </c>
    </row>
    <row r="3987" spans="1:27">
      <c r="A3987" s="4"/>
      <c r="B3987" t="s">
        <v>174</v>
      </c>
      <c r="C3987">
        <v>21</v>
      </c>
      <c r="D3987" s="1">
        <v>-23.3</v>
      </c>
      <c r="E3987" s="1">
        <v>0</v>
      </c>
      <c r="F3987" s="1">
        <v>0.25</v>
      </c>
      <c r="G3987" s="1">
        <v>-7.0000000000000201E-2</v>
      </c>
      <c r="H3987" s="1">
        <v>4.5</v>
      </c>
      <c r="I3987" s="1">
        <v>-2.5000000000000001E-2</v>
      </c>
      <c r="J3987" s="1">
        <v>4.9999999999999802E-2</v>
      </c>
      <c r="K3987" s="1">
        <v>2.5</v>
      </c>
      <c r="L3987" s="1">
        <v>-0.27500000000000002</v>
      </c>
      <c r="M3987" s="1">
        <v>-10.7</v>
      </c>
      <c r="O3987" s="1">
        <f>случ!I3975</f>
        <v>-24.703378874455346</v>
      </c>
      <c r="P3987" s="1">
        <f t="shared" si="316"/>
        <v>-33.773378874455346</v>
      </c>
      <c r="Q3987">
        <f t="shared" si="317"/>
        <v>-1</v>
      </c>
      <c r="S3987">
        <f>случ!J3975</f>
        <v>7.3725429570783145</v>
      </c>
      <c r="T3987">
        <f>случ!K3975</f>
        <v>1.8427842143376627</v>
      </c>
      <c r="U3987" s="1">
        <f t="shared" si="318"/>
        <v>8.6425429570783141</v>
      </c>
      <c r="V3987" s="1">
        <f t="shared" si="319"/>
        <v>14.83778421433766</v>
      </c>
      <c r="X3987" s="4">
        <f>10-SUM(U3987&lt;$X$1,U3987&lt;$X$2,U3987&lt;$X$3,U3987&lt;$X$4,U3987&lt;$X$5,U3987&lt;$X$6,U3987&lt;$X$7,U3987&lt;$X$8,U3987&lt;$X$9,U3987&lt;$X$10)</f>
        <v>1</v>
      </c>
      <c r="Y3987" s="4">
        <f>SUM(V3987&lt;$Y$1,V3987&lt;$Y$2,V3987&lt;$Y$3,V3987&lt;$Y$4,V3987&lt;$Y$5,V3987&lt;$Y$6,V3987&lt;$Y$7,V3987&lt;$Y$8,V3987&lt;$Y$9,V3987&lt;$Y$10)</f>
        <v>1</v>
      </c>
      <c r="AA3987" s="10">
        <f t="shared" si="320"/>
        <v>-1.25E-3</v>
      </c>
    </row>
    <row r="3988" spans="1:27">
      <c r="A3988" s="4"/>
      <c r="B3988" t="s">
        <v>175</v>
      </c>
      <c r="C3988">
        <v>21</v>
      </c>
      <c r="D3988" s="1">
        <v>-1.2999999999999901</v>
      </c>
      <c r="E3988" s="1">
        <v>0</v>
      </c>
      <c r="F3988" s="1">
        <v>0.25</v>
      </c>
      <c r="G3988" s="1">
        <v>-0.33</v>
      </c>
      <c r="H3988" s="1">
        <v>4.25</v>
      </c>
      <c r="I3988" s="1">
        <v>-0.3</v>
      </c>
      <c r="J3988" s="1">
        <v>-0.37999999999999901</v>
      </c>
      <c r="K3988" s="1">
        <v>2.5</v>
      </c>
      <c r="L3988" s="1">
        <v>-0.55000000000000004</v>
      </c>
      <c r="M3988" s="1">
        <v>-9.1</v>
      </c>
      <c r="O3988" s="1">
        <f>случ!I3976</f>
        <v>18.765143384080975</v>
      </c>
      <c r="P3988" s="1">
        <f t="shared" si="316"/>
        <v>24.735143384080981</v>
      </c>
      <c r="Q3988">
        <f t="shared" si="317"/>
        <v>0</v>
      </c>
      <c r="S3988">
        <f>случ!J3976</f>
        <v>12.414993902420154</v>
      </c>
      <c r="T3988">
        <f>случ!K3976</f>
        <v>2.0534633775141491</v>
      </c>
      <c r="U3988" s="1">
        <f t="shared" si="318"/>
        <v>12.654993902420168</v>
      </c>
      <c r="V3988" s="1">
        <f t="shared" si="319"/>
        <v>5.9434633775141616</v>
      </c>
      <c r="X3988" s="4">
        <f>10-SUM(U3988&lt;$X$1,U3988&lt;$X$2,U3988&lt;$X$3,U3988&lt;$X$4,U3988&lt;$X$5,U3988&lt;$X$6,U3988&lt;$X$7,U3988&lt;$X$8,U3988&lt;$X$9,U3988&lt;$X$10)</f>
        <v>2</v>
      </c>
      <c r="Y3988" s="4">
        <f>SUM(V3988&lt;$Y$1,V3988&lt;$Y$2,V3988&lt;$Y$3,V3988&lt;$Y$4,V3988&lt;$Y$5,V3988&lt;$Y$6,V3988&lt;$Y$7,V3988&lt;$Y$8,V3988&lt;$Y$9,V3988&lt;$Y$10)</f>
        <v>4</v>
      </c>
      <c r="AA3988" s="10">
        <f t="shared" si="320"/>
        <v>0</v>
      </c>
    </row>
    <row r="3989" spans="1:27">
      <c r="A3989" s="4"/>
      <c r="B3989" t="s">
        <v>176</v>
      </c>
      <c r="C3989">
        <v>21</v>
      </c>
      <c r="D3989" s="1">
        <v>-4.0999999999999996</v>
      </c>
      <c r="E3989" s="1">
        <v>0</v>
      </c>
      <c r="F3989" s="1">
        <v>0.25</v>
      </c>
      <c r="G3989" s="1">
        <v>-0.22999999999999901</v>
      </c>
      <c r="H3989" s="1">
        <v>4</v>
      </c>
      <c r="I3989" s="1">
        <v>-0.13888888888888801</v>
      </c>
      <c r="J3989" s="1">
        <v>-0.34999999999999898</v>
      </c>
      <c r="K3989" s="1">
        <v>2.5</v>
      </c>
      <c r="L3989" s="1">
        <v>-0.38888888888888801</v>
      </c>
      <c r="M3989" s="1">
        <v>-14.3</v>
      </c>
      <c r="O3989" s="1">
        <f>случ!I3977</f>
        <v>4.6170808106968844</v>
      </c>
      <c r="P3989" s="1">
        <f t="shared" si="316"/>
        <v>8.4415252551413289</v>
      </c>
      <c r="Q3989">
        <f t="shared" si="317"/>
        <v>-1</v>
      </c>
      <c r="S3989">
        <f>случ!J3977</f>
        <v>-6.2235341107687878</v>
      </c>
      <c r="T3989">
        <f>случ!K3977</f>
        <v>1.1588008075510434</v>
      </c>
      <c r="U3989" s="1">
        <f t="shared" si="318"/>
        <v>-12.610200777435452</v>
      </c>
      <c r="V3989" s="1">
        <f t="shared" si="319"/>
        <v>11.416578585328841</v>
      </c>
      <c r="X3989" s="4">
        <f>10-SUM(U3989&lt;$X$1,U3989&lt;$X$2,U3989&lt;$X$3,U3989&lt;$X$4,U3989&lt;$X$5,U3989&lt;$X$6,U3989&lt;$X$7,U3989&lt;$X$8,U3989&lt;$X$9,U3989&lt;$X$10)</f>
        <v>0</v>
      </c>
      <c r="Y3989" s="4">
        <f>SUM(V3989&lt;$Y$1,V3989&lt;$Y$2,V3989&lt;$Y$3,V3989&lt;$Y$4,V3989&lt;$Y$5,V3989&lt;$Y$6,V3989&lt;$Y$7,V3989&lt;$Y$8,V3989&lt;$Y$9,V3989&lt;$Y$10)</f>
        <v>2</v>
      </c>
      <c r="AA3989" s="10">
        <f t="shared" si="320"/>
        <v>-2.5000000000000001E-3</v>
      </c>
    </row>
    <row r="3990" spans="1:27">
      <c r="A3990" s="4"/>
      <c r="B3990" t="s">
        <v>177</v>
      </c>
      <c r="C3990">
        <v>21</v>
      </c>
      <c r="D3990" s="1">
        <v>7.9</v>
      </c>
      <c r="E3990" s="1">
        <v>0</v>
      </c>
      <c r="F3990" s="1">
        <v>0.25</v>
      </c>
      <c r="G3990" s="1">
        <v>-0.189999999999999</v>
      </c>
      <c r="H3990" s="1">
        <v>3.75</v>
      </c>
      <c r="I3990" s="1">
        <v>-0.13888888888888801</v>
      </c>
      <c r="J3990" s="1">
        <v>-2.9999999999999302E-2</v>
      </c>
      <c r="K3990" s="1">
        <v>2.5</v>
      </c>
      <c r="L3990" s="1">
        <v>-0.38888888888888801</v>
      </c>
      <c r="M3990" s="1">
        <v>-8.9</v>
      </c>
      <c r="O3990" s="1">
        <f>случ!I3978</f>
        <v>14.74363987535625</v>
      </c>
      <c r="P3990" s="1">
        <f t="shared" si="316"/>
        <v>26.718084319800695</v>
      </c>
      <c r="Q3990">
        <f t="shared" si="317"/>
        <v>0</v>
      </c>
      <c r="S3990">
        <f>случ!J3978</f>
        <v>22.891814685992422</v>
      </c>
      <c r="T3990">
        <f>случ!K3978</f>
        <v>-7.6164011722348555</v>
      </c>
      <c r="U3990" s="1">
        <f t="shared" si="318"/>
        <v>25.575148019325752</v>
      </c>
      <c r="V3990" s="1">
        <f t="shared" si="319"/>
        <v>1.1113766055429366</v>
      </c>
      <c r="X3990" s="4">
        <f>10-SUM(U3990&lt;$X$1,U3990&lt;$X$2,U3990&lt;$X$3,U3990&lt;$X$4,U3990&lt;$X$5,U3990&lt;$X$6,U3990&lt;$X$7,U3990&lt;$X$8,U3990&lt;$X$9,U3990&lt;$X$10)</f>
        <v>6</v>
      </c>
      <c r="Y3990" s="4">
        <f>SUM(V3990&lt;$Y$1,V3990&lt;$Y$2,V3990&lt;$Y$3,V3990&lt;$Y$4,V3990&lt;$Y$5,V3990&lt;$Y$6,V3990&lt;$Y$7,V3990&lt;$Y$8,V3990&lt;$Y$9,V3990&lt;$Y$10)</f>
        <v>5</v>
      </c>
      <c r="AA3990" s="10">
        <f t="shared" si="320"/>
        <v>0</v>
      </c>
    </row>
    <row r="3991" spans="1:27">
      <c r="A3991" s="4"/>
      <c r="B3991" t="s">
        <v>178</v>
      </c>
      <c r="C3991">
        <v>21</v>
      </c>
      <c r="D3991" s="1">
        <v>13.2</v>
      </c>
      <c r="E3991" s="1">
        <v>0</v>
      </c>
      <c r="F3991" s="1">
        <v>0.25</v>
      </c>
      <c r="G3991" s="1">
        <v>-4.9999999999999802E-2</v>
      </c>
      <c r="H3991" s="1">
        <v>3.25</v>
      </c>
      <c r="I3991" s="1">
        <v>0.17499999999999999</v>
      </c>
      <c r="J3991" s="1">
        <v>-0.08</v>
      </c>
      <c r="K3991" s="1">
        <v>2.5</v>
      </c>
      <c r="L3991" s="1">
        <v>-0.32500000000000001</v>
      </c>
      <c r="M3991" s="1">
        <v>-8</v>
      </c>
      <c r="O3991" s="1">
        <f>случ!I3979</f>
        <v>9.0606024876278717</v>
      </c>
      <c r="P3991" s="1">
        <f t="shared" si="316"/>
        <v>24.37060248762787</v>
      </c>
      <c r="Q3991">
        <f t="shared" si="317"/>
        <v>0</v>
      </c>
      <c r="S3991">
        <f>случ!J3979</f>
        <v>7.6524458419926216</v>
      </c>
      <c r="T3991">
        <f>случ!K3979</f>
        <v>1.0737413049623861</v>
      </c>
      <c r="U3991" s="1">
        <f t="shared" si="318"/>
        <v>8.6124458419926206</v>
      </c>
      <c r="V3991" s="1">
        <f t="shared" si="319"/>
        <v>10.808741304962385</v>
      </c>
      <c r="X3991" s="4">
        <f>10-SUM(U3991&lt;$X$1,U3991&lt;$X$2,U3991&lt;$X$3,U3991&lt;$X$4,U3991&lt;$X$5,U3991&lt;$X$6,U3991&lt;$X$7,U3991&lt;$X$8,U3991&lt;$X$9,U3991&lt;$X$10)</f>
        <v>1</v>
      </c>
      <c r="Y3991" s="4">
        <f>SUM(V3991&lt;$Y$1,V3991&lt;$Y$2,V3991&lt;$Y$3,V3991&lt;$Y$4,V3991&lt;$Y$5,V3991&lt;$Y$6,V3991&lt;$Y$7,V3991&lt;$Y$8,V3991&lt;$Y$9,V3991&lt;$Y$10)</f>
        <v>2</v>
      </c>
      <c r="AA3991" s="10">
        <f t="shared" si="320"/>
        <v>0</v>
      </c>
    </row>
    <row r="3992" spans="1:27">
      <c r="A3992" s="4"/>
      <c r="B3992" t="s">
        <v>179</v>
      </c>
      <c r="C3992">
        <v>21</v>
      </c>
      <c r="D3992" s="1">
        <v>3.9</v>
      </c>
      <c r="E3992" s="1">
        <v>0</v>
      </c>
      <c r="F3992" s="1">
        <v>0.25</v>
      </c>
      <c r="G3992" s="1">
        <v>-2.9999999999999801E-2</v>
      </c>
      <c r="H3992" s="1">
        <v>3.25</v>
      </c>
      <c r="I3992" s="1">
        <v>0</v>
      </c>
      <c r="J3992" s="1">
        <v>-0.12999999999999901</v>
      </c>
      <c r="K3992" s="1">
        <v>2.5</v>
      </c>
      <c r="L3992" s="1">
        <v>0</v>
      </c>
      <c r="M3992" s="1">
        <v>-6.4</v>
      </c>
      <c r="O3992" s="1">
        <f>случ!I3980</f>
        <v>49.816432105250108</v>
      </c>
      <c r="P3992" s="1">
        <f t="shared" si="316"/>
        <v>58.546432105250105</v>
      </c>
      <c r="Q3992">
        <f t="shared" si="317"/>
        <v>0</v>
      </c>
      <c r="S3992">
        <f>случ!J3980</f>
        <v>2.5793516896124453</v>
      </c>
      <c r="T3992">
        <f>случ!K3980</f>
        <v>-5.6094457552527182</v>
      </c>
      <c r="U3992" s="1">
        <f t="shared" si="318"/>
        <v>2.9193516896124567</v>
      </c>
      <c r="V3992" s="1">
        <f t="shared" si="319"/>
        <v>-1.3694457552527055</v>
      </c>
      <c r="X3992" s="4">
        <f>10-SUM(U3992&lt;$X$1,U3992&lt;$X$2,U3992&lt;$X$3,U3992&lt;$X$4,U3992&lt;$X$5,U3992&lt;$X$6,U3992&lt;$X$7,U3992&lt;$X$8,U3992&lt;$X$9,U3992&lt;$X$10)</f>
        <v>0</v>
      </c>
      <c r="Y3992" s="4">
        <f>SUM(V3992&lt;$Y$1,V3992&lt;$Y$2,V3992&lt;$Y$3,V3992&lt;$Y$4,V3992&lt;$Y$5,V3992&lt;$Y$6,V3992&lt;$Y$7,V3992&lt;$Y$8,V3992&lt;$Y$9,V3992&lt;$Y$10)</f>
        <v>6</v>
      </c>
      <c r="AA3992" s="10">
        <f t="shared" si="320"/>
        <v>0</v>
      </c>
    </row>
    <row r="3993" spans="1:27">
      <c r="A3993" s="4"/>
      <c r="B3993" t="s">
        <v>180</v>
      </c>
      <c r="C3993">
        <v>21</v>
      </c>
      <c r="D3993" s="1">
        <v>5.9</v>
      </c>
      <c r="E3993" s="1">
        <v>-0.125</v>
      </c>
      <c r="F3993" s="1">
        <v>0.25</v>
      </c>
      <c r="G3993" s="1">
        <v>-0.149999999999999</v>
      </c>
      <c r="H3993" s="1">
        <v>3</v>
      </c>
      <c r="I3993" s="1">
        <v>7.4999999999999997E-2</v>
      </c>
      <c r="J3993" s="1">
        <v>-0.12</v>
      </c>
      <c r="K3993" s="1">
        <v>2.5</v>
      </c>
      <c r="L3993" s="1">
        <v>-0.17499999999999999</v>
      </c>
      <c r="M3993" s="1">
        <v>-5.8</v>
      </c>
      <c r="O3993" s="1">
        <f>случ!I3981</f>
        <v>-44.114730170826633</v>
      </c>
      <c r="P3993" s="1">
        <f t="shared" si="316"/>
        <v>-35.829730170826636</v>
      </c>
      <c r="Q3993">
        <f t="shared" si="317"/>
        <v>-1</v>
      </c>
      <c r="S3993">
        <f>случ!J3981</f>
        <v>1.0853864604253858</v>
      </c>
      <c r="T3993">
        <f>случ!K3981</f>
        <v>4.745811733282431</v>
      </c>
      <c r="U3993" s="1">
        <f t="shared" si="318"/>
        <v>3.4253864604253792</v>
      </c>
      <c r="V3993" s="1">
        <f t="shared" si="319"/>
        <v>9.9108117332824293</v>
      </c>
      <c r="X3993" s="4">
        <f>10-SUM(U3993&lt;$X$1,U3993&lt;$X$2,U3993&lt;$X$3,U3993&lt;$X$4,U3993&lt;$X$5,U3993&lt;$X$6,U3993&lt;$X$7,U3993&lt;$X$8,U3993&lt;$X$9,U3993&lt;$X$10)</f>
        <v>0</v>
      </c>
      <c r="Y3993" s="4">
        <f>SUM(V3993&lt;$Y$1,V3993&lt;$Y$2,V3993&lt;$Y$3,V3993&lt;$Y$4,V3993&lt;$Y$5,V3993&lt;$Y$6,V3993&lt;$Y$7,V3993&lt;$Y$8,V3993&lt;$Y$9,V3993&lt;$Y$10)</f>
        <v>2</v>
      </c>
      <c r="AA3993" s="10">
        <f t="shared" si="320"/>
        <v>-2.5000000000000001E-3</v>
      </c>
    </row>
    <row r="3994" spans="1:27">
      <c r="A3994" s="4"/>
      <c r="B3994" t="s">
        <v>181</v>
      </c>
      <c r="C3994">
        <v>21</v>
      </c>
      <c r="D3994" s="1">
        <v>0.70000000000000095</v>
      </c>
      <c r="E3994" s="1">
        <v>-0.125</v>
      </c>
      <c r="F3994" s="1">
        <v>0.25</v>
      </c>
      <c r="G3994" s="1">
        <v>-0.19999999999999901</v>
      </c>
      <c r="H3994" s="1">
        <v>2.75</v>
      </c>
      <c r="I3994" s="1">
        <v>7.4999999999999997E-2</v>
      </c>
      <c r="J3994" s="1">
        <v>-0.1</v>
      </c>
      <c r="K3994" s="1">
        <v>2.5</v>
      </c>
      <c r="L3994" s="1">
        <v>-0.17499999999999999</v>
      </c>
      <c r="M3994" s="1">
        <v>-1.4</v>
      </c>
      <c r="O3994" s="1">
        <f>случ!I3982</f>
        <v>8.3179757279377124</v>
      </c>
      <c r="P3994" s="1">
        <f t="shared" si="316"/>
        <v>12.712975727937714</v>
      </c>
      <c r="Q3994">
        <f t="shared" si="317"/>
        <v>-1</v>
      </c>
      <c r="S3994">
        <f>случ!J3982</f>
        <v>-4.1177998685773867</v>
      </c>
      <c r="T3994">
        <f>случ!K3982</f>
        <v>3.7239774277989124</v>
      </c>
      <c r="U3994" s="1">
        <f t="shared" si="318"/>
        <v>2.9322001314226069</v>
      </c>
      <c r="V3994" s="1">
        <f t="shared" si="319"/>
        <v>4.5489774277989108</v>
      </c>
      <c r="X3994" s="4">
        <f>10-SUM(U3994&lt;$X$1,U3994&lt;$X$2,U3994&lt;$X$3,U3994&lt;$X$4,U3994&lt;$X$5,U3994&lt;$X$6,U3994&lt;$X$7,U3994&lt;$X$8,U3994&lt;$X$9,U3994&lt;$X$10)</f>
        <v>0</v>
      </c>
      <c r="Y3994" s="4">
        <f>SUM(V3994&lt;$Y$1,V3994&lt;$Y$2,V3994&lt;$Y$3,V3994&lt;$Y$4,V3994&lt;$Y$5,V3994&lt;$Y$6,V3994&lt;$Y$7,V3994&lt;$Y$8,V3994&lt;$Y$9,V3994&lt;$Y$10)</f>
        <v>4</v>
      </c>
      <c r="AA3994" s="10">
        <f t="shared" si="320"/>
        <v>-5.0000000000000001E-3</v>
      </c>
    </row>
    <row r="3995" spans="1:27">
      <c r="A3995" s="4"/>
      <c r="B3995" t="s">
        <v>182</v>
      </c>
      <c r="C3995">
        <v>21</v>
      </c>
      <c r="D3995" s="1">
        <v>-6.8</v>
      </c>
      <c r="E3995" s="1">
        <v>0</v>
      </c>
      <c r="F3995" s="1">
        <v>0.25</v>
      </c>
      <c r="G3995" s="1">
        <v>-0.1</v>
      </c>
      <c r="H3995" s="1">
        <v>2.5</v>
      </c>
      <c r="I3995" s="1">
        <v>0.125</v>
      </c>
      <c r="J3995" s="1">
        <v>-0.48</v>
      </c>
      <c r="K3995" s="1">
        <v>2.5</v>
      </c>
      <c r="L3995" s="1">
        <v>-0.125</v>
      </c>
      <c r="M3995" s="1">
        <v>-4.2</v>
      </c>
      <c r="O3995" s="1">
        <f>случ!I3983</f>
        <v>-1.0685092320766132</v>
      </c>
      <c r="P3995" s="1">
        <f t="shared" si="316"/>
        <v>-0.52850923207661293</v>
      </c>
      <c r="Q3995">
        <f t="shared" si="317"/>
        <v>-1</v>
      </c>
      <c r="S3995">
        <f>случ!J3983</f>
        <v>36.891463183035484</v>
      </c>
      <c r="T3995">
        <f>случ!K3983</f>
        <v>-1.0705497766323102</v>
      </c>
      <c r="U3995" s="1">
        <f t="shared" si="318"/>
        <v>35.05146318303548</v>
      </c>
      <c r="V3995" s="1">
        <f t="shared" si="319"/>
        <v>-2.3855497766323106</v>
      </c>
      <c r="X3995" s="4">
        <f>10-SUM(U3995&lt;$X$1,U3995&lt;$X$2,U3995&lt;$X$3,U3995&lt;$X$4,U3995&lt;$X$5,U3995&lt;$X$6,U3995&lt;$X$7,U3995&lt;$X$8,U3995&lt;$X$9,U3995&lt;$X$10)</f>
        <v>9</v>
      </c>
      <c r="Y3995" s="4">
        <f>SUM(V3995&lt;$Y$1,V3995&lt;$Y$2,V3995&lt;$Y$3,V3995&lt;$Y$4,V3995&lt;$Y$5,V3995&lt;$Y$6,V3995&lt;$Y$7,V3995&lt;$Y$8,V3995&lt;$Y$9,V3995&lt;$Y$10)</f>
        <v>6</v>
      </c>
      <c r="AA3995" s="10">
        <f t="shared" si="320"/>
        <v>-7.4999999999999997E-3</v>
      </c>
    </row>
    <row r="3996" spans="1:27">
      <c r="A3996" s="4"/>
      <c r="B3996" t="s">
        <v>183</v>
      </c>
      <c r="C3996">
        <v>21</v>
      </c>
      <c r="D3996" s="1">
        <v>3.1</v>
      </c>
      <c r="E3996" s="1">
        <v>0</v>
      </c>
      <c r="F3996" s="1">
        <v>0.25</v>
      </c>
      <c r="G3996" s="1">
        <v>-0.149999999999999</v>
      </c>
      <c r="H3996" s="1">
        <v>2.5</v>
      </c>
      <c r="I3996" s="1">
        <v>0</v>
      </c>
      <c r="J3996" s="1">
        <v>-0.23</v>
      </c>
      <c r="K3996" s="1">
        <v>2.5</v>
      </c>
      <c r="L3996" s="1">
        <v>0</v>
      </c>
      <c r="M3996" s="1">
        <v>-0.5</v>
      </c>
      <c r="O3996" s="1">
        <f>случ!I3984</f>
        <v>42.743485787529032</v>
      </c>
      <c r="P3996" s="1">
        <f t="shared" si="316"/>
        <v>50.163485787529034</v>
      </c>
      <c r="Q3996">
        <f t="shared" si="317"/>
        <v>0</v>
      </c>
      <c r="S3996">
        <f>случ!J3984</f>
        <v>1.1337015074052608</v>
      </c>
      <c r="T3996">
        <f>случ!K3984</f>
        <v>8.8895611375755976</v>
      </c>
      <c r="U3996" s="1">
        <f t="shared" si="318"/>
        <v>6.0437015074052542</v>
      </c>
      <c r="V3996" s="1">
        <f t="shared" si="319"/>
        <v>5.299561137575596</v>
      </c>
      <c r="X3996" s="4">
        <f>10-SUM(U3996&lt;$X$1,U3996&lt;$X$2,U3996&lt;$X$3,U3996&lt;$X$4,U3996&lt;$X$5,U3996&lt;$X$6,U3996&lt;$X$7,U3996&lt;$X$8,U3996&lt;$X$9,U3996&lt;$X$10)</f>
        <v>0</v>
      </c>
      <c r="Y3996" s="4">
        <f>SUM(V3996&lt;$Y$1,V3996&lt;$Y$2,V3996&lt;$Y$3,V3996&lt;$Y$4,V3996&lt;$Y$5,V3996&lt;$Y$6,V3996&lt;$Y$7,V3996&lt;$Y$8,V3996&lt;$Y$9,V3996&lt;$Y$10)</f>
        <v>4</v>
      </c>
      <c r="AA3996" s="10">
        <f t="shared" si="320"/>
        <v>0</v>
      </c>
    </row>
    <row r="3997" spans="1:27">
      <c r="A3997" s="4"/>
      <c r="B3997" t="s">
        <v>184</v>
      </c>
      <c r="C3997">
        <v>21</v>
      </c>
      <c r="D3997" s="1">
        <v>0.39999999999999902</v>
      </c>
      <c r="E3997" s="1">
        <v>0</v>
      </c>
      <c r="F3997" s="1">
        <v>0.25</v>
      </c>
      <c r="G3997" s="1">
        <v>-0.149999999999999</v>
      </c>
      <c r="H3997" s="1">
        <v>2.5</v>
      </c>
      <c r="I3997" s="1">
        <v>0</v>
      </c>
      <c r="J3997" s="1">
        <v>0.06</v>
      </c>
      <c r="K3997" s="1">
        <v>2.5</v>
      </c>
      <c r="L3997" s="1">
        <v>0</v>
      </c>
      <c r="M3997" s="1">
        <v>-1.8</v>
      </c>
      <c r="O3997" s="1">
        <f>случ!I3985</f>
        <v>-82.053447302387795</v>
      </c>
      <c r="P3997" s="1">
        <f t="shared" si="316"/>
        <v>-76.523447302387794</v>
      </c>
      <c r="Q3997">
        <f t="shared" si="317"/>
        <v>-1</v>
      </c>
      <c r="S3997">
        <f>случ!J3985</f>
        <v>-7.0480938761286467</v>
      </c>
      <c r="T3997">
        <f>случ!K3985</f>
        <v>-10.168950712492016</v>
      </c>
      <c r="U3997" s="1">
        <f t="shared" si="318"/>
        <v>0.33190612387134788</v>
      </c>
      <c r="V3997" s="1">
        <f t="shared" si="319"/>
        <v>-8.6889507124920176</v>
      </c>
      <c r="X3997" s="4">
        <f>10-SUM(U3997&lt;$X$1,U3997&lt;$X$2,U3997&lt;$X$3,U3997&lt;$X$4,U3997&lt;$X$5,U3997&lt;$X$6,U3997&lt;$X$7,U3997&lt;$X$8,U3997&lt;$X$9,U3997&lt;$X$10)</f>
        <v>0</v>
      </c>
      <c r="Y3997" s="4">
        <f>SUM(V3997&lt;$Y$1,V3997&lt;$Y$2,V3997&lt;$Y$3,V3997&lt;$Y$4,V3997&lt;$Y$5,V3997&lt;$Y$6,V3997&lt;$Y$7,V3997&lt;$Y$8,V3997&lt;$Y$9,V3997&lt;$Y$10)</f>
        <v>8</v>
      </c>
      <c r="AA3997" s="10">
        <f t="shared" si="320"/>
        <v>-0.01</v>
      </c>
    </row>
    <row r="3998" spans="1:27">
      <c r="A3998" s="4"/>
      <c r="B3998" t="s">
        <v>185</v>
      </c>
      <c r="C3998">
        <v>21</v>
      </c>
      <c r="D3998" s="1">
        <v>-4</v>
      </c>
      <c r="E3998" s="1">
        <v>0</v>
      </c>
      <c r="F3998" s="1">
        <v>0.25</v>
      </c>
      <c r="G3998" s="1">
        <v>-0.02</v>
      </c>
      <c r="H3998" s="1">
        <v>2.5</v>
      </c>
      <c r="I3998" s="1">
        <v>0</v>
      </c>
      <c r="J3998" s="1">
        <v>0.12</v>
      </c>
      <c r="K3998" s="1">
        <v>2.5</v>
      </c>
      <c r="L3998" s="1">
        <v>0</v>
      </c>
      <c r="M3998" s="1">
        <v>-1</v>
      </c>
      <c r="O3998" s="1">
        <f>случ!I3986</f>
        <v>57.727294466244352</v>
      </c>
      <c r="P3998" s="1">
        <f t="shared" si="316"/>
        <v>60.177294466244355</v>
      </c>
      <c r="Q3998">
        <f t="shared" si="317"/>
        <v>1</v>
      </c>
      <c r="S3998">
        <f>случ!J3986</f>
        <v>10.094779331840806</v>
      </c>
      <c r="T3998">
        <f>случ!K3986</f>
        <v>8.2864889066739487</v>
      </c>
      <c r="U3998" s="1">
        <f t="shared" si="318"/>
        <v>18.274779331840804</v>
      </c>
      <c r="V3998" s="1">
        <f t="shared" si="319"/>
        <v>9.6164889066739487</v>
      </c>
      <c r="X3998" s="4">
        <f>10-SUM(U3998&lt;$X$1,U3998&lt;$X$2,U3998&lt;$X$3,U3998&lt;$X$4,U3998&lt;$X$5,U3998&lt;$X$6,U3998&lt;$X$7,U3998&lt;$X$8,U3998&lt;$X$9,U3998&lt;$X$10)</f>
        <v>4</v>
      </c>
      <c r="Y3998" s="4">
        <f>SUM(V3998&lt;$Y$1,V3998&lt;$Y$2,V3998&lt;$Y$3,V3998&lt;$Y$4,V3998&lt;$Y$5,V3998&lt;$Y$6,V3998&lt;$Y$7,V3998&lt;$Y$8,V3998&lt;$Y$9,V3998&lt;$Y$10)</f>
        <v>2</v>
      </c>
      <c r="AA3998" s="10">
        <f t="shared" si="320"/>
        <v>5.0000000000000001E-3</v>
      </c>
    </row>
    <row r="3999" spans="1:27">
      <c r="A3999" s="4"/>
      <c r="B3999" t="s">
        <v>186</v>
      </c>
      <c r="C3999">
        <v>21</v>
      </c>
      <c r="D3999" s="1">
        <v>-9.5</v>
      </c>
      <c r="E3999" s="1">
        <v>-0.125</v>
      </c>
      <c r="F3999" s="1">
        <v>0.25</v>
      </c>
      <c r="G3999" s="1">
        <v>-0.06</v>
      </c>
      <c r="H3999" s="1">
        <v>2.5</v>
      </c>
      <c r="I3999" s="1">
        <v>0</v>
      </c>
      <c r="J3999" s="1">
        <v>0.04</v>
      </c>
      <c r="K3999" s="1">
        <v>2.5</v>
      </c>
      <c r="L3999" s="1">
        <v>0</v>
      </c>
      <c r="M3999" s="1">
        <v>-3.1</v>
      </c>
      <c r="O3999" s="1">
        <f>случ!I3987</f>
        <v>-18.882522168026107</v>
      </c>
      <c r="P3999" s="1">
        <f t="shared" si="316"/>
        <v>-21.907522168026105</v>
      </c>
      <c r="Q3999">
        <f t="shared" si="317"/>
        <v>-1</v>
      </c>
      <c r="S3999">
        <f>случ!J3987</f>
        <v>-27.095408926359134</v>
      </c>
      <c r="T3999">
        <f>случ!K3987</f>
        <v>-1.272878114674221</v>
      </c>
      <c r="U3999" s="1">
        <f t="shared" si="318"/>
        <v>-21.815408926359133</v>
      </c>
      <c r="V3999" s="1">
        <f t="shared" si="319"/>
        <v>1.1571218853257792</v>
      </c>
      <c r="X3999" s="4">
        <f>10-SUM(U3999&lt;$X$1,U3999&lt;$X$2,U3999&lt;$X$3,U3999&lt;$X$4,U3999&lt;$X$5,U3999&lt;$X$6,U3999&lt;$X$7,U3999&lt;$X$8,U3999&lt;$X$9,U3999&lt;$X$10)</f>
        <v>0</v>
      </c>
      <c r="Y3999" s="4">
        <f>SUM(V3999&lt;$Y$1,V3999&lt;$Y$2,V3999&lt;$Y$3,V3999&lt;$Y$4,V3999&lt;$Y$5,V3999&lt;$Y$6,V3999&lt;$Y$7,V3999&lt;$Y$8,V3999&lt;$Y$9,V3999&lt;$Y$10)</f>
        <v>5</v>
      </c>
      <c r="AA3999" s="10">
        <f t="shared" si="320"/>
        <v>-6.2500000000000003E-3</v>
      </c>
    </row>
    <row r="4000" spans="1:27">
      <c r="A4000" s="4"/>
      <c r="B4000" t="s">
        <v>187</v>
      </c>
      <c r="C4000">
        <v>21</v>
      </c>
      <c r="D4000" s="1">
        <v>-15.2</v>
      </c>
      <c r="E4000" s="1">
        <v>-0.125</v>
      </c>
      <c r="F4000" s="1">
        <v>0.25</v>
      </c>
      <c r="G4000" s="1">
        <v>-0.06</v>
      </c>
      <c r="H4000" s="1">
        <v>2.5</v>
      </c>
      <c r="I4000" s="1">
        <v>0</v>
      </c>
      <c r="J4000" s="1">
        <v>-0.12</v>
      </c>
      <c r="K4000" s="1">
        <v>2.5</v>
      </c>
      <c r="L4000" s="1">
        <v>0</v>
      </c>
      <c r="M4000" s="1">
        <v>-6.4</v>
      </c>
      <c r="O4000" s="1">
        <f>случ!I3988</f>
        <v>10.536268466200575</v>
      </c>
      <c r="P4000" s="1">
        <f t="shared" si="316"/>
        <v>3.521268466200576</v>
      </c>
      <c r="Q4000">
        <f t="shared" si="317"/>
        <v>-1</v>
      </c>
      <c r="S4000">
        <f>случ!J3988</f>
        <v>18.44409206521782</v>
      </c>
      <c r="T4000">
        <f>случ!K3988</f>
        <v>18.941521573386144</v>
      </c>
      <c r="U4000" s="1">
        <f t="shared" si="318"/>
        <v>18.344092065217819</v>
      </c>
      <c r="V4000" s="1">
        <f t="shared" si="319"/>
        <v>22.591521573386146</v>
      </c>
      <c r="X4000" s="4">
        <f>10-SUM(U4000&lt;$X$1,U4000&lt;$X$2,U4000&lt;$X$3,U4000&lt;$X$4,U4000&lt;$X$5,U4000&lt;$X$6,U4000&lt;$X$7,U4000&lt;$X$8,U4000&lt;$X$9,U4000&lt;$X$10)</f>
        <v>4</v>
      </c>
      <c r="Y4000" s="4">
        <f>SUM(V4000&lt;$Y$1,V4000&lt;$Y$2,V4000&lt;$Y$3,V4000&lt;$Y$4,V4000&lt;$Y$5,V4000&lt;$Y$6,V4000&lt;$Y$7,V4000&lt;$Y$8,V4000&lt;$Y$9,V4000&lt;$Y$10)</f>
        <v>0</v>
      </c>
      <c r="AA4000" s="10">
        <f t="shared" si="320"/>
        <v>0</v>
      </c>
    </row>
    <row r="4001" spans="1:27">
      <c r="A4001" s="4"/>
      <c r="B4001" t="s">
        <v>188</v>
      </c>
      <c r="C4001">
        <v>21</v>
      </c>
      <c r="D4001" s="1">
        <v>-0.89999999999999902</v>
      </c>
      <c r="E4001" s="1">
        <v>0</v>
      </c>
      <c r="F4001" s="1">
        <v>0.25</v>
      </c>
      <c r="G4001" s="1">
        <v>0.08</v>
      </c>
      <c r="H4001" s="1">
        <v>2.5</v>
      </c>
      <c r="I4001" s="1">
        <v>0</v>
      </c>
      <c r="J4001" s="1">
        <v>0.06</v>
      </c>
      <c r="K4001" s="1">
        <v>2.5</v>
      </c>
      <c r="L4001" s="1">
        <v>0</v>
      </c>
      <c r="M4001" s="1">
        <v>0.5</v>
      </c>
      <c r="O4001" s="1">
        <f>случ!I3989</f>
        <v>-48.06139028245309</v>
      </c>
      <c r="P4001" s="1">
        <f t="shared" si="316"/>
        <v>-43.441390282453085</v>
      </c>
      <c r="Q4001">
        <f t="shared" si="317"/>
        <v>-1</v>
      </c>
      <c r="S4001">
        <f>случ!J3989</f>
        <v>-13.494397514514676</v>
      </c>
      <c r="T4001">
        <f>случ!K3989</f>
        <v>1.9313567741908177</v>
      </c>
      <c r="U4001" s="1">
        <f t="shared" si="318"/>
        <v>-5.1943975145146748</v>
      </c>
      <c r="V4001" s="1">
        <f t="shared" si="319"/>
        <v>0.88135677419081793</v>
      </c>
      <c r="X4001" s="4">
        <f>10-SUM(U4001&lt;$X$1,U4001&lt;$X$2,U4001&lt;$X$3,U4001&lt;$X$4,U4001&lt;$X$5,U4001&lt;$X$6,U4001&lt;$X$7,U4001&lt;$X$8,U4001&lt;$X$9,U4001&lt;$X$10)</f>
        <v>0</v>
      </c>
      <c r="Y4001" s="4">
        <f>SUM(V4001&lt;$Y$1,V4001&lt;$Y$2,V4001&lt;$Y$3,V4001&lt;$Y$4,V4001&lt;$Y$5,V4001&lt;$Y$6,V4001&lt;$Y$7,V4001&lt;$Y$8,V4001&lt;$Y$9,V4001&lt;$Y$10)</f>
        <v>5</v>
      </c>
      <c r="AA4001" s="10">
        <f t="shared" si="320"/>
        <v>-6.2500000000000003E-3</v>
      </c>
    </row>
    <row r="4002" spans="1:27">
      <c r="A4002" s="4"/>
      <c r="B4002" t="s">
        <v>189</v>
      </c>
      <c r="C4002">
        <v>21</v>
      </c>
      <c r="D4002" s="1">
        <v>9.6</v>
      </c>
      <c r="E4002" s="1">
        <v>0</v>
      </c>
      <c r="F4002" s="1">
        <v>0.25</v>
      </c>
      <c r="G4002" s="1">
        <v>-2.9999999999999801E-2</v>
      </c>
      <c r="H4002" s="1">
        <v>2.5</v>
      </c>
      <c r="I4002" s="1">
        <v>0</v>
      </c>
      <c r="J4002" s="1">
        <v>-0.11</v>
      </c>
      <c r="K4002" s="1">
        <v>2.5</v>
      </c>
      <c r="L4002" s="1">
        <v>0</v>
      </c>
      <c r="M4002" s="1">
        <v>2.5</v>
      </c>
      <c r="O4002" s="1">
        <f>случ!I3990</f>
        <v>-29.972787862380411</v>
      </c>
      <c r="P4002" s="1">
        <f t="shared" si="316"/>
        <v>-18.002787862380412</v>
      </c>
      <c r="Q4002">
        <f t="shared" si="317"/>
        <v>-1</v>
      </c>
      <c r="S4002">
        <f>случ!J3990</f>
        <v>-12.112499218338741</v>
      </c>
      <c r="T4002">
        <f>случ!K3990</f>
        <v>8.7416516051633693</v>
      </c>
      <c r="U4002" s="1">
        <f t="shared" si="318"/>
        <v>-3.3624992183387405</v>
      </c>
      <c r="V4002" s="1">
        <f t="shared" si="319"/>
        <v>3.5916516051633689</v>
      </c>
      <c r="X4002" s="4">
        <f>10-SUM(U4002&lt;$X$1,U4002&lt;$X$2,U4002&lt;$X$3,U4002&lt;$X$4,U4002&lt;$X$5,U4002&lt;$X$6,U4002&lt;$X$7,U4002&lt;$X$8,U4002&lt;$X$9,U4002&lt;$X$10)</f>
        <v>0</v>
      </c>
      <c r="Y4002" s="4">
        <f>SUM(V4002&lt;$Y$1,V4002&lt;$Y$2,V4002&lt;$Y$3,V4002&lt;$Y$4,V4002&lt;$Y$5,V4002&lt;$Y$6,V4002&lt;$Y$7,V4002&lt;$Y$8,V4002&lt;$Y$9,V4002&lt;$Y$10)</f>
        <v>4</v>
      </c>
      <c r="AA4002" s="10">
        <f t="shared" si="320"/>
        <v>-5.0000000000000001E-3</v>
      </c>
    </row>
    <row r="4003" spans="1:27">
      <c r="A4003" s="4"/>
      <c r="B4003" t="s">
        <v>190</v>
      </c>
      <c r="C4003">
        <v>21</v>
      </c>
      <c r="D4003" s="1">
        <v>13.6</v>
      </c>
      <c r="E4003" s="1">
        <v>0</v>
      </c>
      <c r="F4003" s="1">
        <v>0.25</v>
      </c>
      <c r="G4003" s="1">
        <v>0.04</v>
      </c>
      <c r="H4003" s="1">
        <v>2.5</v>
      </c>
      <c r="I4003" s="1">
        <v>0</v>
      </c>
      <c r="J4003" s="1">
        <v>4.9999999999999802E-2</v>
      </c>
      <c r="K4003" s="1">
        <v>2.5</v>
      </c>
      <c r="L4003" s="1">
        <v>0</v>
      </c>
      <c r="M4003" s="1">
        <v>5.0999999999999899</v>
      </c>
      <c r="O4003" s="1">
        <f>случ!I3991</f>
        <v>3.6820281897759344</v>
      </c>
      <c r="P4003" s="1">
        <f t="shared" si="316"/>
        <v>18.452028189775934</v>
      </c>
      <c r="Q4003">
        <f t="shared" si="317"/>
        <v>-1</v>
      </c>
      <c r="S4003">
        <f>случ!J3991</f>
        <v>-5.2608169766410997</v>
      </c>
      <c r="T4003">
        <f>случ!K3991</f>
        <v>-5.9722849759447638E-2</v>
      </c>
      <c r="U4003" s="1">
        <f t="shared" si="318"/>
        <v>7.7491830233588876</v>
      </c>
      <c r="V4003" s="1">
        <f t="shared" si="319"/>
        <v>-5.7997228497594397</v>
      </c>
      <c r="X4003" s="4">
        <f>10-SUM(U4003&lt;$X$1,U4003&lt;$X$2,U4003&lt;$X$3,U4003&lt;$X$4,U4003&lt;$X$5,U4003&lt;$X$6,U4003&lt;$X$7,U4003&lt;$X$8,U4003&lt;$X$9,U4003&lt;$X$10)</f>
        <v>1</v>
      </c>
      <c r="Y4003" s="4">
        <f>SUM(V4003&lt;$Y$1,V4003&lt;$Y$2,V4003&lt;$Y$3,V4003&lt;$Y$4,V4003&lt;$Y$5,V4003&lt;$Y$6,V4003&lt;$Y$7,V4003&lt;$Y$8,V4003&lt;$Y$9,V4003&lt;$Y$10)</f>
        <v>7</v>
      </c>
      <c r="AA4003" s="10">
        <f t="shared" si="320"/>
        <v>-8.7500000000000008E-3</v>
      </c>
    </row>
    <row r="4004" spans="1:27">
      <c r="A4004" s="4"/>
      <c r="B4004" t="s">
        <v>1</v>
      </c>
      <c r="C4004">
        <v>22</v>
      </c>
      <c r="D4004" s="1">
        <v>-0.100000000000001</v>
      </c>
      <c r="E4004" s="1">
        <v>0</v>
      </c>
      <c r="F4004" s="1">
        <v>5.5</v>
      </c>
      <c r="G4004" s="1">
        <v>0</v>
      </c>
      <c r="H4004" s="1">
        <v>24</v>
      </c>
      <c r="I4004" s="1">
        <v>0</v>
      </c>
      <c r="J4004" s="1">
        <v>-2.7</v>
      </c>
      <c r="K4004" s="1">
        <v>9.5</v>
      </c>
      <c r="L4004" s="1">
        <v>0.5</v>
      </c>
      <c r="M4004" s="1">
        <v>5.8</v>
      </c>
      <c r="O4004" s="1">
        <f>случ!I3992</f>
        <v>27.709125542301866</v>
      </c>
      <c r="P4004" s="1">
        <f t="shared" si="316"/>
        <v>112.13912554230187</v>
      </c>
      <c r="Q4004">
        <f t="shared" si="317"/>
        <v>1</v>
      </c>
      <c r="S4004">
        <f>случ!J3992</f>
        <v>6.5906173389465961</v>
      </c>
      <c r="T4004">
        <f>случ!K3992</f>
        <v>0.35821885343637949</v>
      </c>
      <c r="U4004" s="1">
        <f t="shared" si="318"/>
        <v>17.790617338946596</v>
      </c>
      <c r="V4004" s="1">
        <f t="shared" si="319"/>
        <v>-32.791781146563622</v>
      </c>
      <c r="X4004" s="4">
        <f>10-SUM(U4004&lt;$X$1,U4004&lt;$X$2,U4004&lt;$X$3,U4004&lt;$X$4,U4004&lt;$X$5,U4004&lt;$X$6,U4004&lt;$X$7,U4004&lt;$X$8,U4004&lt;$X$9,U4004&lt;$X$10)</f>
        <v>4</v>
      </c>
      <c r="Y4004" s="4">
        <f>SUM(V4004&lt;$Y$1,V4004&lt;$Y$2,V4004&lt;$Y$3,V4004&lt;$Y$4,V4004&lt;$Y$5,V4004&lt;$Y$6,V4004&lt;$Y$7,V4004&lt;$Y$8,V4004&lt;$Y$9,V4004&lt;$Y$10)</f>
        <v>10</v>
      </c>
      <c r="AA4004" s="10">
        <f t="shared" si="320"/>
        <v>5.0000000000000001E-3</v>
      </c>
    </row>
    <row r="4005" spans="1:27">
      <c r="A4005" s="4"/>
      <c r="B4005" t="s">
        <v>2</v>
      </c>
      <c r="C4005">
        <v>22</v>
      </c>
      <c r="D4005" s="1">
        <v>20.6</v>
      </c>
      <c r="E4005" s="1">
        <v>0</v>
      </c>
      <c r="F4005" s="1">
        <v>5.5</v>
      </c>
      <c r="G4005" s="1">
        <v>0.94899999999999995</v>
      </c>
      <c r="H4005" s="1">
        <v>24</v>
      </c>
      <c r="I4005" s="1">
        <v>0</v>
      </c>
      <c r="J4005" s="1">
        <v>0.90000000000000202</v>
      </c>
      <c r="K4005" s="1">
        <v>9.5</v>
      </c>
      <c r="L4005" s="1">
        <v>0</v>
      </c>
      <c r="M4005" s="1">
        <v>10.8</v>
      </c>
      <c r="O4005" s="1">
        <f>случ!I3993</f>
        <v>-55.391995308378782</v>
      </c>
      <c r="P4005" s="1">
        <f t="shared" si="316"/>
        <v>43.52800469162122</v>
      </c>
      <c r="Q4005">
        <f t="shared" si="317"/>
        <v>0</v>
      </c>
      <c r="S4005">
        <f>случ!J3993</f>
        <v>-29.265945932661698</v>
      </c>
      <c r="T4005">
        <f>случ!K3993</f>
        <v>-1.4625500158485394</v>
      </c>
      <c r="U4005" s="1">
        <f t="shared" si="318"/>
        <v>30.540054067338328</v>
      </c>
      <c r="V4005" s="1">
        <f t="shared" si="319"/>
        <v>8.2384499841514867</v>
      </c>
      <c r="X4005" s="4">
        <f>10-SUM(U4005&lt;$X$1,U4005&lt;$X$2,U4005&lt;$X$3,U4005&lt;$X$4,U4005&lt;$X$5,U4005&lt;$X$6,U4005&lt;$X$7,U4005&lt;$X$8,U4005&lt;$X$9,U4005&lt;$X$10)</f>
        <v>8</v>
      </c>
      <c r="Y4005" s="4">
        <f>SUM(V4005&lt;$Y$1,V4005&lt;$Y$2,V4005&lt;$Y$3,V4005&lt;$Y$4,V4005&lt;$Y$5,V4005&lt;$Y$6,V4005&lt;$Y$7,V4005&lt;$Y$8,V4005&lt;$Y$9,V4005&lt;$Y$10)</f>
        <v>3</v>
      </c>
      <c r="AA4005" s="10">
        <f t="shared" si="320"/>
        <v>0</v>
      </c>
    </row>
    <row r="4006" spans="1:27">
      <c r="A4006" s="4"/>
      <c r="B4006" t="s">
        <v>3</v>
      </c>
      <c r="C4006">
        <v>22</v>
      </c>
      <c r="D4006" s="1">
        <v>18.7</v>
      </c>
      <c r="E4006" s="1">
        <v>0</v>
      </c>
      <c r="F4006" s="1">
        <v>5.5</v>
      </c>
      <c r="G4006" s="1">
        <v>-0.5</v>
      </c>
      <c r="H4006" s="1">
        <v>23</v>
      </c>
      <c r="I4006" s="1">
        <v>9.9999999999999895E-2</v>
      </c>
      <c r="J4006" s="1">
        <v>-2.12</v>
      </c>
      <c r="K4006" s="1">
        <v>9.5</v>
      </c>
      <c r="L4006" s="1">
        <v>-0.9</v>
      </c>
      <c r="M4006" s="1">
        <v>10</v>
      </c>
      <c r="O4006" s="1">
        <f>случ!I3994</f>
        <v>-58.149884183185264</v>
      </c>
      <c r="P4006" s="1">
        <f t="shared" si="316"/>
        <v>38.480115816814745</v>
      </c>
      <c r="Q4006">
        <f t="shared" si="317"/>
        <v>0</v>
      </c>
      <c r="S4006">
        <f>случ!J3994</f>
        <v>-14.608246972304793</v>
      </c>
      <c r="T4006">
        <f>случ!K3994</f>
        <v>-9.3098101481530939</v>
      </c>
      <c r="U4006" s="1">
        <f t="shared" si="318"/>
        <v>17.231753027695206</v>
      </c>
      <c r="V4006" s="1">
        <f t="shared" si="319"/>
        <v>-32.919810148153104</v>
      </c>
      <c r="X4006" s="4">
        <f>10-SUM(U4006&lt;$X$1,U4006&lt;$X$2,U4006&lt;$X$3,U4006&lt;$X$4,U4006&lt;$X$5,U4006&lt;$X$6,U4006&lt;$X$7,U4006&lt;$X$8,U4006&lt;$X$9,U4006&lt;$X$10)</f>
        <v>4</v>
      </c>
      <c r="Y4006" s="4">
        <f>SUM(V4006&lt;$Y$1,V4006&lt;$Y$2,V4006&lt;$Y$3,V4006&lt;$Y$4,V4006&lt;$Y$5,V4006&lt;$Y$6,V4006&lt;$Y$7,V4006&lt;$Y$8,V4006&lt;$Y$9,V4006&lt;$Y$10)</f>
        <v>10</v>
      </c>
      <c r="AA4006" s="10">
        <f t="shared" si="320"/>
        <v>0</v>
      </c>
    </row>
    <row r="4007" spans="1:27">
      <c r="A4007" s="4"/>
      <c r="B4007" t="s">
        <v>4</v>
      </c>
      <c r="C4007">
        <v>22</v>
      </c>
      <c r="D4007" s="1">
        <v>-8.7999999999999901</v>
      </c>
      <c r="E4007" s="1">
        <v>0</v>
      </c>
      <c r="F4007" s="1">
        <v>5.5</v>
      </c>
      <c r="G4007" s="1">
        <v>0.219</v>
      </c>
      <c r="H4007" s="1">
        <v>21.5</v>
      </c>
      <c r="I4007" s="1">
        <v>0.149999999999999</v>
      </c>
      <c r="J4007" s="1">
        <v>0.5</v>
      </c>
      <c r="K4007" s="1">
        <v>9.5</v>
      </c>
      <c r="L4007" s="1">
        <v>-1.35</v>
      </c>
      <c r="M4007" s="1">
        <v>11</v>
      </c>
      <c r="O4007" s="1">
        <f>случ!I3995</f>
        <v>34.640312605340583</v>
      </c>
      <c r="P4007" s="1">
        <f t="shared" si="316"/>
        <v>110.54031260534059</v>
      </c>
      <c r="Q4007">
        <f t="shared" si="317"/>
        <v>1</v>
      </c>
      <c r="S4007">
        <f>случ!J3995</f>
        <v>-4.2620237151751725</v>
      </c>
      <c r="T4007">
        <f>случ!K3995</f>
        <v>10.586802012441865</v>
      </c>
      <c r="U4007" s="1">
        <f t="shared" si="318"/>
        <v>59.023976284824826</v>
      </c>
      <c r="V4007" s="1">
        <f t="shared" si="319"/>
        <v>20.167802012441854</v>
      </c>
      <c r="X4007" s="4">
        <f>10-SUM(U4007&lt;$X$1,U4007&lt;$X$2,U4007&lt;$X$3,U4007&lt;$X$4,U4007&lt;$X$5,U4007&lt;$X$6,U4007&lt;$X$7,U4007&lt;$X$8,U4007&lt;$X$9,U4007&lt;$X$10)</f>
        <v>10</v>
      </c>
      <c r="Y4007" s="4">
        <f>SUM(V4007&lt;$Y$1,V4007&lt;$Y$2,V4007&lt;$Y$3,V4007&lt;$Y$4,V4007&lt;$Y$5,V4007&lt;$Y$6,V4007&lt;$Y$7,V4007&lt;$Y$8,V4007&lt;$Y$9,V4007&lt;$Y$10)</f>
        <v>0</v>
      </c>
      <c r="AA4007" s="10">
        <f t="shared" si="320"/>
        <v>1.2500000000000001E-2</v>
      </c>
    </row>
    <row r="4008" spans="1:27">
      <c r="A4008" s="4"/>
      <c r="B4008" t="s">
        <v>5</v>
      </c>
      <c r="C4008">
        <v>22</v>
      </c>
      <c r="D4008" s="1">
        <v>-1.8999999999999899</v>
      </c>
      <c r="E4008" s="1">
        <v>0</v>
      </c>
      <c r="F4008" s="1">
        <v>5.5</v>
      </c>
      <c r="G4008" s="1">
        <v>0.25</v>
      </c>
      <c r="H4008" s="1">
        <v>21.5</v>
      </c>
      <c r="I4008" s="1">
        <v>0</v>
      </c>
      <c r="J4008" s="1">
        <v>-0.35000000000000098</v>
      </c>
      <c r="K4008" s="1">
        <v>9.5</v>
      </c>
      <c r="L4008" s="1">
        <v>0</v>
      </c>
      <c r="M4008" s="1">
        <v>1.8</v>
      </c>
      <c r="O4008" s="1">
        <f>случ!I3996</f>
        <v>36.812144498049278</v>
      </c>
      <c r="P4008" s="1">
        <f t="shared" si="316"/>
        <v>117.48214449804929</v>
      </c>
      <c r="Q4008">
        <f t="shared" si="317"/>
        <v>1</v>
      </c>
      <c r="S4008">
        <f>случ!J3996</f>
        <v>-6.594932815586608</v>
      </c>
      <c r="T4008">
        <f>случ!K3996</f>
        <v>3.9062268780000373</v>
      </c>
      <c r="U4008" s="1">
        <f t="shared" si="318"/>
        <v>29.655067184413376</v>
      </c>
      <c r="V4008" s="1">
        <f t="shared" si="319"/>
        <v>4.5562268780000261</v>
      </c>
      <c r="X4008" s="4">
        <f>10-SUM(U4008&lt;$X$1,U4008&lt;$X$2,U4008&lt;$X$3,U4008&lt;$X$4,U4008&lt;$X$5,U4008&lt;$X$6,U4008&lt;$X$7,U4008&lt;$X$8,U4008&lt;$X$9,U4008&lt;$X$10)</f>
        <v>7</v>
      </c>
      <c r="Y4008" s="4">
        <f>SUM(V4008&lt;$Y$1,V4008&lt;$Y$2,V4008&lt;$Y$3,V4008&lt;$Y$4,V4008&lt;$Y$5,V4008&lt;$Y$6,V4008&lt;$Y$7,V4008&lt;$Y$8,V4008&lt;$Y$9,V4008&lt;$Y$10)</f>
        <v>4</v>
      </c>
      <c r="AA4008" s="10">
        <f t="shared" si="320"/>
        <v>8.7500000000000008E-3</v>
      </c>
    </row>
    <row r="4009" spans="1:27">
      <c r="A4009" s="4"/>
      <c r="B4009" t="s">
        <v>6</v>
      </c>
      <c r="C4009">
        <v>22</v>
      </c>
      <c r="D4009" s="1">
        <v>-4.5999999999999996</v>
      </c>
      <c r="E4009" s="1">
        <v>0</v>
      </c>
      <c r="F4009" s="1">
        <v>5.5</v>
      </c>
      <c r="G4009" s="1">
        <v>-0.44900000000000001</v>
      </c>
      <c r="H4009" s="1">
        <v>19</v>
      </c>
      <c r="I4009" s="1">
        <v>0.75</v>
      </c>
      <c r="J4009" s="1">
        <v>-0.35000000000000098</v>
      </c>
      <c r="K4009" s="1">
        <v>9.5</v>
      </c>
      <c r="L4009" s="1">
        <v>-1.75</v>
      </c>
      <c r="M4009" s="1">
        <v>1.6</v>
      </c>
      <c r="O4009" s="1">
        <f>случ!I3997</f>
        <v>35.43864291347586</v>
      </c>
      <c r="P4009" s="1">
        <f t="shared" si="316"/>
        <v>112.01864291347586</v>
      </c>
      <c r="Q4009">
        <f t="shared" si="317"/>
        <v>1</v>
      </c>
      <c r="S4009">
        <f>случ!J3997</f>
        <v>24.72326978530532</v>
      </c>
      <c r="T4009">
        <f>случ!K3997</f>
        <v>9.7655132141536924</v>
      </c>
      <c r="U4009" s="1">
        <f t="shared" si="318"/>
        <v>70.467269785305305</v>
      </c>
      <c r="V4009" s="1">
        <f t="shared" si="319"/>
        <v>24.064513214153678</v>
      </c>
      <c r="X4009" s="4">
        <f>10-SUM(U4009&lt;$X$1,U4009&lt;$X$2,U4009&lt;$X$3,U4009&lt;$X$4,U4009&lt;$X$5,U4009&lt;$X$6,U4009&lt;$X$7,U4009&lt;$X$8,U4009&lt;$X$9,U4009&lt;$X$10)</f>
        <v>10</v>
      </c>
      <c r="Y4009" s="4">
        <f>SUM(V4009&lt;$Y$1,V4009&lt;$Y$2,V4009&lt;$Y$3,V4009&lt;$Y$4,V4009&lt;$Y$5,V4009&lt;$Y$6,V4009&lt;$Y$7,V4009&lt;$Y$8,V4009&lt;$Y$9,V4009&lt;$Y$10)</f>
        <v>0</v>
      </c>
      <c r="AA4009" s="10">
        <f t="shared" si="320"/>
        <v>1.2500000000000001E-2</v>
      </c>
    </row>
    <row r="4010" spans="1:27">
      <c r="A4010" s="4"/>
      <c r="B4010" t="s">
        <v>7</v>
      </c>
      <c r="C4010">
        <v>22</v>
      </c>
      <c r="D4010" s="1">
        <v>5.3999999999999897</v>
      </c>
      <c r="E4010" s="1">
        <v>0</v>
      </c>
      <c r="F4010" s="1">
        <v>5.5</v>
      </c>
      <c r="G4010" s="1">
        <v>0.26999999999999902</v>
      </c>
      <c r="H4010" s="1">
        <v>19</v>
      </c>
      <c r="I4010" s="1">
        <v>0</v>
      </c>
      <c r="J4010" s="1">
        <v>-0.79999999999999705</v>
      </c>
      <c r="K4010" s="1">
        <v>9.5</v>
      </c>
      <c r="L4010" s="1">
        <v>0</v>
      </c>
      <c r="M4010" s="1">
        <v>16.5</v>
      </c>
      <c r="O4010" s="1">
        <f>случ!I3998</f>
        <v>25.315176879906499</v>
      </c>
      <c r="P4010" s="1">
        <f t="shared" si="316"/>
        <v>108.59517687990649</v>
      </c>
      <c r="Q4010">
        <f t="shared" si="317"/>
        <v>1</v>
      </c>
      <c r="S4010">
        <f>случ!J3998</f>
        <v>-6.662198986851676</v>
      </c>
      <c r="T4010">
        <f>случ!K3998</f>
        <v>-0.59097050192481737</v>
      </c>
      <c r="U4010" s="1">
        <f t="shared" si="318"/>
        <v>35.817801013148369</v>
      </c>
      <c r="V4010" s="1">
        <f t="shared" si="319"/>
        <v>-23.010970501924778</v>
      </c>
      <c r="X4010" s="4">
        <f>10-SUM(U4010&lt;$X$1,U4010&lt;$X$2,U4010&lt;$X$3,U4010&lt;$X$4,U4010&lt;$X$5,U4010&lt;$X$6,U4010&lt;$X$7,U4010&lt;$X$8,U4010&lt;$X$9,U4010&lt;$X$10)</f>
        <v>9</v>
      </c>
      <c r="Y4010" s="4">
        <f>SUM(V4010&lt;$Y$1,V4010&lt;$Y$2,V4010&lt;$Y$3,V4010&lt;$Y$4,V4010&lt;$Y$5,V4010&lt;$Y$6,V4010&lt;$Y$7,V4010&lt;$Y$8,V4010&lt;$Y$9,V4010&lt;$Y$10)</f>
        <v>10</v>
      </c>
      <c r="AA4010" s="10">
        <f t="shared" si="320"/>
        <v>1.125E-2</v>
      </c>
    </row>
    <row r="4011" spans="1:27">
      <c r="A4011" s="4"/>
      <c r="B4011" t="s">
        <v>8</v>
      </c>
      <c r="C4011">
        <v>22</v>
      </c>
      <c r="D4011" s="1">
        <v>3.3999999999999901</v>
      </c>
      <c r="E4011" s="1">
        <v>0</v>
      </c>
      <c r="F4011" s="1">
        <v>5.5</v>
      </c>
      <c r="G4011" s="1">
        <v>0.19900000000000001</v>
      </c>
      <c r="H4011" s="1">
        <v>18</v>
      </c>
      <c r="I4011" s="1">
        <v>0</v>
      </c>
      <c r="J4011" s="1">
        <v>-0.75</v>
      </c>
      <c r="K4011" s="1">
        <v>9.5</v>
      </c>
      <c r="L4011" s="1">
        <v>-1</v>
      </c>
      <c r="M4011" s="1">
        <v>7.6</v>
      </c>
      <c r="O4011" s="1">
        <f>случ!I3999</f>
        <v>47.899754287162956</v>
      </c>
      <c r="P4011" s="1">
        <f t="shared" si="316"/>
        <v>128.77975428716294</v>
      </c>
      <c r="Q4011">
        <f t="shared" si="317"/>
        <v>1</v>
      </c>
      <c r="S4011">
        <f>случ!J3999</f>
        <v>26.594099131429395</v>
      </c>
      <c r="T4011">
        <f>случ!K3999</f>
        <v>2.6113949947781991</v>
      </c>
      <c r="U4011" s="1">
        <f t="shared" si="318"/>
        <v>65.250099131429394</v>
      </c>
      <c r="V4011" s="1">
        <f t="shared" si="319"/>
        <v>-7.1876050052218021</v>
      </c>
      <c r="X4011" s="4">
        <f>10-SUM(U4011&lt;$X$1,U4011&lt;$X$2,U4011&lt;$X$3,U4011&lt;$X$4,U4011&lt;$X$5,U4011&lt;$X$6,U4011&lt;$X$7,U4011&lt;$X$8,U4011&lt;$X$9,U4011&lt;$X$10)</f>
        <v>10</v>
      </c>
      <c r="Y4011" s="4">
        <f>SUM(V4011&lt;$Y$1,V4011&lt;$Y$2,V4011&lt;$Y$3,V4011&lt;$Y$4,V4011&lt;$Y$5,V4011&lt;$Y$6,V4011&lt;$Y$7,V4011&lt;$Y$8,V4011&lt;$Y$9,V4011&lt;$Y$10)</f>
        <v>8</v>
      </c>
      <c r="AA4011" s="10">
        <f t="shared" si="320"/>
        <v>1.2500000000000001E-2</v>
      </c>
    </row>
    <row r="4012" spans="1:27">
      <c r="A4012" s="4"/>
      <c r="B4012" t="s">
        <v>9</v>
      </c>
      <c r="C4012">
        <v>22</v>
      </c>
      <c r="D4012" s="1">
        <v>-23.1</v>
      </c>
      <c r="E4012" s="1">
        <v>0</v>
      </c>
      <c r="F4012" s="1">
        <v>5</v>
      </c>
      <c r="G4012" s="1">
        <v>0.35000000000000098</v>
      </c>
      <c r="H4012" s="1">
        <v>17</v>
      </c>
      <c r="I4012" s="1">
        <v>0</v>
      </c>
      <c r="J4012" s="1">
        <v>-0.39999999999999802</v>
      </c>
      <c r="K4012" s="1">
        <v>9.5</v>
      </c>
      <c r="L4012" s="1">
        <v>-1</v>
      </c>
      <c r="M4012" s="1">
        <v>-0.7</v>
      </c>
      <c r="O4012" s="1">
        <f>случ!I4000</f>
        <v>34.655921160516918</v>
      </c>
      <c r="P4012" s="1">
        <f t="shared" si="316"/>
        <v>90.485921160516909</v>
      </c>
      <c r="Q4012">
        <f t="shared" si="317"/>
        <v>1</v>
      </c>
      <c r="S4012">
        <f>случ!J4000</f>
        <v>-10.565165205909093</v>
      </c>
      <c r="T4012">
        <f>случ!K4000</f>
        <v>2.1036636698259139</v>
      </c>
      <c r="U4012" s="1">
        <f t="shared" si="318"/>
        <v>22.434834794090921</v>
      </c>
      <c r="V4012" s="1">
        <f t="shared" si="319"/>
        <v>4.0036636698259382</v>
      </c>
      <c r="X4012" s="4">
        <f>10-SUM(U4012&lt;$X$1,U4012&lt;$X$2,U4012&lt;$X$3,U4012&lt;$X$4,U4012&lt;$X$5,U4012&lt;$X$6,U4012&lt;$X$7,U4012&lt;$X$8,U4012&lt;$X$9,U4012&lt;$X$10)</f>
        <v>5</v>
      </c>
      <c r="Y4012" s="4">
        <f>SUM(V4012&lt;$Y$1,V4012&lt;$Y$2,V4012&lt;$Y$3,V4012&lt;$Y$4,V4012&lt;$Y$5,V4012&lt;$Y$6,V4012&lt;$Y$7,V4012&lt;$Y$8,V4012&lt;$Y$9,V4012&lt;$Y$10)</f>
        <v>4</v>
      </c>
      <c r="AA4012" s="10">
        <f t="shared" si="320"/>
        <v>6.2500000000000003E-3</v>
      </c>
    </row>
    <row r="4013" spans="1:27">
      <c r="A4013" s="4"/>
      <c r="B4013" t="s">
        <v>10</v>
      </c>
      <c r="C4013">
        <v>22</v>
      </c>
      <c r="D4013" s="1">
        <v>-15.7</v>
      </c>
      <c r="E4013" s="1">
        <v>0</v>
      </c>
      <c r="F4013" s="1">
        <v>4.75</v>
      </c>
      <c r="G4013" s="1">
        <v>0.19900000000000001</v>
      </c>
      <c r="H4013" s="1">
        <v>17</v>
      </c>
      <c r="I4013" s="1">
        <v>0</v>
      </c>
      <c r="J4013" s="1">
        <v>-0.17999999999999899</v>
      </c>
      <c r="K4013" s="1">
        <v>9.5</v>
      </c>
      <c r="L4013" s="1">
        <v>0</v>
      </c>
      <c r="M4013" s="1">
        <v>-8</v>
      </c>
      <c r="O4013" s="1">
        <f>случ!I4001</f>
        <v>-6.6240272941722269</v>
      </c>
      <c r="P4013" s="1">
        <f t="shared" si="316"/>
        <v>51.635972705827776</v>
      </c>
      <c r="Q4013">
        <f t="shared" si="317"/>
        <v>0</v>
      </c>
      <c r="S4013">
        <f>случ!J4001</f>
        <v>1.6270427441697892</v>
      </c>
      <c r="T4013">
        <f>случ!K4001</f>
        <v>-10.476720564039629</v>
      </c>
      <c r="U4013" s="1">
        <f t="shared" si="318"/>
        <v>26.093042744169804</v>
      </c>
      <c r="V4013" s="1">
        <f t="shared" si="319"/>
        <v>-2.2657205640396185</v>
      </c>
      <c r="X4013" s="4">
        <f>10-SUM(U4013&lt;$X$1,U4013&lt;$X$2,U4013&lt;$X$3,U4013&lt;$X$4,U4013&lt;$X$5,U4013&lt;$X$6,U4013&lt;$X$7,U4013&lt;$X$8,U4013&lt;$X$9,U4013&lt;$X$10)</f>
        <v>7</v>
      </c>
      <c r="Y4013" s="4">
        <f>SUM(V4013&lt;$Y$1,V4013&lt;$Y$2,V4013&lt;$Y$3,V4013&lt;$Y$4,V4013&lt;$Y$5,V4013&lt;$Y$6,V4013&lt;$Y$7,V4013&lt;$Y$8,V4013&lt;$Y$9,V4013&lt;$Y$10)</f>
        <v>6</v>
      </c>
      <c r="AA4013" s="10">
        <f t="shared" si="320"/>
        <v>0</v>
      </c>
    </row>
    <row r="4014" spans="1:27">
      <c r="A4014" s="4"/>
      <c r="B4014" t="s">
        <v>11</v>
      </c>
      <c r="C4014">
        <v>22</v>
      </c>
      <c r="D4014" s="1">
        <v>-19.8</v>
      </c>
      <c r="E4014" s="1">
        <v>-0.12</v>
      </c>
      <c r="F4014" s="1">
        <v>4.75</v>
      </c>
      <c r="G4014" s="1">
        <v>-0.32800000000000001</v>
      </c>
      <c r="H4014" s="1">
        <v>15.5</v>
      </c>
      <c r="I4014" s="1">
        <v>0.149999999999999</v>
      </c>
      <c r="J4014" s="1">
        <v>-0.52999999999999703</v>
      </c>
      <c r="K4014" s="1">
        <v>9.5</v>
      </c>
      <c r="L4014" s="1">
        <v>-1.35</v>
      </c>
      <c r="M4014" s="1">
        <v>-10.6</v>
      </c>
      <c r="O4014" s="1">
        <f>случ!I4002</f>
        <v>41.5544935909545</v>
      </c>
      <c r="P4014" s="1">
        <f t="shared" si="316"/>
        <v>93.944493590954494</v>
      </c>
      <c r="Q4014">
        <f t="shared" si="317"/>
        <v>1</v>
      </c>
      <c r="S4014">
        <f>случ!J4002</f>
        <v>5.8876643708843899</v>
      </c>
      <c r="T4014">
        <f>случ!K4002</f>
        <v>2.0444995889968238</v>
      </c>
      <c r="U4014" s="1">
        <f t="shared" si="318"/>
        <v>31.465664370884429</v>
      </c>
      <c r="V4014" s="1">
        <f t="shared" si="319"/>
        <v>14.382499588996851</v>
      </c>
      <c r="X4014" s="4">
        <f>10-SUM(U4014&lt;$X$1,U4014&lt;$X$2,U4014&lt;$X$3,U4014&lt;$X$4,U4014&lt;$X$5,U4014&lt;$X$6,U4014&lt;$X$7,U4014&lt;$X$8,U4014&lt;$X$9,U4014&lt;$X$10)</f>
        <v>8</v>
      </c>
      <c r="Y4014" s="4">
        <f>SUM(V4014&lt;$Y$1,V4014&lt;$Y$2,V4014&lt;$Y$3,V4014&lt;$Y$4,V4014&lt;$Y$5,V4014&lt;$Y$6,V4014&lt;$Y$7,V4014&lt;$Y$8,V4014&lt;$Y$9,V4014&lt;$Y$10)</f>
        <v>1</v>
      </c>
      <c r="AA4014" s="10">
        <f t="shared" si="320"/>
        <v>0.01</v>
      </c>
    </row>
    <row r="4015" spans="1:27">
      <c r="A4015" s="4"/>
      <c r="B4015" t="s">
        <v>12</v>
      </c>
      <c r="C4015">
        <v>22</v>
      </c>
      <c r="D4015" s="1">
        <v>11.2</v>
      </c>
      <c r="E4015" s="1">
        <v>-0.15</v>
      </c>
      <c r="F4015" s="1">
        <v>4.75</v>
      </c>
      <c r="G4015" s="1">
        <v>9.9599999999999994E-2</v>
      </c>
      <c r="H4015" s="1">
        <v>13</v>
      </c>
      <c r="I4015" s="1">
        <v>0.625</v>
      </c>
      <c r="J4015" s="1">
        <v>-0.70000000000000095</v>
      </c>
      <c r="K4015" s="1">
        <v>8.25</v>
      </c>
      <c r="L4015" s="1">
        <v>-1.875</v>
      </c>
      <c r="M4015" s="1">
        <v>-11</v>
      </c>
      <c r="O4015" s="1">
        <f>случ!I4003</f>
        <v>-21.194104542971935</v>
      </c>
      <c r="P4015" s="1">
        <f t="shared" si="316"/>
        <v>50.195895457028065</v>
      </c>
      <c r="Q4015">
        <f t="shared" si="317"/>
        <v>0</v>
      </c>
      <c r="S4015">
        <f>случ!J4003</f>
        <v>-4.0650352376021965</v>
      </c>
      <c r="T4015">
        <f>случ!K4003</f>
        <v>-5.6406540000096399</v>
      </c>
      <c r="U4015" s="1">
        <f t="shared" si="318"/>
        <v>13.487364762397792</v>
      </c>
      <c r="V4015" s="1">
        <f t="shared" si="319"/>
        <v>11.159745999990346</v>
      </c>
      <c r="X4015" s="4">
        <f>10-SUM(U4015&lt;$X$1,U4015&lt;$X$2,U4015&lt;$X$3,U4015&lt;$X$4,U4015&lt;$X$5,U4015&lt;$X$6,U4015&lt;$X$7,U4015&lt;$X$8,U4015&lt;$X$9,U4015&lt;$X$10)</f>
        <v>3</v>
      </c>
      <c r="Y4015" s="4">
        <f>SUM(V4015&lt;$Y$1,V4015&lt;$Y$2,V4015&lt;$Y$3,V4015&lt;$Y$4,V4015&lt;$Y$5,V4015&lt;$Y$6,V4015&lt;$Y$7,V4015&lt;$Y$8,V4015&lt;$Y$9,V4015&lt;$Y$10)</f>
        <v>2</v>
      </c>
      <c r="AA4015" s="10">
        <f t="shared" si="320"/>
        <v>0</v>
      </c>
    </row>
    <row r="4016" spans="1:27">
      <c r="A4016" s="4"/>
      <c r="B4016" t="s">
        <v>13</v>
      </c>
      <c r="C4016">
        <v>22</v>
      </c>
      <c r="D4016" s="1">
        <v>31.5</v>
      </c>
      <c r="E4016" s="1">
        <v>0</v>
      </c>
      <c r="F4016" s="1">
        <v>4.75</v>
      </c>
      <c r="G4016" s="1">
        <v>0.19900000000000001</v>
      </c>
      <c r="H4016" s="1">
        <v>13</v>
      </c>
      <c r="I4016" s="1">
        <v>0</v>
      </c>
      <c r="J4016" s="1">
        <v>-0.23</v>
      </c>
      <c r="K4016" s="1">
        <v>8.25</v>
      </c>
      <c r="L4016" s="1">
        <v>0</v>
      </c>
      <c r="M4016" s="1">
        <v>-0.6</v>
      </c>
      <c r="O4016" s="1">
        <f>случ!I4004</f>
        <v>-32.386797599774113</v>
      </c>
      <c r="P4016" s="1">
        <f t="shared" si="316"/>
        <v>54.913202400225885</v>
      </c>
      <c r="Q4016">
        <f t="shared" si="317"/>
        <v>0</v>
      </c>
      <c r="S4016">
        <f>случ!J4004</f>
        <v>23.344997930512541</v>
      </c>
      <c r="T4016">
        <f>случ!K4004</f>
        <v>5.2072709341332359</v>
      </c>
      <c r="U4016" s="1">
        <f t="shared" si="318"/>
        <v>48.060997930512542</v>
      </c>
      <c r="V4016" s="1">
        <f t="shared" si="319"/>
        <v>3.243270934133236</v>
      </c>
      <c r="X4016" s="4">
        <f>10-SUM(U4016&lt;$X$1,U4016&lt;$X$2,U4016&lt;$X$3,U4016&lt;$X$4,U4016&lt;$X$5,U4016&lt;$X$6,U4016&lt;$X$7,U4016&lt;$X$8,U4016&lt;$X$9,U4016&lt;$X$10)</f>
        <v>10</v>
      </c>
      <c r="Y4016" s="4">
        <f>SUM(V4016&lt;$Y$1,V4016&lt;$Y$2,V4016&lt;$Y$3,V4016&lt;$Y$4,V4016&lt;$Y$5,V4016&lt;$Y$6,V4016&lt;$Y$7,V4016&lt;$Y$8,V4016&lt;$Y$9,V4016&lt;$Y$10)</f>
        <v>4</v>
      </c>
      <c r="AA4016" s="10">
        <f t="shared" si="320"/>
        <v>0</v>
      </c>
    </row>
    <row r="4017" spans="1:27">
      <c r="A4017" s="4"/>
      <c r="B4017" t="s">
        <v>14</v>
      </c>
      <c r="C4017">
        <v>22</v>
      </c>
      <c r="D4017" s="1">
        <v>41</v>
      </c>
      <c r="E4017" s="1">
        <v>0</v>
      </c>
      <c r="F4017" s="1">
        <v>4.75</v>
      </c>
      <c r="G4017" s="1">
        <v>0.22</v>
      </c>
      <c r="H4017" s="1">
        <v>13</v>
      </c>
      <c r="I4017" s="1">
        <v>0</v>
      </c>
      <c r="J4017" s="1">
        <v>0.119999999999999</v>
      </c>
      <c r="K4017" s="1">
        <v>8.25</v>
      </c>
      <c r="L4017" s="1">
        <v>0</v>
      </c>
      <c r="M4017" s="1">
        <v>2.4</v>
      </c>
      <c r="O4017" s="1">
        <f>случ!I4005</f>
        <v>-13.511631964980291</v>
      </c>
      <c r="P4017" s="1">
        <f t="shared" si="316"/>
        <v>80.438368035019707</v>
      </c>
      <c r="Q4017">
        <f t="shared" si="317"/>
        <v>1</v>
      </c>
      <c r="S4017">
        <f>случ!J4005</f>
        <v>-10.583746072996018</v>
      </c>
      <c r="T4017">
        <f>случ!K4005</f>
        <v>-3.6903911378354981</v>
      </c>
      <c r="U4017" s="1">
        <f t="shared" si="318"/>
        <v>21.556253927003969</v>
      </c>
      <c r="V4017" s="1">
        <f t="shared" si="319"/>
        <v>-4.1253911378355124</v>
      </c>
      <c r="X4017" s="4">
        <f>10-SUM(U4017&lt;$X$1,U4017&lt;$X$2,U4017&lt;$X$3,U4017&lt;$X$4,U4017&lt;$X$5,U4017&lt;$X$6,U4017&lt;$X$7,U4017&lt;$X$8,U4017&lt;$X$9,U4017&lt;$X$10)</f>
        <v>5</v>
      </c>
      <c r="Y4017" s="4">
        <f>SUM(V4017&lt;$Y$1,V4017&lt;$Y$2,V4017&lt;$Y$3,V4017&lt;$Y$4,V4017&lt;$Y$5,V4017&lt;$Y$6,V4017&lt;$Y$7,V4017&lt;$Y$8,V4017&lt;$Y$9,V4017&lt;$Y$10)</f>
        <v>7</v>
      </c>
      <c r="AA4017" s="10">
        <f t="shared" si="320"/>
        <v>6.2500000000000003E-3</v>
      </c>
    </row>
    <row r="4018" spans="1:27">
      <c r="A4018" s="4"/>
      <c r="B4018" t="s">
        <v>15</v>
      </c>
      <c r="C4018">
        <v>22</v>
      </c>
      <c r="D4018" s="1">
        <v>36.4</v>
      </c>
      <c r="E4018" s="1">
        <v>-0.25</v>
      </c>
      <c r="F4018" s="1">
        <v>4.75</v>
      </c>
      <c r="G4018" s="1">
        <v>0.26999999999999902</v>
      </c>
      <c r="H4018" s="1">
        <v>13</v>
      </c>
      <c r="I4018" s="1">
        <v>0</v>
      </c>
      <c r="J4018" s="1">
        <v>0.21</v>
      </c>
      <c r="K4018" s="1">
        <v>7.2</v>
      </c>
      <c r="L4018" s="1">
        <v>0</v>
      </c>
      <c r="M4018" s="1">
        <v>0.6</v>
      </c>
      <c r="O4018" s="1">
        <f>случ!I4006</f>
        <v>11.288349479729529</v>
      </c>
      <c r="P4018" s="1">
        <f t="shared" si="316"/>
        <v>98.768349479729522</v>
      </c>
      <c r="Q4018">
        <f t="shared" si="317"/>
        <v>1</v>
      </c>
      <c r="S4018">
        <f>случ!J4006</f>
        <v>-24.688906186289611</v>
      </c>
      <c r="T4018">
        <f>случ!K4006</f>
        <v>3.8710123968214565</v>
      </c>
      <c r="U4018" s="1">
        <f t="shared" si="318"/>
        <v>4.4210938137103959</v>
      </c>
      <c r="V4018" s="1">
        <f t="shared" si="319"/>
        <v>7.9310123968214565</v>
      </c>
      <c r="X4018" s="4">
        <f>10-SUM(U4018&lt;$X$1,U4018&lt;$X$2,U4018&lt;$X$3,U4018&lt;$X$4,U4018&lt;$X$5,U4018&lt;$X$6,U4018&lt;$X$7,U4018&lt;$X$8,U4018&lt;$X$9,U4018&lt;$X$10)</f>
        <v>0</v>
      </c>
      <c r="Y4018" s="4">
        <f>SUM(V4018&lt;$Y$1,V4018&lt;$Y$2,V4018&lt;$Y$3,V4018&lt;$Y$4,V4018&lt;$Y$5,V4018&lt;$Y$6,V4018&lt;$Y$7,V4018&lt;$Y$8,V4018&lt;$Y$9,V4018&lt;$Y$10)</f>
        <v>3</v>
      </c>
      <c r="AA4018" s="10">
        <f t="shared" si="320"/>
        <v>0</v>
      </c>
    </row>
    <row r="4019" spans="1:27">
      <c r="A4019" s="4"/>
      <c r="B4019" t="s">
        <v>16</v>
      </c>
      <c r="C4019">
        <v>22</v>
      </c>
      <c r="D4019" s="1">
        <v>33.5</v>
      </c>
      <c r="E4019" s="1">
        <v>-0.25</v>
      </c>
      <c r="F4019" s="1">
        <v>4.75</v>
      </c>
      <c r="G4019" s="1">
        <v>0.3</v>
      </c>
      <c r="H4019" s="1">
        <v>13</v>
      </c>
      <c r="I4019" s="1">
        <v>0</v>
      </c>
      <c r="J4019" s="1">
        <v>-0.12999999999999901</v>
      </c>
      <c r="K4019" s="1">
        <v>7.2</v>
      </c>
      <c r="L4019" s="1">
        <v>0</v>
      </c>
      <c r="M4019" s="1">
        <v>4.5</v>
      </c>
      <c r="O4019" s="1">
        <f>случ!I4007</f>
        <v>57.219738935145728</v>
      </c>
      <c r="P4019" s="1">
        <f t="shared" si="316"/>
        <v>142.66973893514574</v>
      </c>
      <c r="Q4019">
        <f t="shared" si="317"/>
        <v>1</v>
      </c>
      <c r="S4019">
        <f>случ!J4007</f>
        <v>-7.3946591898188361</v>
      </c>
      <c r="T4019">
        <f>случ!K4007</f>
        <v>7.663661256334934</v>
      </c>
      <c r="U4019" s="1">
        <f t="shared" si="318"/>
        <v>21.015340810181176</v>
      </c>
      <c r="V4019" s="1">
        <f t="shared" si="319"/>
        <v>3.3736612563349455</v>
      </c>
      <c r="X4019" s="4">
        <f>10-SUM(U4019&lt;$X$1,U4019&lt;$X$2,U4019&lt;$X$3,U4019&lt;$X$4,U4019&lt;$X$5,U4019&lt;$X$6,U4019&lt;$X$7,U4019&lt;$X$8,U4019&lt;$X$9,U4019&lt;$X$10)</f>
        <v>5</v>
      </c>
      <c r="Y4019" s="4">
        <f>SUM(V4019&lt;$Y$1,V4019&lt;$Y$2,V4019&lt;$Y$3,V4019&lt;$Y$4,V4019&lt;$Y$5,V4019&lt;$Y$6,V4019&lt;$Y$7,V4019&lt;$Y$8,V4019&lt;$Y$9,V4019&lt;$Y$10)</f>
        <v>4</v>
      </c>
      <c r="AA4019" s="10">
        <f t="shared" si="320"/>
        <v>6.2500000000000003E-3</v>
      </c>
    </row>
    <row r="4020" spans="1:27">
      <c r="A4020" s="4"/>
      <c r="B4020" t="s">
        <v>17</v>
      </c>
      <c r="C4020">
        <v>22</v>
      </c>
      <c r="D4020" s="1">
        <v>28.3</v>
      </c>
      <c r="E4020" s="1">
        <v>0</v>
      </c>
      <c r="F4020" s="1">
        <v>4.75</v>
      </c>
      <c r="G4020" s="1">
        <v>0.27900000000000003</v>
      </c>
      <c r="H4020" s="1">
        <v>13</v>
      </c>
      <c r="I4020" s="1">
        <v>0</v>
      </c>
      <c r="J4020" s="1">
        <v>0</v>
      </c>
      <c r="K4020" s="1">
        <v>7.2</v>
      </c>
      <c r="L4020" s="1">
        <v>0</v>
      </c>
      <c r="M4020" s="1">
        <v>0.9</v>
      </c>
      <c r="O4020" s="1">
        <f>случ!I4008</f>
        <v>-1.1206392001143162</v>
      </c>
      <c r="P4020" s="1">
        <f t="shared" si="316"/>
        <v>83.939360799885691</v>
      </c>
      <c r="Q4020">
        <f t="shared" si="317"/>
        <v>1</v>
      </c>
      <c r="S4020">
        <f>случ!J4008</f>
        <v>-10.905276141806803</v>
      </c>
      <c r="T4020">
        <f>случ!K4008</f>
        <v>-0.92911888557914746</v>
      </c>
      <c r="U4020" s="1">
        <f t="shared" si="318"/>
        <v>15.720723858193194</v>
      </c>
      <c r="V4020" s="1">
        <f t="shared" si="319"/>
        <v>9.1881114420852006E-2</v>
      </c>
      <c r="X4020" s="4">
        <f>10-SUM(U4020&lt;$X$1,U4020&lt;$X$2,U4020&lt;$X$3,U4020&lt;$X$4,U4020&lt;$X$5,U4020&lt;$X$6,U4020&lt;$X$7,U4020&lt;$X$8,U4020&lt;$X$9,U4020&lt;$X$10)</f>
        <v>3</v>
      </c>
      <c r="Y4020" s="4">
        <f>SUM(V4020&lt;$Y$1,V4020&lt;$Y$2,V4020&lt;$Y$3,V4020&lt;$Y$4,V4020&lt;$Y$5,V4020&lt;$Y$6,V4020&lt;$Y$7,V4020&lt;$Y$8,V4020&lt;$Y$9,V4020&lt;$Y$10)</f>
        <v>5</v>
      </c>
      <c r="AA4020" s="10">
        <f t="shared" si="320"/>
        <v>3.7499999999999999E-3</v>
      </c>
    </row>
    <row r="4021" spans="1:27">
      <c r="A4021" s="4"/>
      <c r="B4021" t="s">
        <v>18</v>
      </c>
      <c r="C4021">
        <v>22</v>
      </c>
      <c r="D4021" s="1">
        <v>17.3</v>
      </c>
      <c r="E4021" s="1">
        <v>0</v>
      </c>
      <c r="F4021" s="1">
        <v>5</v>
      </c>
      <c r="G4021" s="1">
        <v>0.34999999999999898</v>
      </c>
      <c r="H4021" s="1">
        <v>13</v>
      </c>
      <c r="I4021" s="1">
        <v>0</v>
      </c>
      <c r="J4021" s="1">
        <v>-9.9999999999997799E-3</v>
      </c>
      <c r="K4021" s="1">
        <v>7.2</v>
      </c>
      <c r="L4021" s="1">
        <v>0</v>
      </c>
      <c r="M4021" s="1">
        <v>-2.2999999999999998</v>
      </c>
      <c r="O4021" s="1">
        <f>случ!I4009</f>
        <v>32.141431897581818</v>
      </c>
      <c r="P4021" s="1">
        <f t="shared" si="316"/>
        <v>112.25143189758182</v>
      </c>
      <c r="Q4021">
        <f t="shared" si="317"/>
        <v>1</v>
      </c>
      <c r="S4021">
        <f>случ!J4009</f>
        <v>-3.7540698194569595</v>
      </c>
      <c r="T4021">
        <f>случ!K4009</f>
        <v>-5.7611693998504476</v>
      </c>
      <c r="U4021" s="1">
        <f t="shared" si="318"/>
        <v>19.115930180543049</v>
      </c>
      <c r="V4021" s="1">
        <f t="shared" si="319"/>
        <v>-1.7411693998504454</v>
      </c>
      <c r="X4021" s="4">
        <f>10-SUM(U4021&lt;$X$1,U4021&lt;$X$2,U4021&lt;$X$3,U4021&lt;$X$4,U4021&lt;$X$5,U4021&lt;$X$6,U4021&lt;$X$7,U4021&lt;$X$8,U4021&lt;$X$9,U4021&lt;$X$10)</f>
        <v>4</v>
      </c>
      <c r="Y4021" s="4">
        <f>SUM(V4021&lt;$Y$1,V4021&lt;$Y$2,V4021&lt;$Y$3,V4021&lt;$Y$4,V4021&lt;$Y$5,V4021&lt;$Y$6,V4021&lt;$Y$7,V4021&lt;$Y$8,V4021&lt;$Y$9,V4021&lt;$Y$10)</f>
        <v>6</v>
      </c>
      <c r="AA4021" s="10">
        <f t="shared" si="320"/>
        <v>5.0000000000000001E-3</v>
      </c>
    </row>
    <row r="4022" spans="1:27">
      <c r="A4022" s="4"/>
      <c r="B4022" t="s">
        <v>19</v>
      </c>
      <c r="C4022">
        <v>22</v>
      </c>
      <c r="D4022" s="1">
        <v>23.1</v>
      </c>
      <c r="E4022" s="1">
        <v>0</v>
      </c>
      <c r="F4022" s="1">
        <v>5</v>
      </c>
      <c r="G4022" s="1">
        <v>0.27900000000000003</v>
      </c>
      <c r="H4022" s="1">
        <v>13</v>
      </c>
      <c r="I4022" s="1">
        <v>0</v>
      </c>
      <c r="J4022" s="1">
        <v>-3.0000000000001099E-2</v>
      </c>
      <c r="K4022" s="1">
        <v>7.2</v>
      </c>
      <c r="L4022" s="1">
        <v>0</v>
      </c>
      <c r="M4022" s="1">
        <v>0.2</v>
      </c>
      <c r="O4022" s="1">
        <f>случ!I4010</f>
        <v>-23.482359492387474</v>
      </c>
      <c r="P4022" s="1">
        <f t="shared" si="316"/>
        <v>60.687640507612528</v>
      </c>
      <c r="Q4022">
        <f t="shared" si="317"/>
        <v>1</v>
      </c>
      <c r="S4022">
        <f>случ!J4010</f>
        <v>-26.235932161971892</v>
      </c>
      <c r="T4022">
        <f>случ!K4010</f>
        <v>1.738567143308662</v>
      </c>
      <c r="U4022" s="1">
        <f t="shared" si="318"/>
        <v>-0.69993216197190833</v>
      </c>
      <c r="V4022" s="1">
        <f t="shared" si="319"/>
        <v>3.0695671433086469</v>
      </c>
      <c r="X4022" s="4">
        <f>10-SUM(U4022&lt;$X$1,U4022&lt;$X$2,U4022&lt;$X$3,U4022&lt;$X$4,U4022&lt;$X$5,U4022&lt;$X$6,U4022&lt;$X$7,U4022&lt;$X$8,U4022&lt;$X$9,U4022&lt;$X$10)</f>
        <v>0</v>
      </c>
      <c r="Y4022" s="4">
        <f>SUM(V4022&lt;$Y$1,V4022&lt;$Y$2,V4022&lt;$Y$3,V4022&lt;$Y$4,V4022&lt;$Y$5,V4022&lt;$Y$6,V4022&lt;$Y$7,V4022&lt;$Y$8,V4022&lt;$Y$9,V4022&lt;$Y$10)</f>
        <v>4</v>
      </c>
      <c r="AA4022" s="10">
        <f t="shared" si="320"/>
        <v>0</v>
      </c>
    </row>
    <row r="4023" spans="1:27">
      <c r="A4023" s="4"/>
      <c r="B4023" t="s">
        <v>20</v>
      </c>
      <c r="C4023">
        <v>22</v>
      </c>
      <c r="D4023" s="1">
        <v>18.8</v>
      </c>
      <c r="E4023" s="1">
        <v>0</v>
      </c>
      <c r="F4023" s="1">
        <v>5.25</v>
      </c>
      <c r="G4023" s="1">
        <v>0.9</v>
      </c>
      <c r="H4023" s="1">
        <v>14</v>
      </c>
      <c r="I4023" s="1">
        <v>-0.11111111111111099</v>
      </c>
      <c r="J4023" s="1">
        <v>0.54</v>
      </c>
      <c r="K4023" s="1">
        <v>7.2</v>
      </c>
      <c r="L4023" s="1">
        <v>0.88888888888888795</v>
      </c>
      <c r="M4023" s="1">
        <v>1.7</v>
      </c>
      <c r="O4023" s="1">
        <f>случ!I4011</f>
        <v>-12.402654524478214</v>
      </c>
      <c r="P4023" s="1">
        <f t="shared" si="316"/>
        <v>72.462901031077337</v>
      </c>
      <c r="Q4023">
        <f t="shared" si="317"/>
        <v>1</v>
      </c>
      <c r="S4023">
        <f>случ!J4011</f>
        <v>-6.2727941805592771</v>
      </c>
      <c r="T4023">
        <f>случ!K4011</f>
        <v>11.413485430197539</v>
      </c>
      <c r="U4023" s="1">
        <f t="shared" si="318"/>
        <v>21.113872486107393</v>
      </c>
      <c r="V4023" s="1">
        <f t="shared" si="319"/>
        <v>14.255707652419765</v>
      </c>
      <c r="X4023" s="4">
        <f>10-SUM(U4023&lt;$X$1,U4023&lt;$X$2,U4023&lt;$X$3,U4023&lt;$X$4,U4023&lt;$X$5,U4023&lt;$X$6,U4023&lt;$X$7,U4023&lt;$X$8,U4023&lt;$X$9,U4023&lt;$X$10)</f>
        <v>5</v>
      </c>
      <c r="Y4023" s="4">
        <f>SUM(V4023&lt;$Y$1,V4023&lt;$Y$2,V4023&lt;$Y$3,V4023&lt;$Y$4,V4023&lt;$Y$5,V4023&lt;$Y$6,V4023&lt;$Y$7,V4023&lt;$Y$8,V4023&lt;$Y$9,V4023&lt;$Y$10)</f>
        <v>1</v>
      </c>
      <c r="AA4023" s="10">
        <f t="shared" si="320"/>
        <v>6.2500000000000003E-3</v>
      </c>
    </row>
    <row r="4024" spans="1:27">
      <c r="A4024" s="4"/>
      <c r="B4024" t="s">
        <v>21</v>
      </c>
      <c r="C4024">
        <v>22</v>
      </c>
      <c r="D4024" s="1">
        <v>-9.3000000000000007</v>
      </c>
      <c r="E4024" s="1">
        <v>0</v>
      </c>
      <c r="F4024" s="1">
        <v>5.25</v>
      </c>
      <c r="G4024" s="1">
        <v>1.69999999999999</v>
      </c>
      <c r="H4024" s="1">
        <v>14</v>
      </c>
      <c r="I4024" s="1">
        <v>0</v>
      </c>
      <c r="J4024" s="1">
        <v>0.82</v>
      </c>
      <c r="K4024" s="1">
        <v>7.2</v>
      </c>
      <c r="L4024" s="1">
        <v>0</v>
      </c>
      <c r="M4024" s="1">
        <v>0.5</v>
      </c>
      <c r="O4024" s="1">
        <f>случ!I4012</f>
        <v>32.411088235874999</v>
      </c>
      <c r="P4024" s="1">
        <f t="shared" si="316"/>
        <v>97.651088235875008</v>
      </c>
      <c r="Q4024">
        <f t="shared" si="317"/>
        <v>1</v>
      </c>
      <c r="S4024">
        <f>случ!J4012</f>
        <v>-10.90439589599171</v>
      </c>
      <c r="T4024">
        <f>случ!K4012</f>
        <v>18.694884486436017</v>
      </c>
      <c r="U4024" s="1">
        <f t="shared" si="318"/>
        <v>18.455604104008351</v>
      </c>
      <c r="V4024" s="1">
        <f t="shared" si="319"/>
        <v>30.354884486436024</v>
      </c>
      <c r="X4024" s="4">
        <f>10-SUM(U4024&lt;$X$1,U4024&lt;$X$2,U4024&lt;$X$3,U4024&lt;$X$4,U4024&lt;$X$5,U4024&lt;$X$6,U4024&lt;$X$7,U4024&lt;$X$8,U4024&lt;$X$9,U4024&lt;$X$10)</f>
        <v>4</v>
      </c>
      <c r="Y4024" s="4">
        <f>SUM(V4024&lt;$Y$1,V4024&lt;$Y$2,V4024&lt;$Y$3,V4024&lt;$Y$4,V4024&lt;$Y$5,V4024&lt;$Y$6,V4024&lt;$Y$7,V4024&lt;$Y$8,V4024&lt;$Y$9,V4024&lt;$Y$10)</f>
        <v>0</v>
      </c>
      <c r="AA4024" s="10">
        <f t="shared" si="320"/>
        <v>5.0000000000000001E-3</v>
      </c>
    </row>
    <row r="4025" spans="1:27">
      <c r="A4025" s="4"/>
      <c r="B4025" t="s">
        <v>22</v>
      </c>
      <c r="C4025">
        <v>22</v>
      </c>
      <c r="D4025" s="1">
        <v>-18.8</v>
      </c>
      <c r="E4025" s="1">
        <v>0.25</v>
      </c>
      <c r="F4025" s="1">
        <v>5.5</v>
      </c>
      <c r="G4025" s="1">
        <v>2.92</v>
      </c>
      <c r="H4025" s="1">
        <v>16.5</v>
      </c>
      <c r="I4025" s="1">
        <v>0</v>
      </c>
      <c r="J4025" s="1">
        <v>3.22</v>
      </c>
      <c r="K4025" s="1">
        <v>7.2</v>
      </c>
      <c r="L4025" s="1">
        <v>2.5</v>
      </c>
      <c r="M4025" s="1">
        <v>-1.7</v>
      </c>
      <c r="O4025" s="1">
        <f>случ!I4013</f>
        <v>63.304580721793904</v>
      </c>
      <c r="P4025" s="1">
        <f t="shared" si="316"/>
        <v>130.39458072179391</v>
      </c>
      <c r="Q4025">
        <f t="shared" si="317"/>
        <v>1</v>
      </c>
      <c r="S4025">
        <f>случ!J4013</f>
        <v>-14.82582076581682</v>
      </c>
      <c r="T4025">
        <f>случ!K4013</f>
        <v>-4.2221432773655563</v>
      </c>
      <c r="U4025" s="1">
        <f t="shared" si="318"/>
        <v>26.214179234183177</v>
      </c>
      <c r="V4025" s="1">
        <f t="shared" si="319"/>
        <v>32.11785672263445</v>
      </c>
      <c r="X4025" s="4">
        <f>10-SUM(U4025&lt;$X$1,U4025&lt;$X$2,U4025&lt;$X$3,U4025&lt;$X$4,U4025&lt;$X$5,U4025&lt;$X$6,U4025&lt;$X$7,U4025&lt;$X$8,U4025&lt;$X$9,U4025&lt;$X$10)</f>
        <v>7</v>
      </c>
      <c r="Y4025" s="4">
        <f>SUM(V4025&lt;$Y$1,V4025&lt;$Y$2,V4025&lt;$Y$3,V4025&lt;$Y$4,V4025&lt;$Y$5,V4025&lt;$Y$6,V4025&lt;$Y$7,V4025&lt;$Y$8,V4025&lt;$Y$9,V4025&lt;$Y$10)</f>
        <v>0</v>
      </c>
      <c r="AA4025" s="10">
        <f t="shared" si="320"/>
        <v>8.7500000000000008E-3</v>
      </c>
    </row>
    <row r="4026" spans="1:27">
      <c r="A4026" s="4"/>
      <c r="B4026" t="s">
        <v>23</v>
      </c>
      <c r="C4026">
        <v>22</v>
      </c>
      <c r="D4026" s="1">
        <v>-6.9</v>
      </c>
      <c r="E4026" s="1">
        <v>0.25</v>
      </c>
      <c r="F4026" s="1">
        <v>5.5</v>
      </c>
      <c r="G4026" s="1">
        <v>2.19999999999999</v>
      </c>
      <c r="H4026" s="1">
        <v>16.5</v>
      </c>
      <c r="I4026" s="1">
        <v>0</v>
      </c>
      <c r="J4026" s="1">
        <v>-1.05</v>
      </c>
      <c r="K4026" s="1">
        <v>7.2</v>
      </c>
      <c r="L4026" s="1">
        <v>0</v>
      </c>
      <c r="M4026" s="1">
        <v>-9.6999999999999904</v>
      </c>
      <c r="O4026" s="1">
        <f>случ!I4014</f>
        <v>28.521304947381687</v>
      </c>
      <c r="P4026" s="1">
        <f t="shared" si="316"/>
        <v>103.9413049473817</v>
      </c>
      <c r="Q4026">
        <f t="shared" si="317"/>
        <v>1</v>
      </c>
      <c r="S4026">
        <f>случ!J4014</f>
        <v>-4.1541395739578579</v>
      </c>
      <c r="T4026">
        <f>случ!K4014</f>
        <v>10.97436705283959</v>
      </c>
      <c r="U4026" s="1">
        <f t="shared" si="318"/>
        <v>-9.8041395739577872</v>
      </c>
      <c r="V4026" s="1">
        <f t="shared" si="319"/>
        <v>10.524367052839589</v>
      </c>
      <c r="X4026" s="4">
        <f>10-SUM(U4026&lt;$X$1,U4026&lt;$X$2,U4026&lt;$X$3,U4026&lt;$X$4,U4026&lt;$X$5,U4026&lt;$X$6,U4026&lt;$X$7,U4026&lt;$X$8,U4026&lt;$X$9,U4026&lt;$X$10)</f>
        <v>0</v>
      </c>
      <c r="Y4026" s="4">
        <f>SUM(V4026&lt;$Y$1,V4026&lt;$Y$2,V4026&lt;$Y$3,V4026&lt;$Y$4,V4026&lt;$Y$5,V4026&lt;$Y$6,V4026&lt;$Y$7,V4026&lt;$Y$8,V4026&lt;$Y$9,V4026&lt;$Y$10)</f>
        <v>2</v>
      </c>
      <c r="AA4026" s="10">
        <f t="shared" si="320"/>
        <v>0</v>
      </c>
    </row>
    <row r="4027" spans="1:27">
      <c r="A4027" s="4"/>
      <c r="B4027" t="s">
        <v>24</v>
      </c>
      <c r="C4027">
        <v>22</v>
      </c>
      <c r="D4027" s="1">
        <v>3.4999999999999898</v>
      </c>
      <c r="E4027" s="1">
        <v>0</v>
      </c>
      <c r="F4027" s="1">
        <v>5.5</v>
      </c>
      <c r="G4027" s="1">
        <v>0.629</v>
      </c>
      <c r="H4027" s="1">
        <v>16.5</v>
      </c>
      <c r="I4027" s="1">
        <v>0</v>
      </c>
      <c r="J4027" s="1">
        <v>-1.8799999999999899</v>
      </c>
      <c r="K4027" s="1">
        <v>6.1</v>
      </c>
      <c r="L4027" s="1">
        <v>0</v>
      </c>
      <c r="M4027" s="1">
        <v>-2.7</v>
      </c>
      <c r="O4027" s="1">
        <f>случ!I4015</f>
        <v>35.529677687532192</v>
      </c>
      <c r="P4027" s="1">
        <f t="shared" si="316"/>
        <v>114.97967768753219</v>
      </c>
      <c r="Q4027">
        <f t="shared" si="317"/>
        <v>1</v>
      </c>
      <c r="S4027">
        <f>случ!J4015</f>
        <v>-10.693598672943649</v>
      </c>
      <c r="T4027">
        <f>случ!K4015</f>
        <v>-1.0166546143116759</v>
      </c>
      <c r="U4027" s="1">
        <f t="shared" si="318"/>
        <v>-12.907598672943521</v>
      </c>
      <c r="V4027" s="1">
        <f t="shared" si="319"/>
        <v>-16.035654614311543</v>
      </c>
      <c r="X4027" s="4">
        <f>10-SUM(U4027&lt;$X$1,U4027&lt;$X$2,U4027&lt;$X$3,U4027&lt;$X$4,U4027&lt;$X$5,U4027&lt;$X$6,U4027&lt;$X$7,U4027&lt;$X$8,U4027&lt;$X$9,U4027&lt;$X$10)</f>
        <v>0</v>
      </c>
      <c r="Y4027" s="4">
        <f>SUM(V4027&lt;$Y$1,V4027&lt;$Y$2,V4027&lt;$Y$3,V4027&lt;$Y$4,V4027&lt;$Y$5,V4027&lt;$Y$6,V4027&lt;$Y$7,V4027&lt;$Y$8,V4027&lt;$Y$9,V4027&lt;$Y$10)</f>
        <v>10</v>
      </c>
      <c r="AA4027" s="10">
        <f t="shared" si="320"/>
        <v>0</v>
      </c>
    </row>
    <row r="4028" spans="1:27">
      <c r="A4028" s="4"/>
      <c r="B4028" t="s">
        <v>25</v>
      </c>
      <c r="C4028">
        <v>22</v>
      </c>
      <c r="D4028" s="1">
        <v>28.9</v>
      </c>
      <c r="E4028" s="1">
        <v>0.125</v>
      </c>
      <c r="F4028" s="1">
        <v>5.75</v>
      </c>
      <c r="G4028" s="1">
        <v>0.60000000000000098</v>
      </c>
      <c r="H4028" s="1">
        <v>17.5</v>
      </c>
      <c r="I4028" s="1">
        <v>0</v>
      </c>
      <c r="J4028" s="1">
        <v>-0.16999999999999801</v>
      </c>
      <c r="K4028" s="1">
        <v>6.1</v>
      </c>
      <c r="L4028" s="1">
        <v>1</v>
      </c>
      <c r="M4028" s="1">
        <v>7.3</v>
      </c>
      <c r="O4028" s="1">
        <f>случ!I4016</f>
        <v>12.701464804362068</v>
      </c>
      <c r="P4028" s="1">
        <f t="shared" si="316"/>
        <v>115.30646480436207</v>
      </c>
      <c r="Q4028">
        <f t="shared" si="317"/>
        <v>1</v>
      </c>
      <c r="S4028">
        <f>случ!J4016</f>
        <v>-12.635795308402693</v>
      </c>
      <c r="T4028">
        <f>случ!K4016</f>
        <v>6.9823388430164819</v>
      </c>
      <c r="U4028" s="1">
        <f t="shared" si="318"/>
        <v>13.554204691597329</v>
      </c>
      <c r="V4028" s="1">
        <f t="shared" si="319"/>
        <v>1.2223388430165079</v>
      </c>
      <c r="X4028" s="4">
        <f>10-SUM(U4028&lt;$X$1,U4028&lt;$X$2,U4028&lt;$X$3,U4028&lt;$X$4,U4028&lt;$X$5,U4028&lt;$X$6,U4028&lt;$X$7,U4028&lt;$X$8,U4028&lt;$X$9,U4028&lt;$X$10)</f>
        <v>3</v>
      </c>
      <c r="Y4028" s="4">
        <f>SUM(V4028&lt;$Y$1,V4028&lt;$Y$2,V4028&lt;$Y$3,V4028&lt;$Y$4,V4028&lt;$Y$5,V4028&lt;$Y$6,V4028&lt;$Y$7,V4028&lt;$Y$8,V4028&lt;$Y$9,V4028&lt;$Y$10)</f>
        <v>5</v>
      </c>
      <c r="AA4028" s="10">
        <f t="shared" si="320"/>
        <v>3.7499999999999999E-3</v>
      </c>
    </row>
    <row r="4029" spans="1:27">
      <c r="A4029" s="4"/>
      <c r="B4029" t="s">
        <v>26</v>
      </c>
      <c r="C4029">
        <v>22</v>
      </c>
      <c r="D4029" s="1">
        <v>10.1</v>
      </c>
      <c r="E4029" s="1">
        <v>0.25</v>
      </c>
      <c r="F4029" s="1">
        <v>6</v>
      </c>
      <c r="G4029" s="1">
        <v>0.32</v>
      </c>
      <c r="H4029" s="1">
        <v>17.5</v>
      </c>
      <c r="I4029" s="1">
        <v>0</v>
      </c>
      <c r="J4029" s="1">
        <v>0.149999999999998</v>
      </c>
      <c r="K4029" s="1">
        <v>6.1</v>
      </c>
      <c r="L4029" s="1">
        <v>0</v>
      </c>
      <c r="M4029" s="1">
        <v>9.9</v>
      </c>
      <c r="O4029" s="1">
        <f>случ!I4017</f>
        <v>22.15277145062268</v>
      </c>
      <c r="P4029" s="1">
        <f t="shared" si="316"/>
        <v>115.97277145062267</v>
      </c>
      <c r="Q4029">
        <f t="shared" si="317"/>
        <v>1</v>
      </c>
      <c r="S4029">
        <f>случ!J4017</f>
        <v>2.6897079926995633</v>
      </c>
      <c r="T4029">
        <f>случ!K4017</f>
        <v>9.9173882122570749</v>
      </c>
      <c r="U4029" s="1">
        <f t="shared" si="318"/>
        <v>42.319707992699534</v>
      </c>
      <c r="V4029" s="1">
        <f t="shared" si="319"/>
        <v>9.9973882122570501</v>
      </c>
      <c r="X4029" s="4">
        <f>10-SUM(U4029&lt;$X$1,U4029&lt;$X$2,U4029&lt;$X$3,U4029&lt;$X$4,U4029&lt;$X$5,U4029&lt;$X$6,U4029&lt;$X$7,U4029&lt;$X$8,U4029&lt;$X$9,U4029&lt;$X$10)</f>
        <v>10</v>
      </c>
      <c r="Y4029" s="4">
        <f>SUM(V4029&lt;$Y$1,V4029&lt;$Y$2,V4029&lt;$Y$3,V4029&lt;$Y$4,V4029&lt;$Y$5,V4029&lt;$Y$6,V4029&lt;$Y$7,V4029&lt;$Y$8,V4029&lt;$Y$9,V4029&lt;$Y$10)</f>
        <v>2</v>
      </c>
      <c r="AA4029" s="10">
        <f t="shared" si="320"/>
        <v>1.2500000000000001E-2</v>
      </c>
    </row>
    <row r="4030" spans="1:27">
      <c r="A4030" s="4"/>
      <c r="B4030" t="s">
        <v>27</v>
      </c>
      <c r="C4030">
        <v>22</v>
      </c>
      <c r="D4030" s="1">
        <v>5.2999999999999901</v>
      </c>
      <c r="E4030" s="1">
        <v>0.125</v>
      </c>
      <c r="F4030" s="1">
        <v>6</v>
      </c>
      <c r="G4030" s="1">
        <v>0.46899999999999997</v>
      </c>
      <c r="H4030" s="1">
        <v>17.5</v>
      </c>
      <c r="I4030" s="1">
        <v>0</v>
      </c>
      <c r="J4030" s="1">
        <v>-0.219999999999998</v>
      </c>
      <c r="K4030" s="1">
        <v>6.1</v>
      </c>
      <c r="L4030" s="1">
        <v>0</v>
      </c>
      <c r="M4030" s="1">
        <v>10.8</v>
      </c>
      <c r="O4030" s="1">
        <f>случ!I4018</f>
        <v>44.585815206921851</v>
      </c>
      <c r="P4030" s="1">
        <f t="shared" si="316"/>
        <v>133.42081520692184</v>
      </c>
      <c r="Q4030">
        <f t="shared" si="317"/>
        <v>1</v>
      </c>
      <c r="S4030">
        <f>случ!J4018</f>
        <v>5.9159786575104256</v>
      </c>
      <c r="T4030">
        <f>случ!K4018</f>
        <v>-3.5235304948864989</v>
      </c>
      <c r="U4030" s="1">
        <f t="shared" si="318"/>
        <v>40.741978657510444</v>
      </c>
      <c r="V4030" s="1">
        <f t="shared" si="319"/>
        <v>-9.302530494886474</v>
      </c>
      <c r="X4030" s="4">
        <f>10-SUM(U4030&lt;$X$1,U4030&lt;$X$2,U4030&lt;$X$3,U4030&lt;$X$4,U4030&lt;$X$5,U4030&lt;$X$6,U4030&lt;$X$7,U4030&lt;$X$8,U4030&lt;$X$9,U4030&lt;$X$10)</f>
        <v>10</v>
      </c>
      <c r="Y4030" s="4">
        <f>SUM(V4030&lt;$Y$1,V4030&lt;$Y$2,V4030&lt;$Y$3,V4030&lt;$Y$4,V4030&lt;$Y$5,V4030&lt;$Y$6,V4030&lt;$Y$7,V4030&lt;$Y$8,V4030&lt;$Y$9,V4030&lt;$Y$10)</f>
        <v>8</v>
      </c>
      <c r="AA4030" s="10">
        <f t="shared" si="320"/>
        <v>1.2500000000000001E-2</v>
      </c>
    </row>
    <row r="4031" spans="1:27">
      <c r="A4031" s="4"/>
      <c r="B4031" t="s">
        <v>28</v>
      </c>
      <c r="C4031">
        <v>22</v>
      </c>
      <c r="D4031" s="1">
        <v>-1.9</v>
      </c>
      <c r="E4031" s="1">
        <v>0.125</v>
      </c>
      <c r="F4031" s="1">
        <v>6.5</v>
      </c>
      <c r="G4031" s="1">
        <v>0.379</v>
      </c>
      <c r="H4031" s="1">
        <v>17.5</v>
      </c>
      <c r="I4031" s="1">
        <v>0</v>
      </c>
      <c r="J4031" s="1">
        <v>-0.23</v>
      </c>
      <c r="K4031" s="1">
        <v>6.1</v>
      </c>
      <c r="L4031" s="1">
        <v>0</v>
      </c>
      <c r="M4031" s="1">
        <v>8.9</v>
      </c>
      <c r="O4031" s="1">
        <f>случ!I4019</f>
        <v>55.515338449798286</v>
      </c>
      <c r="P4031" s="1">
        <f t="shared" si="316"/>
        <v>144.81033844979828</v>
      </c>
      <c r="Q4031">
        <f t="shared" si="317"/>
        <v>1</v>
      </c>
      <c r="S4031">
        <f>случ!J4019</f>
        <v>17.312498206817427</v>
      </c>
      <c r="T4031">
        <f>случ!K4019</f>
        <v>7.0050849013431815</v>
      </c>
      <c r="U4031" s="1">
        <f t="shared" si="318"/>
        <v>50.648498206817422</v>
      </c>
      <c r="V4031" s="1">
        <f t="shared" si="319"/>
        <v>3.086084901343181</v>
      </c>
      <c r="X4031" s="4">
        <f>10-SUM(U4031&lt;$X$1,U4031&lt;$X$2,U4031&lt;$X$3,U4031&lt;$X$4,U4031&lt;$X$5,U4031&lt;$X$6,U4031&lt;$X$7,U4031&lt;$X$8,U4031&lt;$X$9,U4031&lt;$X$10)</f>
        <v>10</v>
      </c>
      <c r="Y4031" s="4">
        <f>SUM(V4031&lt;$Y$1,V4031&lt;$Y$2,V4031&lt;$Y$3,V4031&lt;$Y$4,V4031&lt;$Y$5,V4031&lt;$Y$6,V4031&lt;$Y$7,V4031&lt;$Y$8,V4031&lt;$Y$9,V4031&lt;$Y$10)</f>
        <v>4</v>
      </c>
      <c r="AA4031" s="10">
        <f t="shared" si="320"/>
        <v>1.2500000000000001E-2</v>
      </c>
    </row>
    <row r="4032" spans="1:27">
      <c r="A4032" s="4"/>
      <c r="B4032" t="s">
        <v>29</v>
      </c>
      <c r="C4032">
        <v>22</v>
      </c>
      <c r="D4032" s="1">
        <v>-5.3</v>
      </c>
      <c r="E4032" s="1">
        <v>0.375</v>
      </c>
      <c r="F4032" s="1">
        <v>6.5</v>
      </c>
      <c r="G4032" s="1">
        <v>0.69899999999999995</v>
      </c>
      <c r="H4032" s="1">
        <v>17.5</v>
      </c>
      <c r="I4032" s="1">
        <v>0.4</v>
      </c>
      <c r="J4032" s="1">
        <v>-7.0000000000000201E-2</v>
      </c>
      <c r="K4032" s="1">
        <v>6.1</v>
      </c>
      <c r="L4032" s="1">
        <v>0.4</v>
      </c>
      <c r="M4032" s="1">
        <v>9.5</v>
      </c>
      <c r="O4032" s="1">
        <f>случ!I4020</f>
        <v>55.595408853216519</v>
      </c>
      <c r="P4032" s="1">
        <f t="shared" si="316"/>
        <v>145.92040885321651</v>
      </c>
      <c r="Q4032">
        <f t="shared" si="317"/>
        <v>1</v>
      </c>
      <c r="S4032">
        <f>случ!J4020</f>
        <v>-10.008242934453293</v>
      </c>
      <c r="T4032">
        <f>случ!K4020</f>
        <v>-2.18965852023981</v>
      </c>
      <c r="U4032" s="1">
        <f t="shared" si="318"/>
        <v>21.687757065546705</v>
      </c>
      <c r="V4032" s="1">
        <f t="shared" si="319"/>
        <v>-2.1486585202398114</v>
      </c>
      <c r="X4032" s="4">
        <f>10-SUM(U4032&lt;$X$1,U4032&lt;$X$2,U4032&lt;$X$3,U4032&lt;$X$4,U4032&lt;$X$5,U4032&lt;$X$6,U4032&lt;$X$7,U4032&lt;$X$8,U4032&lt;$X$9,U4032&lt;$X$10)</f>
        <v>5</v>
      </c>
      <c r="Y4032" s="4">
        <f>SUM(V4032&lt;$Y$1,V4032&lt;$Y$2,V4032&lt;$Y$3,V4032&lt;$Y$4,V4032&lt;$Y$5,V4032&lt;$Y$6,V4032&lt;$Y$7,V4032&lt;$Y$8,V4032&lt;$Y$9,V4032&lt;$Y$10)</f>
        <v>6</v>
      </c>
      <c r="AA4032" s="10">
        <f t="shared" si="320"/>
        <v>6.2500000000000003E-3</v>
      </c>
    </row>
    <row r="4033" spans="1:27">
      <c r="A4033" s="4"/>
      <c r="B4033" t="s">
        <v>30</v>
      </c>
      <c r="C4033">
        <v>22</v>
      </c>
      <c r="D4033" s="1">
        <v>-9.6999999999999993</v>
      </c>
      <c r="E4033" s="1">
        <v>0.25</v>
      </c>
      <c r="F4033" s="1">
        <v>6.5</v>
      </c>
      <c r="G4033" s="1">
        <v>0.39900000000000002</v>
      </c>
      <c r="H4033" s="1">
        <v>17.5</v>
      </c>
      <c r="I4033" s="1">
        <v>0</v>
      </c>
      <c r="J4033" s="1">
        <v>0.26999999999999902</v>
      </c>
      <c r="K4033" s="1">
        <v>6.1</v>
      </c>
      <c r="L4033" s="1">
        <v>0</v>
      </c>
      <c r="M4033" s="1">
        <v>4.8</v>
      </c>
      <c r="O4033" s="1">
        <f>случ!I4021</f>
        <v>-5.5619076043834532</v>
      </c>
      <c r="P4033" s="1">
        <f t="shared" si="316"/>
        <v>79.898092395616558</v>
      </c>
      <c r="Q4033">
        <f t="shared" si="317"/>
        <v>1</v>
      </c>
      <c r="S4033">
        <f>случ!J4021</f>
        <v>-8.6766143860474507</v>
      </c>
      <c r="T4033">
        <f>случ!K4021</f>
        <v>5.9647744543033969</v>
      </c>
      <c r="U4033" s="1">
        <f t="shared" si="318"/>
        <v>26.939385613952535</v>
      </c>
      <c r="V4033" s="1">
        <f t="shared" si="319"/>
        <v>12.625774454303386</v>
      </c>
      <c r="X4033" s="4">
        <f>10-SUM(U4033&lt;$X$1,U4033&lt;$X$2,U4033&lt;$X$3,U4033&lt;$X$4,U4033&lt;$X$5,U4033&lt;$X$6,U4033&lt;$X$7,U4033&lt;$X$8,U4033&lt;$X$9,U4033&lt;$X$10)</f>
        <v>7</v>
      </c>
      <c r="Y4033" s="4">
        <f>SUM(V4033&lt;$Y$1,V4033&lt;$Y$2,V4033&lt;$Y$3,V4033&lt;$Y$4,V4033&lt;$Y$5,V4033&lt;$Y$6,V4033&lt;$Y$7,V4033&lt;$Y$8,V4033&lt;$Y$9,V4033&lt;$Y$10)</f>
        <v>1</v>
      </c>
      <c r="AA4033" s="10">
        <f t="shared" si="320"/>
        <v>8.7500000000000008E-3</v>
      </c>
    </row>
    <row r="4034" spans="1:27">
      <c r="A4034" s="4"/>
      <c r="B4034" t="s">
        <v>31</v>
      </c>
      <c r="C4034">
        <v>22</v>
      </c>
      <c r="D4034" s="1">
        <v>-4.5</v>
      </c>
      <c r="E4034" s="1">
        <v>0</v>
      </c>
      <c r="F4034" s="1">
        <v>6.5</v>
      </c>
      <c r="G4034" s="1">
        <v>1.17</v>
      </c>
      <c r="H4034" s="1">
        <v>19</v>
      </c>
      <c r="I4034" s="1">
        <v>-0.149999999999999</v>
      </c>
      <c r="J4034" s="1">
        <v>0.78000000000000103</v>
      </c>
      <c r="K4034" s="1">
        <v>6.1</v>
      </c>
      <c r="L4034" s="1">
        <v>1.35</v>
      </c>
      <c r="M4034" s="1">
        <v>9.4</v>
      </c>
      <c r="O4034" s="1">
        <f>случ!I4022</f>
        <v>-13.179099877243887</v>
      </c>
      <c r="P4034" s="1">
        <f t="shared" si="316"/>
        <v>74.110900122756107</v>
      </c>
      <c r="Q4034">
        <f t="shared" si="317"/>
        <v>1</v>
      </c>
      <c r="S4034">
        <f>случ!J4022</f>
        <v>-4.8348306133727537</v>
      </c>
      <c r="T4034">
        <f>случ!K4022</f>
        <v>-10.690596083458527</v>
      </c>
      <c r="U4034" s="1">
        <f t="shared" si="318"/>
        <v>32.28516938662726</v>
      </c>
      <c r="V4034" s="1">
        <f t="shared" si="319"/>
        <v>-8.3205960834585042</v>
      </c>
      <c r="X4034" s="4">
        <f>10-SUM(U4034&lt;$X$1,U4034&lt;$X$2,U4034&lt;$X$3,U4034&lt;$X$4,U4034&lt;$X$5,U4034&lt;$X$6,U4034&lt;$X$7,U4034&lt;$X$8,U4034&lt;$X$9,U4034&lt;$X$10)</f>
        <v>8</v>
      </c>
      <c r="Y4034" s="4">
        <f>SUM(V4034&lt;$Y$1,V4034&lt;$Y$2,V4034&lt;$Y$3,V4034&lt;$Y$4,V4034&lt;$Y$5,V4034&lt;$Y$6,V4034&lt;$Y$7,V4034&lt;$Y$8,V4034&lt;$Y$9,V4034&lt;$Y$10)</f>
        <v>8</v>
      </c>
      <c r="AA4034" s="10">
        <f t="shared" si="320"/>
        <v>0.01</v>
      </c>
    </row>
    <row r="4035" spans="1:27">
      <c r="A4035" s="4"/>
      <c r="B4035" t="s">
        <v>32</v>
      </c>
      <c r="C4035">
        <v>22</v>
      </c>
      <c r="D4035" s="1">
        <v>-3</v>
      </c>
      <c r="E4035" s="1">
        <v>0.125</v>
      </c>
      <c r="F4035" s="1">
        <v>6.5</v>
      </c>
      <c r="G4035" s="1">
        <v>0.3</v>
      </c>
      <c r="H4035" s="1">
        <v>19</v>
      </c>
      <c r="I4035" s="1">
        <v>0</v>
      </c>
      <c r="J4035" s="1">
        <v>5.99999999999987E-2</v>
      </c>
      <c r="K4035" s="1">
        <v>6.1</v>
      </c>
      <c r="L4035" s="1">
        <v>0</v>
      </c>
      <c r="M4035" s="1">
        <v>8.9</v>
      </c>
      <c r="O4035" s="1">
        <f>случ!I4023</f>
        <v>-66.503727933404122</v>
      </c>
      <c r="P4035" s="1">
        <f t="shared" si="316"/>
        <v>23.521272066595884</v>
      </c>
      <c r="Q4035">
        <f t="shared" si="317"/>
        <v>0</v>
      </c>
      <c r="S4035">
        <f>случ!J4023</f>
        <v>-6.1064622167639548</v>
      </c>
      <c r="T4035">
        <f>случ!K4023</f>
        <v>7.2824735042002597</v>
      </c>
      <c r="U4035" s="1">
        <f t="shared" si="318"/>
        <v>32.973537783236026</v>
      </c>
      <c r="V4035" s="1">
        <f t="shared" si="319"/>
        <v>8.7124735042002435</v>
      </c>
      <c r="X4035" s="4">
        <f>10-SUM(U4035&lt;$X$1,U4035&lt;$X$2,U4035&lt;$X$3,U4035&lt;$X$4,U4035&lt;$X$5,U4035&lt;$X$6,U4035&lt;$X$7,U4035&lt;$X$8,U4035&lt;$X$9,U4035&lt;$X$10)</f>
        <v>8</v>
      </c>
      <c r="Y4035" s="4">
        <f>SUM(V4035&lt;$Y$1,V4035&lt;$Y$2,V4035&lt;$Y$3,V4035&lt;$Y$4,V4035&lt;$Y$5,V4035&lt;$Y$6,V4035&lt;$Y$7,V4035&lt;$Y$8,V4035&lt;$Y$9,V4035&lt;$Y$10)</f>
        <v>3</v>
      </c>
      <c r="AA4035" s="10">
        <f t="shared" si="320"/>
        <v>0</v>
      </c>
    </row>
    <row r="4036" spans="1:27">
      <c r="A4036" s="4"/>
      <c r="B4036" t="s">
        <v>33</v>
      </c>
      <c r="C4036">
        <v>22</v>
      </c>
      <c r="D4036" s="1">
        <v>-12.7</v>
      </c>
      <c r="E4036" s="1">
        <v>0.25</v>
      </c>
      <c r="F4036" s="1">
        <v>6.5</v>
      </c>
      <c r="G4036" s="1">
        <v>0.39900000000000002</v>
      </c>
      <c r="H4036" s="1">
        <v>19</v>
      </c>
      <c r="I4036" s="1">
        <v>0</v>
      </c>
      <c r="J4036" s="1">
        <v>0.75</v>
      </c>
      <c r="K4036" s="1">
        <v>6.1</v>
      </c>
      <c r="L4036" s="1">
        <v>0</v>
      </c>
      <c r="M4036" s="1">
        <v>6.5</v>
      </c>
      <c r="O4036" s="1">
        <f>случ!I4024</f>
        <v>35.178243431863443</v>
      </c>
      <c r="P4036" s="1">
        <f t="shared" si="316"/>
        <v>120.03824343186344</v>
      </c>
      <c r="Q4036">
        <f t="shared" si="317"/>
        <v>1</v>
      </c>
      <c r="S4036">
        <f>случ!J4024</f>
        <v>6.0154509082945271</v>
      </c>
      <c r="T4036">
        <f>случ!K4024</f>
        <v>3.4738519647493211</v>
      </c>
      <c r="U4036" s="1">
        <f t="shared" si="318"/>
        <v>51.071450908294523</v>
      </c>
      <c r="V4036" s="1">
        <f t="shared" si="319"/>
        <v>16.174851964749323</v>
      </c>
      <c r="X4036" s="4">
        <f>10-SUM(U4036&lt;$X$1,U4036&lt;$X$2,U4036&lt;$X$3,U4036&lt;$X$4,U4036&lt;$X$5,U4036&lt;$X$6,U4036&lt;$X$7,U4036&lt;$X$8,U4036&lt;$X$9,U4036&lt;$X$10)</f>
        <v>10</v>
      </c>
      <c r="Y4036" s="4">
        <f>SUM(V4036&lt;$Y$1,V4036&lt;$Y$2,V4036&lt;$Y$3,V4036&lt;$Y$4,V4036&lt;$Y$5,V4036&lt;$Y$6,V4036&lt;$Y$7,V4036&lt;$Y$8,V4036&lt;$Y$9,V4036&lt;$Y$10)</f>
        <v>1</v>
      </c>
      <c r="AA4036" s="10">
        <f t="shared" si="320"/>
        <v>1.2500000000000001E-2</v>
      </c>
    </row>
    <row r="4037" spans="1:27">
      <c r="A4037" s="4"/>
      <c r="B4037" t="s">
        <v>34</v>
      </c>
      <c r="C4037">
        <v>22</v>
      </c>
      <c r="D4037" s="1">
        <v>-26</v>
      </c>
      <c r="E4037" s="1">
        <v>0.125</v>
      </c>
      <c r="F4037" s="1">
        <v>6.5</v>
      </c>
      <c r="G4037" s="1">
        <v>0.3</v>
      </c>
      <c r="H4037" s="1">
        <v>19</v>
      </c>
      <c r="I4037" s="1">
        <v>0</v>
      </c>
      <c r="J4037" s="1">
        <v>-0.60000000000000098</v>
      </c>
      <c r="K4037" s="1">
        <v>6.1</v>
      </c>
      <c r="L4037" s="1">
        <v>0</v>
      </c>
      <c r="M4037" s="1">
        <v>0.9</v>
      </c>
      <c r="O4037" s="1">
        <f>случ!I4025</f>
        <v>16.629523722645754</v>
      </c>
      <c r="P4037" s="1">
        <f t="shared" si="316"/>
        <v>90.554523722645754</v>
      </c>
      <c r="Q4037">
        <f t="shared" si="317"/>
        <v>1</v>
      </c>
      <c r="S4037">
        <f>случ!J4025</f>
        <v>24.102960344470191</v>
      </c>
      <c r="T4037">
        <f>случ!K4025</f>
        <v>-7.5722321955059879</v>
      </c>
      <c r="U4037" s="1">
        <f t="shared" si="318"/>
        <v>46.602960344470176</v>
      </c>
      <c r="V4037" s="1">
        <f t="shared" si="319"/>
        <v>-6.7222321955060007</v>
      </c>
      <c r="X4037" s="4">
        <f>10-SUM(U4037&lt;$X$1,U4037&lt;$X$2,U4037&lt;$X$3,U4037&lt;$X$4,U4037&lt;$X$5,U4037&lt;$X$6,U4037&lt;$X$7,U4037&lt;$X$8,U4037&lt;$X$9,U4037&lt;$X$10)</f>
        <v>10</v>
      </c>
      <c r="Y4037" s="4">
        <f>SUM(V4037&lt;$Y$1,V4037&lt;$Y$2,V4037&lt;$Y$3,V4037&lt;$Y$4,V4037&lt;$Y$5,V4037&lt;$Y$6,V4037&lt;$Y$7,V4037&lt;$Y$8,V4037&lt;$Y$9,V4037&lt;$Y$10)</f>
        <v>7</v>
      </c>
      <c r="AA4037" s="10">
        <f t="shared" si="320"/>
        <v>1.2500000000000001E-2</v>
      </c>
    </row>
    <row r="4038" spans="1:27">
      <c r="A4038" s="4"/>
      <c r="B4038" t="s">
        <v>35</v>
      </c>
      <c r="C4038">
        <v>22</v>
      </c>
      <c r="D4038" s="1">
        <v>-29.6</v>
      </c>
      <c r="E4038" s="1">
        <v>0</v>
      </c>
      <c r="F4038" s="1">
        <v>6.5</v>
      </c>
      <c r="G4038" s="1">
        <v>0.5</v>
      </c>
      <c r="H4038" s="1">
        <v>19</v>
      </c>
      <c r="I4038" s="1">
        <v>0</v>
      </c>
      <c r="J4038" s="1">
        <v>3.0000000000001099E-2</v>
      </c>
      <c r="K4038" s="1">
        <v>6.1</v>
      </c>
      <c r="L4038" s="1">
        <v>0</v>
      </c>
      <c r="M4038" s="1">
        <v>-4.9000000000000004</v>
      </c>
      <c r="O4038" s="1">
        <f>случ!I4026</f>
        <v>21.931792007850145</v>
      </c>
      <c r="P4038" s="1">
        <f t="shared" si="316"/>
        <v>91.71179200785015</v>
      </c>
      <c r="Q4038">
        <f t="shared" si="317"/>
        <v>1</v>
      </c>
      <c r="S4038">
        <f>случ!J4026</f>
        <v>16.458486771399429</v>
      </c>
      <c r="T4038">
        <f>случ!K4026</f>
        <v>-9.2219098182402259E-2</v>
      </c>
      <c r="U4038" s="1">
        <f t="shared" si="318"/>
        <v>40.14848677139944</v>
      </c>
      <c r="V4038" s="1">
        <f t="shared" si="319"/>
        <v>14.547780901817614</v>
      </c>
      <c r="X4038" s="4">
        <f>10-SUM(U4038&lt;$X$1,U4038&lt;$X$2,U4038&lt;$X$3,U4038&lt;$X$4,U4038&lt;$X$5,U4038&lt;$X$6,U4038&lt;$X$7,U4038&lt;$X$8,U4038&lt;$X$9,U4038&lt;$X$10)</f>
        <v>10</v>
      </c>
      <c r="Y4038" s="4">
        <f>SUM(V4038&lt;$Y$1,V4038&lt;$Y$2,V4038&lt;$Y$3,V4038&lt;$Y$4,V4038&lt;$Y$5,V4038&lt;$Y$6,V4038&lt;$Y$7,V4038&lt;$Y$8,V4038&lt;$Y$9,V4038&lt;$Y$10)</f>
        <v>1</v>
      </c>
      <c r="AA4038" s="10">
        <f t="shared" si="320"/>
        <v>1.2500000000000001E-2</v>
      </c>
    </row>
    <row r="4039" spans="1:27">
      <c r="A4039" s="4"/>
      <c r="B4039" t="s">
        <v>36</v>
      </c>
      <c r="C4039">
        <v>22</v>
      </c>
      <c r="D4039" s="1">
        <v>-23.2</v>
      </c>
      <c r="E4039" s="1">
        <v>0</v>
      </c>
      <c r="F4039" s="1">
        <v>6</v>
      </c>
      <c r="G4039" s="1">
        <v>0.19900000000000001</v>
      </c>
      <c r="H4039" s="1">
        <v>19</v>
      </c>
      <c r="I4039" s="1">
        <v>0</v>
      </c>
      <c r="J4039" s="1">
        <v>0</v>
      </c>
      <c r="K4039" s="1">
        <v>7</v>
      </c>
      <c r="L4039" s="1">
        <v>0</v>
      </c>
      <c r="M4039" s="1">
        <v>-3.2</v>
      </c>
      <c r="O4039" s="1">
        <f>случ!I4027</f>
        <v>20.478513779067335</v>
      </c>
      <c r="P4039" s="1">
        <f t="shared" si="316"/>
        <v>89.238513779067347</v>
      </c>
      <c r="Q4039">
        <f t="shared" si="317"/>
        <v>1</v>
      </c>
      <c r="S4039">
        <f>случ!J4027</f>
        <v>9.3244940531861928</v>
      </c>
      <c r="T4039">
        <f>случ!K4027</f>
        <v>6.0764149383411103</v>
      </c>
      <c r="U4039" s="1">
        <f t="shared" si="318"/>
        <v>37.930494053186194</v>
      </c>
      <c r="V4039" s="1">
        <f t="shared" si="319"/>
        <v>17.577414938341107</v>
      </c>
      <c r="X4039" s="4">
        <f>10-SUM(U4039&lt;$X$1,U4039&lt;$X$2,U4039&lt;$X$3,U4039&lt;$X$4,U4039&lt;$X$5,U4039&lt;$X$6,U4039&lt;$X$7,U4039&lt;$X$8,U4039&lt;$X$9,U4039&lt;$X$10)</f>
        <v>9</v>
      </c>
      <c r="Y4039" s="4">
        <f>SUM(V4039&lt;$Y$1,V4039&lt;$Y$2,V4039&lt;$Y$3,V4039&lt;$Y$4,V4039&lt;$Y$5,V4039&lt;$Y$6,V4039&lt;$Y$7,V4039&lt;$Y$8,V4039&lt;$Y$9,V4039&lt;$Y$10)</f>
        <v>1</v>
      </c>
      <c r="AA4039" s="10">
        <f t="shared" si="320"/>
        <v>1.125E-2</v>
      </c>
    </row>
    <row r="4040" spans="1:27">
      <c r="A4040" s="4"/>
      <c r="B4040" t="s">
        <v>37</v>
      </c>
      <c r="C4040">
        <v>22</v>
      </c>
      <c r="D4040" s="1">
        <v>-4</v>
      </c>
      <c r="E4040" s="1">
        <v>0</v>
      </c>
      <c r="F4040" s="1">
        <v>5.5</v>
      </c>
      <c r="G4040" s="1">
        <v>-0.5</v>
      </c>
      <c r="H4040" s="1">
        <v>18</v>
      </c>
      <c r="I4040" s="1">
        <v>-0.1</v>
      </c>
      <c r="J4040" s="1">
        <v>-0.85000000000000098</v>
      </c>
      <c r="K4040" s="1">
        <v>7</v>
      </c>
      <c r="L4040" s="1">
        <v>-1.1000000000000001</v>
      </c>
      <c r="M4040" s="1">
        <v>-2</v>
      </c>
      <c r="O4040" s="1">
        <f>случ!I4028</f>
        <v>-32.416107299428596</v>
      </c>
      <c r="P4040" s="1">
        <f t="shared" si="316"/>
        <v>43.243892700571401</v>
      </c>
      <c r="Q4040">
        <f t="shared" si="317"/>
        <v>0</v>
      </c>
      <c r="S4040">
        <f>случ!J4028</f>
        <v>4.0828006894703162</v>
      </c>
      <c r="T4040">
        <f>случ!K4028</f>
        <v>13.139131029197868</v>
      </c>
      <c r="U4040" s="1">
        <f t="shared" si="318"/>
        <v>31.632800689470308</v>
      </c>
      <c r="V4040" s="1">
        <f t="shared" si="319"/>
        <v>15.389131029197854</v>
      </c>
      <c r="X4040" s="4">
        <f>10-SUM(U4040&lt;$X$1,U4040&lt;$X$2,U4040&lt;$X$3,U4040&lt;$X$4,U4040&lt;$X$5,U4040&lt;$X$6,U4040&lt;$X$7,U4040&lt;$X$8,U4040&lt;$X$9,U4040&lt;$X$10)</f>
        <v>8</v>
      </c>
      <c r="Y4040" s="4">
        <f>SUM(V4040&lt;$Y$1,V4040&lt;$Y$2,V4040&lt;$Y$3,V4040&lt;$Y$4,V4040&lt;$Y$5,V4040&lt;$Y$6,V4040&lt;$Y$7,V4040&lt;$Y$8,V4040&lt;$Y$9,V4040&lt;$Y$10)</f>
        <v>1</v>
      </c>
      <c r="AA4040" s="10">
        <f t="shared" si="320"/>
        <v>0</v>
      </c>
    </row>
    <row r="4041" spans="1:27">
      <c r="A4041" s="4"/>
      <c r="B4041" t="s">
        <v>38</v>
      </c>
      <c r="C4041">
        <v>22</v>
      </c>
      <c r="D4041" s="1">
        <v>4.3999999999999897</v>
      </c>
      <c r="E4041" s="1">
        <v>0</v>
      </c>
      <c r="F4041" s="1">
        <v>5</v>
      </c>
      <c r="G4041" s="1">
        <v>-1.25</v>
      </c>
      <c r="H4041" s="1">
        <v>17</v>
      </c>
      <c r="I4041" s="1">
        <v>0.5</v>
      </c>
      <c r="J4041" s="1">
        <v>-0.95000000000000195</v>
      </c>
      <c r="K4041" s="1">
        <v>7</v>
      </c>
      <c r="L4041" s="1">
        <v>-0.5</v>
      </c>
      <c r="M4041" s="1">
        <v>-1.6</v>
      </c>
      <c r="O4041" s="1">
        <f>случ!I4029</f>
        <v>10.892416018494444</v>
      </c>
      <c r="P4041" s="1">
        <f t="shared" si="316"/>
        <v>86.172416018494431</v>
      </c>
      <c r="Q4041">
        <f t="shared" si="317"/>
        <v>1</v>
      </c>
      <c r="S4041">
        <f>случ!J4029</f>
        <v>9.8912053037021135</v>
      </c>
      <c r="T4041">
        <f>случ!K4029</f>
        <v>5.0760219486433158</v>
      </c>
      <c r="U4041" s="1">
        <f t="shared" si="318"/>
        <v>36.441205303702084</v>
      </c>
      <c r="V4041" s="1">
        <f t="shared" si="319"/>
        <v>9.5760219486432892</v>
      </c>
      <c r="X4041" s="4">
        <f>10-SUM(U4041&lt;$X$1,U4041&lt;$X$2,U4041&lt;$X$3,U4041&lt;$X$4,U4041&lt;$X$5,U4041&lt;$X$6,U4041&lt;$X$7,U4041&lt;$X$8,U4041&lt;$X$9,U4041&lt;$X$10)</f>
        <v>9</v>
      </c>
      <c r="Y4041" s="4">
        <f>SUM(V4041&lt;$Y$1,V4041&lt;$Y$2,V4041&lt;$Y$3,V4041&lt;$Y$4,V4041&lt;$Y$5,V4041&lt;$Y$6,V4041&lt;$Y$7,V4041&lt;$Y$8,V4041&lt;$Y$9,V4041&lt;$Y$10)</f>
        <v>2</v>
      </c>
      <c r="AA4041" s="10">
        <f t="shared" si="320"/>
        <v>1.125E-2</v>
      </c>
    </row>
    <row r="4042" spans="1:27">
      <c r="A4042" s="4"/>
      <c r="B4042" t="s">
        <v>39</v>
      </c>
      <c r="C4042">
        <v>22</v>
      </c>
      <c r="D4042" s="1">
        <v>1.19999999999999</v>
      </c>
      <c r="E4042" s="1">
        <v>0</v>
      </c>
      <c r="F4042" s="1">
        <v>4.5</v>
      </c>
      <c r="G4042" s="1">
        <v>0.100000000000001</v>
      </c>
      <c r="H4042" s="1">
        <v>17</v>
      </c>
      <c r="I4042" s="1">
        <v>0</v>
      </c>
      <c r="J4042" s="1">
        <v>0.25</v>
      </c>
      <c r="K4042" s="1">
        <v>7</v>
      </c>
      <c r="L4042" s="1">
        <v>0</v>
      </c>
      <c r="M4042" s="1">
        <v>-1.3</v>
      </c>
      <c r="O4042" s="1">
        <f>случ!I4030</f>
        <v>36.581863537843248</v>
      </c>
      <c r="P4042" s="1">
        <f t="shared" si="316"/>
        <v>103.92186353784325</v>
      </c>
      <c r="Q4042">
        <f t="shared" si="317"/>
        <v>1</v>
      </c>
      <c r="S4042">
        <f>случ!J4030</f>
        <v>-31.664967518818933</v>
      </c>
      <c r="T4042">
        <f>случ!K4030</f>
        <v>14.551064896200007</v>
      </c>
      <c r="U4042" s="1">
        <f t="shared" si="318"/>
        <v>0.68503248118106086</v>
      </c>
      <c r="V4042" s="1">
        <f t="shared" si="319"/>
        <v>25.501064896200006</v>
      </c>
      <c r="X4042" s="4">
        <f>10-SUM(U4042&lt;$X$1,U4042&lt;$X$2,U4042&lt;$X$3,U4042&lt;$X$4,U4042&lt;$X$5,U4042&lt;$X$6,U4042&lt;$X$7,U4042&lt;$X$8,U4042&lt;$X$9,U4042&lt;$X$10)</f>
        <v>0</v>
      </c>
      <c r="Y4042" s="4">
        <f>SUM(V4042&lt;$Y$1,V4042&lt;$Y$2,V4042&lt;$Y$3,V4042&lt;$Y$4,V4042&lt;$Y$5,V4042&lt;$Y$6,V4042&lt;$Y$7,V4042&lt;$Y$8,V4042&lt;$Y$9,V4042&lt;$Y$10)</f>
        <v>0</v>
      </c>
      <c r="AA4042" s="10">
        <f t="shared" si="320"/>
        <v>0</v>
      </c>
    </row>
    <row r="4043" spans="1:27">
      <c r="A4043" s="4"/>
      <c r="B4043" t="s">
        <v>40</v>
      </c>
      <c r="C4043">
        <v>22</v>
      </c>
      <c r="D4043" s="1">
        <v>-6.1999999999999904</v>
      </c>
      <c r="E4043" s="1">
        <v>-0.125</v>
      </c>
      <c r="F4043" s="1">
        <v>4</v>
      </c>
      <c r="G4043" s="1">
        <v>0.60000000000000098</v>
      </c>
      <c r="H4043" s="1">
        <v>17</v>
      </c>
      <c r="I4043" s="1">
        <v>-0.8</v>
      </c>
      <c r="J4043" s="1">
        <v>9.9999999999997799E-2</v>
      </c>
      <c r="K4043" s="1">
        <v>7</v>
      </c>
      <c r="L4043" s="1">
        <v>-0.8</v>
      </c>
      <c r="M4043" s="1">
        <v>-4.0999999999999899</v>
      </c>
      <c r="O4043" s="1">
        <f>случ!I4031</f>
        <v>-40.008376692049467</v>
      </c>
      <c r="P4043" s="1">
        <f t="shared" si="316"/>
        <v>14.706623307950544</v>
      </c>
      <c r="Q4043">
        <f t="shared" si="317"/>
        <v>-1</v>
      </c>
      <c r="S4043">
        <f>случ!J4031</f>
        <v>13.088072867031034</v>
      </c>
      <c r="T4043">
        <f>случ!K4031</f>
        <v>-3.8970037165869797</v>
      </c>
      <c r="U4043" s="1">
        <f t="shared" si="318"/>
        <v>42.488072867031015</v>
      </c>
      <c r="V4043" s="1">
        <f t="shared" si="319"/>
        <v>1.8029962834129805</v>
      </c>
      <c r="X4043" s="4">
        <f>10-SUM(U4043&lt;$X$1,U4043&lt;$X$2,U4043&lt;$X$3,U4043&lt;$X$4,U4043&lt;$X$5,U4043&lt;$X$6,U4043&lt;$X$7,U4043&lt;$X$8,U4043&lt;$X$9,U4043&lt;$X$10)</f>
        <v>10</v>
      </c>
      <c r="Y4043" s="4">
        <f>SUM(V4043&lt;$Y$1,V4043&lt;$Y$2,V4043&lt;$Y$3,V4043&lt;$Y$4,V4043&lt;$Y$5,V4043&lt;$Y$6,V4043&lt;$Y$7,V4043&lt;$Y$8,V4043&lt;$Y$9,V4043&lt;$Y$10)</f>
        <v>5</v>
      </c>
      <c r="AA4043" s="10">
        <f t="shared" si="320"/>
        <v>-6.2500000000000003E-3</v>
      </c>
    </row>
    <row r="4044" spans="1:27">
      <c r="A4044" s="4"/>
      <c r="B4044" t="s">
        <v>41</v>
      </c>
      <c r="C4044">
        <v>22</v>
      </c>
      <c r="D4044" s="1">
        <v>-9.8999999999999897</v>
      </c>
      <c r="E4044" s="1">
        <v>-0.125</v>
      </c>
      <c r="F4044" s="1">
        <v>3.75</v>
      </c>
      <c r="G4044" s="1">
        <v>0</v>
      </c>
      <c r="H4044" s="1">
        <v>15.5</v>
      </c>
      <c r="I4044" s="1">
        <v>-0.05</v>
      </c>
      <c r="J4044" s="1">
        <v>2.0000000000003099E-2</v>
      </c>
      <c r="K4044" s="1">
        <v>7</v>
      </c>
      <c r="L4044" s="1">
        <v>-1.55</v>
      </c>
      <c r="M4044" s="1">
        <v>-7.8</v>
      </c>
      <c r="O4044" s="1">
        <f>случ!I4032</f>
        <v>21.174861857262925</v>
      </c>
      <c r="P4044" s="1">
        <f t="shared" si="316"/>
        <v>69.349861857262937</v>
      </c>
      <c r="Q4044">
        <f t="shared" si="317"/>
        <v>1</v>
      </c>
      <c r="S4044">
        <f>случ!J4032</f>
        <v>8.3785593486732264</v>
      </c>
      <c r="T4044">
        <f>случ!K4032</f>
        <v>2.5720473560718791</v>
      </c>
      <c r="U4044" s="1">
        <f t="shared" si="318"/>
        <v>38.138559348673269</v>
      </c>
      <c r="V4044" s="1">
        <f t="shared" si="319"/>
        <v>21.282047356071921</v>
      </c>
      <c r="X4044" s="4">
        <f>10-SUM(U4044&lt;$X$1,U4044&lt;$X$2,U4044&lt;$X$3,U4044&lt;$X$4,U4044&lt;$X$5,U4044&lt;$X$6,U4044&lt;$X$7,U4044&lt;$X$8,U4044&lt;$X$9,U4044&lt;$X$10)</f>
        <v>9</v>
      </c>
      <c r="Y4044" s="4">
        <f>SUM(V4044&lt;$Y$1,V4044&lt;$Y$2,V4044&lt;$Y$3,V4044&lt;$Y$4,V4044&lt;$Y$5,V4044&lt;$Y$6,V4044&lt;$Y$7,V4044&lt;$Y$8,V4044&lt;$Y$9,V4044&lt;$Y$10)</f>
        <v>0</v>
      </c>
      <c r="AA4044" s="10">
        <f t="shared" si="320"/>
        <v>1.125E-2</v>
      </c>
    </row>
    <row r="4045" spans="1:27">
      <c r="A4045" s="4"/>
      <c r="B4045" t="s">
        <v>42</v>
      </c>
      <c r="C4045">
        <v>22</v>
      </c>
      <c r="D4045" s="1">
        <v>-7.6</v>
      </c>
      <c r="E4045" s="1">
        <v>0</v>
      </c>
      <c r="F4045" s="1">
        <v>3.75</v>
      </c>
      <c r="G4045" s="1">
        <v>0.5</v>
      </c>
      <c r="H4045" s="1">
        <v>15.5</v>
      </c>
      <c r="I4045" s="1">
        <v>0</v>
      </c>
      <c r="J4045" s="1">
        <v>0.100000000000001</v>
      </c>
      <c r="K4045" s="1">
        <v>7</v>
      </c>
      <c r="L4045" s="1">
        <v>0</v>
      </c>
      <c r="M4045" s="1">
        <v>-10.199999999999999</v>
      </c>
      <c r="O4045" s="1">
        <f>случ!I4033</f>
        <v>26.569073731577166</v>
      </c>
      <c r="P4045" s="1">
        <f t="shared" si="316"/>
        <v>77.99907373157717</v>
      </c>
      <c r="Q4045">
        <f t="shared" si="317"/>
        <v>1</v>
      </c>
      <c r="S4045">
        <f>случ!J4033</f>
        <v>5.6739279911652529</v>
      </c>
      <c r="T4045">
        <f>случ!K4033</f>
        <v>-3.5601948413539204</v>
      </c>
      <c r="U4045" s="1">
        <f t="shared" si="318"/>
        <v>23.273927991165266</v>
      </c>
      <c r="V4045" s="1">
        <f t="shared" si="319"/>
        <v>12.43980515864609</v>
      </c>
      <c r="X4045" s="4">
        <f>10-SUM(U4045&lt;$X$1,U4045&lt;$X$2,U4045&lt;$X$3,U4045&lt;$X$4,U4045&lt;$X$5,U4045&lt;$X$6,U4045&lt;$X$7,U4045&lt;$X$8,U4045&lt;$X$9,U4045&lt;$X$10)</f>
        <v>6</v>
      </c>
      <c r="Y4045" s="4">
        <f>SUM(V4045&lt;$Y$1,V4045&lt;$Y$2,V4045&lt;$Y$3,V4045&lt;$Y$4,V4045&lt;$Y$5,V4045&lt;$Y$6,V4045&lt;$Y$7,V4045&lt;$Y$8,V4045&lt;$Y$9,V4045&lt;$Y$10)</f>
        <v>1</v>
      </c>
      <c r="AA4045" s="10">
        <f t="shared" si="320"/>
        <v>7.4999999999999997E-3</v>
      </c>
    </row>
    <row r="4046" spans="1:27">
      <c r="A4046" s="4"/>
      <c r="B4046" t="s">
        <v>43</v>
      </c>
      <c r="C4046">
        <v>22</v>
      </c>
      <c r="D4046" s="1">
        <v>-4.4000000000000004</v>
      </c>
      <c r="E4046" s="1">
        <v>0</v>
      </c>
      <c r="F4046" s="1">
        <v>3.5</v>
      </c>
      <c r="G4046" s="1">
        <v>0.15</v>
      </c>
      <c r="H4046" s="1">
        <v>14.5</v>
      </c>
      <c r="I4046" s="1">
        <v>9.9999999999999895E-2</v>
      </c>
      <c r="J4046" s="1">
        <v>9.9999999999997799E-2</v>
      </c>
      <c r="K4046" s="1">
        <v>7</v>
      </c>
      <c r="L4046" s="1">
        <v>-0.9</v>
      </c>
      <c r="M4046" s="1">
        <v>-7.8</v>
      </c>
      <c r="O4046" s="1">
        <f>случ!I4034</f>
        <v>24.940806137494612</v>
      </c>
      <c r="P4046" s="1">
        <f t="shared" si="316"/>
        <v>74.900806137494612</v>
      </c>
      <c r="Q4046">
        <f t="shared" si="317"/>
        <v>1</v>
      </c>
      <c r="S4046">
        <f>случ!J4034</f>
        <v>10.721454159388275</v>
      </c>
      <c r="T4046">
        <f>случ!K4034</f>
        <v>3.9823117424476449</v>
      </c>
      <c r="U4046" s="1">
        <f t="shared" si="318"/>
        <v>36.221454159388244</v>
      </c>
      <c r="V4046" s="1">
        <f t="shared" si="319"/>
        <v>21.632311742447616</v>
      </c>
      <c r="X4046" s="4">
        <f>10-SUM(U4046&lt;$X$1,U4046&lt;$X$2,U4046&lt;$X$3,U4046&lt;$X$4,U4046&lt;$X$5,U4046&lt;$X$6,U4046&lt;$X$7,U4046&lt;$X$8,U4046&lt;$X$9,U4046&lt;$X$10)</f>
        <v>9</v>
      </c>
      <c r="Y4046" s="4">
        <f>SUM(V4046&lt;$Y$1,V4046&lt;$Y$2,V4046&lt;$Y$3,V4046&lt;$Y$4,V4046&lt;$Y$5,V4046&lt;$Y$6,V4046&lt;$Y$7,V4046&lt;$Y$8,V4046&lt;$Y$9,V4046&lt;$Y$10)</f>
        <v>0</v>
      </c>
      <c r="AA4046" s="10">
        <f t="shared" si="320"/>
        <v>1.125E-2</v>
      </c>
    </row>
    <row r="4047" spans="1:27">
      <c r="A4047" s="4"/>
      <c r="B4047" t="s">
        <v>44</v>
      </c>
      <c r="C4047">
        <v>22</v>
      </c>
      <c r="D4047" s="1">
        <v>-5.5999999999999899</v>
      </c>
      <c r="E4047" s="1">
        <v>-0.375</v>
      </c>
      <c r="F4047" s="1">
        <v>3</v>
      </c>
      <c r="G4047" s="1">
        <v>0.75</v>
      </c>
      <c r="H4047" s="1">
        <v>14.5</v>
      </c>
      <c r="I4047" s="1">
        <v>0</v>
      </c>
      <c r="J4047" s="1">
        <v>-9.9999999999999603E-2</v>
      </c>
      <c r="K4047" s="1">
        <v>7</v>
      </c>
      <c r="L4047" s="1">
        <v>0</v>
      </c>
      <c r="M4047" s="1">
        <v>-9.5</v>
      </c>
      <c r="O4047" s="1">
        <f>случ!I4035</f>
        <v>51.327954461239067</v>
      </c>
      <c r="P4047" s="1">
        <f t="shared" ref="P4047:P4110" si="321">SUMPRODUCT(D4047:I4047,$D$1:$I$1)+O4047</f>
        <v>90.032954461239072</v>
      </c>
      <c r="Q4047">
        <f t="shared" ref="Q4047:Q4110" si="322">IF(P4047&lt;=$Q$1,-1,IF(P4047&lt;=$Q$2,0,1))</f>
        <v>1</v>
      </c>
      <c r="S4047">
        <f>случ!J4035</f>
        <v>-14.38906052765798</v>
      </c>
      <c r="T4047">
        <f>случ!K4035</f>
        <v>-4.731371198564263</v>
      </c>
      <c r="U4047" s="1">
        <f t="shared" ref="U4047:U4110" si="323">SUMPRODUCT(G4047:M4047,$G$2:$M$2)+S4047</f>
        <v>-1.1890605276579773</v>
      </c>
      <c r="V4047" s="1">
        <f t="shared" ref="V4047:V4110" si="324">SUMPRODUCT(G4047:M4047,$G$3:$M$3)+T4047</f>
        <v>6.7186288014357416</v>
      </c>
      <c r="X4047" s="4">
        <f>10-SUM(U4047&lt;$X$1,U4047&lt;$X$2,U4047&lt;$X$3,U4047&lt;$X$4,U4047&lt;$X$5,U4047&lt;$X$6,U4047&lt;$X$7,U4047&lt;$X$8,U4047&lt;$X$9,U4047&lt;$X$10)</f>
        <v>0</v>
      </c>
      <c r="Y4047" s="4">
        <f>SUM(V4047&lt;$Y$1,V4047&lt;$Y$2,V4047&lt;$Y$3,V4047&lt;$Y$4,V4047&lt;$Y$5,V4047&lt;$Y$6,V4047&lt;$Y$7,V4047&lt;$Y$8,V4047&lt;$Y$9,V4047&lt;$Y$10)</f>
        <v>3</v>
      </c>
      <c r="AA4047" s="10">
        <f t="shared" ref="AA4047:AA4110" si="325">IF(Q4047=0,0%,IF(Q4047=1,X4047*0.125%,-Y4047*0.125%))</f>
        <v>0</v>
      </c>
    </row>
    <row r="4048" spans="1:27">
      <c r="A4048" s="4"/>
      <c r="B4048" t="s">
        <v>45</v>
      </c>
      <c r="C4048">
        <v>22</v>
      </c>
      <c r="D4048" s="1">
        <v>-17.600000000000001</v>
      </c>
      <c r="E4048" s="1">
        <v>-0.375</v>
      </c>
      <c r="F4048" s="1">
        <v>2.5</v>
      </c>
      <c r="G4048" s="1">
        <v>0.3</v>
      </c>
      <c r="H4048" s="1">
        <v>13</v>
      </c>
      <c r="I4048" s="1">
        <v>0.149999999999999</v>
      </c>
      <c r="J4048" s="1">
        <v>-0.3</v>
      </c>
      <c r="K4048" s="1">
        <v>7</v>
      </c>
      <c r="L4048" s="1">
        <v>-1.35</v>
      </c>
      <c r="M4048" s="1">
        <v>-14.9</v>
      </c>
      <c r="O4048" s="1">
        <f>случ!I4036</f>
        <v>-28.637128780508423</v>
      </c>
      <c r="P4048" s="1">
        <f t="shared" si="321"/>
        <v>-5.2721287805084245</v>
      </c>
      <c r="Q4048">
        <f t="shared" si="322"/>
        <v>-1</v>
      </c>
      <c r="S4048">
        <f>случ!J4036</f>
        <v>-4.6225303896522432</v>
      </c>
      <c r="T4048">
        <f>случ!K4036</f>
        <v>-5.4956138137032013</v>
      </c>
      <c r="U4048" s="1">
        <f t="shared" si="323"/>
        <v>8.3774696103477559</v>
      </c>
      <c r="V4048" s="1">
        <f t="shared" si="324"/>
        <v>14.754386186296788</v>
      </c>
      <c r="X4048" s="4">
        <f>10-SUM(U4048&lt;$X$1,U4048&lt;$X$2,U4048&lt;$X$3,U4048&lt;$X$4,U4048&lt;$X$5,U4048&lt;$X$6,U4048&lt;$X$7,U4048&lt;$X$8,U4048&lt;$X$9,U4048&lt;$X$10)</f>
        <v>1</v>
      </c>
      <c r="Y4048" s="4">
        <f>SUM(V4048&lt;$Y$1,V4048&lt;$Y$2,V4048&lt;$Y$3,V4048&lt;$Y$4,V4048&lt;$Y$5,V4048&lt;$Y$6,V4048&lt;$Y$7,V4048&lt;$Y$8,V4048&lt;$Y$9,V4048&lt;$Y$10)</f>
        <v>1</v>
      </c>
      <c r="AA4048" s="10">
        <f t="shared" si="325"/>
        <v>-1.25E-3</v>
      </c>
    </row>
    <row r="4049" spans="1:27">
      <c r="A4049" s="4"/>
      <c r="B4049" t="s">
        <v>46</v>
      </c>
      <c r="C4049">
        <v>22</v>
      </c>
      <c r="D4049" s="1">
        <v>-7.4</v>
      </c>
      <c r="E4049" s="1">
        <v>-0.25</v>
      </c>
      <c r="F4049" s="1">
        <v>2</v>
      </c>
      <c r="G4049" s="1">
        <v>0.15</v>
      </c>
      <c r="H4049" s="1">
        <v>11.5</v>
      </c>
      <c r="I4049" s="1">
        <v>0.75</v>
      </c>
      <c r="J4049" s="1">
        <v>-1.94999999999999</v>
      </c>
      <c r="K4049" s="1">
        <v>7</v>
      </c>
      <c r="L4049" s="1">
        <v>-0.75</v>
      </c>
      <c r="M4049" s="1">
        <v>-16.100000000000001</v>
      </c>
      <c r="O4049" s="1">
        <f>случ!I4037</f>
        <v>-18.433419241967851</v>
      </c>
      <c r="P4049" s="1">
        <f t="shared" si="321"/>
        <v>6.9365807580321501</v>
      </c>
      <c r="Q4049">
        <f t="shared" si="322"/>
        <v>-1</v>
      </c>
      <c r="S4049">
        <f>случ!J4037</f>
        <v>5.8329606744691436</v>
      </c>
      <c r="T4049">
        <f>случ!K4037</f>
        <v>9.1397576653888351</v>
      </c>
      <c r="U4049" s="1">
        <f t="shared" si="323"/>
        <v>-8.0170393255307282</v>
      </c>
      <c r="V4049" s="1">
        <f t="shared" si="324"/>
        <v>11.989757665388968</v>
      </c>
      <c r="X4049" s="4">
        <f>10-SUM(U4049&lt;$X$1,U4049&lt;$X$2,U4049&lt;$X$3,U4049&lt;$X$4,U4049&lt;$X$5,U4049&lt;$X$6,U4049&lt;$X$7,U4049&lt;$X$8,U4049&lt;$X$9,U4049&lt;$X$10)</f>
        <v>0</v>
      </c>
      <c r="Y4049" s="4">
        <f>SUM(V4049&lt;$Y$1,V4049&lt;$Y$2,V4049&lt;$Y$3,V4049&lt;$Y$4,V4049&lt;$Y$5,V4049&lt;$Y$6,V4049&lt;$Y$7,V4049&lt;$Y$8,V4049&lt;$Y$9,V4049&lt;$Y$10)</f>
        <v>2</v>
      </c>
      <c r="AA4049" s="10">
        <f t="shared" si="325"/>
        <v>-2.5000000000000001E-3</v>
      </c>
    </row>
    <row r="4050" spans="1:27">
      <c r="A4050" s="4"/>
      <c r="B4050" t="s">
        <v>47</v>
      </c>
      <c r="C4050">
        <v>22</v>
      </c>
      <c r="D4050" s="1">
        <v>-6.3</v>
      </c>
      <c r="E4050" s="1">
        <v>-0.25</v>
      </c>
      <c r="F4050" s="1">
        <v>1.75</v>
      </c>
      <c r="G4050" s="1">
        <v>1.32</v>
      </c>
      <c r="H4050" s="1">
        <v>11.5</v>
      </c>
      <c r="I4050" s="1">
        <v>0</v>
      </c>
      <c r="J4050" s="1">
        <v>1.25</v>
      </c>
      <c r="K4050" s="1">
        <v>7</v>
      </c>
      <c r="L4050" s="1">
        <v>0</v>
      </c>
      <c r="M4050" s="1">
        <v>-20.5</v>
      </c>
      <c r="O4050" s="1">
        <f>случ!I4038</f>
        <v>-0.49925147156390182</v>
      </c>
      <c r="P4050" s="1">
        <f t="shared" si="321"/>
        <v>22.590748528436098</v>
      </c>
      <c r="Q4050">
        <f t="shared" si="322"/>
        <v>0</v>
      </c>
      <c r="S4050">
        <f>случ!J4038</f>
        <v>4.2401181569165605</v>
      </c>
      <c r="T4050">
        <f>случ!K4038</f>
        <v>-0.38160257390302987</v>
      </c>
      <c r="U4050" s="1">
        <f t="shared" si="323"/>
        <v>17.570118156916557</v>
      </c>
      <c r="V4050" s="1">
        <f t="shared" si="324"/>
        <v>36.048397426096969</v>
      </c>
      <c r="X4050" s="4">
        <f>10-SUM(U4050&lt;$X$1,U4050&lt;$X$2,U4050&lt;$X$3,U4050&lt;$X$4,U4050&lt;$X$5,U4050&lt;$X$6,U4050&lt;$X$7,U4050&lt;$X$8,U4050&lt;$X$9,U4050&lt;$X$10)</f>
        <v>4</v>
      </c>
      <c r="Y4050" s="4">
        <f>SUM(V4050&lt;$Y$1,V4050&lt;$Y$2,V4050&lt;$Y$3,V4050&lt;$Y$4,V4050&lt;$Y$5,V4050&lt;$Y$6,V4050&lt;$Y$7,V4050&lt;$Y$8,V4050&lt;$Y$9,V4050&lt;$Y$10)</f>
        <v>0</v>
      </c>
      <c r="AA4050" s="10">
        <f t="shared" si="325"/>
        <v>0</v>
      </c>
    </row>
    <row r="4051" spans="1:27">
      <c r="A4051" s="4"/>
      <c r="B4051" t="s">
        <v>48</v>
      </c>
      <c r="C4051">
        <v>22</v>
      </c>
      <c r="D4051" s="1">
        <v>15.9</v>
      </c>
      <c r="E4051" s="1">
        <v>0</v>
      </c>
      <c r="F4051" s="1">
        <v>1.75</v>
      </c>
      <c r="G4051" s="1">
        <v>-9.9599999999999994E-2</v>
      </c>
      <c r="H4051" s="1">
        <v>10</v>
      </c>
      <c r="I4051" s="1">
        <v>0.3</v>
      </c>
      <c r="J4051" s="1">
        <v>0.25</v>
      </c>
      <c r="K4051" s="1">
        <v>5</v>
      </c>
      <c r="L4051" s="1">
        <v>-1.2</v>
      </c>
      <c r="M4051" s="1">
        <v>-13.8</v>
      </c>
      <c r="O4051" s="1">
        <f>случ!I4039</f>
        <v>45.999478455703667</v>
      </c>
      <c r="P4051" s="1">
        <f t="shared" si="321"/>
        <v>86.499478455703667</v>
      </c>
      <c r="Q4051">
        <f t="shared" si="322"/>
        <v>1</v>
      </c>
      <c r="S4051">
        <f>случ!J4039</f>
        <v>-12.675845083657444</v>
      </c>
      <c r="T4051">
        <f>случ!K4039</f>
        <v>3.9504725852841949</v>
      </c>
      <c r="U4051" s="1">
        <f t="shared" si="323"/>
        <v>3.0717549163425542</v>
      </c>
      <c r="V4051" s="1">
        <f t="shared" si="324"/>
        <v>31.700072585284197</v>
      </c>
      <c r="X4051" s="4">
        <f>10-SUM(U4051&lt;$X$1,U4051&lt;$X$2,U4051&lt;$X$3,U4051&lt;$X$4,U4051&lt;$X$5,U4051&lt;$X$6,U4051&lt;$X$7,U4051&lt;$X$8,U4051&lt;$X$9,U4051&lt;$X$10)</f>
        <v>0</v>
      </c>
      <c r="Y4051" s="4">
        <f>SUM(V4051&lt;$Y$1,V4051&lt;$Y$2,V4051&lt;$Y$3,V4051&lt;$Y$4,V4051&lt;$Y$5,V4051&lt;$Y$6,V4051&lt;$Y$7,V4051&lt;$Y$8,V4051&lt;$Y$9,V4051&lt;$Y$10)</f>
        <v>0</v>
      </c>
      <c r="AA4051" s="10">
        <f t="shared" si="325"/>
        <v>0</v>
      </c>
    </row>
    <row r="4052" spans="1:27">
      <c r="A4052" s="4"/>
      <c r="B4052" t="s">
        <v>49</v>
      </c>
      <c r="C4052">
        <v>22</v>
      </c>
      <c r="D4052" s="1">
        <v>7</v>
      </c>
      <c r="E4052" s="1">
        <v>0</v>
      </c>
      <c r="F4052" s="1">
        <v>1.75</v>
      </c>
      <c r="G4052" s="1">
        <v>0.15</v>
      </c>
      <c r="H4052" s="1">
        <v>10</v>
      </c>
      <c r="I4052" s="1">
        <v>0</v>
      </c>
      <c r="J4052" s="1">
        <v>-1.85</v>
      </c>
      <c r="K4052" s="1">
        <v>5</v>
      </c>
      <c r="L4052" s="1">
        <v>0</v>
      </c>
      <c r="M4052" s="1">
        <v>-11.5</v>
      </c>
      <c r="O4052" s="1">
        <f>случ!I4040</f>
        <v>-11.434112546896298</v>
      </c>
      <c r="P4052" s="1">
        <f t="shared" si="321"/>
        <v>22.715887453103701</v>
      </c>
      <c r="Q4052">
        <f t="shared" si="322"/>
        <v>0</v>
      </c>
      <c r="S4052">
        <f>случ!J4040</f>
        <v>-24.869946569058481</v>
      </c>
      <c r="T4052">
        <f>случ!K4040</f>
        <v>1.9726936261332308</v>
      </c>
      <c r="U4052" s="1">
        <f t="shared" si="323"/>
        <v>-41.319946569058487</v>
      </c>
      <c r="V4052" s="1">
        <f t="shared" si="324"/>
        <v>-8.2273063738667727</v>
      </c>
      <c r="X4052" s="4">
        <f>10-SUM(U4052&lt;$X$1,U4052&lt;$X$2,U4052&lt;$X$3,U4052&lt;$X$4,U4052&lt;$X$5,U4052&lt;$X$6,U4052&lt;$X$7,U4052&lt;$X$8,U4052&lt;$X$9,U4052&lt;$X$10)</f>
        <v>0</v>
      </c>
      <c r="Y4052" s="4">
        <f>SUM(V4052&lt;$Y$1,V4052&lt;$Y$2,V4052&lt;$Y$3,V4052&lt;$Y$4,V4052&lt;$Y$5,V4052&lt;$Y$6,V4052&lt;$Y$7,V4052&lt;$Y$8,V4052&lt;$Y$9,V4052&lt;$Y$10)</f>
        <v>8</v>
      </c>
      <c r="AA4052" s="10">
        <f t="shared" si="325"/>
        <v>0</v>
      </c>
    </row>
    <row r="4053" spans="1:27">
      <c r="A4053" s="4"/>
      <c r="B4053" t="s">
        <v>50</v>
      </c>
      <c r="C4053">
        <v>22</v>
      </c>
      <c r="D4053" s="1">
        <v>10.5</v>
      </c>
      <c r="E4053" s="1">
        <v>0</v>
      </c>
      <c r="F4053" s="1">
        <v>1.75</v>
      </c>
      <c r="G4053" s="1">
        <v>0.3</v>
      </c>
      <c r="H4053" s="1">
        <v>10</v>
      </c>
      <c r="I4053" s="1">
        <v>-0.3</v>
      </c>
      <c r="J4053" s="1">
        <v>0.21</v>
      </c>
      <c r="K4053" s="1">
        <v>5</v>
      </c>
      <c r="L4053" s="1">
        <v>-0.3</v>
      </c>
      <c r="M4053" s="1">
        <v>-8.1</v>
      </c>
      <c r="O4053" s="1">
        <f>случ!I4041</f>
        <v>19.798752249881517</v>
      </c>
      <c r="P4053" s="1">
        <f t="shared" si="321"/>
        <v>56.278752249881521</v>
      </c>
      <c r="Q4053">
        <f t="shared" si="322"/>
        <v>0</v>
      </c>
      <c r="S4053">
        <f>случ!J4041</f>
        <v>-4.1516074792267883</v>
      </c>
      <c r="T4053">
        <f>случ!K4041</f>
        <v>-2.0620670477518628</v>
      </c>
      <c r="U4053" s="1">
        <f t="shared" si="323"/>
        <v>10.478392520773212</v>
      </c>
      <c r="V4053" s="1">
        <f t="shared" si="324"/>
        <v>8.867932952248136</v>
      </c>
      <c r="X4053" s="4">
        <f>10-SUM(U4053&lt;$X$1,U4053&lt;$X$2,U4053&lt;$X$3,U4053&lt;$X$4,U4053&lt;$X$5,U4053&lt;$X$6,U4053&lt;$X$7,U4053&lt;$X$8,U4053&lt;$X$9,U4053&lt;$X$10)</f>
        <v>2</v>
      </c>
      <c r="Y4053" s="4">
        <f>SUM(V4053&lt;$Y$1,V4053&lt;$Y$2,V4053&lt;$Y$3,V4053&lt;$Y$4,V4053&lt;$Y$5,V4053&lt;$Y$6,V4053&lt;$Y$7,V4053&lt;$Y$8,V4053&lt;$Y$9,V4053&lt;$Y$10)</f>
        <v>3</v>
      </c>
      <c r="AA4053" s="10">
        <f t="shared" si="325"/>
        <v>0</v>
      </c>
    </row>
    <row r="4054" spans="1:27">
      <c r="A4054" s="4"/>
      <c r="B4054" t="s">
        <v>51</v>
      </c>
      <c r="C4054">
        <v>22</v>
      </c>
      <c r="D4054" s="1">
        <v>11.6</v>
      </c>
      <c r="E4054" s="1">
        <v>0</v>
      </c>
      <c r="F4054" s="1">
        <v>1.75</v>
      </c>
      <c r="G4054" s="1">
        <v>5.0000000000000697E-2</v>
      </c>
      <c r="H4054" s="1">
        <v>9.5</v>
      </c>
      <c r="I4054" s="1">
        <v>-5.5555555555555497E-2</v>
      </c>
      <c r="J4054" s="1">
        <v>-0.28000000000000103</v>
      </c>
      <c r="K4054" s="1">
        <v>5</v>
      </c>
      <c r="L4054" s="1">
        <v>-0.55555555555555503</v>
      </c>
      <c r="M4054" s="1">
        <v>-5.5</v>
      </c>
      <c r="O4054" s="1">
        <f>случ!I4042</f>
        <v>19.450266001238667</v>
      </c>
      <c r="P4054" s="1">
        <f t="shared" si="321"/>
        <v>56.298043779016439</v>
      </c>
      <c r="Q4054">
        <f t="shared" si="322"/>
        <v>0</v>
      </c>
      <c r="S4054">
        <f>случ!J4042</f>
        <v>10.926389849066677</v>
      </c>
      <c r="T4054">
        <f>случ!K4042</f>
        <v>6.0904773924423026</v>
      </c>
      <c r="U4054" s="1">
        <f t="shared" si="323"/>
        <v>23.81972318239999</v>
      </c>
      <c r="V4054" s="1">
        <f t="shared" si="324"/>
        <v>11.511588503553398</v>
      </c>
      <c r="X4054" s="4">
        <f>10-SUM(U4054&lt;$X$1,U4054&lt;$X$2,U4054&lt;$X$3,U4054&lt;$X$4,U4054&lt;$X$5,U4054&lt;$X$6,U4054&lt;$X$7,U4054&lt;$X$8,U4054&lt;$X$9,U4054&lt;$X$10)</f>
        <v>6</v>
      </c>
      <c r="Y4054" s="4">
        <f>SUM(V4054&lt;$Y$1,V4054&lt;$Y$2,V4054&lt;$Y$3,V4054&lt;$Y$4,V4054&lt;$Y$5,V4054&lt;$Y$6,V4054&lt;$Y$7,V4054&lt;$Y$8,V4054&lt;$Y$9,V4054&lt;$Y$10)</f>
        <v>2</v>
      </c>
      <c r="AA4054" s="10">
        <f t="shared" si="325"/>
        <v>0</v>
      </c>
    </row>
    <row r="4055" spans="1:27">
      <c r="A4055" s="4"/>
      <c r="B4055" t="s">
        <v>52</v>
      </c>
      <c r="C4055">
        <v>22</v>
      </c>
      <c r="D4055" s="1">
        <v>1.69999999999999</v>
      </c>
      <c r="E4055" s="1">
        <v>0</v>
      </c>
      <c r="F4055" s="1">
        <v>1.75</v>
      </c>
      <c r="G4055" s="1">
        <v>0.15</v>
      </c>
      <c r="H4055" s="1">
        <v>9</v>
      </c>
      <c r="I4055" s="1">
        <v>-2.5000000000000001E-2</v>
      </c>
      <c r="J4055" s="1">
        <v>-0.46</v>
      </c>
      <c r="K4055" s="1">
        <v>5</v>
      </c>
      <c r="L4055" s="1">
        <v>-0.52500000000000002</v>
      </c>
      <c r="M4055" s="1">
        <v>-4.4000000000000004</v>
      </c>
      <c r="O4055" s="1">
        <f>случ!I4043</f>
        <v>7.1757804287653766</v>
      </c>
      <c r="P4055" s="1">
        <f t="shared" si="321"/>
        <v>36.605780428765371</v>
      </c>
      <c r="Q4055">
        <f t="shared" si="322"/>
        <v>0</v>
      </c>
      <c r="S4055">
        <f>случ!J4043</f>
        <v>6.9907820435077674</v>
      </c>
      <c r="T4055">
        <f>случ!K4043</f>
        <v>-12.186680038799288</v>
      </c>
      <c r="U4055" s="1">
        <f t="shared" si="323"/>
        <v>17.360782043507768</v>
      </c>
      <c r="V4055" s="1">
        <f t="shared" si="324"/>
        <v>-10.591680038799289</v>
      </c>
      <c r="X4055" s="4">
        <f>10-SUM(U4055&lt;$X$1,U4055&lt;$X$2,U4055&lt;$X$3,U4055&lt;$X$4,U4055&lt;$X$5,U4055&lt;$X$6,U4055&lt;$X$7,U4055&lt;$X$8,U4055&lt;$X$9,U4055&lt;$X$10)</f>
        <v>4</v>
      </c>
      <c r="Y4055" s="4">
        <f>SUM(V4055&lt;$Y$1,V4055&lt;$Y$2,V4055&lt;$Y$3,V4055&lt;$Y$4,V4055&lt;$Y$5,V4055&lt;$Y$6,V4055&lt;$Y$7,V4055&lt;$Y$8,V4055&lt;$Y$9,V4055&lt;$Y$10)</f>
        <v>9</v>
      </c>
      <c r="AA4055" s="10">
        <f t="shared" si="325"/>
        <v>0</v>
      </c>
    </row>
    <row r="4056" spans="1:27">
      <c r="A4056" s="4"/>
      <c r="B4056" t="s">
        <v>53</v>
      </c>
      <c r="C4056">
        <v>22</v>
      </c>
      <c r="D4056" s="1">
        <v>-6.0999999999999899</v>
      </c>
      <c r="E4056" s="1">
        <v>0</v>
      </c>
      <c r="F4056" s="1">
        <v>1.75</v>
      </c>
      <c r="G4056" s="1">
        <v>5.0000000000000697E-2</v>
      </c>
      <c r="H4056" s="1">
        <v>8.5</v>
      </c>
      <c r="I4056" s="1">
        <v>-0.05</v>
      </c>
      <c r="J4056" s="1">
        <v>-0.15</v>
      </c>
      <c r="K4056" s="1">
        <v>5</v>
      </c>
      <c r="L4056" s="1">
        <v>-0.55000000000000004</v>
      </c>
      <c r="M4056" s="1">
        <v>-6.7</v>
      </c>
      <c r="O4056" s="1">
        <f>случ!I4044</f>
        <v>13.614628224423878</v>
      </c>
      <c r="P4056" s="1">
        <f t="shared" si="321"/>
        <v>37.07462822442389</v>
      </c>
      <c r="Q4056">
        <f t="shared" si="322"/>
        <v>0</v>
      </c>
      <c r="S4056">
        <f>случ!J4044</f>
        <v>-19.939003829437191</v>
      </c>
      <c r="T4056">
        <f>случ!K4044</f>
        <v>3.5565525610934534</v>
      </c>
      <c r="U4056" s="1">
        <f t="shared" si="323"/>
        <v>-7.5890038294371926</v>
      </c>
      <c r="V4056" s="1">
        <f t="shared" si="324"/>
        <v>10.906552561093452</v>
      </c>
      <c r="X4056" s="4">
        <f>10-SUM(U4056&lt;$X$1,U4056&lt;$X$2,U4056&lt;$X$3,U4056&lt;$X$4,U4056&lt;$X$5,U4056&lt;$X$6,U4056&lt;$X$7,U4056&lt;$X$8,U4056&lt;$X$9,U4056&lt;$X$10)</f>
        <v>0</v>
      </c>
      <c r="Y4056" s="4">
        <f>SUM(V4056&lt;$Y$1,V4056&lt;$Y$2,V4056&lt;$Y$3,V4056&lt;$Y$4,V4056&lt;$Y$5,V4056&lt;$Y$6,V4056&lt;$Y$7,V4056&lt;$Y$8,V4056&lt;$Y$9,V4056&lt;$Y$10)</f>
        <v>2</v>
      </c>
      <c r="AA4056" s="10">
        <f t="shared" si="325"/>
        <v>0</v>
      </c>
    </row>
    <row r="4057" spans="1:27">
      <c r="A4057" s="4"/>
      <c r="B4057" t="s">
        <v>54</v>
      </c>
      <c r="C4057">
        <v>22</v>
      </c>
      <c r="D4057" s="1">
        <v>5.1999999999999904</v>
      </c>
      <c r="E4057" s="1">
        <v>0</v>
      </c>
      <c r="F4057" s="1">
        <v>1.75</v>
      </c>
      <c r="G4057" s="1">
        <v>0.4</v>
      </c>
      <c r="H4057" s="1">
        <v>8.5</v>
      </c>
      <c r="I4057" s="1">
        <v>-0.2</v>
      </c>
      <c r="J4057" s="1">
        <v>-0.17999999999999899</v>
      </c>
      <c r="K4057" s="1">
        <v>3</v>
      </c>
      <c r="L4057" s="1">
        <v>-0.2</v>
      </c>
      <c r="M4057" s="1">
        <v>-5</v>
      </c>
      <c r="O4057" s="1">
        <f>случ!I4045</f>
        <v>60.639180519979249</v>
      </c>
      <c r="P4057" s="1">
        <f t="shared" si="321"/>
        <v>91.949180519979251</v>
      </c>
      <c r="Q4057">
        <f t="shared" si="322"/>
        <v>1</v>
      </c>
      <c r="S4057">
        <f>случ!J4045</f>
        <v>11.727119915096401</v>
      </c>
      <c r="T4057">
        <f>случ!K4045</f>
        <v>7.4906950690611271</v>
      </c>
      <c r="U4057" s="1">
        <f t="shared" si="323"/>
        <v>17.687119915096414</v>
      </c>
      <c r="V4057" s="1">
        <f t="shared" si="324"/>
        <v>12.350695069061139</v>
      </c>
      <c r="X4057" s="4">
        <f>10-SUM(U4057&lt;$X$1,U4057&lt;$X$2,U4057&lt;$X$3,U4057&lt;$X$4,U4057&lt;$X$5,U4057&lt;$X$6,U4057&lt;$X$7,U4057&lt;$X$8,U4057&lt;$X$9,U4057&lt;$X$10)</f>
        <v>4</v>
      </c>
      <c r="Y4057" s="4">
        <f>SUM(V4057&lt;$Y$1,V4057&lt;$Y$2,V4057&lt;$Y$3,V4057&lt;$Y$4,V4057&lt;$Y$5,V4057&lt;$Y$6,V4057&lt;$Y$7,V4057&lt;$Y$8,V4057&lt;$Y$9,V4057&lt;$Y$10)</f>
        <v>1</v>
      </c>
      <c r="AA4057" s="10">
        <f t="shared" si="325"/>
        <v>5.0000000000000001E-3</v>
      </c>
    </row>
    <row r="4058" spans="1:27">
      <c r="A4058" s="4"/>
      <c r="B4058" t="s">
        <v>55</v>
      </c>
      <c r="C4058">
        <v>22</v>
      </c>
      <c r="D4058" s="1">
        <v>4.5999999999999899</v>
      </c>
      <c r="E4058" s="1">
        <v>0</v>
      </c>
      <c r="F4058" s="1">
        <v>1.75</v>
      </c>
      <c r="G4058" s="1">
        <v>-0.08</v>
      </c>
      <c r="H4058" s="1">
        <v>8</v>
      </c>
      <c r="I4058" s="1">
        <v>-5.5555555555555497E-2</v>
      </c>
      <c r="J4058" s="1">
        <v>-0.17999999999999899</v>
      </c>
      <c r="K4058" s="1">
        <v>3</v>
      </c>
      <c r="L4058" s="1">
        <v>-0.55555555555555503</v>
      </c>
      <c r="M4058" s="1">
        <v>-3.2</v>
      </c>
      <c r="O4058" s="1">
        <f>случ!I4046</f>
        <v>-22.763252850775512</v>
      </c>
      <c r="P4058" s="1">
        <f t="shared" si="321"/>
        <v>7.6845249270022578</v>
      </c>
      <c r="Q4058">
        <f t="shared" si="322"/>
        <v>-1</v>
      </c>
      <c r="S4058">
        <f>случ!J4046</f>
        <v>-6.7106091765769813</v>
      </c>
      <c r="T4058">
        <f>случ!K4046</f>
        <v>4.9366649763636632</v>
      </c>
      <c r="U4058" s="1">
        <f t="shared" si="323"/>
        <v>5.0627241567563628</v>
      </c>
      <c r="V4058" s="1">
        <f t="shared" si="324"/>
        <v>10.987776087474785</v>
      </c>
      <c r="X4058" s="4">
        <f>10-SUM(U4058&lt;$X$1,U4058&lt;$X$2,U4058&lt;$X$3,U4058&lt;$X$4,U4058&lt;$X$5,U4058&lt;$X$6,U4058&lt;$X$7,U4058&lt;$X$8,U4058&lt;$X$9,U4058&lt;$X$10)</f>
        <v>0</v>
      </c>
      <c r="Y4058" s="4">
        <f>SUM(V4058&lt;$Y$1,V4058&lt;$Y$2,V4058&lt;$Y$3,V4058&lt;$Y$4,V4058&lt;$Y$5,V4058&lt;$Y$6,V4058&lt;$Y$7,V4058&lt;$Y$8,V4058&lt;$Y$9,V4058&lt;$Y$10)</f>
        <v>2</v>
      </c>
      <c r="AA4058" s="10">
        <f t="shared" si="325"/>
        <v>-2.5000000000000001E-3</v>
      </c>
    </row>
    <row r="4059" spans="1:27">
      <c r="A4059" s="4"/>
      <c r="B4059" t="s">
        <v>56</v>
      </c>
      <c r="C4059">
        <v>22</v>
      </c>
      <c r="D4059" s="1">
        <v>-0.5</v>
      </c>
      <c r="E4059" s="1">
        <v>0</v>
      </c>
      <c r="F4059" s="1">
        <v>1.75</v>
      </c>
      <c r="G4059" s="1">
        <v>3.9100000000000003E-2</v>
      </c>
      <c r="H4059" s="1">
        <v>7.5</v>
      </c>
      <c r="I4059" s="1">
        <v>0.16666666666666599</v>
      </c>
      <c r="J4059" s="1">
        <v>-0.28000000000000103</v>
      </c>
      <c r="K4059" s="1">
        <v>3</v>
      </c>
      <c r="L4059" s="1">
        <v>-0.33333333333333298</v>
      </c>
      <c r="M4059" s="1">
        <v>-1.9</v>
      </c>
      <c r="O4059" s="1">
        <f>случ!I4047</f>
        <v>-6.3386504001025381</v>
      </c>
      <c r="P4059" s="1">
        <f t="shared" si="321"/>
        <v>20.128016266564128</v>
      </c>
      <c r="Q4059">
        <f t="shared" si="322"/>
        <v>0</v>
      </c>
      <c r="S4059">
        <f>случ!J4047</f>
        <v>-11.542288953743141</v>
      </c>
      <c r="T4059">
        <f>случ!K4047</f>
        <v>2.8800419947705933</v>
      </c>
      <c r="U4059" s="1">
        <f t="shared" si="323"/>
        <v>-2.3168889537431561</v>
      </c>
      <c r="V4059" s="1">
        <f t="shared" si="324"/>
        <v>7.2676086614372384</v>
      </c>
      <c r="X4059" s="4">
        <f>10-SUM(U4059&lt;$X$1,U4059&lt;$X$2,U4059&lt;$X$3,U4059&lt;$X$4,U4059&lt;$X$5,U4059&lt;$X$6,U4059&lt;$X$7,U4059&lt;$X$8,U4059&lt;$X$9,U4059&lt;$X$10)</f>
        <v>0</v>
      </c>
      <c r="Y4059" s="4">
        <f>SUM(V4059&lt;$Y$1,V4059&lt;$Y$2,V4059&lt;$Y$3,V4059&lt;$Y$4,V4059&lt;$Y$5,V4059&lt;$Y$6,V4059&lt;$Y$7,V4059&lt;$Y$8,V4059&lt;$Y$9,V4059&lt;$Y$10)</f>
        <v>3</v>
      </c>
      <c r="AA4059" s="10">
        <f t="shared" si="325"/>
        <v>0</v>
      </c>
    </row>
    <row r="4060" spans="1:27">
      <c r="A4060" s="4"/>
      <c r="B4060" t="s">
        <v>57</v>
      </c>
      <c r="C4060">
        <v>22</v>
      </c>
      <c r="D4060" s="1">
        <v>-11.2</v>
      </c>
      <c r="E4060" s="1">
        <v>0</v>
      </c>
      <c r="F4060" s="1">
        <v>1.75</v>
      </c>
      <c r="G4060" s="1">
        <v>3.00000000000002E-2</v>
      </c>
      <c r="H4060" s="1">
        <v>7</v>
      </c>
      <c r="I4060" s="1">
        <v>0.25</v>
      </c>
      <c r="J4060" s="1">
        <v>-0.38999999999999901</v>
      </c>
      <c r="K4060" s="1">
        <v>3</v>
      </c>
      <c r="L4060" s="1">
        <v>-0.25</v>
      </c>
      <c r="M4060" s="1">
        <v>-3.5</v>
      </c>
      <c r="O4060" s="1">
        <f>случ!I4048</f>
        <v>-2.0127211478194873</v>
      </c>
      <c r="P4060" s="1">
        <f t="shared" si="321"/>
        <v>16.497278852180514</v>
      </c>
      <c r="Q4060">
        <f t="shared" si="322"/>
        <v>-1</v>
      </c>
      <c r="S4060">
        <f>случ!J4048</f>
        <v>10.433181520342202</v>
      </c>
      <c r="T4060">
        <f>случ!K4048</f>
        <v>4.9514384557589208</v>
      </c>
      <c r="U4060" s="1">
        <f t="shared" si="323"/>
        <v>15.683181520342213</v>
      </c>
      <c r="V4060" s="1">
        <f t="shared" si="324"/>
        <v>9.6014384557589327</v>
      </c>
      <c r="X4060" s="4">
        <f>10-SUM(U4060&lt;$X$1,U4060&lt;$X$2,U4060&lt;$X$3,U4060&lt;$X$4,U4060&lt;$X$5,U4060&lt;$X$6,U4060&lt;$X$7,U4060&lt;$X$8,U4060&lt;$X$9,U4060&lt;$X$10)</f>
        <v>3</v>
      </c>
      <c r="Y4060" s="4">
        <f>SUM(V4060&lt;$Y$1,V4060&lt;$Y$2,V4060&lt;$Y$3,V4060&lt;$Y$4,V4060&lt;$Y$5,V4060&lt;$Y$6,V4060&lt;$Y$7,V4060&lt;$Y$8,V4060&lt;$Y$9,V4060&lt;$Y$10)</f>
        <v>2</v>
      </c>
      <c r="AA4060" s="10">
        <f t="shared" si="325"/>
        <v>-2.5000000000000001E-3</v>
      </c>
    </row>
    <row r="4061" spans="1:27">
      <c r="A4061" s="4"/>
      <c r="B4061" t="s">
        <v>58</v>
      </c>
      <c r="C4061">
        <v>22</v>
      </c>
      <c r="D4061" s="1">
        <v>-6.5</v>
      </c>
      <c r="E4061" s="1">
        <v>0</v>
      </c>
      <c r="F4061" s="1">
        <v>1.25</v>
      </c>
      <c r="G4061" s="1">
        <v>-0.33</v>
      </c>
      <c r="H4061" s="1">
        <v>6.75</v>
      </c>
      <c r="I4061" s="1">
        <v>2.4999999999999901E-2</v>
      </c>
      <c r="J4061" s="1">
        <v>-0.54999999999999905</v>
      </c>
      <c r="K4061" s="1">
        <v>3</v>
      </c>
      <c r="L4061" s="1">
        <v>-0.22500000000000001</v>
      </c>
      <c r="M4061" s="1">
        <v>-3.4</v>
      </c>
      <c r="O4061" s="1">
        <f>случ!I4049</f>
        <v>5.6389198423745093</v>
      </c>
      <c r="P4061" s="1">
        <f t="shared" si="321"/>
        <v>21.598919842374507</v>
      </c>
      <c r="Q4061">
        <f t="shared" si="322"/>
        <v>0</v>
      </c>
      <c r="S4061">
        <f>случ!J4049</f>
        <v>-1.0232745953829507</v>
      </c>
      <c r="T4061">
        <f>случ!K4049</f>
        <v>-2.0024457230933947</v>
      </c>
      <c r="U4061" s="1">
        <f t="shared" si="323"/>
        <v>4.2567254046170611</v>
      </c>
      <c r="V4061" s="1">
        <f t="shared" si="324"/>
        <v>-1.9974457230933842</v>
      </c>
      <c r="X4061" s="4">
        <f>10-SUM(U4061&lt;$X$1,U4061&lt;$X$2,U4061&lt;$X$3,U4061&lt;$X$4,U4061&lt;$X$5,U4061&lt;$X$6,U4061&lt;$X$7,U4061&lt;$X$8,U4061&lt;$X$9,U4061&lt;$X$10)</f>
        <v>0</v>
      </c>
      <c r="Y4061" s="4">
        <f>SUM(V4061&lt;$Y$1,V4061&lt;$Y$2,V4061&lt;$Y$3,V4061&lt;$Y$4,V4061&lt;$Y$5,V4061&lt;$Y$6,V4061&lt;$Y$7,V4061&lt;$Y$8,V4061&lt;$Y$9,V4061&lt;$Y$10)</f>
        <v>6</v>
      </c>
      <c r="AA4061" s="10">
        <f t="shared" si="325"/>
        <v>0</v>
      </c>
    </row>
    <row r="4062" spans="1:27">
      <c r="A4062" s="4"/>
      <c r="B4062" t="s">
        <v>59</v>
      </c>
      <c r="C4062">
        <v>22</v>
      </c>
      <c r="D4062" s="1">
        <v>0</v>
      </c>
      <c r="E4062" s="1">
        <v>-0.25</v>
      </c>
      <c r="F4062" s="1">
        <v>1.25</v>
      </c>
      <c r="G4062" s="1">
        <v>0.5</v>
      </c>
      <c r="H4062" s="1">
        <v>6.75</v>
      </c>
      <c r="I4062" s="1">
        <v>0</v>
      </c>
      <c r="J4062" s="1">
        <v>0.75</v>
      </c>
      <c r="K4062" s="1">
        <v>3</v>
      </c>
      <c r="L4062" s="1">
        <v>0</v>
      </c>
      <c r="M4062" s="1">
        <v>-3.4</v>
      </c>
      <c r="O4062" s="1">
        <f>случ!I4050</f>
        <v>-67.72014930407056</v>
      </c>
      <c r="P4062" s="1">
        <f t="shared" si="321"/>
        <v>-50.47014930407056</v>
      </c>
      <c r="Q4062">
        <f t="shared" si="322"/>
        <v>-1</v>
      </c>
      <c r="S4062">
        <f>случ!J4050</f>
        <v>8.9385709921578655</v>
      </c>
      <c r="T4062">
        <f>случ!K4050</f>
        <v>13.809067868564808</v>
      </c>
      <c r="U4062" s="1">
        <f t="shared" si="323"/>
        <v>25.038570992157865</v>
      </c>
      <c r="V4062" s="1">
        <f t="shared" si="324"/>
        <v>28.709067868564809</v>
      </c>
      <c r="X4062" s="4">
        <f>10-SUM(U4062&lt;$X$1,U4062&lt;$X$2,U4062&lt;$X$3,U4062&lt;$X$4,U4062&lt;$X$5,U4062&lt;$X$6,U4062&lt;$X$7,U4062&lt;$X$8,U4062&lt;$X$9,U4062&lt;$X$10)</f>
        <v>6</v>
      </c>
      <c r="Y4062" s="4">
        <f>SUM(V4062&lt;$Y$1,V4062&lt;$Y$2,V4062&lt;$Y$3,V4062&lt;$Y$4,V4062&lt;$Y$5,V4062&lt;$Y$6,V4062&lt;$Y$7,V4062&lt;$Y$8,V4062&lt;$Y$9,V4062&lt;$Y$10)</f>
        <v>0</v>
      </c>
      <c r="AA4062" s="10">
        <f t="shared" si="325"/>
        <v>0</v>
      </c>
    </row>
    <row r="4063" spans="1:27">
      <c r="A4063" s="4"/>
      <c r="B4063" t="s">
        <v>60</v>
      </c>
      <c r="C4063">
        <v>22</v>
      </c>
      <c r="D4063" s="1">
        <v>26.4</v>
      </c>
      <c r="E4063" s="1">
        <v>-0.25</v>
      </c>
      <c r="F4063" s="1">
        <v>1.25</v>
      </c>
      <c r="G4063" s="1">
        <v>-8.9899999999999994E-2</v>
      </c>
      <c r="H4063" s="1">
        <v>6.5</v>
      </c>
      <c r="I4063" s="1">
        <v>-4.9999999999999899E-2</v>
      </c>
      <c r="J4063" s="1">
        <v>-0.73999999999999899</v>
      </c>
      <c r="K4063" s="1">
        <v>3</v>
      </c>
      <c r="L4063" s="1">
        <v>-0.3</v>
      </c>
      <c r="M4063" s="1">
        <v>2.5</v>
      </c>
      <c r="O4063" s="1">
        <f>случ!I4051</f>
        <v>67.031998268703148</v>
      </c>
      <c r="P4063" s="1">
        <f t="shared" si="321"/>
        <v>102.49199826870314</v>
      </c>
      <c r="Q4063">
        <f t="shared" si="322"/>
        <v>1</v>
      </c>
      <c r="S4063">
        <f>случ!J4051</f>
        <v>7.0864781245331576</v>
      </c>
      <c r="T4063">
        <f>случ!K4051</f>
        <v>-2.5790386605211868</v>
      </c>
      <c r="U4063" s="1">
        <f t="shared" si="323"/>
        <v>14.555878124533169</v>
      </c>
      <c r="V4063" s="1">
        <f t="shared" si="324"/>
        <v>-11.959138660521171</v>
      </c>
      <c r="X4063" s="4">
        <f>10-SUM(U4063&lt;$X$1,U4063&lt;$X$2,U4063&lt;$X$3,U4063&lt;$X$4,U4063&lt;$X$5,U4063&lt;$X$6,U4063&lt;$X$7,U4063&lt;$X$8,U4063&lt;$X$9,U4063&lt;$X$10)</f>
        <v>3</v>
      </c>
      <c r="Y4063" s="4">
        <f>SUM(V4063&lt;$Y$1,V4063&lt;$Y$2,V4063&lt;$Y$3,V4063&lt;$Y$4,V4063&lt;$Y$5,V4063&lt;$Y$6,V4063&lt;$Y$7,V4063&lt;$Y$8,V4063&lt;$Y$9,V4063&lt;$Y$10)</f>
        <v>9</v>
      </c>
      <c r="AA4063" s="10">
        <f t="shared" si="325"/>
        <v>3.7499999999999999E-3</v>
      </c>
    </row>
    <row r="4064" spans="1:27">
      <c r="A4064" s="4"/>
      <c r="B4064" t="s">
        <v>61</v>
      </c>
      <c r="C4064">
        <v>22</v>
      </c>
      <c r="D4064" s="1">
        <v>7.7999999999999901</v>
      </c>
      <c r="E4064" s="1">
        <v>0</v>
      </c>
      <c r="F4064" s="1">
        <v>1.25</v>
      </c>
      <c r="G4064" s="1">
        <v>-0.2</v>
      </c>
      <c r="H4064" s="1">
        <v>6.25</v>
      </c>
      <c r="I4064" s="1">
        <v>2.77777777777777E-2</v>
      </c>
      <c r="J4064" s="1">
        <v>-0.37</v>
      </c>
      <c r="K4064" s="1">
        <v>3</v>
      </c>
      <c r="L4064" s="1">
        <v>-0.22222222222222199</v>
      </c>
      <c r="M4064" s="1">
        <v>2.9</v>
      </c>
      <c r="O4064" s="1">
        <f>случ!I4052</f>
        <v>-39.094464469590186</v>
      </c>
      <c r="P4064" s="1">
        <f t="shared" si="321"/>
        <v>-13.623353358479079</v>
      </c>
      <c r="Q4064">
        <f t="shared" si="322"/>
        <v>-1</v>
      </c>
      <c r="S4064">
        <f>случ!J4052</f>
        <v>-10.29680813039263</v>
      </c>
      <c r="T4064">
        <f>случ!K4052</f>
        <v>7.541998527073801</v>
      </c>
      <c r="U4064" s="1">
        <f t="shared" si="323"/>
        <v>2.3265252029407026</v>
      </c>
      <c r="V4064" s="1">
        <f t="shared" si="324"/>
        <v>2.9764429715182441</v>
      </c>
      <c r="X4064" s="4">
        <f>10-SUM(U4064&lt;$X$1,U4064&lt;$X$2,U4064&lt;$X$3,U4064&lt;$X$4,U4064&lt;$X$5,U4064&lt;$X$6,U4064&lt;$X$7,U4064&lt;$X$8,U4064&lt;$X$9,U4064&lt;$X$10)</f>
        <v>0</v>
      </c>
      <c r="Y4064" s="4">
        <f>SUM(V4064&lt;$Y$1,V4064&lt;$Y$2,V4064&lt;$Y$3,V4064&lt;$Y$4,V4064&lt;$Y$5,V4064&lt;$Y$6,V4064&lt;$Y$7,V4064&lt;$Y$8,V4064&lt;$Y$9,V4064&lt;$Y$10)</f>
        <v>5</v>
      </c>
      <c r="AA4064" s="10">
        <f t="shared" si="325"/>
        <v>-6.2500000000000003E-3</v>
      </c>
    </row>
    <row r="4065" spans="1:27">
      <c r="A4065" s="4"/>
      <c r="B4065" t="s">
        <v>62</v>
      </c>
      <c r="C4065">
        <v>22</v>
      </c>
      <c r="D4065" s="1">
        <v>0.80000000000000404</v>
      </c>
      <c r="E4065" s="1">
        <v>-0.125</v>
      </c>
      <c r="F4065" s="1">
        <v>1.25</v>
      </c>
      <c r="G4065" s="1">
        <v>-0.15</v>
      </c>
      <c r="H4065" s="1">
        <v>6</v>
      </c>
      <c r="I4065" s="1">
        <v>7.4999999999999997E-2</v>
      </c>
      <c r="J4065" s="1">
        <v>-0.16999999999999901</v>
      </c>
      <c r="K4065" s="1">
        <v>3</v>
      </c>
      <c r="L4065" s="1">
        <v>-0.17499999999999999</v>
      </c>
      <c r="M4065" s="1">
        <v>4.3</v>
      </c>
      <c r="O4065" s="1">
        <f>случ!I4053</f>
        <v>8.5265563070620498</v>
      </c>
      <c r="P4065" s="1">
        <f t="shared" si="321"/>
        <v>27.241556307062055</v>
      </c>
      <c r="Q4065">
        <f t="shared" si="322"/>
        <v>0</v>
      </c>
      <c r="S4065">
        <f>случ!J4053</f>
        <v>-2.0933883316288666</v>
      </c>
      <c r="T4065">
        <f>случ!K4053</f>
        <v>12.530278550185725</v>
      </c>
      <c r="U4065" s="1">
        <f t="shared" si="323"/>
        <v>13.696611668371148</v>
      </c>
      <c r="V4065" s="1">
        <f t="shared" si="324"/>
        <v>9.1952785501857388</v>
      </c>
      <c r="X4065" s="4">
        <f>10-SUM(U4065&lt;$X$1,U4065&lt;$X$2,U4065&lt;$X$3,U4065&lt;$X$4,U4065&lt;$X$5,U4065&lt;$X$6,U4065&lt;$X$7,U4065&lt;$X$8,U4065&lt;$X$9,U4065&lt;$X$10)</f>
        <v>3</v>
      </c>
      <c r="Y4065" s="4">
        <f>SUM(V4065&lt;$Y$1,V4065&lt;$Y$2,V4065&lt;$Y$3,V4065&lt;$Y$4,V4065&lt;$Y$5,V4065&lt;$Y$6,V4065&lt;$Y$7,V4065&lt;$Y$8,V4065&lt;$Y$9,V4065&lt;$Y$10)</f>
        <v>2</v>
      </c>
      <c r="AA4065" s="10">
        <f t="shared" si="325"/>
        <v>0</v>
      </c>
    </row>
    <row r="4066" spans="1:27">
      <c r="A4066" s="4"/>
      <c r="B4066" t="s">
        <v>63</v>
      </c>
      <c r="C4066">
        <v>22</v>
      </c>
      <c r="D4066" s="1">
        <v>-5.8</v>
      </c>
      <c r="E4066" s="1">
        <v>-0.125</v>
      </c>
      <c r="F4066" s="1">
        <v>1.25</v>
      </c>
      <c r="G4066" s="1">
        <v>-9.9599999999999994E-2</v>
      </c>
      <c r="H4066" s="1">
        <v>5.75</v>
      </c>
      <c r="I4066" s="1">
        <v>2.77777777777777E-2</v>
      </c>
      <c r="J4066" s="1">
        <v>-0.19999999999999901</v>
      </c>
      <c r="K4066" s="1">
        <v>3</v>
      </c>
      <c r="L4066" s="1">
        <v>-0.22222222222222199</v>
      </c>
      <c r="M4066" s="1">
        <v>3.1</v>
      </c>
      <c r="O4066" s="1">
        <f>случ!I4054</f>
        <v>-29.563430122830916</v>
      </c>
      <c r="P4066" s="1">
        <f t="shared" si="321"/>
        <v>-15.737319011719803</v>
      </c>
      <c r="Q4066">
        <f t="shared" si="322"/>
        <v>-1</v>
      </c>
      <c r="S4066">
        <f>случ!J4054</f>
        <v>-6.36940578162287</v>
      </c>
      <c r="T4066">
        <f>случ!K4054</f>
        <v>12.373971976481656</v>
      </c>
      <c r="U4066" s="1">
        <f t="shared" si="323"/>
        <v>7.5615275517104745</v>
      </c>
      <c r="V4066" s="1">
        <f t="shared" si="324"/>
        <v>9.2180164209261104</v>
      </c>
      <c r="X4066" s="4">
        <f>10-SUM(U4066&lt;$X$1,U4066&lt;$X$2,U4066&lt;$X$3,U4066&lt;$X$4,U4066&lt;$X$5,U4066&lt;$X$6,U4066&lt;$X$7,U4066&lt;$X$8,U4066&lt;$X$9,U4066&lt;$X$10)</f>
        <v>1</v>
      </c>
      <c r="Y4066" s="4">
        <f>SUM(V4066&lt;$Y$1,V4066&lt;$Y$2,V4066&lt;$Y$3,V4066&lt;$Y$4,V4066&lt;$Y$5,V4066&lt;$Y$6,V4066&lt;$Y$7,V4066&lt;$Y$8,V4066&lt;$Y$9,V4066&lt;$Y$10)</f>
        <v>2</v>
      </c>
      <c r="AA4066" s="10">
        <f t="shared" si="325"/>
        <v>-2.5000000000000001E-3</v>
      </c>
    </row>
    <row r="4067" spans="1:27">
      <c r="A4067" s="4"/>
      <c r="B4067" t="s">
        <v>64</v>
      </c>
      <c r="C4067">
        <v>22</v>
      </c>
      <c r="D4067" s="1">
        <v>-3.5</v>
      </c>
      <c r="E4067" s="1">
        <v>0</v>
      </c>
      <c r="F4067" s="1">
        <v>1.25</v>
      </c>
      <c r="G4067" s="1">
        <v>-0.2</v>
      </c>
      <c r="H4067" s="1">
        <v>5.5</v>
      </c>
      <c r="I4067" s="1">
        <v>0.125</v>
      </c>
      <c r="J4067" s="1">
        <v>-0.19999999999999901</v>
      </c>
      <c r="K4067" s="1">
        <v>3</v>
      </c>
      <c r="L4067" s="1">
        <v>-0.125</v>
      </c>
      <c r="M4067" s="1">
        <v>4.8</v>
      </c>
      <c r="O4067" s="1">
        <f>случ!I4055</f>
        <v>43.580645035611816</v>
      </c>
      <c r="P4067" s="1">
        <f t="shared" si="321"/>
        <v>60.430645035611818</v>
      </c>
      <c r="Q4067">
        <f t="shared" si="322"/>
        <v>1</v>
      </c>
      <c r="S4067">
        <f>случ!J4055</f>
        <v>4.4177259249003642</v>
      </c>
      <c r="T4067">
        <f>случ!K4055</f>
        <v>-0.49287794957240727</v>
      </c>
      <c r="U4067" s="1">
        <f t="shared" si="323"/>
        <v>19.817725924900376</v>
      </c>
      <c r="V4067" s="1">
        <f t="shared" si="324"/>
        <v>-4.8178779495723942</v>
      </c>
      <c r="X4067" s="4">
        <f>10-SUM(U4067&lt;$X$1,U4067&lt;$X$2,U4067&lt;$X$3,U4067&lt;$X$4,U4067&lt;$X$5,U4067&lt;$X$6,U4067&lt;$X$7,U4067&lt;$X$8,U4067&lt;$X$9,U4067&lt;$X$10)</f>
        <v>4</v>
      </c>
      <c r="Y4067" s="4">
        <f>SUM(V4067&lt;$Y$1,V4067&lt;$Y$2,V4067&lt;$Y$3,V4067&lt;$Y$4,V4067&lt;$Y$5,V4067&lt;$Y$6,V4067&lt;$Y$7,V4067&lt;$Y$8,V4067&lt;$Y$9,V4067&lt;$Y$10)</f>
        <v>7</v>
      </c>
      <c r="AA4067" s="10">
        <f t="shared" si="325"/>
        <v>5.0000000000000001E-3</v>
      </c>
    </row>
    <row r="4068" spans="1:27">
      <c r="A4068" s="4"/>
      <c r="B4068" t="s">
        <v>65</v>
      </c>
      <c r="C4068">
        <v>22</v>
      </c>
      <c r="D4068" s="1">
        <v>-5.3999999999999897</v>
      </c>
      <c r="E4068" s="1">
        <v>-0.25</v>
      </c>
      <c r="F4068" s="1">
        <v>1</v>
      </c>
      <c r="G4068" s="1">
        <v>-0.15</v>
      </c>
      <c r="H4068" s="1">
        <v>5.25</v>
      </c>
      <c r="I4068" s="1">
        <v>0.125</v>
      </c>
      <c r="J4068" s="1">
        <v>-0.16999999999999901</v>
      </c>
      <c r="K4068" s="1">
        <v>3</v>
      </c>
      <c r="L4068" s="1">
        <v>-0.125</v>
      </c>
      <c r="M4068" s="1">
        <v>2.6</v>
      </c>
      <c r="O4068" s="1">
        <f>случ!I4056</f>
        <v>45.820282182564355</v>
      </c>
      <c r="P4068" s="1">
        <f t="shared" si="321"/>
        <v>55.090282182564366</v>
      </c>
      <c r="Q4068">
        <f t="shared" si="322"/>
        <v>0</v>
      </c>
      <c r="S4068">
        <f>случ!J4056</f>
        <v>11.123678910602958</v>
      </c>
      <c r="T4068">
        <f>случ!K4056</f>
        <v>15.2495740757244</v>
      </c>
      <c r="U4068" s="1">
        <f t="shared" si="323"/>
        <v>24.163678910602972</v>
      </c>
      <c r="V4068" s="1">
        <f t="shared" si="324"/>
        <v>13.214574075724414</v>
      </c>
      <c r="X4068" s="4">
        <f>10-SUM(U4068&lt;$X$1,U4068&lt;$X$2,U4068&lt;$X$3,U4068&lt;$X$4,U4068&lt;$X$5,U4068&lt;$X$6,U4068&lt;$X$7,U4068&lt;$X$8,U4068&lt;$X$9,U4068&lt;$X$10)</f>
        <v>6</v>
      </c>
      <c r="Y4068" s="4">
        <f>SUM(V4068&lt;$Y$1,V4068&lt;$Y$2,V4068&lt;$Y$3,V4068&lt;$Y$4,V4068&lt;$Y$5,V4068&lt;$Y$6,V4068&lt;$Y$7,V4068&lt;$Y$8,V4068&lt;$Y$9,V4068&lt;$Y$10)</f>
        <v>1</v>
      </c>
      <c r="AA4068" s="10">
        <f t="shared" si="325"/>
        <v>0</v>
      </c>
    </row>
    <row r="4069" spans="1:27">
      <c r="A4069" s="4"/>
      <c r="B4069" t="s">
        <v>66</v>
      </c>
      <c r="C4069">
        <v>22</v>
      </c>
      <c r="D4069" s="1">
        <v>0</v>
      </c>
      <c r="E4069" s="1">
        <v>-0.25</v>
      </c>
      <c r="F4069" s="1">
        <v>1</v>
      </c>
      <c r="G4069" s="1">
        <v>0</v>
      </c>
      <c r="H4069" s="1">
        <v>5.25</v>
      </c>
      <c r="I4069" s="1">
        <v>0</v>
      </c>
      <c r="J4069" s="1">
        <v>0</v>
      </c>
      <c r="K4069" s="1">
        <v>3</v>
      </c>
      <c r="L4069" s="1">
        <v>0</v>
      </c>
      <c r="M4069" s="1">
        <v>2.6</v>
      </c>
      <c r="O4069" s="1">
        <f>случ!I4057</f>
        <v>21.145995706248534</v>
      </c>
      <c r="P4069" s="1">
        <f t="shared" si="321"/>
        <v>34.145995706248534</v>
      </c>
      <c r="Q4069">
        <f t="shared" si="322"/>
        <v>0</v>
      </c>
      <c r="S4069">
        <f>случ!J4057</f>
        <v>11.683219764450904</v>
      </c>
      <c r="T4069">
        <f>случ!K4057</f>
        <v>0.39117928897388354</v>
      </c>
      <c r="U4069" s="1">
        <f t="shared" si="323"/>
        <v>25.533219764450905</v>
      </c>
      <c r="V4069" s="1">
        <f t="shared" si="324"/>
        <v>-1.4588207110261164</v>
      </c>
      <c r="X4069" s="4">
        <f>10-SUM(U4069&lt;$X$1,U4069&lt;$X$2,U4069&lt;$X$3,U4069&lt;$X$4,U4069&lt;$X$5,U4069&lt;$X$6,U4069&lt;$X$7,U4069&lt;$X$8,U4069&lt;$X$9,U4069&lt;$X$10)</f>
        <v>6</v>
      </c>
      <c r="Y4069" s="4">
        <f>SUM(V4069&lt;$Y$1,V4069&lt;$Y$2,V4069&lt;$Y$3,V4069&lt;$Y$4,V4069&lt;$Y$5,V4069&lt;$Y$6,V4069&lt;$Y$7,V4069&lt;$Y$8,V4069&lt;$Y$9,V4069&lt;$Y$10)</f>
        <v>6</v>
      </c>
      <c r="AA4069" s="10">
        <f t="shared" si="325"/>
        <v>0</v>
      </c>
    </row>
    <row r="4070" spans="1:27">
      <c r="A4070" s="4"/>
      <c r="B4070" t="s">
        <v>67</v>
      </c>
      <c r="C4070">
        <v>22</v>
      </c>
      <c r="D4070" s="1">
        <v>7.1</v>
      </c>
      <c r="E4070" s="1">
        <v>0</v>
      </c>
      <c r="F4070" s="1">
        <v>1</v>
      </c>
      <c r="G4070" s="1">
        <v>-0.16999999999999901</v>
      </c>
      <c r="H4070" s="1">
        <v>5.25</v>
      </c>
      <c r="I4070" s="1">
        <v>-0.11111111111111099</v>
      </c>
      <c r="J4070" s="1">
        <v>-0.16</v>
      </c>
      <c r="K4070" s="1">
        <v>3</v>
      </c>
      <c r="L4070" s="1">
        <v>-0.11111111111111099</v>
      </c>
      <c r="M4070" s="1">
        <v>9.8000000000000007</v>
      </c>
      <c r="O4070" s="1">
        <f>случ!I4058</f>
        <v>-15.733894970834651</v>
      </c>
      <c r="P4070" s="1">
        <f t="shared" si="321"/>
        <v>5.4416605847209034</v>
      </c>
      <c r="Q4070">
        <f t="shared" si="322"/>
        <v>-1</v>
      </c>
      <c r="S4070">
        <f>случ!J4058</f>
        <v>-18.494474506691606</v>
      </c>
      <c r="T4070">
        <f>случ!K4058</f>
        <v>4.7961108829337604</v>
      </c>
      <c r="U4070" s="1">
        <f t="shared" si="323"/>
        <v>2.1621921599750529</v>
      </c>
      <c r="V4070" s="1">
        <f t="shared" si="324"/>
        <v>-6.9416668948440172</v>
      </c>
      <c r="X4070" s="4">
        <f>10-SUM(U4070&lt;$X$1,U4070&lt;$X$2,U4070&lt;$X$3,U4070&lt;$X$4,U4070&lt;$X$5,U4070&lt;$X$6,U4070&lt;$X$7,U4070&lt;$X$8,U4070&lt;$X$9,U4070&lt;$X$10)</f>
        <v>0</v>
      </c>
      <c r="Y4070" s="4">
        <f>SUM(V4070&lt;$Y$1,V4070&lt;$Y$2,V4070&lt;$Y$3,V4070&lt;$Y$4,V4070&lt;$Y$5,V4070&lt;$Y$6,V4070&lt;$Y$7,V4070&lt;$Y$8,V4070&lt;$Y$9,V4070&lt;$Y$10)</f>
        <v>7</v>
      </c>
      <c r="AA4070" s="10">
        <f t="shared" si="325"/>
        <v>-8.7500000000000008E-3</v>
      </c>
    </row>
    <row r="4071" spans="1:27">
      <c r="A4071" s="4"/>
      <c r="B4071" t="s">
        <v>68</v>
      </c>
      <c r="C4071">
        <v>22</v>
      </c>
      <c r="D4071" s="1">
        <v>-4.0999999999999899</v>
      </c>
      <c r="E4071" s="1">
        <v>0</v>
      </c>
      <c r="F4071" s="1">
        <v>1</v>
      </c>
      <c r="G4071" s="1">
        <v>-9.9599999999999994E-2</v>
      </c>
      <c r="H4071" s="1">
        <v>5.25</v>
      </c>
      <c r="I4071" s="1">
        <v>0</v>
      </c>
      <c r="J4071" s="1">
        <v>-0.04</v>
      </c>
      <c r="K4071" s="1">
        <v>3</v>
      </c>
      <c r="L4071" s="1">
        <v>0</v>
      </c>
      <c r="M4071" s="1">
        <v>6.3</v>
      </c>
      <c r="O4071" s="1">
        <f>случ!I4059</f>
        <v>-3.8388153736784147</v>
      </c>
      <c r="P4071" s="1">
        <f t="shared" si="321"/>
        <v>9.5411846263215931</v>
      </c>
      <c r="Q4071">
        <f t="shared" si="322"/>
        <v>-1</v>
      </c>
      <c r="S4071">
        <f>случ!J4059</f>
        <v>1.2052073055249992</v>
      </c>
      <c r="T4071">
        <f>случ!K4059</f>
        <v>-2.0427128860313686</v>
      </c>
      <c r="U4071" s="1">
        <f t="shared" si="323"/>
        <v>18.832807305525002</v>
      </c>
      <c r="V4071" s="1">
        <f t="shared" si="324"/>
        <v>-8.0131128860313687</v>
      </c>
      <c r="X4071" s="4">
        <f>10-SUM(U4071&lt;$X$1,U4071&lt;$X$2,U4071&lt;$X$3,U4071&lt;$X$4,U4071&lt;$X$5,U4071&lt;$X$6,U4071&lt;$X$7,U4071&lt;$X$8,U4071&lt;$X$9,U4071&lt;$X$10)</f>
        <v>4</v>
      </c>
      <c r="Y4071" s="4">
        <f>SUM(V4071&lt;$Y$1,V4071&lt;$Y$2,V4071&lt;$Y$3,V4071&lt;$Y$4,V4071&lt;$Y$5,V4071&lt;$Y$6,V4071&lt;$Y$7,V4071&lt;$Y$8,V4071&lt;$Y$9,V4071&lt;$Y$10)</f>
        <v>8</v>
      </c>
      <c r="AA4071" s="10">
        <f t="shared" si="325"/>
        <v>-0.01</v>
      </c>
    </row>
    <row r="4072" spans="1:27">
      <c r="A4072" s="4"/>
      <c r="B4072" t="s">
        <v>69</v>
      </c>
      <c r="C4072">
        <v>22</v>
      </c>
      <c r="D4072" s="1">
        <v>-11.8</v>
      </c>
      <c r="E4072" s="1">
        <v>0</v>
      </c>
      <c r="F4072" s="1">
        <v>1</v>
      </c>
      <c r="G4072" s="1">
        <v>0.12999999999999901</v>
      </c>
      <c r="H4072" s="1">
        <v>5.25</v>
      </c>
      <c r="I4072" s="1">
        <v>0</v>
      </c>
      <c r="J4072" s="1">
        <v>8.9999999999999802E-2</v>
      </c>
      <c r="K4072" s="1">
        <v>3</v>
      </c>
      <c r="L4072" s="1">
        <v>0</v>
      </c>
      <c r="M4072" s="1">
        <v>5.0999999999999899</v>
      </c>
      <c r="O4072" s="1">
        <f>случ!I4060</f>
        <v>-22.134919122126497</v>
      </c>
      <c r="P4072" s="1">
        <f t="shared" si="321"/>
        <v>-14.144919122126497</v>
      </c>
      <c r="Q4072">
        <f t="shared" si="322"/>
        <v>-1</v>
      </c>
      <c r="S4072">
        <f>случ!J4060</f>
        <v>19.456201078047247</v>
      </c>
      <c r="T4072">
        <f>случ!K4060</f>
        <v>0.23716148185771502</v>
      </c>
      <c r="U4072" s="1">
        <f t="shared" si="323"/>
        <v>36.196201078047238</v>
      </c>
      <c r="V4072" s="1">
        <f t="shared" si="324"/>
        <v>-3.0728385181422766</v>
      </c>
      <c r="X4072" s="4">
        <f>10-SUM(U4072&lt;$X$1,U4072&lt;$X$2,U4072&lt;$X$3,U4072&lt;$X$4,U4072&lt;$X$5,U4072&lt;$X$6,U4072&lt;$X$7,U4072&lt;$X$8,U4072&lt;$X$9,U4072&lt;$X$10)</f>
        <v>9</v>
      </c>
      <c r="Y4072" s="4">
        <f>SUM(V4072&lt;$Y$1,V4072&lt;$Y$2,V4072&lt;$Y$3,V4072&lt;$Y$4,V4072&lt;$Y$5,V4072&lt;$Y$6,V4072&lt;$Y$7,V4072&lt;$Y$8,V4072&lt;$Y$9,V4072&lt;$Y$10)</f>
        <v>7</v>
      </c>
      <c r="AA4072" s="10">
        <f t="shared" si="325"/>
        <v>-8.7500000000000008E-3</v>
      </c>
    </row>
    <row r="4073" spans="1:27">
      <c r="A4073" s="4"/>
      <c r="B4073" t="s">
        <v>70</v>
      </c>
      <c r="C4073">
        <v>22</v>
      </c>
      <c r="D4073" s="1">
        <v>-21.6</v>
      </c>
      <c r="E4073" s="1">
        <v>0</v>
      </c>
      <c r="F4073" s="1">
        <v>1</v>
      </c>
      <c r="G4073" s="1">
        <v>8.9899999999999994E-2</v>
      </c>
      <c r="H4073" s="1">
        <v>5.25</v>
      </c>
      <c r="I4073" s="1">
        <v>0</v>
      </c>
      <c r="J4073" s="1">
        <v>-6.0000000000000497E-2</v>
      </c>
      <c r="K4073" s="1">
        <v>3</v>
      </c>
      <c r="L4073" s="1">
        <v>0</v>
      </c>
      <c r="M4073" s="1">
        <v>3.9</v>
      </c>
      <c r="O4073" s="1">
        <f>случ!I4061</f>
        <v>-34.252210658078887</v>
      </c>
      <c r="P4073" s="1">
        <f t="shared" si="321"/>
        <v>-33.122210658078885</v>
      </c>
      <c r="Q4073">
        <f t="shared" si="322"/>
        <v>-1</v>
      </c>
      <c r="S4073">
        <f>случ!J4061</f>
        <v>8.614153790668686</v>
      </c>
      <c r="T4073">
        <f>случ!K4061</f>
        <v>-5.2846978713463955</v>
      </c>
      <c r="U4073" s="1">
        <f t="shared" si="323"/>
        <v>22.444753790668681</v>
      </c>
      <c r="V4073" s="1">
        <f t="shared" si="324"/>
        <v>-9.3045978713464024</v>
      </c>
      <c r="X4073" s="4">
        <f>10-SUM(U4073&lt;$X$1,U4073&lt;$X$2,U4073&lt;$X$3,U4073&lt;$X$4,U4073&lt;$X$5,U4073&lt;$X$6,U4073&lt;$X$7,U4073&lt;$X$8,U4073&lt;$X$9,U4073&lt;$X$10)</f>
        <v>5</v>
      </c>
      <c r="Y4073" s="4">
        <f>SUM(V4073&lt;$Y$1,V4073&lt;$Y$2,V4073&lt;$Y$3,V4073&lt;$Y$4,V4073&lt;$Y$5,V4073&lt;$Y$6,V4073&lt;$Y$7,V4073&lt;$Y$8,V4073&lt;$Y$9,V4073&lt;$Y$10)</f>
        <v>8</v>
      </c>
      <c r="AA4073" s="10">
        <f t="shared" si="325"/>
        <v>-0.01</v>
      </c>
    </row>
    <row r="4074" spans="1:27">
      <c r="A4074" s="4"/>
      <c r="B4074" t="s">
        <v>71</v>
      </c>
      <c r="C4074">
        <v>22</v>
      </c>
      <c r="D4074" s="1">
        <v>-21.6</v>
      </c>
      <c r="E4074" s="1">
        <v>0</v>
      </c>
      <c r="F4074" s="1">
        <v>1</v>
      </c>
      <c r="G4074" s="1">
        <v>0.15</v>
      </c>
      <c r="H4074" s="1">
        <v>5.25</v>
      </c>
      <c r="I4074" s="1">
        <v>0</v>
      </c>
      <c r="J4074" s="1">
        <v>9.9999999999997799E-3</v>
      </c>
      <c r="K4074" s="1">
        <v>3</v>
      </c>
      <c r="L4074" s="1">
        <v>0</v>
      </c>
      <c r="M4074" s="1">
        <v>3.9</v>
      </c>
      <c r="O4074" s="1">
        <f>случ!I4062</f>
        <v>18.61864489817178</v>
      </c>
      <c r="P4074" s="1">
        <f t="shared" si="321"/>
        <v>19.748644898171783</v>
      </c>
      <c r="Q4074">
        <f t="shared" si="322"/>
        <v>-1</v>
      </c>
      <c r="S4074">
        <f>случ!J4062</f>
        <v>11.869971148172878</v>
      </c>
      <c r="T4074">
        <f>случ!K4062</f>
        <v>-3.493830184805101</v>
      </c>
      <c r="U4074" s="1">
        <f t="shared" si="323"/>
        <v>26.249971148172875</v>
      </c>
      <c r="V4074" s="1">
        <f t="shared" si="324"/>
        <v>-6.6638301848051036</v>
      </c>
      <c r="X4074" s="4">
        <f>10-SUM(U4074&lt;$X$1,U4074&lt;$X$2,U4074&lt;$X$3,U4074&lt;$X$4,U4074&lt;$X$5,U4074&lt;$X$6,U4074&lt;$X$7,U4074&lt;$X$8,U4074&lt;$X$9,U4074&lt;$X$10)</f>
        <v>7</v>
      </c>
      <c r="Y4074" s="4">
        <f>SUM(V4074&lt;$Y$1,V4074&lt;$Y$2,V4074&lt;$Y$3,V4074&lt;$Y$4,V4074&lt;$Y$5,V4074&lt;$Y$6,V4074&lt;$Y$7,V4074&lt;$Y$8,V4074&lt;$Y$9,V4074&lt;$Y$10)</f>
        <v>7</v>
      </c>
      <c r="AA4074" s="10">
        <f t="shared" si="325"/>
        <v>-8.7500000000000008E-3</v>
      </c>
    </row>
    <row r="4075" spans="1:27">
      <c r="A4075" s="4"/>
      <c r="B4075" t="s">
        <v>72</v>
      </c>
      <c r="C4075">
        <v>22</v>
      </c>
      <c r="D4075" s="1">
        <v>-14.2</v>
      </c>
      <c r="E4075" s="1">
        <v>0</v>
      </c>
      <c r="F4075" s="1">
        <v>1</v>
      </c>
      <c r="G4075" s="1">
        <v>4.9799999999999997E-2</v>
      </c>
      <c r="H4075" s="1">
        <v>5.25</v>
      </c>
      <c r="I4075" s="1">
        <v>0</v>
      </c>
      <c r="J4075" s="1">
        <v>-4.9999999999999802E-2</v>
      </c>
      <c r="K4075" s="1">
        <v>2.5</v>
      </c>
      <c r="L4075" s="1">
        <v>0</v>
      </c>
      <c r="M4075" s="1">
        <v>8.3000000000000007</v>
      </c>
      <c r="O4075" s="1">
        <f>случ!I4063</f>
        <v>-50.253315083670849</v>
      </c>
      <c r="P4075" s="1">
        <f t="shared" si="321"/>
        <v>-43.943315083670846</v>
      </c>
      <c r="Q4075">
        <f t="shared" si="322"/>
        <v>-1</v>
      </c>
      <c r="S4075">
        <f>случ!J4063</f>
        <v>-35.190435070891496</v>
      </c>
      <c r="T4075">
        <f>случ!K4063</f>
        <v>-1.8450660183753702</v>
      </c>
      <c r="U4075" s="1">
        <f t="shared" si="323"/>
        <v>-17.589235070891494</v>
      </c>
      <c r="V4075" s="1">
        <f t="shared" si="324"/>
        <v>-9.3448660183753685</v>
      </c>
      <c r="X4075" s="4">
        <f>10-SUM(U4075&lt;$X$1,U4075&lt;$X$2,U4075&lt;$X$3,U4075&lt;$X$4,U4075&lt;$X$5,U4075&lt;$X$6,U4075&lt;$X$7,U4075&lt;$X$8,U4075&lt;$X$9,U4075&lt;$X$10)</f>
        <v>0</v>
      </c>
      <c r="Y4075" s="4">
        <f>SUM(V4075&lt;$Y$1,V4075&lt;$Y$2,V4075&lt;$Y$3,V4075&lt;$Y$4,V4075&lt;$Y$5,V4075&lt;$Y$6,V4075&lt;$Y$7,V4075&lt;$Y$8,V4075&lt;$Y$9,V4075&lt;$Y$10)</f>
        <v>8</v>
      </c>
      <c r="AA4075" s="10">
        <f t="shared" si="325"/>
        <v>-0.01</v>
      </c>
    </row>
    <row r="4076" spans="1:27">
      <c r="A4076" s="4"/>
      <c r="B4076" t="s">
        <v>73</v>
      </c>
      <c r="C4076">
        <v>22</v>
      </c>
      <c r="D4076" s="1">
        <v>10.9</v>
      </c>
      <c r="E4076" s="1">
        <v>0</v>
      </c>
      <c r="F4076" s="1">
        <v>1</v>
      </c>
      <c r="G4076" s="1">
        <v>9.7900000000000001E-3</v>
      </c>
      <c r="H4076" s="1">
        <v>5.25</v>
      </c>
      <c r="I4076" s="1">
        <v>0</v>
      </c>
      <c r="J4076" s="1">
        <v>0</v>
      </c>
      <c r="K4076" s="1">
        <v>2.5</v>
      </c>
      <c r="L4076" s="1">
        <v>0</v>
      </c>
      <c r="M4076" s="1">
        <v>12.6</v>
      </c>
      <c r="O4076" s="1">
        <f>случ!I4064</f>
        <v>6.9986251760226059</v>
      </c>
      <c r="P4076" s="1">
        <f t="shared" si="321"/>
        <v>30.878625176022606</v>
      </c>
      <c r="Q4076">
        <f t="shared" si="322"/>
        <v>0</v>
      </c>
      <c r="S4076">
        <f>случ!J4064</f>
        <v>-32.63569463075617</v>
      </c>
      <c r="T4076">
        <f>случ!K4064</f>
        <v>6.1964198111264484</v>
      </c>
      <c r="U4076" s="1">
        <f t="shared" si="323"/>
        <v>-9.8444346307561688</v>
      </c>
      <c r="V4076" s="1">
        <f t="shared" si="324"/>
        <v>-4.9133701888735519</v>
      </c>
      <c r="X4076" s="4">
        <f>10-SUM(U4076&lt;$X$1,U4076&lt;$X$2,U4076&lt;$X$3,U4076&lt;$X$4,U4076&lt;$X$5,U4076&lt;$X$6,U4076&lt;$X$7,U4076&lt;$X$8,U4076&lt;$X$9,U4076&lt;$X$10)</f>
        <v>0</v>
      </c>
      <c r="Y4076" s="4">
        <f>SUM(V4076&lt;$Y$1,V4076&lt;$Y$2,V4076&lt;$Y$3,V4076&lt;$Y$4,V4076&lt;$Y$5,V4076&lt;$Y$6,V4076&lt;$Y$7,V4076&lt;$Y$8,V4076&lt;$Y$9,V4076&lt;$Y$10)</f>
        <v>7</v>
      </c>
      <c r="AA4076" s="10">
        <f t="shared" si="325"/>
        <v>0</v>
      </c>
    </row>
    <row r="4077" spans="1:27">
      <c r="A4077" s="4"/>
      <c r="B4077" t="s">
        <v>74</v>
      </c>
      <c r="C4077">
        <v>22</v>
      </c>
      <c r="D4077" s="1">
        <v>13.9</v>
      </c>
      <c r="E4077" s="1">
        <v>0</v>
      </c>
      <c r="F4077" s="1">
        <v>1</v>
      </c>
      <c r="G4077" s="1">
        <v>7.0000000000000201E-2</v>
      </c>
      <c r="H4077" s="1">
        <v>5.25</v>
      </c>
      <c r="I4077" s="1">
        <v>0</v>
      </c>
      <c r="J4077" s="1">
        <v>9.9999999999997799E-3</v>
      </c>
      <c r="K4077" s="1">
        <v>2.5</v>
      </c>
      <c r="L4077" s="1">
        <v>0</v>
      </c>
      <c r="M4077" s="1">
        <v>16.8</v>
      </c>
      <c r="O4077" s="1">
        <f>случ!I4065</f>
        <v>-25.494670923178052</v>
      </c>
      <c r="P4077" s="1">
        <f t="shared" si="321"/>
        <v>0.48532907682194804</v>
      </c>
      <c r="Q4077">
        <f t="shared" si="322"/>
        <v>-1</v>
      </c>
      <c r="S4077">
        <f>случ!J4065</f>
        <v>-5.0787466621033222</v>
      </c>
      <c r="T4077">
        <f>случ!K4065</f>
        <v>-3.4584396977207366</v>
      </c>
      <c r="U4077" s="1">
        <f t="shared" si="323"/>
        <v>21.681253337896678</v>
      </c>
      <c r="V4077" s="1">
        <f t="shared" si="324"/>
        <v>-18.69843969772074</v>
      </c>
      <c r="X4077" s="4">
        <f>10-SUM(U4077&lt;$X$1,U4077&lt;$X$2,U4077&lt;$X$3,U4077&lt;$X$4,U4077&lt;$X$5,U4077&lt;$X$6,U4077&lt;$X$7,U4077&lt;$X$8,U4077&lt;$X$9,U4077&lt;$X$10)</f>
        <v>5</v>
      </c>
      <c r="Y4077" s="4">
        <f>SUM(V4077&lt;$Y$1,V4077&lt;$Y$2,V4077&lt;$Y$3,V4077&lt;$Y$4,V4077&lt;$Y$5,V4077&lt;$Y$6,V4077&lt;$Y$7,V4077&lt;$Y$8,V4077&lt;$Y$9,V4077&lt;$Y$10)</f>
        <v>10</v>
      </c>
      <c r="AA4077" s="10">
        <f t="shared" si="325"/>
        <v>-1.2500000000000001E-2</v>
      </c>
    </row>
    <row r="4078" spans="1:27">
      <c r="A4078" s="4"/>
      <c r="B4078" t="s">
        <v>75</v>
      </c>
      <c r="C4078">
        <v>22</v>
      </c>
      <c r="D4078" s="1">
        <v>8.5</v>
      </c>
      <c r="E4078" s="1">
        <v>0</v>
      </c>
      <c r="F4078" s="1">
        <v>1</v>
      </c>
      <c r="G4078" s="1">
        <v>0.16999999999999901</v>
      </c>
      <c r="H4078" s="1">
        <v>5.25</v>
      </c>
      <c r="I4078" s="1">
        <v>0</v>
      </c>
      <c r="J4078" s="1">
        <v>-5.0000000000000697E-2</v>
      </c>
      <c r="K4078" s="1">
        <v>2.5</v>
      </c>
      <c r="L4078" s="1">
        <v>0</v>
      </c>
      <c r="M4078" s="1">
        <v>19</v>
      </c>
      <c r="O4078" s="1">
        <f>случ!I4066</f>
        <v>28.563262145969944</v>
      </c>
      <c r="P4078" s="1">
        <f t="shared" si="321"/>
        <v>50.763262145969946</v>
      </c>
      <c r="Q4078">
        <f t="shared" si="322"/>
        <v>0</v>
      </c>
      <c r="S4078">
        <f>случ!J4066</f>
        <v>4.1346956955715513</v>
      </c>
      <c r="T4078">
        <f>случ!K4066</f>
        <v>4.2789709943668868</v>
      </c>
      <c r="U4078" s="1">
        <f t="shared" si="323"/>
        <v>31.71469569557155</v>
      </c>
      <c r="V4078" s="1">
        <f t="shared" si="324"/>
        <v>-14.041029005633121</v>
      </c>
      <c r="X4078" s="4">
        <f>10-SUM(U4078&lt;$X$1,U4078&lt;$X$2,U4078&lt;$X$3,U4078&lt;$X$4,U4078&lt;$X$5,U4078&lt;$X$6,U4078&lt;$X$7,U4078&lt;$X$8,U4078&lt;$X$9,U4078&lt;$X$10)</f>
        <v>8</v>
      </c>
      <c r="Y4078" s="4">
        <f>SUM(V4078&lt;$Y$1,V4078&lt;$Y$2,V4078&lt;$Y$3,V4078&lt;$Y$4,V4078&lt;$Y$5,V4078&lt;$Y$6,V4078&lt;$Y$7,V4078&lt;$Y$8,V4078&lt;$Y$9,V4078&lt;$Y$10)</f>
        <v>10</v>
      </c>
      <c r="AA4078" s="10">
        <f t="shared" si="325"/>
        <v>0</v>
      </c>
    </row>
    <row r="4079" spans="1:27">
      <c r="A4079" s="4"/>
      <c r="B4079" t="s">
        <v>76</v>
      </c>
      <c r="C4079">
        <v>22</v>
      </c>
      <c r="D4079" s="1">
        <v>3.3999999999999901</v>
      </c>
      <c r="E4079" s="1">
        <v>0</v>
      </c>
      <c r="F4079" s="1">
        <v>1</v>
      </c>
      <c r="G4079" s="1">
        <v>0.2</v>
      </c>
      <c r="H4079" s="1">
        <v>5.25</v>
      </c>
      <c r="I4079" s="1">
        <v>0</v>
      </c>
      <c r="J4079" s="1">
        <v>-0.18</v>
      </c>
      <c r="K4079" s="1">
        <v>2.5</v>
      </c>
      <c r="L4079" s="1">
        <v>0</v>
      </c>
      <c r="M4079" s="1">
        <v>15.9</v>
      </c>
      <c r="O4079" s="1">
        <f>случ!I4067</f>
        <v>30.918638308272143</v>
      </c>
      <c r="P4079" s="1">
        <f t="shared" si="321"/>
        <v>49.548638308272132</v>
      </c>
      <c r="Q4079">
        <f t="shared" si="322"/>
        <v>0</v>
      </c>
      <c r="S4079">
        <f>случ!J4067</f>
        <v>6.5602345872891661</v>
      </c>
      <c r="T4079">
        <f>случ!K4067</f>
        <v>-2.7290805345289564</v>
      </c>
      <c r="U4079" s="1">
        <f t="shared" si="323"/>
        <v>29.170234587289166</v>
      </c>
      <c r="V4079" s="1">
        <f t="shared" si="324"/>
        <v>-19.669080534528959</v>
      </c>
      <c r="X4079" s="4">
        <f>10-SUM(U4079&lt;$X$1,U4079&lt;$X$2,U4079&lt;$X$3,U4079&lt;$X$4,U4079&lt;$X$5,U4079&lt;$X$6,U4079&lt;$X$7,U4079&lt;$X$8,U4079&lt;$X$9,U4079&lt;$X$10)</f>
        <v>7</v>
      </c>
      <c r="Y4079" s="4">
        <f>SUM(V4079&lt;$Y$1,V4079&lt;$Y$2,V4079&lt;$Y$3,V4079&lt;$Y$4,V4079&lt;$Y$5,V4079&lt;$Y$6,V4079&lt;$Y$7,V4079&lt;$Y$8,V4079&lt;$Y$9,V4079&lt;$Y$10)</f>
        <v>10</v>
      </c>
      <c r="AA4079" s="10">
        <f t="shared" si="325"/>
        <v>0</v>
      </c>
    </row>
    <row r="4080" spans="1:27">
      <c r="A4080" s="4"/>
      <c r="B4080" t="s">
        <v>77</v>
      </c>
      <c r="C4080">
        <v>22</v>
      </c>
      <c r="D4080" s="1">
        <v>4</v>
      </c>
      <c r="E4080" s="1">
        <v>0</v>
      </c>
      <c r="F4080" s="1">
        <v>1.25</v>
      </c>
      <c r="G4080" s="1">
        <v>0.29999999999999899</v>
      </c>
      <c r="H4080" s="1">
        <v>5.75</v>
      </c>
      <c r="I4080" s="1">
        <v>-2.5000000000000001E-2</v>
      </c>
      <c r="J4080" s="1">
        <v>-9.9999999999997799E-3</v>
      </c>
      <c r="K4080" s="1">
        <v>2.5</v>
      </c>
      <c r="L4080" s="1">
        <v>0.47499999999999998</v>
      </c>
      <c r="M4080" s="1">
        <v>16.5</v>
      </c>
      <c r="O4080" s="1">
        <f>случ!I4068</f>
        <v>-17.076574659240375</v>
      </c>
      <c r="P4080" s="1">
        <f t="shared" si="321"/>
        <v>5.213425340759624</v>
      </c>
      <c r="Q4080">
        <f t="shared" si="322"/>
        <v>-1</v>
      </c>
      <c r="S4080">
        <f>случ!J4068</f>
        <v>-9.4373465780407848</v>
      </c>
      <c r="T4080">
        <f>случ!K4068</f>
        <v>3.0682849770229748</v>
      </c>
      <c r="U4080" s="1">
        <f t="shared" si="323"/>
        <v>13.532653421959225</v>
      </c>
      <c r="V4080" s="1">
        <f t="shared" si="324"/>
        <v>-14.036715022977022</v>
      </c>
      <c r="X4080" s="4">
        <f>10-SUM(U4080&lt;$X$1,U4080&lt;$X$2,U4080&lt;$X$3,U4080&lt;$X$4,U4080&lt;$X$5,U4080&lt;$X$6,U4080&lt;$X$7,U4080&lt;$X$8,U4080&lt;$X$9,U4080&lt;$X$10)</f>
        <v>3</v>
      </c>
      <c r="Y4080" s="4">
        <f>SUM(V4080&lt;$Y$1,V4080&lt;$Y$2,V4080&lt;$Y$3,V4080&lt;$Y$4,V4080&lt;$Y$5,V4080&lt;$Y$6,V4080&lt;$Y$7,V4080&lt;$Y$8,V4080&lt;$Y$9,V4080&lt;$Y$10)</f>
        <v>10</v>
      </c>
      <c r="AA4080" s="10">
        <f t="shared" si="325"/>
        <v>-1.2500000000000001E-2</v>
      </c>
    </row>
    <row r="4081" spans="1:27">
      <c r="A4081" s="4"/>
      <c r="B4081" t="s">
        <v>78</v>
      </c>
      <c r="C4081">
        <v>22</v>
      </c>
      <c r="D4081" s="1">
        <v>1.69999999999999</v>
      </c>
      <c r="E4081" s="1">
        <v>0</v>
      </c>
      <c r="F4081" s="1">
        <v>1.25</v>
      </c>
      <c r="G4081" s="1">
        <v>0.2</v>
      </c>
      <c r="H4081" s="1">
        <v>6</v>
      </c>
      <c r="I4081" s="1">
        <v>-4.9999999999999899E-2</v>
      </c>
      <c r="J4081" s="1">
        <v>1.9999999999999501E-2</v>
      </c>
      <c r="K4081" s="1">
        <v>2.5</v>
      </c>
      <c r="L4081" s="1">
        <v>0.2</v>
      </c>
      <c r="M4081" s="1">
        <v>17.600000000000001</v>
      </c>
      <c r="O4081" s="1">
        <f>случ!I4069</f>
        <v>14.218791771964801</v>
      </c>
      <c r="P4081" s="1">
        <f t="shared" si="321"/>
        <v>35.13879177196479</v>
      </c>
      <c r="Q4081">
        <f t="shared" si="322"/>
        <v>0</v>
      </c>
      <c r="S4081">
        <f>случ!J4069</f>
        <v>-9.8965888026972824</v>
      </c>
      <c r="T4081">
        <f>случ!K4069</f>
        <v>2.2514399431275138</v>
      </c>
      <c r="U4081" s="1">
        <f t="shared" si="323"/>
        <v>16.813411197302713</v>
      </c>
      <c r="V4081" s="1">
        <f t="shared" si="324"/>
        <v>-14.388560056872494</v>
      </c>
      <c r="X4081" s="4">
        <f>10-SUM(U4081&lt;$X$1,U4081&lt;$X$2,U4081&lt;$X$3,U4081&lt;$X$4,U4081&lt;$X$5,U4081&lt;$X$6,U4081&lt;$X$7,U4081&lt;$X$8,U4081&lt;$X$9,U4081&lt;$X$10)</f>
        <v>3</v>
      </c>
      <c r="Y4081" s="4">
        <f>SUM(V4081&lt;$Y$1,V4081&lt;$Y$2,V4081&lt;$Y$3,V4081&lt;$Y$4,V4081&lt;$Y$5,V4081&lt;$Y$6,V4081&lt;$Y$7,V4081&lt;$Y$8,V4081&lt;$Y$9,V4081&lt;$Y$10)</f>
        <v>10</v>
      </c>
      <c r="AA4081" s="10">
        <f t="shared" si="325"/>
        <v>0</v>
      </c>
    </row>
    <row r="4082" spans="1:27">
      <c r="A4082" s="4"/>
      <c r="B4082" t="s">
        <v>79</v>
      </c>
      <c r="C4082">
        <v>22</v>
      </c>
      <c r="D4082" s="1">
        <v>3.6</v>
      </c>
      <c r="E4082" s="1">
        <v>0</v>
      </c>
      <c r="F4082" s="1">
        <v>1.5</v>
      </c>
      <c r="G4082" s="1">
        <v>0.23</v>
      </c>
      <c r="H4082" s="1">
        <v>6.5</v>
      </c>
      <c r="I4082" s="1">
        <v>-4.9999999999999899E-2</v>
      </c>
      <c r="J4082" s="1">
        <v>5.0000000000000697E-2</v>
      </c>
      <c r="K4082" s="1">
        <v>2.5</v>
      </c>
      <c r="L4082" s="1">
        <v>0.45</v>
      </c>
      <c r="M4082" s="1">
        <v>20</v>
      </c>
      <c r="O4082" s="1">
        <f>случ!I4070</f>
        <v>-21.24216094109412</v>
      </c>
      <c r="P4082" s="1">
        <f t="shared" si="321"/>
        <v>4.2578390589058799</v>
      </c>
      <c r="Q4082">
        <f t="shared" si="322"/>
        <v>-1</v>
      </c>
      <c r="S4082">
        <f>случ!J4070</f>
        <v>21.750456282219595</v>
      </c>
      <c r="T4082">
        <f>случ!K4070</f>
        <v>-1.7743192610211351</v>
      </c>
      <c r="U4082" s="1">
        <f t="shared" si="323"/>
        <v>50.320456282219602</v>
      </c>
      <c r="V4082" s="1">
        <f t="shared" si="324"/>
        <v>-20.954319261021123</v>
      </c>
      <c r="X4082" s="4">
        <f>10-SUM(U4082&lt;$X$1,U4082&lt;$X$2,U4082&lt;$X$3,U4082&lt;$X$4,U4082&lt;$X$5,U4082&lt;$X$6,U4082&lt;$X$7,U4082&lt;$X$8,U4082&lt;$X$9,U4082&lt;$X$10)</f>
        <v>10</v>
      </c>
      <c r="Y4082" s="4">
        <f>SUM(V4082&lt;$Y$1,V4082&lt;$Y$2,V4082&lt;$Y$3,V4082&lt;$Y$4,V4082&lt;$Y$5,V4082&lt;$Y$6,V4082&lt;$Y$7,V4082&lt;$Y$8,V4082&lt;$Y$9,V4082&lt;$Y$10)</f>
        <v>10</v>
      </c>
      <c r="AA4082" s="10">
        <f t="shared" si="325"/>
        <v>-1.2500000000000001E-2</v>
      </c>
    </row>
    <row r="4083" spans="1:27">
      <c r="A4083" s="4"/>
      <c r="B4083" t="s">
        <v>80</v>
      </c>
      <c r="C4083">
        <v>22</v>
      </c>
      <c r="D4083" s="1">
        <v>-9.1</v>
      </c>
      <c r="E4083" s="1">
        <v>0</v>
      </c>
      <c r="F4083" s="1">
        <v>1.75</v>
      </c>
      <c r="G4083" s="1">
        <v>0.26999999999999902</v>
      </c>
      <c r="H4083" s="1">
        <v>6.5</v>
      </c>
      <c r="I4083" s="1">
        <v>0</v>
      </c>
      <c r="J4083" s="1">
        <v>4.9999999999999802E-2</v>
      </c>
      <c r="K4083" s="1">
        <v>2.5</v>
      </c>
      <c r="L4083" s="1">
        <v>0</v>
      </c>
      <c r="M4083" s="1">
        <v>18.5</v>
      </c>
      <c r="O4083" s="1">
        <f>случ!I4071</f>
        <v>-56.137400518251525</v>
      </c>
      <c r="P4083" s="1">
        <f t="shared" si="321"/>
        <v>-36.757400518251522</v>
      </c>
      <c r="Q4083">
        <f t="shared" si="322"/>
        <v>-1</v>
      </c>
      <c r="S4083">
        <f>случ!J4071</f>
        <v>3.1957199242785528</v>
      </c>
      <c r="T4083">
        <f>случ!K4071</f>
        <v>8.0212474593843552</v>
      </c>
      <c r="U4083" s="1">
        <f t="shared" si="323"/>
        <v>32.225719924278557</v>
      </c>
      <c r="V4083" s="1">
        <f t="shared" si="324"/>
        <v>-7.3487525406156458</v>
      </c>
      <c r="X4083" s="4">
        <f>10-SUM(U4083&lt;$X$1,U4083&lt;$X$2,U4083&lt;$X$3,U4083&lt;$X$4,U4083&lt;$X$5,U4083&lt;$X$6,U4083&lt;$X$7,U4083&lt;$X$8,U4083&lt;$X$9,U4083&lt;$X$10)</f>
        <v>8</v>
      </c>
      <c r="Y4083" s="4">
        <f>SUM(V4083&lt;$Y$1,V4083&lt;$Y$2,V4083&lt;$Y$3,V4083&lt;$Y$4,V4083&lt;$Y$5,V4083&lt;$Y$6,V4083&lt;$Y$7,V4083&lt;$Y$8,V4083&lt;$Y$9,V4083&lt;$Y$10)</f>
        <v>8</v>
      </c>
      <c r="AA4083" s="10">
        <f t="shared" si="325"/>
        <v>-0.01</v>
      </c>
    </row>
    <row r="4084" spans="1:27">
      <c r="A4084" s="4"/>
      <c r="B4084" t="s">
        <v>81</v>
      </c>
      <c r="C4084">
        <v>22</v>
      </c>
      <c r="D4084" s="1">
        <v>-15.6</v>
      </c>
      <c r="E4084" s="1">
        <v>0</v>
      </c>
      <c r="F4084" s="1">
        <v>1.75</v>
      </c>
      <c r="G4084" s="1">
        <v>9.9599999999999994E-2</v>
      </c>
      <c r="H4084" s="1">
        <v>6.5</v>
      </c>
      <c r="I4084" s="1">
        <v>0</v>
      </c>
      <c r="J4084" s="1">
        <v>-2.0000000000000399E-2</v>
      </c>
      <c r="K4084" s="1">
        <v>2.5</v>
      </c>
      <c r="L4084" s="1">
        <v>0</v>
      </c>
      <c r="M4084" s="1">
        <v>14.8</v>
      </c>
      <c r="O4084" s="1">
        <f>случ!I4072</f>
        <v>-55.555815632656831</v>
      </c>
      <c r="P4084" s="1">
        <f t="shared" si="321"/>
        <v>-40.725815632656833</v>
      </c>
      <c r="Q4084">
        <f t="shared" si="322"/>
        <v>-1</v>
      </c>
      <c r="S4084">
        <f>случ!J4072</f>
        <v>1.9983495535127531</v>
      </c>
      <c r="T4084">
        <f>случ!K4072</f>
        <v>4.3393818755700124</v>
      </c>
      <c r="U4084" s="1">
        <f t="shared" si="323"/>
        <v>27.440749553512749</v>
      </c>
      <c r="V4084" s="1">
        <f t="shared" si="324"/>
        <v>-8.0702181244299922</v>
      </c>
      <c r="X4084" s="4">
        <f>10-SUM(U4084&lt;$X$1,U4084&lt;$X$2,U4084&lt;$X$3,U4084&lt;$X$4,U4084&lt;$X$5,U4084&lt;$X$6,U4084&lt;$X$7,U4084&lt;$X$8,U4084&lt;$X$9,U4084&lt;$X$10)</f>
        <v>7</v>
      </c>
      <c r="Y4084" s="4">
        <f>SUM(V4084&lt;$Y$1,V4084&lt;$Y$2,V4084&lt;$Y$3,V4084&lt;$Y$4,V4084&lt;$Y$5,V4084&lt;$Y$6,V4084&lt;$Y$7,V4084&lt;$Y$8,V4084&lt;$Y$9,V4084&lt;$Y$10)</f>
        <v>8</v>
      </c>
      <c r="AA4084" s="10">
        <f t="shared" si="325"/>
        <v>-0.01</v>
      </c>
    </row>
    <row r="4085" spans="1:27">
      <c r="A4085" s="4"/>
      <c r="B4085" t="s">
        <v>82</v>
      </c>
      <c r="C4085">
        <v>22</v>
      </c>
      <c r="D4085" s="1">
        <v>-30.5</v>
      </c>
      <c r="E4085" s="1">
        <v>0</v>
      </c>
      <c r="F4085" s="1">
        <v>2</v>
      </c>
      <c r="G4085" s="1">
        <v>9.9599999999999994E-2</v>
      </c>
      <c r="H4085" s="1">
        <v>6.5</v>
      </c>
      <c r="I4085" s="1">
        <v>0</v>
      </c>
      <c r="J4085" s="1">
        <v>3.00000000000002E-2</v>
      </c>
      <c r="K4085" s="1">
        <v>2.5</v>
      </c>
      <c r="L4085" s="1">
        <v>0</v>
      </c>
      <c r="M4085" s="1">
        <v>12.4</v>
      </c>
      <c r="O4085" s="1">
        <f>случ!I4073</f>
        <v>2.6452533694037994</v>
      </c>
      <c r="P4085" s="1">
        <f t="shared" si="321"/>
        <v>9.7952533694038024</v>
      </c>
      <c r="Q4085">
        <f t="shared" si="322"/>
        <v>-1</v>
      </c>
      <c r="S4085">
        <f>случ!J4073</f>
        <v>-17.080178319647533</v>
      </c>
      <c r="T4085">
        <f>случ!K4073</f>
        <v>-11.841753129542539</v>
      </c>
      <c r="U4085" s="1">
        <f t="shared" si="323"/>
        <v>6.6122216803524694</v>
      </c>
      <c r="V4085" s="1">
        <f t="shared" si="324"/>
        <v>-21.201353129542536</v>
      </c>
      <c r="X4085" s="4">
        <f>10-SUM(U4085&lt;$X$1,U4085&lt;$X$2,U4085&lt;$X$3,U4085&lt;$X$4,U4085&lt;$X$5,U4085&lt;$X$6,U4085&lt;$X$7,U4085&lt;$X$8,U4085&lt;$X$9,U4085&lt;$X$10)</f>
        <v>0</v>
      </c>
      <c r="Y4085" s="4">
        <f>SUM(V4085&lt;$Y$1,V4085&lt;$Y$2,V4085&lt;$Y$3,V4085&lt;$Y$4,V4085&lt;$Y$5,V4085&lt;$Y$6,V4085&lt;$Y$7,V4085&lt;$Y$8,V4085&lt;$Y$9,V4085&lt;$Y$10)</f>
        <v>10</v>
      </c>
      <c r="AA4085" s="10">
        <f t="shared" si="325"/>
        <v>-1.2500000000000001E-2</v>
      </c>
    </row>
    <row r="4086" spans="1:27">
      <c r="A4086" s="4"/>
      <c r="B4086" t="s">
        <v>83</v>
      </c>
      <c r="C4086">
        <v>22</v>
      </c>
      <c r="D4086" s="1">
        <v>-30.5</v>
      </c>
      <c r="E4086" s="1">
        <v>0</v>
      </c>
      <c r="F4086" s="1">
        <v>2.25</v>
      </c>
      <c r="G4086" s="1">
        <v>0</v>
      </c>
      <c r="H4086" s="1">
        <v>6.5</v>
      </c>
      <c r="I4086" s="1">
        <v>0</v>
      </c>
      <c r="J4086" s="1">
        <v>-9.9999999999999603E-2</v>
      </c>
      <c r="K4086" s="1">
        <v>2.5</v>
      </c>
      <c r="L4086" s="1">
        <v>0</v>
      </c>
      <c r="M4086" s="1">
        <v>12.4</v>
      </c>
      <c r="O4086" s="1">
        <f>случ!I4074</f>
        <v>19.444255588493998</v>
      </c>
      <c r="P4086" s="1">
        <f t="shared" si="321"/>
        <v>29.344255588494001</v>
      </c>
      <c r="Q4086">
        <f t="shared" si="322"/>
        <v>0</v>
      </c>
      <c r="S4086">
        <f>случ!J4074</f>
        <v>15.793447703510138</v>
      </c>
      <c r="T4086">
        <f>случ!K4074</f>
        <v>12.119833097395375</v>
      </c>
      <c r="U4086" s="1">
        <f t="shared" si="323"/>
        <v>38.393447703510141</v>
      </c>
      <c r="V4086" s="1">
        <f t="shared" si="324"/>
        <v>1.1698330973953794</v>
      </c>
      <c r="X4086" s="4">
        <f>10-SUM(U4086&lt;$X$1,U4086&lt;$X$2,U4086&lt;$X$3,U4086&lt;$X$4,U4086&lt;$X$5,U4086&lt;$X$6,U4086&lt;$X$7,U4086&lt;$X$8,U4086&lt;$X$9,U4086&lt;$X$10)</f>
        <v>9</v>
      </c>
      <c r="Y4086" s="4">
        <f>SUM(V4086&lt;$Y$1,V4086&lt;$Y$2,V4086&lt;$Y$3,V4086&lt;$Y$4,V4086&lt;$Y$5,V4086&lt;$Y$6,V4086&lt;$Y$7,V4086&lt;$Y$8,V4086&lt;$Y$9,V4086&lt;$Y$10)</f>
        <v>5</v>
      </c>
      <c r="AA4086" s="10">
        <f t="shared" si="325"/>
        <v>0</v>
      </c>
    </row>
    <row r="4087" spans="1:27">
      <c r="A4087" s="4"/>
      <c r="B4087" t="s">
        <v>84</v>
      </c>
      <c r="C4087">
        <v>22</v>
      </c>
      <c r="D4087" s="1">
        <v>-14.8</v>
      </c>
      <c r="E4087" s="1">
        <v>0</v>
      </c>
      <c r="F4087" s="1">
        <v>2.25</v>
      </c>
      <c r="G4087" s="1">
        <v>4.9799999999999997E-2</v>
      </c>
      <c r="H4087" s="1">
        <v>6.5</v>
      </c>
      <c r="I4087" s="1">
        <v>0</v>
      </c>
      <c r="J4087" s="1">
        <v>-0.08</v>
      </c>
      <c r="K4087" s="1">
        <v>2.5</v>
      </c>
      <c r="L4087" s="1">
        <v>0</v>
      </c>
      <c r="M4087" s="1">
        <v>10.1</v>
      </c>
      <c r="O4087" s="1">
        <f>случ!I4075</f>
        <v>-13.962507197829634</v>
      </c>
      <c r="P4087" s="1">
        <f t="shared" si="321"/>
        <v>6.9274928021703666</v>
      </c>
      <c r="Q4087">
        <f t="shared" si="322"/>
        <v>-1</v>
      </c>
      <c r="S4087">
        <f>случ!J4075</f>
        <v>-48.771857608017001</v>
      </c>
      <c r="T4087">
        <f>случ!K4075</f>
        <v>2.4872920257075428</v>
      </c>
      <c r="U4087" s="1">
        <f t="shared" si="323"/>
        <v>-28.510657608016999</v>
      </c>
      <c r="V4087" s="1">
        <f t="shared" si="324"/>
        <v>-5.9525079742924571</v>
      </c>
      <c r="X4087" s="4">
        <f>10-SUM(U4087&lt;$X$1,U4087&lt;$X$2,U4087&lt;$X$3,U4087&lt;$X$4,U4087&lt;$X$5,U4087&lt;$X$6,U4087&lt;$X$7,U4087&lt;$X$8,U4087&lt;$X$9,U4087&lt;$X$10)</f>
        <v>0</v>
      </c>
      <c r="Y4087" s="4">
        <f>SUM(V4087&lt;$Y$1,V4087&lt;$Y$2,V4087&lt;$Y$3,V4087&lt;$Y$4,V4087&lt;$Y$5,V4087&lt;$Y$6,V4087&lt;$Y$7,V4087&lt;$Y$8,V4087&lt;$Y$9,V4087&lt;$Y$10)</f>
        <v>7</v>
      </c>
      <c r="AA4087" s="10">
        <f t="shared" si="325"/>
        <v>-8.7500000000000008E-3</v>
      </c>
    </row>
    <row r="4088" spans="1:27">
      <c r="A4088" s="4"/>
      <c r="B4088" t="s">
        <v>85</v>
      </c>
      <c r="C4088">
        <v>22</v>
      </c>
      <c r="D4088" s="1">
        <v>-6.5</v>
      </c>
      <c r="E4088" s="1">
        <v>0</v>
      </c>
      <c r="F4088" s="1">
        <v>2.5</v>
      </c>
      <c r="G4088" s="1">
        <v>-9.9599999999999994E-2</v>
      </c>
      <c r="H4088" s="1">
        <v>6.5</v>
      </c>
      <c r="I4088" s="1">
        <v>0</v>
      </c>
      <c r="J4088" s="1">
        <v>-0.149999999999999</v>
      </c>
      <c r="K4088" s="1">
        <v>2.5</v>
      </c>
      <c r="L4088" s="1">
        <v>0</v>
      </c>
      <c r="M4088" s="1">
        <v>11.7</v>
      </c>
      <c r="O4088" s="1">
        <f>случ!I4076</f>
        <v>-14.158456925488483</v>
      </c>
      <c r="P4088" s="1">
        <f t="shared" si="321"/>
        <v>15.291543074511516</v>
      </c>
      <c r="Q4088">
        <f t="shared" si="322"/>
        <v>-1</v>
      </c>
      <c r="S4088">
        <f>случ!J4076</f>
        <v>19.153012653343644</v>
      </c>
      <c r="T4088">
        <f>случ!K4076</f>
        <v>-4.0008469942721057</v>
      </c>
      <c r="U4088" s="1">
        <f t="shared" si="323"/>
        <v>41.000612653343659</v>
      </c>
      <c r="V4088" s="1">
        <f t="shared" si="324"/>
        <v>-14.801246994272091</v>
      </c>
      <c r="X4088" s="4">
        <f>10-SUM(U4088&lt;$X$1,U4088&lt;$X$2,U4088&lt;$X$3,U4088&lt;$X$4,U4088&lt;$X$5,U4088&lt;$X$6,U4088&lt;$X$7,U4088&lt;$X$8,U4088&lt;$X$9,U4088&lt;$X$10)</f>
        <v>10</v>
      </c>
      <c r="Y4088" s="4">
        <f>SUM(V4088&lt;$Y$1,V4088&lt;$Y$2,V4088&lt;$Y$3,V4088&lt;$Y$4,V4088&lt;$Y$5,V4088&lt;$Y$6,V4088&lt;$Y$7,V4088&lt;$Y$8,V4088&lt;$Y$9,V4088&lt;$Y$10)</f>
        <v>10</v>
      </c>
      <c r="AA4088" s="10">
        <f t="shared" si="325"/>
        <v>-1.2500000000000001E-2</v>
      </c>
    </row>
    <row r="4089" spans="1:27">
      <c r="A4089" s="4"/>
      <c r="B4089" t="s">
        <v>86</v>
      </c>
      <c r="C4089">
        <v>22</v>
      </c>
      <c r="D4089" s="1">
        <v>-7.9</v>
      </c>
      <c r="E4089" s="1">
        <v>0</v>
      </c>
      <c r="F4089" s="1">
        <v>2.75</v>
      </c>
      <c r="G4089" s="1">
        <v>-0.34999999999999898</v>
      </c>
      <c r="H4089" s="1">
        <v>6</v>
      </c>
      <c r="I4089" s="1">
        <v>4.9999999999999899E-2</v>
      </c>
      <c r="J4089" s="1">
        <v>-0.22999999999999901</v>
      </c>
      <c r="K4089" s="1">
        <v>2.5</v>
      </c>
      <c r="L4089" s="1">
        <v>-0.45</v>
      </c>
      <c r="M4089" s="1">
        <v>8.5</v>
      </c>
      <c r="O4089" s="1">
        <f>случ!I4077</f>
        <v>15.526840496828392</v>
      </c>
      <c r="P4089" s="1">
        <f t="shared" si="321"/>
        <v>46.266840496828394</v>
      </c>
      <c r="Q4089">
        <f t="shared" si="322"/>
        <v>0</v>
      </c>
      <c r="S4089">
        <f>случ!J4077</f>
        <v>26.529680391940907</v>
      </c>
      <c r="T4089">
        <f>случ!K4077</f>
        <v>-2.6210470986748207</v>
      </c>
      <c r="U4089" s="1">
        <f t="shared" si="323"/>
        <v>47.339680391940917</v>
      </c>
      <c r="V4089" s="1">
        <f t="shared" si="324"/>
        <v>-9.1610470986748105</v>
      </c>
      <c r="X4089" s="4">
        <f>10-SUM(U4089&lt;$X$1,U4089&lt;$X$2,U4089&lt;$X$3,U4089&lt;$X$4,U4089&lt;$X$5,U4089&lt;$X$6,U4089&lt;$X$7,U4089&lt;$X$8,U4089&lt;$X$9,U4089&lt;$X$10)</f>
        <v>10</v>
      </c>
      <c r="Y4089" s="4">
        <f>SUM(V4089&lt;$Y$1,V4089&lt;$Y$2,V4089&lt;$Y$3,V4089&lt;$Y$4,V4089&lt;$Y$5,V4089&lt;$Y$6,V4089&lt;$Y$7,V4089&lt;$Y$8,V4089&lt;$Y$9,V4089&lt;$Y$10)</f>
        <v>8</v>
      </c>
      <c r="AA4089" s="10">
        <f t="shared" si="325"/>
        <v>0</v>
      </c>
    </row>
    <row r="4090" spans="1:27">
      <c r="A4090" s="4"/>
      <c r="B4090" t="s">
        <v>87</v>
      </c>
      <c r="C4090">
        <v>22</v>
      </c>
      <c r="D4090" s="1">
        <v>2</v>
      </c>
      <c r="E4090" s="1">
        <v>0</v>
      </c>
      <c r="F4090" s="1">
        <v>2.75</v>
      </c>
      <c r="G4090" s="1">
        <v>-0.32</v>
      </c>
      <c r="H4090" s="1">
        <v>5.5</v>
      </c>
      <c r="I4090" s="1">
        <v>0</v>
      </c>
      <c r="J4090" s="1">
        <v>-0.26999999999999902</v>
      </c>
      <c r="K4090" s="1">
        <v>2.5</v>
      </c>
      <c r="L4090" s="1">
        <v>-0.5</v>
      </c>
      <c r="M4090" s="1">
        <v>10.5</v>
      </c>
      <c r="O4090" s="1">
        <f>случ!I4078</f>
        <v>38.055155780515186</v>
      </c>
      <c r="P4090" s="1">
        <f t="shared" si="321"/>
        <v>75.205155780515184</v>
      </c>
      <c r="Q4090">
        <f t="shared" si="322"/>
        <v>1</v>
      </c>
      <c r="S4090">
        <f>случ!J4078</f>
        <v>1.0521902091501216</v>
      </c>
      <c r="T4090">
        <f>случ!K4078</f>
        <v>14.277076603953414</v>
      </c>
      <c r="U4090" s="1">
        <f t="shared" si="323"/>
        <v>22.962190209150133</v>
      </c>
      <c r="V4090" s="1">
        <f t="shared" si="324"/>
        <v>4.3370766039534274</v>
      </c>
      <c r="X4090" s="4">
        <f>10-SUM(U4090&lt;$X$1,U4090&lt;$X$2,U4090&lt;$X$3,U4090&lt;$X$4,U4090&lt;$X$5,U4090&lt;$X$6,U4090&lt;$X$7,U4090&lt;$X$8,U4090&lt;$X$9,U4090&lt;$X$10)</f>
        <v>5</v>
      </c>
      <c r="Y4090" s="4">
        <f>SUM(V4090&lt;$Y$1,V4090&lt;$Y$2,V4090&lt;$Y$3,V4090&lt;$Y$4,V4090&lt;$Y$5,V4090&lt;$Y$6,V4090&lt;$Y$7,V4090&lt;$Y$8,V4090&lt;$Y$9,V4090&lt;$Y$10)</f>
        <v>4</v>
      </c>
      <c r="AA4090" s="10">
        <f t="shared" si="325"/>
        <v>6.2500000000000003E-3</v>
      </c>
    </row>
    <row r="4091" spans="1:27">
      <c r="A4091" s="4"/>
      <c r="B4091" t="s">
        <v>88</v>
      </c>
      <c r="C4091">
        <v>22</v>
      </c>
      <c r="D4091" s="1">
        <v>-4.0999999999999899</v>
      </c>
      <c r="E4091" s="1">
        <v>0</v>
      </c>
      <c r="F4091" s="1">
        <v>3</v>
      </c>
      <c r="G4091" s="1">
        <v>-4.9799999999999997E-2</v>
      </c>
      <c r="H4091" s="1">
        <v>5.5</v>
      </c>
      <c r="I4091" s="1">
        <v>0</v>
      </c>
      <c r="J4091" s="1">
        <v>-4.9999999999999802E-2</v>
      </c>
      <c r="K4091" s="1">
        <v>2.5</v>
      </c>
      <c r="L4091" s="1">
        <v>0</v>
      </c>
      <c r="M4091" s="1">
        <v>12.1</v>
      </c>
      <c r="O4091" s="1">
        <f>случ!I4079</f>
        <v>-27.159207102443659</v>
      </c>
      <c r="P4091" s="1">
        <f t="shared" si="321"/>
        <v>8.4707928975563505</v>
      </c>
      <c r="Q4091">
        <f t="shared" si="322"/>
        <v>-1</v>
      </c>
      <c r="S4091">
        <f>случ!J4079</f>
        <v>-5.6811818081554808</v>
      </c>
      <c r="T4091">
        <f>случ!K4079</f>
        <v>8.5007120846269437</v>
      </c>
      <c r="U4091" s="1">
        <f t="shared" si="323"/>
        <v>16.567618191844524</v>
      </c>
      <c r="V4091" s="1">
        <f t="shared" si="324"/>
        <v>-2.4494879153730533</v>
      </c>
      <c r="X4091" s="4">
        <f>10-SUM(U4091&lt;$X$1,U4091&lt;$X$2,U4091&lt;$X$3,U4091&lt;$X$4,U4091&lt;$X$5,U4091&lt;$X$6,U4091&lt;$X$7,U4091&lt;$X$8,U4091&lt;$X$9,U4091&lt;$X$10)</f>
        <v>3</v>
      </c>
      <c r="Y4091" s="4">
        <f>SUM(V4091&lt;$Y$1,V4091&lt;$Y$2,V4091&lt;$Y$3,V4091&lt;$Y$4,V4091&lt;$Y$5,V4091&lt;$Y$6,V4091&lt;$Y$7,V4091&lt;$Y$8,V4091&lt;$Y$9,V4091&lt;$Y$10)</f>
        <v>6</v>
      </c>
      <c r="AA4091" s="10">
        <f t="shared" si="325"/>
        <v>-7.4999999999999997E-3</v>
      </c>
    </row>
    <row r="4092" spans="1:27">
      <c r="A4092" s="4"/>
      <c r="B4092" t="s">
        <v>89</v>
      </c>
      <c r="C4092">
        <v>22</v>
      </c>
      <c r="D4092" s="1">
        <v>-3.8999999999999901</v>
      </c>
      <c r="E4092" s="1">
        <v>0</v>
      </c>
      <c r="F4092" s="1">
        <v>3</v>
      </c>
      <c r="G4092" s="1">
        <v>-0.45</v>
      </c>
      <c r="H4092" s="1">
        <v>5</v>
      </c>
      <c r="I4092" s="1">
        <v>0</v>
      </c>
      <c r="J4092" s="1">
        <v>-0.33999999999999903</v>
      </c>
      <c r="K4092" s="1">
        <v>2.5</v>
      </c>
      <c r="L4092" s="1">
        <v>-0.5</v>
      </c>
      <c r="M4092" s="1">
        <v>9.8000000000000007</v>
      </c>
      <c r="O4092" s="1">
        <f>случ!I4080</f>
        <v>18.039841115052116</v>
      </c>
      <c r="P4092" s="1">
        <f t="shared" si="321"/>
        <v>53.309841115052123</v>
      </c>
      <c r="Q4092">
        <f t="shared" si="322"/>
        <v>0</v>
      </c>
      <c r="S4092">
        <f>случ!J4080</f>
        <v>-1.6166747654727147</v>
      </c>
      <c r="T4092">
        <f>случ!K4080</f>
        <v>-6.8520099495234144</v>
      </c>
      <c r="U4092" s="1">
        <f t="shared" si="323"/>
        <v>18.963325234527296</v>
      </c>
      <c r="V4092" s="1">
        <f t="shared" si="324"/>
        <v>-17.372009949523402</v>
      </c>
      <c r="X4092" s="4">
        <f>10-SUM(U4092&lt;$X$1,U4092&lt;$X$2,U4092&lt;$X$3,U4092&lt;$X$4,U4092&lt;$X$5,U4092&lt;$X$6,U4092&lt;$X$7,U4092&lt;$X$8,U4092&lt;$X$9,U4092&lt;$X$10)</f>
        <v>4</v>
      </c>
      <c r="Y4092" s="4">
        <f>SUM(V4092&lt;$Y$1,V4092&lt;$Y$2,V4092&lt;$Y$3,V4092&lt;$Y$4,V4092&lt;$Y$5,V4092&lt;$Y$6,V4092&lt;$Y$7,V4092&lt;$Y$8,V4092&lt;$Y$9,V4092&lt;$Y$10)</f>
        <v>10</v>
      </c>
      <c r="AA4092" s="10">
        <f t="shared" si="325"/>
        <v>0</v>
      </c>
    </row>
    <row r="4093" spans="1:27">
      <c r="A4093" s="4"/>
      <c r="B4093" t="s">
        <v>90</v>
      </c>
      <c r="C4093">
        <v>22</v>
      </c>
      <c r="D4093" s="1">
        <v>-1.5</v>
      </c>
      <c r="E4093" s="1">
        <v>0</v>
      </c>
      <c r="F4093" s="1">
        <v>3.25</v>
      </c>
      <c r="G4093" s="1">
        <v>-0.28999999999999998</v>
      </c>
      <c r="H4093" s="1">
        <v>4.75</v>
      </c>
      <c r="I4093" s="1">
        <v>0.1</v>
      </c>
      <c r="J4093" s="1">
        <v>-0.23999999999999899</v>
      </c>
      <c r="K4093" s="1">
        <v>2.5</v>
      </c>
      <c r="L4093" s="1">
        <v>-0.15</v>
      </c>
      <c r="M4093" s="1">
        <v>11.8</v>
      </c>
      <c r="O4093" s="1">
        <f>случ!I4081</f>
        <v>-18.771873671522663</v>
      </c>
      <c r="P4093" s="1">
        <f t="shared" si="321"/>
        <v>20.718126328477339</v>
      </c>
      <c r="Q4093">
        <f t="shared" si="322"/>
        <v>0</v>
      </c>
      <c r="S4093">
        <f>случ!J4081</f>
        <v>0.94104852332995825</v>
      </c>
      <c r="T4093">
        <f>случ!K4081</f>
        <v>10.761222286871693</v>
      </c>
      <c r="U4093" s="1">
        <f t="shared" si="323"/>
        <v>21.761048523329972</v>
      </c>
      <c r="V4093" s="1">
        <f t="shared" si="324"/>
        <v>-1.1687777131282946</v>
      </c>
      <c r="X4093" s="4">
        <f>10-SUM(U4093&lt;$X$1,U4093&lt;$X$2,U4093&lt;$X$3,U4093&lt;$X$4,U4093&lt;$X$5,U4093&lt;$X$6,U4093&lt;$X$7,U4093&lt;$X$8,U4093&lt;$X$9,U4093&lt;$X$10)</f>
        <v>5</v>
      </c>
      <c r="Y4093" s="4">
        <f>SUM(V4093&lt;$Y$1,V4093&lt;$Y$2,V4093&lt;$Y$3,V4093&lt;$Y$4,V4093&lt;$Y$5,V4093&lt;$Y$6,V4093&lt;$Y$7,V4093&lt;$Y$8,V4093&lt;$Y$9,V4093&lt;$Y$10)</f>
        <v>6</v>
      </c>
      <c r="AA4093" s="10">
        <f t="shared" si="325"/>
        <v>0</v>
      </c>
    </row>
    <row r="4094" spans="1:27">
      <c r="A4094" s="4"/>
      <c r="B4094" t="s">
        <v>91</v>
      </c>
      <c r="C4094">
        <v>22</v>
      </c>
      <c r="D4094" s="1">
        <v>3.19999999999999</v>
      </c>
      <c r="E4094" s="1">
        <v>0</v>
      </c>
      <c r="F4094" s="1">
        <v>3.5</v>
      </c>
      <c r="G4094" s="1">
        <v>-0.15</v>
      </c>
      <c r="H4094" s="1">
        <v>4.5</v>
      </c>
      <c r="I4094" s="1">
        <v>0.1</v>
      </c>
      <c r="J4094" s="1">
        <v>-0.13</v>
      </c>
      <c r="K4094" s="1">
        <v>2.5</v>
      </c>
      <c r="L4094" s="1">
        <v>-0.15</v>
      </c>
      <c r="M4094" s="1">
        <v>14.1</v>
      </c>
      <c r="O4094" s="1">
        <f>случ!I4082</f>
        <v>6.1151165722304457</v>
      </c>
      <c r="P4094" s="1">
        <f t="shared" si="321"/>
        <v>51.395116572230442</v>
      </c>
      <c r="Q4094">
        <f t="shared" si="322"/>
        <v>0</v>
      </c>
      <c r="S4094">
        <f>случ!J4082</f>
        <v>-4.4442324205807644</v>
      </c>
      <c r="T4094">
        <f>случ!K4082</f>
        <v>5.6979214504739542</v>
      </c>
      <c r="U4094" s="1">
        <f t="shared" si="323"/>
        <v>19.015767579419236</v>
      </c>
      <c r="V4094" s="1">
        <f t="shared" si="324"/>
        <v>-7.4920785495260454</v>
      </c>
      <c r="X4094" s="4">
        <f>10-SUM(U4094&lt;$X$1,U4094&lt;$X$2,U4094&lt;$X$3,U4094&lt;$X$4,U4094&lt;$X$5,U4094&lt;$X$6,U4094&lt;$X$7,U4094&lt;$X$8,U4094&lt;$X$9,U4094&lt;$X$10)</f>
        <v>4</v>
      </c>
      <c r="Y4094" s="4">
        <f>SUM(V4094&lt;$Y$1,V4094&lt;$Y$2,V4094&lt;$Y$3,V4094&lt;$Y$4,V4094&lt;$Y$5,V4094&lt;$Y$6,V4094&lt;$Y$7,V4094&lt;$Y$8,V4094&lt;$Y$9,V4094&lt;$Y$10)</f>
        <v>8</v>
      </c>
      <c r="AA4094" s="10">
        <f t="shared" si="325"/>
        <v>0</v>
      </c>
    </row>
    <row r="4095" spans="1:27">
      <c r="A4095" s="4"/>
      <c r="B4095" t="s">
        <v>92</v>
      </c>
      <c r="C4095">
        <v>22</v>
      </c>
      <c r="D4095" s="1">
        <v>-0.69999999999999896</v>
      </c>
      <c r="E4095" s="1">
        <v>0</v>
      </c>
      <c r="F4095" s="1">
        <v>3.75</v>
      </c>
      <c r="G4095" s="1">
        <v>-9.9599999999999994E-2</v>
      </c>
      <c r="H4095" s="1">
        <v>4.5</v>
      </c>
      <c r="I4095" s="1">
        <v>0</v>
      </c>
      <c r="J4095" s="1">
        <v>-6.9999999999999396E-2</v>
      </c>
      <c r="K4095" s="1">
        <v>2.5</v>
      </c>
      <c r="L4095" s="1">
        <v>0</v>
      </c>
      <c r="M4095" s="1">
        <v>11.9</v>
      </c>
      <c r="O4095" s="1">
        <f>случ!I4083</f>
        <v>24.692877101548479</v>
      </c>
      <c r="P4095" s="1">
        <f t="shared" si="321"/>
        <v>69.952877101548481</v>
      </c>
      <c r="Q4095">
        <f t="shared" si="322"/>
        <v>1</v>
      </c>
      <c r="S4095">
        <f>случ!J4083</f>
        <v>-7.9742170186809922</v>
      </c>
      <c r="T4095">
        <f>случ!K4083</f>
        <v>4.5242256383530322</v>
      </c>
      <c r="U4095" s="1">
        <f t="shared" si="323"/>
        <v>13.113382981319017</v>
      </c>
      <c r="V4095" s="1">
        <f t="shared" si="324"/>
        <v>-7.4361743616469607</v>
      </c>
      <c r="X4095" s="4">
        <f>10-SUM(U4095&lt;$X$1,U4095&lt;$X$2,U4095&lt;$X$3,U4095&lt;$X$4,U4095&lt;$X$5,U4095&lt;$X$6,U4095&lt;$X$7,U4095&lt;$X$8,U4095&lt;$X$9,U4095&lt;$X$10)</f>
        <v>3</v>
      </c>
      <c r="Y4095" s="4">
        <f>SUM(V4095&lt;$Y$1,V4095&lt;$Y$2,V4095&lt;$Y$3,V4095&lt;$Y$4,V4095&lt;$Y$5,V4095&lt;$Y$6,V4095&lt;$Y$7,V4095&lt;$Y$8,V4095&lt;$Y$9,V4095&lt;$Y$10)</f>
        <v>8</v>
      </c>
      <c r="AA4095" s="10">
        <f t="shared" si="325"/>
        <v>3.7499999999999999E-3</v>
      </c>
    </row>
    <row r="4096" spans="1:27">
      <c r="A4096" s="4"/>
      <c r="B4096" t="s">
        <v>93</v>
      </c>
      <c r="C4096">
        <v>22</v>
      </c>
      <c r="D4096" s="1">
        <v>-9.7999999999999901</v>
      </c>
      <c r="E4096" s="1">
        <v>0</v>
      </c>
      <c r="F4096" s="1">
        <v>3.75</v>
      </c>
      <c r="G4096" s="1">
        <v>0</v>
      </c>
      <c r="H4096" s="1">
        <v>4.5</v>
      </c>
      <c r="I4096" s="1">
        <v>0</v>
      </c>
      <c r="J4096" s="1">
        <v>1.00000000000006E-2</v>
      </c>
      <c r="K4096" s="1">
        <v>2.5</v>
      </c>
      <c r="L4096" s="1">
        <v>0</v>
      </c>
      <c r="M4096" s="1">
        <v>10.3</v>
      </c>
      <c r="O4096" s="1">
        <f>случ!I4084</f>
        <v>10.058321203938689</v>
      </c>
      <c r="P4096" s="1">
        <f t="shared" si="321"/>
        <v>48.948321203938697</v>
      </c>
      <c r="Q4096">
        <f t="shared" si="322"/>
        <v>0</v>
      </c>
      <c r="S4096">
        <f>случ!J4084</f>
        <v>-7.9237863940916817</v>
      </c>
      <c r="T4096">
        <f>случ!K4084</f>
        <v>7.7021525405051605</v>
      </c>
      <c r="U4096" s="1">
        <f t="shared" si="323"/>
        <v>12.006213605908325</v>
      </c>
      <c r="V4096" s="1">
        <f t="shared" si="324"/>
        <v>-1.7178474594948323</v>
      </c>
      <c r="X4096" s="4">
        <f>10-SUM(U4096&lt;$X$1,U4096&lt;$X$2,U4096&lt;$X$3,U4096&lt;$X$4,U4096&lt;$X$5,U4096&lt;$X$6,U4096&lt;$X$7,U4096&lt;$X$8,U4096&lt;$X$9,U4096&lt;$X$10)</f>
        <v>2</v>
      </c>
      <c r="Y4096" s="4">
        <f>SUM(V4096&lt;$Y$1,V4096&lt;$Y$2,V4096&lt;$Y$3,V4096&lt;$Y$4,V4096&lt;$Y$5,V4096&lt;$Y$6,V4096&lt;$Y$7,V4096&lt;$Y$8,V4096&lt;$Y$9,V4096&lt;$Y$10)</f>
        <v>6</v>
      </c>
      <c r="AA4096" s="10">
        <f t="shared" si="325"/>
        <v>0</v>
      </c>
    </row>
    <row r="4097" spans="1:27">
      <c r="A4097" s="4"/>
      <c r="B4097" t="s">
        <v>94</v>
      </c>
      <c r="C4097">
        <v>22</v>
      </c>
      <c r="D4097" s="1">
        <v>-15.3</v>
      </c>
      <c r="E4097" s="1">
        <v>0</v>
      </c>
      <c r="F4097" s="1">
        <v>4</v>
      </c>
      <c r="G4097" s="1">
        <v>0</v>
      </c>
      <c r="H4097" s="1">
        <v>4.5</v>
      </c>
      <c r="I4097" s="1">
        <v>0</v>
      </c>
      <c r="J4097" s="1">
        <v>1.00000000000006E-2</v>
      </c>
      <c r="K4097" s="1">
        <v>2.5</v>
      </c>
      <c r="L4097" s="1">
        <v>0</v>
      </c>
      <c r="M4097" s="1">
        <v>7.9</v>
      </c>
      <c r="O4097" s="1">
        <f>случ!I4085</f>
        <v>-4.4321721997102745</v>
      </c>
      <c r="P4097" s="1">
        <f t="shared" si="321"/>
        <v>33.357827800289726</v>
      </c>
      <c r="Q4097">
        <f t="shared" si="322"/>
        <v>0</v>
      </c>
      <c r="S4097">
        <f>случ!J4085</f>
        <v>11.819107086933071</v>
      </c>
      <c r="T4097">
        <f>случ!K4085</f>
        <v>8.3314707426807573</v>
      </c>
      <c r="U4097" s="1">
        <f t="shared" si="323"/>
        <v>29.349107086933081</v>
      </c>
      <c r="V4097" s="1">
        <f t="shared" si="324"/>
        <v>1.3114707426807648</v>
      </c>
      <c r="X4097" s="4">
        <f>10-SUM(U4097&lt;$X$1,U4097&lt;$X$2,U4097&lt;$X$3,U4097&lt;$X$4,U4097&lt;$X$5,U4097&lt;$X$6,U4097&lt;$X$7,U4097&lt;$X$8,U4097&lt;$X$9,U4097&lt;$X$10)</f>
        <v>7</v>
      </c>
      <c r="Y4097" s="4">
        <f>SUM(V4097&lt;$Y$1,V4097&lt;$Y$2,V4097&lt;$Y$3,V4097&lt;$Y$4,V4097&lt;$Y$5,V4097&lt;$Y$6,V4097&lt;$Y$7,V4097&lt;$Y$8,V4097&lt;$Y$9,V4097&lt;$Y$10)</f>
        <v>5</v>
      </c>
      <c r="AA4097" s="10">
        <f t="shared" si="325"/>
        <v>0</v>
      </c>
    </row>
    <row r="4098" spans="1:27">
      <c r="A4098" s="4"/>
      <c r="B4098" t="s">
        <v>95</v>
      </c>
      <c r="C4098">
        <v>22</v>
      </c>
      <c r="D4098" s="1">
        <v>-15.3</v>
      </c>
      <c r="E4098" s="1">
        <v>0.125</v>
      </c>
      <c r="F4098" s="1">
        <v>4.25</v>
      </c>
      <c r="G4098" s="1">
        <v>1.9599999999999999E-2</v>
      </c>
      <c r="H4098" s="1">
        <v>4.5</v>
      </c>
      <c r="I4098" s="1">
        <v>0</v>
      </c>
      <c r="J4098" s="1">
        <v>-9.9999999999997799E-3</v>
      </c>
      <c r="K4098" s="1">
        <v>2.5</v>
      </c>
      <c r="L4098" s="1">
        <v>0</v>
      </c>
      <c r="M4098" s="1">
        <v>7.9</v>
      </c>
      <c r="O4098" s="1">
        <f>случ!I4086</f>
        <v>54.370765671250211</v>
      </c>
      <c r="P4098" s="1">
        <f t="shared" si="321"/>
        <v>96.535765671250203</v>
      </c>
      <c r="Q4098">
        <f t="shared" si="322"/>
        <v>1</v>
      </c>
      <c r="S4098">
        <f>случ!J4086</f>
        <v>-25.666074640588899</v>
      </c>
      <c r="T4098">
        <f>случ!K4086</f>
        <v>-10.81630798377306</v>
      </c>
      <c r="U4098" s="1">
        <f t="shared" si="323"/>
        <v>-8.5136746405888992</v>
      </c>
      <c r="V4098" s="1">
        <f t="shared" si="324"/>
        <v>-18.115907983773056</v>
      </c>
      <c r="X4098" s="4">
        <f>10-SUM(U4098&lt;$X$1,U4098&lt;$X$2,U4098&lt;$X$3,U4098&lt;$X$4,U4098&lt;$X$5,U4098&lt;$X$6,U4098&lt;$X$7,U4098&lt;$X$8,U4098&lt;$X$9,U4098&lt;$X$10)</f>
        <v>0</v>
      </c>
      <c r="Y4098" s="4">
        <f>SUM(V4098&lt;$Y$1,V4098&lt;$Y$2,V4098&lt;$Y$3,V4098&lt;$Y$4,V4098&lt;$Y$5,V4098&lt;$Y$6,V4098&lt;$Y$7,V4098&lt;$Y$8,V4098&lt;$Y$9,V4098&lt;$Y$10)</f>
        <v>10</v>
      </c>
      <c r="AA4098" s="10">
        <f t="shared" si="325"/>
        <v>0</v>
      </c>
    </row>
    <row r="4099" spans="1:27">
      <c r="A4099" s="4"/>
      <c r="B4099" t="s">
        <v>96</v>
      </c>
      <c r="C4099">
        <v>22</v>
      </c>
      <c r="D4099" s="1">
        <v>-7.8999999999999897</v>
      </c>
      <c r="E4099" s="1">
        <v>0.125</v>
      </c>
      <c r="F4099" s="1">
        <v>4.5</v>
      </c>
      <c r="G4099" s="1">
        <v>-0.17999999999999899</v>
      </c>
      <c r="H4099" s="1">
        <v>4.25</v>
      </c>
      <c r="I4099" s="1">
        <v>7.4999999999999997E-2</v>
      </c>
      <c r="J4099" s="1">
        <v>-0.2</v>
      </c>
      <c r="K4099" s="1">
        <v>2.5</v>
      </c>
      <c r="L4099" s="1">
        <v>-0.17499999999999999</v>
      </c>
      <c r="M4099" s="1">
        <v>9</v>
      </c>
      <c r="O4099" s="1">
        <f>случ!I4087</f>
        <v>24.632184134335699</v>
      </c>
      <c r="P4099" s="1">
        <f t="shared" si="321"/>
        <v>74.507184134335702</v>
      </c>
      <c r="Q4099">
        <f t="shared" si="322"/>
        <v>1</v>
      </c>
      <c r="S4099">
        <f>случ!J4087</f>
        <v>7.2882934701610544</v>
      </c>
      <c r="T4099">
        <f>случ!K4087</f>
        <v>8.0948531178298619</v>
      </c>
      <c r="U4099" s="1">
        <f t="shared" si="323"/>
        <v>24.818293470161048</v>
      </c>
      <c r="V4099" s="1">
        <f t="shared" si="324"/>
        <v>-1.3001468821701394</v>
      </c>
      <c r="X4099" s="4">
        <f>10-SUM(U4099&lt;$X$1,U4099&lt;$X$2,U4099&lt;$X$3,U4099&lt;$X$4,U4099&lt;$X$5,U4099&lt;$X$6,U4099&lt;$X$7,U4099&lt;$X$8,U4099&lt;$X$9,U4099&lt;$X$10)</f>
        <v>6</v>
      </c>
      <c r="Y4099" s="4">
        <f>SUM(V4099&lt;$Y$1,V4099&lt;$Y$2,V4099&lt;$Y$3,V4099&lt;$Y$4,V4099&lt;$Y$5,V4099&lt;$Y$6,V4099&lt;$Y$7,V4099&lt;$Y$8,V4099&lt;$Y$9,V4099&lt;$Y$10)</f>
        <v>6</v>
      </c>
      <c r="AA4099" s="10">
        <f t="shared" si="325"/>
        <v>7.4999999999999997E-3</v>
      </c>
    </row>
    <row r="4100" spans="1:27">
      <c r="A4100" s="4"/>
      <c r="B4100" t="s">
        <v>97</v>
      </c>
      <c r="C4100">
        <v>22</v>
      </c>
      <c r="D4100" s="1">
        <v>8.0999999999999908</v>
      </c>
      <c r="E4100" s="1">
        <v>0</v>
      </c>
      <c r="F4100" s="1">
        <v>4.5</v>
      </c>
      <c r="G4100" s="1">
        <v>-5.96E-2</v>
      </c>
      <c r="H4100" s="1">
        <v>4</v>
      </c>
      <c r="I4100" s="1">
        <v>0.1</v>
      </c>
      <c r="J4100" s="1">
        <v>-1.9999999999999501E-2</v>
      </c>
      <c r="K4100" s="1">
        <v>2.5</v>
      </c>
      <c r="L4100" s="1">
        <v>-0.15</v>
      </c>
      <c r="M4100" s="1">
        <v>10.1</v>
      </c>
      <c r="O4100" s="1">
        <f>случ!I4088</f>
        <v>23.650256774376686</v>
      </c>
      <c r="P4100" s="1">
        <f t="shared" si="321"/>
        <v>82.86025677437668</v>
      </c>
      <c r="Q4100">
        <f t="shared" si="322"/>
        <v>1</v>
      </c>
      <c r="S4100">
        <f>случ!J4088</f>
        <v>15.811166435802564</v>
      </c>
      <c r="T4100">
        <f>случ!K4088</f>
        <v>-8.6638007236538108</v>
      </c>
      <c r="U4100" s="1">
        <f t="shared" si="323"/>
        <v>35.658766435802569</v>
      </c>
      <c r="V4100" s="1">
        <f t="shared" si="324"/>
        <v>-17.014200723653804</v>
      </c>
      <c r="X4100" s="4">
        <f>10-SUM(U4100&lt;$X$1,U4100&lt;$X$2,U4100&lt;$X$3,U4100&lt;$X$4,U4100&lt;$X$5,U4100&lt;$X$6,U4100&lt;$X$7,U4100&lt;$X$8,U4100&lt;$X$9,U4100&lt;$X$10)</f>
        <v>9</v>
      </c>
      <c r="Y4100" s="4">
        <f>SUM(V4100&lt;$Y$1,V4100&lt;$Y$2,V4100&lt;$Y$3,V4100&lt;$Y$4,V4100&lt;$Y$5,V4100&lt;$Y$6,V4100&lt;$Y$7,V4100&lt;$Y$8,V4100&lt;$Y$9,V4100&lt;$Y$10)</f>
        <v>10</v>
      </c>
      <c r="AA4100" s="10">
        <f t="shared" si="325"/>
        <v>1.125E-2</v>
      </c>
    </row>
    <row r="4101" spans="1:27">
      <c r="A4101" s="4"/>
      <c r="B4101" t="s">
        <v>98</v>
      </c>
      <c r="C4101">
        <v>22</v>
      </c>
      <c r="D4101" s="1">
        <v>2.9</v>
      </c>
      <c r="E4101" s="1">
        <v>0.125</v>
      </c>
      <c r="F4101" s="1">
        <v>4.75</v>
      </c>
      <c r="G4101" s="1">
        <v>8.9899999999999994E-2</v>
      </c>
      <c r="H4101" s="1">
        <v>4</v>
      </c>
      <c r="I4101" s="1">
        <v>0</v>
      </c>
      <c r="J4101" s="1">
        <v>0.08</v>
      </c>
      <c r="K4101" s="1">
        <v>2.5</v>
      </c>
      <c r="L4101" s="1">
        <v>0</v>
      </c>
      <c r="M4101" s="1">
        <v>12.4</v>
      </c>
      <c r="O4101" s="1">
        <f>случ!I4089</f>
        <v>61.78176200745223</v>
      </c>
      <c r="P4101" s="1">
        <f t="shared" si="321"/>
        <v>121.68676200745223</v>
      </c>
      <c r="Q4101">
        <f t="shared" si="322"/>
        <v>1</v>
      </c>
      <c r="S4101">
        <f>случ!J4089</f>
        <v>-1.6356926737846802</v>
      </c>
      <c r="T4101">
        <f>случ!K4089</f>
        <v>12.191583643497816</v>
      </c>
      <c r="U4101" s="1">
        <f t="shared" si="323"/>
        <v>20.264907326215322</v>
      </c>
      <c r="V4101" s="1">
        <f t="shared" si="324"/>
        <v>0.9916836434978169</v>
      </c>
      <c r="X4101" s="4">
        <f>10-SUM(U4101&lt;$X$1,U4101&lt;$X$2,U4101&lt;$X$3,U4101&lt;$X$4,U4101&lt;$X$5,U4101&lt;$X$6,U4101&lt;$X$7,U4101&lt;$X$8,U4101&lt;$X$9,U4101&lt;$X$10)</f>
        <v>5</v>
      </c>
      <c r="Y4101" s="4">
        <f>SUM(V4101&lt;$Y$1,V4101&lt;$Y$2,V4101&lt;$Y$3,V4101&lt;$Y$4,V4101&lt;$Y$5,V4101&lt;$Y$6,V4101&lt;$Y$7,V4101&lt;$Y$8,V4101&lt;$Y$9,V4101&lt;$Y$10)</f>
        <v>5</v>
      </c>
      <c r="AA4101" s="10">
        <f t="shared" si="325"/>
        <v>6.2500000000000003E-3</v>
      </c>
    </row>
    <row r="4102" spans="1:27">
      <c r="A4102" s="4"/>
      <c r="B4102" t="s">
        <v>99</v>
      </c>
      <c r="C4102">
        <v>22</v>
      </c>
      <c r="D4102" s="1">
        <v>6.6</v>
      </c>
      <c r="E4102" s="1">
        <v>0.125</v>
      </c>
      <c r="F4102" s="1">
        <v>4.75</v>
      </c>
      <c r="G4102" s="1">
        <v>7.0000000000000201E-2</v>
      </c>
      <c r="H4102" s="1">
        <v>4</v>
      </c>
      <c r="I4102" s="1">
        <v>0</v>
      </c>
      <c r="J4102" s="1">
        <v>-9.9999999999997799E-3</v>
      </c>
      <c r="K4102" s="1">
        <v>2.5</v>
      </c>
      <c r="L4102" s="1">
        <v>0</v>
      </c>
      <c r="M4102" s="1">
        <v>14.7</v>
      </c>
      <c r="O4102" s="1">
        <f>случ!I4090</f>
        <v>-13.107126371459517</v>
      </c>
      <c r="P4102" s="1">
        <f t="shared" si="321"/>
        <v>49.387873628540483</v>
      </c>
      <c r="Q4102">
        <f t="shared" si="322"/>
        <v>0</v>
      </c>
      <c r="S4102">
        <f>случ!J4090</f>
        <v>-4.49780072906443</v>
      </c>
      <c r="T4102">
        <f>случ!K4090</f>
        <v>-2.5533279809997929</v>
      </c>
      <c r="U4102" s="1">
        <f t="shared" si="323"/>
        <v>18.652199270935569</v>
      </c>
      <c r="V4102" s="1">
        <f t="shared" si="324"/>
        <v>-17.203327980999788</v>
      </c>
      <c r="X4102" s="4">
        <f>10-SUM(U4102&lt;$X$1,U4102&lt;$X$2,U4102&lt;$X$3,U4102&lt;$X$4,U4102&lt;$X$5,U4102&lt;$X$6,U4102&lt;$X$7,U4102&lt;$X$8,U4102&lt;$X$9,U4102&lt;$X$10)</f>
        <v>4</v>
      </c>
      <c r="Y4102" s="4">
        <f>SUM(V4102&lt;$Y$1,V4102&lt;$Y$2,V4102&lt;$Y$3,V4102&lt;$Y$4,V4102&lt;$Y$5,V4102&lt;$Y$6,V4102&lt;$Y$7,V4102&lt;$Y$8,V4102&lt;$Y$9,V4102&lt;$Y$10)</f>
        <v>10</v>
      </c>
      <c r="AA4102" s="10">
        <f t="shared" si="325"/>
        <v>0</v>
      </c>
    </row>
    <row r="4103" spans="1:27">
      <c r="A4103" s="4"/>
      <c r="B4103" t="s">
        <v>100</v>
      </c>
      <c r="C4103">
        <v>22</v>
      </c>
      <c r="D4103" s="1">
        <v>5.7</v>
      </c>
      <c r="E4103" s="1">
        <v>0</v>
      </c>
      <c r="F4103" s="1">
        <v>5</v>
      </c>
      <c r="G4103" s="1">
        <v>5.96E-2</v>
      </c>
      <c r="H4103" s="1">
        <v>4</v>
      </c>
      <c r="I4103" s="1">
        <v>0</v>
      </c>
      <c r="J4103" s="1">
        <v>2.0000000000000399E-2</v>
      </c>
      <c r="K4103" s="1">
        <v>2.5</v>
      </c>
      <c r="L4103" s="1">
        <v>0</v>
      </c>
      <c r="M4103" s="1">
        <v>16.5</v>
      </c>
      <c r="O4103" s="1">
        <f>случ!I4091</f>
        <v>45.262689833884707</v>
      </c>
      <c r="P4103" s="1">
        <f t="shared" si="321"/>
        <v>108.25268983388472</v>
      </c>
      <c r="Q4103">
        <f t="shared" si="322"/>
        <v>1</v>
      </c>
      <c r="S4103">
        <f>случ!J4091</f>
        <v>6.646314591173283</v>
      </c>
      <c r="T4103">
        <f>случ!K4091</f>
        <v>4.6208033735040122E-3</v>
      </c>
      <c r="U4103" s="1">
        <f t="shared" si="323"/>
        <v>32.048714591173294</v>
      </c>
      <c r="V4103" s="1">
        <f t="shared" si="324"/>
        <v>-16.044979196626489</v>
      </c>
      <c r="X4103" s="4">
        <f>10-SUM(U4103&lt;$X$1,U4103&lt;$X$2,U4103&lt;$X$3,U4103&lt;$X$4,U4103&lt;$X$5,U4103&lt;$X$6,U4103&lt;$X$7,U4103&lt;$X$8,U4103&lt;$X$9,U4103&lt;$X$10)</f>
        <v>8</v>
      </c>
      <c r="Y4103" s="4">
        <f>SUM(V4103&lt;$Y$1,V4103&lt;$Y$2,V4103&lt;$Y$3,V4103&lt;$Y$4,V4103&lt;$Y$5,V4103&lt;$Y$6,V4103&lt;$Y$7,V4103&lt;$Y$8,V4103&lt;$Y$9,V4103&lt;$Y$10)</f>
        <v>10</v>
      </c>
      <c r="AA4103" s="10">
        <f t="shared" si="325"/>
        <v>0.01</v>
      </c>
    </row>
    <row r="4104" spans="1:27">
      <c r="A4104" s="4"/>
      <c r="B4104" t="s">
        <v>101</v>
      </c>
      <c r="C4104">
        <v>22</v>
      </c>
      <c r="D4104" s="1">
        <v>2</v>
      </c>
      <c r="E4104" s="1">
        <v>0.125</v>
      </c>
      <c r="F4104" s="1">
        <v>5</v>
      </c>
      <c r="G4104" s="1">
        <v>0.04</v>
      </c>
      <c r="H4104" s="1">
        <v>4</v>
      </c>
      <c r="I4104" s="1">
        <v>0</v>
      </c>
      <c r="J4104" s="1">
        <v>-5.9999999999999602E-2</v>
      </c>
      <c r="K4104" s="1">
        <v>2.5</v>
      </c>
      <c r="L4104" s="1">
        <v>0</v>
      </c>
      <c r="M4104" s="1">
        <v>16.2</v>
      </c>
      <c r="O4104" s="1">
        <f>случ!I4092</f>
        <v>-36.626129191788863</v>
      </c>
      <c r="P4104" s="1">
        <f t="shared" si="321"/>
        <v>25.398870808211136</v>
      </c>
      <c r="Q4104">
        <f t="shared" si="322"/>
        <v>0</v>
      </c>
      <c r="S4104">
        <f>случ!J4092</f>
        <v>-30.082468676639706</v>
      </c>
      <c r="T4104">
        <f>случ!K4092</f>
        <v>-2.0096911730517917</v>
      </c>
      <c r="U4104" s="1">
        <f t="shared" si="323"/>
        <v>-5.9024686766397032</v>
      </c>
      <c r="V4104" s="1">
        <f t="shared" si="324"/>
        <v>-18.779691173051788</v>
      </c>
      <c r="X4104" s="4">
        <f>10-SUM(U4104&lt;$X$1,U4104&lt;$X$2,U4104&lt;$X$3,U4104&lt;$X$4,U4104&lt;$X$5,U4104&lt;$X$6,U4104&lt;$X$7,U4104&lt;$X$8,U4104&lt;$X$9,U4104&lt;$X$10)</f>
        <v>0</v>
      </c>
      <c r="Y4104" s="4">
        <f>SUM(V4104&lt;$Y$1,V4104&lt;$Y$2,V4104&lt;$Y$3,V4104&lt;$Y$4,V4104&lt;$Y$5,V4104&lt;$Y$6,V4104&lt;$Y$7,V4104&lt;$Y$8,V4104&lt;$Y$9,V4104&lt;$Y$10)</f>
        <v>10</v>
      </c>
      <c r="AA4104" s="10">
        <f t="shared" si="325"/>
        <v>0</v>
      </c>
    </row>
    <row r="4105" spans="1:27">
      <c r="A4105" s="4"/>
      <c r="B4105" t="s">
        <v>102</v>
      </c>
      <c r="C4105">
        <v>22</v>
      </c>
      <c r="D4105" s="1">
        <v>0.40000000000000202</v>
      </c>
      <c r="E4105" s="1">
        <v>0.125</v>
      </c>
      <c r="F4105" s="1">
        <v>5.25</v>
      </c>
      <c r="G4105" s="1">
        <v>5.96E-2</v>
      </c>
      <c r="H4105" s="1">
        <v>4</v>
      </c>
      <c r="I4105" s="1">
        <v>0</v>
      </c>
      <c r="J4105" s="1">
        <v>-9.9999999999997799E-3</v>
      </c>
      <c r="K4105" s="1">
        <v>2.5</v>
      </c>
      <c r="L4105" s="1">
        <v>0</v>
      </c>
      <c r="M4105" s="1">
        <v>16.7</v>
      </c>
      <c r="O4105" s="1">
        <f>случ!I4093</f>
        <v>17.685948438412595</v>
      </c>
      <c r="P4105" s="1">
        <f t="shared" si="321"/>
        <v>81.340948438412596</v>
      </c>
      <c r="Q4105">
        <f t="shared" si="322"/>
        <v>1</v>
      </c>
      <c r="S4105">
        <f>случ!J4093</f>
        <v>-14.855231743251291</v>
      </c>
      <c r="T4105">
        <f>случ!K4093</f>
        <v>8.9110413884412889</v>
      </c>
      <c r="U4105" s="1">
        <f t="shared" si="323"/>
        <v>10.357168256748711</v>
      </c>
      <c r="V4105" s="1">
        <f t="shared" si="324"/>
        <v>-7.728558611558709</v>
      </c>
      <c r="X4105" s="4">
        <f>10-SUM(U4105&lt;$X$1,U4105&lt;$X$2,U4105&lt;$X$3,U4105&lt;$X$4,U4105&lt;$X$5,U4105&lt;$X$6,U4105&lt;$X$7,U4105&lt;$X$8,U4105&lt;$X$9,U4105&lt;$X$10)</f>
        <v>2</v>
      </c>
      <c r="Y4105" s="4">
        <f>SUM(V4105&lt;$Y$1,V4105&lt;$Y$2,V4105&lt;$Y$3,V4105&lt;$Y$4,V4105&lt;$Y$5,V4105&lt;$Y$6,V4105&lt;$Y$7,V4105&lt;$Y$8,V4105&lt;$Y$9,V4105&lt;$Y$10)</f>
        <v>8</v>
      </c>
      <c r="AA4105" s="10">
        <f t="shared" si="325"/>
        <v>2.5000000000000001E-3</v>
      </c>
    </row>
    <row r="4106" spans="1:27">
      <c r="A4106" s="4"/>
      <c r="B4106" t="s">
        <v>103</v>
      </c>
      <c r="C4106">
        <v>22</v>
      </c>
      <c r="D4106" s="1">
        <v>3.2</v>
      </c>
      <c r="E4106" s="1">
        <v>0.125</v>
      </c>
      <c r="F4106" s="1">
        <v>5.25</v>
      </c>
      <c r="G4106" s="1">
        <v>0.04</v>
      </c>
      <c r="H4106" s="1">
        <v>4</v>
      </c>
      <c r="I4106" s="1">
        <v>0</v>
      </c>
      <c r="J4106" s="1">
        <v>-6.0000000000000497E-2</v>
      </c>
      <c r="K4106" s="1">
        <v>2.5</v>
      </c>
      <c r="L4106" s="1">
        <v>0</v>
      </c>
      <c r="M4106" s="1">
        <v>16.8</v>
      </c>
      <c r="O4106" s="1">
        <f>случ!I4094</f>
        <v>30.095838052675617</v>
      </c>
      <c r="P4106" s="1">
        <f t="shared" si="321"/>
        <v>95.710838052675626</v>
      </c>
      <c r="Q4106">
        <f t="shared" si="322"/>
        <v>1</v>
      </c>
      <c r="S4106">
        <f>случ!J4094</f>
        <v>1.7743914656891138</v>
      </c>
      <c r="T4106">
        <f>случ!K4094</f>
        <v>12.009507598688224</v>
      </c>
      <c r="U4106" s="1">
        <f t="shared" si="323"/>
        <v>26.554391465689108</v>
      </c>
      <c r="V4106" s="1">
        <f t="shared" si="324"/>
        <v>-5.3604924013117845</v>
      </c>
      <c r="X4106" s="4">
        <f>10-SUM(U4106&lt;$X$1,U4106&lt;$X$2,U4106&lt;$X$3,U4106&lt;$X$4,U4106&lt;$X$5,U4106&lt;$X$6,U4106&lt;$X$7,U4106&lt;$X$8,U4106&lt;$X$9,U4106&lt;$X$10)</f>
        <v>7</v>
      </c>
      <c r="Y4106" s="4">
        <f>SUM(V4106&lt;$Y$1,V4106&lt;$Y$2,V4106&lt;$Y$3,V4106&lt;$Y$4,V4106&lt;$Y$5,V4106&lt;$Y$6,V4106&lt;$Y$7,V4106&lt;$Y$8,V4106&lt;$Y$9,V4106&lt;$Y$10)</f>
        <v>7</v>
      </c>
      <c r="AA4106" s="10">
        <f t="shared" si="325"/>
        <v>8.7500000000000008E-3</v>
      </c>
    </row>
    <row r="4107" spans="1:27">
      <c r="A4107" s="4"/>
      <c r="B4107" t="s">
        <v>104</v>
      </c>
      <c r="C4107">
        <v>22</v>
      </c>
      <c r="D4107" s="1">
        <v>-0.19999999999999901</v>
      </c>
      <c r="E4107" s="1">
        <v>0.125</v>
      </c>
      <c r="F4107" s="1">
        <v>5.25</v>
      </c>
      <c r="G4107" s="1">
        <v>9.9599999999999994E-2</v>
      </c>
      <c r="H4107" s="1">
        <v>4</v>
      </c>
      <c r="I4107" s="1">
        <v>0</v>
      </c>
      <c r="J4107" s="1">
        <v>8.9999999999999802E-2</v>
      </c>
      <c r="K4107" s="1">
        <v>2.5</v>
      </c>
      <c r="L4107" s="1">
        <v>0</v>
      </c>
      <c r="M4107" s="1">
        <v>16.100000000000001</v>
      </c>
      <c r="O4107" s="1">
        <f>случ!I4095</f>
        <v>-35.639278408021873</v>
      </c>
      <c r="P4107" s="1">
        <f t="shared" si="321"/>
        <v>27.595721591978126</v>
      </c>
      <c r="Q4107">
        <f t="shared" si="322"/>
        <v>0</v>
      </c>
      <c r="S4107">
        <f>случ!J4095</f>
        <v>-3.3106861761823625</v>
      </c>
      <c r="T4107">
        <f>случ!K4095</f>
        <v>-0.79794510377134586</v>
      </c>
      <c r="U4107" s="1">
        <f t="shared" si="323"/>
        <v>22.361713823817638</v>
      </c>
      <c r="V4107" s="1">
        <f t="shared" si="324"/>
        <v>-15.577545103771349</v>
      </c>
      <c r="X4107" s="4">
        <f>10-SUM(U4107&lt;$X$1,U4107&lt;$X$2,U4107&lt;$X$3,U4107&lt;$X$4,U4107&lt;$X$5,U4107&lt;$X$6,U4107&lt;$X$7,U4107&lt;$X$8,U4107&lt;$X$9,U4107&lt;$X$10)</f>
        <v>5</v>
      </c>
      <c r="Y4107" s="4">
        <f>SUM(V4107&lt;$Y$1,V4107&lt;$Y$2,V4107&lt;$Y$3,V4107&lt;$Y$4,V4107&lt;$Y$5,V4107&lt;$Y$6,V4107&lt;$Y$7,V4107&lt;$Y$8,V4107&lt;$Y$9,V4107&lt;$Y$10)</f>
        <v>10</v>
      </c>
      <c r="AA4107" s="10">
        <f t="shared" si="325"/>
        <v>0</v>
      </c>
    </row>
    <row r="4108" spans="1:27">
      <c r="A4108" s="4"/>
      <c r="B4108" t="s">
        <v>105</v>
      </c>
      <c r="C4108">
        <v>22</v>
      </c>
      <c r="D4108" s="1">
        <v>-3.5</v>
      </c>
      <c r="E4108" s="1">
        <v>0.125</v>
      </c>
      <c r="F4108" s="1">
        <v>5.25</v>
      </c>
      <c r="G4108" s="1">
        <v>0.04</v>
      </c>
      <c r="H4108" s="1">
        <v>4</v>
      </c>
      <c r="I4108" s="1">
        <v>0.1</v>
      </c>
      <c r="J4108" s="1">
        <v>-9.9999999999997799E-3</v>
      </c>
      <c r="K4108" s="1">
        <v>2.5</v>
      </c>
      <c r="L4108" s="1">
        <v>0.1</v>
      </c>
      <c r="M4108" s="1">
        <v>16</v>
      </c>
      <c r="O4108" s="1">
        <f>случ!I4096</f>
        <v>-58.082496438034681</v>
      </c>
      <c r="P4108" s="1">
        <f t="shared" si="321"/>
        <v>2.882503561965315</v>
      </c>
      <c r="Q4108">
        <f t="shared" si="322"/>
        <v>-1</v>
      </c>
      <c r="S4108">
        <f>случ!J4096</f>
        <v>-5.4041060659037985</v>
      </c>
      <c r="T4108">
        <f>случ!K4096</f>
        <v>7.6180138756521965</v>
      </c>
      <c r="U4108" s="1">
        <f t="shared" si="323"/>
        <v>18.625893934096204</v>
      </c>
      <c r="V4108" s="1">
        <f t="shared" si="324"/>
        <v>-7.6019861243478006</v>
      </c>
      <c r="X4108" s="4">
        <f>10-SUM(U4108&lt;$X$1,U4108&lt;$X$2,U4108&lt;$X$3,U4108&lt;$X$4,U4108&lt;$X$5,U4108&lt;$X$6,U4108&lt;$X$7,U4108&lt;$X$8,U4108&lt;$X$9,U4108&lt;$X$10)</f>
        <v>4</v>
      </c>
      <c r="Y4108" s="4">
        <f>SUM(V4108&lt;$Y$1,V4108&lt;$Y$2,V4108&lt;$Y$3,V4108&lt;$Y$4,V4108&lt;$Y$5,V4108&lt;$Y$6,V4108&lt;$Y$7,V4108&lt;$Y$8,V4108&lt;$Y$9,V4108&lt;$Y$10)</f>
        <v>8</v>
      </c>
      <c r="AA4108" s="10">
        <f t="shared" si="325"/>
        <v>-0.01</v>
      </c>
    </row>
    <row r="4109" spans="1:27">
      <c r="A4109" s="4"/>
      <c r="B4109" t="s">
        <v>106</v>
      </c>
      <c r="C4109">
        <v>22</v>
      </c>
      <c r="D4109" s="1">
        <v>-8.6999999999999904</v>
      </c>
      <c r="E4109" s="1">
        <v>0.125</v>
      </c>
      <c r="F4109" s="1">
        <v>5.25</v>
      </c>
      <c r="G4109" s="1">
        <v>3.00000000000002E-2</v>
      </c>
      <c r="H4109" s="1">
        <v>4</v>
      </c>
      <c r="I4109" s="1">
        <v>0.1</v>
      </c>
      <c r="J4109" s="1">
        <v>-3.00000000000002E-2</v>
      </c>
      <c r="K4109" s="1">
        <v>2.5</v>
      </c>
      <c r="L4109" s="1">
        <v>0.1</v>
      </c>
      <c r="M4109" s="1">
        <v>14.6</v>
      </c>
      <c r="O4109" s="1">
        <f>случ!I4097</f>
        <v>86.126001750657878</v>
      </c>
      <c r="P4109" s="1">
        <f t="shared" si="321"/>
        <v>143.45100175065789</v>
      </c>
      <c r="Q4109">
        <f t="shared" si="322"/>
        <v>1</v>
      </c>
      <c r="S4109">
        <f>случ!J4097</f>
        <v>20.983981805158205</v>
      </c>
      <c r="T4109">
        <f>случ!K4097</f>
        <v>4.9531841164982833</v>
      </c>
      <c r="U4109" s="1">
        <f t="shared" si="323"/>
        <v>43.413981805158201</v>
      </c>
      <c r="V4109" s="1">
        <f t="shared" si="324"/>
        <v>-9.1168158835017188</v>
      </c>
      <c r="X4109" s="4">
        <f>10-SUM(U4109&lt;$X$1,U4109&lt;$X$2,U4109&lt;$X$3,U4109&lt;$X$4,U4109&lt;$X$5,U4109&lt;$X$6,U4109&lt;$X$7,U4109&lt;$X$8,U4109&lt;$X$9,U4109&lt;$X$10)</f>
        <v>10</v>
      </c>
      <c r="Y4109" s="4">
        <f>SUM(V4109&lt;$Y$1,V4109&lt;$Y$2,V4109&lt;$Y$3,V4109&lt;$Y$4,V4109&lt;$Y$5,V4109&lt;$Y$6,V4109&lt;$Y$7,V4109&lt;$Y$8,V4109&lt;$Y$9,V4109&lt;$Y$10)</f>
        <v>8</v>
      </c>
      <c r="AA4109" s="10">
        <f t="shared" si="325"/>
        <v>1.2500000000000001E-2</v>
      </c>
    </row>
    <row r="4110" spans="1:27">
      <c r="A4110" s="4"/>
      <c r="B4110" t="s">
        <v>107</v>
      </c>
      <c r="C4110">
        <v>22</v>
      </c>
      <c r="D4110" s="1">
        <v>-8.6999999999999904</v>
      </c>
      <c r="E4110" s="1">
        <v>0.125</v>
      </c>
      <c r="F4110" s="1">
        <v>5.25</v>
      </c>
      <c r="G4110" s="1">
        <v>1.9599999999999999E-2</v>
      </c>
      <c r="H4110" s="1">
        <v>4</v>
      </c>
      <c r="I4110" s="1">
        <v>0.11111111111111099</v>
      </c>
      <c r="J4110" s="1">
        <v>9.9999999999997799E-3</v>
      </c>
      <c r="K4110" s="1">
        <v>2.5</v>
      </c>
      <c r="L4110" s="1">
        <v>0.11111111111111099</v>
      </c>
      <c r="M4110" s="1">
        <v>14.6</v>
      </c>
      <c r="O4110" s="1">
        <f>случ!I4098</f>
        <v>26.327089403685768</v>
      </c>
      <c r="P4110" s="1">
        <f t="shared" si="321"/>
        <v>83.656533848130223</v>
      </c>
      <c r="Q4110">
        <f t="shared" si="322"/>
        <v>1</v>
      </c>
      <c r="S4110">
        <f>случ!J4098</f>
        <v>-4.54862486858016</v>
      </c>
      <c r="T4110">
        <f>случ!K4098</f>
        <v>2.3531598815128936</v>
      </c>
      <c r="U4110" s="1">
        <f t="shared" si="323"/>
        <v>18.39710846475317</v>
      </c>
      <c r="V4110" s="1">
        <f t="shared" si="324"/>
        <v>-11.108662340709333</v>
      </c>
      <c r="X4110" s="4">
        <f>10-SUM(U4110&lt;$X$1,U4110&lt;$X$2,U4110&lt;$X$3,U4110&lt;$X$4,U4110&lt;$X$5,U4110&lt;$X$6,U4110&lt;$X$7,U4110&lt;$X$8,U4110&lt;$X$9,U4110&lt;$X$10)</f>
        <v>4</v>
      </c>
      <c r="Y4110" s="4">
        <f>SUM(V4110&lt;$Y$1,V4110&lt;$Y$2,V4110&lt;$Y$3,V4110&lt;$Y$4,V4110&lt;$Y$5,V4110&lt;$Y$6,V4110&lt;$Y$7,V4110&lt;$Y$8,V4110&lt;$Y$9,V4110&lt;$Y$10)</f>
        <v>9</v>
      </c>
      <c r="AA4110" s="10">
        <f t="shared" si="325"/>
        <v>5.0000000000000001E-3</v>
      </c>
    </row>
    <row r="4111" spans="1:27">
      <c r="A4111" s="4"/>
      <c r="B4111" t="s">
        <v>108</v>
      </c>
      <c r="C4111">
        <v>22</v>
      </c>
      <c r="D4111" s="1">
        <v>2.2000000000000002</v>
      </c>
      <c r="E4111" s="1">
        <v>0.125</v>
      </c>
      <c r="F4111" s="1">
        <v>5.25</v>
      </c>
      <c r="G4111" s="1">
        <v>7.0000000000000201E-2</v>
      </c>
      <c r="H4111" s="1">
        <v>4</v>
      </c>
      <c r="I4111" s="1">
        <v>0</v>
      </c>
      <c r="J4111" s="1">
        <v>7.0000000000000201E-2</v>
      </c>
      <c r="K4111" s="1">
        <v>2.5</v>
      </c>
      <c r="L4111" s="1">
        <v>0</v>
      </c>
      <c r="M4111" s="1">
        <v>19.8</v>
      </c>
      <c r="O4111" s="1">
        <f>случ!I4099</f>
        <v>-23.814042300015522</v>
      </c>
      <c r="P4111" s="1">
        <f t="shared" ref="P4111:P4174" si="326">SUMPRODUCT(D4111:I4111,$D$1:$I$1)+O4111</f>
        <v>41.10095769998447</v>
      </c>
      <c r="Q4111">
        <f t="shared" ref="Q4111:Q4174" si="327">IF(P4111&lt;=$Q$1,-1,IF(P4111&lt;=$Q$2,0,1))</f>
        <v>0</v>
      </c>
      <c r="S4111">
        <f>случ!J4099</f>
        <v>7.3157360960553461</v>
      </c>
      <c r="T4111">
        <f>случ!K4099</f>
        <v>4.149169948173677</v>
      </c>
      <c r="U4111" s="1">
        <f t="shared" ref="U4111:U4174" si="328">SUMPRODUCT(G4111:M4111,$G$2:$M$2)+S4111</f>
        <v>36.605736096055352</v>
      </c>
      <c r="V4111" s="1">
        <f t="shared" ref="V4111:V4174" si="329">SUMPRODUCT(G4111:M4111,$G$3:$M$3)+T4111</f>
        <v>-14.56083005182632</v>
      </c>
      <c r="X4111" s="4">
        <f>10-SUM(U4111&lt;$X$1,U4111&lt;$X$2,U4111&lt;$X$3,U4111&lt;$X$4,U4111&lt;$X$5,U4111&lt;$X$6,U4111&lt;$X$7,U4111&lt;$X$8,U4111&lt;$X$9,U4111&lt;$X$10)</f>
        <v>9</v>
      </c>
      <c r="Y4111" s="4">
        <f>SUM(V4111&lt;$Y$1,V4111&lt;$Y$2,V4111&lt;$Y$3,V4111&lt;$Y$4,V4111&lt;$Y$5,V4111&lt;$Y$6,V4111&lt;$Y$7,V4111&lt;$Y$8,V4111&lt;$Y$9,V4111&lt;$Y$10)</f>
        <v>10</v>
      </c>
      <c r="AA4111" s="10">
        <f t="shared" ref="AA4111:AA4174" si="330">IF(Q4111=0,0%,IF(Q4111=1,X4111*0.125%,-Y4111*0.125%))</f>
        <v>0</v>
      </c>
    </row>
    <row r="4112" spans="1:27">
      <c r="A4112" s="4"/>
      <c r="B4112" t="s">
        <v>109</v>
      </c>
      <c r="C4112">
        <v>22</v>
      </c>
      <c r="D4112" s="1">
        <v>8</v>
      </c>
      <c r="E4112" s="1">
        <v>0</v>
      </c>
      <c r="F4112" s="1">
        <v>5.25</v>
      </c>
      <c r="G4112" s="1">
        <v>3.00000000000002E-2</v>
      </c>
      <c r="H4112" s="1">
        <v>4</v>
      </c>
      <c r="I4112" s="1">
        <v>7.4999999999999997E-2</v>
      </c>
      <c r="J4112" s="1">
        <v>-2.0000000000000399E-2</v>
      </c>
      <c r="K4112" s="1">
        <v>2.5</v>
      </c>
      <c r="L4112" s="1">
        <v>7.4999999999999997E-2</v>
      </c>
      <c r="M4112" s="1">
        <v>21.5</v>
      </c>
      <c r="O4112" s="1">
        <f>случ!I4100</f>
        <v>3.1106007486885447</v>
      </c>
      <c r="P4112" s="1">
        <f t="shared" si="326"/>
        <v>70.490600748688536</v>
      </c>
      <c r="Q4112">
        <f t="shared" si="327"/>
        <v>1</v>
      </c>
      <c r="S4112">
        <f>случ!J4100</f>
        <v>-1.3131165597411223</v>
      </c>
      <c r="T4112">
        <f>случ!K4100</f>
        <v>-4.5968276284336635</v>
      </c>
      <c r="U4112" s="1">
        <f t="shared" si="328"/>
        <v>28.29688344025887</v>
      </c>
      <c r="V4112" s="1">
        <f t="shared" si="329"/>
        <v>-25.611827628433666</v>
      </c>
      <c r="X4112" s="4">
        <f>10-SUM(U4112&lt;$X$1,U4112&lt;$X$2,U4112&lt;$X$3,U4112&lt;$X$4,U4112&lt;$X$5,U4112&lt;$X$6,U4112&lt;$X$7,U4112&lt;$X$8,U4112&lt;$X$9,U4112&lt;$X$10)</f>
        <v>7</v>
      </c>
      <c r="Y4112" s="4">
        <f>SUM(V4112&lt;$Y$1,V4112&lt;$Y$2,V4112&lt;$Y$3,V4112&lt;$Y$4,V4112&lt;$Y$5,V4112&lt;$Y$6,V4112&lt;$Y$7,V4112&lt;$Y$8,V4112&lt;$Y$9,V4112&lt;$Y$10)</f>
        <v>10</v>
      </c>
      <c r="AA4112" s="10">
        <f t="shared" si="330"/>
        <v>8.7500000000000008E-3</v>
      </c>
    </row>
    <row r="4113" spans="1:27">
      <c r="A4113" s="4"/>
      <c r="B4113" t="s">
        <v>110</v>
      </c>
      <c r="C4113">
        <v>22</v>
      </c>
      <c r="D4113" s="1">
        <v>10.6</v>
      </c>
      <c r="E4113" s="1">
        <v>0.125</v>
      </c>
      <c r="F4113" s="1">
        <v>5.25</v>
      </c>
      <c r="G4113" s="1">
        <v>0.04</v>
      </c>
      <c r="H4113" s="1">
        <v>4</v>
      </c>
      <c r="I4113" s="1">
        <v>0.125</v>
      </c>
      <c r="J4113" s="1">
        <v>-9.9999999999997799E-3</v>
      </c>
      <c r="K4113" s="1">
        <v>2.5</v>
      </c>
      <c r="L4113" s="1">
        <v>0.125</v>
      </c>
      <c r="M4113" s="1">
        <v>24.4</v>
      </c>
      <c r="O4113" s="1">
        <f>случ!I4101</f>
        <v>-26.458204486570168</v>
      </c>
      <c r="P4113" s="1">
        <f t="shared" si="326"/>
        <v>44.386795513429831</v>
      </c>
      <c r="Q4113">
        <f t="shared" si="327"/>
        <v>0</v>
      </c>
      <c r="S4113">
        <f>случ!J4101</f>
        <v>-2.0524014657837957</v>
      </c>
      <c r="T4113">
        <f>случ!K4101</f>
        <v>-3.1015522402485689</v>
      </c>
      <c r="U4113" s="1">
        <f t="shared" si="328"/>
        <v>30.227598534216206</v>
      </c>
      <c r="V4113" s="1">
        <f t="shared" si="329"/>
        <v>-26.546552240248566</v>
      </c>
      <c r="X4113" s="4">
        <f>10-SUM(U4113&lt;$X$1,U4113&lt;$X$2,U4113&lt;$X$3,U4113&lt;$X$4,U4113&lt;$X$5,U4113&lt;$X$6,U4113&lt;$X$7,U4113&lt;$X$8,U4113&lt;$X$9,U4113&lt;$X$10)</f>
        <v>8</v>
      </c>
      <c r="Y4113" s="4">
        <f>SUM(V4113&lt;$Y$1,V4113&lt;$Y$2,V4113&lt;$Y$3,V4113&lt;$Y$4,V4113&lt;$Y$5,V4113&lt;$Y$6,V4113&lt;$Y$7,V4113&lt;$Y$8,V4113&lt;$Y$9,V4113&lt;$Y$10)</f>
        <v>10</v>
      </c>
      <c r="AA4113" s="10">
        <f t="shared" si="330"/>
        <v>0</v>
      </c>
    </row>
    <row r="4114" spans="1:27">
      <c r="A4114" s="4"/>
      <c r="B4114" t="s">
        <v>111</v>
      </c>
      <c r="C4114">
        <v>22</v>
      </c>
      <c r="D4114" s="1">
        <v>10.6</v>
      </c>
      <c r="E4114" s="1">
        <v>0.125</v>
      </c>
      <c r="F4114" s="1">
        <v>5.25</v>
      </c>
      <c r="G4114" s="1">
        <v>0.25</v>
      </c>
      <c r="H4114" s="1">
        <v>4.25</v>
      </c>
      <c r="I4114" s="1">
        <v>-0.1</v>
      </c>
      <c r="J4114" s="1">
        <v>0.1</v>
      </c>
      <c r="K4114" s="1">
        <v>2.5</v>
      </c>
      <c r="L4114" s="1">
        <v>0.15</v>
      </c>
      <c r="M4114" s="1">
        <v>24.5</v>
      </c>
      <c r="O4114" s="1">
        <f>случ!I4102</f>
        <v>46.252602949275065</v>
      </c>
      <c r="P4114" s="1">
        <f t="shared" si="326"/>
        <v>117.25760294927505</v>
      </c>
      <c r="Q4114">
        <f t="shared" si="327"/>
        <v>1</v>
      </c>
      <c r="S4114">
        <f>случ!J4102</f>
        <v>-2.2486931306523288</v>
      </c>
      <c r="T4114">
        <f>случ!K4102</f>
        <v>9.4643045291018897</v>
      </c>
      <c r="U4114" s="1">
        <f t="shared" si="328"/>
        <v>30.651306869347671</v>
      </c>
      <c r="V4114" s="1">
        <f t="shared" si="329"/>
        <v>-15.185695470898109</v>
      </c>
      <c r="X4114" s="4">
        <f>10-SUM(U4114&lt;$X$1,U4114&lt;$X$2,U4114&lt;$X$3,U4114&lt;$X$4,U4114&lt;$X$5,U4114&lt;$X$6,U4114&lt;$X$7,U4114&lt;$X$8,U4114&lt;$X$9,U4114&lt;$X$10)</f>
        <v>8</v>
      </c>
      <c r="Y4114" s="4">
        <f>SUM(V4114&lt;$Y$1,V4114&lt;$Y$2,V4114&lt;$Y$3,V4114&lt;$Y$4,V4114&lt;$Y$5,V4114&lt;$Y$6,V4114&lt;$Y$7,V4114&lt;$Y$8,V4114&lt;$Y$9,V4114&lt;$Y$10)</f>
        <v>10</v>
      </c>
      <c r="AA4114" s="10">
        <f t="shared" si="330"/>
        <v>0.01</v>
      </c>
    </row>
    <row r="4115" spans="1:27">
      <c r="A4115" s="4"/>
      <c r="B4115" t="s">
        <v>112</v>
      </c>
      <c r="C4115">
        <v>22</v>
      </c>
      <c r="D4115" s="1">
        <v>-2.2999999999999998</v>
      </c>
      <c r="E4115" s="1">
        <v>0</v>
      </c>
      <c r="F4115" s="1">
        <v>5.25</v>
      </c>
      <c r="G4115" s="1">
        <v>7.0000000000000201E-2</v>
      </c>
      <c r="H4115" s="1">
        <v>4.25</v>
      </c>
      <c r="I4115" s="1">
        <v>0.1</v>
      </c>
      <c r="J4115" s="1">
        <v>9.9999999999999603E-2</v>
      </c>
      <c r="K4115" s="1">
        <v>2.5</v>
      </c>
      <c r="L4115" s="1">
        <v>0.1</v>
      </c>
      <c r="M4115" s="1">
        <v>23.8</v>
      </c>
      <c r="O4115" s="1">
        <f>случ!I4103</f>
        <v>-14.654216956919575</v>
      </c>
      <c r="P4115" s="1">
        <f t="shared" si="326"/>
        <v>45.775783043080423</v>
      </c>
      <c r="Q4115">
        <f t="shared" si="327"/>
        <v>0</v>
      </c>
      <c r="S4115">
        <f>случ!J4103</f>
        <v>3.6520013174969614</v>
      </c>
      <c r="T4115">
        <f>случ!K4103</f>
        <v>1.0663130699314824</v>
      </c>
      <c r="U4115" s="1">
        <f t="shared" si="328"/>
        <v>36.982001317496959</v>
      </c>
      <c r="V4115" s="1">
        <f t="shared" si="329"/>
        <v>-20.303686930068523</v>
      </c>
      <c r="X4115" s="4">
        <f>10-SUM(U4115&lt;$X$1,U4115&lt;$X$2,U4115&lt;$X$3,U4115&lt;$X$4,U4115&lt;$X$5,U4115&lt;$X$6,U4115&lt;$X$7,U4115&lt;$X$8,U4115&lt;$X$9,U4115&lt;$X$10)</f>
        <v>9</v>
      </c>
      <c r="Y4115" s="4">
        <f>SUM(V4115&lt;$Y$1,V4115&lt;$Y$2,V4115&lt;$Y$3,V4115&lt;$Y$4,V4115&lt;$Y$5,V4115&lt;$Y$6,V4115&lt;$Y$7,V4115&lt;$Y$8,V4115&lt;$Y$9,V4115&lt;$Y$10)</f>
        <v>10</v>
      </c>
      <c r="AA4115" s="10">
        <f t="shared" si="330"/>
        <v>0</v>
      </c>
    </row>
    <row r="4116" spans="1:27">
      <c r="A4116" s="4"/>
      <c r="B4116" t="s">
        <v>113</v>
      </c>
      <c r="C4116">
        <v>22</v>
      </c>
      <c r="D4116" s="1">
        <v>-5.6999999999999904</v>
      </c>
      <c r="E4116" s="1">
        <v>0.125</v>
      </c>
      <c r="F4116" s="1">
        <v>5.25</v>
      </c>
      <c r="G4116" s="1">
        <v>0.21</v>
      </c>
      <c r="H4116" s="1">
        <v>4.5</v>
      </c>
      <c r="I4116" s="1">
        <v>-0.1</v>
      </c>
      <c r="J4116" s="1">
        <v>9.9999999999999603E-2</v>
      </c>
      <c r="K4116" s="1">
        <v>2.5</v>
      </c>
      <c r="L4116" s="1">
        <v>0.15</v>
      </c>
      <c r="M4116" s="1">
        <v>24.1</v>
      </c>
      <c r="O4116" s="1">
        <f>случ!I4104</f>
        <v>16.652344618543658</v>
      </c>
      <c r="P4116" s="1">
        <f t="shared" si="326"/>
        <v>76.497344618543664</v>
      </c>
      <c r="Q4116">
        <f t="shared" si="327"/>
        <v>1</v>
      </c>
      <c r="S4116">
        <f>случ!J4104</f>
        <v>-17.749165059337855</v>
      </c>
      <c r="T4116">
        <f>случ!K4104</f>
        <v>-3.6444218485414508</v>
      </c>
      <c r="U4116" s="1">
        <f t="shared" si="328"/>
        <v>15.24083494066214</v>
      </c>
      <c r="V4116" s="1">
        <f t="shared" si="329"/>
        <v>-27.60442184854146</v>
      </c>
      <c r="X4116" s="4">
        <f>10-SUM(U4116&lt;$X$1,U4116&lt;$X$2,U4116&lt;$X$3,U4116&lt;$X$4,U4116&lt;$X$5,U4116&lt;$X$6,U4116&lt;$X$7,U4116&lt;$X$8,U4116&lt;$X$9,U4116&lt;$X$10)</f>
        <v>3</v>
      </c>
      <c r="Y4116" s="4">
        <f>SUM(V4116&lt;$Y$1,V4116&lt;$Y$2,V4116&lt;$Y$3,V4116&lt;$Y$4,V4116&lt;$Y$5,V4116&lt;$Y$6,V4116&lt;$Y$7,V4116&lt;$Y$8,V4116&lt;$Y$9,V4116&lt;$Y$10)</f>
        <v>10</v>
      </c>
      <c r="AA4116" s="10">
        <f t="shared" si="330"/>
        <v>3.7499999999999999E-3</v>
      </c>
    </row>
    <row r="4117" spans="1:27">
      <c r="A4117" s="4"/>
      <c r="B4117" t="s">
        <v>114</v>
      </c>
      <c r="C4117">
        <v>22</v>
      </c>
      <c r="D4117" s="1">
        <v>-2.5</v>
      </c>
      <c r="E4117" s="1">
        <v>0.125</v>
      </c>
      <c r="F4117" s="1">
        <v>5.25</v>
      </c>
      <c r="G4117" s="1">
        <v>0.16999999999999901</v>
      </c>
      <c r="H4117" s="1">
        <v>4.5</v>
      </c>
      <c r="I4117" s="1">
        <v>2.5000000000000001E-2</v>
      </c>
      <c r="J4117" s="1">
        <v>0.08</v>
      </c>
      <c r="K4117" s="1">
        <v>2.5</v>
      </c>
      <c r="L4117" s="1">
        <v>2.5000000000000001E-2</v>
      </c>
      <c r="M4117" s="1">
        <v>22.9</v>
      </c>
      <c r="O4117" s="1">
        <f>случ!I4105</f>
        <v>16.005742402543387</v>
      </c>
      <c r="P4117" s="1">
        <f t="shared" si="326"/>
        <v>78.140742402543381</v>
      </c>
      <c r="Q4117">
        <f t="shared" si="327"/>
        <v>1</v>
      </c>
      <c r="S4117">
        <f>случ!J4105</f>
        <v>-11.853366072118341</v>
      </c>
      <c r="T4117">
        <f>случ!K4105</f>
        <v>10.057935218702529</v>
      </c>
      <c r="U4117" s="1">
        <f t="shared" si="328"/>
        <v>20.416633927881662</v>
      </c>
      <c r="V4117" s="1">
        <f t="shared" si="329"/>
        <v>-11.047064781297468</v>
      </c>
      <c r="X4117" s="4">
        <f>10-SUM(U4117&lt;$X$1,U4117&lt;$X$2,U4117&lt;$X$3,U4117&lt;$X$4,U4117&lt;$X$5,U4117&lt;$X$6,U4117&lt;$X$7,U4117&lt;$X$8,U4117&lt;$X$9,U4117&lt;$X$10)</f>
        <v>5</v>
      </c>
      <c r="Y4117" s="4">
        <f>SUM(V4117&lt;$Y$1,V4117&lt;$Y$2,V4117&lt;$Y$3,V4117&lt;$Y$4,V4117&lt;$Y$5,V4117&lt;$Y$6,V4117&lt;$Y$7,V4117&lt;$Y$8,V4117&lt;$Y$9,V4117&lt;$Y$10)</f>
        <v>9</v>
      </c>
      <c r="AA4117" s="10">
        <f t="shared" si="330"/>
        <v>6.2500000000000003E-3</v>
      </c>
    </row>
    <row r="4118" spans="1:27">
      <c r="A4118" s="4"/>
      <c r="B4118" t="s">
        <v>115</v>
      </c>
      <c r="C4118">
        <v>22</v>
      </c>
      <c r="D4118" s="1">
        <v>0.69999999999999896</v>
      </c>
      <c r="E4118" s="1">
        <v>0</v>
      </c>
      <c r="F4118" s="1">
        <v>5.25</v>
      </c>
      <c r="G4118" s="1">
        <v>0.21</v>
      </c>
      <c r="H4118" s="1">
        <v>4.75</v>
      </c>
      <c r="I4118" s="1">
        <v>-2.4999999999999901E-2</v>
      </c>
      <c r="J4118" s="1">
        <v>0.14000000000000001</v>
      </c>
      <c r="K4118" s="1">
        <v>2.5</v>
      </c>
      <c r="L4118" s="1">
        <v>0.22500000000000001</v>
      </c>
      <c r="M4118" s="1">
        <v>24.4</v>
      </c>
      <c r="O4118" s="1">
        <f>случ!I4106</f>
        <v>-16.682824173100961</v>
      </c>
      <c r="P4118" s="1">
        <f t="shared" si="326"/>
        <v>46.297175826899043</v>
      </c>
      <c r="Q4118">
        <f t="shared" si="327"/>
        <v>0</v>
      </c>
      <c r="S4118">
        <f>случ!J4106</f>
        <v>-11.475453969567122</v>
      </c>
      <c r="T4118">
        <f>случ!K4106</f>
        <v>-12.660748900535966</v>
      </c>
      <c r="U4118" s="1">
        <f t="shared" si="328"/>
        <v>22.13454603043288</v>
      </c>
      <c r="V4118" s="1">
        <f t="shared" si="329"/>
        <v>-35.62574890053596</v>
      </c>
      <c r="X4118" s="4">
        <f>10-SUM(U4118&lt;$X$1,U4118&lt;$X$2,U4118&lt;$X$3,U4118&lt;$X$4,U4118&lt;$X$5,U4118&lt;$X$6,U4118&lt;$X$7,U4118&lt;$X$8,U4118&lt;$X$9,U4118&lt;$X$10)</f>
        <v>5</v>
      </c>
      <c r="Y4118" s="4">
        <f>SUM(V4118&lt;$Y$1,V4118&lt;$Y$2,V4118&lt;$Y$3,V4118&lt;$Y$4,V4118&lt;$Y$5,V4118&lt;$Y$6,V4118&lt;$Y$7,V4118&lt;$Y$8,V4118&lt;$Y$9,V4118&lt;$Y$10)</f>
        <v>10</v>
      </c>
      <c r="AA4118" s="10">
        <f t="shared" si="330"/>
        <v>0</v>
      </c>
    </row>
    <row r="4119" spans="1:27">
      <c r="A4119" s="4"/>
      <c r="B4119" t="s">
        <v>116</v>
      </c>
      <c r="C4119">
        <v>22</v>
      </c>
      <c r="D4119" s="1">
        <v>-3.1</v>
      </c>
      <c r="E4119" s="1">
        <v>0</v>
      </c>
      <c r="F4119" s="1">
        <v>4.75</v>
      </c>
      <c r="G4119" s="1">
        <v>5.96E-2</v>
      </c>
      <c r="H4119" s="1">
        <v>4.75</v>
      </c>
      <c r="I4119" s="1">
        <v>0</v>
      </c>
      <c r="J4119" s="1">
        <v>0</v>
      </c>
      <c r="K4119" s="1">
        <v>2.5</v>
      </c>
      <c r="L4119" s="1">
        <v>0</v>
      </c>
      <c r="M4119" s="1">
        <v>23.6</v>
      </c>
      <c r="O4119" s="1">
        <f>случ!I4107</f>
        <v>-27.203484283077461</v>
      </c>
      <c r="P4119" s="1">
        <f t="shared" si="326"/>
        <v>27.626515716922537</v>
      </c>
      <c r="Q4119">
        <f t="shared" si="327"/>
        <v>0</v>
      </c>
      <c r="S4119">
        <f>случ!J4107</f>
        <v>-18.007006820237685</v>
      </c>
      <c r="T4119">
        <f>случ!K4107</f>
        <v>-8.3151630370192429</v>
      </c>
      <c r="U4119" s="1">
        <f t="shared" si="328"/>
        <v>14.985393179762319</v>
      </c>
      <c r="V4119" s="1">
        <f t="shared" si="329"/>
        <v>-30.974763037019244</v>
      </c>
      <c r="X4119" s="4">
        <f>10-SUM(U4119&lt;$X$1,U4119&lt;$X$2,U4119&lt;$X$3,U4119&lt;$X$4,U4119&lt;$X$5,U4119&lt;$X$6,U4119&lt;$X$7,U4119&lt;$X$8,U4119&lt;$X$9,U4119&lt;$X$10)</f>
        <v>3</v>
      </c>
      <c r="Y4119" s="4">
        <f>SUM(V4119&lt;$Y$1,V4119&lt;$Y$2,V4119&lt;$Y$3,V4119&lt;$Y$4,V4119&lt;$Y$5,V4119&lt;$Y$6,V4119&lt;$Y$7,V4119&lt;$Y$8,V4119&lt;$Y$9,V4119&lt;$Y$10)</f>
        <v>10</v>
      </c>
      <c r="AA4119" s="10">
        <f t="shared" si="330"/>
        <v>0</v>
      </c>
    </row>
    <row r="4120" spans="1:27">
      <c r="A4120" s="4"/>
      <c r="B4120" t="s">
        <v>117</v>
      </c>
      <c r="C4120">
        <v>22</v>
      </c>
      <c r="D4120" s="1">
        <v>-6.8999999999999897</v>
      </c>
      <c r="E4120" s="1">
        <v>0</v>
      </c>
      <c r="F4120" s="1">
        <v>4.5</v>
      </c>
      <c r="G4120" s="1">
        <v>0.17999999999999899</v>
      </c>
      <c r="H4120" s="1">
        <v>4.75</v>
      </c>
      <c r="I4120" s="1">
        <v>0.1</v>
      </c>
      <c r="J4120" s="1">
        <v>0.12</v>
      </c>
      <c r="K4120" s="1">
        <v>2.5</v>
      </c>
      <c r="L4120" s="1">
        <v>0.1</v>
      </c>
      <c r="M4120" s="1">
        <v>21.9</v>
      </c>
      <c r="O4120" s="1">
        <f>случ!I4108</f>
        <v>-3.0318560160389509</v>
      </c>
      <c r="P4120" s="1">
        <f t="shared" si="326"/>
        <v>46.428143983961057</v>
      </c>
      <c r="Q4120">
        <f t="shared" si="327"/>
        <v>0</v>
      </c>
      <c r="S4120">
        <f>случ!J4108</f>
        <v>5.5841679149785248</v>
      </c>
      <c r="T4120">
        <f>случ!K4108</f>
        <v>2.6505458401658584</v>
      </c>
      <c r="U4120" s="1">
        <f t="shared" si="328"/>
        <v>37.11416791497853</v>
      </c>
      <c r="V4120" s="1">
        <f t="shared" si="329"/>
        <v>-16.169454159834139</v>
      </c>
      <c r="X4120" s="4">
        <f>10-SUM(U4120&lt;$X$1,U4120&lt;$X$2,U4120&lt;$X$3,U4120&lt;$X$4,U4120&lt;$X$5,U4120&lt;$X$6,U4120&lt;$X$7,U4120&lt;$X$8,U4120&lt;$X$9,U4120&lt;$X$10)</f>
        <v>9</v>
      </c>
      <c r="Y4120" s="4">
        <f>SUM(V4120&lt;$Y$1,V4120&lt;$Y$2,V4120&lt;$Y$3,V4120&lt;$Y$4,V4120&lt;$Y$5,V4120&lt;$Y$6,V4120&lt;$Y$7,V4120&lt;$Y$8,V4120&lt;$Y$9,V4120&lt;$Y$10)</f>
        <v>10</v>
      </c>
      <c r="AA4120" s="10">
        <f t="shared" si="330"/>
        <v>0</v>
      </c>
    </row>
    <row r="4121" spans="1:27">
      <c r="A4121" s="4"/>
      <c r="B4121" t="s">
        <v>118</v>
      </c>
      <c r="C4121">
        <v>22</v>
      </c>
      <c r="D4121" s="1">
        <v>-14.5</v>
      </c>
      <c r="E4121" s="1">
        <v>0</v>
      </c>
      <c r="F4121" s="1">
        <v>4.5</v>
      </c>
      <c r="G4121" s="1">
        <v>0.33</v>
      </c>
      <c r="H4121" s="1">
        <v>5</v>
      </c>
      <c r="I4121" s="1">
        <v>0</v>
      </c>
      <c r="J4121" s="1">
        <v>0.24</v>
      </c>
      <c r="K4121" s="1">
        <v>2.5</v>
      </c>
      <c r="L4121" s="1">
        <v>0.25</v>
      </c>
      <c r="M4121" s="1">
        <v>19.5</v>
      </c>
      <c r="O4121" s="1">
        <f>случ!I4109</f>
        <v>-17.29109416822849</v>
      </c>
      <c r="P4121" s="1">
        <f t="shared" si="326"/>
        <v>27.058905831771511</v>
      </c>
      <c r="Q4121">
        <f t="shared" si="327"/>
        <v>0</v>
      </c>
      <c r="S4121">
        <f>случ!J4109</f>
        <v>-8.5370257661318441</v>
      </c>
      <c r="T4121">
        <f>случ!K4109</f>
        <v>10.022668729252263</v>
      </c>
      <c r="U4121" s="1">
        <f t="shared" si="328"/>
        <v>20.852974233868157</v>
      </c>
      <c r="V4121" s="1">
        <f t="shared" si="329"/>
        <v>-6.4373312707477375</v>
      </c>
      <c r="X4121" s="4">
        <f>10-SUM(U4121&lt;$X$1,U4121&lt;$X$2,U4121&lt;$X$3,U4121&lt;$X$4,U4121&lt;$X$5,U4121&lt;$X$6,U4121&lt;$X$7,U4121&lt;$X$8,U4121&lt;$X$9,U4121&lt;$X$10)</f>
        <v>5</v>
      </c>
      <c r="Y4121" s="4">
        <f>SUM(V4121&lt;$Y$1,V4121&lt;$Y$2,V4121&lt;$Y$3,V4121&lt;$Y$4,V4121&lt;$Y$5,V4121&lt;$Y$6,V4121&lt;$Y$7,V4121&lt;$Y$8,V4121&lt;$Y$9,V4121&lt;$Y$10)</f>
        <v>7</v>
      </c>
      <c r="AA4121" s="10">
        <f t="shared" si="330"/>
        <v>0</v>
      </c>
    </row>
    <row r="4122" spans="1:27">
      <c r="A4122" s="4"/>
      <c r="B4122" t="s">
        <v>119</v>
      </c>
      <c r="C4122">
        <v>22</v>
      </c>
      <c r="D4122" s="1">
        <v>0</v>
      </c>
      <c r="E4122" s="1">
        <v>0</v>
      </c>
      <c r="F4122" s="1">
        <v>4.25</v>
      </c>
      <c r="G4122" s="1">
        <v>0.45</v>
      </c>
      <c r="H4122" s="1">
        <v>5</v>
      </c>
      <c r="I4122" s="1">
        <v>0.1</v>
      </c>
      <c r="J4122" s="1">
        <v>0.149999999999999</v>
      </c>
      <c r="K4122" s="1">
        <v>2.5</v>
      </c>
      <c r="L4122" s="1">
        <v>0.1</v>
      </c>
      <c r="M4122" s="1">
        <v>19.5</v>
      </c>
      <c r="O4122" s="1">
        <f>случ!I4110</f>
        <v>58.514623035977166</v>
      </c>
      <c r="P4122" s="1">
        <f t="shared" si="326"/>
        <v>110.30462303597716</v>
      </c>
      <c r="Q4122">
        <f t="shared" si="327"/>
        <v>1</v>
      </c>
      <c r="S4122">
        <f>случ!J4110</f>
        <v>6.8487630546295231</v>
      </c>
      <c r="T4122">
        <f>случ!K4110</f>
        <v>3.0503229104853604</v>
      </c>
      <c r="U4122" s="1">
        <f t="shared" si="328"/>
        <v>34.998763054629507</v>
      </c>
      <c r="V4122" s="1">
        <f t="shared" si="329"/>
        <v>-12.999677089514652</v>
      </c>
      <c r="X4122" s="4">
        <f>10-SUM(U4122&lt;$X$1,U4122&lt;$X$2,U4122&lt;$X$3,U4122&lt;$X$4,U4122&lt;$X$5,U4122&lt;$X$6,U4122&lt;$X$7,U4122&lt;$X$8,U4122&lt;$X$9,U4122&lt;$X$10)</f>
        <v>8</v>
      </c>
      <c r="Y4122" s="4">
        <f>SUM(V4122&lt;$Y$1,V4122&lt;$Y$2,V4122&lt;$Y$3,V4122&lt;$Y$4,V4122&lt;$Y$5,V4122&lt;$Y$6,V4122&lt;$Y$7,V4122&lt;$Y$8,V4122&lt;$Y$9,V4122&lt;$Y$10)</f>
        <v>9</v>
      </c>
      <c r="AA4122" s="10">
        <f t="shared" si="330"/>
        <v>0.01</v>
      </c>
    </row>
    <row r="4123" spans="1:27">
      <c r="A4123" s="4"/>
      <c r="B4123" t="s">
        <v>120</v>
      </c>
      <c r="C4123">
        <v>22</v>
      </c>
      <c r="D4123" s="1">
        <v>9.1999999999999904</v>
      </c>
      <c r="E4123" s="1">
        <v>0</v>
      </c>
      <c r="F4123" s="1">
        <v>3</v>
      </c>
      <c r="G4123" s="1">
        <v>0.26999999999999902</v>
      </c>
      <c r="H4123" s="1">
        <v>5.25</v>
      </c>
      <c r="I4123" s="1">
        <v>4.9999999999999899E-2</v>
      </c>
      <c r="J4123" s="1">
        <v>1.9999999999999501E-2</v>
      </c>
      <c r="K4123" s="1">
        <v>2.5</v>
      </c>
      <c r="L4123" s="1">
        <v>0.3</v>
      </c>
      <c r="M4123" s="1">
        <v>20</v>
      </c>
      <c r="O4123" s="1">
        <f>случ!I4111</f>
        <v>23.527214579608859</v>
      </c>
      <c r="P4123" s="1">
        <f t="shared" si="326"/>
        <v>68.23721457960886</v>
      </c>
      <c r="Q4123">
        <f t="shared" si="327"/>
        <v>1</v>
      </c>
      <c r="S4123">
        <f>случ!J4111</f>
        <v>36.208015539834392</v>
      </c>
      <c r="T4123">
        <f>случ!K4111</f>
        <v>10.309929928167643</v>
      </c>
      <c r="U4123" s="1">
        <f t="shared" si="328"/>
        <v>63.548015539834395</v>
      </c>
      <c r="V4123" s="1">
        <f t="shared" si="329"/>
        <v>-8.8500700718323646</v>
      </c>
      <c r="X4123" s="4">
        <f>10-SUM(U4123&lt;$X$1,U4123&lt;$X$2,U4123&lt;$X$3,U4123&lt;$X$4,U4123&lt;$X$5,U4123&lt;$X$6,U4123&lt;$X$7,U4123&lt;$X$8,U4123&lt;$X$9,U4123&lt;$X$10)</f>
        <v>10</v>
      </c>
      <c r="Y4123" s="4">
        <f>SUM(V4123&lt;$Y$1,V4123&lt;$Y$2,V4123&lt;$Y$3,V4123&lt;$Y$4,V4123&lt;$Y$5,V4123&lt;$Y$6,V4123&lt;$Y$7,V4123&lt;$Y$8,V4123&lt;$Y$9,V4123&lt;$Y$10)</f>
        <v>8</v>
      </c>
      <c r="AA4123" s="10">
        <f t="shared" si="330"/>
        <v>1.2500000000000001E-2</v>
      </c>
    </row>
    <row r="4124" spans="1:27">
      <c r="A4124" s="4"/>
      <c r="B4124" t="s">
        <v>121</v>
      </c>
      <c r="C4124">
        <v>22</v>
      </c>
      <c r="D4124" s="1">
        <v>4.5</v>
      </c>
      <c r="E4124" s="1">
        <v>0</v>
      </c>
      <c r="F4124" s="1">
        <v>3</v>
      </c>
      <c r="G4124" s="1">
        <v>0.33</v>
      </c>
      <c r="H4124" s="1">
        <v>5.5</v>
      </c>
      <c r="I4124" s="1">
        <v>0</v>
      </c>
      <c r="J4124" s="1">
        <v>0.24</v>
      </c>
      <c r="K4124" s="1">
        <v>2.5</v>
      </c>
      <c r="L4124" s="1">
        <v>0.25</v>
      </c>
      <c r="M4124" s="1">
        <v>22</v>
      </c>
      <c r="O4124" s="1">
        <f>случ!I4112</f>
        <v>-25.426634538487704</v>
      </c>
      <c r="P4124" s="1">
        <f t="shared" si="326"/>
        <v>16.223365461512294</v>
      </c>
      <c r="Q4124">
        <f t="shared" si="327"/>
        <v>-1</v>
      </c>
      <c r="S4124">
        <f>случ!J4112</f>
        <v>21.584579221539556</v>
      </c>
      <c r="T4124">
        <f>случ!K4112</f>
        <v>6.9894250461661027</v>
      </c>
      <c r="U4124" s="1">
        <f t="shared" si="328"/>
        <v>53.974579221539557</v>
      </c>
      <c r="V4124" s="1">
        <f t="shared" si="329"/>
        <v>-11.470574953833898</v>
      </c>
      <c r="X4124" s="4">
        <f>10-SUM(U4124&lt;$X$1,U4124&lt;$X$2,U4124&lt;$X$3,U4124&lt;$X$4,U4124&lt;$X$5,U4124&lt;$X$6,U4124&lt;$X$7,U4124&lt;$X$8,U4124&lt;$X$9,U4124&lt;$X$10)</f>
        <v>10</v>
      </c>
      <c r="Y4124" s="4">
        <f>SUM(V4124&lt;$Y$1,V4124&lt;$Y$2,V4124&lt;$Y$3,V4124&lt;$Y$4,V4124&lt;$Y$5,V4124&lt;$Y$6,V4124&lt;$Y$7,V4124&lt;$Y$8,V4124&lt;$Y$9,V4124&lt;$Y$10)</f>
        <v>9</v>
      </c>
      <c r="AA4124" s="10">
        <f t="shared" si="330"/>
        <v>-1.125E-2</v>
      </c>
    </row>
    <row r="4125" spans="1:27">
      <c r="A4125" s="4"/>
      <c r="B4125" t="s">
        <v>122</v>
      </c>
      <c r="C4125">
        <v>22</v>
      </c>
      <c r="D4125" s="1">
        <v>3.9</v>
      </c>
      <c r="E4125" s="1">
        <v>0</v>
      </c>
      <c r="F4125" s="1">
        <v>2.25</v>
      </c>
      <c r="G4125" s="1">
        <v>0.2</v>
      </c>
      <c r="H4125" s="1">
        <v>5.75</v>
      </c>
      <c r="I4125" s="1">
        <v>7.4999999999999997E-2</v>
      </c>
      <c r="J4125" s="1">
        <v>0.08</v>
      </c>
      <c r="K4125" s="1">
        <v>2.5</v>
      </c>
      <c r="L4125" s="1">
        <v>0.32500000000000001</v>
      </c>
      <c r="M4125" s="1">
        <v>23</v>
      </c>
      <c r="O4125" s="1">
        <f>случ!I4113</f>
        <v>57.500613152747661</v>
      </c>
      <c r="P4125" s="1">
        <f t="shared" si="326"/>
        <v>90.760613152747666</v>
      </c>
      <c r="Q4125">
        <f t="shared" si="327"/>
        <v>1</v>
      </c>
      <c r="S4125">
        <f>случ!J4113</f>
        <v>-8.2352453079600636</v>
      </c>
      <c r="T4125">
        <f>случ!K4113</f>
        <v>-0.44165983651213592</v>
      </c>
      <c r="U4125" s="1">
        <f t="shared" si="328"/>
        <v>23.654754692039937</v>
      </c>
      <c r="V4125" s="1">
        <f t="shared" si="329"/>
        <v>-21.076659836512135</v>
      </c>
      <c r="X4125" s="4">
        <f>10-SUM(U4125&lt;$X$1,U4125&lt;$X$2,U4125&lt;$X$3,U4125&lt;$X$4,U4125&lt;$X$5,U4125&lt;$X$6,U4125&lt;$X$7,U4125&lt;$X$8,U4125&lt;$X$9,U4125&lt;$X$10)</f>
        <v>6</v>
      </c>
      <c r="Y4125" s="4">
        <f>SUM(V4125&lt;$Y$1,V4125&lt;$Y$2,V4125&lt;$Y$3,V4125&lt;$Y$4,V4125&lt;$Y$5,V4125&lt;$Y$6,V4125&lt;$Y$7,V4125&lt;$Y$8,V4125&lt;$Y$9,V4125&lt;$Y$10)</f>
        <v>10</v>
      </c>
      <c r="AA4125" s="10">
        <f t="shared" si="330"/>
        <v>7.4999999999999997E-3</v>
      </c>
    </row>
    <row r="4126" spans="1:27">
      <c r="A4126" s="4"/>
      <c r="B4126" t="s">
        <v>123</v>
      </c>
      <c r="C4126">
        <v>22</v>
      </c>
      <c r="D4126" s="1">
        <v>-2.5</v>
      </c>
      <c r="E4126" s="1">
        <v>0</v>
      </c>
      <c r="F4126" s="1">
        <v>2</v>
      </c>
      <c r="G4126" s="1">
        <v>0.59999999999999898</v>
      </c>
      <c r="H4126" s="1">
        <v>5.75</v>
      </c>
      <c r="I4126" s="1">
        <v>0.1</v>
      </c>
      <c r="J4126" s="1">
        <v>0.13999999999999899</v>
      </c>
      <c r="K4126" s="1">
        <v>2.5</v>
      </c>
      <c r="L4126" s="1">
        <v>0.1</v>
      </c>
      <c r="M4126" s="1">
        <v>22.5</v>
      </c>
      <c r="O4126" s="1">
        <f>случ!I4114</f>
        <v>19.349993176185688</v>
      </c>
      <c r="P4126" s="1">
        <f t="shared" si="326"/>
        <v>45.389993176185683</v>
      </c>
      <c r="Q4126">
        <f t="shared" si="327"/>
        <v>0</v>
      </c>
      <c r="S4126">
        <f>случ!J4114</f>
        <v>29.199870864516647</v>
      </c>
      <c r="T4126">
        <f>случ!K4114</f>
        <v>16.825137674082402</v>
      </c>
      <c r="U4126" s="1">
        <f t="shared" si="328"/>
        <v>60.069870864516645</v>
      </c>
      <c r="V4126" s="1">
        <f t="shared" si="329"/>
        <v>-1.7548623259176104</v>
      </c>
      <c r="X4126" s="4">
        <f>10-SUM(U4126&lt;$X$1,U4126&lt;$X$2,U4126&lt;$X$3,U4126&lt;$X$4,U4126&lt;$X$5,U4126&lt;$X$6,U4126&lt;$X$7,U4126&lt;$X$8,U4126&lt;$X$9,U4126&lt;$X$10)</f>
        <v>10</v>
      </c>
      <c r="Y4126" s="4">
        <f>SUM(V4126&lt;$Y$1,V4126&lt;$Y$2,V4126&lt;$Y$3,V4126&lt;$Y$4,V4126&lt;$Y$5,V4126&lt;$Y$6,V4126&lt;$Y$7,V4126&lt;$Y$8,V4126&lt;$Y$9,V4126&lt;$Y$10)</f>
        <v>6</v>
      </c>
      <c r="AA4126" s="10">
        <f t="shared" si="330"/>
        <v>0</v>
      </c>
    </row>
    <row r="4127" spans="1:27">
      <c r="A4127" s="4"/>
      <c r="B4127" t="s">
        <v>124</v>
      </c>
      <c r="C4127">
        <v>22</v>
      </c>
      <c r="D4127" s="1">
        <v>-5.7</v>
      </c>
      <c r="E4127" s="1">
        <v>0</v>
      </c>
      <c r="F4127" s="1">
        <v>2</v>
      </c>
      <c r="G4127" s="1">
        <v>0.61</v>
      </c>
      <c r="H4127" s="1">
        <v>5.75</v>
      </c>
      <c r="I4127" s="1">
        <v>0.1</v>
      </c>
      <c r="J4127" s="1">
        <v>-6.9999999999999396E-2</v>
      </c>
      <c r="K4127" s="1">
        <v>2.5</v>
      </c>
      <c r="L4127" s="1">
        <v>0.1</v>
      </c>
      <c r="M4127" s="1">
        <v>20</v>
      </c>
      <c r="O4127" s="1">
        <f>случ!I4115</f>
        <v>-18.293743292844844</v>
      </c>
      <c r="P4127" s="1">
        <f t="shared" si="326"/>
        <v>5.5062567071551562</v>
      </c>
      <c r="Q4127">
        <f t="shared" si="327"/>
        <v>-1</v>
      </c>
      <c r="S4127">
        <f>случ!J4115</f>
        <v>-8.5180609228844375</v>
      </c>
      <c r="T4127">
        <f>случ!K4115</f>
        <v>1.4380863301011337</v>
      </c>
      <c r="U4127" s="1">
        <f t="shared" si="328"/>
        <v>17.061939077115568</v>
      </c>
      <c r="V4127" s="1">
        <f t="shared" si="329"/>
        <v>-17.381913669898861</v>
      </c>
      <c r="X4127" s="4">
        <f>10-SUM(U4127&lt;$X$1,U4127&lt;$X$2,U4127&lt;$X$3,U4127&lt;$X$4,U4127&lt;$X$5,U4127&lt;$X$6,U4127&lt;$X$7,U4127&lt;$X$8,U4127&lt;$X$9,U4127&lt;$X$10)</f>
        <v>4</v>
      </c>
      <c r="Y4127" s="4">
        <f>SUM(V4127&lt;$Y$1,V4127&lt;$Y$2,V4127&lt;$Y$3,V4127&lt;$Y$4,V4127&lt;$Y$5,V4127&lt;$Y$6,V4127&lt;$Y$7,V4127&lt;$Y$8,V4127&lt;$Y$9,V4127&lt;$Y$10)</f>
        <v>10</v>
      </c>
      <c r="AA4127" s="10">
        <f t="shared" si="330"/>
        <v>-1.2500000000000001E-2</v>
      </c>
    </row>
    <row r="4128" spans="1:27">
      <c r="A4128" s="4"/>
      <c r="B4128" t="s">
        <v>125</v>
      </c>
      <c r="C4128">
        <v>22</v>
      </c>
      <c r="D4128" s="1">
        <v>-8.6999999999999993</v>
      </c>
      <c r="E4128" s="1">
        <v>0</v>
      </c>
      <c r="F4128" s="1">
        <v>2</v>
      </c>
      <c r="G4128" s="1">
        <v>0.59999999999999898</v>
      </c>
      <c r="H4128" s="1">
        <v>6</v>
      </c>
      <c r="I4128" s="1">
        <v>0</v>
      </c>
      <c r="J4128" s="1">
        <v>0.159999999999999</v>
      </c>
      <c r="K4128" s="1">
        <v>2.5</v>
      </c>
      <c r="L4128" s="1">
        <v>0.25</v>
      </c>
      <c r="M4128" s="1">
        <v>17.2</v>
      </c>
      <c r="O4128" s="1">
        <f>случ!I4116</f>
        <v>-59.788652210163889</v>
      </c>
      <c r="P4128" s="1">
        <f t="shared" si="326"/>
        <v>-37.878652210163892</v>
      </c>
      <c r="Q4128">
        <f t="shared" si="327"/>
        <v>-1</v>
      </c>
      <c r="S4128">
        <f>случ!J4116</f>
        <v>-2.9379778755712498</v>
      </c>
      <c r="T4128">
        <f>случ!K4116</f>
        <v>9.3918756355289865</v>
      </c>
      <c r="U4128" s="1">
        <f t="shared" si="328"/>
        <v>22.492022124428743</v>
      </c>
      <c r="V4128" s="1">
        <f t="shared" si="329"/>
        <v>-5.0781243644710248</v>
      </c>
      <c r="X4128" s="4">
        <f>10-SUM(U4128&lt;$X$1,U4128&lt;$X$2,U4128&lt;$X$3,U4128&lt;$X$4,U4128&lt;$X$5,U4128&lt;$X$6,U4128&lt;$X$7,U4128&lt;$X$8,U4128&lt;$X$9,U4128&lt;$X$10)</f>
        <v>5</v>
      </c>
      <c r="Y4128" s="4">
        <f>SUM(V4128&lt;$Y$1,V4128&lt;$Y$2,V4128&lt;$Y$3,V4128&lt;$Y$4,V4128&lt;$Y$5,V4128&lt;$Y$6,V4128&lt;$Y$7,V4128&lt;$Y$8,V4128&lt;$Y$9,V4128&lt;$Y$10)</f>
        <v>7</v>
      </c>
      <c r="AA4128" s="10">
        <f t="shared" si="330"/>
        <v>-8.7500000000000008E-3</v>
      </c>
    </row>
    <row r="4129" spans="1:27">
      <c r="A4129" s="4"/>
      <c r="B4129" t="s">
        <v>126</v>
      </c>
      <c r="C4129">
        <v>22</v>
      </c>
      <c r="D4129" s="1">
        <v>-6.4999999999999902</v>
      </c>
      <c r="E4129" s="1">
        <v>0.125</v>
      </c>
      <c r="F4129" s="1">
        <v>2</v>
      </c>
      <c r="G4129" s="1">
        <v>1.9599999999999999E-2</v>
      </c>
      <c r="H4129" s="1">
        <v>6</v>
      </c>
      <c r="I4129" s="1">
        <v>7.4999999999999997E-2</v>
      </c>
      <c r="J4129" s="1">
        <v>-0.04</v>
      </c>
      <c r="K4129" s="1">
        <v>2.5</v>
      </c>
      <c r="L4129" s="1">
        <v>7.4999999999999997E-2</v>
      </c>
      <c r="M4129" s="1">
        <v>13.5</v>
      </c>
      <c r="O4129" s="1">
        <f>случ!I4117</f>
        <v>55.954923236913189</v>
      </c>
      <c r="P4129" s="1">
        <f t="shared" si="326"/>
        <v>81.059923236913193</v>
      </c>
      <c r="Q4129">
        <f t="shared" si="327"/>
        <v>1</v>
      </c>
      <c r="S4129">
        <f>случ!J4117</f>
        <v>-11.529807676337921</v>
      </c>
      <c r="T4129">
        <f>случ!K4117</f>
        <v>15.989256554003026</v>
      </c>
      <c r="U4129" s="1">
        <f t="shared" si="328"/>
        <v>11.882592323662077</v>
      </c>
      <c r="V4129" s="1">
        <f t="shared" si="329"/>
        <v>4.7246565540030279</v>
      </c>
      <c r="X4129" s="4">
        <f>10-SUM(U4129&lt;$X$1,U4129&lt;$X$2,U4129&lt;$X$3,U4129&lt;$X$4,U4129&lt;$X$5,U4129&lt;$X$6,U4129&lt;$X$7,U4129&lt;$X$8,U4129&lt;$X$9,U4129&lt;$X$10)</f>
        <v>2</v>
      </c>
      <c r="Y4129" s="4">
        <f>SUM(V4129&lt;$Y$1,V4129&lt;$Y$2,V4129&lt;$Y$3,V4129&lt;$Y$4,V4129&lt;$Y$5,V4129&lt;$Y$6,V4129&lt;$Y$7,V4129&lt;$Y$8,V4129&lt;$Y$9,V4129&lt;$Y$10)</f>
        <v>4</v>
      </c>
      <c r="AA4129" s="10">
        <f t="shared" si="330"/>
        <v>2.5000000000000001E-3</v>
      </c>
    </row>
    <row r="4130" spans="1:27">
      <c r="A4130" s="4"/>
      <c r="B4130" t="s">
        <v>127</v>
      </c>
      <c r="C4130">
        <v>22</v>
      </c>
      <c r="D4130" s="1">
        <v>-4.7999999999999901</v>
      </c>
      <c r="E4130" s="1">
        <v>0.125</v>
      </c>
      <c r="F4130" s="1">
        <v>2</v>
      </c>
      <c r="G4130" s="1">
        <v>0.13999999999999899</v>
      </c>
      <c r="H4130" s="1">
        <v>6</v>
      </c>
      <c r="I4130" s="1">
        <v>0.125</v>
      </c>
      <c r="J4130" s="1">
        <v>0.04</v>
      </c>
      <c r="K4130" s="1">
        <v>2.5</v>
      </c>
      <c r="L4130" s="1">
        <v>0.125</v>
      </c>
      <c r="M4130" s="1">
        <v>14.4</v>
      </c>
      <c r="O4130" s="1">
        <f>случ!I4118</f>
        <v>-45.215620512873613</v>
      </c>
      <c r="P4130" s="1">
        <f t="shared" si="326"/>
        <v>-18.900620512873605</v>
      </c>
      <c r="Q4130">
        <f t="shared" si="327"/>
        <v>-1</v>
      </c>
      <c r="S4130">
        <f>случ!J4118</f>
        <v>18.176940326143672</v>
      </c>
      <c r="T4130">
        <f>случ!K4118</f>
        <v>0.8985402386770891</v>
      </c>
      <c r="U4130" s="1">
        <f t="shared" si="328"/>
        <v>42.506940326143678</v>
      </c>
      <c r="V4130" s="1">
        <f t="shared" si="329"/>
        <v>-9.9964597613229103</v>
      </c>
      <c r="X4130" s="4">
        <f>10-SUM(U4130&lt;$X$1,U4130&lt;$X$2,U4130&lt;$X$3,U4130&lt;$X$4,U4130&lt;$X$5,U4130&lt;$X$6,U4130&lt;$X$7,U4130&lt;$X$8,U4130&lt;$X$9,U4130&lt;$X$10)</f>
        <v>10</v>
      </c>
      <c r="Y4130" s="4">
        <f>SUM(V4130&lt;$Y$1,V4130&lt;$Y$2,V4130&lt;$Y$3,V4130&lt;$Y$4,V4130&lt;$Y$5,V4130&lt;$Y$6,V4130&lt;$Y$7,V4130&lt;$Y$8,V4130&lt;$Y$9,V4130&lt;$Y$10)</f>
        <v>8</v>
      </c>
      <c r="AA4130" s="10">
        <f t="shared" si="330"/>
        <v>-0.01</v>
      </c>
    </row>
    <row r="4131" spans="1:27">
      <c r="A4131" s="4"/>
      <c r="B4131" t="s">
        <v>128</v>
      </c>
      <c r="C4131">
        <v>22</v>
      </c>
      <c r="D4131" s="1">
        <v>-6.6999999999999904</v>
      </c>
      <c r="E4131" s="1">
        <v>0</v>
      </c>
      <c r="F4131" s="1">
        <v>2</v>
      </c>
      <c r="G4131" s="1">
        <v>0.23</v>
      </c>
      <c r="H4131" s="1">
        <v>6</v>
      </c>
      <c r="I4131" s="1">
        <v>0.125</v>
      </c>
      <c r="J4131" s="1">
        <v>-6.0000000000000497E-2</v>
      </c>
      <c r="K4131" s="1">
        <v>2.5</v>
      </c>
      <c r="L4131" s="1">
        <v>0.125</v>
      </c>
      <c r="M4131" s="1">
        <v>10.7</v>
      </c>
      <c r="O4131" s="1">
        <f>случ!I4119</f>
        <v>-16.067666549481064</v>
      </c>
      <c r="P4131" s="1">
        <f t="shared" si="326"/>
        <v>7.2923334505189423</v>
      </c>
      <c r="Q4131">
        <f t="shared" si="327"/>
        <v>-1</v>
      </c>
      <c r="S4131">
        <f>случ!J4119</f>
        <v>-0.20482280505324552</v>
      </c>
      <c r="T4131">
        <f>случ!K4119</f>
        <v>4.7167299345259632</v>
      </c>
      <c r="U4131" s="1">
        <f t="shared" si="328"/>
        <v>18.585177194946745</v>
      </c>
      <c r="V4131" s="1">
        <f t="shared" si="329"/>
        <v>-3.868270065474043</v>
      </c>
      <c r="X4131" s="4">
        <f>10-SUM(U4131&lt;$X$1,U4131&lt;$X$2,U4131&lt;$X$3,U4131&lt;$X$4,U4131&lt;$X$5,U4131&lt;$X$6,U4131&lt;$X$7,U4131&lt;$X$8,U4131&lt;$X$9,U4131&lt;$X$10)</f>
        <v>4</v>
      </c>
      <c r="Y4131" s="4">
        <f>SUM(V4131&lt;$Y$1,V4131&lt;$Y$2,V4131&lt;$Y$3,V4131&lt;$Y$4,V4131&lt;$Y$5,V4131&lt;$Y$6,V4131&lt;$Y$7,V4131&lt;$Y$8,V4131&lt;$Y$9,V4131&lt;$Y$10)</f>
        <v>7</v>
      </c>
      <c r="AA4131" s="10">
        <f t="shared" si="330"/>
        <v>-8.7500000000000008E-3</v>
      </c>
    </row>
    <row r="4132" spans="1:27">
      <c r="A4132" s="4"/>
      <c r="B4132" t="s">
        <v>129</v>
      </c>
      <c r="C4132">
        <v>22</v>
      </c>
      <c r="D4132" s="1">
        <v>-18.2</v>
      </c>
      <c r="E4132" s="1">
        <v>-0.25</v>
      </c>
      <c r="F4132" s="1">
        <v>1</v>
      </c>
      <c r="G4132" s="1">
        <v>0.42999999999999899</v>
      </c>
      <c r="H4132" s="1">
        <v>6</v>
      </c>
      <c r="I4132" s="1">
        <v>0</v>
      </c>
      <c r="J4132" s="1">
        <v>0.16999999999999901</v>
      </c>
      <c r="K4132" s="1">
        <v>2.5</v>
      </c>
      <c r="L4132" s="1">
        <v>0</v>
      </c>
      <c r="M4132" s="1">
        <v>5.7</v>
      </c>
      <c r="O4132" s="1">
        <f>случ!I4120</f>
        <v>-59.421452402760472</v>
      </c>
      <c r="P4132" s="1">
        <f t="shared" si="326"/>
        <v>-58.411452402760474</v>
      </c>
      <c r="Q4132">
        <f t="shared" si="327"/>
        <v>-1</v>
      </c>
      <c r="S4132">
        <f>случ!J4120</f>
        <v>-7.2333236550912847</v>
      </c>
      <c r="T4132">
        <f>случ!K4120</f>
        <v>-9.1900831691161606</v>
      </c>
      <c r="U4132" s="1">
        <f t="shared" si="328"/>
        <v>9.09667634490871</v>
      </c>
      <c r="V4132" s="1">
        <f t="shared" si="329"/>
        <v>-10.860083169116173</v>
      </c>
      <c r="X4132" s="4">
        <f>10-SUM(U4132&lt;$X$1,U4132&lt;$X$2,U4132&lt;$X$3,U4132&lt;$X$4,U4132&lt;$X$5,U4132&lt;$X$6,U4132&lt;$X$7,U4132&lt;$X$8,U4132&lt;$X$9,U4132&lt;$X$10)</f>
        <v>1</v>
      </c>
      <c r="Y4132" s="4">
        <f>SUM(V4132&lt;$Y$1,V4132&lt;$Y$2,V4132&lt;$Y$3,V4132&lt;$Y$4,V4132&lt;$Y$5,V4132&lt;$Y$6,V4132&lt;$Y$7,V4132&lt;$Y$8,V4132&lt;$Y$9,V4132&lt;$Y$10)</f>
        <v>9</v>
      </c>
      <c r="AA4132" s="10">
        <f t="shared" si="330"/>
        <v>-1.125E-2</v>
      </c>
    </row>
    <row r="4133" spans="1:27">
      <c r="A4133" s="4"/>
      <c r="B4133" t="s">
        <v>130</v>
      </c>
      <c r="C4133">
        <v>22</v>
      </c>
      <c r="D4133" s="1">
        <v>-32.299999999999997</v>
      </c>
      <c r="E4133" s="1">
        <v>-0.5</v>
      </c>
      <c r="F4133" s="1">
        <v>1</v>
      </c>
      <c r="G4133" s="1">
        <v>0.32</v>
      </c>
      <c r="H4133" s="1">
        <v>5.75</v>
      </c>
      <c r="I4133" s="1">
        <v>0</v>
      </c>
      <c r="J4133" s="1">
        <v>-0.21</v>
      </c>
      <c r="K4133" s="1">
        <v>2.5</v>
      </c>
      <c r="L4133" s="1">
        <v>-0.25</v>
      </c>
      <c r="M4133" s="1">
        <v>-1.1000000000000001</v>
      </c>
      <c r="O4133" s="1">
        <f>случ!I4121</f>
        <v>37.379467204206762</v>
      </c>
      <c r="P4133" s="1">
        <f t="shared" si="326"/>
        <v>25.019467204206766</v>
      </c>
      <c r="Q4133">
        <f t="shared" si="327"/>
        <v>0</v>
      </c>
      <c r="S4133">
        <f>случ!J4121</f>
        <v>17.266358763299625</v>
      </c>
      <c r="T4133">
        <f>случ!K4121</f>
        <v>9.9119094954099047</v>
      </c>
      <c r="U4133" s="1">
        <f t="shared" si="328"/>
        <v>23.516358763299625</v>
      </c>
      <c r="V4133" s="1">
        <f t="shared" si="329"/>
        <v>10.961909495409905</v>
      </c>
      <c r="X4133" s="4">
        <f>10-SUM(U4133&lt;$X$1,U4133&lt;$X$2,U4133&lt;$X$3,U4133&lt;$X$4,U4133&lt;$X$5,U4133&lt;$X$6,U4133&lt;$X$7,U4133&lt;$X$8,U4133&lt;$X$9,U4133&lt;$X$10)</f>
        <v>6</v>
      </c>
      <c r="Y4133" s="4">
        <f>SUM(V4133&lt;$Y$1,V4133&lt;$Y$2,V4133&lt;$Y$3,V4133&lt;$Y$4,V4133&lt;$Y$5,V4133&lt;$Y$6,V4133&lt;$Y$7,V4133&lt;$Y$8,V4133&lt;$Y$9,V4133&lt;$Y$10)</f>
        <v>2</v>
      </c>
      <c r="AA4133" s="10">
        <f t="shared" si="330"/>
        <v>0</v>
      </c>
    </row>
    <row r="4134" spans="1:27">
      <c r="A4134" s="4"/>
      <c r="B4134" t="s">
        <v>131</v>
      </c>
      <c r="C4134">
        <v>22</v>
      </c>
      <c r="D4134" s="1">
        <v>-7.9</v>
      </c>
      <c r="E4134" s="1">
        <v>-0.625</v>
      </c>
      <c r="F4134" s="1">
        <v>0.25</v>
      </c>
      <c r="G4134" s="1">
        <v>0.29999999999999899</v>
      </c>
      <c r="H4134" s="1">
        <v>5</v>
      </c>
      <c r="I4134" s="1">
        <v>0.125</v>
      </c>
      <c r="J4134" s="1">
        <v>-5.0000000000000697E-2</v>
      </c>
      <c r="K4134" s="1">
        <v>2.5</v>
      </c>
      <c r="L4134" s="1">
        <v>-0.625</v>
      </c>
      <c r="M4134" s="1">
        <v>-10</v>
      </c>
      <c r="O4134" s="1">
        <f>случ!I4122</f>
        <v>3.696662786161391</v>
      </c>
      <c r="P4134" s="1">
        <f t="shared" si="326"/>
        <v>-2.1583372138386103</v>
      </c>
      <c r="Q4134">
        <f t="shared" si="327"/>
        <v>-1</v>
      </c>
      <c r="S4134">
        <f>случ!J4122</f>
        <v>-1.548905496342881</v>
      </c>
      <c r="T4134">
        <f>случ!K4122</f>
        <v>-4.3722882423716678</v>
      </c>
      <c r="U4134" s="1">
        <f t="shared" si="328"/>
        <v>-0.99890549634288384</v>
      </c>
      <c r="V4134" s="1">
        <f t="shared" si="329"/>
        <v>9.8027117576283231</v>
      </c>
      <c r="X4134" s="4">
        <f>10-SUM(U4134&lt;$X$1,U4134&lt;$X$2,U4134&lt;$X$3,U4134&lt;$X$4,U4134&lt;$X$5,U4134&lt;$X$6,U4134&lt;$X$7,U4134&lt;$X$8,U4134&lt;$X$9,U4134&lt;$X$10)</f>
        <v>0</v>
      </c>
      <c r="Y4134" s="4">
        <f>SUM(V4134&lt;$Y$1,V4134&lt;$Y$2,V4134&lt;$Y$3,V4134&lt;$Y$4,V4134&lt;$Y$5,V4134&lt;$Y$6,V4134&lt;$Y$7,V4134&lt;$Y$8,V4134&lt;$Y$9,V4134&lt;$Y$10)</f>
        <v>2</v>
      </c>
      <c r="AA4134" s="10">
        <f t="shared" si="330"/>
        <v>-2.5000000000000001E-3</v>
      </c>
    </row>
    <row r="4135" spans="1:27">
      <c r="A4135" s="4"/>
      <c r="B4135" t="s">
        <v>132</v>
      </c>
      <c r="C4135">
        <v>22</v>
      </c>
      <c r="D4135" s="1">
        <v>2.4</v>
      </c>
      <c r="E4135" s="1">
        <v>-0.625</v>
      </c>
      <c r="F4135" s="1">
        <v>0.25</v>
      </c>
      <c r="G4135" s="1">
        <v>-0.12</v>
      </c>
      <c r="H4135" s="1">
        <v>4.25</v>
      </c>
      <c r="I4135" s="1">
        <v>0.125</v>
      </c>
      <c r="J4135" s="1">
        <v>-0.5</v>
      </c>
      <c r="K4135" s="1">
        <v>2.5</v>
      </c>
      <c r="L4135" s="1">
        <v>-0.625</v>
      </c>
      <c r="M4135" s="1">
        <v>-13.2</v>
      </c>
      <c r="O4135" s="1">
        <f>случ!I4123</f>
        <v>-1.1158757424500709</v>
      </c>
      <c r="P4135" s="1">
        <f t="shared" si="326"/>
        <v>-0.51087574245007117</v>
      </c>
      <c r="Q4135">
        <f t="shared" si="327"/>
        <v>-1</v>
      </c>
      <c r="S4135">
        <f>случ!J4123</f>
        <v>-15.692398836565843</v>
      </c>
      <c r="T4135">
        <f>случ!K4123</f>
        <v>9.6971689362497866</v>
      </c>
      <c r="U4135" s="1">
        <f t="shared" si="328"/>
        <v>-22.422398836565844</v>
      </c>
      <c r="V4135" s="1">
        <f t="shared" si="329"/>
        <v>20.892168936249789</v>
      </c>
      <c r="X4135" s="4">
        <f>10-SUM(U4135&lt;$X$1,U4135&lt;$X$2,U4135&lt;$X$3,U4135&lt;$X$4,U4135&lt;$X$5,U4135&lt;$X$6,U4135&lt;$X$7,U4135&lt;$X$8,U4135&lt;$X$9,U4135&lt;$X$10)</f>
        <v>0</v>
      </c>
      <c r="Y4135" s="4">
        <f>SUM(V4135&lt;$Y$1,V4135&lt;$Y$2,V4135&lt;$Y$3,V4135&lt;$Y$4,V4135&lt;$Y$5,V4135&lt;$Y$6,V4135&lt;$Y$7,V4135&lt;$Y$8,V4135&lt;$Y$9,V4135&lt;$Y$10)</f>
        <v>0</v>
      </c>
      <c r="AA4135" s="10">
        <f t="shared" si="330"/>
        <v>0</v>
      </c>
    </row>
    <row r="4136" spans="1:27">
      <c r="A4136" s="4"/>
      <c r="B4136" t="s">
        <v>133</v>
      </c>
      <c r="C4136">
        <v>22</v>
      </c>
      <c r="D4136" s="1">
        <v>0.19999999999999901</v>
      </c>
      <c r="E4136" s="1">
        <v>-0.25</v>
      </c>
      <c r="F4136" s="1">
        <v>0.25</v>
      </c>
      <c r="G4136" s="1">
        <v>-5.96E-2</v>
      </c>
      <c r="H4136" s="1">
        <v>4</v>
      </c>
      <c r="I4136" s="1">
        <v>0</v>
      </c>
      <c r="J4136" s="1">
        <v>-0.42</v>
      </c>
      <c r="K4136" s="1">
        <v>2.5</v>
      </c>
      <c r="L4136" s="1">
        <v>-0.25</v>
      </c>
      <c r="M4136" s="1">
        <v>-17.7</v>
      </c>
      <c r="O4136" s="1">
        <f>случ!I4124</f>
        <v>-11.657043795416495</v>
      </c>
      <c r="P4136" s="1">
        <f t="shared" si="326"/>
        <v>-8.0170437954164964</v>
      </c>
      <c r="Q4136">
        <f t="shared" si="327"/>
        <v>-1</v>
      </c>
      <c r="S4136">
        <f>случ!J4124</f>
        <v>-8.2253489450551225</v>
      </c>
      <c r="T4136">
        <f>случ!K4124</f>
        <v>-0.27599039581351592</v>
      </c>
      <c r="U4136" s="1">
        <f t="shared" si="328"/>
        <v>-20.777748945055123</v>
      </c>
      <c r="V4136" s="1">
        <f t="shared" si="329"/>
        <v>13.273609604186483</v>
      </c>
      <c r="X4136" s="4">
        <f>10-SUM(U4136&lt;$X$1,U4136&lt;$X$2,U4136&lt;$X$3,U4136&lt;$X$4,U4136&lt;$X$5,U4136&lt;$X$6,U4136&lt;$X$7,U4136&lt;$X$8,U4136&lt;$X$9,U4136&lt;$X$10)</f>
        <v>0</v>
      </c>
      <c r="Y4136" s="4">
        <f>SUM(V4136&lt;$Y$1,V4136&lt;$Y$2,V4136&lt;$Y$3,V4136&lt;$Y$4,V4136&lt;$Y$5,V4136&lt;$Y$6,V4136&lt;$Y$7,V4136&lt;$Y$8,V4136&lt;$Y$9,V4136&lt;$Y$10)</f>
        <v>1</v>
      </c>
      <c r="AA4136" s="10">
        <f t="shared" si="330"/>
        <v>-1.25E-3</v>
      </c>
    </row>
    <row r="4137" spans="1:27">
      <c r="A4137" s="4"/>
      <c r="B4137" t="s">
        <v>134</v>
      </c>
      <c r="C4137">
        <v>22</v>
      </c>
      <c r="D4137" s="1">
        <v>3.8999999999999901</v>
      </c>
      <c r="E4137" s="1">
        <v>-0.25</v>
      </c>
      <c r="F4137" s="1">
        <v>0.25</v>
      </c>
      <c r="G4137" s="1">
        <v>-0.23</v>
      </c>
      <c r="H4137" s="1">
        <v>3.75</v>
      </c>
      <c r="I4137" s="1">
        <v>0.125</v>
      </c>
      <c r="J4137" s="1">
        <v>-0.35</v>
      </c>
      <c r="K4137" s="1">
        <v>2.5</v>
      </c>
      <c r="L4137" s="1">
        <v>-0.125</v>
      </c>
      <c r="M4137" s="1">
        <v>-15.6</v>
      </c>
      <c r="O4137" s="1">
        <f>случ!I4125</f>
        <v>21.358074297401011</v>
      </c>
      <c r="P4137" s="1">
        <f t="shared" si="326"/>
        <v>27.388074297401005</v>
      </c>
      <c r="Q4137">
        <f t="shared" si="327"/>
        <v>0</v>
      </c>
      <c r="S4137">
        <f>случ!J4125</f>
        <v>-11.285452895566024</v>
      </c>
      <c r="T4137">
        <f>случ!K4125</f>
        <v>0.74571252747860817</v>
      </c>
      <c r="U4137" s="1">
        <f t="shared" si="328"/>
        <v>-20.805452895566024</v>
      </c>
      <c r="V4137" s="1">
        <f t="shared" si="329"/>
        <v>13.900712527478609</v>
      </c>
      <c r="X4137" s="4">
        <f>10-SUM(U4137&lt;$X$1,U4137&lt;$X$2,U4137&lt;$X$3,U4137&lt;$X$4,U4137&lt;$X$5,U4137&lt;$X$6,U4137&lt;$X$7,U4137&lt;$X$8,U4137&lt;$X$9,U4137&lt;$X$10)</f>
        <v>0</v>
      </c>
      <c r="Y4137" s="4">
        <f>SUM(V4137&lt;$Y$1,V4137&lt;$Y$2,V4137&lt;$Y$3,V4137&lt;$Y$4,V4137&lt;$Y$5,V4137&lt;$Y$6,V4137&lt;$Y$7,V4137&lt;$Y$8,V4137&lt;$Y$9,V4137&lt;$Y$10)</f>
        <v>1</v>
      </c>
      <c r="AA4137" s="10">
        <f t="shared" si="330"/>
        <v>0</v>
      </c>
    </row>
    <row r="4138" spans="1:27">
      <c r="A4138" s="4"/>
      <c r="B4138" t="s">
        <v>135</v>
      </c>
      <c r="C4138">
        <v>22</v>
      </c>
      <c r="D4138" s="1">
        <v>12.7</v>
      </c>
      <c r="E4138" s="1">
        <v>-0.375</v>
      </c>
      <c r="F4138" s="1">
        <v>0.25</v>
      </c>
      <c r="G4138" s="1">
        <v>-0.21</v>
      </c>
      <c r="H4138" s="1">
        <v>3.75</v>
      </c>
      <c r="I4138" s="1">
        <v>0</v>
      </c>
      <c r="J4138" s="1">
        <v>-0.04</v>
      </c>
      <c r="K4138" s="1">
        <v>2.5</v>
      </c>
      <c r="L4138" s="1">
        <v>0</v>
      </c>
      <c r="M4138" s="1">
        <v>-8.1999999999999904</v>
      </c>
      <c r="O4138" s="1">
        <f>случ!I4126</f>
        <v>21.963971248845262</v>
      </c>
      <c r="P4138" s="1">
        <f t="shared" si="326"/>
        <v>32.478971248845262</v>
      </c>
      <c r="Q4138">
        <f t="shared" si="327"/>
        <v>0</v>
      </c>
      <c r="S4138">
        <f>случ!J4126</f>
        <v>-16.370449797901511</v>
      </c>
      <c r="T4138">
        <f>случ!K4126</f>
        <v>13.212674816705892</v>
      </c>
      <c r="U4138" s="1">
        <f t="shared" si="328"/>
        <v>-15.080449797901501</v>
      </c>
      <c r="V4138" s="1">
        <f t="shared" si="329"/>
        <v>21.102674816705882</v>
      </c>
      <c r="X4138" s="4">
        <f>10-SUM(U4138&lt;$X$1,U4138&lt;$X$2,U4138&lt;$X$3,U4138&lt;$X$4,U4138&lt;$X$5,U4138&lt;$X$6,U4138&lt;$X$7,U4138&lt;$X$8,U4138&lt;$X$9,U4138&lt;$X$10)</f>
        <v>0</v>
      </c>
      <c r="Y4138" s="4">
        <f>SUM(V4138&lt;$Y$1,V4138&lt;$Y$2,V4138&lt;$Y$3,V4138&lt;$Y$4,V4138&lt;$Y$5,V4138&lt;$Y$6,V4138&lt;$Y$7,V4138&lt;$Y$8,V4138&lt;$Y$9,V4138&lt;$Y$10)</f>
        <v>0</v>
      </c>
      <c r="AA4138" s="10">
        <f t="shared" si="330"/>
        <v>0</v>
      </c>
    </row>
    <row r="4139" spans="1:27">
      <c r="A4139" s="4"/>
      <c r="B4139" t="s">
        <v>136</v>
      </c>
      <c r="C4139">
        <v>22</v>
      </c>
      <c r="D4139" s="1">
        <v>14.4</v>
      </c>
      <c r="E4139" s="1">
        <v>-0.25</v>
      </c>
      <c r="F4139" s="1">
        <v>0.25</v>
      </c>
      <c r="G4139" s="1">
        <v>0.1</v>
      </c>
      <c r="H4139" s="1">
        <v>3.75</v>
      </c>
      <c r="I4139" s="1">
        <v>0</v>
      </c>
      <c r="J4139" s="1">
        <v>0.06</v>
      </c>
      <c r="K4139" s="1">
        <v>2.5</v>
      </c>
      <c r="L4139" s="1">
        <v>0</v>
      </c>
      <c r="M4139" s="1">
        <v>-5.3</v>
      </c>
      <c r="O4139" s="1">
        <f>случ!I4127</f>
        <v>19.934025771905855</v>
      </c>
      <c r="P4139" s="1">
        <f t="shared" si="326"/>
        <v>33.264025771905857</v>
      </c>
      <c r="Q4139">
        <f t="shared" si="327"/>
        <v>0</v>
      </c>
      <c r="S4139">
        <f>случ!J4127</f>
        <v>10.555287191115696</v>
      </c>
      <c r="T4139">
        <f>случ!K4127</f>
        <v>11.406447857244025</v>
      </c>
      <c r="U4139" s="1">
        <f t="shared" si="328"/>
        <v>14.185287191115695</v>
      </c>
      <c r="V4139" s="1">
        <f t="shared" si="329"/>
        <v>17.386447857244026</v>
      </c>
      <c r="X4139" s="4">
        <f>10-SUM(U4139&lt;$X$1,U4139&lt;$X$2,U4139&lt;$X$3,U4139&lt;$X$4,U4139&lt;$X$5,U4139&lt;$X$6,U4139&lt;$X$7,U4139&lt;$X$8,U4139&lt;$X$9,U4139&lt;$X$10)</f>
        <v>3</v>
      </c>
      <c r="Y4139" s="4">
        <f>SUM(V4139&lt;$Y$1,V4139&lt;$Y$2,V4139&lt;$Y$3,V4139&lt;$Y$4,V4139&lt;$Y$5,V4139&lt;$Y$6,V4139&lt;$Y$7,V4139&lt;$Y$8,V4139&lt;$Y$9,V4139&lt;$Y$10)</f>
        <v>1</v>
      </c>
      <c r="AA4139" s="10">
        <f t="shared" si="330"/>
        <v>0</v>
      </c>
    </row>
    <row r="4140" spans="1:27">
      <c r="A4140" s="4"/>
      <c r="B4140" t="s">
        <v>137</v>
      </c>
      <c r="C4140">
        <v>22</v>
      </c>
      <c r="D4140" s="1">
        <v>13.2</v>
      </c>
      <c r="E4140" s="1">
        <v>-0.125</v>
      </c>
      <c r="F4140" s="1">
        <v>0.25</v>
      </c>
      <c r="G4140" s="1">
        <v>0.08</v>
      </c>
      <c r="H4140" s="1">
        <v>3.5</v>
      </c>
      <c r="I4140" s="1">
        <v>0.125</v>
      </c>
      <c r="J4140" s="1">
        <v>-0.08</v>
      </c>
      <c r="K4140" s="1">
        <v>2.5</v>
      </c>
      <c r="L4140" s="1">
        <v>-0.125</v>
      </c>
      <c r="M4140" s="1">
        <v>-4.5999999999999899</v>
      </c>
      <c r="O4140" s="1">
        <f>случ!I4128</f>
        <v>-5.0594253189565475</v>
      </c>
      <c r="P4140" s="1">
        <f t="shared" si="326"/>
        <v>8.8555746810434517</v>
      </c>
      <c r="Q4140">
        <f t="shared" si="327"/>
        <v>-1</v>
      </c>
      <c r="S4140">
        <f>случ!J4128</f>
        <v>-11.832990348885716</v>
      </c>
      <c r="T4140">
        <f>случ!K4128</f>
        <v>4.297014152270286</v>
      </c>
      <c r="U4140" s="1">
        <f t="shared" si="328"/>
        <v>-8.9529903488857059</v>
      </c>
      <c r="V4140" s="1">
        <f t="shared" si="329"/>
        <v>9.4020141522702758</v>
      </c>
      <c r="X4140" s="4">
        <f>10-SUM(U4140&lt;$X$1,U4140&lt;$X$2,U4140&lt;$X$3,U4140&lt;$X$4,U4140&lt;$X$5,U4140&lt;$X$6,U4140&lt;$X$7,U4140&lt;$X$8,U4140&lt;$X$9,U4140&lt;$X$10)</f>
        <v>0</v>
      </c>
      <c r="Y4140" s="4">
        <f>SUM(V4140&lt;$Y$1,V4140&lt;$Y$2,V4140&lt;$Y$3,V4140&lt;$Y$4,V4140&lt;$Y$5,V4140&lt;$Y$6,V4140&lt;$Y$7,V4140&lt;$Y$8,V4140&lt;$Y$9,V4140&lt;$Y$10)</f>
        <v>2</v>
      </c>
      <c r="AA4140" s="10">
        <f t="shared" si="330"/>
        <v>-2.5000000000000001E-3</v>
      </c>
    </row>
    <row r="4141" spans="1:27">
      <c r="A4141" s="4"/>
      <c r="B4141" t="s">
        <v>138</v>
      </c>
      <c r="C4141">
        <v>22</v>
      </c>
      <c r="D4141" s="1">
        <v>2.5</v>
      </c>
      <c r="E4141" s="1">
        <v>0</v>
      </c>
      <c r="F4141" s="1">
        <v>0.25</v>
      </c>
      <c r="G4141" s="1">
        <v>-8.9899999999999994E-2</v>
      </c>
      <c r="H4141" s="1">
        <v>3.5</v>
      </c>
      <c r="I4141" s="1">
        <v>0</v>
      </c>
      <c r="J4141" s="1">
        <v>-0.27</v>
      </c>
      <c r="K4141" s="1">
        <v>2.5</v>
      </c>
      <c r="L4141" s="1">
        <v>0</v>
      </c>
      <c r="M4141" s="1">
        <v>-4.2</v>
      </c>
      <c r="O4141" s="1">
        <f>случ!I4129</f>
        <v>2.2089542513953653</v>
      </c>
      <c r="P4141" s="1">
        <f t="shared" si="326"/>
        <v>10.208954251395365</v>
      </c>
      <c r="Q4141">
        <f t="shared" si="327"/>
        <v>-1</v>
      </c>
      <c r="S4141">
        <f>случ!J4129</f>
        <v>17.295298279829055</v>
      </c>
      <c r="T4141">
        <f>случ!K4129</f>
        <v>-6.5120570706289085</v>
      </c>
      <c r="U4141" s="1">
        <f t="shared" si="328"/>
        <v>18.624698279829055</v>
      </c>
      <c r="V4141" s="1">
        <f t="shared" si="329"/>
        <v>-5.982157070628908</v>
      </c>
      <c r="X4141" s="4">
        <f>10-SUM(U4141&lt;$X$1,U4141&lt;$X$2,U4141&lt;$X$3,U4141&lt;$X$4,U4141&lt;$X$5,U4141&lt;$X$6,U4141&lt;$X$7,U4141&lt;$X$8,U4141&lt;$X$9,U4141&lt;$X$10)</f>
        <v>4</v>
      </c>
      <c r="Y4141" s="4">
        <f>SUM(V4141&lt;$Y$1,V4141&lt;$Y$2,V4141&lt;$Y$3,V4141&lt;$Y$4,V4141&lt;$Y$5,V4141&lt;$Y$6,V4141&lt;$Y$7,V4141&lt;$Y$8,V4141&lt;$Y$9,V4141&lt;$Y$10)</f>
        <v>7</v>
      </c>
      <c r="AA4141" s="10">
        <f t="shared" si="330"/>
        <v>-8.7500000000000008E-3</v>
      </c>
    </row>
    <row r="4142" spans="1:27">
      <c r="A4142" s="4"/>
      <c r="B4142" t="s">
        <v>139</v>
      </c>
      <c r="C4142">
        <v>22</v>
      </c>
      <c r="D4142" s="1">
        <v>9.4</v>
      </c>
      <c r="E4142" s="1">
        <v>0</v>
      </c>
      <c r="F4142" s="1">
        <v>0.25</v>
      </c>
      <c r="G4142" s="1">
        <v>-0.109999999999999</v>
      </c>
      <c r="H4142" s="1">
        <v>3.5</v>
      </c>
      <c r="I4142" s="1">
        <v>0</v>
      </c>
      <c r="J4142" s="1">
        <v>-0.3</v>
      </c>
      <c r="K4142" s="1">
        <v>2.5</v>
      </c>
      <c r="L4142" s="1">
        <v>0</v>
      </c>
      <c r="M4142" s="1">
        <v>-0.5</v>
      </c>
      <c r="O4142" s="1">
        <f>случ!I4130</f>
        <v>-16.768971522579321</v>
      </c>
      <c r="P4142" s="1">
        <f t="shared" si="326"/>
        <v>-3.9389715225793207</v>
      </c>
      <c r="Q4142">
        <f t="shared" si="327"/>
        <v>-1</v>
      </c>
      <c r="S4142">
        <f>случ!J4130</f>
        <v>-8.5580319689238742</v>
      </c>
      <c r="T4142">
        <f>случ!K4130</f>
        <v>-6.8825097272880242</v>
      </c>
      <c r="U4142" s="1">
        <f t="shared" si="328"/>
        <v>-3.7980319689238797</v>
      </c>
      <c r="V4142" s="1">
        <f t="shared" si="329"/>
        <v>-10.422509727288025</v>
      </c>
      <c r="X4142" s="4">
        <f>10-SUM(U4142&lt;$X$1,U4142&lt;$X$2,U4142&lt;$X$3,U4142&lt;$X$4,U4142&lt;$X$5,U4142&lt;$X$6,U4142&lt;$X$7,U4142&lt;$X$8,U4142&lt;$X$9,U4142&lt;$X$10)</f>
        <v>0</v>
      </c>
      <c r="Y4142" s="4">
        <f>SUM(V4142&lt;$Y$1,V4142&lt;$Y$2,V4142&lt;$Y$3,V4142&lt;$Y$4,V4142&lt;$Y$5,V4142&lt;$Y$6,V4142&lt;$Y$7,V4142&lt;$Y$8,V4142&lt;$Y$9,V4142&lt;$Y$10)</f>
        <v>9</v>
      </c>
      <c r="AA4142" s="10">
        <f t="shared" si="330"/>
        <v>-1.125E-2</v>
      </c>
    </row>
    <row r="4143" spans="1:27">
      <c r="A4143" s="4"/>
      <c r="B4143" t="s">
        <v>140</v>
      </c>
      <c r="C4143">
        <v>22</v>
      </c>
      <c r="D4143" s="1">
        <v>9.2999999999999901</v>
      </c>
      <c r="E4143" s="1">
        <v>0</v>
      </c>
      <c r="F4143" s="1">
        <v>0.25</v>
      </c>
      <c r="G4143" s="1">
        <v>-4.9799999999999997E-2</v>
      </c>
      <c r="H4143" s="1">
        <v>3.5</v>
      </c>
      <c r="I4143" s="1">
        <v>0</v>
      </c>
      <c r="J4143" s="1">
        <v>0.06</v>
      </c>
      <c r="K4143" s="1">
        <v>2.5</v>
      </c>
      <c r="L4143" s="1">
        <v>0</v>
      </c>
      <c r="M4143" s="1">
        <v>2.1</v>
      </c>
      <c r="O4143" s="1">
        <f>случ!I4131</f>
        <v>-21.105442368843079</v>
      </c>
      <c r="P4143" s="1">
        <f t="shared" si="326"/>
        <v>-8.3454423688430861</v>
      </c>
      <c r="Q4143">
        <f t="shared" si="327"/>
        <v>-1</v>
      </c>
      <c r="S4143">
        <f>случ!J4131</f>
        <v>2.1290947563585263</v>
      </c>
      <c r="T4143">
        <f>случ!K4131</f>
        <v>10.206180982389096</v>
      </c>
      <c r="U4143" s="1">
        <f t="shared" si="328"/>
        <v>13.807894756358527</v>
      </c>
      <c r="V4143" s="1">
        <f t="shared" si="329"/>
        <v>8.6859809823890952</v>
      </c>
      <c r="X4143" s="4">
        <f>10-SUM(U4143&lt;$X$1,U4143&lt;$X$2,U4143&lt;$X$3,U4143&lt;$X$4,U4143&lt;$X$5,U4143&lt;$X$6,U4143&lt;$X$7,U4143&lt;$X$8,U4143&lt;$X$9,U4143&lt;$X$10)</f>
        <v>3</v>
      </c>
      <c r="Y4143" s="4">
        <f>SUM(V4143&lt;$Y$1,V4143&lt;$Y$2,V4143&lt;$Y$3,V4143&lt;$Y$4,V4143&lt;$Y$5,V4143&lt;$Y$6,V4143&lt;$Y$7,V4143&lt;$Y$8,V4143&lt;$Y$9,V4143&lt;$Y$10)</f>
        <v>3</v>
      </c>
      <c r="AA4143" s="10">
        <f t="shared" si="330"/>
        <v>-3.7499999999999999E-3</v>
      </c>
    </row>
    <row r="4144" spans="1:27">
      <c r="A4144" s="4"/>
      <c r="B4144" t="s">
        <v>141</v>
      </c>
      <c r="C4144">
        <v>22</v>
      </c>
      <c r="D4144" s="1">
        <v>4.5999999999999899</v>
      </c>
      <c r="E4144" s="1">
        <v>0</v>
      </c>
      <c r="F4144" s="1">
        <v>0.25</v>
      </c>
      <c r="G4144" s="1">
        <v>-8.9899999999999994E-2</v>
      </c>
      <c r="H4144" s="1">
        <v>3.5</v>
      </c>
      <c r="I4144" s="1">
        <v>0</v>
      </c>
      <c r="J4144" s="1">
        <v>-7.0000000000000201E-2</v>
      </c>
      <c r="K4144" s="1">
        <v>2.5</v>
      </c>
      <c r="L4144" s="1">
        <v>0</v>
      </c>
      <c r="M4144" s="1">
        <v>0.8</v>
      </c>
      <c r="O4144" s="1">
        <f>случ!I4132</f>
        <v>-7.7695091219204677</v>
      </c>
      <c r="P4144" s="1">
        <f t="shared" si="326"/>
        <v>1.700490878079524</v>
      </c>
      <c r="Q4144">
        <f t="shared" si="327"/>
        <v>-1</v>
      </c>
      <c r="S4144">
        <f>случ!J4132</f>
        <v>-9.7734577788726753</v>
      </c>
      <c r="T4144">
        <f>случ!K4132</f>
        <v>-4.9708577882415099</v>
      </c>
      <c r="U4144" s="1">
        <f t="shared" si="328"/>
        <v>-0.84405777887267774</v>
      </c>
      <c r="V4144" s="1">
        <f t="shared" si="329"/>
        <v>-6.8409577882415125</v>
      </c>
      <c r="X4144" s="4">
        <f>10-SUM(U4144&lt;$X$1,U4144&lt;$X$2,U4144&lt;$X$3,U4144&lt;$X$4,U4144&lt;$X$5,U4144&lt;$X$6,U4144&lt;$X$7,U4144&lt;$X$8,U4144&lt;$X$9,U4144&lt;$X$10)</f>
        <v>0</v>
      </c>
      <c r="Y4144" s="4">
        <f>SUM(V4144&lt;$Y$1,V4144&lt;$Y$2,V4144&lt;$Y$3,V4144&lt;$Y$4,V4144&lt;$Y$5,V4144&lt;$Y$6,V4144&lt;$Y$7,V4144&lt;$Y$8,V4144&lt;$Y$9,V4144&lt;$Y$10)</f>
        <v>7</v>
      </c>
      <c r="AA4144" s="10">
        <f t="shared" si="330"/>
        <v>-8.7500000000000008E-3</v>
      </c>
    </row>
    <row r="4145" spans="1:27">
      <c r="A4145" s="4"/>
      <c r="B4145" t="s">
        <v>142</v>
      </c>
      <c r="C4145">
        <v>22</v>
      </c>
      <c r="D4145" s="1">
        <v>-2.2000000000000002</v>
      </c>
      <c r="E4145" s="1">
        <v>0</v>
      </c>
      <c r="F4145" s="1">
        <v>0.25</v>
      </c>
      <c r="G4145" s="1">
        <v>-0.08</v>
      </c>
      <c r="H4145" s="1">
        <v>3.5</v>
      </c>
      <c r="I4145" s="1">
        <v>0</v>
      </c>
      <c r="J4145" s="1">
        <v>-4.9999999999999802E-2</v>
      </c>
      <c r="K4145" s="1">
        <v>2.5</v>
      </c>
      <c r="L4145" s="1">
        <v>0</v>
      </c>
      <c r="M4145" s="1">
        <v>1.1000000000000001</v>
      </c>
      <c r="O4145" s="1">
        <f>случ!I4133</f>
        <v>-16.432837585459488</v>
      </c>
      <c r="P4145" s="1">
        <f t="shared" si="326"/>
        <v>-11.722837585459487</v>
      </c>
      <c r="Q4145">
        <f t="shared" si="327"/>
        <v>-1</v>
      </c>
      <c r="S4145">
        <f>случ!J4133</f>
        <v>4.494590667521642</v>
      </c>
      <c r="T4145">
        <f>случ!K4133</f>
        <v>7.3914583712960447</v>
      </c>
      <c r="U4145" s="1">
        <f t="shared" si="328"/>
        <v>13.924590667521644</v>
      </c>
      <c r="V4145" s="1">
        <f t="shared" si="329"/>
        <v>5.4714583712960465</v>
      </c>
      <c r="X4145" s="4">
        <f>10-SUM(U4145&lt;$X$1,U4145&lt;$X$2,U4145&lt;$X$3,U4145&lt;$X$4,U4145&lt;$X$5,U4145&lt;$X$6,U4145&lt;$X$7,U4145&lt;$X$8,U4145&lt;$X$9,U4145&lt;$X$10)</f>
        <v>3</v>
      </c>
      <c r="Y4145" s="4">
        <f>SUM(V4145&lt;$Y$1,V4145&lt;$Y$2,V4145&lt;$Y$3,V4145&lt;$Y$4,V4145&lt;$Y$5,V4145&lt;$Y$6,V4145&lt;$Y$7,V4145&lt;$Y$8,V4145&lt;$Y$9,V4145&lt;$Y$10)</f>
        <v>4</v>
      </c>
      <c r="AA4145" s="10">
        <f t="shared" si="330"/>
        <v>-5.0000000000000001E-3</v>
      </c>
    </row>
    <row r="4146" spans="1:27">
      <c r="A4146" s="4"/>
      <c r="B4146" t="s">
        <v>143</v>
      </c>
      <c r="C4146">
        <v>22</v>
      </c>
      <c r="D4146" s="1">
        <v>-5.6</v>
      </c>
      <c r="E4146" s="1">
        <v>0</v>
      </c>
      <c r="F4146" s="1">
        <v>0.25</v>
      </c>
      <c r="G4146" s="1">
        <v>0.12999999999999901</v>
      </c>
      <c r="H4146" s="1">
        <v>3.5</v>
      </c>
      <c r="I4146" s="1">
        <v>0</v>
      </c>
      <c r="J4146" s="1">
        <v>0.02</v>
      </c>
      <c r="K4146" s="1">
        <v>2.5</v>
      </c>
      <c r="L4146" s="1">
        <v>0</v>
      </c>
      <c r="M4146" s="1">
        <v>-1.9</v>
      </c>
      <c r="O4146" s="1">
        <f>случ!I4134</f>
        <v>5.7346094521321023</v>
      </c>
      <c r="P4146" s="1">
        <f t="shared" si="326"/>
        <v>8.0646094521321032</v>
      </c>
      <c r="Q4146">
        <f t="shared" si="327"/>
        <v>-1</v>
      </c>
      <c r="S4146">
        <f>случ!J4134</f>
        <v>-2.2367153998569118</v>
      </c>
      <c r="T4146">
        <f>случ!K4134</f>
        <v>7.3961151676381931</v>
      </c>
      <c r="U4146" s="1">
        <f t="shared" si="328"/>
        <v>3.8432846001430936</v>
      </c>
      <c r="V4146" s="1">
        <f t="shared" si="329"/>
        <v>9.1761151676381942</v>
      </c>
      <c r="X4146" s="4">
        <f>10-SUM(U4146&lt;$X$1,U4146&lt;$X$2,U4146&lt;$X$3,U4146&lt;$X$4,U4146&lt;$X$5,U4146&lt;$X$6,U4146&lt;$X$7,U4146&lt;$X$8,U4146&lt;$X$9,U4146&lt;$X$10)</f>
        <v>0</v>
      </c>
      <c r="Y4146" s="4">
        <f>SUM(V4146&lt;$Y$1,V4146&lt;$Y$2,V4146&lt;$Y$3,V4146&lt;$Y$4,V4146&lt;$Y$5,V4146&lt;$Y$6,V4146&lt;$Y$7,V4146&lt;$Y$8,V4146&lt;$Y$9,V4146&lt;$Y$10)</f>
        <v>2</v>
      </c>
      <c r="AA4146" s="10">
        <f t="shared" si="330"/>
        <v>-2.5000000000000001E-3</v>
      </c>
    </row>
    <row r="4147" spans="1:27">
      <c r="A4147" s="4"/>
      <c r="B4147" t="s">
        <v>144</v>
      </c>
      <c r="C4147">
        <v>22</v>
      </c>
      <c r="D4147" s="1">
        <v>6</v>
      </c>
      <c r="E4147" s="1">
        <v>0</v>
      </c>
      <c r="F4147" s="1">
        <v>0.25</v>
      </c>
      <c r="G4147" s="1">
        <v>5.0000000000000197E-2</v>
      </c>
      <c r="H4147" s="1">
        <v>3.5</v>
      </c>
      <c r="I4147" s="1">
        <v>0</v>
      </c>
      <c r="J4147" s="1">
        <v>-0.12</v>
      </c>
      <c r="K4147" s="1">
        <v>2.5</v>
      </c>
      <c r="L4147" s="1">
        <v>0</v>
      </c>
      <c r="M4147" s="1">
        <v>0</v>
      </c>
      <c r="O4147" s="1">
        <f>случ!I4135</f>
        <v>-64.702438929270755</v>
      </c>
      <c r="P4147" s="1">
        <f t="shared" si="326"/>
        <v>-54.252438929270753</v>
      </c>
      <c r="Q4147">
        <f t="shared" si="327"/>
        <v>-1</v>
      </c>
      <c r="S4147">
        <f>случ!J4135</f>
        <v>-11.292886005822496</v>
      </c>
      <c r="T4147">
        <f>случ!K4135</f>
        <v>3.6304463024757543</v>
      </c>
      <c r="U4147" s="1">
        <f t="shared" si="328"/>
        <v>-4.6528860058224968</v>
      </c>
      <c r="V4147" s="1">
        <f t="shared" si="329"/>
        <v>1.770446302475754</v>
      </c>
      <c r="X4147" s="4">
        <f>10-SUM(U4147&lt;$X$1,U4147&lt;$X$2,U4147&lt;$X$3,U4147&lt;$X$4,U4147&lt;$X$5,U4147&lt;$X$6,U4147&lt;$X$7,U4147&lt;$X$8,U4147&lt;$X$9,U4147&lt;$X$10)</f>
        <v>0</v>
      </c>
      <c r="Y4147" s="4">
        <f>SUM(V4147&lt;$Y$1,V4147&lt;$Y$2,V4147&lt;$Y$3,V4147&lt;$Y$4,V4147&lt;$Y$5,V4147&lt;$Y$6,V4147&lt;$Y$7,V4147&lt;$Y$8,V4147&lt;$Y$9,V4147&lt;$Y$10)</f>
        <v>5</v>
      </c>
      <c r="AA4147" s="10">
        <f t="shared" si="330"/>
        <v>-6.2500000000000003E-3</v>
      </c>
    </row>
    <row r="4148" spans="1:27">
      <c r="A4148" s="4"/>
      <c r="B4148" t="s">
        <v>145</v>
      </c>
      <c r="C4148">
        <v>22</v>
      </c>
      <c r="D4148" s="1">
        <v>15.6</v>
      </c>
      <c r="E4148" s="1">
        <v>0</v>
      </c>
      <c r="F4148" s="1">
        <v>0.25</v>
      </c>
      <c r="G4148" s="1">
        <v>0.02</v>
      </c>
      <c r="H4148" s="1">
        <v>3.5</v>
      </c>
      <c r="I4148" s="1">
        <v>0</v>
      </c>
      <c r="J4148" s="1">
        <v>8.9999999999999802E-2</v>
      </c>
      <c r="K4148" s="1">
        <v>2.5</v>
      </c>
      <c r="L4148" s="1">
        <v>0</v>
      </c>
      <c r="M4148" s="1">
        <v>3.1</v>
      </c>
      <c r="O4148" s="1">
        <f>случ!I4136</f>
        <v>29.976739407684981</v>
      </c>
      <c r="P4148" s="1">
        <f t="shared" si="326"/>
        <v>47.146739407684983</v>
      </c>
      <c r="Q4148">
        <f t="shared" si="327"/>
        <v>0</v>
      </c>
      <c r="S4148">
        <f>случ!J4136</f>
        <v>14.856159193051063</v>
      </c>
      <c r="T4148">
        <f>случ!K4136</f>
        <v>7.4779254226818814</v>
      </c>
      <c r="U4148" s="1">
        <f t="shared" si="328"/>
        <v>27.506159193051062</v>
      </c>
      <c r="V4148" s="1">
        <f t="shared" si="329"/>
        <v>5.2779254226818786</v>
      </c>
      <c r="X4148" s="4">
        <f>10-SUM(U4148&lt;$X$1,U4148&lt;$X$2,U4148&lt;$X$3,U4148&lt;$X$4,U4148&lt;$X$5,U4148&lt;$X$6,U4148&lt;$X$7,U4148&lt;$X$8,U4148&lt;$X$9,U4148&lt;$X$10)</f>
        <v>7</v>
      </c>
      <c r="Y4148" s="4">
        <f>SUM(V4148&lt;$Y$1,V4148&lt;$Y$2,V4148&lt;$Y$3,V4148&lt;$Y$4,V4148&lt;$Y$5,V4148&lt;$Y$6,V4148&lt;$Y$7,V4148&lt;$Y$8,V4148&lt;$Y$9,V4148&lt;$Y$10)</f>
        <v>4</v>
      </c>
      <c r="AA4148" s="10">
        <f t="shared" si="330"/>
        <v>0</v>
      </c>
    </row>
    <row r="4149" spans="1:27">
      <c r="A4149" s="4"/>
      <c r="B4149" t="s">
        <v>146</v>
      </c>
      <c r="C4149">
        <v>22</v>
      </c>
      <c r="D4149" s="1">
        <v>24.5</v>
      </c>
      <c r="E4149" s="1">
        <v>0</v>
      </c>
      <c r="F4149" s="1">
        <v>0.25</v>
      </c>
      <c r="G4149" s="1">
        <v>-0.02</v>
      </c>
      <c r="H4149" s="1">
        <v>3.5</v>
      </c>
      <c r="I4149" s="1">
        <v>0</v>
      </c>
      <c r="J4149" s="1">
        <v>-0.04</v>
      </c>
      <c r="K4149" s="1">
        <v>2.5</v>
      </c>
      <c r="L4149" s="1">
        <v>0</v>
      </c>
      <c r="M4149" s="1">
        <v>7.4</v>
      </c>
      <c r="O4149" s="1">
        <f>случ!I4137</f>
        <v>-4.565087461744306</v>
      </c>
      <c r="P4149" s="1">
        <f t="shared" si="326"/>
        <v>18.834912538255693</v>
      </c>
      <c r="Q4149">
        <f t="shared" si="327"/>
        <v>-1</v>
      </c>
      <c r="S4149">
        <f>случ!J4137</f>
        <v>20.60281450120927</v>
      </c>
      <c r="T4149">
        <f>случ!K4137</f>
        <v>8.9072222481659438</v>
      </c>
      <c r="U4149" s="1">
        <f t="shared" si="328"/>
        <v>36.102814501209266</v>
      </c>
      <c r="V4149" s="1">
        <f t="shared" si="329"/>
        <v>0.75722224816594341</v>
      </c>
      <c r="X4149" s="4">
        <f>10-SUM(U4149&lt;$X$1,U4149&lt;$X$2,U4149&lt;$X$3,U4149&lt;$X$4,U4149&lt;$X$5,U4149&lt;$X$6,U4149&lt;$X$7,U4149&lt;$X$8,U4149&lt;$X$9,U4149&lt;$X$10)</f>
        <v>9</v>
      </c>
      <c r="Y4149" s="4">
        <f>SUM(V4149&lt;$Y$1,V4149&lt;$Y$2,V4149&lt;$Y$3,V4149&lt;$Y$4,V4149&lt;$Y$5,V4149&lt;$Y$6,V4149&lt;$Y$7,V4149&lt;$Y$8,V4149&lt;$Y$9,V4149&lt;$Y$10)</f>
        <v>5</v>
      </c>
      <c r="AA4149" s="10">
        <f t="shared" si="330"/>
        <v>-6.2500000000000003E-3</v>
      </c>
    </row>
    <row r="4150" spans="1:27">
      <c r="A4150" s="4"/>
      <c r="B4150" t="s">
        <v>147</v>
      </c>
      <c r="C4150">
        <v>22</v>
      </c>
      <c r="D4150" s="1">
        <v>23.9</v>
      </c>
      <c r="E4150" s="1">
        <v>0</v>
      </c>
      <c r="F4150" s="1">
        <v>0.25</v>
      </c>
      <c r="G4150" s="1">
        <v>0.02</v>
      </c>
      <c r="H4150" s="1">
        <v>3.5</v>
      </c>
      <c r="I4150" s="1">
        <v>0</v>
      </c>
      <c r="J4150" s="1">
        <v>-0.06</v>
      </c>
      <c r="K4150" s="1">
        <v>2.5</v>
      </c>
      <c r="L4150" s="1">
        <v>0</v>
      </c>
      <c r="M4150" s="1">
        <v>9.9</v>
      </c>
      <c r="O4150" s="1">
        <f>случ!I4138</f>
        <v>28.670295998639187</v>
      </c>
      <c r="P4150" s="1">
        <f t="shared" si="326"/>
        <v>51.65029599863918</v>
      </c>
      <c r="Q4150">
        <f t="shared" si="327"/>
        <v>0</v>
      </c>
      <c r="S4150">
        <f>случ!J4138</f>
        <v>-17.681756660228306</v>
      </c>
      <c r="T4150">
        <f>случ!K4138</f>
        <v>0.5196227835835604</v>
      </c>
      <c r="U4150" s="1">
        <f t="shared" si="328"/>
        <v>-0.18175666022830583</v>
      </c>
      <c r="V4150" s="1">
        <f t="shared" si="329"/>
        <v>-10.430377216416439</v>
      </c>
      <c r="X4150" s="4">
        <f>10-SUM(U4150&lt;$X$1,U4150&lt;$X$2,U4150&lt;$X$3,U4150&lt;$X$4,U4150&lt;$X$5,U4150&lt;$X$6,U4150&lt;$X$7,U4150&lt;$X$8,U4150&lt;$X$9,U4150&lt;$X$10)</f>
        <v>0</v>
      </c>
      <c r="Y4150" s="4">
        <f>SUM(V4150&lt;$Y$1,V4150&lt;$Y$2,V4150&lt;$Y$3,V4150&lt;$Y$4,V4150&lt;$Y$5,V4150&lt;$Y$6,V4150&lt;$Y$7,V4150&lt;$Y$8,V4150&lt;$Y$9,V4150&lt;$Y$10)</f>
        <v>9</v>
      </c>
      <c r="AA4150" s="10">
        <f t="shared" si="330"/>
        <v>0</v>
      </c>
    </row>
    <row r="4151" spans="1:27">
      <c r="A4151" s="4"/>
      <c r="B4151" t="s">
        <v>148</v>
      </c>
      <c r="C4151">
        <v>22</v>
      </c>
      <c r="D4151" s="1">
        <v>17.3</v>
      </c>
      <c r="E4151" s="1">
        <v>0</v>
      </c>
      <c r="F4151" s="1">
        <v>0.25</v>
      </c>
      <c r="G4151" s="1">
        <v>0.02</v>
      </c>
      <c r="H4151" s="1">
        <v>3.5</v>
      </c>
      <c r="I4151" s="1">
        <v>0</v>
      </c>
      <c r="J4151" s="1">
        <v>9.9999999999997799E-3</v>
      </c>
      <c r="K4151" s="1">
        <v>2.5</v>
      </c>
      <c r="L4151" s="1">
        <v>0</v>
      </c>
      <c r="M4151" s="1">
        <v>7.2</v>
      </c>
      <c r="O4151" s="1">
        <f>случ!I4139</f>
        <v>11.663250542633968</v>
      </c>
      <c r="P4151" s="1">
        <f t="shared" si="326"/>
        <v>30.023250542633967</v>
      </c>
      <c r="Q4151">
        <f t="shared" si="327"/>
        <v>0</v>
      </c>
      <c r="S4151">
        <f>случ!J4139</f>
        <v>0.23585129197807442</v>
      </c>
      <c r="T4151">
        <f>случ!K4139</f>
        <v>7.3972363434775881</v>
      </c>
      <c r="U4151" s="1">
        <f t="shared" si="328"/>
        <v>15.945851291978071</v>
      </c>
      <c r="V4151" s="1">
        <f t="shared" si="329"/>
        <v>5.7236343477584661E-2</v>
      </c>
      <c r="X4151" s="4">
        <f>10-SUM(U4151&lt;$X$1,U4151&lt;$X$2,U4151&lt;$X$3,U4151&lt;$X$4,U4151&lt;$X$5,U4151&lt;$X$6,U4151&lt;$X$7,U4151&lt;$X$8,U4151&lt;$X$9,U4151&lt;$X$10)</f>
        <v>3</v>
      </c>
      <c r="Y4151" s="4">
        <f>SUM(V4151&lt;$Y$1,V4151&lt;$Y$2,V4151&lt;$Y$3,V4151&lt;$Y$4,V4151&lt;$Y$5,V4151&lt;$Y$6,V4151&lt;$Y$7,V4151&lt;$Y$8,V4151&lt;$Y$9,V4151&lt;$Y$10)</f>
        <v>5</v>
      </c>
      <c r="AA4151" s="10">
        <f t="shared" si="330"/>
        <v>0</v>
      </c>
    </row>
    <row r="4152" spans="1:27">
      <c r="A4152" s="4"/>
      <c r="B4152" t="s">
        <v>149</v>
      </c>
      <c r="C4152">
        <v>22</v>
      </c>
      <c r="D4152" s="1">
        <v>13</v>
      </c>
      <c r="E4152" s="1">
        <v>0</v>
      </c>
      <c r="F4152" s="1">
        <v>0.25</v>
      </c>
      <c r="G4152" s="1">
        <v>3.00000000000002E-2</v>
      </c>
      <c r="H4152" s="1">
        <v>3.5</v>
      </c>
      <c r="I4152" s="1">
        <v>0</v>
      </c>
      <c r="J4152" s="1">
        <v>7.9999999999999599E-2</v>
      </c>
      <c r="K4152" s="1">
        <v>2.5</v>
      </c>
      <c r="L4152" s="1">
        <v>0</v>
      </c>
      <c r="M4152" s="1">
        <v>6.2</v>
      </c>
      <c r="O4152" s="1">
        <f>случ!I4140</f>
        <v>-18.821270010497212</v>
      </c>
      <c r="P4152" s="1">
        <f t="shared" si="326"/>
        <v>-3.4712700104972125</v>
      </c>
      <c r="Q4152">
        <f t="shared" si="327"/>
        <v>-1</v>
      </c>
      <c r="S4152">
        <f>случ!J4140</f>
        <v>12.106676908369566</v>
      </c>
      <c r="T4152">
        <f>случ!K4140</f>
        <v>4.5649031417748711</v>
      </c>
      <c r="U4152" s="1">
        <f t="shared" si="328"/>
        <v>27.66667690836956</v>
      </c>
      <c r="V4152" s="1">
        <f t="shared" si="329"/>
        <v>-0.87509685822513461</v>
      </c>
      <c r="X4152" s="4">
        <f>10-SUM(U4152&lt;$X$1,U4152&lt;$X$2,U4152&lt;$X$3,U4152&lt;$X$4,U4152&lt;$X$5,U4152&lt;$X$6,U4152&lt;$X$7,U4152&lt;$X$8,U4152&lt;$X$9,U4152&lt;$X$10)</f>
        <v>7</v>
      </c>
      <c r="Y4152" s="4">
        <f>SUM(V4152&lt;$Y$1,V4152&lt;$Y$2,V4152&lt;$Y$3,V4152&lt;$Y$4,V4152&lt;$Y$5,V4152&lt;$Y$6,V4152&lt;$Y$7,V4152&lt;$Y$8,V4152&lt;$Y$9,V4152&lt;$Y$10)</f>
        <v>6</v>
      </c>
      <c r="AA4152" s="10">
        <f t="shared" si="330"/>
        <v>-7.4999999999999997E-3</v>
      </c>
    </row>
    <row r="4153" spans="1:27">
      <c r="A4153" s="4"/>
      <c r="B4153" t="s">
        <v>150</v>
      </c>
      <c r="C4153">
        <v>22</v>
      </c>
      <c r="D4153" s="1">
        <v>15.3</v>
      </c>
      <c r="E4153" s="1">
        <v>0</v>
      </c>
      <c r="F4153" s="1">
        <v>0.25</v>
      </c>
      <c r="G4153" s="1">
        <v>3.00000000000002E-2</v>
      </c>
      <c r="H4153" s="1">
        <v>3.5</v>
      </c>
      <c r="I4153" s="1">
        <v>0.2</v>
      </c>
      <c r="J4153" s="1">
        <v>-0.02</v>
      </c>
      <c r="K4153" s="1">
        <v>2.5</v>
      </c>
      <c r="L4153" s="1">
        <v>0.2</v>
      </c>
      <c r="M4153" s="1">
        <v>8.1</v>
      </c>
      <c r="O4153" s="1">
        <f>случ!I4141</f>
        <v>15.832861391603291</v>
      </c>
      <c r="P4153" s="1">
        <f t="shared" si="326"/>
        <v>32.872861391603294</v>
      </c>
      <c r="Q4153">
        <f t="shared" si="327"/>
        <v>0</v>
      </c>
      <c r="S4153">
        <f>случ!J4141</f>
        <v>1.211935158053016</v>
      </c>
      <c r="T4153">
        <f>случ!K4141</f>
        <v>4.89874863573651</v>
      </c>
      <c r="U4153" s="1">
        <f t="shared" si="328"/>
        <v>16.171935158053014</v>
      </c>
      <c r="V4153" s="1">
        <f t="shared" si="329"/>
        <v>-2.3412513642634893</v>
      </c>
      <c r="X4153" s="4">
        <f>10-SUM(U4153&lt;$X$1,U4153&lt;$X$2,U4153&lt;$X$3,U4153&lt;$X$4,U4153&lt;$X$5,U4153&lt;$X$6,U4153&lt;$X$7,U4153&lt;$X$8,U4153&lt;$X$9,U4153&lt;$X$10)</f>
        <v>3</v>
      </c>
      <c r="Y4153" s="4">
        <f>SUM(V4153&lt;$Y$1,V4153&lt;$Y$2,V4153&lt;$Y$3,V4153&lt;$Y$4,V4153&lt;$Y$5,V4153&lt;$Y$6,V4153&lt;$Y$7,V4153&lt;$Y$8,V4153&lt;$Y$9,V4153&lt;$Y$10)</f>
        <v>6</v>
      </c>
      <c r="AA4153" s="10">
        <f t="shared" si="330"/>
        <v>0</v>
      </c>
    </row>
    <row r="4154" spans="1:27">
      <c r="A4154" s="4"/>
      <c r="B4154" t="s">
        <v>151</v>
      </c>
      <c r="C4154">
        <v>22</v>
      </c>
      <c r="D4154" s="1">
        <v>10.4</v>
      </c>
      <c r="E4154" s="1">
        <v>0</v>
      </c>
      <c r="F4154" s="1">
        <v>0.25</v>
      </c>
      <c r="G4154" s="1">
        <v>0</v>
      </c>
      <c r="H4154" s="1">
        <v>3.5</v>
      </c>
      <c r="I4154" s="1">
        <v>0.25</v>
      </c>
      <c r="J4154" s="1">
        <v>0</v>
      </c>
      <c r="K4154" s="1">
        <v>2.5</v>
      </c>
      <c r="L4154" s="1">
        <v>0.25</v>
      </c>
      <c r="M4154" s="1">
        <v>7.8</v>
      </c>
      <c r="O4154" s="1">
        <f>случ!I4142</f>
        <v>11.486063715173263</v>
      </c>
      <c r="P4154" s="1">
        <f t="shared" si="326"/>
        <v>25.116063715173262</v>
      </c>
      <c r="Q4154">
        <f t="shared" si="327"/>
        <v>0</v>
      </c>
      <c r="S4154">
        <f>случ!J4142</f>
        <v>-8.3070124831896806</v>
      </c>
      <c r="T4154">
        <f>случ!K4142</f>
        <v>-0.31076057752969649</v>
      </c>
      <c r="U4154" s="1">
        <f t="shared" si="328"/>
        <v>6.4929875168103202</v>
      </c>
      <c r="V4154" s="1">
        <f t="shared" si="329"/>
        <v>-6.610760577529696</v>
      </c>
      <c r="X4154" s="4">
        <f>10-SUM(U4154&lt;$X$1,U4154&lt;$X$2,U4154&lt;$X$3,U4154&lt;$X$4,U4154&lt;$X$5,U4154&lt;$X$6,U4154&lt;$X$7,U4154&lt;$X$8,U4154&lt;$X$9,U4154&lt;$X$10)</f>
        <v>0</v>
      </c>
      <c r="Y4154" s="4">
        <f>SUM(V4154&lt;$Y$1,V4154&lt;$Y$2,V4154&lt;$Y$3,V4154&lt;$Y$4,V4154&lt;$Y$5,V4154&lt;$Y$6,V4154&lt;$Y$7,V4154&lt;$Y$8,V4154&lt;$Y$9,V4154&lt;$Y$10)</f>
        <v>7</v>
      </c>
      <c r="AA4154" s="10">
        <f t="shared" si="330"/>
        <v>0</v>
      </c>
    </row>
    <row r="4155" spans="1:27">
      <c r="A4155" s="4"/>
      <c r="B4155" t="s">
        <v>152</v>
      </c>
      <c r="C4155">
        <v>22</v>
      </c>
      <c r="D4155" s="1">
        <v>2.4</v>
      </c>
      <c r="E4155" s="1">
        <v>0</v>
      </c>
      <c r="F4155" s="1">
        <v>0.25</v>
      </c>
      <c r="G4155" s="1">
        <v>0.02</v>
      </c>
      <c r="H4155" s="1">
        <v>3.5</v>
      </c>
      <c r="I4155" s="1">
        <v>0.25</v>
      </c>
      <c r="J4155" s="1">
        <v>-0.04</v>
      </c>
      <c r="K4155" s="1">
        <v>2.5</v>
      </c>
      <c r="L4155" s="1">
        <v>0.25</v>
      </c>
      <c r="M4155" s="1">
        <v>4</v>
      </c>
      <c r="O4155" s="1">
        <f>случ!I4143</f>
        <v>-29.371535525906609</v>
      </c>
      <c r="P4155" s="1">
        <f t="shared" si="326"/>
        <v>-21.341535525906608</v>
      </c>
      <c r="Q4155">
        <f t="shared" si="327"/>
        <v>-1</v>
      </c>
      <c r="S4155">
        <f>случ!J4143</f>
        <v>-17.40686587024754</v>
      </c>
      <c r="T4155">
        <f>случ!K4143</f>
        <v>4.1666605943994277</v>
      </c>
      <c r="U4155" s="1">
        <f t="shared" si="328"/>
        <v>-7.0468658702475402</v>
      </c>
      <c r="V4155" s="1">
        <f t="shared" si="329"/>
        <v>1.1266605943994286</v>
      </c>
      <c r="X4155" s="4">
        <f>10-SUM(U4155&lt;$X$1,U4155&lt;$X$2,U4155&lt;$X$3,U4155&lt;$X$4,U4155&lt;$X$5,U4155&lt;$X$6,U4155&lt;$X$7,U4155&lt;$X$8,U4155&lt;$X$9,U4155&lt;$X$10)</f>
        <v>0</v>
      </c>
      <c r="Y4155" s="4">
        <f>SUM(V4155&lt;$Y$1,V4155&lt;$Y$2,V4155&lt;$Y$3,V4155&lt;$Y$4,V4155&lt;$Y$5,V4155&lt;$Y$6,V4155&lt;$Y$7,V4155&lt;$Y$8,V4155&lt;$Y$9,V4155&lt;$Y$10)</f>
        <v>5</v>
      </c>
      <c r="AA4155" s="10">
        <f t="shared" si="330"/>
        <v>-6.2500000000000003E-3</v>
      </c>
    </row>
    <row r="4156" spans="1:27">
      <c r="A4156" s="4"/>
      <c r="B4156" t="s">
        <v>153</v>
      </c>
      <c r="C4156">
        <v>22</v>
      </c>
      <c r="D4156" s="1">
        <v>-5.0999999999999996</v>
      </c>
      <c r="E4156" s="1">
        <v>0</v>
      </c>
      <c r="F4156" s="1">
        <v>0.25</v>
      </c>
      <c r="G4156" s="1">
        <v>0</v>
      </c>
      <c r="H4156" s="1">
        <v>3.5</v>
      </c>
      <c r="I4156" s="1">
        <v>0.2</v>
      </c>
      <c r="J4156" s="1">
        <v>-0.02</v>
      </c>
      <c r="K4156" s="1">
        <v>2.5</v>
      </c>
      <c r="L4156" s="1">
        <v>0.2</v>
      </c>
      <c r="M4156" s="1">
        <v>2.7</v>
      </c>
      <c r="O4156" s="1">
        <f>случ!I4144</f>
        <v>-16.963228476636889</v>
      </c>
      <c r="P4156" s="1">
        <f t="shared" si="326"/>
        <v>-14.203228476636887</v>
      </c>
      <c r="Q4156">
        <f t="shared" si="327"/>
        <v>-1</v>
      </c>
      <c r="S4156">
        <f>случ!J4144</f>
        <v>-12.556746612050729</v>
      </c>
      <c r="T4156">
        <f>случ!K4144</f>
        <v>3.2542129054030324</v>
      </c>
      <c r="U4156" s="1">
        <f t="shared" si="328"/>
        <v>-2.8167466120507303</v>
      </c>
      <c r="V4156" s="1">
        <f t="shared" si="329"/>
        <v>1.4442129054030326</v>
      </c>
      <c r="X4156" s="4">
        <f>10-SUM(U4156&lt;$X$1,U4156&lt;$X$2,U4156&lt;$X$3,U4156&lt;$X$4,U4156&lt;$X$5,U4156&lt;$X$6,U4156&lt;$X$7,U4156&lt;$X$8,U4156&lt;$X$9,U4156&lt;$X$10)</f>
        <v>0</v>
      </c>
      <c r="Y4156" s="4">
        <f>SUM(V4156&lt;$Y$1,V4156&lt;$Y$2,V4156&lt;$Y$3,V4156&lt;$Y$4,V4156&lt;$Y$5,V4156&lt;$Y$6,V4156&lt;$Y$7,V4156&lt;$Y$8,V4156&lt;$Y$9,V4156&lt;$Y$10)</f>
        <v>5</v>
      </c>
      <c r="AA4156" s="10">
        <f t="shared" si="330"/>
        <v>-6.2500000000000003E-3</v>
      </c>
    </row>
    <row r="4157" spans="1:27">
      <c r="A4157" s="4"/>
      <c r="B4157" t="s">
        <v>154</v>
      </c>
      <c r="C4157">
        <v>22</v>
      </c>
      <c r="D4157" s="1">
        <v>-5.2</v>
      </c>
      <c r="E4157" s="1">
        <v>0</v>
      </c>
      <c r="F4157" s="1">
        <v>0.25</v>
      </c>
      <c r="G4157" s="1">
        <v>0.08</v>
      </c>
      <c r="H4157" s="1">
        <v>3.5</v>
      </c>
      <c r="I4157" s="1">
        <v>0.11111111111111099</v>
      </c>
      <c r="J4157" s="1">
        <v>0.25</v>
      </c>
      <c r="K4157" s="1">
        <v>2.5</v>
      </c>
      <c r="L4157" s="1">
        <v>0.11111111111111099</v>
      </c>
      <c r="M4157" s="1">
        <v>1.4</v>
      </c>
      <c r="O4157" s="1">
        <f>случ!I4145</f>
        <v>34.729280110649881</v>
      </c>
      <c r="P4157" s="1">
        <f t="shared" si="326"/>
        <v>37.383724555094325</v>
      </c>
      <c r="Q4157">
        <f t="shared" si="327"/>
        <v>0</v>
      </c>
      <c r="S4157">
        <f>случ!J4145</f>
        <v>6.9131497446317809</v>
      </c>
      <c r="T4157">
        <f>случ!K4145</f>
        <v>-3.716295444833345</v>
      </c>
      <c r="U4157" s="1">
        <f t="shared" si="328"/>
        <v>18.916483077965115</v>
      </c>
      <c r="V4157" s="1">
        <f t="shared" si="329"/>
        <v>-1.4185176670555673</v>
      </c>
      <c r="X4157" s="4">
        <f>10-SUM(U4157&lt;$X$1,U4157&lt;$X$2,U4157&lt;$X$3,U4157&lt;$X$4,U4157&lt;$X$5,U4157&lt;$X$6,U4157&lt;$X$7,U4157&lt;$X$8,U4157&lt;$X$9,U4157&lt;$X$10)</f>
        <v>4</v>
      </c>
      <c r="Y4157" s="4">
        <f>SUM(V4157&lt;$Y$1,V4157&lt;$Y$2,V4157&lt;$Y$3,V4157&lt;$Y$4,V4157&lt;$Y$5,V4157&lt;$Y$6,V4157&lt;$Y$7,V4157&lt;$Y$8,V4157&lt;$Y$9,V4157&lt;$Y$10)</f>
        <v>6</v>
      </c>
      <c r="AA4157" s="10">
        <f t="shared" si="330"/>
        <v>0</v>
      </c>
    </row>
    <row r="4158" spans="1:27">
      <c r="A4158" s="4"/>
      <c r="B4158" t="s">
        <v>155</v>
      </c>
      <c r="C4158">
        <v>22</v>
      </c>
      <c r="D4158" s="1">
        <v>-5.2</v>
      </c>
      <c r="E4158" s="1">
        <v>0</v>
      </c>
      <c r="F4158" s="1">
        <v>0.25</v>
      </c>
      <c r="G4158" s="1">
        <v>0.08</v>
      </c>
      <c r="H4158" s="1">
        <v>3.75</v>
      </c>
      <c r="I4158" s="1">
        <v>0</v>
      </c>
      <c r="J4158" s="1">
        <v>0.1</v>
      </c>
      <c r="K4158" s="1">
        <v>2.5</v>
      </c>
      <c r="L4158" s="1">
        <v>0.25</v>
      </c>
      <c r="M4158" s="1">
        <v>1.4</v>
      </c>
      <c r="O4158" s="1">
        <f>случ!I4146</f>
        <v>-6.8098400880686487</v>
      </c>
      <c r="P4158" s="1">
        <f t="shared" si="326"/>
        <v>-3.9498400880686484</v>
      </c>
      <c r="Q4158">
        <f t="shared" si="327"/>
        <v>-1</v>
      </c>
      <c r="S4158">
        <f>случ!J4146</f>
        <v>-15.351819837077798</v>
      </c>
      <c r="T4158">
        <f>случ!K4146</f>
        <v>7.6670573956665677</v>
      </c>
      <c r="U4158" s="1">
        <f t="shared" si="328"/>
        <v>-5.6318198370777974</v>
      </c>
      <c r="V4158" s="1">
        <f t="shared" si="329"/>
        <v>6.487057395666568</v>
      </c>
      <c r="X4158" s="4">
        <f>10-SUM(U4158&lt;$X$1,U4158&lt;$X$2,U4158&lt;$X$3,U4158&lt;$X$4,U4158&lt;$X$5,U4158&lt;$X$6,U4158&lt;$X$7,U4158&lt;$X$8,U4158&lt;$X$9,U4158&lt;$X$10)</f>
        <v>0</v>
      </c>
      <c r="Y4158" s="4">
        <f>SUM(V4158&lt;$Y$1,V4158&lt;$Y$2,V4158&lt;$Y$3,V4158&lt;$Y$4,V4158&lt;$Y$5,V4158&lt;$Y$6,V4158&lt;$Y$7,V4158&lt;$Y$8,V4158&lt;$Y$9,V4158&lt;$Y$10)</f>
        <v>3</v>
      </c>
      <c r="AA4158" s="10">
        <f t="shared" si="330"/>
        <v>-3.7499999999999999E-3</v>
      </c>
    </row>
    <row r="4159" spans="1:27">
      <c r="A4159" s="4"/>
      <c r="B4159" t="s">
        <v>156</v>
      </c>
      <c r="C4159">
        <v>22</v>
      </c>
      <c r="D4159" s="1">
        <v>19.600000000000001</v>
      </c>
      <c r="E4159" s="1">
        <v>0</v>
      </c>
      <c r="F4159" s="1">
        <v>0.25</v>
      </c>
      <c r="G4159" s="1">
        <v>5.0000000000000197E-2</v>
      </c>
      <c r="H4159" s="1">
        <v>3.75</v>
      </c>
      <c r="I4159" s="1">
        <v>8.3333333333333301E-2</v>
      </c>
      <c r="J4159" s="1">
        <v>8.9999999999999802E-2</v>
      </c>
      <c r="K4159" s="1">
        <v>2.5</v>
      </c>
      <c r="L4159" s="1">
        <v>8.3333333333333301E-2</v>
      </c>
      <c r="M4159" s="1">
        <v>2.1</v>
      </c>
      <c r="O4159" s="1">
        <f>случ!I4147</f>
        <v>52.616987413543939</v>
      </c>
      <c r="P4159" s="1">
        <f t="shared" si="326"/>
        <v>72.870320746877269</v>
      </c>
      <c r="Q4159">
        <f t="shared" si="327"/>
        <v>1</v>
      </c>
      <c r="S4159">
        <f>случ!J4147</f>
        <v>5.2603859914713516</v>
      </c>
      <c r="T4159">
        <f>случ!K4147</f>
        <v>5.7924541583537392</v>
      </c>
      <c r="U4159" s="1">
        <f t="shared" si="328"/>
        <v>16.480385991471348</v>
      </c>
      <c r="V4159" s="1">
        <f t="shared" si="329"/>
        <v>5.3957874916870692</v>
      </c>
      <c r="X4159" s="4">
        <f>10-SUM(U4159&lt;$X$1,U4159&lt;$X$2,U4159&lt;$X$3,U4159&lt;$X$4,U4159&lt;$X$5,U4159&lt;$X$6,U4159&lt;$X$7,U4159&lt;$X$8,U4159&lt;$X$9,U4159&lt;$X$10)</f>
        <v>3</v>
      </c>
      <c r="Y4159" s="4">
        <f>SUM(V4159&lt;$Y$1,V4159&lt;$Y$2,V4159&lt;$Y$3,V4159&lt;$Y$4,V4159&lt;$Y$5,V4159&lt;$Y$6,V4159&lt;$Y$7,V4159&lt;$Y$8,V4159&lt;$Y$9,V4159&lt;$Y$10)</f>
        <v>4</v>
      </c>
      <c r="AA4159" s="10">
        <f t="shared" si="330"/>
        <v>3.7499999999999999E-3</v>
      </c>
    </row>
    <row r="4160" spans="1:27">
      <c r="A4160" s="4"/>
      <c r="B4160" t="s">
        <v>157</v>
      </c>
      <c r="C4160">
        <v>22</v>
      </c>
      <c r="D4160" s="1">
        <v>22.6</v>
      </c>
      <c r="E4160" s="1">
        <v>0</v>
      </c>
      <c r="F4160" s="1">
        <v>0.25</v>
      </c>
      <c r="G4160" s="1">
        <v>-0.02</v>
      </c>
      <c r="H4160" s="1">
        <v>4</v>
      </c>
      <c r="I4160" s="1">
        <v>-2.4999999999999901E-2</v>
      </c>
      <c r="J4160" s="1">
        <v>-0.13</v>
      </c>
      <c r="K4160" s="1">
        <v>2.5</v>
      </c>
      <c r="L4160" s="1">
        <v>0.22500000000000001</v>
      </c>
      <c r="M4160" s="1">
        <v>3.7</v>
      </c>
      <c r="O4160" s="1">
        <f>случ!I4148</f>
        <v>23.434003757021507</v>
      </c>
      <c r="P4160" s="1">
        <f t="shared" si="326"/>
        <v>45.994003757021503</v>
      </c>
      <c r="Q4160">
        <f t="shared" si="327"/>
        <v>0</v>
      </c>
      <c r="S4160">
        <f>случ!J4148</f>
        <v>-15.874486561149478</v>
      </c>
      <c r="T4160">
        <f>случ!K4148</f>
        <v>2.4221072715562886</v>
      </c>
      <c r="U4160" s="1">
        <f t="shared" si="328"/>
        <v>-5.844486561149477</v>
      </c>
      <c r="V4160" s="1">
        <f t="shared" si="329"/>
        <v>-3.8728927284437114</v>
      </c>
      <c r="X4160" s="4">
        <f>10-SUM(U4160&lt;$X$1,U4160&lt;$X$2,U4160&lt;$X$3,U4160&lt;$X$4,U4160&lt;$X$5,U4160&lt;$X$6,U4160&lt;$X$7,U4160&lt;$X$8,U4160&lt;$X$9,U4160&lt;$X$10)</f>
        <v>0</v>
      </c>
      <c r="Y4160" s="4">
        <f>SUM(V4160&lt;$Y$1,V4160&lt;$Y$2,V4160&lt;$Y$3,V4160&lt;$Y$4,V4160&lt;$Y$5,V4160&lt;$Y$6,V4160&lt;$Y$7,V4160&lt;$Y$8,V4160&lt;$Y$9,V4160&lt;$Y$10)</f>
        <v>7</v>
      </c>
      <c r="AA4160" s="10">
        <f t="shared" si="330"/>
        <v>0</v>
      </c>
    </row>
    <row r="4161" spans="1:27">
      <c r="A4161" s="4"/>
      <c r="B4161" t="s">
        <v>158</v>
      </c>
      <c r="C4161">
        <v>22</v>
      </c>
      <c r="D4161" s="1">
        <v>-0.3</v>
      </c>
      <c r="E4161" s="1">
        <v>0.125</v>
      </c>
      <c r="F4161" s="1">
        <v>0.25</v>
      </c>
      <c r="G4161" s="1">
        <v>3.00000000000002E-2</v>
      </c>
      <c r="H4161" s="1">
        <v>4.25</v>
      </c>
      <c r="I4161" s="1">
        <v>-4.9999999999999899E-2</v>
      </c>
      <c r="J4161" s="1">
        <v>5.0000000000000197E-2</v>
      </c>
      <c r="K4161" s="1">
        <v>2.5</v>
      </c>
      <c r="L4161" s="1">
        <v>0.2</v>
      </c>
      <c r="M4161" s="1">
        <v>4.3</v>
      </c>
      <c r="O4161" s="1">
        <f>случ!I4149</f>
        <v>-68.279307670189155</v>
      </c>
      <c r="P4161" s="1">
        <f t="shared" si="326"/>
        <v>-59.884307670189159</v>
      </c>
      <c r="Q4161">
        <f t="shared" si="327"/>
        <v>-1</v>
      </c>
      <c r="S4161">
        <f>случ!J4149</f>
        <v>-32.43207257435968</v>
      </c>
      <c r="T4161">
        <f>случ!K4149</f>
        <v>5.206448637037</v>
      </c>
      <c r="U4161" s="1">
        <f t="shared" si="328"/>
        <v>-19.362072574359679</v>
      </c>
      <c r="V4161" s="1">
        <f t="shared" si="329"/>
        <v>0.6764486370370042</v>
      </c>
      <c r="X4161" s="4">
        <f>10-SUM(U4161&lt;$X$1,U4161&lt;$X$2,U4161&lt;$X$3,U4161&lt;$X$4,U4161&lt;$X$5,U4161&lt;$X$6,U4161&lt;$X$7,U4161&lt;$X$8,U4161&lt;$X$9,U4161&lt;$X$10)</f>
        <v>0</v>
      </c>
      <c r="Y4161" s="4">
        <f>SUM(V4161&lt;$Y$1,V4161&lt;$Y$2,V4161&lt;$Y$3,V4161&lt;$Y$4,V4161&lt;$Y$5,V4161&lt;$Y$6,V4161&lt;$Y$7,V4161&lt;$Y$8,V4161&lt;$Y$9,V4161&lt;$Y$10)</f>
        <v>5</v>
      </c>
      <c r="AA4161" s="10">
        <f t="shared" si="330"/>
        <v>-6.2500000000000003E-3</v>
      </c>
    </row>
    <row r="4162" spans="1:27">
      <c r="A4162" s="4"/>
      <c r="B4162" t="s">
        <v>159</v>
      </c>
      <c r="C4162">
        <v>22</v>
      </c>
      <c r="D4162" s="1">
        <v>-2.69999999999999</v>
      </c>
      <c r="E4162" s="1">
        <v>0.125</v>
      </c>
      <c r="F4162" s="1">
        <v>0.25</v>
      </c>
      <c r="G4162" s="1">
        <v>9.9999999999997799E-3</v>
      </c>
      <c r="H4162" s="1">
        <v>4.5</v>
      </c>
      <c r="I4162" s="1">
        <v>-2.4999999999999901E-2</v>
      </c>
      <c r="J4162" s="1">
        <v>0.04</v>
      </c>
      <c r="K4162" s="1">
        <v>2.5</v>
      </c>
      <c r="L4162" s="1">
        <v>0.22500000000000001</v>
      </c>
      <c r="M4162" s="1">
        <v>4.2</v>
      </c>
      <c r="O4162" s="1">
        <f>случ!I4150</f>
        <v>-20.756002805495804</v>
      </c>
      <c r="P4162" s="1">
        <f t="shared" si="326"/>
        <v>-13.781002805495795</v>
      </c>
      <c r="Q4162">
        <f t="shared" si="327"/>
        <v>-1</v>
      </c>
      <c r="S4162">
        <f>случ!J4150</f>
        <v>-10.732586496219431</v>
      </c>
      <c r="T4162">
        <f>случ!K4150</f>
        <v>-2.0773156709800751</v>
      </c>
      <c r="U4162" s="1">
        <f t="shared" si="328"/>
        <v>2.327413503780571</v>
      </c>
      <c r="V4162" s="1">
        <f t="shared" si="329"/>
        <v>-6.192315670980074</v>
      </c>
      <c r="X4162" s="4">
        <f>10-SUM(U4162&lt;$X$1,U4162&lt;$X$2,U4162&lt;$X$3,U4162&lt;$X$4,U4162&lt;$X$5,U4162&lt;$X$6,U4162&lt;$X$7,U4162&lt;$X$8,U4162&lt;$X$9,U4162&lt;$X$10)</f>
        <v>0</v>
      </c>
      <c r="Y4162" s="4">
        <f>SUM(V4162&lt;$Y$1,V4162&lt;$Y$2,V4162&lt;$Y$3,V4162&lt;$Y$4,V4162&lt;$Y$5,V4162&lt;$Y$6,V4162&lt;$Y$7,V4162&lt;$Y$8,V4162&lt;$Y$9,V4162&lt;$Y$10)</f>
        <v>7</v>
      </c>
      <c r="AA4162" s="10">
        <f t="shared" si="330"/>
        <v>-8.7500000000000008E-3</v>
      </c>
    </row>
    <row r="4163" spans="1:27">
      <c r="A4163" s="4"/>
      <c r="B4163" t="s">
        <v>160</v>
      </c>
      <c r="C4163">
        <v>22</v>
      </c>
      <c r="D4163" s="1">
        <v>-5.6</v>
      </c>
      <c r="E4163" s="1">
        <v>0</v>
      </c>
      <c r="F4163" s="1">
        <v>0.25</v>
      </c>
      <c r="G4163" s="1">
        <v>9.9999999999997799E-3</v>
      </c>
      <c r="H4163" s="1">
        <v>4.5</v>
      </c>
      <c r="I4163" s="1">
        <v>2.5000000000000001E-2</v>
      </c>
      <c r="J4163" s="1">
        <v>-1.9999999999999501E-2</v>
      </c>
      <c r="K4163" s="1">
        <v>2.5</v>
      </c>
      <c r="L4163" s="1">
        <v>2.5000000000000001E-2</v>
      </c>
      <c r="M4163" s="1">
        <v>3.1</v>
      </c>
      <c r="O4163" s="1">
        <f>случ!I4151</f>
        <v>54.83848830952379</v>
      </c>
      <c r="P4163" s="1">
        <f t="shared" si="326"/>
        <v>58.178488309523793</v>
      </c>
      <c r="Q4163">
        <f t="shared" si="327"/>
        <v>0</v>
      </c>
      <c r="S4163">
        <f>случ!J4151</f>
        <v>-10.88006908215489</v>
      </c>
      <c r="T4163">
        <f>случ!K4151</f>
        <v>-8.6979982527903505</v>
      </c>
      <c r="U4163" s="1">
        <f t="shared" si="328"/>
        <v>1.2499309178451181</v>
      </c>
      <c r="V4163" s="1">
        <f t="shared" si="329"/>
        <v>-11.142998252790344</v>
      </c>
      <c r="X4163" s="4">
        <f>10-SUM(U4163&lt;$X$1,U4163&lt;$X$2,U4163&lt;$X$3,U4163&lt;$X$4,U4163&lt;$X$5,U4163&lt;$X$6,U4163&lt;$X$7,U4163&lt;$X$8,U4163&lt;$X$9,U4163&lt;$X$10)</f>
        <v>0</v>
      </c>
      <c r="Y4163" s="4">
        <f>SUM(V4163&lt;$Y$1,V4163&lt;$Y$2,V4163&lt;$Y$3,V4163&lt;$Y$4,V4163&lt;$Y$5,V4163&lt;$Y$6,V4163&lt;$Y$7,V4163&lt;$Y$8,V4163&lt;$Y$9,V4163&lt;$Y$10)</f>
        <v>9</v>
      </c>
      <c r="AA4163" s="10">
        <f t="shared" si="330"/>
        <v>0</v>
      </c>
    </row>
    <row r="4164" spans="1:27">
      <c r="A4164" s="4"/>
      <c r="B4164" t="s">
        <v>161</v>
      </c>
      <c r="C4164">
        <v>22</v>
      </c>
      <c r="D4164" s="1">
        <v>-4.2</v>
      </c>
      <c r="E4164" s="1">
        <v>0.125</v>
      </c>
      <c r="F4164" s="1">
        <v>0.25</v>
      </c>
      <c r="G4164" s="1">
        <v>9.9999999999997799E-3</v>
      </c>
      <c r="H4164" s="1">
        <v>4.5</v>
      </c>
      <c r="I4164" s="1">
        <v>0</v>
      </c>
      <c r="J4164" s="1">
        <v>-1.9999999999999501E-2</v>
      </c>
      <c r="K4164" s="1">
        <v>2.5</v>
      </c>
      <c r="L4164" s="1">
        <v>0</v>
      </c>
      <c r="M4164" s="1">
        <v>3</v>
      </c>
      <c r="O4164" s="1">
        <f>случ!I4152</f>
        <v>-9.5779483853597718</v>
      </c>
      <c r="P4164" s="1">
        <f t="shared" si="326"/>
        <v>-3.6429483853597713</v>
      </c>
      <c r="Q4164">
        <f t="shared" si="327"/>
        <v>-1</v>
      </c>
      <c r="S4164">
        <f>случ!J4152</f>
        <v>9.859810329267912</v>
      </c>
      <c r="T4164">
        <f>случ!K4152</f>
        <v>-1.0552557681315471</v>
      </c>
      <c r="U4164" s="1">
        <f t="shared" si="328"/>
        <v>22.039810329267919</v>
      </c>
      <c r="V4164" s="1">
        <f t="shared" si="329"/>
        <v>-3.5752557681315404</v>
      </c>
      <c r="X4164" s="4">
        <f>10-SUM(U4164&lt;$X$1,U4164&lt;$X$2,U4164&lt;$X$3,U4164&lt;$X$4,U4164&lt;$X$5,U4164&lt;$X$6,U4164&lt;$X$7,U4164&lt;$X$8,U4164&lt;$X$9,U4164&lt;$X$10)</f>
        <v>5</v>
      </c>
      <c r="Y4164" s="4">
        <f>SUM(V4164&lt;$Y$1,V4164&lt;$Y$2,V4164&lt;$Y$3,V4164&lt;$Y$4,V4164&lt;$Y$5,V4164&lt;$Y$6,V4164&lt;$Y$7,V4164&lt;$Y$8,V4164&lt;$Y$9,V4164&lt;$Y$10)</f>
        <v>7</v>
      </c>
      <c r="AA4164" s="10">
        <f t="shared" si="330"/>
        <v>-8.7500000000000008E-3</v>
      </c>
    </row>
    <row r="4165" spans="1:27">
      <c r="A4165" s="4"/>
      <c r="B4165" t="s">
        <v>162</v>
      </c>
      <c r="C4165">
        <v>22</v>
      </c>
      <c r="D4165" s="1">
        <v>-8.1</v>
      </c>
      <c r="E4165" s="1">
        <v>0.125</v>
      </c>
      <c r="F4165" s="1">
        <v>0.25</v>
      </c>
      <c r="G4165" s="1">
        <v>3.00000000000002E-2</v>
      </c>
      <c r="H4165" s="1">
        <v>4.5</v>
      </c>
      <c r="I4165" s="1">
        <v>0</v>
      </c>
      <c r="J4165" s="1">
        <v>3.00000000000002E-2</v>
      </c>
      <c r="K4165" s="1">
        <v>2.5</v>
      </c>
      <c r="L4165" s="1">
        <v>0</v>
      </c>
      <c r="M4165" s="1">
        <v>1.1000000000000001</v>
      </c>
      <c r="O4165" s="1">
        <f>случ!I4153</f>
        <v>-43.459062706889036</v>
      </c>
      <c r="P4165" s="1">
        <f t="shared" si="326"/>
        <v>-40.254062706889037</v>
      </c>
      <c r="Q4165">
        <f t="shared" si="327"/>
        <v>-1</v>
      </c>
      <c r="S4165">
        <f>случ!J4153</f>
        <v>-23.21208215750724</v>
      </c>
      <c r="T4165">
        <f>случ!K4153</f>
        <v>5.1815033239900732</v>
      </c>
      <c r="U4165" s="1">
        <f t="shared" si="328"/>
        <v>-12.402082157507239</v>
      </c>
      <c r="V4165" s="1">
        <f t="shared" si="329"/>
        <v>5.1915033239900747</v>
      </c>
      <c r="X4165" s="4">
        <f>10-SUM(U4165&lt;$X$1,U4165&lt;$X$2,U4165&lt;$X$3,U4165&lt;$X$4,U4165&lt;$X$5,U4165&lt;$X$6,U4165&lt;$X$7,U4165&lt;$X$8,U4165&lt;$X$9,U4165&lt;$X$10)</f>
        <v>0</v>
      </c>
      <c r="Y4165" s="4">
        <f>SUM(V4165&lt;$Y$1,V4165&lt;$Y$2,V4165&lt;$Y$3,V4165&lt;$Y$4,V4165&lt;$Y$5,V4165&lt;$Y$6,V4165&lt;$Y$7,V4165&lt;$Y$8,V4165&lt;$Y$9,V4165&lt;$Y$10)</f>
        <v>4</v>
      </c>
      <c r="AA4165" s="10">
        <f t="shared" si="330"/>
        <v>-5.0000000000000001E-3</v>
      </c>
    </row>
    <row r="4166" spans="1:27">
      <c r="A4166" s="4"/>
      <c r="B4166" t="s">
        <v>163</v>
      </c>
      <c r="C4166">
        <v>22</v>
      </c>
      <c r="D4166" s="1">
        <v>-15.9</v>
      </c>
      <c r="E4166" s="1">
        <v>-0.125</v>
      </c>
      <c r="F4166" s="1">
        <v>0.25</v>
      </c>
      <c r="G4166" s="1">
        <v>0.15</v>
      </c>
      <c r="H4166" s="1">
        <v>4.5</v>
      </c>
      <c r="I4166" s="1">
        <v>0</v>
      </c>
      <c r="J4166" s="1">
        <v>0</v>
      </c>
      <c r="K4166" s="1">
        <v>2.5</v>
      </c>
      <c r="L4166" s="1">
        <v>0</v>
      </c>
      <c r="M4166" s="1">
        <v>-1.1000000000000001</v>
      </c>
      <c r="O4166" s="1">
        <f>случ!I4154</f>
        <v>-35.98240998596043</v>
      </c>
      <c r="P4166" s="1">
        <f t="shared" si="326"/>
        <v>-41.487409985960426</v>
      </c>
      <c r="Q4166">
        <f t="shared" si="327"/>
        <v>-1</v>
      </c>
      <c r="S4166">
        <f>случ!J4154</f>
        <v>5.3361031142016477</v>
      </c>
      <c r="T4166">
        <f>случ!K4154</f>
        <v>3.355789294592145</v>
      </c>
      <c r="U4166" s="1">
        <f t="shared" si="328"/>
        <v>12.836103114201649</v>
      </c>
      <c r="V4166" s="1">
        <f t="shared" si="329"/>
        <v>5.0557892945921452</v>
      </c>
      <c r="X4166" s="4">
        <f>10-SUM(U4166&lt;$X$1,U4166&lt;$X$2,U4166&lt;$X$3,U4166&lt;$X$4,U4166&lt;$X$5,U4166&lt;$X$6,U4166&lt;$X$7,U4166&lt;$X$8,U4166&lt;$X$9,U4166&lt;$X$10)</f>
        <v>2</v>
      </c>
      <c r="Y4166" s="4">
        <f>SUM(V4166&lt;$Y$1,V4166&lt;$Y$2,V4166&lt;$Y$3,V4166&lt;$Y$4,V4166&lt;$Y$5,V4166&lt;$Y$6,V4166&lt;$Y$7,V4166&lt;$Y$8,V4166&lt;$Y$9,V4166&lt;$Y$10)</f>
        <v>4</v>
      </c>
      <c r="AA4166" s="10">
        <f t="shared" si="330"/>
        <v>-5.0000000000000001E-3</v>
      </c>
    </row>
    <row r="4167" spans="1:27">
      <c r="A4167" s="4"/>
      <c r="B4167" t="s">
        <v>164</v>
      </c>
      <c r="C4167">
        <v>22</v>
      </c>
      <c r="D4167" s="1">
        <v>-23.1</v>
      </c>
      <c r="E4167" s="1">
        <v>-0.125</v>
      </c>
      <c r="F4167" s="1">
        <v>0.25</v>
      </c>
      <c r="G4167" s="1">
        <v>0.15</v>
      </c>
      <c r="H4167" s="1">
        <v>4.5</v>
      </c>
      <c r="I4167" s="1">
        <v>0</v>
      </c>
      <c r="J4167" s="1">
        <v>3.00000000000002E-2</v>
      </c>
      <c r="K4167" s="1">
        <v>2.5</v>
      </c>
      <c r="L4167" s="1">
        <v>0</v>
      </c>
      <c r="M4167" s="1">
        <v>-4.2</v>
      </c>
      <c r="O4167" s="1">
        <f>случ!I4155</f>
        <v>-48.461766217699278</v>
      </c>
      <c r="P4167" s="1">
        <f t="shared" si="326"/>
        <v>-59.00676621769928</v>
      </c>
      <c r="Q4167">
        <f t="shared" si="327"/>
        <v>-1</v>
      </c>
      <c r="S4167">
        <f>случ!J4155</f>
        <v>-8.5575585358490827</v>
      </c>
      <c r="T4167">
        <f>случ!K4155</f>
        <v>-3.9212713515392577</v>
      </c>
      <c r="U4167" s="1">
        <f t="shared" si="328"/>
        <v>-3.7675585358490808</v>
      </c>
      <c r="V4167" s="1">
        <f t="shared" si="329"/>
        <v>1.2687286484607445</v>
      </c>
      <c r="X4167" s="4">
        <f>10-SUM(U4167&lt;$X$1,U4167&lt;$X$2,U4167&lt;$X$3,U4167&lt;$X$4,U4167&lt;$X$5,U4167&lt;$X$6,U4167&lt;$X$7,U4167&lt;$X$8,U4167&lt;$X$9,U4167&lt;$X$10)</f>
        <v>0</v>
      </c>
      <c r="Y4167" s="4">
        <f>SUM(V4167&lt;$Y$1,V4167&lt;$Y$2,V4167&lt;$Y$3,V4167&lt;$Y$4,V4167&lt;$Y$5,V4167&lt;$Y$6,V4167&lt;$Y$7,V4167&lt;$Y$8,V4167&lt;$Y$9,V4167&lt;$Y$10)</f>
        <v>5</v>
      </c>
      <c r="AA4167" s="10">
        <f t="shared" si="330"/>
        <v>-6.2500000000000003E-3</v>
      </c>
    </row>
    <row r="4168" spans="1:27">
      <c r="A4168" s="4"/>
      <c r="B4168" t="s">
        <v>165</v>
      </c>
      <c r="C4168">
        <v>22</v>
      </c>
      <c r="D4168" s="1">
        <v>-29</v>
      </c>
      <c r="E4168" s="1">
        <v>-0.125</v>
      </c>
      <c r="F4168" s="1">
        <v>0.25</v>
      </c>
      <c r="G4168" s="1">
        <v>6.0000000000000497E-2</v>
      </c>
      <c r="H4168" s="1">
        <v>4.5</v>
      </c>
      <c r="I4168" s="1">
        <v>0</v>
      </c>
      <c r="J4168" s="1">
        <v>-0.12999999999999901</v>
      </c>
      <c r="K4168" s="1">
        <v>2.5</v>
      </c>
      <c r="L4168" s="1">
        <v>0</v>
      </c>
      <c r="M4168" s="1">
        <v>-6.9</v>
      </c>
      <c r="O4168" s="1">
        <f>случ!I4156</f>
        <v>-28.456746942087783</v>
      </c>
      <c r="P4168" s="1">
        <f t="shared" si="326"/>
        <v>-43.13174694208778</v>
      </c>
      <c r="Q4168">
        <f t="shared" si="327"/>
        <v>-1</v>
      </c>
      <c r="S4168">
        <f>случ!J4156</f>
        <v>-8.3414075518843802</v>
      </c>
      <c r="T4168">
        <f>случ!K4156</f>
        <v>-6.0089099834940924</v>
      </c>
      <c r="U4168" s="1">
        <f t="shared" si="328"/>
        <v>-7.7914075518843706</v>
      </c>
      <c r="V4168" s="1">
        <f t="shared" si="329"/>
        <v>-0.10890998349407965</v>
      </c>
      <c r="X4168" s="4">
        <f>10-SUM(U4168&lt;$X$1,U4168&lt;$X$2,U4168&lt;$X$3,U4168&lt;$X$4,U4168&lt;$X$5,U4168&lt;$X$6,U4168&lt;$X$7,U4168&lt;$X$8,U4168&lt;$X$9,U4168&lt;$X$10)</f>
        <v>0</v>
      </c>
      <c r="Y4168" s="4">
        <f>SUM(V4168&lt;$Y$1,V4168&lt;$Y$2,V4168&lt;$Y$3,V4168&lt;$Y$4,V4168&lt;$Y$5,V4168&lt;$Y$6,V4168&lt;$Y$7,V4168&lt;$Y$8,V4168&lt;$Y$9,V4168&lt;$Y$10)</f>
        <v>6</v>
      </c>
      <c r="AA4168" s="10">
        <f t="shared" si="330"/>
        <v>-7.4999999999999997E-3</v>
      </c>
    </row>
    <row r="4169" spans="1:27">
      <c r="A4169" s="4"/>
      <c r="B4169" t="s">
        <v>166</v>
      </c>
      <c r="C4169">
        <v>22</v>
      </c>
      <c r="D4169" s="1">
        <v>-18.5</v>
      </c>
      <c r="E4169" s="1">
        <v>-0.125</v>
      </c>
      <c r="F4169" s="1">
        <v>0.25</v>
      </c>
      <c r="G4169" s="1">
        <v>0</v>
      </c>
      <c r="H4169" s="1">
        <v>4.5</v>
      </c>
      <c r="I4169" s="1">
        <v>0</v>
      </c>
      <c r="J4169" s="1">
        <v>-0.12</v>
      </c>
      <c r="K4169" s="1">
        <v>2.5</v>
      </c>
      <c r="L4169" s="1">
        <v>0</v>
      </c>
      <c r="M4169" s="1">
        <v>-5.0999999999999899</v>
      </c>
      <c r="O4169" s="1">
        <f>случ!I4157</f>
        <v>22.200845646664824</v>
      </c>
      <c r="P4169" s="1">
        <f t="shared" si="326"/>
        <v>14.875845646664825</v>
      </c>
      <c r="Q4169">
        <f t="shared" si="327"/>
        <v>-1</v>
      </c>
      <c r="S4169">
        <f>случ!J4157</f>
        <v>-21.028008260657607</v>
      </c>
      <c r="T4169">
        <f>случ!K4157</f>
        <v>10.683617036857385</v>
      </c>
      <c r="U4169" s="1">
        <f t="shared" si="328"/>
        <v>-18.188008260657597</v>
      </c>
      <c r="V4169" s="1">
        <f t="shared" si="329"/>
        <v>14.973617036857375</v>
      </c>
      <c r="X4169" s="4">
        <f>10-SUM(U4169&lt;$X$1,U4169&lt;$X$2,U4169&lt;$X$3,U4169&lt;$X$4,U4169&lt;$X$5,U4169&lt;$X$6,U4169&lt;$X$7,U4169&lt;$X$8,U4169&lt;$X$9,U4169&lt;$X$10)</f>
        <v>0</v>
      </c>
      <c r="Y4169" s="4">
        <f>SUM(V4169&lt;$Y$1,V4169&lt;$Y$2,V4169&lt;$Y$3,V4169&lt;$Y$4,V4169&lt;$Y$5,V4169&lt;$Y$6,V4169&lt;$Y$7,V4169&lt;$Y$8,V4169&lt;$Y$9,V4169&lt;$Y$10)</f>
        <v>1</v>
      </c>
      <c r="AA4169" s="10">
        <f t="shared" si="330"/>
        <v>-1.25E-3</v>
      </c>
    </row>
    <row r="4170" spans="1:27">
      <c r="A4170" s="4"/>
      <c r="B4170" t="s">
        <v>167</v>
      </c>
      <c r="C4170">
        <v>22</v>
      </c>
      <c r="D4170" s="1">
        <v>-11.1</v>
      </c>
      <c r="E4170" s="1">
        <v>0</v>
      </c>
      <c r="F4170" s="1">
        <v>0.25</v>
      </c>
      <c r="G4170" s="1">
        <v>0</v>
      </c>
      <c r="H4170" s="1">
        <v>4.5</v>
      </c>
      <c r="I4170" s="1">
        <v>0</v>
      </c>
      <c r="J4170" s="1">
        <v>-2.9999999999999302E-2</v>
      </c>
      <c r="K4170" s="1">
        <v>2.5</v>
      </c>
      <c r="L4170" s="1">
        <v>0</v>
      </c>
      <c r="M4170" s="1">
        <v>-2.1</v>
      </c>
      <c r="O4170" s="1">
        <f>случ!I4158</f>
        <v>1.4805585481197903</v>
      </c>
      <c r="P4170" s="1">
        <f t="shared" si="326"/>
        <v>0.96055854811979069</v>
      </c>
      <c r="Q4170">
        <f t="shared" si="327"/>
        <v>-1</v>
      </c>
      <c r="S4170">
        <f>случ!J4158</f>
        <v>17.516120124187569</v>
      </c>
      <c r="T4170">
        <f>случ!K4158</f>
        <v>2.803790911237285</v>
      </c>
      <c r="U4170" s="1">
        <f t="shared" si="328"/>
        <v>24.526120124187578</v>
      </c>
      <c r="V4170" s="1">
        <f t="shared" si="329"/>
        <v>5.2637909112372938</v>
      </c>
      <c r="X4170" s="4">
        <f>10-SUM(U4170&lt;$X$1,U4170&lt;$X$2,U4170&lt;$X$3,U4170&lt;$X$4,U4170&lt;$X$5,U4170&lt;$X$6,U4170&lt;$X$7,U4170&lt;$X$8,U4170&lt;$X$9,U4170&lt;$X$10)</f>
        <v>6</v>
      </c>
      <c r="Y4170" s="4">
        <f>SUM(V4170&lt;$Y$1,V4170&lt;$Y$2,V4170&lt;$Y$3,V4170&lt;$Y$4,V4170&lt;$Y$5,V4170&lt;$Y$6,V4170&lt;$Y$7,V4170&lt;$Y$8,V4170&lt;$Y$9,V4170&lt;$Y$10)</f>
        <v>4</v>
      </c>
      <c r="AA4170" s="10">
        <f t="shared" si="330"/>
        <v>-5.0000000000000001E-3</v>
      </c>
    </row>
    <row r="4171" spans="1:27">
      <c r="A4171" s="4"/>
      <c r="B4171" t="s">
        <v>168</v>
      </c>
      <c r="C4171">
        <v>22</v>
      </c>
      <c r="D4171" s="1">
        <v>-3.3</v>
      </c>
      <c r="E4171" s="1">
        <v>0</v>
      </c>
      <c r="F4171" s="1">
        <v>0.25</v>
      </c>
      <c r="G4171" s="1">
        <v>2.0000000000000399E-2</v>
      </c>
      <c r="H4171" s="1">
        <v>4.5</v>
      </c>
      <c r="I4171" s="1">
        <v>7.4999999999999997E-2</v>
      </c>
      <c r="J4171" s="1">
        <v>2.0000000000000399E-2</v>
      </c>
      <c r="K4171" s="1">
        <v>2.5</v>
      </c>
      <c r="L4171" s="1">
        <v>7.4999999999999997E-2</v>
      </c>
      <c r="M4171" s="1">
        <v>-0.6</v>
      </c>
      <c r="O4171" s="1">
        <f>случ!I4159</f>
        <v>88.946241347632025</v>
      </c>
      <c r="P4171" s="1">
        <f t="shared" si="326"/>
        <v>93.916241347632024</v>
      </c>
      <c r="Q4171">
        <f t="shared" si="327"/>
        <v>1</v>
      </c>
      <c r="S4171">
        <f>случ!J4159</f>
        <v>-18.746500474348721</v>
      </c>
      <c r="T4171">
        <f>случ!K4159</f>
        <v>10.349545850213453</v>
      </c>
      <c r="U4171" s="1">
        <f t="shared" si="328"/>
        <v>-10.15650047434872</v>
      </c>
      <c r="V4171" s="1">
        <f t="shared" si="329"/>
        <v>12.464545850213458</v>
      </c>
      <c r="X4171" s="4">
        <f>10-SUM(U4171&lt;$X$1,U4171&lt;$X$2,U4171&lt;$X$3,U4171&lt;$X$4,U4171&lt;$X$5,U4171&lt;$X$6,U4171&lt;$X$7,U4171&lt;$X$8,U4171&lt;$X$9,U4171&lt;$X$10)</f>
        <v>0</v>
      </c>
      <c r="Y4171" s="4">
        <f>SUM(V4171&lt;$Y$1,V4171&lt;$Y$2,V4171&lt;$Y$3,V4171&lt;$Y$4,V4171&lt;$Y$5,V4171&lt;$Y$6,V4171&lt;$Y$7,V4171&lt;$Y$8,V4171&lt;$Y$9,V4171&lt;$Y$10)</f>
        <v>1</v>
      </c>
      <c r="AA4171" s="10">
        <f t="shared" si="330"/>
        <v>0</v>
      </c>
    </row>
    <row r="4172" spans="1:27">
      <c r="A4172" s="4"/>
      <c r="B4172" t="s">
        <v>169</v>
      </c>
      <c r="C4172">
        <v>22</v>
      </c>
      <c r="D4172" s="1">
        <v>-3.4</v>
      </c>
      <c r="E4172" s="1">
        <v>0</v>
      </c>
      <c r="F4172" s="1">
        <v>0.25</v>
      </c>
      <c r="G4172" s="1">
        <v>0.1</v>
      </c>
      <c r="H4172" s="1">
        <v>4.75</v>
      </c>
      <c r="I4172" s="1">
        <v>-4.9999999999999899E-2</v>
      </c>
      <c r="J4172" s="1">
        <v>9.9999999999999603E-2</v>
      </c>
      <c r="K4172" s="1">
        <v>2.5</v>
      </c>
      <c r="L4172" s="1">
        <v>0.2</v>
      </c>
      <c r="M4172" s="1">
        <v>0.9</v>
      </c>
      <c r="O4172" s="1">
        <f>случ!I4160</f>
        <v>10.155539003756022</v>
      </c>
      <c r="P4172" s="1">
        <f t="shared" si="326"/>
        <v>15.255539003756024</v>
      </c>
      <c r="Q4172">
        <f t="shared" si="327"/>
        <v>-1</v>
      </c>
      <c r="S4172">
        <f>случ!J4160</f>
        <v>4.350173365214614</v>
      </c>
      <c r="T4172">
        <f>случ!K4160</f>
        <v>3.2349558180584168</v>
      </c>
      <c r="U4172" s="1">
        <f t="shared" si="328"/>
        <v>14.750173365214609</v>
      </c>
      <c r="V4172" s="1">
        <f t="shared" si="329"/>
        <v>3.1849558180584134</v>
      </c>
      <c r="X4172" s="4">
        <f>10-SUM(U4172&lt;$X$1,U4172&lt;$X$2,U4172&lt;$X$3,U4172&lt;$X$4,U4172&lt;$X$5,U4172&lt;$X$6,U4172&lt;$X$7,U4172&lt;$X$8,U4172&lt;$X$9,U4172&lt;$X$10)</f>
        <v>3</v>
      </c>
      <c r="Y4172" s="4">
        <f>SUM(V4172&lt;$Y$1,V4172&lt;$Y$2,V4172&lt;$Y$3,V4172&lt;$Y$4,V4172&lt;$Y$5,V4172&lt;$Y$6,V4172&lt;$Y$7,V4172&lt;$Y$8,V4172&lt;$Y$9,V4172&lt;$Y$10)</f>
        <v>4</v>
      </c>
      <c r="AA4172" s="10">
        <f t="shared" si="330"/>
        <v>-5.0000000000000001E-3</v>
      </c>
    </row>
    <row r="4173" spans="1:27">
      <c r="A4173" s="4"/>
      <c r="B4173" t="s">
        <v>170</v>
      </c>
      <c r="C4173">
        <v>22</v>
      </c>
      <c r="D4173" s="1">
        <v>-2.5</v>
      </c>
      <c r="E4173" s="1">
        <v>0</v>
      </c>
      <c r="F4173" s="1">
        <v>0.25</v>
      </c>
      <c r="G4173" s="1">
        <v>4.9999999999999802E-2</v>
      </c>
      <c r="H4173" s="1">
        <v>4.75</v>
      </c>
      <c r="I4173" s="1">
        <v>0</v>
      </c>
      <c r="J4173" s="1">
        <v>0.19999999999999901</v>
      </c>
      <c r="K4173" s="1">
        <v>2.5</v>
      </c>
      <c r="L4173" s="1">
        <v>0</v>
      </c>
      <c r="M4173" s="1">
        <v>0.4</v>
      </c>
      <c r="O4173" s="1">
        <f>случ!I4161</f>
        <v>-20.708077382739209</v>
      </c>
      <c r="P4173" s="1">
        <f t="shared" si="326"/>
        <v>-14.958077382739209</v>
      </c>
      <c r="Q4173">
        <f t="shared" si="327"/>
        <v>-1</v>
      </c>
      <c r="S4173">
        <f>случ!J4161</f>
        <v>0.56923429876119191</v>
      </c>
      <c r="T4173">
        <f>случ!K4161</f>
        <v>1.5771889364169551</v>
      </c>
      <c r="U4173" s="1">
        <f t="shared" si="328"/>
        <v>13.01923429876118</v>
      </c>
      <c r="V4173" s="1">
        <f t="shared" si="329"/>
        <v>4.7271889364169422</v>
      </c>
      <c r="X4173" s="4">
        <f>10-SUM(U4173&lt;$X$1,U4173&lt;$X$2,U4173&lt;$X$3,U4173&lt;$X$4,U4173&lt;$X$5,U4173&lt;$X$6,U4173&lt;$X$7,U4173&lt;$X$8,U4173&lt;$X$9,U4173&lt;$X$10)</f>
        <v>3</v>
      </c>
      <c r="Y4173" s="4">
        <f>SUM(V4173&lt;$Y$1,V4173&lt;$Y$2,V4173&lt;$Y$3,V4173&lt;$Y$4,V4173&lt;$Y$5,V4173&lt;$Y$6,V4173&lt;$Y$7,V4173&lt;$Y$8,V4173&lt;$Y$9,V4173&lt;$Y$10)</f>
        <v>4</v>
      </c>
      <c r="AA4173" s="10">
        <f t="shared" si="330"/>
        <v>-5.0000000000000001E-3</v>
      </c>
    </row>
    <row r="4174" spans="1:27">
      <c r="A4174" s="4"/>
      <c r="B4174" t="s">
        <v>171</v>
      </c>
      <c r="C4174">
        <v>22</v>
      </c>
      <c r="D4174" s="1">
        <v>-8</v>
      </c>
      <c r="E4174" s="1">
        <v>0</v>
      </c>
      <c r="F4174" s="1">
        <v>0.25</v>
      </c>
      <c r="G4174" s="1">
        <v>0.2</v>
      </c>
      <c r="H4174" s="1">
        <v>4.75</v>
      </c>
      <c r="I4174" s="1">
        <v>-8.3333333333333301E-2</v>
      </c>
      <c r="J4174" s="1">
        <v>0.12</v>
      </c>
      <c r="K4174" s="1">
        <v>2.5</v>
      </c>
      <c r="L4174" s="1">
        <v>-8.3333333333333301E-2</v>
      </c>
      <c r="M4174" s="1">
        <v>0.4</v>
      </c>
      <c r="O4174" s="1">
        <f>случ!I4162</f>
        <v>20.646037141694642</v>
      </c>
      <c r="P4174" s="1">
        <f t="shared" si="326"/>
        <v>22.512703808361309</v>
      </c>
      <c r="Q4174">
        <f t="shared" si="327"/>
        <v>0</v>
      </c>
      <c r="S4174">
        <f>случ!J4162</f>
        <v>10.531043808752827</v>
      </c>
      <c r="T4174">
        <f>случ!K4162</f>
        <v>9.9151441650952439</v>
      </c>
      <c r="U4174" s="1">
        <f t="shared" si="328"/>
        <v>21.541043808752825</v>
      </c>
      <c r="V4174" s="1">
        <f t="shared" si="329"/>
        <v>11.291810831761911</v>
      </c>
      <c r="X4174" s="4">
        <f>10-SUM(U4174&lt;$X$1,U4174&lt;$X$2,U4174&lt;$X$3,U4174&lt;$X$4,U4174&lt;$X$5,U4174&lt;$X$6,U4174&lt;$X$7,U4174&lt;$X$8,U4174&lt;$X$9,U4174&lt;$X$10)</f>
        <v>5</v>
      </c>
      <c r="Y4174" s="4">
        <f>SUM(V4174&lt;$Y$1,V4174&lt;$Y$2,V4174&lt;$Y$3,V4174&lt;$Y$4,V4174&lt;$Y$5,V4174&lt;$Y$6,V4174&lt;$Y$7,V4174&lt;$Y$8,V4174&lt;$Y$9,V4174&lt;$Y$10)</f>
        <v>2</v>
      </c>
      <c r="AA4174" s="10">
        <f t="shared" si="330"/>
        <v>0</v>
      </c>
    </row>
    <row r="4175" spans="1:27">
      <c r="A4175" s="4"/>
      <c r="B4175" t="s">
        <v>172</v>
      </c>
      <c r="C4175">
        <v>22</v>
      </c>
      <c r="D4175" s="1">
        <v>-8.9</v>
      </c>
      <c r="E4175" s="1">
        <v>-0.125</v>
      </c>
      <c r="F4175" s="1">
        <v>0.25</v>
      </c>
      <c r="G4175" s="1">
        <v>7.0000000000000201E-2</v>
      </c>
      <c r="H4175" s="1">
        <v>4.75</v>
      </c>
      <c r="I4175" s="1">
        <v>-0.125</v>
      </c>
      <c r="J4175" s="1">
        <v>0.149999999999999</v>
      </c>
      <c r="K4175" s="1">
        <v>2.5</v>
      </c>
      <c r="L4175" s="1">
        <v>-0.125</v>
      </c>
      <c r="M4175" s="1">
        <v>-2.8</v>
      </c>
      <c r="O4175" s="1">
        <f>случ!I4163</f>
        <v>37.140604518246327</v>
      </c>
      <c r="P4175" s="1">
        <f t="shared" ref="P4175:P4238" si="331">SUMPRODUCT(D4175:I4175,$D$1:$I$1)+O4175</f>
        <v>36.735604518246326</v>
      </c>
      <c r="Q4175">
        <f t="shared" ref="Q4175:Q4238" si="332">IF(P4175&lt;=$Q$1,-1,IF(P4175&lt;=$Q$2,0,1))</f>
        <v>0</v>
      </c>
      <c r="S4175">
        <f>случ!J4163</f>
        <v>-38.79934885308662</v>
      </c>
      <c r="T4175">
        <f>случ!K4163</f>
        <v>11.591625506854575</v>
      </c>
      <c r="U4175" s="1">
        <f t="shared" ref="U4175:U4238" si="333">SUMPRODUCT(G4175:M4175,$G$2:$M$2)+S4175</f>
        <v>-29.569348853086634</v>
      </c>
      <c r="V4175" s="1">
        <f t="shared" ref="V4175:V4238" si="334">SUMPRODUCT(G4175:M4175,$G$3:$M$3)+T4175</f>
        <v>16.396625506854562</v>
      </c>
      <c r="X4175" s="4">
        <f>10-SUM(U4175&lt;$X$1,U4175&lt;$X$2,U4175&lt;$X$3,U4175&lt;$X$4,U4175&lt;$X$5,U4175&lt;$X$6,U4175&lt;$X$7,U4175&lt;$X$8,U4175&lt;$X$9,U4175&lt;$X$10)</f>
        <v>0</v>
      </c>
      <c r="Y4175" s="4">
        <f>SUM(V4175&lt;$Y$1,V4175&lt;$Y$2,V4175&lt;$Y$3,V4175&lt;$Y$4,V4175&lt;$Y$5,V4175&lt;$Y$6,V4175&lt;$Y$7,V4175&lt;$Y$8,V4175&lt;$Y$9,V4175&lt;$Y$10)</f>
        <v>1</v>
      </c>
      <c r="AA4175" s="10">
        <f t="shared" ref="AA4175:AA4238" si="335">IF(Q4175=0,0%,IF(Q4175=1,X4175*0.125%,-Y4175*0.125%))</f>
        <v>0</v>
      </c>
    </row>
    <row r="4176" spans="1:27">
      <c r="A4176" s="4"/>
      <c r="B4176" t="s">
        <v>173</v>
      </c>
      <c r="C4176">
        <v>22</v>
      </c>
      <c r="D4176" s="1">
        <v>-16.3</v>
      </c>
      <c r="E4176" s="1">
        <v>-0.125</v>
      </c>
      <c r="F4176" s="1">
        <v>0.25</v>
      </c>
      <c r="G4176" s="1">
        <v>0.04</v>
      </c>
      <c r="H4176" s="1">
        <v>4.75</v>
      </c>
      <c r="I4176" s="1">
        <v>-0.16666666666666599</v>
      </c>
      <c r="J4176" s="1">
        <v>-6.9999999999999396E-2</v>
      </c>
      <c r="K4176" s="1">
        <v>2.5</v>
      </c>
      <c r="L4176" s="1">
        <v>-0.16666666666666599</v>
      </c>
      <c r="M4176" s="1">
        <v>-6.1</v>
      </c>
      <c r="O4176" s="1">
        <f>случ!I4164</f>
        <v>-49.90705723124173</v>
      </c>
      <c r="P4176" s="1">
        <f t="shared" si="331"/>
        <v>-55.508723897908396</v>
      </c>
      <c r="Q4176">
        <f t="shared" si="332"/>
        <v>-1</v>
      </c>
      <c r="S4176">
        <f>случ!J4164</f>
        <v>-18.38224702502783</v>
      </c>
      <c r="T4176">
        <f>случ!K4164</f>
        <v>-0.55162104095710263</v>
      </c>
      <c r="U4176" s="1">
        <f t="shared" si="333"/>
        <v>-14.882247025027826</v>
      </c>
      <c r="V4176" s="1">
        <f t="shared" si="334"/>
        <v>4.4317122923762424</v>
      </c>
      <c r="X4176" s="4">
        <f>10-SUM(U4176&lt;$X$1,U4176&lt;$X$2,U4176&lt;$X$3,U4176&lt;$X$4,U4176&lt;$X$5,U4176&lt;$X$6,U4176&lt;$X$7,U4176&lt;$X$8,U4176&lt;$X$9,U4176&lt;$X$10)</f>
        <v>0</v>
      </c>
      <c r="Y4176" s="4">
        <f>SUM(V4176&lt;$Y$1,V4176&lt;$Y$2,V4176&lt;$Y$3,V4176&lt;$Y$4,V4176&lt;$Y$5,V4176&lt;$Y$6,V4176&lt;$Y$7,V4176&lt;$Y$8,V4176&lt;$Y$9,V4176&lt;$Y$10)</f>
        <v>4</v>
      </c>
      <c r="AA4176" s="10">
        <f t="shared" si="335"/>
        <v>-5.0000000000000001E-3</v>
      </c>
    </row>
    <row r="4177" spans="1:27">
      <c r="A4177" s="4"/>
      <c r="B4177" t="s">
        <v>174</v>
      </c>
      <c r="C4177">
        <v>22</v>
      </c>
      <c r="D4177" s="1">
        <v>-23.3</v>
      </c>
      <c r="E4177" s="1">
        <v>0</v>
      </c>
      <c r="F4177" s="1">
        <v>0.25</v>
      </c>
      <c r="G4177" s="1">
        <v>-7.0000000000000201E-2</v>
      </c>
      <c r="H4177" s="1">
        <v>4.5</v>
      </c>
      <c r="I4177" s="1">
        <v>-2.5000000000000001E-2</v>
      </c>
      <c r="J4177" s="1">
        <v>4.9999999999999802E-2</v>
      </c>
      <c r="K4177" s="1">
        <v>2.5</v>
      </c>
      <c r="L4177" s="1">
        <v>-0.27500000000000002</v>
      </c>
      <c r="M4177" s="1">
        <v>-10.7</v>
      </c>
      <c r="O4177" s="1">
        <f>случ!I4165</f>
        <v>-34.583238376448705</v>
      </c>
      <c r="P4177" s="1">
        <f t="shared" si="331"/>
        <v>-43.653238376448705</v>
      </c>
      <c r="Q4177">
        <f t="shared" si="332"/>
        <v>-1</v>
      </c>
      <c r="S4177">
        <f>случ!J4165</f>
        <v>-20.277530702474152</v>
      </c>
      <c r="T4177">
        <f>случ!K4165</f>
        <v>-5.7562705439350994</v>
      </c>
      <c r="U4177" s="1">
        <f t="shared" si="333"/>
        <v>-19.007530702474153</v>
      </c>
      <c r="V4177" s="1">
        <f t="shared" si="334"/>
        <v>7.238729456064898</v>
      </c>
      <c r="X4177" s="4">
        <f>10-SUM(U4177&lt;$X$1,U4177&lt;$X$2,U4177&lt;$X$3,U4177&lt;$X$4,U4177&lt;$X$5,U4177&lt;$X$6,U4177&lt;$X$7,U4177&lt;$X$8,U4177&lt;$X$9,U4177&lt;$X$10)</f>
        <v>0</v>
      </c>
      <c r="Y4177" s="4">
        <f>SUM(V4177&lt;$Y$1,V4177&lt;$Y$2,V4177&lt;$Y$3,V4177&lt;$Y$4,V4177&lt;$Y$5,V4177&lt;$Y$6,V4177&lt;$Y$7,V4177&lt;$Y$8,V4177&lt;$Y$9,V4177&lt;$Y$10)</f>
        <v>3</v>
      </c>
      <c r="AA4177" s="10">
        <f t="shared" si="335"/>
        <v>-3.7499999999999999E-3</v>
      </c>
    </row>
    <row r="4178" spans="1:27">
      <c r="A4178" s="4"/>
      <c r="B4178" t="s">
        <v>175</v>
      </c>
      <c r="C4178">
        <v>22</v>
      </c>
      <c r="D4178" s="1">
        <v>-1.2999999999999901</v>
      </c>
      <c r="E4178" s="1">
        <v>0</v>
      </c>
      <c r="F4178" s="1">
        <v>0.25</v>
      </c>
      <c r="G4178" s="1">
        <v>-0.33</v>
      </c>
      <c r="H4178" s="1">
        <v>4.25</v>
      </c>
      <c r="I4178" s="1">
        <v>-0.3</v>
      </c>
      <c r="J4178" s="1">
        <v>-0.37999999999999901</v>
      </c>
      <c r="K4178" s="1">
        <v>2.5</v>
      </c>
      <c r="L4178" s="1">
        <v>-0.55000000000000004</v>
      </c>
      <c r="M4178" s="1">
        <v>-9.1</v>
      </c>
      <c r="O4178" s="1">
        <f>случ!I4166</f>
        <v>15.533250714331617</v>
      </c>
      <c r="P4178" s="1">
        <f t="shared" si="331"/>
        <v>21.503250714331624</v>
      </c>
      <c r="Q4178">
        <f t="shared" si="332"/>
        <v>0</v>
      </c>
      <c r="S4178">
        <f>случ!J4166</f>
        <v>-8.2641957268007165</v>
      </c>
      <c r="T4178">
        <f>случ!K4166</f>
        <v>-0.35851734236027</v>
      </c>
      <c r="U4178" s="1">
        <f t="shared" si="333"/>
        <v>-8.024195726800702</v>
      </c>
      <c r="V4178" s="1">
        <f t="shared" si="334"/>
        <v>3.5314826576397431</v>
      </c>
      <c r="X4178" s="4">
        <f>10-SUM(U4178&lt;$X$1,U4178&lt;$X$2,U4178&lt;$X$3,U4178&lt;$X$4,U4178&lt;$X$5,U4178&lt;$X$6,U4178&lt;$X$7,U4178&lt;$X$8,U4178&lt;$X$9,U4178&lt;$X$10)</f>
        <v>0</v>
      </c>
      <c r="Y4178" s="4">
        <f>SUM(V4178&lt;$Y$1,V4178&lt;$Y$2,V4178&lt;$Y$3,V4178&lt;$Y$4,V4178&lt;$Y$5,V4178&lt;$Y$6,V4178&lt;$Y$7,V4178&lt;$Y$8,V4178&lt;$Y$9,V4178&lt;$Y$10)</f>
        <v>4</v>
      </c>
      <c r="AA4178" s="10">
        <f t="shared" si="335"/>
        <v>0</v>
      </c>
    </row>
    <row r="4179" spans="1:27">
      <c r="A4179" s="4"/>
      <c r="B4179" t="s">
        <v>176</v>
      </c>
      <c r="C4179">
        <v>22</v>
      </c>
      <c r="D4179" s="1">
        <v>-4.0999999999999996</v>
      </c>
      <c r="E4179" s="1">
        <v>0</v>
      </c>
      <c r="F4179" s="1">
        <v>0.25</v>
      </c>
      <c r="G4179" s="1">
        <v>-0.22999999999999901</v>
      </c>
      <c r="H4179" s="1">
        <v>4</v>
      </c>
      <c r="I4179" s="1">
        <v>-0.13888888888888801</v>
      </c>
      <c r="J4179" s="1">
        <v>-0.34999999999999898</v>
      </c>
      <c r="K4179" s="1">
        <v>2.5</v>
      </c>
      <c r="L4179" s="1">
        <v>-0.38888888888888801</v>
      </c>
      <c r="M4179" s="1">
        <v>-14.3</v>
      </c>
      <c r="O4179" s="1">
        <f>случ!I4167</f>
        <v>-59.2359213063854</v>
      </c>
      <c r="P4179" s="1">
        <f t="shared" si="331"/>
        <v>-55.411476861940955</v>
      </c>
      <c r="Q4179">
        <f t="shared" si="332"/>
        <v>-1</v>
      </c>
      <c r="S4179">
        <f>случ!J4167</f>
        <v>-27.663692182088099</v>
      </c>
      <c r="T4179">
        <f>случ!K4167</f>
        <v>10.597787195468182</v>
      </c>
      <c r="U4179" s="1">
        <f t="shared" si="333"/>
        <v>-34.050358848754762</v>
      </c>
      <c r="V4179" s="1">
        <f t="shared" si="334"/>
        <v>20.855564973245979</v>
      </c>
      <c r="X4179" s="4">
        <f>10-SUM(U4179&lt;$X$1,U4179&lt;$X$2,U4179&lt;$X$3,U4179&lt;$X$4,U4179&lt;$X$5,U4179&lt;$X$6,U4179&lt;$X$7,U4179&lt;$X$8,U4179&lt;$X$9,U4179&lt;$X$10)</f>
        <v>0</v>
      </c>
      <c r="Y4179" s="4">
        <f>SUM(V4179&lt;$Y$1,V4179&lt;$Y$2,V4179&lt;$Y$3,V4179&lt;$Y$4,V4179&lt;$Y$5,V4179&lt;$Y$6,V4179&lt;$Y$7,V4179&lt;$Y$8,V4179&lt;$Y$9,V4179&lt;$Y$10)</f>
        <v>0</v>
      </c>
      <c r="AA4179" s="10">
        <f t="shared" si="335"/>
        <v>0</v>
      </c>
    </row>
    <row r="4180" spans="1:27">
      <c r="A4180" s="4"/>
      <c r="B4180" t="s">
        <v>177</v>
      </c>
      <c r="C4180">
        <v>22</v>
      </c>
      <c r="D4180" s="1">
        <v>7.9</v>
      </c>
      <c r="E4180" s="1">
        <v>0</v>
      </c>
      <c r="F4180" s="1">
        <v>0.25</v>
      </c>
      <c r="G4180" s="1">
        <v>-0.189999999999999</v>
      </c>
      <c r="H4180" s="1">
        <v>3.75</v>
      </c>
      <c r="I4180" s="1">
        <v>-0.13888888888888801</v>
      </c>
      <c r="J4180" s="1">
        <v>-2.9999999999999302E-2</v>
      </c>
      <c r="K4180" s="1">
        <v>2.5</v>
      </c>
      <c r="L4180" s="1">
        <v>-0.38888888888888801</v>
      </c>
      <c r="M4180" s="1">
        <v>-8.9</v>
      </c>
      <c r="O4180" s="1">
        <f>случ!I4168</f>
        <v>-44.132488662129404</v>
      </c>
      <c r="P4180" s="1">
        <f t="shared" si="331"/>
        <v>-32.15804421768496</v>
      </c>
      <c r="Q4180">
        <f t="shared" si="332"/>
        <v>-1</v>
      </c>
      <c r="S4180">
        <f>случ!J4168</f>
        <v>19.288814441036806</v>
      </c>
      <c r="T4180">
        <f>случ!K4168</f>
        <v>-3.7279761178639692</v>
      </c>
      <c r="U4180" s="1">
        <f t="shared" si="333"/>
        <v>21.972147774370136</v>
      </c>
      <c r="V4180" s="1">
        <f t="shared" si="334"/>
        <v>4.9998016599138229</v>
      </c>
      <c r="X4180" s="4">
        <f>10-SUM(U4180&lt;$X$1,U4180&lt;$X$2,U4180&lt;$X$3,U4180&lt;$X$4,U4180&lt;$X$5,U4180&lt;$X$6,U4180&lt;$X$7,U4180&lt;$X$8,U4180&lt;$X$9,U4180&lt;$X$10)</f>
        <v>5</v>
      </c>
      <c r="Y4180" s="4">
        <f>SUM(V4180&lt;$Y$1,V4180&lt;$Y$2,V4180&lt;$Y$3,V4180&lt;$Y$4,V4180&lt;$Y$5,V4180&lt;$Y$6,V4180&lt;$Y$7,V4180&lt;$Y$8,V4180&lt;$Y$9,V4180&lt;$Y$10)</f>
        <v>4</v>
      </c>
      <c r="AA4180" s="10">
        <f t="shared" si="335"/>
        <v>-5.0000000000000001E-3</v>
      </c>
    </row>
    <row r="4181" spans="1:27">
      <c r="A4181" s="4"/>
      <c r="B4181" t="s">
        <v>178</v>
      </c>
      <c r="C4181">
        <v>22</v>
      </c>
      <c r="D4181" s="1">
        <v>13.2</v>
      </c>
      <c r="E4181" s="1">
        <v>0</v>
      </c>
      <c r="F4181" s="1">
        <v>0.25</v>
      </c>
      <c r="G4181" s="1">
        <v>-4.9999999999999802E-2</v>
      </c>
      <c r="H4181" s="1">
        <v>3.25</v>
      </c>
      <c r="I4181" s="1">
        <v>0.17499999999999999</v>
      </c>
      <c r="J4181" s="1">
        <v>-0.08</v>
      </c>
      <c r="K4181" s="1">
        <v>2.5</v>
      </c>
      <c r="L4181" s="1">
        <v>-0.32500000000000001</v>
      </c>
      <c r="M4181" s="1">
        <v>-8</v>
      </c>
      <c r="O4181" s="1">
        <f>случ!I4169</f>
        <v>-25.754833857865318</v>
      </c>
      <c r="P4181" s="1">
        <f t="shared" si="331"/>
        <v>-10.444833857865319</v>
      </c>
      <c r="Q4181">
        <f t="shared" si="332"/>
        <v>-1</v>
      </c>
      <c r="S4181">
        <f>случ!J4169</f>
        <v>-31.481845547348509</v>
      </c>
      <c r="T4181">
        <f>случ!K4169</f>
        <v>-3.1992819263057037</v>
      </c>
      <c r="U4181" s="1">
        <f t="shared" si="333"/>
        <v>-30.521845547348512</v>
      </c>
      <c r="V4181" s="1">
        <f t="shared" si="334"/>
        <v>6.5357180736942961</v>
      </c>
      <c r="X4181" s="4">
        <f>10-SUM(U4181&lt;$X$1,U4181&lt;$X$2,U4181&lt;$X$3,U4181&lt;$X$4,U4181&lt;$X$5,U4181&lt;$X$6,U4181&lt;$X$7,U4181&lt;$X$8,U4181&lt;$X$9,U4181&lt;$X$10)</f>
        <v>0</v>
      </c>
      <c r="Y4181" s="4">
        <f>SUM(V4181&lt;$Y$1,V4181&lt;$Y$2,V4181&lt;$Y$3,V4181&lt;$Y$4,V4181&lt;$Y$5,V4181&lt;$Y$6,V4181&lt;$Y$7,V4181&lt;$Y$8,V4181&lt;$Y$9,V4181&lt;$Y$10)</f>
        <v>3</v>
      </c>
      <c r="AA4181" s="10">
        <f t="shared" si="335"/>
        <v>-3.7499999999999999E-3</v>
      </c>
    </row>
    <row r="4182" spans="1:27">
      <c r="A4182" s="4"/>
      <c r="B4182" t="s">
        <v>179</v>
      </c>
      <c r="C4182">
        <v>22</v>
      </c>
      <c r="D4182" s="1">
        <v>3.9</v>
      </c>
      <c r="E4182" s="1">
        <v>0</v>
      </c>
      <c r="F4182" s="1">
        <v>0.25</v>
      </c>
      <c r="G4182" s="1">
        <v>-2.9999999999999801E-2</v>
      </c>
      <c r="H4182" s="1">
        <v>3.25</v>
      </c>
      <c r="I4182" s="1">
        <v>0</v>
      </c>
      <c r="J4182" s="1">
        <v>-0.12999999999999901</v>
      </c>
      <c r="K4182" s="1">
        <v>2.5</v>
      </c>
      <c r="L4182" s="1">
        <v>0</v>
      </c>
      <c r="M4182" s="1">
        <v>-6.4</v>
      </c>
      <c r="O4182" s="1">
        <f>случ!I4170</f>
        <v>1.0014527057423876</v>
      </c>
      <c r="P4182" s="1">
        <f t="shared" si="331"/>
        <v>9.7314527057423881</v>
      </c>
      <c r="Q4182">
        <f t="shared" si="332"/>
        <v>-1</v>
      </c>
      <c r="S4182">
        <f>случ!J4170</f>
        <v>-7.892765294428786</v>
      </c>
      <c r="T4182">
        <f>случ!K4170</f>
        <v>16.962018076474152</v>
      </c>
      <c r="U4182" s="1">
        <f t="shared" si="333"/>
        <v>-7.5527652944287746</v>
      </c>
      <c r="V4182" s="1">
        <f t="shared" si="334"/>
        <v>21.202018076474165</v>
      </c>
      <c r="X4182" s="4">
        <f>10-SUM(U4182&lt;$X$1,U4182&lt;$X$2,U4182&lt;$X$3,U4182&lt;$X$4,U4182&lt;$X$5,U4182&lt;$X$6,U4182&lt;$X$7,U4182&lt;$X$8,U4182&lt;$X$9,U4182&lt;$X$10)</f>
        <v>0</v>
      </c>
      <c r="Y4182" s="4">
        <f>SUM(V4182&lt;$Y$1,V4182&lt;$Y$2,V4182&lt;$Y$3,V4182&lt;$Y$4,V4182&lt;$Y$5,V4182&lt;$Y$6,V4182&lt;$Y$7,V4182&lt;$Y$8,V4182&lt;$Y$9,V4182&lt;$Y$10)</f>
        <v>0</v>
      </c>
      <c r="AA4182" s="10">
        <f t="shared" si="335"/>
        <v>0</v>
      </c>
    </row>
    <row r="4183" spans="1:27">
      <c r="A4183" s="4"/>
      <c r="B4183" t="s">
        <v>180</v>
      </c>
      <c r="C4183">
        <v>22</v>
      </c>
      <c r="D4183" s="1">
        <v>5.9</v>
      </c>
      <c r="E4183" s="1">
        <v>-0.125</v>
      </c>
      <c r="F4183" s="1">
        <v>0.25</v>
      </c>
      <c r="G4183" s="1">
        <v>-0.149999999999999</v>
      </c>
      <c r="H4183" s="1">
        <v>3</v>
      </c>
      <c r="I4183" s="1">
        <v>7.4999999999999997E-2</v>
      </c>
      <c r="J4183" s="1">
        <v>-0.12</v>
      </c>
      <c r="K4183" s="1">
        <v>2.5</v>
      </c>
      <c r="L4183" s="1">
        <v>-0.17499999999999999</v>
      </c>
      <c r="M4183" s="1">
        <v>-5.8</v>
      </c>
      <c r="O4183" s="1">
        <f>случ!I4171</f>
        <v>-21.854939170451409</v>
      </c>
      <c r="P4183" s="1">
        <f t="shared" si="331"/>
        <v>-13.569939170451411</v>
      </c>
      <c r="Q4183">
        <f t="shared" si="332"/>
        <v>-1</v>
      </c>
      <c r="S4183">
        <f>случ!J4171</f>
        <v>17.393816501939636</v>
      </c>
      <c r="T4183">
        <f>случ!K4171</f>
        <v>3.9113693930014248</v>
      </c>
      <c r="U4183" s="1">
        <f t="shared" si="333"/>
        <v>19.733816501939629</v>
      </c>
      <c r="V4183" s="1">
        <f t="shared" si="334"/>
        <v>9.0763693930014231</v>
      </c>
      <c r="X4183" s="4">
        <f>10-SUM(U4183&lt;$X$1,U4183&lt;$X$2,U4183&lt;$X$3,U4183&lt;$X$4,U4183&lt;$X$5,U4183&lt;$X$6,U4183&lt;$X$7,U4183&lt;$X$8,U4183&lt;$X$9,U4183&lt;$X$10)</f>
        <v>4</v>
      </c>
      <c r="Y4183" s="4">
        <f>SUM(V4183&lt;$Y$1,V4183&lt;$Y$2,V4183&lt;$Y$3,V4183&lt;$Y$4,V4183&lt;$Y$5,V4183&lt;$Y$6,V4183&lt;$Y$7,V4183&lt;$Y$8,V4183&lt;$Y$9,V4183&lt;$Y$10)</f>
        <v>2</v>
      </c>
      <c r="AA4183" s="10">
        <f t="shared" si="335"/>
        <v>-2.5000000000000001E-3</v>
      </c>
    </row>
    <row r="4184" spans="1:27">
      <c r="A4184" s="4"/>
      <c r="B4184" t="s">
        <v>181</v>
      </c>
      <c r="C4184">
        <v>22</v>
      </c>
      <c r="D4184" s="1">
        <v>0.70000000000000095</v>
      </c>
      <c r="E4184" s="1">
        <v>-0.125</v>
      </c>
      <c r="F4184" s="1">
        <v>0.25</v>
      </c>
      <c r="G4184" s="1">
        <v>-0.19999999999999901</v>
      </c>
      <c r="H4184" s="1">
        <v>2.75</v>
      </c>
      <c r="I4184" s="1">
        <v>7.4999999999999997E-2</v>
      </c>
      <c r="J4184" s="1">
        <v>-0.1</v>
      </c>
      <c r="K4184" s="1">
        <v>2.5</v>
      </c>
      <c r="L4184" s="1">
        <v>-0.17499999999999999</v>
      </c>
      <c r="M4184" s="1">
        <v>-1.4</v>
      </c>
      <c r="O4184" s="1">
        <f>случ!I4172</f>
        <v>41.785391188170244</v>
      </c>
      <c r="P4184" s="1">
        <f t="shared" si="331"/>
        <v>46.180391188170248</v>
      </c>
      <c r="Q4184">
        <f t="shared" si="332"/>
        <v>0</v>
      </c>
      <c r="S4184">
        <f>случ!J4172</f>
        <v>-4.0136872616891885</v>
      </c>
      <c r="T4184">
        <f>случ!K4172</f>
        <v>3.782238606113812</v>
      </c>
      <c r="U4184" s="1">
        <f t="shared" si="333"/>
        <v>3.0363127383108051</v>
      </c>
      <c r="V4184" s="1">
        <f t="shared" si="334"/>
        <v>4.6072386061138104</v>
      </c>
      <c r="X4184" s="4">
        <f>10-SUM(U4184&lt;$X$1,U4184&lt;$X$2,U4184&lt;$X$3,U4184&lt;$X$4,U4184&lt;$X$5,U4184&lt;$X$6,U4184&lt;$X$7,U4184&lt;$X$8,U4184&lt;$X$9,U4184&lt;$X$10)</f>
        <v>0</v>
      </c>
      <c r="Y4184" s="4">
        <f>SUM(V4184&lt;$Y$1,V4184&lt;$Y$2,V4184&lt;$Y$3,V4184&lt;$Y$4,V4184&lt;$Y$5,V4184&lt;$Y$6,V4184&lt;$Y$7,V4184&lt;$Y$8,V4184&lt;$Y$9,V4184&lt;$Y$10)</f>
        <v>4</v>
      </c>
      <c r="AA4184" s="10">
        <f t="shared" si="335"/>
        <v>0</v>
      </c>
    </row>
    <row r="4185" spans="1:27">
      <c r="A4185" s="4"/>
      <c r="B4185" t="s">
        <v>182</v>
      </c>
      <c r="C4185">
        <v>22</v>
      </c>
      <c r="D4185" s="1">
        <v>-6.8</v>
      </c>
      <c r="E4185" s="1">
        <v>0</v>
      </c>
      <c r="F4185" s="1">
        <v>0.25</v>
      </c>
      <c r="G4185" s="1">
        <v>-0.1</v>
      </c>
      <c r="H4185" s="1">
        <v>2.5</v>
      </c>
      <c r="I4185" s="1">
        <v>0.125</v>
      </c>
      <c r="J4185" s="1">
        <v>-0.48</v>
      </c>
      <c r="K4185" s="1">
        <v>2.5</v>
      </c>
      <c r="L4185" s="1">
        <v>-0.125</v>
      </c>
      <c r="M4185" s="1">
        <v>-4.2</v>
      </c>
      <c r="O4185" s="1">
        <f>случ!I4173</f>
        <v>-5.2016329784924098E-2</v>
      </c>
      <c r="P4185" s="1">
        <f t="shared" si="331"/>
        <v>0.48798367021507616</v>
      </c>
      <c r="Q4185">
        <f t="shared" si="332"/>
        <v>-1</v>
      </c>
      <c r="S4185">
        <f>случ!J4173</f>
        <v>6.4685346217082227</v>
      </c>
      <c r="T4185">
        <f>случ!K4173</f>
        <v>1.0529976011566577</v>
      </c>
      <c r="U4185" s="1">
        <f t="shared" si="333"/>
        <v>4.6285346217082228</v>
      </c>
      <c r="V4185" s="1">
        <f t="shared" si="334"/>
        <v>-0.26200239884334264</v>
      </c>
      <c r="X4185" s="4">
        <f>10-SUM(U4185&lt;$X$1,U4185&lt;$X$2,U4185&lt;$X$3,U4185&lt;$X$4,U4185&lt;$X$5,U4185&lt;$X$6,U4185&lt;$X$7,U4185&lt;$X$8,U4185&lt;$X$9,U4185&lt;$X$10)</f>
        <v>0</v>
      </c>
      <c r="Y4185" s="4">
        <f>SUM(V4185&lt;$Y$1,V4185&lt;$Y$2,V4185&lt;$Y$3,V4185&lt;$Y$4,V4185&lt;$Y$5,V4185&lt;$Y$6,V4185&lt;$Y$7,V4185&lt;$Y$8,V4185&lt;$Y$9,V4185&lt;$Y$10)</f>
        <v>6</v>
      </c>
      <c r="AA4185" s="10">
        <f t="shared" si="335"/>
        <v>-7.4999999999999997E-3</v>
      </c>
    </row>
    <row r="4186" spans="1:27">
      <c r="A4186" s="4"/>
      <c r="B4186" t="s">
        <v>183</v>
      </c>
      <c r="C4186">
        <v>22</v>
      </c>
      <c r="D4186" s="1">
        <v>3.1</v>
      </c>
      <c r="E4186" s="1">
        <v>0</v>
      </c>
      <c r="F4186" s="1">
        <v>0.25</v>
      </c>
      <c r="G4186" s="1">
        <v>-0.149999999999999</v>
      </c>
      <c r="H4186" s="1">
        <v>2.5</v>
      </c>
      <c r="I4186" s="1">
        <v>0</v>
      </c>
      <c r="J4186" s="1">
        <v>-0.23</v>
      </c>
      <c r="K4186" s="1">
        <v>2.5</v>
      </c>
      <c r="L4186" s="1">
        <v>0</v>
      </c>
      <c r="M4186" s="1">
        <v>-0.5</v>
      </c>
      <c r="O4186" s="1">
        <f>случ!I4174</f>
        <v>44.982959506247546</v>
      </c>
      <c r="P4186" s="1">
        <f t="shared" si="331"/>
        <v>52.402959506247548</v>
      </c>
      <c r="Q4186">
        <f t="shared" si="332"/>
        <v>0</v>
      </c>
      <c r="S4186">
        <f>случ!J4174</f>
        <v>3.5763785278366522</v>
      </c>
      <c r="T4186">
        <f>случ!K4174</f>
        <v>1.0078272343755783</v>
      </c>
      <c r="U4186" s="1">
        <f t="shared" si="333"/>
        <v>8.4863785278366457</v>
      </c>
      <c r="V4186" s="1">
        <f t="shared" si="334"/>
        <v>-2.5821727656244233</v>
      </c>
      <c r="X4186" s="4">
        <f>10-SUM(U4186&lt;$X$1,U4186&lt;$X$2,U4186&lt;$X$3,U4186&lt;$X$4,U4186&lt;$X$5,U4186&lt;$X$6,U4186&lt;$X$7,U4186&lt;$X$8,U4186&lt;$X$9,U4186&lt;$X$10)</f>
        <v>1</v>
      </c>
      <c r="Y4186" s="4">
        <f>SUM(V4186&lt;$Y$1,V4186&lt;$Y$2,V4186&lt;$Y$3,V4186&lt;$Y$4,V4186&lt;$Y$5,V4186&lt;$Y$6,V4186&lt;$Y$7,V4186&lt;$Y$8,V4186&lt;$Y$9,V4186&lt;$Y$10)</f>
        <v>6</v>
      </c>
      <c r="AA4186" s="10">
        <f t="shared" si="335"/>
        <v>0</v>
      </c>
    </row>
    <row r="4187" spans="1:27">
      <c r="A4187" s="4"/>
      <c r="B4187" t="s">
        <v>184</v>
      </c>
      <c r="C4187">
        <v>22</v>
      </c>
      <c r="D4187" s="1">
        <v>0.39999999999999902</v>
      </c>
      <c r="E4187" s="1">
        <v>0</v>
      </c>
      <c r="F4187" s="1">
        <v>0.25</v>
      </c>
      <c r="G4187" s="1">
        <v>-0.149999999999999</v>
      </c>
      <c r="H4187" s="1">
        <v>2.5</v>
      </c>
      <c r="I4187" s="1">
        <v>0</v>
      </c>
      <c r="J4187" s="1">
        <v>0.06</v>
      </c>
      <c r="K4187" s="1">
        <v>2.5</v>
      </c>
      <c r="L4187" s="1">
        <v>0</v>
      </c>
      <c r="M4187" s="1">
        <v>-1.8</v>
      </c>
      <c r="O4187" s="1">
        <f>случ!I4175</f>
        <v>5.0203123331011446</v>
      </c>
      <c r="P4187" s="1">
        <f t="shared" si="331"/>
        <v>10.550312333101143</v>
      </c>
      <c r="Q4187">
        <f t="shared" si="332"/>
        <v>-1</v>
      </c>
      <c r="S4187">
        <f>случ!J4175</f>
        <v>23.685465643963369</v>
      </c>
      <c r="T4187">
        <f>случ!K4175</f>
        <v>4.9824524543952462</v>
      </c>
      <c r="U4187" s="1">
        <f t="shared" si="333"/>
        <v>31.065465643963364</v>
      </c>
      <c r="V4187" s="1">
        <f t="shared" si="334"/>
        <v>6.4624524543952448</v>
      </c>
      <c r="X4187" s="4">
        <f>10-SUM(U4187&lt;$X$1,U4187&lt;$X$2,U4187&lt;$X$3,U4187&lt;$X$4,U4187&lt;$X$5,U4187&lt;$X$6,U4187&lt;$X$7,U4187&lt;$X$8,U4187&lt;$X$9,U4187&lt;$X$10)</f>
        <v>8</v>
      </c>
      <c r="Y4187" s="4">
        <f>SUM(V4187&lt;$Y$1,V4187&lt;$Y$2,V4187&lt;$Y$3,V4187&lt;$Y$4,V4187&lt;$Y$5,V4187&lt;$Y$6,V4187&lt;$Y$7,V4187&lt;$Y$8,V4187&lt;$Y$9,V4187&lt;$Y$10)</f>
        <v>3</v>
      </c>
      <c r="AA4187" s="10">
        <f t="shared" si="335"/>
        <v>-3.7499999999999999E-3</v>
      </c>
    </row>
    <row r="4188" spans="1:27">
      <c r="A4188" s="4"/>
      <c r="B4188" t="s">
        <v>185</v>
      </c>
      <c r="C4188">
        <v>22</v>
      </c>
      <c r="D4188" s="1">
        <v>-4</v>
      </c>
      <c r="E4188" s="1">
        <v>0</v>
      </c>
      <c r="F4188" s="1">
        <v>0.25</v>
      </c>
      <c r="G4188" s="1">
        <v>-0.02</v>
      </c>
      <c r="H4188" s="1">
        <v>2.5</v>
      </c>
      <c r="I4188" s="1">
        <v>0</v>
      </c>
      <c r="J4188" s="1">
        <v>0.12</v>
      </c>
      <c r="K4188" s="1">
        <v>2.5</v>
      </c>
      <c r="L4188" s="1">
        <v>0</v>
      </c>
      <c r="M4188" s="1">
        <v>-1</v>
      </c>
      <c r="O4188" s="1">
        <f>случ!I4176</f>
        <v>26.614449910824213</v>
      </c>
      <c r="P4188" s="1">
        <f t="shared" si="331"/>
        <v>29.064449910824212</v>
      </c>
      <c r="Q4188">
        <f t="shared" si="332"/>
        <v>0</v>
      </c>
      <c r="S4188">
        <f>случ!J4176</f>
        <v>-10.260911531399689</v>
      </c>
      <c r="T4188">
        <f>случ!K4176</f>
        <v>4.0802003323350542</v>
      </c>
      <c r="U4188" s="1">
        <f t="shared" si="333"/>
        <v>-2.0809115313996891</v>
      </c>
      <c r="V4188" s="1">
        <f t="shared" si="334"/>
        <v>5.4102003323350543</v>
      </c>
      <c r="X4188" s="4">
        <f>10-SUM(U4188&lt;$X$1,U4188&lt;$X$2,U4188&lt;$X$3,U4188&lt;$X$4,U4188&lt;$X$5,U4188&lt;$X$6,U4188&lt;$X$7,U4188&lt;$X$8,U4188&lt;$X$9,U4188&lt;$X$10)</f>
        <v>0</v>
      </c>
      <c r="Y4188" s="4">
        <f>SUM(V4188&lt;$Y$1,V4188&lt;$Y$2,V4188&lt;$Y$3,V4188&lt;$Y$4,V4188&lt;$Y$5,V4188&lt;$Y$6,V4188&lt;$Y$7,V4188&lt;$Y$8,V4188&lt;$Y$9,V4188&lt;$Y$10)</f>
        <v>4</v>
      </c>
      <c r="AA4188" s="10">
        <f t="shared" si="335"/>
        <v>0</v>
      </c>
    </row>
    <row r="4189" spans="1:27">
      <c r="A4189" s="4"/>
      <c r="B4189" t="s">
        <v>186</v>
      </c>
      <c r="C4189">
        <v>22</v>
      </c>
      <c r="D4189" s="1">
        <v>-9.5</v>
      </c>
      <c r="E4189" s="1">
        <v>-0.125</v>
      </c>
      <c r="F4189" s="1">
        <v>0.25</v>
      </c>
      <c r="G4189" s="1">
        <v>-0.06</v>
      </c>
      <c r="H4189" s="1">
        <v>2.5</v>
      </c>
      <c r="I4189" s="1">
        <v>0</v>
      </c>
      <c r="J4189" s="1">
        <v>0.04</v>
      </c>
      <c r="K4189" s="1">
        <v>2.5</v>
      </c>
      <c r="L4189" s="1">
        <v>0</v>
      </c>
      <c r="M4189" s="1">
        <v>-3.1</v>
      </c>
      <c r="O4189" s="1">
        <f>случ!I4177</f>
        <v>62.448646190057232</v>
      </c>
      <c r="P4189" s="1">
        <f t="shared" si="331"/>
        <v>59.423646190057234</v>
      </c>
      <c r="Q4189">
        <f t="shared" si="332"/>
        <v>0</v>
      </c>
      <c r="S4189">
        <f>случ!J4177</f>
        <v>21.832921165393042</v>
      </c>
      <c r="T4189">
        <f>случ!K4177</f>
        <v>15.194452197190241</v>
      </c>
      <c r="U4189" s="1">
        <f t="shared" si="333"/>
        <v>27.11292116539304</v>
      </c>
      <c r="V4189" s="1">
        <f t="shared" si="334"/>
        <v>17.624452197190241</v>
      </c>
      <c r="X4189" s="4">
        <f>10-SUM(U4189&lt;$X$1,U4189&lt;$X$2,U4189&lt;$X$3,U4189&lt;$X$4,U4189&lt;$X$5,U4189&lt;$X$6,U4189&lt;$X$7,U4189&lt;$X$8,U4189&lt;$X$9,U4189&lt;$X$10)</f>
        <v>7</v>
      </c>
      <c r="Y4189" s="4">
        <f>SUM(V4189&lt;$Y$1,V4189&lt;$Y$2,V4189&lt;$Y$3,V4189&lt;$Y$4,V4189&lt;$Y$5,V4189&lt;$Y$6,V4189&lt;$Y$7,V4189&lt;$Y$8,V4189&lt;$Y$9,V4189&lt;$Y$10)</f>
        <v>1</v>
      </c>
      <c r="AA4189" s="10">
        <f t="shared" si="335"/>
        <v>0</v>
      </c>
    </row>
    <row r="4190" spans="1:27">
      <c r="A4190" s="4"/>
      <c r="B4190" t="s">
        <v>187</v>
      </c>
      <c r="C4190">
        <v>22</v>
      </c>
      <c r="D4190" s="1">
        <v>-15.2</v>
      </c>
      <c r="E4190" s="1">
        <v>-0.125</v>
      </c>
      <c r="F4190" s="1">
        <v>0.25</v>
      </c>
      <c r="G4190" s="1">
        <v>-0.06</v>
      </c>
      <c r="H4190" s="1">
        <v>2.5</v>
      </c>
      <c r="I4190" s="1">
        <v>0</v>
      </c>
      <c r="J4190" s="1">
        <v>-0.12</v>
      </c>
      <c r="K4190" s="1">
        <v>2.5</v>
      </c>
      <c r="L4190" s="1">
        <v>0</v>
      </c>
      <c r="M4190" s="1">
        <v>-6.4</v>
      </c>
      <c r="O4190" s="1">
        <f>случ!I4178</f>
        <v>-25.060978928002427</v>
      </c>
      <c r="P4190" s="1">
        <f t="shared" si="331"/>
        <v>-32.075978928002428</v>
      </c>
      <c r="Q4190">
        <f t="shared" si="332"/>
        <v>-1</v>
      </c>
      <c r="S4190">
        <f>случ!J4178</f>
        <v>-2.7110569581220534</v>
      </c>
      <c r="T4190">
        <f>случ!K4178</f>
        <v>-4.7800305701895276</v>
      </c>
      <c r="U4190" s="1">
        <f t="shared" si="333"/>
        <v>-2.8110569581220539</v>
      </c>
      <c r="V4190" s="1">
        <f t="shared" si="334"/>
        <v>-1.1300305701895272</v>
      </c>
      <c r="X4190" s="4">
        <f>10-SUM(U4190&lt;$X$1,U4190&lt;$X$2,U4190&lt;$X$3,U4190&lt;$X$4,U4190&lt;$X$5,U4190&lt;$X$6,U4190&lt;$X$7,U4190&lt;$X$8,U4190&lt;$X$9,U4190&lt;$X$10)</f>
        <v>0</v>
      </c>
      <c r="Y4190" s="4">
        <f>SUM(V4190&lt;$Y$1,V4190&lt;$Y$2,V4190&lt;$Y$3,V4190&lt;$Y$4,V4190&lt;$Y$5,V4190&lt;$Y$6,V4190&lt;$Y$7,V4190&lt;$Y$8,V4190&lt;$Y$9,V4190&lt;$Y$10)</f>
        <v>6</v>
      </c>
      <c r="AA4190" s="10">
        <f t="shared" si="335"/>
        <v>-7.4999999999999997E-3</v>
      </c>
    </row>
    <row r="4191" spans="1:27">
      <c r="A4191" s="4"/>
      <c r="B4191" t="s">
        <v>188</v>
      </c>
      <c r="C4191">
        <v>22</v>
      </c>
      <c r="D4191" s="1">
        <v>-0.89999999999999902</v>
      </c>
      <c r="E4191" s="1">
        <v>0</v>
      </c>
      <c r="F4191" s="1">
        <v>0.25</v>
      </c>
      <c r="G4191" s="1">
        <v>0.08</v>
      </c>
      <c r="H4191" s="1">
        <v>2.5</v>
      </c>
      <c r="I4191" s="1">
        <v>0</v>
      </c>
      <c r="J4191" s="1">
        <v>0.06</v>
      </c>
      <c r="K4191" s="1">
        <v>2.5</v>
      </c>
      <c r="L4191" s="1">
        <v>0</v>
      </c>
      <c r="M4191" s="1">
        <v>0.5</v>
      </c>
      <c r="O4191" s="1">
        <f>случ!I4179</f>
        <v>58.826434899355135</v>
      </c>
      <c r="P4191" s="1">
        <f t="shared" si="331"/>
        <v>63.44643489935514</v>
      </c>
      <c r="Q4191">
        <f t="shared" si="332"/>
        <v>1</v>
      </c>
      <c r="S4191">
        <f>случ!J4179</f>
        <v>-11.078629200428043</v>
      </c>
      <c r="T4191">
        <f>случ!K4179</f>
        <v>-9.0549103036656557</v>
      </c>
      <c r="U4191" s="1">
        <f t="shared" si="333"/>
        <v>-2.7786292004280426</v>
      </c>
      <c r="V4191" s="1">
        <f t="shared" si="334"/>
        <v>-10.104910303665655</v>
      </c>
      <c r="X4191" s="4">
        <f>10-SUM(U4191&lt;$X$1,U4191&lt;$X$2,U4191&lt;$X$3,U4191&lt;$X$4,U4191&lt;$X$5,U4191&lt;$X$6,U4191&lt;$X$7,U4191&lt;$X$8,U4191&lt;$X$9,U4191&lt;$X$10)</f>
        <v>0</v>
      </c>
      <c r="Y4191" s="4">
        <f>SUM(V4191&lt;$Y$1,V4191&lt;$Y$2,V4191&lt;$Y$3,V4191&lt;$Y$4,V4191&lt;$Y$5,V4191&lt;$Y$6,V4191&lt;$Y$7,V4191&lt;$Y$8,V4191&lt;$Y$9,V4191&lt;$Y$10)</f>
        <v>9</v>
      </c>
      <c r="AA4191" s="10">
        <f t="shared" si="335"/>
        <v>0</v>
      </c>
    </row>
    <row r="4192" spans="1:27">
      <c r="A4192" s="4"/>
      <c r="B4192" t="s">
        <v>189</v>
      </c>
      <c r="C4192">
        <v>22</v>
      </c>
      <c r="D4192" s="1">
        <v>9.6</v>
      </c>
      <c r="E4192" s="1">
        <v>0</v>
      </c>
      <c r="F4192" s="1">
        <v>0.25</v>
      </c>
      <c r="G4192" s="1">
        <v>-2.9999999999999801E-2</v>
      </c>
      <c r="H4192" s="1">
        <v>2.5</v>
      </c>
      <c r="I4192" s="1">
        <v>0</v>
      </c>
      <c r="J4192" s="1">
        <v>-0.11</v>
      </c>
      <c r="K4192" s="1">
        <v>2.5</v>
      </c>
      <c r="L4192" s="1">
        <v>0</v>
      </c>
      <c r="M4192" s="1">
        <v>2.5</v>
      </c>
      <c r="O4192" s="1">
        <f>случ!I4180</f>
        <v>65.246518092067305</v>
      </c>
      <c r="P4192" s="1">
        <f t="shared" si="331"/>
        <v>77.216518092067304</v>
      </c>
      <c r="Q4192">
        <f t="shared" si="332"/>
        <v>1</v>
      </c>
      <c r="S4192">
        <f>случ!J4180</f>
        <v>11.666301694342119</v>
      </c>
      <c r="T4192">
        <f>случ!K4180</f>
        <v>15.104259897078345</v>
      </c>
      <c r="U4192" s="1">
        <f t="shared" si="333"/>
        <v>20.416301694342117</v>
      </c>
      <c r="V4192" s="1">
        <f t="shared" si="334"/>
        <v>9.9542598970783445</v>
      </c>
      <c r="X4192" s="4">
        <f>10-SUM(U4192&lt;$X$1,U4192&lt;$X$2,U4192&lt;$X$3,U4192&lt;$X$4,U4192&lt;$X$5,U4192&lt;$X$6,U4192&lt;$X$7,U4192&lt;$X$8,U4192&lt;$X$9,U4192&lt;$X$10)</f>
        <v>5</v>
      </c>
      <c r="Y4192" s="4">
        <f>SUM(V4192&lt;$Y$1,V4192&lt;$Y$2,V4192&lt;$Y$3,V4192&lt;$Y$4,V4192&lt;$Y$5,V4192&lt;$Y$6,V4192&lt;$Y$7,V4192&lt;$Y$8,V4192&lt;$Y$9,V4192&lt;$Y$10)</f>
        <v>2</v>
      </c>
      <c r="AA4192" s="10">
        <f t="shared" si="335"/>
        <v>6.2500000000000003E-3</v>
      </c>
    </row>
    <row r="4193" spans="1:27">
      <c r="A4193" s="4"/>
      <c r="B4193" t="s">
        <v>190</v>
      </c>
      <c r="C4193">
        <v>22</v>
      </c>
      <c r="D4193" s="1">
        <v>13.6</v>
      </c>
      <c r="E4193" s="1">
        <v>0</v>
      </c>
      <c r="F4193" s="1">
        <v>0.25</v>
      </c>
      <c r="G4193" s="1">
        <v>0.04</v>
      </c>
      <c r="H4193" s="1">
        <v>2.5</v>
      </c>
      <c r="I4193" s="1">
        <v>0</v>
      </c>
      <c r="J4193" s="1">
        <v>4.9999999999999802E-2</v>
      </c>
      <c r="K4193" s="1">
        <v>2.5</v>
      </c>
      <c r="L4193" s="1">
        <v>0</v>
      </c>
      <c r="M4193" s="1">
        <v>5.0999999999999899</v>
      </c>
      <c r="O4193" s="1">
        <f>случ!I4181</f>
        <v>11.037549282632213</v>
      </c>
      <c r="P4193" s="1">
        <f t="shared" si="331"/>
        <v>25.807549282632213</v>
      </c>
      <c r="Q4193">
        <f t="shared" si="332"/>
        <v>0</v>
      </c>
      <c r="S4193">
        <f>случ!J4181</f>
        <v>24.73834722777984</v>
      </c>
      <c r="T4193">
        <f>случ!K4181</f>
        <v>11.942262806523336</v>
      </c>
      <c r="U4193" s="1">
        <f t="shared" si="333"/>
        <v>37.748347227779831</v>
      </c>
      <c r="V4193" s="1">
        <f t="shared" si="334"/>
        <v>6.2022628065233443</v>
      </c>
      <c r="X4193" s="4">
        <f>10-SUM(U4193&lt;$X$1,U4193&lt;$X$2,U4193&lt;$X$3,U4193&lt;$X$4,U4193&lt;$X$5,U4193&lt;$X$6,U4193&lt;$X$7,U4193&lt;$X$8,U4193&lt;$X$9,U4193&lt;$X$10)</f>
        <v>9</v>
      </c>
      <c r="Y4193" s="4">
        <f>SUM(V4193&lt;$Y$1,V4193&lt;$Y$2,V4193&lt;$Y$3,V4193&lt;$Y$4,V4193&lt;$Y$5,V4193&lt;$Y$6,V4193&lt;$Y$7,V4193&lt;$Y$8,V4193&lt;$Y$9,V4193&lt;$Y$10)</f>
        <v>3</v>
      </c>
      <c r="AA4193" s="10">
        <f t="shared" si="335"/>
        <v>0</v>
      </c>
    </row>
    <row r="4194" spans="1:27">
      <c r="A4194" s="4"/>
      <c r="B4194" t="s">
        <v>1</v>
      </c>
      <c r="C4194">
        <v>23</v>
      </c>
      <c r="D4194" s="1">
        <v>-0.100000000000001</v>
      </c>
      <c r="E4194" s="1">
        <v>0</v>
      </c>
      <c r="F4194" s="1">
        <v>5.5</v>
      </c>
      <c r="G4194" s="1">
        <v>0</v>
      </c>
      <c r="H4194" s="1">
        <v>24</v>
      </c>
      <c r="I4194" s="1">
        <v>0</v>
      </c>
      <c r="J4194" s="1">
        <v>-2.7</v>
      </c>
      <c r="K4194" s="1">
        <v>9.5</v>
      </c>
      <c r="L4194" s="1">
        <v>0.5</v>
      </c>
      <c r="M4194" s="1">
        <v>5.8</v>
      </c>
      <c r="O4194" s="1">
        <f>случ!I4182</f>
        <v>36.199003845630415</v>
      </c>
      <c r="P4194" s="1">
        <f t="shared" si="331"/>
        <v>120.62900384563042</v>
      </c>
      <c r="Q4194">
        <f t="shared" si="332"/>
        <v>1</v>
      </c>
      <c r="S4194">
        <f>случ!J4182</f>
        <v>-2.098968949475664</v>
      </c>
      <c r="T4194">
        <f>случ!K4182</f>
        <v>8.6449167003205822</v>
      </c>
      <c r="U4194" s="1">
        <f t="shared" si="333"/>
        <v>9.1010310505243357</v>
      </c>
      <c r="V4194" s="1">
        <f t="shared" si="334"/>
        <v>-24.505083299679416</v>
      </c>
      <c r="X4194" s="4">
        <f>10-SUM(U4194&lt;$X$1,U4194&lt;$X$2,U4194&lt;$X$3,U4194&lt;$X$4,U4194&lt;$X$5,U4194&lt;$X$6,U4194&lt;$X$7,U4194&lt;$X$8,U4194&lt;$X$9,U4194&lt;$X$10)</f>
        <v>1</v>
      </c>
      <c r="Y4194" s="4">
        <f>SUM(V4194&lt;$Y$1,V4194&lt;$Y$2,V4194&lt;$Y$3,V4194&lt;$Y$4,V4194&lt;$Y$5,V4194&lt;$Y$6,V4194&lt;$Y$7,V4194&lt;$Y$8,V4194&lt;$Y$9,V4194&lt;$Y$10)</f>
        <v>10</v>
      </c>
      <c r="AA4194" s="10">
        <f t="shared" si="335"/>
        <v>1.25E-3</v>
      </c>
    </row>
    <row r="4195" spans="1:27">
      <c r="A4195" s="4"/>
      <c r="B4195" t="s">
        <v>2</v>
      </c>
      <c r="C4195">
        <v>23</v>
      </c>
      <c r="D4195" s="1">
        <v>20.6</v>
      </c>
      <c r="E4195" s="1">
        <v>0</v>
      </c>
      <c r="F4195" s="1">
        <v>5.5</v>
      </c>
      <c r="G4195" s="1">
        <v>0.94899999999999995</v>
      </c>
      <c r="H4195" s="1">
        <v>24</v>
      </c>
      <c r="I4195" s="1">
        <v>0</v>
      </c>
      <c r="J4195" s="1">
        <v>0.90000000000000202</v>
      </c>
      <c r="K4195" s="1">
        <v>9.5</v>
      </c>
      <c r="L4195" s="1">
        <v>0</v>
      </c>
      <c r="M4195" s="1">
        <v>10.8</v>
      </c>
      <c r="O4195" s="1">
        <f>случ!I4183</f>
        <v>-66.85294846906983</v>
      </c>
      <c r="P4195" s="1">
        <f t="shared" si="331"/>
        <v>32.067051530930172</v>
      </c>
      <c r="Q4195">
        <f t="shared" si="332"/>
        <v>0</v>
      </c>
      <c r="S4195">
        <f>случ!J4183</f>
        <v>6.4297916487728131</v>
      </c>
      <c r="T4195">
        <f>случ!K4183</f>
        <v>2.3473275110851954</v>
      </c>
      <c r="U4195" s="1">
        <f t="shared" si="333"/>
        <v>66.235791648772846</v>
      </c>
      <c r="V4195" s="1">
        <f t="shared" si="334"/>
        <v>12.048327511085221</v>
      </c>
      <c r="X4195" s="4">
        <f>10-SUM(U4195&lt;$X$1,U4195&lt;$X$2,U4195&lt;$X$3,U4195&lt;$X$4,U4195&lt;$X$5,U4195&lt;$X$6,U4195&lt;$X$7,U4195&lt;$X$8,U4195&lt;$X$9,U4195&lt;$X$10)</f>
        <v>10</v>
      </c>
      <c r="Y4195" s="4">
        <f>SUM(V4195&lt;$Y$1,V4195&lt;$Y$2,V4195&lt;$Y$3,V4195&lt;$Y$4,V4195&lt;$Y$5,V4195&lt;$Y$6,V4195&lt;$Y$7,V4195&lt;$Y$8,V4195&lt;$Y$9,V4195&lt;$Y$10)</f>
        <v>1</v>
      </c>
      <c r="AA4195" s="10">
        <f t="shared" si="335"/>
        <v>0</v>
      </c>
    </row>
    <row r="4196" spans="1:27">
      <c r="A4196" s="4"/>
      <c r="B4196" t="s">
        <v>3</v>
      </c>
      <c r="C4196">
        <v>23</v>
      </c>
      <c r="D4196" s="1">
        <v>18.7</v>
      </c>
      <c r="E4196" s="1">
        <v>0</v>
      </c>
      <c r="F4196" s="1">
        <v>5.5</v>
      </c>
      <c r="G4196" s="1">
        <v>-0.5</v>
      </c>
      <c r="H4196" s="1">
        <v>23</v>
      </c>
      <c r="I4196" s="1">
        <v>9.9999999999999895E-2</v>
      </c>
      <c r="J4196" s="1">
        <v>-2.12</v>
      </c>
      <c r="K4196" s="1">
        <v>9.5</v>
      </c>
      <c r="L4196" s="1">
        <v>-0.9</v>
      </c>
      <c r="M4196" s="1">
        <v>10</v>
      </c>
      <c r="O4196" s="1">
        <f>случ!I4184</f>
        <v>-14.447993183873011</v>
      </c>
      <c r="P4196" s="1">
        <f t="shared" si="331"/>
        <v>82.182006816127</v>
      </c>
      <c r="Q4196">
        <f t="shared" si="332"/>
        <v>1</v>
      </c>
      <c r="S4196">
        <f>случ!J4184</f>
        <v>-1.3778996217265398</v>
      </c>
      <c r="T4196">
        <f>случ!K4184</f>
        <v>5.4262371739846182</v>
      </c>
      <c r="U4196" s="1">
        <f t="shared" si="333"/>
        <v>30.462100378273455</v>
      </c>
      <c r="V4196" s="1">
        <f t="shared" si="334"/>
        <v>-18.183762826015389</v>
      </c>
      <c r="X4196" s="4">
        <f>10-SUM(U4196&lt;$X$1,U4196&lt;$X$2,U4196&lt;$X$3,U4196&lt;$X$4,U4196&lt;$X$5,U4196&lt;$X$6,U4196&lt;$X$7,U4196&lt;$X$8,U4196&lt;$X$9,U4196&lt;$X$10)</f>
        <v>8</v>
      </c>
      <c r="Y4196" s="4">
        <f>SUM(V4196&lt;$Y$1,V4196&lt;$Y$2,V4196&lt;$Y$3,V4196&lt;$Y$4,V4196&lt;$Y$5,V4196&lt;$Y$6,V4196&lt;$Y$7,V4196&lt;$Y$8,V4196&lt;$Y$9,V4196&lt;$Y$10)</f>
        <v>10</v>
      </c>
      <c r="AA4196" s="10">
        <f t="shared" si="335"/>
        <v>0.01</v>
      </c>
    </row>
    <row r="4197" spans="1:27">
      <c r="A4197" s="4"/>
      <c r="B4197" t="s">
        <v>4</v>
      </c>
      <c r="C4197">
        <v>23</v>
      </c>
      <c r="D4197" s="1">
        <v>-8.7999999999999901</v>
      </c>
      <c r="E4197" s="1">
        <v>0</v>
      </c>
      <c r="F4197" s="1">
        <v>5.5</v>
      </c>
      <c r="G4197" s="1">
        <v>0.219</v>
      </c>
      <c r="H4197" s="1">
        <v>21.5</v>
      </c>
      <c r="I4197" s="1">
        <v>0.149999999999999</v>
      </c>
      <c r="J4197" s="1">
        <v>0.5</v>
      </c>
      <c r="K4197" s="1">
        <v>9.5</v>
      </c>
      <c r="L4197" s="1">
        <v>-1.35</v>
      </c>
      <c r="M4197" s="1">
        <v>11</v>
      </c>
      <c r="O4197" s="1">
        <f>случ!I4185</f>
        <v>84.21270646294974</v>
      </c>
      <c r="P4197" s="1">
        <f t="shared" si="331"/>
        <v>160.11270646294975</v>
      </c>
      <c r="Q4197">
        <f t="shared" si="332"/>
        <v>1</v>
      </c>
      <c r="S4197">
        <f>случ!J4185</f>
        <v>-11.660080200474223</v>
      </c>
      <c r="T4197">
        <f>случ!K4185</f>
        <v>-2.4954317552838834E-4</v>
      </c>
      <c r="U4197" s="1">
        <f t="shared" si="333"/>
        <v>51.625919799525775</v>
      </c>
      <c r="V4197" s="1">
        <f t="shared" si="334"/>
        <v>9.580750456824461</v>
      </c>
      <c r="X4197" s="4">
        <f>10-SUM(U4197&lt;$X$1,U4197&lt;$X$2,U4197&lt;$X$3,U4197&lt;$X$4,U4197&lt;$X$5,U4197&lt;$X$6,U4197&lt;$X$7,U4197&lt;$X$8,U4197&lt;$X$9,U4197&lt;$X$10)</f>
        <v>10</v>
      </c>
      <c r="Y4197" s="4">
        <f>SUM(V4197&lt;$Y$1,V4197&lt;$Y$2,V4197&lt;$Y$3,V4197&lt;$Y$4,V4197&lt;$Y$5,V4197&lt;$Y$6,V4197&lt;$Y$7,V4197&lt;$Y$8,V4197&lt;$Y$9,V4197&lt;$Y$10)</f>
        <v>2</v>
      </c>
      <c r="AA4197" s="10">
        <f t="shared" si="335"/>
        <v>1.2500000000000001E-2</v>
      </c>
    </row>
    <row r="4198" spans="1:27">
      <c r="A4198" s="4"/>
      <c r="B4198" t="s">
        <v>5</v>
      </c>
      <c r="C4198">
        <v>23</v>
      </c>
      <c r="D4198" s="1">
        <v>-1.8999999999999899</v>
      </c>
      <c r="E4198" s="1">
        <v>0</v>
      </c>
      <c r="F4198" s="1">
        <v>5.5</v>
      </c>
      <c r="G4198" s="1">
        <v>0.25</v>
      </c>
      <c r="H4198" s="1">
        <v>21.5</v>
      </c>
      <c r="I4198" s="1">
        <v>0</v>
      </c>
      <c r="J4198" s="1">
        <v>-0.35000000000000098</v>
      </c>
      <c r="K4198" s="1">
        <v>9.5</v>
      </c>
      <c r="L4198" s="1">
        <v>0</v>
      </c>
      <c r="M4198" s="1">
        <v>1.8</v>
      </c>
      <c r="O4198" s="1">
        <f>случ!I4186</f>
        <v>2.3078718302372083</v>
      </c>
      <c r="P4198" s="1">
        <f t="shared" si="331"/>
        <v>82.97787183023722</v>
      </c>
      <c r="Q4198">
        <f t="shared" si="332"/>
        <v>1</v>
      </c>
      <c r="S4198">
        <f>случ!J4186</f>
        <v>6.3672129808047062</v>
      </c>
      <c r="T4198">
        <f>случ!K4186</f>
        <v>1.4163067980093869</v>
      </c>
      <c r="U4198" s="1">
        <f t="shared" si="333"/>
        <v>42.617212980804695</v>
      </c>
      <c r="V4198" s="1">
        <f t="shared" si="334"/>
        <v>2.0663067980093754</v>
      </c>
      <c r="X4198" s="4">
        <f>10-SUM(U4198&lt;$X$1,U4198&lt;$X$2,U4198&lt;$X$3,U4198&lt;$X$4,U4198&lt;$X$5,U4198&lt;$X$6,U4198&lt;$X$7,U4198&lt;$X$8,U4198&lt;$X$9,U4198&lt;$X$10)</f>
        <v>10</v>
      </c>
      <c r="Y4198" s="4">
        <f>SUM(V4198&lt;$Y$1,V4198&lt;$Y$2,V4198&lt;$Y$3,V4198&lt;$Y$4,V4198&lt;$Y$5,V4198&lt;$Y$6,V4198&lt;$Y$7,V4198&lt;$Y$8,V4198&lt;$Y$9,V4198&lt;$Y$10)</f>
        <v>5</v>
      </c>
      <c r="AA4198" s="10">
        <f t="shared" si="335"/>
        <v>1.2500000000000001E-2</v>
      </c>
    </row>
    <row r="4199" spans="1:27">
      <c r="A4199" s="4"/>
      <c r="B4199" t="s">
        <v>6</v>
      </c>
      <c r="C4199">
        <v>23</v>
      </c>
      <c r="D4199" s="1">
        <v>-4.5999999999999996</v>
      </c>
      <c r="E4199" s="1">
        <v>0</v>
      </c>
      <c r="F4199" s="1">
        <v>5.5</v>
      </c>
      <c r="G4199" s="1">
        <v>-0.44900000000000001</v>
      </c>
      <c r="H4199" s="1">
        <v>19</v>
      </c>
      <c r="I4199" s="1">
        <v>0.75</v>
      </c>
      <c r="J4199" s="1">
        <v>-0.35000000000000098</v>
      </c>
      <c r="K4199" s="1">
        <v>9.5</v>
      </c>
      <c r="L4199" s="1">
        <v>-1.75</v>
      </c>
      <c r="M4199" s="1">
        <v>1.6</v>
      </c>
      <c r="O4199" s="1">
        <f>случ!I4187</f>
        <v>-7.2889629360767998</v>
      </c>
      <c r="P4199" s="1">
        <f t="shared" si="331"/>
        <v>69.291037063923199</v>
      </c>
      <c r="Q4199">
        <f t="shared" si="332"/>
        <v>1</v>
      </c>
      <c r="S4199">
        <f>случ!J4187</f>
        <v>27.703451768095086</v>
      </c>
      <c r="T4199">
        <f>случ!K4187</f>
        <v>-5.4388163166346759E-2</v>
      </c>
      <c r="U4199" s="1">
        <f t="shared" si="333"/>
        <v>73.447451768095078</v>
      </c>
      <c r="V4199" s="1">
        <f t="shared" si="334"/>
        <v>14.24461183683364</v>
      </c>
      <c r="X4199" s="4">
        <f>10-SUM(U4199&lt;$X$1,U4199&lt;$X$2,U4199&lt;$X$3,U4199&lt;$X$4,U4199&lt;$X$5,U4199&lt;$X$6,U4199&lt;$X$7,U4199&lt;$X$8,U4199&lt;$X$9,U4199&lt;$X$10)</f>
        <v>10</v>
      </c>
      <c r="Y4199" s="4">
        <f>SUM(V4199&lt;$Y$1,V4199&lt;$Y$2,V4199&lt;$Y$3,V4199&lt;$Y$4,V4199&lt;$Y$5,V4199&lt;$Y$6,V4199&lt;$Y$7,V4199&lt;$Y$8,V4199&lt;$Y$9,V4199&lt;$Y$10)</f>
        <v>1</v>
      </c>
      <c r="AA4199" s="10">
        <f t="shared" si="335"/>
        <v>1.2500000000000001E-2</v>
      </c>
    </row>
    <row r="4200" spans="1:27">
      <c r="A4200" s="4"/>
      <c r="B4200" t="s">
        <v>7</v>
      </c>
      <c r="C4200">
        <v>23</v>
      </c>
      <c r="D4200" s="1">
        <v>5.3999999999999897</v>
      </c>
      <c r="E4200" s="1">
        <v>0</v>
      </c>
      <c r="F4200" s="1">
        <v>5.5</v>
      </c>
      <c r="G4200" s="1">
        <v>0.26999999999999902</v>
      </c>
      <c r="H4200" s="1">
        <v>19</v>
      </c>
      <c r="I4200" s="1">
        <v>0</v>
      </c>
      <c r="J4200" s="1">
        <v>-0.79999999999999705</v>
      </c>
      <c r="K4200" s="1">
        <v>9.5</v>
      </c>
      <c r="L4200" s="1">
        <v>0</v>
      </c>
      <c r="M4200" s="1">
        <v>16.5</v>
      </c>
      <c r="O4200" s="1">
        <f>случ!I4188</f>
        <v>3.6179960952218169</v>
      </c>
      <c r="P4200" s="1">
        <f t="shared" si="331"/>
        <v>86.897996095221799</v>
      </c>
      <c r="Q4200">
        <f t="shared" si="332"/>
        <v>1</v>
      </c>
      <c r="S4200">
        <f>случ!J4188</f>
        <v>-14.700517600434813</v>
      </c>
      <c r="T4200">
        <f>случ!K4188</f>
        <v>-8.8063018541268825</v>
      </c>
      <c r="U4200" s="1">
        <f t="shared" si="333"/>
        <v>27.779482399565232</v>
      </c>
      <c r="V4200" s="1">
        <f t="shared" si="334"/>
        <v>-31.226301854126842</v>
      </c>
      <c r="X4200" s="4">
        <f>10-SUM(U4200&lt;$X$1,U4200&lt;$X$2,U4200&lt;$X$3,U4200&lt;$X$4,U4200&lt;$X$5,U4200&lt;$X$6,U4200&lt;$X$7,U4200&lt;$X$8,U4200&lt;$X$9,U4200&lt;$X$10)</f>
        <v>7</v>
      </c>
      <c r="Y4200" s="4">
        <f>SUM(V4200&lt;$Y$1,V4200&lt;$Y$2,V4200&lt;$Y$3,V4200&lt;$Y$4,V4200&lt;$Y$5,V4200&lt;$Y$6,V4200&lt;$Y$7,V4200&lt;$Y$8,V4200&lt;$Y$9,V4200&lt;$Y$10)</f>
        <v>10</v>
      </c>
      <c r="AA4200" s="10">
        <f t="shared" si="335"/>
        <v>8.7500000000000008E-3</v>
      </c>
    </row>
    <row r="4201" spans="1:27">
      <c r="A4201" s="4"/>
      <c r="B4201" t="s">
        <v>8</v>
      </c>
      <c r="C4201">
        <v>23</v>
      </c>
      <c r="D4201" s="1">
        <v>3.3999999999999901</v>
      </c>
      <c r="E4201" s="1">
        <v>0</v>
      </c>
      <c r="F4201" s="1">
        <v>5.5</v>
      </c>
      <c r="G4201" s="1">
        <v>0.19900000000000001</v>
      </c>
      <c r="H4201" s="1">
        <v>18</v>
      </c>
      <c r="I4201" s="1">
        <v>0</v>
      </c>
      <c r="J4201" s="1">
        <v>-0.75</v>
      </c>
      <c r="K4201" s="1">
        <v>9.5</v>
      </c>
      <c r="L4201" s="1">
        <v>-1</v>
      </c>
      <c r="M4201" s="1">
        <v>7.6</v>
      </c>
      <c r="O4201" s="1">
        <f>случ!I4189</f>
        <v>-11.349774156302779</v>
      </c>
      <c r="P4201" s="1">
        <f t="shared" si="331"/>
        <v>69.530225843697224</v>
      </c>
      <c r="Q4201">
        <f t="shared" si="332"/>
        <v>1</v>
      </c>
      <c r="S4201">
        <f>случ!J4189</f>
        <v>-15.163982590427015</v>
      </c>
      <c r="T4201">
        <f>случ!K4189</f>
        <v>11.271163967463298</v>
      </c>
      <c r="U4201" s="1">
        <f t="shared" si="333"/>
        <v>23.492017409572984</v>
      </c>
      <c r="V4201" s="1">
        <f t="shared" si="334"/>
        <v>1.4721639674632971</v>
      </c>
      <c r="X4201" s="4">
        <f>10-SUM(U4201&lt;$X$1,U4201&lt;$X$2,U4201&lt;$X$3,U4201&lt;$X$4,U4201&lt;$X$5,U4201&lt;$X$6,U4201&lt;$X$7,U4201&lt;$X$8,U4201&lt;$X$9,U4201&lt;$X$10)</f>
        <v>6</v>
      </c>
      <c r="Y4201" s="4">
        <f>SUM(V4201&lt;$Y$1,V4201&lt;$Y$2,V4201&lt;$Y$3,V4201&lt;$Y$4,V4201&lt;$Y$5,V4201&lt;$Y$6,V4201&lt;$Y$7,V4201&lt;$Y$8,V4201&lt;$Y$9,V4201&lt;$Y$10)</f>
        <v>5</v>
      </c>
      <c r="AA4201" s="10">
        <f t="shared" si="335"/>
        <v>7.4999999999999997E-3</v>
      </c>
    </row>
    <row r="4202" spans="1:27">
      <c r="A4202" s="4"/>
      <c r="B4202" t="s">
        <v>9</v>
      </c>
      <c r="C4202">
        <v>23</v>
      </c>
      <c r="D4202" s="1">
        <v>-23.1</v>
      </c>
      <c r="E4202" s="1">
        <v>0</v>
      </c>
      <c r="F4202" s="1">
        <v>5</v>
      </c>
      <c r="G4202" s="1">
        <v>0.35000000000000098</v>
      </c>
      <c r="H4202" s="1">
        <v>17</v>
      </c>
      <c r="I4202" s="1">
        <v>0</v>
      </c>
      <c r="J4202" s="1">
        <v>-0.39999999999999802</v>
      </c>
      <c r="K4202" s="1">
        <v>9.5</v>
      </c>
      <c r="L4202" s="1">
        <v>-1</v>
      </c>
      <c r="M4202" s="1">
        <v>-0.7</v>
      </c>
      <c r="O4202" s="1">
        <f>случ!I4190</f>
        <v>-12.559586904144195</v>
      </c>
      <c r="P4202" s="1">
        <f t="shared" si="331"/>
        <v>43.270413095855801</v>
      </c>
      <c r="Q4202">
        <f t="shared" si="332"/>
        <v>0</v>
      </c>
      <c r="S4202">
        <f>случ!J4190</f>
        <v>13.566068384307602</v>
      </c>
      <c r="T4202">
        <f>случ!K4190</f>
        <v>10.830349825692583</v>
      </c>
      <c r="U4202" s="1">
        <f t="shared" si="333"/>
        <v>46.566068384307613</v>
      </c>
      <c r="V4202" s="1">
        <f t="shared" si="334"/>
        <v>12.730349825692606</v>
      </c>
      <c r="X4202" s="4">
        <f>10-SUM(U4202&lt;$X$1,U4202&lt;$X$2,U4202&lt;$X$3,U4202&lt;$X$4,U4202&lt;$X$5,U4202&lt;$X$6,U4202&lt;$X$7,U4202&lt;$X$8,U4202&lt;$X$9,U4202&lt;$X$10)</f>
        <v>10</v>
      </c>
      <c r="Y4202" s="4">
        <f>SUM(V4202&lt;$Y$1,V4202&lt;$Y$2,V4202&lt;$Y$3,V4202&lt;$Y$4,V4202&lt;$Y$5,V4202&lt;$Y$6,V4202&lt;$Y$7,V4202&lt;$Y$8,V4202&lt;$Y$9,V4202&lt;$Y$10)</f>
        <v>1</v>
      </c>
      <c r="AA4202" s="10">
        <f t="shared" si="335"/>
        <v>0</v>
      </c>
    </row>
    <row r="4203" spans="1:27">
      <c r="A4203" s="4"/>
      <c r="B4203" t="s">
        <v>10</v>
      </c>
      <c r="C4203">
        <v>23</v>
      </c>
      <c r="D4203" s="1">
        <v>-15.7</v>
      </c>
      <c r="E4203" s="1">
        <v>0</v>
      </c>
      <c r="F4203" s="1">
        <v>4.75</v>
      </c>
      <c r="G4203" s="1">
        <v>0.19900000000000001</v>
      </c>
      <c r="H4203" s="1">
        <v>17</v>
      </c>
      <c r="I4203" s="1">
        <v>0</v>
      </c>
      <c r="J4203" s="1">
        <v>-0.17999999999999899</v>
      </c>
      <c r="K4203" s="1">
        <v>9.5</v>
      </c>
      <c r="L4203" s="1">
        <v>0</v>
      </c>
      <c r="M4203" s="1">
        <v>-8</v>
      </c>
      <c r="O4203" s="1">
        <f>случ!I4191</f>
        <v>-27.355201985384486</v>
      </c>
      <c r="P4203" s="1">
        <f t="shared" si="331"/>
        <v>30.904798014615519</v>
      </c>
      <c r="Q4203">
        <f t="shared" si="332"/>
        <v>0</v>
      </c>
      <c r="S4203">
        <f>случ!J4191</f>
        <v>-2.5165015591823714E-2</v>
      </c>
      <c r="T4203">
        <f>случ!K4191</f>
        <v>1.1012384857115265</v>
      </c>
      <c r="U4203" s="1">
        <f t="shared" si="333"/>
        <v>24.440834984408191</v>
      </c>
      <c r="V4203" s="1">
        <f t="shared" si="334"/>
        <v>9.3122384857115375</v>
      </c>
      <c r="X4203" s="4">
        <f>10-SUM(U4203&lt;$X$1,U4203&lt;$X$2,U4203&lt;$X$3,U4203&lt;$X$4,U4203&lt;$X$5,U4203&lt;$X$6,U4203&lt;$X$7,U4203&lt;$X$8,U4203&lt;$X$9,U4203&lt;$X$10)</f>
        <v>6</v>
      </c>
      <c r="Y4203" s="4">
        <f>SUM(V4203&lt;$Y$1,V4203&lt;$Y$2,V4203&lt;$Y$3,V4203&lt;$Y$4,V4203&lt;$Y$5,V4203&lt;$Y$6,V4203&lt;$Y$7,V4203&lt;$Y$8,V4203&lt;$Y$9,V4203&lt;$Y$10)</f>
        <v>2</v>
      </c>
      <c r="AA4203" s="10">
        <f t="shared" si="335"/>
        <v>0</v>
      </c>
    </row>
    <row r="4204" spans="1:27">
      <c r="A4204" s="4"/>
      <c r="B4204" t="s">
        <v>11</v>
      </c>
      <c r="C4204">
        <v>23</v>
      </c>
      <c r="D4204" s="1">
        <v>-19.8</v>
      </c>
      <c r="E4204" s="1">
        <v>-0.12</v>
      </c>
      <c r="F4204" s="1">
        <v>4.75</v>
      </c>
      <c r="G4204" s="1">
        <v>-0.32800000000000001</v>
      </c>
      <c r="H4204" s="1">
        <v>15.5</v>
      </c>
      <c r="I4204" s="1">
        <v>0.149999999999999</v>
      </c>
      <c r="J4204" s="1">
        <v>-0.52999999999999703</v>
      </c>
      <c r="K4204" s="1">
        <v>9.5</v>
      </c>
      <c r="L4204" s="1">
        <v>-1.35</v>
      </c>
      <c r="M4204" s="1">
        <v>-10.6</v>
      </c>
      <c r="O4204" s="1">
        <f>случ!I4192</f>
        <v>-20.738368202336929</v>
      </c>
      <c r="P4204" s="1">
        <f t="shared" si="331"/>
        <v>31.651631797663072</v>
      </c>
      <c r="Q4204">
        <f t="shared" si="332"/>
        <v>0</v>
      </c>
      <c r="S4204">
        <f>случ!J4192</f>
        <v>-24.748605302870956</v>
      </c>
      <c r="T4204">
        <f>случ!K4192</f>
        <v>5.2489716183237931</v>
      </c>
      <c r="U4204" s="1">
        <f t="shared" si="333"/>
        <v>0.8293946971290822</v>
      </c>
      <c r="V4204" s="1">
        <f t="shared" si="334"/>
        <v>17.586971618323819</v>
      </c>
      <c r="X4204" s="4">
        <f>10-SUM(U4204&lt;$X$1,U4204&lt;$X$2,U4204&lt;$X$3,U4204&lt;$X$4,U4204&lt;$X$5,U4204&lt;$X$6,U4204&lt;$X$7,U4204&lt;$X$8,U4204&lt;$X$9,U4204&lt;$X$10)</f>
        <v>0</v>
      </c>
      <c r="Y4204" s="4">
        <f>SUM(V4204&lt;$Y$1,V4204&lt;$Y$2,V4204&lt;$Y$3,V4204&lt;$Y$4,V4204&lt;$Y$5,V4204&lt;$Y$6,V4204&lt;$Y$7,V4204&lt;$Y$8,V4204&lt;$Y$9,V4204&lt;$Y$10)</f>
        <v>1</v>
      </c>
      <c r="AA4204" s="10">
        <f t="shared" si="335"/>
        <v>0</v>
      </c>
    </row>
    <row r="4205" spans="1:27">
      <c r="A4205" s="4"/>
      <c r="B4205" t="s">
        <v>12</v>
      </c>
      <c r="C4205">
        <v>23</v>
      </c>
      <c r="D4205" s="1">
        <v>11.2</v>
      </c>
      <c r="E4205" s="1">
        <v>-0.15</v>
      </c>
      <c r="F4205" s="1">
        <v>4.75</v>
      </c>
      <c r="G4205" s="1">
        <v>9.9599999999999994E-2</v>
      </c>
      <c r="H4205" s="1">
        <v>13</v>
      </c>
      <c r="I4205" s="1">
        <v>0.625</v>
      </c>
      <c r="J4205" s="1">
        <v>-0.70000000000000095</v>
      </c>
      <c r="K4205" s="1">
        <v>8.25</v>
      </c>
      <c r="L4205" s="1">
        <v>-1.875</v>
      </c>
      <c r="M4205" s="1">
        <v>-11</v>
      </c>
      <c r="O4205" s="1">
        <f>случ!I4193</f>
        <v>-20.889795066266686</v>
      </c>
      <c r="P4205" s="1">
        <f t="shared" si="331"/>
        <v>50.500204933733315</v>
      </c>
      <c r="Q4205">
        <f t="shared" si="332"/>
        <v>0</v>
      </c>
      <c r="S4205">
        <f>случ!J4193</f>
        <v>1.7812174947650927</v>
      </c>
      <c r="T4205">
        <f>случ!K4193</f>
        <v>-4.8619531766320359</v>
      </c>
      <c r="U4205" s="1">
        <f t="shared" si="333"/>
        <v>19.333617494765079</v>
      </c>
      <c r="V4205" s="1">
        <f t="shared" si="334"/>
        <v>11.938446823367951</v>
      </c>
      <c r="X4205" s="4">
        <f>10-SUM(U4205&lt;$X$1,U4205&lt;$X$2,U4205&lt;$X$3,U4205&lt;$X$4,U4205&lt;$X$5,U4205&lt;$X$6,U4205&lt;$X$7,U4205&lt;$X$8,U4205&lt;$X$9,U4205&lt;$X$10)</f>
        <v>4</v>
      </c>
      <c r="Y4205" s="4">
        <f>SUM(V4205&lt;$Y$1,V4205&lt;$Y$2,V4205&lt;$Y$3,V4205&lt;$Y$4,V4205&lt;$Y$5,V4205&lt;$Y$6,V4205&lt;$Y$7,V4205&lt;$Y$8,V4205&lt;$Y$9,V4205&lt;$Y$10)</f>
        <v>2</v>
      </c>
      <c r="AA4205" s="10">
        <f t="shared" si="335"/>
        <v>0</v>
      </c>
    </row>
    <row r="4206" spans="1:27">
      <c r="A4206" s="4"/>
      <c r="B4206" t="s">
        <v>13</v>
      </c>
      <c r="C4206">
        <v>23</v>
      </c>
      <c r="D4206" s="1">
        <v>31.5</v>
      </c>
      <c r="E4206" s="1">
        <v>0</v>
      </c>
      <c r="F4206" s="1">
        <v>4.75</v>
      </c>
      <c r="G4206" s="1">
        <v>0.19900000000000001</v>
      </c>
      <c r="H4206" s="1">
        <v>13</v>
      </c>
      <c r="I4206" s="1">
        <v>0</v>
      </c>
      <c r="J4206" s="1">
        <v>-0.23</v>
      </c>
      <c r="K4206" s="1">
        <v>8.25</v>
      </c>
      <c r="L4206" s="1">
        <v>0</v>
      </c>
      <c r="M4206" s="1">
        <v>-0.6</v>
      </c>
      <c r="O4206" s="1">
        <f>случ!I4194</f>
        <v>-32.749875099027406</v>
      </c>
      <c r="P4206" s="1">
        <f t="shared" si="331"/>
        <v>54.550124900972591</v>
      </c>
      <c r="Q4206">
        <f t="shared" si="332"/>
        <v>0</v>
      </c>
      <c r="S4206">
        <f>случ!J4194</f>
        <v>-15.829382615864166</v>
      </c>
      <c r="T4206">
        <f>случ!K4194</f>
        <v>1.9918534053697781</v>
      </c>
      <c r="U4206" s="1">
        <f t="shared" si="333"/>
        <v>8.8866173841358354</v>
      </c>
      <c r="V4206" s="1">
        <f t="shared" si="334"/>
        <v>2.7853405369778095E-2</v>
      </c>
      <c r="X4206" s="4">
        <f>10-SUM(U4206&lt;$X$1,U4206&lt;$X$2,U4206&lt;$X$3,U4206&lt;$X$4,U4206&lt;$X$5,U4206&lt;$X$6,U4206&lt;$X$7,U4206&lt;$X$8,U4206&lt;$X$9,U4206&lt;$X$10)</f>
        <v>1</v>
      </c>
      <c r="Y4206" s="4">
        <f>SUM(V4206&lt;$Y$1,V4206&lt;$Y$2,V4206&lt;$Y$3,V4206&lt;$Y$4,V4206&lt;$Y$5,V4206&lt;$Y$6,V4206&lt;$Y$7,V4206&lt;$Y$8,V4206&lt;$Y$9,V4206&lt;$Y$10)</f>
        <v>5</v>
      </c>
      <c r="AA4206" s="10">
        <f t="shared" si="335"/>
        <v>0</v>
      </c>
    </row>
    <row r="4207" spans="1:27">
      <c r="A4207" s="4"/>
      <c r="B4207" t="s">
        <v>14</v>
      </c>
      <c r="C4207">
        <v>23</v>
      </c>
      <c r="D4207" s="1">
        <v>41</v>
      </c>
      <c r="E4207" s="1">
        <v>0</v>
      </c>
      <c r="F4207" s="1">
        <v>4.75</v>
      </c>
      <c r="G4207" s="1">
        <v>0.22</v>
      </c>
      <c r="H4207" s="1">
        <v>13</v>
      </c>
      <c r="I4207" s="1">
        <v>0</v>
      </c>
      <c r="J4207" s="1">
        <v>0.119999999999999</v>
      </c>
      <c r="K4207" s="1">
        <v>8.25</v>
      </c>
      <c r="L4207" s="1">
        <v>0</v>
      </c>
      <c r="M4207" s="1">
        <v>2.4</v>
      </c>
      <c r="O4207" s="1">
        <f>случ!I4195</f>
        <v>67.460315742603512</v>
      </c>
      <c r="P4207" s="1">
        <f t="shared" si="331"/>
        <v>161.41031574260353</v>
      </c>
      <c r="Q4207">
        <f t="shared" si="332"/>
        <v>1</v>
      </c>
      <c r="S4207">
        <f>случ!J4195</f>
        <v>11.244636615361474</v>
      </c>
      <c r="T4207">
        <f>случ!K4195</f>
        <v>11.130143597438433</v>
      </c>
      <c r="U4207" s="1">
        <f t="shared" si="333"/>
        <v>43.384636615361458</v>
      </c>
      <c r="V4207" s="1">
        <f t="shared" si="334"/>
        <v>10.695143597438419</v>
      </c>
      <c r="X4207" s="4">
        <f>10-SUM(U4207&lt;$X$1,U4207&lt;$X$2,U4207&lt;$X$3,U4207&lt;$X$4,U4207&lt;$X$5,U4207&lt;$X$6,U4207&lt;$X$7,U4207&lt;$X$8,U4207&lt;$X$9,U4207&lt;$X$10)</f>
        <v>10</v>
      </c>
      <c r="Y4207" s="4">
        <f>SUM(V4207&lt;$Y$1,V4207&lt;$Y$2,V4207&lt;$Y$3,V4207&lt;$Y$4,V4207&lt;$Y$5,V4207&lt;$Y$6,V4207&lt;$Y$7,V4207&lt;$Y$8,V4207&lt;$Y$9,V4207&lt;$Y$10)</f>
        <v>2</v>
      </c>
      <c r="AA4207" s="10">
        <f t="shared" si="335"/>
        <v>1.2500000000000001E-2</v>
      </c>
    </row>
    <row r="4208" spans="1:27">
      <c r="A4208" s="4"/>
      <c r="B4208" t="s">
        <v>15</v>
      </c>
      <c r="C4208">
        <v>23</v>
      </c>
      <c r="D4208" s="1">
        <v>36.4</v>
      </c>
      <c r="E4208" s="1">
        <v>-0.25</v>
      </c>
      <c r="F4208" s="1">
        <v>4.75</v>
      </c>
      <c r="G4208" s="1">
        <v>0.26999999999999902</v>
      </c>
      <c r="H4208" s="1">
        <v>13</v>
      </c>
      <c r="I4208" s="1">
        <v>0</v>
      </c>
      <c r="J4208" s="1">
        <v>0.21</v>
      </c>
      <c r="K4208" s="1">
        <v>7.2</v>
      </c>
      <c r="L4208" s="1">
        <v>0</v>
      </c>
      <c r="M4208" s="1">
        <v>0.6</v>
      </c>
      <c r="O4208" s="1">
        <f>случ!I4196</f>
        <v>-19.846371611632421</v>
      </c>
      <c r="P4208" s="1">
        <f t="shared" si="331"/>
        <v>67.633628388367569</v>
      </c>
      <c r="Q4208">
        <f t="shared" si="332"/>
        <v>1</v>
      </c>
      <c r="S4208">
        <f>случ!J4196</f>
        <v>-20.499055714468962</v>
      </c>
      <c r="T4208">
        <f>случ!K4196</f>
        <v>2.3607319073141313</v>
      </c>
      <c r="U4208" s="1">
        <f t="shared" si="333"/>
        <v>8.6109442855310441</v>
      </c>
      <c r="V4208" s="1">
        <f t="shared" si="334"/>
        <v>6.4207319073141313</v>
      </c>
      <c r="X4208" s="4">
        <f>10-SUM(U4208&lt;$X$1,U4208&lt;$X$2,U4208&lt;$X$3,U4208&lt;$X$4,U4208&lt;$X$5,U4208&lt;$X$6,U4208&lt;$X$7,U4208&lt;$X$8,U4208&lt;$X$9,U4208&lt;$X$10)</f>
        <v>1</v>
      </c>
      <c r="Y4208" s="4">
        <f>SUM(V4208&lt;$Y$1,V4208&lt;$Y$2,V4208&lt;$Y$3,V4208&lt;$Y$4,V4208&lt;$Y$5,V4208&lt;$Y$6,V4208&lt;$Y$7,V4208&lt;$Y$8,V4208&lt;$Y$9,V4208&lt;$Y$10)</f>
        <v>3</v>
      </c>
      <c r="AA4208" s="10">
        <f t="shared" si="335"/>
        <v>1.25E-3</v>
      </c>
    </row>
    <row r="4209" spans="1:27">
      <c r="A4209" s="4"/>
      <c r="B4209" t="s">
        <v>16</v>
      </c>
      <c r="C4209">
        <v>23</v>
      </c>
      <c r="D4209" s="1">
        <v>33.5</v>
      </c>
      <c r="E4209" s="1">
        <v>-0.25</v>
      </c>
      <c r="F4209" s="1">
        <v>4.75</v>
      </c>
      <c r="G4209" s="1">
        <v>0.3</v>
      </c>
      <c r="H4209" s="1">
        <v>13</v>
      </c>
      <c r="I4209" s="1">
        <v>0</v>
      </c>
      <c r="J4209" s="1">
        <v>-0.12999999999999901</v>
      </c>
      <c r="K4209" s="1">
        <v>7.2</v>
      </c>
      <c r="L4209" s="1">
        <v>0</v>
      </c>
      <c r="M4209" s="1">
        <v>4.5</v>
      </c>
      <c r="O4209" s="1">
        <f>случ!I4197</f>
        <v>-5.6183026528170039</v>
      </c>
      <c r="P4209" s="1">
        <f t="shared" si="331"/>
        <v>79.831697347182995</v>
      </c>
      <c r="Q4209">
        <f t="shared" si="332"/>
        <v>1</v>
      </c>
      <c r="S4209">
        <f>случ!J4197</f>
        <v>-8.0065390676002295</v>
      </c>
      <c r="T4209">
        <f>случ!K4197</f>
        <v>-0.52465354416421062</v>
      </c>
      <c r="U4209" s="1">
        <f t="shared" si="333"/>
        <v>20.403460932399781</v>
      </c>
      <c r="V4209" s="1">
        <f t="shared" si="334"/>
        <v>-4.8146535441641989</v>
      </c>
      <c r="X4209" s="4">
        <f>10-SUM(U4209&lt;$X$1,U4209&lt;$X$2,U4209&lt;$X$3,U4209&lt;$X$4,U4209&lt;$X$5,U4209&lt;$X$6,U4209&lt;$X$7,U4209&lt;$X$8,U4209&lt;$X$9,U4209&lt;$X$10)</f>
        <v>5</v>
      </c>
      <c r="Y4209" s="4">
        <f>SUM(V4209&lt;$Y$1,V4209&lt;$Y$2,V4209&lt;$Y$3,V4209&lt;$Y$4,V4209&lt;$Y$5,V4209&lt;$Y$6,V4209&lt;$Y$7,V4209&lt;$Y$8,V4209&lt;$Y$9,V4209&lt;$Y$10)</f>
        <v>7</v>
      </c>
      <c r="AA4209" s="10">
        <f t="shared" si="335"/>
        <v>6.2500000000000003E-3</v>
      </c>
    </row>
    <row r="4210" spans="1:27">
      <c r="A4210" s="4"/>
      <c r="B4210" t="s">
        <v>17</v>
      </c>
      <c r="C4210">
        <v>23</v>
      </c>
      <c r="D4210" s="1">
        <v>28.3</v>
      </c>
      <c r="E4210" s="1">
        <v>0</v>
      </c>
      <c r="F4210" s="1">
        <v>4.75</v>
      </c>
      <c r="G4210" s="1">
        <v>0.27900000000000003</v>
      </c>
      <c r="H4210" s="1">
        <v>13</v>
      </c>
      <c r="I4210" s="1">
        <v>0</v>
      </c>
      <c r="J4210" s="1">
        <v>0</v>
      </c>
      <c r="K4210" s="1">
        <v>7.2</v>
      </c>
      <c r="L4210" s="1">
        <v>0</v>
      </c>
      <c r="M4210" s="1">
        <v>0.9</v>
      </c>
      <c r="O4210" s="1">
        <f>случ!I4198</f>
        <v>42.49579523929043</v>
      </c>
      <c r="P4210" s="1">
        <f t="shared" si="331"/>
        <v>127.55579523929043</v>
      </c>
      <c r="Q4210">
        <f t="shared" si="332"/>
        <v>1</v>
      </c>
      <c r="S4210">
        <f>случ!J4198</f>
        <v>-14.667914630415325</v>
      </c>
      <c r="T4210">
        <f>случ!K4198</f>
        <v>8.5403869216916242</v>
      </c>
      <c r="U4210" s="1">
        <f t="shared" si="333"/>
        <v>11.958085369584673</v>
      </c>
      <c r="V4210" s="1">
        <f t="shared" si="334"/>
        <v>9.5613869216916232</v>
      </c>
      <c r="X4210" s="4">
        <f>10-SUM(U4210&lt;$X$1,U4210&lt;$X$2,U4210&lt;$X$3,U4210&lt;$X$4,U4210&lt;$X$5,U4210&lt;$X$6,U4210&lt;$X$7,U4210&lt;$X$8,U4210&lt;$X$9,U4210&lt;$X$10)</f>
        <v>2</v>
      </c>
      <c r="Y4210" s="4">
        <f>SUM(V4210&lt;$Y$1,V4210&lt;$Y$2,V4210&lt;$Y$3,V4210&lt;$Y$4,V4210&lt;$Y$5,V4210&lt;$Y$6,V4210&lt;$Y$7,V4210&lt;$Y$8,V4210&lt;$Y$9,V4210&lt;$Y$10)</f>
        <v>2</v>
      </c>
      <c r="AA4210" s="10">
        <f t="shared" si="335"/>
        <v>2.5000000000000001E-3</v>
      </c>
    </row>
    <row r="4211" spans="1:27">
      <c r="A4211" s="4"/>
      <c r="B4211" t="s">
        <v>18</v>
      </c>
      <c r="C4211">
        <v>23</v>
      </c>
      <c r="D4211" s="1">
        <v>17.3</v>
      </c>
      <c r="E4211" s="1">
        <v>0</v>
      </c>
      <c r="F4211" s="1">
        <v>5</v>
      </c>
      <c r="G4211" s="1">
        <v>0.34999999999999898</v>
      </c>
      <c r="H4211" s="1">
        <v>13</v>
      </c>
      <c r="I4211" s="1">
        <v>0</v>
      </c>
      <c r="J4211" s="1">
        <v>-9.9999999999997799E-3</v>
      </c>
      <c r="K4211" s="1">
        <v>7.2</v>
      </c>
      <c r="L4211" s="1">
        <v>0</v>
      </c>
      <c r="M4211" s="1">
        <v>-2.2999999999999998</v>
      </c>
      <c r="O4211" s="1">
        <f>случ!I4199</f>
        <v>16.507722126418955</v>
      </c>
      <c r="P4211" s="1">
        <f t="shared" si="331"/>
        <v>96.617722126418954</v>
      </c>
      <c r="Q4211">
        <f t="shared" si="332"/>
        <v>1</v>
      </c>
      <c r="S4211">
        <f>случ!J4199</f>
        <v>8.9793423092208222</v>
      </c>
      <c r="T4211">
        <f>случ!K4199</f>
        <v>12.340921318636809</v>
      </c>
      <c r="U4211" s="1">
        <f t="shared" si="333"/>
        <v>31.84934230922083</v>
      </c>
      <c r="V4211" s="1">
        <f t="shared" si="334"/>
        <v>16.360921318636812</v>
      </c>
      <c r="X4211" s="4">
        <f>10-SUM(U4211&lt;$X$1,U4211&lt;$X$2,U4211&lt;$X$3,U4211&lt;$X$4,U4211&lt;$X$5,U4211&lt;$X$6,U4211&lt;$X$7,U4211&lt;$X$8,U4211&lt;$X$9,U4211&lt;$X$10)</f>
        <v>8</v>
      </c>
      <c r="Y4211" s="4">
        <f>SUM(V4211&lt;$Y$1,V4211&lt;$Y$2,V4211&lt;$Y$3,V4211&lt;$Y$4,V4211&lt;$Y$5,V4211&lt;$Y$6,V4211&lt;$Y$7,V4211&lt;$Y$8,V4211&lt;$Y$9,V4211&lt;$Y$10)</f>
        <v>1</v>
      </c>
      <c r="AA4211" s="10">
        <f t="shared" si="335"/>
        <v>0.01</v>
      </c>
    </row>
    <row r="4212" spans="1:27">
      <c r="A4212" s="4"/>
      <c r="B4212" t="s">
        <v>19</v>
      </c>
      <c r="C4212">
        <v>23</v>
      </c>
      <c r="D4212" s="1">
        <v>23.1</v>
      </c>
      <c r="E4212" s="1">
        <v>0</v>
      </c>
      <c r="F4212" s="1">
        <v>5</v>
      </c>
      <c r="G4212" s="1">
        <v>0.27900000000000003</v>
      </c>
      <c r="H4212" s="1">
        <v>13</v>
      </c>
      <c r="I4212" s="1">
        <v>0</v>
      </c>
      <c r="J4212" s="1">
        <v>-3.0000000000001099E-2</v>
      </c>
      <c r="K4212" s="1">
        <v>7.2</v>
      </c>
      <c r="L4212" s="1">
        <v>0</v>
      </c>
      <c r="M4212" s="1">
        <v>0.2</v>
      </c>
      <c r="O4212" s="1">
        <f>случ!I4200</f>
        <v>15.10800252798337</v>
      </c>
      <c r="P4212" s="1">
        <f t="shared" si="331"/>
        <v>99.278002527983375</v>
      </c>
      <c r="Q4212">
        <f t="shared" si="332"/>
        <v>1</v>
      </c>
      <c r="S4212">
        <f>случ!J4200</f>
        <v>7.4505657456781282</v>
      </c>
      <c r="T4212">
        <f>случ!K4200</f>
        <v>12.318649249084736</v>
      </c>
      <c r="U4212" s="1">
        <f t="shared" si="333"/>
        <v>32.986565745678114</v>
      </c>
      <c r="V4212" s="1">
        <f t="shared" si="334"/>
        <v>13.649649249084721</v>
      </c>
      <c r="X4212" s="4">
        <f>10-SUM(U4212&lt;$X$1,U4212&lt;$X$2,U4212&lt;$X$3,U4212&lt;$X$4,U4212&lt;$X$5,U4212&lt;$X$6,U4212&lt;$X$7,U4212&lt;$X$8,U4212&lt;$X$9,U4212&lt;$X$10)</f>
        <v>8</v>
      </c>
      <c r="Y4212" s="4">
        <f>SUM(V4212&lt;$Y$1,V4212&lt;$Y$2,V4212&lt;$Y$3,V4212&lt;$Y$4,V4212&lt;$Y$5,V4212&lt;$Y$6,V4212&lt;$Y$7,V4212&lt;$Y$8,V4212&lt;$Y$9,V4212&lt;$Y$10)</f>
        <v>1</v>
      </c>
      <c r="AA4212" s="10">
        <f t="shared" si="335"/>
        <v>0.01</v>
      </c>
    </row>
    <row r="4213" spans="1:27">
      <c r="A4213" s="4"/>
      <c r="B4213" t="s">
        <v>20</v>
      </c>
      <c r="C4213">
        <v>23</v>
      </c>
      <c r="D4213" s="1">
        <v>18.8</v>
      </c>
      <c r="E4213" s="1">
        <v>0</v>
      </c>
      <c r="F4213" s="1">
        <v>5.25</v>
      </c>
      <c r="G4213" s="1">
        <v>0.9</v>
      </c>
      <c r="H4213" s="1">
        <v>14</v>
      </c>
      <c r="I4213" s="1">
        <v>-0.11111111111111099</v>
      </c>
      <c r="J4213" s="1">
        <v>0.54</v>
      </c>
      <c r="K4213" s="1">
        <v>7.2</v>
      </c>
      <c r="L4213" s="1">
        <v>0.88888888888888795</v>
      </c>
      <c r="M4213" s="1">
        <v>1.7</v>
      </c>
      <c r="O4213" s="1">
        <f>случ!I4201</f>
        <v>-9.3289422763338372</v>
      </c>
      <c r="P4213" s="1">
        <f t="shared" si="331"/>
        <v>75.536613279221712</v>
      </c>
      <c r="Q4213">
        <f t="shared" si="332"/>
        <v>1</v>
      </c>
      <c r="S4213">
        <f>случ!J4201</f>
        <v>9.7045062286447141</v>
      </c>
      <c r="T4213">
        <f>случ!K4201</f>
        <v>10.073741145119524</v>
      </c>
      <c r="U4213" s="1">
        <f t="shared" si="333"/>
        <v>37.091172895311388</v>
      </c>
      <c r="V4213" s="1">
        <f t="shared" si="334"/>
        <v>12.91596336734175</v>
      </c>
      <c r="X4213" s="4">
        <f>10-SUM(U4213&lt;$X$1,U4213&lt;$X$2,U4213&lt;$X$3,U4213&lt;$X$4,U4213&lt;$X$5,U4213&lt;$X$6,U4213&lt;$X$7,U4213&lt;$X$8,U4213&lt;$X$9,U4213&lt;$X$10)</f>
        <v>9</v>
      </c>
      <c r="Y4213" s="4">
        <f>SUM(V4213&lt;$Y$1,V4213&lt;$Y$2,V4213&lt;$Y$3,V4213&lt;$Y$4,V4213&lt;$Y$5,V4213&lt;$Y$6,V4213&lt;$Y$7,V4213&lt;$Y$8,V4213&lt;$Y$9,V4213&lt;$Y$10)</f>
        <v>1</v>
      </c>
      <c r="AA4213" s="10">
        <f t="shared" si="335"/>
        <v>1.125E-2</v>
      </c>
    </row>
    <row r="4214" spans="1:27">
      <c r="A4214" s="4"/>
      <c r="B4214" t="s">
        <v>21</v>
      </c>
      <c r="C4214">
        <v>23</v>
      </c>
      <c r="D4214" s="1">
        <v>-9.3000000000000007</v>
      </c>
      <c r="E4214" s="1">
        <v>0</v>
      </c>
      <c r="F4214" s="1">
        <v>5.25</v>
      </c>
      <c r="G4214" s="1">
        <v>1.69999999999999</v>
      </c>
      <c r="H4214" s="1">
        <v>14</v>
      </c>
      <c r="I4214" s="1">
        <v>0</v>
      </c>
      <c r="J4214" s="1">
        <v>0.82</v>
      </c>
      <c r="K4214" s="1">
        <v>7.2</v>
      </c>
      <c r="L4214" s="1">
        <v>0</v>
      </c>
      <c r="M4214" s="1">
        <v>0.5</v>
      </c>
      <c r="O4214" s="1">
        <f>случ!I4202</f>
        <v>-9.788380991735135</v>
      </c>
      <c r="P4214" s="1">
        <f t="shared" si="331"/>
        <v>55.451619008264871</v>
      </c>
      <c r="Q4214">
        <f t="shared" si="332"/>
        <v>0</v>
      </c>
      <c r="S4214">
        <f>случ!J4202</f>
        <v>-23.295605486221881</v>
      </c>
      <c r="T4214">
        <f>случ!K4202</f>
        <v>6.0037104601073663</v>
      </c>
      <c r="U4214" s="1">
        <f t="shared" si="333"/>
        <v>6.0643945137781827</v>
      </c>
      <c r="V4214" s="1">
        <f t="shared" si="334"/>
        <v>17.663710460107374</v>
      </c>
      <c r="X4214" s="4">
        <f>10-SUM(U4214&lt;$X$1,U4214&lt;$X$2,U4214&lt;$X$3,U4214&lt;$X$4,U4214&lt;$X$5,U4214&lt;$X$6,U4214&lt;$X$7,U4214&lt;$X$8,U4214&lt;$X$9,U4214&lt;$X$10)</f>
        <v>0</v>
      </c>
      <c r="Y4214" s="4">
        <f>SUM(V4214&lt;$Y$1,V4214&lt;$Y$2,V4214&lt;$Y$3,V4214&lt;$Y$4,V4214&lt;$Y$5,V4214&lt;$Y$6,V4214&lt;$Y$7,V4214&lt;$Y$8,V4214&lt;$Y$9,V4214&lt;$Y$10)</f>
        <v>1</v>
      </c>
      <c r="AA4214" s="10">
        <f t="shared" si="335"/>
        <v>0</v>
      </c>
    </row>
    <row r="4215" spans="1:27">
      <c r="A4215" s="4"/>
      <c r="B4215" t="s">
        <v>22</v>
      </c>
      <c r="C4215">
        <v>23</v>
      </c>
      <c r="D4215" s="1">
        <v>-18.8</v>
      </c>
      <c r="E4215" s="1">
        <v>0.25</v>
      </c>
      <c r="F4215" s="1">
        <v>5.5</v>
      </c>
      <c r="G4215" s="1">
        <v>2.92</v>
      </c>
      <c r="H4215" s="1">
        <v>16.5</v>
      </c>
      <c r="I4215" s="1">
        <v>0</v>
      </c>
      <c r="J4215" s="1">
        <v>3.22</v>
      </c>
      <c r="K4215" s="1">
        <v>7.2</v>
      </c>
      <c r="L4215" s="1">
        <v>2.5</v>
      </c>
      <c r="M4215" s="1">
        <v>-1.7</v>
      </c>
      <c r="O4215" s="1">
        <f>случ!I4203</f>
        <v>15.487148740177776</v>
      </c>
      <c r="P4215" s="1">
        <f t="shared" si="331"/>
        <v>82.577148740177776</v>
      </c>
      <c r="Q4215">
        <f t="shared" si="332"/>
        <v>1</v>
      </c>
      <c r="S4215">
        <f>случ!J4203</f>
        <v>7.2726490812724975</v>
      </c>
      <c r="T4215">
        <f>случ!K4203</f>
        <v>-1.3518927588614915</v>
      </c>
      <c r="U4215" s="1">
        <f t="shared" si="333"/>
        <v>48.312649081272497</v>
      </c>
      <c r="V4215" s="1">
        <f t="shared" si="334"/>
        <v>34.988107241138515</v>
      </c>
      <c r="X4215" s="4">
        <f>10-SUM(U4215&lt;$X$1,U4215&lt;$X$2,U4215&lt;$X$3,U4215&lt;$X$4,U4215&lt;$X$5,U4215&lt;$X$6,U4215&lt;$X$7,U4215&lt;$X$8,U4215&lt;$X$9,U4215&lt;$X$10)</f>
        <v>10</v>
      </c>
      <c r="Y4215" s="4">
        <f>SUM(V4215&lt;$Y$1,V4215&lt;$Y$2,V4215&lt;$Y$3,V4215&lt;$Y$4,V4215&lt;$Y$5,V4215&lt;$Y$6,V4215&lt;$Y$7,V4215&lt;$Y$8,V4215&lt;$Y$9,V4215&lt;$Y$10)</f>
        <v>0</v>
      </c>
      <c r="AA4215" s="10">
        <f t="shared" si="335"/>
        <v>1.2500000000000001E-2</v>
      </c>
    </row>
    <row r="4216" spans="1:27">
      <c r="A4216" s="4"/>
      <c r="B4216" t="s">
        <v>23</v>
      </c>
      <c r="C4216">
        <v>23</v>
      </c>
      <c r="D4216" s="1">
        <v>-6.9</v>
      </c>
      <c r="E4216" s="1">
        <v>0.25</v>
      </c>
      <c r="F4216" s="1">
        <v>5.5</v>
      </c>
      <c r="G4216" s="1">
        <v>2.19999999999999</v>
      </c>
      <c r="H4216" s="1">
        <v>16.5</v>
      </c>
      <c r="I4216" s="1">
        <v>0</v>
      </c>
      <c r="J4216" s="1">
        <v>-1.05</v>
      </c>
      <c r="K4216" s="1">
        <v>7.2</v>
      </c>
      <c r="L4216" s="1">
        <v>0</v>
      </c>
      <c r="M4216" s="1">
        <v>-9.6999999999999904</v>
      </c>
      <c r="O4216" s="1">
        <f>случ!I4204</f>
        <v>6.1469950303512046</v>
      </c>
      <c r="P4216" s="1">
        <f t="shared" si="331"/>
        <v>81.566995030351208</v>
      </c>
      <c r="Q4216">
        <f t="shared" si="332"/>
        <v>1</v>
      </c>
      <c r="S4216">
        <f>случ!J4204</f>
        <v>8.5218139938443009</v>
      </c>
      <c r="T4216">
        <f>случ!K4204</f>
        <v>-0.9356127045411522</v>
      </c>
      <c r="U4216" s="1">
        <f t="shared" si="333"/>
        <v>2.8718139938443716</v>
      </c>
      <c r="V4216" s="1">
        <f t="shared" si="334"/>
        <v>-1.3856127045411533</v>
      </c>
      <c r="X4216" s="4">
        <f>10-SUM(U4216&lt;$X$1,U4216&lt;$X$2,U4216&lt;$X$3,U4216&lt;$X$4,U4216&lt;$X$5,U4216&lt;$X$6,U4216&lt;$X$7,U4216&lt;$X$8,U4216&lt;$X$9,U4216&lt;$X$10)</f>
        <v>0</v>
      </c>
      <c r="Y4216" s="4">
        <f>SUM(V4216&lt;$Y$1,V4216&lt;$Y$2,V4216&lt;$Y$3,V4216&lt;$Y$4,V4216&lt;$Y$5,V4216&lt;$Y$6,V4216&lt;$Y$7,V4216&lt;$Y$8,V4216&lt;$Y$9,V4216&lt;$Y$10)</f>
        <v>6</v>
      </c>
      <c r="AA4216" s="10">
        <f t="shared" si="335"/>
        <v>0</v>
      </c>
    </row>
    <row r="4217" spans="1:27">
      <c r="A4217" s="4"/>
      <c r="B4217" t="s">
        <v>24</v>
      </c>
      <c r="C4217">
        <v>23</v>
      </c>
      <c r="D4217" s="1">
        <v>3.4999999999999898</v>
      </c>
      <c r="E4217" s="1">
        <v>0</v>
      </c>
      <c r="F4217" s="1">
        <v>5.5</v>
      </c>
      <c r="G4217" s="1">
        <v>0.629</v>
      </c>
      <c r="H4217" s="1">
        <v>16.5</v>
      </c>
      <c r="I4217" s="1">
        <v>0</v>
      </c>
      <c r="J4217" s="1">
        <v>-1.8799999999999899</v>
      </c>
      <c r="K4217" s="1">
        <v>6.1</v>
      </c>
      <c r="L4217" s="1">
        <v>0</v>
      </c>
      <c r="M4217" s="1">
        <v>-2.7</v>
      </c>
      <c r="O4217" s="1">
        <f>случ!I4205</f>
        <v>-23.882705250318441</v>
      </c>
      <c r="P4217" s="1">
        <f t="shared" si="331"/>
        <v>55.567294749681551</v>
      </c>
      <c r="Q4217">
        <f t="shared" si="332"/>
        <v>0</v>
      </c>
      <c r="S4217">
        <f>случ!J4205</f>
        <v>-13.363315726912786</v>
      </c>
      <c r="T4217">
        <f>случ!K4205</f>
        <v>6.4274101896889437</v>
      </c>
      <c r="U4217" s="1">
        <f t="shared" si="333"/>
        <v>-15.577315726912659</v>
      </c>
      <c r="V4217" s="1">
        <f t="shared" si="334"/>
        <v>-8.5915898103109232</v>
      </c>
      <c r="X4217" s="4">
        <f>10-SUM(U4217&lt;$X$1,U4217&lt;$X$2,U4217&lt;$X$3,U4217&lt;$X$4,U4217&lt;$X$5,U4217&lt;$X$6,U4217&lt;$X$7,U4217&lt;$X$8,U4217&lt;$X$9,U4217&lt;$X$10)</f>
        <v>0</v>
      </c>
      <c r="Y4217" s="4">
        <f>SUM(V4217&lt;$Y$1,V4217&lt;$Y$2,V4217&lt;$Y$3,V4217&lt;$Y$4,V4217&lt;$Y$5,V4217&lt;$Y$6,V4217&lt;$Y$7,V4217&lt;$Y$8,V4217&lt;$Y$9,V4217&lt;$Y$10)</f>
        <v>8</v>
      </c>
      <c r="AA4217" s="10">
        <f t="shared" si="335"/>
        <v>0</v>
      </c>
    </row>
    <row r="4218" spans="1:27">
      <c r="A4218" s="4"/>
      <c r="B4218" t="s">
        <v>25</v>
      </c>
      <c r="C4218">
        <v>23</v>
      </c>
      <c r="D4218" s="1">
        <v>28.9</v>
      </c>
      <c r="E4218" s="1">
        <v>0.125</v>
      </c>
      <c r="F4218" s="1">
        <v>5.75</v>
      </c>
      <c r="G4218" s="1">
        <v>0.60000000000000098</v>
      </c>
      <c r="H4218" s="1">
        <v>17.5</v>
      </c>
      <c r="I4218" s="1">
        <v>0</v>
      </c>
      <c r="J4218" s="1">
        <v>-0.16999999999999801</v>
      </c>
      <c r="K4218" s="1">
        <v>6.1</v>
      </c>
      <c r="L4218" s="1">
        <v>1</v>
      </c>
      <c r="M4218" s="1">
        <v>7.3</v>
      </c>
      <c r="O4218" s="1">
        <f>случ!I4206</f>
        <v>-14.377546567943359</v>
      </c>
      <c r="P4218" s="1">
        <f t="shared" si="331"/>
        <v>88.227453432056635</v>
      </c>
      <c r="Q4218">
        <f t="shared" si="332"/>
        <v>1</v>
      </c>
      <c r="S4218">
        <f>случ!J4206</f>
        <v>-4.7217295447729422</v>
      </c>
      <c r="T4218">
        <f>случ!K4206</f>
        <v>1.6804085010335803</v>
      </c>
      <c r="U4218" s="1">
        <f t="shared" si="333"/>
        <v>21.468270455227081</v>
      </c>
      <c r="V4218" s="1">
        <f t="shared" si="334"/>
        <v>-4.0795914989663942</v>
      </c>
      <c r="X4218" s="4">
        <f>10-SUM(U4218&lt;$X$1,U4218&lt;$X$2,U4218&lt;$X$3,U4218&lt;$X$4,U4218&lt;$X$5,U4218&lt;$X$6,U4218&lt;$X$7,U4218&lt;$X$8,U4218&lt;$X$9,U4218&lt;$X$10)</f>
        <v>5</v>
      </c>
      <c r="Y4218" s="4">
        <f>SUM(V4218&lt;$Y$1,V4218&lt;$Y$2,V4218&lt;$Y$3,V4218&lt;$Y$4,V4218&lt;$Y$5,V4218&lt;$Y$6,V4218&lt;$Y$7,V4218&lt;$Y$8,V4218&lt;$Y$9,V4218&lt;$Y$10)</f>
        <v>7</v>
      </c>
      <c r="AA4218" s="10">
        <f t="shared" si="335"/>
        <v>6.2500000000000003E-3</v>
      </c>
    </row>
    <row r="4219" spans="1:27">
      <c r="A4219" s="4"/>
      <c r="B4219" t="s">
        <v>26</v>
      </c>
      <c r="C4219">
        <v>23</v>
      </c>
      <c r="D4219" s="1">
        <v>10.1</v>
      </c>
      <c r="E4219" s="1">
        <v>0.25</v>
      </c>
      <c r="F4219" s="1">
        <v>6</v>
      </c>
      <c r="G4219" s="1">
        <v>0.32</v>
      </c>
      <c r="H4219" s="1">
        <v>17.5</v>
      </c>
      <c r="I4219" s="1">
        <v>0</v>
      </c>
      <c r="J4219" s="1">
        <v>0.149999999999998</v>
      </c>
      <c r="K4219" s="1">
        <v>6.1</v>
      </c>
      <c r="L4219" s="1">
        <v>0</v>
      </c>
      <c r="M4219" s="1">
        <v>9.9</v>
      </c>
      <c r="O4219" s="1">
        <f>случ!I4207</f>
        <v>-19.079856458518453</v>
      </c>
      <c r="P4219" s="1">
        <f t="shared" si="331"/>
        <v>74.740143541481544</v>
      </c>
      <c r="Q4219">
        <f t="shared" si="332"/>
        <v>1</v>
      </c>
      <c r="S4219">
        <f>случ!J4207</f>
        <v>-26.606022316957777</v>
      </c>
      <c r="T4219">
        <f>случ!K4207</f>
        <v>-2.8062469862802564</v>
      </c>
      <c r="U4219" s="1">
        <f t="shared" si="333"/>
        <v>13.023977683042197</v>
      </c>
      <c r="V4219" s="1">
        <f t="shared" si="334"/>
        <v>-2.7262469862802812</v>
      </c>
      <c r="X4219" s="4">
        <f>10-SUM(U4219&lt;$X$1,U4219&lt;$X$2,U4219&lt;$X$3,U4219&lt;$X$4,U4219&lt;$X$5,U4219&lt;$X$6,U4219&lt;$X$7,U4219&lt;$X$8,U4219&lt;$X$9,U4219&lt;$X$10)</f>
        <v>3</v>
      </c>
      <c r="Y4219" s="4">
        <f>SUM(V4219&lt;$Y$1,V4219&lt;$Y$2,V4219&lt;$Y$3,V4219&lt;$Y$4,V4219&lt;$Y$5,V4219&lt;$Y$6,V4219&lt;$Y$7,V4219&lt;$Y$8,V4219&lt;$Y$9,V4219&lt;$Y$10)</f>
        <v>6</v>
      </c>
      <c r="AA4219" s="10">
        <f t="shared" si="335"/>
        <v>3.7499999999999999E-3</v>
      </c>
    </row>
    <row r="4220" spans="1:27">
      <c r="A4220" s="4"/>
      <c r="B4220" t="s">
        <v>27</v>
      </c>
      <c r="C4220">
        <v>23</v>
      </c>
      <c r="D4220" s="1">
        <v>5.2999999999999901</v>
      </c>
      <c r="E4220" s="1">
        <v>0.125</v>
      </c>
      <c r="F4220" s="1">
        <v>6</v>
      </c>
      <c r="G4220" s="1">
        <v>0.46899999999999997</v>
      </c>
      <c r="H4220" s="1">
        <v>17.5</v>
      </c>
      <c r="I4220" s="1">
        <v>0</v>
      </c>
      <c r="J4220" s="1">
        <v>-0.219999999999998</v>
      </c>
      <c r="K4220" s="1">
        <v>6.1</v>
      </c>
      <c r="L4220" s="1">
        <v>0</v>
      </c>
      <c r="M4220" s="1">
        <v>10.8</v>
      </c>
      <c r="O4220" s="1">
        <f>случ!I4208</f>
        <v>-25.733580479326715</v>
      </c>
      <c r="P4220" s="1">
        <f t="shared" si="331"/>
        <v>63.101419520673275</v>
      </c>
      <c r="Q4220">
        <f t="shared" si="332"/>
        <v>1</v>
      </c>
      <c r="S4220">
        <f>случ!J4208</f>
        <v>-15.669253519022103</v>
      </c>
      <c r="T4220">
        <f>случ!K4208</f>
        <v>9.0197282953910918</v>
      </c>
      <c r="U4220" s="1">
        <f t="shared" si="333"/>
        <v>19.156746480977919</v>
      </c>
      <c r="V4220" s="1">
        <f t="shared" si="334"/>
        <v>3.2407282953911167</v>
      </c>
      <c r="X4220" s="4">
        <f>10-SUM(U4220&lt;$X$1,U4220&lt;$X$2,U4220&lt;$X$3,U4220&lt;$X$4,U4220&lt;$X$5,U4220&lt;$X$6,U4220&lt;$X$7,U4220&lt;$X$8,U4220&lt;$X$9,U4220&lt;$X$10)</f>
        <v>4</v>
      </c>
      <c r="Y4220" s="4">
        <f>SUM(V4220&lt;$Y$1,V4220&lt;$Y$2,V4220&lt;$Y$3,V4220&lt;$Y$4,V4220&lt;$Y$5,V4220&lt;$Y$6,V4220&lt;$Y$7,V4220&lt;$Y$8,V4220&lt;$Y$9,V4220&lt;$Y$10)</f>
        <v>4</v>
      </c>
      <c r="AA4220" s="10">
        <f t="shared" si="335"/>
        <v>5.0000000000000001E-3</v>
      </c>
    </row>
    <row r="4221" spans="1:27">
      <c r="A4221" s="4"/>
      <c r="B4221" t="s">
        <v>28</v>
      </c>
      <c r="C4221">
        <v>23</v>
      </c>
      <c r="D4221" s="1">
        <v>-1.9</v>
      </c>
      <c r="E4221" s="1">
        <v>0.125</v>
      </c>
      <c r="F4221" s="1">
        <v>6.5</v>
      </c>
      <c r="G4221" s="1">
        <v>0.379</v>
      </c>
      <c r="H4221" s="1">
        <v>17.5</v>
      </c>
      <c r="I4221" s="1">
        <v>0</v>
      </c>
      <c r="J4221" s="1">
        <v>-0.23</v>
      </c>
      <c r="K4221" s="1">
        <v>6.1</v>
      </c>
      <c r="L4221" s="1">
        <v>0</v>
      </c>
      <c r="M4221" s="1">
        <v>8.9</v>
      </c>
      <c r="O4221" s="1">
        <f>случ!I4209</f>
        <v>-41.917174665295612</v>
      </c>
      <c r="P4221" s="1">
        <f t="shared" si="331"/>
        <v>47.37782533470439</v>
      </c>
      <c r="Q4221">
        <f t="shared" si="332"/>
        <v>0</v>
      </c>
      <c r="S4221">
        <f>случ!J4209</f>
        <v>-20.051359716891703</v>
      </c>
      <c r="T4221">
        <f>случ!K4209</f>
        <v>-1.3799026830737213</v>
      </c>
      <c r="U4221" s="1">
        <f t="shared" si="333"/>
        <v>13.284640283108295</v>
      </c>
      <c r="V4221" s="1">
        <f t="shared" si="334"/>
        <v>-5.298902683073722</v>
      </c>
      <c r="X4221" s="4">
        <f>10-SUM(U4221&lt;$X$1,U4221&lt;$X$2,U4221&lt;$X$3,U4221&lt;$X$4,U4221&lt;$X$5,U4221&lt;$X$6,U4221&lt;$X$7,U4221&lt;$X$8,U4221&lt;$X$9,U4221&lt;$X$10)</f>
        <v>3</v>
      </c>
      <c r="Y4221" s="4">
        <f>SUM(V4221&lt;$Y$1,V4221&lt;$Y$2,V4221&lt;$Y$3,V4221&lt;$Y$4,V4221&lt;$Y$5,V4221&lt;$Y$6,V4221&lt;$Y$7,V4221&lt;$Y$8,V4221&lt;$Y$9,V4221&lt;$Y$10)</f>
        <v>7</v>
      </c>
      <c r="AA4221" s="10">
        <f t="shared" si="335"/>
        <v>0</v>
      </c>
    </row>
    <row r="4222" spans="1:27">
      <c r="A4222" s="4"/>
      <c r="B4222" t="s">
        <v>29</v>
      </c>
      <c r="C4222">
        <v>23</v>
      </c>
      <c r="D4222" s="1">
        <v>-5.3</v>
      </c>
      <c r="E4222" s="1">
        <v>0.375</v>
      </c>
      <c r="F4222" s="1">
        <v>6.5</v>
      </c>
      <c r="G4222" s="1">
        <v>0.69899999999999995</v>
      </c>
      <c r="H4222" s="1">
        <v>17.5</v>
      </c>
      <c r="I4222" s="1">
        <v>0.4</v>
      </c>
      <c r="J4222" s="1">
        <v>-7.0000000000000201E-2</v>
      </c>
      <c r="K4222" s="1">
        <v>6.1</v>
      </c>
      <c r="L4222" s="1">
        <v>0.4</v>
      </c>
      <c r="M4222" s="1">
        <v>9.5</v>
      </c>
      <c r="O4222" s="1">
        <f>случ!I4210</f>
        <v>4.2632195283648748</v>
      </c>
      <c r="P4222" s="1">
        <f t="shared" si="331"/>
        <v>94.588219528364874</v>
      </c>
      <c r="Q4222">
        <f t="shared" si="332"/>
        <v>1</v>
      </c>
      <c r="S4222">
        <f>случ!J4210</f>
        <v>-22.986250864090625</v>
      </c>
      <c r="T4222">
        <f>случ!K4210</f>
        <v>5.3691714014764935</v>
      </c>
      <c r="U4222" s="1">
        <f t="shared" si="333"/>
        <v>8.7097491359093731</v>
      </c>
      <c r="V4222" s="1">
        <f t="shared" si="334"/>
        <v>5.4101714014764921</v>
      </c>
      <c r="X4222" s="4">
        <f>10-SUM(U4222&lt;$X$1,U4222&lt;$X$2,U4222&lt;$X$3,U4222&lt;$X$4,U4222&lt;$X$5,U4222&lt;$X$6,U4222&lt;$X$7,U4222&lt;$X$8,U4222&lt;$X$9,U4222&lt;$X$10)</f>
        <v>1</v>
      </c>
      <c r="Y4222" s="4">
        <f>SUM(V4222&lt;$Y$1,V4222&lt;$Y$2,V4222&lt;$Y$3,V4222&lt;$Y$4,V4222&lt;$Y$5,V4222&lt;$Y$6,V4222&lt;$Y$7,V4222&lt;$Y$8,V4222&lt;$Y$9,V4222&lt;$Y$10)</f>
        <v>4</v>
      </c>
      <c r="AA4222" s="10">
        <f t="shared" si="335"/>
        <v>1.25E-3</v>
      </c>
    </row>
    <row r="4223" spans="1:27">
      <c r="A4223" s="4"/>
      <c r="B4223" t="s">
        <v>30</v>
      </c>
      <c r="C4223">
        <v>23</v>
      </c>
      <c r="D4223" s="1">
        <v>-9.6999999999999993</v>
      </c>
      <c r="E4223" s="1">
        <v>0.25</v>
      </c>
      <c r="F4223" s="1">
        <v>6.5</v>
      </c>
      <c r="G4223" s="1">
        <v>0.39900000000000002</v>
      </c>
      <c r="H4223" s="1">
        <v>17.5</v>
      </c>
      <c r="I4223" s="1">
        <v>0</v>
      </c>
      <c r="J4223" s="1">
        <v>0.26999999999999902</v>
      </c>
      <c r="K4223" s="1">
        <v>6.1</v>
      </c>
      <c r="L4223" s="1">
        <v>0</v>
      </c>
      <c r="M4223" s="1">
        <v>4.8</v>
      </c>
      <c r="O4223" s="1">
        <f>случ!I4211</f>
        <v>-27.395616126110145</v>
      </c>
      <c r="P4223" s="1">
        <f t="shared" si="331"/>
        <v>58.064383873889867</v>
      </c>
      <c r="Q4223">
        <f t="shared" si="332"/>
        <v>0</v>
      </c>
      <c r="S4223">
        <f>случ!J4211</f>
        <v>4.9757202477701981</v>
      </c>
      <c r="T4223">
        <f>случ!K4211</f>
        <v>9.5008830808875651</v>
      </c>
      <c r="U4223" s="1">
        <f t="shared" si="333"/>
        <v>40.591720247770184</v>
      </c>
      <c r="V4223" s="1">
        <f t="shared" si="334"/>
        <v>16.161883080887552</v>
      </c>
      <c r="X4223" s="4">
        <f>10-SUM(U4223&lt;$X$1,U4223&lt;$X$2,U4223&lt;$X$3,U4223&lt;$X$4,U4223&lt;$X$5,U4223&lt;$X$6,U4223&lt;$X$7,U4223&lt;$X$8,U4223&lt;$X$9,U4223&lt;$X$10)</f>
        <v>10</v>
      </c>
      <c r="Y4223" s="4">
        <f>SUM(V4223&lt;$Y$1,V4223&lt;$Y$2,V4223&lt;$Y$3,V4223&lt;$Y$4,V4223&lt;$Y$5,V4223&lt;$Y$6,V4223&lt;$Y$7,V4223&lt;$Y$8,V4223&lt;$Y$9,V4223&lt;$Y$10)</f>
        <v>1</v>
      </c>
      <c r="AA4223" s="10">
        <f t="shared" si="335"/>
        <v>0</v>
      </c>
    </row>
    <row r="4224" spans="1:27">
      <c r="A4224" s="4"/>
      <c r="B4224" t="s">
        <v>31</v>
      </c>
      <c r="C4224">
        <v>23</v>
      </c>
      <c r="D4224" s="1">
        <v>-4.5</v>
      </c>
      <c r="E4224" s="1">
        <v>0</v>
      </c>
      <c r="F4224" s="1">
        <v>6.5</v>
      </c>
      <c r="G4224" s="1">
        <v>1.17</v>
      </c>
      <c r="H4224" s="1">
        <v>19</v>
      </c>
      <c r="I4224" s="1">
        <v>-0.149999999999999</v>
      </c>
      <c r="J4224" s="1">
        <v>0.78000000000000103</v>
      </c>
      <c r="K4224" s="1">
        <v>6.1</v>
      </c>
      <c r="L4224" s="1">
        <v>1.35</v>
      </c>
      <c r="M4224" s="1">
        <v>9.4</v>
      </c>
      <c r="O4224" s="1">
        <f>случ!I4212</f>
        <v>-69.051818558094752</v>
      </c>
      <c r="P4224" s="1">
        <f t="shared" si="331"/>
        <v>18.23818144190524</v>
      </c>
      <c r="Q4224">
        <f t="shared" si="332"/>
        <v>-1</v>
      </c>
      <c r="S4224">
        <f>случ!J4212</f>
        <v>-25.628524416417527</v>
      </c>
      <c r="T4224">
        <f>случ!K4212</f>
        <v>-3.0028828583031353</v>
      </c>
      <c r="U4224" s="1">
        <f t="shared" si="333"/>
        <v>11.491475583582485</v>
      </c>
      <c r="V4224" s="1">
        <f t="shared" si="334"/>
        <v>-0.63288285830311297</v>
      </c>
      <c r="X4224" s="4">
        <f>10-SUM(U4224&lt;$X$1,U4224&lt;$X$2,U4224&lt;$X$3,U4224&lt;$X$4,U4224&lt;$X$5,U4224&lt;$X$6,U4224&lt;$X$7,U4224&lt;$X$8,U4224&lt;$X$9,U4224&lt;$X$10)</f>
        <v>2</v>
      </c>
      <c r="Y4224" s="4">
        <f>SUM(V4224&lt;$Y$1,V4224&lt;$Y$2,V4224&lt;$Y$3,V4224&lt;$Y$4,V4224&lt;$Y$5,V4224&lt;$Y$6,V4224&lt;$Y$7,V4224&lt;$Y$8,V4224&lt;$Y$9,V4224&lt;$Y$10)</f>
        <v>6</v>
      </c>
      <c r="AA4224" s="10">
        <f t="shared" si="335"/>
        <v>-7.4999999999999997E-3</v>
      </c>
    </row>
    <row r="4225" spans="1:27">
      <c r="A4225" s="4"/>
      <c r="B4225" t="s">
        <v>32</v>
      </c>
      <c r="C4225">
        <v>23</v>
      </c>
      <c r="D4225" s="1">
        <v>-3</v>
      </c>
      <c r="E4225" s="1">
        <v>0.125</v>
      </c>
      <c r="F4225" s="1">
        <v>6.5</v>
      </c>
      <c r="G4225" s="1">
        <v>0.3</v>
      </c>
      <c r="H4225" s="1">
        <v>19</v>
      </c>
      <c r="I4225" s="1">
        <v>0</v>
      </c>
      <c r="J4225" s="1">
        <v>5.99999999999987E-2</v>
      </c>
      <c r="K4225" s="1">
        <v>6.1</v>
      </c>
      <c r="L4225" s="1">
        <v>0</v>
      </c>
      <c r="M4225" s="1">
        <v>8.9</v>
      </c>
      <c r="O4225" s="1">
        <f>случ!I4213</f>
        <v>-84.728064027255641</v>
      </c>
      <c r="P4225" s="1">
        <f t="shared" si="331"/>
        <v>5.2969359727443646</v>
      </c>
      <c r="Q4225">
        <f t="shared" si="332"/>
        <v>-1</v>
      </c>
      <c r="S4225">
        <f>случ!J4213</f>
        <v>23.537276733398571</v>
      </c>
      <c r="T4225">
        <f>случ!K4213</f>
        <v>7.0158919667762287</v>
      </c>
      <c r="U4225" s="1">
        <f t="shared" si="333"/>
        <v>62.617276733398555</v>
      </c>
      <c r="V4225" s="1">
        <f t="shared" si="334"/>
        <v>8.4458919667762125</v>
      </c>
      <c r="X4225" s="4">
        <f>10-SUM(U4225&lt;$X$1,U4225&lt;$X$2,U4225&lt;$X$3,U4225&lt;$X$4,U4225&lt;$X$5,U4225&lt;$X$6,U4225&lt;$X$7,U4225&lt;$X$8,U4225&lt;$X$9,U4225&lt;$X$10)</f>
        <v>10</v>
      </c>
      <c r="Y4225" s="4">
        <f>SUM(V4225&lt;$Y$1,V4225&lt;$Y$2,V4225&lt;$Y$3,V4225&lt;$Y$4,V4225&lt;$Y$5,V4225&lt;$Y$6,V4225&lt;$Y$7,V4225&lt;$Y$8,V4225&lt;$Y$9,V4225&lt;$Y$10)</f>
        <v>3</v>
      </c>
      <c r="AA4225" s="10">
        <f t="shared" si="335"/>
        <v>-3.7499999999999999E-3</v>
      </c>
    </row>
    <row r="4226" spans="1:27">
      <c r="A4226" s="4"/>
      <c r="B4226" t="s">
        <v>33</v>
      </c>
      <c r="C4226">
        <v>23</v>
      </c>
      <c r="D4226" s="1">
        <v>-12.7</v>
      </c>
      <c r="E4226" s="1">
        <v>0.25</v>
      </c>
      <c r="F4226" s="1">
        <v>6.5</v>
      </c>
      <c r="G4226" s="1">
        <v>0.39900000000000002</v>
      </c>
      <c r="H4226" s="1">
        <v>19</v>
      </c>
      <c r="I4226" s="1">
        <v>0</v>
      </c>
      <c r="J4226" s="1">
        <v>0.75</v>
      </c>
      <c r="K4226" s="1">
        <v>6.1</v>
      </c>
      <c r="L4226" s="1">
        <v>0</v>
      </c>
      <c r="M4226" s="1">
        <v>6.5</v>
      </c>
      <c r="O4226" s="1">
        <f>случ!I4214</f>
        <v>-12.819204077233923</v>
      </c>
      <c r="P4226" s="1">
        <f t="shared" si="331"/>
        <v>72.04079592276608</v>
      </c>
      <c r="Q4226">
        <f t="shared" si="332"/>
        <v>1</v>
      </c>
      <c r="S4226">
        <f>случ!J4214</f>
        <v>-10.501053738406871</v>
      </c>
      <c r="T4226">
        <f>случ!K4214</f>
        <v>-7.4454601766220252</v>
      </c>
      <c r="U4226" s="1">
        <f t="shared" si="333"/>
        <v>34.55494626159313</v>
      </c>
      <c r="V4226" s="1">
        <f t="shared" si="334"/>
        <v>5.2555398233779753</v>
      </c>
      <c r="X4226" s="4">
        <f>10-SUM(U4226&lt;$X$1,U4226&lt;$X$2,U4226&lt;$X$3,U4226&lt;$X$4,U4226&lt;$X$5,U4226&lt;$X$6,U4226&lt;$X$7,U4226&lt;$X$8,U4226&lt;$X$9,U4226&lt;$X$10)</f>
        <v>8</v>
      </c>
      <c r="Y4226" s="4">
        <f>SUM(V4226&lt;$Y$1,V4226&lt;$Y$2,V4226&lt;$Y$3,V4226&lt;$Y$4,V4226&lt;$Y$5,V4226&lt;$Y$6,V4226&lt;$Y$7,V4226&lt;$Y$8,V4226&lt;$Y$9,V4226&lt;$Y$10)</f>
        <v>4</v>
      </c>
      <c r="AA4226" s="10">
        <f t="shared" si="335"/>
        <v>0.01</v>
      </c>
    </row>
    <row r="4227" spans="1:27">
      <c r="A4227" s="4"/>
      <c r="B4227" t="s">
        <v>34</v>
      </c>
      <c r="C4227">
        <v>23</v>
      </c>
      <c r="D4227" s="1">
        <v>-26</v>
      </c>
      <c r="E4227" s="1">
        <v>0.125</v>
      </c>
      <c r="F4227" s="1">
        <v>6.5</v>
      </c>
      <c r="G4227" s="1">
        <v>0.3</v>
      </c>
      <c r="H4227" s="1">
        <v>19</v>
      </c>
      <c r="I4227" s="1">
        <v>0</v>
      </c>
      <c r="J4227" s="1">
        <v>-0.60000000000000098</v>
      </c>
      <c r="K4227" s="1">
        <v>6.1</v>
      </c>
      <c r="L4227" s="1">
        <v>0</v>
      </c>
      <c r="M4227" s="1">
        <v>0.9</v>
      </c>
      <c r="O4227" s="1">
        <f>случ!I4215</f>
        <v>41.829913911215669</v>
      </c>
      <c r="P4227" s="1">
        <f t="shared" si="331"/>
        <v>115.75491391121567</v>
      </c>
      <c r="Q4227">
        <f t="shared" si="332"/>
        <v>1</v>
      </c>
      <c r="S4227">
        <f>случ!J4215</f>
        <v>21.752645921678521</v>
      </c>
      <c r="T4227">
        <f>случ!K4215</f>
        <v>-2.7186937614591362</v>
      </c>
      <c r="U4227" s="1">
        <f t="shared" si="333"/>
        <v>44.252645921678507</v>
      </c>
      <c r="V4227" s="1">
        <f t="shared" si="334"/>
        <v>-1.8686937614591486</v>
      </c>
      <c r="X4227" s="4">
        <f>10-SUM(U4227&lt;$X$1,U4227&lt;$X$2,U4227&lt;$X$3,U4227&lt;$X$4,U4227&lt;$X$5,U4227&lt;$X$6,U4227&lt;$X$7,U4227&lt;$X$8,U4227&lt;$X$9,U4227&lt;$X$10)</f>
        <v>10</v>
      </c>
      <c r="Y4227" s="4">
        <f>SUM(V4227&lt;$Y$1,V4227&lt;$Y$2,V4227&lt;$Y$3,V4227&lt;$Y$4,V4227&lt;$Y$5,V4227&lt;$Y$6,V4227&lt;$Y$7,V4227&lt;$Y$8,V4227&lt;$Y$9,V4227&lt;$Y$10)</f>
        <v>6</v>
      </c>
      <c r="AA4227" s="10">
        <f t="shared" si="335"/>
        <v>1.2500000000000001E-2</v>
      </c>
    </row>
    <row r="4228" spans="1:27">
      <c r="A4228" s="4"/>
      <c r="B4228" t="s">
        <v>35</v>
      </c>
      <c r="C4228">
        <v>23</v>
      </c>
      <c r="D4228" s="1">
        <v>-29.6</v>
      </c>
      <c r="E4228" s="1">
        <v>0</v>
      </c>
      <c r="F4228" s="1">
        <v>6.5</v>
      </c>
      <c r="G4228" s="1">
        <v>0.5</v>
      </c>
      <c r="H4228" s="1">
        <v>19</v>
      </c>
      <c r="I4228" s="1">
        <v>0</v>
      </c>
      <c r="J4228" s="1">
        <v>3.0000000000001099E-2</v>
      </c>
      <c r="K4228" s="1">
        <v>6.1</v>
      </c>
      <c r="L4228" s="1">
        <v>0</v>
      </c>
      <c r="M4228" s="1">
        <v>-4.9000000000000004</v>
      </c>
      <c r="O4228" s="1">
        <f>случ!I4216</f>
        <v>-17.352259978165723</v>
      </c>
      <c r="P4228" s="1">
        <f t="shared" si="331"/>
        <v>52.427740021834282</v>
      </c>
      <c r="Q4228">
        <f t="shared" si="332"/>
        <v>0</v>
      </c>
      <c r="S4228">
        <f>случ!J4216</f>
        <v>-29.242899837789839</v>
      </c>
      <c r="T4228">
        <f>случ!K4216</f>
        <v>14.723012801190073</v>
      </c>
      <c r="U4228" s="1">
        <f t="shared" si="333"/>
        <v>-5.5528998377898269</v>
      </c>
      <c r="V4228" s="1">
        <f t="shared" si="334"/>
        <v>29.363012801190088</v>
      </c>
      <c r="X4228" s="4">
        <f>10-SUM(U4228&lt;$X$1,U4228&lt;$X$2,U4228&lt;$X$3,U4228&lt;$X$4,U4228&lt;$X$5,U4228&lt;$X$6,U4228&lt;$X$7,U4228&lt;$X$8,U4228&lt;$X$9,U4228&lt;$X$10)</f>
        <v>0</v>
      </c>
      <c r="Y4228" s="4">
        <f>SUM(V4228&lt;$Y$1,V4228&lt;$Y$2,V4228&lt;$Y$3,V4228&lt;$Y$4,V4228&lt;$Y$5,V4228&lt;$Y$6,V4228&lt;$Y$7,V4228&lt;$Y$8,V4228&lt;$Y$9,V4228&lt;$Y$10)</f>
        <v>0</v>
      </c>
      <c r="AA4228" s="10">
        <f t="shared" si="335"/>
        <v>0</v>
      </c>
    </row>
    <row r="4229" spans="1:27">
      <c r="A4229" s="4"/>
      <c r="B4229" t="s">
        <v>36</v>
      </c>
      <c r="C4229">
        <v>23</v>
      </c>
      <c r="D4229" s="1">
        <v>-23.2</v>
      </c>
      <c r="E4229" s="1">
        <v>0</v>
      </c>
      <c r="F4229" s="1">
        <v>6</v>
      </c>
      <c r="G4229" s="1">
        <v>0.19900000000000001</v>
      </c>
      <c r="H4229" s="1">
        <v>19</v>
      </c>
      <c r="I4229" s="1">
        <v>0</v>
      </c>
      <c r="J4229" s="1">
        <v>0</v>
      </c>
      <c r="K4229" s="1">
        <v>7</v>
      </c>
      <c r="L4229" s="1">
        <v>0</v>
      </c>
      <c r="M4229" s="1">
        <v>-3.2</v>
      </c>
      <c r="O4229" s="1">
        <f>случ!I4217</f>
        <v>35.596568514505293</v>
      </c>
      <c r="P4229" s="1">
        <f t="shared" si="331"/>
        <v>104.3565685145053</v>
      </c>
      <c r="Q4229">
        <f t="shared" si="332"/>
        <v>1</v>
      </c>
      <c r="S4229">
        <f>случ!J4217</f>
        <v>-22.630515280981825</v>
      </c>
      <c r="T4229">
        <f>случ!K4217</f>
        <v>0.60493359913401301</v>
      </c>
      <c r="U4229" s="1">
        <f t="shared" si="333"/>
        <v>5.9754847190181763</v>
      </c>
      <c r="V4229" s="1">
        <f t="shared" si="334"/>
        <v>12.10593359913401</v>
      </c>
      <c r="X4229" s="4">
        <f>10-SUM(U4229&lt;$X$1,U4229&lt;$X$2,U4229&lt;$X$3,U4229&lt;$X$4,U4229&lt;$X$5,U4229&lt;$X$6,U4229&lt;$X$7,U4229&lt;$X$8,U4229&lt;$X$9,U4229&lt;$X$10)</f>
        <v>0</v>
      </c>
      <c r="Y4229" s="4">
        <f>SUM(V4229&lt;$Y$1,V4229&lt;$Y$2,V4229&lt;$Y$3,V4229&lt;$Y$4,V4229&lt;$Y$5,V4229&lt;$Y$6,V4229&lt;$Y$7,V4229&lt;$Y$8,V4229&lt;$Y$9,V4229&lt;$Y$10)</f>
        <v>1</v>
      </c>
      <c r="AA4229" s="10">
        <f t="shared" si="335"/>
        <v>0</v>
      </c>
    </row>
    <row r="4230" spans="1:27">
      <c r="A4230" s="4"/>
      <c r="B4230" t="s">
        <v>37</v>
      </c>
      <c r="C4230">
        <v>23</v>
      </c>
      <c r="D4230" s="1">
        <v>-4</v>
      </c>
      <c r="E4230" s="1">
        <v>0</v>
      </c>
      <c r="F4230" s="1">
        <v>5.5</v>
      </c>
      <c r="G4230" s="1">
        <v>-0.5</v>
      </c>
      <c r="H4230" s="1">
        <v>18</v>
      </c>
      <c r="I4230" s="1">
        <v>-0.1</v>
      </c>
      <c r="J4230" s="1">
        <v>-0.85000000000000098</v>
      </c>
      <c r="K4230" s="1">
        <v>7</v>
      </c>
      <c r="L4230" s="1">
        <v>-1.1000000000000001</v>
      </c>
      <c r="M4230" s="1">
        <v>-2</v>
      </c>
      <c r="O4230" s="1">
        <f>случ!I4218</f>
        <v>21.567909650182926</v>
      </c>
      <c r="P4230" s="1">
        <f t="shared" si="331"/>
        <v>97.227909650182923</v>
      </c>
      <c r="Q4230">
        <f t="shared" si="332"/>
        <v>1</v>
      </c>
      <c r="S4230">
        <f>случ!J4218</f>
        <v>-9.6504076898596338</v>
      </c>
      <c r="T4230">
        <f>случ!K4218</f>
        <v>9.9482496427612652</v>
      </c>
      <c r="U4230" s="1">
        <f t="shared" si="333"/>
        <v>17.899592310140356</v>
      </c>
      <c r="V4230" s="1">
        <f t="shared" si="334"/>
        <v>12.198249642761251</v>
      </c>
      <c r="X4230" s="4">
        <f>10-SUM(U4230&lt;$X$1,U4230&lt;$X$2,U4230&lt;$X$3,U4230&lt;$X$4,U4230&lt;$X$5,U4230&lt;$X$6,U4230&lt;$X$7,U4230&lt;$X$8,U4230&lt;$X$9,U4230&lt;$X$10)</f>
        <v>4</v>
      </c>
      <c r="Y4230" s="4">
        <f>SUM(V4230&lt;$Y$1,V4230&lt;$Y$2,V4230&lt;$Y$3,V4230&lt;$Y$4,V4230&lt;$Y$5,V4230&lt;$Y$6,V4230&lt;$Y$7,V4230&lt;$Y$8,V4230&lt;$Y$9,V4230&lt;$Y$10)</f>
        <v>1</v>
      </c>
      <c r="AA4230" s="10">
        <f t="shared" si="335"/>
        <v>5.0000000000000001E-3</v>
      </c>
    </row>
    <row r="4231" spans="1:27">
      <c r="A4231" s="4"/>
      <c r="B4231" t="s">
        <v>38</v>
      </c>
      <c r="C4231">
        <v>23</v>
      </c>
      <c r="D4231" s="1">
        <v>4.3999999999999897</v>
      </c>
      <c r="E4231" s="1">
        <v>0</v>
      </c>
      <c r="F4231" s="1">
        <v>5</v>
      </c>
      <c r="G4231" s="1">
        <v>-1.25</v>
      </c>
      <c r="H4231" s="1">
        <v>17</v>
      </c>
      <c r="I4231" s="1">
        <v>0.5</v>
      </c>
      <c r="J4231" s="1">
        <v>-0.95000000000000195</v>
      </c>
      <c r="K4231" s="1">
        <v>7</v>
      </c>
      <c r="L4231" s="1">
        <v>-0.5</v>
      </c>
      <c r="M4231" s="1">
        <v>-1.6</v>
      </c>
      <c r="O4231" s="1">
        <f>случ!I4219</f>
        <v>28.500680591545446</v>
      </c>
      <c r="P4231" s="1">
        <f t="shared" si="331"/>
        <v>103.78068059154543</v>
      </c>
      <c r="Q4231">
        <f t="shared" si="332"/>
        <v>1</v>
      </c>
      <c r="S4231">
        <f>случ!J4219</f>
        <v>23.093077095795714</v>
      </c>
      <c r="T4231">
        <f>случ!K4219</f>
        <v>6.837019218647276</v>
      </c>
      <c r="U4231" s="1">
        <f t="shared" si="333"/>
        <v>49.64307709579569</v>
      </c>
      <c r="V4231" s="1">
        <f t="shared" si="334"/>
        <v>11.337019218647249</v>
      </c>
      <c r="X4231" s="4">
        <f>10-SUM(U4231&lt;$X$1,U4231&lt;$X$2,U4231&lt;$X$3,U4231&lt;$X$4,U4231&lt;$X$5,U4231&lt;$X$6,U4231&lt;$X$7,U4231&lt;$X$8,U4231&lt;$X$9,U4231&lt;$X$10)</f>
        <v>10</v>
      </c>
      <c r="Y4231" s="4">
        <f>SUM(V4231&lt;$Y$1,V4231&lt;$Y$2,V4231&lt;$Y$3,V4231&lt;$Y$4,V4231&lt;$Y$5,V4231&lt;$Y$6,V4231&lt;$Y$7,V4231&lt;$Y$8,V4231&lt;$Y$9,V4231&lt;$Y$10)</f>
        <v>2</v>
      </c>
      <c r="AA4231" s="10">
        <f t="shared" si="335"/>
        <v>1.2500000000000001E-2</v>
      </c>
    </row>
    <row r="4232" spans="1:27">
      <c r="A4232" s="4"/>
      <c r="B4232" t="s">
        <v>39</v>
      </c>
      <c r="C4232">
        <v>23</v>
      </c>
      <c r="D4232" s="1">
        <v>1.19999999999999</v>
      </c>
      <c r="E4232" s="1">
        <v>0</v>
      </c>
      <c r="F4232" s="1">
        <v>4.5</v>
      </c>
      <c r="G4232" s="1">
        <v>0.100000000000001</v>
      </c>
      <c r="H4232" s="1">
        <v>17</v>
      </c>
      <c r="I4232" s="1">
        <v>0</v>
      </c>
      <c r="J4232" s="1">
        <v>0.25</v>
      </c>
      <c r="K4232" s="1">
        <v>7</v>
      </c>
      <c r="L4232" s="1">
        <v>0</v>
      </c>
      <c r="M4232" s="1">
        <v>-1.3</v>
      </c>
      <c r="O4232" s="1">
        <f>случ!I4220</f>
        <v>-29.682365579708431</v>
      </c>
      <c r="P4232" s="1">
        <f t="shared" si="331"/>
        <v>37.657634420291572</v>
      </c>
      <c r="Q4232">
        <f t="shared" si="332"/>
        <v>0</v>
      </c>
      <c r="S4232">
        <f>случ!J4220</f>
        <v>-13.708171662432584</v>
      </c>
      <c r="T4232">
        <f>случ!K4220</f>
        <v>13.335319081553067</v>
      </c>
      <c r="U4232" s="1">
        <f t="shared" si="333"/>
        <v>18.641828337567411</v>
      </c>
      <c r="V4232" s="1">
        <f t="shared" si="334"/>
        <v>24.285319081553066</v>
      </c>
      <c r="X4232" s="4">
        <f>10-SUM(U4232&lt;$X$1,U4232&lt;$X$2,U4232&lt;$X$3,U4232&lt;$X$4,U4232&lt;$X$5,U4232&lt;$X$6,U4232&lt;$X$7,U4232&lt;$X$8,U4232&lt;$X$9,U4232&lt;$X$10)</f>
        <v>4</v>
      </c>
      <c r="Y4232" s="4">
        <f>SUM(V4232&lt;$Y$1,V4232&lt;$Y$2,V4232&lt;$Y$3,V4232&lt;$Y$4,V4232&lt;$Y$5,V4232&lt;$Y$6,V4232&lt;$Y$7,V4232&lt;$Y$8,V4232&lt;$Y$9,V4232&lt;$Y$10)</f>
        <v>0</v>
      </c>
      <c r="AA4232" s="10">
        <f t="shared" si="335"/>
        <v>0</v>
      </c>
    </row>
    <row r="4233" spans="1:27">
      <c r="A4233" s="4"/>
      <c r="B4233" t="s">
        <v>40</v>
      </c>
      <c r="C4233">
        <v>23</v>
      </c>
      <c r="D4233" s="1">
        <v>-6.1999999999999904</v>
      </c>
      <c r="E4233" s="1">
        <v>-0.125</v>
      </c>
      <c r="F4233" s="1">
        <v>4</v>
      </c>
      <c r="G4233" s="1">
        <v>0.60000000000000098</v>
      </c>
      <c r="H4233" s="1">
        <v>17</v>
      </c>
      <c r="I4233" s="1">
        <v>-0.8</v>
      </c>
      <c r="J4233" s="1">
        <v>9.9999999999997799E-2</v>
      </c>
      <c r="K4233" s="1">
        <v>7</v>
      </c>
      <c r="L4233" s="1">
        <v>-0.8</v>
      </c>
      <c r="M4233" s="1">
        <v>-4.0999999999999899</v>
      </c>
      <c r="O4233" s="1">
        <f>случ!I4221</f>
        <v>-15.138486640957423</v>
      </c>
      <c r="P4233" s="1">
        <f t="shared" si="331"/>
        <v>39.576513359042586</v>
      </c>
      <c r="Q4233">
        <f t="shared" si="332"/>
        <v>0</v>
      </c>
      <c r="S4233">
        <f>случ!J4221</f>
        <v>1.9285897051970027</v>
      </c>
      <c r="T4233">
        <f>случ!K4221</f>
        <v>-2.1754558986674626</v>
      </c>
      <c r="U4233" s="1">
        <f t="shared" si="333"/>
        <v>31.328589705196983</v>
      </c>
      <c r="V4233" s="1">
        <f t="shared" si="334"/>
        <v>3.5245441013324976</v>
      </c>
      <c r="X4233" s="4">
        <f>10-SUM(U4233&lt;$X$1,U4233&lt;$X$2,U4233&lt;$X$3,U4233&lt;$X$4,U4233&lt;$X$5,U4233&lt;$X$6,U4233&lt;$X$7,U4233&lt;$X$8,U4233&lt;$X$9,U4233&lt;$X$10)</f>
        <v>8</v>
      </c>
      <c r="Y4233" s="4">
        <f>SUM(V4233&lt;$Y$1,V4233&lt;$Y$2,V4233&lt;$Y$3,V4233&lt;$Y$4,V4233&lt;$Y$5,V4233&lt;$Y$6,V4233&lt;$Y$7,V4233&lt;$Y$8,V4233&lt;$Y$9,V4233&lt;$Y$10)</f>
        <v>4</v>
      </c>
      <c r="AA4233" s="10">
        <f t="shared" si="335"/>
        <v>0</v>
      </c>
    </row>
    <row r="4234" spans="1:27">
      <c r="A4234" s="4"/>
      <c r="B4234" t="s">
        <v>41</v>
      </c>
      <c r="C4234">
        <v>23</v>
      </c>
      <c r="D4234" s="1">
        <v>-9.8999999999999897</v>
      </c>
      <c r="E4234" s="1">
        <v>-0.125</v>
      </c>
      <c r="F4234" s="1">
        <v>3.75</v>
      </c>
      <c r="G4234" s="1">
        <v>0</v>
      </c>
      <c r="H4234" s="1">
        <v>15.5</v>
      </c>
      <c r="I4234" s="1">
        <v>-0.05</v>
      </c>
      <c r="J4234" s="1">
        <v>2.0000000000003099E-2</v>
      </c>
      <c r="K4234" s="1">
        <v>7</v>
      </c>
      <c r="L4234" s="1">
        <v>-1.55</v>
      </c>
      <c r="M4234" s="1">
        <v>-7.8</v>
      </c>
      <c r="O4234" s="1">
        <f>случ!I4222</f>
        <v>-3.9712196742151296</v>
      </c>
      <c r="P4234" s="1">
        <f t="shared" si="331"/>
        <v>44.203780325784876</v>
      </c>
      <c r="Q4234">
        <f t="shared" si="332"/>
        <v>0</v>
      </c>
      <c r="S4234">
        <f>случ!J4222</f>
        <v>-28.869529034840568</v>
      </c>
      <c r="T4234">
        <f>случ!K4222</f>
        <v>9.2690399417110498</v>
      </c>
      <c r="U4234" s="1">
        <f t="shared" si="333"/>
        <v>0.89047096515947644</v>
      </c>
      <c r="V4234" s="1">
        <f t="shared" si="334"/>
        <v>27.97903994171109</v>
      </c>
      <c r="X4234" s="4">
        <f>10-SUM(U4234&lt;$X$1,U4234&lt;$X$2,U4234&lt;$X$3,U4234&lt;$X$4,U4234&lt;$X$5,U4234&lt;$X$6,U4234&lt;$X$7,U4234&lt;$X$8,U4234&lt;$X$9,U4234&lt;$X$10)</f>
        <v>0</v>
      </c>
      <c r="Y4234" s="4">
        <f>SUM(V4234&lt;$Y$1,V4234&lt;$Y$2,V4234&lt;$Y$3,V4234&lt;$Y$4,V4234&lt;$Y$5,V4234&lt;$Y$6,V4234&lt;$Y$7,V4234&lt;$Y$8,V4234&lt;$Y$9,V4234&lt;$Y$10)</f>
        <v>0</v>
      </c>
      <c r="AA4234" s="10">
        <f t="shared" si="335"/>
        <v>0</v>
      </c>
    </row>
    <row r="4235" spans="1:27">
      <c r="A4235" s="4"/>
      <c r="B4235" t="s">
        <v>42</v>
      </c>
      <c r="C4235">
        <v>23</v>
      </c>
      <c r="D4235" s="1">
        <v>-7.6</v>
      </c>
      <c r="E4235" s="1">
        <v>0</v>
      </c>
      <c r="F4235" s="1">
        <v>3.75</v>
      </c>
      <c r="G4235" s="1">
        <v>0.5</v>
      </c>
      <c r="H4235" s="1">
        <v>15.5</v>
      </c>
      <c r="I4235" s="1">
        <v>0</v>
      </c>
      <c r="J4235" s="1">
        <v>0.100000000000001</v>
      </c>
      <c r="K4235" s="1">
        <v>7</v>
      </c>
      <c r="L4235" s="1">
        <v>0</v>
      </c>
      <c r="M4235" s="1">
        <v>-10.199999999999999</v>
      </c>
      <c r="O4235" s="1">
        <f>случ!I4223</f>
        <v>-3.1714722448753561</v>
      </c>
      <c r="P4235" s="1">
        <f t="shared" si="331"/>
        <v>48.258527755124646</v>
      </c>
      <c r="Q4235">
        <f t="shared" si="332"/>
        <v>0</v>
      </c>
      <c r="S4235">
        <f>случ!J4223</f>
        <v>20.347523112996441</v>
      </c>
      <c r="T4235">
        <f>случ!K4223</f>
        <v>1.1134989491742788</v>
      </c>
      <c r="U4235" s="1">
        <f t="shared" si="333"/>
        <v>37.94752311299645</v>
      </c>
      <c r="V4235" s="1">
        <f t="shared" si="334"/>
        <v>17.113498949174289</v>
      </c>
      <c r="X4235" s="4">
        <f>10-SUM(U4235&lt;$X$1,U4235&lt;$X$2,U4235&lt;$X$3,U4235&lt;$X$4,U4235&lt;$X$5,U4235&lt;$X$6,U4235&lt;$X$7,U4235&lt;$X$8,U4235&lt;$X$9,U4235&lt;$X$10)</f>
        <v>9</v>
      </c>
      <c r="Y4235" s="4">
        <f>SUM(V4235&lt;$Y$1,V4235&lt;$Y$2,V4235&lt;$Y$3,V4235&lt;$Y$4,V4235&lt;$Y$5,V4235&lt;$Y$6,V4235&lt;$Y$7,V4235&lt;$Y$8,V4235&lt;$Y$9,V4235&lt;$Y$10)</f>
        <v>1</v>
      </c>
      <c r="AA4235" s="10">
        <f t="shared" si="335"/>
        <v>0</v>
      </c>
    </row>
    <row r="4236" spans="1:27">
      <c r="A4236" s="4"/>
      <c r="B4236" t="s">
        <v>43</v>
      </c>
      <c r="C4236">
        <v>23</v>
      </c>
      <c r="D4236" s="1">
        <v>-4.4000000000000004</v>
      </c>
      <c r="E4236" s="1">
        <v>0</v>
      </c>
      <c r="F4236" s="1">
        <v>3.5</v>
      </c>
      <c r="G4236" s="1">
        <v>0.15</v>
      </c>
      <c r="H4236" s="1">
        <v>14.5</v>
      </c>
      <c r="I4236" s="1">
        <v>9.9999999999999895E-2</v>
      </c>
      <c r="J4236" s="1">
        <v>9.9999999999997799E-2</v>
      </c>
      <c r="K4236" s="1">
        <v>7</v>
      </c>
      <c r="L4236" s="1">
        <v>-0.9</v>
      </c>
      <c r="M4236" s="1">
        <v>-7.8</v>
      </c>
      <c r="O4236" s="1">
        <f>случ!I4224</f>
        <v>-20.665644514943537</v>
      </c>
      <c r="P4236" s="1">
        <f t="shared" si="331"/>
        <v>29.294355485056464</v>
      </c>
      <c r="Q4236">
        <f t="shared" si="332"/>
        <v>0</v>
      </c>
      <c r="S4236">
        <f>случ!J4224</f>
        <v>-8.2792363746638848</v>
      </c>
      <c r="T4236">
        <f>случ!K4224</f>
        <v>-0.41588285031555183</v>
      </c>
      <c r="U4236" s="1">
        <f t="shared" si="333"/>
        <v>17.220763625336083</v>
      </c>
      <c r="V4236" s="1">
        <f t="shared" si="334"/>
        <v>17.234117149684419</v>
      </c>
      <c r="X4236" s="4">
        <f>10-SUM(U4236&lt;$X$1,U4236&lt;$X$2,U4236&lt;$X$3,U4236&lt;$X$4,U4236&lt;$X$5,U4236&lt;$X$6,U4236&lt;$X$7,U4236&lt;$X$8,U4236&lt;$X$9,U4236&lt;$X$10)</f>
        <v>4</v>
      </c>
      <c r="Y4236" s="4">
        <f>SUM(V4236&lt;$Y$1,V4236&lt;$Y$2,V4236&lt;$Y$3,V4236&lt;$Y$4,V4236&lt;$Y$5,V4236&lt;$Y$6,V4236&lt;$Y$7,V4236&lt;$Y$8,V4236&lt;$Y$9,V4236&lt;$Y$10)</f>
        <v>1</v>
      </c>
      <c r="AA4236" s="10">
        <f t="shared" si="335"/>
        <v>0</v>
      </c>
    </row>
    <row r="4237" spans="1:27">
      <c r="A4237" s="4"/>
      <c r="B4237" t="s">
        <v>44</v>
      </c>
      <c r="C4237">
        <v>23</v>
      </c>
      <c r="D4237" s="1">
        <v>-5.5999999999999899</v>
      </c>
      <c r="E4237" s="1">
        <v>-0.375</v>
      </c>
      <c r="F4237" s="1">
        <v>3</v>
      </c>
      <c r="G4237" s="1">
        <v>0.75</v>
      </c>
      <c r="H4237" s="1">
        <v>14.5</v>
      </c>
      <c r="I4237" s="1">
        <v>0</v>
      </c>
      <c r="J4237" s="1">
        <v>-9.9999999999999603E-2</v>
      </c>
      <c r="K4237" s="1">
        <v>7</v>
      </c>
      <c r="L4237" s="1">
        <v>0</v>
      </c>
      <c r="M4237" s="1">
        <v>-9.5</v>
      </c>
      <c r="O4237" s="1">
        <f>случ!I4225</f>
        <v>9.3282658640251732</v>
      </c>
      <c r="P4237" s="1">
        <f t="shared" si="331"/>
        <v>48.033265864025182</v>
      </c>
      <c r="Q4237">
        <f t="shared" si="332"/>
        <v>0</v>
      </c>
      <c r="S4237">
        <f>случ!J4225</f>
        <v>5.7599027824567131</v>
      </c>
      <c r="T4237">
        <f>случ!K4225</f>
        <v>13.508011974789603</v>
      </c>
      <c r="U4237" s="1">
        <f t="shared" si="333"/>
        <v>18.959902782456716</v>
      </c>
      <c r="V4237" s="1">
        <f t="shared" si="334"/>
        <v>24.958011974789606</v>
      </c>
      <c r="X4237" s="4">
        <f>10-SUM(U4237&lt;$X$1,U4237&lt;$X$2,U4237&lt;$X$3,U4237&lt;$X$4,U4237&lt;$X$5,U4237&lt;$X$6,U4237&lt;$X$7,U4237&lt;$X$8,U4237&lt;$X$9,U4237&lt;$X$10)</f>
        <v>4</v>
      </c>
      <c r="Y4237" s="4">
        <f>SUM(V4237&lt;$Y$1,V4237&lt;$Y$2,V4237&lt;$Y$3,V4237&lt;$Y$4,V4237&lt;$Y$5,V4237&lt;$Y$6,V4237&lt;$Y$7,V4237&lt;$Y$8,V4237&lt;$Y$9,V4237&lt;$Y$10)</f>
        <v>0</v>
      </c>
      <c r="AA4237" s="10">
        <f t="shared" si="335"/>
        <v>0</v>
      </c>
    </row>
    <row r="4238" spans="1:27">
      <c r="A4238" s="4"/>
      <c r="B4238" t="s">
        <v>45</v>
      </c>
      <c r="C4238">
        <v>23</v>
      </c>
      <c r="D4238" s="1">
        <v>-17.600000000000001</v>
      </c>
      <c r="E4238" s="1">
        <v>-0.375</v>
      </c>
      <c r="F4238" s="1">
        <v>2.5</v>
      </c>
      <c r="G4238" s="1">
        <v>0.3</v>
      </c>
      <c r="H4238" s="1">
        <v>13</v>
      </c>
      <c r="I4238" s="1">
        <v>0.149999999999999</v>
      </c>
      <c r="J4238" s="1">
        <v>-0.3</v>
      </c>
      <c r="K4238" s="1">
        <v>7</v>
      </c>
      <c r="L4238" s="1">
        <v>-1.35</v>
      </c>
      <c r="M4238" s="1">
        <v>-14.9</v>
      </c>
      <c r="O4238" s="1">
        <f>случ!I4226</f>
        <v>-40.608371774564311</v>
      </c>
      <c r="P4238" s="1">
        <f t="shared" si="331"/>
        <v>-17.243371774564313</v>
      </c>
      <c r="Q4238">
        <f t="shared" si="332"/>
        <v>-1</v>
      </c>
      <c r="S4238">
        <f>случ!J4226</f>
        <v>-1.2689710198330011</v>
      </c>
      <c r="T4238">
        <f>случ!K4226</f>
        <v>-10.165526061417175</v>
      </c>
      <c r="U4238" s="1">
        <f t="shared" si="333"/>
        <v>11.731028980166997</v>
      </c>
      <c r="V4238" s="1">
        <f t="shared" si="334"/>
        <v>10.084473938582814</v>
      </c>
      <c r="X4238" s="4">
        <f>10-SUM(U4238&lt;$X$1,U4238&lt;$X$2,U4238&lt;$X$3,U4238&lt;$X$4,U4238&lt;$X$5,U4238&lt;$X$6,U4238&lt;$X$7,U4238&lt;$X$8,U4238&lt;$X$9,U4238&lt;$X$10)</f>
        <v>2</v>
      </c>
      <c r="Y4238" s="4">
        <f>SUM(V4238&lt;$Y$1,V4238&lt;$Y$2,V4238&lt;$Y$3,V4238&lt;$Y$4,V4238&lt;$Y$5,V4238&lt;$Y$6,V4238&lt;$Y$7,V4238&lt;$Y$8,V4238&lt;$Y$9,V4238&lt;$Y$10)</f>
        <v>2</v>
      </c>
      <c r="AA4238" s="10">
        <f t="shared" si="335"/>
        <v>-2.5000000000000001E-3</v>
      </c>
    </row>
    <row r="4239" spans="1:27">
      <c r="A4239" s="4"/>
      <c r="B4239" t="s">
        <v>46</v>
      </c>
      <c r="C4239">
        <v>23</v>
      </c>
      <c r="D4239" s="1">
        <v>-7.4</v>
      </c>
      <c r="E4239" s="1">
        <v>-0.25</v>
      </c>
      <c r="F4239" s="1">
        <v>2</v>
      </c>
      <c r="G4239" s="1">
        <v>0.15</v>
      </c>
      <c r="H4239" s="1">
        <v>11.5</v>
      </c>
      <c r="I4239" s="1">
        <v>0.75</v>
      </c>
      <c r="J4239" s="1">
        <v>-1.94999999999999</v>
      </c>
      <c r="K4239" s="1">
        <v>7</v>
      </c>
      <c r="L4239" s="1">
        <v>-0.75</v>
      </c>
      <c r="M4239" s="1">
        <v>-16.100000000000001</v>
      </c>
      <c r="O4239" s="1">
        <f>случ!I4227</f>
        <v>-4.7374607437633376</v>
      </c>
      <c r="P4239" s="1">
        <f t="shared" ref="P4239:P4302" si="336">SUMPRODUCT(D4239:I4239,$D$1:$I$1)+O4239</f>
        <v>20.632539256236662</v>
      </c>
      <c r="Q4239">
        <f t="shared" ref="Q4239:Q4302" si="337">IF(P4239&lt;=$Q$1,-1,IF(P4239&lt;=$Q$2,0,1))</f>
        <v>0</v>
      </c>
      <c r="S4239">
        <f>случ!J4227</f>
        <v>-1.4513934755146578</v>
      </c>
      <c r="T4239">
        <f>случ!K4227</f>
        <v>-5.8349213525624517</v>
      </c>
      <c r="U4239" s="1">
        <f t="shared" ref="U4239:U4302" si="338">SUMPRODUCT(G4239:M4239,$G$2:$M$2)+S4239</f>
        <v>-15.30139347551453</v>
      </c>
      <c r="V4239" s="1">
        <f t="shared" ref="V4239:V4302" si="339">SUMPRODUCT(G4239:M4239,$G$3:$M$3)+T4239</f>
        <v>-2.9849213525623188</v>
      </c>
      <c r="X4239" s="4">
        <f>10-SUM(U4239&lt;$X$1,U4239&lt;$X$2,U4239&lt;$X$3,U4239&lt;$X$4,U4239&lt;$X$5,U4239&lt;$X$6,U4239&lt;$X$7,U4239&lt;$X$8,U4239&lt;$X$9,U4239&lt;$X$10)</f>
        <v>0</v>
      </c>
      <c r="Y4239" s="4">
        <f>SUM(V4239&lt;$Y$1,V4239&lt;$Y$2,V4239&lt;$Y$3,V4239&lt;$Y$4,V4239&lt;$Y$5,V4239&lt;$Y$6,V4239&lt;$Y$7,V4239&lt;$Y$8,V4239&lt;$Y$9,V4239&lt;$Y$10)</f>
        <v>6</v>
      </c>
      <c r="AA4239" s="10">
        <f t="shared" ref="AA4239:AA4302" si="340">IF(Q4239=0,0%,IF(Q4239=1,X4239*0.125%,-Y4239*0.125%))</f>
        <v>0</v>
      </c>
    </row>
    <row r="4240" spans="1:27">
      <c r="A4240" s="4"/>
      <c r="B4240" t="s">
        <v>47</v>
      </c>
      <c r="C4240">
        <v>23</v>
      </c>
      <c r="D4240" s="1">
        <v>-6.3</v>
      </c>
      <c r="E4240" s="1">
        <v>-0.25</v>
      </c>
      <c r="F4240" s="1">
        <v>1.75</v>
      </c>
      <c r="G4240" s="1">
        <v>1.32</v>
      </c>
      <c r="H4240" s="1">
        <v>11.5</v>
      </c>
      <c r="I4240" s="1">
        <v>0</v>
      </c>
      <c r="J4240" s="1">
        <v>1.25</v>
      </c>
      <c r="K4240" s="1">
        <v>7</v>
      </c>
      <c r="L4240" s="1">
        <v>0</v>
      </c>
      <c r="M4240" s="1">
        <v>-20.5</v>
      </c>
      <c r="O4240" s="1">
        <f>случ!I4228</f>
        <v>-30.456834408493801</v>
      </c>
      <c r="P4240" s="1">
        <f t="shared" si="336"/>
        <v>-7.3668344084938013</v>
      </c>
      <c r="Q4240">
        <f t="shared" si="337"/>
        <v>-1</v>
      </c>
      <c r="S4240">
        <f>случ!J4228</f>
        <v>0.25770629672181605</v>
      </c>
      <c r="T4240">
        <f>случ!K4228</f>
        <v>2.1371952030117973</v>
      </c>
      <c r="U4240" s="1">
        <f t="shared" si="338"/>
        <v>13.587706296721814</v>
      </c>
      <c r="V4240" s="1">
        <f t="shared" si="339"/>
        <v>38.567195203011799</v>
      </c>
      <c r="X4240" s="4">
        <f>10-SUM(U4240&lt;$X$1,U4240&lt;$X$2,U4240&lt;$X$3,U4240&lt;$X$4,U4240&lt;$X$5,U4240&lt;$X$6,U4240&lt;$X$7,U4240&lt;$X$8,U4240&lt;$X$9,U4240&lt;$X$10)</f>
        <v>3</v>
      </c>
      <c r="Y4240" s="4">
        <f>SUM(V4240&lt;$Y$1,V4240&lt;$Y$2,V4240&lt;$Y$3,V4240&lt;$Y$4,V4240&lt;$Y$5,V4240&lt;$Y$6,V4240&lt;$Y$7,V4240&lt;$Y$8,V4240&lt;$Y$9,V4240&lt;$Y$10)</f>
        <v>0</v>
      </c>
      <c r="AA4240" s="10">
        <f t="shared" si="340"/>
        <v>0</v>
      </c>
    </row>
    <row r="4241" spans="1:27">
      <c r="A4241" s="4"/>
      <c r="B4241" t="s">
        <v>48</v>
      </c>
      <c r="C4241">
        <v>23</v>
      </c>
      <c r="D4241" s="1">
        <v>15.9</v>
      </c>
      <c r="E4241" s="1">
        <v>0</v>
      </c>
      <c r="F4241" s="1">
        <v>1.75</v>
      </c>
      <c r="G4241" s="1">
        <v>-9.9599999999999994E-2</v>
      </c>
      <c r="H4241" s="1">
        <v>10</v>
      </c>
      <c r="I4241" s="1">
        <v>0.3</v>
      </c>
      <c r="J4241" s="1">
        <v>0.25</v>
      </c>
      <c r="K4241" s="1">
        <v>5</v>
      </c>
      <c r="L4241" s="1">
        <v>-1.2</v>
      </c>
      <c r="M4241" s="1">
        <v>-13.8</v>
      </c>
      <c r="O4241" s="1">
        <f>случ!I4229</f>
        <v>-27.466226898994435</v>
      </c>
      <c r="P4241" s="1">
        <f t="shared" si="336"/>
        <v>13.033773101005558</v>
      </c>
      <c r="Q4241">
        <f t="shared" si="337"/>
        <v>-1</v>
      </c>
      <c r="S4241">
        <f>случ!J4229</f>
        <v>-4.4165375872146253</v>
      </c>
      <c r="T4241">
        <f>случ!K4229</f>
        <v>-5.2816635205356057</v>
      </c>
      <c r="U4241" s="1">
        <f t="shared" si="338"/>
        <v>11.331062412785373</v>
      </c>
      <c r="V4241" s="1">
        <f t="shared" si="339"/>
        <v>22.467936479464395</v>
      </c>
      <c r="X4241" s="4">
        <f>10-SUM(U4241&lt;$X$1,U4241&lt;$X$2,U4241&lt;$X$3,U4241&lt;$X$4,U4241&lt;$X$5,U4241&lt;$X$6,U4241&lt;$X$7,U4241&lt;$X$8,U4241&lt;$X$9,U4241&lt;$X$10)</f>
        <v>2</v>
      </c>
      <c r="Y4241" s="4">
        <f>SUM(V4241&lt;$Y$1,V4241&lt;$Y$2,V4241&lt;$Y$3,V4241&lt;$Y$4,V4241&lt;$Y$5,V4241&lt;$Y$6,V4241&lt;$Y$7,V4241&lt;$Y$8,V4241&lt;$Y$9,V4241&lt;$Y$10)</f>
        <v>0</v>
      </c>
      <c r="AA4241" s="10">
        <f t="shared" si="340"/>
        <v>0</v>
      </c>
    </row>
    <row r="4242" spans="1:27">
      <c r="A4242" s="4"/>
      <c r="B4242" t="s">
        <v>49</v>
      </c>
      <c r="C4242">
        <v>23</v>
      </c>
      <c r="D4242" s="1">
        <v>7</v>
      </c>
      <c r="E4242" s="1">
        <v>0</v>
      </c>
      <c r="F4242" s="1">
        <v>1.75</v>
      </c>
      <c r="G4242" s="1">
        <v>0.15</v>
      </c>
      <c r="H4242" s="1">
        <v>10</v>
      </c>
      <c r="I4242" s="1">
        <v>0</v>
      </c>
      <c r="J4242" s="1">
        <v>-1.85</v>
      </c>
      <c r="K4242" s="1">
        <v>5</v>
      </c>
      <c r="L4242" s="1">
        <v>0</v>
      </c>
      <c r="M4242" s="1">
        <v>-11.5</v>
      </c>
      <c r="O4242" s="1">
        <f>случ!I4230</f>
        <v>48.171926467216899</v>
      </c>
      <c r="P4242" s="1">
        <f t="shared" si="336"/>
        <v>82.321926467216898</v>
      </c>
      <c r="Q4242">
        <f t="shared" si="337"/>
        <v>1</v>
      </c>
      <c r="S4242">
        <f>случ!J4230</f>
        <v>14.902000080106074</v>
      </c>
      <c r="T4242">
        <f>случ!K4230</f>
        <v>6.0863425138525065</v>
      </c>
      <c r="U4242" s="1">
        <f t="shared" si="338"/>
        <v>-1.5479999198939289</v>
      </c>
      <c r="V4242" s="1">
        <f t="shared" si="339"/>
        <v>-4.1136574861474964</v>
      </c>
      <c r="X4242" s="4">
        <f>10-SUM(U4242&lt;$X$1,U4242&lt;$X$2,U4242&lt;$X$3,U4242&lt;$X$4,U4242&lt;$X$5,U4242&lt;$X$6,U4242&lt;$X$7,U4242&lt;$X$8,U4242&lt;$X$9,U4242&lt;$X$10)</f>
        <v>0</v>
      </c>
      <c r="Y4242" s="4">
        <f>SUM(V4242&lt;$Y$1,V4242&lt;$Y$2,V4242&lt;$Y$3,V4242&lt;$Y$4,V4242&lt;$Y$5,V4242&lt;$Y$6,V4242&lt;$Y$7,V4242&lt;$Y$8,V4242&lt;$Y$9,V4242&lt;$Y$10)</f>
        <v>7</v>
      </c>
      <c r="AA4242" s="10">
        <f t="shared" si="340"/>
        <v>0</v>
      </c>
    </row>
    <row r="4243" spans="1:27">
      <c r="A4243" s="4"/>
      <c r="B4243" t="s">
        <v>50</v>
      </c>
      <c r="C4243">
        <v>23</v>
      </c>
      <c r="D4243" s="1">
        <v>10.5</v>
      </c>
      <c r="E4243" s="1">
        <v>0</v>
      </c>
      <c r="F4243" s="1">
        <v>1.75</v>
      </c>
      <c r="G4243" s="1">
        <v>0.3</v>
      </c>
      <c r="H4243" s="1">
        <v>10</v>
      </c>
      <c r="I4243" s="1">
        <v>-0.3</v>
      </c>
      <c r="J4243" s="1">
        <v>0.21</v>
      </c>
      <c r="K4243" s="1">
        <v>5</v>
      </c>
      <c r="L4243" s="1">
        <v>-0.3</v>
      </c>
      <c r="M4243" s="1">
        <v>-8.1</v>
      </c>
      <c r="O4243" s="1">
        <f>случ!I4231</f>
        <v>7.7454777852413308</v>
      </c>
      <c r="P4243" s="1">
        <f t="shared" si="336"/>
        <v>44.225477785241338</v>
      </c>
      <c r="Q4243">
        <f t="shared" si="337"/>
        <v>0</v>
      </c>
      <c r="S4243">
        <f>случ!J4231</f>
        <v>-25.895927011886887</v>
      </c>
      <c r="T4243">
        <f>случ!K4231</f>
        <v>-0.8037269511475964</v>
      </c>
      <c r="U4243" s="1">
        <f t="shared" si="338"/>
        <v>-11.265927011886886</v>
      </c>
      <c r="V4243" s="1">
        <f t="shared" si="339"/>
        <v>10.126273048852404</v>
      </c>
      <c r="X4243" s="4">
        <f>10-SUM(U4243&lt;$X$1,U4243&lt;$X$2,U4243&lt;$X$3,U4243&lt;$X$4,U4243&lt;$X$5,U4243&lt;$X$6,U4243&lt;$X$7,U4243&lt;$X$8,U4243&lt;$X$9,U4243&lt;$X$10)</f>
        <v>0</v>
      </c>
      <c r="Y4243" s="4">
        <f>SUM(V4243&lt;$Y$1,V4243&lt;$Y$2,V4243&lt;$Y$3,V4243&lt;$Y$4,V4243&lt;$Y$5,V4243&lt;$Y$6,V4243&lt;$Y$7,V4243&lt;$Y$8,V4243&lt;$Y$9,V4243&lt;$Y$10)</f>
        <v>2</v>
      </c>
      <c r="AA4243" s="10">
        <f t="shared" si="340"/>
        <v>0</v>
      </c>
    </row>
    <row r="4244" spans="1:27">
      <c r="A4244" s="4"/>
      <c r="B4244" t="s">
        <v>51</v>
      </c>
      <c r="C4244">
        <v>23</v>
      </c>
      <c r="D4244" s="1">
        <v>11.6</v>
      </c>
      <c r="E4244" s="1">
        <v>0</v>
      </c>
      <c r="F4244" s="1">
        <v>1.75</v>
      </c>
      <c r="G4244" s="1">
        <v>5.0000000000000697E-2</v>
      </c>
      <c r="H4244" s="1">
        <v>9.5</v>
      </c>
      <c r="I4244" s="1">
        <v>-5.5555555555555497E-2</v>
      </c>
      <c r="J4244" s="1">
        <v>-0.28000000000000103</v>
      </c>
      <c r="K4244" s="1">
        <v>5</v>
      </c>
      <c r="L4244" s="1">
        <v>-0.55555555555555503</v>
      </c>
      <c r="M4244" s="1">
        <v>-5.5</v>
      </c>
      <c r="O4244" s="1">
        <f>случ!I4232</f>
        <v>-24.943897024126755</v>
      </c>
      <c r="P4244" s="1">
        <f t="shared" si="336"/>
        <v>11.903880753651016</v>
      </c>
      <c r="Q4244">
        <f t="shared" si="337"/>
        <v>-1</v>
      </c>
      <c r="S4244">
        <f>случ!J4232</f>
        <v>2.9110946566472027</v>
      </c>
      <c r="T4244">
        <f>случ!K4232</f>
        <v>9.9812022060987111</v>
      </c>
      <c r="U4244" s="1">
        <f t="shared" si="338"/>
        <v>15.804427989980516</v>
      </c>
      <c r="V4244" s="1">
        <f t="shared" si="339"/>
        <v>15.402313317209806</v>
      </c>
      <c r="X4244" s="4">
        <f>10-SUM(U4244&lt;$X$1,U4244&lt;$X$2,U4244&lt;$X$3,U4244&lt;$X$4,U4244&lt;$X$5,U4244&lt;$X$6,U4244&lt;$X$7,U4244&lt;$X$8,U4244&lt;$X$9,U4244&lt;$X$10)</f>
        <v>3</v>
      </c>
      <c r="Y4244" s="4">
        <f>SUM(V4244&lt;$Y$1,V4244&lt;$Y$2,V4244&lt;$Y$3,V4244&lt;$Y$4,V4244&lt;$Y$5,V4244&lt;$Y$6,V4244&lt;$Y$7,V4244&lt;$Y$8,V4244&lt;$Y$9,V4244&lt;$Y$10)</f>
        <v>1</v>
      </c>
      <c r="AA4244" s="10">
        <f t="shared" si="340"/>
        <v>-1.25E-3</v>
      </c>
    </row>
    <row r="4245" spans="1:27">
      <c r="A4245" s="4"/>
      <c r="B4245" t="s">
        <v>52</v>
      </c>
      <c r="C4245">
        <v>23</v>
      </c>
      <c r="D4245" s="1">
        <v>1.69999999999999</v>
      </c>
      <c r="E4245" s="1">
        <v>0</v>
      </c>
      <c r="F4245" s="1">
        <v>1.75</v>
      </c>
      <c r="G4245" s="1">
        <v>0.15</v>
      </c>
      <c r="H4245" s="1">
        <v>9</v>
      </c>
      <c r="I4245" s="1">
        <v>-2.5000000000000001E-2</v>
      </c>
      <c r="J4245" s="1">
        <v>-0.46</v>
      </c>
      <c r="K4245" s="1">
        <v>5</v>
      </c>
      <c r="L4245" s="1">
        <v>-0.52500000000000002</v>
      </c>
      <c r="M4245" s="1">
        <v>-4.4000000000000004</v>
      </c>
      <c r="O4245" s="1">
        <f>случ!I4233</f>
        <v>48.159001047010378</v>
      </c>
      <c r="P4245" s="1">
        <f t="shared" si="336"/>
        <v>77.58900104701037</v>
      </c>
      <c r="Q4245">
        <f t="shared" si="337"/>
        <v>1</v>
      </c>
      <c r="S4245">
        <f>случ!J4233</f>
        <v>20.189379906485012</v>
      </c>
      <c r="T4245">
        <f>случ!K4233</f>
        <v>-10.790942142006619</v>
      </c>
      <c r="U4245" s="1">
        <f t="shared" si="338"/>
        <v>30.559379906485013</v>
      </c>
      <c r="V4245" s="1">
        <f t="shared" si="339"/>
        <v>-9.1959421420066203</v>
      </c>
      <c r="X4245" s="4">
        <f>10-SUM(U4245&lt;$X$1,U4245&lt;$X$2,U4245&lt;$X$3,U4245&lt;$X$4,U4245&lt;$X$5,U4245&lt;$X$6,U4245&lt;$X$7,U4245&lt;$X$8,U4245&lt;$X$9,U4245&lt;$X$10)</f>
        <v>8</v>
      </c>
      <c r="Y4245" s="4">
        <f>SUM(V4245&lt;$Y$1,V4245&lt;$Y$2,V4245&lt;$Y$3,V4245&lt;$Y$4,V4245&lt;$Y$5,V4245&lt;$Y$6,V4245&lt;$Y$7,V4245&lt;$Y$8,V4245&lt;$Y$9,V4245&lt;$Y$10)</f>
        <v>8</v>
      </c>
      <c r="AA4245" s="10">
        <f t="shared" si="340"/>
        <v>0.01</v>
      </c>
    </row>
    <row r="4246" spans="1:27">
      <c r="A4246" s="4"/>
      <c r="B4246" t="s">
        <v>53</v>
      </c>
      <c r="C4246">
        <v>23</v>
      </c>
      <c r="D4246" s="1">
        <v>-6.0999999999999899</v>
      </c>
      <c r="E4246" s="1">
        <v>0</v>
      </c>
      <c r="F4246" s="1">
        <v>1.75</v>
      </c>
      <c r="G4246" s="1">
        <v>5.0000000000000697E-2</v>
      </c>
      <c r="H4246" s="1">
        <v>8.5</v>
      </c>
      <c r="I4246" s="1">
        <v>-0.05</v>
      </c>
      <c r="J4246" s="1">
        <v>-0.15</v>
      </c>
      <c r="K4246" s="1">
        <v>5</v>
      </c>
      <c r="L4246" s="1">
        <v>-0.55000000000000004</v>
      </c>
      <c r="M4246" s="1">
        <v>-6.7</v>
      </c>
      <c r="O4246" s="1">
        <f>случ!I4234</f>
        <v>42.611770467636553</v>
      </c>
      <c r="P4246" s="1">
        <f t="shared" si="336"/>
        <v>66.071770467636554</v>
      </c>
      <c r="Q4246">
        <f t="shared" si="337"/>
        <v>1</v>
      </c>
      <c r="S4246">
        <f>случ!J4234</f>
        <v>16.107246921706533</v>
      </c>
      <c r="T4246">
        <f>случ!K4234</f>
        <v>8.8850041497180197</v>
      </c>
      <c r="U4246" s="1">
        <f t="shared" si="338"/>
        <v>28.457246921706531</v>
      </c>
      <c r="V4246" s="1">
        <f t="shared" si="339"/>
        <v>16.235004149718019</v>
      </c>
      <c r="X4246" s="4">
        <f>10-SUM(U4246&lt;$X$1,U4246&lt;$X$2,U4246&lt;$X$3,U4246&lt;$X$4,U4246&lt;$X$5,U4246&lt;$X$6,U4246&lt;$X$7,U4246&lt;$X$8,U4246&lt;$X$9,U4246&lt;$X$10)</f>
        <v>7</v>
      </c>
      <c r="Y4246" s="4">
        <f>SUM(V4246&lt;$Y$1,V4246&lt;$Y$2,V4246&lt;$Y$3,V4246&lt;$Y$4,V4246&lt;$Y$5,V4246&lt;$Y$6,V4246&lt;$Y$7,V4246&lt;$Y$8,V4246&lt;$Y$9,V4246&lt;$Y$10)</f>
        <v>1</v>
      </c>
      <c r="AA4246" s="10">
        <f t="shared" si="340"/>
        <v>8.7500000000000008E-3</v>
      </c>
    </row>
    <row r="4247" spans="1:27">
      <c r="A4247" s="4"/>
      <c r="B4247" t="s">
        <v>54</v>
      </c>
      <c r="C4247">
        <v>23</v>
      </c>
      <c r="D4247" s="1">
        <v>5.1999999999999904</v>
      </c>
      <c r="E4247" s="1">
        <v>0</v>
      </c>
      <c r="F4247" s="1">
        <v>1.75</v>
      </c>
      <c r="G4247" s="1">
        <v>0.4</v>
      </c>
      <c r="H4247" s="1">
        <v>8.5</v>
      </c>
      <c r="I4247" s="1">
        <v>-0.2</v>
      </c>
      <c r="J4247" s="1">
        <v>-0.17999999999999899</v>
      </c>
      <c r="K4247" s="1">
        <v>3</v>
      </c>
      <c r="L4247" s="1">
        <v>-0.2</v>
      </c>
      <c r="M4247" s="1">
        <v>-5</v>
      </c>
      <c r="O4247" s="1">
        <f>случ!I4235</f>
        <v>29.442729533199632</v>
      </c>
      <c r="P4247" s="1">
        <f t="shared" si="336"/>
        <v>60.752729533199627</v>
      </c>
      <c r="Q4247">
        <f t="shared" si="337"/>
        <v>1</v>
      </c>
      <c r="S4247">
        <f>случ!J4235</f>
        <v>39.275867142239676</v>
      </c>
      <c r="T4247">
        <f>случ!K4235</f>
        <v>-9.1078887307212479</v>
      </c>
      <c r="U4247" s="1">
        <f t="shared" si="338"/>
        <v>45.235867142239691</v>
      </c>
      <c r="V4247" s="1">
        <f t="shared" si="339"/>
        <v>-4.2478887307212352</v>
      </c>
      <c r="X4247" s="4">
        <f>10-SUM(U4247&lt;$X$1,U4247&lt;$X$2,U4247&lt;$X$3,U4247&lt;$X$4,U4247&lt;$X$5,U4247&lt;$X$6,U4247&lt;$X$7,U4247&lt;$X$8,U4247&lt;$X$9,U4247&lt;$X$10)</f>
        <v>10</v>
      </c>
      <c r="Y4247" s="4">
        <f>SUM(V4247&lt;$Y$1,V4247&lt;$Y$2,V4247&lt;$Y$3,V4247&lt;$Y$4,V4247&lt;$Y$5,V4247&lt;$Y$6,V4247&lt;$Y$7,V4247&lt;$Y$8,V4247&lt;$Y$9,V4247&lt;$Y$10)</f>
        <v>7</v>
      </c>
      <c r="AA4247" s="10">
        <f t="shared" si="340"/>
        <v>1.2500000000000001E-2</v>
      </c>
    </row>
    <row r="4248" spans="1:27">
      <c r="A4248" s="4"/>
      <c r="B4248" t="s">
        <v>55</v>
      </c>
      <c r="C4248">
        <v>23</v>
      </c>
      <c r="D4248" s="1">
        <v>4.5999999999999899</v>
      </c>
      <c r="E4248" s="1">
        <v>0</v>
      </c>
      <c r="F4248" s="1">
        <v>1.75</v>
      </c>
      <c r="G4248" s="1">
        <v>-0.08</v>
      </c>
      <c r="H4248" s="1">
        <v>8</v>
      </c>
      <c r="I4248" s="1">
        <v>-5.5555555555555497E-2</v>
      </c>
      <c r="J4248" s="1">
        <v>-0.17999999999999899</v>
      </c>
      <c r="K4248" s="1">
        <v>3</v>
      </c>
      <c r="L4248" s="1">
        <v>-0.55555555555555503</v>
      </c>
      <c r="M4248" s="1">
        <v>-3.2</v>
      </c>
      <c r="O4248" s="1">
        <f>случ!I4236</f>
        <v>-0.56476470616034669</v>
      </c>
      <c r="P4248" s="1">
        <f t="shared" si="336"/>
        <v>29.883013071617423</v>
      </c>
      <c r="Q4248">
        <f t="shared" si="337"/>
        <v>0</v>
      </c>
      <c r="S4248">
        <f>случ!J4236</f>
        <v>-20.318577300026352</v>
      </c>
      <c r="T4248">
        <f>случ!K4236</f>
        <v>1.5397628260261667</v>
      </c>
      <c r="U4248" s="1">
        <f t="shared" si="338"/>
        <v>-8.5452439666930076</v>
      </c>
      <c r="V4248" s="1">
        <f t="shared" si="339"/>
        <v>7.5908739371372889</v>
      </c>
      <c r="X4248" s="4">
        <f>10-SUM(U4248&lt;$X$1,U4248&lt;$X$2,U4248&lt;$X$3,U4248&lt;$X$4,U4248&lt;$X$5,U4248&lt;$X$6,U4248&lt;$X$7,U4248&lt;$X$8,U4248&lt;$X$9,U4248&lt;$X$10)</f>
        <v>0</v>
      </c>
      <c r="Y4248" s="4">
        <f>SUM(V4248&lt;$Y$1,V4248&lt;$Y$2,V4248&lt;$Y$3,V4248&lt;$Y$4,V4248&lt;$Y$5,V4248&lt;$Y$6,V4248&lt;$Y$7,V4248&lt;$Y$8,V4248&lt;$Y$9,V4248&lt;$Y$10)</f>
        <v>3</v>
      </c>
      <c r="AA4248" s="10">
        <f t="shared" si="340"/>
        <v>0</v>
      </c>
    </row>
    <row r="4249" spans="1:27">
      <c r="A4249" s="4"/>
      <c r="B4249" t="s">
        <v>56</v>
      </c>
      <c r="C4249">
        <v>23</v>
      </c>
      <c r="D4249" s="1">
        <v>-0.5</v>
      </c>
      <c r="E4249" s="1">
        <v>0</v>
      </c>
      <c r="F4249" s="1">
        <v>1.75</v>
      </c>
      <c r="G4249" s="1">
        <v>3.9100000000000003E-2</v>
      </c>
      <c r="H4249" s="1">
        <v>7.5</v>
      </c>
      <c r="I4249" s="1">
        <v>0.16666666666666599</v>
      </c>
      <c r="J4249" s="1">
        <v>-0.28000000000000103</v>
      </c>
      <c r="K4249" s="1">
        <v>3</v>
      </c>
      <c r="L4249" s="1">
        <v>-0.33333333333333298</v>
      </c>
      <c r="M4249" s="1">
        <v>-1.9</v>
      </c>
      <c r="O4249" s="1">
        <f>случ!I4237</f>
        <v>32.05631821173646</v>
      </c>
      <c r="P4249" s="1">
        <f t="shared" si="336"/>
        <v>58.522984878403122</v>
      </c>
      <c r="Q4249">
        <f t="shared" si="337"/>
        <v>0</v>
      </c>
      <c r="S4249">
        <f>случ!J4237</f>
        <v>8.6230377844025714</v>
      </c>
      <c r="T4249">
        <f>случ!K4237</f>
        <v>4.8515706349351344</v>
      </c>
      <c r="U4249" s="1">
        <f t="shared" si="338"/>
        <v>17.848437784402556</v>
      </c>
      <c r="V4249" s="1">
        <f t="shared" si="339"/>
        <v>9.2391373016017795</v>
      </c>
      <c r="X4249" s="4">
        <f>10-SUM(U4249&lt;$X$1,U4249&lt;$X$2,U4249&lt;$X$3,U4249&lt;$X$4,U4249&lt;$X$5,U4249&lt;$X$6,U4249&lt;$X$7,U4249&lt;$X$8,U4249&lt;$X$9,U4249&lt;$X$10)</f>
        <v>4</v>
      </c>
      <c r="Y4249" s="4">
        <f>SUM(V4249&lt;$Y$1,V4249&lt;$Y$2,V4249&lt;$Y$3,V4249&lt;$Y$4,V4249&lt;$Y$5,V4249&lt;$Y$6,V4249&lt;$Y$7,V4249&lt;$Y$8,V4249&lt;$Y$9,V4249&lt;$Y$10)</f>
        <v>2</v>
      </c>
      <c r="AA4249" s="10">
        <f t="shared" si="340"/>
        <v>0</v>
      </c>
    </row>
    <row r="4250" spans="1:27">
      <c r="A4250" s="4"/>
      <c r="B4250" t="s">
        <v>57</v>
      </c>
      <c r="C4250">
        <v>23</v>
      </c>
      <c r="D4250" s="1">
        <v>-11.2</v>
      </c>
      <c r="E4250" s="1">
        <v>0</v>
      </c>
      <c r="F4250" s="1">
        <v>1.75</v>
      </c>
      <c r="G4250" s="1">
        <v>3.00000000000002E-2</v>
      </c>
      <c r="H4250" s="1">
        <v>7</v>
      </c>
      <c r="I4250" s="1">
        <v>0.25</v>
      </c>
      <c r="J4250" s="1">
        <v>-0.38999999999999901</v>
      </c>
      <c r="K4250" s="1">
        <v>3</v>
      </c>
      <c r="L4250" s="1">
        <v>-0.25</v>
      </c>
      <c r="M4250" s="1">
        <v>-3.5</v>
      </c>
      <c r="O4250" s="1">
        <f>случ!I4238</f>
        <v>30.665158254238463</v>
      </c>
      <c r="P4250" s="1">
        <f t="shared" si="336"/>
        <v>49.175158254238468</v>
      </c>
      <c r="Q4250">
        <f t="shared" si="337"/>
        <v>0</v>
      </c>
      <c r="S4250">
        <f>случ!J4238</f>
        <v>-8.3001574584367681</v>
      </c>
      <c r="T4250">
        <f>случ!K4238</f>
        <v>11.911849625762807</v>
      </c>
      <c r="U4250" s="1">
        <f t="shared" si="338"/>
        <v>-3.0501574584367575</v>
      </c>
      <c r="V4250" s="1">
        <f t="shared" si="339"/>
        <v>16.561849625762818</v>
      </c>
      <c r="X4250" s="4">
        <f>10-SUM(U4250&lt;$X$1,U4250&lt;$X$2,U4250&lt;$X$3,U4250&lt;$X$4,U4250&lt;$X$5,U4250&lt;$X$6,U4250&lt;$X$7,U4250&lt;$X$8,U4250&lt;$X$9,U4250&lt;$X$10)</f>
        <v>0</v>
      </c>
      <c r="Y4250" s="4">
        <f>SUM(V4250&lt;$Y$1,V4250&lt;$Y$2,V4250&lt;$Y$3,V4250&lt;$Y$4,V4250&lt;$Y$5,V4250&lt;$Y$6,V4250&lt;$Y$7,V4250&lt;$Y$8,V4250&lt;$Y$9,V4250&lt;$Y$10)</f>
        <v>1</v>
      </c>
      <c r="AA4250" s="10">
        <f t="shared" si="340"/>
        <v>0</v>
      </c>
    </row>
    <row r="4251" spans="1:27">
      <c r="A4251" s="4"/>
      <c r="B4251" t="s">
        <v>58</v>
      </c>
      <c r="C4251">
        <v>23</v>
      </c>
      <c r="D4251" s="1">
        <v>-6.5</v>
      </c>
      <c r="E4251" s="1">
        <v>0</v>
      </c>
      <c r="F4251" s="1">
        <v>1.25</v>
      </c>
      <c r="G4251" s="1">
        <v>-0.33</v>
      </c>
      <c r="H4251" s="1">
        <v>6.75</v>
      </c>
      <c r="I4251" s="1">
        <v>2.4999999999999901E-2</v>
      </c>
      <c r="J4251" s="1">
        <v>-0.54999999999999905</v>
      </c>
      <c r="K4251" s="1">
        <v>3</v>
      </c>
      <c r="L4251" s="1">
        <v>-0.22500000000000001</v>
      </c>
      <c r="M4251" s="1">
        <v>-3.4</v>
      </c>
      <c r="O4251" s="1">
        <f>случ!I4239</f>
        <v>-4.9565382368984103</v>
      </c>
      <c r="P4251" s="1">
        <f t="shared" si="336"/>
        <v>11.003461763101589</v>
      </c>
      <c r="Q4251">
        <f t="shared" si="337"/>
        <v>-1</v>
      </c>
      <c r="S4251">
        <f>случ!J4239</f>
        <v>-21.367538469488512</v>
      </c>
      <c r="T4251">
        <f>случ!K4239</f>
        <v>6.7182165893711652</v>
      </c>
      <c r="U4251" s="1">
        <f t="shared" si="338"/>
        <v>-16.0875384694885</v>
      </c>
      <c r="V4251" s="1">
        <f t="shared" si="339"/>
        <v>6.7232165893711757</v>
      </c>
      <c r="X4251" s="4">
        <f>10-SUM(U4251&lt;$X$1,U4251&lt;$X$2,U4251&lt;$X$3,U4251&lt;$X$4,U4251&lt;$X$5,U4251&lt;$X$6,U4251&lt;$X$7,U4251&lt;$X$8,U4251&lt;$X$9,U4251&lt;$X$10)</f>
        <v>0</v>
      </c>
      <c r="Y4251" s="4">
        <f>SUM(V4251&lt;$Y$1,V4251&lt;$Y$2,V4251&lt;$Y$3,V4251&lt;$Y$4,V4251&lt;$Y$5,V4251&lt;$Y$6,V4251&lt;$Y$7,V4251&lt;$Y$8,V4251&lt;$Y$9,V4251&lt;$Y$10)</f>
        <v>3</v>
      </c>
      <c r="AA4251" s="10">
        <f t="shared" si="340"/>
        <v>-3.7499999999999999E-3</v>
      </c>
    </row>
    <row r="4252" spans="1:27">
      <c r="A4252" s="4"/>
      <c r="B4252" t="s">
        <v>59</v>
      </c>
      <c r="C4252">
        <v>23</v>
      </c>
      <c r="D4252" s="1">
        <v>0</v>
      </c>
      <c r="E4252" s="1">
        <v>-0.25</v>
      </c>
      <c r="F4252" s="1">
        <v>1.25</v>
      </c>
      <c r="G4252" s="1">
        <v>0.5</v>
      </c>
      <c r="H4252" s="1">
        <v>6.75</v>
      </c>
      <c r="I4252" s="1">
        <v>0</v>
      </c>
      <c r="J4252" s="1">
        <v>0.75</v>
      </c>
      <c r="K4252" s="1">
        <v>3</v>
      </c>
      <c r="L4252" s="1">
        <v>0</v>
      </c>
      <c r="M4252" s="1">
        <v>-3.4</v>
      </c>
      <c r="O4252" s="1">
        <f>случ!I4240</f>
        <v>27.770213302975076</v>
      </c>
      <c r="P4252" s="1">
        <f t="shared" si="336"/>
        <v>45.02021330297508</v>
      </c>
      <c r="Q4252">
        <f t="shared" si="337"/>
        <v>0</v>
      </c>
      <c r="S4252">
        <f>случ!J4240</f>
        <v>9.496819201562511</v>
      </c>
      <c r="T4252">
        <f>случ!K4240</f>
        <v>4.664203102982408</v>
      </c>
      <c r="U4252" s="1">
        <f t="shared" si="338"/>
        <v>25.596819201562511</v>
      </c>
      <c r="V4252" s="1">
        <f t="shared" si="339"/>
        <v>19.564203102982408</v>
      </c>
      <c r="X4252" s="4">
        <f>10-SUM(U4252&lt;$X$1,U4252&lt;$X$2,U4252&lt;$X$3,U4252&lt;$X$4,U4252&lt;$X$5,U4252&lt;$X$6,U4252&lt;$X$7,U4252&lt;$X$8,U4252&lt;$X$9,U4252&lt;$X$10)</f>
        <v>6</v>
      </c>
      <c r="Y4252" s="4">
        <f>SUM(V4252&lt;$Y$1,V4252&lt;$Y$2,V4252&lt;$Y$3,V4252&lt;$Y$4,V4252&lt;$Y$5,V4252&lt;$Y$6,V4252&lt;$Y$7,V4252&lt;$Y$8,V4252&lt;$Y$9,V4252&lt;$Y$10)</f>
        <v>1</v>
      </c>
      <c r="AA4252" s="10">
        <f t="shared" si="340"/>
        <v>0</v>
      </c>
    </row>
    <row r="4253" spans="1:27">
      <c r="A4253" s="4"/>
      <c r="B4253" t="s">
        <v>60</v>
      </c>
      <c r="C4253">
        <v>23</v>
      </c>
      <c r="D4253" s="1">
        <v>26.4</v>
      </c>
      <c r="E4253" s="1">
        <v>-0.25</v>
      </c>
      <c r="F4253" s="1">
        <v>1.25</v>
      </c>
      <c r="G4253" s="1">
        <v>-8.9899999999999994E-2</v>
      </c>
      <c r="H4253" s="1">
        <v>6.5</v>
      </c>
      <c r="I4253" s="1">
        <v>-4.9999999999999899E-2</v>
      </c>
      <c r="J4253" s="1">
        <v>-0.73999999999999899</v>
      </c>
      <c r="K4253" s="1">
        <v>3</v>
      </c>
      <c r="L4253" s="1">
        <v>-0.3</v>
      </c>
      <c r="M4253" s="1">
        <v>2.5</v>
      </c>
      <c r="O4253" s="1">
        <f>случ!I4241</f>
        <v>5.3311322354934534</v>
      </c>
      <c r="P4253" s="1">
        <f t="shared" si="336"/>
        <v>40.79113223549345</v>
      </c>
      <c r="Q4253">
        <f t="shared" si="337"/>
        <v>0</v>
      </c>
      <c r="S4253">
        <f>случ!J4241</f>
        <v>-3.3435018341542317</v>
      </c>
      <c r="T4253">
        <f>случ!K4241</f>
        <v>-2.998959728457613</v>
      </c>
      <c r="U4253" s="1">
        <f t="shared" si="338"/>
        <v>4.125898165845781</v>
      </c>
      <c r="V4253" s="1">
        <f t="shared" si="339"/>
        <v>-12.379059728457598</v>
      </c>
      <c r="X4253" s="4">
        <f>10-SUM(U4253&lt;$X$1,U4253&lt;$X$2,U4253&lt;$X$3,U4253&lt;$X$4,U4253&lt;$X$5,U4253&lt;$X$6,U4253&lt;$X$7,U4253&lt;$X$8,U4253&lt;$X$9,U4253&lt;$X$10)</f>
        <v>0</v>
      </c>
      <c r="Y4253" s="4">
        <f>SUM(V4253&lt;$Y$1,V4253&lt;$Y$2,V4253&lt;$Y$3,V4253&lt;$Y$4,V4253&lt;$Y$5,V4253&lt;$Y$6,V4253&lt;$Y$7,V4253&lt;$Y$8,V4253&lt;$Y$9,V4253&lt;$Y$10)</f>
        <v>9</v>
      </c>
      <c r="AA4253" s="10">
        <f t="shared" si="340"/>
        <v>0</v>
      </c>
    </row>
    <row r="4254" spans="1:27">
      <c r="A4254" s="4"/>
      <c r="B4254" t="s">
        <v>61</v>
      </c>
      <c r="C4254">
        <v>23</v>
      </c>
      <c r="D4254" s="1">
        <v>7.7999999999999901</v>
      </c>
      <c r="E4254" s="1">
        <v>0</v>
      </c>
      <c r="F4254" s="1">
        <v>1.25</v>
      </c>
      <c r="G4254" s="1">
        <v>-0.2</v>
      </c>
      <c r="H4254" s="1">
        <v>6.25</v>
      </c>
      <c r="I4254" s="1">
        <v>2.77777777777777E-2</v>
      </c>
      <c r="J4254" s="1">
        <v>-0.37</v>
      </c>
      <c r="K4254" s="1">
        <v>3</v>
      </c>
      <c r="L4254" s="1">
        <v>-0.22222222222222199</v>
      </c>
      <c r="M4254" s="1">
        <v>2.9</v>
      </c>
      <c r="O4254" s="1">
        <f>случ!I4242</f>
        <v>31.161099914190899</v>
      </c>
      <c r="P4254" s="1">
        <f t="shared" si="336"/>
        <v>56.632211025302006</v>
      </c>
      <c r="Q4254">
        <f t="shared" si="337"/>
        <v>0</v>
      </c>
      <c r="S4254">
        <f>случ!J4242</f>
        <v>17.241859491915953</v>
      </c>
      <c r="T4254">
        <f>случ!K4242</f>
        <v>1.6857041553400238</v>
      </c>
      <c r="U4254" s="1">
        <f t="shared" si="338"/>
        <v>29.865192825249288</v>
      </c>
      <c r="V4254" s="1">
        <f t="shared" si="339"/>
        <v>-2.8798514002155331</v>
      </c>
      <c r="X4254" s="4">
        <f>10-SUM(U4254&lt;$X$1,U4254&lt;$X$2,U4254&lt;$X$3,U4254&lt;$X$4,U4254&lt;$X$5,U4254&lt;$X$6,U4254&lt;$X$7,U4254&lt;$X$8,U4254&lt;$X$9,U4254&lt;$X$10)</f>
        <v>7</v>
      </c>
      <c r="Y4254" s="4">
        <f>SUM(V4254&lt;$Y$1,V4254&lt;$Y$2,V4254&lt;$Y$3,V4254&lt;$Y$4,V4254&lt;$Y$5,V4254&lt;$Y$6,V4254&lt;$Y$7,V4254&lt;$Y$8,V4254&lt;$Y$9,V4254&lt;$Y$10)</f>
        <v>6</v>
      </c>
      <c r="AA4254" s="10">
        <f t="shared" si="340"/>
        <v>0</v>
      </c>
    </row>
    <row r="4255" spans="1:27">
      <c r="A4255" s="4"/>
      <c r="B4255" t="s">
        <v>62</v>
      </c>
      <c r="C4255">
        <v>23</v>
      </c>
      <c r="D4255" s="1">
        <v>0.80000000000000404</v>
      </c>
      <c r="E4255" s="1">
        <v>-0.125</v>
      </c>
      <c r="F4255" s="1">
        <v>1.25</v>
      </c>
      <c r="G4255" s="1">
        <v>-0.15</v>
      </c>
      <c r="H4255" s="1">
        <v>6</v>
      </c>
      <c r="I4255" s="1">
        <v>7.4999999999999997E-2</v>
      </c>
      <c r="J4255" s="1">
        <v>-0.16999999999999901</v>
      </c>
      <c r="K4255" s="1">
        <v>3</v>
      </c>
      <c r="L4255" s="1">
        <v>-0.17499999999999999</v>
      </c>
      <c r="M4255" s="1">
        <v>4.3</v>
      </c>
      <c r="O4255" s="1">
        <f>случ!I4243</f>
        <v>-22.189471577229263</v>
      </c>
      <c r="P4255" s="1">
        <f t="shared" si="336"/>
        <v>-3.4744715772292594</v>
      </c>
      <c r="Q4255">
        <f t="shared" si="337"/>
        <v>-1</v>
      </c>
      <c r="S4255">
        <f>случ!J4243</f>
        <v>10.164850257147148</v>
      </c>
      <c r="T4255">
        <f>случ!K4243</f>
        <v>-4.9176487518350136</v>
      </c>
      <c r="U4255" s="1">
        <f t="shared" si="338"/>
        <v>25.954850257147161</v>
      </c>
      <c r="V4255" s="1">
        <f t="shared" si="339"/>
        <v>-8.2526487518350002</v>
      </c>
      <c r="X4255" s="4">
        <f>10-SUM(U4255&lt;$X$1,U4255&lt;$X$2,U4255&lt;$X$3,U4255&lt;$X$4,U4255&lt;$X$5,U4255&lt;$X$6,U4255&lt;$X$7,U4255&lt;$X$8,U4255&lt;$X$9,U4255&lt;$X$10)</f>
        <v>6</v>
      </c>
      <c r="Y4255" s="4">
        <f>SUM(V4255&lt;$Y$1,V4255&lt;$Y$2,V4255&lt;$Y$3,V4255&lt;$Y$4,V4255&lt;$Y$5,V4255&lt;$Y$6,V4255&lt;$Y$7,V4255&lt;$Y$8,V4255&lt;$Y$9,V4255&lt;$Y$10)</f>
        <v>8</v>
      </c>
      <c r="AA4255" s="10">
        <f t="shared" si="340"/>
        <v>-0.01</v>
      </c>
    </row>
    <row r="4256" spans="1:27">
      <c r="A4256" s="4"/>
      <c r="B4256" t="s">
        <v>63</v>
      </c>
      <c r="C4256">
        <v>23</v>
      </c>
      <c r="D4256" s="1">
        <v>-5.8</v>
      </c>
      <c r="E4256" s="1">
        <v>-0.125</v>
      </c>
      <c r="F4256" s="1">
        <v>1.25</v>
      </c>
      <c r="G4256" s="1">
        <v>-9.9599999999999994E-2</v>
      </c>
      <c r="H4256" s="1">
        <v>5.75</v>
      </c>
      <c r="I4256" s="1">
        <v>2.77777777777777E-2</v>
      </c>
      <c r="J4256" s="1">
        <v>-0.19999999999999901</v>
      </c>
      <c r="K4256" s="1">
        <v>3</v>
      </c>
      <c r="L4256" s="1">
        <v>-0.22222222222222199</v>
      </c>
      <c r="M4256" s="1">
        <v>3.1</v>
      </c>
      <c r="O4256" s="1">
        <f>случ!I4244</f>
        <v>-3.465077523992143</v>
      </c>
      <c r="P4256" s="1">
        <f t="shared" si="336"/>
        <v>10.361033587118969</v>
      </c>
      <c r="Q4256">
        <f t="shared" si="337"/>
        <v>-1</v>
      </c>
      <c r="S4256">
        <f>случ!J4244</f>
        <v>-15.162527579777361</v>
      </c>
      <c r="T4256">
        <f>случ!K4244</f>
        <v>1.4487342781490373</v>
      </c>
      <c r="U4256" s="1">
        <f t="shared" si="338"/>
        <v>-1.2315942464440166</v>
      </c>
      <c r="V4256" s="1">
        <f t="shared" si="339"/>
        <v>-1.7072212774065079</v>
      </c>
      <c r="X4256" s="4">
        <f>10-SUM(U4256&lt;$X$1,U4256&lt;$X$2,U4256&lt;$X$3,U4256&lt;$X$4,U4256&lt;$X$5,U4256&lt;$X$6,U4256&lt;$X$7,U4256&lt;$X$8,U4256&lt;$X$9,U4256&lt;$X$10)</f>
        <v>0</v>
      </c>
      <c r="Y4256" s="4">
        <f>SUM(V4256&lt;$Y$1,V4256&lt;$Y$2,V4256&lt;$Y$3,V4256&lt;$Y$4,V4256&lt;$Y$5,V4256&lt;$Y$6,V4256&lt;$Y$7,V4256&lt;$Y$8,V4256&lt;$Y$9,V4256&lt;$Y$10)</f>
        <v>6</v>
      </c>
      <c r="AA4256" s="10">
        <f t="shared" si="340"/>
        <v>-7.4999999999999997E-3</v>
      </c>
    </row>
    <row r="4257" spans="1:27">
      <c r="A4257" s="4"/>
      <c r="B4257" t="s">
        <v>64</v>
      </c>
      <c r="C4257">
        <v>23</v>
      </c>
      <c r="D4257" s="1">
        <v>-3.5</v>
      </c>
      <c r="E4257" s="1">
        <v>0</v>
      </c>
      <c r="F4257" s="1">
        <v>1.25</v>
      </c>
      <c r="G4257" s="1">
        <v>-0.2</v>
      </c>
      <c r="H4257" s="1">
        <v>5.5</v>
      </c>
      <c r="I4257" s="1">
        <v>0.125</v>
      </c>
      <c r="J4257" s="1">
        <v>-0.19999999999999901</v>
      </c>
      <c r="K4257" s="1">
        <v>3</v>
      </c>
      <c r="L4257" s="1">
        <v>-0.125</v>
      </c>
      <c r="M4257" s="1">
        <v>4.8</v>
      </c>
      <c r="O4257" s="1">
        <f>случ!I4245</f>
        <v>21.714134719748699</v>
      </c>
      <c r="P4257" s="1">
        <f t="shared" si="336"/>
        <v>38.564134719748701</v>
      </c>
      <c r="Q4257">
        <f t="shared" si="337"/>
        <v>0</v>
      </c>
      <c r="S4257">
        <f>случ!J4245</f>
        <v>10.445242868443474</v>
      </c>
      <c r="T4257">
        <f>случ!K4245</f>
        <v>0.85682378940867998</v>
      </c>
      <c r="U4257" s="1">
        <f t="shared" si="338"/>
        <v>25.845242868443485</v>
      </c>
      <c r="V4257" s="1">
        <f t="shared" si="339"/>
        <v>-3.4681762105913068</v>
      </c>
      <c r="X4257" s="4">
        <f>10-SUM(U4257&lt;$X$1,U4257&lt;$X$2,U4257&lt;$X$3,U4257&lt;$X$4,U4257&lt;$X$5,U4257&lt;$X$6,U4257&lt;$X$7,U4257&lt;$X$8,U4257&lt;$X$9,U4257&lt;$X$10)</f>
        <v>6</v>
      </c>
      <c r="Y4257" s="4">
        <f>SUM(V4257&lt;$Y$1,V4257&lt;$Y$2,V4257&lt;$Y$3,V4257&lt;$Y$4,V4257&lt;$Y$5,V4257&lt;$Y$6,V4257&lt;$Y$7,V4257&lt;$Y$8,V4257&lt;$Y$9,V4257&lt;$Y$10)</f>
        <v>7</v>
      </c>
      <c r="AA4257" s="10">
        <f t="shared" si="340"/>
        <v>0</v>
      </c>
    </row>
    <row r="4258" spans="1:27">
      <c r="A4258" s="4"/>
      <c r="B4258" t="s">
        <v>65</v>
      </c>
      <c r="C4258">
        <v>23</v>
      </c>
      <c r="D4258" s="1">
        <v>-5.3999999999999897</v>
      </c>
      <c r="E4258" s="1">
        <v>-0.25</v>
      </c>
      <c r="F4258" s="1">
        <v>1</v>
      </c>
      <c r="G4258" s="1">
        <v>-0.15</v>
      </c>
      <c r="H4258" s="1">
        <v>5.25</v>
      </c>
      <c r="I4258" s="1">
        <v>0.125</v>
      </c>
      <c r="J4258" s="1">
        <v>-0.16999999999999901</v>
      </c>
      <c r="K4258" s="1">
        <v>3</v>
      </c>
      <c r="L4258" s="1">
        <v>-0.125</v>
      </c>
      <c r="M4258" s="1">
        <v>2.6</v>
      </c>
      <c r="O4258" s="1">
        <f>случ!I4246</f>
        <v>-31.029631585043973</v>
      </c>
      <c r="P4258" s="1">
        <f t="shared" si="336"/>
        <v>-21.759631585043962</v>
      </c>
      <c r="Q4258">
        <f t="shared" si="337"/>
        <v>-1</v>
      </c>
      <c r="S4258">
        <f>случ!J4246</f>
        <v>-8.6719079268645611</v>
      </c>
      <c r="T4258">
        <f>случ!K4246</f>
        <v>13.812359189987335</v>
      </c>
      <c r="U4258" s="1">
        <f t="shared" si="338"/>
        <v>4.3680920731354522</v>
      </c>
      <c r="V4258" s="1">
        <f t="shared" si="339"/>
        <v>11.777359189987349</v>
      </c>
      <c r="X4258" s="4">
        <f>10-SUM(U4258&lt;$X$1,U4258&lt;$X$2,U4258&lt;$X$3,U4258&lt;$X$4,U4258&lt;$X$5,U4258&lt;$X$6,U4258&lt;$X$7,U4258&lt;$X$8,U4258&lt;$X$9,U4258&lt;$X$10)</f>
        <v>0</v>
      </c>
      <c r="Y4258" s="4">
        <f>SUM(V4258&lt;$Y$1,V4258&lt;$Y$2,V4258&lt;$Y$3,V4258&lt;$Y$4,V4258&lt;$Y$5,V4258&lt;$Y$6,V4258&lt;$Y$7,V4258&lt;$Y$8,V4258&lt;$Y$9,V4258&lt;$Y$10)</f>
        <v>2</v>
      </c>
      <c r="AA4258" s="10">
        <f t="shared" si="340"/>
        <v>-2.5000000000000001E-3</v>
      </c>
    </row>
    <row r="4259" spans="1:27">
      <c r="A4259" s="4"/>
      <c r="B4259" t="s">
        <v>66</v>
      </c>
      <c r="C4259">
        <v>23</v>
      </c>
      <c r="D4259" s="1">
        <v>0</v>
      </c>
      <c r="E4259" s="1">
        <v>-0.25</v>
      </c>
      <c r="F4259" s="1">
        <v>1</v>
      </c>
      <c r="G4259" s="1">
        <v>0</v>
      </c>
      <c r="H4259" s="1">
        <v>5.25</v>
      </c>
      <c r="I4259" s="1">
        <v>0</v>
      </c>
      <c r="J4259" s="1">
        <v>0</v>
      </c>
      <c r="K4259" s="1">
        <v>3</v>
      </c>
      <c r="L4259" s="1">
        <v>0</v>
      </c>
      <c r="M4259" s="1">
        <v>2.6</v>
      </c>
      <c r="O4259" s="1">
        <f>случ!I4247</f>
        <v>33.38645388312986</v>
      </c>
      <c r="P4259" s="1">
        <f t="shared" si="336"/>
        <v>46.38645388312986</v>
      </c>
      <c r="Q4259">
        <f t="shared" si="337"/>
        <v>0</v>
      </c>
      <c r="S4259">
        <f>случ!J4247</f>
        <v>-1.5050730612227003</v>
      </c>
      <c r="T4259">
        <f>случ!K4247</f>
        <v>9.0127282890163656</v>
      </c>
      <c r="U4259" s="1">
        <f t="shared" si="338"/>
        <v>12.344926938777299</v>
      </c>
      <c r="V4259" s="1">
        <f t="shared" si="339"/>
        <v>7.1627282890163659</v>
      </c>
      <c r="X4259" s="4">
        <f>10-SUM(U4259&lt;$X$1,U4259&lt;$X$2,U4259&lt;$X$3,U4259&lt;$X$4,U4259&lt;$X$5,U4259&lt;$X$6,U4259&lt;$X$7,U4259&lt;$X$8,U4259&lt;$X$9,U4259&lt;$X$10)</f>
        <v>2</v>
      </c>
      <c r="Y4259" s="4">
        <f>SUM(V4259&lt;$Y$1,V4259&lt;$Y$2,V4259&lt;$Y$3,V4259&lt;$Y$4,V4259&lt;$Y$5,V4259&lt;$Y$6,V4259&lt;$Y$7,V4259&lt;$Y$8,V4259&lt;$Y$9,V4259&lt;$Y$10)</f>
        <v>3</v>
      </c>
      <c r="AA4259" s="10">
        <f t="shared" si="340"/>
        <v>0</v>
      </c>
    </row>
    <row r="4260" spans="1:27">
      <c r="A4260" s="4"/>
      <c r="B4260" t="s">
        <v>67</v>
      </c>
      <c r="C4260">
        <v>23</v>
      </c>
      <c r="D4260" s="1">
        <v>7.1</v>
      </c>
      <c r="E4260" s="1">
        <v>0</v>
      </c>
      <c r="F4260" s="1">
        <v>1</v>
      </c>
      <c r="G4260" s="1">
        <v>-0.16999999999999901</v>
      </c>
      <c r="H4260" s="1">
        <v>5.25</v>
      </c>
      <c r="I4260" s="1">
        <v>-0.11111111111111099</v>
      </c>
      <c r="J4260" s="1">
        <v>-0.16</v>
      </c>
      <c r="K4260" s="1">
        <v>3</v>
      </c>
      <c r="L4260" s="1">
        <v>-0.11111111111111099</v>
      </c>
      <c r="M4260" s="1">
        <v>9.8000000000000007</v>
      </c>
      <c r="O4260" s="1">
        <f>случ!I4248</f>
        <v>-21.840899176967863</v>
      </c>
      <c r="P4260" s="1">
        <f t="shared" si="336"/>
        <v>-0.66534362141230829</v>
      </c>
      <c r="Q4260">
        <f t="shared" si="337"/>
        <v>-1</v>
      </c>
      <c r="S4260">
        <f>случ!J4248</f>
        <v>-19.186677015136109</v>
      </c>
      <c r="T4260">
        <f>случ!K4248</f>
        <v>3.3777320055630158</v>
      </c>
      <c r="U4260" s="1">
        <f t="shared" si="338"/>
        <v>1.4699896515305504</v>
      </c>
      <c r="V4260" s="1">
        <f t="shared" si="339"/>
        <v>-8.360045772214761</v>
      </c>
      <c r="X4260" s="4">
        <f>10-SUM(U4260&lt;$X$1,U4260&lt;$X$2,U4260&lt;$X$3,U4260&lt;$X$4,U4260&lt;$X$5,U4260&lt;$X$6,U4260&lt;$X$7,U4260&lt;$X$8,U4260&lt;$X$9,U4260&lt;$X$10)</f>
        <v>0</v>
      </c>
      <c r="Y4260" s="4">
        <f>SUM(V4260&lt;$Y$1,V4260&lt;$Y$2,V4260&lt;$Y$3,V4260&lt;$Y$4,V4260&lt;$Y$5,V4260&lt;$Y$6,V4260&lt;$Y$7,V4260&lt;$Y$8,V4260&lt;$Y$9,V4260&lt;$Y$10)</f>
        <v>8</v>
      </c>
      <c r="AA4260" s="10">
        <f t="shared" si="340"/>
        <v>-0.01</v>
      </c>
    </row>
    <row r="4261" spans="1:27">
      <c r="A4261" s="4"/>
      <c r="B4261" t="s">
        <v>68</v>
      </c>
      <c r="C4261">
        <v>23</v>
      </c>
      <c r="D4261" s="1">
        <v>-4.0999999999999899</v>
      </c>
      <c r="E4261" s="1">
        <v>0</v>
      </c>
      <c r="F4261" s="1">
        <v>1</v>
      </c>
      <c r="G4261" s="1">
        <v>-9.9599999999999994E-2</v>
      </c>
      <c r="H4261" s="1">
        <v>5.25</v>
      </c>
      <c r="I4261" s="1">
        <v>0</v>
      </c>
      <c r="J4261" s="1">
        <v>-0.04</v>
      </c>
      <c r="K4261" s="1">
        <v>3</v>
      </c>
      <c r="L4261" s="1">
        <v>0</v>
      </c>
      <c r="M4261" s="1">
        <v>6.3</v>
      </c>
      <c r="O4261" s="1">
        <f>случ!I4249</f>
        <v>-5.9416012720992768</v>
      </c>
      <c r="P4261" s="1">
        <f t="shared" si="336"/>
        <v>7.4383987279007311</v>
      </c>
      <c r="Q4261">
        <f t="shared" si="337"/>
        <v>-1</v>
      </c>
      <c r="S4261">
        <f>случ!J4249</f>
        <v>15.119277071702147</v>
      </c>
      <c r="T4261">
        <f>случ!K4249</f>
        <v>5.008387751458022</v>
      </c>
      <c r="U4261" s="1">
        <f t="shared" si="338"/>
        <v>32.746877071702144</v>
      </c>
      <c r="V4261" s="1">
        <f t="shared" si="339"/>
        <v>-0.96201224854197864</v>
      </c>
      <c r="X4261" s="4">
        <f>10-SUM(U4261&lt;$X$1,U4261&lt;$X$2,U4261&lt;$X$3,U4261&lt;$X$4,U4261&lt;$X$5,U4261&lt;$X$6,U4261&lt;$X$7,U4261&lt;$X$8,U4261&lt;$X$9,U4261&lt;$X$10)</f>
        <v>8</v>
      </c>
      <c r="Y4261" s="4">
        <f>SUM(V4261&lt;$Y$1,V4261&lt;$Y$2,V4261&lt;$Y$3,V4261&lt;$Y$4,V4261&lt;$Y$5,V4261&lt;$Y$6,V4261&lt;$Y$7,V4261&lt;$Y$8,V4261&lt;$Y$9,V4261&lt;$Y$10)</f>
        <v>6</v>
      </c>
      <c r="AA4261" s="10">
        <f t="shared" si="340"/>
        <v>-7.4999999999999997E-3</v>
      </c>
    </row>
    <row r="4262" spans="1:27">
      <c r="A4262" s="4"/>
      <c r="B4262" t="s">
        <v>69</v>
      </c>
      <c r="C4262">
        <v>23</v>
      </c>
      <c r="D4262" s="1">
        <v>-11.8</v>
      </c>
      <c r="E4262" s="1">
        <v>0</v>
      </c>
      <c r="F4262" s="1">
        <v>1</v>
      </c>
      <c r="G4262" s="1">
        <v>0.12999999999999901</v>
      </c>
      <c r="H4262" s="1">
        <v>5.25</v>
      </c>
      <c r="I4262" s="1">
        <v>0</v>
      </c>
      <c r="J4262" s="1">
        <v>8.9999999999999802E-2</v>
      </c>
      <c r="K4262" s="1">
        <v>3</v>
      </c>
      <c r="L4262" s="1">
        <v>0</v>
      </c>
      <c r="M4262" s="1">
        <v>5.0999999999999899</v>
      </c>
      <c r="O4262" s="1">
        <f>случ!I4250</f>
        <v>22.393882246793375</v>
      </c>
      <c r="P4262" s="1">
        <f t="shared" si="336"/>
        <v>30.383882246793377</v>
      </c>
      <c r="Q4262">
        <f t="shared" si="337"/>
        <v>0</v>
      </c>
      <c r="S4262">
        <f>случ!J4250</f>
        <v>24.072964900070332</v>
      </c>
      <c r="T4262">
        <f>случ!K4250</f>
        <v>9.6159384945219895</v>
      </c>
      <c r="U4262" s="1">
        <f t="shared" si="338"/>
        <v>40.812964900070327</v>
      </c>
      <c r="V4262" s="1">
        <f t="shared" si="339"/>
        <v>6.3059384945219978</v>
      </c>
      <c r="X4262" s="4">
        <f>10-SUM(U4262&lt;$X$1,U4262&lt;$X$2,U4262&lt;$X$3,U4262&lt;$X$4,U4262&lt;$X$5,U4262&lt;$X$6,U4262&lt;$X$7,U4262&lt;$X$8,U4262&lt;$X$9,U4262&lt;$X$10)</f>
        <v>10</v>
      </c>
      <c r="Y4262" s="4">
        <f>SUM(V4262&lt;$Y$1,V4262&lt;$Y$2,V4262&lt;$Y$3,V4262&lt;$Y$4,V4262&lt;$Y$5,V4262&lt;$Y$6,V4262&lt;$Y$7,V4262&lt;$Y$8,V4262&lt;$Y$9,V4262&lt;$Y$10)</f>
        <v>3</v>
      </c>
      <c r="AA4262" s="10">
        <f t="shared" si="340"/>
        <v>0</v>
      </c>
    </row>
    <row r="4263" spans="1:27">
      <c r="A4263" s="4"/>
      <c r="B4263" t="s">
        <v>70</v>
      </c>
      <c r="C4263">
        <v>23</v>
      </c>
      <c r="D4263" s="1">
        <v>-21.6</v>
      </c>
      <c r="E4263" s="1">
        <v>0</v>
      </c>
      <c r="F4263" s="1">
        <v>1</v>
      </c>
      <c r="G4263" s="1">
        <v>8.9899999999999994E-2</v>
      </c>
      <c r="H4263" s="1">
        <v>5.25</v>
      </c>
      <c r="I4263" s="1">
        <v>0</v>
      </c>
      <c r="J4263" s="1">
        <v>-6.0000000000000497E-2</v>
      </c>
      <c r="K4263" s="1">
        <v>3</v>
      </c>
      <c r="L4263" s="1">
        <v>0</v>
      </c>
      <c r="M4263" s="1">
        <v>3.9</v>
      </c>
      <c r="O4263" s="1">
        <f>случ!I4251</f>
        <v>0.23805503516835635</v>
      </c>
      <c r="P4263" s="1">
        <f t="shared" si="336"/>
        <v>1.3680550351683571</v>
      </c>
      <c r="Q4263">
        <f t="shared" si="337"/>
        <v>-1</v>
      </c>
      <c r="S4263">
        <f>случ!J4251</f>
        <v>-7.3109690503945588</v>
      </c>
      <c r="T4263">
        <f>случ!K4251</f>
        <v>-5.5347176387637598</v>
      </c>
      <c r="U4263" s="1">
        <f t="shared" si="338"/>
        <v>6.5196309496054363</v>
      </c>
      <c r="V4263" s="1">
        <f t="shared" si="339"/>
        <v>-9.5546176387637658</v>
      </c>
      <c r="X4263" s="4">
        <f>10-SUM(U4263&lt;$X$1,U4263&lt;$X$2,U4263&lt;$X$3,U4263&lt;$X$4,U4263&lt;$X$5,U4263&lt;$X$6,U4263&lt;$X$7,U4263&lt;$X$8,U4263&lt;$X$9,U4263&lt;$X$10)</f>
        <v>0</v>
      </c>
      <c r="Y4263" s="4">
        <f>SUM(V4263&lt;$Y$1,V4263&lt;$Y$2,V4263&lt;$Y$3,V4263&lt;$Y$4,V4263&lt;$Y$5,V4263&lt;$Y$6,V4263&lt;$Y$7,V4263&lt;$Y$8,V4263&lt;$Y$9,V4263&lt;$Y$10)</f>
        <v>8</v>
      </c>
      <c r="AA4263" s="10">
        <f t="shared" si="340"/>
        <v>-0.01</v>
      </c>
    </row>
    <row r="4264" spans="1:27">
      <c r="A4264" s="4"/>
      <c r="B4264" t="s">
        <v>71</v>
      </c>
      <c r="C4264">
        <v>23</v>
      </c>
      <c r="D4264" s="1">
        <v>-21.6</v>
      </c>
      <c r="E4264" s="1">
        <v>0</v>
      </c>
      <c r="F4264" s="1">
        <v>1</v>
      </c>
      <c r="G4264" s="1">
        <v>0.15</v>
      </c>
      <c r="H4264" s="1">
        <v>5.25</v>
      </c>
      <c r="I4264" s="1">
        <v>0</v>
      </c>
      <c r="J4264" s="1">
        <v>9.9999999999997799E-3</v>
      </c>
      <c r="K4264" s="1">
        <v>3</v>
      </c>
      <c r="L4264" s="1">
        <v>0</v>
      </c>
      <c r="M4264" s="1">
        <v>3.9</v>
      </c>
      <c r="O4264" s="1">
        <f>случ!I4252</f>
        <v>-24.812569847974991</v>
      </c>
      <c r="P4264" s="1">
        <f t="shared" si="336"/>
        <v>-23.682569847974989</v>
      </c>
      <c r="Q4264">
        <f t="shared" si="337"/>
        <v>-1</v>
      </c>
      <c r="S4264">
        <f>случ!J4252</f>
        <v>-3.5585181878970875</v>
      </c>
      <c r="T4264">
        <f>случ!K4252</f>
        <v>6.7664431342646569</v>
      </c>
      <c r="U4264" s="1">
        <f t="shared" si="338"/>
        <v>10.82148181210291</v>
      </c>
      <c r="V4264" s="1">
        <f t="shared" si="339"/>
        <v>3.5964431342646539</v>
      </c>
      <c r="X4264" s="4">
        <f>10-SUM(U4264&lt;$X$1,U4264&lt;$X$2,U4264&lt;$X$3,U4264&lt;$X$4,U4264&lt;$X$5,U4264&lt;$X$6,U4264&lt;$X$7,U4264&lt;$X$8,U4264&lt;$X$9,U4264&lt;$X$10)</f>
        <v>2</v>
      </c>
      <c r="Y4264" s="4">
        <f>SUM(V4264&lt;$Y$1,V4264&lt;$Y$2,V4264&lt;$Y$3,V4264&lt;$Y$4,V4264&lt;$Y$5,V4264&lt;$Y$6,V4264&lt;$Y$7,V4264&lt;$Y$8,V4264&lt;$Y$9,V4264&lt;$Y$10)</f>
        <v>4</v>
      </c>
      <c r="AA4264" s="10">
        <f t="shared" si="340"/>
        <v>-5.0000000000000001E-3</v>
      </c>
    </row>
    <row r="4265" spans="1:27">
      <c r="A4265" s="4"/>
      <c r="B4265" t="s">
        <v>72</v>
      </c>
      <c r="C4265">
        <v>23</v>
      </c>
      <c r="D4265" s="1">
        <v>-14.2</v>
      </c>
      <c r="E4265" s="1">
        <v>0</v>
      </c>
      <c r="F4265" s="1">
        <v>1</v>
      </c>
      <c r="G4265" s="1">
        <v>4.9799999999999997E-2</v>
      </c>
      <c r="H4265" s="1">
        <v>5.25</v>
      </c>
      <c r="I4265" s="1">
        <v>0</v>
      </c>
      <c r="J4265" s="1">
        <v>-4.9999999999999802E-2</v>
      </c>
      <c r="K4265" s="1">
        <v>2.5</v>
      </c>
      <c r="L4265" s="1">
        <v>0</v>
      </c>
      <c r="M4265" s="1">
        <v>8.3000000000000007</v>
      </c>
      <c r="O4265" s="1">
        <f>случ!I4253</f>
        <v>-20.592083407439294</v>
      </c>
      <c r="P4265" s="1">
        <f t="shared" si="336"/>
        <v>-14.282083407439293</v>
      </c>
      <c r="Q4265">
        <f t="shared" si="337"/>
        <v>-1</v>
      </c>
      <c r="S4265">
        <f>случ!J4253</f>
        <v>-25.018678274869622</v>
      </c>
      <c r="T4265">
        <f>случ!K4253</f>
        <v>-5.0746736993301855</v>
      </c>
      <c r="U4265" s="1">
        <f t="shared" si="338"/>
        <v>-7.4174782748696195</v>
      </c>
      <c r="V4265" s="1">
        <f t="shared" si="339"/>
        <v>-12.574473699330184</v>
      </c>
      <c r="X4265" s="4">
        <f>10-SUM(U4265&lt;$X$1,U4265&lt;$X$2,U4265&lt;$X$3,U4265&lt;$X$4,U4265&lt;$X$5,U4265&lt;$X$6,U4265&lt;$X$7,U4265&lt;$X$8,U4265&lt;$X$9,U4265&lt;$X$10)</f>
        <v>0</v>
      </c>
      <c r="Y4265" s="4">
        <f>SUM(V4265&lt;$Y$1,V4265&lt;$Y$2,V4265&lt;$Y$3,V4265&lt;$Y$4,V4265&lt;$Y$5,V4265&lt;$Y$6,V4265&lt;$Y$7,V4265&lt;$Y$8,V4265&lt;$Y$9,V4265&lt;$Y$10)</f>
        <v>9</v>
      </c>
      <c r="AA4265" s="10">
        <f t="shared" si="340"/>
        <v>-1.125E-2</v>
      </c>
    </row>
    <row r="4266" spans="1:27">
      <c r="A4266" s="4"/>
      <c r="B4266" t="s">
        <v>73</v>
      </c>
      <c r="C4266">
        <v>23</v>
      </c>
      <c r="D4266" s="1">
        <v>10.9</v>
      </c>
      <c r="E4266" s="1">
        <v>0</v>
      </c>
      <c r="F4266" s="1">
        <v>1</v>
      </c>
      <c r="G4266" s="1">
        <v>9.7900000000000001E-3</v>
      </c>
      <c r="H4266" s="1">
        <v>5.25</v>
      </c>
      <c r="I4266" s="1">
        <v>0</v>
      </c>
      <c r="J4266" s="1">
        <v>0</v>
      </c>
      <c r="K4266" s="1">
        <v>2.5</v>
      </c>
      <c r="L4266" s="1">
        <v>0</v>
      </c>
      <c r="M4266" s="1">
        <v>12.6</v>
      </c>
      <c r="O4266" s="1">
        <f>случ!I4254</f>
        <v>20.141720730254164</v>
      </c>
      <c r="P4266" s="1">
        <f t="shared" si="336"/>
        <v>44.02172073025416</v>
      </c>
      <c r="Q4266">
        <f t="shared" si="337"/>
        <v>0</v>
      </c>
      <c r="S4266">
        <f>случ!J4254</f>
        <v>15.268049658019402</v>
      </c>
      <c r="T4266">
        <f>случ!K4254</f>
        <v>3.538965668864452</v>
      </c>
      <c r="U4266" s="1">
        <f t="shared" si="338"/>
        <v>38.059309658019401</v>
      </c>
      <c r="V4266" s="1">
        <f t="shared" si="339"/>
        <v>-7.5708243311355483</v>
      </c>
      <c r="X4266" s="4">
        <f>10-SUM(U4266&lt;$X$1,U4266&lt;$X$2,U4266&lt;$X$3,U4266&lt;$X$4,U4266&lt;$X$5,U4266&lt;$X$6,U4266&lt;$X$7,U4266&lt;$X$8,U4266&lt;$X$9,U4266&lt;$X$10)</f>
        <v>9</v>
      </c>
      <c r="Y4266" s="4">
        <f>SUM(V4266&lt;$Y$1,V4266&lt;$Y$2,V4266&lt;$Y$3,V4266&lt;$Y$4,V4266&lt;$Y$5,V4266&lt;$Y$6,V4266&lt;$Y$7,V4266&lt;$Y$8,V4266&lt;$Y$9,V4266&lt;$Y$10)</f>
        <v>8</v>
      </c>
      <c r="AA4266" s="10">
        <f t="shared" si="340"/>
        <v>0</v>
      </c>
    </row>
    <row r="4267" spans="1:27">
      <c r="A4267" s="4"/>
      <c r="B4267" t="s">
        <v>74</v>
      </c>
      <c r="C4267">
        <v>23</v>
      </c>
      <c r="D4267" s="1">
        <v>13.9</v>
      </c>
      <c r="E4267" s="1">
        <v>0</v>
      </c>
      <c r="F4267" s="1">
        <v>1</v>
      </c>
      <c r="G4267" s="1">
        <v>7.0000000000000201E-2</v>
      </c>
      <c r="H4267" s="1">
        <v>5.25</v>
      </c>
      <c r="I4267" s="1">
        <v>0</v>
      </c>
      <c r="J4267" s="1">
        <v>9.9999999999997799E-3</v>
      </c>
      <c r="K4267" s="1">
        <v>2.5</v>
      </c>
      <c r="L4267" s="1">
        <v>0</v>
      </c>
      <c r="M4267" s="1">
        <v>16.8</v>
      </c>
      <c r="O4267" s="1">
        <f>случ!I4255</f>
        <v>-53.150176624926644</v>
      </c>
      <c r="P4267" s="1">
        <f t="shared" si="336"/>
        <v>-27.170176624926643</v>
      </c>
      <c r="Q4267">
        <f t="shared" si="337"/>
        <v>-1</v>
      </c>
      <c r="S4267">
        <f>случ!J4255</f>
        <v>5.9221788567591203</v>
      </c>
      <c r="T4267">
        <f>случ!K4255</f>
        <v>3.5085628033413037</v>
      </c>
      <c r="U4267" s="1">
        <f t="shared" si="338"/>
        <v>32.682178856759116</v>
      </c>
      <c r="V4267" s="1">
        <f t="shared" si="339"/>
        <v>-11.7314371966587</v>
      </c>
      <c r="X4267" s="4">
        <f>10-SUM(U4267&lt;$X$1,U4267&lt;$X$2,U4267&lt;$X$3,U4267&lt;$X$4,U4267&lt;$X$5,U4267&lt;$X$6,U4267&lt;$X$7,U4267&lt;$X$8,U4267&lt;$X$9,U4267&lt;$X$10)</f>
        <v>8</v>
      </c>
      <c r="Y4267" s="4">
        <f>SUM(V4267&lt;$Y$1,V4267&lt;$Y$2,V4267&lt;$Y$3,V4267&lt;$Y$4,V4267&lt;$Y$5,V4267&lt;$Y$6,V4267&lt;$Y$7,V4267&lt;$Y$8,V4267&lt;$Y$9,V4267&lt;$Y$10)</f>
        <v>9</v>
      </c>
      <c r="AA4267" s="10">
        <f t="shared" si="340"/>
        <v>-1.125E-2</v>
      </c>
    </row>
    <row r="4268" spans="1:27">
      <c r="A4268" s="4"/>
      <c r="B4268" t="s">
        <v>75</v>
      </c>
      <c r="C4268">
        <v>23</v>
      </c>
      <c r="D4268" s="1">
        <v>8.5</v>
      </c>
      <c r="E4268" s="1">
        <v>0</v>
      </c>
      <c r="F4268" s="1">
        <v>1</v>
      </c>
      <c r="G4268" s="1">
        <v>0.16999999999999901</v>
      </c>
      <c r="H4268" s="1">
        <v>5.25</v>
      </c>
      <c r="I4268" s="1">
        <v>0</v>
      </c>
      <c r="J4268" s="1">
        <v>-5.0000000000000697E-2</v>
      </c>
      <c r="K4268" s="1">
        <v>2.5</v>
      </c>
      <c r="L4268" s="1">
        <v>0</v>
      </c>
      <c r="M4268" s="1">
        <v>19</v>
      </c>
      <c r="O4268" s="1">
        <f>случ!I4256</f>
        <v>36.300537311151629</v>
      </c>
      <c r="P4268" s="1">
        <f t="shared" si="336"/>
        <v>58.500537311151632</v>
      </c>
      <c r="Q4268">
        <f t="shared" si="337"/>
        <v>0</v>
      </c>
      <c r="S4268">
        <f>случ!J4256</f>
        <v>16.614638530823797</v>
      </c>
      <c r="T4268">
        <f>случ!K4256</f>
        <v>5.3793224972384577</v>
      </c>
      <c r="U4268" s="1">
        <f t="shared" si="338"/>
        <v>44.194638530823795</v>
      </c>
      <c r="V4268" s="1">
        <f t="shared" si="339"/>
        <v>-12.940677502761549</v>
      </c>
      <c r="X4268" s="4">
        <f>10-SUM(U4268&lt;$X$1,U4268&lt;$X$2,U4268&lt;$X$3,U4268&lt;$X$4,U4268&lt;$X$5,U4268&lt;$X$6,U4268&lt;$X$7,U4268&lt;$X$8,U4268&lt;$X$9,U4268&lt;$X$10)</f>
        <v>10</v>
      </c>
      <c r="Y4268" s="4">
        <f>SUM(V4268&lt;$Y$1,V4268&lt;$Y$2,V4268&lt;$Y$3,V4268&lt;$Y$4,V4268&lt;$Y$5,V4268&lt;$Y$6,V4268&lt;$Y$7,V4268&lt;$Y$8,V4268&lt;$Y$9,V4268&lt;$Y$10)</f>
        <v>9</v>
      </c>
      <c r="AA4268" s="10">
        <f t="shared" si="340"/>
        <v>0</v>
      </c>
    </row>
    <row r="4269" spans="1:27">
      <c r="A4269" s="4"/>
      <c r="B4269" t="s">
        <v>76</v>
      </c>
      <c r="C4269">
        <v>23</v>
      </c>
      <c r="D4269" s="1">
        <v>3.3999999999999901</v>
      </c>
      <c r="E4269" s="1">
        <v>0</v>
      </c>
      <c r="F4269" s="1">
        <v>1</v>
      </c>
      <c r="G4269" s="1">
        <v>0.2</v>
      </c>
      <c r="H4269" s="1">
        <v>5.25</v>
      </c>
      <c r="I4269" s="1">
        <v>0</v>
      </c>
      <c r="J4269" s="1">
        <v>-0.18</v>
      </c>
      <c r="K4269" s="1">
        <v>2.5</v>
      </c>
      <c r="L4269" s="1">
        <v>0</v>
      </c>
      <c r="M4269" s="1">
        <v>15.9</v>
      </c>
      <c r="O4269" s="1">
        <f>случ!I4257</f>
        <v>3.1621743951492753</v>
      </c>
      <c r="P4269" s="1">
        <f t="shared" si="336"/>
        <v>21.792174395149267</v>
      </c>
      <c r="Q4269">
        <f t="shared" si="337"/>
        <v>0</v>
      </c>
      <c r="S4269">
        <f>случ!J4257</f>
        <v>7.321392165998506</v>
      </c>
      <c r="T4269">
        <f>случ!K4257</f>
        <v>-4.7247781590102189</v>
      </c>
      <c r="U4269" s="1">
        <f t="shared" si="338"/>
        <v>29.931392165998506</v>
      </c>
      <c r="V4269" s="1">
        <f t="shared" si="339"/>
        <v>-21.664778159010218</v>
      </c>
      <c r="X4269" s="4">
        <f>10-SUM(U4269&lt;$X$1,U4269&lt;$X$2,U4269&lt;$X$3,U4269&lt;$X$4,U4269&lt;$X$5,U4269&lt;$X$6,U4269&lt;$X$7,U4269&lt;$X$8,U4269&lt;$X$9,U4269&lt;$X$10)</f>
        <v>7</v>
      </c>
      <c r="Y4269" s="4">
        <f>SUM(V4269&lt;$Y$1,V4269&lt;$Y$2,V4269&lt;$Y$3,V4269&lt;$Y$4,V4269&lt;$Y$5,V4269&lt;$Y$6,V4269&lt;$Y$7,V4269&lt;$Y$8,V4269&lt;$Y$9,V4269&lt;$Y$10)</f>
        <v>10</v>
      </c>
      <c r="AA4269" s="10">
        <f t="shared" si="340"/>
        <v>0</v>
      </c>
    </row>
    <row r="4270" spans="1:27">
      <c r="A4270" s="4"/>
      <c r="B4270" t="s">
        <v>77</v>
      </c>
      <c r="C4270">
        <v>23</v>
      </c>
      <c r="D4270" s="1">
        <v>4</v>
      </c>
      <c r="E4270" s="1">
        <v>0</v>
      </c>
      <c r="F4270" s="1">
        <v>1.25</v>
      </c>
      <c r="G4270" s="1">
        <v>0.29999999999999899</v>
      </c>
      <c r="H4270" s="1">
        <v>5.75</v>
      </c>
      <c r="I4270" s="1">
        <v>-2.5000000000000001E-2</v>
      </c>
      <c r="J4270" s="1">
        <v>-9.9999999999997799E-3</v>
      </c>
      <c r="K4270" s="1">
        <v>2.5</v>
      </c>
      <c r="L4270" s="1">
        <v>0.47499999999999998</v>
      </c>
      <c r="M4270" s="1">
        <v>16.5</v>
      </c>
      <c r="O4270" s="1">
        <f>случ!I4258</f>
        <v>46.37477509887453</v>
      </c>
      <c r="P4270" s="1">
        <f t="shared" si="336"/>
        <v>68.664775098874529</v>
      </c>
      <c r="Q4270">
        <f t="shared" si="337"/>
        <v>1</v>
      </c>
      <c r="S4270">
        <f>случ!J4258</f>
        <v>0.77245905005598525</v>
      </c>
      <c r="T4270">
        <f>случ!K4258</f>
        <v>-3.4899061604122883</v>
      </c>
      <c r="U4270" s="1">
        <f t="shared" si="338"/>
        <v>23.742459050055995</v>
      </c>
      <c r="V4270" s="1">
        <f t="shared" si="339"/>
        <v>-20.594906160412286</v>
      </c>
      <c r="X4270" s="4">
        <f>10-SUM(U4270&lt;$X$1,U4270&lt;$X$2,U4270&lt;$X$3,U4270&lt;$X$4,U4270&lt;$X$5,U4270&lt;$X$6,U4270&lt;$X$7,U4270&lt;$X$8,U4270&lt;$X$9,U4270&lt;$X$10)</f>
        <v>6</v>
      </c>
      <c r="Y4270" s="4">
        <f>SUM(V4270&lt;$Y$1,V4270&lt;$Y$2,V4270&lt;$Y$3,V4270&lt;$Y$4,V4270&lt;$Y$5,V4270&lt;$Y$6,V4270&lt;$Y$7,V4270&lt;$Y$8,V4270&lt;$Y$9,V4270&lt;$Y$10)</f>
        <v>10</v>
      </c>
      <c r="AA4270" s="10">
        <f t="shared" si="340"/>
        <v>7.4999999999999997E-3</v>
      </c>
    </row>
    <row r="4271" spans="1:27">
      <c r="A4271" s="4"/>
      <c r="B4271" t="s">
        <v>78</v>
      </c>
      <c r="C4271">
        <v>23</v>
      </c>
      <c r="D4271" s="1">
        <v>1.69999999999999</v>
      </c>
      <c r="E4271" s="1">
        <v>0</v>
      </c>
      <c r="F4271" s="1">
        <v>1.25</v>
      </c>
      <c r="G4271" s="1">
        <v>0.2</v>
      </c>
      <c r="H4271" s="1">
        <v>6</v>
      </c>
      <c r="I4271" s="1">
        <v>-4.9999999999999899E-2</v>
      </c>
      <c r="J4271" s="1">
        <v>1.9999999999999501E-2</v>
      </c>
      <c r="K4271" s="1">
        <v>2.5</v>
      </c>
      <c r="L4271" s="1">
        <v>0.2</v>
      </c>
      <c r="M4271" s="1">
        <v>17.600000000000001</v>
      </c>
      <c r="O4271" s="1">
        <f>случ!I4259</f>
        <v>23.915977264779137</v>
      </c>
      <c r="P4271" s="1">
        <f t="shared" si="336"/>
        <v>44.835977264779132</v>
      </c>
      <c r="Q4271">
        <f t="shared" si="337"/>
        <v>0</v>
      </c>
      <c r="S4271">
        <f>случ!J4259</f>
        <v>-2.9718584955826093</v>
      </c>
      <c r="T4271">
        <f>случ!K4259</f>
        <v>4.967339177115381</v>
      </c>
      <c r="U4271" s="1">
        <f t="shared" si="338"/>
        <v>23.738141504417385</v>
      </c>
      <c r="V4271" s="1">
        <f t="shared" si="339"/>
        <v>-11.672660822884627</v>
      </c>
      <c r="X4271" s="4">
        <f>10-SUM(U4271&lt;$X$1,U4271&lt;$X$2,U4271&lt;$X$3,U4271&lt;$X$4,U4271&lt;$X$5,U4271&lt;$X$6,U4271&lt;$X$7,U4271&lt;$X$8,U4271&lt;$X$9,U4271&lt;$X$10)</f>
        <v>6</v>
      </c>
      <c r="Y4271" s="4">
        <f>SUM(V4271&lt;$Y$1,V4271&lt;$Y$2,V4271&lt;$Y$3,V4271&lt;$Y$4,V4271&lt;$Y$5,V4271&lt;$Y$6,V4271&lt;$Y$7,V4271&lt;$Y$8,V4271&lt;$Y$9,V4271&lt;$Y$10)</f>
        <v>9</v>
      </c>
      <c r="AA4271" s="10">
        <f t="shared" si="340"/>
        <v>0</v>
      </c>
    </row>
    <row r="4272" spans="1:27">
      <c r="A4272" s="4"/>
      <c r="B4272" t="s">
        <v>79</v>
      </c>
      <c r="C4272">
        <v>23</v>
      </c>
      <c r="D4272" s="1">
        <v>3.6</v>
      </c>
      <c r="E4272" s="1">
        <v>0</v>
      </c>
      <c r="F4272" s="1">
        <v>1.5</v>
      </c>
      <c r="G4272" s="1">
        <v>0.23</v>
      </c>
      <c r="H4272" s="1">
        <v>6.5</v>
      </c>
      <c r="I4272" s="1">
        <v>-4.9999999999999899E-2</v>
      </c>
      <c r="J4272" s="1">
        <v>5.0000000000000697E-2</v>
      </c>
      <c r="K4272" s="1">
        <v>2.5</v>
      </c>
      <c r="L4272" s="1">
        <v>0.45</v>
      </c>
      <c r="M4272" s="1">
        <v>20</v>
      </c>
      <c r="O4272" s="1">
        <f>случ!I4260</f>
        <v>4.3965623847318636</v>
      </c>
      <c r="P4272" s="1">
        <f t="shared" si="336"/>
        <v>29.896562384731865</v>
      </c>
      <c r="Q4272">
        <f t="shared" si="337"/>
        <v>0</v>
      </c>
      <c r="S4272">
        <f>случ!J4260</f>
        <v>-20.950452986885104</v>
      </c>
      <c r="T4272">
        <f>случ!K4260</f>
        <v>3.3127150750104546</v>
      </c>
      <c r="U4272" s="1">
        <f t="shared" si="338"/>
        <v>7.6195470131149037</v>
      </c>
      <c r="V4272" s="1">
        <f t="shared" si="339"/>
        <v>-15.867284924989534</v>
      </c>
      <c r="X4272" s="4">
        <f>10-SUM(U4272&lt;$X$1,U4272&lt;$X$2,U4272&lt;$X$3,U4272&lt;$X$4,U4272&lt;$X$5,U4272&lt;$X$6,U4272&lt;$X$7,U4272&lt;$X$8,U4272&lt;$X$9,U4272&lt;$X$10)</f>
        <v>1</v>
      </c>
      <c r="Y4272" s="4">
        <f>SUM(V4272&lt;$Y$1,V4272&lt;$Y$2,V4272&lt;$Y$3,V4272&lt;$Y$4,V4272&lt;$Y$5,V4272&lt;$Y$6,V4272&lt;$Y$7,V4272&lt;$Y$8,V4272&lt;$Y$9,V4272&lt;$Y$10)</f>
        <v>10</v>
      </c>
      <c r="AA4272" s="10">
        <f t="shared" si="340"/>
        <v>0</v>
      </c>
    </row>
    <row r="4273" spans="1:27">
      <c r="A4273" s="4"/>
      <c r="B4273" t="s">
        <v>80</v>
      </c>
      <c r="C4273">
        <v>23</v>
      </c>
      <c r="D4273" s="1">
        <v>-9.1</v>
      </c>
      <c r="E4273" s="1">
        <v>0</v>
      </c>
      <c r="F4273" s="1">
        <v>1.75</v>
      </c>
      <c r="G4273" s="1">
        <v>0.26999999999999902</v>
      </c>
      <c r="H4273" s="1">
        <v>6.5</v>
      </c>
      <c r="I4273" s="1">
        <v>0</v>
      </c>
      <c r="J4273" s="1">
        <v>4.9999999999999802E-2</v>
      </c>
      <c r="K4273" s="1">
        <v>2.5</v>
      </c>
      <c r="L4273" s="1">
        <v>0</v>
      </c>
      <c r="M4273" s="1">
        <v>18.5</v>
      </c>
      <c r="O4273" s="1">
        <f>случ!I4261</f>
        <v>-3.1630136378535223</v>
      </c>
      <c r="P4273" s="1">
        <f t="shared" si="336"/>
        <v>16.216986362146478</v>
      </c>
      <c r="Q4273">
        <f t="shared" si="337"/>
        <v>-1</v>
      </c>
      <c r="S4273">
        <f>случ!J4261</f>
        <v>-22.535638213866736</v>
      </c>
      <c r="T4273">
        <f>случ!K4261</f>
        <v>8.8777269141076136</v>
      </c>
      <c r="U4273" s="1">
        <f t="shared" si="338"/>
        <v>6.4943617861332683</v>
      </c>
      <c r="V4273" s="1">
        <f t="shared" si="339"/>
        <v>-6.4922730858923874</v>
      </c>
      <c r="X4273" s="4">
        <f>10-SUM(U4273&lt;$X$1,U4273&lt;$X$2,U4273&lt;$X$3,U4273&lt;$X$4,U4273&lt;$X$5,U4273&lt;$X$6,U4273&lt;$X$7,U4273&lt;$X$8,U4273&lt;$X$9,U4273&lt;$X$10)</f>
        <v>0</v>
      </c>
      <c r="Y4273" s="4">
        <f>SUM(V4273&lt;$Y$1,V4273&lt;$Y$2,V4273&lt;$Y$3,V4273&lt;$Y$4,V4273&lt;$Y$5,V4273&lt;$Y$6,V4273&lt;$Y$7,V4273&lt;$Y$8,V4273&lt;$Y$9,V4273&lt;$Y$10)</f>
        <v>7</v>
      </c>
      <c r="AA4273" s="10">
        <f t="shared" si="340"/>
        <v>-8.7500000000000008E-3</v>
      </c>
    </row>
    <row r="4274" spans="1:27">
      <c r="A4274" s="4"/>
      <c r="B4274" t="s">
        <v>81</v>
      </c>
      <c r="C4274">
        <v>23</v>
      </c>
      <c r="D4274" s="1">
        <v>-15.6</v>
      </c>
      <c r="E4274" s="1">
        <v>0</v>
      </c>
      <c r="F4274" s="1">
        <v>1.75</v>
      </c>
      <c r="G4274" s="1">
        <v>9.9599999999999994E-2</v>
      </c>
      <c r="H4274" s="1">
        <v>6.5</v>
      </c>
      <c r="I4274" s="1">
        <v>0</v>
      </c>
      <c r="J4274" s="1">
        <v>-2.0000000000000399E-2</v>
      </c>
      <c r="K4274" s="1">
        <v>2.5</v>
      </c>
      <c r="L4274" s="1">
        <v>0</v>
      </c>
      <c r="M4274" s="1">
        <v>14.8</v>
      </c>
      <c r="O4274" s="1">
        <f>случ!I4262</f>
        <v>1.1921960842797761</v>
      </c>
      <c r="P4274" s="1">
        <f t="shared" si="336"/>
        <v>16.022196084279777</v>
      </c>
      <c r="Q4274">
        <f t="shared" si="337"/>
        <v>-1</v>
      </c>
      <c r="S4274">
        <f>случ!J4262</f>
        <v>23.414589171591587</v>
      </c>
      <c r="T4274">
        <f>случ!K4262</f>
        <v>-2.639275202727033</v>
      </c>
      <c r="U4274" s="1">
        <f t="shared" si="338"/>
        <v>48.856989171591579</v>
      </c>
      <c r="V4274" s="1">
        <f t="shared" si="339"/>
        <v>-15.048875202727038</v>
      </c>
      <c r="X4274" s="4">
        <f>10-SUM(U4274&lt;$X$1,U4274&lt;$X$2,U4274&lt;$X$3,U4274&lt;$X$4,U4274&lt;$X$5,U4274&lt;$X$6,U4274&lt;$X$7,U4274&lt;$X$8,U4274&lt;$X$9,U4274&lt;$X$10)</f>
        <v>10</v>
      </c>
      <c r="Y4274" s="4">
        <f>SUM(V4274&lt;$Y$1,V4274&lt;$Y$2,V4274&lt;$Y$3,V4274&lt;$Y$4,V4274&lt;$Y$5,V4274&lt;$Y$6,V4274&lt;$Y$7,V4274&lt;$Y$8,V4274&lt;$Y$9,V4274&lt;$Y$10)</f>
        <v>10</v>
      </c>
      <c r="AA4274" s="10">
        <f t="shared" si="340"/>
        <v>-1.2500000000000001E-2</v>
      </c>
    </row>
    <row r="4275" spans="1:27">
      <c r="A4275" s="4"/>
      <c r="B4275" t="s">
        <v>82</v>
      </c>
      <c r="C4275">
        <v>23</v>
      </c>
      <c r="D4275" s="1">
        <v>-30.5</v>
      </c>
      <c r="E4275" s="1">
        <v>0</v>
      </c>
      <c r="F4275" s="1">
        <v>2</v>
      </c>
      <c r="G4275" s="1">
        <v>9.9599999999999994E-2</v>
      </c>
      <c r="H4275" s="1">
        <v>6.5</v>
      </c>
      <c r="I4275" s="1">
        <v>0</v>
      </c>
      <c r="J4275" s="1">
        <v>3.00000000000002E-2</v>
      </c>
      <c r="K4275" s="1">
        <v>2.5</v>
      </c>
      <c r="L4275" s="1">
        <v>0</v>
      </c>
      <c r="M4275" s="1">
        <v>12.4</v>
      </c>
      <c r="O4275" s="1">
        <f>случ!I4263</f>
        <v>24.511444455692967</v>
      </c>
      <c r="P4275" s="1">
        <f t="shared" si="336"/>
        <v>31.661444455692969</v>
      </c>
      <c r="Q4275">
        <f t="shared" si="337"/>
        <v>0</v>
      </c>
      <c r="S4275">
        <f>случ!J4263</f>
        <v>-7.394141870750035</v>
      </c>
      <c r="T4275">
        <f>случ!K4263</f>
        <v>10.960868974460304</v>
      </c>
      <c r="U4275" s="1">
        <f t="shared" si="338"/>
        <v>16.298258129249966</v>
      </c>
      <c r="V4275" s="1">
        <f t="shared" si="339"/>
        <v>1.6012689744603072</v>
      </c>
      <c r="X4275" s="4">
        <f>10-SUM(U4275&lt;$X$1,U4275&lt;$X$2,U4275&lt;$X$3,U4275&lt;$X$4,U4275&lt;$X$5,U4275&lt;$X$6,U4275&lt;$X$7,U4275&lt;$X$8,U4275&lt;$X$9,U4275&lt;$X$10)</f>
        <v>3</v>
      </c>
      <c r="Y4275" s="4">
        <f>SUM(V4275&lt;$Y$1,V4275&lt;$Y$2,V4275&lt;$Y$3,V4275&lt;$Y$4,V4275&lt;$Y$5,V4275&lt;$Y$6,V4275&lt;$Y$7,V4275&lt;$Y$8,V4275&lt;$Y$9,V4275&lt;$Y$10)</f>
        <v>5</v>
      </c>
      <c r="AA4275" s="10">
        <f t="shared" si="340"/>
        <v>0</v>
      </c>
    </row>
    <row r="4276" spans="1:27">
      <c r="A4276" s="4"/>
      <c r="B4276" t="s">
        <v>83</v>
      </c>
      <c r="C4276">
        <v>23</v>
      </c>
      <c r="D4276" s="1">
        <v>-30.5</v>
      </c>
      <c r="E4276" s="1">
        <v>0</v>
      </c>
      <c r="F4276" s="1">
        <v>2.25</v>
      </c>
      <c r="G4276" s="1">
        <v>0</v>
      </c>
      <c r="H4276" s="1">
        <v>6.5</v>
      </c>
      <c r="I4276" s="1">
        <v>0</v>
      </c>
      <c r="J4276" s="1">
        <v>-9.9999999999999603E-2</v>
      </c>
      <c r="K4276" s="1">
        <v>2.5</v>
      </c>
      <c r="L4276" s="1">
        <v>0</v>
      </c>
      <c r="M4276" s="1">
        <v>12.4</v>
      </c>
      <c r="O4276" s="1">
        <f>случ!I4264</f>
        <v>-4.9366194802066552</v>
      </c>
      <c r="P4276" s="1">
        <f t="shared" si="336"/>
        <v>4.9633805197933469</v>
      </c>
      <c r="Q4276">
        <f t="shared" si="337"/>
        <v>-1</v>
      </c>
      <c r="S4276">
        <f>случ!J4264</f>
        <v>-2.0876702805805771</v>
      </c>
      <c r="T4276">
        <f>случ!K4264</f>
        <v>-1.7815718021180658</v>
      </c>
      <c r="U4276" s="1">
        <f t="shared" si="338"/>
        <v>20.512329719419427</v>
      </c>
      <c r="V4276" s="1">
        <f t="shared" si="339"/>
        <v>-12.731571802118061</v>
      </c>
      <c r="X4276" s="4">
        <f>10-SUM(U4276&lt;$X$1,U4276&lt;$X$2,U4276&lt;$X$3,U4276&lt;$X$4,U4276&lt;$X$5,U4276&lt;$X$6,U4276&lt;$X$7,U4276&lt;$X$8,U4276&lt;$X$9,U4276&lt;$X$10)</f>
        <v>5</v>
      </c>
      <c r="Y4276" s="4">
        <f>SUM(V4276&lt;$Y$1,V4276&lt;$Y$2,V4276&lt;$Y$3,V4276&lt;$Y$4,V4276&lt;$Y$5,V4276&lt;$Y$6,V4276&lt;$Y$7,V4276&lt;$Y$8,V4276&lt;$Y$9,V4276&lt;$Y$10)</f>
        <v>9</v>
      </c>
      <c r="AA4276" s="10">
        <f t="shared" si="340"/>
        <v>-1.125E-2</v>
      </c>
    </row>
    <row r="4277" spans="1:27">
      <c r="A4277" s="4"/>
      <c r="B4277" t="s">
        <v>84</v>
      </c>
      <c r="C4277">
        <v>23</v>
      </c>
      <c r="D4277" s="1">
        <v>-14.8</v>
      </c>
      <c r="E4277" s="1">
        <v>0</v>
      </c>
      <c r="F4277" s="1">
        <v>2.25</v>
      </c>
      <c r="G4277" s="1">
        <v>4.9799999999999997E-2</v>
      </c>
      <c r="H4277" s="1">
        <v>6.5</v>
      </c>
      <c r="I4277" s="1">
        <v>0</v>
      </c>
      <c r="J4277" s="1">
        <v>-0.08</v>
      </c>
      <c r="K4277" s="1">
        <v>2.5</v>
      </c>
      <c r="L4277" s="1">
        <v>0</v>
      </c>
      <c r="M4277" s="1">
        <v>10.1</v>
      </c>
      <c r="O4277" s="1">
        <f>случ!I4265</f>
        <v>-16.281895575053976</v>
      </c>
      <c r="P4277" s="1">
        <f t="shared" si="336"/>
        <v>4.6081044249460241</v>
      </c>
      <c r="Q4277">
        <f t="shared" si="337"/>
        <v>-1</v>
      </c>
      <c r="S4277">
        <f>случ!J4265</f>
        <v>-10.417303802182083</v>
      </c>
      <c r="T4277">
        <f>случ!K4265</f>
        <v>1.8940421209741114</v>
      </c>
      <c r="U4277" s="1">
        <f t="shared" si="338"/>
        <v>9.8438961978179194</v>
      </c>
      <c r="V4277" s="1">
        <f t="shared" si="339"/>
        <v>-6.5457578790258886</v>
      </c>
      <c r="X4277" s="4">
        <f>10-SUM(U4277&lt;$X$1,U4277&lt;$X$2,U4277&lt;$X$3,U4277&lt;$X$4,U4277&lt;$X$5,U4277&lt;$X$6,U4277&lt;$X$7,U4277&lt;$X$8,U4277&lt;$X$9,U4277&lt;$X$10)</f>
        <v>1</v>
      </c>
      <c r="Y4277" s="4">
        <f>SUM(V4277&lt;$Y$1,V4277&lt;$Y$2,V4277&lt;$Y$3,V4277&lt;$Y$4,V4277&lt;$Y$5,V4277&lt;$Y$6,V4277&lt;$Y$7,V4277&lt;$Y$8,V4277&lt;$Y$9,V4277&lt;$Y$10)</f>
        <v>7</v>
      </c>
      <c r="AA4277" s="10">
        <f t="shared" si="340"/>
        <v>-8.7500000000000008E-3</v>
      </c>
    </row>
    <row r="4278" spans="1:27">
      <c r="A4278" s="4"/>
      <c r="B4278" t="s">
        <v>85</v>
      </c>
      <c r="C4278">
        <v>23</v>
      </c>
      <c r="D4278" s="1">
        <v>-6.5</v>
      </c>
      <c r="E4278" s="1">
        <v>0</v>
      </c>
      <c r="F4278" s="1">
        <v>2.5</v>
      </c>
      <c r="G4278" s="1">
        <v>-9.9599999999999994E-2</v>
      </c>
      <c r="H4278" s="1">
        <v>6.5</v>
      </c>
      <c r="I4278" s="1">
        <v>0</v>
      </c>
      <c r="J4278" s="1">
        <v>-0.149999999999999</v>
      </c>
      <c r="K4278" s="1">
        <v>2.5</v>
      </c>
      <c r="L4278" s="1">
        <v>0</v>
      </c>
      <c r="M4278" s="1">
        <v>11.7</v>
      </c>
      <c r="O4278" s="1">
        <f>случ!I4266</f>
        <v>-26.182540935367861</v>
      </c>
      <c r="P4278" s="1">
        <f t="shared" si="336"/>
        <v>3.2674590646321384</v>
      </c>
      <c r="Q4278">
        <f t="shared" si="337"/>
        <v>-1</v>
      </c>
      <c r="S4278">
        <f>случ!J4266</f>
        <v>-24.517937549148641</v>
      </c>
      <c r="T4278">
        <f>случ!K4266</f>
        <v>2.869249080672676</v>
      </c>
      <c r="U4278" s="1">
        <f t="shared" si="338"/>
        <v>-2.670337549148627</v>
      </c>
      <c r="V4278" s="1">
        <f t="shared" si="339"/>
        <v>-7.93115091932731</v>
      </c>
      <c r="X4278" s="4">
        <f>10-SUM(U4278&lt;$X$1,U4278&lt;$X$2,U4278&lt;$X$3,U4278&lt;$X$4,U4278&lt;$X$5,U4278&lt;$X$6,U4278&lt;$X$7,U4278&lt;$X$8,U4278&lt;$X$9,U4278&lt;$X$10)</f>
        <v>0</v>
      </c>
      <c r="Y4278" s="4">
        <f>SUM(V4278&lt;$Y$1,V4278&lt;$Y$2,V4278&lt;$Y$3,V4278&lt;$Y$4,V4278&lt;$Y$5,V4278&lt;$Y$6,V4278&lt;$Y$7,V4278&lt;$Y$8,V4278&lt;$Y$9,V4278&lt;$Y$10)</f>
        <v>8</v>
      </c>
      <c r="AA4278" s="10">
        <f t="shared" si="340"/>
        <v>-0.01</v>
      </c>
    </row>
    <row r="4279" spans="1:27">
      <c r="A4279" s="4"/>
      <c r="B4279" t="s">
        <v>86</v>
      </c>
      <c r="C4279">
        <v>23</v>
      </c>
      <c r="D4279" s="1">
        <v>-7.9</v>
      </c>
      <c r="E4279" s="1">
        <v>0</v>
      </c>
      <c r="F4279" s="1">
        <v>2.75</v>
      </c>
      <c r="G4279" s="1">
        <v>-0.34999999999999898</v>
      </c>
      <c r="H4279" s="1">
        <v>6</v>
      </c>
      <c r="I4279" s="1">
        <v>4.9999999999999899E-2</v>
      </c>
      <c r="J4279" s="1">
        <v>-0.22999999999999901</v>
      </c>
      <c r="K4279" s="1">
        <v>2.5</v>
      </c>
      <c r="L4279" s="1">
        <v>-0.45</v>
      </c>
      <c r="M4279" s="1">
        <v>8.5</v>
      </c>
      <c r="O4279" s="1">
        <f>случ!I4267</f>
        <v>12.463017130501965</v>
      </c>
      <c r="P4279" s="1">
        <f t="shared" si="336"/>
        <v>43.203017130501962</v>
      </c>
      <c r="Q4279">
        <f t="shared" si="337"/>
        <v>0</v>
      </c>
      <c r="S4279">
        <f>случ!J4267</f>
        <v>8.6411546325789779</v>
      </c>
      <c r="T4279">
        <f>случ!K4267</f>
        <v>10.338845983399029</v>
      </c>
      <c r="U4279" s="1">
        <f t="shared" si="338"/>
        <v>29.451154632578984</v>
      </c>
      <c r="V4279" s="1">
        <f t="shared" si="339"/>
        <v>3.7988459833990396</v>
      </c>
      <c r="X4279" s="4">
        <f>10-SUM(U4279&lt;$X$1,U4279&lt;$X$2,U4279&lt;$X$3,U4279&lt;$X$4,U4279&lt;$X$5,U4279&lt;$X$6,U4279&lt;$X$7,U4279&lt;$X$8,U4279&lt;$X$9,U4279&lt;$X$10)</f>
        <v>7</v>
      </c>
      <c r="Y4279" s="4">
        <f>SUM(V4279&lt;$Y$1,V4279&lt;$Y$2,V4279&lt;$Y$3,V4279&lt;$Y$4,V4279&lt;$Y$5,V4279&lt;$Y$6,V4279&lt;$Y$7,V4279&lt;$Y$8,V4279&lt;$Y$9,V4279&lt;$Y$10)</f>
        <v>4</v>
      </c>
      <c r="AA4279" s="10">
        <f t="shared" si="340"/>
        <v>0</v>
      </c>
    </row>
    <row r="4280" spans="1:27">
      <c r="A4280" s="4"/>
      <c r="B4280" t="s">
        <v>87</v>
      </c>
      <c r="C4280">
        <v>23</v>
      </c>
      <c r="D4280" s="1">
        <v>2</v>
      </c>
      <c r="E4280" s="1">
        <v>0</v>
      </c>
      <c r="F4280" s="1">
        <v>2.75</v>
      </c>
      <c r="G4280" s="1">
        <v>-0.32</v>
      </c>
      <c r="H4280" s="1">
        <v>5.5</v>
      </c>
      <c r="I4280" s="1">
        <v>0</v>
      </c>
      <c r="J4280" s="1">
        <v>-0.26999999999999902</v>
      </c>
      <c r="K4280" s="1">
        <v>2.5</v>
      </c>
      <c r="L4280" s="1">
        <v>-0.5</v>
      </c>
      <c r="M4280" s="1">
        <v>10.5</v>
      </c>
      <c r="O4280" s="1">
        <f>случ!I4268</f>
        <v>-13.431725601827971</v>
      </c>
      <c r="P4280" s="1">
        <f t="shared" si="336"/>
        <v>23.718274398172028</v>
      </c>
      <c r="Q4280">
        <f t="shared" si="337"/>
        <v>0</v>
      </c>
      <c r="S4280">
        <f>случ!J4268</f>
        <v>-15.731122370566982</v>
      </c>
      <c r="T4280">
        <f>случ!K4268</f>
        <v>4.3676772458580269</v>
      </c>
      <c r="U4280" s="1">
        <f t="shared" si="338"/>
        <v>6.1788776294330283</v>
      </c>
      <c r="V4280" s="1">
        <f t="shared" si="339"/>
        <v>-5.5723227541419602</v>
      </c>
      <c r="X4280" s="4">
        <f>10-SUM(U4280&lt;$X$1,U4280&lt;$X$2,U4280&lt;$X$3,U4280&lt;$X$4,U4280&lt;$X$5,U4280&lt;$X$6,U4280&lt;$X$7,U4280&lt;$X$8,U4280&lt;$X$9,U4280&lt;$X$10)</f>
        <v>0</v>
      </c>
      <c r="Y4280" s="4">
        <f>SUM(V4280&lt;$Y$1,V4280&lt;$Y$2,V4280&lt;$Y$3,V4280&lt;$Y$4,V4280&lt;$Y$5,V4280&lt;$Y$6,V4280&lt;$Y$7,V4280&lt;$Y$8,V4280&lt;$Y$9,V4280&lt;$Y$10)</f>
        <v>7</v>
      </c>
      <c r="AA4280" s="10">
        <f t="shared" si="340"/>
        <v>0</v>
      </c>
    </row>
    <row r="4281" spans="1:27">
      <c r="A4281" s="4"/>
      <c r="B4281" t="s">
        <v>88</v>
      </c>
      <c r="C4281">
        <v>23</v>
      </c>
      <c r="D4281" s="1">
        <v>-4.0999999999999899</v>
      </c>
      <c r="E4281" s="1">
        <v>0</v>
      </c>
      <c r="F4281" s="1">
        <v>3</v>
      </c>
      <c r="G4281" s="1">
        <v>-4.9799999999999997E-2</v>
      </c>
      <c r="H4281" s="1">
        <v>5.5</v>
      </c>
      <c r="I4281" s="1">
        <v>0</v>
      </c>
      <c r="J4281" s="1">
        <v>-4.9999999999999802E-2</v>
      </c>
      <c r="K4281" s="1">
        <v>2.5</v>
      </c>
      <c r="L4281" s="1">
        <v>0</v>
      </c>
      <c r="M4281" s="1">
        <v>12.1</v>
      </c>
      <c r="O4281" s="1">
        <f>случ!I4269</f>
        <v>-43.753073743716307</v>
      </c>
      <c r="P4281" s="1">
        <f t="shared" si="336"/>
        <v>-8.1230737437162972</v>
      </c>
      <c r="Q4281">
        <f t="shared" si="337"/>
        <v>-1</v>
      </c>
      <c r="S4281">
        <f>случ!J4269</f>
        <v>-20.886930201506392</v>
      </c>
      <c r="T4281">
        <f>случ!K4269</f>
        <v>-3.7230474313316786</v>
      </c>
      <c r="U4281" s="1">
        <f t="shared" si="338"/>
        <v>1.3618697984936112</v>
      </c>
      <c r="V4281" s="1">
        <f t="shared" si="339"/>
        <v>-14.673247431331676</v>
      </c>
      <c r="X4281" s="4">
        <f>10-SUM(U4281&lt;$X$1,U4281&lt;$X$2,U4281&lt;$X$3,U4281&lt;$X$4,U4281&lt;$X$5,U4281&lt;$X$6,U4281&lt;$X$7,U4281&lt;$X$8,U4281&lt;$X$9,U4281&lt;$X$10)</f>
        <v>0</v>
      </c>
      <c r="Y4281" s="4">
        <f>SUM(V4281&lt;$Y$1,V4281&lt;$Y$2,V4281&lt;$Y$3,V4281&lt;$Y$4,V4281&lt;$Y$5,V4281&lt;$Y$6,V4281&lt;$Y$7,V4281&lt;$Y$8,V4281&lt;$Y$9,V4281&lt;$Y$10)</f>
        <v>10</v>
      </c>
      <c r="AA4281" s="10">
        <f t="shared" si="340"/>
        <v>-1.2500000000000001E-2</v>
      </c>
    </row>
    <row r="4282" spans="1:27">
      <c r="A4282" s="4"/>
      <c r="B4282" t="s">
        <v>89</v>
      </c>
      <c r="C4282">
        <v>23</v>
      </c>
      <c r="D4282" s="1">
        <v>-3.8999999999999901</v>
      </c>
      <c r="E4282" s="1">
        <v>0</v>
      </c>
      <c r="F4282" s="1">
        <v>3</v>
      </c>
      <c r="G4282" s="1">
        <v>-0.45</v>
      </c>
      <c r="H4282" s="1">
        <v>5</v>
      </c>
      <c r="I4282" s="1">
        <v>0</v>
      </c>
      <c r="J4282" s="1">
        <v>-0.33999999999999903</v>
      </c>
      <c r="K4282" s="1">
        <v>2.5</v>
      </c>
      <c r="L4282" s="1">
        <v>-0.5</v>
      </c>
      <c r="M4282" s="1">
        <v>9.8000000000000007</v>
      </c>
      <c r="O4282" s="1">
        <f>случ!I4270</f>
        <v>68.148438560884557</v>
      </c>
      <c r="P4282" s="1">
        <f t="shared" si="336"/>
        <v>103.41843856088457</v>
      </c>
      <c r="Q4282">
        <f t="shared" si="337"/>
        <v>1</v>
      </c>
      <c r="S4282">
        <f>случ!J4270</f>
        <v>24.253861080577643</v>
      </c>
      <c r="T4282">
        <f>случ!K4270</f>
        <v>3.7309277462915786</v>
      </c>
      <c r="U4282" s="1">
        <f t="shared" si="338"/>
        <v>44.833861080577655</v>
      </c>
      <c r="V4282" s="1">
        <f t="shared" si="339"/>
        <v>-6.7890722537084098</v>
      </c>
      <c r="X4282" s="4">
        <f>10-SUM(U4282&lt;$X$1,U4282&lt;$X$2,U4282&lt;$X$3,U4282&lt;$X$4,U4282&lt;$X$5,U4282&lt;$X$6,U4282&lt;$X$7,U4282&lt;$X$8,U4282&lt;$X$9,U4282&lt;$X$10)</f>
        <v>10</v>
      </c>
      <c r="Y4282" s="4">
        <f>SUM(V4282&lt;$Y$1,V4282&lt;$Y$2,V4282&lt;$Y$3,V4282&lt;$Y$4,V4282&lt;$Y$5,V4282&lt;$Y$6,V4282&lt;$Y$7,V4282&lt;$Y$8,V4282&lt;$Y$9,V4282&lt;$Y$10)</f>
        <v>7</v>
      </c>
      <c r="AA4282" s="10">
        <f t="shared" si="340"/>
        <v>1.2500000000000001E-2</v>
      </c>
    </row>
    <row r="4283" spans="1:27">
      <c r="A4283" s="4"/>
      <c r="B4283" t="s">
        <v>90</v>
      </c>
      <c r="C4283">
        <v>23</v>
      </c>
      <c r="D4283" s="1">
        <v>-1.5</v>
      </c>
      <c r="E4283" s="1">
        <v>0</v>
      </c>
      <c r="F4283" s="1">
        <v>3.25</v>
      </c>
      <c r="G4283" s="1">
        <v>-0.28999999999999998</v>
      </c>
      <c r="H4283" s="1">
        <v>4.75</v>
      </c>
      <c r="I4283" s="1">
        <v>0.1</v>
      </c>
      <c r="J4283" s="1">
        <v>-0.23999999999999899</v>
      </c>
      <c r="K4283" s="1">
        <v>2.5</v>
      </c>
      <c r="L4283" s="1">
        <v>-0.15</v>
      </c>
      <c r="M4283" s="1">
        <v>11.8</v>
      </c>
      <c r="O4283" s="1">
        <f>случ!I4271</f>
        <v>-23.878087954748743</v>
      </c>
      <c r="P4283" s="1">
        <f t="shared" si="336"/>
        <v>15.611912045251259</v>
      </c>
      <c r="Q4283">
        <f t="shared" si="337"/>
        <v>-1</v>
      </c>
      <c r="S4283">
        <f>случ!J4271</f>
        <v>10.848454011174391</v>
      </c>
      <c r="T4283">
        <f>случ!K4271</f>
        <v>-0.46942100829770128</v>
      </c>
      <c r="U4283" s="1">
        <f t="shared" si="338"/>
        <v>31.668454011174404</v>
      </c>
      <c r="V4283" s="1">
        <f t="shared" si="339"/>
        <v>-12.399421008297688</v>
      </c>
      <c r="X4283" s="4">
        <f>10-SUM(U4283&lt;$X$1,U4283&lt;$X$2,U4283&lt;$X$3,U4283&lt;$X$4,U4283&lt;$X$5,U4283&lt;$X$6,U4283&lt;$X$7,U4283&lt;$X$8,U4283&lt;$X$9,U4283&lt;$X$10)</f>
        <v>8</v>
      </c>
      <c r="Y4283" s="4">
        <f>SUM(V4283&lt;$Y$1,V4283&lt;$Y$2,V4283&lt;$Y$3,V4283&lt;$Y$4,V4283&lt;$Y$5,V4283&lt;$Y$6,V4283&lt;$Y$7,V4283&lt;$Y$8,V4283&lt;$Y$9,V4283&lt;$Y$10)</f>
        <v>9</v>
      </c>
      <c r="AA4283" s="10">
        <f t="shared" si="340"/>
        <v>-1.125E-2</v>
      </c>
    </row>
    <row r="4284" spans="1:27">
      <c r="A4284" s="4"/>
      <c r="B4284" t="s">
        <v>91</v>
      </c>
      <c r="C4284">
        <v>23</v>
      </c>
      <c r="D4284" s="1">
        <v>3.19999999999999</v>
      </c>
      <c r="E4284" s="1">
        <v>0</v>
      </c>
      <c r="F4284" s="1">
        <v>3.5</v>
      </c>
      <c r="G4284" s="1">
        <v>-0.15</v>
      </c>
      <c r="H4284" s="1">
        <v>4.5</v>
      </c>
      <c r="I4284" s="1">
        <v>0.1</v>
      </c>
      <c r="J4284" s="1">
        <v>-0.13</v>
      </c>
      <c r="K4284" s="1">
        <v>2.5</v>
      </c>
      <c r="L4284" s="1">
        <v>-0.15</v>
      </c>
      <c r="M4284" s="1">
        <v>14.1</v>
      </c>
      <c r="O4284" s="1">
        <f>случ!I4272</f>
        <v>2.6239811776718813</v>
      </c>
      <c r="P4284" s="1">
        <f t="shared" si="336"/>
        <v>47.903981177671874</v>
      </c>
      <c r="Q4284">
        <f t="shared" si="337"/>
        <v>0</v>
      </c>
      <c r="S4284">
        <f>случ!J4272</f>
        <v>37.350204874297333</v>
      </c>
      <c r="T4284">
        <f>случ!K4272</f>
        <v>-2.6552175819819261</v>
      </c>
      <c r="U4284" s="1">
        <f t="shared" si="338"/>
        <v>60.810204874297334</v>
      </c>
      <c r="V4284" s="1">
        <f t="shared" si="339"/>
        <v>-15.845217581981926</v>
      </c>
      <c r="X4284" s="4">
        <f>10-SUM(U4284&lt;$X$1,U4284&lt;$X$2,U4284&lt;$X$3,U4284&lt;$X$4,U4284&lt;$X$5,U4284&lt;$X$6,U4284&lt;$X$7,U4284&lt;$X$8,U4284&lt;$X$9,U4284&lt;$X$10)</f>
        <v>10</v>
      </c>
      <c r="Y4284" s="4">
        <f>SUM(V4284&lt;$Y$1,V4284&lt;$Y$2,V4284&lt;$Y$3,V4284&lt;$Y$4,V4284&lt;$Y$5,V4284&lt;$Y$6,V4284&lt;$Y$7,V4284&lt;$Y$8,V4284&lt;$Y$9,V4284&lt;$Y$10)</f>
        <v>10</v>
      </c>
      <c r="AA4284" s="10">
        <f t="shared" si="340"/>
        <v>0</v>
      </c>
    </row>
    <row r="4285" spans="1:27">
      <c r="A4285" s="4"/>
      <c r="B4285" t="s">
        <v>92</v>
      </c>
      <c r="C4285">
        <v>23</v>
      </c>
      <c r="D4285" s="1">
        <v>-0.69999999999999896</v>
      </c>
      <c r="E4285" s="1">
        <v>0</v>
      </c>
      <c r="F4285" s="1">
        <v>3.75</v>
      </c>
      <c r="G4285" s="1">
        <v>-9.9599999999999994E-2</v>
      </c>
      <c r="H4285" s="1">
        <v>4.5</v>
      </c>
      <c r="I4285" s="1">
        <v>0</v>
      </c>
      <c r="J4285" s="1">
        <v>-6.9999999999999396E-2</v>
      </c>
      <c r="K4285" s="1">
        <v>2.5</v>
      </c>
      <c r="L4285" s="1">
        <v>0</v>
      </c>
      <c r="M4285" s="1">
        <v>11.9</v>
      </c>
      <c r="O4285" s="1">
        <f>случ!I4273</f>
        <v>-5.5338955286171654</v>
      </c>
      <c r="P4285" s="1">
        <f t="shared" si="336"/>
        <v>39.726104471382833</v>
      </c>
      <c r="Q4285">
        <f t="shared" si="337"/>
        <v>0</v>
      </c>
      <c r="S4285">
        <f>случ!J4273</f>
        <v>-9.0145488629699315</v>
      </c>
      <c r="T4285">
        <f>случ!K4273</f>
        <v>8.5294849930074579E-2</v>
      </c>
      <c r="U4285" s="1">
        <f t="shared" si="338"/>
        <v>12.073051137030077</v>
      </c>
      <c r="V4285" s="1">
        <f t="shared" si="339"/>
        <v>-11.875105150069919</v>
      </c>
      <c r="X4285" s="4">
        <f>10-SUM(U4285&lt;$X$1,U4285&lt;$X$2,U4285&lt;$X$3,U4285&lt;$X$4,U4285&lt;$X$5,U4285&lt;$X$6,U4285&lt;$X$7,U4285&lt;$X$8,U4285&lt;$X$9,U4285&lt;$X$10)</f>
        <v>2</v>
      </c>
      <c r="Y4285" s="4">
        <f>SUM(V4285&lt;$Y$1,V4285&lt;$Y$2,V4285&lt;$Y$3,V4285&lt;$Y$4,V4285&lt;$Y$5,V4285&lt;$Y$6,V4285&lt;$Y$7,V4285&lt;$Y$8,V4285&lt;$Y$9,V4285&lt;$Y$10)</f>
        <v>9</v>
      </c>
      <c r="AA4285" s="10">
        <f t="shared" si="340"/>
        <v>0</v>
      </c>
    </row>
    <row r="4286" spans="1:27">
      <c r="A4286" s="4"/>
      <c r="B4286" t="s">
        <v>93</v>
      </c>
      <c r="C4286">
        <v>23</v>
      </c>
      <c r="D4286" s="1">
        <v>-9.7999999999999901</v>
      </c>
      <c r="E4286" s="1">
        <v>0</v>
      </c>
      <c r="F4286" s="1">
        <v>3.75</v>
      </c>
      <c r="G4286" s="1">
        <v>0</v>
      </c>
      <c r="H4286" s="1">
        <v>4.5</v>
      </c>
      <c r="I4286" s="1">
        <v>0</v>
      </c>
      <c r="J4286" s="1">
        <v>1.00000000000006E-2</v>
      </c>
      <c r="K4286" s="1">
        <v>2.5</v>
      </c>
      <c r="L4286" s="1">
        <v>0</v>
      </c>
      <c r="M4286" s="1">
        <v>10.3</v>
      </c>
      <c r="O4286" s="1">
        <f>случ!I4274</f>
        <v>-20.700378977258044</v>
      </c>
      <c r="P4286" s="1">
        <f t="shared" si="336"/>
        <v>18.189621022741964</v>
      </c>
      <c r="Q4286">
        <f t="shared" si="337"/>
        <v>-1</v>
      </c>
      <c r="S4286">
        <f>случ!J4274</f>
        <v>-14.483990189983482</v>
      </c>
      <c r="T4286">
        <f>случ!K4274</f>
        <v>12.671539859313423</v>
      </c>
      <c r="U4286" s="1">
        <f t="shared" si="338"/>
        <v>5.4460098100165251</v>
      </c>
      <c r="V4286" s="1">
        <f t="shared" si="339"/>
        <v>3.2515398593134304</v>
      </c>
      <c r="X4286" s="4">
        <f>10-SUM(U4286&lt;$X$1,U4286&lt;$X$2,U4286&lt;$X$3,U4286&lt;$X$4,U4286&lt;$X$5,U4286&lt;$X$6,U4286&lt;$X$7,U4286&lt;$X$8,U4286&lt;$X$9,U4286&lt;$X$10)</f>
        <v>0</v>
      </c>
      <c r="Y4286" s="4">
        <f>SUM(V4286&lt;$Y$1,V4286&lt;$Y$2,V4286&lt;$Y$3,V4286&lt;$Y$4,V4286&lt;$Y$5,V4286&lt;$Y$6,V4286&lt;$Y$7,V4286&lt;$Y$8,V4286&lt;$Y$9,V4286&lt;$Y$10)</f>
        <v>4</v>
      </c>
      <c r="AA4286" s="10">
        <f t="shared" si="340"/>
        <v>-5.0000000000000001E-3</v>
      </c>
    </row>
    <row r="4287" spans="1:27">
      <c r="A4287" s="4"/>
      <c r="B4287" t="s">
        <v>94</v>
      </c>
      <c r="C4287">
        <v>23</v>
      </c>
      <c r="D4287" s="1">
        <v>-15.3</v>
      </c>
      <c r="E4287" s="1">
        <v>0</v>
      </c>
      <c r="F4287" s="1">
        <v>4</v>
      </c>
      <c r="G4287" s="1">
        <v>0</v>
      </c>
      <c r="H4287" s="1">
        <v>4.5</v>
      </c>
      <c r="I4287" s="1">
        <v>0</v>
      </c>
      <c r="J4287" s="1">
        <v>1.00000000000006E-2</v>
      </c>
      <c r="K4287" s="1">
        <v>2.5</v>
      </c>
      <c r="L4287" s="1">
        <v>0</v>
      </c>
      <c r="M4287" s="1">
        <v>7.9</v>
      </c>
      <c r="O4287" s="1">
        <f>случ!I4275</f>
        <v>-2.5980960494794179</v>
      </c>
      <c r="P4287" s="1">
        <f t="shared" si="336"/>
        <v>35.191903950520583</v>
      </c>
      <c r="Q4287">
        <f t="shared" si="337"/>
        <v>0</v>
      </c>
      <c r="S4287">
        <f>случ!J4275</f>
        <v>-13.278569570386578</v>
      </c>
      <c r="T4287">
        <f>случ!K4275</f>
        <v>1.5526517279224328</v>
      </c>
      <c r="U4287" s="1">
        <f t="shared" si="338"/>
        <v>4.2514304296134302</v>
      </c>
      <c r="V4287" s="1">
        <f t="shared" si="339"/>
        <v>-5.4673482720775599</v>
      </c>
      <c r="X4287" s="4">
        <f>10-SUM(U4287&lt;$X$1,U4287&lt;$X$2,U4287&lt;$X$3,U4287&lt;$X$4,U4287&lt;$X$5,U4287&lt;$X$6,U4287&lt;$X$7,U4287&lt;$X$8,U4287&lt;$X$9,U4287&lt;$X$10)</f>
        <v>0</v>
      </c>
      <c r="Y4287" s="4">
        <f>SUM(V4287&lt;$Y$1,V4287&lt;$Y$2,V4287&lt;$Y$3,V4287&lt;$Y$4,V4287&lt;$Y$5,V4287&lt;$Y$6,V4287&lt;$Y$7,V4287&lt;$Y$8,V4287&lt;$Y$9,V4287&lt;$Y$10)</f>
        <v>7</v>
      </c>
      <c r="AA4287" s="10">
        <f t="shared" si="340"/>
        <v>0</v>
      </c>
    </row>
    <row r="4288" spans="1:27">
      <c r="A4288" s="4"/>
      <c r="B4288" t="s">
        <v>95</v>
      </c>
      <c r="C4288">
        <v>23</v>
      </c>
      <c r="D4288" s="1">
        <v>-15.3</v>
      </c>
      <c r="E4288" s="1">
        <v>0.125</v>
      </c>
      <c r="F4288" s="1">
        <v>4.25</v>
      </c>
      <c r="G4288" s="1">
        <v>1.9599999999999999E-2</v>
      </c>
      <c r="H4288" s="1">
        <v>4.5</v>
      </c>
      <c r="I4288" s="1">
        <v>0</v>
      </c>
      <c r="J4288" s="1">
        <v>-9.9999999999997799E-3</v>
      </c>
      <c r="K4288" s="1">
        <v>2.5</v>
      </c>
      <c r="L4288" s="1">
        <v>0</v>
      </c>
      <c r="M4288" s="1">
        <v>7.9</v>
      </c>
      <c r="O4288" s="1">
        <f>случ!I4276</f>
        <v>44.095374651747186</v>
      </c>
      <c r="P4288" s="1">
        <f t="shared" si="336"/>
        <v>86.260374651747185</v>
      </c>
      <c r="Q4288">
        <f t="shared" si="337"/>
        <v>1</v>
      </c>
      <c r="S4288">
        <f>случ!J4276</f>
        <v>9.0254889373519038</v>
      </c>
      <c r="T4288">
        <f>случ!K4276</f>
        <v>4.6578599947638235</v>
      </c>
      <c r="U4288" s="1">
        <f t="shared" si="338"/>
        <v>26.177888937351902</v>
      </c>
      <c r="V4288" s="1">
        <f t="shared" si="339"/>
        <v>-2.6417400052361737</v>
      </c>
      <c r="X4288" s="4">
        <f>10-SUM(U4288&lt;$X$1,U4288&lt;$X$2,U4288&lt;$X$3,U4288&lt;$X$4,U4288&lt;$X$5,U4288&lt;$X$6,U4288&lt;$X$7,U4288&lt;$X$8,U4288&lt;$X$9,U4288&lt;$X$10)</f>
        <v>7</v>
      </c>
      <c r="Y4288" s="4">
        <f>SUM(V4288&lt;$Y$1,V4288&lt;$Y$2,V4288&lt;$Y$3,V4288&lt;$Y$4,V4288&lt;$Y$5,V4288&lt;$Y$6,V4288&lt;$Y$7,V4288&lt;$Y$8,V4288&lt;$Y$9,V4288&lt;$Y$10)</f>
        <v>6</v>
      </c>
      <c r="AA4288" s="10">
        <f t="shared" si="340"/>
        <v>8.7500000000000008E-3</v>
      </c>
    </row>
    <row r="4289" spans="1:27">
      <c r="A4289" s="4"/>
      <c r="B4289" t="s">
        <v>96</v>
      </c>
      <c r="C4289">
        <v>23</v>
      </c>
      <c r="D4289" s="1">
        <v>-7.8999999999999897</v>
      </c>
      <c r="E4289" s="1">
        <v>0.125</v>
      </c>
      <c r="F4289" s="1">
        <v>4.5</v>
      </c>
      <c r="G4289" s="1">
        <v>-0.17999999999999899</v>
      </c>
      <c r="H4289" s="1">
        <v>4.25</v>
      </c>
      <c r="I4289" s="1">
        <v>7.4999999999999997E-2</v>
      </c>
      <c r="J4289" s="1">
        <v>-0.2</v>
      </c>
      <c r="K4289" s="1">
        <v>2.5</v>
      </c>
      <c r="L4289" s="1">
        <v>-0.17499999999999999</v>
      </c>
      <c r="M4289" s="1">
        <v>9</v>
      </c>
      <c r="O4289" s="1">
        <f>случ!I4277</f>
        <v>4.3234904214975733</v>
      </c>
      <c r="P4289" s="1">
        <f t="shared" si="336"/>
        <v>54.198490421497581</v>
      </c>
      <c r="Q4289">
        <f t="shared" si="337"/>
        <v>0</v>
      </c>
      <c r="S4289">
        <f>случ!J4277</f>
        <v>-1.9718691582899766</v>
      </c>
      <c r="T4289">
        <f>случ!K4277</f>
        <v>-2.2928815262358575</v>
      </c>
      <c r="U4289" s="1">
        <f t="shared" si="338"/>
        <v>15.558130841710017</v>
      </c>
      <c r="V4289" s="1">
        <f t="shared" si="339"/>
        <v>-11.687881526235859</v>
      </c>
      <c r="X4289" s="4">
        <f>10-SUM(U4289&lt;$X$1,U4289&lt;$X$2,U4289&lt;$X$3,U4289&lt;$X$4,U4289&lt;$X$5,U4289&lt;$X$6,U4289&lt;$X$7,U4289&lt;$X$8,U4289&lt;$X$9,U4289&lt;$X$10)</f>
        <v>3</v>
      </c>
      <c r="Y4289" s="4">
        <f>SUM(V4289&lt;$Y$1,V4289&lt;$Y$2,V4289&lt;$Y$3,V4289&lt;$Y$4,V4289&lt;$Y$5,V4289&lt;$Y$6,V4289&lt;$Y$7,V4289&lt;$Y$8,V4289&lt;$Y$9,V4289&lt;$Y$10)</f>
        <v>9</v>
      </c>
      <c r="AA4289" s="10">
        <f t="shared" si="340"/>
        <v>0</v>
      </c>
    </row>
    <row r="4290" spans="1:27">
      <c r="A4290" s="4"/>
      <c r="B4290" t="s">
        <v>97</v>
      </c>
      <c r="C4290">
        <v>23</v>
      </c>
      <c r="D4290" s="1">
        <v>8.0999999999999908</v>
      </c>
      <c r="E4290" s="1">
        <v>0</v>
      </c>
      <c r="F4290" s="1">
        <v>4.5</v>
      </c>
      <c r="G4290" s="1">
        <v>-5.96E-2</v>
      </c>
      <c r="H4290" s="1">
        <v>4</v>
      </c>
      <c r="I4290" s="1">
        <v>0.1</v>
      </c>
      <c r="J4290" s="1">
        <v>-1.9999999999999501E-2</v>
      </c>
      <c r="K4290" s="1">
        <v>2.5</v>
      </c>
      <c r="L4290" s="1">
        <v>-0.15</v>
      </c>
      <c r="M4290" s="1">
        <v>10.1</v>
      </c>
      <c r="O4290" s="1">
        <f>случ!I4278</f>
        <v>-9.4297032417335345</v>
      </c>
      <c r="P4290" s="1">
        <f t="shared" si="336"/>
        <v>49.780296758266459</v>
      </c>
      <c r="Q4290">
        <f t="shared" si="337"/>
        <v>0</v>
      </c>
      <c r="S4290">
        <f>случ!J4278</f>
        <v>18.876499713265741</v>
      </c>
      <c r="T4290">
        <f>случ!K4278</f>
        <v>7.3113829199238385</v>
      </c>
      <c r="U4290" s="1">
        <f t="shared" si="338"/>
        <v>38.724099713265744</v>
      </c>
      <c r="V4290" s="1">
        <f t="shared" si="339"/>
        <v>-1.0390170800761549</v>
      </c>
      <c r="X4290" s="4">
        <f>10-SUM(U4290&lt;$X$1,U4290&lt;$X$2,U4290&lt;$X$3,U4290&lt;$X$4,U4290&lt;$X$5,U4290&lt;$X$6,U4290&lt;$X$7,U4290&lt;$X$8,U4290&lt;$X$9,U4290&lt;$X$10)</f>
        <v>9</v>
      </c>
      <c r="Y4290" s="4">
        <f>SUM(V4290&lt;$Y$1,V4290&lt;$Y$2,V4290&lt;$Y$3,V4290&lt;$Y$4,V4290&lt;$Y$5,V4290&lt;$Y$6,V4290&lt;$Y$7,V4290&lt;$Y$8,V4290&lt;$Y$9,V4290&lt;$Y$10)</f>
        <v>6</v>
      </c>
      <c r="AA4290" s="10">
        <f t="shared" si="340"/>
        <v>0</v>
      </c>
    </row>
    <row r="4291" spans="1:27">
      <c r="A4291" s="4"/>
      <c r="B4291" t="s">
        <v>98</v>
      </c>
      <c r="C4291">
        <v>23</v>
      </c>
      <c r="D4291" s="1">
        <v>2.9</v>
      </c>
      <c r="E4291" s="1">
        <v>0.125</v>
      </c>
      <c r="F4291" s="1">
        <v>4.75</v>
      </c>
      <c r="G4291" s="1">
        <v>8.9899999999999994E-2</v>
      </c>
      <c r="H4291" s="1">
        <v>4</v>
      </c>
      <c r="I4291" s="1">
        <v>0</v>
      </c>
      <c r="J4291" s="1">
        <v>0.08</v>
      </c>
      <c r="K4291" s="1">
        <v>2.5</v>
      </c>
      <c r="L4291" s="1">
        <v>0</v>
      </c>
      <c r="M4291" s="1">
        <v>12.4</v>
      </c>
      <c r="O4291" s="1">
        <f>случ!I4279</f>
        <v>-20.821390259394093</v>
      </c>
      <c r="P4291" s="1">
        <f t="shared" si="336"/>
        <v>39.083609740605908</v>
      </c>
      <c r="Q4291">
        <f t="shared" si="337"/>
        <v>0</v>
      </c>
      <c r="S4291">
        <f>случ!J4279</f>
        <v>-17.536303575872711</v>
      </c>
      <c r="T4291">
        <f>случ!K4279</f>
        <v>11.450378680901192</v>
      </c>
      <c r="U4291" s="1">
        <f t="shared" si="338"/>
        <v>4.3642964241272892</v>
      </c>
      <c r="V4291" s="1">
        <f t="shared" si="339"/>
        <v>0.25047868090119252</v>
      </c>
      <c r="X4291" s="4">
        <f>10-SUM(U4291&lt;$X$1,U4291&lt;$X$2,U4291&lt;$X$3,U4291&lt;$X$4,U4291&lt;$X$5,U4291&lt;$X$6,U4291&lt;$X$7,U4291&lt;$X$8,U4291&lt;$X$9,U4291&lt;$X$10)</f>
        <v>0</v>
      </c>
      <c r="Y4291" s="4">
        <f>SUM(V4291&lt;$Y$1,V4291&lt;$Y$2,V4291&lt;$Y$3,V4291&lt;$Y$4,V4291&lt;$Y$5,V4291&lt;$Y$6,V4291&lt;$Y$7,V4291&lt;$Y$8,V4291&lt;$Y$9,V4291&lt;$Y$10)</f>
        <v>5</v>
      </c>
      <c r="AA4291" s="10">
        <f t="shared" si="340"/>
        <v>0</v>
      </c>
    </row>
    <row r="4292" spans="1:27">
      <c r="A4292" s="4"/>
      <c r="B4292" t="s">
        <v>99</v>
      </c>
      <c r="C4292">
        <v>23</v>
      </c>
      <c r="D4292" s="1">
        <v>6.6</v>
      </c>
      <c r="E4292" s="1">
        <v>0.125</v>
      </c>
      <c r="F4292" s="1">
        <v>4.75</v>
      </c>
      <c r="G4292" s="1">
        <v>7.0000000000000201E-2</v>
      </c>
      <c r="H4292" s="1">
        <v>4</v>
      </c>
      <c r="I4292" s="1">
        <v>0</v>
      </c>
      <c r="J4292" s="1">
        <v>-9.9999999999997799E-3</v>
      </c>
      <c r="K4292" s="1">
        <v>2.5</v>
      </c>
      <c r="L4292" s="1">
        <v>0</v>
      </c>
      <c r="M4292" s="1">
        <v>14.7</v>
      </c>
      <c r="O4292" s="1">
        <f>случ!I4280</f>
        <v>-17.397651069747383</v>
      </c>
      <c r="P4292" s="1">
        <f t="shared" si="336"/>
        <v>45.097348930252615</v>
      </c>
      <c r="Q4292">
        <f t="shared" si="337"/>
        <v>0</v>
      </c>
      <c r="S4292">
        <f>случ!J4280</f>
        <v>-10.08493292667109</v>
      </c>
      <c r="T4292">
        <f>случ!K4280</f>
        <v>-5.2517070956684897</v>
      </c>
      <c r="U4292" s="1">
        <f t="shared" si="338"/>
        <v>13.065067073328908</v>
      </c>
      <c r="V4292" s="1">
        <f t="shared" si="339"/>
        <v>-19.901707095668485</v>
      </c>
      <c r="X4292" s="4">
        <f>10-SUM(U4292&lt;$X$1,U4292&lt;$X$2,U4292&lt;$X$3,U4292&lt;$X$4,U4292&lt;$X$5,U4292&lt;$X$6,U4292&lt;$X$7,U4292&lt;$X$8,U4292&lt;$X$9,U4292&lt;$X$10)</f>
        <v>3</v>
      </c>
      <c r="Y4292" s="4">
        <f>SUM(V4292&lt;$Y$1,V4292&lt;$Y$2,V4292&lt;$Y$3,V4292&lt;$Y$4,V4292&lt;$Y$5,V4292&lt;$Y$6,V4292&lt;$Y$7,V4292&lt;$Y$8,V4292&lt;$Y$9,V4292&lt;$Y$10)</f>
        <v>10</v>
      </c>
      <c r="AA4292" s="10">
        <f t="shared" si="340"/>
        <v>0</v>
      </c>
    </row>
    <row r="4293" spans="1:27">
      <c r="A4293" s="4"/>
      <c r="B4293" t="s">
        <v>100</v>
      </c>
      <c r="C4293">
        <v>23</v>
      </c>
      <c r="D4293" s="1">
        <v>5.7</v>
      </c>
      <c r="E4293" s="1">
        <v>0</v>
      </c>
      <c r="F4293" s="1">
        <v>5</v>
      </c>
      <c r="G4293" s="1">
        <v>5.96E-2</v>
      </c>
      <c r="H4293" s="1">
        <v>4</v>
      </c>
      <c r="I4293" s="1">
        <v>0</v>
      </c>
      <c r="J4293" s="1">
        <v>2.0000000000000399E-2</v>
      </c>
      <c r="K4293" s="1">
        <v>2.5</v>
      </c>
      <c r="L4293" s="1">
        <v>0</v>
      </c>
      <c r="M4293" s="1">
        <v>16.5</v>
      </c>
      <c r="O4293" s="1">
        <f>случ!I4281</f>
        <v>-30.563310805967646</v>
      </c>
      <c r="P4293" s="1">
        <f t="shared" si="336"/>
        <v>32.426689194032356</v>
      </c>
      <c r="Q4293">
        <f t="shared" si="337"/>
        <v>0</v>
      </c>
      <c r="S4293">
        <f>случ!J4281</f>
        <v>-9.3645797354593228</v>
      </c>
      <c r="T4293">
        <f>случ!K4281</f>
        <v>2.0656380625860455</v>
      </c>
      <c r="U4293" s="1">
        <f t="shared" si="338"/>
        <v>16.037820264540684</v>
      </c>
      <c r="V4293" s="1">
        <f t="shared" si="339"/>
        <v>-13.983961937413948</v>
      </c>
      <c r="X4293" s="4">
        <f>10-SUM(U4293&lt;$X$1,U4293&lt;$X$2,U4293&lt;$X$3,U4293&lt;$X$4,U4293&lt;$X$5,U4293&lt;$X$6,U4293&lt;$X$7,U4293&lt;$X$8,U4293&lt;$X$9,U4293&lt;$X$10)</f>
        <v>3</v>
      </c>
      <c r="Y4293" s="4">
        <f>SUM(V4293&lt;$Y$1,V4293&lt;$Y$2,V4293&lt;$Y$3,V4293&lt;$Y$4,V4293&lt;$Y$5,V4293&lt;$Y$6,V4293&lt;$Y$7,V4293&lt;$Y$8,V4293&lt;$Y$9,V4293&lt;$Y$10)</f>
        <v>10</v>
      </c>
      <c r="AA4293" s="10">
        <f t="shared" si="340"/>
        <v>0</v>
      </c>
    </row>
    <row r="4294" spans="1:27">
      <c r="A4294" s="4"/>
      <c r="B4294" t="s">
        <v>101</v>
      </c>
      <c r="C4294">
        <v>23</v>
      </c>
      <c r="D4294" s="1">
        <v>2</v>
      </c>
      <c r="E4294" s="1">
        <v>0.125</v>
      </c>
      <c r="F4294" s="1">
        <v>5</v>
      </c>
      <c r="G4294" s="1">
        <v>0.04</v>
      </c>
      <c r="H4294" s="1">
        <v>4</v>
      </c>
      <c r="I4294" s="1">
        <v>0</v>
      </c>
      <c r="J4294" s="1">
        <v>-5.9999999999999602E-2</v>
      </c>
      <c r="K4294" s="1">
        <v>2.5</v>
      </c>
      <c r="L4294" s="1">
        <v>0</v>
      </c>
      <c r="M4294" s="1">
        <v>16.2</v>
      </c>
      <c r="O4294" s="1">
        <f>случ!I4282</f>
        <v>-12.47721282283422</v>
      </c>
      <c r="P4294" s="1">
        <f t="shared" si="336"/>
        <v>49.54778717716578</v>
      </c>
      <c r="Q4294">
        <f t="shared" si="337"/>
        <v>0</v>
      </c>
      <c r="S4294">
        <f>случ!J4282</f>
        <v>-10.282600735181585</v>
      </c>
      <c r="T4294">
        <f>случ!K4282</f>
        <v>-7.2064788576540781</v>
      </c>
      <c r="U4294" s="1">
        <f t="shared" si="338"/>
        <v>13.897399264818418</v>
      </c>
      <c r="V4294" s="1">
        <f t="shared" si="339"/>
        <v>-23.976478857654072</v>
      </c>
      <c r="X4294" s="4">
        <f>10-SUM(U4294&lt;$X$1,U4294&lt;$X$2,U4294&lt;$X$3,U4294&lt;$X$4,U4294&lt;$X$5,U4294&lt;$X$6,U4294&lt;$X$7,U4294&lt;$X$8,U4294&lt;$X$9,U4294&lt;$X$10)</f>
        <v>3</v>
      </c>
      <c r="Y4294" s="4">
        <f>SUM(V4294&lt;$Y$1,V4294&lt;$Y$2,V4294&lt;$Y$3,V4294&lt;$Y$4,V4294&lt;$Y$5,V4294&lt;$Y$6,V4294&lt;$Y$7,V4294&lt;$Y$8,V4294&lt;$Y$9,V4294&lt;$Y$10)</f>
        <v>10</v>
      </c>
      <c r="AA4294" s="10">
        <f t="shared" si="340"/>
        <v>0</v>
      </c>
    </row>
    <row r="4295" spans="1:27">
      <c r="A4295" s="4"/>
      <c r="B4295" t="s">
        <v>102</v>
      </c>
      <c r="C4295">
        <v>23</v>
      </c>
      <c r="D4295" s="1">
        <v>0.40000000000000202</v>
      </c>
      <c r="E4295" s="1">
        <v>0.125</v>
      </c>
      <c r="F4295" s="1">
        <v>5.25</v>
      </c>
      <c r="G4295" s="1">
        <v>5.96E-2</v>
      </c>
      <c r="H4295" s="1">
        <v>4</v>
      </c>
      <c r="I4295" s="1">
        <v>0</v>
      </c>
      <c r="J4295" s="1">
        <v>-9.9999999999997799E-3</v>
      </c>
      <c r="K4295" s="1">
        <v>2.5</v>
      </c>
      <c r="L4295" s="1">
        <v>0</v>
      </c>
      <c r="M4295" s="1">
        <v>16.7</v>
      </c>
      <c r="O4295" s="1">
        <f>случ!I4283</f>
        <v>-25.356047793370401</v>
      </c>
      <c r="P4295" s="1">
        <f t="shared" si="336"/>
        <v>38.2989522066296</v>
      </c>
      <c r="Q4295">
        <f t="shared" si="337"/>
        <v>0</v>
      </c>
      <c r="S4295">
        <f>случ!J4283</f>
        <v>4.2858788644145962</v>
      </c>
      <c r="T4295">
        <f>случ!K4283</f>
        <v>2.8804015403134064</v>
      </c>
      <c r="U4295" s="1">
        <f t="shared" si="338"/>
        <v>29.498278864414598</v>
      </c>
      <c r="V4295" s="1">
        <f t="shared" si="339"/>
        <v>-13.759198459686591</v>
      </c>
      <c r="X4295" s="4">
        <f>10-SUM(U4295&lt;$X$1,U4295&lt;$X$2,U4295&lt;$X$3,U4295&lt;$X$4,U4295&lt;$X$5,U4295&lt;$X$6,U4295&lt;$X$7,U4295&lt;$X$8,U4295&lt;$X$9,U4295&lt;$X$10)</f>
        <v>7</v>
      </c>
      <c r="Y4295" s="4">
        <f>SUM(V4295&lt;$Y$1,V4295&lt;$Y$2,V4295&lt;$Y$3,V4295&lt;$Y$4,V4295&lt;$Y$5,V4295&lt;$Y$6,V4295&lt;$Y$7,V4295&lt;$Y$8,V4295&lt;$Y$9,V4295&lt;$Y$10)</f>
        <v>10</v>
      </c>
      <c r="AA4295" s="10">
        <f t="shared" si="340"/>
        <v>0</v>
      </c>
    </row>
    <row r="4296" spans="1:27">
      <c r="A4296" s="4"/>
      <c r="B4296" t="s">
        <v>103</v>
      </c>
      <c r="C4296">
        <v>23</v>
      </c>
      <c r="D4296" s="1">
        <v>3.2</v>
      </c>
      <c r="E4296" s="1">
        <v>0.125</v>
      </c>
      <c r="F4296" s="1">
        <v>5.25</v>
      </c>
      <c r="G4296" s="1">
        <v>0.04</v>
      </c>
      <c r="H4296" s="1">
        <v>4</v>
      </c>
      <c r="I4296" s="1">
        <v>0</v>
      </c>
      <c r="J4296" s="1">
        <v>-6.0000000000000497E-2</v>
      </c>
      <c r="K4296" s="1">
        <v>2.5</v>
      </c>
      <c r="L4296" s="1">
        <v>0</v>
      </c>
      <c r="M4296" s="1">
        <v>16.8</v>
      </c>
      <c r="O4296" s="1">
        <f>случ!I4284</f>
        <v>-2.6235852051809938</v>
      </c>
      <c r="P4296" s="1">
        <f t="shared" si="336"/>
        <v>62.991414794819015</v>
      </c>
      <c r="Q4296">
        <f t="shared" si="337"/>
        <v>1</v>
      </c>
      <c r="S4296">
        <f>случ!J4284</f>
        <v>8.1199958374767718</v>
      </c>
      <c r="T4296">
        <f>случ!K4284</f>
        <v>11.237903929228654</v>
      </c>
      <c r="U4296" s="1">
        <f t="shared" si="338"/>
        <v>32.899995837476766</v>
      </c>
      <c r="V4296" s="1">
        <f t="shared" si="339"/>
        <v>-6.1320960707713539</v>
      </c>
      <c r="X4296" s="4">
        <f>10-SUM(U4296&lt;$X$1,U4296&lt;$X$2,U4296&lt;$X$3,U4296&lt;$X$4,U4296&lt;$X$5,U4296&lt;$X$6,U4296&lt;$X$7,U4296&lt;$X$8,U4296&lt;$X$9,U4296&lt;$X$10)</f>
        <v>8</v>
      </c>
      <c r="Y4296" s="4">
        <f>SUM(V4296&lt;$Y$1,V4296&lt;$Y$2,V4296&lt;$Y$3,V4296&lt;$Y$4,V4296&lt;$Y$5,V4296&lt;$Y$6,V4296&lt;$Y$7,V4296&lt;$Y$8,V4296&lt;$Y$9,V4296&lt;$Y$10)</f>
        <v>7</v>
      </c>
      <c r="AA4296" s="10">
        <f t="shared" si="340"/>
        <v>0.01</v>
      </c>
    </row>
    <row r="4297" spans="1:27">
      <c r="A4297" s="4"/>
      <c r="B4297" t="s">
        <v>104</v>
      </c>
      <c r="C4297">
        <v>23</v>
      </c>
      <c r="D4297" s="1">
        <v>-0.19999999999999901</v>
      </c>
      <c r="E4297" s="1">
        <v>0.125</v>
      </c>
      <c r="F4297" s="1">
        <v>5.25</v>
      </c>
      <c r="G4297" s="1">
        <v>9.9599999999999994E-2</v>
      </c>
      <c r="H4297" s="1">
        <v>4</v>
      </c>
      <c r="I4297" s="1">
        <v>0</v>
      </c>
      <c r="J4297" s="1">
        <v>8.9999999999999802E-2</v>
      </c>
      <c r="K4297" s="1">
        <v>2.5</v>
      </c>
      <c r="L4297" s="1">
        <v>0</v>
      </c>
      <c r="M4297" s="1">
        <v>16.100000000000001</v>
      </c>
      <c r="O4297" s="1">
        <f>случ!I4285</f>
        <v>-46.720564300708929</v>
      </c>
      <c r="P4297" s="1">
        <f t="shared" si="336"/>
        <v>16.51443569929107</v>
      </c>
      <c r="Q4297">
        <f t="shared" si="337"/>
        <v>-1</v>
      </c>
      <c r="S4297">
        <f>случ!J4285</f>
        <v>-28.346486174596674</v>
      </c>
      <c r="T4297">
        <f>случ!K4285</f>
        <v>3.9603965985229861</v>
      </c>
      <c r="U4297" s="1">
        <f t="shared" si="338"/>
        <v>-2.674086174596674</v>
      </c>
      <c r="V4297" s="1">
        <f t="shared" si="339"/>
        <v>-10.819203401477019</v>
      </c>
      <c r="X4297" s="4">
        <f>10-SUM(U4297&lt;$X$1,U4297&lt;$X$2,U4297&lt;$X$3,U4297&lt;$X$4,U4297&lt;$X$5,U4297&lt;$X$6,U4297&lt;$X$7,U4297&lt;$X$8,U4297&lt;$X$9,U4297&lt;$X$10)</f>
        <v>0</v>
      </c>
      <c r="Y4297" s="4">
        <f>SUM(V4297&lt;$Y$1,V4297&lt;$Y$2,V4297&lt;$Y$3,V4297&lt;$Y$4,V4297&lt;$Y$5,V4297&lt;$Y$6,V4297&lt;$Y$7,V4297&lt;$Y$8,V4297&lt;$Y$9,V4297&lt;$Y$10)</f>
        <v>9</v>
      </c>
      <c r="AA4297" s="10">
        <f t="shared" si="340"/>
        <v>-1.125E-2</v>
      </c>
    </row>
    <row r="4298" spans="1:27">
      <c r="A4298" s="4"/>
      <c r="B4298" t="s">
        <v>105</v>
      </c>
      <c r="C4298">
        <v>23</v>
      </c>
      <c r="D4298" s="1">
        <v>-3.5</v>
      </c>
      <c r="E4298" s="1">
        <v>0.125</v>
      </c>
      <c r="F4298" s="1">
        <v>5.25</v>
      </c>
      <c r="G4298" s="1">
        <v>0.04</v>
      </c>
      <c r="H4298" s="1">
        <v>4</v>
      </c>
      <c r="I4298" s="1">
        <v>0.1</v>
      </c>
      <c r="J4298" s="1">
        <v>-9.9999999999997799E-3</v>
      </c>
      <c r="K4298" s="1">
        <v>2.5</v>
      </c>
      <c r="L4298" s="1">
        <v>0.1</v>
      </c>
      <c r="M4298" s="1">
        <v>16</v>
      </c>
      <c r="O4298" s="1">
        <f>случ!I4286</f>
        <v>23.099420777929222</v>
      </c>
      <c r="P4298" s="1">
        <f t="shared" si="336"/>
        <v>84.064420777929215</v>
      </c>
      <c r="Q4298">
        <f t="shared" si="337"/>
        <v>1</v>
      </c>
      <c r="S4298">
        <f>случ!J4286</f>
        <v>-0.57781135359584912</v>
      </c>
      <c r="T4298">
        <f>случ!K4286</f>
        <v>13.474361544545237</v>
      </c>
      <c r="U4298" s="1">
        <f t="shared" si="338"/>
        <v>23.452188646404153</v>
      </c>
      <c r="V4298" s="1">
        <f t="shared" si="339"/>
        <v>-1.7456384554547597</v>
      </c>
      <c r="X4298" s="4">
        <f>10-SUM(U4298&lt;$X$1,U4298&lt;$X$2,U4298&lt;$X$3,U4298&lt;$X$4,U4298&lt;$X$5,U4298&lt;$X$6,U4298&lt;$X$7,U4298&lt;$X$8,U4298&lt;$X$9,U4298&lt;$X$10)</f>
        <v>6</v>
      </c>
      <c r="Y4298" s="4">
        <f>SUM(V4298&lt;$Y$1,V4298&lt;$Y$2,V4298&lt;$Y$3,V4298&lt;$Y$4,V4298&lt;$Y$5,V4298&lt;$Y$6,V4298&lt;$Y$7,V4298&lt;$Y$8,V4298&lt;$Y$9,V4298&lt;$Y$10)</f>
        <v>6</v>
      </c>
      <c r="AA4298" s="10">
        <f t="shared" si="340"/>
        <v>7.4999999999999997E-3</v>
      </c>
    </row>
    <row r="4299" spans="1:27">
      <c r="A4299" s="4"/>
      <c r="B4299" t="s">
        <v>106</v>
      </c>
      <c r="C4299">
        <v>23</v>
      </c>
      <c r="D4299" s="1">
        <v>-8.6999999999999904</v>
      </c>
      <c r="E4299" s="1">
        <v>0.125</v>
      </c>
      <c r="F4299" s="1">
        <v>5.25</v>
      </c>
      <c r="G4299" s="1">
        <v>3.00000000000002E-2</v>
      </c>
      <c r="H4299" s="1">
        <v>4</v>
      </c>
      <c r="I4299" s="1">
        <v>0.1</v>
      </c>
      <c r="J4299" s="1">
        <v>-3.00000000000002E-2</v>
      </c>
      <c r="K4299" s="1">
        <v>2.5</v>
      </c>
      <c r="L4299" s="1">
        <v>0.1</v>
      </c>
      <c r="M4299" s="1">
        <v>14.6</v>
      </c>
      <c r="O4299" s="1">
        <f>случ!I4287</f>
        <v>30.63885098772797</v>
      </c>
      <c r="P4299" s="1">
        <f t="shared" si="336"/>
        <v>87.96385098772798</v>
      </c>
      <c r="Q4299">
        <f t="shared" si="337"/>
        <v>1</v>
      </c>
      <c r="S4299">
        <f>случ!J4287</f>
        <v>-23.854500961398848</v>
      </c>
      <c r="T4299">
        <f>случ!K4287</f>
        <v>2.4437032081095915</v>
      </c>
      <c r="U4299" s="1">
        <f t="shared" si="338"/>
        <v>-1.4245009613988522</v>
      </c>
      <c r="V4299" s="1">
        <f t="shared" si="339"/>
        <v>-11.626296791890411</v>
      </c>
      <c r="X4299" s="4">
        <f>10-SUM(U4299&lt;$X$1,U4299&lt;$X$2,U4299&lt;$X$3,U4299&lt;$X$4,U4299&lt;$X$5,U4299&lt;$X$6,U4299&lt;$X$7,U4299&lt;$X$8,U4299&lt;$X$9,U4299&lt;$X$10)</f>
        <v>0</v>
      </c>
      <c r="Y4299" s="4">
        <f>SUM(V4299&lt;$Y$1,V4299&lt;$Y$2,V4299&lt;$Y$3,V4299&lt;$Y$4,V4299&lt;$Y$5,V4299&lt;$Y$6,V4299&lt;$Y$7,V4299&lt;$Y$8,V4299&lt;$Y$9,V4299&lt;$Y$10)</f>
        <v>9</v>
      </c>
      <c r="AA4299" s="10">
        <f t="shared" si="340"/>
        <v>0</v>
      </c>
    </row>
    <row r="4300" spans="1:27">
      <c r="A4300" s="4"/>
      <c r="B4300" t="s">
        <v>107</v>
      </c>
      <c r="C4300">
        <v>23</v>
      </c>
      <c r="D4300" s="1">
        <v>-8.6999999999999904</v>
      </c>
      <c r="E4300" s="1">
        <v>0.125</v>
      </c>
      <c r="F4300" s="1">
        <v>5.25</v>
      </c>
      <c r="G4300" s="1">
        <v>1.9599999999999999E-2</v>
      </c>
      <c r="H4300" s="1">
        <v>4</v>
      </c>
      <c r="I4300" s="1">
        <v>0.11111111111111099</v>
      </c>
      <c r="J4300" s="1">
        <v>9.9999999999997799E-3</v>
      </c>
      <c r="K4300" s="1">
        <v>2.5</v>
      </c>
      <c r="L4300" s="1">
        <v>0.11111111111111099</v>
      </c>
      <c r="M4300" s="1">
        <v>14.6</v>
      </c>
      <c r="O4300" s="1">
        <f>случ!I4288</f>
        <v>-0.49504016795237554</v>
      </c>
      <c r="P4300" s="1">
        <f t="shared" si="336"/>
        <v>56.83440427649208</v>
      </c>
      <c r="Q4300">
        <f t="shared" si="337"/>
        <v>0</v>
      </c>
      <c r="S4300">
        <f>случ!J4288</f>
        <v>-10.456068858140558</v>
      </c>
      <c r="T4300">
        <f>случ!K4288</f>
        <v>10.506350826714304</v>
      </c>
      <c r="U4300" s="1">
        <f t="shared" si="338"/>
        <v>12.489664475192772</v>
      </c>
      <c r="V4300" s="1">
        <f t="shared" si="339"/>
        <v>-2.9554713955079226</v>
      </c>
      <c r="X4300" s="4">
        <f>10-SUM(U4300&lt;$X$1,U4300&lt;$X$2,U4300&lt;$X$3,U4300&lt;$X$4,U4300&lt;$X$5,U4300&lt;$X$6,U4300&lt;$X$7,U4300&lt;$X$8,U4300&lt;$X$9,U4300&lt;$X$10)</f>
        <v>2</v>
      </c>
      <c r="Y4300" s="4">
        <f>SUM(V4300&lt;$Y$1,V4300&lt;$Y$2,V4300&lt;$Y$3,V4300&lt;$Y$4,V4300&lt;$Y$5,V4300&lt;$Y$6,V4300&lt;$Y$7,V4300&lt;$Y$8,V4300&lt;$Y$9,V4300&lt;$Y$10)</f>
        <v>6</v>
      </c>
      <c r="AA4300" s="10">
        <f t="shared" si="340"/>
        <v>0</v>
      </c>
    </row>
    <row r="4301" spans="1:27">
      <c r="A4301" s="4"/>
      <c r="B4301" t="s">
        <v>108</v>
      </c>
      <c r="C4301">
        <v>23</v>
      </c>
      <c r="D4301" s="1">
        <v>2.2000000000000002</v>
      </c>
      <c r="E4301" s="1">
        <v>0.125</v>
      </c>
      <c r="F4301" s="1">
        <v>5.25</v>
      </c>
      <c r="G4301" s="1">
        <v>7.0000000000000201E-2</v>
      </c>
      <c r="H4301" s="1">
        <v>4</v>
      </c>
      <c r="I4301" s="1">
        <v>0</v>
      </c>
      <c r="J4301" s="1">
        <v>7.0000000000000201E-2</v>
      </c>
      <c r="K4301" s="1">
        <v>2.5</v>
      </c>
      <c r="L4301" s="1">
        <v>0</v>
      </c>
      <c r="M4301" s="1">
        <v>19.8</v>
      </c>
      <c r="O4301" s="1">
        <f>случ!I4289</f>
        <v>-54.831191707272787</v>
      </c>
      <c r="P4301" s="1">
        <f t="shared" si="336"/>
        <v>10.083808292727205</v>
      </c>
      <c r="Q4301">
        <f t="shared" si="337"/>
        <v>-1</v>
      </c>
      <c r="S4301">
        <f>случ!J4289</f>
        <v>-20.91908455367475</v>
      </c>
      <c r="T4301">
        <f>случ!K4289</f>
        <v>10.091896106625677</v>
      </c>
      <c r="U4301" s="1">
        <f t="shared" si="338"/>
        <v>8.3709154463252524</v>
      </c>
      <c r="V4301" s="1">
        <f t="shared" si="339"/>
        <v>-8.6181038933743199</v>
      </c>
      <c r="X4301" s="4">
        <f>10-SUM(U4301&lt;$X$1,U4301&lt;$X$2,U4301&lt;$X$3,U4301&lt;$X$4,U4301&lt;$X$5,U4301&lt;$X$6,U4301&lt;$X$7,U4301&lt;$X$8,U4301&lt;$X$9,U4301&lt;$X$10)</f>
        <v>1</v>
      </c>
      <c r="Y4301" s="4">
        <f>SUM(V4301&lt;$Y$1,V4301&lt;$Y$2,V4301&lt;$Y$3,V4301&lt;$Y$4,V4301&lt;$Y$5,V4301&lt;$Y$6,V4301&lt;$Y$7,V4301&lt;$Y$8,V4301&lt;$Y$9,V4301&lt;$Y$10)</f>
        <v>8</v>
      </c>
      <c r="AA4301" s="10">
        <f t="shared" si="340"/>
        <v>-0.01</v>
      </c>
    </row>
    <row r="4302" spans="1:27">
      <c r="A4302" s="4"/>
      <c r="B4302" t="s">
        <v>109</v>
      </c>
      <c r="C4302">
        <v>23</v>
      </c>
      <c r="D4302" s="1">
        <v>8</v>
      </c>
      <c r="E4302" s="1">
        <v>0</v>
      </c>
      <c r="F4302" s="1">
        <v>5.25</v>
      </c>
      <c r="G4302" s="1">
        <v>3.00000000000002E-2</v>
      </c>
      <c r="H4302" s="1">
        <v>4</v>
      </c>
      <c r="I4302" s="1">
        <v>7.4999999999999997E-2</v>
      </c>
      <c r="J4302" s="1">
        <v>-2.0000000000000399E-2</v>
      </c>
      <c r="K4302" s="1">
        <v>2.5</v>
      </c>
      <c r="L4302" s="1">
        <v>7.4999999999999997E-2</v>
      </c>
      <c r="M4302" s="1">
        <v>21.5</v>
      </c>
      <c r="O4302" s="1">
        <f>случ!I4290</f>
        <v>-3.2135108637340815</v>
      </c>
      <c r="P4302" s="1">
        <f t="shared" si="336"/>
        <v>64.166489136265909</v>
      </c>
      <c r="Q4302">
        <f t="shared" si="337"/>
        <v>1</v>
      </c>
      <c r="S4302">
        <f>случ!J4290</f>
        <v>-1.8595864980375509</v>
      </c>
      <c r="T4302">
        <f>случ!K4290</f>
        <v>3.9148047165395861</v>
      </c>
      <c r="U4302" s="1">
        <f t="shared" si="338"/>
        <v>27.750413501962441</v>
      </c>
      <c r="V4302" s="1">
        <f t="shared" si="339"/>
        <v>-17.100195283460419</v>
      </c>
      <c r="X4302" s="4">
        <f>10-SUM(U4302&lt;$X$1,U4302&lt;$X$2,U4302&lt;$X$3,U4302&lt;$X$4,U4302&lt;$X$5,U4302&lt;$X$6,U4302&lt;$X$7,U4302&lt;$X$8,U4302&lt;$X$9,U4302&lt;$X$10)</f>
        <v>7</v>
      </c>
      <c r="Y4302" s="4">
        <f>SUM(V4302&lt;$Y$1,V4302&lt;$Y$2,V4302&lt;$Y$3,V4302&lt;$Y$4,V4302&lt;$Y$5,V4302&lt;$Y$6,V4302&lt;$Y$7,V4302&lt;$Y$8,V4302&lt;$Y$9,V4302&lt;$Y$10)</f>
        <v>10</v>
      </c>
      <c r="AA4302" s="10">
        <f t="shared" si="340"/>
        <v>8.7500000000000008E-3</v>
      </c>
    </row>
    <row r="4303" spans="1:27">
      <c r="A4303" s="4"/>
      <c r="B4303" t="s">
        <v>110</v>
      </c>
      <c r="C4303">
        <v>23</v>
      </c>
      <c r="D4303" s="1">
        <v>10.6</v>
      </c>
      <c r="E4303" s="1">
        <v>0.125</v>
      </c>
      <c r="F4303" s="1">
        <v>5.25</v>
      </c>
      <c r="G4303" s="1">
        <v>0.04</v>
      </c>
      <c r="H4303" s="1">
        <v>4</v>
      </c>
      <c r="I4303" s="1">
        <v>0.125</v>
      </c>
      <c r="J4303" s="1">
        <v>-9.9999999999997799E-3</v>
      </c>
      <c r="K4303" s="1">
        <v>2.5</v>
      </c>
      <c r="L4303" s="1">
        <v>0.125</v>
      </c>
      <c r="M4303" s="1">
        <v>24.4</v>
      </c>
      <c r="O4303" s="1">
        <f>случ!I4291</f>
        <v>4.4332694082848709</v>
      </c>
      <c r="P4303" s="1">
        <f t="shared" ref="P4303:P4366" si="341">SUMPRODUCT(D4303:I4303,$D$1:$I$1)+O4303</f>
        <v>75.278269408284871</v>
      </c>
      <c r="Q4303">
        <f t="shared" ref="Q4303:Q4366" si="342">IF(P4303&lt;=$Q$1,-1,IF(P4303&lt;=$Q$2,0,1))</f>
        <v>1</v>
      </c>
      <c r="S4303">
        <f>случ!J4291</f>
        <v>4.738868287439062</v>
      </c>
      <c r="T4303">
        <f>случ!K4291</f>
        <v>4.6643608284735567</v>
      </c>
      <c r="U4303" s="1">
        <f t="shared" ref="U4303:U4366" si="343">SUMPRODUCT(G4303:M4303,$G$2:$M$2)+S4303</f>
        <v>37.018868287439062</v>
      </c>
      <c r="V4303" s="1">
        <f t="shared" ref="V4303:V4366" si="344">SUMPRODUCT(G4303:M4303,$G$3:$M$3)+T4303</f>
        <v>-18.780639171526438</v>
      </c>
      <c r="X4303" s="4">
        <f>10-SUM(U4303&lt;$X$1,U4303&lt;$X$2,U4303&lt;$X$3,U4303&lt;$X$4,U4303&lt;$X$5,U4303&lt;$X$6,U4303&lt;$X$7,U4303&lt;$X$8,U4303&lt;$X$9,U4303&lt;$X$10)</f>
        <v>9</v>
      </c>
      <c r="Y4303" s="4">
        <f>SUM(V4303&lt;$Y$1,V4303&lt;$Y$2,V4303&lt;$Y$3,V4303&lt;$Y$4,V4303&lt;$Y$5,V4303&lt;$Y$6,V4303&lt;$Y$7,V4303&lt;$Y$8,V4303&lt;$Y$9,V4303&lt;$Y$10)</f>
        <v>10</v>
      </c>
      <c r="AA4303" s="10">
        <f t="shared" ref="AA4303:AA4366" si="345">IF(Q4303=0,0%,IF(Q4303=1,X4303*0.125%,-Y4303*0.125%))</f>
        <v>1.125E-2</v>
      </c>
    </row>
    <row r="4304" spans="1:27">
      <c r="A4304" s="4"/>
      <c r="B4304" t="s">
        <v>111</v>
      </c>
      <c r="C4304">
        <v>23</v>
      </c>
      <c r="D4304" s="1">
        <v>10.6</v>
      </c>
      <c r="E4304" s="1">
        <v>0.125</v>
      </c>
      <c r="F4304" s="1">
        <v>5.25</v>
      </c>
      <c r="G4304" s="1">
        <v>0.25</v>
      </c>
      <c r="H4304" s="1">
        <v>4.25</v>
      </c>
      <c r="I4304" s="1">
        <v>-0.1</v>
      </c>
      <c r="J4304" s="1">
        <v>0.1</v>
      </c>
      <c r="K4304" s="1">
        <v>2.5</v>
      </c>
      <c r="L4304" s="1">
        <v>0.15</v>
      </c>
      <c r="M4304" s="1">
        <v>24.5</v>
      </c>
      <c r="O4304" s="1">
        <f>случ!I4292</f>
        <v>-37.598318439973269</v>
      </c>
      <c r="P4304" s="1">
        <f t="shared" si="341"/>
        <v>33.406681560026726</v>
      </c>
      <c r="Q4304">
        <f t="shared" si="342"/>
        <v>0</v>
      </c>
      <c r="S4304">
        <f>случ!J4292</f>
        <v>-5.8157046883003618</v>
      </c>
      <c r="T4304">
        <f>случ!K4292</f>
        <v>-5.2585997322179097</v>
      </c>
      <c r="U4304" s="1">
        <f t="shared" si="343"/>
        <v>27.084295311699638</v>
      </c>
      <c r="V4304" s="1">
        <f t="shared" si="344"/>
        <v>-29.908599732217908</v>
      </c>
      <c r="X4304" s="4">
        <f>10-SUM(U4304&lt;$X$1,U4304&lt;$X$2,U4304&lt;$X$3,U4304&lt;$X$4,U4304&lt;$X$5,U4304&lt;$X$6,U4304&lt;$X$7,U4304&lt;$X$8,U4304&lt;$X$9,U4304&lt;$X$10)</f>
        <v>7</v>
      </c>
      <c r="Y4304" s="4">
        <f>SUM(V4304&lt;$Y$1,V4304&lt;$Y$2,V4304&lt;$Y$3,V4304&lt;$Y$4,V4304&lt;$Y$5,V4304&lt;$Y$6,V4304&lt;$Y$7,V4304&lt;$Y$8,V4304&lt;$Y$9,V4304&lt;$Y$10)</f>
        <v>10</v>
      </c>
      <c r="AA4304" s="10">
        <f t="shared" si="345"/>
        <v>0</v>
      </c>
    </row>
    <row r="4305" spans="1:27">
      <c r="A4305" s="4"/>
      <c r="B4305" t="s">
        <v>112</v>
      </c>
      <c r="C4305">
        <v>23</v>
      </c>
      <c r="D4305" s="1">
        <v>-2.2999999999999998</v>
      </c>
      <c r="E4305" s="1">
        <v>0</v>
      </c>
      <c r="F4305" s="1">
        <v>5.25</v>
      </c>
      <c r="G4305" s="1">
        <v>7.0000000000000201E-2</v>
      </c>
      <c r="H4305" s="1">
        <v>4.25</v>
      </c>
      <c r="I4305" s="1">
        <v>0.1</v>
      </c>
      <c r="J4305" s="1">
        <v>9.9999999999999603E-2</v>
      </c>
      <c r="K4305" s="1">
        <v>2.5</v>
      </c>
      <c r="L4305" s="1">
        <v>0.1</v>
      </c>
      <c r="M4305" s="1">
        <v>23.8</v>
      </c>
      <c r="O4305" s="1">
        <f>случ!I4293</f>
        <v>7.5574099339613054</v>
      </c>
      <c r="P4305" s="1">
        <f t="shared" si="341"/>
        <v>67.987409933961302</v>
      </c>
      <c r="Q4305">
        <f t="shared" si="342"/>
        <v>1</v>
      </c>
      <c r="S4305">
        <f>случ!J4293</f>
        <v>-12.597051331907267</v>
      </c>
      <c r="T4305">
        <f>случ!K4293</f>
        <v>19.312585542824884</v>
      </c>
      <c r="U4305" s="1">
        <f t="shared" si="343"/>
        <v>20.732948668092732</v>
      </c>
      <c r="V4305" s="1">
        <f t="shared" si="344"/>
        <v>-2.0574144571751205</v>
      </c>
      <c r="X4305" s="4">
        <f>10-SUM(U4305&lt;$X$1,U4305&lt;$X$2,U4305&lt;$X$3,U4305&lt;$X$4,U4305&lt;$X$5,U4305&lt;$X$6,U4305&lt;$X$7,U4305&lt;$X$8,U4305&lt;$X$9,U4305&lt;$X$10)</f>
        <v>5</v>
      </c>
      <c r="Y4305" s="4">
        <f>SUM(V4305&lt;$Y$1,V4305&lt;$Y$2,V4305&lt;$Y$3,V4305&lt;$Y$4,V4305&lt;$Y$5,V4305&lt;$Y$6,V4305&lt;$Y$7,V4305&lt;$Y$8,V4305&lt;$Y$9,V4305&lt;$Y$10)</f>
        <v>6</v>
      </c>
      <c r="AA4305" s="10">
        <f t="shared" si="345"/>
        <v>6.2500000000000003E-3</v>
      </c>
    </row>
    <row r="4306" spans="1:27">
      <c r="A4306" s="4"/>
      <c r="B4306" t="s">
        <v>113</v>
      </c>
      <c r="C4306">
        <v>23</v>
      </c>
      <c r="D4306" s="1">
        <v>-5.6999999999999904</v>
      </c>
      <c r="E4306" s="1">
        <v>0.125</v>
      </c>
      <c r="F4306" s="1">
        <v>5.25</v>
      </c>
      <c r="G4306" s="1">
        <v>0.21</v>
      </c>
      <c r="H4306" s="1">
        <v>4.5</v>
      </c>
      <c r="I4306" s="1">
        <v>-0.1</v>
      </c>
      <c r="J4306" s="1">
        <v>9.9999999999999603E-2</v>
      </c>
      <c r="K4306" s="1">
        <v>2.5</v>
      </c>
      <c r="L4306" s="1">
        <v>0.15</v>
      </c>
      <c r="M4306" s="1">
        <v>24.1</v>
      </c>
      <c r="O4306" s="1">
        <f>случ!I4294</f>
        <v>39.510758096902414</v>
      </c>
      <c r="P4306" s="1">
        <f t="shared" si="341"/>
        <v>99.35575809690242</v>
      </c>
      <c r="Q4306">
        <f t="shared" si="342"/>
        <v>1</v>
      </c>
      <c r="S4306">
        <f>случ!J4294</f>
        <v>-27.975565528870646</v>
      </c>
      <c r="T4306">
        <f>случ!K4294</f>
        <v>7.3669616768569002</v>
      </c>
      <c r="U4306" s="1">
        <f t="shared" si="343"/>
        <v>5.0144344711293485</v>
      </c>
      <c r="V4306" s="1">
        <f t="shared" si="344"/>
        <v>-16.593038323143109</v>
      </c>
      <c r="X4306" s="4">
        <f>10-SUM(U4306&lt;$X$1,U4306&lt;$X$2,U4306&lt;$X$3,U4306&lt;$X$4,U4306&lt;$X$5,U4306&lt;$X$6,U4306&lt;$X$7,U4306&lt;$X$8,U4306&lt;$X$9,U4306&lt;$X$10)</f>
        <v>0</v>
      </c>
      <c r="Y4306" s="4">
        <f>SUM(V4306&lt;$Y$1,V4306&lt;$Y$2,V4306&lt;$Y$3,V4306&lt;$Y$4,V4306&lt;$Y$5,V4306&lt;$Y$6,V4306&lt;$Y$7,V4306&lt;$Y$8,V4306&lt;$Y$9,V4306&lt;$Y$10)</f>
        <v>10</v>
      </c>
      <c r="AA4306" s="10">
        <f t="shared" si="345"/>
        <v>0</v>
      </c>
    </row>
    <row r="4307" spans="1:27">
      <c r="A4307" s="4"/>
      <c r="B4307" t="s">
        <v>114</v>
      </c>
      <c r="C4307">
        <v>23</v>
      </c>
      <c r="D4307" s="1">
        <v>-2.5</v>
      </c>
      <c r="E4307" s="1">
        <v>0.125</v>
      </c>
      <c r="F4307" s="1">
        <v>5.25</v>
      </c>
      <c r="G4307" s="1">
        <v>0.16999999999999901</v>
      </c>
      <c r="H4307" s="1">
        <v>4.5</v>
      </c>
      <c r="I4307" s="1">
        <v>2.5000000000000001E-2</v>
      </c>
      <c r="J4307" s="1">
        <v>0.08</v>
      </c>
      <c r="K4307" s="1">
        <v>2.5</v>
      </c>
      <c r="L4307" s="1">
        <v>2.5000000000000001E-2</v>
      </c>
      <c r="M4307" s="1">
        <v>22.9</v>
      </c>
      <c r="O4307" s="1">
        <f>случ!I4295</f>
        <v>53.526168197962498</v>
      </c>
      <c r="P4307" s="1">
        <f t="shared" si="341"/>
        <v>115.6611681979625</v>
      </c>
      <c r="Q4307">
        <f t="shared" si="342"/>
        <v>1</v>
      </c>
      <c r="S4307">
        <f>случ!J4295</f>
        <v>-29.270915546444165</v>
      </c>
      <c r="T4307">
        <f>случ!K4295</f>
        <v>-3.0477844655897339</v>
      </c>
      <c r="U4307" s="1">
        <f t="shared" si="343"/>
        <v>2.9990844535558381</v>
      </c>
      <c r="V4307" s="1">
        <f t="shared" si="344"/>
        <v>-24.152784465589733</v>
      </c>
      <c r="X4307" s="4">
        <f>10-SUM(U4307&lt;$X$1,U4307&lt;$X$2,U4307&lt;$X$3,U4307&lt;$X$4,U4307&lt;$X$5,U4307&lt;$X$6,U4307&lt;$X$7,U4307&lt;$X$8,U4307&lt;$X$9,U4307&lt;$X$10)</f>
        <v>0</v>
      </c>
      <c r="Y4307" s="4">
        <f>SUM(V4307&lt;$Y$1,V4307&lt;$Y$2,V4307&lt;$Y$3,V4307&lt;$Y$4,V4307&lt;$Y$5,V4307&lt;$Y$6,V4307&lt;$Y$7,V4307&lt;$Y$8,V4307&lt;$Y$9,V4307&lt;$Y$10)</f>
        <v>10</v>
      </c>
      <c r="AA4307" s="10">
        <f t="shared" si="345"/>
        <v>0</v>
      </c>
    </row>
    <row r="4308" spans="1:27">
      <c r="A4308" s="4"/>
      <c r="B4308" t="s">
        <v>115</v>
      </c>
      <c r="C4308">
        <v>23</v>
      </c>
      <c r="D4308" s="1">
        <v>0.69999999999999896</v>
      </c>
      <c r="E4308" s="1">
        <v>0</v>
      </c>
      <c r="F4308" s="1">
        <v>5.25</v>
      </c>
      <c r="G4308" s="1">
        <v>0.21</v>
      </c>
      <c r="H4308" s="1">
        <v>4.75</v>
      </c>
      <c r="I4308" s="1">
        <v>-2.4999999999999901E-2</v>
      </c>
      <c r="J4308" s="1">
        <v>0.14000000000000001</v>
      </c>
      <c r="K4308" s="1">
        <v>2.5</v>
      </c>
      <c r="L4308" s="1">
        <v>0.22500000000000001</v>
      </c>
      <c r="M4308" s="1">
        <v>24.4</v>
      </c>
      <c r="O4308" s="1">
        <f>случ!I4296</f>
        <v>25.689324178341629</v>
      </c>
      <c r="P4308" s="1">
        <f t="shared" si="341"/>
        <v>88.66932417834164</v>
      </c>
      <c r="Q4308">
        <f t="shared" si="342"/>
        <v>1</v>
      </c>
      <c r="S4308">
        <f>случ!J4296</f>
        <v>-17.842476966235786</v>
      </c>
      <c r="T4308">
        <f>случ!K4296</f>
        <v>7.4927524617912988</v>
      </c>
      <c r="U4308" s="1">
        <f t="shared" si="343"/>
        <v>15.767523033764213</v>
      </c>
      <c r="V4308" s="1">
        <f t="shared" si="344"/>
        <v>-15.472247538208698</v>
      </c>
      <c r="X4308" s="4">
        <f>10-SUM(U4308&lt;$X$1,U4308&lt;$X$2,U4308&lt;$X$3,U4308&lt;$X$4,U4308&lt;$X$5,U4308&lt;$X$6,U4308&lt;$X$7,U4308&lt;$X$8,U4308&lt;$X$9,U4308&lt;$X$10)</f>
        <v>3</v>
      </c>
      <c r="Y4308" s="4">
        <f>SUM(V4308&lt;$Y$1,V4308&lt;$Y$2,V4308&lt;$Y$3,V4308&lt;$Y$4,V4308&lt;$Y$5,V4308&lt;$Y$6,V4308&lt;$Y$7,V4308&lt;$Y$8,V4308&lt;$Y$9,V4308&lt;$Y$10)</f>
        <v>10</v>
      </c>
      <c r="AA4308" s="10">
        <f t="shared" si="345"/>
        <v>3.7499999999999999E-3</v>
      </c>
    </row>
    <row r="4309" spans="1:27">
      <c r="A4309" s="4"/>
      <c r="B4309" t="s">
        <v>116</v>
      </c>
      <c r="C4309">
        <v>23</v>
      </c>
      <c r="D4309" s="1">
        <v>-3.1</v>
      </c>
      <c r="E4309" s="1">
        <v>0</v>
      </c>
      <c r="F4309" s="1">
        <v>4.75</v>
      </c>
      <c r="G4309" s="1">
        <v>5.96E-2</v>
      </c>
      <c r="H4309" s="1">
        <v>4.75</v>
      </c>
      <c r="I4309" s="1">
        <v>0</v>
      </c>
      <c r="J4309" s="1">
        <v>0</v>
      </c>
      <c r="K4309" s="1">
        <v>2.5</v>
      </c>
      <c r="L4309" s="1">
        <v>0</v>
      </c>
      <c r="M4309" s="1">
        <v>23.6</v>
      </c>
      <c r="O4309" s="1">
        <f>случ!I4297</f>
        <v>-2.1713467376401718</v>
      </c>
      <c r="P4309" s="1">
        <f t="shared" si="341"/>
        <v>52.658653262359827</v>
      </c>
      <c r="Q4309">
        <f t="shared" si="342"/>
        <v>0</v>
      </c>
      <c r="S4309">
        <f>случ!J4297</f>
        <v>27.863958914798829</v>
      </c>
      <c r="T4309">
        <f>случ!K4297</f>
        <v>-5.6461786429652661E-2</v>
      </c>
      <c r="U4309" s="1">
        <f t="shared" si="343"/>
        <v>60.856358914798832</v>
      </c>
      <c r="V4309" s="1">
        <f t="shared" si="344"/>
        <v>-22.716061786429655</v>
      </c>
      <c r="X4309" s="4">
        <f>10-SUM(U4309&lt;$X$1,U4309&lt;$X$2,U4309&lt;$X$3,U4309&lt;$X$4,U4309&lt;$X$5,U4309&lt;$X$6,U4309&lt;$X$7,U4309&lt;$X$8,U4309&lt;$X$9,U4309&lt;$X$10)</f>
        <v>10</v>
      </c>
      <c r="Y4309" s="4">
        <f>SUM(V4309&lt;$Y$1,V4309&lt;$Y$2,V4309&lt;$Y$3,V4309&lt;$Y$4,V4309&lt;$Y$5,V4309&lt;$Y$6,V4309&lt;$Y$7,V4309&lt;$Y$8,V4309&lt;$Y$9,V4309&lt;$Y$10)</f>
        <v>10</v>
      </c>
      <c r="AA4309" s="10">
        <f t="shared" si="345"/>
        <v>0</v>
      </c>
    </row>
    <row r="4310" spans="1:27">
      <c r="A4310" s="4"/>
      <c r="B4310" t="s">
        <v>117</v>
      </c>
      <c r="C4310">
        <v>23</v>
      </c>
      <c r="D4310" s="1">
        <v>-6.8999999999999897</v>
      </c>
      <c r="E4310" s="1">
        <v>0</v>
      </c>
      <c r="F4310" s="1">
        <v>4.5</v>
      </c>
      <c r="G4310" s="1">
        <v>0.17999999999999899</v>
      </c>
      <c r="H4310" s="1">
        <v>4.75</v>
      </c>
      <c r="I4310" s="1">
        <v>0.1</v>
      </c>
      <c r="J4310" s="1">
        <v>0.12</v>
      </c>
      <c r="K4310" s="1">
        <v>2.5</v>
      </c>
      <c r="L4310" s="1">
        <v>0.1</v>
      </c>
      <c r="M4310" s="1">
        <v>21.9</v>
      </c>
      <c r="O4310" s="1">
        <f>случ!I4298</f>
        <v>19.282708690384528</v>
      </c>
      <c r="P4310" s="1">
        <f t="shared" si="341"/>
        <v>68.742708690384532</v>
      </c>
      <c r="Q4310">
        <f t="shared" si="342"/>
        <v>1</v>
      </c>
      <c r="S4310">
        <f>случ!J4298</f>
        <v>-31.201029227188698</v>
      </c>
      <c r="T4310">
        <f>случ!K4298</f>
        <v>3.1212955281547146</v>
      </c>
      <c r="U4310" s="1">
        <f t="shared" si="343"/>
        <v>0.32897077281130649</v>
      </c>
      <c r="V4310" s="1">
        <f t="shared" si="344"/>
        <v>-15.698704471845282</v>
      </c>
      <c r="X4310" s="4">
        <f>10-SUM(U4310&lt;$X$1,U4310&lt;$X$2,U4310&lt;$X$3,U4310&lt;$X$4,U4310&lt;$X$5,U4310&lt;$X$6,U4310&lt;$X$7,U4310&lt;$X$8,U4310&lt;$X$9,U4310&lt;$X$10)</f>
        <v>0</v>
      </c>
      <c r="Y4310" s="4">
        <f>SUM(V4310&lt;$Y$1,V4310&lt;$Y$2,V4310&lt;$Y$3,V4310&lt;$Y$4,V4310&lt;$Y$5,V4310&lt;$Y$6,V4310&lt;$Y$7,V4310&lt;$Y$8,V4310&lt;$Y$9,V4310&lt;$Y$10)</f>
        <v>10</v>
      </c>
      <c r="AA4310" s="10">
        <f t="shared" si="345"/>
        <v>0</v>
      </c>
    </row>
    <row r="4311" spans="1:27">
      <c r="A4311" s="4"/>
      <c r="B4311" t="s">
        <v>118</v>
      </c>
      <c r="C4311">
        <v>23</v>
      </c>
      <c r="D4311" s="1">
        <v>-14.5</v>
      </c>
      <c r="E4311" s="1">
        <v>0</v>
      </c>
      <c r="F4311" s="1">
        <v>4.5</v>
      </c>
      <c r="G4311" s="1">
        <v>0.33</v>
      </c>
      <c r="H4311" s="1">
        <v>5</v>
      </c>
      <c r="I4311" s="1">
        <v>0</v>
      </c>
      <c r="J4311" s="1">
        <v>0.24</v>
      </c>
      <c r="K4311" s="1">
        <v>2.5</v>
      </c>
      <c r="L4311" s="1">
        <v>0.25</v>
      </c>
      <c r="M4311" s="1">
        <v>19.5</v>
      </c>
      <c r="O4311" s="1">
        <f>случ!I4299</f>
        <v>40.807768927866164</v>
      </c>
      <c r="P4311" s="1">
        <f t="shared" si="341"/>
        <v>85.157768927866158</v>
      </c>
      <c r="Q4311">
        <f t="shared" si="342"/>
        <v>1</v>
      </c>
      <c r="S4311">
        <f>случ!J4299</f>
        <v>-5.8688776155621731</v>
      </c>
      <c r="T4311">
        <f>случ!K4299</f>
        <v>6.97312338259872</v>
      </c>
      <c r="U4311" s="1">
        <f t="shared" si="343"/>
        <v>23.521122384437827</v>
      </c>
      <c r="V4311" s="1">
        <f t="shared" si="344"/>
        <v>-9.4868766174012809</v>
      </c>
      <c r="X4311" s="4">
        <f>10-SUM(U4311&lt;$X$1,U4311&lt;$X$2,U4311&lt;$X$3,U4311&lt;$X$4,U4311&lt;$X$5,U4311&lt;$X$6,U4311&lt;$X$7,U4311&lt;$X$8,U4311&lt;$X$9,U4311&lt;$X$10)</f>
        <v>6</v>
      </c>
      <c r="Y4311" s="4">
        <f>SUM(V4311&lt;$Y$1,V4311&lt;$Y$2,V4311&lt;$Y$3,V4311&lt;$Y$4,V4311&lt;$Y$5,V4311&lt;$Y$6,V4311&lt;$Y$7,V4311&lt;$Y$8,V4311&lt;$Y$9,V4311&lt;$Y$10)</f>
        <v>8</v>
      </c>
      <c r="AA4311" s="10">
        <f t="shared" si="345"/>
        <v>7.4999999999999997E-3</v>
      </c>
    </row>
    <row r="4312" spans="1:27">
      <c r="A4312" s="4"/>
      <c r="B4312" t="s">
        <v>119</v>
      </c>
      <c r="C4312">
        <v>23</v>
      </c>
      <c r="D4312" s="1">
        <v>0</v>
      </c>
      <c r="E4312" s="1">
        <v>0</v>
      </c>
      <c r="F4312" s="1">
        <v>4.25</v>
      </c>
      <c r="G4312" s="1">
        <v>0.45</v>
      </c>
      <c r="H4312" s="1">
        <v>5</v>
      </c>
      <c r="I4312" s="1">
        <v>0.1</v>
      </c>
      <c r="J4312" s="1">
        <v>0.149999999999999</v>
      </c>
      <c r="K4312" s="1">
        <v>2.5</v>
      </c>
      <c r="L4312" s="1">
        <v>0.1</v>
      </c>
      <c r="M4312" s="1">
        <v>19.5</v>
      </c>
      <c r="O4312" s="1">
        <f>случ!I4300</f>
        <v>14.655093064216285</v>
      </c>
      <c r="P4312" s="1">
        <f t="shared" si="341"/>
        <v>66.44509306421628</v>
      </c>
      <c r="Q4312">
        <f t="shared" si="342"/>
        <v>1</v>
      </c>
      <c r="S4312">
        <f>случ!J4300</f>
        <v>-4.7418958354283696</v>
      </c>
      <c r="T4312">
        <f>случ!K4300</f>
        <v>11.043985934498007</v>
      </c>
      <c r="U4312" s="1">
        <f t="shared" si="343"/>
        <v>23.408104164571615</v>
      </c>
      <c r="V4312" s="1">
        <f t="shared" si="344"/>
        <v>-5.0060140655020042</v>
      </c>
      <c r="X4312" s="4">
        <f>10-SUM(U4312&lt;$X$1,U4312&lt;$X$2,U4312&lt;$X$3,U4312&lt;$X$4,U4312&lt;$X$5,U4312&lt;$X$6,U4312&lt;$X$7,U4312&lt;$X$8,U4312&lt;$X$9,U4312&lt;$X$10)</f>
        <v>6</v>
      </c>
      <c r="Y4312" s="4">
        <f>SUM(V4312&lt;$Y$1,V4312&lt;$Y$2,V4312&lt;$Y$3,V4312&lt;$Y$4,V4312&lt;$Y$5,V4312&lt;$Y$6,V4312&lt;$Y$7,V4312&lt;$Y$8,V4312&lt;$Y$9,V4312&lt;$Y$10)</f>
        <v>7</v>
      </c>
      <c r="AA4312" s="10">
        <f t="shared" si="345"/>
        <v>7.4999999999999997E-3</v>
      </c>
    </row>
    <row r="4313" spans="1:27">
      <c r="A4313" s="4"/>
      <c r="B4313" t="s">
        <v>120</v>
      </c>
      <c r="C4313">
        <v>23</v>
      </c>
      <c r="D4313" s="1">
        <v>9.1999999999999904</v>
      </c>
      <c r="E4313" s="1">
        <v>0</v>
      </c>
      <c r="F4313" s="1">
        <v>3</v>
      </c>
      <c r="G4313" s="1">
        <v>0.26999999999999902</v>
      </c>
      <c r="H4313" s="1">
        <v>5.25</v>
      </c>
      <c r="I4313" s="1">
        <v>4.9999999999999899E-2</v>
      </c>
      <c r="J4313" s="1">
        <v>1.9999999999999501E-2</v>
      </c>
      <c r="K4313" s="1">
        <v>2.5</v>
      </c>
      <c r="L4313" s="1">
        <v>0.3</v>
      </c>
      <c r="M4313" s="1">
        <v>20</v>
      </c>
      <c r="O4313" s="1">
        <f>случ!I4301</f>
        <v>-9.1135872263972608</v>
      </c>
      <c r="P4313" s="1">
        <f t="shared" si="341"/>
        <v>35.596412773602736</v>
      </c>
      <c r="Q4313">
        <f t="shared" si="342"/>
        <v>0</v>
      </c>
      <c r="S4313">
        <f>случ!J4301</f>
        <v>20.670343127296288</v>
      </c>
      <c r="T4313">
        <f>случ!K4301</f>
        <v>-1.3352544982465502</v>
      </c>
      <c r="U4313" s="1">
        <f t="shared" si="343"/>
        <v>48.010343127296288</v>
      </c>
      <c r="V4313" s="1">
        <f t="shared" si="344"/>
        <v>-20.495254498246556</v>
      </c>
      <c r="X4313" s="4">
        <f>10-SUM(U4313&lt;$X$1,U4313&lt;$X$2,U4313&lt;$X$3,U4313&lt;$X$4,U4313&lt;$X$5,U4313&lt;$X$6,U4313&lt;$X$7,U4313&lt;$X$8,U4313&lt;$X$9,U4313&lt;$X$10)</f>
        <v>10</v>
      </c>
      <c r="Y4313" s="4">
        <f>SUM(V4313&lt;$Y$1,V4313&lt;$Y$2,V4313&lt;$Y$3,V4313&lt;$Y$4,V4313&lt;$Y$5,V4313&lt;$Y$6,V4313&lt;$Y$7,V4313&lt;$Y$8,V4313&lt;$Y$9,V4313&lt;$Y$10)</f>
        <v>10</v>
      </c>
      <c r="AA4313" s="10">
        <f t="shared" si="345"/>
        <v>0</v>
      </c>
    </row>
    <row r="4314" spans="1:27">
      <c r="A4314" s="4"/>
      <c r="B4314" t="s">
        <v>121</v>
      </c>
      <c r="C4314">
        <v>23</v>
      </c>
      <c r="D4314" s="1">
        <v>4.5</v>
      </c>
      <c r="E4314" s="1">
        <v>0</v>
      </c>
      <c r="F4314" s="1">
        <v>3</v>
      </c>
      <c r="G4314" s="1">
        <v>0.33</v>
      </c>
      <c r="H4314" s="1">
        <v>5.5</v>
      </c>
      <c r="I4314" s="1">
        <v>0</v>
      </c>
      <c r="J4314" s="1">
        <v>0.24</v>
      </c>
      <c r="K4314" s="1">
        <v>2.5</v>
      </c>
      <c r="L4314" s="1">
        <v>0.25</v>
      </c>
      <c r="M4314" s="1">
        <v>22</v>
      </c>
      <c r="O4314" s="1">
        <f>случ!I4302</f>
        <v>60.197300597472903</v>
      </c>
      <c r="P4314" s="1">
        <f t="shared" si="341"/>
        <v>101.84730059747289</v>
      </c>
      <c r="Q4314">
        <f t="shared" si="342"/>
        <v>1</v>
      </c>
      <c r="S4314">
        <f>случ!J4302</f>
        <v>-15.532855117458286</v>
      </c>
      <c r="T4314">
        <f>случ!K4302</f>
        <v>1.5689574225227501</v>
      </c>
      <c r="U4314" s="1">
        <f t="shared" si="343"/>
        <v>16.857144882541714</v>
      </c>
      <c r="V4314" s="1">
        <f t="shared" si="344"/>
        <v>-16.891042577477251</v>
      </c>
      <c r="X4314" s="4">
        <f>10-SUM(U4314&lt;$X$1,U4314&lt;$X$2,U4314&lt;$X$3,U4314&lt;$X$4,U4314&lt;$X$5,U4314&lt;$X$6,U4314&lt;$X$7,U4314&lt;$X$8,U4314&lt;$X$9,U4314&lt;$X$10)</f>
        <v>3</v>
      </c>
      <c r="Y4314" s="4">
        <f>SUM(V4314&lt;$Y$1,V4314&lt;$Y$2,V4314&lt;$Y$3,V4314&lt;$Y$4,V4314&lt;$Y$5,V4314&lt;$Y$6,V4314&lt;$Y$7,V4314&lt;$Y$8,V4314&lt;$Y$9,V4314&lt;$Y$10)</f>
        <v>10</v>
      </c>
      <c r="AA4314" s="10">
        <f t="shared" si="345"/>
        <v>3.7499999999999999E-3</v>
      </c>
    </row>
    <row r="4315" spans="1:27">
      <c r="A4315" s="4"/>
      <c r="B4315" t="s">
        <v>122</v>
      </c>
      <c r="C4315">
        <v>23</v>
      </c>
      <c r="D4315" s="1">
        <v>3.9</v>
      </c>
      <c r="E4315" s="1">
        <v>0</v>
      </c>
      <c r="F4315" s="1">
        <v>2.25</v>
      </c>
      <c r="G4315" s="1">
        <v>0.2</v>
      </c>
      <c r="H4315" s="1">
        <v>5.75</v>
      </c>
      <c r="I4315" s="1">
        <v>7.4999999999999997E-2</v>
      </c>
      <c r="J4315" s="1">
        <v>0.08</v>
      </c>
      <c r="K4315" s="1">
        <v>2.5</v>
      </c>
      <c r="L4315" s="1">
        <v>0.32500000000000001</v>
      </c>
      <c r="M4315" s="1">
        <v>23</v>
      </c>
      <c r="O4315" s="1">
        <f>случ!I4303</f>
        <v>-3.4588055299017073</v>
      </c>
      <c r="P4315" s="1">
        <f t="shared" si="341"/>
        <v>29.801194470098299</v>
      </c>
      <c r="Q4315">
        <f t="shared" si="342"/>
        <v>0</v>
      </c>
      <c r="S4315">
        <f>случ!J4303</f>
        <v>0.62050250440564336</v>
      </c>
      <c r="T4315">
        <f>случ!K4303</f>
        <v>8.4882284089424171</v>
      </c>
      <c r="U4315" s="1">
        <f t="shared" si="343"/>
        <v>32.510502504405643</v>
      </c>
      <c r="V4315" s="1">
        <f t="shared" si="344"/>
        <v>-12.146771591057581</v>
      </c>
      <c r="X4315" s="4">
        <f>10-SUM(U4315&lt;$X$1,U4315&lt;$X$2,U4315&lt;$X$3,U4315&lt;$X$4,U4315&lt;$X$5,U4315&lt;$X$6,U4315&lt;$X$7,U4315&lt;$X$8,U4315&lt;$X$9,U4315&lt;$X$10)</f>
        <v>8</v>
      </c>
      <c r="Y4315" s="4">
        <f>SUM(V4315&lt;$Y$1,V4315&lt;$Y$2,V4315&lt;$Y$3,V4315&lt;$Y$4,V4315&lt;$Y$5,V4315&lt;$Y$6,V4315&lt;$Y$7,V4315&lt;$Y$8,V4315&lt;$Y$9,V4315&lt;$Y$10)</f>
        <v>9</v>
      </c>
      <c r="AA4315" s="10">
        <f t="shared" si="345"/>
        <v>0</v>
      </c>
    </row>
    <row r="4316" spans="1:27">
      <c r="A4316" s="4"/>
      <c r="B4316" t="s">
        <v>123</v>
      </c>
      <c r="C4316">
        <v>23</v>
      </c>
      <c r="D4316" s="1">
        <v>-2.5</v>
      </c>
      <c r="E4316" s="1">
        <v>0</v>
      </c>
      <c r="F4316" s="1">
        <v>2</v>
      </c>
      <c r="G4316" s="1">
        <v>0.59999999999999898</v>
      </c>
      <c r="H4316" s="1">
        <v>5.75</v>
      </c>
      <c r="I4316" s="1">
        <v>0.1</v>
      </c>
      <c r="J4316" s="1">
        <v>0.13999999999999899</v>
      </c>
      <c r="K4316" s="1">
        <v>2.5</v>
      </c>
      <c r="L4316" s="1">
        <v>0.1</v>
      </c>
      <c r="M4316" s="1">
        <v>22.5</v>
      </c>
      <c r="O4316" s="1">
        <f>случ!I4304</f>
        <v>31.805444794246469</v>
      </c>
      <c r="P4316" s="1">
        <f t="shared" si="341"/>
        <v>57.845444794246468</v>
      </c>
      <c r="Q4316">
        <f t="shared" si="342"/>
        <v>0</v>
      </c>
      <c r="S4316">
        <f>случ!J4304</f>
        <v>-0.50357528085063064</v>
      </c>
      <c r="T4316">
        <f>случ!K4304</f>
        <v>6.2076383794572987</v>
      </c>
      <c r="U4316" s="1">
        <f t="shared" si="343"/>
        <v>30.366424719149364</v>
      </c>
      <c r="V4316" s="1">
        <f t="shared" si="344"/>
        <v>-12.372361620542714</v>
      </c>
      <c r="X4316" s="4">
        <f>10-SUM(U4316&lt;$X$1,U4316&lt;$X$2,U4316&lt;$X$3,U4316&lt;$X$4,U4316&lt;$X$5,U4316&lt;$X$6,U4316&lt;$X$7,U4316&lt;$X$8,U4316&lt;$X$9,U4316&lt;$X$10)</f>
        <v>8</v>
      </c>
      <c r="Y4316" s="4">
        <f>SUM(V4316&lt;$Y$1,V4316&lt;$Y$2,V4316&lt;$Y$3,V4316&lt;$Y$4,V4316&lt;$Y$5,V4316&lt;$Y$6,V4316&lt;$Y$7,V4316&lt;$Y$8,V4316&lt;$Y$9,V4316&lt;$Y$10)</f>
        <v>9</v>
      </c>
      <c r="AA4316" s="10">
        <f t="shared" si="345"/>
        <v>0</v>
      </c>
    </row>
    <row r="4317" spans="1:27">
      <c r="A4317" s="4"/>
      <c r="B4317" t="s">
        <v>124</v>
      </c>
      <c r="C4317">
        <v>23</v>
      </c>
      <c r="D4317" s="1">
        <v>-5.7</v>
      </c>
      <c r="E4317" s="1">
        <v>0</v>
      </c>
      <c r="F4317" s="1">
        <v>2</v>
      </c>
      <c r="G4317" s="1">
        <v>0.61</v>
      </c>
      <c r="H4317" s="1">
        <v>5.75</v>
      </c>
      <c r="I4317" s="1">
        <v>0.1</v>
      </c>
      <c r="J4317" s="1">
        <v>-6.9999999999999396E-2</v>
      </c>
      <c r="K4317" s="1">
        <v>2.5</v>
      </c>
      <c r="L4317" s="1">
        <v>0.1</v>
      </c>
      <c r="M4317" s="1">
        <v>20</v>
      </c>
      <c r="O4317" s="1">
        <f>случ!I4305</f>
        <v>86.903335712148063</v>
      </c>
      <c r="P4317" s="1">
        <f t="shared" si="341"/>
        <v>110.70333571214806</v>
      </c>
      <c r="Q4317">
        <f t="shared" si="342"/>
        <v>1</v>
      </c>
      <c r="S4317">
        <f>случ!J4305</f>
        <v>14.741163717712526</v>
      </c>
      <c r="T4317">
        <f>случ!K4305</f>
        <v>5.7781970656398363</v>
      </c>
      <c r="U4317" s="1">
        <f t="shared" si="343"/>
        <v>40.32116371771253</v>
      </c>
      <c r="V4317" s="1">
        <f t="shared" si="344"/>
        <v>-13.041802934360156</v>
      </c>
      <c r="X4317" s="4">
        <f>10-SUM(U4317&lt;$X$1,U4317&lt;$X$2,U4317&lt;$X$3,U4317&lt;$X$4,U4317&lt;$X$5,U4317&lt;$X$6,U4317&lt;$X$7,U4317&lt;$X$8,U4317&lt;$X$9,U4317&lt;$X$10)</f>
        <v>10</v>
      </c>
      <c r="Y4317" s="4">
        <f>SUM(V4317&lt;$Y$1,V4317&lt;$Y$2,V4317&lt;$Y$3,V4317&lt;$Y$4,V4317&lt;$Y$5,V4317&lt;$Y$6,V4317&lt;$Y$7,V4317&lt;$Y$8,V4317&lt;$Y$9,V4317&lt;$Y$10)</f>
        <v>10</v>
      </c>
      <c r="AA4317" s="10">
        <f t="shared" si="345"/>
        <v>1.2500000000000001E-2</v>
      </c>
    </row>
    <row r="4318" spans="1:27">
      <c r="A4318" s="4"/>
      <c r="B4318" t="s">
        <v>125</v>
      </c>
      <c r="C4318">
        <v>23</v>
      </c>
      <c r="D4318" s="1">
        <v>-8.6999999999999993</v>
      </c>
      <c r="E4318" s="1">
        <v>0</v>
      </c>
      <c r="F4318" s="1">
        <v>2</v>
      </c>
      <c r="G4318" s="1">
        <v>0.59999999999999898</v>
      </c>
      <c r="H4318" s="1">
        <v>6</v>
      </c>
      <c r="I4318" s="1">
        <v>0</v>
      </c>
      <c r="J4318" s="1">
        <v>0.159999999999999</v>
      </c>
      <c r="K4318" s="1">
        <v>2.5</v>
      </c>
      <c r="L4318" s="1">
        <v>0.25</v>
      </c>
      <c r="M4318" s="1">
        <v>17.2</v>
      </c>
      <c r="O4318" s="1">
        <f>случ!I4306</f>
        <v>43.782972365172945</v>
      </c>
      <c r="P4318" s="1">
        <f t="shared" si="341"/>
        <v>65.692972365172949</v>
      </c>
      <c r="Q4318">
        <f t="shared" si="342"/>
        <v>1</v>
      </c>
      <c r="S4318">
        <f>случ!J4306</f>
        <v>-4.9382770594031831</v>
      </c>
      <c r="T4318">
        <f>случ!K4306</f>
        <v>2.5533038064771274</v>
      </c>
      <c r="U4318" s="1">
        <f t="shared" si="343"/>
        <v>20.491722940596809</v>
      </c>
      <c r="V4318" s="1">
        <f t="shared" si="344"/>
        <v>-11.916696193522885</v>
      </c>
      <c r="X4318" s="4">
        <f>10-SUM(U4318&lt;$X$1,U4318&lt;$X$2,U4318&lt;$X$3,U4318&lt;$X$4,U4318&lt;$X$5,U4318&lt;$X$6,U4318&lt;$X$7,U4318&lt;$X$8,U4318&lt;$X$9,U4318&lt;$X$10)</f>
        <v>5</v>
      </c>
      <c r="Y4318" s="4">
        <f>SUM(V4318&lt;$Y$1,V4318&lt;$Y$2,V4318&lt;$Y$3,V4318&lt;$Y$4,V4318&lt;$Y$5,V4318&lt;$Y$6,V4318&lt;$Y$7,V4318&lt;$Y$8,V4318&lt;$Y$9,V4318&lt;$Y$10)</f>
        <v>9</v>
      </c>
      <c r="AA4318" s="10">
        <f t="shared" si="345"/>
        <v>6.2500000000000003E-3</v>
      </c>
    </row>
    <row r="4319" spans="1:27">
      <c r="A4319" s="4"/>
      <c r="B4319" t="s">
        <v>126</v>
      </c>
      <c r="C4319">
        <v>23</v>
      </c>
      <c r="D4319" s="1">
        <v>-6.4999999999999902</v>
      </c>
      <c r="E4319" s="1">
        <v>0.125</v>
      </c>
      <c r="F4319" s="1">
        <v>2</v>
      </c>
      <c r="G4319" s="1">
        <v>1.9599999999999999E-2</v>
      </c>
      <c r="H4319" s="1">
        <v>6</v>
      </c>
      <c r="I4319" s="1">
        <v>7.4999999999999997E-2</v>
      </c>
      <c r="J4319" s="1">
        <v>-0.04</v>
      </c>
      <c r="K4319" s="1">
        <v>2.5</v>
      </c>
      <c r="L4319" s="1">
        <v>7.4999999999999997E-2</v>
      </c>
      <c r="M4319" s="1">
        <v>13.5</v>
      </c>
      <c r="O4319" s="1">
        <f>случ!I4307</f>
        <v>-17.272837289818202</v>
      </c>
      <c r="P4319" s="1">
        <f t="shared" si="341"/>
        <v>7.8321627101818052</v>
      </c>
      <c r="Q4319">
        <f t="shared" si="342"/>
        <v>-1</v>
      </c>
      <c r="S4319">
        <f>случ!J4307</f>
        <v>-5.6961527738100193</v>
      </c>
      <c r="T4319">
        <f>случ!K4307</f>
        <v>1.7915542910435471</v>
      </c>
      <c r="U4319" s="1">
        <f t="shared" si="343"/>
        <v>17.716247226189978</v>
      </c>
      <c r="V4319" s="1">
        <f t="shared" si="344"/>
        <v>-9.4730457089564517</v>
      </c>
      <c r="X4319" s="4">
        <f>10-SUM(U4319&lt;$X$1,U4319&lt;$X$2,U4319&lt;$X$3,U4319&lt;$X$4,U4319&lt;$X$5,U4319&lt;$X$6,U4319&lt;$X$7,U4319&lt;$X$8,U4319&lt;$X$9,U4319&lt;$X$10)</f>
        <v>4</v>
      </c>
      <c r="Y4319" s="4">
        <f>SUM(V4319&lt;$Y$1,V4319&lt;$Y$2,V4319&lt;$Y$3,V4319&lt;$Y$4,V4319&lt;$Y$5,V4319&lt;$Y$6,V4319&lt;$Y$7,V4319&lt;$Y$8,V4319&lt;$Y$9,V4319&lt;$Y$10)</f>
        <v>8</v>
      </c>
      <c r="AA4319" s="10">
        <f t="shared" si="345"/>
        <v>-0.01</v>
      </c>
    </row>
    <row r="4320" spans="1:27">
      <c r="A4320" s="4"/>
      <c r="B4320" t="s">
        <v>127</v>
      </c>
      <c r="C4320">
        <v>23</v>
      </c>
      <c r="D4320" s="1">
        <v>-4.7999999999999901</v>
      </c>
      <c r="E4320" s="1">
        <v>0.125</v>
      </c>
      <c r="F4320" s="1">
        <v>2</v>
      </c>
      <c r="G4320" s="1">
        <v>0.13999999999999899</v>
      </c>
      <c r="H4320" s="1">
        <v>6</v>
      </c>
      <c r="I4320" s="1">
        <v>0.125</v>
      </c>
      <c r="J4320" s="1">
        <v>0.04</v>
      </c>
      <c r="K4320" s="1">
        <v>2.5</v>
      </c>
      <c r="L4320" s="1">
        <v>0.125</v>
      </c>
      <c r="M4320" s="1">
        <v>14.4</v>
      </c>
      <c r="O4320" s="1">
        <f>случ!I4308</f>
        <v>50.88367412134663</v>
      </c>
      <c r="P4320" s="1">
        <f t="shared" si="341"/>
        <v>77.198674121346642</v>
      </c>
      <c r="Q4320">
        <f t="shared" si="342"/>
        <v>1</v>
      </c>
      <c r="S4320">
        <f>случ!J4308</f>
        <v>-1.9478986419639044</v>
      </c>
      <c r="T4320">
        <f>случ!K4308</f>
        <v>7.7403203085845771</v>
      </c>
      <c r="U4320" s="1">
        <f t="shared" si="343"/>
        <v>22.382101358036103</v>
      </c>
      <c r="V4320" s="1">
        <f t="shared" si="344"/>
        <v>-3.1546796914154225</v>
      </c>
      <c r="X4320" s="4">
        <f>10-SUM(U4320&lt;$X$1,U4320&lt;$X$2,U4320&lt;$X$3,U4320&lt;$X$4,U4320&lt;$X$5,U4320&lt;$X$6,U4320&lt;$X$7,U4320&lt;$X$8,U4320&lt;$X$9,U4320&lt;$X$10)</f>
        <v>5</v>
      </c>
      <c r="Y4320" s="4">
        <f>SUM(V4320&lt;$Y$1,V4320&lt;$Y$2,V4320&lt;$Y$3,V4320&lt;$Y$4,V4320&lt;$Y$5,V4320&lt;$Y$6,V4320&lt;$Y$7,V4320&lt;$Y$8,V4320&lt;$Y$9,V4320&lt;$Y$10)</f>
        <v>7</v>
      </c>
      <c r="AA4320" s="10">
        <f t="shared" si="345"/>
        <v>6.2500000000000003E-3</v>
      </c>
    </row>
    <row r="4321" spans="1:27">
      <c r="A4321" s="4"/>
      <c r="B4321" t="s">
        <v>128</v>
      </c>
      <c r="C4321">
        <v>23</v>
      </c>
      <c r="D4321" s="1">
        <v>-6.6999999999999904</v>
      </c>
      <c r="E4321" s="1">
        <v>0</v>
      </c>
      <c r="F4321" s="1">
        <v>2</v>
      </c>
      <c r="G4321" s="1">
        <v>0.23</v>
      </c>
      <c r="H4321" s="1">
        <v>6</v>
      </c>
      <c r="I4321" s="1">
        <v>0.125</v>
      </c>
      <c r="J4321" s="1">
        <v>-6.0000000000000497E-2</v>
      </c>
      <c r="K4321" s="1">
        <v>2.5</v>
      </c>
      <c r="L4321" s="1">
        <v>0.125</v>
      </c>
      <c r="M4321" s="1">
        <v>10.7</v>
      </c>
      <c r="O4321" s="1">
        <f>случ!I4309</f>
        <v>11.635781900068494</v>
      </c>
      <c r="P4321" s="1">
        <f t="shared" si="341"/>
        <v>34.995781900068501</v>
      </c>
      <c r="Q4321">
        <f t="shared" si="342"/>
        <v>0</v>
      </c>
      <c r="S4321">
        <f>случ!J4309</f>
        <v>-5.0523833584955007</v>
      </c>
      <c r="T4321">
        <f>случ!K4309</f>
        <v>-2.5031996692155927</v>
      </c>
      <c r="U4321" s="1">
        <f t="shared" si="343"/>
        <v>13.737616641504491</v>
      </c>
      <c r="V4321" s="1">
        <f t="shared" si="344"/>
        <v>-11.088199669215598</v>
      </c>
      <c r="X4321" s="4">
        <f>10-SUM(U4321&lt;$X$1,U4321&lt;$X$2,U4321&lt;$X$3,U4321&lt;$X$4,U4321&lt;$X$5,U4321&lt;$X$6,U4321&lt;$X$7,U4321&lt;$X$8,U4321&lt;$X$9,U4321&lt;$X$10)</f>
        <v>3</v>
      </c>
      <c r="Y4321" s="4">
        <f>SUM(V4321&lt;$Y$1,V4321&lt;$Y$2,V4321&lt;$Y$3,V4321&lt;$Y$4,V4321&lt;$Y$5,V4321&lt;$Y$6,V4321&lt;$Y$7,V4321&lt;$Y$8,V4321&lt;$Y$9,V4321&lt;$Y$10)</f>
        <v>9</v>
      </c>
      <c r="AA4321" s="10">
        <f t="shared" si="345"/>
        <v>0</v>
      </c>
    </row>
    <row r="4322" spans="1:27">
      <c r="A4322" s="4"/>
      <c r="B4322" t="s">
        <v>129</v>
      </c>
      <c r="C4322">
        <v>23</v>
      </c>
      <c r="D4322" s="1">
        <v>-18.2</v>
      </c>
      <c r="E4322" s="1">
        <v>-0.25</v>
      </c>
      <c r="F4322" s="1">
        <v>1</v>
      </c>
      <c r="G4322" s="1">
        <v>0.42999999999999899</v>
      </c>
      <c r="H4322" s="1">
        <v>6</v>
      </c>
      <c r="I4322" s="1">
        <v>0</v>
      </c>
      <c r="J4322" s="1">
        <v>0.16999999999999901</v>
      </c>
      <c r="K4322" s="1">
        <v>2.5</v>
      </c>
      <c r="L4322" s="1">
        <v>0</v>
      </c>
      <c r="M4322" s="1">
        <v>5.7</v>
      </c>
      <c r="O4322" s="1">
        <f>случ!I4310</f>
        <v>12.384197424880414</v>
      </c>
      <c r="P4322" s="1">
        <f t="shared" si="341"/>
        <v>13.394197424880415</v>
      </c>
      <c r="Q4322">
        <f t="shared" si="342"/>
        <v>-1</v>
      </c>
      <c r="S4322">
        <f>случ!J4310</f>
        <v>-15.243511824079627</v>
      </c>
      <c r="T4322">
        <f>случ!K4310</f>
        <v>-3.8491729204247225</v>
      </c>
      <c r="U4322" s="1">
        <f t="shared" si="343"/>
        <v>1.0864881759203673</v>
      </c>
      <c r="V4322" s="1">
        <f t="shared" si="344"/>
        <v>-5.519172920424734</v>
      </c>
      <c r="X4322" s="4">
        <f>10-SUM(U4322&lt;$X$1,U4322&lt;$X$2,U4322&lt;$X$3,U4322&lt;$X$4,U4322&lt;$X$5,U4322&lt;$X$6,U4322&lt;$X$7,U4322&lt;$X$8,U4322&lt;$X$9,U4322&lt;$X$10)</f>
        <v>0</v>
      </c>
      <c r="Y4322" s="4">
        <f>SUM(V4322&lt;$Y$1,V4322&lt;$Y$2,V4322&lt;$Y$3,V4322&lt;$Y$4,V4322&lt;$Y$5,V4322&lt;$Y$6,V4322&lt;$Y$7,V4322&lt;$Y$8,V4322&lt;$Y$9,V4322&lt;$Y$10)</f>
        <v>7</v>
      </c>
      <c r="AA4322" s="10">
        <f t="shared" si="345"/>
        <v>-8.7500000000000008E-3</v>
      </c>
    </row>
    <row r="4323" spans="1:27">
      <c r="A4323" s="4"/>
      <c r="B4323" t="s">
        <v>130</v>
      </c>
      <c r="C4323">
        <v>23</v>
      </c>
      <c r="D4323" s="1">
        <v>-32.299999999999997</v>
      </c>
      <c r="E4323" s="1">
        <v>-0.5</v>
      </c>
      <c r="F4323" s="1">
        <v>1</v>
      </c>
      <c r="G4323" s="1">
        <v>0.32</v>
      </c>
      <c r="H4323" s="1">
        <v>5.75</v>
      </c>
      <c r="I4323" s="1">
        <v>0</v>
      </c>
      <c r="J4323" s="1">
        <v>-0.21</v>
      </c>
      <c r="K4323" s="1">
        <v>2.5</v>
      </c>
      <c r="L4323" s="1">
        <v>-0.25</v>
      </c>
      <c r="M4323" s="1">
        <v>-1.1000000000000001</v>
      </c>
      <c r="O4323" s="1">
        <f>случ!I4311</f>
        <v>56.677350748124987</v>
      </c>
      <c r="P4323" s="1">
        <f t="shared" si="341"/>
        <v>44.317350748124994</v>
      </c>
      <c r="Q4323">
        <f t="shared" si="342"/>
        <v>0</v>
      </c>
      <c r="S4323">
        <f>случ!J4311</f>
        <v>14.272021885968766</v>
      </c>
      <c r="T4323">
        <f>случ!K4311</f>
        <v>7.8926569221156502</v>
      </c>
      <c r="U4323" s="1">
        <f t="shared" si="343"/>
        <v>20.522021885968766</v>
      </c>
      <c r="V4323" s="1">
        <f t="shared" si="344"/>
        <v>8.9426569221156491</v>
      </c>
      <c r="X4323" s="4">
        <f>10-SUM(U4323&lt;$X$1,U4323&lt;$X$2,U4323&lt;$X$3,U4323&lt;$X$4,U4323&lt;$X$5,U4323&lt;$X$6,U4323&lt;$X$7,U4323&lt;$X$8,U4323&lt;$X$9,U4323&lt;$X$10)</f>
        <v>5</v>
      </c>
      <c r="Y4323" s="4">
        <f>SUM(V4323&lt;$Y$1,V4323&lt;$Y$2,V4323&lt;$Y$3,V4323&lt;$Y$4,V4323&lt;$Y$5,V4323&lt;$Y$6,V4323&lt;$Y$7,V4323&lt;$Y$8,V4323&lt;$Y$9,V4323&lt;$Y$10)</f>
        <v>3</v>
      </c>
      <c r="AA4323" s="10">
        <f t="shared" si="345"/>
        <v>0</v>
      </c>
    </row>
    <row r="4324" spans="1:27">
      <c r="A4324" s="4"/>
      <c r="B4324" t="s">
        <v>131</v>
      </c>
      <c r="C4324">
        <v>23</v>
      </c>
      <c r="D4324" s="1">
        <v>-7.9</v>
      </c>
      <c r="E4324" s="1">
        <v>-0.625</v>
      </c>
      <c r="F4324" s="1">
        <v>0.25</v>
      </c>
      <c r="G4324" s="1">
        <v>0.29999999999999899</v>
      </c>
      <c r="H4324" s="1">
        <v>5</v>
      </c>
      <c r="I4324" s="1">
        <v>0.125</v>
      </c>
      <c r="J4324" s="1">
        <v>-5.0000000000000697E-2</v>
      </c>
      <c r="K4324" s="1">
        <v>2.5</v>
      </c>
      <c r="L4324" s="1">
        <v>-0.625</v>
      </c>
      <c r="M4324" s="1">
        <v>-10</v>
      </c>
      <c r="O4324" s="1">
        <f>случ!I4312</f>
        <v>17.234506559279517</v>
      </c>
      <c r="P4324" s="1">
        <f t="shared" si="341"/>
        <v>11.379506559279516</v>
      </c>
      <c r="Q4324">
        <f t="shared" si="342"/>
        <v>-1</v>
      </c>
      <c r="S4324">
        <f>случ!J4312</f>
        <v>-9.3471420096200912</v>
      </c>
      <c r="T4324">
        <f>случ!K4312</f>
        <v>-4.5293801477157736</v>
      </c>
      <c r="U4324" s="1">
        <f t="shared" si="343"/>
        <v>-8.7971420096200941</v>
      </c>
      <c r="V4324" s="1">
        <f t="shared" si="344"/>
        <v>9.6456198522842183</v>
      </c>
      <c r="X4324" s="4">
        <f>10-SUM(U4324&lt;$X$1,U4324&lt;$X$2,U4324&lt;$X$3,U4324&lt;$X$4,U4324&lt;$X$5,U4324&lt;$X$6,U4324&lt;$X$7,U4324&lt;$X$8,U4324&lt;$X$9,U4324&lt;$X$10)</f>
        <v>0</v>
      </c>
      <c r="Y4324" s="4">
        <f>SUM(V4324&lt;$Y$1,V4324&lt;$Y$2,V4324&lt;$Y$3,V4324&lt;$Y$4,V4324&lt;$Y$5,V4324&lt;$Y$6,V4324&lt;$Y$7,V4324&lt;$Y$8,V4324&lt;$Y$9,V4324&lt;$Y$10)</f>
        <v>2</v>
      </c>
      <c r="AA4324" s="10">
        <f t="shared" si="345"/>
        <v>-2.5000000000000001E-3</v>
      </c>
    </row>
    <row r="4325" spans="1:27">
      <c r="A4325" s="4"/>
      <c r="B4325" t="s">
        <v>132</v>
      </c>
      <c r="C4325">
        <v>23</v>
      </c>
      <c r="D4325" s="1">
        <v>2.4</v>
      </c>
      <c r="E4325" s="1">
        <v>-0.625</v>
      </c>
      <c r="F4325" s="1">
        <v>0.25</v>
      </c>
      <c r="G4325" s="1">
        <v>-0.12</v>
      </c>
      <c r="H4325" s="1">
        <v>4.25</v>
      </c>
      <c r="I4325" s="1">
        <v>0.125</v>
      </c>
      <c r="J4325" s="1">
        <v>-0.5</v>
      </c>
      <c r="K4325" s="1">
        <v>2.5</v>
      </c>
      <c r="L4325" s="1">
        <v>-0.625</v>
      </c>
      <c r="M4325" s="1">
        <v>-13.2</v>
      </c>
      <c r="O4325" s="1">
        <f>случ!I4313</f>
        <v>1.2659742711392088</v>
      </c>
      <c r="P4325" s="1">
        <f t="shared" si="341"/>
        <v>1.8709742711392086</v>
      </c>
      <c r="Q4325">
        <f t="shared" si="342"/>
        <v>-1</v>
      </c>
      <c r="S4325">
        <f>случ!J4313</f>
        <v>-16.936163668251684</v>
      </c>
      <c r="T4325">
        <f>случ!K4313</f>
        <v>3.4524839475067566</v>
      </c>
      <c r="U4325" s="1">
        <f t="shared" si="343"/>
        <v>-23.666163668251684</v>
      </c>
      <c r="V4325" s="1">
        <f t="shared" si="344"/>
        <v>14.647483947506757</v>
      </c>
      <c r="X4325" s="4">
        <f>10-SUM(U4325&lt;$X$1,U4325&lt;$X$2,U4325&lt;$X$3,U4325&lt;$X$4,U4325&lt;$X$5,U4325&lt;$X$6,U4325&lt;$X$7,U4325&lt;$X$8,U4325&lt;$X$9,U4325&lt;$X$10)</f>
        <v>0</v>
      </c>
      <c r="Y4325" s="4">
        <f>SUM(V4325&lt;$Y$1,V4325&lt;$Y$2,V4325&lt;$Y$3,V4325&lt;$Y$4,V4325&lt;$Y$5,V4325&lt;$Y$6,V4325&lt;$Y$7,V4325&lt;$Y$8,V4325&lt;$Y$9,V4325&lt;$Y$10)</f>
        <v>1</v>
      </c>
      <c r="AA4325" s="10">
        <f t="shared" si="345"/>
        <v>-1.25E-3</v>
      </c>
    </row>
    <row r="4326" spans="1:27">
      <c r="A4326" s="4"/>
      <c r="B4326" t="s">
        <v>133</v>
      </c>
      <c r="C4326">
        <v>23</v>
      </c>
      <c r="D4326" s="1">
        <v>0.19999999999999901</v>
      </c>
      <c r="E4326" s="1">
        <v>-0.25</v>
      </c>
      <c r="F4326" s="1">
        <v>0.25</v>
      </c>
      <c r="G4326" s="1">
        <v>-5.96E-2</v>
      </c>
      <c r="H4326" s="1">
        <v>4</v>
      </c>
      <c r="I4326" s="1">
        <v>0</v>
      </c>
      <c r="J4326" s="1">
        <v>-0.42</v>
      </c>
      <c r="K4326" s="1">
        <v>2.5</v>
      </c>
      <c r="L4326" s="1">
        <v>-0.25</v>
      </c>
      <c r="M4326" s="1">
        <v>-17.7</v>
      </c>
      <c r="O4326" s="1">
        <f>случ!I4314</f>
        <v>43.977590817088917</v>
      </c>
      <c r="P4326" s="1">
        <f t="shared" si="341"/>
        <v>47.617590817088917</v>
      </c>
      <c r="Q4326">
        <f t="shared" si="342"/>
        <v>0</v>
      </c>
      <c r="S4326">
        <f>случ!J4314</f>
        <v>-17.36932415521926</v>
      </c>
      <c r="T4326">
        <f>случ!K4314</f>
        <v>16.67077852081654</v>
      </c>
      <c r="U4326" s="1">
        <f t="shared" si="343"/>
        <v>-29.921724155219259</v>
      </c>
      <c r="V4326" s="1">
        <f t="shared" si="344"/>
        <v>30.220378520816539</v>
      </c>
      <c r="X4326" s="4">
        <f>10-SUM(U4326&lt;$X$1,U4326&lt;$X$2,U4326&lt;$X$3,U4326&lt;$X$4,U4326&lt;$X$5,U4326&lt;$X$6,U4326&lt;$X$7,U4326&lt;$X$8,U4326&lt;$X$9,U4326&lt;$X$10)</f>
        <v>0</v>
      </c>
      <c r="Y4326" s="4">
        <f>SUM(V4326&lt;$Y$1,V4326&lt;$Y$2,V4326&lt;$Y$3,V4326&lt;$Y$4,V4326&lt;$Y$5,V4326&lt;$Y$6,V4326&lt;$Y$7,V4326&lt;$Y$8,V4326&lt;$Y$9,V4326&lt;$Y$10)</f>
        <v>0</v>
      </c>
      <c r="AA4326" s="10">
        <f t="shared" si="345"/>
        <v>0</v>
      </c>
    </row>
    <row r="4327" spans="1:27">
      <c r="A4327" s="4"/>
      <c r="B4327" t="s">
        <v>134</v>
      </c>
      <c r="C4327">
        <v>23</v>
      </c>
      <c r="D4327" s="1">
        <v>3.8999999999999901</v>
      </c>
      <c r="E4327" s="1">
        <v>-0.25</v>
      </c>
      <c r="F4327" s="1">
        <v>0.25</v>
      </c>
      <c r="G4327" s="1">
        <v>-0.23</v>
      </c>
      <c r="H4327" s="1">
        <v>3.75</v>
      </c>
      <c r="I4327" s="1">
        <v>0.125</v>
      </c>
      <c r="J4327" s="1">
        <v>-0.35</v>
      </c>
      <c r="K4327" s="1">
        <v>2.5</v>
      </c>
      <c r="L4327" s="1">
        <v>-0.125</v>
      </c>
      <c r="M4327" s="1">
        <v>-15.6</v>
      </c>
      <c r="O4327" s="1">
        <f>случ!I4315</f>
        <v>39.521748492451195</v>
      </c>
      <c r="P4327" s="1">
        <f t="shared" si="341"/>
        <v>45.551748492451189</v>
      </c>
      <c r="Q4327">
        <f t="shared" si="342"/>
        <v>0</v>
      </c>
      <c r="S4327">
        <f>случ!J4315</f>
        <v>24.773083899838589</v>
      </c>
      <c r="T4327">
        <f>случ!K4315</f>
        <v>-2.6063457539796708</v>
      </c>
      <c r="U4327" s="1">
        <f t="shared" si="343"/>
        <v>15.25308389983859</v>
      </c>
      <c r="V4327" s="1">
        <f t="shared" si="344"/>
        <v>10.54865424602033</v>
      </c>
      <c r="X4327" s="4">
        <f>10-SUM(U4327&lt;$X$1,U4327&lt;$X$2,U4327&lt;$X$3,U4327&lt;$X$4,U4327&lt;$X$5,U4327&lt;$X$6,U4327&lt;$X$7,U4327&lt;$X$8,U4327&lt;$X$9,U4327&lt;$X$10)</f>
        <v>3</v>
      </c>
      <c r="Y4327" s="4">
        <f>SUM(V4327&lt;$Y$1,V4327&lt;$Y$2,V4327&lt;$Y$3,V4327&lt;$Y$4,V4327&lt;$Y$5,V4327&lt;$Y$6,V4327&lt;$Y$7,V4327&lt;$Y$8,V4327&lt;$Y$9,V4327&lt;$Y$10)</f>
        <v>2</v>
      </c>
      <c r="AA4327" s="10">
        <f t="shared" si="345"/>
        <v>0</v>
      </c>
    </row>
    <row r="4328" spans="1:27">
      <c r="A4328" s="4"/>
      <c r="B4328" t="s">
        <v>135</v>
      </c>
      <c r="C4328">
        <v>23</v>
      </c>
      <c r="D4328" s="1">
        <v>12.7</v>
      </c>
      <c r="E4328" s="1">
        <v>-0.375</v>
      </c>
      <c r="F4328" s="1">
        <v>0.25</v>
      </c>
      <c r="G4328" s="1">
        <v>-0.21</v>
      </c>
      <c r="H4328" s="1">
        <v>3.75</v>
      </c>
      <c r="I4328" s="1">
        <v>0</v>
      </c>
      <c r="J4328" s="1">
        <v>-0.04</v>
      </c>
      <c r="K4328" s="1">
        <v>2.5</v>
      </c>
      <c r="L4328" s="1">
        <v>0</v>
      </c>
      <c r="M4328" s="1">
        <v>-8.1999999999999904</v>
      </c>
      <c r="O4328" s="1">
        <f>случ!I4316</f>
        <v>2.879934039123746</v>
      </c>
      <c r="P4328" s="1">
        <f t="shared" si="341"/>
        <v>13.394934039123745</v>
      </c>
      <c r="Q4328">
        <f t="shared" si="342"/>
        <v>-1</v>
      </c>
      <c r="S4328">
        <f>случ!J4316</f>
        <v>-6.7899459714667687</v>
      </c>
      <c r="T4328">
        <f>случ!K4316</f>
        <v>-3.0252537882521162</v>
      </c>
      <c r="U4328" s="1">
        <f t="shared" si="343"/>
        <v>-5.4999459714667589</v>
      </c>
      <c r="V4328" s="1">
        <f t="shared" si="344"/>
        <v>4.8647462117478737</v>
      </c>
      <c r="X4328" s="4">
        <f>10-SUM(U4328&lt;$X$1,U4328&lt;$X$2,U4328&lt;$X$3,U4328&lt;$X$4,U4328&lt;$X$5,U4328&lt;$X$6,U4328&lt;$X$7,U4328&lt;$X$8,U4328&lt;$X$9,U4328&lt;$X$10)</f>
        <v>0</v>
      </c>
      <c r="Y4328" s="4">
        <f>SUM(V4328&lt;$Y$1,V4328&lt;$Y$2,V4328&lt;$Y$3,V4328&lt;$Y$4,V4328&lt;$Y$5,V4328&lt;$Y$6,V4328&lt;$Y$7,V4328&lt;$Y$8,V4328&lt;$Y$9,V4328&lt;$Y$10)</f>
        <v>4</v>
      </c>
      <c r="AA4328" s="10">
        <f t="shared" si="345"/>
        <v>-5.0000000000000001E-3</v>
      </c>
    </row>
    <row r="4329" spans="1:27">
      <c r="A4329" s="4"/>
      <c r="B4329" t="s">
        <v>136</v>
      </c>
      <c r="C4329">
        <v>23</v>
      </c>
      <c r="D4329" s="1">
        <v>14.4</v>
      </c>
      <c r="E4329" s="1">
        <v>-0.25</v>
      </c>
      <c r="F4329" s="1">
        <v>0.25</v>
      </c>
      <c r="G4329" s="1">
        <v>0.1</v>
      </c>
      <c r="H4329" s="1">
        <v>3.75</v>
      </c>
      <c r="I4329" s="1">
        <v>0</v>
      </c>
      <c r="J4329" s="1">
        <v>0.06</v>
      </c>
      <c r="K4329" s="1">
        <v>2.5</v>
      </c>
      <c r="L4329" s="1">
        <v>0</v>
      </c>
      <c r="M4329" s="1">
        <v>-5.3</v>
      </c>
      <c r="O4329" s="1">
        <f>случ!I4317</f>
        <v>18.378433697514055</v>
      </c>
      <c r="P4329" s="1">
        <f t="shared" si="341"/>
        <v>31.708433697514053</v>
      </c>
      <c r="Q4329">
        <f t="shared" si="342"/>
        <v>0</v>
      </c>
      <c r="S4329">
        <f>случ!J4317</f>
        <v>27.566702198183094</v>
      </c>
      <c r="T4329">
        <f>случ!K4317</f>
        <v>10.711591948769765</v>
      </c>
      <c r="U4329" s="1">
        <f t="shared" si="343"/>
        <v>31.196702198183093</v>
      </c>
      <c r="V4329" s="1">
        <f t="shared" si="344"/>
        <v>16.691591948769766</v>
      </c>
      <c r="X4329" s="4">
        <f>10-SUM(U4329&lt;$X$1,U4329&lt;$X$2,U4329&lt;$X$3,U4329&lt;$X$4,U4329&lt;$X$5,U4329&lt;$X$6,U4329&lt;$X$7,U4329&lt;$X$8,U4329&lt;$X$9,U4329&lt;$X$10)</f>
        <v>8</v>
      </c>
      <c r="Y4329" s="4">
        <f>SUM(V4329&lt;$Y$1,V4329&lt;$Y$2,V4329&lt;$Y$3,V4329&lt;$Y$4,V4329&lt;$Y$5,V4329&lt;$Y$6,V4329&lt;$Y$7,V4329&lt;$Y$8,V4329&lt;$Y$9,V4329&lt;$Y$10)</f>
        <v>1</v>
      </c>
      <c r="AA4329" s="10">
        <f t="shared" si="345"/>
        <v>0</v>
      </c>
    </row>
    <row r="4330" spans="1:27">
      <c r="A4330" s="4"/>
      <c r="B4330" t="s">
        <v>137</v>
      </c>
      <c r="C4330">
        <v>23</v>
      </c>
      <c r="D4330" s="1">
        <v>13.2</v>
      </c>
      <c r="E4330" s="1">
        <v>-0.125</v>
      </c>
      <c r="F4330" s="1">
        <v>0.25</v>
      </c>
      <c r="G4330" s="1">
        <v>0.08</v>
      </c>
      <c r="H4330" s="1">
        <v>3.5</v>
      </c>
      <c r="I4330" s="1">
        <v>0.125</v>
      </c>
      <c r="J4330" s="1">
        <v>-0.08</v>
      </c>
      <c r="K4330" s="1">
        <v>2.5</v>
      </c>
      <c r="L4330" s="1">
        <v>-0.125</v>
      </c>
      <c r="M4330" s="1">
        <v>-4.5999999999999899</v>
      </c>
      <c r="O4330" s="1">
        <f>случ!I4318</f>
        <v>49.605816834365939</v>
      </c>
      <c r="P4330" s="1">
        <f t="shared" si="341"/>
        <v>63.520816834365938</v>
      </c>
      <c r="Q4330">
        <f t="shared" si="342"/>
        <v>1</v>
      </c>
      <c r="S4330">
        <f>случ!J4318</f>
        <v>-22.846312002708856</v>
      </c>
      <c r="T4330">
        <f>случ!K4318</f>
        <v>4.0920870858094878</v>
      </c>
      <c r="U4330" s="1">
        <f t="shared" si="343"/>
        <v>-19.966312002708847</v>
      </c>
      <c r="V4330" s="1">
        <f t="shared" si="344"/>
        <v>9.1970870858094784</v>
      </c>
      <c r="X4330" s="4">
        <f>10-SUM(U4330&lt;$X$1,U4330&lt;$X$2,U4330&lt;$X$3,U4330&lt;$X$4,U4330&lt;$X$5,U4330&lt;$X$6,U4330&lt;$X$7,U4330&lt;$X$8,U4330&lt;$X$9,U4330&lt;$X$10)</f>
        <v>0</v>
      </c>
      <c r="Y4330" s="4">
        <f>SUM(V4330&lt;$Y$1,V4330&lt;$Y$2,V4330&lt;$Y$3,V4330&lt;$Y$4,V4330&lt;$Y$5,V4330&lt;$Y$6,V4330&lt;$Y$7,V4330&lt;$Y$8,V4330&lt;$Y$9,V4330&lt;$Y$10)</f>
        <v>2</v>
      </c>
      <c r="AA4330" s="10">
        <f t="shared" si="345"/>
        <v>0</v>
      </c>
    </row>
    <row r="4331" spans="1:27">
      <c r="A4331" s="4"/>
      <c r="B4331" t="s">
        <v>138</v>
      </c>
      <c r="C4331">
        <v>23</v>
      </c>
      <c r="D4331" s="1">
        <v>2.5</v>
      </c>
      <c r="E4331" s="1">
        <v>0</v>
      </c>
      <c r="F4331" s="1">
        <v>0.25</v>
      </c>
      <c r="G4331" s="1">
        <v>-8.9899999999999994E-2</v>
      </c>
      <c r="H4331" s="1">
        <v>3.5</v>
      </c>
      <c r="I4331" s="1">
        <v>0</v>
      </c>
      <c r="J4331" s="1">
        <v>-0.27</v>
      </c>
      <c r="K4331" s="1">
        <v>2.5</v>
      </c>
      <c r="L4331" s="1">
        <v>0</v>
      </c>
      <c r="M4331" s="1">
        <v>-4.2</v>
      </c>
      <c r="O4331" s="1">
        <f>случ!I4319</f>
        <v>27.783772491412062</v>
      </c>
      <c r="P4331" s="1">
        <f t="shared" si="341"/>
        <v>35.783772491412066</v>
      </c>
      <c r="Q4331">
        <f t="shared" si="342"/>
        <v>0</v>
      </c>
      <c r="S4331">
        <f>случ!J4319</f>
        <v>-23.972964615203075</v>
      </c>
      <c r="T4331">
        <f>случ!K4319</f>
        <v>7.7140982616157387</v>
      </c>
      <c r="U4331" s="1">
        <f t="shared" si="343"/>
        <v>-22.643564615203076</v>
      </c>
      <c r="V4331" s="1">
        <f t="shared" si="344"/>
        <v>8.2439982616157383</v>
      </c>
      <c r="X4331" s="4">
        <f>10-SUM(U4331&lt;$X$1,U4331&lt;$X$2,U4331&lt;$X$3,U4331&lt;$X$4,U4331&lt;$X$5,U4331&lt;$X$6,U4331&lt;$X$7,U4331&lt;$X$8,U4331&lt;$X$9,U4331&lt;$X$10)</f>
        <v>0</v>
      </c>
      <c r="Y4331" s="4">
        <f>SUM(V4331&lt;$Y$1,V4331&lt;$Y$2,V4331&lt;$Y$3,V4331&lt;$Y$4,V4331&lt;$Y$5,V4331&lt;$Y$6,V4331&lt;$Y$7,V4331&lt;$Y$8,V4331&lt;$Y$9,V4331&lt;$Y$10)</f>
        <v>3</v>
      </c>
      <c r="AA4331" s="10">
        <f t="shared" si="345"/>
        <v>0</v>
      </c>
    </row>
    <row r="4332" spans="1:27">
      <c r="A4332" s="4"/>
      <c r="B4332" t="s">
        <v>139</v>
      </c>
      <c r="C4332">
        <v>23</v>
      </c>
      <c r="D4332" s="1">
        <v>9.4</v>
      </c>
      <c r="E4332" s="1">
        <v>0</v>
      </c>
      <c r="F4332" s="1">
        <v>0.25</v>
      </c>
      <c r="G4332" s="1">
        <v>-0.109999999999999</v>
      </c>
      <c r="H4332" s="1">
        <v>3.5</v>
      </c>
      <c r="I4332" s="1">
        <v>0</v>
      </c>
      <c r="J4332" s="1">
        <v>-0.3</v>
      </c>
      <c r="K4332" s="1">
        <v>2.5</v>
      </c>
      <c r="L4332" s="1">
        <v>0</v>
      </c>
      <c r="M4332" s="1">
        <v>-0.5</v>
      </c>
      <c r="O4332" s="1">
        <f>случ!I4320</f>
        <v>22.905851667548216</v>
      </c>
      <c r="P4332" s="1">
        <f t="shared" si="341"/>
        <v>35.735851667548218</v>
      </c>
      <c r="Q4332">
        <f t="shared" si="342"/>
        <v>0</v>
      </c>
      <c r="S4332">
        <f>случ!J4320</f>
        <v>-38.236556222289714</v>
      </c>
      <c r="T4332">
        <f>случ!K4320</f>
        <v>4.9120572010753785</v>
      </c>
      <c r="U4332" s="1">
        <f t="shared" si="343"/>
        <v>-33.476556222289716</v>
      </c>
      <c r="V4332" s="1">
        <f t="shared" si="344"/>
        <v>1.3720572010753775</v>
      </c>
      <c r="X4332" s="4">
        <f>10-SUM(U4332&lt;$X$1,U4332&lt;$X$2,U4332&lt;$X$3,U4332&lt;$X$4,U4332&lt;$X$5,U4332&lt;$X$6,U4332&lt;$X$7,U4332&lt;$X$8,U4332&lt;$X$9,U4332&lt;$X$10)</f>
        <v>0</v>
      </c>
      <c r="Y4332" s="4">
        <f>SUM(V4332&lt;$Y$1,V4332&lt;$Y$2,V4332&lt;$Y$3,V4332&lt;$Y$4,V4332&lt;$Y$5,V4332&lt;$Y$6,V4332&lt;$Y$7,V4332&lt;$Y$8,V4332&lt;$Y$9,V4332&lt;$Y$10)</f>
        <v>5</v>
      </c>
      <c r="AA4332" s="10">
        <f t="shared" si="345"/>
        <v>0</v>
      </c>
    </row>
    <row r="4333" spans="1:27">
      <c r="A4333" s="4"/>
      <c r="B4333" t="s">
        <v>140</v>
      </c>
      <c r="C4333">
        <v>23</v>
      </c>
      <c r="D4333" s="1">
        <v>9.2999999999999901</v>
      </c>
      <c r="E4333" s="1">
        <v>0</v>
      </c>
      <c r="F4333" s="1">
        <v>0.25</v>
      </c>
      <c r="G4333" s="1">
        <v>-4.9799999999999997E-2</v>
      </c>
      <c r="H4333" s="1">
        <v>3.5</v>
      </c>
      <c r="I4333" s="1">
        <v>0</v>
      </c>
      <c r="J4333" s="1">
        <v>0.06</v>
      </c>
      <c r="K4333" s="1">
        <v>2.5</v>
      </c>
      <c r="L4333" s="1">
        <v>0</v>
      </c>
      <c r="M4333" s="1">
        <v>2.1</v>
      </c>
      <c r="O4333" s="1">
        <f>случ!I4321</f>
        <v>-16.058919389949907</v>
      </c>
      <c r="P4333" s="1">
        <f t="shared" si="341"/>
        <v>-3.2989193899499138</v>
      </c>
      <c r="Q4333">
        <f t="shared" si="342"/>
        <v>-1</v>
      </c>
      <c r="S4333">
        <f>случ!J4321</f>
        <v>-18.810217804310955</v>
      </c>
      <c r="T4333">
        <f>случ!K4321</f>
        <v>-9.0140147423776753</v>
      </c>
      <c r="U4333" s="1">
        <f t="shared" si="343"/>
        <v>-7.1314178043109546</v>
      </c>
      <c r="V4333" s="1">
        <f t="shared" si="344"/>
        <v>-10.534214742377676</v>
      </c>
      <c r="X4333" s="4">
        <f>10-SUM(U4333&lt;$X$1,U4333&lt;$X$2,U4333&lt;$X$3,U4333&lt;$X$4,U4333&lt;$X$5,U4333&lt;$X$6,U4333&lt;$X$7,U4333&lt;$X$8,U4333&lt;$X$9,U4333&lt;$X$10)</f>
        <v>0</v>
      </c>
      <c r="Y4333" s="4">
        <f>SUM(V4333&lt;$Y$1,V4333&lt;$Y$2,V4333&lt;$Y$3,V4333&lt;$Y$4,V4333&lt;$Y$5,V4333&lt;$Y$6,V4333&lt;$Y$7,V4333&lt;$Y$8,V4333&lt;$Y$9,V4333&lt;$Y$10)</f>
        <v>9</v>
      </c>
      <c r="AA4333" s="10">
        <f t="shared" si="345"/>
        <v>-1.125E-2</v>
      </c>
    </row>
    <row r="4334" spans="1:27">
      <c r="A4334" s="4"/>
      <c r="B4334" t="s">
        <v>141</v>
      </c>
      <c r="C4334">
        <v>23</v>
      </c>
      <c r="D4334" s="1">
        <v>4.5999999999999899</v>
      </c>
      <c r="E4334" s="1">
        <v>0</v>
      </c>
      <c r="F4334" s="1">
        <v>0.25</v>
      </c>
      <c r="G4334" s="1">
        <v>-8.9899999999999994E-2</v>
      </c>
      <c r="H4334" s="1">
        <v>3.5</v>
      </c>
      <c r="I4334" s="1">
        <v>0</v>
      </c>
      <c r="J4334" s="1">
        <v>-7.0000000000000201E-2</v>
      </c>
      <c r="K4334" s="1">
        <v>2.5</v>
      </c>
      <c r="L4334" s="1">
        <v>0</v>
      </c>
      <c r="M4334" s="1">
        <v>0.8</v>
      </c>
      <c r="O4334" s="1">
        <f>случ!I4322</f>
        <v>-2.2491255532079792</v>
      </c>
      <c r="P4334" s="1">
        <f t="shared" si="341"/>
        <v>7.2208744467920125</v>
      </c>
      <c r="Q4334">
        <f t="shared" si="342"/>
        <v>-1</v>
      </c>
      <c r="S4334">
        <f>случ!J4322</f>
        <v>-3.8897366555747714</v>
      </c>
      <c r="T4334">
        <f>случ!K4322</f>
        <v>2.3335592073593645</v>
      </c>
      <c r="U4334" s="1">
        <f t="shared" si="343"/>
        <v>5.0396633444252261</v>
      </c>
      <c r="V4334" s="1">
        <f t="shared" si="344"/>
        <v>0.46345920735936175</v>
      </c>
      <c r="X4334" s="4">
        <f>10-SUM(U4334&lt;$X$1,U4334&lt;$X$2,U4334&lt;$X$3,U4334&lt;$X$4,U4334&lt;$X$5,U4334&lt;$X$6,U4334&lt;$X$7,U4334&lt;$X$8,U4334&lt;$X$9,U4334&lt;$X$10)</f>
        <v>0</v>
      </c>
      <c r="Y4334" s="4">
        <f>SUM(V4334&lt;$Y$1,V4334&lt;$Y$2,V4334&lt;$Y$3,V4334&lt;$Y$4,V4334&lt;$Y$5,V4334&lt;$Y$6,V4334&lt;$Y$7,V4334&lt;$Y$8,V4334&lt;$Y$9,V4334&lt;$Y$10)</f>
        <v>5</v>
      </c>
      <c r="AA4334" s="10">
        <f t="shared" si="345"/>
        <v>-6.2500000000000003E-3</v>
      </c>
    </row>
    <row r="4335" spans="1:27">
      <c r="A4335" s="4"/>
      <c r="B4335" t="s">
        <v>142</v>
      </c>
      <c r="C4335">
        <v>23</v>
      </c>
      <c r="D4335" s="1">
        <v>-2.2000000000000002</v>
      </c>
      <c r="E4335" s="1">
        <v>0</v>
      </c>
      <c r="F4335" s="1">
        <v>0.25</v>
      </c>
      <c r="G4335" s="1">
        <v>-0.08</v>
      </c>
      <c r="H4335" s="1">
        <v>3.5</v>
      </c>
      <c r="I4335" s="1">
        <v>0</v>
      </c>
      <c r="J4335" s="1">
        <v>-4.9999999999999802E-2</v>
      </c>
      <c r="K4335" s="1">
        <v>2.5</v>
      </c>
      <c r="L4335" s="1">
        <v>0</v>
      </c>
      <c r="M4335" s="1">
        <v>1.1000000000000001</v>
      </c>
      <c r="O4335" s="1">
        <f>случ!I4323</f>
        <v>0.8268637058133077</v>
      </c>
      <c r="P4335" s="1">
        <f t="shared" si="341"/>
        <v>5.5368637058133077</v>
      </c>
      <c r="Q4335">
        <f t="shared" si="342"/>
        <v>-1</v>
      </c>
      <c r="S4335">
        <f>случ!J4323</f>
        <v>-31.152036577568811</v>
      </c>
      <c r="T4335">
        <f>случ!K4323</f>
        <v>-1.9053065334980239</v>
      </c>
      <c r="U4335" s="1">
        <f t="shared" si="343"/>
        <v>-21.722036577568808</v>
      </c>
      <c r="V4335" s="1">
        <f t="shared" si="344"/>
        <v>-3.8253065334980216</v>
      </c>
      <c r="X4335" s="4">
        <f>10-SUM(U4335&lt;$X$1,U4335&lt;$X$2,U4335&lt;$X$3,U4335&lt;$X$4,U4335&lt;$X$5,U4335&lt;$X$6,U4335&lt;$X$7,U4335&lt;$X$8,U4335&lt;$X$9,U4335&lt;$X$10)</f>
        <v>0</v>
      </c>
      <c r="Y4335" s="4">
        <f>SUM(V4335&lt;$Y$1,V4335&lt;$Y$2,V4335&lt;$Y$3,V4335&lt;$Y$4,V4335&lt;$Y$5,V4335&lt;$Y$6,V4335&lt;$Y$7,V4335&lt;$Y$8,V4335&lt;$Y$9,V4335&lt;$Y$10)</f>
        <v>7</v>
      </c>
      <c r="AA4335" s="10">
        <f t="shared" si="345"/>
        <v>-8.7500000000000008E-3</v>
      </c>
    </row>
    <row r="4336" spans="1:27">
      <c r="A4336" s="4"/>
      <c r="B4336" t="s">
        <v>143</v>
      </c>
      <c r="C4336">
        <v>23</v>
      </c>
      <c r="D4336" s="1">
        <v>-5.6</v>
      </c>
      <c r="E4336" s="1">
        <v>0</v>
      </c>
      <c r="F4336" s="1">
        <v>0.25</v>
      </c>
      <c r="G4336" s="1">
        <v>0.12999999999999901</v>
      </c>
      <c r="H4336" s="1">
        <v>3.5</v>
      </c>
      <c r="I4336" s="1">
        <v>0</v>
      </c>
      <c r="J4336" s="1">
        <v>0.02</v>
      </c>
      <c r="K4336" s="1">
        <v>2.5</v>
      </c>
      <c r="L4336" s="1">
        <v>0</v>
      </c>
      <c r="M4336" s="1">
        <v>-1.9</v>
      </c>
      <c r="O4336" s="1">
        <f>случ!I4324</f>
        <v>41.797247981427191</v>
      </c>
      <c r="P4336" s="1">
        <f t="shared" si="341"/>
        <v>44.127247981427189</v>
      </c>
      <c r="Q4336">
        <f t="shared" si="342"/>
        <v>0</v>
      </c>
      <c r="S4336">
        <f>случ!J4324</f>
        <v>-18.914808705449946</v>
      </c>
      <c r="T4336">
        <f>случ!K4324</f>
        <v>0.30320295468981046</v>
      </c>
      <c r="U4336" s="1">
        <f t="shared" si="343"/>
        <v>-12.834808705449941</v>
      </c>
      <c r="V4336" s="1">
        <f t="shared" si="344"/>
        <v>2.0832029546898112</v>
      </c>
      <c r="X4336" s="4">
        <f>10-SUM(U4336&lt;$X$1,U4336&lt;$X$2,U4336&lt;$X$3,U4336&lt;$X$4,U4336&lt;$X$5,U4336&lt;$X$6,U4336&lt;$X$7,U4336&lt;$X$8,U4336&lt;$X$9,U4336&lt;$X$10)</f>
        <v>0</v>
      </c>
      <c r="Y4336" s="4">
        <f>SUM(V4336&lt;$Y$1,V4336&lt;$Y$2,V4336&lt;$Y$3,V4336&lt;$Y$4,V4336&lt;$Y$5,V4336&lt;$Y$6,V4336&lt;$Y$7,V4336&lt;$Y$8,V4336&lt;$Y$9,V4336&lt;$Y$10)</f>
        <v>5</v>
      </c>
      <c r="AA4336" s="10">
        <f t="shared" si="345"/>
        <v>0</v>
      </c>
    </row>
    <row r="4337" spans="1:27">
      <c r="A4337" s="4"/>
      <c r="B4337" t="s">
        <v>144</v>
      </c>
      <c r="C4337">
        <v>23</v>
      </c>
      <c r="D4337" s="1">
        <v>6</v>
      </c>
      <c r="E4337" s="1">
        <v>0</v>
      </c>
      <c r="F4337" s="1">
        <v>0.25</v>
      </c>
      <c r="G4337" s="1">
        <v>5.0000000000000197E-2</v>
      </c>
      <c r="H4337" s="1">
        <v>3.5</v>
      </c>
      <c r="I4337" s="1">
        <v>0</v>
      </c>
      <c r="J4337" s="1">
        <v>-0.12</v>
      </c>
      <c r="K4337" s="1">
        <v>2.5</v>
      </c>
      <c r="L4337" s="1">
        <v>0</v>
      </c>
      <c r="M4337" s="1">
        <v>0</v>
      </c>
      <c r="O4337" s="1">
        <f>случ!I4325</f>
        <v>77.675595833943987</v>
      </c>
      <c r="P4337" s="1">
        <f t="shared" si="341"/>
        <v>88.12559583394399</v>
      </c>
      <c r="Q4337">
        <f t="shared" si="342"/>
        <v>1</v>
      </c>
      <c r="S4337">
        <f>случ!J4325</f>
        <v>31.691340450231472</v>
      </c>
      <c r="T4337">
        <f>случ!K4325</f>
        <v>13.186061766897035</v>
      </c>
      <c r="U4337" s="1">
        <f t="shared" si="343"/>
        <v>38.331340450231473</v>
      </c>
      <c r="V4337" s="1">
        <f t="shared" si="344"/>
        <v>11.326061766897034</v>
      </c>
      <c r="X4337" s="4">
        <f>10-SUM(U4337&lt;$X$1,U4337&lt;$X$2,U4337&lt;$X$3,U4337&lt;$X$4,U4337&lt;$X$5,U4337&lt;$X$6,U4337&lt;$X$7,U4337&lt;$X$8,U4337&lt;$X$9,U4337&lt;$X$10)</f>
        <v>9</v>
      </c>
      <c r="Y4337" s="4">
        <f>SUM(V4337&lt;$Y$1,V4337&lt;$Y$2,V4337&lt;$Y$3,V4337&lt;$Y$4,V4337&lt;$Y$5,V4337&lt;$Y$6,V4337&lt;$Y$7,V4337&lt;$Y$8,V4337&lt;$Y$9,V4337&lt;$Y$10)</f>
        <v>2</v>
      </c>
      <c r="AA4337" s="10">
        <f t="shared" si="345"/>
        <v>1.125E-2</v>
      </c>
    </row>
    <row r="4338" spans="1:27">
      <c r="A4338" s="4"/>
      <c r="B4338" t="s">
        <v>145</v>
      </c>
      <c r="C4338">
        <v>23</v>
      </c>
      <c r="D4338" s="1">
        <v>15.6</v>
      </c>
      <c r="E4338" s="1">
        <v>0</v>
      </c>
      <c r="F4338" s="1">
        <v>0.25</v>
      </c>
      <c r="G4338" s="1">
        <v>0.02</v>
      </c>
      <c r="H4338" s="1">
        <v>3.5</v>
      </c>
      <c r="I4338" s="1">
        <v>0</v>
      </c>
      <c r="J4338" s="1">
        <v>8.9999999999999802E-2</v>
      </c>
      <c r="K4338" s="1">
        <v>2.5</v>
      </c>
      <c r="L4338" s="1">
        <v>0</v>
      </c>
      <c r="M4338" s="1">
        <v>3.1</v>
      </c>
      <c r="O4338" s="1">
        <f>случ!I4326</f>
        <v>-22.629935383180005</v>
      </c>
      <c r="P4338" s="1">
        <f t="shared" si="341"/>
        <v>-5.459935383180003</v>
      </c>
      <c r="Q4338">
        <f t="shared" si="342"/>
        <v>-1</v>
      </c>
      <c r="S4338">
        <f>случ!J4326</f>
        <v>-19.251755726340228</v>
      </c>
      <c r="T4338">
        <f>случ!K4326</f>
        <v>17.442162512050288</v>
      </c>
      <c r="U4338" s="1">
        <f t="shared" si="343"/>
        <v>-6.6017557263402313</v>
      </c>
      <c r="V4338" s="1">
        <f t="shared" si="344"/>
        <v>15.242162512050285</v>
      </c>
      <c r="X4338" s="4">
        <f>10-SUM(U4338&lt;$X$1,U4338&lt;$X$2,U4338&lt;$X$3,U4338&lt;$X$4,U4338&lt;$X$5,U4338&lt;$X$6,U4338&lt;$X$7,U4338&lt;$X$8,U4338&lt;$X$9,U4338&lt;$X$10)</f>
        <v>0</v>
      </c>
      <c r="Y4338" s="4">
        <f>SUM(V4338&lt;$Y$1,V4338&lt;$Y$2,V4338&lt;$Y$3,V4338&lt;$Y$4,V4338&lt;$Y$5,V4338&lt;$Y$6,V4338&lt;$Y$7,V4338&lt;$Y$8,V4338&lt;$Y$9,V4338&lt;$Y$10)</f>
        <v>1</v>
      </c>
      <c r="AA4338" s="10">
        <f t="shared" si="345"/>
        <v>-1.25E-3</v>
      </c>
    </row>
    <row r="4339" spans="1:27">
      <c r="A4339" s="4"/>
      <c r="B4339" t="s">
        <v>146</v>
      </c>
      <c r="C4339">
        <v>23</v>
      </c>
      <c r="D4339" s="1">
        <v>24.5</v>
      </c>
      <c r="E4339" s="1">
        <v>0</v>
      </c>
      <c r="F4339" s="1">
        <v>0.25</v>
      </c>
      <c r="G4339" s="1">
        <v>-0.02</v>
      </c>
      <c r="H4339" s="1">
        <v>3.5</v>
      </c>
      <c r="I4339" s="1">
        <v>0</v>
      </c>
      <c r="J4339" s="1">
        <v>-0.04</v>
      </c>
      <c r="K4339" s="1">
        <v>2.5</v>
      </c>
      <c r="L4339" s="1">
        <v>0</v>
      </c>
      <c r="M4339" s="1">
        <v>7.4</v>
      </c>
      <c r="O4339" s="1">
        <f>случ!I4327</f>
        <v>38.996885208167825</v>
      </c>
      <c r="P4339" s="1">
        <f t="shared" si="341"/>
        <v>62.396885208167824</v>
      </c>
      <c r="Q4339">
        <f t="shared" si="342"/>
        <v>1</v>
      </c>
      <c r="S4339">
        <f>случ!J4327</f>
        <v>9.6465533921262225E-2</v>
      </c>
      <c r="T4339">
        <f>случ!K4327</f>
        <v>-7.4934098445395083</v>
      </c>
      <c r="U4339" s="1">
        <f t="shared" si="343"/>
        <v>15.596465533921263</v>
      </c>
      <c r="V4339" s="1">
        <f t="shared" si="344"/>
        <v>-15.643409844539509</v>
      </c>
      <c r="X4339" s="4">
        <f>10-SUM(U4339&lt;$X$1,U4339&lt;$X$2,U4339&lt;$X$3,U4339&lt;$X$4,U4339&lt;$X$5,U4339&lt;$X$6,U4339&lt;$X$7,U4339&lt;$X$8,U4339&lt;$X$9,U4339&lt;$X$10)</f>
        <v>3</v>
      </c>
      <c r="Y4339" s="4">
        <f>SUM(V4339&lt;$Y$1,V4339&lt;$Y$2,V4339&lt;$Y$3,V4339&lt;$Y$4,V4339&lt;$Y$5,V4339&lt;$Y$6,V4339&lt;$Y$7,V4339&lt;$Y$8,V4339&lt;$Y$9,V4339&lt;$Y$10)</f>
        <v>10</v>
      </c>
      <c r="AA4339" s="10">
        <f t="shared" si="345"/>
        <v>3.7499999999999999E-3</v>
      </c>
    </row>
    <row r="4340" spans="1:27">
      <c r="A4340" s="4"/>
      <c r="B4340" t="s">
        <v>147</v>
      </c>
      <c r="C4340">
        <v>23</v>
      </c>
      <c r="D4340" s="1">
        <v>23.9</v>
      </c>
      <c r="E4340" s="1">
        <v>0</v>
      </c>
      <c r="F4340" s="1">
        <v>0.25</v>
      </c>
      <c r="G4340" s="1">
        <v>0.02</v>
      </c>
      <c r="H4340" s="1">
        <v>3.5</v>
      </c>
      <c r="I4340" s="1">
        <v>0</v>
      </c>
      <c r="J4340" s="1">
        <v>-0.06</v>
      </c>
      <c r="K4340" s="1">
        <v>2.5</v>
      </c>
      <c r="L4340" s="1">
        <v>0</v>
      </c>
      <c r="M4340" s="1">
        <v>9.9</v>
      </c>
      <c r="O4340" s="1">
        <f>случ!I4328</f>
        <v>29.777869446336837</v>
      </c>
      <c r="P4340" s="1">
        <f t="shared" si="341"/>
        <v>52.757869446336834</v>
      </c>
      <c r="Q4340">
        <f t="shared" si="342"/>
        <v>0</v>
      </c>
      <c r="S4340">
        <f>случ!J4328</f>
        <v>-12.620812478979238</v>
      </c>
      <c r="T4340">
        <f>случ!K4328</f>
        <v>-2.9616104247989661</v>
      </c>
      <c r="U4340" s="1">
        <f t="shared" si="343"/>
        <v>4.8791875210207625</v>
      </c>
      <c r="V4340" s="1">
        <f t="shared" si="344"/>
        <v>-13.911610424798965</v>
      </c>
      <c r="X4340" s="4">
        <f>10-SUM(U4340&lt;$X$1,U4340&lt;$X$2,U4340&lt;$X$3,U4340&lt;$X$4,U4340&lt;$X$5,U4340&lt;$X$6,U4340&lt;$X$7,U4340&lt;$X$8,U4340&lt;$X$9,U4340&lt;$X$10)</f>
        <v>0</v>
      </c>
      <c r="Y4340" s="4">
        <f>SUM(V4340&lt;$Y$1,V4340&lt;$Y$2,V4340&lt;$Y$3,V4340&lt;$Y$4,V4340&lt;$Y$5,V4340&lt;$Y$6,V4340&lt;$Y$7,V4340&lt;$Y$8,V4340&lt;$Y$9,V4340&lt;$Y$10)</f>
        <v>10</v>
      </c>
      <c r="AA4340" s="10">
        <f t="shared" si="345"/>
        <v>0</v>
      </c>
    </row>
    <row r="4341" spans="1:27">
      <c r="A4341" s="4"/>
      <c r="B4341" t="s">
        <v>148</v>
      </c>
      <c r="C4341">
        <v>23</v>
      </c>
      <c r="D4341" s="1">
        <v>17.3</v>
      </c>
      <c r="E4341" s="1">
        <v>0</v>
      </c>
      <c r="F4341" s="1">
        <v>0.25</v>
      </c>
      <c r="G4341" s="1">
        <v>0.02</v>
      </c>
      <c r="H4341" s="1">
        <v>3.5</v>
      </c>
      <c r="I4341" s="1">
        <v>0</v>
      </c>
      <c r="J4341" s="1">
        <v>9.9999999999997799E-3</v>
      </c>
      <c r="K4341" s="1">
        <v>2.5</v>
      </c>
      <c r="L4341" s="1">
        <v>0</v>
      </c>
      <c r="M4341" s="1">
        <v>7.2</v>
      </c>
      <c r="O4341" s="1">
        <f>случ!I4329</f>
        <v>-9.1887558511097929</v>
      </c>
      <c r="P4341" s="1">
        <f t="shared" si="341"/>
        <v>9.1712441488902066</v>
      </c>
      <c r="Q4341">
        <f t="shared" si="342"/>
        <v>-1</v>
      </c>
      <c r="S4341">
        <f>случ!J4329</f>
        <v>-15.436745643770809</v>
      </c>
      <c r="T4341">
        <f>случ!K4329</f>
        <v>1.9051324933311737</v>
      </c>
      <c r="U4341" s="1">
        <f t="shared" si="343"/>
        <v>0.27325435622918803</v>
      </c>
      <c r="V4341" s="1">
        <f t="shared" si="344"/>
        <v>-5.4348675066688301</v>
      </c>
      <c r="X4341" s="4">
        <f>10-SUM(U4341&lt;$X$1,U4341&lt;$X$2,U4341&lt;$X$3,U4341&lt;$X$4,U4341&lt;$X$5,U4341&lt;$X$6,U4341&lt;$X$7,U4341&lt;$X$8,U4341&lt;$X$9,U4341&lt;$X$10)</f>
        <v>0</v>
      </c>
      <c r="Y4341" s="4">
        <f>SUM(V4341&lt;$Y$1,V4341&lt;$Y$2,V4341&lt;$Y$3,V4341&lt;$Y$4,V4341&lt;$Y$5,V4341&lt;$Y$6,V4341&lt;$Y$7,V4341&lt;$Y$8,V4341&lt;$Y$9,V4341&lt;$Y$10)</f>
        <v>7</v>
      </c>
      <c r="AA4341" s="10">
        <f t="shared" si="345"/>
        <v>-8.7500000000000008E-3</v>
      </c>
    </row>
    <row r="4342" spans="1:27">
      <c r="A4342" s="4"/>
      <c r="B4342" t="s">
        <v>149</v>
      </c>
      <c r="C4342">
        <v>23</v>
      </c>
      <c r="D4342" s="1">
        <v>13</v>
      </c>
      <c r="E4342" s="1">
        <v>0</v>
      </c>
      <c r="F4342" s="1">
        <v>0.25</v>
      </c>
      <c r="G4342" s="1">
        <v>3.00000000000002E-2</v>
      </c>
      <c r="H4342" s="1">
        <v>3.5</v>
      </c>
      <c r="I4342" s="1">
        <v>0</v>
      </c>
      <c r="J4342" s="1">
        <v>7.9999999999999599E-2</v>
      </c>
      <c r="K4342" s="1">
        <v>2.5</v>
      </c>
      <c r="L4342" s="1">
        <v>0</v>
      </c>
      <c r="M4342" s="1">
        <v>6.2</v>
      </c>
      <c r="O4342" s="1">
        <f>случ!I4330</f>
        <v>-55.62038617591773</v>
      </c>
      <c r="P4342" s="1">
        <f t="shared" si="341"/>
        <v>-40.270386175917729</v>
      </c>
      <c r="Q4342">
        <f t="shared" si="342"/>
        <v>-1</v>
      </c>
      <c r="S4342">
        <f>случ!J4330</f>
        <v>-14.119748768091808</v>
      </c>
      <c r="T4342">
        <f>случ!K4330</f>
        <v>10.450804599761955</v>
      </c>
      <c r="U4342" s="1">
        <f t="shared" si="343"/>
        <v>1.4402512319081868</v>
      </c>
      <c r="V4342" s="1">
        <f t="shared" si="344"/>
        <v>5.0108045997619497</v>
      </c>
      <c r="X4342" s="4">
        <f>10-SUM(U4342&lt;$X$1,U4342&lt;$X$2,U4342&lt;$X$3,U4342&lt;$X$4,U4342&lt;$X$5,U4342&lt;$X$6,U4342&lt;$X$7,U4342&lt;$X$8,U4342&lt;$X$9,U4342&lt;$X$10)</f>
        <v>0</v>
      </c>
      <c r="Y4342" s="4">
        <f>SUM(V4342&lt;$Y$1,V4342&lt;$Y$2,V4342&lt;$Y$3,V4342&lt;$Y$4,V4342&lt;$Y$5,V4342&lt;$Y$6,V4342&lt;$Y$7,V4342&lt;$Y$8,V4342&lt;$Y$9,V4342&lt;$Y$10)</f>
        <v>4</v>
      </c>
      <c r="AA4342" s="10">
        <f t="shared" si="345"/>
        <v>-5.0000000000000001E-3</v>
      </c>
    </row>
    <row r="4343" spans="1:27">
      <c r="A4343" s="4"/>
      <c r="B4343" t="s">
        <v>150</v>
      </c>
      <c r="C4343">
        <v>23</v>
      </c>
      <c r="D4343" s="1">
        <v>15.3</v>
      </c>
      <c r="E4343" s="1">
        <v>0</v>
      </c>
      <c r="F4343" s="1">
        <v>0.25</v>
      </c>
      <c r="G4343" s="1">
        <v>3.00000000000002E-2</v>
      </c>
      <c r="H4343" s="1">
        <v>3.5</v>
      </c>
      <c r="I4343" s="1">
        <v>0.2</v>
      </c>
      <c r="J4343" s="1">
        <v>-0.02</v>
      </c>
      <c r="K4343" s="1">
        <v>2.5</v>
      </c>
      <c r="L4343" s="1">
        <v>0.2</v>
      </c>
      <c r="M4343" s="1">
        <v>8.1</v>
      </c>
      <c r="O4343" s="1">
        <f>случ!I4331</f>
        <v>31.639409232252191</v>
      </c>
      <c r="P4343" s="1">
        <f t="shared" si="341"/>
        <v>48.679409232252191</v>
      </c>
      <c r="Q4343">
        <f t="shared" si="342"/>
        <v>0</v>
      </c>
      <c r="S4343">
        <f>случ!J4331</f>
        <v>-16.859241861202054</v>
      </c>
      <c r="T4343">
        <f>случ!K4331</f>
        <v>-5.488611947148339</v>
      </c>
      <c r="U4343" s="1">
        <f t="shared" si="343"/>
        <v>-1.8992418612020572</v>
      </c>
      <c r="V4343" s="1">
        <f t="shared" si="344"/>
        <v>-12.728611947148337</v>
      </c>
      <c r="X4343" s="4">
        <f>10-SUM(U4343&lt;$X$1,U4343&lt;$X$2,U4343&lt;$X$3,U4343&lt;$X$4,U4343&lt;$X$5,U4343&lt;$X$6,U4343&lt;$X$7,U4343&lt;$X$8,U4343&lt;$X$9,U4343&lt;$X$10)</f>
        <v>0</v>
      </c>
      <c r="Y4343" s="4">
        <f>SUM(V4343&lt;$Y$1,V4343&lt;$Y$2,V4343&lt;$Y$3,V4343&lt;$Y$4,V4343&lt;$Y$5,V4343&lt;$Y$6,V4343&lt;$Y$7,V4343&lt;$Y$8,V4343&lt;$Y$9,V4343&lt;$Y$10)</f>
        <v>9</v>
      </c>
      <c r="AA4343" s="10">
        <f t="shared" si="345"/>
        <v>0</v>
      </c>
    </row>
    <row r="4344" spans="1:27">
      <c r="A4344" s="4"/>
      <c r="B4344" t="s">
        <v>151</v>
      </c>
      <c r="C4344">
        <v>23</v>
      </c>
      <c r="D4344" s="1">
        <v>10.4</v>
      </c>
      <c r="E4344" s="1">
        <v>0</v>
      </c>
      <c r="F4344" s="1">
        <v>0.25</v>
      </c>
      <c r="G4344" s="1">
        <v>0</v>
      </c>
      <c r="H4344" s="1">
        <v>3.5</v>
      </c>
      <c r="I4344" s="1">
        <v>0.25</v>
      </c>
      <c r="J4344" s="1">
        <v>0</v>
      </c>
      <c r="K4344" s="1">
        <v>2.5</v>
      </c>
      <c r="L4344" s="1">
        <v>0.25</v>
      </c>
      <c r="M4344" s="1">
        <v>7.8</v>
      </c>
      <c r="O4344" s="1">
        <f>случ!I4332</f>
        <v>27.237578373310285</v>
      </c>
      <c r="P4344" s="1">
        <f t="shared" si="341"/>
        <v>40.86757837331028</v>
      </c>
      <c r="Q4344">
        <f t="shared" si="342"/>
        <v>0</v>
      </c>
      <c r="S4344">
        <f>случ!J4332</f>
        <v>-14.377507576620371</v>
      </c>
      <c r="T4344">
        <f>случ!K4332</f>
        <v>1.8416338630265991</v>
      </c>
      <c r="U4344" s="1">
        <f t="shared" si="343"/>
        <v>0.42249242337963011</v>
      </c>
      <c r="V4344" s="1">
        <f t="shared" si="344"/>
        <v>-4.4583661369734005</v>
      </c>
      <c r="X4344" s="4">
        <f>10-SUM(U4344&lt;$X$1,U4344&lt;$X$2,U4344&lt;$X$3,U4344&lt;$X$4,U4344&lt;$X$5,U4344&lt;$X$6,U4344&lt;$X$7,U4344&lt;$X$8,U4344&lt;$X$9,U4344&lt;$X$10)</f>
        <v>0</v>
      </c>
      <c r="Y4344" s="4">
        <f>SUM(V4344&lt;$Y$1,V4344&lt;$Y$2,V4344&lt;$Y$3,V4344&lt;$Y$4,V4344&lt;$Y$5,V4344&lt;$Y$6,V4344&lt;$Y$7,V4344&lt;$Y$8,V4344&lt;$Y$9,V4344&lt;$Y$10)</f>
        <v>7</v>
      </c>
      <c r="AA4344" s="10">
        <f t="shared" si="345"/>
        <v>0</v>
      </c>
    </row>
    <row r="4345" spans="1:27">
      <c r="A4345" s="4"/>
      <c r="B4345" t="s">
        <v>152</v>
      </c>
      <c r="C4345">
        <v>23</v>
      </c>
      <c r="D4345" s="1">
        <v>2.4</v>
      </c>
      <c r="E4345" s="1">
        <v>0</v>
      </c>
      <c r="F4345" s="1">
        <v>0.25</v>
      </c>
      <c r="G4345" s="1">
        <v>0.02</v>
      </c>
      <c r="H4345" s="1">
        <v>3.5</v>
      </c>
      <c r="I4345" s="1">
        <v>0.25</v>
      </c>
      <c r="J4345" s="1">
        <v>-0.04</v>
      </c>
      <c r="K4345" s="1">
        <v>2.5</v>
      </c>
      <c r="L4345" s="1">
        <v>0.25</v>
      </c>
      <c r="M4345" s="1">
        <v>4</v>
      </c>
      <c r="O4345" s="1">
        <f>случ!I4333</f>
        <v>-24.456853151465054</v>
      </c>
      <c r="P4345" s="1">
        <f t="shared" si="341"/>
        <v>-16.426853151465053</v>
      </c>
      <c r="Q4345">
        <f t="shared" si="342"/>
        <v>-1</v>
      </c>
      <c r="S4345">
        <f>случ!J4333</f>
        <v>-1.3816383840259334</v>
      </c>
      <c r="T4345">
        <f>случ!K4333</f>
        <v>6.0938781025699473</v>
      </c>
      <c r="U4345" s="1">
        <f t="shared" si="343"/>
        <v>8.978361615974066</v>
      </c>
      <c r="V4345" s="1">
        <f t="shared" si="344"/>
        <v>3.0538781025699482</v>
      </c>
      <c r="X4345" s="4">
        <f>10-SUM(U4345&lt;$X$1,U4345&lt;$X$2,U4345&lt;$X$3,U4345&lt;$X$4,U4345&lt;$X$5,U4345&lt;$X$6,U4345&lt;$X$7,U4345&lt;$X$8,U4345&lt;$X$9,U4345&lt;$X$10)</f>
        <v>1</v>
      </c>
      <c r="Y4345" s="4">
        <f>SUM(V4345&lt;$Y$1,V4345&lt;$Y$2,V4345&lt;$Y$3,V4345&lt;$Y$4,V4345&lt;$Y$5,V4345&lt;$Y$6,V4345&lt;$Y$7,V4345&lt;$Y$8,V4345&lt;$Y$9,V4345&lt;$Y$10)</f>
        <v>4</v>
      </c>
      <c r="AA4345" s="10">
        <f t="shared" si="345"/>
        <v>-5.0000000000000001E-3</v>
      </c>
    </row>
    <row r="4346" spans="1:27">
      <c r="A4346" s="4"/>
      <c r="B4346" t="s">
        <v>153</v>
      </c>
      <c r="C4346">
        <v>23</v>
      </c>
      <c r="D4346" s="1">
        <v>-5.0999999999999996</v>
      </c>
      <c r="E4346" s="1">
        <v>0</v>
      </c>
      <c r="F4346" s="1">
        <v>0.25</v>
      </c>
      <c r="G4346" s="1">
        <v>0</v>
      </c>
      <c r="H4346" s="1">
        <v>3.5</v>
      </c>
      <c r="I4346" s="1">
        <v>0.2</v>
      </c>
      <c r="J4346" s="1">
        <v>-0.02</v>
      </c>
      <c r="K4346" s="1">
        <v>2.5</v>
      </c>
      <c r="L4346" s="1">
        <v>0.2</v>
      </c>
      <c r="M4346" s="1">
        <v>2.7</v>
      </c>
      <c r="O4346" s="1">
        <f>случ!I4334</f>
        <v>-87.431240238969551</v>
      </c>
      <c r="P4346" s="1">
        <f t="shared" si="341"/>
        <v>-84.671240238969546</v>
      </c>
      <c r="Q4346">
        <f t="shared" si="342"/>
        <v>-1</v>
      </c>
      <c r="S4346">
        <f>случ!J4334</f>
        <v>-26.946428435227602</v>
      </c>
      <c r="T4346">
        <f>случ!K4334</f>
        <v>0.88597568193197973</v>
      </c>
      <c r="U4346" s="1">
        <f t="shared" si="343"/>
        <v>-17.206428435227604</v>
      </c>
      <c r="V4346" s="1">
        <f t="shared" si="344"/>
        <v>-0.9240243180680201</v>
      </c>
      <c r="X4346" s="4">
        <f>10-SUM(U4346&lt;$X$1,U4346&lt;$X$2,U4346&lt;$X$3,U4346&lt;$X$4,U4346&lt;$X$5,U4346&lt;$X$6,U4346&lt;$X$7,U4346&lt;$X$8,U4346&lt;$X$9,U4346&lt;$X$10)</f>
        <v>0</v>
      </c>
      <c r="Y4346" s="4">
        <f>SUM(V4346&lt;$Y$1,V4346&lt;$Y$2,V4346&lt;$Y$3,V4346&lt;$Y$4,V4346&lt;$Y$5,V4346&lt;$Y$6,V4346&lt;$Y$7,V4346&lt;$Y$8,V4346&lt;$Y$9,V4346&lt;$Y$10)</f>
        <v>6</v>
      </c>
      <c r="AA4346" s="10">
        <f t="shared" si="345"/>
        <v>-7.4999999999999997E-3</v>
      </c>
    </row>
    <row r="4347" spans="1:27">
      <c r="A4347" s="4"/>
      <c r="B4347" t="s">
        <v>154</v>
      </c>
      <c r="C4347">
        <v>23</v>
      </c>
      <c r="D4347" s="1">
        <v>-5.2</v>
      </c>
      <c r="E4347" s="1">
        <v>0</v>
      </c>
      <c r="F4347" s="1">
        <v>0.25</v>
      </c>
      <c r="G4347" s="1">
        <v>0.08</v>
      </c>
      <c r="H4347" s="1">
        <v>3.5</v>
      </c>
      <c r="I4347" s="1">
        <v>0.11111111111111099</v>
      </c>
      <c r="J4347" s="1">
        <v>0.25</v>
      </c>
      <c r="K4347" s="1">
        <v>2.5</v>
      </c>
      <c r="L4347" s="1">
        <v>0.11111111111111099</v>
      </c>
      <c r="M4347" s="1">
        <v>1.4</v>
      </c>
      <c r="O4347" s="1">
        <f>случ!I4335</f>
        <v>-15.142917845363273</v>
      </c>
      <c r="P4347" s="1">
        <f t="shared" si="341"/>
        <v>-12.488473400918828</v>
      </c>
      <c r="Q4347">
        <f t="shared" si="342"/>
        <v>-1</v>
      </c>
      <c r="S4347">
        <f>случ!J4335</f>
        <v>-19.431672966778233</v>
      </c>
      <c r="T4347">
        <f>случ!K4335</f>
        <v>1.2987124440821354</v>
      </c>
      <c r="U4347" s="1">
        <f t="shared" si="343"/>
        <v>-7.4283396334448994</v>
      </c>
      <c r="V4347" s="1">
        <f t="shared" si="344"/>
        <v>3.5964902218599129</v>
      </c>
      <c r="X4347" s="4">
        <f>10-SUM(U4347&lt;$X$1,U4347&lt;$X$2,U4347&lt;$X$3,U4347&lt;$X$4,U4347&lt;$X$5,U4347&lt;$X$6,U4347&lt;$X$7,U4347&lt;$X$8,U4347&lt;$X$9,U4347&lt;$X$10)</f>
        <v>0</v>
      </c>
      <c r="Y4347" s="4">
        <f>SUM(V4347&lt;$Y$1,V4347&lt;$Y$2,V4347&lt;$Y$3,V4347&lt;$Y$4,V4347&lt;$Y$5,V4347&lt;$Y$6,V4347&lt;$Y$7,V4347&lt;$Y$8,V4347&lt;$Y$9,V4347&lt;$Y$10)</f>
        <v>4</v>
      </c>
      <c r="AA4347" s="10">
        <f t="shared" si="345"/>
        <v>-5.0000000000000001E-3</v>
      </c>
    </row>
    <row r="4348" spans="1:27">
      <c r="A4348" s="4"/>
      <c r="B4348" t="s">
        <v>155</v>
      </c>
      <c r="C4348">
        <v>23</v>
      </c>
      <c r="D4348" s="1">
        <v>-5.2</v>
      </c>
      <c r="E4348" s="1">
        <v>0</v>
      </c>
      <c r="F4348" s="1">
        <v>0.25</v>
      </c>
      <c r="G4348" s="1">
        <v>0.08</v>
      </c>
      <c r="H4348" s="1">
        <v>3.75</v>
      </c>
      <c r="I4348" s="1">
        <v>0</v>
      </c>
      <c r="J4348" s="1">
        <v>0.1</v>
      </c>
      <c r="K4348" s="1">
        <v>2.5</v>
      </c>
      <c r="L4348" s="1">
        <v>0.25</v>
      </c>
      <c r="M4348" s="1">
        <v>1.4</v>
      </c>
      <c r="O4348" s="1">
        <f>случ!I4336</f>
        <v>-53.719529262442109</v>
      </c>
      <c r="P4348" s="1">
        <f t="shared" si="341"/>
        <v>-50.859529262442109</v>
      </c>
      <c r="Q4348">
        <f t="shared" si="342"/>
        <v>-1</v>
      </c>
      <c r="S4348">
        <f>случ!J4336</f>
        <v>-26.263062064591857</v>
      </c>
      <c r="T4348">
        <f>случ!K4336</f>
        <v>2.4216328637928286</v>
      </c>
      <c r="U4348" s="1">
        <f t="shared" si="343"/>
        <v>-16.543062064591858</v>
      </c>
      <c r="V4348" s="1">
        <f t="shared" si="344"/>
        <v>1.2416328637928284</v>
      </c>
      <c r="X4348" s="4">
        <f>10-SUM(U4348&lt;$X$1,U4348&lt;$X$2,U4348&lt;$X$3,U4348&lt;$X$4,U4348&lt;$X$5,U4348&lt;$X$6,U4348&lt;$X$7,U4348&lt;$X$8,U4348&lt;$X$9,U4348&lt;$X$10)</f>
        <v>0</v>
      </c>
      <c r="Y4348" s="4">
        <f>SUM(V4348&lt;$Y$1,V4348&lt;$Y$2,V4348&lt;$Y$3,V4348&lt;$Y$4,V4348&lt;$Y$5,V4348&lt;$Y$6,V4348&lt;$Y$7,V4348&lt;$Y$8,V4348&lt;$Y$9,V4348&lt;$Y$10)</f>
        <v>5</v>
      </c>
      <c r="AA4348" s="10">
        <f t="shared" si="345"/>
        <v>-6.2500000000000003E-3</v>
      </c>
    </row>
    <row r="4349" spans="1:27">
      <c r="A4349" s="4"/>
      <c r="B4349" t="s">
        <v>156</v>
      </c>
      <c r="C4349">
        <v>23</v>
      </c>
      <c r="D4349" s="1">
        <v>19.600000000000001</v>
      </c>
      <c r="E4349" s="1">
        <v>0</v>
      </c>
      <c r="F4349" s="1">
        <v>0.25</v>
      </c>
      <c r="G4349" s="1">
        <v>5.0000000000000197E-2</v>
      </c>
      <c r="H4349" s="1">
        <v>3.75</v>
      </c>
      <c r="I4349" s="1">
        <v>8.3333333333333301E-2</v>
      </c>
      <c r="J4349" s="1">
        <v>8.9999999999999802E-2</v>
      </c>
      <c r="K4349" s="1">
        <v>2.5</v>
      </c>
      <c r="L4349" s="1">
        <v>8.3333333333333301E-2</v>
      </c>
      <c r="M4349" s="1">
        <v>2.1</v>
      </c>
      <c r="O4349" s="1">
        <f>случ!I4337</f>
        <v>20.355314720384694</v>
      </c>
      <c r="P4349" s="1">
        <f t="shared" si="341"/>
        <v>40.608648053718028</v>
      </c>
      <c r="Q4349">
        <f t="shared" si="342"/>
        <v>0</v>
      </c>
      <c r="S4349">
        <f>случ!J4337</f>
        <v>10.658469519068346</v>
      </c>
      <c r="T4349">
        <f>случ!K4337</f>
        <v>5.6450163624169996</v>
      </c>
      <c r="U4349" s="1">
        <f t="shared" si="343"/>
        <v>21.878469519068339</v>
      </c>
      <c r="V4349" s="1">
        <f t="shared" si="344"/>
        <v>5.2483496957503295</v>
      </c>
      <c r="X4349" s="4">
        <f>10-SUM(U4349&lt;$X$1,U4349&lt;$X$2,U4349&lt;$X$3,U4349&lt;$X$4,U4349&lt;$X$5,U4349&lt;$X$6,U4349&lt;$X$7,U4349&lt;$X$8,U4349&lt;$X$9,U4349&lt;$X$10)</f>
        <v>5</v>
      </c>
      <c r="Y4349" s="4">
        <f>SUM(V4349&lt;$Y$1,V4349&lt;$Y$2,V4349&lt;$Y$3,V4349&lt;$Y$4,V4349&lt;$Y$5,V4349&lt;$Y$6,V4349&lt;$Y$7,V4349&lt;$Y$8,V4349&lt;$Y$9,V4349&lt;$Y$10)</f>
        <v>4</v>
      </c>
      <c r="AA4349" s="10">
        <f t="shared" si="345"/>
        <v>0</v>
      </c>
    </row>
    <row r="4350" spans="1:27">
      <c r="A4350" s="4"/>
      <c r="B4350" t="s">
        <v>157</v>
      </c>
      <c r="C4350">
        <v>23</v>
      </c>
      <c r="D4350" s="1">
        <v>22.6</v>
      </c>
      <c r="E4350" s="1">
        <v>0</v>
      </c>
      <c r="F4350" s="1">
        <v>0.25</v>
      </c>
      <c r="G4350" s="1">
        <v>-0.02</v>
      </c>
      <c r="H4350" s="1">
        <v>4</v>
      </c>
      <c r="I4350" s="1">
        <v>-2.4999999999999901E-2</v>
      </c>
      <c r="J4350" s="1">
        <v>-0.13</v>
      </c>
      <c r="K4350" s="1">
        <v>2.5</v>
      </c>
      <c r="L4350" s="1">
        <v>0.22500000000000001</v>
      </c>
      <c r="M4350" s="1">
        <v>3.7</v>
      </c>
      <c r="O4350" s="1">
        <f>случ!I4338</f>
        <v>-19.625812424376257</v>
      </c>
      <c r="P4350" s="1">
        <f t="shared" si="341"/>
        <v>2.9341875756237421</v>
      </c>
      <c r="Q4350">
        <f t="shared" si="342"/>
        <v>-1</v>
      </c>
      <c r="S4350">
        <f>случ!J4338</f>
        <v>-6.1559064218066917</v>
      </c>
      <c r="T4350">
        <f>случ!K4338</f>
        <v>7.0454258425492933</v>
      </c>
      <c r="U4350" s="1">
        <f t="shared" si="343"/>
        <v>3.8740935781933095</v>
      </c>
      <c r="V4350" s="1">
        <f t="shared" si="344"/>
        <v>0.75042584254929334</v>
      </c>
      <c r="X4350" s="4">
        <f>10-SUM(U4350&lt;$X$1,U4350&lt;$X$2,U4350&lt;$X$3,U4350&lt;$X$4,U4350&lt;$X$5,U4350&lt;$X$6,U4350&lt;$X$7,U4350&lt;$X$8,U4350&lt;$X$9,U4350&lt;$X$10)</f>
        <v>0</v>
      </c>
      <c r="Y4350" s="4">
        <f>SUM(V4350&lt;$Y$1,V4350&lt;$Y$2,V4350&lt;$Y$3,V4350&lt;$Y$4,V4350&lt;$Y$5,V4350&lt;$Y$6,V4350&lt;$Y$7,V4350&lt;$Y$8,V4350&lt;$Y$9,V4350&lt;$Y$10)</f>
        <v>5</v>
      </c>
      <c r="AA4350" s="10">
        <f t="shared" si="345"/>
        <v>-6.2500000000000003E-3</v>
      </c>
    </row>
    <row r="4351" spans="1:27">
      <c r="A4351" s="4"/>
      <c r="B4351" t="s">
        <v>158</v>
      </c>
      <c r="C4351">
        <v>23</v>
      </c>
      <c r="D4351" s="1">
        <v>-0.3</v>
      </c>
      <c r="E4351" s="1">
        <v>0.125</v>
      </c>
      <c r="F4351" s="1">
        <v>0.25</v>
      </c>
      <c r="G4351" s="1">
        <v>3.00000000000002E-2</v>
      </c>
      <c r="H4351" s="1">
        <v>4.25</v>
      </c>
      <c r="I4351" s="1">
        <v>-4.9999999999999899E-2</v>
      </c>
      <c r="J4351" s="1">
        <v>5.0000000000000197E-2</v>
      </c>
      <c r="K4351" s="1">
        <v>2.5</v>
      </c>
      <c r="L4351" s="1">
        <v>0.2</v>
      </c>
      <c r="M4351" s="1">
        <v>4.3</v>
      </c>
      <c r="O4351" s="1">
        <f>случ!I4339</f>
        <v>39.346047014578204</v>
      </c>
      <c r="P4351" s="1">
        <f t="shared" si="341"/>
        <v>47.7410470145782</v>
      </c>
      <c r="Q4351">
        <f t="shared" si="342"/>
        <v>0</v>
      </c>
      <c r="S4351">
        <f>случ!J4339</f>
        <v>19.285480085448473</v>
      </c>
      <c r="T4351">
        <f>случ!K4339</f>
        <v>9.9662313872527797</v>
      </c>
      <c r="U4351" s="1">
        <f t="shared" si="343"/>
        <v>32.355480085448477</v>
      </c>
      <c r="V4351" s="1">
        <f t="shared" si="344"/>
        <v>5.4362313872527839</v>
      </c>
      <c r="X4351" s="4">
        <f>10-SUM(U4351&lt;$X$1,U4351&lt;$X$2,U4351&lt;$X$3,U4351&lt;$X$4,U4351&lt;$X$5,U4351&lt;$X$6,U4351&lt;$X$7,U4351&lt;$X$8,U4351&lt;$X$9,U4351&lt;$X$10)</f>
        <v>8</v>
      </c>
      <c r="Y4351" s="4">
        <f>SUM(V4351&lt;$Y$1,V4351&lt;$Y$2,V4351&lt;$Y$3,V4351&lt;$Y$4,V4351&lt;$Y$5,V4351&lt;$Y$6,V4351&lt;$Y$7,V4351&lt;$Y$8,V4351&lt;$Y$9,V4351&lt;$Y$10)</f>
        <v>4</v>
      </c>
      <c r="AA4351" s="10">
        <f t="shared" si="345"/>
        <v>0</v>
      </c>
    </row>
    <row r="4352" spans="1:27">
      <c r="A4352" s="4"/>
      <c r="B4352" t="s">
        <v>159</v>
      </c>
      <c r="C4352">
        <v>23</v>
      </c>
      <c r="D4352" s="1">
        <v>-2.69999999999999</v>
      </c>
      <c r="E4352" s="1">
        <v>0.125</v>
      </c>
      <c r="F4352" s="1">
        <v>0.25</v>
      </c>
      <c r="G4352" s="1">
        <v>9.9999999999997799E-3</v>
      </c>
      <c r="H4352" s="1">
        <v>4.5</v>
      </c>
      <c r="I4352" s="1">
        <v>-2.4999999999999901E-2</v>
      </c>
      <c r="J4352" s="1">
        <v>0.04</v>
      </c>
      <c r="K4352" s="1">
        <v>2.5</v>
      </c>
      <c r="L4352" s="1">
        <v>0.22500000000000001</v>
      </c>
      <c r="M4352" s="1">
        <v>4.2</v>
      </c>
      <c r="O4352" s="1">
        <f>случ!I4340</f>
        <v>-23.643728534572759</v>
      </c>
      <c r="P4352" s="1">
        <f t="shared" si="341"/>
        <v>-16.66872853457275</v>
      </c>
      <c r="Q4352">
        <f t="shared" si="342"/>
        <v>-1</v>
      </c>
      <c r="S4352">
        <f>случ!J4340</f>
        <v>-6.888866819220012</v>
      </c>
      <c r="T4352">
        <f>случ!K4340</f>
        <v>2.733935128416215E-2</v>
      </c>
      <c r="U4352" s="1">
        <f t="shared" si="343"/>
        <v>6.1711331807799903</v>
      </c>
      <c r="V4352" s="1">
        <f t="shared" si="344"/>
        <v>-4.0876606487158371</v>
      </c>
      <c r="X4352" s="4">
        <f>10-SUM(U4352&lt;$X$1,U4352&lt;$X$2,U4352&lt;$X$3,U4352&lt;$X$4,U4352&lt;$X$5,U4352&lt;$X$6,U4352&lt;$X$7,U4352&lt;$X$8,U4352&lt;$X$9,U4352&lt;$X$10)</f>
        <v>0</v>
      </c>
      <c r="Y4352" s="4">
        <f>SUM(V4352&lt;$Y$1,V4352&lt;$Y$2,V4352&lt;$Y$3,V4352&lt;$Y$4,V4352&lt;$Y$5,V4352&lt;$Y$6,V4352&lt;$Y$7,V4352&lt;$Y$8,V4352&lt;$Y$9,V4352&lt;$Y$10)</f>
        <v>7</v>
      </c>
      <c r="AA4352" s="10">
        <f t="shared" si="345"/>
        <v>-8.7500000000000008E-3</v>
      </c>
    </row>
    <row r="4353" spans="1:27">
      <c r="A4353" s="4"/>
      <c r="B4353" t="s">
        <v>160</v>
      </c>
      <c r="C4353">
        <v>23</v>
      </c>
      <c r="D4353" s="1">
        <v>-5.6</v>
      </c>
      <c r="E4353" s="1">
        <v>0</v>
      </c>
      <c r="F4353" s="1">
        <v>0.25</v>
      </c>
      <c r="G4353" s="1">
        <v>9.9999999999997799E-3</v>
      </c>
      <c r="H4353" s="1">
        <v>4.5</v>
      </c>
      <c r="I4353" s="1">
        <v>2.5000000000000001E-2</v>
      </c>
      <c r="J4353" s="1">
        <v>-1.9999999999999501E-2</v>
      </c>
      <c r="K4353" s="1">
        <v>2.5</v>
      </c>
      <c r="L4353" s="1">
        <v>2.5000000000000001E-2</v>
      </c>
      <c r="M4353" s="1">
        <v>3.1</v>
      </c>
      <c r="O4353" s="1">
        <f>случ!I4341</f>
        <v>-3.1638799215440994E-2</v>
      </c>
      <c r="P4353" s="1">
        <f t="shared" si="341"/>
        <v>3.3083612007845593</v>
      </c>
      <c r="Q4353">
        <f t="shared" si="342"/>
        <v>-1</v>
      </c>
      <c r="S4353">
        <f>случ!J4341</f>
        <v>-2.6089171970570737</v>
      </c>
      <c r="T4353">
        <f>случ!K4341</f>
        <v>-2.2530988127488176</v>
      </c>
      <c r="U4353" s="1">
        <f t="shared" si="343"/>
        <v>9.5210828029429351</v>
      </c>
      <c r="V4353" s="1">
        <f t="shared" si="344"/>
        <v>-4.6980988127488104</v>
      </c>
      <c r="X4353" s="4">
        <f>10-SUM(U4353&lt;$X$1,U4353&lt;$X$2,U4353&lt;$X$3,U4353&lt;$X$4,U4353&lt;$X$5,U4353&lt;$X$6,U4353&lt;$X$7,U4353&lt;$X$8,U4353&lt;$X$9,U4353&lt;$X$10)</f>
        <v>1</v>
      </c>
      <c r="Y4353" s="4">
        <f>SUM(V4353&lt;$Y$1,V4353&lt;$Y$2,V4353&lt;$Y$3,V4353&lt;$Y$4,V4353&lt;$Y$5,V4353&lt;$Y$6,V4353&lt;$Y$7,V4353&lt;$Y$8,V4353&lt;$Y$9,V4353&lt;$Y$10)</f>
        <v>7</v>
      </c>
      <c r="AA4353" s="10">
        <f t="shared" si="345"/>
        <v>-8.7500000000000008E-3</v>
      </c>
    </row>
    <row r="4354" spans="1:27">
      <c r="A4354" s="4"/>
      <c r="B4354" t="s">
        <v>161</v>
      </c>
      <c r="C4354">
        <v>23</v>
      </c>
      <c r="D4354" s="1">
        <v>-4.2</v>
      </c>
      <c r="E4354" s="1">
        <v>0.125</v>
      </c>
      <c r="F4354" s="1">
        <v>0.25</v>
      </c>
      <c r="G4354" s="1">
        <v>9.9999999999997799E-3</v>
      </c>
      <c r="H4354" s="1">
        <v>4.5</v>
      </c>
      <c r="I4354" s="1">
        <v>0</v>
      </c>
      <c r="J4354" s="1">
        <v>-1.9999999999999501E-2</v>
      </c>
      <c r="K4354" s="1">
        <v>2.5</v>
      </c>
      <c r="L4354" s="1">
        <v>0</v>
      </c>
      <c r="M4354" s="1">
        <v>3</v>
      </c>
      <c r="O4354" s="1">
        <f>случ!I4342</f>
        <v>18.88329311753234</v>
      </c>
      <c r="P4354" s="1">
        <f t="shared" si="341"/>
        <v>24.818293117532342</v>
      </c>
      <c r="Q4354">
        <f t="shared" si="342"/>
        <v>0</v>
      </c>
      <c r="S4354">
        <f>случ!J4342</f>
        <v>-1.9555094477752575</v>
      </c>
      <c r="T4354">
        <f>случ!K4342</f>
        <v>8.0173561153672654</v>
      </c>
      <c r="U4354" s="1">
        <f t="shared" si="343"/>
        <v>10.224490552224749</v>
      </c>
      <c r="V4354" s="1">
        <f t="shared" si="344"/>
        <v>5.4973561153672721</v>
      </c>
      <c r="X4354" s="4">
        <f>10-SUM(U4354&lt;$X$1,U4354&lt;$X$2,U4354&lt;$X$3,U4354&lt;$X$4,U4354&lt;$X$5,U4354&lt;$X$6,U4354&lt;$X$7,U4354&lt;$X$8,U4354&lt;$X$9,U4354&lt;$X$10)</f>
        <v>2</v>
      </c>
      <c r="Y4354" s="4">
        <f>SUM(V4354&lt;$Y$1,V4354&lt;$Y$2,V4354&lt;$Y$3,V4354&lt;$Y$4,V4354&lt;$Y$5,V4354&lt;$Y$6,V4354&lt;$Y$7,V4354&lt;$Y$8,V4354&lt;$Y$9,V4354&lt;$Y$10)</f>
        <v>4</v>
      </c>
      <c r="AA4354" s="10">
        <f t="shared" si="345"/>
        <v>0</v>
      </c>
    </row>
    <row r="4355" spans="1:27">
      <c r="A4355" s="4"/>
      <c r="B4355" t="s">
        <v>162</v>
      </c>
      <c r="C4355">
        <v>23</v>
      </c>
      <c r="D4355" s="1">
        <v>-8.1</v>
      </c>
      <c r="E4355" s="1">
        <v>0.125</v>
      </c>
      <c r="F4355" s="1">
        <v>0.25</v>
      </c>
      <c r="G4355" s="1">
        <v>3.00000000000002E-2</v>
      </c>
      <c r="H4355" s="1">
        <v>4.5</v>
      </c>
      <c r="I4355" s="1">
        <v>0</v>
      </c>
      <c r="J4355" s="1">
        <v>3.00000000000002E-2</v>
      </c>
      <c r="K4355" s="1">
        <v>2.5</v>
      </c>
      <c r="L4355" s="1">
        <v>0</v>
      </c>
      <c r="M4355" s="1">
        <v>1.1000000000000001</v>
      </c>
      <c r="O4355" s="1">
        <f>случ!I4343</f>
        <v>-37.116568734757024</v>
      </c>
      <c r="P4355" s="1">
        <f t="shared" si="341"/>
        <v>-33.911568734757026</v>
      </c>
      <c r="Q4355">
        <f t="shared" si="342"/>
        <v>-1</v>
      </c>
      <c r="S4355">
        <f>случ!J4343</f>
        <v>0.97764516710474814</v>
      </c>
      <c r="T4355">
        <f>случ!K4343</f>
        <v>21.157306581969252</v>
      </c>
      <c r="U4355" s="1">
        <f t="shared" si="343"/>
        <v>11.787645167104749</v>
      </c>
      <c r="V4355" s="1">
        <f t="shared" si="344"/>
        <v>21.167306581969253</v>
      </c>
      <c r="X4355" s="4">
        <f>10-SUM(U4355&lt;$X$1,U4355&lt;$X$2,U4355&lt;$X$3,U4355&lt;$X$4,U4355&lt;$X$5,U4355&lt;$X$6,U4355&lt;$X$7,U4355&lt;$X$8,U4355&lt;$X$9,U4355&lt;$X$10)</f>
        <v>2</v>
      </c>
      <c r="Y4355" s="4">
        <f>SUM(V4355&lt;$Y$1,V4355&lt;$Y$2,V4355&lt;$Y$3,V4355&lt;$Y$4,V4355&lt;$Y$5,V4355&lt;$Y$6,V4355&lt;$Y$7,V4355&lt;$Y$8,V4355&lt;$Y$9,V4355&lt;$Y$10)</f>
        <v>0</v>
      </c>
      <c r="AA4355" s="10">
        <f t="shared" si="345"/>
        <v>0</v>
      </c>
    </row>
    <row r="4356" spans="1:27">
      <c r="A4356" s="4"/>
      <c r="B4356" t="s">
        <v>163</v>
      </c>
      <c r="C4356">
        <v>23</v>
      </c>
      <c r="D4356" s="1">
        <v>-15.9</v>
      </c>
      <c r="E4356" s="1">
        <v>-0.125</v>
      </c>
      <c r="F4356" s="1">
        <v>0.25</v>
      </c>
      <c r="G4356" s="1">
        <v>0.15</v>
      </c>
      <c r="H4356" s="1">
        <v>4.5</v>
      </c>
      <c r="I4356" s="1">
        <v>0</v>
      </c>
      <c r="J4356" s="1">
        <v>0</v>
      </c>
      <c r="K4356" s="1">
        <v>2.5</v>
      </c>
      <c r="L4356" s="1">
        <v>0</v>
      </c>
      <c r="M4356" s="1">
        <v>-1.1000000000000001</v>
      </c>
      <c r="O4356" s="1">
        <f>случ!I4344</f>
        <v>-5.6938422766089243</v>
      </c>
      <c r="P4356" s="1">
        <f t="shared" si="341"/>
        <v>-11.198842276608923</v>
      </c>
      <c r="Q4356">
        <f t="shared" si="342"/>
        <v>-1</v>
      </c>
      <c r="S4356">
        <f>случ!J4344</f>
        <v>3.0973531178188263</v>
      </c>
      <c r="T4356">
        <f>случ!K4344</f>
        <v>6.3523338396522364</v>
      </c>
      <c r="U4356" s="1">
        <f t="shared" si="343"/>
        <v>10.597353117818827</v>
      </c>
      <c r="V4356" s="1">
        <f t="shared" si="344"/>
        <v>8.0523338396522366</v>
      </c>
      <c r="X4356" s="4">
        <f>10-SUM(U4356&lt;$X$1,U4356&lt;$X$2,U4356&lt;$X$3,U4356&lt;$X$4,U4356&lt;$X$5,U4356&lt;$X$6,U4356&lt;$X$7,U4356&lt;$X$8,U4356&lt;$X$9,U4356&lt;$X$10)</f>
        <v>2</v>
      </c>
      <c r="Y4356" s="4">
        <f>SUM(V4356&lt;$Y$1,V4356&lt;$Y$2,V4356&lt;$Y$3,V4356&lt;$Y$4,V4356&lt;$Y$5,V4356&lt;$Y$6,V4356&lt;$Y$7,V4356&lt;$Y$8,V4356&lt;$Y$9,V4356&lt;$Y$10)</f>
        <v>3</v>
      </c>
      <c r="AA4356" s="10">
        <f t="shared" si="345"/>
        <v>-3.7499999999999999E-3</v>
      </c>
    </row>
    <row r="4357" spans="1:27">
      <c r="A4357" s="4"/>
      <c r="B4357" t="s">
        <v>164</v>
      </c>
      <c r="C4357">
        <v>23</v>
      </c>
      <c r="D4357" s="1">
        <v>-23.1</v>
      </c>
      <c r="E4357" s="1">
        <v>-0.125</v>
      </c>
      <c r="F4357" s="1">
        <v>0.25</v>
      </c>
      <c r="G4357" s="1">
        <v>0.15</v>
      </c>
      <c r="H4357" s="1">
        <v>4.5</v>
      </c>
      <c r="I4357" s="1">
        <v>0</v>
      </c>
      <c r="J4357" s="1">
        <v>3.00000000000002E-2</v>
      </c>
      <c r="K4357" s="1">
        <v>2.5</v>
      </c>
      <c r="L4357" s="1">
        <v>0</v>
      </c>
      <c r="M4357" s="1">
        <v>-4.2</v>
      </c>
      <c r="O4357" s="1">
        <f>случ!I4345</f>
        <v>-2.3421685286413019</v>
      </c>
      <c r="P4357" s="1">
        <f t="shared" si="341"/>
        <v>-12.887168528641304</v>
      </c>
      <c r="Q4357">
        <f t="shared" si="342"/>
        <v>-1</v>
      </c>
      <c r="S4357">
        <f>случ!J4345</f>
        <v>-2.6855820463145692</v>
      </c>
      <c r="T4357">
        <f>случ!K4345</f>
        <v>7.3125559560889215</v>
      </c>
      <c r="U4357" s="1">
        <f t="shared" si="343"/>
        <v>2.1044179536854326</v>
      </c>
      <c r="V4357" s="1">
        <f t="shared" si="344"/>
        <v>12.502555956088923</v>
      </c>
      <c r="X4357" s="4">
        <f>10-SUM(U4357&lt;$X$1,U4357&lt;$X$2,U4357&lt;$X$3,U4357&lt;$X$4,U4357&lt;$X$5,U4357&lt;$X$6,U4357&lt;$X$7,U4357&lt;$X$8,U4357&lt;$X$9,U4357&lt;$X$10)</f>
        <v>0</v>
      </c>
      <c r="Y4357" s="4">
        <f>SUM(V4357&lt;$Y$1,V4357&lt;$Y$2,V4357&lt;$Y$3,V4357&lt;$Y$4,V4357&lt;$Y$5,V4357&lt;$Y$6,V4357&lt;$Y$7,V4357&lt;$Y$8,V4357&lt;$Y$9,V4357&lt;$Y$10)</f>
        <v>1</v>
      </c>
      <c r="AA4357" s="10">
        <f t="shared" si="345"/>
        <v>-1.25E-3</v>
      </c>
    </row>
    <row r="4358" spans="1:27">
      <c r="A4358" s="4"/>
      <c r="B4358" t="s">
        <v>165</v>
      </c>
      <c r="C4358">
        <v>23</v>
      </c>
      <c r="D4358" s="1">
        <v>-29</v>
      </c>
      <c r="E4358" s="1">
        <v>-0.125</v>
      </c>
      <c r="F4358" s="1">
        <v>0.25</v>
      </c>
      <c r="G4358" s="1">
        <v>6.0000000000000497E-2</v>
      </c>
      <c r="H4358" s="1">
        <v>4.5</v>
      </c>
      <c r="I4358" s="1">
        <v>0</v>
      </c>
      <c r="J4358" s="1">
        <v>-0.12999999999999901</v>
      </c>
      <c r="K4358" s="1">
        <v>2.5</v>
      </c>
      <c r="L4358" s="1">
        <v>0</v>
      </c>
      <c r="M4358" s="1">
        <v>-6.9</v>
      </c>
      <c r="O4358" s="1">
        <f>случ!I4346</f>
        <v>-6.8003192731549111</v>
      </c>
      <c r="P4358" s="1">
        <f t="shared" si="341"/>
        <v>-21.475319273154909</v>
      </c>
      <c r="Q4358">
        <f t="shared" si="342"/>
        <v>-1</v>
      </c>
      <c r="S4358">
        <f>случ!J4346</f>
        <v>-11.398733899079449</v>
      </c>
      <c r="T4358">
        <f>случ!K4346</f>
        <v>3.342631454287861</v>
      </c>
      <c r="U4358" s="1">
        <f t="shared" si="343"/>
        <v>-10.84873389907944</v>
      </c>
      <c r="V4358" s="1">
        <f t="shared" si="344"/>
        <v>9.2426314542878742</v>
      </c>
      <c r="X4358" s="4">
        <f>10-SUM(U4358&lt;$X$1,U4358&lt;$X$2,U4358&lt;$X$3,U4358&lt;$X$4,U4358&lt;$X$5,U4358&lt;$X$6,U4358&lt;$X$7,U4358&lt;$X$8,U4358&lt;$X$9,U4358&lt;$X$10)</f>
        <v>0</v>
      </c>
      <c r="Y4358" s="4">
        <f>SUM(V4358&lt;$Y$1,V4358&lt;$Y$2,V4358&lt;$Y$3,V4358&lt;$Y$4,V4358&lt;$Y$5,V4358&lt;$Y$6,V4358&lt;$Y$7,V4358&lt;$Y$8,V4358&lt;$Y$9,V4358&lt;$Y$10)</f>
        <v>2</v>
      </c>
      <c r="AA4358" s="10">
        <f t="shared" si="345"/>
        <v>-2.5000000000000001E-3</v>
      </c>
    </row>
    <row r="4359" spans="1:27">
      <c r="A4359" s="4"/>
      <c r="B4359" t="s">
        <v>166</v>
      </c>
      <c r="C4359">
        <v>23</v>
      </c>
      <c r="D4359" s="1">
        <v>-18.5</v>
      </c>
      <c r="E4359" s="1">
        <v>-0.125</v>
      </c>
      <c r="F4359" s="1">
        <v>0.25</v>
      </c>
      <c r="G4359" s="1">
        <v>0</v>
      </c>
      <c r="H4359" s="1">
        <v>4.5</v>
      </c>
      <c r="I4359" s="1">
        <v>0</v>
      </c>
      <c r="J4359" s="1">
        <v>-0.12</v>
      </c>
      <c r="K4359" s="1">
        <v>2.5</v>
      </c>
      <c r="L4359" s="1">
        <v>0</v>
      </c>
      <c r="M4359" s="1">
        <v>-5.0999999999999899</v>
      </c>
      <c r="O4359" s="1">
        <f>случ!I4347</f>
        <v>-69.979498454274619</v>
      </c>
      <c r="P4359" s="1">
        <f t="shared" si="341"/>
        <v>-77.304498454274622</v>
      </c>
      <c r="Q4359">
        <f t="shared" si="342"/>
        <v>-1</v>
      </c>
      <c r="S4359">
        <f>случ!J4347</f>
        <v>10.720676636496741</v>
      </c>
      <c r="T4359">
        <f>случ!K4347</f>
        <v>-0.73716506325017028</v>
      </c>
      <c r="U4359" s="1">
        <f t="shared" si="343"/>
        <v>13.560676636496751</v>
      </c>
      <c r="V4359" s="1">
        <f t="shared" si="344"/>
        <v>3.5528349367498198</v>
      </c>
      <c r="X4359" s="4">
        <f>10-SUM(U4359&lt;$X$1,U4359&lt;$X$2,U4359&lt;$X$3,U4359&lt;$X$4,U4359&lt;$X$5,U4359&lt;$X$6,U4359&lt;$X$7,U4359&lt;$X$8,U4359&lt;$X$9,U4359&lt;$X$10)</f>
        <v>3</v>
      </c>
      <c r="Y4359" s="4">
        <f>SUM(V4359&lt;$Y$1,V4359&lt;$Y$2,V4359&lt;$Y$3,V4359&lt;$Y$4,V4359&lt;$Y$5,V4359&lt;$Y$6,V4359&lt;$Y$7,V4359&lt;$Y$8,V4359&lt;$Y$9,V4359&lt;$Y$10)</f>
        <v>4</v>
      </c>
      <c r="AA4359" s="10">
        <f t="shared" si="345"/>
        <v>-5.0000000000000001E-3</v>
      </c>
    </row>
    <row r="4360" spans="1:27">
      <c r="A4360" s="4"/>
      <c r="B4360" t="s">
        <v>167</v>
      </c>
      <c r="C4360">
        <v>23</v>
      </c>
      <c r="D4360" s="1">
        <v>-11.1</v>
      </c>
      <c r="E4360" s="1">
        <v>0</v>
      </c>
      <c r="F4360" s="1">
        <v>0.25</v>
      </c>
      <c r="G4360" s="1">
        <v>0</v>
      </c>
      <c r="H4360" s="1">
        <v>4.5</v>
      </c>
      <c r="I4360" s="1">
        <v>0</v>
      </c>
      <c r="J4360" s="1">
        <v>-2.9999999999999302E-2</v>
      </c>
      <c r="K4360" s="1">
        <v>2.5</v>
      </c>
      <c r="L4360" s="1">
        <v>0</v>
      </c>
      <c r="M4360" s="1">
        <v>-2.1</v>
      </c>
      <c r="O4360" s="1">
        <f>случ!I4348</f>
        <v>33.944959617955291</v>
      </c>
      <c r="P4360" s="1">
        <f t="shared" si="341"/>
        <v>33.424959617955295</v>
      </c>
      <c r="Q4360">
        <f t="shared" si="342"/>
        <v>0</v>
      </c>
      <c r="S4360">
        <f>случ!J4348</f>
        <v>-12.463595846184415</v>
      </c>
      <c r="T4360">
        <f>случ!K4348</f>
        <v>7.9209904022561917</v>
      </c>
      <c r="U4360" s="1">
        <f t="shared" si="343"/>
        <v>-5.4535958461844043</v>
      </c>
      <c r="V4360" s="1">
        <f t="shared" si="344"/>
        <v>10.380990402256201</v>
      </c>
      <c r="X4360" s="4">
        <f>10-SUM(U4360&lt;$X$1,U4360&lt;$X$2,U4360&lt;$X$3,U4360&lt;$X$4,U4360&lt;$X$5,U4360&lt;$X$6,U4360&lt;$X$7,U4360&lt;$X$8,U4360&lt;$X$9,U4360&lt;$X$10)</f>
        <v>0</v>
      </c>
      <c r="Y4360" s="4">
        <f>SUM(V4360&lt;$Y$1,V4360&lt;$Y$2,V4360&lt;$Y$3,V4360&lt;$Y$4,V4360&lt;$Y$5,V4360&lt;$Y$6,V4360&lt;$Y$7,V4360&lt;$Y$8,V4360&lt;$Y$9,V4360&lt;$Y$10)</f>
        <v>2</v>
      </c>
      <c r="AA4360" s="10">
        <f t="shared" si="345"/>
        <v>0</v>
      </c>
    </row>
    <row r="4361" spans="1:27">
      <c r="A4361" s="4"/>
      <c r="B4361" t="s">
        <v>168</v>
      </c>
      <c r="C4361">
        <v>23</v>
      </c>
      <c r="D4361" s="1">
        <v>-3.3</v>
      </c>
      <c r="E4361" s="1">
        <v>0</v>
      </c>
      <c r="F4361" s="1">
        <v>0.25</v>
      </c>
      <c r="G4361" s="1">
        <v>2.0000000000000399E-2</v>
      </c>
      <c r="H4361" s="1">
        <v>4.5</v>
      </c>
      <c r="I4361" s="1">
        <v>7.4999999999999997E-2</v>
      </c>
      <c r="J4361" s="1">
        <v>2.0000000000000399E-2</v>
      </c>
      <c r="K4361" s="1">
        <v>2.5</v>
      </c>
      <c r="L4361" s="1">
        <v>7.4999999999999997E-2</v>
      </c>
      <c r="M4361" s="1">
        <v>-0.6</v>
      </c>
      <c r="O4361" s="1">
        <f>случ!I4349</f>
        <v>8.6655365500396151</v>
      </c>
      <c r="P4361" s="1">
        <f t="shared" si="341"/>
        <v>13.635536550039616</v>
      </c>
      <c r="Q4361">
        <f t="shared" si="342"/>
        <v>-1</v>
      </c>
      <c r="S4361">
        <f>случ!J4349</f>
        <v>2.6653469465468937</v>
      </c>
      <c r="T4361">
        <f>случ!K4349</f>
        <v>8.6774817908581365</v>
      </c>
      <c r="U4361" s="1">
        <f t="shared" si="343"/>
        <v>11.255346946546895</v>
      </c>
      <c r="V4361" s="1">
        <f t="shared" si="344"/>
        <v>10.79248179085814</v>
      </c>
      <c r="X4361" s="4">
        <f>10-SUM(U4361&lt;$X$1,U4361&lt;$X$2,U4361&lt;$X$3,U4361&lt;$X$4,U4361&lt;$X$5,U4361&lt;$X$6,U4361&lt;$X$7,U4361&lt;$X$8,U4361&lt;$X$9,U4361&lt;$X$10)</f>
        <v>2</v>
      </c>
      <c r="Y4361" s="4">
        <f>SUM(V4361&lt;$Y$1,V4361&lt;$Y$2,V4361&lt;$Y$3,V4361&lt;$Y$4,V4361&lt;$Y$5,V4361&lt;$Y$6,V4361&lt;$Y$7,V4361&lt;$Y$8,V4361&lt;$Y$9,V4361&lt;$Y$10)</f>
        <v>2</v>
      </c>
      <c r="AA4361" s="10">
        <f t="shared" si="345"/>
        <v>-2.5000000000000001E-3</v>
      </c>
    </row>
    <row r="4362" spans="1:27">
      <c r="A4362" s="4"/>
      <c r="B4362" t="s">
        <v>169</v>
      </c>
      <c r="C4362">
        <v>23</v>
      </c>
      <c r="D4362" s="1">
        <v>-3.4</v>
      </c>
      <c r="E4362" s="1">
        <v>0</v>
      </c>
      <c r="F4362" s="1">
        <v>0.25</v>
      </c>
      <c r="G4362" s="1">
        <v>0.1</v>
      </c>
      <c r="H4362" s="1">
        <v>4.75</v>
      </c>
      <c r="I4362" s="1">
        <v>-4.9999999999999899E-2</v>
      </c>
      <c r="J4362" s="1">
        <v>9.9999999999999603E-2</v>
      </c>
      <c r="K4362" s="1">
        <v>2.5</v>
      </c>
      <c r="L4362" s="1">
        <v>0.2</v>
      </c>
      <c r="M4362" s="1">
        <v>0.9</v>
      </c>
      <c r="O4362" s="1">
        <f>случ!I4350</f>
        <v>14.066494009262108</v>
      </c>
      <c r="P4362" s="1">
        <f t="shared" si="341"/>
        <v>19.166494009262109</v>
      </c>
      <c r="Q4362">
        <f t="shared" si="342"/>
        <v>-1</v>
      </c>
      <c r="S4362">
        <f>случ!J4350</f>
        <v>6.5394790069707733</v>
      </c>
      <c r="T4362">
        <f>случ!K4350</f>
        <v>16.579176858228184</v>
      </c>
      <c r="U4362" s="1">
        <f t="shared" si="343"/>
        <v>16.939479006970767</v>
      </c>
      <c r="V4362" s="1">
        <f t="shared" si="344"/>
        <v>16.52917685822818</v>
      </c>
      <c r="X4362" s="4">
        <f>10-SUM(U4362&lt;$X$1,U4362&lt;$X$2,U4362&lt;$X$3,U4362&lt;$X$4,U4362&lt;$X$5,U4362&lt;$X$6,U4362&lt;$X$7,U4362&lt;$X$8,U4362&lt;$X$9,U4362&lt;$X$10)</f>
        <v>3</v>
      </c>
      <c r="Y4362" s="4">
        <f>SUM(V4362&lt;$Y$1,V4362&lt;$Y$2,V4362&lt;$Y$3,V4362&lt;$Y$4,V4362&lt;$Y$5,V4362&lt;$Y$6,V4362&lt;$Y$7,V4362&lt;$Y$8,V4362&lt;$Y$9,V4362&lt;$Y$10)</f>
        <v>1</v>
      </c>
      <c r="AA4362" s="10">
        <f t="shared" si="345"/>
        <v>-1.25E-3</v>
      </c>
    </row>
    <row r="4363" spans="1:27">
      <c r="A4363" s="4"/>
      <c r="B4363" t="s">
        <v>170</v>
      </c>
      <c r="C4363">
        <v>23</v>
      </c>
      <c r="D4363" s="1">
        <v>-2.5</v>
      </c>
      <c r="E4363" s="1">
        <v>0</v>
      </c>
      <c r="F4363" s="1">
        <v>0.25</v>
      </c>
      <c r="G4363" s="1">
        <v>4.9999999999999802E-2</v>
      </c>
      <c r="H4363" s="1">
        <v>4.75</v>
      </c>
      <c r="I4363" s="1">
        <v>0</v>
      </c>
      <c r="J4363" s="1">
        <v>0.19999999999999901</v>
      </c>
      <c r="K4363" s="1">
        <v>2.5</v>
      </c>
      <c r="L4363" s="1">
        <v>0</v>
      </c>
      <c r="M4363" s="1">
        <v>0.4</v>
      </c>
      <c r="O4363" s="1">
        <f>случ!I4351</f>
        <v>-42.546684393413557</v>
      </c>
      <c r="P4363" s="1">
        <f t="shared" si="341"/>
        <v>-36.796684393413557</v>
      </c>
      <c r="Q4363">
        <f t="shared" si="342"/>
        <v>-1</v>
      </c>
      <c r="S4363">
        <f>случ!J4351</f>
        <v>-29.710096099275493</v>
      </c>
      <c r="T4363">
        <f>случ!K4351</f>
        <v>-3.928505987023017</v>
      </c>
      <c r="U4363" s="1">
        <f t="shared" si="343"/>
        <v>-17.260096099275504</v>
      </c>
      <c r="V4363" s="1">
        <f t="shared" si="344"/>
        <v>-0.77850598702302953</v>
      </c>
      <c r="X4363" s="4">
        <f>10-SUM(U4363&lt;$X$1,U4363&lt;$X$2,U4363&lt;$X$3,U4363&lt;$X$4,U4363&lt;$X$5,U4363&lt;$X$6,U4363&lt;$X$7,U4363&lt;$X$8,U4363&lt;$X$9,U4363&lt;$X$10)</f>
        <v>0</v>
      </c>
      <c r="Y4363" s="4">
        <f>SUM(V4363&lt;$Y$1,V4363&lt;$Y$2,V4363&lt;$Y$3,V4363&lt;$Y$4,V4363&lt;$Y$5,V4363&lt;$Y$6,V4363&lt;$Y$7,V4363&lt;$Y$8,V4363&lt;$Y$9,V4363&lt;$Y$10)</f>
        <v>6</v>
      </c>
      <c r="AA4363" s="10">
        <f t="shared" si="345"/>
        <v>-7.4999999999999997E-3</v>
      </c>
    </row>
    <row r="4364" spans="1:27">
      <c r="A4364" s="4"/>
      <c r="B4364" t="s">
        <v>171</v>
      </c>
      <c r="C4364">
        <v>23</v>
      </c>
      <c r="D4364" s="1">
        <v>-8</v>
      </c>
      <c r="E4364" s="1">
        <v>0</v>
      </c>
      <c r="F4364" s="1">
        <v>0.25</v>
      </c>
      <c r="G4364" s="1">
        <v>0.2</v>
      </c>
      <c r="H4364" s="1">
        <v>4.75</v>
      </c>
      <c r="I4364" s="1">
        <v>-8.3333333333333301E-2</v>
      </c>
      <c r="J4364" s="1">
        <v>0.12</v>
      </c>
      <c r="K4364" s="1">
        <v>2.5</v>
      </c>
      <c r="L4364" s="1">
        <v>-8.3333333333333301E-2</v>
      </c>
      <c r="M4364" s="1">
        <v>0.4</v>
      </c>
      <c r="O4364" s="1">
        <f>случ!I4352</f>
        <v>-18.609585843599351</v>
      </c>
      <c r="P4364" s="1">
        <f t="shared" si="341"/>
        <v>-16.742919176932684</v>
      </c>
      <c r="Q4364">
        <f t="shared" si="342"/>
        <v>-1</v>
      </c>
      <c r="S4364">
        <f>случ!J4352</f>
        <v>15.799799373899702</v>
      </c>
      <c r="T4364">
        <f>случ!K4352</f>
        <v>2.9860157048354976</v>
      </c>
      <c r="U4364" s="1">
        <f t="shared" si="343"/>
        <v>26.8097993738997</v>
      </c>
      <c r="V4364" s="1">
        <f t="shared" si="344"/>
        <v>4.3626823715021636</v>
      </c>
      <c r="X4364" s="4">
        <f>10-SUM(U4364&lt;$X$1,U4364&lt;$X$2,U4364&lt;$X$3,U4364&lt;$X$4,U4364&lt;$X$5,U4364&lt;$X$6,U4364&lt;$X$7,U4364&lt;$X$8,U4364&lt;$X$9,U4364&lt;$X$10)</f>
        <v>7</v>
      </c>
      <c r="Y4364" s="4">
        <f>SUM(V4364&lt;$Y$1,V4364&lt;$Y$2,V4364&lt;$Y$3,V4364&lt;$Y$4,V4364&lt;$Y$5,V4364&lt;$Y$6,V4364&lt;$Y$7,V4364&lt;$Y$8,V4364&lt;$Y$9,V4364&lt;$Y$10)</f>
        <v>4</v>
      </c>
      <c r="AA4364" s="10">
        <f t="shared" si="345"/>
        <v>-5.0000000000000001E-3</v>
      </c>
    </row>
    <row r="4365" spans="1:27">
      <c r="A4365" s="4"/>
      <c r="B4365" t="s">
        <v>172</v>
      </c>
      <c r="C4365">
        <v>23</v>
      </c>
      <c r="D4365" s="1">
        <v>-8.9</v>
      </c>
      <c r="E4365" s="1">
        <v>-0.125</v>
      </c>
      <c r="F4365" s="1">
        <v>0.25</v>
      </c>
      <c r="G4365" s="1">
        <v>7.0000000000000201E-2</v>
      </c>
      <c r="H4365" s="1">
        <v>4.75</v>
      </c>
      <c r="I4365" s="1">
        <v>-0.125</v>
      </c>
      <c r="J4365" s="1">
        <v>0.149999999999999</v>
      </c>
      <c r="K4365" s="1">
        <v>2.5</v>
      </c>
      <c r="L4365" s="1">
        <v>-0.125</v>
      </c>
      <c r="M4365" s="1">
        <v>-2.8</v>
      </c>
      <c r="O4365" s="1">
        <f>случ!I4353</f>
        <v>18.264621872568146</v>
      </c>
      <c r="P4365" s="1">
        <f t="shared" si="341"/>
        <v>17.859621872568145</v>
      </c>
      <c r="Q4365">
        <f t="shared" si="342"/>
        <v>-1</v>
      </c>
      <c r="S4365">
        <f>случ!J4353</f>
        <v>1.4638915309398306</v>
      </c>
      <c r="T4365">
        <f>случ!K4353</f>
        <v>15.58201586455538</v>
      </c>
      <c r="U4365" s="1">
        <f t="shared" si="343"/>
        <v>10.693891530939817</v>
      </c>
      <c r="V4365" s="1">
        <f t="shared" si="344"/>
        <v>20.387015864555366</v>
      </c>
      <c r="X4365" s="4">
        <f>10-SUM(U4365&lt;$X$1,U4365&lt;$X$2,U4365&lt;$X$3,U4365&lt;$X$4,U4365&lt;$X$5,U4365&lt;$X$6,U4365&lt;$X$7,U4365&lt;$X$8,U4365&lt;$X$9,U4365&lt;$X$10)</f>
        <v>2</v>
      </c>
      <c r="Y4365" s="4">
        <f>SUM(V4365&lt;$Y$1,V4365&lt;$Y$2,V4365&lt;$Y$3,V4365&lt;$Y$4,V4365&lt;$Y$5,V4365&lt;$Y$6,V4365&lt;$Y$7,V4365&lt;$Y$8,V4365&lt;$Y$9,V4365&lt;$Y$10)</f>
        <v>0</v>
      </c>
      <c r="AA4365" s="10">
        <f t="shared" si="345"/>
        <v>0</v>
      </c>
    </row>
    <row r="4366" spans="1:27">
      <c r="A4366" s="4"/>
      <c r="B4366" t="s">
        <v>173</v>
      </c>
      <c r="C4366">
        <v>23</v>
      </c>
      <c r="D4366" s="1">
        <v>-16.3</v>
      </c>
      <c r="E4366" s="1">
        <v>-0.125</v>
      </c>
      <c r="F4366" s="1">
        <v>0.25</v>
      </c>
      <c r="G4366" s="1">
        <v>0.04</v>
      </c>
      <c r="H4366" s="1">
        <v>4.75</v>
      </c>
      <c r="I4366" s="1">
        <v>-0.16666666666666599</v>
      </c>
      <c r="J4366" s="1">
        <v>-6.9999999999999396E-2</v>
      </c>
      <c r="K4366" s="1">
        <v>2.5</v>
      </c>
      <c r="L4366" s="1">
        <v>-0.16666666666666599</v>
      </c>
      <c r="M4366" s="1">
        <v>-6.1</v>
      </c>
      <c r="O4366" s="1">
        <f>случ!I4354</f>
        <v>53.608504410947333</v>
      </c>
      <c r="P4366" s="1">
        <f t="shared" si="341"/>
        <v>48.006837744280666</v>
      </c>
      <c r="Q4366">
        <f t="shared" si="342"/>
        <v>0</v>
      </c>
      <c r="S4366">
        <f>случ!J4354</f>
        <v>-23.144825668899873</v>
      </c>
      <c r="T4366">
        <f>случ!K4354</f>
        <v>5.1406464632478777</v>
      </c>
      <c r="U4366" s="1">
        <f t="shared" si="343"/>
        <v>-19.64482566889987</v>
      </c>
      <c r="V4366" s="1">
        <f t="shared" si="344"/>
        <v>10.123979796581223</v>
      </c>
      <c r="X4366" s="4">
        <f>10-SUM(U4366&lt;$X$1,U4366&lt;$X$2,U4366&lt;$X$3,U4366&lt;$X$4,U4366&lt;$X$5,U4366&lt;$X$6,U4366&lt;$X$7,U4366&lt;$X$8,U4366&lt;$X$9,U4366&lt;$X$10)</f>
        <v>0</v>
      </c>
      <c r="Y4366" s="4">
        <f>SUM(V4366&lt;$Y$1,V4366&lt;$Y$2,V4366&lt;$Y$3,V4366&lt;$Y$4,V4366&lt;$Y$5,V4366&lt;$Y$6,V4366&lt;$Y$7,V4366&lt;$Y$8,V4366&lt;$Y$9,V4366&lt;$Y$10)</f>
        <v>2</v>
      </c>
      <c r="AA4366" s="10">
        <f t="shared" si="345"/>
        <v>0</v>
      </c>
    </row>
    <row r="4367" spans="1:27">
      <c r="A4367" s="4"/>
      <c r="B4367" t="s">
        <v>174</v>
      </c>
      <c r="C4367">
        <v>23</v>
      </c>
      <c r="D4367" s="1">
        <v>-23.3</v>
      </c>
      <c r="E4367" s="1">
        <v>0</v>
      </c>
      <c r="F4367" s="1">
        <v>0.25</v>
      </c>
      <c r="G4367" s="1">
        <v>-7.0000000000000201E-2</v>
      </c>
      <c r="H4367" s="1">
        <v>4.5</v>
      </c>
      <c r="I4367" s="1">
        <v>-2.5000000000000001E-2</v>
      </c>
      <c r="J4367" s="1">
        <v>4.9999999999999802E-2</v>
      </c>
      <c r="K4367" s="1">
        <v>2.5</v>
      </c>
      <c r="L4367" s="1">
        <v>-0.27500000000000002</v>
      </c>
      <c r="M4367" s="1">
        <v>-10.7</v>
      </c>
      <c r="O4367" s="1">
        <f>случ!I4355</f>
        <v>-23.082411575040965</v>
      </c>
      <c r="P4367" s="1">
        <f t="shared" ref="P4367:P4430" si="346">SUMPRODUCT(D4367:I4367,$D$1:$I$1)+O4367</f>
        <v>-32.152411575040965</v>
      </c>
      <c r="Q4367">
        <f t="shared" ref="Q4367:Q4430" si="347">IF(P4367&lt;=$Q$1,-1,IF(P4367&lt;=$Q$2,0,1))</f>
        <v>-1</v>
      </c>
      <c r="S4367">
        <f>случ!J4355</f>
        <v>-19.279629242346267</v>
      </c>
      <c r="T4367">
        <f>случ!K4355</f>
        <v>9.2773994393479597</v>
      </c>
      <c r="U4367" s="1">
        <f t="shared" ref="U4367:U4430" si="348">SUMPRODUCT(G4367:M4367,$G$2:$M$2)+S4367</f>
        <v>-18.009629242346268</v>
      </c>
      <c r="V4367" s="1">
        <f t="shared" ref="V4367:V4430" si="349">SUMPRODUCT(G4367:M4367,$G$3:$M$3)+T4367</f>
        <v>22.272399439347957</v>
      </c>
      <c r="X4367" s="4">
        <f>10-SUM(U4367&lt;$X$1,U4367&lt;$X$2,U4367&lt;$X$3,U4367&lt;$X$4,U4367&lt;$X$5,U4367&lt;$X$6,U4367&lt;$X$7,U4367&lt;$X$8,U4367&lt;$X$9,U4367&lt;$X$10)</f>
        <v>0</v>
      </c>
      <c r="Y4367" s="4">
        <f>SUM(V4367&lt;$Y$1,V4367&lt;$Y$2,V4367&lt;$Y$3,V4367&lt;$Y$4,V4367&lt;$Y$5,V4367&lt;$Y$6,V4367&lt;$Y$7,V4367&lt;$Y$8,V4367&lt;$Y$9,V4367&lt;$Y$10)</f>
        <v>0</v>
      </c>
      <c r="AA4367" s="10">
        <f t="shared" ref="AA4367:AA4430" si="350">IF(Q4367=0,0%,IF(Q4367=1,X4367*0.125%,-Y4367*0.125%))</f>
        <v>0</v>
      </c>
    </row>
    <row r="4368" spans="1:27">
      <c r="A4368" s="4"/>
      <c r="B4368" t="s">
        <v>175</v>
      </c>
      <c r="C4368">
        <v>23</v>
      </c>
      <c r="D4368" s="1">
        <v>-1.2999999999999901</v>
      </c>
      <c r="E4368" s="1">
        <v>0</v>
      </c>
      <c r="F4368" s="1">
        <v>0.25</v>
      </c>
      <c r="G4368" s="1">
        <v>-0.33</v>
      </c>
      <c r="H4368" s="1">
        <v>4.25</v>
      </c>
      <c r="I4368" s="1">
        <v>-0.3</v>
      </c>
      <c r="J4368" s="1">
        <v>-0.37999999999999901</v>
      </c>
      <c r="K4368" s="1">
        <v>2.5</v>
      </c>
      <c r="L4368" s="1">
        <v>-0.55000000000000004</v>
      </c>
      <c r="M4368" s="1">
        <v>-9.1</v>
      </c>
      <c r="O4368" s="1">
        <f>случ!I4356</f>
        <v>-55.442021890493749</v>
      </c>
      <c r="P4368" s="1">
        <f t="shared" si="346"/>
        <v>-49.472021890493743</v>
      </c>
      <c r="Q4368">
        <f t="shared" si="347"/>
        <v>-1</v>
      </c>
      <c r="S4368">
        <f>случ!J4356</f>
        <v>-24.052000393583306</v>
      </c>
      <c r="T4368">
        <f>случ!K4356</f>
        <v>1.7174001558013856</v>
      </c>
      <c r="U4368" s="1">
        <f t="shared" si="348"/>
        <v>-23.81200039358329</v>
      </c>
      <c r="V4368" s="1">
        <f t="shared" si="349"/>
        <v>5.6074001558013986</v>
      </c>
      <c r="X4368" s="4">
        <f>10-SUM(U4368&lt;$X$1,U4368&lt;$X$2,U4368&lt;$X$3,U4368&lt;$X$4,U4368&lt;$X$5,U4368&lt;$X$6,U4368&lt;$X$7,U4368&lt;$X$8,U4368&lt;$X$9,U4368&lt;$X$10)</f>
        <v>0</v>
      </c>
      <c r="Y4368" s="4">
        <f>SUM(V4368&lt;$Y$1,V4368&lt;$Y$2,V4368&lt;$Y$3,V4368&lt;$Y$4,V4368&lt;$Y$5,V4368&lt;$Y$6,V4368&lt;$Y$7,V4368&lt;$Y$8,V4368&lt;$Y$9,V4368&lt;$Y$10)</f>
        <v>4</v>
      </c>
      <c r="AA4368" s="10">
        <f t="shared" si="350"/>
        <v>-5.0000000000000001E-3</v>
      </c>
    </row>
    <row r="4369" spans="1:27">
      <c r="A4369" s="4"/>
      <c r="B4369" t="s">
        <v>176</v>
      </c>
      <c r="C4369">
        <v>23</v>
      </c>
      <c r="D4369" s="1">
        <v>-4.0999999999999996</v>
      </c>
      <c r="E4369" s="1">
        <v>0</v>
      </c>
      <c r="F4369" s="1">
        <v>0.25</v>
      </c>
      <c r="G4369" s="1">
        <v>-0.22999999999999901</v>
      </c>
      <c r="H4369" s="1">
        <v>4</v>
      </c>
      <c r="I4369" s="1">
        <v>-0.13888888888888801</v>
      </c>
      <c r="J4369" s="1">
        <v>-0.34999999999999898</v>
      </c>
      <c r="K4369" s="1">
        <v>2.5</v>
      </c>
      <c r="L4369" s="1">
        <v>-0.38888888888888801</v>
      </c>
      <c r="M4369" s="1">
        <v>-14.3</v>
      </c>
      <c r="O4369" s="1">
        <f>случ!I4357</f>
        <v>-37.428714794030512</v>
      </c>
      <c r="P4369" s="1">
        <f t="shared" si="346"/>
        <v>-33.604270349586066</v>
      </c>
      <c r="Q4369">
        <f t="shared" si="347"/>
        <v>-1</v>
      </c>
      <c r="S4369">
        <f>случ!J4357</f>
        <v>-10.381395203481574</v>
      </c>
      <c r="T4369">
        <f>случ!K4357</f>
        <v>-0.87404555279658447</v>
      </c>
      <c r="U4369" s="1">
        <f t="shared" si="348"/>
        <v>-16.768061870148237</v>
      </c>
      <c r="V4369" s="1">
        <f t="shared" si="349"/>
        <v>9.3837322249812125</v>
      </c>
      <c r="X4369" s="4">
        <f>10-SUM(U4369&lt;$X$1,U4369&lt;$X$2,U4369&lt;$X$3,U4369&lt;$X$4,U4369&lt;$X$5,U4369&lt;$X$6,U4369&lt;$X$7,U4369&lt;$X$8,U4369&lt;$X$9,U4369&lt;$X$10)</f>
        <v>0</v>
      </c>
      <c r="Y4369" s="4">
        <f>SUM(V4369&lt;$Y$1,V4369&lt;$Y$2,V4369&lt;$Y$3,V4369&lt;$Y$4,V4369&lt;$Y$5,V4369&lt;$Y$6,V4369&lt;$Y$7,V4369&lt;$Y$8,V4369&lt;$Y$9,V4369&lt;$Y$10)</f>
        <v>2</v>
      </c>
      <c r="AA4369" s="10">
        <f t="shared" si="350"/>
        <v>-2.5000000000000001E-3</v>
      </c>
    </row>
    <row r="4370" spans="1:27">
      <c r="A4370" s="4"/>
      <c r="B4370" t="s">
        <v>177</v>
      </c>
      <c r="C4370">
        <v>23</v>
      </c>
      <c r="D4370" s="1">
        <v>7.9</v>
      </c>
      <c r="E4370" s="1">
        <v>0</v>
      </c>
      <c r="F4370" s="1">
        <v>0.25</v>
      </c>
      <c r="G4370" s="1">
        <v>-0.189999999999999</v>
      </c>
      <c r="H4370" s="1">
        <v>3.75</v>
      </c>
      <c r="I4370" s="1">
        <v>-0.13888888888888801</v>
      </c>
      <c r="J4370" s="1">
        <v>-2.9999999999999302E-2</v>
      </c>
      <c r="K4370" s="1">
        <v>2.5</v>
      </c>
      <c r="L4370" s="1">
        <v>-0.38888888888888801</v>
      </c>
      <c r="M4370" s="1">
        <v>-8.9</v>
      </c>
      <c r="O4370" s="1">
        <f>случ!I4358</f>
        <v>31.251571736997331</v>
      </c>
      <c r="P4370" s="1">
        <f t="shared" si="346"/>
        <v>43.226016181441778</v>
      </c>
      <c r="Q4370">
        <f t="shared" si="347"/>
        <v>0</v>
      </c>
      <c r="S4370">
        <f>случ!J4358</f>
        <v>21.658665663483681</v>
      </c>
      <c r="T4370">
        <f>случ!K4358</f>
        <v>0.45341177573278102</v>
      </c>
      <c r="U4370" s="1">
        <f t="shared" si="348"/>
        <v>24.341998996817011</v>
      </c>
      <c r="V4370" s="1">
        <f t="shared" si="349"/>
        <v>9.1811895535105723</v>
      </c>
      <c r="X4370" s="4">
        <f>10-SUM(U4370&lt;$X$1,U4370&lt;$X$2,U4370&lt;$X$3,U4370&lt;$X$4,U4370&lt;$X$5,U4370&lt;$X$6,U4370&lt;$X$7,U4370&lt;$X$8,U4370&lt;$X$9,U4370&lt;$X$10)</f>
        <v>6</v>
      </c>
      <c r="Y4370" s="4">
        <f>SUM(V4370&lt;$Y$1,V4370&lt;$Y$2,V4370&lt;$Y$3,V4370&lt;$Y$4,V4370&lt;$Y$5,V4370&lt;$Y$6,V4370&lt;$Y$7,V4370&lt;$Y$8,V4370&lt;$Y$9,V4370&lt;$Y$10)</f>
        <v>2</v>
      </c>
      <c r="AA4370" s="10">
        <f t="shared" si="350"/>
        <v>0</v>
      </c>
    </row>
    <row r="4371" spans="1:27">
      <c r="A4371" s="4"/>
      <c r="B4371" t="s">
        <v>178</v>
      </c>
      <c r="C4371">
        <v>23</v>
      </c>
      <c r="D4371" s="1">
        <v>13.2</v>
      </c>
      <c r="E4371" s="1">
        <v>0</v>
      </c>
      <c r="F4371" s="1">
        <v>0.25</v>
      </c>
      <c r="G4371" s="1">
        <v>-4.9999999999999802E-2</v>
      </c>
      <c r="H4371" s="1">
        <v>3.25</v>
      </c>
      <c r="I4371" s="1">
        <v>0.17499999999999999</v>
      </c>
      <c r="J4371" s="1">
        <v>-0.08</v>
      </c>
      <c r="K4371" s="1">
        <v>2.5</v>
      </c>
      <c r="L4371" s="1">
        <v>-0.32500000000000001</v>
      </c>
      <c r="M4371" s="1">
        <v>-8</v>
      </c>
      <c r="O4371" s="1">
        <f>случ!I4359</f>
        <v>-42.505598982748687</v>
      </c>
      <c r="P4371" s="1">
        <f t="shared" si="346"/>
        <v>-27.195598982748688</v>
      </c>
      <c r="Q4371">
        <f t="shared" si="347"/>
        <v>-1</v>
      </c>
      <c r="S4371">
        <f>случ!J4359</f>
        <v>15.247400944058644</v>
      </c>
      <c r="T4371">
        <f>случ!K4359</f>
        <v>-9.9754371779213429</v>
      </c>
      <c r="U4371" s="1">
        <f t="shared" si="348"/>
        <v>16.207400944058641</v>
      </c>
      <c r="V4371" s="1">
        <f t="shared" si="349"/>
        <v>-0.24043717792134345</v>
      </c>
      <c r="X4371" s="4">
        <f>10-SUM(U4371&lt;$X$1,U4371&lt;$X$2,U4371&lt;$X$3,U4371&lt;$X$4,U4371&lt;$X$5,U4371&lt;$X$6,U4371&lt;$X$7,U4371&lt;$X$8,U4371&lt;$X$9,U4371&lt;$X$10)</f>
        <v>3</v>
      </c>
      <c r="Y4371" s="4">
        <f>SUM(V4371&lt;$Y$1,V4371&lt;$Y$2,V4371&lt;$Y$3,V4371&lt;$Y$4,V4371&lt;$Y$5,V4371&lt;$Y$6,V4371&lt;$Y$7,V4371&lt;$Y$8,V4371&lt;$Y$9,V4371&lt;$Y$10)</f>
        <v>6</v>
      </c>
      <c r="AA4371" s="10">
        <f t="shared" si="350"/>
        <v>-7.4999999999999997E-3</v>
      </c>
    </row>
    <row r="4372" spans="1:27">
      <c r="A4372" s="4"/>
      <c r="B4372" t="s">
        <v>179</v>
      </c>
      <c r="C4372">
        <v>23</v>
      </c>
      <c r="D4372" s="1">
        <v>3.9</v>
      </c>
      <c r="E4372" s="1">
        <v>0</v>
      </c>
      <c r="F4372" s="1">
        <v>0.25</v>
      </c>
      <c r="G4372" s="1">
        <v>-2.9999999999999801E-2</v>
      </c>
      <c r="H4372" s="1">
        <v>3.25</v>
      </c>
      <c r="I4372" s="1">
        <v>0</v>
      </c>
      <c r="J4372" s="1">
        <v>-0.12999999999999901</v>
      </c>
      <c r="K4372" s="1">
        <v>2.5</v>
      </c>
      <c r="L4372" s="1">
        <v>0</v>
      </c>
      <c r="M4372" s="1">
        <v>-6.4</v>
      </c>
      <c r="O4372" s="1">
        <f>случ!I4360</f>
        <v>-15.805188808572934</v>
      </c>
      <c r="P4372" s="1">
        <f t="shared" si="346"/>
        <v>-7.0751888085729338</v>
      </c>
      <c r="Q4372">
        <f t="shared" si="347"/>
        <v>-1</v>
      </c>
      <c r="S4372">
        <f>случ!J4360</f>
        <v>-6.4573227211315309</v>
      </c>
      <c r="T4372">
        <f>случ!K4360</f>
        <v>-0.75981371137056475</v>
      </c>
      <c r="U4372" s="1">
        <f t="shared" si="348"/>
        <v>-6.1173227211315195</v>
      </c>
      <c r="V4372" s="1">
        <f t="shared" si="349"/>
        <v>3.4801862886294481</v>
      </c>
      <c r="X4372" s="4">
        <f>10-SUM(U4372&lt;$X$1,U4372&lt;$X$2,U4372&lt;$X$3,U4372&lt;$X$4,U4372&lt;$X$5,U4372&lt;$X$6,U4372&lt;$X$7,U4372&lt;$X$8,U4372&lt;$X$9,U4372&lt;$X$10)</f>
        <v>0</v>
      </c>
      <c r="Y4372" s="4">
        <f>SUM(V4372&lt;$Y$1,V4372&lt;$Y$2,V4372&lt;$Y$3,V4372&lt;$Y$4,V4372&lt;$Y$5,V4372&lt;$Y$6,V4372&lt;$Y$7,V4372&lt;$Y$8,V4372&lt;$Y$9,V4372&lt;$Y$10)</f>
        <v>4</v>
      </c>
      <c r="AA4372" s="10">
        <f t="shared" si="350"/>
        <v>-5.0000000000000001E-3</v>
      </c>
    </row>
    <row r="4373" spans="1:27">
      <c r="A4373" s="4"/>
      <c r="B4373" t="s">
        <v>180</v>
      </c>
      <c r="C4373">
        <v>23</v>
      </c>
      <c r="D4373" s="1">
        <v>5.9</v>
      </c>
      <c r="E4373" s="1">
        <v>-0.125</v>
      </c>
      <c r="F4373" s="1">
        <v>0.25</v>
      </c>
      <c r="G4373" s="1">
        <v>-0.149999999999999</v>
      </c>
      <c r="H4373" s="1">
        <v>3</v>
      </c>
      <c r="I4373" s="1">
        <v>7.4999999999999997E-2</v>
      </c>
      <c r="J4373" s="1">
        <v>-0.12</v>
      </c>
      <c r="K4373" s="1">
        <v>2.5</v>
      </c>
      <c r="L4373" s="1">
        <v>-0.17499999999999999</v>
      </c>
      <c r="M4373" s="1">
        <v>-5.8</v>
      </c>
      <c r="O4373" s="1">
        <f>случ!I4361</f>
        <v>-0.29656194932605517</v>
      </c>
      <c r="P4373" s="1">
        <f t="shared" si="346"/>
        <v>7.9884380506739436</v>
      </c>
      <c r="Q4373">
        <f t="shared" si="347"/>
        <v>-1</v>
      </c>
      <c r="S4373">
        <f>случ!J4361</f>
        <v>4.3376966751607657</v>
      </c>
      <c r="T4373">
        <f>случ!K4361</f>
        <v>-0.95464484384404469</v>
      </c>
      <c r="U4373" s="1">
        <f t="shared" si="348"/>
        <v>6.6776966751607594</v>
      </c>
      <c r="V4373" s="1">
        <f t="shared" si="349"/>
        <v>4.2103551561559538</v>
      </c>
      <c r="X4373" s="4">
        <f>10-SUM(U4373&lt;$X$1,U4373&lt;$X$2,U4373&lt;$X$3,U4373&lt;$X$4,U4373&lt;$X$5,U4373&lt;$X$6,U4373&lt;$X$7,U4373&lt;$X$8,U4373&lt;$X$9,U4373&lt;$X$10)</f>
        <v>0</v>
      </c>
      <c r="Y4373" s="4">
        <f>SUM(V4373&lt;$Y$1,V4373&lt;$Y$2,V4373&lt;$Y$3,V4373&lt;$Y$4,V4373&lt;$Y$5,V4373&lt;$Y$6,V4373&lt;$Y$7,V4373&lt;$Y$8,V4373&lt;$Y$9,V4373&lt;$Y$10)</f>
        <v>4</v>
      </c>
      <c r="AA4373" s="10">
        <f t="shared" si="350"/>
        <v>-5.0000000000000001E-3</v>
      </c>
    </row>
    <row r="4374" spans="1:27">
      <c r="A4374" s="4"/>
      <c r="B4374" t="s">
        <v>181</v>
      </c>
      <c r="C4374">
        <v>23</v>
      </c>
      <c r="D4374" s="1">
        <v>0.70000000000000095</v>
      </c>
      <c r="E4374" s="1">
        <v>-0.125</v>
      </c>
      <c r="F4374" s="1">
        <v>0.25</v>
      </c>
      <c r="G4374" s="1">
        <v>-0.19999999999999901</v>
      </c>
      <c r="H4374" s="1">
        <v>2.75</v>
      </c>
      <c r="I4374" s="1">
        <v>7.4999999999999997E-2</v>
      </c>
      <c r="J4374" s="1">
        <v>-0.1</v>
      </c>
      <c r="K4374" s="1">
        <v>2.5</v>
      </c>
      <c r="L4374" s="1">
        <v>-0.17499999999999999</v>
      </c>
      <c r="M4374" s="1">
        <v>-1.4</v>
      </c>
      <c r="O4374" s="1">
        <f>случ!I4362</f>
        <v>26.725578870555104</v>
      </c>
      <c r="P4374" s="1">
        <f t="shared" si="346"/>
        <v>31.120578870555104</v>
      </c>
      <c r="Q4374">
        <f t="shared" si="347"/>
        <v>0</v>
      </c>
      <c r="S4374">
        <f>случ!J4362</f>
        <v>-5.1619478170621127</v>
      </c>
      <c r="T4374">
        <f>случ!K4362</f>
        <v>7.6242160668156753</v>
      </c>
      <c r="U4374" s="1">
        <f t="shared" si="348"/>
        <v>1.8880521829378809</v>
      </c>
      <c r="V4374" s="1">
        <f t="shared" si="349"/>
        <v>8.4492160668156746</v>
      </c>
      <c r="X4374" s="4">
        <f>10-SUM(U4374&lt;$X$1,U4374&lt;$X$2,U4374&lt;$X$3,U4374&lt;$X$4,U4374&lt;$X$5,U4374&lt;$X$6,U4374&lt;$X$7,U4374&lt;$X$8,U4374&lt;$X$9,U4374&lt;$X$10)</f>
        <v>0</v>
      </c>
      <c r="Y4374" s="4">
        <f>SUM(V4374&lt;$Y$1,V4374&lt;$Y$2,V4374&lt;$Y$3,V4374&lt;$Y$4,V4374&lt;$Y$5,V4374&lt;$Y$6,V4374&lt;$Y$7,V4374&lt;$Y$8,V4374&lt;$Y$9,V4374&lt;$Y$10)</f>
        <v>3</v>
      </c>
      <c r="AA4374" s="10">
        <f t="shared" si="350"/>
        <v>0</v>
      </c>
    </row>
    <row r="4375" spans="1:27">
      <c r="A4375" s="4"/>
      <c r="B4375" t="s">
        <v>182</v>
      </c>
      <c r="C4375">
        <v>23</v>
      </c>
      <c r="D4375" s="1">
        <v>-6.8</v>
      </c>
      <c r="E4375" s="1">
        <v>0</v>
      </c>
      <c r="F4375" s="1">
        <v>0.25</v>
      </c>
      <c r="G4375" s="1">
        <v>-0.1</v>
      </c>
      <c r="H4375" s="1">
        <v>2.5</v>
      </c>
      <c r="I4375" s="1">
        <v>0.125</v>
      </c>
      <c r="J4375" s="1">
        <v>-0.48</v>
      </c>
      <c r="K4375" s="1">
        <v>2.5</v>
      </c>
      <c r="L4375" s="1">
        <v>-0.125</v>
      </c>
      <c r="M4375" s="1">
        <v>-4.2</v>
      </c>
      <c r="O4375" s="1">
        <f>случ!I4363</f>
        <v>11.362748235658939</v>
      </c>
      <c r="P4375" s="1">
        <f t="shared" si="346"/>
        <v>11.90274823565894</v>
      </c>
      <c r="Q4375">
        <f t="shared" si="347"/>
        <v>-1</v>
      </c>
      <c r="S4375">
        <f>случ!J4363</f>
        <v>-12.764286527279314</v>
      </c>
      <c r="T4375">
        <f>случ!K4363</f>
        <v>10.548565636538017</v>
      </c>
      <c r="U4375" s="1">
        <f t="shared" si="348"/>
        <v>-14.604286527279314</v>
      </c>
      <c r="V4375" s="1">
        <f t="shared" si="349"/>
        <v>9.2335656365380174</v>
      </c>
      <c r="X4375" s="4">
        <f>10-SUM(U4375&lt;$X$1,U4375&lt;$X$2,U4375&lt;$X$3,U4375&lt;$X$4,U4375&lt;$X$5,U4375&lt;$X$6,U4375&lt;$X$7,U4375&lt;$X$8,U4375&lt;$X$9,U4375&lt;$X$10)</f>
        <v>0</v>
      </c>
      <c r="Y4375" s="4">
        <f>SUM(V4375&lt;$Y$1,V4375&lt;$Y$2,V4375&lt;$Y$3,V4375&lt;$Y$4,V4375&lt;$Y$5,V4375&lt;$Y$6,V4375&lt;$Y$7,V4375&lt;$Y$8,V4375&lt;$Y$9,V4375&lt;$Y$10)</f>
        <v>2</v>
      </c>
      <c r="AA4375" s="10">
        <f t="shared" si="350"/>
        <v>-2.5000000000000001E-3</v>
      </c>
    </row>
    <row r="4376" spans="1:27">
      <c r="A4376" s="4"/>
      <c r="B4376" t="s">
        <v>183</v>
      </c>
      <c r="C4376">
        <v>23</v>
      </c>
      <c r="D4376" s="1">
        <v>3.1</v>
      </c>
      <c r="E4376" s="1">
        <v>0</v>
      </c>
      <c r="F4376" s="1">
        <v>0.25</v>
      </c>
      <c r="G4376" s="1">
        <v>-0.149999999999999</v>
      </c>
      <c r="H4376" s="1">
        <v>2.5</v>
      </c>
      <c r="I4376" s="1">
        <v>0</v>
      </c>
      <c r="J4376" s="1">
        <v>-0.23</v>
      </c>
      <c r="K4376" s="1">
        <v>2.5</v>
      </c>
      <c r="L4376" s="1">
        <v>0</v>
      </c>
      <c r="M4376" s="1">
        <v>-0.5</v>
      </c>
      <c r="O4376" s="1">
        <f>случ!I4364</f>
        <v>24.301228205401983</v>
      </c>
      <c r="P4376" s="1">
        <f t="shared" si="346"/>
        <v>31.721228205401985</v>
      </c>
      <c r="Q4376">
        <f t="shared" si="347"/>
        <v>0</v>
      </c>
      <c r="S4376">
        <f>случ!J4364</f>
        <v>12.229690858850176</v>
      </c>
      <c r="T4376">
        <f>случ!K4364</f>
        <v>-2.8772006972211797</v>
      </c>
      <c r="U4376" s="1">
        <f t="shared" si="348"/>
        <v>17.13969085885017</v>
      </c>
      <c r="V4376" s="1">
        <f t="shared" si="349"/>
        <v>-6.4672006972211813</v>
      </c>
      <c r="X4376" s="4">
        <f>10-SUM(U4376&lt;$X$1,U4376&lt;$X$2,U4376&lt;$X$3,U4376&lt;$X$4,U4376&lt;$X$5,U4376&lt;$X$6,U4376&lt;$X$7,U4376&lt;$X$8,U4376&lt;$X$9,U4376&lt;$X$10)</f>
        <v>4</v>
      </c>
      <c r="Y4376" s="4">
        <f>SUM(V4376&lt;$Y$1,V4376&lt;$Y$2,V4376&lt;$Y$3,V4376&lt;$Y$4,V4376&lt;$Y$5,V4376&lt;$Y$6,V4376&lt;$Y$7,V4376&lt;$Y$8,V4376&lt;$Y$9,V4376&lt;$Y$10)</f>
        <v>7</v>
      </c>
      <c r="AA4376" s="10">
        <f t="shared" si="350"/>
        <v>0</v>
      </c>
    </row>
    <row r="4377" spans="1:27">
      <c r="A4377" s="4"/>
      <c r="B4377" t="s">
        <v>184</v>
      </c>
      <c r="C4377">
        <v>23</v>
      </c>
      <c r="D4377" s="1">
        <v>0.39999999999999902</v>
      </c>
      <c r="E4377" s="1">
        <v>0</v>
      </c>
      <c r="F4377" s="1">
        <v>0.25</v>
      </c>
      <c r="G4377" s="1">
        <v>-0.149999999999999</v>
      </c>
      <c r="H4377" s="1">
        <v>2.5</v>
      </c>
      <c r="I4377" s="1">
        <v>0</v>
      </c>
      <c r="J4377" s="1">
        <v>0.06</v>
      </c>
      <c r="K4377" s="1">
        <v>2.5</v>
      </c>
      <c r="L4377" s="1">
        <v>0</v>
      </c>
      <c r="M4377" s="1">
        <v>-1.8</v>
      </c>
      <c r="O4377" s="1">
        <f>случ!I4365</f>
        <v>4.1243635209105909</v>
      </c>
      <c r="P4377" s="1">
        <f t="shared" si="346"/>
        <v>9.6543635209105894</v>
      </c>
      <c r="Q4377">
        <f t="shared" si="347"/>
        <v>-1</v>
      </c>
      <c r="S4377">
        <f>случ!J4365</f>
        <v>1.4491451662769541</v>
      </c>
      <c r="T4377">
        <f>случ!K4365</f>
        <v>11.539577489110947</v>
      </c>
      <c r="U4377" s="1">
        <f t="shared" si="348"/>
        <v>8.8291451662769482</v>
      </c>
      <c r="V4377" s="1">
        <f t="shared" si="349"/>
        <v>13.019577489110945</v>
      </c>
      <c r="X4377" s="4">
        <f>10-SUM(U4377&lt;$X$1,U4377&lt;$X$2,U4377&lt;$X$3,U4377&lt;$X$4,U4377&lt;$X$5,U4377&lt;$X$6,U4377&lt;$X$7,U4377&lt;$X$8,U4377&lt;$X$9,U4377&lt;$X$10)</f>
        <v>1</v>
      </c>
      <c r="Y4377" s="4">
        <f>SUM(V4377&lt;$Y$1,V4377&lt;$Y$2,V4377&lt;$Y$3,V4377&lt;$Y$4,V4377&lt;$Y$5,V4377&lt;$Y$6,V4377&lt;$Y$7,V4377&lt;$Y$8,V4377&lt;$Y$9,V4377&lt;$Y$10)</f>
        <v>1</v>
      </c>
      <c r="AA4377" s="10">
        <f t="shared" si="350"/>
        <v>-1.25E-3</v>
      </c>
    </row>
    <row r="4378" spans="1:27">
      <c r="A4378" s="4"/>
      <c r="B4378" t="s">
        <v>185</v>
      </c>
      <c r="C4378">
        <v>23</v>
      </c>
      <c r="D4378" s="1">
        <v>-4</v>
      </c>
      <c r="E4378" s="1">
        <v>0</v>
      </c>
      <c r="F4378" s="1">
        <v>0.25</v>
      </c>
      <c r="G4378" s="1">
        <v>-0.02</v>
      </c>
      <c r="H4378" s="1">
        <v>2.5</v>
      </c>
      <c r="I4378" s="1">
        <v>0</v>
      </c>
      <c r="J4378" s="1">
        <v>0.12</v>
      </c>
      <c r="K4378" s="1">
        <v>2.5</v>
      </c>
      <c r="L4378" s="1">
        <v>0</v>
      </c>
      <c r="M4378" s="1">
        <v>-1</v>
      </c>
      <c r="O4378" s="1">
        <f>случ!I4366</f>
        <v>-58.817294333159026</v>
      </c>
      <c r="P4378" s="1">
        <f t="shared" si="346"/>
        <v>-56.367294333159023</v>
      </c>
      <c r="Q4378">
        <f t="shared" si="347"/>
        <v>-1</v>
      </c>
      <c r="S4378">
        <f>случ!J4366</f>
        <v>-14.242154303060746</v>
      </c>
      <c r="T4378">
        <f>случ!K4366</f>
        <v>-0.88149829259349888</v>
      </c>
      <c r="U4378" s="1">
        <f t="shared" si="348"/>
        <v>-6.0621543030607459</v>
      </c>
      <c r="V4378" s="1">
        <f t="shared" si="349"/>
        <v>0.44850170740650119</v>
      </c>
      <c r="X4378" s="4">
        <f>10-SUM(U4378&lt;$X$1,U4378&lt;$X$2,U4378&lt;$X$3,U4378&lt;$X$4,U4378&lt;$X$5,U4378&lt;$X$6,U4378&lt;$X$7,U4378&lt;$X$8,U4378&lt;$X$9,U4378&lt;$X$10)</f>
        <v>0</v>
      </c>
      <c r="Y4378" s="4">
        <f>SUM(V4378&lt;$Y$1,V4378&lt;$Y$2,V4378&lt;$Y$3,V4378&lt;$Y$4,V4378&lt;$Y$5,V4378&lt;$Y$6,V4378&lt;$Y$7,V4378&lt;$Y$8,V4378&lt;$Y$9,V4378&lt;$Y$10)</f>
        <v>5</v>
      </c>
      <c r="AA4378" s="10">
        <f t="shared" si="350"/>
        <v>-6.2500000000000003E-3</v>
      </c>
    </row>
    <row r="4379" spans="1:27">
      <c r="A4379" s="4"/>
      <c r="B4379" t="s">
        <v>186</v>
      </c>
      <c r="C4379">
        <v>23</v>
      </c>
      <c r="D4379" s="1">
        <v>-9.5</v>
      </c>
      <c r="E4379" s="1">
        <v>-0.125</v>
      </c>
      <c r="F4379" s="1">
        <v>0.25</v>
      </c>
      <c r="G4379" s="1">
        <v>-0.06</v>
      </c>
      <c r="H4379" s="1">
        <v>2.5</v>
      </c>
      <c r="I4379" s="1">
        <v>0</v>
      </c>
      <c r="J4379" s="1">
        <v>0.04</v>
      </c>
      <c r="K4379" s="1">
        <v>2.5</v>
      </c>
      <c r="L4379" s="1">
        <v>0</v>
      </c>
      <c r="M4379" s="1">
        <v>-3.1</v>
      </c>
      <c r="O4379" s="1">
        <f>случ!I4367</f>
        <v>77.028808423047664</v>
      </c>
      <c r="P4379" s="1">
        <f t="shared" si="346"/>
        <v>74.003808423047673</v>
      </c>
      <c r="Q4379">
        <f t="shared" si="347"/>
        <v>1</v>
      </c>
      <c r="S4379">
        <f>случ!J4367</f>
        <v>35.530201749634777</v>
      </c>
      <c r="T4379">
        <f>случ!K4367</f>
        <v>2.51587488243156</v>
      </c>
      <c r="U4379" s="1">
        <f t="shared" si="348"/>
        <v>40.810201749634778</v>
      </c>
      <c r="V4379" s="1">
        <f t="shared" si="349"/>
        <v>4.9458748824315606</v>
      </c>
      <c r="X4379" s="4">
        <f>10-SUM(U4379&lt;$X$1,U4379&lt;$X$2,U4379&lt;$X$3,U4379&lt;$X$4,U4379&lt;$X$5,U4379&lt;$X$6,U4379&lt;$X$7,U4379&lt;$X$8,U4379&lt;$X$9,U4379&lt;$X$10)</f>
        <v>10</v>
      </c>
      <c r="Y4379" s="4">
        <f>SUM(V4379&lt;$Y$1,V4379&lt;$Y$2,V4379&lt;$Y$3,V4379&lt;$Y$4,V4379&lt;$Y$5,V4379&lt;$Y$6,V4379&lt;$Y$7,V4379&lt;$Y$8,V4379&lt;$Y$9,V4379&lt;$Y$10)</f>
        <v>4</v>
      </c>
      <c r="AA4379" s="10">
        <f t="shared" si="350"/>
        <v>1.2500000000000001E-2</v>
      </c>
    </row>
    <row r="4380" spans="1:27">
      <c r="A4380" s="4"/>
      <c r="B4380" t="s">
        <v>187</v>
      </c>
      <c r="C4380">
        <v>23</v>
      </c>
      <c r="D4380" s="1">
        <v>-15.2</v>
      </c>
      <c r="E4380" s="1">
        <v>-0.125</v>
      </c>
      <c r="F4380" s="1">
        <v>0.25</v>
      </c>
      <c r="G4380" s="1">
        <v>-0.06</v>
      </c>
      <c r="H4380" s="1">
        <v>2.5</v>
      </c>
      <c r="I4380" s="1">
        <v>0</v>
      </c>
      <c r="J4380" s="1">
        <v>-0.12</v>
      </c>
      <c r="K4380" s="1">
        <v>2.5</v>
      </c>
      <c r="L4380" s="1">
        <v>0</v>
      </c>
      <c r="M4380" s="1">
        <v>-6.4</v>
      </c>
      <c r="O4380" s="1">
        <f>случ!I4368</f>
        <v>-12.822144646324968</v>
      </c>
      <c r="P4380" s="1">
        <f t="shared" si="346"/>
        <v>-19.837144646324965</v>
      </c>
      <c r="Q4380">
        <f t="shared" si="347"/>
        <v>-1</v>
      </c>
      <c r="S4380">
        <f>случ!J4368</f>
        <v>-13.590495971706842</v>
      </c>
      <c r="T4380">
        <f>случ!K4368</f>
        <v>-2.5026916078117112</v>
      </c>
      <c r="U4380" s="1">
        <f t="shared" si="348"/>
        <v>-13.690495971706842</v>
      </c>
      <c r="V4380" s="1">
        <f t="shared" si="349"/>
        <v>1.1473083921882892</v>
      </c>
      <c r="X4380" s="4">
        <f>10-SUM(U4380&lt;$X$1,U4380&lt;$X$2,U4380&lt;$X$3,U4380&lt;$X$4,U4380&lt;$X$5,U4380&lt;$X$6,U4380&lt;$X$7,U4380&lt;$X$8,U4380&lt;$X$9,U4380&lt;$X$10)</f>
        <v>0</v>
      </c>
      <c r="Y4380" s="4">
        <f>SUM(V4380&lt;$Y$1,V4380&lt;$Y$2,V4380&lt;$Y$3,V4380&lt;$Y$4,V4380&lt;$Y$5,V4380&lt;$Y$6,V4380&lt;$Y$7,V4380&lt;$Y$8,V4380&lt;$Y$9,V4380&lt;$Y$10)</f>
        <v>5</v>
      </c>
      <c r="AA4380" s="10">
        <f t="shared" si="350"/>
        <v>-6.2500000000000003E-3</v>
      </c>
    </row>
    <row r="4381" spans="1:27">
      <c r="A4381" s="4"/>
      <c r="B4381" t="s">
        <v>188</v>
      </c>
      <c r="C4381">
        <v>23</v>
      </c>
      <c r="D4381" s="1">
        <v>-0.89999999999999902</v>
      </c>
      <c r="E4381" s="1">
        <v>0</v>
      </c>
      <c r="F4381" s="1">
        <v>0.25</v>
      </c>
      <c r="G4381" s="1">
        <v>0.08</v>
      </c>
      <c r="H4381" s="1">
        <v>2.5</v>
      </c>
      <c r="I4381" s="1">
        <v>0</v>
      </c>
      <c r="J4381" s="1">
        <v>0.06</v>
      </c>
      <c r="K4381" s="1">
        <v>2.5</v>
      </c>
      <c r="L4381" s="1">
        <v>0</v>
      </c>
      <c r="M4381" s="1">
        <v>0.5</v>
      </c>
      <c r="O4381" s="1">
        <f>случ!I4369</f>
        <v>4.8957755660201077</v>
      </c>
      <c r="P4381" s="1">
        <f t="shared" si="346"/>
        <v>9.5157755660201087</v>
      </c>
      <c r="Q4381">
        <f t="shared" si="347"/>
        <v>-1</v>
      </c>
      <c r="S4381">
        <f>случ!J4369</f>
        <v>0.77792611445461801</v>
      </c>
      <c r="T4381">
        <f>случ!K4369</f>
        <v>4.0550868078595057</v>
      </c>
      <c r="U4381" s="1">
        <f t="shared" si="348"/>
        <v>9.0779261144546179</v>
      </c>
      <c r="V4381" s="1">
        <f t="shared" si="349"/>
        <v>3.0050868078595059</v>
      </c>
      <c r="X4381" s="4">
        <f>10-SUM(U4381&lt;$X$1,U4381&lt;$X$2,U4381&lt;$X$3,U4381&lt;$X$4,U4381&lt;$X$5,U4381&lt;$X$6,U4381&lt;$X$7,U4381&lt;$X$8,U4381&lt;$X$9,U4381&lt;$X$10)</f>
        <v>1</v>
      </c>
      <c r="Y4381" s="4">
        <f>SUM(V4381&lt;$Y$1,V4381&lt;$Y$2,V4381&lt;$Y$3,V4381&lt;$Y$4,V4381&lt;$Y$5,V4381&lt;$Y$6,V4381&lt;$Y$7,V4381&lt;$Y$8,V4381&lt;$Y$9,V4381&lt;$Y$10)</f>
        <v>4</v>
      </c>
      <c r="AA4381" s="10">
        <f t="shared" si="350"/>
        <v>-5.0000000000000001E-3</v>
      </c>
    </row>
    <row r="4382" spans="1:27">
      <c r="A4382" s="4"/>
      <c r="B4382" t="s">
        <v>189</v>
      </c>
      <c r="C4382">
        <v>23</v>
      </c>
      <c r="D4382" s="1">
        <v>9.6</v>
      </c>
      <c r="E4382" s="1">
        <v>0</v>
      </c>
      <c r="F4382" s="1">
        <v>0.25</v>
      </c>
      <c r="G4382" s="1">
        <v>-2.9999999999999801E-2</v>
      </c>
      <c r="H4382" s="1">
        <v>2.5</v>
      </c>
      <c r="I4382" s="1">
        <v>0</v>
      </c>
      <c r="J4382" s="1">
        <v>-0.11</v>
      </c>
      <c r="K4382" s="1">
        <v>2.5</v>
      </c>
      <c r="L4382" s="1">
        <v>0</v>
      </c>
      <c r="M4382" s="1">
        <v>2.5</v>
      </c>
      <c r="O4382" s="1">
        <f>случ!I4370</f>
        <v>-17.441251086798935</v>
      </c>
      <c r="P4382" s="1">
        <f t="shared" si="346"/>
        <v>-5.4712510867989366</v>
      </c>
      <c r="Q4382">
        <f t="shared" si="347"/>
        <v>-1</v>
      </c>
      <c r="S4382">
        <f>случ!J4370</f>
        <v>-7.522648781706164</v>
      </c>
      <c r="T4382">
        <f>случ!K4370</f>
        <v>-0.36881304514678859</v>
      </c>
      <c r="U4382" s="1">
        <f t="shared" si="348"/>
        <v>1.227351218293836</v>
      </c>
      <c r="V4382" s="1">
        <f t="shared" si="349"/>
        <v>-5.5188130451467892</v>
      </c>
      <c r="X4382" s="4">
        <f>10-SUM(U4382&lt;$X$1,U4382&lt;$X$2,U4382&lt;$X$3,U4382&lt;$X$4,U4382&lt;$X$5,U4382&lt;$X$6,U4382&lt;$X$7,U4382&lt;$X$8,U4382&lt;$X$9,U4382&lt;$X$10)</f>
        <v>0</v>
      </c>
      <c r="Y4382" s="4">
        <f>SUM(V4382&lt;$Y$1,V4382&lt;$Y$2,V4382&lt;$Y$3,V4382&lt;$Y$4,V4382&lt;$Y$5,V4382&lt;$Y$6,V4382&lt;$Y$7,V4382&lt;$Y$8,V4382&lt;$Y$9,V4382&lt;$Y$10)</f>
        <v>7</v>
      </c>
      <c r="AA4382" s="10">
        <f t="shared" si="350"/>
        <v>-8.7500000000000008E-3</v>
      </c>
    </row>
    <row r="4383" spans="1:27">
      <c r="A4383" s="4"/>
      <c r="B4383" t="s">
        <v>190</v>
      </c>
      <c r="C4383">
        <v>23</v>
      </c>
      <c r="D4383" s="1">
        <v>13.6</v>
      </c>
      <c r="E4383" s="1">
        <v>0</v>
      </c>
      <c r="F4383" s="1">
        <v>0.25</v>
      </c>
      <c r="G4383" s="1">
        <v>0.04</v>
      </c>
      <c r="H4383" s="1">
        <v>2.5</v>
      </c>
      <c r="I4383" s="1">
        <v>0</v>
      </c>
      <c r="J4383" s="1">
        <v>4.9999999999999802E-2</v>
      </c>
      <c r="K4383" s="1">
        <v>2.5</v>
      </c>
      <c r="L4383" s="1">
        <v>0</v>
      </c>
      <c r="M4383" s="1">
        <v>5.0999999999999899</v>
      </c>
      <c r="O4383" s="1">
        <f>случ!I4371</f>
        <v>-41.720237207213685</v>
      </c>
      <c r="P4383" s="1">
        <f t="shared" si="346"/>
        <v>-26.950237207213686</v>
      </c>
      <c r="Q4383">
        <f t="shared" si="347"/>
        <v>-1</v>
      </c>
      <c r="S4383">
        <f>случ!J4371</f>
        <v>5.221036949226237</v>
      </c>
      <c r="T4383">
        <f>случ!K4371</f>
        <v>6.4404348916213667</v>
      </c>
      <c r="U4383" s="1">
        <f t="shared" si="348"/>
        <v>18.231036949226223</v>
      </c>
      <c r="V4383" s="1">
        <f t="shared" si="349"/>
        <v>0.70043489162137451</v>
      </c>
      <c r="X4383" s="4">
        <f>10-SUM(U4383&lt;$X$1,U4383&lt;$X$2,U4383&lt;$X$3,U4383&lt;$X$4,U4383&lt;$X$5,U4383&lt;$X$6,U4383&lt;$X$7,U4383&lt;$X$8,U4383&lt;$X$9,U4383&lt;$X$10)</f>
        <v>4</v>
      </c>
      <c r="Y4383" s="4">
        <f>SUM(V4383&lt;$Y$1,V4383&lt;$Y$2,V4383&lt;$Y$3,V4383&lt;$Y$4,V4383&lt;$Y$5,V4383&lt;$Y$6,V4383&lt;$Y$7,V4383&lt;$Y$8,V4383&lt;$Y$9,V4383&lt;$Y$10)</f>
        <v>5</v>
      </c>
      <c r="AA4383" s="10">
        <f t="shared" si="350"/>
        <v>-6.2500000000000003E-3</v>
      </c>
    </row>
    <row r="4384" spans="1:27">
      <c r="A4384" s="4"/>
      <c r="B4384" t="s">
        <v>1</v>
      </c>
      <c r="C4384">
        <v>24</v>
      </c>
      <c r="D4384" s="1">
        <v>-0.100000000000001</v>
      </c>
      <c r="E4384" s="1">
        <v>0</v>
      </c>
      <c r="F4384" s="1">
        <v>5.5</v>
      </c>
      <c r="G4384" s="1">
        <v>0</v>
      </c>
      <c r="H4384" s="1">
        <v>24</v>
      </c>
      <c r="I4384" s="1">
        <v>0</v>
      </c>
      <c r="J4384" s="1">
        <v>-2.7</v>
      </c>
      <c r="K4384" s="1">
        <v>9.5</v>
      </c>
      <c r="L4384" s="1">
        <v>0.5</v>
      </c>
      <c r="M4384" s="1">
        <v>5.8</v>
      </c>
      <c r="O4384" s="1">
        <f>случ!I4372</f>
        <v>18.918112914461535</v>
      </c>
      <c r="P4384" s="1">
        <f t="shared" si="346"/>
        <v>103.34811291446154</v>
      </c>
      <c r="Q4384">
        <f t="shared" si="347"/>
        <v>1</v>
      </c>
      <c r="S4384">
        <f>случ!J4372</f>
        <v>-14.228303488830981</v>
      </c>
      <c r="T4384">
        <f>случ!K4372</f>
        <v>-13.849575795055436</v>
      </c>
      <c r="U4384" s="1">
        <f t="shared" si="348"/>
        <v>-3.0283034888309821</v>
      </c>
      <c r="V4384" s="1">
        <f t="shared" si="349"/>
        <v>-46.999575795055435</v>
      </c>
      <c r="X4384" s="4">
        <f>10-SUM(U4384&lt;$X$1,U4384&lt;$X$2,U4384&lt;$X$3,U4384&lt;$X$4,U4384&lt;$X$5,U4384&lt;$X$6,U4384&lt;$X$7,U4384&lt;$X$8,U4384&lt;$X$9,U4384&lt;$X$10)</f>
        <v>0</v>
      </c>
      <c r="Y4384" s="4">
        <f>SUM(V4384&lt;$Y$1,V4384&lt;$Y$2,V4384&lt;$Y$3,V4384&lt;$Y$4,V4384&lt;$Y$5,V4384&lt;$Y$6,V4384&lt;$Y$7,V4384&lt;$Y$8,V4384&lt;$Y$9,V4384&lt;$Y$10)</f>
        <v>10</v>
      </c>
      <c r="AA4384" s="10">
        <f t="shared" si="350"/>
        <v>0</v>
      </c>
    </row>
    <row r="4385" spans="1:27">
      <c r="A4385" s="4"/>
      <c r="B4385" t="s">
        <v>2</v>
      </c>
      <c r="C4385">
        <v>24</v>
      </c>
      <c r="D4385" s="1">
        <v>20.6</v>
      </c>
      <c r="E4385" s="1">
        <v>0</v>
      </c>
      <c r="F4385" s="1">
        <v>5.5</v>
      </c>
      <c r="G4385" s="1">
        <v>0.94899999999999995</v>
      </c>
      <c r="H4385" s="1">
        <v>24</v>
      </c>
      <c r="I4385" s="1">
        <v>0</v>
      </c>
      <c r="J4385" s="1">
        <v>0.90000000000000202</v>
      </c>
      <c r="K4385" s="1">
        <v>9.5</v>
      </c>
      <c r="L4385" s="1">
        <v>0</v>
      </c>
      <c r="M4385" s="1">
        <v>10.8</v>
      </c>
      <c r="O4385" s="1">
        <f>случ!I4373</f>
        <v>9.0257790257773838</v>
      </c>
      <c r="P4385" s="1">
        <f t="shared" si="346"/>
        <v>107.94577902577738</v>
      </c>
      <c r="Q4385">
        <f t="shared" si="347"/>
        <v>1</v>
      </c>
      <c r="S4385">
        <f>случ!J4373</f>
        <v>-16.755290053951136</v>
      </c>
      <c r="T4385">
        <f>случ!K4373</f>
        <v>1.8528625628775666</v>
      </c>
      <c r="U4385" s="1">
        <f t="shared" si="348"/>
        <v>43.05070994604889</v>
      </c>
      <c r="V4385" s="1">
        <f t="shared" si="349"/>
        <v>11.553862562877592</v>
      </c>
      <c r="X4385" s="4">
        <f>10-SUM(U4385&lt;$X$1,U4385&lt;$X$2,U4385&lt;$X$3,U4385&lt;$X$4,U4385&lt;$X$5,U4385&lt;$X$6,U4385&lt;$X$7,U4385&lt;$X$8,U4385&lt;$X$9,U4385&lt;$X$10)</f>
        <v>10</v>
      </c>
      <c r="Y4385" s="4">
        <f>SUM(V4385&lt;$Y$1,V4385&lt;$Y$2,V4385&lt;$Y$3,V4385&lt;$Y$4,V4385&lt;$Y$5,V4385&lt;$Y$6,V4385&lt;$Y$7,V4385&lt;$Y$8,V4385&lt;$Y$9,V4385&lt;$Y$10)</f>
        <v>2</v>
      </c>
      <c r="AA4385" s="10">
        <f t="shared" si="350"/>
        <v>1.2500000000000001E-2</v>
      </c>
    </row>
    <row r="4386" spans="1:27">
      <c r="A4386" s="4"/>
      <c r="B4386" t="s">
        <v>3</v>
      </c>
      <c r="C4386">
        <v>24</v>
      </c>
      <c r="D4386" s="1">
        <v>18.7</v>
      </c>
      <c r="E4386" s="1">
        <v>0</v>
      </c>
      <c r="F4386" s="1">
        <v>5.5</v>
      </c>
      <c r="G4386" s="1">
        <v>-0.5</v>
      </c>
      <c r="H4386" s="1">
        <v>23</v>
      </c>
      <c r="I4386" s="1">
        <v>9.9999999999999895E-2</v>
      </c>
      <c r="J4386" s="1">
        <v>-2.12</v>
      </c>
      <c r="K4386" s="1">
        <v>9.5</v>
      </c>
      <c r="L4386" s="1">
        <v>-0.9</v>
      </c>
      <c r="M4386" s="1">
        <v>10</v>
      </c>
      <c r="O4386" s="1">
        <f>случ!I4374</f>
        <v>15.509216936927675</v>
      </c>
      <c r="P4386" s="1">
        <f t="shared" si="346"/>
        <v>112.13921693692768</v>
      </c>
      <c r="Q4386">
        <f t="shared" si="347"/>
        <v>1</v>
      </c>
      <c r="S4386">
        <f>случ!J4374</f>
        <v>-10.440860007413498</v>
      </c>
      <c r="T4386">
        <f>случ!K4374</f>
        <v>-6.8419119046888088</v>
      </c>
      <c r="U4386" s="1">
        <f t="shared" si="348"/>
        <v>21.399139992586498</v>
      </c>
      <c r="V4386" s="1">
        <f t="shared" si="349"/>
        <v>-30.451911904688814</v>
      </c>
      <c r="X4386" s="4">
        <f>10-SUM(U4386&lt;$X$1,U4386&lt;$X$2,U4386&lt;$X$3,U4386&lt;$X$4,U4386&lt;$X$5,U4386&lt;$X$6,U4386&lt;$X$7,U4386&lt;$X$8,U4386&lt;$X$9,U4386&lt;$X$10)</f>
        <v>5</v>
      </c>
      <c r="Y4386" s="4">
        <f>SUM(V4386&lt;$Y$1,V4386&lt;$Y$2,V4386&lt;$Y$3,V4386&lt;$Y$4,V4386&lt;$Y$5,V4386&lt;$Y$6,V4386&lt;$Y$7,V4386&lt;$Y$8,V4386&lt;$Y$9,V4386&lt;$Y$10)</f>
        <v>10</v>
      </c>
      <c r="AA4386" s="10">
        <f t="shared" si="350"/>
        <v>6.2500000000000003E-3</v>
      </c>
    </row>
    <row r="4387" spans="1:27">
      <c r="A4387" s="4"/>
      <c r="B4387" t="s">
        <v>4</v>
      </c>
      <c r="C4387">
        <v>24</v>
      </c>
      <c r="D4387" s="1">
        <v>-8.7999999999999901</v>
      </c>
      <c r="E4387" s="1">
        <v>0</v>
      </c>
      <c r="F4387" s="1">
        <v>5.5</v>
      </c>
      <c r="G4387" s="1">
        <v>0.219</v>
      </c>
      <c r="H4387" s="1">
        <v>21.5</v>
      </c>
      <c r="I4387" s="1">
        <v>0.149999999999999</v>
      </c>
      <c r="J4387" s="1">
        <v>0.5</v>
      </c>
      <c r="K4387" s="1">
        <v>9.5</v>
      </c>
      <c r="L4387" s="1">
        <v>-1.35</v>
      </c>
      <c r="M4387" s="1">
        <v>11</v>
      </c>
      <c r="O4387" s="1">
        <f>случ!I4375</f>
        <v>62.049865064329566</v>
      </c>
      <c r="P4387" s="1">
        <f t="shared" si="346"/>
        <v>137.94986506432957</v>
      </c>
      <c r="Q4387">
        <f t="shared" si="347"/>
        <v>1</v>
      </c>
      <c r="S4387">
        <f>случ!J4375</f>
        <v>13.349416416260379</v>
      </c>
      <c r="T4387">
        <f>случ!K4375</f>
        <v>-7.4714301624279367</v>
      </c>
      <c r="U4387" s="1">
        <f t="shared" si="348"/>
        <v>76.635416416260384</v>
      </c>
      <c r="V4387" s="1">
        <f t="shared" si="349"/>
        <v>2.1095698375720522</v>
      </c>
      <c r="X4387" s="4">
        <f>10-SUM(U4387&lt;$X$1,U4387&lt;$X$2,U4387&lt;$X$3,U4387&lt;$X$4,U4387&lt;$X$5,U4387&lt;$X$6,U4387&lt;$X$7,U4387&lt;$X$8,U4387&lt;$X$9,U4387&lt;$X$10)</f>
        <v>10</v>
      </c>
      <c r="Y4387" s="4">
        <f>SUM(V4387&lt;$Y$1,V4387&lt;$Y$2,V4387&lt;$Y$3,V4387&lt;$Y$4,V4387&lt;$Y$5,V4387&lt;$Y$6,V4387&lt;$Y$7,V4387&lt;$Y$8,V4387&lt;$Y$9,V4387&lt;$Y$10)</f>
        <v>5</v>
      </c>
      <c r="AA4387" s="10">
        <f t="shared" si="350"/>
        <v>1.2500000000000001E-2</v>
      </c>
    </row>
    <row r="4388" spans="1:27">
      <c r="A4388" s="4"/>
      <c r="B4388" t="s">
        <v>5</v>
      </c>
      <c r="C4388">
        <v>24</v>
      </c>
      <c r="D4388" s="1">
        <v>-1.8999999999999899</v>
      </c>
      <c r="E4388" s="1">
        <v>0</v>
      </c>
      <c r="F4388" s="1">
        <v>5.5</v>
      </c>
      <c r="G4388" s="1">
        <v>0.25</v>
      </c>
      <c r="H4388" s="1">
        <v>21.5</v>
      </c>
      <c r="I4388" s="1">
        <v>0</v>
      </c>
      <c r="J4388" s="1">
        <v>-0.35000000000000098</v>
      </c>
      <c r="K4388" s="1">
        <v>9.5</v>
      </c>
      <c r="L4388" s="1">
        <v>0</v>
      </c>
      <c r="M4388" s="1">
        <v>1.8</v>
      </c>
      <c r="O4388" s="1">
        <f>случ!I4376</f>
        <v>0.97798232202785829</v>
      </c>
      <c r="P4388" s="1">
        <f t="shared" si="346"/>
        <v>81.647982322027872</v>
      </c>
      <c r="Q4388">
        <f t="shared" si="347"/>
        <v>1</v>
      </c>
      <c r="S4388">
        <f>случ!J4376</f>
        <v>8.5825353851818971</v>
      </c>
      <c r="T4388">
        <f>случ!K4376</f>
        <v>-7.6452235413602772</v>
      </c>
      <c r="U4388" s="1">
        <f t="shared" si="348"/>
        <v>44.832535385181885</v>
      </c>
      <c r="V4388" s="1">
        <f t="shared" si="349"/>
        <v>-6.9952235413602883</v>
      </c>
      <c r="X4388" s="4">
        <f>10-SUM(U4388&lt;$X$1,U4388&lt;$X$2,U4388&lt;$X$3,U4388&lt;$X$4,U4388&lt;$X$5,U4388&lt;$X$6,U4388&lt;$X$7,U4388&lt;$X$8,U4388&lt;$X$9,U4388&lt;$X$10)</f>
        <v>10</v>
      </c>
      <c r="Y4388" s="4">
        <f>SUM(V4388&lt;$Y$1,V4388&lt;$Y$2,V4388&lt;$Y$3,V4388&lt;$Y$4,V4388&lt;$Y$5,V4388&lt;$Y$6,V4388&lt;$Y$7,V4388&lt;$Y$8,V4388&lt;$Y$9,V4388&lt;$Y$10)</f>
        <v>7</v>
      </c>
      <c r="AA4388" s="10">
        <f t="shared" si="350"/>
        <v>1.2500000000000001E-2</v>
      </c>
    </row>
    <row r="4389" spans="1:27">
      <c r="A4389" s="4"/>
      <c r="B4389" t="s">
        <v>6</v>
      </c>
      <c r="C4389">
        <v>24</v>
      </c>
      <c r="D4389" s="1">
        <v>-4.5999999999999996</v>
      </c>
      <c r="E4389" s="1">
        <v>0</v>
      </c>
      <c r="F4389" s="1">
        <v>5.5</v>
      </c>
      <c r="G4389" s="1">
        <v>-0.44900000000000001</v>
      </c>
      <c r="H4389" s="1">
        <v>19</v>
      </c>
      <c r="I4389" s="1">
        <v>0.75</v>
      </c>
      <c r="J4389" s="1">
        <v>-0.35000000000000098</v>
      </c>
      <c r="K4389" s="1">
        <v>9.5</v>
      </c>
      <c r="L4389" s="1">
        <v>-1.75</v>
      </c>
      <c r="M4389" s="1">
        <v>1.6</v>
      </c>
      <c r="O4389" s="1">
        <f>случ!I4377</f>
        <v>2.5031405507296922</v>
      </c>
      <c r="P4389" s="1">
        <f t="shared" si="346"/>
        <v>79.083140550729695</v>
      </c>
      <c r="Q4389">
        <f t="shared" si="347"/>
        <v>1</v>
      </c>
      <c r="S4389">
        <f>случ!J4377</f>
        <v>-21.196001119404411</v>
      </c>
      <c r="T4389">
        <f>случ!K4377</f>
        <v>-3.8898055673760865</v>
      </c>
      <c r="U4389" s="1">
        <f t="shared" si="348"/>
        <v>24.547998880595575</v>
      </c>
      <c r="V4389" s="1">
        <f t="shared" si="349"/>
        <v>10.409194432623901</v>
      </c>
      <c r="X4389" s="4">
        <f>10-SUM(U4389&lt;$X$1,U4389&lt;$X$2,U4389&lt;$X$3,U4389&lt;$X$4,U4389&lt;$X$5,U4389&lt;$X$6,U4389&lt;$X$7,U4389&lt;$X$8,U4389&lt;$X$9,U4389&lt;$X$10)</f>
        <v>6</v>
      </c>
      <c r="Y4389" s="4">
        <f>SUM(V4389&lt;$Y$1,V4389&lt;$Y$2,V4389&lt;$Y$3,V4389&lt;$Y$4,V4389&lt;$Y$5,V4389&lt;$Y$6,V4389&lt;$Y$7,V4389&lt;$Y$8,V4389&lt;$Y$9,V4389&lt;$Y$10)</f>
        <v>2</v>
      </c>
      <c r="AA4389" s="10">
        <f t="shared" si="350"/>
        <v>7.4999999999999997E-3</v>
      </c>
    </row>
    <row r="4390" spans="1:27">
      <c r="A4390" s="4"/>
      <c r="B4390" t="s">
        <v>7</v>
      </c>
      <c r="C4390">
        <v>24</v>
      </c>
      <c r="D4390" s="1">
        <v>5.3999999999999897</v>
      </c>
      <c r="E4390" s="1">
        <v>0</v>
      </c>
      <c r="F4390" s="1">
        <v>5.5</v>
      </c>
      <c r="G4390" s="1">
        <v>0.26999999999999902</v>
      </c>
      <c r="H4390" s="1">
        <v>19</v>
      </c>
      <c r="I4390" s="1">
        <v>0</v>
      </c>
      <c r="J4390" s="1">
        <v>-0.79999999999999705</v>
      </c>
      <c r="K4390" s="1">
        <v>9.5</v>
      </c>
      <c r="L4390" s="1">
        <v>0</v>
      </c>
      <c r="M4390" s="1">
        <v>16.5</v>
      </c>
      <c r="O4390" s="1">
        <f>случ!I4378</f>
        <v>30.934182189616315</v>
      </c>
      <c r="P4390" s="1">
        <f t="shared" si="346"/>
        <v>114.21418218961631</v>
      </c>
      <c r="Q4390">
        <f t="shared" si="347"/>
        <v>1</v>
      </c>
      <c r="S4390">
        <f>случ!J4378</f>
        <v>-0.46081145264593415</v>
      </c>
      <c r="T4390">
        <f>случ!K4378</f>
        <v>8.430507932321051</v>
      </c>
      <c r="U4390" s="1">
        <f t="shared" si="348"/>
        <v>42.019188547354112</v>
      </c>
      <c r="V4390" s="1">
        <f t="shared" si="349"/>
        <v>-13.989492067678908</v>
      </c>
      <c r="X4390" s="4">
        <f>10-SUM(U4390&lt;$X$1,U4390&lt;$X$2,U4390&lt;$X$3,U4390&lt;$X$4,U4390&lt;$X$5,U4390&lt;$X$6,U4390&lt;$X$7,U4390&lt;$X$8,U4390&lt;$X$9,U4390&lt;$X$10)</f>
        <v>10</v>
      </c>
      <c r="Y4390" s="4">
        <f>SUM(V4390&lt;$Y$1,V4390&lt;$Y$2,V4390&lt;$Y$3,V4390&lt;$Y$4,V4390&lt;$Y$5,V4390&lt;$Y$6,V4390&lt;$Y$7,V4390&lt;$Y$8,V4390&lt;$Y$9,V4390&lt;$Y$10)</f>
        <v>10</v>
      </c>
      <c r="AA4390" s="10">
        <f t="shared" si="350"/>
        <v>1.2500000000000001E-2</v>
      </c>
    </row>
    <row r="4391" spans="1:27">
      <c r="A4391" s="4"/>
      <c r="B4391" t="s">
        <v>8</v>
      </c>
      <c r="C4391">
        <v>24</v>
      </c>
      <c r="D4391" s="1">
        <v>3.3999999999999901</v>
      </c>
      <c r="E4391" s="1">
        <v>0</v>
      </c>
      <c r="F4391" s="1">
        <v>5.5</v>
      </c>
      <c r="G4391" s="1">
        <v>0.19900000000000001</v>
      </c>
      <c r="H4391" s="1">
        <v>18</v>
      </c>
      <c r="I4391" s="1">
        <v>0</v>
      </c>
      <c r="J4391" s="1">
        <v>-0.75</v>
      </c>
      <c r="K4391" s="1">
        <v>9.5</v>
      </c>
      <c r="L4391" s="1">
        <v>-1</v>
      </c>
      <c r="M4391" s="1">
        <v>7.6</v>
      </c>
      <c r="O4391" s="1">
        <f>случ!I4379</f>
        <v>7.6073344653248416</v>
      </c>
      <c r="P4391" s="1">
        <f t="shared" si="346"/>
        <v>88.487334465324835</v>
      </c>
      <c r="Q4391">
        <f t="shared" si="347"/>
        <v>1</v>
      </c>
      <c r="S4391">
        <f>случ!J4379</f>
        <v>3.0541643401957606</v>
      </c>
      <c r="T4391">
        <f>случ!K4379</f>
        <v>-2.2613748237970421</v>
      </c>
      <c r="U4391" s="1">
        <f t="shared" si="348"/>
        <v>41.71016434019576</v>
      </c>
      <c r="V4391" s="1">
        <f t="shared" si="349"/>
        <v>-12.060374823797044</v>
      </c>
      <c r="X4391" s="4">
        <f>10-SUM(U4391&lt;$X$1,U4391&lt;$X$2,U4391&lt;$X$3,U4391&lt;$X$4,U4391&lt;$X$5,U4391&lt;$X$6,U4391&lt;$X$7,U4391&lt;$X$8,U4391&lt;$X$9,U4391&lt;$X$10)</f>
        <v>10</v>
      </c>
      <c r="Y4391" s="4">
        <f>SUM(V4391&lt;$Y$1,V4391&lt;$Y$2,V4391&lt;$Y$3,V4391&lt;$Y$4,V4391&lt;$Y$5,V4391&lt;$Y$6,V4391&lt;$Y$7,V4391&lt;$Y$8,V4391&lt;$Y$9,V4391&lt;$Y$10)</f>
        <v>9</v>
      </c>
      <c r="AA4391" s="10">
        <f t="shared" si="350"/>
        <v>1.2500000000000001E-2</v>
      </c>
    </row>
    <row r="4392" spans="1:27">
      <c r="A4392" s="4"/>
      <c r="B4392" t="s">
        <v>9</v>
      </c>
      <c r="C4392">
        <v>24</v>
      </c>
      <c r="D4392" s="1">
        <v>-23.1</v>
      </c>
      <c r="E4392" s="1">
        <v>0</v>
      </c>
      <c r="F4392" s="1">
        <v>5</v>
      </c>
      <c r="G4392" s="1">
        <v>0.35000000000000098</v>
      </c>
      <c r="H4392" s="1">
        <v>17</v>
      </c>
      <c r="I4392" s="1">
        <v>0</v>
      </c>
      <c r="J4392" s="1">
        <v>-0.39999999999999802</v>
      </c>
      <c r="K4392" s="1">
        <v>9.5</v>
      </c>
      <c r="L4392" s="1">
        <v>-1</v>
      </c>
      <c r="M4392" s="1">
        <v>-0.7</v>
      </c>
      <c r="O4392" s="1">
        <f>случ!I4380</f>
        <v>37.908868914030982</v>
      </c>
      <c r="P4392" s="1">
        <f t="shared" si="346"/>
        <v>93.738868914030974</v>
      </c>
      <c r="Q4392">
        <f t="shared" si="347"/>
        <v>1</v>
      </c>
      <c r="S4392">
        <f>случ!J4380</f>
        <v>-1.8592144601629623</v>
      </c>
      <c r="T4392">
        <f>случ!K4380</f>
        <v>-1.7267553794828698</v>
      </c>
      <c r="U4392" s="1">
        <f t="shared" si="348"/>
        <v>31.140785539837051</v>
      </c>
      <c r="V4392" s="1">
        <f t="shared" si="349"/>
        <v>0.17324462051715428</v>
      </c>
      <c r="X4392" s="4">
        <f>10-SUM(U4392&lt;$X$1,U4392&lt;$X$2,U4392&lt;$X$3,U4392&lt;$X$4,U4392&lt;$X$5,U4392&lt;$X$6,U4392&lt;$X$7,U4392&lt;$X$8,U4392&lt;$X$9,U4392&lt;$X$10)</f>
        <v>8</v>
      </c>
      <c r="Y4392" s="4">
        <f>SUM(V4392&lt;$Y$1,V4392&lt;$Y$2,V4392&lt;$Y$3,V4392&lt;$Y$4,V4392&lt;$Y$5,V4392&lt;$Y$6,V4392&lt;$Y$7,V4392&lt;$Y$8,V4392&lt;$Y$9,V4392&lt;$Y$10)</f>
        <v>5</v>
      </c>
      <c r="AA4392" s="10">
        <f t="shared" si="350"/>
        <v>0.01</v>
      </c>
    </row>
    <row r="4393" spans="1:27">
      <c r="A4393" s="4"/>
      <c r="B4393" t="s">
        <v>10</v>
      </c>
      <c r="C4393">
        <v>24</v>
      </c>
      <c r="D4393" s="1">
        <v>-15.7</v>
      </c>
      <c r="E4393" s="1">
        <v>0</v>
      </c>
      <c r="F4393" s="1">
        <v>4.75</v>
      </c>
      <c r="G4393" s="1">
        <v>0.19900000000000001</v>
      </c>
      <c r="H4393" s="1">
        <v>17</v>
      </c>
      <c r="I4393" s="1">
        <v>0</v>
      </c>
      <c r="J4393" s="1">
        <v>-0.17999999999999899</v>
      </c>
      <c r="K4393" s="1">
        <v>9.5</v>
      </c>
      <c r="L4393" s="1">
        <v>0</v>
      </c>
      <c r="M4393" s="1">
        <v>-8</v>
      </c>
      <c r="O4393" s="1">
        <f>случ!I4381</f>
        <v>5.0060349155564987</v>
      </c>
      <c r="P4393" s="1">
        <f t="shared" si="346"/>
        <v>63.266034915556503</v>
      </c>
      <c r="Q4393">
        <f t="shared" si="347"/>
        <v>1</v>
      </c>
      <c r="S4393">
        <f>случ!J4381</f>
        <v>1.1696658271809115</v>
      </c>
      <c r="T4393">
        <f>случ!K4381</f>
        <v>-3.58205795923105</v>
      </c>
      <c r="U4393" s="1">
        <f t="shared" si="348"/>
        <v>25.635665827180926</v>
      </c>
      <c r="V4393" s="1">
        <f t="shared" si="349"/>
        <v>4.628942040768961</v>
      </c>
      <c r="X4393" s="4">
        <f>10-SUM(U4393&lt;$X$1,U4393&lt;$X$2,U4393&lt;$X$3,U4393&lt;$X$4,U4393&lt;$X$5,U4393&lt;$X$6,U4393&lt;$X$7,U4393&lt;$X$8,U4393&lt;$X$9,U4393&lt;$X$10)</f>
        <v>6</v>
      </c>
      <c r="Y4393" s="4">
        <f>SUM(V4393&lt;$Y$1,V4393&lt;$Y$2,V4393&lt;$Y$3,V4393&lt;$Y$4,V4393&lt;$Y$5,V4393&lt;$Y$6,V4393&lt;$Y$7,V4393&lt;$Y$8,V4393&lt;$Y$9,V4393&lt;$Y$10)</f>
        <v>4</v>
      </c>
      <c r="AA4393" s="10">
        <f t="shared" si="350"/>
        <v>7.4999999999999997E-3</v>
      </c>
    </row>
    <row r="4394" spans="1:27">
      <c r="A4394" s="4"/>
      <c r="B4394" t="s">
        <v>11</v>
      </c>
      <c r="C4394">
        <v>24</v>
      </c>
      <c r="D4394" s="1">
        <v>-19.8</v>
      </c>
      <c r="E4394" s="1">
        <v>-0.12</v>
      </c>
      <c r="F4394" s="1">
        <v>4.75</v>
      </c>
      <c r="G4394" s="1">
        <v>-0.32800000000000001</v>
      </c>
      <c r="H4394" s="1">
        <v>15.5</v>
      </c>
      <c r="I4394" s="1">
        <v>0.149999999999999</v>
      </c>
      <c r="J4394" s="1">
        <v>-0.52999999999999703</v>
      </c>
      <c r="K4394" s="1">
        <v>9.5</v>
      </c>
      <c r="L4394" s="1">
        <v>-1.35</v>
      </c>
      <c r="M4394" s="1">
        <v>-10.6</v>
      </c>
      <c r="O4394" s="1">
        <f>случ!I4382</f>
        <v>-11.325240060263049</v>
      </c>
      <c r="P4394" s="1">
        <f t="shared" si="346"/>
        <v>41.064759939736952</v>
      </c>
      <c r="Q4394">
        <f t="shared" si="347"/>
        <v>0</v>
      </c>
      <c r="S4394">
        <f>случ!J4382</f>
        <v>7.323908847421694</v>
      </c>
      <c r="T4394">
        <f>случ!K4382</f>
        <v>-10.912765953974745</v>
      </c>
      <c r="U4394" s="1">
        <f t="shared" si="348"/>
        <v>32.90190884742173</v>
      </c>
      <c r="V4394" s="1">
        <f t="shared" si="349"/>
        <v>1.425234046025281</v>
      </c>
      <c r="X4394" s="4">
        <f>10-SUM(U4394&lt;$X$1,U4394&lt;$X$2,U4394&lt;$X$3,U4394&lt;$X$4,U4394&lt;$X$5,U4394&lt;$X$6,U4394&lt;$X$7,U4394&lt;$X$8,U4394&lt;$X$9,U4394&lt;$X$10)</f>
        <v>8</v>
      </c>
      <c r="Y4394" s="4">
        <f>SUM(V4394&lt;$Y$1,V4394&lt;$Y$2,V4394&lt;$Y$3,V4394&lt;$Y$4,V4394&lt;$Y$5,V4394&lt;$Y$6,V4394&lt;$Y$7,V4394&lt;$Y$8,V4394&lt;$Y$9,V4394&lt;$Y$10)</f>
        <v>5</v>
      </c>
      <c r="AA4394" s="10">
        <f t="shared" si="350"/>
        <v>0</v>
      </c>
    </row>
    <row r="4395" spans="1:27">
      <c r="A4395" s="4"/>
      <c r="B4395" t="s">
        <v>12</v>
      </c>
      <c r="C4395">
        <v>24</v>
      </c>
      <c r="D4395" s="1">
        <v>11.2</v>
      </c>
      <c r="E4395" s="1">
        <v>-0.15</v>
      </c>
      <c r="F4395" s="1">
        <v>4.75</v>
      </c>
      <c r="G4395" s="1">
        <v>9.9599999999999994E-2</v>
      </c>
      <c r="H4395" s="1">
        <v>13</v>
      </c>
      <c r="I4395" s="1">
        <v>0.625</v>
      </c>
      <c r="J4395" s="1">
        <v>-0.70000000000000095</v>
      </c>
      <c r="K4395" s="1">
        <v>8.25</v>
      </c>
      <c r="L4395" s="1">
        <v>-1.875</v>
      </c>
      <c r="M4395" s="1">
        <v>-11</v>
      </c>
      <c r="O4395" s="1">
        <f>случ!I4383</f>
        <v>19.211722512807135</v>
      </c>
      <c r="P4395" s="1">
        <f t="shared" si="346"/>
        <v>90.601722512807129</v>
      </c>
      <c r="Q4395">
        <f t="shared" si="347"/>
        <v>1</v>
      </c>
      <c r="S4395">
        <f>случ!J4383</f>
        <v>-5.0695383454978664</v>
      </c>
      <c r="T4395">
        <f>случ!K4383</f>
        <v>-5.7980902024107834</v>
      </c>
      <c r="U4395" s="1">
        <f t="shared" si="348"/>
        <v>12.482861654502122</v>
      </c>
      <c r="V4395" s="1">
        <f t="shared" si="349"/>
        <v>11.002309797589202</v>
      </c>
      <c r="X4395" s="4">
        <f>10-SUM(U4395&lt;$X$1,U4395&lt;$X$2,U4395&lt;$X$3,U4395&lt;$X$4,U4395&lt;$X$5,U4395&lt;$X$6,U4395&lt;$X$7,U4395&lt;$X$8,U4395&lt;$X$9,U4395&lt;$X$10)</f>
        <v>2</v>
      </c>
      <c r="Y4395" s="4">
        <f>SUM(V4395&lt;$Y$1,V4395&lt;$Y$2,V4395&lt;$Y$3,V4395&lt;$Y$4,V4395&lt;$Y$5,V4395&lt;$Y$6,V4395&lt;$Y$7,V4395&lt;$Y$8,V4395&lt;$Y$9,V4395&lt;$Y$10)</f>
        <v>2</v>
      </c>
      <c r="AA4395" s="10">
        <f t="shared" si="350"/>
        <v>2.5000000000000001E-3</v>
      </c>
    </row>
    <row r="4396" spans="1:27">
      <c r="A4396" s="4"/>
      <c r="B4396" t="s">
        <v>13</v>
      </c>
      <c r="C4396">
        <v>24</v>
      </c>
      <c r="D4396" s="1">
        <v>31.5</v>
      </c>
      <c r="E4396" s="1">
        <v>0</v>
      </c>
      <c r="F4396" s="1">
        <v>4.75</v>
      </c>
      <c r="G4396" s="1">
        <v>0.19900000000000001</v>
      </c>
      <c r="H4396" s="1">
        <v>13</v>
      </c>
      <c r="I4396" s="1">
        <v>0</v>
      </c>
      <c r="J4396" s="1">
        <v>-0.23</v>
      </c>
      <c r="K4396" s="1">
        <v>8.25</v>
      </c>
      <c r="L4396" s="1">
        <v>0</v>
      </c>
      <c r="M4396" s="1">
        <v>-0.6</v>
      </c>
      <c r="O4396" s="1">
        <f>случ!I4384</f>
        <v>-7.4782117713709484</v>
      </c>
      <c r="P4396" s="1">
        <f t="shared" si="346"/>
        <v>79.821788228629046</v>
      </c>
      <c r="Q4396">
        <f t="shared" si="347"/>
        <v>1</v>
      </c>
      <c r="S4396">
        <f>случ!J4384</f>
        <v>11.839368394458013</v>
      </c>
      <c r="T4396">
        <f>случ!K4384</f>
        <v>14.579251458057175</v>
      </c>
      <c r="U4396" s="1">
        <f t="shared" si="348"/>
        <v>36.555368394458014</v>
      </c>
      <c r="V4396" s="1">
        <f t="shared" si="349"/>
        <v>12.615251458057175</v>
      </c>
      <c r="X4396" s="4">
        <f>10-SUM(U4396&lt;$X$1,U4396&lt;$X$2,U4396&lt;$X$3,U4396&lt;$X$4,U4396&lt;$X$5,U4396&lt;$X$6,U4396&lt;$X$7,U4396&lt;$X$8,U4396&lt;$X$9,U4396&lt;$X$10)</f>
        <v>9</v>
      </c>
      <c r="Y4396" s="4">
        <f>SUM(V4396&lt;$Y$1,V4396&lt;$Y$2,V4396&lt;$Y$3,V4396&lt;$Y$4,V4396&lt;$Y$5,V4396&lt;$Y$6,V4396&lt;$Y$7,V4396&lt;$Y$8,V4396&lt;$Y$9,V4396&lt;$Y$10)</f>
        <v>1</v>
      </c>
      <c r="AA4396" s="10">
        <f t="shared" si="350"/>
        <v>1.125E-2</v>
      </c>
    </row>
    <row r="4397" spans="1:27">
      <c r="A4397" s="4"/>
      <c r="B4397" t="s">
        <v>14</v>
      </c>
      <c r="C4397">
        <v>24</v>
      </c>
      <c r="D4397" s="1">
        <v>41</v>
      </c>
      <c r="E4397" s="1">
        <v>0</v>
      </c>
      <c r="F4397" s="1">
        <v>4.75</v>
      </c>
      <c r="G4397" s="1">
        <v>0.22</v>
      </c>
      <c r="H4397" s="1">
        <v>13</v>
      </c>
      <c r="I4397" s="1">
        <v>0</v>
      </c>
      <c r="J4397" s="1">
        <v>0.119999999999999</v>
      </c>
      <c r="K4397" s="1">
        <v>8.25</v>
      </c>
      <c r="L4397" s="1">
        <v>0</v>
      </c>
      <c r="M4397" s="1">
        <v>2.4</v>
      </c>
      <c r="O4397" s="1">
        <f>случ!I4385</f>
        <v>-13.293226034671575</v>
      </c>
      <c r="P4397" s="1">
        <f t="shared" si="346"/>
        <v>80.656773965328426</v>
      </c>
      <c r="Q4397">
        <f t="shared" si="347"/>
        <v>1</v>
      </c>
      <c r="S4397">
        <f>случ!J4385</f>
        <v>11.415521384640805</v>
      </c>
      <c r="T4397">
        <f>случ!K4385</f>
        <v>3.78428057288136</v>
      </c>
      <c r="U4397" s="1">
        <f t="shared" si="348"/>
        <v>43.555521384640791</v>
      </c>
      <c r="V4397" s="1">
        <f t="shared" si="349"/>
        <v>3.3492805728813457</v>
      </c>
      <c r="X4397" s="4">
        <f>10-SUM(U4397&lt;$X$1,U4397&lt;$X$2,U4397&lt;$X$3,U4397&lt;$X$4,U4397&lt;$X$5,U4397&lt;$X$6,U4397&lt;$X$7,U4397&lt;$X$8,U4397&lt;$X$9,U4397&lt;$X$10)</f>
        <v>10</v>
      </c>
      <c r="Y4397" s="4">
        <f>SUM(V4397&lt;$Y$1,V4397&lt;$Y$2,V4397&lt;$Y$3,V4397&lt;$Y$4,V4397&lt;$Y$5,V4397&lt;$Y$6,V4397&lt;$Y$7,V4397&lt;$Y$8,V4397&lt;$Y$9,V4397&lt;$Y$10)</f>
        <v>4</v>
      </c>
      <c r="AA4397" s="10">
        <f t="shared" si="350"/>
        <v>1.2500000000000001E-2</v>
      </c>
    </row>
    <row r="4398" spans="1:27">
      <c r="A4398" s="4"/>
      <c r="B4398" t="s">
        <v>15</v>
      </c>
      <c r="C4398">
        <v>24</v>
      </c>
      <c r="D4398" s="1">
        <v>36.4</v>
      </c>
      <c r="E4398" s="1">
        <v>-0.25</v>
      </c>
      <c r="F4398" s="1">
        <v>4.75</v>
      </c>
      <c r="G4398" s="1">
        <v>0.26999999999999902</v>
      </c>
      <c r="H4398" s="1">
        <v>13</v>
      </c>
      <c r="I4398" s="1">
        <v>0</v>
      </c>
      <c r="J4398" s="1">
        <v>0.21</v>
      </c>
      <c r="K4398" s="1">
        <v>7.2</v>
      </c>
      <c r="L4398" s="1">
        <v>0</v>
      </c>
      <c r="M4398" s="1">
        <v>0.6</v>
      </c>
      <c r="O4398" s="1">
        <f>случ!I4386</f>
        <v>-13.237304899202975</v>
      </c>
      <c r="P4398" s="1">
        <f t="shared" si="346"/>
        <v>74.242695100797022</v>
      </c>
      <c r="Q4398">
        <f t="shared" si="347"/>
        <v>1</v>
      </c>
      <c r="S4398">
        <f>случ!J4386</f>
        <v>19.518875681830188</v>
      </c>
      <c r="T4398">
        <f>случ!K4386</f>
        <v>10.034476322583018</v>
      </c>
      <c r="U4398" s="1">
        <f t="shared" si="348"/>
        <v>48.628875681830195</v>
      </c>
      <c r="V4398" s="1">
        <f t="shared" si="349"/>
        <v>14.094476322583018</v>
      </c>
      <c r="X4398" s="4">
        <f>10-SUM(U4398&lt;$X$1,U4398&lt;$X$2,U4398&lt;$X$3,U4398&lt;$X$4,U4398&lt;$X$5,U4398&lt;$X$6,U4398&lt;$X$7,U4398&lt;$X$8,U4398&lt;$X$9,U4398&lt;$X$10)</f>
        <v>10</v>
      </c>
      <c r="Y4398" s="4">
        <f>SUM(V4398&lt;$Y$1,V4398&lt;$Y$2,V4398&lt;$Y$3,V4398&lt;$Y$4,V4398&lt;$Y$5,V4398&lt;$Y$6,V4398&lt;$Y$7,V4398&lt;$Y$8,V4398&lt;$Y$9,V4398&lt;$Y$10)</f>
        <v>1</v>
      </c>
      <c r="AA4398" s="10">
        <f t="shared" si="350"/>
        <v>1.2500000000000001E-2</v>
      </c>
    </row>
    <row r="4399" spans="1:27">
      <c r="A4399" s="4"/>
      <c r="B4399" t="s">
        <v>16</v>
      </c>
      <c r="C4399">
        <v>24</v>
      </c>
      <c r="D4399" s="1">
        <v>33.5</v>
      </c>
      <c r="E4399" s="1">
        <v>-0.25</v>
      </c>
      <c r="F4399" s="1">
        <v>4.75</v>
      </c>
      <c r="G4399" s="1">
        <v>0.3</v>
      </c>
      <c r="H4399" s="1">
        <v>13</v>
      </c>
      <c r="I4399" s="1">
        <v>0</v>
      </c>
      <c r="J4399" s="1">
        <v>-0.12999999999999901</v>
      </c>
      <c r="K4399" s="1">
        <v>7.2</v>
      </c>
      <c r="L4399" s="1">
        <v>0</v>
      </c>
      <c r="M4399" s="1">
        <v>4.5</v>
      </c>
      <c r="O4399" s="1">
        <f>случ!I4387</f>
        <v>-2.5762398548306487</v>
      </c>
      <c r="P4399" s="1">
        <f t="shared" si="346"/>
        <v>82.873760145169356</v>
      </c>
      <c r="Q4399">
        <f t="shared" si="347"/>
        <v>1</v>
      </c>
      <c r="S4399">
        <f>случ!J4387</f>
        <v>0.38042943954408631</v>
      </c>
      <c r="T4399">
        <f>случ!K4387</f>
        <v>5.8542459900235357</v>
      </c>
      <c r="U4399" s="1">
        <f t="shared" si="348"/>
        <v>28.790429439544098</v>
      </c>
      <c r="V4399" s="1">
        <f t="shared" si="349"/>
        <v>1.5642459900235473</v>
      </c>
      <c r="X4399" s="4">
        <f>10-SUM(U4399&lt;$X$1,U4399&lt;$X$2,U4399&lt;$X$3,U4399&lt;$X$4,U4399&lt;$X$5,U4399&lt;$X$6,U4399&lt;$X$7,U4399&lt;$X$8,U4399&lt;$X$9,U4399&lt;$X$10)</f>
        <v>7</v>
      </c>
      <c r="Y4399" s="4">
        <f>SUM(V4399&lt;$Y$1,V4399&lt;$Y$2,V4399&lt;$Y$3,V4399&lt;$Y$4,V4399&lt;$Y$5,V4399&lt;$Y$6,V4399&lt;$Y$7,V4399&lt;$Y$8,V4399&lt;$Y$9,V4399&lt;$Y$10)</f>
        <v>5</v>
      </c>
      <c r="AA4399" s="10">
        <f t="shared" si="350"/>
        <v>8.7500000000000008E-3</v>
      </c>
    </row>
    <row r="4400" spans="1:27">
      <c r="A4400" s="4"/>
      <c r="B4400" t="s">
        <v>17</v>
      </c>
      <c r="C4400">
        <v>24</v>
      </c>
      <c r="D4400" s="1">
        <v>28.3</v>
      </c>
      <c r="E4400" s="1">
        <v>0</v>
      </c>
      <c r="F4400" s="1">
        <v>4.75</v>
      </c>
      <c r="G4400" s="1">
        <v>0.27900000000000003</v>
      </c>
      <c r="H4400" s="1">
        <v>13</v>
      </c>
      <c r="I4400" s="1">
        <v>0</v>
      </c>
      <c r="J4400" s="1">
        <v>0</v>
      </c>
      <c r="K4400" s="1">
        <v>7.2</v>
      </c>
      <c r="L4400" s="1">
        <v>0</v>
      </c>
      <c r="M4400" s="1">
        <v>0.9</v>
      </c>
      <c r="O4400" s="1">
        <f>случ!I4388</f>
        <v>8.3862362510758164</v>
      </c>
      <c r="P4400" s="1">
        <f t="shared" si="346"/>
        <v>93.446236251075817</v>
      </c>
      <c r="Q4400">
        <f t="shared" si="347"/>
        <v>1</v>
      </c>
      <c r="S4400">
        <f>случ!J4388</f>
        <v>-1.0372453533223731</v>
      </c>
      <c r="T4400">
        <f>случ!K4388</f>
        <v>-5.441941028204794</v>
      </c>
      <c r="U4400" s="1">
        <f t="shared" si="348"/>
        <v>25.588754646677625</v>
      </c>
      <c r="V4400" s="1">
        <f t="shared" si="349"/>
        <v>-4.4209410282047941</v>
      </c>
      <c r="X4400" s="4">
        <f>10-SUM(U4400&lt;$X$1,U4400&lt;$X$2,U4400&lt;$X$3,U4400&lt;$X$4,U4400&lt;$X$5,U4400&lt;$X$6,U4400&lt;$X$7,U4400&lt;$X$8,U4400&lt;$X$9,U4400&lt;$X$10)</f>
        <v>6</v>
      </c>
      <c r="Y4400" s="4">
        <f>SUM(V4400&lt;$Y$1,V4400&lt;$Y$2,V4400&lt;$Y$3,V4400&lt;$Y$4,V4400&lt;$Y$5,V4400&lt;$Y$6,V4400&lt;$Y$7,V4400&lt;$Y$8,V4400&lt;$Y$9,V4400&lt;$Y$10)</f>
        <v>7</v>
      </c>
      <c r="AA4400" s="10">
        <f t="shared" si="350"/>
        <v>7.4999999999999997E-3</v>
      </c>
    </row>
    <row r="4401" spans="1:27">
      <c r="A4401" s="4"/>
      <c r="B4401" t="s">
        <v>18</v>
      </c>
      <c r="C4401">
        <v>24</v>
      </c>
      <c r="D4401" s="1">
        <v>17.3</v>
      </c>
      <c r="E4401" s="1">
        <v>0</v>
      </c>
      <c r="F4401" s="1">
        <v>5</v>
      </c>
      <c r="G4401" s="1">
        <v>0.34999999999999898</v>
      </c>
      <c r="H4401" s="1">
        <v>13</v>
      </c>
      <c r="I4401" s="1">
        <v>0</v>
      </c>
      <c r="J4401" s="1">
        <v>-9.9999999999997799E-3</v>
      </c>
      <c r="K4401" s="1">
        <v>7.2</v>
      </c>
      <c r="L4401" s="1">
        <v>0</v>
      </c>
      <c r="M4401" s="1">
        <v>-2.2999999999999998</v>
      </c>
      <c r="O4401" s="1">
        <f>случ!I4389</f>
        <v>-49.148385565348711</v>
      </c>
      <c r="P4401" s="1">
        <f t="shared" si="346"/>
        <v>30.961614434651288</v>
      </c>
      <c r="Q4401">
        <f t="shared" si="347"/>
        <v>0</v>
      </c>
      <c r="S4401">
        <f>случ!J4389</f>
        <v>-24.06466375566955</v>
      </c>
      <c r="T4401">
        <f>случ!K4389</f>
        <v>16.440842997089796</v>
      </c>
      <c r="U4401" s="1">
        <f t="shared" si="348"/>
        <v>-1.1946637556695414</v>
      </c>
      <c r="V4401" s="1">
        <f t="shared" si="349"/>
        <v>20.460842997089799</v>
      </c>
      <c r="X4401" s="4">
        <f>10-SUM(U4401&lt;$X$1,U4401&lt;$X$2,U4401&lt;$X$3,U4401&lt;$X$4,U4401&lt;$X$5,U4401&lt;$X$6,U4401&lt;$X$7,U4401&lt;$X$8,U4401&lt;$X$9,U4401&lt;$X$10)</f>
        <v>0</v>
      </c>
      <c r="Y4401" s="4">
        <f>SUM(V4401&lt;$Y$1,V4401&lt;$Y$2,V4401&lt;$Y$3,V4401&lt;$Y$4,V4401&lt;$Y$5,V4401&lt;$Y$6,V4401&lt;$Y$7,V4401&lt;$Y$8,V4401&lt;$Y$9,V4401&lt;$Y$10)</f>
        <v>0</v>
      </c>
      <c r="AA4401" s="10">
        <f t="shared" si="350"/>
        <v>0</v>
      </c>
    </row>
    <row r="4402" spans="1:27">
      <c r="A4402" s="4"/>
      <c r="B4402" t="s">
        <v>19</v>
      </c>
      <c r="C4402">
        <v>24</v>
      </c>
      <c r="D4402" s="1">
        <v>23.1</v>
      </c>
      <c r="E4402" s="1">
        <v>0</v>
      </c>
      <c r="F4402" s="1">
        <v>5</v>
      </c>
      <c r="G4402" s="1">
        <v>0.27900000000000003</v>
      </c>
      <c r="H4402" s="1">
        <v>13</v>
      </c>
      <c r="I4402" s="1">
        <v>0</v>
      </c>
      <c r="J4402" s="1">
        <v>-3.0000000000001099E-2</v>
      </c>
      <c r="K4402" s="1">
        <v>7.2</v>
      </c>
      <c r="L4402" s="1">
        <v>0</v>
      </c>
      <c r="M4402" s="1">
        <v>0.2</v>
      </c>
      <c r="O4402" s="1">
        <f>случ!I4390</f>
        <v>2.4397869035694644</v>
      </c>
      <c r="P4402" s="1">
        <f t="shared" si="346"/>
        <v>86.609786903569471</v>
      </c>
      <c r="Q4402">
        <f t="shared" si="347"/>
        <v>1</v>
      </c>
      <c r="S4402">
        <f>случ!J4390</f>
        <v>9.7855730915480859</v>
      </c>
      <c r="T4402">
        <f>случ!K4390</f>
        <v>3.2741174245080709</v>
      </c>
      <c r="U4402" s="1">
        <f t="shared" si="348"/>
        <v>35.321573091548068</v>
      </c>
      <c r="V4402" s="1">
        <f t="shared" si="349"/>
        <v>4.6051174245080553</v>
      </c>
      <c r="X4402" s="4">
        <f>10-SUM(U4402&lt;$X$1,U4402&lt;$X$2,U4402&lt;$X$3,U4402&lt;$X$4,U4402&lt;$X$5,U4402&lt;$X$6,U4402&lt;$X$7,U4402&lt;$X$8,U4402&lt;$X$9,U4402&lt;$X$10)</f>
        <v>9</v>
      </c>
      <c r="Y4402" s="4">
        <f>SUM(V4402&lt;$Y$1,V4402&lt;$Y$2,V4402&lt;$Y$3,V4402&lt;$Y$4,V4402&lt;$Y$5,V4402&lt;$Y$6,V4402&lt;$Y$7,V4402&lt;$Y$8,V4402&lt;$Y$9,V4402&lt;$Y$10)</f>
        <v>4</v>
      </c>
      <c r="AA4402" s="10">
        <f t="shared" si="350"/>
        <v>1.125E-2</v>
      </c>
    </row>
    <row r="4403" spans="1:27">
      <c r="A4403" s="4"/>
      <c r="B4403" t="s">
        <v>20</v>
      </c>
      <c r="C4403">
        <v>24</v>
      </c>
      <c r="D4403" s="1">
        <v>18.8</v>
      </c>
      <c r="E4403" s="1">
        <v>0</v>
      </c>
      <c r="F4403" s="1">
        <v>5.25</v>
      </c>
      <c r="G4403" s="1">
        <v>0.9</v>
      </c>
      <c r="H4403" s="1">
        <v>14</v>
      </c>
      <c r="I4403" s="1">
        <v>-0.11111111111111099</v>
      </c>
      <c r="J4403" s="1">
        <v>0.54</v>
      </c>
      <c r="K4403" s="1">
        <v>7.2</v>
      </c>
      <c r="L4403" s="1">
        <v>0.88888888888888795</v>
      </c>
      <c r="M4403" s="1">
        <v>1.7</v>
      </c>
      <c r="O4403" s="1">
        <f>случ!I4391</f>
        <v>38.036902156702645</v>
      </c>
      <c r="P4403" s="1">
        <f t="shared" si="346"/>
        <v>122.90245771225818</v>
      </c>
      <c r="Q4403">
        <f t="shared" si="347"/>
        <v>1</v>
      </c>
      <c r="S4403">
        <f>случ!J4391</f>
        <v>22.588902035484747</v>
      </c>
      <c r="T4403">
        <f>случ!K4391</f>
        <v>2.4349131108661211</v>
      </c>
      <c r="U4403" s="1">
        <f t="shared" si="348"/>
        <v>49.975568702151421</v>
      </c>
      <c r="V4403" s="1">
        <f t="shared" si="349"/>
        <v>5.2771353330883475</v>
      </c>
      <c r="X4403" s="4">
        <f>10-SUM(U4403&lt;$X$1,U4403&lt;$X$2,U4403&lt;$X$3,U4403&lt;$X$4,U4403&lt;$X$5,U4403&lt;$X$6,U4403&lt;$X$7,U4403&lt;$X$8,U4403&lt;$X$9,U4403&lt;$X$10)</f>
        <v>10</v>
      </c>
      <c r="Y4403" s="4">
        <f>SUM(V4403&lt;$Y$1,V4403&lt;$Y$2,V4403&lt;$Y$3,V4403&lt;$Y$4,V4403&lt;$Y$5,V4403&lt;$Y$6,V4403&lt;$Y$7,V4403&lt;$Y$8,V4403&lt;$Y$9,V4403&lt;$Y$10)</f>
        <v>4</v>
      </c>
      <c r="AA4403" s="10">
        <f t="shared" si="350"/>
        <v>1.2500000000000001E-2</v>
      </c>
    </row>
    <row r="4404" spans="1:27">
      <c r="A4404" s="4"/>
      <c r="B4404" t="s">
        <v>21</v>
      </c>
      <c r="C4404">
        <v>24</v>
      </c>
      <c r="D4404" s="1">
        <v>-9.3000000000000007</v>
      </c>
      <c r="E4404" s="1">
        <v>0</v>
      </c>
      <c r="F4404" s="1">
        <v>5.25</v>
      </c>
      <c r="G4404" s="1">
        <v>1.69999999999999</v>
      </c>
      <c r="H4404" s="1">
        <v>14</v>
      </c>
      <c r="I4404" s="1">
        <v>0</v>
      </c>
      <c r="J4404" s="1">
        <v>0.82</v>
      </c>
      <c r="K4404" s="1">
        <v>7.2</v>
      </c>
      <c r="L4404" s="1">
        <v>0</v>
      </c>
      <c r="M4404" s="1">
        <v>0.5</v>
      </c>
      <c r="O4404" s="1">
        <f>случ!I4392</f>
        <v>46.288566102042175</v>
      </c>
      <c r="P4404" s="1">
        <f t="shared" si="346"/>
        <v>111.52856610204219</v>
      </c>
      <c r="Q4404">
        <f t="shared" si="347"/>
        <v>1</v>
      </c>
      <c r="S4404">
        <f>случ!J4392</f>
        <v>12.353756905478493</v>
      </c>
      <c r="T4404">
        <f>случ!K4392</f>
        <v>2.4622150820758497</v>
      </c>
      <c r="U4404" s="1">
        <f t="shared" si="348"/>
        <v>41.713756905478554</v>
      </c>
      <c r="V4404" s="1">
        <f t="shared" si="349"/>
        <v>14.122215082075858</v>
      </c>
      <c r="X4404" s="4">
        <f>10-SUM(U4404&lt;$X$1,U4404&lt;$X$2,U4404&lt;$X$3,U4404&lt;$X$4,U4404&lt;$X$5,U4404&lt;$X$6,U4404&lt;$X$7,U4404&lt;$X$8,U4404&lt;$X$9,U4404&lt;$X$10)</f>
        <v>10</v>
      </c>
      <c r="Y4404" s="4">
        <f>SUM(V4404&lt;$Y$1,V4404&lt;$Y$2,V4404&lt;$Y$3,V4404&lt;$Y$4,V4404&lt;$Y$5,V4404&lt;$Y$6,V4404&lt;$Y$7,V4404&lt;$Y$8,V4404&lt;$Y$9,V4404&lt;$Y$10)</f>
        <v>1</v>
      </c>
      <c r="AA4404" s="10">
        <f t="shared" si="350"/>
        <v>1.2500000000000001E-2</v>
      </c>
    </row>
    <row r="4405" spans="1:27">
      <c r="A4405" s="4"/>
      <c r="B4405" t="s">
        <v>22</v>
      </c>
      <c r="C4405">
        <v>24</v>
      </c>
      <c r="D4405" s="1">
        <v>-18.8</v>
      </c>
      <c r="E4405" s="1">
        <v>0.25</v>
      </c>
      <c r="F4405" s="1">
        <v>5.5</v>
      </c>
      <c r="G4405" s="1">
        <v>2.92</v>
      </c>
      <c r="H4405" s="1">
        <v>16.5</v>
      </c>
      <c r="I4405" s="1">
        <v>0</v>
      </c>
      <c r="J4405" s="1">
        <v>3.22</v>
      </c>
      <c r="K4405" s="1">
        <v>7.2</v>
      </c>
      <c r="L4405" s="1">
        <v>2.5</v>
      </c>
      <c r="M4405" s="1">
        <v>-1.7</v>
      </c>
      <c r="O4405" s="1">
        <f>случ!I4393</f>
        <v>20.798974378770723</v>
      </c>
      <c r="P4405" s="1">
        <f t="shared" si="346"/>
        <v>87.888974378770726</v>
      </c>
      <c r="Q4405">
        <f t="shared" si="347"/>
        <v>1</v>
      </c>
      <c r="S4405">
        <f>случ!J4393</f>
        <v>-5.9812894023578966</v>
      </c>
      <c r="T4405">
        <f>случ!K4393</f>
        <v>1.3975122134492239</v>
      </c>
      <c r="U4405" s="1">
        <f t="shared" si="348"/>
        <v>35.058710597642104</v>
      </c>
      <c r="V4405" s="1">
        <f t="shared" si="349"/>
        <v>37.737512213449229</v>
      </c>
      <c r="X4405" s="4">
        <f>10-SUM(U4405&lt;$X$1,U4405&lt;$X$2,U4405&lt;$X$3,U4405&lt;$X$4,U4405&lt;$X$5,U4405&lt;$X$6,U4405&lt;$X$7,U4405&lt;$X$8,U4405&lt;$X$9,U4405&lt;$X$10)</f>
        <v>9</v>
      </c>
      <c r="Y4405" s="4">
        <f>SUM(V4405&lt;$Y$1,V4405&lt;$Y$2,V4405&lt;$Y$3,V4405&lt;$Y$4,V4405&lt;$Y$5,V4405&lt;$Y$6,V4405&lt;$Y$7,V4405&lt;$Y$8,V4405&lt;$Y$9,V4405&lt;$Y$10)</f>
        <v>0</v>
      </c>
      <c r="AA4405" s="10">
        <f t="shared" si="350"/>
        <v>1.125E-2</v>
      </c>
    </row>
    <row r="4406" spans="1:27">
      <c r="A4406" s="4"/>
      <c r="B4406" t="s">
        <v>23</v>
      </c>
      <c r="C4406">
        <v>24</v>
      </c>
      <c r="D4406" s="1">
        <v>-6.9</v>
      </c>
      <c r="E4406" s="1">
        <v>0.25</v>
      </c>
      <c r="F4406" s="1">
        <v>5.5</v>
      </c>
      <c r="G4406" s="1">
        <v>2.19999999999999</v>
      </c>
      <c r="H4406" s="1">
        <v>16.5</v>
      </c>
      <c r="I4406" s="1">
        <v>0</v>
      </c>
      <c r="J4406" s="1">
        <v>-1.05</v>
      </c>
      <c r="K4406" s="1">
        <v>7.2</v>
      </c>
      <c r="L4406" s="1">
        <v>0</v>
      </c>
      <c r="M4406" s="1">
        <v>-9.6999999999999904</v>
      </c>
      <c r="O4406" s="1">
        <f>случ!I4394</f>
        <v>-4.9758172550155404</v>
      </c>
      <c r="P4406" s="1">
        <f t="shared" si="346"/>
        <v>70.44418274498446</v>
      </c>
      <c r="Q4406">
        <f t="shared" si="347"/>
        <v>1</v>
      </c>
      <c r="S4406">
        <f>случ!J4394</f>
        <v>2.3878233108459188</v>
      </c>
      <c r="T4406">
        <f>случ!K4394</f>
        <v>0.54477011372269213</v>
      </c>
      <c r="U4406" s="1">
        <f t="shared" si="348"/>
        <v>-3.2621766891540105</v>
      </c>
      <c r="V4406" s="1">
        <f t="shared" si="349"/>
        <v>9.4770113722691063E-2</v>
      </c>
      <c r="X4406" s="4">
        <f>10-SUM(U4406&lt;$X$1,U4406&lt;$X$2,U4406&lt;$X$3,U4406&lt;$X$4,U4406&lt;$X$5,U4406&lt;$X$6,U4406&lt;$X$7,U4406&lt;$X$8,U4406&lt;$X$9,U4406&lt;$X$10)</f>
        <v>0</v>
      </c>
      <c r="Y4406" s="4">
        <f>SUM(V4406&lt;$Y$1,V4406&lt;$Y$2,V4406&lt;$Y$3,V4406&lt;$Y$4,V4406&lt;$Y$5,V4406&lt;$Y$6,V4406&lt;$Y$7,V4406&lt;$Y$8,V4406&lt;$Y$9,V4406&lt;$Y$10)</f>
        <v>5</v>
      </c>
      <c r="AA4406" s="10">
        <f t="shared" si="350"/>
        <v>0</v>
      </c>
    </row>
    <row r="4407" spans="1:27">
      <c r="A4407" s="4"/>
      <c r="B4407" t="s">
        <v>24</v>
      </c>
      <c r="C4407">
        <v>24</v>
      </c>
      <c r="D4407" s="1">
        <v>3.4999999999999898</v>
      </c>
      <c r="E4407" s="1">
        <v>0</v>
      </c>
      <c r="F4407" s="1">
        <v>5.5</v>
      </c>
      <c r="G4407" s="1">
        <v>0.629</v>
      </c>
      <c r="H4407" s="1">
        <v>16.5</v>
      </c>
      <c r="I4407" s="1">
        <v>0</v>
      </c>
      <c r="J4407" s="1">
        <v>-1.8799999999999899</v>
      </c>
      <c r="K4407" s="1">
        <v>6.1</v>
      </c>
      <c r="L4407" s="1">
        <v>0</v>
      </c>
      <c r="M4407" s="1">
        <v>-2.7</v>
      </c>
      <c r="O4407" s="1">
        <f>случ!I4395</f>
        <v>22.166318182034928</v>
      </c>
      <c r="P4407" s="1">
        <f t="shared" si="346"/>
        <v>101.61631818203492</v>
      </c>
      <c r="Q4407">
        <f t="shared" si="347"/>
        <v>1</v>
      </c>
      <c r="S4407">
        <f>случ!J4395</f>
        <v>9.1737334096983787</v>
      </c>
      <c r="T4407">
        <f>случ!K4395</f>
        <v>5.5102257442566707</v>
      </c>
      <c r="U4407" s="1">
        <f t="shared" si="348"/>
        <v>6.9597334096985071</v>
      </c>
      <c r="V4407" s="1">
        <f t="shared" si="349"/>
        <v>-9.5087742557431962</v>
      </c>
      <c r="X4407" s="4">
        <f>10-SUM(U4407&lt;$X$1,U4407&lt;$X$2,U4407&lt;$X$3,U4407&lt;$X$4,U4407&lt;$X$5,U4407&lt;$X$6,U4407&lt;$X$7,U4407&lt;$X$8,U4407&lt;$X$9,U4407&lt;$X$10)</f>
        <v>0</v>
      </c>
      <c r="Y4407" s="4">
        <f>SUM(V4407&lt;$Y$1,V4407&lt;$Y$2,V4407&lt;$Y$3,V4407&lt;$Y$4,V4407&lt;$Y$5,V4407&lt;$Y$6,V4407&lt;$Y$7,V4407&lt;$Y$8,V4407&lt;$Y$9,V4407&lt;$Y$10)</f>
        <v>8</v>
      </c>
      <c r="AA4407" s="10">
        <f t="shared" si="350"/>
        <v>0</v>
      </c>
    </row>
    <row r="4408" spans="1:27">
      <c r="A4408" s="4"/>
      <c r="B4408" t="s">
        <v>25</v>
      </c>
      <c r="C4408">
        <v>24</v>
      </c>
      <c r="D4408" s="1">
        <v>28.9</v>
      </c>
      <c r="E4408" s="1">
        <v>0.125</v>
      </c>
      <c r="F4408" s="1">
        <v>5.75</v>
      </c>
      <c r="G4408" s="1">
        <v>0.60000000000000098</v>
      </c>
      <c r="H4408" s="1">
        <v>17.5</v>
      </c>
      <c r="I4408" s="1">
        <v>0</v>
      </c>
      <c r="J4408" s="1">
        <v>-0.16999999999999801</v>
      </c>
      <c r="K4408" s="1">
        <v>6.1</v>
      </c>
      <c r="L4408" s="1">
        <v>1</v>
      </c>
      <c r="M4408" s="1">
        <v>7.3</v>
      </c>
      <c r="O4408" s="1">
        <f>случ!I4396</f>
        <v>11.549013667806436</v>
      </c>
      <c r="P4408" s="1">
        <f t="shared" si="346"/>
        <v>114.15401366780642</v>
      </c>
      <c r="Q4408">
        <f t="shared" si="347"/>
        <v>1</v>
      </c>
      <c r="S4408">
        <f>случ!J4396</f>
        <v>-13.221725986448075</v>
      </c>
      <c r="T4408">
        <f>случ!K4396</f>
        <v>1.8228515724232852</v>
      </c>
      <c r="U4408" s="1">
        <f t="shared" si="348"/>
        <v>12.968274013551948</v>
      </c>
      <c r="V4408" s="1">
        <f t="shared" si="349"/>
        <v>-3.9371484275766888</v>
      </c>
      <c r="X4408" s="4">
        <f>10-SUM(U4408&lt;$X$1,U4408&lt;$X$2,U4408&lt;$X$3,U4408&lt;$X$4,U4408&lt;$X$5,U4408&lt;$X$6,U4408&lt;$X$7,U4408&lt;$X$8,U4408&lt;$X$9,U4408&lt;$X$10)</f>
        <v>2</v>
      </c>
      <c r="Y4408" s="4">
        <f>SUM(V4408&lt;$Y$1,V4408&lt;$Y$2,V4408&lt;$Y$3,V4408&lt;$Y$4,V4408&lt;$Y$5,V4408&lt;$Y$6,V4408&lt;$Y$7,V4408&lt;$Y$8,V4408&lt;$Y$9,V4408&lt;$Y$10)</f>
        <v>7</v>
      </c>
      <c r="AA4408" s="10">
        <f t="shared" si="350"/>
        <v>2.5000000000000001E-3</v>
      </c>
    </row>
    <row r="4409" spans="1:27">
      <c r="A4409" s="4"/>
      <c r="B4409" t="s">
        <v>26</v>
      </c>
      <c r="C4409">
        <v>24</v>
      </c>
      <c r="D4409" s="1">
        <v>10.1</v>
      </c>
      <c r="E4409" s="1">
        <v>0.25</v>
      </c>
      <c r="F4409" s="1">
        <v>6</v>
      </c>
      <c r="G4409" s="1">
        <v>0.32</v>
      </c>
      <c r="H4409" s="1">
        <v>17.5</v>
      </c>
      <c r="I4409" s="1">
        <v>0</v>
      </c>
      <c r="J4409" s="1">
        <v>0.149999999999998</v>
      </c>
      <c r="K4409" s="1">
        <v>6.1</v>
      </c>
      <c r="L4409" s="1">
        <v>0</v>
      </c>
      <c r="M4409" s="1">
        <v>9.9</v>
      </c>
      <c r="O4409" s="1">
        <f>случ!I4397</f>
        <v>15.724165158592323</v>
      </c>
      <c r="P4409" s="1">
        <f t="shared" si="346"/>
        <v>109.54416515859232</v>
      </c>
      <c r="Q4409">
        <f t="shared" si="347"/>
        <v>1</v>
      </c>
      <c r="S4409">
        <f>случ!J4397</f>
        <v>15.021844821914033</v>
      </c>
      <c r="T4409">
        <f>случ!K4397</f>
        <v>-4.2338858874324616</v>
      </c>
      <c r="U4409" s="1">
        <f t="shared" si="348"/>
        <v>54.651844821914011</v>
      </c>
      <c r="V4409" s="1">
        <f t="shared" si="349"/>
        <v>-4.1538858874324864</v>
      </c>
      <c r="X4409" s="4">
        <f>10-SUM(U4409&lt;$X$1,U4409&lt;$X$2,U4409&lt;$X$3,U4409&lt;$X$4,U4409&lt;$X$5,U4409&lt;$X$6,U4409&lt;$X$7,U4409&lt;$X$8,U4409&lt;$X$9,U4409&lt;$X$10)</f>
        <v>10</v>
      </c>
      <c r="Y4409" s="4">
        <f>SUM(V4409&lt;$Y$1,V4409&lt;$Y$2,V4409&lt;$Y$3,V4409&lt;$Y$4,V4409&lt;$Y$5,V4409&lt;$Y$6,V4409&lt;$Y$7,V4409&lt;$Y$8,V4409&lt;$Y$9,V4409&lt;$Y$10)</f>
        <v>7</v>
      </c>
      <c r="AA4409" s="10">
        <f t="shared" si="350"/>
        <v>1.2500000000000001E-2</v>
      </c>
    </row>
    <row r="4410" spans="1:27">
      <c r="A4410" s="4"/>
      <c r="B4410" t="s">
        <v>27</v>
      </c>
      <c r="C4410">
        <v>24</v>
      </c>
      <c r="D4410" s="1">
        <v>5.2999999999999901</v>
      </c>
      <c r="E4410" s="1">
        <v>0.125</v>
      </c>
      <c r="F4410" s="1">
        <v>6</v>
      </c>
      <c r="G4410" s="1">
        <v>0.46899999999999997</v>
      </c>
      <c r="H4410" s="1">
        <v>17.5</v>
      </c>
      <c r="I4410" s="1">
        <v>0</v>
      </c>
      <c r="J4410" s="1">
        <v>-0.219999999999998</v>
      </c>
      <c r="K4410" s="1">
        <v>6.1</v>
      </c>
      <c r="L4410" s="1">
        <v>0</v>
      </c>
      <c r="M4410" s="1">
        <v>10.8</v>
      </c>
      <c r="O4410" s="1">
        <f>случ!I4398</f>
        <v>1.2808538506110212</v>
      </c>
      <c r="P4410" s="1">
        <f t="shared" si="346"/>
        <v>90.115853850611018</v>
      </c>
      <c r="Q4410">
        <f t="shared" si="347"/>
        <v>1</v>
      </c>
      <c r="S4410">
        <f>случ!J4398</f>
        <v>0.59742557946015129</v>
      </c>
      <c r="T4410">
        <f>случ!K4398</f>
        <v>14.980379038462598</v>
      </c>
      <c r="U4410" s="1">
        <f t="shared" si="348"/>
        <v>35.423425579460172</v>
      </c>
      <c r="V4410" s="1">
        <f t="shared" si="349"/>
        <v>9.2013790384626226</v>
      </c>
      <c r="X4410" s="4">
        <f>10-SUM(U4410&lt;$X$1,U4410&lt;$X$2,U4410&lt;$X$3,U4410&lt;$X$4,U4410&lt;$X$5,U4410&lt;$X$6,U4410&lt;$X$7,U4410&lt;$X$8,U4410&lt;$X$9,U4410&lt;$X$10)</f>
        <v>9</v>
      </c>
      <c r="Y4410" s="4">
        <f>SUM(V4410&lt;$Y$1,V4410&lt;$Y$2,V4410&lt;$Y$3,V4410&lt;$Y$4,V4410&lt;$Y$5,V4410&lt;$Y$6,V4410&lt;$Y$7,V4410&lt;$Y$8,V4410&lt;$Y$9,V4410&lt;$Y$10)</f>
        <v>2</v>
      </c>
      <c r="AA4410" s="10">
        <f t="shared" si="350"/>
        <v>1.125E-2</v>
      </c>
    </row>
    <row r="4411" spans="1:27">
      <c r="A4411" s="4"/>
      <c r="B4411" t="s">
        <v>28</v>
      </c>
      <c r="C4411">
        <v>24</v>
      </c>
      <c r="D4411" s="1">
        <v>-1.9</v>
      </c>
      <c r="E4411" s="1">
        <v>0.125</v>
      </c>
      <c r="F4411" s="1">
        <v>6.5</v>
      </c>
      <c r="G4411" s="1">
        <v>0.379</v>
      </c>
      <c r="H4411" s="1">
        <v>17.5</v>
      </c>
      <c r="I4411" s="1">
        <v>0</v>
      </c>
      <c r="J4411" s="1">
        <v>-0.23</v>
      </c>
      <c r="K4411" s="1">
        <v>6.1</v>
      </c>
      <c r="L4411" s="1">
        <v>0</v>
      </c>
      <c r="M4411" s="1">
        <v>8.9</v>
      </c>
      <c r="O4411" s="1">
        <f>случ!I4399</f>
        <v>12.099045799011886</v>
      </c>
      <c r="P4411" s="1">
        <f t="shared" si="346"/>
        <v>101.39404579901189</v>
      </c>
      <c r="Q4411">
        <f t="shared" si="347"/>
        <v>1</v>
      </c>
      <c r="S4411">
        <f>случ!J4399</f>
        <v>10.080346318271259</v>
      </c>
      <c r="T4411">
        <f>случ!K4399</f>
        <v>-9.6488823449086762</v>
      </c>
      <c r="U4411" s="1">
        <f t="shared" si="348"/>
        <v>43.416346318271259</v>
      </c>
      <c r="V4411" s="1">
        <f t="shared" si="349"/>
        <v>-13.567882344908677</v>
      </c>
      <c r="X4411" s="4">
        <f>10-SUM(U4411&lt;$X$1,U4411&lt;$X$2,U4411&lt;$X$3,U4411&lt;$X$4,U4411&lt;$X$5,U4411&lt;$X$6,U4411&lt;$X$7,U4411&lt;$X$8,U4411&lt;$X$9,U4411&lt;$X$10)</f>
        <v>10</v>
      </c>
      <c r="Y4411" s="4">
        <f>SUM(V4411&lt;$Y$1,V4411&lt;$Y$2,V4411&lt;$Y$3,V4411&lt;$Y$4,V4411&lt;$Y$5,V4411&lt;$Y$6,V4411&lt;$Y$7,V4411&lt;$Y$8,V4411&lt;$Y$9,V4411&lt;$Y$10)</f>
        <v>10</v>
      </c>
      <c r="AA4411" s="10">
        <f t="shared" si="350"/>
        <v>1.2500000000000001E-2</v>
      </c>
    </row>
    <row r="4412" spans="1:27">
      <c r="A4412" s="4"/>
      <c r="B4412" t="s">
        <v>29</v>
      </c>
      <c r="C4412">
        <v>24</v>
      </c>
      <c r="D4412" s="1">
        <v>-5.3</v>
      </c>
      <c r="E4412" s="1">
        <v>0.375</v>
      </c>
      <c r="F4412" s="1">
        <v>6.5</v>
      </c>
      <c r="G4412" s="1">
        <v>0.69899999999999995</v>
      </c>
      <c r="H4412" s="1">
        <v>17.5</v>
      </c>
      <c r="I4412" s="1">
        <v>0.4</v>
      </c>
      <c r="J4412" s="1">
        <v>-7.0000000000000201E-2</v>
      </c>
      <c r="K4412" s="1">
        <v>6.1</v>
      </c>
      <c r="L4412" s="1">
        <v>0.4</v>
      </c>
      <c r="M4412" s="1">
        <v>9.5</v>
      </c>
      <c r="O4412" s="1">
        <f>случ!I4400</f>
        <v>15.931119042369881</v>
      </c>
      <c r="P4412" s="1">
        <f t="shared" si="346"/>
        <v>106.25611904236989</v>
      </c>
      <c r="Q4412">
        <f t="shared" si="347"/>
        <v>1</v>
      </c>
      <c r="S4412">
        <f>случ!J4400</f>
        <v>-6.0534722468353808</v>
      </c>
      <c r="T4412">
        <f>случ!K4400</f>
        <v>7.7792141356086368</v>
      </c>
      <c r="U4412" s="1">
        <f t="shared" si="348"/>
        <v>25.642527753164618</v>
      </c>
      <c r="V4412" s="1">
        <f t="shared" si="349"/>
        <v>7.8202141356086354</v>
      </c>
      <c r="X4412" s="4">
        <f>10-SUM(U4412&lt;$X$1,U4412&lt;$X$2,U4412&lt;$X$3,U4412&lt;$X$4,U4412&lt;$X$5,U4412&lt;$X$6,U4412&lt;$X$7,U4412&lt;$X$8,U4412&lt;$X$9,U4412&lt;$X$10)</f>
        <v>6</v>
      </c>
      <c r="Y4412" s="4">
        <f>SUM(V4412&lt;$Y$1,V4412&lt;$Y$2,V4412&lt;$Y$3,V4412&lt;$Y$4,V4412&lt;$Y$5,V4412&lt;$Y$6,V4412&lt;$Y$7,V4412&lt;$Y$8,V4412&lt;$Y$9,V4412&lt;$Y$10)</f>
        <v>3</v>
      </c>
      <c r="AA4412" s="10">
        <f t="shared" si="350"/>
        <v>7.4999999999999997E-3</v>
      </c>
    </row>
    <row r="4413" spans="1:27">
      <c r="A4413" s="4"/>
      <c r="B4413" t="s">
        <v>30</v>
      </c>
      <c r="C4413">
        <v>24</v>
      </c>
      <c r="D4413" s="1">
        <v>-9.6999999999999993</v>
      </c>
      <c r="E4413" s="1">
        <v>0.25</v>
      </c>
      <c r="F4413" s="1">
        <v>6.5</v>
      </c>
      <c r="G4413" s="1">
        <v>0.39900000000000002</v>
      </c>
      <c r="H4413" s="1">
        <v>17.5</v>
      </c>
      <c r="I4413" s="1">
        <v>0</v>
      </c>
      <c r="J4413" s="1">
        <v>0.26999999999999902</v>
      </c>
      <c r="K4413" s="1">
        <v>6.1</v>
      </c>
      <c r="L4413" s="1">
        <v>0</v>
      </c>
      <c r="M4413" s="1">
        <v>4.8</v>
      </c>
      <c r="O4413" s="1">
        <f>случ!I4401</f>
        <v>9.5488694296825631</v>
      </c>
      <c r="P4413" s="1">
        <f t="shared" si="346"/>
        <v>95.008869429682576</v>
      </c>
      <c r="Q4413">
        <f t="shared" si="347"/>
        <v>1</v>
      </c>
      <c r="S4413">
        <f>случ!J4401</f>
        <v>9.0013352500663792</v>
      </c>
      <c r="T4413">
        <f>случ!K4401</f>
        <v>2.684746988291526</v>
      </c>
      <c r="U4413" s="1">
        <f t="shared" si="348"/>
        <v>44.617335250066361</v>
      </c>
      <c r="V4413" s="1">
        <f t="shared" si="349"/>
        <v>9.3457469882915145</v>
      </c>
      <c r="X4413" s="4">
        <f>10-SUM(U4413&lt;$X$1,U4413&lt;$X$2,U4413&lt;$X$3,U4413&lt;$X$4,U4413&lt;$X$5,U4413&lt;$X$6,U4413&lt;$X$7,U4413&lt;$X$8,U4413&lt;$X$9,U4413&lt;$X$10)</f>
        <v>10</v>
      </c>
      <c r="Y4413" s="4">
        <f>SUM(V4413&lt;$Y$1,V4413&lt;$Y$2,V4413&lt;$Y$3,V4413&lt;$Y$4,V4413&lt;$Y$5,V4413&lt;$Y$6,V4413&lt;$Y$7,V4413&lt;$Y$8,V4413&lt;$Y$9,V4413&lt;$Y$10)</f>
        <v>2</v>
      </c>
      <c r="AA4413" s="10">
        <f t="shared" si="350"/>
        <v>1.2500000000000001E-2</v>
      </c>
    </row>
    <row r="4414" spans="1:27">
      <c r="A4414" s="4"/>
      <c r="B4414" t="s">
        <v>31</v>
      </c>
      <c r="C4414">
        <v>24</v>
      </c>
      <c r="D4414" s="1">
        <v>-4.5</v>
      </c>
      <c r="E4414" s="1">
        <v>0</v>
      </c>
      <c r="F4414" s="1">
        <v>6.5</v>
      </c>
      <c r="G4414" s="1">
        <v>1.17</v>
      </c>
      <c r="H4414" s="1">
        <v>19</v>
      </c>
      <c r="I4414" s="1">
        <v>-0.149999999999999</v>
      </c>
      <c r="J4414" s="1">
        <v>0.78000000000000103</v>
      </c>
      <c r="K4414" s="1">
        <v>6.1</v>
      </c>
      <c r="L4414" s="1">
        <v>1.35</v>
      </c>
      <c r="M4414" s="1">
        <v>9.4</v>
      </c>
      <c r="O4414" s="1">
        <f>случ!I4402</f>
        <v>-35.244939338823926</v>
      </c>
      <c r="P4414" s="1">
        <f t="shared" si="346"/>
        <v>52.045060661176066</v>
      </c>
      <c r="Q4414">
        <f t="shared" si="347"/>
        <v>0</v>
      </c>
      <c r="S4414">
        <f>случ!J4402</f>
        <v>-7.4515045526256882</v>
      </c>
      <c r="T4414">
        <f>случ!K4402</f>
        <v>-15.06533523117502</v>
      </c>
      <c r="U4414" s="1">
        <f t="shared" si="348"/>
        <v>29.668495447374323</v>
      </c>
      <c r="V4414" s="1">
        <f t="shared" si="349"/>
        <v>-12.695335231174997</v>
      </c>
      <c r="X4414" s="4">
        <f>10-SUM(U4414&lt;$X$1,U4414&lt;$X$2,U4414&lt;$X$3,U4414&lt;$X$4,U4414&lt;$X$5,U4414&lt;$X$6,U4414&lt;$X$7,U4414&lt;$X$8,U4414&lt;$X$9,U4414&lt;$X$10)</f>
        <v>7</v>
      </c>
      <c r="Y4414" s="4">
        <f>SUM(V4414&lt;$Y$1,V4414&lt;$Y$2,V4414&lt;$Y$3,V4414&lt;$Y$4,V4414&lt;$Y$5,V4414&lt;$Y$6,V4414&lt;$Y$7,V4414&lt;$Y$8,V4414&lt;$Y$9,V4414&lt;$Y$10)</f>
        <v>9</v>
      </c>
      <c r="AA4414" s="10">
        <f t="shared" si="350"/>
        <v>0</v>
      </c>
    </row>
    <row r="4415" spans="1:27">
      <c r="A4415" s="4"/>
      <c r="B4415" t="s">
        <v>32</v>
      </c>
      <c r="C4415">
        <v>24</v>
      </c>
      <c r="D4415" s="1">
        <v>-3</v>
      </c>
      <c r="E4415" s="1">
        <v>0.125</v>
      </c>
      <c r="F4415" s="1">
        <v>6.5</v>
      </c>
      <c r="G4415" s="1">
        <v>0.3</v>
      </c>
      <c r="H4415" s="1">
        <v>19</v>
      </c>
      <c r="I4415" s="1">
        <v>0</v>
      </c>
      <c r="J4415" s="1">
        <v>5.99999999999987E-2</v>
      </c>
      <c r="K4415" s="1">
        <v>6.1</v>
      </c>
      <c r="L4415" s="1">
        <v>0</v>
      </c>
      <c r="M4415" s="1">
        <v>8.9</v>
      </c>
      <c r="O4415" s="1">
        <f>случ!I4403</f>
        <v>36.049165799210868</v>
      </c>
      <c r="P4415" s="1">
        <f t="shared" si="346"/>
        <v>126.07416579921087</v>
      </c>
      <c r="Q4415">
        <f t="shared" si="347"/>
        <v>1</v>
      </c>
      <c r="S4415">
        <f>случ!J4403</f>
        <v>26.312410582120545</v>
      </c>
      <c r="T4415">
        <f>случ!K4403</f>
        <v>-3.662964535331624</v>
      </c>
      <c r="U4415" s="1">
        <f t="shared" si="348"/>
        <v>65.392410582120533</v>
      </c>
      <c r="V4415" s="1">
        <f t="shared" si="349"/>
        <v>-2.2329645353316403</v>
      </c>
      <c r="X4415" s="4">
        <f>10-SUM(U4415&lt;$X$1,U4415&lt;$X$2,U4415&lt;$X$3,U4415&lt;$X$4,U4415&lt;$X$5,U4415&lt;$X$6,U4415&lt;$X$7,U4415&lt;$X$8,U4415&lt;$X$9,U4415&lt;$X$10)</f>
        <v>10</v>
      </c>
      <c r="Y4415" s="4">
        <f>SUM(V4415&lt;$Y$1,V4415&lt;$Y$2,V4415&lt;$Y$3,V4415&lt;$Y$4,V4415&lt;$Y$5,V4415&lt;$Y$6,V4415&lt;$Y$7,V4415&lt;$Y$8,V4415&lt;$Y$9,V4415&lt;$Y$10)</f>
        <v>6</v>
      </c>
      <c r="AA4415" s="10">
        <f t="shared" si="350"/>
        <v>1.2500000000000001E-2</v>
      </c>
    </row>
    <row r="4416" spans="1:27">
      <c r="A4416" s="4"/>
      <c r="B4416" t="s">
        <v>33</v>
      </c>
      <c r="C4416">
        <v>24</v>
      </c>
      <c r="D4416" s="1">
        <v>-12.7</v>
      </c>
      <c r="E4416" s="1">
        <v>0.25</v>
      </c>
      <c r="F4416" s="1">
        <v>6.5</v>
      </c>
      <c r="G4416" s="1">
        <v>0.39900000000000002</v>
      </c>
      <c r="H4416" s="1">
        <v>19</v>
      </c>
      <c r="I4416" s="1">
        <v>0</v>
      </c>
      <c r="J4416" s="1">
        <v>0.75</v>
      </c>
      <c r="K4416" s="1">
        <v>6.1</v>
      </c>
      <c r="L4416" s="1">
        <v>0</v>
      </c>
      <c r="M4416" s="1">
        <v>6.5</v>
      </c>
      <c r="O4416" s="1">
        <f>случ!I4404</f>
        <v>31.674387081755441</v>
      </c>
      <c r="P4416" s="1">
        <f t="shared" si="346"/>
        <v>116.53438708175544</v>
      </c>
      <c r="Q4416">
        <f t="shared" si="347"/>
        <v>1</v>
      </c>
      <c r="S4416">
        <f>случ!J4404</f>
        <v>20.005653449701917</v>
      </c>
      <c r="T4416">
        <f>случ!K4404</f>
        <v>-10.607600207897807</v>
      </c>
      <c r="U4416" s="1">
        <f t="shared" si="348"/>
        <v>65.061653449701907</v>
      </c>
      <c r="V4416" s="1">
        <f t="shared" si="349"/>
        <v>2.0933997921021934</v>
      </c>
      <c r="X4416" s="4">
        <f>10-SUM(U4416&lt;$X$1,U4416&lt;$X$2,U4416&lt;$X$3,U4416&lt;$X$4,U4416&lt;$X$5,U4416&lt;$X$6,U4416&lt;$X$7,U4416&lt;$X$8,U4416&lt;$X$9,U4416&lt;$X$10)</f>
        <v>10</v>
      </c>
      <c r="Y4416" s="4">
        <f>SUM(V4416&lt;$Y$1,V4416&lt;$Y$2,V4416&lt;$Y$3,V4416&lt;$Y$4,V4416&lt;$Y$5,V4416&lt;$Y$6,V4416&lt;$Y$7,V4416&lt;$Y$8,V4416&lt;$Y$9,V4416&lt;$Y$10)</f>
        <v>5</v>
      </c>
      <c r="AA4416" s="10">
        <f t="shared" si="350"/>
        <v>1.2500000000000001E-2</v>
      </c>
    </row>
    <row r="4417" spans="1:27">
      <c r="A4417" s="4"/>
      <c r="B4417" t="s">
        <v>34</v>
      </c>
      <c r="C4417">
        <v>24</v>
      </c>
      <c r="D4417" s="1">
        <v>-26</v>
      </c>
      <c r="E4417" s="1">
        <v>0.125</v>
      </c>
      <c r="F4417" s="1">
        <v>6.5</v>
      </c>
      <c r="G4417" s="1">
        <v>0.3</v>
      </c>
      <c r="H4417" s="1">
        <v>19</v>
      </c>
      <c r="I4417" s="1">
        <v>0</v>
      </c>
      <c r="J4417" s="1">
        <v>-0.60000000000000098</v>
      </c>
      <c r="K4417" s="1">
        <v>6.1</v>
      </c>
      <c r="L4417" s="1">
        <v>0</v>
      </c>
      <c r="M4417" s="1">
        <v>0.9</v>
      </c>
      <c r="O4417" s="1">
        <f>случ!I4405</f>
        <v>62.516208681453726</v>
      </c>
      <c r="P4417" s="1">
        <f t="shared" si="346"/>
        <v>136.44120868145373</v>
      </c>
      <c r="Q4417">
        <f t="shared" si="347"/>
        <v>1</v>
      </c>
      <c r="S4417">
        <f>случ!J4405</f>
        <v>17.82698567840362</v>
      </c>
      <c r="T4417">
        <f>случ!K4405</f>
        <v>-7.2712659762054503</v>
      </c>
      <c r="U4417" s="1">
        <f t="shared" si="348"/>
        <v>40.326985678403602</v>
      </c>
      <c r="V4417" s="1">
        <f t="shared" si="349"/>
        <v>-6.4212659762054631</v>
      </c>
      <c r="X4417" s="4">
        <f>10-SUM(U4417&lt;$X$1,U4417&lt;$X$2,U4417&lt;$X$3,U4417&lt;$X$4,U4417&lt;$X$5,U4417&lt;$X$6,U4417&lt;$X$7,U4417&lt;$X$8,U4417&lt;$X$9,U4417&lt;$X$10)</f>
        <v>10</v>
      </c>
      <c r="Y4417" s="4">
        <f>SUM(V4417&lt;$Y$1,V4417&lt;$Y$2,V4417&lt;$Y$3,V4417&lt;$Y$4,V4417&lt;$Y$5,V4417&lt;$Y$6,V4417&lt;$Y$7,V4417&lt;$Y$8,V4417&lt;$Y$9,V4417&lt;$Y$10)</f>
        <v>7</v>
      </c>
      <c r="AA4417" s="10">
        <f t="shared" si="350"/>
        <v>1.2500000000000001E-2</v>
      </c>
    </row>
    <row r="4418" spans="1:27">
      <c r="A4418" s="4"/>
      <c r="B4418" t="s">
        <v>35</v>
      </c>
      <c r="C4418">
        <v>24</v>
      </c>
      <c r="D4418" s="1">
        <v>-29.6</v>
      </c>
      <c r="E4418" s="1">
        <v>0</v>
      </c>
      <c r="F4418" s="1">
        <v>6.5</v>
      </c>
      <c r="G4418" s="1">
        <v>0.5</v>
      </c>
      <c r="H4418" s="1">
        <v>19</v>
      </c>
      <c r="I4418" s="1">
        <v>0</v>
      </c>
      <c r="J4418" s="1">
        <v>3.0000000000001099E-2</v>
      </c>
      <c r="K4418" s="1">
        <v>6.1</v>
      </c>
      <c r="L4418" s="1">
        <v>0</v>
      </c>
      <c r="M4418" s="1">
        <v>-4.9000000000000004</v>
      </c>
      <c r="O4418" s="1">
        <f>случ!I4406</f>
        <v>2.2801775693930781</v>
      </c>
      <c r="P4418" s="1">
        <f t="shared" si="346"/>
        <v>72.060177569393076</v>
      </c>
      <c r="Q4418">
        <f t="shared" si="347"/>
        <v>1</v>
      </c>
      <c r="S4418">
        <f>случ!J4406</f>
        <v>-18.909092369220865</v>
      </c>
      <c r="T4418">
        <f>случ!K4406</f>
        <v>8.6707557152100811</v>
      </c>
      <c r="U4418" s="1">
        <f t="shared" si="348"/>
        <v>4.7809076307791472</v>
      </c>
      <c r="V4418" s="1">
        <f t="shared" si="349"/>
        <v>23.310755715210099</v>
      </c>
      <c r="X4418" s="4">
        <f>10-SUM(U4418&lt;$X$1,U4418&lt;$X$2,U4418&lt;$X$3,U4418&lt;$X$4,U4418&lt;$X$5,U4418&lt;$X$6,U4418&lt;$X$7,U4418&lt;$X$8,U4418&lt;$X$9,U4418&lt;$X$10)</f>
        <v>0</v>
      </c>
      <c r="Y4418" s="4">
        <f>SUM(V4418&lt;$Y$1,V4418&lt;$Y$2,V4418&lt;$Y$3,V4418&lt;$Y$4,V4418&lt;$Y$5,V4418&lt;$Y$6,V4418&lt;$Y$7,V4418&lt;$Y$8,V4418&lt;$Y$9,V4418&lt;$Y$10)</f>
        <v>0</v>
      </c>
      <c r="AA4418" s="10">
        <f t="shared" si="350"/>
        <v>0</v>
      </c>
    </row>
    <row r="4419" spans="1:27">
      <c r="A4419" s="4"/>
      <c r="B4419" t="s">
        <v>36</v>
      </c>
      <c r="C4419">
        <v>24</v>
      </c>
      <c r="D4419" s="1">
        <v>-23.2</v>
      </c>
      <c r="E4419" s="1">
        <v>0</v>
      </c>
      <c r="F4419" s="1">
        <v>6</v>
      </c>
      <c r="G4419" s="1">
        <v>0.19900000000000001</v>
      </c>
      <c r="H4419" s="1">
        <v>19</v>
      </c>
      <c r="I4419" s="1">
        <v>0</v>
      </c>
      <c r="J4419" s="1">
        <v>0</v>
      </c>
      <c r="K4419" s="1">
        <v>7</v>
      </c>
      <c r="L4419" s="1">
        <v>0</v>
      </c>
      <c r="M4419" s="1">
        <v>-3.2</v>
      </c>
      <c r="O4419" s="1">
        <f>случ!I4407</f>
        <v>7.6821820338557423</v>
      </c>
      <c r="P4419" s="1">
        <f t="shared" si="346"/>
        <v>76.442182033855744</v>
      </c>
      <c r="Q4419">
        <f t="shared" si="347"/>
        <v>1</v>
      </c>
      <c r="S4419">
        <f>случ!J4407</f>
        <v>-6.1904756418209885</v>
      </c>
      <c r="T4419">
        <f>случ!K4407</f>
        <v>2.8692728020541387</v>
      </c>
      <c r="U4419" s="1">
        <f t="shared" si="348"/>
        <v>22.415524358179013</v>
      </c>
      <c r="V4419" s="1">
        <f t="shared" si="349"/>
        <v>14.370272802054137</v>
      </c>
      <c r="X4419" s="4">
        <f>10-SUM(U4419&lt;$X$1,U4419&lt;$X$2,U4419&lt;$X$3,U4419&lt;$X$4,U4419&lt;$X$5,U4419&lt;$X$6,U4419&lt;$X$7,U4419&lt;$X$8,U4419&lt;$X$9,U4419&lt;$X$10)</f>
        <v>5</v>
      </c>
      <c r="Y4419" s="4">
        <f>SUM(V4419&lt;$Y$1,V4419&lt;$Y$2,V4419&lt;$Y$3,V4419&lt;$Y$4,V4419&lt;$Y$5,V4419&lt;$Y$6,V4419&lt;$Y$7,V4419&lt;$Y$8,V4419&lt;$Y$9,V4419&lt;$Y$10)</f>
        <v>1</v>
      </c>
      <c r="AA4419" s="10">
        <f t="shared" si="350"/>
        <v>6.2500000000000003E-3</v>
      </c>
    </row>
    <row r="4420" spans="1:27">
      <c r="A4420" s="4"/>
      <c r="B4420" t="s">
        <v>37</v>
      </c>
      <c r="C4420">
        <v>24</v>
      </c>
      <c r="D4420" s="1">
        <v>-4</v>
      </c>
      <c r="E4420" s="1">
        <v>0</v>
      </c>
      <c r="F4420" s="1">
        <v>5.5</v>
      </c>
      <c r="G4420" s="1">
        <v>-0.5</v>
      </c>
      <c r="H4420" s="1">
        <v>18</v>
      </c>
      <c r="I4420" s="1">
        <v>-0.1</v>
      </c>
      <c r="J4420" s="1">
        <v>-0.85000000000000098</v>
      </c>
      <c r="K4420" s="1">
        <v>7</v>
      </c>
      <c r="L4420" s="1">
        <v>-1.1000000000000001</v>
      </c>
      <c r="M4420" s="1">
        <v>-2</v>
      </c>
      <c r="O4420" s="1">
        <f>случ!I4408</f>
        <v>-5.322550148245333</v>
      </c>
      <c r="P4420" s="1">
        <f t="shared" si="346"/>
        <v>70.33744985175467</v>
      </c>
      <c r="Q4420">
        <f t="shared" si="347"/>
        <v>1</v>
      </c>
      <c r="S4420">
        <f>случ!J4408</f>
        <v>-14.452634499375797</v>
      </c>
      <c r="T4420">
        <f>случ!K4408</f>
        <v>-4.1641770584629914</v>
      </c>
      <c r="U4420" s="1">
        <f t="shared" si="348"/>
        <v>13.097365500624193</v>
      </c>
      <c r="V4420" s="1">
        <f t="shared" si="349"/>
        <v>-1.9141770584630056</v>
      </c>
      <c r="X4420" s="4">
        <f>10-SUM(U4420&lt;$X$1,U4420&lt;$X$2,U4420&lt;$X$3,U4420&lt;$X$4,U4420&lt;$X$5,U4420&lt;$X$6,U4420&lt;$X$7,U4420&lt;$X$8,U4420&lt;$X$9,U4420&lt;$X$10)</f>
        <v>3</v>
      </c>
      <c r="Y4420" s="4">
        <f>SUM(V4420&lt;$Y$1,V4420&lt;$Y$2,V4420&lt;$Y$3,V4420&lt;$Y$4,V4420&lt;$Y$5,V4420&lt;$Y$6,V4420&lt;$Y$7,V4420&lt;$Y$8,V4420&lt;$Y$9,V4420&lt;$Y$10)</f>
        <v>6</v>
      </c>
      <c r="AA4420" s="10">
        <f t="shared" si="350"/>
        <v>3.7499999999999999E-3</v>
      </c>
    </row>
    <row r="4421" spans="1:27">
      <c r="A4421" s="4"/>
      <c r="B4421" t="s">
        <v>38</v>
      </c>
      <c r="C4421">
        <v>24</v>
      </c>
      <c r="D4421" s="1">
        <v>4.3999999999999897</v>
      </c>
      <c r="E4421" s="1">
        <v>0</v>
      </c>
      <c r="F4421" s="1">
        <v>5</v>
      </c>
      <c r="G4421" s="1">
        <v>-1.25</v>
      </c>
      <c r="H4421" s="1">
        <v>17</v>
      </c>
      <c r="I4421" s="1">
        <v>0.5</v>
      </c>
      <c r="J4421" s="1">
        <v>-0.95000000000000195</v>
      </c>
      <c r="K4421" s="1">
        <v>7</v>
      </c>
      <c r="L4421" s="1">
        <v>-0.5</v>
      </c>
      <c r="M4421" s="1">
        <v>-1.6</v>
      </c>
      <c r="O4421" s="1">
        <f>случ!I4409</f>
        <v>-33.017814265589628</v>
      </c>
      <c r="P4421" s="1">
        <f t="shared" si="346"/>
        <v>42.262185734410359</v>
      </c>
      <c r="Q4421">
        <f t="shared" si="347"/>
        <v>0</v>
      </c>
      <c r="S4421">
        <f>случ!J4409</f>
        <v>-21.108749906386866</v>
      </c>
      <c r="T4421">
        <f>случ!K4409</f>
        <v>11.639612098636615</v>
      </c>
      <c r="U4421" s="1">
        <f t="shared" si="348"/>
        <v>5.4412500936131067</v>
      </c>
      <c r="V4421" s="1">
        <f t="shared" si="349"/>
        <v>16.13961209863659</v>
      </c>
      <c r="X4421" s="4">
        <f>10-SUM(U4421&lt;$X$1,U4421&lt;$X$2,U4421&lt;$X$3,U4421&lt;$X$4,U4421&lt;$X$5,U4421&lt;$X$6,U4421&lt;$X$7,U4421&lt;$X$8,U4421&lt;$X$9,U4421&lt;$X$10)</f>
        <v>0</v>
      </c>
      <c r="Y4421" s="4">
        <f>SUM(V4421&lt;$Y$1,V4421&lt;$Y$2,V4421&lt;$Y$3,V4421&lt;$Y$4,V4421&lt;$Y$5,V4421&lt;$Y$6,V4421&lt;$Y$7,V4421&lt;$Y$8,V4421&lt;$Y$9,V4421&lt;$Y$10)</f>
        <v>1</v>
      </c>
      <c r="AA4421" s="10">
        <f t="shared" si="350"/>
        <v>0</v>
      </c>
    </row>
    <row r="4422" spans="1:27">
      <c r="A4422" s="4"/>
      <c r="B4422" t="s">
        <v>39</v>
      </c>
      <c r="C4422">
        <v>24</v>
      </c>
      <c r="D4422" s="1">
        <v>1.19999999999999</v>
      </c>
      <c r="E4422" s="1">
        <v>0</v>
      </c>
      <c r="F4422" s="1">
        <v>4.5</v>
      </c>
      <c r="G4422" s="1">
        <v>0.100000000000001</v>
      </c>
      <c r="H4422" s="1">
        <v>17</v>
      </c>
      <c r="I4422" s="1">
        <v>0</v>
      </c>
      <c r="J4422" s="1">
        <v>0.25</v>
      </c>
      <c r="K4422" s="1">
        <v>7</v>
      </c>
      <c r="L4422" s="1">
        <v>0</v>
      </c>
      <c r="M4422" s="1">
        <v>-1.3</v>
      </c>
      <c r="O4422" s="1">
        <f>случ!I4410</f>
        <v>-32.305396766542415</v>
      </c>
      <c r="P4422" s="1">
        <f t="shared" si="346"/>
        <v>35.034603233457588</v>
      </c>
      <c r="Q4422">
        <f t="shared" si="347"/>
        <v>0</v>
      </c>
      <c r="S4422">
        <f>случ!J4410</f>
        <v>-8.4682731763188492</v>
      </c>
      <c r="T4422">
        <f>случ!K4410</f>
        <v>-3.9780175461790761</v>
      </c>
      <c r="U4422" s="1">
        <f t="shared" si="348"/>
        <v>23.881726823681145</v>
      </c>
      <c r="V4422" s="1">
        <f t="shared" si="349"/>
        <v>6.9719824538209227</v>
      </c>
      <c r="X4422" s="4">
        <f>10-SUM(U4422&lt;$X$1,U4422&lt;$X$2,U4422&lt;$X$3,U4422&lt;$X$4,U4422&lt;$X$5,U4422&lt;$X$6,U4422&lt;$X$7,U4422&lt;$X$8,U4422&lt;$X$9,U4422&lt;$X$10)</f>
        <v>6</v>
      </c>
      <c r="Y4422" s="4">
        <f>SUM(V4422&lt;$Y$1,V4422&lt;$Y$2,V4422&lt;$Y$3,V4422&lt;$Y$4,V4422&lt;$Y$5,V4422&lt;$Y$6,V4422&lt;$Y$7,V4422&lt;$Y$8,V4422&lt;$Y$9,V4422&lt;$Y$10)</f>
        <v>3</v>
      </c>
      <c r="AA4422" s="10">
        <f t="shared" si="350"/>
        <v>0</v>
      </c>
    </row>
    <row r="4423" spans="1:27">
      <c r="A4423" s="4"/>
      <c r="B4423" t="s">
        <v>40</v>
      </c>
      <c r="C4423">
        <v>24</v>
      </c>
      <c r="D4423" s="1">
        <v>-6.1999999999999904</v>
      </c>
      <c r="E4423" s="1">
        <v>-0.125</v>
      </c>
      <c r="F4423" s="1">
        <v>4</v>
      </c>
      <c r="G4423" s="1">
        <v>0.60000000000000098</v>
      </c>
      <c r="H4423" s="1">
        <v>17</v>
      </c>
      <c r="I4423" s="1">
        <v>-0.8</v>
      </c>
      <c r="J4423" s="1">
        <v>9.9999999999997799E-2</v>
      </c>
      <c r="K4423" s="1">
        <v>7</v>
      </c>
      <c r="L4423" s="1">
        <v>-0.8</v>
      </c>
      <c r="M4423" s="1">
        <v>-4.0999999999999899</v>
      </c>
      <c r="O4423" s="1">
        <f>случ!I4411</f>
        <v>-15.80958122518912</v>
      </c>
      <c r="P4423" s="1">
        <f t="shared" si="346"/>
        <v>38.90541877481089</v>
      </c>
      <c r="Q4423">
        <f t="shared" si="347"/>
        <v>0</v>
      </c>
      <c r="S4423">
        <f>случ!J4411</f>
        <v>1.1848192072276507</v>
      </c>
      <c r="T4423">
        <f>случ!K4411</f>
        <v>-1.3987534231836707</v>
      </c>
      <c r="U4423" s="1">
        <f t="shared" si="348"/>
        <v>30.584819207227632</v>
      </c>
      <c r="V4423" s="1">
        <f t="shared" si="349"/>
        <v>4.3012465768162897</v>
      </c>
      <c r="X4423" s="4">
        <f>10-SUM(U4423&lt;$X$1,U4423&lt;$X$2,U4423&lt;$X$3,U4423&lt;$X$4,U4423&lt;$X$5,U4423&lt;$X$6,U4423&lt;$X$7,U4423&lt;$X$8,U4423&lt;$X$9,U4423&lt;$X$10)</f>
        <v>8</v>
      </c>
      <c r="Y4423" s="4">
        <f>SUM(V4423&lt;$Y$1,V4423&lt;$Y$2,V4423&lt;$Y$3,V4423&lt;$Y$4,V4423&lt;$Y$5,V4423&lt;$Y$6,V4423&lt;$Y$7,V4423&lt;$Y$8,V4423&lt;$Y$9,V4423&lt;$Y$10)</f>
        <v>4</v>
      </c>
      <c r="AA4423" s="10">
        <f t="shared" si="350"/>
        <v>0</v>
      </c>
    </row>
    <row r="4424" spans="1:27">
      <c r="A4424" s="4"/>
      <c r="B4424" t="s">
        <v>41</v>
      </c>
      <c r="C4424">
        <v>24</v>
      </c>
      <c r="D4424" s="1">
        <v>-9.8999999999999897</v>
      </c>
      <c r="E4424" s="1">
        <v>-0.125</v>
      </c>
      <c r="F4424" s="1">
        <v>3.75</v>
      </c>
      <c r="G4424" s="1">
        <v>0</v>
      </c>
      <c r="H4424" s="1">
        <v>15.5</v>
      </c>
      <c r="I4424" s="1">
        <v>-0.05</v>
      </c>
      <c r="J4424" s="1">
        <v>2.0000000000003099E-2</v>
      </c>
      <c r="K4424" s="1">
        <v>7</v>
      </c>
      <c r="L4424" s="1">
        <v>-1.55</v>
      </c>
      <c r="M4424" s="1">
        <v>-7.8</v>
      </c>
      <c r="O4424" s="1">
        <f>случ!I4412</f>
        <v>-10.777204564634603</v>
      </c>
      <c r="P4424" s="1">
        <f t="shared" si="346"/>
        <v>37.397795435365403</v>
      </c>
      <c r="Q4424">
        <f t="shared" si="347"/>
        <v>0</v>
      </c>
      <c r="S4424">
        <f>случ!J4412</f>
        <v>10.832289093233406</v>
      </c>
      <c r="T4424">
        <f>случ!K4412</f>
        <v>-0.91906085435103635</v>
      </c>
      <c r="U4424" s="1">
        <f t="shared" si="348"/>
        <v>40.592289093233447</v>
      </c>
      <c r="V4424" s="1">
        <f t="shared" si="349"/>
        <v>17.790939145649002</v>
      </c>
      <c r="X4424" s="4">
        <f>10-SUM(U4424&lt;$X$1,U4424&lt;$X$2,U4424&lt;$X$3,U4424&lt;$X$4,U4424&lt;$X$5,U4424&lt;$X$6,U4424&lt;$X$7,U4424&lt;$X$8,U4424&lt;$X$9,U4424&lt;$X$10)</f>
        <v>10</v>
      </c>
      <c r="Y4424" s="4">
        <f>SUM(V4424&lt;$Y$1,V4424&lt;$Y$2,V4424&lt;$Y$3,V4424&lt;$Y$4,V4424&lt;$Y$5,V4424&lt;$Y$6,V4424&lt;$Y$7,V4424&lt;$Y$8,V4424&lt;$Y$9,V4424&lt;$Y$10)</f>
        <v>1</v>
      </c>
      <c r="AA4424" s="10">
        <f t="shared" si="350"/>
        <v>0</v>
      </c>
    </row>
    <row r="4425" spans="1:27">
      <c r="A4425" s="4"/>
      <c r="B4425" t="s">
        <v>42</v>
      </c>
      <c r="C4425">
        <v>24</v>
      </c>
      <c r="D4425" s="1">
        <v>-7.6</v>
      </c>
      <c r="E4425" s="1">
        <v>0</v>
      </c>
      <c r="F4425" s="1">
        <v>3.75</v>
      </c>
      <c r="G4425" s="1">
        <v>0.5</v>
      </c>
      <c r="H4425" s="1">
        <v>15.5</v>
      </c>
      <c r="I4425" s="1">
        <v>0</v>
      </c>
      <c r="J4425" s="1">
        <v>0.100000000000001</v>
      </c>
      <c r="K4425" s="1">
        <v>7</v>
      </c>
      <c r="L4425" s="1">
        <v>0</v>
      </c>
      <c r="M4425" s="1">
        <v>-10.199999999999999</v>
      </c>
      <c r="O4425" s="1">
        <f>случ!I4413</f>
        <v>27.046628999670848</v>
      </c>
      <c r="P4425" s="1">
        <f t="shared" si="346"/>
        <v>78.476628999670851</v>
      </c>
      <c r="Q4425">
        <f t="shared" si="347"/>
        <v>1</v>
      </c>
      <c r="S4425">
        <f>случ!J4413</f>
        <v>19.22322849394169</v>
      </c>
      <c r="T4425">
        <f>случ!K4413</f>
        <v>13.123163437429323</v>
      </c>
      <c r="U4425" s="1">
        <f t="shared" si="348"/>
        <v>36.823228493941699</v>
      </c>
      <c r="V4425" s="1">
        <f t="shared" si="349"/>
        <v>29.123163437429334</v>
      </c>
      <c r="X4425" s="4">
        <f>10-SUM(U4425&lt;$X$1,U4425&lt;$X$2,U4425&lt;$X$3,U4425&lt;$X$4,U4425&lt;$X$5,U4425&lt;$X$6,U4425&lt;$X$7,U4425&lt;$X$8,U4425&lt;$X$9,U4425&lt;$X$10)</f>
        <v>9</v>
      </c>
      <c r="Y4425" s="4">
        <f>SUM(V4425&lt;$Y$1,V4425&lt;$Y$2,V4425&lt;$Y$3,V4425&lt;$Y$4,V4425&lt;$Y$5,V4425&lt;$Y$6,V4425&lt;$Y$7,V4425&lt;$Y$8,V4425&lt;$Y$9,V4425&lt;$Y$10)</f>
        <v>0</v>
      </c>
      <c r="AA4425" s="10">
        <f t="shared" si="350"/>
        <v>1.125E-2</v>
      </c>
    </row>
    <row r="4426" spans="1:27">
      <c r="A4426" s="4"/>
      <c r="B4426" t="s">
        <v>43</v>
      </c>
      <c r="C4426">
        <v>24</v>
      </c>
      <c r="D4426" s="1">
        <v>-4.4000000000000004</v>
      </c>
      <c r="E4426" s="1">
        <v>0</v>
      </c>
      <c r="F4426" s="1">
        <v>3.5</v>
      </c>
      <c r="G4426" s="1">
        <v>0.15</v>
      </c>
      <c r="H4426" s="1">
        <v>14.5</v>
      </c>
      <c r="I4426" s="1">
        <v>9.9999999999999895E-2</v>
      </c>
      <c r="J4426" s="1">
        <v>9.9999999999997799E-2</v>
      </c>
      <c r="K4426" s="1">
        <v>7</v>
      </c>
      <c r="L4426" s="1">
        <v>-0.9</v>
      </c>
      <c r="M4426" s="1">
        <v>-7.8</v>
      </c>
      <c r="O4426" s="1">
        <f>случ!I4414</f>
        <v>30.982594984486354</v>
      </c>
      <c r="P4426" s="1">
        <f t="shared" si="346"/>
        <v>80.942594984486362</v>
      </c>
      <c r="Q4426">
        <f t="shared" si="347"/>
        <v>1</v>
      </c>
      <c r="S4426">
        <f>случ!J4414</f>
        <v>18.044383774568683</v>
      </c>
      <c r="T4426">
        <f>случ!K4414</f>
        <v>4.8416116410388064</v>
      </c>
      <c r="U4426" s="1">
        <f t="shared" si="348"/>
        <v>43.544383774568651</v>
      </c>
      <c r="V4426" s="1">
        <f t="shared" si="349"/>
        <v>22.491611641038777</v>
      </c>
      <c r="X4426" s="4">
        <f>10-SUM(U4426&lt;$X$1,U4426&lt;$X$2,U4426&lt;$X$3,U4426&lt;$X$4,U4426&lt;$X$5,U4426&lt;$X$6,U4426&lt;$X$7,U4426&lt;$X$8,U4426&lt;$X$9,U4426&lt;$X$10)</f>
        <v>10</v>
      </c>
      <c r="Y4426" s="4">
        <f>SUM(V4426&lt;$Y$1,V4426&lt;$Y$2,V4426&lt;$Y$3,V4426&lt;$Y$4,V4426&lt;$Y$5,V4426&lt;$Y$6,V4426&lt;$Y$7,V4426&lt;$Y$8,V4426&lt;$Y$9,V4426&lt;$Y$10)</f>
        <v>0</v>
      </c>
      <c r="AA4426" s="10">
        <f t="shared" si="350"/>
        <v>1.2500000000000001E-2</v>
      </c>
    </row>
    <row r="4427" spans="1:27">
      <c r="A4427" s="4"/>
      <c r="B4427" t="s">
        <v>44</v>
      </c>
      <c r="C4427">
        <v>24</v>
      </c>
      <c r="D4427" s="1">
        <v>-5.5999999999999899</v>
      </c>
      <c r="E4427" s="1">
        <v>-0.375</v>
      </c>
      <c r="F4427" s="1">
        <v>3</v>
      </c>
      <c r="G4427" s="1">
        <v>0.75</v>
      </c>
      <c r="H4427" s="1">
        <v>14.5</v>
      </c>
      <c r="I4427" s="1">
        <v>0</v>
      </c>
      <c r="J4427" s="1">
        <v>-9.9999999999999603E-2</v>
      </c>
      <c r="K4427" s="1">
        <v>7</v>
      </c>
      <c r="L4427" s="1">
        <v>0</v>
      </c>
      <c r="M4427" s="1">
        <v>-9.5</v>
      </c>
      <c r="O4427" s="1">
        <f>случ!I4415</f>
        <v>13.210003308667078</v>
      </c>
      <c r="P4427" s="1">
        <f t="shared" si="346"/>
        <v>51.915003308667082</v>
      </c>
      <c r="Q4427">
        <f t="shared" si="347"/>
        <v>0</v>
      </c>
      <c r="S4427">
        <f>случ!J4415</f>
        <v>-4.900112681166676</v>
      </c>
      <c r="T4427">
        <f>случ!K4415</f>
        <v>8.2884563174786301</v>
      </c>
      <c r="U4427" s="1">
        <f t="shared" si="348"/>
        <v>8.2998873188333278</v>
      </c>
      <c r="V4427" s="1">
        <f t="shared" si="349"/>
        <v>19.738456317478636</v>
      </c>
      <c r="X4427" s="4">
        <f>10-SUM(U4427&lt;$X$1,U4427&lt;$X$2,U4427&lt;$X$3,U4427&lt;$X$4,U4427&lt;$X$5,U4427&lt;$X$6,U4427&lt;$X$7,U4427&lt;$X$8,U4427&lt;$X$9,U4427&lt;$X$10)</f>
        <v>1</v>
      </c>
      <c r="Y4427" s="4">
        <f>SUM(V4427&lt;$Y$1,V4427&lt;$Y$2,V4427&lt;$Y$3,V4427&lt;$Y$4,V4427&lt;$Y$5,V4427&lt;$Y$6,V4427&lt;$Y$7,V4427&lt;$Y$8,V4427&lt;$Y$9,V4427&lt;$Y$10)</f>
        <v>1</v>
      </c>
      <c r="AA4427" s="10">
        <f t="shared" si="350"/>
        <v>0</v>
      </c>
    </row>
    <row r="4428" spans="1:27">
      <c r="A4428" s="4"/>
      <c r="B4428" t="s">
        <v>45</v>
      </c>
      <c r="C4428">
        <v>24</v>
      </c>
      <c r="D4428" s="1">
        <v>-17.600000000000001</v>
      </c>
      <c r="E4428" s="1">
        <v>-0.375</v>
      </c>
      <c r="F4428" s="1">
        <v>2.5</v>
      </c>
      <c r="G4428" s="1">
        <v>0.3</v>
      </c>
      <c r="H4428" s="1">
        <v>13</v>
      </c>
      <c r="I4428" s="1">
        <v>0.149999999999999</v>
      </c>
      <c r="J4428" s="1">
        <v>-0.3</v>
      </c>
      <c r="K4428" s="1">
        <v>7</v>
      </c>
      <c r="L4428" s="1">
        <v>-1.35</v>
      </c>
      <c r="M4428" s="1">
        <v>-14.9</v>
      </c>
      <c r="O4428" s="1">
        <f>случ!I4416</f>
        <v>67.033582831972296</v>
      </c>
      <c r="P4428" s="1">
        <f t="shared" si="346"/>
        <v>90.398582831972291</v>
      </c>
      <c r="Q4428">
        <f t="shared" si="347"/>
        <v>1</v>
      </c>
      <c r="S4428">
        <f>случ!J4416</f>
        <v>14.303483153411396</v>
      </c>
      <c r="T4428">
        <f>случ!K4416</f>
        <v>0.77615267389886111</v>
      </c>
      <c r="U4428" s="1">
        <f t="shared" si="348"/>
        <v>27.303483153411392</v>
      </c>
      <c r="V4428" s="1">
        <f t="shared" si="349"/>
        <v>21.026152673898849</v>
      </c>
      <c r="X4428" s="4">
        <f>10-SUM(U4428&lt;$X$1,U4428&lt;$X$2,U4428&lt;$X$3,U4428&lt;$X$4,U4428&lt;$X$5,U4428&lt;$X$6,U4428&lt;$X$7,U4428&lt;$X$8,U4428&lt;$X$9,U4428&lt;$X$10)</f>
        <v>7</v>
      </c>
      <c r="Y4428" s="4">
        <f>SUM(V4428&lt;$Y$1,V4428&lt;$Y$2,V4428&lt;$Y$3,V4428&lt;$Y$4,V4428&lt;$Y$5,V4428&lt;$Y$6,V4428&lt;$Y$7,V4428&lt;$Y$8,V4428&lt;$Y$9,V4428&lt;$Y$10)</f>
        <v>0</v>
      </c>
      <c r="AA4428" s="10">
        <f t="shared" si="350"/>
        <v>8.7500000000000008E-3</v>
      </c>
    </row>
    <row r="4429" spans="1:27">
      <c r="A4429" s="4"/>
      <c r="B4429" t="s">
        <v>46</v>
      </c>
      <c r="C4429">
        <v>24</v>
      </c>
      <c r="D4429" s="1">
        <v>-7.4</v>
      </c>
      <c r="E4429" s="1">
        <v>-0.25</v>
      </c>
      <c r="F4429" s="1">
        <v>2</v>
      </c>
      <c r="G4429" s="1">
        <v>0.15</v>
      </c>
      <c r="H4429" s="1">
        <v>11.5</v>
      </c>
      <c r="I4429" s="1">
        <v>0.75</v>
      </c>
      <c r="J4429" s="1">
        <v>-1.94999999999999</v>
      </c>
      <c r="K4429" s="1">
        <v>7</v>
      </c>
      <c r="L4429" s="1">
        <v>-0.75</v>
      </c>
      <c r="M4429" s="1">
        <v>-16.100000000000001</v>
      </c>
      <c r="O4429" s="1">
        <f>случ!I4417</f>
        <v>-17.019211833762775</v>
      </c>
      <c r="P4429" s="1">
        <f t="shared" si="346"/>
        <v>8.3507881662372263</v>
      </c>
      <c r="Q4429">
        <f t="shared" si="347"/>
        <v>-1</v>
      </c>
      <c r="S4429">
        <f>случ!J4417</f>
        <v>-5.1889418465530017</v>
      </c>
      <c r="T4429">
        <f>случ!K4417</f>
        <v>0.2688408966242779</v>
      </c>
      <c r="U4429" s="1">
        <f t="shared" si="348"/>
        <v>-19.038941846552873</v>
      </c>
      <c r="V4429" s="1">
        <f t="shared" si="349"/>
        <v>3.1188408966244108</v>
      </c>
      <c r="X4429" s="4">
        <f>10-SUM(U4429&lt;$X$1,U4429&lt;$X$2,U4429&lt;$X$3,U4429&lt;$X$4,U4429&lt;$X$5,U4429&lt;$X$6,U4429&lt;$X$7,U4429&lt;$X$8,U4429&lt;$X$9,U4429&lt;$X$10)</f>
        <v>0</v>
      </c>
      <c r="Y4429" s="4">
        <f>SUM(V4429&lt;$Y$1,V4429&lt;$Y$2,V4429&lt;$Y$3,V4429&lt;$Y$4,V4429&lt;$Y$5,V4429&lt;$Y$6,V4429&lt;$Y$7,V4429&lt;$Y$8,V4429&lt;$Y$9,V4429&lt;$Y$10)</f>
        <v>4</v>
      </c>
      <c r="AA4429" s="10">
        <f t="shared" si="350"/>
        <v>-5.0000000000000001E-3</v>
      </c>
    </row>
    <row r="4430" spans="1:27">
      <c r="A4430" s="4"/>
      <c r="B4430" t="s">
        <v>47</v>
      </c>
      <c r="C4430">
        <v>24</v>
      </c>
      <c r="D4430" s="1">
        <v>-6.3</v>
      </c>
      <c r="E4430" s="1">
        <v>-0.25</v>
      </c>
      <c r="F4430" s="1">
        <v>1.75</v>
      </c>
      <c r="G4430" s="1">
        <v>1.32</v>
      </c>
      <c r="H4430" s="1">
        <v>11.5</v>
      </c>
      <c r="I4430" s="1">
        <v>0</v>
      </c>
      <c r="J4430" s="1">
        <v>1.25</v>
      </c>
      <c r="K4430" s="1">
        <v>7</v>
      </c>
      <c r="L4430" s="1">
        <v>0</v>
      </c>
      <c r="M4430" s="1">
        <v>-20.5</v>
      </c>
      <c r="O4430" s="1">
        <f>случ!I4418</f>
        <v>7.8688812821687648</v>
      </c>
      <c r="P4430" s="1">
        <f t="shared" si="346"/>
        <v>30.958881282168765</v>
      </c>
      <c r="Q4430">
        <f t="shared" si="347"/>
        <v>0</v>
      </c>
      <c r="S4430">
        <f>случ!J4418</f>
        <v>-4.6407111115104378</v>
      </c>
      <c r="T4430">
        <f>случ!K4418</f>
        <v>6.9116059055986234</v>
      </c>
      <c r="U4430" s="1">
        <f t="shared" si="348"/>
        <v>8.6892888884895605</v>
      </c>
      <c r="V4430" s="1">
        <f t="shared" si="349"/>
        <v>43.341605905598627</v>
      </c>
      <c r="X4430" s="4">
        <f>10-SUM(U4430&lt;$X$1,U4430&lt;$X$2,U4430&lt;$X$3,U4430&lt;$X$4,U4430&lt;$X$5,U4430&lt;$X$6,U4430&lt;$X$7,U4430&lt;$X$8,U4430&lt;$X$9,U4430&lt;$X$10)</f>
        <v>1</v>
      </c>
      <c r="Y4430" s="4">
        <f>SUM(V4430&lt;$Y$1,V4430&lt;$Y$2,V4430&lt;$Y$3,V4430&lt;$Y$4,V4430&lt;$Y$5,V4430&lt;$Y$6,V4430&lt;$Y$7,V4430&lt;$Y$8,V4430&lt;$Y$9,V4430&lt;$Y$10)</f>
        <v>0</v>
      </c>
      <c r="AA4430" s="10">
        <f t="shared" si="350"/>
        <v>0</v>
      </c>
    </row>
    <row r="4431" spans="1:27">
      <c r="A4431" s="4"/>
      <c r="B4431" t="s">
        <v>48</v>
      </c>
      <c r="C4431">
        <v>24</v>
      </c>
      <c r="D4431" s="1">
        <v>15.9</v>
      </c>
      <c r="E4431" s="1">
        <v>0</v>
      </c>
      <c r="F4431" s="1">
        <v>1.75</v>
      </c>
      <c r="G4431" s="1">
        <v>-9.9599999999999994E-2</v>
      </c>
      <c r="H4431" s="1">
        <v>10</v>
      </c>
      <c r="I4431" s="1">
        <v>0.3</v>
      </c>
      <c r="J4431" s="1">
        <v>0.25</v>
      </c>
      <c r="K4431" s="1">
        <v>5</v>
      </c>
      <c r="L4431" s="1">
        <v>-1.2</v>
      </c>
      <c r="M4431" s="1">
        <v>-13.8</v>
      </c>
      <c r="O4431" s="1">
        <f>случ!I4419</f>
        <v>-31.845477757946021</v>
      </c>
      <c r="P4431" s="1">
        <f t="shared" ref="P4431:P4494" si="351">SUMPRODUCT(D4431:I4431,$D$1:$I$1)+O4431</f>
        <v>8.6545222420539716</v>
      </c>
      <c r="Q4431">
        <f t="shared" ref="Q4431:Q4494" si="352">IF(P4431&lt;=$Q$1,-1,IF(P4431&lt;=$Q$2,0,1))</f>
        <v>-1</v>
      </c>
      <c r="S4431">
        <f>случ!J4419</f>
        <v>-8.5449622741053428</v>
      </c>
      <c r="T4431">
        <f>случ!K4419</f>
        <v>11.637713434068736</v>
      </c>
      <c r="U4431" s="1">
        <f t="shared" ref="U4431:U4494" si="353">SUMPRODUCT(G4431:M4431,$G$2:$M$2)+S4431</f>
        <v>7.2026377258946557</v>
      </c>
      <c r="V4431" s="1">
        <f t="shared" ref="V4431:V4494" si="354">SUMPRODUCT(G4431:M4431,$G$3:$M$3)+T4431</f>
        <v>39.387313434068737</v>
      </c>
      <c r="X4431" s="4">
        <f>10-SUM(U4431&lt;$X$1,U4431&lt;$X$2,U4431&lt;$X$3,U4431&lt;$X$4,U4431&lt;$X$5,U4431&lt;$X$6,U4431&lt;$X$7,U4431&lt;$X$8,U4431&lt;$X$9,U4431&lt;$X$10)</f>
        <v>1</v>
      </c>
      <c r="Y4431" s="4">
        <f>SUM(V4431&lt;$Y$1,V4431&lt;$Y$2,V4431&lt;$Y$3,V4431&lt;$Y$4,V4431&lt;$Y$5,V4431&lt;$Y$6,V4431&lt;$Y$7,V4431&lt;$Y$8,V4431&lt;$Y$9,V4431&lt;$Y$10)</f>
        <v>0</v>
      </c>
      <c r="AA4431" s="10">
        <f t="shared" ref="AA4431:AA4494" si="355">IF(Q4431=0,0%,IF(Q4431=1,X4431*0.125%,-Y4431*0.125%))</f>
        <v>0</v>
      </c>
    </row>
    <row r="4432" spans="1:27">
      <c r="A4432" s="4"/>
      <c r="B4432" t="s">
        <v>49</v>
      </c>
      <c r="C4432">
        <v>24</v>
      </c>
      <c r="D4432" s="1">
        <v>7</v>
      </c>
      <c r="E4432" s="1">
        <v>0</v>
      </c>
      <c r="F4432" s="1">
        <v>1.75</v>
      </c>
      <c r="G4432" s="1">
        <v>0.15</v>
      </c>
      <c r="H4432" s="1">
        <v>10</v>
      </c>
      <c r="I4432" s="1">
        <v>0</v>
      </c>
      <c r="J4432" s="1">
        <v>-1.85</v>
      </c>
      <c r="K4432" s="1">
        <v>5</v>
      </c>
      <c r="L4432" s="1">
        <v>0</v>
      </c>
      <c r="M4432" s="1">
        <v>-11.5</v>
      </c>
      <c r="O4432" s="1">
        <f>случ!I4420</f>
        <v>-25.149805859991538</v>
      </c>
      <c r="P4432" s="1">
        <f t="shared" si="351"/>
        <v>9.0001941400084604</v>
      </c>
      <c r="Q4432">
        <f t="shared" si="352"/>
        <v>-1</v>
      </c>
      <c r="S4432">
        <f>случ!J4420</f>
        <v>8.7825602229285167</v>
      </c>
      <c r="T4432">
        <f>случ!K4420</f>
        <v>2.2585681369782091</v>
      </c>
      <c r="U4432" s="1">
        <f t="shared" si="353"/>
        <v>-7.6674397770714862</v>
      </c>
      <c r="V4432" s="1">
        <f t="shared" si="354"/>
        <v>-7.9414318630217942</v>
      </c>
      <c r="X4432" s="4">
        <f>10-SUM(U4432&lt;$X$1,U4432&lt;$X$2,U4432&lt;$X$3,U4432&lt;$X$4,U4432&lt;$X$5,U4432&lt;$X$6,U4432&lt;$X$7,U4432&lt;$X$8,U4432&lt;$X$9,U4432&lt;$X$10)</f>
        <v>0</v>
      </c>
      <c r="Y4432" s="4">
        <f>SUM(V4432&lt;$Y$1,V4432&lt;$Y$2,V4432&lt;$Y$3,V4432&lt;$Y$4,V4432&lt;$Y$5,V4432&lt;$Y$6,V4432&lt;$Y$7,V4432&lt;$Y$8,V4432&lt;$Y$9,V4432&lt;$Y$10)</f>
        <v>8</v>
      </c>
      <c r="AA4432" s="10">
        <f t="shared" si="355"/>
        <v>-0.01</v>
      </c>
    </row>
    <row r="4433" spans="1:27">
      <c r="A4433" s="4"/>
      <c r="B4433" t="s">
        <v>50</v>
      </c>
      <c r="C4433">
        <v>24</v>
      </c>
      <c r="D4433" s="1">
        <v>10.5</v>
      </c>
      <c r="E4433" s="1">
        <v>0</v>
      </c>
      <c r="F4433" s="1">
        <v>1.75</v>
      </c>
      <c r="G4433" s="1">
        <v>0.3</v>
      </c>
      <c r="H4433" s="1">
        <v>10</v>
      </c>
      <c r="I4433" s="1">
        <v>-0.3</v>
      </c>
      <c r="J4433" s="1">
        <v>0.21</v>
      </c>
      <c r="K4433" s="1">
        <v>5</v>
      </c>
      <c r="L4433" s="1">
        <v>-0.3</v>
      </c>
      <c r="M4433" s="1">
        <v>-8.1</v>
      </c>
      <c r="O4433" s="1">
        <f>случ!I4421</f>
        <v>-17.076034580018021</v>
      </c>
      <c r="P4433" s="1">
        <f t="shared" si="351"/>
        <v>19.403965419981983</v>
      </c>
      <c r="Q4433">
        <f t="shared" si="352"/>
        <v>-1</v>
      </c>
      <c r="S4433">
        <f>случ!J4421</f>
        <v>9.0465979756309327</v>
      </c>
      <c r="T4433">
        <f>случ!K4421</f>
        <v>1.8781394418014092</v>
      </c>
      <c r="U4433" s="1">
        <f t="shared" si="353"/>
        <v>23.676597975630933</v>
      </c>
      <c r="V4433" s="1">
        <f t="shared" si="354"/>
        <v>12.808139441801409</v>
      </c>
      <c r="X4433" s="4">
        <f>10-SUM(U4433&lt;$X$1,U4433&lt;$X$2,U4433&lt;$X$3,U4433&lt;$X$4,U4433&lt;$X$5,U4433&lt;$X$6,U4433&lt;$X$7,U4433&lt;$X$8,U4433&lt;$X$9,U4433&lt;$X$10)</f>
        <v>6</v>
      </c>
      <c r="Y4433" s="4">
        <f>SUM(V4433&lt;$Y$1,V4433&lt;$Y$2,V4433&lt;$Y$3,V4433&lt;$Y$4,V4433&lt;$Y$5,V4433&lt;$Y$6,V4433&lt;$Y$7,V4433&lt;$Y$8,V4433&lt;$Y$9,V4433&lt;$Y$10)</f>
        <v>1</v>
      </c>
      <c r="AA4433" s="10">
        <f t="shared" si="355"/>
        <v>-1.25E-3</v>
      </c>
    </row>
    <row r="4434" spans="1:27">
      <c r="A4434" s="4"/>
      <c r="B4434" t="s">
        <v>51</v>
      </c>
      <c r="C4434">
        <v>24</v>
      </c>
      <c r="D4434" s="1">
        <v>11.6</v>
      </c>
      <c r="E4434" s="1">
        <v>0</v>
      </c>
      <c r="F4434" s="1">
        <v>1.75</v>
      </c>
      <c r="G4434" s="1">
        <v>5.0000000000000697E-2</v>
      </c>
      <c r="H4434" s="1">
        <v>9.5</v>
      </c>
      <c r="I4434" s="1">
        <v>-5.5555555555555497E-2</v>
      </c>
      <c r="J4434" s="1">
        <v>-0.28000000000000103</v>
      </c>
      <c r="K4434" s="1">
        <v>5</v>
      </c>
      <c r="L4434" s="1">
        <v>-0.55555555555555503</v>
      </c>
      <c r="M4434" s="1">
        <v>-5.5</v>
      </c>
      <c r="O4434" s="1">
        <f>случ!I4422</f>
        <v>-3.7747945380398336</v>
      </c>
      <c r="P4434" s="1">
        <f t="shared" si="351"/>
        <v>33.072983239737937</v>
      </c>
      <c r="Q4434">
        <f t="shared" si="352"/>
        <v>0</v>
      </c>
      <c r="S4434">
        <f>случ!J4422</f>
        <v>22.939395727023708</v>
      </c>
      <c r="T4434">
        <f>случ!K4422</f>
        <v>2.1787533599738786</v>
      </c>
      <c r="U4434" s="1">
        <f t="shared" si="353"/>
        <v>35.832729060357025</v>
      </c>
      <c r="V4434" s="1">
        <f t="shared" si="354"/>
        <v>7.5998644710849739</v>
      </c>
      <c r="X4434" s="4">
        <f>10-SUM(U4434&lt;$X$1,U4434&lt;$X$2,U4434&lt;$X$3,U4434&lt;$X$4,U4434&lt;$X$5,U4434&lt;$X$6,U4434&lt;$X$7,U4434&lt;$X$8,U4434&lt;$X$9,U4434&lt;$X$10)</f>
        <v>9</v>
      </c>
      <c r="Y4434" s="4">
        <f>SUM(V4434&lt;$Y$1,V4434&lt;$Y$2,V4434&lt;$Y$3,V4434&lt;$Y$4,V4434&lt;$Y$5,V4434&lt;$Y$6,V4434&lt;$Y$7,V4434&lt;$Y$8,V4434&lt;$Y$9,V4434&lt;$Y$10)</f>
        <v>3</v>
      </c>
      <c r="AA4434" s="10">
        <f t="shared" si="355"/>
        <v>0</v>
      </c>
    </row>
    <row r="4435" spans="1:27">
      <c r="A4435" s="4"/>
      <c r="B4435" t="s">
        <v>52</v>
      </c>
      <c r="C4435">
        <v>24</v>
      </c>
      <c r="D4435" s="1">
        <v>1.69999999999999</v>
      </c>
      <c r="E4435" s="1">
        <v>0</v>
      </c>
      <c r="F4435" s="1">
        <v>1.75</v>
      </c>
      <c r="G4435" s="1">
        <v>0.15</v>
      </c>
      <c r="H4435" s="1">
        <v>9</v>
      </c>
      <c r="I4435" s="1">
        <v>-2.5000000000000001E-2</v>
      </c>
      <c r="J4435" s="1">
        <v>-0.46</v>
      </c>
      <c r="K4435" s="1">
        <v>5</v>
      </c>
      <c r="L4435" s="1">
        <v>-0.52500000000000002</v>
      </c>
      <c r="M4435" s="1">
        <v>-4.4000000000000004</v>
      </c>
      <c r="O4435" s="1">
        <f>случ!I4423</f>
        <v>-5.4638408803600864</v>
      </c>
      <c r="P4435" s="1">
        <f t="shared" si="351"/>
        <v>23.966159119639904</v>
      </c>
      <c r="Q4435">
        <f t="shared" si="352"/>
        <v>0</v>
      </c>
      <c r="S4435">
        <f>случ!J4423</f>
        <v>-12.881002229268264</v>
      </c>
      <c r="T4435">
        <f>случ!K4423</f>
        <v>2.5834600831104071</v>
      </c>
      <c r="U4435" s="1">
        <f t="shared" si="353"/>
        <v>-2.5110022292682643</v>
      </c>
      <c r="V4435" s="1">
        <f t="shared" si="354"/>
        <v>4.1784600831104068</v>
      </c>
      <c r="X4435" s="4">
        <f>10-SUM(U4435&lt;$X$1,U4435&lt;$X$2,U4435&lt;$X$3,U4435&lt;$X$4,U4435&lt;$X$5,U4435&lt;$X$6,U4435&lt;$X$7,U4435&lt;$X$8,U4435&lt;$X$9,U4435&lt;$X$10)</f>
        <v>0</v>
      </c>
      <c r="Y4435" s="4">
        <f>SUM(V4435&lt;$Y$1,V4435&lt;$Y$2,V4435&lt;$Y$3,V4435&lt;$Y$4,V4435&lt;$Y$5,V4435&lt;$Y$6,V4435&lt;$Y$7,V4435&lt;$Y$8,V4435&lt;$Y$9,V4435&lt;$Y$10)</f>
        <v>4</v>
      </c>
      <c r="AA4435" s="10">
        <f t="shared" si="355"/>
        <v>0</v>
      </c>
    </row>
    <row r="4436" spans="1:27">
      <c r="A4436" s="4"/>
      <c r="B4436" t="s">
        <v>53</v>
      </c>
      <c r="C4436">
        <v>24</v>
      </c>
      <c r="D4436" s="1">
        <v>-6.0999999999999899</v>
      </c>
      <c r="E4436" s="1">
        <v>0</v>
      </c>
      <c r="F4436" s="1">
        <v>1.75</v>
      </c>
      <c r="G4436" s="1">
        <v>5.0000000000000697E-2</v>
      </c>
      <c r="H4436" s="1">
        <v>8.5</v>
      </c>
      <c r="I4436" s="1">
        <v>-0.05</v>
      </c>
      <c r="J4436" s="1">
        <v>-0.15</v>
      </c>
      <c r="K4436" s="1">
        <v>5</v>
      </c>
      <c r="L4436" s="1">
        <v>-0.55000000000000004</v>
      </c>
      <c r="M4436" s="1">
        <v>-6.7</v>
      </c>
      <c r="O4436" s="1">
        <f>случ!I4424</f>
        <v>-40.239031853228305</v>
      </c>
      <c r="P4436" s="1">
        <f t="shared" si="351"/>
        <v>-16.779031853228297</v>
      </c>
      <c r="Q4436">
        <f t="shared" si="352"/>
        <v>-1</v>
      </c>
      <c r="S4436">
        <f>случ!J4424</f>
        <v>-30.360325405269894</v>
      </c>
      <c r="T4436">
        <f>случ!K4424</f>
        <v>15.555572980846996</v>
      </c>
      <c r="U4436" s="1">
        <f t="shared" si="353"/>
        <v>-18.010325405269896</v>
      </c>
      <c r="V4436" s="1">
        <f t="shared" si="354"/>
        <v>22.905572980846998</v>
      </c>
      <c r="X4436" s="4">
        <f>10-SUM(U4436&lt;$X$1,U4436&lt;$X$2,U4436&lt;$X$3,U4436&lt;$X$4,U4436&lt;$X$5,U4436&lt;$X$6,U4436&lt;$X$7,U4436&lt;$X$8,U4436&lt;$X$9,U4436&lt;$X$10)</f>
        <v>0</v>
      </c>
      <c r="Y4436" s="4">
        <f>SUM(V4436&lt;$Y$1,V4436&lt;$Y$2,V4436&lt;$Y$3,V4436&lt;$Y$4,V4436&lt;$Y$5,V4436&lt;$Y$6,V4436&lt;$Y$7,V4436&lt;$Y$8,V4436&lt;$Y$9,V4436&lt;$Y$10)</f>
        <v>0</v>
      </c>
      <c r="AA4436" s="10">
        <f t="shared" si="355"/>
        <v>0</v>
      </c>
    </row>
    <row r="4437" spans="1:27">
      <c r="A4437" s="4"/>
      <c r="B4437" t="s">
        <v>54</v>
      </c>
      <c r="C4437">
        <v>24</v>
      </c>
      <c r="D4437" s="1">
        <v>5.1999999999999904</v>
      </c>
      <c r="E4437" s="1">
        <v>0</v>
      </c>
      <c r="F4437" s="1">
        <v>1.75</v>
      </c>
      <c r="G4437" s="1">
        <v>0.4</v>
      </c>
      <c r="H4437" s="1">
        <v>8.5</v>
      </c>
      <c r="I4437" s="1">
        <v>-0.2</v>
      </c>
      <c r="J4437" s="1">
        <v>-0.17999999999999899</v>
      </c>
      <c r="K4437" s="1">
        <v>3</v>
      </c>
      <c r="L4437" s="1">
        <v>-0.2</v>
      </c>
      <c r="M4437" s="1">
        <v>-5</v>
      </c>
      <c r="O4437" s="1">
        <f>случ!I4425</f>
        <v>8.4692442917486854</v>
      </c>
      <c r="P4437" s="1">
        <f t="shared" si="351"/>
        <v>39.779244291748682</v>
      </c>
      <c r="Q4437">
        <f t="shared" si="352"/>
        <v>0</v>
      </c>
      <c r="S4437">
        <f>случ!J4425</f>
        <v>1.8721501766438908</v>
      </c>
      <c r="T4437">
        <f>случ!K4425</f>
        <v>10.059721357844399</v>
      </c>
      <c r="U4437" s="1">
        <f t="shared" si="353"/>
        <v>7.8321501766439043</v>
      </c>
      <c r="V4437" s="1">
        <f t="shared" si="354"/>
        <v>14.919721357844413</v>
      </c>
      <c r="X4437" s="4">
        <f>10-SUM(U4437&lt;$X$1,U4437&lt;$X$2,U4437&lt;$X$3,U4437&lt;$X$4,U4437&lt;$X$5,U4437&lt;$X$6,U4437&lt;$X$7,U4437&lt;$X$8,U4437&lt;$X$9,U4437&lt;$X$10)</f>
        <v>1</v>
      </c>
      <c r="Y4437" s="4">
        <f>SUM(V4437&lt;$Y$1,V4437&lt;$Y$2,V4437&lt;$Y$3,V4437&lt;$Y$4,V4437&lt;$Y$5,V4437&lt;$Y$6,V4437&lt;$Y$7,V4437&lt;$Y$8,V4437&lt;$Y$9,V4437&lt;$Y$10)</f>
        <v>1</v>
      </c>
      <c r="AA4437" s="10">
        <f t="shared" si="355"/>
        <v>0</v>
      </c>
    </row>
    <row r="4438" spans="1:27">
      <c r="A4438" s="4"/>
      <c r="B4438" t="s">
        <v>55</v>
      </c>
      <c r="C4438">
        <v>24</v>
      </c>
      <c r="D4438" s="1">
        <v>4.5999999999999899</v>
      </c>
      <c r="E4438" s="1">
        <v>0</v>
      </c>
      <c r="F4438" s="1">
        <v>1.75</v>
      </c>
      <c r="G4438" s="1">
        <v>-0.08</v>
      </c>
      <c r="H4438" s="1">
        <v>8</v>
      </c>
      <c r="I4438" s="1">
        <v>-5.5555555555555497E-2</v>
      </c>
      <c r="J4438" s="1">
        <v>-0.17999999999999899</v>
      </c>
      <c r="K4438" s="1">
        <v>3</v>
      </c>
      <c r="L4438" s="1">
        <v>-0.55555555555555503</v>
      </c>
      <c r="M4438" s="1">
        <v>-3.2</v>
      </c>
      <c r="O4438" s="1">
        <f>случ!I4426</f>
        <v>22.48901375295933</v>
      </c>
      <c r="P4438" s="1">
        <f t="shared" si="351"/>
        <v>52.936791530737096</v>
      </c>
      <c r="Q4438">
        <f t="shared" si="352"/>
        <v>0</v>
      </c>
      <c r="S4438">
        <f>случ!J4426</f>
        <v>7.6180085293685185</v>
      </c>
      <c r="T4438">
        <f>случ!K4426</f>
        <v>6.8575756653113205</v>
      </c>
      <c r="U4438" s="1">
        <f t="shared" si="353"/>
        <v>19.391341862701864</v>
      </c>
      <c r="V4438" s="1">
        <f t="shared" si="354"/>
        <v>12.908686776422442</v>
      </c>
      <c r="X4438" s="4">
        <f>10-SUM(U4438&lt;$X$1,U4438&lt;$X$2,U4438&lt;$X$3,U4438&lt;$X$4,U4438&lt;$X$5,U4438&lt;$X$6,U4438&lt;$X$7,U4438&lt;$X$8,U4438&lt;$X$9,U4438&lt;$X$10)</f>
        <v>4</v>
      </c>
      <c r="Y4438" s="4">
        <f>SUM(V4438&lt;$Y$1,V4438&lt;$Y$2,V4438&lt;$Y$3,V4438&lt;$Y$4,V4438&lt;$Y$5,V4438&lt;$Y$6,V4438&lt;$Y$7,V4438&lt;$Y$8,V4438&lt;$Y$9,V4438&lt;$Y$10)</f>
        <v>1</v>
      </c>
      <c r="AA4438" s="10">
        <f t="shared" si="355"/>
        <v>0</v>
      </c>
    </row>
    <row r="4439" spans="1:27">
      <c r="A4439" s="4"/>
      <c r="B4439" t="s">
        <v>56</v>
      </c>
      <c r="C4439">
        <v>24</v>
      </c>
      <c r="D4439" s="1">
        <v>-0.5</v>
      </c>
      <c r="E4439" s="1">
        <v>0</v>
      </c>
      <c r="F4439" s="1">
        <v>1.75</v>
      </c>
      <c r="G4439" s="1">
        <v>3.9100000000000003E-2</v>
      </c>
      <c r="H4439" s="1">
        <v>7.5</v>
      </c>
      <c r="I4439" s="1">
        <v>0.16666666666666599</v>
      </c>
      <c r="J4439" s="1">
        <v>-0.28000000000000103</v>
      </c>
      <c r="K4439" s="1">
        <v>3</v>
      </c>
      <c r="L4439" s="1">
        <v>-0.33333333333333298</v>
      </c>
      <c r="M4439" s="1">
        <v>-1.9</v>
      </c>
      <c r="O4439" s="1">
        <f>случ!I4427</f>
        <v>83.998978501465032</v>
      </c>
      <c r="P4439" s="1">
        <f t="shared" si="351"/>
        <v>110.4656451681317</v>
      </c>
      <c r="Q4439">
        <f t="shared" si="352"/>
        <v>1</v>
      </c>
      <c r="S4439">
        <f>случ!J4427</f>
        <v>37.344609642266214</v>
      </c>
      <c r="T4439">
        <f>случ!K4427</f>
        <v>11.281345707539746</v>
      </c>
      <c r="U4439" s="1">
        <f t="shared" si="353"/>
        <v>46.5700096422662</v>
      </c>
      <c r="V4439" s="1">
        <f t="shared" si="354"/>
        <v>15.668912374206391</v>
      </c>
      <c r="X4439" s="4">
        <f>10-SUM(U4439&lt;$X$1,U4439&lt;$X$2,U4439&lt;$X$3,U4439&lt;$X$4,U4439&lt;$X$5,U4439&lt;$X$6,U4439&lt;$X$7,U4439&lt;$X$8,U4439&lt;$X$9,U4439&lt;$X$10)</f>
        <v>10</v>
      </c>
      <c r="Y4439" s="4">
        <f>SUM(V4439&lt;$Y$1,V4439&lt;$Y$2,V4439&lt;$Y$3,V4439&lt;$Y$4,V4439&lt;$Y$5,V4439&lt;$Y$6,V4439&lt;$Y$7,V4439&lt;$Y$8,V4439&lt;$Y$9,V4439&lt;$Y$10)</f>
        <v>1</v>
      </c>
      <c r="AA4439" s="10">
        <f t="shared" si="355"/>
        <v>1.2500000000000001E-2</v>
      </c>
    </row>
    <row r="4440" spans="1:27">
      <c r="A4440" s="4"/>
      <c r="B4440" t="s">
        <v>57</v>
      </c>
      <c r="C4440">
        <v>24</v>
      </c>
      <c r="D4440" s="1">
        <v>-11.2</v>
      </c>
      <c r="E4440" s="1">
        <v>0</v>
      </c>
      <c r="F4440" s="1">
        <v>1.75</v>
      </c>
      <c r="G4440" s="1">
        <v>3.00000000000002E-2</v>
      </c>
      <c r="H4440" s="1">
        <v>7</v>
      </c>
      <c r="I4440" s="1">
        <v>0.25</v>
      </c>
      <c r="J4440" s="1">
        <v>-0.38999999999999901</v>
      </c>
      <c r="K4440" s="1">
        <v>3</v>
      </c>
      <c r="L4440" s="1">
        <v>-0.25</v>
      </c>
      <c r="M4440" s="1">
        <v>-3.5</v>
      </c>
      <c r="O4440" s="1">
        <f>случ!I4428</f>
        <v>-8.5129852678206177</v>
      </c>
      <c r="P4440" s="1">
        <f t="shared" si="351"/>
        <v>9.9970147321793839</v>
      </c>
      <c r="Q4440">
        <f t="shared" si="352"/>
        <v>-1</v>
      </c>
      <c r="S4440">
        <f>случ!J4428</f>
        <v>-0.92928462626246611</v>
      </c>
      <c r="T4440">
        <f>случ!K4428</f>
        <v>16.935916442418332</v>
      </c>
      <c r="U4440" s="1">
        <f t="shared" si="353"/>
        <v>4.3207153737375448</v>
      </c>
      <c r="V4440" s="1">
        <f t="shared" si="354"/>
        <v>21.585916442418345</v>
      </c>
      <c r="X4440" s="4">
        <f>10-SUM(U4440&lt;$X$1,U4440&lt;$X$2,U4440&lt;$X$3,U4440&lt;$X$4,U4440&lt;$X$5,U4440&lt;$X$6,U4440&lt;$X$7,U4440&lt;$X$8,U4440&lt;$X$9,U4440&lt;$X$10)</f>
        <v>0</v>
      </c>
      <c r="Y4440" s="4">
        <f>SUM(V4440&lt;$Y$1,V4440&lt;$Y$2,V4440&lt;$Y$3,V4440&lt;$Y$4,V4440&lt;$Y$5,V4440&lt;$Y$6,V4440&lt;$Y$7,V4440&lt;$Y$8,V4440&lt;$Y$9,V4440&lt;$Y$10)</f>
        <v>0</v>
      </c>
      <c r="AA4440" s="10">
        <f t="shared" si="355"/>
        <v>0</v>
      </c>
    </row>
    <row r="4441" spans="1:27">
      <c r="A4441" s="4"/>
      <c r="B4441" t="s">
        <v>58</v>
      </c>
      <c r="C4441">
        <v>24</v>
      </c>
      <c r="D4441" s="1">
        <v>-6.5</v>
      </c>
      <c r="E4441" s="1">
        <v>0</v>
      </c>
      <c r="F4441" s="1">
        <v>1.25</v>
      </c>
      <c r="G4441" s="1">
        <v>-0.33</v>
      </c>
      <c r="H4441" s="1">
        <v>6.75</v>
      </c>
      <c r="I4441" s="1">
        <v>2.4999999999999901E-2</v>
      </c>
      <c r="J4441" s="1">
        <v>-0.54999999999999905</v>
      </c>
      <c r="K4441" s="1">
        <v>3</v>
      </c>
      <c r="L4441" s="1">
        <v>-0.22500000000000001</v>
      </c>
      <c r="M4441" s="1">
        <v>-3.4</v>
      </c>
      <c r="O4441" s="1">
        <f>случ!I4429</f>
        <v>-1.3496827562794023</v>
      </c>
      <c r="P4441" s="1">
        <f t="shared" si="351"/>
        <v>14.610317243720598</v>
      </c>
      <c r="Q4441">
        <f t="shared" si="352"/>
        <v>-1</v>
      </c>
      <c r="S4441">
        <f>случ!J4429</f>
        <v>0.32030963585021455</v>
      </c>
      <c r="T4441">
        <f>случ!K4429</f>
        <v>0.28441080979297345</v>
      </c>
      <c r="U4441" s="1">
        <f t="shared" si="353"/>
        <v>5.600309635850226</v>
      </c>
      <c r="V4441" s="1">
        <f t="shared" si="354"/>
        <v>0.289410809792984</v>
      </c>
      <c r="X4441" s="4">
        <f>10-SUM(U4441&lt;$X$1,U4441&lt;$X$2,U4441&lt;$X$3,U4441&lt;$X$4,U4441&lt;$X$5,U4441&lt;$X$6,U4441&lt;$X$7,U4441&lt;$X$8,U4441&lt;$X$9,U4441&lt;$X$10)</f>
        <v>0</v>
      </c>
      <c r="Y4441" s="4">
        <f>SUM(V4441&lt;$Y$1,V4441&lt;$Y$2,V4441&lt;$Y$3,V4441&lt;$Y$4,V4441&lt;$Y$5,V4441&lt;$Y$6,V4441&lt;$Y$7,V4441&lt;$Y$8,V4441&lt;$Y$9,V4441&lt;$Y$10)</f>
        <v>5</v>
      </c>
      <c r="AA4441" s="10">
        <f t="shared" si="355"/>
        <v>-6.2500000000000003E-3</v>
      </c>
    </row>
    <row r="4442" spans="1:27">
      <c r="A4442" s="4"/>
      <c r="B4442" t="s">
        <v>59</v>
      </c>
      <c r="C4442">
        <v>24</v>
      </c>
      <c r="D4442" s="1">
        <v>0</v>
      </c>
      <c r="E4442" s="1">
        <v>-0.25</v>
      </c>
      <c r="F4442" s="1">
        <v>1.25</v>
      </c>
      <c r="G4442" s="1">
        <v>0.5</v>
      </c>
      <c r="H4442" s="1">
        <v>6.75</v>
      </c>
      <c r="I4442" s="1">
        <v>0</v>
      </c>
      <c r="J4442" s="1">
        <v>0.75</v>
      </c>
      <c r="K4442" s="1">
        <v>3</v>
      </c>
      <c r="L4442" s="1">
        <v>0</v>
      </c>
      <c r="M4442" s="1">
        <v>-3.4</v>
      </c>
      <c r="O4442" s="1">
        <f>случ!I4430</f>
        <v>80.090793631711563</v>
      </c>
      <c r="P4442" s="1">
        <f t="shared" si="351"/>
        <v>97.340793631711563</v>
      </c>
      <c r="Q4442">
        <f t="shared" si="352"/>
        <v>1</v>
      </c>
      <c r="S4442">
        <f>случ!J4430</f>
        <v>-4.8369403099170869</v>
      </c>
      <c r="T4442">
        <f>случ!K4430</f>
        <v>9.782964544825008</v>
      </c>
      <c r="U4442" s="1">
        <f t="shared" si="353"/>
        <v>11.263059690082915</v>
      </c>
      <c r="V4442" s="1">
        <f t="shared" si="354"/>
        <v>24.682964544825008</v>
      </c>
      <c r="X4442" s="4">
        <f>10-SUM(U4442&lt;$X$1,U4442&lt;$X$2,U4442&lt;$X$3,U4442&lt;$X$4,U4442&lt;$X$5,U4442&lt;$X$6,U4442&lt;$X$7,U4442&lt;$X$8,U4442&lt;$X$9,U4442&lt;$X$10)</f>
        <v>2</v>
      </c>
      <c r="Y4442" s="4">
        <f>SUM(V4442&lt;$Y$1,V4442&lt;$Y$2,V4442&lt;$Y$3,V4442&lt;$Y$4,V4442&lt;$Y$5,V4442&lt;$Y$6,V4442&lt;$Y$7,V4442&lt;$Y$8,V4442&lt;$Y$9,V4442&lt;$Y$10)</f>
        <v>0</v>
      </c>
      <c r="AA4442" s="10">
        <f t="shared" si="355"/>
        <v>2.5000000000000001E-3</v>
      </c>
    </row>
    <row r="4443" spans="1:27">
      <c r="A4443" s="4"/>
      <c r="B4443" t="s">
        <v>60</v>
      </c>
      <c r="C4443">
        <v>24</v>
      </c>
      <c r="D4443" s="1">
        <v>26.4</v>
      </c>
      <c r="E4443" s="1">
        <v>-0.25</v>
      </c>
      <c r="F4443" s="1">
        <v>1.25</v>
      </c>
      <c r="G4443" s="1">
        <v>-8.9899999999999994E-2</v>
      </c>
      <c r="H4443" s="1">
        <v>6.5</v>
      </c>
      <c r="I4443" s="1">
        <v>-4.9999999999999899E-2</v>
      </c>
      <c r="J4443" s="1">
        <v>-0.73999999999999899</v>
      </c>
      <c r="K4443" s="1">
        <v>3</v>
      </c>
      <c r="L4443" s="1">
        <v>-0.3</v>
      </c>
      <c r="M4443" s="1">
        <v>2.5</v>
      </c>
      <c r="O4443" s="1">
        <f>случ!I4431</f>
        <v>-21.442358835864631</v>
      </c>
      <c r="P4443" s="1">
        <f t="shared" si="351"/>
        <v>14.017641164135362</v>
      </c>
      <c r="Q4443">
        <f t="shared" si="352"/>
        <v>-1</v>
      </c>
      <c r="S4443">
        <f>случ!J4431</f>
        <v>-21.856877844373393</v>
      </c>
      <c r="T4443">
        <f>случ!K4431</f>
        <v>9.2960468209477494</v>
      </c>
      <c r="U4443" s="1">
        <f t="shared" si="353"/>
        <v>-14.387477844373381</v>
      </c>
      <c r="V4443" s="1">
        <f t="shared" si="354"/>
        <v>-8.4053179052235194E-2</v>
      </c>
      <c r="X4443" s="4">
        <f>10-SUM(U4443&lt;$X$1,U4443&lt;$X$2,U4443&lt;$X$3,U4443&lt;$X$4,U4443&lt;$X$5,U4443&lt;$X$6,U4443&lt;$X$7,U4443&lt;$X$8,U4443&lt;$X$9,U4443&lt;$X$10)</f>
        <v>0</v>
      </c>
      <c r="Y4443" s="4">
        <f>SUM(V4443&lt;$Y$1,V4443&lt;$Y$2,V4443&lt;$Y$3,V4443&lt;$Y$4,V4443&lt;$Y$5,V4443&lt;$Y$6,V4443&lt;$Y$7,V4443&lt;$Y$8,V4443&lt;$Y$9,V4443&lt;$Y$10)</f>
        <v>6</v>
      </c>
      <c r="AA4443" s="10">
        <f t="shared" si="355"/>
        <v>-7.4999999999999997E-3</v>
      </c>
    </row>
    <row r="4444" spans="1:27">
      <c r="A4444" s="4"/>
      <c r="B4444" t="s">
        <v>61</v>
      </c>
      <c r="C4444">
        <v>24</v>
      </c>
      <c r="D4444" s="1">
        <v>7.7999999999999901</v>
      </c>
      <c r="E4444" s="1">
        <v>0</v>
      </c>
      <c r="F4444" s="1">
        <v>1.25</v>
      </c>
      <c r="G4444" s="1">
        <v>-0.2</v>
      </c>
      <c r="H4444" s="1">
        <v>6.25</v>
      </c>
      <c r="I4444" s="1">
        <v>2.77777777777777E-2</v>
      </c>
      <c r="J4444" s="1">
        <v>-0.37</v>
      </c>
      <c r="K4444" s="1">
        <v>3</v>
      </c>
      <c r="L4444" s="1">
        <v>-0.22222222222222199</v>
      </c>
      <c r="M4444" s="1">
        <v>2.9</v>
      </c>
      <c r="O4444" s="1">
        <f>случ!I4432</f>
        <v>-17.488691030372465</v>
      </c>
      <c r="P4444" s="1">
        <f t="shared" si="351"/>
        <v>7.9824200807386418</v>
      </c>
      <c r="Q4444">
        <f t="shared" si="352"/>
        <v>-1</v>
      </c>
      <c r="S4444">
        <f>случ!J4432</f>
        <v>-22.123007890797695</v>
      </c>
      <c r="T4444">
        <f>случ!K4432</f>
        <v>2.4044498906067995</v>
      </c>
      <c r="U4444" s="1">
        <f t="shared" si="353"/>
        <v>-9.4996745574643615</v>
      </c>
      <c r="V4444" s="1">
        <f t="shared" si="354"/>
        <v>-2.1611056649487574</v>
      </c>
      <c r="X4444" s="4">
        <f>10-SUM(U4444&lt;$X$1,U4444&lt;$X$2,U4444&lt;$X$3,U4444&lt;$X$4,U4444&lt;$X$5,U4444&lt;$X$6,U4444&lt;$X$7,U4444&lt;$X$8,U4444&lt;$X$9,U4444&lt;$X$10)</f>
        <v>0</v>
      </c>
      <c r="Y4444" s="4">
        <f>SUM(V4444&lt;$Y$1,V4444&lt;$Y$2,V4444&lt;$Y$3,V4444&lt;$Y$4,V4444&lt;$Y$5,V4444&lt;$Y$6,V4444&lt;$Y$7,V4444&lt;$Y$8,V4444&lt;$Y$9,V4444&lt;$Y$10)</f>
        <v>6</v>
      </c>
      <c r="AA4444" s="10">
        <f t="shared" si="355"/>
        <v>-7.4999999999999997E-3</v>
      </c>
    </row>
    <row r="4445" spans="1:27">
      <c r="A4445" s="4"/>
      <c r="B4445" t="s">
        <v>62</v>
      </c>
      <c r="C4445">
        <v>24</v>
      </c>
      <c r="D4445" s="1">
        <v>0.80000000000000404</v>
      </c>
      <c r="E4445" s="1">
        <v>-0.125</v>
      </c>
      <c r="F4445" s="1">
        <v>1.25</v>
      </c>
      <c r="G4445" s="1">
        <v>-0.15</v>
      </c>
      <c r="H4445" s="1">
        <v>6</v>
      </c>
      <c r="I4445" s="1">
        <v>7.4999999999999997E-2</v>
      </c>
      <c r="J4445" s="1">
        <v>-0.16999999999999901</v>
      </c>
      <c r="K4445" s="1">
        <v>3</v>
      </c>
      <c r="L4445" s="1">
        <v>-0.17499999999999999</v>
      </c>
      <c r="M4445" s="1">
        <v>4.3</v>
      </c>
      <c r="O4445" s="1">
        <f>случ!I4433</f>
        <v>-40.13757333538797</v>
      </c>
      <c r="P4445" s="1">
        <f t="shared" si="351"/>
        <v>-21.422573335387966</v>
      </c>
      <c r="Q4445">
        <f t="shared" si="352"/>
        <v>-1</v>
      </c>
      <c r="S4445">
        <f>случ!J4433</f>
        <v>2.0945064995740257</v>
      </c>
      <c r="T4445">
        <f>случ!K4433</f>
        <v>-11.625223212842535</v>
      </c>
      <c r="U4445" s="1">
        <f t="shared" si="353"/>
        <v>17.884506499574037</v>
      </c>
      <c r="V4445" s="1">
        <f t="shared" si="354"/>
        <v>-14.960223212842521</v>
      </c>
      <c r="X4445" s="4">
        <f>10-SUM(U4445&lt;$X$1,U4445&lt;$X$2,U4445&lt;$X$3,U4445&lt;$X$4,U4445&lt;$X$5,U4445&lt;$X$6,U4445&lt;$X$7,U4445&lt;$X$8,U4445&lt;$X$9,U4445&lt;$X$10)</f>
        <v>4</v>
      </c>
      <c r="Y4445" s="4">
        <f>SUM(V4445&lt;$Y$1,V4445&lt;$Y$2,V4445&lt;$Y$3,V4445&lt;$Y$4,V4445&lt;$Y$5,V4445&lt;$Y$6,V4445&lt;$Y$7,V4445&lt;$Y$8,V4445&lt;$Y$9,V4445&lt;$Y$10)</f>
        <v>10</v>
      </c>
      <c r="AA4445" s="10">
        <f t="shared" si="355"/>
        <v>-1.2500000000000001E-2</v>
      </c>
    </row>
    <row r="4446" spans="1:27">
      <c r="A4446" s="4"/>
      <c r="B4446" t="s">
        <v>63</v>
      </c>
      <c r="C4446">
        <v>24</v>
      </c>
      <c r="D4446" s="1">
        <v>-5.8</v>
      </c>
      <c r="E4446" s="1">
        <v>-0.125</v>
      </c>
      <c r="F4446" s="1">
        <v>1.25</v>
      </c>
      <c r="G4446" s="1">
        <v>-9.9599999999999994E-2</v>
      </c>
      <c r="H4446" s="1">
        <v>5.75</v>
      </c>
      <c r="I4446" s="1">
        <v>2.77777777777777E-2</v>
      </c>
      <c r="J4446" s="1">
        <v>-0.19999999999999901</v>
      </c>
      <c r="K4446" s="1">
        <v>3</v>
      </c>
      <c r="L4446" s="1">
        <v>-0.22222222222222199</v>
      </c>
      <c r="M4446" s="1">
        <v>3.1</v>
      </c>
      <c r="O4446" s="1">
        <f>случ!I4434</f>
        <v>-1.3137742785115583</v>
      </c>
      <c r="P4446" s="1">
        <f t="shared" si="351"/>
        <v>12.512336832599555</v>
      </c>
      <c r="Q4446">
        <f t="shared" si="352"/>
        <v>-1</v>
      </c>
      <c r="S4446">
        <f>случ!J4434</f>
        <v>1.7135300785481833</v>
      </c>
      <c r="T4446">
        <f>случ!K4434</f>
        <v>-1.3754366327344738</v>
      </c>
      <c r="U4446" s="1">
        <f t="shared" si="353"/>
        <v>15.644463411881528</v>
      </c>
      <c r="V4446" s="1">
        <f t="shared" si="354"/>
        <v>-4.5313921882900186</v>
      </c>
      <c r="X4446" s="4">
        <f>10-SUM(U4446&lt;$X$1,U4446&lt;$X$2,U4446&lt;$X$3,U4446&lt;$X$4,U4446&lt;$X$5,U4446&lt;$X$6,U4446&lt;$X$7,U4446&lt;$X$8,U4446&lt;$X$9,U4446&lt;$X$10)</f>
        <v>3</v>
      </c>
      <c r="Y4446" s="4">
        <f>SUM(V4446&lt;$Y$1,V4446&lt;$Y$2,V4446&lt;$Y$3,V4446&lt;$Y$4,V4446&lt;$Y$5,V4446&lt;$Y$6,V4446&lt;$Y$7,V4446&lt;$Y$8,V4446&lt;$Y$9,V4446&lt;$Y$10)</f>
        <v>7</v>
      </c>
      <c r="AA4446" s="10">
        <f t="shared" si="355"/>
        <v>-8.7500000000000008E-3</v>
      </c>
    </row>
    <row r="4447" spans="1:27">
      <c r="A4447" s="4"/>
      <c r="B4447" t="s">
        <v>64</v>
      </c>
      <c r="C4447">
        <v>24</v>
      </c>
      <c r="D4447" s="1">
        <v>-3.5</v>
      </c>
      <c r="E4447" s="1">
        <v>0</v>
      </c>
      <c r="F4447" s="1">
        <v>1.25</v>
      </c>
      <c r="G4447" s="1">
        <v>-0.2</v>
      </c>
      <c r="H4447" s="1">
        <v>5.5</v>
      </c>
      <c r="I4447" s="1">
        <v>0.125</v>
      </c>
      <c r="J4447" s="1">
        <v>-0.19999999999999901</v>
      </c>
      <c r="K4447" s="1">
        <v>3</v>
      </c>
      <c r="L4447" s="1">
        <v>-0.125</v>
      </c>
      <c r="M4447" s="1">
        <v>4.8</v>
      </c>
      <c r="O4447" s="1">
        <f>случ!I4435</f>
        <v>22.714609671734141</v>
      </c>
      <c r="P4447" s="1">
        <f t="shared" si="351"/>
        <v>39.564609671734146</v>
      </c>
      <c r="Q4447">
        <f t="shared" si="352"/>
        <v>0</v>
      </c>
      <c r="S4447">
        <f>случ!J4435</f>
        <v>0.17185173011340246</v>
      </c>
      <c r="T4447">
        <f>случ!K4435</f>
        <v>6.2606673741305086</v>
      </c>
      <c r="U4447" s="1">
        <f t="shared" si="353"/>
        <v>15.571851730113416</v>
      </c>
      <c r="V4447" s="1">
        <f t="shared" si="354"/>
        <v>1.9356673741305217</v>
      </c>
      <c r="X4447" s="4">
        <f>10-SUM(U4447&lt;$X$1,U4447&lt;$X$2,U4447&lt;$X$3,U4447&lt;$X$4,U4447&lt;$X$5,U4447&lt;$X$6,U4447&lt;$X$7,U4447&lt;$X$8,U4447&lt;$X$9,U4447&lt;$X$10)</f>
        <v>3</v>
      </c>
      <c r="Y4447" s="4">
        <f>SUM(V4447&lt;$Y$1,V4447&lt;$Y$2,V4447&lt;$Y$3,V4447&lt;$Y$4,V4447&lt;$Y$5,V4447&lt;$Y$6,V4447&lt;$Y$7,V4447&lt;$Y$8,V4447&lt;$Y$9,V4447&lt;$Y$10)</f>
        <v>5</v>
      </c>
      <c r="AA4447" s="10">
        <f t="shared" si="355"/>
        <v>0</v>
      </c>
    </row>
    <row r="4448" spans="1:27">
      <c r="A4448" s="4"/>
      <c r="B4448" t="s">
        <v>65</v>
      </c>
      <c r="C4448">
        <v>24</v>
      </c>
      <c r="D4448" s="1">
        <v>-5.3999999999999897</v>
      </c>
      <c r="E4448" s="1">
        <v>-0.25</v>
      </c>
      <c r="F4448" s="1">
        <v>1</v>
      </c>
      <c r="G4448" s="1">
        <v>-0.15</v>
      </c>
      <c r="H4448" s="1">
        <v>5.25</v>
      </c>
      <c r="I4448" s="1">
        <v>0.125</v>
      </c>
      <c r="J4448" s="1">
        <v>-0.16999999999999901</v>
      </c>
      <c r="K4448" s="1">
        <v>3</v>
      </c>
      <c r="L4448" s="1">
        <v>-0.125</v>
      </c>
      <c r="M4448" s="1">
        <v>2.6</v>
      </c>
      <c r="O4448" s="1">
        <f>случ!I4436</f>
        <v>-19.806463180548853</v>
      </c>
      <c r="P4448" s="1">
        <f t="shared" si="351"/>
        <v>-10.536463180548845</v>
      </c>
      <c r="Q4448">
        <f t="shared" si="352"/>
        <v>-1</v>
      </c>
      <c r="S4448">
        <f>случ!J4436</f>
        <v>-41.489845759869787</v>
      </c>
      <c r="T4448">
        <f>случ!K4436</f>
        <v>-0.51510385459922148</v>
      </c>
      <c r="U4448" s="1">
        <f t="shared" si="353"/>
        <v>-28.449845759869774</v>
      </c>
      <c r="V4448" s="1">
        <f t="shared" si="354"/>
        <v>-2.5501038545992079</v>
      </c>
      <c r="X4448" s="4">
        <f>10-SUM(U4448&lt;$X$1,U4448&lt;$X$2,U4448&lt;$X$3,U4448&lt;$X$4,U4448&lt;$X$5,U4448&lt;$X$6,U4448&lt;$X$7,U4448&lt;$X$8,U4448&lt;$X$9,U4448&lt;$X$10)</f>
        <v>0</v>
      </c>
      <c r="Y4448" s="4">
        <f>SUM(V4448&lt;$Y$1,V4448&lt;$Y$2,V4448&lt;$Y$3,V4448&lt;$Y$4,V4448&lt;$Y$5,V4448&lt;$Y$6,V4448&lt;$Y$7,V4448&lt;$Y$8,V4448&lt;$Y$9,V4448&lt;$Y$10)</f>
        <v>6</v>
      </c>
      <c r="AA4448" s="10">
        <f t="shared" si="355"/>
        <v>-7.4999999999999997E-3</v>
      </c>
    </row>
    <row r="4449" spans="1:27">
      <c r="A4449" s="4"/>
      <c r="B4449" t="s">
        <v>66</v>
      </c>
      <c r="C4449">
        <v>24</v>
      </c>
      <c r="D4449" s="1">
        <v>0</v>
      </c>
      <c r="E4449" s="1">
        <v>-0.25</v>
      </c>
      <c r="F4449" s="1">
        <v>1</v>
      </c>
      <c r="G4449" s="1">
        <v>0</v>
      </c>
      <c r="H4449" s="1">
        <v>5.25</v>
      </c>
      <c r="I4449" s="1">
        <v>0</v>
      </c>
      <c r="J4449" s="1">
        <v>0</v>
      </c>
      <c r="K4449" s="1">
        <v>3</v>
      </c>
      <c r="L4449" s="1">
        <v>0</v>
      </c>
      <c r="M4449" s="1">
        <v>2.6</v>
      </c>
      <c r="O4449" s="1">
        <f>случ!I4437</f>
        <v>52.470713068563683</v>
      </c>
      <c r="P4449" s="1">
        <f t="shared" si="351"/>
        <v>65.470713068563683</v>
      </c>
      <c r="Q4449">
        <f t="shared" si="352"/>
        <v>1</v>
      </c>
      <c r="S4449">
        <f>случ!J4437</f>
        <v>14.831935423064781</v>
      </c>
      <c r="T4449">
        <f>случ!K4437</f>
        <v>1.674045124206063</v>
      </c>
      <c r="U4449" s="1">
        <f t="shared" si="353"/>
        <v>28.681935423064779</v>
      </c>
      <c r="V4449" s="1">
        <f t="shared" si="354"/>
        <v>-0.17595487579393709</v>
      </c>
      <c r="X4449" s="4">
        <f>10-SUM(U4449&lt;$X$1,U4449&lt;$X$2,U4449&lt;$X$3,U4449&lt;$X$4,U4449&lt;$X$5,U4449&lt;$X$6,U4449&lt;$X$7,U4449&lt;$X$8,U4449&lt;$X$9,U4449&lt;$X$10)</f>
        <v>7</v>
      </c>
      <c r="Y4449" s="4">
        <f>SUM(V4449&lt;$Y$1,V4449&lt;$Y$2,V4449&lt;$Y$3,V4449&lt;$Y$4,V4449&lt;$Y$5,V4449&lt;$Y$6,V4449&lt;$Y$7,V4449&lt;$Y$8,V4449&lt;$Y$9,V4449&lt;$Y$10)</f>
        <v>6</v>
      </c>
      <c r="AA4449" s="10">
        <f t="shared" si="355"/>
        <v>8.7500000000000008E-3</v>
      </c>
    </row>
    <row r="4450" spans="1:27">
      <c r="A4450" s="4"/>
      <c r="B4450" t="s">
        <v>67</v>
      </c>
      <c r="C4450">
        <v>24</v>
      </c>
      <c r="D4450" s="1">
        <v>7.1</v>
      </c>
      <c r="E4450" s="1">
        <v>0</v>
      </c>
      <c r="F4450" s="1">
        <v>1</v>
      </c>
      <c r="G4450" s="1">
        <v>-0.16999999999999901</v>
      </c>
      <c r="H4450" s="1">
        <v>5.25</v>
      </c>
      <c r="I4450" s="1">
        <v>-0.11111111111111099</v>
      </c>
      <c r="J4450" s="1">
        <v>-0.16</v>
      </c>
      <c r="K4450" s="1">
        <v>3</v>
      </c>
      <c r="L4450" s="1">
        <v>-0.11111111111111099</v>
      </c>
      <c r="M4450" s="1">
        <v>9.8000000000000007</v>
      </c>
      <c r="O4450" s="1">
        <f>случ!I4438</f>
        <v>50.488520655518954</v>
      </c>
      <c r="P4450" s="1">
        <f t="shared" si="351"/>
        <v>71.664076211074502</v>
      </c>
      <c r="Q4450">
        <f t="shared" si="352"/>
        <v>1</v>
      </c>
      <c r="S4450">
        <f>случ!J4438</f>
        <v>0.73897046740496863</v>
      </c>
      <c r="T4450">
        <f>случ!K4438</f>
        <v>12.127640337433196</v>
      </c>
      <c r="U4450" s="1">
        <f t="shared" si="353"/>
        <v>21.395637134071627</v>
      </c>
      <c r="V4450" s="1">
        <f t="shared" si="354"/>
        <v>0.38986255965541794</v>
      </c>
      <c r="X4450" s="4">
        <f>10-SUM(U4450&lt;$X$1,U4450&lt;$X$2,U4450&lt;$X$3,U4450&lt;$X$4,U4450&lt;$X$5,U4450&lt;$X$6,U4450&lt;$X$7,U4450&lt;$X$8,U4450&lt;$X$9,U4450&lt;$X$10)</f>
        <v>5</v>
      </c>
      <c r="Y4450" s="4">
        <f>SUM(V4450&lt;$Y$1,V4450&lt;$Y$2,V4450&lt;$Y$3,V4450&lt;$Y$4,V4450&lt;$Y$5,V4450&lt;$Y$6,V4450&lt;$Y$7,V4450&lt;$Y$8,V4450&lt;$Y$9,V4450&lt;$Y$10)</f>
        <v>5</v>
      </c>
      <c r="AA4450" s="10">
        <f t="shared" si="355"/>
        <v>6.2500000000000003E-3</v>
      </c>
    </row>
    <row r="4451" spans="1:27">
      <c r="A4451" s="4"/>
      <c r="B4451" t="s">
        <v>68</v>
      </c>
      <c r="C4451">
        <v>24</v>
      </c>
      <c r="D4451" s="1">
        <v>-4.0999999999999899</v>
      </c>
      <c r="E4451" s="1">
        <v>0</v>
      </c>
      <c r="F4451" s="1">
        <v>1</v>
      </c>
      <c r="G4451" s="1">
        <v>-9.9599999999999994E-2</v>
      </c>
      <c r="H4451" s="1">
        <v>5.25</v>
      </c>
      <c r="I4451" s="1">
        <v>0</v>
      </c>
      <c r="J4451" s="1">
        <v>-0.04</v>
      </c>
      <c r="K4451" s="1">
        <v>3</v>
      </c>
      <c r="L4451" s="1">
        <v>0</v>
      </c>
      <c r="M4451" s="1">
        <v>6.3</v>
      </c>
      <c r="O4451" s="1">
        <f>случ!I4439</f>
        <v>-11.248096146537051</v>
      </c>
      <c r="P4451" s="1">
        <f t="shared" si="351"/>
        <v>2.1319038534629566</v>
      </c>
      <c r="Q4451">
        <f t="shared" si="352"/>
        <v>-1</v>
      </c>
      <c r="S4451">
        <f>случ!J4439</f>
        <v>-9.9110923622809288</v>
      </c>
      <c r="T4451">
        <f>случ!K4439</f>
        <v>-9.8313080818362071</v>
      </c>
      <c r="U4451" s="1">
        <f t="shared" si="353"/>
        <v>7.7165076377190722</v>
      </c>
      <c r="V4451" s="1">
        <f t="shared" si="354"/>
        <v>-15.801708081836207</v>
      </c>
      <c r="X4451" s="4">
        <f>10-SUM(U4451&lt;$X$1,U4451&lt;$X$2,U4451&lt;$X$3,U4451&lt;$X$4,U4451&lt;$X$5,U4451&lt;$X$6,U4451&lt;$X$7,U4451&lt;$X$8,U4451&lt;$X$9,U4451&lt;$X$10)</f>
        <v>1</v>
      </c>
      <c r="Y4451" s="4">
        <f>SUM(V4451&lt;$Y$1,V4451&lt;$Y$2,V4451&lt;$Y$3,V4451&lt;$Y$4,V4451&lt;$Y$5,V4451&lt;$Y$6,V4451&lt;$Y$7,V4451&lt;$Y$8,V4451&lt;$Y$9,V4451&lt;$Y$10)</f>
        <v>10</v>
      </c>
      <c r="AA4451" s="10">
        <f t="shared" si="355"/>
        <v>-1.2500000000000001E-2</v>
      </c>
    </row>
    <row r="4452" spans="1:27">
      <c r="A4452" s="4"/>
      <c r="B4452" t="s">
        <v>69</v>
      </c>
      <c r="C4452">
        <v>24</v>
      </c>
      <c r="D4452" s="1">
        <v>-11.8</v>
      </c>
      <c r="E4452" s="1">
        <v>0</v>
      </c>
      <c r="F4452" s="1">
        <v>1</v>
      </c>
      <c r="G4452" s="1">
        <v>0.12999999999999901</v>
      </c>
      <c r="H4452" s="1">
        <v>5.25</v>
      </c>
      <c r="I4452" s="1">
        <v>0</v>
      </c>
      <c r="J4452" s="1">
        <v>8.9999999999999802E-2</v>
      </c>
      <c r="K4452" s="1">
        <v>3</v>
      </c>
      <c r="L4452" s="1">
        <v>0</v>
      </c>
      <c r="M4452" s="1">
        <v>5.0999999999999899</v>
      </c>
      <c r="O4452" s="1">
        <f>случ!I4440</f>
        <v>16.0659710591415</v>
      </c>
      <c r="P4452" s="1">
        <f t="shared" si="351"/>
        <v>24.055971059141498</v>
      </c>
      <c r="Q4452">
        <f t="shared" si="352"/>
        <v>0</v>
      </c>
      <c r="S4452">
        <f>случ!J4440</f>
        <v>-20.443274399444626</v>
      </c>
      <c r="T4452">
        <f>случ!K4440</f>
        <v>13.118061921982074</v>
      </c>
      <c r="U4452" s="1">
        <f t="shared" si="353"/>
        <v>-3.7032743994446307</v>
      </c>
      <c r="V4452" s="1">
        <f t="shared" si="354"/>
        <v>9.8080619219820822</v>
      </c>
      <c r="X4452" s="4">
        <f>10-SUM(U4452&lt;$X$1,U4452&lt;$X$2,U4452&lt;$X$3,U4452&lt;$X$4,U4452&lt;$X$5,U4452&lt;$X$6,U4452&lt;$X$7,U4452&lt;$X$8,U4452&lt;$X$9,U4452&lt;$X$10)</f>
        <v>0</v>
      </c>
      <c r="Y4452" s="4">
        <f>SUM(V4452&lt;$Y$1,V4452&lt;$Y$2,V4452&lt;$Y$3,V4452&lt;$Y$4,V4452&lt;$Y$5,V4452&lt;$Y$6,V4452&lt;$Y$7,V4452&lt;$Y$8,V4452&lt;$Y$9,V4452&lt;$Y$10)</f>
        <v>2</v>
      </c>
      <c r="AA4452" s="10">
        <f t="shared" si="355"/>
        <v>0</v>
      </c>
    </row>
    <row r="4453" spans="1:27">
      <c r="A4453" s="4"/>
      <c r="B4453" t="s">
        <v>70</v>
      </c>
      <c r="C4453">
        <v>24</v>
      </c>
      <c r="D4453" s="1">
        <v>-21.6</v>
      </c>
      <c r="E4453" s="1">
        <v>0</v>
      </c>
      <c r="F4453" s="1">
        <v>1</v>
      </c>
      <c r="G4453" s="1">
        <v>8.9899999999999994E-2</v>
      </c>
      <c r="H4453" s="1">
        <v>5.25</v>
      </c>
      <c r="I4453" s="1">
        <v>0</v>
      </c>
      <c r="J4453" s="1">
        <v>-6.0000000000000497E-2</v>
      </c>
      <c r="K4453" s="1">
        <v>3</v>
      </c>
      <c r="L4453" s="1">
        <v>0</v>
      </c>
      <c r="M4453" s="1">
        <v>3.9</v>
      </c>
      <c r="O4453" s="1">
        <f>случ!I4441</f>
        <v>24.883633186646044</v>
      </c>
      <c r="P4453" s="1">
        <f t="shared" si="351"/>
        <v>26.013633186646047</v>
      </c>
      <c r="Q4453">
        <f t="shared" si="352"/>
        <v>0</v>
      </c>
      <c r="S4453">
        <f>случ!J4441</f>
        <v>15.305019269706888</v>
      </c>
      <c r="T4453">
        <f>случ!K4441</f>
        <v>7.5123668179617988</v>
      </c>
      <c r="U4453" s="1">
        <f t="shared" si="353"/>
        <v>29.135619269706883</v>
      </c>
      <c r="V4453" s="1">
        <f t="shared" si="354"/>
        <v>3.4924668179617919</v>
      </c>
      <c r="X4453" s="4">
        <f>10-SUM(U4453&lt;$X$1,U4453&lt;$X$2,U4453&lt;$X$3,U4453&lt;$X$4,U4453&lt;$X$5,U4453&lt;$X$6,U4453&lt;$X$7,U4453&lt;$X$8,U4453&lt;$X$9,U4453&lt;$X$10)</f>
        <v>7</v>
      </c>
      <c r="Y4453" s="4">
        <f>SUM(V4453&lt;$Y$1,V4453&lt;$Y$2,V4453&lt;$Y$3,V4453&lt;$Y$4,V4453&lt;$Y$5,V4453&lt;$Y$6,V4453&lt;$Y$7,V4453&lt;$Y$8,V4453&lt;$Y$9,V4453&lt;$Y$10)</f>
        <v>4</v>
      </c>
      <c r="AA4453" s="10">
        <f t="shared" si="355"/>
        <v>0</v>
      </c>
    </row>
    <row r="4454" spans="1:27">
      <c r="A4454" s="4"/>
      <c r="B4454" t="s">
        <v>71</v>
      </c>
      <c r="C4454">
        <v>24</v>
      </c>
      <c r="D4454" s="1">
        <v>-21.6</v>
      </c>
      <c r="E4454" s="1">
        <v>0</v>
      </c>
      <c r="F4454" s="1">
        <v>1</v>
      </c>
      <c r="G4454" s="1">
        <v>0.15</v>
      </c>
      <c r="H4454" s="1">
        <v>5.25</v>
      </c>
      <c r="I4454" s="1">
        <v>0</v>
      </c>
      <c r="J4454" s="1">
        <v>9.9999999999997799E-3</v>
      </c>
      <c r="K4454" s="1">
        <v>3</v>
      </c>
      <c r="L4454" s="1">
        <v>0</v>
      </c>
      <c r="M4454" s="1">
        <v>3.9</v>
      </c>
      <c r="O4454" s="1">
        <f>случ!I4442</f>
        <v>-38.785864996966801</v>
      </c>
      <c r="P4454" s="1">
        <f t="shared" si="351"/>
        <v>-37.655864996966798</v>
      </c>
      <c r="Q4454">
        <f t="shared" si="352"/>
        <v>-1</v>
      </c>
      <c r="S4454">
        <f>случ!J4442</f>
        <v>-23.612605357349587</v>
      </c>
      <c r="T4454">
        <f>случ!K4442</f>
        <v>-15.283890329482004</v>
      </c>
      <c r="U4454" s="1">
        <f t="shared" si="353"/>
        <v>-9.2326053573495894</v>
      </c>
      <c r="V4454" s="1">
        <f t="shared" si="354"/>
        <v>-18.453890329482007</v>
      </c>
      <c r="X4454" s="4">
        <f>10-SUM(U4454&lt;$X$1,U4454&lt;$X$2,U4454&lt;$X$3,U4454&lt;$X$4,U4454&lt;$X$5,U4454&lt;$X$6,U4454&lt;$X$7,U4454&lt;$X$8,U4454&lt;$X$9,U4454&lt;$X$10)</f>
        <v>0</v>
      </c>
      <c r="Y4454" s="4">
        <f>SUM(V4454&lt;$Y$1,V4454&lt;$Y$2,V4454&lt;$Y$3,V4454&lt;$Y$4,V4454&lt;$Y$5,V4454&lt;$Y$6,V4454&lt;$Y$7,V4454&lt;$Y$8,V4454&lt;$Y$9,V4454&lt;$Y$10)</f>
        <v>10</v>
      </c>
      <c r="AA4454" s="10">
        <f t="shared" si="355"/>
        <v>-1.2500000000000001E-2</v>
      </c>
    </row>
    <row r="4455" spans="1:27">
      <c r="A4455" s="4"/>
      <c r="B4455" t="s">
        <v>72</v>
      </c>
      <c r="C4455">
        <v>24</v>
      </c>
      <c r="D4455" s="1">
        <v>-14.2</v>
      </c>
      <c r="E4455" s="1">
        <v>0</v>
      </c>
      <c r="F4455" s="1">
        <v>1</v>
      </c>
      <c r="G4455" s="1">
        <v>4.9799999999999997E-2</v>
      </c>
      <c r="H4455" s="1">
        <v>5.25</v>
      </c>
      <c r="I4455" s="1">
        <v>0</v>
      </c>
      <c r="J4455" s="1">
        <v>-4.9999999999999802E-2</v>
      </c>
      <c r="K4455" s="1">
        <v>2.5</v>
      </c>
      <c r="L4455" s="1">
        <v>0</v>
      </c>
      <c r="M4455" s="1">
        <v>8.3000000000000007</v>
      </c>
      <c r="O4455" s="1">
        <f>случ!I4443</f>
        <v>12.469876079585527</v>
      </c>
      <c r="P4455" s="1">
        <f t="shared" si="351"/>
        <v>18.779876079585527</v>
      </c>
      <c r="Q4455">
        <f t="shared" si="352"/>
        <v>-1</v>
      </c>
      <c r="S4455">
        <f>случ!J4443</f>
        <v>12.258203373332691</v>
      </c>
      <c r="T4455">
        <f>случ!K4443</f>
        <v>-1.745715510300363</v>
      </c>
      <c r="U4455" s="1">
        <f t="shared" si="353"/>
        <v>29.859403373332693</v>
      </c>
      <c r="V4455" s="1">
        <f t="shared" si="354"/>
        <v>-9.2455155103003612</v>
      </c>
      <c r="X4455" s="4">
        <f>10-SUM(U4455&lt;$X$1,U4455&lt;$X$2,U4455&lt;$X$3,U4455&lt;$X$4,U4455&lt;$X$5,U4455&lt;$X$6,U4455&lt;$X$7,U4455&lt;$X$8,U4455&lt;$X$9,U4455&lt;$X$10)</f>
        <v>7</v>
      </c>
      <c r="Y4455" s="4">
        <f>SUM(V4455&lt;$Y$1,V4455&lt;$Y$2,V4455&lt;$Y$3,V4455&lt;$Y$4,V4455&lt;$Y$5,V4455&lt;$Y$6,V4455&lt;$Y$7,V4455&lt;$Y$8,V4455&lt;$Y$9,V4455&lt;$Y$10)</f>
        <v>8</v>
      </c>
      <c r="AA4455" s="10">
        <f t="shared" si="355"/>
        <v>-0.01</v>
      </c>
    </row>
    <row r="4456" spans="1:27">
      <c r="A4456" s="4"/>
      <c r="B4456" t="s">
        <v>73</v>
      </c>
      <c r="C4456">
        <v>24</v>
      </c>
      <c r="D4456" s="1">
        <v>10.9</v>
      </c>
      <c r="E4456" s="1">
        <v>0</v>
      </c>
      <c r="F4456" s="1">
        <v>1</v>
      </c>
      <c r="G4456" s="1">
        <v>9.7900000000000001E-3</v>
      </c>
      <c r="H4456" s="1">
        <v>5.25</v>
      </c>
      <c r="I4456" s="1">
        <v>0</v>
      </c>
      <c r="J4456" s="1">
        <v>0</v>
      </c>
      <c r="K4456" s="1">
        <v>2.5</v>
      </c>
      <c r="L4456" s="1">
        <v>0</v>
      </c>
      <c r="M4456" s="1">
        <v>12.6</v>
      </c>
      <c r="O4456" s="1">
        <f>случ!I4444</f>
        <v>30.413492833511768</v>
      </c>
      <c r="P4456" s="1">
        <f t="shared" si="351"/>
        <v>54.293492833511763</v>
      </c>
      <c r="Q4456">
        <f t="shared" si="352"/>
        <v>0</v>
      </c>
      <c r="S4456">
        <f>случ!J4444</f>
        <v>-15.185449190100076</v>
      </c>
      <c r="T4456">
        <f>случ!K4444</f>
        <v>3.3668838132492307</v>
      </c>
      <c r="U4456" s="1">
        <f t="shared" si="353"/>
        <v>7.6058108098999249</v>
      </c>
      <c r="V4456" s="1">
        <f t="shared" si="354"/>
        <v>-7.7429061867507691</v>
      </c>
      <c r="X4456" s="4">
        <f>10-SUM(U4456&lt;$X$1,U4456&lt;$X$2,U4456&lt;$X$3,U4456&lt;$X$4,U4456&lt;$X$5,U4456&lt;$X$6,U4456&lt;$X$7,U4456&lt;$X$8,U4456&lt;$X$9,U4456&lt;$X$10)</f>
        <v>1</v>
      </c>
      <c r="Y4456" s="4">
        <f>SUM(V4456&lt;$Y$1,V4456&lt;$Y$2,V4456&lt;$Y$3,V4456&lt;$Y$4,V4456&lt;$Y$5,V4456&lt;$Y$6,V4456&lt;$Y$7,V4456&lt;$Y$8,V4456&lt;$Y$9,V4456&lt;$Y$10)</f>
        <v>8</v>
      </c>
      <c r="AA4456" s="10">
        <f t="shared" si="355"/>
        <v>0</v>
      </c>
    </row>
    <row r="4457" spans="1:27">
      <c r="A4457" s="4"/>
      <c r="B4457" t="s">
        <v>74</v>
      </c>
      <c r="C4457">
        <v>24</v>
      </c>
      <c r="D4457" s="1">
        <v>13.9</v>
      </c>
      <c r="E4457" s="1">
        <v>0</v>
      </c>
      <c r="F4457" s="1">
        <v>1</v>
      </c>
      <c r="G4457" s="1">
        <v>7.0000000000000201E-2</v>
      </c>
      <c r="H4457" s="1">
        <v>5.25</v>
      </c>
      <c r="I4457" s="1">
        <v>0</v>
      </c>
      <c r="J4457" s="1">
        <v>9.9999999999997799E-3</v>
      </c>
      <c r="K4457" s="1">
        <v>2.5</v>
      </c>
      <c r="L4457" s="1">
        <v>0</v>
      </c>
      <c r="M4457" s="1">
        <v>16.8</v>
      </c>
      <c r="O4457" s="1">
        <f>случ!I4445</f>
        <v>19.304022074871309</v>
      </c>
      <c r="P4457" s="1">
        <f t="shared" si="351"/>
        <v>45.284022074871309</v>
      </c>
      <c r="Q4457">
        <f t="shared" si="352"/>
        <v>0</v>
      </c>
      <c r="S4457">
        <f>случ!J4445</f>
        <v>7.8913872740663082</v>
      </c>
      <c r="T4457">
        <f>случ!K4445</f>
        <v>11.588133338787987</v>
      </c>
      <c r="U4457" s="1">
        <f t="shared" si="353"/>
        <v>34.651387274066309</v>
      </c>
      <c r="V4457" s="1">
        <f t="shared" si="354"/>
        <v>-3.6518666612120168</v>
      </c>
      <c r="X4457" s="4">
        <f>10-SUM(U4457&lt;$X$1,U4457&lt;$X$2,U4457&lt;$X$3,U4457&lt;$X$4,U4457&lt;$X$5,U4457&lt;$X$6,U4457&lt;$X$7,U4457&lt;$X$8,U4457&lt;$X$9,U4457&lt;$X$10)</f>
        <v>8</v>
      </c>
      <c r="Y4457" s="4">
        <f>SUM(V4457&lt;$Y$1,V4457&lt;$Y$2,V4457&lt;$Y$3,V4457&lt;$Y$4,V4457&lt;$Y$5,V4457&lt;$Y$6,V4457&lt;$Y$7,V4457&lt;$Y$8,V4457&lt;$Y$9,V4457&lt;$Y$10)</f>
        <v>7</v>
      </c>
      <c r="AA4457" s="10">
        <f t="shared" si="355"/>
        <v>0</v>
      </c>
    </row>
    <row r="4458" spans="1:27">
      <c r="A4458" s="4"/>
      <c r="B4458" t="s">
        <v>75</v>
      </c>
      <c r="C4458">
        <v>24</v>
      </c>
      <c r="D4458" s="1">
        <v>8.5</v>
      </c>
      <c r="E4458" s="1">
        <v>0</v>
      </c>
      <c r="F4458" s="1">
        <v>1</v>
      </c>
      <c r="G4458" s="1">
        <v>0.16999999999999901</v>
      </c>
      <c r="H4458" s="1">
        <v>5.25</v>
      </c>
      <c r="I4458" s="1">
        <v>0</v>
      </c>
      <c r="J4458" s="1">
        <v>-5.0000000000000697E-2</v>
      </c>
      <c r="K4458" s="1">
        <v>2.5</v>
      </c>
      <c r="L4458" s="1">
        <v>0</v>
      </c>
      <c r="M4458" s="1">
        <v>19</v>
      </c>
      <c r="O4458" s="1">
        <f>случ!I4446</f>
        <v>2.4453737477720332</v>
      </c>
      <c r="P4458" s="1">
        <f t="shared" si="351"/>
        <v>24.645373747772034</v>
      </c>
      <c r="Q4458">
        <f t="shared" si="352"/>
        <v>0</v>
      </c>
      <c r="S4458">
        <f>случ!J4446</f>
        <v>-20.27877808532385</v>
      </c>
      <c r="T4458">
        <f>случ!K4446</f>
        <v>7.023601368159893</v>
      </c>
      <c r="U4458" s="1">
        <f t="shared" si="353"/>
        <v>7.3012219146761481</v>
      </c>
      <c r="V4458" s="1">
        <f t="shared" si="354"/>
        <v>-11.296398631840114</v>
      </c>
      <c r="X4458" s="4">
        <f>10-SUM(U4458&lt;$X$1,U4458&lt;$X$2,U4458&lt;$X$3,U4458&lt;$X$4,U4458&lt;$X$5,U4458&lt;$X$6,U4458&lt;$X$7,U4458&lt;$X$8,U4458&lt;$X$9,U4458&lt;$X$10)</f>
        <v>1</v>
      </c>
      <c r="Y4458" s="4">
        <f>SUM(V4458&lt;$Y$1,V4458&lt;$Y$2,V4458&lt;$Y$3,V4458&lt;$Y$4,V4458&lt;$Y$5,V4458&lt;$Y$6,V4458&lt;$Y$7,V4458&lt;$Y$8,V4458&lt;$Y$9,V4458&lt;$Y$10)</f>
        <v>9</v>
      </c>
      <c r="AA4458" s="10">
        <f t="shared" si="355"/>
        <v>0</v>
      </c>
    </row>
    <row r="4459" spans="1:27">
      <c r="A4459" s="4"/>
      <c r="B4459" t="s">
        <v>76</v>
      </c>
      <c r="C4459">
        <v>24</v>
      </c>
      <c r="D4459" s="1">
        <v>3.3999999999999901</v>
      </c>
      <c r="E4459" s="1">
        <v>0</v>
      </c>
      <c r="F4459" s="1">
        <v>1</v>
      </c>
      <c r="G4459" s="1">
        <v>0.2</v>
      </c>
      <c r="H4459" s="1">
        <v>5.25</v>
      </c>
      <c r="I4459" s="1">
        <v>0</v>
      </c>
      <c r="J4459" s="1">
        <v>-0.18</v>
      </c>
      <c r="K4459" s="1">
        <v>2.5</v>
      </c>
      <c r="L4459" s="1">
        <v>0</v>
      </c>
      <c r="M4459" s="1">
        <v>15.9</v>
      </c>
      <c r="O4459" s="1">
        <f>случ!I4447</f>
        <v>-10.197293414917272</v>
      </c>
      <c r="P4459" s="1">
        <f t="shared" si="351"/>
        <v>8.4327065850827196</v>
      </c>
      <c r="Q4459">
        <f t="shared" si="352"/>
        <v>-1</v>
      </c>
      <c r="S4459">
        <f>случ!J4447</f>
        <v>-22.029895288830474</v>
      </c>
      <c r="T4459">
        <f>случ!K4447</f>
        <v>-13.263069116618841</v>
      </c>
      <c r="U4459" s="1">
        <f t="shared" si="353"/>
        <v>0.58010471116952544</v>
      </c>
      <c r="V4459" s="1">
        <f t="shared" si="354"/>
        <v>-30.203069116618842</v>
      </c>
      <c r="X4459" s="4">
        <f>10-SUM(U4459&lt;$X$1,U4459&lt;$X$2,U4459&lt;$X$3,U4459&lt;$X$4,U4459&lt;$X$5,U4459&lt;$X$6,U4459&lt;$X$7,U4459&lt;$X$8,U4459&lt;$X$9,U4459&lt;$X$10)</f>
        <v>0</v>
      </c>
      <c r="Y4459" s="4">
        <f>SUM(V4459&lt;$Y$1,V4459&lt;$Y$2,V4459&lt;$Y$3,V4459&lt;$Y$4,V4459&lt;$Y$5,V4459&lt;$Y$6,V4459&lt;$Y$7,V4459&lt;$Y$8,V4459&lt;$Y$9,V4459&lt;$Y$10)</f>
        <v>10</v>
      </c>
      <c r="AA4459" s="10">
        <f t="shared" si="355"/>
        <v>-1.2500000000000001E-2</v>
      </c>
    </row>
    <row r="4460" spans="1:27">
      <c r="A4460" s="4"/>
      <c r="B4460" t="s">
        <v>77</v>
      </c>
      <c r="C4460">
        <v>24</v>
      </c>
      <c r="D4460" s="1">
        <v>4</v>
      </c>
      <c r="E4460" s="1">
        <v>0</v>
      </c>
      <c r="F4460" s="1">
        <v>1.25</v>
      </c>
      <c r="G4460" s="1">
        <v>0.29999999999999899</v>
      </c>
      <c r="H4460" s="1">
        <v>5.75</v>
      </c>
      <c r="I4460" s="1">
        <v>-2.5000000000000001E-2</v>
      </c>
      <c r="J4460" s="1">
        <v>-9.9999999999997799E-3</v>
      </c>
      <c r="K4460" s="1">
        <v>2.5</v>
      </c>
      <c r="L4460" s="1">
        <v>0.47499999999999998</v>
      </c>
      <c r="M4460" s="1">
        <v>16.5</v>
      </c>
      <c r="O4460" s="1">
        <f>случ!I4448</f>
        <v>3.5196923283044024E-2</v>
      </c>
      <c r="P4460" s="1">
        <f t="shared" si="351"/>
        <v>22.325196923283045</v>
      </c>
      <c r="Q4460">
        <f t="shared" si="352"/>
        <v>0</v>
      </c>
      <c r="S4460">
        <f>случ!J4448</f>
        <v>9.0015786240429936</v>
      </c>
      <c r="T4460">
        <f>случ!K4448</f>
        <v>4.365573158562607</v>
      </c>
      <c r="U4460" s="1">
        <f t="shared" si="353"/>
        <v>31.971578624043005</v>
      </c>
      <c r="V4460" s="1">
        <f t="shared" si="354"/>
        <v>-12.739426841437389</v>
      </c>
      <c r="X4460" s="4">
        <f>10-SUM(U4460&lt;$X$1,U4460&lt;$X$2,U4460&lt;$X$3,U4460&lt;$X$4,U4460&lt;$X$5,U4460&lt;$X$6,U4460&lt;$X$7,U4460&lt;$X$8,U4460&lt;$X$9,U4460&lt;$X$10)</f>
        <v>8</v>
      </c>
      <c r="Y4460" s="4">
        <f>SUM(V4460&lt;$Y$1,V4460&lt;$Y$2,V4460&lt;$Y$3,V4460&lt;$Y$4,V4460&lt;$Y$5,V4460&lt;$Y$6,V4460&lt;$Y$7,V4460&lt;$Y$8,V4460&lt;$Y$9,V4460&lt;$Y$10)</f>
        <v>9</v>
      </c>
      <c r="AA4460" s="10">
        <f t="shared" si="355"/>
        <v>0</v>
      </c>
    </row>
    <row r="4461" spans="1:27">
      <c r="A4461" s="4"/>
      <c r="B4461" t="s">
        <v>78</v>
      </c>
      <c r="C4461">
        <v>24</v>
      </c>
      <c r="D4461" s="1">
        <v>1.69999999999999</v>
      </c>
      <c r="E4461" s="1">
        <v>0</v>
      </c>
      <c r="F4461" s="1">
        <v>1.25</v>
      </c>
      <c r="G4461" s="1">
        <v>0.2</v>
      </c>
      <c r="H4461" s="1">
        <v>6</v>
      </c>
      <c r="I4461" s="1">
        <v>-4.9999999999999899E-2</v>
      </c>
      <c r="J4461" s="1">
        <v>1.9999999999999501E-2</v>
      </c>
      <c r="K4461" s="1">
        <v>2.5</v>
      </c>
      <c r="L4461" s="1">
        <v>0.2</v>
      </c>
      <c r="M4461" s="1">
        <v>17.600000000000001</v>
      </c>
      <c r="O4461" s="1">
        <f>случ!I4449</f>
        <v>-2.3631525705030065</v>
      </c>
      <c r="P4461" s="1">
        <f t="shared" si="351"/>
        <v>18.556847429496983</v>
      </c>
      <c r="Q4461">
        <f t="shared" si="352"/>
        <v>-1</v>
      </c>
      <c r="S4461">
        <f>случ!J4449</f>
        <v>-3.5374927739873923</v>
      </c>
      <c r="T4461">
        <f>случ!K4449</f>
        <v>0.12792255614231585</v>
      </c>
      <c r="U4461" s="1">
        <f t="shared" si="353"/>
        <v>23.172507226012602</v>
      </c>
      <c r="V4461" s="1">
        <f t="shared" si="354"/>
        <v>-16.512077443857692</v>
      </c>
      <c r="X4461" s="4">
        <f>10-SUM(U4461&lt;$X$1,U4461&lt;$X$2,U4461&lt;$X$3,U4461&lt;$X$4,U4461&lt;$X$5,U4461&lt;$X$6,U4461&lt;$X$7,U4461&lt;$X$8,U4461&lt;$X$9,U4461&lt;$X$10)</f>
        <v>6</v>
      </c>
      <c r="Y4461" s="4">
        <f>SUM(V4461&lt;$Y$1,V4461&lt;$Y$2,V4461&lt;$Y$3,V4461&lt;$Y$4,V4461&lt;$Y$5,V4461&lt;$Y$6,V4461&lt;$Y$7,V4461&lt;$Y$8,V4461&lt;$Y$9,V4461&lt;$Y$10)</f>
        <v>10</v>
      </c>
      <c r="AA4461" s="10">
        <f t="shared" si="355"/>
        <v>-1.2500000000000001E-2</v>
      </c>
    </row>
    <row r="4462" spans="1:27">
      <c r="A4462" s="4"/>
      <c r="B4462" t="s">
        <v>79</v>
      </c>
      <c r="C4462">
        <v>24</v>
      </c>
      <c r="D4462" s="1">
        <v>3.6</v>
      </c>
      <c r="E4462" s="1">
        <v>0</v>
      </c>
      <c r="F4462" s="1">
        <v>1.5</v>
      </c>
      <c r="G4462" s="1">
        <v>0.23</v>
      </c>
      <c r="H4462" s="1">
        <v>6.5</v>
      </c>
      <c r="I4462" s="1">
        <v>-4.9999999999999899E-2</v>
      </c>
      <c r="J4462" s="1">
        <v>5.0000000000000697E-2</v>
      </c>
      <c r="K4462" s="1">
        <v>2.5</v>
      </c>
      <c r="L4462" s="1">
        <v>0.45</v>
      </c>
      <c r="M4462" s="1">
        <v>20</v>
      </c>
      <c r="O4462" s="1">
        <f>случ!I4450</f>
        <v>-14.235086422086605</v>
      </c>
      <c r="P4462" s="1">
        <f t="shared" si="351"/>
        <v>11.264913577913395</v>
      </c>
      <c r="Q4462">
        <f t="shared" si="352"/>
        <v>-1</v>
      </c>
      <c r="S4462">
        <f>случ!J4450</f>
        <v>-13.470783256820528</v>
      </c>
      <c r="T4462">
        <f>случ!K4450</f>
        <v>-4.3342035442360345</v>
      </c>
      <c r="U4462" s="1">
        <f t="shared" si="353"/>
        <v>15.099216743179479</v>
      </c>
      <c r="V4462" s="1">
        <f t="shared" si="354"/>
        <v>-23.514203544236025</v>
      </c>
      <c r="X4462" s="4">
        <f>10-SUM(U4462&lt;$X$1,U4462&lt;$X$2,U4462&lt;$X$3,U4462&lt;$X$4,U4462&lt;$X$5,U4462&lt;$X$6,U4462&lt;$X$7,U4462&lt;$X$8,U4462&lt;$X$9,U4462&lt;$X$10)</f>
        <v>3</v>
      </c>
      <c r="Y4462" s="4">
        <f>SUM(V4462&lt;$Y$1,V4462&lt;$Y$2,V4462&lt;$Y$3,V4462&lt;$Y$4,V4462&lt;$Y$5,V4462&lt;$Y$6,V4462&lt;$Y$7,V4462&lt;$Y$8,V4462&lt;$Y$9,V4462&lt;$Y$10)</f>
        <v>10</v>
      </c>
      <c r="AA4462" s="10">
        <f t="shared" si="355"/>
        <v>-1.2500000000000001E-2</v>
      </c>
    </row>
    <row r="4463" spans="1:27">
      <c r="A4463" s="4"/>
      <c r="B4463" t="s">
        <v>80</v>
      </c>
      <c r="C4463">
        <v>24</v>
      </c>
      <c r="D4463" s="1">
        <v>-9.1</v>
      </c>
      <c r="E4463" s="1">
        <v>0</v>
      </c>
      <c r="F4463" s="1">
        <v>1.75</v>
      </c>
      <c r="G4463" s="1">
        <v>0.26999999999999902</v>
      </c>
      <c r="H4463" s="1">
        <v>6.5</v>
      </c>
      <c r="I4463" s="1">
        <v>0</v>
      </c>
      <c r="J4463" s="1">
        <v>4.9999999999999802E-2</v>
      </c>
      <c r="K4463" s="1">
        <v>2.5</v>
      </c>
      <c r="L4463" s="1">
        <v>0</v>
      </c>
      <c r="M4463" s="1">
        <v>18.5</v>
      </c>
      <c r="O4463" s="1">
        <f>случ!I4451</f>
        <v>-56.271297871194307</v>
      </c>
      <c r="P4463" s="1">
        <f t="shared" si="351"/>
        <v>-36.891297871194304</v>
      </c>
      <c r="Q4463">
        <f t="shared" si="352"/>
        <v>-1</v>
      </c>
      <c r="S4463">
        <f>случ!J4451</f>
        <v>5.052882788436996</v>
      </c>
      <c r="T4463">
        <f>случ!K4451</f>
        <v>0.36565406877290485</v>
      </c>
      <c r="U4463" s="1">
        <f t="shared" si="353"/>
        <v>34.082882788437004</v>
      </c>
      <c r="V4463" s="1">
        <f t="shared" si="354"/>
        <v>-15.004345931227096</v>
      </c>
      <c r="X4463" s="4">
        <f>10-SUM(U4463&lt;$X$1,U4463&lt;$X$2,U4463&lt;$X$3,U4463&lt;$X$4,U4463&lt;$X$5,U4463&lt;$X$6,U4463&lt;$X$7,U4463&lt;$X$8,U4463&lt;$X$9,U4463&lt;$X$10)</f>
        <v>8</v>
      </c>
      <c r="Y4463" s="4">
        <f>SUM(V4463&lt;$Y$1,V4463&lt;$Y$2,V4463&lt;$Y$3,V4463&lt;$Y$4,V4463&lt;$Y$5,V4463&lt;$Y$6,V4463&lt;$Y$7,V4463&lt;$Y$8,V4463&lt;$Y$9,V4463&lt;$Y$10)</f>
        <v>10</v>
      </c>
      <c r="AA4463" s="10">
        <f t="shared" si="355"/>
        <v>-1.2500000000000001E-2</v>
      </c>
    </row>
    <row r="4464" spans="1:27">
      <c r="A4464" s="4"/>
      <c r="B4464" t="s">
        <v>81</v>
      </c>
      <c r="C4464">
        <v>24</v>
      </c>
      <c r="D4464" s="1">
        <v>-15.6</v>
      </c>
      <c r="E4464" s="1">
        <v>0</v>
      </c>
      <c r="F4464" s="1">
        <v>1.75</v>
      </c>
      <c r="G4464" s="1">
        <v>9.9599999999999994E-2</v>
      </c>
      <c r="H4464" s="1">
        <v>6.5</v>
      </c>
      <c r="I4464" s="1">
        <v>0</v>
      </c>
      <c r="J4464" s="1">
        <v>-2.0000000000000399E-2</v>
      </c>
      <c r="K4464" s="1">
        <v>2.5</v>
      </c>
      <c r="L4464" s="1">
        <v>0</v>
      </c>
      <c r="M4464" s="1">
        <v>14.8</v>
      </c>
      <c r="O4464" s="1">
        <f>случ!I4452</f>
        <v>48.663333005087388</v>
      </c>
      <c r="P4464" s="1">
        <f t="shared" si="351"/>
        <v>63.493333005087386</v>
      </c>
      <c r="Q4464">
        <f t="shared" si="352"/>
        <v>1</v>
      </c>
      <c r="S4464">
        <f>случ!J4452</f>
        <v>-1.4330732643809596</v>
      </c>
      <c r="T4464">
        <f>случ!K4452</f>
        <v>6.189582250444019</v>
      </c>
      <c r="U4464" s="1">
        <f t="shared" si="353"/>
        <v>24.009326735619037</v>
      </c>
      <c r="V4464" s="1">
        <f t="shared" si="354"/>
        <v>-6.2200177495559856</v>
      </c>
      <c r="X4464" s="4">
        <f>10-SUM(U4464&lt;$X$1,U4464&lt;$X$2,U4464&lt;$X$3,U4464&lt;$X$4,U4464&lt;$X$5,U4464&lt;$X$6,U4464&lt;$X$7,U4464&lt;$X$8,U4464&lt;$X$9,U4464&lt;$X$10)</f>
        <v>6</v>
      </c>
      <c r="Y4464" s="4">
        <f>SUM(V4464&lt;$Y$1,V4464&lt;$Y$2,V4464&lt;$Y$3,V4464&lt;$Y$4,V4464&lt;$Y$5,V4464&lt;$Y$6,V4464&lt;$Y$7,V4464&lt;$Y$8,V4464&lt;$Y$9,V4464&lt;$Y$10)</f>
        <v>7</v>
      </c>
      <c r="AA4464" s="10">
        <f t="shared" si="355"/>
        <v>7.4999999999999997E-3</v>
      </c>
    </row>
    <row r="4465" spans="1:27">
      <c r="A4465" s="4"/>
      <c r="B4465" t="s">
        <v>82</v>
      </c>
      <c r="C4465">
        <v>24</v>
      </c>
      <c r="D4465" s="1">
        <v>-30.5</v>
      </c>
      <c r="E4465" s="1">
        <v>0</v>
      </c>
      <c r="F4465" s="1">
        <v>2</v>
      </c>
      <c r="G4465" s="1">
        <v>9.9599999999999994E-2</v>
      </c>
      <c r="H4465" s="1">
        <v>6.5</v>
      </c>
      <c r="I4465" s="1">
        <v>0</v>
      </c>
      <c r="J4465" s="1">
        <v>3.00000000000002E-2</v>
      </c>
      <c r="K4465" s="1">
        <v>2.5</v>
      </c>
      <c r="L4465" s="1">
        <v>0</v>
      </c>
      <c r="M4465" s="1">
        <v>12.4</v>
      </c>
      <c r="O4465" s="1">
        <f>случ!I4453</f>
        <v>-10.348977712650209</v>
      </c>
      <c r="P4465" s="1">
        <f t="shared" si="351"/>
        <v>-3.1989777126502066</v>
      </c>
      <c r="Q4465">
        <f t="shared" si="352"/>
        <v>-1</v>
      </c>
      <c r="S4465">
        <f>случ!J4453</f>
        <v>-5.2956174167598702</v>
      </c>
      <c r="T4465">
        <f>случ!K4453</f>
        <v>10.342126520977466</v>
      </c>
      <c r="U4465" s="1">
        <f t="shared" si="353"/>
        <v>18.396782583240132</v>
      </c>
      <c r="V4465" s="1">
        <f t="shared" si="354"/>
        <v>0.98252652097746918</v>
      </c>
      <c r="X4465" s="4">
        <f>10-SUM(U4465&lt;$X$1,U4465&lt;$X$2,U4465&lt;$X$3,U4465&lt;$X$4,U4465&lt;$X$5,U4465&lt;$X$6,U4465&lt;$X$7,U4465&lt;$X$8,U4465&lt;$X$9,U4465&lt;$X$10)</f>
        <v>4</v>
      </c>
      <c r="Y4465" s="4">
        <f>SUM(V4465&lt;$Y$1,V4465&lt;$Y$2,V4465&lt;$Y$3,V4465&lt;$Y$4,V4465&lt;$Y$5,V4465&lt;$Y$6,V4465&lt;$Y$7,V4465&lt;$Y$8,V4465&lt;$Y$9,V4465&lt;$Y$10)</f>
        <v>5</v>
      </c>
      <c r="AA4465" s="10">
        <f t="shared" si="355"/>
        <v>-6.2500000000000003E-3</v>
      </c>
    </row>
    <row r="4466" spans="1:27">
      <c r="A4466" s="4"/>
      <c r="B4466" t="s">
        <v>83</v>
      </c>
      <c r="C4466">
        <v>24</v>
      </c>
      <c r="D4466" s="1">
        <v>-30.5</v>
      </c>
      <c r="E4466" s="1">
        <v>0</v>
      </c>
      <c r="F4466" s="1">
        <v>2.25</v>
      </c>
      <c r="G4466" s="1">
        <v>0</v>
      </c>
      <c r="H4466" s="1">
        <v>6.5</v>
      </c>
      <c r="I4466" s="1">
        <v>0</v>
      </c>
      <c r="J4466" s="1">
        <v>-9.9999999999999603E-2</v>
      </c>
      <c r="K4466" s="1">
        <v>2.5</v>
      </c>
      <c r="L4466" s="1">
        <v>0</v>
      </c>
      <c r="M4466" s="1">
        <v>12.4</v>
      </c>
      <c r="O4466" s="1">
        <f>случ!I4454</f>
        <v>-11.540471403119081</v>
      </c>
      <c r="P4466" s="1">
        <f t="shared" si="351"/>
        <v>-1.6404714031190792</v>
      </c>
      <c r="Q4466">
        <f t="shared" si="352"/>
        <v>-1</v>
      </c>
      <c r="S4466">
        <f>случ!J4454</f>
        <v>-9.5505560198186661</v>
      </c>
      <c r="T4466">
        <f>случ!K4454</f>
        <v>-3.1863521299953628</v>
      </c>
      <c r="U4466" s="1">
        <f t="shared" si="353"/>
        <v>13.049443980181339</v>
      </c>
      <c r="V4466" s="1">
        <f t="shared" si="354"/>
        <v>-14.136352129995359</v>
      </c>
      <c r="X4466" s="4">
        <f>10-SUM(U4466&lt;$X$1,U4466&lt;$X$2,U4466&lt;$X$3,U4466&lt;$X$4,U4466&lt;$X$5,U4466&lt;$X$6,U4466&lt;$X$7,U4466&lt;$X$8,U4466&lt;$X$9,U4466&lt;$X$10)</f>
        <v>3</v>
      </c>
      <c r="Y4466" s="4">
        <f>SUM(V4466&lt;$Y$1,V4466&lt;$Y$2,V4466&lt;$Y$3,V4466&lt;$Y$4,V4466&lt;$Y$5,V4466&lt;$Y$6,V4466&lt;$Y$7,V4466&lt;$Y$8,V4466&lt;$Y$9,V4466&lt;$Y$10)</f>
        <v>10</v>
      </c>
      <c r="AA4466" s="10">
        <f t="shared" si="355"/>
        <v>-1.2500000000000001E-2</v>
      </c>
    </row>
    <row r="4467" spans="1:27">
      <c r="A4467" s="4"/>
      <c r="B4467" t="s">
        <v>84</v>
      </c>
      <c r="C4467">
        <v>24</v>
      </c>
      <c r="D4467" s="1">
        <v>-14.8</v>
      </c>
      <c r="E4467" s="1">
        <v>0</v>
      </c>
      <c r="F4467" s="1">
        <v>2.25</v>
      </c>
      <c r="G4467" s="1">
        <v>4.9799999999999997E-2</v>
      </c>
      <c r="H4467" s="1">
        <v>6.5</v>
      </c>
      <c r="I4467" s="1">
        <v>0</v>
      </c>
      <c r="J4467" s="1">
        <v>-0.08</v>
      </c>
      <c r="K4467" s="1">
        <v>2.5</v>
      </c>
      <c r="L4467" s="1">
        <v>0</v>
      </c>
      <c r="M4467" s="1">
        <v>10.1</v>
      </c>
      <c r="O4467" s="1">
        <f>случ!I4455</f>
        <v>-35.117931694177237</v>
      </c>
      <c r="P4467" s="1">
        <f t="shared" si="351"/>
        <v>-14.227931694177236</v>
      </c>
      <c r="Q4467">
        <f t="shared" si="352"/>
        <v>-1</v>
      </c>
      <c r="S4467">
        <f>случ!J4455</f>
        <v>-23.783355777296951</v>
      </c>
      <c r="T4467">
        <f>случ!K4455</f>
        <v>9.624971801813718</v>
      </c>
      <c r="U4467" s="1">
        <f t="shared" si="353"/>
        <v>-3.5221557772969483</v>
      </c>
      <c r="V4467" s="1">
        <f t="shared" si="354"/>
        <v>1.1851718018137181</v>
      </c>
      <c r="X4467" s="4">
        <f>10-SUM(U4467&lt;$X$1,U4467&lt;$X$2,U4467&lt;$X$3,U4467&lt;$X$4,U4467&lt;$X$5,U4467&lt;$X$6,U4467&lt;$X$7,U4467&lt;$X$8,U4467&lt;$X$9,U4467&lt;$X$10)</f>
        <v>0</v>
      </c>
      <c r="Y4467" s="4">
        <f>SUM(V4467&lt;$Y$1,V4467&lt;$Y$2,V4467&lt;$Y$3,V4467&lt;$Y$4,V4467&lt;$Y$5,V4467&lt;$Y$6,V4467&lt;$Y$7,V4467&lt;$Y$8,V4467&lt;$Y$9,V4467&lt;$Y$10)</f>
        <v>5</v>
      </c>
      <c r="AA4467" s="10">
        <f t="shared" si="355"/>
        <v>-6.2500000000000003E-3</v>
      </c>
    </row>
    <row r="4468" spans="1:27">
      <c r="A4468" s="4"/>
      <c r="B4468" t="s">
        <v>85</v>
      </c>
      <c r="C4468">
        <v>24</v>
      </c>
      <c r="D4468" s="1">
        <v>-6.5</v>
      </c>
      <c r="E4468" s="1">
        <v>0</v>
      </c>
      <c r="F4468" s="1">
        <v>2.5</v>
      </c>
      <c r="G4468" s="1">
        <v>-9.9599999999999994E-2</v>
      </c>
      <c r="H4468" s="1">
        <v>6.5</v>
      </c>
      <c r="I4468" s="1">
        <v>0</v>
      </c>
      <c r="J4468" s="1">
        <v>-0.149999999999999</v>
      </c>
      <c r="K4468" s="1">
        <v>2.5</v>
      </c>
      <c r="L4468" s="1">
        <v>0</v>
      </c>
      <c r="M4468" s="1">
        <v>11.7</v>
      </c>
      <c r="O4468" s="1">
        <f>случ!I4456</f>
        <v>27.434940784740427</v>
      </c>
      <c r="P4468" s="1">
        <f t="shared" si="351"/>
        <v>56.884940784740422</v>
      </c>
      <c r="Q4468">
        <f t="shared" si="352"/>
        <v>0</v>
      </c>
      <c r="S4468">
        <f>случ!J4456</f>
        <v>7.4571295960246626</v>
      </c>
      <c r="T4468">
        <f>случ!K4456</f>
        <v>-1.6769858232574542</v>
      </c>
      <c r="U4468" s="1">
        <f t="shared" si="353"/>
        <v>29.304729596024679</v>
      </c>
      <c r="V4468" s="1">
        <f t="shared" si="354"/>
        <v>-12.477385823257439</v>
      </c>
      <c r="X4468" s="4">
        <f>10-SUM(U4468&lt;$X$1,U4468&lt;$X$2,U4468&lt;$X$3,U4468&lt;$X$4,U4468&lt;$X$5,U4468&lt;$X$6,U4468&lt;$X$7,U4468&lt;$X$8,U4468&lt;$X$9,U4468&lt;$X$10)</f>
        <v>7</v>
      </c>
      <c r="Y4468" s="4">
        <f>SUM(V4468&lt;$Y$1,V4468&lt;$Y$2,V4468&lt;$Y$3,V4468&lt;$Y$4,V4468&lt;$Y$5,V4468&lt;$Y$6,V4468&lt;$Y$7,V4468&lt;$Y$8,V4468&lt;$Y$9,V4468&lt;$Y$10)</f>
        <v>9</v>
      </c>
      <c r="AA4468" s="10">
        <f t="shared" si="355"/>
        <v>0</v>
      </c>
    </row>
    <row r="4469" spans="1:27">
      <c r="A4469" s="4"/>
      <c r="B4469" t="s">
        <v>86</v>
      </c>
      <c r="C4469">
        <v>24</v>
      </c>
      <c r="D4469" s="1">
        <v>-7.9</v>
      </c>
      <c r="E4469" s="1">
        <v>0</v>
      </c>
      <c r="F4469" s="1">
        <v>2.75</v>
      </c>
      <c r="G4469" s="1">
        <v>-0.34999999999999898</v>
      </c>
      <c r="H4469" s="1">
        <v>6</v>
      </c>
      <c r="I4469" s="1">
        <v>4.9999999999999899E-2</v>
      </c>
      <c r="J4469" s="1">
        <v>-0.22999999999999901</v>
      </c>
      <c r="K4469" s="1">
        <v>2.5</v>
      </c>
      <c r="L4469" s="1">
        <v>-0.45</v>
      </c>
      <c r="M4469" s="1">
        <v>8.5</v>
      </c>
      <c r="O4469" s="1">
        <f>случ!I4457</f>
        <v>14.912789678873786</v>
      </c>
      <c r="P4469" s="1">
        <f t="shared" si="351"/>
        <v>45.652789678873788</v>
      </c>
      <c r="Q4469">
        <f t="shared" si="352"/>
        <v>0</v>
      </c>
      <c r="S4469">
        <f>случ!J4457</f>
        <v>-11.223638533943074</v>
      </c>
      <c r="T4469">
        <f>случ!K4457</f>
        <v>0.1157910000584178</v>
      </c>
      <c r="U4469" s="1">
        <f t="shared" si="353"/>
        <v>9.5863614660569318</v>
      </c>
      <c r="V4469" s="1">
        <f t="shared" si="354"/>
        <v>-6.4242089999415715</v>
      </c>
      <c r="X4469" s="4">
        <f>10-SUM(U4469&lt;$X$1,U4469&lt;$X$2,U4469&lt;$X$3,U4469&lt;$X$4,U4469&lt;$X$5,U4469&lt;$X$6,U4469&lt;$X$7,U4469&lt;$X$8,U4469&lt;$X$9,U4469&lt;$X$10)</f>
        <v>1</v>
      </c>
      <c r="Y4469" s="4">
        <f>SUM(V4469&lt;$Y$1,V4469&lt;$Y$2,V4469&lt;$Y$3,V4469&lt;$Y$4,V4469&lt;$Y$5,V4469&lt;$Y$6,V4469&lt;$Y$7,V4469&lt;$Y$8,V4469&lt;$Y$9,V4469&lt;$Y$10)</f>
        <v>7</v>
      </c>
      <c r="AA4469" s="10">
        <f t="shared" si="355"/>
        <v>0</v>
      </c>
    </row>
    <row r="4470" spans="1:27">
      <c r="A4470" s="4"/>
      <c r="B4470" t="s">
        <v>87</v>
      </c>
      <c r="C4470">
        <v>24</v>
      </c>
      <c r="D4470" s="1">
        <v>2</v>
      </c>
      <c r="E4470" s="1">
        <v>0</v>
      </c>
      <c r="F4470" s="1">
        <v>2.75</v>
      </c>
      <c r="G4470" s="1">
        <v>-0.32</v>
      </c>
      <c r="H4470" s="1">
        <v>5.5</v>
      </c>
      <c r="I4470" s="1">
        <v>0</v>
      </c>
      <c r="J4470" s="1">
        <v>-0.26999999999999902</v>
      </c>
      <c r="K4470" s="1">
        <v>2.5</v>
      </c>
      <c r="L4470" s="1">
        <v>-0.5</v>
      </c>
      <c r="M4470" s="1">
        <v>10.5</v>
      </c>
      <c r="O4470" s="1">
        <f>случ!I4458</f>
        <v>7.8575087069798686</v>
      </c>
      <c r="P4470" s="1">
        <f t="shared" si="351"/>
        <v>45.00750870697987</v>
      </c>
      <c r="Q4470">
        <f t="shared" si="352"/>
        <v>0</v>
      </c>
      <c r="S4470">
        <f>случ!J4458</f>
        <v>-5.6831820610208128</v>
      </c>
      <c r="T4470">
        <f>случ!K4458</f>
        <v>-6.3421662410330191</v>
      </c>
      <c r="U4470" s="1">
        <f t="shared" si="353"/>
        <v>16.226817938979199</v>
      </c>
      <c r="V4470" s="1">
        <f t="shared" si="354"/>
        <v>-16.282166241033007</v>
      </c>
      <c r="X4470" s="4">
        <f>10-SUM(U4470&lt;$X$1,U4470&lt;$X$2,U4470&lt;$X$3,U4470&lt;$X$4,U4470&lt;$X$5,U4470&lt;$X$6,U4470&lt;$X$7,U4470&lt;$X$8,U4470&lt;$X$9,U4470&lt;$X$10)</f>
        <v>3</v>
      </c>
      <c r="Y4470" s="4">
        <f>SUM(V4470&lt;$Y$1,V4470&lt;$Y$2,V4470&lt;$Y$3,V4470&lt;$Y$4,V4470&lt;$Y$5,V4470&lt;$Y$6,V4470&lt;$Y$7,V4470&lt;$Y$8,V4470&lt;$Y$9,V4470&lt;$Y$10)</f>
        <v>10</v>
      </c>
      <c r="AA4470" s="10">
        <f t="shared" si="355"/>
        <v>0</v>
      </c>
    </row>
    <row r="4471" spans="1:27">
      <c r="A4471" s="4"/>
      <c r="B4471" t="s">
        <v>88</v>
      </c>
      <c r="C4471">
        <v>24</v>
      </c>
      <c r="D4471" s="1">
        <v>-4.0999999999999899</v>
      </c>
      <c r="E4471" s="1">
        <v>0</v>
      </c>
      <c r="F4471" s="1">
        <v>3</v>
      </c>
      <c r="G4471" s="1">
        <v>-4.9799999999999997E-2</v>
      </c>
      <c r="H4471" s="1">
        <v>5.5</v>
      </c>
      <c r="I4471" s="1">
        <v>0</v>
      </c>
      <c r="J4471" s="1">
        <v>-4.9999999999999802E-2</v>
      </c>
      <c r="K4471" s="1">
        <v>2.5</v>
      </c>
      <c r="L4471" s="1">
        <v>0</v>
      </c>
      <c r="M4471" s="1">
        <v>12.1</v>
      </c>
      <c r="O4471" s="1">
        <f>случ!I4459</f>
        <v>37.083428467942603</v>
      </c>
      <c r="P4471" s="1">
        <f t="shared" si="351"/>
        <v>72.713428467942606</v>
      </c>
      <c r="Q4471">
        <f t="shared" si="352"/>
        <v>1</v>
      </c>
      <c r="S4471">
        <f>случ!J4459</f>
        <v>13.824603181386371</v>
      </c>
      <c r="T4471">
        <f>случ!K4459</f>
        <v>1.1390223014813787</v>
      </c>
      <c r="U4471" s="1">
        <f t="shared" si="353"/>
        <v>36.073403181386375</v>
      </c>
      <c r="V4471" s="1">
        <f t="shared" si="354"/>
        <v>-9.8111776985186179</v>
      </c>
      <c r="X4471" s="4">
        <f>10-SUM(U4471&lt;$X$1,U4471&lt;$X$2,U4471&lt;$X$3,U4471&lt;$X$4,U4471&lt;$X$5,U4471&lt;$X$6,U4471&lt;$X$7,U4471&lt;$X$8,U4471&lt;$X$9,U4471&lt;$X$10)</f>
        <v>9</v>
      </c>
      <c r="Y4471" s="4">
        <f>SUM(V4471&lt;$Y$1,V4471&lt;$Y$2,V4471&lt;$Y$3,V4471&lt;$Y$4,V4471&lt;$Y$5,V4471&lt;$Y$6,V4471&lt;$Y$7,V4471&lt;$Y$8,V4471&lt;$Y$9,V4471&lt;$Y$10)</f>
        <v>8</v>
      </c>
      <c r="AA4471" s="10">
        <f t="shared" si="355"/>
        <v>1.125E-2</v>
      </c>
    </row>
    <row r="4472" spans="1:27">
      <c r="A4472" s="4"/>
      <c r="B4472" t="s">
        <v>89</v>
      </c>
      <c r="C4472">
        <v>24</v>
      </c>
      <c r="D4472" s="1">
        <v>-3.8999999999999901</v>
      </c>
      <c r="E4472" s="1">
        <v>0</v>
      </c>
      <c r="F4472" s="1">
        <v>3</v>
      </c>
      <c r="G4472" s="1">
        <v>-0.45</v>
      </c>
      <c r="H4472" s="1">
        <v>5</v>
      </c>
      <c r="I4472" s="1">
        <v>0</v>
      </c>
      <c r="J4472" s="1">
        <v>-0.33999999999999903</v>
      </c>
      <c r="K4472" s="1">
        <v>2.5</v>
      </c>
      <c r="L4472" s="1">
        <v>-0.5</v>
      </c>
      <c r="M4472" s="1">
        <v>9.8000000000000007</v>
      </c>
      <c r="O4472" s="1">
        <f>случ!I4460</f>
        <v>-36.510442977495849</v>
      </c>
      <c r="P4472" s="1">
        <f t="shared" si="351"/>
        <v>-1.2404429774958388</v>
      </c>
      <c r="Q4472">
        <f t="shared" si="352"/>
        <v>-1</v>
      </c>
      <c r="S4472">
        <f>случ!J4460</f>
        <v>6.9775753972211341</v>
      </c>
      <c r="T4472">
        <f>случ!K4460</f>
        <v>9.0207036036980863</v>
      </c>
      <c r="U4472" s="1">
        <f t="shared" si="353"/>
        <v>27.557575397221147</v>
      </c>
      <c r="V4472" s="1">
        <f t="shared" si="354"/>
        <v>-1.4992963963019026</v>
      </c>
      <c r="X4472" s="4">
        <f>10-SUM(U4472&lt;$X$1,U4472&lt;$X$2,U4472&lt;$X$3,U4472&lt;$X$4,U4472&lt;$X$5,U4472&lt;$X$6,U4472&lt;$X$7,U4472&lt;$X$8,U4472&lt;$X$9,U4472&lt;$X$10)</f>
        <v>7</v>
      </c>
      <c r="Y4472" s="4">
        <f>SUM(V4472&lt;$Y$1,V4472&lt;$Y$2,V4472&lt;$Y$3,V4472&lt;$Y$4,V4472&lt;$Y$5,V4472&lt;$Y$6,V4472&lt;$Y$7,V4472&lt;$Y$8,V4472&lt;$Y$9,V4472&lt;$Y$10)</f>
        <v>6</v>
      </c>
      <c r="AA4472" s="10">
        <f t="shared" si="355"/>
        <v>-7.4999999999999997E-3</v>
      </c>
    </row>
    <row r="4473" spans="1:27">
      <c r="A4473" s="4"/>
      <c r="B4473" t="s">
        <v>90</v>
      </c>
      <c r="C4473">
        <v>24</v>
      </c>
      <c r="D4473" s="1">
        <v>-1.5</v>
      </c>
      <c r="E4473" s="1">
        <v>0</v>
      </c>
      <c r="F4473" s="1">
        <v>3.25</v>
      </c>
      <c r="G4473" s="1">
        <v>-0.28999999999999998</v>
      </c>
      <c r="H4473" s="1">
        <v>4.75</v>
      </c>
      <c r="I4473" s="1">
        <v>0.1</v>
      </c>
      <c r="J4473" s="1">
        <v>-0.23999999999999899</v>
      </c>
      <c r="K4473" s="1">
        <v>2.5</v>
      </c>
      <c r="L4473" s="1">
        <v>-0.15</v>
      </c>
      <c r="M4473" s="1">
        <v>11.8</v>
      </c>
      <c r="O4473" s="1">
        <f>случ!I4461</f>
        <v>-1.3290277135373341</v>
      </c>
      <c r="P4473" s="1">
        <f t="shared" si="351"/>
        <v>38.160972286462666</v>
      </c>
      <c r="Q4473">
        <f t="shared" si="352"/>
        <v>0</v>
      </c>
      <c r="S4473">
        <f>случ!J4461</f>
        <v>22.032639598557111</v>
      </c>
      <c r="T4473">
        <f>случ!K4461</f>
        <v>1.7228214288613347E-2</v>
      </c>
      <c r="U4473" s="1">
        <f t="shared" si="353"/>
        <v>42.852639598557126</v>
      </c>
      <c r="V4473" s="1">
        <f t="shared" si="354"/>
        <v>-11.912771785711374</v>
      </c>
      <c r="X4473" s="4">
        <f>10-SUM(U4473&lt;$X$1,U4473&lt;$X$2,U4473&lt;$X$3,U4473&lt;$X$4,U4473&lt;$X$5,U4473&lt;$X$6,U4473&lt;$X$7,U4473&lt;$X$8,U4473&lt;$X$9,U4473&lt;$X$10)</f>
        <v>10</v>
      </c>
      <c r="Y4473" s="4">
        <f>SUM(V4473&lt;$Y$1,V4473&lt;$Y$2,V4473&lt;$Y$3,V4473&lt;$Y$4,V4473&lt;$Y$5,V4473&lt;$Y$6,V4473&lt;$Y$7,V4473&lt;$Y$8,V4473&lt;$Y$9,V4473&lt;$Y$10)</f>
        <v>9</v>
      </c>
      <c r="AA4473" s="10">
        <f t="shared" si="355"/>
        <v>0</v>
      </c>
    </row>
    <row r="4474" spans="1:27">
      <c r="A4474" s="4"/>
      <c r="B4474" t="s">
        <v>91</v>
      </c>
      <c r="C4474">
        <v>24</v>
      </c>
      <c r="D4474" s="1">
        <v>3.19999999999999</v>
      </c>
      <c r="E4474" s="1">
        <v>0</v>
      </c>
      <c r="F4474" s="1">
        <v>3.5</v>
      </c>
      <c r="G4474" s="1">
        <v>-0.15</v>
      </c>
      <c r="H4474" s="1">
        <v>4.5</v>
      </c>
      <c r="I4474" s="1">
        <v>0.1</v>
      </c>
      <c r="J4474" s="1">
        <v>-0.13</v>
      </c>
      <c r="K4474" s="1">
        <v>2.5</v>
      </c>
      <c r="L4474" s="1">
        <v>-0.15</v>
      </c>
      <c r="M4474" s="1">
        <v>14.1</v>
      </c>
      <c r="O4474" s="1">
        <f>случ!I4462</f>
        <v>46.827783418183216</v>
      </c>
      <c r="P4474" s="1">
        <f t="shared" si="351"/>
        <v>92.107783418183203</v>
      </c>
      <c r="Q4474">
        <f t="shared" si="352"/>
        <v>1</v>
      </c>
      <c r="S4474">
        <f>случ!J4462</f>
        <v>6.4925973696691344</v>
      </c>
      <c r="T4474">
        <f>случ!K4462</f>
        <v>14.34813425895905</v>
      </c>
      <c r="U4474" s="1">
        <f t="shared" si="353"/>
        <v>29.952597369669135</v>
      </c>
      <c r="V4474" s="1">
        <f t="shared" si="354"/>
        <v>1.1581342589590502</v>
      </c>
      <c r="X4474" s="4">
        <f>10-SUM(U4474&lt;$X$1,U4474&lt;$X$2,U4474&lt;$X$3,U4474&lt;$X$4,U4474&lt;$X$5,U4474&lt;$X$6,U4474&lt;$X$7,U4474&lt;$X$8,U4474&lt;$X$9,U4474&lt;$X$10)</f>
        <v>7</v>
      </c>
      <c r="Y4474" s="4">
        <f>SUM(V4474&lt;$Y$1,V4474&lt;$Y$2,V4474&lt;$Y$3,V4474&lt;$Y$4,V4474&lt;$Y$5,V4474&lt;$Y$6,V4474&lt;$Y$7,V4474&lt;$Y$8,V4474&lt;$Y$9,V4474&lt;$Y$10)</f>
        <v>5</v>
      </c>
      <c r="AA4474" s="10">
        <f t="shared" si="355"/>
        <v>8.7500000000000008E-3</v>
      </c>
    </row>
    <row r="4475" spans="1:27">
      <c r="A4475" s="4"/>
      <c r="B4475" t="s">
        <v>92</v>
      </c>
      <c r="C4475">
        <v>24</v>
      </c>
      <c r="D4475" s="1">
        <v>-0.69999999999999896</v>
      </c>
      <c r="E4475" s="1">
        <v>0</v>
      </c>
      <c r="F4475" s="1">
        <v>3.75</v>
      </c>
      <c r="G4475" s="1">
        <v>-9.9599999999999994E-2</v>
      </c>
      <c r="H4475" s="1">
        <v>4.5</v>
      </c>
      <c r="I4475" s="1">
        <v>0</v>
      </c>
      <c r="J4475" s="1">
        <v>-6.9999999999999396E-2</v>
      </c>
      <c r="K4475" s="1">
        <v>2.5</v>
      </c>
      <c r="L4475" s="1">
        <v>0</v>
      </c>
      <c r="M4475" s="1">
        <v>11.9</v>
      </c>
      <c r="O4475" s="1">
        <f>случ!I4463</f>
        <v>-3.8912071927202474</v>
      </c>
      <c r="P4475" s="1">
        <f t="shared" si="351"/>
        <v>41.368792807279753</v>
      </c>
      <c r="Q4475">
        <f t="shared" si="352"/>
        <v>0</v>
      </c>
      <c r="S4475">
        <f>случ!J4463</f>
        <v>-0.48765633908216244</v>
      </c>
      <c r="T4475">
        <f>случ!K4463</f>
        <v>1.2198127384986976</v>
      </c>
      <c r="U4475" s="1">
        <f t="shared" si="353"/>
        <v>20.599943660917848</v>
      </c>
      <c r="V4475" s="1">
        <f t="shared" si="354"/>
        <v>-10.740587261501295</v>
      </c>
      <c r="X4475" s="4">
        <f>10-SUM(U4475&lt;$X$1,U4475&lt;$X$2,U4475&lt;$X$3,U4475&lt;$X$4,U4475&lt;$X$5,U4475&lt;$X$6,U4475&lt;$X$7,U4475&lt;$X$8,U4475&lt;$X$9,U4475&lt;$X$10)</f>
        <v>5</v>
      </c>
      <c r="Y4475" s="4">
        <f>SUM(V4475&lt;$Y$1,V4475&lt;$Y$2,V4475&lt;$Y$3,V4475&lt;$Y$4,V4475&lt;$Y$5,V4475&lt;$Y$6,V4475&lt;$Y$7,V4475&lt;$Y$8,V4475&lt;$Y$9,V4475&lt;$Y$10)</f>
        <v>9</v>
      </c>
      <c r="AA4475" s="10">
        <f t="shared" si="355"/>
        <v>0</v>
      </c>
    </row>
    <row r="4476" spans="1:27">
      <c r="A4476" s="4"/>
      <c r="B4476" t="s">
        <v>93</v>
      </c>
      <c r="C4476">
        <v>24</v>
      </c>
      <c r="D4476" s="1">
        <v>-9.7999999999999901</v>
      </c>
      <c r="E4476" s="1">
        <v>0</v>
      </c>
      <c r="F4476" s="1">
        <v>3.75</v>
      </c>
      <c r="G4476" s="1">
        <v>0</v>
      </c>
      <c r="H4476" s="1">
        <v>4.5</v>
      </c>
      <c r="I4476" s="1">
        <v>0</v>
      </c>
      <c r="J4476" s="1">
        <v>1.00000000000006E-2</v>
      </c>
      <c r="K4476" s="1">
        <v>2.5</v>
      </c>
      <c r="L4476" s="1">
        <v>0</v>
      </c>
      <c r="M4476" s="1">
        <v>10.3</v>
      </c>
      <c r="O4476" s="1">
        <f>случ!I4464</f>
        <v>2.6076325041313608</v>
      </c>
      <c r="P4476" s="1">
        <f t="shared" si="351"/>
        <v>41.497632504131367</v>
      </c>
      <c r="Q4476">
        <f t="shared" si="352"/>
        <v>0</v>
      </c>
      <c r="S4476">
        <f>случ!J4464</f>
        <v>7.5290523740034487</v>
      </c>
      <c r="T4476">
        <f>случ!K4464</f>
        <v>0.51702941615980935</v>
      </c>
      <c r="U4476" s="1">
        <f t="shared" si="353"/>
        <v>27.459052374003456</v>
      </c>
      <c r="V4476" s="1">
        <f t="shared" si="354"/>
        <v>-8.9029705838401831</v>
      </c>
      <c r="X4476" s="4">
        <f>10-SUM(U4476&lt;$X$1,U4476&lt;$X$2,U4476&lt;$X$3,U4476&lt;$X$4,U4476&lt;$X$5,U4476&lt;$X$6,U4476&lt;$X$7,U4476&lt;$X$8,U4476&lt;$X$9,U4476&lt;$X$10)</f>
        <v>7</v>
      </c>
      <c r="Y4476" s="4">
        <f>SUM(V4476&lt;$Y$1,V4476&lt;$Y$2,V4476&lt;$Y$3,V4476&lt;$Y$4,V4476&lt;$Y$5,V4476&lt;$Y$6,V4476&lt;$Y$7,V4476&lt;$Y$8,V4476&lt;$Y$9,V4476&lt;$Y$10)</f>
        <v>8</v>
      </c>
      <c r="AA4476" s="10">
        <f t="shared" si="355"/>
        <v>0</v>
      </c>
    </row>
    <row r="4477" spans="1:27">
      <c r="A4477" s="4"/>
      <c r="B4477" t="s">
        <v>94</v>
      </c>
      <c r="C4477">
        <v>24</v>
      </c>
      <c r="D4477" s="1">
        <v>-15.3</v>
      </c>
      <c r="E4477" s="1">
        <v>0</v>
      </c>
      <c r="F4477" s="1">
        <v>4</v>
      </c>
      <c r="G4477" s="1">
        <v>0</v>
      </c>
      <c r="H4477" s="1">
        <v>4.5</v>
      </c>
      <c r="I4477" s="1">
        <v>0</v>
      </c>
      <c r="J4477" s="1">
        <v>1.00000000000006E-2</v>
      </c>
      <c r="K4477" s="1">
        <v>2.5</v>
      </c>
      <c r="L4477" s="1">
        <v>0</v>
      </c>
      <c r="M4477" s="1">
        <v>7.9</v>
      </c>
      <c r="O4477" s="1">
        <f>случ!I4465</f>
        <v>-27.364535763210117</v>
      </c>
      <c r="P4477" s="1">
        <f t="shared" si="351"/>
        <v>10.425464236789882</v>
      </c>
      <c r="Q4477">
        <f t="shared" si="352"/>
        <v>-1</v>
      </c>
      <c r="S4477">
        <f>случ!J4465</f>
        <v>-16.401624949341738</v>
      </c>
      <c r="T4477">
        <f>случ!K4465</f>
        <v>1.8449737911487765</v>
      </c>
      <c r="U4477" s="1">
        <f t="shared" si="353"/>
        <v>1.1283750506582706</v>
      </c>
      <c r="V4477" s="1">
        <f t="shared" si="354"/>
        <v>-5.1750262088512162</v>
      </c>
      <c r="X4477" s="4">
        <f>10-SUM(U4477&lt;$X$1,U4477&lt;$X$2,U4477&lt;$X$3,U4477&lt;$X$4,U4477&lt;$X$5,U4477&lt;$X$6,U4477&lt;$X$7,U4477&lt;$X$8,U4477&lt;$X$9,U4477&lt;$X$10)</f>
        <v>0</v>
      </c>
      <c r="Y4477" s="4">
        <f>SUM(V4477&lt;$Y$1,V4477&lt;$Y$2,V4477&lt;$Y$3,V4477&lt;$Y$4,V4477&lt;$Y$5,V4477&lt;$Y$6,V4477&lt;$Y$7,V4477&lt;$Y$8,V4477&lt;$Y$9,V4477&lt;$Y$10)</f>
        <v>7</v>
      </c>
      <c r="AA4477" s="10">
        <f t="shared" si="355"/>
        <v>-8.7500000000000008E-3</v>
      </c>
    </row>
    <row r="4478" spans="1:27">
      <c r="A4478" s="4"/>
      <c r="B4478" t="s">
        <v>95</v>
      </c>
      <c r="C4478">
        <v>24</v>
      </c>
      <c r="D4478" s="1">
        <v>-15.3</v>
      </c>
      <c r="E4478" s="1">
        <v>0.125</v>
      </c>
      <c r="F4478" s="1">
        <v>4.25</v>
      </c>
      <c r="G4478" s="1">
        <v>1.9599999999999999E-2</v>
      </c>
      <c r="H4478" s="1">
        <v>4.5</v>
      </c>
      <c r="I4478" s="1">
        <v>0</v>
      </c>
      <c r="J4478" s="1">
        <v>-9.9999999999997799E-3</v>
      </c>
      <c r="K4478" s="1">
        <v>2.5</v>
      </c>
      <c r="L4478" s="1">
        <v>0</v>
      </c>
      <c r="M4478" s="1">
        <v>7.9</v>
      </c>
      <c r="O4478" s="1">
        <f>случ!I4466</f>
        <v>78.661402208026786</v>
      </c>
      <c r="P4478" s="1">
        <f t="shared" si="351"/>
        <v>120.82640220802679</v>
      </c>
      <c r="Q4478">
        <f t="shared" si="352"/>
        <v>1</v>
      </c>
      <c r="S4478">
        <f>случ!J4466</f>
        <v>8.7453232495550655</v>
      </c>
      <c r="T4478">
        <f>случ!K4466</f>
        <v>13.425938719122779</v>
      </c>
      <c r="U4478" s="1">
        <f t="shared" si="353"/>
        <v>25.897723249555064</v>
      </c>
      <c r="V4478" s="1">
        <f t="shared" si="354"/>
        <v>6.1263387191227823</v>
      </c>
      <c r="X4478" s="4">
        <f>10-SUM(U4478&lt;$X$1,U4478&lt;$X$2,U4478&lt;$X$3,U4478&lt;$X$4,U4478&lt;$X$5,U4478&lt;$X$6,U4478&lt;$X$7,U4478&lt;$X$8,U4478&lt;$X$9,U4478&lt;$X$10)</f>
        <v>6</v>
      </c>
      <c r="Y4478" s="4">
        <f>SUM(V4478&lt;$Y$1,V4478&lt;$Y$2,V4478&lt;$Y$3,V4478&lt;$Y$4,V4478&lt;$Y$5,V4478&lt;$Y$6,V4478&lt;$Y$7,V4478&lt;$Y$8,V4478&lt;$Y$9,V4478&lt;$Y$10)</f>
        <v>3</v>
      </c>
      <c r="AA4478" s="10">
        <f t="shared" si="355"/>
        <v>7.4999999999999997E-3</v>
      </c>
    </row>
    <row r="4479" spans="1:27">
      <c r="A4479" s="4"/>
      <c r="B4479" t="s">
        <v>96</v>
      </c>
      <c r="C4479">
        <v>24</v>
      </c>
      <c r="D4479" s="1">
        <v>-7.8999999999999897</v>
      </c>
      <c r="E4479" s="1">
        <v>0.125</v>
      </c>
      <c r="F4479" s="1">
        <v>4.5</v>
      </c>
      <c r="G4479" s="1">
        <v>-0.17999999999999899</v>
      </c>
      <c r="H4479" s="1">
        <v>4.25</v>
      </c>
      <c r="I4479" s="1">
        <v>7.4999999999999997E-2</v>
      </c>
      <c r="J4479" s="1">
        <v>-0.2</v>
      </c>
      <c r="K4479" s="1">
        <v>2.5</v>
      </c>
      <c r="L4479" s="1">
        <v>-0.17499999999999999</v>
      </c>
      <c r="M4479" s="1">
        <v>9</v>
      </c>
      <c r="O4479" s="1">
        <f>случ!I4467</f>
        <v>32.393308179033696</v>
      </c>
      <c r="P4479" s="1">
        <f t="shared" si="351"/>
        <v>82.26830817903371</v>
      </c>
      <c r="Q4479">
        <f t="shared" si="352"/>
        <v>1</v>
      </c>
      <c r="S4479">
        <f>случ!J4467</f>
        <v>-6.0314938174695145</v>
      </c>
      <c r="T4479">
        <f>случ!K4467</f>
        <v>4.738240977664268</v>
      </c>
      <c r="U4479" s="1">
        <f t="shared" si="353"/>
        <v>11.49850618253048</v>
      </c>
      <c r="V4479" s="1">
        <f t="shared" si="354"/>
        <v>-4.6567590223357334</v>
      </c>
      <c r="X4479" s="4">
        <f>10-SUM(U4479&lt;$X$1,U4479&lt;$X$2,U4479&lt;$X$3,U4479&lt;$X$4,U4479&lt;$X$5,U4479&lt;$X$6,U4479&lt;$X$7,U4479&lt;$X$8,U4479&lt;$X$9,U4479&lt;$X$10)</f>
        <v>2</v>
      </c>
      <c r="Y4479" s="4">
        <f>SUM(V4479&lt;$Y$1,V4479&lt;$Y$2,V4479&lt;$Y$3,V4479&lt;$Y$4,V4479&lt;$Y$5,V4479&lt;$Y$6,V4479&lt;$Y$7,V4479&lt;$Y$8,V4479&lt;$Y$9,V4479&lt;$Y$10)</f>
        <v>7</v>
      </c>
      <c r="AA4479" s="10">
        <f t="shared" si="355"/>
        <v>2.5000000000000001E-3</v>
      </c>
    </row>
    <row r="4480" spans="1:27">
      <c r="A4480" s="4"/>
      <c r="B4480" t="s">
        <v>97</v>
      </c>
      <c r="C4480">
        <v>24</v>
      </c>
      <c r="D4480" s="1">
        <v>8.0999999999999908</v>
      </c>
      <c r="E4480" s="1">
        <v>0</v>
      </c>
      <c r="F4480" s="1">
        <v>4.5</v>
      </c>
      <c r="G4480" s="1">
        <v>-5.96E-2</v>
      </c>
      <c r="H4480" s="1">
        <v>4</v>
      </c>
      <c r="I4480" s="1">
        <v>0.1</v>
      </c>
      <c r="J4480" s="1">
        <v>-1.9999999999999501E-2</v>
      </c>
      <c r="K4480" s="1">
        <v>2.5</v>
      </c>
      <c r="L4480" s="1">
        <v>-0.15</v>
      </c>
      <c r="M4480" s="1">
        <v>10.1</v>
      </c>
      <c r="O4480" s="1">
        <f>случ!I4468</f>
        <v>24.275345853591602</v>
      </c>
      <c r="P4480" s="1">
        <f t="shared" si="351"/>
        <v>83.485345853591596</v>
      </c>
      <c r="Q4480">
        <f t="shared" si="352"/>
        <v>1</v>
      </c>
      <c r="S4480">
        <f>случ!J4468</f>
        <v>-10.820077014684383</v>
      </c>
      <c r="T4480">
        <f>случ!K4468</f>
        <v>-7.1278010448060876</v>
      </c>
      <c r="U4480" s="1">
        <f t="shared" si="353"/>
        <v>9.027522985315624</v>
      </c>
      <c r="V4480" s="1">
        <f t="shared" si="354"/>
        <v>-15.478201044806081</v>
      </c>
      <c r="X4480" s="4">
        <f>10-SUM(U4480&lt;$X$1,U4480&lt;$X$2,U4480&lt;$X$3,U4480&lt;$X$4,U4480&lt;$X$5,U4480&lt;$X$6,U4480&lt;$X$7,U4480&lt;$X$8,U4480&lt;$X$9,U4480&lt;$X$10)</f>
        <v>1</v>
      </c>
      <c r="Y4480" s="4">
        <f>SUM(V4480&lt;$Y$1,V4480&lt;$Y$2,V4480&lt;$Y$3,V4480&lt;$Y$4,V4480&lt;$Y$5,V4480&lt;$Y$6,V4480&lt;$Y$7,V4480&lt;$Y$8,V4480&lt;$Y$9,V4480&lt;$Y$10)</f>
        <v>10</v>
      </c>
      <c r="AA4480" s="10">
        <f t="shared" si="355"/>
        <v>1.25E-3</v>
      </c>
    </row>
    <row r="4481" spans="1:27">
      <c r="A4481" s="4"/>
      <c r="B4481" t="s">
        <v>98</v>
      </c>
      <c r="C4481">
        <v>24</v>
      </c>
      <c r="D4481" s="1">
        <v>2.9</v>
      </c>
      <c r="E4481" s="1">
        <v>0.125</v>
      </c>
      <c r="F4481" s="1">
        <v>4.75</v>
      </c>
      <c r="G4481" s="1">
        <v>8.9899999999999994E-2</v>
      </c>
      <c r="H4481" s="1">
        <v>4</v>
      </c>
      <c r="I4481" s="1">
        <v>0</v>
      </c>
      <c r="J4481" s="1">
        <v>0.08</v>
      </c>
      <c r="K4481" s="1">
        <v>2.5</v>
      </c>
      <c r="L4481" s="1">
        <v>0</v>
      </c>
      <c r="M4481" s="1">
        <v>12.4</v>
      </c>
      <c r="O4481" s="1">
        <f>случ!I4469</f>
        <v>-21.555185798545011</v>
      </c>
      <c r="P4481" s="1">
        <f t="shared" si="351"/>
        <v>38.34981420145499</v>
      </c>
      <c r="Q4481">
        <f t="shared" si="352"/>
        <v>0</v>
      </c>
      <c r="S4481">
        <f>случ!J4469</f>
        <v>2.9693480894877151</v>
      </c>
      <c r="T4481">
        <f>случ!K4469</f>
        <v>-4.1916477703401211</v>
      </c>
      <c r="U4481" s="1">
        <f t="shared" si="353"/>
        <v>24.869948089487714</v>
      </c>
      <c r="V4481" s="1">
        <f t="shared" si="354"/>
        <v>-15.391547770340122</v>
      </c>
      <c r="X4481" s="4">
        <f>10-SUM(U4481&lt;$X$1,U4481&lt;$X$2,U4481&lt;$X$3,U4481&lt;$X$4,U4481&lt;$X$5,U4481&lt;$X$6,U4481&lt;$X$7,U4481&lt;$X$8,U4481&lt;$X$9,U4481&lt;$X$10)</f>
        <v>6</v>
      </c>
      <c r="Y4481" s="4">
        <f>SUM(V4481&lt;$Y$1,V4481&lt;$Y$2,V4481&lt;$Y$3,V4481&lt;$Y$4,V4481&lt;$Y$5,V4481&lt;$Y$6,V4481&lt;$Y$7,V4481&lt;$Y$8,V4481&lt;$Y$9,V4481&lt;$Y$10)</f>
        <v>10</v>
      </c>
      <c r="AA4481" s="10">
        <f t="shared" si="355"/>
        <v>0</v>
      </c>
    </row>
    <row r="4482" spans="1:27">
      <c r="A4482" s="4"/>
      <c r="B4482" t="s">
        <v>99</v>
      </c>
      <c r="C4482">
        <v>24</v>
      </c>
      <c r="D4482" s="1">
        <v>6.6</v>
      </c>
      <c r="E4482" s="1">
        <v>0.125</v>
      </c>
      <c r="F4482" s="1">
        <v>4.75</v>
      </c>
      <c r="G4482" s="1">
        <v>7.0000000000000201E-2</v>
      </c>
      <c r="H4482" s="1">
        <v>4</v>
      </c>
      <c r="I4482" s="1">
        <v>0</v>
      </c>
      <c r="J4482" s="1">
        <v>-9.9999999999997799E-3</v>
      </c>
      <c r="K4482" s="1">
        <v>2.5</v>
      </c>
      <c r="L4482" s="1">
        <v>0</v>
      </c>
      <c r="M4482" s="1">
        <v>14.7</v>
      </c>
      <c r="O4482" s="1">
        <f>случ!I4470</f>
        <v>-46.033997947848214</v>
      </c>
      <c r="P4482" s="1">
        <f t="shared" si="351"/>
        <v>16.461002052151784</v>
      </c>
      <c r="Q4482">
        <f t="shared" si="352"/>
        <v>-1</v>
      </c>
      <c r="S4482">
        <f>случ!J4470</f>
        <v>-23.074526071571558</v>
      </c>
      <c r="T4482">
        <f>случ!K4470</f>
        <v>-3.8408666332003119</v>
      </c>
      <c r="U4482" s="1">
        <f t="shared" si="353"/>
        <v>7.5473928428440473E-2</v>
      </c>
      <c r="V4482" s="1">
        <f t="shared" si="354"/>
        <v>-18.490866633200309</v>
      </c>
      <c r="X4482" s="4">
        <f>10-SUM(U4482&lt;$X$1,U4482&lt;$X$2,U4482&lt;$X$3,U4482&lt;$X$4,U4482&lt;$X$5,U4482&lt;$X$6,U4482&lt;$X$7,U4482&lt;$X$8,U4482&lt;$X$9,U4482&lt;$X$10)</f>
        <v>0</v>
      </c>
      <c r="Y4482" s="4">
        <f>SUM(V4482&lt;$Y$1,V4482&lt;$Y$2,V4482&lt;$Y$3,V4482&lt;$Y$4,V4482&lt;$Y$5,V4482&lt;$Y$6,V4482&lt;$Y$7,V4482&lt;$Y$8,V4482&lt;$Y$9,V4482&lt;$Y$10)</f>
        <v>10</v>
      </c>
      <c r="AA4482" s="10">
        <f t="shared" si="355"/>
        <v>-1.2500000000000001E-2</v>
      </c>
    </row>
    <row r="4483" spans="1:27">
      <c r="A4483" s="4"/>
      <c r="B4483" t="s">
        <v>100</v>
      </c>
      <c r="C4483">
        <v>24</v>
      </c>
      <c r="D4483" s="1">
        <v>5.7</v>
      </c>
      <c r="E4483" s="1">
        <v>0</v>
      </c>
      <c r="F4483" s="1">
        <v>5</v>
      </c>
      <c r="G4483" s="1">
        <v>5.96E-2</v>
      </c>
      <c r="H4483" s="1">
        <v>4</v>
      </c>
      <c r="I4483" s="1">
        <v>0</v>
      </c>
      <c r="J4483" s="1">
        <v>2.0000000000000399E-2</v>
      </c>
      <c r="K4483" s="1">
        <v>2.5</v>
      </c>
      <c r="L4483" s="1">
        <v>0</v>
      </c>
      <c r="M4483" s="1">
        <v>16.5</v>
      </c>
      <c r="O4483" s="1">
        <f>случ!I4471</f>
        <v>-51.548636942079867</v>
      </c>
      <c r="P4483" s="1">
        <f t="shared" si="351"/>
        <v>11.441363057920135</v>
      </c>
      <c r="Q4483">
        <f t="shared" si="352"/>
        <v>-1</v>
      </c>
      <c r="S4483">
        <f>случ!J4471</f>
        <v>1.6424668037175649</v>
      </c>
      <c r="T4483">
        <f>случ!K4471</f>
        <v>-9.8437479023969559</v>
      </c>
      <c r="U4483" s="1">
        <f t="shared" si="353"/>
        <v>27.044866803717571</v>
      </c>
      <c r="V4483" s="1">
        <f t="shared" si="354"/>
        <v>-25.89334790239695</v>
      </c>
      <c r="X4483" s="4">
        <f>10-SUM(U4483&lt;$X$1,U4483&lt;$X$2,U4483&lt;$X$3,U4483&lt;$X$4,U4483&lt;$X$5,U4483&lt;$X$6,U4483&lt;$X$7,U4483&lt;$X$8,U4483&lt;$X$9,U4483&lt;$X$10)</f>
        <v>7</v>
      </c>
      <c r="Y4483" s="4">
        <f>SUM(V4483&lt;$Y$1,V4483&lt;$Y$2,V4483&lt;$Y$3,V4483&lt;$Y$4,V4483&lt;$Y$5,V4483&lt;$Y$6,V4483&lt;$Y$7,V4483&lt;$Y$8,V4483&lt;$Y$9,V4483&lt;$Y$10)</f>
        <v>10</v>
      </c>
      <c r="AA4483" s="10">
        <f t="shared" si="355"/>
        <v>-1.2500000000000001E-2</v>
      </c>
    </row>
    <row r="4484" spans="1:27">
      <c r="A4484" s="4"/>
      <c r="B4484" t="s">
        <v>101</v>
      </c>
      <c r="C4484">
        <v>24</v>
      </c>
      <c r="D4484" s="1">
        <v>2</v>
      </c>
      <c r="E4484" s="1">
        <v>0.125</v>
      </c>
      <c r="F4484" s="1">
        <v>5</v>
      </c>
      <c r="G4484" s="1">
        <v>0.04</v>
      </c>
      <c r="H4484" s="1">
        <v>4</v>
      </c>
      <c r="I4484" s="1">
        <v>0</v>
      </c>
      <c r="J4484" s="1">
        <v>-5.9999999999999602E-2</v>
      </c>
      <c r="K4484" s="1">
        <v>2.5</v>
      </c>
      <c r="L4484" s="1">
        <v>0</v>
      </c>
      <c r="M4484" s="1">
        <v>16.2</v>
      </c>
      <c r="O4484" s="1">
        <f>случ!I4472</f>
        <v>-46.231408388836314</v>
      </c>
      <c r="P4484" s="1">
        <f t="shared" si="351"/>
        <v>15.793591611163684</v>
      </c>
      <c r="Q4484">
        <f t="shared" si="352"/>
        <v>-1</v>
      </c>
      <c r="S4484">
        <f>случ!J4472</f>
        <v>5.9021795391477312</v>
      </c>
      <c r="T4484">
        <f>случ!K4472</f>
        <v>3.7628502430284181</v>
      </c>
      <c r="U4484" s="1">
        <f t="shared" si="353"/>
        <v>30.082179539147734</v>
      </c>
      <c r="V4484" s="1">
        <f t="shared" si="354"/>
        <v>-13.007149756971579</v>
      </c>
      <c r="X4484" s="4">
        <f>10-SUM(U4484&lt;$X$1,U4484&lt;$X$2,U4484&lt;$X$3,U4484&lt;$X$4,U4484&lt;$X$5,U4484&lt;$X$6,U4484&lt;$X$7,U4484&lt;$X$8,U4484&lt;$X$9,U4484&lt;$X$10)</f>
        <v>8</v>
      </c>
      <c r="Y4484" s="4">
        <f>SUM(V4484&lt;$Y$1,V4484&lt;$Y$2,V4484&lt;$Y$3,V4484&lt;$Y$4,V4484&lt;$Y$5,V4484&lt;$Y$6,V4484&lt;$Y$7,V4484&lt;$Y$8,V4484&lt;$Y$9,V4484&lt;$Y$10)</f>
        <v>10</v>
      </c>
      <c r="AA4484" s="10">
        <f t="shared" si="355"/>
        <v>-1.2500000000000001E-2</v>
      </c>
    </row>
    <row r="4485" spans="1:27">
      <c r="A4485" s="4"/>
      <c r="B4485" t="s">
        <v>102</v>
      </c>
      <c r="C4485">
        <v>24</v>
      </c>
      <c r="D4485" s="1">
        <v>0.40000000000000202</v>
      </c>
      <c r="E4485" s="1">
        <v>0.125</v>
      </c>
      <c r="F4485" s="1">
        <v>5.25</v>
      </c>
      <c r="G4485" s="1">
        <v>5.96E-2</v>
      </c>
      <c r="H4485" s="1">
        <v>4</v>
      </c>
      <c r="I4485" s="1">
        <v>0</v>
      </c>
      <c r="J4485" s="1">
        <v>-9.9999999999997799E-3</v>
      </c>
      <c r="K4485" s="1">
        <v>2.5</v>
      </c>
      <c r="L4485" s="1">
        <v>0</v>
      </c>
      <c r="M4485" s="1">
        <v>16.7</v>
      </c>
      <c r="O4485" s="1">
        <f>случ!I4473</f>
        <v>43.68883596169735</v>
      </c>
      <c r="P4485" s="1">
        <f t="shared" si="351"/>
        <v>107.34383596169735</v>
      </c>
      <c r="Q4485">
        <f t="shared" si="352"/>
        <v>1</v>
      </c>
      <c r="S4485">
        <f>случ!J4473</f>
        <v>-10.542563263209498</v>
      </c>
      <c r="T4485">
        <f>случ!K4473</f>
        <v>-4.4570080705121899</v>
      </c>
      <c r="U4485" s="1">
        <f t="shared" si="353"/>
        <v>14.669836736790504</v>
      </c>
      <c r="V4485" s="1">
        <f t="shared" si="354"/>
        <v>-21.09660807051219</v>
      </c>
      <c r="X4485" s="4">
        <f>10-SUM(U4485&lt;$X$1,U4485&lt;$X$2,U4485&lt;$X$3,U4485&lt;$X$4,U4485&lt;$X$5,U4485&lt;$X$6,U4485&lt;$X$7,U4485&lt;$X$8,U4485&lt;$X$9,U4485&lt;$X$10)</f>
        <v>3</v>
      </c>
      <c r="Y4485" s="4">
        <f>SUM(V4485&lt;$Y$1,V4485&lt;$Y$2,V4485&lt;$Y$3,V4485&lt;$Y$4,V4485&lt;$Y$5,V4485&lt;$Y$6,V4485&lt;$Y$7,V4485&lt;$Y$8,V4485&lt;$Y$9,V4485&lt;$Y$10)</f>
        <v>10</v>
      </c>
      <c r="AA4485" s="10">
        <f t="shared" si="355"/>
        <v>3.7499999999999999E-3</v>
      </c>
    </row>
    <row r="4486" spans="1:27">
      <c r="A4486" s="4"/>
      <c r="B4486" t="s">
        <v>103</v>
      </c>
      <c r="C4486">
        <v>24</v>
      </c>
      <c r="D4486" s="1">
        <v>3.2</v>
      </c>
      <c r="E4486" s="1">
        <v>0.125</v>
      </c>
      <c r="F4486" s="1">
        <v>5.25</v>
      </c>
      <c r="G4486" s="1">
        <v>0.04</v>
      </c>
      <c r="H4486" s="1">
        <v>4</v>
      </c>
      <c r="I4486" s="1">
        <v>0</v>
      </c>
      <c r="J4486" s="1">
        <v>-6.0000000000000497E-2</v>
      </c>
      <c r="K4486" s="1">
        <v>2.5</v>
      </c>
      <c r="L4486" s="1">
        <v>0</v>
      </c>
      <c r="M4486" s="1">
        <v>16.8</v>
      </c>
      <c r="O4486" s="1">
        <f>случ!I4474</f>
        <v>-9.0162076765752968</v>
      </c>
      <c r="P4486" s="1">
        <f t="shared" si="351"/>
        <v>56.598792323424711</v>
      </c>
      <c r="Q4486">
        <f t="shared" si="352"/>
        <v>0</v>
      </c>
      <c r="S4486">
        <f>случ!J4474</f>
        <v>8.9085024718814694</v>
      </c>
      <c r="T4486">
        <f>случ!K4474</f>
        <v>2.7776654349917882</v>
      </c>
      <c r="U4486" s="1">
        <f t="shared" si="353"/>
        <v>33.688502471881463</v>
      </c>
      <c r="V4486" s="1">
        <f t="shared" si="354"/>
        <v>-14.592334565008219</v>
      </c>
      <c r="X4486" s="4">
        <f>10-SUM(U4486&lt;$X$1,U4486&lt;$X$2,U4486&lt;$X$3,U4486&lt;$X$4,U4486&lt;$X$5,U4486&lt;$X$6,U4486&lt;$X$7,U4486&lt;$X$8,U4486&lt;$X$9,U4486&lt;$X$10)</f>
        <v>8</v>
      </c>
      <c r="Y4486" s="4">
        <f>SUM(V4486&lt;$Y$1,V4486&lt;$Y$2,V4486&lt;$Y$3,V4486&lt;$Y$4,V4486&lt;$Y$5,V4486&lt;$Y$6,V4486&lt;$Y$7,V4486&lt;$Y$8,V4486&lt;$Y$9,V4486&lt;$Y$10)</f>
        <v>10</v>
      </c>
      <c r="AA4486" s="10">
        <f t="shared" si="355"/>
        <v>0</v>
      </c>
    </row>
    <row r="4487" spans="1:27">
      <c r="A4487" s="4"/>
      <c r="B4487" t="s">
        <v>104</v>
      </c>
      <c r="C4487">
        <v>24</v>
      </c>
      <c r="D4487" s="1">
        <v>-0.19999999999999901</v>
      </c>
      <c r="E4487" s="1">
        <v>0.125</v>
      </c>
      <c r="F4487" s="1">
        <v>5.25</v>
      </c>
      <c r="G4487" s="1">
        <v>9.9599999999999994E-2</v>
      </c>
      <c r="H4487" s="1">
        <v>4</v>
      </c>
      <c r="I4487" s="1">
        <v>0</v>
      </c>
      <c r="J4487" s="1">
        <v>8.9999999999999802E-2</v>
      </c>
      <c r="K4487" s="1">
        <v>2.5</v>
      </c>
      <c r="L4487" s="1">
        <v>0</v>
      </c>
      <c r="M4487" s="1">
        <v>16.100000000000001</v>
      </c>
      <c r="O4487" s="1">
        <f>случ!I4475</f>
        <v>2.5019830012532878</v>
      </c>
      <c r="P4487" s="1">
        <f t="shared" si="351"/>
        <v>65.736983001253293</v>
      </c>
      <c r="Q4487">
        <f t="shared" si="352"/>
        <v>1</v>
      </c>
      <c r="S4487">
        <f>случ!J4475</f>
        <v>22.648132796955721</v>
      </c>
      <c r="T4487">
        <f>случ!K4475</f>
        <v>5.0909780021916573</v>
      </c>
      <c r="U4487" s="1">
        <f t="shared" si="353"/>
        <v>48.320532796955717</v>
      </c>
      <c r="V4487" s="1">
        <f t="shared" si="354"/>
        <v>-9.6886219978083474</v>
      </c>
      <c r="X4487" s="4">
        <f>10-SUM(U4487&lt;$X$1,U4487&lt;$X$2,U4487&lt;$X$3,U4487&lt;$X$4,U4487&lt;$X$5,U4487&lt;$X$6,U4487&lt;$X$7,U4487&lt;$X$8,U4487&lt;$X$9,U4487&lt;$X$10)</f>
        <v>10</v>
      </c>
      <c r="Y4487" s="4">
        <f>SUM(V4487&lt;$Y$1,V4487&lt;$Y$2,V4487&lt;$Y$3,V4487&lt;$Y$4,V4487&lt;$Y$5,V4487&lt;$Y$6,V4487&lt;$Y$7,V4487&lt;$Y$8,V4487&lt;$Y$9,V4487&lt;$Y$10)</f>
        <v>8</v>
      </c>
      <c r="AA4487" s="10">
        <f t="shared" si="355"/>
        <v>1.2500000000000001E-2</v>
      </c>
    </row>
    <row r="4488" spans="1:27">
      <c r="A4488" s="4"/>
      <c r="B4488" t="s">
        <v>105</v>
      </c>
      <c r="C4488">
        <v>24</v>
      </c>
      <c r="D4488" s="1">
        <v>-3.5</v>
      </c>
      <c r="E4488" s="1">
        <v>0.125</v>
      </c>
      <c r="F4488" s="1">
        <v>5.25</v>
      </c>
      <c r="G4488" s="1">
        <v>0.04</v>
      </c>
      <c r="H4488" s="1">
        <v>4</v>
      </c>
      <c r="I4488" s="1">
        <v>0.1</v>
      </c>
      <c r="J4488" s="1">
        <v>-9.9999999999997799E-3</v>
      </c>
      <c r="K4488" s="1">
        <v>2.5</v>
      </c>
      <c r="L4488" s="1">
        <v>0.1</v>
      </c>
      <c r="M4488" s="1">
        <v>16</v>
      </c>
      <c r="O4488" s="1">
        <f>случ!I4476</f>
        <v>-20.494819388485791</v>
      </c>
      <c r="P4488" s="1">
        <f t="shared" si="351"/>
        <v>40.470180611514209</v>
      </c>
      <c r="Q4488">
        <f t="shared" si="352"/>
        <v>0</v>
      </c>
      <c r="S4488">
        <f>случ!J4476</f>
        <v>20.115106851192792</v>
      </c>
      <c r="T4488">
        <f>случ!K4476</f>
        <v>-5.8183805606147683</v>
      </c>
      <c r="U4488" s="1">
        <f t="shared" si="353"/>
        <v>44.145106851192793</v>
      </c>
      <c r="V4488" s="1">
        <f t="shared" si="354"/>
        <v>-21.038380560614765</v>
      </c>
      <c r="X4488" s="4">
        <f>10-SUM(U4488&lt;$X$1,U4488&lt;$X$2,U4488&lt;$X$3,U4488&lt;$X$4,U4488&lt;$X$5,U4488&lt;$X$6,U4488&lt;$X$7,U4488&lt;$X$8,U4488&lt;$X$9,U4488&lt;$X$10)</f>
        <v>10</v>
      </c>
      <c r="Y4488" s="4">
        <f>SUM(V4488&lt;$Y$1,V4488&lt;$Y$2,V4488&lt;$Y$3,V4488&lt;$Y$4,V4488&lt;$Y$5,V4488&lt;$Y$6,V4488&lt;$Y$7,V4488&lt;$Y$8,V4488&lt;$Y$9,V4488&lt;$Y$10)</f>
        <v>10</v>
      </c>
      <c r="AA4488" s="10">
        <f t="shared" si="355"/>
        <v>0</v>
      </c>
    </row>
    <row r="4489" spans="1:27">
      <c r="A4489" s="4"/>
      <c r="B4489" t="s">
        <v>106</v>
      </c>
      <c r="C4489">
        <v>24</v>
      </c>
      <c r="D4489" s="1">
        <v>-8.6999999999999904</v>
      </c>
      <c r="E4489" s="1">
        <v>0.125</v>
      </c>
      <c r="F4489" s="1">
        <v>5.25</v>
      </c>
      <c r="G4489" s="1">
        <v>3.00000000000002E-2</v>
      </c>
      <c r="H4489" s="1">
        <v>4</v>
      </c>
      <c r="I4489" s="1">
        <v>0.1</v>
      </c>
      <c r="J4489" s="1">
        <v>-3.00000000000002E-2</v>
      </c>
      <c r="K4489" s="1">
        <v>2.5</v>
      </c>
      <c r="L4489" s="1">
        <v>0.1</v>
      </c>
      <c r="M4489" s="1">
        <v>14.6</v>
      </c>
      <c r="O4489" s="1">
        <f>случ!I4477</f>
        <v>15.556441352268809</v>
      </c>
      <c r="P4489" s="1">
        <f t="shared" si="351"/>
        <v>72.881441352268823</v>
      </c>
      <c r="Q4489">
        <f t="shared" si="352"/>
        <v>1</v>
      </c>
      <c r="S4489">
        <f>случ!J4477</f>
        <v>-0.44819884086993989</v>
      </c>
      <c r="T4489">
        <f>случ!K4477</f>
        <v>8.6792385385906172</v>
      </c>
      <c r="U4489" s="1">
        <f t="shared" si="353"/>
        <v>21.981801159130057</v>
      </c>
      <c r="V4489" s="1">
        <f t="shared" si="354"/>
        <v>-5.3907614614093848</v>
      </c>
      <c r="X4489" s="4">
        <f>10-SUM(U4489&lt;$X$1,U4489&lt;$X$2,U4489&lt;$X$3,U4489&lt;$X$4,U4489&lt;$X$5,U4489&lt;$X$6,U4489&lt;$X$7,U4489&lt;$X$8,U4489&lt;$X$9,U4489&lt;$X$10)</f>
        <v>5</v>
      </c>
      <c r="Y4489" s="4">
        <f>SUM(V4489&lt;$Y$1,V4489&lt;$Y$2,V4489&lt;$Y$3,V4489&lt;$Y$4,V4489&lt;$Y$5,V4489&lt;$Y$6,V4489&lt;$Y$7,V4489&lt;$Y$8,V4489&lt;$Y$9,V4489&lt;$Y$10)</f>
        <v>7</v>
      </c>
      <c r="AA4489" s="10">
        <f t="shared" si="355"/>
        <v>6.2500000000000003E-3</v>
      </c>
    </row>
    <row r="4490" spans="1:27">
      <c r="A4490" s="4"/>
      <c r="B4490" t="s">
        <v>107</v>
      </c>
      <c r="C4490">
        <v>24</v>
      </c>
      <c r="D4490" s="1">
        <v>-8.6999999999999904</v>
      </c>
      <c r="E4490" s="1">
        <v>0.125</v>
      </c>
      <c r="F4490" s="1">
        <v>5.25</v>
      </c>
      <c r="G4490" s="1">
        <v>1.9599999999999999E-2</v>
      </c>
      <c r="H4490" s="1">
        <v>4</v>
      </c>
      <c r="I4490" s="1">
        <v>0.11111111111111099</v>
      </c>
      <c r="J4490" s="1">
        <v>9.9999999999997799E-3</v>
      </c>
      <c r="K4490" s="1">
        <v>2.5</v>
      </c>
      <c r="L4490" s="1">
        <v>0.11111111111111099</v>
      </c>
      <c r="M4490" s="1">
        <v>14.6</v>
      </c>
      <c r="O4490" s="1">
        <f>случ!I4478</f>
        <v>-7.8491936320131739</v>
      </c>
      <c r="P4490" s="1">
        <f t="shared" si="351"/>
        <v>49.480250812431279</v>
      </c>
      <c r="Q4490">
        <f t="shared" si="352"/>
        <v>0</v>
      </c>
      <c r="S4490">
        <f>случ!J4478</f>
        <v>-4.6452314828130277</v>
      </c>
      <c r="T4490">
        <f>случ!K4478</f>
        <v>12.302375587483546</v>
      </c>
      <c r="U4490" s="1">
        <f t="shared" si="353"/>
        <v>18.300501850520302</v>
      </c>
      <c r="V4490" s="1">
        <f t="shared" si="354"/>
        <v>-1.1594466347386803</v>
      </c>
      <c r="X4490" s="4">
        <f>10-SUM(U4490&lt;$X$1,U4490&lt;$X$2,U4490&lt;$X$3,U4490&lt;$X$4,U4490&lt;$X$5,U4490&lt;$X$6,U4490&lt;$X$7,U4490&lt;$X$8,U4490&lt;$X$9,U4490&lt;$X$10)</f>
        <v>4</v>
      </c>
      <c r="Y4490" s="4">
        <f>SUM(V4490&lt;$Y$1,V4490&lt;$Y$2,V4490&lt;$Y$3,V4490&lt;$Y$4,V4490&lt;$Y$5,V4490&lt;$Y$6,V4490&lt;$Y$7,V4490&lt;$Y$8,V4490&lt;$Y$9,V4490&lt;$Y$10)</f>
        <v>6</v>
      </c>
      <c r="AA4490" s="10">
        <f t="shared" si="355"/>
        <v>0</v>
      </c>
    </row>
    <row r="4491" spans="1:27">
      <c r="A4491" s="4"/>
      <c r="B4491" t="s">
        <v>108</v>
      </c>
      <c r="C4491">
        <v>24</v>
      </c>
      <c r="D4491" s="1">
        <v>2.2000000000000002</v>
      </c>
      <c r="E4491" s="1">
        <v>0.125</v>
      </c>
      <c r="F4491" s="1">
        <v>5.25</v>
      </c>
      <c r="G4491" s="1">
        <v>7.0000000000000201E-2</v>
      </c>
      <c r="H4491" s="1">
        <v>4</v>
      </c>
      <c r="I4491" s="1">
        <v>0</v>
      </c>
      <c r="J4491" s="1">
        <v>7.0000000000000201E-2</v>
      </c>
      <c r="K4491" s="1">
        <v>2.5</v>
      </c>
      <c r="L4491" s="1">
        <v>0</v>
      </c>
      <c r="M4491" s="1">
        <v>19.8</v>
      </c>
      <c r="O4491" s="1">
        <f>случ!I4479</f>
        <v>-3.4622063159394409</v>
      </c>
      <c r="P4491" s="1">
        <f t="shared" si="351"/>
        <v>61.452793684060552</v>
      </c>
      <c r="Q4491">
        <f t="shared" si="352"/>
        <v>1</v>
      </c>
      <c r="S4491">
        <f>случ!J4479</f>
        <v>14.888167809270554</v>
      </c>
      <c r="T4491">
        <f>случ!K4479</f>
        <v>9.6372883440755803</v>
      </c>
      <c r="U4491" s="1">
        <f t="shared" si="353"/>
        <v>44.178167809270555</v>
      </c>
      <c r="V4491" s="1">
        <f t="shared" si="354"/>
        <v>-9.072711655924417</v>
      </c>
      <c r="X4491" s="4">
        <f>10-SUM(U4491&lt;$X$1,U4491&lt;$X$2,U4491&lt;$X$3,U4491&lt;$X$4,U4491&lt;$X$5,U4491&lt;$X$6,U4491&lt;$X$7,U4491&lt;$X$8,U4491&lt;$X$9,U4491&lt;$X$10)</f>
        <v>10</v>
      </c>
      <c r="Y4491" s="4">
        <f>SUM(V4491&lt;$Y$1,V4491&lt;$Y$2,V4491&lt;$Y$3,V4491&lt;$Y$4,V4491&lt;$Y$5,V4491&lt;$Y$6,V4491&lt;$Y$7,V4491&lt;$Y$8,V4491&lt;$Y$9,V4491&lt;$Y$10)</f>
        <v>8</v>
      </c>
      <c r="AA4491" s="10">
        <f t="shared" si="355"/>
        <v>1.2500000000000001E-2</v>
      </c>
    </row>
    <row r="4492" spans="1:27">
      <c r="A4492" s="4"/>
      <c r="B4492" t="s">
        <v>109</v>
      </c>
      <c r="C4492">
        <v>24</v>
      </c>
      <c r="D4492" s="1">
        <v>8</v>
      </c>
      <c r="E4492" s="1">
        <v>0</v>
      </c>
      <c r="F4492" s="1">
        <v>5.25</v>
      </c>
      <c r="G4492" s="1">
        <v>3.00000000000002E-2</v>
      </c>
      <c r="H4492" s="1">
        <v>4</v>
      </c>
      <c r="I4492" s="1">
        <v>7.4999999999999997E-2</v>
      </c>
      <c r="J4492" s="1">
        <v>-2.0000000000000399E-2</v>
      </c>
      <c r="K4492" s="1">
        <v>2.5</v>
      </c>
      <c r="L4492" s="1">
        <v>7.4999999999999997E-2</v>
      </c>
      <c r="M4492" s="1">
        <v>21.5</v>
      </c>
      <c r="O4492" s="1">
        <f>случ!I4480</f>
        <v>-2.5565941630393905</v>
      </c>
      <c r="P4492" s="1">
        <f t="shared" si="351"/>
        <v>64.823405836960603</v>
      </c>
      <c r="Q4492">
        <f t="shared" si="352"/>
        <v>1</v>
      </c>
      <c r="S4492">
        <f>случ!J4480</f>
        <v>8.1183043907418106</v>
      </c>
      <c r="T4492">
        <f>случ!K4480</f>
        <v>2.6954587677377178</v>
      </c>
      <c r="U4492" s="1">
        <f t="shared" si="353"/>
        <v>37.728304390741805</v>
      </c>
      <c r="V4492" s="1">
        <f t="shared" si="354"/>
        <v>-18.319541232262285</v>
      </c>
      <c r="X4492" s="4">
        <f>10-SUM(U4492&lt;$X$1,U4492&lt;$X$2,U4492&lt;$X$3,U4492&lt;$X$4,U4492&lt;$X$5,U4492&lt;$X$6,U4492&lt;$X$7,U4492&lt;$X$8,U4492&lt;$X$9,U4492&lt;$X$10)</f>
        <v>9</v>
      </c>
      <c r="Y4492" s="4">
        <f>SUM(V4492&lt;$Y$1,V4492&lt;$Y$2,V4492&lt;$Y$3,V4492&lt;$Y$4,V4492&lt;$Y$5,V4492&lt;$Y$6,V4492&lt;$Y$7,V4492&lt;$Y$8,V4492&lt;$Y$9,V4492&lt;$Y$10)</f>
        <v>10</v>
      </c>
      <c r="AA4492" s="10">
        <f t="shared" si="355"/>
        <v>1.125E-2</v>
      </c>
    </row>
    <row r="4493" spans="1:27">
      <c r="A4493" s="4"/>
      <c r="B4493" t="s">
        <v>110</v>
      </c>
      <c r="C4493">
        <v>24</v>
      </c>
      <c r="D4493" s="1">
        <v>10.6</v>
      </c>
      <c r="E4493" s="1">
        <v>0.125</v>
      </c>
      <c r="F4493" s="1">
        <v>5.25</v>
      </c>
      <c r="G4493" s="1">
        <v>0.04</v>
      </c>
      <c r="H4493" s="1">
        <v>4</v>
      </c>
      <c r="I4493" s="1">
        <v>0.125</v>
      </c>
      <c r="J4493" s="1">
        <v>-9.9999999999997799E-3</v>
      </c>
      <c r="K4493" s="1">
        <v>2.5</v>
      </c>
      <c r="L4493" s="1">
        <v>0.125</v>
      </c>
      <c r="M4493" s="1">
        <v>24.4</v>
      </c>
      <c r="O4493" s="1">
        <f>случ!I4481</f>
        <v>43.081696692159994</v>
      </c>
      <c r="P4493" s="1">
        <f t="shared" si="351"/>
        <v>113.92669669215999</v>
      </c>
      <c r="Q4493">
        <f t="shared" si="352"/>
        <v>1</v>
      </c>
      <c r="S4493">
        <f>случ!J4481</f>
        <v>-20.189336910174262</v>
      </c>
      <c r="T4493">
        <f>случ!K4481</f>
        <v>-4.2503366985255244</v>
      </c>
      <c r="U4493" s="1">
        <f t="shared" si="353"/>
        <v>12.090663089825739</v>
      </c>
      <c r="V4493" s="1">
        <f t="shared" si="354"/>
        <v>-27.695336698525523</v>
      </c>
      <c r="X4493" s="4">
        <f>10-SUM(U4493&lt;$X$1,U4493&lt;$X$2,U4493&lt;$X$3,U4493&lt;$X$4,U4493&lt;$X$5,U4493&lt;$X$6,U4493&lt;$X$7,U4493&lt;$X$8,U4493&lt;$X$9,U4493&lt;$X$10)</f>
        <v>2</v>
      </c>
      <c r="Y4493" s="4">
        <f>SUM(V4493&lt;$Y$1,V4493&lt;$Y$2,V4493&lt;$Y$3,V4493&lt;$Y$4,V4493&lt;$Y$5,V4493&lt;$Y$6,V4493&lt;$Y$7,V4493&lt;$Y$8,V4493&lt;$Y$9,V4493&lt;$Y$10)</f>
        <v>10</v>
      </c>
      <c r="AA4493" s="10">
        <f t="shared" si="355"/>
        <v>2.5000000000000001E-3</v>
      </c>
    </row>
    <row r="4494" spans="1:27">
      <c r="A4494" s="4"/>
      <c r="B4494" t="s">
        <v>111</v>
      </c>
      <c r="C4494">
        <v>24</v>
      </c>
      <c r="D4494" s="1">
        <v>10.6</v>
      </c>
      <c r="E4494" s="1">
        <v>0.125</v>
      </c>
      <c r="F4494" s="1">
        <v>5.25</v>
      </c>
      <c r="G4494" s="1">
        <v>0.25</v>
      </c>
      <c r="H4494" s="1">
        <v>4.25</v>
      </c>
      <c r="I4494" s="1">
        <v>-0.1</v>
      </c>
      <c r="J4494" s="1">
        <v>0.1</v>
      </c>
      <c r="K4494" s="1">
        <v>2.5</v>
      </c>
      <c r="L4494" s="1">
        <v>0.15</v>
      </c>
      <c r="M4494" s="1">
        <v>24.5</v>
      </c>
      <c r="O4494" s="1">
        <f>случ!I4482</f>
        <v>12.455134914343324</v>
      </c>
      <c r="P4494" s="1">
        <f t="shared" si="351"/>
        <v>83.460134914343314</v>
      </c>
      <c r="Q4494">
        <f t="shared" si="352"/>
        <v>1</v>
      </c>
      <c r="S4494">
        <f>случ!J4482</f>
        <v>13.108219874029183</v>
      </c>
      <c r="T4494">
        <f>случ!K4482</f>
        <v>7.0898736578303261</v>
      </c>
      <c r="U4494" s="1">
        <f t="shared" si="353"/>
        <v>46.00821987402918</v>
      </c>
      <c r="V4494" s="1">
        <f t="shared" si="354"/>
        <v>-17.560126342169674</v>
      </c>
      <c r="X4494" s="4">
        <f>10-SUM(U4494&lt;$X$1,U4494&lt;$X$2,U4494&lt;$X$3,U4494&lt;$X$4,U4494&lt;$X$5,U4494&lt;$X$6,U4494&lt;$X$7,U4494&lt;$X$8,U4494&lt;$X$9,U4494&lt;$X$10)</f>
        <v>10</v>
      </c>
      <c r="Y4494" s="4">
        <f>SUM(V4494&lt;$Y$1,V4494&lt;$Y$2,V4494&lt;$Y$3,V4494&lt;$Y$4,V4494&lt;$Y$5,V4494&lt;$Y$6,V4494&lt;$Y$7,V4494&lt;$Y$8,V4494&lt;$Y$9,V4494&lt;$Y$10)</f>
        <v>10</v>
      </c>
      <c r="AA4494" s="10">
        <f t="shared" si="355"/>
        <v>1.2500000000000001E-2</v>
      </c>
    </row>
    <row r="4495" spans="1:27">
      <c r="A4495" s="4"/>
      <c r="B4495" t="s">
        <v>112</v>
      </c>
      <c r="C4495">
        <v>24</v>
      </c>
      <c r="D4495" s="1">
        <v>-2.2999999999999998</v>
      </c>
      <c r="E4495" s="1">
        <v>0</v>
      </c>
      <c r="F4495" s="1">
        <v>5.25</v>
      </c>
      <c r="G4495" s="1">
        <v>7.0000000000000201E-2</v>
      </c>
      <c r="H4495" s="1">
        <v>4.25</v>
      </c>
      <c r="I4495" s="1">
        <v>0.1</v>
      </c>
      <c r="J4495" s="1">
        <v>9.9999999999999603E-2</v>
      </c>
      <c r="K4495" s="1">
        <v>2.5</v>
      </c>
      <c r="L4495" s="1">
        <v>0.1</v>
      </c>
      <c r="M4495" s="1">
        <v>23.8</v>
      </c>
      <c r="O4495" s="1">
        <f>случ!I4483</f>
        <v>-21.624328162203682</v>
      </c>
      <c r="P4495" s="1">
        <f t="shared" ref="P4495:P4558" si="356">SUMPRODUCT(D4495:I4495,$D$1:$I$1)+O4495</f>
        <v>38.805671837796318</v>
      </c>
      <c r="Q4495">
        <f t="shared" ref="Q4495:Q4558" si="357">IF(P4495&lt;=$Q$1,-1,IF(P4495&lt;=$Q$2,0,1))</f>
        <v>0</v>
      </c>
      <c r="S4495">
        <f>случ!J4483</f>
        <v>25.252892851400492</v>
      </c>
      <c r="T4495">
        <f>случ!K4483</f>
        <v>1.7278511007302573</v>
      </c>
      <c r="U4495" s="1">
        <f t="shared" ref="U4495:U4558" si="358">SUMPRODUCT(G4495:M4495,$G$2:$M$2)+S4495</f>
        <v>58.582892851400487</v>
      </c>
      <c r="V4495" s="1">
        <f t="shared" ref="V4495:V4558" si="359">SUMPRODUCT(G4495:M4495,$G$3:$M$3)+T4495</f>
        <v>-19.642148899269749</v>
      </c>
      <c r="X4495" s="4">
        <f>10-SUM(U4495&lt;$X$1,U4495&lt;$X$2,U4495&lt;$X$3,U4495&lt;$X$4,U4495&lt;$X$5,U4495&lt;$X$6,U4495&lt;$X$7,U4495&lt;$X$8,U4495&lt;$X$9,U4495&lt;$X$10)</f>
        <v>10</v>
      </c>
      <c r="Y4495" s="4">
        <f>SUM(V4495&lt;$Y$1,V4495&lt;$Y$2,V4495&lt;$Y$3,V4495&lt;$Y$4,V4495&lt;$Y$5,V4495&lt;$Y$6,V4495&lt;$Y$7,V4495&lt;$Y$8,V4495&lt;$Y$9,V4495&lt;$Y$10)</f>
        <v>10</v>
      </c>
      <c r="AA4495" s="10">
        <f t="shared" ref="AA4495:AA4558" si="360">IF(Q4495=0,0%,IF(Q4495=1,X4495*0.125%,-Y4495*0.125%))</f>
        <v>0</v>
      </c>
    </row>
    <row r="4496" spans="1:27">
      <c r="A4496" s="4"/>
      <c r="B4496" t="s">
        <v>113</v>
      </c>
      <c r="C4496">
        <v>24</v>
      </c>
      <c r="D4496" s="1">
        <v>-5.6999999999999904</v>
      </c>
      <c r="E4496" s="1">
        <v>0.125</v>
      </c>
      <c r="F4496" s="1">
        <v>5.25</v>
      </c>
      <c r="G4496" s="1">
        <v>0.21</v>
      </c>
      <c r="H4496" s="1">
        <v>4.5</v>
      </c>
      <c r="I4496" s="1">
        <v>-0.1</v>
      </c>
      <c r="J4496" s="1">
        <v>9.9999999999999603E-2</v>
      </c>
      <c r="K4496" s="1">
        <v>2.5</v>
      </c>
      <c r="L4496" s="1">
        <v>0.15</v>
      </c>
      <c r="M4496" s="1">
        <v>24.1</v>
      </c>
      <c r="O4496" s="1">
        <f>случ!I4484</f>
        <v>40.768505626961883</v>
      </c>
      <c r="P4496" s="1">
        <f t="shared" si="356"/>
        <v>100.61350562696188</v>
      </c>
      <c r="Q4496">
        <f t="shared" si="357"/>
        <v>1</v>
      </c>
      <c r="S4496">
        <f>случ!J4484</f>
        <v>-19.2080409096721</v>
      </c>
      <c r="T4496">
        <f>случ!K4484</f>
        <v>9.4662253621923256</v>
      </c>
      <c r="U4496" s="1">
        <f t="shared" si="358"/>
        <v>13.781959090327895</v>
      </c>
      <c r="V4496" s="1">
        <f t="shared" si="359"/>
        <v>-14.493774637807682</v>
      </c>
      <c r="X4496" s="4">
        <f>10-SUM(U4496&lt;$X$1,U4496&lt;$X$2,U4496&lt;$X$3,U4496&lt;$X$4,U4496&lt;$X$5,U4496&lt;$X$6,U4496&lt;$X$7,U4496&lt;$X$8,U4496&lt;$X$9,U4496&lt;$X$10)</f>
        <v>3</v>
      </c>
      <c r="Y4496" s="4">
        <f>SUM(V4496&lt;$Y$1,V4496&lt;$Y$2,V4496&lt;$Y$3,V4496&lt;$Y$4,V4496&lt;$Y$5,V4496&lt;$Y$6,V4496&lt;$Y$7,V4496&lt;$Y$8,V4496&lt;$Y$9,V4496&lt;$Y$10)</f>
        <v>10</v>
      </c>
      <c r="AA4496" s="10">
        <f t="shared" si="360"/>
        <v>3.7499999999999999E-3</v>
      </c>
    </row>
    <row r="4497" spans="1:27">
      <c r="A4497" s="4"/>
      <c r="B4497" t="s">
        <v>114</v>
      </c>
      <c r="C4497">
        <v>24</v>
      </c>
      <c r="D4497" s="1">
        <v>-2.5</v>
      </c>
      <c r="E4497" s="1">
        <v>0.125</v>
      </c>
      <c r="F4497" s="1">
        <v>5.25</v>
      </c>
      <c r="G4497" s="1">
        <v>0.16999999999999901</v>
      </c>
      <c r="H4497" s="1">
        <v>4.5</v>
      </c>
      <c r="I4497" s="1">
        <v>2.5000000000000001E-2</v>
      </c>
      <c r="J4497" s="1">
        <v>0.08</v>
      </c>
      <c r="K4497" s="1">
        <v>2.5</v>
      </c>
      <c r="L4497" s="1">
        <v>2.5000000000000001E-2</v>
      </c>
      <c r="M4497" s="1">
        <v>22.9</v>
      </c>
      <c r="O4497" s="1">
        <f>случ!I4485</f>
        <v>-19.483883298390538</v>
      </c>
      <c r="P4497" s="1">
        <f t="shared" si="356"/>
        <v>42.65111670160946</v>
      </c>
      <c r="Q4497">
        <f t="shared" si="357"/>
        <v>0</v>
      </c>
      <c r="S4497">
        <f>случ!J4485</f>
        <v>1.6927272664616235</v>
      </c>
      <c r="T4497">
        <f>случ!K4485</f>
        <v>-1.8581246121836896</v>
      </c>
      <c r="U4497" s="1">
        <f t="shared" si="358"/>
        <v>33.962727266461627</v>
      </c>
      <c r="V4497" s="1">
        <f t="shared" si="359"/>
        <v>-22.963124612183687</v>
      </c>
      <c r="X4497" s="4">
        <f>10-SUM(U4497&lt;$X$1,U4497&lt;$X$2,U4497&lt;$X$3,U4497&lt;$X$4,U4497&lt;$X$5,U4497&lt;$X$6,U4497&lt;$X$7,U4497&lt;$X$8,U4497&lt;$X$9,U4497&lt;$X$10)</f>
        <v>8</v>
      </c>
      <c r="Y4497" s="4">
        <f>SUM(V4497&lt;$Y$1,V4497&lt;$Y$2,V4497&lt;$Y$3,V4497&lt;$Y$4,V4497&lt;$Y$5,V4497&lt;$Y$6,V4497&lt;$Y$7,V4497&lt;$Y$8,V4497&lt;$Y$9,V4497&lt;$Y$10)</f>
        <v>10</v>
      </c>
      <c r="AA4497" s="10">
        <f t="shared" si="360"/>
        <v>0</v>
      </c>
    </row>
    <row r="4498" spans="1:27">
      <c r="A4498" s="4"/>
      <c r="B4498" t="s">
        <v>115</v>
      </c>
      <c r="C4498">
        <v>24</v>
      </c>
      <c r="D4498" s="1">
        <v>0.69999999999999896</v>
      </c>
      <c r="E4498" s="1">
        <v>0</v>
      </c>
      <c r="F4498" s="1">
        <v>5.25</v>
      </c>
      <c r="G4498" s="1">
        <v>0.21</v>
      </c>
      <c r="H4498" s="1">
        <v>4.75</v>
      </c>
      <c r="I4498" s="1">
        <v>-2.4999999999999901E-2</v>
      </c>
      <c r="J4498" s="1">
        <v>0.14000000000000001</v>
      </c>
      <c r="K4498" s="1">
        <v>2.5</v>
      </c>
      <c r="L4498" s="1">
        <v>0.22500000000000001</v>
      </c>
      <c r="M4498" s="1">
        <v>24.4</v>
      </c>
      <c r="O4498" s="1">
        <f>случ!I4486</f>
        <v>-21.851248521642106</v>
      </c>
      <c r="P4498" s="1">
        <f t="shared" si="356"/>
        <v>41.128751478357898</v>
      </c>
      <c r="Q4498">
        <f t="shared" si="357"/>
        <v>0</v>
      </c>
      <c r="S4498">
        <f>случ!J4486</f>
        <v>30.915622302678525</v>
      </c>
      <c r="T4498">
        <f>случ!K4486</f>
        <v>-2.0710472005420946</v>
      </c>
      <c r="U4498" s="1">
        <f t="shared" si="358"/>
        <v>64.525622302678528</v>
      </c>
      <c r="V4498" s="1">
        <f t="shared" si="359"/>
        <v>-25.03604720054209</v>
      </c>
      <c r="X4498" s="4">
        <f>10-SUM(U4498&lt;$X$1,U4498&lt;$X$2,U4498&lt;$X$3,U4498&lt;$X$4,U4498&lt;$X$5,U4498&lt;$X$6,U4498&lt;$X$7,U4498&lt;$X$8,U4498&lt;$X$9,U4498&lt;$X$10)</f>
        <v>10</v>
      </c>
      <c r="Y4498" s="4">
        <f>SUM(V4498&lt;$Y$1,V4498&lt;$Y$2,V4498&lt;$Y$3,V4498&lt;$Y$4,V4498&lt;$Y$5,V4498&lt;$Y$6,V4498&lt;$Y$7,V4498&lt;$Y$8,V4498&lt;$Y$9,V4498&lt;$Y$10)</f>
        <v>10</v>
      </c>
      <c r="AA4498" s="10">
        <f t="shared" si="360"/>
        <v>0</v>
      </c>
    </row>
    <row r="4499" spans="1:27">
      <c r="A4499" s="4"/>
      <c r="B4499" t="s">
        <v>116</v>
      </c>
      <c r="C4499">
        <v>24</v>
      </c>
      <c r="D4499" s="1">
        <v>-3.1</v>
      </c>
      <c r="E4499" s="1">
        <v>0</v>
      </c>
      <c r="F4499" s="1">
        <v>4.75</v>
      </c>
      <c r="G4499" s="1">
        <v>5.96E-2</v>
      </c>
      <c r="H4499" s="1">
        <v>4.75</v>
      </c>
      <c r="I4499" s="1">
        <v>0</v>
      </c>
      <c r="J4499" s="1">
        <v>0</v>
      </c>
      <c r="K4499" s="1">
        <v>2.5</v>
      </c>
      <c r="L4499" s="1">
        <v>0</v>
      </c>
      <c r="M4499" s="1">
        <v>23.6</v>
      </c>
      <c r="O4499" s="1">
        <f>случ!I4487</f>
        <v>11.581469458250112</v>
      </c>
      <c r="P4499" s="1">
        <f t="shared" si="356"/>
        <v>66.41146945825011</v>
      </c>
      <c r="Q4499">
        <f t="shared" si="357"/>
        <v>1</v>
      </c>
      <c r="S4499">
        <f>случ!J4487</f>
        <v>-8.7416075146374634</v>
      </c>
      <c r="T4499">
        <f>случ!K4487</f>
        <v>3.5227480997094007</v>
      </c>
      <c r="U4499" s="1">
        <f t="shared" si="358"/>
        <v>24.250792485362538</v>
      </c>
      <c r="V4499" s="1">
        <f t="shared" si="359"/>
        <v>-19.136851900290601</v>
      </c>
      <c r="X4499" s="4">
        <f>10-SUM(U4499&lt;$X$1,U4499&lt;$X$2,U4499&lt;$X$3,U4499&lt;$X$4,U4499&lt;$X$5,U4499&lt;$X$6,U4499&lt;$X$7,U4499&lt;$X$8,U4499&lt;$X$9,U4499&lt;$X$10)</f>
        <v>6</v>
      </c>
      <c r="Y4499" s="4">
        <f>SUM(V4499&lt;$Y$1,V4499&lt;$Y$2,V4499&lt;$Y$3,V4499&lt;$Y$4,V4499&lt;$Y$5,V4499&lt;$Y$6,V4499&lt;$Y$7,V4499&lt;$Y$8,V4499&lt;$Y$9,V4499&lt;$Y$10)</f>
        <v>10</v>
      </c>
      <c r="AA4499" s="10">
        <f t="shared" si="360"/>
        <v>7.4999999999999997E-3</v>
      </c>
    </row>
    <row r="4500" spans="1:27">
      <c r="A4500" s="4"/>
      <c r="B4500" t="s">
        <v>117</v>
      </c>
      <c r="C4500">
        <v>24</v>
      </c>
      <c r="D4500" s="1">
        <v>-6.8999999999999897</v>
      </c>
      <c r="E4500" s="1">
        <v>0</v>
      </c>
      <c r="F4500" s="1">
        <v>4.5</v>
      </c>
      <c r="G4500" s="1">
        <v>0.17999999999999899</v>
      </c>
      <c r="H4500" s="1">
        <v>4.75</v>
      </c>
      <c r="I4500" s="1">
        <v>0.1</v>
      </c>
      <c r="J4500" s="1">
        <v>0.12</v>
      </c>
      <c r="K4500" s="1">
        <v>2.5</v>
      </c>
      <c r="L4500" s="1">
        <v>0.1</v>
      </c>
      <c r="M4500" s="1">
        <v>21.9</v>
      </c>
      <c r="O4500" s="1">
        <f>случ!I4488</f>
        <v>11.790366892376721</v>
      </c>
      <c r="P4500" s="1">
        <f t="shared" si="356"/>
        <v>61.250366892376732</v>
      </c>
      <c r="Q4500">
        <f t="shared" si="357"/>
        <v>1</v>
      </c>
      <c r="S4500">
        <f>случ!J4488</f>
        <v>4.8825052250586687</v>
      </c>
      <c r="T4500">
        <f>случ!K4488</f>
        <v>11.98577792133031</v>
      </c>
      <c r="U4500" s="1">
        <f t="shared" si="358"/>
        <v>36.412505225058673</v>
      </c>
      <c r="V4500" s="1">
        <f t="shared" si="359"/>
        <v>-6.8342220786696863</v>
      </c>
      <c r="X4500" s="4">
        <f>10-SUM(U4500&lt;$X$1,U4500&lt;$X$2,U4500&lt;$X$3,U4500&lt;$X$4,U4500&lt;$X$5,U4500&lt;$X$6,U4500&lt;$X$7,U4500&lt;$X$8,U4500&lt;$X$9,U4500&lt;$X$10)</f>
        <v>9</v>
      </c>
      <c r="Y4500" s="4">
        <f>SUM(V4500&lt;$Y$1,V4500&lt;$Y$2,V4500&lt;$Y$3,V4500&lt;$Y$4,V4500&lt;$Y$5,V4500&lt;$Y$6,V4500&lt;$Y$7,V4500&lt;$Y$8,V4500&lt;$Y$9,V4500&lt;$Y$10)</f>
        <v>7</v>
      </c>
      <c r="AA4500" s="10">
        <f t="shared" si="360"/>
        <v>1.125E-2</v>
      </c>
    </row>
    <row r="4501" spans="1:27">
      <c r="A4501" s="4"/>
      <c r="B4501" t="s">
        <v>118</v>
      </c>
      <c r="C4501">
        <v>24</v>
      </c>
      <c r="D4501" s="1">
        <v>-14.5</v>
      </c>
      <c r="E4501" s="1">
        <v>0</v>
      </c>
      <c r="F4501" s="1">
        <v>4.5</v>
      </c>
      <c r="G4501" s="1">
        <v>0.33</v>
      </c>
      <c r="H4501" s="1">
        <v>5</v>
      </c>
      <c r="I4501" s="1">
        <v>0</v>
      </c>
      <c r="J4501" s="1">
        <v>0.24</v>
      </c>
      <c r="K4501" s="1">
        <v>2.5</v>
      </c>
      <c r="L4501" s="1">
        <v>0.25</v>
      </c>
      <c r="M4501" s="1">
        <v>19.5</v>
      </c>
      <c r="O4501" s="1">
        <f>случ!I4489</f>
        <v>-36.671605641930235</v>
      </c>
      <c r="P4501" s="1">
        <f t="shared" si="356"/>
        <v>7.6783943580697667</v>
      </c>
      <c r="Q4501">
        <f t="shared" si="357"/>
        <v>-1</v>
      </c>
      <c r="S4501">
        <f>случ!J4489</f>
        <v>-20.607707698718688</v>
      </c>
      <c r="T4501">
        <f>случ!K4489</f>
        <v>11.080021169512973</v>
      </c>
      <c r="U4501" s="1">
        <f t="shared" si="358"/>
        <v>8.7822923012813128</v>
      </c>
      <c r="V4501" s="1">
        <f t="shared" si="359"/>
        <v>-5.379978830487028</v>
      </c>
      <c r="X4501" s="4">
        <f>10-SUM(U4501&lt;$X$1,U4501&lt;$X$2,U4501&lt;$X$3,U4501&lt;$X$4,U4501&lt;$X$5,U4501&lt;$X$6,U4501&lt;$X$7,U4501&lt;$X$8,U4501&lt;$X$9,U4501&lt;$X$10)</f>
        <v>1</v>
      </c>
      <c r="Y4501" s="4">
        <f>SUM(V4501&lt;$Y$1,V4501&lt;$Y$2,V4501&lt;$Y$3,V4501&lt;$Y$4,V4501&lt;$Y$5,V4501&lt;$Y$6,V4501&lt;$Y$7,V4501&lt;$Y$8,V4501&lt;$Y$9,V4501&lt;$Y$10)</f>
        <v>7</v>
      </c>
      <c r="AA4501" s="10">
        <f t="shared" si="360"/>
        <v>-8.7500000000000008E-3</v>
      </c>
    </row>
    <row r="4502" spans="1:27">
      <c r="A4502" s="4"/>
      <c r="B4502" t="s">
        <v>119</v>
      </c>
      <c r="C4502">
        <v>24</v>
      </c>
      <c r="D4502" s="1">
        <v>0</v>
      </c>
      <c r="E4502" s="1">
        <v>0</v>
      </c>
      <c r="F4502" s="1">
        <v>4.25</v>
      </c>
      <c r="G4502" s="1">
        <v>0.45</v>
      </c>
      <c r="H4502" s="1">
        <v>5</v>
      </c>
      <c r="I4502" s="1">
        <v>0.1</v>
      </c>
      <c r="J4502" s="1">
        <v>0.149999999999999</v>
      </c>
      <c r="K4502" s="1">
        <v>2.5</v>
      </c>
      <c r="L4502" s="1">
        <v>0.1</v>
      </c>
      <c r="M4502" s="1">
        <v>19.5</v>
      </c>
      <c r="O4502" s="1">
        <f>случ!I4490</f>
        <v>-5.3044666446240996</v>
      </c>
      <c r="P4502" s="1">
        <f t="shared" si="356"/>
        <v>46.4855333553759</v>
      </c>
      <c r="Q4502">
        <f t="shared" si="357"/>
        <v>0</v>
      </c>
      <c r="S4502">
        <f>случ!J4490</f>
        <v>-2.1335280909500187</v>
      </c>
      <c r="T4502">
        <f>случ!K4490</f>
        <v>8.6433266336478454</v>
      </c>
      <c r="U4502" s="1">
        <f t="shared" si="358"/>
        <v>26.016471909049965</v>
      </c>
      <c r="V4502" s="1">
        <f t="shared" si="359"/>
        <v>-7.406673366352166</v>
      </c>
      <c r="X4502" s="4">
        <f>10-SUM(U4502&lt;$X$1,U4502&lt;$X$2,U4502&lt;$X$3,U4502&lt;$X$4,U4502&lt;$X$5,U4502&lt;$X$6,U4502&lt;$X$7,U4502&lt;$X$8,U4502&lt;$X$9,U4502&lt;$X$10)</f>
        <v>7</v>
      </c>
      <c r="Y4502" s="4">
        <f>SUM(V4502&lt;$Y$1,V4502&lt;$Y$2,V4502&lt;$Y$3,V4502&lt;$Y$4,V4502&lt;$Y$5,V4502&lt;$Y$6,V4502&lt;$Y$7,V4502&lt;$Y$8,V4502&lt;$Y$9,V4502&lt;$Y$10)</f>
        <v>8</v>
      </c>
      <c r="AA4502" s="10">
        <f t="shared" si="360"/>
        <v>0</v>
      </c>
    </row>
    <row r="4503" spans="1:27">
      <c r="A4503" s="4"/>
      <c r="B4503" t="s">
        <v>120</v>
      </c>
      <c r="C4503">
        <v>24</v>
      </c>
      <c r="D4503" s="1">
        <v>9.1999999999999904</v>
      </c>
      <c r="E4503" s="1">
        <v>0</v>
      </c>
      <c r="F4503" s="1">
        <v>3</v>
      </c>
      <c r="G4503" s="1">
        <v>0.26999999999999902</v>
      </c>
      <c r="H4503" s="1">
        <v>5.25</v>
      </c>
      <c r="I4503" s="1">
        <v>4.9999999999999899E-2</v>
      </c>
      <c r="J4503" s="1">
        <v>1.9999999999999501E-2</v>
      </c>
      <c r="K4503" s="1">
        <v>2.5</v>
      </c>
      <c r="L4503" s="1">
        <v>0.3</v>
      </c>
      <c r="M4503" s="1">
        <v>20</v>
      </c>
      <c r="O4503" s="1">
        <f>случ!I4491</f>
        <v>-3.5561020749336283</v>
      </c>
      <c r="P4503" s="1">
        <f t="shared" si="356"/>
        <v>41.153897925066367</v>
      </c>
      <c r="Q4503">
        <f t="shared" si="357"/>
        <v>0</v>
      </c>
      <c r="S4503">
        <f>случ!J4491</f>
        <v>-16.193966784551062</v>
      </c>
      <c r="T4503">
        <f>случ!K4491</f>
        <v>7.3098717115943002</v>
      </c>
      <c r="U4503" s="1">
        <f t="shared" si="358"/>
        <v>11.146033215448938</v>
      </c>
      <c r="V4503" s="1">
        <f t="shared" si="359"/>
        <v>-11.850128288405706</v>
      </c>
      <c r="X4503" s="4">
        <f>10-SUM(U4503&lt;$X$1,U4503&lt;$X$2,U4503&lt;$X$3,U4503&lt;$X$4,U4503&lt;$X$5,U4503&lt;$X$6,U4503&lt;$X$7,U4503&lt;$X$8,U4503&lt;$X$9,U4503&lt;$X$10)</f>
        <v>2</v>
      </c>
      <c r="Y4503" s="4">
        <f>SUM(V4503&lt;$Y$1,V4503&lt;$Y$2,V4503&lt;$Y$3,V4503&lt;$Y$4,V4503&lt;$Y$5,V4503&lt;$Y$6,V4503&lt;$Y$7,V4503&lt;$Y$8,V4503&lt;$Y$9,V4503&lt;$Y$10)</f>
        <v>9</v>
      </c>
      <c r="AA4503" s="10">
        <f t="shared" si="360"/>
        <v>0</v>
      </c>
    </row>
    <row r="4504" spans="1:27">
      <c r="A4504" s="4"/>
      <c r="B4504" t="s">
        <v>121</v>
      </c>
      <c r="C4504">
        <v>24</v>
      </c>
      <c r="D4504" s="1">
        <v>4.5</v>
      </c>
      <c r="E4504" s="1">
        <v>0</v>
      </c>
      <c r="F4504" s="1">
        <v>3</v>
      </c>
      <c r="G4504" s="1">
        <v>0.33</v>
      </c>
      <c r="H4504" s="1">
        <v>5.5</v>
      </c>
      <c r="I4504" s="1">
        <v>0</v>
      </c>
      <c r="J4504" s="1">
        <v>0.24</v>
      </c>
      <c r="K4504" s="1">
        <v>2.5</v>
      </c>
      <c r="L4504" s="1">
        <v>0.25</v>
      </c>
      <c r="M4504" s="1">
        <v>22</v>
      </c>
      <c r="O4504" s="1">
        <f>случ!I4492</f>
        <v>-1.1013902189421176</v>
      </c>
      <c r="P4504" s="1">
        <f t="shared" si="356"/>
        <v>40.548609781057884</v>
      </c>
      <c r="Q4504">
        <f t="shared" si="357"/>
        <v>0</v>
      </c>
      <c r="S4504">
        <f>случ!J4492</f>
        <v>-19.142347069533738</v>
      </c>
      <c r="T4504">
        <f>случ!K4492</f>
        <v>-3.4381876562320457</v>
      </c>
      <c r="U4504" s="1">
        <f t="shared" si="358"/>
        <v>13.247652930466263</v>
      </c>
      <c r="V4504" s="1">
        <f t="shared" si="359"/>
        <v>-21.898187656232047</v>
      </c>
      <c r="X4504" s="4">
        <f>10-SUM(U4504&lt;$X$1,U4504&lt;$X$2,U4504&lt;$X$3,U4504&lt;$X$4,U4504&lt;$X$5,U4504&lt;$X$6,U4504&lt;$X$7,U4504&lt;$X$8,U4504&lt;$X$9,U4504&lt;$X$10)</f>
        <v>3</v>
      </c>
      <c r="Y4504" s="4">
        <f>SUM(V4504&lt;$Y$1,V4504&lt;$Y$2,V4504&lt;$Y$3,V4504&lt;$Y$4,V4504&lt;$Y$5,V4504&lt;$Y$6,V4504&lt;$Y$7,V4504&lt;$Y$8,V4504&lt;$Y$9,V4504&lt;$Y$10)</f>
        <v>10</v>
      </c>
      <c r="AA4504" s="10">
        <f t="shared" si="360"/>
        <v>0</v>
      </c>
    </row>
    <row r="4505" spans="1:27">
      <c r="A4505" s="4"/>
      <c r="B4505" t="s">
        <v>122</v>
      </c>
      <c r="C4505">
        <v>24</v>
      </c>
      <c r="D4505" s="1">
        <v>3.9</v>
      </c>
      <c r="E4505" s="1">
        <v>0</v>
      </c>
      <c r="F4505" s="1">
        <v>2.25</v>
      </c>
      <c r="G4505" s="1">
        <v>0.2</v>
      </c>
      <c r="H4505" s="1">
        <v>5.75</v>
      </c>
      <c r="I4505" s="1">
        <v>7.4999999999999997E-2</v>
      </c>
      <c r="J4505" s="1">
        <v>0.08</v>
      </c>
      <c r="K4505" s="1">
        <v>2.5</v>
      </c>
      <c r="L4505" s="1">
        <v>0.32500000000000001</v>
      </c>
      <c r="M4505" s="1">
        <v>23</v>
      </c>
      <c r="O4505" s="1">
        <f>случ!I4493</f>
        <v>6.5266557807994481</v>
      </c>
      <c r="P4505" s="1">
        <f t="shared" si="356"/>
        <v>39.78665578079945</v>
      </c>
      <c r="Q4505">
        <f t="shared" si="357"/>
        <v>0</v>
      </c>
      <c r="S4505">
        <f>случ!J4493</f>
        <v>-3.0347312278037197</v>
      </c>
      <c r="T4505">
        <f>случ!K4493</f>
        <v>-0.16044950181942463</v>
      </c>
      <c r="U4505" s="1">
        <f t="shared" si="358"/>
        <v>28.855268772196283</v>
      </c>
      <c r="V4505" s="1">
        <f t="shared" si="359"/>
        <v>-20.795449501819423</v>
      </c>
      <c r="X4505" s="4">
        <f>10-SUM(U4505&lt;$X$1,U4505&lt;$X$2,U4505&lt;$X$3,U4505&lt;$X$4,U4505&lt;$X$5,U4505&lt;$X$6,U4505&lt;$X$7,U4505&lt;$X$8,U4505&lt;$X$9,U4505&lt;$X$10)</f>
        <v>7</v>
      </c>
      <c r="Y4505" s="4">
        <f>SUM(V4505&lt;$Y$1,V4505&lt;$Y$2,V4505&lt;$Y$3,V4505&lt;$Y$4,V4505&lt;$Y$5,V4505&lt;$Y$6,V4505&lt;$Y$7,V4505&lt;$Y$8,V4505&lt;$Y$9,V4505&lt;$Y$10)</f>
        <v>10</v>
      </c>
      <c r="AA4505" s="10">
        <f t="shared" si="360"/>
        <v>0</v>
      </c>
    </row>
    <row r="4506" spans="1:27">
      <c r="A4506" s="4"/>
      <c r="B4506" t="s">
        <v>123</v>
      </c>
      <c r="C4506">
        <v>24</v>
      </c>
      <c r="D4506" s="1">
        <v>-2.5</v>
      </c>
      <c r="E4506" s="1">
        <v>0</v>
      </c>
      <c r="F4506" s="1">
        <v>2</v>
      </c>
      <c r="G4506" s="1">
        <v>0.59999999999999898</v>
      </c>
      <c r="H4506" s="1">
        <v>5.75</v>
      </c>
      <c r="I4506" s="1">
        <v>0.1</v>
      </c>
      <c r="J4506" s="1">
        <v>0.13999999999999899</v>
      </c>
      <c r="K4506" s="1">
        <v>2.5</v>
      </c>
      <c r="L4506" s="1">
        <v>0.1</v>
      </c>
      <c r="M4506" s="1">
        <v>22.5</v>
      </c>
      <c r="O4506" s="1">
        <f>случ!I4494</f>
        <v>20.527601384434007</v>
      </c>
      <c r="P4506" s="1">
        <f t="shared" si="356"/>
        <v>46.567601384434006</v>
      </c>
      <c r="Q4506">
        <f t="shared" si="357"/>
        <v>0</v>
      </c>
      <c r="S4506">
        <f>случ!J4494</f>
        <v>7.0127453881274606</v>
      </c>
      <c r="T4506">
        <f>случ!K4494</f>
        <v>14.32970476581119</v>
      </c>
      <c r="U4506" s="1">
        <f t="shared" si="358"/>
        <v>37.882745388127454</v>
      </c>
      <c r="V4506" s="1">
        <f t="shared" si="359"/>
        <v>-4.2502952341888225</v>
      </c>
      <c r="X4506" s="4">
        <f>10-SUM(U4506&lt;$X$1,U4506&lt;$X$2,U4506&lt;$X$3,U4506&lt;$X$4,U4506&lt;$X$5,U4506&lt;$X$6,U4506&lt;$X$7,U4506&lt;$X$8,U4506&lt;$X$9,U4506&lt;$X$10)</f>
        <v>9</v>
      </c>
      <c r="Y4506" s="4">
        <f>SUM(V4506&lt;$Y$1,V4506&lt;$Y$2,V4506&lt;$Y$3,V4506&lt;$Y$4,V4506&lt;$Y$5,V4506&lt;$Y$6,V4506&lt;$Y$7,V4506&lt;$Y$8,V4506&lt;$Y$9,V4506&lt;$Y$10)</f>
        <v>7</v>
      </c>
      <c r="AA4506" s="10">
        <f t="shared" si="360"/>
        <v>0</v>
      </c>
    </row>
    <row r="4507" spans="1:27">
      <c r="A4507" s="4"/>
      <c r="B4507" t="s">
        <v>124</v>
      </c>
      <c r="C4507">
        <v>24</v>
      </c>
      <c r="D4507" s="1">
        <v>-5.7</v>
      </c>
      <c r="E4507" s="1">
        <v>0</v>
      </c>
      <c r="F4507" s="1">
        <v>2</v>
      </c>
      <c r="G4507" s="1">
        <v>0.61</v>
      </c>
      <c r="H4507" s="1">
        <v>5.75</v>
      </c>
      <c r="I4507" s="1">
        <v>0.1</v>
      </c>
      <c r="J4507" s="1">
        <v>-6.9999999999999396E-2</v>
      </c>
      <c r="K4507" s="1">
        <v>2.5</v>
      </c>
      <c r="L4507" s="1">
        <v>0.1</v>
      </c>
      <c r="M4507" s="1">
        <v>20</v>
      </c>
      <c r="O4507" s="1">
        <f>случ!I4495</f>
        <v>-1.3826149697668666</v>
      </c>
      <c r="P4507" s="1">
        <f t="shared" si="356"/>
        <v>22.417385030233135</v>
      </c>
      <c r="Q4507">
        <f t="shared" si="357"/>
        <v>0</v>
      </c>
      <c r="S4507">
        <f>случ!J4495</f>
        <v>-12.071471019329913</v>
      </c>
      <c r="T4507">
        <f>случ!K4495</f>
        <v>15.011003067715343</v>
      </c>
      <c r="U4507" s="1">
        <f t="shared" si="358"/>
        <v>13.508528980670093</v>
      </c>
      <c r="V4507" s="1">
        <f t="shared" si="359"/>
        <v>-3.80899693228465</v>
      </c>
      <c r="X4507" s="4">
        <f>10-SUM(U4507&lt;$X$1,U4507&lt;$X$2,U4507&lt;$X$3,U4507&lt;$X$4,U4507&lt;$X$5,U4507&lt;$X$6,U4507&lt;$X$7,U4507&lt;$X$8,U4507&lt;$X$9,U4507&lt;$X$10)</f>
        <v>3</v>
      </c>
      <c r="Y4507" s="4">
        <f>SUM(V4507&lt;$Y$1,V4507&lt;$Y$2,V4507&lt;$Y$3,V4507&lt;$Y$4,V4507&lt;$Y$5,V4507&lt;$Y$6,V4507&lt;$Y$7,V4507&lt;$Y$8,V4507&lt;$Y$9,V4507&lt;$Y$10)</f>
        <v>7</v>
      </c>
      <c r="AA4507" s="10">
        <f t="shared" si="360"/>
        <v>0</v>
      </c>
    </row>
    <row r="4508" spans="1:27">
      <c r="A4508" s="4"/>
      <c r="B4508" t="s">
        <v>125</v>
      </c>
      <c r="C4508">
        <v>24</v>
      </c>
      <c r="D4508" s="1">
        <v>-8.6999999999999993</v>
      </c>
      <c r="E4508" s="1">
        <v>0</v>
      </c>
      <c r="F4508" s="1">
        <v>2</v>
      </c>
      <c r="G4508" s="1">
        <v>0.59999999999999898</v>
      </c>
      <c r="H4508" s="1">
        <v>6</v>
      </c>
      <c r="I4508" s="1">
        <v>0</v>
      </c>
      <c r="J4508" s="1">
        <v>0.159999999999999</v>
      </c>
      <c r="K4508" s="1">
        <v>2.5</v>
      </c>
      <c r="L4508" s="1">
        <v>0.25</v>
      </c>
      <c r="M4508" s="1">
        <v>17.2</v>
      </c>
      <c r="O4508" s="1">
        <f>случ!I4496</f>
        <v>53.160632596251119</v>
      </c>
      <c r="P4508" s="1">
        <f t="shared" si="356"/>
        <v>75.070632596251116</v>
      </c>
      <c r="Q4508">
        <f t="shared" si="357"/>
        <v>1</v>
      </c>
      <c r="S4508">
        <f>случ!J4496</f>
        <v>19.18852705412203</v>
      </c>
      <c r="T4508">
        <f>случ!K4496</f>
        <v>4.9795133171403716</v>
      </c>
      <c r="U4508" s="1">
        <f t="shared" si="358"/>
        <v>44.618527054122026</v>
      </c>
      <c r="V4508" s="1">
        <f t="shared" si="359"/>
        <v>-9.4904866828596397</v>
      </c>
      <c r="X4508" s="4">
        <f>10-SUM(U4508&lt;$X$1,U4508&lt;$X$2,U4508&lt;$X$3,U4508&lt;$X$4,U4508&lt;$X$5,U4508&lt;$X$6,U4508&lt;$X$7,U4508&lt;$X$8,U4508&lt;$X$9,U4508&lt;$X$10)</f>
        <v>10</v>
      </c>
      <c r="Y4508" s="4">
        <f>SUM(V4508&lt;$Y$1,V4508&lt;$Y$2,V4508&lt;$Y$3,V4508&lt;$Y$4,V4508&lt;$Y$5,V4508&lt;$Y$6,V4508&lt;$Y$7,V4508&lt;$Y$8,V4508&lt;$Y$9,V4508&lt;$Y$10)</f>
        <v>8</v>
      </c>
      <c r="AA4508" s="10">
        <f t="shared" si="360"/>
        <v>1.2500000000000001E-2</v>
      </c>
    </row>
    <row r="4509" spans="1:27">
      <c r="A4509" s="4"/>
      <c r="B4509" t="s">
        <v>126</v>
      </c>
      <c r="C4509">
        <v>24</v>
      </c>
      <c r="D4509" s="1">
        <v>-6.4999999999999902</v>
      </c>
      <c r="E4509" s="1">
        <v>0.125</v>
      </c>
      <c r="F4509" s="1">
        <v>2</v>
      </c>
      <c r="G4509" s="1">
        <v>1.9599999999999999E-2</v>
      </c>
      <c r="H4509" s="1">
        <v>6</v>
      </c>
      <c r="I4509" s="1">
        <v>7.4999999999999997E-2</v>
      </c>
      <c r="J4509" s="1">
        <v>-0.04</v>
      </c>
      <c r="K4509" s="1">
        <v>2.5</v>
      </c>
      <c r="L4509" s="1">
        <v>7.4999999999999997E-2</v>
      </c>
      <c r="M4509" s="1">
        <v>13.5</v>
      </c>
      <c r="O4509" s="1">
        <f>случ!I4497</f>
        <v>-0.46704933349930311</v>
      </c>
      <c r="P4509" s="1">
        <f t="shared" si="356"/>
        <v>24.637950666500704</v>
      </c>
      <c r="Q4509">
        <f t="shared" si="357"/>
        <v>0</v>
      </c>
      <c r="S4509">
        <f>случ!J4497</f>
        <v>29.143861453934356</v>
      </c>
      <c r="T4509">
        <f>случ!K4497</f>
        <v>12.539000529099379</v>
      </c>
      <c r="U4509" s="1">
        <f t="shared" si="358"/>
        <v>52.556261453934354</v>
      </c>
      <c r="V4509" s="1">
        <f t="shared" si="359"/>
        <v>1.2744005290993812</v>
      </c>
      <c r="X4509" s="4">
        <f>10-SUM(U4509&lt;$X$1,U4509&lt;$X$2,U4509&lt;$X$3,U4509&lt;$X$4,U4509&lt;$X$5,U4509&lt;$X$6,U4509&lt;$X$7,U4509&lt;$X$8,U4509&lt;$X$9,U4509&lt;$X$10)</f>
        <v>10</v>
      </c>
      <c r="Y4509" s="4">
        <f>SUM(V4509&lt;$Y$1,V4509&lt;$Y$2,V4509&lt;$Y$3,V4509&lt;$Y$4,V4509&lt;$Y$5,V4509&lt;$Y$6,V4509&lt;$Y$7,V4509&lt;$Y$8,V4509&lt;$Y$9,V4509&lt;$Y$10)</f>
        <v>5</v>
      </c>
      <c r="AA4509" s="10">
        <f t="shared" si="360"/>
        <v>0</v>
      </c>
    </row>
    <row r="4510" spans="1:27">
      <c r="A4510" s="4"/>
      <c r="B4510" t="s">
        <v>127</v>
      </c>
      <c r="C4510">
        <v>24</v>
      </c>
      <c r="D4510" s="1">
        <v>-4.7999999999999901</v>
      </c>
      <c r="E4510" s="1">
        <v>0.125</v>
      </c>
      <c r="F4510" s="1">
        <v>2</v>
      </c>
      <c r="G4510" s="1">
        <v>0.13999999999999899</v>
      </c>
      <c r="H4510" s="1">
        <v>6</v>
      </c>
      <c r="I4510" s="1">
        <v>0.125</v>
      </c>
      <c r="J4510" s="1">
        <v>0.04</v>
      </c>
      <c r="K4510" s="1">
        <v>2.5</v>
      </c>
      <c r="L4510" s="1">
        <v>0.125</v>
      </c>
      <c r="M4510" s="1">
        <v>14.4</v>
      </c>
      <c r="O4510" s="1">
        <f>случ!I4498</f>
        <v>40.800176059062608</v>
      </c>
      <c r="P4510" s="1">
        <f t="shared" si="356"/>
        <v>67.11517605906262</v>
      </c>
      <c r="Q4510">
        <f t="shared" si="357"/>
        <v>1</v>
      </c>
      <c r="S4510">
        <f>случ!J4498</f>
        <v>6.6724758360558027</v>
      </c>
      <c r="T4510">
        <f>случ!K4498</f>
        <v>9.713403600855008</v>
      </c>
      <c r="U4510" s="1">
        <f t="shared" si="358"/>
        <v>31.002475836055808</v>
      </c>
      <c r="V4510" s="1">
        <f t="shared" si="359"/>
        <v>-1.1815963991449916</v>
      </c>
      <c r="X4510" s="4">
        <f>10-SUM(U4510&lt;$X$1,U4510&lt;$X$2,U4510&lt;$X$3,U4510&lt;$X$4,U4510&lt;$X$5,U4510&lt;$X$6,U4510&lt;$X$7,U4510&lt;$X$8,U4510&lt;$X$9,U4510&lt;$X$10)</f>
        <v>8</v>
      </c>
      <c r="Y4510" s="4">
        <f>SUM(V4510&lt;$Y$1,V4510&lt;$Y$2,V4510&lt;$Y$3,V4510&lt;$Y$4,V4510&lt;$Y$5,V4510&lt;$Y$6,V4510&lt;$Y$7,V4510&lt;$Y$8,V4510&lt;$Y$9,V4510&lt;$Y$10)</f>
        <v>6</v>
      </c>
      <c r="AA4510" s="10">
        <f t="shared" si="360"/>
        <v>0.01</v>
      </c>
    </row>
    <row r="4511" spans="1:27">
      <c r="A4511" s="4"/>
      <c r="B4511" t="s">
        <v>128</v>
      </c>
      <c r="C4511">
        <v>24</v>
      </c>
      <c r="D4511" s="1">
        <v>-6.6999999999999904</v>
      </c>
      <c r="E4511" s="1">
        <v>0</v>
      </c>
      <c r="F4511" s="1">
        <v>2</v>
      </c>
      <c r="G4511" s="1">
        <v>0.23</v>
      </c>
      <c r="H4511" s="1">
        <v>6</v>
      </c>
      <c r="I4511" s="1">
        <v>0.125</v>
      </c>
      <c r="J4511" s="1">
        <v>-6.0000000000000497E-2</v>
      </c>
      <c r="K4511" s="1">
        <v>2.5</v>
      </c>
      <c r="L4511" s="1">
        <v>0.125</v>
      </c>
      <c r="M4511" s="1">
        <v>10.7</v>
      </c>
      <c r="O4511" s="1">
        <f>случ!I4499</f>
        <v>27.213757503858908</v>
      </c>
      <c r="P4511" s="1">
        <f t="shared" si="356"/>
        <v>50.573757503858914</v>
      </c>
      <c r="Q4511">
        <f t="shared" si="357"/>
        <v>0</v>
      </c>
      <c r="S4511">
        <f>случ!J4499</f>
        <v>2.1329424772140824</v>
      </c>
      <c r="T4511">
        <f>случ!K4499</f>
        <v>4.9035448798627677</v>
      </c>
      <c r="U4511" s="1">
        <f t="shared" si="358"/>
        <v>20.922942477214075</v>
      </c>
      <c r="V4511" s="1">
        <f t="shared" si="359"/>
        <v>-3.6814551201372385</v>
      </c>
      <c r="X4511" s="4">
        <f>10-SUM(U4511&lt;$X$1,U4511&lt;$X$2,U4511&lt;$X$3,U4511&lt;$X$4,U4511&lt;$X$5,U4511&lt;$X$6,U4511&lt;$X$7,U4511&lt;$X$8,U4511&lt;$X$9,U4511&lt;$X$10)</f>
        <v>5</v>
      </c>
      <c r="Y4511" s="4">
        <f>SUM(V4511&lt;$Y$1,V4511&lt;$Y$2,V4511&lt;$Y$3,V4511&lt;$Y$4,V4511&lt;$Y$5,V4511&lt;$Y$6,V4511&lt;$Y$7,V4511&lt;$Y$8,V4511&lt;$Y$9,V4511&lt;$Y$10)</f>
        <v>7</v>
      </c>
      <c r="AA4511" s="10">
        <f t="shared" si="360"/>
        <v>0</v>
      </c>
    </row>
    <row r="4512" spans="1:27">
      <c r="A4512" s="4"/>
      <c r="B4512" t="s">
        <v>129</v>
      </c>
      <c r="C4512">
        <v>24</v>
      </c>
      <c r="D4512" s="1">
        <v>-18.2</v>
      </c>
      <c r="E4512" s="1">
        <v>-0.25</v>
      </c>
      <c r="F4512" s="1">
        <v>1</v>
      </c>
      <c r="G4512" s="1">
        <v>0.42999999999999899</v>
      </c>
      <c r="H4512" s="1">
        <v>6</v>
      </c>
      <c r="I4512" s="1">
        <v>0</v>
      </c>
      <c r="J4512" s="1">
        <v>0.16999999999999901</v>
      </c>
      <c r="K4512" s="1">
        <v>2.5</v>
      </c>
      <c r="L4512" s="1">
        <v>0</v>
      </c>
      <c r="M4512" s="1">
        <v>5.7</v>
      </c>
      <c r="O4512" s="1">
        <f>случ!I4500</f>
        <v>-9.5767576514093999</v>
      </c>
      <c r="P4512" s="1">
        <f t="shared" si="356"/>
        <v>-8.5667576514093984</v>
      </c>
      <c r="Q4512">
        <f t="shared" si="357"/>
        <v>-1</v>
      </c>
      <c r="S4512">
        <f>случ!J4500</f>
        <v>-11.742067709274085</v>
      </c>
      <c r="T4512">
        <f>случ!K4500</f>
        <v>-1.5674905626901259</v>
      </c>
      <c r="U4512" s="1">
        <f t="shared" si="358"/>
        <v>4.5879322907259095</v>
      </c>
      <c r="V4512" s="1">
        <f t="shared" si="359"/>
        <v>-3.2374905626901374</v>
      </c>
      <c r="X4512" s="4">
        <f>10-SUM(U4512&lt;$X$1,U4512&lt;$X$2,U4512&lt;$X$3,U4512&lt;$X$4,U4512&lt;$X$5,U4512&lt;$X$6,U4512&lt;$X$7,U4512&lt;$X$8,U4512&lt;$X$9,U4512&lt;$X$10)</f>
        <v>0</v>
      </c>
      <c r="Y4512" s="4">
        <f>SUM(V4512&lt;$Y$1,V4512&lt;$Y$2,V4512&lt;$Y$3,V4512&lt;$Y$4,V4512&lt;$Y$5,V4512&lt;$Y$6,V4512&lt;$Y$7,V4512&lt;$Y$8,V4512&lt;$Y$9,V4512&lt;$Y$10)</f>
        <v>7</v>
      </c>
      <c r="AA4512" s="10">
        <f t="shared" si="360"/>
        <v>-8.7500000000000008E-3</v>
      </c>
    </row>
    <row r="4513" spans="1:27">
      <c r="A4513" s="4"/>
      <c r="B4513" t="s">
        <v>130</v>
      </c>
      <c r="C4513">
        <v>24</v>
      </c>
      <c r="D4513" s="1">
        <v>-32.299999999999997</v>
      </c>
      <c r="E4513" s="1">
        <v>-0.5</v>
      </c>
      <c r="F4513" s="1">
        <v>1</v>
      </c>
      <c r="G4513" s="1">
        <v>0.32</v>
      </c>
      <c r="H4513" s="1">
        <v>5.75</v>
      </c>
      <c r="I4513" s="1">
        <v>0</v>
      </c>
      <c r="J4513" s="1">
        <v>-0.21</v>
      </c>
      <c r="K4513" s="1">
        <v>2.5</v>
      </c>
      <c r="L4513" s="1">
        <v>-0.25</v>
      </c>
      <c r="M4513" s="1">
        <v>-1.1000000000000001</v>
      </c>
      <c r="O4513" s="1">
        <f>случ!I4501</f>
        <v>14.789919852512558</v>
      </c>
      <c r="P4513" s="1">
        <f t="shared" si="356"/>
        <v>2.4299198525125618</v>
      </c>
      <c r="Q4513">
        <f t="shared" si="357"/>
        <v>-1</v>
      </c>
      <c r="S4513">
        <f>случ!J4501</f>
        <v>-35.540235734854996</v>
      </c>
      <c r="T4513">
        <f>случ!K4501</f>
        <v>10.34717145265564</v>
      </c>
      <c r="U4513" s="1">
        <f t="shared" si="358"/>
        <v>-29.290235734854996</v>
      </c>
      <c r="V4513" s="1">
        <f t="shared" si="359"/>
        <v>11.397171452655641</v>
      </c>
      <c r="X4513" s="4">
        <f>10-SUM(U4513&lt;$X$1,U4513&lt;$X$2,U4513&lt;$X$3,U4513&lt;$X$4,U4513&lt;$X$5,U4513&lt;$X$6,U4513&lt;$X$7,U4513&lt;$X$8,U4513&lt;$X$9,U4513&lt;$X$10)</f>
        <v>0</v>
      </c>
      <c r="Y4513" s="4">
        <f>SUM(V4513&lt;$Y$1,V4513&lt;$Y$2,V4513&lt;$Y$3,V4513&lt;$Y$4,V4513&lt;$Y$5,V4513&lt;$Y$6,V4513&lt;$Y$7,V4513&lt;$Y$8,V4513&lt;$Y$9,V4513&lt;$Y$10)</f>
        <v>2</v>
      </c>
      <c r="AA4513" s="10">
        <f t="shared" si="360"/>
        <v>-2.5000000000000001E-3</v>
      </c>
    </row>
    <row r="4514" spans="1:27">
      <c r="A4514" s="4"/>
      <c r="B4514" t="s">
        <v>131</v>
      </c>
      <c r="C4514">
        <v>24</v>
      </c>
      <c r="D4514" s="1">
        <v>-7.9</v>
      </c>
      <c r="E4514" s="1">
        <v>-0.625</v>
      </c>
      <c r="F4514" s="1">
        <v>0.25</v>
      </c>
      <c r="G4514" s="1">
        <v>0.29999999999999899</v>
      </c>
      <c r="H4514" s="1">
        <v>5</v>
      </c>
      <c r="I4514" s="1">
        <v>0.125</v>
      </c>
      <c r="J4514" s="1">
        <v>-5.0000000000000697E-2</v>
      </c>
      <c r="K4514" s="1">
        <v>2.5</v>
      </c>
      <c r="L4514" s="1">
        <v>-0.625</v>
      </c>
      <c r="M4514" s="1">
        <v>-10</v>
      </c>
      <c r="O4514" s="1">
        <f>случ!I4502</f>
        <v>22.863066774750838</v>
      </c>
      <c r="P4514" s="1">
        <f t="shared" si="356"/>
        <v>17.008066774750837</v>
      </c>
      <c r="Q4514">
        <f t="shared" si="357"/>
        <v>-1</v>
      </c>
      <c r="S4514">
        <f>случ!J4502</f>
        <v>-19.152465770595807</v>
      </c>
      <c r="T4514">
        <f>случ!K4502</f>
        <v>-0.33364705401767603</v>
      </c>
      <c r="U4514" s="1">
        <f t="shared" si="358"/>
        <v>-18.60246577059581</v>
      </c>
      <c r="V4514" s="1">
        <f t="shared" si="359"/>
        <v>13.841352945982315</v>
      </c>
      <c r="X4514" s="4">
        <f>10-SUM(U4514&lt;$X$1,U4514&lt;$X$2,U4514&lt;$X$3,U4514&lt;$X$4,U4514&lt;$X$5,U4514&lt;$X$6,U4514&lt;$X$7,U4514&lt;$X$8,U4514&lt;$X$9,U4514&lt;$X$10)</f>
        <v>0</v>
      </c>
      <c r="Y4514" s="4">
        <f>SUM(V4514&lt;$Y$1,V4514&lt;$Y$2,V4514&lt;$Y$3,V4514&lt;$Y$4,V4514&lt;$Y$5,V4514&lt;$Y$6,V4514&lt;$Y$7,V4514&lt;$Y$8,V4514&lt;$Y$9,V4514&lt;$Y$10)</f>
        <v>1</v>
      </c>
      <c r="AA4514" s="10">
        <f t="shared" si="360"/>
        <v>-1.25E-3</v>
      </c>
    </row>
    <row r="4515" spans="1:27">
      <c r="A4515" s="4"/>
      <c r="B4515" t="s">
        <v>132</v>
      </c>
      <c r="C4515">
        <v>24</v>
      </c>
      <c r="D4515" s="1">
        <v>2.4</v>
      </c>
      <c r="E4515" s="1">
        <v>-0.625</v>
      </c>
      <c r="F4515" s="1">
        <v>0.25</v>
      </c>
      <c r="G4515" s="1">
        <v>-0.12</v>
      </c>
      <c r="H4515" s="1">
        <v>4.25</v>
      </c>
      <c r="I4515" s="1">
        <v>0.125</v>
      </c>
      <c r="J4515" s="1">
        <v>-0.5</v>
      </c>
      <c r="K4515" s="1">
        <v>2.5</v>
      </c>
      <c r="L4515" s="1">
        <v>-0.625</v>
      </c>
      <c r="M4515" s="1">
        <v>-13.2</v>
      </c>
      <c r="O4515" s="1">
        <f>случ!I4503</f>
        <v>-43.394697930728867</v>
      </c>
      <c r="P4515" s="1">
        <f t="shared" si="356"/>
        <v>-42.78969793072887</v>
      </c>
      <c r="Q4515">
        <f t="shared" si="357"/>
        <v>-1</v>
      </c>
      <c r="S4515">
        <f>случ!J4503</f>
        <v>-22.178618941403094</v>
      </c>
      <c r="T4515">
        <f>случ!K4503</f>
        <v>-9.48688409751305</v>
      </c>
      <c r="U4515" s="1">
        <f t="shared" si="358"/>
        <v>-28.908618941403095</v>
      </c>
      <c r="V4515" s="1">
        <f t="shared" si="359"/>
        <v>1.7081159024869503</v>
      </c>
      <c r="X4515" s="4">
        <f>10-SUM(U4515&lt;$X$1,U4515&lt;$X$2,U4515&lt;$X$3,U4515&lt;$X$4,U4515&lt;$X$5,U4515&lt;$X$6,U4515&lt;$X$7,U4515&lt;$X$8,U4515&lt;$X$9,U4515&lt;$X$10)</f>
        <v>0</v>
      </c>
      <c r="Y4515" s="4">
        <f>SUM(V4515&lt;$Y$1,V4515&lt;$Y$2,V4515&lt;$Y$3,V4515&lt;$Y$4,V4515&lt;$Y$5,V4515&lt;$Y$6,V4515&lt;$Y$7,V4515&lt;$Y$8,V4515&lt;$Y$9,V4515&lt;$Y$10)</f>
        <v>5</v>
      </c>
      <c r="AA4515" s="10">
        <f t="shared" si="360"/>
        <v>-6.2500000000000003E-3</v>
      </c>
    </row>
    <row r="4516" spans="1:27">
      <c r="A4516" s="4"/>
      <c r="B4516" t="s">
        <v>133</v>
      </c>
      <c r="C4516">
        <v>24</v>
      </c>
      <c r="D4516" s="1">
        <v>0.19999999999999901</v>
      </c>
      <c r="E4516" s="1">
        <v>-0.25</v>
      </c>
      <c r="F4516" s="1">
        <v>0.25</v>
      </c>
      <c r="G4516" s="1">
        <v>-5.96E-2</v>
      </c>
      <c r="H4516" s="1">
        <v>4</v>
      </c>
      <c r="I4516" s="1">
        <v>0</v>
      </c>
      <c r="J4516" s="1">
        <v>-0.42</v>
      </c>
      <c r="K4516" s="1">
        <v>2.5</v>
      </c>
      <c r="L4516" s="1">
        <v>-0.25</v>
      </c>
      <c r="M4516" s="1">
        <v>-17.7</v>
      </c>
      <c r="O4516" s="1">
        <f>случ!I4504</f>
        <v>-27.38589588693802</v>
      </c>
      <c r="P4516" s="1">
        <f t="shared" si="356"/>
        <v>-23.745895886938019</v>
      </c>
      <c r="Q4516">
        <f t="shared" si="357"/>
        <v>-1</v>
      </c>
      <c r="S4516">
        <f>случ!J4504</f>
        <v>10.394781428085832</v>
      </c>
      <c r="T4516">
        <f>случ!K4504</f>
        <v>8.0772216525608869</v>
      </c>
      <c r="U4516" s="1">
        <f t="shared" si="358"/>
        <v>-2.1576185719141669</v>
      </c>
      <c r="V4516" s="1">
        <f t="shared" si="359"/>
        <v>21.626821652560885</v>
      </c>
      <c r="X4516" s="4">
        <f>10-SUM(U4516&lt;$X$1,U4516&lt;$X$2,U4516&lt;$X$3,U4516&lt;$X$4,U4516&lt;$X$5,U4516&lt;$X$6,U4516&lt;$X$7,U4516&lt;$X$8,U4516&lt;$X$9,U4516&lt;$X$10)</f>
        <v>0</v>
      </c>
      <c r="Y4516" s="4">
        <f>SUM(V4516&lt;$Y$1,V4516&lt;$Y$2,V4516&lt;$Y$3,V4516&lt;$Y$4,V4516&lt;$Y$5,V4516&lt;$Y$6,V4516&lt;$Y$7,V4516&lt;$Y$8,V4516&lt;$Y$9,V4516&lt;$Y$10)</f>
        <v>0</v>
      </c>
      <c r="AA4516" s="10">
        <f t="shared" si="360"/>
        <v>0</v>
      </c>
    </row>
    <row r="4517" spans="1:27">
      <c r="A4517" s="4"/>
      <c r="B4517" t="s">
        <v>134</v>
      </c>
      <c r="C4517">
        <v>24</v>
      </c>
      <c r="D4517" s="1">
        <v>3.8999999999999901</v>
      </c>
      <c r="E4517" s="1">
        <v>-0.25</v>
      </c>
      <c r="F4517" s="1">
        <v>0.25</v>
      </c>
      <c r="G4517" s="1">
        <v>-0.23</v>
      </c>
      <c r="H4517" s="1">
        <v>3.75</v>
      </c>
      <c r="I4517" s="1">
        <v>0.125</v>
      </c>
      <c r="J4517" s="1">
        <v>-0.35</v>
      </c>
      <c r="K4517" s="1">
        <v>2.5</v>
      </c>
      <c r="L4517" s="1">
        <v>-0.125</v>
      </c>
      <c r="M4517" s="1">
        <v>-15.6</v>
      </c>
      <c r="O4517" s="1">
        <f>случ!I4505</f>
        <v>2.5034318129696183</v>
      </c>
      <c r="P4517" s="1">
        <f t="shared" si="356"/>
        <v>8.5334318129696118</v>
      </c>
      <c r="Q4517">
        <f t="shared" si="357"/>
        <v>-1</v>
      </c>
      <c r="S4517">
        <f>случ!J4505</f>
        <v>15.047069662415831</v>
      </c>
      <c r="T4517">
        <f>случ!K4505</f>
        <v>2.3221962268497807</v>
      </c>
      <c r="U4517" s="1">
        <f t="shared" si="358"/>
        <v>5.5270696624158315</v>
      </c>
      <c r="V4517" s="1">
        <f t="shared" si="359"/>
        <v>15.477196226849781</v>
      </c>
      <c r="X4517" s="4">
        <f>10-SUM(U4517&lt;$X$1,U4517&lt;$X$2,U4517&lt;$X$3,U4517&lt;$X$4,U4517&lt;$X$5,U4517&lt;$X$6,U4517&lt;$X$7,U4517&lt;$X$8,U4517&lt;$X$9,U4517&lt;$X$10)</f>
        <v>0</v>
      </c>
      <c r="Y4517" s="4">
        <f>SUM(V4517&lt;$Y$1,V4517&lt;$Y$2,V4517&lt;$Y$3,V4517&lt;$Y$4,V4517&lt;$Y$5,V4517&lt;$Y$6,V4517&lt;$Y$7,V4517&lt;$Y$8,V4517&lt;$Y$9,V4517&lt;$Y$10)</f>
        <v>1</v>
      </c>
      <c r="AA4517" s="10">
        <f t="shared" si="360"/>
        <v>-1.25E-3</v>
      </c>
    </row>
    <row r="4518" spans="1:27">
      <c r="A4518" s="4"/>
      <c r="B4518" t="s">
        <v>135</v>
      </c>
      <c r="C4518">
        <v>24</v>
      </c>
      <c r="D4518" s="1">
        <v>12.7</v>
      </c>
      <c r="E4518" s="1">
        <v>-0.375</v>
      </c>
      <c r="F4518" s="1">
        <v>0.25</v>
      </c>
      <c r="G4518" s="1">
        <v>-0.21</v>
      </c>
      <c r="H4518" s="1">
        <v>3.75</v>
      </c>
      <c r="I4518" s="1">
        <v>0</v>
      </c>
      <c r="J4518" s="1">
        <v>-0.04</v>
      </c>
      <c r="K4518" s="1">
        <v>2.5</v>
      </c>
      <c r="L4518" s="1">
        <v>0</v>
      </c>
      <c r="M4518" s="1">
        <v>-8.1999999999999904</v>
      </c>
      <c r="O4518" s="1">
        <f>случ!I4506</f>
        <v>-15.283864071170637</v>
      </c>
      <c r="P4518" s="1">
        <f t="shared" si="356"/>
        <v>-4.768864071170638</v>
      </c>
      <c r="Q4518">
        <f t="shared" si="357"/>
        <v>-1</v>
      </c>
      <c r="S4518">
        <f>случ!J4506</f>
        <v>9.6180534796005723</v>
      </c>
      <c r="T4518">
        <f>случ!K4506</f>
        <v>9.2236425648049121</v>
      </c>
      <c r="U4518" s="1">
        <f t="shared" si="358"/>
        <v>10.908053479600582</v>
      </c>
      <c r="V4518" s="1">
        <f t="shared" si="359"/>
        <v>17.113642564804902</v>
      </c>
      <c r="X4518" s="4">
        <f>10-SUM(U4518&lt;$X$1,U4518&lt;$X$2,U4518&lt;$X$3,U4518&lt;$X$4,U4518&lt;$X$5,U4518&lt;$X$6,U4518&lt;$X$7,U4518&lt;$X$8,U4518&lt;$X$9,U4518&lt;$X$10)</f>
        <v>2</v>
      </c>
      <c r="Y4518" s="4">
        <f>SUM(V4518&lt;$Y$1,V4518&lt;$Y$2,V4518&lt;$Y$3,V4518&lt;$Y$4,V4518&lt;$Y$5,V4518&lt;$Y$6,V4518&lt;$Y$7,V4518&lt;$Y$8,V4518&lt;$Y$9,V4518&lt;$Y$10)</f>
        <v>1</v>
      </c>
      <c r="AA4518" s="10">
        <f t="shared" si="360"/>
        <v>-1.25E-3</v>
      </c>
    </row>
    <row r="4519" spans="1:27">
      <c r="A4519" s="4"/>
      <c r="B4519" t="s">
        <v>136</v>
      </c>
      <c r="C4519">
        <v>24</v>
      </c>
      <c r="D4519" s="1">
        <v>14.4</v>
      </c>
      <c r="E4519" s="1">
        <v>-0.25</v>
      </c>
      <c r="F4519" s="1">
        <v>0.25</v>
      </c>
      <c r="G4519" s="1">
        <v>0.1</v>
      </c>
      <c r="H4519" s="1">
        <v>3.75</v>
      </c>
      <c r="I4519" s="1">
        <v>0</v>
      </c>
      <c r="J4519" s="1">
        <v>0.06</v>
      </c>
      <c r="K4519" s="1">
        <v>2.5</v>
      </c>
      <c r="L4519" s="1">
        <v>0</v>
      </c>
      <c r="M4519" s="1">
        <v>-5.3</v>
      </c>
      <c r="O4519" s="1">
        <f>случ!I4507</f>
        <v>-35.292519443780016</v>
      </c>
      <c r="P4519" s="1">
        <f t="shared" si="356"/>
        <v>-21.962519443780018</v>
      </c>
      <c r="Q4519">
        <f t="shared" si="357"/>
        <v>-1</v>
      </c>
      <c r="S4519">
        <f>случ!J4507</f>
        <v>-8.9022162338857651</v>
      </c>
      <c r="T4519">
        <f>случ!K4507</f>
        <v>1.9628560029010917</v>
      </c>
      <c r="U4519" s="1">
        <f t="shared" si="358"/>
        <v>-5.2722162338857652</v>
      </c>
      <c r="V4519" s="1">
        <f t="shared" si="359"/>
        <v>7.9428560029010917</v>
      </c>
      <c r="X4519" s="4">
        <f>10-SUM(U4519&lt;$X$1,U4519&lt;$X$2,U4519&lt;$X$3,U4519&lt;$X$4,U4519&lt;$X$5,U4519&lt;$X$6,U4519&lt;$X$7,U4519&lt;$X$8,U4519&lt;$X$9,U4519&lt;$X$10)</f>
        <v>0</v>
      </c>
      <c r="Y4519" s="4">
        <f>SUM(V4519&lt;$Y$1,V4519&lt;$Y$2,V4519&lt;$Y$3,V4519&lt;$Y$4,V4519&lt;$Y$5,V4519&lt;$Y$6,V4519&lt;$Y$7,V4519&lt;$Y$8,V4519&lt;$Y$9,V4519&lt;$Y$10)</f>
        <v>3</v>
      </c>
      <c r="AA4519" s="10">
        <f t="shared" si="360"/>
        <v>-3.7499999999999999E-3</v>
      </c>
    </row>
    <row r="4520" spans="1:27">
      <c r="A4520" s="4"/>
      <c r="B4520" t="s">
        <v>137</v>
      </c>
      <c r="C4520">
        <v>24</v>
      </c>
      <c r="D4520" s="1">
        <v>13.2</v>
      </c>
      <c r="E4520" s="1">
        <v>-0.125</v>
      </c>
      <c r="F4520" s="1">
        <v>0.25</v>
      </c>
      <c r="G4520" s="1">
        <v>0.08</v>
      </c>
      <c r="H4520" s="1">
        <v>3.5</v>
      </c>
      <c r="I4520" s="1">
        <v>0.125</v>
      </c>
      <c r="J4520" s="1">
        <v>-0.08</v>
      </c>
      <c r="K4520" s="1">
        <v>2.5</v>
      </c>
      <c r="L4520" s="1">
        <v>-0.125</v>
      </c>
      <c r="M4520" s="1">
        <v>-4.5999999999999899</v>
      </c>
      <c r="O4520" s="1">
        <f>случ!I4508</f>
        <v>20.126641671708047</v>
      </c>
      <c r="P4520" s="1">
        <f t="shared" si="356"/>
        <v>34.041641671708049</v>
      </c>
      <c r="Q4520">
        <f t="shared" si="357"/>
        <v>0</v>
      </c>
      <c r="S4520">
        <f>случ!J4508</f>
        <v>-9.6398255359244658</v>
      </c>
      <c r="T4520">
        <f>случ!K4508</f>
        <v>1.6011070086770909</v>
      </c>
      <c r="U4520" s="1">
        <f t="shared" si="358"/>
        <v>-6.7598255359244552</v>
      </c>
      <c r="V4520" s="1">
        <f t="shared" si="359"/>
        <v>6.7061070086770806</v>
      </c>
      <c r="X4520" s="4">
        <f>10-SUM(U4520&lt;$X$1,U4520&lt;$X$2,U4520&lt;$X$3,U4520&lt;$X$4,U4520&lt;$X$5,U4520&lt;$X$6,U4520&lt;$X$7,U4520&lt;$X$8,U4520&lt;$X$9,U4520&lt;$X$10)</f>
        <v>0</v>
      </c>
      <c r="Y4520" s="4">
        <f>SUM(V4520&lt;$Y$1,V4520&lt;$Y$2,V4520&lt;$Y$3,V4520&lt;$Y$4,V4520&lt;$Y$5,V4520&lt;$Y$6,V4520&lt;$Y$7,V4520&lt;$Y$8,V4520&lt;$Y$9,V4520&lt;$Y$10)</f>
        <v>3</v>
      </c>
      <c r="AA4520" s="10">
        <f t="shared" si="360"/>
        <v>0</v>
      </c>
    </row>
    <row r="4521" spans="1:27">
      <c r="A4521" s="4"/>
      <c r="B4521" t="s">
        <v>138</v>
      </c>
      <c r="C4521">
        <v>24</v>
      </c>
      <c r="D4521" s="1">
        <v>2.5</v>
      </c>
      <c r="E4521" s="1">
        <v>0</v>
      </c>
      <c r="F4521" s="1">
        <v>0.25</v>
      </c>
      <c r="G4521" s="1">
        <v>-8.9899999999999994E-2</v>
      </c>
      <c r="H4521" s="1">
        <v>3.5</v>
      </c>
      <c r="I4521" s="1">
        <v>0</v>
      </c>
      <c r="J4521" s="1">
        <v>-0.27</v>
      </c>
      <c r="K4521" s="1">
        <v>2.5</v>
      </c>
      <c r="L4521" s="1">
        <v>0</v>
      </c>
      <c r="M4521" s="1">
        <v>-4.2</v>
      </c>
      <c r="O4521" s="1">
        <f>случ!I4509</f>
        <v>-13.914697649849025</v>
      </c>
      <c r="P4521" s="1">
        <f t="shared" si="356"/>
        <v>-5.9146976498490247</v>
      </c>
      <c r="Q4521">
        <f t="shared" si="357"/>
        <v>-1</v>
      </c>
      <c r="S4521">
        <f>случ!J4509</f>
        <v>11.899212939145251</v>
      </c>
      <c r="T4521">
        <f>случ!K4509</f>
        <v>-0.31865436042107648</v>
      </c>
      <c r="U4521" s="1">
        <f t="shared" si="358"/>
        <v>13.22861293914525</v>
      </c>
      <c r="V4521" s="1">
        <f t="shared" si="359"/>
        <v>0.21124563957892356</v>
      </c>
      <c r="X4521" s="4">
        <f>10-SUM(U4521&lt;$X$1,U4521&lt;$X$2,U4521&lt;$X$3,U4521&lt;$X$4,U4521&lt;$X$5,U4521&lt;$X$6,U4521&lt;$X$7,U4521&lt;$X$8,U4521&lt;$X$9,U4521&lt;$X$10)</f>
        <v>3</v>
      </c>
      <c r="Y4521" s="4">
        <f>SUM(V4521&lt;$Y$1,V4521&lt;$Y$2,V4521&lt;$Y$3,V4521&lt;$Y$4,V4521&lt;$Y$5,V4521&lt;$Y$6,V4521&lt;$Y$7,V4521&lt;$Y$8,V4521&lt;$Y$9,V4521&lt;$Y$10)</f>
        <v>5</v>
      </c>
      <c r="AA4521" s="10">
        <f t="shared" si="360"/>
        <v>-6.2500000000000003E-3</v>
      </c>
    </row>
    <row r="4522" spans="1:27">
      <c r="A4522" s="4"/>
      <c r="B4522" t="s">
        <v>139</v>
      </c>
      <c r="C4522">
        <v>24</v>
      </c>
      <c r="D4522" s="1">
        <v>9.4</v>
      </c>
      <c r="E4522" s="1">
        <v>0</v>
      </c>
      <c r="F4522" s="1">
        <v>0.25</v>
      </c>
      <c r="G4522" s="1">
        <v>-0.109999999999999</v>
      </c>
      <c r="H4522" s="1">
        <v>3.5</v>
      </c>
      <c r="I4522" s="1">
        <v>0</v>
      </c>
      <c r="J4522" s="1">
        <v>-0.3</v>
      </c>
      <c r="K4522" s="1">
        <v>2.5</v>
      </c>
      <c r="L4522" s="1">
        <v>0</v>
      </c>
      <c r="M4522" s="1">
        <v>-0.5</v>
      </c>
      <c r="O4522" s="1">
        <f>случ!I4510</f>
        <v>29.946344190986622</v>
      </c>
      <c r="P4522" s="1">
        <f t="shared" si="356"/>
        <v>42.77634419098662</v>
      </c>
      <c r="Q4522">
        <f t="shared" si="357"/>
        <v>0</v>
      </c>
      <c r="S4522">
        <f>случ!J4510</f>
        <v>18.700160851597225</v>
      </c>
      <c r="T4522">
        <f>случ!K4510</f>
        <v>7.7564772330110019</v>
      </c>
      <c r="U4522" s="1">
        <f t="shared" si="358"/>
        <v>23.46016085159722</v>
      </c>
      <c r="V4522" s="1">
        <f t="shared" si="359"/>
        <v>4.216477233011001</v>
      </c>
      <c r="X4522" s="4">
        <f>10-SUM(U4522&lt;$X$1,U4522&lt;$X$2,U4522&lt;$X$3,U4522&lt;$X$4,U4522&lt;$X$5,U4522&lt;$X$6,U4522&lt;$X$7,U4522&lt;$X$8,U4522&lt;$X$9,U4522&lt;$X$10)</f>
        <v>6</v>
      </c>
      <c r="Y4522" s="4">
        <f>SUM(V4522&lt;$Y$1,V4522&lt;$Y$2,V4522&lt;$Y$3,V4522&lt;$Y$4,V4522&lt;$Y$5,V4522&lt;$Y$6,V4522&lt;$Y$7,V4522&lt;$Y$8,V4522&lt;$Y$9,V4522&lt;$Y$10)</f>
        <v>4</v>
      </c>
      <c r="AA4522" s="10">
        <f t="shared" si="360"/>
        <v>0</v>
      </c>
    </row>
    <row r="4523" spans="1:27">
      <c r="A4523" s="4"/>
      <c r="B4523" t="s">
        <v>140</v>
      </c>
      <c r="C4523">
        <v>24</v>
      </c>
      <c r="D4523" s="1">
        <v>9.2999999999999901</v>
      </c>
      <c r="E4523" s="1">
        <v>0</v>
      </c>
      <c r="F4523" s="1">
        <v>0.25</v>
      </c>
      <c r="G4523" s="1">
        <v>-4.9799999999999997E-2</v>
      </c>
      <c r="H4523" s="1">
        <v>3.5</v>
      </c>
      <c r="I4523" s="1">
        <v>0</v>
      </c>
      <c r="J4523" s="1">
        <v>0.06</v>
      </c>
      <c r="K4523" s="1">
        <v>2.5</v>
      </c>
      <c r="L4523" s="1">
        <v>0</v>
      </c>
      <c r="M4523" s="1">
        <v>2.1</v>
      </c>
      <c r="O4523" s="1">
        <f>случ!I4511</f>
        <v>40.429717845621475</v>
      </c>
      <c r="P4523" s="1">
        <f t="shared" si="356"/>
        <v>53.189717845621466</v>
      </c>
      <c r="Q4523">
        <f t="shared" si="357"/>
        <v>0</v>
      </c>
      <c r="S4523">
        <f>случ!J4511</f>
        <v>9.012679140912228</v>
      </c>
      <c r="T4523">
        <f>случ!K4511</f>
        <v>8.2608866546191813</v>
      </c>
      <c r="U4523" s="1">
        <f t="shared" si="358"/>
        <v>20.691479140912229</v>
      </c>
      <c r="V4523" s="1">
        <f t="shared" si="359"/>
        <v>6.7406866546191804</v>
      </c>
      <c r="X4523" s="4">
        <f>10-SUM(U4523&lt;$X$1,U4523&lt;$X$2,U4523&lt;$X$3,U4523&lt;$X$4,U4523&lt;$X$5,U4523&lt;$X$6,U4523&lt;$X$7,U4523&lt;$X$8,U4523&lt;$X$9,U4523&lt;$X$10)</f>
        <v>5</v>
      </c>
      <c r="Y4523" s="4">
        <f>SUM(V4523&lt;$Y$1,V4523&lt;$Y$2,V4523&lt;$Y$3,V4523&lt;$Y$4,V4523&lt;$Y$5,V4523&lt;$Y$6,V4523&lt;$Y$7,V4523&lt;$Y$8,V4523&lt;$Y$9,V4523&lt;$Y$10)</f>
        <v>3</v>
      </c>
      <c r="AA4523" s="10">
        <f t="shared" si="360"/>
        <v>0</v>
      </c>
    </row>
    <row r="4524" spans="1:27">
      <c r="A4524" s="4"/>
      <c r="B4524" t="s">
        <v>141</v>
      </c>
      <c r="C4524">
        <v>24</v>
      </c>
      <c r="D4524" s="1">
        <v>4.5999999999999899</v>
      </c>
      <c r="E4524" s="1">
        <v>0</v>
      </c>
      <c r="F4524" s="1">
        <v>0.25</v>
      </c>
      <c r="G4524" s="1">
        <v>-8.9899999999999994E-2</v>
      </c>
      <c r="H4524" s="1">
        <v>3.5</v>
      </c>
      <c r="I4524" s="1">
        <v>0</v>
      </c>
      <c r="J4524" s="1">
        <v>-7.0000000000000201E-2</v>
      </c>
      <c r="K4524" s="1">
        <v>2.5</v>
      </c>
      <c r="L4524" s="1">
        <v>0</v>
      </c>
      <c r="M4524" s="1">
        <v>0.8</v>
      </c>
      <c r="O4524" s="1">
        <f>случ!I4512</f>
        <v>44.019323692084093</v>
      </c>
      <c r="P4524" s="1">
        <f t="shared" si="356"/>
        <v>53.489323692084085</v>
      </c>
      <c r="Q4524">
        <f t="shared" si="357"/>
        <v>0</v>
      </c>
      <c r="S4524">
        <f>случ!J4512</f>
        <v>8.2019055027407752</v>
      </c>
      <c r="T4524">
        <f>случ!K4512</f>
        <v>6.449141166051521</v>
      </c>
      <c r="U4524" s="1">
        <f t="shared" si="358"/>
        <v>17.131305502740773</v>
      </c>
      <c r="V4524" s="1">
        <f t="shared" si="359"/>
        <v>4.5790411660515185</v>
      </c>
      <c r="X4524" s="4">
        <f>10-SUM(U4524&lt;$X$1,U4524&lt;$X$2,U4524&lt;$X$3,U4524&lt;$X$4,U4524&lt;$X$5,U4524&lt;$X$6,U4524&lt;$X$7,U4524&lt;$X$8,U4524&lt;$X$9,U4524&lt;$X$10)</f>
        <v>4</v>
      </c>
      <c r="Y4524" s="4">
        <f>SUM(V4524&lt;$Y$1,V4524&lt;$Y$2,V4524&lt;$Y$3,V4524&lt;$Y$4,V4524&lt;$Y$5,V4524&lt;$Y$6,V4524&lt;$Y$7,V4524&lt;$Y$8,V4524&lt;$Y$9,V4524&lt;$Y$10)</f>
        <v>4</v>
      </c>
      <c r="AA4524" s="10">
        <f t="shared" si="360"/>
        <v>0</v>
      </c>
    </row>
    <row r="4525" spans="1:27">
      <c r="A4525" s="4"/>
      <c r="B4525" t="s">
        <v>142</v>
      </c>
      <c r="C4525">
        <v>24</v>
      </c>
      <c r="D4525" s="1">
        <v>-2.2000000000000002</v>
      </c>
      <c r="E4525" s="1">
        <v>0</v>
      </c>
      <c r="F4525" s="1">
        <v>0.25</v>
      </c>
      <c r="G4525" s="1">
        <v>-0.08</v>
      </c>
      <c r="H4525" s="1">
        <v>3.5</v>
      </c>
      <c r="I4525" s="1">
        <v>0</v>
      </c>
      <c r="J4525" s="1">
        <v>-4.9999999999999802E-2</v>
      </c>
      <c r="K4525" s="1">
        <v>2.5</v>
      </c>
      <c r="L4525" s="1">
        <v>0</v>
      </c>
      <c r="M4525" s="1">
        <v>1.1000000000000001</v>
      </c>
      <c r="O4525" s="1">
        <f>случ!I4513</f>
        <v>-16.902580420804366</v>
      </c>
      <c r="P4525" s="1">
        <f t="shared" si="356"/>
        <v>-12.192580420804365</v>
      </c>
      <c r="Q4525">
        <f t="shared" si="357"/>
        <v>-1</v>
      </c>
      <c r="S4525">
        <f>случ!J4513</f>
        <v>-6.8079826247332882</v>
      </c>
      <c r="T4525">
        <f>случ!K4513</f>
        <v>9.5562098506089015</v>
      </c>
      <c r="U4525" s="1">
        <f t="shared" si="358"/>
        <v>2.6220173752667133</v>
      </c>
      <c r="V4525" s="1">
        <f t="shared" si="359"/>
        <v>7.6362098506089033</v>
      </c>
      <c r="X4525" s="4">
        <f>10-SUM(U4525&lt;$X$1,U4525&lt;$X$2,U4525&lt;$X$3,U4525&lt;$X$4,U4525&lt;$X$5,U4525&lt;$X$6,U4525&lt;$X$7,U4525&lt;$X$8,U4525&lt;$X$9,U4525&lt;$X$10)</f>
        <v>0</v>
      </c>
      <c r="Y4525" s="4">
        <f>SUM(V4525&lt;$Y$1,V4525&lt;$Y$2,V4525&lt;$Y$3,V4525&lt;$Y$4,V4525&lt;$Y$5,V4525&lt;$Y$6,V4525&lt;$Y$7,V4525&lt;$Y$8,V4525&lt;$Y$9,V4525&lt;$Y$10)</f>
        <v>3</v>
      </c>
      <c r="AA4525" s="10">
        <f t="shared" si="360"/>
        <v>-3.7499999999999999E-3</v>
      </c>
    </row>
    <row r="4526" spans="1:27">
      <c r="A4526" s="4"/>
      <c r="B4526" t="s">
        <v>143</v>
      </c>
      <c r="C4526">
        <v>24</v>
      </c>
      <c r="D4526" s="1">
        <v>-5.6</v>
      </c>
      <c r="E4526" s="1">
        <v>0</v>
      </c>
      <c r="F4526" s="1">
        <v>0.25</v>
      </c>
      <c r="G4526" s="1">
        <v>0.12999999999999901</v>
      </c>
      <c r="H4526" s="1">
        <v>3.5</v>
      </c>
      <c r="I4526" s="1">
        <v>0</v>
      </c>
      <c r="J4526" s="1">
        <v>0.02</v>
      </c>
      <c r="K4526" s="1">
        <v>2.5</v>
      </c>
      <c r="L4526" s="1">
        <v>0</v>
      </c>
      <c r="M4526" s="1">
        <v>-1.9</v>
      </c>
      <c r="O4526" s="1">
        <f>случ!I4514</f>
        <v>-25.674975914446758</v>
      </c>
      <c r="P4526" s="1">
        <f t="shared" si="356"/>
        <v>-23.344975914446756</v>
      </c>
      <c r="Q4526">
        <f t="shared" si="357"/>
        <v>-1</v>
      </c>
      <c r="S4526">
        <f>случ!J4514</f>
        <v>-36.425753971702534</v>
      </c>
      <c r="T4526">
        <f>случ!K4514</f>
        <v>10.080803855132922</v>
      </c>
      <c r="U4526" s="1">
        <f t="shared" si="358"/>
        <v>-30.345753971702528</v>
      </c>
      <c r="V4526" s="1">
        <f t="shared" si="359"/>
        <v>11.860803855132923</v>
      </c>
      <c r="X4526" s="4">
        <f>10-SUM(U4526&lt;$X$1,U4526&lt;$X$2,U4526&lt;$X$3,U4526&lt;$X$4,U4526&lt;$X$5,U4526&lt;$X$6,U4526&lt;$X$7,U4526&lt;$X$8,U4526&lt;$X$9,U4526&lt;$X$10)</f>
        <v>0</v>
      </c>
      <c r="Y4526" s="4">
        <f>SUM(V4526&lt;$Y$1,V4526&lt;$Y$2,V4526&lt;$Y$3,V4526&lt;$Y$4,V4526&lt;$Y$5,V4526&lt;$Y$6,V4526&lt;$Y$7,V4526&lt;$Y$8,V4526&lt;$Y$9,V4526&lt;$Y$10)</f>
        <v>2</v>
      </c>
      <c r="AA4526" s="10">
        <f t="shared" si="360"/>
        <v>-2.5000000000000001E-3</v>
      </c>
    </row>
    <row r="4527" spans="1:27">
      <c r="A4527" s="4"/>
      <c r="B4527" t="s">
        <v>144</v>
      </c>
      <c r="C4527">
        <v>24</v>
      </c>
      <c r="D4527" s="1">
        <v>6</v>
      </c>
      <c r="E4527" s="1">
        <v>0</v>
      </c>
      <c r="F4527" s="1">
        <v>0.25</v>
      </c>
      <c r="G4527" s="1">
        <v>5.0000000000000197E-2</v>
      </c>
      <c r="H4527" s="1">
        <v>3.5</v>
      </c>
      <c r="I4527" s="1">
        <v>0</v>
      </c>
      <c r="J4527" s="1">
        <v>-0.12</v>
      </c>
      <c r="K4527" s="1">
        <v>2.5</v>
      </c>
      <c r="L4527" s="1">
        <v>0</v>
      </c>
      <c r="M4527" s="1">
        <v>0</v>
      </c>
      <c r="O4527" s="1">
        <f>случ!I4515</f>
        <v>-7.5568800565938821</v>
      </c>
      <c r="P4527" s="1">
        <f t="shared" si="356"/>
        <v>2.8931199434061172</v>
      </c>
      <c r="Q4527">
        <f t="shared" si="357"/>
        <v>-1</v>
      </c>
      <c r="S4527">
        <f>случ!J4515</f>
        <v>-31.233737843947846</v>
      </c>
      <c r="T4527">
        <f>случ!K4515</f>
        <v>9.1354958471511694</v>
      </c>
      <c r="U4527" s="1">
        <f t="shared" si="358"/>
        <v>-24.593737843947849</v>
      </c>
      <c r="V4527" s="1">
        <f t="shared" si="359"/>
        <v>7.275495847151169</v>
      </c>
      <c r="X4527" s="4">
        <f>10-SUM(U4527&lt;$X$1,U4527&lt;$X$2,U4527&lt;$X$3,U4527&lt;$X$4,U4527&lt;$X$5,U4527&lt;$X$6,U4527&lt;$X$7,U4527&lt;$X$8,U4527&lt;$X$9,U4527&lt;$X$10)</f>
        <v>0</v>
      </c>
      <c r="Y4527" s="4">
        <f>SUM(V4527&lt;$Y$1,V4527&lt;$Y$2,V4527&lt;$Y$3,V4527&lt;$Y$4,V4527&lt;$Y$5,V4527&lt;$Y$6,V4527&lt;$Y$7,V4527&lt;$Y$8,V4527&lt;$Y$9,V4527&lt;$Y$10)</f>
        <v>3</v>
      </c>
      <c r="AA4527" s="10">
        <f t="shared" si="360"/>
        <v>-3.7499999999999999E-3</v>
      </c>
    </row>
    <row r="4528" spans="1:27">
      <c r="A4528" s="4"/>
      <c r="B4528" t="s">
        <v>145</v>
      </c>
      <c r="C4528">
        <v>24</v>
      </c>
      <c r="D4528" s="1">
        <v>15.6</v>
      </c>
      <c r="E4528" s="1">
        <v>0</v>
      </c>
      <c r="F4528" s="1">
        <v>0.25</v>
      </c>
      <c r="G4528" s="1">
        <v>0.02</v>
      </c>
      <c r="H4528" s="1">
        <v>3.5</v>
      </c>
      <c r="I4528" s="1">
        <v>0</v>
      </c>
      <c r="J4528" s="1">
        <v>8.9999999999999802E-2</v>
      </c>
      <c r="K4528" s="1">
        <v>2.5</v>
      </c>
      <c r="L4528" s="1">
        <v>0</v>
      </c>
      <c r="M4528" s="1">
        <v>3.1</v>
      </c>
      <c r="O4528" s="1">
        <f>случ!I4516</f>
        <v>17.720585282095165</v>
      </c>
      <c r="P4528" s="1">
        <f t="shared" si="356"/>
        <v>34.890585282095167</v>
      </c>
      <c r="Q4528">
        <f t="shared" si="357"/>
        <v>0</v>
      </c>
      <c r="S4528">
        <f>случ!J4516</f>
        <v>-11.345398632445667</v>
      </c>
      <c r="T4528">
        <f>случ!K4516</f>
        <v>-0.39518100137251877</v>
      </c>
      <c r="U4528" s="1">
        <f t="shared" si="358"/>
        <v>1.30460136755433</v>
      </c>
      <c r="V4528" s="1">
        <f t="shared" si="359"/>
        <v>-2.5951810013725209</v>
      </c>
      <c r="X4528" s="4">
        <f>10-SUM(U4528&lt;$X$1,U4528&lt;$X$2,U4528&lt;$X$3,U4528&lt;$X$4,U4528&lt;$X$5,U4528&lt;$X$6,U4528&lt;$X$7,U4528&lt;$X$8,U4528&lt;$X$9,U4528&lt;$X$10)</f>
        <v>0</v>
      </c>
      <c r="Y4528" s="4">
        <f>SUM(V4528&lt;$Y$1,V4528&lt;$Y$2,V4528&lt;$Y$3,V4528&lt;$Y$4,V4528&lt;$Y$5,V4528&lt;$Y$6,V4528&lt;$Y$7,V4528&lt;$Y$8,V4528&lt;$Y$9,V4528&lt;$Y$10)</f>
        <v>6</v>
      </c>
      <c r="AA4528" s="10">
        <f t="shared" si="360"/>
        <v>0</v>
      </c>
    </row>
    <row r="4529" spans="1:27">
      <c r="A4529" s="4"/>
      <c r="B4529" t="s">
        <v>146</v>
      </c>
      <c r="C4529">
        <v>24</v>
      </c>
      <c r="D4529" s="1">
        <v>24.5</v>
      </c>
      <c r="E4529" s="1">
        <v>0</v>
      </c>
      <c r="F4529" s="1">
        <v>0.25</v>
      </c>
      <c r="G4529" s="1">
        <v>-0.02</v>
      </c>
      <c r="H4529" s="1">
        <v>3.5</v>
      </c>
      <c r="I4529" s="1">
        <v>0</v>
      </c>
      <c r="J4529" s="1">
        <v>-0.04</v>
      </c>
      <c r="K4529" s="1">
        <v>2.5</v>
      </c>
      <c r="L4529" s="1">
        <v>0</v>
      </c>
      <c r="M4529" s="1">
        <v>7.4</v>
      </c>
      <c r="O4529" s="1">
        <f>случ!I4517</f>
        <v>17.220590570655787</v>
      </c>
      <c r="P4529" s="1">
        <f t="shared" si="356"/>
        <v>40.620590570655786</v>
      </c>
      <c r="Q4529">
        <f t="shared" si="357"/>
        <v>0</v>
      </c>
      <c r="S4529">
        <f>случ!J4517</f>
        <v>-6.7966672917441464</v>
      </c>
      <c r="T4529">
        <f>случ!K4517</f>
        <v>-1.6953134736117463</v>
      </c>
      <c r="U4529" s="1">
        <f t="shared" si="358"/>
        <v>8.7033327082558536</v>
      </c>
      <c r="V4529" s="1">
        <f t="shared" si="359"/>
        <v>-9.8453134736117462</v>
      </c>
      <c r="X4529" s="4">
        <f>10-SUM(U4529&lt;$X$1,U4529&lt;$X$2,U4529&lt;$X$3,U4529&lt;$X$4,U4529&lt;$X$5,U4529&lt;$X$6,U4529&lt;$X$7,U4529&lt;$X$8,U4529&lt;$X$9,U4529&lt;$X$10)</f>
        <v>1</v>
      </c>
      <c r="Y4529" s="4">
        <f>SUM(V4529&lt;$Y$1,V4529&lt;$Y$2,V4529&lt;$Y$3,V4529&lt;$Y$4,V4529&lt;$Y$5,V4529&lt;$Y$6,V4529&lt;$Y$7,V4529&lt;$Y$8,V4529&lt;$Y$9,V4529&lt;$Y$10)</f>
        <v>8</v>
      </c>
      <c r="AA4529" s="10">
        <f t="shared" si="360"/>
        <v>0</v>
      </c>
    </row>
    <row r="4530" spans="1:27">
      <c r="A4530" s="4"/>
      <c r="B4530" t="s">
        <v>147</v>
      </c>
      <c r="C4530">
        <v>24</v>
      </c>
      <c r="D4530" s="1">
        <v>23.9</v>
      </c>
      <c r="E4530" s="1">
        <v>0</v>
      </c>
      <c r="F4530" s="1">
        <v>0.25</v>
      </c>
      <c r="G4530" s="1">
        <v>0.02</v>
      </c>
      <c r="H4530" s="1">
        <v>3.5</v>
      </c>
      <c r="I4530" s="1">
        <v>0</v>
      </c>
      <c r="J4530" s="1">
        <v>-0.06</v>
      </c>
      <c r="K4530" s="1">
        <v>2.5</v>
      </c>
      <c r="L4530" s="1">
        <v>0</v>
      </c>
      <c r="M4530" s="1">
        <v>9.9</v>
      </c>
      <c r="O4530" s="1">
        <f>случ!I4518</f>
        <v>-6.1278513722553019</v>
      </c>
      <c r="P4530" s="1">
        <f t="shared" si="356"/>
        <v>16.852148627744697</v>
      </c>
      <c r="Q4530">
        <f t="shared" si="357"/>
        <v>-1</v>
      </c>
      <c r="S4530">
        <f>случ!J4518</f>
        <v>17.994977445145686</v>
      </c>
      <c r="T4530">
        <f>случ!K4518</f>
        <v>1.3800589638303318</v>
      </c>
      <c r="U4530" s="1">
        <f t="shared" si="358"/>
        <v>35.494977445145686</v>
      </c>
      <c r="V4530" s="1">
        <f t="shared" si="359"/>
        <v>-9.5699410361696682</v>
      </c>
      <c r="X4530" s="4">
        <f>10-SUM(U4530&lt;$X$1,U4530&lt;$X$2,U4530&lt;$X$3,U4530&lt;$X$4,U4530&lt;$X$5,U4530&lt;$X$6,U4530&lt;$X$7,U4530&lt;$X$8,U4530&lt;$X$9,U4530&lt;$X$10)</f>
        <v>9</v>
      </c>
      <c r="Y4530" s="4">
        <f>SUM(V4530&lt;$Y$1,V4530&lt;$Y$2,V4530&lt;$Y$3,V4530&lt;$Y$4,V4530&lt;$Y$5,V4530&lt;$Y$6,V4530&lt;$Y$7,V4530&lt;$Y$8,V4530&lt;$Y$9,V4530&lt;$Y$10)</f>
        <v>8</v>
      </c>
      <c r="AA4530" s="10">
        <f t="shared" si="360"/>
        <v>-0.01</v>
      </c>
    </row>
    <row r="4531" spans="1:27">
      <c r="A4531" s="4"/>
      <c r="B4531" t="s">
        <v>148</v>
      </c>
      <c r="C4531">
        <v>24</v>
      </c>
      <c r="D4531" s="1">
        <v>17.3</v>
      </c>
      <c r="E4531" s="1">
        <v>0</v>
      </c>
      <c r="F4531" s="1">
        <v>0.25</v>
      </c>
      <c r="G4531" s="1">
        <v>0.02</v>
      </c>
      <c r="H4531" s="1">
        <v>3.5</v>
      </c>
      <c r="I4531" s="1">
        <v>0</v>
      </c>
      <c r="J4531" s="1">
        <v>9.9999999999997799E-3</v>
      </c>
      <c r="K4531" s="1">
        <v>2.5</v>
      </c>
      <c r="L4531" s="1">
        <v>0</v>
      </c>
      <c r="M4531" s="1">
        <v>7.2</v>
      </c>
      <c r="O4531" s="1">
        <f>случ!I4519</f>
        <v>-3.2528452393110419</v>
      </c>
      <c r="P4531" s="1">
        <f t="shared" si="356"/>
        <v>15.107154760688957</v>
      </c>
      <c r="Q4531">
        <f t="shared" si="357"/>
        <v>-1</v>
      </c>
      <c r="S4531">
        <f>случ!J4519</f>
        <v>-15.774834927836226</v>
      </c>
      <c r="T4531">
        <f>случ!K4519</f>
        <v>12.238180521064518</v>
      </c>
      <c r="U4531" s="1">
        <f t="shared" si="358"/>
        <v>-6.4834927836228573E-2</v>
      </c>
      <c r="V4531" s="1">
        <f t="shared" si="359"/>
        <v>4.8981805210645142</v>
      </c>
      <c r="X4531" s="4">
        <f>10-SUM(U4531&lt;$X$1,U4531&lt;$X$2,U4531&lt;$X$3,U4531&lt;$X$4,U4531&lt;$X$5,U4531&lt;$X$6,U4531&lt;$X$7,U4531&lt;$X$8,U4531&lt;$X$9,U4531&lt;$X$10)</f>
        <v>0</v>
      </c>
      <c r="Y4531" s="4">
        <f>SUM(V4531&lt;$Y$1,V4531&lt;$Y$2,V4531&lt;$Y$3,V4531&lt;$Y$4,V4531&lt;$Y$5,V4531&lt;$Y$6,V4531&lt;$Y$7,V4531&lt;$Y$8,V4531&lt;$Y$9,V4531&lt;$Y$10)</f>
        <v>4</v>
      </c>
      <c r="AA4531" s="10">
        <f t="shared" si="360"/>
        <v>-5.0000000000000001E-3</v>
      </c>
    </row>
    <row r="4532" spans="1:27">
      <c r="A4532" s="4"/>
      <c r="B4532" t="s">
        <v>149</v>
      </c>
      <c r="C4532">
        <v>24</v>
      </c>
      <c r="D4532" s="1">
        <v>13</v>
      </c>
      <c r="E4532" s="1">
        <v>0</v>
      </c>
      <c r="F4532" s="1">
        <v>0.25</v>
      </c>
      <c r="G4532" s="1">
        <v>3.00000000000002E-2</v>
      </c>
      <c r="H4532" s="1">
        <v>3.5</v>
      </c>
      <c r="I4532" s="1">
        <v>0</v>
      </c>
      <c r="J4532" s="1">
        <v>7.9999999999999599E-2</v>
      </c>
      <c r="K4532" s="1">
        <v>2.5</v>
      </c>
      <c r="L4532" s="1">
        <v>0</v>
      </c>
      <c r="M4532" s="1">
        <v>6.2</v>
      </c>
      <c r="O4532" s="1">
        <f>случ!I4520</f>
        <v>-74.323703574428507</v>
      </c>
      <c r="P4532" s="1">
        <f t="shared" si="356"/>
        <v>-58.973703574428505</v>
      </c>
      <c r="Q4532">
        <f t="shared" si="357"/>
        <v>-1</v>
      </c>
      <c r="S4532">
        <f>случ!J4520</f>
        <v>17.207429294910749</v>
      </c>
      <c r="T4532">
        <f>случ!K4520</f>
        <v>-11.97145782447482</v>
      </c>
      <c r="U4532" s="1">
        <f t="shared" si="358"/>
        <v>32.767429294910741</v>
      </c>
      <c r="V4532" s="1">
        <f t="shared" si="359"/>
        <v>-17.411457824474827</v>
      </c>
      <c r="X4532" s="4">
        <f>10-SUM(U4532&lt;$X$1,U4532&lt;$X$2,U4532&lt;$X$3,U4532&lt;$X$4,U4532&lt;$X$5,U4532&lt;$X$6,U4532&lt;$X$7,U4532&lt;$X$8,U4532&lt;$X$9,U4532&lt;$X$10)</f>
        <v>8</v>
      </c>
      <c r="Y4532" s="4">
        <f>SUM(V4532&lt;$Y$1,V4532&lt;$Y$2,V4532&lt;$Y$3,V4532&lt;$Y$4,V4532&lt;$Y$5,V4532&lt;$Y$6,V4532&lt;$Y$7,V4532&lt;$Y$8,V4532&lt;$Y$9,V4532&lt;$Y$10)</f>
        <v>10</v>
      </c>
      <c r="AA4532" s="10">
        <f t="shared" si="360"/>
        <v>-1.2500000000000001E-2</v>
      </c>
    </row>
    <row r="4533" spans="1:27">
      <c r="A4533" s="4"/>
      <c r="B4533" t="s">
        <v>150</v>
      </c>
      <c r="C4533">
        <v>24</v>
      </c>
      <c r="D4533" s="1">
        <v>15.3</v>
      </c>
      <c r="E4533" s="1">
        <v>0</v>
      </c>
      <c r="F4533" s="1">
        <v>0.25</v>
      </c>
      <c r="G4533" s="1">
        <v>3.00000000000002E-2</v>
      </c>
      <c r="H4533" s="1">
        <v>3.5</v>
      </c>
      <c r="I4533" s="1">
        <v>0.2</v>
      </c>
      <c r="J4533" s="1">
        <v>-0.02</v>
      </c>
      <c r="K4533" s="1">
        <v>2.5</v>
      </c>
      <c r="L4533" s="1">
        <v>0.2</v>
      </c>
      <c r="M4533" s="1">
        <v>8.1</v>
      </c>
      <c r="O4533" s="1">
        <f>случ!I4521</f>
        <v>30.522161834794691</v>
      </c>
      <c r="P4533" s="1">
        <f t="shared" si="356"/>
        <v>47.562161834794694</v>
      </c>
      <c r="Q4533">
        <f t="shared" si="357"/>
        <v>0</v>
      </c>
      <c r="S4533">
        <f>случ!J4521</f>
        <v>-2.3203573856652167</v>
      </c>
      <c r="T4533">
        <f>случ!K4521</f>
        <v>4.2895309075850072</v>
      </c>
      <c r="U4533" s="1">
        <f t="shared" si="358"/>
        <v>12.639642614334781</v>
      </c>
      <c r="V4533" s="1">
        <f t="shared" si="359"/>
        <v>-2.9504690924149921</v>
      </c>
      <c r="X4533" s="4">
        <f>10-SUM(U4533&lt;$X$1,U4533&lt;$X$2,U4533&lt;$X$3,U4533&lt;$X$4,U4533&lt;$X$5,U4533&lt;$X$6,U4533&lt;$X$7,U4533&lt;$X$8,U4533&lt;$X$9,U4533&lt;$X$10)</f>
        <v>2</v>
      </c>
      <c r="Y4533" s="4">
        <f>SUM(V4533&lt;$Y$1,V4533&lt;$Y$2,V4533&lt;$Y$3,V4533&lt;$Y$4,V4533&lt;$Y$5,V4533&lt;$Y$6,V4533&lt;$Y$7,V4533&lt;$Y$8,V4533&lt;$Y$9,V4533&lt;$Y$10)</f>
        <v>6</v>
      </c>
      <c r="AA4533" s="10">
        <f t="shared" si="360"/>
        <v>0</v>
      </c>
    </row>
    <row r="4534" spans="1:27">
      <c r="A4534" s="4"/>
      <c r="B4534" t="s">
        <v>151</v>
      </c>
      <c r="C4534">
        <v>24</v>
      </c>
      <c r="D4534" s="1">
        <v>10.4</v>
      </c>
      <c r="E4534" s="1">
        <v>0</v>
      </c>
      <c r="F4534" s="1">
        <v>0.25</v>
      </c>
      <c r="G4534" s="1">
        <v>0</v>
      </c>
      <c r="H4534" s="1">
        <v>3.5</v>
      </c>
      <c r="I4534" s="1">
        <v>0.25</v>
      </c>
      <c r="J4534" s="1">
        <v>0</v>
      </c>
      <c r="K4534" s="1">
        <v>2.5</v>
      </c>
      <c r="L4534" s="1">
        <v>0.25</v>
      </c>
      <c r="M4534" s="1">
        <v>7.8</v>
      </c>
      <c r="O4534" s="1">
        <f>случ!I4522</f>
        <v>40.473823798669095</v>
      </c>
      <c r="P4534" s="1">
        <f t="shared" si="356"/>
        <v>54.103823798669097</v>
      </c>
      <c r="Q4534">
        <f t="shared" si="357"/>
        <v>0</v>
      </c>
      <c r="S4534">
        <f>случ!J4522</f>
        <v>7.0685106828268296</v>
      </c>
      <c r="T4534">
        <f>случ!K4522</f>
        <v>6.5199043846114701</v>
      </c>
      <c r="U4534" s="1">
        <f t="shared" si="358"/>
        <v>21.86851068282683</v>
      </c>
      <c r="V4534" s="1">
        <f t="shared" si="359"/>
        <v>0.21990438461147033</v>
      </c>
      <c r="X4534" s="4">
        <f>10-SUM(U4534&lt;$X$1,U4534&lt;$X$2,U4534&lt;$X$3,U4534&lt;$X$4,U4534&lt;$X$5,U4534&lt;$X$6,U4534&lt;$X$7,U4534&lt;$X$8,U4534&lt;$X$9,U4534&lt;$X$10)</f>
        <v>5</v>
      </c>
      <c r="Y4534" s="4">
        <f>SUM(V4534&lt;$Y$1,V4534&lt;$Y$2,V4534&lt;$Y$3,V4534&lt;$Y$4,V4534&lt;$Y$5,V4534&lt;$Y$6,V4534&lt;$Y$7,V4534&lt;$Y$8,V4534&lt;$Y$9,V4534&lt;$Y$10)</f>
        <v>5</v>
      </c>
      <c r="AA4534" s="10">
        <f t="shared" si="360"/>
        <v>0</v>
      </c>
    </row>
    <row r="4535" spans="1:27">
      <c r="A4535" s="4"/>
      <c r="B4535" t="s">
        <v>152</v>
      </c>
      <c r="C4535">
        <v>24</v>
      </c>
      <c r="D4535" s="1">
        <v>2.4</v>
      </c>
      <c r="E4535" s="1">
        <v>0</v>
      </c>
      <c r="F4535" s="1">
        <v>0.25</v>
      </c>
      <c r="G4535" s="1">
        <v>0.02</v>
      </c>
      <c r="H4535" s="1">
        <v>3.5</v>
      </c>
      <c r="I4535" s="1">
        <v>0.25</v>
      </c>
      <c r="J4535" s="1">
        <v>-0.04</v>
      </c>
      <c r="K4535" s="1">
        <v>2.5</v>
      </c>
      <c r="L4535" s="1">
        <v>0.25</v>
      </c>
      <c r="M4535" s="1">
        <v>4</v>
      </c>
      <c r="O4535" s="1">
        <f>случ!I4523</f>
        <v>10.30938775822273</v>
      </c>
      <c r="P4535" s="1">
        <f t="shared" si="356"/>
        <v>18.339387758222728</v>
      </c>
      <c r="Q4535">
        <f t="shared" si="357"/>
        <v>-1</v>
      </c>
      <c r="S4535">
        <f>случ!J4523</f>
        <v>-22.600479089721595</v>
      </c>
      <c r="T4535">
        <f>случ!K4523</f>
        <v>-7.1942187688423811</v>
      </c>
      <c r="U4535" s="1">
        <f t="shared" si="358"/>
        <v>-12.240479089721596</v>
      </c>
      <c r="V4535" s="1">
        <f t="shared" si="359"/>
        <v>-10.23421876884238</v>
      </c>
      <c r="X4535" s="4">
        <f>10-SUM(U4535&lt;$X$1,U4535&lt;$X$2,U4535&lt;$X$3,U4535&lt;$X$4,U4535&lt;$X$5,U4535&lt;$X$6,U4535&lt;$X$7,U4535&lt;$X$8,U4535&lt;$X$9,U4535&lt;$X$10)</f>
        <v>0</v>
      </c>
      <c r="Y4535" s="4">
        <f>SUM(V4535&lt;$Y$1,V4535&lt;$Y$2,V4535&lt;$Y$3,V4535&lt;$Y$4,V4535&lt;$Y$5,V4535&lt;$Y$6,V4535&lt;$Y$7,V4535&lt;$Y$8,V4535&lt;$Y$9,V4535&lt;$Y$10)</f>
        <v>9</v>
      </c>
      <c r="AA4535" s="10">
        <f t="shared" si="360"/>
        <v>-1.125E-2</v>
      </c>
    </row>
    <row r="4536" spans="1:27">
      <c r="A4536" s="4"/>
      <c r="B4536" t="s">
        <v>153</v>
      </c>
      <c r="C4536">
        <v>24</v>
      </c>
      <c r="D4536" s="1">
        <v>-5.0999999999999996</v>
      </c>
      <c r="E4536" s="1">
        <v>0</v>
      </c>
      <c r="F4536" s="1">
        <v>0.25</v>
      </c>
      <c r="G4536" s="1">
        <v>0</v>
      </c>
      <c r="H4536" s="1">
        <v>3.5</v>
      </c>
      <c r="I4536" s="1">
        <v>0.2</v>
      </c>
      <c r="J4536" s="1">
        <v>-0.02</v>
      </c>
      <c r="K4536" s="1">
        <v>2.5</v>
      </c>
      <c r="L4536" s="1">
        <v>0.2</v>
      </c>
      <c r="M4536" s="1">
        <v>2.7</v>
      </c>
      <c r="O4536" s="1">
        <f>случ!I4524</f>
        <v>-34.873133912599656</v>
      </c>
      <c r="P4536" s="1">
        <f t="shared" si="356"/>
        <v>-32.113133912599658</v>
      </c>
      <c r="Q4536">
        <f t="shared" si="357"/>
        <v>-1</v>
      </c>
      <c r="S4536">
        <f>случ!J4524</f>
        <v>1.8150663384010355</v>
      </c>
      <c r="T4536">
        <f>случ!K4524</f>
        <v>-5.8001886361380519</v>
      </c>
      <c r="U4536" s="1">
        <f t="shared" si="358"/>
        <v>11.555066338401033</v>
      </c>
      <c r="V4536" s="1">
        <f t="shared" si="359"/>
        <v>-7.6101886361380515</v>
      </c>
      <c r="X4536" s="4">
        <f>10-SUM(U4536&lt;$X$1,U4536&lt;$X$2,U4536&lt;$X$3,U4536&lt;$X$4,U4536&lt;$X$5,U4536&lt;$X$6,U4536&lt;$X$7,U4536&lt;$X$8,U4536&lt;$X$9,U4536&lt;$X$10)</f>
        <v>2</v>
      </c>
      <c r="Y4536" s="4">
        <f>SUM(V4536&lt;$Y$1,V4536&lt;$Y$2,V4536&lt;$Y$3,V4536&lt;$Y$4,V4536&lt;$Y$5,V4536&lt;$Y$6,V4536&lt;$Y$7,V4536&lt;$Y$8,V4536&lt;$Y$9,V4536&lt;$Y$10)</f>
        <v>8</v>
      </c>
      <c r="AA4536" s="10">
        <f t="shared" si="360"/>
        <v>-0.01</v>
      </c>
    </row>
    <row r="4537" spans="1:27">
      <c r="A4537" s="4"/>
      <c r="B4537" t="s">
        <v>154</v>
      </c>
      <c r="C4537">
        <v>24</v>
      </c>
      <c r="D4537" s="1">
        <v>-5.2</v>
      </c>
      <c r="E4537" s="1">
        <v>0</v>
      </c>
      <c r="F4537" s="1">
        <v>0.25</v>
      </c>
      <c r="G4537" s="1">
        <v>0.08</v>
      </c>
      <c r="H4537" s="1">
        <v>3.5</v>
      </c>
      <c r="I4537" s="1">
        <v>0.11111111111111099</v>
      </c>
      <c r="J4537" s="1">
        <v>0.25</v>
      </c>
      <c r="K4537" s="1">
        <v>2.5</v>
      </c>
      <c r="L4537" s="1">
        <v>0.11111111111111099</v>
      </c>
      <c r="M4537" s="1">
        <v>1.4</v>
      </c>
      <c r="O4537" s="1">
        <f>случ!I4525</f>
        <v>15.421639348961191</v>
      </c>
      <c r="P4537" s="1">
        <f t="shared" si="356"/>
        <v>18.076083793405637</v>
      </c>
      <c r="Q4537">
        <f t="shared" si="357"/>
        <v>-1</v>
      </c>
      <c r="S4537">
        <f>случ!J4525</f>
        <v>25.502291308981331</v>
      </c>
      <c r="T4537">
        <f>случ!K4525</f>
        <v>8.7796531624566132</v>
      </c>
      <c r="U4537" s="1">
        <f t="shared" si="358"/>
        <v>37.505624642314665</v>
      </c>
      <c r="V4537" s="1">
        <f t="shared" si="359"/>
        <v>11.077430940234391</v>
      </c>
      <c r="X4537" s="4">
        <f>10-SUM(U4537&lt;$X$1,U4537&lt;$X$2,U4537&lt;$X$3,U4537&lt;$X$4,U4537&lt;$X$5,U4537&lt;$X$6,U4537&lt;$X$7,U4537&lt;$X$8,U4537&lt;$X$9,U4537&lt;$X$10)</f>
        <v>9</v>
      </c>
      <c r="Y4537" s="4">
        <f>SUM(V4537&lt;$Y$1,V4537&lt;$Y$2,V4537&lt;$Y$3,V4537&lt;$Y$4,V4537&lt;$Y$5,V4537&lt;$Y$6,V4537&lt;$Y$7,V4537&lt;$Y$8,V4537&lt;$Y$9,V4537&lt;$Y$10)</f>
        <v>2</v>
      </c>
      <c r="AA4537" s="10">
        <f t="shared" si="360"/>
        <v>-2.5000000000000001E-3</v>
      </c>
    </row>
    <row r="4538" spans="1:27">
      <c r="A4538" s="4"/>
      <c r="B4538" t="s">
        <v>155</v>
      </c>
      <c r="C4538">
        <v>24</v>
      </c>
      <c r="D4538" s="1">
        <v>-5.2</v>
      </c>
      <c r="E4538" s="1">
        <v>0</v>
      </c>
      <c r="F4538" s="1">
        <v>0.25</v>
      </c>
      <c r="G4538" s="1">
        <v>0.08</v>
      </c>
      <c r="H4538" s="1">
        <v>3.75</v>
      </c>
      <c r="I4538" s="1">
        <v>0</v>
      </c>
      <c r="J4538" s="1">
        <v>0.1</v>
      </c>
      <c r="K4538" s="1">
        <v>2.5</v>
      </c>
      <c r="L4538" s="1">
        <v>0.25</v>
      </c>
      <c r="M4538" s="1">
        <v>1.4</v>
      </c>
      <c r="O4538" s="1">
        <f>случ!I4526</f>
        <v>-13.415927964823231</v>
      </c>
      <c r="P4538" s="1">
        <f t="shared" si="356"/>
        <v>-10.55592796482323</v>
      </c>
      <c r="Q4538">
        <f t="shared" si="357"/>
        <v>-1</v>
      </c>
      <c r="S4538">
        <f>случ!J4526</f>
        <v>-5.1815361434309271</v>
      </c>
      <c r="T4538">
        <f>случ!K4526</f>
        <v>8.6810397559825407</v>
      </c>
      <c r="U4538" s="1">
        <f t="shared" si="358"/>
        <v>4.5384638565690736</v>
      </c>
      <c r="V4538" s="1">
        <f t="shared" si="359"/>
        <v>7.501039755982541</v>
      </c>
      <c r="X4538" s="4">
        <f>10-SUM(U4538&lt;$X$1,U4538&lt;$X$2,U4538&lt;$X$3,U4538&lt;$X$4,U4538&lt;$X$5,U4538&lt;$X$6,U4538&lt;$X$7,U4538&lt;$X$8,U4538&lt;$X$9,U4538&lt;$X$10)</f>
        <v>0</v>
      </c>
      <c r="Y4538" s="4">
        <f>SUM(V4538&lt;$Y$1,V4538&lt;$Y$2,V4538&lt;$Y$3,V4538&lt;$Y$4,V4538&lt;$Y$5,V4538&lt;$Y$6,V4538&lt;$Y$7,V4538&lt;$Y$8,V4538&lt;$Y$9,V4538&lt;$Y$10)</f>
        <v>3</v>
      </c>
      <c r="AA4538" s="10">
        <f t="shared" si="360"/>
        <v>-3.7499999999999999E-3</v>
      </c>
    </row>
    <row r="4539" spans="1:27">
      <c r="A4539" s="4"/>
      <c r="B4539" t="s">
        <v>156</v>
      </c>
      <c r="C4539">
        <v>24</v>
      </c>
      <c r="D4539" s="1">
        <v>19.600000000000001</v>
      </c>
      <c r="E4539" s="1">
        <v>0</v>
      </c>
      <c r="F4539" s="1">
        <v>0.25</v>
      </c>
      <c r="G4539" s="1">
        <v>5.0000000000000197E-2</v>
      </c>
      <c r="H4539" s="1">
        <v>3.75</v>
      </c>
      <c r="I4539" s="1">
        <v>8.3333333333333301E-2</v>
      </c>
      <c r="J4539" s="1">
        <v>8.9999999999999802E-2</v>
      </c>
      <c r="K4539" s="1">
        <v>2.5</v>
      </c>
      <c r="L4539" s="1">
        <v>8.3333333333333301E-2</v>
      </c>
      <c r="M4539" s="1">
        <v>2.1</v>
      </c>
      <c r="O4539" s="1">
        <f>случ!I4527</f>
        <v>13.914778175079995</v>
      </c>
      <c r="P4539" s="1">
        <f t="shared" si="356"/>
        <v>34.168111508413332</v>
      </c>
      <c r="Q4539">
        <f t="shared" si="357"/>
        <v>0</v>
      </c>
      <c r="S4539">
        <f>случ!J4527</f>
        <v>11.812528901030264</v>
      </c>
      <c r="T4539">
        <f>случ!K4527</f>
        <v>1.5198542047166854</v>
      </c>
      <c r="U4539" s="1">
        <f t="shared" si="358"/>
        <v>23.032528901030261</v>
      </c>
      <c r="V4539" s="1">
        <f t="shared" si="359"/>
        <v>1.1231875380500156</v>
      </c>
      <c r="X4539" s="4">
        <f>10-SUM(U4539&lt;$X$1,U4539&lt;$X$2,U4539&lt;$X$3,U4539&lt;$X$4,U4539&lt;$X$5,U4539&lt;$X$6,U4539&lt;$X$7,U4539&lt;$X$8,U4539&lt;$X$9,U4539&lt;$X$10)</f>
        <v>6</v>
      </c>
      <c r="Y4539" s="4">
        <f>SUM(V4539&lt;$Y$1,V4539&lt;$Y$2,V4539&lt;$Y$3,V4539&lt;$Y$4,V4539&lt;$Y$5,V4539&lt;$Y$6,V4539&lt;$Y$7,V4539&lt;$Y$8,V4539&lt;$Y$9,V4539&lt;$Y$10)</f>
        <v>5</v>
      </c>
      <c r="AA4539" s="10">
        <f t="shared" si="360"/>
        <v>0</v>
      </c>
    </row>
    <row r="4540" spans="1:27">
      <c r="A4540" s="4"/>
      <c r="B4540" t="s">
        <v>157</v>
      </c>
      <c r="C4540">
        <v>24</v>
      </c>
      <c r="D4540" s="1">
        <v>22.6</v>
      </c>
      <c r="E4540" s="1">
        <v>0</v>
      </c>
      <c r="F4540" s="1">
        <v>0.25</v>
      </c>
      <c r="G4540" s="1">
        <v>-0.02</v>
      </c>
      <c r="H4540" s="1">
        <v>4</v>
      </c>
      <c r="I4540" s="1">
        <v>-2.4999999999999901E-2</v>
      </c>
      <c r="J4540" s="1">
        <v>-0.13</v>
      </c>
      <c r="K4540" s="1">
        <v>2.5</v>
      </c>
      <c r="L4540" s="1">
        <v>0.22500000000000001</v>
      </c>
      <c r="M4540" s="1">
        <v>3.7</v>
      </c>
      <c r="O4540" s="1">
        <f>случ!I4528</f>
        <v>-23.57300690328038</v>
      </c>
      <c r="P4540" s="1">
        <f t="shared" si="356"/>
        <v>-1.013006903280381</v>
      </c>
      <c r="Q4540">
        <f t="shared" si="357"/>
        <v>-1</v>
      </c>
      <c r="S4540">
        <f>случ!J4528</f>
        <v>-25.900495768753864</v>
      </c>
      <c r="T4540">
        <f>случ!K4528</f>
        <v>6.821508192246247</v>
      </c>
      <c r="U4540" s="1">
        <f t="shared" si="358"/>
        <v>-15.870495768753862</v>
      </c>
      <c r="V4540" s="1">
        <f t="shared" si="359"/>
        <v>0.52650819224624712</v>
      </c>
      <c r="X4540" s="4">
        <f>10-SUM(U4540&lt;$X$1,U4540&lt;$X$2,U4540&lt;$X$3,U4540&lt;$X$4,U4540&lt;$X$5,U4540&lt;$X$6,U4540&lt;$X$7,U4540&lt;$X$8,U4540&lt;$X$9,U4540&lt;$X$10)</f>
        <v>0</v>
      </c>
      <c r="Y4540" s="4">
        <f>SUM(V4540&lt;$Y$1,V4540&lt;$Y$2,V4540&lt;$Y$3,V4540&lt;$Y$4,V4540&lt;$Y$5,V4540&lt;$Y$6,V4540&lt;$Y$7,V4540&lt;$Y$8,V4540&lt;$Y$9,V4540&lt;$Y$10)</f>
        <v>5</v>
      </c>
      <c r="AA4540" s="10">
        <f t="shared" si="360"/>
        <v>-6.2500000000000003E-3</v>
      </c>
    </row>
    <row r="4541" spans="1:27">
      <c r="A4541" s="4"/>
      <c r="B4541" t="s">
        <v>158</v>
      </c>
      <c r="C4541">
        <v>24</v>
      </c>
      <c r="D4541" s="1">
        <v>-0.3</v>
      </c>
      <c r="E4541" s="1">
        <v>0.125</v>
      </c>
      <c r="F4541" s="1">
        <v>0.25</v>
      </c>
      <c r="G4541" s="1">
        <v>3.00000000000002E-2</v>
      </c>
      <c r="H4541" s="1">
        <v>4.25</v>
      </c>
      <c r="I4541" s="1">
        <v>-4.9999999999999899E-2</v>
      </c>
      <c r="J4541" s="1">
        <v>5.0000000000000197E-2</v>
      </c>
      <c r="K4541" s="1">
        <v>2.5</v>
      </c>
      <c r="L4541" s="1">
        <v>0.2</v>
      </c>
      <c r="M4541" s="1">
        <v>4.3</v>
      </c>
      <c r="O4541" s="1">
        <f>случ!I4529</f>
        <v>-38.635002659160143</v>
      </c>
      <c r="P4541" s="1">
        <f t="shared" si="356"/>
        <v>-30.240002659160144</v>
      </c>
      <c r="Q4541">
        <f t="shared" si="357"/>
        <v>-1</v>
      </c>
      <c r="S4541">
        <f>случ!J4529</f>
        <v>-24.52768512832488</v>
      </c>
      <c r="T4541">
        <f>случ!K4529</f>
        <v>-6.3136334501549607</v>
      </c>
      <c r="U4541" s="1">
        <f t="shared" si="358"/>
        <v>-11.457685128324879</v>
      </c>
      <c r="V4541" s="1">
        <f t="shared" si="359"/>
        <v>-10.843633450154957</v>
      </c>
      <c r="X4541" s="4">
        <f>10-SUM(U4541&lt;$X$1,U4541&lt;$X$2,U4541&lt;$X$3,U4541&lt;$X$4,U4541&lt;$X$5,U4541&lt;$X$6,U4541&lt;$X$7,U4541&lt;$X$8,U4541&lt;$X$9,U4541&lt;$X$10)</f>
        <v>0</v>
      </c>
      <c r="Y4541" s="4">
        <f>SUM(V4541&lt;$Y$1,V4541&lt;$Y$2,V4541&lt;$Y$3,V4541&lt;$Y$4,V4541&lt;$Y$5,V4541&lt;$Y$6,V4541&lt;$Y$7,V4541&lt;$Y$8,V4541&lt;$Y$9,V4541&lt;$Y$10)</f>
        <v>9</v>
      </c>
      <c r="AA4541" s="10">
        <f t="shared" si="360"/>
        <v>-1.125E-2</v>
      </c>
    </row>
    <row r="4542" spans="1:27">
      <c r="A4542" s="4"/>
      <c r="B4542" t="s">
        <v>159</v>
      </c>
      <c r="C4542">
        <v>24</v>
      </c>
      <c r="D4542" s="1">
        <v>-2.69999999999999</v>
      </c>
      <c r="E4542" s="1">
        <v>0.125</v>
      </c>
      <c r="F4542" s="1">
        <v>0.25</v>
      </c>
      <c r="G4542" s="1">
        <v>9.9999999999997799E-3</v>
      </c>
      <c r="H4542" s="1">
        <v>4.5</v>
      </c>
      <c r="I4542" s="1">
        <v>-2.4999999999999901E-2</v>
      </c>
      <c r="J4542" s="1">
        <v>0.04</v>
      </c>
      <c r="K4542" s="1">
        <v>2.5</v>
      </c>
      <c r="L4542" s="1">
        <v>0.22500000000000001</v>
      </c>
      <c r="M4542" s="1">
        <v>4.2</v>
      </c>
      <c r="O4542" s="1">
        <f>случ!I4530</f>
        <v>-20.151017333503496</v>
      </c>
      <c r="P4542" s="1">
        <f t="shared" si="356"/>
        <v>-13.176017333503488</v>
      </c>
      <c r="Q4542">
        <f t="shared" si="357"/>
        <v>-1</v>
      </c>
      <c r="S4542">
        <f>случ!J4530</f>
        <v>-1.0331118829718686</v>
      </c>
      <c r="T4542">
        <f>случ!K4530</f>
        <v>0.59960073956648263</v>
      </c>
      <c r="U4542" s="1">
        <f t="shared" si="358"/>
        <v>12.026888117028134</v>
      </c>
      <c r="V4542" s="1">
        <f t="shared" si="359"/>
        <v>-3.5153992604335169</v>
      </c>
      <c r="X4542" s="4">
        <f>10-SUM(U4542&lt;$X$1,U4542&lt;$X$2,U4542&lt;$X$3,U4542&lt;$X$4,U4542&lt;$X$5,U4542&lt;$X$6,U4542&lt;$X$7,U4542&lt;$X$8,U4542&lt;$X$9,U4542&lt;$X$10)</f>
        <v>2</v>
      </c>
      <c r="Y4542" s="4">
        <f>SUM(V4542&lt;$Y$1,V4542&lt;$Y$2,V4542&lt;$Y$3,V4542&lt;$Y$4,V4542&lt;$Y$5,V4542&lt;$Y$6,V4542&lt;$Y$7,V4542&lt;$Y$8,V4542&lt;$Y$9,V4542&lt;$Y$10)</f>
        <v>7</v>
      </c>
      <c r="AA4542" s="10">
        <f t="shared" si="360"/>
        <v>-8.7500000000000008E-3</v>
      </c>
    </row>
    <row r="4543" spans="1:27">
      <c r="A4543" s="4"/>
      <c r="B4543" t="s">
        <v>160</v>
      </c>
      <c r="C4543">
        <v>24</v>
      </c>
      <c r="D4543" s="1">
        <v>-5.6</v>
      </c>
      <c r="E4543" s="1">
        <v>0</v>
      </c>
      <c r="F4543" s="1">
        <v>0.25</v>
      </c>
      <c r="G4543" s="1">
        <v>9.9999999999997799E-3</v>
      </c>
      <c r="H4543" s="1">
        <v>4.5</v>
      </c>
      <c r="I4543" s="1">
        <v>2.5000000000000001E-2</v>
      </c>
      <c r="J4543" s="1">
        <v>-1.9999999999999501E-2</v>
      </c>
      <c r="K4543" s="1">
        <v>2.5</v>
      </c>
      <c r="L4543" s="1">
        <v>2.5000000000000001E-2</v>
      </c>
      <c r="M4543" s="1">
        <v>3.1</v>
      </c>
      <c r="O4543" s="1">
        <f>случ!I4531</f>
        <v>-37.003315610912395</v>
      </c>
      <c r="P4543" s="1">
        <f t="shared" si="356"/>
        <v>-33.663315610912392</v>
      </c>
      <c r="Q4543">
        <f t="shared" si="357"/>
        <v>-1</v>
      </c>
      <c r="S4543">
        <f>случ!J4531</f>
        <v>-24.097770360570998</v>
      </c>
      <c r="T4543">
        <f>случ!K4531</f>
        <v>8.8323518084909889</v>
      </c>
      <c r="U4543" s="1">
        <f t="shared" si="358"/>
        <v>-11.96777036057099</v>
      </c>
      <c r="V4543" s="1">
        <f t="shared" si="359"/>
        <v>6.3873518084909957</v>
      </c>
      <c r="X4543" s="4">
        <f>10-SUM(U4543&lt;$X$1,U4543&lt;$X$2,U4543&lt;$X$3,U4543&lt;$X$4,U4543&lt;$X$5,U4543&lt;$X$6,U4543&lt;$X$7,U4543&lt;$X$8,U4543&lt;$X$9,U4543&lt;$X$10)</f>
        <v>0</v>
      </c>
      <c r="Y4543" s="4">
        <f>SUM(V4543&lt;$Y$1,V4543&lt;$Y$2,V4543&lt;$Y$3,V4543&lt;$Y$4,V4543&lt;$Y$5,V4543&lt;$Y$6,V4543&lt;$Y$7,V4543&lt;$Y$8,V4543&lt;$Y$9,V4543&lt;$Y$10)</f>
        <v>3</v>
      </c>
      <c r="AA4543" s="10">
        <f t="shared" si="360"/>
        <v>-3.7499999999999999E-3</v>
      </c>
    </row>
    <row r="4544" spans="1:27">
      <c r="A4544" s="4"/>
      <c r="B4544" t="s">
        <v>161</v>
      </c>
      <c r="C4544">
        <v>24</v>
      </c>
      <c r="D4544" s="1">
        <v>-4.2</v>
      </c>
      <c r="E4544" s="1">
        <v>0.125</v>
      </c>
      <c r="F4544" s="1">
        <v>0.25</v>
      </c>
      <c r="G4544" s="1">
        <v>9.9999999999997799E-3</v>
      </c>
      <c r="H4544" s="1">
        <v>4.5</v>
      </c>
      <c r="I4544" s="1">
        <v>0</v>
      </c>
      <c r="J4544" s="1">
        <v>-1.9999999999999501E-2</v>
      </c>
      <c r="K4544" s="1">
        <v>2.5</v>
      </c>
      <c r="L4544" s="1">
        <v>0</v>
      </c>
      <c r="M4544" s="1">
        <v>3</v>
      </c>
      <c r="O4544" s="1">
        <f>случ!I4532</f>
        <v>19.81122418947858</v>
      </c>
      <c r="P4544" s="1">
        <f t="shared" si="356"/>
        <v>25.746224189478582</v>
      </c>
      <c r="Q4544">
        <f t="shared" si="357"/>
        <v>0</v>
      </c>
      <c r="S4544">
        <f>случ!J4532</f>
        <v>35.786896478900317</v>
      </c>
      <c r="T4544">
        <f>случ!K4532</f>
        <v>12.355524847574022</v>
      </c>
      <c r="U4544" s="1">
        <f t="shared" si="358"/>
        <v>47.966896478900324</v>
      </c>
      <c r="V4544" s="1">
        <f t="shared" si="359"/>
        <v>9.8355248475740282</v>
      </c>
      <c r="X4544" s="4">
        <f>10-SUM(U4544&lt;$X$1,U4544&lt;$X$2,U4544&lt;$X$3,U4544&lt;$X$4,U4544&lt;$X$5,U4544&lt;$X$6,U4544&lt;$X$7,U4544&lt;$X$8,U4544&lt;$X$9,U4544&lt;$X$10)</f>
        <v>10</v>
      </c>
      <c r="Y4544" s="4">
        <f>SUM(V4544&lt;$Y$1,V4544&lt;$Y$2,V4544&lt;$Y$3,V4544&lt;$Y$4,V4544&lt;$Y$5,V4544&lt;$Y$6,V4544&lt;$Y$7,V4544&lt;$Y$8,V4544&lt;$Y$9,V4544&lt;$Y$10)</f>
        <v>2</v>
      </c>
      <c r="AA4544" s="10">
        <f t="shared" si="360"/>
        <v>0</v>
      </c>
    </row>
    <row r="4545" spans="1:27">
      <c r="A4545" s="4"/>
      <c r="B4545" t="s">
        <v>162</v>
      </c>
      <c r="C4545">
        <v>24</v>
      </c>
      <c r="D4545" s="1">
        <v>-8.1</v>
      </c>
      <c r="E4545" s="1">
        <v>0.125</v>
      </c>
      <c r="F4545" s="1">
        <v>0.25</v>
      </c>
      <c r="G4545" s="1">
        <v>3.00000000000002E-2</v>
      </c>
      <c r="H4545" s="1">
        <v>4.5</v>
      </c>
      <c r="I4545" s="1">
        <v>0</v>
      </c>
      <c r="J4545" s="1">
        <v>3.00000000000002E-2</v>
      </c>
      <c r="K4545" s="1">
        <v>2.5</v>
      </c>
      <c r="L4545" s="1">
        <v>0</v>
      </c>
      <c r="M4545" s="1">
        <v>1.1000000000000001</v>
      </c>
      <c r="O4545" s="1">
        <f>случ!I4533</f>
        <v>13.266405419378806</v>
      </c>
      <c r="P4545" s="1">
        <f t="shared" si="356"/>
        <v>16.471405419378808</v>
      </c>
      <c r="Q4545">
        <f t="shared" si="357"/>
        <v>-1</v>
      </c>
      <c r="S4545">
        <f>случ!J4533</f>
        <v>5.3301795011605044</v>
      </c>
      <c r="T4545">
        <f>случ!K4533</f>
        <v>6.948264069453316</v>
      </c>
      <c r="U4545" s="1">
        <f t="shared" si="358"/>
        <v>16.140179501160503</v>
      </c>
      <c r="V4545" s="1">
        <f t="shared" si="359"/>
        <v>6.9582640694533175</v>
      </c>
      <c r="X4545" s="4">
        <f>10-SUM(U4545&lt;$X$1,U4545&lt;$X$2,U4545&lt;$X$3,U4545&lt;$X$4,U4545&lt;$X$5,U4545&lt;$X$6,U4545&lt;$X$7,U4545&lt;$X$8,U4545&lt;$X$9,U4545&lt;$X$10)</f>
        <v>3</v>
      </c>
      <c r="Y4545" s="4">
        <f>SUM(V4545&lt;$Y$1,V4545&lt;$Y$2,V4545&lt;$Y$3,V4545&lt;$Y$4,V4545&lt;$Y$5,V4545&lt;$Y$6,V4545&lt;$Y$7,V4545&lt;$Y$8,V4545&lt;$Y$9,V4545&lt;$Y$10)</f>
        <v>3</v>
      </c>
      <c r="AA4545" s="10">
        <f t="shared" si="360"/>
        <v>-3.7499999999999999E-3</v>
      </c>
    </row>
    <row r="4546" spans="1:27">
      <c r="A4546" s="4"/>
      <c r="B4546" t="s">
        <v>163</v>
      </c>
      <c r="C4546">
        <v>24</v>
      </c>
      <c r="D4546" s="1">
        <v>-15.9</v>
      </c>
      <c r="E4546" s="1">
        <v>-0.125</v>
      </c>
      <c r="F4546" s="1">
        <v>0.25</v>
      </c>
      <c r="G4546" s="1">
        <v>0.15</v>
      </c>
      <c r="H4546" s="1">
        <v>4.5</v>
      </c>
      <c r="I4546" s="1">
        <v>0</v>
      </c>
      <c r="J4546" s="1">
        <v>0</v>
      </c>
      <c r="K4546" s="1">
        <v>2.5</v>
      </c>
      <c r="L4546" s="1">
        <v>0</v>
      </c>
      <c r="M4546" s="1">
        <v>-1.1000000000000001</v>
      </c>
      <c r="O4546" s="1">
        <f>случ!I4534</f>
        <v>-28.078562612398422</v>
      </c>
      <c r="P4546" s="1">
        <f t="shared" si="356"/>
        <v>-33.583562612398424</v>
      </c>
      <c r="Q4546">
        <f t="shared" si="357"/>
        <v>-1</v>
      </c>
      <c r="S4546">
        <f>случ!J4534</f>
        <v>8.2746612035531815</v>
      </c>
      <c r="T4546">
        <f>случ!K4534</f>
        <v>5.0097401471469389</v>
      </c>
      <c r="U4546" s="1">
        <f t="shared" si="358"/>
        <v>15.774661203553181</v>
      </c>
      <c r="V4546" s="1">
        <f t="shared" si="359"/>
        <v>6.7097401471469382</v>
      </c>
      <c r="X4546" s="4">
        <f>10-SUM(U4546&lt;$X$1,U4546&lt;$X$2,U4546&lt;$X$3,U4546&lt;$X$4,U4546&lt;$X$5,U4546&lt;$X$6,U4546&lt;$X$7,U4546&lt;$X$8,U4546&lt;$X$9,U4546&lt;$X$10)</f>
        <v>3</v>
      </c>
      <c r="Y4546" s="4">
        <f>SUM(V4546&lt;$Y$1,V4546&lt;$Y$2,V4546&lt;$Y$3,V4546&lt;$Y$4,V4546&lt;$Y$5,V4546&lt;$Y$6,V4546&lt;$Y$7,V4546&lt;$Y$8,V4546&lt;$Y$9,V4546&lt;$Y$10)</f>
        <v>3</v>
      </c>
      <c r="AA4546" s="10">
        <f t="shared" si="360"/>
        <v>-3.7499999999999999E-3</v>
      </c>
    </row>
    <row r="4547" spans="1:27">
      <c r="A4547" s="4"/>
      <c r="B4547" t="s">
        <v>164</v>
      </c>
      <c r="C4547">
        <v>24</v>
      </c>
      <c r="D4547" s="1">
        <v>-23.1</v>
      </c>
      <c r="E4547" s="1">
        <v>-0.125</v>
      </c>
      <c r="F4547" s="1">
        <v>0.25</v>
      </c>
      <c r="G4547" s="1">
        <v>0.15</v>
      </c>
      <c r="H4547" s="1">
        <v>4.5</v>
      </c>
      <c r="I4547" s="1">
        <v>0</v>
      </c>
      <c r="J4547" s="1">
        <v>3.00000000000002E-2</v>
      </c>
      <c r="K4547" s="1">
        <v>2.5</v>
      </c>
      <c r="L4547" s="1">
        <v>0</v>
      </c>
      <c r="M4547" s="1">
        <v>-4.2</v>
      </c>
      <c r="O4547" s="1">
        <f>случ!I4535</f>
        <v>39.296056936194979</v>
      </c>
      <c r="P4547" s="1">
        <f t="shared" si="356"/>
        <v>28.751056936194978</v>
      </c>
      <c r="Q4547">
        <f t="shared" si="357"/>
        <v>0</v>
      </c>
      <c r="S4547">
        <f>случ!J4535</f>
        <v>-9.3733203167417436</v>
      </c>
      <c r="T4547">
        <f>случ!K4535</f>
        <v>5.3412827298275287</v>
      </c>
      <c r="U4547" s="1">
        <f t="shared" si="358"/>
        <v>-4.5833203167417418</v>
      </c>
      <c r="V4547" s="1">
        <f t="shared" si="359"/>
        <v>10.531282729827531</v>
      </c>
      <c r="X4547" s="4">
        <f>10-SUM(U4547&lt;$X$1,U4547&lt;$X$2,U4547&lt;$X$3,U4547&lt;$X$4,U4547&lt;$X$5,U4547&lt;$X$6,U4547&lt;$X$7,U4547&lt;$X$8,U4547&lt;$X$9,U4547&lt;$X$10)</f>
        <v>0</v>
      </c>
      <c r="Y4547" s="4">
        <f>SUM(V4547&lt;$Y$1,V4547&lt;$Y$2,V4547&lt;$Y$3,V4547&lt;$Y$4,V4547&lt;$Y$5,V4547&lt;$Y$6,V4547&lt;$Y$7,V4547&lt;$Y$8,V4547&lt;$Y$9,V4547&lt;$Y$10)</f>
        <v>2</v>
      </c>
      <c r="AA4547" s="10">
        <f t="shared" si="360"/>
        <v>0</v>
      </c>
    </row>
    <row r="4548" spans="1:27">
      <c r="A4548" s="4"/>
      <c r="B4548" t="s">
        <v>165</v>
      </c>
      <c r="C4548">
        <v>24</v>
      </c>
      <c r="D4548" s="1">
        <v>-29</v>
      </c>
      <c r="E4548" s="1">
        <v>-0.125</v>
      </c>
      <c r="F4548" s="1">
        <v>0.25</v>
      </c>
      <c r="G4548" s="1">
        <v>6.0000000000000497E-2</v>
      </c>
      <c r="H4548" s="1">
        <v>4.5</v>
      </c>
      <c r="I4548" s="1">
        <v>0</v>
      </c>
      <c r="J4548" s="1">
        <v>-0.12999999999999901</v>
      </c>
      <c r="K4548" s="1">
        <v>2.5</v>
      </c>
      <c r="L4548" s="1">
        <v>0</v>
      </c>
      <c r="M4548" s="1">
        <v>-6.9</v>
      </c>
      <c r="O4548" s="1">
        <f>случ!I4536</f>
        <v>-22.413211098502895</v>
      </c>
      <c r="P4548" s="1">
        <f t="shared" si="356"/>
        <v>-37.088211098502896</v>
      </c>
      <c r="Q4548">
        <f t="shared" si="357"/>
        <v>-1</v>
      </c>
      <c r="S4548">
        <f>случ!J4536</f>
        <v>3.6851730714267079</v>
      </c>
      <c r="T4548">
        <f>случ!K4536</f>
        <v>10.683961441624085</v>
      </c>
      <c r="U4548" s="1">
        <f t="shared" si="358"/>
        <v>4.2351730714267175</v>
      </c>
      <c r="V4548" s="1">
        <f t="shared" si="359"/>
        <v>16.583961441624098</v>
      </c>
      <c r="X4548" s="4">
        <f>10-SUM(U4548&lt;$X$1,U4548&lt;$X$2,U4548&lt;$X$3,U4548&lt;$X$4,U4548&lt;$X$5,U4548&lt;$X$6,U4548&lt;$X$7,U4548&lt;$X$8,U4548&lt;$X$9,U4548&lt;$X$10)</f>
        <v>0</v>
      </c>
      <c r="Y4548" s="4">
        <f>SUM(V4548&lt;$Y$1,V4548&lt;$Y$2,V4548&lt;$Y$3,V4548&lt;$Y$4,V4548&lt;$Y$5,V4548&lt;$Y$6,V4548&lt;$Y$7,V4548&lt;$Y$8,V4548&lt;$Y$9,V4548&lt;$Y$10)</f>
        <v>1</v>
      </c>
      <c r="AA4548" s="10">
        <f t="shared" si="360"/>
        <v>-1.25E-3</v>
      </c>
    </row>
    <row r="4549" spans="1:27">
      <c r="A4549" s="4"/>
      <c r="B4549" t="s">
        <v>166</v>
      </c>
      <c r="C4549">
        <v>24</v>
      </c>
      <c r="D4549" s="1">
        <v>-18.5</v>
      </c>
      <c r="E4549" s="1">
        <v>-0.125</v>
      </c>
      <c r="F4549" s="1">
        <v>0.25</v>
      </c>
      <c r="G4549" s="1">
        <v>0</v>
      </c>
      <c r="H4549" s="1">
        <v>4.5</v>
      </c>
      <c r="I4549" s="1">
        <v>0</v>
      </c>
      <c r="J4549" s="1">
        <v>-0.12</v>
      </c>
      <c r="K4549" s="1">
        <v>2.5</v>
      </c>
      <c r="L4549" s="1">
        <v>0</v>
      </c>
      <c r="M4549" s="1">
        <v>-5.0999999999999899</v>
      </c>
      <c r="O4549" s="1">
        <f>случ!I4537</f>
        <v>-9.4512856062386206</v>
      </c>
      <c r="P4549" s="1">
        <f t="shared" si="356"/>
        <v>-16.77628560623862</v>
      </c>
      <c r="Q4549">
        <f t="shared" si="357"/>
        <v>-1</v>
      </c>
      <c r="S4549">
        <f>случ!J4537</f>
        <v>9.5881033671294968</v>
      </c>
      <c r="T4549">
        <f>случ!K4537</f>
        <v>8.0984313174301121</v>
      </c>
      <c r="U4549" s="1">
        <f t="shared" si="358"/>
        <v>12.428103367129506</v>
      </c>
      <c r="V4549" s="1">
        <f t="shared" si="359"/>
        <v>12.388431317430102</v>
      </c>
      <c r="X4549" s="4">
        <f>10-SUM(U4549&lt;$X$1,U4549&lt;$X$2,U4549&lt;$X$3,U4549&lt;$X$4,U4549&lt;$X$5,U4549&lt;$X$6,U4549&lt;$X$7,U4549&lt;$X$8,U4549&lt;$X$9,U4549&lt;$X$10)</f>
        <v>2</v>
      </c>
      <c r="Y4549" s="4">
        <f>SUM(V4549&lt;$Y$1,V4549&lt;$Y$2,V4549&lt;$Y$3,V4549&lt;$Y$4,V4549&lt;$Y$5,V4549&lt;$Y$6,V4549&lt;$Y$7,V4549&lt;$Y$8,V4549&lt;$Y$9,V4549&lt;$Y$10)</f>
        <v>1</v>
      </c>
      <c r="AA4549" s="10">
        <f t="shared" si="360"/>
        <v>-1.25E-3</v>
      </c>
    </row>
    <row r="4550" spans="1:27">
      <c r="A4550" s="4"/>
      <c r="B4550" t="s">
        <v>167</v>
      </c>
      <c r="C4550">
        <v>24</v>
      </c>
      <c r="D4550" s="1">
        <v>-11.1</v>
      </c>
      <c r="E4550" s="1">
        <v>0</v>
      </c>
      <c r="F4550" s="1">
        <v>0.25</v>
      </c>
      <c r="G4550" s="1">
        <v>0</v>
      </c>
      <c r="H4550" s="1">
        <v>4.5</v>
      </c>
      <c r="I4550" s="1">
        <v>0</v>
      </c>
      <c r="J4550" s="1">
        <v>-2.9999999999999302E-2</v>
      </c>
      <c r="K4550" s="1">
        <v>2.5</v>
      </c>
      <c r="L4550" s="1">
        <v>0</v>
      </c>
      <c r="M4550" s="1">
        <v>-2.1</v>
      </c>
      <c r="O4550" s="1">
        <f>случ!I4538</f>
        <v>-8.1777485832840178</v>
      </c>
      <c r="P4550" s="1">
        <f t="shared" si="356"/>
        <v>-8.6977485832840173</v>
      </c>
      <c r="Q4550">
        <f t="shared" si="357"/>
        <v>-1</v>
      </c>
      <c r="S4550">
        <f>случ!J4538</f>
        <v>-1.7870017117184389</v>
      </c>
      <c r="T4550">
        <f>случ!K4538</f>
        <v>-5.9508905560886109</v>
      </c>
      <c r="U4550" s="1">
        <f t="shared" si="358"/>
        <v>5.2229982882815715</v>
      </c>
      <c r="V4550" s="1">
        <f t="shared" si="359"/>
        <v>-3.4908905560886017</v>
      </c>
      <c r="X4550" s="4">
        <f>10-SUM(U4550&lt;$X$1,U4550&lt;$X$2,U4550&lt;$X$3,U4550&lt;$X$4,U4550&lt;$X$5,U4550&lt;$X$6,U4550&lt;$X$7,U4550&lt;$X$8,U4550&lt;$X$9,U4550&lt;$X$10)</f>
        <v>0</v>
      </c>
      <c r="Y4550" s="4">
        <f>SUM(V4550&lt;$Y$1,V4550&lt;$Y$2,V4550&lt;$Y$3,V4550&lt;$Y$4,V4550&lt;$Y$5,V4550&lt;$Y$6,V4550&lt;$Y$7,V4550&lt;$Y$8,V4550&lt;$Y$9,V4550&lt;$Y$10)</f>
        <v>7</v>
      </c>
      <c r="AA4550" s="10">
        <f t="shared" si="360"/>
        <v>-8.7500000000000008E-3</v>
      </c>
    </row>
    <row r="4551" spans="1:27">
      <c r="A4551" s="4"/>
      <c r="B4551" t="s">
        <v>168</v>
      </c>
      <c r="C4551">
        <v>24</v>
      </c>
      <c r="D4551" s="1">
        <v>-3.3</v>
      </c>
      <c r="E4551" s="1">
        <v>0</v>
      </c>
      <c r="F4551" s="1">
        <v>0.25</v>
      </c>
      <c r="G4551" s="1">
        <v>2.0000000000000399E-2</v>
      </c>
      <c r="H4551" s="1">
        <v>4.5</v>
      </c>
      <c r="I4551" s="1">
        <v>7.4999999999999997E-2</v>
      </c>
      <c r="J4551" s="1">
        <v>2.0000000000000399E-2</v>
      </c>
      <c r="K4551" s="1">
        <v>2.5</v>
      </c>
      <c r="L4551" s="1">
        <v>7.4999999999999997E-2</v>
      </c>
      <c r="M4551" s="1">
        <v>-0.6</v>
      </c>
      <c r="O4551" s="1">
        <f>случ!I4539</f>
        <v>1.0698759705685692</v>
      </c>
      <c r="P4551" s="1">
        <f t="shared" si="356"/>
        <v>6.0398759705685698</v>
      </c>
      <c r="Q4551">
        <f t="shared" si="357"/>
        <v>-1</v>
      </c>
      <c r="S4551">
        <f>случ!J4539</f>
        <v>18.697081444677735</v>
      </c>
      <c r="T4551">
        <f>случ!K4539</f>
        <v>-1.134695067402516</v>
      </c>
      <c r="U4551" s="1">
        <f t="shared" si="358"/>
        <v>27.287081444677739</v>
      </c>
      <c r="V4551" s="1">
        <f t="shared" si="359"/>
        <v>0.98030493259748863</v>
      </c>
      <c r="X4551" s="4">
        <f>10-SUM(U4551&lt;$X$1,U4551&lt;$X$2,U4551&lt;$X$3,U4551&lt;$X$4,U4551&lt;$X$5,U4551&lt;$X$6,U4551&lt;$X$7,U4551&lt;$X$8,U4551&lt;$X$9,U4551&lt;$X$10)</f>
        <v>7</v>
      </c>
      <c r="Y4551" s="4">
        <f>SUM(V4551&lt;$Y$1,V4551&lt;$Y$2,V4551&lt;$Y$3,V4551&lt;$Y$4,V4551&lt;$Y$5,V4551&lt;$Y$6,V4551&lt;$Y$7,V4551&lt;$Y$8,V4551&lt;$Y$9,V4551&lt;$Y$10)</f>
        <v>5</v>
      </c>
      <c r="AA4551" s="10">
        <f t="shared" si="360"/>
        <v>-6.2500000000000003E-3</v>
      </c>
    </row>
    <row r="4552" spans="1:27">
      <c r="A4552" s="4"/>
      <c r="B4552" t="s">
        <v>169</v>
      </c>
      <c r="C4552">
        <v>24</v>
      </c>
      <c r="D4552" s="1">
        <v>-3.4</v>
      </c>
      <c r="E4552" s="1">
        <v>0</v>
      </c>
      <c r="F4552" s="1">
        <v>0.25</v>
      </c>
      <c r="G4552" s="1">
        <v>0.1</v>
      </c>
      <c r="H4552" s="1">
        <v>4.75</v>
      </c>
      <c r="I4552" s="1">
        <v>-4.9999999999999899E-2</v>
      </c>
      <c r="J4552" s="1">
        <v>9.9999999999999603E-2</v>
      </c>
      <c r="K4552" s="1">
        <v>2.5</v>
      </c>
      <c r="L4552" s="1">
        <v>0.2</v>
      </c>
      <c r="M4552" s="1">
        <v>0.9</v>
      </c>
      <c r="O4552" s="1">
        <f>случ!I4540</f>
        <v>-28.66856226356817</v>
      </c>
      <c r="P4552" s="1">
        <f t="shared" si="356"/>
        <v>-23.568562263568168</v>
      </c>
      <c r="Q4552">
        <f t="shared" si="357"/>
        <v>-1</v>
      </c>
      <c r="S4552">
        <f>случ!J4540</f>
        <v>-12.409984976418718</v>
      </c>
      <c r="T4552">
        <f>случ!K4540</f>
        <v>-2.5565866875204262</v>
      </c>
      <c r="U4552" s="1">
        <f t="shared" si="358"/>
        <v>-2.009984976418723</v>
      </c>
      <c r="V4552" s="1">
        <f t="shared" si="359"/>
        <v>-2.6065866875204295</v>
      </c>
      <c r="X4552" s="4">
        <f>10-SUM(U4552&lt;$X$1,U4552&lt;$X$2,U4552&lt;$X$3,U4552&lt;$X$4,U4552&lt;$X$5,U4552&lt;$X$6,U4552&lt;$X$7,U4552&lt;$X$8,U4552&lt;$X$9,U4552&lt;$X$10)</f>
        <v>0</v>
      </c>
      <c r="Y4552" s="4">
        <f>SUM(V4552&lt;$Y$1,V4552&lt;$Y$2,V4552&lt;$Y$3,V4552&lt;$Y$4,V4552&lt;$Y$5,V4552&lt;$Y$6,V4552&lt;$Y$7,V4552&lt;$Y$8,V4552&lt;$Y$9,V4552&lt;$Y$10)</f>
        <v>6</v>
      </c>
      <c r="AA4552" s="10">
        <f t="shared" si="360"/>
        <v>-7.4999999999999997E-3</v>
      </c>
    </row>
    <row r="4553" spans="1:27">
      <c r="A4553" s="4"/>
      <c r="B4553" t="s">
        <v>170</v>
      </c>
      <c r="C4553">
        <v>24</v>
      </c>
      <c r="D4553" s="1">
        <v>-2.5</v>
      </c>
      <c r="E4553" s="1">
        <v>0</v>
      </c>
      <c r="F4553" s="1">
        <v>0.25</v>
      </c>
      <c r="G4553" s="1">
        <v>4.9999999999999802E-2</v>
      </c>
      <c r="H4553" s="1">
        <v>4.75</v>
      </c>
      <c r="I4553" s="1">
        <v>0</v>
      </c>
      <c r="J4553" s="1">
        <v>0.19999999999999901</v>
      </c>
      <c r="K4553" s="1">
        <v>2.5</v>
      </c>
      <c r="L4553" s="1">
        <v>0</v>
      </c>
      <c r="M4553" s="1">
        <v>0.4</v>
      </c>
      <c r="O4553" s="1">
        <f>случ!I4541</f>
        <v>88.853311262570983</v>
      </c>
      <c r="P4553" s="1">
        <f t="shared" si="356"/>
        <v>94.603311262570983</v>
      </c>
      <c r="Q4553">
        <f t="shared" si="357"/>
        <v>1</v>
      </c>
      <c r="S4553">
        <f>случ!J4541</f>
        <v>18.502812969854663</v>
      </c>
      <c r="T4553">
        <f>случ!K4541</f>
        <v>9.830391134771725</v>
      </c>
      <c r="U4553" s="1">
        <f t="shared" si="358"/>
        <v>30.952812969854651</v>
      </c>
      <c r="V4553" s="1">
        <f t="shared" si="359"/>
        <v>12.980391134771713</v>
      </c>
      <c r="X4553" s="4">
        <f>10-SUM(U4553&lt;$X$1,U4553&lt;$X$2,U4553&lt;$X$3,U4553&lt;$X$4,U4553&lt;$X$5,U4553&lt;$X$6,U4553&lt;$X$7,U4553&lt;$X$8,U4553&lt;$X$9,U4553&lt;$X$10)</f>
        <v>8</v>
      </c>
      <c r="Y4553" s="4">
        <f>SUM(V4553&lt;$Y$1,V4553&lt;$Y$2,V4553&lt;$Y$3,V4553&lt;$Y$4,V4553&lt;$Y$5,V4553&lt;$Y$6,V4553&lt;$Y$7,V4553&lt;$Y$8,V4553&lt;$Y$9,V4553&lt;$Y$10)</f>
        <v>1</v>
      </c>
      <c r="AA4553" s="10">
        <f t="shared" si="360"/>
        <v>0.01</v>
      </c>
    </row>
    <row r="4554" spans="1:27">
      <c r="A4554" s="4"/>
      <c r="B4554" t="s">
        <v>171</v>
      </c>
      <c r="C4554">
        <v>24</v>
      </c>
      <c r="D4554" s="1">
        <v>-8</v>
      </c>
      <c r="E4554" s="1">
        <v>0</v>
      </c>
      <c r="F4554" s="1">
        <v>0.25</v>
      </c>
      <c r="G4554" s="1">
        <v>0.2</v>
      </c>
      <c r="H4554" s="1">
        <v>4.75</v>
      </c>
      <c r="I4554" s="1">
        <v>-8.3333333333333301E-2</v>
      </c>
      <c r="J4554" s="1">
        <v>0.12</v>
      </c>
      <c r="K4554" s="1">
        <v>2.5</v>
      </c>
      <c r="L4554" s="1">
        <v>-8.3333333333333301E-2</v>
      </c>
      <c r="M4554" s="1">
        <v>0.4</v>
      </c>
      <c r="O4554" s="1">
        <f>случ!I4542</f>
        <v>17.009581698211079</v>
      </c>
      <c r="P4554" s="1">
        <f t="shared" si="356"/>
        <v>18.876248364877746</v>
      </c>
      <c r="Q4554">
        <f t="shared" si="357"/>
        <v>-1</v>
      </c>
      <c r="S4554">
        <f>случ!J4542</f>
        <v>-4.8871480580016327</v>
      </c>
      <c r="T4554">
        <f>случ!K4542</f>
        <v>-5.7123154532279896</v>
      </c>
      <c r="U4554" s="1">
        <f t="shared" si="358"/>
        <v>6.1228519419983671</v>
      </c>
      <c r="V4554" s="1">
        <f t="shared" si="359"/>
        <v>-4.3356487865613236</v>
      </c>
      <c r="X4554" s="4">
        <f>10-SUM(U4554&lt;$X$1,U4554&lt;$X$2,U4554&lt;$X$3,U4554&lt;$X$4,U4554&lt;$X$5,U4554&lt;$X$6,U4554&lt;$X$7,U4554&lt;$X$8,U4554&lt;$X$9,U4554&lt;$X$10)</f>
        <v>0</v>
      </c>
      <c r="Y4554" s="4">
        <f>SUM(V4554&lt;$Y$1,V4554&lt;$Y$2,V4554&lt;$Y$3,V4554&lt;$Y$4,V4554&lt;$Y$5,V4554&lt;$Y$6,V4554&lt;$Y$7,V4554&lt;$Y$8,V4554&lt;$Y$9,V4554&lt;$Y$10)</f>
        <v>7</v>
      </c>
      <c r="AA4554" s="10">
        <f t="shared" si="360"/>
        <v>-8.7500000000000008E-3</v>
      </c>
    </row>
    <row r="4555" spans="1:27">
      <c r="A4555" s="4"/>
      <c r="B4555" t="s">
        <v>172</v>
      </c>
      <c r="C4555">
        <v>24</v>
      </c>
      <c r="D4555" s="1">
        <v>-8.9</v>
      </c>
      <c r="E4555" s="1">
        <v>-0.125</v>
      </c>
      <c r="F4555" s="1">
        <v>0.25</v>
      </c>
      <c r="G4555" s="1">
        <v>7.0000000000000201E-2</v>
      </c>
      <c r="H4555" s="1">
        <v>4.75</v>
      </c>
      <c r="I4555" s="1">
        <v>-0.125</v>
      </c>
      <c r="J4555" s="1">
        <v>0.149999999999999</v>
      </c>
      <c r="K4555" s="1">
        <v>2.5</v>
      </c>
      <c r="L4555" s="1">
        <v>-0.125</v>
      </c>
      <c r="M4555" s="1">
        <v>-2.8</v>
      </c>
      <c r="O4555" s="1">
        <f>случ!I4543</f>
        <v>-2.476899222470017</v>
      </c>
      <c r="P4555" s="1">
        <f t="shared" si="356"/>
        <v>-2.8818992224700164</v>
      </c>
      <c r="Q4555">
        <f t="shared" si="357"/>
        <v>-1</v>
      </c>
      <c r="S4555">
        <f>случ!J4543</f>
        <v>-44.108012957934875</v>
      </c>
      <c r="T4555">
        <f>случ!K4543</f>
        <v>-5.96957034251907</v>
      </c>
      <c r="U4555" s="1">
        <f t="shared" si="358"/>
        <v>-34.878012957934885</v>
      </c>
      <c r="V4555" s="1">
        <f t="shared" si="359"/>
        <v>-1.1645703425190836</v>
      </c>
      <c r="X4555" s="4">
        <f>10-SUM(U4555&lt;$X$1,U4555&lt;$X$2,U4555&lt;$X$3,U4555&lt;$X$4,U4555&lt;$X$5,U4555&lt;$X$6,U4555&lt;$X$7,U4555&lt;$X$8,U4555&lt;$X$9,U4555&lt;$X$10)</f>
        <v>0</v>
      </c>
      <c r="Y4555" s="4">
        <f>SUM(V4555&lt;$Y$1,V4555&lt;$Y$2,V4555&lt;$Y$3,V4555&lt;$Y$4,V4555&lt;$Y$5,V4555&lt;$Y$6,V4555&lt;$Y$7,V4555&lt;$Y$8,V4555&lt;$Y$9,V4555&lt;$Y$10)</f>
        <v>6</v>
      </c>
      <c r="AA4555" s="10">
        <f t="shared" si="360"/>
        <v>-7.4999999999999997E-3</v>
      </c>
    </row>
    <row r="4556" spans="1:27">
      <c r="A4556" s="4"/>
      <c r="B4556" t="s">
        <v>173</v>
      </c>
      <c r="C4556">
        <v>24</v>
      </c>
      <c r="D4556" s="1">
        <v>-16.3</v>
      </c>
      <c r="E4556" s="1">
        <v>-0.125</v>
      </c>
      <c r="F4556" s="1">
        <v>0.25</v>
      </c>
      <c r="G4556" s="1">
        <v>0.04</v>
      </c>
      <c r="H4556" s="1">
        <v>4.75</v>
      </c>
      <c r="I4556" s="1">
        <v>-0.16666666666666599</v>
      </c>
      <c r="J4556" s="1">
        <v>-6.9999999999999396E-2</v>
      </c>
      <c r="K4556" s="1">
        <v>2.5</v>
      </c>
      <c r="L4556" s="1">
        <v>-0.16666666666666599</v>
      </c>
      <c r="M4556" s="1">
        <v>-6.1</v>
      </c>
      <c r="O4556" s="1">
        <f>случ!I4544</f>
        <v>14.940723606642781</v>
      </c>
      <c r="P4556" s="1">
        <f t="shared" si="356"/>
        <v>9.3390569399761141</v>
      </c>
      <c r="Q4556">
        <f t="shared" si="357"/>
        <v>-1</v>
      </c>
      <c r="S4556">
        <f>случ!J4544</f>
        <v>25.64482437803083</v>
      </c>
      <c r="T4556">
        <f>случ!K4544</f>
        <v>3.4593654762701664</v>
      </c>
      <c r="U4556" s="1">
        <f t="shared" si="358"/>
        <v>29.144824378030833</v>
      </c>
      <c r="V4556" s="1">
        <f t="shared" si="359"/>
        <v>8.4426988096035114</v>
      </c>
      <c r="X4556" s="4">
        <f>10-SUM(U4556&lt;$X$1,U4556&lt;$X$2,U4556&lt;$X$3,U4556&lt;$X$4,U4556&lt;$X$5,U4556&lt;$X$6,U4556&lt;$X$7,U4556&lt;$X$8,U4556&lt;$X$9,U4556&lt;$X$10)</f>
        <v>7</v>
      </c>
      <c r="Y4556" s="4">
        <f>SUM(V4556&lt;$Y$1,V4556&lt;$Y$2,V4556&lt;$Y$3,V4556&lt;$Y$4,V4556&lt;$Y$5,V4556&lt;$Y$6,V4556&lt;$Y$7,V4556&lt;$Y$8,V4556&lt;$Y$9,V4556&lt;$Y$10)</f>
        <v>3</v>
      </c>
      <c r="AA4556" s="10">
        <f t="shared" si="360"/>
        <v>-3.7499999999999999E-3</v>
      </c>
    </row>
    <row r="4557" spans="1:27">
      <c r="A4557" s="4"/>
      <c r="B4557" t="s">
        <v>174</v>
      </c>
      <c r="C4557">
        <v>24</v>
      </c>
      <c r="D4557" s="1">
        <v>-23.3</v>
      </c>
      <c r="E4557" s="1">
        <v>0</v>
      </c>
      <c r="F4557" s="1">
        <v>0.25</v>
      </c>
      <c r="G4557" s="1">
        <v>-7.0000000000000201E-2</v>
      </c>
      <c r="H4557" s="1">
        <v>4.5</v>
      </c>
      <c r="I4557" s="1">
        <v>-2.5000000000000001E-2</v>
      </c>
      <c r="J4557" s="1">
        <v>4.9999999999999802E-2</v>
      </c>
      <c r="K4557" s="1">
        <v>2.5</v>
      </c>
      <c r="L4557" s="1">
        <v>-0.27500000000000002</v>
      </c>
      <c r="M4557" s="1">
        <v>-10.7</v>
      </c>
      <c r="O4557" s="1">
        <f>случ!I4545</f>
        <v>-21.330174870366825</v>
      </c>
      <c r="P4557" s="1">
        <f t="shared" si="356"/>
        <v>-30.400174870366826</v>
      </c>
      <c r="Q4557">
        <f t="shared" si="357"/>
        <v>-1</v>
      </c>
      <c r="S4557">
        <f>случ!J4545</f>
        <v>-10.245149484445372</v>
      </c>
      <c r="T4557">
        <f>случ!K4545</f>
        <v>-8.8102962345830331</v>
      </c>
      <c r="U4557" s="1">
        <f t="shared" si="358"/>
        <v>-8.9751494844453727</v>
      </c>
      <c r="V4557" s="1">
        <f t="shared" si="359"/>
        <v>4.1847037654169643</v>
      </c>
      <c r="X4557" s="4">
        <f>10-SUM(U4557&lt;$X$1,U4557&lt;$X$2,U4557&lt;$X$3,U4557&lt;$X$4,U4557&lt;$X$5,U4557&lt;$X$6,U4557&lt;$X$7,U4557&lt;$X$8,U4557&lt;$X$9,U4557&lt;$X$10)</f>
        <v>0</v>
      </c>
      <c r="Y4557" s="4">
        <f>SUM(V4557&lt;$Y$1,V4557&lt;$Y$2,V4557&lt;$Y$3,V4557&lt;$Y$4,V4557&lt;$Y$5,V4557&lt;$Y$6,V4557&lt;$Y$7,V4557&lt;$Y$8,V4557&lt;$Y$9,V4557&lt;$Y$10)</f>
        <v>4</v>
      </c>
      <c r="AA4557" s="10">
        <f t="shared" si="360"/>
        <v>-5.0000000000000001E-3</v>
      </c>
    </row>
    <row r="4558" spans="1:27">
      <c r="A4558" s="4"/>
      <c r="B4558" t="s">
        <v>175</v>
      </c>
      <c r="C4558">
        <v>24</v>
      </c>
      <c r="D4558" s="1">
        <v>-1.2999999999999901</v>
      </c>
      <c r="E4558" s="1">
        <v>0</v>
      </c>
      <c r="F4558" s="1">
        <v>0.25</v>
      </c>
      <c r="G4558" s="1">
        <v>-0.33</v>
      </c>
      <c r="H4558" s="1">
        <v>4.25</v>
      </c>
      <c r="I4558" s="1">
        <v>-0.3</v>
      </c>
      <c r="J4558" s="1">
        <v>-0.37999999999999901</v>
      </c>
      <c r="K4558" s="1">
        <v>2.5</v>
      </c>
      <c r="L4558" s="1">
        <v>-0.55000000000000004</v>
      </c>
      <c r="M4558" s="1">
        <v>-9.1</v>
      </c>
      <c r="O4558" s="1">
        <f>случ!I4546</f>
        <v>-15.414288440560844</v>
      </c>
      <c r="P4558" s="1">
        <f t="shared" si="356"/>
        <v>-9.4442884405608361</v>
      </c>
      <c r="Q4558">
        <f t="shared" si="357"/>
        <v>-1</v>
      </c>
      <c r="S4558">
        <f>случ!J4546</f>
        <v>-9.7820781719188545</v>
      </c>
      <c r="T4558">
        <f>случ!K4546</f>
        <v>2.4561797669122725</v>
      </c>
      <c r="U4558" s="1">
        <f t="shared" si="358"/>
        <v>-9.5420781719188401</v>
      </c>
      <c r="V4558" s="1">
        <f t="shared" si="359"/>
        <v>6.3461797669122859</v>
      </c>
      <c r="X4558" s="4">
        <f>10-SUM(U4558&lt;$X$1,U4558&lt;$X$2,U4558&lt;$X$3,U4558&lt;$X$4,U4558&lt;$X$5,U4558&lt;$X$6,U4558&lt;$X$7,U4558&lt;$X$8,U4558&lt;$X$9,U4558&lt;$X$10)</f>
        <v>0</v>
      </c>
      <c r="Y4558" s="4">
        <f>SUM(V4558&lt;$Y$1,V4558&lt;$Y$2,V4558&lt;$Y$3,V4558&lt;$Y$4,V4558&lt;$Y$5,V4558&lt;$Y$6,V4558&lt;$Y$7,V4558&lt;$Y$8,V4558&lt;$Y$9,V4558&lt;$Y$10)</f>
        <v>3</v>
      </c>
      <c r="AA4558" s="10">
        <f t="shared" si="360"/>
        <v>-3.7499999999999999E-3</v>
      </c>
    </row>
    <row r="4559" spans="1:27">
      <c r="A4559" s="4"/>
      <c r="B4559" t="s">
        <v>176</v>
      </c>
      <c r="C4559">
        <v>24</v>
      </c>
      <c r="D4559" s="1">
        <v>-4.0999999999999996</v>
      </c>
      <c r="E4559" s="1">
        <v>0</v>
      </c>
      <c r="F4559" s="1">
        <v>0.25</v>
      </c>
      <c r="G4559" s="1">
        <v>-0.22999999999999901</v>
      </c>
      <c r="H4559" s="1">
        <v>4</v>
      </c>
      <c r="I4559" s="1">
        <v>-0.13888888888888801</v>
      </c>
      <c r="J4559" s="1">
        <v>-0.34999999999999898</v>
      </c>
      <c r="K4559" s="1">
        <v>2.5</v>
      </c>
      <c r="L4559" s="1">
        <v>-0.38888888888888801</v>
      </c>
      <c r="M4559" s="1">
        <v>-14.3</v>
      </c>
      <c r="O4559" s="1">
        <f>случ!I4547</f>
        <v>-4.84602151521824</v>
      </c>
      <c r="P4559" s="1">
        <f t="shared" ref="P4559:P4622" si="361">SUMPRODUCT(D4559:I4559,$D$1:$I$1)+O4559</f>
        <v>-1.021577070773795</v>
      </c>
      <c r="Q4559">
        <f t="shared" ref="Q4559:Q4622" si="362">IF(P4559&lt;=$Q$1,-1,IF(P4559&lt;=$Q$2,0,1))</f>
        <v>-1</v>
      </c>
      <c r="S4559">
        <f>случ!J4547</f>
        <v>-18.554838482060603</v>
      </c>
      <c r="T4559">
        <f>случ!K4547</f>
        <v>5.507209673189676</v>
      </c>
      <c r="U4559" s="1">
        <f t="shared" ref="U4559:U4622" si="363">SUMPRODUCT(G4559:M4559,$G$2:$M$2)+S4559</f>
        <v>-24.941505148727266</v>
      </c>
      <c r="V4559" s="1">
        <f t="shared" ref="V4559:V4622" si="364">SUMPRODUCT(G4559:M4559,$G$3:$M$3)+T4559</f>
        <v>15.764987450967473</v>
      </c>
      <c r="X4559" s="4">
        <f>10-SUM(U4559&lt;$X$1,U4559&lt;$X$2,U4559&lt;$X$3,U4559&lt;$X$4,U4559&lt;$X$5,U4559&lt;$X$6,U4559&lt;$X$7,U4559&lt;$X$8,U4559&lt;$X$9,U4559&lt;$X$10)</f>
        <v>0</v>
      </c>
      <c r="Y4559" s="4">
        <f>SUM(V4559&lt;$Y$1,V4559&lt;$Y$2,V4559&lt;$Y$3,V4559&lt;$Y$4,V4559&lt;$Y$5,V4559&lt;$Y$6,V4559&lt;$Y$7,V4559&lt;$Y$8,V4559&lt;$Y$9,V4559&lt;$Y$10)</f>
        <v>1</v>
      </c>
      <c r="AA4559" s="10">
        <f t="shared" ref="AA4559:AA4622" si="365">IF(Q4559=0,0%,IF(Q4559=1,X4559*0.125%,-Y4559*0.125%))</f>
        <v>-1.25E-3</v>
      </c>
    </row>
    <row r="4560" spans="1:27">
      <c r="A4560" s="4"/>
      <c r="B4560" t="s">
        <v>177</v>
      </c>
      <c r="C4560">
        <v>24</v>
      </c>
      <c r="D4560" s="1">
        <v>7.9</v>
      </c>
      <c r="E4560" s="1">
        <v>0</v>
      </c>
      <c r="F4560" s="1">
        <v>0.25</v>
      </c>
      <c r="G4560" s="1">
        <v>-0.189999999999999</v>
      </c>
      <c r="H4560" s="1">
        <v>3.75</v>
      </c>
      <c r="I4560" s="1">
        <v>-0.13888888888888801</v>
      </c>
      <c r="J4560" s="1">
        <v>-2.9999999999999302E-2</v>
      </c>
      <c r="K4560" s="1">
        <v>2.5</v>
      </c>
      <c r="L4560" s="1">
        <v>-0.38888888888888801</v>
      </c>
      <c r="M4560" s="1">
        <v>-8.9</v>
      </c>
      <c r="O4560" s="1">
        <f>случ!I4548</f>
        <v>5.0213353600332802</v>
      </c>
      <c r="P4560" s="1">
        <f t="shared" si="361"/>
        <v>16.995779804477728</v>
      </c>
      <c r="Q4560">
        <f t="shared" si="362"/>
        <v>-1</v>
      </c>
      <c r="S4560">
        <f>случ!J4548</f>
        <v>-24.94057962722383</v>
      </c>
      <c r="T4560">
        <f>случ!K4548</f>
        <v>1.846224100414771</v>
      </c>
      <c r="U4560" s="1">
        <f t="shared" si="363"/>
        <v>-22.2572462938905</v>
      </c>
      <c r="V4560" s="1">
        <f t="shared" si="364"/>
        <v>10.574001878192563</v>
      </c>
      <c r="X4560" s="4">
        <f>10-SUM(U4560&lt;$X$1,U4560&lt;$X$2,U4560&lt;$X$3,U4560&lt;$X$4,U4560&lt;$X$5,U4560&lt;$X$6,U4560&lt;$X$7,U4560&lt;$X$8,U4560&lt;$X$9,U4560&lt;$X$10)</f>
        <v>0</v>
      </c>
      <c r="Y4560" s="4">
        <f>SUM(V4560&lt;$Y$1,V4560&lt;$Y$2,V4560&lt;$Y$3,V4560&lt;$Y$4,V4560&lt;$Y$5,V4560&lt;$Y$6,V4560&lt;$Y$7,V4560&lt;$Y$8,V4560&lt;$Y$9,V4560&lt;$Y$10)</f>
        <v>2</v>
      </c>
      <c r="AA4560" s="10">
        <f t="shared" si="365"/>
        <v>-2.5000000000000001E-3</v>
      </c>
    </row>
    <row r="4561" spans="1:27">
      <c r="A4561" s="4"/>
      <c r="B4561" t="s">
        <v>178</v>
      </c>
      <c r="C4561">
        <v>24</v>
      </c>
      <c r="D4561" s="1">
        <v>13.2</v>
      </c>
      <c r="E4561" s="1">
        <v>0</v>
      </c>
      <c r="F4561" s="1">
        <v>0.25</v>
      </c>
      <c r="G4561" s="1">
        <v>-4.9999999999999802E-2</v>
      </c>
      <c r="H4561" s="1">
        <v>3.25</v>
      </c>
      <c r="I4561" s="1">
        <v>0.17499999999999999</v>
      </c>
      <c r="J4561" s="1">
        <v>-0.08</v>
      </c>
      <c r="K4561" s="1">
        <v>2.5</v>
      </c>
      <c r="L4561" s="1">
        <v>-0.32500000000000001</v>
      </c>
      <c r="M4561" s="1">
        <v>-8</v>
      </c>
      <c r="O4561" s="1">
        <f>случ!I4549</f>
        <v>27.975824863196877</v>
      </c>
      <c r="P4561" s="1">
        <f t="shared" si="361"/>
        <v>43.285824863196879</v>
      </c>
      <c r="Q4561">
        <f t="shared" si="362"/>
        <v>0</v>
      </c>
      <c r="S4561">
        <f>случ!J4549</f>
        <v>-6.0309564184073929</v>
      </c>
      <c r="T4561">
        <f>случ!K4549</f>
        <v>1.9550321911389701</v>
      </c>
      <c r="U4561" s="1">
        <f t="shared" si="363"/>
        <v>-5.0709564184073939</v>
      </c>
      <c r="V4561" s="1">
        <f t="shared" si="364"/>
        <v>11.69003219113897</v>
      </c>
      <c r="X4561" s="4">
        <f>10-SUM(U4561&lt;$X$1,U4561&lt;$X$2,U4561&lt;$X$3,U4561&lt;$X$4,U4561&lt;$X$5,U4561&lt;$X$6,U4561&lt;$X$7,U4561&lt;$X$8,U4561&lt;$X$9,U4561&lt;$X$10)</f>
        <v>0</v>
      </c>
      <c r="Y4561" s="4">
        <f>SUM(V4561&lt;$Y$1,V4561&lt;$Y$2,V4561&lt;$Y$3,V4561&lt;$Y$4,V4561&lt;$Y$5,V4561&lt;$Y$6,V4561&lt;$Y$7,V4561&lt;$Y$8,V4561&lt;$Y$9,V4561&lt;$Y$10)</f>
        <v>2</v>
      </c>
      <c r="AA4561" s="10">
        <f t="shared" si="365"/>
        <v>0</v>
      </c>
    </row>
    <row r="4562" spans="1:27">
      <c r="A4562" s="4"/>
      <c r="B4562" t="s">
        <v>179</v>
      </c>
      <c r="C4562">
        <v>24</v>
      </c>
      <c r="D4562" s="1">
        <v>3.9</v>
      </c>
      <c r="E4562" s="1">
        <v>0</v>
      </c>
      <c r="F4562" s="1">
        <v>0.25</v>
      </c>
      <c r="G4562" s="1">
        <v>-2.9999999999999801E-2</v>
      </c>
      <c r="H4562" s="1">
        <v>3.25</v>
      </c>
      <c r="I4562" s="1">
        <v>0</v>
      </c>
      <c r="J4562" s="1">
        <v>-0.12999999999999901</v>
      </c>
      <c r="K4562" s="1">
        <v>2.5</v>
      </c>
      <c r="L4562" s="1">
        <v>0</v>
      </c>
      <c r="M4562" s="1">
        <v>-6.4</v>
      </c>
      <c r="O4562" s="1">
        <f>случ!I4550</f>
        <v>97.773579899896163</v>
      </c>
      <c r="P4562" s="1">
        <f t="shared" si="361"/>
        <v>106.50357989989617</v>
      </c>
      <c r="Q4562">
        <f t="shared" si="362"/>
        <v>1</v>
      </c>
      <c r="S4562">
        <f>случ!J4550</f>
        <v>-6.9735290490207049</v>
      </c>
      <c r="T4562">
        <f>случ!K4550</f>
        <v>19.275194806696717</v>
      </c>
      <c r="U4562" s="1">
        <f t="shared" si="363"/>
        <v>-6.6335290490206935</v>
      </c>
      <c r="V4562" s="1">
        <f t="shared" si="364"/>
        <v>23.51519480669673</v>
      </c>
      <c r="X4562" s="4">
        <f>10-SUM(U4562&lt;$X$1,U4562&lt;$X$2,U4562&lt;$X$3,U4562&lt;$X$4,U4562&lt;$X$5,U4562&lt;$X$6,U4562&lt;$X$7,U4562&lt;$X$8,U4562&lt;$X$9,U4562&lt;$X$10)</f>
        <v>0</v>
      </c>
      <c r="Y4562" s="4">
        <f>SUM(V4562&lt;$Y$1,V4562&lt;$Y$2,V4562&lt;$Y$3,V4562&lt;$Y$4,V4562&lt;$Y$5,V4562&lt;$Y$6,V4562&lt;$Y$7,V4562&lt;$Y$8,V4562&lt;$Y$9,V4562&lt;$Y$10)</f>
        <v>0</v>
      </c>
      <c r="AA4562" s="10">
        <f t="shared" si="365"/>
        <v>0</v>
      </c>
    </row>
    <row r="4563" spans="1:27">
      <c r="A4563" s="4"/>
      <c r="B4563" t="s">
        <v>180</v>
      </c>
      <c r="C4563">
        <v>24</v>
      </c>
      <c r="D4563" s="1">
        <v>5.9</v>
      </c>
      <c r="E4563" s="1">
        <v>-0.125</v>
      </c>
      <c r="F4563" s="1">
        <v>0.25</v>
      </c>
      <c r="G4563" s="1">
        <v>-0.149999999999999</v>
      </c>
      <c r="H4563" s="1">
        <v>3</v>
      </c>
      <c r="I4563" s="1">
        <v>7.4999999999999997E-2</v>
      </c>
      <c r="J4563" s="1">
        <v>-0.12</v>
      </c>
      <c r="K4563" s="1">
        <v>2.5</v>
      </c>
      <c r="L4563" s="1">
        <v>-0.17499999999999999</v>
      </c>
      <c r="M4563" s="1">
        <v>-5.8</v>
      </c>
      <c r="O4563" s="1">
        <f>случ!I4551</f>
        <v>-50.670340162669135</v>
      </c>
      <c r="P4563" s="1">
        <f t="shared" si="361"/>
        <v>-42.385340162669138</v>
      </c>
      <c r="Q4563">
        <f t="shared" si="362"/>
        <v>-1</v>
      </c>
      <c r="S4563">
        <f>случ!J4551</f>
        <v>-30.703714064752194</v>
      </c>
      <c r="T4563">
        <f>случ!K4551</f>
        <v>-4.6679361215139981</v>
      </c>
      <c r="U4563" s="1">
        <f t="shared" si="363"/>
        <v>-28.363714064752202</v>
      </c>
      <c r="V4563" s="1">
        <f t="shared" si="364"/>
        <v>0.4970638784860002</v>
      </c>
      <c r="X4563" s="4">
        <f>10-SUM(U4563&lt;$X$1,U4563&lt;$X$2,U4563&lt;$X$3,U4563&lt;$X$4,U4563&lt;$X$5,U4563&lt;$X$6,U4563&lt;$X$7,U4563&lt;$X$8,U4563&lt;$X$9,U4563&lt;$X$10)</f>
        <v>0</v>
      </c>
      <c r="Y4563" s="4">
        <f>SUM(V4563&lt;$Y$1,V4563&lt;$Y$2,V4563&lt;$Y$3,V4563&lt;$Y$4,V4563&lt;$Y$5,V4563&lt;$Y$6,V4563&lt;$Y$7,V4563&lt;$Y$8,V4563&lt;$Y$9,V4563&lt;$Y$10)</f>
        <v>5</v>
      </c>
      <c r="AA4563" s="10">
        <f t="shared" si="365"/>
        <v>-6.2500000000000003E-3</v>
      </c>
    </row>
    <row r="4564" spans="1:27">
      <c r="A4564" s="4"/>
      <c r="B4564" t="s">
        <v>181</v>
      </c>
      <c r="C4564">
        <v>24</v>
      </c>
      <c r="D4564" s="1">
        <v>0.70000000000000095</v>
      </c>
      <c r="E4564" s="1">
        <v>-0.125</v>
      </c>
      <c r="F4564" s="1">
        <v>0.25</v>
      </c>
      <c r="G4564" s="1">
        <v>-0.19999999999999901</v>
      </c>
      <c r="H4564" s="1">
        <v>2.75</v>
      </c>
      <c r="I4564" s="1">
        <v>7.4999999999999997E-2</v>
      </c>
      <c r="J4564" s="1">
        <v>-0.1</v>
      </c>
      <c r="K4564" s="1">
        <v>2.5</v>
      </c>
      <c r="L4564" s="1">
        <v>-0.17499999999999999</v>
      </c>
      <c r="M4564" s="1">
        <v>-1.4</v>
      </c>
      <c r="O4564" s="1">
        <f>случ!I4552</f>
        <v>32.432615301546527</v>
      </c>
      <c r="P4564" s="1">
        <f t="shared" si="361"/>
        <v>36.82761530154653</v>
      </c>
      <c r="Q4564">
        <f t="shared" si="362"/>
        <v>0</v>
      </c>
      <c r="S4564">
        <f>случ!J4552</f>
        <v>-7.3708497851813721</v>
      </c>
      <c r="T4564">
        <f>случ!K4552</f>
        <v>2.2248376296142371</v>
      </c>
      <c r="U4564" s="1">
        <f t="shared" si="363"/>
        <v>-0.32084978518137852</v>
      </c>
      <c r="V4564" s="1">
        <f t="shared" si="364"/>
        <v>3.0498376296142355</v>
      </c>
      <c r="X4564" s="4">
        <f>10-SUM(U4564&lt;$X$1,U4564&lt;$X$2,U4564&lt;$X$3,U4564&lt;$X$4,U4564&lt;$X$5,U4564&lt;$X$6,U4564&lt;$X$7,U4564&lt;$X$8,U4564&lt;$X$9,U4564&lt;$X$10)</f>
        <v>0</v>
      </c>
      <c r="Y4564" s="4">
        <f>SUM(V4564&lt;$Y$1,V4564&lt;$Y$2,V4564&lt;$Y$3,V4564&lt;$Y$4,V4564&lt;$Y$5,V4564&lt;$Y$6,V4564&lt;$Y$7,V4564&lt;$Y$8,V4564&lt;$Y$9,V4564&lt;$Y$10)</f>
        <v>4</v>
      </c>
      <c r="AA4564" s="10">
        <f t="shared" si="365"/>
        <v>0</v>
      </c>
    </row>
    <row r="4565" spans="1:27">
      <c r="A4565" s="4"/>
      <c r="B4565" t="s">
        <v>182</v>
      </c>
      <c r="C4565">
        <v>24</v>
      </c>
      <c r="D4565" s="1">
        <v>-6.8</v>
      </c>
      <c r="E4565" s="1">
        <v>0</v>
      </c>
      <c r="F4565" s="1">
        <v>0.25</v>
      </c>
      <c r="G4565" s="1">
        <v>-0.1</v>
      </c>
      <c r="H4565" s="1">
        <v>2.5</v>
      </c>
      <c r="I4565" s="1">
        <v>0.125</v>
      </c>
      <c r="J4565" s="1">
        <v>-0.48</v>
      </c>
      <c r="K4565" s="1">
        <v>2.5</v>
      </c>
      <c r="L4565" s="1">
        <v>-0.125</v>
      </c>
      <c r="M4565" s="1">
        <v>-4.2</v>
      </c>
      <c r="O4565" s="1">
        <f>случ!I4553</f>
        <v>-6.659846296428432</v>
      </c>
      <c r="P4565" s="1">
        <f t="shared" si="361"/>
        <v>-6.1198462964284319</v>
      </c>
      <c r="Q4565">
        <f t="shared" si="362"/>
        <v>-1</v>
      </c>
      <c r="S4565">
        <f>случ!J4553</f>
        <v>-7.5648867256312657</v>
      </c>
      <c r="T4565">
        <f>случ!K4553</f>
        <v>6.7252125126347106</v>
      </c>
      <c r="U4565" s="1">
        <f t="shared" si="363"/>
        <v>-9.4048867256312665</v>
      </c>
      <c r="V4565" s="1">
        <f t="shared" si="364"/>
        <v>5.4102125126347103</v>
      </c>
      <c r="X4565" s="4">
        <f>10-SUM(U4565&lt;$X$1,U4565&lt;$X$2,U4565&lt;$X$3,U4565&lt;$X$4,U4565&lt;$X$5,U4565&lt;$X$6,U4565&lt;$X$7,U4565&lt;$X$8,U4565&lt;$X$9,U4565&lt;$X$10)</f>
        <v>0</v>
      </c>
      <c r="Y4565" s="4">
        <f>SUM(V4565&lt;$Y$1,V4565&lt;$Y$2,V4565&lt;$Y$3,V4565&lt;$Y$4,V4565&lt;$Y$5,V4565&lt;$Y$6,V4565&lt;$Y$7,V4565&lt;$Y$8,V4565&lt;$Y$9,V4565&lt;$Y$10)</f>
        <v>4</v>
      </c>
      <c r="AA4565" s="10">
        <f t="shared" si="365"/>
        <v>-5.0000000000000001E-3</v>
      </c>
    </row>
    <row r="4566" spans="1:27">
      <c r="A4566" s="4"/>
      <c r="B4566" t="s">
        <v>183</v>
      </c>
      <c r="C4566">
        <v>24</v>
      </c>
      <c r="D4566" s="1">
        <v>3.1</v>
      </c>
      <c r="E4566" s="1">
        <v>0</v>
      </c>
      <c r="F4566" s="1">
        <v>0.25</v>
      </c>
      <c r="G4566" s="1">
        <v>-0.149999999999999</v>
      </c>
      <c r="H4566" s="1">
        <v>2.5</v>
      </c>
      <c r="I4566" s="1">
        <v>0</v>
      </c>
      <c r="J4566" s="1">
        <v>-0.23</v>
      </c>
      <c r="K4566" s="1">
        <v>2.5</v>
      </c>
      <c r="L4566" s="1">
        <v>0</v>
      </c>
      <c r="M4566" s="1">
        <v>-0.5</v>
      </c>
      <c r="O4566" s="1">
        <f>случ!I4554</f>
        <v>-20.24632884702859</v>
      </c>
      <c r="P4566" s="1">
        <f t="shared" si="361"/>
        <v>-12.82632884702859</v>
      </c>
      <c r="Q4566">
        <f t="shared" si="362"/>
        <v>-1</v>
      </c>
      <c r="S4566">
        <f>случ!J4554</f>
        <v>-25.290648523141904</v>
      </c>
      <c r="T4566">
        <f>случ!K4554</f>
        <v>8.2503750409157348</v>
      </c>
      <c r="U4566" s="1">
        <f t="shared" si="363"/>
        <v>-20.380648523141911</v>
      </c>
      <c r="V4566" s="1">
        <f t="shared" si="364"/>
        <v>4.6603750409157332</v>
      </c>
      <c r="X4566" s="4">
        <f>10-SUM(U4566&lt;$X$1,U4566&lt;$X$2,U4566&lt;$X$3,U4566&lt;$X$4,U4566&lt;$X$5,U4566&lt;$X$6,U4566&lt;$X$7,U4566&lt;$X$8,U4566&lt;$X$9,U4566&lt;$X$10)</f>
        <v>0</v>
      </c>
      <c r="Y4566" s="4">
        <f>SUM(V4566&lt;$Y$1,V4566&lt;$Y$2,V4566&lt;$Y$3,V4566&lt;$Y$4,V4566&lt;$Y$5,V4566&lt;$Y$6,V4566&lt;$Y$7,V4566&lt;$Y$8,V4566&lt;$Y$9,V4566&lt;$Y$10)</f>
        <v>4</v>
      </c>
      <c r="AA4566" s="10">
        <f t="shared" si="365"/>
        <v>-5.0000000000000001E-3</v>
      </c>
    </row>
    <row r="4567" spans="1:27">
      <c r="A4567" s="4"/>
      <c r="B4567" t="s">
        <v>184</v>
      </c>
      <c r="C4567">
        <v>24</v>
      </c>
      <c r="D4567" s="1">
        <v>0.39999999999999902</v>
      </c>
      <c r="E4567" s="1">
        <v>0</v>
      </c>
      <c r="F4567" s="1">
        <v>0.25</v>
      </c>
      <c r="G4567" s="1">
        <v>-0.149999999999999</v>
      </c>
      <c r="H4567" s="1">
        <v>2.5</v>
      </c>
      <c r="I4567" s="1">
        <v>0</v>
      </c>
      <c r="J4567" s="1">
        <v>0.06</v>
      </c>
      <c r="K4567" s="1">
        <v>2.5</v>
      </c>
      <c r="L4567" s="1">
        <v>0</v>
      </c>
      <c r="M4567" s="1">
        <v>-1.8</v>
      </c>
      <c r="O4567" s="1">
        <f>случ!I4555</f>
        <v>-16.386292444006632</v>
      </c>
      <c r="P4567" s="1">
        <f t="shared" si="361"/>
        <v>-10.856292444006632</v>
      </c>
      <c r="Q4567">
        <f t="shared" si="362"/>
        <v>-1</v>
      </c>
      <c r="S4567">
        <f>случ!J4555</f>
        <v>-9.4392742012195292</v>
      </c>
      <c r="T4567">
        <f>случ!K4555</f>
        <v>0.56262465610840484</v>
      </c>
      <c r="U4567" s="1">
        <f t="shared" si="363"/>
        <v>-2.0592742012195346</v>
      </c>
      <c r="V4567" s="1">
        <f t="shared" si="364"/>
        <v>2.0426246561084036</v>
      </c>
      <c r="X4567" s="4">
        <f>10-SUM(U4567&lt;$X$1,U4567&lt;$X$2,U4567&lt;$X$3,U4567&lt;$X$4,U4567&lt;$X$5,U4567&lt;$X$6,U4567&lt;$X$7,U4567&lt;$X$8,U4567&lt;$X$9,U4567&lt;$X$10)</f>
        <v>0</v>
      </c>
      <c r="Y4567" s="4">
        <f>SUM(V4567&lt;$Y$1,V4567&lt;$Y$2,V4567&lt;$Y$3,V4567&lt;$Y$4,V4567&lt;$Y$5,V4567&lt;$Y$6,V4567&lt;$Y$7,V4567&lt;$Y$8,V4567&lt;$Y$9,V4567&lt;$Y$10)</f>
        <v>5</v>
      </c>
      <c r="AA4567" s="10">
        <f t="shared" si="365"/>
        <v>-6.2500000000000003E-3</v>
      </c>
    </row>
    <row r="4568" spans="1:27">
      <c r="A4568" s="4"/>
      <c r="B4568" t="s">
        <v>185</v>
      </c>
      <c r="C4568">
        <v>24</v>
      </c>
      <c r="D4568" s="1">
        <v>-4</v>
      </c>
      <c r="E4568" s="1">
        <v>0</v>
      </c>
      <c r="F4568" s="1">
        <v>0.25</v>
      </c>
      <c r="G4568" s="1">
        <v>-0.02</v>
      </c>
      <c r="H4568" s="1">
        <v>2.5</v>
      </c>
      <c r="I4568" s="1">
        <v>0</v>
      </c>
      <c r="J4568" s="1">
        <v>0.12</v>
      </c>
      <c r="K4568" s="1">
        <v>2.5</v>
      </c>
      <c r="L4568" s="1">
        <v>0</v>
      </c>
      <c r="M4568" s="1">
        <v>-1</v>
      </c>
      <c r="O4568" s="1">
        <f>случ!I4556</f>
        <v>-2.734047786099989</v>
      </c>
      <c r="P4568" s="1">
        <f t="shared" si="361"/>
        <v>-0.28404778609998882</v>
      </c>
      <c r="Q4568">
        <f t="shared" si="362"/>
        <v>-1</v>
      </c>
      <c r="S4568">
        <f>случ!J4556</f>
        <v>-11.773105244675602</v>
      </c>
      <c r="T4568">
        <f>случ!K4556</f>
        <v>9.1886917018651264</v>
      </c>
      <c r="U4568" s="1">
        <f t="shared" si="363"/>
        <v>-3.593105244675602</v>
      </c>
      <c r="V4568" s="1">
        <f t="shared" si="364"/>
        <v>10.518691701865126</v>
      </c>
      <c r="X4568" s="4">
        <f>10-SUM(U4568&lt;$X$1,U4568&lt;$X$2,U4568&lt;$X$3,U4568&lt;$X$4,U4568&lt;$X$5,U4568&lt;$X$6,U4568&lt;$X$7,U4568&lt;$X$8,U4568&lt;$X$9,U4568&lt;$X$10)</f>
        <v>0</v>
      </c>
      <c r="Y4568" s="4">
        <f>SUM(V4568&lt;$Y$1,V4568&lt;$Y$2,V4568&lt;$Y$3,V4568&lt;$Y$4,V4568&lt;$Y$5,V4568&lt;$Y$6,V4568&lt;$Y$7,V4568&lt;$Y$8,V4568&lt;$Y$9,V4568&lt;$Y$10)</f>
        <v>2</v>
      </c>
      <c r="AA4568" s="10">
        <f t="shared" si="365"/>
        <v>-2.5000000000000001E-3</v>
      </c>
    </row>
    <row r="4569" spans="1:27">
      <c r="A4569" s="4"/>
      <c r="B4569" t="s">
        <v>186</v>
      </c>
      <c r="C4569">
        <v>24</v>
      </c>
      <c r="D4569" s="1">
        <v>-9.5</v>
      </c>
      <c r="E4569" s="1">
        <v>-0.125</v>
      </c>
      <c r="F4569" s="1">
        <v>0.25</v>
      </c>
      <c r="G4569" s="1">
        <v>-0.06</v>
      </c>
      <c r="H4569" s="1">
        <v>2.5</v>
      </c>
      <c r="I4569" s="1">
        <v>0</v>
      </c>
      <c r="J4569" s="1">
        <v>0.04</v>
      </c>
      <c r="K4569" s="1">
        <v>2.5</v>
      </c>
      <c r="L4569" s="1">
        <v>0</v>
      </c>
      <c r="M4569" s="1">
        <v>-3.1</v>
      </c>
      <c r="O4569" s="1">
        <f>случ!I4557</f>
        <v>8.854532624924099</v>
      </c>
      <c r="P4569" s="1">
        <f t="shared" si="361"/>
        <v>5.8295326249241004</v>
      </c>
      <c r="Q4569">
        <f t="shared" si="362"/>
        <v>-1</v>
      </c>
      <c r="S4569">
        <f>случ!J4557</f>
        <v>-4.9902767392081779</v>
      </c>
      <c r="T4569">
        <f>случ!K4557</f>
        <v>15.35962711241215</v>
      </c>
      <c r="U4569" s="1">
        <f t="shared" si="363"/>
        <v>0.28972326079182142</v>
      </c>
      <c r="V4569" s="1">
        <f t="shared" si="364"/>
        <v>17.789627112412152</v>
      </c>
      <c r="X4569" s="4">
        <f>10-SUM(U4569&lt;$X$1,U4569&lt;$X$2,U4569&lt;$X$3,U4569&lt;$X$4,U4569&lt;$X$5,U4569&lt;$X$6,U4569&lt;$X$7,U4569&lt;$X$8,U4569&lt;$X$9,U4569&lt;$X$10)</f>
        <v>0</v>
      </c>
      <c r="Y4569" s="4">
        <f>SUM(V4569&lt;$Y$1,V4569&lt;$Y$2,V4569&lt;$Y$3,V4569&lt;$Y$4,V4569&lt;$Y$5,V4569&lt;$Y$6,V4569&lt;$Y$7,V4569&lt;$Y$8,V4569&lt;$Y$9,V4569&lt;$Y$10)</f>
        <v>1</v>
      </c>
      <c r="AA4569" s="10">
        <f t="shared" si="365"/>
        <v>-1.25E-3</v>
      </c>
    </row>
    <row r="4570" spans="1:27">
      <c r="A4570" s="4"/>
      <c r="B4570" t="s">
        <v>187</v>
      </c>
      <c r="C4570">
        <v>24</v>
      </c>
      <c r="D4570" s="1">
        <v>-15.2</v>
      </c>
      <c r="E4570" s="1">
        <v>-0.125</v>
      </c>
      <c r="F4570" s="1">
        <v>0.25</v>
      </c>
      <c r="G4570" s="1">
        <v>-0.06</v>
      </c>
      <c r="H4570" s="1">
        <v>2.5</v>
      </c>
      <c r="I4570" s="1">
        <v>0</v>
      </c>
      <c r="J4570" s="1">
        <v>-0.12</v>
      </c>
      <c r="K4570" s="1">
        <v>2.5</v>
      </c>
      <c r="L4570" s="1">
        <v>0</v>
      </c>
      <c r="M4570" s="1">
        <v>-6.4</v>
      </c>
      <c r="O4570" s="1">
        <f>случ!I4558</f>
        <v>26.057164421430716</v>
      </c>
      <c r="P4570" s="1">
        <f t="shared" si="361"/>
        <v>19.042164421430719</v>
      </c>
      <c r="Q4570">
        <f t="shared" si="362"/>
        <v>-1</v>
      </c>
      <c r="S4570">
        <f>случ!J4558</f>
        <v>-6.7002849698376608</v>
      </c>
      <c r="T4570">
        <f>случ!K4558</f>
        <v>10.46984496151393</v>
      </c>
      <c r="U4570" s="1">
        <f t="shared" si="363"/>
        <v>-6.8002849698376613</v>
      </c>
      <c r="V4570" s="1">
        <f t="shared" si="364"/>
        <v>14.11984496151393</v>
      </c>
      <c r="X4570" s="4">
        <f>10-SUM(U4570&lt;$X$1,U4570&lt;$X$2,U4570&lt;$X$3,U4570&lt;$X$4,U4570&lt;$X$5,U4570&lt;$X$6,U4570&lt;$X$7,U4570&lt;$X$8,U4570&lt;$X$9,U4570&lt;$X$10)</f>
        <v>0</v>
      </c>
      <c r="Y4570" s="4">
        <f>SUM(V4570&lt;$Y$1,V4570&lt;$Y$2,V4570&lt;$Y$3,V4570&lt;$Y$4,V4570&lt;$Y$5,V4570&lt;$Y$6,V4570&lt;$Y$7,V4570&lt;$Y$8,V4570&lt;$Y$9,V4570&lt;$Y$10)</f>
        <v>1</v>
      </c>
      <c r="AA4570" s="10">
        <f t="shared" si="365"/>
        <v>-1.25E-3</v>
      </c>
    </row>
    <row r="4571" spans="1:27">
      <c r="A4571" s="4"/>
      <c r="B4571" t="s">
        <v>188</v>
      </c>
      <c r="C4571">
        <v>24</v>
      </c>
      <c r="D4571" s="1">
        <v>-0.89999999999999902</v>
      </c>
      <c r="E4571" s="1">
        <v>0</v>
      </c>
      <c r="F4571" s="1">
        <v>0.25</v>
      </c>
      <c r="G4571" s="1">
        <v>0.08</v>
      </c>
      <c r="H4571" s="1">
        <v>2.5</v>
      </c>
      <c r="I4571" s="1">
        <v>0</v>
      </c>
      <c r="J4571" s="1">
        <v>0.06</v>
      </c>
      <c r="K4571" s="1">
        <v>2.5</v>
      </c>
      <c r="L4571" s="1">
        <v>0</v>
      </c>
      <c r="M4571" s="1">
        <v>0.5</v>
      </c>
      <c r="O4571" s="1">
        <f>случ!I4559</f>
        <v>60.24362308846095</v>
      </c>
      <c r="P4571" s="1">
        <f t="shared" si="361"/>
        <v>64.863623088460955</v>
      </c>
      <c r="Q4571">
        <f t="shared" si="362"/>
        <v>1</v>
      </c>
      <c r="S4571">
        <f>случ!J4559</f>
        <v>-4.7580768797584945</v>
      </c>
      <c r="T4571">
        <f>случ!K4559</f>
        <v>-15.662835555222646</v>
      </c>
      <c r="U4571" s="1">
        <f t="shared" si="363"/>
        <v>3.5419231202415062</v>
      </c>
      <c r="V4571" s="1">
        <f t="shared" si="364"/>
        <v>-16.712835555222647</v>
      </c>
      <c r="X4571" s="4">
        <f>10-SUM(U4571&lt;$X$1,U4571&lt;$X$2,U4571&lt;$X$3,U4571&lt;$X$4,U4571&lt;$X$5,U4571&lt;$X$6,U4571&lt;$X$7,U4571&lt;$X$8,U4571&lt;$X$9,U4571&lt;$X$10)</f>
        <v>0</v>
      </c>
      <c r="Y4571" s="4">
        <f>SUM(V4571&lt;$Y$1,V4571&lt;$Y$2,V4571&lt;$Y$3,V4571&lt;$Y$4,V4571&lt;$Y$5,V4571&lt;$Y$6,V4571&lt;$Y$7,V4571&lt;$Y$8,V4571&lt;$Y$9,V4571&lt;$Y$10)</f>
        <v>10</v>
      </c>
      <c r="AA4571" s="10">
        <f t="shared" si="365"/>
        <v>0</v>
      </c>
    </row>
    <row r="4572" spans="1:27">
      <c r="A4572" s="4"/>
      <c r="B4572" t="s">
        <v>189</v>
      </c>
      <c r="C4572">
        <v>24</v>
      </c>
      <c r="D4572" s="1">
        <v>9.6</v>
      </c>
      <c r="E4572" s="1">
        <v>0</v>
      </c>
      <c r="F4572" s="1">
        <v>0.25</v>
      </c>
      <c r="G4572" s="1">
        <v>-2.9999999999999801E-2</v>
      </c>
      <c r="H4572" s="1">
        <v>2.5</v>
      </c>
      <c r="I4572" s="1">
        <v>0</v>
      </c>
      <c r="J4572" s="1">
        <v>-0.11</v>
      </c>
      <c r="K4572" s="1">
        <v>2.5</v>
      </c>
      <c r="L4572" s="1">
        <v>0</v>
      </c>
      <c r="M4572" s="1">
        <v>2.5</v>
      </c>
      <c r="O4572" s="1">
        <f>случ!I4560</f>
        <v>-45.053965938737051</v>
      </c>
      <c r="P4572" s="1">
        <f t="shared" si="361"/>
        <v>-33.083965938737052</v>
      </c>
      <c r="Q4572">
        <f t="shared" si="362"/>
        <v>-1</v>
      </c>
      <c r="S4572">
        <f>случ!J4560</f>
        <v>14.18822438375182</v>
      </c>
      <c r="T4572">
        <f>случ!K4560</f>
        <v>9.0303705917714936</v>
      </c>
      <c r="U4572" s="1">
        <f t="shared" si="363"/>
        <v>22.93822438375182</v>
      </c>
      <c r="V4572" s="1">
        <f t="shared" si="364"/>
        <v>3.8803705917714932</v>
      </c>
      <c r="X4572" s="4">
        <f>10-SUM(U4572&lt;$X$1,U4572&lt;$X$2,U4572&lt;$X$3,U4572&lt;$X$4,U4572&lt;$X$5,U4572&lt;$X$6,U4572&lt;$X$7,U4572&lt;$X$8,U4572&lt;$X$9,U4572&lt;$X$10)</f>
        <v>5</v>
      </c>
      <c r="Y4572" s="4">
        <f>SUM(V4572&lt;$Y$1,V4572&lt;$Y$2,V4572&lt;$Y$3,V4572&lt;$Y$4,V4572&lt;$Y$5,V4572&lt;$Y$6,V4572&lt;$Y$7,V4572&lt;$Y$8,V4572&lt;$Y$9,V4572&lt;$Y$10)</f>
        <v>4</v>
      </c>
      <c r="AA4572" s="10">
        <f t="shared" si="365"/>
        <v>-5.0000000000000001E-3</v>
      </c>
    </row>
    <row r="4573" spans="1:27">
      <c r="A4573" s="4"/>
      <c r="B4573" t="s">
        <v>190</v>
      </c>
      <c r="C4573">
        <v>24</v>
      </c>
      <c r="D4573" s="1">
        <v>13.6</v>
      </c>
      <c r="E4573" s="1">
        <v>0</v>
      </c>
      <c r="F4573" s="1">
        <v>0.25</v>
      </c>
      <c r="G4573" s="1">
        <v>0.04</v>
      </c>
      <c r="H4573" s="1">
        <v>2.5</v>
      </c>
      <c r="I4573" s="1">
        <v>0</v>
      </c>
      <c r="J4573" s="1">
        <v>4.9999999999999802E-2</v>
      </c>
      <c r="K4573" s="1">
        <v>2.5</v>
      </c>
      <c r="L4573" s="1">
        <v>0</v>
      </c>
      <c r="M4573" s="1">
        <v>5.0999999999999899</v>
      </c>
      <c r="O4573" s="1">
        <f>случ!I4561</f>
        <v>-22.306869378549244</v>
      </c>
      <c r="P4573" s="1">
        <f t="shared" si="361"/>
        <v>-7.5368693785492447</v>
      </c>
      <c r="Q4573">
        <f t="shared" si="362"/>
        <v>-1</v>
      </c>
      <c r="S4573">
        <f>случ!J4561</f>
        <v>-12.118232039783464</v>
      </c>
      <c r="T4573">
        <f>случ!K4561</f>
        <v>-5.4712657918552559</v>
      </c>
      <c r="U4573" s="1">
        <f t="shared" si="363"/>
        <v>0.89176796021652294</v>
      </c>
      <c r="V4573" s="1">
        <f t="shared" si="364"/>
        <v>-11.211265791855247</v>
      </c>
      <c r="X4573" s="4">
        <f>10-SUM(U4573&lt;$X$1,U4573&lt;$X$2,U4573&lt;$X$3,U4573&lt;$X$4,U4573&lt;$X$5,U4573&lt;$X$6,U4573&lt;$X$7,U4573&lt;$X$8,U4573&lt;$X$9,U4573&lt;$X$10)</f>
        <v>0</v>
      </c>
      <c r="Y4573" s="4">
        <f>SUM(V4573&lt;$Y$1,V4573&lt;$Y$2,V4573&lt;$Y$3,V4573&lt;$Y$4,V4573&lt;$Y$5,V4573&lt;$Y$6,V4573&lt;$Y$7,V4573&lt;$Y$8,V4573&lt;$Y$9,V4573&lt;$Y$10)</f>
        <v>9</v>
      </c>
      <c r="AA4573" s="10">
        <f t="shared" si="365"/>
        <v>-1.125E-2</v>
      </c>
    </row>
    <row r="4574" spans="1:27">
      <c r="A4574" s="4"/>
      <c r="B4574" t="s">
        <v>1</v>
      </c>
      <c r="C4574">
        <v>25</v>
      </c>
      <c r="D4574" s="1">
        <v>-0.100000000000001</v>
      </c>
      <c r="E4574" s="1">
        <v>0</v>
      </c>
      <c r="F4574" s="1">
        <v>5.5</v>
      </c>
      <c r="G4574" s="1">
        <v>0</v>
      </c>
      <c r="H4574" s="1">
        <v>24</v>
      </c>
      <c r="I4574" s="1">
        <v>0</v>
      </c>
      <c r="J4574" s="1">
        <v>-2.7</v>
      </c>
      <c r="K4574" s="1">
        <v>9.5</v>
      </c>
      <c r="L4574" s="1">
        <v>0.5</v>
      </c>
      <c r="M4574" s="1">
        <v>5.8</v>
      </c>
      <c r="O4574" s="1">
        <f>случ!I4562</f>
        <v>45.583529642724656</v>
      </c>
      <c r="P4574" s="1">
        <f t="shared" si="361"/>
        <v>130.01352964272468</v>
      </c>
      <c r="Q4574">
        <f t="shared" si="362"/>
        <v>1</v>
      </c>
      <c r="S4574">
        <f>случ!J4562</f>
        <v>9.2118406189073649</v>
      </c>
      <c r="T4574">
        <f>случ!K4562</f>
        <v>4.2869923830937608</v>
      </c>
      <c r="U4574" s="1">
        <f t="shared" si="363"/>
        <v>20.411840618907362</v>
      </c>
      <c r="V4574" s="1">
        <f t="shared" si="364"/>
        <v>-28.863007616906238</v>
      </c>
      <c r="X4574" s="4">
        <f>10-SUM(U4574&lt;$X$1,U4574&lt;$X$2,U4574&lt;$X$3,U4574&lt;$X$4,U4574&lt;$X$5,U4574&lt;$X$6,U4574&lt;$X$7,U4574&lt;$X$8,U4574&lt;$X$9,U4574&lt;$X$10)</f>
        <v>5</v>
      </c>
      <c r="Y4574" s="4">
        <f>SUM(V4574&lt;$Y$1,V4574&lt;$Y$2,V4574&lt;$Y$3,V4574&lt;$Y$4,V4574&lt;$Y$5,V4574&lt;$Y$6,V4574&lt;$Y$7,V4574&lt;$Y$8,V4574&lt;$Y$9,V4574&lt;$Y$10)</f>
        <v>10</v>
      </c>
      <c r="AA4574" s="10">
        <f t="shared" si="365"/>
        <v>6.2500000000000003E-3</v>
      </c>
    </row>
    <row r="4575" spans="1:27">
      <c r="A4575" s="4"/>
      <c r="B4575" t="s">
        <v>2</v>
      </c>
      <c r="C4575">
        <v>25</v>
      </c>
      <c r="D4575" s="1">
        <v>20.6</v>
      </c>
      <c r="E4575" s="1">
        <v>0</v>
      </c>
      <c r="F4575" s="1">
        <v>5.5</v>
      </c>
      <c r="G4575" s="1">
        <v>0.94899999999999995</v>
      </c>
      <c r="H4575" s="1">
        <v>24</v>
      </c>
      <c r="I4575" s="1">
        <v>0</v>
      </c>
      <c r="J4575" s="1">
        <v>0.90000000000000202</v>
      </c>
      <c r="K4575" s="1">
        <v>9.5</v>
      </c>
      <c r="L4575" s="1">
        <v>0</v>
      </c>
      <c r="M4575" s="1">
        <v>10.8</v>
      </c>
      <c r="O4575" s="1">
        <f>случ!I4563</f>
        <v>47.160658863897893</v>
      </c>
      <c r="P4575" s="1">
        <f t="shared" si="361"/>
        <v>146.0806588638979</v>
      </c>
      <c r="Q4575">
        <f t="shared" si="362"/>
        <v>1</v>
      </c>
      <c r="S4575">
        <f>случ!J4563</f>
        <v>-16.371959115094477</v>
      </c>
      <c r="T4575">
        <f>случ!K4563</f>
        <v>-0.51116175485221849</v>
      </c>
      <c r="U4575" s="1">
        <f t="shared" si="363"/>
        <v>43.434040884905549</v>
      </c>
      <c r="V4575" s="1">
        <f t="shared" si="364"/>
        <v>9.1898382451478078</v>
      </c>
      <c r="X4575" s="4">
        <f>10-SUM(U4575&lt;$X$1,U4575&lt;$X$2,U4575&lt;$X$3,U4575&lt;$X$4,U4575&lt;$X$5,U4575&lt;$X$6,U4575&lt;$X$7,U4575&lt;$X$8,U4575&lt;$X$9,U4575&lt;$X$10)</f>
        <v>10</v>
      </c>
      <c r="Y4575" s="4">
        <f>SUM(V4575&lt;$Y$1,V4575&lt;$Y$2,V4575&lt;$Y$3,V4575&lt;$Y$4,V4575&lt;$Y$5,V4575&lt;$Y$6,V4575&lt;$Y$7,V4575&lt;$Y$8,V4575&lt;$Y$9,V4575&lt;$Y$10)</f>
        <v>2</v>
      </c>
      <c r="AA4575" s="10">
        <f t="shared" si="365"/>
        <v>1.2500000000000001E-2</v>
      </c>
    </row>
    <row r="4576" spans="1:27">
      <c r="A4576" s="4"/>
      <c r="B4576" t="s">
        <v>3</v>
      </c>
      <c r="C4576">
        <v>25</v>
      </c>
      <c r="D4576" s="1">
        <v>18.7</v>
      </c>
      <c r="E4576" s="1">
        <v>0</v>
      </c>
      <c r="F4576" s="1">
        <v>5.5</v>
      </c>
      <c r="G4576" s="1">
        <v>-0.5</v>
      </c>
      <c r="H4576" s="1">
        <v>23</v>
      </c>
      <c r="I4576" s="1">
        <v>9.9999999999999895E-2</v>
      </c>
      <c r="J4576" s="1">
        <v>-2.12</v>
      </c>
      <c r="K4576" s="1">
        <v>9.5</v>
      </c>
      <c r="L4576" s="1">
        <v>-0.9</v>
      </c>
      <c r="M4576" s="1">
        <v>10</v>
      </c>
      <c r="O4576" s="1">
        <f>случ!I4564</f>
        <v>-24.387846979298939</v>
      </c>
      <c r="P4576" s="1">
        <f t="shared" si="361"/>
        <v>72.242153020701068</v>
      </c>
      <c r="Q4576">
        <f t="shared" si="362"/>
        <v>1</v>
      </c>
      <c r="S4576">
        <f>случ!J4564</f>
        <v>10.07590423667386</v>
      </c>
      <c r="T4576">
        <f>случ!K4564</f>
        <v>-3.3169286547885819</v>
      </c>
      <c r="U4576" s="1">
        <f t="shared" si="363"/>
        <v>41.915904236673853</v>
      </c>
      <c r="V4576" s="1">
        <f t="shared" si="364"/>
        <v>-26.92692865478859</v>
      </c>
      <c r="X4576" s="4">
        <f>10-SUM(U4576&lt;$X$1,U4576&lt;$X$2,U4576&lt;$X$3,U4576&lt;$X$4,U4576&lt;$X$5,U4576&lt;$X$6,U4576&lt;$X$7,U4576&lt;$X$8,U4576&lt;$X$9,U4576&lt;$X$10)</f>
        <v>10</v>
      </c>
      <c r="Y4576" s="4">
        <f>SUM(V4576&lt;$Y$1,V4576&lt;$Y$2,V4576&lt;$Y$3,V4576&lt;$Y$4,V4576&lt;$Y$5,V4576&lt;$Y$6,V4576&lt;$Y$7,V4576&lt;$Y$8,V4576&lt;$Y$9,V4576&lt;$Y$10)</f>
        <v>10</v>
      </c>
      <c r="AA4576" s="10">
        <f t="shared" si="365"/>
        <v>1.2500000000000001E-2</v>
      </c>
    </row>
    <row r="4577" spans="1:27">
      <c r="A4577" s="4"/>
      <c r="B4577" t="s">
        <v>4</v>
      </c>
      <c r="C4577">
        <v>25</v>
      </c>
      <c r="D4577" s="1">
        <v>-8.7999999999999901</v>
      </c>
      <c r="E4577" s="1">
        <v>0</v>
      </c>
      <c r="F4577" s="1">
        <v>5.5</v>
      </c>
      <c r="G4577" s="1">
        <v>0.219</v>
      </c>
      <c r="H4577" s="1">
        <v>21.5</v>
      </c>
      <c r="I4577" s="1">
        <v>0.149999999999999</v>
      </c>
      <c r="J4577" s="1">
        <v>0.5</v>
      </c>
      <c r="K4577" s="1">
        <v>9.5</v>
      </c>
      <c r="L4577" s="1">
        <v>-1.35</v>
      </c>
      <c r="M4577" s="1">
        <v>11</v>
      </c>
      <c r="O4577" s="1">
        <f>случ!I4565</f>
        <v>30.963459003811028</v>
      </c>
      <c r="P4577" s="1">
        <f t="shared" si="361"/>
        <v>106.86345900381103</v>
      </c>
      <c r="Q4577">
        <f t="shared" si="362"/>
        <v>1</v>
      </c>
      <c r="S4577">
        <f>случ!J4565</f>
        <v>23.424354500480828</v>
      </c>
      <c r="T4577">
        <f>случ!K4565</f>
        <v>10.667301918165407</v>
      </c>
      <c r="U4577" s="1">
        <f t="shared" si="363"/>
        <v>86.710354500480832</v>
      </c>
      <c r="V4577" s="1">
        <f t="shared" si="364"/>
        <v>20.248301918165396</v>
      </c>
      <c r="X4577" s="4">
        <f>10-SUM(U4577&lt;$X$1,U4577&lt;$X$2,U4577&lt;$X$3,U4577&lt;$X$4,U4577&lt;$X$5,U4577&lt;$X$6,U4577&lt;$X$7,U4577&lt;$X$8,U4577&lt;$X$9,U4577&lt;$X$10)</f>
        <v>10</v>
      </c>
      <c r="Y4577" s="4">
        <f>SUM(V4577&lt;$Y$1,V4577&lt;$Y$2,V4577&lt;$Y$3,V4577&lt;$Y$4,V4577&lt;$Y$5,V4577&lt;$Y$6,V4577&lt;$Y$7,V4577&lt;$Y$8,V4577&lt;$Y$9,V4577&lt;$Y$10)</f>
        <v>0</v>
      </c>
      <c r="AA4577" s="10">
        <f t="shared" si="365"/>
        <v>1.2500000000000001E-2</v>
      </c>
    </row>
    <row r="4578" spans="1:27">
      <c r="A4578" s="4"/>
      <c r="B4578" t="s">
        <v>5</v>
      </c>
      <c r="C4578">
        <v>25</v>
      </c>
      <c r="D4578" s="1">
        <v>-1.8999999999999899</v>
      </c>
      <c r="E4578" s="1">
        <v>0</v>
      </c>
      <c r="F4578" s="1">
        <v>5.5</v>
      </c>
      <c r="G4578" s="1">
        <v>0.25</v>
      </c>
      <c r="H4578" s="1">
        <v>21.5</v>
      </c>
      <c r="I4578" s="1">
        <v>0</v>
      </c>
      <c r="J4578" s="1">
        <v>-0.35000000000000098</v>
      </c>
      <c r="K4578" s="1">
        <v>9.5</v>
      </c>
      <c r="L4578" s="1">
        <v>0</v>
      </c>
      <c r="M4578" s="1">
        <v>1.8</v>
      </c>
      <c r="O4578" s="1">
        <f>случ!I4566</f>
        <v>-4.5844823993378974</v>
      </c>
      <c r="P4578" s="1">
        <f t="shared" si="361"/>
        <v>76.085517600662115</v>
      </c>
      <c r="Q4578">
        <f t="shared" si="362"/>
        <v>1</v>
      </c>
      <c r="S4578">
        <f>случ!J4566</f>
        <v>2.9873890562188929</v>
      </c>
      <c r="T4578">
        <f>случ!K4566</f>
        <v>6.0157588869997811</v>
      </c>
      <c r="U4578" s="1">
        <f t="shared" si="363"/>
        <v>39.237389056218881</v>
      </c>
      <c r="V4578" s="1">
        <f t="shared" si="364"/>
        <v>6.6657588869997699</v>
      </c>
      <c r="X4578" s="4">
        <f>10-SUM(U4578&lt;$X$1,U4578&lt;$X$2,U4578&lt;$X$3,U4578&lt;$X$4,U4578&lt;$X$5,U4578&lt;$X$6,U4578&lt;$X$7,U4578&lt;$X$8,U4578&lt;$X$9,U4578&lt;$X$10)</f>
        <v>9</v>
      </c>
      <c r="Y4578" s="4">
        <f>SUM(V4578&lt;$Y$1,V4578&lt;$Y$2,V4578&lt;$Y$3,V4578&lt;$Y$4,V4578&lt;$Y$5,V4578&lt;$Y$6,V4578&lt;$Y$7,V4578&lt;$Y$8,V4578&lt;$Y$9,V4578&lt;$Y$10)</f>
        <v>3</v>
      </c>
      <c r="AA4578" s="10">
        <f t="shared" si="365"/>
        <v>1.125E-2</v>
      </c>
    </row>
    <row r="4579" spans="1:27">
      <c r="A4579" s="4"/>
      <c r="B4579" t="s">
        <v>6</v>
      </c>
      <c r="C4579">
        <v>25</v>
      </c>
      <c r="D4579" s="1">
        <v>-4.5999999999999996</v>
      </c>
      <c r="E4579" s="1">
        <v>0</v>
      </c>
      <c r="F4579" s="1">
        <v>5.5</v>
      </c>
      <c r="G4579" s="1">
        <v>-0.44900000000000001</v>
      </c>
      <c r="H4579" s="1">
        <v>19</v>
      </c>
      <c r="I4579" s="1">
        <v>0.75</v>
      </c>
      <c r="J4579" s="1">
        <v>-0.35000000000000098</v>
      </c>
      <c r="K4579" s="1">
        <v>9.5</v>
      </c>
      <c r="L4579" s="1">
        <v>-1.75</v>
      </c>
      <c r="M4579" s="1">
        <v>1.6</v>
      </c>
      <c r="O4579" s="1">
        <f>случ!I4567</f>
        <v>-21.716795990759437</v>
      </c>
      <c r="P4579" s="1">
        <f t="shared" si="361"/>
        <v>54.863204009240562</v>
      </c>
      <c r="Q4579">
        <f t="shared" si="362"/>
        <v>0</v>
      </c>
      <c r="S4579">
        <f>случ!J4567</f>
        <v>-5.5996135836234533</v>
      </c>
      <c r="T4579">
        <f>случ!K4567</f>
        <v>-2.2344102574881415</v>
      </c>
      <c r="U4579" s="1">
        <f t="shared" si="363"/>
        <v>40.144386416376534</v>
      </c>
      <c r="V4579" s="1">
        <f t="shared" si="364"/>
        <v>12.064589742511846</v>
      </c>
      <c r="X4579" s="4">
        <f>10-SUM(U4579&lt;$X$1,U4579&lt;$X$2,U4579&lt;$X$3,U4579&lt;$X$4,U4579&lt;$X$5,U4579&lt;$X$6,U4579&lt;$X$7,U4579&lt;$X$8,U4579&lt;$X$9,U4579&lt;$X$10)</f>
        <v>10</v>
      </c>
      <c r="Y4579" s="4">
        <f>SUM(V4579&lt;$Y$1,V4579&lt;$Y$2,V4579&lt;$Y$3,V4579&lt;$Y$4,V4579&lt;$Y$5,V4579&lt;$Y$6,V4579&lt;$Y$7,V4579&lt;$Y$8,V4579&lt;$Y$9,V4579&lt;$Y$10)</f>
        <v>1</v>
      </c>
      <c r="AA4579" s="10">
        <f t="shared" si="365"/>
        <v>0</v>
      </c>
    </row>
    <row r="4580" spans="1:27">
      <c r="A4580" s="4"/>
      <c r="B4580" t="s">
        <v>7</v>
      </c>
      <c r="C4580">
        <v>25</v>
      </c>
      <c r="D4580" s="1">
        <v>5.3999999999999897</v>
      </c>
      <c r="E4580" s="1">
        <v>0</v>
      </c>
      <c r="F4580" s="1">
        <v>5.5</v>
      </c>
      <c r="G4580" s="1">
        <v>0.26999999999999902</v>
      </c>
      <c r="H4580" s="1">
        <v>19</v>
      </c>
      <c r="I4580" s="1">
        <v>0</v>
      </c>
      <c r="J4580" s="1">
        <v>-0.79999999999999705</v>
      </c>
      <c r="K4580" s="1">
        <v>9.5</v>
      </c>
      <c r="L4580" s="1">
        <v>0</v>
      </c>
      <c r="M4580" s="1">
        <v>16.5</v>
      </c>
      <c r="O4580" s="1">
        <f>случ!I4568</f>
        <v>-1.5630396279814867</v>
      </c>
      <c r="P4580" s="1">
        <f t="shared" si="361"/>
        <v>81.716960372018505</v>
      </c>
      <c r="Q4580">
        <f t="shared" si="362"/>
        <v>1</v>
      </c>
      <c r="S4580">
        <f>случ!J4568</f>
        <v>-15.798795892638877</v>
      </c>
      <c r="T4580">
        <f>случ!K4568</f>
        <v>5.9028825071204158</v>
      </c>
      <c r="U4580" s="1">
        <f t="shared" si="363"/>
        <v>26.681204107361168</v>
      </c>
      <c r="V4580" s="1">
        <f t="shared" si="364"/>
        <v>-16.517117492879542</v>
      </c>
      <c r="X4580" s="4">
        <f>10-SUM(U4580&lt;$X$1,U4580&lt;$X$2,U4580&lt;$X$3,U4580&lt;$X$4,U4580&lt;$X$5,U4580&lt;$X$6,U4580&lt;$X$7,U4580&lt;$X$8,U4580&lt;$X$9,U4580&lt;$X$10)</f>
        <v>7</v>
      </c>
      <c r="Y4580" s="4">
        <f>SUM(V4580&lt;$Y$1,V4580&lt;$Y$2,V4580&lt;$Y$3,V4580&lt;$Y$4,V4580&lt;$Y$5,V4580&lt;$Y$6,V4580&lt;$Y$7,V4580&lt;$Y$8,V4580&lt;$Y$9,V4580&lt;$Y$10)</f>
        <v>10</v>
      </c>
      <c r="AA4580" s="10">
        <f t="shared" si="365"/>
        <v>8.7500000000000008E-3</v>
      </c>
    </row>
    <row r="4581" spans="1:27">
      <c r="A4581" s="4"/>
      <c r="B4581" t="s">
        <v>8</v>
      </c>
      <c r="C4581">
        <v>25</v>
      </c>
      <c r="D4581" s="1">
        <v>3.3999999999999901</v>
      </c>
      <c r="E4581" s="1">
        <v>0</v>
      </c>
      <c r="F4581" s="1">
        <v>5.5</v>
      </c>
      <c r="G4581" s="1">
        <v>0.19900000000000001</v>
      </c>
      <c r="H4581" s="1">
        <v>18</v>
      </c>
      <c r="I4581" s="1">
        <v>0</v>
      </c>
      <c r="J4581" s="1">
        <v>-0.75</v>
      </c>
      <c r="K4581" s="1">
        <v>9.5</v>
      </c>
      <c r="L4581" s="1">
        <v>-1</v>
      </c>
      <c r="M4581" s="1">
        <v>7.6</v>
      </c>
      <c r="O4581" s="1">
        <f>случ!I4569</f>
        <v>-48.587112494586492</v>
      </c>
      <c r="P4581" s="1">
        <f t="shared" si="361"/>
        <v>32.292887505413503</v>
      </c>
      <c r="Q4581">
        <f t="shared" si="362"/>
        <v>0</v>
      </c>
      <c r="S4581">
        <f>случ!J4569</f>
        <v>-9.4884177816078381</v>
      </c>
      <c r="T4581">
        <f>случ!K4569</f>
        <v>9.1053334882049377</v>
      </c>
      <c r="U4581" s="1">
        <f t="shared" si="363"/>
        <v>29.167582218392162</v>
      </c>
      <c r="V4581" s="1">
        <f t="shared" si="364"/>
        <v>-0.69366651179506356</v>
      </c>
      <c r="X4581" s="4">
        <f>10-SUM(U4581&lt;$X$1,U4581&lt;$X$2,U4581&lt;$X$3,U4581&lt;$X$4,U4581&lt;$X$5,U4581&lt;$X$6,U4581&lt;$X$7,U4581&lt;$X$8,U4581&lt;$X$9,U4581&lt;$X$10)</f>
        <v>7</v>
      </c>
      <c r="Y4581" s="4">
        <f>SUM(V4581&lt;$Y$1,V4581&lt;$Y$2,V4581&lt;$Y$3,V4581&lt;$Y$4,V4581&lt;$Y$5,V4581&lt;$Y$6,V4581&lt;$Y$7,V4581&lt;$Y$8,V4581&lt;$Y$9,V4581&lt;$Y$10)</f>
        <v>6</v>
      </c>
      <c r="AA4581" s="10">
        <f t="shared" si="365"/>
        <v>0</v>
      </c>
    </row>
    <row r="4582" spans="1:27">
      <c r="A4582" s="4"/>
      <c r="B4582" t="s">
        <v>9</v>
      </c>
      <c r="C4582">
        <v>25</v>
      </c>
      <c r="D4582" s="1">
        <v>-23.1</v>
      </c>
      <c r="E4582" s="1">
        <v>0</v>
      </c>
      <c r="F4582" s="1">
        <v>5</v>
      </c>
      <c r="G4582" s="1">
        <v>0.35000000000000098</v>
      </c>
      <c r="H4582" s="1">
        <v>17</v>
      </c>
      <c r="I4582" s="1">
        <v>0</v>
      </c>
      <c r="J4582" s="1">
        <v>-0.39999999999999802</v>
      </c>
      <c r="K4582" s="1">
        <v>9.5</v>
      </c>
      <c r="L4582" s="1">
        <v>-1</v>
      </c>
      <c r="M4582" s="1">
        <v>-0.7</v>
      </c>
      <c r="O4582" s="1">
        <f>случ!I4570</f>
        <v>8.6939180213221139</v>
      </c>
      <c r="P4582" s="1">
        <f t="shared" si="361"/>
        <v>64.523918021322118</v>
      </c>
      <c r="Q4582">
        <f t="shared" si="362"/>
        <v>1</v>
      </c>
      <c r="S4582">
        <f>случ!J4570</f>
        <v>-21.664167876882026</v>
      </c>
      <c r="T4582">
        <f>случ!K4570</f>
        <v>0.63406167600053742</v>
      </c>
      <c r="U4582" s="1">
        <f t="shared" si="363"/>
        <v>11.335832123117989</v>
      </c>
      <c r="V4582" s="1">
        <f t="shared" si="364"/>
        <v>2.5340616760005616</v>
      </c>
      <c r="X4582" s="4">
        <f>10-SUM(U4582&lt;$X$1,U4582&lt;$X$2,U4582&lt;$X$3,U4582&lt;$X$4,U4582&lt;$X$5,U4582&lt;$X$6,U4582&lt;$X$7,U4582&lt;$X$8,U4582&lt;$X$9,U4582&lt;$X$10)</f>
        <v>2</v>
      </c>
      <c r="Y4582" s="4">
        <f>SUM(V4582&lt;$Y$1,V4582&lt;$Y$2,V4582&lt;$Y$3,V4582&lt;$Y$4,V4582&lt;$Y$5,V4582&lt;$Y$6,V4582&lt;$Y$7,V4582&lt;$Y$8,V4582&lt;$Y$9,V4582&lt;$Y$10)</f>
        <v>5</v>
      </c>
      <c r="AA4582" s="10">
        <f t="shared" si="365"/>
        <v>2.5000000000000001E-3</v>
      </c>
    </row>
    <row r="4583" spans="1:27">
      <c r="A4583" s="4"/>
      <c r="B4583" t="s">
        <v>10</v>
      </c>
      <c r="C4583">
        <v>25</v>
      </c>
      <c r="D4583" s="1">
        <v>-15.7</v>
      </c>
      <c r="E4583" s="1">
        <v>0</v>
      </c>
      <c r="F4583" s="1">
        <v>4.75</v>
      </c>
      <c r="G4583" s="1">
        <v>0.19900000000000001</v>
      </c>
      <c r="H4583" s="1">
        <v>17</v>
      </c>
      <c r="I4583" s="1">
        <v>0</v>
      </c>
      <c r="J4583" s="1">
        <v>-0.17999999999999899</v>
      </c>
      <c r="K4583" s="1">
        <v>9.5</v>
      </c>
      <c r="L4583" s="1">
        <v>0</v>
      </c>
      <c r="M4583" s="1">
        <v>-8</v>
      </c>
      <c r="O4583" s="1">
        <f>случ!I4571</f>
        <v>27.410774073667898</v>
      </c>
      <c r="P4583" s="1">
        <f t="shared" si="361"/>
        <v>85.6707740736679</v>
      </c>
      <c r="Q4583">
        <f t="shared" si="362"/>
        <v>1</v>
      </c>
      <c r="S4583">
        <f>случ!J4571</f>
        <v>3.5701975091319875</v>
      </c>
      <c r="T4583">
        <f>случ!K4571</f>
        <v>15.670051478386423</v>
      </c>
      <c r="U4583" s="1">
        <f t="shared" si="363"/>
        <v>28.036197509132002</v>
      </c>
      <c r="V4583" s="1">
        <f t="shared" si="364"/>
        <v>23.881051478386432</v>
      </c>
      <c r="X4583" s="4">
        <f>10-SUM(U4583&lt;$X$1,U4583&lt;$X$2,U4583&lt;$X$3,U4583&lt;$X$4,U4583&lt;$X$5,U4583&lt;$X$6,U4583&lt;$X$7,U4583&lt;$X$8,U4583&lt;$X$9,U4583&lt;$X$10)</f>
        <v>7</v>
      </c>
      <c r="Y4583" s="4">
        <f>SUM(V4583&lt;$Y$1,V4583&lt;$Y$2,V4583&lt;$Y$3,V4583&lt;$Y$4,V4583&lt;$Y$5,V4583&lt;$Y$6,V4583&lt;$Y$7,V4583&lt;$Y$8,V4583&lt;$Y$9,V4583&lt;$Y$10)</f>
        <v>0</v>
      </c>
      <c r="AA4583" s="10">
        <f t="shared" si="365"/>
        <v>8.7500000000000008E-3</v>
      </c>
    </row>
    <row r="4584" spans="1:27">
      <c r="A4584" s="4"/>
      <c r="B4584" t="s">
        <v>11</v>
      </c>
      <c r="C4584">
        <v>25</v>
      </c>
      <c r="D4584" s="1">
        <v>-19.8</v>
      </c>
      <c r="E4584" s="1">
        <v>-0.12</v>
      </c>
      <c r="F4584" s="1">
        <v>4.75</v>
      </c>
      <c r="G4584" s="1">
        <v>-0.32800000000000001</v>
      </c>
      <c r="H4584" s="1">
        <v>15.5</v>
      </c>
      <c r="I4584" s="1">
        <v>0.149999999999999</v>
      </c>
      <c r="J4584" s="1">
        <v>-0.52999999999999703</v>
      </c>
      <c r="K4584" s="1">
        <v>9.5</v>
      </c>
      <c r="L4584" s="1">
        <v>-1.35</v>
      </c>
      <c r="M4584" s="1">
        <v>-10.6</v>
      </c>
      <c r="O4584" s="1">
        <f>случ!I4572</f>
        <v>-14.718429598109729</v>
      </c>
      <c r="P4584" s="1">
        <f t="shared" si="361"/>
        <v>37.671570401890271</v>
      </c>
      <c r="Q4584">
        <f t="shared" si="362"/>
        <v>0</v>
      </c>
      <c r="S4584">
        <f>случ!J4572</f>
        <v>3.0283824690924428</v>
      </c>
      <c r="T4584">
        <f>случ!K4572</f>
        <v>4.4404116291900984</v>
      </c>
      <c r="U4584" s="1">
        <f t="shared" si="363"/>
        <v>28.60638246909248</v>
      </c>
      <c r="V4584" s="1">
        <f t="shared" si="364"/>
        <v>16.778411629190124</v>
      </c>
      <c r="X4584" s="4">
        <f>10-SUM(U4584&lt;$X$1,U4584&lt;$X$2,U4584&lt;$X$3,U4584&lt;$X$4,U4584&lt;$X$5,U4584&lt;$X$6,U4584&lt;$X$7,U4584&lt;$X$8,U4584&lt;$X$9,U4584&lt;$X$10)</f>
        <v>7</v>
      </c>
      <c r="Y4584" s="4">
        <f>SUM(V4584&lt;$Y$1,V4584&lt;$Y$2,V4584&lt;$Y$3,V4584&lt;$Y$4,V4584&lt;$Y$5,V4584&lt;$Y$6,V4584&lt;$Y$7,V4584&lt;$Y$8,V4584&lt;$Y$9,V4584&lt;$Y$10)</f>
        <v>1</v>
      </c>
      <c r="AA4584" s="10">
        <f t="shared" si="365"/>
        <v>0</v>
      </c>
    </row>
    <row r="4585" spans="1:27">
      <c r="A4585" s="4"/>
      <c r="B4585" t="s">
        <v>12</v>
      </c>
      <c r="C4585">
        <v>25</v>
      </c>
      <c r="D4585" s="1">
        <v>11.2</v>
      </c>
      <c r="E4585" s="1">
        <v>-0.15</v>
      </c>
      <c r="F4585" s="1">
        <v>4.75</v>
      </c>
      <c r="G4585" s="1">
        <v>9.9599999999999994E-2</v>
      </c>
      <c r="H4585" s="1">
        <v>13</v>
      </c>
      <c r="I4585" s="1">
        <v>0.625</v>
      </c>
      <c r="J4585" s="1">
        <v>-0.70000000000000095</v>
      </c>
      <c r="K4585" s="1">
        <v>8.25</v>
      </c>
      <c r="L4585" s="1">
        <v>-1.875</v>
      </c>
      <c r="M4585" s="1">
        <v>-11</v>
      </c>
      <c r="O4585" s="1">
        <f>случ!I4573</f>
        <v>13.999502489464145</v>
      </c>
      <c r="P4585" s="1">
        <f t="shared" si="361"/>
        <v>85.389502489464149</v>
      </c>
      <c r="Q4585">
        <f t="shared" si="362"/>
        <v>1</v>
      </c>
      <c r="S4585">
        <f>случ!J4573</f>
        <v>4.1262569414986618</v>
      </c>
      <c r="T4585">
        <f>случ!K4573</f>
        <v>9.5372932169555273</v>
      </c>
      <c r="U4585" s="1">
        <f t="shared" si="363"/>
        <v>21.678656941498652</v>
      </c>
      <c r="V4585" s="1">
        <f t="shared" si="364"/>
        <v>26.337693216955515</v>
      </c>
      <c r="X4585" s="4">
        <f>10-SUM(U4585&lt;$X$1,U4585&lt;$X$2,U4585&lt;$X$3,U4585&lt;$X$4,U4585&lt;$X$5,U4585&lt;$X$6,U4585&lt;$X$7,U4585&lt;$X$8,U4585&lt;$X$9,U4585&lt;$X$10)</f>
        <v>5</v>
      </c>
      <c r="Y4585" s="4">
        <f>SUM(V4585&lt;$Y$1,V4585&lt;$Y$2,V4585&lt;$Y$3,V4585&lt;$Y$4,V4585&lt;$Y$5,V4585&lt;$Y$6,V4585&lt;$Y$7,V4585&lt;$Y$8,V4585&lt;$Y$9,V4585&lt;$Y$10)</f>
        <v>0</v>
      </c>
      <c r="AA4585" s="10">
        <f t="shared" si="365"/>
        <v>6.2500000000000003E-3</v>
      </c>
    </row>
    <row r="4586" spans="1:27">
      <c r="A4586" s="4"/>
      <c r="B4586" t="s">
        <v>13</v>
      </c>
      <c r="C4586">
        <v>25</v>
      </c>
      <c r="D4586" s="1">
        <v>31.5</v>
      </c>
      <c r="E4586" s="1">
        <v>0</v>
      </c>
      <c r="F4586" s="1">
        <v>4.75</v>
      </c>
      <c r="G4586" s="1">
        <v>0.19900000000000001</v>
      </c>
      <c r="H4586" s="1">
        <v>13</v>
      </c>
      <c r="I4586" s="1">
        <v>0</v>
      </c>
      <c r="J4586" s="1">
        <v>-0.23</v>
      </c>
      <c r="K4586" s="1">
        <v>8.25</v>
      </c>
      <c r="L4586" s="1">
        <v>0</v>
      </c>
      <c r="M4586" s="1">
        <v>-0.6</v>
      </c>
      <c r="O4586" s="1">
        <f>случ!I4574</f>
        <v>-13.88723347758922</v>
      </c>
      <c r="P4586" s="1">
        <f t="shared" si="361"/>
        <v>73.412766522410777</v>
      </c>
      <c r="Q4586">
        <f t="shared" si="362"/>
        <v>1</v>
      </c>
      <c r="S4586">
        <f>случ!J4574</f>
        <v>-7.1550269635072583</v>
      </c>
      <c r="T4586">
        <f>случ!K4574</f>
        <v>-2.2591282180897263</v>
      </c>
      <c r="U4586" s="1">
        <f t="shared" si="363"/>
        <v>17.560973036492744</v>
      </c>
      <c r="V4586" s="1">
        <f t="shared" si="364"/>
        <v>-4.2231282180897267</v>
      </c>
      <c r="X4586" s="4">
        <f>10-SUM(U4586&lt;$X$1,U4586&lt;$X$2,U4586&lt;$X$3,U4586&lt;$X$4,U4586&lt;$X$5,U4586&lt;$X$6,U4586&lt;$X$7,U4586&lt;$X$8,U4586&lt;$X$9,U4586&lt;$X$10)</f>
        <v>4</v>
      </c>
      <c r="Y4586" s="4">
        <f>SUM(V4586&lt;$Y$1,V4586&lt;$Y$2,V4586&lt;$Y$3,V4586&lt;$Y$4,V4586&lt;$Y$5,V4586&lt;$Y$6,V4586&lt;$Y$7,V4586&lt;$Y$8,V4586&lt;$Y$9,V4586&lt;$Y$10)</f>
        <v>7</v>
      </c>
      <c r="AA4586" s="10">
        <f t="shared" si="365"/>
        <v>5.0000000000000001E-3</v>
      </c>
    </row>
    <row r="4587" spans="1:27">
      <c r="A4587" s="4"/>
      <c r="B4587" t="s">
        <v>14</v>
      </c>
      <c r="C4587">
        <v>25</v>
      </c>
      <c r="D4587" s="1">
        <v>41</v>
      </c>
      <c r="E4587" s="1">
        <v>0</v>
      </c>
      <c r="F4587" s="1">
        <v>4.75</v>
      </c>
      <c r="G4587" s="1">
        <v>0.22</v>
      </c>
      <c r="H4587" s="1">
        <v>13</v>
      </c>
      <c r="I4587" s="1">
        <v>0</v>
      </c>
      <c r="J4587" s="1">
        <v>0.119999999999999</v>
      </c>
      <c r="K4587" s="1">
        <v>8.25</v>
      </c>
      <c r="L4587" s="1">
        <v>0</v>
      </c>
      <c r="M4587" s="1">
        <v>2.4</v>
      </c>
      <c r="O4587" s="1">
        <f>случ!I4575</f>
        <v>39.807358572731708</v>
      </c>
      <c r="P4587" s="1">
        <f t="shared" si="361"/>
        <v>133.7573585727317</v>
      </c>
      <c r="Q4587">
        <f t="shared" si="362"/>
        <v>1</v>
      </c>
      <c r="S4587">
        <f>случ!J4575</f>
        <v>12.458123590693312</v>
      </c>
      <c r="T4587">
        <f>случ!K4575</f>
        <v>6.8162212114224996</v>
      </c>
      <c r="U4587" s="1">
        <f t="shared" si="363"/>
        <v>44.598123590693298</v>
      </c>
      <c r="V4587" s="1">
        <f t="shared" si="364"/>
        <v>6.3812212114224849</v>
      </c>
      <c r="X4587" s="4">
        <f>10-SUM(U4587&lt;$X$1,U4587&lt;$X$2,U4587&lt;$X$3,U4587&lt;$X$4,U4587&lt;$X$5,U4587&lt;$X$6,U4587&lt;$X$7,U4587&lt;$X$8,U4587&lt;$X$9,U4587&lt;$X$10)</f>
        <v>10</v>
      </c>
      <c r="Y4587" s="4">
        <f>SUM(V4587&lt;$Y$1,V4587&lt;$Y$2,V4587&lt;$Y$3,V4587&lt;$Y$4,V4587&lt;$Y$5,V4587&lt;$Y$6,V4587&lt;$Y$7,V4587&lt;$Y$8,V4587&lt;$Y$9,V4587&lt;$Y$10)</f>
        <v>3</v>
      </c>
      <c r="AA4587" s="10">
        <f t="shared" si="365"/>
        <v>1.2500000000000001E-2</v>
      </c>
    </row>
    <row r="4588" spans="1:27">
      <c r="A4588" s="4"/>
      <c r="B4588" t="s">
        <v>15</v>
      </c>
      <c r="C4588">
        <v>25</v>
      </c>
      <c r="D4588" s="1">
        <v>36.4</v>
      </c>
      <c r="E4588" s="1">
        <v>-0.25</v>
      </c>
      <c r="F4588" s="1">
        <v>4.75</v>
      </c>
      <c r="G4588" s="1">
        <v>0.26999999999999902</v>
      </c>
      <c r="H4588" s="1">
        <v>13</v>
      </c>
      <c r="I4588" s="1">
        <v>0</v>
      </c>
      <c r="J4588" s="1">
        <v>0.21</v>
      </c>
      <c r="K4588" s="1">
        <v>7.2</v>
      </c>
      <c r="L4588" s="1">
        <v>0</v>
      </c>
      <c r="M4588" s="1">
        <v>0.6</v>
      </c>
      <c r="O4588" s="1">
        <f>случ!I4576</f>
        <v>-20.10568437285589</v>
      </c>
      <c r="P4588" s="1">
        <f t="shared" si="361"/>
        <v>67.374315627144099</v>
      </c>
      <c r="Q4588">
        <f t="shared" si="362"/>
        <v>1</v>
      </c>
      <c r="S4588">
        <f>случ!J4576</f>
        <v>5.7739631277939214</v>
      </c>
      <c r="T4588">
        <f>случ!K4576</f>
        <v>-4.0848387794969803</v>
      </c>
      <c r="U4588" s="1">
        <f t="shared" si="363"/>
        <v>34.883963127793926</v>
      </c>
      <c r="V4588" s="1">
        <f t="shared" si="364"/>
        <v>-2.4838779496979768E-2</v>
      </c>
      <c r="X4588" s="4">
        <f>10-SUM(U4588&lt;$X$1,U4588&lt;$X$2,U4588&lt;$X$3,U4588&lt;$X$4,U4588&lt;$X$5,U4588&lt;$X$6,U4588&lt;$X$7,U4588&lt;$X$8,U4588&lt;$X$9,U4588&lt;$X$10)</f>
        <v>8</v>
      </c>
      <c r="Y4588" s="4">
        <f>SUM(V4588&lt;$Y$1,V4588&lt;$Y$2,V4588&lt;$Y$3,V4588&lt;$Y$4,V4588&lt;$Y$5,V4588&lt;$Y$6,V4588&lt;$Y$7,V4588&lt;$Y$8,V4588&lt;$Y$9,V4588&lt;$Y$10)</f>
        <v>6</v>
      </c>
      <c r="AA4588" s="10">
        <f t="shared" si="365"/>
        <v>0.01</v>
      </c>
    </row>
    <row r="4589" spans="1:27">
      <c r="A4589" s="4"/>
      <c r="B4589" t="s">
        <v>16</v>
      </c>
      <c r="C4589">
        <v>25</v>
      </c>
      <c r="D4589" s="1">
        <v>33.5</v>
      </c>
      <c r="E4589" s="1">
        <v>-0.25</v>
      </c>
      <c r="F4589" s="1">
        <v>4.75</v>
      </c>
      <c r="G4589" s="1">
        <v>0.3</v>
      </c>
      <c r="H4589" s="1">
        <v>13</v>
      </c>
      <c r="I4589" s="1">
        <v>0</v>
      </c>
      <c r="J4589" s="1">
        <v>-0.12999999999999901</v>
      </c>
      <c r="K4589" s="1">
        <v>7.2</v>
      </c>
      <c r="L4589" s="1">
        <v>0</v>
      </c>
      <c r="M4589" s="1">
        <v>4.5</v>
      </c>
      <c r="O4589" s="1">
        <f>случ!I4577</f>
        <v>-27.094697063271703</v>
      </c>
      <c r="P4589" s="1">
        <f t="shared" si="361"/>
        <v>58.3553029367283</v>
      </c>
      <c r="Q4589">
        <f t="shared" si="362"/>
        <v>0</v>
      </c>
      <c r="S4589">
        <f>случ!J4577</f>
        <v>-7.4389388798432288</v>
      </c>
      <c r="T4589">
        <f>случ!K4577</f>
        <v>-2.1914394796482033</v>
      </c>
      <c r="U4589" s="1">
        <f t="shared" si="363"/>
        <v>20.971061120156783</v>
      </c>
      <c r="V4589" s="1">
        <f t="shared" si="364"/>
        <v>-6.4814394796481913</v>
      </c>
      <c r="X4589" s="4">
        <f>10-SUM(U4589&lt;$X$1,U4589&lt;$X$2,U4589&lt;$X$3,U4589&lt;$X$4,U4589&lt;$X$5,U4589&lt;$X$6,U4589&lt;$X$7,U4589&lt;$X$8,U4589&lt;$X$9,U4589&lt;$X$10)</f>
        <v>5</v>
      </c>
      <c r="Y4589" s="4">
        <f>SUM(V4589&lt;$Y$1,V4589&lt;$Y$2,V4589&lt;$Y$3,V4589&lt;$Y$4,V4589&lt;$Y$5,V4589&lt;$Y$6,V4589&lt;$Y$7,V4589&lt;$Y$8,V4589&lt;$Y$9,V4589&lt;$Y$10)</f>
        <v>7</v>
      </c>
      <c r="AA4589" s="10">
        <f t="shared" si="365"/>
        <v>0</v>
      </c>
    </row>
    <row r="4590" spans="1:27">
      <c r="A4590" s="4"/>
      <c r="B4590" t="s">
        <v>17</v>
      </c>
      <c r="C4590">
        <v>25</v>
      </c>
      <c r="D4590" s="1">
        <v>28.3</v>
      </c>
      <c r="E4590" s="1">
        <v>0</v>
      </c>
      <c r="F4590" s="1">
        <v>4.75</v>
      </c>
      <c r="G4590" s="1">
        <v>0.27900000000000003</v>
      </c>
      <c r="H4590" s="1">
        <v>13</v>
      </c>
      <c r="I4590" s="1">
        <v>0</v>
      </c>
      <c r="J4590" s="1">
        <v>0</v>
      </c>
      <c r="K4590" s="1">
        <v>7.2</v>
      </c>
      <c r="L4590" s="1">
        <v>0</v>
      </c>
      <c r="M4590" s="1">
        <v>0.9</v>
      </c>
      <c r="O4590" s="1">
        <f>случ!I4578</f>
        <v>24.062819896504593</v>
      </c>
      <c r="P4590" s="1">
        <f t="shared" si="361"/>
        <v>109.12281989650459</v>
      </c>
      <c r="Q4590">
        <f t="shared" si="362"/>
        <v>1</v>
      </c>
      <c r="S4590">
        <f>случ!J4578</f>
        <v>-1.3094567064432763</v>
      </c>
      <c r="T4590">
        <f>случ!K4578</f>
        <v>8.5928231455624537</v>
      </c>
      <c r="U4590" s="1">
        <f t="shared" si="363"/>
        <v>25.31654329355672</v>
      </c>
      <c r="V4590" s="1">
        <f t="shared" si="364"/>
        <v>9.6138231455624528</v>
      </c>
      <c r="X4590" s="4">
        <f>10-SUM(U4590&lt;$X$1,U4590&lt;$X$2,U4590&lt;$X$3,U4590&lt;$X$4,U4590&lt;$X$5,U4590&lt;$X$6,U4590&lt;$X$7,U4590&lt;$X$8,U4590&lt;$X$9,U4590&lt;$X$10)</f>
        <v>6</v>
      </c>
      <c r="Y4590" s="4">
        <f>SUM(V4590&lt;$Y$1,V4590&lt;$Y$2,V4590&lt;$Y$3,V4590&lt;$Y$4,V4590&lt;$Y$5,V4590&lt;$Y$6,V4590&lt;$Y$7,V4590&lt;$Y$8,V4590&lt;$Y$9,V4590&lt;$Y$10)</f>
        <v>2</v>
      </c>
      <c r="AA4590" s="10">
        <f t="shared" si="365"/>
        <v>7.4999999999999997E-3</v>
      </c>
    </row>
    <row r="4591" spans="1:27">
      <c r="A4591" s="4"/>
      <c r="B4591" t="s">
        <v>18</v>
      </c>
      <c r="C4591">
        <v>25</v>
      </c>
      <c r="D4591" s="1">
        <v>17.3</v>
      </c>
      <c r="E4591" s="1">
        <v>0</v>
      </c>
      <c r="F4591" s="1">
        <v>5</v>
      </c>
      <c r="G4591" s="1">
        <v>0.34999999999999898</v>
      </c>
      <c r="H4591" s="1">
        <v>13</v>
      </c>
      <c r="I4591" s="1">
        <v>0</v>
      </c>
      <c r="J4591" s="1">
        <v>-9.9999999999997799E-3</v>
      </c>
      <c r="K4591" s="1">
        <v>7.2</v>
      </c>
      <c r="L4591" s="1">
        <v>0</v>
      </c>
      <c r="M4591" s="1">
        <v>-2.2999999999999998</v>
      </c>
      <c r="O4591" s="1">
        <f>случ!I4579</f>
        <v>18.86572815839099</v>
      </c>
      <c r="P4591" s="1">
        <f t="shared" si="361"/>
        <v>98.975728158390993</v>
      </c>
      <c r="Q4591">
        <f t="shared" si="362"/>
        <v>1</v>
      </c>
      <c r="S4591">
        <f>случ!J4579</f>
        <v>-23.517243037647127</v>
      </c>
      <c r="T4591">
        <f>случ!K4579</f>
        <v>10.837135247349705</v>
      </c>
      <c r="U4591" s="1">
        <f t="shared" si="363"/>
        <v>-0.64724303764711877</v>
      </c>
      <c r="V4591" s="1">
        <f t="shared" si="364"/>
        <v>14.857135247349706</v>
      </c>
      <c r="X4591" s="4">
        <f>10-SUM(U4591&lt;$X$1,U4591&lt;$X$2,U4591&lt;$X$3,U4591&lt;$X$4,U4591&lt;$X$5,U4591&lt;$X$6,U4591&lt;$X$7,U4591&lt;$X$8,U4591&lt;$X$9,U4591&lt;$X$10)</f>
        <v>0</v>
      </c>
      <c r="Y4591" s="4">
        <f>SUM(V4591&lt;$Y$1,V4591&lt;$Y$2,V4591&lt;$Y$3,V4591&lt;$Y$4,V4591&lt;$Y$5,V4591&lt;$Y$6,V4591&lt;$Y$7,V4591&lt;$Y$8,V4591&lt;$Y$9,V4591&lt;$Y$10)</f>
        <v>1</v>
      </c>
      <c r="AA4591" s="10">
        <f t="shared" si="365"/>
        <v>0</v>
      </c>
    </row>
    <row r="4592" spans="1:27">
      <c r="A4592" s="4"/>
      <c r="B4592" t="s">
        <v>19</v>
      </c>
      <c r="C4592">
        <v>25</v>
      </c>
      <c r="D4592" s="1">
        <v>23.1</v>
      </c>
      <c r="E4592" s="1">
        <v>0</v>
      </c>
      <c r="F4592" s="1">
        <v>5</v>
      </c>
      <c r="G4592" s="1">
        <v>0.27900000000000003</v>
      </c>
      <c r="H4592" s="1">
        <v>13</v>
      </c>
      <c r="I4592" s="1">
        <v>0</v>
      </c>
      <c r="J4592" s="1">
        <v>-3.0000000000001099E-2</v>
      </c>
      <c r="K4592" s="1">
        <v>7.2</v>
      </c>
      <c r="L4592" s="1">
        <v>0</v>
      </c>
      <c r="M4592" s="1">
        <v>0.2</v>
      </c>
      <c r="O4592" s="1">
        <f>случ!I4580</f>
        <v>-10.537950268203268</v>
      </c>
      <c r="P4592" s="1">
        <f t="shared" si="361"/>
        <v>73.632049731796741</v>
      </c>
      <c r="Q4592">
        <f t="shared" si="362"/>
        <v>1</v>
      </c>
      <c r="S4592">
        <f>случ!J4580</f>
        <v>-18.931109545335044</v>
      </c>
      <c r="T4592">
        <f>случ!K4580</f>
        <v>-2.3426817885912774</v>
      </c>
      <c r="U4592" s="1">
        <f t="shared" si="363"/>
        <v>6.6048904546649396</v>
      </c>
      <c r="V4592" s="1">
        <f t="shared" si="364"/>
        <v>-1.0116817885912928</v>
      </c>
      <c r="X4592" s="4">
        <f>10-SUM(U4592&lt;$X$1,U4592&lt;$X$2,U4592&lt;$X$3,U4592&lt;$X$4,U4592&lt;$X$5,U4592&lt;$X$6,U4592&lt;$X$7,U4592&lt;$X$8,U4592&lt;$X$9,U4592&lt;$X$10)</f>
        <v>0</v>
      </c>
      <c r="Y4592" s="4">
        <f>SUM(V4592&lt;$Y$1,V4592&lt;$Y$2,V4592&lt;$Y$3,V4592&lt;$Y$4,V4592&lt;$Y$5,V4592&lt;$Y$6,V4592&lt;$Y$7,V4592&lt;$Y$8,V4592&lt;$Y$9,V4592&lt;$Y$10)</f>
        <v>6</v>
      </c>
      <c r="AA4592" s="10">
        <f t="shared" si="365"/>
        <v>0</v>
      </c>
    </row>
    <row r="4593" spans="1:27">
      <c r="A4593" s="4"/>
      <c r="B4593" t="s">
        <v>20</v>
      </c>
      <c r="C4593">
        <v>25</v>
      </c>
      <c r="D4593" s="1">
        <v>18.8</v>
      </c>
      <c r="E4593" s="1">
        <v>0</v>
      </c>
      <c r="F4593" s="1">
        <v>5.25</v>
      </c>
      <c r="G4593" s="1">
        <v>0.9</v>
      </c>
      <c r="H4593" s="1">
        <v>14</v>
      </c>
      <c r="I4593" s="1">
        <v>-0.11111111111111099</v>
      </c>
      <c r="J4593" s="1">
        <v>0.54</v>
      </c>
      <c r="K4593" s="1">
        <v>7.2</v>
      </c>
      <c r="L4593" s="1">
        <v>0.88888888888888795</v>
      </c>
      <c r="M4593" s="1">
        <v>1.7</v>
      </c>
      <c r="O4593" s="1">
        <f>случ!I4581</f>
        <v>-44.33592176686826</v>
      </c>
      <c r="P4593" s="1">
        <f t="shared" si="361"/>
        <v>40.529633788687285</v>
      </c>
      <c r="Q4593">
        <f t="shared" si="362"/>
        <v>0</v>
      </c>
      <c r="S4593">
        <f>случ!J4581</f>
        <v>-12.371114650498132</v>
      </c>
      <c r="T4593">
        <f>случ!K4581</f>
        <v>9.2580037427654727</v>
      </c>
      <c r="U4593" s="1">
        <f t="shared" si="363"/>
        <v>15.015552016168538</v>
      </c>
      <c r="V4593" s="1">
        <f t="shared" si="364"/>
        <v>12.1002259649877</v>
      </c>
      <c r="X4593" s="4">
        <f>10-SUM(U4593&lt;$X$1,U4593&lt;$X$2,U4593&lt;$X$3,U4593&lt;$X$4,U4593&lt;$X$5,U4593&lt;$X$6,U4593&lt;$X$7,U4593&lt;$X$8,U4593&lt;$X$9,U4593&lt;$X$10)</f>
        <v>3</v>
      </c>
      <c r="Y4593" s="4">
        <f>SUM(V4593&lt;$Y$1,V4593&lt;$Y$2,V4593&lt;$Y$3,V4593&lt;$Y$4,V4593&lt;$Y$5,V4593&lt;$Y$6,V4593&lt;$Y$7,V4593&lt;$Y$8,V4593&lt;$Y$9,V4593&lt;$Y$10)</f>
        <v>1</v>
      </c>
      <c r="AA4593" s="10">
        <f t="shared" si="365"/>
        <v>0</v>
      </c>
    </row>
    <row r="4594" spans="1:27">
      <c r="A4594" s="4"/>
      <c r="B4594" t="s">
        <v>21</v>
      </c>
      <c r="C4594">
        <v>25</v>
      </c>
      <c r="D4594" s="1">
        <v>-9.3000000000000007</v>
      </c>
      <c r="E4594" s="1">
        <v>0</v>
      </c>
      <c r="F4594" s="1">
        <v>5.25</v>
      </c>
      <c r="G4594" s="1">
        <v>1.69999999999999</v>
      </c>
      <c r="H4594" s="1">
        <v>14</v>
      </c>
      <c r="I4594" s="1">
        <v>0</v>
      </c>
      <c r="J4594" s="1">
        <v>0.82</v>
      </c>
      <c r="K4594" s="1">
        <v>7.2</v>
      </c>
      <c r="L4594" s="1">
        <v>0</v>
      </c>
      <c r="M4594" s="1">
        <v>0.5</v>
      </c>
      <c r="O4594" s="1">
        <f>случ!I4582</f>
        <v>2.0625493066089797</v>
      </c>
      <c r="P4594" s="1">
        <f t="shared" si="361"/>
        <v>67.302549306608995</v>
      </c>
      <c r="Q4594">
        <f t="shared" si="362"/>
        <v>1</v>
      </c>
      <c r="S4594">
        <f>случ!J4582</f>
        <v>2.8426553865671664</v>
      </c>
      <c r="T4594">
        <f>случ!K4582</f>
        <v>13.126025212899748</v>
      </c>
      <c r="U4594" s="1">
        <f t="shared" si="363"/>
        <v>32.20265538656723</v>
      </c>
      <c r="V4594" s="1">
        <f t="shared" si="364"/>
        <v>24.786025212899755</v>
      </c>
      <c r="X4594" s="4">
        <f>10-SUM(U4594&lt;$X$1,U4594&lt;$X$2,U4594&lt;$X$3,U4594&lt;$X$4,U4594&lt;$X$5,U4594&lt;$X$6,U4594&lt;$X$7,U4594&lt;$X$8,U4594&lt;$X$9,U4594&lt;$X$10)</f>
        <v>8</v>
      </c>
      <c r="Y4594" s="4">
        <f>SUM(V4594&lt;$Y$1,V4594&lt;$Y$2,V4594&lt;$Y$3,V4594&lt;$Y$4,V4594&lt;$Y$5,V4594&lt;$Y$6,V4594&lt;$Y$7,V4594&lt;$Y$8,V4594&lt;$Y$9,V4594&lt;$Y$10)</f>
        <v>0</v>
      </c>
      <c r="AA4594" s="10">
        <f t="shared" si="365"/>
        <v>0.01</v>
      </c>
    </row>
    <row r="4595" spans="1:27">
      <c r="A4595" s="4"/>
      <c r="B4595" t="s">
        <v>22</v>
      </c>
      <c r="C4595">
        <v>25</v>
      </c>
      <c r="D4595" s="1">
        <v>-18.8</v>
      </c>
      <c r="E4595" s="1">
        <v>0.25</v>
      </c>
      <c r="F4595" s="1">
        <v>5.5</v>
      </c>
      <c r="G4595" s="1">
        <v>2.92</v>
      </c>
      <c r="H4595" s="1">
        <v>16.5</v>
      </c>
      <c r="I4595" s="1">
        <v>0</v>
      </c>
      <c r="J4595" s="1">
        <v>3.22</v>
      </c>
      <c r="K4595" s="1">
        <v>7.2</v>
      </c>
      <c r="L4595" s="1">
        <v>2.5</v>
      </c>
      <c r="M4595" s="1">
        <v>-1.7</v>
      </c>
      <c r="O4595" s="1">
        <f>случ!I4583</f>
        <v>27.258363464391074</v>
      </c>
      <c r="P4595" s="1">
        <f t="shared" si="361"/>
        <v>94.34836346439107</v>
      </c>
      <c r="Q4595">
        <f t="shared" si="362"/>
        <v>1</v>
      </c>
      <c r="S4595">
        <f>случ!J4583</f>
        <v>-33.98879197171928</v>
      </c>
      <c r="T4595">
        <f>случ!K4583</f>
        <v>3.7122716619355502</v>
      </c>
      <c r="U4595" s="1">
        <f t="shared" si="363"/>
        <v>7.051208028280719</v>
      </c>
      <c r="V4595" s="1">
        <f t="shared" si="364"/>
        <v>40.052271661935556</v>
      </c>
      <c r="X4595" s="4">
        <f>10-SUM(U4595&lt;$X$1,U4595&lt;$X$2,U4595&lt;$X$3,U4595&lt;$X$4,U4595&lt;$X$5,U4595&lt;$X$6,U4595&lt;$X$7,U4595&lt;$X$8,U4595&lt;$X$9,U4595&lt;$X$10)</f>
        <v>1</v>
      </c>
      <c r="Y4595" s="4">
        <f>SUM(V4595&lt;$Y$1,V4595&lt;$Y$2,V4595&lt;$Y$3,V4595&lt;$Y$4,V4595&lt;$Y$5,V4595&lt;$Y$6,V4595&lt;$Y$7,V4595&lt;$Y$8,V4595&lt;$Y$9,V4595&lt;$Y$10)</f>
        <v>0</v>
      </c>
      <c r="AA4595" s="10">
        <f t="shared" si="365"/>
        <v>1.25E-3</v>
      </c>
    </row>
    <row r="4596" spans="1:27">
      <c r="A4596" s="4"/>
      <c r="B4596" t="s">
        <v>23</v>
      </c>
      <c r="C4596">
        <v>25</v>
      </c>
      <c r="D4596" s="1">
        <v>-6.9</v>
      </c>
      <c r="E4596" s="1">
        <v>0.25</v>
      </c>
      <c r="F4596" s="1">
        <v>5.5</v>
      </c>
      <c r="G4596" s="1">
        <v>2.19999999999999</v>
      </c>
      <c r="H4596" s="1">
        <v>16.5</v>
      </c>
      <c r="I4596" s="1">
        <v>0</v>
      </c>
      <c r="J4596" s="1">
        <v>-1.05</v>
      </c>
      <c r="K4596" s="1">
        <v>7.2</v>
      </c>
      <c r="L4596" s="1">
        <v>0</v>
      </c>
      <c r="M4596" s="1">
        <v>-9.6999999999999904</v>
      </c>
      <c r="O4596" s="1">
        <f>случ!I4584</f>
        <v>29.730313299673114</v>
      </c>
      <c r="P4596" s="1">
        <f t="shared" si="361"/>
        <v>105.15031329967312</v>
      </c>
      <c r="Q4596">
        <f t="shared" si="362"/>
        <v>1</v>
      </c>
      <c r="S4596">
        <f>случ!J4584</f>
        <v>-15.688341945494088</v>
      </c>
      <c r="T4596">
        <f>случ!K4584</f>
        <v>4.7261637128550484</v>
      </c>
      <c r="U4596" s="1">
        <f t="shared" si="363"/>
        <v>-21.338341945494015</v>
      </c>
      <c r="V4596" s="1">
        <f t="shared" si="364"/>
        <v>4.2761637128550474</v>
      </c>
      <c r="X4596" s="4">
        <f>10-SUM(U4596&lt;$X$1,U4596&lt;$X$2,U4596&lt;$X$3,U4596&lt;$X$4,U4596&lt;$X$5,U4596&lt;$X$6,U4596&lt;$X$7,U4596&lt;$X$8,U4596&lt;$X$9,U4596&lt;$X$10)</f>
        <v>0</v>
      </c>
      <c r="Y4596" s="4">
        <f>SUM(V4596&lt;$Y$1,V4596&lt;$Y$2,V4596&lt;$Y$3,V4596&lt;$Y$4,V4596&lt;$Y$5,V4596&lt;$Y$6,V4596&lt;$Y$7,V4596&lt;$Y$8,V4596&lt;$Y$9,V4596&lt;$Y$10)</f>
        <v>4</v>
      </c>
      <c r="AA4596" s="10">
        <f t="shared" si="365"/>
        <v>0</v>
      </c>
    </row>
    <row r="4597" spans="1:27">
      <c r="A4597" s="4"/>
      <c r="B4597" t="s">
        <v>24</v>
      </c>
      <c r="C4597">
        <v>25</v>
      </c>
      <c r="D4597" s="1">
        <v>3.4999999999999898</v>
      </c>
      <c r="E4597" s="1">
        <v>0</v>
      </c>
      <c r="F4597" s="1">
        <v>5.5</v>
      </c>
      <c r="G4597" s="1">
        <v>0.629</v>
      </c>
      <c r="H4597" s="1">
        <v>16.5</v>
      </c>
      <c r="I4597" s="1">
        <v>0</v>
      </c>
      <c r="J4597" s="1">
        <v>-1.8799999999999899</v>
      </c>
      <c r="K4597" s="1">
        <v>6.1</v>
      </c>
      <c r="L4597" s="1">
        <v>0</v>
      </c>
      <c r="M4597" s="1">
        <v>-2.7</v>
      </c>
      <c r="O4597" s="1">
        <f>случ!I4585</f>
        <v>-34.902182686636984</v>
      </c>
      <c r="P4597" s="1">
        <f t="shared" si="361"/>
        <v>44.547817313363005</v>
      </c>
      <c r="Q4597">
        <f t="shared" si="362"/>
        <v>0</v>
      </c>
      <c r="S4597">
        <f>случ!J4585</f>
        <v>-17.871780392398847</v>
      </c>
      <c r="T4597">
        <f>случ!K4585</f>
        <v>6.1166753336897237</v>
      </c>
      <c r="U4597" s="1">
        <f t="shared" si="363"/>
        <v>-20.085780392398718</v>
      </c>
      <c r="V4597" s="1">
        <f t="shared" si="364"/>
        <v>-8.9023246663101432</v>
      </c>
      <c r="X4597" s="4">
        <f>10-SUM(U4597&lt;$X$1,U4597&lt;$X$2,U4597&lt;$X$3,U4597&lt;$X$4,U4597&lt;$X$5,U4597&lt;$X$6,U4597&lt;$X$7,U4597&lt;$X$8,U4597&lt;$X$9,U4597&lt;$X$10)</f>
        <v>0</v>
      </c>
      <c r="Y4597" s="4">
        <f>SUM(V4597&lt;$Y$1,V4597&lt;$Y$2,V4597&lt;$Y$3,V4597&lt;$Y$4,V4597&lt;$Y$5,V4597&lt;$Y$6,V4597&lt;$Y$7,V4597&lt;$Y$8,V4597&lt;$Y$9,V4597&lt;$Y$10)</f>
        <v>8</v>
      </c>
      <c r="AA4597" s="10">
        <f t="shared" si="365"/>
        <v>0</v>
      </c>
    </row>
    <row r="4598" spans="1:27">
      <c r="A4598" s="4"/>
      <c r="B4598" t="s">
        <v>25</v>
      </c>
      <c r="C4598">
        <v>25</v>
      </c>
      <c r="D4598" s="1">
        <v>28.9</v>
      </c>
      <c r="E4598" s="1">
        <v>0.125</v>
      </c>
      <c r="F4598" s="1">
        <v>5.75</v>
      </c>
      <c r="G4598" s="1">
        <v>0.60000000000000098</v>
      </c>
      <c r="H4598" s="1">
        <v>17.5</v>
      </c>
      <c r="I4598" s="1">
        <v>0</v>
      </c>
      <c r="J4598" s="1">
        <v>-0.16999999999999801</v>
      </c>
      <c r="K4598" s="1">
        <v>6.1</v>
      </c>
      <c r="L4598" s="1">
        <v>1</v>
      </c>
      <c r="M4598" s="1">
        <v>7.3</v>
      </c>
      <c r="O4598" s="1">
        <f>случ!I4586</f>
        <v>2.0726138997394958</v>
      </c>
      <c r="P4598" s="1">
        <f t="shared" si="361"/>
        <v>104.67761389973948</v>
      </c>
      <c r="Q4598">
        <f t="shared" si="362"/>
        <v>1</v>
      </c>
      <c r="S4598">
        <f>случ!J4586</f>
        <v>-9.4636101988197492</v>
      </c>
      <c r="T4598">
        <f>случ!K4586</f>
        <v>-7.6955867974241518E-2</v>
      </c>
      <c r="U4598" s="1">
        <f t="shared" si="363"/>
        <v>16.726389801180275</v>
      </c>
      <c r="V4598" s="1">
        <f t="shared" si="364"/>
        <v>-5.8369558679742157</v>
      </c>
      <c r="X4598" s="4">
        <f>10-SUM(U4598&lt;$X$1,U4598&lt;$X$2,U4598&lt;$X$3,U4598&lt;$X$4,U4598&lt;$X$5,U4598&lt;$X$6,U4598&lt;$X$7,U4598&lt;$X$8,U4598&lt;$X$9,U4598&lt;$X$10)</f>
        <v>3</v>
      </c>
      <c r="Y4598" s="4">
        <f>SUM(V4598&lt;$Y$1,V4598&lt;$Y$2,V4598&lt;$Y$3,V4598&lt;$Y$4,V4598&lt;$Y$5,V4598&lt;$Y$6,V4598&lt;$Y$7,V4598&lt;$Y$8,V4598&lt;$Y$9,V4598&lt;$Y$10)</f>
        <v>7</v>
      </c>
      <c r="AA4598" s="10">
        <f t="shared" si="365"/>
        <v>3.7499999999999999E-3</v>
      </c>
    </row>
    <row r="4599" spans="1:27">
      <c r="A4599" s="4"/>
      <c r="B4599" t="s">
        <v>26</v>
      </c>
      <c r="C4599">
        <v>25</v>
      </c>
      <c r="D4599" s="1">
        <v>10.1</v>
      </c>
      <c r="E4599" s="1">
        <v>0.25</v>
      </c>
      <c r="F4599" s="1">
        <v>6</v>
      </c>
      <c r="G4599" s="1">
        <v>0.32</v>
      </c>
      <c r="H4599" s="1">
        <v>17.5</v>
      </c>
      <c r="I4599" s="1">
        <v>0</v>
      </c>
      <c r="J4599" s="1">
        <v>0.149999999999998</v>
      </c>
      <c r="K4599" s="1">
        <v>6.1</v>
      </c>
      <c r="L4599" s="1">
        <v>0</v>
      </c>
      <c r="M4599" s="1">
        <v>9.9</v>
      </c>
      <c r="O4599" s="1">
        <f>случ!I4587</f>
        <v>9.0500229503979845</v>
      </c>
      <c r="P4599" s="1">
        <f t="shared" si="361"/>
        <v>102.87002295039798</v>
      </c>
      <c r="Q4599">
        <f t="shared" si="362"/>
        <v>1</v>
      </c>
      <c r="S4599">
        <f>случ!J4587</f>
        <v>-0.52312901763775588</v>
      </c>
      <c r="T4599">
        <f>случ!K4587</f>
        <v>11.123364531876607</v>
      </c>
      <c r="U4599" s="1">
        <f t="shared" si="363"/>
        <v>39.106870982362217</v>
      </c>
      <c r="V4599" s="1">
        <f t="shared" si="364"/>
        <v>11.203364531876582</v>
      </c>
      <c r="X4599" s="4">
        <f>10-SUM(U4599&lt;$X$1,U4599&lt;$X$2,U4599&lt;$X$3,U4599&lt;$X$4,U4599&lt;$X$5,U4599&lt;$X$6,U4599&lt;$X$7,U4599&lt;$X$8,U4599&lt;$X$9,U4599&lt;$X$10)</f>
        <v>9</v>
      </c>
      <c r="Y4599" s="4">
        <f>SUM(V4599&lt;$Y$1,V4599&lt;$Y$2,V4599&lt;$Y$3,V4599&lt;$Y$4,V4599&lt;$Y$5,V4599&lt;$Y$6,V4599&lt;$Y$7,V4599&lt;$Y$8,V4599&lt;$Y$9,V4599&lt;$Y$10)</f>
        <v>2</v>
      </c>
      <c r="AA4599" s="10">
        <f t="shared" si="365"/>
        <v>1.125E-2</v>
      </c>
    </row>
    <row r="4600" spans="1:27">
      <c r="A4600" s="4"/>
      <c r="B4600" t="s">
        <v>27</v>
      </c>
      <c r="C4600">
        <v>25</v>
      </c>
      <c r="D4600" s="1">
        <v>5.2999999999999901</v>
      </c>
      <c r="E4600" s="1">
        <v>0.125</v>
      </c>
      <c r="F4600" s="1">
        <v>6</v>
      </c>
      <c r="G4600" s="1">
        <v>0.46899999999999997</v>
      </c>
      <c r="H4600" s="1">
        <v>17.5</v>
      </c>
      <c r="I4600" s="1">
        <v>0</v>
      </c>
      <c r="J4600" s="1">
        <v>-0.219999999999998</v>
      </c>
      <c r="K4600" s="1">
        <v>6.1</v>
      </c>
      <c r="L4600" s="1">
        <v>0</v>
      </c>
      <c r="M4600" s="1">
        <v>10.8</v>
      </c>
      <c r="O4600" s="1">
        <f>случ!I4588</f>
        <v>11.326846201900874</v>
      </c>
      <c r="P4600" s="1">
        <f t="shared" si="361"/>
        <v>100.16184620190087</v>
      </c>
      <c r="Q4600">
        <f t="shared" si="362"/>
        <v>1</v>
      </c>
      <c r="S4600">
        <f>случ!J4588</f>
        <v>17.395821156946013</v>
      </c>
      <c r="T4600">
        <f>случ!K4588</f>
        <v>15.171436158651062</v>
      </c>
      <c r="U4600" s="1">
        <f t="shared" si="363"/>
        <v>52.221821156946035</v>
      </c>
      <c r="V4600" s="1">
        <f t="shared" si="364"/>
        <v>9.3924361586510869</v>
      </c>
      <c r="X4600" s="4">
        <f>10-SUM(U4600&lt;$X$1,U4600&lt;$X$2,U4600&lt;$X$3,U4600&lt;$X$4,U4600&lt;$X$5,U4600&lt;$X$6,U4600&lt;$X$7,U4600&lt;$X$8,U4600&lt;$X$9,U4600&lt;$X$10)</f>
        <v>10</v>
      </c>
      <c r="Y4600" s="4">
        <f>SUM(V4600&lt;$Y$1,V4600&lt;$Y$2,V4600&lt;$Y$3,V4600&lt;$Y$4,V4600&lt;$Y$5,V4600&lt;$Y$6,V4600&lt;$Y$7,V4600&lt;$Y$8,V4600&lt;$Y$9,V4600&lt;$Y$10)</f>
        <v>2</v>
      </c>
      <c r="AA4600" s="10">
        <f t="shared" si="365"/>
        <v>1.2500000000000001E-2</v>
      </c>
    </row>
    <row r="4601" spans="1:27">
      <c r="A4601" s="4"/>
      <c r="B4601" t="s">
        <v>28</v>
      </c>
      <c r="C4601">
        <v>25</v>
      </c>
      <c r="D4601" s="1">
        <v>-1.9</v>
      </c>
      <c r="E4601" s="1">
        <v>0.125</v>
      </c>
      <c r="F4601" s="1">
        <v>6.5</v>
      </c>
      <c r="G4601" s="1">
        <v>0.379</v>
      </c>
      <c r="H4601" s="1">
        <v>17.5</v>
      </c>
      <c r="I4601" s="1">
        <v>0</v>
      </c>
      <c r="J4601" s="1">
        <v>-0.23</v>
      </c>
      <c r="K4601" s="1">
        <v>6.1</v>
      </c>
      <c r="L4601" s="1">
        <v>0</v>
      </c>
      <c r="M4601" s="1">
        <v>8.9</v>
      </c>
      <c r="O4601" s="1">
        <f>случ!I4589</f>
        <v>-83.268266925237512</v>
      </c>
      <c r="P4601" s="1">
        <f t="shared" si="361"/>
        <v>6.0267330747624897</v>
      </c>
      <c r="Q4601">
        <f t="shared" si="362"/>
        <v>-1</v>
      </c>
      <c r="S4601">
        <f>случ!J4589</f>
        <v>11.517491822765651</v>
      </c>
      <c r="T4601">
        <f>случ!K4589</f>
        <v>4.315208654890597</v>
      </c>
      <c r="U4601" s="1">
        <f t="shared" si="363"/>
        <v>44.853491822765648</v>
      </c>
      <c r="V4601" s="1">
        <f t="shared" si="364"/>
        <v>0.39620865489059653</v>
      </c>
      <c r="X4601" s="4">
        <f>10-SUM(U4601&lt;$X$1,U4601&lt;$X$2,U4601&lt;$X$3,U4601&lt;$X$4,U4601&lt;$X$5,U4601&lt;$X$6,U4601&lt;$X$7,U4601&lt;$X$8,U4601&lt;$X$9,U4601&lt;$X$10)</f>
        <v>10</v>
      </c>
      <c r="Y4601" s="4">
        <f>SUM(V4601&lt;$Y$1,V4601&lt;$Y$2,V4601&lt;$Y$3,V4601&lt;$Y$4,V4601&lt;$Y$5,V4601&lt;$Y$6,V4601&lt;$Y$7,V4601&lt;$Y$8,V4601&lt;$Y$9,V4601&lt;$Y$10)</f>
        <v>5</v>
      </c>
      <c r="AA4601" s="10">
        <f t="shared" si="365"/>
        <v>-6.2500000000000003E-3</v>
      </c>
    </row>
    <row r="4602" spans="1:27">
      <c r="A4602" s="4"/>
      <c r="B4602" t="s">
        <v>29</v>
      </c>
      <c r="C4602">
        <v>25</v>
      </c>
      <c r="D4602" s="1">
        <v>-5.3</v>
      </c>
      <c r="E4602" s="1">
        <v>0.375</v>
      </c>
      <c r="F4602" s="1">
        <v>6.5</v>
      </c>
      <c r="G4602" s="1">
        <v>0.69899999999999995</v>
      </c>
      <c r="H4602" s="1">
        <v>17.5</v>
      </c>
      <c r="I4602" s="1">
        <v>0.4</v>
      </c>
      <c r="J4602" s="1">
        <v>-7.0000000000000201E-2</v>
      </c>
      <c r="K4602" s="1">
        <v>6.1</v>
      </c>
      <c r="L4602" s="1">
        <v>0.4</v>
      </c>
      <c r="M4602" s="1">
        <v>9.5</v>
      </c>
      <c r="O4602" s="1">
        <f>случ!I4590</f>
        <v>15.716167209395909</v>
      </c>
      <c r="P4602" s="1">
        <f t="shared" si="361"/>
        <v>106.04116720939591</v>
      </c>
      <c r="Q4602">
        <f t="shared" si="362"/>
        <v>1</v>
      </c>
      <c r="S4602">
        <f>случ!J4590</f>
        <v>-7.6261528104688381</v>
      </c>
      <c r="T4602">
        <f>случ!K4590</f>
        <v>11.000100758347491</v>
      </c>
      <c r="U4602" s="1">
        <f t="shared" si="363"/>
        <v>24.06984718953116</v>
      </c>
      <c r="V4602" s="1">
        <f t="shared" si="364"/>
        <v>11.04110075834749</v>
      </c>
      <c r="X4602" s="4">
        <f>10-SUM(U4602&lt;$X$1,U4602&lt;$X$2,U4602&lt;$X$3,U4602&lt;$X$4,U4602&lt;$X$5,U4602&lt;$X$6,U4602&lt;$X$7,U4602&lt;$X$8,U4602&lt;$X$9,U4602&lt;$X$10)</f>
        <v>6</v>
      </c>
      <c r="Y4602" s="4">
        <f>SUM(V4602&lt;$Y$1,V4602&lt;$Y$2,V4602&lt;$Y$3,V4602&lt;$Y$4,V4602&lt;$Y$5,V4602&lt;$Y$6,V4602&lt;$Y$7,V4602&lt;$Y$8,V4602&lt;$Y$9,V4602&lt;$Y$10)</f>
        <v>2</v>
      </c>
      <c r="AA4602" s="10">
        <f t="shared" si="365"/>
        <v>7.4999999999999997E-3</v>
      </c>
    </row>
    <row r="4603" spans="1:27">
      <c r="A4603" s="4"/>
      <c r="B4603" t="s">
        <v>30</v>
      </c>
      <c r="C4603">
        <v>25</v>
      </c>
      <c r="D4603" s="1">
        <v>-9.6999999999999993</v>
      </c>
      <c r="E4603" s="1">
        <v>0.25</v>
      </c>
      <c r="F4603" s="1">
        <v>6.5</v>
      </c>
      <c r="G4603" s="1">
        <v>0.39900000000000002</v>
      </c>
      <c r="H4603" s="1">
        <v>17.5</v>
      </c>
      <c r="I4603" s="1">
        <v>0</v>
      </c>
      <c r="J4603" s="1">
        <v>0.26999999999999902</v>
      </c>
      <c r="K4603" s="1">
        <v>6.1</v>
      </c>
      <c r="L4603" s="1">
        <v>0</v>
      </c>
      <c r="M4603" s="1">
        <v>4.8</v>
      </c>
      <c r="O4603" s="1">
        <f>случ!I4591</f>
        <v>-12.549216391324434</v>
      </c>
      <c r="P4603" s="1">
        <f t="shared" si="361"/>
        <v>72.910783608675573</v>
      </c>
      <c r="Q4603">
        <f t="shared" si="362"/>
        <v>1</v>
      </c>
      <c r="S4603">
        <f>случ!J4591</f>
        <v>10.538088065757316</v>
      </c>
      <c r="T4603">
        <f>случ!K4591</f>
        <v>4.2098600130740973</v>
      </c>
      <c r="U4603" s="1">
        <f t="shared" si="363"/>
        <v>46.1540880657573</v>
      </c>
      <c r="V4603" s="1">
        <f t="shared" si="364"/>
        <v>10.870860013074086</v>
      </c>
      <c r="X4603" s="4">
        <f>10-SUM(U4603&lt;$X$1,U4603&lt;$X$2,U4603&lt;$X$3,U4603&lt;$X$4,U4603&lt;$X$5,U4603&lt;$X$6,U4603&lt;$X$7,U4603&lt;$X$8,U4603&lt;$X$9,U4603&lt;$X$10)</f>
        <v>10</v>
      </c>
      <c r="Y4603" s="4">
        <f>SUM(V4603&lt;$Y$1,V4603&lt;$Y$2,V4603&lt;$Y$3,V4603&lt;$Y$4,V4603&lt;$Y$5,V4603&lt;$Y$6,V4603&lt;$Y$7,V4603&lt;$Y$8,V4603&lt;$Y$9,V4603&lt;$Y$10)</f>
        <v>2</v>
      </c>
      <c r="AA4603" s="10">
        <f t="shared" si="365"/>
        <v>1.2500000000000001E-2</v>
      </c>
    </row>
    <row r="4604" spans="1:27">
      <c r="A4604" s="4"/>
      <c r="B4604" t="s">
        <v>31</v>
      </c>
      <c r="C4604">
        <v>25</v>
      </c>
      <c r="D4604" s="1">
        <v>-4.5</v>
      </c>
      <c r="E4604" s="1">
        <v>0</v>
      </c>
      <c r="F4604" s="1">
        <v>6.5</v>
      </c>
      <c r="G4604" s="1">
        <v>1.17</v>
      </c>
      <c r="H4604" s="1">
        <v>19</v>
      </c>
      <c r="I4604" s="1">
        <v>-0.149999999999999</v>
      </c>
      <c r="J4604" s="1">
        <v>0.78000000000000103</v>
      </c>
      <c r="K4604" s="1">
        <v>6.1</v>
      </c>
      <c r="L4604" s="1">
        <v>1.35</v>
      </c>
      <c r="M4604" s="1">
        <v>9.4</v>
      </c>
      <c r="O4604" s="1">
        <f>случ!I4592</f>
        <v>4.5846193005383054</v>
      </c>
      <c r="P4604" s="1">
        <f t="shared" si="361"/>
        <v>91.874619300538299</v>
      </c>
      <c r="Q4604">
        <f t="shared" si="362"/>
        <v>1</v>
      </c>
      <c r="S4604">
        <f>случ!J4592</f>
        <v>-9.236949262262705</v>
      </c>
      <c r="T4604">
        <f>случ!K4592</f>
        <v>-12.74381563634873</v>
      </c>
      <c r="U4604" s="1">
        <f t="shared" si="363"/>
        <v>27.883050737737307</v>
      </c>
      <c r="V4604" s="1">
        <f t="shared" si="364"/>
        <v>-10.373815636348708</v>
      </c>
      <c r="X4604" s="4">
        <f>10-SUM(U4604&lt;$X$1,U4604&lt;$X$2,U4604&lt;$X$3,U4604&lt;$X$4,U4604&lt;$X$5,U4604&lt;$X$6,U4604&lt;$X$7,U4604&lt;$X$8,U4604&lt;$X$9,U4604&lt;$X$10)</f>
        <v>7</v>
      </c>
      <c r="Y4604" s="4">
        <f>SUM(V4604&lt;$Y$1,V4604&lt;$Y$2,V4604&lt;$Y$3,V4604&lt;$Y$4,V4604&lt;$Y$5,V4604&lt;$Y$6,V4604&lt;$Y$7,V4604&lt;$Y$8,V4604&lt;$Y$9,V4604&lt;$Y$10)</f>
        <v>9</v>
      </c>
      <c r="AA4604" s="10">
        <f t="shared" si="365"/>
        <v>8.7500000000000008E-3</v>
      </c>
    </row>
    <row r="4605" spans="1:27">
      <c r="A4605" s="4"/>
      <c r="B4605" t="s">
        <v>32</v>
      </c>
      <c r="C4605">
        <v>25</v>
      </c>
      <c r="D4605" s="1">
        <v>-3</v>
      </c>
      <c r="E4605" s="1">
        <v>0.125</v>
      </c>
      <c r="F4605" s="1">
        <v>6.5</v>
      </c>
      <c r="G4605" s="1">
        <v>0.3</v>
      </c>
      <c r="H4605" s="1">
        <v>19</v>
      </c>
      <c r="I4605" s="1">
        <v>0</v>
      </c>
      <c r="J4605" s="1">
        <v>5.99999999999987E-2</v>
      </c>
      <c r="K4605" s="1">
        <v>6.1</v>
      </c>
      <c r="L4605" s="1">
        <v>0</v>
      </c>
      <c r="M4605" s="1">
        <v>8.9</v>
      </c>
      <c r="O4605" s="1">
        <f>случ!I4593</f>
        <v>46.122398782704664</v>
      </c>
      <c r="P4605" s="1">
        <f t="shared" si="361"/>
        <v>136.14739878270467</v>
      </c>
      <c r="Q4605">
        <f t="shared" si="362"/>
        <v>1</v>
      </c>
      <c r="S4605">
        <f>случ!J4593</f>
        <v>-12.976880114613765</v>
      </c>
      <c r="T4605">
        <f>случ!K4593</f>
        <v>5.6571266357967183</v>
      </c>
      <c r="U4605" s="1">
        <f t="shared" si="363"/>
        <v>26.103119885386221</v>
      </c>
      <c r="V4605" s="1">
        <f t="shared" si="364"/>
        <v>7.087126635796702</v>
      </c>
      <c r="X4605" s="4">
        <f>10-SUM(U4605&lt;$X$1,U4605&lt;$X$2,U4605&lt;$X$3,U4605&lt;$X$4,U4605&lt;$X$5,U4605&lt;$X$6,U4605&lt;$X$7,U4605&lt;$X$8,U4605&lt;$X$9,U4605&lt;$X$10)</f>
        <v>7</v>
      </c>
      <c r="Y4605" s="4">
        <f>SUM(V4605&lt;$Y$1,V4605&lt;$Y$2,V4605&lt;$Y$3,V4605&lt;$Y$4,V4605&lt;$Y$5,V4605&lt;$Y$6,V4605&lt;$Y$7,V4605&lt;$Y$8,V4605&lt;$Y$9,V4605&lt;$Y$10)</f>
        <v>3</v>
      </c>
      <c r="AA4605" s="10">
        <f t="shared" si="365"/>
        <v>8.7500000000000008E-3</v>
      </c>
    </row>
    <row r="4606" spans="1:27">
      <c r="A4606" s="4"/>
      <c r="B4606" t="s">
        <v>33</v>
      </c>
      <c r="C4606">
        <v>25</v>
      </c>
      <c r="D4606" s="1">
        <v>-12.7</v>
      </c>
      <c r="E4606" s="1">
        <v>0.25</v>
      </c>
      <c r="F4606" s="1">
        <v>6.5</v>
      </c>
      <c r="G4606" s="1">
        <v>0.39900000000000002</v>
      </c>
      <c r="H4606" s="1">
        <v>19</v>
      </c>
      <c r="I4606" s="1">
        <v>0</v>
      </c>
      <c r="J4606" s="1">
        <v>0.75</v>
      </c>
      <c r="K4606" s="1">
        <v>6.1</v>
      </c>
      <c r="L4606" s="1">
        <v>0</v>
      </c>
      <c r="M4606" s="1">
        <v>6.5</v>
      </c>
      <c r="O4606" s="1">
        <f>случ!I4594</f>
        <v>25.589125319157873</v>
      </c>
      <c r="P4606" s="1">
        <f t="shared" si="361"/>
        <v>110.44912531915787</v>
      </c>
      <c r="Q4606">
        <f t="shared" si="362"/>
        <v>1</v>
      </c>
      <c r="S4606">
        <f>случ!J4594</f>
        <v>8.3909683071960082</v>
      </c>
      <c r="T4606">
        <f>случ!K4594</f>
        <v>8.2306440090920869</v>
      </c>
      <c r="U4606" s="1">
        <f t="shared" si="363"/>
        <v>53.446968307196002</v>
      </c>
      <c r="V4606" s="1">
        <f t="shared" si="364"/>
        <v>20.931644009092089</v>
      </c>
      <c r="X4606" s="4">
        <f>10-SUM(U4606&lt;$X$1,U4606&lt;$X$2,U4606&lt;$X$3,U4606&lt;$X$4,U4606&lt;$X$5,U4606&lt;$X$6,U4606&lt;$X$7,U4606&lt;$X$8,U4606&lt;$X$9,U4606&lt;$X$10)</f>
        <v>10</v>
      </c>
      <c r="Y4606" s="4">
        <f>SUM(V4606&lt;$Y$1,V4606&lt;$Y$2,V4606&lt;$Y$3,V4606&lt;$Y$4,V4606&lt;$Y$5,V4606&lt;$Y$6,V4606&lt;$Y$7,V4606&lt;$Y$8,V4606&lt;$Y$9,V4606&lt;$Y$10)</f>
        <v>0</v>
      </c>
      <c r="AA4606" s="10">
        <f t="shared" si="365"/>
        <v>1.2500000000000001E-2</v>
      </c>
    </row>
    <row r="4607" spans="1:27">
      <c r="A4607" s="4"/>
      <c r="B4607" t="s">
        <v>34</v>
      </c>
      <c r="C4607">
        <v>25</v>
      </c>
      <c r="D4607" s="1">
        <v>-26</v>
      </c>
      <c r="E4607" s="1">
        <v>0.125</v>
      </c>
      <c r="F4607" s="1">
        <v>6.5</v>
      </c>
      <c r="G4607" s="1">
        <v>0.3</v>
      </c>
      <c r="H4607" s="1">
        <v>19</v>
      </c>
      <c r="I4607" s="1">
        <v>0</v>
      </c>
      <c r="J4607" s="1">
        <v>-0.60000000000000098</v>
      </c>
      <c r="K4607" s="1">
        <v>6.1</v>
      </c>
      <c r="L4607" s="1">
        <v>0</v>
      </c>
      <c r="M4607" s="1">
        <v>0.9</v>
      </c>
      <c r="O4607" s="1">
        <f>случ!I4595</f>
        <v>-20.541381908461389</v>
      </c>
      <c r="P4607" s="1">
        <f t="shared" si="361"/>
        <v>53.383618091538608</v>
      </c>
      <c r="Q4607">
        <f t="shared" si="362"/>
        <v>0</v>
      </c>
      <c r="S4607">
        <f>случ!J4595</f>
        <v>-47.527166642867158</v>
      </c>
      <c r="T4607">
        <f>случ!K4595</f>
        <v>4.2991620633834398</v>
      </c>
      <c r="U4607" s="1">
        <f t="shared" si="363"/>
        <v>-25.027166642867172</v>
      </c>
      <c r="V4607" s="1">
        <f t="shared" si="364"/>
        <v>5.149162063383427</v>
      </c>
      <c r="X4607" s="4">
        <f>10-SUM(U4607&lt;$X$1,U4607&lt;$X$2,U4607&lt;$X$3,U4607&lt;$X$4,U4607&lt;$X$5,U4607&lt;$X$6,U4607&lt;$X$7,U4607&lt;$X$8,U4607&lt;$X$9,U4607&lt;$X$10)</f>
        <v>0</v>
      </c>
      <c r="Y4607" s="4">
        <f>SUM(V4607&lt;$Y$1,V4607&lt;$Y$2,V4607&lt;$Y$3,V4607&lt;$Y$4,V4607&lt;$Y$5,V4607&lt;$Y$6,V4607&lt;$Y$7,V4607&lt;$Y$8,V4607&lt;$Y$9,V4607&lt;$Y$10)</f>
        <v>4</v>
      </c>
      <c r="AA4607" s="10">
        <f t="shared" si="365"/>
        <v>0</v>
      </c>
    </row>
    <row r="4608" spans="1:27">
      <c r="A4608" s="4"/>
      <c r="B4608" t="s">
        <v>35</v>
      </c>
      <c r="C4608">
        <v>25</v>
      </c>
      <c r="D4608" s="1">
        <v>-29.6</v>
      </c>
      <c r="E4608" s="1">
        <v>0</v>
      </c>
      <c r="F4608" s="1">
        <v>6.5</v>
      </c>
      <c r="G4608" s="1">
        <v>0.5</v>
      </c>
      <c r="H4608" s="1">
        <v>19</v>
      </c>
      <c r="I4608" s="1">
        <v>0</v>
      </c>
      <c r="J4608" s="1">
        <v>3.0000000000001099E-2</v>
      </c>
      <c r="K4608" s="1">
        <v>6.1</v>
      </c>
      <c r="L4608" s="1">
        <v>0</v>
      </c>
      <c r="M4608" s="1">
        <v>-4.9000000000000004</v>
      </c>
      <c r="O4608" s="1">
        <f>случ!I4596</f>
        <v>41.171264971535003</v>
      </c>
      <c r="P4608" s="1">
        <f t="shared" si="361"/>
        <v>110.95126497153501</v>
      </c>
      <c r="Q4608">
        <f t="shared" si="362"/>
        <v>1</v>
      </c>
      <c r="S4608">
        <f>случ!J4596</f>
        <v>-1.2309820808214411</v>
      </c>
      <c r="T4608">
        <f>случ!K4596</f>
        <v>1.9138107614697502</v>
      </c>
      <c r="U4608" s="1">
        <f t="shared" si="363"/>
        <v>22.459017919178571</v>
      </c>
      <c r="V4608" s="1">
        <f t="shared" si="364"/>
        <v>16.553810761469766</v>
      </c>
      <c r="X4608" s="4">
        <f>10-SUM(U4608&lt;$X$1,U4608&lt;$X$2,U4608&lt;$X$3,U4608&lt;$X$4,U4608&lt;$X$5,U4608&lt;$X$6,U4608&lt;$X$7,U4608&lt;$X$8,U4608&lt;$X$9,U4608&lt;$X$10)</f>
        <v>5</v>
      </c>
      <c r="Y4608" s="4">
        <f>SUM(V4608&lt;$Y$1,V4608&lt;$Y$2,V4608&lt;$Y$3,V4608&lt;$Y$4,V4608&lt;$Y$5,V4608&lt;$Y$6,V4608&lt;$Y$7,V4608&lt;$Y$8,V4608&lt;$Y$9,V4608&lt;$Y$10)</f>
        <v>1</v>
      </c>
      <c r="AA4608" s="10">
        <f t="shared" si="365"/>
        <v>6.2500000000000003E-3</v>
      </c>
    </row>
    <row r="4609" spans="1:27">
      <c r="A4609" s="4"/>
      <c r="B4609" t="s">
        <v>36</v>
      </c>
      <c r="C4609">
        <v>25</v>
      </c>
      <c r="D4609" s="1">
        <v>-23.2</v>
      </c>
      <c r="E4609" s="1">
        <v>0</v>
      </c>
      <c r="F4609" s="1">
        <v>6</v>
      </c>
      <c r="G4609" s="1">
        <v>0.19900000000000001</v>
      </c>
      <c r="H4609" s="1">
        <v>19</v>
      </c>
      <c r="I4609" s="1">
        <v>0</v>
      </c>
      <c r="J4609" s="1">
        <v>0</v>
      </c>
      <c r="K4609" s="1">
        <v>7</v>
      </c>
      <c r="L4609" s="1">
        <v>0</v>
      </c>
      <c r="M4609" s="1">
        <v>-3.2</v>
      </c>
      <c r="O4609" s="1">
        <f>случ!I4597</f>
        <v>33.535473724078699</v>
      </c>
      <c r="P4609" s="1">
        <f t="shared" si="361"/>
        <v>102.2954737240787</v>
      </c>
      <c r="Q4609">
        <f t="shared" si="362"/>
        <v>1</v>
      </c>
      <c r="S4609">
        <f>случ!J4597</f>
        <v>-1.9791826947453277</v>
      </c>
      <c r="T4609">
        <f>случ!K4597</f>
        <v>-1.9247943481075507</v>
      </c>
      <c r="U4609" s="1">
        <f t="shared" si="363"/>
        <v>26.626817305254676</v>
      </c>
      <c r="V4609" s="1">
        <f t="shared" si="364"/>
        <v>9.5762056518924474</v>
      </c>
      <c r="X4609" s="4">
        <f>10-SUM(U4609&lt;$X$1,U4609&lt;$X$2,U4609&lt;$X$3,U4609&lt;$X$4,U4609&lt;$X$5,U4609&lt;$X$6,U4609&lt;$X$7,U4609&lt;$X$8,U4609&lt;$X$9,U4609&lt;$X$10)</f>
        <v>7</v>
      </c>
      <c r="Y4609" s="4">
        <f>SUM(V4609&lt;$Y$1,V4609&lt;$Y$2,V4609&lt;$Y$3,V4609&lt;$Y$4,V4609&lt;$Y$5,V4609&lt;$Y$6,V4609&lt;$Y$7,V4609&lt;$Y$8,V4609&lt;$Y$9,V4609&lt;$Y$10)</f>
        <v>2</v>
      </c>
      <c r="AA4609" s="10">
        <f t="shared" si="365"/>
        <v>8.7500000000000008E-3</v>
      </c>
    </row>
    <row r="4610" spans="1:27">
      <c r="A4610" s="4"/>
      <c r="B4610" t="s">
        <v>37</v>
      </c>
      <c r="C4610">
        <v>25</v>
      </c>
      <c r="D4610" s="1">
        <v>-4</v>
      </c>
      <c r="E4610" s="1">
        <v>0</v>
      </c>
      <c r="F4610" s="1">
        <v>5.5</v>
      </c>
      <c r="G4610" s="1">
        <v>-0.5</v>
      </c>
      <c r="H4610" s="1">
        <v>18</v>
      </c>
      <c r="I4610" s="1">
        <v>-0.1</v>
      </c>
      <c r="J4610" s="1">
        <v>-0.85000000000000098</v>
      </c>
      <c r="K4610" s="1">
        <v>7</v>
      </c>
      <c r="L4610" s="1">
        <v>-1.1000000000000001</v>
      </c>
      <c r="M4610" s="1">
        <v>-2</v>
      </c>
      <c r="O4610" s="1">
        <f>случ!I4598</f>
        <v>-1.6715078510683945</v>
      </c>
      <c r="P4610" s="1">
        <f t="shared" si="361"/>
        <v>73.988492148931599</v>
      </c>
      <c r="Q4610">
        <f t="shared" si="362"/>
        <v>1</v>
      </c>
      <c r="S4610">
        <f>случ!J4598</f>
        <v>7.6199319506512015</v>
      </c>
      <c r="T4610">
        <f>случ!K4598</f>
        <v>-16.605667590494981</v>
      </c>
      <c r="U4610" s="1">
        <f t="shared" si="363"/>
        <v>35.16993195065119</v>
      </c>
      <c r="V4610" s="1">
        <f t="shared" si="364"/>
        <v>-14.355667590494996</v>
      </c>
      <c r="X4610" s="4">
        <f>10-SUM(U4610&lt;$X$1,U4610&lt;$X$2,U4610&lt;$X$3,U4610&lt;$X$4,U4610&lt;$X$5,U4610&lt;$X$6,U4610&lt;$X$7,U4610&lt;$X$8,U4610&lt;$X$9,U4610&lt;$X$10)</f>
        <v>9</v>
      </c>
      <c r="Y4610" s="4">
        <f>SUM(V4610&lt;$Y$1,V4610&lt;$Y$2,V4610&lt;$Y$3,V4610&lt;$Y$4,V4610&lt;$Y$5,V4610&lt;$Y$6,V4610&lt;$Y$7,V4610&lt;$Y$8,V4610&lt;$Y$9,V4610&lt;$Y$10)</f>
        <v>10</v>
      </c>
      <c r="AA4610" s="10">
        <f t="shared" si="365"/>
        <v>1.125E-2</v>
      </c>
    </row>
    <row r="4611" spans="1:27">
      <c r="A4611" s="4"/>
      <c r="B4611" t="s">
        <v>38</v>
      </c>
      <c r="C4611">
        <v>25</v>
      </c>
      <c r="D4611" s="1">
        <v>4.3999999999999897</v>
      </c>
      <c r="E4611" s="1">
        <v>0</v>
      </c>
      <c r="F4611" s="1">
        <v>5</v>
      </c>
      <c r="G4611" s="1">
        <v>-1.25</v>
      </c>
      <c r="H4611" s="1">
        <v>17</v>
      </c>
      <c r="I4611" s="1">
        <v>0.5</v>
      </c>
      <c r="J4611" s="1">
        <v>-0.95000000000000195</v>
      </c>
      <c r="K4611" s="1">
        <v>7</v>
      </c>
      <c r="L4611" s="1">
        <v>-0.5</v>
      </c>
      <c r="M4611" s="1">
        <v>-1.6</v>
      </c>
      <c r="O4611" s="1">
        <f>случ!I4599</f>
        <v>2.2842478623352624</v>
      </c>
      <c r="P4611" s="1">
        <f t="shared" si="361"/>
        <v>77.56424786233525</v>
      </c>
      <c r="Q4611">
        <f t="shared" si="362"/>
        <v>1</v>
      </c>
      <c r="S4611">
        <f>случ!J4599</f>
        <v>-13.186969806753712</v>
      </c>
      <c r="T4611">
        <f>случ!K4599</f>
        <v>5.2446982801771327</v>
      </c>
      <c r="U4611" s="1">
        <f t="shared" si="363"/>
        <v>13.36303019324626</v>
      </c>
      <c r="V4611" s="1">
        <f t="shared" si="364"/>
        <v>9.744698280177106</v>
      </c>
      <c r="X4611" s="4">
        <f>10-SUM(U4611&lt;$X$1,U4611&lt;$X$2,U4611&lt;$X$3,U4611&lt;$X$4,U4611&lt;$X$5,U4611&lt;$X$6,U4611&lt;$X$7,U4611&lt;$X$8,U4611&lt;$X$9,U4611&lt;$X$10)</f>
        <v>3</v>
      </c>
      <c r="Y4611" s="4">
        <f>SUM(V4611&lt;$Y$1,V4611&lt;$Y$2,V4611&lt;$Y$3,V4611&lt;$Y$4,V4611&lt;$Y$5,V4611&lt;$Y$6,V4611&lt;$Y$7,V4611&lt;$Y$8,V4611&lt;$Y$9,V4611&lt;$Y$10)</f>
        <v>2</v>
      </c>
      <c r="AA4611" s="10">
        <f t="shared" si="365"/>
        <v>3.7499999999999999E-3</v>
      </c>
    </row>
    <row r="4612" spans="1:27">
      <c r="A4612" s="4"/>
      <c r="B4612" t="s">
        <v>39</v>
      </c>
      <c r="C4612">
        <v>25</v>
      </c>
      <c r="D4612" s="1">
        <v>1.19999999999999</v>
      </c>
      <c r="E4612" s="1">
        <v>0</v>
      </c>
      <c r="F4612" s="1">
        <v>4.5</v>
      </c>
      <c r="G4612" s="1">
        <v>0.100000000000001</v>
      </c>
      <c r="H4612" s="1">
        <v>17</v>
      </c>
      <c r="I4612" s="1">
        <v>0</v>
      </c>
      <c r="J4612" s="1">
        <v>0.25</v>
      </c>
      <c r="K4612" s="1">
        <v>7</v>
      </c>
      <c r="L4612" s="1">
        <v>0</v>
      </c>
      <c r="M4612" s="1">
        <v>-1.3</v>
      </c>
      <c r="O4612" s="1">
        <f>случ!I4600</f>
        <v>35.725644795503563</v>
      </c>
      <c r="P4612" s="1">
        <f t="shared" si="361"/>
        <v>103.06564479550357</v>
      </c>
      <c r="Q4612">
        <f t="shared" si="362"/>
        <v>1</v>
      </c>
      <c r="S4612">
        <f>случ!J4600</f>
        <v>13.359449881128755</v>
      </c>
      <c r="T4612">
        <f>случ!K4600</f>
        <v>10.055065624573148</v>
      </c>
      <c r="U4612" s="1">
        <f t="shared" si="363"/>
        <v>45.709449881128748</v>
      </c>
      <c r="V4612" s="1">
        <f t="shared" si="364"/>
        <v>21.005065624573149</v>
      </c>
      <c r="X4612" s="4">
        <f>10-SUM(U4612&lt;$X$1,U4612&lt;$X$2,U4612&lt;$X$3,U4612&lt;$X$4,U4612&lt;$X$5,U4612&lt;$X$6,U4612&lt;$X$7,U4612&lt;$X$8,U4612&lt;$X$9,U4612&lt;$X$10)</f>
        <v>10</v>
      </c>
      <c r="Y4612" s="4">
        <f>SUM(V4612&lt;$Y$1,V4612&lt;$Y$2,V4612&lt;$Y$3,V4612&lt;$Y$4,V4612&lt;$Y$5,V4612&lt;$Y$6,V4612&lt;$Y$7,V4612&lt;$Y$8,V4612&lt;$Y$9,V4612&lt;$Y$10)</f>
        <v>0</v>
      </c>
      <c r="AA4612" s="10">
        <f t="shared" si="365"/>
        <v>1.2500000000000001E-2</v>
      </c>
    </row>
    <row r="4613" spans="1:27">
      <c r="A4613" s="4"/>
      <c r="B4613" t="s">
        <v>40</v>
      </c>
      <c r="C4613">
        <v>25</v>
      </c>
      <c r="D4613" s="1">
        <v>-6.1999999999999904</v>
      </c>
      <c r="E4613" s="1">
        <v>-0.125</v>
      </c>
      <c r="F4613" s="1">
        <v>4</v>
      </c>
      <c r="G4613" s="1">
        <v>0.60000000000000098</v>
      </c>
      <c r="H4613" s="1">
        <v>17</v>
      </c>
      <c r="I4613" s="1">
        <v>-0.8</v>
      </c>
      <c r="J4613" s="1">
        <v>9.9999999999997799E-2</v>
      </c>
      <c r="K4613" s="1">
        <v>7</v>
      </c>
      <c r="L4613" s="1">
        <v>-0.8</v>
      </c>
      <c r="M4613" s="1">
        <v>-4.0999999999999899</v>
      </c>
      <c r="O4613" s="1">
        <f>случ!I4601</f>
        <v>6.6150013292566276</v>
      </c>
      <c r="P4613" s="1">
        <f t="shared" si="361"/>
        <v>61.330001329256639</v>
      </c>
      <c r="Q4613">
        <f t="shared" si="362"/>
        <v>1</v>
      </c>
      <c r="S4613">
        <f>случ!J4601</f>
        <v>1.5870502680297456</v>
      </c>
      <c r="T4613">
        <f>случ!K4601</f>
        <v>5.9302113207166798</v>
      </c>
      <c r="U4613" s="1">
        <f t="shared" si="363"/>
        <v>30.987050268029726</v>
      </c>
      <c r="V4613" s="1">
        <f t="shared" si="364"/>
        <v>11.63021132071664</v>
      </c>
      <c r="X4613" s="4">
        <f>10-SUM(U4613&lt;$X$1,U4613&lt;$X$2,U4613&lt;$X$3,U4613&lt;$X$4,U4613&lt;$X$5,U4613&lt;$X$6,U4613&lt;$X$7,U4613&lt;$X$8,U4613&lt;$X$9,U4613&lt;$X$10)</f>
        <v>8</v>
      </c>
      <c r="Y4613" s="4">
        <f>SUM(V4613&lt;$Y$1,V4613&lt;$Y$2,V4613&lt;$Y$3,V4613&lt;$Y$4,V4613&lt;$Y$5,V4613&lt;$Y$6,V4613&lt;$Y$7,V4613&lt;$Y$8,V4613&lt;$Y$9,V4613&lt;$Y$10)</f>
        <v>2</v>
      </c>
      <c r="AA4613" s="10">
        <f t="shared" si="365"/>
        <v>0.01</v>
      </c>
    </row>
    <row r="4614" spans="1:27">
      <c r="A4614" s="4"/>
      <c r="B4614" t="s">
        <v>41</v>
      </c>
      <c r="C4614">
        <v>25</v>
      </c>
      <c r="D4614" s="1">
        <v>-9.8999999999999897</v>
      </c>
      <c r="E4614" s="1">
        <v>-0.125</v>
      </c>
      <c r="F4614" s="1">
        <v>3.75</v>
      </c>
      <c r="G4614" s="1">
        <v>0</v>
      </c>
      <c r="H4614" s="1">
        <v>15.5</v>
      </c>
      <c r="I4614" s="1">
        <v>-0.05</v>
      </c>
      <c r="J4614" s="1">
        <v>2.0000000000003099E-2</v>
      </c>
      <c r="K4614" s="1">
        <v>7</v>
      </c>
      <c r="L4614" s="1">
        <v>-1.55</v>
      </c>
      <c r="M4614" s="1">
        <v>-7.8</v>
      </c>
      <c r="O4614" s="1">
        <f>случ!I4602</f>
        <v>53.291286653809387</v>
      </c>
      <c r="P4614" s="1">
        <f t="shared" si="361"/>
        <v>101.46628665380939</v>
      </c>
      <c r="Q4614">
        <f t="shared" si="362"/>
        <v>1</v>
      </c>
      <c r="S4614">
        <f>случ!J4602</f>
        <v>-11.330845142555134</v>
      </c>
      <c r="T4614">
        <f>случ!K4602</f>
        <v>9.0517817679242274</v>
      </c>
      <c r="U4614" s="1">
        <f t="shared" si="363"/>
        <v>18.42915485744491</v>
      </c>
      <c r="V4614" s="1">
        <f t="shared" si="364"/>
        <v>27.761781767924269</v>
      </c>
      <c r="X4614" s="4">
        <f>10-SUM(U4614&lt;$X$1,U4614&lt;$X$2,U4614&lt;$X$3,U4614&lt;$X$4,U4614&lt;$X$5,U4614&lt;$X$6,U4614&lt;$X$7,U4614&lt;$X$8,U4614&lt;$X$9,U4614&lt;$X$10)</f>
        <v>4</v>
      </c>
      <c r="Y4614" s="4">
        <f>SUM(V4614&lt;$Y$1,V4614&lt;$Y$2,V4614&lt;$Y$3,V4614&lt;$Y$4,V4614&lt;$Y$5,V4614&lt;$Y$6,V4614&lt;$Y$7,V4614&lt;$Y$8,V4614&lt;$Y$9,V4614&lt;$Y$10)</f>
        <v>0</v>
      </c>
      <c r="AA4614" s="10">
        <f t="shared" si="365"/>
        <v>5.0000000000000001E-3</v>
      </c>
    </row>
    <row r="4615" spans="1:27">
      <c r="A4615" s="4"/>
      <c r="B4615" t="s">
        <v>42</v>
      </c>
      <c r="C4615">
        <v>25</v>
      </c>
      <c r="D4615" s="1">
        <v>-7.6</v>
      </c>
      <c r="E4615" s="1">
        <v>0</v>
      </c>
      <c r="F4615" s="1">
        <v>3.75</v>
      </c>
      <c r="G4615" s="1">
        <v>0.5</v>
      </c>
      <c r="H4615" s="1">
        <v>15.5</v>
      </c>
      <c r="I4615" s="1">
        <v>0</v>
      </c>
      <c r="J4615" s="1">
        <v>0.100000000000001</v>
      </c>
      <c r="K4615" s="1">
        <v>7</v>
      </c>
      <c r="L4615" s="1">
        <v>0</v>
      </c>
      <c r="M4615" s="1">
        <v>-10.199999999999999</v>
      </c>
      <c r="O4615" s="1">
        <f>случ!I4603</f>
        <v>25.567549958471538</v>
      </c>
      <c r="P4615" s="1">
        <f t="shared" si="361"/>
        <v>76.997549958471538</v>
      </c>
      <c r="Q4615">
        <f t="shared" si="362"/>
        <v>1</v>
      </c>
      <c r="S4615">
        <f>случ!J4603</f>
        <v>23.739657863926823</v>
      </c>
      <c r="T4615">
        <f>случ!K4603</f>
        <v>9.7224114595057376</v>
      </c>
      <c r="U4615" s="1">
        <f t="shared" si="363"/>
        <v>41.339657863926831</v>
      </c>
      <c r="V4615" s="1">
        <f t="shared" si="364"/>
        <v>25.72241145950575</v>
      </c>
      <c r="X4615" s="4">
        <f>10-SUM(U4615&lt;$X$1,U4615&lt;$X$2,U4615&lt;$X$3,U4615&lt;$X$4,U4615&lt;$X$5,U4615&lt;$X$6,U4615&lt;$X$7,U4615&lt;$X$8,U4615&lt;$X$9,U4615&lt;$X$10)</f>
        <v>10</v>
      </c>
      <c r="Y4615" s="4">
        <f>SUM(V4615&lt;$Y$1,V4615&lt;$Y$2,V4615&lt;$Y$3,V4615&lt;$Y$4,V4615&lt;$Y$5,V4615&lt;$Y$6,V4615&lt;$Y$7,V4615&lt;$Y$8,V4615&lt;$Y$9,V4615&lt;$Y$10)</f>
        <v>0</v>
      </c>
      <c r="AA4615" s="10">
        <f t="shared" si="365"/>
        <v>1.2500000000000001E-2</v>
      </c>
    </row>
    <row r="4616" spans="1:27">
      <c r="A4616" s="4"/>
      <c r="B4616" t="s">
        <v>43</v>
      </c>
      <c r="C4616">
        <v>25</v>
      </c>
      <c r="D4616" s="1">
        <v>-4.4000000000000004</v>
      </c>
      <c r="E4616" s="1">
        <v>0</v>
      </c>
      <c r="F4616" s="1">
        <v>3.5</v>
      </c>
      <c r="G4616" s="1">
        <v>0.15</v>
      </c>
      <c r="H4616" s="1">
        <v>14.5</v>
      </c>
      <c r="I4616" s="1">
        <v>9.9999999999999895E-2</v>
      </c>
      <c r="J4616" s="1">
        <v>9.9999999999997799E-2</v>
      </c>
      <c r="K4616" s="1">
        <v>7</v>
      </c>
      <c r="L4616" s="1">
        <v>-0.9</v>
      </c>
      <c r="M4616" s="1">
        <v>-7.8</v>
      </c>
      <c r="O4616" s="1">
        <f>случ!I4604</f>
        <v>10.196548817204755</v>
      </c>
      <c r="P4616" s="1">
        <f t="shared" si="361"/>
        <v>60.156548817204758</v>
      </c>
      <c r="Q4616">
        <f t="shared" si="362"/>
        <v>1</v>
      </c>
      <c r="S4616">
        <f>случ!J4604</f>
        <v>-12.132922262848702</v>
      </c>
      <c r="T4616">
        <f>случ!K4604</f>
        <v>9.2772480137556332</v>
      </c>
      <c r="U4616" s="1">
        <f t="shared" si="363"/>
        <v>13.367077737151266</v>
      </c>
      <c r="V4616" s="1">
        <f t="shared" si="364"/>
        <v>26.927248013755602</v>
      </c>
      <c r="X4616" s="4">
        <f>10-SUM(U4616&lt;$X$1,U4616&lt;$X$2,U4616&lt;$X$3,U4616&lt;$X$4,U4616&lt;$X$5,U4616&lt;$X$6,U4616&lt;$X$7,U4616&lt;$X$8,U4616&lt;$X$9,U4616&lt;$X$10)</f>
        <v>3</v>
      </c>
      <c r="Y4616" s="4">
        <f>SUM(V4616&lt;$Y$1,V4616&lt;$Y$2,V4616&lt;$Y$3,V4616&lt;$Y$4,V4616&lt;$Y$5,V4616&lt;$Y$6,V4616&lt;$Y$7,V4616&lt;$Y$8,V4616&lt;$Y$9,V4616&lt;$Y$10)</f>
        <v>0</v>
      </c>
      <c r="AA4616" s="10">
        <f t="shared" si="365"/>
        <v>3.7499999999999999E-3</v>
      </c>
    </row>
    <row r="4617" spans="1:27">
      <c r="A4617" s="4"/>
      <c r="B4617" t="s">
        <v>44</v>
      </c>
      <c r="C4617">
        <v>25</v>
      </c>
      <c r="D4617" s="1">
        <v>-5.5999999999999899</v>
      </c>
      <c r="E4617" s="1">
        <v>-0.375</v>
      </c>
      <c r="F4617" s="1">
        <v>3</v>
      </c>
      <c r="G4617" s="1">
        <v>0.75</v>
      </c>
      <c r="H4617" s="1">
        <v>14.5</v>
      </c>
      <c r="I4617" s="1">
        <v>0</v>
      </c>
      <c r="J4617" s="1">
        <v>-9.9999999999999603E-2</v>
      </c>
      <c r="K4617" s="1">
        <v>7</v>
      </c>
      <c r="L4617" s="1">
        <v>0</v>
      </c>
      <c r="M4617" s="1">
        <v>-9.5</v>
      </c>
      <c r="O4617" s="1">
        <f>случ!I4605</f>
        <v>22.539355535224324</v>
      </c>
      <c r="P4617" s="1">
        <f t="shared" si="361"/>
        <v>61.244355535224329</v>
      </c>
      <c r="Q4617">
        <f t="shared" si="362"/>
        <v>1</v>
      </c>
      <c r="S4617">
        <f>случ!J4605</f>
        <v>-0.37275086846061262</v>
      </c>
      <c r="T4617">
        <f>случ!K4605</f>
        <v>-3.5417143640370701</v>
      </c>
      <c r="U4617" s="1">
        <f t="shared" si="363"/>
        <v>12.827249131539391</v>
      </c>
      <c r="V4617" s="1">
        <f t="shared" si="364"/>
        <v>7.908285635962935</v>
      </c>
      <c r="X4617" s="4">
        <f>10-SUM(U4617&lt;$X$1,U4617&lt;$X$2,U4617&lt;$X$3,U4617&lt;$X$4,U4617&lt;$X$5,U4617&lt;$X$6,U4617&lt;$X$7,U4617&lt;$X$8,U4617&lt;$X$9,U4617&lt;$X$10)</f>
        <v>2</v>
      </c>
      <c r="Y4617" s="4">
        <f>SUM(V4617&lt;$Y$1,V4617&lt;$Y$2,V4617&lt;$Y$3,V4617&lt;$Y$4,V4617&lt;$Y$5,V4617&lt;$Y$6,V4617&lt;$Y$7,V4617&lt;$Y$8,V4617&lt;$Y$9,V4617&lt;$Y$10)</f>
        <v>3</v>
      </c>
      <c r="AA4617" s="10">
        <f t="shared" si="365"/>
        <v>2.5000000000000001E-3</v>
      </c>
    </row>
    <row r="4618" spans="1:27">
      <c r="A4618" s="4"/>
      <c r="B4618" t="s">
        <v>45</v>
      </c>
      <c r="C4618">
        <v>25</v>
      </c>
      <c r="D4618" s="1">
        <v>-17.600000000000001</v>
      </c>
      <c r="E4618" s="1">
        <v>-0.375</v>
      </c>
      <c r="F4618" s="1">
        <v>2.5</v>
      </c>
      <c r="G4618" s="1">
        <v>0.3</v>
      </c>
      <c r="H4618" s="1">
        <v>13</v>
      </c>
      <c r="I4618" s="1">
        <v>0.149999999999999</v>
      </c>
      <c r="J4618" s="1">
        <v>-0.3</v>
      </c>
      <c r="K4618" s="1">
        <v>7</v>
      </c>
      <c r="L4618" s="1">
        <v>-1.35</v>
      </c>
      <c r="M4618" s="1">
        <v>-14.9</v>
      </c>
      <c r="O4618" s="1">
        <f>случ!I4606</f>
        <v>21.461849781470754</v>
      </c>
      <c r="P4618" s="1">
        <f t="shared" si="361"/>
        <v>44.826849781470756</v>
      </c>
      <c r="Q4618">
        <f t="shared" si="362"/>
        <v>0</v>
      </c>
      <c r="S4618">
        <f>случ!J4606</f>
        <v>14.10536625792693</v>
      </c>
      <c r="T4618">
        <f>случ!K4606</f>
        <v>1.4475546772695127</v>
      </c>
      <c r="U4618" s="1">
        <f t="shared" si="363"/>
        <v>27.105366257926928</v>
      </c>
      <c r="V4618" s="1">
        <f t="shared" si="364"/>
        <v>21.697554677269501</v>
      </c>
      <c r="X4618" s="4">
        <f>10-SUM(U4618&lt;$X$1,U4618&lt;$X$2,U4618&lt;$X$3,U4618&lt;$X$4,U4618&lt;$X$5,U4618&lt;$X$6,U4618&lt;$X$7,U4618&lt;$X$8,U4618&lt;$X$9,U4618&lt;$X$10)</f>
        <v>7</v>
      </c>
      <c r="Y4618" s="4">
        <f>SUM(V4618&lt;$Y$1,V4618&lt;$Y$2,V4618&lt;$Y$3,V4618&lt;$Y$4,V4618&lt;$Y$5,V4618&lt;$Y$6,V4618&lt;$Y$7,V4618&lt;$Y$8,V4618&lt;$Y$9,V4618&lt;$Y$10)</f>
        <v>0</v>
      </c>
      <c r="AA4618" s="10">
        <f t="shared" si="365"/>
        <v>0</v>
      </c>
    </row>
    <row r="4619" spans="1:27">
      <c r="A4619" s="4"/>
      <c r="B4619" t="s">
        <v>46</v>
      </c>
      <c r="C4619">
        <v>25</v>
      </c>
      <c r="D4619" s="1">
        <v>-7.4</v>
      </c>
      <c r="E4619" s="1">
        <v>-0.25</v>
      </c>
      <c r="F4619" s="1">
        <v>2</v>
      </c>
      <c r="G4619" s="1">
        <v>0.15</v>
      </c>
      <c r="H4619" s="1">
        <v>11.5</v>
      </c>
      <c r="I4619" s="1">
        <v>0.75</v>
      </c>
      <c r="J4619" s="1">
        <v>-1.94999999999999</v>
      </c>
      <c r="K4619" s="1">
        <v>7</v>
      </c>
      <c r="L4619" s="1">
        <v>-0.75</v>
      </c>
      <c r="M4619" s="1">
        <v>-16.100000000000001</v>
      </c>
      <c r="O4619" s="1">
        <f>случ!I4607</f>
        <v>-60.89747035884497</v>
      </c>
      <c r="P4619" s="1">
        <f t="shared" si="361"/>
        <v>-35.527470358844965</v>
      </c>
      <c r="Q4619">
        <f t="shared" si="362"/>
        <v>-1</v>
      </c>
      <c r="S4619">
        <f>случ!J4607</f>
        <v>3.0509521641453268</v>
      </c>
      <c r="T4619">
        <f>случ!K4607</f>
        <v>12.279952094425344</v>
      </c>
      <c r="U4619" s="1">
        <f t="shared" si="363"/>
        <v>-10.799047835854545</v>
      </c>
      <c r="V4619" s="1">
        <f t="shared" si="364"/>
        <v>15.129952094425477</v>
      </c>
      <c r="X4619" s="4">
        <f>10-SUM(U4619&lt;$X$1,U4619&lt;$X$2,U4619&lt;$X$3,U4619&lt;$X$4,U4619&lt;$X$5,U4619&lt;$X$6,U4619&lt;$X$7,U4619&lt;$X$8,U4619&lt;$X$9,U4619&lt;$X$10)</f>
        <v>0</v>
      </c>
      <c r="Y4619" s="4">
        <f>SUM(V4619&lt;$Y$1,V4619&lt;$Y$2,V4619&lt;$Y$3,V4619&lt;$Y$4,V4619&lt;$Y$5,V4619&lt;$Y$6,V4619&lt;$Y$7,V4619&lt;$Y$8,V4619&lt;$Y$9,V4619&lt;$Y$10)</f>
        <v>1</v>
      </c>
      <c r="AA4619" s="10">
        <f t="shared" si="365"/>
        <v>-1.25E-3</v>
      </c>
    </row>
    <row r="4620" spans="1:27">
      <c r="A4620" s="4"/>
      <c r="B4620" t="s">
        <v>47</v>
      </c>
      <c r="C4620">
        <v>25</v>
      </c>
      <c r="D4620" s="1">
        <v>-6.3</v>
      </c>
      <c r="E4620" s="1">
        <v>-0.25</v>
      </c>
      <c r="F4620" s="1">
        <v>1.75</v>
      </c>
      <c r="G4620" s="1">
        <v>1.32</v>
      </c>
      <c r="H4620" s="1">
        <v>11.5</v>
      </c>
      <c r="I4620" s="1">
        <v>0</v>
      </c>
      <c r="J4620" s="1">
        <v>1.25</v>
      </c>
      <c r="K4620" s="1">
        <v>7</v>
      </c>
      <c r="L4620" s="1">
        <v>0</v>
      </c>
      <c r="M4620" s="1">
        <v>-20.5</v>
      </c>
      <c r="O4620" s="1">
        <f>случ!I4608</f>
        <v>-14.017003969735878</v>
      </c>
      <c r="P4620" s="1">
        <f t="shared" si="361"/>
        <v>9.0729960302641217</v>
      </c>
      <c r="Q4620">
        <f t="shared" si="362"/>
        <v>-1</v>
      </c>
      <c r="S4620">
        <f>случ!J4608</f>
        <v>-13.121623693534394</v>
      </c>
      <c r="T4620">
        <f>случ!K4608</f>
        <v>2.0149872040761574</v>
      </c>
      <c r="U4620" s="1">
        <f t="shared" si="363"/>
        <v>0.20837630646560434</v>
      </c>
      <c r="V4620" s="1">
        <f t="shared" si="364"/>
        <v>38.444987204076156</v>
      </c>
      <c r="X4620" s="4">
        <f>10-SUM(U4620&lt;$X$1,U4620&lt;$X$2,U4620&lt;$X$3,U4620&lt;$X$4,U4620&lt;$X$5,U4620&lt;$X$6,U4620&lt;$X$7,U4620&lt;$X$8,U4620&lt;$X$9,U4620&lt;$X$10)</f>
        <v>0</v>
      </c>
      <c r="Y4620" s="4">
        <f>SUM(V4620&lt;$Y$1,V4620&lt;$Y$2,V4620&lt;$Y$3,V4620&lt;$Y$4,V4620&lt;$Y$5,V4620&lt;$Y$6,V4620&lt;$Y$7,V4620&lt;$Y$8,V4620&lt;$Y$9,V4620&lt;$Y$10)</f>
        <v>0</v>
      </c>
      <c r="AA4620" s="10">
        <f t="shared" si="365"/>
        <v>0</v>
      </c>
    </row>
    <row r="4621" spans="1:27">
      <c r="A4621" s="4"/>
      <c r="B4621" t="s">
        <v>48</v>
      </c>
      <c r="C4621">
        <v>25</v>
      </c>
      <c r="D4621" s="1">
        <v>15.9</v>
      </c>
      <c r="E4621" s="1">
        <v>0</v>
      </c>
      <c r="F4621" s="1">
        <v>1.75</v>
      </c>
      <c r="G4621" s="1">
        <v>-9.9599999999999994E-2</v>
      </c>
      <c r="H4621" s="1">
        <v>10</v>
      </c>
      <c r="I4621" s="1">
        <v>0.3</v>
      </c>
      <c r="J4621" s="1">
        <v>0.25</v>
      </c>
      <c r="K4621" s="1">
        <v>5</v>
      </c>
      <c r="L4621" s="1">
        <v>-1.2</v>
      </c>
      <c r="M4621" s="1">
        <v>-13.8</v>
      </c>
      <c r="O4621" s="1">
        <f>случ!I4609</f>
        <v>-28.062058265921394</v>
      </c>
      <c r="P4621" s="1">
        <f t="shared" si="361"/>
        <v>12.437941734078599</v>
      </c>
      <c r="Q4621">
        <f t="shared" si="362"/>
        <v>-1</v>
      </c>
      <c r="S4621">
        <f>случ!J4609</f>
        <v>-5.7585031673024325</v>
      </c>
      <c r="T4621">
        <f>случ!K4609</f>
        <v>0.46188335491959359</v>
      </c>
      <c r="U4621" s="1">
        <f t="shared" si="363"/>
        <v>9.989096832697566</v>
      </c>
      <c r="V4621" s="1">
        <f t="shared" si="364"/>
        <v>28.211483354919594</v>
      </c>
      <c r="X4621" s="4">
        <f>10-SUM(U4621&lt;$X$1,U4621&lt;$X$2,U4621&lt;$X$3,U4621&lt;$X$4,U4621&lt;$X$5,U4621&lt;$X$6,U4621&lt;$X$7,U4621&lt;$X$8,U4621&lt;$X$9,U4621&lt;$X$10)</f>
        <v>1</v>
      </c>
      <c r="Y4621" s="4">
        <f>SUM(V4621&lt;$Y$1,V4621&lt;$Y$2,V4621&lt;$Y$3,V4621&lt;$Y$4,V4621&lt;$Y$5,V4621&lt;$Y$6,V4621&lt;$Y$7,V4621&lt;$Y$8,V4621&lt;$Y$9,V4621&lt;$Y$10)</f>
        <v>0</v>
      </c>
      <c r="AA4621" s="10">
        <f t="shared" si="365"/>
        <v>0</v>
      </c>
    </row>
    <row r="4622" spans="1:27">
      <c r="A4622" s="4"/>
      <c r="B4622" t="s">
        <v>49</v>
      </c>
      <c r="C4622">
        <v>25</v>
      </c>
      <c r="D4622" s="1">
        <v>7</v>
      </c>
      <c r="E4622" s="1">
        <v>0</v>
      </c>
      <c r="F4622" s="1">
        <v>1.75</v>
      </c>
      <c r="G4622" s="1">
        <v>0.15</v>
      </c>
      <c r="H4622" s="1">
        <v>10</v>
      </c>
      <c r="I4622" s="1">
        <v>0</v>
      </c>
      <c r="J4622" s="1">
        <v>-1.85</v>
      </c>
      <c r="K4622" s="1">
        <v>5</v>
      </c>
      <c r="L4622" s="1">
        <v>0</v>
      </c>
      <c r="M4622" s="1">
        <v>-11.5</v>
      </c>
      <c r="O4622" s="1">
        <f>случ!I4610</f>
        <v>-20.412286434537275</v>
      </c>
      <c r="P4622" s="1">
        <f t="shared" si="361"/>
        <v>13.737713565462723</v>
      </c>
      <c r="Q4622">
        <f t="shared" si="362"/>
        <v>-1</v>
      </c>
      <c r="S4622">
        <f>случ!J4610</f>
        <v>-35.817250747701387</v>
      </c>
      <c r="T4622">
        <f>случ!K4610</f>
        <v>12.835547559841487</v>
      </c>
      <c r="U4622" s="1">
        <f t="shared" si="363"/>
        <v>-52.267250747701389</v>
      </c>
      <c r="V4622" s="1">
        <f t="shared" si="364"/>
        <v>2.6355475598414841</v>
      </c>
      <c r="X4622" s="4">
        <f>10-SUM(U4622&lt;$X$1,U4622&lt;$X$2,U4622&lt;$X$3,U4622&lt;$X$4,U4622&lt;$X$5,U4622&lt;$X$6,U4622&lt;$X$7,U4622&lt;$X$8,U4622&lt;$X$9,U4622&lt;$X$10)</f>
        <v>0</v>
      </c>
      <c r="Y4622" s="4">
        <f>SUM(V4622&lt;$Y$1,V4622&lt;$Y$2,V4622&lt;$Y$3,V4622&lt;$Y$4,V4622&lt;$Y$5,V4622&lt;$Y$6,V4622&lt;$Y$7,V4622&lt;$Y$8,V4622&lt;$Y$9,V4622&lt;$Y$10)</f>
        <v>5</v>
      </c>
      <c r="AA4622" s="10">
        <f t="shared" si="365"/>
        <v>-6.2500000000000003E-3</v>
      </c>
    </row>
    <row r="4623" spans="1:27">
      <c r="A4623" s="4"/>
      <c r="B4623" t="s">
        <v>50</v>
      </c>
      <c r="C4623">
        <v>25</v>
      </c>
      <c r="D4623" s="1">
        <v>10.5</v>
      </c>
      <c r="E4623" s="1">
        <v>0</v>
      </c>
      <c r="F4623" s="1">
        <v>1.75</v>
      </c>
      <c r="G4623" s="1">
        <v>0.3</v>
      </c>
      <c r="H4623" s="1">
        <v>10</v>
      </c>
      <c r="I4623" s="1">
        <v>-0.3</v>
      </c>
      <c r="J4623" s="1">
        <v>0.21</v>
      </c>
      <c r="K4623" s="1">
        <v>5</v>
      </c>
      <c r="L4623" s="1">
        <v>-0.3</v>
      </c>
      <c r="M4623" s="1">
        <v>-8.1</v>
      </c>
      <c r="O4623" s="1">
        <f>случ!I4611</f>
        <v>-10.686404258705375</v>
      </c>
      <c r="P4623" s="1">
        <f t="shared" ref="P4623:P4686" si="366">SUMPRODUCT(D4623:I4623,$D$1:$I$1)+O4623</f>
        <v>25.793595741294631</v>
      </c>
      <c r="Q4623">
        <f t="shared" ref="Q4623:Q4686" si="367">IF(P4623&lt;=$Q$1,-1,IF(P4623&lt;=$Q$2,0,1))</f>
        <v>0</v>
      </c>
      <c r="S4623">
        <f>случ!J4611</f>
        <v>0.40860892968756751</v>
      </c>
      <c r="T4623">
        <f>случ!K4611</f>
        <v>-11.800092283872692</v>
      </c>
      <c r="U4623" s="1">
        <f t="shared" ref="U4623:U4686" si="368">SUMPRODUCT(G4623:M4623,$G$2:$M$2)+S4623</f>
        <v>15.038608929687568</v>
      </c>
      <c r="V4623" s="1">
        <f t="shared" ref="V4623:V4686" si="369">SUMPRODUCT(G4623:M4623,$G$3:$M$3)+T4623</f>
        <v>-0.87009228387269211</v>
      </c>
      <c r="X4623" s="4">
        <f>10-SUM(U4623&lt;$X$1,U4623&lt;$X$2,U4623&lt;$X$3,U4623&lt;$X$4,U4623&lt;$X$5,U4623&lt;$X$6,U4623&lt;$X$7,U4623&lt;$X$8,U4623&lt;$X$9,U4623&lt;$X$10)</f>
        <v>3</v>
      </c>
      <c r="Y4623" s="4">
        <f>SUM(V4623&lt;$Y$1,V4623&lt;$Y$2,V4623&lt;$Y$3,V4623&lt;$Y$4,V4623&lt;$Y$5,V4623&lt;$Y$6,V4623&lt;$Y$7,V4623&lt;$Y$8,V4623&lt;$Y$9,V4623&lt;$Y$10)</f>
        <v>6</v>
      </c>
      <c r="AA4623" s="10">
        <f t="shared" ref="AA4623:AA4686" si="370">IF(Q4623=0,0%,IF(Q4623=1,X4623*0.125%,-Y4623*0.125%))</f>
        <v>0</v>
      </c>
    </row>
    <row r="4624" spans="1:27">
      <c r="A4624" s="4"/>
      <c r="B4624" t="s">
        <v>51</v>
      </c>
      <c r="C4624">
        <v>25</v>
      </c>
      <c r="D4624" s="1">
        <v>11.6</v>
      </c>
      <c r="E4624" s="1">
        <v>0</v>
      </c>
      <c r="F4624" s="1">
        <v>1.75</v>
      </c>
      <c r="G4624" s="1">
        <v>5.0000000000000697E-2</v>
      </c>
      <c r="H4624" s="1">
        <v>9.5</v>
      </c>
      <c r="I4624" s="1">
        <v>-5.5555555555555497E-2</v>
      </c>
      <c r="J4624" s="1">
        <v>-0.28000000000000103</v>
      </c>
      <c r="K4624" s="1">
        <v>5</v>
      </c>
      <c r="L4624" s="1">
        <v>-0.55555555555555503</v>
      </c>
      <c r="M4624" s="1">
        <v>-5.5</v>
      </c>
      <c r="O4624" s="1">
        <f>случ!I4612</f>
        <v>-8.9921408063692922</v>
      </c>
      <c r="P4624" s="1">
        <f t="shared" si="366"/>
        <v>27.855636971408479</v>
      </c>
      <c r="Q4624">
        <f t="shared" si="367"/>
        <v>0</v>
      </c>
      <c r="S4624">
        <f>случ!J4612</f>
        <v>-1.0551592270247732</v>
      </c>
      <c r="T4624">
        <f>случ!K4612</f>
        <v>1.2890434885300235</v>
      </c>
      <c r="U4624" s="1">
        <f t="shared" si="368"/>
        <v>11.838174106308539</v>
      </c>
      <c r="V4624" s="1">
        <f t="shared" si="369"/>
        <v>6.7101545996411183</v>
      </c>
      <c r="X4624" s="4">
        <f>10-SUM(U4624&lt;$X$1,U4624&lt;$X$2,U4624&lt;$X$3,U4624&lt;$X$4,U4624&lt;$X$5,U4624&lt;$X$6,U4624&lt;$X$7,U4624&lt;$X$8,U4624&lt;$X$9,U4624&lt;$X$10)</f>
        <v>2</v>
      </c>
      <c r="Y4624" s="4">
        <f>SUM(V4624&lt;$Y$1,V4624&lt;$Y$2,V4624&lt;$Y$3,V4624&lt;$Y$4,V4624&lt;$Y$5,V4624&lt;$Y$6,V4624&lt;$Y$7,V4624&lt;$Y$8,V4624&lt;$Y$9,V4624&lt;$Y$10)</f>
        <v>3</v>
      </c>
      <c r="AA4624" s="10">
        <f t="shared" si="370"/>
        <v>0</v>
      </c>
    </row>
    <row r="4625" spans="1:27">
      <c r="A4625" s="4"/>
      <c r="B4625" t="s">
        <v>52</v>
      </c>
      <c r="C4625">
        <v>25</v>
      </c>
      <c r="D4625" s="1">
        <v>1.69999999999999</v>
      </c>
      <c r="E4625" s="1">
        <v>0</v>
      </c>
      <c r="F4625" s="1">
        <v>1.75</v>
      </c>
      <c r="G4625" s="1">
        <v>0.15</v>
      </c>
      <c r="H4625" s="1">
        <v>9</v>
      </c>
      <c r="I4625" s="1">
        <v>-2.5000000000000001E-2</v>
      </c>
      <c r="J4625" s="1">
        <v>-0.46</v>
      </c>
      <c r="K4625" s="1">
        <v>5</v>
      </c>
      <c r="L4625" s="1">
        <v>-0.52500000000000002</v>
      </c>
      <c r="M4625" s="1">
        <v>-4.4000000000000004</v>
      </c>
      <c r="O4625" s="1">
        <f>случ!I4613</f>
        <v>-0.92239803295648959</v>
      </c>
      <c r="P4625" s="1">
        <f t="shared" si="366"/>
        <v>28.507601967043502</v>
      </c>
      <c r="Q4625">
        <f t="shared" si="367"/>
        <v>0</v>
      </c>
      <c r="S4625">
        <f>случ!J4613</f>
        <v>-3.8145799238817188</v>
      </c>
      <c r="T4625">
        <f>случ!K4613</f>
        <v>4.7365151457833603</v>
      </c>
      <c r="U4625" s="1">
        <f t="shared" si="368"/>
        <v>6.5554200761182804</v>
      </c>
      <c r="V4625" s="1">
        <f t="shared" si="369"/>
        <v>6.3315151457833601</v>
      </c>
      <c r="X4625" s="4">
        <f>10-SUM(U4625&lt;$X$1,U4625&lt;$X$2,U4625&lt;$X$3,U4625&lt;$X$4,U4625&lt;$X$5,U4625&lt;$X$6,U4625&lt;$X$7,U4625&lt;$X$8,U4625&lt;$X$9,U4625&lt;$X$10)</f>
        <v>0</v>
      </c>
      <c r="Y4625" s="4">
        <f>SUM(V4625&lt;$Y$1,V4625&lt;$Y$2,V4625&lt;$Y$3,V4625&lt;$Y$4,V4625&lt;$Y$5,V4625&lt;$Y$6,V4625&lt;$Y$7,V4625&lt;$Y$8,V4625&lt;$Y$9,V4625&lt;$Y$10)</f>
        <v>3</v>
      </c>
      <c r="AA4625" s="10">
        <f t="shared" si="370"/>
        <v>0</v>
      </c>
    </row>
    <row r="4626" spans="1:27">
      <c r="A4626" s="4"/>
      <c r="B4626" t="s">
        <v>53</v>
      </c>
      <c r="C4626">
        <v>25</v>
      </c>
      <c r="D4626" s="1">
        <v>-6.0999999999999899</v>
      </c>
      <c r="E4626" s="1">
        <v>0</v>
      </c>
      <c r="F4626" s="1">
        <v>1.75</v>
      </c>
      <c r="G4626" s="1">
        <v>5.0000000000000697E-2</v>
      </c>
      <c r="H4626" s="1">
        <v>8.5</v>
      </c>
      <c r="I4626" s="1">
        <v>-0.05</v>
      </c>
      <c r="J4626" s="1">
        <v>-0.15</v>
      </c>
      <c r="K4626" s="1">
        <v>5</v>
      </c>
      <c r="L4626" s="1">
        <v>-0.55000000000000004</v>
      </c>
      <c r="M4626" s="1">
        <v>-6.7</v>
      </c>
      <c r="O4626" s="1">
        <f>случ!I4614</f>
        <v>-9.6476198395929806</v>
      </c>
      <c r="P4626" s="1">
        <f t="shared" si="366"/>
        <v>13.812380160407027</v>
      </c>
      <c r="Q4626">
        <f t="shared" si="367"/>
        <v>-1</v>
      </c>
      <c r="S4626">
        <f>случ!J4614</f>
        <v>-6.9401208440613571</v>
      </c>
      <c r="T4626">
        <f>случ!K4614</f>
        <v>-5.6765268148859267</v>
      </c>
      <c r="U4626" s="1">
        <f t="shared" si="368"/>
        <v>5.4098791559386408</v>
      </c>
      <c r="V4626" s="1">
        <f t="shared" si="369"/>
        <v>1.6734731851140729</v>
      </c>
      <c r="X4626" s="4">
        <f>10-SUM(U4626&lt;$X$1,U4626&lt;$X$2,U4626&lt;$X$3,U4626&lt;$X$4,U4626&lt;$X$5,U4626&lt;$X$6,U4626&lt;$X$7,U4626&lt;$X$8,U4626&lt;$X$9,U4626&lt;$X$10)</f>
        <v>0</v>
      </c>
      <c r="Y4626" s="4">
        <f>SUM(V4626&lt;$Y$1,V4626&lt;$Y$2,V4626&lt;$Y$3,V4626&lt;$Y$4,V4626&lt;$Y$5,V4626&lt;$Y$6,V4626&lt;$Y$7,V4626&lt;$Y$8,V4626&lt;$Y$9,V4626&lt;$Y$10)</f>
        <v>5</v>
      </c>
      <c r="AA4626" s="10">
        <f t="shared" si="370"/>
        <v>-6.2500000000000003E-3</v>
      </c>
    </row>
    <row r="4627" spans="1:27">
      <c r="A4627" s="4"/>
      <c r="B4627" t="s">
        <v>54</v>
      </c>
      <c r="C4627">
        <v>25</v>
      </c>
      <c r="D4627" s="1">
        <v>5.1999999999999904</v>
      </c>
      <c r="E4627" s="1">
        <v>0</v>
      </c>
      <c r="F4627" s="1">
        <v>1.75</v>
      </c>
      <c r="G4627" s="1">
        <v>0.4</v>
      </c>
      <c r="H4627" s="1">
        <v>8.5</v>
      </c>
      <c r="I4627" s="1">
        <v>-0.2</v>
      </c>
      <c r="J4627" s="1">
        <v>-0.17999999999999899</v>
      </c>
      <c r="K4627" s="1">
        <v>3</v>
      </c>
      <c r="L4627" s="1">
        <v>-0.2</v>
      </c>
      <c r="M4627" s="1">
        <v>-5</v>
      </c>
      <c r="O4627" s="1">
        <f>случ!I4615</f>
        <v>18.26362395427476</v>
      </c>
      <c r="P4627" s="1">
        <f t="shared" si="366"/>
        <v>49.573623954274751</v>
      </c>
      <c r="Q4627">
        <f t="shared" si="367"/>
        <v>0</v>
      </c>
      <c r="S4627">
        <f>случ!J4615</f>
        <v>0.54688370548974752</v>
      </c>
      <c r="T4627">
        <f>случ!K4615</f>
        <v>2.099645146957088</v>
      </c>
      <c r="U4627" s="1">
        <f t="shared" si="368"/>
        <v>6.506883705489761</v>
      </c>
      <c r="V4627" s="1">
        <f t="shared" si="369"/>
        <v>6.9596451469571008</v>
      </c>
      <c r="X4627" s="4">
        <f>10-SUM(U4627&lt;$X$1,U4627&lt;$X$2,U4627&lt;$X$3,U4627&lt;$X$4,U4627&lt;$X$5,U4627&lt;$X$6,U4627&lt;$X$7,U4627&lt;$X$8,U4627&lt;$X$9,U4627&lt;$X$10)</f>
        <v>0</v>
      </c>
      <c r="Y4627" s="4">
        <f>SUM(V4627&lt;$Y$1,V4627&lt;$Y$2,V4627&lt;$Y$3,V4627&lt;$Y$4,V4627&lt;$Y$5,V4627&lt;$Y$6,V4627&lt;$Y$7,V4627&lt;$Y$8,V4627&lt;$Y$9,V4627&lt;$Y$10)</f>
        <v>3</v>
      </c>
      <c r="AA4627" s="10">
        <f t="shared" si="370"/>
        <v>0</v>
      </c>
    </row>
    <row r="4628" spans="1:27">
      <c r="A4628" s="4"/>
      <c r="B4628" t="s">
        <v>55</v>
      </c>
      <c r="C4628">
        <v>25</v>
      </c>
      <c r="D4628" s="1">
        <v>4.5999999999999899</v>
      </c>
      <c r="E4628" s="1">
        <v>0</v>
      </c>
      <c r="F4628" s="1">
        <v>1.75</v>
      </c>
      <c r="G4628" s="1">
        <v>-0.08</v>
      </c>
      <c r="H4628" s="1">
        <v>8</v>
      </c>
      <c r="I4628" s="1">
        <v>-5.5555555555555497E-2</v>
      </c>
      <c r="J4628" s="1">
        <v>-0.17999999999999899</v>
      </c>
      <c r="K4628" s="1">
        <v>3</v>
      </c>
      <c r="L4628" s="1">
        <v>-0.55555555555555503</v>
      </c>
      <c r="M4628" s="1">
        <v>-3.2</v>
      </c>
      <c r="O4628" s="1">
        <f>случ!I4616</f>
        <v>73.668796880345568</v>
      </c>
      <c r="P4628" s="1">
        <f t="shared" si="366"/>
        <v>104.11657465812334</v>
      </c>
      <c r="Q4628">
        <f t="shared" si="367"/>
        <v>1</v>
      </c>
      <c r="S4628">
        <f>случ!J4616</f>
        <v>-7.3202950955028445</v>
      </c>
      <c r="T4628">
        <f>случ!K4616</f>
        <v>0.51486941386826857</v>
      </c>
      <c r="U4628" s="1">
        <f t="shared" si="368"/>
        <v>4.4530382378304996</v>
      </c>
      <c r="V4628" s="1">
        <f t="shared" si="369"/>
        <v>6.5659805249793912</v>
      </c>
      <c r="X4628" s="4">
        <f>10-SUM(U4628&lt;$X$1,U4628&lt;$X$2,U4628&lt;$X$3,U4628&lt;$X$4,U4628&lt;$X$5,U4628&lt;$X$6,U4628&lt;$X$7,U4628&lt;$X$8,U4628&lt;$X$9,U4628&lt;$X$10)</f>
        <v>0</v>
      </c>
      <c r="Y4628" s="4">
        <f>SUM(V4628&lt;$Y$1,V4628&lt;$Y$2,V4628&lt;$Y$3,V4628&lt;$Y$4,V4628&lt;$Y$5,V4628&lt;$Y$6,V4628&lt;$Y$7,V4628&lt;$Y$8,V4628&lt;$Y$9,V4628&lt;$Y$10)</f>
        <v>3</v>
      </c>
      <c r="AA4628" s="10">
        <f t="shared" si="370"/>
        <v>0</v>
      </c>
    </row>
    <row r="4629" spans="1:27">
      <c r="A4629" s="4"/>
      <c r="B4629" t="s">
        <v>56</v>
      </c>
      <c r="C4629">
        <v>25</v>
      </c>
      <c r="D4629" s="1">
        <v>-0.5</v>
      </c>
      <c r="E4629" s="1">
        <v>0</v>
      </c>
      <c r="F4629" s="1">
        <v>1.75</v>
      </c>
      <c r="G4629" s="1">
        <v>3.9100000000000003E-2</v>
      </c>
      <c r="H4629" s="1">
        <v>7.5</v>
      </c>
      <c r="I4629" s="1">
        <v>0.16666666666666599</v>
      </c>
      <c r="J4629" s="1">
        <v>-0.28000000000000103</v>
      </c>
      <c r="K4629" s="1">
        <v>3</v>
      </c>
      <c r="L4629" s="1">
        <v>-0.33333333333333298</v>
      </c>
      <c r="M4629" s="1">
        <v>-1.9</v>
      </c>
      <c r="O4629" s="1">
        <f>случ!I4617</f>
        <v>5.4694263195519657</v>
      </c>
      <c r="P4629" s="1">
        <f t="shared" si="366"/>
        <v>31.936092986218632</v>
      </c>
      <c r="Q4629">
        <f t="shared" si="367"/>
        <v>0</v>
      </c>
      <c r="S4629">
        <f>случ!J4617</f>
        <v>2.6356792528373059</v>
      </c>
      <c r="T4629">
        <f>случ!K4617</f>
        <v>-2.0130155089091368</v>
      </c>
      <c r="U4629" s="1">
        <f t="shared" si="368"/>
        <v>11.861079252837291</v>
      </c>
      <c r="V4629" s="1">
        <f t="shared" si="369"/>
        <v>2.3745511577575082</v>
      </c>
      <c r="X4629" s="4">
        <f>10-SUM(U4629&lt;$X$1,U4629&lt;$X$2,U4629&lt;$X$3,U4629&lt;$X$4,U4629&lt;$X$5,U4629&lt;$X$6,U4629&lt;$X$7,U4629&lt;$X$8,U4629&lt;$X$9,U4629&lt;$X$10)</f>
        <v>2</v>
      </c>
      <c r="Y4629" s="4">
        <f>SUM(V4629&lt;$Y$1,V4629&lt;$Y$2,V4629&lt;$Y$3,V4629&lt;$Y$4,V4629&lt;$Y$5,V4629&lt;$Y$6,V4629&lt;$Y$7,V4629&lt;$Y$8,V4629&lt;$Y$9,V4629&lt;$Y$10)</f>
        <v>5</v>
      </c>
      <c r="AA4629" s="10">
        <f t="shared" si="370"/>
        <v>0</v>
      </c>
    </row>
    <row r="4630" spans="1:27">
      <c r="A4630" s="4"/>
      <c r="B4630" t="s">
        <v>57</v>
      </c>
      <c r="C4630">
        <v>25</v>
      </c>
      <c r="D4630" s="1">
        <v>-11.2</v>
      </c>
      <c r="E4630" s="1">
        <v>0</v>
      </c>
      <c r="F4630" s="1">
        <v>1.75</v>
      </c>
      <c r="G4630" s="1">
        <v>3.00000000000002E-2</v>
      </c>
      <c r="H4630" s="1">
        <v>7</v>
      </c>
      <c r="I4630" s="1">
        <v>0.25</v>
      </c>
      <c r="J4630" s="1">
        <v>-0.38999999999999901</v>
      </c>
      <c r="K4630" s="1">
        <v>3</v>
      </c>
      <c r="L4630" s="1">
        <v>-0.25</v>
      </c>
      <c r="M4630" s="1">
        <v>-3.5</v>
      </c>
      <c r="O4630" s="1">
        <f>случ!I4618</f>
        <v>2.5561002245054225</v>
      </c>
      <c r="P4630" s="1">
        <f t="shared" si="366"/>
        <v>21.066100224505423</v>
      </c>
      <c r="Q4630">
        <f t="shared" si="367"/>
        <v>0</v>
      </c>
      <c r="S4630">
        <f>случ!J4618</f>
        <v>24.772266494688839</v>
      </c>
      <c r="T4630">
        <f>случ!K4618</f>
        <v>4.8904803047579168</v>
      </c>
      <c r="U4630" s="1">
        <f t="shared" si="368"/>
        <v>30.02226649468885</v>
      </c>
      <c r="V4630" s="1">
        <f t="shared" si="369"/>
        <v>9.5404803047579279</v>
      </c>
      <c r="X4630" s="4">
        <f>10-SUM(U4630&lt;$X$1,U4630&lt;$X$2,U4630&lt;$X$3,U4630&lt;$X$4,U4630&lt;$X$5,U4630&lt;$X$6,U4630&lt;$X$7,U4630&lt;$X$8,U4630&lt;$X$9,U4630&lt;$X$10)</f>
        <v>8</v>
      </c>
      <c r="Y4630" s="4">
        <f>SUM(V4630&lt;$Y$1,V4630&lt;$Y$2,V4630&lt;$Y$3,V4630&lt;$Y$4,V4630&lt;$Y$5,V4630&lt;$Y$6,V4630&lt;$Y$7,V4630&lt;$Y$8,V4630&lt;$Y$9,V4630&lt;$Y$10)</f>
        <v>2</v>
      </c>
      <c r="AA4630" s="10">
        <f t="shared" si="370"/>
        <v>0</v>
      </c>
    </row>
    <row r="4631" spans="1:27">
      <c r="A4631" s="4"/>
      <c r="B4631" t="s">
        <v>58</v>
      </c>
      <c r="C4631">
        <v>25</v>
      </c>
      <c r="D4631" s="1">
        <v>-6.5</v>
      </c>
      <c r="E4631" s="1">
        <v>0</v>
      </c>
      <c r="F4631" s="1">
        <v>1.25</v>
      </c>
      <c r="G4631" s="1">
        <v>-0.33</v>
      </c>
      <c r="H4631" s="1">
        <v>6.75</v>
      </c>
      <c r="I4631" s="1">
        <v>2.4999999999999901E-2</v>
      </c>
      <c r="J4631" s="1">
        <v>-0.54999999999999905</v>
      </c>
      <c r="K4631" s="1">
        <v>3</v>
      </c>
      <c r="L4631" s="1">
        <v>-0.22500000000000001</v>
      </c>
      <c r="M4631" s="1">
        <v>-3.4</v>
      </c>
      <c r="O4631" s="1">
        <f>случ!I4619</f>
        <v>1.555129985485213</v>
      </c>
      <c r="P4631" s="1">
        <f t="shared" si="366"/>
        <v>17.515129985485213</v>
      </c>
      <c r="Q4631">
        <f t="shared" si="367"/>
        <v>-1</v>
      </c>
      <c r="S4631">
        <f>случ!J4619</f>
        <v>-18.994328860895159</v>
      </c>
      <c r="T4631">
        <f>случ!K4619</f>
        <v>-2.4695569967469568</v>
      </c>
      <c r="U4631" s="1">
        <f t="shared" si="368"/>
        <v>-13.714328860895147</v>
      </c>
      <c r="V4631" s="1">
        <f t="shared" si="369"/>
        <v>-2.4645569967469463</v>
      </c>
      <c r="X4631" s="4">
        <f>10-SUM(U4631&lt;$X$1,U4631&lt;$X$2,U4631&lt;$X$3,U4631&lt;$X$4,U4631&lt;$X$5,U4631&lt;$X$6,U4631&lt;$X$7,U4631&lt;$X$8,U4631&lt;$X$9,U4631&lt;$X$10)</f>
        <v>0</v>
      </c>
      <c r="Y4631" s="4">
        <f>SUM(V4631&lt;$Y$1,V4631&lt;$Y$2,V4631&lt;$Y$3,V4631&lt;$Y$4,V4631&lt;$Y$5,V4631&lt;$Y$6,V4631&lt;$Y$7,V4631&lt;$Y$8,V4631&lt;$Y$9,V4631&lt;$Y$10)</f>
        <v>6</v>
      </c>
      <c r="AA4631" s="10">
        <f t="shared" si="370"/>
        <v>-7.4999999999999997E-3</v>
      </c>
    </row>
    <row r="4632" spans="1:27">
      <c r="A4632" s="4"/>
      <c r="B4632" t="s">
        <v>59</v>
      </c>
      <c r="C4632">
        <v>25</v>
      </c>
      <c r="D4632" s="1">
        <v>0</v>
      </c>
      <c r="E4632" s="1">
        <v>-0.25</v>
      </c>
      <c r="F4632" s="1">
        <v>1.25</v>
      </c>
      <c r="G4632" s="1">
        <v>0.5</v>
      </c>
      <c r="H4632" s="1">
        <v>6.75</v>
      </c>
      <c r="I4632" s="1">
        <v>0</v>
      </c>
      <c r="J4632" s="1">
        <v>0.75</v>
      </c>
      <c r="K4632" s="1">
        <v>3</v>
      </c>
      <c r="L4632" s="1">
        <v>0</v>
      </c>
      <c r="M4632" s="1">
        <v>-3.4</v>
      </c>
      <c r="O4632" s="1">
        <f>случ!I4620</f>
        <v>49.601617766977199</v>
      </c>
      <c r="P4632" s="1">
        <f t="shared" si="366"/>
        <v>66.851617766977199</v>
      </c>
      <c r="Q4632">
        <f t="shared" si="367"/>
        <v>1</v>
      </c>
      <c r="S4632">
        <f>случ!J4620</f>
        <v>19.748190069748542</v>
      </c>
      <c r="T4632">
        <f>случ!K4620</f>
        <v>0.57669515911320524</v>
      </c>
      <c r="U4632" s="1">
        <f t="shared" si="368"/>
        <v>35.84819006974854</v>
      </c>
      <c r="V4632" s="1">
        <f t="shared" si="369"/>
        <v>15.476695159113206</v>
      </c>
      <c r="X4632" s="4">
        <f>10-SUM(U4632&lt;$X$1,U4632&lt;$X$2,U4632&lt;$X$3,U4632&lt;$X$4,U4632&lt;$X$5,U4632&lt;$X$6,U4632&lt;$X$7,U4632&lt;$X$8,U4632&lt;$X$9,U4632&lt;$X$10)</f>
        <v>9</v>
      </c>
      <c r="Y4632" s="4">
        <f>SUM(V4632&lt;$Y$1,V4632&lt;$Y$2,V4632&lt;$Y$3,V4632&lt;$Y$4,V4632&lt;$Y$5,V4632&lt;$Y$6,V4632&lt;$Y$7,V4632&lt;$Y$8,V4632&lt;$Y$9,V4632&lt;$Y$10)</f>
        <v>1</v>
      </c>
      <c r="AA4632" s="10">
        <f t="shared" si="370"/>
        <v>1.125E-2</v>
      </c>
    </row>
    <row r="4633" spans="1:27">
      <c r="A4633" s="4"/>
      <c r="B4633" t="s">
        <v>60</v>
      </c>
      <c r="C4633">
        <v>25</v>
      </c>
      <c r="D4633" s="1">
        <v>26.4</v>
      </c>
      <c r="E4633" s="1">
        <v>-0.25</v>
      </c>
      <c r="F4633" s="1">
        <v>1.25</v>
      </c>
      <c r="G4633" s="1">
        <v>-8.9899999999999994E-2</v>
      </c>
      <c r="H4633" s="1">
        <v>6.5</v>
      </c>
      <c r="I4633" s="1">
        <v>-4.9999999999999899E-2</v>
      </c>
      <c r="J4633" s="1">
        <v>-0.73999999999999899</v>
      </c>
      <c r="K4633" s="1">
        <v>3</v>
      </c>
      <c r="L4633" s="1">
        <v>-0.3</v>
      </c>
      <c r="M4633" s="1">
        <v>2.5</v>
      </c>
      <c r="O4633" s="1">
        <f>случ!I4621</f>
        <v>1.1069458137195221</v>
      </c>
      <c r="P4633" s="1">
        <f t="shared" si="366"/>
        <v>36.566945813719514</v>
      </c>
      <c r="Q4633">
        <f t="shared" si="367"/>
        <v>0</v>
      </c>
      <c r="S4633">
        <f>случ!J4621</f>
        <v>-14.561618332167214</v>
      </c>
      <c r="T4633">
        <f>случ!K4621</f>
        <v>7.2989299028654102</v>
      </c>
      <c r="U4633" s="1">
        <f t="shared" si="368"/>
        <v>-7.0922183321672012</v>
      </c>
      <c r="V4633" s="1">
        <f t="shared" si="369"/>
        <v>-2.0811700971345743</v>
      </c>
      <c r="X4633" s="4">
        <f>10-SUM(U4633&lt;$X$1,U4633&lt;$X$2,U4633&lt;$X$3,U4633&lt;$X$4,U4633&lt;$X$5,U4633&lt;$X$6,U4633&lt;$X$7,U4633&lt;$X$8,U4633&lt;$X$9,U4633&lt;$X$10)</f>
        <v>0</v>
      </c>
      <c r="Y4633" s="4">
        <f>SUM(V4633&lt;$Y$1,V4633&lt;$Y$2,V4633&lt;$Y$3,V4633&lt;$Y$4,V4633&lt;$Y$5,V4633&lt;$Y$6,V4633&lt;$Y$7,V4633&lt;$Y$8,V4633&lt;$Y$9,V4633&lt;$Y$10)</f>
        <v>6</v>
      </c>
      <c r="AA4633" s="10">
        <f t="shared" si="370"/>
        <v>0</v>
      </c>
    </row>
    <row r="4634" spans="1:27">
      <c r="A4634" s="4"/>
      <c r="B4634" t="s">
        <v>61</v>
      </c>
      <c r="C4634">
        <v>25</v>
      </c>
      <c r="D4634" s="1">
        <v>7.7999999999999901</v>
      </c>
      <c r="E4634" s="1">
        <v>0</v>
      </c>
      <c r="F4634" s="1">
        <v>1.25</v>
      </c>
      <c r="G4634" s="1">
        <v>-0.2</v>
      </c>
      <c r="H4634" s="1">
        <v>6.25</v>
      </c>
      <c r="I4634" s="1">
        <v>2.77777777777777E-2</v>
      </c>
      <c r="J4634" s="1">
        <v>-0.37</v>
      </c>
      <c r="K4634" s="1">
        <v>3</v>
      </c>
      <c r="L4634" s="1">
        <v>-0.22222222222222199</v>
      </c>
      <c r="M4634" s="1">
        <v>2.9</v>
      </c>
      <c r="O4634" s="1">
        <f>случ!I4622</f>
        <v>31.529409703353121</v>
      </c>
      <c r="P4634" s="1">
        <f t="shared" si="366"/>
        <v>57.000520814464224</v>
      </c>
      <c r="Q4634">
        <f t="shared" si="367"/>
        <v>0</v>
      </c>
      <c r="S4634">
        <f>случ!J4622</f>
        <v>5.7194785014494673</v>
      </c>
      <c r="T4634">
        <f>случ!K4622</f>
        <v>-5.4242347019443535</v>
      </c>
      <c r="U4634" s="1">
        <f t="shared" si="368"/>
        <v>18.3428118347828</v>
      </c>
      <c r="V4634" s="1">
        <f t="shared" si="369"/>
        <v>-9.9897902574999105</v>
      </c>
      <c r="X4634" s="4">
        <f>10-SUM(U4634&lt;$X$1,U4634&lt;$X$2,U4634&lt;$X$3,U4634&lt;$X$4,U4634&lt;$X$5,U4634&lt;$X$6,U4634&lt;$X$7,U4634&lt;$X$8,U4634&lt;$X$9,U4634&lt;$X$10)</f>
        <v>4</v>
      </c>
      <c r="Y4634" s="4">
        <f>SUM(V4634&lt;$Y$1,V4634&lt;$Y$2,V4634&lt;$Y$3,V4634&lt;$Y$4,V4634&lt;$Y$5,V4634&lt;$Y$6,V4634&lt;$Y$7,V4634&lt;$Y$8,V4634&lt;$Y$9,V4634&lt;$Y$10)</f>
        <v>8</v>
      </c>
      <c r="AA4634" s="10">
        <f t="shared" si="370"/>
        <v>0</v>
      </c>
    </row>
    <row r="4635" spans="1:27">
      <c r="A4635" s="4"/>
      <c r="B4635" t="s">
        <v>62</v>
      </c>
      <c r="C4635">
        <v>25</v>
      </c>
      <c r="D4635" s="1">
        <v>0.80000000000000404</v>
      </c>
      <c r="E4635" s="1">
        <v>-0.125</v>
      </c>
      <c r="F4635" s="1">
        <v>1.25</v>
      </c>
      <c r="G4635" s="1">
        <v>-0.15</v>
      </c>
      <c r="H4635" s="1">
        <v>6</v>
      </c>
      <c r="I4635" s="1">
        <v>7.4999999999999997E-2</v>
      </c>
      <c r="J4635" s="1">
        <v>-0.16999999999999901</v>
      </c>
      <c r="K4635" s="1">
        <v>3</v>
      </c>
      <c r="L4635" s="1">
        <v>-0.17499999999999999</v>
      </c>
      <c r="M4635" s="1">
        <v>4.3</v>
      </c>
      <c r="O4635" s="1">
        <f>случ!I4623</f>
        <v>35.317798073031447</v>
      </c>
      <c r="P4635" s="1">
        <f t="shared" si="366"/>
        <v>54.032798073031451</v>
      </c>
      <c r="Q4635">
        <f t="shared" si="367"/>
        <v>0</v>
      </c>
      <c r="S4635">
        <f>случ!J4623</f>
        <v>17.327899715688353</v>
      </c>
      <c r="T4635">
        <f>случ!K4623</f>
        <v>11.988981419420178</v>
      </c>
      <c r="U4635" s="1">
        <f t="shared" si="368"/>
        <v>33.117899715688367</v>
      </c>
      <c r="V4635" s="1">
        <f t="shared" si="369"/>
        <v>8.6539814194201909</v>
      </c>
      <c r="X4635" s="4">
        <f>10-SUM(U4635&lt;$X$1,U4635&lt;$X$2,U4635&lt;$X$3,U4635&lt;$X$4,U4635&lt;$X$5,U4635&lt;$X$6,U4635&lt;$X$7,U4635&lt;$X$8,U4635&lt;$X$9,U4635&lt;$X$10)</f>
        <v>8</v>
      </c>
      <c r="Y4635" s="4">
        <f>SUM(V4635&lt;$Y$1,V4635&lt;$Y$2,V4635&lt;$Y$3,V4635&lt;$Y$4,V4635&lt;$Y$5,V4635&lt;$Y$6,V4635&lt;$Y$7,V4635&lt;$Y$8,V4635&lt;$Y$9,V4635&lt;$Y$10)</f>
        <v>3</v>
      </c>
      <c r="AA4635" s="10">
        <f t="shared" si="370"/>
        <v>0</v>
      </c>
    </row>
    <row r="4636" spans="1:27">
      <c r="A4636" s="4"/>
      <c r="B4636" t="s">
        <v>63</v>
      </c>
      <c r="C4636">
        <v>25</v>
      </c>
      <c r="D4636" s="1">
        <v>-5.8</v>
      </c>
      <c r="E4636" s="1">
        <v>-0.125</v>
      </c>
      <c r="F4636" s="1">
        <v>1.25</v>
      </c>
      <c r="G4636" s="1">
        <v>-9.9599999999999994E-2</v>
      </c>
      <c r="H4636" s="1">
        <v>5.75</v>
      </c>
      <c r="I4636" s="1">
        <v>2.77777777777777E-2</v>
      </c>
      <c r="J4636" s="1">
        <v>-0.19999999999999901</v>
      </c>
      <c r="K4636" s="1">
        <v>3</v>
      </c>
      <c r="L4636" s="1">
        <v>-0.22222222222222199</v>
      </c>
      <c r="M4636" s="1">
        <v>3.1</v>
      </c>
      <c r="O4636" s="1">
        <f>случ!I4624</f>
        <v>-1.4050122424559359</v>
      </c>
      <c r="P4636" s="1">
        <f t="shared" si="366"/>
        <v>12.421098868655177</v>
      </c>
      <c r="Q4636">
        <f t="shared" si="367"/>
        <v>-1</v>
      </c>
      <c r="S4636">
        <f>случ!J4624</f>
        <v>-16.579884503270527</v>
      </c>
      <c r="T4636">
        <f>случ!K4624</f>
        <v>9.2579672983453953</v>
      </c>
      <c r="U4636" s="1">
        <f t="shared" si="368"/>
        <v>-2.6489511699371828</v>
      </c>
      <c r="V4636" s="1">
        <f t="shared" si="369"/>
        <v>6.1020117427898501</v>
      </c>
      <c r="X4636" s="4">
        <f>10-SUM(U4636&lt;$X$1,U4636&lt;$X$2,U4636&lt;$X$3,U4636&lt;$X$4,U4636&lt;$X$5,U4636&lt;$X$6,U4636&lt;$X$7,U4636&lt;$X$8,U4636&lt;$X$9,U4636&lt;$X$10)</f>
        <v>0</v>
      </c>
      <c r="Y4636" s="4">
        <f>SUM(V4636&lt;$Y$1,V4636&lt;$Y$2,V4636&lt;$Y$3,V4636&lt;$Y$4,V4636&lt;$Y$5,V4636&lt;$Y$6,V4636&lt;$Y$7,V4636&lt;$Y$8,V4636&lt;$Y$9,V4636&lt;$Y$10)</f>
        <v>3</v>
      </c>
      <c r="AA4636" s="10">
        <f t="shared" si="370"/>
        <v>-3.7499999999999999E-3</v>
      </c>
    </row>
    <row r="4637" spans="1:27">
      <c r="A4637" s="4"/>
      <c r="B4637" t="s">
        <v>64</v>
      </c>
      <c r="C4637">
        <v>25</v>
      </c>
      <c r="D4637" s="1">
        <v>-3.5</v>
      </c>
      <c r="E4637" s="1">
        <v>0</v>
      </c>
      <c r="F4637" s="1">
        <v>1.25</v>
      </c>
      <c r="G4637" s="1">
        <v>-0.2</v>
      </c>
      <c r="H4637" s="1">
        <v>5.5</v>
      </c>
      <c r="I4637" s="1">
        <v>0.125</v>
      </c>
      <c r="J4637" s="1">
        <v>-0.19999999999999901</v>
      </c>
      <c r="K4637" s="1">
        <v>3</v>
      </c>
      <c r="L4637" s="1">
        <v>-0.125</v>
      </c>
      <c r="M4637" s="1">
        <v>4.8</v>
      </c>
      <c r="O4637" s="1">
        <f>случ!I4625</f>
        <v>57.464228048159818</v>
      </c>
      <c r="P4637" s="1">
        <f t="shared" si="366"/>
        <v>74.314228048159819</v>
      </c>
      <c r="Q4637">
        <f t="shared" si="367"/>
        <v>1</v>
      </c>
      <c r="S4637">
        <f>случ!J4625</f>
        <v>-3.5538385207817349</v>
      </c>
      <c r="T4637">
        <f>случ!K4625</f>
        <v>0.62833279511572482</v>
      </c>
      <c r="U4637" s="1">
        <f t="shared" si="368"/>
        <v>11.846161479218278</v>
      </c>
      <c r="V4637" s="1">
        <f t="shared" si="369"/>
        <v>-3.6966672048842621</v>
      </c>
      <c r="X4637" s="4">
        <f>10-SUM(U4637&lt;$X$1,U4637&lt;$X$2,U4637&lt;$X$3,U4637&lt;$X$4,U4637&lt;$X$5,U4637&lt;$X$6,U4637&lt;$X$7,U4637&lt;$X$8,U4637&lt;$X$9,U4637&lt;$X$10)</f>
        <v>2</v>
      </c>
      <c r="Y4637" s="4">
        <f>SUM(V4637&lt;$Y$1,V4637&lt;$Y$2,V4637&lt;$Y$3,V4637&lt;$Y$4,V4637&lt;$Y$5,V4637&lt;$Y$6,V4637&lt;$Y$7,V4637&lt;$Y$8,V4637&lt;$Y$9,V4637&lt;$Y$10)</f>
        <v>7</v>
      </c>
      <c r="AA4637" s="10">
        <f t="shared" si="370"/>
        <v>2.5000000000000001E-3</v>
      </c>
    </row>
    <row r="4638" spans="1:27">
      <c r="A4638" s="4"/>
      <c r="B4638" t="s">
        <v>65</v>
      </c>
      <c r="C4638">
        <v>25</v>
      </c>
      <c r="D4638" s="1">
        <v>-5.3999999999999897</v>
      </c>
      <c r="E4638" s="1">
        <v>-0.25</v>
      </c>
      <c r="F4638" s="1">
        <v>1</v>
      </c>
      <c r="G4638" s="1">
        <v>-0.15</v>
      </c>
      <c r="H4638" s="1">
        <v>5.25</v>
      </c>
      <c r="I4638" s="1">
        <v>0.125</v>
      </c>
      <c r="J4638" s="1">
        <v>-0.16999999999999901</v>
      </c>
      <c r="K4638" s="1">
        <v>3</v>
      </c>
      <c r="L4638" s="1">
        <v>-0.125</v>
      </c>
      <c r="M4638" s="1">
        <v>2.6</v>
      </c>
      <c r="O4638" s="1">
        <f>случ!I4626</f>
        <v>11.020087316299181</v>
      </c>
      <c r="P4638" s="1">
        <f t="shared" si="366"/>
        <v>20.290087316299189</v>
      </c>
      <c r="Q4638">
        <f t="shared" si="367"/>
        <v>0</v>
      </c>
      <c r="S4638">
        <f>случ!J4626</f>
        <v>-12.611726794586296</v>
      </c>
      <c r="T4638">
        <f>случ!K4626</f>
        <v>3.8378946708191801</v>
      </c>
      <c r="U4638" s="1">
        <f t="shared" si="368"/>
        <v>0.42827320541371705</v>
      </c>
      <c r="V4638" s="1">
        <f t="shared" si="369"/>
        <v>1.8028946708191937</v>
      </c>
      <c r="X4638" s="4">
        <f>10-SUM(U4638&lt;$X$1,U4638&lt;$X$2,U4638&lt;$X$3,U4638&lt;$X$4,U4638&lt;$X$5,U4638&lt;$X$6,U4638&lt;$X$7,U4638&lt;$X$8,U4638&lt;$X$9,U4638&lt;$X$10)</f>
        <v>0</v>
      </c>
      <c r="Y4638" s="4">
        <f>SUM(V4638&lt;$Y$1,V4638&lt;$Y$2,V4638&lt;$Y$3,V4638&lt;$Y$4,V4638&lt;$Y$5,V4638&lt;$Y$6,V4638&lt;$Y$7,V4638&lt;$Y$8,V4638&lt;$Y$9,V4638&lt;$Y$10)</f>
        <v>5</v>
      </c>
      <c r="AA4638" s="10">
        <f t="shared" si="370"/>
        <v>0</v>
      </c>
    </row>
    <row r="4639" spans="1:27">
      <c r="A4639" s="4"/>
      <c r="B4639" t="s">
        <v>66</v>
      </c>
      <c r="C4639">
        <v>25</v>
      </c>
      <c r="D4639" s="1">
        <v>0</v>
      </c>
      <c r="E4639" s="1">
        <v>-0.25</v>
      </c>
      <c r="F4639" s="1">
        <v>1</v>
      </c>
      <c r="G4639" s="1">
        <v>0</v>
      </c>
      <c r="H4639" s="1">
        <v>5.25</v>
      </c>
      <c r="I4639" s="1">
        <v>0</v>
      </c>
      <c r="J4639" s="1">
        <v>0</v>
      </c>
      <c r="K4639" s="1">
        <v>3</v>
      </c>
      <c r="L4639" s="1">
        <v>0</v>
      </c>
      <c r="M4639" s="1">
        <v>2.6</v>
      </c>
      <c r="O4639" s="1">
        <f>случ!I4627</f>
        <v>-51.577399895835967</v>
      </c>
      <c r="P4639" s="1">
        <f t="shared" si="366"/>
        <v>-38.577399895835967</v>
      </c>
      <c r="Q4639">
        <f t="shared" si="367"/>
        <v>-1</v>
      </c>
      <c r="S4639">
        <f>случ!J4627</f>
        <v>-28.253767676690966</v>
      </c>
      <c r="T4639">
        <f>случ!K4627</f>
        <v>10.264105588247268</v>
      </c>
      <c r="U4639" s="1">
        <f t="shared" si="368"/>
        <v>-14.403767676690967</v>
      </c>
      <c r="V4639" s="1">
        <f t="shared" si="369"/>
        <v>8.4141055882472688</v>
      </c>
      <c r="X4639" s="4">
        <f>10-SUM(U4639&lt;$X$1,U4639&lt;$X$2,U4639&lt;$X$3,U4639&lt;$X$4,U4639&lt;$X$5,U4639&lt;$X$6,U4639&lt;$X$7,U4639&lt;$X$8,U4639&lt;$X$9,U4639&lt;$X$10)</f>
        <v>0</v>
      </c>
      <c r="Y4639" s="4">
        <f>SUM(V4639&lt;$Y$1,V4639&lt;$Y$2,V4639&lt;$Y$3,V4639&lt;$Y$4,V4639&lt;$Y$5,V4639&lt;$Y$6,V4639&lt;$Y$7,V4639&lt;$Y$8,V4639&lt;$Y$9,V4639&lt;$Y$10)</f>
        <v>3</v>
      </c>
      <c r="AA4639" s="10">
        <f t="shared" si="370"/>
        <v>-3.7499999999999999E-3</v>
      </c>
    </row>
    <row r="4640" spans="1:27">
      <c r="A4640" s="4"/>
      <c r="B4640" t="s">
        <v>67</v>
      </c>
      <c r="C4640">
        <v>25</v>
      </c>
      <c r="D4640" s="1">
        <v>7.1</v>
      </c>
      <c r="E4640" s="1">
        <v>0</v>
      </c>
      <c r="F4640" s="1">
        <v>1</v>
      </c>
      <c r="G4640" s="1">
        <v>-0.16999999999999901</v>
      </c>
      <c r="H4640" s="1">
        <v>5.25</v>
      </c>
      <c r="I4640" s="1">
        <v>-0.11111111111111099</v>
      </c>
      <c r="J4640" s="1">
        <v>-0.16</v>
      </c>
      <c r="K4640" s="1">
        <v>3</v>
      </c>
      <c r="L4640" s="1">
        <v>-0.11111111111111099</v>
      </c>
      <c r="M4640" s="1">
        <v>9.8000000000000007</v>
      </c>
      <c r="O4640" s="1">
        <f>случ!I4628</f>
        <v>-29.95959999302649</v>
      </c>
      <c r="P4640" s="1">
        <f t="shared" si="366"/>
        <v>-8.7840444374709357</v>
      </c>
      <c r="Q4640">
        <f t="shared" si="367"/>
        <v>-1</v>
      </c>
      <c r="S4640">
        <f>случ!J4628</f>
        <v>-35.873564855894841</v>
      </c>
      <c r="T4640">
        <f>случ!K4628</f>
        <v>-1.0422781696381405</v>
      </c>
      <c r="U4640" s="1">
        <f t="shared" si="368"/>
        <v>-15.216898189228182</v>
      </c>
      <c r="V4640" s="1">
        <f t="shared" si="369"/>
        <v>-12.780055947415917</v>
      </c>
      <c r="X4640" s="4">
        <f>10-SUM(U4640&lt;$X$1,U4640&lt;$X$2,U4640&lt;$X$3,U4640&lt;$X$4,U4640&lt;$X$5,U4640&lt;$X$6,U4640&lt;$X$7,U4640&lt;$X$8,U4640&lt;$X$9,U4640&lt;$X$10)</f>
        <v>0</v>
      </c>
      <c r="Y4640" s="4">
        <f>SUM(V4640&lt;$Y$1,V4640&lt;$Y$2,V4640&lt;$Y$3,V4640&lt;$Y$4,V4640&lt;$Y$5,V4640&lt;$Y$6,V4640&lt;$Y$7,V4640&lt;$Y$8,V4640&lt;$Y$9,V4640&lt;$Y$10)</f>
        <v>9</v>
      </c>
      <c r="AA4640" s="10">
        <f t="shared" si="370"/>
        <v>-1.125E-2</v>
      </c>
    </row>
    <row r="4641" spans="1:27">
      <c r="A4641" s="4"/>
      <c r="B4641" t="s">
        <v>68</v>
      </c>
      <c r="C4641">
        <v>25</v>
      </c>
      <c r="D4641" s="1">
        <v>-4.0999999999999899</v>
      </c>
      <c r="E4641" s="1">
        <v>0</v>
      </c>
      <c r="F4641" s="1">
        <v>1</v>
      </c>
      <c r="G4641" s="1">
        <v>-9.9599999999999994E-2</v>
      </c>
      <c r="H4641" s="1">
        <v>5.25</v>
      </c>
      <c r="I4641" s="1">
        <v>0</v>
      </c>
      <c r="J4641" s="1">
        <v>-0.04</v>
      </c>
      <c r="K4641" s="1">
        <v>3</v>
      </c>
      <c r="L4641" s="1">
        <v>0</v>
      </c>
      <c r="M4641" s="1">
        <v>6.3</v>
      </c>
      <c r="O4641" s="1">
        <f>случ!I4629</f>
        <v>18.778277655666461</v>
      </c>
      <c r="P4641" s="1">
        <f t="shared" si="366"/>
        <v>32.158277655666467</v>
      </c>
      <c r="Q4641">
        <f t="shared" si="367"/>
        <v>0</v>
      </c>
      <c r="S4641">
        <f>случ!J4629</f>
        <v>31.898692091664707</v>
      </c>
      <c r="T4641">
        <f>случ!K4629</f>
        <v>6.7788340178916497</v>
      </c>
      <c r="U4641" s="1">
        <f t="shared" si="368"/>
        <v>49.526292091664708</v>
      </c>
      <c r="V4641" s="1">
        <f t="shared" si="369"/>
        <v>0.80843401789164915</v>
      </c>
      <c r="X4641" s="4">
        <f>10-SUM(U4641&lt;$X$1,U4641&lt;$X$2,U4641&lt;$X$3,U4641&lt;$X$4,U4641&lt;$X$5,U4641&lt;$X$6,U4641&lt;$X$7,U4641&lt;$X$8,U4641&lt;$X$9,U4641&lt;$X$10)</f>
        <v>10</v>
      </c>
      <c r="Y4641" s="4">
        <f>SUM(V4641&lt;$Y$1,V4641&lt;$Y$2,V4641&lt;$Y$3,V4641&lt;$Y$4,V4641&lt;$Y$5,V4641&lt;$Y$6,V4641&lt;$Y$7,V4641&lt;$Y$8,V4641&lt;$Y$9,V4641&lt;$Y$10)</f>
        <v>5</v>
      </c>
      <c r="AA4641" s="10">
        <f t="shared" si="370"/>
        <v>0</v>
      </c>
    </row>
    <row r="4642" spans="1:27">
      <c r="A4642" s="4"/>
      <c r="B4642" t="s">
        <v>69</v>
      </c>
      <c r="C4642">
        <v>25</v>
      </c>
      <c r="D4642" s="1">
        <v>-11.8</v>
      </c>
      <c r="E4642" s="1">
        <v>0</v>
      </c>
      <c r="F4642" s="1">
        <v>1</v>
      </c>
      <c r="G4642" s="1">
        <v>0.12999999999999901</v>
      </c>
      <c r="H4642" s="1">
        <v>5.25</v>
      </c>
      <c r="I4642" s="1">
        <v>0</v>
      </c>
      <c r="J4642" s="1">
        <v>8.9999999999999802E-2</v>
      </c>
      <c r="K4642" s="1">
        <v>3</v>
      </c>
      <c r="L4642" s="1">
        <v>0</v>
      </c>
      <c r="M4642" s="1">
        <v>5.0999999999999899</v>
      </c>
      <c r="O4642" s="1">
        <f>случ!I4630</f>
        <v>-28.265180642535185</v>
      </c>
      <c r="P4642" s="1">
        <f t="shared" si="366"/>
        <v>-20.275180642535183</v>
      </c>
      <c r="Q4642">
        <f t="shared" si="367"/>
        <v>-1</v>
      </c>
      <c r="S4642">
        <f>случ!J4630</f>
        <v>-10.305470982739472</v>
      </c>
      <c r="T4642">
        <f>случ!K4630</f>
        <v>-9.9636302140199078</v>
      </c>
      <c r="U4642" s="1">
        <f t="shared" si="368"/>
        <v>6.4345290172605232</v>
      </c>
      <c r="V4642" s="1">
        <f t="shared" si="369"/>
        <v>-13.273630214019899</v>
      </c>
      <c r="X4642" s="4">
        <f>10-SUM(U4642&lt;$X$1,U4642&lt;$X$2,U4642&lt;$X$3,U4642&lt;$X$4,U4642&lt;$X$5,U4642&lt;$X$6,U4642&lt;$X$7,U4642&lt;$X$8,U4642&lt;$X$9,U4642&lt;$X$10)</f>
        <v>0</v>
      </c>
      <c r="Y4642" s="4">
        <f>SUM(V4642&lt;$Y$1,V4642&lt;$Y$2,V4642&lt;$Y$3,V4642&lt;$Y$4,V4642&lt;$Y$5,V4642&lt;$Y$6,V4642&lt;$Y$7,V4642&lt;$Y$8,V4642&lt;$Y$9,V4642&lt;$Y$10)</f>
        <v>10</v>
      </c>
      <c r="AA4642" s="10">
        <f t="shared" si="370"/>
        <v>-1.2500000000000001E-2</v>
      </c>
    </row>
    <row r="4643" spans="1:27">
      <c r="A4643" s="4"/>
      <c r="B4643" t="s">
        <v>70</v>
      </c>
      <c r="C4643">
        <v>25</v>
      </c>
      <c r="D4643" s="1">
        <v>-21.6</v>
      </c>
      <c r="E4643" s="1">
        <v>0</v>
      </c>
      <c r="F4643" s="1">
        <v>1</v>
      </c>
      <c r="G4643" s="1">
        <v>8.9899999999999994E-2</v>
      </c>
      <c r="H4643" s="1">
        <v>5.25</v>
      </c>
      <c r="I4643" s="1">
        <v>0</v>
      </c>
      <c r="J4643" s="1">
        <v>-6.0000000000000497E-2</v>
      </c>
      <c r="K4643" s="1">
        <v>3</v>
      </c>
      <c r="L4643" s="1">
        <v>0</v>
      </c>
      <c r="M4643" s="1">
        <v>3.9</v>
      </c>
      <c r="O4643" s="1">
        <f>случ!I4631</f>
        <v>47.507159244014815</v>
      </c>
      <c r="P4643" s="1">
        <f t="shared" si="366"/>
        <v>48.637159244014818</v>
      </c>
      <c r="Q4643">
        <f t="shared" si="367"/>
        <v>0</v>
      </c>
      <c r="S4643">
        <f>случ!J4631</f>
        <v>1.9235901146447336</v>
      </c>
      <c r="T4643">
        <f>случ!K4631</f>
        <v>6.9499467050895163</v>
      </c>
      <c r="U4643" s="1">
        <f t="shared" si="368"/>
        <v>15.754190114644729</v>
      </c>
      <c r="V4643" s="1">
        <f t="shared" si="369"/>
        <v>2.9300467050895094</v>
      </c>
      <c r="X4643" s="4">
        <f>10-SUM(U4643&lt;$X$1,U4643&lt;$X$2,U4643&lt;$X$3,U4643&lt;$X$4,U4643&lt;$X$5,U4643&lt;$X$6,U4643&lt;$X$7,U4643&lt;$X$8,U4643&lt;$X$9,U4643&lt;$X$10)</f>
        <v>3</v>
      </c>
      <c r="Y4643" s="4">
        <f>SUM(V4643&lt;$Y$1,V4643&lt;$Y$2,V4643&lt;$Y$3,V4643&lt;$Y$4,V4643&lt;$Y$5,V4643&lt;$Y$6,V4643&lt;$Y$7,V4643&lt;$Y$8,V4643&lt;$Y$9,V4643&lt;$Y$10)</f>
        <v>5</v>
      </c>
      <c r="AA4643" s="10">
        <f t="shared" si="370"/>
        <v>0</v>
      </c>
    </row>
    <row r="4644" spans="1:27">
      <c r="A4644" s="4"/>
      <c r="B4644" t="s">
        <v>71</v>
      </c>
      <c r="C4644">
        <v>25</v>
      </c>
      <c r="D4644" s="1">
        <v>-21.6</v>
      </c>
      <c r="E4644" s="1">
        <v>0</v>
      </c>
      <c r="F4644" s="1">
        <v>1</v>
      </c>
      <c r="G4644" s="1">
        <v>0.15</v>
      </c>
      <c r="H4644" s="1">
        <v>5.25</v>
      </c>
      <c r="I4644" s="1">
        <v>0</v>
      </c>
      <c r="J4644" s="1">
        <v>9.9999999999997799E-3</v>
      </c>
      <c r="K4644" s="1">
        <v>3</v>
      </c>
      <c r="L4644" s="1">
        <v>0</v>
      </c>
      <c r="M4644" s="1">
        <v>3.9</v>
      </c>
      <c r="O4644" s="1">
        <f>случ!I4632</f>
        <v>-1.613514337475237</v>
      </c>
      <c r="P4644" s="1">
        <f t="shared" si="366"/>
        <v>-0.4835143374752362</v>
      </c>
      <c r="Q4644">
        <f t="shared" si="367"/>
        <v>-1</v>
      </c>
      <c r="S4644">
        <f>случ!J4632</f>
        <v>-29.182601252034203</v>
      </c>
      <c r="T4644">
        <f>случ!K4632</f>
        <v>-11.051268663423151</v>
      </c>
      <c r="U4644" s="1">
        <f t="shared" si="368"/>
        <v>-14.802601252034206</v>
      </c>
      <c r="V4644" s="1">
        <f t="shared" si="369"/>
        <v>-14.221268663423155</v>
      </c>
      <c r="X4644" s="4">
        <f>10-SUM(U4644&lt;$X$1,U4644&lt;$X$2,U4644&lt;$X$3,U4644&lt;$X$4,U4644&lt;$X$5,U4644&lt;$X$6,U4644&lt;$X$7,U4644&lt;$X$8,U4644&lt;$X$9,U4644&lt;$X$10)</f>
        <v>0</v>
      </c>
      <c r="Y4644" s="4">
        <f>SUM(V4644&lt;$Y$1,V4644&lt;$Y$2,V4644&lt;$Y$3,V4644&lt;$Y$4,V4644&lt;$Y$5,V4644&lt;$Y$6,V4644&lt;$Y$7,V4644&lt;$Y$8,V4644&lt;$Y$9,V4644&lt;$Y$10)</f>
        <v>10</v>
      </c>
      <c r="AA4644" s="10">
        <f t="shared" si="370"/>
        <v>-1.2500000000000001E-2</v>
      </c>
    </row>
    <row r="4645" spans="1:27">
      <c r="A4645" s="4"/>
      <c r="B4645" t="s">
        <v>72</v>
      </c>
      <c r="C4645">
        <v>25</v>
      </c>
      <c r="D4645" s="1">
        <v>-14.2</v>
      </c>
      <c r="E4645" s="1">
        <v>0</v>
      </c>
      <c r="F4645" s="1">
        <v>1</v>
      </c>
      <c r="G4645" s="1">
        <v>4.9799999999999997E-2</v>
      </c>
      <c r="H4645" s="1">
        <v>5.25</v>
      </c>
      <c r="I4645" s="1">
        <v>0</v>
      </c>
      <c r="J4645" s="1">
        <v>-4.9999999999999802E-2</v>
      </c>
      <c r="K4645" s="1">
        <v>2.5</v>
      </c>
      <c r="L4645" s="1">
        <v>0</v>
      </c>
      <c r="M4645" s="1">
        <v>8.3000000000000007</v>
      </c>
      <c r="O4645" s="1">
        <f>случ!I4633</f>
        <v>52.150437644238544</v>
      </c>
      <c r="P4645" s="1">
        <f t="shared" si="366"/>
        <v>58.460437644238546</v>
      </c>
      <c r="Q4645">
        <f t="shared" si="367"/>
        <v>0</v>
      </c>
      <c r="S4645">
        <f>случ!J4633</f>
        <v>-22.05394433309759</v>
      </c>
      <c r="T4645">
        <f>случ!K4633</f>
        <v>0.3197962221202727</v>
      </c>
      <c r="U4645" s="1">
        <f t="shared" si="368"/>
        <v>-4.4527443330975878</v>
      </c>
      <c r="V4645" s="1">
        <f t="shared" si="369"/>
        <v>-7.1800037778797261</v>
      </c>
      <c r="X4645" s="4">
        <f>10-SUM(U4645&lt;$X$1,U4645&lt;$X$2,U4645&lt;$X$3,U4645&lt;$X$4,U4645&lt;$X$5,U4645&lt;$X$6,U4645&lt;$X$7,U4645&lt;$X$8,U4645&lt;$X$9,U4645&lt;$X$10)</f>
        <v>0</v>
      </c>
      <c r="Y4645" s="4">
        <f>SUM(V4645&lt;$Y$1,V4645&lt;$Y$2,V4645&lt;$Y$3,V4645&lt;$Y$4,V4645&lt;$Y$5,V4645&lt;$Y$6,V4645&lt;$Y$7,V4645&lt;$Y$8,V4645&lt;$Y$9,V4645&lt;$Y$10)</f>
        <v>8</v>
      </c>
      <c r="AA4645" s="10">
        <f t="shared" si="370"/>
        <v>0</v>
      </c>
    </row>
    <row r="4646" spans="1:27">
      <c r="A4646" s="4"/>
      <c r="B4646" t="s">
        <v>73</v>
      </c>
      <c r="C4646">
        <v>25</v>
      </c>
      <c r="D4646" s="1">
        <v>10.9</v>
      </c>
      <c r="E4646" s="1">
        <v>0</v>
      </c>
      <c r="F4646" s="1">
        <v>1</v>
      </c>
      <c r="G4646" s="1">
        <v>9.7900000000000001E-3</v>
      </c>
      <c r="H4646" s="1">
        <v>5.25</v>
      </c>
      <c r="I4646" s="1">
        <v>0</v>
      </c>
      <c r="J4646" s="1">
        <v>0</v>
      </c>
      <c r="K4646" s="1">
        <v>2.5</v>
      </c>
      <c r="L4646" s="1">
        <v>0</v>
      </c>
      <c r="M4646" s="1">
        <v>12.6</v>
      </c>
      <c r="O4646" s="1">
        <f>случ!I4634</f>
        <v>26.428264254082514</v>
      </c>
      <c r="P4646" s="1">
        <f t="shared" si="366"/>
        <v>50.308264254082516</v>
      </c>
      <c r="Q4646">
        <f t="shared" si="367"/>
        <v>0</v>
      </c>
      <c r="S4646">
        <f>случ!J4634</f>
        <v>2.8958982450468342</v>
      </c>
      <c r="T4646">
        <f>случ!K4634</f>
        <v>-1.5754863089885536</v>
      </c>
      <c r="U4646" s="1">
        <f t="shared" si="368"/>
        <v>25.687158245046835</v>
      </c>
      <c r="V4646" s="1">
        <f t="shared" si="369"/>
        <v>-12.685276308988554</v>
      </c>
      <c r="X4646" s="4">
        <f>10-SUM(U4646&lt;$X$1,U4646&lt;$X$2,U4646&lt;$X$3,U4646&lt;$X$4,U4646&lt;$X$5,U4646&lt;$X$6,U4646&lt;$X$7,U4646&lt;$X$8,U4646&lt;$X$9,U4646&lt;$X$10)</f>
        <v>6</v>
      </c>
      <c r="Y4646" s="4">
        <f>SUM(V4646&lt;$Y$1,V4646&lt;$Y$2,V4646&lt;$Y$3,V4646&lt;$Y$4,V4646&lt;$Y$5,V4646&lt;$Y$6,V4646&lt;$Y$7,V4646&lt;$Y$8,V4646&lt;$Y$9,V4646&lt;$Y$10)</f>
        <v>9</v>
      </c>
      <c r="AA4646" s="10">
        <f t="shared" si="370"/>
        <v>0</v>
      </c>
    </row>
    <row r="4647" spans="1:27">
      <c r="A4647" s="4"/>
      <c r="B4647" t="s">
        <v>74</v>
      </c>
      <c r="C4647">
        <v>25</v>
      </c>
      <c r="D4647" s="1">
        <v>13.9</v>
      </c>
      <c r="E4647" s="1">
        <v>0</v>
      </c>
      <c r="F4647" s="1">
        <v>1</v>
      </c>
      <c r="G4647" s="1">
        <v>7.0000000000000201E-2</v>
      </c>
      <c r="H4647" s="1">
        <v>5.25</v>
      </c>
      <c r="I4647" s="1">
        <v>0</v>
      </c>
      <c r="J4647" s="1">
        <v>9.9999999999997799E-3</v>
      </c>
      <c r="K4647" s="1">
        <v>2.5</v>
      </c>
      <c r="L4647" s="1">
        <v>0</v>
      </c>
      <c r="M4647" s="1">
        <v>16.8</v>
      </c>
      <c r="O4647" s="1">
        <f>случ!I4635</f>
        <v>-13.62200632341937</v>
      </c>
      <c r="P4647" s="1">
        <f t="shared" si="366"/>
        <v>12.35799367658063</v>
      </c>
      <c r="Q4647">
        <f t="shared" si="367"/>
        <v>-1</v>
      </c>
      <c r="S4647">
        <f>случ!J4635</f>
        <v>15.758120219504018</v>
      </c>
      <c r="T4647">
        <f>случ!K4635</f>
        <v>8.9475201158408773</v>
      </c>
      <c r="U4647" s="1">
        <f t="shared" si="368"/>
        <v>42.518120219504013</v>
      </c>
      <c r="V4647" s="1">
        <f t="shared" si="369"/>
        <v>-6.2924798841591265</v>
      </c>
      <c r="X4647" s="4">
        <f>10-SUM(U4647&lt;$X$1,U4647&lt;$X$2,U4647&lt;$X$3,U4647&lt;$X$4,U4647&lt;$X$5,U4647&lt;$X$6,U4647&lt;$X$7,U4647&lt;$X$8,U4647&lt;$X$9,U4647&lt;$X$10)</f>
        <v>10</v>
      </c>
      <c r="Y4647" s="4">
        <f>SUM(V4647&lt;$Y$1,V4647&lt;$Y$2,V4647&lt;$Y$3,V4647&lt;$Y$4,V4647&lt;$Y$5,V4647&lt;$Y$6,V4647&lt;$Y$7,V4647&lt;$Y$8,V4647&lt;$Y$9,V4647&lt;$Y$10)</f>
        <v>7</v>
      </c>
      <c r="AA4647" s="10">
        <f t="shared" si="370"/>
        <v>-8.7500000000000008E-3</v>
      </c>
    </row>
    <row r="4648" spans="1:27">
      <c r="A4648" s="4"/>
      <c r="B4648" t="s">
        <v>75</v>
      </c>
      <c r="C4648">
        <v>25</v>
      </c>
      <c r="D4648" s="1">
        <v>8.5</v>
      </c>
      <c r="E4648" s="1">
        <v>0</v>
      </c>
      <c r="F4648" s="1">
        <v>1</v>
      </c>
      <c r="G4648" s="1">
        <v>0.16999999999999901</v>
      </c>
      <c r="H4648" s="1">
        <v>5.25</v>
      </c>
      <c r="I4648" s="1">
        <v>0</v>
      </c>
      <c r="J4648" s="1">
        <v>-5.0000000000000697E-2</v>
      </c>
      <c r="K4648" s="1">
        <v>2.5</v>
      </c>
      <c r="L4648" s="1">
        <v>0</v>
      </c>
      <c r="M4648" s="1">
        <v>19</v>
      </c>
      <c r="O4648" s="1">
        <f>случ!I4636</f>
        <v>-16.123251485965465</v>
      </c>
      <c r="P4648" s="1">
        <f t="shared" si="366"/>
        <v>6.0767485140345343</v>
      </c>
      <c r="Q4648">
        <f t="shared" si="367"/>
        <v>-1</v>
      </c>
      <c r="S4648">
        <f>случ!J4636</f>
        <v>-17.21480690129685</v>
      </c>
      <c r="T4648">
        <f>случ!K4636</f>
        <v>3.6132940724547256</v>
      </c>
      <c r="U4648" s="1">
        <f t="shared" si="368"/>
        <v>10.365193098703148</v>
      </c>
      <c r="V4648" s="1">
        <f t="shared" si="369"/>
        <v>-14.706705927545283</v>
      </c>
      <c r="X4648" s="4">
        <f>10-SUM(U4648&lt;$X$1,U4648&lt;$X$2,U4648&lt;$X$3,U4648&lt;$X$4,U4648&lt;$X$5,U4648&lt;$X$6,U4648&lt;$X$7,U4648&lt;$X$8,U4648&lt;$X$9,U4648&lt;$X$10)</f>
        <v>2</v>
      </c>
      <c r="Y4648" s="4">
        <f>SUM(V4648&lt;$Y$1,V4648&lt;$Y$2,V4648&lt;$Y$3,V4648&lt;$Y$4,V4648&lt;$Y$5,V4648&lt;$Y$6,V4648&lt;$Y$7,V4648&lt;$Y$8,V4648&lt;$Y$9,V4648&lt;$Y$10)</f>
        <v>10</v>
      </c>
      <c r="AA4648" s="10">
        <f t="shared" si="370"/>
        <v>-1.2500000000000001E-2</v>
      </c>
    </row>
    <row r="4649" spans="1:27">
      <c r="A4649" s="4"/>
      <c r="B4649" t="s">
        <v>76</v>
      </c>
      <c r="C4649">
        <v>25</v>
      </c>
      <c r="D4649" s="1">
        <v>3.3999999999999901</v>
      </c>
      <c r="E4649" s="1">
        <v>0</v>
      </c>
      <c r="F4649" s="1">
        <v>1</v>
      </c>
      <c r="G4649" s="1">
        <v>0.2</v>
      </c>
      <c r="H4649" s="1">
        <v>5.25</v>
      </c>
      <c r="I4649" s="1">
        <v>0</v>
      </c>
      <c r="J4649" s="1">
        <v>-0.18</v>
      </c>
      <c r="K4649" s="1">
        <v>2.5</v>
      </c>
      <c r="L4649" s="1">
        <v>0</v>
      </c>
      <c r="M4649" s="1">
        <v>15.9</v>
      </c>
      <c r="O4649" s="1">
        <f>случ!I4637</f>
        <v>67.074128152510809</v>
      </c>
      <c r="P4649" s="1">
        <f t="shared" si="366"/>
        <v>85.704128152510805</v>
      </c>
      <c r="Q4649">
        <f t="shared" si="367"/>
        <v>1</v>
      </c>
      <c r="S4649">
        <f>случ!J4637</f>
        <v>5.0764256931941869</v>
      </c>
      <c r="T4649">
        <f>случ!K4637</f>
        <v>6.4323923282279978</v>
      </c>
      <c r="U4649" s="1">
        <f t="shared" si="368"/>
        <v>27.686425693194188</v>
      </c>
      <c r="V4649" s="1">
        <f t="shared" si="369"/>
        <v>-10.507607671772003</v>
      </c>
      <c r="X4649" s="4">
        <f>10-SUM(U4649&lt;$X$1,U4649&lt;$X$2,U4649&lt;$X$3,U4649&lt;$X$4,U4649&lt;$X$5,U4649&lt;$X$6,U4649&lt;$X$7,U4649&lt;$X$8,U4649&lt;$X$9,U4649&lt;$X$10)</f>
        <v>7</v>
      </c>
      <c r="Y4649" s="4">
        <f>SUM(V4649&lt;$Y$1,V4649&lt;$Y$2,V4649&lt;$Y$3,V4649&lt;$Y$4,V4649&lt;$Y$5,V4649&lt;$Y$6,V4649&lt;$Y$7,V4649&lt;$Y$8,V4649&lt;$Y$9,V4649&lt;$Y$10)</f>
        <v>9</v>
      </c>
      <c r="AA4649" s="10">
        <f t="shared" si="370"/>
        <v>8.7500000000000008E-3</v>
      </c>
    </row>
    <row r="4650" spans="1:27">
      <c r="A4650" s="4"/>
      <c r="B4650" t="s">
        <v>77</v>
      </c>
      <c r="C4650">
        <v>25</v>
      </c>
      <c r="D4650" s="1">
        <v>4</v>
      </c>
      <c r="E4650" s="1">
        <v>0</v>
      </c>
      <c r="F4650" s="1">
        <v>1.25</v>
      </c>
      <c r="G4650" s="1">
        <v>0.29999999999999899</v>
      </c>
      <c r="H4650" s="1">
        <v>5.75</v>
      </c>
      <c r="I4650" s="1">
        <v>-2.5000000000000001E-2</v>
      </c>
      <c r="J4650" s="1">
        <v>-9.9999999999997799E-3</v>
      </c>
      <c r="K4650" s="1">
        <v>2.5</v>
      </c>
      <c r="L4650" s="1">
        <v>0.47499999999999998</v>
      </c>
      <c r="M4650" s="1">
        <v>16.5</v>
      </c>
      <c r="O4650" s="1">
        <f>случ!I4638</f>
        <v>-12.009087164170442</v>
      </c>
      <c r="P4650" s="1">
        <f t="shared" si="366"/>
        <v>10.280912835829557</v>
      </c>
      <c r="Q4650">
        <f t="shared" si="367"/>
        <v>-1</v>
      </c>
      <c r="S4650">
        <f>случ!J4638</f>
        <v>-23.58598785572137</v>
      </c>
      <c r="T4650">
        <f>случ!K4638</f>
        <v>7.3860564284183194</v>
      </c>
      <c r="U4650" s="1">
        <f t="shared" si="368"/>
        <v>-0.61598785572136094</v>
      </c>
      <c r="V4650" s="1">
        <f t="shared" si="369"/>
        <v>-9.7189435715816774</v>
      </c>
      <c r="X4650" s="4">
        <f>10-SUM(U4650&lt;$X$1,U4650&lt;$X$2,U4650&lt;$X$3,U4650&lt;$X$4,U4650&lt;$X$5,U4650&lt;$X$6,U4650&lt;$X$7,U4650&lt;$X$8,U4650&lt;$X$9,U4650&lt;$X$10)</f>
        <v>0</v>
      </c>
      <c r="Y4650" s="4">
        <f>SUM(V4650&lt;$Y$1,V4650&lt;$Y$2,V4650&lt;$Y$3,V4650&lt;$Y$4,V4650&lt;$Y$5,V4650&lt;$Y$6,V4650&lt;$Y$7,V4650&lt;$Y$8,V4650&lt;$Y$9,V4650&lt;$Y$10)</f>
        <v>8</v>
      </c>
      <c r="AA4650" s="10">
        <f t="shared" si="370"/>
        <v>-0.01</v>
      </c>
    </row>
    <row r="4651" spans="1:27">
      <c r="A4651" s="4"/>
      <c r="B4651" t="s">
        <v>78</v>
      </c>
      <c r="C4651">
        <v>25</v>
      </c>
      <c r="D4651" s="1">
        <v>1.69999999999999</v>
      </c>
      <c r="E4651" s="1">
        <v>0</v>
      </c>
      <c r="F4651" s="1">
        <v>1.25</v>
      </c>
      <c r="G4651" s="1">
        <v>0.2</v>
      </c>
      <c r="H4651" s="1">
        <v>6</v>
      </c>
      <c r="I4651" s="1">
        <v>-4.9999999999999899E-2</v>
      </c>
      <c r="J4651" s="1">
        <v>1.9999999999999501E-2</v>
      </c>
      <c r="K4651" s="1">
        <v>2.5</v>
      </c>
      <c r="L4651" s="1">
        <v>0.2</v>
      </c>
      <c r="M4651" s="1">
        <v>17.600000000000001</v>
      </c>
      <c r="O4651" s="1">
        <f>случ!I4639</f>
        <v>-29.524245839905543</v>
      </c>
      <c r="P4651" s="1">
        <f t="shared" si="366"/>
        <v>-8.6042458399055519</v>
      </c>
      <c r="Q4651">
        <f t="shared" si="367"/>
        <v>-1</v>
      </c>
      <c r="S4651">
        <f>случ!J4639</f>
        <v>-41.306853460753636</v>
      </c>
      <c r="T4651">
        <f>случ!K4639</f>
        <v>2.0986595461127613</v>
      </c>
      <c r="U4651" s="1">
        <f t="shared" si="368"/>
        <v>-14.596853460753643</v>
      </c>
      <c r="V4651" s="1">
        <f t="shared" si="369"/>
        <v>-14.541340453887246</v>
      </c>
      <c r="X4651" s="4">
        <f>10-SUM(U4651&lt;$X$1,U4651&lt;$X$2,U4651&lt;$X$3,U4651&lt;$X$4,U4651&lt;$X$5,U4651&lt;$X$6,U4651&lt;$X$7,U4651&lt;$X$8,U4651&lt;$X$9,U4651&lt;$X$10)</f>
        <v>0</v>
      </c>
      <c r="Y4651" s="4">
        <f>SUM(V4651&lt;$Y$1,V4651&lt;$Y$2,V4651&lt;$Y$3,V4651&lt;$Y$4,V4651&lt;$Y$5,V4651&lt;$Y$6,V4651&lt;$Y$7,V4651&lt;$Y$8,V4651&lt;$Y$9,V4651&lt;$Y$10)</f>
        <v>10</v>
      </c>
      <c r="AA4651" s="10">
        <f t="shared" si="370"/>
        <v>-1.2500000000000001E-2</v>
      </c>
    </row>
    <row r="4652" spans="1:27">
      <c r="A4652" s="4"/>
      <c r="B4652" t="s">
        <v>79</v>
      </c>
      <c r="C4652">
        <v>25</v>
      </c>
      <c r="D4652" s="1">
        <v>3.6</v>
      </c>
      <c r="E4652" s="1">
        <v>0</v>
      </c>
      <c r="F4652" s="1">
        <v>1.5</v>
      </c>
      <c r="G4652" s="1">
        <v>0.23</v>
      </c>
      <c r="H4652" s="1">
        <v>6.5</v>
      </c>
      <c r="I4652" s="1">
        <v>-4.9999999999999899E-2</v>
      </c>
      <c r="J4652" s="1">
        <v>5.0000000000000697E-2</v>
      </c>
      <c r="K4652" s="1">
        <v>2.5</v>
      </c>
      <c r="L4652" s="1">
        <v>0.45</v>
      </c>
      <c r="M4652" s="1">
        <v>20</v>
      </c>
      <c r="O4652" s="1">
        <f>случ!I4640</f>
        <v>59.880616005369838</v>
      </c>
      <c r="P4652" s="1">
        <f t="shared" si="366"/>
        <v>85.380616005369831</v>
      </c>
      <c r="Q4652">
        <f t="shared" si="367"/>
        <v>1</v>
      </c>
      <c r="S4652">
        <f>случ!J4640</f>
        <v>39.387277243619948</v>
      </c>
      <c r="T4652">
        <f>случ!K4640</f>
        <v>10.918695761970374</v>
      </c>
      <c r="U4652" s="1">
        <f t="shared" si="368"/>
        <v>67.957277243619956</v>
      </c>
      <c r="V4652" s="1">
        <f t="shared" si="369"/>
        <v>-8.2613042380296147</v>
      </c>
      <c r="X4652" s="4">
        <f>10-SUM(U4652&lt;$X$1,U4652&lt;$X$2,U4652&lt;$X$3,U4652&lt;$X$4,U4652&lt;$X$5,U4652&lt;$X$6,U4652&lt;$X$7,U4652&lt;$X$8,U4652&lt;$X$9,U4652&lt;$X$10)</f>
        <v>10</v>
      </c>
      <c r="Y4652" s="4">
        <f>SUM(V4652&lt;$Y$1,V4652&lt;$Y$2,V4652&lt;$Y$3,V4652&lt;$Y$4,V4652&lt;$Y$5,V4652&lt;$Y$6,V4652&lt;$Y$7,V4652&lt;$Y$8,V4652&lt;$Y$9,V4652&lt;$Y$10)</f>
        <v>8</v>
      </c>
      <c r="AA4652" s="10">
        <f t="shared" si="370"/>
        <v>1.2500000000000001E-2</v>
      </c>
    </row>
    <row r="4653" spans="1:27">
      <c r="A4653" s="4"/>
      <c r="B4653" t="s">
        <v>80</v>
      </c>
      <c r="C4653">
        <v>25</v>
      </c>
      <c r="D4653" s="1">
        <v>-9.1</v>
      </c>
      <c r="E4653" s="1">
        <v>0</v>
      </c>
      <c r="F4653" s="1">
        <v>1.75</v>
      </c>
      <c r="G4653" s="1">
        <v>0.26999999999999902</v>
      </c>
      <c r="H4653" s="1">
        <v>6.5</v>
      </c>
      <c r="I4653" s="1">
        <v>0</v>
      </c>
      <c r="J4653" s="1">
        <v>4.9999999999999802E-2</v>
      </c>
      <c r="K4653" s="1">
        <v>2.5</v>
      </c>
      <c r="L4653" s="1">
        <v>0</v>
      </c>
      <c r="M4653" s="1">
        <v>18.5</v>
      </c>
      <c r="O4653" s="1">
        <f>случ!I4641</f>
        <v>-34.692904179176296</v>
      </c>
      <c r="P4653" s="1">
        <f t="shared" si="366"/>
        <v>-15.312904179176293</v>
      </c>
      <c r="Q4653">
        <f t="shared" si="367"/>
        <v>-1</v>
      </c>
      <c r="S4653">
        <f>случ!J4641</f>
        <v>9.0421038663696649</v>
      </c>
      <c r="T4653">
        <f>случ!K4641</f>
        <v>3.6887834070894132</v>
      </c>
      <c r="U4653" s="1">
        <f t="shared" si="368"/>
        <v>38.072103866369673</v>
      </c>
      <c r="V4653" s="1">
        <f t="shared" si="369"/>
        <v>-11.681216592910587</v>
      </c>
      <c r="X4653" s="4">
        <f>10-SUM(U4653&lt;$X$1,U4653&lt;$X$2,U4653&lt;$X$3,U4653&lt;$X$4,U4653&lt;$X$5,U4653&lt;$X$6,U4653&lt;$X$7,U4653&lt;$X$8,U4653&lt;$X$9,U4653&lt;$X$10)</f>
        <v>9</v>
      </c>
      <c r="Y4653" s="4">
        <f>SUM(V4653&lt;$Y$1,V4653&lt;$Y$2,V4653&lt;$Y$3,V4653&lt;$Y$4,V4653&lt;$Y$5,V4653&lt;$Y$6,V4653&lt;$Y$7,V4653&lt;$Y$8,V4653&lt;$Y$9,V4653&lt;$Y$10)</f>
        <v>9</v>
      </c>
      <c r="AA4653" s="10">
        <f t="shared" si="370"/>
        <v>-1.125E-2</v>
      </c>
    </row>
    <row r="4654" spans="1:27">
      <c r="A4654" s="4"/>
      <c r="B4654" t="s">
        <v>81</v>
      </c>
      <c r="C4654">
        <v>25</v>
      </c>
      <c r="D4654" s="1">
        <v>-15.6</v>
      </c>
      <c r="E4654" s="1">
        <v>0</v>
      </c>
      <c r="F4654" s="1">
        <v>1.75</v>
      </c>
      <c r="G4654" s="1">
        <v>9.9599999999999994E-2</v>
      </c>
      <c r="H4654" s="1">
        <v>6.5</v>
      </c>
      <c r="I4654" s="1">
        <v>0</v>
      </c>
      <c r="J4654" s="1">
        <v>-2.0000000000000399E-2</v>
      </c>
      <c r="K4654" s="1">
        <v>2.5</v>
      </c>
      <c r="L4654" s="1">
        <v>0</v>
      </c>
      <c r="M4654" s="1">
        <v>14.8</v>
      </c>
      <c r="O4654" s="1">
        <f>случ!I4642</f>
        <v>42.748625448430118</v>
      </c>
      <c r="P4654" s="1">
        <f t="shared" si="366"/>
        <v>57.578625448430117</v>
      </c>
      <c r="Q4654">
        <f t="shared" si="367"/>
        <v>0</v>
      </c>
      <c r="S4654">
        <f>случ!J4642</f>
        <v>-11.473618384679195</v>
      </c>
      <c r="T4654">
        <f>случ!K4642</f>
        <v>2.609250335960259</v>
      </c>
      <c r="U4654" s="1">
        <f t="shared" si="368"/>
        <v>13.9687816153208</v>
      </c>
      <c r="V4654" s="1">
        <f t="shared" si="369"/>
        <v>-9.8003496640397465</v>
      </c>
      <c r="X4654" s="4">
        <f>10-SUM(U4654&lt;$X$1,U4654&lt;$X$2,U4654&lt;$X$3,U4654&lt;$X$4,U4654&lt;$X$5,U4654&lt;$X$6,U4654&lt;$X$7,U4654&lt;$X$8,U4654&lt;$X$9,U4654&lt;$X$10)</f>
        <v>3</v>
      </c>
      <c r="Y4654" s="4">
        <f>SUM(V4654&lt;$Y$1,V4654&lt;$Y$2,V4654&lt;$Y$3,V4654&lt;$Y$4,V4654&lt;$Y$5,V4654&lt;$Y$6,V4654&lt;$Y$7,V4654&lt;$Y$8,V4654&lt;$Y$9,V4654&lt;$Y$10)</f>
        <v>8</v>
      </c>
      <c r="AA4654" s="10">
        <f t="shared" si="370"/>
        <v>0</v>
      </c>
    </row>
    <row r="4655" spans="1:27">
      <c r="A4655" s="4"/>
      <c r="B4655" t="s">
        <v>82</v>
      </c>
      <c r="C4655">
        <v>25</v>
      </c>
      <c r="D4655" s="1">
        <v>-30.5</v>
      </c>
      <c r="E4655" s="1">
        <v>0</v>
      </c>
      <c r="F4655" s="1">
        <v>2</v>
      </c>
      <c r="G4655" s="1">
        <v>9.9599999999999994E-2</v>
      </c>
      <c r="H4655" s="1">
        <v>6.5</v>
      </c>
      <c r="I4655" s="1">
        <v>0</v>
      </c>
      <c r="J4655" s="1">
        <v>3.00000000000002E-2</v>
      </c>
      <c r="K4655" s="1">
        <v>2.5</v>
      </c>
      <c r="L4655" s="1">
        <v>0</v>
      </c>
      <c r="M4655" s="1">
        <v>12.4</v>
      </c>
      <c r="O4655" s="1">
        <f>случ!I4643</f>
        <v>44.94367999643142</v>
      </c>
      <c r="P4655" s="1">
        <f t="shared" si="366"/>
        <v>52.093679996431419</v>
      </c>
      <c r="Q4655">
        <f t="shared" si="367"/>
        <v>0</v>
      </c>
      <c r="S4655">
        <f>случ!J4643</f>
        <v>-19.700940719436936</v>
      </c>
      <c r="T4655">
        <f>случ!K4643</f>
        <v>7.7353616302475547</v>
      </c>
      <c r="U4655" s="1">
        <f t="shared" si="368"/>
        <v>3.9914592805630669</v>
      </c>
      <c r="V4655" s="1">
        <f t="shared" si="369"/>
        <v>-1.6242383697524421</v>
      </c>
      <c r="X4655" s="4">
        <f>10-SUM(U4655&lt;$X$1,U4655&lt;$X$2,U4655&lt;$X$3,U4655&lt;$X$4,U4655&lt;$X$5,U4655&lt;$X$6,U4655&lt;$X$7,U4655&lt;$X$8,U4655&lt;$X$9,U4655&lt;$X$10)</f>
        <v>0</v>
      </c>
      <c r="Y4655" s="4">
        <f>SUM(V4655&lt;$Y$1,V4655&lt;$Y$2,V4655&lt;$Y$3,V4655&lt;$Y$4,V4655&lt;$Y$5,V4655&lt;$Y$6,V4655&lt;$Y$7,V4655&lt;$Y$8,V4655&lt;$Y$9,V4655&lt;$Y$10)</f>
        <v>6</v>
      </c>
      <c r="AA4655" s="10">
        <f t="shared" si="370"/>
        <v>0</v>
      </c>
    </row>
    <row r="4656" spans="1:27">
      <c r="A4656" s="4"/>
      <c r="B4656" t="s">
        <v>83</v>
      </c>
      <c r="C4656">
        <v>25</v>
      </c>
      <c r="D4656" s="1">
        <v>-30.5</v>
      </c>
      <c r="E4656" s="1">
        <v>0</v>
      </c>
      <c r="F4656" s="1">
        <v>2.25</v>
      </c>
      <c r="G4656" s="1">
        <v>0</v>
      </c>
      <c r="H4656" s="1">
        <v>6.5</v>
      </c>
      <c r="I4656" s="1">
        <v>0</v>
      </c>
      <c r="J4656" s="1">
        <v>-9.9999999999999603E-2</v>
      </c>
      <c r="K4656" s="1">
        <v>2.5</v>
      </c>
      <c r="L4656" s="1">
        <v>0</v>
      </c>
      <c r="M4656" s="1">
        <v>12.4</v>
      </c>
      <c r="O4656" s="1">
        <f>случ!I4644</f>
        <v>-32.930519283709231</v>
      </c>
      <c r="P4656" s="1">
        <f t="shared" si="366"/>
        <v>-23.030519283709229</v>
      </c>
      <c r="Q4656">
        <f t="shared" si="367"/>
        <v>-1</v>
      </c>
      <c r="S4656">
        <f>случ!J4644</f>
        <v>-10.320103655936261</v>
      </c>
      <c r="T4656">
        <f>случ!K4644</f>
        <v>-6.5971190707592218</v>
      </c>
      <c r="U4656" s="1">
        <f t="shared" si="368"/>
        <v>12.279896344063744</v>
      </c>
      <c r="V4656" s="1">
        <f t="shared" si="369"/>
        <v>-17.547119070759216</v>
      </c>
      <c r="X4656" s="4">
        <f>10-SUM(U4656&lt;$X$1,U4656&lt;$X$2,U4656&lt;$X$3,U4656&lt;$X$4,U4656&lt;$X$5,U4656&lt;$X$6,U4656&lt;$X$7,U4656&lt;$X$8,U4656&lt;$X$9,U4656&lt;$X$10)</f>
        <v>2</v>
      </c>
      <c r="Y4656" s="4">
        <f>SUM(V4656&lt;$Y$1,V4656&lt;$Y$2,V4656&lt;$Y$3,V4656&lt;$Y$4,V4656&lt;$Y$5,V4656&lt;$Y$6,V4656&lt;$Y$7,V4656&lt;$Y$8,V4656&lt;$Y$9,V4656&lt;$Y$10)</f>
        <v>10</v>
      </c>
      <c r="AA4656" s="10">
        <f t="shared" si="370"/>
        <v>-1.2500000000000001E-2</v>
      </c>
    </row>
    <row r="4657" spans="1:27">
      <c r="A4657" s="4"/>
      <c r="B4657" t="s">
        <v>84</v>
      </c>
      <c r="C4657">
        <v>25</v>
      </c>
      <c r="D4657" s="1">
        <v>-14.8</v>
      </c>
      <c r="E4657" s="1">
        <v>0</v>
      </c>
      <c r="F4657" s="1">
        <v>2.25</v>
      </c>
      <c r="G4657" s="1">
        <v>4.9799999999999997E-2</v>
      </c>
      <c r="H4657" s="1">
        <v>6.5</v>
      </c>
      <c r="I4657" s="1">
        <v>0</v>
      </c>
      <c r="J4657" s="1">
        <v>-0.08</v>
      </c>
      <c r="K4657" s="1">
        <v>2.5</v>
      </c>
      <c r="L4657" s="1">
        <v>0</v>
      </c>
      <c r="M4657" s="1">
        <v>10.1</v>
      </c>
      <c r="O4657" s="1">
        <f>случ!I4645</f>
        <v>-21.831775238364873</v>
      </c>
      <c r="P4657" s="1">
        <f t="shared" si="366"/>
        <v>-0.94177523836487254</v>
      </c>
      <c r="Q4657">
        <f t="shared" si="367"/>
        <v>-1</v>
      </c>
      <c r="S4657">
        <f>случ!J4645</f>
        <v>2.3050026093552938</v>
      </c>
      <c r="T4657">
        <f>случ!K4645</f>
        <v>2.7607503663250061</v>
      </c>
      <c r="U4657" s="1">
        <f t="shared" si="368"/>
        <v>22.566202609355297</v>
      </c>
      <c r="V4657" s="1">
        <f t="shared" si="369"/>
        <v>-5.6790496336749943</v>
      </c>
      <c r="X4657" s="4">
        <f>10-SUM(U4657&lt;$X$1,U4657&lt;$X$2,U4657&lt;$X$3,U4657&lt;$X$4,U4657&lt;$X$5,U4657&lt;$X$6,U4657&lt;$X$7,U4657&lt;$X$8,U4657&lt;$X$9,U4657&lt;$X$10)</f>
        <v>5</v>
      </c>
      <c r="Y4657" s="4">
        <f>SUM(V4657&lt;$Y$1,V4657&lt;$Y$2,V4657&lt;$Y$3,V4657&lt;$Y$4,V4657&lt;$Y$5,V4657&lt;$Y$6,V4657&lt;$Y$7,V4657&lt;$Y$8,V4657&lt;$Y$9,V4657&lt;$Y$10)</f>
        <v>7</v>
      </c>
      <c r="AA4657" s="10">
        <f t="shared" si="370"/>
        <v>-8.7500000000000008E-3</v>
      </c>
    </row>
    <row r="4658" spans="1:27">
      <c r="A4658" s="4"/>
      <c r="B4658" t="s">
        <v>85</v>
      </c>
      <c r="C4658">
        <v>25</v>
      </c>
      <c r="D4658" s="1">
        <v>-6.5</v>
      </c>
      <c r="E4658" s="1">
        <v>0</v>
      </c>
      <c r="F4658" s="1">
        <v>2.5</v>
      </c>
      <c r="G4658" s="1">
        <v>-9.9599999999999994E-2</v>
      </c>
      <c r="H4658" s="1">
        <v>6.5</v>
      </c>
      <c r="I4658" s="1">
        <v>0</v>
      </c>
      <c r="J4658" s="1">
        <v>-0.149999999999999</v>
      </c>
      <c r="K4658" s="1">
        <v>2.5</v>
      </c>
      <c r="L4658" s="1">
        <v>0</v>
      </c>
      <c r="M4658" s="1">
        <v>11.7</v>
      </c>
      <c r="O4658" s="1">
        <f>случ!I4646</f>
        <v>11.963920689578549</v>
      </c>
      <c r="P4658" s="1">
        <f t="shared" si="366"/>
        <v>41.413920689578546</v>
      </c>
      <c r="Q4658">
        <f t="shared" si="367"/>
        <v>0</v>
      </c>
      <c r="S4658">
        <f>случ!J4646</f>
        <v>-3.1798276246774919</v>
      </c>
      <c r="T4658">
        <f>случ!K4646</f>
        <v>1.144011416291145</v>
      </c>
      <c r="U4658" s="1">
        <f t="shared" si="368"/>
        <v>18.667772375322521</v>
      </c>
      <c r="V4658" s="1">
        <f t="shared" si="369"/>
        <v>-9.656388583708841</v>
      </c>
      <c r="X4658" s="4">
        <f>10-SUM(U4658&lt;$X$1,U4658&lt;$X$2,U4658&lt;$X$3,U4658&lt;$X$4,U4658&lt;$X$5,U4658&lt;$X$6,U4658&lt;$X$7,U4658&lt;$X$8,U4658&lt;$X$9,U4658&lt;$X$10)</f>
        <v>4</v>
      </c>
      <c r="Y4658" s="4">
        <f>SUM(V4658&lt;$Y$1,V4658&lt;$Y$2,V4658&lt;$Y$3,V4658&lt;$Y$4,V4658&lt;$Y$5,V4658&lt;$Y$6,V4658&lt;$Y$7,V4658&lt;$Y$8,V4658&lt;$Y$9,V4658&lt;$Y$10)</f>
        <v>8</v>
      </c>
      <c r="AA4658" s="10">
        <f t="shared" si="370"/>
        <v>0</v>
      </c>
    </row>
    <row r="4659" spans="1:27">
      <c r="A4659" s="4"/>
      <c r="B4659" t="s">
        <v>86</v>
      </c>
      <c r="C4659">
        <v>25</v>
      </c>
      <c r="D4659" s="1">
        <v>-7.9</v>
      </c>
      <c r="E4659" s="1">
        <v>0</v>
      </c>
      <c r="F4659" s="1">
        <v>2.75</v>
      </c>
      <c r="G4659" s="1">
        <v>-0.34999999999999898</v>
      </c>
      <c r="H4659" s="1">
        <v>6</v>
      </c>
      <c r="I4659" s="1">
        <v>4.9999999999999899E-2</v>
      </c>
      <c r="J4659" s="1">
        <v>-0.22999999999999901</v>
      </c>
      <c r="K4659" s="1">
        <v>2.5</v>
      </c>
      <c r="L4659" s="1">
        <v>-0.45</v>
      </c>
      <c r="M4659" s="1">
        <v>8.5</v>
      </c>
      <c r="O4659" s="1">
        <f>случ!I4647</f>
        <v>-43.498026020693146</v>
      </c>
      <c r="P4659" s="1">
        <f t="shared" si="366"/>
        <v>-12.758026020693148</v>
      </c>
      <c r="Q4659">
        <f t="shared" si="367"/>
        <v>-1</v>
      </c>
      <c r="S4659">
        <f>случ!J4647</f>
        <v>-21.737511915012604</v>
      </c>
      <c r="T4659">
        <f>случ!K4647</f>
        <v>12.194094627798515</v>
      </c>
      <c r="U4659" s="1">
        <f t="shared" si="368"/>
        <v>-0.92751191501259811</v>
      </c>
      <c r="V4659" s="1">
        <f t="shared" si="369"/>
        <v>5.6540946277985258</v>
      </c>
      <c r="X4659" s="4">
        <f>10-SUM(U4659&lt;$X$1,U4659&lt;$X$2,U4659&lt;$X$3,U4659&lt;$X$4,U4659&lt;$X$5,U4659&lt;$X$6,U4659&lt;$X$7,U4659&lt;$X$8,U4659&lt;$X$9,U4659&lt;$X$10)</f>
        <v>0</v>
      </c>
      <c r="Y4659" s="4">
        <f>SUM(V4659&lt;$Y$1,V4659&lt;$Y$2,V4659&lt;$Y$3,V4659&lt;$Y$4,V4659&lt;$Y$5,V4659&lt;$Y$6,V4659&lt;$Y$7,V4659&lt;$Y$8,V4659&lt;$Y$9,V4659&lt;$Y$10)</f>
        <v>4</v>
      </c>
      <c r="AA4659" s="10">
        <f t="shared" si="370"/>
        <v>-5.0000000000000001E-3</v>
      </c>
    </row>
    <row r="4660" spans="1:27">
      <c r="A4660" s="4"/>
      <c r="B4660" t="s">
        <v>87</v>
      </c>
      <c r="C4660">
        <v>25</v>
      </c>
      <c r="D4660" s="1">
        <v>2</v>
      </c>
      <c r="E4660" s="1">
        <v>0</v>
      </c>
      <c r="F4660" s="1">
        <v>2.75</v>
      </c>
      <c r="G4660" s="1">
        <v>-0.32</v>
      </c>
      <c r="H4660" s="1">
        <v>5.5</v>
      </c>
      <c r="I4660" s="1">
        <v>0</v>
      </c>
      <c r="J4660" s="1">
        <v>-0.26999999999999902</v>
      </c>
      <c r="K4660" s="1">
        <v>2.5</v>
      </c>
      <c r="L4660" s="1">
        <v>-0.5</v>
      </c>
      <c r="M4660" s="1">
        <v>10.5</v>
      </c>
      <c r="O4660" s="1">
        <f>случ!I4648</f>
        <v>8.8727016295438563</v>
      </c>
      <c r="P4660" s="1">
        <f t="shared" si="366"/>
        <v>46.022701629543853</v>
      </c>
      <c r="Q4660">
        <f t="shared" si="367"/>
        <v>0</v>
      </c>
      <c r="S4660">
        <f>случ!J4648</f>
        <v>-1.8564146865192452</v>
      </c>
      <c r="T4660">
        <f>случ!K4648</f>
        <v>5.1027052450827561</v>
      </c>
      <c r="U4660" s="1">
        <f t="shared" si="368"/>
        <v>20.053585313480767</v>
      </c>
      <c r="V4660" s="1">
        <f t="shared" si="369"/>
        <v>-4.8372947549172309</v>
      </c>
      <c r="X4660" s="4">
        <f>10-SUM(U4660&lt;$X$1,U4660&lt;$X$2,U4660&lt;$X$3,U4660&lt;$X$4,U4660&lt;$X$5,U4660&lt;$X$6,U4660&lt;$X$7,U4660&lt;$X$8,U4660&lt;$X$9,U4660&lt;$X$10)</f>
        <v>5</v>
      </c>
      <c r="Y4660" s="4">
        <f>SUM(V4660&lt;$Y$1,V4660&lt;$Y$2,V4660&lt;$Y$3,V4660&lt;$Y$4,V4660&lt;$Y$5,V4660&lt;$Y$6,V4660&lt;$Y$7,V4660&lt;$Y$8,V4660&lt;$Y$9,V4660&lt;$Y$10)</f>
        <v>7</v>
      </c>
      <c r="AA4660" s="10">
        <f t="shared" si="370"/>
        <v>0</v>
      </c>
    </row>
    <row r="4661" spans="1:27">
      <c r="A4661" s="4"/>
      <c r="B4661" t="s">
        <v>88</v>
      </c>
      <c r="C4661">
        <v>25</v>
      </c>
      <c r="D4661" s="1">
        <v>-4.0999999999999899</v>
      </c>
      <c r="E4661" s="1">
        <v>0</v>
      </c>
      <c r="F4661" s="1">
        <v>3</v>
      </c>
      <c r="G4661" s="1">
        <v>-4.9799999999999997E-2</v>
      </c>
      <c r="H4661" s="1">
        <v>5.5</v>
      </c>
      <c r="I4661" s="1">
        <v>0</v>
      </c>
      <c r="J4661" s="1">
        <v>-4.9999999999999802E-2</v>
      </c>
      <c r="K4661" s="1">
        <v>2.5</v>
      </c>
      <c r="L4661" s="1">
        <v>0</v>
      </c>
      <c r="M4661" s="1">
        <v>12.1</v>
      </c>
      <c r="O4661" s="1">
        <f>случ!I4649</f>
        <v>50.84001226809859</v>
      </c>
      <c r="P4661" s="1">
        <f t="shared" si="366"/>
        <v>86.4700122680986</v>
      </c>
      <c r="Q4661">
        <f t="shared" si="367"/>
        <v>1</v>
      </c>
      <c r="S4661">
        <f>случ!J4649</f>
        <v>3.9016911694819676</v>
      </c>
      <c r="T4661">
        <f>случ!K4649</f>
        <v>3.7527582077946531</v>
      </c>
      <c r="U4661" s="1">
        <f t="shared" si="368"/>
        <v>26.15049116948197</v>
      </c>
      <c r="V4661" s="1">
        <f t="shared" si="369"/>
        <v>-7.1974417922053444</v>
      </c>
      <c r="X4661" s="4">
        <f>10-SUM(U4661&lt;$X$1,U4661&lt;$X$2,U4661&lt;$X$3,U4661&lt;$X$4,U4661&lt;$X$5,U4661&lt;$X$6,U4661&lt;$X$7,U4661&lt;$X$8,U4661&lt;$X$9,U4661&lt;$X$10)</f>
        <v>7</v>
      </c>
      <c r="Y4661" s="4">
        <f>SUM(V4661&lt;$Y$1,V4661&lt;$Y$2,V4661&lt;$Y$3,V4661&lt;$Y$4,V4661&lt;$Y$5,V4661&lt;$Y$6,V4661&lt;$Y$7,V4661&lt;$Y$8,V4661&lt;$Y$9,V4661&lt;$Y$10)</f>
        <v>8</v>
      </c>
      <c r="AA4661" s="10">
        <f t="shared" si="370"/>
        <v>8.7500000000000008E-3</v>
      </c>
    </row>
    <row r="4662" spans="1:27">
      <c r="A4662" s="4"/>
      <c r="B4662" t="s">
        <v>89</v>
      </c>
      <c r="C4662">
        <v>25</v>
      </c>
      <c r="D4662" s="1">
        <v>-3.8999999999999901</v>
      </c>
      <c r="E4662" s="1">
        <v>0</v>
      </c>
      <c r="F4662" s="1">
        <v>3</v>
      </c>
      <c r="G4662" s="1">
        <v>-0.45</v>
      </c>
      <c r="H4662" s="1">
        <v>5</v>
      </c>
      <c r="I4662" s="1">
        <v>0</v>
      </c>
      <c r="J4662" s="1">
        <v>-0.33999999999999903</v>
      </c>
      <c r="K4662" s="1">
        <v>2.5</v>
      </c>
      <c r="L4662" s="1">
        <v>-0.5</v>
      </c>
      <c r="M4662" s="1">
        <v>9.8000000000000007</v>
      </c>
      <c r="O4662" s="1">
        <f>случ!I4650</f>
        <v>35.108600280575459</v>
      </c>
      <c r="P4662" s="1">
        <f t="shared" si="366"/>
        <v>70.378600280575469</v>
      </c>
      <c r="Q4662">
        <f t="shared" si="367"/>
        <v>1</v>
      </c>
      <c r="S4662">
        <f>случ!J4650</f>
        <v>2.6522187104558648</v>
      </c>
      <c r="T4662">
        <f>случ!K4650</f>
        <v>-2.715609495284375</v>
      </c>
      <c r="U4662" s="1">
        <f t="shared" si="368"/>
        <v>23.232218710455879</v>
      </c>
      <c r="V4662" s="1">
        <f t="shared" si="369"/>
        <v>-13.235609495284365</v>
      </c>
      <c r="X4662" s="4">
        <f>10-SUM(U4662&lt;$X$1,U4662&lt;$X$2,U4662&lt;$X$3,U4662&lt;$X$4,U4662&lt;$X$5,U4662&lt;$X$6,U4662&lt;$X$7,U4662&lt;$X$8,U4662&lt;$X$9,U4662&lt;$X$10)</f>
        <v>6</v>
      </c>
      <c r="Y4662" s="4">
        <f>SUM(V4662&lt;$Y$1,V4662&lt;$Y$2,V4662&lt;$Y$3,V4662&lt;$Y$4,V4662&lt;$Y$5,V4662&lt;$Y$6,V4662&lt;$Y$7,V4662&lt;$Y$8,V4662&lt;$Y$9,V4662&lt;$Y$10)</f>
        <v>10</v>
      </c>
      <c r="AA4662" s="10">
        <f t="shared" si="370"/>
        <v>7.4999999999999997E-3</v>
      </c>
    </row>
    <row r="4663" spans="1:27">
      <c r="A4663" s="4"/>
      <c r="B4663" t="s">
        <v>90</v>
      </c>
      <c r="C4663">
        <v>25</v>
      </c>
      <c r="D4663" s="1">
        <v>-1.5</v>
      </c>
      <c r="E4663" s="1">
        <v>0</v>
      </c>
      <c r="F4663" s="1">
        <v>3.25</v>
      </c>
      <c r="G4663" s="1">
        <v>-0.28999999999999998</v>
      </c>
      <c r="H4663" s="1">
        <v>4.75</v>
      </c>
      <c r="I4663" s="1">
        <v>0.1</v>
      </c>
      <c r="J4663" s="1">
        <v>-0.23999999999999899</v>
      </c>
      <c r="K4663" s="1">
        <v>2.5</v>
      </c>
      <c r="L4663" s="1">
        <v>-0.15</v>
      </c>
      <c r="M4663" s="1">
        <v>11.8</v>
      </c>
      <c r="O4663" s="1">
        <f>случ!I4651</f>
        <v>31.156597104612928</v>
      </c>
      <c r="P4663" s="1">
        <f t="shared" si="366"/>
        <v>70.646597104612937</v>
      </c>
      <c r="Q4663">
        <f t="shared" si="367"/>
        <v>1</v>
      </c>
      <c r="S4663">
        <f>случ!J4651</f>
        <v>8.3715339862483802</v>
      </c>
      <c r="T4663">
        <f>случ!K4651</f>
        <v>11.162564949575582</v>
      </c>
      <c r="U4663" s="1">
        <f t="shared" si="368"/>
        <v>29.191533986248395</v>
      </c>
      <c r="V4663" s="1">
        <f t="shared" si="369"/>
        <v>-0.76743505042440496</v>
      </c>
      <c r="X4663" s="4">
        <f>10-SUM(U4663&lt;$X$1,U4663&lt;$X$2,U4663&lt;$X$3,U4663&lt;$X$4,U4663&lt;$X$5,U4663&lt;$X$6,U4663&lt;$X$7,U4663&lt;$X$8,U4663&lt;$X$9,U4663&lt;$X$10)</f>
        <v>7</v>
      </c>
      <c r="Y4663" s="4">
        <f>SUM(V4663&lt;$Y$1,V4663&lt;$Y$2,V4663&lt;$Y$3,V4663&lt;$Y$4,V4663&lt;$Y$5,V4663&lt;$Y$6,V4663&lt;$Y$7,V4663&lt;$Y$8,V4663&lt;$Y$9,V4663&lt;$Y$10)</f>
        <v>6</v>
      </c>
      <c r="AA4663" s="10">
        <f t="shared" si="370"/>
        <v>8.7500000000000008E-3</v>
      </c>
    </row>
    <row r="4664" spans="1:27">
      <c r="A4664" s="4"/>
      <c r="B4664" t="s">
        <v>91</v>
      </c>
      <c r="C4664">
        <v>25</v>
      </c>
      <c r="D4664" s="1">
        <v>3.19999999999999</v>
      </c>
      <c r="E4664" s="1">
        <v>0</v>
      </c>
      <c r="F4664" s="1">
        <v>3.5</v>
      </c>
      <c r="G4664" s="1">
        <v>-0.15</v>
      </c>
      <c r="H4664" s="1">
        <v>4.5</v>
      </c>
      <c r="I4664" s="1">
        <v>0.1</v>
      </c>
      <c r="J4664" s="1">
        <v>-0.13</v>
      </c>
      <c r="K4664" s="1">
        <v>2.5</v>
      </c>
      <c r="L4664" s="1">
        <v>-0.15</v>
      </c>
      <c r="M4664" s="1">
        <v>14.1</v>
      </c>
      <c r="O4664" s="1">
        <f>случ!I4652</f>
        <v>-36.451776187402018</v>
      </c>
      <c r="P4664" s="1">
        <f t="shared" si="366"/>
        <v>8.828223812597976</v>
      </c>
      <c r="Q4664">
        <f t="shared" si="367"/>
        <v>-1</v>
      </c>
      <c r="S4664">
        <f>случ!J4652</f>
        <v>-14.877903009819789</v>
      </c>
      <c r="T4664">
        <f>случ!K4652</f>
        <v>3.0283339575824848</v>
      </c>
      <c r="U4664" s="1">
        <f t="shared" si="368"/>
        <v>8.5820969901802115</v>
      </c>
      <c r="V4664" s="1">
        <f t="shared" si="369"/>
        <v>-10.161666042417515</v>
      </c>
      <c r="X4664" s="4">
        <f>10-SUM(U4664&lt;$X$1,U4664&lt;$X$2,U4664&lt;$X$3,U4664&lt;$X$4,U4664&lt;$X$5,U4664&lt;$X$6,U4664&lt;$X$7,U4664&lt;$X$8,U4664&lt;$X$9,U4664&lt;$X$10)</f>
        <v>1</v>
      </c>
      <c r="Y4664" s="4">
        <f>SUM(V4664&lt;$Y$1,V4664&lt;$Y$2,V4664&lt;$Y$3,V4664&lt;$Y$4,V4664&lt;$Y$5,V4664&lt;$Y$6,V4664&lt;$Y$7,V4664&lt;$Y$8,V4664&lt;$Y$9,V4664&lt;$Y$10)</f>
        <v>9</v>
      </c>
      <c r="AA4664" s="10">
        <f t="shared" si="370"/>
        <v>-1.125E-2</v>
      </c>
    </row>
    <row r="4665" spans="1:27">
      <c r="A4665" s="4"/>
      <c r="B4665" t="s">
        <v>92</v>
      </c>
      <c r="C4665">
        <v>25</v>
      </c>
      <c r="D4665" s="1">
        <v>-0.69999999999999896</v>
      </c>
      <c r="E4665" s="1">
        <v>0</v>
      </c>
      <c r="F4665" s="1">
        <v>3.75</v>
      </c>
      <c r="G4665" s="1">
        <v>-9.9599999999999994E-2</v>
      </c>
      <c r="H4665" s="1">
        <v>4.5</v>
      </c>
      <c r="I4665" s="1">
        <v>0</v>
      </c>
      <c r="J4665" s="1">
        <v>-6.9999999999999396E-2</v>
      </c>
      <c r="K4665" s="1">
        <v>2.5</v>
      </c>
      <c r="L4665" s="1">
        <v>0</v>
      </c>
      <c r="M4665" s="1">
        <v>11.9</v>
      </c>
      <c r="O4665" s="1">
        <f>случ!I4653</f>
        <v>4.6290469713634108</v>
      </c>
      <c r="P4665" s="1">
        <f t="shared" si="366"/>
        <v>49.889046971363406</v>
      </c>
      <c r="Q4665">
        <f t="shared" si="367"/>
        <v>0</v>
      </c>
      <c r="S4665">
        <f>случ!J4653</f>
        <v>7.7210644516024267</v>
      </c>
      <c r="T4665">
        <f>случ!K4653</f>
        <v>12.40986562250523</v>
      </c>
      <c r="U4665" s="1">
        <f t="shared" si="368"/>
        <v>28.808664451602436</v>
      </c>
      <c r="V4665" s="1">
        <f t="shared" si="369"/>
        <v>0.44946562250523669</v>
      </c>
      <c r="X4665" s="4">
        <f>10-SUM(U4665&lt;$X$1,U4665&lt;$X$2,U4665&lt;$X$3,U4665&lt;$X$4,U4665&lt;$X$5,U4665&lt;$X$6,U4665&lt;$X$7,U4665&lt;$X$8,U4665&lt;$X$9,U4665&lt;$X$10)</f>
        <v>7</v>
      </c>
      <c r="Y4665" s="4">
        <f>SUM(V4665&lt;$Y$1,V4665&lt;$Y$2,V4665&lt;$Y$3,V4665&lt;$Y$4,V4665&lt;$Y$5,V4665&lt;$Y$6,V4665&lt;$Y$7,V4665&lt;$Y$8,V4665&lt;$Y$9,V4665&lt;$Y$10)</f>
        <v>5</v>
      </c>
      <c r="AA4665" s="10">
        <f t="shared" si="370"/>
        <v>0</v>
      </c>
    </row>
    <row r="4666" spans="1:27">
      <c r="A4666" s="4"/>
      <c r="B4666" t="s">
        <v>93</v>
      </c>
      <c r="C4666">
        <v>25</v>
      </c>
      <c r="D4666" s="1">
        <v>-9.7999999999999901</v>
      </c>
      <c r="E4666" s="1">
        <v>0</v>
      </c>
      <c r="F4666" s="1">
        <v>3.75</v>
      </c>
      <c r="G4666" s="1">
        <v>0</v>
      </c>
      <c r="H4666" s="1">
        <v>4.5</v>
      </c>
      <c r="I4666" s="1">
        <v>0</v>
      </c>
      <c r="J4666" s="1">
        <v>1.00000000000006E-2</v>
      </c>
      <c r="K4666" s="1">
        <v>2.5</v>
      </c>
      <c r="L4666" s="1">
        <v>0</v>
      </c>
      <c r="M4666" s="1">
        <v>10.3</v>
      </c>
      <c r="O4666" s="1">
        <f>случ!I4654</f>
        <v>-70.124723627083071</v>
      </c>
      <c r="P4666" s="1">
        <f t="shared" si="366"/>
        <v>-31.234723627083063</v>
      </c>
      <c r="Q4666">
        <f t="shared" si="367"/>
        <v>-1</v>
      </c>
      <c r="S4666">
        <f>случ!J4654</f>
        <v>-1.2818899916076538</v>
      </c>
      <c r="T4666">
        <f>случ!K4654</f>
        <v>4.816811212551749</v>
      </c>
      <c r="U4666" s="1">
        <f t="shared" si="368"/>
        <v>18.648110008392354</v>
      </c>
      <c r="V4666" s="1">
        <f t="shared" si="369"/>
        <v>-4.6031887874482438</v>
      </c>
      <c r="X4666" s="4">
        <f>10-SUM(U4666&lt;$X$1,U4666&lt;$X$2,U4666&lt;$X$3,U4666&lt;$X$4,U4666&lt;$X$5,U4666&lt;$X$6,U4666&lt;$X$7,U4666&lt;$X$8,U4666&lt;$X$9,U4666&lt;$X$10)</f>
        <v>4</v>
      </c>
      <c r="Y4666" s="4">
        <f>SUM(V4666&lt;$Y$1,V4666&lt;$Y$2,V4666&lt;$Y$3,V4666&lt;$Y$4,V4666&lt;$Y$5,V4666&lt;$Y$6,V4666&lt;$Y$7,V4666&lt;$Y$8,V4666&lt;$Y$9,V4666&lt;$Y$10)</f>
        <v>7</v>
      </c>
      <c r="AA4666" s="10">
        <f t="shared" si="370"/>
        <v>-8.7500000000000008E-3</v>
      </c>
    </row>
    <row r="4667" spans="1:27">
      <c r="A4667" s="4"/>
      <c r="B4667" t="s">
        <v>94</v>
      </c>
      <c r="C4667">
        <v>25</v>
      </c>
      <c r="D4667" s="1">
        <v>-15.3</v>
      </c>
      <c r="E4667" s="1">
        <v>0</v>
      </c>
      <c r="F4667" s="1">
        <v>4</v>
      </c>
      <c r="G4667" s="1">
        <v>0</v>
      </c>
      <c r="H4667" s="1">
        <v>4.5</v>
      </c>
      <c r="I4667" s="1">
        <v>0</v>
      </c>
      <c r="J4667" s="1">
        <v>1.00000000000006E-2</v>
      </c>
      <c r="K4667" s="1">
        <v>2.5</v>
      </c>
      <c r="L4667" s="1">
        <v>0</v>
      </c>
      <c r="M4667" s="1">
        <v>7.9</v>
      </c>
      <c r="O4667" s="1">
        <f>случ!I4655</f>
        <v>18.696291692829071</v>
      </c>
      <c r="P4667" s="1">
        <f t="shared" si="366"/>
        <v>56.48629169282907</v>
      </c>
      <c r="Q4667">
        <f t="shared" si="367"/>
        <v>0</v>
      </c>
      <c r="S4667">
        <f>случ!J4655</f>
        <v>5.869068121002174</v>
      </c>
      <c r="T4667">
        <f>случ!K4655</f>
        <v>9.6076893190440327</v>
      </c>
      <c r="U4667" s="1">
        <f t="shared" si="368"/>
        <v>23.39906812100218</v>
      </c>
      <c r="V4667" s="1">
        <f t="shared" si="369"/>
        <v>2.5876893190440402</v>
      </c>
      <c r="X4667" s="4">
        <f>10-SUM(U4667&lt;$X$1,U4667&lt;$X$2,U4667&lt;$X$3,U4667&lt;$X$4,U4667&lt;$X$5,U4667&lt;$X$6,U4667&lt;$X$7,U4667&lt;$X$8,U4667&lt;$X$9,U4667&lt;$X$10)</f>
        <v>6</v>
      </c>
      <c r="Y4667" s="4">
        <f>SUM(V4667&lt;$Y$1,V4667&lt;$Y$2,V4667&lt;$Y$3,V4667&lt;$Y$4,V4667&lt;$Y$5,V4667&lt;$Y$6,V4667&lt;$Y$7,V4667&lt;$Y$8,V4667&lt;$Y$9,V4667&lt;$Y$10)</f>
        <v>5</v>
      </c>
      <c r="AA4667" s="10">
        <f t="shared" si="370"/>
        <v>0</v>
      </c>
    </row>
    <row r="4668" spans="1:27">
      <c r="A4668" s="4"/>
      <c r="B4668" t="s">
        <v>95</v>
      </c>
      <c r="C4668">
        <v>25</v>
      </c>
      <c r="D4668" s="1">
        <v>-15.3</v>
      </c>
      <c r="E4668" s="1">
        <v>0.125</v>
      </c>
      <c r="F4668" s="1">
        <v>4.25</v>
      </c>
      <c r="G4668" s="1">
        <v>1.9599999999999999E-2</v>
      </c>
      <c r="H4668" s="1">
        <v>4.5</v>
      </c>
      <c r="I4668" s="1">
        <v>0</v>
      </c>
      <c r="J4668" s="1">
        <v>-9.9999999999997799E-3</v>
      </c>
      <c r="K4668" s="1">
        <v>2.5</v>
      </c>
      <c r="L4668" s="1">
        <v>0</v>
      </c>
      <c r="M4668" s="1">
        <v>7.9</v>
      </c>
      <c r="O4668" s="1">
        <f>случ!I4656</f>
        <v>-7.5672675871619557</v>
      </c>
      <c r="P4668" s="1">
        <f t="shared" si="366"/>
        <v>34.597732412838042</v>
      </c>
      <c r="Q4668">
        <f t="shared" si="367"/>
        <v>0</v>
      </c>
      <c r="S4668">
        <f>случ!J4656</f>
        <v>-8.3484771683647701</v>
      </c>
      <c r="T4668">
        <f>случ!K4656</f>
        <v>-0.80520989640164853</v>
      </c>
      <c r="U4668" s="1">
        <f t="shared" si="368"/>
        <v>8.80392283163523</v>
      </c>
      <c r="V4668" s="1">
        <f t="shared" si="369"/>
        <v>-8.1048098964016457</v>
      </c>
      <c r="X4668" s="4">
        <f>10-SUM(U4668&lt;$X$1,U4668&lt;$X$2,U4668&lt;$X$3,U4668&lt;$X$4,U4668&lt;$X$5,U4668&lt;$X$6,U4668&lt;$X$7,U4668&lt;$X$8,U4668&lt;$X$9,U4668&lt;$X$10)</f>
        <v>1</v>
      </c>
      <c r="Y4668" s="4">
        <f>SUM(V4668&lt;$Y$1,V4668&lt;$Y$2,V4668&lt;$Y$3,V4668&lt;$Y$4,V4668&lt;$Y$5,V4668&lt;$Y$6,V4668&lt;$Y$7,V4668&lt;$Y$8,V4668&lt;$Y$9,V4668&lt;$Y$10)</f>
        <v>8</v>
      </c>
      <c r="AA4668" s="10">
        <f t="shared" si="370"/>
        <v>0</v>
      </c>
    </row>
    <row r="4669" spans="1:27">
      <c r="A4669" s="4"/>
      <c r="B4669" t="s">
        <v>96</v>
      </c>
      <c r="C4669">
        <v>25</v>
      </c>
      <c r="D4669" s="1">
        <v>-7.8999999999999897</v>
      </c>
      <c r="E4669" s="1">
        <v>0.125</v>
      </c>
      <c r="F4669" s="1">
        <v>4.5</v>
      </c>
      <c r="G4669" s="1">
        <v>-0.17999999999999899</v>
      </c>
      <c r="H4669" s="1">
        <v>4.25</v>
      </c>
      <c r="I4669" s="1">
        <v>7.4999999999999997E-2</v>
      </c>
      <c r="J4669" s="1">
        <v>-0.2</v>
      </c>
      <c r="K4669" s="1">
        <v>2.5</v>
      </c>
      <c r="L4669" s="1">
        <v>-0.17499999999999999</v>
      </c>
      <c r="M4669" s="1">
        <v>9</v>
      </c>
      <c r="O4669" s="1">
        <f>случ!I4657</f>
        <v>18.111646319283899</v>
      </c>
      <c r="P4669" s="1">
        <f t="shared" si="366"/>
        <v>67.986646319283906</v>
      </c>
      <c r="Q4669">
        <f t="shared" si="367"/>
        <v>1</v>
      </c>
      <c r="S4669">
        <f>случ!J4657</f>
        <v>-0.33945326254081426</v>
      </c>
      <c r="T4669">
        <f>случ!K4657</f>
        <v>8.2744678323123129</v>
      </c>
      <c r="U4669" s="1">
        <f t="shared" si="368"/>
        <v>17.190546737459179</v>
      </c>
      <c r="V4669" s="1">
        <f t="shared" si="369"/>
        <v>-1.1205321676876885</v>
      </c>
      <c r="X4669" s="4">
        <f>10-SUM(U4669&lt;$X$1,U4669&lt;$X$2,U4669&lt;$X$3,U4669&lt;$X$4,U4669&lt;$X$5,U4669&lt;$X$6,U4669&lt;$X$7,U4669&lt;$X$8,U4669&lt;$X$9,U4669&lt;$X$10)</f>
        <v>4</v>
      </c>
      <c r="Y4669" s="4">
        <f>SUM(V4669&lt;$Y$1,V4669&lt;$Y$2,V4669&lt;$Y$3,V4669&lt;$Y$4,V4669&lt;$Y$5,V4669&lt;$Y$6,V4669&lt;$Y$7,V4669&lt;$Y$8,V4669&lt;$Y$9,V4669&lt;$Y$10)</f>
        <v>6</v>
      </c>
      <c r="AA4669" s="10">
        <f t="shared" si="370"/>
        <v>5.0000000000000001E-3</v>
      </c>
    </row>
    <row r="4670" spans="1:27">
      <c r="A4670" s="4"/>
      <c r="B4670" t="s">
        <v>97</v>
      </c>
      <c r="C4670">
        <v>25</v>
      </c>
      <c r="D4670" s="1">
        <v>8.0999999999999908</v>
      </c>
      <c r="E4670" s="1">
        <v>0</v>
      </c>
      <c r="F4670" s="1">
        <v>4.5</v>
      </c>
      <c r="G4670" s="1">
        <v>-5.96E-2</v>
      </c>
      <c r="H4670" s="1">
        <v>4</v>
      </c>
      <c r="I4670" s="1">
        <v>0.1</v>
      </c>
      <c r="J4670" s="1">
        <v>-1.9999999999999501E-2</v>
      </c>
      <c r="K4670" s="1">
        <v>2.5</v>
      </c>
      <c r="L4670" s="1">
        <v>-0.15</v>
      </c>
      <c r="M4670" s="1">
        <v>10.1</v>
      </c>
      <c r="O4670" s="1">
        <f>случ!I4658</f>
        <v>30.802810200696232</v>
      </c>
      <c r="P4670" s="1">
        <f t="shared" si="366"/>
        <v>90.012810200696222</v>
      </c>
      <c r="Q4670">
        <f t="shared" si="367"/>
        <v>1</v>
      </c>
      <c r="S4670">
        <f>случ!J4658</f>
        <v>23.185352306977059</v>
      </c>
      <c r="T4670">
        <f>случ!K4658</f>
        <v>4.0610694170148909</v>
      </c>
      <c r="U4670" s="1">
        <f t="shared" si="368"/>
        <v>43.032952306977066</v>
      </c>
      <c r="V4670" s="1">
        <f t="shared" si="369"/>
        <v>-4.2893305829851025</v>
      </c>
      <c r="X4670" s="4">
        <f>10-SUM(U4670&lt;$X$1,U4670&lt;$X$2,U4670&lt;$X$3,U4670&lt;$X$4,U4670&lt;$X$5,U4670&lt;$X$6,U4670&lt;$X$7,U4670&lt;$X$8,U4670&lt;$X$9,U4670&lt;$X$10)</f>
        <v>10</v>
      </c>
      <c r="Y4670" s="4">
        <f>SUM(V4670&lt;$Y$1,V4670&lt;$Y$2,V4670&lt;$Y$3,V4670&lt;$Y$4,V4670&lt;$Y$5,V4670&lt;$Y$6,V4670&lt;$Y$7,V4670&lt;$Y$8,V4670&lt;$Y$9,V4670&lt;$Y$10)</f>
        <v>7</v>
      </c>
      <c r="AA4670" s="10">
        <f t="shared" si="370"/>
        <v>1.2500000000000001E-2</v>
      </c>
    </row>
    <row r="4671" spans="1:27">
      <c r="A4671" s="4"/>
      <c r="B4671" t="s">
        <v>98</v>
      </c>
      <c r="C4671">
        <v>25</v>
      </c>
      <c r="D4671" s="1">
        <v>2.9</v>
      </c>
      <c r="E4671" s="1">
        <v>0.125</v>
      </c>
      <c r="F4671" s="1">
        <v>4.75</v>
      </c>
      <c r="G4671" s="1">
        <v>8.9899999999999994E-2</v>
      </c>
      <c r="H4671" s="1">
        <v>4</v>
      </c>
      <c r="I4671" s="1">
        <v>0</v>
      </c>
      <c r="J4671" s="1">
        <v>0.08</v>
      </c>
      <c r="K4671" s="1">
        <v>2.5</v>
      </c>
      <c r="L4671" s="1">
        <v>0</v>
      </c>
      <c r="M4671" s="1">
        <v>12.4</v>
      </c>
      <c r="O4671" s="1">
        <f>случ!I4659</f>
        <v>15.890782568225747</v>
      </c>
      <c r="P4671" s="1">
        <f t="shared" si="366"/>
        <v>75.795782568225746</v>
      </c>
      <c r="Q4671">
        <f t="shared" si="367"/>
        <v>1</v>
      </c>
      <c r="S4671">
        <f>случ!J4659</f>
        <v>-0.70383436631078322</v>
      </c>
      <c r="T4671">
        <f>случ!K4659</f>
        <v>-2.4047740835962488</v>
      </c>
      <c r="U4671" s="1">
        <f t="shared" si="368"/>
        <v>21.196765633689218</v>
      </c>
      <c r="V4671" s="1">
        <f t="shared" si="369"/>
        <v>-13.604674083596247</v>
      </c>
      <c r="X4671" s="4">
        <f>10-SUM(U4671&lt;$X$1,U4671&lt;$X$2,U4671&lt;$X$3,U4671&lt;$X$4,U4671&lt;$X$5,U4671&lt;$X$6,U4671&lt;$X$7,U4671&lt;$X$8,U4671&lt;$X$9,U4671&lt;$X$10)</f>
        <v>5</v>
      </c>
      <c r="Y4671" s="4">
        <f>SUM(V4671&lt;$Y$1,V4671&lt;$Y$2,V4671&lt;$Y$3,V4671&lt;$Y$4,V4671&lt;$Y$5,V4671&lt;$Y$6,V4671&lt;$Y$7,V4671&lt;$Y$8,V4671&lt;$Y$9,V4671&lt;$Y$10)</f>
        <v>10</v>
      </c>
      <c r="AA4671" s="10">
        <f t="shared" si="370"/>
        <v>6.2500000000000003E-3</v>
      </c>
    </row>
    <row r="4672" spans="1:27">
      <c r="A4672" s="4"/>
      <c r="B4672" t="s">
        <v>99</v>
      </c>
      <c r="C4672">
        <v>25</v>
      </c>
      <c r="D4672" s="1">
        <v>6.6</v>
      </c>
      <c r="E4672" s="1">
        <v>0.125</v>
      </c>
      <c r="F4672" s="1">
        <v>4.75</v>
      </c>
      <c r="G4672" s="1">
        <v>7.0000000000000201E-2</v>
      </c>
      <c r="H4672" s="1">
        <v>4</v>
      </c>
      <c r="I4672" s="1">
        <v>0</v>
      </c>
      <c r="J4672" s="1">
        <v>-9.9999999999997799E-3</v>
      </c>
      <c r="K4672" s="1">
        <v>2.5</v>
      </c>
      <c r="L4672" s="1">
        <v>0</v>
      </c>
      <c r="M4672" s="1">
        <v>14.7</v>
      </c>
      <c r="O4672" s="1">
        <f>случ!I4660</f>
        <v>22.657636407895186</v>
      </c>
      <c r="P4672" s="1">
        <f t="shared" si="366"/>
        <v>85.152636407895187</v>
      </c>
      <c r="Q4672">
        <f t="shared" si="367"/>
        <v>1</v>
      </c>
      <c r="S4672">
        <f>случ!J4660</f>
        <v>16.318239635300475</v>
      </c>
      <c r="T4672">
        <f>случ!K4660</f>
        <v>-9.1945931923442554</v>
      </c>
      <c r="U4672" s="1">
        <f t="shared" si="368"/>
        <v>39.468239635300478</v>
      </c>
      <c r="V4672" s="1">
        <f t="shared" si="369"/>
        <v>-23.844593192344252</v>
      </c>
      <c r="X4672" s="4">
        <f>10-SUM(U4672&lt;$X$1,U4672&lt;$X$2,U4672&lt;$X$3,U4672&lt;$X$4,U4672&lt;$X$5,U4672&lt;$X$6,U4672&lt;$X$7,U4672&lt;$X$8,U4672&lt;$X$9,U4672&lt;$X$10)</f>
        <v>9</v>
      </c>
      <c r="Y4672" s="4">
        <f>SUM(V4672&lt;$Y$1,V4672&lt;$Y$2,V4672&lt;$Y$3,V4672&lt;$Y$4,V4672&lt;$Y$5,V4672&lt;$Y$6,V4672&lt;$Y$7,V4672&lt;$Y$8,V4672&lt;$Y$9,V4672&lt;$Y$10)</f>
        <v>10</v>
      </c>
      <c r="AA4672" s="10">
        <f t="shared" si="370"/>
        <v>1.125E-2</v>
      </c>
    </row>
    <row r="4673" spans="1:27">
      <c r="A4673" s="4"/>
      <c r="B4673" t="s">
        <v>100</v>
      </c>
      <c r="C4673">
        <v>25</v>
      </c>
      <c r="D4673" s="1">
        <v>5.7</v>
      </c>
      <c r="E4673" s="1">
        <v>0</v>
      </c>
      <c r="F4673" s="1">
        <v>5</v>
      </c>
      <c r="G4673" s="1">
        <v>5.96E-2</v>
      </c>
      <c r="H4673" s="1">
        <v>4</v>
      </c>
      <c r="I4673" s="1">
        <v>0</v>
      </c>
      <c r="J4673" s="1">
        <v>2.0000000000000399E-2</v>
      </c>
      <c r="K4673" s="1">
        <v>2.5</v>
      </c>
      <c r="L4673" s="1">
        <v>0</v>
      </c>
      <c r="M4673" s="1">
        <v>16.5</v>
      </c>
      <c r="O4673" s="1">
        <f>случ!I4661</f>
        <v>-34.540684247171207</v>
      </c>
      <c r="P4673" s="1">
        <f t="shared" si="366"/>
        <v>28.449315752828795</v>
      </c>
      <c r="Q4673">
        <f t="shared" si="367"/>
        <v>0</v>
      </c>
      <c r="S4673">
        <f>случ!J4661</f>
        <v>-0.19948526488436202</v>
      </c>
      <c r="T4673">
        <f>случ!K4661</f>
        <v>4.1013149642259119</v>
      </c>
      <c r="U4673" s="1">
        <f t="shared" si="368"/>
        <v>25.202914735115645</v>
      </c>
      <c r="V4673" s="1">
        <f t="shared" si="369"/>
        <v>-11.948285035774083</v>
      </c>
      <c r="X4673" s="4">
        <f>10-SUM(U4673&lt;$X$1,U4673&lt;$X$2,U4673&lt;$X$3,U4673&lt;$X$4,U4673&lt;$X$5,U4673&lt;$X$6,U4673&lt;$X$7,U4673&lt;$X$8,U4673&lt;$X$9,U4673&lt;$X$10)</f>
        <v>6</v>
      </c>
      <c r="Y4673" s="4">
        <f>SUM(V4673&lt;$Y$1,V4673&lt;$Y$2,V4673&lt;$Y$3,V4673&lt;$Y$4,V4673&lt;$Y$5,V4673&lt;$Y$6,V4673&lt;$Y$7,V4673&lt;$Y$8,V4673&lt;$Y$9,V4673&lt;$Y$10)</f>
        <v>9</v>
      </c>
      <c r="AA4673" s="10">
        <f t="shared" si="370"/>
        <v>0</v>
      </c>
    </row>
    <row r="4674" spans="1:27">
      <c r="A4674" s="4"/>
      <c r="B4674" t="s">
        <v>101</v>
      </c>
      <c r="C4674">
        <v>25</v>
      </c>
      <c r="D4674" s="1">
        <v>2</v>
      </c>
      <c r="E4674" s="1">
        <v>0.125</v>
      </c>
      <c r="F4674" s="1">
        <v>5</v>
      </c>
      <c r="G4674" s="1">
        <v>0.04</v>
      </c>
      <c r="H4674" s="1">
        <v>4</v>
      </c>
      <c r="I4674" s="1">
        <v>0</v>
      </c>
      <c r="J4674" s="1">
        <v>-5.9999999999999602E-2</v>
      </c>
      <c r="K4674" s="1">
        <v>2.5</v>
      </c>
      <c r="L4674" s="1">
        <v>0</v>
      </c>
      <c r="M4674" s="1">
        <v>16.2</v>
      </c>
      <c r="O4674" s="1">
        <f>случ!I4662</f>
        <v>-13.404249729285954</v>
      </c>
      <c r="P4674" s="1">
        <f t="shared" si="366"/>
        <v>48.620750270714041</v>
      </c>
      <c r="Q4674">
        <f t="shared" si="367"/>
        <v>0</v>
      </c>
      <c r="S4674">
        <f>случ!J4662</f>
        <v>-17.965952509526545</v>
      </c>
      <c r="T4674">
        <f>случ!K4662</f>
        <v>-3.1506448510814522</v>
      </c>
      <c r="U4674" s="1">
        <f t="shared" si="368"/>
        <v>6.2140474904734582</v>
      </c>
      <c r="V4674" s="1">
        <f t="shared" si="369"/>
        <v>-19.920644851081448</v>
      </c>
      <c r="X4674" s="4">
        <f>10-SUM(U4674&lt;$X$1,U4674&lt;$X$2,U4674&lt;$X$3,U4674&lt;$X$4,U4674&lt;$X$5,U4674&lt;$X$6,U4674&lt;$X$7,U4674&lt;$X$8,U4674&lt;$X$9,U4674&lt;$X$10)</f>
        <v>0</v>
      </c>
      <c r="Y4674" s="4">
        <f>SUM(V4674&lt;$Y$1,V4674&lt;$Y$2,V4674&lt;$Y$3,V4674&lt;$Y$4,V4674&lt;$Y$5,V4674&lt;$Y$6,V4674&lt;$Y$7,V4674&lt;$Y$8,V4674&lt;$Y$9,V4674&lt;$Y$10)</f>
        <v>10</v>
      </c>
      <c r="AA4674" s="10">
        <f t="shared" si="370"/>
        <v>0</v>
      </c>
    </row>
    <row r="4675" spans="1:27">
      <c r="A4675" s="4"/>
      <c r="B4675" t="s">
        <v>102</v>
      </c>
      <c r="C4675">
        <v>25</v>
      </c>
      <c r="D4675" s="1">
        <v>0.40000000000000202</v>
      </c>
      <c r="E4675" s="1">
        <v>0.125</v>
      </c>
      <c r="F4675" s="1">
        <v>5.25</v>
      </c>
      <c r="G4675" s="1">
        <v>5.96E-2</v>
      </c>
      <c r="H4675" s="1">
        <v>4</v>
      </c>
      <c r="I4675" s="1">
        <v>0</v>
      </c>
      <c r="J4675" s="1">
        <v>-9.9999999999997799E-3</v>
      </c>
      <c r="K4675" s="1">
        <v>2.5</v>
      </c>
      <c r="L4675" s="1">
        <v>0</v>
      </c>
      <c r="M4675" s="1">
        <v>16.7</v>
      </c>
      <c r="O4675" s="1">
        <f>случ!I4663</f>
        <v>38.352773423000038</v>
      </c>
      <c r="P4675" s="1">
        <f t="shared" si="366"/>
        <v>102.00777342300003</v>
      </c>
      <c r="Q4675">
        <f t="shared" si="367"/>
        <v>1</v>
      </c>
      <c r="S4675">
        <f>случ!J4663</f>
        <v>4.7356900768176002</v>
      </c>
      <c r="T4675">
        <f>случ!K4663</f>
        <v>1.4772375564081841</v>
      </c>
      <c r="U4675" s="1">
        <f t="shared" si="368"/>
        <v>29.948090076817603</v>
      </c>
      <c r="V4675" s="1">
        <f t="shared" si="369"/>
        <v>-15.162362443591814</v>
      </c>
      <c r="X4675" s="4">
        <f>10-SUM(U4675&lt;$X$1,U4675&lt;$X$2,U4675&lt;$X$3,U4675&lt;$X$4,U4675&lt;$X$5,U4675&lt;$X$6,U4675&lt;$X$7,U4675&lt;$X$8,U4675&lt;$X$9,U4675&lt;$X$10)</f>
        <v>7</v>
      </c>
      <c r="Y4675" s="4">
        <f>SUM(V4675&lt;$Y$1,V4675&lt;$Y$2,V4675&lt;$Y$3,V4675&lt;$Y$4,V4675&lt;$Y$5,V4675&lt;$Y$6,V4675&lt;$Y$7,V4675&lt;$Y$8,V4675&lt;$Y$9,V4675&lt;$Y$10)</f>
        <v>10</v>
      </c>
      <c r="AA4675" s="10">
        <f t="shared" si="370"/>
        <v>8.7500000000000008E-3</v>
      </c>
    </row>
    <row r="4676" spans="1:27">
      <c r="A4676" s="4"/>
      <c r="B4676" t="s">
        <v>103</v>
      </c>
      <c r="C4676">
        <v>25</v>
      </c>
      <c r="D4676" s="1">
        <v>3.2</v>
      </c>
      <c r="E4676" s="1">
        <v>0.125</v>
      </c>
      <c r="F4676" s="1">
        <v>5.25</v>
      </c>
      <c r="G4676" s="1">
        <v>0.04</v>
      </c>
      <c r="H4676" s="1">
        <v>4</v>
      </c>
      <c r="I4676" s="1">
        <v>0</v>
      </c>
      <c r="J4676" s="1">
        <v>-6.0000000000000497E-2</v>
      </c>
      <c r="K4676" s="1">
        <v>2.5</v>
      </c>
      <c r="L4676" s="1">
        <v>0</v>
      </c>
      <c r="M4676" s="1">
        <v>16.8</v>
      </c>
      <c r="O4676" s="1">
        <f>случ!I4664</f>
        <v>-36.537305727282067</v>
      </c>
      <c r="P4676" s="1">
        <f t="shared" si="366"/>
        <v>29.077694272717942</v>
      </c>
      <c r="Q4676">
        <f t="shared" si="367"/>
        <v>0</v>
      </c>
      <c r="S4676">
        <f>случ!J4664</f>
        <v>-10.299077735222077</v>
      </c>
      <c r="T4676">
        <f>случ!K4664</f>
        <v>9.9199103002614586E-4</v>
      </c>
      <c r="U4676" s="1">
        <f t="shared" si="368"/>
        <v>14.480922264777917</v>
      </c>
      <c r="V4676" s="1">
        <f t="shared" si="369"/>
        <v>-17.369008008969981</v>
      </c>
      <c r="X4676" s="4">
        <f>10-SUM(U4676&lt;$X$1,U4676&lt;$X$2,U4676&lt;$X$3,U4676&lt;$X$4,U4676&lt;$X$5,U4676&lt;$X$6,U4676&lt;$X$7,U4676&lt;$X$8,U4676&lt;$X$9,U4676&lt;$X$10)</f>
        <v>3</v>
      </c>
      <c r="Y4676" s="4">
        <f>SUM(V4676&lt;$Y$1,V4676&lt;$Y$2,V4676&lt;$Y$3,V4676&lt;$Y$4,V4676&lt;$Y$5,V4676&lt;$Y$6,V4676&lt;$Y$7,V4676&lt;$Y$8,V4676&lt;$Y$9,V4676&lt;$Y$10)</f>
        <v>10</v>
      </c>
      <c r="AA4676" s="10">
        <f t="shared" si="370"/>
        <v>0</v>
      </c>
    </row>
    <row r="4677" spans="1:27">
      <c r="A4677" s="4"/>
      <c r="B4677" t="s">
        <v>104</v>
      </c>
      <c r="C4677">
        <v>25</v>
      </c>
      <c r="D4677" s="1">
        <v>-0.19999999999999901</v>
      </c>
      <c r="E4677" s="1">
        <v>0.125</v>
      </c>
      <c r="F4677" s="1">
        <v>5.25</v>
      </c>
      <c r="G4677" s="1">
        <v>9.9599999999999994E-2</v>
      </c>
      <c r="H4677" s="1">
        <v>4</v>
      </c>
      <c r="I4677" s="1">
        <v>0</v>
      </c>
      <c r="J4677" s="1">
        <v>8.9999999999999802E-2</v>
      </c>
      <c r="K4677" s="1">
        <v>2.5</v>
      </c>
      <c r="L4677" s="1">
        <v>0</v>
      </c>
      <c r="M4677" s="1">
        <v>16.100000000000001</v>
      </c>
      <c r="O4677" s="1">
        <f>случ!I4665</f>
        <v>28.706288488422818</v>
      </c>
      <c r="P4677" s="1">
        <f t="shared" si="366"/>
        <v>91.941288488422813</v>
      </c>
      <c r="Q4677">
        <f t="shared" si="367"/>
        <v>1</v>
      </c>
      <c r="S4677">
        <f>случ!J4665</f>
        <v>-11.579832802547278</v>
      </c>
      <c r="T4677">
        <f>случ!K4665</f>
        <v>4.099109255110406</v>
      </c>
      <c r="U4677" s="1">
        <f t="shared" si="368"/>
        <v>14.092567197452722</v>
      </c>
      <c r="V4677" s="1">
        <f t="shared" si="369"/>
        <v>-10.680490744889598</v>
      </c>
      <c r="X4677" s="4">
        <f>10-SUM(U4677&lt;$X$1,U4677&lt;$X$2,U4677&lt;$X$3,U4677&lt;$X$4,U4677&lt;$X$5,U4677&lt;$X$6,U4677&lt;$X$7,U4677&lt;$X$8,U4677&lt;$X$9,U4677&lt;$X$10)</f>
        <v>3</v>
      </c>
      <c r="Y4677" s="4">
        <f>SUM(V4677&lt;$Y$1,V4677&lt;$Y$2,V4677&lt;$Y$3,V4677&lt;$Y$4,V4677&lt;$Y$5,V4677&lt;$Y$6,V4677&lt;$Y$7,V4677&lt;$Y$8,V4677&lt;$Y$9,V4677&lt;$Y$10)</f>
        <v>9</v>
      </c>
      <c r="AA4677" s="10">
        <f t="shared" si="370"/>
        <v>3.7499999999999999E-3</v>
      </c>
    </row>
    <row r="4678" spans="1:27">
      <c r="A4678" s="4"/>
      <c r="B4678" t="s">
        <v>105</v>
      </c>
      <c r="C4678">
        <v>25</v>
      </c>
      <c r="D4678" s="1">
        <v>-3.5</v>
      </c>
      <c r="E4678" s="1">
        <v>0.125</v>
      </c>
      <c r="F4678" s="1">
        <v>5.25</v>
      </c>
      <c r="G4678" s="1">
        <v>0.04</v>
      </c>
      <c r="H4678" s="1">
        <v>4</v>
      </c>
      <c r="I4678" s="1">
        <v>0.1</v>
      </c>
      <c r="J4678" s="1">
        <v>-9.9999999999997799E-3</v>
      </c>
      <c r="K4678" s="1">
        <v>2.5</v>
      </c>
      <c r="L4678" s="1">
        <v>0.1</v>
      </c>
      <c r="M4678" s="1">
        <v>16</v>
      </c>
      <c r="O4678" s="1">
        <f>случ!I4666</f>
        <v>-25.122221879422607</v>
      </c>
      <c r="P4678" s="1">
        <f t="shared" si="366"/>
        <v>35.842778120577393</v>
      </c>
      <c r="Q4678">
        <f t="shared" si="367"/>
        <v>0</v>
      </c>
      <c r="S4678">
        <f>случ!J4666</f>
        <v>-1.7124047001853064</v>
      </c>
      <c r="T4678">
        <f>случ!K4666</f>
        <v>9.1989363917006006</v>
      </c>
      <c r="U4678" s="1">
        <f t="shared" si="368"/>
        <v>22.317595299814695</v>
      </c>
      <c r="V4678" s="1">
        <f t="shared" si="369"/>
        <v>-6.0210636082993965</v>
      </c>
      <c r="X4678" s="4">
        <f>10-SUM(U4678&lt;$X$1,U4678&lt;$X$2,U4678&lt;$X$3,U4678&lt;$X$4,U4678&lt;$X$5,U4678&lt;$X$6,U4678&lt;$X$7,U4678&lt;$X$8,U4678&lt;$X$9,U4678&lt;$X$10)</f>
        <v>5</v>
      </c>
      <c r="Y4678" s="4">
        <f>SUM(V4678&lt;$Y$1,V4678&lt;$Y$2,V4678&lt;$Y$3,V4678&lt;$Y$4,V4678&lt;$Y$5,V4678&lt;$Y$6,V4678&lt;$Y$7,V4678&lt;$Y$8,V4678&lt;$Y$9,V4678&lt;$Y$10)</f>
        <v>7</v>
      </c>
      <c r="AA4678" s="10">
        <f t="shared" si="370"/>
        <v>0</v>
      </c>
    </row>
    <row r="4679" spans="1:27">
      <c r="A4679" s="4"/>
      <c r="B4679" t="s">
        <v>106</v>
      </c>
      <c r="C4679">
        <v>25</v>
      </c>
      <c r="D4679" s="1">
        <v>-8.6999999999999904</v>
      </c>
      <c r="E4679" s="1">
        <v>0.125</v>
      </c>
      <c r="F4679" s="1">
        <v>5.25</v>
      </c>
      <c r="G4679" s="1">
        <v>3.00000000000002E-2</v>
      </c>
      <c r="H4679" s="1">
        <v>4</v>
      </c>
      <c r="I4679" s="1">
        <v>0.1</v>
      </c>
      <c r="J4679" s="1">
        <v>-3.00000000000002E-2</v>
      </c>
      <c r="K4679" s="1">
        <v>2.5</v>
      </c>
      <c r="L4679" s="1">
        <v>0.1</v>
      </c>
      <c r="M4679" s="1">
        <v>14.6</v>
      </c>
      <c r="O4679" s="1">
        <f>случ!I4667</f>
        <v>-13.574663929137367</v>
      </c>
      <c r="P4679" s="1">
        <f t="shared" si="366"/>
        <v>43.750336070862645</v>
      </c>
      <c r="Q4679">
        <f t="shared" si="367"/>
        <v>0</v>
      </c>
      <c r="S4679">
        <f>случ!J4667</f>
        <v>3.4339202630486239</v>
      </c>
      <c r="T4679">
        <f>случ!K4667</f>
        <v>-6.4920606365455571</v>
      </c>
      <c r="U4679" s="1">
        <f t="shared" si="368"/>
        <v>25.86392026304862</v>
      </c>
      <c r="V4679" s="1">
        <f t="shared" si="369"/>
        <v>-20.56206063654556</v>
      </c>
      <c r="X4679" s="4">
        <f>10-SUM(U4679&lt;$X$1,U4679&lt;$X$2,U4679&lt;$X$3,U4679&lt;$X$4,U4679&lt;$X$5,U4679&lt;$X$6,U4679&lt;$X$7,U4679&lt;$X$8,U4679&lt;$X$9,U4679&lt;$X$10)</f>
        <v>6</v>
      </c>
      <c r="Y4679" s="4">
        <f>SUM(V4679&lt;$Y$1,V4679&lt;$Y$2,V4679&lt;$Y$3,V4679&lt;$Y$4,V4679&lt;$Y$5,V4679&lt;$Y$6,V4679&lt;$Y$7,V4679&lt;$Y$8,V4679&lt;$Y$9,V4679&lt;$Y$10)</f>
        <v>10</v>
      </c>
      <c r="AA4679" s="10">
        <f t="shared" si="370"/>
        <v>0</v>
      </c>
    </row>
    <row r="4680" spans="1:27">
      <c r="A4680" s="4"/>
      <c r="B4680" t="s">
        <v>107</v>
      </c>
      <c r="C4680">
        <v>25</v>
      </c>
      <c r="D4680" s="1">
        <v>-8.6999999999999904</v>
      </c>
      <c r="E4680" s="1">
        <v>0.125</v>
      </c>
      <c r="F4680" s="1">
        <v>5.25</v>
      </c>
      <c r="G4680" s="1">
        <v>1.9599999999999999E-2</v>
      </c>
      <c r="H4680" s="1">
        <v>4</v>
      </c>
      <c r="I4680" s="1">
        <v>0.11111111111111099</v>
      </c>
      <c r="J4680" s="1">
        <v>9.9999999999997799E-3</v>
      </c>
      <c r="K4680" s="1">
        <v>2.5</v>
      </c>
      <c r="L4680" s="1">
        <v>0.11111111111111099</v>
      </c>
      <c r="M4680" s="1">
        <v>14.6</v>
      </c>
      <c r="O4680" s="1">
        <f>случ!I4668</f>
        <v>19.249377099039723</v>
      </c>
      <c r="P4680" s="1">
        <f t="shared" si="366"/>
        <v>76.578821543484182</v>
      </c>
      <c r="Q4680">
        <f t="shared" si="367"/>
        <v>1</v>
      </c>
      <c r="S4680">
        <f>случ!J4668</f>
        <v>-12.47683622639107</v>
      </c>
      <c r="T4680">
        <f>случ!K4668</f>
        <v>6.654232410920633</v>
      </c>
      <c r="U4680" s="1">
        <f t="shared" si="368"/>
        <v>10.46889710694226</v>
      </c>
      <c r="V4680" s="1">
        <f t="shared" si="369"/>
        <v>-6.8075898113015931</v>
      </c>
      <c r="X4680" s="4">
        <f>10-SUM(U4680&lt;$X$1,U4680&lt;$X$2,U4680&lt;$X$3,U4680&lt;$X$4,U4680&lt;$X$5,U4680&lt;$X$6,U4680&lt;$X$7,U4680&lt;$X$8,U4680&lt;$X$9,U4680&lt;$X$10)</f>
        <v>2</v>
      </c>
      <c r="Y4680" s="4">
        <f>SUM(V4680&lt;$Y$1,V4680&lt;$Y$2,V4680&lt;$Y$3,V4680&lt;$Y$4,V4680&lt;$Y$5,V4680&lt;$Y$6,V4680&lt;$Y$7,V4680&lt;$Y$8,V4680&lt;$Y$9,V4680&lt;$Y$10)</f>
        <v>7</v>
      </c>
      <c r="AA4680" s="10">
        <f t="shared" si="370"/>
        <v>2.5000000000000001E-3</v>
      </c>
    </row>
    <row r="4681" spans="1:27">
      <c r="A4681" s="4"/>
      <c r="B4681" t="s">
        <v>108</v>
      </c>
      <c r="C4681">
        <v>25</v>
      </c>
      <c r="D4681" s="1">
        <v>2.2000000000000002</v>
      </c>
      <c r="E4681" s="1">
        <v>0.125</v>
      </c>
      <c r="F4681" s="1">
        <v>5.25</v>
      </c>
      <c r="G4681" s="1">
        <v>7.0000000000000201E-2</v>
      </c>
      <c r="H4681" s="1">
        <v>4</v>
      </c>
      <c r="I4681" s="1">
        <v>0</v>
      </c>
      <c r="J4681" s="1">
        <v>7.0000000000000201E-2</v>
      </c>
      <c r="K4681" s="1">
        <v>2.5</v>
      </c>
      <c r="L4681" s="1">
        <v>0</v>
      </c>
      <c r="M4681" s="1">
        <v>19.8</v>
      </c>
      <c r="O4681" s="1">
        <f>случ!I4669</f>
        <v>35.807308863737276</v>
      </c>
      <c r="P4681" s="1">
        <f t="shared" si="366"/>
        <v>100.72230886373727</v>
      </c>
      <c r="Q4681">
        <f t="shared" si="367"/>
        <v>1</v>
      </c>
      <c r="S4681">
        <f>случ!J4669</f>
        <v>-19.676760760992785</v>
      </c>
      <c r="T4681">
        <f>случ!K4669</f>
        <v>12.322561583232686</v>
      </c>
      <c r="U4681" s="1">
        <f t="shared" si="368"/>
        <v>9.6132392390072177</v>
      </c>
      <c r="V4681" s="1">
        <f t="shared" si="369"/>
        <v>-6.3874384167673117</v>
      </c>
      <c r="X4681" s="4">
        <f>10-SUM(U4681&lt;$X$1,U4681&lt;$X$2,U4681&lt;$X$3,U4681&lt;$X$4,U4681&lt;$X$5,U4681&lt;$X$6,U4681&lt;$X$7,U4681&lt;$X$8,U4681&lt;$X$9,U4681&lt;$X$10)</f>
        <v>1</v>
      </c>
      <c r="Y4681" s="4">
        <f>SUM(V4681&lt;$Y$1,V4681&lt;$Y$2,V4681&lt;$Y$3,V4681&lt;$Y$4,V4681&lt;$Y$5,V4681&lt;$Y$6,V4681&lt;$Y$7,V4681&lt;$Y$8,V4681&lt;$Y$9,V4681&lt;$Y$10)</f>
        <v>7</v>
      </c>
      <c r="AA4681" s="10">
        <f t="shared" si="370"/>
        <v>1.25E-3</v>
      </c>
    </row>
    <row r="4682" spans="1:27">
      <c r="A4682" s="4"/>
      <c r="B4682" t="s">
        <v>109</v>
      </c>
      <c r="C4682">
        <v>25</v>
      </c>
      <c r="D4682" s="1">
        <v>8</v>
      </c>
      <c r="E4682" s="1">
        <v>0</v>
      </c>
      <c r="F4682" s="1">
        <v>5.25</v>
      </c>
      <c r="G4682" s="1">
        <v>3.00000000000002E-2</v>
      </c>
      <c r="H4682" s="1">
        <v>4</v>
      </c>
      <c r="I4682" s="1">
        <v>7.4999999999999997E-2</v>
      </c>
      <c r="J4682" s="1">
        <v>-2.0000000000000399E-2</v>
      </c>
      <c r="K4682" s="1">
        <v>2.5</v>
      </c>
      <c r="L4682" s="1">
        <v>7.4999999999999997E-2</v>
      </c>
      <c r="M4682" s="1">
        <v>21.5</v>
      </c>
      <c r="O4682" s="1">
        <f>случ!I4670</f>
        <v>-25.711516651018734</v>
      </c>
      <c r="P4682" s="1">
        <f t="shared" si="366"/>
        <v>41.668483348981262</v>
      </c>
      <c r="Q4682">
        <f t="shared" si="367"/>
        <v>0</v>
      </c>
      <c r="S4682">
        <f>случ!J4670</f>
        <v>-0.11024287970490765</v>
      </c>
      <c r="T4682">
        <f>случ!K4670</f>
        <v>7.4248491296598562</v>
      </c>
      <c r="U4682" s="1">
        <f t="shared" si="368"/>
        <v>29.499757120295083</v>
      </c>
      <c r="V4682" s="1">
        <f t="shared" si="369"/>
        <v>-13.590150870340148</v>
      </c>
      <c r="X4682" s="4">
        <f>10-SUM(U4682&lt;$X$1,U4682&lt;$X$2,U4682&lt;$X$3,U4682&lt;$X$4,U4682&lt;$X$5,U4682&lt;$X$6,U4682&lt;$X$7,U4682&lt;$X$8,U4682&lt;$X$9,U4682&lt;$X$10)</f>
        <v>7</v>
      </c>
      <c r="Y4682" s="4">
        <f>SUM(V4682&lt;$Y$1,V4682&lt;$Y$2,V4682&lt;$Y$3,V4682&lt;$Y$4,V4682&lt;$Y$5,V4682&lt;$Y$6,V4682&lt;$Y$7,V4682&lt;$Y$8,V4682&lt;$Y$9,V4682&lt;$Y$10)</f>
        <v>10</v>
      </c>
      <c r="AA4682" s="10">
        <f t="shared" si="370"/>
        <v>0</v>
      </c>
    </row>
    <row r="4683" spans="1:27">
      <c r="A4683" s="4"/>
      <c r="B4683" t="s">
        <v>110</v>
      </c>
      <c r="C4683">
        <v>25</v>
      </c>
      <c r="D4683" s="1">
        <v>10.6</v>
      </c>
      <c r="E4683" s="1">
        <v>0.125</v>
      </c>
      <c r="F4683" s="1">
        <v>5.25</v>
      </c>
      <c r="G4683" s="1">
        <v>0.04</v>
      </c>
      <c r="H4683" s="1">
        <v>4</v>
      </c>
      <c r="I4683" s="1">
        <v>0.125</v>
      </c>
      <c r="J4683" s="1">
        <v>-9.9999999999997799E-3</v>
      </c>
      <c r="K4683" s="1">
        <v>2.5</v>
      </c>
      <c r="L4683" s="1">
        <v>0.125</v>
      </c>
      <c r="M4683" s="1">
        <v>24.4</v>
      </c>
      <c r="O4683" s="1">
        <f>случ!I4671</f>
        <v>-67.757001066670327</v>
      </c>
      <c r="P4683" s="1">
        <f t="shared" si="366"/>
        <v>3.087998933329672</v>
      </c>
      <c r="Q4683">
        <f t="shared" si="367"/>
        <v>-1</v>
      </c>
      <c r="S4683">
        <f>случ!J4671</f>
        <v>0.30003098531602002</v>
      </c>
      <c r="T4683">
        <f>случ!K4671</f>
        <v>-7.7159431141438741</v>
      </c>
      <c r="U4683" s="1">
        <f t="shared" si="368"/>
        <v>32.580030985316021</v>
      </c>
      <c r="V4683" s="1">
        <f t="shared" si="369"/>
        <v>-31.160943114143869</v>
      </c>
      <c r="X4683" s="4">
        <f>10-SUM(U4683&lt;$X$1,U4683&lt;$X$2,U4683&lt;$X$3,U4683&lt;$X$4,U4683&lt;$X$5,U4683&lt;$X$6,U4683&lt;$X$7,U4683&lt;$X$8,U4683&lt;$X$9,U4683&lt;$X$10)</f>
        <v>8</v>
      </c>
      <c r="Y4683" s="4">
        <f>SUM(V4683&lt;$Y$1,V4683&lt;$Y$2,V4683&lt;$Y$3,V4683&lt;$Y$4,V4683&lt;$Y$5,V4683&lt;$Y$6,V4683&lt;$Y$7,V4683&lt;$Y$8,V4683&lt;$Y$9,V4683&lt;$Y$10)</f>
        <v>10</v>
      </c>
      <c r="AA4683" s="10">
        <f t="shared" si="370"/>
        <v>-1.2500000000000001E-2</v>
      </c>
    </row>
    <row r="4684" spans="1:27">
      <c r="A4684" s="4"/>
      <c r="B4684" t="s">
        <v>111</v>
      </c>
      <c r="C4684">
        <v>25</v>
      </c>
      <c r="D4684" s="1">
        <v>10.6</v>
      </c>
      <c r="E4684" s="1">
        <v>0.125</v>
      </c>
      <c r="F4684" s="1">
        <v>5.25</v>
      </c>
      <c r="G4684" s="1">
        <v>0.25</v>
      </c>
      <c r="H4684" s="1">
        <v>4.25</v>
      </c>
      <c r="I4684" s="1">
        <v>-0.1</v>
      </c>
      <c r="J4684" s="1">
        <v>0.1</v>
      </c>
      <c r="K4684" s="1">
        <v>2.5</v>
      </c>
      <c r="L4684" s="1">
        <v>0.15</v>
      </c>
      <c r="M4684" s="1">
        <v>24.5</v>
      </c>
      <c r="O4684" s="1">
        <f>случ!I4672</f>
        <v>52.68768963408904</v>
      </c>
      <c r="P4684" s="1">
        <f t="shared" si="366"/>
        <v>123.69268963408904</v>
      </c>
      <c r="Q4684">
        <f t="shared" si="367"/>
        <v>1</v>
      </c>
      <c r="S4684">
        <f>случ!J4672</f>
        <v>-36.793346393967326</v>
      </c>
      <c r="T4684">
        <f>случ!K4672</f>
        <v>11.165100893023272</v>
      </c>
      <c r="U4684" s="1">
        <f t="shared" si="368"/>
        <v>-3.8933463939673274</v>
      </c>
      <c r="V4684" s="1">
        <f t="shared" si="369"/>
        <v>-13.484899106976727</v>
      </c>
      <c r="X4684" s="4">
        <f>10-SUM(U4684&lt;$X$1,U4684&lt;$X$2,U4684&lt;$X$3,U4684&lt;$X$4,U4684&lt;$X$5,U4684&lt;$X$6,U4684&lt;$X$7,U4684&lt;$X$8,U4684&lt;$X$9,U4684&lt;$X$10)</f>
        <v>0</v>
      </c>
      <c r="Y4684" s="4">
        <f>SUM(V4684&lt;$Y$1,V4684&lt;$Y$2,V4684&lt;$Y$3,V4684&lt;$Y$4,V4684&lt;$Y$5,V4684&lt;$Y$6,V4684&lt;$Y$7,V4684&lt;$Y$8,V4684&lt;$Y$9,V4684&lt;$Y$10)</f>
        <v>10</v>
      </c>
      <c r="AA4684" s="10">
        <f t="shared" si="370"/>
        <v>0</v>
      </c>
    </row>
    <row r="4685" spans="1:27">
      <c r="A4685" s="4"/>
      <c r="B4685" t="s">
        <v>112</v>
      </c>
      <c r="C4685">
        <v>25</v>
      </c>
      <c r="D4685" s="1">
        <v>-2.2999999999999998</v>
      </c>
      <c r="E4685" s="1">
        <v>0</v>
      </c>
      <c r="F4685" s="1">
        <v>5.25</v>
      </c>
      <c r="G4685" s="1">
        <v>7.0000000000000201E-2</v>
      </c>
      <c r="H4685" s="1">
        <v>4.25</v>
      </c>
      <c r="I4685" s="1">
        <v>0.1</v>
      </c>
      <c r="J4685" s="1">
        <v>9.9999999999999603E-2</v>
      </c>
      <c r="K4685" s="1">
        <v>2.5</v>
      </c>
      <c r="L4685" s="1">
        <v>0.1</v>
      </c>
      <c r="M4685" s="1">
        <v>23.8</v>
      </c>
      <c r="O4685" s="1">
        <f>случ!I4673</f>
        <v>-51.781056701139164</v>
      </c>
      <c r="P4685" s="1">
        <f t="shared" si="366"/>
        <v>8.6489432988608357</v>
      </c>
      <c r="Q4685">
        <f t="shared" si="367"/>
        <v>-1</v>
      </c>
      <c r="S4685">
        <f>случ!J4673</f>
        <v>-18.388208704629417</v>
      </c>
      <c r="T4685">
        <f>случ!K4673</f>
        <v>-1.4911397889420792</v>
      </c>
      <c r="U4685" s="1">
        <f t="shared" si="368"/>
        <v>14.941791295370582</v>
      </c>
      <c r="V4685" s="1">
        <f t="shared" si="369"/>
        <v>-22.861139788942083</v>
      </c>
      <c r="X4685" s="4">
        <f>10-SUM(U4685&lt;$X$1,U4685&lt;$X$2,U4685&lt;$X$3,U4685&lt;$X$4,U4685&lt;$X$5,U4685&lt;$X$6,U4685&lt;$X$7,U4685&lt;$X$8,U4685&lt;$X$9,U4685&lt;$X$10)</f>
        <v>3</v>
      </c>
      <c r="Y4685" s="4">
        <f>SUM(V4685&lt;$Y$1,V4685&lt;$Y$2,V4685&lt;$Y$3,V4685&lt;$Y$4,V4685&lt;$Y$5,V4685&lt;$Y$6,V4685&lt;$Y$7,V4685&lt;$Y$8,V4685&lt;$Y$9,V4685&lt;$Y$10)</f>
        <v>10</v>
      </c>
      <c r="AA4685" s="10">
        <f t="shared" si="370"/>
        <v>-1.2500000000000001E-2</v>
      </c>
    </row>
    <row r="4686" spans="1:27">
      <c r="A4686" s="4"/>
      <c r="B4686" t="s">
        <v>113</v>
      </c>
      <c r="C4686">
        <v>25</v>
      </c>
      <c r="D4686" s="1">
        <v>-5.6999999999999904</v>
      </c>
      <c r="E4686" s="1">
        <v>0.125</v>
      </c>
      <c r="F4686" s="1">
        <v>5.25</v>
      </c>
      <c r="G4686" s="1">
        <v>0.21</v>
      </c>
      <c r="H4686" s="1">
        <v>4.5</v>
      </c>
      <c r="I4686" s="1">
        <v>-0.1</v>
      </c>
      <c r="J4686" s="1">
        <v>9.9999999999999603E-2</v>
      </c>
      <c r="K4686" s="1">
        <v>2.5</v>
      </c>
      <c r="L4686" s="1">
        <v>0.15</v>
      </c>
      <c r="M4686" s="1">
        <v>24.1</v>
      </c>
      <c r="O4686" s="1">
        <f>случ!I4674</f>
        <v>-12.478487356434426</v>
      </c>
      <c r="P4686" s="1">
        <f t="shared" si="366"/>
        <v>47.366512643565578</v>
      </c>
      <c r="Q4686">
        <f t="shared" si="367"/>
        <v>0</v>
      </c>
      <c r="S4686">
        <f>случ!J4674</f>
        <v>-5.3645497540021427</v>
      </c>
      <c r="T4686">
        <f>случ!K4674</f>
        <v>12.279573938608845</v>
      </c>
      <c r="U4686" s="1">
        <f t="shared" si="368"/>
        <v>27.625450245997854</v>
      </c>
      <c r="V4686" s="1">
        <f t="shared" si="369"/>
        <v>-11.680426061391163</v>
      </c>
      <c r="X4686" s="4">
        <f>10-SUM(U4686&lt;$X$1,U4686&lt;$X$2,U4686&lt;$X$3,U4686&lt;$X$4,U4686&lt;$X$5,U4686&lt;$X$6,U4686&lt;$X$7,U4686&lt;$X$8,U4686&lt;$X$9,U4686&lt;$X$10)</f>
        <v>7</v>
      </c>
      <c r="Y4686" s="4">
        <f>SUM(V4686&lt;$Y$1,V4686&lt;$Y$2,V4686&lt;$Y$3,V4686&lt;$Y$4,V4686&lt;$Y$5,V4686&lt;$Y$6,V4686&lt;$Y$7,V4686&lt;$Y$8,V4686&lt;$Y$9,V4686&lt;$Y$10)</f>
        <v>9</v>
      </c>
      <c r="AA4686" s="10">
        <f t="shared" si="370"/>
        <v>0</v>
      </c>
    </row>
    <row r="4687" spans="1:27">
      <c r="A4687" s="4"/>
      <c r="B4687" t="s">
        <v>114</v>
      </c>
      <c r="C4687">
        <v>25</v>
      </c>
      <c r="D4687" s="1">
        <v>-2.5</v>
      </c>
      <c r="E4687" s="1">
        <v>0.125</v>
      </c>
      <c r="F4687" s="1">
        <v>5.25</v>
      </c>
      <c r="G4687" s="1">
        <v>0.16999999999999901</v>
      </c>
      <c r="H4687" s="1">
        <v>4.5</v>
      </c>
      <c r="I4687" s="1">
        <v>2.5000000000000001E-2</v>
      </c>
      <c r="J4687" s="1">
        <v>0.08</v>
      </c>
      <c r="K4687" s="1">
        <v>2.5</v>
      </c>
      <c r="L4687" s="1">
        <v>2.5000000000000001E-2</v>
      </c>
      <c r="M4687" s="1">
        <v>22.9</v>
      </c>
      <c r="O4687" s="1">
        <f>случ!I4675</f>
        <v>20.462956142877836</v>
      </c>
      <c r="P4687" s="1">
        <f t="shared" ref="P4687:P4750" si="371">SUMPRODUCT(D4687:I4687,$D$1:$I$1)+O4687</f>
        <v>82.597956142877834</v>
      </c>
      <c r="Q4687">
        <f t="shared" ref="Q4687:Q4750" si="372">IF(P4687&lt;=$Q$1,-1,IF(P4687&lt;=$Q$2,0,1))</f>
        <v>1</v>
      </c>
      <c r="S4687">
        <f>случ!J4675</f>
        <v>-20.152784243242653</v>
      </c>
      <c r="T4687">
        <f>случ!K4675</f>
        <v>1.8912170610335133</v>
      </c>
      <c r="U4687" s="1">
        <f t="shared" ref="U4687:U4750" si="373">SUMPRODUCT(G4687:M4687,$G$2:$M$2)+S4687</f>
        <v>12.11721575675735</v>
      </c>
      <c r="V4687" s="1">
        <f t="shared" ref="V4687:V4750" si="374">SUMPRODUCT(G4687:M4687,$G$3:$M$3)+T4687</f>
        <v>-19.213782938966485</v>
      </c>
      <c r="X4687" s="4">
        <f>10-SUM(U4687&lt;$X$1,U4687&lt;$X$2,U4687&lt;$X$3,U4687&lt;$X$4,U4687&lt;$X$5,U4687&lt;$X$6,U4687&lt;$X$7,U4687&lt;$X$8,U4687&lt;$X$9,U4687&lt;$X$10)</f>
        <v>2</v>
      </c>
      <c r="Y4687" s="4">
        <f>SUM(V4687&lt;$Y$1,V4687&lt;$Y$2,V4687&lt;$Y$3,V4687&lt;$Y$4,V4687&lt;$Y$5,V4687&lt;$Y$6,V4687&lt;$Y$7,V4687&lt;$Y$8,V4687&lt;$Y$9,V4687&lt;$Y$10)</f>
        <v>10</v>
      </c>
      <c r="AA4687" s="10">
        <f t="shared" ref="AA4687:AA4750" si="375">IF(Q4687=0,0%,IF(Q4687=1,X4687*0.125%,-Y4687*0.125%))</f>
        <v>2.5000000000000001E-3</v>
      </c>
    </row>
    <row r="4688" spans="1:27">
      <c r="A4688" s="4"/>
      <c r="B4688" t="s">
        <v>115</v>
      </c>
      <c r="C4688">
        <v>25</v>
      </c>
      <c r="D4688" s="1">
        <v>0.69999999999999896</v>
      </c>
      <c r="E4688" s="1">
        <v>0</v>
      </c>
      <c r="F4688" s="1">
        <v>5.25</v>
      </c>
      <c r="G4688" s="1">
        <v>0.21</v>
      </c>
      <c r="H4688" s="1">
        <v>4.75</v>
      </c>
      <c r="I4688" s="1">
        <v>-2.4999999999999901E-2</v>
      </c>
      <c r="J4688" s="1">
        <v>0.14000000000000001</v>
      </c>
      <c r="K4688" s="1">
        <v>2.5</v>
      </c>
      <c r="L4688" s="1">
        <v>0.22500000000000001</v>
      </c>
      <c r="M4688" s="1">
        <v>24.4</v>
      </c>
      <c r="O4688" s="1">
        <f>случ!I4676</f>
        <v>11.114795606106194</v>
      </c>
      <c r="P4688" s="1">
        <f t="shared" si="371"/>
        <v>74.094795606106203</v>
      </c>
      <c r="Q4688">
        <f t="shared" si="372"/>
        <v>1</v>
      </c>
      <c r="S4688">
        <f>случ!J4676</f>
        <v>2.8826115208609204</v>
      </c>
      <c r="T4688">
        <f>случ!K4676</f>
        <v>5.6142007715166731</v>
      </c>
      <c r="U4688" s="1">
        <f t="shared" si="373"/>
        <v>36.492611520860919</v>
      </c>
      <c r="V4688" s="1">
        <f t="shared" si="374"/>
        <v>-17.350799228483325</v>
      </c>
      <c r="X4688" s="4">
        <f>10-SUM(U4688&lt;$X$1,U4688&lt;$X$2,U4688&lt;$X$3,U4688&lt;$X$4,U4688&lt;$X$5,U4688&lt;$X$6,U4688&lt;$X$7,U4688&lt;$X$8,U4688&lt;$X$9,U4688&lt;$X$10)</f>
        <v>9</v>
      </c>
      <c r="Y4688" s="4">
        <f>SUM(V4688&lt;$Y$1,V4688&lt;$Y$2,V4688&lt;$Y$3,V4688&lt;$Y$4,V4688&lt;$Y$5,V4688&lt;$Y$6,V4688&lt;$Y$7,V4688&lt;$Y$8,V4688&lt;$Y$9,V4688&lt;$Y$10)</f>
        <v>10</v>
      </c>
      <c r="AA4688" s="10">
        <f t="shared" si="375"/>
        <v>1.125E-2</v>
      </c>
    </row>
    <row r="4689" spans="1:27">
      <c r="A4689" s="4"/>
      <c r="B4689" t="s">
        <v>116</v>
      </c>
      <c r="C4689">
        <v>25</v>
      </c>
      <c r="D4689" s="1">
        <v>-3.1</v>
      </c>
      <c r="E4689" s="1">
        <v>0</v>
      </c>
      <c r="F4689" s="1">
        <v>4.75</v>
      </c>
      <c r="G4689" s="1">
        <v>5.96E-2</v>
      </c>
      <c r="H4689" s="1">
        <v>4.75</v>
      </c>
      <c r="I4689" s="1">
        <v>0</v>
      </c>
      <c r="J4689" s="1">
        <v>0</v>
      </c>
      <c r="K4689" s="1">
        <v>2.5</v>
      </c>
      <c r="L4689" s="1">
        <v>0</v>
      </c>
      <c r="M4689" s="1">
        <v>23.6</v>
      </c>
      <c r="O4689" s="1">
        <f>случ!I4677</f>
        <v>19.083302879338092</v>
      </c>
      <c r="P4689" s="1">
        <f t="shared" si="371"/>
        <v>73.91330287933809</v>
      </c>
      <c r="Q4689">
        <f t="shared" si="372"/>
        <v>1</v>
      </c>
      <c r="S4689">
        <f>случ!J4677</f>
        <v>-0.26128598130777847</v>
      </c>
      <c r="T4689">
        <f>случ!K4677</f>
        <v>5.4074690246714248</v>
      </c>
      <c r="U4689" s="1">
        <f t="shared" si="373"/>
        <v>32.731114018692224</v>
      </c>
      <c r="V4689" s="1">
        <f t="shared" si="374"/>
        <v>-17.252130975328576</v>
      </c>
      <c r="X4689" s="4">
        <f>10-SUM(U4689&lt;$X$1,U4689&lt;$X$2,U4689&lt;$X$3,U4689&lt;$X$4,U4689&lt;$X$5,U4689&lt;$X$6,U4689&lt;$X$7,U4689&lt;$X$8,U4689&lt;$X$9,U4689&lt;$X$10)</f>
        <v>8</v>
      </c>
      <c r="Y4689" s="4">
        <f>SUM(V4689&lt;$Y$1,V4689&lt;$Y$2,V4689&lt;$Y$3,V4689&lt;$Y$4,V4689&lt;$Y$5,V4689&lt;$Y$6,V4689&lt;$Y$7,V4689&lt;$Y$8,V4689&lt;$Y$9,V4689&lt;$Y$10)</f>
        <v>10</v>
      </c>
      <c r="AA4689" s="10">
        <f t="shared" si="375"/>
        <v>0.01</v>
      </c>
    </row>
    <row r="4690" spans="1:27">
      <c r="A4690" s="4"/>
      <c r="B4690" t="s">
        <v>117</v>
      </c>
      <c r="C4690">
        <v>25</v>
      </c>
      <c r="D4690" s="1">
        <v>-6.8999999999999897</v>
      </c>
      <c r="E4690" s="1">
        <v>0</v>
      </c>
      <c r="F4690" s="1">
        <v>4.5</v>
      </c>
      <c r="G4690" s="1">
        <v>0.17999999999999899</v>
      </c>
      <c r="H4690" s="1">
        <v>4.75</v>
      </c>
      <c r="I4690" s="1">
        <v>0.1</v>
      </c>
      <c r="J4690" s="1">
        <v>0.12</v>
      </c>
      <c r="K4690" s="1">
        <v>2.5</v>
      </c>
      <c r="L4690" s="1">
        <v>0.1</v>
      </c>
      <c r="M4690" s="1">
        <v>21.9</v>
      </c>
      <c r="O4690" s="1">
        <f>случ!I4678</f>
        <v>-6.0971774198825157</v>
      </c>
      <c r="P4690" s="1">
        <f t="shared" si="371"/>
        <v>43.362822580117495</v>
      </c>
      <c r="Q4690">
        <f t="shared" si="372"/>
        <v>0</v>
      </c>
      <c r="S4690">
        <f>случ!J4678</f>
        <v>-16.948463887737599</v>
      </c>
      <c r="T4690">
        <f>случ!K4678</f>
        <v>-6.4916783420760424</v>
      </c>
      <c r="U4690" s="1">
        <f t="shared" si="373"/>
        <v>14.581536112262405</v>
      </c>
      <c r="V4690" s="1">
        <f t="shared" si="374"/>
        <v>-25.311678342076039</v>
      </c>
      <c r="X4690" s="4">
        <f>10-SUM(U4690&lt;$X$1,U4690&lt;$X$2,U4690&lt;$X$3,U4690&lt;$X$4,U4690&lt;$X$5,U4690&lt;$X$6,U4690&lt;$X$7,U4690&lt;$X$8,U4690&lt;$X$9,U4690&lt;$X$10)</f>
        <v>3</v>
      </c>
      <c r="Y4690" s="4">
        <f>SUM(V4690&lt;$Y$1,V4690&lt;$Y$2,V4690&lt;$Y$3,V4690&lt;$Y$4,V4690&lt;$Y$5,V4690&lt;$Y$6,V4690&lt;$Y$7,V4690&lt;$Y$8,V4690&lt;$Y$9,V4690&lt;$Y$10)</f>
        <v>10</v>
      </c>
      <c r="AA4690" s="10">
        <f t="shared" si="375"/>
        <v>0</v>
      </c>
    </row>
    <row r="4691" spans="1:27">
      <c r="A4691" s="4"/>
      <c r="B4691" t="s">
        <v>118</v>
      </c>
      <c r="C4691">
        <v>25</v>
      </c>
      <c r="D4691" s="1">
        <v>-14.5</v>
      </c>
      <c r="E4691" s="1">
        <v>0</v>
      </c>
      <c r="F4691" s="1">
        <v>4.5</v>
      </c>
      <c r="G4691" s="1">
        <v>0.33</v>
      </c>
      <c r="H4691" s="1">
        <v>5</v>
      </c>
      <c r="I4691" s="1">
        <v>0</v>
      </c>
      <c r="J4691" s="1">
        <v>0.24</v>
      </c>
      <c r="K4691" s="1">
        <v>2.5</v>
      </c>
      <c r="L4691" s="1">
        <v>0.25</v>
      </c>
      <c r="M4691" s="1">
        <v>19.5</v>
      </c>
      <c r="O4691" s="1">
        <f>случ!I4679</f>
        <v>-13.205699203926127</v>
      </c>
      <c r="P4691" s="1">
        <f t="shared" si="371"/>
        <v>31.144300796073875</v>
      </c>
      <c r="Q4691">
        <f t="shared" si="372"/>
        <v>0</v>
      </c>
      <c r="S4691">
        <f>случ!J4679</f>
        <v>-15.255687109036874</v>
      </c>
      <c r="T4691">
        <f>случ!K4679</f>
        <v>2.4294587346439305</v>
      </c>
      <c r="U4691" s="1">
        <f t="shared" si="373"/>
        <v>14.134312890963127</v>
      </c>
      <c r="V4691" s="1">
        <f t="shared" si="374"/>
        <v>-14.030541265356071</v>
      </c>
      <c r="X4691" s="4">
        <f>10-SUM(U4691&lt;$X$1,U4691&lt;$X$2,U4691&lt;$X$3,U4691&lt;$X$4,U4691&lt;$X$5,U4691&lt;$X$6,U4691&lt;$X$7,U4691&lt;$X$8,U4691&lt;$X$9,U4691&lt;$X$10)</f>
        <v>3</v>
      </c>
      <c r="Y4691" s="4">
        <f>SUM(V4691&lt;$Y$1,V4691&lt;$Y$2,V4691&lt;$Y$3,V4691&lt;$Y$4,V4691&lt;$Y$5,V4691&lt;$Y$6,V4691&lt;$Y$7,V4691&lt;$Y$8,V4691&lt;$Y$9,V4691&lt;$Y$10)</f>
        <v>10</v>
      </c>
      <c r="AA4691" s="10">
        <f t="shared" si="375"/>
        <v>0</v>
      </c>
    </row>
    <row r="4692" spans="1:27">
      <c r="A4692" s="4"/>
      <c r="B4692" t="s">
        <v>119</v>
      </c>
      <c r="C4692">
        <v>25</v>
      </c>
      <c r="D4692" s="1">
        <v>0</v>
      </c>
      <c r="E4692" s="1">
        <v>0</v>
      </c>
      <c r="F4692" s="1">
        <v>4.25</v>
      </c>
      <c r="G4692" s="1">
        <v>0.45</v>
      </c>
      <c r="H4692" s="1">
        <v>5</v>
      </c>
      <c r="I4692" s="1">
        <v>0.1</v>
      </c>
      <c r="J4692" s="1">
        <v>0.149999999999999</v>
      </c>
      <c r="K4692" s="1">
        <v>2.5</v>
      </c>
      <c r="L4692" s="1">
        <v>0.1</v>
      </c>
      <c r="M4692" s="1">
        <v>19.5</v>
      </c>
      <c r="O4692" s="1">
        <f>случ!I4680</f>
        <v>5.9667060748963161</v>
      </c>
      <c r="P4692" s="1">
        <f t="shared" si="371"/>
        <v>57.756706074896314</v>
      </c>
      <c r="Q4692">
        <f t="shared" si="372"/>
        <v>0</v>
      </c>
      <c r="S4692">
        <f>случ!J4680</f>
        <v>5.2229095436614879</v>
      </c>
      <c r="T4692">
        <f>случ!K4680</f>
        <v>-3.8782996807999597</v>
      </c>
      <c r="U4692" s="1">
        <f t="shared" si="373"/>
        <v>33.372909543661471</v>
      </c>
      <c r="V4692" s="1">
        <f t="shared" si="374"/>
        <v>-19.92829968079997</v>
      </c>
      <c r="X4692" s="4">
        <f>10-SUM(U4692&lt;$X$1,U4692&lt;$X$2,U4692&lt;$X$3,U4692&lt;$X$4,U4692&lt;$X$5,U4692&lt;$X$6,U4692&lt;$X$7,U4692&lt;$X$8,U4692&lt;$X$9,U4692&lt;$X$10)</f>
        <v>8</v>
      </c>
      <c r="Y4692" s="4">
        <f>SUM(V4692&lt;$Y$1,V4692&lt;$Y$2,V4692&lt;$Y$3,V4692&lt;$Y$4,V4692&lt;$Y$5,V4692&lt;$Y$6,V4692&lt;$Y$7,V4692&lt;$Y$8,V4692&lt;$Y$9,V4692&lt;$Y$10)</f>
        <v>10</v>
      </c>
      <c r="AA4692" s="10">
        <f t="shared" si="375"/>
        <v>0</v>
      </c>
    </row>
    <row r="4693" spans="1:27">
      <c r="A4693" s="4"/>
      <c r="B4693" t="s">
        <v>120</v>
      </c>
      <c r="C4693">
        <v>25</v>
      </c>
      <c r="D4693" s="1">
        <v>9.1999999999999904</v>
      </c>
      <c r="E4693" s="1">
        <v>0</v>
      </c>
      <c r="F4693" s="1">
        <v>3</v>
      </c>
      <c r="G4693" s="1">
        <v>0.26999999999999902</v>
      </c>
      <c r="H4693" s="1">
        <v>5.25</v>
      </c>
      <c r="I4693" s="1">
        <v>4.9999999999999899E-2</v>
      </c>
      <c r="J4693" s="1">
        <v>1.9999999999999501E-2</v>
      </c>
      <c r="K4693" s="1">
        <v>2.5</v>
      </c>
      <c r="L4693" s="1">
        <v>0.3</v>
      </c>
      <c r="M4693" s="1">
        <v>20</v>
      </c>
      <c r="O4693" s="1">
        <f>случ!I4681</f>
        <v>66.129772665066525</v>
      </c>
      <c r="P4693" s="1">
        <f t="shared" si="371"/>
        <v>110.83977266506652</v>
      </c>
      <c r="Q4693">
        <f t="shared" si="372"/>
        <v>1</v>
      </c>
      <c r="S4693">
        <f>случ!J4681</f>
        <v>23.877751880020988</v>
      </c>
      <c r="T4693">
        <f>случ!K4681</f>
        <v>8.271521795516497</v>
      </c>
      <c r="U4693" s="1">
        <f t="shared" si="373"/>
        <v>51.217751880020984</v>
      </c>
      <c r="V4693" s="1">
        <f t="shared" si="374"/>
        <v>-10.88847820448351</v>
      </c>
      <c r="X4693" s="4">
        <f>10-SUM(U4693&lt;$X$1,U4693&lt;$X$2,U4693&lt;$X$3,U4693&lt;$X$4,U4693&lt;$X$5,U4693&lt;$X$6,U4693&lt;$X$7,U4693&lt;$X$8,U4693&lt;$X$9,U4693&lt;$X$10)</f>
        <v>10</v>
      </c>
      <c r="Y4693" s="4">
        <f>SUM(V4693&lt;$Y$1,V4693&lt;$Y$2,V4693&lt;$Y$3,V4693&lt;$Y$4,V4693&lt;$Y$5,V4693&lt;$Y$6,V4693&lt;$Y$7,V4693&lt;$Y$8,V4693&lt;$Y$9,V4693&lt;$Y$10)</f>
        <v>9</v>
      </c>
      <c r="AA4693" s="10">
        <f t="shared" si="375"/>
        <v>1.2500000000000001E-2</v>
      </c>
    </row>
    <row r="4694" spans="1:27">
      <c r="A4694" s="4"/>
      <c r="B4694" t="s">
        <v>121</v>
      </c>
      <c r="C4694">
        <v>25</v>
      </c>
      <c r="D4694" s="1">
        <v>4.5</v>
      </c>
      <c r="E4694" s="1">
        <v>0</v>
      </c>
      <c r="F4694" s="1">
        <v>3</v>
      </c>
      <c r="G4694" s="1">
        <v>0.33</v>
      </c>
      <c r="H4694" s="1">
        <v>5.5</v>
      </c>
      <c r="I4694" s="1">
        <v>0</v>
      </c>
      <c r="J4694" s="1">
        <v>0.24</v>
      </c>
      <c r="K4694" s="1">
        <v>2.5</v>
      </c>
      <c r="L4694" s="1">
        <v>0.25</v>
      </c>
      <c r="M4694" s="1">
        <v>22</v>
      </c>
      <c r="O4694" s="1">
        <f>случ!I4682</f>
        <v>9.8801185315388054</v>
      </c>
      <c r="P4694" s="1">
        <f t="shared" si="371"/>
        <v>51.530118531538804</v>
      </c>
      <c r="Q4694">
        <f t="shared" si="372"/>
        <v>0</v>
      </c>
      <c r="S4694">
        <f>случ!J4682</f>
        <v>19.496801015640635</v>
      </c>
      <c r="T4694">
        <f>случ!K4682</f>
        <v>10.668412918213846</v>
      </c>
      <c r="U4694" s="1">
        <f t="shared" si="373"/>
        <v>51.886801015640636</v>
      </c>
      <c r="V4694" s="1">
        <f t="shared" si="374"/>
        <v>-7.7915870817861546</v>
      </c>
      <c r="X4694" s="4">
        <f>10-SUM(U4694&lt;$X$1,U4694&lt;$X$2,U4694&lt;$X$3,U4694&lt;$X$4,U4694&lt;$X$5,U4694&lt;$X$6,U4694&lt;$X$7,U4694&lt;$X$8,U4694&lt;$X$9,U4694&lt;$X$10)</f>
        <v>10</v>
      </c>
      <c r="Y4694" s="4">
        <f>SUM(V4694&lt;$Y$1,V4694&lt;$Y$2,V4694&lt;$Y$3,V4694&lt;$Y$4,V4694&lt;$Y$5,V4694&lt;$Y$6,V4694&lt;$Y$7,V4694&lt;$Y$8,V4694&lt;$Y$9,V4694&lt;$Y$10)</f>
        <v>8</v>
      </c>
      <c r="AA4694" s="10">
        <f t="shared" si="375"/>
        <v>0</v>
      </c>
    </row>
    <row r="4695" spans="1:27">
      <c r="A4695" s="4"/>
      <c r="B4695" t="s">
        <v>122</v>
      </c>
      <c r="C4695">
        <v>25</v>
      </c>
      <c r="D4695" s="1">
        <v>3.9</v>
      </c>
      <c r="E4695" s="1">
        <v>0</v>
      </c>
      <c r="F4695" s="1">
        <v>2.25</v>
      </c>
      <c r="G4695" s="1">
        <v>0.2</v>
      </c>
      <c r="H4695" s="1">
        <v>5.75</v>
      </c>
      <c r="I4695" s="1">
        <v>7.4999999999999997E-2</v>
      </c>
      <c r="J4695" s="1">
        <v>0.08</v>
      </c>
      <c r="K4695" s="1">
        <v>2.5</v>
      </c>
      <c r="L4695" s="1">
        <v>0.32500000000000001</v>
      </c>
      <c r="M4695" s="1">
        <v>23</v>
      </c>
      <c r="O4695" s="1">
        <f>случ!I4683</f>
        <v>-42.457410891497446</v>
      </c>
      <c r="P4695" s="1">
        <f t="shared" si="371"/>
        <v>-9.1974108914974408</v>
      </c>
      <c r="Q4695">
        <f t="shared" si="372"/>
        <v>-1</v>
      </c>
      <c r="S4695">
        <f>случ!J4683</f>
        <v>-26.974396691062942</v>
      </c>
      <c r="T4695">
        <f>случ!K4683</f>
        <v>6.3566295974877862</v>
      </c>
      <c r="U4695" s="1">
        <f t="shared" si="373"/>
        <v>4.9156033089370581</v>
      </c>
      <c r="V4695" s="1">
        <f t="shared" si="374"/>
        <v>-14.278370402512213</v>
      </c>
      <c r="X4695" s="4">
        <f>10-SUM(U4695&lt;$X$1,U4695&lt;$X$2,U4695&lt;$X$3,U4695&lt;$X$4,U4695&lt;$X$5,U4695&lt;$X$6,U4695&lt;$X$7,U4695&lt;$X$8,U4695&lt;$X$9,U4695&lt;$X$10)</f>
        <v>0</v>
      </c>
      <c r="Y4695" s="4">
        <f>SUM(V4695&lt;$Y$1,V4695&lt;$Y$2,V4695&lt;$Y$3,V4695&lt;$Y$4,V4695&lt;$Y$5,V4695&lt;$Y$6,V4695&lt;$Y$7,V4695&lt;$Y$8,V4695&lt;$Y$9,V4695&lt;$Y$10)</f>
        <v>10</v>
      </c>
      <c r="AA4695" s="10">
        <f t="shared" si="375"/>
        <v>-1.2500000000000001E-2</v>
      </c>
    </row>
    <row r="4696" spans="1:27">
      <c r="A4696" s="4"/>
      <c r="B4696" t="s">
        <v>123</v>
      </c>
      <c r="C4696">
        <v>25</v>
      </c>
      <c r="D4696" s="1">
        <v>-2.5</v>
      </c>
      <c r="E4696" s="1">
        <v>0</v>
      </c>
      <c r="F4696" s="1">
        <v>2</v>
      </c>
      <c r="G4696" s="1">
        <v>0.59999999999999898</v>
      </c>
      <c r="H4696" s="1">
        <v>5.75</v>
      </c>
      <c r="I4696" s="1">
        <v>0.1</v>
      </c>
      <c r="J4696" s="1">
        <v>0.13999999999999899</v>
      </c>
      <c r="K4696" s="1">
        <v>2.5</v>
      </c>
      <c r="L4696" s="1">
        <v>0.1</v>
      </c>
      <c r="M4696" s="1">
        <v>22.5</v>
      </c>
      <c r="O4696" s="1">
        <f>случ!I4684</f>
        <v>-21.676229454165878</v>
      </c>
      <c r="P4696" s="1">
        <f t="shared" si="371"/>
        <v>4.3637705458341216</v>
      </c>
      <c r="Q4696">
        <f t="shared" si="372"/>
        <v>-1</v>
      </c>
      <c r="S4696">
        <f>случ!J4684</f>
        <v>-2.0232100279746308</v>
      </c>
      <c r="T4696">
        <f>случ!K4684</f>
        <v>6.7903112240805914</v>
      </c>
      <c r="U4696" s="1">
        <f t="shared" si="373"/>
        <v>28.846789972025363</v>
      </c>
      <c r="V4696" s="1">
        <f t="shared" si="374"/>
        <v>-11.789688775919421</v>
      </c>
      <c r="X4696" s="4">
        <f>10-SUM(U4696&lt;$X$1,U4696&lt;$X$2,U4696&lt;$X$3,U4696&lt;$X$4,U4696&lt;$X$5,U4696&lt;$X$6,U4696&lt;$X$7,U4696&lt;$X$8,U4696&lt;$X$9,U4696&lt;$X$10)</f>
        <v>7</v>
      </c>
      <c r="Y4696" s="4">
        <f>SUM(V4696&lt;$Y$1,V4696&lt;$Y$2,V4696&lt;$Y$3,V4696&lt;$Y$4,V4696&lt;$Y$5,V4696&lt;$Y$6,V4696&lt;$Y$7,V4696&lt;$Y$8,V4696&lt;$Y$9,V4696&lt;$Y$10)</f>
        <v>9</v>
      </c>
      <c r="AA4696" s="10">
        <f t="shared" si="375"/>
        <v>-1.125E-2</v>
      </c>
    </row>
    <row r="4697" spans="1:27">
      <c r="A4697" s="4"/>
      <c r="B4697" t="s">
        <v>124</v>
      </c>
      <c r="C4697">
        <v>25</v>
      </c>
      <c r="D4697" s="1">
        <v>-5.7</v>
      </c>
      <c r="E4697" s="1">
        <v>0</v>
      </c>
      <c r="F4697" s="1">
        <v>2</v>
      </c>
      <c r="G4697" s="1">
        <v>0.61</v>
      </c>
      <c r="H4697" s="1">
        <v>5.75</v>
      </c>
      <c r="I4697" s="1">
        <v>0.1</v>
      </c>
      <c r="J4697" s="1">
        <v>-6.9999999999999396E-2</v>
      </c>
      <c r="K4697" s="1">
        <v>2.5</v>
      </c>
      <c r="L4697" s="1">
        <v>0.1</v>
      </c>
      <c r="M4697" s="1">
        <v>20</v>
      </c>
      <c r="O4697" s="1">
        <f>случ!I4685</f>
        <v>-50.63395238580955</v>
      </c>
      <c r="P4697" s="1">
        <f t="shared" si="371"/>
        <v>-26.83395238580955</v>
      </c>
      <c r="Q4697">
        <f t="shared" si="372"/>
        <v>-1</v>
      </c>
      <c r="S4697">
        <f>случ!J4685</f>
        <v>-22.616616775224585</v>
      </c>
      <c r="T4697">
        <f>случ!K4685</f>
        <v>5.1802021574256587</v>
      </c>
      <c r="U4697" s="1">
        <f t="shared" si="373"/>
        <v>2.9633832247754199</v>
      </c>
      <c r="V4697" s="1">
        <f t="shared" si="374"/>
        <v>-13.639797842574335</v>
      </c>
      <c r="X4697" s="4">
        <f>10-SUM(U4697&lt;$X$1,U4697&lt;$X$2,U4697&lt;$X$3,U4697&lt;$X$4,U4697&lt;$X$5,U4697&lt;$X$6,U4697&lt;$X$7,U4697&lt;$X$8,U4697&lt;$X$9,U4697&lt;$X$10)</f>
        <v>0</v>
      </c>
      <c r="Y4697" s="4">
        <f>SUM(V4697&lt;$Y$1,V4697&lt;$Y$2,V4697&lt;$Y$3,V4697&lt;$Y$4,V4697&lt;$Y$5,V4697&lt;$Y$6,V4697&lt;$Y$7,V4697&lt;$Y$8,V4697&lt;$Y$9,V4697&lt;$Y$10)</f>
        <v>10</v>
      </c>
      <c r="AA4697" s="10">
        <f t="shared" si="375"/>
        <v>-1.2500000000000001E-2</v>
      </c>
    </row>
    <row r="4698" spans="1:27">
      <c r="A4698" s="4"/>
      <c r="B4698" t="s">
        <v>125</v>
      </c>
      <c r="C4698">
        <v>25</v>
      </c>
      <c r="D4698" s="1">
        <v>-8.6999999999999993</v>
      </c>
      <c r="E4698" s="1">
        <v>0</v>
      </c>
      <c r="F4698" s="1">
        <v>2</v>
      </c>
      <c r="G4698" s="1">
        <v>0.59999999999999898</v>
      </c>
      <c r="H4698" s="1">
        <v>6</v>
      </c>
      <c r="I4698" s="1">
        <v>0</v>
      </c>
      <c r="J4698" s="1">
        <v>0.159999999999999</v>
      </c>
      <c r="K4698" s="1">
        <v>2.5</v>
      </c>
      <c r="L4698" s="1">
        <v>0.25</v>
      </c>
      <c r="M4698" s="1">
        <v>17.2</v>
      </c>
      <c r="O4698" s="1">
        <f>случ!I4686</f>
        <v>39.849919364619062</v>
      </c>
      <c r="P4698" s="1">
        <f t="shared" si="371"/>
        <v>61.759919364619066</v>
      </c>
      <c r="Q4698">
        <f t="shared" si="372"/>
        <v>1</v>
      </c>
      <c r="S4698">
        <f>случ!J4686</f>
        <v>-42.666118579598795</v>
      </c>
      <c r="T4698">
        <f>случ!K4686</f>
        <v>4.8621172480870856</v>
      </c>
      <c r="U4698" s="1">
        <f t="shared" si="373"/>
        <v>-17.236118579598802</v>
      </c>
      <c r="V4698" s="1">
        <f t="shared" si="374"/>
        <v>-9.6078827519129248</v>
      </c>
      <c r="X4698" s="4">
        <f>10-SUM(U4698&lt;$X$1,U4698&lt;$X$2,U4698&lt;$X$3,U4698&lt;$X$4,U4698&lt;$X$5,U4698&lt;$X$6,U4698&lt;$X$7,U4698&lt;$X$8,U4698&lt;$X$9,U4698&lt;$X$10)</f>
        <v>0</v>
      </c>
      <c r="Y4698" s="4">
        <f>SUM(V4698&lt;$Y$1,V4698&lt;$Y$2,V4698&lt;$Y$3,V4698&lt;$Y$4,V4698&lt;$Y$5,V4698&lt;$Y$6,V4698&lt;$Y$7,V4698&lt;$Y$8,V4698&lt;$Y$9,V4698&lt;$Y$10)</f>
        <v>8</v>
      </c>
      <c r="AA4698" s="10">
        <f t="shared" si="375"/>
        <v>0</v>
      </c>
    </row>
    <row r="4699" spans="1:27">
      <c r="A4699" s="4"/>
      <c r="B4699" t="s">
        <v>126</v>
      </c>
      <c r="C4699">
        <v>25</v>
      </c>
      <c r="D4699" s="1">
        <v>-6.4999999999999902</v>
      </c>
      <c r="E4699" s="1">
        <v>0.125</v>
      </c>
      <c r="F4699" s="1">
        <v>2</v>
      </c>
      <c r="G4699" s="1">
        <v>1.9599999999999999E-2</v>
      </c>
      <c r="H4699" s="1">
        <v>6</v>
      </c>
      <c r="I4699" s="1">
        <v>7.4999999999999997E-2</v>
      </c>
      <c r="J4699" s="1">
        <v>-0.04</v>
      </c>
      <c r="K4699" s="1">
        <v>2.5</v>
      </c>
      <c r="L4699" s="1">
        <v>7.4999999999999997E-2</v>
      </c>
      <c r="M4699" s="1">
        <v>13.5</v>
      </c>
      <c r="O4699" s="1">
        <f>случ!I4687</f>
        <v>32.233566697124147</v>
      </c>
      <c r="P4699" s="1">
        <f t="shared" si="371"/>
        <v>57.338566697124151</v>
      </c>
      <c r="Q4699">
        <f t="shared" si="372"/>
        <v>0</v>
      </c>
      <c r="S4699">
        <f>случ!J4687</f>
        <v>-21.848676543743665</v>
      </c>
      <c r="T4699">
        <f>случ!K4687</f>
        <v>8.3246097654117097</v>
      </c>
      <c r="U4699" s="1">
        <f t="shared" si="373"/>
        <v>1.5637234562563336</v>
      </c>
      <c r="V4699" s="1">
        <f t="shared" si="374"/>
        <v>-2.9399902345882882</v>
      </c>
      <c r="X4699" s="4">
        <f>10-SUM(U4699&lt;$X$1,U4699&lt;$X$2,U4699&lt;$X$3,U4699&lt;$X$4,U4699&lt;$X$5,U4699&lt;$X$6,U4699&lt;$X$7,U4699&lt;$X$8,U4699&lt;$X$9,U4699&lt;$X$10)</f>
        <v>0</v>
      </c>
      <c r="Y4699" s="4">
        <f>SUM(V4699&lt;$Y$1,V4699&lt;$Y$2,V4699&lt;$Y$3,V4699&lt;$Y$4,V4699&lt;$Y$5,V4699&lt;$Y$6,V4699&lt;$Y$7,V4699&lt;$Y$8,V4699&lt;$Y$9,V4699&lt;$Y$10)</f>
        <v>6</v>
      </c>
      <c r="AA4699" s="10">
        <f t="shared" si="375"/>
        <v>0</v>
      </c>
    </row>
    <row r="4700" spans="1:27">
      <c r="A4700" s="4"/>
      <c r="B4700" t="s">
        <v>127</v>
      </c>
      <c r="C4700">
        <v>25</v>
      </c>
      <c r="D4700" s="1">
        <v>-4.7999999999999901</v>
      </c>
      <c r="E4700" s="1">
        <v>0.125</v>
      </c>
      <c r="F4700" s="1">
        <v>2</v>
      </c>
      <c r="G4700" s="1">
        <v>0.13999999999999899</v>
      </c>
      <c r="H4700" s="1">
        <v>6</v>
      </c>
      <c r="I4700" s="1">
        <v>0.125</v>
      </c>
      <c r="J4700" s="1">
        <v>0.04</v>
      </c>
      <c r="K4700" s="1">
        <v>2.5</v>
      </c>
      <c r="L4700" s="1">
        <v>0.125</v>
      </c>
      <c r="M4700" s="1">
        <v>14.4</v>
      </c>
      <c r="O4700" s="1">
        <f>случ!I4688</f>
        <v>31.460754541102801</v>
      </c>
      <c r="P4700" s="1">
        <f t="shared" si="371"/>
        <v>57.775754541102813</v>
      </c>
      <c r="Q4700">
        <f t="shared" si="372"/>
        <v>0</v>
      </c>
      <c r="S4700">
        <f>случ!J4688</f>
        <v>3.0149689610577339</v>
      </c>
      <c r="T4700">
        <f>случ!K4688</f>
        <v>6.4661560374364457</v>
      </c>
      <c r="U4700" s="1">
        <f t="shared" si="373"/>
        <v>27.344968961057738</v>
      </c>
      <c r="V4700" s="1">
        <f t="shared" si="374"/>
        <v>-4.4288439625635538</v>
      </c>
      <c r="X4700" s="4">
        <f>10-SUM(U4700&lt;$X$1,U4700&lt;$X$2,U4700&lt;$X$3,U4700&lt;$X$4,U4700&lt;$X$5,U4700&lt;$X$6,U4700&lt;$X$7,U4700&lt;$X$8,U4700&lt;$X$9,U4700&lt;$X$10)</f>
        <v>7</v>
      </c>
      <c r="Y4700" s="4">
        <f>SUM(V4700&lt;$Y$1,V4700&lt;$Y$2,V4700&lt;$Y$3,V4700&lt;$Y$4,V4700&lt;$Y$5,V4700&lt;$Y$6,V4700&lt;$Y$7,V4700&lt;$Y$8,V4700&lt;$Y$9,V4700&lt;$Y$10)</f>
        <v>7</v>
      </c>
      <c r="AA4700" s="10">
        <f t="shared" si="375"/>
        <v>0</v>
      </c>
    </row>
    <row r="4701" spans="1:27">
      <c r="A4701" s="4"/>
      <c r="B4701" t="s">
        <v>128</v>
      </c>
      <c r="C4701">
        <v>25</v>
      </c>
      <c r="D4701" s="1">
        <v>-6.6999999999999904</v>
      </c>
      <c r="E4701" s="1">
        <v>0</v>
      </c>
      <c r="F4701" s="1">
        <v>2</v>
      </c>
      <c r="G4701" s="1">
        <v>0.23</v>
      </c>
      <c r="H4701" s="1">
        <v>6</v>
      </c>
      <c r="I4701" s="1">
        <v>0.125</v>
      </c>
      <c r="J4701" s="1">
        <v>-6.0000000000000497E-2</v>
      </c>
      <c r="K4701" s="1">
        <v>2.5</v>
      </c>
      <c r="L4701" s="1">
        <v>0.125</v>
      </c>
      <c r="M4701" s="1">
        <v>10.7</v>
      </c>
      <c r="O4701" s="1">
        <f>случ!I4689</f>
        <v>20.861771184774931</v>
      </c>
      <c r="P4701" s="1">
        <f t="shared" si="371"/>
        <v>44.221771184774937</v>
      </c>
      <c r="Q4701">
        <f t="shared" si="372"/>
        <v>0</v>
      </c>
      <c r="S4701">
        <f>случ!J4689</f>
        <v>4.1278127763343591</v>
      </c>
      <c r="T4701">
        <f>случ!K4689</f>
        <v>-0.71788894472153952</v>
      </c>
      <c r="U4701" s="1">
        <f t="shared" si="373"/>
        <v>22.917812776334351</v>
      </c>
      <c r="V4701" s="1">
        <f t="shared" si="374"/>
        <v>-9.3028889447215448</v>
      </c>
      <c r="X4701" s="4">
        <f>10-SUM(U4701&lt;$X$1,U4701&lt;$X$2,U4701&lt;$X$3,U4701&lt;$X$4,U4701&lt;$X$5,U4701&lt;$X$6,U4701&lt;$X$7,U4701&lt;$X$8,U4701&lt;$X$9,U4701&lt;$X$10)</f>
        <v>5</v>
      </c>
      <c r="Y4701" s="4">
        <f>SUM(V4701&lt;$Y$1,V4701&lt;$Y$2,V4701&lt;$Y$3,V4701&lt;$Y$4,V4701&lt;$Y$5,V4701&lt;$Y$6,V4701&lt;$Y$7,V4701&lt;$Y$8,V4701&lt;$Y$9,V4701&lt;$Y$10)</f>
        <v>8</v>
      </c>
      <c r="AA4701" s="10">
        <f t="shared" si="375"/>
        <v>0</v>
      </c>
    </row>
    <row r="4702" spans="1:27">
      <c r="A4702" s="4"/>
      <c r="B4702" t="s">
        <v>129</v>
      </c>
      <c r="C4702">
        <v>25</v>
      </c>
      <c r="D4702" s="1">
        <v>-18.2</v>
      </c>
      <c r="E4702" s="1">
        <v>-0.25</v>
      </c>
      <c r="F4702" s="1">
        <v>1</v>
      </c>
      <c r="G4702" s="1">
        <v>0.42999999999999899</v>
      </c>
      <c r="H4702" s="1">
        <v>6</v>
      </c>
      <c r="I4702" s="1">
        <v>0</v>
      </c>
      <c r="J4702" s="1">
        <v>0.16999999999999901</v>
      </c>
      <c r="K4702" s="1">
        <v>2.5</v>
      </c>
      <c r="L4702" s="1">
        <v>0</v>
      </c>
      <c r="M4702" s="1">
        <v>5.7</v>
      </c>
      <c r="O4702" s="1">
        <f>случ!I4690</f>
        <v>34.797751542750945</v>
      </c>
      <c r="P4702" s="1">
        <f t="shared" si="371"/>
        <v>35.80775154275095</v>
      </c>
      <c r="Q4702">
        <f t="shared" si="372"/>
        <v>0</v>
      </c>
      <c r="S4702">
        <f>случ!J4690</f>
        <v>9.7157159140508433</v>
      </c>
      <c r="T4702">
        <f>случ!K4690</f>
        <v>12.372181363160582</v>
      </c>
      <c r="U4702" s="1">
        <f t="shared" si="373"/>
        <v>26.045715914050838</v>
      </c>
      <c r="V4702" s="1">
        <f t="shared" si="374"/>
        <v>10.70218136316057</v>
      </c>
      <c r="X4702" s="4">
        <f>10-SUM(U4702&lt;$X$1,U4702&lt;$X$2,U4702&lt;$X$3,U4702&lt;$X$4,U4702&lt;$X$5,U4702&lt;$X$6,U4702&lt;$X$7,U4702&lt;$X$8,U4702&lt;$X$9,U4702&lt;$X$10)</f>
        <v>7</v>
      </c>
      <c r="Y4702" s="4">
        <f>SUM(V4702&lt;$Y$1,V4702&lt;$Y$2,V4702&lt;$Y$3,V4702&lt;$Y$4,V4702&lt;$Y$5,V4702&lt;$Y$6,V4702&lt;$Y$7,V4702&lt;$Y$8,V4702&lt;$Y$9,V4702&lt;$Y$10)</f>
        <v>2</v>
      </c>
      <c r="AA4702" s="10">
        <f t="shared" si="375"/>
        <v>0</v>
      </c>
    </row>
    <row r="4703" spans="1:27">
      <c r="A4703" s="4"/>
      <c r="B4703" t="s">
        <v>130</v>
      </c>
      <c r="C4703">
        <v>25</v>
      </c>
      <c r="D4703" s="1">
        <v>-32.299999999999997</v>
      </c>
      <c r="E4703" s="1">
        <v>-0.5</v>
      </c>
      <c r="F4703" s="1">
        <v>1</v>
      </c>
      <c r="G4703" s="1">
        <v>0.32</v>
      </c>
      <c r="H4703" s="1">
        <v>5.75</v>
      </c>
      <c r="I4703" s="1">
        <v>0</v>
      </c>
      <c r="J4703" s="1">
        <v>-0.21</v>
      </c>
      <c r="K4703" s="1">
        <v>2.5</v>
      </c>
      <c r="L4703" s="1">
        <v>-0.25</v>
      </c>
      <c r="M4703" s="1">
        <v>-1.1000000000000001</v>
      </c>
      <c r="O4703" s="1">
        <f>случ!I4691</f>
        <v>1.3560647563232453</v>
      </c>
      <c r="P4703" s="1">
        <f t="shared" si="371"/>
        <v>-11.00393524367675</v>
      </c>
      <c r="Q4703">
        <f t="shared" si="372"/>
        <v>-1</v>
      </c>
      <c r="S4703">
        <f>случ!J4691</f>
        <v>11.750879212474143</v>
      </c>
      <c r="T4703">
        <f>случ!K4691</f>
        <v>6.1678036585618141</v>
      </c>
      <c r="U4703" s="1">
        <f t="shared" si="373"/>
        <v>18.000879212474143</v>
      </c>
      <c r="V4703" s="1">
        <f t="shared" si="374"/>
        <v>7.2178036585618139</v>
      </c>
      <c r="X4703" s="4">
        <f>10-SUM(U4703&lt;$X$1,U4703&lt;$X$2,U4703&lt;$X$3,U4703&lt;$X$4,U4703&lt;$X$5,U4703&lt;$X$6,U4703&lt;$X$7,U4703&lt;$X$8,U4703&lt;$X$9,U4703&lt;$X$10)</f>
        <v>4</v>
      </c>
      <c r="Y4703" s="4">
        <f>SUM(V4703&lt;$Y$1,V4703&lt;$Y$2,V4703&lt;$Y$3,V4703&lt;$Y$4,V4703&lt;$Y$5,V4703&lt;$Y$6,V4703&lt;$Y$7,V4703&lt;$Y$8,V4703&lt;$Y$9,V4703&lt;$Y$10)</f>
        <v>3</v>
      </c>
      <c r="AA4703" s="10">
        <f t="shared" si="375"/>
        <v>-3.7499999999999999E-3</v>
      </c>
    </row>
    <row r="4704" spans="1:27">
      <c r="A4704" s="4"/>
      <c r="B4704" t="s">
        <v>131</v>
      </c>
      <c r="C4704">
        <v>25</v>
      </c>
      <c r="D4704" s="1">
        <v>-7.9</v>
      </c>
      <c r="E4704" s="1">
        <v>-0.625</v>
      </c>
      <c r="F4704" s="1">
        <v>0.25</v>
      </c>
      <c r="G4704" s="1">
        <v>0.29999999999999899</v>
      </c>
      <c r="H4704" s="1">
        <v>5</v>
      </c>
      <c r="I4704" s="1">
        <v>0.125</v>
      </c>
      <c r="J4704" s="1">
        <v>-5.0000000000000697E-2</v>
      </c>
      <c r="K4704" s="1">
        <v>2.5</v>
      </c>
      <c r="L4704" s="1">
        <v>-0.625</v>
      </c>
      <c r="M4704" s="1">
        <v>-10</v>
      </c>
      <c r="O4704" s="1">
        <f>случ!I4692</f>
        <v>29.08963440339976</v>
      </c>
      <c r="P4704" s="1">
        <f t="shared" si="371"/>
        <v>23.23463440339976</v>
      </c>
      <c r="Q4704">
        <f t="shared" si="372"/>
        <v>0</v>
      </c>
      <c r="S4704">
        <f>случ!J4692</f>
        <v>-15.94553119225953</v>
      </c>
      <c r="T4704">
        <f>случ!K4692</f>
        <v>10.754559364134977</v>
      </c>
      <c r="U4704" s="1">
        <f t="shared" si="373"/>
        <v>-15.395531192259533</v>
      </c>
      <c r="V4704" s="1">
        <f t="shared" si="374"/>
        <v>24.929559364134967</v>
      </c>
      <c r="X4704" s="4">
        <f>10-SUM(U4704&lt;$X$1,U4704&lt;$X$2,U4704&lt;$X$3,U4704&lt;$X$4,U4704&lt;$X$5,U4704&lt;$X$6,U4704&lt;$X$7,U4704&lt;$X$8,U4704&lt;$X$9,U4704&lt;$X$10)</f>
        <v>0</v>
      </c>
      <c r="Y4704" s="4">
        <f>SUM(V4704&lt;$Y$1,V4704&lt;$Y$2,V4704&lt;$Y$3,V4704&lt;$Y$4,V4704&lt;$Y$5,V4704&lt;$Y$6,V4704&lt;$Y$7,V4704&lt;$Y$8,V4704&lt;$Y$9,V4704&lt;$Y$10)</f>
        <v>0</v>
      </c>
      <c r="AA4704" s="10">
        <f t="shared" si="375"/>
        <v>0</v>
      </c>
    </row>
    <row r="4705" spans="1:27">
      <c r="A4705" s="4"/>
      <c r="B4705" t="s">
        <v>132</v>
      </c>
      <c r="C4705">
        <v>25</v>
      </c>
      <c r="D4705" s="1">
        <v>2.4</v>
      </c>
      <c r="E4705" s="1">
        <v>-0.625</v>
      </c>
      <c r="F4705" s="1">
        <v>0.25</v>
      </c>
      <c r="G4705" s="1">
        <v>-0.12</v>
      </c>
      <c r="H4705" s="1">
        <v>4.25</v>
      </c>
      <c r="I4705" s="1">
        <v>0.125</v>
      </c>
      <c r="J4705" s="1">
        <v>-0.5</v>
      </c>
      <c r="K4705" s="1">
        <v>2.5</v>
      </c>
      <c r="L4705" s="1">
        <v>-0.625</v>
      </c>
      <c r="M4705" s="1">
        <v>-13.2</v>
      </c>
      <c r="O4705" s="1">
        <f>случ!I4693</f>
        <v>17.171506799409684</v>
      </c>
      <c r="P4705" s="1">
        <f t="shared" si="371"/>
        <v>17.776506799409685</v>
      </c>
      <c r="Q4705">
        <f t="shared" si="372"/>
        <v>-1</v>
      </c>
      <c r="S4705">
        <f>случ!J4693</f>
        <v>9.0533741997841837</v>
      </c>
      <c r="T4705">
        <f>случ!K4693</f>
        <v>4.9683443429374172</v>
      </c>
      <c r="U4705" s="1">
        <f t="shared" si="373"/>
        <v>2.3233741997841841</v>
      </c>
      <c r="V4705" s="1">
        <f t="shared" si="374"/>
        <v>16.163344342937418</v>
      </c>
      <c r="X4705" s="4">
        <f>10-SUM(U4705&lt;$X$1,U4705&lt;$X$2,U4705&lt;$X$3,U4705&lt;$X$4,U4705&lt;$X$5,U4705&lt;$X$6,U4705&lt;$X$7,U4705&lt;$X$8,U4705&lt;$X$9,U4705&lt;$X$10)</f>
        <v>0</v>
      </c>
      <c r="Y4705" s="4">
        <f>SUM(V4705&lt;$Y$1,V4705&lt;$Y$2,V4705&lt;$Y$3,V4705&lt;$Y$4,V4705&lt;$Y$5,V4705&lt;$Y$6,V4705&lt;$Y$7,V4705&lt;$Y$8,V4705&lt;$Y$9,V4705&lt;$Y$10)</f>
        <v>1</v>
      </c>
      <c r="AA4705" s="10">
        <f t="shared" si="375"/>
        <v>-1.25E-3</v>
      </c>
    </row>
    <row r="4706" spans="1:27">
      <c r="A4706" s="4"/>
      <c r="B4706" t="s">
        <v>133</v>
      </c>
      <c r="C4706">
        <v>25</v>
      </c>
      <c r="D4706" s="1">
        <v>0.19999999999999901</v>
      </c>
      <c r="E4706" s="1">
        <v>-0.25</v>
      </c>
      <c r="F4706" s="1">
        <v>0.25</v>
      </c>
      <c r="G4706" s="1">
        <v>-5.96E-2</v>
      </c>
      <c r="H4706" s="1">
        <v>4</v>
      </c>
      <c r="I4706" s="1">
        <v>0</v>
      </c>
      <c r="J4706" s="1">
        <v>-0.42</v>
      </c>
      <c r="K4706" s="1">
        <v>2.5</v>
      </c>
      <c r="L4706" s="1">
        <v>-0.25</v>
      </c>
      <c r="M4706" s="1">
        <v>-17.7</v>
      </c>
      <c r="O4706" s="1">
        <f>случ!I4694</f>
        <v>-16.419523039410024</v>
      </c>
      <c r="P4706" s="1">
        <f t="shared" si="371"/>
        <v>-12.779523039410025</v>
      </c>
      <c r="Q4706">
        <f t="shared" si="372"/>
        <v>-1</v>
      </c>
      <c r="S4706">
        <f>случ!J4694</f>
        <v>23.467671594048429</v>
      </c>
      <c r="T4706">
        <f>случ!K4694</f>
        <v>-3.9783772495030698</v>
      </c>
      <c r="U4706" s="1">
        <f t="shared" si="373"/>
        <v>10.915271594048431</v>
      </c>
      <c r="V4706" s="1">
        <f t="shared" si="374"/>
        <v>9.5712227504969292</v>
      </c>
      <c r="X4706" s="4">
        <f>10-SUM(U4706&lt;$X$1,U4706&lt;$X$2,U4706&lt;$X$3,U4706&lt;$X$4,U4706&lt;$X$5,U4706&lt;$X$6,U4706&lt;$X$7,U4706&lt;$X$8,U4706&lt;$X$9,U4706&lt;$X$10)</f>
        <v>2</v>
      </c>
      <c r="Y4706" s="4">
        <f>SUM(V4706&lt;$Y$1,V4706&lt;$Y$2,V4706&lt;$Y$3,V4706&lt;$Y$4,V4706&lt;$Y$5,V4706&lt;$Y$6,V4706&lt;$Y$7,V4706&lt;$Y$8,V4706&lt;$Y$9,V4706&lt;$Y$10)</f>
        <v>2</v>
      </c>
      <c r="AA4706" s="10">
        <f t="shared" si="375"/>
        <v>-2.5000000000000001E-3</v>
      </c>
    </row>
    <row r="4707" spans="1:27">
      <c r="A4707" s="4"/>
      <c r="B4707" t="s">
        <v>134</v>
      </c>
      <c r="C4707">
        <v>25</v>
      </c>
      <c r="D4707" s="1">
        <v>3.8999999999999901</v>
      </c>
      <c r="E4707" s="1">
        <v>-0.25</v>
      </c>
      <c r="F4707" s="1">
        <v>0.25</v>
      </c>
      <c r="G4707" s="1">
        <v>-0.23</v>
      </c>
      <c r="H4707" s="1">
        <v>3.75</v>
      </c>
      <c r="I4707" s="1">
        <v>0.125</v>
      </c>
      <c r="J4707" s="1">
        <v>-0.35</v>
      </c>
      <c r="K4707" s="1">
        <v>2.5</v>
      </c>
      <c r="L4707" s="1">
        <v>-0.125</v>
      </c>
      <c r="M4707" s="1">
        <v>-15.6</v>
      </c>
      <c r="O4707" s="1">
        <f>случ!I4695</f>
        <v>-8.2821988942432352</v>
      </c>
      <c r="P4707" s="1">
        <f t="shared" si="371"/>
        <v>-2.252198894243242</v>
      </c>
      <c r="Q4707">
        <f t="shared" si="372"/>
        <v>-1</v>
      </c>
      <c r="S4707">
        <f>случ!J4695</f>
        <v>9.1412756093372103</v>
      </c>
      <c r="T4707">
        <f>случ!K4695</f>
        <v>7.8017068629622415</v>
      </c>
      <c r="U4707" s="1">
        <f t="shared" si="373"/>
        <v>-0.37872439066278929</v>
      </c>
      <c r="V4707" s="1">
        <f t="shared" si="374"/>
        <v>20.956706862962243</v>
      </c>
      <c r="X4707" s="4">
        <f>10-SUM(U4707&lt;$X$1,U4707&lt;$X$2,U4707&lt;$X$3,U4707&lt;$X$4,U4707&lt;$X$5,U4707&lt;$X$6,U4707&lt;$X$7,U4707&lt;$X$8,U4707&lt;$X$9,U4707&lt;$X$10)</f>
        <v>0</v>
      </c>
      <c r="Y4707" s="4">
        <f>SUM(V4707&lt;$Y$1,V4707&lt;$Y$2,V4707&lt;$Y$3,V4707&lt;$Y$4,V4707&lt;$Y$5,V4707&lt;$Y$6,V4707&lt;$Y$7,V4707&lt;$Y$8,V4707&lt;$Y$9,V4707&lt;$Y$10)</f>
        <v>0</v>
      </c>
      <c r="AA4707" s="10">
        <f t="shared" si="375"/>
        <v>0</v>
      </c>
    </row>
    <row r="4708" spans="1:27">
      <c r="A4708" s="4"/>
      <c r="B4708" t="s">
        <v>135</v>
      </c>
      <c r="C4708">
        <v>25</v>
      </c>
      <c r="D4708" s="1">
        <v>12.7</v>
      </c>
      <c r="E4708" s="1">
        <v>-0.375</v>
      </c>
      <c r="F4708" s="1">
        <v>0.25</v>
      </c>
      <c r="G4708" s="1">
        <v>-0.21</v>
      </c>
      <c r="H4708" s="1">
        <v>3.75</v>
      </c>
      <c r="I4708" s="1">
        <v>0</v>
      </c>
      <c r="J4708" s="1">
        <v>-0.04</v>
      </c>
      <c r="K4708" s="1">
        <v>2.5</v>
      </c>
      <c r="L4708" s="1">
        <v>0</v>
      </c>
      <c r="M4708" s="1">
        <v>-8.1999999999999904</v>
      </c>
      <c r="O4708" s="1">
        <f>случ!I4696</f>
        <v>34.297205998965801</v>
      </c>
      <c r="P4708" s="1">
        <f t="shared" si="371"/>
        <v>44.812205998965801</v>
      </c>
      <c r="Q4708">
        <f t="shared" si="372"/>
        <v>0</v>
      </c>
      <c r="S4708">
        <f>случ!J4696</f>
        <v>4.3038389911033619</v>
      </c>
      <c r="T4708">
        <f>случ!K4696</f>
        <v>5.6070800589431276</v>
      </c>
      <c r="U4708" s="1">
        <f t="shared" si="373"/>
        <v>5.5938389911033717</v>
      </c>
      <c r="V4708" s="1">
        <f t="shared" si="374"/>
        <v>13.497080058943117</v>
      </c>
      <c r="X4708" s="4">
        <f>10-SUM(U4708&lt;$X$1,U4708&lt;$X$2,U4708&lt;$X$3,U4708&lt;$X$4,U4708&lt;$X$5,U4708&lt;$X$6,U4708&lt;$X$7,U4708&lt;$X$8,U4708&lt;$X$9,U4708&lt;$X$10)</f>
        <v>0</v>
      </c>
      <c r="Y4708" s="4">
        <f>SUM(V4708&lt;$Y$1,V4708&lt;$Y$2,V4708&lt;$Y$3,V4708&lt;$Y$4,V4708&lt;$Y$5,V4708&lt;$Y$6,V4708&lt;$Y$7,V4708&lt;$Y$8,V4708&lt;$Y$9,V4708&lt;$Y$10)</f>
        <v>1</v>
      </c>
      <c r="AA4708" s="10">
        <f t="shared" si="375"/>
        <v>0</v>
      </c>
    </row>
    <row r="4709" spans="1:27">
      <c r="A4709" s="4"/>
      <c r="B4709" t="s">
        <v>136</v>
      </c>
      <c r="C4709">
        <v>25</v>
      </c>
      <c r="D4709" s="1">
        <v>14.4</v>
      </c>
      <c r="E4709" s="1">
        <v>-0.25</v>
      </c>
      <c r="F4709" s="1">
        <v>0.25</v>
      </c>
      <c r="G4709" s="1">
        <v>0.1</v>
      </c>
      <c r="H4709" s="1">
        <v>3.75</v>
      </c>
      <c r="I4709" s="1">
        <v>0</v>
      </c>
      <c r="J4709" s="1">
        <v>0.06</v>
      </c>
      <c r="K4709" s="1">
        <v>2.5</v>
      </c>
      <c r="L4709" s="1">
        <v>0</v>
      </c>
      <c r="M4709" s="1">
        <v>-5.3</v>
      </c>
      <c r="O4709" s="1">
        <f>случ!I4697</f>
        <v>-17.199876325221226</v>
      </c>
      <c r="P4709" s="1">
        <f t="shared" si="371"/>
        <v>-3.8698763252212256</v>
      </c>
      <c r="Q4709">
        <f t="shared" si="372"/>
        <v>-1</v>
      </c>
      <c r="S4709">
        <f>случ!J4697</f>
        <v>-4.9726687179096647</v>
      </c>
      <c r="T4709">
        <f>случ!K4697</f>
        <v>2.3850812490469124</v>
      </c>
      <c r="U4709" s="1">
        <f t="shared" si="373"/>
        <v>-1.3426687179096648</v>
      </c>
      <c r="V4709" s="1">
        <f t="shared" si="374"/>
        <v>8.3650812490469129</v>
      </c>
      <c r="X4709" s="4">
        <f>10-SUM(U4709&lt;$X$1,U4709&lt;$X$2,U4709&lt;$X$3,U4709&lt;$X$4,U4709&lt;$X$5,U4709&lt;$X$6,U4709&lt;$X$7,U4709&lt;$X$8,U4709&lt;$X$9,U4709&lt;$X$10)</f>
        <v>0</v>
      </c>
      <c r="Y4709" s="4">
        <f>SUM(V4709&lt;$Y$1,V4709&lt;$Y$2,V4709&lt;$Y$3,V4709&lt;$Y$4,V4709&lt;$Y$5,V4709&lt;$Y$6,V4709&lt;$Y$7,V4709&lt;$Y$8,V4709&lt;$Y$9,V4709&lt;$Y$10)</f>
        <v>3</v>
      </c>
      <c r="AA4709" s="10">
        <f t="shared" si="375"/>
        <v>-3.7499999999999999E-3</v>
      </c>
    </row>
    <row r="4710" spans="1:27">
      <c r="A4710" s="4"/>
      <c r="B4710" t="s">
        <v>137</v>
      </c>
      <c r="C4710">
        <v>25</v>
      </c>
      <c r="D4710" s="1">
        <v>13.2</v>
      </c>
      <c r="E4710" s="1">
        <v>-0.125</v>
      </c>
      <c r="F4710" s="1">
        <v>0.25</v>
      </c>
      <c r="G4710" s="1">
        <v>0.08</v>
      </c>
      <c r="H4710" s="1">
        <v>3.5</v>
      </c>
      <c r="I4710" s="1">
        <v>0.125</v>
      </c>
      <c r="J4710" s="1">
        <v>-0.08</v>
      </c>
      <c r="K4710" s="1">
        <v>2.5</v>
      </c>
      <c r="L4710" s="1">
        <v>-0.125</v>
      </c>
      <c r="M4710" s="1">
        <v>-4.5999999999999899</v>
      </c>
      <c r="O4710" s="1">
        <f>случ!I4698</f>
        <v>-24.903039270374787</v>
      </c>
      <c r="P4710" s="1">
        <f t="shared" si="371"/>
        <v>-10.988039270374788</v>
      </c>
      <c r="Q4710">
        <f t="shared" si="372"/>
        <v>-1</v>
      </c>
      <c r="S4710">
        <f>случ!J4698</f>
        <v>6.6232954209965396</v>
      </c>
      <c r="T4710">
        <f>случ!K4698</f>
        <v>9.846781048697989E-2</v>
      </c>
      <c r="U4710" s="1">
        <f t="shared" si="373"/>
        <v>9.503295420996551</v>
      </c>
      <c r="V4710" s="1">
        <f t="shared" si="374"/>
        <v>5.2034678104869698</v>
      </c>
      <c r="X4710" s="4">
        <f>10-SUM(U4710&lt;$X$1,U4710&lt;$X$2,U4710&lt;$X$3,U4710&lt;$X$4,U4710&lt;$X$5,U4710&lt;$X$6,U4710&lt;$X$7,U4710&lt;$X$8,U4710&lt;$X$9,U4710&lt;$X$10)</f>
        <v>1</v>
      </c>
      <c r="Y4710" s="4">
        <f>SUM(V4710&lt;$Y$1,V4710&lt;$Y$2,V4710&lt;$Y$3,V4710&lt;$Y$4,V4710&lt;$Y$5,V4710&lt;$Y$6,V4710&lt;$Y$7,V4710&lt;$Y$8,V4710&lt;$Y$9,V4710&lt;$Y$10)</f>
        <v>4</v>
      </c>
      <c r="AA4710" s="10">
        <f t="shared" si="375"/>
        <v>-5.0000000000000001E-3</v>
      </c>
    </row>
    <row r="4711" spans="1:27">
      <c r="A4711" s="4"/>
      <c r="B4711" t="s">
        <v>138</v>
      </c>
      <c r="C4711">
        <v>25</v>
      </c>
      <c r="D4711" s="1">
        <v>2.5</v>
      </c>
      <c r="E4711" s="1">
        <v>0</v>
      </c>
      <c r="F4711" s="1">
        <v>0.25</v>
      </c>
      <c r="G4711" s="1">
        <v>-8.9899999999999994E-2</v>
      </c>
      <c r="H4711" s="1">
        <v>3.5</v>
      </c>
      <c r="I4711" s="1">
        <v>0</v>
      </c>
      <c r="J4711" s="1">
        <v>-0.27</v>
      </c>
      <c r="K4711" s="1">
        <v>2.5</v>
      </c>
      <c r="L4711" s="1">
        <v>0</v>
      </c>
      <c r="M4711" s="1">
        <v>-4.2</v>
      </c>
      <c r="O4711" s="1">
        <f>случ!I4699</f>
        <v>-37.798791402336008</v>
      </c>
      <c r="P4711" s="1">
        <f t="shared" si="371"/>
        <v>-29.798791402336008</v>
      </c>
      <c r="Q4711">
        <f t="shared" si="372"/>
        <v>-1</v>
      </c>
      <c r="S4711">
        <f>случ!J4699</f>
        <v>-47.212437119702237</v>
      </c>
      <c r="T4711">
        <f>случ!K4699</f>
        <v>7.0119617177103768</v>
      </c>
      <c r="U4711" s="1">
        <f t="shared" si="373"/>
        <v>-45.883037119702237</v>
      </c>
      <c r="V4711" s="1">
        <f t="shared" si="374"/>
        <v>7.5418617177103773</v>
      </c>
      <c r="X4711" s="4">
        <f>10-SUM(U4711&lt;$X$1,U4711&lt;$X$2,U4711&lt;$X$3,U4711&lt;$X$4,U4711&lt;$X$5,U4711&lt;$X$6,U4711&lt;$X$7,U4711&lt;$X$8,U4711&lt;$X$9,U4711&lt;$X$10)</f>
        <v>0</v>
      </c>
      <c r="Y4711" s="4">
        <f>SUM(V4711&lt;$Y$1,V4711&lt;$Y$2,V4711&lt;$Y$3,V4711&lt;$Y$4,V4711&lt;$Y$5,V4711&lt;$Y$6,V4711&lt;$Y$7,V4711&lt;$Y$8,V4711&lt;$Y$9,V4711&lt;$Y$10)</f>
        <v>3</v>
      </c>
      <c r="AA4711" s="10">
        <f t="shared" si="375"/>
        <v>-3.7499999999999999E-3</v>
      </c>
    </row>
    <row r="4712" spans="1:27">
      <c r="A4712" s="4"/>
      <c r="B4712" t="s">
        <v>139</v>
      </c>
      <c r="C4712">
        <v>25</v>
      </c>
      <c r="D4712" s="1">
        <v>9.4</v>
      </c>
      <c r="E4712" s="1">
        <v>0</v>
      </c>
      <c r="F4712" s="1">
        <v>0.25</v>
      </c>
      <c r="G4712" s="1">
        <v>-0.109999999999999</v>
      </c>
      <c r="H4712" s="1">
        <v>3.5</v>
      </c>
      <c r="I4712" s="1">
        <v>0</v>
      </c>
      <c r="J4712" s="1">
        <v>-0.3</v>
      </c>
      <c r="K4712" s="1">
        <v>2.5</v>
      </c>
      <c r="L4712" s="1">
        <v>0</v>
      </c>
      <c r="M4712" s="1">
        <v>-0.5</v>
      </c>
      <c r="O4712" s="1">
        <f>случ!I4700</f>
        <v>28.640821126882873</v>
      </c>
      <c r="P4712" s="1">
        <f t="shared" si="371"/>
        <v>41.470821126882875</v>
      </c>
      <c r="Q4712">
        <f t="shared" si="372"/>
        <v>0</v>
      </c>
      <c r="S4712">
        <f>случ!J4700</f>
        <v>-1.8061846466810574</v>
      </c>
      <c r="T4712">
        <f>случ!K4700</f>
        <v>-8.1312467255954921</v>
      </c>
      <c r="U4712" s="1">
        <f t="shared" si="373"/>
        <v>2.9538153533189373</v>
      </c>
      <c r="V4712" s="1">
        <f t="shared" si="374"/>
        <v>-11.671246725595493</v>
      </c>
      <c r="X4712" s="4">
        <f>10-SUM(U4712&lt;$X$1,U4712&lt;$X$2,U4712&lt;$X$3,U4712&lt;$X$4,U4712&lt;$X$5,U4712&lt;$X$6,U4712&lt;$X$7,U4712&lt;$X$8,U4712&lt;$X$9,U4712&lt;$X$10)</f>
        <v>0</v>
      </c>
      <c r="Y4712" s="4">
        <f>SUM(V4712&lt;$Y$1,V4712&lt;$Y$2,V4712&lt;$Y$3,V4712&lt;$Y$4,V4712&lt;$Y$5,V4712&lt;$Y$6,V4712&lt;$Y$7,V4712&lt;$Y$8,V4712&lt;$Y$9,V4712&lt;$Y$10)</f>
        <v>9</v>
      </c>
      <c r="AA4712" s="10">
        <f t="shared" si="375"/>
        <v>0</v>
      </c>
    </row>
    <row r="4713" spans="1:27">
      <c r="A4713" s="4"/>
      <c r="B4713" t="s">
        <v>140</v>
      </c>
      <c r="C4713">
        <v>25</v>
      </c>
      <c r="D4713" s="1">
        <v>9.2999999999999901</v>
      </c>
      <c r="E4713" s="1">
        <v>0</v>
      </c>
      <c r="F4713" s="1">
        <v>0.25</v>
      </c>
      <c r="G4713" s="1">
        <v>-4.9799999999999997E-2</v>
      </c>
      <c r="H4713" s="1">
        <v>3.5</v>
      </c>
      <c r="I4713" s="1">
        <v>0</v>
      </c>
      <c r="J4713" s="1">
        <v>0.06</v>
      </c>
      <c r="K4713" s="1">
        <v>2.5</v>
      </c>
      <c r="L4713" s="1">
        <v>0</v>
      </c>
      <c r="M4713" s="1">
        <v>2.1</v>
      </c>
      <c r="O4713" s="1">
        <f>случ!I4701</f>
        <v>1.3648010642967168</v>
      </c>
      <c r="P4713" s="1">
        <f t="shared" si="371"/>
        <v>14.12480106429671</v>
      </c>
      <c r="Q4713">
        <f t="shared" si="372"/>
        <v>-1</v>
      </c>
      <c r="S4713">
        <f>случ!J4701</f>
        <v>6.3516069059160305</v>
      </c>
      <c r="T4713">
        <f>случ!K4701</f>
        <v>-5.4895034177340314</v>
      </c>
      <c r="U4713" s="1">
        <f t="shared" si="373"/>
        <v>18.030406905916031</v>
      </c>
      <c r="V4713" s="1">
        <f t="shared" si="374"/>
        <v>-7.0097034177340323</v>
      </c>
      <c r="X4713" s="4">
        <f>10-SUM(U4713&lt;$X$1,U4713&lt;$X$2,U4713&lt;$X$3,U4713&lt;$X$4,U4713&lt;$X$5,U4713&lt;$X$6,U4713&lt;$X$7,U4713&lt;$X$8,U4713&lt;$X$9,U4713&lt;$X$10)</f>
        <v>4</v>
      </c>
      <c r="Y4713" s="4">
        <f>SUM(V4713&lt;$Y$1,V4713&lt;$Y$2,V4713&lt;$Y$3,V4713&lt;$Y$4,V4713&lt;$Y$5,V4713&lt;$Y$6,V4713&lt;$Y$7,V4713&lt;$Y$8,V4713&lt;$Y$9,V4713&lt;$Y$10)</f>
        <v>8</v>
      </c>
      <c r="AA4713" s="10">
        <f t="shared" si="375"/>
        <v>-0.01</v>
      </c>
    </row>
    <row r="4714" spans="1:27">
      <c r="A4714" s="4"/>
      <c r="B4714" t="s">
        <v>141</v>
      </c>
      <c r="C4714">
        <v>25</v>
      </c>
      <c r="D4714" s="1">
        <v>4.5999999999999899</v>
      </c>
      <c r="E4714" s="1">
        <v>0</v>
      </c>
      <c r="F4714" s="1">
        <v>0.25</v>
      </c>
      <c r="G4714" s="1">
        <v>-8.9899999999999994E-2</v>
      </c>
      <c r="H4714" s="1">
        <v>3.5</v>
      </c>
      <c r="I4714" s="1">
        <v>0</v>
      </c>
      <c r="J4714" s="1">
        <v>-7.0000000000000201E-2</v>
      </c>
      <c r="K4714" s="1">
        <v>2.5</v>
      </c>
      <c r="L4714" s="1">
        <v>0</v>
      </c>
      <c r="M4714" s="1">
        <v>0.8</v>
      </c>
      <c r="O4714" s="1">
        <f>случ!I4702</f>
        <v>40.925952107709733</v>
      </c>
      <c r="P4714" s="1">
        <f t="shared" si="371"/>
        <v>50.395952107709725</v>
      </c>
      <c r="Q4714">
        <f t="shared" si="372"/>
        <v>0</v>
      </c>
      <c r="S4714">
        <f>случ!J4702</f>
        <v>7.9129230529931167</v>
      </c>
      <c r="T4714">
        <f>случ!K4702</f>
        <v>-3.0148925781879718</v>
      </c>
      <c r="U4714" s="1">
        <f t="shared" si="373"/>
        <v>16.842323052993116</v>
      </c>
      <c r="V4714" s="1">
        <f t="shared" si="374"/>
        <v>-4.8849925781879744</v>
      </c>
      <c r="X4714" s="4">
        <f>10-SUM(U4714&lt;$X$1,U4714&lt;$X$2,U4714&lt;$X$3,U4714&lt;$X$4,U4714&lt;$X$5,U4714&lt;$X$6,U4714&lt;$X$7,U4714&lt;$X$8,U4714&lt;$X$9,U4714&lt;$X$10)</f>
        <v>3</v>
      </c>
      <c r="Y4714" s="4">
        <f>SUM(V4714&lt;$Y$1,V4714&lt;$Y$2,V4714&lt;$Y$3,V4714&lt;$Y$4,V4714&lt;$Y$5,V4714&lt;$Y$6,V4714&lt;$Y$7,V4714&lt;$Y$8,V4714&lt;$Y$9,V4714&lt;$Y$10)</f>
        <v>7</v>
      </c>
      <c r="AA4714" s="10">
        <f t="shared" si="375"/>
        <v>0</v>
      </c>
    </row>
    <row r="4715" spans="1:27">
      <c r="A4715" s="4"/>
      <c r="B4715" t="s">
        <v>142</v>
      </c>
      <c r="C4715">
        <v>25</v>
      </c>
      <c r="D4715" s="1">
        <v>-2.2000000000000002</v>
      </c>
      <c r="E4715" s="1">
        <v>0</v>
      </c>
      <c r="F4715" s="1">
        <v>0.25</v>
      </c>
      <c r="G4715" s="1">
        <v>-0.08</v>
      </c>
      <c r="H4715" s="1">
        <v>3.5</v>
      </c>
      <c r="I4715" s="1">
        <v>0</v>
      </c>
      <c r="J4715" s="1">
        <v>-4.9999999999999802E-2</v>
      </c>
      <c r="K4715" s="1">
        <v>2.5</v>
      </c>
      <c r="L4715" s="1">
        <v>0</v>
      </c>
      <c r="M4715" s="1">
        <v>1.1000000000000001</v>
      </c>
      <c r="O4715" s="1">
        <f>случ!I4703</f>
        <v>-27.345286672927578</v>
      </c>
      <c r="P4715" s="1">
        <f t="shared" si="371"/>
        <v>-22.635286672927577</v>
      </c>
      <c r="Q4715">
        <f t="shared" si="372"/>
        <v>-1</v>
      </c>
      <c r="S4715">
        <f>случ!J4703</f>
        <v>-26.955882383039405</v>
      </c>
      <c r="T4715">
        <f>случ!K4703</f>
        <v>5.1140537006054521</v>
      </c>
      <c r="U4715" s="1">
        <f t="shared" si="373"/>
        <v>-17.525882383039402</v>
      </c>
      <c r="V4715" s="1">
        <f t="shared" si="374"/>
        <v>3.1940537006054543</v>
      </c>
      <c r="X4715" s="4">
        <f>10-SUM(U4715&lt;$X$1,U4715&lt;$X$2,U4715&lt;$X$3,U4715&lt;$X$4,U4715&lt;$X$5,U4715&lt;$X$6,U4715&lt;$X$7,U4715&lt;$X$8,U4715&lt;$X$9,U4715&lt;$X$10)</f>
        <v>0</v>
      </c>
      <c r="Y4715" s="4">
        <f>SUM(V4715&lt;$Y$1,V4715&lt;$Y$2,V4715&lt;$Y$3,V4715&lt;$Y$4,V4715&lt;$Y$5,V4715&lt;$Y$6,V4715&lt;$Y$7,V4715&lt;$Y$8,V4715&lt;$Y$9,V4715&lt;$Y$10)</f>
        <v>4</v>
      </c>
      <c r="AA4715" s="10">
        <f t="shared" si="375"/>
        <v>-5.0000000000000001E-3</v>
      </c>
    </row>
    <row r="4716" spans="1:27">
      <c r="A4716" s="4"/>
      <c r="B4716" t="s">
        <v>143</v>
      </c>
      <c r="C4716">
        <v>25</v>
      </c>
      <c r="D4716" s="1">
        <v>-5.6</v>
      </c>
      <c r="E4716" s="1">
        <v>0</v>
      </c>
      <c r="F4716" s="1">
        <v>0.25</v>
      </c>
      <c r="G4716" s="1">
        <v>0.12999999999999901</v>
      </c>
      <c r="H4716" s="1">
        <v>3.5</v>
      </c>
      <c r="I4716" s="1">
        <v>0</v>
      </c>
      <c r="J4716" s="1">
        <v>0.02</v>
      </c>
      <c r="K4716" s="1">
        <v>2.5</v>
      </c>
      <c r="L4716" s="1">
        <v>0</v>
      </c>
      <c r="M4716" s="1">
        <v>-1.9</v>
      </c>
      <c r="O4716" s="1">
        <f>случ!I4704</f>
        <v>-61.122478305403838</v>
      </c>
      <c r="P4716" s="1">
        <f t="shared" si="371"/>
        <v>-58.79247830540384</v>
      </c>
      <c r="Q4716">
        <f t="shared" si="372"/>
        <v>-1</v>
      </c>
      <c r="S4716">
        <f>случ!J4704</f>
        <v>12.524192838547583</v>
      </c>
      <c r="T4716">
        <f>случ!K4704</f>
        <v>7.6845526849316173</v>
      </c>
      <c r="U4716" s="1">
        <f t="shared" si="373"/>
        <v>18.60419283854759</v>
      </c>
      <c r="V4716" s="1">
        <f t="shared" si="374"/>
        <v>9.4645526849316184</v>
      </c>
      <c r="X4716" s="4">
        <f>10-SUM(U4716&lt;$X$1,U4716&lt;$X$2,U4716&lt;$X$3,U4716&lt;$X$4,U4716&lt;$X$5,U4716&lt;$X$6,U4716&lt;$X$7,U4716&lt;$X$8,U4716&lt;$X$9,U4716&lt;$X$10)</f>
        <v>4</v>
      </c>
      <c r="Y4716" s="4">
        <f>SUM(V4716&lt;$Y$1,V4716&lt;$Y$2,V4716&lt;$Y$3,V4716&lt;$Y$4,V4716&lt;$Y$5,V4716&lt;$Y$6,V4716&lt;$Y$7,V4716&lt;$Y$8,V4716&lt;$Y$9,V4716&lt;$Y$10)</f>
        <v>2</v>
      </c>
      <c r="AA4716" s="10">
        <f t="shared" si="375"/>
        <v>-2.5000000000000001E-3</v>
      </c>
    </row>
    <row r="4717" spans="1:27">
      <c r="A4717" s="4"/>
      <c r="B4717" t="s">
        <v>144</v>
      </c>
      <c r="C4717">
        <v>25</v>
      </c>
      <c r="D4717" s="1">
        <v>6</v>
      </c>
      <c r="E4717" s="1">
        <v>0</v>
      </c>
      <c r="F4717" s="1">
        <v>0.25</v>
      </c>
      <c r="G4717" s="1">
        <v>5.0000000000000197E-2</v>
      </c>
      <c r="H4717" s="1">
        <v>3.5</v>
      </c>
      <c r="I4717" s="1">
        <v>0</v>
      </c>
      <c r="J4717" s="1">
        <v>-0.12</v>
      </c>
      <c r="K4717" s="1">
        <v>2.5</v>
      </c>
      <c r="L4717" s="1">
        <v>0</v>
      </c>
      <c r="M4717" s="1">
        <v>0</v>
      </c>
      <c r="O4717" s="1">
        <f>случ!I4705</f>
        <v>63.122087750444322</v>
      </c>
      <c r="P4717" s="1">
        <f t="shared" si="371"/>
        <v>73.572087750444325</v>
      </c>
      <c r="Q4717">
        <f t="shared" si="372"/>
        <v>1</v>
      </c>
      <c r="S4717">
        <f>случ!J4705</f>
        <v>16.454667194364944</v>
      </c>
      <c r="T4717">
        <f>случ!K4705</f>
        <v>20.725741424737237</v>
      </c>
      <c r="U4717" s="1">
        <f t="shared" si="373"/>
        <v>23.094667194364945</v>
      </c>
      <c r="V4717" s="1">
        <f t="shared" si="374"/>
        <v>18.865741424737237</v>
      </c>
      <c r="X4717" s="4">
        <f>10-SUM(U4717&lt;$X$1,U4717&lt;$X$2,U4717&lt;$X$3,U4717&lt;$X$4,U4717&lt;$X$5,U4717&lt;$X$6,U4717&lt;$X$7,U4717&lt;$X$8,U4717&lt;$X$9,U4717&lt;$X$10)</f>
        <v>6</v>
      </c>
      <c r="Y4717" s="4">
        <f>SUM(V4717&lt;$Y$1,V4717&lt;$Y$2,V4717&lt;$Y$3,V4717&lt;$Y$4,V4717&lt;$Y$5,V4717&lt;$Y$6,V4717&lt;$Y$7,V4717&lt;$Y$8,V4717&lt;$Y$9,V4717&lt;$Y$10)</f>
        <v>1</v>
      </c>
      <c r="AA4717" s="10">
        <f t="shared" si="375"/>
        <v>7.4999999999999997E-3</v>
      </c>
    </row>
    <row r="4718" spans="1:27">
      <c r="A4718" s="4"/>
      <c r="B4718" t="s">
        <v>145</v>
      </c>
      <c r="C4718">
        <v>25</v>
      </c>
      <c r="D4718" s="1">
        <v>15.6</v>
      </c>
      <c r="E4718" s="1">
        <v>0</v>
      </c>
      <c r="F4718" s="1">
        <v>0.25</v>
      </c>
      <c r="G4718" s="1">
        <v>0.02</v>
      </c>
      <c r="H4718" s="1">
        <v>3.5</v>
      </c>
      <c r="I4718" s="1">
        <v>0</v>
      </c>
      <c r="J4718" s="1">
        <v>8.9999999999999802E-2</v>
      </c>
      <c r="K4718" s="1">
        <v>2.5</v>
      </c>
      <c r="L4718" s="1">
        <v>0</v>
      </c>
      <c r="M4718" s="1">
        <v>3.1</v>
      </c>
      <c r="O4718" s="1">
        <f>случ!I4706</f>
        <v>30.536876685010128</v>
      </c>
      <c r="P4718" s="1">
        <f t="shared" si="371"/>
        <v>47.70687668501013</v>
      </c>
      <c r="Q4718">
        <f t="shared" si="372"/>
        <v>0</v>
      </c>
      <c r="S4718">
        <f>случ!J4706</f>
        <v>27.038071858699709</v>
      </c>
      <c r="T4718">
        <f>случ!K4706</f>
        <v>5.0827766615007643</v>
      </c>
      <c r="U4718" s="1">
        <f t="shared" si="373"/>
        <v>39.688071858699708</v>
      </c>
      <c r="V4718" s="1">
        <f t="shared" si="374"/>
        <v>2.8827766615007619</v>
      </c>
      <c r="X4718" s="4">
        <f>10-SUM(U4718&lt;$X$1,U4718&lt;$X$2,U4718&lt;$X$3,U4718&lt;$X$4,U4718&lt;$X$5,U4718&lt;$X$6,U4718&lt;$X$7,U4718&lt;$X$8,U4718&lt;$X$9,U4718&lt;$X$10)</f>
        <v>9</v>
      </c>
      <c r="Y4718" s="4">
        <f>SUM(V4718&lt;$Y$1,V4718&lt;$Y$2,V4718&lt;$Y$3,V4718&lt;$Y$4,V4718&lt;$Y$5,V4718&lt;$Y$6,V4718&lt;$Y$7,V4718&lt;$Y$8,V4718&lt;$Y$9,V4718&lt;$Y$10)</f>
        <v>5</v>
      </c>
      <c r="AA4718" s="10">
        <f t="shared" si="375"/>
        <v>0</v>
      </c>
    </row>
    <row r="4719" spans="1:27">
      <c r="A4719" s="4"/>
      <c r="B4719" t="s">
        <v>146</v>
      </c>
      <c r="C4719">
        <v>25</v>
      </c>
      <c r="D4719" s="1">
        <v>24.5</v>
      </c>
      <c r="E4719" s="1">
        <v>0</v>
      </c>
      <c r="F4719" s="1">
        <v>0.25</v>
      </c>
      <c r="G4719" s="1">
        <v>-0.02</v>
      </c>
      <c r="H4719" s="1">
        <v>3.5</v>
      </c>
      <c r="I4719" s="1">
        <v>0</v>
      </c>
      <c r="J4719" s="1">
        <v>-0.04</v>
      </c>
      <c r="K4719" s="1">
        <v>2.5</v>
      </c>
      <c r="L4719" s="1">
        <v>0</v>
      </c>
      <c r="M4719" s="1">
        <v>7.4</v>
      </c>
      <c r="O4719" s="1">
        <f>случ!I4707</f>
        <v>55.580806800472885</v>
      </c>
      <c r="P4719" s="1">
        <f t="shared" si="371"/>
        <v>78.980806800472891</v>
      </c>
      <c r="Q4719">
        <f t="shared" si="372"/>
        <v>1</v>
      </c>
      <c r="S4719">
        <f>случ!J4707</f>
        <v>-2.5983192391348231</v>
      </c>
      <c r="T4719">
        <f>случ!K4707</f>
        <v>0.68323131698837747</v>
      </c>
      <c r="U4719" s="1">
        <f t="shared" si="373"/>
        <v>12.901680760865176</v>
      </c>
      <c r="V4719" s="1">
        <f t="shared" si="374"/>
        <v>-7.4667686830116224</v>
      </c>
      <c r="X4719" s="4">
        <f>10-SUM(U4719&lt;$X$1,U4719&lt;$X$2,U4719&lt;$X$3,U4719&lt;$X$4,U4719&lt;$X$5,U4719&lt;$X$6,U4719&lt;$X$7,U4719&lt;$X$8,U4719&lt;$X$9,U4719&lt;$X$10)</f>
        <v>2</v>
      </c>
      <c r="Y4719" s="4">
        <f>SUM(V4719&lt;$Y$1,V4719&lt;$Y$2,V4719&lt;$Y$3,V4719&lt;$Y$4,V4719&lt;$Y$5,V4719&lt;$Y$6,V4719&lt;$Y$7,V4719&lt;$Y$8,V4719&lt;$Y$9,V4719&lt;$Y$10)</f>
        <v>8</v>
      </c>
      <c r="AA4719" s="10">
        <f t="shared" si="375"/>
        <v>2.5000000000000001E-3</v>
      </c>
    </row>
    <row r="4720" spans="1:27">
      <c r="A4720" s="4"/>
      <c r="B4720" t="s">
        <v>147</v>
      </c>
      <c r="C4720">
        <v>25</v>
      </c>
      <c r="D4720" s="1">
        <v>23.9</v>
      </c>
      <c r="E4720" s="1">
        <v>0</v>
      </c>
      <c r="F4720" s="1">
        <v>0.25</v>
      </c>
      <c r="G4720" s="1">
        <v>0.02</v>
      </c>
      <c r="H4720" s="1">
        <v>3.5</v>
      </c>
      <c r="I4720" s="1">
        <v>0</v>
      </c>
      <c r="J4720" s="1">
        <v>-0.06</v>
      </c>
      <c r="K4720" s="1">
        <v>2.5</v>
      </c>
      <c r="L4720" s="1">
        <v>0</v>
      </c>
      <c r="M4720" s="1">
        <v>9.9</v>
      </c>
      <c r="O4720" s="1">
        <f>случ!I4708</f>
        <v>15.941489403487683</v>
      </c>
      <c r="P4720" s="1">
        <f t="shared" si="371"/>
        <v>38.921489403487683</v>
      </c>
      <c r="Q4720">
        <f t="shared" si="372"/>
        <v>0</v>
      </c>
      <c r="S4720">
        <f>случ!J4708</f>
        <v>8.9353466655882485</v>
      </c>
      <c r="T4720">
        <f>случ!K4708</f>
        <v>-1.4922236264522495</v>
      </c>
      <c r="U4720" s="1">
        <f t="shared" si="373"/>
        <v>26.435346665588249</v>
      </c>
      <c r="V4720" s="1">
        <f t="shared" si="374"/>
        <v>-12.442223626452249</v>
      </c>
      <c r="X4720" s="4">
        <f>10-SUM(U4720&lt;$X$1,U4720&lt;$X$2,U4720&lt;$X$3,U4720&lt;$X$4,U4720&lt;$X$5,U4720&lt;$X$6,U4720&lt;$X$7,U4720&lt;$X$8,U4720&lt;$X$9,U4720&lt;$X$10)</f>
        <v>7</v>
      </c>
      <c r="Y4720" s="4">
        <f>SUM(V4720&lt;$Y$1,V4720&lt;$Y$2,V4720&lt;$Y$3,V4720&lt;$Y$4,V4720&lt;$Y$5,V4720&lt;$Y$6,V4720&lt;$Y$7,V4720&lt;$Y$8,V4720&lt;$Y$9,V4720&lt;$Y$10)</f>
        <v>9</v>
      </c>
      <c r="AA4720" s="10">
        <f t="shared" si="375"/>
        <v>0</v>
      </c>
    </row>
    <row r="4721" spans="1:27">
      <c r="A4721" s="4"/>
      <c r="B4721" t="s">
        <v>148</v>
      </c>
      <c r="C4721">
        <v>25</v>
      </c>
      <c r="D4721" s="1">
        <v>17.3</v>
      </c>
      <c r="E4721" s="1">
        <v>0</v>
      </c>
      <c r="F4721" s="1">
        <v>0.25</v>
      </c>
      <c r="G4721" s="1">
        <v>0.02</v>
      </c>
      <c r="H4721" s="1">
        <v>3.5</v>
      </c>
      <c r="I4721" s="1">
        <v>0</v>
      </c>
      <c r="J4721" s="1">
        <v>9.9999999999997799E-3</v>
      </c>
      <c r="K4721" s="1">
        <v>2.5</v>
      </c>
      <c r="L4721" s="1">
        <v>0</v>
      </c>
      <c r="M4721" s="1">
        <v>7.2</v>
      </c>
      <c r="O4721" s="1">
        <f>случ!I4709</f>
        <v>41.994934941677911</v>
      </c>
      <c r="P4721" s="1">
        <f t="shared" si="371"/>
        <v>60.354934941677911</v>
      </c>
      <c r="Q4721">
        <f t="shared" si="372"/>
        <v>1</v>
      </c>
      <c r="S4721">
        <f>случ!J4709</f>
        <v>-23.251819270974742</v>
      </c>
      <c r="T4721">
        <f>случ!K4709</f>
        <v>-1.44894039404043</v>
      </c>
      <c r="U4721" s="1">
        <f t="shared" si="373"/>
        <v>-7.5418192709747451</v>
      </c>
      <c r="V4721" s="1">
        <f t="shared" si="374"/>
        <v>-8.7889403940404343</v>
      </c>
      <c r="X4721" s="4">
        <f>10-SUM(U4721&lt;$X$1,U4721&lt;$X$2,U4721&lt;$X$3,U4721&lt;$X$4,U4721&lt;$X$5,U4721&lt;$X$6,U4721&lt;$X$7,U4721&lt;$X$8,U4721&lt;$X$9,U4721&lt;$X$10)</f>
        <v>0</v>
      </c>
      <c r="Y4721" s="4">
        <f>SUM(V4721&lt;$Y$1,V4721&lt;$Y$2,V4721&lt;$Y$3,V4721&lt;$Y$4,V4721&lt;$Y$5,V4721&lt;$Y$6,V4721&lt;$Y$7,V4721&lt;$Y$8,V4721&lt;$Y$9,V4721&lt;$Y$10)</f>
        <v>8</v>
      </c>
      <c r="AA4721" s="10">
        <f t="shared" si="375"/>
        <v>0</v>
      </c>
    </row>
    <row r="4722" spans="1:27">
      <c r="A4722" s="4"/>
      <c r="B4722" t="s">
        <v>149</v>
      </c>
      <c r="C4722">
        <v>25</v>
      </c>
      <c r="D4722" s="1">
        <v>13</v>
      </c>
      <c r="E4722" s="1">
        <v>0</v>
      </c>
      <c r="F4722" s="1">
        <v>0.25</v>
      </c>
      <c r="G4722" s="1">
        <v>3.00000000000002E-2</v>
      </c>
      <c r="H4722" s="1">
        <v>3.5</v>
      </c>
      <c r="I4722" s="1">
        <v>0</v>
      </c>
      <c r="J4722" s="1">
        <v>7.9999999999999599E-2</v>
      </c>
      <c r="K4722" s="1">
        <v>2.5</v>
      </c>
      <c r="L4722" s="1">
        <v>0</v>
      </c>
      <c r="M4722" s="1">
        <v>6.2</v>
      </c>
      <c r="O4722" s="1">
        <f>случ!I4710</f>
        <v>-9.8451107688748962</v>
      </c>
      <c r="P4722" s="1">
        <f t="shared" si="371"/>
        <v>5.5048892311251034</v>
      </c>
      <c r="Q4722">
        <f t="shared" si="372"/>
        <v>-1</v>
      </c>
      <c r="S4722">
        <f>случ!J4710</f>
        <v>3.599745850241471</v>
      </c>
      <c r="T4722">
        <f>случ!K4710</f>
        <v>11.719924753382223</v>
      </c>
      <c r="U4722" s="1">
        <f t="shared" si="373"/>
        <v>19.159745850241467</v>
      </c>
      <c r="V4722" s="1">
        <f t="shared" si="374"/>
        <v>6.2799247533822173</v>
      </c>
      <c r="X4722" s="4">
        <f>10-SUM(U4722&lt;$X$1,U4722&lt;$X$2,U4722&lt;$X$3,U4722&lt;$X$4,U4722&lt;$X$5,U4722&lt;$X$6,U4722&lt;$X$7,U4722&lt;$X$8,U4722&lt;$X$9,U4722&lt;$X$10)</f>
        <v>4</v>
      </c>
      <c r="Y4722" s="4">
        <f>SUM(V4722&lt;$Y$1,V4722&lt;$Y$2,V4722&lt;$Y$3,V4722&lt;$Y$4,V4722&lt;$Y$5,V4722&lt;$Y$6,V4722&lt;$Y$7,V4722&lt;$Y$8,V4722&lt;$Y$9,V4722&lt;$Y$10)</f>
        <v>3</v>
      </c>
      <c r="AA4722" s="10">
        <f t="shared" si="375"/>
        <v>-3.7499999999999999E-3</v>
      </c>
    </row>
    <row r="4723" spans="1:27">
      <c r="A4723" s="4"/>
      <c r="B4723" t="s">
        <v>150</v>
      </c>
      <c r="C4723">
        <v>25</v>
      </c>
      <c r="D4723" s="1">
        <v>15.3</v>
      </c>
      <c r="E4723" s="1">
        <v>0</v>
      </c>
      <c r="F4723" s="1">
        <v>0.25</v>
      </c>
      <c r="G4723" s="1">
        <v>3.00000000000002E-2</v>
      </c>
      <c r="H4723" s="1">
        <v>3.5</v>
      </c>
      <c r="I4723" s="1">
        <v>0.2</v>
      </c>
      <c r="J4723" s="1">
        <v>-0.02</v>
      </c>
      <c r="K4723" s="1">
        <v>2.5</v>
      </c>
      <c r="L4723" s="1">
        <v>0.2</v>
      </c>
      <c r="M4723" s="1">
        <v>8.1</v>
      </c>
      <c r="O4723" s="1">
        <f>случ!I4711</f>
        <v>-40.171852302698326</v>
      </c>
      <c r="P4723" s="1">
        <f t="shared" si="371"/>
        <v>-23.131852302698327</v>
      </c>
      <c r="Q4723">
        <f t="shared" si="372"/>
        <v>-1</v>
      </c>
      <c r="S4723">
        <f>случ!J4711</f>
        <v>4.3365658686952742</v>
      </c>
      <c r="T4723">
        <f>случ!K4711</f>
        <v>-3.6784554384718779</v>
      </c>
      <c r="U4723" s="1">
        <f t="shared" si="373"/>
        <v>19.296565868695271</v>
      </c>
      <c r="V4723" s="1">
        <f t="shared" si="374"/>
        <v>-10.918455438471877</v>
      </c>
      <c r="X4723" s="4">
        <f>10-SUM(U4723&lt;$X$1,U4723&lt;$X$2,U4723&lt;$X$3,U4723&lt;$X$4,U4723&lt;$X$5,U4723&lt;$X$6,U4723&lt;$X$7,U4723&lt;$X$8,U4723&lt;$X$9,U4723&lt;$X$10)</f>
        <v>4</v>
      </c>
      <c r="Y4723" s="4">
        <f>SUM(V4723&lt;$Y$1,V4723&lt;$Y$2,V4723&lt;$Y$3,V4723&lt;$Y$4,V4723&lt;$Y$5,V4723&lt;$Y$6,V4723&lt;$Y$7,V4723&lt;$Y$8,V4723&lt;$Y$9,V4723&lt;$Y$10)</f>
        <v>9</v>
      </c>
      <c r="AA4723" s="10">
        <f t="shared" si="375"/>
        <v>-1.125E-2</v>
      </c>
    </row>
    <row r="4724" spans="1:27">
      <c r="A4724" s="4"/>
      <c r="B4724" t="s">
        <v>151</v>
      </c>
      <c r="C4724">
        <v>25</v>
      </c>
      <c r="D4724" s="1">
        <v>10.4</v>
      </c>
      <c r="E4724" s="1">
        <v>0</v>
      </c>
      <c r="F4724" s="1">
        <v>0.25</v>
      </c>
      <c r="G4724" s="1">
        <v>0</v>
      </c>
      <c r="H4724" s="1">
        <v>3.5</v>
      </c>
      <c r="I4724" s="1">
        <v>0.25</v>
      </c>
      <c r="J4724" s="1">
        <v>0</v>
      </c>
      <c r="K4724" s="1">
        <v>2.5</v>
      </c>
      <c r="L4724" s="1">
        <v>0.25</v>
      </c>
      <c r="M4724" s="1">
        <v>7.8</v>
      </c>
      <c r="O4724" s="1">
        <f>случ!I4712</f>
        <v>-22.858031230420977</v>
      </c>
      <c r="P4724" s="1">
        <f t="shared" si="371"/>
        <v>-9.2280312304209779</v>
      </c>
      <c r="Q4724">
        <f t="shared" si="372"/>
        <v>-1</v>
      </c>
      <c r="S4724">
        <f>случ!J4712</f>
        <v>-9.4259979327005716</v>
      </c>
      <c r="T4724">
        <f>случ!K4712</f>
        <v>-2.0057150729621456</v>
      </c>
      <c r="U4724" s="1">
        <f t="shared" si="373"/>
        <v>5.3740020672994291</v>
      </c>
      <c r="V4724" s="1">
        <f t="shared" si="374"/>
        <v>-8.3057150729621458</v>
      </c>
      <c r="X4724" s="4">
        <f>10-SUM(U4724&lt;$X$1,U4724&lt;$X$2,U4724&lt;$X$3,U4724&lt;$X$4,U4724&lt;$X$5,U4724&lt;$X$6,U4724&lt;$X$7,U4724&lt;$X$8,U4724&lt;$X$9,U4724&lt;$X$10)</f>
        <v>0</v>
      </c>
      <c r="Y4724" s="4">
        <f>SUM(V4724&lt;$Y$1,V4724&lt;$Y$2,V4724&lt;$Y$3,V4724&lt;$Y$4,V4724&lt;$Y$5,V4724&lt;$Y$6,V4724&lt;$Y$7,V4724&lt;$Y$8,V4724&lt;$Y$9,V4724&lt;$Y$10)</f>
        <v>8</v>
      </c>
      <c r="AA4724" s="10">
        <f t="shared" si="375"/>
        <v>-0.01</v>
      </c>
    </row>
    <row r="4725" spans="1:27">
      <c r="A4725" s="4"/>
      <c r="B4725" t="s">
        <v>152</v>
      </c>
      <c r="C4725">
        <v>25</v>
      </c>
      <c r="D4725" s="1">
        <v>2.4</v>
      </c>
      <c r="E4725" s="1">
        <v>0</v>
      </c>
      <c r="F4725" s="1">
        <v>0.25</v>
      </c>
      <c r="G4725" s="1">
        <v>0.02</v>
      </c>
      <c r="H4725" s="1">
        <v>3.5</v>
      </c>
      <c r="I4725" s="1">
        <v>0.25</v>
      </c>
      <c r="J4725" s="1">
        <v>-0.04</v>
      </c>
      <c r="K4725" s="1">
        <v>2.5</v>
      </c>
      <c r="L4725" s="1">
        <v>0.25</v>
      </c>
      <c r="M4725" s="1">
        <v>4</v>
      </c>
      <c r="O4725" s="1">
        <f>случ!I4713</f>
        <v>58.070195001264366</v>
      </c>
      <c r="P4725" s="1">
        <f t="shared" si="371"/>
        <v>66.100195001264368</v>
      </c>
      <c r="Q4725">
        <f t="shared" si="372"/>
        <v>1</v>
      </c>
      <c r="S4725">
        <f>случ!J4713</f>
        <v>2.985464723289275</v>
      </c>
      <c r="T4725">
        <f>случ!K4713</f>
        <v>-15.423450556317819</v>
      </c>
      <c r="U4725" s="1">
        <f t="shared" si="373"/>
        <v>13.345464723289275</v>
      </c>
      <c r="V4725" s="1">
        <f t="shared" si="374"/>
        <v>-18.463450556317817</v>
      </c>
      <c r="X4725" s="4">
        <f>10-SUM(U4725&lt;$X$1,U4725&lt;$X$2,U4725&lt;$X$3,U4725&lt;$X$4,U4725&lt;$X$5,U4725&lt;$X$6,U4725&lt;$X$7,U4725&lt;$X$8,U4725&lt;$X$9,U4725&lt;$X$10)</f>
        <v>3</v>
      </c>
      <c r="Y4725" s="4">
        <f>SUM(V4725&lt;$Y$1,V4725&lt;$Y$2,V4725&lt;$Y$3,V4725&lt;$Y$4,V4725&lt;$Y$5,V4725&lt;$Y$6,V4725&lt;$Y$7,V4725&lt;$Y$8,V4725&lt;$Y$9,V4725&lt;$Y$10)</f>
        <v>10</v>
      </c>
      <c r="AA4725" s="10">
        <f t="shared" si="375"/>
        <v>3.7499999999999999E-3</v>
      </c>
    </row>
    <row r="4726" spans="1:27">
      <c r="A4726" s="4"/>
      <c r="B4726" t="s">
        <v>153</v>
      </c>
      <c r="C4726">
        <v>25</v>
      </c>
      <c r="D4726" s="1">
        <v>-5.0999999999999996</v>
      </c>
      <c r="E4726" s="1">
        <v>0</v>
      </c>
      <c r="F4726" s="1">
        <v>0.25</v>
      </c>
      <c r="G4726" s="1">
        <v>0</v>
      </c>
      <c r="H4726" s="1">
        <v>3.5</v>
      </c>
      <c r="I4726" s="1">
        <v>0.2</v>
      </c>
      <c r="J4726" s="1">
        <v>-0.02</v>
      </c>
      <c r="K4726" s="1">
        <v>2.5</v>
      </c>
      <c r="L4726" s="1">
        <v>0.2</v>
      </c>
      <c r="M4726" s="1">
        <v>2.7</v>
      </c>
      <c r="O4726" s="1">
        <f>случ!I4714</f>
        <v>19.740433939638994</v>
      </c>
      <c r="P4726" s="1">
        <f t="shared" si="371"/>
        <v>22.500433939638995</v>
      </c>
      <c r="Q4726">
        <f t="shared" si="372"/>
        <v>0</v>
      </c>
      <c r="S4726">
        <f>случ!J4714</f>
        <v>3.6043387590443094</v>
      </c>
      <c r="T4726">
        <f>случ!K4714</f>
        <v>5.1863822597675142</v>
      </c>
      <c r="U4726" s="1">
        <f t="shared" si="373"/>
        <v>13.344338759044309</v>
      </c>
      <c r="V4726" s="1">
        <f t="shared" si="374"/>
        <v>3.3763822597675146</v>
      </c>
      <c r="X4726" s="4">
        <f>10-SUM(U4726&lt;$X$1,U4726&lt;$X$2,U4726&lt;$X$3,U4726&lt;$X$4,U4726&lt;$X$5,U4726&lt;$X$6,U4726&lt;$X$7,U4726&lt;$X$8,U4726&lt;$X$9,U4726&lt;$X$10)</f>
        <v>3</v>
      </c>
      <c r="Y4726" s="4">
        <f>SUM(V4726&lt;$Y$1,V4726&lt;$Y$2,V4726&lt;$Y$3,V4726&lt;$Y$4,V4726&lt;$Y$5,V4726&lt;$Y$6,V4726&lt;$Y$7,V4726&lt;$Y$8,V4726&lt;$Y$9,V4726&lt;$Y$10)</f>
        <v>4</v>
      </c>
      <c r="AA4726" s="10">
        <f t="shared" si="375"/>
        <v>0</v>
      </c>
    </row>
    <row r="4727" spans="1:27">
      <c r="A4727" s="4"/>
      <c r="B4727" t="s">
        <v>154</v>
      </c>
      <c r="C4727">
        <v>25</v>
      </c>
      <c r="D4727" s="1">
        <v>-5.2</v>
      </c>
      <c r="E4727" s="1">
        <v>0</v>
      </c>
      <c r="F4727" s="1">
        <v>0.25</v>
      </c>
      <c r="G4727" s="1">
        <v>0.08</v>
      </c>
      <c r="H4727" s="1">
        <v>3.5</v>
      </c>
      <c r="I4727" s="1">
        <v>0.11111111111111099</v>
      </c>
      <c r="J4727" s="1">
        <v>0.25</v>
      </c>
      <c r="K4727" s="1">
        <v>2.5</v>
      </c>
      <c r="L4727" s="1">
        <v>0.11111111111111099</v>
      </c>
      <c r="M4727" s="1">
        <v>1.4</v>
      </c>
      <c r="O4727" s="1">
        <f>случ!I4715</f>
        <v>-31.800336005599195</v>
      </c>
      <c r="P4727" s="1">
        <f t="shared" si="371"/>
        <v>-29.145891561154752</v>
      </c>
      <c r="Q4727">
        <f t="shared" si="372"/>
        <v>-1</v>
      </c>
      <c r="S4727">
        <f>случ!J4715</f>
        <v>-2.3502637802922726</v>
      </c>
      <c r="T4727">
        <f>случ!K4715</f>
        <v>-9.8609672942504112</v>
      </c>
      <c r="U4727" s="1">
        <f t="shared" si="373"/>
        <v>9.6530695530410604</v>
      </c>
      <c r="V4727" s="1">
        <f t="shared" si="374"/>
        <v>-7.563189516472633</v>
      </c>
      <c r="X4727" s="4">
        <f>10-SUM(U4727&lt;$X$1,U4727&lt;$X$2,U4727&lt;$X$3,U4727&lt;$X$4,U4727&lt;$X$5,U4727&lt;$X$6,U4727&lt;$X$7,U4727&lt;$X$8,U4727&lt;$X$9,U4727&lt;$X$10)</f>
        <v>1</v>
      </c>
      <c r="Y4727" s="4">
        <f>SUM(V4727&lt;$Y$1,V4727&lt;$Y$2,V4727&lt;$Y$3,V4727&lt;$Y$4,V4727&lt;$Y$5,V4727&lt;$Y$6,V4727&lt;$Y$7,V4727&lt;$Y$8,V4727&lt;$Y$9,V4727&lt;$Y$10)</f>
        <v>8</v>
      </c>
      <c r="AA4727" s="10">
        <f t="shared" si="375"/>
        <v>-0.01</v>
      </c>
    </row>
    <row r="4728" spans="1:27">
      <c r="A4728" s="4"/>
      <c r="B4728" t="s">
        <v>155</v>
      </c>
      <c r="C4728">
        <v>25</v>
      </c>
      <c r="D4728" s="1">
        <v>-5.2</v>
      </c>
      <c r="E4728" s="1">
        <v>0</v>
      </c>
      <c r="F4728" s="1">
        <v>0.25</v>
      </c>
      <c r="G4728" s="1">
        <v>0.08</v>
      </c>
      <c r="H4728" s="1">
        <v>3.75</v>
      </c>
      <c r="I4728" s="1">
        <v>0</v>
      </c>
      <c r="J4728" s="1">
        <v>0.1</v>
      </c>
      <c r="K4728" s="1">
        <v>2.5</v>
      </c>
      <c r="L4728" s="1">
        <v>0.25</v>
      </c>
      <c r="M4728" s="1">
        <v>1.4</v>
      </c>
      <c r="O4728" s="1">
        <f>случ!I4716</f>
        <v>-9.8628341619421747</v>
      </c>
      <c r="P4728" s="1">
        <f t="shared" si="371"/>
        <v>-7.0028341619421743</v>
      </c>
      <c r="Q4728">
        <f t="shared" si="372"/>
        <v>-1</v>
      </c>
      <c r="S4728">
        <f>случ!J4716</f>
        <v>-4.6894701380097956</v>
      </c>
      <c r="T4728">
        <f>случ!K4716</f>
        <v>-13.401537363851158</v>
      </c>
      <c r="U4728" s="1">
        <f t="shared" si="373"/>
        <v>5.030529861990205</v>
      </c>
      <c r="V4728" s="1">
        <f t="shared" si="374"/>
        <v>-14.581537363851158</v>
      </c>
      <c r="X4728" s="4">
        <f>10-SUM(U4728&lt;$X$1,U4728&lt;$X$2,U4728&lt;$X$3,U4728&lt;$X$4,U4728&lt;$X$5,U4728&lt;$X$6,U4728&lt;$X$7,U4728&lt;$X$8,U4728&lt;$X$9,U4728&lt;$X$10)</f>
        <v>0</v>
      </c>
      <c r="Y4728" s="4">
        <f>SUM(V4728&lt;$Y$1,V4728&lt;$Y$2,V4728&lt;$Y$3,V4728&lt;$Y$4,V4728&lt;$Y$5,V4728&lt;$Y$6,V4728&lt;$Y$7,V4728&lt;$Y$8,V4728&lt;$Y$9,V4728&lt;$Y$10)</f>
        <v>10</v>
      </c>
      <c r="AA4728" s="10">
        <f t="shared" si="375"/>
        <v>-1.2500000000000001E-2</v>
      </c>
    </row>
    <row r="4729" spans="1:27">
      <c r="A4729" s="4"/>
      <c r="B4729" t="s">
        <v>156</v>
      </c>
      <c r="C4729">
        <v>25</v>
      </c>
      <c r="D4729" s="1">
        <v>19.600000000000001</v>
      </c>
      <c r="E4729" s="1">
        <v>0</v>
      </c>
      <c r="F4729" s="1">
        <v>0.25</v>
      </c>
      <c r="G4729" s="1">
        <v>5.0000000000000197E-2</v>
      </c>
      <c r="H4729" s="1">
        <v>3.75</v>
      </c>
      <c r="I4729" s="1">
        <v>8.3333333333333301E-2</v>
      </c>
      <c r="J4729" s="1">
        <v>8.9999999999999802E-2</v>
      </c>
      <c r="K4729" s="1">
        <v>2.5</v>
      </c>
      <c r="L4729" s="1">
        <v>8.3333333333333301E-2</v>
      </c>
      <c r="M4729" s="1">
        <v>2.1</v>
      </c>
      <c r="O4729" s="1">
        <f>случ!I4717</f>
        <v>-5.4126144129154063E-2</v>
      </c>
      <c r="P4729" s="1">
        <f t="shared" si="371"/>
        <v>20.199207189204181</v>
      </c>
      <c r="Q4729">
        <f t="shared" si="372"/>
        <v>0</v>
      </c>
      <c r="S4729">
        <f>случ!J4717</f>
        <v>-1.8719454466053627</v>
      </c>
      <c r="T4729">
        <f>случ!K4717</f>
        <v>-3.0820779384727071</v>
      </c>
      <c r="U4729" s="1">
        <f t="shared" si="373"/>
        <v>9.3480545533946326</v>
      </c>
      <c r="V4729" s="1">
        <f t="shared" si="374"/>
        <v>-3.4787446051393767</v>
      </c>
      <c r="X4729" s="4">
        <f>10-SUM(U4729&lt;$X$1,U4729&lt;$X$2,U4729&lt;$X$3,U4729&lt;$X$4,U4729&lt;$X$5,U4729&lt;$X$6,U4729&lt;$X$7,U4729&lt;$X$8,U4729&lt;$X$9,U4729&lt;$X$10)</f>
        <v>1</v>
      </c>
      <c r="Y4729" s="4">
        <f>SUM(V4729&lt;$Y$1,V4729&lt;$Y$2,V4729&lt;$Y$3,V4729&lt;$Y$4,V4729&lt;$Y$5,V4729&lt;$Y$6,V4729&lt;$Y$7,V4729&lt;$Y$8,V4729&lt;$Y$9,V4729&lt;$Y$10)</f>
        <v>7</v>
      </c>
      <c r="AA4729" s="10">
        <f t="shared" si="375"/>
        <v>0</v>
      </c>
    </row>
    <row r="4730" spans="1:27">
      <c r="A4730" s="4"/>
      <c r="B4730" t="s">
        <v>157</v>
      </c>
      <c r="C4730">
        <v>25</v>
      </c>
      <c r="D4730" s="1">
        <v>22.6</v>
      </c>
      <c r="E4730" s="1">
        <v>0</v>
      </c>
      <c r="F4730" s="1">
        <v>0.25</v>
      </c>
      <c r="G4730" s="1">
        <v>-0.02</v>
      </c>
      <c r="H4730" s="1">
        <v>4</v>
      </c>
      <c r="I4730" s="1">
        <v>-2.4999999999999901E-2</v>
      </c>
      <c r="J4730" s="1">
        <v>-0.13</v>
      </c>
      <c r="K4730" s="1">
        <v>2.5</v>
      </c>
      <c r="L4730" s="1">
        <v>0.22500000000000001</v>
      </c>
      <c r="M4730" s="1">
        <v>3.7</v>
      </c>
      <c r="O4730" s="1">
        <f>случ!I4718</f>
        <v>27.984339543620564</v>
      </c>
      <c r="P4730" s="1">
        <f t="shared" si="371"/>
        <v>50.544339543620566</v>
      </c>
      <c r="Q4730">
        <f t="shared" si="372"/>
        <v>0</v>
      </c>
      <c r="S4730">
        <f>случ!J4718</f>
        <v>0.96844429439986768</v>
      </c>
      <c r="T4730">
        <f>случ!K4718</f>
        <v>8.2315070933885561</v>
      </c>
      <c r="U4730" s="1">
        <f t="shared" si="373"/>
        <v>10.998444294399869</v>
      </c>
      <c r="V4730" s="1">
        <f t="shared" si="374"/>
        <v>1.9365070933885562</v>
      </c>
      <c r="X4730" s="4">
        <f>10-SUM(U4730&lt;$X$1,U4730&lt;$X$2,U4730&lt;$X$3,U4730&lt;$X$4,U4730&lt;$X$5,U4730&lt;$X$6,U4730&lt;$X$7,U4730&lt;$X$8,U4730&lt;$X$9,U4730&lt;$X$10)</f>
        <v>2</v>
      </c>
      <c r="Y4730" s="4">
        <f>SUM(V4730&lt;$Y$1,V4730&lt;$Y$2,V4730&lt;$Y$3,V4730&lt;$Y$4,V4730&lt;$Y$5,V4730&lt;$Y$6,V4730&lt;$Y$7,V4730&lt;$Y$8,V4730&lt;$Y$9,V4730&lt;$Y$10)</f>
        <v>5</v>
      </c>
      <c r="AA4730" s="10">
        <f t="shared" si="375"/>
        <v>0</v>
      </c>
    </row>
    <row r="4731" spans="1:27">
      <c r="A4731" s="4"/>
      <c r="B4731" t="s">
        <v>158</v>
      </c>
      <c r="C4731">
        <v>25</v>
      </c>
      <c r="D4731" s="1">
        <v>-0.3</v>
      </c>
      <c r="E4731" s="1">
        <v>0.125</v>
      </c>
      <c r="F4731" s="1">
        <v>0.25</v>
      </c>
      <c r="G4731" s="1">
        <v>3.00000000000002E-2</v>
      </c>
      <c r="H4731" s="1">
        <v>4.25</v>
      </c>
      <c r="I4731" s="1">
        <v>-4.9999999999999899E-2</v>
      </c>
      <c r="J4731" s="1">
        <v>5.0000000000000197E-2</v>
      </c>
      <c r="K4731" s="1">
        <v>2.5</v>
      </c>
      <c r="L4731" s="1">
        <v>0.2</v>
      </c>
      <c r="M4731" s="1">
        <v>4.3</v>
      </c>
      <c r="O4731" s="1">
        <f>случ!I4719</f>
        <v>-2.2204915924824387</v>
      </c>
      <c r="P4731" s="1">
        <f t="shared" si="371"/>
        <v>6.1745084075175605</v>
      </c>
      <c r="Q4731">
        <f t="shared" si="372"/>
        <v>-1</v>
      </c>
      <c r="S4731">
        <f>случ!J4719</f>
        <v>-6.2121481538870746</v>
      </c>
      <c r="T4731">
        <f>случ!K4719</f>
        <v>12.958693047636876</v>
      </c>
      <c r="U4731" s="1">
        <f t="shared" si="373"/>
        <v>6.8578518461129256</v>
      </c>
      <c r="V4731" s="1">
        <f t="shared" si="374"/>
        <v>8.4286930476368802</v>
      </c>
      <c r="X4731" s="4">
        <f>10-SUM(U4731&lt;$X$1,U4731&lt;$X$2,U4731&lt;$X$3,U4731&lt;$X$4,U4731&lt;$X$5,U4731&lt;$X$6,U4731&lt;$X$7,U4731&lt;$X$8,U4731&lt;$X$9,U4731&lt;$X$10)</f>
        <v>0</v>
      </c>
      <c r="Y4731" s="4">
        <f>SUM(V4731&lt;$Y$1,V4731&lt;$Y$2,V4731&lt;$Y$3,V4731&lt;$Y$4,V4731&lt;$Y$5,V4731&lt;$Y$6,V4731&lt;$Y$7,V4731&lt;$Y$8,V4731&lt;$Y$9,V4731&lt;$Y$10)</f>
        <v>3</v>
      </c>
      <c r="AA4731" s="10">
        <f t="shared" si="375"/>
        <v>-3.7499999999999999E-3</v>
      </c>
    </row>
    <row r="4732" spans="1:27">
      <c r="A4732" s="4"/>
      <c r="B4732" t="s">
        <v>159</v>
      </c>
      <c r="C4732">
        <v>25</v>
      </c>
      <c r="D4732" s="1">
        <v>-2.69999999999999</v>
      </c>
      <c r="E4732" s="1">
        <v>0.125</v>
      </c>
      <c r="F4732" s="1">
        <v>0.25</v>
      </c>
      <c r="G4732" s="1">
        <v>9.9999999999997799E-3</v>
      </c>
      <c r="H4732" s="1">
        <v>4.5</v>
      </c>
      <c r="I4732" s="1">
        <v>-2.4999999999999901E-2</v>
      </c>
      <c r="J4732" s="1">
        <v>0.04</v>
      </c>
      <c r="K4732" s="1">
        <v>2.5</v>
      </c>
      <c r="L4732" s="1">
        <v>0.22500000000000001</v>
      </c>
      <c r="M4732" s="1">
        <v>4.2</v>
      </c>
      <c r="O4732" s="1">
        <f>случ!I4720</f>
        <v>4.8623232894676605</v>
      </c>
      <c r="P4732" s="1">
        <f t="shared" si="371"/>
        <v>11.837323289467669</v>
      </c>
      <c r="Q4732">
        <f t="shared" si="372"/>
        <v>-1</v>
      </c>
      <c r="S4732">
        <f>случ!J4720</f>
        <v>-24.988971093870319</v>
      </c>
      <c r="T4732">
        <f>случ!K4720</f>
        <v>2.1265940118558295</v>
      </c>
      <c r="U4732" s="1">
        <f t="shared" si="373"/>
        <v>-11.928971093870317</v>
      </c>
      <c r="V4732" s="1">
        <f t="shared" si="374"/>
        <v>-1.9884059881441698</v>
      </c>
      <c r="X4732" s="4">
        <f>10-SUM(U4732&lt;$X$1,U4732&lt;$X$2,U4732&lt;$X$3,U4732&lt;$X$4,U4732&lt;$X$5,U4732&lt;$X$6,U4732&lt;$X$7,U4732&lt;$X$8,U4732&lt;$X$9,U4732&lt;$X$10)</f>
        <v>0</v>
      </c>
      <c r="Y4732" s="4">
        <f>SUM(V4732&lt;$Y$1,V4732&lt;$Y$2,V4732&lt;$Y$3,V4732&lt;$Y$4,V4732&lt;$Y$5,V4732&lt;$Y$6,V4732&lt;$Y$7,V4732&lt;$Y$8,V4732&lt;$Y$9,V4732&lt;$Y$10)</f>
        <v>6</v>
      </c>
      <c r="AA4732" s="10">
        <f t="shared" si="375"/>
        <v>-7.4999999999999997E-3</v>
      </c>
    </row>
    <row r="4733" spans="1:27">
      <c r="A4733" s="4"/>
      <c r="B4733" t="s">
        <v>160</v>
      </c>
      <c r="C4733">
        <v>25</v>
      </c>
      <c r="D4733" s="1">
        <v>-5.6</v>
      </c>
      <c r="E4733" s="1">
        <v>0</v>
      </c>
      <c r="F4733" s="1">
        <v>0.25</v>
      </c>
      <c r="G4733" s="1">
        <v>9.9999999999997799E-3</v>
      </c>
      <c r="H4733" s="1">
        <v>4.5</v>
      </c>
      <c r="I4733" s="1">
        <v>2.5000000000000001E-2</v>
      </c>
      <c r="J4733" s="1">
        <v>-1.9999999999999501E-2</v>
      </c>
      <c r="K4733" s="1">
        <v>2.5</v>
      </c>
      <c r="L4733" s="1">
        <v>2.5000000000000001E-2</v>
      </c>
      <c r="M4733" s="1">
        <v>3.1</v>
      </c>
      <c r="O4733" s="1">
        <f>случ!I4721</f>
        <v>-1.7214178171508028</v>
      </c>
      <c r="P4733" s="1">
        <f t="shared" si="371"/>
        <v>1.6185821828491975</v>
      </c>
      <c r="Q4733">
        <f t="shared" si="372"/>
        <v>-1</v>
      </c>
      <c r="S4733">
        <f>случ!J4721</f>
        <v>10.394392084837701</v>
      </c>
      <c r="T4733">
        <f>случ!K4721</f>
        <v>18.720272688678833</v>
      </c>
      <c r="U4733" s="1">
        <f t="shared" si="373"/>
        <v>22.524392084837707</v>
      </c>
      <c r="V4733" s="1">
        <f t="shared" si="374"/>
        <v>16.275272688678839</v>
      </c>
      <c r="X4733" s="4">
        <f>10-SUM(U4733&lt;$X$1,U4733&lt;$X$2,U4733&lt;$X$3,U4733&lt;$X$4,U4733&lt;$X$5,U4733&lt;$X$6,U4733&lt;$X$7,U4733&lt;$X$8,U4733&lt;$X$9,U4733&lt;$X$10)</f>
        <v>5</v>
      </c>
      <c r="Y4733" s="4">
        <f>SUM(V4733&lt;$Y$1,V4733&lt;$Y$2,V4733&lt;$Y$3,V4733&lt;$Y$4,V4733&lt;$Y$5,V4733&lt;$Y$6,V4733&lt;$Y$7,V4733&lt;$Y$8,V4733&lt;$Y$9,V4733&lt;$Y$10)</f>
        <v>1</v>
      </c>
      <c r="AA4733" s="10">
        <f t="shared" si="375"/>
        <v>-1.25E-3</v>
      </c>
    </row>
    <row r="4734" spans="1:27">
      <c r="A4734" s="4"/>
      <c r="B4734" t="s">
        <v>161</v>
      </c>
      <c r="C4734">
        <v>25</v>
      </c>
      <c r="D4734" s="1">
        <v>-4.2</v>
      </c>
      <c r="E4734" s="1">
        <v>0.125</v>
      </c>
      <c r="F4734" s="1">
        <v>0.25</v>
      </c>
      <c r="G4734" s="1">
        <v>9.9999999999997799E-3</v>
      </c>
      <c r="H4734" s="1">
        <v>4.5</v>
      </c>
      <c r="I4734" s="1">
        <v>0</v>
      </c>
      <c r="J4734" s="1">
        <v>-1.9999999999999501E-2</v>
      </c>
      <c r="K4734" s="1">
        <v>2.5</v>
      </c>
      <c r="L4734" s="1">
        <v>0</v>
      </c>
      <c r="M4734" s="1">
        <v>3</v>
      </c>
      <c r="O4734" s="1">
        <f>случ!I4722</f>
        <v>45.363501307582546</v>
      </c>
      <c r="P4734" s="1">
        <f t="shared" si="371"/>
        <v>51.298501307582548</v>
      </c>
      <c r="Q4734">
        <f t="shared" si="372"/>
        <v>0</v>
      </c>
      <c r="S4734">
        <f>случ!J4722</f>
        <v>12.460558725037586</v>
      </c>
      <c r="T4734">
        <f>случ!K4722</f>
        <v>-5.3753984364565426</v>
      </c>
      <c r="U4734" s="1">
        <f t="shared" si="373"/>
        <v>24.640558725037593</v>
      </c>
      <c r="V4734" s="1">
        <f t="shared" si="374"/>
        <v>-7.8953984364565359</v>
      </c>
      <c r="X4734" s="4">
        <f>10-SUM(U4734&lt;$X$1,U4734&lt;$X$2,U4734&lt;$X$3,U4734&lt;$X$4,U4734&lt;$X$5,U4734&lt;$X$6,U4734&lt;$X$7,U4734&lt;$X$8,U4734&lt;$X$9,U4734&lt;$X$10)</f>
        <v>6</v>
      </c>
      <c r="Y4734" s="4">
        <f>SUM(V4734&lt;$Y$1,V4734&lt;$Y$2,V4734&lt;$Y$3,V4734&lt;$Y$4,V4734&lt;$Y$5,V4734&lt;$Y$6,V4734&lt;$Y$7,V4734&lt;$Y$8,V4734&lt;$Y$9,V4734&lt;$Y$10)</f>
        <v>8</v>
      </c>
      <c r="AA4734" s="10">
        <f t="shared" si="375"/>
        <v>0</v>
      </c>
    </row>
    <row r="4735" spans="1:27">
      <c r="A4735" s="4"/>
      <c r="B4735" t="s">
        <v>162</v>
      </c>
      <c r="C4735">
        <v>25</v>
      </c>
      <c r="D4735" s="1">
        <v>-8.1</v>
      </c>
      <c r="E4735" s="1">
        <v>0.125</v>
      </c>
      <c r="F4735" s="1">
        <v>0.25</v>
      </c>
      <c r="G4735" s="1">
        <v>3.00000000000002E-2</v>
      </c>
      <c r="H4735" s="1">
        <v>4.5</v>
      </c>
      <c r="I4735" s="1">
        <v>0</v>
      </c>
      <c r="J4735" s="1">
        <v>3.00000000000002E-2</v>
      </c>
      <c r="K4735" s="1">
        <v>2.5</v>
      </c>
      <c r="L4735" s="1">
        <v>0</v>
      </c>
      <c r="M4735" s="1">
        <v>1.1000000000000001</v>
      </c>
      <c r="O4735" s="1">
        <f>случ!I4723</f>
        <v>5.9218897724853923</v>
      </c>
      <c r="P4735" s="1">
        <f t="shared" si="371"/>
        <v>9.1268897724853932</v>
      </c>
      <c r="Q4735">
        <f t="shared" si="372"/>
        <v>-1</v>
      </c>
      <c r="S4735">
        <f>случ!J4723</f>
        <v>17.741426713424342</v>
      </c>
      <c r="T4735">
        <f>случ!K4723</f>
        <v>-1.0657310112909448</v>
      </c>
      <c r="U4735" s="1">
        <f t="shared" si="373"/>
        <v>28.551426713424341</v>
      </c>
      <c r="V4735" s="1">
        <f t="shared" si="374"/>
        <v>-1.0557310112909428</v>
      </c>
      <c r="X4735" s="4">
        <f>10-SUM(U4735&lt;$X$1,U4735&lt;$X$2,U4735&lt;$X$3,U4735&lt;$X$4,U4735&lt;$X$5,U4735&lt;$X$6,U4735&lt;$X$7,U4735&lt;$X$8,U4735&lt;$X$9,U4735&lt;$X$10)</f>
        <v>7</v>
      </c>
      <c r="Y4735" s="4">
        <f>SUM(V4735&lt;$Y$1,V4735&lt;$Y$2,V4735&lt;$Y$3,V4735&lt;$Y$4,V4735&lt;$Y$5,V4735&lt;$Y$6,V4735&lt;$Y$7,V4735&lt;$Y$8,V4735&lt;$Y$9,V4735&lt;$Y$10)</f>
        <v>6</v>
      </c>
      <c r="AA4735" s="10">
        <f t="shared" si="375"/>
        <v>-7.4999999999999997E-3</v>
      </c>
    </row>
    <row r="4736" spans="1:27">
      <c r="A4736" s="4"/>
      <c r="B4736" t="s">
        <v>163</v>
      </c>
      <c r="C4736">
        <v>25</v>
      </c>
      <c r="D4736" s="1">
        <v>-15.9</v>
      </c>
      <c r="E4736" s="1">
        <v>-0.125</v>
      </c>
      <c r="F4736" s="1">
        <v>0.25</v>
      </c>
      <c r="G4736" s="1">
        <v>0.15</v>
      </c>
      <c r="H4736" s="1">
        <v>4.5</v>
      </c>
      <c r="I4736" s="1">
        <v>0</v>
      </c>
      <c r="J4736" s="1">
        <v>0</v>
      </c>
      <c r="K4736" s="1">
        <v>2.5</v>
      </c>
      <c r="L4736" s="1">
        <v>0</v>
      </c>
      <c r="M4736" s="1">
        <v>-1.1000000000000001</v>
      </c>
      <c r="O4736" s="1">
        <f>случ!I4724</f>
        <v>-10.128551644837259</v>
      </c>
      <c r="P4736" s="1">
        <f t="shared" si="371"/>
        <v>-15.633551644837258</v>
      </c>
      <c r="Q4736">
        <f t="shared" si="372"/>
        <v>-1</v>
      </c>
      <c r="S4736">
        <f>случ!J4724</f>
        <v>-3.1781839519397721</v>
      </c>
      <c r="T4736">
        <f>случ!K4724</f>
        <v>-0.98575591722893341</v>
      </c>
      <c r="U4736" s="1">
        <f t="shared" si="373"/>
        <v>4.3218160480602279</v>
      </c>
      <c r="V4736" s="1">
        <f t="shared" si="374"/>
        <v>0.71424408277106632</v>
      </c>
      <c r="X4736" s="4">
        <f>10-SUM(U4736&lt;$X$1,U4736&lt;$X$2,U4736&lt;$X$3,U4736&lt;$X$4,U4736&lt;$X$5,U4736&lt;$X$6,U4736&lt;$X$7,U4736&lt;$X$8,U4736&lt;$X$9,U4736&lt;$X$10)</f>
        <v>0</v>
      </c>
      <c r="Y4736" s="4">
        <f>SUM(V4736&lt;$Y$1,V4736&lt;$Y$2,V4736&lt;$Y$3,V4736&lt;$Y$4,V4736&lt;$Y$5,V4736&lt;$Y$6,V4736&lt;$Y$7,V4736&lt;$Y$8,V4736&lt;$Y$9,V4736&lt;$Y$10)</f>
        <v>5</v>
      </c>
      <c r="AA4736" s="10">
        <f t="shared" si="375"/>
        <v>-6.2500000000000003E-3</v>
      </c>
    </row>
    <row r="4737" spans="1:27">
      <c r="A4737" s="4"/>
      <c r="B4737" t="s">
        <v>164</v>
      </c>
      <c r="C4737">
        <v>25</v>
      </c>
      <c r="D4737" s="1">
        <v>-23.1</v>
      </c>
      <c r="E4737" s="1">
        <v>-0.125</v>
      </c>
      <c r="F4737" s="1">
        <v>0.25</v>
      </c>
      <c r="G4737" s="1">
        <v>0.15</v>
      </c>
      <c r="H4737" s="1">
        <v>4.5</v>
      </c>
      <c r="I4737" s="1">
        <v>0</v>
      </c>
      <c r="J4737" s="1">
        <v>3.00000000000002E-2</v>
      </c>
      <c r="K4737" s="1">
        <v>2.5</v>
      </c>
      <c r="L4737" s="1">
        <v>0</v>
      </c>
      <c r="M4737" s="1">
        <v>-4.2</v>
      </c>
      <c r="O4737" s="1">
        <f>случ!I4725</f>
        <v>-26.775318506980568</v>
      </c>
      <c r="P4737" s="1">
        <f t="shared" si="371"/>
        <v>-37.32031850698057</v>
      </c>
      <c r="Q4737">
        <f t="shared" si="372"/>
        <v>-1</v>
      </c>
      <c r="S4737">
        <f>случ!J4725</f>
        <v>-4.0861245471409617</v>
      </c>
      <c r="T4737">
        <f>случ!K4725</f>
        <v>-2.1752604124284396</v>
      </c>
      <c r="U4737" s="1">
        <f t="shared" si="373"/>
        <v>0.70387545285904007</v>
      </c>
      <c r="V4737" s="1">
        <f t="shared" si="374"/>
        <v>3.0147395875715626</v>
      </c>
      <c r="X4737" s="4">
        <f>10-SUM(U4737&lt;$X$1,U4737&lt;$X$2,U4737&lt;$X$3,U4737&lt;$X$4,U4737&lt;$X$5,U4737&lt;$X$6,U4737&lt;$X$7,U4737&lt;$X$8,U4737&lt;$X$9,U4737&lt;$X$10)</f>
        <v>0</v>
      </c>
      <c r="Y4737" s="4">
        <f>SUM(V4737&lt;$Y$1,V4737&lt;$Y$2,V4737&lt;$Y$3,V4737&lt;$Y$4,V4737&lt;$Y$5,V4737&lt;$Y$6,V4737&lt;$Y$7,V4737&lt;$Y$8,V4737&lt;$Y$9,V4737&lt;$Y$10)</f>
        <v>4</v>
      </c>
      <c r="AA4737" s="10">
        <f t="shared" si="375"/>
        <v>-5.0000000000000001E-3</v>
      </c>
    </row>
    <row r="4738" spans="1:27">
      <c r="A4738" s="4"/>
      <c r="B4738" t="s">
        <v>165</v>
      </c>
      <c r="C4738">
        <v>25</v>
      </c>
      <c r="D4738" s="1">
        <v>-29</v>
      </c>
      <c r="E4738" s="1">
        <v>-0.125</v>
      </c>
      <c r="F4738" s="1">
        <v>0.25</v>
      </c>
      <c r="G4738" s="1">
        <v>6.0000000000000497E-2</v>
      </c>
      <c r="H4738" s="1">
        <v>4.5</v>
      </c>
      <c r="I4738" s="1">
        <v>0</v>
      </c>
      <c r="J4738" s="1">
        <v>-0.12999999999999901</v>
      </c>
      <c r="K4738" s="1">
        <v>2.5</v>
      </c>
      <c r="L4738" s="1">
        <v>0</v>
      </c>
      <c r="M4738" s="1">
        <v>-6.9</v>
      </c>
      <c r="O4738" s="1">
        <f>случ!I4726</f>
        <v>16.92453731340494</v>
      </c>
      <c r="P4738" s="1">
        <f t="shared" si="371"/>
        <v>2.249537313404943</v>
      </c>
      <c r="Q4738">
        <f t="shared" si="372"/>
        <v>-1</v>
      </c>
      <c r="S4738">
        <f>случ!J4726</f>
        <v>-2.3619068168710489</v>
      </c>
      <c r="T4738">
        <f>случ!K4726</f>
        <v>6.0480773036430149</v>
      </c>
      <c r="U4738" s="1">
        <f t="shared" si="373"/>
        <v>-1.8119068168710393</v>
      </c>
      <c r="V4738" s="1">
        <f t="shared" si="374"/>
        <v>11.948077303643029</v>
      </c>
      <c r="X4738" s="4">
        <f>10-SUM(U4738&lt;$X$1,U4738&lt;$X$2,U4738&lt;$X$3,U4738&lt;$X$4,U4738&lt;$X$5,U4738&lt;$X$6,U4738&lt;$X$7,U4738&lt;$X$8,U4738&lt;$X$9,U4738&lt;$X$10)</f>
        <v>0</v>
      </c>
      <c r="Y4738" s="4">
        <f>SUM(V4738&lt;$Y$1,V4738&lt;$Y$2,V4738&lt;$Y$3,V4738&lt;$Y$4,V4738&lt;$Y$5,V4738&lt;$Y$6,V4738&lt;$Y$7,V4738&lt;$Y$8,V4738&lt;$Y$9,V4738&lt;$Y$10)</f>
        <v>2</v>
      </c>
      <c r="AA4738" s="10">
        <f t="shared" si="375"/>
        <v>-2.5000000000000001E-3</v>
      </c>
    </row>
    <row r="4739" spans="1:27">
      <c r="A4739" s="4"/>
      <c r="B4739" t="s">
        <v>166</v>
      </c>
      <c r="C4739">
        <v>25</v>
      </c>
      <c r="D4739" s="1">
        <v>-18.5</v>
      </c>
      <c r="E4739" s="1">
        <v>-0.125</v>
      </c>
      <c r="F4739" s="1">
        <v>0.25</v>
      </c>
      <c r="G4739" s="1">
        <v>0</v>
      </c>
      <c r="H4739" s="1">
        <v>4.5</v>
      </c>
      <c r="I4739" s="1">
        <v>0</v>
      </c>
      <c r="J4739" s="1">
        <v>-0.12</v>
      </c>
      <c r="K4739" s="1">
        <v>2.5</v>
      </c>
      <c r="L4739" s="1">
        <v>0</v>
      </c>
      <c r="M4739" s="1">
        <v>-5.0999999999999899</v>
      </c>
      <c r="O4739" s="1">
        <f>случ!I4727</f>
        <v>-14.116601836534862</v>
      </c>
      <c r="P4739" s="1">
        <f t="shared" si="371"/>
        <v>-21.441601836534861</v>
      </c>
      <c r="Q4739">
        <f t="shared" si="372"/>
        <v>-1</v>
      </c>
      <c r="S4739">
        <f>случ!J4727</f>
        <v>-0.97722039681249095</v>
      </c>
      <c r="T4739">
        <f>случ!K4727</f>
        <v>3.1472538195842392</v>
      </c>
      <c r="U4739" s="1">
        <f t="shared" si="373"/>
        <v>1.8627796031875188</v>
      </c>
      <c r="V4739" s="1">
        <f t="shared" si="374"/>
        <v>7.4372538195842299</v>
      </c>
      <c r="X4739" s="4">
        <f>10-SUM(U4739&lt;$X$1,U4739&lt;$X$2,U4739&lt;$X$3,U4739&lt;$X$4,U4739&lt;$X$5,U4739&lt;$X$6,U4739&lt;$X$7,U4739&lt;$X$8,U4739&lt;$X$9,U4739&lt;$X$10)</f>
        <v>0</v>
      </c>
      <c r="Y4739" s="4">
        <f>SUM(V4739&lt;$Y$1,V4739&lt;$Y$2,V4739&lt;$Y$3,V4739&lt;$Y$4,V4739&lt;$Y$5,V4739&lt;$Y$6,V4739&lt;$Y$7,V4739&lt;$Y$8,V4739&lt;$Y$9,V4739&lt;$Y$10)</f>
        <v>3</v>
      </c>
      <c r="AA4739" s="10">
        <f t="shared" si="375"/>
        <v>-3.7499999999999999E-3</v>
      </c>
    </row>
    <row r="4740" spans="1:27">
      <c r="A4740" s="4"/>
      <c r="B4740" t="s">
        <v>167</v>
      </c>
      <c r="C4740">
        <v>25</v>
      </c>
      <c r="D4740" s="1">
        <v>-11.1</v>
      </c>
      <c r="E4740" s="1">
        <v>0</v>
      </c>
      <c r="F4740" s="1">
        <v>0.25</v>
      </c>
      <c r="G4740" s="1">
        <v>0</v>
      </c>
      <c r="H4740" s="1">
        <v>4.5</v>
      </c>
      <c r="I4740" s="1">
        <v>0</v>
      </c>
      <c r="J4740" s="1">
        <v>-2.9999999999999302E-2</v>
      </c>
      <c r="K4740" s="1">
        <v>2.5</v>
      </c>
      <c r="L4740" s="1">
        <v>0</v>
      </c>
      <c r="M4740" s="1">
        <v>-2.1</v>
      </c>
      <c r="O4740" s="1">
        <f>случ!I4728</f>
        <v>7.3509610737428677</v>
      </c>
      <c r="P4740" s="1">
        <f t="shared" si="371"/>
        <v>6.8309610737428681</v>
      </c>
      <c r="Q4740">
        <f t="shared" si="372"/>
        <v>-1</v>
      </c>
      <c r="S4740">
        <f>случ!J4728</f>
        <v>-6.1138283609472683</v>
      </c>
      <c r="T4740">
        <f>случ!K4728</f>
        <v>13.208463543883138</v>
      </c>
      <c r="U4740" s="1">
        <f t="shared" si="373"/>
        <v>0.89617163905274211</v>
      </c>
      <c r="V4740" s="1">
        <f t="shared" si="374"/>
        <v>15.668463543883147</v>
      </c>
      <c r="X4740" s="4">
        <f>10-SUM(U4740&lt;$X$1,U4740&lt;$X$2,U4740&lt;$X$3,U4740&lt;$X$4,U4740&lt;$X$5,U4740&lt;$X$6,U4740&lt;$X$7,U4740&lt;$X$8,U4740&lt;$X$9,U4740&lt;$X$10)</f>
        <v>0</v>
      </c>
      <c r="Y4740" s="4">
        <f>SUM(V4740&lt;$Y$1,V4740&lt;$Y$2,V4740&lt;$Y$3,V4740&lt;$Y$4,V4740&lt;$Y$5,V4740&lt;$Y$6,V4740&lt;$Y$7,V4740&lt;$Y$8,V4740&lt;$Y$9,V4740&lt;$Y$10)</f>
        <v>1</v>
      </c>
      <c r="AA4740" s="10">
        <f t="shared" si="375"/>
        <v>-1.25E-3</v>
      </c>
    </row>
    <row r="4741" spans="1:27">
      <c r="A4741" s="4"/>
      <c r="B4741" t="s">
        <v>168</v>
      </c>
      <c r="C4741">
        <v>25</v>
      </c>
      <c r="D4741" s="1">
        <v>-3.3</v>
      </c>
      <c r="E4741" s="1">
        <v>0</v>
      </c>
      <c r="F4741" s="1">
        <v>0.25</v>
      </c>
      <c r="G4741" s="1">
        <v>2.0000000000000399E-2</v>
      </c>
      <c r="H4741" s="1">
        <v>4.5</v>
      </c>
      <c r="I4741" s="1">
        <v>7.4999999999999997E-2</v>
      </c>
      <c r="J4741" s="1">
        <v>2.0000000000000399E-2</v>
      </c>
      <c r="K4741" s="1">
        <v>2.5</v>
      </c>
      <c r="L4741" s="1">
        <v>7.4999999999999997E-2</v>
      </c>
      <c r="M4741" s="1">
        <v>-0.6</v>
      </c>
      <c r="O4741" s="1">
        <f>случ!I4729</f>
        <v>28.217961052927794</v>
      </c>
      <c r="P4741" s="1">
        <f t="shared" si="371"/>
        <v>33.187961052927797</v>
      </c>
      <c r="Q4741">
        <f t="shared" si="372"/>
        <v>0</v>
      </c>
      <c r="S4741">
        <f>случ!J4729</f>
        <v>5.2920278121864879</v>
      </c>
      <c r="T4741">
        <f>случ!K4729</f>
        <v>1.4969320662407382</v>
      </c>
      <c r="U4741" s="1">
        <f t="shared" si="373"/>
        <v>13.88202781218649</v>
      </c>
      <c r="V4741" s="1">
        <f t="shared" si="374"/>
        <v>3.611932066240743</v>
      </c>
      <c r="X4741" s="4">
        <f>10-SUM(U4741&lt;$X$1,U4741&lt;$X$2,U4741&lt;$X$3,U4741&lt;$X$4,U4741&lt;$X$5,U4741&lt;$X$6,U4741&lt;$X$7,U4741&lt;$X$8,U4741&lt;$X$9,U4741&lt;$X$10)</f>
        <v>3</v>
      </c>
      <c r="Y4741" s="4">
        <f>SUM(V4741&lt;$Y$1,V4741&lt;$Y$2,V4741&lt;$Y$3,V4741&lt;$Y$4,V4741&lt;$Y$5,V4741&lt;$Y$6,V4741&lt;$Y$7,V4741&lt;$Y$8,V4741&lt;$Y$9,V4741&lt;$Y$10)</f>
        <v>4</v>
      </c>
      <c r="AA4741" s="10">
        <f t="shared" si="375"/>
        <v>0</v>
      </c>
    </row>
    <row r="4742" spans="1:27">
      <c r="A4742" s="4"/>
      <c r="B4742" t="s">
        <v>169</v>
      </c>
      <c r="C4742">
        <v>25</v>
      </c>
      <c r="D4742" s="1">
        <v>-3.4</v>
      </c>
      <c r="E4742" s="1">
        <v>0</v>
      </c>
      <c r="F4742" s="1">
        <v>0.25</v>
      </c>
      <c r="G4742" s="1">
        <v>0.1</v>
      </c>
      <c r="H4742" s="1">
        <v>4.75</v>
      </c>
      <c r="I4742" s="1">
        <v>-4.9999999999999899E-2</v>
      </c>
      <c r="J4742" s="1">
        <v>9.9999999999999603E-2</v>
      </c>
      <c r="K4742" s="1">
        <v>2.5</v>
      </c>
      <c r="L4742" s="1">
        <v>0.2</v>
      </c>
      <c r="M4742" s="1">
        <v>0.9</v>
      </c>
      <c r="O4742" s="1">
        <f>случ!I4730</f>
        <v>17.084236238505053</v>
      </c>
      <c r="P4742" s="1">
        <f t="shared" si="371"/>
        <v>22.184236238505054</v>
      </c>
      <c r="Q4742">
        <f t="shared" si="372"/>
        <v>0</v>
      </c>
      <c r="S4742">
        <f>случ!J4730</f>
        <v>-19.973021799148928</v>
      </c>
      <c r="T4742">
        <f>случ!K4730</f>
        <v>8.0594924562878507</v>
      </c>
      <c r="U4742" s="1">
        <f t="shared" si="373"/>
        <v>-9.5730217991489326</v>
      </c>
      <c r="V4742" s="1">
        <f t="shared" si="374"/>
        <v>8.0094924562878482</v>
      </c>
      <c r="X4742" s="4">
        <f>10-SUM(U4742&lt;$X$1,U4742&lt;$X$2,U4742&lt;$X$3,U4742&lt;$X$4,U4742&lt;$X$5,U4742&lt;$X$6,U4742&lt;$X$7,U4742&lt;$X$8,U4742&lt;$X$9,U4742&lt;$X$10)</f>
        <v>0</v>
      </c>
      <c r="Y4742" s="4">
        <f>SUM(V4742&lt;$Y$1,V4742&lt;$Y$2,V4742&lt;$Y$3,V4742&lt;$Y$4,V4742&lt;$Y$5,V4742&lt;$Y$6,V4742&lt;$Y$7,V4742&lt;$Y$8,V4742&lt;$Y$9,V4742&lt;$Y$10)</f>
        <v>3</v>
      </c>
      <c r="AA4742" s="10">
        <f t="shared" si="375"/>
        <v>0</v>
      </c>
    </row>
    <row r="4743" spans="1:27">
      <c r="A4743" s="4"/>
      <c r="B4743" t="s">
        <v>170</v>
      </c>
      <c r="C4743">
        <v>25</v>
      </c>
      <c r="D4743" s="1">
        <v>-2.5</v>
      </c>
      <c r="E4743" s="1">
        <v>0</v>
      </c>
      <c r="F4743" s="1">
        <v>0.25</v>
      </c>
      <c r="G4743" s="1">
        <v>4.9999999999999802E-2</v>
      </c>
      <c r="H4743" s="1">
        <v>4.75</v>
      </c>
      <c r="I4743" s="1">
        <v>0</v>
      </c>
      <c r="J4743" s="1">
        <v>0.19999999999999901</v>
      </c>
      <c r="K4743" s="1">
        <v>2.5</v>
      </c>
      <c r="L4743" s="1">
        <v>0</v>
      </c>
      <c r="M4743" s="1">
        <v>0.4</v>
      </c>
      <c r="O4743" s="1">
        <f>случ!I4731</f>
        <v>54.429373112003574</v>
      </c>
      <c r="P4743" s="1">
        <f t="shared" si="371"/>
        <v>60.179373112003574</v>
      </c>
      <c r="Q4743">
        <f t="shared" si="372"/>
        <v>1</v>
      </c>
      <c r="S4743">
        <f>случ!J4731</f>
        <v>-2.9025002848215649</v>
      </c>
      <c r="T4743">
        <f>случ!K4731</f>
        <v>4.433062494259973</v>
      </c>
      <c r="U4743" s="1">
        <f t="shared" si="373"/>
        <v>9.5474997151784233</v>
      </c>
      <c r="V4743" s="1">
        <f t="shared" si="374"/>
        <v>7.5830624942599609</v>
      </c>
      <c r="X4743" s="4">
        <f>10-SUM(U4743&lt;$X$1,U4743&lt;$X$2,U4743&lt;$X$3,U4743&lt;$X$4,U4743&lt;$X$5,U4743&lt;$X$6,U4743&lt;$X$7,U4743&lt;$X$8,U4743&lt;$X$9,U4743&lt;$X$10)</f>
        <v>1</v>
      </c>
      <c r="Y4743" s="4">
        <f>SUM(V4743&lt;$Y$1,V4743&lt;$Y$2,V4743&lt;$Y$3,V4743&lt;$Y$4,V4743&lt;$Y$5,V4743&lt;$Y$6,V4743&lt;$Y$7,V4743&lt;$Y$8,V4743&lt;$Y$9,V4743&lt;$Y$10)</f>
        <v>3</v>
      </c>
      <c r="AA4743" s="10">
        <f t="shared" si="375"/>
        <v>1.25E-3</v>
      </c>
    </row>
    <row r="4744" spans="1:27">
      <c r="A4744" s="4"/>
      <c r="B4744" t="s">
        <v>171</v>
      </c>
      <c r="C4744">
        <v>25</v>
      </c>
      <c r="D4744" s="1">
        <v>-8</v>
      </c>
      <c r="E4744" s="1">
        <v>0</v>
      </c>
      <c r="F4744" s="1">
        <v>0.25</v>
      </c>
      <c r="G4744" s="1">
        <v>0.2</v>
      </c>
      <c r="H4744" s="1">
        <v>4.75</v>
      </c>
      <c r="I4744" s="1">
        <v>-8.3333333333333301E-2</v>
      </c>
      <c r="J4744" s="1">
        <v>0.12</v>
      </c>
      <c r="K4744" s="1">
        <v>2.5</v>
      </c>
      <c r="L4744" s="1">
        <v>-8.3333333333333301E-2</v>
      </c>
      <c r="M4744" s="1">
        <v>0.4</v>
      </c>
      <c r="O4744" s="1">
        <f>случ!I4732</f>
        <v>-1.4300804574915216</v>
      </c>
      <c r="P4744" s="1">
        <f t="shared" si="371"/>
        <v>0.43658620917514557</v>
      </c>
      <c r="Q4744">
        <f t="shared" si="372"/>
        <v>-1</v>
      </c>
      <c r="S4744">
        <f>случ!J4732</f>
        <v>-31.461961934682542</v>
      </c>
      <c r="T4744">
        <f>случ!K4732</f>
        <v>7.8413247111171565</v>
      </c>
      <c r="U4744" s="1">
        <f t="shared" si="373"/>
        <v>-20.451961934682544</v>
      </c>
      <c r="V4744" s="1">
        <f t="shared" si="374"/>
        <v>9.2179913777838234</v>
      </c>
      <c r="X4744" s="4">
        <f>10-SUM(U4744&lt;$X$1,U4744&lt;$X$2,U4744&lt;$X$3,U4744&lt;$X$4,U4744&lt;$X$5,U4744&lt;$X$6,U4744&lt;$X$7,U4744&lt;$X$8,U4744&lt;$X$9,U4744&lt;$X$10)</f>
        <v>0</v>
      </c>
      <c r="Y4744" s="4">
        <f>SUM(V4744&lt;$Y$1,V4744&lt;$Y$2,V4744&lt;$Y$3,V4744&lt;$Y$4,V4744&lt;$Y$5,V4744&lt;$Y$6,V4744&lt;$Y$7,V4744&lt;$Y$8,V4744&lt;$Y$9,V4744&lt;$Y$10)</f>
        <v>2</v>
      </c>
      <c r="AA4744" s="10">
        <f t="shared" si="375"/>
        <v>-2.5000000000000001E-3</v>
      </c>
    </row>
    <row r="4745" spans="1:27">
      <c r="A4745" s="4"/>
      <c r="B4745" t="s">
        <v>172</v>
      </c>
      <c r="C4745">
        <v>25</v>
      </c>
      <c r="D4745" s="1">
        <v>-8.9</v>
      </c>
      <c r="E4745" s="1">
        <v>-0.125</v>
      </c>
      <c r="F4745" s="1">
        <v>0.25</v>
      </c>
      <c r="G4745" s="1">
        <v>7.0000000000000201E-2</v>
      </c>
      <c r="H4745" s="1">
        <v>4.75</v>
      </c>
      <c r="I4745" s="1">
        <v>-0.125</v>
      </c>
      <c r="J4745" s="1">
        <v>0.149999999999999</v>
      </c>
      <c r="K4745" s="1">
        <v>2.5</v>
      </c>
      <c r="L4745" s="1">
        <v>-0.125</v>
      </c>
      <c r="M4745" s="1">
        <v>-2.8</v>
      </c>
      <c r="O4745" s="1">
        <f>случ!I4733</f>
        <v>-1.204639869838543</v>
      </c>
      <c r="P4745" s="1">
        <f t="shared" si="371"/>
        <v>-1.6096398698385426</v>
      </c>
      <c r="Q4745">
        <f t="shared" si="372"/>
        <v>-1</v>
      </c>
      <c r="S4745">
        <f>случ!J4733</f>
        <v>-3.8902732272180023</v>
      </c>
      <c r="T4745">
        <f>случ!K4733</f>
        <v>1.4802675876768767</v>
      </c>
      <c r="U4745" s="1">
        <f t="shared" si="373"/>
        <v>5.3397267727819839</v>
      </c>
      <c r="V4745" s="1">
        <f t="shared" si="374"/>
        <v>6.2852675876768629</v>
      </c>
      <c r="X4745" s="4">
        <f>10-SUM(U4745&lt;$X$1,U4745&lt;$X$2,U4745&lt;$X$3,U4745&lt;$X$4,U4745&lt;$X$5,U4745&lt;$X$6,U4745&lt;$X$7,U4745&lt;$X$8,U4745&lt;$X$9,U4745&lt;$X$10)</f>
        <v>0</v>
      </c>
      <c r="Y4745" s="4">
        <f>SUM(V4745&lt;$Y$1,V4745&lt;$Y$2,V4745&lt;$Y$3,V4745&lt;$Y$4,V4745&lt;$Y$5,V4745&lt;$Y$6,V4745&lt;$Y$7,V4745&lt;$Y$8,V4745&lt;$Y$9,V4745&lt;$Y$10)</f>
        <v>3</v>
      </c>
      <c r="AA4745" s="10">
        <f t="shared" si="375"/>
        <v>-3.7499999999999999E-3</v>
      </c>
    </row>
    <row r="4746" spans="1:27">
      <c r="A4746" s="4"/>
      <c r="B4746" t="s">
        <v>173</v>
      </c>
      <c r="C4746">
        <v>25</v>
      </c>
      <c r="D4746" s="1">
        <v>-16.3</v>
      </c>
      <c r="E4746" s="1">
        <v>-0.125</v>
      </c>
      <c r="F4746" s="1">
        <v>0.25</v>
      </c>
      <c r="G4746" s="1">
        <v>0.04</v>
      </c>
      <c r="H4746" s="1">
        <v>4.75</v>
      </c>
      <c r="I4746" s="1">
        <v>-0.16666666666666599</v>
      </c>
      <c r="J4746" s="1">
        <v>-6.9999999999999396E-2</v>
      </c>
      <c r="K4746" s="1">
        <v>2.5</v>
      </c>
      <c r="L4746" s="1">
        <v>-0.16666666666666599</v>
      </c>
      <c r="M4746" s="1">
        <v>-6.1</v>
      </c>
      <c r="O4746" s="1">
        <f>случ!I4734</f>
        <v>15.632977245816544</v>
      </c>
      <c r="P4746" s="1">
        <f t="shared" si="371"/>
        <v>10.031310579149878</v>
      </c>
      <c r="Q4746">
        <f t="shared" si="372"/>
        <v>-1</v>
      </c>
      <c r="S4746">
        <f>случ!J4734</f>
        <v>5.0673790543769179</v>
      </c>
      <c r="T4746">
        <f>случ!K4734</f>
        <v>9.1569739313903415</v>
      </c>
      <c r="U4746" s="1">
        <f t="shared" si="373"/>
        <v>8.5673790543769215</v>
      </c>
      <c r="V4746" s="1">
        <f t="shared" si="374"/>
        <v>14.140307264723686</v>
      </c>
      <c r="X4746" s="4">
        <f>10-SUM(U4746&lt;$X$1,U4746&lt;$X$2,U4746&lt;$X$3,U4746&lt;$X$4,U4746&lt;$X$5,U4746&lt;$X$6,U4746&lt;$X$7,U4746&lt;$X$8,U4746&lt;$X$9,U4746&lt;$X$10)</f>
        <v>1</v>
      </c>
      <c r="Y4746" s="4">
        <f>SUM(V4746&lt;$Y$1,V4746&lt;$Y$2,V4746&lt;$Y$3,V4746&lt;$Y$4,V4746&lt;$Y$5,V4746&lt;$Y$6,V4746&lt;$Y$7,V4746&lt;$Y$8,V4746&lt;$Y$9,V4746&lt;$Y$10)</f>
        <v>1</v>
      </c>
      <c r="AA4746" s="10">
        <f t="shared" si="375"/>
        <v>-1.25E-3</v>
      </c>
    </row>
    <row r="4747" spans="1:27">
      <c r="A4747" s="4"/>
      <c r="B4747" t="s">
        <v>174</v>
      </c>
      <c r="C4747">
        <v>25</v>
      </c>
      <c r="D4747" s="1">
        <v>-23.3</v>
      </c>
      <c r="E4747" s="1">
        <v>0</v>
      </c>
      <c r="F4747" s="1">
        <v>0.25</v>
      </c>
      <c r="G4747" s="1">
        <v>-7.0000000000000201E-2</v>
      </c>
      <c r="H4747" s="1">
        <v>4.5</v>
      </c>
      <c r="I4747" s="1">
        <v>-2.5000000000000001E-2</v>
      </c>
      <c r="J4747" s="1">
        <v>4.9999999999999802E-2</v>
      </c>
      <c r="K4747" s="1">
        <v>2.5</v>
      </c>
      <c r="L4747" s="1">
        <v>-0.27500000000000002</v>
      </c>
      <c r="M4747" s="1">
        <v>-10.7</v>
      </c>
      <c r="O4747" s="1">
        <f>случ!I4735</f>
        <v>24.408181811537922</v>
      </c>
      <c r="P4747" s="1">
        <f t="shared" si="371"/>
        <v>15.338181811537924</v>
      </c>
      <c r="Q4747">
        <f t="shared" si="372"/>
        <v>-1</v>
      </c>
      <c r="S4747">
        <f>случ!J4735</f>
        <v>12.518948765669125</v>
      </c>
      <c r="T4747">
        <f>случ!K4735</f>
        <v>8.484802628800173</v>
      </c>
      <c r="U4747" s="1">
        <f t="shared" si="373"/>
        <v>13.788948765669124</v>
      </c>
      <c r="V4747" s="1">
        <f t="shared" si="374"/>
        <v>21.479802628800172</v>
      </c>
      <c r="X4747" s="4">
        <f>10-SUM(U4747&lt;$X$1,U4747&lt;$X$2,U4747&lt;$X$3,U4747&lt;$X$4,U4747&lt;$X$5,U4747&lt;$X$6,U4747&lt;$X$7,U4747&lt;$X$8,U4747&lt;$X$9,U4747&lt;$X$10)</f>
        <v>3</v>
      </c>
      <c r="Y4747" s="4">
        <f>SUM(V4747&lt;$Y$1,V4747&lt;$Y$2,V4747&lt;$Y$3,V4747&lt;$Y$4,V4747&lt;$Y$5,V4747&lt;$Y$6,V4747&lt;$Y$7,V4747&lt;$Y$8,V4747&lt;$Y$9,V4747&lt;$Y$10)</f>
        <v>0</v>
      </c>
      <c r="AA4747" s="10">
        <f t="shared" si="375"/>
        <v>0</v>
      </c>
    </row>
    <row r="4748" spans="1:27">
      <c r="A4748" s="4"/>
      <c r="B4748" t="s">
        <v>175</v>
      </c>
      <c r="C4748">
        <v>25</v>
      </c>
      <c r="D4748" s="1">
        <v>-1.2999999999999901</v>
      </c>
      <c r="E4748" s="1">
        <v>0</v>
      </c>
      <c r="F4748" s="1">
        <v>0.25</v>
      </c>
      <c r="G4748" s="1">
        <v>-0.33</v>
      </c>
      <c r="H4748" s="1">
        <v>4.25</v>
      </c>
      <c r="I4748" s="1">
        <v>-0.3</v>
      </c>
      <c r="J4748" s="1">
        <v>-0.37999999999999901</v>
      </c>
      <c r="K4748" s="1">
        <v>2.5</v>
      </c>
      <c r="L4748" s="1">
        <v>-0.55000000000000004</v>
      </c>
      <c r="M4748" s="1">
        <v>-9.1</v>
      </c>
      <c r="O4748" s="1">
        <f>случ!I4736</f>
        <v>-38.57152730774348</v>
      </c>
      <c r="P4748" s="1">
        <f t="shared" si="371"/>
        <v>-32.601527307743474</v>
      </c>
      <c r="Q4748">
        <f t="shared" si="372"/>
        <v>-1</v>
      </c>
      <c r="S4748">
        <f>случ!J4736</f>
        <v>-25.074570066211574</v>
      </c>
      <c r="T4748">
        <f>случ!K4736</f>
        <v>-2.6140101428975386</v>
      </c>
      <c r="U4748" s="1">
        <f t="shared" si="373"/>
        <v>-24.834570066211562</v>
      </c>
      <c r="V4748" s="1">
        <f t="shared" si="374"/>
        <v>1.2759898571024744</v>
      </c>
      <c r="X4748" s="4">
        <f>10-SUM(U4748&lt;$X$1,U4748&lt;$X$2,U4748&lt;$X$3,U4748&lt;$X$4,U4748&lt;$X$5,U4748&lt;$X$6,U4748&lt;$X$7,U4748&lt;$X$8,U4748&lt;$X$9,U4748&lt;$X$10)</f>
        <v>0</v>
      </c>
      <c r="Y4748" s="4">
        <f>SUM(V4748&lt;$Y$1,V4748&lt;$Y$2,V4748&lt;$Y$3,V4748&lt;$Y$4,V4748&lt;$Y$5,V4748&lt;$Y$6,V4748&lt;$Y$7,V4748&lt;$Y$8,V4748&lt;$Y$9,V4748&lt;$Y$10)</f>
        <v>5</v>
      </c>
      <c r="AA4748" s="10">
        <f t="shared" si="375"/>
        <v>-6.2500000000000003E-3</v>
      </c>
    </row>
    <row r="4749" spans="1:27">
      <c r="A4749" s="4"/>
      <c r="B4749" t="s">
        <v>176</v>
      </c>
      <c r="C4749">
        <v>25</v>
      </c>
      <c r="D4749" s="1">
        <v>-4.0999999999999996</v>
      </c>
      <c r="E4749" s="1">
        <v>0</v>
      </c>
      <c r="F4749" s="1">
        <v>0.25</v>
      </c>
      <c r="G4749" s="1">
        <v>-0.22999999999999901</v>
      </c>
      <c r="H4749" s="1">
        <v>4</v>
      </c>
      <c r="I4749" s="1">
        <v>-0.13888888888888801</v>
      </c>
      <c r="J4749" s="1">
        <v>-0.34999999999999898</v>
      </c>
      <c r="K4749" s="1">
        <v>2.5</v>
      </c>
      <c r="L4749" s="1">
        <v>-0.38888888888888801</v>
      </c>
      <c r="M4749" s="1">
        <v>-14.3</v>
      </c>
      <c r="O4749" s="1">
        <f>случ!I4737</f>
        <v>-23.069260083369091</v>
      </c>
      <c r="P4749" s="1">
        <f t="shared" si="371"/>
        <v>-19.244815638924646</v>
      </c>
      <c r="Q4749">
        <f t="shared" si="372"/>
        <v>-1</v>
      </c>
      <c r="S4749">
        <f>случ!J4737</f>
        <v>0.37492752634748805</v>
      </c>
      <c r="T4749">
        <f>случ!K4737</f>
        <v>0.14114579009246575</v>
      </c>
      <c r="U4749" s="1">
        <f t="shared" si="373"/>
        <v>-6.0117391403191771</v>
      </c>
      <c r="V4749" s="1">
        <f t="shared" si="374"/>
        <v>10.398923567870263</v>
      </c>
      <c r="X4749" s="4">
        <f>10-SUM(U4749&lt;$X$1,U4749&lt;$X$2,U4749&lt;$X$3,U4749&lt;$X$4,U4749&lt;$X$5,U4749&lt;$X$6,U4749&lt;$X$7,U4749&lt;$X$8,U4749&lt;$X$9,U4749&lt;$X$10)</f>
        <v>0</v>
      </c>
      <c r="Y4749" s="4">
        <f>SUM(V4749&lt;$Y$1,V4749&lt;$Y$2,V4749&lt;$Y$3,V4749&lt;$Y$4,V4749&lt;$Y$5,V4749&lt;$Y$6,V4749&lt;$Y$7,V4749&lt;$Y$8,V4749&lt;$Y$9,V4749&lt;$Y$10)</f>
        <v>2</v>
      </c>
      <c r="AA4749" s="10">
        <f t="shared" si="375"/>
        <v>-2.5000000000000001E-3</v>
      </c>
    </row>
    <row r="4750" spans="1:27">
      <c r="A4750" s="4"/>
      <c r="B4750" t="s">
        <v>177</v>
      </c>
      <c r="C4750">
        <v>25</v>
      </c>
      <c r="D4750" s="1">
        <v>7.9</v>
      </c>
      <c r="E4750" s="1">
        <v>0</v>
      </c>
      <c r="F4750" s="1">
        <v>0.25</v>
      </c>
      <c r="G4750" s="1">
        <v>-0.189999999999999</v>
      </c>
      <c r="H4750" s="1">
        <v>3.75</v>
      </c>
      <c r="I4750" s="1">
        <v>-0.13888888888888801</v>
      </c>
      <c r="J4750" s="1">
        <v>-2.9999999999999302E-2</v>
      </c>
      <c r="K4750" s="1">
        <v>2.5</v>
      </c>
      <c r="L4750" s="1">
        <v>-0.38888888888888801</v>
      </c>
      <c r="M4750" s="1">
        <v>-8.9</v>
      </c>
      <c r="O4750" s="1">
        <f>случ!I4738</f>
        <v>4.9665506459206563</v>
      </c>
      <c r="P4750" s="1">
        <f t="shared" si="371"/>
        <v>16.940995090365103</v>
      </c>
      <c r="Q4750">
        <f t="shared" si="372"/>
        <v>-1</v>
      </c>
      <c r="S4750">
        <f>случ!J4738</f>
        <v>11.9774532621398</v>
      </c>
      <c r="T4750">
        <f>случ!K4738</f>
        <v>2.5177315219270282</v>
      </c>
      <c r="U4750" s="1">
        <f t="shared" si="373"/>
        <v>14.66078659547313</v>
      </c>
      <c r="V4750" s="1">
        <f t="shared" si="374"/>
        <v>11.245509299704821</v>
      </c>
      <c r="X4750" s="4">
        <f>10-SUM(U4750&lt;$X$1,U4750&lt;$X$2,U4750&lt;$X$3,U4750&lt;$X$4,U4750&lt;$X$5,U4750&lt;$X$6,U4750&lt;$X$7,U4750&lt;$X$8,U4750&lt;$X$9,U4750&lt;$X$10)</f>
        <v>3</v>
      </c>
      <c r="Y4750" s="4">
        <f>SUM(V4750&lt;$Y$1,V4750&lt;$Y$2,V4750&lt;$Y$3,V4750&lt;$Y$4,V4750&lt;$Y$5,V4750&lt;$Y$6,V4750&lt;$Y$7,V4750&lt;$Y$8,V4750&lt;$Y$9,V4750&lt;$Y$10)</f>
        <v>2</v>
      </c>
      <c r="AA4750" s="10">
        <f t="shared" si="375"/>
        <v>-2.5000000000000001E-3</v>
      </c>
    </row>
    <row r="4751" spans="1:27">
      <c r="A4751" s="4"/>
      <c r="B4751" t="s">
        <v>178</v>
      </c>
      <c r="C4751">
        <v>25</v>
      </c>
      <c r="D4751" s="1">
        <v>13.2</v>
      </c>
      <c r="E4751" s="1">
        <v>0</v>
      </c>
      <c r="F4751" s="1">
        <v>0.25</v>
      </c>
      <c r="G4751" s="1">
        <v>-4.9999999999999802E-2</v>
      </c>
      <c r="H4751" s="1">
        <v>3.25</v>
      </c>
      <c r="I4751" s="1">
        <v>0.17499999999999999</v>
      </c>
      <c r="J4751" s="1">
        <v>-0.08</v>
      </c>
      <c r="K4751" s="1">
        <v>2.5</v>
      </c>
      <c r="L4751" s="1">
        <v>-0.32500000000000001</v>
      </c>
      <c r="M4751" s="1">
        <v>-8</v>
      </c>
      <c r="O4751" s="1">
        <f>случ!I4739</f>
        <v>3.1566504980398591</v>
      </c>
      <c r="P4751" s="1">
        <f t="shared" ref="P4751:P4814" si="376">SUMPRODUCT(D4751:I4751,$D$1:$I$1)+O4751</f>
        <v>18.466650498039858</v>
      </c>
      <c r="Q4751">
        <f t="shared" ref="Q4751:Q4814" si="377">IF(P4751&lt;=$Q$1,-1,IF(P4751&lt;=$Q$2,0,1))</f>
        <v>-1</v>
      </c>
      <c r="S4751">
        <f>случ!J4739</f>
        <v>29.607032729241837</v>
      </c>
      <c r="T4751">
        <f>случ!K4739</f>
        <v>13.066901668706404</v>
      </c>
      <c r="U4751" s="1">
        <f t="shared" ref="U4751:U4814" si="378">SUMPRODUCT(G4751:M4751,$G$2:$M$2)+S4751</f>
        <v>30.567032729241838</v>
      </c>
      <c r="V4751" s="1">
        <f t="shared" ref="V4751:V4814" si="379">SUMPRODUCT(G4751:M4751,$G$3:$M$3)+T4751</f>
        <v>22.801901668706403</v>
      </c>
      <c r="X4751" s="4">
        <f>10-SUM(U4751&lt;$X$1,U4751&lt;$X$2,U4751&lt;$X$3,U4751&lt;$X$4,U4751&lt;$X$5,U4751&lt;$X$6,U4751&lt;$X$7,U4751&lt;$X$8,U4751&lt;$X$9,U4751&lt;$X$10)</f>
        <v>8</v>
      </c>
      <c r="Y4751" s="4">
        <f>SUM(V4751&lt;$Y$1,V4751&lt;$Y$2,V4751&lt;$Y$3,V4751&lt;$Y$4,V4751&lt;$Y$5,V4751&lt;$Y$6,V4751&lt;$Y$7,V4751&lt;$Y$8,V4751&lt;$Y$9,V4751&lt;$Y$10)</f>
        <v>0</v>
      </c>
      <c r="AA4751" s="10">
        <f t="shared" ref="AA4751:AA4814" si="380">IF(Q4751=0,0%,IF(Q4751=1,X4751*0.125%,-Y4751*0.125%))</f>
        <v>0</v>
      </c>
    </row>
    <row r="4752" spans="1:27">
      <c r="A4752" s="4"/>
      <c r="B4752" t="s">
        <v>179</v>
      </c>
      <c r="C4752">
        <v>25</v>
      </c>
      <c r="D4752" s="1">
        <v>3.9</v>
      </c>
      <c r="E4752" s="1">
        <v>0</v>
      </c>
      <c r="F4752" s="1">
        <v>0.25</v>
      </c>
      <c r="G4752" s="1">
        <v>-2.9999999999999801E-2</v>
      </c>
      <c r="H4752" s="1">
        <v>3.25</v>
      </c>
      <c r="I4752" s="1">
        <v>0</v>
      </c>
      <c r="J4752" s="1">
        <v>-0.12999999999999901</v>
      </c>
      <c r="K4752" s="1">
        <v>2.5</v>
      </c>
      <c r="L4752" s="1">
        <v>0</v>
      </c>
      <c r="M4752" s="1">
        <v>-6.4</v>
      </c>
      <c r="O4752" s="1">
        <f>случ!I4740</f>
        <v>-22.949067421107845</v>
      </c>
      <c r="P4752" s="1">
        <f t="shared" si="376"/>
        <v>-14.219067421107844</v>
      </c>
      <c r="Q4752">
        <f t="shared" si="377"/>
        <v>-1</v>
      </c>
      <c r="S4752">
        <f>случ!J4740</f>
        <v>-5.5617263501373904</v>
      </c>
      <c r="T4752">
        <f>случ!K4740</f>
        <v>3.0860175036635895</v>
      </c>
      <c r="U4752" s="1">
        <f t="shared" si="378"/>
        <v>-5.221726350137379</v>
      </c>
      <c r="V4752" s="1">
        <f t="shared" si="379"/>
        <v>7.3260175036636017</v>
      </c>
      <c r="X4752" s="4">
        <f>10-SUM(U4752&lt;$X$1,U4752&lt;$X$2,U4752&lt;$X$3,U4752&lt;$X$4,U4752&lt;$X$5,U4752&lt;$X$6,U4752&lt;$X$7,U4752&lt;$X$8,U4752&lt;$X$9,U4752&lt;$X$10)</f>
        <v>0</v>
      </c>
      <c r="Y4752" s="4">
        <f>SUM(V4752&lt;$Y$1,V4752&lt;$Y$2,V4752&lt;$Y$3,V4752&lt;$Y$4,V4752&lt;$Y$5,V4752&lt;$Y$6,V4752&lt;$Y$7,V4752&lt;$Y$8,V4752&lt;$Y$9,V4752&lt;$Y$10)</f>
        <v>3</v>
      </c>
      <c r="AA4752" s="10">
        <f t="shared" si="380"/>
        <v>-3.7499999999999999E-3</v>
      </c>
    </row>
    <row r="4753" spans="1:27">
      <c r="A4753" s="4"/>
      <c r="B4753" t="s">
        <v>180</v>
      </c>
      <c r="C4753">
        <v>25</v>
      </c>
      <c r="D4753" s="1">
        <v>5.9</v>
      </c>
      <c r="E4753" s="1">
        <v>-0.125</v>
      </c>
      <c r="F4753" s="1">
        <v>0.25</v>
      </c>
      <c r="G4753" s="1">
        <v>-0.149999999999999</v>
      </c>
      <c r="H4753" s="1">
        <v>3</v>
      </c>
      <c r="I4753" s="1">
        <v>7.4999999999999997E-2</v>
      </c>
      <c r="J4753" s="1">
        <v>-0.12</v>
      </c>
      <c r="K4753" s="1">
        <v>2.5</v>
      </c>
      <c r="L4753" s="1">
        <v>-0.17499999999999999</v>
      </c>
      <c r="M4753" s="1">
        <v>-5.8</v>
      </c>
      <c r="O4753" s="1">
        <f>случ!I4741</f>
        <v>36.06565933076854</v>
      </c>
      <c r="P4753" s="1">
        <f t="shared" si="376"/>
        <v>44.350659330768536</v>
      </c>
      <c r="Q4753">
        <f t="shared" si="377"/>
        <v>0</v>
      </c>
      <c r="S4753">
        <f>случ!J4741</f>
        <v>39.216665763036971</v>
      </c>
      <c r="T4753">
        <f>случ!K4741</f>
        <v>1.5799132171771566</v>
      </c>
      <c r="U4753" s="1">
        <f t="shared" si="378"/>
        <v>41.556665763036968</v>
      </c>
      <c r="V4753" s="1">
        <f t="shared" si="379"/>
        <v>6.7449132171771549</v>
      </c>
      <c r="X4753" s="4">
        <f>10-SUM(U4753&lt;$X$1,U4753&lt;$X$2,U4753&lt;$X$3,U4753&lt;$X$4,U4753&lt;$X$5,U4753&lt;$X$6,U4753&lt;$X$7,U4753&lt;$X$8,U4753&lt;$X$9,U4753&lt;$X$10)</f>
        <v>10</v>
      </c>
      <c r="Y4753" s="4">
        <f>SUM(V4753&lt;$Y$1,V4753&lt;$Y$2,V4753&lt;$Y$3,V4753&lt;$Y$4,V4753&lt;$Y$5,V4753&lt;$Y$6,V4753&lt;$Y$7,V4753&lt;$Y$8,V4753&lt;$Y$9,V4753&lt;$Y$10)</f>
        <v>3</v>
      </c>
      <c r="AA4753" s="10">
        <f t="shared" si="380"/>
        <v>0</v>
      </c>
    </row>
    <row r="4754" spans="1:27">
      <c r="A4754" s="4"/>
      <c r="B4754" t="s">
        <v>181</v>
      </c>
      <c r="C4754">
        <v>25</v>
      </c>
      <c r="D4754" s="1">
        <v>0.70000000000000095</v>
      </c>
      <c r="E4754" s="1">
        <v>-0.125</v>
      </c>
      <c r="F4754" s="1">
        <v>0.25</v>
      </c>
      <c r="G4754" s="1">
        <v>-0.19999999999999901</v>
      </c>
      <c r="H4754" s="1">
        <v>2.75</v>
      </c>
      <c r="I4754" s="1">
        <v>7.4999999999999997E-2</v>
      </c>
      <c r="J4754" s="1">
        <v>-0.1</v>
      </c>
      <c r="K4754" s="1">
        <v>2.5</v>
      </c>
      <c r="L4754" s="1">
        <v>-0.17499999999999999</v>
      </c>
      <c r="M4754" s="1">
        <v>-1.4</v>
      </c>
      <c r="O4754" s="1">
        <f>случ!I4742</f>
        <v>-10.970629713177125</v>
      </c>
      <c r="P4754" s="1">
        <f t="shared" si="376"/>
        <v>-6.5756297131771246</v>
      </c>
      <c r="Q4754">
        <f t="shared" si="377"/>
        <v>-1</v>
      </c>
      <c r="S4754">
        <f>случ!J4742</f>
        <v>-6.9698291228278269</v>
      </c>
      <c r="T4754">
        <f>случ!K4742</f>
        <v>11.032818149242583</v>
      </c>
      <c r="U4754" s="1">
        <f t="shared" si="378"/>
        <v>8.0170877172166755E-2</v>
      </c>
      <c r="V4754" s="1">
        <f t="shared" si="379"/>
        <v>11.857818149242583</v>
      </c>
      <c r="X4754" s="4">
        <f>10-SUM(U4754&lt;$X$1,U4754&lt;$X$2,U4754&lt;$X$3,U4754&lt;$X$4,U4754&lt;$X$5,U4754&lt;$X$6,U4754&lt;$X$7,U4754&lt;$X$8,U4754&lt;$X$9,U4754&lt;$X$10)</f>
        <v>0</v>
      </c>
      <c r="Y4754" s="4">
        <f>SUM(V4754&lt;$Y$1,V4754&lt;$Y$2,V4754&lt;$Y$3,V4754&lt;$Y$4,V4754&lt;$Y$5,V4754&lt;$Y$6,V4754&lt;$Y$7,V4754&lt;$Y$8,V4754&lt;$Y$9,V4754&lt;$Y$10)</f>
        <v>2</v>
      </c>
      <c r="AA4754" s="10">
        <f t="shared" si="380"/>
        <v>-2.5000000000000001E-3</v>
      </c>
    </row>
    <row r="4755" spans="1:27">
      <c r="A4755" s="4"/>
      <c r="B4755" t="s">
        <v>182</v>
      </c>
      <c r="C4755">
        <v>25</v>
      </c>
      <c r="D4755" s="1">
        <v>-6.8</v>
      </c>
      <c r="E4755" s="1">
        <v>0</v>
      </c>
      <c r="F4755" s="1">
        <v>0.25</v>
      </c>
      <c r="G4755" s="1">
        <v>-0.1</v>
      </c>
      <c r="H4755" s="1">
        <v>2.5</v>
      </c>
      <c r="I4755" s="1">
        <v>0.125</v>
      </c>
      <c r="J4755" s="1">
        <v>-0.48</v>
      </c>
      <c r="K4755" s="1">
        <v>2.5</v>
      </c>
      <c r="L4755" s="1">
        <v>-0.125</v>
      </c>
      <c r="M4755" s="1">
        <v>-4.2</v>
      </c>
      <c r="O4755" s="1">
        <f>случ!I4743</f>
        <v>7.6420908508756753</v>
      </c>
      <c r="P4755" s="1">
        <f t="shared" si="376"/>
        <v>8.1820908508756762</v>
      </c>
      <c r="Q4755">
        <f t="shared" si="377"/>
        <v>-1</v>
      </c>
      <c r="S4755">
        <f>случ!J4743</f>
        <v>13.264157346558834</v>
      </c>
      <c r="T4755">
        <f>случ!K4743</f>
        <v>10.092252880657961</v>
      </c>
      <c r="U4755" s="1">
        <f t="shared" si="378"/>
        <v>11.424157346558834</v>
      </c>
      <c r="V4755" s="1">
        <f t="shared" si="379"/>
        <v>8.7772528806579615</v>
      </c>
      <c r="X4755" s="4">
        <f>10-SUM(U4755&lt;$X$1,U4755&lt;$X$2,U4755&lt;$X$3,U4755&lt;$X$4,U4755&lt;$X$5,U4755&lt;$X$6,U4755&lt;$X$7,U4755&lt;$X$8,U4755&lt;$X$9,U4755&lt;$X$10)</f>
        <v>2</v>
      </c>
      <c r="Y4755" s="4">
        <f>SUM(V4755&lt;$Y$1,V4755&lt;$Y$2,V4755&lt;$Y$3,V4755&lt;$Y$4,V4755&lt;$Y$5,V4755&lt;$Y$6,V4755&lt;$Y$7,V4755&lt;$Y$8,V4755&lt;$Y$9,V4755&lt;$Y$10)</f>
        <v>3</v>
      </c>
      <c r="AA4755" s="10">
        <f t="shared" si="380"/>
        <v>-3.7499999999999999E-3</v>
      </c>
    </row>
    <row r="4756" spans="1:27">
      <c r="A4756" s="4"/>
      <c r="B4756" t="s">
        <v>183</v>
      </c>
      <c r="C4756">
        <v>25</v>
      </c>
      <c r="D4756" s="1">
        <v>3.1</v>
      </c>
      <c r="E4756" s="1">
        <v>0</v>
      </c>
      <c r="F4756" s="1">
        <v>0.25</v>
      </c>
      <c r="G4756" s="1">
        <v>-0.149999999999999</v>
      </c>
      <c r="H4756" s="1">
        <v>2.5</v>
      </c>
      <c r="I4756" s="1">
        <v>0</v>
      </c>
      <c r="J4756" s="1">
        <v>-0.23</v>
      </c>
      <c r="K4756" s="1">
        <v>2.5</v>
      </c>
      <c r="L4756" s="1">
        <v>0</v>
      </c>
      <c r="M4756" s="1">
        <v>-0.5</v>
      </c>
      <c r="O4756" s="1">
        <f>случ!I4744</f>
        <v>14.584427337355795</v>
      </c>
      <c r="P4756" s="1">
        <f t="shared" si="376"/>
        <v>22.004427337355793</v>
      </c>
      <c r="Q4756">
        <f t="shared" si="377"/>
        <v>0</v>
      </c>
      <c r="S4756">
        <f>случ!J4744</f>
        <v>29.773906578807509</v>
      </c>
      <c r="T4756">
        <f>случ!K4744</f>
        <v>-2.5989961696886503</v>
      </c>
      <c r="U4756" s="1">
        <f t="shared" si="378"/>
        <v>34.683906578807502</v>
      </c>
      <c r="V4756" s="1">
        <f t="shared" si="379"/>
        <v>-6.188996169688652</v>
      </c>
      <c r="X4756" s="4">
        <f>10-SUM(U4756&lt;$X$1,U4756&lt;$X$2,U4756&lt;$X$3,U4756&lt;$X$4,U4756&lt;$X$5,U4756&lt;$X$6,U4756&lt;$X$7,U4756&lt;$X$8,U4756&lt;$X$9,U4756&lt;$X$10)</f>
        <v>8</v>
      </c>
      <c r="Y4756" s="4">
        <f>SUM(V4756&lt;$Y$1,V4756&lt;$Y$2,V4756&lt;$Y$3,V4756&lt;$Y$4,V4756&lt;$Y$5,V4756&lt;$Y$6,V4756&lt;$Y$7,V4756&lt;$Y$8,V4756&lt;$Y$9,V4756&lt;$Y$10)</f>
        <v>7</v>
      </c>
      <c r="AA4756" s="10">
        <f t="shared" si="380"/>
        <v>0</v>
      </c>
    </row>
    <row r="4757" spans="1:27">
      <c r="A4757" s="4"/>
      <c r="B4757" t="s">
        <v>184</v>
      </c>
      <c r="C4757">
        <v>25</v>
      </c>
      <c r="D4757" s="1">
        <v>0.39999999999999902</v>
      </c>
      <c r="E4757" s="1">
        <v>0</v>
      </c>
      <c r="F4757" s="1">
        <v>0.25</v>
      </c>
      <c r="G4757" s="1">
        <v>-0.149999999999999</v>
      </c>
      <c r="H4757" s="1">
        <v>2.5</v>
      </c>
      <c r="I4757" s="1">
        <v>0</v>
      </c>
      <c r="J4757" s="1">
        <v>0.06</v>
      </c>
      <c r="K4757" s="1">
        <v>2.5</v>
      </c>
      <c r="L4757" s="1">
        <v>0</v>
      </c>
      <c r="M4757" s="1">
        <v>-1.8</v>
      </c>
      <c r="O4757" s="1">
        <f>случ!I4745</f>
        <v>65.75720851045449</v>
      </c>
      <c r="P4757" s="1">
        <f t="shared" si="376"/>
        <v>71.287208510454491</v>
      </c>
      <c r="Q4757">
        <f t="shared" si="377"/>
        <v>1</v>
      </c>
      <c r="S4757">
        <f>случ!J4745</f>
        <v>11.665745064923115</v>
      </c>
      <c r="T4757">
        <f>случ!K4745</f>
        <v>8.5926173583342429</v>
      </c>
      <c r="U4757" s="1">
        <f t="shared" si="378"/>
        <v>19.045745064923111</v>
      </c>
      <c r="V4757" s="1">
        <f t="shared" si="379"/>
        <v>10.072617358334242</v>
      </c>
      <c r="X4757" s="4">
        <f>10-SUM(U4757&lt;$X$1,U4757&lt;$X$2,U4757&lt;$X$3,U4757&lt;$X$4,U4757&lt;$X$5,U4757&lt;$X$6,U4757&lt;$X$7,U4757&lt;$X$8,U4757&lt;$X$9,U4757&lt;$X$10)</f>
        <v>4</v>
      </c>
      <c r="Y4757" s="4">
        <f>SUM(V4757&lt;$Y$1,V4757&lt;$Y$2,V4757&lt;$Y$3,V4757&lt;$Y$4,V4757&lt;$Y$5,V4757&lt;$Y$6,V4757&lt;$Y$7,V4757&lt;$Y$8,V4757&lt;$Y$9,V4757&lt;$Y$10)</f>
        <v>2</v>
      </c>
      <c r="AA4757" s="10">
        <f t="shared" si="380"/>
        <v>5.0000000000000001E-3</v>
      </c>
    </row>
    <row r="4758" spans="1:27">
      <c r="A4758" s="4"/>
      <c r="B4758" t="s">
        <v>185</v>
      </c>
      <c r="C4758">
        <v>25</v>
      </c>
      <c r="D4758" s="1">
        <v>-4</v>
      </c>
      <c r="E4758" s="1">
        <v>0</v>
      </c>
      <c r="F4758" s="1">
        <v>0.25</v>
      </c>
      <c r="G4758" s="1">
        <v>-0.02</v>
      </c>
      <c r="H4758" s="1">
        <v>2.5</v>
      </c>
      <c r="I4758" s="1">
        <v>0</v>
      </c>
      <c r="J4758" s="1">
        <v>0.12</v>
      </c>
      <c r="K4758" s="1">
        <v>2.5</v>
      </c>
      <c r="L4758" s="1">
        <v>0</v>
      </c>
      <c r="M4758" s="1">
        <v>-1</v>
      </c>
      <c r="O4758" s="1">
        <f>случ!I4746</f>
        <v>30.777352972584641</v>
      </c>
      <c r="P4758" s="1">
        <f t="shared" si="376"/>
        <v>33.22735297258464</v>
      </c>
      <c r="Q4758">
        <f t="shared" si="377"/>
        <v>0</v>
      </c>
      <c r="S4758">
        <f>случ!J4746</f>
        <v>7.9206909619992985</v>
      </c>
      <c r="T4758">
        <f>случ!K4746</f>
        <v>5.6528042486348724</v>
      </c>
      <c r="U4758" s="1">
        <f t="shared" si="378"/>
        <v>16.100690961999298</v>
      </c>
      <c r="V4758" s="1">
        <f t="shared" si="379"/>
        <v>6.9828042486348725</v>
      </c>
      <c r="X4758" s="4">
        <f>10-SUM(U4758&lt;$X$1,U4758&lt;$X$2,U4758&lt;$X$3,U4758&lt;$X$4,U4758&lt;$X$5,U4758&lt;$X$6,U4758&lt;$X$7,U4758&lt;$X$8,U4758&lt;$X$9,U4758&lt;$X$10)</f>
        <v>3</v>
      </c>
      <c r="Y4758" s="4">
        <f>SUM(V4758&lt;$Y$1,V4758&lt;$Y$2,V4758&lt;$Y$3,V4758&lt;$Y$4,V4758&lt;$Y$5,V4758&lt;$Y$6,V4758&lt;$Y$7,V4758&lt;$Y$8,V4758&lt;$Y$9,V4758&lt;$Y$10)</f>
        <v>3</v>
      </c>
      <c r="AA4758" s="10">
        <f t="shared" si="380"/>
        <v>0</v>
      </c>
    </row>
    <row r="4759" spans="1:27">
      <c r="A4759" s="4"/>
      <c r="B4759" t="s">
        <v>186</v>
      </c>
      <c r="C4759">
        <v>25</v>
      </c>
      <c r="D4759" s="1">
        <v>-9.5</v>
      </c>
      <c r="E4759" s="1">
        <v>-0.125</v>
      </c>
      <c r="F4759" s="1">
        <v>0.25</v>
      </c>
      <c r="G4759" s="1">
        <v>-0.06</v>
      </c>
      <c r="H4759" s="1">
        <v>2.5</v>
      </c>
      <c r="I4759" s="1">
        <v>0</v>
      </c>
      <c r="J4759" s="1">
        <v>0.04</v>
      </c>
      <c r="K4759" s="1">
        <v>2.5</v>
      </c>
      <c r="L4759" s="1">
        <v>0</v>
      </c>
      <c r="M4759" s="1">
        <v>-3.1</v>
      </c>
      <c r="O4759" s="1">
        <f>случ!I4747</f>
        <v>-9.2485964274952135</v>
      </c>
      <c r="P4759" s="1">
        <f t="shared" si="376"/>
        <v>-12.273596427495212</v>
      </c>
      <c r="Q4759">
        <f t="shared" si="377"/>
        <v>-1</v>
      </c>
      <c r="S4759">
        <f>случ!J4747</f>
        <v>0.98705437703744536</v>
      </c>
      <c r="T4759">
        <f>случ!K4747</f>
        <v>-0.38753726448915726</v>
      </c>
      <c r="U4759" s="1">
        <f t="shared" si="378"/>
        <v>6.2670543770374447</v>
      </c>
      <c r="V4759" s="1">
        <f t="shared" si="379"/>
        <v>2.0424627355108429</v>
      </c>
      <c r="X4759" s="4">
        <f>10-SUM(U4759&lt;$X$1,U4759&lt;$X$2,U4759&lt;$X$3,U4759&lt;$X$4,U4759&lt;$X$5,U4759&lt;$X$6,U4759&lt;$X$7,U4759&lt;$X$8,U4759&lt;$X$9,U4759&lt;$X$10)</f>
        <v>0</v>
      </c>
      <c r="Y4759" s="4">
        <f>SUM(V4759&lt;$Y$1,V4759&lt;$Y$2,V4759&lt;$Y$3,V4759&lt;$Y$4,V4759&lt;$Y$5,V4759&lt;$Y$6,V4759&lt;$Y$7,V4759&lt;$Y$8,V4759&lt;$Y$9,V4759&lt;$Y$10)</f>
        <v>5</v>
      </c>
      <c r="AA4759" s="10">
        <f t="shared" si="380"/>
        <v>-6.2500000000000003E-3</v>
      </c>
    </row>
    <row r="4760" spans="1:27">
      <c r="A4760" s="4"/>
      <c r="B4760" t="s">
        <v>187</v>
      </c>
      <c r="C4760">
        <v>25</v>
      </c>
      <c r="D4760" s="1">
        <v>-15.2</v>
      </c>
      <c r="E4760" s="1">
        <v>-0.125</v>
      </c>
      <c r="F4760" s="1">
        <v>0.25</v>
      </c>
      <c r="G4760" s="1">
        <v>-0.06</v>
      </c>
      <c r="H4760" s="1">
        <v>2.5</v>
      </c>
      <c r="I4760" s="1">
        <v>0</v>
      </c>
      <c r="J4760" s="1">
        <v>-0.12</v>
      </c>
      <c r="K4760" s="1">
        <v>2.5</v>
      </c>
      <c r="L4760" s="1">
        <v>0</v>
      </c>
      <c r="M4760" s="1">
        <v>-6.4</v>
      </c>
      <c r="O4760" s="1">
        <f>случ!I4748</f>
        <v>8.18301493811291</v>
      </c>
      <c r="P4760" s="1">
        <f t="shared" si="376"/>
        <v>1.1680149381129112</v>
      </c>
      <c r="Q4760">
        <f t="shared" si="377"/>
        <v>-1</v>
      </c>
      <c r="S4760">
        <f>случ!J4748</f>
        <v>-18.653939130791748</v>
      </c>
      <c r="T4760">
        <f>случ!K4748</f>
        <v>3.613835610698577</v>
      </c>
      <c r="U4760" s="1">
        <f t="shared" si="378"/>
        <v>-18.75393913079175</v>
      </c>
      <c r="V4760" s="1">
        <f t="shared" si="379"/>
        <v>7.2638356106985773</v>
      </c>
      <c r="X4760" s="4">
        <f>10-SUM(U4760&lt;$X$1,U4760&lt;$X$2,U4760&lt;$X$3,U4760&lt;$X$4,U4760&lt;$X$5,U4760&lt;$X$6,U4760&lt;$X$7,U4760&lt;$X$8,U4760&lt;$X$9,U4760&lt;$X$10)</f>
        <v>0</v>
      </c>
      <c r="Y4760" s="4">
        <f>SUM(V4760&lt;$Y$1,V4760&lt;$Y$2,V4760&lt;$Y$3,V4760&lt;$Y$4,V4760&lt;$Y$5,V4760&lt;$Y$6,V4760&lt;$Y$7,V4760&lt;$Y$8,V4760&lt;$Y$9,V4760&lt;$Y$10)</f>
        <v>3</v>
      </c>
      <c r="AA4760" s="10">
        <f t="shared" si="380"/>
        <v>-3.7499999999999999E-3</v>
      </c>
    </row>
    <row r="4761" spans="1:27">
      <c r="A4761" s="4"/>
      <c r="B4761" t="s">
        <v>188</v>
      </c>
      <c r="C4761">
        <v>25</v>
      </c>
      <c r="D4761" s="1">
        <v>-0.89999999999999902</v>
      </c>
      <c r="E4761" s="1">
        <v>0</v>
      </c>
      <c r="F4761" s="1">
        <v>0.25</v>
      </c>
      <c r="G4761" s="1">
        <v>0.08</v>
      </c>
      <c r="H4761" s="1">
        <v>2.5</v>
      </c>
      <c r="I4761" s="1">
        <v>0</v>
      </c>
      <c r="J4761" s="1">
        <v>0.06</v>
      </c>
      <c r="K4761" s="1">
        <v>2.5</v>
      </c>
      <c r="L4761" s="1">
        <v>0</v>
      </c>
      <c r="M4761" s="1">
        <v>0.5</v>
      </c>
      <c r="O4761" s="1">
        <f>случ!I4749</f>
        <v>32.118113662110716</v>
      </c>
      <c r="P4761" s="1">
        <f t="shared" si="376"/>
        <v>36.73811366211072</v>
      </c>
      <c r="Q4761">
        <f t="shared" si="377"/>
        <v>0</v>
      </c>
      <c r="S4761">
        <f>случ!J4749</f>
        <v>6.2350546416140702</v>
      </c>
      <c r="T4761">
        <f>случ!K4749</f>
        <v>-0.61655631979709136</v>
      </c>
      <c r="U4761" s="1">
        <f t="shared" si="378"/>
        <v>14.535054641614071</v>
      </c>
      <c r="V4761" s="1">
        <f t="shared" si="379"/>
        <v>-1.6665563197970912</v>
      </c>
      <c r="X4761" s="4">
        <f>10-SUM(U4761&lt;$X$1,U4761&lt;$X$2,U4761&lt;$X$3,U4761&lt;$X$4,U4761&lt;$X$5,U4761&lt;$X$6,U4761&lt;$X$7,U4761&lt;$X$8,U4761&lt;$X$9,U4761&lt;$X$10)</f>
        <v>3</v>
      </c>
      <c r="Y4761" s="4">
        <f>SUM(V4761&lt;$Y$1,V4761&lt;$Y$2,V4761&lt;$Y$3,V4761&lt;$Y$4,V4761&lt;$Y$5,V4761&lt;$Y$6,V4761&lt;$Y$7,V4761&lt;$Y$8,V4761&lt;$Y$9,V4761&lt;$Y$10)</f>
        <v>6</v>
      </c>
      <c r="AA4761" s="10">
        <f t="shared" si="380"/>
        <v>0</v>
      </c>
    </row>
    <row r="4762" spans="1:27">
      <c r="A4762" s="4"/>
      <c r="B4762" t="s">
        <v>189</v>
      </c>
      <c r="C4762">
        <v>25</v>
      </c>
      <c r="D4762" s="1">
        <v>9.6</v>
      </c>
      <c r="E4762" s="1">
        <v>0</v>
      </c>
      <c r="F4762" s="1">
        <v>0.25</v>
      </c>
      <c r="G4762" s="1">
        <v>-2.9999999999999801E-2</v>
      </c>
      <c r="H4762" s="1">
        <v>2.5</v>
      </c>
      <c r="I4762" s="1">
        <v>0</v>
      </c>
      <c r="J4762" s="1">
        <v>-0.11</v>
      </c>
      <c r="K4762" s="1">
        <v>2.5</v>
      </c>
      <c r="L4762" s="1">
        <v>0</v>
      </c>
      <c r="M4762" s="1">
        <v>2.5</v>
      </c>
      <c r="O4762" s="1">
        <f>случ!I4750</f>
        <v>32.121513549167481</v>
      </c>
      <c r="P4762" s="1">
        <f t="shared" si="376"/>
        <v>44.09151354916748</v>
      </c>
      <c r="Q4762">
        <f t="shared" si="377"/>
        <v>0</v>
      </c>
      <c r="S4762">
        <f>случ!J4750</f>
        <v>16.771263545350934</v>
      </c>
      <c r="T4762">
        <f>случ!K4750</f>
        <v>8.8206706497608529</v>
      </c>
      <c r="U4762" s="1">
        <f t="shared" si="378"/>
        <v>25.521263545350934</v>
      </c>
      <c r="V4762" s="1">
        <f t="shared" si="379"/>
        <v>3.6706706497608526</v>
      </c>
      <c r="X4762" s="4">
        <f>10-SUM(U4762&lt;$X$1,U4762&lt;$X$2,U4762&lt;$X$3,U4762&lt;$X$4,U4762&lt;$X$5,U4762&lt;$X$6,U4762&lt;$X$7,U4762&lt;$X$8,U4762&lt;$X$9,U4762&lt;$X$10)</f>
        <v>6</v>
      </c>
      <c r="Y4762" s="4">
        <f>SUM(V4762&lt;$Y$1,V4762&lt;$Y$2,V4762&lt;$Y$3,V4762&lt;$Y$4,V4762&lt;$Y$5,V4762&lt;$Y$6,V4762&lt;$Y$7,V4762&lt;$Y$8,V4762&lt;$Y$9,V4762&lt;$Y$10)</f>
        <v>4</v>
      </c>
      <c r="AA4762" s="10">
        <f t="shared" si="380"/>
        <v>0</v>
      </c>
    </row>
    <row r="4763" spans="1:27">
      <c r="A4763" s="4"/>
      <c r="B4763" t="s">
        <v>190</v>
      </c>
      <c r="C4763">
        <v>25</v>
      </c>
      <c r="D4763" s="1">
        <v>13.6</v>
      </c>
      <c r="E4763" s="1">
        <v>0</v>
      </c>
      <c r="F4763" s="1">
        <v>0.25</v>
      </c>
      <c r="G4763" s="1">
        <v>0.04</v>
      </c>
      <c r="H4763" s="1">
        <v>2.5</v>
      </c>
      <c r="I4763" s="1">
        <v>0</v>
      </c>
      <c r="J4763" s="1">
        <v>4.9999999999999802E-2</v>
      </c>
      <c r="K4763" s="1">
        <v>2.5</v>
      </c>
      <c r="L4763" s="1">
        <v>0</v>
      </c>
      <c r="M4763" s="1">
        <v>5.0999999999999899</v>
      </c>
      <c r="O4763" s="1">
        <f>случ!I4751</f>
        <v>-11.781454440697818</v>
      </c>
      <c r="P4763" s="1">
        <f t="shared" si="376"/>
        <v>2.9885455593021817</v>
      </c>
      <c r="Q4763">
        <f t="shared" si="377"/>
        <v>-1</v>
      </c>
      <c r="S4763">
        <f>случ!J4751</f>
        <v>-7.2288472234389953</v>
      </c>
      <c r="T4763">
        <f>случ!K4751</f>
        <v>0.19081319332930752</v>
      </c>
      <c r="U4763" s="1">
        <f t="shared" si="378"/>
        <v>5.781152776560992</v>
      </c>
      <c r="V4763" s="1">
        <f t="shared" si="379"/>
        <v>-5.5491868066706846</v>
      </c>
      <c r="X4763" s="4">
        <f>10-SUM(U4763&lt;$X$1,U4763&lt;$X$2,U4763&lt;$X$3,U4763&lt;$X$4,U4763&lt;$X$5,U4763&lt;$X$6,U4763&lt;$X$7,U4763&lt;$X$8,U4763&lt;$X$9,U4763&lt;$X$10)</f>
        <v>0</v>
      </c>
      <c r="Y4763" s="4">
        <f>SUM(V4763&lt;$Y$1,V4763&lt;$Y$2,V4763&lt;$Y$3,V4763&lt;$Y$4,V4763&lt;$Y$5,V4763&lt;$Y$6,V4763&lt;$Y$7,V4763&lt;$Y$8,V4763&lt;$Y$9,V4763&lt;$Y$10)</f>
        <v>7</v>
      </c>
      <c r="AA4763" s="10">
        <f t="shared" si="380"/>
        <v>-8.7500000000000008E-3</v>
      </c>
    </row>
    <row r="4764" spans="1:27">
      <c r="A4764" s="4"/>
      <c r="B4764" t="s">
        <v>1</v>
      </c>
      <c r="C4764">
        <v>26</v>
      </c>
      <c r="D4764" s="1">
        <v>-0.100000000000001</v>
      </c>
      <c r="E4764" s="1">
        <v>0</v>
      </c>
      <c r="F4764" s="1">
        <v>5.5</v>
      </c>
      <c r="G4764" s="1">
        <v>0</v>
      </c>
      <c r="H4764" s="1">
        <v>24</v>
      </c>
      <c r="I4764" s="1">
        <v>0</v>
      </c>
      <c r="J4764" s="1">
        <v>-2.7</v>
      </c>
      <c r="K4764" s="1">
        <v>9.5</v>
      </c>
      <c r="L4764" s="1">
        <v>0.5</v>
      </c>
      <c r="M4764" s="1">
        <v>5.8</v>
      </c>
      <c r="O4764" s="1">
        <f>случ!I4752</f>
        <v>-20.317168237085745</v>
      </c>
      <c r="P4764" s="1">
        <f t="shared" si="376"/>
        <v>64.112831762914254</v>
      </c>
      <c r="Q4764">
        <f t="shared" si="377"/>
        <v>1</v>
      </c>
      <c r="S4764">
        <f>случ!J4752</f>
        <v>-14.121399005608943</v>
      </c>
      <c r="T4764">
        <f>случ!K4752</f>
        <v>5.4923747679356163</v>
      </c>
      <c r="U4764" s="1">
        <f t="shared" si="378"/>
        <v>-2.9213990056089436</v>
      </c>
      <c r="V4764" s="1">
        <f t="shared" si="379"/>
        <v>-27.657625232064383</v>
      </c>
      <c r="X4764" s="4">
        <f>10-SUM(U4764&lt;$X$1,U4764&lt;$X$2,U4764&lt;$X$3,U4764&lt;$X$4,U4764&lt;$X$5,U4764&lt;$X$6,U4764&lt;$X$7,U4764&lt;$X$8,U4764&lt;$X$9,U4764&lt;$X$10)</f>
        <v>0</v>
      </c>
      <c r="Y4764" s="4">
        <f>SUM(V4764&lt;$Y$1,V4764&lt;$Y$2,V4764&lt;$Y$3,V4764&lt;$Y$4,V4764&lt;$Y$5,V4764&lt;$Y$6,V4764&lt;$Y$7,V4764&lt;$Y$8,V4764&lt;$Y$9,V4764&lt;$Y$10)</f>
        <v>10</v>
      </c>
      <c r="AA4764" s="10">
        <f t="shared" si="380"/>
        <v>0</v>
      </c>
    </row>
    <row r="4765" spans="1:27">
      <c r="A4765" s="4"/>
      <c r="B4765" t="s">
        <v>2</v>
      </c>
      <c r="C4765">
        <v>26</v>
      </c>
      <c r="D4765" s="1">
        <v>20.6</v>
      </c>
      <c r="E4765" s="1">
        <v>0</v>
      </c>
      <c r="F4765" s="1">
        <v>5.5</v>
      </c>
      <c r="G4765" s="1">
        <v>0.94899999999999995</v>
      </c>
      <c r="H4765" s="1">
        <v>24</v>
      </c>
      <c r="I4765" s="1">
        <v>0</v>
      </c>
      <c r="J4765" s="1">
        <v>0.90000000000000202</v>
      </c>
      <c r="K4765" s="1">
        <v>9.5</v>
      </c>
      <c r="L4765" s="1">
        <v>0</v>
      </c>
      <c r="M4765" s="1">
        <v>10.8</v>
      </c>
      <c r="O4765" s="1">
        <f>случ!I4753</f>
        <v>20.975741230832753</v>
      </c>
      <c r="P4765" s="1">
        <f t="shared" si="376"/>
        <v>119.89574123083275</v>
      </c>
      <c r="Q4765">
        <f t="shared" si="377"/>
        <v>1</v>
      </c>
      <c r="S4765">
        <f>случ!J4753</f>
        <v>17.436537811794633</v>
      </c>
      <c r="T4765">
        <f>случ!K4753</f>
        <v>0.75615117059849335</v>
      </c>
      <c r="U4765" s="1">
        <f t="shared" si="378"/>
        <v>77.242537811794662</v>
      </c>
      <c r="V4765" s="1">
        <f t="shared" si="379"/>
        <v>10.457151170598518</v>
      </c>
      <c r="X4765" s="4">
        <f>10-SUM(U4765&lt;$X$1,U4765&lt;$X$2,U4765&lt;$X$3,U4765&lt;$X$4,U4765&lt;$X$5,U4765&lt;$X$6,U4765&lt;$X$7,U4765&lt;$X$8,U4765&lt;$X$9,U4765&lt;$X$10)</f>
        <v>10</v>
      </c>
      <c r="Y4765" s="4">
        <f>SUM(V4765&lt;$Y$1,V4765&lt;$Y$2,V4765&lt;$Y$3,V4765&lt;$Y$4,V4765&lt;$Y$5,V4765&lt;$Y$6,V4765&lt;$Y$7,V4765&lt;$Y$8,V4765&lt;$Y$9,V4765&lt;$Y$10)</f>
        <v>2</v>
      </c>
      <c r="AA4765" s="10">
        <f t="shared" si="380"/>
        <v>1.2500000000000001E-2</v>
      </c>
    </row>
    <row r="4766" spans="1:27">
      <c r="A4766" s="4"/>
      <c r="B4766" t="s">
        <v>3</v>
      </c>
      <c r="C4766">
        <v>26</v>
      </c>
      <c r="D4766" s="1">
        <v>18.7</v>
      </c>
      <c r="E4766" s="1">
        <v>0</v>
      </c>
      <c r="F4766" s="1">
        <v>5.5</v>
      </c>
      <c r="G4766" s="1">
        <v>-0.5</v>
      </c>
      <c r="H4766" s="1">
        <v>23</v>
      </c>
      <c r="I4766" s="1">
        <v>9.9999999999999895E-2</v>
      </c>
      <c r="J4766" s="1">
        <v>-2.12</v>
      </c>
      <c r="K4766" s="1">
        <v>9.5</v>
      </c>
      <c r="L4766" s="1">
        <v>-0.9</v>
      </c>
      <c r="M4766" s="1">
        <v>10</v>
      </c>
      <c r="O4766" s="1">
        <f>случ!I4754</f>
        <v>-8.5806753958864963</v>
      </c>
      <c r="P4766" s="1">
        <f t="shared" si="376"/>
        <v>88.049324604113508</v>
      </c>
      <c r="Q4766">
        <f t="shared" si="377"/>
        <v>1</v>
      </c>
      <c r="S4766">
        <f>случ!J4754</f>
        <v>-29.2724098897021</v>
      </c>
      <c r="T4766">
        <f>случ!K4754</f>
        <v>4.5011750136930679</v>
      </c>
      <c r="U4766" s="1">
        <f t="shared" si="378"/>
        <v>2.5675901102978962</v>
      </c>
      <c r="V4766" s="1">
        <f t="shared" si="379"/>
        <v>-19.108824986306939</v>
      </c>
      <c r="X4766" s="4">
        <f>10-SUM(U4766&lt;$X$1,U4766&lt;$X$2,U4766&lt;$X$3,U4766&lt;$X$4,U4766&lt;$X$5,U4766&lt;$X$6,U4766&lt;$X$7,U4766&lt;$X$8,U4766&lt;$X$9,U4766&lt;$X$10)</f>
        <v>0</v>
      </c>
      <c r="Y4766" s="4">
        <f>SUM(V4766&lt;$Y$1,V4766&lt;$Y$2,V4766&lt;$Y$3,V4766&lt;$Y$4,V4766&lt;$Y$5,V4766&lt;$Y$6,V4766&lt;$Y$7,V4766&lt;$Y$8,V4766&lt;$Y$9,V4766&lt;$Y$10)</f>
        <v>10</v>
      </c>
      <c r="AA4766" s="10">
        <f t="shared" si="380"/>
        <v>0</v>
      </c>
    </row>
    <row r="4767" spans="1:27">
      <c r="A4767" s="4"/>
      <c r="B4767" t="s">
        <v>4</v>
      </c>
      <c r="C4767">
        <v>26</v>
      </c>
      <c r="D4767" s="1">
        <v>-8.7999999999999901</v>
      </c>
      <c r="E4767" s="1">
        <v>0</v>
      </c>
      <c r="F4767" s="1">
        <v>5.5</v>
      </c>
      <c r="G4767" s="1">
        <v>0.219</v>
      </c>
      <c r="H4767" s="1">
        <v>21.5</v>
      </c>
      <c r="I4767" s="1">
        <v>0.149999999999999</v>
      </c>
      <c r="J4767" s="1">
        <v>0.5</v>
      </c>
      <c r="K4767" s="1">
        <v>9.5</v>
      </c>
      <c r="L4767" s="1">
        <v>-1.35</v>
      </c>
      <c r="M4767" s="1">
        <v>11</v>
      </c>
      <c r="O4767" s="1">
        <f>случ!I4755</f>
        <v>-19.90266744734306</v>
      </c>
      <c r="P4767" s="1">
        <f t="shared" si="376"/>
        <v>55.997332552656943</v>
      </c>
      <c r="Q4767">
        <f t="shared" si="377"/>
        <v>0</v>
      </c>
      <c r="S4767">
        <f>случ!J4755</f>
        <v>18.974788893167094</v>
      </c>
      <c r="T4767">
        <f>случ!K4755</f>
        <v>1.6214689449023485</v>
      </c>
      <c r="U4767" s="1">
        <f t="shared" si="378"/>
        <v>82.260788893167103</v>
      </c>
      <c r="V4767" s="1">
        <f t="shared" si="379"/>
        <v>11.202468944902337</v>
      </c>
      <c r="X4767" s="4">
        <f>10-SUM(U4767&lt;$X$1,U4767&lt;$X$2,U4767&lt;$X$3,U4767&lt;$X$4,U4767&lt;$X$5,U4767&lt;$X$6,U4767&lt;$X$7,U4767&lt;$X$8,U4767&lt;$X$9,U4767&lt;$X$10)</f>
        <v>10</v>
      </c>
      <c r="Y4767" s="4">
        <f>SUM(V4767&lt;$Y$1,V4767&lt;$Y$2,V4767&lt;$Y$3,V4767&lt;$Y$4,V4767&lt;$Y$5,V4767&lt;$Y$6,V4767&lt;$Y$7,V4767&lt;$Y$8,V4767&lt;$Y$9,V4767&lt;$Y$10)</f>
        <v>2</v>
      </c>
      <c r="AA4767" s="10">
        <f t="shared" si="380"/>
        <v>0</v>
      </c>
    </row>
    <row r="4768" spans="1:27">
      <c r="A4768" s="4"/>
      <c r="B4768" t="s">
        <v>5</v>
      </c>
      <c r="C4768">
        <v>26</v>
      </c>
      <c r="D4768" s="1">
        <v>-1.8999999999999899</v>
      </c>
      <c r="E4768" s="1">
        <v>0</v>
      </c>
      <c r="F4768" s="1">
        <v>5.5</v>
      </c>
      <c r="G4768" s="1">
        <v>0.25</v>
      </c>
      <c r="H4768" s="1">
        <v>21.5</v>
      </c>
      <c r="I4768" s="1">
        <v>0</v>
      </c>
      <c r="J4768" s="1">
        <v>-0.35000000000000098</v>
      </c>
      <c r="K4768" s="1">
        <v>9.5</v>
      </c>
      <c r="L4768" s="1">
        <v>0</v>
      </c>
      <c r="M4768" s="1">
        <v>1.8</v>
      </c>
      <c r="O4768" s="1">
        <f>случ!I4756</f>
        <v>-29.343474973657404</v>
      </c>
      <c r="P4768" s="1">
        <f t="shared" si="376"/>
        <v>51.326525026342608</v>
      </c>
      <c r="Q4768">
        <f t="shared" si="377"/>
        <v>0</v>
      </c>
      <c r="S4768">
        <f>случ!J4756</f>
        <v>24.493666363960486</v>
      </c>
      <c r="T4768">
        <f>случ!K4756</f>
        <v>-4.4417210220954733</v>
      </c>
      <c r="U4768" s="1">
        <f t="shared" si="378"/>
        <v>60.743666363960472</v>
      </c>
      <c r="V4768" s="1">
        <f t="shared" si="379"/>
        <v>-3.7917210220954845</v>
      </c>
      <c r="X4768" s="4">
        <f>10-SUM(U4768&lt;$X$1,U4768&lt;$X$2,U4768&lt;$X$3,U4768&lt;$X$4,U4768&lt;$X$5,U4768&lt;$X$6,U4768&lt;$X$7,U4768&lt;$X$8,U4768&lt;$X$9,U4768&lt;$X$10)</f>
        <v>10</v>
      </c>
      <c r="Y4768" s="4">
        <f>SUM(V4768&lt;$Y$1,V4768&lt;$Y$2,V4768&lt;$Y$3,V4768&lt;$Y$4,V4768&lt;$Y$5,V4768&lt;$Y$6,V4768&lt;$Y$7,V4768&lt;$Y$8,V4768&lt;$Y$9,V4768&lt;$Y$10)</f>
        <v>7</v>
      </c>
      <c r="AA4768" s="10">
        <f t="shared" si="380"/>
        <v>0</v>
      </c>
    </row>
    <row r="4769" spans="1:27">
      <c r="A4769" s="4"/>
      <c r="B4769" t="s">
        <v>6</v>
      </c>
      <c r="C4769">
        <v>26</v>
      </c>
      <c r="D4769" s="1">
        <v>-4.5999999999999996</v>
      </c>
      <c r="E4769" s="1">
        <v>0</v>
      </c>
      <c r="F4769" s="1">
        <v>5.5</v>
      </c>
      <c r="G4769" s="1">
        <v>-0.44900000000000001</v>
      </c>
      <c r="H4769" s="1">
        <v>19</v>
      </c>
      <c r="I4769" s="1">
        <v>0.75</v>
      </c>
      <c r="J4769" s="1">
        <v>-0.35000000000000098</v>
      </c>
      <c r="K4769" s="1">
        <v>9.5</v>
      </c>
      <c r="L4769" s="1">
        <v>-1.75</v>
      </c>
      <c r="M4769" s="1">
        <v>1.6</v>
      </c>
      <c r="O4769" s="1">
        <f>случ!I4757</f>
        <v>-17.1745703837218</v>
      </c>
      <c r="P4769" s="1">
        <f t="shared" si="376"/>
        <v>59.405429616278198</v>
      </c>
      <c r="Q4769">
        <f t="shared" si="377"/>
        <v>0</v>
      </c>
      <c r="S4769">
        <f>случ!J4757</f>
        <v>-9.4584909691429075</v>
      </c>
      <c r="T4769">
        <f>случ!K4757</f>
        <v>-9.9527837197735831</v>
      </c>
      <c r="U4769" s="1">
        <f t="shared" si="378"/>
        <v>36.285509030857078</v>
      </c>
      <c r="V4769" s="1">
        <f t="shared" si="379"/>
        <v>4.3462162802264039</v>
      </c>
      <c r="X4769" s="4">
        <f>10-SUM(U4769&lt;$X$1,U4769&lt;$X$2,U4769&lt;$X$3,U4769&lt;$X$4,U4769&lt;$X$5,U4769&lt;$X$6,U4769&lt;$X$7,U4769&lt;$X$8,U4769&lt;$X$9,U4769&lt;$X$10)</f>
        <v>9</v>
      </c>
      <c r="Y4769" s="4">
        <f>SUM(V4769&lt;$Y$1,V4769&lt;$Y$2,V4769&lt;$Y$3,V4769&lt;$Y$4,V4769&lt;$Y$5,V4769&lt;$Y$6,V4769&lt;$Y$7,V4769&lt;$Y$8,V4769&lt;$Y$9,V4769&lt;$Y$10)</f>
        <v>4</v>
      </c>
      <c r="AA4769" s="10">
        <f t="shared" si="380"/>
        <v>0</v>
      </c>
    </row>
    <row r="4770" spans="1:27">
      <c r="A4770" s="4"/>
      <c r="B4770" t="s">
        <v>7</v>
      </c>
      <c r="C4770">
        <v>26</v>
      </c>
      <c r="D4770" s="1">
        <v>5.3999999999999897</v>
      </c>
      <c r="E4770" s="1">
        <v>0</v>
      </c>
      <c r="F4770" s="1">
        <v>5.5</v>
      </c>
      <c r="G4770" s="1">
        <v>0.26999999999999902</v>
      </c>
      <c r="H4770" s="1">
        <v>19</v>
      </c>
      <c r="I4770" s="1">
        <v>0</v>
      </c>
      <c r="J4770" s="1">
        <v>-0.79999999999999705</v>
      </c>
      <c r="K4770" s="1">
        <v>9.5</v>
      </c>
      <c r="L4770" s="1">
        <v>0</v>
      </c>
      <c r="M4770" s="1">
        <v>16.5</v>
      </c>
      <c r="O4770" s="1">
        <f>случ!I4758</f>
        <v>30.604200637443853</v>
      </c>
      <c r="P4770" s="1">
        <f t="shared" si="376"/>
        <v>113.88420063744384</v>
      </c>
      <c r="Q4770">
        <f t="shared" si="377"/>
        <v>1</v>
      </c>
      <c r="S4770">
        <f>случ!J4758</f>
        <v>27.256498203990272</v>
      </c>
      <c r="T4770">
        <f>случ!K4758</f>
        <v>3.1744345298063625</v>
      </c>
      <c r="U4770" s="1">
        <f t="shared" si="378"/>
        <v>69.736498203990323</v>
      </c>
      <c r="V4770" s="1">
        <f t="shared" si="379"/>
        <v>-19.245565470193597</v>
      </c>
      <c r="X4770" s="4">
        <f>10-SUM(U4770&lt;$X$1,U4770&lt;$X$2,U4770&lt;$X$3,U4770&lt;$X$4,U4770&lt;$X$5,U4770&lt;$X$6,U4770&lt;$X$7,U4770&lt;$X$8,U4770&lt;$X$9,U4770&lt;$X$10)</f>
        <v>10</v>
      </c>
      <c r="Y4770" s="4">
        <f>SUM(V4770&lt;$Y$1,V4770&lt;$Y$2,V4770&lt;$Y$3,V4770&lt;$Y$4,V4770&lt;$Y$5,V4770&lt;$Y$6,V4770&lt;$Y$7,V4770&lt;$Y$8,V4770&lt;$Y$9,V4770&lt;$Y$10)</f>
        <v>10</v>
      </c>
      <c r="AA4770" s="10">
        <f t="shared" si="380"/>
        <v>1.2500000000000001E-2</v>
      </c>
    </row>
    <row r="4771" spans="1:27">
      <c r="A4771" s="4"/>
      <c r="B4771" t="s">
        <v>8</v>
      </c>
      <c r="C4771">
        <v>26</v>
      </c>
      <c r="D4771" s="1">
        <v>3.3999999999999901</v>
      </c>
      <c r="E4771" s="1">
        <v>0</v>
      </c>
      <c r="F4771" s="1">
        <v>5.5</v>
      </c>
      <c r="G4771" s="1">
        <v>0.19900000000000001</v>
      </c>
      <c r="H4771" s="1">
        <v>18</v>
      </c>
      <c r="I4771" s="1">
        <v>0</v>
      </c>
      <c r="J4771" s="1">
        <v>-0.75</v>
      </c>
      <c r="K4771" s="1">
        <v>9.5</v>
      </c>
      <c r="L4771" s="1">
        <v>-1</v>
      </c>
      <c r="M4771" s="1">
        <v>7.6</v>
      </c>
      <c r="O4771" s="1">
        <f>случ!I4759</f>
        <v>-34.227551500202942</v>
      </c>
      <c r="P4771" s="1">
        <f t="shared" si="376"/>
        <v>46.652448499797053</v>
      </c>
      <c r="Q4771">
        <f t="shared" si="377"/>
        <v>0</v>
      </c>
      <c r="S4771">
        <f>случ!J4759</f>
        <v>-9.0938824481915006</v>
      </c>
      <c r="T4771">
        <f>случ!K4759</f>
        <v>7.00895655138285</v>
      </c>
      <c r="U4771" s="1">
        <f t="shared" si="378"/>
        <v>29.562117551808498</v>
      </c>
      <c r="V4771" s="1">
        <f t="shared" si="379"/>
        <v>-2.7900434486171513</v>
      </c>
      <c r="X4771" s="4">
        <f>10-SUM(U4771&lt;$X$1,U4771&lt;$X$2,U4771&lt;$X$3,U4771&lt;$X$4,U4771&lt;$X$5,U4771&lt;$X$6,U4771&lt;$X$7,U4771&lt;$X$8,U4771&lt;$X$9,U4771&lt;$X$10)</f>
        <v>7</v>
      </c>
      <c r="Y4771" s="4">
        <f>SUM(V4771&lt;$Y$1,V4771&lt;$Y$2,V4771&lt;$Y$3,V4771&lt;$Y$4,V4771&lt;$Y$5,V4771&lt;$Y$6,V4771&lt;$Y$7,V4771&lt;$Y$8,V4771&lt;$Y$9,V4771&lt;$Y$10)</f>
        <v>6</v>
      </c>
      <c r="AA4771" s="10">
        <f t="shared" si="380"/>
        <v>0</v>
      </c>
    </row>
    <row r="4772" spans="1:27">
      <c r="A4772" s="4"/>
      <c r="B4772" t="s">
        <v>9</v>
      </c>
      <c r="C4772">
        <v>26</v>
      </c>
      <c r="D4772" s="1">
        <v>-23.1</v>
      </c>
      <c r="E4772" s="1">
        <v>0</v>
      </c>
      <c r="F4772" s="1">
        <v>5</v>
      </c>
      <c r="G4772" s="1">
        <v>0.35000000000000098</v>
      </c>
      <c r="H4772" s="1">
        <v>17</v>
      </c>
      <c r="I4772" s="1">
        <v>0</v>
      </c>
      <c r="J4772" s="1">
        <v>-0.39999999999999802</v>
      </c>
      <c r="K4772" s="1">
        <v>9.5</v>
      </c>
      <c r="L4772" s="1">
        <v>-1</v>
      </c>
      <c r="M4772" s="1">
        <v>-0.7</v>
      </c>
      <c r="O4772" s="1">
        <f>случ!I4760</f>
        <v>-1.6437524864929598</v>
      </c>
      <c r="P4772" s="1">
        <f t="shared" si="376"/>
        <v>54.186247513507041</v>
      </c>
      <c r="Q4772">
        <f t="shared" si="377"/>
        <v>0</v>
      </c>
      <c r="S4772">
        <f>случ!J4760</f>
        <v>-14.858170381149417</v>
      </c>
      <c r="T4772">
        <f>случ!K4760</f>
        <v>9.4019387437675412</v>
      </c>
      <c r="U4772" s="1">
        <f t="shared" si="378"/>
        <v>18.141829618850597</v>
      </c>
      <c r="V4772" s="1">
        <f t="shared" si="379"/>
        <v>11.301938743767565</v>
      </c>
      <c r="X4772" s="4">
        <f>10-SUM(U4772&lt;$X$1,U4772&lt;$X$2,U4772&lt;$X$3,U4772&lt;$X$4,U4772&lt;$X$5,U4772&lt;$X$6,U4772&lt;$X$7,U4772&lt;$X$8,U4772&lt;$X$9,U4772&lt;$X$10)</f>
        <v>4</v>
      </c>
      <c r="Y4772" s="4">
        <f>SUM(V4772&lt;$Y$1,V4772&lt;$Y$2,V4772&lt;$Y$3,V4772&lt;$Y$4,V4772&lt;$Y$5,V4772&lt;$Y$6,V4772&lt;$Y$7,V4772&lt;$Y$8,V4772&lt;$Y$9,V4772&lt;$Y$10)</f>
        <v>2</v>
      </c>
      <c r="AA4772" s="10">
        <f t="shared" si="380"/>
        <v>0</v>
      </c>
    </row>
    <row r="4773" spans="1:27">
      <c r="A4773" s="4"/>
      <c r="B4773" t="s">
        <v>10</v>
      </c>
      <c r="C4773">
        <v>26</v>
      </c>
      <c r="D4773" s="1">
        <v>-15.7</v>
      </c>
      <c r="E4773" s="1">
        <v>0</v>
      </c>
      <c r="F4773" s="1">
        <v>4.75</v>
      </c>
      <c r="G4773" s="1">
        <v>0.19900000000000001</v>
      </c>
      <c r="H4773" s="1">
        <v>17</v>
      </c>
      <c r="I4773" s="1">
        <v>0</v>
      </c>
      <c r="J4773" s="1">
        <v>-0.17999999999999899</v>
      </c>
      <c r="K4773" s="1">
        <v>9.5</v>
      </c>
      <c r="L4773" s="1">
        <v>0</v>
      </c>
      <c r="M4773" s="1">
        <v>-8</v>
      </c>
      <c r="O4773" s="1">
        <f>случ!I4761</f>
        <v>43.384322544197083</v>
      </c>
      <c r="P4773" s="1">
        <f t="shared" si="376"/>
        <v>101.64432254419708</v>
      </c>
      <c r="Q4773">
        <f t="shared" si="377"/>
        <v>1</v>
      </c>
      <c r="S4773">
        <f>случ!J4761</f>
        <v>2.8557387011187965</v>
      </c>
      <c r="T4773">
        <f>случ!K4761</f>
        <v>-2.1851493480655164</v>
      </c>
      <c r="U4773" s="1">
        <f t="shared" si="378"/>
        <v>27.321738701118811</v>
      </c>
      <c r="V4773" s="1">
        <f t="shared" si="379"/>
        <v>6.0258506519344941</v>
      </c>
      <c r="X4773" s="4">
        <f>10-SUM(U4773&lt;$X$1,U4773&lt;$X$2,U4773&lt;$X$3,U4773&lt;$X$4,U4773&lt;$X$5,U4773&lt;$X$6,U4773&lt;$X$7,U4773&lt;$X$8,U4773&lt;$X$9,U4773&lt;$X$10)</f>
        <v>7</v>
      </c>
      <c r="Y4773" s="4">
        <f>SUM(V4773&lt;$Y$1,V4773&lt;$Y$2,V4773&lt;$Y$3,V4773&lt;$Y$4,V4773&lt;$Y$5,V4773&lt;$Y$6,V4773&lt;$Y$7,V4773&lt;$Y$8,V4773&lt;$Y$9,V4773&lt;$Y$10)</f>
        <v>3</v>
      </c>
      <c r="AA4773" s="10">
        <f t="shared" si="380"/>
        <v>8.7500000000000008E-3</v>
      </c>
    </row>
    <row r="4774" spans="1:27">
      <c r="A4774" s="4"/>
      <c r="B4774" t="s">
        <v>11</v>
      </c>
      <c r="C4774">
        <v>26</v>
      </c>
      <c r="D4774" s="1">
        <v>-19.8</v>
      </c>
      <c r="E4774" s="1">
        <v>-0.12</v>
      </c>
      <c r="F4774" s="1">
        <v>4.75</v>
      </c>
      <c r="G4774" s="1">
        <v>-0.32800000000000001</v>
      </c>
      <c r="H4774" s="1">
        <v>15.5</v>
      </c>
      <c r="I4774" s="1">
        <v>0.149999999999999</v>
      </c>
      <c r="J4774" s="1">
        <v>-0.52999999999999703</v>
      </c>
      <c r="K4774" s="1">
        <v>9.5</v>
      </c>
      <c r="L4774" s="1">
        <v>-1.35</v>
      </c>
      <c r="M4774" s="1">
        <v>-10.6</v>
      </c>
      <c r="O4774" s="1">
        <f>случ!I4762</f>
        <v>2.2445870689988769</v>
      </c>
      <c r="P4774" s="1">
        <f t="shared" si="376"/>
        <v>54.634587068998876</v>
      </c>
      <c r="Q4774">
        <f t="shared" si="377"/>
        <v>0</v>
      </c>
      <c r="S4774">
        <f>случ!J4762</f>
        <v>-0.55942693311280556</v>
      </c>
      <c r="T4774">
        <f>случ!K4762</f>
        <v>1.2224138432859613</v>
      </c>
      <c r="U4774" s="1">
        <f t="shared" si="378"/>
        <v>25.018573066887232</v>
      </c>
      <c r="V4774" s="1">
        <f t="shared" si="379"/>
        <v>13.560413843285987</v>
      </c>
      <c r="X4774" s="4">
        <f>10-SUM(U4774&lt;$X$1,U4774&lt;$X$2,U4774&lt;$X$3,U4774&lt;$X$4,U4774&lt;$X$5,U4774&lt;$X$6,U4774&lt;$X$7,U4774&lt;$X$8,U4774&lt;$X$9,U4774&lt;$X$10)</f>
        <v>6</v>
      </c>
      <c r="Y4774" s="4">
        <f>SUM(V4774&lt;$Y$1,V4774&lt;$Y$2,V4774&lt;$Y$3,V4774&lt;$Y$4,V4774&lt;$Y$5,V4774&lt;$Y$6,V4774&lt;$Y$7,V4774&lt;$Y$8,V4774&lt;$Y$9,V4774&lt;$Y$10)</f>
        <v>1</v>
      </c>
      <c r="AA4774" s="10">
        <f t="shared" si="380"/>
        <v>0</v>
      </c>
    </row>
    <row r="4775" spans="1:27">
      <c r="A4775" s="4"/>
      <c r="B4775" t="s">
        <v>12</v>
      </c>
      <c r="C4775">
        <v>26</v>
      </c>
      <c r="D4775" s="1">
        <v>11.2</v>
      </c>
      <c r="E4775" s="1">
        <v>-0.15</v>
      </c>
      <c r="F4775" s="1">
        <v>4.75</v>
      </c>
      <c r="G4775" s="1">
        <v>9.9599999999999994E-2</v>
      </c>
      <c r="H4775" s="1">
        <v>13</v>
      </c>
      <c r="I4775" s="1">
        <v>0.625</v>
      </c>
      <c r="J4775" s="1">
        <v>-0.70000000000000095</v>
      </c>
      <c r="K4775" s="1">
        <v>8.25</v>
      </c>
      <c r="L4775" s="1">
        <v>-1.875</v>
      </c>
      <c r="M4775" s="1">
        <v>-11</v>
      </c>
      <c r="O4775" s="1">
        <f>случ!I4763</f>
        <v>25.434384711711331</v>
      </c>
      <c r="P4775" s="1">
        <f t="shared" si="376"/>
        <v>96.824384711711332</v>
      </c>
      <c r="Q4775">
        <f t="shared" si="377"/>
        <v>1</v>
      </c>
      <c r="S4775">
        <f>случ!J4763</f>
        <v>-20.107994583873815</v>
      </c>
      <c r="T4775">
        <f>случ!K4763</f>
        <v>12.467280704685281</v>
      </c>
      <c r="U4775" s="1">
        <f t="shared" si="378"/>
        <v>-2.5555945838738268</v>
      </c>
      <c r="V4775" s="1">
        <f t="shared" si="379"/>
        <v>29.267680704685269</v>
      </c>
      <c r="X4775" s="4">
        <f>10-SUM(U4775&lt;$X$1,U4775&lt;$X$2,U4775&lt;$X$3,U4775&lt;$X$4,U4775&lt;$X$5,U4775&lt;$X$6,U4775&lt;$X$7,U4775&lt;$X$8,U4775&lt;$X$9,U4775&lt;$X$10)</f>
        <v>0</v>
      </c>
      <c r="Y4775" s="4">
        <f>SUM(V4775&lt;$Y$1,V4775&lt;$Y$2,V4775&lt;$Y$3,V4775&lt;$Y$4,V4775&lt;$Y$5,V4775&lt;$Y$6,V4775&lt;$Y$7,V4775&lt;$Y$8,V4775&lt;$Y$9,V4775&lt;$Y$10)</f>
        <v>0</v>
      </c>
      <c r="AA4775" s="10">
        <f t="shared" si="380"/>
        <v>0</v>
      </c>
    </row>
    <row r="4776" spans="1:27">
      <c r="A4776" s="4"/>
      <c r="B4776" t="s">
        <v>13</v>
      </c>
      <c r="C4776">
        <v>26</v>
      </c>
      <c r="D4776" s="1">
        <v>31.5</v>
      </c>
      <c r="E4776" s="1">
        <v>0</v>
      </c>
      <c r="F4776" s="1">
        <v>4.75</v>
      </c>
      <c r="G4776" s="1">
        <v>0.19900000000000001</v>
      </c>
      <c r="H4776" s="1">
        <v>13</v>
      </c>
      <c r="I4776" s="1">
        <v>0</v>
      </c>
      <c r="J4776" s="1">
        <v>-0.23</v>
      </c>
      <c r="K4776" s="1">
        <v>8.25</v>
      </c>
      <c r="L4776" s="1">
        <v>0</v>
      </c>
      <c r="M4776" s="1">
        <v>-0.6</v>
      </c>
      <c r="O4776" s="1">
        <f>случ!I4764</f>
        <v>27.824114242922171</v>
      </c>
      <c r="P4776" s="1">
        <f t="shared" si="376"/>
        <v>115.12411424292216</v>
      </c>
      <c r="Q4776">
        <f t="shared" si="377"/>
        <v>1</v>
      </c>
      <c r="S4776">
        <f>случ!J4764</f>
        <v>-19.285470461326288</v>
      </c>
      <c r="T4776">
        <f>случ!K4764</f>
        <v>10.650471317719424</v>
      </c>
      <c r="U4776" s="1">
        <f t="shared" si="378"/>
        <v>5.4305295386737136</v>
      </c>
      <c r="V4776" s="1">
        <f t="shared" si="379"/>
        <v>8.6864713177194233</v>
      </c>
      <c r="X4776" s="4">
        <f>10-SUM(U4776&lt;$X$1,U4776&lt;$X$2,U4776&lt;$X$3,U4776&lt;$X$4,U4776&lt;$X$5,U4776&lt;$X$6,U4776&lt;$X$7,U4776&lt;$X$8,U4776&lt;$X$9,U4776&lt;$X$10)</f>
        <v>0</v>
      </c>
      <c r="Y4776" s="4">
        <f>SUM(V4776&lt;$Y$1,V4776&lt;$Y$2,V4776&lt;$Y$3,V4776&lt;$Y$4,V4776&lt;$Y$5,V4776&lt;$Y$6,V4776&lt;$Y$7,V4776&lt;$Y$8,V4776&lt;$Y$9,V4776&lt;$Y$10)</f>
        <v>3</v>
      </c>
      <c r="AA4776" s="10">
        <f t="shared" si="380"/>
        <v>0</v>
      </c>
    </row>
    <row r="4777" spans="1:27">
      <c r="A4777" s="4"/>
      <c r="B4777" t="s">
        <v>14</v>
      </c>
      <c r="C4777">
        <v>26</v>
      </c>
      <c r="D4777" s="1">
        <v>41</v>
      </c>
      <c r="E4777" s="1">
        <v>0</v>
      </c>
      <c r="F4777" s="1">
        <v>4.75</v>
      </c>
      <c r="G4777" s="1">
        <v>0.22</v>
      </c>
      <c r="H4777" s="1">
        <v>13</v>
      </c>
      <c r="I4777" s="1">
        <v>0</v>
      </c>
      <c r="J4777" s="1">
        <v>0.119999999999999</v>
      </c>
      <c r="K4777" s="1">
        <v>8.25</v>
      </c>
      <c r="L4777" s="1">
        <v>0</v>
      </c>
      <c r="M4777" s="1">
        <v>2.4</v>
      </c>
      <c r="O4777" s="1">
        <f>случ!I4765</f>
        <v>-76.0974324965633</v>
      </c>
      <c r="P4777" s="1">
        <f t="shared" si="376"/>
        <v>17.852567503436703</v>
      </c>
      <c r="Q4777">
        <f t="shared" si="377"/>
        <v>-1</v>
      </c>
      <c r="S4777">
        <f>случ!J4765</f>
        <v>-2.1731883544880355</v>
      </c>
      <c r="T4777">
        <f>случ!K4765</f>
        <v>-1.0715832014250855</v>
      </c>
      <c r="U4777" s="1">
        <f t="shared" si="378"/>
        <v>29.96681164551195</v>
      </c>
      <c r="V4777" s="1">
        <f t="shared" si="379"/>
        <v>-1.5065832014250997</v>
      </c>
      <c r="X4777" s="4">
        <f>10-SUM(U4777&lt;$X$1,U4777&lt;$X$2,U4777&lt;$X$3,U4777&lt;$X$4,U4777&lt;$X$5,U4777&lt;$X$6,U4777&lt;$X$7,U4777&lt;$X$8,U4777&lt;$X$9,U4777&lt;$X$10)</f>
        <v>7</v>
      </c>
      <c r="Y4777" s="4">
        <f>SUM(V4777&lt;$Y$1,V4777&lt;$Y$2,V4777&lt;$Y$3,V4777&lt;$Y$4,V4777&lt;$Y$5,V4777&lt;$Y$6,V4777&lt;$Y$7,V4777&lt;$Y$8,V4777&lt;$Y$9,V4777&lt;$Y$10)</f>
        <v>6</v>
      </c>
      <c r="AA4777" s="10">
        <f t="shared" si="380"/>
        <v>-7.4999999999999997E-3</v>
      </c>
    </row>
    <row r="4778" spans="1:27">
      <c r="A4778" s="4"/>
      <c r="B4778" t="s">
        <v>15</v>
      </c>
      <c r="C4778">
        <v>26</v>
      </c>
      <c r="D4778" s="1">
        <v>36.4</v>
      </c>
      <c r="E4778" s="1">
        <v>-0.25</v>
      </c>
      <c r="F4778" s="1">
        <v>4.75</v>
      </c>
      <c r="G4778" s="1">
        <v>0.26999999999999902</v>
      </c>
      <c r="H4778" s="1">
        <v>13</v>
      </c>
      <c r="I4778" s="1">
        <v>0</v>
      </c>
      <c r="J4778" s="1">
        <v>0.21</v>
      </c>
      <c r="K4778" s="1">
        <v>7.2</v>
      </c>
      <c r="L4778" s="1">
        <v>0</v>
      </c>
      <c r="M4778" s="1">
        <v>0.6</v>
      </c>
      <c r="O4778" s="1">
        <f>случ!I4766</f>
        <v>-36.091776621686016</v>
      </c>
      <c r="P4778" s="1">
        <f t="shared" si="376"/>
        <v>51.388223378313974</v>
      </c>
      <c r="Q4778">
        <f t="shared" si="377"/>
        <v>0</v>
      </c>
      <c r="S4778">
        <f>случ!J4766</f>
        <v>5.4744325014305684</v>
      </c>
      <c r="T4778">
        <f>случ!K4766</f>
        <v>-7.1492903223908026</v>
      </c>
      <c r="U4778" s="1">
        <f t="shared" si="378"/>
        <v>34.584432501430577</v>
      </c>
      <c r="V4778" s="1">
        <f t="shared" si="379"/>
        <v>-3.0892903223908021</v>
      </c>
      <c r="X4778" s="4">
        <f>10-SUM(U4778&lt;$X$1,U4778&lt;$X$2,U4778&lt;$X$3,U4778&lt;$X$4,U4778&lt;$X$5,U4778&lt;$X$6,U4778&lt;$X$7,U4778&lt;$X$8,U4778&lt;$X$9,U4778&lt;$X$10)</f>
        <v>8</v>
      </c>
      <c r="Y4778" s="4">
        <f>SUM(V4778&lt;$Y$1,V4778&lt;$Y$2,V4778&lt;$Y$3,V4778&lt;$Y$4,V4778&lt;$Y$5,V4778&lt;$Y$6,V4778&lt;$Y$7,V4778&lt;$Y$8,V4778&lt;$Y$9,V4778&lt;$Y$10)</f>
        <v>7</v>
      </c>
      <c r="AA4778" s="10">
        <f t="shared" si="380"/>
        <v>0</v>
      </c>
    </row>
    <row r="4779" spans="1:27">
      <c r="A4779" s="4"/>
      <c r="B4779" t="s">
        <v>16</v>
      </c>
      <c r="C4779">
        <v>26</v>
      </c>
      <c r="D4779" s="1">
        <v>33.5</v>
      </c>
      <c r="E4779" s="1">
        <v>-0.25</v>
      </c>
      <c r="F4779" s="1">
        <v>4.75</v>
      </c>
      <c r="G4779" s="1">
        <v>0.3</v>
      </c>
      <c r="H4779" s="1">
        <v>13</v>
      </c>
      <c r="I4779" s="1">
        <v>0</v>
      </c>
      <c r="J4779" s="1">
        <v>-0.12999999999999901</v>
      </c>
      <c r="K4779" s="1">
        <v>7.2</v>
      </c>
      <c r="L4779" s="1">
        <v>0</v>
      </c>
      <c r="M4779" s="1">
        <v>4.5</v>
      </c>
      <c r="O4779" s="1">
        <f>случ!I4767</f>
        <v>1.7512233896228868</v>
      </c>
      <c r="P4779" s="1">
        <f t="shared" si="376"/>
        <v>87.201223389622896</v>
      </c>
      <c r="Q4779">
        <f t="shared" si="377"/>
        <v>1</v>
      </c>
      <c r="S4779">
        <f>случ!J4767</f>
        <v>13.028912400937539</v>
      </c>
      <c r="T4779">
        <f>случ!K4767</f>
        <v>6.7004639251421487</v>
      </c>
      <c r="U4779" s="1">
        <f t="shared" si="378"/>
        <v>41.438912400937554</v>
      </c>
      <c r="V4779" s="1">
        <f t="shared" si="379"/>
        <v>2.4104639251421602</v>
      </c>
      <c r="X4779" s="4">
        <f>10-SUM(U4779&lt;$X$1,U4779&lt;$X$2,U4779&lt;$X$3,U4779&lt;$X$4,U4779&lt;$X$5,U4779&lt;$X$6,U4779&lt;$X$7,U4779&lt;$X$8,U4779&lt;$X$9,U4779&lt;$X$10)</f>
        <v>10</v>
      </c>
      <c r="Y4779" s="4">
        <f>SUM(V4779&lt;$Y$1,V4779&lt;$Y$2,V4779&lt;$Y$3,V4779&lt;$Y$4,V4779&lt;$Y$5,V4779&lt;$Y$6,V4779&lt;$Y$7,V4779&lt;$Y$8,V4779&lt;$Y$9,V4779&lt;$Y$10)</f>
        <v>5</v>
      </c>
      <c r="AA4779" s="10">
        <f t="shared" si="380"/>
        <v>1.2500000000000001E-2</v>
      </c>
    </row>
    <row r="4780" spans="1:27">
      <c r="A4780" s="4"/>
      <c r="B4780" t="s">
        <v>17</v>
      </c>
      <c r="C4780">
        <v>26</v>
      </c>
      <c r="D4780" s="1">
        <v>28.3</v>
      </c>
      <c r="E4780" s="1">
        <v>0</v>
      </c>
      <c r="F4780" s="1">
        <v>4.75</v>
      </c>
      <c r="G4780" s="1">
        <v>0.27900000000000003</v>
      </c>
      <c r="H4780" s="1">
        <v>13</v>
      </c>
      <c r="I4780" s="1">
        <v>0</v>
      </c>
      <c r="J4780" s="1">
        <v>0</v>
      </c>
      <c r="K4780" s="1">
        <v>7.2</v>
      </c>
      <c r="L4780" s="1">
        <v>0</v>
      </c>
      <c r="M4780" s="1">
        <v>0.9</v>
      </c>
      <c r="O4780" s="1">
        <f>случ!I4768</f>
        <v>-17.054837639618363</v>
      </c>
      <c r="P4780" s="1">
        <f t="shared" si="376"/>
        <v>68.005162360381632</v>
      </c>
      <c r="Q4780">
        <f t="shared" si="377"/>
        <v>1</v>
      </c>
      <c r="S4780">
        <f>случ!J4768</f>
        <v>20.347689355159815</v>
      </c>
      <c r="T4780">
        <f>случ!K4768</f>
        <v>-2.010486848905753</v>
      </c>
      <c r="U4780" s="1">
        <f t="shared" si="378"/>
        <v>46.973689355159813</v>
      </c>
      <c r="V4780" s="1">
        <f t="shared" si="379"/>
        <v>-0.98948684890575356</v>
      </c>
      <c r="X4780" s="4">
        <f>10-SUM(U4780&lt;$X$1,U4780&lt;$X$2,U4780&lt;$X$3,U4780&lt;$X$4,U4780&lt;$X$5,U4780&lt;$X$6,U4780&lt;$X$7,U4780&lt;$X$8,U4780&lt;$X$9,U4780&lt;$X$10)</f>
        <v>10</v>
      </c>
      <c r="Y4780" s="4">
        <f>SUM(V4780&lt;$Y$1,V4780&lt;$Y$2,V4780&lt;$Y$3,V4780&lt;$Y$4,V4780&lt;$Y$5,V4780&lt;$Y$6,V4780&lt;$Y$7,V4780&lt;$Y$8,V4780&lt;$Y$9,V4780&lt;$Y$10)</f>
        <v>6</v>
      </c>
      <c r="AA4780" s="10">
        <f t="shared" si="380"/>
        <v>1.2500000000000001E-2</v>
      </c>
    </row>
    <row r="4781" spans="1:27">
      <c r="A4781" s="4"/>
      <c r="B4781" t="s">
        <v>18</v>
      </c>
      <c r="C4781">
        <v>26</v>
      </c>
      <c r="D4781" s="1">
        <v>17.3</v>
      </c>
      <c r="E4781" s="1">
        <v>0</v>
      </c>
      <c r="F4781" s="1">
        <v>5</v>
      </c>
      <c r="G4781" s="1">
        <v>0.34999999999999898</v>
      </c>
      <c r="H4781" s="1">
        <v>13</v>
      </c>
      <c r="I4781" s="1">
        <v>0</v>
      </c>
      <c r="J4781" s="1">
        <v>-9.9999999999997799E-3</v>
      </c>
      <c r="K4781" s="1">
        <v>7.2</v>
      </c>
      <c r="L4781" s="1">
        <v>0</v>
      </c>
      <c r="M4781" s="1">
        <v>-2.2999999999999998</v>
      </c>
      <c r="O4781" s="1">
        <f>случ!I4769</f>
        <v>23.536829178425069</v>
      </c>
      <c r="P4781" s="1">
        <f t="shared" si="376"/>
        <v>103.64682917842507</v>
      </c>
      <c r="Q4781">
        <f t="shared" si="377"/>
        <v>1</v>
      </c>
      <c r="S4781">
        <f>случ!J4769</f>
        <v>17.963467717334375</v>
      </c>
      <c r="T4781">
        <f>случ!K4769</f>
        <v>5.5478547765784549</v>
      </c>
      <c r="U4781" s="1">
        <f t="shared" si="378"/>
        <v>40.833467717334386</v>
      </c>
      <c r="V4781" s="1">
        <f t="shared" si="379"/>
        <v>9.5678547765784572</v>
      </c>
      <c r="X4781" s="4">
        <f>10-SUM(U4781&lt;$X$1,U4781&lt;$X$2,U4781&lt;$X$3,U4781&lt;$X$4,U4781&lt;$X$5,U4781&lt;$X$6,U4781&lt;$X$7,U4781&lt;$X$8,U4781&lt;$X$9,U4781&lt;$X$10)</f>
        <v>10</v>
      </c>
      <c r="Y4781" s="4">
        <f>SUM(V4781&lt;$Y$1,V4781&lt;$Y$2,V4781&lt;$Y$3,V4781&lt;$Y$4,V4781&lt;$Y$5,V4781&lt;$Y$6,V4781&lt;$Y$7,V4781&lt;$Y$8,V4781&lt;$Y$9,V4781&lt;$Y$10)</f>
        <v>2</v>
      </c>
      <c r="AA4781" s="10">
        <f t="shared" si="380"/>
        <v>1.2500000000000001E-2</v>
      </c>
    </row>
    <row r="4782" spans="1:27">
      <c r="A4782" s="4"/>
      <c r="B4782" t="s">
        <v>19</v>
      </c>
      <c r="C4782">
        <v>26</v>
      </c>
      <c r="D4782" s="1">
        <v>23.1</v>
      </c>
      <c r="E4782" s="1">
        <v>0</v>
      </c>
      <c r="F4782" s="1">
        <v>5</v>
      </c>
      <c r="G4782" s="1">
        <v>0.27900000000000003</v>
      </c>
      <c r="H4782" s="1">
        <v>13</v>
      </c>
      <c r="I4782" s="1">
        <v>0</v>
      </c>
      <c r="J4782" s="1">
        <v>-3.0000000000001099E-2</v>
      </c>
      <c r="K4782" s="1">
        <v>7.2</v>
      </c>
      <c r="L4782" s="1">
        <v>0</v>
      </c>
      <c r="M4782" s="1">
        <v>0.2</v>
      </c>
      <c r="O4782" s="1">
        <f>случ!I4770</f>
        <v>-17.665158174728045</v>
      </c>
      <c r="P4782" s="1">
        <f t="shared" si="376"/>
        <v>66.504841825271953</v>
      </c>
      <c r="Q4782">
        <f t="shared" si="377"/>
        <v>1</v>
      </c>
      <c r="S4782">
        <f>случ!J4770</f>
        <v>35.61902398205627</v>
      </c>
      <c r="T4782">
        <f>случ!K4770</f>
        <v>-0.50131995604759028</v>
      </c>
      <c r="U4782" s="1">
        <f t="shared" si="378"/>
        <v>61.15502398205625</v>
      </c>
      <c r="V4782" s="1">
        <f t="shared" si="379"/>
        <v>0.82968004395239436</v>
      </c>
      <c r="X4782" s="4">
        <f>10-SUM(U4782&lt;$X$1,U4782&lt;$X$2,U4782&lt;$X$3,U4782&lt;$X$4,U4782&lt;$X$5,U4782&lt;$X$6,U4782&lt;$X$7,U4782&lt;$X$8,U4782&lt;$X$9,U4782&lt;$X$10)</f>
        <v>10</v>
      </c>
      <c r="Y4782" s="4">
        <f>SUM(V4782&lt;$Y$1,V4782&lt;$Y$2,V4782&lt;$Y$3,V4782&lt;$Y$4,V4782&lt;$Y$5,V4782&lt;$Y$6,V4782&lt;$Y$7,V4782&lt;$Y$8,V4782&lt;$Y$9,V4782&lt;$Y$10)</f>
        <v>5</v>
      </c>
      <c r="AA4782" s="10">
        <f t="shared" si="380"/>
        <v>1.2500000000000001E-2</v>
      </c>
    </row>
    <row r="4783" spans="1:27">
      <c r="A4783" s="4"/>
      <c r="B4783" t="s">
        <v>20</v>
      </c>
      <c r="C4783">
        <v>26</v>
      </c>
      <c r="D4783" s="1">
        <v>18.8</v>
      </c>
      <c r="E4783" s="1">
        <v>0</v>
      </c>
      <c r="F4783" s="1">
        <v>5.25</v>
      </c>
      <c r="G4783" s="1">
        <v>0.9</v>
      </c>
      <c r="H4783" s="1">
        <v>14</v>
      </c>
      <c r="I4783" s="1">
        <v>-0.11111111111111099</v>
      </c>
      <c r="J4783" s="1">
        <v>0.54</v>
      </c>
      <c r="K4783" s="1">
        <v>7.2</v>
      </c>
      <c r="L4783" s="1">
        <v>0.88888888888888795</v>
      </c>
      <c r="M4783" s="1">
        <v>1.7</v>
      </c>
      <c r="O4783" s="1">
        <f>случ!I4771</f>
        <v>-11.006462494542195</v>
      </c>
      <c r="P4783" s="1">
        <f t="shared" si="376"/>
        <v>73.859093061013354</v>
      </c>
      <c r="Q4783">
        <f t="shared" si="377"/>
        <v>1</v>
      </c>
      <c r="S4783">
        <f>случ!J4771</f>
        <v>-6.4895366908507377</v>
      </c>
      <c r="T4783">
        <f>случ!K4771</f>
        <v>-1.790710887943574</v>
      </c>
      <c r="U4783" s="1">
        <f t="shared" si="378"/>
        <v>20.897129975815933</v>
      </c>
      <c r="V4783" s="1">
        <f t="shared" si="379"/>
        <v>1.0515113342786528</v>
      </c>
      <c r="X4783" s="4">
        <f>10-SUM(U4783&lt;$X$1,U4783&lt;$X$2,U4783&lt;$X$3,U4783&lt;$X$4,U4783&lt;$X$5,U4783&lt;$X$6,U4783&lt;$X$7,U4783&lt;$X$8,U4783&lt;$X$9,U4783&lt;$X$10)</f>
        <v>5</v>
      </c>
      <c r="Y4783" s="4">
        <f>SUM(V4783&lt;$Y$1,V4783&lt;$Y$2,V4783&lt;$Y$3,V4783&lt;$Y$4,V4783&lt;$Y$5,V4783&lt;$Y$6,V4783&lt;$Y$7,V4783&lt;$Y$8,V4783&lt;$Y$9,V4783&lt;$Y$10)</f>
        <v>5</v>
      </c>
      <c r="AA4783" s="10">
        <f t="shared" si="380"/>
        <v>6.2500000000000003E-3</v>
      </c>
    </row>
    <row r="4784" spans="1:27">
      <c r="A4784" s="4"/>
      <c r="B4784" t="s">
        <v>21</v>
      </c>
      <c r="C4784">
        <v>26</v>
      </c>
      <c r="D4784" s="1">
        <v>-9.3000000000000007</v>
      </c>
      <c r="E4784" s="1">
        <v>0</v>
      </c>
      <c r="F4784" s="1">
        <v>5.25</v>
      </c>
      <c r="G4784" s="1">
        <v>1.69999999999999</v>
      </c>
      <c r="H4784" s="1">
        <v>14</v>
      </c>
      <c r="I4784" s="1">
        <v>0</v>
      </c>
      <c r="J4784" s="1">
        <v>0.82</v>
      </c>
      <c r="K4784" s="1">
        <v>7.2</v>
      </c>
      <c r="L4784" s="1">
        <v>0</v>
      </c>
      <c r="M4784" s="1">
        <v>0.5</v>
      </c>
      <c r="O4784" s="1">
        <f>случ!I4772</f>
        <v>38.293860196884033</v>
      </c>
      <c r="P4784" s="1">
        <f t="shared" si="376"/>
        <v>103.53386019688404</v>
      </c>
      <c r="Q4784">
        <f t="shared" si="377"/>
        <v>1</v>
      </c>
      <c r="S4784">
        <f>случ!J4772</f>
        <v>23.764727138564758</v>
      </c>
      <c r="T4784">
        <f>случ!K4772</f>
        <v>13.953876068286181</v>
      </c>
      <c r="U4784" s="1">
        <f t="shared" si="378"/>
        <v>53.124727138564822</v>
      </c>
      <c r="V4784" s="1">
        <f t="shared" si="379"/>
        <v>25.613876068286189</v>
      </c>
      <c r="X4784" s="4">
        <f>10-SUM(U4784&lt;$X$1,U4784&lt;$X$2,U4784&lt;$X$3,U4784&lt;$X$4,U4784&lt;$X$5,U4784&lt;$X$6,U4784&lt;$X$7,U4784&lt;$X$8,U4784&lt;$X$9,U4784&lt;$X$10)</f>
        <v>10</v>
      </c>
      <c r="Y4784" s="4">
        <f>SUM(V4784&lt;$Y$1,V4784&lt;$Y$2,V4784&lt;$Y$3,V4784&lt;$Y$4,V4784&lt;$Y$5,V4784&lt;$Y$6,V4784&lt;$Y$7,V4784&lt;$Y$8,V4784&lt;$Y$9,V4784&lt;$Y$10)</f>
        <v>0</v>
      </c>
      <c r="AA4784" s="10">
        <f t="shared" si="380"/>
        <v>1.2500000000000001E-2</v>
      </c>
    </row>
    <row r="4785" spans="1:27">
      <c r="A4785" s="4"/>
      <c r="B4785" t="s">
        <v>22</v>
      </c>
      <c r="C4785">
        <v>26</v>
      </c>
      <c r="D4785" s="1">
        <v>-18.8</v>
      </c>
      <c r="E4785" s="1">
        <v>0.25</v>
      </c>
      <c r="F4785" s="1">
        <v>5.5</v>
      </c>
      <c r="G4785" s="1">
        <v>2.92</v>
      </c>
      <c r="H4785" s="1">
        <v>16.5</v>
      </c>
      <c r="I4785" s="1">
        <v>0</v>
      </c>
      <c r="J4785" s="1">
        <v>3.22</v>
      </c>
      <c r="K4785" s="1">
        <v>7.2</v>
      </c>
      <c r="L4785" s="1">
        <v>2.5</v>
      </c>
      <c r="M4785" s="1">
        <v>-1.7</v>
      </c>
      <c r="O4785" s="1">
        <f>случ!I4773</f>
        <v>20.382931134698836</v>
      </c>
      <c r="P4785" s="1">
        <f t="shared" si="376"/>
        <v>87.47293113469884</v>
      </c>
      <c r="Q4785">
        <f t="shared" si="377"/>
        <v>1</v>
      </c>
      <c r="S4785">
        <f>случ!J4773</f>
        <v>-13.799570978409308</v>
      </c>
      <c r="T4785">
        <f>случ!K4773</f>
        <v>12.034009365771784</v>
      </c>
      <c r="U4785" s="1">
        <f t="shared" si="378"/>
        <v>27.240429021590693</v>
      </c>
      <c r="V4785" s="1">
        <f t="shared" si="379"/>
        <v>48.374009365771784</v>
      </c>
      <c r="X4785" s="4">
        <f>10-SUM(U4785&lt;$X$1,U4785&lt;$X$2,U4785&lt;$X$3,U4785&lt;$X$4,U4785&lt;$X$5,U4785&lt;$X$6,U4785&lt;$X$7,U4785&lt;$X$8,U4785&lt;$X$9,U4785&lt;$X$10)</f>
        <v>7</v>
      </c>
      <c r="Y4785" s="4">
        <f>SUM(V4785&lt;$Y$1,V4785&lt;$Y$2,V4785&lt;$Y$3,V4785&lt;$Y$4,V4785&lt;$Y$5,V4785&lt;$Y$6,V4785&lt;$Y$7,V4785&lt;$Y$8,V4785&lt;$Y$9,V4785&lt;$Y$10)</f>
        <v>0</v>
      </c>
      <c r="AA4785" s="10">
        <f t="shared" si="380"/>
        <v>8.7500000000000008E-3</v>
      </c>
    </row>
    <row r="4786" spans="1:27">
      <c r="A4786" s="4"/>
      <c r="B4786" t="s">
        <v>23</v>
      </c>
      <c r="C4786">
        <v>26</v>
      </c>
      <c r="D4786" s="1">
        <v>-6.9</v>
      </c>
      <c r="E4786" s="1">
        <v>0.25</v>
      </c>
      <c r="F4786" s="1">
        <v>5.5</v>
      </c>
      <c r="G4786" s="1">
        <v>2.19999999999999</v>
      </c>
      <c r="H4786" s="1">
        <v>16.5</v>
      </c>
      <c r="I4786" s="1">
        <v>0</v>
      </c>
      <c r="J4786" s="1">
        <v>-1.05</v>
      </c>
      <c r="K4786" s="1">
        <v>7.2</v>
      </c>
      <c r="L4786" s="1">
        <v>0</v>
      </c>
      <c r="M4786" s="1">
        <v>-9.6999999999999904</v>
      </c>
      <c r="O4786" s="1">
        <f>случ!I4774</f>
        <v>29.354689313288254</v>
      </c>
      <c r="P4786" s="1">
        <f t="shared" si="376"/>
        <v>104.77468931328826</v>
      </c>
      <c r="Q4786">
        <f t="shared" si="377"/>
        <v>1</v>
      </c>
      <c r="S4786">
        <f>случ!J4774</f>
        <v>27.669142606830214</v>
      </c>
      <c r="T4786">
        <f>случ!K4774</f>
        <v>-0.55917859938200032</v>
      </c>
      <c r="U4786" s="1">
        <f t="shared" si="378"/>
        <v>22.019142606830286</v>
      </c>
      <c r="V4786" s="1">
        <f t="shared" si="379"/>
        <v>-1.0091785993820013</v>
      </c>
      <c r="X4786" s="4">
        <f>10-SUM(U4786&lt;$X$1,U4786&lt;$X$2,U4786&lt;$X$3,U4786&lt;$X$4,U4786&lt;$X$5,U4786&lt;$X$6,U4786&lt;$X$7,U4786&lt;$X$8,U4786&lt;$X$9,U4786&lt;$X$10)</f>
        <v>5</v>
      </c>
      <c r="Y4786" s="4">
        <f>SUM(V4786&lt;$Y$1,V4786&lt;$Y$2,V4786&lt;$Y$3,V4786&lt;$Y$4,V4786&lt;$Y$5,V4786&lt;$Y$6,V4786&lt;$Y$7,V4786&lt;$Y$8,V4786&lt;$Y$9,V4786&lt;$Y$10)</f>
        <v>6</v>
      </c>
      <c r="AA4786" s="10">
        <f t="shared" si="380"/>
        <v>6.2500000000000003E-3</v>
      </c>
    </row>
    <row r="4787" spans="1:27">
      <c r="A4787" s="4"/>
      <c r="B4787" t="s">
        <v>24</v>
      </c>
      <c r="C4787">
        <v>26</v>
      </c>
      <c r="D4787" s="1">
        <v>3.4999999999999898</v>
      </c>
      <c r="E4787" s="1">
        <v>0</v>
      </c>
      <c r="F4787" s="1">
        <v>5.5</v>
      </c>
      <c r="G4787" s="1">
        <v>0.629</v>
      </c>
      <c r="H4787" s="1">
        <v>16.5</v>
      </c>
      <c r="I4787" s="1">
        <v>0</v>
      </c>
      <c r="J4787" s="1">
        <v>-1.8799999999999899</v>
      </c>
      <c r="K4787" s="1">
        <v>6.1</v>
      </c>
      <c r="L4787" s="1">
        <v>0</v>
      </c>
      <c r="M4787" s="1">
        <v>-2.7</v>
      </c>
      <c r="O4787" s="1">
        <f>случ!I4775</f>
        <v>1.2037413181468068</v>
      </c>
      <c r="P4787" s="1">
        <f t="shared" si="376"/>
        <v>80.6537413181468</v>
      </c>
      <c r="Q4787">
        <f t="shared" si="377"/>
        <v>1</v>
      </c>
      <c r="S4787">
        <f>случ!J4775</f>
        <v>-10.066430132085792</v>
      </c>
      <c r="T4787">
        <f>случ!K4775</f>
        <v>7.2835897668470109</v>
      </c>
      <c r="U4787" s="1">
        <f t="shared" si="378"/>
        <v>-12.280430132085662</v>
      </c>
      <c r="V4787" s="1">
        <f t="shared" si="379"/>
        <v>-7.735410233152856</v>
      </c>
      <c r="X4787" s="4">
        <f>10-SUM(U4787&lt;$X$1,U4787&lt;$X$2,U4787&lt;$X$3,U4787&lt;$X$4,U4787&lt;$X$5,U4787&lt;$X$6,U4787&lt;$X$7,U4787&lt;$X$8,U4787&lt;$X$9,U4787&lt;$X$10)</f>
        <v>0</v>
      </c>
      <c r="Y4787" s="4">
        <f>SUM(V4787&lt;$Y$1,V4787&lt;$Y$2,V4787&lt;$Y$3,V4787&lt;$Y$4,V4787&lt;$Y$5,V4787&lt;$Y$6,V4787&lt;$Y$7,V4787&lt;$Y$8,V4787&lt;$Y$9,V4787&lt;$Y$10)</f>
        <v>8</v>
      </c>
      <c r="AA4787" s="10">
        <f t="shared" si="380"/>
        <v>0</v>
      </c>
    </row>
    <row r="4788" spans="1:27">
      <c r="A4788" s="4"/>
      <c r="B4788" t="s">
        <v>25</v>
      </c>
      <c r="C4788">
        <v>26</v>
      </c>
      <c r="D4788" s="1">
        <v>28.9</v>
      </c>
      <c r="E4788" s="1">
        <v>0.125</v>
      </c>
      <c r="F4788" s="1">
        <v>5.75</v>
      </c>
      <c r="G4788" s="1">
        <v>0.60000000000000098</v>
      </c>
      <c r="H4788" s="1">
        <v>17.5</v>
      </c>
      <c r="I4788" s="1">
        <v>0</v>
      </c>
      <c r="J4788" s="1">
        <v>-0.16999999999999801</v>
      </c>
      <c r="K4788" s="1">
        <v>6.1</v>
      </c>
      <c r="L4788" s="1">
        <v>1</v>
      </c>
      <c r="M4788" s="1">
        <v>7.3</v>
      </c>
      <c r="O4788" s="1">
        <f>случ!I4776</f>
        <v>68.376294078973558</v>
      </c>
      <c r="P4788" s="1">
        <f t="shared" si="376"/>
        <v>170.98129407897355</v>
      </c>
      <c r="Q4788">
        <f t="shared" si="377"/>
        <v>1</v>
      </c>
      <c r="S4788">
        <f>случ!J4776</f>
        <v>18.38177807636972</v>
      </c>
      <c r="T4788">
        <f>случ!K4776</f>
        <v>10.470326757431895</v>
      </c>
      <c r="U4788" s="1">
        <f t="shared" si="378"/>
        <v>44.571778076369739</v>
      </c>
      <c r="V4788" s="1">
        <f t="shared" si="379"/>
        <v>4.710326757431921</v>
      </c>
      <c r="X4788" s="4">
        <f>10-SUM(U4788&lt;$X$1,U4788&lt;$X$2,U4788&lt;$X$3,U4788&lt;$X$4,U4788&lt;$X$5,U4788&lt;$X$6,U4788&lt;$X$7,U4788&lt;$X$8,U4788&lt;$X$9,U4788&lt;$X$10)</f>
        <v>10</v>
      </c>
      <c r="Y4788" s="4">
        <f>SUM(V4788&lt;$Y$1,V4788&lt;$Y$2,V4788&lt;$Y$3,V4788&lt;$Y$4,V4788&lt;$Y$5,V4788&lt;$Y$6,V4788&lt;$Y$7,V4788&lt;$Y$8,V4788&lt;$Y$9,V4788&lt;$Y$10)</f>
        <v>4</v>
      </c>
      <c r="AA4788" s="10">
        <f t="shared" si="380"/>
        <v>1.2500000000000001E-2</v>
      </c>
    </row>
    <row r="4789" spans="1:27">
      <c r="A4789" s="4"/>
      <c r="B4789" t="s">
        <v>26</v>
      </c>
      <c r="C4789">
        <v>26</v>
      </c>
      <c r="D4789" s="1">
        <v>10.1</v>
      </c>
      <c r="E4789" s="1">
        <v>0.25</v>
      </c>
      <c r="F4789" s="1">
        <v>6</v>
      </c>
      <c r="G4789" s="1">
        <v>0.32</v>
      </c>
      <c r="H4789" s="1">
        <v>17.5</v>
      </c>
      <c r="I4789" s="1">
        <v>0</v>
      </c>
      <c r="J4789" s="1">
        <v>0.149999999999998</v>
      </c>
      <c r="K4789" s="1">
        <v>6.1</v>
      </c>
      <c r="L4789" s="1">
        <v>0</v>
      </c>
      <c r="M4789" s="1">
        <v>9.9</v>
      </c>
      <c r="O4789" s="1">
        <f>случ!I4777</f>
        <v>16.540848531741624</v>
      </c>
      <c r="P4789" s="1">
        <f t="shared" si="376"/>
        <v>110.36084853174162</v>
      </c>
      <c r="Q4789">
        <f t="shared" si="377"/>
        <v>1</v>
      </c>
      <c r="S4789">
        <f>случ!J4777</f>
        <v>-16.070613329974012</v>
      </c>
      <c r="T4789">
        <f>случ!K4777</f>
        <v>-0.61965200590695513</v>
      </c>
      <c r="U4789" s="1">
        <f t="shared" si="378"/>
        <v>23.559386670025962</v>
      </c>
      <c r="V4789" s="1">
        <f t="shared" si="379"/>
        <v>-0.53965200590697993</v>
      </c>
      <c r="X4789" s="4">
        <f>10-SUM(U4789&lt;$X$1,U4789&lt;$X$2,U4789&lt;$X$3,U4789&lt;$X$4,U4789&lt;$X$5,U4789&lt;$X$6,U4789&lt;$X$7,U4789&lt;$X$8,U4789&lt;$X$9,U4789&lt;$X$10)</f>
        <v>6</v>
      </c>
      <c r="Y4789" s="4">
        <f>SUM(V4789&lt;$Y$1,V4789&lt;$Y$2,V4789&lt;$Y$3,V4789&lt;$Y$4,V4789&lt;$Y$5,V4789&lt;$Y$6,V4789&lt;$Y$7,V4789&lt;$Y$8,V4789&lt;$Y$9,V4789&lt;$Y$10)</f>
        <v>6</v>
      </c>
      <c r="AA4789" s="10">
        <f t="shared" si="380"/>
        <v>7.4999999999999997E-3</v>
      </c>
    </row>
    <row r="4790" spans="1:27">
      <c r="A4790" s="4"/>
      <c r="B4790" t="s">
        <v>27</v>
      </c>
      <c r="C4790">
        <v>26</v>
      </c>
      <c r="D4790" s="1">
        <v>5.2999999999999901</v>
      </c>
      <c r="E4790" s="1">
        <v>0.125</v>
      </c>
      <c r="F4790" s="1">
        <v>6</v>
      </c>
      <c r="G4790" s="1">
        <v>0.46899999999999997</v>
      </c>
      <c r="H4790" s="1">
        <v>17.5</v>
      </c>
      <c r="I4790" s="1">
        <v>0</v>
      </c>
      <c r="J4790" s="1">
        <v>-0.219999999999998</v>
      </c>
      <c r="K4790" s="1">
        <v>6.1</v>
      </c>
      <c r="L4790" s="1">
        <v>0</v>
      </c>
      <c r="M4790" s="1">
        <v>10.8</v>
      </c>
      <c r="O4790" s="1">
        <f>случ!I4778</f>
        <v>10.77622040436508</v>
      </c>
      <c r="P4790" s="1">
        <f t="shared" si="376"/>
        <v>99.611220404365071</v>
      </c>
      <c r="Q4790">
        <f t="shared" si="377"/>
        <v>1</v>
      </c>
      <c r="S4790">
        <f>случ!J4778</f>
        <v>-29.867430120315952</v>
      </c>
      <c r="T4790">
        <f>случ!K4778</f>
        <v>1.8718461465085219</v>
      </c>
      <c r="U4790" s="1">
        <f t="shared" si="378"/>
        <v>4.9585698796840703</v>
      </c>
      <c r="V4790" s="1">
        <f t="shared" si="379"/>
        <v>-3.9071538534914532</v>
      </c>
      <c r="X4790" s="4">
        <f>10-SUM(U4790&lt;$X$1,U4790&lt;$X$2,U4790&lt;$X$3,U4790&lt;$X$4,U4790&lt;$X$5,U4790&lt;$X$6,U4790&lt;$X$7,U4790&lt;$X$8,U4790&lt;$X$9,U4790&lt;$X$10)</f>
        <v>0</v>
      </c>
      <c r="Y4790" s="4">
        <f>SUM(V4790&lt;$Y$1,V4790&lt;$Y$2,V4790&lt;$Y$3,V4790&lt;$Y$4,V4790&lt;$Y$5,V4790&lt;$Y$6,V4790&lt;$Y$7,V4790&lt;$Y$8,V4790&lt;$Y$9,V4790&lt;$Y$10)</f>
        <v>7</v>
      </c>
      <c r="AA4790" s="10">
        <f t="shared" si="380"/>
        <v>0</v>
      </c>
    </row>
    <row r="4791" spans="1:27">
      <c r="A4791" s="4"/>
      <c r="B4791" t="s">
        <v>28</v>
      </c>
      <c r="C4791">
        <v>26</v>
      </c>
      <c r="D4791" s="1">
        <v>-1.9</v>
      </c>
      <c r="E4791" s="1">
        <v>0.125</v>
      </c>
      <c r="F4791" s="1">
        <v>6.5</v>
      </c>
      <c r="G4791" s="1">
        <v>0.379</v>
      </c>
      <c r="H4791" s="1">
        <v>17.5</v>
      </c>
      <c r="I4791" s="1">
        <v>0</v>
      </c>
      <c r="J4791" s="1">
        <v>-0.23</v>
      </c>
      <c r="K4791" s="1">
        <v>6.1</v>
      </c>
      <c r="L4791" s="1">
        <v>0</v>
      </c>
      <c r="M4791" s="1">
        <v>8.9</v>
      </c>
      <c r="O4791" s="1">
        <f>случ!I4779</f>
        <v>23.296467098314309</v>
      </c>
      <c r="P4791" s="1">
        <f t="shared" si="376"/>
        <v>112.59146709831431</v>
      </c>
      <c r="Q4791">
        <f t="shared" si="377"/>
        <v>1</v>
      </c>
      <c r="S4791">
        <f>случ!J4779</f>
        <v>-0.7429275225580757</v>
      </c>
      <c r="T4791">
        <f>случ!K4779</f>
        <v>-3.0662603509006026</v>
      </c>
      <c r="U4791" s="1">
        <f t="shared" si="378"/>
        <v>32.593072477441922</v>
      </c>
      <c r="V4791" s="1">
        <f t="shared" si="379"/>
        <v>-6.985260350900603</v>
      </c>
      <c r="X4791" s="4">
        <f>10-SUM(U4791&lt;$X$1,U4791&lt;$X$2,U4791&lt;$X$3,U4791&lt;$X$4,U4791&lt;$X$5,U4791&lt;$X$6,U4791&lt;$X$7,U4791&lt;$X$8,U4791&lt;$X$9,U4791&lt;$X$10)</f>
        <v>8</v>
      </c>
      <c r="Y4791" s="4">
        <f>SUM(V4791&lt;$Y$1,V4791&lt;$Y$2,V4791&lt;$Y$3,V4791&lt;$Y$4,V4791&lt;$Y$5,V4791&lt;$Y$6,V4791&lt;$Y$7,V4791&lt;$Y$8,V4791&lt;$Y$9,V4791&lt;$Y$10)</f>
        <v>7</v>
      </c>
      <c r="AA4791" s="10">
        <f t="shared" si="380"/>
        <v>0.01</v>
      </c>
    </row>
    <row r="4792" spans="1:27">
      <c r="A4792" s="4"/>
      <c r="B4792" t="s">
        <v>29</v>
      </c>
      <c r="C4792">
        <v>26</v>
      </c>
      <c r="D4792" s="1">
        <v>-5.3</v>
      </c>
      <c r="E4792" s="1">
        <v>0.375</v>
      </c>
      <c r="F4792" s="1">
        <v>6.5</v>
      </c>
      <c r="G4792" s="1">
        <v>0.69899999999999995</v>
      </c>
      <c r="H4792" s="1">
        <v>17.5</v>
      </c>
      <c r="I4792" s="1">
        <v>0.4</v>
      </c>
      <c r="J4792" s="1">
        <v>-7.0000000000000201E-2</v>
      </c>
      <c r="K4792" s="1">
        <v>6.1</v>
      </c>
      <c r="L4792" s="1">
        <v>0.4</v>
      </c>
      <c r="M4792" s="1">
        <v>9.5</v>
      </c>
      <c r="O4792" s="1">
        <f>случ!I4780</f>
        <v>9.585569488475759</v>
      </c>
      <c r="P4792" s="1">
        <f t="shared" si="376"/>
        <v>99.910569488475758</v>
      </c>
      <c r="Q4792">
        <f t="shared" si="377"/>
        <v>1</v>
      </c>
      <c r="S4792">
        <f>случ!J4780</f>
        <v>-16.402920934065627</v>
      </c>
      <c r="T4792">
        <f>случ!K4780</f>
        <v>4.1770528879915965</v>
      </c>
      <c r="U4792" s="1">
        <f t="shared" si="378"/>
        <v>15.293079065934371</v>
      </c>
      <c r="V4792" s="1">
        <f t="shared" si="379"/>
        <v>4.2180528879915951</v>
      </c>
      <c r="X4792" s="4">
        <f>10-SUM(U4792&lt;$X$1,U4792&lt;$X$2,U4792&lt;$X$3,U4792&lt;$X$4,U4792&lt;$X$5,U4792&lt;$X$6,U4792&lt;$X$7,U4792&lt;$X$8,U4792&lt;$X$9,U4792&lt;$X$10)</f>
        <v>3</v>
      </c>
      <c r="Y4792" s="4">
        <f>SUM(V4792&lt;$Y$1,V4792&lt;$Y$2,V4792&lt;$Y$3,V4792&lt;$Y$4,V4792&lt;$Y$5,V4792&lt;$Y$6,V4792&lt;$Y$7,V4792&lt;$Y$8,V4792&lt;$Y$9,V4792&lt;$Y$10)</f>
        <v>4</v>
      </c>
      <c r="AA4792" s="10">
        <f t="shared" si="380"/>
        <v>3.7499999999999999E-3</v>
      </c>
    </row>
    <row r="4793" spans="1:27">
      <c r="A4793" s="4"/>
      <c r="B4793" t="s">
        <v>30</v>
      </c>
      <c r="C4793">
        <v>26</v>
      </c>
      <c r="D4793" s="1">
        <v>-9.6999999999999993</v>
      </c>
      <c r="E4793" s="1">
        <v>0.25</v>
      </c>
      <c r="F4793" s="1">
        <v>6.5</v>
      </c>
      <c r="G4793" s="1">
        <v>0.39900000000000002</v>
      </c>
      <c r="H4793" s="1">
        <v>17.5</v>
      </c>
      <c r="I4793" s="1">
        <v>0</v>
      </c>
      <c r="J4793" s="1">
        <v>0.26999999999999902</v>
      </c>
      <c r="K4793" s="1">
        <v>6.1</v>
      </c>
      <c r="L4793" s="1">
        <v>0</v>
      </c>
      <c r="M4793" s="1">
        <v>4.8</v>
      </c>
      <c r="O4793" s="1">
        <f>случ!I4781</f>
        <v>-2.475886297863048</v>
      </c>
      <c r="P4793" s="1">
        <f t="shared" si="376"/>
        <v>82.984113702136966</v>
      </c>
      <c r="Q4793">
        <f t="shared" si="377"/>
        <v>1</v>
      </c>
      <c r="S4793">
        <f>случ!J4781</f>
        <v>-9.0521758484916699</v>
      </c>
      <c r="T4793">
        <f>случ!K4781</f>
        <v>-2.1739472912522064</v>
      </c>
      <c r="U4793" s="1">
        <f t="shared" si="378"/>
        <v>26.563824151508314</v>
      </c>
      <c r="V4793" s="1">
        <f t="shared" si="379"/>
        <v>4.4870527087477816</v>
      </c>
      <c r="X4793" s="4">
        <f>10-SUM(U4793&lt;$X$1,U4793&lt;$X$2,U4793&lt;$X$3,U4793&lt;$X$4,U4793&lt;$X$5,U4793&lt;$X$6,U4793&lt;$X$7,U4793&lt;$X$8,U4793&lt;$X$9,U4793&lt;$X$10)</f>
        <v>7</v>
      </c>
      <c r="Y4793" s="4">
        <f>SUM(V4793&lt;$Y$1,V4793&lt;$Y$2,V4793&lt;$Y$3,V4793&lt;$Y$4,V4793&lt;$Y$5,V4793&lt;$Y$6,V4793&lt;$Y$7,V4793&lt;$Y$8,V4793&lt;$Y$9,V4793&lt;$Y$10)</f>
        <v>4</v>
      </c>
      <c r="AA4793" s="10">
        <f t="shared" si="380"/>
        <v>8.7500000000000008E-3</v>
      </c>
    </row>
    <row r="4794" spans="1:27">
      <c r="A4794" s="4"/>
      <c r="B4794" t="s">
        <v>31</v>
      </c>
      <c r="C4794">
        <v>26</v>
      </c>
      <c r="D4794" s="1">
        <v>-4.5</v>
      </c>
      <c r="E4794" s="1">
        <v>0</v>
      </c>
      <c r="F4794" s="1">
        <v>6.5</v>
      </c>
      <c r="G4794" s="1">
        <v>1.17</v>
      </c>
      <c r="H4794" s="1">
        <v>19</v>
      </c>
      <c r="I4794" s="1">
        <v>-0.149999999999999</v>
      </c>
      <c r="J4794" s="1">
        <v>0.78000000000000103</v>
      </c>
      <c r="K4794" s="1">
        <v>6.1</v>
      </c>
      <c r="L4794" s="1">
        <v>1.35</v>
      </c>
      <c r="M4794" s="1">
        <v>9.4</v>
      </c>
      <c r="O4794" s="1">
        <f>случ!I4782</f>
        <v>26.134870686697464</v>
      </c>
      <c r="P4794" s="1">
        <f t="shared" si="376"/>
        <v>113.42487068669746</v>
      </c>
      <c r="Q4794">
        <f t="shared" si="377"/>
        <v>1</v>
      </c>
      <c r="S4794">
        <f>случ!J4782</f>
        <v>-25.302614718468803</v>
      </c>
      <c r="T4794">
        <f>случ!K4782</f>
        <v>2.0208772946801905</v>
      </c>
      <c r="U4794" s="1">
        <f t="shared" si="378"/>
        <v>11.817385281531209</v>
      </c>
      <c r="V4794" s="1">
        <f t="shared" si="379"/>
        <v>4.3908772946802124</v>
      </c>
      <c r="X4794" s="4">
        <f>10-SUM(U4794&lt;$X$1,U4794&lt;$X$2,U4794&lt;$X$3,U4794&lt;$X$4,U4794&lt;$X$5,U4794&lt;$X$6,U4794&lt;$X$7,U4794&lt;$X$8,U4794&lt;$X$9,U4794&lt;$X$10)</f>
        <v>2</v>
      </c>
      <c r="Y4794" s="4">
        <f>SUM(V4794&lt;$Y$1,V4794&lt;$Y$2,V4794&lt;$Y$3,V4794&lt;$Y$4,V4794&lt;$Y$5,V4794&lt;$Y$6,V4794&lt;$Y$7,V4794&lt;$Y$8,V4794&lt;$Y$9,V4794&lt;$Y$10)</f>
        <v>4</v>
      </c>
      <c r="AA4794" s="10">
        <f t="shared" si="380"/>
        <v>2.5000000000000001E-3</v>
      </c>
    </row>
    <row r="4795" spans="1:27">
      <c r="A4795" s="4"/>
      <c r="B4795" t="s">
        <v>32</v>
      </c>
      <c r="C4795">
        <v>26</v>
      </c>
      <c r="D4795" s="1">
        <v>-3</v>
      </c>
      <c r="E4795" s="1">
        <v>0.125</v>
      </c>
      <c r="F4795" s="1">
        <v>6.5</v>
      </c>
      <c r="G4795" s="1">
        <v>0.3</v>
      </c>
      <c r="H4795" s="1">
        <v>19</v>
      </c>
      <c r="I4795" s="1">
        <v>0</v>
      </c>
      <c r="J4795" s="1">
        <v>5.99999999999987E-2</v>
      </c>
      <c r="K4795" s="1">
        <v>6.1</v>
      </c>
      <c r="L4795" s="1">
        <v>0</v>
      </c>
      <c r="M4795" s="1">
        <v>8.9</v>
      </c>
      <c r="O4795" s="1">
        <f>случ!I4783</f>
        <v>-59.321741680310929</v>
      </c>
      <c r="P4795" s="1">
        <f t="shared" si="376"/>
        <v>30.703258319689077</v>
      </c>
      <c r="Q4795">
        <f t="shared" si="377"/>
        <v>0</v>
      </c>
      <c r="S4795">
        <f>случ!J4783</f>
        <v>-9.3454545366134862</v>
      </c>
      <c r="T4795">
        <f>случ!K4783</f>
        <v>3.7951300837529311</v>
      </c>
      <c r="U4795" s="1">
        <f t="shared" si="378"/>
        <v>29.734545463386496</v>
      </c>
      <c r="V4795" s="1">
        <f t="shared" si="379"/>
        <v>5.2251300837529149</v>
      </c>
      <c r="X4795" s="4">
        <f>10-SUM(U4795&lt;$X$1,U4795&lt;$X$2,U4795&lt;$X$3,U4795&lt;$X$4,U4795&lt;$X$5,U4795&lt;$X$6,U4795&lt;$X$7,U4795&lt;$X$8,U4795&lt;$X$9,U4795&lt;$X$10)</f>
        <v>7</v>
      </c>
      <c r="Y4795" s="4">
        <f>SUM(V4795&lt;$Y$1,V4795&lt;$Y$2,V4795&lt;$Y$3,V4795&lt;$Y$4,V4795&lt;$Y$5,V4795&lt;$Y$6,V4795&lt;$Y$7,V4795&lt;$Y$8,V4795&lt;$Y$9,V4795&lt;$Y$10)</f>
        <v>4</v>
      </c>
      <c r="AA4795" s="10">
        <f t="shared" si="380"/>
        <v>0</v>
      </c>
    </row>
    <row r="4796" spans="1:27">
      <c r="A4796" s="4"/>
      <c r="B4796" t="s">
        <v>33</v>
      </c>
      <c r="C4796">
        <v>26</v>
      </c>
      <c r="D4796" s="1">
        <v>-12.7</v>
      </c>
      <c r="E4796" s="1">
        <v>0.25</v>
      </c>
      <c r="F4796" s="1">
        <v>6.5</v>
      </c>
      <c r="G4796" s="1">
        <v>0.39900000000000002</v>
      </c>
      <c r="H4796" s="1">
        <v>19</v>
      </c>
      <c r="I4796" s="1">
        <v>0</v>
      </c>
      <c r="J4796" s="1">
        <v>0.75</v>
      </c>
      <c r="K4796" s="1">
        <v>6.1</v>
      </c>
      <c r="L4796" s="1">
        <v>0</v>
      </c>
      <c r="M4796" s="1">
        <v>6.5</v>
      </c>
      <c r="O4796" s="1">
        <f>случ!I4784</f>
        <v>4.0079681912767651</v>
      </c>
      <c r="P4796" s="1">
        <f t="shared" si="376"/>
        <v>88.867968191276759</v>
      </c>
      <c r="Q4796">
        <f t="shared" si="377"/>
        <v>1</v>
      </c>
      <c r="S4796">
        <f>случ!J4784</f>
        <v>-16.094292959195808</v>
      </c>
      <c r="T4796">
        <f>случ!K4784</f>
        <v>0.19878976942068582</v>
      </c>
      <c r="U4796" s="1">
        <f t="shared" si="378"/>
        <v>28.961707040804189</v>
      </c>
      <c r="V4796" s="1">
        <f t="shared" si="379"/>
        <v>12.899789769420686</v>
      </c>
      <c r="X4796" s="4">
        <f>10-SUM(U4796&lt;$X$1,U4796&lt;$X$2,U4796&lt;$X$3,U4796&lt;$X$4,U4796&lt;$X$5,U4796&lt;$X$6,U4796&lt;$X$7,U4796&lt;$X$8,U4796&lt;$X$9,U4796&lt;$X$10)</f>
        <v>7</v>
      </c>
      <c r="Y4796" s="4">
        <f>SUM(V4796&lt;$Y$1,V4796&lt;$Y$2,V4796&lt;$Y$3,V4796&lt;$Y$4,V4796&lt;$Y$5,V4796&lt;$Y$6,V4796&lt;$Y$7,V4796&lt;$Y$8,V4796&lt;$Y$9,V4796&lt;$Y$10)</f>
        <v>1</v>
      </c>
      <c r="AA4796" s="10">
        <f t="shared" si="380"/>
        <v>8.7500000000000008E-3</v>
      </c>
    </row>
    <row r="4797" spans="1:27">
      <c r="A4797" s="4"/>
      <c r="B4797" t="s">
        <v>34</v>
      </c>
      <c r="C4797">
        <v>26</v>
      </c>
      <c r="D4797" s="1">
        <v>-26</v>
      </c>
      <c r="E4797" s="1">
        <v>0.125</v>
      </c>
      <c r="F4797" s="1">
        <v>6.5</v>
      </c>
      <c r="G4797" s="1">
        <v>0.3</v>
      </c>
      <c r="H4797" s="1">
        <v>19</v>
      </c>
      <c r="I4797" s="1">
        <v>0</v>
      </c>
      <c r="J4797" s="1">
        <v>-0.60000000000000098</v>
      </c>
      <c r="K4797" s="1">
        <v>6.1</v>
      </c>
      <c r="L4797" s="1">
        <v>0</v>
      </c>
      <c r="M4797" s="1">
        <v>0.9</v>
      </c>
      <c r="O4797" s="1">
        <f>случ!I4785</f>
        <v>3.1205576427908843</v>
      </c>
      <c r="P4797" s="1">
        <f t="shared" si="376"/>
        <v>77.045557642790882</v>
      </c>
      <c r="Q4797">
        <f t="shared" si="377"/>
        <v>1</v>
      </c>
      <c r="S4797">
        <f>случ!J4785</f>
        <v>-3.7216957414606879</v>
      </c>
      <c r="T4797">
        <f>случ!K4785</f>
        <v>2.4960716444185689</v>
      </c>
      <c r="U4797" s="1">
        <f t="shared" si="378"/>
        <v>18.778304258539297</v>
      </c>
      <c r="V4797" s="1">
        <f t="shared" si="379"/>
        <v>3.3460716444185565</v>
      </c>
      <c r="X4797" s="4">
        <f>10-SUM(U4797&lt;$X$1,U4797&lt;$X$2,U4797&lt;$X$3,U4797&lt;$X$4,U4797&lt;$X$5,U4797&lt;$X$6,U4797&lt;$X$7,U4797&lt;$X$8,U4797&lt;$X$9,U4797&lt;$X$10)</f>
        <v>4</v>
      </c>
      <c r="Y4797" s="4">
        <f>SUM(V4797&lt;$Y$1,V4797&lt;$Y$2,V4797&lt;$Y$3,V4797&lt;$Y$4,V4797&lt;$Y$5,V4797&lt;$Y$6,V4797&lt;$Y$7,V4797&lt;$Y$8,V4797&lt;$Y$9,V4797&lt;$Y$10)</f>
        <v>4</v>
      </c>
      <c r="AA4797" s="10">
        <f t="shared" si="380"/>
        <v>5.0000000000000001E-3</v>
      </c>
    </row>
    <row r="4798" spans="1:27">
      <c r="A4798" s="4"/>
      <c r="B4798" t="s">
        <v>35</v>
      </c>
      <c r="C4798">
        <v>26</v>
      </c>
      <c r="D4798" s="1">
        <v>-29.6</v>
      </c>
      <c r="E4798" s="1">
        <v>0</v>
      </c>
      <c r="F4798" s="1">
        <v>6.5</v>
      </c>
      <c r="G4798" s="1">
        <v>0.5</v>
      </c>
      <c r="H4798" s="1">
        <v>19</v>
      </c>
      <c r="I4798" s="1">
        <v>0</v>
      </c>
      <c r="J4798" s="1">
        <v>3.0000000000001099E-2</v>
      </c>
      <c r="K4798" s="1">
        <v>6.1</v>
      </c>
      <c r="L4798" s="1">
        <v>0</v>
      </c>
      <c r="M4798" s="1">
        <v>-4.9000000000000004</v>
      </c>
      <c r="O4798" s="1">
        <f>случ!I4786</f>
        <v>-15.735356669371887</v>
      </c>
      <c r="P4798" s="1">
        <f t="shared" si="376"/>
        <v>54.044643330628112</v>
      </c>
      <c r="Q4798">
        <f t="shared" si="377"/>
        <v>0</v>
      </c>
      <c r="S4798">
        <f>случ!J4786</f>
        <v>11.417005860095905</v>
      </c>
      <c r="T4798">
        <f>случ!K4786</f>
        <v>1.6229882297934317</v>
      </c>
      <c r="U4798" s="1">
        <f t="shared" si="378"/>
        <v>35.107005860095917</v>
      </c>
      <c r="V4798" s="1">
        <f t="shared" si="379"/>
        <v>16.26298822979345</v>
      </c>
      <c r="X4798" s="4">
        <f>10-SUM(U4798&lt;$X$1,U4798&lt;$X$2,U4798&lt;$X$3,U4798&lt;$X$4,U4798&lt;$X$5,U4798&lt;$X$6,U4798&lt;$X$7,U4798&lt;$X$8,U4798&lt;$X$9,U4798&lt;$X$10)</f>
        <v>9</v>
      </c>
      <c r="Y4798" s="4">
        <f>SUM(V4798&lt;$Y$1,V4798&lt;$Y$2,V4798&lt;$Y$3,V4798&lt;$Y$4,V4798&lt;$Y$5,V4798&lt;$Y$6,V4798&lt;$Y$7,V4798&lt;$Y$8,V4798&lt;$Y$9,V4798&lt;$Y$10)</f>
        <v>1</v>
      </c>
      <c r="AA4798" s="10">
        <f t="shared" si="380"/>
        <v>0</v>
      </c>
    </row>
    <row r="4799" spans="1:27">
      <c r="A4799" s="4"/>
      <c r="B4799" t="s">
        <v>36</v>
      </c>
      <c r="C4799">
        <v>26</v>
      </c>
      <c r="D4799" s="1">
        <v>-23.2</v>
      </c>
      <c r="E4799" s="1">
        <v>0</v>
      </c>
      <c r="F4799" s="1">
        <v>6</v>
      </c>
      <c r="G4799" s="1">
        <v>0.19900000000000001</v>
      </c>
      <c r="H4799" s="1">
        <v>19</v>
      </c>
      <c r="I4799" s="1">
        <v>0</v>
      </c>
      <c r="J4799" s="1">
        <v>0</v>
      </c>
      <c r="K4799" s="1">
        <v>7</v>
      </c>
      <c r="L4799" s="1">
        <v>0</v>
      </c>
      <c r="M4799" s="1">
        <v>-3.2</v>
      </c>
      <c r="O4799" s="1">
        <f>случ!I4787</f>
        <v>-13.503274790442209</v>
      </c>
      <c r="P4799" s="1">
        <f t="shared" si="376"/>
        <v>55.2567252095578</v>
      </c>
      <c r="Q4799">
        <f t="shared" si="377"/>
        <v>0</v>
      </c>
      <c r="S4799">
        <f>случ!J4787</f>
        <v>0.28706496903132273</v>
      </c>
      <c r="T4799">
        <f>случ!K4787</f>
        <v>-6.6411415933028293</v>
      </c>
      <c r="U4799" s="1">
        <f t="shared" si="378"/>
        <v>28.893064969031325</v>
      </c>
      <c r="V4799" s="1">
        <f t="shared" si="379"/>
        <v>4.8598584066971684</v>
      </c>
      <c r="X4799" s="4">
        <f>10-SUM(U4799&lt;$X$1,U4799&lt;$X$2,U4799&lt;$X$3,U4799&lt;$X$4,U4799&lt;$X$5,U4799&lt;$X$6,U4799&lt;$X$7,U4799&lt;$X$8,U4799&lt;$X$9,U4799&lt;$X$10)</f>
        <v>7</v>
      </c>
      <c r="Y4799" s="4">
        <f>SUM(V4799&lt;$Y$1,V4799&lt;$Y$2,V4799&lt;$Y$3,V4799&lt;$Y$4,V4799&lt;$Y$5,V4799&lt;$Y$6,V4799&lt;$Y$7,V4799&lt;$Y$8,V4799&lt;$Y$9,V4799&lt;$Y$10)</f>
        <v>4</v>
      </c>
      <c r="AA4799" s="10">
        <f t="shared" si="380"/>
        <v>0</v>
      </c>
    </row>
    <row r="4800" spans="1:27">
      <c r="A4800" s="4"/>
      <c r="B4800" t="s">
        <v>37</v>
      </c>
      <c r="C4800">
        <v>26</v>
      </c>
      <c r="D4800" s="1">
        <v>-4</v>
      </c>
      <c r="E4800" s="1">
        <v>0</v>
      </c>
      <c r="F4800" s="1">
        <v>5.5</v>
      </c>
      <c r="G4800" s="1">
        <v>-0.5</v>
      </c>
      <c r="H4800" s="1">
        <v>18</v>
      </c>
      <c r="I4800" s="1">
        <v>-0.1</v>
      </c>
      <c r="J4800" s="1">
        <v>-0.85000000000000098</v>
      </c>
      <c r="K4800" s="1">
        <v>7</v>
      </c>
      <c r="L4800" s="1">
        <v>-1.1000000000000001</v>
      </c>
      <c r="M4800" s="1">
        <v>-2</v>
      </c>
      <c r="O4800" s="1">
        <f>случ!I4788</f>
        <v>16.553619290876746</v>
      </c>
      <c r="P4800" s="1">
        <f t="shared" si="376"/>
        <v>92.21361929087675</v>
      </c>
      <c r="Q4800">
        <f t="shared" si="377"/>
        <v>1</v>
      </c>
      <c r="S4800">
        <f>случ!J4788</f>
        <v>9.4380176195856578</v>
      </c>
      <c r="T4800">
        <f>случ!K4788</f>
        <v>6.7270482999539691</v>
      </c>
      <c r="U4800" s="1">
        <f t="shared" si="378"/>
        <v>36.988017619585648</v>
      </c>
      <c r="V4800" s="1">
        <f t="shared" si="379"/>
        <v>8.9770482999539549</v>
      </c>
      <c r="X4800" s="4">
        <f>10-SUM(U4800&lt;$X$1,U4800&lt;$X$2,U4800&lt;$X$3,U4800&lt;$X$4,U4800&lt;$X$5,U4800&lt;$X$6,U4800&lt;$X$7,U4800&lt;$X$8,U4800&lt;$X$9,U4800&lt;$X$10)</f>
        <v>9</v>
      </c>
      <c r="Y4800" s="4">
        <f>SUM(V4800&lt;$Y$1,V4800&lt;$Y$2,V4800&lt;$Y$3,V4800&lt;$Y$4,V4800&lt;$Y$5,V4800&lt;$Y$6,V4800&lt;$Y$7,V4800&lt;$Y$8,V4800&lt;$Y$9,V4800&lt;$Y$10)</f>
        <v>3</v>
      </c>
      <c r="AA4800" s="10">
        <f t="shared" si="380"/>
        <v>1.125E-2</v>
      </c>
    </row>
    <row r="4801" spans="1:27">
      <c r="A4801" s="4"/>
      <c r="B4801" t="s">
        <v>38</v>
      </c>
      <c r="C4801">
        <v>26</v>
      </c>
      <c r="D4801" s="1">
        <v>4.3999999999999897</v>
      </c>
      <c r="E4801" s="1">
        <v>0</v>
      </c>
      <c r="F4801" s="1">
        <v>5</v>
      </c>
      <c r="G4801" s="1">
        <v>-1.25</v>
      </c>
      <c r="H4801" s="1">
        <v>17</v>
      </c>
      <c r="I4801" s="1">
        <v>0.5</v>
      </c>
      <c r="J4801" s="1">
        <v>-0.95000000000000195</v>
      </c>
      <c r="K4801" s="1">
        <v>7</v>
      </c>
      <c r="L4801" s="1">
        <v>-0.5</v>
      </c>
      <c r="M4801" s="1">
        <v>-1.6</v>
      </c>
      <c r="O4801" s="1">
        <f>случ!I4789</f>
        <v>22.687783239155085</v>
      </c>
      <c r="P4801" s="1">
        <f t="shared" si="376"/>
        <v>97.967783239155068</v>
      </c>
      <c r="Q4801">
        <f t="shared" si="377"/>
        <v>1</v>
      </c>
      <c r="S4801">
        <f>случ!J4789</f>
        <v>11.933809363127601</v>
      </c>
      <c r="T4801">
        <f>случ!K4789</f>
        <v>13.594695655202422</v>
      </c>
      <c r="U4801" s="1">
        <f t="shared" si="378"/>
        <v>38.483809363127577</v>
      </c>
      <c r="V4801" s="1">
        <f t="shared" si="379"/>
        <v>18.094695655202393</v>
      </c>
      <c r="X4801" s="4">
        <f>10-SUM(U4801&lt;$X$1,U4801&lt;$X$2,U4801&lt;$X$3,U4801&lt;$X$4,U4801&lt;$X$5,U4801&lt;$X$6,U4801&lt;$X$7,U4801&lt;$X$8,U4801&lt;$X$9,U4801&lt;$X$10)</f>
        <v>9</v>
      </c>
      <c r="Y4801" s="4">
        <f>SUM(V4801&lt;$Y$1,V4801&lt;$Y$2,V4801&lt;$Y$3,V4801&lt;$Y$4,V4801&lt;$Y$5,V4801&lt;$Y$6,V4801&lt;$Y$7,V4801&lt;$Y$8,V4801&lt;$Y$9,V4801&lt;$Y$10)</f>
        <v>1</v>
      </c>
      <c r="AA4801" s="10">
        <f t="shared" si="380"/>
        <v>1.125E-2</v>
      </c>
    </row>
    <row r="4802" spans="1:27">
      <c r="A4802" s="4"/>
      <c r="B4802" t="s">
        <v>39</v>
      </c>
      <c r="C4802">
        <v>26</v>
      </c>
      <c r="D4802" s="1">
        <v>1.19999999999999</v>
      </c>
      <c r="E4802" s="1">
        <v>0</v>
      </c>
      <c r="F4802" s="1">
        <v>4.5</v>
      </c>
      <c r="G4802" s="1">
        <v>0.100000000000001</v>
      </c>
      <c r="H4802" s="1">
        <v>17</v>
      </c>
      <c r="I4802" s="1">
        <v>0</v>
      </c>
      <c r="J4802" s="1">
        <v>0.25</v>
      </c>
      <c r="K4802" s="1">
        <v>7</v>
      </c>
      <c r="L4802" s="1">
        <v>0</v>
      </c>
      <c r="M4802" s="1">
        <v>-1.3</v>
      </c>
      <c r="O4802" s="1">
        <f>случ!I4790</f>
        <v>3.3570707624540308</v>
      </c>
      <c r="P4802" s="1">
        <f t="shared" si="376"/>
        <v>70.697070762454032</v>
      </c>
      <c r="Q4802">
        <f t="shared" si="377"/>
        <v>1</v>
      </c>
      <c r="S4802">
        <f>случ!J4790</f>
        <v>-8.5061456299200717</v>
      </c>
      <c r="T4802">
        <f>случ!K4790</f>
        <v>6.676712869250605</v>
      </c>
      <c r="U4802" s="1">
        <f t="shared" si="378"/>
        <v>23.843854370079924</v>
      </c>
      <c r="V4802" s="1">
        <f t="shared" si="379"/>
        <v>17.626712869250603</v>
      </c>
      <c r="X4802" s="4">
        <f>10-SUM(U4802&lt;$X$1,U4802&lt;$X$2,U4802&lt;$X$3,U4802&lt;$X$4,U4802&lt;$X$5,U4802&lt;$X$6,U4802&lt;$X$7,U4802&lt;$X$8,U4802&lt;$X$9,U4802&lt;$X$10)</f>
        <v>6</v>
      </c>
      <c r="Y4802" s="4">
        <f>SUM(V4802&lt;$Y$1,V4802&lt;$Y$2,V4802&lt;$Y$3,V4802&lt;$Y$4,V4802&lt;$Y$5,V4802&lt;$Y$6,V4802&lt;$Y$7,V4802&lt;$Y$8,V4802&lt;$Y$9,V4802&lt;$Y$10)</f>
        <v>1</v>
      </c>
      <c r="AA4802" s="10">
        <f t="shared" si="380"/>
        <v>7.4999999999999997E-3</v>
      </c>
    </row>
    <row r="4803" spans="1:27">
      <c r="A4803" s="4"/>
      <c r="B4803" t="s">
        <v>40</v>
      </c>
      <c r="C4803">
        <v>26</v>
      </c>
      <c r="D4803" s="1">
        <v>-6.1999999999999904</v>
      </c>
      <c r="E4803" s="1">
        <v>-0.125</v>
      </c>
      <c r="F4803" s="1">
        <v>4</v>
      </c>
      <c r="G4803" s="1">
        <v>0.60000000000000098</v>
      </c>
      <c r="H4803" s="1">
        <v>17</v>
      </c>
      <c r="I4803" s="1">
        <v>-0.8</v>
      </c>
      <c r="J4803" s="1">
        <v>9.9999999999997799E-2</v>
      </c>
      <c r="K4803" s="1">
        <v>7</v>
      </c>
      <c r="L4803" s="1">
        <v>-0.8</v>
      </c>
      <c r="M4803" s="1">
        <v>-4.0999999999999899</v>
      </c>
      <c r="O4803" s="1">
        <f>случ!I4791</f>
        <v>-18.012846345185551</v>
      </c>
      <c r="P4803" s="1">
        <f t="shared" si="376"/>
        <v>36.70215365481446</v>
      </c>
      <c r="Q4803">
        <f t="shared" si="377"/>
        <v>0</v>
      </c>
      <c r="S4803">
        <f>случ!J4791</f>
        <v>-2.5708359568503392</v>
      </c>
      <c r="T4803">
        <f>случ!K4791</f>
        <v>3.5931421807356734</v>
      </c>
      <c r="U4803" s="1">
        <f t="shared" si="378"/>
        <v>26.829164043149643</v>
      </c>
      <c r="V4803" s="1">
        <f t="shared" si="379"/>
        <v>9.293142180735634</v>
      </c>
      <c r="X4803" s="4">
        <f>10-SUM(U4803&lt;$X$1,U4803&lt;$X$2,U4803&lt;$X$3,U4803&lt;$X$4,U4803&lt;$X$5,U4803&lt;$X$6,U4803&lt;$X$7,U4803&lt;$X$8,U4803&lt;$X$9,U4803&lt;$X$10)</f>
        <v>7</v>
      </c>
      <c r="Y4803" s="4">
        <f>SUM(V4803&lt;$Y$1,V4803&lt;$Y$2,V4803&lt;$Y$3,V4803&lt;$Y$4,V4803&lt;$Y$5,V4803&lt;$Y$6,V4803&lt;$Y$7,V4803&lt;$Y$8,V4803&lt;$Y$9,V4803&lt;$Y$10)</f>
        <v>2</v>
      </c>
      <c r="AA4803" s="10">
        <f t="shared" si="380"/>
        <v>0</v>
      </c>
    </row>
    <row r="4804" spans="1:27">
      <c r="A4804" s="4"/>
      <c r="B4804" t="s">
        <v>41</v>
      </c>
      <c r="C4804">
        <v>26</v>
      </c>
      <c r="D4804" s="1">
        <v>-9.8999999999999897</v>
      </c>
      <c r="E4804" s="1">
        <v>-0.125</v>
      </c>
      <c r="F4804" s="1">
        <v>3.75</v>
      </c>
      <c r="G4804" s="1">
        <v>0</v>
      </c>
      <c r="H4804" s="1">
        <v>15.5</v>
      </c>
      <c r="I4804" s="1">
        <v>-0.05</v>
      </c>
      <c r="J4804" s="1">
        <v>2.0000000000003099E-2</v>
      </c>
      <c r="K4804" s="1">
        <v>7</v>
      </c>
      <c r="L4804" s="1">
        <v>-1.55</v>
      </c>
      <c r="M4804" s="1">
        <v>-7.8</v>
      </c>
      <c r="O4804" s="1">
        <f>случ!I4792</f>
        <v>-22.213467085551557</v>
      </c>
      <c r="P4804" s="1">
        <f t="shared" si="376"/>
        <v>25.961532914448448</v>
      </c>
      <c r="Q4804">
        <f t="shared" si="377"/>
        <v>0</v>
      </c>
      <c r="S4804">
        <f>случ!J4792</f>
        <v>-7.0579027406504053</v>
      </c>
      <c r="T4804">
        <f>случ!K4792</f>
        <v>5.5355418003326271</v>
      </c>
      <c r="U4804" s="1">
        <f t="shared" si="378"/>
        <v>22.702097259349639</v>
      </c>
      <c r="V4804" s="1">
        <f t="shared" si="379"/>
        <v>24.245541800332667</v>
      </c>
      <c r="X4804" s="4">
        <f>10-SUM(U4804&lt;$X$1,U4804&lt;$X$2,U4804&lt;$X$3,U4804&lt;$X$4,U4804&lt;$X$5,U4804&lt;$X$6,U4804&lt;$X$7,U4804&lt;$X$8,U4804&lt;$X$9,U4804&lt;$X$10)</f>
        <v>5</v>
      </c>
      <c r="Y4804" s="4">
        <f>SUM(V4804&lt;$Y$1,V4804&lt;$Y$2,V4804&lt;$Y$3,V4804&lt;$Y$4,V4804&lt;$Y$5,V4804&lt;$Y$6,V4804&lt;$Y$7,V4804&lt;$Y$8,V4804&lt;$Y$9,V4804&lt;$Y$10)</f>
        <v>0</v>
      </c>
      <c r="AA4804" s="10">
        <f t="shared" si="380"/>
        <v>0</v>
      </c>
    </row>
    <row r="4805" spans="1:27">
      <c r="A4805" s="4"/>
      <c r="B4805" t="s">
        <v>42</v>
      </c>
      <c r="C4805">
        <v>26</v>
      </c>
      <c r="D4805" s="1">
        <v>-7.6</v>
      </c>
      <c r="E4805" s="1">
        <v>0</v>
      </c>
      <c r="F4805" s="1">
        <v>3.75</v>
      </c>
      <c r="G4805" s="1">
        <v>0.5</v>
      </c>
      <c r="H4805" s="1">
        <v>15.5</v>
      </c>
      <c r="I4805" s="1">
        <v>0</v>
      </c>
      <c r="J4805" s="1">
        <v>0.100000000000001</v>
      </c>
      <c r="K4805" s="1">
        <v>7</v>
      </c>
      <c r="L4805" s="1">
        <v>0</v>
      </c>
      <c r="M4805" s="1">
        <v>-10.199999999999999</v>
      </c>
      <c r="O4805" s="1">
        <f>случ!I4793</f>
        <v>53.237715114696101</v>
      </c>
      <c r="P4805" s="1">
        <f t="shared" si="376"/>
        <v>104.66771511469611</v>
      </c>
      <c r="Q4805">
        <f t="shared" si="377"/>
        <v>1</v>
      </c>
      <c r="S4805">
        <f>случ!J4793</f>
        <v>3.9208290409130697</v>
      </c>
      <c r="T4805">
        <f>случ!K4793</f>
        <v>-0.19228415303594149</v>
      </c>
      <c r="U4805" s="1">
        <f t="shared" si="378"/>
        <v>21.520829040913082</v>
      </c>
      <c r="V4805" s="1">
        <f t="shared" si="379"/>
        <v>15.807715846964069</v>
      </c>
      <c r="X4805" s="4">
        <f>10-SUM(U4805&lt;$X$1,U4805&lt;$X$2,U4805&lt;$X$3,U4805&lt;$X$4,U4805&lt;$X$5,U4805&lt;$X$6,U4805&lt;$X$7,U4805&lt;$X$8,U4805&lt;$X$9,U4805&lt;$X$10)</f>
        <v>5</v>
      </c>
      <c r="Y4805" s="4">
        <f>SUM(V4805&lt;$Y$1,V4805&lt;$Y$2,V4805&lt;$Y$3,V4805&lt;$Y$4,V4805&lt;$Y$5,V4805&lt;$Y$6,V4805&lt;$Y$7,V4805&lt;$Y$8,V4805&lt;$Y$9,V4805&lt;$Y$10)</f>
        <v>1</v>
      </c>
      <c r="AA4805" s="10">
        <f t="shared" si="380"/>
        <v>6.2500000000000003E-3</v>
      </c>
    </row>
    <row r="4806" spans="1:27">
      <c r="A4806" s="4"/>
      <c r="B4806" t="s">
        <v>43</v>
      </c>
      <c r="C4806">
        <v>26</v>
      </c>
      <c r="D4806" s="1">
        <v>-4.4000000000000004</v>
      </c>
      <c r="E4806" s="1">
        <v>0</v>
      </c>
      <c r="F4806" s="1">
        <v>3.5</v>
      </c>
      <c r="G4806" s="1">
        <v>0.15</v>
      </c>
      <c r="H4806" s="1">
        <v>14.5</v>
      </c>
      <c r="I4806" s="1">
        <v>9.9999999999999895E-2</v>
      </c>
      <c r="J4806" s="1">
        <v>9.9999999999997799E-2</v>
      </c>
      <c r="K4806" s="1">
        <v>7</v>
      </c>
      <c r="L4806" s="1">
        <v>-0.9</v>
      </c>
      <c r="M4806" s="1">
        <v>-7.8</v>
      </c>
      <c r="O4806" s="1">
        <f>случ!I4794</f>
        <v>-14.487589769399884</v>
      </c>
      <c r="P4806" s="1">
        <f t="shared" si="376"/>
        <v>35.472410230600119</v>
      </c>
      <c r="Q4806">
        <f t="shared" si="377"/>
        <v>0</v>
      </c>
      <c r="S4806">
        <f>случ!J4794</f>
        <v>12.028282879105214</v>
      </c>
      <c r="T4806">
        <f>случ!K4794</f>
        <v>4.6792453056023886</v>
      </c>
      <c r="U4806" s="1">
        <f t="shared" si="378"/>
        <v>37.528282879105184</v>
      </c>
      <c r="V4806" s="1">
        <f t="shared" si="379"/>
        <v>22.32924530560236</v>
      </c>
      <c r="X4806" s="4">
        <f>10-SUM(U4806&lt;$X$1,U4806&lt;$X$2,U4806&lt;$X$3,U4806&lt;$X$4,U4806&lt;$X$5,U4806&lt;$X$6,U4806&lt;$X$7,U4806&lt;$X$8,U4806&lt;$X$9,U4806&lt;$X$10)</f>
        <v>9</v>
      </c>
      <c r="Y4806" s="4">
        <f>SUM(V4806&lt;$Y$1,V4806&lt;$Y$2,V4806&lt;$Y$3,V4806&lt;$Y$4,V4806&lt;$Y$5,V4806&lt;$Y$6,V4806&lt;$Y$7,V4806&lt;$Y$8,V4806&lt;$Y$9,V4806&lt;$Y$10)</f>
        <v>0</v>
      </c>
      <c r="AA4806" s="10">
        <f t="shared" si="380"/>
        <v>0</v>
      </c>
    </row>
    <row r="4807" spans="1:27">
      <c r="A4807" s="4"/>
      <c r="B4807" t="s">
        <v>44</v>
      </c>
      <c r="C4807">
        <v>26</v>
      </c>
      <c r="D4807" s="1">
        <v>-5.5999999999999899</v>
      </c>
      <c r="E4807" s="1">
        <v>-0.375</v>
      </c>
      <c r="F4807" s="1">
        <v>3</v>
      </c>
      <c r="G4807" s="1">
        <v>0.75</v>
      </c>
      <c r="H4807" s="1">
        <v>14.5</v>
      </c>
      <c r="I4807" s="1">
        <v>0</v>
      </c>
      <c r="J4807" s="1">
        <v>-9.9999999999999603E-2</v>
      </c>
      <c r="K4807" s="1">
        <v>7</v>
      </c>
      <c r="L4807" s="1">
        <v>0</v>
      </c>
      <c r="M4807" s="1">
        <v>-9.5</v>
      </c>
      <c r="O4807" s="1">
        <f>случ!I4795</f>
        <v>-29.156959626586847</v>
      </c>
      <c r="P4807" s="1">
        <f t="shared" si="376"/>
        <v>9.5480403734131585</v>
      </c>
      <c r="Q4807">
        <f t="shared" si="377"/>
        <v>-1</v>
      </c>
      <c r="S4807">
        <f>случ!J4795</f>
        <v>-13.508799278354605</v>
      </c>
      <c r="T4807">
        <f>случ!K4795</f>
        <v>-5.7487752800069991</v>
      </c>
      <c r="U4807" s="1">
        <f t="shared" si="378"/>
        <v>-0.30879927835460208</v>
      </c>
      <c r="V4807" s="1">
        <f t="shared" si="379"/>
        <v>5.7012247199930055</v>
      </c>
      <c r="X4807" s="4">
        <f>10-SUM(U4807&lt;$X$1,U4807&lt;$X$2,U4807&lt;$X$3,U4807&lt;$X$4,U4807&lt;$X$5,U4807&lt;$X$6,U4807&lt;$X$7,U4807&lt;$X$8,U4807&lt;$X$9,U4807&lt;$X$10)</f>
        <v>0</v>
      </c>
      <c r="Y4807" s="4">
        <f>SUM(V4807&lt;$Y$1,V4807&lt;$Y$2,V4807&lt;$Y$3,V4807&lt;$Y$4,V4807&lt;$Y$5,V4807&lt;$Y$6,V4807&lt;$Y$7,V4807&lt;$Y$8,V4807&lt;$Y$9,V4807&lt;$Y$10)</f>
        <v>4</v>
      </c>
      <c r="AA4807" s="10">
        <f t="shared" si="380"/>
        <v>-5.0000000000000001E-3</v>
      </c>
    </row>
    <row r="4808" spans="1:27">
      <c r="A4808" s="4"/>
      <c r="B4808" t="s">
        <v>45</v>
      </c>
      <c r="C4808">
        <v>26</v>
      </c>
      <c r="D4808" s="1">
        <v>-17.600000000000001</v>
      </c>
      <c r="E4808" s="1">
        <v>-0.375</v>
      </c>
      <c r="F4808" s="1">
        <v>2.5</v>
      </c>
      <c r="G4808" s="1">
        <v>0.3</v>
      </c>
      <c r="H4808" s="1">
        <v>13</v>
      </c>
      <c r="I4808" s="1">
        <v>0.149999999999999</v>
      </c>
      <c r="J4808" s="1">
        <v>-0.3</v>
      </c>
      <c r="K4808" s="1">
        <v>7</v>
      </c>
      <c r="L4808" s="1">
        <v>-1.35</v>
      </c>
      <c r="M4808" s="1">
        <v>-14.9</v>
      </c>
      <c r="O4808" s="1">
        <f>случ!I4796</f>
        <v>-6.5495598414657685</v>
      </c>
      <c r="P4808" s="1">
        <f t="shared" si="376"/>
        <v>16.81544015853423</v>
      </c>
      <c r="Q4808">
        <f t="shared" si="377"/>
        <v>-1</v>
      </c>
      <c r="S4808">
        <f>случ!J4796</f>
        <v>-20.551910559750542</v>
      </c>
      <c r="T4808">
        <f>случ!K4796</f>
        <v>-0.13266171937552529</v>
      </c>
      <c r="U4808" s="1">
        <f t="shared" si="378"/>
        <v>-7.551910559750544</v>
      </c>
      <c r="V4808" s="1">
        <f t="shared" si="379"/>
        <v>20.117338280624462</v>
      </c>
      <c r="X4808" s="4">
        <f>10-SUM(U4808&lt;$X$1,U4808&lt;$X$2,U4808&lt;$X$3,U4808&lt;$X$4,U4808&lt;$X$5,U4808&lt;$X$6,U4808&lt;$X$7,U4808&lt;$X$8,U4808&lt;$X$9,U4808&lt;$X$10)</f>
        <v>0</v>
      </c>
      <c r="Y4808" s="4">
        <f>SUM(V4808&lt;$Y$1,V4808&lt;$Y$2,V4808&lt;$Y$3,V4808&lt;$Y$4,V4808&lt;$Y$5,V4808&lt;$Y$6,V4808&lt;$Y$7,V4808&lt;$Y$8,V4808&lt;$Y$9,V4808&lt;$Y$10)</f>
        <v>0</v>
      </c>
      <c r="AA4808" s="10">
        <f t="shared" si="380"/>
        <v>0</v>
      </c>
    </row>
    <row r="4809" spans="1:27">
      <c r="A4809" s="4"/>
      <c r="B4809" t="s">
        <v>46</v>
      </c>
      <c r="C4809">
        <v>26</v>
      </c>
      <c r="D4809" s="1">
        <v>-7.4</v>
      </c>
      <c r="E4809" s="1">
        <v>-0.25</v>
      </c>
      <c r="F4809" s="1">
        <v>2</v>
      </c>
      <c r="G4809" s="1">
        <v>0.15</v>
      </c>
      <c r="H4809" s="1">
        <v>11.5</v>
      </c>
      <c r="I4809" s="1">
        <v>0.75</v>
      </c>
      <c r="J4809" s="1">
        <v>-1.94999999999999</v>
      </c>
      <c r="K4809" s="1">
        <v>7</v>
      </c>
      <c r="L4809" s="1">
        <v>-0.75</v>
      </c>
      <c r="M4809" s="1">
        <v>-16.100000000000001</v>
      </c>
      <c r="O4809" s="1">
        <f>случ!I4797</f>
        <v>22.792893809476126</v>
      </c>
      <c r="P4809" s="1">
        <f t="shared" si="376"/>
        <v>48.162893809476131</v>
      </c>
      <c r="Q4809">
        <f t="shared" si="377"/>
        <v>0</v>
      </c>
      <c r="S4809">
        <f>случ!J4797</f>
        <v>-29.060260819300531</v>
      </c>
      <c r="T4809">
        <f>случ!K4797</f>
        <v>-1.8870765885043304</v>
      </c>
      <c r="U4809" s="1">
        <f t="shared" si="378"/>
        <v>-42.910260819300404</v>
      </c>
      <c r="V4809" s="1">
        <f t="shared" si="379"/>
        <v>0.96292341149580252</v>
      </c>
      <c r="X4809" s="4">
        <f>10-SUM(U4809&lt;$X$1,U4809&lt;$X$2,U4809&lt;$X$3,U4809&lt;$X$4,U4809&lt;$X$5,U4809&lt;$X$6,U4809&lt;$X$7,U4809&lt;$X$8,U4809&lt;$X$9,U4809&lt;$X$10)</f>
        <v>0</v>
      </c>
      <c r="Y4809" s="4">
        <f>SUM(V4809&lt;$Y$1,V4809&lt;$Y$2,V4809&lt;$Y$3,V4809&lt;$Y$4,V4809&lt;$Y$5,V4809&lt;$Y$6,V4809&lt;$Y$7,V4809&lt;$Y$8,V4809&lt;$Y$9,V4809&lt;$Y$10)</f>
        <v>5</v>
      </c>
      <c r="AA4809" s="10">
        <f t="shared" si="380"/>
        <v>0</v>
      </c>
    </row>
    <row r="4810" spans="1:27">
      <c r="A4810" s="4"/>
      <c r="B4810" t="s">
        <v>47</v>
      </c>
      <c r="C4810">
        <v>26</v>
      </c>
      <c r="D4810" s="1">
        <v>-6.3</v>
      </c>
      <c r="E4810" s="1">
        <v>-0.25</v>
      </c>
      <c r="F4810" s="1">
        <v>1.75</v>
      </c>
      <c r="G4810" s="1">
        <v>1.32</v>
      </c>
      <c r="H4810" s="1">
        <v>11.5</v>
      </c>
      <c r="I4810" s="1">
        <v>0</v>
      </c>
      <c r="J4810" s="1">
        <v>1.25</v>
      </c>
      <c r="K4810" s="1">
        <v>7</v>
      </c>
      <c r="L4810" s="1">
        <v>0</v>
      </c>
      <c r="M4810" s="1">
        <v>-20.5</v>
      </c>
      <c r="O4810" s="1">
        <f>случ!I4798</f>
        <v>20.466520536631066</v>
      </c>
      <c r="P4810" s="1">
        <f t="shared" si="376"/>
        <v>43.556520536631069</v>
      </c>
      <c r="Q4810">
        <f t="shared" si="377"/>
        <v>0</v>
      </c>
      <c r="S4810">
        <f>случ!J4798</f>
        <v>14.593710050123043</v>
      </c>
      <c r="T4810">
        <f>случ!K4798</f>
        <v>9.7272967673512234</v>
      </c>
      <c r="U4810" s="1">
        <f t="shared" si="378"/>
        <v>27.923710050123042</v>
      </c>
      <c r="V4810" s="1">
        <f t="shared" si="379"/>
        <v>46.157296767351227</v>
      </c>
      <c r="X4810" s="4">
        <f>10-SUM(U4810&lt;$X$1,U4810&lt;$X$2,U4810&lt;$X$3,U4810&lt;$X$4,U4810&lt;$X$5,U4810&lt;$X$6,U4810&lt;$X$7,U4810&lt;$X$8,U4810&lt;$X$9,U4810&lt;$X$10)</f>
        <v>7</v>
      </c>
      <c r="Y4810" s="4">
        <f>SUM(V4810&lt;$Y$1,V4810&lt;$Y$2,V4810&lt;$Y$3,V4810&lt;$Y$4,V4810&lt;$Y$5,V4810&lt;$Y$6,V4810&lt;$Y$7,V4810&lt;$Y$8,V4810&lt;$Y$9,V4810&lt;$Y$10)</f>
        <v>0</v>
      </c>
      <c r="AA4810" s="10">
        <f t="shared" si="380"/>
        <v>0</v>
      </c>
    </row>
    <row r="4811" spans="1:27">
      <c r="A4811" s="4"/>
      <c r="B4811" t="s">
        <v>48</v>
      </c>
      <c r="C4811">
        <v>26</v>
      </c>
      <c r="D4811" s="1">
        <v>15.9</v>
      </c>
      <c r="E4811" s="1">
        <v>0</v>
      </c>
      <c r="F4811" s="1">
        <v>1.75</v>
      </c>
      <c r="G4811" s="1">
        <v>-9.9599999999999994E-2</v>
      </c>
      <c r="H4811" s="1">
        <v>10</v>
      </c>
      <c r="I4811" s="1">
        <v>0.3</v>
      </c>
      <c r="J4811" s="1">
        <v>0.25</v>
      </c>
      <c r="K4811" s="1">
        <v>5</v>
      </c>
      <c r="L4811" s="1">
        <v>-1.2</v>
      </c>
      <c r="M4811" s="1">
        <v>-13.8</v>
      </c>
      <c r="O4811" s="1">
        <f>случ!I4799</f>
        <v>55.80161395457904</v>
      </c>
      <c r="P4811" s="1">
        <f t="shared" si="376"/>
        <v>96.30161395457904</v>
      </c>
      <c r="Q4811">
        <f t="shared" si="377"/>
        <v>1</v>
      </c>
      <c r="S4811">
        <f>случ!J4799</f>
        <v>-22.503936358798889</v>
      </c>
      <c r="T4811">
        <f>случ!K4799</f>
        <v>3.9203548604900691</v>
      </c>
      <c r="U4811" s="1">
        <f t="shared" si="378"/>
        <v>-6.7563363587988903</v>
      </c>
      <c r="V4811" s="1">
        <f t="shared" si="379"/>
        <v>31.669954860490069</v>
      </c>
      <c r="X4811" s="4">
        <f>10-SUM(U4811&lt;$X$1,U4811&lt;$X$2,U4811&lt;$X$3,U4811&lt;$X$4,U4811&lt;$X$5,U4811&lt;$X$6,U4811&lt;$X$7,U4811&lt;$X$8,U4811&lt;$X$9,U4811&lt;$X$10)</f>
        <v>0</v>
      </c>
      <c r="Y4811" s="4">
        <f>SUM(V4811&lt;$Y$1,V4811&lt;$Y$2,V4811&lt;$Y$3,V4811&lt;$Y$4,V4811&lt;$Y$5,V4811&lt;$Y$6,V4811&lt;$Y$7,V4811&lt;$Y$8,V4811&lt;$Y$9,V4811&lt;$Y$10)</f>
        <v>0</v>
      </c>
      <c r="AA4811" s="10">
        <f t="shared" si="380"/>
        <v>0</v>
      </c>
    </row>
    <row r="4812" spans="1:27">
      <c r="A4812" s="4"/>
      <c r="B4812" t="s">
        <v>49</v>
      </c>
      <c r="C4812">
        <v>26</v>
      </c>
      <c r="D4812" s="1">
        <v>7</v>
      </c>
      <c r="E4812" s="1">
        <v>0</v>
      </c>
      <c r="F4812" s="1">
        <v>1.75</v>
      </c>
      <c r="G4812" s="1">
        <v>0.15</v>
      </c>
      <c r="H4812" s="1">
        <v>10</v>
      </c>
      <c r="I4812" s="1">
        <v>0</v>
      </c>
      <c r="J4812" s="1">
        <v>-1.85</v>
      </c>
      <c r="K4812" s="1">
        <v>5</v>
      </c>
      <c r="L4812" s="1">
        <v>0</v>
      </c>
      <c r="M4812" s="1">
        <v>-11.5</v>
      </c>
      <c r="O4812" s="1">
        <f>случ!I4800</f>
        <v>-4.6612303603556295</v>
      </c>
      <c r="P4812" s="1">
        <f t="shared" si="376"/>
        <v>29.488769639644367</v>
      </c>
      <c r="Q4812">
        <f t="shared" si="377"/>
        <v>0</v>
      </c>
      <c r="S4812">
        <f>случ!J4800</f>
        <v>-12.190246784039282</v>
      </c>
      <c r="T4812">
        <f>случ!K4800</f>
        <v>5.3091056562079828</v>
      </c>
      <c r="U4812" s="1">
        <f t="shared" si="378"/>
        <v>-28.640246784039284</v>
      </c>
      <c r="V4812" s="1">
        <f t="shared" si="379"/>
        <v>-4.89089434379202</v>
      </c>
      <c r="X4812" s="4">
        <f>10-SUM(U4812&lt;$X$1,U4812&lt;$X$2,U4812&lt;$X$3,U4812&lt;$X$4,U4812&lt;$X$5,U4812&lt;$X$6,U4812&lt;$X$7,U4812&lt;$X$8,U4812&lt;$X$9,U4812&lt;$X$10)</f>
        <v>0</v>
      </c>
      <c r="Y4812" s="4">
        <f>SUM(V4812&lt;$Y$1,V4812&lt;$Y$2,V4812&lt;$Y$3,V4812&lt;$Y$4,V4812&lt;$Y$5,V4812&lt;$Y$6,V4812&lt;$Y$7,V4812&lt;$Y$8,V4812&lt;$Y$9,V4812&lt;$Y$10)</f>
        <v>7</v>
      </c>
      <c r="AA4812" s="10">
        <f t="shared" si="380"/>
        <v>0</v>
      </c>
    </row>
    <row r="4813" spans="1:27">
      <c r="A4813" s="4"/>
      <c r="B4813" t="s">
        <v>50</v>
      </c>
      <c r="C4813">
        <v>26</v>
      </c>
      <c r="D4813" s="1">
        <v>10.5</v>
      </c>
      <c r="E4813" s="1">
        <v>0</v>
      </c>
      <c r="F4813" s="1">
        <v>1.75</v>
      </c>
      <c r="G4813" s="1">
        <v>0.3</v>
      </c>
      <c r="H4813" s="1">
        <v>10</v>
      </c>
      <c r="I4813" s="1">
        <v>-0.3</v>
      </c>
      <c r="J4813" s="1">
        <v>0.21</v>
      </c>
      <c r="K4813" s="1">
        <v>5</v>
      </c>
      <c r="L4813" s="1">
        <v>-0.3</v>
      </c>
      <c r="M4813" s="1">
        <v>-8.1</v>
      </c>
      <c r="O4813" s="1">
        <f>случ!I4801</f>
        <v>-81.727687046022183</v>
      </c>
      <c r="P4813" s="1">
        <f t="shared" si="376"/>
        <v>-45.247687046022179</v>
      </c>
      <c r="Q4813">
        <f t="shared" si="377"/>
        <v>-1</v>
      </c>
      <c r="S4813">
        <f>случ!J4801</f>
        <v>-8.4415156501991184</v>
      </c>
      <c r="T4813">
        <f>случ!K4801</f>
        <v>-4.2199612077106687</v>
      </c>
      <c r="U4813" s="1">
        <f t="shared" si="378"/>
        <v>6.1884843498008824</v>
      </c>
      <c r="V4813" s="1">
        <f t="shared" si="379"/>
        <v>6.710038792289331</v>
      </c>
      <c r="X4813" s="4">
        <f>10-SUM(U4813&lt;$X$1,U4813&lt;$X$2,U4813&lt;$X$3,U4813&lt;$X$4,U4813&lt;$X$5,U4813&lt;$X$6,U4813&lt;$X$7,U4813&lt;$X$8,U4813&lt;$X$9,U4813&lt;$X$10)</f>
        <v>0</v>
      </c>
      <c r="Y4813" s="4">
        <f>SUM(V4813&lt;$Y$1,V4813&lt;$Y$2,V4813&lt;$Y$3,V4813&lt;$Y$4,V4813&lt;$Y$5,V4813&lt;$Y$6,V4813&lt;$Y$7,V4813&lt;$Y$8,V4813&lt;$Y$9,V4813&lt;$Y$10)</f>
        <v>3</v>
      </c>
      <c r="AA4813" s="10">
        <f t="shared" si="380"/>
        <v>-3.7499999999999999E-3</v>
      </c>
    </row>
    <row r="4814" spans="1:27">
      <c r="A4814" s="4"/>
      <c r="B4814" t="s">
        <v>51</v>
      </c>
      <c r="C4814">
        <v>26</v>
      </c>
      <c r="D4814" s="1">
        <v>11.6</v>
      </c>
      <c r="E4814" s="1">
        <v>0</v>
      </c>
      <c r="F4814" s="1">
        <v>1.75</v>
      </c>
      <c r="G4814" s="1">
        <v>5.0000000000000697E-2</v>
      </c>
      <c r="H4814" s="1">
        <v>9.5</v>
      </c>
      <c r="I4814" s="1">
        <v>-5.5555555555555497E-2</v>
      </c>
      <c r="J4814" s="1">
        <v>-0.28000000000000103</v>
      </c>
      <c r="K4814" s="1">
        <v>5</v>
      </c>
      <c r="L4814" s="1">
        <v>-0.55555555555555503</v>
      </c>
      <c r="M4814" s="1">
        <v>-5.5</v>
      </c>
      <c r="O4814" s="1">
        <f>случ!I4802</f>
        <v>-54.033510509970988</v>
      </c>
      <c r="P4814" s="1">
        <f t="shared" si="376"/>
        <v>-17.185732732193216</v>
      </c>
      <c r="Q4814">
        <f t="shared" si="377"/>
        <v>-1</v>
      </c>
      <c r="S4814">
        <f>случ!J4802</f>
        <v>-19.568628882843889</v>
      </c>
      <c r="T4814">
        <f>случ!K4802</f>
        <v>3.4562682464960841</v>
      </c>
      <c r="U4814" s="1">
        <f t="shared" si="378"/>
        <v>-6.6752955495105759</v>
      </c>
      <c r="V4814" s="1">
        <f t="shared" si="379"/>
        <v>8.8773793576071789</v>
      </c>
      <c r="X4814" s="4">
        <f>10-SUM(U4814&lt;$X$1,U4814&lt;$X$2,U4814&lt;$X$3,U4814&lt;$X$4,U4814&lt;$X$5,U4814&lt;$X$6,U4814&lt;$X$7,U4814&lt;$X$8,U4814&lt;$X$9,U4814&lt;$X$10)</f>
        <v>0</v>
      </c>
      <c r="Y4814" s="4">
        <f>SUM(V4814&lt;$Y$1,V4814&lt;$Y$2,V4814&lt;$Y$3,V4814&lt;$Y$4,V4814&lt;$Y$5,V4814&lt;$Y$6,V4814&lt;$Y$7,V4814&lt;$Y$8,V4814&lt;$Y$9,V4814&lt;$Y$10)</f>
        <v>3</v>
      </c>
      <c r="AA4814" s="10">
        <f t="shared" si="380"/>
        <v>-3.7499999999999999E-3</v>
      </c>
    </row>
    <row r="4815" spans="1:27">
      <c r="A4815" s="4"/>
      <c r="B4815" t="s">
        <v>52</v>
      </c>
      <c r="C4815">
        <v>26</v>
      </c>
      <c r="D4815" s="1">
        <v>1.69999999999999</v>
      </c>
      <c r="E4815" s="1">
        <v>0</v>
      </c>
      <c r="F4815" s="1">
        <v>1.75</v>
      </c>
      <c r="G4815" s="1">
        <v>0.15</v>
      </c>
      <c r="H4815" s="1">
        <v>9</v>
      </c>
      <c r="I4815" s="1">
        <v>-2.5000000000000001E-2</v>
      </c>
      <c r="J4815" s="1">
        <v>-0.46</v>
      </c>
      <c r="K4815" s="1">
        <v>5</v>
      </c>
      <c r="L4815" s="1">
        <v>-0.52500000000000002</v>
      </c>
      <c r="M4815" s="1">
        <v>-4.4000000000000004</v>
      </c>
      <c r="O4815" s="1">
        <f>случ!I4803</f>
        <v>28.64759670123215</v>
      </c>
      <c r="P4815" s="1">
        <f t="shared" ref="P4815:P4878" si="381">SUMPRODUCT(D4815:I4815,$D$1:$I$1)+O4815</f>
        <v>58.077596701232139</v>
      </c>
      <c r="Q4815">
        <f t="shared" ref="Q4815:Q4878" si="382">IF(P4815&lt;=$Q$1,-1,IF(P4815&lt;=$Q$2,0,1))</f>
        <v>0</v>
      </c>
      <c r="S4815">
        <f>случ!J4803</f>
        <v>9.8819992959955645</v>
      </c>
      <c r="T4815">
        <f>случ!K4803</f>
        <v>9.5884649707579346</v>
      </c>
      <c r="U4815" s="1">
        <f t="shared" ref="U4815:U4878" si="383">SUMPRODUCT(G4815:M4815,$G$2:$M$2)+S4815</f>
        <v>20.251999295995564</v>
      </c>
      <c r="V4815" s="1">
        <f t="shared" ref="V4815:V4878" si="384">SUMPRODUCT(G4815:M4815,$G$3:$M$3)+T4815</f>
        <v>11.183464970757933</v>
      </c>
      <c r="X4815" s="4">
        <f>10-SUM(U4815&lt;$X$1,U4815&lt;$X$2,U4815&lt;$X$3,U4815&lt;$X$4,U4815&lt;$X$5,U4815&lt;$X$6,U4815&lt;$X$7,U4815&lt;$X$8,U4815&lt;$X$9,U4815&lt;$X$10)</f>
        <v>5</v>
      </c>
      <c r="Y4815" s="4">
        <f>SUM(V4815&lt;$Y$1,V4815&lt;$Y$2,V4815&lt;$Y$3,V4815&lt;$Y$4,V4815&lt;$Y$5,V4815&lt;$Y$6,V4815&lt;$Y$7,V4815&lt;$Y$8,V4815&lt;$Y$9,V4815&lt;$Y$10)</f>
        <v>2</v>
      </c>
      <c r="AA4815" s="10">
        <f t="shared" ref="AA4815:AA4878" si="385">IF(Q4815=0,0%,IF(Q4815=1,X4815*0.125%,-Y4815*0.125%))</f>
        <v>0</v>
      </c>
    </row>
    <row r="4816" spans="1:27">
      <c r="A4816" s="4"/>
      <c r="B4816" t="s">
        <v>53</v>
      </c>
      <c r="C4816">
        <v>26</v>
      </c>
      <c r="D4816" s="1">
        <v>-6.0999999999999899</v>
      </c>
      <c r="E4816" s="1">
        <v>0</v>
      </c>
      <c r="F4816" s="1">
        <v>1.75</v>
      </c>
      <c r="G4816" s="1">
        <v>5.0000000000000697E-2</v>
      </c>
      <c r="H4816" s="1">
        <v>8.5</v>
      </c>
      <c r="I4816" s="1">
        <v>-0.05</v>
      </c>
      <c r="J4816" s="1">
        <v>-0.15</v>
      </c>
      <c r="K4816" s="1">
        <v>5</v>
      </c>
      <c r="L4816" s="1">
        <v>-0.55000000000000004</v>
      </c>
      <c r="M4816" s="1">
        <v>-6.7</v>
      </c>
      <c r="O4816" s="1">
        <f>случ!I4804</f>
        <v>-32.284227977930883</v>
      </c>
      <c r="P4816" s="1">
        <f t="shared" si="381"/>
        <v>-8.8242279779308745</v>
      </c>
      <c r="Q4816">
        <f t="shared" si="382"/>
        <v>-1</v>
      </c>
      <c r="S4816">
        <f>случ!J4804</f>
        <v>-10.140138068559871</v>
      </c>
      <c r="T4816">
        <f>случ!K4804</f>
        <v>-4.3004891062395991</v>
      </c>
      <c r="U4816" s="1">
        <f t="shared" si="383"/>
        <v>2.2098619314401269</v>
      </c>
      <c r="V4816" s="1">
        <f t="shared" si="384"/>
        <v>3.0495108937604005</v>
      </c>
      <c r="X4816" s="4">
        <f>10-SUM(U4816&lt;$X$1,U4816&lt;$X$2,U4816&lt;$X$3,U4816&lt;$X$4,U4816&lt;$X$5,U4816&lt;$X$6,U4816&lt;$X$7,U4816&lt;$X$8,U4816&lt;$X$9,U4816&lt;$X$10)</f>
        <v>0</v>
      </c>
      <c r="Y4816" s="4">
        <f>SUM(V4816&lt;$Y$1,V4816&lt;$Y$2,V4816&lt;$Y$3,V4816&lt;$Y$4,V4816&lt;$Y$5,V4816&lt;$Y$6,V4816&lt;$Y$7,V4816&lt;$Y$8,V4816&lt;$Y$9,V4816&lt;$Y$10)</f>
        <v>4</v>
      </c>
      <c r="AA4816" s="10">
        <f t="shared" si="385"/>
        <v>-5.0000000000000001E-3</v>
      </c>
    </row>
    <row r="4817" spans="1:27">
      <c r="A4817" s="4"/>
      <c r="B4817" t="s">
        <v>54</v>
      </c>
      <c r="C4817">
        <v>26</v>
      </c>
      <c r="D4817" s="1">
        <v>5.1999999999999904</v>
      </c>
      <c r="E4817" s="1">
        <v>0</v>
      </c>
      <c r="F4817" s="1">
        <v>1.75</v>
      </c>
      <c r="G4817" s="1">
        <v>0.4</v>
      </c>
      <c r="H4817" s="1">
        <v>8.5</v>
      </c>
      <c r="I4817" s="1">
        <v>-0.2</v>
      </c>
      <c r="J4817" s="1">
        <v>-0.17999999999999899</v>
      </c>
      <c r="K4817" s="1">
        <v>3</v>
      </c>
      <c r="L4817" s="1">
        <v>-0.2</v>
      </c>
      <c r="M4817" s="1">
        <v>-5</v>
      </c>
      <c r="O4817" s="1">
        <f>случ!I4805</f>
        <v>14.552863895139376</v>
      </c>
      <c r="P4817" s="1">
        <f t="shared" si="381"/>
        <v>45.86286389513937</v>
      </c>
      <c r="Q4817">
        <f t="shared" si="382"/>
        <v>0</v>
      </c>
      <c r="S4817">
        <f>случ!J4805</f>
        <v>-12.366787540399232</v>
      </c>
      <c r="T4817">
        <f>случ!K4805</f>
        <v>14.361493991969539</v>
      </c>
      <c r="U4817" s="1">
        <f t="shared" si="383"/>
        <v>-6.4067875403992183</v>
      </c>
      <c r="V4817" s="1">
        <f t="shared" si="384"/>
        <v>19.221493991969552</v>
      </c>
      <c r="X4817" s="4">
        <f>10-SUM(U4817&lt;$X$1,U4817&lt;$X$2,U4817&lt;$X$3,U4817&lt;$X$4,U4817&lt;$X$5,U4817&lt;$X$6,U4817&lt;$X$7,U4817&lt;$X$8,U4817&lt;$X$9,U4817&lt;$X$10)</f>
        <v>0</v>
      </c>
      <c r="Y4817" s="4">
        <f>SUM(V4817&lt;$Y$1,V4817&lt;$Y$2,V4817&lt;$Y$3,V4817&lt;$Y$4,V4817&lt;$Y$5,V4817&lt;$Y$6,V4817&lt;$Y$7,V4817&lt;$Y$8,V4817&lt;$Y$9,V4817&lt;$Y$10)</f>
        <v>1</v>
      </c>
      <c r="AA4817" s="10">
        <f t="shared" si="385"/>
        <v>0</v>
      </c>
    </row>
    <row r="4818" spans="1:27">
      <c r="A4818" s="4"/>
      <c r="B4818" t="s">
        <v>55</v>
      </c>
      <c r="C4818">
        <v>26</v>
      </c>
      <c r="D4818" s="1">
        <v>4.5999999999999899</v>
      </c>
      <c r="E4818" s="1">
        <v>0</v>
      </c>
      <c r="F4818" s="1">
        <v>1.75</v>
      </c>
      <c r="G4818" s="1">
        <v>-0.08</v>
      </c>
      <c r="H4818" s="1">
        <v>8</v>
      </c>
      <c r="I4818" s="1">
        <v>-5.5555555555555497E-2</v>
      </c>
      <c r="J4818" s="1">
        <v>-0.17999999999999899</v>
      </c>
      <c r="K4818" s="1">
        <v>3</v>
      </c>
      <c r="L4818" s="1">
        <v>-0.55555555555555503</v>
      </c>
      <c r="M4818" s="1">
        <v>-3.2</v>
      </c>
      <c r="O4818" s="1">
        <f>случ!I4806</f>
        <v>27.478383966484728</v>
      </c>
      <c r="P4818" s="1">
        <f t="shared" si="381"/>
        <v>57.926161744262501</v>
      </c>
      <c r="Q4818">
        <f t="shared" si="382"/>
        <v>0</v>
      </c>
      <c r="S4818">
        <f>случ!J4806</f>
        <v>23.261933051660492</v>
      </c>
      <c r="T4818">
        <f>случ!K4806</f>
        <v>-1.5954304870369054</v>
      </c>
      <c r="U4818" s="1">
        <f t="shared" si="383"/>
        <v>35.035266384993832</v>
      </c>
      <c r="V4818" s="1">
        <f t="shared" si="384"/>
        <v>4.4556806240742173</v>
      </c>
      <c r="X4818" s="4">
        <f>10-SUM(U4818&lt;$X$1,U4818&lt;$X$2,U4818&lt;$X$3,U4818&lt;$X$4,U4818&lt;$X$5,U4818&lt;$X$6,U4818&lt;$X$7,U4818&lt;$X$8,U4818&lt;$X$9,U4818&lt;$X$10)</f>
        <v>9</v>
      </c>
      <c r="Y4818" s="4">
        <f>SUM(V4818&lt;$Y$1,V4818&lt;$Y$2,V4818&lt;$Y$3,V4818&lt;$Y$4,V4818&lt;$Y$5,V4818&lt;$Y$6,V4818&lt;$Y$7,V4818&lt;$Y$8,V4818&lt;$Y$9,V4818&lt;$Y$10)</f>
        <v>4</v>
      </c>
      <c r="AA4818" s="10">
        <f t="shared" si="385"/>
        <v>0</v>
      </c>
    </row>
    <row r="4819" spans="1:27">
      <c r="A4819" s="4"/>
      <c r="B4819" t="s">
        <v>56</v>
      </c>
      <c r="C4819">
        <v>26</v>
      </c>
      <c r="D4819" s="1">
        <v>-0.5</v>
      </c>
      <c r="E4819" s="1">
        <v>0</v>
      </c>
      <c r="F4819" s="1">
        <v>1.75</v>
      </c>
      <c r="G4819" s="1">
        <v>3.9100000000000003E-2</v>
      </c>
      <c r="H4819" s="1">
        <v>7.5</v>
      </c>
      <c r="I4819" s="1">
        <v>0.16666666666666599</v>
      </c>
      <c r="J4819" s="1">
        <v>-0.28000000000000103</v>
      </c>
      <c r="K4819" s="1">
        <v>3</v>
      </c>
      <c r="L4819" s="1">
        <v>-0.33333333333333298</v>
      </c>
      <c r="M4819" s="1">
        <v>-1.9</v>
      </c>
      <c r="O4819" s="1">
        <f>случ!I4807</f>
        <v>38.711195488473201</v>
      </c>
      <c r="P4819" s="1">
        <f t="shared" si="381"/>
        <v>65.177862155139863</v>
      </c>
      <c r="Q4819">
        <f t="shared" si="382"/>
        <v>1</v>
      </c>
      <c r="S4819">
        <f>случ!J4807</f>
        <v>-12.873219926542752</v>
      </c>
      <c r="T4819">
        <f>случ!K4807</f>
        <v>4.6726558502399538</v>
      </c>
      <c r="U4819" s="1">
        <f t="shared" si="383"/>
        <v>-3.647819926542768</v>
      </c>
      <c r="V4819" s="1">
        <f t="shared" si="384"/>
        <v>9.0602225169065989</v>
      </c>
      <c r="X4819" s="4">
        <f>10-SUM(U4819&lt;$X$1,U4819&lt;$X$2,U4819&lt;$X$3,U4819&lt;$X$4,U4819&lt;$X$5,U4819&lt;$X$6,U4819&lt;$X$7,U4819&lt;$X$8,U4819&lt;$X$9,U4819&lt;$X$10)</f>
        <v>0</v>
      </c>
      <c r="Y4819" s="4">
        <f>SUM(V4819&lt;$Y$1,V4819&lt;$Y$2,V4819&lt;$Y$3,V4819&lt;$Y$4,V4819&lt;$Y$5,V4819&lt;$Y$6,V4819&lt;$Y$7,V4819&lt;$Y$8,V4819&lt;$Y$9,V4819&lt;$Y$10)</f>
        <v>2</v>
      </c>
      <c r="AA4819" s="10">
        <f t="shared" si="385"/>
        <v>0</v>
      </c>
    </row>
    <row r="4820" spans="1:27">
      <c r="A4820" s="4"/>
      <c r="B4820" t="s">
        <v>57</v>
      </c>
      <c r="C4820">
        <v>26</v>
      </c>
      <c r="D4820" s="1">
        <v>-11.2</v>
      </c>
      <c r="E4820" s="1">
        <v>0</v>
      </c>
      <c r="F4820" s="1">
        <v>1.75</v>
      </c>
      <c r="G4820" s="1">
        <v>3.00000000000002E-2</v>
      </c>
      <c r="H4820" s="1">
        <v>7</v>
      </c>
      <c r="I4820" s="1">
        <v>0.25</v>
      </c>
      <c r="J4820" s="1">
        <v>-0.38999999999999901</v>
      </c>
      <c r="K4820" s="1">
        <v>3</v>
      </c>
      <c r="L4820" s="1">
        <v>-0.25</v>
      </c>
      <c r="M4820" s="1">
        <v>-3.5</v>
      </c>
      <c r="O4820" s="1">
        <f>случ!I4808</f>
        <v>41.874241509941903</v>
      </c>
      <c r="P4820" s="1">
        <f t="shared" si="381"/>
        <v>60.384241509941901</v>
      </c>
      <c r="Q4820">
        <f t="shared" si="382"/>
        <v>1</v>
      </c>
      <c r="S4820">
        <f>случ!J4808</f>
        <v>33.599703962296836</v>
      </c>
      <c r="T4820">
        <f>случ!K4808</f>
        <v>-3.8180251363615794</v>
      </c>
      <c r="U4820" s="1">
        <f t="shared" si="383"/>
        <v>38.849703962296843</v>
      </c>
      <c r="V4820" s="1">
        <f t="shared" si="384"/>
        <v>0.83197486363843254</v>
      </c>
      <c r="X4820" s="4">
        <f>10-SUM(U4820&lt;$X$1,U4820&lt;$X$2,U4820&lt;$X$3,U4820&lt;$X$4,U4820&lt;$X$5,U4820&lt;$X$6,U4820&lt;$X$7,U4820&lt;$X$8,U4820&lt;$X$9,U4820&lt;$X$10)</f>
        <v>9</v>
      </c>
      <c r="Y4820" s="4">
        <f>SUM(V4820&lt;$Y$1,V4820&lt;$Y$2,V4820&lt;$Y$3,V4820&lt;$Y$4,V4820&lt;$Y$5,V4820&lt;$Y$6,V4820&lt;$Y$7,V4820&lt;$Y$8,V4820&lt;$Y$9,V4820&lt;$Y$10)</f>
        <v>5</v>
      </c>
      <c r="AA4820" s="10">
        <f t="shared" si="385"/>
        <v>1.125E-2</v>
      </c>
    </row>
    <row r="4821" spans="1:27">
      <c r="A4821" s="4"/>
      <c r="B4821" t="s">
        <v>58</v>
      </c>
      <c r="C4821">
        <v>26</v>
      </c>
      <c r="D4821" s="1">
        <v>-6.5</v>
      </c>
      <c r="E4821" s="1">
        <v>0</v>
      </c>
      <c r="F4821" s="1">
        <v>1.25</v>
      </c>
      <c r="G4821" s="1">
        <v>-0.33</v>
      </c>
      <c r="H4821" s="1">
        <v>6.75</v>
      </c>
      <c r="I4821" s="1">
        <v>2.4999999999999901E-2</v>
      </c>
      <c r="J4821" s="1">
        <v>-0.54999999999999905</v>
      </c>
      <c r="K4821" s="1">
        <v>3</v>
      </c>
      <c r="L4821" s="1">
        <v>-0.22500000000000001</v>
      </c>
      <c r="M4821" s="1">
        <v>-3.4</v>
      </c>
      <c r="O4821" s="1">
        <f>случ!I4809</f>
        <v>-48.392636483481432</v>
      </c>
      <c r="P4821" s="1">
        <f t="shared" si="381"/>
        <v>-32.432636483481431</v>
      </c>
      <c r="Q4821">
        <f t="shared" si="382"/>
        <v>-1</v>
      </c>
      <c r="S4821">
        <f>случ!J4809</f>
        <v>-5.0915885753337893</v>
      </c>
      <c r="T4821">
        <f>случ!K4809</f>
        <v>-7.2201006620165842</v>
      </c>
      <c r="U4821" s="1">
        <f t="shared" si="383"/>
        <v>0.18841142466622252</v>
      </c>
      <c r="V4821" s="1">
        <f t="shared" si="384"/>
        <v>-7.2151006620165736</v>
      </c>
      <c r="X4821" s="4">
        <f>10-SUM(U4821&lt;$X$1,U4821&lt;$X$2,U4821&lt;$X$3,U4821&lt;$X$4,U4821&lt;$X$5,U4821&lt;$X$6,U4821&lt;$X$7,U4821&lt;$X$8,U4821&lt;$X$9,U4821&lt;$X$10)</f>
        <v>0</v>
      </c>
      <c r="Y4821" s="4">
        <f>SUM(V4821&lt;$Y$1,V4821&lt;$Y$2,V4821&lt;$Y$3,V4821&lt;$Y$4,V4821&lt;$Y$5,V4821&lt;$Y$6,V4821&lt;$Y$7,V4821&lt;$Y$8,V4821&lt;$Y$9,V4821&lt;$Y$10)</f>
        <v>8</v>
      </c>
      <c r="AA4821" s="10">
        <f t="shared" si="385"/>
        <v>-0.01</v>
      </c>
    </row>
    <row r="4822" spans="1:27">
      <c r="A4822" s="4"/>
      <c r="B4822" t="s">
        <v>59</v>
      </c>
      <c r="C4822">
        <v>26</v>
      </c>
      <c r="D4822" s="1">
        <v>0</v>
      </c>
      <c r="E4822" s="1">
        <v>-0.25</v>
      </c>
      <c r="F4822" s="1">
        <v>1.25</v>
      </c>
      <c r="G4822" s="1">
        <v>0.5</v>
      </c>
      <c r="H4822" s="1">
        <v>6.75</v>
      </c>
      <c r="I4822" s="1">
        <v>0</v>
      </c>
      <c r="J4822" s="1">
        <v>0.75</v>
      </c>
      <c r="K4822" s="1">
        <v>3</v>
      </c>
      <c r="L4822" s="1">
        <v>0</v>
      </c>
      <c r="M4822" s="1">
        <v>-3.4</v>
      </c>
      <c r="O4822" s="1">
        <f>случ!I4810</f>
        <v>-22.328667466265657</v>
      </c>
      <c r="P4822" s="1">
        <f t="shared" si="381"/>
        <v>-5.0786674662656566</v>
      </c>
      <c r="Q4822">
        <f t="shared" si="382"/>
        <v>-1</v>
      </c>
      <c r="S4822">
        <f>случ!J4810</f>
        <v>9.9434688333011625</v>
      </c>
      <c r="T4822">
        <f>случ!K4810</f>
        <v>-0.98089011966713158</v>
      </c>
      <c r="U4822" s="1">
        <f t="shared" si="383"/>
        <v>26.043468833301162</v>
      </c>
      <c r="V4822" s="1">
        <f t="shared" si="384"/>
        <v>13.919109880332869</v>
      </c>
      <c r="X4822" s="4">
        <f>10-SUM(U4822&lt;$X$1,U4822&lt;$X$2,U4822&lt;$X$3,U4822&lt;$X$4,U4822&lt;$X$5,U4822&lt;$X$6,U4822&lt;$X$7,U4822&lt;$X$8,U4822&lt;$X$9,U4822&lt;$X$10)</f>
        <v>7</v>
      </c>
      <c r="Y4822" s="4">
        <f>SUM(V4822&lt;$Y$1,V4822&lt;$Y$2,V4822&lt;$Y$3,V4822&lt;$Y$4,V4822&lt;$Y$5,V4822&lt;$Y$6,V4822&lt;$Y$7,V4822&lt;$Y$8,V4822&lt;$Y$9,V4822&lt;$Y$10)</f>
        <v>1</v>
      </c>
      <c r="AA4822" s="10">
        <f t="shared" si="385"/>
        <v>-1.25E-3</v>
      </c>
    </row>
    <row r="4823" spans="1:27">
      <c r="A4823" s="4"/>
      <c r="B4823" t="s">
        <v>60</v>
      </c>
      <c r="C4823">
        <v>26</v>
      </c>
      <c r="D4823" s="1">
        <v>26.4</v>
      </c>
      <c r="E4823" s="1">
        <v>-0.25</v>
      </c>
      <c r="F4823" s="1">
        <v>1.25</v>
      </c>
      <c r="G4823" s="1">
        <v>-8.9899999999999994E-2</v>
      </c>
      <c r="H4823" s="1">
        <v>6.5</v>
      </c>
      <c r="I4823" s="1">
        <v>-4.9999999999999899E-2</v>
      </c>
      <c r="J4823" s="1">
        <v>-0.73999999999999899</v>
      </c>
      <c r="K4823" s="1">
        <v>3</v>
      </c>
      <c r="L4823" s="1">
        <v>-0.3</v>
      </c>
      <c r="M4823" s="1">
        <v>2.5</v>
      </c>
      <c r="O4823" s="1">
        <f>случ!I4811</f>
        <v>-50.723616319319177</v>
      </c>
      <c r="P4823" s="1">
        <f t="shared" si="381"/>
        <v>-15.263616319319183</v>
      </c>
      <c r="Q4823">
        <f t="shared" si="382"/>
        <v>-1</v>
      </c>
      <c r="S4823">
        <f>случ!J4811</f>
        <v>-17.064169517637758</v>
      </c>
      <c r="T4823">
        <f>случ!K4811</f>
        <v>9.1726498636868179</v>
      </c>
      <c r="U4823" s="1">
        <f t="shared" si="383"/>
        <v>-9.5947695176377454</v>
      </c>
      <c r="V4823" s="1">
        <f t="shared" si="384"/>
        <v>-0.20745013631316667</v>
      </c>
      <c r="X4823" s="4">
        <f>10-SUM(U4823&lt;$X$1,U4823&lt;$X$2,U4823&lt;$X$3,U4823&lt;$X$4,U4823&lt;$X$5,U4823&lt;$X$6,U4823&lt;$X$7,U4823&lt;$X$8,U4823&lt;$X$9,U4823&lt;$X$10)</f>
        <v>0</v>
      </c>
      <c r="Y4823" s="4">
        <f>SUM(V4823&lt;$Y$1,V4823&lt;$Y$2,V4823&lt;$Y$3,V4823&lt;$Y$4,V4823&lt;$Y$5,V4823&lt;$Y$6,V4823&lt;$Y$7,V4823&lt;$Y$8,V4823&lt;$Y$9,V4823&lt;$Y$10)</f>
        <v>6</v>
      </c>
      <c r="AA4823" s="10">
        <f t="shared" si="385"/>
        <v>-7.4999999999999997E-3</v>
      </c>
    </row>
    <row r="4824" spans="1:27">
      <c r="A4824" s="4"/>
      <c r="B4824" t="s">
        <v>61</v>
      </c>
      <c r="C4824">
        <v>26</v>
      </c>
      <c r="D4824" s="1">
        <v>7.7999999999999901</v>
      </c>
      <c r="E4824" s="1">
        <v>0</v>
      </c>
      <c r="F4824" s="1">
        <v>1.25</v>
      </c>
      <c r="G4824" s="1">
        <v>-0.2</v>
      </c>
      <c r="H4824" s="1">
        <v>6.25</v>
      </c>
      <c r="I4824" s="1">
        <v>2.77777777777777E-2</v>
      </c>
      <c r="J4824" s="1">
        <v>-0.37</v>
      </c>
      <c r="K4824" s="1">
        <v>3</v>
      </c>
      <c r="L4824" s="1">
        <v>-0.22222222222222199</v>
      </c>
      <c r="M4824" s="1">
        <v>2.9</v>
      </c>
      <c r="O4824" s="1">
        <f>случ!I4812</f>
        <v>-17.493918834128159</v>
      </c>
      <c r="P4824" s="1">
        <f t="shared" si="381"/>
        <v>7.9771922769829473</v>
      </c>
      <c r="Q4824">
        <f t="shared" si="382"/>
        <v>-1</v>
      </c>
      <c r="S4824">
        <f>случ!J4812</f>
        <v>9.9483528596577333</v>
      </c>
      <c r="T4824">
        <f>случ!K4812</f>
        <v>7.5042345135403909</v>
      </c>
      <c r="U4824" s="1">
        <f t="shared" si="383"/>
        <v>22.571686192991066</v>
      </c>
      <c r="V4824" s="1">
        <f t="shared" si="384"/>
        <v>2.938678957984834</v>
      </c>
      <c r="X4824" s="4">
        <f>10-SUM(U4824&lt;$X$1,U4824&lt;$X$2,U4824&lt;$X$3,U4824&lt;$X$4,U4824&lt;$X$5,U4824&lt;$X$6,U4824&lt;$X$7,U4824&lt;$X$8,U4824&lt;$X$9,U4824&lt;$X$10)</f>
        <v>5</v>
      </c>
      <c r="Y4824" s="4">
        <f>SUM(V4824&lt;$Y$1,V4824&lt;$Y$2,V4824&lt;$Y$3,V4824&lt;$Y$4,V4824&lt;$Y$5,V4824&lt;$Y$6,V4824&lt;$Y$7,V4824&lt;$Y$8,V4824&lt;$Y$9,V4824&lt;$Y$10)</f>
        <v>5</v>
      </c>
      <c r="AA4824" s="10">
        <f t="shared" si="385"/>
        <v>-6.2500000000000003E-3</v>
      </c>
    </row>
    <row r="4825" spans="1:27">
      <c r="A4825" s="4"/>
      <c r="B4825" t="s">
        <v>62</v>
      </c>
      <c r="C4825">
        <v>26</v>
      </c>
      <c r="D4825" s="1">
        <v>0.80000000000000404</v>
      </c>
      <c r="E4825" s="1">
        <v>-0.125</v>
      </c>
      <c r="F4825" s="1">
        <v>1.25</v>
      </c>
      <c r="G4825" s="1">
        <v>-0.15</v>
      </c>
      <c r="H4825" s="1">
        <v>6</v>
      </c>
      <c r="I4825" s="1">
        <v>7.4999999999999997E-2</v>
      </c>
      <c r="J4825" s="1">
        <v>-0.16999999999999901</v>
      </c>
      <c r="K4825" s="1">
        <v>3</v>
      </c>
      <c r="L4825" s="1">
        <v>-0.17499999999999999</v>
      </c>
      <c r="M4825" s="1">
        <v>4.3</v>
      </c>
      <c r="O4825" s="1">
        <f>случ!I4813</f>
        <v>1.5026304153339076</v>
      </c>
      <c r="P4825" s="1">
        <f t="shared" si="381"/>
        <v>20.217630415333911</v>
      </c>
      <c r="Q4825">
        <f t="shared" si="382"/>
        <v>0</v>
      </c>
      <c r="S4825">
        <f>случ!J4813</f>
        <v>-1.0388868798962945</v>
      </c>
      <c r="T4825">
        <f>случ!K4813</f>
        <v>4.3812676165562747</v>
      </c>
      <c r="U4825" s="1">
        <f t="shared" si="383"/>
        <v>14.751113120103719</v>
      </c>
      <c r="V4825" s="1">
        <f t="shared" si="384"/>
        <v>1.0462676165562881</v>
      </c>
      <c r="X4825" s="4">
        <f>10-SUM(U4825&lt;$X$1,U4825&lt;$X$2,U4825&lt;$X$3,U4825&lt;$X$4,U4825&lt;$X$5,U4825&lt;$X$6,U4825&lt;$X$7,U4825&lt;$X$8,U4825&lt;$X$9,U4825&lt;$X$10)</f>
        <v>3</v>
      </c>
      <c r="Y4825" s="4">
        <f>SUM(V4825&lt;$Y$1,V4825&lt;$Y$2,V4825&lt;$Y$3,V4825&lt;$Y$4,V4825&lt;$Y$5,V4825&lt;$Y$6,V4825&lt;$Y$7,V4825&lt;$Y$8,V4825&lt;$Y$9,V4825&lt;$Y$10)</f>
        <v>5</v>
      </c>
      <c r="AA4825" s="10">
        <f t="shared" si="385"/>
        <v>0</v>
      </c>
    </row>
    <row r="4826" spans="1:27">
      <c r="A4826" s="4"/>
      <c r="B4826" t="s">
        <v>63</v>
      </c>
      <c r="C4826">
        <v>26</v>
      </c>
      <c r="D4826" s="1">
        <v>-5.8</v>
      </c>
      <c r="E4826" s="1">
        <v>-0.125</v>
      </c>
      <c r="F4826" s="1">
        <v>1.25</v>
      </c>
      <c r="G4826" s="1">
        <v>-9.9599999999999994E-2</v>
      </c>
      <c r="H4826" s="1">
        <v>5.75</v>
      </c>
      <c r="I4826" s="1">
        <v>2.77777777777777E-2</v>
      </c>
      <c r="J4826" s="1">
        <v>-0.19999999999999901</v>
      </c>
      <c r="K4826" s="1">
        <v>3</v>
      </c>
      <c r="L4826" s="1">
        <v>-0.22222222222222199</v>
      </c>
      <c r="M4826" s="1">
        <v>3.1</v>
      </c>
      <c r="O4826" s="1">
        <f>случ!I4814</f>
        <v>-74.091666530725803</v>
      </c>
      <c r="P4826" s="1">
        <f t="shared" si="381"/>
        <v>-60.265555419614692</v>
      </c>
      <c r="Q4826">
        <f t="shared" si="382"/>
        <v>-1</v>
      </c>
      <c r="S4826">
        <f>случ!J4814</f>
        <v>-32.433481278574938</v>
      </c>
      <c r="T4826">
        <f>случ!K4814</f>
        <v>1.7425545082887373</v>
      </c>
      <c r="U4826" s="1">
        <f t="shared" si="383"/>
        <v>-18.502547945241595</v>
      </c>
      <c r="V4826" s="1">
        <f t="shared" si="384"/>
        <v>-1.4134010472668079</v>
      </c>
      <c r="X4826" s="4">
        <f>10-SUM(U4826&lt;$X$1,U4826&lt;$X$2,U4826&lt;$X$3,U4826&lt;$X$4,U4826&lt;$X$5,U4826&lt;$X$6,U4826&lt;$X$7,U4826&lt;$X$8,U4826&lt;$X$9,U4826&lt;$X$10)</f>
        <v>0</v>
      </c>
      <c r="Y4826" s="4">
        <f>SUM(V4826&lt;$Y$1,V4826&lt;$Y$2,V4826&lt;$Y$3,V4826&lt;$Y$4,V4826&lt;$Y$5,V4826&lt;$Y$6,V4826&lt;$Y$7,V4826&lt;$Y$8,V4826&lt;$Y$9,V4826&lt;$Y$10)</f>
        <v>6</v>
      </c>
      <c r="AA4826" s="10">
        <f t="shared" si="385"/>
        <v>-7.4999999999999997E-3</v>
      </c>
    </row>
    <row r="4827" spans="1:27">
      <c r="A4827" s="4"/>
      <c r="B4827" t="s">
        <v>64</v>
      </c>
      <c r="C4827">
        <v>26</v>
      </c>
      <c r="D4827" s="1">
        <v>-3.5</v>
      </c>
      <c r="E4827" s="1">
        <v>0</v>
      </c>
      <c r="F4827" s="1">
        <v>1.25</v>
      </c>
      <c r="G4827" s="1">
        <v>-0.2</v>
      </c>
      <c r="H4827" s="1">
        <v>5.5</v>
      </c>
      <c r="I4827" s="1">
        <v>0.125</v>
      </c>
      <c r="J4827" s="1">
        <v>-0.19999999999999901</v>
      </c>
      <c r="K4827" s="1">
        <v>3</v>
      </c>
      <c r="L4827" s="1">
        <v>-0.125</v>
      </c>
      <c r="M4827" s="1">
        <v>4.8</v>
      </c>
      <c r="O4827" s="1">
        <f>случ!I4815</f>
        <v>15.144006003849416</v>
      </c>
      <c r="P4827" s="1">
        <f t="shared" si="381"/>
        <v>31.994006003849417</v>
      </c>
      <c r="Q4827">
        <f t="shared" si="382"/>
        <v>0</v>
      </c>
      <c r="S4827">
        <f>случ!J4815</f>
        <v>6.0159316131861011</v>
      </c>
      <c r="T4827">
        <f>случ!K4815</f>
        <v>8.2935177531738056</v>
      </c>
      <c r="U4827" s="1">
        <f t="shared" si="383"/>
        <v>21.415931613186114</v>
      </c>
      <c r="V4827" s="1">
        <f t="shared" si="384"/>
        <v>3.9685177531738187</v>
      </c>
      <c r="X4827" s="4">
        <f>10-SUM(U4827&lt;$X$1,U4827&lt;$X$2,U4827&lt;$X$3,U4827&lt;$X$4,U4827&lt;$X$5,U4827&lt;$X$6,U4827&lt;$X$7,U4827&lt;$X$8,U4827&lt;$X$9,U4827&lt;$X$10)</f>
        <v>5</v>
      </c>
      <c r="Y4827" s="4">
        <f>SUM(V4827&lt;$Y$1,V4827&lt;$Y$2,V4827&lt;$Y$3,V4827&lt;$Y$4,V4827&lt;$Y$5,V4827&lt;$Y$6,V4827&lt;$Y$7,V4827&lt;$Y$8,V4827&lt;$Y$9,V4827&lt;$Y$10)</f>
        <v>4</v>
      </c>
      <c r="AA4827" s="10">
        <f t="shared" si="385"/>
        <v>0</v>
      </c>
    </row>
    <row r="4828" spans="1:27">
      <c r="A4828" s="4"/>
      <c r="B4828" t="s">
        <v>65</v>
      </c>
      <c r="C4828">
        <v>26</v>
      </c>
      <c r="D4828" s="1">
        <v>-5.3999999999999897</v>
      </c>
      <c r="E4828" s="1">
        <v>-0.25</v>
      </c>
      <c r="F4828" s="1">
        <v>1</v>
      </c>
      <c r="G4828" s="1">
        <v>-0.15</v>
      </c>
      <c r="H4828" s="1">
        <v>5.25</v>
      </c>
      <c r="I4828" s="1">
        <v>0.125</v>
      </c>
      <c r="J4828" s="1">
        <v>-0.16999999999999901</v>
      </c>
      <c r="K4828" s="1">
        <v>3</v>
      </c>
      <c r="L4828" s="1">
        <v>-0.125</v>
      </c>
      <c r="M4828" s="1">
        <v>2.6</v>
      </c>
      <c r="O4828" s="1">
        <f>случ!I4816</f>
        <v>-4.185684613438287</v>
      </c>
      <c r="P4828" s="1">
        <f t="shared" si="381"/>
        <v>5.0843153865617214</v>
      </c>
      <c r="Q4828">
        <f t="shared" si="382"/>
        <v>-1</v>
      </c>
      <c r="S4828">
        <f>случ!J4816</f>
        <v>-4.0429690166559116</v>
      </c>
      <c r="T4828">
        <f>случ!K4816</f>
        <v>4.1900711753927773</v>
      </c>
      <c r="U4828" s="1">
        <f t="shared" si="383"/>
        <v>8.9970309833441018</v>
      </c>
      <c r="V4828" s="1">
        <f t="shared" si="384"/>
        <v>2.1550711753927909</v>
      </c>
      <c r="X4828" s="4">
        <f>10-SUM(U4828&lt;$X$1,U4828&lt;$X$2,U4828&lt;$X$3,U4828&lt;$X$4,U4828&lt;$X$5,U4828&lt;$X$6,U4828&lt;$X$7,U4828&lt;$X$8,U4828&lt;$X$9,U4828&lt;$X$10)</f>
        <v>1</v>
      </c>
      <c r="Y4828" s="4">
        <f>SUM(V4828&lt;$Y$1,V4828&lt;$Y$2,V4828&lt;$Y$3,V4828&lt;$Y$4,V4828&lt;$Y$5,V4828&lt;$Y$6,V4828&lt;$Y$7,V4828&lt;$Y$8,V4828&lt;$Y$9,V4828&lt;$Y$10)</f>
        <v>5</v>
      </c>
      <c r="AA4828" s="10">
        <f t="shared" si="385"/>
        <v>-6.2500000000000003E-3</v>
      </c>
    </row>
    <row r="4829" spans="1:27">
      <c r="A4829" s="4"/>
      <c r="B4829" t="s">
        <v>66</v>
      </c>
      <c r="C4829">
        <v>26</v>
      </c>
      <c r="D4829" s="1">
        <v>0</v>
      </c>
      <c r="E4829" s="1">
        <v>-0.25</v>
      </c>
      <c r="F4829" s="1">
        <v>1</v>
      </c>
      <c r="G4829" s="1">
        <v>0</v>
      </c>
      <c r="H4829" s="1">
        <v>5.25</v>
      </c>
      <c r="I4829" s="1">
        <v>0</v>
      </c>
      <c r="J4829" s="1">
        <v>0</v>
      </c>
      <c r="K4829" s="1">
        <v>3</v>
      </c>
      <c r="L4829" s="1">
        <v>0</v>
      </c>
      <c r="M4829" s="1">
        <v>2.6</v>
      </c>
      <c r="O4829" s="1">
        <f>случ!I4817</f>
        <v>7.2821686338797971</v>
      </c>
      <c r="P4829" s="1">
        <f t="shared" si="381"/>
        <v>20.282168633879799</v>
      </c>
      <c r="Q4829">
        <f t="shared" si="382"/>
        <v>0</v>
      </c>
      <c r="S4829">
        <f>случ!J4817</f>
        <v>12.24892713012987</v>
      </c>
      <c r="T4829">
        <f>случ!K4817</f>
        <v>-1.5593609028565107</v>
      </c>
      <c r="U4829" s="1">
        <f t="shared" si="383"/>
        <v>26.098927130129869</v>
      </c>
      <c r="V4829" s="1">
        <f t="shared" si="384"/>
        <v>-3.4093609028565108</v>
      </c>
      <c r="X4829" s="4">
        <f>10-SUM(U4829&lt;$X$1,U4829&lt;$X$2,U4829&lt;$X$3,U4829&lt;$X$4,U4829&lt;$X$5,U4829&lt;$X$6,U4829&lt;$X$7,U4829&lt;$X$8,U4829&lt;$X$9,U4829&lt;$X$10)</f>
        <v>7</v>
      </c>
      <c r="Y4829" s="4">
        <f>SUM(V4829&lt;$Y$1,V4829&lt;$Y$2,V4829&lt;$Y$3,V4829&lt;$Y$4,V4829&lt;$Y$5,V4829&lt;$Y$6,V4829&lt;$Y$7,V4829&lt;$Y$8,V4829&lt;$Y$9,V4829&lt;$Y$10)</f>
        <v>7</v>
      </c>
      <c r="AA4829" s="10">
        <f t="shared" si="385"/>
        <v>0</v>
      </c>
    </row>
    <row r="4830" spans="1:27">
      <c r="A4830" s="4"/>
      <c r="B4830" t="s">
        <v>67</v>
      </c>
      <c r="C4830">
        <v>26</v>
      </c>
      <c r="D4830" s="1">
        <v>7.1</v>
      </c>
      <c r="E4830" s="1">
        <v>0</v>
      </c>
      <c r="F4830" s="1">
        <v>1</v>
      </c>
      <c r="G4830" s="1">
        <v>-0.16999999999999901</v>
      </c>
      <c r="H4830" s="1">
        <v>5.25</v>
      </c>
      <c r="I4830" s="1">
        <v>-0.11111111111111099</v>
      </c>
      <c r="J4830" s="1">
        <v>-0.16</v>
      </c>
      <c r="K4830" s="1">
        <v>3</v>
      </c>
      <c r="L4830" s="1">
        <v>-0.11111111111111099</v>
      </c>
      <c r="M4830" s="1">
        <v>9.8000000000000007</v>
      </c>
      <c r="O4830" s="1">
        <f>случ!I4818</f>
        <v>-55.592494203070586</v>
      </c>
      <c r="P4830" s="1">
        <f t="shared" si="381"/>
        <v>-34.416938647515032</v>
      </c>
      <c r="Q4830">
        <f t="shared" si="382"/>
        <v>-1</v>
      </c>
      <c r="S4830">
        <f>случ!J4818</f>
        <v>-13.534188705180748</v>
      </c>
      <c r="T4830">
        <f>случ!K4818</f>
        <v>-1.3874501021892431</v>
      </c>
      <c r="U4830" s="1">
        <f t="shared" si="383"/>
        <v>7.1224779614859113</v>
      </c>
      <c r="V4830" s="1">
        <f t="shared" si="384"/>
        <v>-13.125227879967021</v>
      </c>
      <c r="X4830" s="4">
        <f>10-SUM(U4830&lt;$X$1,U4830&lt;$X$2,U4830&lt;$X$3,U4830&lt;$X$4,U4830&lt;$X$5,U4830&lt;$X$6,U4830&lt;$X$7,U4830&lt;$X$8,U4830&lt;$X$9,U4830&lt;$X$10)</f>
        <v>1</v>
      </c>
      <c r="Y4830" s="4">
        <f>SUM(V4830&lt;$Y$1,V4830&lt;$Y$2,V4830&lt;$Y$3,V4830&lt;$Y$4,V4830&lt;$Y$5,V4830&lt;$Y$6,V4830&lt;$Y$7,V4830&lt;$Y$8,V4830&lt;$Y$9,V4830&lt;$Y$10)</f>
        <v>10</v>
      </c>
      <c r="AA4830" s="10">
        <f t="shared" si="385"/>
        <v>-1.2500000000000001E-2</v>
      </c>
    </row>
    <row r="4831" spans="1:27">
      <c r="A4831" s="4"/>
      <c r="B4831" t="s">
        <v>68</v>
      </c>
      <c r="C4831">
        <v>26</v>
      </c>
      <c r="D4831" s="1">
        <v>-4.0999999999999899</v>
      </c>
      <c r="E4831" s="1">
        <v>0</v>
      </c>
      <c r="F4831" s="1">
        <v>1</v>
      </c>
      <c r="G4831" s="1">
        <v>-9.9599999999999994E-2</v>
      </c>
      <c r="H4831" s="1">
        <v>5.25</v>
      </c>
      <c r="I4831" s="1">
        <v>0</v>
      </c>
      <c r="J4831" s="1">
        <v>-0.04</v>
      </c>
      <c r="K4831" s="1">
        <v>3</v>
      </c>
      <c r="L4831" s="1">
        <v>0</v>
      </c>
      <c r="M4831" s="1">
        <v>6.3</v>
      </c>
      <c r="O4831" s="1">
        <f>случ!I4819</f>
        <v>-18.862156299725129</v>
      </c>
      <c r="P4831" s="1">
        <f t="shared" si="381"/>
        <v>-5.482156299725121</v>
      </c>
      <c r="Q4831">
        <f t="shared" si="382"/>
        <v>-1</v>
      </c>
      <c r="S4831">
        <f>случ!J4819</f>
        <v>-4.0754557649938192</v>
      </c>
      <c r="T4831">
        <f>случ!K4819</f>
        <v>-7.2915736372836362</v>
      </c>
      <c r="U4831" s="1">
        <f t="shared" si="383"/>
        <v>13.552144235006182</v>
      </c>
      <c r="V4831" s="1">
        <f t="shared" si="384"/>
        <v>-13.261973637283637</v>
      </c>
      <c r="X4831" s="4">
        <f>10-SUM(U4831&lt;$X$1,U4831&lt;$X$2,U4831&lt;$X$3,U4831&lt;$X$4,U4831&lt;$X$5,U4831&lt;$X$6,U4831&lt;$X$7,U4831&lt;$X$8,U4831&lt;$X$9,U4831&lt;$X$10)</f>
        <v>3</v>
      </c>
      <c r="Y4831" s="4">
        <f>SUM(V4831&lt;$Y$1,V4831&lt;$Y$2,V4831&lt;$Y$3,V4831&lt;$Y$4,V4831&lt;$Y$5,V4831&lt;$Y$6,V4831&lt;$Y$7,V4831&lt;$Y$8,V4831&lt;$Y$9,V4831&lt;$Y$10)</f>
        <v>10</v>
      </c>
      <c r="AA4831" s="10">
        <f t="shared" si="385"/>
        <v>-1.2500000000000001E-2</v>
      </c>
    </row>
    <row r="4832" spans="1:27">
      <c r="A4832" s="4"/>
      <c r="B4832" t="s">
        <v>69</v>
      </c>
      <c r="C4832">
        <v>26</v>
      </c>
      <c r="D4832" s="1">
        <v>-11.8</v>
      </c>
      <c r="E4832" s="1">
        <v>0</v>
      </c>
      <c r="F4832" s="1">
        <v>1</v>
      </c>
      <c r="G4832" s="1">
        <v>0.12999999999999901</v>
      </c>
      <c r="H4832" s="1">
        <v>5.25</v>
      </c>
      <c r="I4832" s="1">
        <v>0</v>
      </c>
      <c r="J4832" s="1">
        <v>8.9999999999999802E-2</v>
      </c>
      <c r="K4832" s="1">
        <v>3</v>
      </c>
      <c r="L4832" s="1">
        <v>0</v>
      </c>
      <c r="M4832" s="1">
        <v>5.0999999999999899</v>
      </c>
      <c r="O4832" s="1">
        <f>случ!I4820</f>
        <v>-45.374882068075678</v>
      </c>
      <c r="P4832" s="1">
        <f t="shared" si="381"/>
        <v>-37.384882068075676</v>
      </c>
      <c r="Q4832">
        <f t="shared" si="382"/>
        <v>-1</v>
      </c>
      <c r="S4832">
        <f>случ!J4820</f>
        <v>0.9177222953806069</v>
      </c>
      <c r="T4832">
        <f>случ!K4820</f>
        <v>-6.2381494516689981</v>
      </c>
      <c r="U4832" s="1">
        <f t="shared" si="383"/>
        <v>17.657722295380601</v>
      </c>
      <c r="V4832" s="1">
        <f t="shared" si="384"/>
        <v>-9.5481494516689907</v>
      </c>
      <c r="X4832" s="4">
        <f>10-SUM(U4832&lt;$X$1,U4832&lt;$X$2,U4832&lt;$X$3,U4832&lt;$X$4,U4832&lt;$X$5,U4832&lt;$X$6,U4832&lt;$X$7,U4832&lt;$X$8,U4832&lt;$X$9,U4832&lt;$X$10)</f>
        <v>4</v>
      </c>
      <c r="Y4832" s="4">
        <f>SUM(V4832&lt;$Y$1,V4832&lt;$Y$2,V4832&lt;$Y$3,V4832&lt;$Y$4,V4832&lt;$Y$5,V4832&lt;$Y$6,V4832&lt;$Y$7,V4832&lt;$Y$8,V4832&lt;$Y$9,V4832&lt;$Y$10)</f>
        <v>8</v>
      </c>
      <c r="AA4832" s="10">
        <f t="shared" si="385"/>
        <v>-0.01</v>
      </c>
    </row>
    <row r="4833" spans="1:27">
      <c r="A4833" s="4"/>
      <c r="B4833" t="s">
        <v>70</v>
      </c>
      <c r="C4833">
        <v>26</v>
      </c>
      <c r="D4833" s="1">
        <v>-21.6</v>
      </c>
      <c r="E4833" s="1">
        <v>0</v>
      </c>
      <c r="F4833" s="1">
        <v>1</v>
      </c>
      <c r="G4833" s="1">
        <v>8.9899999999999994E-2</v>
      </c>
      <c r="H4833" s="1">
        <v>5.25</v>
      </c>
      <c r="I4833" s="1">
        <v>0</v>
      </c>
      <c r="J4833" s="1">
        <v>-6.0000000000000497E-2</v>
      </c>
      <c r="K4833" s="1">
        <v>3</v>
      </c>
      <c r="L4833" s="1">
        <v>0</v>
      </c>
      <c r="M4833" s="1">
        <v>3.9</v>
      </c>
      <c r="O4833" s="1">
        <f>случ!I4821</f>
        <v>5.6139594175316603</v>
      </c>
      <c r="P4833" s="1">
        <f t="shared" si="381"/>
        <v>6.7439594175316611</v>
      </c>
      <c r="Q4833">
        <f t="shared" si="382"/>
        <v>-1</v>
      </c>
      <c r="S4833">
        <f>случ!J4821</f>
        <v>17.867717752729988</v>
      </c>
      <c r="T4833">
        <f>случ!K4821</f>
        <v>4.3033078529710762</v>
      </c>
      <c r="U4833" s="1">
        <f t="shared" si="383"/>
        <v>31.698317752729984</v>
      </c>
      <c r="V4833" s="1">
        <f t="shared" si="384"/>
        <v>0.2834078529710693</v>
      </c>
      <c r="X4833" s="4">
        <f>10-SUM(U4833&lt;$X$1,U4833&lt;$X$2,U4833&lt;$X$3,U4833&lt;$X$4,U4833&lt;$X$5,U4833&lt;$X$6,U4833&lt;$X$7,U4833&lt;$X$8,U4833&lt;$X$9,U4833&lt;$X$10)</f>
        <v>8</v>
      </c>
      <c r="Y4833" s="4">
        <f>SUM(V4833&lt;$Y$1,V4833&lt;$Y$2,V4833&lt;$Y$3,V4833&lt;$Y$4,V4833&lt;$Y$5,V4833&lt;$Y$6,V4833&lt;$Y$7,V4833&lt;$Y$8,V4833&lt;$Y$9,V4833&lt;$Y$10)</f>
        <v>5</v>
      </c>
      <c r="AA4833" s="10">
        <f t="shared" si="385"/>
        <v>-6.2500000000000003E-3</v>
      </c>
    </row>
    <row r="4834" spans="1:27">
      <c r="A4834" s="4"/>
      <c r="B4834" t="s">
        <v>71</v>
      </c>
      <c r="C4834">
        <v>26</v>
      </c>
      <c r="D4834" s="1">
        <v>-21.6</v>
      </c>
      <c r="E4834" s="1">
        <v>0</v>
      </c>
      <c r="F4834" s="1">
        <v>1</v>
      </c>
      <c r="G4834" s="1">
        <v>0.15</v>
      </c>
      <c r="H4834" s="1">
        <v>5.25</v>
      </c>
      <c r="I4834" s="1">
        <v>0</v>
      </c>
      <c r="J4834" s="1">
        <v>9.9999999999997799E-3</v>
      </c>
      <c r="K4834" s="1">
        <v>3</v>
      </c>
      <c r="L4834" s="1">
        <v>0</v>
      </c>
      <c r="M4834" s="1">
        <v>3.9</v>
      </c>
      <c r="O4834" s="1">
        <f>случ!I4822</f>
        <v>11.2726908990974</v>
      </c>
      <c r="P4834" s="1">
        <f t="shared" si="381"/>
        <v>12.402690899097401</v>
      </c>
      <c r="Q4834">
        <f t="shared" si="382"/>
        <v>-1</v>
      </c>
      <c r="S4834">
        <f>случ!J4822</f>
        <v>6.4913085352006981</v>
      </c>
      <c r="T4834">
        <f>случ!K4822</f>
        <v>11.041723068634369</v>
      </c>
      <c r="U4834" s="1">
        <f t="shared" si="383"/>
        <v>20.871308535200697</v>
      </c>
      <c r="V4834" s="1">
        <f t="shared" si="384"/>
        <v>7.8717230686343651</v>
      </c>
      <c r="X4834" s="4">
        <f>10-SUM(U4834&lt;$X$1,U4834&lt;$X$2,U4834&lt;$X$3,U4834&lt;$X$4,U4834&lt;$X$5,U4834&lt;$X$6,U4834&lt;$X$7,U4834&lt;$X$8,U4834&lt;$X$9,U4834&lt;$X$10)</f>
        <v>5</v>
      </c>
      <c r="Y4834" s="4">
        <f>SUM(V4834&lt;$Y$1,V4834&lt;$Y$2,V4834&lt;$Y$3,V4834&lt;$Y$4,V4834&lt;$Y$5,V4834&lt;$Y$6,V4834&lt;$Y$7,V4834&lt;$Y$8,V4834&lt;$Y$9,V4834&lt;$Y$10)</f>
        <v>3</v>
      </c>
      <c r="AA4834" s="10">
        <f t="shared" si="385"/>
        <v>-3.7499999999999999E-3</v>
      </c>
    </row>
    <row r="4835" spans="1:27">
      <c r="A4835" s="4"/>
      <c r="B4835" t="s">
        <v>72</v>
      </c>
      <c r="C4835">
        <v>26</v>
      </c>
      <c r="D4835" s="1">
        <v>-14.2</v>
      </c>
      <c r="E4835" s="1">
        <v>0</v>
      </c>
      <c r="F4835" s="1">
        <v>1</v>
      </c>
      <c r="G4835" s="1">
        <v>4.9799999999999997E-2</v>
      </c>
      <c r="H4835" s="1">
        <v>5.25</v>
      </c>
      <c r="I4835" s="1">
        <v>0</v>
      </c>
      <c r="J4835" s="1">
        <v>-4.9999999999999802E-2</v>
      </c>
      <c r="K4835" s="1">
        <v>2.5</v>
      </c>
      <c r="L4835" s="1">
        <v>0</v>
      </c>
      <c r="M4835" s="1">
        <v>8.3000000000000007</v>
      </c>
      <c r="O4835" s="1">
        <f>случ!I4823</f>
        <v>24.26543823395675</v>
      </c>
      <c r="P4835" s="1">
        <f t="shared" si="381"/>
        <v>30.575438233956753</v>
      </c>
      <c r="Q4835">
        <f t="shared" si="382"/>
        <v>0</v>
      </c>
      <c r="S4835">
        <f>случ!J4823</f>
        <v>-0.33850783164090725</v>
      </c>
      <c r="T4835">
        <f>случ!K4823</f>
        <v>-1.4955694659484153</v>
      </c>
      <c r="U4835" s="1">
        <f t="shared" si="383"/>
        <v>17.262692168359095</v>
      </c>
      <c r="V4835" s="1">
        <f t="shared" si="384"/>
        <v>-8.9953694659484142</v>
      </c>
      <c r="X4835" s="4">
        <f>10-SUM(U4835&lt;$X$1,U4835&lt;$X$2,U4835&lt;$X$3,U4835&lt;$X$4,U4835&lt;$X$5,U4835&lt;$X$6,U4835&lt;$X$7,U4835&lt;$X$8,U4835&lt;$X$9,U4835&lt;$X$10)</f>
        <v>4</v>
      </c>
      <c r="Y4835" s="4">
        <f>SUM(V4835&lt;$Y$1,V4835&lt;$Y$2,V4835&lt;$Y$3,V4835&lt;$Y$4,V4835&lt;$Y$5,V4835&lt;$Y$6,V4835&lt;$Y$7,V4835&lt;$Y$8,V4835&lt;$Y$9,V4835&lt;$Y$10)</f>
        <v>8</v>
      </c>
      <c r="AA4835" s="10">
        <f t="shared" si="385"/>
        <v>0</v>
      </c>
    </row>
    <row r="4836" spans="1:27">
      <c r="A4836" s="4"/>
      <c r="B4836" t="s">
        <v>73</v>
      </c>
      <c r="C4836">
        <v>26</v>
      </c>
      <c r="D4836" s="1">
        <v>10.9</v>
      </c>
      <c r="E4836" s="1">
        <v>0</v>
      </c>
      <c r="F4836" s="1">
        <v>1</v>
      </c>
      <c r="G4836" s="1">
        <v>9.7900000000000001E-3</v>
      </c>
      <c r="H4836" s="1">
        <v>5.25</v>
      </c>
      <c r="I4836" s="1">
        <v>0</v>
      </c>
      <c r="J4836" s="1">
        <v>0</v>
      </c>
      <c r="K4836" s="1">
        <v>2.5</v>
      </c>
      <c r="L4836" s="1">
        <v>0</v>
      </c>
      <c r="M4836" s="1">
        <v>12.6</v>
      </c>
      <c r="O4836" s="1">
        <f>случ!I4824</f>
        <v>33.969343427039746</v>
      </c>
      <c r="P4836" s="1">
        <f t="shared" si="381"/>
        <v>57.849343427039742</v>
      </c>
      <c r="Q4836">
        <f t="shared" si="382"/>
        <v>0</v>
      </c>
      <c r="S4836">
        <f>случ!J4824</f>
        <v>-4.0151457596098137</v>
      </c>
      <c r="T4836">
        <f>случ!K4824</f>
        <v>8.8369913421449784</v>
      </c>
      <c r="U4836" s="1">
        <f t="shared" si="383"/>
        <v>18.776114240390186</v>
      </c>
      <c r="V4836" s="1">
        <f t="shared" si="384"/>
        <v>-2.2727986578550219</v>
      </c>
      <c r="X4836" s="4">
        <f>10-SUM(U4836&lt;$X$1,U4836&lt;$X$2,U4836&lt;$X$3,U4836&lt;$X$4,U4836&lt;$X$5,U4836&lt;$X$6,U4836&lt;$X$7,U4836&lt;$X$8,U4836&lt;$X$9,U4836&lt;$X$10)</f>
        <v>4</v>
      </c>
      <c r="Y4836" s="4">
        <f>SUM(V4836&lt;$Y$1,V4836&lt;$Y$2,V4836&lt;$Y$3,V4836&lt;$Y$4,V4836&lt;$Y$5,V4836&lt;$Y$6,V4836&lt;$Y$7,V4836&lt;$Y$8,V4836&lt;$Y$9,V4836&lt;$Y$10)</f>
        <v>6</v>
      </c>
      <c r="AA4836" s="10">
        <f t="shared" si="385"/>
        <v>0</v>
      </c>
    </row>
    <row r="4837" spans="1:27">
      <c r="A4837" s="4"/>
      <c r="B4837" t="s">
        <v>74</v>
      </c>
      <c r="C4837">
        <v>26</v>
      </c>
      <c r="D4837" s="1">
        <v>13.9</v>
      </c>
      <c r="E4837" s="1">
        <v>0</v>
      </c>
      <c r="F4837" s="1">
        <v>1</v>
      </c>
      <c r="G4837" s="1">
        <v>7.0000000000000201E-2</v>
      </c>
      <c r="H4837" s="1">
        <v>5.25</v>
      </c>
      <c r="I4837" s="1">
        <v>0</v>
      </c>
      <c r="J4837" s="1">
        <v>9.9999999999997799E-3</v>
      </c>
      <c r="K4837" s="1">
        <v>2.5</v>
      </c>
      <c r="L4837" s="1">
        <v>0</v>
      </c>
      <c r="M4837" s="1">
        <v>16.8</v>
      </c>
      <c r="O4837" s="1">
        <f>случ!I4825</f>
        <v>-9.0961916525554916</v>
      </c>
      <c r="P4837" s="1">
        <f t="shared" si="381"/>
        <v>16.883808347444507</v>
      </c>
      <c r="Q4837">
        <f t="shared" si="382"/>
        <v>-1</v>
      </c>
      <c r="S4837">
        <f>случ!J4825</f>
        <v>-2.525720118882135</v>
      </c>
      <c r="T4837">
        <f>случ!K4825</f>
        <v>6.8590111137977932</v>
      </c>
      <c r="U4837" s="1">
        <f t="shared" si="383"/>
        <v>24.234279881117864</v>
      </c>
      <c r="V4837" s="1">
        <f t="shared" si="384"/>
        <v>-8.3809888862022106</v>
      </c>
      <c r="X4837" s="4">
        <f>10-SUM(U4837&lt;$X$1,U4837&lt;$X$2,U4837&lt;$X$3,U4837&lt;$X$4,U4837&lt;$X$5,U4837&lt;$X$6,U4837&lt;$X$7,U4837&lt;$X$8,U4837&lt;$X$9,U4837&lt;$X$10)</f>
        <v>6</v>
      </c>
      <c r="Y4837" s="4">
        <f>SUM(V4837&lt;$Y$1,V4837&lt;$Y$2,V4837&lt;$Y$3,V4837&lt;$Y$4,V4837&lt;$Y$5,V4837&lt;$Y$6,V4837&lt;$Y$7,V4837&lt;$Y$8,V4837&lt;$Y$9,V4837&lt;$Y$10)</f>
        <v>8</v>
      </c>
      <c r="AA4837" s="10">
        <f t="shared" si="385"/>
        <v>-0.01</v>
      </c>
    </row>
    <row r="4838" spans="1:27">
      <c r="A4838" s="4"/>
      <c r="B4838" t="s">
        <v>75</v>
      </c>
      <c r="C4838">
        <v>26</v>
      </c>
      <c r="D4838" s="1">
        <v>8.5</v>
      </c>
      <c r="E4838" s="1">
        <v>0</v>
      </c>
      <c r="F4838" s="1">
        <v>1</v>
      </c>
      <c r="G4838" s="1">
        <v>0.16999999999999901</v>
      </c>
      <c r="H4838" s="1">
        <v>5.25</v>
      </c>
      <c r="I4838" s="1">
        <v>0</v>
      </c>
      <c r="J4838" s="1">
        <v>-5.0000000000000697E-2</v>
      </c>
      <c r="K4838" s="1">
        <v>2.5</v>
      </c>
      <c r="L4838" s="1">
        <v>0</v>
      </c>
      <c r="M4838" s="1">
        <v>19</v>
      </c>
      <c r="O4838" s="1">
        <f>случ!I4826</f>
        <v>3.7943098379226692</v>
      </c>
      <c r="P4838" s="1">
        <f t="shared" si="381"/>
        <v>25.994309837922668</v>
      </c>
      <c r="Q4838">
        <f t="shared" si="382"/>
        <v>0</v>
      </c>
      <c r="S4838">
        <f>случ!J4826</f>
        <v>15.58095131960898</v>
      </c>
      <c r="T4838">
        <f>случ!K4826</f>
        <v>2.870515316712583</v>
      </c>
      <c r="U4838" s="1">
        <f t="shared" si="383"/>
        <v>43.160951319608976</v>
      </c>
      <c r="V4838" s="1">
        <f t="shared" si="384"/>
        <v>-15.449484683287425</v>
      </c>
      <c r="X4838" s="4">
        <f>10-SUM(U4838&lt;$X$1,U4838&lt;$X$2,U4838&lt;$X$3,U4838&lt;$X$4,U4838&lt;$X$5,U4838&lt;$X$6,U4838&lt;$X$7,U4838&lt;$X$8,U4838&lt;$X$9,U4838&lt;$X$10)</f>
        <v>10</v>
      </c>
      <c r="Y4838" s="4">
        <f>SUM(V4838&lt;$Y$1,V4838&lt;$Y$2,V4838&lt;$Y$3,V4838&lt;$Y$4,V4838&lt;$Y$5,V4838&lt;$Y$6,V4838&lt;$Y$7,V4838&lt;$Y$8,V4838&lt;$Y$9,V4838&lt;$Y$10)</f>
        <v>10</v>
      </c>
      <c r="AA4838" s="10">
        <f t="shared" si="385"/>
        <v>0</v>
      </c>
    </row>
    <row r="4839" spans="1:27">
      <c r="A4839" s="4"/>
      <c r="B4839" t="s">
        <v>76</v>
      </c>
      <c r="C4839">
        <v>26</v>
      </c>
      <c r="D4839" s="1">
        <v>3.3999999999999901</v>
      </c>
      <c r="E4839" s="1">
        <v>0</v>
      </c>
      <c r="F4839" s="1">
        <v>1</v>
      </c>
      <c r="G4839" s="1">
        <v>0.2</v>
      </c>
      <c r="H4839" s="1">
        <v>5.25</v>
      </c>
      <c r="I4839" s="1">
        <v>0</v>
      </c>
      <c r="J4839" s="1">
        <v>-0.18</v>
      </c>
      <c r="K4839" s="1">
        <v>2.5</v>
      </c>
      <c r="L4839" s="1">
        <v>0</v>
      </c>
      <c r="M4839" s="1">
        <v>15.9</v>
      </c>
      <c r="O4839" s="1">
        <f>случ!I4827</f>
        <v>-49.24825130781791</v>
      </c>
      <c r="P4839" s="1">
        <f t="shared" si="381"/>
        <v>-30.618251307817918</v>
      </c>
      <c r="Q4839">
        <f t="shared" si="382"/>
        <v>-1</v>
      </c>
      <c r="S4839">
        <f>случ!J4827</f>
        <v>1.478569171320341</v>
      </c>
      <c r="T4839">
        <f>случ!K4827</f>
        <v>-4.1144411357088835</v>
      </c>
      <c r="U4839" s="1">
        <f t="shared" si="383"/>
        <v>24.088569171320341</v>
      </c>
      <c r="V4839" s="1">
        <f t="shared" si="384"/>
        <v>-21.054441135708885</v>
      </c>
      <c r="X4839" s="4">
        <f>10-SUM(U4839&lt;$X$1,U4839&lt;$X$2,U4839&lt;$X$3,U4839&lt;$X$4,U4839&lt;$X$5,U4839&lt;$X$6,U4839&lt;$X$7,U4839&lt;$X$8,U4839&lt;$X$9,U4839&lt;$X$10)</f>
        <v>6</v>
      </c>
      <c r="Y4839" s="4">
        <f>SUM(V4839&lt;$Y$1,V4839&lt;$Y$2,V4839&lt;$Y$3,V4839&lt;$Y$4,V4839&lt;$Y$5,V4839&lt;$Y$6,V4839&lt;$Y$7,V4839&lt;$Y$8,V4839&lt;$Y$9,V4839&lt;$Y$10)</f>
        <v>10</v>
      </c>
      <c r="AA4839" s="10">
        <f t="shared" si="385"/>
        <v>-1.2500000000000001E-2</v>
      </c>
    </row>
    <row r="4840" spans="1:27">
      <c r="A4840" s="4"/>
      <c r="B4840" t="s">
        <v>77</v>
      </c>
      <c r="C4840">
        <v>26</v>
      </c>
      <c r="D4840" s="1">
        <v>4</v>
      </c>
      <c r="E4840" s="1">
        <v>0</v>
      </c>
      <c r="F4840" s="1">
        <v>1.25</v>
      </c>
      <c r="G4840" s="1">
        <v>0.29999999999999899</v>
      </c>
      <c r="H4840" s="1">
        <v>5.75</v>
      </c>
      <c r="I4840" s="1">
        <v>-2.5000000000000001E-2</v>
      </c>
      <c r="J4840" s="1">
        <v>-9.9999999999997799E-3</v>
      </c>
      <c r="K4840" s="1">
        <v>2.5</v>
      </c>
      <c r="L4840" s="1">
        <v>0.47499999999999998</v>
      </c>
      <c r="M4840" s="1">
        <v>16.5</v>
      </c>
      <c r="O4840" s="1">
        <f>случ!I4828</f>
        <v>-18.802434075121951</v>
      </c>
      <c r="P4840" s="1">
        <f t="shared" si="381"/>
        <v>3.487565924878048</v>
      </c>
      <c r="Q4840">
        <f t="shared" si="382"/>
        <v>-1</v>
      </c>
      <c r="S4840">
        <f>случ!J4828</f>
        <v>-3.2162520641417212</v>
      </c>
      <c r="T4840">
        <f>случ!K4828</f>
        <v>9.8571549765247823</v>
      </c>
      <c r="U4840" s="1">
        <f t="shared" si="383"/>
        <v>19.753747935858289</v>
      </c>
      <c r="V4840" s="1">
        <f t="shared" si="384"/>
        <v>-7.2478450234752145</v>
      </c>
      <c r="X4840" s="4">
        <f>10-SUM(U4840&lt;$X$1,U4840&lt;$X$2,U4840&lt;$X$3,U4840&lt;$X$4,U4840&lt;$X$5,U4840&lt;$X$6,U4840&lt;$X$7,U4840&lt;$X$8,U4840&lt;$X$9,U4840&lt;$X$10)</f>
        <v>4</v>
      </c>
      <c r="Y4840" s="4">
        <f>SUM(V4840&lt;$Y$1,V4840&lt;$Y$2,V4840&lt;$Y$3,V4840&lt;$Y$4,V4840&lt;$Y$5,V4840&lt;$Y$6,V4840&lt;$Y$7,V4840&lt;$Y$8,V4840&lt;$Y$9,V4840&lt;$Y$10)</f>
        <v>8</v>
      </c>
      <c r="AA4840" s="10">
        <f t="shared" si="385"/>
        <v>-0.01</v>
      </c>
    </row>
    <row r="4841" spans="1:27">
      <c r="A4841" s="4"/>
      <c r="B4841" t="s">
        <v>78</v>
      </c>
      <c r="C4841">
        <v>26</v>
      </c>
      <c r="D4841" s="1">
        <v>1.69999999999999</v>
      </c>
      <c r="E4841" s="1">
        <v>0</v>
      </c>
      <c r="F4841" s="1">
        <v>1.25</v>
      </c>
      <c r="G4841" s="1">
        <v>0.2</v>
      </c>
      <c r="H4841" s="1">
        <v>6</v>
      </c>
      <c r="I4841" s="1">
        <v>-4.9999999999999899E-2</v>
      </c>
      <c r="J4841" s="1">
        <v>1.9999999999999501E-2</v>
      </c>
      <c r="K4841" s="1">
        <v>2.5</v>
      </c>
      <c r="L4841" s="1">
        <v>0.2</v>
      </c>
      <c r="M4841" s="1">
        <v>17.600000000000001</v>
      </c>
      <c r="O4841" s="1">
        <f>случ!I4829</f>
        <v>49.881535140999119</v>
      </c>
      <c r="P4841" s="1">
        <f t="shared" si="381"/>
        <v>70.801535140999107</v>
      </c>
      <c r="Q4841">
        <f t="shared" si="382"/>
        <v>1</v>
      </c>
      <c r="S4841">
        <f>случ!J4829</f>
        <v>20.2513041900011</v>
      </c>
      <c r="T4841">
        <f>случ!K4829</f>
        <v>6.377643065673249</v>
      </c>
      <c r="U4841" s="1">
        <f t="shared" si="383"/>
        <v>46.961304190001094</v>
      </c>
      <c r="V4841" s="1">
        <f t="shared" si="384"/>
        <v>-10.262356934326759</v>
      </c>
      <c r="X4841" s="4">
        <f>10-SUM(U4841&lt;$X$1,U4841&lt;$X$2,U4841&lt;$X$3,U4841&lt;$X$4,U4841&lt;$X$5,U4841&lt;$X$6,U4841&lt;$X$7,U4841&lt;$X$8,U4841&lt;$X$9,U4841&lt;$X$10)</f>
        <v>10</v>
      </c>
      <c r="Y4841" s="4">
        <f>SUM(V4841&lt;$Y$1,V4841&lt;$Y$2,V4841&lt;$Y$3,V4841&lt;$Y$4,V4841&lt;$Y$5,V4841&lt;$Y$6,V4841&lt;$Y$7,V4841&lt;$Y$8,V4841&lt;$Y$9,V4841&lt;$Y$10)</f>
        <v>9</v>
      </c>
      <c r="AA4841" s="10">
        <f t="shared" si="385"/>
        <v>1.2500000000000001E-2</v>
      </c>
    </row>
    <row r="4842" spans="1:27">
      <c r="A4842" s="4"/>
      <c r="B4842" t="s">
        <v>79</v>
      </c>
      <c r="C4842">
        <v>26</v>
      </c>
      <c r="D4842" s="1">
        <v>3.6</v>
      </c>
      <c r="E4842" s="1">
        <v>0</v>
      </c>
      <c r="F4842" s="1">
        <v>1.5</v>
      </c>
      <c r="G4842" s="1">
        <v>0.23</v>
      </c>
      <c r="H4842" s="1">
        <v>6.5</v>
      </c>
      <c r="I4842" s="1">
        <v>-4.9999999999999899E-2</v>
      </c>
      <c r="J4842" s="1">
        <v>5.0000000000000697E-2</v>
      </c>
      <c r="K4842" s="1">
        <v>2.5</v>
      </c>
      <c r="L4842" s="1">
        <v>0.45</v>
      </c>
      <c r="M4842" s="1">
        <v>20</v>
      </c>
      <c r="O4842" s="1">
        <f>случ!I4830</f>
        <v>16.108964542993021</v>
      </c>
      <c r="P4842" s="1">
        <f t="shared" si="381"/>
        <v>41.608964542993021</v>
      </c>
      <c r="Q4842">
        <f t="shared" si="382"/>
        <v>0</v>
      </c>
      <c r="S4842">
        <f>случ!J4830</f>
        <v>-26.659228431404856</v>
      </c>
      <c r="T4842">
        <f>случ!K4830</f>
        <v>7.1005476962733152</v>
      </c>
      <c r="U4842" s="1">
        <f t="shared" si="383"/>
        <v>1.9107715685951518</v>
      </c>
      <c r="V4842" s="1">
        <f t="shared" si="384"/>
        <v>-12.079452303726674</v>
      </c>
      <c r="X4842" s="4">
        <f>10-SUM(U4842&lt;$X$1,U4842&lt;$X$2,U4842&lt;$X$3,U4842&lt;$X$4,U4842&lt;$X$5,U4842&lt;$X$6,U4842&lt;$X$7,U4842&lt;$X$8,U4842&lt;$X$9,U4842&lt;$X$10)</f>
        <v>0</v>
      </c>
      <c r="Y4842" s="4">
        <f>SUM(V4842&lt;$Y$1,V4842&lt;$Y$2,V4842&lt;$Y$3,V4842&lt;$Y$4,V4842&lt;$Y$5,V4842&lt;$Y$6,V4842&lt;$Y$7,V4842&lt;$Y$8,V4842&lt;$Y$9,V4842&lt;$Y$10)</f>
        <v>9</v>
      </c>
      <c r="AA4842" s="10">
        <f t="shared" si="385"/>
        <v>0</v>
      </c>
    </row>
    <row r="4843" spans="1:27">
      <c r="A4843" s="4"/>
      <c r="B4843" t="s">
        <v>80</v>
      </c>
      <c r="C4843">
        <v>26</v>
      </c>
      <c r="D4843" s="1">
        <v>-9.1</v>
      </c>
      <c r="E4843" s="1">
        <v>0</v>
      </c>
      <c r="F4843" s="1">
        <v>1.75</v>
      </c>
      <c r="G4843" s="1">
        <v>0.26999999999999902</v>
      </c>
      <c r="H4843" s="1">
        <v>6.5</v>
      </c>
      <c r="I4843" s="1">
        <v>0</v>
      </c>
      <c r="J4843" s="1">
        <v>4.9999999999999802E-2</v>
      </c>
      <c r="K4843" s="1">
        <v>2.5</v>
      </c>
      <c r="L4843" s="1">
        <v>0</v>
      </c>
      <c r="M4843" s="1">
        <v>18.5</v>
      </c>
      <c r="O4843" s="1">
        <f>случ!I4831</f>
        <v>-30.156398702785804</v>
      </c>
      <c r="P4843" s="1">
        <f t="shared" si="381"/>
        <v>-10.776398702785801</v>
      </c>
      <c r="Q4843">
        <f t="shared" si="382"/>
        <v>-1</v>
      </c>
      <c r="S4843">
        <f>случ!J4831</f>
        <v>1.6567554868156873</v>
      </c>
      <c r="T4843">
        <f>случ!K4831</f>
        <v>-3.2292388711634339</v>
      </c>
      <c r="U4843" s="1">
        <f t="shared" si="383"/>
        <v>30.686755486815692</v>
      </c>
      <c r="V4843" s="1">
        <f t="shared" si="384"/>
        <v>-18.599238871163436</v>
      </c>
      <c r="X4843" s="4">
        <f>10-SUM(U4843&lt;$X$1,U4843&lt;$X$2,U4843&lt;$X$3,U4843&lt;$X$4,U4843&lt;$X$5,U4843&lt;$X$6,U4843&lt;$X$7,U4843&lt;$X$8,U4843&lt;$X$9,U4843&lt;$X$10)</f>
        <v>8</v>
      </c>
      <c r="Y4843" s="4">
        <f>SUM(V4843&lt;$Y$1,V4843&lt;$Y$2,V4843&lt;$Y$3,V4843&lt;$Y$4,V4843&lt;$Y$5,V4843&lt;$Y$6,V4843&lt;$Y$7,V4843&lt;$Y$8,V4843&lt;$Y$9,V4843&lt;$Y$10)</f>
        <v>10</v>
      </c>
      <c r="AA4843" s="10">
        <f t="shared" si="385"/>
        <v>-1.2500000000000001E-2</v>
      </c>
    </row>
    <row r="4844" spans="1:27">
      <c r="A4844" s="4"/>
      <c r="B4844" t="s">
        <v>81</v>
      </c>
      <c r="C4844">
        <v>26</v>
      </c>
      <c r="D4844" s="1">
        <v>-15.6</v>
      </c>
      <c r="E4844" s="1">
        <v>0</v>
      </c>
      <c r="F4844" s="1">
        <v>1.75</v>
      </c>
      <c r="G4844" s="1">
        <v>9.9599999999999994E-2</v>
      </c>
      <c r="H4844" s="1">
        <v>6.5</v>
      </c>
      <c r="I4844" s="1">
        <v>0</v>
      </c>
      <c r="J4844" s="1">
        <v>-2.0000000000000399E-2</v>
      </c>
      <c r="K4844" s="1">
        <v>2.5</v>
      </c>
      <c r="L4844" s="1">
        <v>0</v>
      </c>
      <c r="M4844" s="1">
        <v>14.8</v>
      </c>
      <c r="O4844" s="1">
        <f>случ!I4832</f>
        <v>-25.87254859890967</v>
      </c>
      <c r="P4844" s="1">
        <f t="shared" si="381"/>
        <v>-11.04254859890967</v>
      </c>
      <c r="Q4844">
        <f t="shared" si="382"/>
        <v>-1</v>
      </c>
      <c r="S4844">
        <f>случ!J4832</f>
        <v>-12.523623520903675</v>
      </c>
      <c r="T4844">
        <f>случ!K4832</f>
        <v>3.0664120240961621</v>
      </c>
      <c r="U4844" s="1">
        <f t="shared" si="383"/>
        <v>12.918776479096321</v>
      </c>
      <c r="V4844" s="1">
        <f t="shared" si="384"/>
        <v>-9.3431879759038416</v>
      </c>
      <c r="X4844" s="4">
        <f>10-SUM(U4844&lt;$X$1,U4844&lt;$X$2,U4844&lt;$X$3,U4844&lt;$X$4,U4844&lt;$X$5,U4844&lt;$X$6,U4844&lt;$X$7,U4844&lt;$X$8,U4844&lt;$X$9,U4844&lt;$X$10)</f>
        <v>2</v>
      </c>
      <c r="Y4844" s="4">
        <f>SUM(V4844&lt;$Y$1,V4844&lt;$Y$2,V4844&lt;$Y$3,V4844&lt;$Y$4,V4844&lt;$Y$5,V4844&lt;$Y$6,V4844&lt;$Y$7,V4844&lt;$Y$8,V4844&lt;$Y$9,V4844&lt;$Y$10)</f>
        <v>8</v>
      </c>
      <c r="AA4844" s="10">
        <f t="shared" si="385"/>
        <v>-0.01</v>
      </c>
    </row>
    <row r="4845" spans="1:27">
      <c r="A4845" s="4"/>
      <c r="B4845" t="s">
        <v>82</v>
      </c>
      <c r="C4845">
        <v>26</v>
      </c>
      <c r="D4845" s="1">
        <v>-30.5</v>
      </c>
      <c r="E4845" s="1">
        <v>0</v>
      </c>
      <c r="F4845" s="1">
        <v>2</v>
      </c>
      <c r="G4845" s="1">
        <v>9.9599999999999994E-2</v>
      </c>
      <c r="H4845" s="1">
        <v>6.5</v>
      </c>
      <c r="I4845" s="1">
        <v>0</v>
      </c>
      <c r="J4845" s="1">
        <v>3.00000000000002E-2</v>
      </c>
      <c r="K4845" s="1">
        <v>2.5</v>
      </c>
      <c r="L4845" s="1">
        <v>0</v>
      </c>
      <c r="M4845" s="1">
        <v>12.4</v>
      </c>
      <c r="O4845" s="1">
        <f>случ!I4833</f>
        <v>32.028539249383641</v>
      </c>
      <c r="P4845" s="1">
        <f t="shared" si="381"/>
        <v>39.178539249383647</v>
      </c>
      <c r="Q4845">
        <f t="shared" si="382"/>
        <v>0</v>
      </c>
      <c r="S4845">
        <f>случ!J4833</f>
        <v>11.776090069116785</v>
      </c>
      <c r="T4845">
        <f>случ!K4833</f>
        <v>6.6726636647056843</v>
      </c>
      <c r="U4845" s="1">
        <f t="shared" si="383"/>
        <v>35.46849006911679</v>
      </c>
      <c r="V4845" s="1">
        <f t="shared" si="384"/>
        <v>-2.6869363352943125</v>
      </c>
      <c r="X4845" s="4">
        <f>10-SUM(U4845&lt;$X$1,U4845&lt;$X$2,U4845&lt;$X$3,U4845&lt;$X$4,U4845&lt;$X$5,U4845&lt;$X$6,U4845&lt;$X$7,U4845&lt;$X$8,U4845&lt;$X$9,U4845&lt;$X$10)</f>
        <v>9</v>
      </c>
      <c r="Y4845" s="4">
        <f>SUM(V4845&lt;$Y$1,V4845&lt;$Y$2,V4845&lt;$Y$3,V4845&lt;$Y$4,V4845&lt;$Y$5,V4845&lt;$Y$6,V4845&lt;$Y$7,V4845&lt;$Y$8,V4845&lt;$Y$9,V4845&lt;$Y$10)</f>
        <v>6</v>
      </c>
      <c r="AA4845" s="10">
        <f t="shared" si="385"/>
        <v>0</v>
      </c>
    </row>
    <row r="4846" spans="1:27">
      <c r="A4846" s="4"/>
      <c r="B4846" t="s">
        <v>83</v>
      </c>
      <c r="C4846">
        <v>26</v>
      </c>
      <c r="D4846" s="1">
        <v>-30.5</v>
      </c>
      <c r="E4846" s="1">
        <v>0</v>
      </c>
      <c r="F4846" s="1">
        <v>2.25</v>
      </c>
      <c r="G4846" s="1">
        <v>0</v>
      </c>
      <c r="H4846" s="1">
        <v>6.5</v>
      </c>
      <c r="I4846" s="1">
        <v>0</v>
      </c>
      <c r="J4846" s="1">
        <v>-9.9999999999999603E-2</v>
      </c>
      <c r="K4846" s="1">
        <v>2.5</v>
      </c>
      <c r="L4846" s="1">
        <v>0</v>
      </c>
      <c r="M4846" s="1">
        <v>12.4</v>
      </c>
      <c r="O4846" s="1">
        <f>случ!I4834</f>
        <v>79.555633073544868</v>
      </c>
      <c r="P4846" s="1">
        <f t="shared" si="381"/>
        <v>89.455633073544874</v>
      </c>
      <c r="Q4846">
        <f t="shared" si="382"/>
        <v>1</v>
      </c>
      <c r="S4846">
        <f>случ!J4834</f>
        <v>-16.135443312601261</v>
      </c>
      <c r="T4846">
        <f>случ!K4834</f>
        <v>12.234841380473597</v>
      </c>
      <c r="U4846" s="1">
        <f t="shared" si="383"/>
        <v>6.4645566873987441</v>
      </c>
      <c r="V4846" s="1">
        <f t="shared" si="384"/>
        <v>1.2848413804736012</v>
      </c>
      <c r="X4846" s="4">
        <f>10-SUM(U4846&lt;$X$1,U4846&lt;$X$2,U4846&lt;$X$3,U4846&lt;$X$4,U4846&lt;$X$5,U4846&lt;$X$6,U4846&lt;$X$7,U4846&lt;$X$8,U4846&lt;$X$9,U4846&lt;$X$10)</f>
        <v>0</v>
      </c>
      <c r="Y4846" s="4">
        <f>SUM(V4846&lt;$Y$1,V4846&lt;$Y$2,V4846&lt;$Y$3,V4846&lt;$Y$4,V4846&lt;$Y$5,V4846&lt;$Y$6,V4846&lt;$Y$7,V4846&lt;$Y$8,V4846&lt;$Y$9,V4846&lt;$Y$10)</f>
        <v>5</v>
      </c>
      <c r="AA4846" s="10">
        <f t="shared" si="385"/>
        <v>0</v>
      </c>
    </row>
    <row r="4847" spans="1:27">
      <c r="A4847" s="4"/>
      <c r="B4847" t="s">
        <v>84</v>
      </c>
      <c r="C4847">
        <v>26</v>
      </c>
      <c r="D4847" s="1">
        <v>-14.8</v>
      </c>
      <c r="E4847" s="1">
        <v>0</v>
      </c>
      <c r="F4847" s="1">
        <v>2.25</v>
      </c>
      <c r="G4847" s="1">
        <v>4.9799999999999997E-2</v>
      </c>
      <c r="H4847" s="1">
        <v>6.5</v>
      </c>
      <c r="I4847" s="1">
        <v>0</v>
      </c>
      <c r="J4847" s="1">
        <v>-0.08</v>
      </c>
      <c r="K4847" s="1">
        <v>2.5</v>
      </c>
      <c r="L4847" s="1">
        <v>0</v>
      </c>
      <c r="M4847" s="1">
        <v>10.1</v>
      </c>
      <c r="O4847" s="1">
        <f>случ!I4835</f>
        <v>23.057843868416082</v>
      </c>
      <c r="P4847" s="1">
        <f t="shared" si="381"/>
        <v>43.947843868416086</v>
      </c>
      <c r="Q4847">
        <f t="shared" si="382"/>
        <v>0</v>
      </c>
      <c r="S4847">
        <f>случ!J4835</f>
        <v>-26.566937514532995</v>
      </c>
      <c r="T4847">
        <f>случ!K4835</f>
        <v>10.629315603758895</v>
      </c>
      <c r="U4847" s="1">
        <f t="shared" si="383"/>
        <v>-6.3057375145329928</v>
      </c>
      <c r="V4847" s="1">
        <f t="shared" si="384"/>
        <v>2.1895156037588954</v>
      </c>
      <c r="X4847" s="4">
        <f>10-SUM(U4847&lt;$X$1,U4847&lt;$X$2,U4847&lt;$X$3,U4847&lt;$X$4,U4847&lt;$X$5,U4847&lt;$X$6,U4847&lt;$X$7,U4847&lt;$X$8,U4847&lt;$X$9,U4847&lt;$X$10)</f>
        <v>0</v>
      </c>
      <c r="Y4847" s="4">
        <f>SUM(V4847&lt;$Y$1,V4847&lt;$Y$2,V4847&lt;$Y$3,V4847&lt;$Y$4,V4847&lt;$Y$5,V4847&lt;$Y$6,V4847&lt;$Y$7,V4847&lt;$Y$8,V4847&lt;$Y$9,V4847&lt;$Y$10)</f>
        <v>5</v>
      </c>
      <c r="AA4847" s="10">
        <f t="shared" si="385"/>
        <v>0</v>
      </c>
    </row>
    <row r="4848" spans="1:27">
      <c r="A4848" s="4"/>
      <c r="B4848" t="s">
        <v>85</v>
      </c>
      <c r="C4848">
        <v>26</v>
      </c>
      <c r="D4848" s="1">
        <v>-6.5</v>
      </c>
      <c r="E4848" s="1">
        <v>0</v>
      </c>
      <c r="F4848" s="1">
        <v>2.5</v>
      </c>
      <c r="G4848" s="1">
        <v>-9.9599999999999994E-2</v>
      </c>
      <c r="H4848" s="1">
        <v>6.5</v>
      </c>
      <c r="I4848" s="1">
        <v>0</v>
      </c>
      <c r="J4848" s="1">
        <v>-0.149999999999999</v>
      </c>
      <c r="K4848" s="1">
        <v>2.5</v>
      </c>
      <c r="L4848" s="1">
        <v>0</v>
      </c>
      <c r="M4848" s="1">
        <v>11.7</v>
      </c>
      <c r="O4848" s="1">
        <f>случ!I4836</f>
        <v>7.3147114996869966</v>
      </c>
      <c r="P4848" s="1">
        <f t="shared" si="381"/>
        <v>36.764711499686996</v>
      </c>
      <c r="Q4848">
        <f t="shared" si="382"/>
        <v>0</v>
      </c>
      <c r="S4848">
        <f>случ!J4836</f>
        <v>-12.139866700675821</v>
      </c>
      <c r="T4848">
        <f>случ!K4836</f>
        <v>-0.82664948379405945</v>
      </c>
      <c r="U4848" s="1">
        <f t="shared" si="383"/>
        <v>9.7077332993241932</v>
      </c>
      <c r="V4848" s="1">
        <f t="shared" si="384"/>
        <v>-11.627049483794044</v>
      </c>
      <c r="X4848" s="4">
        <f>10-SUM(U4848&lt;$X$1,U4848&lt;$X$2,U4848&lt;$X$3,U4848&lt;$X$4,U4848&lt;$X$5,U4848&lt;$X$6,U4848&lt;$X$7,U4848&lt;$X$8,U4848&lt;$X$9,U4848&lt;$X$10)</f>
        <v>1</v>
      </c>
      <c r="Y4848" s="4">
        <f>SUM(V4848&lt;$Y$1,V4848&lt;$Y$2,V4848&lt;$Y$3,V4848&lt;$Y$4,V4848&lt;$Y$5,V4848&lt;$Y$6,V4848&lt;$Y$7,V4848&lt;$Y$8,V4848&lt;$Y$9,V4848&lt;$Y$10)</f>
        <v>9</v>
      </c>
      <c r="AA4848" s="10">
        <f t="shared" si="385"/>
        <v>0</v>
      </c>
    </row>
    <row r="4849" spans="1:27">
      <c r="A4849" s="4"/>
      <c r="B4849" t="s">
        <v>86</v>
      </c>
      <c r="C4849">
        <v>26</v>
      </c>
      <c r="D4849" s="1">
        <v>-7.9</v>
      </c>
      <c r="E4849" s="1">
        <v>0</v>
      </c>
      <c r="F4849" s="1">
        <v>2.75</v>
      </c>
      <c r="G4849" s="1">
        <v>-0.34999999999999898</v>
      </c>
      <c r="H4849" s="1">
        <v>6</v>
      </c>
      <c r="I4849" s="1">
        <v>4.9999999999999899E-2</v>
      </c>
      <c r="J4849" s="1">
        <v>-0.22999999999999901</v>
      </c>
      <c r="K4849" s="1">
        <v>2.5</v>
      </c>
      <c r="L4849" s="1">
        <v>-0.45</v>
      </c>
      <c r="M4849" s="1">
        <v>8.5</v>
      </c>
      <c r="O4849" s="1">
        <f>случ!I4837</f>
        <v>32.91430831422916</v>
      </c>
      <c r="P4849" s="1">
        <f t="shared" si="381"/>
        <v>63.654308314229155</v>
      </c>
      <c r="Q4849">
        <f t="shared" si="382"/>
        <v>1</v>
      </c>
      <c r="S4849">
        <f>случ!J4837</f>
        <v>-23.517248189195957</v>
      </c>
      <c r="T4849">
        <f>случ!K4837</f>
        <v>2.3500116906204664</v>
      </c>
      <c r="U4849" s="1">
        <f t="shared" si="383"/>
        <v>-2.7072481891959512</v>
      </c>
      <c r="V4849" s="1">
        <f t="shared" si="384"/>
        <v>-4.1899883093795225</v>
      </c>
      <c r="X4849" s="4">
        <f>10-SUM(U4849&lt;$X$1,U4849&lt;$X$2,U4849&lt;$X$3,U4849&lt;$X$4,U4849&lt;$X$5,U4849&lt;$X$6,U4849&lt;$X$7,U4849&lt;$X$8,U4849&lt;$X$9,U4849&lt;$X$10)</f>
        <v>0</v>
      </c>
      <c r="Y4849" s="4">
        <f>SUM(V4849&lt;$Y$1,V4849&lt;$Y$2,V4849&lt;$Y$3,V4849&lt;$Y$4,V4849&lt;$Y$5,V4849&lt;$Y$6,V4849&lt;$Y$7,V4849&lt;$Y$8,V4849&lt;$Y$9,V4849&lt;$Y$10)</f>
        <v>7</v>
      </c>
      <c r="AA4849" s="10">
        <f t="shared" si="385"/>
        <v>0</v>
      </c>
    </row>
    <row r="4850" spans="1:27">
      <c r="A4850" s="4"/>
      <c r="B4850" t="s">
        <v>87</v>
      </c>
      <c r="C4850">
        <v>26</v>
      </c>
      <c r="D4850" s="1">
        <v>2</v>
      </c>
      <c r="E4850" s="1">
        <v>0</v>
      </c>
      <c r="F4850" s="1">
        <v>2.75</v>
      </c>
      <c r="G4850" s="1">
        <v>-0.32</v>
      </c>
      <c r="H4850" s="1">
        <v>5.5</v>
      </c>
      <c r="I4850" s="1">
        <v>0</v>
      </c>
      <c r="J4850" s="1">
        <v>-0.26999999999999902</v>
      </c>
      <c r="K4850" s="1">
        <v>2.5</v>
      </c>
      <c r="L4850" s="1">
        <v>-0.5</v>
      </c>
      <c r="M4850" s="1">
        <v>10.5</v>
      </c>
      <c r="O4850" s="1">
        <f>случ!I4838</f>
        <v>-1.9325832908015816</v>
      </c>
      <c r="P4850" s="1">
        <f t="shared" si="381"/>
        <v>35.217416709198417</v>
      </c>
      <c r="Q4850">
        <f t="shared" si="382"/>
        <v>0</v>
      </c>
      <c r="S4850">
        <f>случ!J4838</f>
        <v>-2.4692612058645027</v>
      </c>
      <c r="T4850">
        <f>случ!K4838</f>
        <v>8.7237019921731811</v>
      </c>
      <c r="U4850" s="1">
        <f t="shared" si="383"/>
        <v>19.440738794135509</v>
      </c>
      <c r="V4850" s="1">
        <f t="shared" si="384"/>
        <v>-1.216298007826806</v>
      </c>
      <c r="X4850" s="4">
        <f>10-SUM(U4850&lt;$X$1,U4850&lt;$X$2,U4850&lt;$X$3,U4850&lt;$X$4,U4850&lt;$X$5,U4850&lt;$X$6,U4850&lt;$X$7,U4850&lt;$X$8,U4850&lt;$X$9,U4850&lt;$X$10)</f>
        <v>4</v>
      </c>
      <c r="Y4850" s="4">
        <f>SUM(V4850&lt;$Y$1,V4850&lt;$Y$2,V4850&lt;$Y$3,V4850&lt;$Y$4,V4850&lt;$Y$5,V4850&lt;$Y$6,V4850&lt;$Y$7,V4850&lt;$Y$8,V4850&lt;$Y$9,V4850&lt;$Y$10)</f>
        <v>6</v>
      </c>
      <c r="AA4850" s="10">
        <f t="shared" si="385"/>
        <v>0</v>
      </c>
    </row>
    <row r="4851" spans="1:27">
      <c r="A4851" s="4"/>
      <c r="B4851" t="s">
        <v>88</v>
      </c>
      <c r="C4851">
        <v>26</v>
      </c>
      <c r="D4851" s="1">
        <v>-4.0999999999999899</v>
      </c>
      <c r="E4851" s="1">
        <v>0</v>
      </c>
      <c r="F4851" s="1">
        <v>3</v>
      </c>
      <c r="G4851" s="1">
        <v>-4.9799999999999997E-2</v>
      </c>
      <c r="H4851" s="1">
        <v>5.5</v>
      </c>
      <c r="I4851" s="1">
        <v>0</v>
      </c>
      <c r="J4851" s="1">
        <v>-4.9999999999999802E-2</v>
      </c>
      <c r="K4851" s="1">
        <v>2.5</v>
      </c>
      <c r="L4851" s="1">
        <v>0</v>
      </c>
      <c r="M4851" s="1">
        <v>12.1</v>
      </c>
      <c r="O4851" s="1">
        <f>случ!I4839</f>
        <v>25.865228656277822</v>
      </c>
      <c r="P4851" s="1">
        <f t="shared" si="381"/>
        <v>61.495228656277831</v>
      </c>
      <c r="Q4851">
        <f t="shared" si="382"/>
        <v>1</v>
      </c>
      <c r="S4851">
        <f>случ!J4839</f>
        <v>-15.669765487227403</v>
      </c>
      <c r="T4851">
        <f>случ!K4839</f>
        <v>3.5757592441986525</v>
      </c>
      <c r="U4851" s="1">
        <f t="shared" si="383"/>
        <v>6.5790345127725995</v>
      </c>
      <c r="V4851" s="1">
        <f t="shared" si="384"/>
        <v>-7.3744407558013449</v>
      </c>
      <c r="X4851" s="4">
        <f>10-SUM(U4851&lt;$X$1,U4851&lt;$X$2,U4851&lt;$X$3,U4851&lt;$X$4,U4851&lt;$X$5,U4851&lt;$X$6,U4851&lt;$X$7,U4851&lt;$X$8,U4851&lt;$X$9,U4851&lt;$X$10)</f>
        <v>0</v>
      </c>
      <c r="Y4851" s="4">
        <f>SUM(V4851&lt;$Y$1,V4851&lt;$Y$2,V4851&lt;$Y$3,V4851&lt;$Y$4,V4851&lt;$Y$5,V4851&lt;$Y$6,V4851&lt;$Y$7,V4851&lt;$Y$8,V4851&lt;$Y$9,V4851&lt;$Y$10)</f>
        <v>8</v>
      </c>
      <c r="AA4851" s="10">
        <f t="shared" si="385"/>
        <v>0</v>
      </c>
    </row>
    <row r="4852" spans="1:27">
      <c r="A4852" s="4"/>
      <c r="B4852" t="s">
        <v>89</v>
      </c>
      <c r="C4852">
        <v>26</v>
      </c>
      <c r="D4852" s="1">
        <v>-3.8999999999999901</v>
      </c>
      <c r="E4852" s="1">
        <v>0</v>
      </c>
      <c r="F4852" s="1">
        <v>3</v>
      </c>
      <c r="G4852" s="1">
        <v>-0.45</v>
      </c>
      <c r="H4852" s="1">
        <v>5</v>
      </c>
      <c r="I4852" s="1">
        <v>0</v>
      </c>
      <c r="J4852" s="1">
        <v>-0.33999999999999903</v>
      </c>
      <c r="K4852" s="1">
        <v>2.5</v>
      </c>
      <c r="L4852" s="1">
        <v>-0.5</v>
      </c>
      <c r="M4852" s="1">
        <v>9.8000000000000007</v>
      </c>
      <c r="O4852" s="1">
        <f>случ!I4840</f>
        <v>10.855784314832151</v>
      </c>
      <c r="P4852" s="1">
        <f t="shared" si="381"/>
        <v>46.12578431483216</v>
      </c>
      <c r="Q4852">
        <f t="shared" si="382"/>
        <v>0</v>
      </c>
      <c r="S4852">
        <f>случ!J4840</f>
        <v>8.8630144171998424</v>
      </c>
      <c r="T4852">
        <f>случ!K4840</f>
        <v>7.9465239925395137</v>
      </c>
      <c r="U4852" s="1">
        <f t="shared" si="383"/>
        <v>29.443014417199855</v>
      </c>
      <c r="V4852" s="1">
        <f t="shared" si="384"/>
        <v>-2.5734760074604752</v>
      </c>
      <c r="X4852" s="4">
        <f>10-SUM(U4852&lt;$X$1,U4852&lt;$X$2,U4852&lt;$X$3,U4852&lt;$X$4,U4852&lt;$X$5,U4852&lt;$X$6,U4852&lt;$X$7,U4852&lt;$X$8,U4852&lt;$X$9,U4852&lt;$X$10)</f>
        <v>7</v>
      </c>
      <c r="Y4852" s="4">
        <f>SUM(V4852&lt;$Y$1,V4852&lt;$Y$2,V4852&lt;$Y$3,V4852&lt;$Y$4,V4852&lt;$Y$5,V4852&lt;$Y$6,V4852&lt;$Y$7,V4852&lt;$Y$8,V4852&lt;$Y$9,V4852&lt;$Y$10)</f>
        <v>6</v>
      </c>
      <c r="AA4852" s="10">
        <f t="shared" si="385"/>
        <v>0</v>
      </c>
    </row>
    <row r="4853" spans="1:27">
      <c r="A4853" s="4"/>
      <c r="B4853" t="s">
        <v>90</v>
      </c>
      <c r="C4853">
        <v>26</v>
      </c>
      <c r="D4853" s="1">
        <v>-1.5</v>
      </c>
      <c r="E4853" s="1">
        <v>0</v>
      </c>
      <c r="F4853" s="1">
        <v>3.25</v>
      </c>
      <c r="G4853" s="1">
        <v>-0.28999999999999998</v>
      </c>
      <c r="H4853" s="1">
        <v>4.75</v>
      </c>
      <c r="I4853" s="1">
        <v>0.1</v>
      </c>
      <c r="J4853" s="1">
        <v>-0.23999999999999899</v>
      </c>
      <c r="K4853" s="1">
        <v>2.5</v>
      </c>
      <c r="L4853" s="1">
        <v>-0.15</v>
      </c>
      <c r="M4853" s="1">
        <v>11.8</v>
      </c>
      <c r="O4853" s="1">
        <f>случ!I4841</f>
        <v>24.499422570799293</v>
      </c>
      <c r="P4853" s="1">
        <f t="shared" si="381"/>
        <v>63.989422570799292</v>
      </c>
      <c r="Q4853">
        <f t="shared" si="382"/>
        <v>1</v>
      </c>
      <c r="S4853">
        <f>случ!J4841</f>
        <v>8.1337227980859765</v>
      </c>
      <c r="T4853">
        <f>случ!K4841</f>
        <v>6.1870608262300237</v>
      </c>
      <c r="U4853" s="1">
        <f t="shared" si="383"/>
        <v>28.953722798085991</v>
      </c>
      <c r="V4853" s="1">
        <f t="shared" si="384"/>
        <v>-5.7429391737699635</v>
      </c>
      <c r="X4853" s="4">
        <f>10-SUM(U4853&lt;$X$1,U4853&lt;$X$2,U4853&lt;$X$3,U4853&lt;$X$4,U4853&lt;$X$5,U4853&lt;$X$6,U4853&lt;$X$7,U4853&lt;$X$8,U4853&lt;$X$9,U4853&lt;$X$10)</f>
        <v>7</v>
      </c>
      <c r="Y4853" s="4">
        <f>SUM(V4853&lt;$Y$1,V4853&lt;$Y$2,V4853&lt;$Y$3,V4853&lt;$Y$4,V4853&lt;$Y$5,V4853&lt;$Y$6,V4853&lt;$Y$7,V4853&lt;$Y$8,V4853&lt;$Y$9,V4853&lt;$Y$10)</f>
        <v>7</v>
      </c>
      <c r="AA4853" s="10">
        <f t="shared" si="385"/>
        <v>8.7500000000000008E-3</v>
      </c>
    </row>
    <row r="4854" spans="1:27">
      <c r="A4854" s="4"/>
      <c r="B4854" t="s">
        <v>91</v>
      </c>
      <c r="C4854">
        <v>26</v>
      </c>
      <c r="D4854" s="1">
        <v>3.19999999999999</v>
      </c>
      <c r="E4854" s="1">
        <v>0</v>
      </c>
      <c r="F4854" s="1">
        <v>3.5</v>
      </c>
      <c r="G4854" s="1">
        <v>-0.15</v>
      </c>
      <c r="H4854" s="1">
        <v>4.5</v>
      </c>
      <c r="I4854" s="1">
        <v>0.1</v>
      </c>
      <c r="J4854" s="1">
        <v>-0.13</v>
      </c>
      <c r="K4854" s="1">
        <v>2.5</v>
      </c>
      <c r="L4854" s="1">
        <v>-0.15</v>
      </c>
      <c r="M4854" s="1">
        <v>14.1</v>
      </c>
      <c r="O4854" s="1">
        <f>случ!I4842</f>
        <v>6.5109415557126527</v>
      </c>
      <c r="P4854" s="1">
        <f t="shared" si="381"/>
        <v>51.790941555712649</v>
      </c>
      <c r="Q4854">
        <f t="shared" si="382"/>
        <v>0</v>
      </c>
      <c r="S4854">
        <f>случ!J4842</f>
        <v>-25.11665044308273</v>
      </c>
      <c r="T4854">
        <f>случ!K4842</f>
        <v>14.421975101074999</v>
      </c>
      <c r="U4854" s="1">
        <f t="shared" si="383"/>
        <v>-1.6566504430827287</v>
      </c>
      <c r="V4854" s="1">
        <f t="shared" si="384"/>
        <v>1.2319751010749993</v>
      </c>
      <c r="X4854" s="4">
        <f>10-SUM(U4854&lt;$X$1,U4854&lt;$X$2,U4854&lt;$X$3,U4854&lt;$X$4,U4854&lt;$X$5,U4854&lt;$X$6,U4854&lt;$X$7,U4854&lt;$X$8,U4854&lt;$X$9,U4854&lt;$X$10)</f>
        <v>0</v>
      </c>
      <c r="Y4854" s="4">
        <f>SUM(V4854&lt;$Y$1,V4854&lt;$Y$2,V4854&lt;$Y$3,V4854&lt;$Y$4,V4854&lt;$Y$5,V4854&lt;$Y$6,V4854&lt;$Y$7,V4854&lt;$Y$8,V4854&lt;$Y$9,V4854&lt;$Y$10)</f>
        <v>5</v>
      </c>
      <c r="AA4854" s="10">
        <f t="shared" si="385"/>
        <v>0</v>
      </c>
    </row>
    <row r="4855" spans="1:27">
      <c r="A4855" s="4"/>
      <c r="B4855" t="s">
        <v>92</v>
      </c>
      <c r="C4855">
        <v>26</v>
      </c>
      <c r="D4855" s="1">
        <v>-0.69999999999999896</v>
      </c>
      <c r="E4855" s="1">
        <v>0</v>
      </c>
      <c r="F4855" s="1">
        <v>3.75</v>
      </c>
      <c r="G4855" s="1">
        <v>-9.9599999999999994E-2</v>
      </c>
      <c r="H4855" s="1">
        <v>4.5</v>
      </c>
      <c r="I4855" s="1">
        <v>0</v>
      </c>
      <c r="J4855" s="1">
        <v>-6.9999999999999396E-2</v>
      </c>
      <c r="K4855" s="1">
        <v>2.5</v>
      </c>
      <c r="L4855" s="1">
        <v>0</v>
      </c>
      <c r="M4855" s="1">
        <v>11.9</v>
      </c>
      <c r="O4855" s="1">
        <f>случ!I4843</f>
        <v>13.744589487573244</v>
      </c>
      <c r="P4855" s="1">
        <f t="shared" si="381"/>
        <v>59.004589487573242</v>
      </c>
      <c r="Q4855">
        <f t="shared" si="382"/>
        <v>0</v>
      </c>
      <c r="S4855">
        <f>случ!J4843</f>
        <v>16.699942257103086</v>
      </c>
      <c r="T4855">
        <f>случ!K4843</f>
        <v>1.1539564270504168</v>
      </c>
      <c r="U4855" s="1">
        <f t="shared" si="383"/>
        <v>37.787542257103098</v>
      </c>
      <c r="V4855" s="1">
        <f t="shared" si="384"/>
        <v>-10.806443572949576</v>
      </c>
      <c r="X4855" s="4">
        <f>10-SUM(U4855&lt;$X$1,U4855&lt;$X$2,U4855&lt;$X$3,U4855&lt;$X$4,U4855&lt;$X$5,U4855&lt;$X$6,U4855&lt;$X$7,U4855&lt;$X$8,U4855&lt;$X$9,U4855&lt;$X$10)</f>
        <v>9</v>
      </c>
      <c r="Y4855" s="4">
        <f>SUM(V4855&lt;$Y$1,V4855&lt;$Y$2,V4855&lt;$Y$3,V4855&lt;$Y$4,V4855&lt;$Y$5,V4855&lt;$Y$6,V4855&lt;$Y$7,V4855&lt;$Y$8,V4855&lt;$Y$9,V4855&lt;$Y$10)</f>
        <v>9</v>
      </c>
      <c r="AA4855" s="10">
        <f t="shared" si="385"/>
        <v>0</v>
      </c>
    </row>
    <row r="4856" spans="1:27">
      <c r="A4856" s="4"/>
      <c r="B4856" t="s">
        <v>93</v>
      </c>
      <c r="C4856">
        <v>26</v>
      </c>
      <c r="D4856" s="1">
        <v>-9.7999999999999901</v>
      </c>
      <c r="E4856" s="1">
        <v>0</v>
      </c>
      <c r="F4856" s="1">
        <v>3.75</v>
      </c>
      <c r="G4856" s="1">
        <v>0</v>
      </c>
      <c r="H4856" s="1">
        <v>4.5</v>
      </c>
      <c r="I4856" s="1">
        <v>0</v>
      </c>
      <c r="J4856" s="1">
        <v>1.00000000000006E-2</v>
      </c>
      <c r="K4856" s="1">
        <v>2.5</v>
      </c>
      <c r="L4856" s="1">
        <v>0</v>
      </c>
      <c r="M4856" s="1">
        <v>10.3</v>
      </c>
      <c r="O4856" s="1">
        <f>случ!I4844</f>
        <v>41.025042105939953</v>
      </c>
      <c r="P4856" s="1">
        <f t="shared" si="381"/>
        <v>79.91504210593996</v>
      </c>
      <c r="Q4856">
        <f t="shared" si="382"/>
        <v>1</v>
      </c>
      <c r="S4856">
        <f>случ!J4844</f>
        <v>13.200547921590184</v>
      </c>
      <c r="T4856">
        <f>случ!K4844</f>
        <v>10.992689307746964</v>
      </c>
      <c r="U4856" s="1">
        <f t="shared" si="383"/>
        <v>33.130547921590193</v>
      </c>
      <c r="V4856" s="1">
        <f t="shared" si="384"/>
        <v>1.5726893077469715</v>
      </c>
      <c r="X4856" s="4">
        <f>10-SUM(U4856&lt;$X$1,U4856&lt;$X$2,U4856&lt;$X$3,U4856&lt;$X$4,U4856&lt;$X$5,U4856&lt;$X$6,U4856&lt;$X$7,U4856&lt;$X$8,U4856&lt;$X$9,U4856&lt;$X$10)</f>
        <v>8</v>
      </c>
      <c r="Y4856" s="4">
        <f>SUM(V4856&lt;$Y$1,V4856&lt;$Y$2,V4856&lt;$Y$3,V4856&lt;$Y$4,V4856&lt;$Y$5,V4856&lt;$Y$6,V4856&lt;$Y$7,V4856&lt;$Y$8,V4856&lt;$Y$9,V4856&lt;$Y$10)</f>
        <v>5</v>
      </c>
      <c r="AA4856" s="10">
        <f t="shared" si="385"/>
        <v>0.01</v>
      </c>
    </row>
    <row r="4857" spans="1:27">
      <c r="A4857" s="4"/>
      <c r="B4857" t="s">
        <v>94</v>
      </c>
      <c r="C4857">
        <v>26</v>
      </c>
      <c r="D4857" s="1">
        <v>-15.3</v>
      </c>
      <c r="E4857" s="1">
        <v>0</v>
      </c>
      <c r="F4857" s="1">
        <v>4</v>
      </c>
      <c r="G4857" s="1">
        <v>0</v>
      </c>
      <c r="H4857" s="1">
        <v>4.5</v>
      </c>
      <c r="I4857" s="1">
        <v>0</v>
      </c>
      <c r="J4857" s="1">
        <v>1.00000000000006E-2</v>
      </c>
      <c r="K4857" s="1">
        <v>2.5</v>
      </c>
      <c r="L4857" s="1">
        <v>0</v>
      </c>
      <c r="M4857" s="1">
        <v>7.9</v>
      </c>
      <c r="O4857" s="1">
        <f>случ!I4845</f>
        <v>-5.3504240482914422</v>
      </c>
      <c r="P4857" s="1">
        <f t="shared" si="381"/>
        <v>32.439575951708555</v>
      </c>
      <c r="Q4857">
        <f t="shared" si="382"/>
        <v>0</v>
      </c>
      <c r="S4857">
        <f>случ!J4845</f>
        <v>-0.71858731360384509</v>
      </c>
      <c r="T4857">
        <f>случ!K4845</f>
        <v>14.040115474373758</v>
      </c>
      <c r="U4857" s="1">
        <f t="shared" si="383"/>
        <v>16.811412686396164</v>
      </c>
      <c r="V4857" s="1">
        <f t="shared" si="384"/>
        <v>7.0201154743737657</v>
      </c>
      <c r="X4857" s="4">
        <f>10-SUM(U4857&lt;$X$1,U4857&lt;$X$2,U4857&lt;$X$3,U4857&lt;$X$4,U4857&lt;$X$5,U4857&lt;$X$6,U4857&lt;$X$7,U4857&lt;$X$8,U4857&lt;$X$9,U4857&lt;$X$10)</f>
        <v>3</v>
      </c>
      <c r="Y4857" s="4">
        <f>SUM(V4857&lt;$Y$1,V4857&lt;$Y$2,V4857&lt;$Y$3,V4857&lt;$Y$4,V4857&lt;$Y$5,V4857&lt;$Y$6,V4857&lt;$Y$7,V4857&lt;$Y$8,V4857&lt;$Y$9,V4857&lt;$Y$10)</f>
        <v>3</v>
      </c>
      <c r="AA4857" s="10">
        <f t="shared" si="385"/>
        <v>0</v>
      </c>
    </row>
    <row r="4858" spans="1:27">
      <c r="A4858" s="4"/>
      <c r="B4858" t="s">
        <v>95</v>
      </c>
      <c r="C4858">
        <v>26</v>
      </c>
      <c r="D4858" s="1">
        <v>-15.3</v>
      </c>
      <c r="E4858" s="1">
        <v>0.125</v>
      </c>
      <c r="F4858" s="1">
        <v>4.25</v>
      </c>
      <c r="G4858" s="1">
        <v>1.9599999999999999E-2</v>
      </c>
      <c r="H4858" s="1">
        <v>4.5</v>
      </c>
      <c r="I4858" s="1">
        <v>0</v>
      </c>
      <c r="J4858" s="1">
        <v>-9.9999999999997799E-3</v>
      </c>
      <c r="K4858" s="1">
        <v>2.5</v>
      </c>
      <c r="L4858" s="1">
        <v>0</v>
      </c>
      <c r="M4858" s="1">
        <v>7.9</v>
      </c>
      <c r="O4858" s="1">
        <f>случ!I4846</f>
        <v>46.344853505953836</v>
      </c>
      <c r="P4858" s="1">
        <f t="shared" si="381"/>
        <v>88.509853505953828</v>
      </c>
      <c r="Q4858">
        <f t="shared" si="382"/>
        <v>1</v>
      </c>
      <c r="S4858">
        <f>случ!J4846</f>
        <v>13.07336402731287</v>
      </c>
      <c r="T4858">
        <f>случ!K4846</f>
        <v>1.4475926514352495</v>
      </c>
      <c r="U4858" s="1">
        <f t="shared" si="383"/>
        <v>30.22576402731287</v>
      </c>
      <c r="V4858" s="1">
        <f t="shared" si="384"/>
        <v>-5.8520073485647472</v>
      </c>
      <c r="X4858" s="4">
        <f>10-SUM(U4858&lt;$X$1,U4858&lt;$X$2,U4858&lt;$X$3,U4858&lt;$X$4,U4858&lt;$X$5,U4858&lt;$X$6,U4858&lt;$X$7,U4858&lt;$X$8,U4858&lt;$X$9,U4858&lt;$X$10)</f>
        <v>8</v>
      </c>
      <c r="Y4858" s="4">
        <f>SUM(V4858&lt;$Y$1,V4858&lt;$Y$2,V4858&lt;$Y$3,V4858&lt;$Y$4,V4858&lt;$Y$5,V4858&lt;$Y$6,V4858&lt;$Y$7,V4858&lt;$Y$8,V4858&lt;$Y$9,V4858&lt;$Y$10)</f>
        <v>7</v>
      </c>
      <c r="AA4858" s="10">
        <f t="shared" si="385"/>
        <v>0.01</v>
      </c>
    </row>
    <row r="4859" spans="1:27">
      <c r="A4859" s="4"/>
      <c r="B4859" t="s">
        <v>96</v>
      </c>
      <c r="C4859">
        <v>26</v>
      </c>
      <c r="D4859" s="1">
        <v>-7.8999999999999897</v>
      </c>
      <c r="E4859" s="1">
        <v>0.125</v>
      </c>
      <c r="F4859" s="1">
        <v>4.5</v>
      </c>
      <c r="G4859" s="1">
        <v>-0.17999999999999899</v>
      </c>
      <c r="H4859" s="1">
        <v>4.25</v>
      </c>
      <c r="I4859" s="1">
        <v>7.4999999999999997E-2</v>
      </c>
      <c r="J4859" s="1">
        <v>-0.2</v>
      </c>
      <c r="K4859" s="1">
        <v>2.5</v>
      </c>
      <c r="L4859" s="1">
        <v>-0.17499999999999999</v>
      </c>
      <c r="M4859" s="1">
        <v>9</v>
      </c>
      <c r="O4859" s="1">
        <f>случ!I4847</f>
        <v>14.224389304482298</v>
      </c>
      <c r="P4859" s="1">
        <f t="shared" si="381"/>
        <v>64.099389304482301</v>
      </c>
      <c r="Q4859">
        <f t="shared" si="382"/>
        <v>1</v>
      </c>
      <c r="S4859">
        <f>случ!J4847</f>
        <v>11.304940385170623</v>
      </c>
      <c r="T4859">
        <f>случ!K4847</f>
        <v>5.4634681706763111</v>
      </c>
      <c r="U4859" s="1">
        <f t="shared" si="383"/>
        <v>28.834940385170619</v>
      </c>
      <c r="V4859" s="1">
        <f t="shared" si="384"/>
        <v>-3.9315318293236903</v>
      </c>
      <c r="X4859" s="4">
        <f>10-SUM(U4859&lt;$X$1,U4859&lt;$X$2,U4859&lt;$X$3,U4859&lt;$X$4,U4859&lt;$X$5,U4859&lt;$X$6,U4859&lt;$X$7,U4859&lt;$X$8,U4859&lt;$X$9,U4859&lt;$X$10)</f>
        <v>7</v>
      </c>
      <c r="Y4859" s="4">
        <f>SUM(V4859&lt;$Y$1,V4859&lt;$Y$2,V4859&lt;$Y$3,V4859&lt;$Y$4,V4859&lt;$Y$5,V4859&lt;$Y$6,V4859&lt;$Y$7,V4859&lt;$Y$8,V4859&lt;$Y$9,V4859&lt;$Y$10)</f>
        <v>7</v>
      </c>
      <c r="AA4859" s="10">
        <f t="shared" si="385"/>
        <v>8.7500000000000008E-3</v>
      </c>
    </row>
    <row r="4860" spans="1:27">
      <c r="A4860" s="4"/>
      <c r="B4860" t="s">
        <v>97</v>
      </c>
      <c r="C4860">
        <v>26</v>
      </c>
      <c r="D4860" s="1">
        <v>8.0999999999999908</v>
      </c>
      <c r="E4860" s="1">
        <v>0</v>
      </c>
      <c r="F4860" s="1">
        <v>4.5</v>
      </c>
      <c r="G4860" s="1">
        <v>-5.96E-2</v>
      </c>
      <c r="H4860" s="1">
        <v>4</v>
      </c>
      <c r="I4860" s="1">
        <v>0.1</v>
      </c>
      <c r="J4860" s="1">
        <v>-1.9999999999999501E-2</v>
      </c>
      <c r="K4860" s="1">
        <v>2.5</v>
      </c>
      <c r="L4860" s="1">
        <v>-0.15</v>
      </c>
      <c r="M4860" s="1">
        <v>10.1</v>
      </c>
      <c r="O4860" s="1">
        <f>случ!I4848</f>
        <v>32.770769929586493</v>
      </c>
      <c r="P4860" s="1">
        <f t="shared" si="381"/>
        <v>91.980769929586486</v>
      </c>
      <c r="Q4860">
        <f t="shared" si="382"/>
        <v>1</v>
      </c>
      <c r="S4860">
        <f>случ!J4848</f>
        <v>13.735843349157143</v>
      </c>
      <c r="T4860">
        <f>случ!K4848</f>
        <v>1.6285096413850697</v>
      </c>
      <c r="U4860" s="1">
        <f t="shared" si="383"/>
        <v>33.58344334915715</v>
      </c>
      <c r="V4860" s="1">
        <f t="shared" si="384"/>
        <v>-6.7218903586149237</v>
      </c>
      <c r="X4860" s="4">
        <f>10-SUM(U4860&lt;$X$1,U4860&lt;$X$2,U4860&lt;$X$3,U4860&lt;$X$4,U4860&lt;$X$5,U4860&lt;$X$6,U4860&lt;$X$7,U4860&lt;$X$8,U4860&lt;$X$9,U4860&lt;$X$10)</f>
        <v>8</v>
      </c>
      <c r="Y4860" s="4">
        <f>SUM(V4860&lt;$Y$1,V4860&lt;$Y$2,V4860&lt;$Y$3,V4860&lt;$Y$4,V4860&lt;$Y$5,V4860&lt;$Y$6,V4860&lt;$Y$7,V4860&lt;$Y$8,V4860&lt;$Y$9,V4860&lt;$Y$10)</f>
        <v>7</v>
      </c>
      <c r="AA4860" s="10">
        <f t="shared" si="385"/>
        <v>0.01</v>
      </c>
    </row>
    <row r="4861" spans="1:27">
      <c r="A4861" s="4"/>
      <c r="B4861" t="s">
        <v>98</v>
      </c>
      <c r="C4861">
        <v>26</v>
      </c>
      <c r="D4861" s="1">
        <v>2.9</v>
      </c>
      <c r="E4861" s="1">
        <v>0.125</v>
      </c>
      <c r="F4861" s="1">
        <v>4.75</v>
      </c>
      <c r="G4861" s="1">
        <v>8.9899999999999994E-2</v>
      </c>
      <c r="H4861" s="1">
        <v>4</v>
      </c>
      <c r="I4861" s="1">
        <v>0</v>
      </c>
      <c r="J4861" s="1">
        <v>0.08</v>
      </c>
      <c r="K4861" s="1">
        <v>2.5</v>
      </c>
      <c r="L4861" s="1">
        <v>0</v>
      </c>
      <c r="M4861" s="1">
        <v>12.4</v>
      </c>
      <c r="O4861" s="1">
        <f>случ!I4849</f>
        <v>27.388965485534456</v>
      </c>
      <c r="P4861" s="1">
        <f t="shared" si="381"/>
        <v>87.293965485534457</v>
      </c>
      <c r="Q4861">
        <f t="shared" si="382"/>
        <v>1</v>
      </c>
      <c r="S4861">
        <f>случ!J4849</f>
        <v>-4.7320565043510747</v>
      </c>
      <c r="T4861">
        <f>случ!K4849</f>
        <v>0.62733560577729608</v>
      </c>
      <c r="U4861" s="1">
        <f t="shared" si="383"/>
        <v>17.168543495648926</v>
      </c>
      <c r="V4861" s="1">
        <f t="shared" si="384"/>
        <v>-10.572564394222704</v>
      </c>
      <c r="X4861" s="4">
        <f>10-SUM(U4861&lt;$X$1,U4861&lt;$X$2,U4861&lt;$X$3,U4861&lt;$X$4,U4861&lt;$X$5,U4861&lt;$X$6,U4861&lt;$X$7,U4861&lt;$X$8,U4861&lt;$X$9,U4861&lt;$X$10)</f>
        <v>4</v>
      </c>
      <c r="Y4861" s="4">
        <f>SUM(V4861&lt;$Y$1,V4861&lt;$Y$2,V4861&lt;$Y$3,V4861&lt;$Y$4,V4861&lt;$Y$5,V4861&lt;$Y$6,V4861&lt;$Y$7,V4861&lt;$Y$8,V4861&lt;$Y$9,V4861&lt;$Y$10)</f>
        <v>9</v>
      </c>
      <c r="AA4861" s="10">
        <f t="shared" si="385"/>
        <v>5.0000000000000001E-3</v>
      </c>
    </row>
    <row r="4862" spans="1:27">
      <c r="A4862" s="4"/>
      <c r="B4862" t="s">
        <v>99</v>
      </c>
      <c r="C4862">
        <v>26</v>
      </c>
      <c r="D4862" s="1">
        <v>6.6</v>
      </c>
      <c r="E4862" s="1">
        <v>0.125</v>
      </c>
      <c r="F4862" s="1">
        <v>4.75</v>
      </c>
      <c r="G4862" s="1">
        <v>7.0000000000000201E-2</v>
      </c>
      <c r="H4862" s="1">
        <v>4</v>
      </c>
      <c r="I4862" s="1">
        <v>0</v>
      </c>
      <c r="J4862" s="1">
        <v>-9.9999999999997799E-3</v>
      </c>
      <c r="K4862" s="1">
        <v>2.5</v>
      </c>
      <c r="L4862" s="1">
        <v>0</v>
      </c>
      <c r="M4862" s="1">
        <v>14.7</v>
      </c>
      <c r="O4862" s="1">
        <f>случ!I4850</f>
        <v>-0.52815231320025302</v>
      </c>
      <c r="P4862" s="1">
        <f t="shared" si="381"/>
        <v>61.966847686799746</v>
      </c>
      <c r="Q4862">
        <f t="shared" si="382"/>
        <v>1</v>
      </c>
      <c r="S4862">
        <f>случ!J4850</f>
        <v>-6.5494161076596686</v>
      </c>
      <c r="T4862">
        <f>случ!K4850</f>
        <v>-2.5215179079496108</v>
      </c>
      <c r="U4862" s="1">
        <f t="shared" si="383"/>
        <v>16.600583892340332</v>
      </c>
      <c r="V4862" s="1">
        <f t="shared" si="384"/>
        <v>-17.171517907949607</v>
      </c>
      <c r="X4862" s="4">
        <f>10-SUM(U4862&lt;$X$1,U4862&lt;$X$2,U4862&lt;$X$3,U4862&lt;$X$4,U4862&lt;$X$5,U4862&lt;$X$6,U4862&lt;$X$7,U4862&lt;$X$8,U4862&lt;$X$9,U4862&lt;$X$10)</f>
        <v>3</v>
      </c>
      <c r="Y4862" s="4">
        <f>SUM(V4862&lt;$Y$1,V4862&lt;$Y$2,V4862&lt;$Y$3,V4862&lt;$Y$4,V4862&lt;$Y$5,V4862&lt;$Y$6,V4862&lt;$Y$7,V4862&lt;$Y$8,V4862&lt;$Y$9,V4862&lt;$Y$10)</f>
        <v>10</v>
      </c>
      <c r="AA4862" s="10">
        <f t="shared" si="385"/>
        <v>3.7499999999999999E-3</v>
      </c>
    </row>
    <row r="4863" spans="1:27">
      <c r="A4863" s="4"/>
      <c r="B4863" t="s">
        <v>100</v>
      </c>
      <c r="C4863">
        <v>26</v>
      </c>
      <c r="D4863" s="1">
        <v>5.7</v>
      </c>
      <c r="E4863" s="1">
        <v>0</v>
      </c>
      <c r="F4863" s="1">
        <v>5</v>
      </c>
      <c r="G4863" s="1">
        <v>5.96E-2</v>
      </c>
      <c r="H4863" s="1">
        <v>4</v>
      </c>
      <c r="I4863" s="1">
        <v>0</v>
      </c>
      <c r="J4863" s="1">
        <v>2.0000000000000399E-2</v>
      </c>
      <c r="K4863" s="1">
        <v>2.5</v>
      </c>
      <c r="L4863" s="1">
        <v>0</v>
      </c>
      <c r="M4863" s="1">
        <v>16.5</v>
      </c>
      <c r="O4863" s="1">
        <f>случ!I4851</f>
        <v>45.213120304915002</v>
      </c>
      <c r="P4863" s="1">
        <f t="shared" si="381"/>
        <v>108.203120304915</v>
      </c>
      <c r="Q4863">
        <f t="shared" si="382"/>
        <v>1</v>
      </c>
      <c r="S4863">
        <f>случ!J4851</f>
        <v>34.117209038807971</v>
      </c>
      <c r="T4863">
        <f>случ!K4851</f>
        <v>-1.0345819278291126</v>
      </c>
      <c r="U4863" s="1">
        <f t="shared" si="383"/>
        <v>59.519609038807978</v>
      </c>
      <c r="V4863" s="1">
        <f t="shared" si="384"/>
        <v>-17.084181927829107</v>
      </c>
      <c r="X4863" s="4">
        <f>10-SUM(U4863&lt;$X$1,U4863&lt;$X$2,U4863&lt;$X$3,U4863&lt;$X$4,U4863&lt;$X$5,U4863&lt;$X$6,U4863&lt;$X$7,U4863&lt;$X$8,U4863&lt;$X$9,U4863&lt;$X$10)</f>
        <v>10</v>
      </c>
      <c r="Y4863" s="4">
        <f>SUM(V4863&lt;$Y$1,V4863&lt;$Y$2,V4863&lt;$Y$3,V4863&lt;$Y$4,V4863&lt;$Y$5,V4863&lt;$Y$6,V4863&lt;$Y$7,V4863&lt;$Y$8,V4863&lt;$Y$9,V4863&lt;$Y$10)</f>
        <v>10</v>
      </c>
      <c r="AA4863" s="10">
        <f t="shared" si="385"/>
        <v>1.2500000000000001E-2</v>
      </c>
    </row>
    <row r="4864" spans="1:27">
      <c r="A4864" s="4"/>
      <c r="B4864" t="s">
        <v>101</v>
      </c>
      <c r="C4864">
        <v>26</v>
      </c>
      <c r="D4864" s="1">
        <v>2</v>
      </c>
      <c r="E4864" s="1">
        <v>0.125</v>
      </c>
      <c r="F4864" s="1">
        <v>5</v>
      </c>
      <c r="G4864" s="1">
        <v>0.04</v>
      </c>
      <c r="H4864" s="1">
        <v>4</v>
      </c>
      <c r="I4864" s="1">
        <v>0</v>
      </c>
      <c r="J4864" s="1">
        <v>-5.9999999999999602E-2</v>
      </c>
      <c r="K4864" s="1">
        <v>2.5</v>
      </c>
      <c r="L4864" s="1">
        <v>0</v>
      </c>
      <c r="M4864" s="1">
        <v>16.2</v>
      </c>
      <c r="O4864" s="1">
        <f>случ!I4852</f>
        <v>-53.853054520251092</v>
      </c>
      <c r="P4864" s="1">
        <f t="shared" si="381"/>
        <v>8.1719454797489064</v>
      </c>
      <c r="Q4864">
        <f t="shared" si="382"/>
        <v>-1</v>
      </c>
      <c r="S4864">
        <f>случ!J4852</f>
        <v>-13.158216529184941</v>
      </c>
      <c r="T4864">
        <f>случ!K4852</f>
        <v>2.763408336244249</v>
      </c>
      <c r="U4864" s="1">
        <f t="shared" si="383"/>
        <v>11.021783470815063</v>
      </c>
      <c r="V4864" s="1">
        <f t="shared" si="384"/>
        <v>-14.006591663755747</v>
      </c>
      <c r="X4864" s="4">
        <f>10-SUM(U4864&lt;$X$1,U4864&lt;$X$2,U4864&lt;$X$3,U4864&lt;$X$4,U4864&lt;$X$5,U4864&lt;$X$6,U4864&lt;$X$7,U4864&lt;$X$8,U4864&lt;$X$9,U4864&lt;$X$10)</f>
        <v>2</v>
      </c>
      <c r="Y4864" s="4">
        <f>SUM(V4864&lt;$Y$1,V4864&lt;$Y$2,V4864&lt;$Y$3,V4864&lt;$Y$4,V4864&lt;$Y$5,V4864&lt;$Y$6,V4864&lt;$Y$7,V4864&lt;$Y$8,V4864&lt;$Y$9,V4864&lt;$Y$10)</f>
        <v>10</v>
      </c>
      <c r="AA4864" s="10">
        <f t="shared" si="385"/>
        <v>-1.2500000000000001E-2</v>
      </c>
    </row>
    <row r="4865" spans="1:27">
      <c r="A4865" s="4"/>
      <c r="B4865" t="s">
        <v>102</v>
      </c>
      <c r="C4865">
        <v>26</v>
      </c>
      <c r="D4865" s="1">
        <v>0.40000000000000202</v>
      </c>
      <c r="E4865" s="1">
        <v>0.125</v>
      </c>
      <c r="F4865" s="1">
        <v>5.25</v>
      </c>
      <c r="G4865" s="1">
        <v>5.96E-2</v>
      </c>
      <c r="H4865" s="1">
        <v>4</v>
      </c>
      <c r="I4865" s="1">
        <v>0</v>
      </c>
      <c r="J4865" s="1">
        <v>-9.9999999999997799E-3</v>
      </c>
      <c r="K4865" s="1">
        <v>2.5</v>
      </c>
      <c r="L4865" s="1">
        <v>0</v>
      </c>
      <c r="M4865" s="1">
        <v>16.7</v>
      </c>
      <c r="O4865" s="1">
        <f>случ!I4853</f>
        <v>3.1850422380506327</v>
      </c>
      <c r="P4865" s="1">
        <f t="shared" si="381"/>
        <v>66.840042238050628</v>
      </c>
      <c r="Q4865">
        <f t="shared" si="382"/>
        <v>1</v>
      </c>
      <c r="S4865">
        <f>случ!J4853</f>
        <v>11.876824572790657</v>
      </c>
      <c r="T4865">
        <f>случ!K4853</f>
        <v>-6.7023126470425503</v>
      </c>
      <c r="U4865" s="1">
        <f t="shared" si="383"/>
        <v>37.089224572790656</v>
      </c>
      <c r="V4865" s="1">
        <f t="shared" si="384"/>
        <v>-23.341912647042548</v>
      </c>
      <c r="X4865" s="4">
        <f>10-SUM(U4865&lt;$X$1,U4865&lt;$X$2,U4865&lt;$X$3,U4865&lt;$X$4,U4865&lt;$X$5,U4865&lt;$X$6,U4865&lt;$X$7,U4865&lt;$X$8,U4865&lt;$X$9,U4865&lt;$X$10)</f>
        <v>9</v>
      </c>
      <c r="Y4865" s="4">
        <f>SUM(V4865&lt;$Y$1,V4865&lt;$Y$2,V4865&lt;$Y$3,V4865&lt;$Y$4,V4865&lt;$Y$5,V4865&lt;$Y$6,V4865&lt;$Y$7,V4865&lt;$Y$8,V4865&lt;$Y$9,V4865&lt;$Y$10)</f>
        <v>10</v>
      </c>
      <c r="AA4865" s="10">
        <f t="shared" si="385"/>
        <v>1.125E-2</v>
      </c>
    </row>
    <row r="4866" spans="1:27">
      <c r="A4866" s="4"/>
      <c r="B4866" t="s">
        <v>103</v>
      </c>
      <c r="C4866">
        <v>26</v>
      </c>
      <c r="D4866" s="1">
        <v>3.2</v>
      </c>
      <c r="E4866" s="1">
        <v>0.125</v>
      </c>
      <c r="F4866" s="1">
        <v>5.25</v>
      </c>
      <c r="G4866" s="1">
        <v>0.04</v>
      </c>
      <c r="H4866" s="1">
        <v>4</v>
      </c>
      <c r="I4866" s="1">
        <v>0</v>
      </c>
      <c r="J4866" s="1">
        <v>-6.0000000000000497E-2</v>
      </c>
      <c r="K4866" s="1">
        <v>2.5</v>
      </c>
      <c r="L4866" s="1">
        <v>0</v>
      </c>
      <c r="M4866" s="1">
        <v>16.8</v>
      </c>
      <c r="O4866" s="1">
        <f>случ!I4854</f>
        <v>8.5180956642319732</v>
      </c>
      <c r="P4866" s="1">
        <f t="shared" si="381"/>
        <v>74.133095664231988</v>
      </c>
      <c r="Q4866">
        <f t="shared" si="382"/>
        <v>1</v>
      </c>
      <c r="S4866">
        <f>случ!J4854</f>
        <v>-8.5369470181490357</v>
      </c>
      <c r="T4866">
        <f>случ!K4854</f>
        <v>3.5412790523650473</v>
      </c>
      <c r="U4866" s="1">
        <f t="shared" si="383"/>
        <v>16.243052981850958</v>
      </c>
      <c r="V4866" s="1">
        <f t="shared" si="384"/>
        <v>-13.828720947634961</v>
      </c>
      <c r="X4866" s="4">
        <f>10-SUM(U4866&lt;$X$1,U4866&lt;$X$2,U4866&lt;$X$3,U4866&lt;$X$4,U4866&lt;$X$5,U4866&lt;$X$6,U4866&lt;$X$7,U4866&lt;$X$8,U4866&lt;$X$9,U4866&lt;$X$10)</f>
        <v>3</v>
      </c>
      <c r="Y4866" s="4">
        <f>SUM(V4866&lt;$Y$1,V4866&lt;$Y$2,V4866&lt;$Y$3,V4866&lt;$Y$4,V4866&lt;$Y$5,V4866&lt;$Y$6,V4866&lt;$Y$7,V4866&lt;$Y$8,V4866&lt;$Y$9,V4866&lt;$Y$10)</f>
        <v>10</v>
      </c>
      <c r="AA4866" s="10">
        <f t="shared" si="385"/>
        <v>3.7499999999999999E-3</v>
      </c>
    </row>
    <row r="4867" spans="1:27">
      <c r="A4867" s="4"/>
      <c r="B4867" t="s">
        <v>104</v>
      </c>
      <c r="C4867">
        <v>26</v>
      </c>
      <c r="D4867" s="1">
        <v>-0.19999999999999901</v>
      </c>
      <c r="E4867" s="1">
        <v>0.125</v>
      </c>
      <c r="F4867" s="1">
        <v>5.25</v>
      </c>
      <c r="G4867" s="1">
        <v>9.9599999999999994E-2</v>
      </c>
      <c r="H4867" s="1">
        <v>4</v>
      </c>
      <c r="I4867" s="1">
        <v>0</v>
      </c>
      <c r="J4867" s="1">
        <v>8.9999999999999802E-2</v>
      </c>
      <c r="K4867" s="1">
        <v>2.5</v>
      </c>
      <c r="L4867" s="1">
        <v>0</v>
      </c>
      <c r="M4867" s="1">
        <v>16.100000000000001</v>
      </c>
      <c r="O4867" s="1">
        <f>случ!I4855</f>
        <v>28.826993075077567</v>
      </c>
      <c r="P4867" s="1">
        <f t="shared" si="381"/>
        <v>92.061993075077567</v>
      </c>
      <c r="Q4867">
        <f t="shared" si="382"/>
        <v>1</v>
      </c>
      <c r="S4867">
        <f>случ!J4855</f>
        <v>-24.354241145140403</v>
      </c>
      <c r="T4867">
        <f>случ!K4855</f>
        <v>1.0598265187691753</v>
      </c>
      <c r="U4867" s="1">
        <f t="shared" si="383"/>
        <v>1.3181588548595968</v>
      </c>
      <c r="V4867" s="1">
        <f t="shared" si="384"/>
        <v>-13.719773481230828</v>
      </c>
      <c r="X4867" s="4">
        <f>10-SUM(U4867&lt;$X$1,U4867&lt;$X$2,U4867&lt;$X$3,U4867&lt;$X$4,U4867&lt;$X$5,U4867&lt;$X$6,U4867&lt;$X$7,U4867&lt;$X$8,U4867&lt;$X$9,U4867&lt;$X$10)</f>
        <v>0</v>
      </c>
      <c r="Y4867" s="4">
        <f>SUM(V4867&lt;$Y$1,V4867&lt;$Y$2,V4867&lt;$Y$3,V4867&lt;$Y$4,V4867&lt;$Y$5,V4867&lt;$Y$6,V4867&lt;$Y$7,V4867&lt;$Y$8,V4867&lt;$Y$9,V4867&lt;$Y$10)</f>
        <v>10</v>
      </c>
      <c r="AA4867" s="10">
        <f t="shared" si="385"/>
        <v>0</v>
      </c>
    </row>
    <row r="4868" spans="1:27">
      <c r="A4868" s="4"/>
      <c r="B4868" t="s">
        <v>105</v>
      </c>
      <c r="C4868">
        <v>26</v>
      </c>
      <c r="D4868" s="1">
        <v>-3.5</v>
      </c>
      <c r="E4868" s="1">
        <v>0.125</v>
      </c>
      <c r="F4868" s="1">
        <v>5.25</v>
      </c>
      <c r="G4868" s="1">
        <v>0.04</v>
      </c>
      <c r="H4868" s="1">
        <v>4</v>
      </c>
      <c r="I4868" s="1">
        <v>0.1</v>
      </c>
      <c r="J4868" s="1">
        <v>-9.9999999999997799E-3</v>
      </c>
      <c r="K4868" s="1">
        <v>2.5</v>
      </c>
      <c r="L4868" s="1">
        <v>0.1</v>
      </c>
      <c r="M4868" s="1">
        <v>16</v>
      </c>
      <c r="O4868" s="1">
        <f>случ!I4856</f>
        <v>26.469433846552519</v>
      </c>
      <c r="P4868" s="1">
        <f t="shared" si="381"/>
        <v>87.434433846552508</v>
      </c>
      <c r="Q4868">
        <f t="shared" si="382"/>
        <v>1</v>
      </c>
      <c r="S4868">
        <f>случ!J4856</f>
        <v>-25.528669716408018</v>
      </c>
      <c r="T4868">
        <f>случ!K4856</f>
        <v>6.1544005306417668</v>
      </c>
      <c r="U4868" s="1">
        <f t="shared" si="383"/>
        <v>-1.4986697164080169</v>
      </c>
      <c r="V4868" s="1">
        <f t="shared" si="384"/>
        <v>-9.0655994693582294</v>
      </c>
      <c r="X4868" s="4">
        <f>10-SUM(U4868&lt;$X$1,U4868&lt;$X$2,U4868&lt;$X$3,U4868&lt;$X$4,U4868&lt;$X$5,U4868&lt;$X$6,U4868&lt;$X$7,U4868&lt;$X$8,U4868&lt;$X$9,U4868&lt;$X$10)</f>
        <v>0</v>
      </c>
      <c r="Y4868" s="4">
        <f>SUM(V4868&lt;$Y$1,V4868&lt;$Y$2,V4868&lt;$Y$3,V4868&lt;$Y$4,V4868&lt;$Y$5,V4868&lt;$Y$6,V4868&lt;$Y$7,V4868&lt;$Y$8,V4868&lt;$Y$9,V4868&lt;$Y$10)</f>
        <v>8</v>
      </c>
      <c r="AA4868" s="10">
        <f t="shared" si="385"/>
        <v>0</v>
      </c>
    </row>
    <row r="4869" spans="1:27">
      <c r="A4869" s="4"/>
      <c r="B4869" t="s">
        <v>106</v>
      </c>
      <c r="C4869">
        <v>26</v>
      </c>
      <c r="D4869" s="1">
        <v>-8.6999999999999904</v>
      </c>
      <c r="E4869" s="1">
        <v>0.125</v>
      </c>
      <c r="F4869" s="1">
        <v>5.25</v>
      </c>
      <c r="G4869" s="1">
        <v>3.00000000000002E-2</v>
      </c>
      <c r="H4869" s="1">
        <v>4</v>
      </c>
      <c r="I4869" s="1">
        <v>0.1</v>
      </c>
      <c r="J4869" s="1">
        <v>-3.00000000000002E-2</v>
      </c>
      <c r="K4869" s="1">
        <v>2.5</v>
      </c>
      <c r="L4869" s="1">
        <v>0.1</v>
      </c>
      <c r="M4869" s="1">
        <v>14.6</v>
      </c>
      <c r="O4869" s="1">
        <f>случ!I4857</f>
        <v>35.132533236848083</v>
      </c>
      <c r="P4869" s="1">
        <f t="shared" si="381"/>
        <v>92.457533236848093</v>
      </c>
      <c r="Q4869">
        <f t="shared" si="382"/>
        <v>1</v>
      </c>
      <c r="S4869">
        <f>случ!J4857</f>
        <v>-14.367222962212917</v>
      </c>
      <c r="T4869">
        <f>случ!K4857</f>
        <v>6.3726356422014927</v>
      </c>
      <c r="U4869" s="1">
        <f t="shared" si="383"/>
        <v>8.0627770377870789</v>
      </c>
      <c r="V4869" s="1">
        <f t="shared" si="384"/>
        <v>-7.6973643577985094</v>
      </c>
      <c r="X4869" s="4">
        <f>10-SUM(U4869&lt;$X$1,U4869&lt;$X$2,U4869&lt;$X$3,U4869&lt;$X$4,U4869&lt;$X$5,U4869&lt;$X$6,U4869&lt;$X$7,U4869&lt;$X$8,U4869&lt;$X$9,U4869&lt;$X$10)</f>
        <v>1</v>
      </c>
      <c r="Y4869" s="4">
        <f>SUM(V4869&lt;$Y$1,V4869&lt;$Y$2,V4869&lt;$Y$3,V4869&lt;$Y$4,V4869&lt;$Y$5,V4869&lt;$Y$6,V4869&lt;$Y$7,V4869&lt;$Y$8,V4869&lt;$Y$9,V4869&lt;$Y$10)</f>
        <v>8</v>
      </c>
      <c r="AA4869" s="10">
        <f t="shared" si="385"/>
        <v>1.25E-3</v>
      </c>
    </row>
    <row r="4870" spans="1:27">
      <c r="A4870" s="4"/>
      <c r="B4870" t="s">
        <v>107</v>
      </c>
      <c r="C4870">
        <v>26</v>
      </c>
      <c r="D4870" s="1">
        <v>-8.6999999999999904</v>
      </c>
      <c r="E4870" s="1">
        <v>0.125</v>
      </c>
      <c r="F4870" s="1">
        <v>5.25</v>
      </c>
      <c r="G4870" s="1">
        <v>1.9599999999999999E-2</v>
      </c>
      <c r="H4870" s="1">
        <v>4</v>
      </c>
      <c r="I4870" s="1">
        <v>0.11111111111111099</v>
      </c>
      <c r="J4870" s="1">
        <v>9.9999999999997799E-3</v>
      </c>
      <c r="K4870" s="1">
        <v>2.5</v>
      </c>
      <c r="L4870" s="1">
        <v>0.11111111111111099</v>
      </c>
      <c r="M4870" s="1">
        <v>14.6</v>
      </c>
      <c r="O4870" s="1">
        <f>случ!I4858</f>
        <v>-55.638259703524241</v>
      </c>
      <c r="P4870" s="1">
        <f t="shared" si="381"/>
        <v>1.6911847409202139</v>
      </c>
      <c r="Q4870">
        <f t="shared" si="382"/>
        <v>-1</v>
      </c>
      <c r="S4870">
        <f>случ!J4858</f>
        <v>-6.3252126572375476</v>
      </c>
      <c r="T4870">
        <f>случ!K4858</f>
        <v>2.4636570964723314</v>
      </c>
      <c r="U4870" s="1">
        <f t="shared" si="383"/>
        <v>16.620520676095783</v>
      </c>
      <c r="V4870" s="1">
        <f t="shared" si="384"/>
        <v>-10.998165125749894</v>
      </c>
      <c r="X4870" s="4">
        <f>10-SUM(U4870&lt;$X$1,U4870&lt;$X$2,U4870&lt;$X$3,U4870&lt;$X$4,U4870&lt;$X$5,U4870&lt;$X$6,U4870&lt;$X$7,U4870&lt;$X$8,U4870&lt;$X$9,U4870&lt;$X$10)</f>
        <v>3</v>
      </c>
      <c r="Y4870" s="4">
        <f>SUM(V4870&lt;$Y$1,V4870&lt;$Y$2,V4870&lt;$Y$3,V4870&lt;$Y$4,V4870&lt;$Y$5,V4870&lt;$Y$6,V4870&lt;$Y$7,V4870&lt;$Y$8,V4870&lt;$Y$9,V4870&lt;$Y$10)</f>
        <v>9</v>
      </c>
      <c r="AA4870" s="10">
        <f t="shared" si="385"/>
        <v>-1.125E-2</v>
      </c>
    </row>
    <row r="4871" spans="1:27">
      <c r="A4871" s="4"/>
      <c r="B4871" t="s">
        <v>108</v>
      </c>
      <c r="C4871">
        <v>26</v>
      </c>
      <c r="D4871" s="1">
        <v>2.2000000000000002</v>
      </c>
      <c r="E4871" s="1">
        <v>0.125</v>
      </c>
      <c r="F4871" s="1">
        <v>5.25</v>
      </c>
      <c r="G4871" s="1">
        <v>7.0000000000000201E-2</v>
      </c>
      <c r="H4871" s="1">
        <v>4</v>
      </c>
      <c r="I4871" s="1">
        <v>0</v>
      </c>
      <c r="J4871" s="1">
        <v>7.0000000000000201E-2</v>
      </c>
      <c r="K4871" s="1">
        <v>2.5</v>
      </c>
      <c r="L4871" s="1">
        <v>0</v>
      </c>
      <c r="M4871" s="1">
        <v>19.8</v>
      </c>
      <c r="O4871" s="1">
        <f>случ!I4859</f>
        <v>-6.8115444623525629</v>
      </c>
      <c r="P4871" s="1">
        <f t="shared" si="381"/>
        <v>58.103455537647427</v>
      </c>
      <c r="Q4871">
        <f t="shared" si="382"/>
        <v>0</v>
      </c>
      <c r="S4871">
        <f>случ!J4859</f>
        <v>11.216162227482062</v>
      </c>
      <c r="T4871">
        <f>случ!K4859</f>
        <v>2.2434122110002468</v>
      </c>
      <c r="U4871" s="1">
        <f t="shared" si="383"/>
        <v>40.506162227482065</v>
      </c>
      <c r="V4871" s="1">
        <f t="shared" si="384"/>
        <v>-16.46658778899975</v>
      </c>
      <c r="X4871" s="4">
        <f>10-SUM(U4871&lt;$X$1,U4871&lt;$X$2,U4871&lt;$X$3,U4871&lt;$X$4,U4871&lt;$X$5,U4871&lt;$X$6,U4871&lt;$X$7,U4871&lt;$X$8,U4871&lt;$X$9,U4871&lt;$X$10)</f>
        <v>10</v>
      </c>
      <c r="Y4871" s="4">
        <f>SUM(V4871&lt;$Y$1,V4871&lt;$Y$2,V4871&lt;$Y$3,V4871&lt;$Y$4,V4871&lt;$Y$5,V4871&lt;$Y$6,V4871&lt;$Y$7,V4871&lt;$Y$8,V4871&lt;$Y$9,V4871&lt;$Y$10)</f>
        <v>10</v>
      </c>
      <c r="AA4871" s="10">
        <f t="shared" si="385"/>
        <v>0</v>
      </c>
    </row>
    <row r="4872" spans="1:27">
      <c r="A4872" s="4"/>
      <c r="B4872" t="s">
        <v>109</v>
      </c>
      <c r="C4872">
        <v>26</v>
      </c>
      <c r="D4872" s="1">
        <v>8</v>
      </c>
      <c r="E4872" s="1">
        <v>0</v>
      </c>
      <c r="F4872" s="1">
        <v>5.25</v>
      </c>
      <c r="G4872" s="1">
        <v>3.00000000000002E-2</v>
      </c>
      <c r="H4872" s="1">
        <v>4</v>
      </c>
      <c r="I4872" s="1">
        <v>7.4999999999999997E-2</v>
      </c>
      <c r="J4872" s="1">
        <v>-2.0000000000000399E-2</v>
      </c>
      <c r="K4872" s="1">
        <v>2.5</v>
      </c>
      <c r="L4872" s="1">
        <v>7.4999999999999997E-2</v>
      </c>
      <c r="M4872" s="1">
        <v>21.5</v>
      </c>
      <c r="O4872" s="1">
        <f>случ!I4860</f>
        <v>17.033880517652229</v>
      </c>
      <c r="P4872" s="1">
        <f t="shared" si="381"/>
        <v>84.413880517652217</v>
      </c>
      <c r="Q4872">
        <f t="shared" si="382"/>
        <v>1</v>
      </c>
      <c r="S4872">
        <f>случ!J4860</f>
        <v>4.1375657888955493</v>
      </c>
      <c r="T4872">
        <f>случ!K4860</f>
        <v>-3.3216638043834976</v>
      </c>
      <c r="U4872" s="1">
        <f t="shared" si="383"/>
        <v>33.747565788895542</v>
      </c>
      <c r="V4872" s="1">
        <f t="shared" si="384"/>
        <v>-24.336663804383502</v>
      </c>
      <c r="X4872" s="4">
        <f>10-SUM(U4872&lt;$X$1,U4872&lt;$X$2,U4872&lt;$X$3,U4872&lt;$X$4,U4872&lt;$X$5,U4872&lt;$X$6,U4872&lt;$X$7,U4872&lt;$X$8,U4872&lt;$X$9,U4872&lt;$X$10)</f>
        <v>8</v>
      </c>
      <c r="Y4872" s="4">
        <f>SUM(V4872&lt;$Y$1,V4872&lt;$Y$2,V4872&lt;$Y$3,V4872&lt;$Y$4,V4872&lt;$Y$5,V4872&lt;$Y$6,V4872&lt;$Y$7,V4872&lt;$Y$8,V4872&lt;$Y$9,V4872&lt;$Y$10)</f>
        <v>10</v>
      </c>
      <c r="AA4872" s="10">
        <f t="shared" si="385"/>
        <v>0.01</v>
      </c>
    </row>
    <row r="4873" spans="1:27">
      <c r="A4873" s="4"/>
      <c r="B4873" t="s">
        <v>110</v>
      </c>
      <c r="C4873">
        <v>26</v>
      </c>
      <c r="D4873" s="1">
        <v>10.6</v>
      </c>
      <c r="E4873" s="1">
        <v>0.125</v>
      </c>
      <c r="F4873" s="1">
        <v>5.25</v>
      </c>
      <c r="G4873" s="1">
        <v>0.04</v>
      </c>
      <c r="H4873" s="1">
        <v>4</v>
      </c>
      <c r="I4873" s="1">
        <v>0.125</v>
      </c>
      <c r="J4873" s="1">
        <v>-9.9999999999997799E-3</v>
      </c>
      <c r="K4873" s="1">
        <v>2.5</v>
      </c>
      <c r="L4873" s="1">
        <v>0.125</v>
      </c>
      <c r="M4873" s="1">
        <v>24.4</v>
      </c>
      <c r="O4873" s="1">
        <f>случ!I4861</f>
        <v>4.152597432035857</v>
      </c>
      <c r="P4873" s="1">
        <f t="shared" si="381"/>
        <v>74.99759743203586</v>
      </c>
      <c r="Q4873">
        <f t="shared" si="382"/>
        <v>1</v>
      </c>
      <c r="S4873">
        <f>случ!J4861</f>
        <v>-31.569436779725759</v>
      </c>
      <c r="T4873">
        <f>случ!K4861</f>
        <v>7.4609192714277359</v>
      </c>
      <c r="U4873" s="1">
        <f t="shared" si="383"/>
        <v>0.71056322027424201</v>
      </c>
      <c r="V4873" s="1">
        <f t="shared" si="384"/>
        <v>-15.984080728572261</v>
      </c>
      <c r="X4873" s="4">
        <f>10-SUM(U4873&lt;$X$1,U4873&lt;$X$2,U4873&lt;$X$3,U4873&lt;$X$4,U4873&lt;$X$5,U4873&lt;$X$6,U4873&lt;$X$7,U4873&lt;$X$8,U4873&lt;$X$9,U4873&lt;$X$10)</f>
        <v>0</v>
      </c>
      <c r="Y4873" s="4">
        <f>SUM(V4873&lt;$Y$1,V4873&lt;$Y$2,V4873&lt;$Y$3,V4873&lt;$Y$4,V4873&lt;$Y$5,V4873&lt;$Y$6,V4873&lt;$Y$7,V4873&lt;$Y$8,V4873&lt;$Y$9,V4873&lt;$Y$10)</f>
        <v>10</v>
      </c>
      <c r="AA4873" s="10">
        <f t="shared" si="385"/>
        <v>0</v>
      </c>
    </row>
    <row r="4874" spans="1:27">
      <c r="A4874" s="4"/>
      <c r="B4874" t="s">
        <v>111</v>
      </c>
      <c r="C4874">
        <v>26</v>
      </c>
      <c r="D4874" s="1">
        <v>10.6</v>
      </c>
      <c r="E4874" s="1">
        <v>0.125</v>
      </c>
      <c r="F4874" s="1">
        <v>5.25</v>
      </c>
      <c r="G4874" s="1">
        <v>0.25</v>
      </c>
      <c r="H4874" s="1">
        <v>4.25</v>
      </c>
      <c r="I4874" s="1">
        <v>-0.1</v>
      </c>
      <c r="J4874" s="1">
        <v>0.1</v>
      </c>
      <c r="K4874" s="1">
        <v>2.5</v>
      </c>
      <c r="L4874" s="1">
        <v>0.15</v>
      </c>
      <c r="M4874" s="1">
        <v>24.5</v>
      </c>
      <c r="O4874" s="1">
        <f>случ!I4862</f>
        <v>-39.841915209173621</v>
      </c>
      <c r="P4874" s="1">
        <f t="shared" si="381"/>
        <v>31.163084790826375</v>
      </c>
      <c r="Q4874">
        <f t="shared" si="382"/>
        <v>0</v>
      </c>
      <c r="S4874">
        <f>случ!J4862</f>
        <v>10.378291506543174</v>
      </c>
      <c r="T4874">
        <f>случ!K4862</f>
        <v>5.9355265350979236</v>
      </c>
      <c r="U4874" s="1">
        <f t="shared" si="383"/>
        <v>43.278291506543169</v>
      </c>
      <c r="V4874" s="1">
        <f t="shared" si="384"/>
        <v>-18.714473464902074</v>
      </c>
      <c r="X4874" s="4">
        <f>10-SUM(U4874&lt;$X$1,U4874&lt;$X$2,U4874&lt;$X$3,U4874&lt;$X$4,U4874&lt;$X$5,U4874&lt;$X$6,U4874&lt;$X$7,U4874&lt;$X$8,U4874&lt;$X$9,U4874&lt;$X$10)</f>
        <v>10</v>
      </c>
      <c r="Y4874" s="4">
        <f>SUM(V4874&lt;$Y$1,V4874&lt;$Y$2,V4874&lt;$Y$3,V4874&lt;$Y$4,V4874&lt;$Y$5,V4874&lt;$Y$6,V4874&lt;$Y$7,V4874&lt;$Y$8,V4874&lt;$Y$9,V4874&lt;$Y$10)</f>
        <v>10</v>
      </c>
      <c r="AA4874" s="10">
        <f t="shared" si="385"/>
        <v>0</v>
      </c>
    </row>
    <row r="4875" spans="1:27">
      <c r="A4875" s="4"/>
      <c r="B4875" t="s">
        <v>112</v>
      </c>
      <c r="C4875">
        <v>26</v>
      </c>
      <c r="D4875" s="1">
        <v>-2.2999999999999998</v>
      </c>
      <c r="E4875" s="1">
        <v>0</v>
      </c>
      <c r="F4875" s="1">
        <v>5.25</v>
      </c>
      <c r="G4875" s="1">
        <v>7.0000000000000201E-2</v>
      </c>
      <c r="H4875" s="1">
        <v>4.25</v>
      </c>
      <c r="I4875" s="1">
        <v>0.1</v>
      </c>
      <c r="J4875" s="1">
        <v>9.9999999999999603E-2</v>
      </c>
      <c r="K4875" s="1">
        <v>2.5</v>
      </c>
      <c r="L4875" s="1">
        <v>0.1</v>
      </c>
      <c r="M4875" s="1">
        <v>23.8</v>
      </c>
      <c r="O4875" s="1">
        <f>случ!I4863</f>
        <v>32.855534702430454</v>
      </c>
      <c r="P4875" s="1">
        <f t="shared" si="381"/>
        <v>93.285534702430454</v>
      </c>
      <c r="Q4875">
        <f t="shared" si="382"/>
        <v>1</v>
      </c>
      <c r="S4875">
        <f>случ!J4863</f>
        <v>-7.7613106776423511</v>
      </c>
      <c r="T4875">
        <f>случ!K4863</f>
        <v>4.259084888554189</v>
      </c>
      <c r="U4875" s="1">
        <f t="shared" si="383"/>
        <v>25.568689322357649</v>
      </c>
      <c r="V4875" s="1">
        <f t="shared" si="384"/>
        <v>-17.110915111445816</v>
      </c>
      <c r="X4875" s="4">
        <f>10-SUM(U4875&lt;$X$1,U4875&lt;$X$2,U4875&lt;$X$3,U4875&lt;$X$4,U4875&lt;$X$5,U4875&lt;$X$6,U4875&lt;$X$7,U4875&lt;$X$8,U4875&lt;$X$9,U4875&lt;$X$10)</f>
        <v>6</v>
      </c>
      <c r="Y4875" s="4">
        <f>SUM(V4875&lt;$Y$1,V4875&lt;$Y$2,V4875&lt;$Y$3,V4875&lt;$Y$4,V4875&lt;$Y$5,V4875&lt;$Y$6,V4875&lt;$Y$7,V4875&lt;$Y$8,V4875&lt;$Y$9,V4875&lt;$Y$10)</f>
        <v>10</v>
      </c>
      <c r="AA4875" s="10">
        <f t="shared" si="385"/>
        <v>7.4999999999999997E-3</v>
      </c>
    </row>
    <row r="4876" spans="1:27">
      <c r="A4876" s="4"/>
      <c r="B4876" t="s">
        <v>113</v>
      </c>
      <c r="C4876">
        <v>26</v>
      </c>
      <c r="D4876" s="1">
        <v>-5.6999999999999904</v>
      </c>
      <c r="E4876" s="1">
        <v>0.125</v>
      </c>
      <c r="F4876" s="1">
        <v>5.25</v>
      </c>
      <c r="G4876" s="1">
        <v>0.21</v>
      </c>
      <c r="H4876" s="1">
        <v>4.5</v>
      </c>
      <c r="I4876" s="1">
        <v>-0.1</v>
      </c>
      <c r="J4876" s="1">
        <v>9.9999999999999603E-2</v>
      </c>
      <c r="K4876" s="1">
        <v>2.5</v>
      </c>
      <c r="L4876" s="1">
        <v>0.15</v>
      </c>
      <c r="M4876" s="1">
        <v>24.1</v>
      </c>
      <c r="O4876" s="1">
        <f>случ!I4864</f>
        <v>22.454915087139241</v>
      </c>
      <c r="P4876" s="1">
        <f t="shared" si="381"/>
        <v>82.299915087139254</v>
      </c>
      <c r="Q4876">
        <f t="shared" si="382"/>
        <v>1</v>
      </c>
      <c r="S4876">
        <f>случ!J4864</f>
        <v>-5.0472464722278403</v>
      </c>
      <c r="T4876">
        <f>случ!K4864</f>
        <v>3.0261075289230344</v>
      </c>
      <c r="U4876" s="1">
        <f t="shared" si="383"/>
        <v>27.942753527772155</v>
      </c>
      <c r="V4876" s="1">
        <f t="shared" si="384"/>
        <v>-20.933892471076973</v>
      </c>
      <c r="X4876" s="4">
        <f>10-SUM(U4876&lt;$X$1,U4876&lt;$X$2,U4876&lt;$X$3,U4876&lt;$X$4,U4876&lt;$X$5,U4876&lt;$X$6,U4876&lt;$X$7,U4876&lt;$X$8,U4876&lt;$X$9,U4876&lt;$X$10)</f>
        <v>7</v>
      </c>
      <c r="Y4876" s="4">
        <f>SUM(V4876&lt;$Y$1,V4876&lt;$Y$2,V4876&lt;$Y$3,V4876&lt;$Y$4,V4876&lt;$Y$5,V4876&lt;$Y$6,V4876&lt;$Y$7,V4876&lt;$Y$8,V4876&lt;$Y$9,V4876&lt;$Y$10)</f>
        <v>10</v>
      </c>
      <c r="AA4876" s="10">
        <f t="shared" si="385"/>
        <v>8.7500000000000008E-3</v>
      </c>
    </row>
    <row r="4877" spans="1:27">
      <c r="A4877" s="4"/>
      <c r="B4877" t="s">
        <v>114</v>
      </c>
      <c r="C4877">
        <v>26</v>
      </c>
      <c r="D4877" s="1">
        <v>-2.5</v>
      </c>
      <c r="E4877" s="1">
        <v>0.125</v>
      </c>
      <c r="F4877" s="1">
        <v>5.25</v>
      </c>
      <c r="G4877" s="1">
        <v>0.16999999999999901</v>
      </c>
      <c r="H4877" s="1">
        <v>4.5</v>
      </c>
      <c r="I4877" s="1">
        <v>2.5000000000000001E-2</v>
      </c>
      <c r="J4877" s="1">
        <v>0.08</v>
      </c>
      <c r="K4877" s="1">
        <v>2.5</v>
      </c>
      <c r="L4877" s="1">
        <v>2.5000000000000001E-2</v>
      </c>
      <c r="M4877" s="1">
        <v>22.9</v>
      </c>
      <c r="O4877" s="1">
        <f>случ!I4865</f>
        <v>-6.5757439704333729</v>
      </c>
      <c r="P4877" s="1">
        <f t="shared" si="381"/>
        <v>55.559256029566626</v>
      </c>
      <c r="Q4877">
        <f t="shared" si="382"/>
        <v>0</v>
      </c>
      <c r="S4877">
        <f>случ!J4865</f>
        <v>-8.8107705981592055</v>
      </c>
      <c r="T4877">
        <f>случ!K4865</f>
        <v>0.82439446517316717</v>
      </c>
      <c r="U4877" s="1">
        <f t="shared" si="383"/>
        <v>23.459229401840798</v>
      </c>
      <c r="V4877" s="1">
        <f t="shared" si="384"/>
        <v>-20.280605534826829</v>
      </c>
      <c r="X4877" s="4">
        <f>10-SUM(U4877&lt;$X$1,U4877&lt;$X$2,U4877&lt;$X$3,U4877&lt;$X$4,U4877&lt;$X$5,U4877&lt;$X$6,U4877&lt;$X$7,U4877&lt;$X$8,U4877&lt;$X$9,U4877&lt;$X$10)</f>
        <v>6</v>
      </c>
      <c r="Y4877" s="4">
        <f>SUM(V4877&lt;$Y$1,V4877&lt;$Y$2,V4877&lt;$Y$3,V4877&lt;$Y$4,V4877&lt;$Y$5,V4877&lt;$Y$6,V4877&lt;$Y$7,V4877&lt;$Y$8,V4877&lt;$Y$9,V4877&lt;$Y$10)</f>
        <v>10</v>
      </c>
      <c r="AA4877" s="10">
        <f t="shared" si="385"/>
        <v>0</v>
      </c>
    </row>
    <row r="4878" spans="1:27">
      <c r="A4878" s="4"/>
      <c r="B4878" t="s">
        <v>115</v>
      </c>
      <c r="C4878">
        <v>26</v>
      </c>
      <c r="D4878" s="1">
        <v>0.69999999999999896</v>
      </c>
      <c r="E4878" s="1">
        <v>0</v>
      </c>
      <c r="F4878" s="1">
        <v>5.25</v>
      </c>
      <c r="G4878" s="1">
        <v>0.21</v>
      </c>
      <c r="H4878" s="1">
        <v>4.75</v>
      </c>
      <c r="I4878" s="1">
        <v>-2.4999999999999901E-2</v>
      </c>
      <c r="J4878" s="1">
        <v>0.14000000000000001</v>
      </c>
      <c r="K4878" s="1">
        <v>2.5</v>
      </c>
      <c r="L4878" s="1">
        <v>0.22500000000000001</v>
      </c>
      <c r="M4878" s="1">
        <v>24.4</v>
      </c>
      <c r="O4878" s="1">
        <f>случ!I4866</f>
        <v>34.860391393644193</v>
      </c>
      <c r="P4878" s="1">
        <f t="shared" si="381"/>
        <v>97.840391393644197</v>
      </c>
      <c r="Q4878">
        <f t="shared" si="382"/>
        <v>1</v>
      </c>
      <c r="S4878">
        <f>случ!J4866</f>
        <v>7.3785885314067068</v>
      </c>
      <c r="T4878">
        <f>случ!K4866</f>
        <v>-4.8904447175513885</v>
      </c>
      <c r="U4878" s="1">
        <f t="shared" si="383"/>
        <v>40.988588531406705</v>
      </c>
      <c r="V4878" s="1">
        <f t="shared" si="384"/>
        <v>-27.855444717551386</v>
      </c>
      <c r="X4878" s="4">
        <f>10-SUM(U4878&lt;$X$1,U4878&lt;$X$2,U4878&lt;$X$3,U4878&lt;$X$4,U4878&lt;$X$5,U4878&lt;$X$6,U4878&lt;$X$7,U4878&lt;$X$8,U4878&lt;$X$9,U4878&lt;$X$10)</f>
        <v>10</v>
      </c>
      <c r="Y4878" s="4">
        <f>SUM(V4878&lt;$Y$1,V4878&lt;$Y$2,V4878&lt;$Y$3,V4878&lt;$Y$4,V4878&lt;$Y$5,V4878&lt;$Y$6,V4878&lt;$Y$7,V4878&lt;$Y$8,V4878&lt;$Y$9,V4878&lt;$Y$10)</f>
        <v>10</v>
      </c>
      <c r="AA4878" s="10">
        <f t="shared" si="385"/>
        <v>1.2500000000000001E-2</v>
      </c>
    </row>
    <row r="4879" spans="1:27">
      <c r="A4879" s="4"/>
      <c r="B4879" t="s">
        <v>116</v>
      </c>
      <c r="C4879">
        <v>26</v>
      </c>
      <c r="D4879" s="1">
        <v>-3.1</v>
      </c>
      <c r="E4879" s="1">
        <v>0</v>
      </c>
      <c r="F4879" s="1">
        <v>4.75</v>
      </c>
      <c r="G4879" s="1">
        <v>5.96E-2</v>
      </c>
      <c r="H4879" s="1">
        <v>4.75</v>
      </c>
      <c r="I4879" s="1">
        <v>0</v>
      </c>
      <c r="J4879" s="1">
        <v>0</v>
      </c>
      <c r="K4879" s="1">
        <v>2.5</v>
      </c>
      <c r="L4879" s="1">
        <v>0</v>
      </c>
      <c r="M4879" s="1">
        <v>23.6</v>
      </c>
      <c r="O4879" s="1">
        <f>случ!I4867</f>
        <v>-40.341304754548105</v>
      </c>
      <c r="P4879" s="1">
        <f t="shared" ref="P4879:P4942" si="386">SUMPRODUCT(D4879:I4879,$D$1:$I$1)+O4879</f>
        <v>14.488695245451893</v>
      </c>
      <c r="Q4879">
        <f t="shared" ref="Q4879:Q4942" si="387">IF(P4879&lt;=$Q$1,-1,IF(P4879&lt;=$Q$2,0,1))</f>
        <v>-1</v>
      </c>
      <c r="S4879">
        <f>случ!J4867</f>
        <v>-20.957813160931444</v>
      </c>
      <c r="T4879">
        <f>случ!K4867</f>
        <v>-7.7532901666877621</v>
      </c>
      <c r="U4879" s="1">
        <f t="shared" ref="U4879:U4942" si="388">SUMPRODUCT(G4879:M4879,$G$2:$M$2)+S4879</f>
        <v>12.03458683906856</v>
      </c>
      <c r="V4879" s="1">
        <f t="shared" ref="V4879:V4942" si="389">SUMPRODUCT(G4879:M4879,$G$3:$M$3)+T4879</f>
        <v>-30.412890166687763</v>
      </c>
      <c r="X4879" s="4">
        <f>10-SUM(U4879&lt;$X$1,U4879&lt;$X$2,U4879&lt;$X$3,U4879&lt;$X$4,U4879&lt;$X$5,U4879&lt;$X$6,U4879&lt;$X$7,U4879&lt;$X$8,U4879&lt;$X$9,U4879&lt;$X$10)</f>
        <v>2</v>
      </c>
      <c r="Y4879" s="4">
        <f>SUM(V4879&lt;$Y$1,V4879&lt;$Y$2,V4879&lt;$Y$3,V4879&lt;$Y$4,V4879&lt;$Y$5,V4879&lt;$Y$6,V4879&lt;$Y$7,V4879&lt;$Y$8,V4879&lt;$Y$9,V4879&lt;$Y$10)</f>
        <v>10</v>
      </c>
      <c r="AA4879" s="10">
        <f t="shared" ref="AA4879:AA4942" si="390">IF(Q4879=0,0%,IF(Q4879=1,X4879*0.125%,-Y4879*0.125%))</f>
        <v>-1.2500000000000001E-2</v>
      </c>
    </row>
    <row r="4880" spans="1:27">
      <c r="A4880" s="4"/>
      <c r="B4880" t="s">
        <v>117</v>
      </c>
      <c r="C4880">
        <v>26</v>
      </c>
      <c r="D4880" s="1">
        <v>-6.8999999999999897</v>
      </c>
      <c r="E4880" s="1">
        <v>0</v>
      </c>
      <c r="F4880" s="1">
        <v>4.5</v>
      </c>
      <c r="G4880" s="1">
        <v>0.17999999999999899</v>
      </c>
      <c r="H4880" s="1">
        <v>4.75</v>
      </c>
      <c r="I4880" s="1">
        <v>0.1</v>
      </c>
      <c r="J4880" s="1">
        <v>0.12</v>
      </c>
      <c r="K4880" s="1">
        <v>2.5</v>
      </c>
      <c r="L4880" s="1">
        <v>0.1</v>
      </c>
      <c r="M4880" s="1">
        <v>21.9</v>
      </c>
      <c r="O4880" s="1">
        <f>случ!I4868</f>
        <v>9.8561035946764832</v>
      </c>
      <c r="P4880" s="1">
        <f t="shared" si="386"/>
        <v>59.316103594676491</v>
      </c>
      <c r="Q4880">
        <f t="shared" si="387"/>
        <v>0</v>
      </c>
      <c r="S4880">
        <f>случ!J4868</f>
        <v>21.080677518387049</v>
      </c>
      <c r="T4880">
        <f>случ!K4868</f>
        <v>0.57165558741647615</v>
      </c>
      <c r="U4880" s="1">
        <f t="shared" si="388"/>
        <v>52.61067751838705</v>
      </c>
      <c r="V4880" s="1">
        <f t="shared" si="389"/>
        <v>-18.248344412583521</v>
      </c>
      <c r="X4880" s="4">
        <f>10-SUM(U4880&lt;$X$1,U4880&lt;$X$2,U4880&lt;$X$3,U4880&lt;$X$4,U4880&lt;$X$5,U4880&lt;$X$6,U4880&lt;$X$7,U4880&lt;$X$8,U4880&lt;$X$9,U4880&lt;$X$10)</f>
        <v>10</v>
      </c>
      <c r="Y4880" s="4">
        <f>SUM(V4880&lt;$Y$1,V4880&lt;$Y$2,V4880&lt;$Y$3,V4880&lt;$Y$4,V4880&lt;$Y$5,V4880&lt;$Y$6,V4880&lt;$Y$7,V4880&lt;$Y$8,V4880&lt;$Y$9,V4880&lt;$Y$10)</f>
        <v>10</v>
      </c>
      <c r="AA4880" s="10">
        <f t="shared" si="390"/>
        <v>0</v>
      </c>
    </row>
    <row r="4881" spans="1:27">
      <c r="A4881" s="4"/>
      <c r="B4881" t="s">
        <v>118</v>
      </c>
      <c r="C4881">
        <v>26</v>
      </c>
      <c r="D4881" s="1">
        <v>-14.5</v>
      </c>
      <c r="E4881" s="1">
        <v>0</v>
      </c>
      <c r="F4881" s="1">
        <v>4.5</v>
      </c>
      <c r="G4881" s="1">
        <v>0.33</v>
      </c>
      <c r="H4881" s="1">
        <v>5</v>
      </c>
      <c r="I4881" s="1">
        <v>0</v>
      </c>
      <c r="J4881" s="1">
        <v>0.24</v>
      </c>
      <c r="K4881" s="1">
        <v>2.5</v>
      </c>
      <c r="L4881" s="1">
        <v>0.25</v>
      </c>
      <c r="M4881" s="1">
        <v>19.5</v>
      </c>
      <c r="O4881" s="1">
        <f>случ!I4869</f>
        <v>18.975065008702011</v>
      </c>
      <c r="P4881" s="1">
        <f t="shared" si="386"/>
        <v>63.325065008702012</v>
      </c>
      <c r="Q4881">
        <f t="shared" si="387"/>
        <v>1</v>
      </c>
      <c r="S4881">
        <f>случ!J4869</f>
        <v>24.151581608894688</v>
      </c>
      <c r="T4881">
        <f>случ!K4869</f>
        <v>4.2608502317723271</v>
      </c>
      <c r="U4881" s="1">
        <f t="shared" si="388"/>
        <v>53.541581608894688</v>
      </c>
      <c r="V4881" s="1">
        <f t="shared" si="389"/>
        <v>-12.199149768227674</v>
      </c>
      <c r="X4881" s="4">
        <f>10-SUM(U4881&lt;$X$1,U4881&lt;$X$2,U4881&lt;$X$3,U4881&lt;$X$4,U4881&lt;$X$5,U4881&lt;$X$6,U4881&lt;$X$7,U4881&lt;$X$8,U4881&lt;$X$9,U4881&lt;$X$10)</f>
        <v>10</v>
      </c>
      <c r="Y4881" s="4">
        <f>SUM(V4881&lt;$Y$1,V4881&lt;$Y$2,V4881&lt;$Y$3,V4881&lt;$Y$4,V4881&lt;$Y$5,V4881&lt;$Y$6,V4881&lt;$Y$7,V4881&lt;$Y$8,V4881&lt;$Y$9,V4881&lt;$Y$10)</f>
        <v>9</v>
      </c>
      <c r="AA4881" s="10">
        <f t="shared" si="390"/>
        <v>1.2500000000000001E-2</v>
      </c>
    </row>
    <row r="4882" spans="1:27">
      <c r="A4882" s="4"/>
      <c r="B4882" t="s">
        <v>119</v>
      </c>
      <c r="C4882">
        <v>26</v>
      </c>
      <c r="D4882" s="1">
        <v>0</v>
      </c>
      <c r="E4882" s="1">
        <v>0</v>
      </c>
      <c r="F4882" s="1">
        <v>4.25</v>
      </c>
      <c r="G4882" s="1">
        <v>0.45</v>
      </c>
      <c r="H4882" s="1">
        <v>5</v>
      </c>
      <c r="I4882" s="1">
        <v>0.1</v>
      </c>
      <c r="J4882" s="1">
        <v>0.149999999999999</v>
      </c>
      <c r="K4882" s="1">
        <v>2.5</v>
      </c>
      <c r="L4882" s="1">
        <v>0.1</v>
      </c>
      <c r="M4882" s="1">
        <v>19.5</v>
      </c>
      <c r="O4882" s="1">
        <f>случ!I4870</f>
        <v>-29.733610122097815</v>
      </c>
      <c r="P4882" s="1">
        <f t="shared" si="386"/>
        <v>22.056389877902184</v>
      </c>
      <c r="Q4882">
        <f t="shared" si="387"/>
        <v>0</v>
      </c>
      <c r="S4882">
        <f>случ!J4870</f>
        <v>-18.314620193324068</v>
      </c>
      <c r="T4882">
        <f>случ!K4870</f>
        <v>7.417384532660682</v>
      </c>
      <c r="U4882" s="1">
        <f t="shared" si="388"/>
        <v>9.8353798066759168</v>
      </c>
      <c r="V4882" s="1">
        <f t="shared" si="389"/>
        <v>-8.6326154673393294</v>
      </c>
      <c r="X4882" s="4">
        <f>10-SUM(U4882&lt;$X$1,U4882&lt;$X$2,U4882&lt;$X$3,U4882&lt;$X$4,U4882&lt;$X$5,U4882&lt;$X$6,U4882&lt;$X$7,U4882&lt;$X$8,U4882&lt;$X$9,U4882&lt;$X$10)</f>
        <v>1</v>
      </c>
      <c r="Y4882" s="4">
        <f>SUM(V4882&lt;$Y$1,V4882&lt;$Y$2,V4882&lt;$Y$3,V4882&lt;$Y$4,V4882&lt;$Y$5,V4882&lt;$Y$6,V4882&lt;$Y$7,V4882&lt;$Y$8,V4882&lt;$Y$9,V4882&lt;$Y$10)</f>
        <v>8</v>
      </c>
      <c r="AA4882" s="10">
        <f t="shared" si="390"/>
        <v>0</v>
      </c>
    </row>
    <row r="4883" spans="1:27">
      <c r="A4883" s="4"/>
      <c r="B4883" t="s">
        <v>120</v>
      </c>
      <c r="C4883">
        <v>26</v>
      </c>
      <c r="D4883" s="1">
        <v>9.1999999999999904</v>
      </c>
      <c r="E4883" s="1">
        <v>0</v>
      </c>
      <c r="F4883" s="1">
        <v>3</v>
      </c>
      <c r="G4883" s="1">
        <v>0.26999999999999902</v>
      </c>
      <c r="H4883" s="1">
        <v>5.25</v>
      </c>
      <c r="I4883" s="1">
        <v>4.9999999999999899E-2</v>
      </c>
      <c r="J4883" s="1">
        <v>1.9999999999999501E-2</v>
      </c>
      <c r="K4883" s="1">
        <v>2.5</v>
      </c>
      <c r="L4883" s="1">
        <v>0.3</v>
      </c>
      <c r="M4883" s="1">
        <v>20</v>
      </c>
      <c r="O4883" s="1">
        <f>случ!I4871</f>
        <v>-39.140903983780731</v>
      </c>
      <c r="P4883" s="1">
        <f t="shared" si="386"/>
        <v>5.5690960162192624</v>
      </c>
      <c r="Q4883">
        <f t="shared" si="387"/>
        <v>-1</v>
      </c>
      <c r="S4883">
        <f>случ!J4871</f>
        <v>1.2682669318254702</v>
      </c>
      <c r="T4883">
        <f>случ!K4871</f>
        <v>-4.0546340447084557</v>
      </c>
      <c r="U4883" s="1">
        <f t="shared" si="388"/>
        <v>28.608266931825469</v>
      </c>
      <c r="V4883" s="1">
        <f t="shared" si="389"/>
        <v>-23.214634044708461</v>
      </c>
      <c r="X4883" s="4">
        <f>10-SUM(U4883&lt;$X$1,U4883&lt;$X$2,U4883&lt;$X$3,U4883&lt;$X$4,U4883&lt;$X$5,U4883&lt;$X$6,U4883&lt;$X$7,U4883&lt;$X$8,U4883&lt;$X$9,U4883&lt;$X$10)</f>
        <v>7</v>
      </c>
      <c r="Y4883" s="4">
        <f>SUM(V4883&lt;$Y$1,V4883&lt;$Y$2,V4883&lt;$Y$3,V4883&lt;$Y$4,V4883&lt;$Y$5,V4883&lt;$Y$6,V4883&lt;$Y$7,V4883&lt;$Y$8,V4883&lt;$Y$9,V4883&lt;$Y$10)</f>
        <v>10</v>
      </c>
      <c r="AA4883" s="10">
        <f t="shared" si="390"/>
        <v>-1.2500000000000001E-2</v>
      </c>
    </row>
    <row r="4884" spans="1:27">
      <c r="A4884" s="4"/>
      <c r="B4884" t="s">
        <v>121</v>
      </c>
      <c r="C4884">
        <v>26</v>
      </c>
      <c r="D4884" s="1">
        <v>4.5</v>
      </c>
      <c r="E4884" s="1">
        <v>0</v>
      </c>
      <c r="F4884" s="1">
        <v>3</v>
      </c>
      <c r="G4884" s="1">
        <v>0.33</v>
      </c>
      <c r="H4884" s="1">
        <v>5.5</v>
      </c>
      <c r="I4884" s="1">
        <v>0</v>
      </c>
      <c r="J4884" s="1">
        <v>0.24</v>
      </c>
      <c r="K4884" s="1">
        <v>2.5</v>
      </c>
      <c r="L4884" s="1">
        <v>0.25</v>
      </c>
      <c r="M4884" s="1">
        <v>22</v>
      </c>
      <c r="O4884" s="1">
        <f>случ!I4872</f>
        <v>5.6766661816524113</v>
      </c>
      <c r="P4884" s="1">
        <f t="shared" si="386"/>
        <v>47.326666181652413</v>
      </c>
      <c r="Q4884">
        <f t="shared" si="387"/>
        <v>0</v>
      </c>
      <c r="S4884">
        <f>случ!J4872</f>
        <v>22.395055876037823</v>
      </c>
      <c r="T4884">
        <f>случ!K4872</f>
        <v>-3.3295669220840085</v>
      </c>
      <c r="U4884" s="1">
        <f t="shared" si="388"/>
        <v>54.785055876037823</v>
      </c>
      <c r="V4884" s="1">
        <f t="shared" si="389"/>
        <v>-21.78956692208401</v>
      </c>
      <c r="X4884" s="4">
        <f>10-SUM(U4884&lt;$X$1,U4884&lt;$X$2,U4884&lt;$X$3,U4884&lt;$X$4,U4884&lt;$X$5,U4884&lt;$X$6,U4884&lt;$X$7,U4884&lt;$X$8,U4884&lt;$X$9,U4884&lt;$X$10)</f>
        <v>10</v>
      </c>
      <c r="Y4884" s="4">
        <f>SUM(V4884&lt;$Y$1,V4884&lt;$Y$2,V4884&lt;$Y$3,V4884&lt;$Y$4,V4884&lt;$Y$5,V4884&lt;$Y$6,V4884&lt;$Y$7,V4884&lt;$Y$8,V4884&lt;$Y$9,V4884&lt;$Y$10)</f>
        <v>10</v>
      </c>
      <c r="AA4884" s="10">
        <f t="shared" si="390"/>
        <v>0</v>
      </c>
    </row>
    <row r="4885" spans="1:27">
      <c r="A4885" s="4"/>
      <c r="B4885" t="s">
        <v>122</v>
      </c>
      <c r="C4885">
        <v>26</v>
      </c>
      <c r="D4885" s="1">
        <v>3.9</v>
      </c>
      <c r="E4885" s="1">
        <v>0</v>
      </c>
      <c r="F4885" s="1">
        <v>2.25</v>
      </c>
      <c r="G4885" s="1">
        <v>0.2</v>
      </c>
      <c r="H4885" s="1">
        <v>5.75</v>
      </c>
      <c r="I4885" s="1">
        <v>7.4999999999999997E-2</v>
      </c>
      <c r="J4885" s="1">
        <v>0.08</v>
      </c>
      <c r="K4885" s="1">
        <v>2.5</v>
      </c>
      <c r="L4885" s="1">
        <v>0.32500000000000001</v>
      </c>
      <c r="M4885" s="1">
        <v>23</v>
      </c>
      <c r="O4885" s="1">
        <f>случ!I4873</f>
        <v>-0.97167380227908495</v>
      </c>
      <c r="P4885" s="1">
        <f t="shared" si="386"/>
        <v>32.28832619772092</v>
      </c>
      <c r="Q4885">
        <f t="shared" si="387"/>
        <v>0</v>
      </c>
      <c r="S4885">
        <f>случ!J4873</f>
        <v>2.0194611116949313E-2</v>
      </c>
      <c r="T4885">
        <f>случ!K4873</f>
        <v>5.9313789691189722</v>
      </c>
      <c r="U4885" s="1">
        <f t="shared" si="388"/>
        <v>31.91019461111695</v>
      </c>
      <c r="V4885" s="1">
        <f t="shared" si="389"/>
        <v>-14.703621030881026</v>
      </c>
      <c r="X4885" s="4">
        <f>10-SUM(U4885&lt;$X$1,U4885&lt;$X$2,U4885&lt;$X$3,U4885&lt;$X$4,U4885&lt;$X$5,U4885&lt;$X$6,U4885&lt;$X$7,U4885&lt;$X$8,U4885&lt;$X$9,U4885&lt;$X$10)</f>
        <v>8</v>
      </c>
      <c r="Y4885" s="4">
        <f>SUM(V4885&lt;$Y$1,V4885&lt;$Y$2,V4885&lt;$Y$3,V4885&lt;$Y$4,V4885&lt;$Y$5,V4885&lt;$Y$6,V4885&lt;$Y$7,V4885&lt;$Y$8,V4885&lt;$Y$9,V4885&lt;$Y$10)</f>
        <v>10</v>
      </c>
      <c r="AA4885" s="10">
        <f t="shared" si="390"/>
        <v>0</v>
      </c>
    </row>
    <row r="4886" spans="1:27">
      <c r="A4886" s="4"/>
      <c r="B4886" t="s">
        <v>123</v>
      </c>
      <c r="C4886">
        <v>26</v>
      </c>
      <c r="D4886" s="1">
        <v>-2.5</v>
      </c>
      <c r="E4886" s="1">
        <v>0</v>
      </c>
      <c r="F4886" s="1">
        <v>2</v>
      </c>
      <c r="G4886" s="1">
        <v>0.59999999999999898</v>
      </c>
      <c r="H4886" s="1">
        <v>5.75</v>
      </c>
      <c r="I4886" s="1">
        <v>0.1</v>
      </c>
      <c r="J4886" s="1">
        <v>0.13999999999999899</v>
      </c>
      <c r="K4886" s="1">
        <v>2.5</v>
      </c>
      <c r="L4886" s="1">
        <v>0.1</v>
      </c>
      <c r="M4886" s="1">
        <v>22.5</v>
      </c>
      <c r="O4886" s="1">
        <f>случ!I4874</f>
        <v>26.876528665675671</v>
      </c>
      <c r="P4886" s="1">
        <f t="shared" si="386"/>
        <v>52.916528665675671</v>
      </c>
      <c r="Q4886">
        <f t="shared" si="387"/>
        <v>0</v>
      </c>
      <c r="S4886">
        <f>случ!J4874</f>
        <v>5.177665324615635</v>
      </c>
      <c r="T4886">
        <f>случ!K4874</f>
        <v>17.245106920250059</v>
      </c>
      <c r="U4886" s="1">
        <f t="shared" si="388"/>
        <v>36.047665324615629</v>
      </c>
      <c r="V4886" s="1">
        <f t="shared" si="389"/>
        <v>-1.3348930797499534</v>
      </c>
      <c r="X4886" s="4">
        <f>10-SUM(U4886&lt;$X$1,U4886&lt;$X$2,U4886&lt;$X$3,U4886&lt;$X$4,U4886&lt;$X$5,U4886&lt;$X$6,U4886&lt;$X$7,U4886&lt;$X$8,U4886&lt;$X$9,U4886&lt;$X$10)</f>
        <v>9</v>
      </c>
      <c r="Y4886" s="4">
        <f>SUM(V4886&lt;$Y$1,V4886&lt;$Y$2,V4886&lt;$Y$3,V4886&lt;$Y$4,V4886&lt;$Y$5,V4886&lt;$Y$6,V4886&lt;$Y$7,V4886&lt;$Y$8,V4886&lt;$Y$9,V4886&lt;$Y$10)</f>
        <v>6</v>
      </c>
      <c r="AA4886" s="10">
        <f t="shared" si="390"/>
        <v>0</v>
      </c>
    </row>
    <row r="4887" spans="1:27">
      <c r="A4887" s="4"/>
      <c r="B4887" t="s">
        <v>124</v>
      </c>
      <c r="C4887">
        <v>26</v>
      </c>
      <c r="D4887" s="1">
        <v>-5.7</v>
      </c>
      <c r="E4887" s="1">
        <v>0</v>
      </c>
      <c r="F4887" s="1">
        <v>2</v>
      </c>
      <c r="G4887" s="1">
        <v>0.61</v>
      </c>
      <c r="H4887" s="1">
        <v>5.75</v>
      </c>
      <c r="I4887" s="1">
        <v>0.1</v>
      </c>
      <c r="J4887" s="1">
        <v>-6.9999999999999396E-2</v>
      </c>
      <c r="K4887" s="1">
        <v>2.5</v>
      </c>
      <c r="L4887" s="1">
        <v>0.1</v>
      </c>
      <c r="M4887" s="1">
        <v>20</v>
      </c>
      <c r="O4887" s="1">
        <f>случ!I4875</f>
        <v>-55.853934596515693</v>
      </c>
      <c r="P4887" s="1">
        <f t="shared" si="386"/>
        <v>-32.053934596515688</v>
      </c>
      <c r="Q4887">
        <f t="shared" si="387"/>
        <v>-1</v>
      </c>
      <c r="S4887">
        <f>случ!J4875</f>
        <v>-47.072884252697172</v>
      </c>
      <c r="T4887">
        <f>случ!K4875</f>
        <v>-1.2023712582057549</v>
      </c>
      <c r="U4887" s="1">
        <f t="shared" si="388"/>
        <v>-21.492884252697166</v>
      </c>
      <c r="V4887" s="1">
        <f t="shared" si="389"/>
        <v>-20.022371258205748</v>
      </c>
      <c r="X4887" s="4">
        <f>10-SUM(U4887&lt;$X$1,U4887&lt;$X$2,U4887&lt;$X$3,U4887&lt;$X$4,U4887&lt;$X$5,U4887&lt;$X$6,U4887&lt;$X$7,U4887&lt;$X$8,U4887&lt;$X$9,U4887&lt;$X$10)</f>
        <v>0</v>
      </c>
      <c r="Y4887" s="4">
        <f>SUM(V4887&lt;$Y$1,V4887&lt;$Y$2,V4887&lt;$Y$3,V4887&lt;$Y$4,V4887&lt;$Y$5,V4887&lt;$Y$6,V4887&lt;$Y$7,V4887&lt;$Y$8,V4887&lt;$Y$9,V4887&lt;$Y$10)</f>
        <v>10</v>
      </c>
      <c r="AA4887" s="10">
        <f t="shared" si="390"/>
        <v>-1.2500000000000001E-2</v>
      </c>
    </row>
    <row r="4888" spans="1:27">
      <c r="A4888" s="4"/>
      <c r="B4888" t="s">
        <v>125</v>
      </c>
      <c r="C4888">
        <v>26</v>
      </c>
      <c r="D4888" s="1">
        <v>-8.6999999999999993</v>
      </c>
      <c r="E4888" s="1">
        <v>0</v>
      </c>
      <c r="F4888" s="1">
        <v>2</v>
      </c>
      <c r="G4888" s="1">
        <v>0.59999999999999898</v>
      </c>
      <c r="H4888" s="1">
        <v>6</v>
      </c>
      <c r="I4888" s="1">
        <v>0</v>
      </c>
      <c r="J4888" s="1">
        <v>0.159999999999999</v>
      </c>
      <c r="K4888" s="1">
        <v>2.5</v>
      </c>
      <c r="L4888" s="1">
        <v>0.25</v>
      </c>
      <c r="M4888" s="1">
        <v>17.2</v>
      </c>
      <c r="O4888" s="1">
        <f>случ!I4876</f>
        <v>57.224984167524653</v>
      </c>
      <c r="P4888" s="1">
        <f t="shared" si="386"/>
        <v>79.134984167524649</v>
      </c>
      <c r="Q4888">
        <f t="shared" si="387"/>
        <v>1</v>
      </c>
      <c r="S4888">
        <f>случ!J4876</f>
        <v>-14.049083827251302</v>
      </c>
      <c r="T4888">
        <f>случ!K4876</f>
        <v>11.291445802317179</v>
      </c>
      <c r="U4888" s="1">
        <f t="shared" si="388"/>
        <v>11.380916172748691</v>
      </c>
      <c r="V4888" s="1">
        <f t="shared" si="389"/>
        <v>-3.178554197682832</v>
      </c>
      <c r="X4888" s="4">
        <f>10-SUM(U4888&lt;$X$1,U4888&lt;$X$2,U4888&lt;$X$3,U4888&lt;$X$4,U4888&lt;$X$5,U4888&lt;$X$6,U4888&lt;$X$7,U4888&lt;$X$8,U4888&lt;$X$9,U4888&lt;$X$10)</f>
        <v>2</v>
      </c>
      <c r="Y4888" s="4">
        <f>SUM(V4888&lt;$Y$1,V4888&lt;$Y$2,V4888&lt;$Y$3,V4888&lt;$Y$4,V4888&lt;$Y$5,V4888&lt;$Y$6,V4888&lt;$Y$7,V4888&lt;$Y$8,V4888&lt;$Y$9,V4888&lt;$Y$10)</f>
        <v>7</v>
      </c>
      <c r="AA4888" s="10">
        <f t="shared" si="390"/>
        <v>2.5000000000000001E-3</v>
      </c>
    </row>
    <row r="4889" spans="1:27">
      <c r="A4889" s="4"/>
      <c r="B4889" t="s">
        <v>126</v>
      </c>
      <c r="C4889">
        <v>26</v>
      </c>
      <c r="D4889" s="1">
        <v>-6.4999999999999902</v>
      </c>
      <c r="E4889" s="1">
        <v>0.125</v>
      </c>
      <c r="F4889" s="1">
        <v>2</v>
      </c>
      <c r="G4889" s="1">
        <v>1.9599999999999999E-2</v>
      </c>
      <c r="H4889" s="1">
        <v>6</v>
      </c>
      <c r="I4889" s="1">
        <v>7.4999999999999997E-2</v>
      </c>
      <c r="J4889" s="1">
        <v>-0.04</v>
      </c>
      <c r="K4889" s="1">
        <v>2.5</v>
      </c>
      <c r="L4889" s="1">
        <v>7.4999999999999997E-2</v>
      </c>
      <c r="M4889" s="1">
        <v>13.5</v>
      </c>
      <c r="O4889" s="1">
        <f>случ!I4877</f>
        <v>10.755694834406722</v>
      </c>
      <c r="P4889" s="1">
        <f t="shared" si="386"/>
        <v>35.860694834406729</v>
      </c>
      <c r="Q4889">
        <f t="shared" si="387"/>
        <v>0</v>
      </c>
      <c r="S4889">
        <f>случ!J4877</f>
        <v>-13.622735697842288</v>
      </c>
      <c r="T4889">
        <f>случ!K4877</f>
        <v>10.491882082198687</v>
      </c>
      <c r="U4889" s="1">
        <f t="shared" si="388"/>
        <v>9.7896643021577106</v>
      </c>
      <c r="V4889" s="1">
        <f t="shared" si="389"/>
        <v>-0.77271791780131061</v>
      </c>
      <c r="X4889" s="4">
        <f>10-SUM(U4889&lt;$X$1,U4889&lt;$X$2,U4889&lt;$X$3,U4889&lt;$X$4,U4889&lt;$X$5,U4889&lt;$X$6,U4889&lt;$X$7,U4889&lt;$X$8,U4889&lt;$X$9,U4889&lt;$X$10)</f>
        <v>1</v>
      </c>
      <c r="Y4889" s="4">
        <f>SUM(V4889&lt;$Y$1,V4889&lt;$Y$2,V4889&lt;$Y$3,V4889&lt;$Y$4,V4889&lt;$Y$5,V4889&lt;$Y$6,V4889&lt;$Y$7,V4889&lt;$Y$8,V4889&lt;$Y$9,V4889&lt;$Y$10)</f>
        <v>6</v>
      </c>
      <c r="AA4889" s="10">
        <f t="shared" si="390"/>
        <v>0</v>
      </c>
    </row>
    <row r="4890" spans="1:27">
      <c r="A4890" s="4"/>
      <c r="B4890" t="s">
        <v>127</v>
      </c>
      <c r="C4890">
        <v>26</v>
      </c>
      <c r="D4890" s="1">
        <v>-4.7999999999999901</v>
      </c>
      <c r="E4890" s="1">
        <v>0.125</v>
      </c>
      <c r="F4890" s="1">
        <v>2</v>
      </c>
      <c r="G4890" s="1">
        <v>0.13999999999999899</v>
      </c>
      <c r="H4890" s="1">
        <v>6</v>
      </c>
      <c r="I4890" s="1">
        <v>0.125</v>
      </c>
      <c r="J4890" s="1">
        <v>0.04</v>
      </c>
      <c r="K4890" s="1">
        <v>2.5</v>
      </c>
      <c r="L4890" s="1">
        <v>0.125</v>
      </c>
      <c r="M4890" s="1">
        <v>14.4</v>
      </c>
      <c r="O4890" s="1">
        <f>случ!I4878</f>
        <v>2.0372064175396698</v>
      </c>
      <c r="P4890" s="1">
        <f t="shared" si="386"/>
        <v>28.352206417539676</v>
      </c>
      <c r="Q4890">
        <f t="shared" si="387"/>
        <v>0</v>
      </c>
      <c r="S4890">
        <f>случ!J4878</f>
        <v>-4.3467131530314411</v>
      </c>
      <c r="T4890">
        <f>случ!K4878</f>
        <v>6.6385823753311657</v>
      </c>
      <c r="U4890" s="1">
        <f t="shared" si="388"/>
        <v>19.983286846968564</v>
      </c>
      <c r="V4890" s="1">
        <f t="shared" si="389"/>
        <v>-4.2564176246688339</v>
      </c>
      <c r="X4890" s="4">
        <f>10-SUM(U4890&lt;$X$1,U4890&lt;$X$2,U4890&lt;$X$3,U4890&lt;$X$4,U4890&lt;$X$5,U4890&lt;$X$6,U4890&lt;$X$7,U4890&lt;$X$8,U4890&lt;$X$9,U4890&lt;$X$10)</f>
        <v>4</v>
      </c>
      <c r="Y4890" s="4">
        <f>SUM(V4890&lt;$Y$1,V4890&lt;$Y$2,V4890&lt;$Y$3,V4890&lt;$Y$4,V4890&lt;$Y$5,V4890&lt;$Y$6,V4890&lt;$Y$7,V4890&lt;$Y$8,V4890&lt;$Y$9,V4890&lt;$Y$10)</f>
        <v>7</v>
      </c>
      <c r="AA4890" s="10">
        <f t="shared" si="390"/>
        <v>0</v>
      </c>
    </row>
    <row r="4891" spans="1:27">
      <c r="A4891" s="4"/>
      <c r="B4891" t="s">
        <v>128</v>
      </c>
      <c r="C4891">
        <v>26</v>
      </c>
      <c r="D4891" s="1">
        <v>-6.6999999999999904</v>
      </c>
      <c r="E4891" s="1">
        <v>0</v>
      </c>
      <c r="F4891" s="1">
        <v>2</v>
      </c>
      <c r="G4891" s="1">
        <v>0.23</v>
      </c>
      <c r="H4891" s="1">
        <v>6</v>
      </c>
      <c r="I4891" s="1">
        <v>0.125</v>
      </c>
      <c r="J4891" s="1">
        <v>-6.0000000000000497E-2</v>
      </c>
      <c r="K4891" s="1">
        <v>2.5</v>
      </c>
      <c r="L4891" s="1">
        <v>0.125</v>
      </c>
      <c r="M4891" s="1">
        <v>10.7</v>
      </c>
      <c r="O4891" s="1">
        <f>случ!I4879</f>
        <v>19.940653167733444</v>
      </c>
      <c r="P4891" s="1">
        <f t="shared" si="386"/>
        <v>43.300653167733451</v>
      </c>
      <c r="Q4891">
        <f t="shared" si="387"/>
        <v>0</v>
      </c>
      <c r="S4891">
        <f>случ!J4879</f>
        <v>-23.173770241487208</v>
      </c>
      <c r="T4891">
        <f>случ!K4879</f>
        <v>13.959777388009332</v>
      </c>
      <c r="U4891" s="1">
        <f t="shared" si="388"/>
        <v>-4.3837702414872162</v>
      </c>
      <c r="V4891" s="1">
        <f t="shared" si="389"/>
        <v>5.3747773880093259</v>
      </c>
      <c r="X4891" s="4">
        <f>10-SUM(U4891&lt;$X$1,U4891&lt;$X$2,U4891&lt;$X$3,U4891&lt;$X$4,U4891&lt;$X$5,U4891&lt;$X$6,U4891&lt;$X$7,U4891&lt;$X$8,U4891&lt;$X$9,U4891&lt;$X$10)</f>
        <v>0</v>
      </c>
      <c r="Y4891" s="4">
        <f>SUM(V4891&lt;$Y$1,V4891&lt;$Y$2,V4891&lt;$Y$3,V4891&lt;$Y$4,V4891&lt;$Y$5,V4891&lt;$Y$6,V4891&lt;$Y$7,V4891&lt;$Y$8,V4891&lt;$Y$9,V4891&lt;$Y$10)</f>
        <v>4</v>
      </c>
      <c r="AA4891" s="10">
        <f t="shared" si="390"/>
        <v>0</v>
      </c>
    </row>
    <row r="4892" spans="1:27">
      <c r="A4892" s="4"/>
      <c r="B4892" t="s">
        <v>129</v>
      </c>
      <c r="C4892">
        <v>26</v>
      </c>
      <c r="D4892" s="1">
        <v>-18.2</v>
      </c>
      <c r="E4892" s="1">
        <v>-0.25</v>
      </c>
      <c r="F4892" s="1">
        <v>1</v>
      </c>
      <c r="G4892" s="1">
        <v>0.42999999999999899</v>
      </c>
      <c r="H4892" s="1">
        <v>6</v>
      </c>
      <c r="I4892" s="1">
        <v>0</v>
      </c>
      <c r="J4892" s="1">
        <v>0.16999999999999901</v>
      </c>
      <c r="K4892" s="1">
        <v>2.5</v>
      </c>
      <c r="L4892" s="1">
        <v>0</v>
      </c>
      <c r="M4892" s="1">
        <v>5.7</v>
      </c>
      <c r="O4892" s="1">
        <f>случ!I4880</f>
        <v>26.476945020592542</v>
      </c>
      <c r="P4892" s="1">
        <f t="shared" si="386"/>
        <v>27.486945020592543</v>
      </c>
      <c r="Q4892">
        <f t="shared" si="387"/>
        <v>0</v>
      </c>
      <c r="S4892">
        <f>случ!J4880</f>
        <v>9.9603910755996505</v>
      </c>
      <c r="T4892">
        <f>случ!K4880</f>
        <v>10.92847521999296</v>
      </c>
      <c r="U4892" s="1">
        <f t="shared" si="388"/>
        <v>26.290391075599644</v>
      </c>
      <c r="V4892" s="1">
        <f t="shared" si="389"/>
        <v>9.258475219992949</v>
      </c>
      <c r="X4892" s="4">
        <f>10-SUM(U4892&lt;$X$1,U4892&lt;$X$2,U4892&lt;$X$3,U4892&lt;$X$4,U4892&lt;$X$5,U4892&lt;$X$6,U4892&lt;$X$7,U4892&lt;$X$8,U4892&lt;$X$9,U4892&lt;$X$10)</f>
        <v>7</v>
      </c>
      <c r="Y4892" s="4">
        <f>SUM(V4892&lt;$Y$1,V4892&lt;$Y$2,V4892&lt;$Y$3,V4892&lt;$Y$4,V4892&lt;$Y$5,V4892&lt;$Y$6,V4892&lt;$Y$7,V4892&lt;$Y$8,V4892&lt;$Y$9,V4892&lt;$Y$10)</f>
        <v>2</v>
      </c>
      <c r="AA4892" s="10">
        <f t="shared" si="390"/>
        <v>0</v>
      </c>
    </row>
    <row r="4893" spans="1:27">
      <c r="A4893" s="4"/>
      <c r="B4893" t="s">
        <v>130</v>
      </c>
      <c r="C4893">
        <v>26</v>
      </c>
      <c r="D4893" s="1">
        <v>-32.299999999999997</v>
      </c>
      <c r="E4893" s="1">
        <v>-0.5</v>
      </c>
      <c r="F4893" s="1">
        <v>1</v>
      </c>
      <c r="G4893" s="1">
        <v>0.32</v>
      </c>
      <c r="H4893" s="1">
        <v>5.75</v>
      </c>
      <c r="I4893" s="1">
        <v>0</v>
      </c>
      <c r="J4893" s="1">
        <v>-0.21</v>
      </c>
      <c r="K4893" s="1">
        <v>2.5</v>
      </c>
      <c r="L4893" s="1">
        <v>-0.25</v>
      </c>
      <c r="M4893" s="1">
        <v>-1.1000000000000001</v>
      </c>
      <c r="O4893" s="1">
        <f>случ!I4881</f>
        <v>-72.59579628563452</v>
      </c>
      <c r="P4893" s="1">
        <f t="shared" si="386"/>
        <v>-84.95579628563452</v>
      </c>
      <c r="Q4893">
        <f t="shared" si="387"/>
        <v>-1</v>
      </c>
      <c r="S4893">
        <f>случ!J4881</f>
        <v>6.7789724985495408</v>
      </c>
      <c r="T4893">
        <f>случ!K4881</f>
        <v>1.4866404740596777</v>
      </c>
      <c r="U4893" s="1">
        <f t="shared" si="388"/>
        <v>13.028972498549541</v>
      </c>
      <c r="V4893" s="1">
        <f t="shared" si="389"/>
        <v>2.5366404740596775</v>
      </c>
      <c r="X4893" s="4">
        <f>10-SUM(U4893&lt;$X$1,U4893&lt;$X$2,U4893&lt;$X$3,U4893&lt;$X$4,U4893&lt;$X$5,U4893&lt;$X$6,U4893&lt;$X$7,U4893&lt;$X$8,U4893&lt;$X$9,U4893&lt;$X$10)</f>
        <v>3</v>
      </c>
      <c r="Y4893" s="4">
        <f>SUM(V4893&lt;$Y$1,V4893&lt;$Y$2,V4893&lt;$Y$3,V4893&lt;$Y$4,V4893&lt;$Y$5,V4893&lt;$Y$6,V4893&lt;$Y$7,V4893&lt;$Y$8,V4893&lt;$Y$9,V4893&lt;$Y$10)</f>
        <v>5</v>
      </c>
      <c r="AA4893" s="10">
        <f t="shared" si="390"/>
        <v>-6.2500000000000003E-3</v>
      </c>
    </row>
    <row r="4894" spans="1:27">
      <c r="A4894" s="4"/>
      <c r="B4894" t="s">
        <v>131</v>
      </c>
      <c r="C4894">
        <v>26</v>
      </c>
      <c r="D4894" s="1">
        <v>-7.9</v>
      </c>
      <c r="E4894" s="1">
        <v>-0.625</v>
      </c>
      <c r="F4894" s="1">
        <v>0.25</v>
      </c>
      <c r="G4894" s="1">
        <v>0.29999999999999899</v>
      </c>
      <c r="H4894" s="1">
        <v>5</v>
      </c>
      <c r="I4894" s="1">
        <v>0.125</v>
      </c>
      <c r="J4894" s="1">
        <v>-5.0000000000000697E-2</v>
      </c>
      <c r="K4894" s="1">
        <v>2.5</v>
      </c>
      <c r="L4894" s="1">
        <v>-0.625</v>
      </c>
      <c r="M4894" s="1">
        <v>-10</v>
      </c>
      <c r="O4894" s="1">
        <f>случ!I4882</f>
        <v>-11.386883152303632</v>
      </c>
      <c r="P4894" s="1">
        <f t="shared" si="386"/>
        <v>-17.241883152303632</v>
      </c>
      <c r="Q4894">
        <f t="shared" si="387"/>
        <v>-1</v>
      </c>
      <c r="S4894">
        <f>случ!J4882</f>
        <v>22.322442535270859</v>
      </c>
      <c r="T4894">
        <f>случ!K4882</f>
        <v>11.469984431041937</v>
      </c>
      <c r="U4894" s="1">
        <f t="shared" si="388"/>
        <v>22.872442535270856</v>
      </c>
      <c r="V4894" s="1">
        <f t="shared" si="389"/>
        <v>25.644984431041927</v>
      </c>
      <c r="X4894" s="4">
        <f>10-SUM(U4894&lt;$X$1,U4894&lt;$X$2,U4894&lt;$X$3,U4894&lt;$X$4,U4894&lt;$X$5,U4894&lt;$X$6,U4894&lt;$X$7,U4894&lt;$X$8,U4894&lt;$X$9,U4894&lt;$X$10)</f>
        <v>5</v>
      </c>
      <c r="Y4894" s="4">
        <f>SUM(V4894&lt;$Y$1,V4894&lt;$Y$2,V4894&lt;$Y$3,V4894&lt;$Y$4,V4894&lt;$Y$5,V4894&lt;$Y$6,V4894&lt;$Y$7,V4894&lt;$Y$8,V4894&lt;$Y$9,V4894&lt;$Y$10)</f>
        <v>0</v>
      </c>
      <c r="AA4894" s="10">
        <f t="shared" si="390"/>
        <v>0</v>
      </c>
    </row>
    <row r="4895" spans="1:27">
      <c r="A4895" s="4"/>
      <c r="B4895" t="s">
        <v>132</v>
      </c>
      <c r="C4895">
        <v>26</v>
      </c>
      <c r="D4895" s="1">
        <v>2.4</v>
      </c>
      <c r="E4895" s="1">
        <v>-0.625</v>
      </c>
      <c r="F4895" s="1">
        <v>0.25</v>
      </c>
      <c r="G4895" s="1">
        <v>-0.12</v>
      </c>
      <c r="H4895" s="1">
        <v>4.25</v>
      </c>
      <c r="I4895" s="1">
        <v>0.125</v>
      </c>
      <c r="J4895" s="1">
        <v>-0.5</v>
      </c>
      <c r="K4895" s="1">
        <v>2.5</v>
      </c>
      <c r="L4895" s="1">
        <v>-0.625</v>
      </c>
      <c r="M4895" s="1">
        <v>-13.2</v>
      </c>
      <c r="O4895" s="1">
        <f>случ!I4883</f>
        <v>16.568492460348455</v>
      </c>
      <c r="P4895" s="1">
        <f t="shared" si="386"/>
        <v>17.173492460348456</v>
      </c>
      <c r="Q4895">
        <f t="shared" si="387"/>
        <v>-1</v>
      </c>
      <c r="S4895">
        <f>случ!J4883</f>
        <v>-0.41483285455039459</v>
      </c>
      <c r="T4895">
        <f>случ!K4883</f>
        <v>5.8063873771856844</v>
      </c>
      <c r="U4895" s="1">
        <f t="shared" si="388"/>
        <v>-7.1448328545503941</v>
      </c>
      <c r="V4895" s="1">
        <f t="shared" si="389"/>
        <v>17.001387377185686</v>
      </c>
      <c r="X4895" s="4">
        <f>10-SUM(U4895&lt;$X$1,U4895&lt;$X$2,U4895&lt;$X$3,U4895&lt;$X$4,U4895&lt;$X$5,U4895&lt;$X$6,U4895&lt;$X$7,U4895&lt;$X$8,U4895&lt;$X$9,U4895&lt;$X$10)</f>
        <v>0</v>
      </c>
      <c r="Y4895" s="4">
        <f>SUM(V4895&lt;$Y$1,V4895&lt;$Y$2,V4895&lt;$Y$3,V4895&lt;$Y$4,V4895&lt;$Y$5,V4895&lt;$Y$6,V4895&lt;$Y$7,V4895&lt;$Y$8,V4895&lt;$Y$9,V4895&lt;$Y$10)</f>
        <v>1</v>
      </c>
      <c r="AA4895" s="10">
        <f t="shared" si="390"/>
        <v>-1.25E-3</v>
      </c>
    </row>
    <row r="4896" spans="1:27">
      <c r="A4896" s="4"/>
      <c r="B4896" t="s">
        <v>133</v>
      </c>
      <c r="C4896">
        <v>26</v>
      </c>
      <c r="D4896" s="1">
        <v>0.19999999999999901</v>
      </c>
      <c r="E4896" s="1">
        <v>-0.25</v>
      </c>
      <c r="F4896" s="1">
        <v>0.25</v>
      </c>
      <c r="G4896" s="1">
        <v>-5.96E-2</v>
      </c>
      <c r="H4896" s="1">
        <v>4</v>
      </c>
      <c r="I4896" s="1">
        <v>0</v>
      </c>
      <c r="J4896" s="1">
        <v>-0.42</v>
      </c>
      <c r="K4896" s="1">
        <v>2.5</v>
      </c>
      <c r="L4896" s="1">
        <v>-0.25</v>
      </c>
      <c r="M4896" s="1">
        <v>-17.7</v>
      </c>
      <c r="O4896" s="1">
        <f>случ!I4884</f>
        <v>-13.157806896534183</v>
      </c>
      <c r="P4896" s="1">
        <f t="shared" si="386"/>
        <v>-9.517806896534184</v>
      </c>
      <c r="Q4896">
        <f t="shared" si="387"/>
        <v>-1</v>
      </c>
      <c r="S4896">
        <f>случ!J4884</f>
        <v>-27.930340126646303</v>
      </c>
      <c r="T4896">
        <f>случ!K4884</f>
        <v>4.2313745298790426</v>
      </c>
      <c r="U4896" s="1">
        <f t="shared" si="388"/>
        <v>-40.482740126646306</v>
      </c>
      <c r="V4896" s="1">
        <f t="shared" si="389"/>
        <v>17.780974529879039</v>
      </c>
      <c r="X4896" s="4">
        <f>10-SUM(U4896&lt;$X$1,U4896&lt;$X$2,U4896&lt;$X$3,U4896&lt;$X$4,U4896&lt;$X$5,U4896&lt;$X$6,U4896&lt;$X$7,U4896&lt;$X$8,U4896&lt;$X$9,U4896&lt;$X$10)</f>
        <v>0</v>
      </c>
      <c r="Y4896" s="4">
        <f>SUM(V4896&lt;$Y$1,V4896&lt;$Y$2,V4896&lt;$Y$3,V4896&lt;$Y$4,V4896&lt;$Y$5,V4896&lt;$Y$6,V4896&lt;$Y$7,V4896&lt;$Y$8,V4896&lt;$Y$9,V4896&lt;$Y$10)</f>
        <v>1</v>
      </c>
      <c r="AA4896" s="10">
        <f t="shared" si="390"/>
        <v>-1.25E-3</v>
      </c>
    </row>
    <row r="4897" spans="1:27">
      <c r="A4897" s="4"/>
      <c r="B4897" t="s">
        <v>134</v>
      </c>
      <c r="C4897">
        <v>26</v>
      </c>
      <c r="D4897" s="1">
        <v>3.8999999999999901</v>
      </c>
      <c r="E4897" s="1">
        <v>-0.25</v>
      </c>
      <c r="F4897" s="1">
        <v>0.25</v>
      </c>
      <c r="G4897" s="1">
        <v>-0.23</v>
      </c>
      <c r="H4897" s="1">
        <v>3.75</v>
      </c>
      <c r="I4897" s="1">
        <v>0.125</v>
      </c>
      <c r="J4897" s="1">
        <v>-0.35</v>
      </c>
      <c r="K4897" s="1">
        <v>2.5</v>
      </c>
      <c r="L4897" s="1">
        <v>-0.125</v>
      </c>
      <c r="M4897" s="1">
        <v>-15.6</v>
      </c>
      <c r="O4897" s="1">
        <f>случ!I4885</f>
        <v>43.186333192601438</v>
      </c>
      <c r="P4897" s="1">
        <f t="shared" si="386"/>
        <v>49.216333192601432</v>
      </c>
      <c r="Q4897">
        <f t="shared" si="387"/>
        <v>0</v>
      </c>
      <c r="S4897">
        <f>случ!J4885</f>
        <v>27.35151862192259</v>
      </c>
      <c r="T4897">
        <f>случ!K4885</f>
        <v>16.897277594532483</v>
      </c>
      <c r="U4897" s="1">
        <f t="shared" si="388"/>
        <v>17.831518621922591</v>
      </c>
      <c r="V4897" s="1">
        <f t="shared" si="389"/>
        <v>30.052277594532484</v>
      </c>
      <c r="X4897" s="4">
        <f>10-SUM(U4897&lt;$X$1,U4897&lt;$X$2,U4897&lt;$X$3,U4897&lt;$X$4,U4897&lt;$X$5,U4897&lt;$X$6,U4897&lt;$X$7,U4897&lt;$X$8,U4897&lt;$X$9,U4897&lt;$X$10)</f>
        <v>4</v>
      </c>
      <c r="Y4897" s="4">
        <f>SUM(V4897&lt;$Y$1,V4897&lt;$Y$2,V4897&lt;$Y$3,V4897&lt;$Y$4,V4897&lt;$Y$5,V4897&lt;$Y$6,V4897&lt;$Y$7,V4897&lt;$Y$8,V4897&lt;$Y$9,V4897&lt;$Y$10)</f>
        <v>0</v>
      </c>
      <c r="AA4897" s="10">
        <f t="shared" si="390"/>
        <v>0</v>
      </c>
    </row>
    <row r="4898" spans="1:27">
      <c r="A4898" s="4"/>
      <c r="B4898" t="s">
        <v>135</v>
      </c>
      <c r="C4898">
        <v>26</v>
      </c>
      <c r="D4898" s="1">
        <v>12.7</v>
      </c>
      <c r="E4898" s="1">
        <v>-0.375</v>
      </c>
      <c r="F4898" s="1">
        <v>0.25</v>
      </c>
      <c r="G4898" s="1">
        <v>-0.21</v>
      </c>
      <c r="H4898" s="1">
        <v>3.75</v>
      </c>
      <c r="I4898" s="1">
        <v>0</v>
      </c>
      <c r="J4898" s="1">
        <v>-0.04</v>
      </c>
      <c r="K4898" s="1">
        <v>2.5</v>
      </c>
      <c r="L4898" s="1">
        <v>0</v>
      </c>
      <c r="M4898" s="1">
        <v>-8.1999999999999904</v>
      </c>
      <c r="O4898" s="1">
        <f>случ!I4886</f>
        <v>7.9184061274608535</v>
      </c>
      <c r="P4898" s="1">
        <f t="shared" si="386"/>
        <v>18.433406127460852</v>
      </c>
      <c r="Q4898">
        <f t="shared" si="387"/>
        <v>-1</v>
      </c>
      <c r="S4898">
        <f>случ!J4886</f>
        <v>-16.572451043399397</v>
      </c>
      <c r="T4898">
        <f>случ!K4886</f>
        <v>1.0890345308436382</v>
      </c>
      <c r="U4898" s="1">
        <f t="shared" si="388"/>
        <v>-15.282451043399387</v>
      </c>
      <c r="V4898" s="1">
        <f t="shared" si="389"/>
        <v>8.9790345308436272</v>
      </c>
      <c r="X4898" s="4">
        <f>10-SUM(U4898&lt;$X$1,U4898&lt;$X$2,U4898&lt;$X$3,U4898&lt;$X$4,U4898&lt;$X$5,U4898&lt;$X$6,U4898&lt;$X$7,U4898&lt;$X$8,U4898&lt;$X$9,U4898&lt;$X$10)</f>
        <v>0</v>
      </c>
      <c r="Y4898" s="4">
        <f>SUM(V4898&lt;$Y$1,V4898&lt;$Y$2,V4898&lt;$Y$3,V4898&lt;$Y$4,V4898&lt;$Y$5,V4898&lt;$Y$6,V4898&lt;$Y$7,V4898&lt;$Y$8,V4898&lt;$Y$9,V4898&lt;$Y$10)</f>
        <v>3</v>
      </c>
      <c r="AA4898" s="10">
        <f t="shared" si="390"/>
        <v>-3.7499999999999999E-3</v>
      </c>
    </row>
    <row r="4899" spans="1:27">
      <c r="A4899" s="4"/>
      <c r="B4899" t="s">
        <v>136</v>
      </c>
      <c r="C4899">
        <v>26</v>
      </c>
      <c r="D4899" s="1">
        <v>14.4</v>
      </c>
      <c r="E4899" s="1">
        <v>-0.25</v>
      </c>
      <c r="F4899" s="1">
        <v>0.25</v>
      </c>
      <c r="G4899" s="1">
        <v>0.1</v>
      </c>
      <c r="H4899" s="1">
        <v>3.75</v>
      </c>
      <c r="I4899" s="1">
        <v>0</v>
      </c>
      <c r="J4899" s="1">
        <v>0.06</v>
      </c>
      <c r="K4899" s="1">
        <v>2.5</v>
      </c>
      <c r="L4899" s="1">
        <v>0</v>
      </c>
      <c r="M4899" s="1">
        <v>-5.3</v>
      </c>
      <c r="O4899" s="1">
        <f>случ!I4887</f>
        <v>16.719392815910414</v>
      </c>
      <c r="P4899" s="1">
        <f t="shared" si="386"/>
        <v>30.049392815910416</v>
      </c>
      <c r="Q4899">
        <f t="shared" si="387"/>
        <v>0</v>
      </c>
      <c r="S4899">
        <f>случ!J4887</f>
        <v>3.5050756303737298</v>
      </c>
      <c r="T4899">
        <f>случ!K4887</f>
        <v>-0.58690307317106138</v>
      </c>
      <c r="U4899" s="1">
        <f t="shared" si="388"/>
        <v>7.1350756303737297</v>
      </c>
      <c r="V4899" s="1">
        <f t="shared" si="389"/>
        <v>5.3930969268289379</v>
      </c>
      <c r="X4899" s="4">
        <f>10-SUM(U4899&lt;$X$1,U4899&lt;$X$2,U4899&lt;$X$3,U4899&lt;$X$4,U4899&lt;$X$5,U4899&lt;$X$6,U4899&lt;$X$7,U4899&lt;$X$8,U4899&lt;$X$9,U4899&lt;$X$10)</f>
        <v>1</v>
      </c>
      <c r="Y4899" s="4">
        <f>SUM(V4899&lt;$Y$1,V4899&lt;$Y$2,V4899&lt;$Y$3,V4899&lt;$Y$4,V4899&lt;$Y$5,V4899&lt;$Y$6,V4899&lt;$Y$7,V4899&lt;$Y$8,V4899&lt;$Y$9,V4899&lt;$Y$10)</f>
        <v>4</v>
      </c>
      <c r="AA4899" s="10">
        <f t="shared" si="390"/>
        <v>0</v>
      </c>
    </row>
    <row r="4900" spans="1:27">
      <c r="A4900" s="4"/>
      <c r="B4900" t="s">
        <v>137</v>
      </c>
      <c r="C4900">
        <v>26</v>
      </c>
      <c r="D4900" s="1">
        <v>13.2</v>
      </c>
      <c r="E4900" s="1">
        <v>-0.125</v>
      </c>
      <c r="F4900" s="1">
        <v>0.25</v>
      </c>
      <c r="G4900" s="1">
        <v>0.08</v>
      </c>
      <c r="H4900" s="1">
        <v>3.5</v>
      </c>
      <c r="I4900" s="1">
        <v>0.125</v>
      </c>
      <c r="J4900" s="1">
        <v>-0.08</v>
      </c>
      <c r="K4900" s="1">
        <v>2.5</v>
      </c>
      <c r="L4900" s="1">
        <v>-0.125</v>
      </c>
      <c r="M4900" s="1">
        <v>-4.5999999999999899</v>
      </c>
      <c r="O4900" s="1">
        <f>случ!I4888</f>
        <v>52.750031109442844</v>
      </c>
      <c r="P4900" s="1">
        <f t="shared" si="386"/>
        <v>66.66503110944285</v>
      </c>
      <c r="Q4900">
        <f t="shared" si="387"/>
        <v>1</v>
      </c>
      <c r="S4900">
        <f>случ!J4888</f>
        <v>1.6361303796740756</v>
      </c>
      <c r="T4900">
        <f>случ!K4888</f>
        <v>1.3777304534518886</v>
      </c>
      <c r="U4900" s="1">
        <f t="shared" si="388"/>
        <v>4.5161303796740864</v>
      </c>
      <c r="V4900" s="1">
        <f t="shared" si="389"/>
        <v>6.4827304534518788</v>
      </c>
      <c r="X4900" s="4">
        <f>10-SUM(U4900&lt;$X$1,U4900&lt;$X$2,U4900&lt;$X$3,U4900&lt;$X$4,U4900&lt;$X$5,U4900&lt;$X$6,U4900&lt;$X$7,U4900&lt;$X$8,U4900&lt;$X$9,U4900&lt;$X$10)</f>
        <v>0</v>
      </c>
      <c r="Y4900" s="4">
        <f>SUM(V4900&lt;$Y$1,V4900&lt;$Y$2,V4900&lt;$Y$3,V4900&lt;$Y$4,V4900&lt;$Y$5,V4900&lt;$Y$6,V4900&lt;$Y$7,V4900&lt;$Y$8,V4900&lt;$Y$9,V4900&lt;$Y$10)</f>
        <v>3</v>
      </c>
      <c r="AA4900" s="10">
        <f t="shared" si="390"/>
        <v>0</v>
      </c>
    </row>
    <row r="4901" spans="1:27">
      <c r="A4901" s="4"/>
      <c r="B4901" t="s">
        <v>138</v>
      </c>
      <c r="C4901">
        <v>26</v>
      </c>
      <c r="D4901" s="1">
        <v>2.5</v>
      </c>
      <c r="E4901" s="1">
        <v>0</v>
      </c>
      <c r="F4901" s="1">
        <v>0.25</v>
      </c>
      <c r="G4901" s="1">
        <v>-8.9899999999999994E-2</v>
      </c>
      <c r="H4901" s="1">
        <v>3.5</v>
      </c>
      <c r="I4901" s="1">
        <v>0</v>
      </c>
      <c r="J4901" s="1">
        <v>-0.27</v>
      </c>
      <c r="K4901" s="1">
        <v>2.5</v>
      </c>
      <c r="L4901" s="1">
        <v>0</v>
      </c>
      <c r="M4901" s="1">
        <v>-4.2</v>
      </c>
      <c r="O4901" s="1">
        <f>случ!I4889</f>
        <v>50.88890207176604</v>
      </c>
      <c r="P4901" s="1">
        <f t="shared" si="386"/>
        <v>58.88890207176604</v>
      </c>
      <c r="Q4901">
        <f t="shared" si="387"/>
        <v>0</v>
      </c>
      <c r="S4901">
        <f>случ!J4889</f>
        <v>-5.7365210959365251</v>
      </c>
      <c r="T4901">
        <f>случ!K4889</f>
        <v>-2.080325912180081</v>
      </c>
      <c r="U4901" s="1">
        <f t="shared" si="388"/>
        <v>-4.4071210959365263</v>
      </c>
      <c r="V4901" s="1">
        <f t="shared" si="389"/>
        <v>-1.550425912180081</v>
      </c>
      <c r="X4901" s="4">
        <f>10-SUM(U4901&lt;$X$1,U4901&lt;$X$2,U4901&lt;$X$3,U4901&lt;$X$4,U4901&lt;$X$5,U4901&lt;$X$6,U4901&lt;$X$7,U4901&lt;$X$8,U4901&lt;$X$9,U4901&lt;$X$10)</f>
        <v>0</v>
      </c>
      <c r="Y4901" s="4">
        <f>SUM(V4901&lt;$Y$1,V4901&lt;$Y$2,V4901&lt;$Y$3,V4901&lt;$Y$4,V4901&lt;$Y$5,V4901&lt;$Y$6,V4901&lt;$Y$7,V4901&lt;$Y$8,V4901&lt;$Y$9,V4901&lt;$Y$10)</f>
        <v>6</v>
      </c>
      <c r="AA4901" s="10">
        <f t="shared" si="390"/>
        <v>0</v>
      </c>
    </row>
    <row r="4902" spans="1:27">
      <c r="A4902" s="4"/>
      <c r="B4902" t="s">
        <v>139</v>
      </c>
      <c r="C4902">
        <v>26</v>
      </c>
      <c r="D4902" s="1">
        <v>9.4</v>
      </c>
      <c r="E4902" s="1">
        <v>0</v>
      </c>
      <c r="F4902" s="1">
        <v>0.25</v>
      </c>
      <c r="G4902" s="1">
        <v>-0.109999999999999</v>
      </c>
      <c r="H4902" s="1">
        <v>3.5</v>
      </c>
      <c r="I4902" s="1">
        <v>0</v>
      </c>
      <c r="J4902" s="1">
        <v>-0.3</v>
      </c>
      <c r="K4902" s="1">
        <v>2.5</v>
      </c>
      <c r="L4902" s="1">
        <v>0</v>
      </c>
      <c r="M4902" s="1">
        <v>-0.5</v>
      </c>
      <c r="O4902" s="1">
        <f>случ!I4890</f>
        <v>30.410163995742963</v>
      </c>
      <c r="P4902" s="1">
        <f t="shared" si="386"/>
        <v>43.240163995742961</v>
      </c>
      <c r="Q4902">
        <f t="shared" si="387"/>
        <v>0</v>
      </c>
      <c r="S4902">
        <f>случ!J4890</f>
        <v>-0.5803657973612909</v>
      </c>
      <c r="T4902">
        <f>случ!K4890</f>
        <v>8.11463017180394</v>
      </c>
      <c r="U4902" s="1">
        <f t="shared" si="388"/>
        <v>4.1796342026387032</v>
      </c>
      <c r="V4902" s="1">
        <f t="shared" si="389"/>
        <v>4.574630171803939</v>
      </c>
      <c r="X4902" s="4">
        <f>10-SUM(U4902&lt;$X$1,U4902&lt;$X$2,U4902&lt;$X$3,U4902&lt;$X$4,U4902&lt;$X$5,U4902&lt;$X$6,U4902&lt;$X$7,U4902&lt;$X$8,U4902&lt;$X$9,U4902&lt;$X$10)</f>
        <v>0</v>
      </c>
      <c r="Y4902" s="4">
        <f>SUM(V4902&lt;$Y$1,V4902&lt;$Y$2,V4902&lt;$Y$3,V4902&lt;$Y$4,V4902&lt;$Y$5,V4902&lt;$Y$6,V4902&lt;$Y$7,V4902&lt;$Y$8,V4902&lt;$Y$9,V4902&lt;$Y$10)</f>
        <v>4</v>
      </c>
      <c r="AA4902" s="10">
        <f t="shared" si="390"/>
        <v>0</v>
      </c>
    </row>
    <row r="4903" spans="1:27">
      <c r="A4903" s="4"/>
      <c r="B4903" t="s">
        <v>140</v>
      </c>
      <c r="C4903">
        <v>26</v>
      </c>
      <c r="D4903" s="1">
        <v>9.2999999999999901</v>
      </c>
      <c r="E4903" s="1">
        <v>0</v>
      </c>
      <c r="F4903" s="1">
        <v>0.25</v>
      </c>
      <c r="G4903" s="1">
        <v>-4.9799999999999997E-2</v>
      </c>
      <c r="H4903" s="1">
        <v>3.5</v>
      </c>
      <c r="I4903" s="1">
        <v>0</v>
      </c>
      <c r="J4903" s="1">
        <v>0.06</v>
      </c>
      <c r="K4903" s="1">
        <v>2.5</v>
      </c>
      <c r="L4903" s="1">
        <v>0</v>
      </c>
      <c r="M4903" s="1">
        <v>2.1</v>
      </c>
      <c r="O4903" s="1">
        <f>случ!I4891</f>
        <v>4.1661995069234177</v>
      </c>
      <c r="P4903" s="1">
        <f t="shared" si="386"/>
        <v>16.92619950692341</v>
      </c>
      <c r="Q4903">
        <f t="shared" si="387"/>
        <v>-1</v>
      </c>
      <c r="S4903">
        <f>случ!J4891</f>
        <v>-20.183597935627301</v>
      </c>
      <c r="T4903">
        <f>случ!K4891</f>
        <v>-4.6738339889574467</v>
      </c>
      <c r="U4903" s="1">
        <f t="shared" si="388"/>
        <v>-8.5047979356273</v>
      </c>
      <c r="V4903" s="1">
        <f t="shared" si="389"/>
        <v>-6.1940339889574467</v>
      </c>
      <c r="X4903" s="4">
        <f>10-SUM(U4903&lt;$X$1,U4903&lt;$X$2,U4903&lt;$X$3,U4903&lt;$X$4,U4903&lt;$X$5,U4903&lt;$X$6,U4903&lt;$X$7,U4903&lt;$X$8,U4903&lt;$X$9,U4903&lt;$X$10)</f>
        <v>0</v>
      </c>
      <c r="Y4903" s="4">
        <f>SUM(V4903&lt;$Y$1,V4903&lt;$Y$2,V4903&lt;$Y$3,V4903&lt;$Y$4,V4903&lt;$Y$5,V4903&lt;$Y$6,V4903&lt;$Y$7,V4903&lt;$Y$8,V4903&lt;$Y$9,V4903&lt;$Y$10)</f>
        <v>7</v>
      </c>
      <c r="AA4903" s="10">
        <f t="shared" si="390"/>
        <v>-8.7500000000000008E-3</v>
      </c>
    </row>
    <row r="4904" spans="1:27">
      <c r="A4904" s="4"/>
      <c r="B4904" t="s">
        <v>141</v>
      </c>
      <c r="C4904">
        <v>26</v>
      </c>
      <c r="D4904" s="1">
        <v>4.5999999999999899</v>
      </c>
      <c r="E4904" s="1">
        <v>0</v>
      </c>
      <c r="F4904" s="1">
        <v>0.25</v>
      </c>
      <c r="G4904" s="1">
        <v>-8.9899999999999994E-2</v>
      </c>
      <c r="H4904" s="1">
        <v>3.5</v>
      </c>
      <c r="I4904" s="1">
        <v>0</v>
      </c>
      <c r="J4904" s="1">
        <v>-7.0000000000000201E-2</v>
      </c>
      <c r="K4904" s="1">
        <v>2.5</v>
      </c>
      <c r="L4904" s="1">
        <v>0</v>
      </c>
      <c r="M4904" s="1">
        <v>0.8</v>
      </c>
      <c r="O4904" s="1">
        <f>случ!I4892</f>
        <v>-38.113336323816334</v>
      </c>
      <c r="P4904" s="1">
        <f t="shared" si="386"/>
        <v>-28.643336323816342</v>
      </c>
      <c r="Q4904">
        <f t="shared" si="387"/>
        <v>-1</v>
      </c>
      <c r="S4904">
        <f>случ!J4892</f>
        <v>-22.20768388745601</v>
      </c>
      <c r="T4904">
        <f>случ!K4892</f>
        <v>3.7255766839368638</v>
      </c>
      <c r="U4904" s="1">
        <f t="shared" si="388"/>
        <v>-13.278283887456013</v>
      </c>
      <c r="V4904" s="1">
        <f t="shared" si="389"/>
        <v>1.855476683936861</v>
      </c>
      <c r="X4904" s="4">
        <f>10-SUM(U4904&lt;$X$1,U4904&lt;$X$2,U4904&lt;$X$3,U4904&lt;$X$4,U4904&lt;$X$5,U4904&lt;$X$6,U4904&lt;$X$7,U4904&lt;$X$8,U4904&lt;$X$9,U4904&lt;$X$10)</f>
        <v>0</v>
      </c>
      <c r="Y4904" s="4">
        <f>SUM(V4904&lt;$Y$1,V4904&lt;$Y$2,V4904&lt;$Y$3,V4904&lt;$Y$4,V4904&lt;$Y$5,V4904&lt;$Y$6,V4904&lt;$Y$7,V4904&lt;$Y$8,V4904&lt;$Y$9,V4904&lt;$Y$10)</f>
        <v>5</v>
      </c>
      <c r="AA4904" s="10">
        <f t="shared" si="390"/>
        <v>-6.2500000000000003E-3</v>
      </c>
    </row>
    <row r="4905" spans="1:27">
      <c r="A4905" s="4"/>
      <c r="B4905" t="s">
        <v>142</v>
      </c>
      <c r="C4905">
        <v>26</v>
      </c>
      <c r="D4905" s="1">
        <v>-2.2000000000000002</v>
      </c>
      <c r="E4905" s="1">
        <v>0</v>
      </c>
      <c r="F4905" s="1">
        <v>0.25</v>
      </c>
      <c r="G4905" s="1">
        <v>-0.08</v>
      </c>
      <c r="H4905" s="1">
        <v>3.5</v>
      </c>
      <c r="I4905" s="1">
        <v>0</v>
      </c>
      <c r="J4905" s="1">
        <v>-4.9999999999999802E-2</v>
      </c>
      <c r="K4905" s="1">
        <v>2.5</v>
      </c>
      <c r="L4905" s="1">
        <v>0</v>
      </c>
      <c r="M4905" s="1">
        <v>1.1000000000000001</v>
      </c>
      <c r="O4905" s="1">
        <f>случ!I4893</f>
        <v>-24.60863396984514</v>
      </c>
      <c r="P4905" s="1">
        <f t="shared" si="386"/>
        <v>-19.89863396984514</v>
      </c>
      <c r="Q4905">
        <f t="shared" si="387"/>
        <v>-1</v>
      </c>
      <c r="S4905">
        <f>случ!J4893</f>
        <v>-2.7730090912173591</v>
      </c>
      <c r="T4905">
        <f>случ!K4893</f>
        <v>5.9573105934615223</v>
      </c>
      <c r="U4905" s="1">
        <f t="shared" si="388"/>
        <v>6.6569909087826424</v>
      </c>
      <c r="V4905" s="1">
        <f t="shared" si="389"/>
        <v>4.037310593461525</v>
      </c>
      <c r="X4905" s="4">
        <f>10-SUM(U4905&lt;$X$1,U4905&lt;$X$2,U4905&lt;$X$3,U4905&lt;$X$4,U4905&lt;$X$5,U4905&lt;$X$6,U4905&lt;$X$7,U4905&lt;$X$8,U4905&lt;$X$9,U4905&lt;$X$10)</f>
        <v>0</v>
      </c>
      <c r="Y4905" s="4">
        <f>SUM(V4905&lt;$Y$1,V4905&lt;$Y$2,V4905&lt;$Y$3,V4905&lt;$Y$4,V4905&lt;$Y$5,V4905&lt;$Y$6,V4905&lt;$Y$7,V4905&lt;$Y$8,V4905&lt;$Y$9,V4905&lt;$Y$10)</f>
        <v>4</v>
      </c>
      <c r="AA4905" s="10">
        <f t="shared" si="390"/>
        <v>-5.0000000000000001E-3</v>
      </c>
    </row>
    <row r="4906" spans="1:27">
      <c r="A4906" s="4"/>
      <c r="B4906" t="s">
        <v>143</v>
      </c>
      <c r="C4906">
        <v>26</v>
      </c>
      <c r="D4906" s="1">
        <v>-5.6</v>
      </c>
      <c r="E4906" s="1">
        <v>0</v>
      </c>
      <c r="F4906" s="1">
        <v>0.25</v>
      </c>
      <c r="G4906" s="1">
        <v>0.12999999999999901</v>
      </c>
      <c r="H4906" s="1">
        <v>3.5</v>
      </c>
      <c r="I4906" s="1">
        <v>0</v>
      </c>
      <c r="J4906" s="1">
        <v>0.02</v>
      </c>
      <c r="K4906" s="1">
        <v>2.5</v>
      </c>
      <c r="L4906" s="1">
        <v>0</v>
      </c>
      <c r="M4906" s="1">
        <v>-1.9</v>
      </c>
      <c r="O4906" s="1">
        <f>случ!I4894</f>
        <v>18.061959125643057</v>
      </c>
      <c r="P4906" s="1">
        <f t="shared" si="386"/>
        <v>20.391959125643059</v>
      </c>
      <c r="Q4906">
        <f t="shared" si="387"/>
        <v>0</v>
      </c>
      <c r="S4906">
        <f>случ!J4894</f>
        <v>17.799155537034768</v>
      </c>
      <c r="T4906">
        <f>случ!K4894</f>
        <v>16.280569328671394</v>
      </c>
      <c r="U4906" s="1">
        <f t="shared" si="388"/>
        <v>23.879155537034773</v>
      </c>
      <c r="V4906" s="1">
        <f t="shared" si="389"/>
        <v>18.060569328671395</v>
      </c>
      <c r="X4906" s="4">
        <f>10-SUM(U4906&lt;$X$1,U4906&lt;$X$2,U4906&lt;$X$3,U4906&lt;$X$4,U4906&lt;$X$5,U4906&lt;$X$6,U4906&lt;$X$7,U4906&lt;$X$8,U4906&lt;$X$9,U4906&lt;$X$10)</f>
        <v>6</v>
      </c>
      <c r="Y4906" s="4">
        <f>SUM(V4906&lt;$Y$1,V4906&lt;$Y$2,V4906&lt;$Y$3,V4906&lt;$Y$4,V4906&lt;$Y$5,V4906&lt;$Y$6,V4906&lt;$Y$7,V4906&lt;$Y$8,V4906&lt;$Y$9,V4906&lt;$Y$10)</f>
        <v>1</v>
      </c>
      <c r="AA4906" s="10">
        <f t="shared" si="390"/>
        <v>0</v>
      </c>
    </row>
    <row r="4907" spans="1:27">
      <c r="A4907" s="4"/>
      <c r="B4907" t="s">
        <v>144</v>
      </c>
      <c r="C4907">
        <v>26</v>
      </c>
      <c r="D4907" s="1">
        <v>6</v>
      </c>
      <c r="E4907" s="1">
        <v>0</v>
      </c>
      <c r="F4907" s="1">
        <v>0.25</v>
      </c>
      <c r="G4907" s="1">
        <v>5.0000000000000197E-2</v>
      </c>
      <c r="H4907" s="1">
        <v>3.5</v>
      </c>
      <c r="I4907" s="1">
        <v>0</v>
      </c>
      <c r="J4907" s="1">
        <v>-0.12</v>
      </c>
      <c r="K4907" s="1">
        <v>2.5</v>
      </c>
      <c r="L4907" s="1">
        <v>0</v>
      </c>
      <c r="M4907" s="1">
        <v>0</v>
      </c>
      <c r="O4907" s="1">
        <f>случ!I4895</f>
        <v>20.982837280700771</v>
      </c>
      <c r="P4907" s="1">
        <f t="shared" si="386"/>
        <v>31.43283728070077</v>
      </c>
      <c r="Q4907">
        <f t="shared" si="387"/>
        <v>0</v>
      </c>
      <c r="S4907">
        <f>случ!J4895</f>
        <v>-7.7030704170135689</v>
      </c>
      <c r="T4907">
        <f>случ!K4895</f>
        <v>0.24330545813675053</v>
      </c>
      <c r="U4907" s="1">
        <f t="shared" si="388"/>
        <v>-1.0630704170135701</v>
      </c>
      <c r="V4907" s="1">
        <f t="shared" si="389"/>
        <v>-1.6166945418632497</v>
      </c>
      <c r="X4907" s="4">
        <f>10-SUM(U4907&lt;$X$1,U4907&lt;$X$2,U4907&lt;$X$3,U4907&lt;$X$4,U4907&lt;$X$5,U4907&lt;$X$6,U4907&lt;$X$7,U4907&lt;$X$8,U4907&lt;$X$9,U4907&lt;$X$10)</f>
        <v>0</v>
      </c>
      <c r="Y4907" s="4">
        <f>SUM(V4907&lt;$Y$1,V4907&lt;$Y$2,V4907&lt;$Y$3,V4907&lt;$Y$4,V4907&lt;$Y$5,V4907&lt;$Y$6,V4907&lt;$Y$7,V4907&lt;$Y$8,V4907&lt;$Y$9,V4907&lt;$Y$10)</f>
        <v>6</v>
      </c>
      <c r="AA4907" s="10">
        <f t="shared" si="390"/>
        <v>0</v>
      </c>
    </row>
    <row r="4908" spans="1:27">
      <c r="A4908" s="4"/>
      <c r="B4908" t="s">
        <v>145</v>
      </c>
      <c r="C4908">
        <v>26</v>
      </c>
      <c r="D4908" s="1">
        <v>15.6</v>
      </c>
      <c r="E4908" s="1">
        <v>0</v>
      </c>
      <c r="F4908" s="1">
        <v>0.25</v>
      </c>
      <c r="G4908" s="1">
        <v>0.02</v>
      </c>
      <c r="H4908" s="1">
        <v>3.5</v>
      </c>
      <c r="I4908" s="1">
        <v>0</v>
      </c>
      <c r="J4908" s="1">
        <v>8.9999999999999802E-2</v>
      </c>
      <c r="K4908" s="1">
        <v>2.5</v>
      </c>
      <c r="L4908" s="1">
        <v>0</v>
      </c>
      <c r="M4908" s="1">
        <v>3.1</v>
      </c>
      <c r="O4908" s="1">
        <f>случ!I4896</f>
        <v>-44.920863471925131</v>
      </c>
      <c r="P4908" s="1">
        <f t="shared" si="386"/>
        <v>-27.750863471925129</v>
      </c>
      <c r="Q4908">
        <f t="shared" si="387"/>
        <v>-1</v>
      </c>
      <c r="S4908">
        <f>случ!J4896</f>
        <v>-5.4173042121793369</v>
      </c>
      <c r="T4908">
        <f>случ!K4896</f>
        <v>12.086327375557598</v>
      </c>
      <c r="U4908" s="1">
        <f t="shared" si="388"/>
        <v>7.2326957878206599</v>
      </c>
      <c r="V4908" s="1">
        <f t="shared" si="389"/>
        <v>9.8863273755575953</v>
      </c>
      <c r="X4908" s="4">
        <f>10-SUM(U4908&lt;$X$1,U4908&lt;$X$2,U4908&lt;$X$3,U4908&lt;$X$4,U4908&lt;$X$5,U4908&lt;$X$6,U4908&lt;$X$7,U4908&lt;$X$8,U4908&lt;$X$9,U4908&lt;$X$10)</f>
        <v>1</v>
      </c>
      <c r="Y4908" s="4">
        <f>SUM(V4908&lt;$Y$1,V4908&lt;$Y$2,V4908&lt;$Y$3,V4908&lt;$Y$4,V4908&lt;$Y$5,V4908&lt;$Y$6,V4908&lt;$Y$7,V4908&lt;$Y$8,V4908&lt;$Y$9,V4908&lt;$Y$10)</f>
        <v>2</v>
      </c>
      <c r="AA4908" s="10">
        <f t="shared" si="390"/>
        <v>-2.5000000000000001E-3</v>
      </c>
    </row>
    <row r="4909" spans="1:27">
      <c r="A4909" s="4"/>
      <c r="B4909" t="s">
        <v>146</v>
      </c>
      <c r="C4909">
        <v>26</v>
      </c>
      <c r="D4909" s="1">
        <v>24.5</v>
      </c>
      <c r="E4909" s="1">
        <v>0</v>
      </c>
      <c r="F4909" s="1">
        <v>0.25</v>
      </c>
      <c r="G4909" s="1">
        <v>-0.02</v>
      </c>
      <c r="H4909" s="1">
        <v>3.5</v>
      </c>
      <c r="I4909" s="1">
        <v>0</v>
      </c>
      <c r="J4909" s="1">
        <v>-0.04</v>
      </c>
      <c r="K4909" s="1">
        <v>2.5</v>
      </c>
      <c r="L4909" s="1">
        <v>0</v>
      </c>
      <c r="M4909" s="1">
        <v>7.4</v>
      </c>
      <c r="O4909" s="1">
        <f>случ!I4897</f>
        <v>-26.34437996108192</v>
      </c>
      <c r="P4909" s="1">
        <f t="shared" si="386"/>
        <v>-2.9443799610819212</v>
      </c>
      <c r="Q4909">
        <f t="shared" si="387"/>
        <v>-1</v>
      </c>
      <c r="S4909">
        <f>случ!J4897</f>
        <v>-20.238131329112157</v>
      </c>
      <c r="T4909">
        <f>случ!K4897</f>
        <v>10.05688071776131</v>
      </c>
      <c r="U4909" s="1">
        <f t="shared" si="388"/>
        <v>-4.7381313291121572</v>
      </c>
      <c r="V4909" s="1">
        <f t="shared" si="389"/>
        <v>1.9068807177613092</v>
      </c>
      <c r="X4909" s="4">
        <f>10-SUM(U4909&lt;$X$1,U4909&lt;$X$2,U4909&lt;$X$3,U4909&lt;$X$4,U4909&lt;$X$5,U4909&lt;$X$6,U4909&lt;$X$7,U4909&lt;$X$8,U4909&lt;$X$9,U4909&lt;$X$10)</f>
        <v>0</v>
      </c>
      <c r="Y4909" s="4">
        <f>SUM(V4909&lt;$Y$1,V4909&lt;$Y$2,V4909&lt;$Y$3,V4909&lt;$Y$4,V4909&lt;$Y$5,V4909&lt;$Y$6,V4909&lt;$Y$7,V4909&lt;$Y$8,V4909&lt;$Y$9,V4909&lt;$Y$10)</f>
        <v>5</v>
      </c>
      <c r="AA4909" s="10">
        <f t="shared" si="390"/>
        <v>-6.2500000000000003E-3</v>
      </c>
    </row>
    <row r="4910" spans="1:27">
      <c r="A4910" s="4"/>
      <c r="B4910" t="s">
        <v>147</v>
      </c>
      <c r="C4910">
        <v>26</v>
      </c>
      <c r="D4910" s="1">
        <v>23.9</v>
      </c>
      <c r="E4910" s="1">
        <v>0</v>
      </c>
      <c r="F4910" s="1">
        <v>0.25</v>
      </c>
      <c r="G4910" s="1">
        <v>0.02</v>
      </c>
      <c r="H4910" s="1">
        <v>3.5</v>
      </c>
      <c r="I4910" s="1">
        <v>0</v>
      </c>
      <c r="J4910" s="1">
        <v>-0.06</v>
      </c>
      <c r="K4910" s="1">
        <v>2.5</v>
      </c>
      <c r="L4910" s="1">
        <v>0</v>
      </c>
      <c r="M4910" s="1">
        <v>9.9</v>
      </c>
      <c r="O4910" s="1">
        <f>случ!I4898</f>
        <v>-50.155393552714273</v>
      </c>
      <c r="P4910" s="1">
        <f t="shared" si="386"/>
        <v>-27.175393552714276</v>
      </c>
      <c r="Q4910">
        <f t="shared" si="387"/>
        <v>-1</v>
      </c>
      <c r="S4910">
        <f>случ!J4898</f>
        <v>-42.274735124863966</v>
      </c>
      <c r="T4910">
        <f>случ!K4898</f>
        <v>-3.8289189314006968</v>
      </c>
      <c r="U4910" s="1">
        <f t="shared" si="388"/>
        <v>-24.774735124863966</v>
      </c>
      <c r="V4910" s="1">
        <f t="shared" si="389"/>
        <v>-14.778918931400696</v>
      </c>
      <c r="X4910" s="4">
        <f>10-SUM(U4910&lt;$X$1,U4910&lt;$X$2,U4910&lt;$X$3,U4910&lt;$X$4,U4910&lt;$X$5,U4910&lt;$X$6,U4910&lt;$X$7,U4910&lt;$X$8,U4910&lt;$X$9,U4910&lt;$X$10)</f>
        <v>0</v>
      </c>
      <c r="Y4910" s="4">
        <f>SUM(V4910&lt;$Y$1,V4910&lt;$Y$2,V4910&lt;$Y$3,V4910&lt;$Y$4,V4910&lt;$Y$5,V4910&lt;$Y$6,V4910&lt;$Y$7,V4910&lt;$Y$8,V4910&lt;$Y$9,V4910&lt;$Y$10)</f>
        <v>10</v>
      </c>
      <c r="AA4910" s="10">
        <f t="shared" si="390"/>
        <v>-1.2500000000000001E-2</v>
      </c>
    </row>
    <row r="4911" spans="1:27">
      <c r="A4911" s="4"/>
      <c r="B4911" t="s">
        <v>148</v>
      </c>
      <c r="C4911">
        <v>26</v>
      </c>
      <c r="D4911" s="1">
        <v>17.3</v>
      </c>
      <c r="E4911" s="1">
        <v>0</v>
      </c>
      <c r="F4911" s="1">
        <v>0.25</v>
      </c>
      <c r="G4911" s="1">
        <v>0.02</v>
      </c>
      <c r="H4911" s="1">
        <v>3.5</v>
      </c>
      <c r="I4911" s="1">
        <v>0</v>
      </c>
      <c r="J4911" s="1">
        <v>9.9999999999997799E-3</v>
      </c>
      <c r="K4911" s="1">
        <v>2.5</v>
      </c>
      <c r="L4911" s="1">
        <v>0</v>
      </c>
      <c r="M4911" s="1">
        <v>7.2</v>
      </c>
      <c r="O4911" s="1">
        <f>случ!I4899</f>
        <v>6.5120722018033224</v>
      </c>
      <c r="P4911" s="1">
        <f t="shared" si="386"/>
        <v>24.87207220180332</v>
      </c>
      <c r="Q4911">
        <f t="shared" si="387"/>
        <v>0</v>
      </c>
      <c r="S4911">
        <f>случ!J4899</f>
        <v>-1.596857313759203</v>
      </c>
      <c r="T4911">
        <f>случ!K4899</f>
        <v>4.6421292298866392</v>
      </c>
      <c r="U4911" s="1">
        <f t="shared" si="388"/>
        <v>14.113142686240794</v>
      </c>
      <c r="V4911" s="1">
        <f t="shared" si="389"/>
        <v>-2.6978707701133642</v>
      </c>
      <c r="X4911" s="4">
        <f>10-SUM(U4911&lt;$X$1,U4911&lt;$X$2,U4911&lt;$X$3,U4911&lt;$X$4,U4911&lt;$X$5,U4911&lt;$X$6,U4911&lt;$X$7,U4911&lt;$X$8,U4911&lt;$X$9,U4911&lt;$X$10)</f>
        <v>3</v>
      </c>
      <c r="Y4911" s="4">
        <f>SUM(V4911&lt;$Y$1,V4911&lt;$Y$2,V4911&lt;$Y$3,V4911&lt;$Y$4,V4911&lt;$Y$5,V4911&lt;$Y$6,V4911&lt;$Y$7,V4911&lt;$Y$8,V4911&lt;$Y$9,V4911&lt;$Y$10)</f>
        <v>6</v>
      </c>
      <c r="AA4911" s="10">
        <f t="shared" si="390"/>
        <v>0</v>
      </c>
    </row>
    <row r="4912" spans="1:27">
      <c r="A4912" s="4"/>
      <c r="B4912" t="s">
        <v>149</v>
      </c>
      <c r="C4912">
        <v>26</v>
      </c>
      <c r="D4912" s="1">
        <v>13</v>
      </c>
      <c r="E4912" s="1">
        <v>0</v>
      </c>
      <c r="F4912" s="1">
        <v>0.25</v>
      </c>
      <c r="G4912" s="1">
        <v>3.00000000000002E-2</v>
      </c>
      <c r="H4912" s="1">
        <v>3.5</v>
      </c>
      <c r="I4912" s="1">
        <v>0</v>
      </c>
      <c r="J4912" s="1">
        <v>7.9999999999999599E-2</v>
      </c>
      <c r="K4912" s="1">
        <v>2.5</v>
      </c>
      <c r="L4912" s="1">
        <v>0</v>
      </c>
      <c r="M4912" s="1">
        <v>6.2</v>
      </c>
      <c r="O4912" s="1">
        <f>случ!I4900</f>
        <v>32.249981713480111</v>
      </c>
      <c r="P4912" s="1">
        <f t="shared" si="386"/>
        <v>47.599981713480112</v>
      </c>
      <c r="Q4912">
        <f t="shared" si="387"/>
        <v>0</v>
      </c>
      <c r="S4912">
        <f>случ!J4900</f>
        <v>-21.123080778567321</v>
      </c>
      <c r="T4912">
        <f>случ!K4900</f>
        <v>20.778059766532238</v>
      </c>
      <c r="U4912" s="1">
        <f t="shared" si="388"/>
        <v>-5.5630807785673255</v>
      </c>
      <c r="V4912" s="1">
        <f t="shared" si="389"/>
        <v>15.338059766532233</v>
      </c>
      <c r="X4912" s="4">
        <f>10-SUM(U4912&lt;$X$1,U4912&lt;$X$2,U4912&lt;$X$3,U4912&lt;$X$4,U4912&lt;$X$5,U4912&lt;$X$6,U4912&lt;$X$7,U4912&lt;$X$8,U4912&lt;$X$9,U4912&lt;$X$10)</f>
        <v>0</v>
      </c>
      <c r="Y4912" s="4">
        <f>SUM(V4912&lt;$Y$1,V4912&lt;$Y$2,V4912&lt;$Y$3,V4912&lt;$Y$4,V4912&lt;$Y$5,V4912&lt;$Y$6,V4912&lt;$Y$7,V4912&lt;$Y$8,V4912&lt;$Y$9,V4912&lt;$Y$10)</f>
        <v>1</v>
      </c>
      <c r="AA4912" s="10">
        <f t="shared" si="390"/>
        <v>0</v>
      </c>
    </row>
    <row r="4913" spans="1:27">
      <c r="A4913" s="4"/>
      <c r="B4913" t="s">
        <v>150</v>
      </c>
      <c r="C4913">
        <v>26</v>
      </c>
      <c r="D4913" s="1">
        <v>15.3</v>
      </c>
      <c r="E4913" s="1">
        <v>0</v>
      </c>
      <c r="F4913" s="1">
        <v>0.25</v>
      </c>
      <c r="G4913" s="1">
        <v>3.00000000000002E-2</v>
      </c>
      <c r="H4913" s="1">
        <v>3.5</v>
      </c>
      <c r="I4913" s="1">
        <v>0.2</v>
      </c>
      <c r="J4913" s="1">
        <v>-0.02</v>
      </c>
      <c r="K4913" s="1">
        <v>2.5</v>
      </c>
      <c r="L4913" s="1">
        <v>0.2</v>
      </c>
      <c r="M4913" s="1">
        <v>8.1</v>
      </c>
      <c r="O4913" s="1">
        <f>случ!I4901</f>
        <v>-64.810384780504677</v>
      </c>
      <c r="P4913" s="1">
        <f t="shared" si="386"/>
        <v>-47.770384780504678</v>
      </c>
      <c r="Q4913">
        <f t="shared" si="387"/>
        <v>-1</v>
      </c>
      <c r="S4913">
        <f>случ!J4901</f>
        <v>-41.560021088751995</v>
      </c>
      <c r="T4913">
        <f>случ!K4901</f>
        <v>-4.9672625841522899</v>
      </c>
      <c r="U4913" s="1">
        <f t="shared" si="388"/>
        <v>-26.600021088751998</v>
      </c>
      <c r="V4913" s="1">
        <f t="shared" si="389"/>
        <v>-12.207262584152289</v>
      </c>
      <c r="X4913" s="4">
        <f>10-SUM(U4913&lt;$X$1,U4913&lt;$X$2,U4913&lt;$X$3,U4913&lt;$X$4,U4913&lt;$X$5,U4913&lt;$X$6,U4913&lt;$X$7,U4913&lt;$X$8,U4913&lt;$X$9,U4913&lt;$X$10)</f>
        <v>0</v>
      </c>
      <c r="Y4913" s="4">
        <f>SUM(V4913&lt;$Y$1,V4913&lt;$Y$2,V4913&lt;$Y$3,V4913&lt;$Y$4,V4913&lt;$Y$5,V4913&lt;$Y$6,V4913&lt;$Y$7,V4913&lt;$Y$8,V4913&lt;$Y$9,V4913&lt;$Y$10)</f>
        <v>9</v>
      </c>
      <c r="AA4913" s="10">
        <f t="shared" si="390"/>
        <v>-1.125E-2</v>
      </c>
    </row>
    <row r="4914" spans="1:27">
      <c r="A4914" s="4"/>
      <c r="B4914" t="s">
        <v>151</v>
      </c>
      <c r="C4914">
        <v>26</v>
      </c>
      <c r="D4914" s="1">
        <v>10.4</v>
      </c>
      <c r="E4914" s="1">
        <v>0</v>
      </c>
      <c r="F4914" s="1">
        <v>0.25</v>
      </c>
      <c r="G4914" s="1">
        <v>0</v>
      </c>
      <c r="H4914" s="1">
        <v>3.5</v>
      </c>
      <c r="I4914" s="1">
        <v>0.25</v>
      </c>
      <c r="J4914" s="1">
        <v>0</v>
      </c>
      <c r="K4914" s="1">
        <v>2.5</v>
      </c>
      <c r="L4914" s="1">
        <v>0.25</v>
      </c>
      <c r="M4914" s="1">
        <v>7.8</v>
      </c>
      <c r="O4914" s="1">
        <f>случ!I4902</f>
        <v>-6.1330261541310271E-2</v>
      </c>
      <c r="P4914" s="1">
        <f t="shared" si="386"/>
        <v>13.568669738458688</v>
      </c>
      <c r="Q4914">
        <f t="shared" si="387"/>
        <v>-1</v>
      </c>
      <c r="S4914">
        <f>случ!J4902</f>
        <v>-2.0710932547469745</v>
      </c>
      <c r="T4914">
        <f>случ!K4902</f>
        <v>18.865042277290065</v>
      </c>
      <c r="U4914" s="1">
        <f t="shared" si="388"/>
        <v>12.728906745253026</v>
      </c>
      <c r="V4914" s="1">
        <f t="shared" si="389"/>
        <v>12.565042277290065</v>
      </c>
      <c r="X4914" s="4">
        <f>10-SUM(U4914&lt;$X$1,U4914&lt;$X$2,U4914&lt;$X$3,U4914&lt;$X$4,U4914&lt;$X$5,U4914&lt;$X$6,U4914&lt;$X$7,U4914&lt;$X$8,U4914&lt;$X$9,U4914&lt;$X$10)</f>
        <v>2</v>
      </c>
      <c r="Y4914" s="4">
        <f>SUM(V4914&lt;$Y$1,V4914&lt;$Y$2,V4914&lt;$Y$3,V4914&lt;$Y$4,V4914&lt;$Y$5,V4914&lt;$Y$6,V4914&lt;$Y$7,V4914&lt;$Y$8,V4914&lt;$Y$9,V4914&lt;$Y$10)</f>
        <v>1</v>
      </c>
      <c r="AA4914" s="10">
        <f t="shared" si="390"/>
        <v>-1.25E-3</v>
      </c>
    </row>
    <row r="4915" spans="1:27">
      <c r="A4915" s="4"/>
      <c r="B4915" t="s">
        <v>152</v>
      </c>
      <c r="C4915">
        <v>26</v>
      </c>
      <c r="D4915" s="1">
        <v>2.4</v>
      </c>
      <c r="E4915" s="1">
        <v>0</v>
      </c>
      <c r="F4915" s="1">
        <v>0.25</v>
      </c>
      <c r="G4915" s="1">
        <v>0.02</v>
      </c>
      <c r="H4915" s="1">
        <v>3.5</v>
      </c>
      <c r="I4915" s="1">
        <v>0.25</v>
      </c>
      <c r="J4915" s="1">
        <v>-0.04</v>
      </c>
      <c r="K4915" s="1">
        <v>2.5</v>
      </c>
      <c r="L4915" s="1">
        <v>0.25</v>
      </c>
      <c r="M4915" s="1">
        <v>4</v>
      </c>
      <c r="O4915" s="1">
        <f>случ!I4903</f>
        <v>4.6873643468509298</v>
      </c>
      <c r="P4915" s="1">
        <f t="shared" si="386"/>
        <v>12.717364346850928</v>
      </c>
      <c r="Q4915">
        <f t="shared" si="387"/>
        <v>-1</v>
      </c>
      <c r="S4915">
        <f>случ!J4903</f>
        <v>-7.7444779483355761</v>
      </c>
      <c r="T4915">
        <f>случ!K4903</f>
        <v>3.9948071087335943</v>
      </c>
      <c r="U4915" s="1">
        <f t="shared" si="388"/>
        <v>2.6155220516644233</v>
      </c>
      <c r="V4915" s="1">
        <f t="shared" si="389"/>
        <v>0.9548071087335952</v>
      </c>
      <c r="X4915" s="4">
        <f>10-SUM(U4915&lt;$X$1,U4915&lt;$X$2,U4915&lt;$X$3,U4915&lt;$X$4,U4915&lt;$X$5,U4915&lt;$X$6,U4915&lt;$X$7,U4915&lt;$X$8,U4915&lt;$X$9,U4915&lt;$X$10)</f>
        <v>0</v>
      </c>
      <c r="Y4915" s="4">
        <f>SUM(V4915&lt;$Y$1,V4915&lt;$Y$2,V4915&lt;$Y$3,V4915&lt;$Y$4,V4915&lt;$Y$5,V4915&lt;$Y$6,V4915&lt;$Y$7,V4915&lt;$Y$8,V4915&lt;$Y$9,V4915&lt;$Y$10)</f>
        <v>5</v>
      </c>
      <c r="AA4915" s="10">
        <f t="shared" si="390"/>
        <v>-6.2500000000000003E-3</v>
      </c>
    </row>
    <row r="4916" spans="1:27">
      <c r="A4916" s="4"/>
      <c r="B4916" t="s">
        <v>153</v>
      </c>
      <c r="C4916">
        <v>26</v>
      </c>
      <c r="D4916" s="1">
        <v>-5.0999999999999996</v>
      </c>
      <c r="E4916" s="1">
        <v>0</v>
      </c>
      <c r="F4916" s="1">
        <v>0.25</v>
      </c>
      <c r="G4916" s="1">
        <v>0</v>
      </c>
      <c r="H4916" s="1">
        <v>3.5</v>
      </c>
      <c r="I4916" s="1">
        <v>0.2</v>
      </c>
      <c r="J4916" s="1">
        <v>-0.02</v>
      </c>
      <c r="K4916" s="1">
        <v>2.5</v>
      </c>
      <c r="L4916" s="1">
        <v>0.2</v>
      </c>
      <c r="M4916" s="1">
        <v>2.7</v>
      </c>
      <c r="O4916" s="1">
        <f>случ!I4904</f>
        <v>23.082146224513185</v>
      </c>
      <c r="P4916" s="1">
        <f t="shared" si="386"/>
        <v>25.842146224513186</v>
      </c>
      <c r="Q4916">
        <f t="shared" si="387"/>
        <v>0</v>
      </c>
      <c r="S4916">
        <f>случ!J4904</f>
        <v>-0.37814873583793068</v>
      </c>
      <c r="T4916">
        <f>случ!K4904</f>
        <v>9.5794403944886994</v>
      </c>
      <c r="U4916" s="1">
        <f t="shared" si="388"/>
        <v>9.3618512641620679</v>
      </c>
      <c r="V4916" s="1">
        <f t="shared" si="389"/>
        <v>7.7694403944886998</v>
      </c>
      <c r="X4916" s="4">
        <f>10-SUM(U4916&lt;$X$1,U4916&lt;$X$2,U4916&lt;$X$3,U4916&lt;$X$4,U4916&lt;$X$5,U4916&lt;$X$6,U4916&lt;$X$7,U4916&lt;$X$8,U4916&lt;$X$9,U4916&lt;$X$10)</f>
        <v>1</v>
      </c>
      <c r="Y4916" s="4">
        <f>SUM(V4916&lt;$Y$1,V4916&lt;$Y$2,V4916&lt;$Y$3,V4916&lt;$Y$4,V4916&lt;$Y$5,V4916&lt;$Y$6,V4916&lt;$Y$7,V4916&lt;$Y$8,V4916&lt;$Y$9,V4916&lt;$Y$10)</f>
        <v>3</v>
      </c>
      <c r="AA4916" s="10">
        <f t="shared" si="390"/>
        <v>0</v>
      </c>
    </row>
    <row r="4917" spans="1:27">
      <c r="A4917" s="4"/>
      <c r="B4917" t="s">
        <v>154</v>
      </c>
      <c r="C4917">
        <v>26</v>
      </c>
      <c r="D4917" s="1">
        <v>-5.2</v>
      </c>
      <c r="E4917" s="1">
        <v>0</v>
      </c>
      <c r="F4917" s="1">
        <v>0.25</v>
      </c>
      <c r="G4917" s="1">
        <v>0.08</v>
      </c>
      <c r="H4917" s="1">
        <v>3.5</v>
      </c>
      <c r="I4917" s="1">
        <v>0.11111111111111099</v>
      </c>
      <c r="J4917" s="1">
        <v>0.25</v>
      </c>
      <c r="K4917" s="1">
        <v>2.5</v>
      </c>
      <c r="L4917" s="1">
        <v>0.11111111111111099</v>
      </c>
      <c r="M4917" s="1">
        <v>1.4</v>
      </c>
      <c r="O4917" s="1">
        <f>случ!I4905</f>
        <v>29.437932889872194</v>
      </c>
      <c r="P4917" s="1">
        <f t="shared" si="386"/>
        <v>32.092377334316637</v>
      </c>
      <c r="Q4917">
        <f t="shared" si="387"/>
        <v>0</v>
      </c>
      <c r="S4917">
        <f>случ!J4905</f>
        <v>-50.179915198939121</v>
      </c>
      <c r="T4917">
        <f>случ!K4905</f>
        <v>5.454658399171846</v>
      </c>
      <c r="U4917" s="1">
        <f t="shared" si="388"/>
        <v>-38.176581865605783</v>
      </c>
      <c r="V4917" s="1">
        <f t="shared" si="389"/>
        <v>7.7524361769496242</v>
      </c>
      <c r="X4917" s="4">
        <f>10-SUM(U4917&lt;$X$1,U4917&lt;$X$2,U4917&lt;$X$3,U4917&lt;$X$4,U4917&lt;$X$5,U4917&lt;$X$6,U4917&lt;$X$7,U4917&lt;$X$8,U4917&lt;$X$9,U4917&lt;$X$10)</f>
        <v>0</v>
      </c>
      <c r="Y4917" s="4">
        <f>SUM(V4917&lt;$Y$1,V4917&lt;$Y$2,V4917&lt;$Y$3,V4917&lt;$Y$4,V4917&lt;$Y$5,V4917&lt;$Y$6,V4917&lt;$Y$7,V4917&lt;$Y$8,V4917&lt;$Y$9,V4917&lt;$Y$10)</f>
        <v>3</v>
      </c>
      <c r="AA4917" s="10">
        <f t="shared" si="390"/>
        <v>0</v>
      </c>
    </row>
    <row r="4918" spans="1:27">
      <c r="A4918" s="4"/>
      <c r="B4918" t="s">
        <v>155</v>
      </c>
      <c r="C4918">
        <v>26</v>
      </c>
      <c r="D4918" s="1">
        <v>-5.2</v>
      </c>
      <c r="E4918" s="1">
        <v>0</v>
      </c>
      <c r="F4918" s="1">
        <v>0.25</v>
      </c>
      <c r="G4918" s="1">
        <v>0.08</v>
      </c>
      <c r="H4918" s="1">
        <v>3.75</v>
      </c>
      <c r="I4918" s="1">
        <v>0</v>
      </c>
      <c r="J4918" s="1">
        <v>0.1</v>
      </c>
      <c r="K4918" s="1">
        <v>2.5</v>
      </c>
      <c r="L4918" s="1">
        <v>0.25</v>
      </c>
      <c r="M4918" s="1">
        <v>1.4</v>
      </c>
      <c r="O4918" s="1">
        <f>случ!I4906</f>
        <v>14.001514954494212</v>
      </c>
      <c r="P4918" s="1">
        <f t="shared" si="386"/>
        <v>16.861514954494211</v>
      </c>
      <c r="Q4918">
        <f t="shared" si="387"/>
        <v>-1</v>
      </c>
      <c r="S4918">
        <f>случ!J4906</f>
        <v>31.172749146792707</v>
      </c>
      <c r="T4918">
        <f>случ!K4906</f>
        <v>5.1972794360542407</v>
      </c>
      <c r="U4918" s="1">
        <f t="shared" si="388"/>
        <v>40.89274914679271</v>
      </c>
      <c r="V4918" s="1">
        <f t="shared" si="389"/>
        <v>4.0172794360542401</v>
      </c>
      <c r="X4918" s="4">
        <f>10-SUM(U4918&lt;$X$1,U4918&lt;$X$2,U4918&lt;$X$3,U4918&lt;$X$4,U4918&lt;$X$5,U4918&lt;$X$6,U4918&lt;$X$7,U4918&lt;$X$8,U4918&lt;$X$9,U4918&lt;$X$10)</f>
        <v>10</v>
      </c>
      <c r="Y4918" s="4">
        <f>SUM(V4918&lt;$Y$1,V4918&lt;$Y$2,V4918&lt;$Y$3,V4918&lt;$Y$4,V4918&lt;$Y$5,V4918&lt;$Y$6,V4918&lt;$Y$7,V4918&lt;$Y$8,V4918&lt;$Y$9,V4918&lt;$Y$10)</f>
        <v>4</v>
      </c>
      <c r="AA4918" s="10">
        <f t="shared" si="390"/>
        <v>-5.0000000000000001E-3</v>
      </c>
    </row>
    <row r="4919" spans="1:27">
      <c r="A4919" s="4"/>
      <c r="B4919" t="s">
        <v>156</v>
      </c>
      <c r="C4919">
        <v>26</v>
      </c>
      <c r="D4919" s="1">
        <v>19.600000000000001</v>
      </c>
      <c r="E4919" s="1">
        <v>0</v>
      </c>
      <c r="F4919" s="1">
        <v>0.25</v>
      </c>
      <c r="G4919" s="1">
        <v>5.0000000000000197E-2</v>
      </c>
      <c r="H4919" s="1">
        <v>3.75</v>
      </c>
      <c r="I4919" s="1">
        <v>8.3333333333333301E-2</v>
      </c>
      <c r="J4919" s="1">
        <v>8.9999999999999802E-2</v>
      </c>
      <c r="K4919" s="1">
        <v>2.5</v>
      </c>
      <c r="L4919" s="1">
        <v>8.3333333333333301E-2</v>
      </c>
      <c r="M4919" s="1">
        <v>2.1</v>
      </c>
      <c r="O4919" s="1">
        <f>случ!I4907</f>
        <v>44.822523117113661</v>
      </c>
      <c r="P4919" s="1">
        <f t="shared" si="386"/>
        <v>65.075856450446992</v>
      </c>
      <c r="Q4919">
        <f t="shared" si="387"/>
        <v>1</v>
      </c>
      <c r="S4919">
        <f>случ!J4907</f>
        <v>2.0196931233336133</v>
      </c>
      <c r="T4919">
        <f>случ!K4907</f>
        <v>5.9434148785266858</v>
      </c>
      <c r="U4919" s="1">
        <f t="shared" si="388"/>
        <v>13.239693123333609</v>
      </c>
      <c r="V4919" s="1">
        <f t="shared" si="389"/>
        <v>5.5467482118600158</v>
      </c>
      <c r="X4919" s="4">
        <f>10-SUM(U4919&lt;$X$1,U4919&lt;$X$2,U4919&lt;$X$3,U4919&lt;$X$4,U4919&lt;$X$5,U4919&lt;$X$6,U4919&lt;$X$7,U4919&lt;$X$8,U4919&lt;$X$9,U4919&lt;$X$10)</f>
        <v>3</v>
      </c>
      <c r="Y4919" s="4">
        <f>SUM(V4919&lt;$Y$1,V4919&lt;$Y$2,V4919&lt;$Y$3,V4919&lt;$Y$4,V4919&lt;$Y$5,V4919&lt;$Y$6,V4919&lt;$Y$7,V4919&lt;$Y$8,V4919&lt;$Y$9,V4919&lt;$Y$10)</f>
        <v>4</v>
      </c>
      <c r="AA4919" s="10">
        <f t="shared" si="390"/>
        <v>3.7499999999999999E-3</v>
      </c>
    </row>
    <row r="4920" spans="1:27">
      <c r="A4920" s="4"/>
      <c r="B4920" t="s">
        <v>157</v>
      </c>
      <c r="C4920">
        <v>26</v>
      </c>
      <c r="D4920" s="1">
        <v>22.6</v>
      </c>
      <c r="E4920" s="1">
        <v>0</v>
      </c>
      <c r="F4920" s="1">
        <v>0.25</v>
      </c>
      <c r="G4920" s="1">
        <v>-0.02</v>
      </c>
      <c r="H4920" s="1">
        <v>4</v>
      </c>
      <c r="I4920" s="1">
        <v>-2.4999999999999901E-2</v>
      </c>
      <c r="J4920" s="1">
        <v>-0.13</v>
      </c>
      <c r="K4920" s="1">
        <v>2.5</v>
      </c>
      <c r="L4920" s="1">
        <v>0.22500000000000001</v>
      </c>
      <c r="M4920" s="1">
        <v>3.7</v>
      </c>
      <c r="O4920" s="1">
        <f>случ!I4908</f>
        <v>19.307397592625275</v>
      </c>
      <c r="P4920" s="1">
        <f t="shared" si="386"/>
        <v>41.867397592625274</v>
      </c>
      <c r="Q4920">
        <f t="shared" si="387"/>
        <v>0</v>
      </c>
      <c r="S4920">
        <f>случ!J4908</f>
        <v>-16.102622358501741</v>
      </c>
      <c r="T4920">
        <f>случ!K4908</f>
        <v>8.6389764145657892</v>
      </c>
      <c r="U4920" s="1">
        <f t="shared" si="388"/>
        <v>-6.0726223585017394</v>
      </c>
      <c r="V4920" s="1">
        <f t="shared" si="389"/>
        <v>2.3439764145657893</v>
      </c>
      <c r="X4920" s="4">
        <f>10-SUM(U4920&lt;$X$1,U4920&lt;$X$2,U4920&lt;$X$3,U4920&lt;$X$4,U4920&lt;$X$5,U4920&lt;$X$6,U4920&lt;$X$7,U4920&lt;$X$8,U4920&lt;$X$9,U4920&lt;$X$10)</f>
        <v>0</v>
      </c>
      <c r="Y4920" s="4">
        <f>SUM(V4920&lt;$Y$1,V4920&lt;$Y$2,V4920&lt;$Y$3,V4920&lt;$Y$4,V4920&lt;$Y$5,V4920&lt;$Y$6,V4920&lt;$Y$7,V4920&lt;$Y$8,V4920&lt;$Y$9,V4920&lt;$Y$10)</f>
        <v>5</v>
      </c>
      <c r="AA4920" s="10">
        <f t="shared" si="390"/>
        <v>0</v>
      </c>
    </row>
    <row r="4921" spans="1:27">
      <c r="A4921" s="4"/>
      <c r="B4921" t="s">
        <v>158</v>
      </c>
      <c r="C4921">
        <v>26</v>
      </c>
      <c r="D4921" s="1">
        <v>-0.3</v>
      </c>
      <c r="E4921" s="1">
        <v>0.125</v>
      </c>
      <c r="F4921" s="1">
        <v>0.25</v>
      </c>
      <c r="G4921" s="1">
        <v>3.00000000000002E-2</v>
      </c>
      <c r="H4921" s="1">
        <v>4.25</v>
      </c>
      <c r="I4921" s="1">
        <v>-4.9999999999999899E-2</v>
      </c>
      <c r="J4921" s="1">
        <v>5.0000000000000197E-2</v>
      </c>
      <c r="K4921" s="1">
        <v>2.5</v>
      </c>
      <c r="L4921" s="1">
        <v>0.2</v>
      </c>
      <c r="M4921" s="1">
        <v>4.3</v>
      </c>
      <c r="O4921" s="1">
        <f>случ!I4909</f>
        <v>38.22788166716564</v>
      </c>
      <c r="P4921" s="1">
        <f t="shared" si="386"/>
        <v>46.622881667165643</v>
      </c>
      <c r="Q4921">
        <f t="shared" si="387"/>
        <v>0</v>
      </c>
      <c r="S4921">
        <f>случ!J4909</f>
        <v>13.579626293090108</v>
      </c>
      <c r="T4921">
        <f>случ!K4909</f>
        <v>6.6074509649867643</v>
      </c>
      <c r="U4921" s="1">
        <f t="shared" si="388"/>
        <v>26.649626293090108</v>
      </c>
      <c r="V4921" s="1">
        <f t="shared" si="389"/>
        <v>2.0774509649867685</v>
      </c>
      <c r="X4921" s="4">
        <f>10-SUM(U4921&lt;$X$1,U4921&lt;$X$2,U4921&lt;$X$3,U4921&lt;$X$4,U4921&lt;$X$5,U4921&lt;$X$6,U4921&lt;$X$7,U4921&lt;$X$8,U4921&lt;$X$9,U4921&lt;$X$10)</f>
        <v>7</v>
      </c>
      <c r="Y4921" s="4">
        <f>SUM(V4921&lt;$Y$1,V4921&lt;$Y$2,V4921&lt;$Y$3,V4921&lt;$Y$4,V4921&lt;$Y$5,V4921&lt;$Y$6,V4921&lt;$Y$7,V4921&lt;$Y$8,V4921&lt;$Y$9,V4921&lt;$Y$10)</f>
        <v>5</v>
      </c>
      <c r="AA4921" s="10">
        <f t="shared" si="390"/>
        <v>0</v>
      </c>
    </row>
    <row r="4922" spans="1:27">
      <c r="A4922" s="4"/>
      <c r="B4922" t="s">
        <v>159</v>
      </c>
      <c r="C4922">
        <v>26</v>
      </c>
      <c r="D4922" s="1">
        <v>-2.69999999999999</v>
      </c>
      <c r="E4922" s="1">
        <v>0.125</v>
      </c>
      <c r="F4922" s="1">
        <v>0.25</v>
      </c>
      <c r="G4922" s="1">
        <v>9.9999999999997799E-3</v>
      </c>
      <c r="H4922" s="1">
        <v>4.5</v>
      </c>
      <c r="I4922" s="1">
        <v>-2.4999999999999901E-2</v>
      </c>
      <c r="J4922" s="1">
        <v>0.04</v>
      </c>
      <c r="K4922" s="1">
        <v>2.5</v>
      </c>
      <c r="L4922" s="1">
        <v>0.22500000000000001</v>
      </c>
      <c r="M4922" s="1">
        <v>4.2</v>
      </c>
      <c r="O4922" s="1">
        <f>случ!I4910</f>
        <v>17.88106276183872</v>
      </c>
      <c r="P4922" s="1">
        <f t="shared" si="386"/>
        <v>24.856062761838729</v>
      </c>
      <c r="Q4922">
        <f t="shared" si="387"/>
        <v>0</v>
      </c>
      <c r="S4922">
        <f>случ!J4910</f>
        <v>5.4103306323336149</v>
      </c>
      <c r="T4922">
        <f>случ!K4910</f>
        <v>2.6250492119581894</v>
      </c>
      <c r="U4922" s="1">
        <f t="shared" si="388"/>
        <v>18.470330632333617</v>
      </c>
      <c r="V4922" s="1">
        <f t="shared" si="389"/>
        <v>-1.4899507880418099</v>
      </c>
      <c r="X4922" s="4">
        <f>10-SUM(U4922&lt;$X$1,U4922&lt;$X$2,U4922&lt;$X$3,U4922&lt;$X$4,U4922&lt;$X$5,U4922&lt;$X$6,U4922&lt;$X$7,U4922&lt;$X$8,U4922&lt;$X$9,U4922&lt;$X$10)</f>
        <v>4</v>
      </c>
      <c r="Y4922" s="4">
        <f>SUM(V4922&lt;$Y$1,V4922&lt;$Y$2,V4922&lt;$Y$3,V4922&lt;$Y$4,V4922&lt;$Y$5,V4922&lt;$Y$6,V4922&lt;$Y$7,V4922&lt;$Y$8,V4922&lt;$Y$9,V4922&lt;$Y$10)</f>
        <v>6</v>
      </c>
      <c r="AA4922" s="10">
        <f t="shared" si="390"/>
        <v>0</v>
      </c>
    </row>
    <row r="4923" spans="1:27">
      <c r="A4923" s="4"/>
      <c r="B4923" t="s">
        <v>160</v>
      </c>
      <c r="C4923">
        <v>26</v>
      </c>
      <c r="D4923" s="1">
        <v>-5.6</v>
      </c>
      <c r="E4923" s="1">
        <v>0</v>
      </c>
      <c r="F4923" s="1">
        <v>0.25</v>
      </c>
      <c r="G4923" s="1">
        <v>9.9999999999997799E-3</v>
      </c>
      <c r="H4923" s="1">
        <v>4.5</v>
      </c>
      <c r="I4923" s="1">
        <v>2.5000000000000001E-2</v>
      </c>
      <c r="J4923" s="1">
        <v>-1.9999999999999501E-2</v>
      </c>
      <c r="K4923" s="1">
        <v>2.5</v>
      </c>
      <c r="L4923" s="1">
        <v>2.5000000000000001E-2</v>
      </c>
      <c r="M4923" s="1">
        <v>3.1</v>
      </c>
      <c r="O4923" s="1">
        <f>случ!I4911</f>
        <v>-32.084940658228234</v>
      </c>
      <c r="P4923" s="1">
        <f t="shared" si="386"/>
        <v>-28.744940658228234</v>
      </c>
      <c r="Q4923">
        <f t="shared" si="387"/>
        <v>-1</v>
      </c>
      <c r="S4923">
        <f>случ!J4911</f>
        <v>0.30756411141418971</v>
      </c>
      <c r="T4923">
        <f>случ!K4911</f>
        <v>3.9959202375672263</v>
      </c>
      <c r="U4923" s="1">
        <f t="shared" si="388"/>
        <v>12.437564111414197</v>
      </c>
      <c r="V4923" s="1">
        <f t="shared" si="389"/>
        <v>1.5509202375672331</v>
      </c>
      <c r="X4923" s="4">
        <f>10-SUM(U4923&lt;$X$1,U4923&lt;$X$2,U4923&lt;$X$3,U4923&lt;$X$4,U4923&lt;$X$5,U4923&lt;$X$6,U4923&lt;$X$7,U4923&lt;$X$8,U4923&lt;$X$9,U4923&lt;$X$10)</f>
        <v>2</v>
      </c>
      <c r="Y4923" s="4">
        <f>SUM(V4923&lt;$Y$1,V4923&lt;$Y$2,V4923&lt;$Y$3,V4923&lt;$Y$4,V4923&lt;$Y$5,V4923&lt;$Y$6,V4923&lt;$Y$7,V4923&lt;$Y$8,V4923&lt;$Y$9,V4923&lt;$Y$10)</f>
        <v>5</v>
      </c>
      <c r="AA4923" s="10">
        <f t="shared" si="390"/>
        <v>-6.2500000000000003E-3</v>
      </c>
    </row>
    <row r="4924" spans="1:27">
      <c r="A4924" s="4"/>
      <c r="B4924" t="s">
        <v>161</v>
      </c>
      <c r="C4924">
        <v>26</v>
      </c>
      <c r="D4924" s="1">
        <v>-4.2</v>
      </c>
      <c r="E4924" s="1">
        <v>0.125</v>
      </c>
      <c r="F4924" s="1">
        <v>0.25</v>
      </c>
      <c r="G4924" s="1">
        <v>9.9999999999997799E-3</v>
      </c>
      <c r="H4924" s="1">
        <v>4.5</v>
      </c>
      <c r="I4924" s="1">
        <v>0</v>
      </c>
      <c r="J4924" s="1">
        <v>-1.9999999999999501E-2</v>
      </c>
      <c r="K4924" s="1">
        <v>2.5</v>
      </c>
      <c r="L4924" s="1">
        <v>0</v>
      </c>
      <c r="M4924" s="1">
        <v>3</v>
      </c>
      <c r="O4924" s="1">
        <f>случ!I4912</f>
        <v>40.704011468713091</v>
      </c>
      <c r="P4924" s="1">
        <f t="shared" si="386"/>
        <v>46.639011468713093</v>
      </c>
      <c r="Q4924">
        <f t="shared" si="387"/>
        <v>0</v>
      </c>
      <c r="S4924">
        <f>случ!J4912</f>
        <v>2.5186586628847518</v>
      </c>
      <c r="T4924">
        <f>случ!K4912</f>
        <v>-6.5955682415689831E-2</v>
      </c>
      <c r="U4924" s="1">
        <f t="shared" si="388"/>
        <v>14.698658662884759</v>
      </c>
      <c r="V4924" s="1">
        <f t="shared" si="389"/>
        <v>-2.5859556824156833</v>
      </c>
      <c r="X4924" s="4">
        <f>10-SUM(U4924&lt;$X$1,U4924&lt;$X$2,U4924&lt;$X$3,U4924&lt;$X$4,U4924&lt;$X$5,U4924&lt;$X$6,U4924&lt;$X$7,U4924&lt;$X$8,U4924&lt;$X$9,U4924&lt;$X$10)</f>
        <v>3</v>
      </c>
      <c r="Y4924" s="4">
        <f>SUM(V4924&lt;$Y$1,V4924&lt;$Y$2,V4924&lt;$Y$3,V4924&lt;$Y$4,V4924&lt;$Y$5,V4924&lt;$Y$6,V4924&lt;$Y$7,V4924&lt;$Y$8,V4924&lt;$Y$9,V4924&lt;$Y$10)</f>
        <v>6</v>
      </c>
      <c r="AA4924" s="10">
        <f t="shared" si="390"/>
        <v>0</v>
      </c>
    </row>
    <row r="4925" spans="1:27">
      <c r="A4925" s="4"/>
      <c r="B4925" t="s">
        <v>162</v>
      </c>
      <c r="C4925">
        <v>26</v>
      </c>
      <c r="D4925" s="1">
        <v>-8.1</v>
      </c>
      <c r="E4925" s="1">
        <v>0.125</v>
      </c>
      <c r="F4925" s="1">
        <v>0.25</v>
      </c>
      <c r="G4925" s="1">
        <v>3.00000000000002E-2</v>
      </c>
      <c r="H4925" s="1">
        <v>4.5</v>
      </c>
      <c r="I4925" s="1">
        <v>0</v>
      </c>
      <c r="J4925" s="1">
        <v>3.00000000000002E-2</v>
      </c>
      <c r="K4925" s="1">
        <v>2.5</v>
      </c>
      <c r="L4925" s="1">
        <v>0</v>
      </c>
      <c r="M4925" s="1">
        <v>1.1000000000000001</v>
      </c>
      <c r="O4925" s="1">
        <f>случ!I4913</f>
        <v>46.359260606096797</v>
      </c>
      <c r="P4925" s="1">
        <f t="shared" si="386"/>
        <v>49.564260606096795</v>
      </c>
      <c r="Q4925">
        <f t="shared" si="387"/>
        <v>0</v>
      </c>
      <c r="S4925">
        <f>случ!J4913</f>
        <v>-18.22150797494945</v>
      </c>
      <c r="T4925">
        <f>случ!K4913</f>
        <v>11.686255257385131</v>
      </c>
      <c r="U4925" s="1">
        <f t="shared" si="388"/>
        <v>-7.4115079749494495</v>
      </c>
      <c r="V4925" s="1">
        <f t="shared" si="389"/>
        <v>11.696255257385133</v>
      </c>
      <c r="X4925" s="4">
        <f>10-SUM(U4925&lt;$X$1,U4925&lt;$X$2,U4925&lt;$X$3,U4925&lt;$X$4,U4925&lt;$X$5,U4925&lt;$X$6,U4925&lt;$X$7,U4925&lt;$X$8,U4925&lt;$X$9,U4925&lt;$X$10)</f>
        <v>0</v>
      </c>
      <c r="Y4925" s="4">
        <f>SUM(V4925&lt;$Y$1,V4925&lt;$Y$2,V4925&lt;$Y$3,V4925&lt;$Y$4,V4925&lt;$Y$5,V4925&lt;$Y$6,V4925&lt;$Y$7,V4925&lt;$Y$8,V4925&lt;$Y$9,V4925&lt;$Y$10)</f>
        <v>2</v>
      </c>
      <c r="AA4925" s="10">
        <f t="shared" si="390"/>
        <v>0</v>
      </c>
    </row>
    <row r="4926" spans="1:27">
      <c r="A4926" s="4"/>
      <c r="B4926" t="s">
        <v>163</v>
      </c>
      <c r="C4926">
        <v>26</v>
      </c>
      <c r="D4926" s="1">
        <v>-15.9</v>
      </c>
      <c r="E4926" s="1">
        <v>-0.125</v>
      </c>
      <c r="F4926" s="1">
        <v>0.25</v>
      </c>
      <c r="G4926" s="1">
        <v>0.15</v>
      </c>
      <c r="H4926" s="1">
        <v>4.5</v>
      </c>
      <c r="I4926" s="1">
        <v>0</v>
      </c>
      <c r="J4926" s="1">
        <v>0</v>
      </c>
      <c r="K4926" s="1">
        <v>2.5</v>
      </c>
      <c r="L4926" s="1">
        <v>0</v>
      </c>
      <c r="M4926" s="1">
        <v>-1.1000000000000001</v>
      </c>
      <c r="O4926" s="1">
        <f>случ!I4914</f>
        <v>0.97654716741071956</v>
      </c>
      <c r="P4926" s="1">
        <f t="shared" si="386"/>
        <v>-4.528452832589279</v>
      </c>
      <c r="Q4926">
        <f t="shared" si="387"/>
        <v>-1</v>
      </c>
      <c r="S4926">
        <f>случ!J4914</f>
        <v>-21.946183583749072</v>
      </c>
      <c r="T4926">
        <f>случ!K4914</f>
        <v>10.380642571896681</v>
      </c>
      <c r="U4926" s="1">
        <f t="shared" si="388"/>
        <v>-14.446183583749072</v>
      </c>
      <c r="V4926" s="1">
        <f t="shared" si="389"/>
        <v>12.08064257189668</v>
      </c>
      <c r="X4926" s="4">
        <f>10-SUM(U4926&lt;$X$1,U4926&lt;$X$2,U4926&lt;$X$3,U4926&lt;$X$4,U4926&lt;$X$5,U4926&lt;$X$6,U4926&lt;$X$7,U4926&lt;$X$8,U4926&lt;$X$9,U4926&lt;$X$10)</f>
        <v>0</v>
      </c>
      <c r="Y4926" s="4">
        <f>SUM(V4926&lt;$Y$1,V4926&lt;$Y$2,V4926&lt;$Y$3,V4926&lt;$Y$4,V4926&lt;$Y$5,V4926&lt;$Y$6,V4926&lt;$Y$7,V4926&lt;$Y$8,V4926&lt;$Y$9,V4926&lt;$Y$10)</f>
        <v>1</v>
      </c>
      <c r="AA4926" s="10">
        <f t="shared" si="390"/>
        <v>-1.25E-3</v>
      </c>
    </row>
    <row r="4927" spans="1:27">
      <c r="A4927" s="4"/>
      <c r="B4927" t="s">
        <v>164</v>
      </c>
      <c r="C4927">
        <v>26</v>
      </c>
      <c r="D4927" s="1">
        <v>-23.1</v>
      </c>
      <c r="E4927" s="1">
        <v>-0.125</v>
      </c>
      <c r="F4927" s="1">
        <v>0.25</v>
      </c>
      <c r="G4927" s="1">
        <v>0.15</v>
      </c>
      <c r="H4927" s="1">
        <v>4.5</v>
      </c>
      <c r="I4927" s="1">
        <v>0</v>
      </c>
      <c r="J4927" s="1">
        <v>3.00000000000002E-2</v>
      </c>
      <c r="K4927" s="1">
        <v>2.5</v>
      </c>
      <c r="L4927" s="1">
        <v>0</v>
      </c>
      <c r="M4927" s="1">
        <v>-4.2</v>
      </c>
      <c r="O4927" s="1">
        <f>случ!I4915</f>
        <v>-24.066869018316517</v>
      </c>
      <c r="P4927" s="1">
        <f t="shared" si="386"/>
        <v>-34.611869018316519</v>
      </c>
      <c r="Q4927">
        <f t="shared" si="387"/>
        <v>-1</v>
      </c>
      <c r="S4927">
        <f>случ!J4915</f>
        <v>-5.616279521761383</v>
      </c>
      <c r="T4927">
        <f>случ!K4915</f>
        <v>5.2328811283154728</v>
      </c>
      <c r="U4927" s="1">
        <f t="shared" si="388"/>
        <v>-0.8262795217613812</v>
      </c>
      <c r="V4927" s="1">
        <f t="shared" si="389"/>
        <v>10.422881128315474</v>
      </c>
      <c r="X4927" s="4">
        <f>10-SUM(U4927&lt;$X$1,U4927&lt;$X$2,U4927&lt;$X$3,U4927&lt;$X$4,U4927&lt;$X$5,U4927&lt;$X$6,U4927&lt;$X$7,U4927&lt;$X$8,U4927&lt;$X$9,U4927&lt;$X$10)</f>
        <v>0</v>
      </c>
      <c r="Y4927" s="4">
        <f>SUM(V4927&lt;$Y$1,V4927&lt;$Y$2,V4927&lt;$Y$3,V4927&lt;$Y$4,V4927&lt;$Y$5,V4927&lt;$Y$6,V4927&lt;$Y$7,V4927&lt;$Y$8,V4927&lt;$Y$9,V4927&lt;$Y$10)</f>
        <v>2</v>
      </c>
      <c r="AA4927" s="10">
        <f t="shared" si="390"/>
        <v>-2.5000000000000001E-3</v>
      </c>
    </row>
    <row r="4928" spans="1:27">
      <c r="A4928" s="4"/>
      <c r="B4928" t="s">
        <v>165</v>
      </c>
      <c r="C4928">
        <v>26</v>
      </c>
      <c r="D4928" s="1">
        <v>-29</v>
      </c>
      <c r="E4928" s="1">
        <v>-0.125</v>
      </c>
      <c r="F4928" s="1">
        <v>0.25</v>
      </c>
      <c r="G4928" s="1">
        <v>6.0000000000000497E-2</v>
      </c>
      <c r="H4928" s="1">
        <v>4.5</v>
      </c>
      <c r="I4928" s="1">
        <v>0</v>
      </c>
      <c r="J4928" s="1">
        <v>-0.12999999999999901</v>
      </c>
      <c r="K4928" s="1">
        <v>2.5</v>
      </c>
      <c r="L4928" s="1">
        <v>0</v>
      </c>
      <c r="M4928" s="1">
        <v>-6.9</v>
      </c>
      <c r="O4928" s="1">
        <f>случ!I4916</f>
        <v>-47.668530650563035</v>
      </c>
      <c r="P4928" s="1">
        <f t="shared" si="386"/>
        <v>-62.343530650563032</v>
      </c>
      <c r="Q4928">
        <f t="shared" si="387"/>
        <v>-1</v>
      </c>
      <c r="S4928">
        <f>случ!J4916</f>
        <v>8.1951616633447895</v>
      </c>
      <c r="T4928">
        <f>случ!K4916</f>
        <v>-0.77671851629523059</v>
      </c>
      <c r="U4928" s="1">
        <f t="shared" si="388"/>
        <v>8.7451616633447991</v>
      </c>
      <c r="V4928" s="1">
        <f t="shared" si="389"/>
        <v>5.1232814837047824</v>
      </c>
      <c r="X4928" s="4">
        <f>10-SUM(U4928&lt;$X$1,U4928&lt;$X$2,U4928&lt;$X$3,U4928&lt;$X$4,U4928&lt;$X$5,U4928&lt;$X$6,U4928&lt;$X$7,U4928&lt;$X$8,U4928&lt;$X$9,U4928&lt;$X$10)</f>
        <v>1</v>
      </c>
      <c r="Y4928" s="4">
        <f>SUM(V4928&lt;$Y$1,V4928&lt;$Y$2,V4928&lt;$Y$3,V4928&lt;$Y$4,V4928&lt;$Y$5,V4928&lt;$Y$6,V4928&lt;$Y$7,V4928&lt;$Y$8,V4928&lt;$Y$9,V4928&lt;$Y$10)</f>
        <v>4</v>
      </c>
      <c r="AA4928" s="10">
        <f t="shared" si="390"/>
        <v>-5.0000000000000001E-3</v>
      </c>
    </row>
    <row r="4929" spans="1:27">
      <c r="A4929" s="4"/>
      <c r="B4929" t="s">
        <v>166</v>
      </c>
      <c r="C4929">
        <v>26</v>
      </c>
      <c r="D4929" s="1">
        <v>-18.5</v>
      </c>
      <c r="E4929" s="1">
        <v>-0.125</v>
      </c>
      <c r="F4929" s="1">
        <v>0.25</v>
      </c>
      <c r="G4929" s="1">
        <v>0</v>
      </c>
      <c r="H4929" s="1">
        <v>4.5</v>
      </c>
      <c r="I4929" s="1">
        <v>0</v>
      </c>
      <c r="J4929" s="1">
        <v>-0.12</v>
      </c>
      <c r="K4929" s="1">
        <v>2.5</v>
      </c>
      <c r="L4929" s="1">
        <v>0</v>
      </c>
      <c r="M4929" s="1">
        <v>-5.0999999999999899</v>
      </c>
      <c r="O4929" s="1">
        <f>случ!I4917</f>
        <v>-27.743633481405272</v>
      </c>
      <c r="P4929" s="1">
        <f t="shared" si="386"/>
        <v>-35.068633481405271</v>
      </c>
      <c r="Q4929">
        <f t="shared" si="387"/>
        <v>-1</v>
      </c>
      <c r="S4929">
        <f>случ!J4917</f>
        <v>-25.71915340392481</v>
      </c>
      <c r="T4929">
        <f>случ!K4917</f>
        <v>2.5051261700747718</v>
      </c>
      <c r="U4929" s="1">
        <f t="shared" si="388"/>
        <v>-22.8791534039248</v>
      </c>
      <c r="V4929" s="1">
        <f t="shared" si="389"/>
        <v>6.7951261700747621</v>
      </c>
      <c r="X4929" s="4">
        <f>10-SUM(U4929&lt;$X$1,U4929&lt;$X$2,U4929&lt;$X$3,U4929&lt;$X$4,U4929&lt;$X$5,U4929&lt;$X$6,U4929&lt;$X$7,U4929&lt;$X$8,U4929&lt;$X$9,U4929&lt;$X$10)</f>
        <v>0</v>
      </c>
      <c r="Y4929" s="4">
        <f>SUM(V4929&lt;$Y$1,V4929&lt;$Y$2,V4929&lt;$Y$3,V4929&lt;$Y$4,V4929&lt;$Y$5,V4929&lt;$Y$6,V4929&lt;$Y$7,V4929&lt;$Y$8,V4929&lt;$Y$9,V4929&lt;$Y$10)</f>
        <v>3</v>
      </c>
      <c r="AA4929" s="10">
        <f t="shared" si="390"/>
        <v>-3.7499999999999999E-3</v>
      </c>
    </row>
    <row r="4930" spans="1:27">
      <c r="A4930" s="4"/>
      <c r="B4930" t="s">
        <v>167</v>
      </c>
      <c r="C4930">
        <v>26</v>
      </c>
      <c r="D4930" s="1">
        <v>-11.1</v>
      </c>
      <c r="E4930" s="1">
        <v>0</v>
      </c>
      <c r="F4930" s="1">
        <v>0.25</v>
      </c>
      <c r="G4930" s="1">
        <v>0</v>
      </c>
      <c r="H4930" s="1">
        <v>4.5</v>
      </c>
      <c r="I4930" s="1">
        <v>0</v>
      </c>
      <c r="J4930" s="1">
        <v>-2.9999999999999302E-2</v>
      </c>
      <c r="K4930" s="1">
        <v>2.5</v>
      </c>
      <c r="L4930" s="1">
        <v>0</v>
      </c>
      <c r="M4930" s="1">
        <v>-2.1</v>
      </c>
      <c r="O4930" s="1">
        <f>случ!I4918</f>
        <v>-40.587116196271637</v>
      </c>
      <c r="P4930" s="1">
        <f t="shared" si="386"/>
        <v>-41.107116196271633</v>
      </c>
      <c r="Q4930">
        <f t="shared" si="387"/>
        <v>-1</v>
      </c>
      <c r="S4930">
        <f>случ!J4918</f>
        <v>-12.713832791738763</v>
      </c>
      <c r="T4930">
        <f>случ!K4918</f>
        <v>3.1300890502613243</v>
      </c>
      <c r="U4930" s="1">
        <f t="shared" si="388"/>
        <v>-5.703832791738753</v>
      </c>
      <c r="V4930" s="1">
        <f t="shared" si="389"/>
        <v>5.5900890502613336</v>
      </c>
      <c r="X4930" s="4">
        <f>10-SUM(U4930&lt;$X$1,U4930&lt;$X$2,U4930&lt;$X$3,U4930&lt;$X$4,U4930&lt;$X$5,U4930&lt;$X$6,U4930&lt;$X$7,U4930&lt;$X$8,U4930&lt;$X$9,U4930&lt;$X$10)</f>
        <v>0</v>
      </c>
      <c r="Y4930" s="4">
        <f>SUM(V4930&lt;$Y$1,V4930&lt;$Y$2,V4930&lt;$Y$3,V4930&lt;$Y$4,V4930&lt;$Y$5,V4930&lt;$Y$6,V4930&lt;$Y$7,V4930&lt;$Y$8,V4930&lt;$Y$9,V4930&lt;$Y$10)</f>
        <v>4</v>
      </c>
      <c r="AA4930" s="10">
        <f t="shared" si="390"/>
        <v>-5.0000000000000001E-3</v>
      </c>
    </row>
    <row r="4931" spans="1:27">
      <c r="A4931" s="4"/>
      <c r="B4931" t="s">
        <v>168</v>
      </c>
      <c r="C4931">
        <v>26</v>
      </c>
      <c r="D4931" s="1">
        <v>-3.3</v>
      </c>
      <c r="E4931" s="1">
        <v>0</v>
      </c>
      <c r="F4931" s="1">
        <v>0.25</v>
      </c>
      <c r="G4931" s="1">
        <v>2.0000000000000399E-2</v>
      </c>
      <c r="H4931" s="1">
        <v>4.5</v>
      </c>
      <c r="I4931" s="1">
        <v>7.4999999999999997E-2</v>
      </c>
      <c r="J4931" s="1">
        <v>2.0000000000000399E-2</v>
      </c>
      <c r="K4931" s="1">
        <v>2.5</v>
      </c>
      <c r="L4931" s="1">
        <v>7.4999999999999997E-2</v>
      </c>
      <c r="M4931" s="1">
        <v>-0.6</v>
      </c>
      <c r="O4931" s="1">
        <f>случ!I4919</f>
        <v>18.184958197029353</v>
      </c>
      <c r="P4931" s="1">
        <f t="shared" si="386"/>
        <v>23.154958197029352</v>
      </c>
      <c r="Q4931">
        <f t="shared" si="387"/>
        <v>0</v>
      </c>
      <c r="S4931">
        <f>случ!J4919</f>
        <v>-7.6612970497801927</v>
      </c>
      <c r="T4931">
        <f>случ!K4919</f>
        <v>3.8181289819225892</v>
      </c>
      <c r="U4931" s="1">
        <f t="shared" si="388"/>
        <v>0.92870295021980898</v>
      </c>
      <c r="V4931" s="1">
        <f t="shared" si="389"/>
        <v>5.9331289819225939</v>
      </c>
      <c r="X4931" s="4">
        <f>10-SUM(U4931&lt;$X$1,U4931&lt;$X$2,U4931&lt;$X$3,U4931&lt;$X$4,U4931&lt;$X$5,U4931&lt;$X$6,U4931&lt;$X$7,U4931&lt;$X$8,U4931&lt;$X$9,U4931&lt;$X$10)</f>
        <v>0</v>
      </c>
      <c r="Y4931" s="4">
        <f>SUM(V4931&lt;$Y$1,V4931&lt;$Y$2,V4931&lt;$Y$3,V4931&lt;$Y$4,V4931&lt;$Y$5,V4931&lt;$Y$6,V4931&lt;$Y$7,V4931&lt;$Y$8,V4931&lt;$Y$9,V4931&lt;$Y$10)</f>
        <v>4</v>
      </c>
      <c r="AA4931" s="10">
        <f t="shared" si="390"/>
        <v>0</v>
      </c>
    </row>
    <row r="4932" spans="1:27">
      <c r="A4932" s="4"/>
      <c r="B4932" t="s">
        <v>169</v>
      </c>
      <c r="C4932">
        <v>26</v>
      </c>
      <c r="D4932" s="1">
        <v>-3.4</v>
      </c>
      <c r="E4932" s="1">
        <v>0</v>
      </c>
      <c r="F4932" s="1">
        <v>0.25</v>
      </c>
      <c r="G4932" s="1">
        <v>0.1</v>
      </c>
      <c r="H4932" s="1">
        <v>4.75</v>
      </c>
      <c r="I4932" s="1">
        <v>-4.9999999999999899E-2</v>
      </c>
      <c r="J4932" s="1">
        <v>9.9999999999999603E-2</v>
      </c>
      <c r="K4932" s="1">
        <v>2.5</v>
      </c>
      <c r="L4932" s="1">
        <v>0.2</v>
      </c>
      <c r="M4932" s="1">
        <v>0.9</v>
      </c>
      <c r="O4932" s="1">
        <f>случ!I4920</f>
        <v>-53.079907095598777</v>
      </c>
      <c r="P4932" s="1">
        <f t="shared" si="386"/>
        <v>-47.979907095598776</v>
      </c>
      <c r="Q4932">
        <f t="shared" si="387"/>
        <v>-1</v>
      </c>
      <c r="S4932">
        <f>случ!J4920</f>
        <v>-7.3771251712517039</v>
      </c>
      <c r="T4932">
        <f>случ!K4920</f>
        <v>-16.12130317525892</v>
      </c>
      <c r="U4932" s="1">
        <f t="shared" si="388"/>
        <v>3.0228748287482912</v>
      </c>
      <c r="V4932" s="1">
        <f t="shared" si="389"/>
        <v>-16.171303175258924</v>
      </c>
      <c r="X4932" s="4">
        <f>10-SUM(U4932&lt;$X$1,U4932&lt;$X$2,U4932&lt;$X$3,U4932&lt;$X$4,U4932&lt;$X$5,U4932&lt;$X$6,U4932&lt;$X$7,U4932&lt;$X$8,U4932&lt;$X$9,U4932&lt;$X$10)</f>
        <v>0</v>
      </c>
      <c r="Y4932" s="4">
        <f>SUM(V4932&lt;$Y$1,V4932&lt;$Y$2,V4932&lt;$Y$3,V4932&lt;$Y$4,V4932&lt;$Y$5,V4932&lt;$Y$6,V4932&lt;$Y$7,V4932&lt;$Y$8,V4932&lt;$Y$9,V4932&lt;$Y$10)</f>
        <v>10</v>
      </c>
      <c r="AA4932" s="10">
        <f t="shared" si="390"/>
        <v>-1.2500000000000001E-2</v>
      </c>
    </row>
    <row r="4933" spans="1:27">
      <c r="A4933" s="4"/>
      <c r="B4933" t="s">
        <v>170</v>
      </c>
      <c r="C4933">
        <v>26</v>
      </c>
      <c r="D4933" s="1">
        <v>-2.5</v>
      </c>
      <c r="E4933" s="1">
        <v>0</v>
      </c>
      <c r="F4933" s="1">
        <v>0.25</v>
      </c>
      <c r="G4933" s="1">
        <v>4.9999999999999802E-2</v>
      </c>
      <c r="H4933" s="1">
        <v>4.75</v>
      </c>
      <c r="I4933" s="1">
        <v>0</v>
      </c>
      <c r="J4933" s="1">
        <v>0.19999999999999901</v>
      </c>
      <c r="K4933" s="1">
        <v>2.5</v>
      </c>
      <c r="L4933" s="1">
        <v>0</v>
      </c>
      <c r="M4933" s="1">
        <v>0.4</v>
      </c>
      <c r="O4933" s="1">
        <f>случ!I4921</f>
        <v>-28.571196343390326</v>
      </c>
      <c r="P4933" s="1">
        <f t="shared" si="386"/>
        <v>-22.821196343390326</v>
      </c>
      <c r="Q4933">
        <f t="shared" si="387"/>
        <v>-1</v>
      </c>
      <c r="S4933">
        <f>случ!J4921</f>
        <v>20.933969917183756</v>
      </c>
      <c r="T4933">
        <f>случ!K4921</f>
        <v>6.9380689666830335</v>
      </c>
      <c r="U4933" s="1">
        <f t="shared" si="388"/>
        <v>33.383969917183748</v>
      </c>
      <c r="V4933" s="1">
        <f t="shared" si="389"/>
        <v>10.088068966683021</v>
      </c>
      <c r="X4933" s="4">
        <f>10-SUM(U4933&lt;$X$1,U4933&lt;$X$2,U4933&lt;$X$3,U4933&lt;$X$4,U4933&lt;$X$5,U4933&lt;$X$6,U4933&lt;$X$7,U4933&lt;$X$8,U4933&lt;$X$9,U4933&lt;$X$10)</f>
        <v>8</v>
      </c>
      <c r="Y4933" s="4">
        <f>SUM(V4933&lt;$Y$1,V4933&lt;$Y$2,V4933&lt;$Y$3,V4933&lt;$Y$4,V4933&lt;$Y$5,V4933&lt;$Y$6,V4933&lt;$Y$7,V4933&lt;$Y$8,V4933&lt;$Y$9,V4933&lt;$Y$10)</f>
        <v>2</v>
      </c>
      <c r="AA4933" s="10">
        <f t="shared" si="390"/>
        <v>-2.5000000000000001E-3</v>
      </c>
    </row>
    <row r="4934" spans="1:27">
      <c r="A4934" s="4"/>
      <c r="B4934" t="s">
        <v>171</v>
      </c>
      <c r="C4934">
        <v>26</v>
      </c>
      <c r="D4934" s="1">
        <v>-8</v>
      </c>
      <c r="E4934" s="1">
        <v>0</v>
      </c>
      <c r="F4934" s="1">
        <v>0.25</v>
      </c>
      <c r="G4934" s="1">
        <v>0.2</v>
      </c>
      <c r="H4934" s="1">
        <v>4.75</v>
      </c>
      <c r="I4934" s="1">
        <v>-8.3333333333333301E-2</v>
      </c>
      <c r="J4934" s="1">
        <v>0.12</v>
      </c>
      <c r="K4934" s="1">
        <v>2.5</v>
      </c>
      <c r="L4934" s="1">
        <v>-8.3333333333333301E-2</v>
      </c>
      <c r="M4934" s="1">
        <v>0.4</v>
      </c>
      <c r="O4934" s="1">
        <f>случ!I4922</f>
        <v>-4.1494089728063352</v>
      </c>
      <c r="P4934" s="1">
        <f t="shared" si="386"/>
        <v>-2.2827423061396681</v>
      </c>
      <c r="Q4934">
        <f t="shared" si="387"/>
        <v>-1</v>
      </c>
      <c r="S4934">
        <f>случ!J4922</f>
        <v>2.5536516523969697</v>
      </c>
      <c r="T4934">
        <f>случ!K4922</f>
        <v>16.434428152617539</v>
      </c>
      <c r="U4934" s="1">
        <f t="shared" si="388"/>
        <v>13.56365165239697</v>
      </c>
      <c r="V4934" s="1">
        <f t="shared" si="389"/>
        <v>17.811094819284204</v>
      </c>
      <c r="X4934" s="4">
        <f>10-SUM(U4934&lt;$X$1,U4934&lt;$X$2,U4934&lt;$X$3,U4934&lt;$X$4,U4934&lt;$X$5,U4934&lt;$X$6,U4934&lt;$X$7,U4934&lt;$X$8,U4934&lt;$X$9,U4934&lt;$X$10)</f>
        <v>3</v>
      </c>
      <c r="Y4934" s="4">
        <f>SUM(V4934&lt;$Y$1,V4934&lt;$Y$2,V4934&lt;$Y$3,V4934&lt;$Y$4,V4934&lt;$Y$5,V4934&lt;$Y$6,V4934&lt;$Y$7,V4934&lt;$Y$8,V4934&lt;$Y$9,V4934&lt;$Y$10)</f>
        <v>1</v>
      </c>
      <c r="AA4934" s="10">
        <f t="shared" si="390"/>
        <v>-1.25E-3</v>
      </c>
    </row>
    <row r="4935" spans="1:27">
      <c r="A4935" s="4"/>
      <c r="B4935" t="s">
        <v>172</v>
      </c>
      <c r="C4935">
        <v>26</v>
      </c>
      <c r="D4935" s="1">
        <v>-8.9</v>
      </c>
      <c r="E4935" s="1">
        <v>-0.125</v>
      </c>
      <c r="F4935" s="1">
        <v>0.25</v>
      </c>
      <c r="G4935" s="1">
        <v>7.0000000000000201E-2</v>
      </c>
      <c r="H4935" s="1">
        <v>4.75</v>
      </c>
      <c r="I4935" s="1">
        <v>-0.125</v>
      </c>
      <c r="J4935" s="1">
        <v>0.149999999999999</v>
      </c>
      <c r="K4935" s="1">
        <v>2.5</v>
      </c>
      <c r="L4935" s="1">
        <v>-0.125</v>
      </c>
      <c r="M4935" s="1">
        <v>-2.8</v>
      </c>
      <c r="O4935" s="1">
        <f>случ!I4923</f>
        <v>-44.34325367697614</v>
      </c>
      <c r="P4935" s="1">
        <f t="shared" si="386"/>
        <v>-44.748253676976141</v>
      </c>
      <c r="Q4935">
        <f t="shared" si="387"/>
        <v>-1</v>
      </c>
      <c r="S4935">
        <f>случ!J4923</f>
        <v>-46.419381192995161</v>
      </c>
      <c r="T4935">
        <f>случ!K4923</f>
        <v>10.568587463830312</v>
      </c>
      <c r="U4935" s="1">
        <f t="shared" si="388"/>
        <v>-37.189381192995171</v>
      </c>
      <c r="V4935" s="1">
        <f t="shared" si="389"/>
        <v>15.373587463830297</v>
      </c>
      <c r="X4935" s="4">
        <f>10-SUM(U4935&lt;$X$1,U4935&lt;$X$2,U4935&lt;$X$3,U4935&lt;$X$4,U4935&lt;$X$5,U4935&lt;$X$6,U4935&lt;$X$7,U4935&lt;$X$8,U4935&lt;$X$9,U4935&lt;$X$10)</f>
        <v>0</v>
      </c>
      <c r="Y4935" s="4">
        <f>SUM(V4935&lt;$Y$1,V4935&lt;$Y$2,V4935&lt;$Y$3,V4935&lt;$Y$4,V4935&lt;$Y$5,V4935&lt;$Y$6,V4935&lt;$Y$7,V4935&lt;$Y$8,V4935&lt;$Y$9,V4935&lt;$Y$10)</f>
        <v>1</v>
      </c>
      <c r="AA4935" s="10">
        <f t="shared" si="390"/>
        <v>-1.25E-3</v>
      </c>
    </row>
    <row r="4936" spans="1:27">
      <c r="A4936" s="4"/>
      <c r="B4936" t="s">
        <v>173</v>
      </c>
      <c r="C4936">
        <v>26</v>
      </c>
      <c r="D4936" s="1">
        <v>-16.3</v>
      </c>
      <c r="E4936" s="1">
        <v>-0.125</v>
      </c>
      <c r="F4936" s="1">
        <v>0.25</v>
      </c>
      <c r="G4936" s="1">
        <v>0.04</v>
      </c>
      <c r="H4936" s="1">
        <v>4.75</v>
      </c>
      <c r="I4936" s="1">
        <v>-0.16666666666666599</v>
      </c>
      <c r="J4936" s="1">
        <v>-6.9999999999999396E-2</v>
      </c>
      <c r="K4936" s="1">
        <v>2.5</v>
      </c>
      <c r="L4936" s="1">
        <v>-0.16666666666666599</v>
      </c>
      <c r="M4936" s="1">
        <v>-6.1</v>
      </c>
      <c r="O4936" s="1">
        <f>случ!I4924</f>
        <v>-60.604604146594497</v>
      </c>
      <c r="P4936" s="1">
        <f t="shared" si="386"/>
        <v>-66.20627081326117</v>
      </c>
      <c r="Q4936">
        <f t="shared" si="387"/>
        <v>-1</v>
      </c>
      <c r="S4936">
        <f>случ!J4924</f>
        <v>-22.369014711731239</v>
      </c>
      <c r="T4936">
        <f>случ!K4924</f>
        <v>2.5937933543337124</v>
      </c>
      <c r="U4936" s="1">
        <f t="shared" si="388"/>
        <v>-18.869014711731236</v>
      </c>
      <c r="V4936" s="1">
        <f t="shared" si="389"/>
        <v>7.5771266876670573</v>
      </c>
      <c r="X4936" s="4">
        <f>10-SUM(U4936&lt;$X$1,U4936&lt;$X$2,U4936&lt;$X$3,U4936&lt;$X$4,U4936&lt;$X$5,U4936&lt;$X$6,U4936&lt;$X$7,U4936&lt;$X$8,U4936&lt;$X$9,U4936&lt;$X$10)</f>
        <v>0</v>
      </c>
      <c r="Y4936" s="4">
        <f>SUM(V4936&lt;$Y$1,V4936&lt;$Y$2,V4936&lt;$Y$3,V4936&lt;$Y$4,V4936&lt;$Y$5,V4936&lt;$Y$6,V4936&lt;$Y$7,V4936&lt;$Y$8,V4936&lt;$Y$9,V4936&lt;$Y$10)</f>
        <v>3</v>
      </c>
      <c r="AA4936" s="10">
        <f t="shared" si="390"/>
        <v>-3.7499999999999999E-3</v>
      </c>
    </row>
    <row r="4937" spans="1:27">
      <c r="A4937" s="4"/>
      <c r="B4937" t="s">
        <v>174</v>
      </c>
      <c r="C4937">
        <v>26</v>
      </c>
      <c r="D4937" s="1">
        <v>-23.3</v>
      </c>
      <c r="E4937" s="1">
        <v>0</v>
      </c>
      <c r="F4937" s="1">
        <v>0.25</v>
      </c>
      <c r="G4937" s="1">
        <v>-7.0000000000000201E-2</v>
      </c>
      <c r="H4937" s="1">
        <v>4.5</v>
      </c>
      <c r="I4937" s="1">
        <v>-2.5000000000000001E-2</v>
      </c>
      <c r="J4937" s="1">
        <v>4.9999999999999802E-2</v>
      </c>
      <c r="K4937" s="1">
        <v>2.5</v>
      </c>
      <c r="L4937" s="1">
        <v>-0.27500000000000002</v>
      </c>
      <c r="M4937" s="1">
        <v>-10.7</v>
      </c>
      <c r="O4937" s="1">
        <f>случ!I4925</f>
        <v>32.003378141681949</v>
      </c>
      <c r="P4937" s="1">
        <f t="shared" si="386"/>
        <v>22.933378141681949</v>
      </c>
      <c r="Q4937">
        <f t="shared" si="387"/>
        <v>0</v>
      </c>
      <c r="S4937">
        <f>случ!J4925</f>
        <v>-10.835445925073588</v>
      </c>
      <c r="T4937">
        <f>случ!K4925</f>
        <v>11.72458238882345</v>
      </c>
      <c r="U4937" s="1">
        <f t="shared" si="388"/>
        <v>-9.5654459250735879</v>
      </c>
      <c r="V4937" s="1">
        <f t="shared" si="389"/>
        <v>24.719582388823447</v>
      </c>
      <c r="X4937" s="4">
        <f>10-SUM(U4937&lt;$X$1,U4937&lt;$X$2,U4937&lt;$X$3,U4937&lt;$X$4,U4937&lt;$X$5,U4937&lt;$X$6,U4937&lt;$X$7,U4937&lt;$X$8,U4937&lt;$X$9,U4937&lt;$X$10)</f>
        <v>0</v>
      </c>
      <c r="Y4937" s="4">
        <f>SUM(V4937&lt;$Y$1,V4937&lt;$Y$2,V4937&lt;$Y$3,V4937&lt;$Y$4,V4937&lt;$Y$5,V4937&lt;$Y$6,V4937&lt;$Y$7,V4937&lt;$Y$8,V4937&lt;$Y$9,V4937&lt;$Y$10)</f>
        <v>0</v>
      </c>
      <c r="AA4937" s="10">
        <f t="shared" si="390"/>
        <v>0</v>
      </c>
    </row>
    <row r="4938" spans="1:27">
      <c r="A4938" s="4"/>
      <c r="B4938" t="s">
        <v>175</v>
      </c>
      <c r="C4938">
        <v>26</v>
      </c>
      <c r="D4938" s="1">
        <v>-1.2999999999999901</v>
      </c>
      <c r="E4938" s="1">
        <v>0</v>
      </c>
      <c r="F4938" s="1">
        <v>0.25</v>
      </c>
      <c r="G4938" s="1">
        <v>-0.33</v>
      </c>
      <c r="H4938" s="1">
        <v>4.25</v>
      </c>
      <c r="I4938" s="1">
        <v>-0.3</v>
      </c>
      <c r="J4938" s="1">
        <v>-0.37999999999999901</v>
      </c>
      <c r="K4938" s="1">
        <v>2.5</v>
      </c>
      <c r="L4938" s="1">
        <v>-0.55000000000000004</v>
      </c>
      <c r="M4938" s="1">
        <v>-9.1</v>
      </c>
      <c r="O4938" s="1">
        <f>случ!I4926</f>
        <v>19.765759442804107</v>
      </c>
      <c r="P4938" s="1">
        <f t="shared" si="386"/>
        <v>25.735759442804113</v>
      </c>
      <c r="Q4938">
        <f t="shared" si="387"/>
        <v>0</v>
      </c>
      <c r="S4938">
        <f>случ!J4926</f>
        <v>-28.892274988033503</v>
      </c>
      <c r="T4938">
        <f>случ!K4926</f>
        <v>7.9790947294078371</v>
      </c>
      <c r="U4938" s="1">
        <f t="shared" si="388"/>
        <v>-28.65227498803349</v>
      </c>
      <c r="V4938" s="1">
        <f t="shared" si="389"/>
        <v>11.86909472940785</v>
      </c>
      <c r="X4938" s="4">
        <f>10-SUM(U4938&lt;$X$1,U4938&lt;$X$2,U4938&lt;$X$3,U4938&lt;$X$4,U4938&lt;$X$5,U4938&lt;$X$6,U4938&lt;$X$7,U4938&lt;$X$8,U4938&lt;$X$9,U4938&lt;$X$10)</f>
        <v>0</v>
      </c>
      <c r="Y4938" s="4">
        <f>SUM(V4938&lt;$Y$1,V4938&lt;$Y$2,V4938&lt;$Y$3,V4938&lt;$Y$4,V4938&lt;$Y$5,V4938&lt;$Y$6,V4938&lt;$Y$7,V4938&lt;$Y$8,V4938&lt;$Y$9,V4938&lt;$Y$10)</f>
        <v>2</v>
      </c>
      <c r="AA4938" s="10">
        <f t="shared" si="390"/>
        <v>0</v>
      </c>
    </row>
    <row r="4939" spans="1:27">
      <c r="A4939" s="4"/>
      <c r="B4939" t="s">
        <v>176</v>
      </c>
      <c r="C4939">
        <v>26</v>
      </c>
      <c r="D4939" s="1">
        <v>-4.0999999999999996</v>
      </c>
      <c r="E4939" s="1">
        <v>0</v>
      </c>
      <c r="F4939" s="1">
        <v>0.25</v>
      </c>
      <c r="G4939" s="1">
        <v>-0.22999999999999901</v>
      </c>
      <c r="H4939" s="1">
        <v>4</v>
      </c>
      <c r="I4939" s="1">
        <v>-0.13888888888888801</v>
      </c>
      <c r="J4939" s="1">
        <v>-0.34999999999999898</v>
      </c>
      <c r="K4939" s="1">
        <v>2.5</v>
      </c>
      <c r="L4939" s="1">
        <v>-0.38888888888888801</v>
      </c>
      <c r="M4939" s="1">
        <v>-14.3</v>
      </c>
      <c r="O4939" s="1">
        <f>случ!I4927</f>
        <v>52.274149113488093</v>
      </c>
      <c r="P4939" s="1">
        <f t="shared" si="386"/>
        <v>56.098593557932539</v>
      </c>
      <c r="Q4939">
        <f t="shared" si="387"/>
        <v>0</v>
      </c>
      <c r="S4939">
        <f>случ!J4927</f>
        <v>25.125105998192399</v>
      </c>
      <c r="T4939">
        <f>случ!K4927</f>
        <v>-7.8999740840490649</v>
      </c>
      <c r="U4939" s="1">
        <f t="shared" si="388"/>
        <v>18.738439331525733</v>
      </c>
      <c r="V4939" s="1">
        <f t="shared" si="389"/>
        <v>2.3578036937287319</v>
      </c>
      <c r="X4939" s="4">
        <f>10-SUM(U4939&lt;$X$1,U4939&lt;$X$2,U4939&lt;$X$3,U4939&lt;$X$4,U4939&lt;$X$5,U4939&lt;$X$6,U4939&lt;$X$7,U4939&lt;$X$8,U4939&lt;$X$9,U4939&lt;$X$10)</f>
        <v>4</v>
      </c>
      <c r="Y4939" s="4">
        <f>SUM(V4939&lt;$Y$1,V4939&lt;$Y$2,V4939&lt;$Y$3,V4939&lt;$Y$4,V4939&lt;$Y$5,V4939&lt;$Y$6,V4939&lt;$Y$7,V4939&lt;$Y$8,V4939&lt;$Y$9,V4939&lt;$Y$10)</f>
        <v>5</v>
      </c>
      <c r="AA4939" s="10">
        <f t="shared" si="390"/>
        <v>0</v>
      </c>
    </row>
    <row r="4940" spans="1:27">
      <c r="A4940" s="4"/>
      <c r="B4940" t="s">
        <v>177</v>
      </c>
      <c r="C4940">
        <v>26</v>
      </c>
      <c r="D4940" s="1">
        <v>7.9</v>
      </c>
      <c r="E4940" s="1">
        <v>0</v>
      </c>
      <c r="F4940" s="1">
        <v>0.25</v>
      </c>
      <c r="G4940" s="1">
        <v>-0.189999999999999</v>
      </c>
      <c r="H4940" s="1">
        <v>3.75</v>
      </c>
      <c r="I4940" s="1">
        <v>-0.13888888888888801</v>
      </c>
      <c r="J4940" s="1">
        <v>-2.9999999999999302E-2</v>
      </c>
      <c r="K4940" s="1">
        <v>2.5</v>
      </c>
      <c r="L4940" s="1">
        <v>-0.38888888888888801</v>
      </c>
      <c r="M4940" s="1">
        <v>-8.9</v>
      </c>
      <c r="O4940" s="1">
        <f>случ!I4928</f>
        <v>-34.641055033529128</v>
      </c>
      <c r="P4940" s="1">
        <f t="shared" si="386"/>
        <v>-22.666610589084684</v>
      </c>
      <c r="Q4940">
        <f t="shared" si="387"/>
        <v>-1</v>
      </c>
      <c r="S4940">
        <f>случ!J4928</f>
        <v>-0.95399316818702795</v>
      </c>
      <c r="T4940">
        <f>случ!K4928</f>
        <v>3.4430386634539847</v>
      </c>
      <c r="U4940" s="1">
        <f t="shared" si="388"/>
        <v>1.7293401651463021</v>
      </c>
      <c r="V4940" s="1">
        <f t="shared" si="389"/>
        <v>12.170816441231777</v>
      </c>
      <c r="X4940" s="4">
        <f>10-SUM(U4940&lt;$X$1,U4940&lt;$X$2,U4940&lt;$X$3,U4940&lt;$X$4,U4940&lt;$X$5,U4940&lt;$X$6,U4940&lt;$X$7,U4940&lt;$X$8,U4940&lt;$X$9,U4940&lt;$X$10)</f>
        <v>0</v>
      </c>
      <c r="Y4940" s="4">
        <f>SUM(V4940&lt;$Y$1,V4940&lt;$Y$2,V4940&lt;$Y$3,V4940&lt;$Y$4,V4940&lt;$Y$5,V4940&lt;$Y$6,V4940&lt;$Y$7,V4940&lt;$Y$8,V4940&lt;$Y$9,V4940&lt;$Y$10)</f>
        <v>1</v>
      </c>
      <c r="AA4940" s="10">
        <f t="shared" si="390"/>
        <v>-1.25E-3</v>
      </c>
    </row>
    <row r="4941" spans="1:27">
      <c r="A4941" s="4"/>
      <c r="B4941" t="s">
        <v>178</v>
      </c>
      <c r="C4941">
        <v>26</v>
      </c>
      <c r="D4941" s="1">
        <v>13.2</v>
      </c>
      <c r="E4941" s="1">
        <v>0</v>
      </c>
      <c r="F4941" s="1">
        <v>0.25</v>
      </c>
      <c r="G4941" s="1">
        <v>-4.9999999999999802E-2</v>
      </c>
      <c r="H4941" s="1">
        <v>3.25</v>
      </c>
      <c r="I4941" s="1">
        <v>0.17499999999999999</v>
      </c>
      <c r="J4941" s="1">
        <v>-0.08</v>
      </c>
      <c r="K4941" s="1">
        <v>2.5</v>
      </c>
      <c r="L4941" s="1">
        <v>-0.32500000000000001</v>
      </c>
      <c r="M4941" s="1">
        <v>-8</v>
      </c>
      <c r="O4941" s="1">
        <f>случ!I4929</f>
        <v>49.066959545072173</v>
      </c>
      <c r="P4941" s="1">
        <f t="shared" si="386"/>
        <v>64.376959545072168</v>
      </c>
      <c r="Q4941">
        <f t="shared" si="387"/>
        <v>1</v>
      </c>
      <c r="S4941">
        <f>случ!J4929</f>
        <v>3.2173061850102149</v>
      </c>
      <c r="T4941">
        <f>случ!K4929</f>
        <v>6.8543107888880268</v>
      </c>
      <c r="U4941" s="1">
        <f t="shared" si="388"/>
        <v>4.177306185010214</v>
      </c>
      <c r="V4941" s="1">
        <f t="shared" si="389"/>
        <v>16.589310788888028</v>
      </c>
      <c r="X4941" s="4">
        <f>10-SUM(U4941&lt;$X$1,U4941&lt;$X$2,U4941&lt;$X$3,U4941&lt;$X$4,U4941&lt;$X$5,U4941&lt;$X$6,U4941&lt;$X$7,U4941&lt;$X$8,U4941&lt;$X$9,U4941&lt;$X$10)</f>
        <v>0</v>
      </c>
      <c r="Y4941" s="4">
        <f>SUM(V4941&lt;$Y$1,V4941&lt;$Y$2,V4941&lt;$Y$3,V4941&lt;$Y$4,V4941&lt;$Y$5,V4941&lt;$Y$6,V4941&lt;$Y$7,V4941&lt;$Y$8,V4941&lt;$Y$9,V4941&lt;$Y$10)</f>
        <v>1</v>
      </c>
      <c r="AA4941" s="10">
        <f t="shared" si="390"/>
        <v>0</v>
      </c>
    </row>
    <row r="4942" spans="1:27">
      <c r="A4942" s="4"/>
      <c r="B4942" t="s">
        <v>179</v>
      </c>
      <c r="C4942">
        <v>26</v>
      </c>
      <c r="D4942" s="1">
        <v>3.9</v>
      </c>
      <c r="E4942" s="1">
        <v>0</v>
      </c>
      <c r="F4942" s="1">
        <v>0.25</v>
      </c>
      <c r="G4942" s="1">
        <v>-2.9999999999999801E-2</v>
      </c>
      <c r="H4942" s="1">
        <v>3.25</v>
      </c>
      <c r="I4942" s="1">
        <v>0</v>
      </c>
      <c r="J4942" s="1">
        <v>-0.12999999999999901</v>
      </c>
      <c r="K4942" s="1">
        <v>2.5</v>
      </c>
      <c r="L4942" s="1">
        <v>0</v>
      </c>
      <c r="M4942" s="1">
        <v>-6.4</v>
      </c>
      <c r="O4942" s="1">
        <f>случ!I4930</f>
        <v>73.847342355065152</v>
      </c>
      <c r="P4942" s="1">
        <f t="shared" si="386"/>
        <v>82.577342355065156</v>
      </c>
      <c r="Q4942">
        <f t="shared" si="387"/>
        <v>1</v>
      </c>
      <c r="S4942">
        <f>случ!J4930</f>
        <v>6.16620192748102</v>
      </c>
      <c r="T4942">
        <f>случ!K4930</f>
        <v>16.17610685541894</v>
      </c>
      <c r="U4942" s="1">
        <f t="shared" si="388"/>
        <v>6.5062019274810314</v>
      </c>
      <c r="V4942" s="1">
        <f t="shared" si="389"/>
        <v>20.416106855418953</v>
      </c>
      <c r="X4942" s="4">
        <f>10-SUM(U4942&lt;$X$1,U4942&lt;$X$2,U4942&lt;$X$3,U4942&lt;$X$4,U4942&lt;$X$5,U4942&lt;$X$6,U4942&lt;$X$7,U4942&lt;$X$8,U4942&lt;$X$9,U4942&lt;$X$10)</f>
        <v>0</v>
      </c>
      <c r="Y4942" s="4">
        <f>SUM(V4942&lt;$Y$1,V4942&lt;$Y$2,V4942&lt;$Y$3,V4942&lt;$Y$4,V4942&lt;$Y$5,V4942&lt;$Y$6,V4942&lt;$Y$7,V4942&lt;$Y$8,V4942&lt;$Y$9,V4942&lt;$Y$10)</f>
        <v>0</v>
      </c>
      <c r="AA4942" s="10">
        <f t="shared" si="390"/>
        <v>0</v>
      </c>
    </row>
    <row r="4943" spans="1:27">
      <c r="A4943" s="4"/>
      <c r="B4943" t="s">
        <v>180</v>
      </c>
      <c r="C4943">
        <v>26</v>
      </c>
      <c r="D4943" s="1">
        <v>5.9</v>
      </c>
      <c r="E4943" s="1">
        <v>-0.125</v>
      </c>
      <c r="F4943" s="1">
        <v>0.25</v>
      </c>
      <c r="G4943" s="1">
        <v>-0.149999999999999</v>
      </c>
      <c r="H4943" s="1">
        <v>3</v>
      </c>
      <c r="I4943" s="1">
        <v>7.4999999999999997E-2</v>
      </c>
      <c r="J4943" s="1">
        <v>-0.12</v>
      </c>
      <c r="K4943" s="1">
        <v>2.5</v>
      </c>
      <c r="L4943" s="1">
        <v>-0.17499999999999999</v>
      </c>
      <c r="M4943" s="1">
        <v>-5.8</v>
      </c>
      <c r="O4943" s="1">
        <f>случ!I4931</f>
        <v>16.793402986543665</v>
      </c>
      <c r="P4943" s="1">
        <f t="shared" ref="P4943:P5006" si="391">SUMPRODUCT(D4943:I4943,$D$1:$I$1)+O4943</f>
        <v>25.078402986543665</v>
      </c>
      <c r="Q4943">
        <f t="shared" ref="Q4943:Q5006" si="392">IF(P4943&lt;=$Q$1,-1,IF(P4943&lt;=$Q$2,0,1))</f>
        <v>0</v>
      </c>
      <c r="S4943">
        <f>случ!J4931</f>
        <v>-1.5868535059698063</v>
      </c>
      <c r="T4943">
        <f>случ!K4931</f>
        <v>3.2782879076720866</v>
      </c>
      <c r="U4943" s="1">
        <f t="shared" ref="U4943:U5006" si="393">SUMPRODUCT(G4943:M4943,$G$2:$M$2)+S4943</f>
        <v>0.7531464940301873</v>
      </c>
      <c r="V4943" s="1">
        <f t="shared" ref="V4943:V5006" si="394">SUMPRODUCT(G4943:M4943,$G$3:$M$3)+T4943</f>
        <v>8.4432879076720848</v>
      </c>
      <c r="X4943" s="4">
        <f>10-SUM(U4943&lt;$X$1,U4943&lt;$X$2,U4943&lt;$X$3,U4943&lt;$X$4,U4943&lt;$X$5,U4943&lt;$X$6,U4943&lt;$X$7,U4943&lt;$X$8,U4943&lt;$X$9,U4943&lt;$X$10)</f>
        <v>0</v>
      </c>
      <c r="Y4943" s="4">
        <f>SUM(V4943&lt;$Y$1,V4943&lt;$Y$2,V4943&lt;$Y$3,V4943&lt;$Y$4,V4943&lt;$Y$5,V4943&lt;$Y$6,V4943&lt;$Y$7,V4943&lt;$Y$8,V4943&lt;$Y$9,V4943&lt;$Y$10)</f>
        <v>3</v>
      </c>
      <c r="AA4943" s="10">
        <f t="shared" ref="AA4943:AA5006" si="395">IF(Q4943=0,0%,IF(Q4943=1,X4943*0.125%,-Y4943*0.125%))</f>
        <v>0</v>
      </c>
    </row>
    <row r="4944" spans="1:27">
      <c r="A4944" s="4"/>
      <c r="B4944" t="s">
        <v>181</v>
      </c>
      <c r="C4944">
        <v>26</v>
      </c>
      <c r="D4944" s="1">
        <v>0.70000000000000095</v>
      </c>
      <c r="E4944" s="1">
        <v>-0.125</v>
      </c>
      <c r="F4944" s="1">
        <v>0.25</v>
      </c>
      <c r="G4944" s="1">
        <v>-0.19999999999999901</v>
      </c>
      <c r="H4944" s="1">
        <v>2.75</v>
      </c>
      <c r="I4944" s="1">
        <v>7.4999999999999997E-2</v>
      </c>
      <c r="J4944" s="1">
        <v>-0.1</v>
      </c>
      <c r="K4944" s="1">
        <v>2.5</v>
      </c>
      <c r="L4944" s="1">
        <v>-0.17499999999999999</v>
      </c>
      <c r="M4944" s="1">
        <v>-1.4</v>
      </c>
      <c r="O4944" s="1">
        <f>случ!I4932</f>
        <v>-34.534324313628069</v>
      </c>
      <c r="P4944" s="1">
        <f t="shared" si="391"/>
        <v>-30.13932431362807</v>
      </c>
      <c r="Q4944">
        <f t="shared" si="392"/>
        <v>-1</v>
      </c>
      <c r="S4944">
        <f>случ!J4932</f>
        <v>-15.917906390413403</v>
      </c>
      <c r="T4944">
        <f>случ!K4932</f>
        <v>1.7659422743197717</v>
      </c>
      <c r="U4944" s="1">
        <f t="shared" si="393"/>
        <v>-8.8679063904134097</v>
      </c>
      <c r="V4944" s="1">
        <f t="shared" si="394"/>
        <v>2.5909422743197705</v>
      </c>
      <c r="X4944" s="4">
        <f>10-SUM(U4944&lt;$X$1,U4944&lt;$X$2,U4944&lt;$X$3,U4944&lt;$X$4,U4944&lt;$X$5,U4944&lt;$X$6,U4944&lt;$X$7,U4944&lt;$X$8,U4944&lt;$X$9,U4944&lt;$X$10)</f>
        <v>0</v>
      </c>
      <c r="Y4944" s="4">
        <f>SUM(V4944&lt;$Y$1,V4944&lt;$Y$2,V4944&lt;$Y$3,V4944&lt;$Y$4,V4944&lt;$Y$5,V4944&lt;$Y$6,V4944&lt;$Y$7,V4944&lt;$Y$8,V4944&lt;$Y$9,V4944&lt;$Y$10)</f>
        <v>5</v>
      </c>
      <c r="AA4944" s="10">
        <f t="shared" si="395"/>
        <v>-6.2500000000000003E-3</v>
      </c>
    </row>
    <row r="4945" spans="1:27">
      <c r="A4945" s="4"/>
      <c r="B4945" t="s">
        <v>182</v>
      </c>
      <c r="C4945">
        <v>26</v>
      </c>
      <c r="D4945" s="1">
        <v>-6.8</v>
      </c>
      <c r="E4945" s="1">
        <v>0</v>
      </c>
      <c r="F4945" s="1">
        <v>0.25</v>
      </c>
      <c r="G4945" s="1">
        <v>-0.1</v>
      </c>
      <c r="H4945" s="1">
        <v>2.5</v>
      </c>
      <c r="I4945" s="1">
        <v>0.125</v>
      </c>
      <c r="J4945" s="1">
        <v>-0.48</v>
      </c>
      <c r="K4945" s="1">
        <v>2.5</v>
      </c>
      <c r="L4945" s="1">
        <v>-0.125</v>
      </c>
      <c r="M4945" s="1">
        <v>-4.2</v>
      </c>
      <c r="O4945" s="1">
        <f>случ!I4933</f>
        <v>-26.777318559845703</v>
      </c>
      <c r="P4945" s="1">
        <f t="shared" si="391"/>
        <v>-26.237318559845704</v>
      </c>
      <c r="Q4945">
        <f t="shared" si="392"/>
        <v>-1</v>
      </c>
      <c r="S4945">
        <f>случ!J4933</f>
        <v>-12.14746535975214</v>
      </c>
      <c r="T4945">
        <f>случ!K4933</f>
        <v>-5.6620905146591696</v>
      </c>
      <c r="U4945" s="1">
        <f t="shared" si="393"/>
        <v>-13.987465359752139</v>
      </c>
      <c r="V4945" s="1">
        <f t="shared" si="394"/>
        <v>-6.97709051465917</v>
      </c>
      <c r="X4945" s="4">
        <f>10-SUM(U4945&lt;$X$1,U4945&lt;$X$2,U4945&lt;$X$3,U4945&lt;$X$4,U4945&lt;$X$5,U4945&lt;$X$6,U4945&lt;$X$7,U4945&lt;$X$8,U4945&lt;$X$9,U4945&lt;$X$10)</f>
        <v>0</v>
      </c>
      <c r="Y4945" s="4">
        <f>SUM(V4945&lt;$Y$1,V4945&lt;$Y$2,V4945&lt;$Y$3,V4945&lt;$Y$4,V4945&lt;$Y$5,V4945&lt;$Y$6,V4945&lt;$Y$7,V4945&lt;$Y$8,V4945&lt;$Y$9,V4945&lt;$Y$10)</f>
        <v>7</v>
      </c>
      <c r="AA4945" s="10">
        <f t="shared" si="395"/>
        <v>-8.7500000000000008E-3</v>
      </c>
    </row>
    <row r="4946" spans="1:27">
      <c r="A4946" s="4"/>
      <c r="B4946" t="s">
        <v>183</v>
      </c>
      <c r="C4946">
        <v>26</v>
      </c>
      <c r="D4946" s="1">
        <v>3.1</v>
      </c>
      <c r="E4946" s="1">
        <v>0</v>
      </c>
      <c r="F4946" s="1">
        <v>0.25</v>
      </c>
      <c r="G4946" s="1">
        <v>-0.149999999999999</v>
      </c>
      <c r="H4946" s="1">
        <v>2.5</v>
      </c>
      <c r="I4946" s="1">
        <v>0</v>
      </c>
      <c r="J4946" s="1">
        <v>-0.23</v>
      </c>
      <c r="K4946" s="1">
        <v>2.5</v>
      </c>
      <c r="L4946" s="1">
        <v>0</v>
      </c>
      <c r="M4946" s="1">
        <v>-0.5</v>
      </c>
      <c r="O4946" s="1">
        <f>случ!I4934</f>
        <v>-40.9397665281694</v>
      </c>
      <c r="P4946" s="1">
        <f t="shared" si="391"/>
        <v>-33.519766528169399</v>
      </c>
      <c r="Q4946">
        <f t="shared" si="392"/>
        <v>-1</v>
      </c>
      <c r="S4946">
        <f>случ!J4934</f>
        <v>-26.368444759099493</v>
      </c>
      <c r="T4946">
        <f>случ!K4934</f>
        <v>-9.5186442849174764</v>
      </c>
      <c r="U4946" s="1">
        <f t="shared" si="393"/>
        <v>-21.4584447590995</v>
      </c>
      <c r="V4946" s="1">
        <f t="shared" si="394"/>
        <v>-13.108644284917478</v>
      </c>
      <c r="X4946" s="4">
        <f>10-SUM(U4946&lt;$X$1,U4946&lt;$X$2,U4946&lt;$X$3,U4946&lt;$X$4,U4946&lt;$X$5,U4946&lt;$X$6,U4946&lt;$X$7,U4946&lt;$X$8,U4946&lt;$X$9,U4946&lt;$X$10)</f>
        <v>0</v>
      </c>
      <c r="Y4946" s="4">
        <f>SUM(V4946&lt;$Y$1,V4946&lt;$Y$2,V4946&lt;$Y$3,V4946&lt;$Y$4,V4946&lt;$Y$5,V4946&lt;$Y$6,V4946&lt;$Y$7,V4946&lt;$Y$8,V4946&lt;$Y$9,V4946&lt;$Y$10)</f>
        <v>10</v>
      </c>
      <c r="AA4946" s="10">
        <f t="shared" si="395"/>
        <v>-1.2500000000000001E-2</v>
      </c>
    </row>
    <row r="4947" spans="1:27">
      <c r="A4947" s="4"/>
      <c r="B4947" t="s">
        <v>184</v>
      </c>
      <c r="C4947">
        <v>26</v>
      </c>
      <c r="D4947" s="1">
        <v>0.39999999999999902</v>
      </c>
      <c r="E4947" s="1">
        <v>0</v>
      </c>
      <c r="F4947" s="1">
        <v>0.25</v>
      </c>
      <c r="G4947" s="1">
        <v>-0.149999999999999</v>
      </c>
      <c r="H4947" s="1">
        <v>2.5</v>
      </c>
      <c r="I4947" s="1">
        <v>0</v>
      </c>
      <c r="J4947" s="1">
        <v>0.06</v>
      </c>
      <c r="K4947" s="1">
        <v>2.5</v>
      </c>
      <c r="L4947" s="1">
        <v>0</v>
      </c>
      <c r="M4947" s="1">
        <v>-1.8</v>
      </c>
      <c r="O4947" s="1">
        <f>случ!I4935</f>
        <v>7.3745203610899024</v>
      </c>
      <c r="P4947" s="1">
        <f t="shared" si="391"/>
        <v>12.904520361089901</v>
      </c>
      <c r="Q4947">
        <f t="shared" si="392"/>
        <v>-1</v>
      </c>
      <c r="S4947">
        <f>случ!J4935</f>
        <v>-9.8230792944322438</v>
      </c>
      <c r="T4947">
        <f>случ!K4935</f>
        <v>1.8774153091550547</v>
      </c>
      <c r="U4947" s="1">
        <f t="shared" si="393"/>
        <v>-2.4430792944322492</v>
      </c>
      <c r="V4947" s="1">
        <f t="shared" si="394"/>
        <v>3.3574153091550536</v>
      </c>
      <c r="X4947" s="4">
        <f>10-SUM(U4947&lt;$X$1,U4947&lt;$X$2,U4947&lt;$X$3,U4947&lt;$X$4,U4947&lt;$X$5,U4947&lt;$X$6,U4947&lt;$X$7,U4947&lt;$X$8,U4947&lt;$X$9,U4947&lt;$X$10)</f>
        <v>0</v>
      </c>
      <c r="Y4947" s="4">
        <f>SUM(V4947&lt;$Y$1,V4947&lt;$Y$2,V4947&lt;$Y$3,V4947&lt;$Y$4,V4947&lt;$Y$5,V4947&lt;$Y$6,V4947&lt;$Y$7,V4947&lt;$Y$8,V4947&lt;$Y$9,V4947&lt;$Y$10)</f>
        <v>4</v>
      </c>
      <c r="AA4947" s="10">
        <f t="shared" si="395"/>
        <v>-5.0000000000000001E-3</v>
      </c>
    </row>
    <row r="4948" spans="1:27">
      <c r="A4948" s="4"/>
      <c r="B4948" t="s">
        <v>185</v>
      </c>
      <c r="C4948">
        <v>26</v>
      </c>
      <c r="D4948" s="1">
        <v>-4</v>
      </c>
      <c r="E4948" s="1">
        <v>0</v>
      </c>
      <c r="F4948" s="1">
        <v>0.25</v>
      </c>
      <c r="G4948" s="1">
        <v>-0.02</v>
      </c>
      <c r="H4948" s="1">
        <v>2.5</v>
      </c>
      <c r="I4948" s="1">
        <v>0</v>
      </c>
      <c r="J4948" s="1">
        <v>0.12</v>
      </c>
      <c r="K4948" s="1">
        <v>2.5</v>
      </c>
      <c r="L4948" s="1">
        <v>0</v>
      </c>
      <c r="M4948" s="1">
        <v>-1</v>
      </c>
      <c r="O4948" s="1">
        <f>случ!I4936</f>
        <v>32.09526864476647</v>
      </c>
      <c r="P4948" s="1">
        <f t="shared" si="391"/>
        <v>34.545268644766473</v>
      </c>
      <c r="Q4948">
        <f t="shared" si="392"/>
        <v>0</v>
      </c>
      <c r="S4948">
        <f>случ!J4936</f>
        <v>12.693556177811569</v>
      </c>
      <c r="T4948">
        <f>случ!K4936</f>
        <v>9.7717669114671484</v>
      </c>
      <c r="U4948" s="1">
        <f t="shared" si="393"/>
        <v>20.873556177811569</v>
      </c>
      <c r="V4948" s="1">
        <f t="shared" si="394"/>
        <v>11.101766911467148</v>
      </c>
      <c r="X4948" s="4">
        <f>10-SUM(U4948&lt;$X$1,U4948&lt;$X$2,U4948&lt;$X$3,U4948&lt;$X$4,U4948&lt;$X$5,U4948&lt;$X$6,U4948&lt;$X$7,U4948&lt;$X$8,U4948&lt;$X$9,U4948&lt;$X$10)</f>
        <v>5</v>
      </c>
      <c r="Y4948" s="4">
        <f>SUM(V4948&lt;$Y$1,V4948&lt;$Y$2,V4948&lt;$Y$3,V4948&lt;$Y$4,V4948&lt;$Y$5,V4948&lt;$Y$6,V4948&lt;$Y$7,V4948&lt;$Y$8,V4948&lt;$Y$9,V4948&lt;$Y$10)</f>
        <v>2</v>
      </c>
      <c r="AA4948" s="10">
        <f t="shared" si="395"/>
        <v>0</v>
      </c>
    </row>
    <row r="4949" spans="1:27">
      <c r="A4949" s="4"/>
      <c r="B4949" t="s">
        <v>186</v>
      </c>
      <c r="C4949">
        <v>26</v>
      </c>
      <c r="D4949" s="1">
        <v>-9.5</v>
      </c>
      <c r="E4949" s="1">
        <v>-0.125</v>
      </c>
      <c r="F4949" s="1">
        <v>0.25</v>
      </c>
      <c r="G4949" s="1">
        <v>-0.06</v>
      </c>
      <c r="H4949" s="1">
        <v>2.5</v>
      </c>
      <c r="I4949" s="1">
        <v>0</v>
      </c>
      <c r="J4949" s="1">
        <v>0.04</v>
      </c>
      <c r="K4949" s="1">
        <v>2.5</v>
      </c>
      <c r="L4949" s="1">
        <v>0</v>
      </c>
      <c r="M4949" s="1">
        <v>-3.1</v>
      </c>
      <c r="O4949" s="1">
        <f>случ!I4937</f>
        <v>31.194913343027316</v>
      </c>
      <c r="P4949" s="1">
        <f t="shared" si="391"/>
        <v>28.169913343027318</v>
      </c>
      <c r="Q4949">
        <f t="shared" si="392"/>
        <v>0</v>
      </c>
      <c r="S4949">
        <f>случ!J4937</f>
        <v>-4.5889737646497633</v>
      </c>
      <c r="T4949">
        <f>случ!K4937</f>
        <v>15.646601855407008</v>
      </c>
      <c r="U4949" s="1">
        <f t="shared" si="393"/>
        <v>0.69102623535023611</v>
      </c>
      <c r="V4949" s="1">
        <f t="shared" si="394"/>
        <v>18.076601855407009</v>
      </c>
      <c r="X4949" s="4">
        <f>10-SUM(U4949&lt;$X$1,U4949&lt;$X$2,U4949&lt;$X$3,U4949&lt;$X$4,U4949&lt;$X$5,U4949&lt;$X$6,U4949&lt;$X$7,U4949&lt;$X$8,U4949&lt;$X$9,U4949&lt;$X$10)</f>
        <v>0</v>
      </c>
      <c r="Y4949" s="4">
        <f>SUM(V4949&lt;$Y$1,V4949&lt;$Y$2,V4949&lt;$Y$3,V4949&lt;$Y$4,V4949&lt;$Y$5,V4949&lt;$Y$6,V4949&lt;$Y$7,V4949&lt;$Y$8,V4949&lt;$Y$9,V4949&lt;$Y$10)</f>
        <v>1</v>
      </c>
      <c r="AA4949" s="10">
        <f t="shared" si="395"/>
        <v>0</v>
      </c>
    </row>
    <row r="4950" spans="1:27">
      <c r="A4950" s="4"/>
      <c r="B4950" t="s">
        <v>187</v>
      </c>
      <c r="C4950">
        <v>26</v>
      </c>
      <c r="D4950" s="1">
        <v>-15.2</v>
      </c>
      <c r="E4950" s="1">
        <v>-0.125</v>
      </c>
      <c r="F4950" s="1">
        <v>0.25</v>
      </c>
      <c r="G4950" s="1">
        <v>-0.06</v>
      </c>
      <c r="H4950" s="1">
        <v>2.5</v>
      </c>
      <c r="I4950" s="1">
        <v>0</v>
      </c>
      <c r="J4950" s="1">
        <v>-0.12</v>
      </c>
      <c r="K4950" s="1">
        <v>2.5</v>
      </c>
      <c r="L4950" s="1">
        <v>0</v>
      </c>
      <c r="M4950" s="1">
        <v>-6.4</v>
      </c>
      <c r="O4950" s="1">
        <f>случ!I4938</f>
        <v>32.174843964579296</v>
      </c>
      <c r="P4950" s="1">
        <f t="shared" si="391"/>
        <v>25.159843964579295</v>
      </c>
      <c r="Q4950">
        <f t="shared" si="392"/>
        <v>0</v>
      </c>
      <c r="S4950">
        <f>случ!J4938</f>
        <v>-11.66675086464226</v>
      </c>
      <c r="T4950">
        <f>случ!K4938</f>
        <v>10.303635432340791</v>
      </c>
      <c r="U4950" s="1">
        <f t="shared" si="393"/>
        <v>-11.766750864642262</v>
      </c>
      <c r="V4950" s="1">
        <f t="shared" si="394"/>
        <v>13.953635432340791</v>
      </c>
      <c r="X4950" s="4">
        <f>10-SUM(U4950&lt;$X$1,U4950&lt;$X$2,U4950&lt;$X$3,U4950&lt;$X$4,U4950&lt;$X$5,U4950&lt;$X$6,U4950&lt;$X$7,U4950&lt;$X$8,U4950&lt;$X$9,U4950&lt;$X$10)</f>
        <v>0</v>
      </c>
      <c r="Y4950" s="4">
        <f>SUM(V4950&lt;$Y$1,V4950&lt;$Y$2,V4950&lt;$Y$3,V4950&lt;$Y$4,V4950&lt;$Y$5,V4950&lt;$Y$6,V4950&lt;$Y$7,V4950&lt;$Y$8,V4950&lt;$Y$9,V4950&lt;$Y$10)</f>
        <v>1</v>
      </c>
      <c r="AA4950" s="10">
        <f t="shared" si="395"/>
        <v>0</v>
      </c>
    </row>
    <row r="4951" spans="1:27">
      <c r="A4951" s="4"/>
      <c r="B4951" t="s">
        <v>188</v>
      </c>
      <c r="C4951">
        <v>26</v>
      </c>
      <c r="D4951" s="1">
        <v>-0.89999999999999902</v>
      </c>
      <c r="E4951" s="1">
        <v>0</v>
      </c>
      <c r="F4951" s="1">
        <v>0.25</v>
      </c>
      <c r="G4951" s="1">
        <v>0.08</v>
      </c>
      <c r="H4951" s="1">
        <v>2.5</v>
      </c>
      <c r="I4951" s="1">
        <v>0</v>
      </c>
      <c r="J4951" s="1">
        <v>0.06</v>
      </c>
      <c r="K4951" s="1">
        <v>2.5</v>
      </c>
      <c r="L4951" s="1">
        <v>0</v>
      </c>
      <c r="M4951" s="1">
        <v>0.5</v>
      </c>
      <c r="O4951" s="1">
        <f>случ!I4939</f>
        <v>-0.97907428755401704</v>
      </c>
      <c r="P4951" s="1">
        <f t="shared" si="391"/>
        <v>3.6409257124459842</v>
      </c>
      <c r="Q4951">
        <f t="shared" si="392"/>
        <v>-1</v>
      </c>
      <c r="S4951">
        <f>случ!J4939</f>
        <v>12.414066753072605</v>
      </c>
      <c r="T4951">
        <f>случ!K4939</f>
        <v>6.6574376324068716</v>
      </c>
      <c r="U4951" s="1">
        <f t="shared" si="393"/>
        <v>20.714066753072608</v>
      </c>
      <c r="V4951" s="1">
        <f t="shared" si="394"/>
        <v>5.6074376324068718</v>
      </c>
      <c r="X4951" s="4">
        <f>10-SUM(U4951&lt;$X$1,U4951&lt;$X$2,U4951&lt;$X$3,U4951&lt;$X$4,U4951&lt;$X$5,U4951&lt;$X$6,U4951&lt;$X$7,U4951&lt;$X$8,U4951&lt;$X$9,U4951&lt;$X$10)</f>
        <v>5</v>
      </c>
      <c r="Y4951" s="4">
        <f>SUM(V4951&lt;$Y$1,V4951&lt;$Y$2,V4951&lt;$Y$3,V4951&lt;$Y$4,V4951&lt;$Y$5,V4951&lt;$Y$6,V4951&lt;$Y$7,V4951&lt;$Y$8,V4951&lt;$Y$9,V4951&lt;$Y$10)</f>
        <v>4</v>
      </c>
      <c r="AA4951" s="10">
        <f t="shared" si="395"/>
        <v>-5.0000000000000001E-3</v>
      </c>
    </row>
    <row r="4952" spans="1:27">
      <c r="A4952" s="4"/>
      <c r="B4952" t="s">
        <v>189</v>
      </c>
      <c r="C4952">
        <v>26</v>
      </c>
      <c r="D4952" s="1">
        <v>9.6</v>
      </c>
      <c r="E4952" s="1">
        <v>0</v>
      </c>
      <c r="F4952" s="1">
        <v>0.25</v>
      </c>
      <c r="G4952" s="1">
        <v>-2.9999999999999801E-2</v>
      </c>
      <c r="H4952" s="1">
        <v>2.5</v>
      </c>
      <c r="I4952" s="1">
        <v>0</v>
      </c>
      <c r="J4952" s="1">
        <v>-0.11</v>
      </c>
      <c r="K4952" s="1">
        <v>2.5</v>
      </c>
      <c r="L4952" s="1">
        <v>0</v>
      </c>
      <c r="M4952" s="1">
        <v>2.5</v>
      </c>
      <c r="O4952" s="1">
        <f>случ!I4940</f>
        <v>1.7154622508925899</v>
      </c>
      <c r="P4952" s="1">
        <f t="shared" si="391"/>
        <v>13.685462250892588</v>
      </c>
      <c r="Q4952">
        <f t="shared" si="392"/>
        <v>-1</v>
      </c>
      <c r="S4952">
        <f>случ!J4940</f>
        <v>-1.6970315957099626</v>
      </c>
      <c r="T4952">
        <f>случ!K4940</f>
        <v>0.98717535038563398</v>
      </c>
      <c r="U4952" s="1">
        <f t="shared" si="393"/>
        <v>7.0529684042900378</v>
      </c>
      <c r="V4952" s="1">
        <f t="shared" si="394"/>
        <v>-4.1628246496143664</v>
      </c>
      <c r="X4952" s="4">
        <f>10-SUM(U4952&lt;$X$1,U4952&lt;$X$2,U4952&lt;$X$3,U4952&lt;$X$4,U4952&lt;$X$5,U4952&lt;$X$6,U4952&lt;$X$7,U4952&lt;$X$8,U4952&lt;$X$9,U4952&lt;$X$10)</f>
        <v>1</v>
      </c>
      <c r="Y4952" s="4">
        <f>SUM(V4952&lt;$Y$1,V4952&lt;$Y$2,V4952&lt;$Y$3,V4952&lt;$Y$4,V4952&lt;$Y$5,V4952&lt;$Y$6,V4952&lt;$Y$7,V4952&lt;$Y$8,V4952&lt;$Y$9,V4952&lt;$Y$10)</f>
        <v>7</v>
      </c>
      <c r="AA4952" s="10">
        <f t="shared" si="395"/>
        <v>-8.7500000000000008E-3</v>
      </c>
    </row>
    <row r="4953" spans="1:27">
      <c r="A4953" s="4"/>
      <c r="B4953" t="s">
        <v>190</v>
      </c>
      <c r="C4953">
        <v>26</v>
      </c>
      <c r="D4953" s="1">
        <v>13.6</v>
      </c>
      <c r="E4953" s="1">
        <v>0</v>
      </c>
      <c r="F4953" s="1">
        <v>0.25</v>
      </c>
      <c r="G4953" s="1">
        <v>0.04</v>
      </c>
      <c r="H4953" s="1">
        <v>2.5</v>
      </c>
      <c r="I4953" s="1">
        <v>0</v>
      </c>
      <c r="J4953" s="1">
        <v>4.9999999999999802E-2</v>
      </c>
      <c r="K4953" s="1">
        <v>2.5</v>
      </c>
      <c r="L4953" s="1">
        <v>0</v>
      </c>
      <c r="M4953" s="1">
        <v>5.0999999999999899</v>
      </c>
      <c r="O4953" s="1">
        <f>случ!I4941</f>
        <v>8.2184418970298463</v>
      </c>
      <c r="P4953" s="1">
        <f t="shared" si="391"/>
        <v>22.988441897029844</v>
      </c>
      <c r="Q4953">
        <f t="shared" si="392"/>
        <v>0</v>
      </c>
      <c r="S4953">
        <f>случ!J4941</f>
        <v>15.676099761465583</v>
      </c>
      <c r="T4953">
        <f>случ!K4941</f>
        <v>-2.6619664938114882</v>
      </c>
      <c r="U4953" s="1">
        <f t="shared" si="393"/>
        <v>28.68609976146557</v>
      </c>
      <c r="V4953" s="1">
        <f t="shared" si="394"/>
        <v>-8.4019664938114804</v>
      </c>
      <c r="X4953" s="4">
        <f>10-SUM(U4953&lt;$X$1,U4953&lt;$X$2,U4953&lt;$X$3,U4953&lt;$X$4,U4953&lt;$X$5,U4953&lt;$X$6,U4953&lt;$X$7,U4953&lt;$X$8,U4953&lt;$X$9,U4953&lt;$X$10)</f>
        <v>7</v>
      </c>
      <c r="Y4953" s="4">
        <f>SUM(V4953&lt;$Y$1,V4953&lt;$Y$2,V4953&lt;$Y$3,V4953&lt;$Y$4,V4953&lt;$Y$5,V4953&lt;$Y$6,V4953&lt;$Y$7,V4953&lt;$Y$8,V4953&lt;$Y$9,V4953&lt;$Y$10)</f>
        <v>8</v>
      </c>
      <c r="AA4953" s="10">
        <f t="shared" si="395"/>
        <v>0</v>
      </c>
    </row>
    <row r="4954" spans="1:27">
      <c r="A4954" s="4"/>
      <c r="B4954" t="s">
        <v>1</v>
      </c>
      <c r="C4954">
        <v>27</v>
      </c>
      <c r="D4954" s="1">
        <v>-0.100000000000001</v>
      </c>
      <c r="E4954" s="1">
        <v>0</v>
      </c>
      <c r="F4954" s="1">
        <v>5.5</v>
      </c>
      <c r="G4954" s="1">
        <v>0</v>
      </c>
      <c r="H4954" s="1">
        <v>24</v>
      </c>
      <c r="I4954" s="1">
        <v>0</v>
      </c>
      <c r="J4954" s="1">
        <v>-2.7</v>
      </c>
      <c r="K4954" s="1">
        <v>9.5</v>
      </c>
      <c r="L4954" s="1">
        <v>0.5</v>
      </c>
      <c r="M4954" s="1">
        <v>5.8</v>
      </c>
      <c r="O4954" s="1">
        <f>случ!I4942</f>
        <v>5.5628109202983698</v>
      </c>
      <c r="P4954" s="1">
        <f t="shared" si="391"/>
        <v>89.992810920298382</v>
      </c>
      <c r="Q4954">
        <f t="shared" si="392"/>
        <v>1</v>
      </c>
      <c r="S4954">
        <f>случ!J4942</f>
        <v>12.899715552346066</v>
      </c>
      <c r="T4954">
        <f>случ!K4942</f>
        <v>10.241941836325266</v>
      </c>
      <c r="U4954" s="1">
        <f t="shared" si="393"/>
        <v>24.099715552346066</v>
      </c>
      <c r="V4954" s="1">
        <f t="shared" si="394"/>
        <v>-22.908058163674731</v>
      </c>
      <c r="X4954" s="4">
        <f>10-SUM(U4954&lt;$X$1,U4954&lt;$X$2,U4954&lt;$X$3,U4954&lt;$X$4,U4954&lt;$X$5,U4954&lt;$X$6,U4954&lt;$X$7,U4954&lt;$X$8,U4954&lt;$X$9,U4954&lt;$X$10)</f>
        <v>6</v>
      </c>
      <c r="Y4954" s="4">
        <f>SUM(V4954&lt;$Y$1,V4954&lt;$Y$2,V4954&lt;$Y$3,V4954&lt;$Y$4,V4954&lt;$Y$5,V4954&lt;$Y$6,V4954&lt;$Y$7,V4954&lt;$Y$8,V4954&lt;$Y$9,V4954&lt;$Y$10)</f>
        <v>10</v>
      </c>
      <c r="AA4954" s="10">
        <f t="shared" si="395"/>
        <v>7.4999999999999997E-3</v>
      </c>
    </row>
    <row r="4955" spans="1:27">
      <c r="A4955" s="4"/>
      <c r="B4955" t="s">
        <v>2</v>
      </c>
      <c r="C4955">
        <v>27</v>
      </c>
      <c r="D4955" s="1">
        <v>20.6</v>
      </c>
      <c r="E4955" s="1">
        <v>0</v>
      </c>
      <c r="F4955" s="1">
        <v>5.5</v>
      </c>
      <c r="G4955" s="1">
        <v>0.94899999999999995</v>
      </c>
      <c r="H4955" s="1">
        <v>24</v>
      </c>
      <c r="I4955" s="1">
        <v>0</v>
      </c>
      <c r="J4955" s="1">
        <v>0.90000000000000202</v>
      </c>
      <c r="K4955" s="1">
        <v>9.5</v>
      </c>
      <c r="L4955" s="1">
        <v>0</v>
      </c>
      <c r="M4955" s="1">
        <v>10.8</v>
      </c>
      <c r="O4955" s="1">
        <f>случ!I4943</f>
        <v>-30.531105091636675</v>
      </c>
      <c r="P4955" s="1">
        <f t="shared" si="391"/>
        <v>68.388894908363326</v>
      </c>
      <c r="Q4955">
        <f t="shared" si="392"/>
        <v>1</v>
      </c>
      <c r="S4955">
        <f>случ!J4943</f>
        <v>2.6401763032088299</v>
      </c>
      <c r="T4955">
        <f>случ!K4943</f>
        <v>7.6380249484696039</v>
      </c>
      <c r="U4955" s="1">
        <f t="shared" si="393"/>
        <v>62.446176303208858</v>
      </c>
      <c r="V4955" s="1">
        <f t="shared" si="394"/>
        <v>17.339024948469628</v>
      </c>
      <c r="X4955" s="4">
        <f>10-SUM(U4955&lt;$X$1,U4955&lt;$X$2,U4955&lt;$X$3,U4955&lt;$X$4,U4955&lt;$X$5,U4955&lt;$X$6,U4955&lt;$X$7,U4955&lt;$X$8,U4955&lt;$X$9,U4955&lt;$X$10)</f>
        <v>10</v>
      </c>
      <c r="Y4955" s="4">
        <f>SUM(V4955&lt;$Y$1,V4955&lt;$Y$2,V4955&lt;$Y$3,V4955&lt;$Y$4,V4955&lt;$Y$5,V4955&lt;$Y$6,V4955&lt;$Y$7,V4955&lt;$Y$8,V4955&lt;$Y$9,V4955&lt;$Y$10)</f>
        <v>1</v>
      </c>
      <c r="AA4955" s="10">
        <f t="shared" si="395"/>
        <v>1.2500000000000001E-2</v>
      </c>
    </row>
    <row r="4956" spans="1:27">
      <c r="A4956" s="4"/>
      <c r="B4956" t="s">
        <v>3</v>
      </c>
      <c r="C4956">
        <v>27</v>
      </c>
      <c r="D4956" s="1">
        <v>18.7</v>
      </c>
      <c r="E4956" s="1">
        <v>0</v>
      </c>
      <c r="F4956" s="1">
        <v>5.5</v>
      </c>
      <c r="G4956" s="1">
        <v>-0.5</v>
      </c>
      <c r="H4956" s="1">
        <v>23</v>
      </c>
      <c r="I4956" s="1">
        <v>9.9999999999999895E-2</v>
      </c>
      <c r="J4956" s="1">
        <v>-2.12</v>
      </c>
      <c r="K4956" s="1">
        <v>9.5</v>
      </c>
      <c r="L4956" s="1">
        <v>-0.9</v>
      </c>
      <c r="M4956" s="1">
        <v>10</v>
      </c>
      <c r="O4956" s="1">
        <f>случ!I4944</f>
        <v>31.61422180494435</v>
      </c>
      <c r="P4956" s="1">
        <f t="shared" si="391"/>
        <v>128.24422180494435</v>
      </c>
      <c r="Q4956">
        <f t="shared" si="392"/>
        <v>1</v>
      </c>
      <c r="S4956">
        <f>случ!J4944</f>
        <v>11.585412489166435</v>
      </c>
      <c r="T4956">
        <f>случ!K4944</f>
        <v>4.7252997770931158</v>
      </c>
      <c r="U4956" s="1">
        <f t="shared" si="393"/>
        <v>43.425412489166433</v>
      </c>
      <c r="V4956" s="1">
        <f t="shared" si="394"/>
        <v>-18.88470022290689</v>
      </c>
      <c r="X4956" s="4">
        <f>10-SUM(U4956&lt;$X$1,U4956&lt;$X$2,U4956&lt;$X$3,U4956&lt;$X$4,U4956&lt;$X$5,U4956&lt;$X$6,U4956&lt;$X$7,U4956&lt;$X$8,U4956&lt;$X$9,U4956&lt;$X$10)</f>
        <v>10</v>
      </c>
      <c r="Y4956" s="4">
        <f>SUM(V4956&lt;$Y$1,V4956&lt;$Y$2,V4956&lt;$Y$3,V4956&lt;$Y$4,V4956&lt;$Y$5,V4956&lt;$Y$6,V4956&lt;$Y$7,V4956&lt;$Y$8,V4956&lt;$Y$9,V4956&lt;$Y$10)</f>
        <v>10</v>
      </c>
      <c r="AA4956" s="10">
        <f t="shared" si="395"/>
        <v>1.2500000000000001E-2</v>
      </c>
    </row>
    <row r="4957" spans="1:27">
      <c r="A4957" s="4"/>
      <c r="B4957" t="s">
        <v>4</v>
      </c>
      <c r="C4957">
        <v>27</v>
      </c>
      <c r="D4957" s="1">
        <v>-8.7999999999999901</v>
      </c>
      <c r="E4957" s="1">
        <v>0</v>
      </c>
      <c r="F4957" s="1">
        <v>5.5</v>
      </c>
      <c r="G4957" s="1">
        <v>0.219</v>
      </c>
      <c r="H4957" s="1">
        <v>21.5</v>
      </c>
      <c r="I4957" s="1">
        <v>0.149999999999999</v>
      </c>
      <c r="J4957" s="1">
        <v>0.5</v>
      </c>
      <c r="K4957" s="1">
        <v>9.5</v>
      </c>
      <c r="L4957" s="1">
        <v>-1.35</v>
      </c>
      <c r="M4957" s="1">
        <v>11</v>
      </c>
      <c r="O4957" s="1">
        <f>случ!I4945</f>
        <v>28.06268921284785</v>
      </c>
      <c r="P4957" s="1">
        <f t="shared" si="391"/>
        <v>103.96268921284786</v>
      </c>
      <c r="Q4957">
        <f t="shared" si="392"/>
        <v>1</v>
      </c>
      <c r="S4957">
        <f>случ!J4945</f>
        <v>3.1760976949777895</v>
      </c>
      <c r="T4957">
        <f>случ!K4945</f>
        <v>9.4471552081357082</v>
      </c>
      <c r="U4957" s="1">
        <f t="shared" si="393"/>
        <v>66.462097694977786</v>
      </c>
      <c r="V4957" s="1">
        <f t="shared" si="394"/>
        <v>19.028155208135697</v>
      </c>
      <c r="X4957" s="4">
        <f>10-SUM(U4957&lt;$X$1,U4957&lt;$X$2,U4957&lt;$X$3,U4957&lt;$X$4,U4957&lt;$X$5,U4957&lt;$X$6,U4957&lt;$X$7,U4957&lt;$X$8,U4957&lt;$X$9,U4957&lt;$X$10)</f>
        <v>10</v>
      </c>
      <c r="Y4957" s="4">
        <f>SUM(V4957&lt;$Y$1,V4957&lt;$Y$2,V4957&lt;$Y$3,V4957&lt;$Y$4,V4957&lt;$Y$5,V4957&lt;$Y$6,V4957&lt;$Y$7,V4957&lt;$Y$8,V4957&lt;$Y$9,V4957&lt;$Y$10)</f>
        <v>1</v>
      </c>
      <c r="AA4957" s="10">
        <f t="shared" si="395"/>
        <v>1.2500000000000001E-2</v>
      </c>
    </row>
    <row r="4958" spans="1:27">
      <c r="A4958" s="4"/>
      <c r="B4958" t="s">
        <v>5</v>
      </c>
      <c r="C4958">
        <v>27</v>
      </c>
      <c r="D4958" s="1">
        <v>-1.8999999999999899</v>
      </c>
      <c r="E4958" s="1">
        <v>0</v>
      </c>
      <c r="F4958" s="1">
        <v>5.5</v>
      </c>
      <c r="G4958" s="1">
        <v>0.25</v>
      </c>
      <c r="H4958" s="1">
        <v>21.5</v>
      </c>
      <c r="I4958" s="1">
        <v>0</v>
      </c>
      <c r="J4958" s="1">
        <v>-0.35000000000000098</v>
      </c>
      <c r="K4958" s="1">
        <v>9.5</v>
      </c>
      <c r="L4958" s="1">
        <v>0</v>
      </c>
      <c r="M4958" s="1">
        <v>1.8</v>
      </c>
      <c r="O4958" s="1">
        <f>случ!I4946</f>
        <v>2.2923215157491525</v>
      </c>
      <c r="P4958" s="1">
        <f t="shared" si="391"/>
        <v>82.962321515749167</v>
      </c>
      <c r="Q4958">
        <f t="shared" si="392"/>
        <v>1</v>
      </c>
      <c r="S4958">
        <f>случ!J4946</f>
        <v>-22.467840384418366</v>
      </c>
      <c r="T4958">
        <f>случ!K4946</f>
        <v>8.9018568820671202</v>
      </c>
      <c r="U4958" s="1">
        <f t="shared" si="393"/>
        <v>13.78215961558162</v>
      </c>
      <c r="V4958" s="1">
        <f t="shared" si="394"/>
        <v>9.5518568820671081</v>
      </c>
      <c r="X4958" s="4">
        <f>10-SUM(U4958&lt;$X$1,U4958&lt;$X$2,U4958&lt;$X$3,U4958&lt;$X$4,U4958&lt;$X$5,U4958&lt;$X$6,U4958&lt;$X$7,U4958&lt;$X$8,U4958&lt;$X$9,U4958&lt;$X$10)</f>
        <v>3</v>
      </c>
      <c r="Y4958" s="4">
        <f>SUM(V4958&lt;$Y$1,V4958&lt;$Y$2,V4958&lt;$Y$3,V4958&lt;$Y$4,V4958&lt;$Y$5,V4958&lt;$Y$6,V4958&lt;$Y$7,V4958&lt;$Y$8,V4958&lt;$Y$9,V4958&lt;$Y$10)</f>
        <v>2</v>
      </c>
      <c r="AA4958" s="10">
        <f t="shared" si="395"/>
        <v>3.7499999999999999E-3</v>
      </c>
    </row>
    <row r="4959" spans="1:27">
      <c r="A4959" s="4"/>
      <c r="B4959" t="s">
        <v>6</v>
      </c>
      <c r="C4959">
        <v>27</v>
      </c>
      <c r="D4959" s="1">
        <v>-4.5999999999999996</v>
      </c>
      <c r="E4959" s="1">
        <v>0</v>
      </c>
      <c r="F4959" s="1">
        <v>5.5</v>
      </c>
      <c r="G4959" s="1">
        <v>-0.44900000000000001</v>
      </c>
      <c r="H4959" s="1">
        <v>19</v>
      </c>
      <c r="I4959" s="1">
        <v>0.75</v>
      </c>
      <c r="J4959" s="1">
        <v>-0.35000000000000098</v>
      </c>
      <c r="K4959" s="1">
        <v>9.5</v>
      </c>
      <c r="L4959" s="1">
        <v>-1.75</v>
      </c>
      <c r="M4959" s="1">
        <v>1.6</v>
      </c>
      <c r="O4959" s="1">
        <f>случ!I4947</f>
        <v>-24.298632626217625</v>
      </c>
      <c r="P4959" s="1">
        <f t="shared" si="391"/>
        <v>52.281367373782373</v>
      </c>
      <c r="Q4959">
        <f t="shared" si="392"/>
        <v>0</v>
      </c>
      <c r="S4959">
        <f>случ!J4947</f>
        <v>3.864472521350844</v>
      </c>
      <c r="T4959">
        <f>случ!K4947</f>
        <v>20.342649582425011</v>
      </c>
      <c r="U4959" s="1">
        <f t="shared" si="393"/>
        <v>49.608472521350826</v>
      </c>
      <c r="V4959" s="1">
        <f t="shared" si="394"/>
        <v>34.641649582424996</v>
      </c>
      <c r="X4959" s="4">
        <f>10-SUM(U4959&lt;$X$1,U4959&lt;$X$2,U4959&lt;$X$3,U4959&lt;$X$4,U4959&lt;$X$5,U4959&lt;$X$6,U4959&lt;$X$7,U4959&lt;$X$8,U4959&lt;$X$9,U4959&lt;$X$10)</f>
        <v>10</v>
      </c>
      <c r="Y4959" s="4">
        <f>SUM(V4959&lt;$Y$1,V4959&lt;$Y$2,V4959&lt;$Y$3,V4959&lt;$Y$4,V4959&lt;$Y$5,V4959&lt;$Y$6,V4959&lt;$Y$7,V4959&lt;$Y$8,V4959&lt;$Y$9,V4959&lt;$Y$10)</f>
        <v>0</v>
      </c>
      <c r="AA4959" s="10">
        <f t="shared" si="395"/>
        <v>0</v>
      </c>
    </row>
    <row r="4960" spans="1:27">
      <c r="A4960" s="4"/>
      <c r="B4960" t="s">
        <v>7</v>
      </c>
      <c r="C4960">
        <v>27</v>
      </c>
      <c r="D4960" s="1">
        <v>5.3999999999999897</v>
      </c>
      <c r="E4960" s="1">
        <v>0</v>
      </c>
      <c r="F4960" s="1">
        <v>5.5</v>
      </c>
      <c r="G4960" s="1">
        <v>0.26999999999999902</v>
      </c>
      <c r="H4960" s="1">
        <v>19</v>
      </c>
      <c r="I4960" s="1">
        <v>0</v>
      </c>
      <c r="J4960" s="1">
        <v>-0.79999999999999705</v>
      </c>
      <c r="K4960" s="1">
        <v>9.5</v>
      </c>
      <c r="L4960" s="1">
        <v>0</v>
      </c>
      <c r="M4960" s="1">
        <v>16.5</v>
      </c>
      <c r="O4960" s="1">
        <f>случ!I4948</f>
        <v>24.002556501748352</v>
      </c>
      <c r="P4960" s="1">
        <f t="shared" si="391"/>
        <v>107.28255650174833</v>
      </c>
      <c r="Q4960">
        <f t="shared" si="392"/>
        <v>1</v>
      </c>
      <c r="S4960">
        <f>случ!J4948</f>
        <v>14.173287409027605</v>
      </c>
      <c r="T4960">
        <f>случ!K4948</f>
        <v>5.8088090566247441</v>
      </c>
      <c r="U4960" s="1">
        <f t="shared" si="393"/>
        <v>56.653287409027655</v>
      </c>
      <c r="V4960" s="1">
        <f t="shared" si="394"/>
        <v>-16.611190943375213</v>
      </c>
      <c r="X4960" s="4">
        <f>10-SUM(U4960&lt;$X$1,U4960&lt;$X$2,U4960&lt;$X$3,U4960&lt;$X$4,U4960&lt;$X$5,U4960&lt;$X$6,U4960&lt;$X$7,U4960&lt;$X$8,U4960&lt;$X$9,U4960&lt;$X$10)</f>
        <v>10</v>
      </c>
      <c r="Y4960" s="4">
        <f>SUM(V4960&lt;$Y$1,V4960&lt;$Y$2,V4960&lt;$Y$3,V4960&lt;$Y$4,V4960&lt;$Y$5,V4960&lt;$Y$6,V4960&lt;$Y$7,V4960&lt;$Y$8,V4960&lt;$Y$9,V4960&lt;$Y$10)</f>
        <v>10</v>
      </c>
      <c r="AA4960" s="10">
        <f t="shared" si="395"/>
        <v>1.2500000000000001E-2</v>
      </c>
    </row>
    <row r="4961" spans="1:27">
      <c r="A4961" s="4"/>
      <c r="B4961" t="s">
        <v>8</v>
      </c>
      <c r="C4961">
        <v>27</v>
      </c>
      <c r="D4961" s="1">
        <v>3.3999999999999901</v>
      </c>
      <c r="E4961" s="1">
        <v>0</v>
      </c>
      <c r="F4961" s="1">
        <v>5.5</v>
      </c>
      <c r="G4961" s="1">
        <v>0.19900000000000001</v>
      </c>
      <c r="H4961" s="1">
        <v>18</v>
      </c>
      <c r="I4961" s="1">
        <v>0</v>
      </c>
      <c r="J4961" s="1">
        <v>-0.75</v>
      </c>
      <c r="K4961" s="1">
        <v>9.5</v>
      </c>
      <c r="L4961" s="1">
        <v>-1</v>
      </c>
      <c r="M4961" s="1">
        <v>7.6</v>
      </c>
      <c r="O4961" s="1">
        <f>случ!I4949</f>
        <v>-7.7599311238274655</v>
      </c>
      <c r="P4961" s="1">
        <f t="shared" si="391"/>
        <v>73.120068876172525</v>
      </c>
      <c r="Q4961">
        <f t="shared" si="392"/>
        <v>1</v>
      </c>
      <c r="S4961">
        <f>случ!J4949</f>
        <v>-3.4686256099178712</v>
      </c>
      <c r="T4961">
        <f>случ!K4949</f>
        <v>3.4699670555766109</v>
      </c>
      <c r="U4961" s="1">
        <f t="shared" si="393"/>
        <v>35.187374390082127</v>
      </c>
      <c r="V4961" s="1">
        <f t="shared" si="394"/>
        <v>-6.3290329444233908</v>
      </c>
      <c r="X4961" s="4">
        <f>10-SUM(U4961&lt;$X$1,U4961&lt;$X$2,U4961&lt;$X$3,U4961&lt;$X$4,U4961&lt;$X$5,U4961&lt;$X$6,U4961&lt;$X$7,U4961&lt;$X$8,U4961&lt;$X$9,U4961&lt;$X$10)</f>
        <v>9</v>
      </c>
      <c r="Y4961" s="4">
        <f>SUM(V4961&lt;$Y$1,V4961&lt;$Y$2,V4961&lt;$Y$3,V4961&lt;$Y$4,V4961&lt;$Y$5,V4961&lt;$Y$6,V4961&lt;$Y$7,V4961&lt;$Y$8,V4961&lt;$Y$9,V4961&lt;$Y$10)</f>
        <v>7</v>
      </c>
      <c r="AA4961" s="10">
        <f t="shared" si="395"/>
        <v>1.125E-2</v>
      </c>
    </row>
    <row r="4962" spans="1:27">
      <c r="A4962" s="4"/>
      <c r="B4962" t="s">
        <v>9</v>
      </c>
      <c r="C4962">
        <v>27</v>
      </c>
      <c r="D4962" s="1">
        <v>-23.1</v>
      </c>
      <c r="E4962" s="1">
        <v>0</v>
      </c>
      <c r="F4962" s="1">
        <v>5</v>
      </c>
      <c r="G4962" s="1">
        <v>0.35000000000000098</v>
      </c>
      <c r="H4962" s="1">
        <v>17</v>
      </c>
      <c r="I4962" s="1">
        <v>0</v>
      </c>
      <c r="J4962" s="1">
        <v>-0.39999999999999802</v>
      </c>
      <c r="K4962" s="1">
        <v>9.5</v>
      </c>
      <c r="L4962" s="1">
        <v>-1</v>
      </c>
      <c r="M4962" s="1">
        <v>-0.7</v>
      </c>
      <c r="O4962" s="1">
        <f>случ!I4950</f>
        <v>-29.113880329211767</v>
      </c>
      <c r="P4962" s="1">
        <f t="shared" si="391"/>
        <v>26.716119670788231</v>
      </c>
      <c r="Q4962">
        <f t="shared" si="392"/>
        <v>0</v>
      </c>
      <c r="S4962">
        <f>случ!J4950</f>
        <v>-19.229875288503099</v>
      </c>
      <c r="T4962">
        <f>случ!K4950</f>
        <v>6.9527839369738187</v>
      </c>
      <c r="U4962" s="1">
        <f t="shared" si="393"/>
        <v>13.770124711496916</v>
      </c>
      <c r="V4962" s="1">
        <f t="shared" si="394"/>
        <v>8.852783936973843</v>
      </c>
      <c r="X4962" s="4">
        <f>10-SUM(U4962&lt;$X$1,U4962&lt;$X$2,U4962&lt;$X$3,U4962&lt;$X$4,U4962&lt;$X$5,U4962&lt;$X$6,U4962&lt;$X$7,U4962&lt;$X$8,U4962&lt;$X$9,U4962&lt;$X$10)</f>
        <v>3</v>
      </c>
      <c r="Y4962" s="4">
        <f>SUM(V4962&lt;$Y$1,V4962&lt;$Y$2,V4962&lt;$Y$3,V4962&lt;$Y$4,V4962&lt;$Y$5,V4962&lt;$Y$6,V4962&lt;$Y$7,V4962&lt;$Y$8,V4962&lt;$Y$9,V4962&lt;$Y$10)</f>
        <v>3</v>
      </c>
      <c r="AA4962" s="10">
        <f t="shared" si="395"/>
        <v>0</v>
      </c>
    </row>
    <row r="4963" spans="1:27">
      <c r="A4963" s="4"/>
      <c r="B4963" t="s">
        <v>10</v>
      </c>
      <c r="C4963">
        <v>27</v>
      </c>
      <c r="D4963" s="1">
        <v>-15.7</v>
      </c>
      <c r="E4963" s="1">
        <v>0</v>
      </c>
      <c r="F4963" s="1">
        <v>4.75</v>
      </c>
      <c r="G4963" s="1">
        <v>0.19900000000000001</v>
      </c>
      <c r="H4963" s="1">
        <v>17</v>
      </c>
      <c r="I4963" s="1">
        <v>0</v>
      </c>
      <c r="J4963" s="1">
        <v>-0.17999999999999899</v>
      </c>
      <c r="K4963" s="1">
        <v>9.5</v>
      </c>
      <c r="L4963" s="1">
        <v>0</v>
      </c>
      <c r="M4963" s="1">
        <v>-8</v>
      </c>
      <c r="O4963" s="1">
        <f>случ!I4951</f>
        <v>7.0650231229464966</v>
      </c>
      <c r="P4963" s="1">
        <f t="shared" si="391"/>
        <v>65.325023122946504</v>
      </c>
      <c r="Q4963">
        <f t="shared" si="392"/>
        <v>1</v>
      </c>
      <c r="S4963">
        <f>случ!J4951</f>
        <v>11.462791327555149</v>
      </c>
      <c r="T4963">
        <f>случ!K4951</f>
        <v>-2.658330986617103</v>
      </c>
      <c r="U4963" s="1">
        <f t="shared" si="393"/>
        <v>35.92879132755516</v>
      </c>
      <c r="V4963" s="1">
        <f t="shared" si="394"/>
        <v>5.552669013382908</v>
      </c>
      <c r="X4963" s="4">
        <f>10-SUM(U4963&lt;$X$1,U4963&lt;$X$2,U4963&lt;$X$3,U4963&lt;$X$4,U4963&lt;$X$5,U4963&lt;$X$6,U4963&lt;$X$7,U4963&lt;$X$8,U4963&lt;$X$9,U4963&lt;$X$10)</f>
        <v>9</v>
      </c>
      <c r="Y4963" s="4">
        <f>SUM(V4963&lt;$Y$1,V4963&lt;$Y$2,V4963&lt;$Y$3,V4963&lt;$Y$4,V4963&lt;$Y$5,V4963&lt;$Y$6,V4963&lt;$Y$7,V4963&lt;$Y$8,V4963&lt;$Y$9,V4963&lt;$Y$10)</f>
        <v>4</v>
      </c>
      <c r="AA4963" s="10">
        <f t="shared" si="395"/>
        <v>1.125E-2</v>
      </c>
    </row>
    <row r="4964" spans="1:27">
      <c r="A4964" s="4"/>
      <c r="B4964" t="s">
        <v>11</v>
      </c>
      <c r="C4964">
        <v>27</v>
      </c>
      <c r="D4964" s="1">
        <v>-19.8</v>
      </c>
      <c r="E4964" s="1">
        <v>-0.12</v>
      </c>
      <c r="F4964" s="1">
        <v>4.75</v>
      </c>
      <c r="G4964" s="1">
        <v>-0.32800000000000001</v>
      </c>
      <c r="H4964" s="1">
        <v>15.5</v>
      </c>
      <c r="I4964" s="1">
        <v>0.149999999999999</v>
      </c>
      <c r="J4964" s="1">
        <v>-0.52999999999999703</v>
      </c>
      <c r="K4964" s="1">
        <v>9.5</v>
      </c>
      <c r="L4964" s="1">
        <v>-1.35</v>
      </c>
      <c r="M4964" s="1">
        <v>-10.6</v>
      </c>
      <c r="O4964" s="1">
        <f>случ!I4952</f>
        <v>-28.590916767752454</v>
      </c>
      <c r="P4964" s="1">
        <f t="shared" si="391"/>
        <v>23.799083232247547</v>
      </c>
      <c r="Q4964">
        <f t="shared" si="392"/>
        <v>0</v>
      </c>
      <c r="S4964">
        <f>случ!J4952</f>
        <v>-4.2074121695090287</v>
      </c>
      <c r="T4964">
        <f>случ!K4952</f>
        <v>0.50565460682838903</v>
      </c>
      <c r="U4964" s="1">
        <f t="shared" si="393"/>
        <v>21.370587830491012</v>
      </c>
      <c r="V4964" s="1">
        <f t="shared" si="394"/>
        <v>12.843654606828414</v>
      </c>
      <c r="X4964" s="4">
        <f>10-SUM(U4964&lt;$X$1,U4964&lt;$X$2,U4964&lt;$X$3,U4964&lt;$X$4,U4964&lt;$X$5,U4964&lt;$X$6,U4964&lt;$X$7,U4964&lt;$X$8,U4964&lt;$X$9,U4964&lt;$X$10)</f>
        <v>5</v>
      </c>
      <c r="Y4964" s="4">
        <f>SUM(V4964&lt;$Y$1,V4964&lt;$Y$2,V4964&lt;$Y$3,V4964&lt;$Y$4,V4964&lt;$Y$5,V4964&lt;$Y$6,V4964&lt;$Y$7,V4964&lt;$Y$8,V4964&lt;$Y$9,V4964&lt;$Y$10)</f>
        <v>1</v>
      </c>
      <c r="AA4964" s="10">
        <f t="shared" si="395"/>
        <v>0</v>
      </c>
    </row>
    <row r="4965" spans="1:27">
      <c r="A4965" s="4"/>
      <c r="B4965" t="s">
        <v>12</v>
      </c>
      <c r="C4965">
        <v>27</v>
      </c>
      <c r="D4965" s="1">
        <v>11.2</v>
      </c>
      <c r="E4965" s="1">
        <v>-0.15</v>
      </c>
      <c r="F4965" s="1">
        <v>4.75</v>
      </c>
      <c r="G4965" s="1">
        <v>9.9599999999999994E-2</v>
      </c>
      <c r="H4965" s="1">
        <v>13</v>
      </c>
      <c r="I4965" s="1">
        <v>0.625</v>
      </c>
      <c r="J4965" s="1">
        <v>-0.70000000000000095</v>
      </c>
      <c r="K4965" s="1">
        <v>8.25</v>
      </c>
      <c r="L4965" s="1">
        <v>-1.875</v>
      </c>
      <c r="M4965" s="1">
        <v>-11</v>
      </c>
      <c r="O4965" s="1">
        <f>случ!I4953</f>
        <v>8.2842741174866177</v>
      </c>
      <c r="P4965" s="1">
        <f t="shared" si="391"/>
        <v>79.674274117486618</v>
      </c>
      <c r="Q4965">
        <f t="shared" si="392"/>
        <v>1</v>
      </c>
      <c r="S4965">
        <f>случ!J4953</f>
        <v>-11.578336543449401</v>
      </c>
      <c r="T4965">
        <f>случ!K4953</f>
        <v>-6.6485350496461244</v>
      </c>
      <c r="U4965" s="1">
        <f t="shared" si="393"/>
        <v>5.9740634565505868</v>
      </c>
      <c r="V4965" s="1">
        <f t="shared" si="394"/>
        <v>10.151864950353861</v>
      </c>
      <c r="X4965" s="4">
        <f>10-SUM(U4965&lt;$X$1,U4965&lt;$X$2,U4965&lt;$X$3,U4965&lt;$X$4,U4965&lt;$X$5,U4965&lt;$X$6,U4965&lt;$X$7,U4965&lt;$X$8,U4965&lt;$X$9,U4965&lt;$X$10)</f>
        <v>0</v>
      </c>
      <c r="Y4965" s="4">
        <f>SUM(V4965&lt;$Y$1,V4965&lt;$Y$2,V4965&lt;$Y$3,V4965&lt;$Y$4,V4965&lt;$Y$5,V4965&lt;$Y$6,V4965&lt;$Y$7,V4965&lt;$Y$8,V4965&lt;$Y$9,V4965&lt;$Y$10)</f>
        <v>2</v>
      </c>
      <c r="AA4965" s="10">
        <f t="shared" si="395"/>
        <v>0</v>
      </c>
    </row>
    <row r="4966" spans="1:27">
      <c r="A4966" s="4"/>
      <c r="B4966" t="s">
        <v>13</v>
      </c>
      <c r="C4966">
        <v>27</v>
      </c>
      <c r="D4966" s="1">
        <v>31.5</v>
      </c>
      <c r="E4966" s="1">
        <v>0</v>
      </c>
      <c r="F4966" s="1">
        <v>4.75</v>
      </c>
      <c r="G4966" s="1">
        <v>0.19900000000000001</v>
      </c>
      <c r="H4966" s="1">
        <v>13</v>
      </c>
      <c r="I4966" s="1">
        <v>0</v>
      </c>
      <c r="J4966" s="1">
        <v>-0.23</v>
      </c>
      <c r="K4966" s="1">
        <v>8.25</v>
      </c>
      <c r="L4966" s="1">
        <v>0</v>
      </c>
      <c r="M4966" s="1">
        <v>-0.6</v>
      </c>
      <c r="O4966" s="1">
        <f>случ!I4954</f>
        <v>40.105787758096923</v>
      </c>
      <c r="P4966" s="1">
        <f t="shared" si="391"/>
        <v>127.40578775809692</v>
      </c>
      <c r="Q4966">
        <f t="shared" si="392"/>
        <v>1</v>
      </c>
      <c r="S4966">
        <f>случ!J4954</f>
        <v>-43.383517323655326</v>
      </c>
      <c r="T4966">
        <f>случ!K4954</f>
        <v>4.3665256459013495</v>
      </c>
      <c r="U4966" s="1">
        <f t="shared" si="393"/>
        <v>-18.667517323655325</v>
      </c>
      <c r="V4966" s="1">
        <f t="shared" si="394"/>
        <v>2.4025256459013495</v>
      </c>
      <c r="X4966" s="4">
        <f>10-SUM(U4966&lt;$X$1,U4966&lt;$X$2,U4966&lt;$X$3,U4966&lt;$X$4,U4966&lt;$X$5,U4966&lt;$X$6,U4966&lt;$X$7,U4966&lt;$X$8,U4966&lt;$X$9,U4966&lt;$X$10)</f>
        <v>0</v>
      </c>
      <c r="Y4966" s="4">
        <f>SUM(V4966&lt;$Y$1,V4966&lt;$Y$2,V4966&lt;$Y$3,V4966&lt;$Y$4,V4966&lt;$Y$5,V4966&lt;$Y$6,V4966&lt;$Y$7,V4966&lt;$Y$8,V4966&lt;$Y$9,V4966&lt;$Y$10)</f>
        <v>5</v>
      </c>
      <c r="AA4966" s="10">
        <f t="shared" si="395"/>
        <v>0</v>
      </c>
    </row>
    <row r="4967" spans="1:27">
      <c r="A4967" s="4"/>
      <c r="B4967" t="s">
        <v>14</v>
      </c>
      <c r="C4967">
        <v>27</v>
      </c>
      <c r="D4967" s="1">
        <v>41</v>
      </c>
      <c r="E4967" s="1">
        <v>0</v>
      </c>
      <c r="F4967" s="1">
        <v>4.75</v>
      </c>
      <c r="G4967" s="1">
        <v>0.22</v>
      </c>
      <c r="H4967" s="1">
        <v>13</v>
      </c>
      <c r="I4967" s="1">
        <v>0</v>
      </c>
      <c r="J4967" s="1">
        <v>0.119999999999999</v>
      </c>
      <c r="K4967" s="1">
        <v>8.25</v>
      </c>
      <c r="L4967" s="1">
        <v>0</v>
      </c>
      <c r="M4967" s="1">
        <v>2.4</v>
      </c>
      <c r="O4967" s="1">
        <f>случ!I4955</f>
        <v>24.610236297570026</v>
      </c>
      <c r="P4967" s="1">
        <f t="shared" si="391"/>
        <v>118.56023629757003</v>
      </c>
      <c r="Q4967">
        <f t="shared" si="392"/>
        <v>1</v>
      </c>
      <c r="S4967">
        <f>случ!J4955</f>
        <v>-3.2573578265802325</v>
      </c>
      <c r="T4967">
        <f>случ!K4955</f>
        <v>5.1570150286411556</v>
      </c>
      <c r="U4967" s="1">
        <f t="shared" si="393"/>
        <v>28.882642173419754</v>
      </c>
      <c r="V4967" s="1">
        <f t="shared" si="394"/>
        <v>4.7220150286411418</v>
      </c>
      <c r="X4967" s="4">
        <f>10-SUM(U4967&lt;$X$1,U4967&lt;$X$2,U4967&lt;$X$3,U4967&lt;$X$4,U4967&lt;$X$5,U4967&lt;$X$6,U4967&lt;$X$7,U4967&lt;$X$8,U4967&lt;$X$9,U4967&lt;$X$10)</f>
        <v>7</v>
      </c>
      <c r="Y4967" s="4">
        <f>SUM(V4967&lt;$Y$1,V4967&lt;$Y$2,V4967&lt;$Y$3,V4967&lt;$Y$4,V4967&lt;$Y$5,V4967&lt;$Y$6,V4967&lt;$Y$7,V4967&lt;$Y$8,V4967&lt;$Y$9,V4967&lt;$Y$10)</f>
        <v>4</v>
      </c>
      <c r="AA4967" s="10">
        <f t="shared" si="395"/>
        <v>8.7500000000000008E-3</v>
      </c>
    </row>
    <row r="4968" spans="1:27">
      <c r="A4968" s="4"/>
      <c r="B4968" t="s">
        <v>15</v>
      </c>
      <c r="C4968">
        <v>27</v>
      </c>
      <c r="D4968" s="1">
        <v>36.4</v>
      </c>
      <c r="E4968" s="1">
        <v>-0.25</v>
      </c>
      <c r="F4968" s="1">
        <v>4.75</v>
      </c>
      <c r="G4968" s="1">
        <v>0.26999999999999902</v>
      </c>
      <c r="H4968" s="1">
        <v>13</v>
      </c>
      <c r="I4968" s="1">
        <v>0</v>
      </c>
      <c r="J4968" s="1">
        <v>0.21</v>
      </c>
      <c r="K4968" s="1">
        <v>7.2</v>
      </c>
      <c r="L4968" s="1">
        <v>0</v>
      </c>
      <c r="M4968" s="1">
        <v>0.6</v>
      </c>
      <c r="O4968" s="1">
        <f>случ!I4956</f>
        <v>33.776386078727548</v>
      </c>
      <c r="P4968" s="1">
        <f t="shared" si="391"/>
        <v>121.25638607872753</v>
      </c>
      <c r="Q4968">
        <f t="shared" si="392"/>
        <v>1</v>
      </c>
      <c r="S4968">
        <f>случ!J4956</f>
        <v>-1.5053596174913348</v>
      </c>
      <c r="T4968">
        <f>случ!K4956</f>
        <v>15.455484469348342</v>
      </c>
      <c r="U4968" s="1">
        <f t="shared" si="393"/>
        <v>27.60464038250867</v>
      </c>
      <c r="V4968" s="1">
        <f t="shared" si="394"/>
        <v>19.515484469348344</v>
      </c>
      <c r="X4968" s="4">
        <f>10-SUM(U4968&lt;$X$1,U4968&lt;$X$2,U4968&lt;$X$3,U4968&lt;$X$4,U4968&lt;$X$5,U4968&lt;$X$6,U4968&lt;$X$7,U4968&lt;$X$8,U4968&lt;$X$9,U4968&lt;$X$10)</f>
        <v>7</v>
      </c>
      <c r="Y4968" s="4">
        <f>SUM(V4968&lt;$Y$1,V4968&lt;$Y$2,V4968&lt;$Y$3,V4968&lt;$Y$4,V4968&lt;$Y$5,V4968&lt;$Y$6,V4968&lt;$Y$7,V4968&lt;$Y$8,V4968&lt;$Y$9,V4968&lt;$Y$10)</f>
        <v>1</v>
      </c>
      <c r="AA4968" s="10">
        <f t="shared" si="395"/>
        <v>8.7500000000000008E-3</v>
      </c>
    </row>
    <row r="4969" spans="1:27">
      <c r="A4969" s="4"/>
      <c r="B4969" t="s">
        <v>16</v>
      </c>
      <c r="C4969">
        <v>27</v>
      </c>
      <c r="D4969" s="1">
        <v>33.5</v>
      </c>
      <c r="E4969" s="1">
        <v>-0.25</v>
      </c>
      <c r="F4969" s="1">
        <v>4.75</v>
      </c>
      <c r="G4969" s="1">
        <v>0.3</v>
      </c>
      <c r="H4969" s="1">
        <v>13</v>
      </c>
      <c r="I4969" s="1">
        <v>0</v>
      </c>
      <c r="J4969" s="1">
        <v>-0.12999999999999901</v>
      </c>
      <c r="K4969" s="1">
        <v>7.2</v>
      </c>
      <c r="L4969" s="1">
        <v>0</v>
      </c>
      <c r="M4969" s="1">
        <v>4.5</v>
      </c>
      <c r="O4969" s="1">
        <f>случ!I4957</f>
        <v>46.810845616617414</v>
      </c>
      <c r="P4969" s="1">
        <f t="shared" si="391"/>
        <v>132.26084561661742</v>
      </c>
      <c r="Q4969">
        <f t="shared" si="392"/>
        <v>1</v>
      </c>
      <c r="S4969">
        <f>случ!J4957</f>
        <v>20.548534802518571</v>
      </c>
      <c r="T4969">
        <f>случ!K4957</f>
        <v>9.1537588369437337</v>
      </c>
      <c r="U4969" s="1">
        <f t="shared" si="393"/>
        <v>48.958534802518585</v>
      </c>
      <c r="V4969" s="1">
        <f t="shared" si="394"/>
        <v>4.8637588369437452</v>
      </c>
      <c r="X4969" s="4">
        <f>10-SUM(U4969&lt;$X$1,U4969&lt;$X$2,U4969&lt;$X$3,U4969&lt;$X$4,U4969&lt;$X$5,U4969&lt;$X$6,U4969&lt;$X$7,U4969&lt;$X$8,U4969&lt;$X$9,U4969&lt;$X$10)</f>
        <v>10</v>
      </c>
      <c r="Y4969" s="4">
        <f>SUM(V4969&lt;$Y$1,V4969&lt;$Y$2,V4969&lt;$Y$3,V4969&lt;$Y$4,V4969&lt;$Y$5,V4969&lt;$Y$6,V4969&lt;$Y$7,V4969&lt;$Y$8,V4969&lt;$Y$9,V4969&lt;$Y$10)</f>
        <v>4</v>
      </c>
      <c r="AA4969" s="10">
        <f t="shared" si="395"/>
        <v>1.2500000000000001E-2</v>
      </c>
    </row>
    <row r="4970" spans="1:27">
      <c r="A4970" s="4"/>
      <c r="B4970" t="s">
        <v>17</v>
      </c>
      <c r="C4970">
        <v>27</v>
      </c>
      <c r="D4970" s="1">
        <v>28.3</v>
      </c>
      <c r="E4970" s="1">
        <v>0</v>
      </c>
      <c r="F4970" s="1">
        <v>4.75</v>
      </c>
      <c r="G4970" s="1">
        <v>0.27900000000000003</v>
      </c>
      <c r="H4970" s="1">
        <v>13</v>
      </c>
      <c r="I4970" s="1">
        <v>0</v>
      </c>
      <c r="J4970" s="1">
        <v>0</v>
      </c>
      <c r="K4970" s="1">
        <v>7.2</v>
      </c>
      <c r="L4970" s="1">
        <v>0</v>
      </c>
      <c r="M4970" s="1">
        <v>0.9</v>
      </c>
      <c r="O4970" s="1">
        <f>случ!I4958</f>
        <v>5.485176577395297</v>
      </c>
      <c r="P4970" s="1">
        <f t="shared" si="391"/>
        <v>90.545176577395296</v>
      </c>
      <c r="Q4970">
        <f t="shared" si="392"/>
        <v>1</v>
      </c>
      <c r="S4970">
        <f>случ!J4958</f>
        <v>10.903701896877083</v>
      </c>
      <c r="T4970">
        <f>случ!K4958</f>
        <v>-7.9879585945850788</v>
      </c>
      <c r="U4970" s="1">
        <f t="shared" si="393"/>
        <v>37.529701896877079</v>
      </c>
      <c r="V4970" s="1">
        <f t="shared" si="394"/>
        <v>-6.9669585945850798</v>
      </c>
      <c r="X4970" s="4">
        <f>10-SUM(U4970&lt;$X$1,U4970&lt;$X$2,U4970&lt;$X$3,U4970&lt;$X$4,U4970&lt;$X$5,U4970&lt;$X$6,U4970&lt;$X$7,U4970&lt;$X$8,U4970&lt;$X$9,U4970&lt;$X$10)</f>
        <v>9</v>
      </c>
      <c r="Y4970" s="4">
        <f>SUM(V4970&lt;$Y$1,V4970&lt;$Y$2,V4970&lt;$Y$3,V4970&lt;$Y$4,V4970&lt;$Y$5,V4970&lt;$Y$6,V4970&lt;$Y$7,V4970&lt;$Y$8,V4970&lt;$Y$9,V4970&lt;$Y$10)</f>
        <v>7</v>
      </c>
      <c r="AA4970" s="10">
        <f t="shared" si="395"/>
        <v>1.125E-2</v>
      </c>
    </row>
    <row r="4971" spans="1:27">
      <c r="A4971" s="4"/>
      <c r="B4971" t="s">
        <v>18</v>
      </c>
      <c r="C4971">
        <v>27</v>
      </c>
      <c r="D4971" s="1">
        <v>17.3</v>
      </c>
      <c r="E4971" s="1">
        <v>0</v>
      </c>
      <c r="F4971" s="1">
        <v>5</v>
      </c>
      <c r="G4971" s="1">
        <v>0.34999999999999898</v>
      </c>
      <c r="H4971" s="1">
        <v>13</v>
      </c>
      <c r="I4971" s="1">
        <v>0</v>
      </c>
      <c r="J4971" s="1">
        <v>-9.9999999999997799E-3</v>
      </c>
      <c r="K4971" s="1">
        <v>7.2</v>
      </c>
      <c r="L4971" s="1">
        <v>0</v>
      </c>
      <c r="M4971" s="1">
        <v>-2.2999999999999998</v>
      </c>
      <c r="O4971" s="1">
        <f>случ!I4959</f>
        <v>17.133757281192004</v>
      </c>
      <c r="P4971" s="1">
        <f t="shared" si="391"/>
        <v>97.243757281192003</v>
      </c>
      <c r="Q4971">
        <f t="shared" si="392"/>
        <v>1</v>
      </c>
      <c r="S4971">
        <f>случ!J4959</f>
        <v>-3.2588485368943605</v>
      </c>
      <c r="T4971">
        <f>случ!K4959</f>
        <v>11.771986309632087</v>
      </c>
      <c r="U4971" s="1">
        <f t="shared" si="393"/>
        <v>19.611151463105649</v>
      </c>
      <c r="V4971" s="1">
        <f t="shared" si="394"/>
        <v>15.79198630963209</v>
      </c>
      <c r="X4971" s="4">
        <f>10-SUM(U4971&lt;$X$1,U4971&lt;$X$2,U4971&lt;$X$3,U4971&lt;$X$4,U4971&lt;$X$5,U4971&lt;$X$6,U4971&lt;$X$7,U4971&lt;$X$8,U4971&lt;$X$9,U4971&lt;$X$10)</f>
        <v>4</v>
      </c>
      <c r="Y4971" s="4">
        <f>SUM(V4971&lt;$Y$1,V4971&lt;$Y$2,V4971&lt;$Y$3,V4971&lt;$Y$4,V4971&lt;$Y$5,V4971&lt;$Y$6,V4971&lt;$Y$7,V4971&lt;$Y$8,V4971&lt;$Y$9,V4971&lt;$Y$10)</f>
        <v>1</v>
      </c>
      <c r="AA4971" s="10">
        <f t="shared" si="395"/>
        <v>5.0000000000000001E-3</v>
      </c>
    </row>
    <row r="4972" spans="1:27">
      <c r="A4972" s="4"/>
      <c r="B4972" t="s">
        <v>19</v>
      </c>
      <c r="C4972">
        <v>27</v>
      </c>
      <c r="D4972" s="1">
        <v>23.1</v>
      </c>
      <c r="E4972" s="1">
        <v>0</v>
      </c>
      <c r="F4972" s="1">
        <v>5</v>
      </c>
      <c r="G4972" s="1">
        <v>0.27900000000000003</v>
      </c>
      <c r="H4972" s="1">
        <v>13</v>
      </c>
      <c r="I4972" s="1">
        <v>0</v>
      </c>
      <c r="J4972" s="1">
        <v>-3.0000000000001099E-2</v>
      </c>
      <c r="K4972" s="1">
        <v>7.2</v>
      </c>
      <c r="L4972" s="1">
        <v>0</v>
      </c>
      <c r="M4972" s="1">
        <v>0.2</v>
      </c>
      <c r="O4972" s="1">
        <f>случ!I4960</f>
        <v>-40.498288427975417</v>
      </c>
      <c r="P4972" s="1">
        <f t="shared" si="391"/>
        <v>43.671711572024584</v>
      </c>
      <c r="Q4972">
        <f t="shared" si="392"/>
        <v>0</v>
      </c>
      <c r="S4972">
        <f>случ!J4960</f>
        <v>-25.301155811679617</v>
      </c>
      <c r="T4972">
        <f>случ!K4960</f>
        <v>-7.5865193763747882</v>
      </c>
      <c r="U4972" s="1">
        <f t="shared" si="393"/>
        <v>0.23484418832036624</v>
      </c>
      <c r="V4972" s="1">
        <f t="shared" si="394"/>
        <v>-6.2555193763748038</v>
      </c>
      <c r="X4972" s="4">
        <f>10-SUM(U4972&lt;$X$1,U4972&lt;$X$2,U4972&lt;$X$3,U4972&lt;$X$4,U4972&lt;$X$5,U4972&lt;$X$6,U4972&lt;$X$7,U4972&lt;$X$8,U4972&lt;$X$9,U4972&lt;$X$10)</f>
        <v>0</v>
      </c>
      <c r="Y4972" s="4">
        <f>SUM(V4972&lt;$Y$1,V4972&lt;$Y$2,V4972&lt;$Y$3,V4972&lt;$Y$4,V4972&lt;$Y$5,V4972&lt;$Y$6,V4972&lt;$Y$7,V4972&lt;$Y$8,V4972&lt;$Y$9,V4972&lt;$Y$10)</f>
        <v>7</v>
      </c>
      <c r="AA4972" s="10">
        <f t="shared" si="395"/>
        <v>0</v>
      </c>
    </row>
    <row r="4973" spans="1:27">
      <c r="A4973" s="4"/>
      <c r="B4973" t="s">
        <v>20</v>
      </c>
      <c r="C4973">
        <v>27</v>
      </c>
      <c r="D4973" s="1">
        <v>18.8</v>
      </c>
      <c r="E4973" s="1">
        <v>0</v>
      </c>
      <c r="F4973" s="1">
        <v>5.25</v>
      </c>
      <c r="G4973" s="1">
        <v>0.9</v>
      </c>
      <c r="H4973" s="1">
        <v>14</v>
      </c>
      <c r="I4973" s="1">
        <v>-0.11111111111111099</v>
      </c>
      <c r="J4973" s="1">
        <v>0.54</v>
      </c>
      <c r="K4973" s="1">
        <v>7.2</v>
      </c>
      <c r="L4973" s="1">
        <v>0.88888888888888795</v>
      </c>
      <c r="M4973" s="1">
        <v>1.7</v>
      </c>
      <c r="O4973" s="1">
        <f>случ!I4961</f>
        <v>13.820017663651633</v>
      </c>
      <c r="P4973" s="1">
        <f t="shared" si="391"/>
        <v>98.685573219207186</v>
      </c>
      <c r="Q4973">
        <f t="shared" si="392"/>
        <v>1</v>
      </c>
      <c r="S4973">
        <f>случ!J4961</f>
        <v>-38.835798295138993</v>
      </c>
      <c r="T4973">
        <f>случ!K4961</f>
        <v>5.6335670058109502</v>
      </c>
      <c r="U4973" s="1">
        <f t="shared" si="393"/>
        <v>-11.449131628472323</v>
      </c>
      <c r="V4973" s="1">
        <f t="shared" si="394"/>
        <v>8.475789228033177</v>
      </c>
      <c r="X4973" s="4">
        <f>10-SUM(U4973&lt;$X$1,U4973&lt;$X$2,U4973&lt;$X$3,U4973&lt;$X$4,U4973&lt;$X$5,U4973&lt;$X$6,U4973&lt;$X$7,U4973&lt;$X$8,U4973&lt;$X$9,U4973&lt;$X$10)</f>
        <v>0</v>
      </c>
      <c r="Y4973" s="4">
        <f>SUM(V4973&lt;$Y$1,V4973&lt;$Y$2,V4973&lt;$Y$3,V4973&lt;$Y$4,V4973&lt;$Y$5,V4973&lt;$Y$6,V4973&lt;$Y$7,V4973&lt;$Y$8,V4973&lt;$Y$9,V4973&lt;$Y$10)</f>
        <v>3</v>
      </c>
      <c r="AA4973" s="10">
        <f t="shared" si="395"/>
        <v>0</v>
      </c>
    </row>
    <row r="4974" spans="1:27">
      <c r="A4974" s="4"/>
      <c r="B4974" t="s">
        <v>21</v>
      </c>
      <c r="C4974">
        <v>27</v>
      </c>
      <c r="D4974" s="1">
        <v>-9.3000000000000007</v>
      </c>
      <c r="E4974" s="1">
        <v>0</v>
      </c>
      <c r="F4974" s="1">
        <v>5.25</v>
      </c>
      <c r="G4974" s="1">
        <v>1.69999999999999</v>
      </c>
      <c r="H4974" s="1">
        <v>14</v>
      </c>
      <c r="I4974" s="1">
        <v>0</v>
      </c>
      <c r="J4974" s="1">
        <v>0.82</v>
      </c>
      <c r="K4974" s="1">
        <v>7.2</v>
      </c>
      <c r="L4974" s="1">
        <v>0</v>
      </c>
      <c r="M4974" s="1">
        <v>0.5</v>
      </c>
      <c r="O4974" s="1">
        <f>случ!I4962</f>
        <v>7.6705080533850687</v>
      </c>
      <c r="P4974" s="1">
        <f t="shared" si="391"/>
        <v>72.910508053385072</v>
      </c>
      <c r="Q4974">
        <f t="shared" si="392"/>
        <v>1</v>
      </c>
      <c r="S4974">
        <f>случ!J4962</f>
        <v>4.720023049539865</v>
      </c>
      <c r="T4974">
        <f>случ!K4962</f>
        <v>3.5970705419559796</v>
      </c>
      <c r="U4974" s="1">
        <f t="shared" si="393"/>
        <v>34.080023049539932</v>
      </c>
      <c r="V4974" s="1">
        <f t="shared" si="394"/>
        <v>15.257070541955986</v>
      </c>
      <c r="X4974" s="4">
        <f>10-SUM(U4974&lt;$X$1,U4974&lt;$X$2,U4974&lt;$X$3,U4974&lt;$X$4,U4974&lt;$X$5,U4974&lt;$X$6,U4974&lt;$X$7,U4974&lt;$X$8,U4974&lt;$X$9,U4974&lt;$X$10)</f>
        <v>8</v>
      </c>
      <c r="Y4974" s="4">
        <f>SUM(V4974&lt;$Y$1,V4974&lt;$Y$2,V4974&lt;$Y$3,V4974&lt;$Y$4,V4974&lt;$Y$5,V4974&lt;$Y$6,V4974&lt;$Y$7,V4974&lt;$Y$8,V4974&lt;$Y$9,V4974&lt;$Y$10)</f>
        <v>1</v>
      </c>
      <c r="AA4974" s="10">
        <f t="shared" si="395"/>
        <v>0.01</v>
      </c>
    </row>
    <row r="4975" spans="1:27">
      <c r="A4975" s="4"/>
      <c r="B4975" t="s">
        <v>22</v>
      </c>
      <c r="C4975">
        <v>27</v>
      </c>
      <c r="D4975" s="1">
        <v>-18.8</v>
      </c>
      <c r="E4975" s="1">
        <v>0.25</v>
      </c>
      <c r="F4975" s="1">
        <v>5.5</v>
      </c>
      <c r="G4975" s="1">
        <v>2.92</v>
      </c>
      <c r="H4975" s="1">
        <v>16.5</v>
      </c>
      <c r="I4975" s="1">
        <v>0</v>
      </c>
      <c r="J4975" s="1">
        <v>3.22</v>
      </c>
      <c r="K4975" s="1">
        <v>7.2</v>
      </c>
      <c r="L4975" s="1">
        <v>2.5</v>
      </c>
      <c r="M4975" s="1">
        <v>-1.7</v>
      </c>
      <c r="O4975" s="1">
        <f>случ!I4963</f>
        <v>-8.948074371067424</v>
      </c>
      <c r="P4975" s="1">
        <f t="shared" si="391"/>
        <v>58.141925628932583</v>
      </c>
      <c r="Q4975">
        <f t="shared" si="392"/>
        <v>0</v>
      </c>
      <c r="S4975">
        <f>случ!J4963</f>
        <v>2.9665002492143389</v>
      </c>
      <c r="T4975">
        <f>случ!K4963</f>
        <v>-7.0196807877914313</v>
      </c>
      <c r="U4975" s="1">
        <f t="shared" si="393"/>
        <v>44.006500249214341</v>
      </c>
      <c r="V4975" s="1">
        <f t="shared" si="394"/>
        <v>29.320319212208574</v>
      </c>
      <c r="X4975" s="4">
        <f>10-SUM(U4975&lt;$X$1,U4975&lt;$X$2,U4975&lt;$X$3,U4975&lt;$X$4,U4975&lt;$X$5,U4975&lt;$X$6,U4975&lt;$X$7,U4975&lt;$X$8,U4975&lt;$X$9,U4975&lt;$X$10)</f>
        <v>10</v>
      </c>
      <c r="Y4975" s="4">
        <f>SUM(V4975&lt;$Y$1,V4975&lt;$Y$2,V4975&lt;$Y$3,V4975&lt;$Y$4,V4975&lt;$Y$5,V4975&lt;$Y$6,V4975&lt;$Y$7,V4975&lt;$Y$8,V4975&lt;$Y$9,V4975&lt;$Y$10)</f>
        <v>0</v>
      </c>
      <c r="AA4975" s="10">
        <f t="shared" si="395"/>
        <v>0</v>
      </c>
    </row>
    <row r="4976" spans="1:27">
      <c r="A4976" s="4"/>
      <c r="B4976" t="s">
        <v>23</v>
      </c>
      <c r="C4976">
        <v>27</v>
      </c>
      <c r="D4976" s="1">
        <v>-6.9</v>
      </c>
      <c r="E4976" s="1">
        <v>0.25</v>
      </c>
      <c r="F4976" s="1">
        <v>5.5</v>
      </c>
      <c r="G4976" s="1">
        <v>2.19999999999999</v>
      </c>
      <c r="H4976" s="1">
        <v>16.5</v>
      </c>
      <c r="I4976" s="1">
        <v>0</v>
      </c>
      <c r="J4976" s="1">
        <v>-1.05</v>
      </c>
      <c r="K4976" s="1">
        <v>7.2</v>
      </c>
      <c r="L4976" s="1">
        <v>0</v>
      </c>
      <c r="M4976" s="1">
        <v>-9.6999999999999904</v>
      </c>
      <c r="O4976" s="1">
        <f>случ!I4964</f>
        <v>-6.2096497879694663</v>
      </c>
      <c r="P4976" s="1">
        <f t="shared" si="391"/>
        <v>69.210350212030534</v>
      </c>
      <c r="Q4976">
        <f t="shared" si="392"/>
        <v>1</v>
      </c>
      <c r="S4976">
        <f>случ!J4964</f>
        <v>-23.391176101422534</v>
      </c>
      <c r="T4976">
        <f>случ!K4964</f>
        <v>0.8752325656397143</v>
      </c>
      <c r="U4976" s="1">
        <f t="shared" si="393"/>
        <v>-29.041176101422465</v>
      </c>
      <c r="V4976" s="1">
        <f t="shared" si="394"/>
        <v>0.42523256563971323</v>
      </c>
      <c r="X4976" s="4">
        <f>10-SUM(U4976&lt;$X$1,U4976&lt;$X$2,U4976&lt;$X$3,U4976&lt;$X$4,U4976&lt;$X$5,U4976&lt;$X$6,U4976&lt;$X$7,U4976&lt;$X$8,U4976&lt;$X$9,U4976&lt;$X$10)</f>
        <v>0</v>
      </c>
      <c r="Y4976" s="4">
        <f>SUM(V4976&lt;$Y$1,V4976&lt;$Y$2,V4976&lt;$Y$3,V4976&lt;$Y$4,V4976&lt;$Y$5,V4976&lt;$Y$6,V4976&lt;$Y$7,V4976&lt;$Y$8,V4976&lt;$Y$9,V4976&lt;$Y$10)</f>
        <v>5</v>
      </c>
      <c r="AA4976" s="10">
        <f t="shared" si="395"/>
        <v>0</v>
      </c>
    </row>
    <row r="4977" spans="1:27">
      <c r="A4977" s="4"/>
      <c r="B4977" t="s">
        <v>24</v>
      </c>
      <c r="C4977">
        <v>27</v>
      </c>
      <c r="D4977" s="1">
        <v>3.4999999999999898</v>
      </c>
      <c r="E4977" s="1">
        <v>0</v>
      </c>
      <c r="F4977" s="1">
        <v>5.5</v>
      </c>
      <c r="G4977" s="1">
        <v>0.629</v>
      </c>
      <c r="H4977" s="1">
        <v>16.5</v>
      </c>
      <c r="I4977" s="1">
        <v>0</v>
      </c>
      <c r="J4977" s="1">
        <v>-1.8799999999999899</v>
      </c>
      <c r="K4977" s="1">
        <v>6.1</v>
      </c>
      <c r="L4977" s="1">
        <v>0</v>
      </c>
      <c r="M4977" s="1">
        <v>-2.7</v>
      </c>
      <c r="O4977" s="1">
        <f>случ!I4965</f>
        <v>33.986441163659727</v>
      </c>
      <c r="P4977" s="1">
        <f t="shared" si="391"/>
        <v>113.43644116365971</v>
      </c>
      <c r="Q4977">
        <f t="shared" si="392"/>
        <v>1</v>
      </c>
      <c r="S4977">
        <f>случ!J4965</f>
        <v>13.681181914889731</v>
      </c>
      <c r="T4977">
        <f>случ!K4965</f>
        <v>1.4961207461554737</v>
      </c>
      <c r="U4977" s="1">
        <f t="shared" si="393"/>
        <v>11.46718191488986</v>
      </c>
      <c r="V4977" s="1">
        <f t="shared" si="394"/>
        <v>-13.522879253844394</v>
      </c>
      <c r="X4977" s="4">
        <f>10-SUM(U4977&lt;$X$1,U4977&lt;$X$2,U4977&lt;$X$3,U4977&lt;$X$4,U4977&lt;$X$5,U4977&lt;$X$6,U4977&lt;$X$7,U4977&lt;$X$8,U4977&lt;$X$9,U4977&lt;$X$10)</f>
        <v>2</v>
      </c>
      <c r="Y4977" s="4">
        <f>SUM(V4977&lt;$Y$1,V4977&lt;$Y$2,V4977&lt;$Y$3,V4977&lt;$Y$4,V4977&lt;$Y$5,V4977&lt;$Y$6,V4977&lt;$Y$7,V4977&lt;$Y$8,V4977&lt;$Y$9,V4977&lt;$Y$10)</f>
        <v>10</v>
      </c>
      <c r="AA4977" s="10">
        <f t="shared" si="395"/>
        <v>2.5000000000000001E-3</v>
      </c>
    </row>
    <row r="4978" spans="1:27">
      <c r="A4978" s="4"/>
      <c r="B4978" t="s">
        <v>25</v>
      </c>
      <c r="C4978">
        <v>27</v>
      </c>
      <c r="D4978" s="1">
        <v>28.9</v>
      </c>
      <c r="E4978" s="1">
        <v>0.125</v>
      </c>
      <c r="F4978" s="1">
        <v>5.75</v>
      </c>
      <c r="G4978" s="1">
        <v>0.60000000000000098</v>
      </c>
      <c r="H4978" s="1">
        <v>17.5</v>
      </c>
      <c r="I4978" s="1">
        <v>0</v>
      </c>
      <c r="J4978" s="1">
        <v>-0.16999999999999801</v>
      </c>
      <c r="K4978" s="1">
        <v>6.1</v>
      </c>
      <c r="L4978" s="1">
        <v>1</v>
      </c>
      <c r="M4978" s="1">
        <v>7.3</v>
      </c>
      <c r="O4978" s="1">
        <f>случ!I4966</f>
        <v>-17.238675107708616</v>
      </c>
      <c r="P4978" s="1">
        <f t="shared" si="391"/>
        <v>85.366324892291374</v>
      </c>
      <c r="Q4978">
        <f t="shared" si="392"/>
        <v>1</v>
      </c>
      <c r="S4978">
        <f>случ!J4966</f>
        <v>9.0573026433817923</v>
      </c>
      <c r="T4978">
        <f>случ!K4966</f>
        <v>-4.7812046699845006</v>
      </c>
      <c r="U4978" s="1">
        <f t="shared" si="393"/>
        <v>35.247302643381815</v>
      </c>
      <c r="V4978" s="1">
        <f t="shared" si="394"/>
        <v>-10.541204669984474</v>
      </c>
      <c r="X4978" s="4">
        <f>10-SUM(U4978&lt;$X$1,U4978&lt;$X$2,U4978&lt;$X$3,U4978&lt;$X$4,U4978&lt;$X$5,U4978&lt;$X$6,U4978&lt;$X$7,U4978&lt;$X$8,U4978&lt;$X$9,U4978&lt;$X$10)</f>
        <v>9</v>
      </c>
      <c r="Y4978" s="4">
        <f>SUM(V4978&lt;$Y$1,V4978&lt;$Y$2,V4978&lt;$Y$3,V4978&lt;$Y$4,V4978&lt;$Y$5,V4978&lt;$Y$6,V4978&lt;$Y$7,V4978&lt;$Y$8,V4978&lt;$Y$9,V4978&lt;$Y$10)</f>
        <v>9</v>
      </c>
      <c r="AA4978" s="10">
        <f t="shared" si="395"/>
        <v>1.125E-2</v>
      </c>
    </row>
    <row r="4979" spans="1:27">
      <c r="A4979" s="4"/>
      <c r="B4979" t="s">
        <v>26</v>
      </c>
      <c r="C4979">
        <v>27</v>
      </c>
      <c r="D4979" s="1">
        <v>10.1</v>
      </c>
      <c r="E4979" s="1">
        <v>0.25</v>
      </c>
      <c r="F4979" s="1">
        <v>6</v>
      </c>
      <c r="G4979" s="1">
        <v>0.32</v>
      </c>
      <c r="H4979" s="1">
        <v>17.5</v>
      </c>
      <c r="I4979" s="1">
        <v>0</v>
      </c>
      <c r="J4979" s="1">
        <v>0.149999999999998</v>
      </c>
      <c r="K4979" s="1">
        <v>6.1</v>
      </c>
      <c r="L4979" s="1">
        <v>0</v>
      </c>
      <c r="M4979" s="1">
        <v>9.9</v>
      </c>
      <c r="O4979" s="1">
        <f>случ!I4967</f>
        <v>-21.962339745603451</v>
      </c>
      <c r="P4979" s="1">
        <f t="shared" si="391"/>
        <v>71.857660254396535</v>
      </c>
      <c r="Q4979">
        <f t="shared" si="392"/>
        <v>1</v>
      </c>
      <c r="S4979">
        <f>случ!J4967</f>
        <v>-12.267827387153197</v>
      </c>
      <c r="T4979">
        <f>случ!K4967</f>
        <v>4.5742570131341322</v>
      </c>
      <c r="U4979" s="1">
        <f t="shared" si="393"/>
        <v>27.362172612846777</v>
      </c>
      <c r="V4979" s="1">
        <f t="shared" si="394"/>
        <v>4.6542570131341074</v>
      </c>
      <c r="X4979" s="4">
        <f>10-SUM(U4979&lt;$X$1,U4979&lt;$X$2,U4979&lt;$X$3,U4979&lt;$X$4,U4979&lt;$X$5,U4979&lt;$X$6,U4979&lt;$X$7,U4979&lt;$X$8,U4979&lt;$X$9,U4979&lt;$X$10)</f>
        <v>7</v>
      </c>
      <c r="Y4979" s="4">
        <f>SUM(V4979&lt;$Y$1,V4979&lt;$Y$2,V4979&lt;$Y$3,V4979&lt;$Y$4,V4979&lt;$Y$5,V4979&lt;$Y$6,V4979&lt;$Y$7,V4979&lt;$Y$8,V4979&lt;$Y$9,V4979&lt;$Y$10)</f>
        <v>4</v>
      </c>
      <c r="AA4979" s="10">
        <f t="shared" si="395"/>
        <v>8.7500000000000008E-3</v>
      </c>
    </row>
    <row r="4980" spans="1:27">
      <c r="A4980" s="4"/>
      <c r="B4980" t="s">
        <v>27</v>
      </c>
      <c r="C4980">
        <v>27</v>
      </c>
      <c r="D4980" s="1">
        <v>5.2999999999999901</v>
      </c>
      <c r="E4980" s="1">
        <v>0.125</v>
      </c>
      <c r="F4980" s="1">
        <v>6</v>
      </c>
      <c r="G4980" s="1">
        <v>0.46899999999999997</v>
      </c>
      <c r="H4980" s="1">
        <v>17.5</v>
      </c>
      <c r="I4980" s="1">
        <v>0</v>
      </c>
      <c r="J4980" s="1">
        <v>-0.219999999999998</v>
      </c>
      <c r="K4980" s="1">
        <v>6.1</v>
      </c>
      <c r="L4980" s="1">
        <v>0</v>
      </c>
      <c r="M4980" s="1">
        <v>10.8</v>
      </c>
      <c r="O4980" s="1">
        <f>случ!I4968</f>
        <v>33.853519891164567</v>
      </c>
      <c r="P4980" s="1">
        <f t="shared" si="391"/>
        <v>122.68851989116456</v>
      </c>
      <c r="Q4980">
        <f t="shared" si="392"/>
        <v>1</v>
      </c>
      <c r="S4980">
        <f>случ!J4968</f>
        <v>3.5783961767332317</v>
      </c>
      <c r="T4980">
        <f>случ!K4968</f>
        <v>11.112931454468161</v>
      </c>
      <c r="U4980" s="1">
        <f t="shared" si="393"/>
        <v>38.40439617673325</v>
      </c>
      <c r="V4980" s="1">
        <f t="shared" si="394"/>
        <v>5.3339314544681855</v>
      </c>
      <c r="X4980" s="4">
        <f>10-SUM(U4980&lt;$X$1,U4980&lt;$X$2,U4980&lt;$X$3,U4980&lt;$X$4,U4980&lt;$X$5,U4980&lt;$X$6,U4980&lt;$X$7,U4980&lt;$X$8,U4980&lt;$X$9,U4980&lt;$X$10)</f>
        <v>9</v>
      </c>
      <c r="Y4980" s="4">
        <f>SUM(V4980&lt;$Y$1,V4980&lt;$Y$2,V4980&lt;$Y$3,V4980&lt;$Y$4,V4980&lt;$Y$5,V4980&lt;$Y$6,V4980&lt;$Y$7,V4980&lt;$Y$8,V4980&lt;$Y$9,V4980&lt;$Y$10)</f>
        <v>4</v>
      </c>
      <c r="AA4980" s="10">
        <f t="shared" si="395"/>
        <v>1.125E-2</v>
      </c>
    </row>
    <row r="4981" spans="1:27">
      <c r="A4981" s="4"/>
      <c r="B4981" t="s">
        <v>28</v>
      </c>
      <c r="C4981">
        <v>27</v>
      </c>
      <c r="D4981" s="1">
        <v>-1.9</v>
      </c>
      <c r="E4981" s="1">
        <v>0.125</v>
      </c>
      <c r="F4981" s="1">
        <v>6.5</v>
      </c>
      <c r="G4981" s="1">
        <v>0.379</v>
      </c>
      <c r="H4981" s="1">
        <v>17.5</v>
      </c>
      <c r="I4981" s="1">
        <v>0</v>
      </c>
      <c r="J4981" s="1">
        <v>-0.23</v>
      </c>
      <c r="K4981" s="1">
        <v>6.1</v>
      </c>
      <c r="L4981" s="1">
        <v>0</v>
      </c>
      <c r="M4981" s="1">
        <v>8.9</v>
      </c>
      <c r="O4981" s="1">
        <f>случ!I4969</f>
        <v>-1.7294065280367987</v>
      </c>
      <c r="P4981" s="1">
        <f t="shared" si="391"/>
        <v>87.565593471963197</v>
      </c>
      <c r="Q4981">
        <f t="shared" si="392"/>
        <v>1</v>
      </c>
      <c r="S4981">
        <f>случ!J4969</f>
        <v>12.945381581040126</v>
      </c>
      <c r="T4981">
        <f>случ!K4969</f>
        <v>-5.6098270777523718</v>
      </c>
      <c r="U4981" s="1">
        <f t="shared" si="393"/>
        <v>46.281381581040122</v>
      </c>
      <c r="V4981" s="1">
        <f t="shared" si="394"/>
        <v>-9.5288270777523714</v>
      </c>
      <c r="X4981" s="4">
        <f>10-SUM(U4981&lt;$X$1,U4981&lt;$X$2,U4981&lt;$X$3,U4981&lt;$X$4,U4981&lt;$X$5,U4981&lt;$X$6,U4981&lt;$X$7,U4981&lt;$X$8,U4981&lt;$X$9,U4981&lt;$X$10)</f>
        <v>10</v>
      </c>
      <c r="Y4981" s="4">
        <f>SUM(V4981&lt;$Y$1,V4981&lt;$Y$2,V4981&lt;$Y$3,V4981&lt;$Y$4,V4981&lt;$Y$5,V4981&lt;$Y$6,V4981&lt;$Y$7,V4981&lt;$Y$8,V4981&lt;$Y$9,V4981&lt;$Y$10)</f>
        <v>8</v>
      </c>
      <c r="AA4981" s="10">
        <f t="shared" si="395"/>
        <v>1.2500000000000001E-2</v>
      </c>
    </row>
    <row r="4982" spans="1:27">
      <c r="A4982" s="4"/>
      <c r="B4982" t="s">
        <v>29</v>
      </c>
      <c r="C4982">
        <v>27</v>
      </c>
      <c r="D4982" s="1">
        <v>-5.3</v>
      </c>
      <c r="E4982" s="1">
        <v>0.375</v>
      </c>
      <c r="F4982" s="1">
        <v>6.5</v>
      </c>
      <c r="G4982" s="1">
        <v>0.69899999999999995</v>
      </c>
      <c r="H4982" s="1">
        <v>17.5</v>
      </c>
      <c r="I4982" s="1">
        <v>0.4</v>
      </c>
      <c r="J4982" s="1">
        <v>-7.0000000000000201E-2</v>
      </c>
      <c r="K4982" s="1">
        <v>6.1</v>
      </c>
      <c r="L4982" s="1">
        <v>0.4</v>
      </c>
      <c r="M4982" s="1">
        <v>9.5</v>
      </c>
      <c r="O4982" s="1">
        <f>случ!I4970</f>
        <v>32.365400964794148</v>
      </c>
      <c r="P4982" s="1">
        <f t="shared" si="391"/>
        <v>122.69040096479415</v>
      </c>
      <c r="Q4982">
        <f t="shared" si="392"/>
        <v>1</v>
      </c>
      <c r="S4982">
        <f>случ!J4970</f>
        <v>11.037864236232778</v>
      </c>
      <c r="T4982">
        <f>случ!K4970</f>
        <v>15.418918144598134</v>
      </c>
      <c r="U4982" s="1">
        <f t="shared" si="393"/>
        <v>42.733864236232776</v>
      </c>
      <c r="V4982" s="1">
        <f t="shared" si="394"/>
        <v>15.459918144598133</v>
      </c>
      <c r="X4982" s="4">
        <f>10-SUM(U4982&lt;$X$1,U4982&lt;$X$2,U4982&lt;$X$3,U4982&lt;$X$4,U4982&lt;$X$5,U4982&lt;$X$6,U4982&lt;$X$7,U4982&lt;$X$8,U4982&lt;$X$9,U4982&lt;$X$10)</f>
        <v>10</v>
      </c>
      <c r="Y4982" s="4">
        <f>SUM(V4982&lt;$Y$1,V4982&lt;$Y$2,V4982&lt;$Y$3,V4982&lt;$Y$4,V4982&lt;$Y$5,V4982&lt;$Y$6,V4982&lt;$Y$7,V4982&lt;$Y$8,V4982&lt;$Y$9,V4982&lt;$Y$10)</f>
        <v>1</v>
      </c>
      <c r="AA4982" s="10">
        <f t="shared" si="395"/>
        <v>1.2500000000000001E-2</v>
      </c>
    </row>
    <row r="4983" spans="1:27">
      <c r="A4983" s="4"/>
      <c r="B4983" t="s">
        <v>30</v>
      </c>
      <c r="C4983">
        <v>27</v>
      </c>
      <c r="D4983" s="1">
        <v>-9.6999999999999993</v>
      </c>
      <c r="E4983" s="1">
        <v>0.25</v>
      </c>
      <c r="F4983" s="1">
        <v>6.5</v>
      </c>
      <c r="G4983" s="1">
        <v>0.39900000000000002</v>
      </c>
      <c r="H4983" s="1">
        <v>17.5</v>
      </c>
      <c r="I4983" s="1">
        <v>0</v>
      </c>
      <c r="J4983" s="1">
        <v>0.26999999999999902</v>
      </c>
      <c r="K4983" s="1">
        <v>6.1</v>
      </c>
      <c r="L4983" s="1">
        <v>0</v>
      </c>
      <c r="M4983" s="1">
        <v>4.8</v>
      </c>
      <c r="O4983" s="1">
        <f>случ!I4971</f>
        <v>-5.6416615720851304</v>
      </c>
      <c r="P4983" s="1">
        <f t="shared" si="391"/>
        <v>79.818338427914881</v>
      </c>
      <c r="Q4983">
        <f t="shared" si="392"/>
        <v>1</v>
      </c>
      <c r="S4983">
        <f>случ!J4971</f>
        <v>19.949913418622604</v>
      </c>
      <c r="T4983">
        <f>случ!K4971</f>
        <v>2.5774765975350538</v>
      </c>
      <c r="U4983" s="1">
        <f t="shared" si="393"/>
        <v>55.565913418622586</v>
      </c>
      <c r="V4983" s="1">
        <f t="shared" si="394"/>
        <v>9.2384765975350422</v>
      </c>
      <c r="X4983" s="4">
        <f>10-SUM(U4983&lt;$X$1,U4983&lt;$X$2,U4983&lt;$X$3,U4983&lt;$X$4,U4983&lt;$X$5,U4983&lt;$X$6,U4983&lt;$X$7,U4983&lt;$X$8,U4983&lt;$X$9,U4983&lt;$X$10)</f>
        <v>10</v>
      </c>
      <c r="Y4983" s="4">
        <f>SUM(V4983&lt;$Y$1,V4983&lt;$Y$2,V4983&lt;$Y$3,V4983&lt;$Y$4,V4983&lt;$Y$5,V4983&lt;$Y$6,V4983&lt;$Y$7,V4983&lt;$Y$8,V4983&lt;$Y$9,V4983&lt;$Y$10)</f>
        <v>2</v>
      </c>
      <c r="AA4983" s="10">
        <f t="shared" si="395"/>
        <v>1.2500000000000001E-2</v>
      </c>
    </row>
    <row r="4984" spans="1:27">
      <c r="A4984" s="4"/>
      <c r="B4984" t="s">
        <v>31</v>
      </c>
      <c r="C4984">
        <v>27</v>
      </c>
      <c r="D4984" s="1">
        <v>-4.5</v>
      </c>
      <c r="E4984" s="1">
        <v>0</v>
      </c>
      <c r="F4984" s="1">
        <v>6.5</v>
      </c>
      <c r="G4984" s="1">
        <v>1.17</v>
      </c>
      <c r="H4984" s="1">
        <v>19</v>
      </c>
      <c r="I4984" s="1">
        <v>-0.149999999999999</v>
      </c>
      <c r="J4984" s="1">
        <v>0.78000000000000103</v>
      </c>
      <c r="K4984" s="1">
        <v>6.1</v>
      </c>
      <c r="L4984" s="1">
        <v>1.35</v>
      </c>
      <c r="M4984" s="1">
        <v>9.4</v>
      </c>
      <c r="O4984" s="1">
        <f>случ!I4972</f>
        <v>-36.092449555825119</v>
      </c>
      <c r="P4984" s="1">
        <f t="shared" si="391"/>
        <v>51.197550444174873</v>
      </c>
      <c r="Q4984">
        <f t="shared" si="392"/>
        <v>0</v>
      </c>
      <c r="S4984">
        <f>случ!J4972</f>
        <v>-38.630794167490698</v>
      </c>
      <c r="T4984">
        <f>случ!K4972</f>
        <v>-5.5656709073384665</v>
      </c>
      <c r="U4984" s="1">
        <f t="shared" si="393"/>
        <v>-1.5107941674906868</v>
      </c>
      <c r="V4984" s="1">
        <f t="shared" si="394"/>
        <v>-3.1956709073384442</v>
      </c>
      <c r="X4984" s="4">
        <f>10-SUM(U4984&lt;$X$1,U4984&lt;$X$2,U4984&lt;$X$3,U4984&lt;$X$4,U4984&lt;$X$5,U4984&lt;$X$6,U4984&lt;$X$7,U4984&lt;$X$8,U4984&lt;$X$9,U4984&lt;$X$10)</f>
        <v>0</v>
      </c>
      <c r="Y4984" s="4">
        <f>SUM(V4984&lt;$Y$1,V4984&lt;$Y$2,V4984&lt;$Y$3,V4984&lt;$Y$4,V4984&lt;$Y$5,V4984&lt;$Y$6,V4984&lt;$Y$7,V4984&lt;$Y$8,V4984&lt;$Y$9,V4984&lt;$Y$10)</f>
        <v>7</v>
      </c>
      <c r="AA4984" s="10">
        <f t="shared" si="395"/>
        <v>0</v>
      </c>
    </row>
    <row r="4985" spans="1:27">
      <c r="A4985" s="4"/>
      <c r="B4985" t="s">
        <v>32</v>
      </c>
      <c r="C4985">
        <v>27</v>
      </c>
      <c r="D4985" s="1">
        <v>-3</v>
      </c>
      <c r="E4985" s="1">
        <v>0.125</v>
      </c>
      <c r="F4985" s="1">
        <v>6.5</v>
      </c>
      <c r="G4985" s="1">
        <v>0.3</v>
      </c>
      <c r="H4985" s="1">
        <v>19</v>
      </c>
      <c r="I4985" s="1">
        <v>0</v>
      </c>
      <c r="J4985" s="1">
        <v>5.99999999999987E-2</v>
      </c>
      <c r="K4985" s="1">
        <v>6.1</v>
      </c>
      <c r="L4985" s="1">
        <v>0</v>
      </c>
      <c r="M4985" s="1">
        <v>8.9</v>
      </c>
      <c r="O4985" s="1">
        <f>случ!I4973</f>
        <v>14.070933714339148</v>
      </c>
      <c r="P4985" s="1">
        <f t="shared" si="391"/>
        <v>104.09593371433915</v>
      </c>
      <c r="Q4985">
        <f t="shared" si="392"/>
        <v>1</v>
      </c>
      <c r="S4985">
        <f>случ!J4973</f>
        <v>5.7766114364116543</v>
      </c>
      <c r="T4985">
        <f>случ!K4973</f>
        <v>6.0585877113822022</v>
      </c>
      <c r="U4985" s="1">
        <f t="shared" si="393"/>
        <v>44.85661143641164</v>
      </c>
      <c r="V4985" s="1">
        <f t="shared" si="394"/>
        <v>7.4885877113821859</v>
      </c>
      <c r="X4985" s="4">
        <f>10-SUM(U4985&lt;$X$1,U4985&lt;$X$2,U4985&lt;$X$3,U4985&lt;$X$4,U4985&lt;$X$5,U4985&lt;$X$6,U4985&lt;$X$7,U4985&lt;$X$8,U4985&lt;$X$9,U4985&lt;$X$10)</f>
        <v>10</v>
      </c>
      <c r="Y4985" s="4">
        <f>SUM(V4985&lt;$Y$1,V4985&lt;$Y$2,V4985&lt;$Y$3,V4985&lt;$Y$4,V4985&lt;$Y$5,V4985&lt;$Y$6,V4985&lt;$Y$7,V4985&lt;$Y$8,V4985&lt;$Y$9,V4985&lt;$Y$10)</f>
        <v>3</v>
      </c>
      <c r="AA4985" s="10">
        <f t="shared" si="395"/>
        <v>1.2500000000000001E-2</v>
      </c>
    </row>
    <row r="4986" spans="1:27">
      <c r="A4986" s="4"/>
      <c r="B4986" t="s">
        <v>33</v>
      </c>
      <c r="C4986">
        <v>27</v>
      </c>
      <c r="D4986" s="1">
        <v>-12.7</v>
      </c>
      <c r="E4986" s="1">
        <v>0.25</v>
      </c>
      <c r="F4986" s="1">
        <v>6.5</v>
      </c>
      <c r="G4986" s="1">
        <v>0.39900000000000002</v>
      </c>
      <c r="H4986" s="1">
        <v>19</v>
      </c>
      <c r="I4986" s="1">
        <v>0</v>
      </c>
      <c r="J4986" s="1">
        <v>0.75</v>
      </c>
      <c r="K4986" s="1">
        <v>6.1</v>
      </c>
      <c r="L4986" s="1">
        <v>0</v>
      </c>
      <c r="M4986" s="1">
        <v>6.5</v>
      </c>
      <c r="O4986" s="1">
        <f>случ!I4974</f>
        <v>18.17243386680186</v>
      </c>
      <c r="P4986" s="1">
        <f t="shared" si="391"/>
        <v>103.03243386680185</v>
      </c>
      <c r="Q4986">
        <f t="shared" si="392"/>
        <v>1</v>
      </c>
      <c r="S4986">
        <f>случ!J4974</f>
        <v>-2.3560917374691135</v>
      </c>
      <c r="T4986">
        <f>случ!K4974</f>
        <v>8.1008834650572545</v>
      </c>
      <c r="U4986" s="1">
        <f t="shared" si="393"/>
        <v>42.699908262530883</v>
      </c>
      <c r="V4986" s="1">
        <f t="shared" si="394"/>
        <v>20.801883465057255</v>
      </c>
      <c r="X4986" s="4">
        <f>10-SUM(U4986&lt;$X$1,U4986&lt;$X$2,U4986&lt;$X$3,U4986&lt;$X$4,U4986&lt;$X$5,U4986&lt;$X$6,U4986&lt;$X$7,U4986&lt;$X$8,U4986&lt;$X$9,U4986&lt;$X$10)</f>
        <v>10</v>
      </c>
      <c r="Y4986" s="4">
        <f>SUM(V4986&lt;$Y$1,V4986&lt;$Y$2,V4986&lt;$Y$3,V4986&lt;$Y$4,V4986&lt;$Y$5,V4986&lt;$Y$6,V4986&lt;$Y$7,V4986&lt;$Y$8,V4986&lt;$Y$9,V4986&lt;$Y$10)</f>
        <v>0</v>
      </c>
      <c r="AA4986" s="10">
        <f t="shared" si="395"/>
        <v>1.2500000000000001E-2</v>
      </c>
    </row>
    <row r="4987" spans="1:27">
      <c r="A4987" s="4"/>
      <c r="B4987" t="s">
        <v>34</v>
      </c>
      <c r="C4987">
        <v>27</v>
      </c>
      <c r="D4987" s="1">
        <v>-26</v>
      </c>
      <c r="E4987" s="1">
        <v>0.125</v>
      </c>
      <c r="F4987" s="1">
        <v>6.5</v>
      </c>
      <c r="G4987" s="1">
        <v>0.3</v>
      </c>
      <c r="H4987" s="1">
        <v>19</v>
      </c>
      <c r="I4987" s="1">
        <v>0</v>
      </c>
      <c r="J4987" s="1">
        <v>-0.60000000000000098</v>
      </c>
      <c r="K4987" s="1">
        <v>6.1</v>
      </c>
      <c r="L4987" s="1">
        <v>0</v>
      </c>
      <c r="M4987" s="1">
        <v>0.9</v>
      </c>
      <c r="O4987" s="1">
        <f>случ!I4975</f>
        <v>2.4739070867056059</v>
      </c>
      <c r="P4987" s="1">
        <f t="shared" si="391"/>
        <v>76.398907086705606</v>
      </c>
      <c r="Q4987">
        <f t="shared" si="392"/>
        <v>1</v>
      </c>
      <c r="S4987">
        <f>случ!J4975</f>
        <v>11.480882501931491</v>
      </c>
      <c r="T4987">
        <f>случ!K4975</f>
        <v>-2.3752311556541157</v>
      </c>
      <c r="U4987" s="1">
        <f t="shared" si="393"/>
        <v>33.980882501931475</v>
      </c>
      <c r="V4987" s="1">
        <f t="shared" si="394"/>
        <v>-1.525231155654128</v>
      </c>
      <c r="X4987" s="4">
        <f>10-SUM(U4987&lt;$X$1,U4987&lt;$X$2,U4987&lt;$X$3,U4987&lt;$X$4,U4987&lt;$X$5,U4987&lt;$X$6,U4987&lt;$X$7,U4987&lt;$X$8,U4987&lt;$X$9,U4987&lt;$X$10)</f>
        <v>8</v>
      </c>
      <c r="Y4987" s="4">
        <f>SUM(V4987&lt;$Y$1,V4987&lt;$Y$2,V4987&lt;$Y$3,V4987&lt;$Y$4,V4987&lt;$Y$5,V4987&lt;$Y$6,V4987&lt;$Y$7,V4987&lt;$Y$8,V4987&lt;$Y$9,V4987&lt;$Y$10)</f>
        <v>6</v>
      </c>
      <c r="AA4987" s="10">
        <f t="shared" si="395"/>
        <v>0.01</v>
      </c>
    </row>
    <row r="4988" spans="1:27">
      <c r="A4988" s="4"/>
      <c r="B4988" t="s">
        <v>35</v>
      </c>
      <c r="C4988">
        <v>27</v>
      </c>
      <c r="D4988" s="1">
        <v>-29.6</v>
      </c>
      <c r="E4988" s="1">
        <v>0</v>
      </c>
      <c r="F4988" s="1">
        <v>6.5</v>
      </c>
      <c r="G4988" s="1">
        <v>0.5</v>
      </c>
      <c r="H4988" s="1">
        <v>19</v>
      </c>
      <c r="I4988" s="1">
        <v>0</v>
      </c>
      <c r="J4988" s="1">
        <v>3.0000000000001099E-2</v>
      </c>
      <c r="K4988" s="1">
        <v>6.1</v>
      </c>
      <c r="L4988" s="1">
        <v>0</v>
      </c>
      <c r="M4988" s="1">
        <v>-4.9000000000000004</v>
      </c>
      <c r="O4988" s="1">
        <f>случ!I4976</f>
        <v>55.675196670251012</v>
      </c>
      <c r="P4988" s="1">
        <f t="shared" si="391"/>
        <v>125.45519667025101</v>
      </c>
      <c r="Q4988">
        <f t="shared" si="392"/>
        <v>1</v>
      </c>
      <c r="S4988">
        <f>случ!J4976</f>
        <v>16.952890758520741</v>
      </c>
      <c r="T4988">
        <f>случ!K4976</f>
        <v>0.1689712035084906</v>
      </c>
      <c r="U4988" s="1">
        <f t="shared" si="393"/>
        <v>40.64289075852075</v>
      </c>
      <c r="V4988" s="1">
        <f t="shared" si="394"/>
        <v>14.808971203508507</v>
      </c>
      <c r="X4988" s="4">
        <f>10-SUM(U4988&lt;$X$1,U4988&lt;$X$2,U4988&lt;$X$3,U4988&lt;$X$4,U4988&lt;$X$5,U4988&lt;$X$6,U4988&lt;$X$7,U4988&lt;$X$8,U4988&lt;$X$9,U4988&lt;$X$10)</f>
        <v>10</v>
      </c>
      <c r="Y4988" s="4">
        <f>SUM(V4988&lt;$Y$1,V4988&lt;$Y$2,V4988&lt;$Y$3,V4988&lt;$Y$4,V4988&lt;$Y$5,V4988&lt;$Y$6,V4988&lt;$Y$7,V4988&lt;$Y$8,V4988&lt;$Y$9,V4988&lt;$Y$10)</f>
        <v>1</v>
      </c>
      <c r="AA4988" s="10">
        <f t="shared" si="395"/>
        <v>1.2500000000000001E-2</v>
      </c>
    </row>
    <row r="4989" spans="1:27">
      <c r="A4989" s="4"/>
      <c r="B4989" t="s">
        <v>36</v>
      </c>
      <c r="C4989">
        <v>27</v>
      </c>
      <c r="D4989" s="1">
        <v>-23.2</v>
      </c>
      <c r="E4989" s="1">
        <v>0</v>
      </c>
      <c r="F4989" s="1">
        <v>6</v>
      </c>
      <c r="G4989" s="1">
        <v>0.19900000000000001</v>
      </c>
      <c r="H4989" s="1">
        <v>19</v>
      </c>
      <c r="I4989" s="1">
        <v>0</v>
      </c>
      <c r="J4989" s="1">
        <v>0</v>
      </c>
      <c r="K4989" s="1">
        <v>7</v>
      </c>
      <c r="L4989" s="1">
        <v>0</v>
      </c>
      <c r="M4989" s="1">
        <v>-3.2</v>
      </c>
      <c r="O4989" s="1">
        <f>случ!I4977</f>
        <v>34.265532457072865</v>
      </c>
      <c r="P4989" s="1">
        <f t="shared" si="391"/>
        <v>103.02553245707287</v>
      </c>
      <c r="Q4989">
        <f t="shared" si="392"/>
        <v>1</v>
      </c>
      <c r="S4989">
        <f>случ!J4977</f>
        <v>3.637775363841488</v>
      </c>
      <c r="T4989">
        <f>случ!K4977</f>
        <v>5.7062165726728065</v>
      </c>
      <c r="U4989" s="1">
        <f t="shared" si="393"/>
        <v>32.243775363841493</v>
      </c>
      <c r="V4989" s="1">
        <f t="shared" si="394"/>
        <v>17.207216572672806</v>
      </c>
      <c r="X4989" s="4">
        <f>10-SUM(U4989&lt;$X$1,U4989&lt;$X$2,U4989&lt;$X$3,U4989&lt;$X$4,U4989&lt;$X$5,U4989&lt;$X$6,U4989&lt;$X$7,U4989&lt;$X$8,U4989&lt;$X$9,U4989&lt;$X$10)</f>
        <v>8</v>
      </c>
      <c r="Y4989" s="4">
        <f>SUM(V4989&lt;$Y$1,V4989&lt;$Y$2,V4989&lt;$Y$3,V4989&lt;$Y$4,V4989&lt;$Y$5,V4989&lt;$Y$6,V4989&lt;$Y$7,V4989&lt;$Y$8,V4989&lt;$Y$9,V4989&lt;$Y$10)</f>
        <v>1</v>
      </c>
      <c r="AA4989" s="10">
        <f t="shared" si="395"/>
        <v>0.01</v>
      </c>
    </row>
    <row r="4990" spans="1:27">
      <c r="A4990" s="4"/>
      <c r="B4990" t="s">
        <v>37</v>
      </c>
      <c r="C4990">
        <v>27</v>
      </c>
      <c r="D4990" s="1">
        <v>-4</v>
      </c>
      <c r="E4990" s="1">
        <v>0</v>
      </c>
      <c r="F4990" s="1">
        <v>5.5</v>
      </c>
      <c r="G4990" s="1">
        <v>-0.5</v>
      </c>
      <c r="H4990" s="1">
        <v>18</v>
      </c>
      <c r="I4990" s="1">
        <v>-0.1</v>
      </c>
      <c r="J4990" s="1">
        <v>-0.85000000000000098</v>
      </c>
      <c r="K4990" s="1">
        <v>7</v>
      </c>
      <c r="L4990" s="1">
        <v>-1.1000000000000001</v>
      </c>
      <c r="M4990" s="1">
        <v>-2</v>
      </c>
      <c r="O4990" s="1">
        <f>случ!I4978</f>
        <v>-22.132064940146186</v>
      </c>
      <c r="P4990" s="1">
        <f t="shared" si="391"/>
        <v>53.52793505985381</v>
      </c>
      <c r="Q4990">
        <f t="shared" si="392"/>
        <v>0</v>
      </c>
      <c r="S4990">
        <f>случ!J4978</f>
        <v>8.4183965774786547</v>
      </c>
      <c r="T4990">
        <f>случ!K4978</f>
        <v>1.8350754840145564</v>
      </c>
      <c r="U4990" s="1">
        <f t="shared" si="393"/>
        <v>35.968396577478643</v>
      </c>
      <c r="V4990" s="1">
        <f t="shared" si="394"/>
        <v>4.085075484014542</v>
      </c>
      <c r="X4990" s="4">
        <f>10-SUM(U4990&lt;$X$1,U4990&lt;$X$2,U4990&lt;$X$3,U4990&lt;$X$4,U4990&lt;$X$5,U4990&lt;$X$6,U4990&lt;$X$7,U4990&lt;$X$8,U4990&lt;$X$9,U4990&lt;$X$10)</f>
        <v>9</v>
      </c>
      <c r="Y4990" s="4">
        <f>SUM(V4990&lt;$Y$1,V4990&lt;$Y$2,V4990&lt;$Y$3,V4990&lt;$Y$4,V4990&lt;$Y$5,V4990&lt;$Y$6,V4990&lt;$Y$7,V4990&lt;$Y$8,V4990&lt;$Y$9,V4990&lt;$Y$10)</f>
        <v>4</v>
      </c>
      <c r="AA4990" s="10">
        <f t="shared" si="395"/>
        <v>0</v>
      </c>
    </row>
    <row r="4991" spans="1:27">
      <c r="A4991" s="4"/>
      <c r="B4991" t="s">
        <v>38</v>
      </c>
      <c r="C4991">
        <v>27</v>
      </c>
      <c r="D4991" s="1">
        <v>4.3999999999999897</v>
      </c>
      <c r="E4991" s="1">
        <v>0</v>
      </c>
      <c r="F4991" s="1">
        <v>5</v>
      </c>
      <c r="G4991" s="1">
        <v>-1.25</v>
      </c>
      <c r="H4991" s="1">
        <v>17</v>
      </c>
      <c r="I4991" s="1">
        <v>0.5</v>
      </c>
      <c r="J4991" s="1">
        <v>-0.95000000000000195</v>
      </c>
      <c r="K4991" s="1">
        <v>7</v>
      </c>
      <c r="L4991" s="1">
        <v>-0.5</v>
      </c>
      <c r="M4991" s="1">
        <v>-1.6</v>
      </c>
      <c r="O4991" s="1">
        <f>случ!I4979</f>
        <v>74.483600085733542</v>
      </c>
      <c r="P4991" s="1">
        <f t="shared" si="391"/>
        <v>149.76360008573351</v>
      </c>
      <c r="Q4991">
        <f t="shared" si="392"/>
        <v>1</v>
      </c>
      <c r="S4991">
        <f>случ!J4979</f>
        <v>42.818160539552451</v>
      </c>
      <c r="T4991">
        <f>случ!K4979</f>
        <v>11.567750607597549</v>
      </c>
      <c r="U4991" s="1">
        <f t="shared" si="393"/>
        <v>69.36816053955242</v>
      </c>
      <c r="V4991" s="1">
        <f t="shared" si="394"/>
        <v>16.067750607597524</v>
      </c>
      <c r="X4991" s="4">
        <f>10-SUM(U4991&lt;$X$1,U4991&lt;$X$2,U4991&lt;$X$3,U4991&lt;$X$4,U4991&lt;$X$5,U4991&lt;$X$6,U4991&lt;$X$7,U4991&lt;$X$8,U4991&lt;$X$9,U4991&lt;$X$10)</f>
        <v>10</v>
      </c>
      <c r="Y4991" s="4">
        <f>SUM(V4991&lt;$Y$1,V4991&lt;$Y$2,V4991&lt;$Y$3,V4991&lt;$Y$4,V4991&lt;$Y$5,V4991&lt;$Y$6,V4991&lt;$Y$7,V4991&lt;$Y$8,V4991&lt;$Y$9,V4991&lt;$Y$10)</f>
        <v>1</v>
      </c>
      <c r="AA4991" s="10">
        <f t="shared" si="395"/>
        <v>1.2500000000000001E-2</v>
      </c>
    </row>
    <row r="4992" spans="1:27">
      <c r="A4992" s="4"/>
      <c r="B4992" t="s">
        <v>39</v>
      </c>
      <c r="C4992">
        <v>27</v>
      </c>
      <c r="D4992" s="1">
        <v>1.19999999999999</v>
      </c>
      <c r="E4992" s="1">
        <v>0</v>
      </c>
      <c r="F4992" s="1">
        <v>4.5</v>
      </c>
      <c r="G4992" s="1">
        <v>0.100000000000001</v>
      </c>
      <c r="H4992" s="1">
        <v>17</v>
      </c>
      <c r="I4992" s="1">
        <v>0</v>
      </c>
      <c r="J4992" s="1">
        <v>0.25</v>
      </c>
      <c r="K4992" s="1">
        <v>7</v>
      </c>
      <c r="L4992" s="1">
        <v>0</v>
      </c>
      <c r="M4992" s="1">
        <v>-1.3</v>
      </c>
      <c r="O4992" s="1">
        <f>случ!I4980</f>
        <v>-1.1433702242340693</v>
      </c>
      <c r="P4992" s="1">
        <f t="shared" si="391"/>
        <v>66.196629775765928</v>
      </c>
      <c r="Q4992">
        <f t="shared" si="392"/>
        <v>1</v>
      </c>
      <c r="S4992">
        <f>случ!J4980</f>
        <v>-9.5364830733961234</v>
      </c>
      <c r="T4992">
        <f>случ!K4980</f>
        <v>9.0217870446546495</v>
      </c>
      <c r="U4992" s="1">
        <f t="shared" si="393"/>
        <v>22.813516926603871</v>
      </c>
      <c r="V4992" s="1">
        <f t="shared" si="394"/>
        <v>19.971787044654647</v>
      </c>
      <c r="X4992" s="4">
        <f>10-SUM(U4992&lt;$X$1,U4992&lt;$X$2,U4992&lt;$X$3,U4992&lt;$X$4,U4992&lt;$X$5,U4992&lt;$X$6,U4992&lt;$X$7,U4992&lt;$X$8,U4992&lt;$X$9,U4992&lt;$X$10)</f>
        <v>5</v>
      </c>
      <c r="Y4992" s="4">
        <f>SUM(V4992&lt;$Y$1,V4992&lt;$Y$2,V4992&lt;$Y$3,V4992&lt;$Y$4,V4992&lt;$Y$5,V4992&lt;$Y$6,V4992&lt;$Y$7,V4992&lt;$Y$8,V4992&lt;$Y$9,V4992&lt;$Y$10)</f>
        <v>1</v>
      </c>
      <c r="AA4992" s="10">
        <f t="shared" si="395"/>
        <v>6.2500000000000003E-3</v>
      </c>
    </row>
    <row r="4993" spans="1:27">
      <c r="A4993" s="4"/>
      <c r="B4993" t="s">
        <v>40</v>
      </c>
      <c r="C4993">
        <v>27</v>
      </c>
      <c r="D4993" s="1">
        <v>-6.1999999999999904</v>
      </c>
      <c r="E4993" s="1">
        <v>-0.125</v>
      </c>
      <c r="F4993" s="1">
        <v>4</v>
      </c>
      <c r="G4993" s="1">
        <v>0.60000000000000098</v>
      </c>
      <c r="H4993" s="1">
        <v>17</v>
      </c>
      <c r="I4993" s="1">
        <v>-0.8</v>
      </c>
      <c r="J4993" s="1">
        <v>9.9999999999997799E-2</v>
      </c>
      <c r="K4993" s="1">
        <v>7</v>
      </c>
      <c r="L4993" s="1">
        <v>-0.8</v>
      </c>
      <c r="M4993" s="1">
        <v>-4.0999999999999899</v>
      </c>
      <c r="O4993" s="1">
        <f>случ!I4981</f>
        <v>33.390147619204214</v>
      </c>
      <c r="P4993" s="1">
        <f t="shared" si="391"/>
        <v>88.105147619204217</v>
      </c>
      <c r="Q4993">
        <f t="shared" si="392"/>
        <v>1</v>
      </c>
      <c r="S4993">
        <f>случ!J4981</f>
        <v>12.292012441826994</v>
      </c>
      <c r="T4993">
        <f>случ!K4981</f>
        <v>6.4697074935123613</v>
      </c>
      <c r="U4993" s="1">
        <f t="shared" si="393"/>
        <v>41.692012441826975</v>
      </c>
      <c r="V4993" s="1">
        <f t="shared" si="394"/>
        <v>12.169707493512322</v>
      </c>
      <c r="X4993" s="4">
        <f>10-SUM(U4993&lt;$X$1,U4993&lt;$X$2,U4993&lt;$X$3,U4993&lt;$X$4,U4993&lt;$X$5,U4993&lt;$X$6,U4993&lt;$X$7,U4993&lt;$X$8,U4993&lt;$X$9,U4993&lt;$X$10)</f>
        <v>10</v>
      </c>
      <c r="Y4993" s="4">
        <f>SUM(V4993&lt;$Y$1,V4993&lt;$Y$2,V4993&lt;$Y$3,V4993&lt;$Y$4,V4993&lt;$Y$5,V4993&lt;$Y$6,V4993&lt;$Y$7,V4993&lt;$Y$8,V4993&lt;$Y$9,V4993&lt;$Y$10)</f>
        <v>1</v>
      </c>
      <c r="AA4993" s="10">
        <f t="shared" si="395"/>
        <v>1.2500000000000001E-2</v>
      </c>
    </row>
    <row r="4994" spans="1:27">
      <c r="A4994" s="4"/>
      <c r="B4994" t="s">
        <v>41</v>
      </c>
      <c r="C4994">
        <v>27</v>
      </c>
      <c r="D4994" s="1">
        <v>-9.8999999999999897</v>
      </c>
      <c r="E4994" s="1">
        <v>-0.125</v>
      </c>
      <c r="F4994" s="1">
        <v>3.75</v>
      </c>
      <c r="G4994" s="1">
        <v>0</v>
      </c>
      <c r="H4994" s="1">
        <v>15.5</v>
      </c>
      <c r="I4994" s="1">
        <v>-0.05</v>
      </c>
      <c r="J4994" s="1">
        <v>2.0000000000003099E-2</v>
      </c>
      <c r="K4994" s="1">
        <v>7</v>
      </c>
      <c r="L4994" s="1">
        <v>-1.55</v>
      </c>
      <c r="M4994" s="1">
        <v>-7.8</v>
      </c>
      <c r="O4994" s="1">
        <f>случ!I4982</f>
        <v>-36.769958563816559</v>
      </c>
      <c r="P4994" s="1">
        <f t="shared" si="391"/>
        <v>11.405041436183446</v>
      </c>
      <c r="Q4994">
        <f t="shared" si="392"/>
        <v>-1</v>
      </c>
      <c r="S4994">
        <f>случ!J4982</f>
        <v>-0.9120818558293009</v>
      </c>
      <c r="T4994">
        <f>случ!K4982</f>
        <v>-6.3306914304605293</v>
      </c>
      <c r="U4994" s="1">
        <f t="shared" si="393"/>
        <v>28.847918144170745</v>
      </c>
      <c r="V4994" s="1">
        <f t="shared" si="394"/>
        <v>12.379308569539511</v>
      </c>
      <c r="X4994" s="4">
        <f>10-SUM(U4994&lt;$X$1,U4994&lt;$X$2,U4994&lt;$X$3,U4994&lt;$X$4,U4994&lt;$X$5,U4994&lt;$X$6,U4994&lt;$X$7,U4994&lt;$X$8,U4994&lt;$X$9,U4994&lt;$X$10)</f>
        <v>7</v>
      </c>
      <c r="Y4994" s="4">
        <f>SUM(V4994&lt;$Y$1,V4994&lt;$Y$2,V4994&lt;$Y$3,V4994&lt;$Y$4,V4994&lt;$Y$5,V4994&lt;$Y$6,V4994&lt;$Y$7,V4994&lt;$Y$8,V4994&lt;$Y$9,V4994&lt;$Y$10)</f>
        <v>1</v>
      </c>
      <c r="AA4994" s="10">
        <f t="shared" si="395"/>
        <v>-1.25E-3</v>
      </c>
    </row>
    <row r="4995" spans="1:27">
      <c r="A4995" s="4"/>
      <c r="B4995" t="s">
        <v>42</v>
      </c>
      <c r="C4995">
        <v>27</v>
      </c>
      <c r="D4995" s="1">
        <v>-7.6</v>
      </c>
      <c r="E4995" s="1">
        <v>0</v>
      </c>
      <c r="F4995" s="1">
        <v>3.75</v>
      </c>
      <c r="G4995" s="1">
        <v>0.5</v>
      </c>
      <c r="H4995" s="1">
        <v>15.5</v>
      </c>
      <c r="I4995" s="1">
        <v>0</v>
      </c>
      <c r="J4995" s="1">
        <v>0.100000000000001</v>
      </c>
      <c r="K4995" s="1">
        <v>7</v>
      </c>
      <c r="L4995" s="1">
        <v>0</v>
      </c>
      <c r="M4995" s="1">
        <v>-10.199999999999999</v>
      </c>
      <c r="O4995" s="1">
        <f>случ!I4983</f>
        <v>-42.477894086062534</v>
      </c>
      <c r="P4995" s="1">
        <f t="shared" si="391"/>
        <v>8.9521059139374657</v>
      </c>
      <c r="Q4995">
        <f t="shared" si="392"/>
        <v>-1</v>
      </c>
      <c r="S4995">
        <f>случ!J4983</f>
        <v>-13.288615829309325</v>
      </c>
      <c r="T4995">
        <f>случ!K4983</f>
        <v>6.5173551239069738</v>
      </c>
      <c r="U4995" s="1">
        <f t="shared" si="393"/>
        <v>4.3113841706906868</v>
      </c>
      <c r="V4995" s="1">
        <f t="shared" si="394"/>
        <v>22.517355123906984</v>
      </c>
      <c r="X4995" s="4">
        <f>10-SUM(U4995&lt;$X$1,U4995&lt;$X$2,U4995&lt;$X$3,U4995&lt;$X$4,U4995&lt;$X$5,U4995&lt;$X$6,U4995&lt;$X$7,U4995&lt;$X$8,U4995&lt;$X$9,U4995&lt;$X$10)</f>
        <v>0</v>
      </c>
      <c r="Y4995" s="4">
        <f>SUM(V4995&lt;$Y$1,V4995&lt;$Y$2,V4995&lt;$Y$3,V4995&lt;$Y$4,V4995&lt;$Y$5,V4995&lt;$Y$6,V4995&lt;$Y$7,V4995&lt;$Y$8,V4995&lt;$Y$9,V4995&lt;$Y$10)</f>
        <v>0</v>
      </c>
      <c r="AA4995" s="10">
        <f t="shared" si="395"/>
        <v>0</v>
      </c>
    </row>
    <row r="4996" spans="1:27">
      <c r="A4996" s="4"/>
      <c r="B4996" t="s">
        <v>43</v>
      </c>
      <c r="C4996">
        <v>27</v>
      </c>
      <c r="D4996" s="1">
        <v>-4.4000000000000004</v>
      </c>
      <c r="E4996" s="1">
        <v>0</v>
      </c>
      <c r="F4996" s="1">
        <v>3.5</v>
      </c>
      <c r="G4996" s="1">
        <v>0.15</v>
      </c>
      <c r="H4996" s="1">
        <v>14.5</v>
      </c>
      <c r="I4996" s="1">
        <v>9.9999999999999895E-2</v>
      </c>
      <c r="J4996" s="1">
        <v>9.9999999999997799E-2</v>
      </c>
      <c r="K4996" s="1">
        <v>7</v>
      </c>
      <c r="L4996" s="1">
        <v>-0.9</v>
      </c>
      <c r="M4996" s="1">
        <v>-7.8</v>
      </c>
      <c r="O4996" s="1">
        <f>случ!I4984</f>
        <v>-2.2002710852465253</v>
      </c>
      <c r="P4996" s="1">
        <f t="shared" si="391"/>
        <v>47.759728914753474</v>
      </c>
      <c r="Q4996">
        <f t="shared" si="392"/>
        <v>0</v>
      </c>
      <c r="S4996">
        <f>случ!J4984</f>
        <v>-4.2392221876957672</v>
      </c>
      <c r="T4996">
        <f>случ!K4984</f>
        <v>2.8815612240863553</v>
      </c>
      <c r="U4996" s="1">
        <f t="shared" si="393"/>
        <v>21.260777812304202</v>
      </c>
      <c r="V4996" s="1">
        <f t="shared" si="394"/>
        <v>20.531561224086325</v>
      </c>
      <c r="X4996" s="4">
        <f>10-SUM(U4996&lt;$X$1,U4996&lt;$X$2,U4996&lt;$X$3,U4996&lt;$X$4,U4996&lt;$X$5,U4996&lt;$X$6,U4996&lt;$X$7,U4996&lt;$X$8,U4996&lt;$X$9,U4996&lt;$X$10)</f>
        <v>5</v>
      </c>
      <c r="Y4996" s="4">
        <f>SUM(V4996&lt;$Y$1,V4996&lt;$Y$2,V4996&lt;$Y$3,V4996&lt;$Y$4,V4996&lt;$Y$5,V4996&lt;$Y$6,V4996&lt;$Y$7,V4996&lt;$Y$8,V4996&lt;$Y$9,V4996&lt;$Y$10)</f>
        <v>0</v>
      </c>
      <c r="AA4996" s="10">
        <f t="shared" si="395"/>
        <v>0</v>
      </c>
    </row>
    <row r="4997" spans="1:27">
      <c r="A4997" s="4"/>
      <c r="B4997" t="s">
        <v>44</v>
      </c>
      <c r="C4997">
        <v>27</v>
      </c>
      <c r="D4997" s="1">
        <v>-5.5999999999999899</v>
      </c>
      <c r="E4997" s="1">
        <v>-0.375</v>
      </c>
      <c r="F4997" s="1">
        <v>3</v>
      </c>
      <c r="G4997" s="1">
        <v>0.75</v>
      </c>
      <c r="H4997" s="1">
        <v>14.5</v>
      </c>
      <c r="I4997" s="1">
        <v>0</v>
      </c>
      <c r="J4997" s="1">
        <v>-9.9999999999999603E-2</v>
      </c>
      <c r="K4997" s="1">
        <v>7</v>
      </c>
      <c r="L4997" s="1">
        <v>0</v>
      </c>
      <c r="M4997" s="1">
        <v>-9.5</v>
      </c>
      <c r="O4997" s="1">
        <f>случ!I4985</f>
        <v>-16.252780841055191</v>
      </c>
      <c r="P4997" s="1">
        <f t="shared" si="391"/>
        <v>22.452219158944814</v>
      </c>
      <c r="Q4997">
        <f t="shared" si="392"/>
        <v>0</v>
      </c>
      <c r="S4997">
        <f>случ!J4985</f>
        <v>0.21692619478949843</v>
      </c>
      <c r="T4997">
        <f>случ!K4985</f>
        <v>5.158333737911476E-2</v>
      </c>
      <c r="U4997" s="1">
        <f t="shared" si="393"/>
        <v>13.416926194789502</v>
      </c>
      <c r="V4997" s="1">
        <f t="shared" si="394"/>
        <v>11.501583337379119</v>
      </c>
      <c r="X4997" s="4">
        <f>10-SUM(U4997&lt;$X$1,U4997&lt;$X$2,U4997&lt;$X$3,U4997&lt;$X$4,U4997&lt;$X$5,U4997&lt;$X$6,U4997&lt;$X$7,U4997&lt;$X$8,U4997&lt;$X$9,U4997&lt;$X$10)</f>
        <v>3</v>
      </c>
      <c r="Y4997" s="4">
        <f>SUM(V4997&lt;$Y$1,V4997&lt;$Y$2,V4997&lt;$Y$3,V4997&lt;$Y$4,V4997&lt;$Y$5,V4997&lt;$Y$6,V4997&lt;$Y$7,V4997&lt;$Y$8,V4997&lt;$Y$9,V4997&lt;$Y$10)</f>
        <v>2</v>
      </c>
      <c r="AA4997" s="10">
        <f t="shared" si="395"/>
        <v>0</v>
      </c>
    </row>
    <row r="4998" spans="1:27">
      <c r="A4998" s="4"/>
      <c r="B4998" t="s">
        <v>45</v>
      </c>
      <c r="C4998">
        <v>27</v>
      </c>
      <c r="D4998" s="1">
        <v>-17.600000000000001</v>
      </c>
      <c r="E4998" s="1">
        <v>-0.375</v>
      </c>
      <c r="F4998" s="1">
        <v>2.5</v>
      </c>
      <c r="G4998" s="1">
        <v>0.3</v>
      </c>
      <c r="H4998" s="1">
        <v>13</v>
      </c>
      <c r="I4998" s="1">
        <v>0.149999999999999</v>
      </c>
      <c r="J4998" s="1">
        <v>-0.3</v>
      </c>
      <c r="K4998" s="1">
        <v>7</v>
      </c>
      <c r="L4998" s="1">
        <v>-1.35</v>
      </c>
      <c r="M4998" s="1">
        <v>-14.9</v>
      </c>
      <c r="O4998" s="1">
        <f>случ!I4986</f>
        <v>-17.275133510159637</v>
      </c>
      <c r="P4998" s="1">
        <f t="shared" si="391"/>
        <v>6.0898664898403609</v>
      </c>
      <c r="Q4998">
        <f t="shared" si="392"/>
        <v>-1</v>
      </c>
      <c r="S4998">
        <f>случ!J4986</f>
        <v>-28.868841505210948</v>
      </c>
      <c r="T4998">
        <f>случ!K4986</f>
        <v>4.9124203124473729</v>
      </c>
      <c r="U4998" s="1">
        <f t="shared" si="393"/>
        <v>-15.86884150521095</v>
      </c>
      <c r="V4998" s="1">
        <f t="shared" si="394"/>
        <v>25.162420312447363</v>
      </c>
      <c r="X4998" s="4">
        <f>10-SUM(U4998&lt;$X$1,U4998&lt;$X$2,U4998&lt;$X$3,U4998&lt;$X$4,U4998&lt;$X$5,U4998&lt;$X$6,U4998&lt;$X$7,U4998&lt;$X$8,U4998&lt;$X$9,U4998&lt;$X$10)</f>
        <v>0</v>
      </c>
      <c r="Y4998" s="4">
        <f>SUM(V4998&lt;$Y$1,V4998&lt;$Y$2,V4998&lt;$Y$3,V4998&lt;$Y$4,V4998&lt;$Y$5,V4998&lt;$Y$6,V4998&lt;$Y$7,V4998&lt;$Y$8,V4998&lt;$Y$9,V4998&lt;$Y$10)</f>
        <v>0</v>
      </c>
      <c r="AA4998" s="10">
        <f t="shared" si="395"/>
        <v>0</v>
      </c>
    </row>
    <row r="4999" spans="1:27">
      <c r="A4999" s="4"/>
      <c r="B4999" t="s">
        <v>46</v>
      </c>
      <c r="C4999">
        <v>27</v>
      </c>
      <c r="D4999" s="1">
        <v>-7.4</v>
      </c>
      <c r="E4999" s="1">
        <v>-0.25</v>
      </c>
      <c r="F4999" s="1">
        <v>2</v>
      </c>
      <c r="G4999" s="1">
        <v>0.15</v>
      </c>
      <c r="H4999" s="1">
        <v>11.5</v>
      </c>
      <c r="I4999" s="1">
        <v>0.75</v>
      </c>
      <c r="J4999" s="1">
        <v>-1.94999999999999</v>
      </c>
      <c r="K4999" s="1">
        <v>7</v>
      </c>
      <c r="L4999" s="1">
        <v>-0.75</v>
      </c>
      <c r="M4999" s="1">
        <v>-16.100000000000001</v>
      </c>
      <c r="O4999" s="1">
        <f>случ!I4987</f>
        <v>16.673569778851881</v>
      </c>
      <c r="P4999" s="1">
        <f t="shared" si="391"/>
        <v>42.043569778851882</v>
      </c>
      <c r="Q4999">
        <f t="shared" si="392"/>
        <v>0</v>
      </c>
      <c r="S4999">
        <f>случ!J4987</f>
        <v>-9.1789471211656917</v>
      </c>
      <c r="T4999">
        <f>случ!K4987</f>
        <v>14.044425622225942</v>
      </c>
      <c r="U4999" s="1">
        <f t="shared" si="393"/>
        <v>-23.028947121165565</v>
      </c>
      <c r="V4999" s="1">
        <f t="shared" si="394"/>
        <v>16.894425622226073</v>
      </c>
      <c r="X4999" s="4">
        <f>10-SUM(U4999&lt;$X$1,U4999&lt;$X$2,U4999&lt;$X$3,U4999&lt;$X$4,U4999&lt;$X$5,U4999&lt;$X$6,U4999&lt;$X$7,U4999&lt;$X$8,U4999&lt;$X$9,U4999&lt;$X$10)</f>
        <v>0</v>
      </c>
      <c r="Y4999" s="4">
        <f>SUM(V4999&lt;$Y$1,V4999&lt;$Y$2,V4999&lt;$Y$3,V4999&lt;$Y$4,V4999&lt;$Y$5,V4999&lt;$Y$6,V4999&lt;$Y$7,V4999&lt;$Y$8,V4999&lt;$Y$9,V4999&lt;$Y$10)</f>
        <v>1</v>
      </c>
      <c r="AA4999" s="10">
        <f t="shared" si="395"/>
        <v>0</v>
      </c>
    </row>
    <row r="5000" spans="1:27">
      <c r="A5000" s="4"/>
      <c r="B5000" t="s">
        <v>47</v>
      </c>
      <c r="C5000">
        <v>27</v>
      </c>
      <c r="D5000" s="1">
        <v>-6.3</v>
      </c>
      <c r="E5000" s="1">
        <v>-0.25</v>
      </c>
      <c r="F5000" s="1">
        <v>1.75</v>
      </c>
      <c r="G5000" s="1">
        <v>1.32</v>
      </c>
      <c r="H5000" s="1">
        <v>11.5</v>
      </c>
      <c r="I5000" s="1">
        <v>0</v>
      </c>
      <c r="J5000" s="1">
        <v>1.25</v>
      </c>
      <c r="K5000" s="1">
        <v>7</v>
      </c>
      <c r="L5000" s="1">
        <v>0</v>
      </c>
      <c r="M5000" s="1">
        <v>-20.5</v>
      </c>
      <c r="O5000" s="1">
        <f>случ!I4988</f>
        <v>-9.5417970445478879</v>
      </c>
      <c r="P5000" s="1">
        <f t="shared" si="391"/>
        <v>13.548202955452112</v>
      </c>
      <c r="Q5000">
        <f t="shared" si="392"/>
        <v>-1</v>
      </c>
      <c r="S5000">
        <f>случ!J4988</f>
        <v>7.7022365922086937</v>
      </c>
      <c r="T5000">
        <f>случ!K4988</f>
        <v>1.9570247480314316</v>
      </c>
      <c r="U5000" s="1">
        <f t="shared" si="393"/>
        <v>21.03223659220869</v>
      </c>
      <c r="V5000" s="1">
        <f t="shared" si="394"/>
        <v>38.387024748031429</v>
      </c>
      <c r="X5000" s="4">
        <f>10-SUM(U5000&lt;$X$1,U5000&lt;$X$2,U5000&lt;$X$3,U5000&lt;$X$4,U5000&lt;$X$5,U5000&lt;$X$6,U5000&lt;$X$7,U5000&lt;$X$8,U5000&lt;$X$9,U5000&lt;$X$10)</f>
        <v>5</v>
      </c>
      <c r="Y5000" s="4">
        <f>SUM(V5000&lt;$Y$1,V5000&lt;$Y$2,V5000&lt;$Y$3,V5000&lt;$Y$4,V5000&lt;$Y$5,V5000&lt;$Y$6,V5000&lt;$Y$7,V5000&lt;$Y$8,V5000&lt;$Y$9,V5000&lt;$Y$10)</f>
        <v>0</v>
      </c>
      <c r="AA5000" s="10">
        <f t="shared" si="395"/>
        <v>0</v>
      </c>
    </row>
    <row r="5001" spans="1:27">
      <c r="A5001" s="4"/>
      <c r="B5001" t="s">
        <v>48</v>
      </c>
      <c r="C5001">
        <v>27</v>
      </c>
      <c r="D5001" s="1">
        <v>15.9</v>
      </c>
      <c r="E5001" s="1">
        <v>0</v>
      </c>
      <c r="F5001" s="1">
        <v>1.75</v>
      </c>
      <c r="G5001" s="1">
        <v>-9.9599999999999994E-2</v>
      </c>
      <c r="H5001" s="1">
        <v>10</v>
      </c>
      <c r="I5001" s="1">
        <v>0.3</v>
      </c>
      <c r="J5001" s="1">
        <v>0.25</v>
      </c>
      <c r="K5001" s="1">
        <v>5</v>
      </c>
      <c r="L5001" s="1">
        <v>-1.2</v>
      </c>
      <c r="M5001" s="1">
        <v>-13.8</v>
      </c>
      <c r="O5001" s="1">
        <f>случ!I4989</f>
        <v>0.53658902002285236</v>
      </c>
      <c r="P5001" s="1">
        <f t="shared" si="391"/>
        <v>41.036589020022845</v>
      </c>
      <c r="Q5001">
        <f t="shared" si="392"/>
        <v>0</v>
      </c>
      <c r="S5001">
        <f>случ!J4989</f>
        <v>-31.927156472490271</v>
      </c>
      <c r="T5001">
        <f>случ!K4989</f>
        <v>11.522780867680975</v>
      </c>
      <c r="U5001" s="1">
        <f t="shared" si="393"/>
        <v>-16.179556472490273</v>
      </c>
      <c r="V5001" s="1">
        <f t="shared" si="394"/>
        <v>39.27238086768098</v>
      </c>
      <c r="X5001" s="4">
        <f>10-SUM(U5001&lt;$X$1,U5001&lt;$X$2,U5001&lt;$X$3,U5001&lt;$X$4,U5001&lt;$X$5,U5001&lt;$X$6,U5001&lt;$X$7,U5001&lt;$X$8,U5001&lt;$X$9,U5001&lt;$X$10)</f>
        <v>0</v>
      </c>
      <c r="Y5001" s="4">
        <f>SUM(V5001&lt;$Y$1,V5001&lt;$Y$2,V5001&lt;$Y$3,V5001&lt;$Y$4,V5001&lt;$Y$5,V5001&lt;$Y$6,V5001&lt;$Y$7,V5001&lt;$Y$8,V5001&lt;$Y$9,V5001&lt;$Y$10)</f>
        <v>0</v>
      </c>
      <c r="AA5001" s="10">
        <f t="shared" si="395"/>
        <v>0</v>
      </c>
    </row>
    <row r="5002" spans="1:27">
      <c r="A5002" s="4"/>
      <c r="B5002" t="s">
        <v>49</v>
      </c>
      <c r="C5002">
        <v>27</v>
      </c>
      <c r="D5002" s="1">
        <v>7</v>
      </c>
      <c r="E5002" s="1">
        <v>0</v>
      </c>
      <c r="F5002" s="1">
        <v>1.75</v>
      </c>
      <c r="G5002" s="1">
        <v>0.15</v>
      </c>
      <c r="H5002" s="1">
        <v>10</v>
      </c>
      <c r="I5002" s="1">
        <v>0</v>
      </c>
      <c r="J5002" s="1">
        <v>-1.85</v>
      </c>
      <c r="K5002" s="1">
        <v>5</v>
      </c>
      <c r="L5002" s="1">
        <v>0</v>
      </c>
      <c r="M5002" s="1">
        <v>-11.5</v>
      </c>
      <c r="O5002" s="1">
        <f>случ!I4990</f>
        <v>44.41366133458466</v>
      </c>
      <c r="P5002" s="1">
        <f t="shared" si="391"/>
        <v>78.563661334584651</v>
      </c>
      <c r="Q5002">
        <f t="shared" si="392"/>
        <v>1</v>
      </c>
      <c r="S5002">
        <f>случ!J4990</f>
        <v>-5.396433719428142</v>
      </c>
      <c r="T5002">
        <f>случ!K4990</f>
        <v>0.11141943136335264</v>
      </c>
      <c r="U5002" s="1">
        <f t="shared" si="393"/>
        <v>-21.846433719428145</v>
      </c>
      <c r="V5002" s="1">
        <f t="shared" si="394"/>
        <v>-10.088580568636651</v>
      </c>
      <c r="X5002" s="4">
        <f>10-SUM(U5002&lt;$X$1,U5002&lt;$X$2,U5002&lt;$X$3,U5002&lt;$X$4,U5002&lt;$X$5,U5002&lt;$X$6,U5002&lt;$X$7,U5002&lt;$X$8,U5002&lt;$X$9,U5002&lt;$X$10)</f>
        <v>0</v>
      </c>
      <c r="Y5002" s="4">
        <f>SUM(V5002&lt;$Y$1,V5002&lt;$Y$2,V5002&lt;$Y$3,V5002&lt;$Y$4,V5002&lt;$Y$5,V5002&lt;$Y$6,V5002&lt;$Y$7,V5002&lt;$Y$8,V5002&lt;$Y$9,V5002&lt;$Y$10)</f>
        <v>9</v>
      </c>
      <c r="AA5002" s="10">
        <f t="shared" si="395"/>
        <v>0</v>
      </c>
    </row>
    <row r="5003" spans="1:27">
      <c r="A5003" s="4"/>
      <c r="B5003" t="s">
        <v>50</v>
      </c>
      <c r="C5003">
        <v>27</v>
      </c>
      <c r="D5003" s="1">
        <v>10.5</v>
      </c>
      <c r="E5003" s="1">
        <v>0</v>
      </c>
      <c r="F5003" s="1">
        <v>1.75</v>
      </c>
      <c r="G5003" s="1">
        <v>0.3</v>
      </c>
      <c r="H5003" s="1">
        <v>10</v>
      </c>
      <c r="I5003" s="1">
        <v>-0.3</v>
      </c>
      <c r="J5003" s="1">
        <v>0.21</v>
      </c>
      <c r="K5003" s="1">
        <v>5</v>
      </c>
      <c r="L5003" s="1">
        <v>-0.3</v>
      </c>
      <c r="M5003" s="1">
        <v>-8.1</v>
      </c>
      <c r="O5003" s="1">
        <f>случ!I4991</f>
        <v>-17.613077227053523</v>
      </c>
      <c r="P5003" s="1">
        <f t="shared" si="391"/>
        <v>18.866922772946481</v>
      </c>
      <c r="Q5003">
        <f t="shared" si="392"/>
        <v>-1</v>
      </c>
      <c r="S5003">
        <f>случ!J4991</f>
        <v>-12.620866135656875</v>
      </c>
      <c r="T5003">
        <f>случ!K4991</f>
        <v>5.3512241162371676</v>
      </c>
      <c r="U5003" s="1">
        <f t="shared" si="393"/>
        <v>2.0091338643431254</v>
      </c>
      <c r="V5003" s="1">
        <f t="shared" si="394"/>
        <v>16.281224116237169</v>
      </c>
      <c r="X5003" s="4">
        <f>10-SUM(U5003&lt;$X$1,U5003&lt;$X$2,U5003&lt;$X$3,U5003&lt;$X$4,U5003&lt;$X$5,U5003&lt;$X$6,U5003&lt;$X$7,U5003&lt;$X$8,U5003&lt;$X$9,U5003&lt;$X$10)</f>
        <v>0</v>
      </c>
      <c r="Y5003" s="4">
        <f>SUM(V5003&lt;$Y$1,V5003&lt;$Y$2,V5003&lt;$Y$3,V5003&lt;$Y$4,V5003&lt;$Y$5,V5003&lt;$Y$6,V5003&lt;$Y$7,V5003&lt;$Y$8,V5003&lt;$Y$9,V5003&lt;$Y$10)</f>
        <v>1</v>
      </c>
      <c r="AA5003" s="10">
        <f t="shared" si="395"/>
        <v>-1.25E-3</v>
      </c>
    </row>
    <row r="5004" spans="1:27">
      <c r="A5004" s="4"/>
      <c r="B5004" t="s">
        <v>51</v>
      </c>
      <c r="C5004">
        <v>27</v>
      </c>
      <c r="D5004" s="1">
        <v>11.6</v>
      </c>
      <c r="E5004" s="1">
        <v>0</v>
      </c>
      <c r="F5004" s="1">
        <v>1.75</v>
      </c>
      <c r="G5004" s="1">
        <v>5.0000000000000697E-2</v>
      </c>
      <c r="H5004" s="1">
        <v>9.5</v>
      </c>
      <c r="I5004" s="1">
        <v>-5.5555555555555497E-2</v>
      </c>
      <c r="J5004" s="1">
        <v>-0.28000000000000103</v>
      </c>
      <c r="K5004" s="1">
        <v>5</v>
      </c>
      <c r="L5004" s="1">
        <v>-0.55555555555555503</v>
      </c>
      <c r="M5004" s="1">
        <v>-5.5</v>
      </c>
      <c r="O5004" s="1">
        <f>случ!I4992</f>
        <v>36.780738946667384</v>
      </c>
      <c r="P5004" s="1">
        <f t="shared" si="391"/>
        <v>73.628516724445149</v>
      </c>
      <c r="Q5004">
        <f t="shared" si="392"/>
        <v>1</v>
      </c>
      <c r="S5004">
        <f>случ!J4992</f>
        <v>9.1836037458072575</v>
      </c>
      <c r="T5004">
        <f>случ!K4992</f>
        <v>7.4970983589166309</v>
      </c>
      <c r="U5004" s="1">
        <f t="shared" si="393"/>
        <v>22.076937079140571</v>
      </c>
      <c r="V5004" s="1">
        <f t="shared" si="394"/>
        <v>12.918209470027726</v>
      </c>
      <c r="X5004" s="4">
        <f>10-SUM(U5004&lt;$X$1,U5004&lt;$X$2,U5004&lt;$X$3,U5004&lt;$X$4,U5004&lt;$X$5,U5004&lt;$X$6,U5004&lt;$X$7,U5004&lt;$X$8,U5004&lt;$X$9,U5004&lt;$X$10)</f>
        <v>5</v>
      </c>
      <c r="Y5004" s="4">
        <f>SUM(V5004&lt;$Y$1,V5004&lt;$Y$2,V5004&lt;$Y$3,V5004&lt;$Y$4,V5004&lt;$Y$5,V5004&lt;$Y$6,V5004&lt;$Y$7,V5004&lt;$Y$8,V5004&lt;$Y$9,V5004&lt;$Y$10)</f>
        <v>1</v>
      </c>
      <c r="AA5004" s="10">
        <f t="shared" si="395"/>
        <v>6.2500000000000003E-3</v>
      </c>
    </row>
    <row r="5005" spans="1:27">
      <c r="A5005" s="4"/>
      <c r="B5005" t="s">
        <v>52</v>
      </c>
      <c r="C5005">
        <v>27</v>
      </c>
      <c r="D5005" s="1">
        <v>1.69999999999999</v>
      </c>
      <c r="E5005" s="1">
        <v>0</v>
      </c>
      <c r="F5005" s="1">
        <v>1.75</v>
      </c>
      <c r="G5005" s="1">
        <v>0.15</v>
      </c>
      <c r="H5005" s="1">
        <v>9</v>
      </c>
      <c r="I5005" s="1">
        <v>-2.5000000000000001E-2</v>
      </c>
      <c r="J5005" s="1">
        <v>-0.46</v>
      </c>
      <c r="K5005" s="1">
        <v>5</v>
      </c>
      <c r="L5005" s="1">
        <v>-0.52500000000000002</v>
      </c>
      <c r="M5005" s="1">
        <v>-4.4000000000000004</v>
      </c>
      <c r="O5005" s="1">
        <f>случ!I4993</f>
        <v>52.110377867773721</v>
      </c>
      <c r="P5005" s="1">
        <f t="shared" si="391"/>
        <v>81.540377867773714</v>
      </c>
      <c r="Q5005">
        <f t="shared" si="392"/>
        <v>1</v>
      </c>
      <c r="S5005">
        <f>случ!J4993</f>
        <v>15.916248692994269</v>
      </c>
      <c r="T5005">
        <f>случ!K4993</f>
        <v>4.6098158153096112</v>
      </c>
      <c r="U5005" s="1">
        <f t="shared" si="393"/>
        <v>26.28624869299427</v>
      </c>
      <c r="V5005" s="1">
        <f t="shared" si="394"/>
        <v>6.20481581530961</v>
      </c>
      <c r="X5005" s="4">
        <f>10-SUM(U5005&lt;$X$1,U5005&lt;$X$2,U5005&lt;$X$3,U5005&lt;$X$4,U5005&lt;$X$5,U5005&lt;$X$6,U5005&lt;$X$7,U5005&lt;$X$8,U5005&lt;$X$9,U5005&lt;$X$10)</f>
        <v>7</v>
      </c>
      <c r="Y5005" s="4">
        <f>SUM(V5005&lt;$Y$1,V5005&lt;$Y$2,V5005&lt;$Y$3,V5005&lt;$Y$4,V5005&lt;$Y$5,V5005&lt;$Y$6,V5005&lt;$Y$7,V5005&lt;$Y$8,V5005&lt;$Y$9,V5005&lt;$Y$10)</f>
        <v>3</v>
      </c>
      <c r="AA5005" s="10">
        <f t="shared" si="395"/>
        <v>8.7500000000000008E-3</v>
      </c>
    </row>
    <row r="5006" spans="1:27">
      <c r="A5006" s="4"/>
      <c r="B5006" t="s">
        <v>53</v>
      </c>
      <c r="C5006">
        <v>27</v>
      </c>
      <c r="D5006" s="1">
        <v>-6.0999999999999899</v>
      </c>
      <c r="E5006" s="1">
        <v>0</v>
      </c>
      <c r="F5006" s="1">
        <v>1.75</v>
      </c>
      <c r="G5006" s="1">
        <v>5.0000000000000697E-2</v>
      </c>
      <c r="H5006" s="1">
        <v>8.5</v>
      </c>
      <c r="I5006" s="1">
        <v>-0.05</v>
      </c>
      <c r="J5006" s="1">
        <v>-0.15</v>
      </c>
      <c r="K5006" s="1">
        <v>5</v>
      </c>
      <c r="L5006" s="1">
        <v>-0.55000000000000004</v>
      </c>
      <c r="M5006" s="1">
        <v>-6.7</v>
      </c>
      <c r="O5006" s="1">
        <f>случ!I4994</f>
        <v>-48.169295773136142</v>
      </c>
      <c r="P5006" s="1">
        <f t="shared" si="391"/>
        <v>-24.709295773136134</v>
      </c>
      <c r="Q5006">
        <f t="shared" si="392"/>
        <v>-1</v>
      </c>
      <c r="S5006">
        <f>случ!J4994</f>
        <v>-3.7987183318456097</v>
      </c>
      <c r="T5006">
        <f>случ!K4994</f>
        <v>7.9989051834770049</v>
      </c>
      <c r="U5006" s="1">
        <f t="shared" si="393"/>
        <v>8.5512816681543882</v>
      </c>
      <c r="V5006" s="1">
        <f t="shared" si="394"/>
        <v>15.348905183477004</v>
      </c>
      <c r="X5006" s="4">
        <f>10-SUM(U5006&lt;$X$1,U5006&lt;$X$2,U5006&lt;$X$3,U5006&lt;$X$4,U5006&lt;$X$5,U5006&lt;$X$6,U5006&lt;$X$7,U5006&lt;$X$8,U5006&lt;$X$9,U5006&lt;$X$10)</f>
        <v>1</v>
      </c>
      <c r="Y5006" s="4">
        <f>SUM(V5006&lt;$Y$1,V5006&lt;$Y$2,V5006&lt;$Y$3,V5006&lt;$Y$4,V5006&lt;$Y$5,V5006&lt;$Y$6,V5006&lt;$Y$7,V5006&lt;$Y$8,V5006&lt;$Y$9,V5006&lt;$Y$10)</f>
        <v>1</v>
      </c>
      <c r="AA5006" s="10">
        <f t="shared" si="395"/>
        <v>-1.25E-3</v>
      </c>
    </row>
    <row r="5007" spans="1:27">
      <c r="A5007" s="4"/>
      <c r="B5007" t="s">
        <v>54</v>
      </c>
      <c r="C5007">
        <v>27</v>
      </c>
      <c r="D5007" s="1">
        <v>5.1999999999999904</v>
      </c>
      <c r="E5007" s="1">
        <v>0</v>
      </c>
      <c r="F5007" s="1">
        <v>1.75</v>
      </c>
      <c r="G5007" s="1">
        <v>0.4</v>
      </c>
      <c r="H5007" s="1">
        <v>8.5</v>
      </c>
      <c r="I5007" s="1">
        <v>-0.2</v>
      </c>
      <c r="J5007" s="1">
        <v>-0.17999999999999899</v>
      </c>
      <c r="K5007" s="1">
        <v>3</v>
      </c>
      <c r="L5007" s="1">
        <v>-0.2</v>
      </c>
      <c r="M5007" s="1">
        <v>-5</v>
      </c>
      <c r="O5007" s="1">
        <f>случ!I4995</f>
        <v>22.489917969564594</v>
      </c>
      <c r="P5007" s="1">
        <f t="shared" ref="P5007:P5070" si="396">SUMPRODUCT(D5007:I5007,$D$1:$I$1)+O5007</f>
        <v>53.799917969564589</v>
      </c>
      <c r="Q5007">
        <f t="shared" ref="Q5007:Q5070" si="397">IF(P5007&lt;=$Q$1,-1,IF(P5007&lt;=$Q$2,0,1))</f>
        <v>0</v>
      </c>
      <c r="S5007">
        <f>случ!J4995</f>
        <v>-9.3008437779838538</v>
      </c>
      <c r="T5007">
        <f>случ!K4995</f>
        <v>13.897847118582318</v>
      </c>
      <c r="U5007" s="1">
        <f t="shared" ref="U5007:U5070" si="398">SUMPRODUCT(G5007:M5007,$G$2:$M$2)+S5007</f>
        <v>-3.3408437779838405</v>
      </c>
      <c r="V5007" s="1">
        <f t="shared" ref="V5007:V5070" si="399">SUMPRODUCT(G5007:M5007,$G$3:$M$3)+T5007</f>
        <v>18.75784711858233</v>
      </c>
      <c r="X5007" s="4">
        <f>10-SUM(U5007&lt;$X$1,U5007&lt;$X$2,U5007&lt;$X$3,U5007&lt;$X$4,U5007&lt;$X$5,U5007&lt;$X$6,U5007&lt;$X$7,U5007&lt;$X$8,U5007&lt;$X$9,U5007&lt;$X$10)</f>
        <v>0</v>
      </c>
      <c r="Y5007" s="4">
        <f>SUM(V5007&lt;$Y$1,V5007&lt;$Y$2,V5007&lt;$Y$3,V5007&lt;$Y$4,V5007&lt;$Y$5,V5007&lt;$Y$6,V5007&lt;$Y$7,V5007&lt;$Y$8,V5007&lt;$Y$9,V5007&lt;$Y$10)</f>
        <v>1</v>
      </c>
      <c r="AA5007" s="10">
        <f t="shared" ref="AA5007:AA5070" si="400">IF(Q5007=0,0%,IF(Q5007=1,X5007*0.125%,-Y5007*0.125%))</f>
        <v>0</v>
      </c>
    </row>
    <row r="5008" spans="1:27">
      <c r="A5008" s="4"/>
      <c r="B5008" t="s">
        <v>55</v>
      </c>
      <c r="C5008">
        <v>27</v>
      </c>
      <c r="D5008" s="1">
        <v>4.5999999999999899</v>
      </c>
      <c r="E5008" s="1">
        <v>0</v>
      </c>
      <c r="F5008" s="1">
        <v>1.75</v>
      </c>
      <c r="G5008" s="1">
        <v>-0.08</v>
      </c>
      <c r="H5008" s="1">
        <v>8</v>
      </c>
      <c r="I5008" s="1">
        <v>-5.5555555555555497E-2</v>
      </c>
      <c r="J5008" s="1">
        <v>-0.17999999999999899</v>
      </c>
      <c r="K5008" s="1">
        <v>3</v>
      </c>
      <c r="L5008" s="1">
        <v>-0.55555555555555503</v>
      </c>
      <c r="M5008" s="1">
        <v>-3.2</v>
      </c>
      <c r="O5008" s="1">
        <f>случ!I4996</f>
        <v>56.066850046351171</v>
      </c>
      <c r="P5008" s="1">
        <f t="shared" si="396"/>
        <v>86.514627824128937</v>
      </c>
      <c r="Q5008">
        <f t="shared" si="397"/>
        <v>1</v>
      </c>
      <c r="S5008">
        <f>случ!J4996</f>
        <v>16.100079991847021</v>
      </c>
      <c r="T5008">
        <f>случ!K4996</f>
        <v>5.2751603361211146</v>
      </c>
      <c r="U5008" s="1">
        <f t="shared" si="398"/>
        <v>27.873413325180366</v>
      </c>
      <c r="V5008" s="1">
        <f t="shared" si="399"/>
        <v>11.326271447232237</v>
      </c>
      <c r="X5008" s="4">
        <f>10-SUM(U5008&lt;$X$1,U5008&lt;$X$2,U5008&lt;$X$3,U5008&lt;$X$4,U5008&lt;$X$5,U5008&lt;$X$6,U5008&lt;$X$7,U5008&lt;$X$8,U5008&lt;$X$9,U5008&lt;$X$10)</f>
        <v>7</v>
      </c>
      <c r="Y5008" s="4">
        <f>SUM(V5008&lt;$Y$1,V5008&lt;$Y$2,V5008&lt;$Y$3,V5008&lt;$Y$4,V5008&lt;$Y$5,V5008&lt;$Y$6,V5008&lt;$Y$7,V5008&lt;$Y$8,V5008&lt;$Y$9,V5008&lt;$Y$10)</f>
        <v>2</v>
      </c>
      <c r="AA5008" s="10">
        <f t="shared" si="400"/>
        <v>8.7500000000000008E-3</v>
      </c>
    </row>
    <row r="5009" spans="1:27">
      <c r="A5009" s="4"/>
      <c r="B5009" t="s">
        <v>56</v>
      </c>
      <c r="C5009">
        <v>27</v>
      </c>
      <c r="D5009" s="1">
        <v>-0.5</v>
      </c>
      <c r="E5009" s="1">
        <v>0</v>
      </c>
      <c r="F5009" s="1">
        <v>1.75</v>
      </c>
      <c r="G5009" s="1">
        <v>3.9100000000000003E-2</v>
      </c>
      <c r="H5009" s="1">
        <v>7.5</v>
      </c>
      <c r="I5009" s="1">
        <v>0.16666666666666599</v>
      </c>
      <c r="J5009" s="1">
        <v>-0.28000000000000103</v>
      </c>
      <c r="K5009" s="1">
        <v>3</v>
      </c>
      <c r="L5009" s="1">
        <v>-0.33333333333333298</v>
      </c>
      <c r="M5009" s="1">
        <v>-1.9</v>
      </c>
      <c r="O5009" s="1">
        <f>случ!I4997</f>
        <v>-7.778034862840256</v>
      </c>
      <c r="P5009" s="1">
        <f t="shared" si="396"/>
        <v>18.688631803826411</v>
      </c>
      <c r="Q5009">
        <f t="shared" si="397"/>
        <v>-1</v>
      </c>
      <c r="S5009">
        <f>случ!J4997</f>
        <v>-1.3660607232186581</v>
      </c>
      <c r="T5009">
        <f>случ!K4997</f>
        <v>10.952130382342753</v>
      </c>
      <c r="U5009" s="1">
        <f t="shared" si="398"/>
        <v>7.8593392767813262</v>
      </c>
      <c r="V5009" s="1">
        <f t="shared" si="399"/>
        <v>15.339697049009398</v>
      </c>
      <c r="X5009" s="4">
        <f>10-SUM(U5009&lt;$X$1,U5009&lt;$X$2,U5009&lt;$X$3,U5009&lt;$X$4,U5009&lt;$X$5,U5009&lt;$X$6,U5009&lt;$X$7,U5009&lt;$X$8,U5009&lt;$X$9,U5009&lt;$X$10)</f>
        <v>1</v>
      </c>
      <c r="Y5009" s="4">
        <f>SUM(V5009&lt;$Y$1,V5009&lt;$Y$2,V5009&lt;$Y$3,V5009&lt;$Y$4,V5009&lt;$Y$5,V5009&lt;$Y$6,V5009&lt;$Y$7,V5009&lt;$Y$8,V5009&lt;$Y$9,V5009&lt;$Y$10)</f>
        <v>1</v>
      </c>
      <c r="AA5009" s="10">
        <f t="shared" si="400"/>
        <v>-1.25E-3</v>
      </c>
    </row>
    <row r="5010" spans="1:27">
      <c r="A5010" s="4"/>
      <c r="B5010" t="s">
        <v>57</v>
      </c>
      <c r="C5010">
        <v>27</v>
      </c>
      <c r="D5010" s="1">
        <v>-11.2</v>
      </c>
      <c r="E5010" s="1">
        <v>0</v>
      </c>
      <c r="F5010" s="1">
        <v>1.75</v>
      </c>
      <c r="G5010" s="1">
        <v>3.00000000000002E-2</v>
      </c>
      <c r="H5010" s="1">
        <v>7</v>
      </c>
      <c r="I5010" s="1">
        <v>0.25</v>
      </c>
      <c r="J5010" s="1">
        <v>-0.38999999999999901</v>
      </c>
      <c r="K5010" s="1">
        <v>3</v>
      </c>
      <c r="L5010" s="1">
        <v>-0.25</v>
      </c>
      <c r="M5010" s="1">
        <v>-3.5</v>
      </c>
      <c r="O5010" s="1">
        <f>случ!I4998</f>
        <v>18.415381572766407</v>
      </c>
      <c r="P5010" s="1">
        <f t="shared" si="396"/>
        <v>36.925381572766412</v>
      </c>
      <c r="Q5010">
        <f t="shared" si="397"/>
        <v>0</v>
      </c>
      <c r="S5010">
        <f>случ!J4998</f>
        <v>31.749288769702197</v>
      </c>
      <c r="T5010">
        <f>случ!K4998</f>
        <v>-4.0987061919747809</v>
      </c>
      <c r="U5010" s="1">
        <f t="shared" si="398"/>
        <v>36.999288769702204</v>
      </c>
      <c r="V5010" s="1">
        <f t="shared" si="399"/>
        <v>0.55129380802523098</v>
      </c>
      <c r="X5010" s="4">
        <f>10-SUM(U5010&lt;$X$1,U5010&lt;$X$2,U5010&lt;$X$3,U5010&lt;$X$4,U5010&lt;$X$5,U5010&lt;$X$6,U5010&lt;$X$7,U5010&lt;$X$8,U5010&lt;$X$9,U5010&lt;$X$10)</f>
        <v>9</v>
      </c>
      <c r="Y5010" s="4">
        <f>SUM(V5010&lt;$Y$1,V5010&lt;$Y$2,V5010&lt;$Y$3,V5010&lt;$Y$4,V5010&lt;$Y$5,V5010&lt;$Y$6,V5010&lt;$Y$7,V5010&lt;$Y$8,V5010&lt;$Y$9,V5010&lt;$Y$10)</f>
        <v>5</v>
      </c>
      <c r="AA5010" s="10">
        <f t="shared" si="400"/>
        <v>0</v>
      </c>
    </row>
    <row r="5011" spans="1:27">
      <c r="A5011" s="4"/>
      <c r="B5011" t="s">
        <v>58</v>
      </c>
      <c r="C5011">
        <v>27</v>
      </c>
      <c r="D5011" s="1">
        <v>-6.5</v>
      </c>
      <c r="E5011" s="1">
        <v>0</v>
      </c>
      <c r="F5011" s="1">
        <v>1.25</v>
      </c>
      <c r="G5011" s="1">
        <v>-0.33</v>
      </c>
      <c r="H5011" s="1">
        <v>6.75</v>
      </c>
      <c r="I5011" s="1">
        <v>2.4999999999999901E-2</v>
      </c>
      <c r="J5011" s="1">
        <v>-0.54999999999999905</v>
      </c>
      <c r="K5011" s="1">
        <v>3</v>
      </c>
      <c r="L5011" s="1">
        <v>-0.22500000000000001</v>
      </c>
      <c r="M5011" s="1">
        <v>-3.4</v>
      </c>
      <c r="O5011" s="1">
        <f>случ!I4999</f>
        <v>37.670323807255215</v>
      </c>
      <c r="P5011" s="1">
        <f t="shared" si="396"/>
        <v>53.630323807255216</v>
      </c>
      <c r="Q5011">
        <f t="shared" si="397"/>
        <v>0</v>
      </c>
      <c r="S5011">
        <f>случ!J4999</f>
        <v>-17.837040377005639</v>
      </c>
      <c r="T5011">
        <f>случ!K4999</f>
        <v>12.471204248926373</v>
      </c>
      <c r="U5011" s="1">
        <f t="shared" si="398"/>
        <v>-12.557040377005627</v>
      </c>
      <c r="V5011" s="1">
        <f t="shared" si="399"/>
        <v>12.476204248926383</v>
      </c>
      <c r="X5011" s="4">
        <f>10-SUM(U5011&lt;$X$1,U5011&lt;$X$2,U5011&lt;$X$3,U5011&lt;$X$4,U5011&lt;$X$5,U5011&lt;$X$6,U5011&lt;$X$7,U5011&lt;$X$8,U5011&lt;$X$9,U5011&lt;$X$10)</f>
        <v>0</v>
      </c>
      <c r="Y5011" s="4">
        <f>SUM(V5011&lt;$Y$1,V5011&lt;$Y$2,V5011&lt;$Y$3,V5011&lt;$Y$4,V5011&lt;$Y$5,V5011&lt;$Y$6,V5011&lt;$Y$7,V5011&lt;$Y$8,V5011&lt;$Y$9,V5011&lt;$Y$10)</f>
        <v>1</v>
      </c>
      <c r="AA5011" s="10">
        <f t="shared" si="400"/>
        <v>0</v>
      </c>
    </row>
    <row r="5012" spans="1:27">
      <c r="A5012" s="4"/>
      <c r="B5012" t="s">
        <v>59</v>
      </c>
      <c r="C5012">
        <v>27</v>
      </c>
      <c r="D5012" s="1">
        <v>0</v>
      </c>
      <c r="E5012" s="1">
        <v>-0.25</v>
      </c>
      <c r="F5012" s="1">
        <v>1.25</v>
      </c>
      <c r="G5012" s="1">
        <v>0.5</v>
      </c>
      <c r="H5012" s="1">
        <v>6.75</v>
      </c>
      <c r="I5012" s="1">
        <v>0</v>
      </c>
      <c r="J5012" s="1">
        <v>0.75</v>
      </c>
      <c r="K5012" s="1">
        <v>3</v>
      </c>
      <c r="L5012" s="1">
        <v>0</v>
      </c>
      <c r="M5012" s="1">
        <v>-3.4</v>
      </c>
      <c r="O5012" s="1">
        <f>случ!I5000</f>
        <v>-7.6050309566269974</v>
      </c>
      <c r="P5012" s="1">
        <f t="shared" si="396"/>
        <v>9.6449690433730026</v>
      </c>
      <c r="Q5012">
        <f t="shared" si="397"/>
        <v>-1</v>
      </c>
      <c r="S5012">
        <f>случ!J5000</f>
        <v>-12.379455682372825</v>
      </c>
      <c r="T5012">
        <f>случ!K5000</f>
        <v>0.44309514653411874</v>
      </c>
      <c r="U5012" s="1">
        <f t="shared" si="398"/>
        <v>3.7205443176271764</v>
      </c>
      <c r="V5012" s="1">
        <f t="shared" si="399"/>
        <v>15.34309514653412</v>
      </c>
      <c r="X5012" s="4">
        <f>10-SUM(U5012&lt;$X$1,U5012&lt;$X$2,U5012&lt;$X$3,U5012&lt;$X$4,U5012&lt;$X$5,U5012&lt;$X$6,U5012&lt;$X$7,U5012&lt;$X$8,U5012&lt;$X$9,U5012&lt;$X$10)</f>
        <v>0</v>
      </c>
      <c r="Y5012" s="4">
        <f>SUM(V5012&lt;$Y$1,V5012&lt;$Y$2,V5012&lt;$Y$3,V5012&lt;$Y$4,V5012&lt;$Y$5,V5012&lt;$Y$6,V5012&lt;$Y$7,V5012&lt;$Y$8,V5012&lt;$Y$9,V5012&lt;$Y$10)</f>
        <v>1</v>
      </c>
      <c r="AA5012" s="10">
        <f t="shared" si="400"/>
        <v>-1.25E-3</v>
      </c>
    </row>
    <row r="5013" spans="1:27">
      <c r="A5013" s="4"/>
      <c r="B5013" t="s">
        <v>60</v>
      </c>
      <c r="C5013">
        <v>27</v>
      </c>
      <c r="D5013" s="1">
        <v>26.4</v>
      </c>
      <c r="E5013" s="1">
        <v>-0.25</v>
      </c>
      <c r="F5013" s="1">
        <v>1.25</v>
      </c>
      <c r="G5013" s="1">
        <v>-8.9899999999999994E-2</v>
      </c>
      <c r="H5013" s="1">
        <v>6.5</v>
      </c>
      <c r="I5013" s="1">
        <v>-4.9999999999999899E-2</v>
      </c>
      <c r="J5013" s="1">
        <v>-0.73999999999999899</v>
      </c>
      <c r="K5013" s="1">
        <v>3</v>
      </c>
      <c r="L5013" s="1">
        <v>-0.3</v>
      </c>
      <c r="M5013" s="1">
        <v>2.5</v>
      </c>
      <c r="O5013" s="1">
        <f>случ!I5001</f>
        <v>27.382485841772262</v>
      </c>
      <c r="P5013" s="1">
        <f t="shared" si="396"/>
        <v>62.842485841772259</v>
      </c>
      <c r="Q5013">
        <f t="shared" si="397"/>
        <v>1</v>
      </c>
      <c r="S5013">
        <f>случ!J5001</f>
        <v>-0.91886628672804083</v>
      </c>
      <c r="T5013">
        <f>случ!K5001</f>
        <v>-5.8449749650323968</v>
      </c>
      <c r="U5013" s="1">
        <f t="shared" si="398"/>
        <v>6.5505337132719719</v>
      </c>
      <c r="V5013" s="1">
        <f t="shared" si="399"/>
        <v>-15.22507496503238</v>
      </c>
      <c r="X5013" s="4">
        <f>10-SUM(U5013&lt;$X$1,U5013&lt;$X$2,U5013&lt;$X$3,U5013&lt;$X$4,U5013&lt;$X$5,U5013&lt;$X$6,U5013&lt;$X$7,U5013&lt;$X$8,U5013&lt;$X$9,U5013&lt;$X$10)</f>
        <v>0</v>
      </c>
      <c r="Y5013" s="4">
        <f>SUM(V5013&lt;$Y$1,V5013&lt;$Y$2,V5013&lt;$Y$3,V5013&lt;$Y$4,V5013&lt;$Y$5,V5013&lt;$Y$6,V5013&lt;$Y$7,V5013&lt;$Y$8,V5013&lt;$Y$9,V5013&lt;$Y$10)</f>
        <v>10</v>
      </c>
      <c r="AA5013" s="10">
        <f t="shared" si="400"/>
        <v>0</v>
      </c>
    </row>
    <row r="5014" spans="1:27">
      <c r="A5014" s="4"/>
      <c r="B5014" t="s">
        <v>61</v>
      </c>
      <c r="C5014">
        <v>27</v>
      </c>
      <c r="D5014" s="1">
        <v>7.7999999999999901</v>
      </c>
      <c r="E5014" s="1">
        <v>0</v>
      </c>
      <c r="F5014" s="1">
        <v>1.25</v>
      </c>
      <c r="G5014" s="1">
        <v>-0.2</v>
      </c>
      <c r="H5014" s="1">
        <v>6.25</v>
      </c>
      <c r="I5014" s="1">
        <v>2.77777777777777E-2</v>
      </c>
      <c r="J5014" s="1">
        <v>-0.37</v>
      </c>
      <c r="K5014" s="1">
        <v>3</v>
      </c>
      <c r="L5014" s="1">
        <v>-0.22222222222222199</v>
      </c>
      <c r="M5014" s="1">
        <v>2.9</v>
      </c>
      <c r="O5014" s="1">
        <f>случ!I5002</f>
        <v>31.103210613320577</v>
      </c>
      <c r="P5014" s="1">
        <f t="shared" si="396"/>
        <v>56.574321724431684</v>
      </c>
      <c r="Q5014">
        <f t="shared" si="397"/>
        <v>0</v>
      </c>
      <c r="S5014">
        <f>случ!J5002</f>
        <v>8.9748350569492583E-2</v>
      </c>
      <c r="T5014">
        <f>случ!K5002</f>
        <v>3.6257369145433733</v>
      </c>
      <c r="U5014" s="1">
        <f t="shared" si="398"/>
        <v>12.713081683902825</v>
      </c>
      <c r="V5014" s="1">
        <f t="shared" si="399"/>
        <v>-0.9398186410121836</v>
      </c>
      <c r="X5014" s="4">
        <f>10-SUM(U5014&lt;$X$1,U5014&lt;$X$2,U5014&lt;$X$3,U5014&lt;$X$4,U5014&lt;$X$5,U5014&lt;$X$6,U5014&lt;$X$7,U5014&lt;$X$8,U5014&lt;$X$9,U5014&lt;$X$10)</f>
        <v>2</v>
      </c>
      <c r="Y5014" s="4">
        <f>SUM(V5014&lt;$Y$1,V5014&lt;$Y$2,V5014&lt;$Y$3,V5014&lt;$Y$4,V5014&lt;$Y$5,V5014&lt;$Y$6,V5014&lt;$Y$7,V5014&lt;$Y$8,V5014&lt;$Y$9,V5014&lt;$Y$10)</f>
        <v>6</v>
      </c>
      <c r="AA5014" s="10">
        <f t="shared" si="400"/>
        <v>0</v>
      </c>
    </row>
    <row r="5015" spans="1:27">
      <c r="A5015" s="4"/>
      <c r="B5015" t="s">
        <v>62</v>
      </c>
      <c r="C5015">
        <v>27</v>
      </c>
      <c r="D5015" s="1">
        <v>0.80000000000000404</v>
      </c>
      <c r="E5015" s="1">
        <v>-0.125</v>
      </c>
      <c r="F5015" s="1">
        <v>1.25</v>
      </c>
      <c r="G5015" s="1">
        <v>-0.15</v>
      </c>
      <c r="H5015" s="1">
        <v>6</v>
      </c>
      <c r="I5015" s="1">
        <v>7.4999999999999997E-2</v>
      </c>
      <c r="J5015" s="1">
        <v>-0.16999999999999901</v>
      </c>
      <c r="K5015" s="1">
        <v>3</v>
      </c>
      <c r="L5015" s="1">
        <v>-0.17499999999999999</v>
      </c>
      <c r="M5015" s="1">
        <v>4.3</v>
      </c>
      <c r="O5015" s="1">
        <f>случ!I5003</f>
        <v>28.971960628299964</v>
      </c>
      <c r="P5015" s="1">
        <f t="shared" si="396"/>
        <v>47.686960628299971</v>
      </c>
      <c r="Q5015">
        <f t="shared" si="397"/>
        <v>0</v>
      </c>
      <c r="S5015">
        <f>случ!J5003</f>
        <v>4.731681988367197</v>
      </c>
      <c r="T5015">
        <f>случ!K5003</f>
        <v>-4.8411957891354715</v>
      </c>
      <c r="U5015" s="1">
        <f t="shared" si="398"/>
        <v>20.521681988367209</v>
      </c>
      <c r="V5015" s="1">
        <f t="shared" si="399"/>
        <v>-8.1761957891354591</v>
      </c>
      <c r="X5015" s="4">
        <f>10-SUM(U5015&lt;$X$1,U5015&lt;$X$2,U5015&lt;$X$3,U5015&lt;$X$4,U5015&lt;$X$5,U5015&lt;$X$6,U5015&lt;$X$7,U5015&lt;$X$8,U5015&lt;$X$9,U5015&lt;$X$10)</f>
        <v>5</v>
      </c>
      <c r="Y5015" s="4">
        <f>SUM(V5015&lt;$Y$1,V5015&lt;$Y$2,V5015&lt;$Y$3,V5015&lt;$Y$4,V5015&lt;$Y$5,V5015&lt;$Y$6,V5015&lt;$Y$7,V5015&lt;$Y$8,V5015&lt;$Y$9,V5015&lt;$Y$10)</f>
        <v>8</v>
      </c>
      <c r="AA5015" s="10">
        <f t="shared" si="400"/>
        <v>0</v>
      </c>
    </row>
    <row r="5016" spans="1:27">
      <c r="A5016" s="4"/>
      <c r="B5016" t="s">
        <v>63</v>
      </c>
      <c r="C5016">
        <v>27</v>
      </c>
      <c r="D5016" s="1">
        <v>-5.8</v>
      </c>
      <c r="E5016" s="1">
        <v>-0.125</v>
      </c>
      <c r="F5016" s="1">
        <v>1.25</v>
      </c>
      <c r="G5016" s="1">
        <v>-9.9599999999999994E-2</v>
      </c>
      <c r="H5016" s="1">
        <v>5.75</v>
      </c>
      <c r="I5016" s="1">
        <v>2.77777777777777E-2</v>
      </c>
      <c r="J5016" s="1">
        <v>-0.19999999999999901</v>
      </c>
      <c r="K5016" s="1">
        <v>3</v>
      </c>
      <c r="L5016" s="1">
        <v>-0.22222222222222199</v>
      </c>
      <c r="M5016" s="1">
        <v>3.1</v>
      </c>
      <c r="O5016" s="1">
        <f>случ!I5004</f>
        <v>-5.9779928192516003</v>
      </c>
      <c r="P5016" s="1">
        <f t="shared" si="396"/>
        <v>7.848118291859512</v>
      </c>
      <c r="Q5016">
        <f t="shared" si="397"/>
        <v>-1</v>
      </c>
      <c r="S5016">
        <f>случ!J5004</f>
        <v>-9.8186478617357977</v>
      </c>
      <c r="T5016">
        <f>случ!K5004</f>
        <v>-4.256176292641455</v>
      </c>
      <c r="U5016" s="1">
        <f t="shared" si="398"/>
        <v>4.1122854715975468</v>
      </c>
      <c r="V5016" s="1">
        <f t="shared" si="399"/>
        <v>-7.4121318481970002</v>
      </c>
      <c r="X5016" s="4">
        <f>10-SUM(U5016&lt;$X$1,U5016&lt;$X$2,U5016&lt;$X$3,U5016&lt;$X$4,U5016&lt;$X$5,U5016&lt;$X$6,U5016&lt;$X$7,U5016&lt;$X$8,U5016&lt;$X$9,U5016&lt;$X$10)</f>
        <v>0</v>
      </c>
      <c r="Y5016" s="4">
        <f>SUM(V5016&lt;$Y$1,V5016&lt;$Y$2,V5016&lt;$Y$3,V5016&lt;$Y$4,V5016&lt;$Y$5,V5016&lt;$Y$6,V5016&lt;$Y$7,V5016&lt;$Y$8,V5016&lt;$Y$9,V5016&lt;$Y$10)</f>
        <v>8</v>
      </c>
      <c r="AA5016" s="10">
        <f t="shared" si="400"/>
        <v>-0.01</v>
      </c>
    </row>
    <row r="5017" spans="1:27">
      <c r="A5017" s="4"/>
      <c r="B5017" t="s">
        <v>64</v>
      </c>
      <c r="C5017">
        <v>27</v>
      </c>
      <c r="D5017" s="1">
        <v>-3.5</v>
      </c>
      <c r="E5017" s="1">
        <v>0</v>
      </c>
      <c r="F5017" s="1">
        <v>1.25</v>
      </c>
      <c r="G5017" s="1">
        <v>-0.2</v>
      </c>
      <c r="H5017" s="1">
        <v>5.5</v>
      </c>
      <c r="I5017" s="1">
        <v>0.125</v>
      </c>
      <c r="J5017" s="1">
        <v>-0.19999999999999901</v>
      </c>
      <c r="K5017" s="1">
        <v>3</v>
      </c>
      <c r="L5017" s="1">
        <v>-0.125</v>
      </c>
      <c r="M5017" s="1">
        <v>4.8</v>
      </c>
      <c r="O5017" s="1">
        <f>случ!I5005</f>
        <v>10.120613849146514</v>
      </c>
      <c r="P5017" s="1">
        <f t="shared" si="396"/>
        <v>26.970613849146517</v>
      </c>
      <c r="Q5017">
        <f t="shared" si="397"/>
        <v>0</v>
      </c>
      <c r="S5017">
        <f>случ!J5005</f>
        <v>0.38003214932655216</v>
      </c>
      <c r="T5017">
        <f>случ!K5005</f>
        <v>3.0832574866282236</v>
      </c>
      <c r="U5017" s="1">
        <f t="shared" si="398"/>
        <v>15.780032149326566</v>
      </c>
      <c r="V5017" s="1">
        <f t="shared" si="399"/>
        <v>-1.2417425133717632</v>
      </c>
      <c r="X5017" s="4">
        <f>10-SUM(U5017&lt;$X$1,U5017&lt;$X$2,U5017&lt;$X$3,U5017&lt;$X$4,U5017&lt;$X$5,U5017&lt;$X$6,U5017&lt;$X$7,U5017&lt;$X$8,U5017&lt;$X$9,U5017&lt;$X$10)</f>
        <v>3</v>
      </c>
      <c r="Y5017" s="4">
        <f>SUM(V5017&lt;$Y$1,V5017&lt;$Y$2,V5017&lt;$Y$3,V5017&lt;$Y$4,V5017&lt;$Y$5,V5017&lt;$Y$6,V5017&lt;$Y$7,V5017&lt;$Y$8,V5017&lt;$Y$9,V5017&lt;$Y$10)</f>
        <v>6</v>
      </c>
      <c r="AA5017" s="10">
        <f t="shared" si="400"/>
        <v>0</v>
      </c>
    </row>
    <row r="5018" spans="1:27">
      <c r="A5018" s="4"/>
      <c r="B5018" t="s">
        <v>65</v>
      </c>
      <c r="C5018">
        <v>27</v>
      </c>
      <c r="D5018" s="1">
        <v>-5.3999999999999897</v>
      </c>
      <c r="E5018" s="1">
        <v>-0.25</v>
      </c>
      <c r="F5018" s="1">
        <v>1</v>
      </c>
      <c r="G5018" s="1">
        <v>-0.15</v>
      </c>
      <c r="H5018" s="1">
        <v>5.25</v>
      </c>
      <c r="I5018" s="1">
        <v>0.125</v>
      </c>
      <c r="J5018" s="1">
        <v>-0.16999999999999901</v>
      </c>
      <c r="K5018" s="1">
        <v>3</v>
      </c>
      <c r="L5018" s="1">
        <v>-0.125</v>
      </c>
      <c r="M5018" s="1">
        <v>2.6</v>
      </c>
      <c r="O5018" s="1">
        <f>случ!I5006</f>
        <v>17.411383151763854</v>
      </c>
      <c r="P5018" s="1">
        <f t="shared" si="396"/>
        <v>26.68138315176386</v>
      </c>
      <c r="Q5018">
        <f t="shared" si="397"/>
        <v>0</v>
      </c>
      <c r="S5018">
        <f>случ!J5006</f>
        <v>-3.3393112085643351</v>
      </c>
      <c r="T5018">
        <f>случ!K5006</f>
        <v>-1.203889258873025</v>
      </c>
      <c r="U5018" s="1">
        <f t="shared" si="398"/>
        <v>9.7006887914356774</v>
      </c>
      <c r="V5018" s="1">
        <f t="shared" si="399"/>
        <v>-3.2388892588730114</v>
      </c>
      <c r="X5018" s="4">
        <f>10-SUM(U5018&lt;$X$1,U5018&lt;$X$2,U5018&lt;$X$3,U5018&lt;$X$4,U5018&lt;$X$5,U5018&lt;$X$6,U5018&lt;$X$7,U5018&lt;$X$8,U5018&lt;$X$9,U5018&lt;$X$10)</f>
        <v>1</v>
      </c>
      <c r="Y5018" s="4">
        <f>SUM(V5018&lt;$Y$1,V5018&lt;$Y$2,V5018&lt;$Y$3,V5018&lt;$Y$4,V5018&lt;$Y$5,V5018&lt;$Y$6,V5018&lt;$Y$7,V5018&lt;$Y$8,V5018&lt;$Y$9,V5018&lt;$Y$10)</f>
        <v>7</v>
      </c>
      <c r="AA5018" s="10">
        <f t="shared" si="400"/>
        <v>0</v>
      </c>
    </row>
    <row r="5019" spans="1:27">
      <c r="A5019" s="4"/>
      <c r="B5019" t="s">
        <v>66</v>
      </c>
      <c r="C5019">
        <v>27</v>
      </c>
      <c r="D5019" s="1">
        <v>0</v>
      </c>
      <c r="E5019" s="1">
        <v>-0.25</v>
      </c>
      <c r="F5019" s="1">
        <v>1</v>
      </c>
      <c r="G5019" s="1">
        <v>0</v>
      </c>
      <c r="H5019" s="1">
        <v>5.25</v>
      </c>
      <c r="I5019" s="1">
        <v>0</v>
      </c>
      <c r="J5019" s="1">
        <v>0</v>
      </c>
      <c r="K5019" s="1">
        <v>3</v>
      </c>
      <c r="L5019" s="1">
        <v>0</v>
      </c>
      <c r="M5019" s="1">
        <v>2.6</v>
      </c>
      <c r="O5019" s="1">
        <f>случ!I5007</f>
        <v>-25.351645925662716</v>
      </c>
      <c r="P5019" s="1">
        <f t="shared" si="396"/>
        <v>-12.351645925662716</v>
      </c>
      <c r="Q5019">
        <f t="shared" si="397"/>
        <v>-1</v>
      </c>
      <c r="S5019">
        <f>случ!J5007</f>
        <v>8.8907233069008207</v>
      </c>
      <c r="T5019">
        <f>случ!K5007</f>
        <v>10.389489359885498</v>
      </c>
      <c r="U5019" s="1">
        <f t="shared" si="398"/>
        <v>22.740723306900819</v>
      </c>
      <c r="V5019" s="1">
        <f t="shared" si="399"/>
        <v>8.5394893598854988</v>
      </c>
      <c r="X5019" s="4">
        <f>10-SUM(U5019&lt;$X$1,U5019&lt;$X$2,U5019&lt;$X$3,U5019&lt;$X$4,U5019&lt;$X$5,U5019&lt;$X$6,U5019&lt;$X$7,U5019&lt;$X$8,U5019&lt;$X$9,U5019&lt;$X$10)</f>
        <v>5</v>
      </c>
      <c r="Y5019" s="4">
        <f>SUM(V5019&lt;$Y$1,V5019&lt;$Y$2,V5019&lt;$Y$3,V5019&lt;$Y$4,V5019&lt;$Y$5,V5019&lt;$Y$6,V5019&lt;$Y$7,V5019&lt;$Y$8,V5019&lt;$Y$9,V5019&lt;$Y$10)</f>
        <v>3</v>
      </c>
      <c r="AA5019" s="10">
        <f t="shared" si="400"/>
        <v>-3.7499999999999999E-3</v>
      </c>
    </row>
    <row r="5020" spans="1:27">
      <c r="A5020" s="4"/>
      <c r="B5020" t="s">
        <v>67</v>
      </c>
      <c r="C5020">
        <v>27</v>
      </c>
      <c r="D5020" s="1">
        <v>7.1</v>
      </c>
      <c r="E5020" s="1">
        <v>0</v>
      </c>
      <c r="F5020" s="1">
        <v>1</v>
      </c>
      <c r="G5020" s="1">
        <v>-0.16999999999999901</v>
      </c>
      <c r="H5020" s="1">
        <v>5.25</v>
      </c>
      <c r="I5020" s="1">
        <v>-0.11111111111111099</v>
      </c>
      <c r="J5020" s="1">
        <v>-0.16</v>
      </c>
      <c r="K5020" s="1">
        <v>3</v>
      </c>
      <c r="L5020" s="1">
        <v>-0.11111111111111099</v>
      </c>
      <c r="M5020" s="1">
        <v>9.8000000000000007</v>
      </c>
      <c r="O5020" s="1">
        <f>случ!I5008</f>
        <v>107.29236875674026</v>
      </c>
      <c r="P5020" s="1">
        <f t="shared" si="396"/>
        <v>128.46792431229582</v>
      </c>
      <c r="Q5020">
        <f t="shared" si="397"/>
        <v>1</v>
      </c>
      <c r="S5020">
        <f>случ!J5008</f>
        <v>17.960377734411061</v>
      </c>
      <c r="T5020">
        <f>случ!K5008</f>
        <v>8.0343359855637129</v>
      </c>
      <c r="U5020" s="1">
        <f t="shared" si="398"/>
        <v>38.61704440107772</v>
      </c>
      <c r="V5020" s="1">
        <f t="shared" si="399"/>
        <v>-3.7034417922140648</v>
      </c>
      <c r="X5020" s="4">
        <f>10-SUM(U5020&lt;$X$1,U5020&lt;$X$2,U5020&lt;$X$3,U5020&lt;$X$4,U5020&lt;$X$5,U5020&lt;$X$6,U5020&lt;$X$7,U5020&lt;$X$8,U5020&lt;$X$9,U5020&lt;$X$10)</f>
        <v>9</v>
      </c>
      <c r="Y5020" s="4">
        <f>SUM(V5020&lt;$Y$1,V5020&lt;$Y$2,V5020&lt;$Y$3,V5020&lt;$Y$4,V5020&lt;$Y$5,V5020&lt;$Y$6,V5020&lt;$Y$7,V5020&lt;$Y$8,V5020&lt;$Y$9,V5020&lt;$Y$10)</f>
        <v>7</v>
      </c>
      <c r="AA5020" s="10">
        <f t="shared" si="400"/>
        <v>1.125E-2</v>
      </c>
    </row>
    <row r="5021" spans="1:27">
      <c r="A5021" s="4"/>
      <c r="B5021" t="s">
        <v>68</v>
      </c>
      <c r="C5021">
        <v>27</v>
      </c>
      <c r="D5021" s="1">
        <v>-4.0999999999999899</v>
      </c>
      <c r="E5021" s="1">
        <v>0</v>
      </c>
      <c r="F5021" s="1">
        <v>1</v>
      </c>
      <c r="G5021" s="1">
        <v>-9.9599999999999994E-2</v>
      </c>
      <c r="H5021" s="1">
        <v>5.25</v>
      </c>
      <c r="I5021" s="1">
        <v>0</v>
      </c>
      <c r="J5021" s="1">
        <v>-0.04</v>
      </c>
      <c r="K5021" s="1">
        <v>3</v>
      </c>
      <c r="L5021" s="1">
        <v>0</v>
      </c>
      <c r="M5021" s="1">
        <v>6.3</v>
      </c>
      <c r="O5021" s="1">
        <f>случ!I5009</f>
        <v>29.093286140967109</v>
      </c>
      <c r="P5021" s="1">
        <f t="shared" si="396"/>
        <v>42.473286140967119</v>
      </c>
      <c r="Q5021">
        <f t="shared" si="397"/>
        <v>0</v>
      </c>
      <c r="S5021">
        <f>случ!J5009</f>
        <v>-1.34916617135867</v>
      </c>
      <c r="T5021">
        <f>случ!K5009</f>
        <v>-7.7003608580022824</v>
      </c>
      <c r="U5021" s="1">
        <f t="shared" si="398"/>
        <v>16.278433828641329</v>
      </c>
      <c r="V5021" s="1">
        <f t="shared" si="399"/>
        <v>-13.670760858002282</v>
      </c>
      <c r="X5021" s="4">
        <f>10-SUM(U5021&lt;$X$1,U5021&lt;$X$2,U5021&lt;$X$3,U5021&lt;$X$4,U5021&lt;$X$5,U5021&lt;$X$6,U5021&lt;$X$7,U5021&lt;$X$8,U5021&lt;$X$9,U5021&lt;$X$10)</f>
        <v>3</v>
      </c>
      <c r="Y5021" s="4">
        <f>SUM(V5021&lt;$Y$1,V5021&lt;$Y$2,V5021&lt;$Y$3,V5021&lt;$Y$4,V5021&lt;$Y$5,V5021&lt;$Y$6,V5021&lt;$Y$7,V5021&lt;$Y$8,V5021&lt;$Y$9,V5021&lt;$Y$10)</f>
        <v>10</v>
      </c>
      <c r="AA5021" s="10">
        <f t="shared" si="400"/>
        <v>0</v>
      </c>
    </row>
    <row r="5022" spans="1:27">
      <c r="A5022" s="4"/>
      <c r="B5022" t="s">
        <v>69</v>
      </c>
      <c r="C5022">
        <v>27</v>
      </c>
      <c r="D5022" s="1">
        <v>-11.8</v>
      </c>
      <c r="E5022" s="1">
        <v>0</v>
      </c>
      <c r="F5022" s="1">
        <v>1</v>
      </c>
      <c r="G5022" s="1">
        <v>0.12999999999999901</v>
      </c>
      <c r="H5022" s="1">
        <v>5.25</v>
      </c>
      <c r="I5022" s="1">
        <v>0</v>
      </c>
      <c r="J5022" s="1">
        <v>8.9999999999999802E-2</v>
      </c>
      <c r="K5022" s="1">
        <v>3</v>
      </c>
      <c r="L5022" s="1">
        <v>0</v>
      </c>
      <c r="M5022" s="1">
        <v>5.0999999999999899</v>
      </c>
      <c r="O5022" s="1">
        <f>случ!I5010</f>
        <v>-18.126994468451819</v>
      </c>
      <c r="P5022" s="1">
        <f t="shared" si="396"/>
        <v>-10.136994468451819</v>
      </c>
      <c r="Q5022">
        <f t="shared" si="397"/>
        <v>-1</v>
      </c>
      <c r="S5022">
        <f>случ!J5010</f>
        <v>14.660620585316572</v>
      </c>
      <c r="T5022">
        <f>случ!K5010</f>
        <v>3.1478863948477724</v>
      </c>
      <c r="U5022" s="1">
        <f t="shared" si="398"/>
        <v>31.400620585316567</v>
      </c>
      <c r="V5022" s="1">
        <f t="shared" si="399"/>
        <v>-0.16211360515221918</v>
      </c>
      <c r="X5022" s="4">
        <f>10-SUM(U5022&lt;$X$1,U5022&lt;$X$2,U5022&lt;$X$3,U5022&lt;$X$4,U5022&lt;$X$5,U5022&lt;$X$6,U5022&lt;$X$7,U5022&lt;$X$8,U5022&lt;$X$9,U5022&lt;$X$10)</f>
        <v>8</v>
      </c>
      <c r="Y5022" s="4">
        <f>SUM(V5022&lt;$Y$1,V5022&lt;$Y$2,V5022&lt;$Y$3,V5022&lt;$Y$4,V5022&lt;$Y$5,V5022&lt;$Y$6,V5022&lt;$Y$7,V5022&lt;$Y$8,V5022&lt;$Y$9,V5022&lt;$Y$10)</f>
        <v>6</v>
      </c>
      <c r="AA5022" s="10">
        <f t="shared" si="400"/>
        <v>-7.4999999999999997E-3</v>
      </c>
    </row>
    <row r="5023" spans="1:27">
      <c r="A5023" s="4"/>
      <c r="B5023" t="s">
        <v>70</v>
      </c>
      <c r="C5023">
        <v>27</v>
      </c>
      <c r="D5023" s="1">
        <v>-21.6</v>
      </c>
      <c r="E5023" s="1">
        <v>0</v>
      </c>
      <c r="F5023" s="1">
        <v>1</v>
      </c>
      <c r="G5023" s="1">
        <v>8.9899999999999994E-2</v>
      </c>
      <c r="H5023" s="1">
        <v>5.25</v>
      </c>
      <c r="I5023" s="1">
        <v>0</v>
      </c>
      <c r="J5023" s="1">
        <v>-6.0000000000000497E-2</v>
      </c>
      <c r="K5023" s="1">
        <v>3</v>
      </c>
      <c r="L5023" s="1">
        <v>0</v>
      </c>
      <c r="M5023" s="1">
        <v>3.9</v>
      </c>
      <c r="O5023" s="1">
        <f>случ!I5011</f>
        <v>-6.0221141504550442</v>
      </c>
      <c r="P5023" s="1">
        <f t="shared" si="396"/>
        <v>-4.8921141504550434</v>
      </c>
      <c r="Q5023">
        <f t="shared" si="397"/>
        <v>-1</v>
      </c>
      <c r="S5023">
        <f>случ!J5011</f>
        <v>11.200546836769544</v>
      </c>
      <c r="T5023">
        <f>случ!K5011</f>
        <v>-3.8560523221641563</v>
      </c>
      <c r="U5023" s="1">
        <f t="shared" si="398"/>
        <v>25.031146836769537</v>
      </c>
      <c r="V5023" s="1">
        <f t="shared" si="399"/>
        <v>-7.8759523221641636</v>
      </c>
      <c r="X5023" s="4">
        <f>10-SUM(U5023&lt;$X$1,U5023&lt;$X$2,U5023&lt;$X$3,U5023&lt;$X$4,U5023&lt;$X$5,U5023&lt;$X$6,U5023&lt;$X$7,U5023&lt;$X$8,U5023&lt;$X$9,U5023&lt;$X$10)</f>
        <v>6</v>
      </c>
      <c r="Y5023" s="4">
        <f>SUM(V5023&lt;$Y$1,V5023&lt;$Y$2,V5023&lt;$Y$3,V5023&lt;$Y$4,V5023&lt;$Y$5,V5023&lt;$Y$6,V5023&lt;$Y$7,V5023&lt;$Y$8,V5023&lt;$Y$9,V5023&lt;$Y$10)</f>
        <v>8</v>
      </c>
      <c r="AA5023" s="10">
        <f t="shared" si="400"/>
        <v>-0.01</v>
      </c>
    </row>
    <row r="5024" spans="1:27">
      <c r="A5024" s="4"/>
      <c r="B5024" t="s">
        <v>71</v>
      </c>
      <c r="C5024">
        <v>27</v>
      </c>
      <c r="D5024" s="1">
        <v>-21.6</v>
      </c>
      <c r="E5024" s="1">
        <v>0</v>
      </c>
      <c r="F5024" s="1">
        <v>1</v>
      </c>
      <c r="G5024" s="1">
        <v>0.15</v>
      </c>
      <c r="H5024" s="1">
        <v>5.25</v>
      </c>
      <c r="I5024" s="1">
        <v>0</v>
      </c>
      <c r="J5024" s="1">
        <v>9.9999999999997799E-3</v>
      </c>
      <c r="K5024" s="1">
        <v>3</v>
      </c>
      <c r="L5024" s="1">
        <v>0</v>
      </c>
      <c r="M5024" s="1">
        <v>3.9</v>
      </c>
      <c r="O5024" s="1">
        <f>случ!I5012</f>
        <v>57.196592005610981</v>
      </c>
      <c r="P5024" s="1">
        <f t="shared" si="396"/>
        <v>58.326592005610983</v>
      </c>
      <c r="Q5024">
        <f t="shared" si="397"/>
        <v>0</v>
      </c>
      <c r="S5024">
        <f>случ!J5012</f>
        <v>-15.247487709691931</v>
      </c>
      <c r="T5024">
        <f>случ!K5012</f>
        <v>4.86543209112667</v>
      </c>
      <c r="U5024" s="1">
        <f t="shared" si="398"/>
        <v>-0.86748770969193423</v>
      </c>
      <c r="V5024" s="1">
        <f t="shared" si="399"/>
        <v>1.6954320911266669</v>
      </c>
      <c r="X5024" s="4">
        <f>10-SUM(U5024&lt;$X$1,U5024&lt;$X$2,U5024&lt;$X$3,U5024&lt;$X$4,U5024&lt;$X$5,U5024&lt;$X$6,U5024&lt;$X$7,U5024&lt;$X$8,U5024&lt;$X$9,U5024&lt;$X$10)</f>
        <v>0</v>
      </c>
      <c r="Y5024" s="4">
        <f>SUM(V5024&lt;$Y$1,V5024&lt;$Y$2,V5024&lt;$Y$3,V5024&lt;$Y$4,V5024&lt;$Y$5,V5024&lt;$Y$6,V5024&lt;$Y$7,V5024&lt;$Y$8,V5024&lt;$Y$9,V5024&lt;$Y$10)</f>
        <v>5</v>
      </c>
      <c r="AA5024" s="10">
        <f t="shared" si="400"/>
        <v>0</v>
      </c>
    </row>
    <row r="5025" spans="1:27">
      <c r="A5025" s="4"/>
      <c r="B5025" t="s">
        <v>72</v>
      </c>
      <c r="C5025">
        <v>27</v>
      </c>
      <c r="D5025" s="1">
        <v>-14.2</v>
      </c>
      <c r="E5025" s="1">
        <v>0</v>
      </c>
      <c r="F5025" s="1">
        <v>1</v>
      </c>
      <c r="G5025" s="1">
        <v>4.9799999999999997E-2</v>
      </c>
      <c r="H5025" s="1">
        <v>5.25</v>
      </c>
      <c r="I5025" s="1">
        <v>0</v>
      </c>
      <c r="J5025" s="1">
        <v>-4.9999999999999802E-2</v>
      </c>
      <c r="K5025" s="1">
        <v>2.5</v>
      </c>
      <c r="L5025" s="1">
        <v>0</v>
      </c>
      <c r="M5025" s="1">
        <v>8.3000000000000007</v>
      </c>
      <c r="O5025" s="1">
        <f>случ!I5013</f>
        <v>14.189313640291736</v>
      </c>
      <c r="P5025" s="1">
        <f t="shared" si="396"/>
        <v>20.499313640291739</v>
      </c>
      <c r="Q5025">
        <f t="shared" si="397"/>
        <v>0</v>
      </c>
      <c r="S5025">
        <f>случ!J5013</f>
        <v>-8.0572483086627962</v>
      </c>
      <c r="T5025">
        <f>случ!K5013</f>
        <v>8.646766587424402</v>
      </c>
      <c r="U5025" s="1">
        <f t="shared" si="398"/>
        <v>9.543951691337206</v>
      </c>
      <c r="V5025" s="1">
        <f t="shared" si="399"/>
        <v>1.1469665874244033</v>
      </c>
      <c r="X5025" s="4">
        <f>10-SUM(U5025&lt;$X$1,U5025&lt;$X$2,U5025&lt;$X$3,U5025&lt;$X$4,U5025&lt;$X$5,U5025&lt;$X$6,U5025&lt;$X$7,U5025&lt;$X$8,U5025&lt;$X$9,U5025&lt;$X$10)</f>
        <v>1</v>
      </c>
      <c r="Y5025" s="4">
        <f>SUM(V5025&lt;$Y$1,V5025&lt;$Y$2,V5025&lt;$Y$3,V5025&lt;$Y$4,V5025&lt;$Y$5,V5025&lt;$Y$6,V5025&lt;$Y$7,V5025&lt;$Y$8,V5025&lt;$Y$9,V5025&lt;$Y$10)</f>
        <v>5</v>
      </c>
      <c r="AA5025" s="10">
        <f t="shared" si="400"/>
        <v>0</v>
      </c>
    </row>
    <row r="5026" spans="1:27">
      <c r="A5026" s="4"/>
      <c r="B5026" t="s">
        <v>73</v>
      </c>
      <c r="C5026">
        <v>27</v>
      </c>
      <c r="D5026" s="1">
        <v>10.9</v>
      </c>
      <c r="E5026" s="1">
        <v>0</v>
      </c>
      <c r="F5026" s="1">
        <v>1</v>
      </c>
      <c r="G5026" s="1">
        <v>9.7900000000000001E-3</v>
      </c>
      <c r="H5026" s="1">
        <v>5.25</v>
      </c>
      <c r="I5026" s="1">
        <v>0</v>
      </c>
      <c r="J5026" s="1">
        <v>0</v>
      </c>
      <c r="K5026" s="1">
        <v>2.5</v>
      </c>
      <c r="L5026" s="1">
        <v>0</v>
      </c>
      <c r="M5026" s="1">
        <v>12.6</v>
      </c>
      <c r="O5026" s="1">
        <f>случ!I5014</f>
        <v>54.242824754862262</v>
      </c>
      <c r="P5026" s="1">
        <f t="shared" si="396"/>
        <v>78.122824754862265</v>
      </c>
      <c r="Q5026">
        <f t="shared" si="397"/>
        <v>1</v>
      </c>
      <c r="S5026">
        <f>случ!J5014</f>
        <v>0.33722557426492061</v>
      </c>
      <c r="T5026">
        <f>случ!K5014</f>
        <v>12.243773871055609</v>
      </c>
      <c r="U5026" s="1">
        <f t="shared" si="398"/>
        <v>23.128485574264921</v>
      </c>
      <c r="V5026" s="1">
        <f t="shared" si="399"/>
        <v>1.1339838710556087</v>
      </c>
      <c r="X5026" s="4">
        <f>10-SUM(U5026&lt;$X$1,U5026&lt;$X$2,U5026&lt;$X$3,U5026&lt;$X$4,U5026&lt;$X$5,U5026&lt;$X$6,U5026&lt;$X$7,U5026&lt;$X$8,U5026&lt;$X$9,U5026&lt;$X$10)</f>
        <v>6</v>
      </c>
      <c r="Y5026" s="4">
        <f>SUM(V5026&lt;$Y$1,V5026&lt;$Y$2,V5026&lt;$Y$3,V5026&lt;$Y$4,V5026&lt;$Y$5,V5026&lt;$Y$6,V5026&lt;$Y$7,V5026&lt;$Y$8,V5026&lt;$Y$9,V5026&lt;$Y$10)</f>
        <v>5</v>
      </c>
      <c r="AA5026" s="10">
        <f t="shared" si="400"/>
        <v>7.4999999999999997E-3</v>
      </c>
    </row>
    <row r="5027" spans="1:27">
      <c r="A5027" s="4"/>
      <c r="B5027" t="s">
        <v>74</v>
      </c>
      <c r="C5027">
        <v>27</v>
      </c>
      <c r="D5027" s="1">
        <v>13.9</v>
      </c>
      <c r="E5027" s="1">
        <v>0</v>
      </c>
      <c r="F5027" s="1">
        <v>1</v>
      </c>
      <c r="G5027" s="1">
        <v>7.0000000000000201E-2</v>
      </c>
      <c r="H5027" s="1">
        <v>5.25</v>
      </c>
      <c r="I5027" s="1">
        <v>0</v>
      </c>
      <c r="J5027" s="1">
        <v>9.9999999999997799E-3</v>
      </c>
      <c r="K5027" s="1">
        <v>2.5</v>
      </c>
      <c r="L5027" s="1">
        <v>0</v>
      </c>
      <c r="M5027" s="1">
        <v>16.8</v>
      </c>
      <c r="O5027" s="1">
        <f>случ!I5015</f>
        <v>49.420232007912148</v>
      </c>
      <c r="P5027" s="1">
        <f t="shared" si="396"/>
        <v>75.400232007912152</v>
      </c>
      <c r="Q5027">
        <f t="shared" si="397"/>
        <v>1</v>
      </c>
      <c r="S5027">
        <f>случ!J5015</f>
        <v>2.5940682970337052</v>
      </c>
      <c r="T5027">
        <f>случ!K5015</f>
        <v>8.4452096965704637</v>
      </c>
      <c r="U5027" s="1">
        <f t="shared" si="398"/>
        <v>29.354068297033702</v>
      </c>
      <c r="V5027" s="1">
        <f t="shared" si="399"/>
        <v>-6.79479030342954</v>
      </c>
      <c r="X5027" s="4">
        <f>10-SUM(U5027&lt;$X$1,U5027&lt;$X$2,U5027&lt;$X$3,U5027&lt;$X$4,U5027&lt;$X$5,U5027&lt;$X$6,U5027&lt;$X$7,U5027&lt;$X$8,U5027&lt;$X$9,U5027&lt;$X$10)</f>
        <v>7</v>
      </c>
      <c r="Y5027" s="4">
        <f>SUM(V5027&lt;$Y$1,V5027&lt;$Y$2,V5027&lt;$Y$3,V5027&lt;$Y$4,V5027&lt;$Y$5,V5027&lt;$Y$6,V5027&lt;$Y$7,V5027&lt;$Y$8,V5027&lt;$Y$9,V5027&lt;$Y$10)</f>
        <v>7</v>
      </c>
      <c r="AA5027" s="10">
        <f t="shared" si="400"/>
        <v>8.7500000000000008E-3</v>
      </c>
    </row>
    <row r="5028" spans="1:27">
      <c r="A5028" s="4"/>
      <c r="B5028" t="s">
        <v>75</v>
      </c>
      <c r="C5028">
        <v>27</v>
      </c>
      <c r="D5028" s="1">
        <v>8.5</v>
      </c>
      <c r="E5028" s="1">
        <v>0</v>
      </c>
      <c r="F5028" s="1">
        <v>1</v>
      </c>
      <c r="G5028" s="1">
        <v>0.16999999999999901</v>
      </c>
      <c r="H5028" s="1">
        <v>5.25</v>
      </c>
      <c r="I5028" s="1">
        <v>0</v>
      </c>
      <c r="J5028" s="1">
        <v>-5.0000000000000697E-2</v>
      </c>
      <c r="K5028" s="1">
        <v>2.5</v>
      </c>
      <c r="L5028" s="1">
        <v>0</v>
      </c>
      <c r="M5028" s="1">
        <v>19</v>
      </c>
      <c r="O5028" s="1">
        <f>случ!I5016</f>
        <v>-42.484381026239781</v>
      </c>
      <c r="P5028" s="1">
        <f t="shared" si="396"/>
        <v>-20.284381026239782</v>
      </c>
      <c r="Q5028">
        <f t="shared" si="397"/>
        <v>-1</v>
      </c>
      <c r="S5028">
        <f>случ!J5016</f>
        <v>-34.537947439884171</v>
      </c>
      <c r="T5028">
        <f>случ!K5016</f>
        <v>-6.512112093588688</v>
      </c>
      <c r="U5028" s="1">
        <f t="shared" si="398"/>
        <v>-6.9579474398841725</v>
      </c>
      <c r="V5028" s="1">
        <f t="shared" si="399"/>
        <v>-24.832112093588695</v>
      </c>
      <c r="X5028" s="4">
        <f>10-SUM(U5028&lt;$X$1,U5028&lt;$X$2,U5028&lt;$X$3,U5028&lt;$X$4,U5028&lt;$X$5,U5028&lt;$X$6,U5028&lt;$X$7,U5028&lt;$X$8,U5028&lt;$X$9,U5028&lt;$X$10)</f>
        <v>0</v>
      </c>
      <c r="Y5028" s="4">
        <f>SUM(V5028&lt;$Y$1,V5028&lt;$Y$2,V5028&lt;$Y$3,V5028&lt;$Y$4,V5028&lt;$Y$5,V5028&lt;$Y$6,V5028&lt;$Y$7,V5028&lt;$Y$8,V5028&lt;$Y$9,V5028&lt;$Y$10)</f>
        <v>10</v>
      </c>
      <c r="AA5028" s="10">
        <f t="shared" si="400"/>
        <v>-1.2500000000000001E-2</v>
      </c>
    </row>
    <row r="5029" spans="1:27">
      <c r="A5029" s="4"/>
      <c r="B5029" t="s">
        <v>76</v>
      </c>
      <c r="C5029">
        <v>27</v>
      </c>
      <c r="D5029" s="1">
        <v>3.3999999999999901</v>
      </c>
      <c r="E5029" s="1">
        <v>0</v>
      </c>
      <c r="F5029" s="1">
        <v>1</v>
      </c>
      <c r="G5029" s="1">
        <v>0.2</v>
      </c>
      <c r="H5029" s="1">
        <v>5.25</v>
      </c>
      <c r="I5029" s="1">
        <v>0</v>
      </c>
      <c r="J5029" s="1">
        <v>-0.18</v>
      </c>
      <c r="K5029" s="1">
        <v>2.5</v>
      </c>
      <c r="L5029" s="1">
        <v>0</v>
      </c>
      <c r="M5029" s="1">
        <v>15.9</v>
      </c>
      <c r="O5029" s="1">
        <f>случ!I5017</f>
        <v>30.968595644131515</v>
      </c>
      <c r="P5029" s="1">
        <f t="shared" si="396"/>
        <v>49.598595644131507</v>
      </c>
      <c r="Q5029">
        <f t="shared" si="397"/>
        <v>0</v>
      </c>
      <c r="S5029">
        <f>случ!J5017</f>
        <v>22.82352816705307</v>
      </c>
      <c r="T5029">
        <f>случ!K5017</f>
        <v>10.081977360631772</v>
      </c>
      <c r="U5029" s="1">
        <f t="shared" si="398"/>
        <v>45.433528167053069</v>
      </c>
      <c r="V5029" s="1">
        <f t="shared" si="399"/>
        <v>-6.8580226393682295</v>
      </c>
      <c r="X5029" s="4">
        <f>10-SUM(U5029&lt;$X$1,U5029&lt;$X$2,U5029&lt;$X$3,U5029&lt;$X$4,U5029&lt;$X$5,U5029&lt;$X$6,U5029&lt;$X$7,U5029&lt;$X$8,U5029&lt;$X$9,U5029&lt;$X$10)</f>
        <v>10</v>
      </c>
      <c r="Y5029" s="4">
        <f>SUM(V5029&lt;$Y$1,V5029&lt;$Y$2,V5029&lt;$Y$3,V5029&lt;$Y$4,V5029&lt;$Y$5,V5029&lt;$Y$6,V5029&lt;$Y$7,V5029&lt;$Y$8,V5029&lt;$Y$9,V5029&lt;$Y$10)</f>
        <v>7</v>
      </c>
      <c r="AA5029" s="10">
        <f t="shared" si="400"/>
        <v>0</v>
      </c>
    </row>
    <row r="5030" spans="1:27">
      <c r="A5030" s="4"/>
      <c r="B5030" t="s">
        <v>77</v>
      </c>
      <c r="C5030">
        <v>27</v>
      </c>
      <c r="D5030" s="1">
        <v>4</v>
      </c>
      <c r="E5030" s="1">
        <v>0</v>
      </c>
      <c r="F5030" s="1">
        <v>1.25</v>
      </c>
      <c r="G5030" s="1">
        <v>0.29999999999999899</v>
      </c>
      <c r="H5030" s="1">
        <v>5.75</v>
      </c>
      <c r="I5030" s="1">
        <v>-2.5000000000000001E-2</v>
      </c>
      <c r="J5030" s="1">
        <v>-9.9999999999997799E-3</v>
      </c>
      <c r="K5030" s="1">
        <v>2.5</v>
      </c>
      <c r="L5030" s="1">
        <v>0.47499999999999998</v>
      </c>
      <c r="M5030" s="1">
        <v>16.5</v>
      </c>
      <c r="O5030" s="1">
        <f>случ!I5018</f>
        <v>9.93437284574253</v>
      </c>
      <c r="P5030" s="1">
        <f t="shared" si="396"/>
        <v>32.224372845742529</v>
      </c>
      <c r="Q5030">
        <f t="shared" si="397"/>
        <v>0</v>
      </c>
      <c r="S5030">
        <f>случ!J5018</f>
        <v>-10.22586651814559</v>
      </c>
      <c r="T5030">
        <f>случ!K5018</f>
        <v>4.7368956584749586</v>
      </c>
      <c r="U5030" s="1">
        <f t="shared" si="398"/>
        <v>12.744133481854419</v>
      </c>
      <c r="V5030" s="1">
        <f t="shared" si="399"/>
        <v>-12.368104341525038</v>
      </c>
      <c r="X5030" s="4">
        <f>10-SUM(U5030&lt;$X$1,U5030&lt;$X$2,U5030&lt;$X$3,U5030&lt;$X$4,U5030&lt;$X$5,U5030&lt;$X$6,U5030&lt;$X$7,U5030&lt;$X$8,U5030&lt;$X$9,U5030&lt;$X$10)</f>
        <v>2</v>
      </c>
      <c r="Y5030" s="4">
        <f>SUM(V5030&lt;$Y$1,V5030&lt;$Y$2,V5030&lt;$Y$3,V5030&lt;$Y$4,V5030&lt;$Y$5,V5030&lt;$Y$6,V5030&lt;$Y$7,V5030&lt;$Y$8,V5030&lt;$Y$9,V5030&lt;$Y$10)</f>
        <v>9</v>
      </c>
      <c r="AA5030" s="10">
        <f t="shared" si="400"/>
        <v>0</v>
      </c>
    </row>
    <row r="5031" spans="1:27">
      <c r="A5031" s="4"/>
      <c r="B5031" t="s">
        <v>78</v>
      </c>
      <c r="C5031">
        <v>27</v>
      </c>
      <c r="D5031" s="1">
        <v>1.69999999999999</v>
      </c>
      <c r="E5031" s="1">
        <v>0</v>
      </c>
      <c r="F5031" s="1">
        <v>1.25</v>
      </c>
      <c r="G5031" s="1">
        <v>0.2</v>
      </c>
      <c r="H5031" s="1">
        <v>6</v>
      </c>
      <c r="I5031" s="1">
        <v>-4.9999999999999899E-2</v>
      </c>
      <c r="J5031" s="1">
        <v>1.9999999999999501E-2</v>
      </c>
      <c r="K5031" s="1">
        <v>2.5</v>
      </c>
      <c r="L5031" s="1">
        <v>0.2</v>
      </c>
      <c r="M5031" s="1">
        <v>17.600000000000001</v>
      </c>
      <c r="O5031" s="1">
        <f>случ!I5019</f>
        <v>-7.2095097565061295</v>
      </c>
      <c r="P5031" s="1">
        <f t="shared" si="396"/>
        <v>13.710490243493862</v>
      </c>
      <c r="Q5031">
        <f t="shared" si="397"/>
        <v>-1</v>
      </c>
      <c r="S5031">
        <f>случ!J5019</f>
        <v>-19.624723353679354</v>
      </c>
      <c r="T5031">
        <f>случ!K5019</f>
        <v>-4.3313390604235522</v>
      </c>
      <c r="U5031" s="1">
        <f t="shared" si="398"/>
        <v>7.08527664632064</v>
      </c>
      <c r="V5031" s="1">
        <f t="shared" si="399"/>
        <v>-20.97133906042356</v>
      </c>
      <c r="X5031" s="4">
        <f>10-SUM(U5031&lt;$X$1,U5031&lt;$X$2,U5031&lt;$X$3,U5031&lt;$X$4,U5031&lt;$X$5,U5031&lt;$X$6,U5031&lt;$X$7,U5031&lt;$X$8,U5031&lt;$X$9,U5031&lt;$X$10)</f>
        <v>1</v>
      </c>
      <c r="Y5031" s="4">
        <f>SUM(V5031&lt;$Y$1,V5031&lt;$Y$2,V5031&lt;$Y$3,V5031&lt;$Y$4,V5031&lt;$Y$5,V5031&lt;$Y$6,V5031&lt;$Y$7,V5031&lt;$Y$8,V5031&lt;$Y$9,V5031&lt;$Y$10)</f>
        <v>10</v>
      </c>
      <c r="AA5031" s="10">
        <f t="shared" si="400"/>
        <v>-1.2500000000000001E-2</v>
      </c>
    </row>
    <row r="5032" spans="1:27">
      <c r="A5032" s="4"/>
      <c r="B5032" t="s">
        <v>79</v>
      </c>
      <c r="C5032">
        <v>27</v>
      </c>
      <c r="D5032" s="1">
        <v>3.6</v>
      </c>
      <c r="E5032" s="1">
        <v>0</v>
      </c>
      <c r="F5032" s="1">
        <v>1.5</v>
      </c>
      <c r="G5032" s="1">
        <v>0.23</v>
      </c>
      <c r="H5032" s="1">
        <v>6.5</v>
      </c>
      <c r="I5032" s="1">
        <v>-4.9999999999999899E-2</v>
      </c>
      <c r="J5032" s="1">
        <v>5.0000000000000697E-2</v>
      </c>
      <c r="K5032" s="1">
        <v>2.5</v>
      </c>
      <c r="L5032" s="1">
        <v>0.45</v>
      </c>
      <c r="M5032" s="1">
        <v>20</v>
      </c>
      <c r="O5032" s="1">
        <f>случ!I5020</f>
        <v>-13.929124245992522</v>
      </c>
      <c r="P5032" s="1">
        <f t="shared" si="396"/>
        <v>11.570875754007478</v>
      </c>
      <c r="Q5032">
        <f t="shared" si="397"/>
        <v>-1</v>
      </c>
      <c r="S5032">
        <f>случ!J5020</f>
        <v>8.7190830964951509</v>
      </c>
      <c r="T5032">
        <f>случ!K5020</f>
        <v>3.020726066774885</v>
      </c>
      <c r="U5032" s="1">
        <f t="shared" si="398"/>
        <v>37.289083096495162</v>
      </c>
      <c r="V5032" s="1">
        <f t="shared" si="399"/>
        <v>-16.159273933225105</v>
      </c>
      <c r="X5032" s="4">
        <f>10-SUM(U5032&lt;$X$1,U5032&lt;$X$2,U5032&lt;$X$3,U5032&lt;$X$4,U5032&lt;$X$5,U5032&lt;$X$6,U5032&lt;$X$7,U5032&lt;$X$8,U5032&lt;$X$9,U5032&lt;$X$10)</f>
        <v>9</v>
      </c>
      <c r="Y5032" s="4">
        <f>SUM(V5032&lt;$Y$1,V5032&lt;$Y$2,V5032&lt;$Y$3,V5032&lt;$Y$4,V5032&lt;$Y$5,V5032&lt;$Y$6,V5032&lt;$Y$7,V5032&lt;$Y$8,V5032&lt;$Y$9,V5032&lt;$Y$10)</f>
        <v>10</v>
      </c>
      <c r="AA5032" s="10">
        <f t="shared" si="400"/>
        <v>-1.2500000000000001E-2</v>
      </c>
    </row>
    <row r="5033" spans="1:27">
      <c r="A5033" s="4"/>
      <c r="B5033" t="s">
        <v>80</v>
      </c>
      <c r="C5033">
        <v>27</v>
      </c>
      <c r="D5033" s="1">
        <v>-9.1</v>
      </c>
      <c r="E5033" s="1">
        <v>0</v>
      </c>
      <c r="F5033" s="1">
        <v>1.75</v>
      </c>
      <c r="G5033" s="1">
        <v>0.26999999999999902</v>
      </c>
      <c r="H5033" s="1">
        <v>6.5</v>
      </c>
      <c r="I5033" s="1">
        <v>0</v>
      </c>
      <c r="J5033" s="1">
        <v>4.9999999999999802E-2</v>
      </c>
      <c r="K5033" s="1">
        <v>2.5</v>
      </c>
      <c r="L5033" s="1">
        <v>0</v>
      </c>
      <c r="M5033" s="1">
        <v>18.5</v>
      </c>
      <c r="O5033" s="1">
        <f>случ!I5021</f>
        <v>-18.533239917888334</v>
      </c>
      <c r="P5033" s="1">
        <f t="shared" si="396"/>
        <v>0.84676008211166831</v>
      </c>
      <c r="Q5033">
        <f t="shared" si="397"/>
        <v>-1</v>
      </c>
      <c r="S5033">
        <f>случ!J5021</f>
        <v>-5.3187937189417802</v>
      </c>
      <c r="T5033">
        <f>случ!K5021</f>
        <v>7.9145373900547735</v>
      </c>
      <c r="U5033" s="1">
        <f t="shared" si="398"/>
        <v>23.711206281058224</v>
      </c>
      <c r="V5033" s="1">
        <f t="shared" si="399"/>
        <v>-7.4554626099452275</v>
      </c>
      <c r="X5033" s="4">
        <f>10-SUM(U5033&lt;$X$1,U5033&lt;$X$2,U5033&lt;$X$3,U5033&lt;$X$4,U5033&lt;$X$5,U5033&lt;$X$6,U5033&lt;$X$7,U5033&lt;$X$8,U5033&lt;$X$9,U5033&lt;$X$10)</f>
        <v>6</v>
      </c>
      <c r="Y5033" s="4">
        <f>SUM(V5033&lt;$Y$1,V5033&lt;$Y$2,V5033&lt;$Y$3,V5033&lt;$Y$4,V5033&lt;$Y$5,V5033&lt;$Y$6,V5033&lt;$Y$7,V5033&lt;$Y$8,V5033&lt;$Y$9,V5033&lt;$Y$10)</f>
        <v>8</v>
      </c>
      <c r="AA5033" s="10">
        <f t="shared" si="400"/>
        <v>-0.01</v>
      </c>
    </row>
    <row r="5034" spans="1:27">
      <c r="A5034" s="4"/>
      <c r="B5034" t="s">
        <v>81</v>
      </c>
      <c r="C5034">
        <v>27</v>
      </c>
      <c r="D5034" s="1">
        <v>-15.6</v>
      </c>
      <c r="E5034" s="1">
        <v>0</v>
      </c>
      <c r="F5034" s="1">
        <v>1.75</v>
      </c>
      <c r="G5034" s="1">
        <v>9.9599999999999994E-2</v>
      </c>
      <c r="H5034" s="1">
        <v>6.5</v>
      </c>
      <c r="I5034" s="1">
        <v>0</v>
      </c>
      <c r="J5034" s="1">
        <v>-2.0000000000000399E-2</v>
      </c>
      <c r="K5034" s="1">
        <v>2.5</v>
      </c>
      <c r="L5034" s="1">
        <v>0</v>
      </c>
      <c r="M5034" s="1">
        <v>14.8</v>
      </c>
      <c r="O5034" s="1">
        <f>случ!I5022</f>
        <v>36.426533080358297</v>
      </c>
      <c r="P5034" s="1">
        <f t="shared" si="396"/>
        <v>51.256533080358295</v>
      </c>
      <c r="Q5034">
        <f t="shared" si="397"/>
        <v>0</v>
      </c>
      <c r="S5034">
        <f>случ!J5022</f>
        <v>5.0794117218903363</v>
      </c>
      <c r="T5034">
        <f>случ!K5022</f>
        <v>9.1913398033731841</v>
      </c>
      <c r="U5034" s="1">
        <f t="shared" si="398"/>
        <v>30.52181172189033</v>
      </c>
      <c r="V5034" s="1">
        <f t="shared" si="399"/>
        <v>-3.2182601966268205</v>
      </c>
      <c r="X5034" s="4">
        <f>10-SUM(U5034&lt;$X$1,U5034&lt;$X$2,U5034&lt;$X$3,U5034&lt;$X$4,U5034&lt;$X$5,U5034&lt;$X$6,U5034&lt;$X$7,U5034&lt;$X$8,U5034&lt;$X$9,U5034&lt;$X$10)</f>
        <v>8</v>
      </c>
      <c r="Y5034" s="4">
        <f>SUM(V5034&lt;$Y$1,V5034&lt;$Y$2,V5034&lt;$Y$3,V5034&lt;$Y$4,V5034&lt;$Y$5,V5034&lt;$Y$6,V5034&lt;$Y$7,V5034&lt;$Y$8,V5034&lt;$Y$9,V5034&lt;$Y$10)</f>
        <v>7</v>
      </c>
      <c r="AA5034" s="10">
        <f t="shared" si="400"/>
        <v>0</v>
      </c>
    </row>
    <row r="5035" spans="1:27">
      <c r="A5035" s="4"/>
      <c r="B5035" t="s">
        <v>82</v>
      </c>
      <c r="C5035">
        <v>27</v>
      </c>
      <c r="D5035" s="1">
        <v>-30.5</v>
      </c>
      <c r="E5035" s="1">
        <v>0</v>
      </c>
      <c r="F5035" s="1">
        <v>2</v>
      </c>
      <c r="G5035" s="1">
        <v>9.9599999999999994E-2</v>
      </c>
      <c r="H5035" s="1">
        <v>6.5</v>
      </c>
      <c r="I5035" s="1">
        <v>0</v>
      </c>
      <c r="J5035" s="1">
        <v>3.00000000000002E-2</v>
      </c>
      <c r="K5035" s="1">
        <v>2.5</v>
      </c>
      <c r="L5035" s="1">
        <v>0</v>
      </c>
      <c r="M5035" s="1">
        <v>12.4</v>
      </c>
      <c r="O5035" s="1">
        <f>случ!I5023</f>
        <v>29.701915417122848</v>
      </c>
      <c r="P5035" s="1">
        <f t="shared" si="396"/>
        <v>36.851915417122854</v>
      </c>
      <c r="Q5035">
        <f t="shared" si="397"/>
        <v>0</v>
      </c>
      <c r="S5035">
        <f>случ!J5023</f>
        <v>-10.714890443945178</v>
      </c>
      <c r="T5035">
        <f>случ!K5023</f>
        <v>0.2174706463971382</v>
      </c>
      <c r="U5035" s="1">
        <f t="shared" si="398"/>
        <v>12.977509556054825</v>
      </c>
      <c r="V5035" s="1">
        <f t="shared" si="399"/>
        <v>-9.1421293536028578</v>
      </c>
      <c r="X5035" s="4">
        <f>10-SUM(U5035&lt;$X$1,U5035&lt;$X$2,U5035&lt;$X$3,U5035&lt;$X$4,U5035&lt;$X$5,U5035&lt;$X$6,U5035&lt;$X$7,U5035&lt;$X$8,U5035&lt;$X$9,U5035&lt;$X$10)</f>
        <v>2</v>
      </c>
      <c r="Y5035" s="4">
        <f>SUM(V5035&lt;$Y$1,V5035&lt;$Y$2,V5035&lt;$Y$3,V5035&lt;$Y$4,V5035&lt;$Y$5,V5035&lt;$Y$6,V5035&lt;$Y$7,V5035&lt;$Y$8,V5035&lt;$Y$9,V5035&lt;$Y$10)</f>
        <v>8</v>
      </c>
      <c r="AA5035" s="10">
        <f t="shared" si="400"/>
        <v>0</v>
      </c>
    </row>
    <row r="5036" spans="1:27">
      <c r="A5036" s="4"/>
      <c r="B5036" t="s">
        <v>83</v>
      </c>
      <c r="C5036">
        <v>27</v>
      </c>
      <c r="D5036" s="1">
        <v>-30.5</v>
      </c>
      <c r="E5036" s="1">
        <v>0</v>
      </c>
      <c r="F5036" s="1">
        <v>2.25</v>
      </c>
      <c r="G5036" s="1">
        <v>0</v>
      </c>
      <c r="H5036" s="1">
        <v>6.5</v>
      </c>
      <c r="I5036" s="1">
        <v>0</v>
      </c>
      <c r="J5036" s="1">
        <v>-9.9999999999999603E-2</v>
      </c>
      <c r="K5036" s="1">
        <v>2.5</v>
      </c>
      <c r="L5036" s="1">
        <v>0</v>
      </c>
      <c r="M5036" s="1">
        <v>12.4</v>
      </c>
      <c r="O5036" s="1">
        <f>случ!I5024</f>
        <v>-8.6831633506493962</v>
      </c>
      <c r="P5036" s="1">
        <f t="shared" si="396"/>
        <v>1.216836649350606</v>
      </c>
      <c r="Q5036">
        <f t="shared" si="397"/>
        <v>-1</v>
      </c>
      <c r="S5036">
        <f>случ!J5024</f>
        <v>2.5570092005713692</v>
      </c>
      <c r="T5036">
        <f>случ!K5024</f>
        <v>2.2208190003439303</v>
      </c>
      <c r="U5036" s="1">
        <f t="shared" si="398"/>
        <v>25.157009200571373</v>
      </c>
      <c r="V5036" s="1">
        <f t="shared" si="399"/>
        <v>-8.7291809996560659</v>
      </c>
      <c r="X5036" s="4">
        <f>10-SUM(U5036&lt;$X$1,U5036&lt;$X$2,U5036&lt;$X$3,U5036&lt;$X$4,U5036&lt;$X$5,U5036&lt;$X$6,U5036&lt;$X$7,U5036&lt;$X$8,U5036&lt;$X$9,U5036&lt;$X$10)</f>
        <v>6</v>
      </c>
      <c r="Y5036" s="4">
        <f>SUM(V5036&lt;$Y$1,V5036&lt;$Y$2,V5036&lt;$Y$3,V5036&lt;$Y$4,V5036&lt;$Y$5,V5036&lt;$Y$6,V5036&lt;$Y$7,V5036&lt;$Y$8,V5036&lt;$Y$9,V5036&lt;$Y$10)</f>
        <v>8</v>
      </c>
      <c r="AA5036" s="10">
        <f t="shared" si="400"/>
        <v>-0.01</v>
      </c>
    </row>
    <row r="5037" spans="1:27">
      <c r="A5037" s="4"/>
      <c r="B5037" t="s">
        <v>84</v>
      </c>
      <c r="C5037">
        <v>27</v>
      </c>
      <c r="D5037" s="1">
        <v>-14.8</v>
      </c>
      <c r="E5037" s="1">
        <v>0</v>
      </c>
      <c r="F5037" s="1">
        <v>2.25</v>
      </c>
      <c r="G5037" s="1">
        <v>4.9799999999999997E-2</v>
      </c>
      <c r="H5037" s="1">
        <v>6.5</v>
      </c>
      <c r="I5037" s="1">
        <v>0</v>
      </c>
      <c r="J5037" s="1">
        <v>-0.08</v>
      </c>
      <c r="K5037" s="1">
        <v>2.5</v>
      </c>
      <c r="L5037" s="1">
        <v>0</v>
      </c>
      <c r="M5037" s="1">
        <v>10.1</v>
      </c>
      <c r="O5037" s="1">
        <f>случ!I5025</f>
        <v>-5.0874999364358331</v>
      </c>
      <c r="P5037" s="1">
        <f t="shared" si="396"/>
        <v>15.802500063564167</v>
      </c>
      <c r="Q5037">
        <f t="shared" si="397"/>
        <v>-1</v>
      </c>
      <c r="S5037">
        <f>случ!J5025</f>
        <v>-12.038425156597789</v>
      </c>
      <c r="T5037">
        <f>случ!K5025</f>
        <v>-2.24787210355694</v>
      </c>
      <c r="U5037" s="1">
        <f t="shared" si="398"/>
        <v>8.2227748434022132</v>
      </c>
      <c r="V5037" s="1">
        <f t="shared" si="399"/>
        <v>-10.68767210355694</v>
      </c>
      <c r="X5037" s="4">
        <f>10-SUM(U5037&lt;$X$1,U5037&lt;$X$2,U5037&lt;$X$3,U5037&lt;$X$4,U5037&lt;$X$5,U5037&lt;$X$6,U5037&lt;$X$7,U5037&lt;$X$8,U5037&lt;$X$9,U5037&lt;$X$10)</f>
        <v>1</v>
      </c>
      <c r="Y5037" s="4">
        <f>SUM(V5037&lt;$Y$1,V5037&lt;$Y$2,V5037&lt;$Y$3,V5037&lt;$Y$4,V5037&lt;$Y$5,V5037&lt;$Y$6,V5037&lt;$Y$7,V5037&lt;$Y$8,V5037&lt;$Y$9,V5037&lt;$Y$10)</f>
        <v>9</v>
      </c>
      <c r="AA5037" s="10">
        <f t="shared" si="400"/>
        <v>-1.125E-2</v>
      </c>
    </row>
    <row r="5038" spans="1:27">
      <c r="A5038" s="4"/>
      <c r="B5038" t="s">
        <v>85</v>
      </c>
      <c r="C5038">
        <v>27</v>
      </c>
      <c r="D5038" s="1">
        <v>-6.5</v>
      </c>
      <c r="E5038" s="1">
        <v>0</v>
      </c>
      <c r="F5038" s="1">
        <v>2.5</v>
      </c>
      <c r="G5038" s="1">
        <v>-9.9599999999999994E-2</v>
      </c>
      <c r="H5038" s="1">
        <v>6.5</v>
      </c>
      <c r="I5038" s="1">
        <v>0</v>
      </c>
      <c r="J5038" s="1">
        <v>-0.149999999999999</v>
      </c>
      <c r="K5038" s="1">
        <v>2.5</v>
      </c>
      <c r="L5038" s="1">
        <v>0</v>
      </c>
      <c r="M5038" s="1">
        <v>11.7</v>
      </c>
      <c r="O5038" s="1">
        <f>случ!I5026</f>
        <v>59.381576787673268</v>
      </c>
      <c r="P5038" s="1">
        <f t="shared" si="396"/>
        <v>88.831576787673271</v>
      </c>
      <c r="Q5038">
        <f t="shared" si="397"/>
        <v>1</v>
      </c>
      <c r="S5038">
        <f>случ!J5026</f>
        <v>4.8213573902399816</v>
      </c>
      <c r="T5038">
        <f>случ!K5026</f>
        <v>3.1643777121471972</v>
      </c>
      <c r="U5038" s="1">
        <f t="shared" si="398"/>
        <v>26.668957390239996</v>
      </c>
      <c r="V5038" s="1">
        <f t="shared" si="399"/>
        <v>-7.6360222878527884</v>
      </c>
      <c r="X5038" s="4">
        <f>10-SUM(U5038&lt;$X$1,U5038&lt;$X$2,U5038&lt;$X$3,U5038&lt;$X$4,U5038&lt;$X$5,U5038&lt;$X$6,U5038&lt;$X$7,U5038&lt;$X$8,U5038&lt;$X$9,U5038&lt;$X$10)</f>
        <v>7</v>
      </c>
      <c r="Y5038" s="4">
        <f>SUM(V5038&lt;$Y$1,V5038&lt;$Y$2,V5038&lt;$Y$3,V5038&lt;$Y$4,V5038&lt;$Y$5,V5038&lt;$Y$6,V5038&lt;$Y$7,V5038&lt;$Y$8,V5038&lt;$Y$9,V5038&lt;$Y$10)</f>
        <v>8</v>
      </c>
      <c r="AA5038" s="10">
        <f t="shared" si="400"/>
        <v>8.7500000000000008E-3</v>
      </c>
    </row>
    <row r="5039" spans="1:27">
      <c r="A5039" s="4"/>
      <c r="B5039" t="s">
        <v>86</v>
      </c>
      <c r="C5039">
        <v>27</v>
      </c>
      <c r="D5039" s="1">
        <v>-7.9</v>
      </c>
      <c r="E5039" s="1">
        <v>0</v>
      </c>
      <c r="F5039" s="1">
        <v>2.75</v>
      </c>
      <c r="G5039" s="1">
        <v>-0.34999999999999898</v>
      </c>
      <c r="H5039" s="1">
        <v>6</v>
      </c>
      <c r="I5039" s="1">
        <v>4.9999999999999899E-2</v>
      </c>
      <c r="J5039" s="1">
        <v>-0.22999999999999901</v>
      </c>
      <c r="K5039" s="1">
        <v>2.5</v>
      </c>
      <c r="L5039" s="1">
        <v>-0.45</v>
      </c>
      <c r="M5039" s="1">
        <v>8.5</v>
      </c>
      <c r="O5039" s="1">
        <f>случ!I5027</f>
        <v>-9.9230068912888072</v>
      </c>
      <c r="P5039" s="1">
        <f t="shared" si="396"/>
        <v>20.816993108711191</v>
      </c>
      <c r="Q5039">
        <f t="shared" si="397"/>
        <v>0</v>
      </c>
      <c r="S5039">
        <f>случ!J5027</f>
        <v>-2.7097833680917343</v>
      </c>
      <c r="T5039">
        <f>случ!K5027</f>
        <v>7.6453676724158193</v>
      </c>
      <c r="U5039" s="1">
        <f t="shared" si="398"/>
        <v>18.100216631908271</v>
      </c>
      <c r="V5039" s="1">
        <f t="shared" si="399"/>
        <v>1.1053676724158299</v>
      </c>
      <c r="X5039" s="4">
        <f>10-SUM(U5039&lt;$X$1,U5039&lt;$X$2,U5039&lt;$X$3,U5039&lt;$X$4,U5039&lt;$X$5,U5039&lt;$X$6,U5039&lt;$X$7,U5039&lt;$X$8,U5039&lt;$X$9,U5039&lt;$X$10)</f>
        <v>4</v>
      </c>
      <c r="Y5039" s="4">
        <f>SUM(V5039&lt;$Y$1,V5039&lt;$Y$2,V5039&lt;$Y$3,V5039&lt;$Y$4,V5039&lt;$Y$5,V5039&lt;$Y$6,V5039&lt;$Y$7,V5039&lt;$Y$8,V5039&lt;$Y$9,V5039&lt;$Y$10)</f>
        <v>5</v>
      </c>
      <c r="AA5039" s="10">
        <f t="shared" si="400"/>
        <v>0</v>
      </c>
    </row>
    <row r="5040" spans="1:27">
      <c r="A5040" s="4"/>
      <c r="B5040" t="s">
        <v>87</v>
      </c>
      <c r="C5040">
        <v>27</v>
      </c>
      <c r="D5040" s="1">
        <v>2</v>
      </c>
      <c r="E5040" s="1">
        <v>0</v>
      </c>
      <c r="F5040" s="1">
        <v>2.75</v>
      </c>
      <c r="G5040" s="1">
        <v>-0.32</v>
      </c>
      <c r="H5040" s="1">
        <v>5.5</v>
      </c>
      <c r="I5040" s="1">
        <v>0</v>
      </c>
      <c r="J5040" s="1">
        <v>-0.26999999999999902</v>
      </c>
      <c r="K5040" s="1">
        <v>2.5</v>
      </c>
      <c r="L5040" s="1">
        <v>-0.5</v>
      </c>
      <c r="M5040" s="1">
        <v>10.5</v>
      </c>
      <c r="O5040" s="1">
        <f>случ!I5028</f>
        <v>23.095309919339751</v>
      </c>
      <c r="P5040" s="1">
        <f t="shared" si="396"/>
        <v>60.245309919339746</v>
      </c>
      <c r="Q5040">
        <f t="shared" si="397"/>
        <v>1</v>
      </c>
      <c r="S5040">
        <f>случ!J5028</f>
        <v>-13.365951645587174</v>
      </c>
      <c r="T5040">
        <f>случ!K5028</f>
        <v>8.1414176890605479</v>
      </c>
      <c r="U5040" s="1">
        <f t="shared" si="398"/>
        <v>8.5440483544128369</v>
      </c>
      <c r="V5040" s="1">
        <f t="shared" si="399"/>
        <v>-1.7985823109394392</v>
      </c>
      <c r="X5040" s="4">
        <f>10-SUM(U5040&lt;$X$1,U5040&lt;$X$2,U5040&lt;$X$3,U5040&lt;$X$4,U5040&lt;$X$5,U5040&lt;$X$6,U5040&lt;$X$7,U5040&lt;$X$8,U5040&lt;$X$9,U5040&lt;$X$10)</f>
        <v>1</v>
      </c>
      <c r="Y5040" s="4">
        <f>SUM(V5040&lt;$Y$1,V5040&lt;$Y$2,V5040&lt;$Y$3,V5040&lt;$Y$4,V5040&lt;$Y$5,V5040&lt;$Y$6,V5040&lt;$Y$7,V5040&lt;$Y$8,V5040&lt;$Y$9,V5040&lt;$Y$10)</f>
        <v>6</v>
      </c>
      <c r="AA5040" s="10">
        <f t="shared" si="400"/>
        <v>1.25E-3</v>
      </c>
    </row>
    <row r="5041" spans="1:27">
      <c r="A5041" s="4"/>
      <c r="B5041" t="s">
        <v>88</v>
      </c>
      <c r="C5041">
        <v>27</v>
      </c>
      <c r="D5041" s="1">
        <v>-4.0999999999999899</v>
      </c>
      <c r="E5041" s="1">
        <v>0</v>
      </c>
      <c r="F5041" s="1">
        <v>3</v>
      </c>
      <c r="G5041" s="1">
        <v>-4.9799999999999997E-2</v>
      </c>
      <c r="H5041" s="1">
        <v>5.5</v>
      </c>
      <c r="I5041" s="1">
        <v>0</v>
      </c>
      <c r="J5041" s="1">
        <v>-4.9999999999999802E-2</v>
      </c>
      <c r="K5041" s="1">
        <v>2.5</v>
      </c>
      <c r="L5041" s="1">
        <v>0</v>
      </c>
      <c r="M5041" s="1">
        <v>12.1</v>
      </c>
      <c r="O5041" s="1">
        <f>случ!I5029</f>
        <v>-41.05253598690814</v>
      </c>
      <c r="P5041" s="1">
        <f t="shared" si="396"/>
        <v>-5.4225359869081302</v>
      </c>
      <c r="Q5041">
        <f t="shared" si="397"/>
        <v>-1</v>
      </c>
      <c r="S5041">
        <f>случ!J5029</f>
        <v>-11.201543627899451</v>
      </c>
      <c r="T5041">
        <f>случ!K5029</f>
        <v>6.5258154644297122</v>
      </c>
      <c r="U5041" s="1">
        <f t="shared" si="398"/>
        <v>11.047256372100552</v>
      </c>
      <c r="V5041" s="1">
        <f t="shared" si="399"/>
        <v>-4.4243845355702849</v>
      </c>
      <c r="X5041" s="4">
        <f>10-SUM(U5041&lt;$X$1,U5041&lt;$X$2,U5041&lt;$X$3,U5041&lt;$X$4,U5041&lt;$X$5,U5041&lt;$X$6,U5041&lt;$X$7,U5041&lt;$X$8,U5041&lt;$X$9,U5041&lt;$X$10)</f>
        <v>2</v>
      </c>
      <c r="Y5041" s="4">
        <f>SUM(V5041&lt;$Y$1,V5041&lt;$Y$2,V5041&lt;$Y$3,V5041&lt;$Y$4,V5041&lt;$Y$5,V5041&lt;$Y$6,V5041&lt;$Y$7,V5041&lt;$Y$8,V5041&lt;$Y$9,V5041&lt;$Y$10)</f>
        <v>7</v>
      </c>
      <c r="AA5041" s="10">
        <f t="shared" si="400"/>
        <v>-8.7500000000000008E-3</v>
      </c>
    </row>
    <row r="5042" spans="1:27">
      <c r="A5042" s="4"/>
      <c r="B5042" t="s">
        <v>89</v>
      </c>
      <c r="C5042">
        <v>27</v>
      </c>
      <c r="D5042" s="1">
        <v>-3.8999999999999901</v>
      </c>
      <c r="E5042" s="1">
        <v>0</v>
      </c>
      <c r="F5042" s="1">
        <v>3</v>
      </c>
      <c r="G5042" s="1">
        <v>-0.45</v>
      </c>
      <c r="H5042" s="1">
        <v>5</v>
      </c>
      <c r="I5042" s="1">
        <v>0</v>
      </c>
      <c r="J5042" s="1">
        <v>-0.33999999999999903</v>
      </c>
      <c r="K5042" s="1">
        <v>2.5</v>
      </c>
      <c r="L5042" s="1">
        <v>-0.5</v>
      </c>
      <c r="M5042" s="1">
        <v>9.8000000000000007</v>
      </c>
      <c r="O5042" s="1">
        <f>случ!I5030</f>
        <v>16.69831124042874</v>
      </c>
      <c r="P5042" s="1">
        <f t="shared" si="396"/>
        <v>51.968311240428747</v>
      </c>
      <c r="Q5042">
        <f t="shared" si="397"/>
        <v>0</v>
      </c>
      <c r="S5042">
        <f>случ!J5030</f>
        <v>30.527007617689641</v>
      </c>
      <c r="T5042">
        <f>случ!K5030</f>
        <v>6.9573539466297003</v>
      </c>
      <c r="U5042" s="1">
        <f t="shared" si="398"/>
        <v>51.107007617689654</v>
      </c>
      <c r="V5042" s="1">
        <f t="shared" si="399"/>
        <v>-3.5626460533702886</v>
      </c>
      <c r="X5042" s="4">
        <f>10-SUM(U5042&lt;$X$1,U5042&lt;$X$2,U5042&lt;$X$3,U5042&lt;$X$4,U5042&lt;$X$5,U5042&lt;$X$6,U5042&lt;$X$7,U5042&lt;$X$8,U5042&lt;$X$9,U5042&lt;$X$10)</f>
        <v>10</v>
      </c>
      <c r="Y5042" s="4">
        <f>SUM(V5042&lt;$Y$1,V5042&lt;$Y$2,V5042&lt;$Y$3,V5042&lt;$Y$4,V5042&lt;$Y$5,V5042&lt;$Y$6,V5042&lt;$Y$7,V5042&lt;$Y$8,V5042&lt;$Y$9,V5042&lt;$Y$10)</f>
        <v>7</v>
      </c>
      <c r="AA5042" s="10">
        <f t="shared" si="400"/>
        <v>0</v>
      </c>
    </row>
    <row r="5043" spans="1:27">
      <c r="A5043" s="4"/>
      <c r="B5043" t="s">
        <v>90</v>
      </c>
      <c r="C5043">
        <v>27</v>
      </c>
      <c r="D5043" s="1">
        <v>-1.5</v>
      </c>
      <c r="E5043" s="1">
        <v>0</v>
      </c>
      <c r="F5043" s="1">
        <v>3.25</v>
      </c>
      <c r="G5043" s="1">
        <v>-0.28999999999999998</v>
      </c>
      <c r="H5043" s="1">
        <v>4.75</v>
      </c>
      <c r="I5043" s="1">
        <v>0.1</v>
      </c>
      <c r="J5043" s="1">
        <v>-0.23999999999999899</v>
      </c>
      <c r="K5043" s="1">
        <v>2.5</v>
      </c>
      <c r="L5043" s="1">
        <v>-0.15</v>
      </c>
      <c r="M5043" s="1">
        <v>11.8</v>
      </c>
      <c r="O5043" s="1">
        <f>случ!I5031</f>
        <v>40.110505495444471</v>
      </c>
      <c r="P5043" s="1">
        <f t="shared" si="396"/>
        <v>79.60050549544448</v>
      </c>
      <c r="Q5043">
        <f t="shared" si="397"/>
        <v>1</v>
      </c>
      <c r="S5043">
        <f>случ!J5031</f>
        <v>-10.929936052135536</v>
      </c>
      <c r="T5043">
        <f>случ!K5031</f>
        <v>4.1940123570919603</v>
      </c>
      <c r="U5043" s="1">
        <f t="shared" si="398"/>
        <v>9.8900639478644781</v>
      </c>
      <c r="V5043" s="1">
        <f t="shared" si="399"/>
        <v>-7.735987642908027</v>
      </c>
      <c r="X5043" s="4">
        <f>10-SUM(U5043&lt;$X$1,U5043&lt;$X$2,U5043&lt;$X$3,U5043&lt;$X$4,U5043&lt;$X$5,U5043&lt;$X$6,U5043&lt;$X$7,U5043&lt;$X$8,U5043&lt;$X$9,U5043&lt;$X$10)</f>
        <v>1</v>
      </c>
      <c r="Y5043" s="4">
        <f>SUM(V5043&lt;$Y$1,V5043&lt;$Y$2,V5043&lt;$Y$3,V5043&lt;$Y$4,V5043&lt;$Y$5,V5043&lt;$Y$6,V5043&lt;$Y$7,V5043&lt;$Y$8,V5043&lt;$Y$9,V5043&lt;$Y$10)</f>
        <v>8</v>
      </c>
      <c r="AA5043" s="10">
        <f t="shared" si="400"/>
        <v>1.25E-3</v>
      </c>
    </row>
    <row r="5044" spans="1:27">
      <c r="A5044" s="4"/>
      <c r="B5044" t="s">
        <v>91</v>
      </c>
      <c r="C5044">
        <v>27</v>
      </c>
      <c r="D5044" s="1">
        <v>3.19999999999999</v>
      </c>
      <c r="E5044" s="1">
        <v>0</v>
      </c>
      <c r="F5044" s="1">
        <v>3.5</v>
      </c>
      <c r="G5044" s="1">
        <v>-0.15</v>
      </c>
      <c r="H5044" s="1">
        <v>4.5</v>
      </c>
      <c r="I5044" s="1">
        <v>0.1</v>
      </c>
      <c r="J5044" s="1">
        <v>-0.13</v>
      </c>
      <c r="K5044" s="1">
        <v>2.5</v>
      </c>
      <c r="L5044" s="1">
        <v>-0.15</v>
      </c>
      <c r="M5044" s="1">
        <v>14.1</v>
      </c>
      <c r="O5044" s="1">
        <f>случ!I5032</f>
        <v>-40.183357374567912</v>
      </c>
      <c r="P5044" s="1">
        <f t="shared" si="396"/>
        <v>5.0966426254320822</v>
      </c>
      <c r="Q5044">
        <f t="shared" si="397"/>
        <v>-1</v>
      </c>
      <c r="S5044">
        <f>случ!J5032</f>
        <v>7.8353169484336505</v>
      </c>
      <c r="T5044">
        <f>случ!K5032</f>
        <v>11.689539272269233</v>
      </c>
      <c r="U5044" s="1">
        <f t="shared" si="398"/>
        <v>31.295316948433651</v>
      </c>
      <c r="V5044" s="1">
        <f t="shared" si="399"/>
        <v>-1.5004607277307667</v>
      </c>
      <c r="X5044" s="4">
        <f>10-SUM(U5044&lt;$X$1,U5044&lt;$X$2,U5044&lt;$X$3,U5044&lt;$X$4,U5044&lt;$X$5,U5044&lt;$X$6,U5044&lt;$X$7,U5044&lt;$X$8,U5044&lt;$X$9,U5044&lt;$X$10)</f>
        <v>8</v>
      </c>
      <c r="Y5044" s="4">
        <f>SUM(V5044&lt;$Y$1,V5044&lt;$Y$2,V5044&lt;$Y$3,V5044&lt;$Y$4,V5044&lt;$Y$5,V5044&lt;$Y$6,V5044&lt;$Y$7,V5044&lt;$Y$8,V5044&lt;$Y$9,V5044&lt;$Y$10)</f>
        <v>6</v>
      </c>
      <c r="AA5044" s="10">
        <f t="shared" si="400"/>
        <v>-7.4999999999999997E-3</v>
      </c>
    </row>
    <row r="5045" spans="1:27">
      <c r="A5045" s="4"/>
      <c r="B5045" t="s">
        <v>92</v>
      </c>
      <c r="C5045">
        <v>27</v>
      </c>
      <c r="D5045" s="1">
        <v>-0.69999999999999896</v>
      </c>
      <c r="E5045" s="1">
        <v>0</v>
      </c>
      <c r="F5045" s="1">
        <v>3.75</v>
      </c>
      <c r="G5045" s="1">
        <v>-9.9599999999999994E-2</v>
      </c>
      <c r="H5045" s="1">
        <v>4.5</v>
      </c>
      <c r="I5045" s="1">
        <v>0</v>
      </c>
      <c r="J5045" s="1">
        <v>-6.9999999999999396E-2</v>
      </c>
      <c r="K5045" s="1">
        <v>2.5</v>
      </c>
      <c r="L5045" s="1">
        <v>0</v>
      </c>
      <c r="M5045" s="1">
        <v>11.9</v>
      </c>
      <c r="O5045" s="1">
        <f>случ!I5033</f>
        <v>10.788597653067992</v>
      </c>
      <c r="P5045" s="1">
        <f t="shared" si="396"/>
        <v>56.048597653067986</v>
      </c>
      <c r="Q5045">
        <f t="shared" si="397"/>
        <v>0</v>
      </c>
      <c r="S5045">
        <f>случ!J5033</f>
        <v>-18.283088197741005</v>
      </c>
      <c r="T5045">
        <f>случ!K5033</f>
        <v>-8.9040629609038664</v>
      </c>
      <c r="U5045" s="1">
        <f t="shared" si="398"/>
        <v>2.8045118022590039</v>
      </c>
      <c r="V5045" s="1">
        <f t="shared" si="399"/>
        <v>-20.864462960903857</v>
      </c>
      <c r="X5045" s="4">
        <f>10-SUM(U5045&lt;$X$1,U5045&lt;$X$2,U5045&lt;$X$3,U5045&lt;$X$4,U5045&lt;$X$5,U5045&lt;$X$6,U5045&lt;$X$7,U5045&lt;$X$8,U5045&lt;$X$9,U5045&lt;$X$10)</f>
        <v>0</v>
      </c>
      <c r="Y5045" s="4">
        <f>SUM(V5045&lt;$Y$1,V5045&lt;$Y$2,V5045&lt;$Y$3,V5045&lt;$Y$4,V5045&lt;$Y$5,V5045&lt;$Y$6,V5045&lt;$Y$7,V5045&lt;$Y$8,V5045&lt;$Y$9,V5045&lt;$Y$10)</f>
        <v>10</v>
      </c>
      <c r="AA5045" s="10">
        <f t="shared" si="400"/>
        <v>0</v>
      </c>
    </row>
    <row r="5046" spans="1:27">
      <c r="A5046" s="4"/>
      <c r="B5046" t="s">
        <v>93</v>
      </c>
      <c r="C5046">
        <v>27</v>
      </c>
      <c r="D5046" s="1">
        <v>-9.7999999999999901</v>
      </c>
      <c r="E5046" s="1">
        <v>0</v>
      </c>
      <c r="F5046" s="1">
        <v>3.75</v>
      </c>
      <c r="G5046" s="1">
        <v>0</v>
      </c>
      <c r="H5046" s="1">
        <v>4.5</v>
      </c>
      <c r="I5046" s="1">
        <v>0</v>
      </c>
      <c r="J5046" s="1">
        <v>1.00000000000006E-2</v>
      </c>
      <c r="K5046" s="1">
        <v>2.5</v>
      </c>
      <c r="L5046" s="1">
        <v>0</v>
      </c>
      <c r="M5046" s="1">
        <v>10.3</v>
      </c>
      <c r="O5046" s="1">
        <f>случ!I5034</f>
        <v>53.979932144019386</v>
      </c>
      <c r="P5046" s="1">
        <f t="shared" si="396"/>
        <v>92.869932144019401</v>
      </c>
      <c r="Q5046">
        <f t="shared" si="397"/>
        <v>1</v>
      </c>
      <c r="S5046">
        <f>случ!J5034</f>
        <v>-3.0583229183849814</v>
      </c>
      <c r="T5046">
        <f>случ!K5034</f>
        <v>4.3515993448590411</v>
      </c>
      <c r="U5046" s="1">
        <f t="shared" si="398"/>
        <v>16.871677081615026</v>
      </c>
      <c r="V5046" s="1">
        <f t="shared" si="399"/>
        <v>-5.0684006551409517</v>
      </c>
      <c r="X5046" s="4">
        <f>10-SUM(U5046&lt;$X$1,U5046&lt;$X$2,U5046&lt;$X$3,U5046&lt;$X$4,U5046&lt;$X$5,U5046&lt;$X$6,U5046&lt;$X$7,U5046&lt;$X$8,U5046&lt;$X$9,U5046&lt;$X$10)</f>
        <v>3</v>
      </c>
      <c r="Y5046" s="4">
        <f>SUM(V5046&lt;$Y$1,V5046&lt;$Y$2,V5046&lt;$Y$3,V5046&lt;$Y$4,V5046&lt;$Y$5,V5046&lt;$Y$6,V5046&lt;$Y$7,V5046&lt;$Y$8,V5046&lt;$Y$9,V5046&lt;$Y$10)</f>
        <v>7</v>
      </c>
      <c r="AA5046" s="10">
        <f t="shared" si="400"/>
        <v>3.7499999999999999E-3</v>
      </c>
    </row>
    <row r="5047" spans="1:27">
      <c r="A5047" s="4"/>
      <c r="B5047" t="s">
        <v>94</v>
      </c>
      <c r="C5047">
        <v>27</v>
      </c>
      <c r="D5047" s="1">
        <v>-15.3</v>
      </c>
      <c r="E5047" s="1">
        <v>0</v>
      </c>
      <c r="F5047" s="1">
        <v>4</v>
      </c>
      <c r="G5047" s="1">
        <v>0</v>
      </c>
      <c r="H5047" s="1">
        <v>4.5</v>
      </c>
      <c r="I5047" s="1">
        <v>0</v>
      </c>
      <c r="J5047" s="1">
        <v>1.00000000000006E-2</v>
      </c>
      <c r="K5047" s="1">
        <v>2.5</v>
      </c>
      <c r="L5047" s="1">
        <v>0</v>
      </c>
      <c r="M5047" s="1">
        <v>7.9</v>
      </c>
      <c r="O5047" s="1">
        <f>случ!I5035</f>
        <v>-5.8256835179370707</v>
      </c>
      <c r="P5047" s="1">
        <f t="shared" si="396"/>
        <v>31.964316482062927</v>
      </c>
      <c r="Q5047">
        <f t="shared" si="397"/>
        <v>0</v>
      </c>
      <c r="S5047">
        <f>случ!J5035</f>
        <v>11.449737857218645</v>
      </c>
      <c r="T5047">
        <f>случ!K5035</f>
        <v>3.8339562318178642</v>
      </c>
      <c r="U5047" s="1">
        <f t="shared" si="398"/>
        <v>28.979737857218652</v>
      </c>
      <c r="V5047" s="1">
        <f t="shared" si="399"/>
        <v>-3.1860437681821283</v>
      </c>
      <c r="X5047" s="4">
        <f>10-SUM(U5047&lt;$X$1,U5047&lt;$X$2,U5047&lt;$X$3,U5047&lt;$X$4,U5047&lt;$X$5,U5047&lt;$X$6,U5047&lt;$X$7,U5047&lt;$X$8,U5047&lt;$X$9,U5047&lt;$X$10)</f>
        <v>7</v>
      </c>
      <c r="Y5047" s="4">
        <f>SUM(V5047&lt;$Y$1,V5047&lt;$Y$2,V5047&lt;$Y$3,V5047&lt;$Y$4,V5047&lt;$Y$5,V5047&lt;$Y$6,V5047&lt;$Y$7,V5047&lt;$Y$8,V5047&lt;$Y$9,V5047&lt;$Y$10)</f>
        <v>7</v>
      </c>
      <c r="AA5047" s="10">
        <f t="shared" si="400"/>
        <v>0</v>
      </c>
    </row>
    <row r="5048" spans="1:27">
      <c r="A5048" s="4"/>
      <c r="B5048" t="s">
        <v>95</v>
      </c>
      <c r="C5048">
        <v>27</v>
      </c>
      <c r="D5048" s="1">
        <v>-15.3</v>
      </c>
      <c r="E5048" s="1">
        <v>0.125</v>
      </c>
      <c r="F5048" s="1">
        <v>4.25</v>
      </c>
      <c r="G5048" s="1">
        <v>1.9599999999999999E-2</v>
      </c>
      <c r="H5048" s="1">
        <v>4.5</v>
      </c>
      <c r="I5048" s="1">
        <v>0</v>
      </c>
      <c r="J5048" s="1">
        <v>-9.9999999999997799E-3</v>
      </c>
      <c r="K5048" s="1">
        <v>2.5</v>
      </c>
      <c r="L5048" s="1">
        <v>0</v>
      </c>
      <c r="M5048" s="1">
        <v>7.9</v>
      </c>
      <c r="O5048" s="1">
        <f>случ!I5036</f>
        <v>34.058507176776317</v>
      </c>
      <c r="P5048" s="1">
        <f t="shared" si="396"/>
        <v>76.223507176776309</v>
      </c>
      <c r="Q5048">
        <f t="shared" si="397"/>
        <v>1</v>
      </c>
      <c r="S5048">
        <f>случ!J5036</f>
        <v>9.0643332160665047</v>
      </c>
      <c r="T5048">
        <f>случ!K5036</f>
        <v>-4.8964842566324149</v>
      </c>
      <c r="U5048" s="1">
        <f t="shared" si="398"/>
        <v>26.216733216066505</v>
      </c>
      <c r="V5048" s="1">
        <f t="shared" si="399"/>
        <v>-12.196084256632412</v>
      </c>
      <c r="X5048" s="4">
        <f>10-SUM(U5048&lt;$X$1,U5048&lt;$X$2,U5048&lt;$X$3,U5048&lt;$X$4,U5048&lt;$X$5,U5048&lt;$X$6,U5048&lt;$X$7,U5048&lt;$X$8,U5048&lt;$X$9,U5048&lt;$X$10)</f>
        <v>7</v>
      </c>
      <c r="Y5048" s="4">
        <f>SUM(V5048&lt;$Y$1,V5048&lt;$Y$2,V5048&lt;$Y$3,V5048&lt;$Y$4,V5048&lt;$Y$5,V5048&lt;$Y$6,V5048&lt;$Y$7,V5048&lt;$Y$8,V5048&lt;$Y$9,V5048&lt;$Y$10)</f>
        <v>9</v>
      </c>
      <c r="AA5048" s="10">
        <f t="shared" si="400"/>
        <v>8.7500000000000008E-3</v>
      </c>
    </row>
    <row r="5049" spans="1:27">
      <c r="A5049" s="4"/>
      <c r="B5049" t="s">
        <v>96</v>
      </c>
      <c r="C5049">
        <v>27</v>
      </c>
      <c r="D5049" s="1">
        <v>-7.8999999999999897</v>
      </c>
      <c r="E5049" s="1">
        <v>0.125</v>
      </c>
      <c r="F5049" s="1">
        <v>4.5</v>
      </c>
      <c r="G5049" s="1">
        <v>-0.17999999999999899</v>
      </c>
      <c r="H5049" s="1">
        <v>4.25</v>
      </c>
      <c r="I5049" s="1">
        <v>7.4999999999999997E-2</v>
      </c>
      <c r="J5049" s="1">
        <v>-0.2</v>
      </c>
      <c r="K5049" s="1">
        <v>2.5</v>
      </c>
      <c r="L5049" s="1">
        <v>-0.17499999999999999</v>
      </c>
      <c r="M5049" s="1">
        <v>9</v>
      </c>
      <c r="O5049" s="1">
        <f>случ!I5037</f>
        <v>4.3016003616386387</v>
      </c>
      <c r="P5049" s="1">
        <f t="shared" si="396"/>
        <v>54.176600361638648</v>
      </c>
      <c r="Q5049">
        <f t="shared" si="397"/>
        <v>0</v>
      </c>
      <c r="S5049">
        <f>случ!J5037</f>
        <v>17.446569588292238</v>
      </c>
      <c r="T5049">
        <f>случ!K5037</f>
        <v>-2.7508837881138142</v>
      </c>
      <c r="U5049" s="1">
        <f t="shared" si="398"/>
        <v>34.976569588292236</v>
      </c>
      <c r="V5049" s="1">
        <f t="shared" si="399"/>
        <v>-12.145883788113816</v>
      </c>
      <c r="X5049" s="4">
        <f>10-SUM(U5049&lt;$X$1,U5049&lt;$X$2,U5049&lt;$X$3,U5049&lt;$X$4,U5049&lt;$X$5,U5049&lt;$X$6,U5049&lt;$X$7,U5049&lt;$X$8,U5049&lt;$X$9,U5049&lt;$X$10)</f>
        <v>8</v>
      </c>
      <c r="Y5049" s="4">
        <f>SUM(V5049&lt;$Y$1,V5049&lt;$Y$2,V5049&lt;$Y$3,V5049&lt;$Y$4,V5049&lt;$Y$5,V5049&lt;$Y$6,V5049&lt;$Y$7,V5049&lt;$Y$8,V5049&lt;$Y$9,V5049&lt;$Y$10)</f>
        <v>9</v>
      </c>
      <c r="AA5049" s="10">
        <f t="shared" si="400"/>
        <v>0</v>
      </c>
    </row>
    <row r="5050" spans="1:27">
      <c r="A5050" s="4"/>
      <c r="B5050" t="s">
        <v>97</v>
      </c>
      <c r="C5050">
        <v>27</v>
      </c>
      <c r="D5050" s="1">
        <v>8.0999999999999908</v>
      </c>
      <c r="E5050" s="1">
        <v>0</v>
      </c>
      <c r="F5050" s="1">
        <v>4.5</v>
      </c>
      <c r="G5050" s="1">
        <v>-5.96E-2</v>
      </c>
      <c r="H5050" s="1">
        <v>4</v>
      </c>
      <c r="I5050" s="1">
        <v>0.1</v>
      </c>
      <c r="J5050" s="1">
        <v>-1.9999999999999501E-2</v>
      </c>
      <c r="K5050" s="1">
        <v>2.5</v>
      </c>
      <c r="L5050" s="1">
        <v>-0.15</v>
      </c>
      <c r="M5050" s="1">
        <v>10.1</v>
      </c>
      <c r="O5050" s="1">
        <f>случ!I5038</f>
        <v>-26.341036682561612</v>
      </c>
      <c r="P5050" s="1">
        <f t="shared" si="396"/>
        <v>32.868963317438386</v>
      </c>
      <c r="Q5050">
        <f t="shared" si="397"/>
        <v>0</v>
      </c>
      <c r="S5050">
        <f>случ!J5038</f>
        <v>14.123651069629346</v>
      </c>
      <c r="T5050">
        <f>случ!K5038</f>
        <v>1.0458019256847717</v>
      </c>
      <c r="U5050" s="1">
        <f t="shared" si="398"/>
        <v>33.971251069629353</v>
      </c>
      <c r="V5050" s="1">
        <f t="shared" si="399"/>
        <v>-7.3045980743152219</v>
      </c>
      <c r="X5050" s="4">
        <f>10-SUM(U5050&lt;$X$1,U5050&lt;$X$2,U5050&lt;$X$3,U5050&lt;$X$4,U5050&lt;$X$5,U5050&lt;$X$6,U5050&lt;$X$7,U5050&lt;$X$8,U5050&lt;$X$9,U5050&lt;$X$10)</f>
        <v>8</v>
      </c>
      <c r="Y5050" s="4">
        <f>SUM(V5050&lt;$Y$1,V5050&lt;$Y$2,V5050&lt;$Y$3,V5050&lt;$Y$4,V5050&lt;$Y$5,V5050&lt;$Y$6,V5050&lt;$Y$7,V5050&lt;$Y$8,V5050&lt;$Y$9,V5050&lt;$Y$10)</f>
        <v>8</v>
      </c>
      <c r="AA5050" s="10">
        <f t="shared" si="400"/>
        <v>0</v>
      </c>
    </row>
    <row r="5051" spans="1:27">
      <c r="A5051" s="4"/>
      <c r="B5051" t="s">
        <v>98</v>
      </c>
      <c r="C5051">
        <v>27</v>
      </c>
      <c r="D5051" s="1">
        <v>2.9</v>
      </c>
      <c r="E5051" s="1">
        <v>0.125</v>
      </c>
      <c r="F5051" s="1">
        <v>4.75</v>
      </c>
      <c r="G5051" s="1">
        <v>8.9899999999999994E-2</v>
      </c>
      <c r="H5051" s="1">
        <v>4</v>
      </c>
      <c r="I5051" s="1">
        <v>0</v>
      </c>
      <c r="J5051" s="1">
        <v>0.08</v>
      </c>
      <c r="K5051" s="1">
        <v>2.5</v>
      </c>
      <c r="L5051" s="1">
        <v>0</v>
      </c>
      <c r="M5051" s="1">
        <v>12.4</v>
      </c>
      <c r="O5051" s="1">
        <f>случ!I5039</f>
        <v>23.568509229349107</v>
      </c>
      <c r="P5051" s="1">
        <f t="shared" si="396"/>
        <v>83.473509229349105</v>
      </c>
      <c r="Q5051">
        <f t="shared" si="397"/>
        <v>1</v>
      </c>
      <c r="S5051">
        <f>случ!J5039</f>
        <v>-7.6580922134506269</v>
      </c>
      <c r="T5051">
        <f>случ!K5039</f>
        <v>-7.4371491552128655</v>
      </c>
      <c r="U5051" s="1">
        <f t="shared" si="398"/>
        <v>14.242507786549375</v>
      </c>
      <c r="V5051" s="1">
        <f t="shared" si="399"/>
        <v>-18.637049155212864</v>
      </c>
      <c r="X5051" s="4">
        <f>10-SUM(U5051&lt;$X$1,U5051&lt;$X$2,U5051&lt;$X$3,U5051&lt;$X$4,U5051&lt;$X$5,U5051&lt;$X$6,U5051&lt;$X$7,U5051&lt;$X$8,U5051&lt;$X$9,U5051&lt;$X$10)</f>
        <v>3</v>
      </c>
      <c r="Y5051" s="4">
        <f>SUM(V5051&lt;$Y$1,V5051&lt;$Y$2,V5051&lt;$Y$3,V5051&lt;$Y$4,V5051&lt;$Y$5,V5051&lt;$Y$6,V5051&lt;$Y$7,V5051&lt;$Y$8,V5051&lt;$Y$9,V5051&lt;$Y$10)</f>
        <v>10</v>
      </c>
      <c r="AA5051" s="10">
        <f t="shared" si="400"/>
        <v>3.7499999999999999E-3</v>
      </c>
    </row>
    <row r="5052" spans="1:27">
      <c r="A5052" s="4"/>
      <c r="B5052" t="s">
        <v>99</v>
      </c>
      <c r="C5052">
        <v>27</v>
      </c>
      <c r="D5052" s="1">
        <v>6.6</v>
      </c>
      <c r="E5052" s="1">
        <v>0.125</v>
      </c>
      <c r="F5052" s="1">
        <v>4.75</v>
      </c>
      <c r="G5052" s="1">
        <v>7.0000000000000201E-2</v>
      </c>
      <c r="H5052" s="1">
        <v>4</v>
      </c>
      <c r="I5052" s="1">
        <v>0</v>
      </c>
      <c r="J5052" s="1">
        <v>-9.9999999999997799E-3</v>
      </c>
      <c r="K5052" s="1">
        <v>2.5</v>
      </c>
      <c r="L5052" s="1">
        <v>0</v>
      </c>
      <c r="M5052" s="1">
        <v>14.7</v>
      </c>
      <c r="O5052" s="1">
        <f>случ!I5040</f>
        <v>-25.195758665089794</v>
      </c>
      <c r="P5052" s="1">
        <f t="shared" si="396"/>
        <v>37.299241334910207</v>
      </c>
      <c r="Q5052">
        <f t="shared" si="397"/>
        <v>0</v>
      </c>
      <c r="S5052">
        <f>случ!J5040</f>
        <v>14.75749336907344</v>
      </c>
      <c r="T5052">
        <f>случ!K5040</f>
        <v>2.3366927517009493</v>
      </c>
      <c r="U5052" s="1">
        <f t="shared" si="398"/>
        <v>37.907493369073435</v>
      </c>
      <c r="V5052" s="1">
        <f t="shared" si="399"/>
        <v>-12.313307248299047</v>
      </c>
      <c r="X5052" s="4">
        <f>10-SUM(U5052&lt;$X$1,U5052&lt;$X$2,U5052&lt;$X$3,U5052&lt;$X$4,U5052&lt;$X$5,U5052&lt;$X$6,U5052&lt;$X$7,U5052&lt;$X$8,U5052&lt;$X$9,U5052&lt;$X$10)</f>
        <v>9</v>
      </c>
      <c r="Y5052" s="4">
        <f>SUM(V5052&lt;$Y$1,V5052&lt;$Y$2,V5052&lt;$Y$3,V5052&lt;$Y$4,V5052&lt;$Y$5,V5052&lt;$Y$6,V5052&lt;$Y$7,V5052&lt;$Y$8,V5052&lt;$Y$9,V5052&lt;$Y$10)</f>
        <v>9</v>
      </c>
      <c r="AA5052" s="10">
        <f t="shared" si="400"/>
        <v>0</v>
      </c>
    </row>
    <row r="5053" spans="1:27">
      <c r="A5053" s="4"/>
      <c r="B5053" t="s">
        <v>100</v>
      </c>
      <c r="C5053">
        <v>27</v>
      </c>
      <c r="D5053" s="1">
        <v>5.7</v>
      </c>
      <c r="E5053" s="1">
        <v>0</v>
      </c>
      <c r="F5053" s="1">
        <v>5</v>
      </c>
      <c r="G5053" s="1">
        <v>5.96E-2</v>
      </c>
      <c r="H5053" s="1">
        <v>4</v>
      </c>
      <c r="I5053" s="1">
        <v>0</v>
      </c>
      <c r="J5053" s="1">
        <v>2.0000000000000399E-2</v>
      </c>
      <c r="K5053" s="1">
        <v>2.5</v>
      </c>
      <c r="L5053" s="1">
        <v>0</v>
      </c>
      <c r="M5053" s="1">
        <v>16.5</v>
      </c>
      <c r="O5053" s="1">
        <f>случ!I5041</f>
        <v>5.8227400706487291</v>
      </c>
      <c r="P5053" s="1">
        <f t="shared" si="396"/>
        <v>68.812740070648729</v>
      </c>
      <c r="Q5053">
        <f t="shared" si="397"/>
        <v>1</v>
      </c>
      <c r="S5053">
        <f>случ!J5041</f>
        <v>9.8174763740556816</v>
      </c>
      <c r="T5053">
        <f>случ!K5041</f>
        <v>6.8355650531581267</v>
      </c>
      <c r="U5053" s="1">
        <f t="shared" si="398"/>
        <v>35.219876374055687</v>
      </c>
      <c r="V5053" s="1">
        <f t="shared" si="399"/>
        <v>-9.214034946841867</v>
      </c>
      <c r="X5053" s="4">
        <f>10-SUM(U5053&lt;$X$1,U5053&lt;$X$2,U5053&lt;$X$3,U5053&lt;$X$4,U5053&lt;$X$5,U5053&lt;$X$6,U5053&lt;$X$7,U5053&lt;$X$8,U5053&lt;$X$9,U5053&lt;$X$10)</f>
        <v>9</v>
      </c>
      <c r="Y5053" s="4">
        <f>SUM(V5053&lt;$Y$1,V5053&lt;$Y$2,V5053&lt;$Y$3,V5053&lt;$Y$4,V5053&lt;$Y$5,V5053&lt;$Y$6,V5053&lt;$Y$7,V5053&lt;$Y$8,V5053&lt;$Y$9,V5053&lt;$Y$10)</f>
        <v>8</v>
      </c>
      <c r="AA5053" s="10">
        <f t="shared" si="400"/>
        <v>1.125E-2</v>
      </c>
    </row>
    <row r="5054" spans="1:27">
      <c r="A5054" s="4"/>
      <c r="B5054" t="s">
        <v>101</v>
      </c>
      <c r="C5054">
        <v>27</v>
      </c>
      <c r="D5054" s="1">
        <v>2</v>
      </c>
      <c r="E5054" s="1">
        <v>0.125</v>
      </c>
      <c r="F5054" s="1">
        <v>5</v>
      </c>
      <c r="G5054" s="1">
        <v>0.04</v>
      </c>
      <c r="H5054" s="1">
        <v>4</v>
      </c>
      <c r="I5054" s="1">
        <v>0</v>
      </c>
      <c r="J5054" s="1">
        <v>-5.9999999999999602E-2</v>
      </c>
      <c r="K5054" s="1">
        <v>2.5</v>
      </c>
      <c r="L5054" s="1">
        <v>0</v>
      </c>
      <c r="M5054" s="1">
        <v>16.2</v>
      </c>
      <c r="O5054" s="1">
        <f>случ!I5042</f>
        <v>28.315578408306585</v>
      </c>
      <c r="P5054" s="1">
        <f t="shared" si="396"/>
        <v>90.340578408306584</v>
      </c>
      <c r="Q5054">
        <f t="shared" si="397"/>
        <v>1</v>
      </c>
      <c r="S5054">
        <f>случ!J5042</f>
        <v>15.901979931819412</v>
      </c>
      <c r="T5054">
        <f>случ!K5042</f>
        <v>2.129581264400966</v>
      </c>
      <c r="U5054" s="1">
        <f t="shared" si="398"/>
        <v>40.081979931819419</v>
      </c>
      <c r="V5054" s="1">
        <f t="shared" si="399"/>
        <v>-14.640418735599031</v>
      </c>
      <c r="X5054" s="4">
        <f>10-SUM(U5054&lt;$X$1,U5054&lt;$X$2,U5054&lt;$X$3,U5054&lt;$X$4,U5054&lt;$X$5,U5054&lt;$X$6,U5054&lt;$X$7,U5054&lt;$X$8,U5054&lt;$X$9,U5054&lt;$X$10)</f>
        <v>10</v>
      </c>
      <c r="Y5054" s="4">
        <f>SUM(V5054&lt;$Y$1,V5054&lt;$Y$2,V5054&lt;$Y$3,V5054&lt;$Y$4,V5054&lt;$Y$5,V5054&lt;$Y$6,V5054&lt;$Y$7,V5054&lt;$Y$8,V5054&lt;$Y$9,V5054&lt;$Y$10)</f>
        <v>10</v>
      </c>
      <c r="AA5054" s="10">
        <f t="shared" si="400"/>
        <v>1.2500000000000001E-2</v>
      </c>
    </row>
    <row r="5055" spans="1:27">
      <c r="A5055" s="4"/>
      <c r="B5055" t="s">
        <v>102</v>
      </c>
      <c r="C5055">
        <v>27</v>
      </c>
      <c r="D5055" s="1">
        <v>0.40000000000000202</v>
      </c>
      <c r="E5055" s="1">
        <v>0.125</v>
      </c>
      <c r="F5055" s="1">
        <v>5.25</v>
      </c>
      <c r="G5055" s="1">
        <v>5.96E-2</v>
      </c>
      <c r="H5055" s="1">
        <v>4</v>
      </c>
      <c r="I5055" s="1">
        <v>0</v>
      </c>
      <c r="J5055" s="1">
        <v>-9.9999999999997799E-3</v>
      </c>
      <c r="K5055" s="1">
        <v>2.5</v>
      </c>
      <c r="L5055" s="1">
        <v>0</v>
      </c>
      <c r="M5055" s="1">
        <v>16.7</v>
      </c>
      <c r="O5055" s="1">
        <f>случ!I5043</f>
        <v>-21.524401655816607</v>
      </c>
      <c r="P5055" s="1">
        <f t="shared" si="396"/>
        <v>42.130598344183397</v>
      </c>
      <c r="Q5055">
        <f t="shared" si="397"/>
        <v>0</v>
      </c>
      <c r="S5055">
        <f>случ!J5043</f>
        <v>10.974761811491859</v>
      </c>
      <c r="T5055">
        <f>случ!K5043</f>
        <v>-7.1665456669487391</v>
      </c>
      <c r="U5055" s="1">
        <f t="shared" si="398"/>
        <v>36.187161811491862</v>
      </c>
      <c r="V5055" s="1">
        <f t="shared" si="399"/>
        <v>-23.806145666948737</v>
      </c>
      <c r="X5055" s="4">
        <f>10-SUM(U5055&lt;$X$1,U5055&lt;$X$2,U5055&lt;$X$3,U5055&lt;$X$4,U5055&lt;$X$5,U5055&lt;$X$6,U5055&lt;$X$7,U5055&lt;$X$8,U5055&lt;$X$9,U5055&lt;$X$10)</f>
        <v>9</v>
      </c>
      <c r="Y5055" s="4">
        <f>SUM(V5055&lt;$Y$1,V5055&lt;$Y$2,V5055&lt;$Y$3,V5055&lt;$Y$4,V5055&lt;$Y$5,V5055&lt;$Y$6,V5055&lt;$Y$7,V5055&lt;$Y$8,V5055&lt;$Y$9,V5055&lt;$Y$10)</f>
        <v>10</v>
      </c>
      <c r="AA5055" s="10">
        <f t="shared" si="400"/>
        <v>0</v>
      </c>
    </row>
    <row r="5056" spans="1:27">
      <c r="A5056" s="4"/>
      <c r="B5056" t="s">
        <v>103</v>
      </c>
      <c r="C5056">
        <v>27</v>
      </c>
      <c r="D5056" s="1">
        <v>3.2</v>
      </c>
      <c r="E5056" s="1">
        <v>0.125</v>
      </c>
      <c r="F5056" s="1">
        <v>5.25</v>
      </c>
      <c r="G5056" s="1">
        <v>0.04</v>
      </c>
      <c r="H5056" s="1">
        <v>4</v>
      </c>
      <c r="I5056" s="1">
        <v>0</v>
      </c>
      <c r="J5056" s="1">
        <v>-6.0000000000000497E-2</v>
      </c>
      <c r="K5056" s="1">
        <v>2.5</v>
      </c>
      <c r="L5056" s="1">
        <v>0</v>
      </c>
      <c r="M5056" s="1">
        <v>16.8</v>
      </c>
      <c r="O5056" s="1">
        <f>случ!I5044</f>
        <v>2.8718122502478884</v>
      </c>
      <c r="P5056" s="1">
        <f t="shared" si="396"/>
        <v>68.486812250247894</v>
      </c>
      <c r="Q5056">
        <f t="shared" si="397"/>
        <v>1</v>
      </c>
      <c r="S5056">
        <f>случ!J5044</f>
        <v>-15.59370300499771</v>
      </c>
      <c r="T5056">
        <f>случ!K5044</f>
        <v>2.5201244031827725</v>
      </c>
      <c r="U5056" s="1">
        <f t="shared" si="398"/>
        <v>9.1862969950022837</v>
      </c>
      <c r="V5056" s="1">
        <f t="shared" si="399"/>
        <v>-14.849875596817235</v>
      </c>
      <c r="X5056" s="4">
        <f>10-SUM(U5056&lt;$X$1,U5056&lt;$X$2,U5056&lt;$X$3,U5056&lt;$X$4,U5056&lt;$X$5,U5056&lt;$X$6,U5056&lt;$X$7,U5056&lt;$X$8,U5056&lt;$X$9,U5056&lt;$X$10)</f>
        <v>1</v>
      </c>
      <c r="Y5056" s="4">
        <f>SUM(V5056&lt;$Y$1,V5056&lt;$Y$2,V5056&lt;$Y$3,V5056&lt;$Y$4,V5056&lt;$Y$5,V5056&lt;$Y$6,V5056&lt;$Y$7,V5056&lt;$Y$8,V5056&lt;$Y$9,V5056&lt;$Y$10)</f>
        <v>10</v>
      </c>
      <c r="AA5056" s="10">
        <f t="shared" si="400"/>
        <v>1.25E-3</v>
      </c>
    </row>
    <row r="5057" spans="1:27">
      <c r="A5057" s="4"/>
      <c r="B5057" t="s">
        <v>104</v>
      </c>
      <c r="C5057">
        <v>27</v>
      </c>
      <c r="D5057" s="1">
        <v>-0.19999999999999901</v>
      </c>
      <c r="E5057" s="1">
        <v>0.125</v>
      </c>
      <c r="F5057" s="1">
        <v>5.25</v>
      </c>
      <c r="G5057" s="1">
        <v>9.9599999999999994E-2</v>
      </c>
      <c r="H5057" s="1">
        <v>4</v>
      </c>
      <c r="I5057" s="1">
        <v>0</v>
      </c>
      <c r="J5057" s="1">
        <v>8.9999999999999802E-2</v>
      </c>
      <c r="K5057" s="1">
        <v>2.5</v>
      </c>
      <c r="L5057" s="1">
        <v>0</v>
      </c>
      <c r="M5057" s="1">
        <v>16.100000000000001</v>
      </c>
      <c r="O5057" s="1">
        <f>случ!I5045</f>
        <v>29.799106633618656</v>
      </c>
      <c r="P5057" s="1">
        <f t="shared" si="396"/>
        <v>93.034106633618649</v>
      </c>
      <c r="Q5057">
        <f t="shared" si="397"/>
        <v>1</v>
      </c>
      <c r="S5057">
        <f>случ!J5045</f>
        <v>15.38009022919854</v>
      </c>
      <c r="T5057">
        <f>случ!K5045</f>
        <v>-6.1782185615252647</v>
      </c>
      <c r="U5057" s="1">
        <f t="shared" si="398"/>
        <v>41.05249022919854</v>
      </c>
      <c r="V5057" s="1">
        <f t="shared" si="399"/>
        <v>-20.957818561525269</v>
      </c>
      <c r="X5057" s="4">
        <f>10-SUM(U5057&lt;$X$1,U5057&lt;$X$2,U5057&lt;$X$3,U5057&lt;$X$4,U5057&lt;$X$5,U5057&lt;$X$6,U5057&lt;$X$7,U5057&lt;$X$8,U5057&lt;$X$9,U5057&lt;$X$10)</f>
        <v>10</v>
      </c>
      <c r="Y5057" s="4">
        <f>SUM(V5057&lt;$Y$1,V5057&lt;$Y$2,V5057&lt;$Y$3,V5057&lt;$Y$4,V5057&lt;$Y$5,V5057&lt;$Y$6,V5057&lt;$Y$7,V5057&lt;$Y$8,V5057&lt;$Y$9,V5057&lt;$Y$10)</f>
        <v>10</v>
      </c>
      <c r="AA5057" s="10">
        <f t="shared" si="400"/>
        <v>1.2500000000000001E-2</v>
      </c>
    </row>
    <row r="5058" spans="1:27">
      <c r="A5058" s="4"/>
      <c r="B5058" t="s">
        <v>105</v>
      </c>
      <c r="C5058">
        <v>27</v>
      </c>
      <c r="D5058" s="1">
        <v>-3.5</v>
      </c>
      <c r="E5058" s="1">
        <v>0.125</v>
      </c>
      <c r="F5058" s="1">
        <v>5.25</v>
      </c>
      <c r="G5058" s="1">
        <v>0.04</v>
      </c>
      <c r="H5058" s="1">
        <v>4</v>
      </c>
      <c r="I5058" s="1">
        <v>0.1</v>
      </c>
      <c r="J5058" s="1">
        <v>-9.9999999999997799E-3</v>
      </c>
      <c r="K5058" s="1">
        <v>2.5</v>
      </c>
      <c r="L5058" s="1">
        <v>0.1</v>
      </c>
      <c r="M5058" s="1">
        <v>16</v>
      </c>
      <c r="O5058" s="1">
        <f>случ!I5046</f>
        <v>-2.7369441652331803</v>
      </c>
      <c r="P5058" s="1">
        <f t="shared" si="396"/>
        <v>58.228055834766813</v>
      </c>
      <c r="Q5058">
        <f t="shared" si="397"/>
        <v>0</v>
      </c>
      <c r="S5058">
        <f>случ!J5046</f>
        <v>-26.958699308676021</v>
      </c>
      <c r="T5058">
        <f>случ!K5046</f>
        <v>11.879677624956974</v>
      </c>
      <c r="U5058" s="1">
        <f t="shared" si="398"/>
        <v>-2.9286993086760198</v>
      </c>
      <c r="V5058" s="1">
        <f t="shared" si="399"/>
        <v>-3.3403223750430229</v>
      </c>
      <c r="X5058" s="4">
        <f>10-SUM(U5058&lt;$X$1,U5058&lt;$X$2,U5058&lt;$X$3,U5058&lt;$X$4,U5058&lt;$X$5,U5058&lt;$X$6,U5058&lt;$X$7,U5058&lt;$X$8,U5058&lt;$X$9,U5058&lt;$X$10)</f>
        <v>0</v>
      </c>
      <c r="Y5058" s="4">
        <f>SUM(V5058&lt;$Y$1,V5058&lt;$Y$2,V5058&lt;$Y$3,V5058&lt;$Y$4,V5058&lt;$Y$5,V5058&lt;$Y$6,V5058&lt;$Y$7,V5058&lt;$Y$8,V5058&lt;$Y$9,V5058&lt;$Y$10)</f>
        <v>7</v>
      </c>
      <c r="AA5058" s="10">
        <f t="shared" si="400"/>
        <v>0</v>
      </c>
    </row>
    <row r="5059" spans="1:27">
      <c r="A5059" s="4"/>
      <c r="B5059" t="s">
        <v>106</v>
      </c>
      <c r="C5059">
        <v>27</v>
      </c>
      <c r="D5059" s="1">
        <v>-8.6999999999999904</v>
      </c>
      <c r="E5059" s="1">
        <v>0.125</v>
      </c>
      <c r="F5059" s="1">
        <v>5.25</v>
      </c>
      <c r="G5059" s="1">
        <v>3.00000000000002E-2</v>
      </c>
      <c r="H5059" s="1">
        <v>4</v>
      </c>
      <c r="I5059" s="1">
        <v>0.1</v>
      </c>
      <c r="J5059" s="1">
        <v>-3.00000000000002E-2</v>
      </c>
      <c r="K5059" s="1">
        <v>2.5</v>
      </c>
      <c r="L5059" s="1">
        <v>0.1</v>
      </c>
      <c r="M5059" s="1">
        <v>14.6</v>
      </c>
      <c r="O5059" s="1">
        <f>случ!I5047</f>
        <v>52.053311961944701</v>
      </c>
      <c r="P5059" s="1">
        <f t="shared" si="396"/>
        <v>109.37831196194472</v>
      </c>
      <c r="Q5059">
        <f t="shared" si="397"/>
        <v>1</v>
      </c>
      <c r="S5059">
        <f>случ!J5047</f>
        <v>-17.330714516954099</v>
      </c>
      <c r="T5059">
        <f>случ!K5047</f>
        <v>9.6867062978590006</v>
      </c>
      <c r="U5059" s="1">
        <f t="shared" si="398"/>
        <v>5.0992854830458967</v>
      </c>
      <c r="V5059" s="1">
        <f t="shared" si="399"/>
        <v>-4.3832937021410014</v>
      </c>
      <c r="X5059" s="4">
        <f>10-SUM(U5059&lt;$X$1,U5059&lt;$X$2,U5059&lt;$X$3,U5059&lt;$X$4,U5059&lt;$X$5,U5059&lt;$X$6,U5059&lt;$X$7,U5059&lt;$X$8,U5059&lt;$X$9,U5059&lt;$X$10)</f>
        <v>0</v>
      </c>
      <c r="Y5059" s="4">
        <f>SUM(V5059&lt;$Y$1,V5059&lt;$Y$2,V5059&lt;$Y$3,V5059&lt;$Y$4,V5059&lt;$Y$5,V5059&lt;$Y$6,V5059&lt;$Y$7,V5059&lt;$Y$8,V5059&lt;$Y$9,V5059&lt;$Y$10)</f>
        <v>7</v>
      </c>
      <c r="AA5059" s="10">
        <f t="shared" si="400"/>
        <v>0</v>
      </c>
    </row>
    <row r="5060" spans="1:27">
      <c r="A5060" s="4"/>
      <c r="B5060" t="s">
        <v>107</v>
      </c>
      <c r="C5060">
        <v>27</v>
      </c>
      <c r="D5060" s="1">
        <v>-8.6999999999999904</v>
      </c>
      <c r="E5060" s="1">
        <v>0.125</v>
      </c>
      <c r="F5060" s="1">
        <v>5.25</v>
      </c>
      <c r="G5060" s="1">
        <v>1.9599999999999999E-2</v>
      </c>
      <c r="H5060" s="1">
        <v>4</v>
      </c>
      <c r="I5060" s="1">
        <v>0.11111111111111099</v>
      </c>
      <c r="J5060" s="1">
        <v>9.9999999999997799E-3</v>
      </c>
      <c r="K5060" s="1">
        <v>2.5</v>
      </c>
      <c r="L5060" s="1">
        <v>0.11111111111111099</v>
      </c>
      <c r="M5060" s="1">
        <v>14.6</v>
      </c>
      <c r="O5060" s="1">
        <f>случ!I5048</f>
        <v>-16.526099941536756</v>
      </c>
      <c r="P5060" s="1">
        <f t="shared" si="396"/>
        <v>40.803344502907699</v>
      </c>
      <c r="Q5060">
        <f t="shared" si="397"/>
        <v>0</v>
      </c>
      <c r="S5060">
        <f>случ!J5048</f>
        <v>-5.3115212369552589</v>
      </c>
      <c r="T5060">
        <f>случ!K5048</f>
        <v>7.4710804487620734</v>
      </c>
      <c r="U5060" s="1">
        <f t="shared" si="398"/>
        <v>17.634212096378072</v>
      </c>
      <c r="V5060" s="1">
        <f t="shared" si="399"/>
        <v>-5.9907417734601527</v>
      </c>
      <c r="X5060" s="4">
        <f>10-SUM(U5060&lt;$X$1,U5060&lt;$X$2,U5060&lt;$X$3,U5060&lt;$X$4,U5060&lt;$X$5,U5060&lt;$X$6,U5060&lt;$X$7,U5060&lt;$X$8,U5060&lt;$X$9,U5060&lt;$X$10)</f>
        <v>4</v>
      </c>
      <c r="Y5060" s="4">
        <f>SUM(V5060&lt;$Y$1,V5060&lt;$Y$2,V5060&lt;$Y$3,V5060&lt;$Y$4,V5060&lt;$Y$5,V5060&lt;$Y$6,V5060&lt;$Y$7,V5060&lt;$Y$8,V5060&lt;$Y$9,V5060&lt;$Y$10)</f>
        <v>7</v>
      </c>
      <c r="AA5060" s="10">
        <f t="shared" si="400"/>
        <v>0</v>
      </c>
    </row>
    <row r="5061" spans="1:27">
      <c r="A5061" s="4"/>
      <c r="B5061" t="s">
        <v>108</v>
      </c>
      <c r="C5061">
        <v>27</v>
      </c>
      <c r="D5061" s="1">
        <v>2.2000000000000002</v>
      </c>
      <c r="E5061" s="1">
        <v>0.125</v>
      </c>
      <c r="F5061" s="1">
        <v>5.25</v>
      </c>
      <c r="G5061" s="1">
        <v>7.0000000000000201E-2</v>
      </c>
      <c r="H5061" s="1">
        <v>4</v>
      </c>
      <c r="I5061" s="1">
        <v>0</v>
      </c>
      <c r="J5061" s="1">
        <v>7.0000000000000201E-2</v>
      </c>
      <c r="K5061" s="1">
        <v>2.5</v>
      </c>
      <c r="L5061" s="1">
        <v>0</v>
      </c>
      <c r="M5061" s="1">
        <v>19.8</v>
      </c>
      <c r="O5061" s="1">
        <f>случ!I5049</f>
        <v>-91.234071308095167</v>
      </c>
      <c r="P5061" s="1">
        <f t="shared" si="396"/>
        <v>-26.319071308095175</v>
      </c>
      <c r="Q5061">
        <f t="shared" si="397"/>
        <v>-1</v>
      </c>
      <c r="S5061">
        <f>случ!J5049</f>
        <v>-19.672953203787159</v>
      </c>
      <c r="T5061">
        <f>случ!K5049</f>
        <v>-14.280483139615431</v>
      </c>
      <c r="U5061" s="1">
        <f t="shared" si="398"/>
        <v>9.6170467962128434</v>
      </c>
      <c r="V5061" s="1">
        <f t="shared" si="399"/>
        <v>-32.990483139615428</v>
      </c>
      <c r="X5061" s="4">
        <f>10-SUM(U5061&lt;$X$1,U5061&lt;$X$2,U5061&lt;$X$3,U5061&lt;$X$4,U5061&lt;$X$5,U5061&lt;$X$6,U5061&lt;$X$7,U5061&lt;$X$8,U5061&lt;$X$9,U5061&lt;$X$10)</f>
        <v>1</v>
      </c>
      <c r="Y5061" s="4">
        <f>SUM(V5061&lt;$Y$1,V5061&lt;$Y$2,V5061&lt;$Y$3,V5061&lt;$Y$4,V5061&lt;$Y$5,V5061&lt;$Y$6,V5061&lt;$Y$7,V5061&lt;$Y$8,V5061&lt;$Y$9,V5061&lt;$Y$10)</f>
        <v>10</v>
      </c>
      <c r="AA5061" s="10">
        <f t="shared" si="400"/>
        <v>-1.2500000000000001E-2</v>
      </c>
    </row>
    <row r="5062" spans="1:27">
      <c r="A5062" s="4"/>
      <c r="B5062" t="s">
        <v>109</v>
      </c>
      <c r="C5062">
        <v>27</v>
      </c>
      <c r="D5062" s="1">
        <v>8</v>
      </c>
      <c r="E5062" s="1">
        <v>0</v>
      </c>
      <c r="F5062" s="1">
        <v>5.25</v>
      </c>
      <c r="G5062" s="1">
        <v>3.00000000000002E-2</v>
      </c>
      <c r="H5062" s="1">
        <v>4</v>
      </c>
      <c r="I5062" s="1">
        <v>7.4999999999999997E-2</v>
      </c>
      <c r="J5062" s="1">
        <v>-2.0000000000000399E-2</v>
      </c>
      <c r="K5062" s="1">
        <v>2.5</v>
      </c>
      <c r="L5062" s="1">
        <v>7.4999999999999997E-2</v>
      </c>
      <c r="M5062" s="1">
        <v>21.5</v>
      </c>
      <c r="O5062" s="1">
        <f>случ!I5050</f>
        <v>-10.178806594583945</v>
      </c>
      <c r="P5062" s="1">
        <f t="shared" si="396"/>
        <v>57.201193405416049</v>
      </c>
      <c r="Q5062">
        <f t="shared" si="397"/>
        <v>0</v>
      </c>
      <c r="S5062">
        <f>случ!J5050</f>
        <v>-3.2723356434818029</v>
      </c>
      <c r="T5062">
        <f>случ!K5050</f>
        <v>5.0215092393459617</v>
      </c>
      <c r="U5062" s="1">
        <f t="shared" si="398"/>
        <v>26.337664356518189</v>
      </c>
      <c r="V5062" s="1">
        <f t="shared" si="399"/>
        <v>-15.993490760654042</v>
      </c>
      <c r="X5062" s="4">
        <f>10-SUM(U5062&lt;$X$1,U5062&lt;$X$2,U5062&lt;$X$3,U5062&lt;$X$4,U5062&lt;$X$5,U5062&lt;$X$6,U5062&lt;$X$7,U5062&lt;$X$8,U5062&lt;$X$9,U5062&lt;$X$10)</f>
        <v>7</v>
      </c>
      <c r="Y5062" s="4">
        <f>SUM(V5062&lt;$Y$1,V5062&lt;$Y$2,V5062&lt;$Y$3,V5062&lt;$Y$4,V5062&lt;$Y$5,V5062&lt;$Y$6,V5062&lt;$Y$7,V5062&lt;$Y$8,V5062&lt;$Y$9,V5062&lt;$Y$10)</f>
        <v>10</v>
      </c>
      <c r="AA5062" s="10">
        <f t="shared" si="400"/>
        <v>0</v>
      </c>
    </row>
    <row r="5063" spans="1:27">
      <c r="A5063" s="4"/>
      <c r="B5063" t="s">
        <v>110</v>
      </c>
      <c r="C5063">
        <v>27</v>
      </c>
      <c r="D5063" s="1">
        <v>10.6</v>
      </c>
      <c r="E5063" s="1">
        <v>0.125</v>
      </c>
      <c r="F5063" s="1">
        <v>5.25</v>
      </c>
      <c r="G5063" s="1">
        <v>0.04</v>
      </c>
      <c r="H5063" s="1">
        <v>4</v>
      </c>
      <c r="I5063" s="1">
        <v>0.125</v>
      </c>
      <c r="J5063" s="1">
        <v>-9.9999999999997799E-3</v>
      </c>
      <c r="K5063" s="1">
        <v>2.5</v>
      </c>
      <c r="L5063" s="1">
        <v>0.125</v>
      </c>
      <c r="M5063" s="1">
        <v>24.4</v>
      </c>
      <c r="O5063" s="1">
        <f>случ!I5051</f>
        <v>-36.043048624230082</v>
      </c>
      <c r="P5063" s="1">
        <f t="shared" si="396"/>
        <v>34.801951375769917</v>
      </c>
      <c r="Q5063">
        <f t="shared" si="397"/>
        <v>0</v>
      </c>
      <c r="S5063">
        <f>случ!J5051</f>
        <v>-29.897066001502033</v>
      </c>
      <c r="T5063">
        <f>случ!K5051</f>
        <v>3.7111569891646843</v>
      </c>
      <c r="U5063" s="1">
        <f t="shared" si="398"/>
        <v>2.3829339984979683</v>
      </c>
      <c r="V5063" s="1">
        <f t="shared" si="399"/>
        <v>-19.733843010835312</v>
      </c>
      <c r="X5063" s="4">
        <f>10-SUM(U5063&lt;$X$1,U5063&lt;$X$2,U5063&lt;$X$3,U5063&lt;$X$4,U5063&lt;$X$5,U5063&lt;$X$6,U5063&lt;$X$7,U5063&lt;$X$8,U5063&lt;$X$9,U5063&lt;$X$10)</f>
        <v>0</v>
      </c>
      <c r="Y5063" s="4">
        <f>SUM(V5063&lt;$Y$1,V5063&lt;$Y$2,V5063&lt;$Y$3,V5063&lt;$Y$4,V5063&lt;$Y$5,V5063&lt;$Y$6,V5063&lt;$Y$7,V5063&lt;$Y$8,V5063&lt;$Y$9,V5063&lt;$Y$10)</f>
        <v>10</v>
      </c>
      <c r="AA5063" s="10">
        <f t="shared" si="400"/>
        <v>0</v>
      </c>
    </row>
    <row r="5064" spans="1:27">
      <c r="A5064" s="4"/>
      <c r="B5064" t="s">
        <v>111</v>
      </c>
      <c r="C5064">
        <v>27</v>
      </c>
      <c r="D5064" s="1">
        <v>10.6</v>
      </c>
      <c r="E5064" s="1">
        <v>0.125</v>
      </c>
      <c r="F5064" s="1">
        <v>5.25</v>
      </c>
      <c r="G5064" s="1">
        <v>0.25</v>
      </c>
      <c r="H5064" s="1">
        <v>4.25</v>
      </c>
      <c r="I5064" s="1">
        <v>-0.1</v>
      </c>
      <c r="J5064" s="1">
        <v>0.1</v>
      </c>
      <c r="K5064" s="1">
        <v>2.5</v>
      </c>
      <c r="L5064" s="1">
        <v>0.15</v>
      </c>
      <c r="M5064" s="1">
        <v>24.5</v>
      </c>
      <c r="O5064" s="1">
        <f>случ!I5052</f>
        <v>34.262129996505429</v>
      </c>
      <c r="P5064" s="1">
        <f t="shared" si="396"/>
        <v>105.26712999650542</v>
      </c>
      <c r="Q5064">
        <f t="shared" si="397"/>
        <v>1</v>
      </c>
      <c r="S5064">
        <f>случ!J5052</f>
        <v>-8.9895216898991173</v>
      </c>
      <c r="T5064">
        <f>случ!K5052</f>
        <v>0.3829912943235303</v>
      </c>
      <c r="U5064" s="1">
        <f t="shared" si="398"/>
        <v>23.910478310100881</v>
      </c>
      <c r="V5064" s="1">
        <f t="shared" si="399"/>
        <v>-24.267008705676467</v>
      </c>
      <c r="X5064" s="4">
        <f>10-SUM(U5064&lt;$X$1,U5064&lt;$X$2,U5064&lt;$X$3,U5064&lt;$X$4,U5064&lt;$X$5,U5064&lt;$X$6,U5064&lt;$X$7,U5064&lt;$X$8,U5064&lt;$X$9,U5064&lt;$X$10)</f>
        <v>6</v>
      </c>
      <c r="Y5064" s="4">
        <f>SUM(V5064&lt;$Y$1,V5064&lt;$Y$2,V5064&lt;$Y$3,V5064&lt;$Y$4,V5064&lt;$Y$5,V5064&lt;$Y$6,V5064&lt;$Y$7,V5064&lt;$Y$8,V5064&lt;$Y$9,V5064&lt;$Y$10)</f>
        <v>10</v>
      </c>
      <c r="AA5064" s="10">
        <f t="shared" si="400"/>
        <v>7.4999999999999997E-3</v>
      </c>
    </row>
    <row r="5065" spans="1:27">
      <c r="A5065" s="4"/>
      <c r="B5065" t="s">
        <v>112</v>
      </c>
      <c r="C5065">
        <v>27</v>
      </c>
      <c r="D5065" s="1">
        <v>-2.2999999999999998</v>
      </c>
      <c r="E5065" s="1">
        <v>0</v>
      </c>
      <c r="F5065" s="1">
        <v>5.25</v>
      </c>
      <c r="G5065" s="1">
        <v>7.0000000000000201E-2</v>
      </c>
      <c r="H5065" s="1">
        <v>4.25</v>
      </c>
      <c r="I5065" s="1">
        <v>0.1</v>
      </c>
      <c r="J5065" s="1">
        <v>9.9999999999999603E-2</v>
      </c>
      <c r="K5065" s="1">
        <v>2.5</v>
      </c>
      <c r="L5065" s="1">
        <v>0.1</v>
      </c>
      <c r="M5065" s="1">
        <v>23.8</v>
      </c>
      <c r="O5065" s="1">
        <f>случ!I5053</f>
        <v>56.907785668364014</v>
      </c>
      <c r="P5065" s="1">
        <f t="shared" si="396"/>
        <v>117.33778566836401</v>
      </c>
      <c r="Q5065">
        <f t="shared" si="397"/>
        <v>1</v>
      </c>
      <c r="S5065">
        <f>случ!J5053</f>
        <v>13.111793223240404</v>
      </c>
      <c r="T5065">
        <f>случ!K5053</f>
        <v>-6.4859317686326996</v>
      </c>
      <c r="U5065" s="1">
        <f t="shared" si="398"/>
        <v>46.441793223240403</v>
      </c>
      <c r="V5065" s="1">
        <f t="shared" si="399"/>
        <v>-27.855931768632704</v>
      </c>
      <c r="X5065" s="4">
        <f>10-SUM(U5065&lt;$X$1,U5065&lt;$X$2,U5065&lt;$X$3,U5065&lt;$X$4,U5065&lt;$X$5,U5065&lt;$X$6,U5065&lt;$X$7,U5065&lt;$X$8,U5065&lt;$X$9,U5065&lt;$X$10)</f>
        <v>10</v>
      </c>
      <c r="Y5065" s="4">
        <f>SUM(V5065&lt;$Y$1,V5065&lt;$Y$2,V5065&lt;$Y$3,V5065&lt;$Y$4,V5065&lt;$Y$5,V5065&lt;$Y$6,V5065&lt;$Y$7,V5065&lt;$Y$8,V5065&lt;$Y$9,V5065&lt;$Y$10)</f>
        <v>10</v>
      </c>
      <c r="AA5065" s="10">
        <f t="shared" si="400"/>
        <v>1.2500000000000001E-2</v>
      </c>
    </row>
    <row r="5066" spans="1:27">
      <c r="A5066" s="4"/>
      <c r="B5066" t="s">
        <v>113</v>
      </c>
      <c r="C5066">
        <v>27</v>
      </c>
      <c r="D5066" s="1">
        <v>-5.6999999999999904</v>
      </c>
      <c r="E5066" s="1">
        <v>0.125</v>
      </c>
      <c r="F5066" s="1">
        <v>5.25</v>
      </c>
      <c r="G5066" s="1">
        <v>0.21</v>
      </c>
      <c r="H5066" s="1">
        <v>4.5</v>
      </c>
      <c r="I5066" s="1">
        <v>-0.1</v>
      </c>
      <c r="J5066" s="1">
        <v>9.9999999999999603E-2</v>
      </c>
      <c r="K5066" s="1">
        <v>2.5</v>
      </c>
      <c r="L5066" s="1">
        <v>0.15</v>
      </c>
      <c r="M5066" s="1">
        <v>24.1</v>
      </c>
      <c r="O5066" s="1">
        <f>случ!I5054</f>
        <v>6.6743215545990431</v>
      </c>
      <c r="P5066" s="1">
        <f t="shared" si="396"/>
        <v>66.519321554599045</v>
      </c>
      <c r="Q5066">
        <f t="shared" si="397"/>
        <v>1</v>
      </c>
      <c r="S5066">
        <f>случ!J5054</f>
        <v>10.228087858298638</v>
      </c>
      <c r="T5066">
        <f>случ!K5054</f>
        <v>2.477508534150862</v>
      </c>
      <c r="U5066" s="1">
        <f t="shared" si="398"/>
        <v>43.218087858298631</v>
      </c>
      <c r="V5066" s="1">
        <f t="shared" si="399"/>
        <v>-21.482491465849147</v>
      </c>
      <c r="X5066" s="4">
        <f>10-SUM(U5066&lt;$X$1,U5066&lt;$X$2,U5066&lt;$X$3,U5066&lt;$X$4,U5066&lt;$X$5,U5066&lt;$X$6,U5066&lt;$X$7,U5066&lt;$X$8,U5066&lt;$X$9,U5066&lt;$X$10)</f>
        <v>10</v>
      </c>
      <c r="Y5066" s="4">
        <f>SUM(V5066&lt;$Y$1,V5066&lt;$Y$2,V5066&lt;$Y$3,V5066&lt;$Y$4,V5066&lt;$Y$5,V5066&lt;$Y$6,V5066&lt;$Y$7,V5066&lt;$Y$8,V5066&lt;$Y$9,V5066&lt;$Y$10)</f>
        <v>10</v>
      </c>
      <c r="AA5066" s="10">
        <f t="shared" si="400"/>
        <v>1.2500000000000001E-2</v>
      </c>
    </row>
    <row r="5067" spans="1:27">
      <c r="A5067" s="4"/>
      <c r="B5067" t="s">
        <v>114</v>
      </c>
      <c r="C5067">
        <v>27</v>
      </c>
      <c r="D5067" s="1">
        <v>-2.5</v>
      </c>
      <c r="E5067" s="1">
        <v>0.125</v>
      </c>
      <c r="F5067" s="1">
        <v>5.25</v>
      </c>
      <c r="G5067" s="1">
        <v>0.16999999999999901</v>
      </c>
      <c r="H5067" s="1">
        <v>4.5</v>
      </c>
      <c r="I5067" s="1">
        <v>2.5000000000000001E-2</v>
      </c>
      <c r="J5067" s="1">
        <v>0.08</v>
      </c>
      <c r="K5067" s="1">
        <v>2.5</v>
      </c>
      <c r="L5067" s="1">
        <v>2.5000000000000001E-2</v>
      </c>
      <c r="M5067" s="1">
        <v>22.9</v>
      </c>
      <c r="O5067" s="1">
        <f>случ!I5055</f>
        <v>7.268216165076268</v>
      </c>
      <c r="P5067" s="1">
        <f t="shared" si="396"/>
        <v>69.403216165076259</v>
      </c>
      <c r="Q5067">
        <f t="shared" si="397"/>
        <v>1</v>
      </c>
      <c r="S5067">
        <f>случ!J5055</f>
        <v>-7.4687056429175103</v>
      </c>
      <c r="T5067">
        <f>случ!K5055</f>
        <v>6.039329417734133</v>
      </c>
      <c r="U5067" s="1">
        <f t="shared" si="398"/>
        <v>24.801294357082494</v>
      </c>
      <c r="V5067" s="1">
        <f t="shared" si="399"/>
        <v>-15.065670582265863</v>
      </c>
      <c r="X5067" s="4">
        <f>10-SUM(U5067&lt;$X$1,U5067&lt;$X$2,U5067&lt;$X$3,U5067&lt;$X$4,U5067&lt;$X$5,U5067&lt;$X$6,U5067&lt;$X$7,U5067&lt;$X$8,U5067&lt;$X$9,U5067&lt;$X$10)</f>
        <v>6</v>
      </c>
      <c r="Y5067" s="4">
        <f>SUM(V5067&lt;$Y$1,V5067&lt;$Y$2,V5067&lt;$Y$3,V5067&lt;$Y$4,V5067&lt;$Y$5,V5067&lt;$Y$6,V5067&lt;$Y$7,V5067&lt;$Y$8,V5067&lt;$Y$9,V5067&lt;$Y$10)</f>
        <v>10</v>
      </c>
      <c r="AA5067" s="10">
        <f t="shared" si="400"/>
        <v>7.4999999999999997E-3</v>
      </c>
    </row>
    <row r="5068" spans="1:27">
      <c r="A5068" s="4"/>
      <c r="B5068" t="s">
        <v>115</v>
      </c>
      <c r="C5068">
        <v>27</v>
      </c>
      <c r="D5068" s="1">
        <v>0.69999999999999896</v>
      </c>
      <c r="E5068" s="1">
        <v>0</v>
      </c>
      <c r="F5068" s="1">
        <v>5.25</v>
      </c>
      <c r="G5068" s="1">
        <v>0.21</v>
      </c>
      <c r="H5068" s="1">
        <v>4.75</v>
      </c>
      <c r="I5068" s="1">
        <v>-2.4999999999999901E-2</v>
      </c>
      <c r="J5068" s="1">
        <v>0.14000000000000001</v>
      </c>
      <c r="K5068" s="1">
        <v>2.5</v>
      </c>
      <c r="L5068" s="1">
        <v>0.22500000000000001</v>
      </c>
      <c r="M5068" s="1">
        <v>24.4</v>
      </c>
      <c r="O5068" s="1">
        <f>случ!I5056</f>
        <v>-34.266861328368606</v>
      </c>
      <c r="P5068" s="1">
        <f t="shared" si="396"/>
        <v>28.713138671631398</v>
      </c>
      <c r="Q5068">
        <f t="shared" si="397"/>
        <v>0</v>
      </c>
      <c r="S5068">
        <f>случ!J5056</f>
        <v>-52.331749405266152</v>
      </c>
      <c r="T5068">
        <f>случ!K5056</f>
        <v>9.8061145221288761</v>
      </c>
      <c r="U5068" s="1">
        <f t="shared" si="398"/>
        <v>-18.721749405266152</v>
      </c>
      <c r="V5068" s="1">
        <f t="shared" si="399"/>
        <v>-13.15888547787112</v>
      </c>
      <c r="X5068" s="4">
        <f>10-SUM(U5068&lt;$X$1,U5068&lt;$X$2,U5068&lt;$X$3,U5068&lt;$X$4,U5068&lt;$X$5,U5068&lt;$X$6,U5068&lt;$X$7,U5068&lt;$X$8,U5068&lt;$X$9,U5068&lt;$X$10)</f>
        <v>0</v>
      </c>
      <c r="Y5068" s="4">
        <f>SUM(V5068&lt;$Y$1,V5068&lt;$Y$2,V5068&lt;$Y$3,V5068&lt;$Y$4,V5068&lt;$Y$5,V5068&lt;$Y$6,V5068&lt;$Y$7,V5068&lt;$Y$8,V5068&lt;$Y$9,V5068&lt;$Y$10)</f>
        <v>10</v>
      </c>
      <c r="AA5068" s="10">
        <f t="shared" si="400"/>
        <v>0</v>
      </c>
    </row>
    <row r="5069" spans="1:27">
      <c r="A5069" s="4"/>
      <c r="B5069" t="s">
        <v>116</v>
      </c>
      <c r="C5069">
        <v>27</v>
      </c>
      <c r="D5069" s="1">
        <v>-3.1</v>
      </c>
      <c r="E5069" s="1">
        <v>0</v>
      </c>
      <c r="F5069" s="1">
        <v>4.75</v>
      </c>
      <c r="G5069" s="1">
        <v>5.96E-2</v>
      </c>
      <c r="H5069" s="1">
        <v>4.75</v>
      </c>
      <c r="I5069" s="1">
        <v>0</v>
      </c>
      <c r="J5069" s="1">
        <v>0</v>
      </c>
      <c r="K5069" s="1">
        <v>2.5</v>
      </c>
      <c r="L5069" s="1">
        <v>0</v>
      </c>
      <c r="M5069" s="1">
        <v>23.6</v>
      </c>
      <c r="O5069" s="1">
        <f>случ!I5057</f>
        <v>8.8665710538339724</v>
      </c>
      <c r="P5069" s="1">
        <f t="shared" si="396"/>
        <v>63.696571053833971</v>
      </c>
      <c r="Q5069">
        <f t="shared" si="397"/>
        <v>1</v>
      </c>
      <c r="S5069">
        <f>случ!J5057</f>
        <v>-12.212974992948594</v>
      </c>
      <c r="T5069">
        <f>случ!K5057</f>
        <v>3.3817738469325054</v>
      </c>
      <c r="U5069" s="1">
        <f t="shared" si="398"/>
        <v>20.779425007051408</v>
      </c>
      <c r="V5069" s="1">
        <f t="shared" si="399"/>
        <v>-19.277826153067494</v>
      </c>
      <c r="X5069" s="4">
        <f>10-SUM(U5069&lt;$X$1,U5069&lt;$X$2,U5069&lt;$X$3,U5069&lt;$X$4,U5069&lt;$X$5,U5069&lt;$X$6,U5069&lt;$X$7,U5069&lt;$X$8,U5069&lt;$X$9,U5069&lt;$X$10)</f>
        <v>5</v>
      </c>
      <c r="Y5069" s="4">
        <f>SUM(V5069&lt;$Y$1,V5069&lt;$Y$2,V5069&lt;$Y$3,V5069&lt;$Y$4,V5069&lt;$Y$5,V5069&lt;$Y$6,V5069&lt;$Y$7,V5069&lt;$Y$8,V5069&lt;$Y$9,V5069&lt;$Y$10)</f>
        <v>10</v>
      </c>
      <c r="AA5069" s="10">
        <f t="shared" si="400"/>
        <v>6.2500000000000003E-3</v>
      </c>
    </row>
    <row r="5070" spans="1:27">
      <c r="A5070" s="4"/>
      <c r="B5070" t="s">
        <v>117</v>
      </c>
      <c r="C5070">
        <v>27</v>
      </c>
      <c r="D5070" s="1">
        <v>-6.8999999999999897</v>
      </c>
      <c r="E5070" s="1">
        <v>0</v>
      </c>
      <c r="F5070" s="1">
        <v>4.5</v>
      </c>
      <c r="G5070" s="1">
        <v>0.17999999999999899</v>
      </c>
      <c r="H5070" s="1">
        <v>4.75</v>
      </c>
      <c r="I5070" s="1">
        <v>0.1</v>
      </c>
      <c r="J5070" s="1">
        <v>0.12</v>
      </c>
      <c r="K5070" s="1">
        <v>2.5</v>
      </c>
      <c r="L5070" s="1">
        <v>0.1</v>
      </c>
      <c r="M5070" s="1">
        <v>21.9</v>
      </c>
      <c r="O5070" s="1">
        <f>случ!I5058</f>
        <v>39.040539363531323</v>
      </c>
      <c r="P5070" s="1">
        <f t="shared" si="396"/>
        <v>88.500539363531331</v>
      </c>
      <c r="Q5070">
        <f t="shared" si="397"/>
        <v>1</v>
      </c>
      <c r="S5070">
        <f>случ!J5058</f>
        <v>-1.1106868420316949</v>
      </c>
      <c r="T5070">
        <f>случ!K5058</f>
        <v>-0.89774747291344936</v>
      </c>
      <c r="U5070" s="1">
        <f t="shared" si="398"/>
        <v>30.419313157968311</v>
      </c>
      <c r="V5070" s="1">
        <f t="shared" si="399"/>
        <v>-19.717747472913445</v>
      </c>
      <c r="X5070" s="4">
        <f>10-SUM(U5070&lt;$X$1,U5070&lt;$X$2,U5070&lt;$X$3,U5070&lt;$X$4,U5070&lt;$X$5,U5070&lt;$X$6,U5070&lt;$X$7,U5070&lt;$X$8,U5070&lt;$X$9,U5070&lt;$X$10)</f>
        <v>8</v>
      </c>
      <c r="Y5070" s="4">
        <f>SUM(V5070&lt;$Y$1,V5070&lt;$Y$2,V5070&lt;$Y$3,V5070&lt;$Y$4,V5070&lt;$Y$5,V5070&lt;$Y$6,V5070&lt;$Y$7,V5070&lt;$Y$8,V5070&lt;$Y$9,V5070&lt;$Y$10)</f>
        <v>10</v>
      </c>
      <c r="AA5070" s="10">
        <f t="shared" si="400"/>
        <v>0.01</v>
      </c>
    </row>
    <row r="5071" spans="1:27">
      <c r="A5071" s="4"/>
      <c r="B5071" t="s">
        <v>118</v>
      </c>
      <c r="C5071">
        <v>27</v>
      </c>
      <c r="D5071" s="1">
        <v>-14.5</v>
      </c>
      <c r="E5071" s="1">
        <v>0</v>
      </c>
      <c r="F5071" s="1">
        <v>4.5</v>
      </c>
      <c r="G5071" s="1">
        <v>0.33</v>
      </c>
      <c r="H5071" s="1">
        <v>5</v>
      </c>
      <c r="I5071" s="1">
        <v>0</v>
      </c>
      <c r="J5071" s="1">
        <v>0.24</v>
      </c>
      <c r="K5071" s="1">
        <v>2.5</v>
      </c>
      <c r="L5071" s="1">
        <v>0.25</v>
      </c>
      <c r="M5071" s="1">
        <v>19.5</v>
      </c>
      <c r="O5071" s="1">
        <f>случ!I5059</f>
        <v>36.535995048242995</v>
      </c>
      <c r="P5071" s="1">
        <f t="shared" ref="P5071:P5134" si="401">SUMPRODUCT(D5071:I5071,$D$1:$I$1)+O5071</f>
        <v>80.885995048242989</v>
      </c>
      <c r="Q5071">
        <f t="shared" ref="Q5071:Q5134" si="402">IF(P5071&lt;=$Q$1,-1,IF(P5071&lt;=$Q$2,0,1))</f>
        <v>1</v>
      </c>
      <c r="S5071">
        <f>случ!J5059</f>
        <v>22.601725919637929</v>
      </c>
      <c r="T5071">
        <f>случ!K5059</f>
        <v>-12.610368646015022</v>
      </c>
      <c r="U5071" s="1">
        <f t="shared" ref="U5071:U5134" si="403">SUMPRODUCT(G5071:M5071,$G$2:$M$2)+S5071</f>
        <v>51.991725919637929</v>
      </c>
      <c r="V5071" s="1">
        <f t="shared" ref="V5071:V5134" si="404">SUMPRODUCT(G5071:M5071,$G$3:$M$3)+T5071</f>
        <v>-29.070368646015023</v>
      </c>
      <c r="X5071" s="4">
        <f>10-SUM(U5071&lt;$X$1,U5071&lt;$X$2,U5071&lt;$X$3,U5071&lt;$X$4,U5071&lt;$X$5,U5071&lt;$X$6,U5071&lt;$X$7,U5071&lt;$X$8,U5071&lt;$X$9,U5071&lt;$X$10)</f>
        <v>10</v>
      </c>
      <c r="Y5071" s="4">
        <f>SUM(V5071&lt;$Y$1,V5071&lt;$Y$2,V5071&lt;$Y$3,V5071&lt;$Y$4,V5071&lt;$Y$5,V5071&lt;$Y$6,V5071&lt;$Y$7,V5071&lt;$Y$8,V5071&lt;$Y$9,V5071&lt;$Y$10)</f>
        <v>10</v>
      </c>
      <c r="AA5071" s="10">
        <f t="shared" ref="AA5071:AA5134" si="405">IF(Q5071=0,0%,IF(Q5071=1,X5071*0.125%,-Y5071*0.125%))</f>
        <v>1.2500000000000001E-2</v>
      </c>
    </row>
    <row r="5072" spans="1:27">
      <c r="A5072" s="4"/>
      <c r="B5072" t="s">
        <v>119</v>
      </c>
      <c r="C5072">
        <v>27</v>
      </c>
      <c r="D5072" s="1">
        <v>0</v>
      </c>
      <c r="E5072" s="1">
        <v>0</v>
      </c>
      <c r="F5072" s="1">
        <v>4.25</v>
      </c>
      <c r="G5072" s="1">
        <v>0.45</v>
      </c>
      <c r="H5072" s="1">
        <v>5</v>
      </c>
      <c r="I5072" s="1">
        <v>0.1</v>
      </c>
      <c r="J5072" s="1">
        <v>0.149999999999999</v>
      </c>
      <c r="K5072" s="1">
        <v>2.5</v>
      </c>
      <c r="L5072" s="1">
        <v>0.1</v>
      </c>
      <c r="M5072" s="1">
        <v>19.5</v>
      </c>
      <c r="O5072" s="1">
        <f>случ!I5060</f>
        <v>-26.12836724952508</v>
      </c>
      <c r="P5072" s="1">
        <f t="shared" si="401"/>
        <v>25.661632750474919</v>
      </c>
      <c r="Q5072">
        <f t="shared" si="402"/>
        <v>0</v>
      </c>
      <c r="S5072">
        <f>случ!J5060</f>
        <v>-16.144514844740392</v>
      </c>
      <c r="T5072">
        <f>случ!K5060</f>
        <v>-7.243685209702261</v>
      </c>
      <c r="U5072" s="1">
        <f t="shared" si="403"/>
        <v>12.005485155259592</v>
      </c>
      <c r="V5072" s="1">
        <f t="shared" si="404"/>
        <v>-23.293685209702272</v>
      </c>
      <c r="X5072" s="4">
        <f>10-SUM(U5072&lt;$X$1,U5072&lt;$X$2,U5072&lt;$X$3,U5072&lt;$X$4,U5072&lt;$X$5,U5072&lt;$X$6,U5072&lt;$X$7,U5072&lt;$X$8,U5072&lt;$X$9,U5072&lt;$X$10)</f>
        <v>2</v>
      </c>
      <c r="Y5072" s="4">
        <f>SUM(V5072&lt;$Y$1,V5072&lt;$Y$2,V5072&lt;$Y$3,V5072&lt;$Y$4,V5072&lt;$Y$5,V5072&lt;$Y$6,V5072&lt;$Y$7,V5072&lt;$Y$8,V5072&lt;$Y$9,V5072&lt;$Y$10)</f>
        <v>10</v>
      </c>
      <c r="AA5072" s="10">
        <f t="shared" si="405"/>
        <v>0</v>
      </c>
    </row>
    <row r="5073" spans="1:27">
      <c r="A5073" s="4"/>
      <c r="B5073" t="s">
        <v>120</v>
      </c>
      <c r="C5073">
        <v>27</v>
      </c>
      <c r="D5073" s="1">
        <v>9.1999999999999904</v>
      </c>
      <c r="E5073" s="1">
        <v>0</v>
      </c>
      <c r="F5073" s="1">
        <v>3</v>
      </c>
      <c r="G5073" s="1">
        <v>0.26999999999999902</v>
      </c>
      <c r="H5073" s="1">
        <v>5.25</v>
      </c>
      <c r="I5073" s="1">
        <v>4.9999999999999899E-2</v>
      </c>
      <c r="J5073" s="1">
        <v>1.9999999999999501E-2</v>
      </c>
      <c r="K5073" s="1">
        <v>2.5</v>
      </c>
      <c r="L5073" s="1">
        <v>0.3</v>
      </c>
      <c r="M5073" s="1">
        <v>20</v>
      </c>
      <c r="O5073" s="1">
        <f>случ!I5061</f>
        <v>40.403598273160895</v>
      </c>
      <c r="P5073" s="1">
        <f t="shared" si="401"/>
        <v>85.113598273160889</v>
      </c>
      <c r="Q5073">
        <f t="shared" si="402"/>
        <v>1</v>
      </c>
      <c r="S5073">
        <f>случ!J5061</f>
        <v>-10.754501642077541</v>
      </c>
      <c r="T5073">
        <f>случ!K5061</f>
        <v>2.4751312331404192</v>
      </c>
      <c r="U5073" s="1">
        <f t="shared" si="403"/>
        <v>16.585498357922461</v>
      </c>
      <c r="V5073" s="1">
        <f t="shared" si="404"/>
        <v>-16.684868766859587</v>
      </c>
      <c r="X5073" s="4">
        <f>10-SUM(U5073&lt;$X$1,U5073&lt;$X$2,U5073&lt;$X$3,U5073&lt;$X$4,U5073&lt;$X$5,U5073&lt;$X$6,U5073&lt;$X$7,U5073&lt;$X$8,U5073&lt;$X$9,U5073&lt;$X$10)</f>
        <v>3</v>
      </c>
      <c r="Y5073" s="4">
        <f>SUM(V5073&lt;$Y$1,V5073&lt;$Y$2,V5073&lt;$Y$3,V5073&lt;$Y$4,V5073&lt;$Y$5,V5073&lt;$Y$6,V5073&lt;$Y$7,V5073&lt;$Y$8,V5073&lt;$Y$9,V5073&lt;$Y$10)</f>
        <v>10</v>
      </c>
      <c r="AA5073" s="10">
        <f t="shared" si="405"/>
        <v>3.7499999999999999E-3</v>
      </c>
    </row>
    <row r="5074" spans="1:27">
      <c r="A5074" s="4"/>
      <c r="B5074" t="s">
        <v>121</v>
      </c>
      <c r="C5074">
        <v>27</v>
      </c>
      <c r="D5074" s="1">
        <v>4.5</v>
      </c>
      <c r="E5074" s="1">
        <v>0</v>
      </c>
      <c r="F5074" s="1">
        <v>3</v>
      </c>
      <c r="G5074" s="1">
        <v>0.33</v>
      </c>
      <c r="H5074" s="1">
        <v>5.5</v>
      </c>
      <c r="I5074" s="1">
        <v>0</v>
      </c>
      <c r="J5074" s="1">
        <v>0.24</v>
      </c>
      <c r="K5074" s="1">
        <v>2.5</v>
      </c>
      <c r="L5074" s="1">
        <v>0.25</v>
      </c>
      <c r="M5074" s="1">
        <v>22</v>
      </c>
      <c r="O5074" s="1">
        <f>случ!I5062</f>
        <v>-4.8618780299467312</v>
      </c>
      <c r="P5074" s="1">
        <f t="shared" si="401"/>
        <v>36.788121970053268</v>
      </c>
      <c r="Q5074">
        <f t="shared" si="402"/>
        <v>0</v>
      </c>
      <c r="S5074">
        <f>случ!J5062</f>
        <v>25.472264863653532</v>
      </c>
      <c r="T5074">
        <f>случ!K5062</f>
        <v>11.143182936195828</v>
      </c>
      <c r="U5074" s="1">
        <f t="shared" si="403"/>
        <v>57.862264863653536</v>
      </c>
      <c r="V5074" s="1">
        <f t="shared" si="404"/>
        <v>-7.316817063804173</v>
      </c>
      <c r="X5074" s="4">
        <f>10-SUM(U5074&lt;$X$1,U5074&lt;$X$2,U5074&lt;$X$3,U5074&lt;$X$4,U5074&lt;$X$5,U5074&lt;$X$6,U5074&lt;$X$7,U5074&lt;$X$8,U5074&lt;$X$9,U5074&lt;$X$10)</f>
        <v>10</v>
      </c>
      <c r="Y5074" s="4">
        <f>SUM(V5074&lt;$Y$1,V5074&lt;$Y$2,V5074&lt;$Y$3,V5074&lt;$Y$4,V5074&lt;$Y$5,V5074&lt;$Y$6,V5074&lt;$Y$7,V5074&lt;$Y$8,V5074&lt;$Y$9,V5074&lt;$Y$10)</f>
        <v>8</v>
      </c>
      <c r="AA5074" s="10">
        <f t="shared" si="405"/>
        <v>0</v>
      </c>
    </row>
    <row r="5075" spans="1:27">
      <c r="A5075" s="4"/>
      <c r="B5075" t="s">
        <v>122</v>
      </c>
      <c r="C5075">
        <v>27</v>
      </c>
      <c r="D5075" s="1">
        <v>3.9</v>
      </c>
      <c r="E5075" s="1">
        <v>0</v>
      </c>
      <c r="F5075" s="1">
        <v>2.25</v>
      </c>
      <c r="G5075" s="1">
        <v>0.2</v>
      </c>
      <c r="H5075" s="1">
        <v>5.75</v>
      </c>
      <c r="I5075" s="1">
        <v>7.4999999999999997E-2</v>
      </c>
      <c r="J5075" s="1">
        <v>0.08</v>
      </c>
      <c r="K5075" s="1">
        <v>2.5</v>
      </c>
      <c r="L5075" s="1">
        <v>0.32500000000000001</v>
      </c>
      <c r="M5075" s="1">
        <v>23</v>
      </c>
      <c r="O5075" s="1">
        <f>случ!I5063</f>
        <v>16.710967217578631</v>
      </c>
      <c r="P5075" s="1">
        <f t="shared" si="401"/>
        <v>49.970967217578632</v>
      </c>
      <c r="Q5075">
        <f t="shared" si="402"/>
        <v>0</v>
      </c>
      <c r="S5075">
        <f>случ!J5063</f>
        <v>15.348076585116729</v>
      </c>
      <c r="T5075">
        <f>случ!K5063</f>
        <v>6.0351218596106708</v>
      </c>
      <c r="U5075" s="1">
        <f t="shared" si="403"/>
        <v>47.23807658511673</v>
      </c>
      <c r="V5075" s="1">
        <f t="shared" si="404"/>
        <v>-14.599878140389327</v>
      </c>
      <c r="X5075" s="4">
        <f>10-SUM(U5075&lt;$X$1,U5075&lt;$X$2,U5075&lt;$X$3,U5075&lt;$X$4,U5075&lt;$X$5,U5075&lt;$X$6,U5075&lt;$X$7,U5075&lt;$X$8,U5075&lt;$X$9,U5075&lt;$X$10)</f>
        <v>10</v>
      </c>
      <c r="Y5075" s="4">
        <f>SUM(V5075&lt;$Y$1,V5075&lt;$Y$2,V5075&lt;$Y$3,V5075&lt;$Y$4,V5075&lt;$Y$5,V5075&lt;$Y$6,V5075&lt;$Y$7,V5075&lt;$Y$8,V5075&lt;$Y$9,V5075&lt;$Y$10)</f>
        <v>10</v>
      </c>
      <c r="AA5075" s="10">
        <f t="shared" si="405"/>
        <v>0</v>
      </c>
    </row>
    <row r="5076" spans="1:27">
      <c r="A5076" s="4"/>
      <c r="B5076" t="s">
        <v>123</v>
      </c>
      <c r="C5076">
        <v>27</v>
      </c>
      <c r="D5076" s="1">
        <v>-2.5</v>
      </c>
      <c r="E5076" s="1">
        <v>0</v>
      </c>
      <c r="F5076" s="1">
        <v>2</v>
      </c>
      <c r="G5076" s="1">
        <v>0.59999999999999898</v>
      </c>
      <c r="H5076" s="1">
        <v>5.75</v>
      </c>
      <c r="I5076" s="1">
        <v>0.1</v>
      </c>
      <c r="J5076" s="1">
        <v>0.13999999999999899</v>
      </c>
      <c r="K5076" s="1">
        <v>2.5</v>
      </c>
      <c r="L5076" s="1">
        <v>0.1</v>
      </c>
      <c r="M5076" s="1">
        <v>22.5</v>
      </c>
      <c r="O5076" s="1">
        <f>случ!I5064</f>
        <v>-10.99058478844951</v>
      </c>
      <c r="P5076" s="1">
        <f t="shared" si="401"/>
        <v>15.049415211550489</v>
      </c>
      <c r="Q5076">
        <f t="shared" si="402"/>
        <v>-1</v>
      </c>
      <c r="S5076">
        <f>случ!J5064</f>
        <v>-12.13270857612844</v>
      </c>
      <c r="T5076">
        <f>случ!K5064</f>
        <v>10.529981370145487</v>
      </c>
      <c r="U5076" s="1">
        <f t="shared" si="403"/>
        <v>18.737291423871554</v>
      </c>
      <c r="V5076" s="1">
        <f t="shared" si="404"/>
        <v>-8.0500186298545255</v>
      </c>
      <c r="X5076" s="4">
        <f>10-SUM(U5076&lt;$X$1,U5076&lt;$X$2,U5076&lt;$X$3,U5076&lt;$X$4,U5076&lt;$X$5,U5076&lt;$X$6,U5076&lt;$X$7,U5076&lt;$X$8,U5076&lt;$X$9,U5076&lt;$X$10)</f>
        <v>4</v>
      </c>
      <c r="Y5076" s="4">
        <f>SUM(V5076&lt;$Y$1,V5076&lt;$Y$2,V5076&lt;$Y$3,V5076&lt;$Y$4,V5076&lt;$Y$5,V5076&lt;$Y$6,V5076&lt;$Y$7,V5076&lt;$Y$8,V5076&lt;$Y$9,V5076&lt;$Y$10)</f>
        <v>8</v>
      </c>
      <c r="AA5076" s="10">
        <f t="shared" si="405"/>
        <v>-0.01</v>
      </c>
    </row>
    <row r="5077" spans="1:27">
      <c r="A5077" s="4"/>
      <c r="B5077" t="s">
        <v>124</v>
      </c>
      <c r="C5077">
        <v>27</v>
      </c>
      <c r="D5077" s="1">
        <v>-5.7</v>
      </c>
      <c r="E5077" s="1">
        <v>0</v>
      </c>
      <c r="F5077" s="1">
        <v>2</v>
      </c>
      <c r="G5077" s="1">
        <v>0.61</v>
      </c>
      <c r="H5077" s="1">
        <v>5.75</v>
      </c>
      <c r="I5077" s="1">
        <v>0.1</v>
      </c>
      <c r="J5077" s="1">
        <v>-6.9999999999999396E-2</v>
      </c>
      <c r="K5077" s="1">
        <v>2.5</v>
      </c>
      <c r="L5077" s="1">
        <v>0.1</v>
      </c>
      <c r="M5077" s="1">
        <v>20</v>
      </c>
      <c r="O5077" s="1">
        <f>случ!I5065</f>
        <v>66.354687317828748</v>
      </c>
      <c r="P5077" s="1">
        <f t="shared" si="401"/>
        <v>90.154687317828746</v>
      </c>
      <c r="Q5077">
        <f t="shared" si="402"/>
        <v>1</v>
      </c>
      <c r="S5077">
        <f>случ!J5065</f>
        <v>7.2129729191489176</v>
      </c>
      <c r="T5077">
        <f>случ!K5065</f>
        <v>13.408033804961807</v>
      </c>
      <c r="U5077" s="1">
        <f t="shared" si="403"/>
        <v>32.792972919148923</v>
      </c>
      <c r="V5077" s="1">
        <f t="shared" si="404"/>
        <v>-5.4119661950381861</v>
      </c>
      <c r="X5077" s="4">
        <f>10-SUM(U5077&lt;$X$1,U5077&lt;$X$2,U5077&lt;$X$3,U5077&lt;$X$4,U5077&lt;$X$5,U5077&lt;$X$6,U5077&lt;$X$7,U5077&lt;$X$8,U5077&lt;$X$9,U5077&lt;$X$10)</f>
        <v>8</v>
      </c>
      <c r="Y5077" s="4">
        <f>SUM(V5077&lt;$Y$1,V5077&lt;$Y$2,V5077&lt;$Y$3,V5077&lt;$Y$4,V5077&lt;$Y$5,V5077&lt;$Y$6,V5077&lt;$Y$7,V5077&lt;$Y$8,V5077&lt;$Y$9,V5077&lt;$Y$10)</f>
        <v>7</v>
      </c>
      <c r="AA5077" s="10">
        <f t="shared" si="405"/>
        <v>0.01</v>
      </c>
    </row>
    <row r="5078" spans="1:27">
      <c r="A5078" s="4"/>
      <c r="B5078" t="s">
        <v>125</v>
      </c>
      <c r="C5078">
        <v>27</v>
      </c>
      <c r="D5078" s="1">
        <v>-8.6999999999999993</v>
      </c>
      <c r="E5078" s="1">
        <v>0</v>
      </c>
      <c r="F5078" s="1">
        <v>2</v>
      </c>
      <c r="G5078" s="1">
        <v>0.59999999999999898</v>
      </c>
      <c r="H5078" s="1">
        <v>6</v>
      </c>
      <c r="I5078" s="1">
        <v>0</v>
      </c>
      <c r="J5078" s="1">
        <v>0.159999999999999</v>
      </c>
      <c r="K5078" s="1">
        <v>2.5</v>
      </c>
      <c r="L5078" s="1">
        <v>0.25</v>
      </c>
      <c r="M5078" s="1">
        <v>17.2</v>
      </c>
      <c r="O5078" s="1">
        <f>случ!I5066</f>
        <v>50.328648548454211</v>
      </c>
      <c r="P5078" s="1">
        <f t="shared" si="401"/>
        <v>72.238648548454208</v>
      </c>
      <c r="Q5078">
        <f t="shared" si="402"/>
        <v>1</v>
      </c>
      <c r="S5078">
        <f>случ!J5066</f>
        <v>5.0640196723288753</v>
      </c>
      <c r="T5078">
        <f>случ!K5066</f>
        <v>-0.2273346560928774</v>
      </c>
      <c r="U5078" s="1">
        <f t="shared" si="403"/>
        <v>30.494019672328868</v>
      </c>
      <c r="V5078" s="1">
        <f t="shared" si="404"/>
        <v>-14.697334656092888</v>
      </c>
      <c r="X5078" s="4">
        <f>10-SUM(U5078&lt;$X$1,U5078&lt;$X$2,U5078&lt;$X$3,U5078&lt;$X$4,U5078&lt;$X$5,U5078&lt;$X$6,U5078&lt;$X$7,U5078&lt;$X$8,U5078&lt;$X$9,U5078&lt;$X$10)</f>
        <v>8</v>
      </c>
      <c r="Y5078" s="4">
        <f>SUM(V5078&lt;$Y$1,V5078&lt;$Y$2,V5078&lt;$Y$3,V5078&lt;$Y$4,V5078&lt;$Y$5,V5078&lt;$Y$6,V5078&lt;$Y$7,V5078&lt;$Y$8,V5078&lt;$Y$9,V5078&lt;$Y$10)</f>
        <v>10</v>
      </c>
      <c r="AA5078" s="10">
        <f t="shared" si="405"/>
        <v>0.01</v>
      </c>
    </row>
    <row r="5079" spans="1:27">
      <c r="A5079" s="4"/>
      <c r="B5079" t="s">
        <v>126</v>
      </c>
      <c r="C5079">
        <v>27</v>
      </c>
      <c r="D5079" s="1">
        <v>-6.4999999999999902</v>
      </c>
      <c r="E5079" s="1">
        <v>0.125</v>
      </c>
      <c r="F5079" s="1">
        <v>2</v>
      </c>
      <c r="G5079" s="1">
        <v>1.9599999999999999E-2</v>
      </c>
      <c r="H5079" s="1">
        <v>6</v>
      </c>
      <c r="I5079" s="1">
        <v>7.4999999999999997E-2</v>
      </c>
      <c r="J5079" s="1">
        <v>-0.04</v>
      </c>
      <c r="K5079" s="1">
        <v>2.5</v>
      </c>
      <c r="L5079" s="1">
        <v>7.4999999999999997E-2</v>
      </c>
      <c r="M5079" s="1">
        <v>13.5</v>
      </c>
      <c r="O5079" s="1">
        <f>случ!I5067</f>
        <v>14.233486783293117</v>
      </c>
      <c r="P5079" s="1">
        <f t="shared" si="401"/>
        <v>39.338486783293121</v>
      </c>
      <c r="Q5079">
        <f t="shared" si="402"/>
        <v>0</v>
      </c>
      <c r="S5079">
        <f>случ!J5067</f>
        <v>-6.0183276576316489</v>
      </c>
      <c r="T5079">
        <f>случ!K5067</f>
        <v>6.5906603586834098</v>
      </c>
      <c r="U5079" s="1">
        <f t="shared" si="403"/>
        <v>17.39407234236835</v>
      </c>
      <c r="V5079" s="1">
        <f t="shared" si="404"/>
        <v>-4.6739396413165881</v>
      </c>
      <c r="X5079" s="4">
        <f>10-SUM(U5079&lt;$X$1,U5079&lt;$X$2,U5079&lt;$X$3,U5079&lt;$X$4,U5079&lt;$X$5,U5079&lt;$X$6,U5079&lt;$X$7,U5079&lt;$X$8,U5079&lt;$X$9,U5079&lt;$X$10)</f>
        <v>4</v>
      </c>
      <c r="Y5079" s="4">
        <f>SUM(V5079&lt;$Y$1,V5079&lt;$Y$2,V5079&lt;$Y$3,V5079&lt;$Y$4,V5079&lt;$Y$5,V5079&lt;$Y$6,V5079&lt;$Y$7,V5079&lt;$Y$8,V5079&lt;$Y$9,V5079&lt;$Y$10)</f>
        <v>7</v>
      </c>
      <c r="AA5079" s="10">
        <f t="shared" si="405"/>
        <v>0</v>
      </c>
    </row>
    <row r="5080" spans="1:27">
      <c r="A5080" s="4"/>
      <c r="B5080" t="s">
        <v>127</v>
      </c>
      <c r="C5080">
        <v>27</v>
      </c>
      <c r="D5080" s="1">
        <v>-4.7999999999999901</v>
      </c>
      <c r="E5080" s="1">
        <v>0.125</v>
      </c>
      <c r="F5080" s="1">
        <v>2</v>
      </c>
      <c r="G5080" s="1">
        <v>0.13999999999999899</v>
      </c>
      <c r="H5080" s="1">
        <v>6</v>
      </c>
      <c r="I5080" s="1">
        <v>0.125</v>
      </c>
      <c r="J5080" s="1">
        <v>0.04</v>
      </c>
      <c r="K5080" s="1">
        <v>2.5</v>
      </c>
      <c r="L5080" s="1">
        <v>0.125</v>
      </c>
      <c r="M5080" s="1">
        <v>14.4</v>
      </c>
      <c r="O5080" s="1">
        <f>случ!I5068</f>
        <v>1.0721852085404471</v>
      </c>
      <c r="P5080" s="1">
        <f t="shared" si="401"/>
        <v>27.387185208540455</v>
      </c>
      <c r="Q5080">
        <f t="shared" si="402"/>
        <v>0</v>
      </c>
      <c r="S5080">
        <f>случ!J5068</f>
        <v>11.981883363884966</v>
      </c>
      <c r="T5080">
        <f>случ!K5068</f>
        <v>4.9138448689761347</v>
      </c>
      <c r="U5080" s="1">
        <f t="shared" si="403"/>
        <v>36.311883363884974</v>
      </c>
      <c r="V5080" s="1">
        <f t="shared" si="404"/>
        <v>-5.9811551310238649</v>
      </c>
      <c r="X5080" s="4">
        <f>10-SUM(U5080&lt;$X$1,U5080&lt;$X$2,U5080&lt;$X$3,U5080&lt;$X$4,U5080&lt;$X$5,U5080&lt;$X$6,U5080&lt;$X$7,U5080&lt;$X$8,U5080&lt;$X$9,U5080&lt;$X$10)</f>
        <v>9</v>
      </c>
      <c r="Y5080" s="4">
        <f>SUM(V5080&lt;$Y$1,V5080&lt;$Y$2,V5080&lt;$Y$3,V5080&lt;$Y$4,V5080&lt;$Y$5,V5080&lt;$Y$6,V5080&lt;$Y$7,V5080&lt;$Y$8,V5080&lt;$Y$9,V5080&lt;$Y$10)</f>
        <v>7</v>
      </c>
      <c r="AA5080" s="10">
        <f t="shared" si="405"/>
        <v>0</v>
      </c>
    </row>
    <row r="5081" spans="1:27">
      <c r="A5081" s="4"/>
      <c r="B5081" t="s">
        <v>128</v>
      </c>
      <c r="C5081">
        <v>27</v>
      </c>
      <c r="D5081" s="1">
        <v>-6.6999999999999904</v>
      </c>
      <c r="E5081" s="1">
        <v>0</v>
      </c>
      <c r="F5081" s="1">
        <v>2</v>
      </c>
      <c r="G5081" s="1">
        <v>0.23</v>
      </c>
      <c r="H5081" s="1">
        <v>6</v>
      </c>
      <c r="I5081" s="1">
        <v>0.125</v>
      </c>
      <c r="J5081" s="1">
        <v>-6.0000000000000497E-2</v>
      </c>
      <c r="K5081" s="1">
        <v>2.5</v>
      </c>
      <c r="L5081" s="1">
        <v>0.125</v>
      </c>
      <c r="M5081" s="1">
        <v>10.7</v>
      </c>
      <c r="O5081" s="1">
        <f>случ!I5069</f>
        <v>-7.7163467239153771</v>
      </c>
      <c r="P5081" s="1">
        <f t="shared" si="401"/>
        <v>15.643653276084629</v>
      </c>
      <c r="Q5081">
        <f t="shared" si="402"/>
        <v>-1</v>
      </c>
      <c r="S5081">
        <f>случ!J5069</f>
        <v>-12.779428825379055</v>
      </c>
      <c r="T5081">
        <f>случ!K5069</f>
        <v>7.5867422648397831</v>
      </c>
      <c r="U5081" s="1">
        <f t="shared" si="403"/>
        <v>6.0105711746209369</v>
      </c>
      <c r="V5081" s="1">
        <f t="shared" si="404"/>
        <v>-0.99825773516022309</v>
      </c>
      <c r="X5081" s="4">
        <f>10-SUM(U5081&lt;$X$1,U5081&lt;$X$2,U5081&lt;$X$3,U5081&lt;$X$4,U5081&lt;$X$5,U5081&lt;$X$6,U5081&lt;$X$7,U5081&lt;$X$8,U5081&lt;$X$9,U5081&lt;$X$10)</f>
        <v>0</v>
      </c>
      <c r="Y5081" s="4">
        <f>SUM(V5081&lt;$Y$1,V5081&lt;$Y$2,V5081&lt;$Y$3,V5081&lt;$Y$4,V5081&lt;$Y$5,V5081&lt;$Y$6,V5081&lt;$Y$7,V5081&lt;$Y$8,V5081&lt;$Y$9,V5081&lt;$Y$10)</f>
        <v>6</v>
      </c>
      <c r="AA5081" s="10">
        <f t="shared" si="405"/>
        <v>-7.4999999999999997E-3</v>
      </c>
    </row>
    <row r="5082" spans="1:27">
      <c r="A5082" s="4"/>
      <c r="B5082" t="s">
        <v>129</v>
      </c>
      <c r="C5082">
        <v>27</v>
      </c>
      <c r="D5082" s="1">
        <v>-18.2</v>
      </c>
      <c r="E5082" s="1">
        <v>-0.25</v>
      </c>
      <c r="F5082" s="1">
        <v>1</v>
      </c>
      <c r="G5082" s="1">
        <v>0.42999999999999899</v>
      </c>
      <c r="H5082" s="1">
        <v>6</v>
      </c>
      <c r="I5082" s="1">
        <v>0</v>
      </c>
      <c r="J5082" s="1">
        <v>0.16999999999999901</v>
      </c>
      <c r="K5082" s="1">
        <v>2.5</v>
      </c>
      <c r="L5082" s="1">
        <v>0</v>
      </c>
      <c r="M5082" s="1">
        <v>5.7</v>
      </c>
      <c r="O5082" s="1">
        <f>случ!I5070</f>
        <v>-7.7875338683585618</v>
      </c>
      <c r="P5082" s="1">
        <f t="shared" si="401"/>
        <v>-6.7775338683585602</v>
      </c>
      <c r="Q5082">
        <f t="shared" si="402"/>
        <v>-1</v>
      </c>
      <c r="S5082">
        <f>случ!J5070</f>
        <v>-23.214044554426071</v>
      </c>
      <c r="T5082">
        <f>случ!K5070</f>
        <v>0.78574748377775605</v>
      </c>
      <c r="U5082" s="1">
        <f t="shared" si="403"/>
        <v>-6.884044554426076</v>
      </c>
      <c r="V5082" s="1">
        <f t="shared" si="404"/>
        <v>-0.88425251622225542</v>
      </c>
      <c r="X5082" s="4">
        <f>10-SUM(U5082&lt;$X$1,U5082&lt;$X$2,U5082&lt;$X$3,U5082&lt;$X$4,U5082&lt;$X$5,U5082&lt;$X$6,U5082&lt;$X$7,U5082&lt;$X$8,U5082&lt;$X$9,U5082&lt;$X$10)</f>
        <v>0</v>
      </c>
      <c r="Y5082" s="4">
        <f>SUM(V5082&lt;$Y$1,V5082&lt;$Y$2,V5082&lt;$Y$3,V5082&lt;$Y$4,V5082&lt;$Y$5,V5082&lt;$Y$6,V5082&lt;$Y$7,V5082&lt;$Y$8,V5082&lt;$Y$9,V5082&lt;$Y$10)</f>
        <v>6</v>
      </c>
      <c r="AA5082" s="10">
        <f t="shared" si="405"/>
        <v>-7.4999999999999997E-3</v>
      </c>
    </row>
    <row r="5083" spans="1:27">
      <c r="A5083" s="4"/>
      <c r="B5083" t="s">
        <v>130</v>
      </c>
      <c r="C5083">
        <v>27</v>
      </c>
      <c r="D5083" s="1">
        <v>-32.299999999999997</v>
      </c>
      <c r="E5083" s="1">
        <v>-0.5</v>
      </c>
      <c r="F5083" s="1">
        <v>1</v>
      </c>
      <c r="G5083" s="1">
        <v>0.32</v>
      </c>
      <c r="H5083" s="1">
        <v>5.75</v>
      </c>
      <c r="I5083" s="1">
        <v>0</v>
      </c>
      <c r="J5083" s="1">
        <v>-0.21</v>
      </c>
      <c r="K5083" s="1">
        <v>2.5</v>
      </c>
      <c r="L5083" s="1">
        <v>-0.25</v>
      </c>
      <c r="M5083" s="1">
        <v>-1.1000000000000001</v>
      </c>
      <c r="O5083" s="1">
        <f>случ!I5071</f>
        <v>-1.6350712613629237</v>
      </c>
      <c r="P5083" s="1">
        <f t="shared" si="401"/>
        <v>-13.99507126136292</v>
      </c>
      <c r="Q5083">
        <f t="shared" si="402"/>
        <v>-1</v>
      </c>
      <c r="S5083">
        <f>случ!J5071</f>
        <v>-10.750579855465459</v>
      </c>
      <c r="T5083">
        <f>случ!K5071</f>
        <v>-0.98549195099564635</v>
      </c>
      <c r="U5083" s="1">
        <f t="shared" si="403"/>
        <v>-4.5005798554654586</v>
      </c>
      <c r="V5083" s="1">
        <f t="shared" si="404"/>
        <v>6.4508049004353474E-2</v>
      </c>
      <c r="X5083" s="4">
        <f>10-SUM(U5083&lt;$X$1,U5083&lt;$X$2,U5083&lt;$X$3,U5083&lt;$X$4,U5083&lt;$X$5,U5083&lt;$X$6,U5083&lt;$X$7,U5083&lt;$X$8,U5083&lt;$X$9,U5083&lt;$X$10)</f>
        <v>0</v>
      </c>
      <c r="Y5083" s="4">
        <f>SUM(V5083&lt;$Y$1,V5083&lt;$Y$2,V5083&lt;$Y$3,V5083&lt;$Y$4,V5083&lt;$Y$5,V5083&lt;$Y$6,V5083&lt;$Y$7,V5083&lt;$Y$8,V5083&lt;$Y$9,V5083&lt;$Y$10)</f>
        <v>5</v>
      </c>
      <c r="AA5083" s="10">
        <f t="shared" si="405"/>
        <v>-6.2500000000000003E-3</v>
      </c>
    </row>
    <row r="5084" spans="1:27">
      <c r="A5084" s="4"/>
      <c r="B5084" t="s">
        <v>131</v>
      </c>
      <c r="C5084">
        <v>27</v>
      </c>
      <c r="D5084" s="1">
        <v>-7.9</v>
      </c>
      <c r="E5084" s="1">
        <v>-0.625</v>
      </c>
      <c r="F5084" s="1">
        <v>0.25</v>
      </c>
      <c r="G5084" s="1">
        <v>0.29999999999999899</v>
      </c>
      <c r="H5084" s="1">
        <v>5</v>
      </c>
      <c r="I5084" s="1">
        <v>0.125</v>
      </c>
      <c r="J5084" s="1">
        <v>-5.0000000000000697E-2</v>
      </c>
      <c r="K5084" s="1">
        <v>2.5</v>
      </c>
      <c r="L5084" s="1">
        <v>-0.625</v>
      </c>
      <c r="M5084" s="1">
        <v>-10</v>
      </c>
      <c r="O5084" s="1">
        <f>случ!I5072</f>
        <v>54.067850154916385</v>
      </c>
      <c r="P5084" s="1">
        <f t="shared" si="401"/>
        <v>48.212850154916381</v>
      </c>
      <c r="Q5084">
        <f t="shared" si="402"/>
        <v>0</v>
      </c>
      <c r="S5084">
        <f>случ!J5072</f>
        <v>-4.5331305825973045</v>
      </c>
      <c r="T5084">
        <f>случ!K5072</f>
        <v>10.724144166454344</v>
      </c>
      <c r="U5084" s="1">
        <f t="shared" si="403"/>
        <v>-3.9831305825973073</v>
      </c>
      <c r="V5084" s="1">
        <f t="shared" si="404"/>
        <v>24.899144166454334</v>
      </c>
      <c r="X5084" s="4">
        <f>10-SUM(U5084&lt;$X$1,U5084&lt;$X$2,U5084&lt;$X$3,U5084&lt;$X$4,U5084&lt;$X$5,U5084&lt;$X$6,U5084&lt;$X$7,U5084&lt;$X$8,U5084&lt;$X$9,U5084&lt;$X$10)</f>
        <v>0</v>
      </c>
      <c r="Y5084" s="4">
        <f>SUM(V5084&lt;$Y$1,V5084&lt;$Y$2,V5084&lt;$Y$3,V5084&lt;$Y$4,V5084&lt;$Y$5,V5084&lt;$Y$6,V5084&lt;$Y$7,V5084&lt;$Y$8,V5084&lt;$Y$9,V5084&lt;$Y$10)</f>
        <v>0</v>
      </c>
      <c r="AA5084" s="10">
        <f t="shared" si="405"/>
        <v>0</v>
      </c>
    </row>
    <row r="5085" spans="1:27">
      <c r="A5085" s="4"/>
      <c r="B5085" t="s">
        <v>132</v>
      </c>
      <c r="C5085">
        <v>27</v>
      </c>
      <c r="D5085" s="1">
        <v>2.4</v>
      </c>
      <c r="E5085" s="1">
        <v>-0.625</v>
      </c>
      <c r="F5085" s="1">
        <v>0.25</v>
      </c>
      <c r="G5085" s="1">
        <v>-0.12</v>
      </c>
      <c r="H5085" s="1">
        <v>4.25</v>
      </c>
      <c r="I5085" s="1">
        <v>0.125</v>
      </c>
      <c r="J5085" s="1">
        <v>-0.5</v>
      </c>
      <c r="K5085" s="1">
        <v>2.5</v>
      </c>
      <c r="L5085" s="1">
        <v>-0.625</v>
      </c>
      <c r="M5085" s="1">
        <v>-13.2</v>
      </c>
      <c r="O5085" s="1">
        <f>случ!I5073</f>
        <v>-3.3256578098318657</v>
      </c>
      <c r="P5085" s="1">
        <f t="shared" si="401"/>
        <v>-2.7206578098318657</v>
      </c>
      <c r="Q5085">
        <f t="shared" si="402"/>
        <v>-1</v>
      </c>
      <c r="S5085">
        <f>случ!J5073</f>
        <v>-16.310165244509147</v>
      </c>
      <c r="T5085">
        <f>случ!K5073</f>
        <v>-2.4113178807013034</v>
      </c>
      <c r="U5085" s="1">
        <f t="shared" si="403"/>
        <v>-23.040165244509147</v>
      </c>
      <c r="V5085" s="1">
        <f t="shared" si="404"/>
        <v>8.783682119298696</v>
      </c>
      <c r="X5085" s="4">
        <f>10-SUM(U5085&lt;$X$1,U5085&lt;$X$2,U5085&lt;$X$3,U5085&lt;$X$4,U5085&lt;$X$5,U5085&lt;$X$6,U5085&lt;$X$7,U5085&lt;$X$8,U5085&lt;$X$9,U5085&lt;$X$10)</f>
        <v>0</v>
      </c>
      <c r="Y5085" s="4">
        <f>SUM(V5085&lt;$Y$1,V5085&lt;$Y$2,V5085&lt;$Y$3,V5085&lt;$Y$4,V5085&lt;$Y$5,V5085&lt;$Y$6,V5085&lt;$Y$7,V5085&lt;$Y$8,V5085&lt;$Y$9,V5085&lt;$Y$10)</f>
        <v>3</v>
      </c>
      <c r="AA5085" s="10">
        <f t="shared" si="405"/>
        <v>-3.7499999999999999E-3</v>
      </c>
    </row>
    <row r="5086" spans="1:27">
      <c r="A5086" s="4"/>
      <c r="B5086" t="s">
        <v>133</v>
      </c>
      <c r="C5086">
        <v>27</v>
      </c>
      <c r="D5086" s="1">
        <v>0.19999999999999901</v>
      </c>
      <c r="E5086" s="1">
        <v>-0.25</v>
      </c>
      <c r="F5086" s="1">
        <v>0.25</v>
      </c>
      <c r="G5086" s="1">
        <v>-5.96E-2</v>
      </c>
      <c r="H5086" s="1">
        <v>4</v>
      </c>
      <c r="I5086" s="1">
        <v>0</v>
      </c>
      <c r="J5086" s="1">
        <v>-0.42</v>
      </c>
      <c r="K5086" s="1">
        <v>2.5</v>
      </c>
      <c r="L5086" s="1">
        <v>-0.25</v>
      </c>
      <c r="M5086" s="1">
        <v>-17.7</v>
      </c>
      <c r="O5086" s="1">
        <f>случ!I5074</f>
        <v>49.338689521643516</v>
      </c>
      <c r="P5086" s="1">
        <f t="shared" si="401"/>
        <v>52.978689521643517</v>
      </c>
      <c r="Q5086">
        <f t="shared" si="402"/>
        <v>0</v>
      </c>
      <c r="S5086">
        <f>случ!J5074</f>
        <v>8.2230348795551915</v>
      </c>
      <c r="T5086">
        <f>случ!K5074</f>
        <v>13.434566152567161</v>
      </c>
      <c r="U5086" s="1">
        <f t="shared" si="403"/>
        <v>-4.3293651204448071</v>
      </c>
      <c r="V5086" s="1">
        <f t="shared" si="404"/>
        <v>26.984166152567159</v>
      </c>
      <c r="X5086" s="4">
        <f>10-SUM(U5086&lt;$X$1,U5086&lt;$X$2,U5086&lt;$X$3,U5086&lt;$X$4,U5086&lt;$X$5,U5086&lt;$X$6,U5086&lt;$X$7,U5086&lt;$X$8,U5086&lt;$X$9,U5086&lt;$X$10)</f>
        <v>0</v>
      </c>
      <c r="Y5086" s="4">
        <f>SUM(V5086&lt;$Y$1,V5086&lt;$Y$2,V5086&lt;$Y$3,V5086&lt;$Y$4,V5086&lt;$Y$5,V5086&lt;$Y$6,V5086&lt;$Y$7,V5086&lt;$Y$8,V5086&lt;$Y$9,V5086&lt;$Y$10)</f>
        <v>0</v>
      </c>
      <c r="AA5086" s="10">
        <f t="shared" si="405"/>
        <v>0</v>
      </c>
    </row>
    <row r="5087" spans="1:27">
      <c r="A5087" s="4"/>
      <c r="B5087" t="s">
        <v>134</v>
      </c>
      <c r="C5087">
        <v>27</v>
      </c>
      <c r="D5087" s="1">
        <v>3.8999999999999901</v>
      </c>
      <c r="E5087" s="1">
        <v>-0.25</v>
      </c>
      <c r="F5087" s="1">
        <v>0.25</v>
      </c>
      <c r="G5087" s="1">
        <v>-0.23</v>
      </c>
      <c r="H5087" s="1">
        <v>3.75</v>
      </c>
      <c r="I5087" s="1">
        <v>0.125</v>
      </c>
      <c r="J5087" s="1">
        <v>-0.35</v>
      </c>
      <c r="K5087" s="1">
        <v>2.5</v>
      </c>
      <c r="L5087" s="1">
        <v>-0.125</v>
      </c>
      <c r="M5087" s="1">
        <v>-15.6</v>
      </c>
      <c r="O5087" s="1">
        <f>случ!I5075</f>
        <v>-36.489170816053814</v>
      </c>
      <c r="P5087" s="1">
        <f t="shared" si="401"/>
        <v>-30.45917081605382</v>
      </c>
      <c r="Q5087">
        <f t="shared" si="402"/>
        <v>-1</v>
      </c>
      <c r="S5087">
        <f>случ!J5075</f>
        <v>-9.473915605749923</v>
      </c>
      <c r="T5087">
        <f>случ!K5075</f>
        <v>0.27253038445834626</v>
      </c>
      <c r="U5087" s="1">
        <f t="shared" si="403"/>
        <v>-18.993915605749923</v>
      </c>
      <c r="V5087" s="1">
        <f t="shared" si="404"/>
        <v>13.427530384458347</v>
      </c>
      <c r="X5087" s="4">
        <f>10-SUM(U5087&lt;$X$1,U5087&lt;$X$2,U5087&lt;$X$3,U5087&lt;$X$4,U5087&lt;$X$5,U5087&lt;$X$6,U5087&lt;$X$7,U5087&lt;$X$8,U5087&lt;$X$9,U5087&lt;$X$10)</f>
        <v>0</v>
      </c>
      <c r="Y5087" s="4">
        <f>SUM(V5087&lt;$Y$1,V5087&lt;$Y$2,V5087&lt;$Y$3,V5087&lt;$Y$4,V5087&lt;$Y$5,V5087&lt;$Y$6,V5087&lt;$Y$7,V5087&lt;$Y$8,V5087&lt;$Y$9,V5087&lt;$Y$10)</f>
        <v>1</v>
      </c>
      <c r="AA5087" s="10">
        <f t="shared" si="405"/>
        <v>-1.25E-3</v>
      </c>
    </row>
    <row r="5088" spans="1:27">
      <c r="A5088" s="4"/>
      <c r="B5088" t="s">
        <v>135</v>
      </c>
      <c r="C5088">
        <v>27</v>
      </c>
      <c r="D5088" s="1">
        <v>12.7</v>
      </c>
      <c r="E5088" s="1">
        <v>-0.375</v>
      </c>
      <c r="F5088" s="1">
        <v>0.25</v>
      </c>
      <c r="G5088" s="1">
        <v>-0.21</v>
      </c>
      <c r="H5088" s="1">
        <v>3.75</v>
      </c>
      <c r="I5088" s="1">
        <v>0</v>
      </c>
      <c r="J5088" s="1">
        <v>-0.04</v>
      </c>
      <c r="K5088" s="1">
        <v>2.5</v>
      </c>
      <c r="L5088" s="1">
        <v>0</v>
      </c>
      <c r="M5088" s="1">
        <v>-8.1999999999999904</v>
      </c>
      <c r="O5088" s="1">
        <f>случ!I5076</f>
        <v>61.674977512677231</v>
      </c>
      <c r="P5088" s="1">
        <f t="shared" si="401"/>
        <v>72.189977512677231</v>
      </c>
      <c r="Q5088">
        <f t="shared" si="402"/>
        <v>1</v>
      </c>
      <c r="S5088">
        <f>случ!J5076</f>
        <v>13.238489456061535</v>
      </c>
      <c r="T5088">
        <f>случ!K5076</f>
        <v>-2.9107902838534661</v>
      </c>
      <c r="U5088" s="1">
        <f t="shared" si="403"/>
        <v>14.528489456061545</v>
      </c>
      <c r="V5088" s="1">
        <f t="shared" si="404"/>
        <v>4.9792097161465243</v>
      </c>
      <c r="X5088" s="4">
        <f>10-SUM(U5088&lt;$X$1,U5088&lt;$X$2,U5088&lt;$X$3,U5088&lt;$X$4,U5088&lt;$X$5,U5088&lt;$X$6,U5088&lt;$X$7,U5088&lt;$X$8,U5088&lt;$X$9,U5088&lt;$X$10)</f>
        <v>3</v>
      </c>
      <c r="Y5088" s="4">
        <f>SUM(V5088&lt;$Y$1,V5088&lt;$Y$2,V5088&lt;$Y$3,V5088&lt;$Y$4,V5088&lt;$Y$5,V5088&lt;$Y$6,V5088&lt;$Y$7,V5088&lt;$Y$8,V5088&lt;$Y$9,V5088&lt;$Y$10)</f>
        <v>4</v>
      </c>
      <c r="AA5088" s="10">
        <f t="shared" si="405"/>
        <v>3.7499999999999999E-3</v>
      </c>
    </row>
    <row r="5089" spans="1:27">
      <c r="A5089" s="4"/>
      <c r="B5089" t="s">
        <v>136</v>
      </c>
      <c r="C5089">
        <v>27</v>
      </c>
      <c r="D5089" s="1">
        <v>14.4</v>
      </c>
      <c r="E5089" s="1">
        <v>-0.25</v>
      </c>
      <c r="F5089" s="1">
        <v>0.25</v>
      </c>
      <c r="G5089" s="1">
        <v>0.1</v>
      </c>
      <c r="H5089" s="1">
        <v>3.75</v>
      </c>
      <c r="I5089" s="1">
        <v>0</v>
      </c>
      <c r="J5089" s="1">
        <v>0.06</v>
      </c>
      <c r="K5089" s="1">
        <v>2.5</v>
      </c>
      <c r="L5089" s="1">
        <v>0</v>
      </c>
      <c r="M5089" s="1">
        <v>-5.3</v>
      </c>
      <c r="O5089" s="1">
        <f>случ!I5077</f>
        <v>20.594101807639866</v>
      </c>
      <c r="P5089" s="1">
        <f t="shared" si="401"/>
        <v>33.924101807639865</v>
      </c>
      <c r="Q5089">
        <f t="shared" si="402"/>
        <v>0</v>
      </c>
      <c r="S5089">
        <f>случ!J5077</f>
        <v>27.166599185363399</v>
      </c>
      <c r="T5089">
        <f>случ!K5077</f>
        <v>5.9758825679332741</v>
      </c>
      <c r="U5089" s="1">
        <f t="shared" si="403"/>
        <v>30.796599185363398</v>
      </c>
      <c r="V5089" s="1">
        <f t="shared" si="404"/>
        <v>11.955882567933273</v>
      </c>
      <c r="X5089" s="4">
        <f>10-SUM(U5089&lt;$X$1,U5089&lt;$X$2,U5089&lt;$X$3,U5089&lt;$X$4,U5089&lt;$X$5,U5089&lt;$X$6,U5089&lt;$X$7,U5089&lt;$X$8,U5089&lt;$X$9,U5089&lt;$X$10)</f>
        <v>8</v>
      </c>
      <c r="Y5089" s="4">
        <f>SUM(V5089&lt;$Y$1,V5089&lt;$Y$2,V5089&lt;$Y$3,V5089&lt;$Y$4,V5089&lt;$Y$5,V5089&lt;$Y$6,V5089&lt;$Y$7,V5089&lt;$Y$8,V5089&lt;$Y$9,V5089&lt;$Y$10)</f>
        <v>2</v>
      </c>
      <c r="AA5089" s="10">
        <f t="shared" si="405"/>
        <v>0</v>
      </c>
    </row>
    <row r="5090" spans="1:27">
      <c r="A5090" s="4"/>
      <c r="B5090" t="s">
        <v>137</v>
      </c>
      <c r="C5090">
        <v>27</v>
      </c>
      <c r="D5090" s="1">
        <v>13.2</v>
      </c>
      <c r="E5090" s="1">
        <v>-0.125</v>
      </c>
      <c r="F5090" s="1">
        <v>0.25</v>
      </c>
      <c r="G5090" s="1">
        <v>0.08</v>
      </c>
      <c r="H5090" s="1">
        <v>3.5</v>
      </c>
      <c r="I5090" s="1">
        <v>0.125</v>
      </c>
      <c r="J5090" s="1">
        <v>-0.08</v>
      </c>
      <c r="K5090" s="1">
        <v>2.5</v>
      </c>
      <c r="L5090" s="1">
        <v>-0.125</v>
      </c>
      <c r="M5090" s="1">
        <v>-4.5999999999999899</v>
      </c>
      <c r="O5090" s="1">
        <f>случ!I5078</f>
        <v>-14.664155623725073</v>
      </c>
      <c r="P5090" s="1">
        <f t="shared" si="401"/>
        <v>-0.74915562372507338</v>
      </c>
      <c r="Q5090">
        <f t="shared" si="402"/>
        <v>-1</v>
      </c>
      <c r="S5090">
        <f>случ!J5078</f>
        <v>9.9955182053201934</v>
      </c>
      <c r="T5090">
        <f>случ!K5078</f>
        <v>1.0199691404499154</v>
      </c>
      <c r="U5090" s="1">
        <f t="shared" si="403"/>
        <v>12.875518205320205</v>
      </c>
      <c r="V5090" s="1">
        <f t="shared" si="404"/>
        <v>6.1249691404499051</v>
      </c>
      <c r="X5090" s="4">
        <f>10-SUM(U5090&lt;$X$1,U5090&lt;$X$2,U5090&lt;$X$3,U5090&lt;$X$4,U5090&lt;$X$5,U5090&lt;$X$6,U5090&lt;$X$7,U5090&lt;$X$8,U5090&lt;$X$9,U5090&lt;$X$10)</f>
        <v>2</v>
      </c>
      <c r="Y5090" s="4">
        <f>SUM(V5090&lt;$Y$1,V5090&lt;$Y$2,V5090&lt;$Y$3,V5090&lt;$Y$4,V5090&lt;$Y$5,V5090&lt;$Y$6,V5090&lt;$Y$7,V5090&lt;$Y$8,V5090&lt;$Y$9,V5090&lt;$Y$10)</f>
        <v>3</v>
      </c>
      <c r="AA5090" s="10">
        <f t="shared" si="405"/>
        <v>-3.7499999999999999E-3</v>
      </c>
    </row>
    <row r="5091" spans="1:27">
      <c r="A5091" s="4"/>
      <c r="B5091" t="s">
        <v>138</v>
      </c>
      <c r="C5091">
        <v>27</v>
      </c>
      <c r="D5091" s="1">
        <v>2.5</v>
      </c>
      <c r="E5091" s="1">
        <v>0</v>
      </c>
      <c r="F5091" s="1">
        <v>0.25</v>
      </c>
      <c r="G5091" s="1">
        <v>-8.9899999999999994E-2</v>
      </c>
      <c r="H5091" s="1">
        <v>3.5</v>
      </c>
      <c r="I5091" s="1">
        <v>0</v>
      </c>
      <c r="J5091" s="1">
        <v>-0.27</v>
      </c>
      <c r="K5091" s="1">
        <v>2.5</v>
      </c>
      <c r="L5091" s="1">
        <v>0</v>
      </c>
      <c r="M5091" s="1">
        <v>-4.2</v>
      </c>
      <c r="O5091" s="1">
        <f>случ!I5079</f>
        <v>19.67651944279902</v>
      </c>
      <c r="P5091" s="1">
        <f t="shared" si="401"/>
        <v>27.67651944279902</v>
      </c>
      <c r="Q5091">
        <f t="shared" si="402"/>
        <v>0</v>
      </c>
      <c r="S5091">
        <f>случ!J5079</f>
        <v>-7.7592610660465366</v>
      </c>
      <c r="T5091">
        <f>случ!K5079</f>
        <v>15.533630276165177</v>
      </c>
      <c r="U5091" s="1">
        <f t="shared" si="403"/>
        <v>-6.4298610660465378</v>
      </c>
      <c r="V5091" s="1">
        <f t="shared" si="404"/>
        <v>16.063530276165178</v>
      </c>
      <c r="X5091" s="4">
        <f>10-SUM(U5091&lt;$X$1,U5091&lt;$X$2,U5091&lt;$X$3,U5091&lt;$X$4,U5091&lt;$X$5,U5091&lt;$X$6,U5091&lt;$X$7,U5091&lt;$X$8,U5091&lt;$X$9,U5091&lt;$X$10)</f>
        <v>0</v>
      </c>
      <c r="Y5091" s="4">
        <f>SUM(V5091&lt;$Y$1,V5091&lt;$Y$2,V5091&lt;$Y$3,V5091&lt;$Y$4,V5091&lt;$Y$5,V5091&lt;$Y$6,V5091&lt;$Y$7,V5091&lt;$Y$8,V5091&lt;$Y$9,V5091&lt;$Y$10)</f>
        <v>1</v>
      </c>
      <c r="AA5091" s="10">
        <f t="shared" si="405"/>
        <v>0</v>
      </c>
    </row>
    <row r="5092" spans="1:27">
      <c r="A5092" s="4"/>
      <c r="B5092" t="s">
        <v>139</v>
      </c>
      <c r="C5092">
        <v>27</v>
      </c>
      <c r="D5092" s="1">
        <v>9.4</v>
      </c>
      <c r="E5092" s="1">
        <v>0</v>
      </c>
      <c r="F5092" s="1">
        <v>0.25</v>
      </c>
      <c r="G5092" s="1">
        <v>-0.109999999999999</v>
      </c>
      <c r="H5092" s="1">
        <v>3.5</v>
      </c>
      <c r="I5092" s="1">
        <v>0</v>
      </c>
      <c r="J5092" s="1">
        <v>-0.3</v>
      </c>
      <c r="K5092" s="1">
        <v>2.5</v>
      </c>
      <c r="L5092" s="1">
        <v>0</v>
      </c>
      <c r="M5092" s="1">
        <v>-0.5</v>
      </c>
      <c r="O5092" s="1">
        <f>случ!I5080</f>
        <v>19.029817931404946</v>
      </c>
      <c r="P5092" s="1">
        <f t="shared" si="401"/>
        <v>31.859817931404947</v>
      </c>
      <c r="Q5092">
        <f t="shared" si="402"/>
        <v>0</v>
      </c>
      <c r="S5092">
        <f>случ!J5080</f>
        <v>2.1893824585074451</v>
      </c>
      <c r="T5092">
        <f>случ!K5080</f>
        <v>8.692978902302972</v>
      </c>
      <c r="U5092" s="1">
        <f t="shared" si="403"/>
        <v>6.94938245850744</v>
      </c>
      <c r="V5092" s="1">
        <f t="shared" si="404"/>
        <v>5.1529789023029711</v>
      </c>
      <c r="X5092" s="4">
        <f>10-SUM(U5092&lt;$X$1,U5092&lt;$X$2,U5092&lt;$X$3,U5092&lt;$X$4,U5092&lt;$X$5,U5092&lt;$X$6,U5092&lt;$X$7,U5092&lt;$X$8,U5092&lt;$X$9,U5092&lt;$X$10)</f>
        <v>0</v>
      </c>
      <c r="Y5092" s="4">
        <f>SUM(V5092&lt;$Y$1,V5092&lt;$Y$2,V5092&lt;$Y$3,V5092&lt;$Y$4,V5092&lt;$Y$5,V5092&lt;$Y$6,V5092&lt;$Y$7,V5092&lt;$Y$8,V5092&lt;$Y$9,V5092&lt;$Y$10)</f>
        <v>4</v>
      </c>
      <c r="AA5092" s="10">
        <f t="shared" si="405"/>
        <v>0</v>
      </c>
    </row>
    <row r="5093" spans="1:27">
      <c r="A5093" s="4"/>
      <c r="B5093" t="s">
        <v>140</v>
      </c>
      <c r="C5093">
        <v>27</v>
      </c>
      <c r="D5093" s="1">
        <v>9.2999999999999901</v>
      </c>
      <c r="E5093" s="1">
        <v>0</v>
      </c>
      <c r="F5093" s="1">
        <v>0.25</v>
      </c>
      <c r="G5093" s="1">
        <v>-4.9799999999999997E-2</v>
      </c>
      <c r="H5093" s="1">
        <v>3.5</v>
      </c>
      <c r="I5093" s="1">
        <v>0</v>
      </c>
      <c r="J5093" s="1">
        <v>0.06</v>
      </c>
      <c r="K5093" s="1">
        <v>2.5</v>
      </c>
      <c r="L5093" s="1">
        <v>0</v>
      </c>
      <c r="M5093" s="1">
        <v>2.1</v>
      </c>
      <c r="O5093" s="1">
        <f>случ!I5081</f>
        <v>17.96317059452538</v>
      </c>
      <c r="P5093" s="1">
        <f t="shared" si="401"/>
        <v>30.723170594525371</v>
      </c>
      <c r="Q5093">
        <f t="shared" si="402"/>
        <v>0</v>
      </c>
      <c r="S5093">
        <f>случ!J5081</f>
        <v>15.7091652979498</v>
      </c>
      <c r="T5093">
        <f>случ!K5081</f>
        <v>1.8489625130354927</v>
      </c>
      <c r="U5093" s="1">
        <f t="shared" si="403"/>
        <v>27.387965297949801</v>
      </c>
      <c r="V5093" s="1">
        <f t="shared" si="404"/>
        <v>0.32876251303549231</v>
      </c>
      <c r="X5093" s="4">
        <f>10-SUM(U5093&lt;$X$1,U5093&lt;$X$2,U5093&lt;$X$3,U5093&lt;$X$4,U5093&lt;$X$5,U5093&lt;$X$6,U5093&lt;$X$7,U5093&lt;$X$8,U5093&lt;$X$9,U5093&lt;$X$10)</f>
        <v>7</v>
      </c>
      <c r="Y5093" s="4">
        <f>SUM(V5093&lt;$Y$1,V5093&lt;$Y$2,V5093&lt;$Y$3,V5093&lt;$Y$4,V5093&lt;$Y$5,V5093&lt;$Y$6,V5093&lt;$Y$7,V5093&lt;$Y$8,V5093&lt;$Y$9,V5093&lt;$Y$10)</f>
        <v>5</v>
      </c>
      <c r="AA5093" s="10">
        <f t="shared" si="405"/>
        <v>0</v>
      </c>
    </row>
    <row r="5094" spans="1:27">
      <c r="A5094" s="4"/>
      <c r="B5094" t="s">
        <v>141</v>
      </c>
      <c r="C5094">
        <v>27</v>
      </c>
      <c r="D5094" s="1">
        <v>4.5999999999999899</v>
      </c>
      <c r="E5094" s="1">
        <v>0</v>
      </c>
      <c r="F5094" s="1">
        <v>0.25</v>
      </c>
      <c r="G5094" s="1">
        <v>-8.9899999999999994E-2</v>
      </c>
      <c r="H5094" s="1">
        <v>3.5</v>
      </c>
      <c r="I5094" s="1">
        <v>0</v>
      </c>
      <c r="J5094" s="1">
        <v>-7.0000000000000201E-2</v>
      </c>
      <c r="K5094" s="1">
        <v>2.5</v>
      </c>
      <c r="L5094" s="1">
        <v>0</v>
      </c>
      <c r="M5094" s="1">
        <v>0.8</v>
      </c>
      <c r="O5094" s="1">
        <f>случ!I5082</f>
        <v>19.711133776626127</v>
      </c>
      <c r="P5094" s="1">
        <f t="shared" si="401"/>
        <v>29.181133776626119</v>
      </c>
      <c r="Q5094">
        <f t="shared" si="402"/>
        <v>0</v>
      </c>
      <c r="S5094">
        <f>случ!J5082</f>
        <v>-38.204641856793835</v>
      </c>
      <c r="T5094">
        <f>случ!K5082</f>
        <v>5.299627773379008</v>
      </c>
      <c r="U5094" s="1">
        <f t="shared" si="403"/>
        <v>-29.275241856793837</v>
      </c>
      <c r="V5094" s="1">
        <f t="shared" si="404"/>
        <v>3.4295277733790055</v>
      </c>
      <c r="X5094" s="4">
        <f>10-SUM(U5094&lt;$X$1,U5094&lt;$X$2,U5094&lt;$X$3,U5094&lt;$X$4,U5094&lt;$X$5,U5094&lt;$X$6,U5094&lt;$X$7,U5094&lt;$X$8,U5094&lt;$X$9,U5094&lt;$X$10)</f>
        <v>0</v>
      </c>
      <c r="Y5094" s="4">
        <f>SUM(V5094&lt;$Y$1,V5094&lt;$Y$2,V5094&lt;$Y$3,V5094&lt;$Y$4,V5094&lt;$Y$5,V5094&lt;$Y$6,V5094&lt;$Y$7,V5094&lt;$Y$8,V5094&lt;$Y$9,V5094&lt;$Y$10)</f>
        <v>4</v>
      </c>
      <c r="AA5094" s="10">
        <f t="shared" si="405"/>
        <v>0</v>
      </c>
    </row>
    <row r="5095" spans="1:27">
      <c r="A5095" s="4"/>
      <c r="B5095" t="s">
        <v>142</v>
      </c>
      <c r="C5095">
        <v>27</v>
      </c>
      <c r="D5095" s="1">
        <v>-2.2000000000000002</v>
      </c>
      <c r="E5095" s="1">
        <v>0</v>
      </c>
      <c r="F5095" s="1">
        <v>0.25</v>
      </c>
      <c r="G5095" s="1">
        <v>-0.08</v>
      </c>
      <c r="H5095" s="1">
        <v>3.5</v>
      </c>
      <c r="I5095" s="1">
        <v>0</v>
      </c>
      <c r="J5095" s="1">
        <v>-4.9999999999999802E-2</v>
      </c>
      <c r="K5095" s="1">
        <v>2.5</v>
      </c>
      <c r="L5095" s="1">
        <v>0</v>
      </c>
      <c r="M5095" s="1">
        <v>1.1000000000000001</v>
      </c>
      <c r="O5095" s="1">
        <f>случ!I5083</f>
        <v>24.610651216535217</v>
      </c>
      <c r="P5095" s="1">
        <f t="shared" si="401"/>
        <v>29.320651216535218</v>
      </c>
      <c r="Q5095">
        <f t="shared" si="402"/>
        <v>0</v>
      </c>
      <c r="S5095">
        <f>случ!J5083</f>
        <v>-1.764740408188934</v>
      </c>
      <c r="T5095">
        <f>случ!K5083</f>
        <v>11.553689215880617</v>
      </c>
      <c r="U5095" s="1">
        <f t="shared" si="403"/>
        <v>7.6652595918110675</v>
      </c>
      <c r="V5095" s="1">
        <f t="shared" si="404"/>
        <v>9.6336892158806187</v>
      </c>
      <c r="X5095" s="4">
        <f>10-SUM(U5095&lt;$X$1,U5095&lt;$X$2,U5095&lt;$X$3,U5095&lt;$X$4,U5095&lt;$X$5,U5095&lt;$X$6,U5095&lt;$X$7,U5095&lt;$X$8,U5095&lt;$X$9,U5095&lt;$X$10)</f>
        <v>1</v>
      </c>
      <c r="Y5095" s="4">
        <f>SUM(V5095&lt;$Y$1,V5095&lt;$Y$2,V5095&lt;$Y$3,V5095&lt;$Y$4,V5095&lt;$Y$5,V5095&lt;$Y$6,V5095&lt;$Y$7,V5095&lt;$Y$8,V5095&lt;$Y$9,V5095&lt;$Y$10)</f>
        <v>2</v>
      </c>
      <c r="AA5095" s="10">
        <f t="shared" si="405"/>
        <v>0</v>
      </c>
    </row>
    <row r="5096" spans="1:27">
      <c r="A5096" s="4"/>
      <c r="B5096" t="s">
        <v>143</v>
      </c>
      <c r="C5096">
        <v>27</v>
      </c>
      <c r="D5096" s="1">
        <v>-5.6</v>
      </c>
      <c r="E5096" s="1">
        <v>0</v>
      </c>
      <c r="F5096" s="1">
        <v>0.25</v>
      </c>
      <c r="G5096" s="1">
        <v>0.12999999999999901</v>
      </c>
      <c r="H5096" s="1">
        <v>3.5</v>
      </c>
      <c r="I5096" s="1">
        <v>0</v>
      </c>
      <c r="J5096" s="1">
        <v>0.02</v>
      </c>
      <c r="K5096" s="1">
        <v>2.5</v>
      </c>
      <c r="L5096" s="1">
        <v>0</v>
      </c>
      <c r="M5096" s="1">
        <v>-1.9</v>
      </c>
      <c r="O5096" s="1">
        <f>случ!I5084</f>
        <v>15.822247579982678</v>
      </c>
      <c r="P5096" s="1">
        <f t="shared" si="401"/>
        <v>18.152247579982678</v>
      </c>
      <c r="Q5096">
        <f t="shared" si="402"/>
        <v>-1</v>
      </c>
      <c r="S5096">
        <f>случ!J5084</f>
        <v>-15.086525844129053</v>
      </c>
      <c r="T5096">
        <f>случ!K5084</f>
        <v>7.9393600981522479</v>
      </c>
      <c r="U5096" s="1">
        <f t="shared" si="403"/>
        <v>-9.0065258441290474</v>
      </c>
      <c r="V5096" s="1">
        <f t="shared" si="404"/>
        <v>9.719360098152249</v>
      </c>
      <c r="X5096" s="4">
        <f>10-SUM(U5096&lt;$X$1,U5096&lt;$X$2,U5096&lt;$X$3,U5096&lt;$X$4,U5096&lt;$X$5,U5096&lt;$X$6,U5096&lt;$X$7,U5096&lt;$X$8,U5096&lt;$X$9,U5096&lt;$X$10)</f>
        <v>0</v>
      </c>
      <c r="Y5096" s="4">
        <f>SUM(V5096&lt;$Y$1,V5096&lt;$Y$2,V5096&lt;$Y$3,V5096&lt;$Y$4,V5096&lt;$Y$5,V5096&lt;$Y$6,V5096&lt;$Y$7,V5096&lt;$Y$8,V5096&lt;$Y$9,V5096&lt;$Y$10)</f>
        <v>2</v>
      </c>
      <c r="AA5096" s="10">
        <f t="shared" si="405"/>
        <v>-2.5000000000000001E-3</v>
      </c>
    </row>
    <row r="5097" spans="1:27">
      <c r="A5097" s="4"/>
      <c r="B5097" t="s">
        <v>144</v>
      </c>
      <c r="C5097">
        <v>27</v>
      </c>
      <c r="D5097" s="1">
        <v>6</v>
      </c>
      <c r="E5097" s="1">
        <v>0</v>
      </c>
      <c r="F5097" s="1">
        <v>0.25</v>
      </c>
      <c r="G5097" s="1">
        <v>5.0000000000000197E-2</v>
      </c>
      <c r="H5097" s="1">
        <v>3.5</v>
      </c>
      <c r="I5097" s="1">
        <v>0</v>
      </c>
      <c r="J5097" s="1">
        <v>-0.12</v>
      </c>
      <c r="K5097" s="1">
        <v>2.5</v>
      </c>
      <c r="L5097" s="1">
        <v>0</v>
      </c>
      <c r="M5097" s="1">
        <v>0</v>
      </c>
      <c r="O5097" s="1">
        <f>случ!I5085</f>
        <v>-15.78835645842525</v>
      </c>
      <c r="P5097" s="1">
        <f t="shared" si="401"/>
        <v>-5.3383564584252508</v>
      </c>
      <c r="Q5097">
        <f t="shared" si="402"/>
        <v>-1</v>
      </c>
      <c r="S5097">
        <f>случ!J5085</f>
        <v>-7.5856639371416446</v>
      </c>
      <c r="T5097">
        <f>случ!K5085</f>
        <v>3.9126296719537734</v>
      </c>
      <c r="U5097" s="1">
        <f t="shared" si="403"/>
        <v>-0.94566393714164576</v>
      </c>
      <c r="V5097" s="1">
        <f t="shared" si="404"/>
        <v>2.0526296719537731</v>
      </c>
      <c r="X5097" s="4">
        <f>10-SUM(U5097&lt;$X$1,U5097&lt;$X$2,U5097&lt;$X$3,U5097&lt;$X$4,U5097&lt;$X$5,U5097&lt;$X$6,U5097&lt;$X$7,U5097&lt;$X$8,U5097&lt;$X$9,U5097&lt;$X$10)</f>
        <v>0</v>
      </c>
      <c r="Y5097" s="4">
        <f>SUM(V5097&lt;$Y$1,V5097&lt;$Y$2,V5097&lt;$Y$3,V5097&lt;$Y$4,V5097&lt;$Y$5,V5097&lt;$Y$6,V5097&lt;$Y$7,V5097&lt;$Y$8,V5097&lt;$Y$9,V5097&lt;$Y$10)</f>
        <v>5</v>
      </c>
      <c r="AA5097" s="10">
        <f t="shared" si="405"/>
        <v>-6.2500000000000003E-3</v>
      </c>
    </row>
    <row r="5098" spans="1:27">
      <c r="A5098" s="4"/>
      <c r="B5098" t="s">
        <v>145</v>
      </c>
      <c r="C5098">
        <v>27</v>
      </c>
      <c r="D5098" s="1">
        <v>15.6</v>
      </c>
      <c r="E5098" s="1">
        <v>0</v>
      </c>
      <c r="F5098" s="1">
        <v>0.25</v>
      </c>
      <c r="G5098" s="1">
        <v>0.02</v>
      </c>
      <c r="H5098" s="1">
        <v>3.5</v>
      </c>
      <c r="I5098" s="1">
        <v>0</v>
      </c>
      <c r="J5098" s="1">
        <v>8.9999999999999802E-2</v>
      </c>
      <c r="K5098" s="1">
        <v>2.5</v>
      </c>
      <c r="L5098" s="1">
        <v>0</v>
      </c>
      <c r="M5098" s="1">
        <v>3.1</v>
      </c>
      <c r="O5098" s="1">
        <f>случ!I5086</f>
        <v>-2.0730282546690249</v>
      </c>
      <c r="P5098" s="1">
        <f t="shared" si="401"/>
        <v>15.096971745330977</v>
      </c>
      <c r="Q5098">
        <f t="shared" si="402"/>
        <v>-1</v>
      </c>
      <c r="S5098">
        <f>случ!J5086</f>
        <v>8.7399073536928693</v>
      </c>
      <c r="T5098">
        <f>случ!K5086</f>
        <v>5.9914077816731552</v>
      </c>
      <c r="U5098" s="1">
        <f t="shared" si="403"/>
        <v>21.389907353692866</v>
      </c>
      <c r="V5098" s="1">
        <f t="shared" si="404"/>
        <v>3.7914077816731528</v>
      </c>
      <c r="X5098" s="4">
        <f>10-SUM(U5098&lt;$X$1,U5098&lt;$X$2,U5098&lt;$X$3,U5098&lt;$X$4,U5098&lt;$X$5,U5098&lt;$X$6,U5098&lt;$X$7,U5098&lt;$X$8,U5098&lt;$X$9,U5098&lt;$X$10)</f>
        <v>5</v>
      </c>
      <c r="Y5098" s="4">
        <f>SUM(V5098&lt;$Y$1,V5098&lt;$Y$2,V5098&lt;$Y$3,V5098&lt;$Y$4,V5098&lt;$Y$5,V5098&lt;$Y$6,V5098&lt;$Y$7,V5098&lt;$Y$8,V5098&lt;$Y$9,V5098&lt;$Y$10)</f>
        <v>4</v>
      </c>
      <c r="AA5098" s="10">
        <f t="shared" si="405"/>
        <v>-5.0000000000000001E-3</v>
      </c>
    </row>
    <row r="5099" spans="1:27">
      <c r="A5099" s="4"/>
      <c r="B5099" t="s">
        <v>146</v>
      </c>
      <c r="C5099">
        <v>27</v>
      </c>
      <c r="D5099" s="1">
        <v>24.5</v>
      </c>
      <c r="E5099" s="1">
        <v>0</v>
      </c>
      <c r="F5099" s="1">
        <v>0.25</v>
      </c>
      <c r="G5099" s="1">
        <v>-0.02</v>
      </c>
      <c r="H5099" s="1">
        <v>3.5</v>
      </c>
      <c r="I5099" s="1">
        <v>0</v>
      </c>
      <c r="J5099" s="1">
        <v>-0.04</v>
      </c>
      <c r="K5099" s="1">
        <v>2.5</v>
      </c>
      <c r="L5099" s="1">
        <v>0</v>
      </c>
      <c r="M5099" s="1">
        <v>7.4</v>
      </c>
      <c r="O5099" s="1">
        <f>случ!I5087</f>
        <v>-42.55733931067077</v>
      </c>
      <c r="P5099" s="1">
        <f t="shared" si="401"/>
        <v>-19.157339310670771</v>
      </c>
      <c r="Q5099">
        <f t="shared" si="402"/>
        <v>-1</v>
      </c>
      <c r="S5099">
        <f>случ!J5087</f>
        <v>3.3455142440566026</v>
      </c>
      <c r="T5099">
        <f>случ!K5087</f>
        <v>1.0770153065707964</v>
      </c>
      <c r="U5099" s="1">
        <f t="shared" si="403"/>
        <v>18.845514244056602</v>
      </c>
      <c r="V5099" s="1">
        <f t="shared" si="404"/>
        <v>-7.0729846934292038</v>
      </c>
      <c r="X5099" s="4">
        <f>10-SUM(U5099&lt;$X$1,U5099&lt;$X$2,U5099&lt;$X$3,U5099&lt;$X$4,U5099&lt;$X$5,U5099&lt;$X$6,U5099&lt;$X$7,U5099&lt;$X$8,U5099&lt;$X$9,U5099&lt;$X$10)</f>
        <v>4</v>
      </c>
      <c r="Y5099" s="4">
        <f>SUM(V5099&lt;$Y$1,V5099&lt;$Y$2,V5099&lt;$Y$3,V5099&lt;$Y$4,V5099&lt;$Y$5,V5099&lt;$Y$6,V5099&lt;$Y$7,V5099&lt;$Y$8,V5099&lt;$Y$9,V5099&lt;$Y$10)</f>
        <v>8</v>
      </c>
      <c r="AA5099" s="10">
        <f t="shared" si="405"/>
        <v>-0.01</v>
      </c>
    </row>
    <row r="5100" spans="1:27">
      <c r="A5100" s="4"/>
      <c r="B5100" t="s">
        <v>147</v>
      </c>
      <c r="C5100">
        <v>27</v>
      </c>
      <c r="D5100" s="1">
        <v>23.9</v>
      </c>
      <c r="E5100" s="1">
        <v>0</v>
      </c>
      <c r="F5100" s="1">
        <v>0.25</v>
      </c>
      <c r="G5100" s="1">
        <v>0.02</v>
      </c>
      <c r="H5100" s="1">
        <v>3.5</v>
      </c>
      <c r="I5100" s="1">
        <v>0</v>
      </c>
      <c r="J5100" s="1">
        <v>-0.06</v>
      </c>
      <c r="K5100" s="1">
        <v>2.5</v>
      </c>
      <c r="L5100" s="1">
        <v>0</v>
      </c>
      <c r="M5100" s="1">
        <v>9.9</v>
      </c>
      <c r="O5100" s="1">
        <f>случ!I5088</f>
        <v>-38.200950456483881</v>
      </c>
      <c r="P5100" s="1">
        <f t="shared" si="401"/>
        <v>-15.220950456483884</v>
      </c>
      <c r="Q5100">
        <f t="shared" si="402"/>
        <v>-1</v>
      </c>
      <c r="S5100">
        <f>случ!J5088</f>
        <v>0.25739981113182181</v>
      </c>
      <c r="T5100">
        <f>случ!K5088</f>
        <v>-6.9686336696345306</v>
      </c>
      <c r="U5100" s="1">
        <f t="shared" si="403"/>
        <v>17.757399811131823</v>
      </c>
      <c r="V5100" s="1">
        <f t="shared" si="404"/>
        <v>-17.918633669634531</v>
      </c>
      <c r="X5100" s="4">
        <f>10-SUM(U5100&lt;$X$1,U5100&lt;$X$2,U5100&lt;$X$3,U5100&lt;$X$4,U5100&lt;$X$5,U5100&lt;$X$6,U5100&lt;$X$7,U5100&lt;$X$8,U5100&lt;$X$9,U5100&lt;$X$10)</f>
        <v>4</v>
      </c>
      <c r="Y5100" s="4">
        <f>SUM(V5100&lt;$Y$1,V5100&lt;$Y$2,V5100&lt;$Y$3,V5100&lt;$Y$4,V5100&lt;$Y$5,V5100&lt;$Y$6,V5100&lt;$Y$7,V5100&lt;$Y$8,V5100&lt;$Y$9,V5100&lt;$Y$10)</f>
        <v>10</v>
      </c>
      <c r="AA5100" s="10">
        <f t="shared" si="405"/>
        <v>-1.2500000000000001E-2</v>
      </c>
    </row>
    <row r="5101" spans="1:27">
      <c r="A5101" s="4"/>
      <c r="B5101" t="s">
        <v>148</v>
      </c>
      <c r="C5101">
        <v>27</v>
      </c>
      <c r="D5101" s="1">
        <v>17.3</v>
      </c>
      <c r="E5101" s="1">
        <v>0</v>
      </c>
      <c r="F5101" s="1">
        <v>0.25</v>
      </c>
      <c r="G5101" s="1">
        <v>0.02</v>
      </c>
      <c r="H5101" s="1">
        <v>3.5</v>
      </c>
      <c r="I5101" s="1">
        <v>0</v>
      </c>
      <c r="J5101" s="1">
        <v>9.9999999999997799E-3</v>
      </c>
      <c r="K5101" s="1">
        <v>2.5</v>
      </c>
      <c r="L5101" s="1">
        <v>0</v>
      </c>
      <c r="M5101" s="1">
        <v>7.2</v>
      </c>
      <c r="O5101" s="1">
        <f>случ!I5089</f>
        <v>90.226818904859726</v>
      </c>
      <c r="P5101" s="1">
        <f t="shared" si="401"/>
        <v>108.58681890485973</v>
      </c>
      <c r="Q5101">
        <f t="shared" si="402"/>
        <v>1</v>
      </c>
      <c r="S5101">
        <f>случ!J5089</f>
        <v>8.9366430343591574</v>
      </c>
      <c r="T5101">
        <f>случ!K5089</f>
        <v>19.178165663550317</v>
      </c>
      <c r="U5101" s="1">
        <f t="shared" si="403"/>
        <v>24.646643034359155</v>
      </c>
      <c r="V5101" s="1">
        <f t="shared" si="404"/>
        <v>11.838165663550313</v>
      </c>
      <c r="X5101" s="4">
        <f>10-SUM(U5101&lt;$X$1,U5101&lt;$X$2,U5101&lt;$X$3,U5101&lt;$X$4,U5101&lt;$X$5,U5101&lt;$X$6,U5101&lt;$X$7,U5101&lt;$X$8,U5101&lt;$X$9,U5101&lt;$X$10)</f>
        <v>6</v>
      </c>
      <c r="Y5101" s="4">
        <f>SUM(V5101&lt;$Y$1,V5101&lt;$Y$2,V5101&lt;$Y$3,V5101&lt;$Y$4,V5101&lt;$Y$5,V5101&lt;$Y$6,V5101&lt;$Y$7,V5101&lt;$Y$8,V5101&lt;$Y$9,V5101&lt;$Y$10)</f>
        <v>2</v>
      </c>
      <c r="AA5101" s="10">
        <f t="shared" si="405"/>
        <v>7.4999999999999997E-3</v>
      </c>
    </row>
    <row r="5102" spans="1:27">
      <c r="A5102" s="4"/>
      <c r="B5102" t="s">
        <v>149</v>
      </c>
      <c r="C5102">
        <v>27</v>
      </c>
      <c r="D5102" s="1">
        <v>13</v>
      </c>
      <c r="E5102" s="1">
        <v>0</v>
      </c>
      <c r="F5102" s="1">
        <v>0.25</v>
      </c>
      <c r="G5102" s="1">
        <v>3.00000000000002E-2</v>
      </c>
      <c r="H5102" s="1">
        <v>3.5</v>
      </c>
      <c r="I5102" s="1">
        <v>0</v>
      </c>
      <c r="J5102" s="1">
        <v>7.9999999999999599E-2</v>
      </c>
      <c r="K5102" s="1">
        <v>2.5</v>
      </c>
      <c r="L5102" s="1">
        <v>0</v>
      </c>
      <c r="M5102" s="1">
        <v>6.2</v>
      </c>
      <c r="O5102" s="1">
        <f>случ!I5090</f>
        <v>32.976069555130195</v>
      </c>
      <c r="P5102" s="1">
        <f t="shared" si="401"/>
        <v>48.326069555130196</v>
      </c>
      <c r="Q5102">
        <f t="shared" si="402"/>
        <v>0</v>
      </c>
      <c r="S5102">
        <f>случ!J5090</f>
        <v>12.999557220140709</v>
      </c>
      <c r="T5102">
        <f>случ!K5090</f>
        <v>4.2950184219293845</v>
      </c>
      <c r="U5102" s="1">
        <f t="shared" si="403"/>
        <v>28.559557220140704</v>
      </c>
      <c r="V5102" s="1">
        <f t="shared" si="404"/>
        <v>-1.1449815780706212</v>
      </c>
      <c r="X5102" s="4">
        <f>10-SUM(U5102&lt;$X$1,U5102&lt;$X$2,U5102&lt;$X$3,U5102&lt;$X$4,U5102&lt;$X$5,U5102&lt;$X$6,U5102&lt;$X$7,U5102&lt;$X$8,U5102&lt;$X$9,U5102&lt;$X$10)</f>
        <v>7</v>
      </c>
      <c r="Y5102" s="4">
        <f>SUM(V5102&lt;$Y$1,V5102&lt;$Y$2,V5102&lt;$Y$3,V5102&lt;$Y$4,V5102&lt;$Y$5,V5102&lt;$Y$6,V5102&lt;$Y$7,V5102&lt;$Y$8,V5102&lt;$Y$9,V5102&lt;$Y$10)</f>
        <v>6</v>
      </c>
      <c r="AA5102" s="10">
        <f t="shared" si="405"/>
        <v>0</v>
      </c>
    </row>
    <row r="5103" spans="1:27">
      <c r="A5103" s="4"/>
      <c r="B5103" t="s">
        <v>150</v>
      </c>
      <c r="C5103">
        <v>27</v>
      </c>
      <c r="D5103" s="1">
        <v>15.3</v>
      </c>
      <c r="E5103" s="1">
        <v>0</v>
      </c>
      <c r="F5103" s="1">
        <v>0.25</v>
      </c>
      <c r="G5103" s="1">
        <v>3.00000000000002E-2</v>
      </c>
      <c r="H5103" s="1">
        <v>3.5</v>
      </c>
      <c r="I5103" s="1">
        <v>0.2</v>
      </c>
      <c r="J5103" s="1">
        <v>-0.02</v>
      </c>
      <c r="K5103" s="1">
        <v>2.5</v>
      </c>
      <c r="L5103" s="1">
        <v>0.2</v>
      </c>
      <c r="M5103" s="1">
        <v>8.1</v>
      </c>
      <c r="O5103" s="1">
        <f>случ!I5091</f>
        <v>-7.540036958136457</v>
      </c>
      <c r="P5103" s="1">
        <f t="shared" si="401"/>
        <v>9.4999630418635412</v>
      </c>
      <c r="Q5103">
        <f t="shared" si="402"/>
        <v>-1</v>
      </c>
      <c r="S5103">
        <f>случ!J5091</f>
        <v>22.229963708559662</v>
      </c>
      <c r="T5103">
        <f>случ!K5091</f>
        <v>9.8645332552431029</v>
      </c>
      <c r="U5103" s="1">
        <f t="shared" si="403"/>
        <v>37.189963708559659</v>
      </c>
      <c r="V5103" s="1">
        <f t="shared" si="404"/>
        <v>2.6245332552431035</v>
      </c>
      <c r="X5103" s="4">
        <f>10-SUM(U5103&lt;$X$1,U5103&lt;$X$2,U5103&lt;$X$3,U5103&lt;$X$4,U5103&lt;$X$5,U5103&lt;$X$6,U5103&lt;$X$7,U5103&lt;$X$8,U5103&lt;$X$9,U5103&lt;$X$10)</f>
        <v>9</v>
      </c>
      <c r="Y5103" s="4">
        <f>SUM(V5103&lt;$Y$1,V5103&lt;$Y$2,V5103&lt;$Y$3,V5103&lt;$Y$4,V5103&lt;$Y$5,V5103&lt;$Y$6,V5103&lt;$Y$7,V5103&lt;$Y$8,V5103&lt;$Y$9,V5103&lt;$Y$10)</f>
        <v>5</v>
      </c>
      <c r="AA5103" s="10">
        <f t="shared" si="405"/>
        <v>-6.2500000000000003E-3</v>
      </c>
    </row>
    <row r="5104" spans="1:27">
      <c r="A5104" s="4"/>
      <c r="B5104" t="s">
        <v>151</v>
      </c>
      <c r="C5104">
        <v>27</v>
      </c>
      <c r="D5104" s="1">
        <v>10.4</v>
      </c>
      <c r="E5104" s="1">
        <v>0</v>
      </c>
      <c r="F5104" s="1">
        <v>0.25</v>
      </c>
      <c r="G5104" s="1">
        <v>0</v>
      </c>
      <c r="H5104" s="1">
        <v>3.5</v>
      </c>
      <c r="I5104" s="1">
        <v>0.25</v>
      </c>
      <c r="J5104" s="1">
        <v>0</v>
      </c>
      <c r="K5104" s="1">
        <v>2.5</v>
      </c>
      <c r="L5104" s="1">
        <v>0.25</v>
      </c>
      <c r="M5104" s="1">
        <v>7.8</v>
      </c>
      <c r="O5104" s="1">
        <f>случ!I5092</f>
        <v>-6.6140095746941574</v>
      </c>
      <c r="P5104" s="1">
        <f t="shared" si="401"/>
        <v>7.0159904253058416</v>
      </c>
      <c r="Q5104">
        <f t="shared" si="402"/>
        <v>-1</v>
      </c>
      <c r="S5104">
        <f>случ!J5092</f>
        <v>1.3857025955365674</v>
      </c>
      <c r="T5104">
        <f>случ!K5092</f>
        <v>1.0606233323499203</v>
      </c>
      <c r="U5104" s="1">
        <f t="shared" si="403"/>
        <v>16.185702595536569</v>
      </c>
      <c r="V5104" s="1">
        <f t="shared" si="404"/>
        <v>-5.2393766676500793</v>
      </c>
      <c r="X5104" s="4">
        <f>10-SUM(U5104&lt;$X$1,U5104&lt;$X$2,U5104&lt;$X$3,U5104&lt;$X$4,U5104&lt;$X$5,U5104&lt;$X$6,U5104&lt;$X$7,U5104&lt;$X$8,U5104&lt;$X$9,U5104&lt;$X$10)</f>
        <v>3</v>
      </c>
      <c r="Y5104" s="4">
        <f>SUM(V5104&lt;$Y$1,V5104&lt;$Y$2,V5104&lt;$Y$3,V5104&lt;$Y$4,V5104&lt;$Y$5,V5104&lt;$Y$6,V5104&lt;$Y$7,V5104&lt;$Y$8,V5104&lt;$Y$9,V5104&lt;$Y$10)</f>
        <v>7</v>
      </c>
      <c r="AA5104" s="10">
        <f t="shared" si="405"/>
        <v>-8.7500000000000008E-3</v>
      </c>
    </row>
    <row r="5105" spans="1:27">
      <c r="A5105" s="4"/>
      <c r="B5105" t="s">
        <v>152</v>
      </c>
      <c r="C5105">
        <v>27</v>
      </c>
      <c r="D5105" s="1">
        <v>2.4</v>
      </c>
      <c r="E5105" s="1">
        <v>0</v>
      </c>
      <c r="F5105" s="1">
        <v>0.25</v>
      </c>
      <c r="G5105" s="1">
        <v>0.02</v>
      </c>
      <c r="H5105" s="1">
        <v>3.5</v>
      </c>
      <c r="I5105" s="1">
        <v>0.25</v>
      </c>
      <c r="J5105" s="1">
        <v>-0.04</v>
      </c>
      <c r="K5105" s="1">
        <v>2.5</v>
      </c>
      <c r="L5105" s="1">
        <v>0.25</v>
      </c>
      <c r="M5105" s="1">
        <v>4</v>
      </c>
      <c r="O5105" s="1">
        <f>случ!I5093</f>
        <v>5.0415998788563821</v>
      </c>
      <c r="P5105" s="1">
        <f t="shared" si="401"/>
        <v>13.071599878856382</v>
      </c>
      <c r="Q5105">
        <f t="shared" si="402"/>
        <v>-1</v>
      </c>
      <c r="S5105">
        <f>случ!J5093</f>
        <v>-11.615885402265981</v>
      </c>
      <c r="T5105">
        <f>случ!K5093</f>
        <v>4.7590831533215701</v>
      </c>
      <c r="U5105" s="1">
        <f t="shared" si="403"/>
        <v>-1.2558854022659816</v>
      </c>
      <c r="V5105" s="1">
        <f t="shared" si="404"/>
        <v>1.7190831533215709</v>
      </c>
      <c r="X5105" s="4">
        <f>10-SUM(U5105&lt;$X$1,U5105&lt;$X$2,U5105&lt;$X$3,U5105&lt;$X$4,U5105&lt;$X$5,U5105&lt;$X$6,U5105&lt;$X$7,U5105&lt;$X$8,U5105&lt;$X$9,U5105&lt;$X$10)</f>
        <v>0</v>
      </c>
      <c r="Y5105" s="4">
        <f>SUM(V5105&lt;$Y$1,V5105&lt;$Y$2,V5105&lt;$Y$3,V5105&lt;$Y$4,V5105&lt;$Y$5,V5105&lt;$Y$6,V5105&lt;$Y$7,V5105&lt;$Y$8,V5105&lt;$Y$9,V5105&lt;$Y$10)</f>
        <v>5</v>
      </c>
      <c r="AA5105" s="10">
        <f t="shared" si="405"/>
        <v>-6.2500000000000003E-3</v>
      </c>
    </row>
    <row r="5106" spans="1:27">
      <c r="A5106" s="4"/>
      <c r="B5106" t="s">
        <v>153</v>
      </c>
      <c r="C5106">
        <v>27</v>
      </c>
      <c r="D5106" s="1">
        <v>-5.0999999999999996</v>
      </c>
      <c r="E5106" s="1">
        <v>0</v>
      </c>
      <c r="F5106" s="1">
        <v>0.25</v>
      </c>
      <c r="G5106" s="1">
        <v>0</v>
      </c>
      <c r="H5106" s="1">
        <v>3.5</v>
      </c>
      <c r="I5106" s="1">
        <v>0.2</v>
      </c>
      <c r="J5106" s="1">
        <v>-0.02</v>
      </c>
      <c r="K5106" s="1">
        <v>2.5</v>
      </c>
      <c r="L5106" s="1">
        <v>0.2</v>
      </c>
      <c r="M5106" s="1">
        <v>2.7</v>
      </c>
      <c r="O5106" s="1">
        <f>случ!I5094</f>
        <v>11.595630529181609</v>
      </c>
      <c r="P5106" s="1">
        <f t="shared" si="401"/>
        <v>14.35563052918161</v>
      </c>
      <c r="Q5106">
        <f t="shared" si="402"/>
        <v>-1</v>
      </c>
      <c r="S5106">
        <f>случ!J5094</f>
        <v>4.0695621335299421</v>
      </c>
      <c r="T5106">
        <f>случ!K5094</f>
        <v>3.9675942700753986</v>
      </c>
      <c r="U5106" s="1">
        <f t="shared" si="403"/>
        <v>13.809562133529941</v>
      </c>
      <c r="V5106" s="1">
        <f t="shared" si="404"/>
        <v>2.1575942700753989</v>
      </c>
      <c r="X5106" s="4">
        <f>10-SUM(U5106&lt;$X$1,U5106&lt;$X$2,U5106&lt;$X$3,U5106&lt;$X$4,U5106&lt;$X$5,U5106&lt;$X$6,U5106&lt;$X$7,U5106&lt;$X$8,U5106&lt;$X$9,U5106&lt;$X$10)</f>
        <v>3</v>
      </c>
      <c r="Y5106" s="4">
        <f>SUM(V5106&lt;$Y$1,V5106&lt;$Y$2,V5106&lt;$Y$3,V5106&lt;$Y$4,V5106&lt;$Y$5,V5106&lt;$Y$6,V5106&lt;$Y$7,V5106&lt;$Y$8,V5106&lt;$Y$9,V5106&lt;$Y$10)</f>
        <v>5</v>
      </c>
      <c r="AA5106" s="10">
        <f t="shared" si="405"/>
        <v>-6.2500000000000003E-3</v>
      </c>
    </row>
    <row r="5107" spans="1:27">
      <c r="A5107" s="4"/>
      <c r="B5107" t="s">
        <v>154</v>
      </c>
      <c r="C5107">
        <v>27</v>
      </c>
      <c r="D5107" s="1">
        <v>-5.2</v>
      </c>
      <c r="E5107" s="1">
        <v>0</v>
      </c>
      <c r="F5107" s="1">
        <v>0.25</v>
      </c>
      <c r="G5107" s="1">
        <v>0.08</v>
      </c>
      <c r="H5107" s="1">
        <v>3.5</v>
      </c>
      <c r="I5107" s="1">
        <v>0.11111111111111099</v>
      </c>
      <c r="J5107" s="1">
        <v>0.25</v>
      </c>
      <c r="K5107" s="1">
        <v>2.5</v>
      </c>
      <c r="L5107" s="1">
        <v>0.11111111111111099</v>
      </c>
      <c r="M5107" s="1">
        <v>1.4</v>
      </c>
      <c r="O5107" s="1">
        <f>случ!I5095</f>
        <v>51.853878441171673</v>
      </c>
      <c r="P5107" s="1">
        <f t="shared" si="401"/>
        <v>54.508322885616117</v>
      </c>
      <c r="Q5107">
        <f t="shared" si="402"/>
        <v>0</v>
      </c>
      <c r="S5107">
        <f>случ!J5095</f>
        <v>3.4457369771011703</v>
      </c>
      <c r="T5107">
        <f>случ!K5095</f>
        <v>7.4314520026604312</v>
      </c>
      <c r="U5107" s="1">
        <f t="shared" si="403"/>
        <v>15.449070310434504</v>
      </c>
      <c r="V5107" s="1">
        <f t="shared" si="404"/>
        <v>9.7292297804382084</v>
      </c>
      <c r="X5107" s="4">
        <f>10-SUM(U5107&lt;$X$1,U5107&lt;$X$2,U5107&lt;$X$3,U5107&lt;$X$4,U5107&lt;$X$5,U5107&lt;$X$6,U5107&lt;$X$7,U5107&lt;$X$8,U5107&lt;$X$9,U5107&lt;$X$10)</f>
        <v>3</v>
      </c>
      <c r="Y5107" s="4">
        <f>SUM(V5107&lt;$Y$1,V5107&lt;$Y$2,V5107&lt;$Y$3,V5107&lt;$Y$4,V5107&lt;$Y$5,V5107&lt;$Y$6,V5107&lt;$Y$7,V5107&lt;$Y$8,V5107&lt;$Y$9,V5107&lt;$Y$10)</f>
        <v>2</v>
      </c>
      <c r="AA5107" s="10">
        <f t="shared" si="405"/>
        <v>0</v>
      </c>
    </row>
    <row r="5108" spans="1:27">
      <c r="A5108" s="4"/>
      <c r="B5108" t="s">
        <v>155</v>
      </c>
      <c r="C5108">
        <v>27</v>
      </c>
      <c r="D5108" s="1">
        <v>-5.2</v>
      </c>
      <c r="E5108" s="1">
        <v>0</v>
      </c>
      <c r="F5108" s="1">
        <v>0.25</v>
      </c>
      <c r="G5108" s="1">
        <v>0.08</v>
      </c>
      <c r="H5108" s="1">
        <v>3.75</v>
      </c>
      <c r="I5108" s="1">
        <v>0</v>
      </c>
      <c r="J5108" s="1">
        <v>0.1</v>
      </c>
      <c r="K5108" s="1">
        <v>2.5</v>
      </c>
      <c r="L5108" s="1">
        <v>0.25</v>
      </c>
      <c r="M5108" s="1">
        <v>1.4</v>
      </c>
      <c r="O5108" s="1">
        <f>случ!I5096</f>
        <v>44.640372194538607</v>
      </c>
      <c r="P5108" s="1">
        <f t="shared" si="401"/>
        <v>47.500372194538606</v>
      </c>
      <c r="Q5108">
        <f t="shared" si="402"/>
        <v>0</v>
      </c>
      <c r="S5108">
        <f>случ!J5096</f>
        <v>10.046705034607017</v>
      </c>
      <c r="T5108">
        <f>случ!K5096</f>
        <v>2.0905745023755609</v>
      </c>
      <c r="U5108" s="1">
        <f t="shared" si="403"/>
        <v>19.766705034607018</v>
      </c>
      <c r="V5108" s="1">
        <f t="shared" si="404"/>
        <v>0.9105745023755607</v>
      </c>
      <c r="X5108" s="4">
        <f>10-SUM(U5108&lt;$X$1,U5108&lt;$X$2,U5108&lt;$X$3,U5108&lt;$X$4,U5108&lt;$X$5,U5108&lt;$X$6,U5108&lt;$X$7,U5108&lt;$X$8,U5108&lt;$X$9,U5108&lt;$X$10)</f>
        <v>4</v>
      </c>
      <c r="Y5108" s="4">
        <f>SUM(V5108&lt;$Y$1,V5108&lt;$Y$2,V5108&lt;$Y$3,V5108&lt;$Y$4,V5108&lt;$Y$5,V5108&lt;$Y$6,V5108&lt;$Y$7,V5108&lt;$Y$8,V5108&lt;$Y$9,V5108&lt;$Y$10)</f>
        <v>5</v>
      </c>
      <c r="AA5108" s="10">
        <f t="shared" si="405"/>
        <v>0</v>
      </c>
    </row>
    <row r="5109" spans="1:27">
      <c r="A5109" s="4"/>
      <c r="B5109" t="s">
        <v>156</v>
      </c>
      <c r="C5109">
        <v>27</v>
      </c>
      <c r="D5109" s="1">
        <v>19.600000000000001</v>
      </c>
      <c r="E5109" s="1">
        <v>0</v>
      </c>
      <c r="F5109" s="1">
        <v>0.25</v>
      </c>
      <c r="G5109" s="1">
        <v>5.0000000000000197E-2</v>
      </c>
      <c r="H5109" s="1">
        <v>3.75</v>
      </c>
      <c r="I5109" s="1">
        <v>8.3333333333333301E-2</v>
      </c>
      <c r="J5109" s="1">
        <v>8.9999999999999802E-2</v>
      </c>
      <c r="K5109" s="1">
        <v>2.5</v>
      </c>
      <c r="L5109" s="1">
        <v>8.3333333333333301E-2</v>
      </c>
      <c r="M5109" s="1">
        <v>2.1</v>
      </c>
      <c r="O5109" s="1">
        <f>случ!I5097</f>
        <v>-6.1816857841383204</v>
      </c>
      <c r="P5109" s="1">
        <f t="shared" si="401"/>
        <v>14.071647549195013</v>
      </c>
      <c r="Q5109">
        <f t="shared" si="402"/>
        <v>-1</v>
      </c>
      <c r="S5109">
        <f>случ!J5097</f>
        <v>-9.3458248910773385</v>
      </c>
      <c r="T5109">
        <f>случ!K5097</f>
        <v>12.966431123516152</v>
      </c>
      <c r="U5109" s="1">
        <f t="shared" si="403"/>
        <v>1.8741751089226568</v>
      </c>
      <c r="V5109" s="1">
        <f t="shared" si="404"/>
        <v>12.569764456849482</v>
      </c>
      <c r="X5109" s="4">
        <f>10-SUM(U5109&lt;$X$1,U5109&lt;$X$2,U5109&lt;$X$3,U5109&lt;$X$4,U5109&lt;$X$5,U5109&lt;$X$6,U5109&lt;$X$7,U5109&lt;$X$8,U5109&lt;$X$9,U5109&lt;$X$10)</f>
        <v>0</v>
      </c>
      <c r="Y5109" s="4">
        <f>SUM(V5109&lt;$Y$1,V5109&lt;$Y$2,V5109&lt;$Y$3,V5109&lt;$Y$4,V5109&lt;$Y$5,V5109&lt;$Y$6,V5109&lt;$Y$7,V5109&lt;$Y$8,V5109&lt;$Y$9,V5109&lt;$Y$10)</f>
        <v>1</v>
      </c>
      <c r="AA5109" s="10">
        <f t="shared" si="405"/>
        <v>-1.25E-3</v>
      </c>
    </row>
    <row r="5110" spans="1:27">
      <c r="A5110" s="4"/>
      <c r="B5110" t="s">
        <v>157</v>
      </c>
      <c r="C5110">
        <v>27</v>
      </c>
      <c r="D5110" s="1">
        <v>22.6</v>
      </c>
      <c r="E5110" s="1">
        <v>0</v>
      </c>
      <c r="F5110" s="1">
        <v>0.25</v>
      </c>
      <c r="G5110" s="1">
        <v>-0.02</v>
      </c>
      <c r="H5110" s="1">
        <v>4</v>
      </c>
      <c r="I5110" s="1">
        <v>-2.4999999999999901E-2</v>
      </c>
      <c r="J5110" s="1">
        <v>-0.13</v>
      </c>
      <c r="K5110" s="1">
        <v>2.5</v>
      </c>
      <c r="L5110" s="1">
        <v>0.22500000000000001</v>
      </c>
      <c r="M5110" s="1">
        <v>3.7</v>
      </c>
      <c r="O5110" s="1">
        <f>случ!I5098</f>
        <v>18.463068381367989</v>
      </c>
      <c r="P5110" s="1">
        <f t="shared" si="401"/>
        <v>41.023068381367992</v>
      </c>
      <c r="Q5110">
        <f t="shared" si="402"/>
        <v>0</v>
      </c>
      <c r="S5110">
        <f>случ!J5098</f>
        <v>6.22676456891414</v>
      </c>
      <c r="T5110">
        <f>случ!K5098</f>
        <v>-1.7845534539303727</v>
      </c>
      <c r="U5110" s="1">
        <f t="shared" si="403"/>
        <v>16.256764568914143</v>
      </c>
      <c r="V5110" s="1">
        <f t="shared" si="404"/>
        <v>-8.0795534539303731</v>
      </c>
      <c r="X5110" s="4">
        <f>10-SUM(U5110&lt;$X$1,U5110&lt;$X$2,U5110&lt;$X$3,U5110&lt;$X$4,U5110&lt;$X$5,U5110&lt;$X$6,U5110&lt;$X$7,U5110&lt;$X$8,U5110&lt;$X$9,U5110&lt;$X$10)</f>
        <v>3</v>
      </c>
      <c r="Y5110" s="4">
        <f>SUM(V5110&lt;$Y$1,V5110&lt;$Y$2,V5110&lt;$Y$3,V5110&lt;$Y$4,V5110&lt;$Y$5,V5110&lt;$Y$6,V5110&lt;$Y$7,V5110&lt;$Y$8,V5110&lt;$Y$9,V5110&lt;$Y$10)</f>
        <v>8</v>
      </c>
      <c r="AA5110" s="10">
        <f t="shared" si="405"/>
        <v>0</v>
      </c>
    </row>
    <row r="5111" spans="1:27">
      <c r="A5111" s="4"/>
      <c r="B5111" t="s">
        <v>158</v>
      </c>
      <c r="C5111">
        <v>27</v>
      </c>
      <c r="D5111" s="1">
        <v>-0.3</v>
      </c>
      <c r="E5111" s="1">
        <v>0.125</v>
      </c>
      <c r="F5111" s="1">
        <v>0.25</v>
      </c>
      <c r="G5111" s="1">
        <v>3.00000000000002E-2</v>
      </c>
      <c r="H5111" s="1">
        <v>4.25</v>
      </c>
      <c r="I5111" s="1">
        <v>-4.9999999999999899E-2</v>
      </c>
      <c r="J5111" s="1">
        <v>5.0000000000000197E-2</v>
      </c>
      <c r="K5111" s="1">
        <v>2.5</v>
      </c>
      <c r="L5111" s="1">
        <v>0.2</v>
      </c>
      <c r="M5111" s="1">
        <v>4.3</v>
      </c>
      <c r="O5111" s="1">
        <f>случ!I5099</f>
        <v>35.662775884101706</v>
      </c>
      <c r="P5111" s="1">
        <f t="shared" si="401"/>
        <v>44.057775884101702</v>
      </c>
      <c r="Q5111">
        <f t="shared" si="402"/>
        <v>0</v>
      </c>
      <c r="S5111">
        <f>случ!J5099</f>
        <v>-1.3743476076704182</v>
      </c>
      <c r="T5111">
        <f>случ!K5099</f>
        <v>8.5481987047147374</v>
      </c>
      <c r="U5111" s="1">
        <f t="shared" si="403"/>
        <v>11.695652392329581</v>
      </c>
      <c r="V5111" s="1">
        <f t="shared" si="404"/>
        <v>4.0181987047147416</v>
      </c>
      <c r="X5111" s="4">
        <f>10-SUM(U5111&lt;$X$1,U5111&lt;$X$2,U5111&lt;$X$3,U5111&lt;$X$4,U5111&lt;$X$5,U5111&lt;$X$6,U5111&lt;$X$7,U5111&lt;$X$8,U5111&lt;$X$9,U5111&lt;$X$10)</f>
        <v>2</v>
      </c>
      <c r="Y5111" s="4">
        <f>SUM(V5111&lt;$Y$1,V5111&lt;$Y$2,V5111&lt;$Y$3,V5111&lt;$Y$4,V5111&lt;$Y$5,V5111&lt;$Y$6,V5111&lt;$Y$7,V5111&lt;$Y$8,V5111&lt;$Y$9,V5111&lt;$Y$10)</f>
        <v>4</v>
      </c>
      <c r="AA5111" s="10">
        <f t="shared" si="405"/>
        <v>0</v>
      </c>
    </row>
    <row r="5112" spans="1:27">
      <c r="A5112" s="4"/>
      <c r="B5112" t="s">
        <v>159</v>
      </c>
      <c r="C5112">
        <v>27</v>
      </c>
      <c r="D5112" s="1">
        <v>-2.69999999999999</v>
      </c>
      <c r="E5112" s="1">
        <v>0.125</v>
      </c>
      <c r="F5112" s="1">
        <v>0.25</v>
      </c>
      <c r="G5112" s="1">
        <v>9.9999999999997799E-3</v>
      </c>
      <c r="H5112" s="1">
        <v>4.5</v>
      </c>
      <c r="I5112" s="1">
        <v>-2.4999999999999901E-2</v>
      </c>
      <c r="J5112" s="1">
        <v>0.04</v>
      </c>
      <c r="K5112" s="1">
        <v>2.5</v>
      </c>
      <c r="L5112" s="1">
        <v>0.22500000000000001</v>
      </c>
      <c r="M5112" s="1">
        <v>4.2</v>
      </c>
      <c r="O5112" s="1">
        <f>случ!I5100</f>
        <v>9.0733054654929806</v>
      </c>
      <c r="P5112" s="1">
        <f t="shared" si="401"/>
        <v>16.048305465492987</v>
      </c>
      <c r="Q5112">
        <f t="shared" si="402"/>
        <v>-1</v>
      </c>
      <c r="S5112">
        <f>случ!J5100</f>
        <v>-1.8386908754276776</v>
      </c>
      <c r="T5112">
        <f>случ!K5100</f>
        <v>-0.73810461702169183</v>
      </c>
      <c r="U5112" s="1">
        <f t="shared" si="403"/>
        <v>11.221309124572326</v>
      </c>
      <c r="V5112" s="1">
        <f t="shared" si="404"/>
        <v>-4.8531046170216907</v>
      </c>
      <c r="X5112" s="4">
        <f>10-SUM(U5112&lt;$X$1,U5112&lt;$X$2,U5112&lt;$X$3,U5112&lt;$X$4,U5112&lt;$X$5,U5112&lt;$X$6,U5112&lt;$X$7,U5112&lt;$X$8,U5112&lt;$X$9,U5112&lt;$X$10)</f>
        <v>2</v>
      </c>
      <c r="Y5112" s="4">
        <f>SUM(V5112&lt;$Y$1,V5112&lt;$Y$2,V5112&lt;$Y$3,V5112&lt;$Y$4,V5112&lt;$Y$5,V5112&lt;$Y$6,V5112&lt;$Y$7,V5112&lt;$Y$8,V5112&lt;$Y$9,V5112&lt;$Y$10)</f>
        <v>7</v>
      </c>
      <c r="AA5112" s="10">
        <f t="shared" si="405"/>
        <v>-8.7500000000000008E-3</v>
      </c>
    </row>
    <row r="5113" spans="1:27">
      <c r="A5113" s="4"/>
      <c r="B5113" t="s">
        <v>160</v>
      </c>
      <c r="C5113">
        <v>27</v>
      </c>
      <c r="D5113" s="1">
        <v>-5.6</v>
      </c>
      <c r="E5113" s="1">
        <v>0</v>
      </c>
      <c r="F5113" s="1">
        <v>0.25</v>
      </c>
      <c r="G5113" s="1">
        <v>9.9999999999997799E-3</v>
      </c>
      <c r="H5113" s="1">
        <v>4.5</v>
      </c>
      <c r="I5113" s="1">
        <v>2.5000000000000001E-2</v>
      </c>
      <c r="J5113" s="1">
        <v>-1.9999999999999501E-2</v>
      </c>
      <c r="K5113" s="1">
        <v>2.5</v>
      </c>
      <c r="L5113" s="1">
        <v>2.5000000000000001E-2</v>
      </c>
      <c r="M5113" s="1">
        <v>3.1</v>
      </c>
      <c r="O5113" s="1">
        <f>случ!I5101</f>
        <v>-4.7906926683305091</v>
      </c>
      <c r="P5113" s="1">
        <f t="shared" si="401"/>
        <v>-1.4506926683305088</v>
      </c>
      <c r="Q5113">
        <f t="shared" si="402"/>
        <v>-1</v>
      </c>
      <c r="S5113">
        <f>случ!J5101</f>
        <v>7.3531526553320319</v>
      </c>
      <c r="T5113">
        <f>случ!K5101</f>
        <v>-6.9794735019527987E-2</v>
      </c>
      <c r="U5113" s="1">
        <f t="shared" si="403"/>
        <v>19.483152655332042</v>
      </c>
      <c r="V5113" s="1">
        <f t="shared" si="404"/>
        <v>-2.514794735019521</v>
      </c>
      <c r="X5113" s="4">
        <f>10-SUM(U5113&lt;$X$1,U5113&lt;$X$2,U5113&lt;$X$3,U5113&lt;$X$4,U5113&lt;$X$5,U5113&lt;$X$6,U5113&lt;$X$7,U5113&lt;$X$8,U5113&lt;$X$9,U5113&lt;$X$10)</f>
        <v>4</v>
      </c>
      <c r="Y5113" s="4">
        <f>SUM(V5113&lt;$Y$1,V5113&lt;$Y$2,V5113&lt;$Y$3,V5113&lt;$Y$4,V5113&lt;$Y$5,V5113&lt;$Y$6,V5113&lt;$Y$7,V5113&lt;$Y$8,V5113&lt;$Y$9,V5113&lt;$Y$10)</f>
        <v>6</v>
      </c>
      <c r="AA5113" s="10">
        <f t="shared" si="405"/>
        <v>-7.4999999999999997E-3</v>
      </c>
    </row>
    <row r="5114" spans="1:27">
      <c r="A5114" s="4"/>
      <c r="B5114" t="s">
        <v>161</v>
      </c>
      <c r="C5114">
        <v>27</v>
      </c>
      <c r="D5114" s="1">
        <v>-4.2</v>
      </c>
      <c r="E5114" s="1">
        <v>0.125</v>
      </c>
      <c r="F5114" s="1">
        <v>0.25</v>
      </c>
      <c r="G5114" s="1">
        <v>9.9999999999997799E-3</v>
      </c>
      <c r="H5114" s="1">
        <v>4.5</v>
      </c>
      <c r="I5114" s="1">
        <v>0</v>
      </c>
      <c r="J5114" s="1">
        <v>-1.9999999999999501E-2</v>
      </c>
      <c r="K5114" s="1">
        <v>2.5</v>
      </c>
      <c r="L5114" s="1">
        <v>0</v>
      </c>
      <c r="M5114" s="1">
        <v>3</v>
      </c>
      <c r="O5114" s="1">
        <f>случ!I5102</f>
        <v>43.600124582003481</v>
      </c>
      <c r="P5114" s="1">
        <f t="shared" si="401"/>
        <v>49.535124582003483</v>
      </c>
      <c r="Q5114">
        <f t="shared" si="402"/>
        <v>0</v>
      </c>
      <c r="S5114">
        <f>случ!J5102</f>
        <v>3.2068681003343107</v>
      </c>
      <c r="T5114">
        <f>случ!K5102</f>
        <v>13.388109419786343</v>
      </c>
      <c r="U5114" s="1">
        <f t="shared" si="403"/>
        <v>15.386868100334318</v>
      </c>
      <c r="V5114" s="1">
        <f t="shared" si="404"/>
        <v>10.86810941978635</v>
      </c>
      <c r="X5114" s="4">
        <f>10-SUM(U5114&lt;$X$1,U5114&lt;$X$2,U5114&lt;$X$3,U5114&lt;$X$4,U5114&lt;$X$5,U5114&lt;$X$6,U5114&lt;$X$7,U5114&lt;$X$8,U5114&lt;$X$9,U5114&lt;$X$10)</f>
        <v>3</v>
      </c>
      <c r="Y5114" s="4">
        <f>SUM(V5114&lt;$Y$1,V5114&lt;$Y$2,V5114&lt;$Y$3,V5114&lt;$Y$4,V5114&lt;$Y$5,V5114&lt;$Y$6,V5114&lt;$Y$7,V5114&lt;$Y$8,V5114&lt;$Y$9,V5114&lt;$Y$10)</f>
        <v>2</v>
      </c>
      <c r="AA5114" s="10">
        <f t="shared" si="405"/>
        <v>0</v>
      </c>
    </row>
    <row r="5115" spans="1:27">
      <c r="A5115" s="4"/>
      <c r="B5115" t="s">
        <v>162</v>
      </c>
      <c r="C5115">
        <v>27</v>
      </c>
      <c r="D5115" s="1">
        <v>-8.1</v>
      </c>
      <c r="E5115" s="1">
        <v>0.125</v>
      </c>
      <c r="F5115" s="1">
        <v>0.25</v>
      </c>
      <c r="G5115" s="1">
        <v>3.00000000000002E-2</v>
      </c>
      <c r="H5115" s="1">
        <v>4.5</v>
      </c>
      <c r="I5115" s="1">
        <v>0</v>
      </c>
      <c r="J5115" s="1">
        <v>3.00000000000002E-2</v>
      </c>
      <c r="K5115" s="1">
        <v>2.5</v>
      </c>
      <c r="L5115" s="1">
        <v>0</v>
      </c>
      <c r="M5115" s="1">
        <v>1.1000000000000001</v>
      </c>
      <c r="O5115" s="1">
        <f>случ!I5103</f>
        <v>-10.4315678858518</v>
      </c>
      <c r="P5115" s="1">
        <f t="shared" si="401"/>
        <v>-7.2265678858517992</v>
      </c>
      <c r="Q5115">
        <f t="shared" si="402"/>
        <v>-1</v>
      </c>
      <c r="S5115">
        <f>случ!J5103</f>
        <v>-5.4772749995296993E-2</v>
      </c>
      <c r="T5115">
        <f>случ!K5103</f>
        <v>13.792189465560332</v>
      </c>
      <c r="U5115" s="1">
        <f t="shared" si="403"/>
        <v>10.755227250004703</v>
      </c>
      <c r="V5115" s="1">
        <f t="shared" si="404"/>
        <v>13.802189465560334</v>
      </c>
      <c r="X5115" s="4">
        <f>10-SUM(U5115&lt;$X$1,U5115&lt;$X$2,U5115&lt;$X$3,U5115&lt;$X$4,U5115&lt;$X$5,U5115&lt;$X$6,U5115&lt;$X$7,U5115&lt;$X$8,U5115&lt;$X$9,U5115&lt;$X$10)</f>
        <v>2</v>
      </c>
      <c r="Y5115" s="4">
        <f>SUM(V5115&lt;$Y$1,V5115&lt;$Y$2,V5115&lt;$Y$3,V5115&lt;$Y$4,V5115&lt;$Y$5,V5115&lt;$Y$6,V5115&lt;$Y$7,V5115&lt;$Y$8,V5115&lt;$Y$9,V5115&lt;$Y$10)</f>
        <v>1</v>
      </c>
      <c r="AA5115" s="10">
        <f t="shared" si="405"/>
        <v>-1.25E-3</v>
      </c>
    </row>
    <row r="5116" spans="1:27">
      <c r="A5116" s="4"/>
      <c r="B5116" t="s">
        <v>163</v>
      </c>
      <c r="C5116">
        <v>27</v>
      </c>
      <c r="D5116" s="1">
        <v>-15.9</v>
      </c>
      <c r="E5116" s="1">
        <v>-0.125</v>
      </c>
      <c r="F5116" s="1">
        <v>0.25</v>
      </c>
      <c r="G5116" s="1">
        <v>0.15</v>
      </c>
      <c r="H5116" s="1">
        <v>4.5</v>
      </c>
      <c r="I5116" s="1">
        <v>0</v>
      </c>
      <c r="J5116" s="1">
        <v>0</v>
      </c>
      <c r="K5116" s="1">
        <v>2.5</v>
      </c>
      <c r="L5116" s="1">
        <v>0</v>
      </c>
      <c r="M5116" s="1">
        <v>-1.1000000000000001</v>
      </c>
      <c r="O5116" s="1">
        <f>случ!I5104</f>
        <v>51.065259796365609</v>
      </c>
      <c r="P5116" s="1">
        <f t="shared" si="401"/>
        <v>45.560259796365614</v>
      </c>
      <c r="Q5116">
        <f t="shared" si="402"/>
        <v>0</v>
      </c>
      <c r="S5116">
        <f>случ!J5104</f>
        <v>14.556738400735806</v>
      </c>
      <c r="T5116">
        <f>случ!K5104</f>
        <v>5.0158709283698446</v>
      </c>
      <c r="U5116" s="1">
        <f t="shared" si="403"/>
        <v>22.056738400735806</v>
      </c>
      <c r="V5116" s="1">
        <f t="shared" si="404"/>
        <v>6.7158709283698439</v>
      </c>
      <c r="X5116" s="4">
        <f>10-SUM(U5116&lt;$X$1,U5116&lt;$X$2,U5116&lt;$X$3,U5116&lt;$X$4,U5116&lt;$X$5,U5116&lt;$X$6,U5116&lt;$X$7,U5116&lt;$X$8,U5116&lt;$X$9,U5116&lt;$X$10)</f>
        <v>5</v>
      </c>
      <c r="Y5116" s="4">
        <f>SUM(V5116&lt;$Y$1,V5116&lt;$Y$2,V5116&lt;$Y$3,V5116&lt;$Y$4,V5116&lt;$Y$5,V5116&lt;$Y$6,V5116&lt;$Y$7,V5116&lt;$Y$8,V5116&lt;$Y$9,V5116&lt;$Y$10)</f>
        <v>3</v>
      </c>
      <c r="AA5116" s="10">
        <f t="shared" si="405"/>
        <v>0</v>
      </c>
    </row>
    <row r="5117" spans="1:27">
      <c r="A5117" s="4"/>
      <c r="B5117" t="s">
        <v>164</v>
      </c>
      <c r="C5117">
        <v>27</v>
      </c>
      <c r="D5117" s="1">
        <v>-23.1</v>
      </c>
      <c r="E5117" s="1">
        <v>-0.125</v>
      </c>
      <c r="F5117" s="1">
        <v>0.25</v>
      </c>
      <c r="G5117" s="1">
        <v>0.15</v>
      </c>
      <c r="H5117" s="1">
        <v>4.5</v>
      </c>
      <c r="I5117" s="1">
        <v>0</v>
      </c>
      <c r="J5117" s="1">
        <v>3.00000000000002E-2</v>
      </c>
      <c r="K5117" s="1">
        <v>2.5</v>
      </c>
      <c r="L5117" s="1">
        <v>0</v>
      </c>
      <c r="M5117" s="1">
        <v>-4.2</v>
      </c>
      <c r="O5117" s="1">
        <f>случ!I5105</f>
        <v>14.0235925528042</v>
      </c>
      <c r="P5117" s="1">
        <f t="shared" si="401"/>
        <v>3.4785925528041979</v>
      </c>
      <c r="Q5117">
        <f t="shared" si="402"/>
        <v>-1</v>
      </c>
      <c r="S5117">
        <f>случ!J5105</f>
        <v>-10.167122784087159</v>
      </c>
      <c r="T5117">
        <f>случ!K5105</f>
        <v>13.42305319084959</v>
      </c>
      <c r="U5117" s="1">
        <f t="shared" si="403"/>
        <v>-5.3771227840871569</v>
      </c>
      <c r="V5117" s="1">
        <f t="shared" si="404"/>
        <v>18.613053190849591</v>
      </c>
      <c r="X5117" s="4">
        <f>10-SUM(U5117&lt;$X$1,U5117&lt;$X$2,U5117&lt;$X$3,U5117&lt;$X$4,U5117&lt;$X$5,U5117&lt;$X$6,U5117&lt;$X$7,U5117&lt;$X$8,U5117&lt;$X$9,U5117&lt;$X$10)</f>
        <v>0</v>
      </c>
      <c r="Y5117" s="4">
        <f>SUM(V5117&lt;$Y$1,V5117&lt;$Y$2,V5117&lt;$Y$3,V5117&lt;$Y$4,V5117&lt;$Y$5,V5117&lt;$Y$6,V5117&lt;$Y$7,V5117&lt;$Y$8,V5117&lt;$Y$9,V5117&lt;$Y$10)</f>
        <v>1</v>
      </c>
      <c r="AA5117" s="10">
        <f t="shared" si="405"/>
        <v>-1.25E-3</v>
      </c>
    </row>
    <row r="5118" spans="1:27">
      <c r="A5118" s="4"/>
      <c r="B5118" t="s">
        <v>165</v>
      </c>
      <c r="C5118">
        <v>27</v>
      </c>
      <c r="D5118" s="1">
        <v>-29</v>
      </c>
      <c r="E5118" s="1">
        <v>-0.125</v>
      </c>
      <c r="F5118" s="1">
        <v>0.25</v>
      </c>
      <c r="G5118" s="1">
        <v>6.0000000000000497E-2</v>
      </c>
      <c r="H5118" s="1">
        <v>4.5</v>
      </c>
      <c r="I5118" s="1">
        <v>0</v>
      </c>
      <c r="J5118" s="1">
        <v>-0.12999999999999901</v>
      </c>
      <c r="K5118" s="1">
        <v>2.5</v>
      </c>
      <c r="L5118" s="1">
        <v>0</v>
      </c>
      <c r="M5118" s="1">
        <v>-6.9</v>
      </c>
      <c r="O5118" s="1">
        <f>случ!I5106</f>
        <v>-26.047690457242105</v>
      </c>
      <c r="P5118" s="1">
        <f t="shared" si="401"/>
        <v>-40.722690457242102</v>
      </c>
      <c r="Q5118">
        <f t="shared" si="402"/>
        <v>-1</v>
      </c>
      <c r="S5118">
        <f>случ!J5106</f>
        <v>-5.1440098969527792</v>
      </c>
      <c r="T5118">
        <f>случ!K5106</f>
        <v>18.939158760276857</v>
      </c>
      <c r="U5118" s="1">
        <f t="shared" si="403"/>
        <v>-4.5940098969527696</v>
      </c>
      <c r="V5118" s="1">
        <f t="shared" si="404"/>
        <v>24.83915876027687</v>
      </c>
      <c r="X5118" s="4">
        <f>10-SUM(U5118&lt;$X$1,U5118&lt;$X$2,U5118&lt;$X$3,U5118&lt;$X$4,U5118&lt;$X$5,U5118&lt;$X$6,U5118&lt;$X$7,U5118&lt;$X$8,U5118&lt;$X$9,U5118&lt;$X$10)</f>
        <v>0</v>
      </c>
      <c r="Y5118" s="4">
        <f>SUM(V5118&lt;$Y$1,V5118&lt;$Y$2,V5118&lt;$Y$3,V5118&lt;$Y$4,V5118&lt;$Y$5,V5118&lt;$Y$6,V5118&lt;$Y$7,V5118&lt;$Y$8,V5118&lt;$Y$9,V5118&lt;$Y$10)</f>
        <v>0</v>
      </c>
      <c r="AA5118" s="10">
        <f t="shared" si="405"/>
        <v>0</v>
      </c>
    </row>
    <row r="5119" spans="1:27">
      <c r="A5119" s="4"/>
      <c r="B5119" t="s">
        <v>166</v>
      </c>
      <c r="C5119">
        <v>27</v>
      </c>
      <c r="D5119" s="1">
        <v>-18.5</v>
      </c>
      <c r="E5119" s="1">
        <v>-0.125</v>
      </c>
      <c r="F5119" s="1">
        <v>0.25</v>
      </c>
      <c r="G5119" s="1">
        <v>0</v>
      </c>
      <c r="H5119" s="1">
        <v>4.5</v>
      </c>
      <c r="I5119" s="1">
        <v>0</v>
      </c>
      <c r="J5119" s="1">
        <v>-0.12</v>
      </c>
      <c r="K5119" s="1">
        <v>2.5</v>
      </c>
      <c r="L5119" s="1">
        <v>0</v>
      </c>
      <c r="M5119" s="1">
        <v>-5.0999999999999899</v>
      </c>
      <c r="O5119" s="1">
        <f>случ!I5107</f>
        <v>43.923633539964712</v>
      </c>
      <c r="P5119" s="1">
        <f t="shared" si="401"/>
        <v>36.598633539964709</v>
      </c>
      <c r="Q5119">
        <f t="shared" si="402"/>
        <v>0</v>
      </c>
      <c r="S5119">
        <f>случ!J5107</f>
        <v>8.5637791089862176</v>
      </c>
      <c r="T5119">
        <f>случ!K5107</f>
        <v>6.3057459234546958</v>
      </c>
      <c r="U5119" s="1">
        <f t="shared" si="403"/>
        <v>11.403779108986228</v>
      </c>
      <c r="V5119" s="1">
        <f t="shared" si="404"/>
        <v>10.595745923454686</v>
      </c>
      <c r="X5119" s="4">
        <f>10-SUM(U5119&lt;$X$1,U5119&lt;$X$2,U5119&lt;$X$3,U5119&lt;$X$4,U5119&lt;$X$5,U5119&lt;$X$6,U5119&lt;$X$7,U5119&lt;$X$8,U5119&lt;$X$9,U5119&lt;$X$10)</f>
        <v>2</v>
      </c>
      <c r="Y5119" s="4">
        <f>SUM(V5119&lt;$Y$1,V5119&lt;$Y$2,V5119&lt;$Y$3,V5119&lt;$Y$4,V5119&lt;$Y$5,V5119&lt;$Y$6,V5119&lt;$Y$7,V5119&lt;$Y$8,V5119&lt;$Y$9,V5119&lt;$Y$10)</f>
        <v>2</v>
      </c>
      <c r="AA5119" s="10">
        <f t="shared" si="405"/>
        <v>0</v>
      </c>
    </row>
    <row r="5120" spans="1:27">
      <c r="A5120" s="4"/>
      <c r="B5120" t="s">
        <v>167</v>
      </c>
      <c r="C5120">
        <v>27</v>
      </c>
      <c r="D5120" s="1">
        <v>-11.1</v>
      </c>
      <c r="E5120" s="1">
        <v>0</v>
      </c>
      <c r="F5120" s="1">
        <v>0.25</v>
      </c>
      <c r="G5120" s="1">
        <v>0</v>
      </c>
      <c r="H5120" s="1">
        <v>4.5</v>
      </c>
      <c r="I5120" s="1">
        <v>0</v>
      </c>
      <c r="J5120" s="1">
        <v>-2.9999999999999302E-2</v>
      </c>
      <c r="K5120" s="1">
        <v>2.5</v>
      </c>
      <c r="L5120" s="1">
        <v>0</v>
      </c>
      <c r="M5120" s="1">
        <v>-2.1</v>
      </c>
      <c r="O5120" s="1">
        <f>случ!I5108</f>
        <v>-77.098142083014835</v>
      </c>
      <c r="P5120" s="1">
        <f t="shared" si="401"/>
        <v>-77.618142083014831</v>
      </c>
      <c r="Q5120">
        <f t="shared" si="402"/>
        <v>-1</v>
      </c>
      <c r="S5120">
        <f>случ!J5108</f>
        <v>-27.196699222538669</v>
      </c>
      <c r="T5120">
        <f>случ!K5108</f>
        <v>3.9489339427307883</v>
      </c>
      <c r="U5120" s="1">
        <f t="shared" si="403"/>
        <v>-20.186699222538657</v>
      </c>
      <c r="V5120" s="1">
        <f t="shared" si="404"/>
        <v>6.4089339427307976</v>
      </c>
      <c r="X5120" s="4">
        <f>10-SUM(U5120&lt;$X$1,U5120&lt;$X$2,U5120&lt;$X$3,U5120&lt;$X$4,U5120&lt;$X$5,U5120&lt;$X$6,U5120&lt;$X$7,U5120&lt;$X$8,U5120&lt;$X$9,U5120&lt;$X$10)</f>
        <v>0</v>
      </c>
      <c r="Y5120" s="4">
        <f>SUM(V5120&lt;$Y$1,V5120&lt;$Y$2,V5120&lt;$Y$3,V5120&lt;$Y$4,V5120&lt;$Y$5,V5120&lt;$Y$6,V5120&lt;$Y$7,V5120&lt;$Y$8,V5120&lt;$Y$9,V5120&lt;$Y$10)</f>
        <v>3</v>
      </c>
      <c r="AA5120" s="10">
        <f t="shared" si="405"/>
        <v>-3.7499999999999999E-3</v>
      </c>
    </row>
    <row r="5121" spans="1:27">
      <c r="A5121" s="4"/>
      <c r="B5121" t="s">
        <v>168</v>
      </c>
      <c r="C5121">
        <v>27</v>
      </c>
      <c r="D5121" s="1">
        <v>-3.3</v>
      </c>
      <c r="E5121" s="1">
        <v>0</v>
      </c>
      <c r="F5121" s="1">
        <v>0.25</v>
      </c>
      <c r="G5121" s="1">
        <v>2.0000000000000399E-2</v>
      </c>
      <c r="H5121" s="1">
        <v>4.5</v>
      </c>
      <c r="I5121" s="1">
        <v>7.4999999999999997E-2</v>
      </c>
      <c r="J5121" s="1">
        <v>2.0000000000000399E-2</v>
      </c>
      <c r="K5121" s="1">
        <v>2.5</v>
      </c>
      <c r="L5121" s="1">
        <v>7.4999999999999997E-2</v>
      </c>
      <c r="M5121" s="1">
        <v>-0.6</v>
      </c>
      <c r="O5121" s="1">
        <f>случ!I5109</f>
        <v>10.101676238404183</v>
      </c>
      <c r="P5121" s="1">
        <f t="shared" si="401"/>
        <v>15.071676238404184</v>
      </c>
      <c r="Q5121">
        <f t="shared" si="402"/>
        <v>-1</v>
      </c>
      <c r="S5121">
        <f>случ!J5109</f>
        <v>-22.298764602087541</v>
      </c>
      <c r="T5121">
        <f>случ!K5109</f>
        <v>1.0665738675304905</v>
      </c>
      <c r="U5121" s="1">
        <f t="shared" si="403"/>
        <v>-13.708764602087539</v>
      </c>
      <c r="V5121" s="1">
        <f t="shared" si="404"/>
        <v>3.1815738675304952</v>
      </c>
      <c r="X5121" s="4">
        <f>10-SUM(U5121&lt;$X$1,U5121&lt;$X$2,U5121&lt;$X$3,U5121&lt;$X$4,U5121&lt;$X$5,U5121&lt;$X$6,U5121&lt;$X$7,U5121&lt;$X$8,U5121&lt;$X$9,U5121&lt;$X$10)</f>
        <v>0</v>
      </c>
      <c r="Y5121" s="4">
        <f>SUM(V5121&lt;$Y$1,V5121&lt;$Y$2,V5121&lt;$Y$3,V5121&lt;$Y$4,V5121&lt;$Y$5,V5121&lt;$Y$6,V5121&lt;$Y$7,V5121&lt;$Y$8,V5121&lt;$Y$9,V5121&lt;$Y$10)</f>
        <v>4</v>
      </c>
      <c r="AA5121" s="10">
        <f t="shared" si="405"/>
        <v>-5.0000000000000001E-3</v>
      </c>
    </row>
    <row r="5122" spans="1:27">
      <c r="A5122" s="4"/>
      <c r="B5122" t="s">
        <v>169</v>
      </c>
      <c r="C5122">
        <v>27</v>
      </c>
      <c r="D5122" s="1">
        <v>-3.4</v>
      </c>
      <c r="E5122" s="1">
        <v>0</v>
      </c>
      <c r="F5122" s="1">
        <v>0.25</v>
      </c>
      <c r="G5122" s="1">
        <v>0.1</v>
      </c>
      <c r="H5122" s="1">
        <v>4.75</v>
      </c>
      <c r="I5122" s="1">
        <v>-4.9999999999999899E-2</v>
      </c>
      <c r="J5122" s="1">
        <v>9.9999999999999603E-2</v>
      </c>
      <c r="K5122" s="1">
        <v>2.5</v>
      </c>
      <c r="L5122" s="1">
        <v>0.2</v>
      </c>
      <c r="M5122" s="1">
        <v>0.9</v>
      </c>
      <c r="O5122" s="1">
        <f>случ!I5110</f>
        <v>1.4795380138053886</v>
      </c>
      <c r="P5122" s="1">
        <f t="shared" si="401"/>
        <v>6.5795380138053892</v>
      </c>
      <c r="Q5122">
        <f t="shared" si="402"/>
        <v>-1</v>
      </c>
      <c r="S5122">
        <f>случ!J5110</f>
        <v>15.135012522735533</v>
      </c>
      <c r="T5122">
        <f>случ!K5110</f>
        <v>-6.7248172043201846</v>
      </c>
      <c r="U5122" s="1">
        <f t="shared" si="403"/>
        <v>25.535012522735528</v>
      </c>
      <c r="V5122" s="1">
        <f t="shared" si="404"/>
        <v>-6.774817204320188</v>
      </c>
      <c r="X5122" s="4">
        <f>10-SUM(U5122&lt;$X$1,U5122&lt;$X$2,U5122&lt;$X$3,U5122&lt;$X$4,U5122&lt;$X$5,U5122&lt;$X$6,U5122&lt;$X$7,U5122&lt;$X$8,U5122&lt;$X$9,U5122&lt;$X$10)</f>
        <v>6</v>
      </c>
      <c r="Y5122" s="4">
        <f>SUM(V5122&lt;$Y$1,V5122&lt;$Y$2,V5122&lt;$Y$3,V5122&lt;$Y$4,V5122&lt;$Y$5,V5122&lt;$Y$6,V5122&lt;$Y$7,V5122&lt;$Y$8,V5122&lt;$Y$9,V5122&lt;$Y$10)</f>
        <v>7</v>
      </c>
      <c r="AA5122" s="10">
        <f t="shared" si="405"/>
        <v>-8.7500000000000008E-3</v>
      </c>
    </row>
    <row r="5123" spans="1:27">
      <c r="A5123" s="4"/>
      <c r="B5123" t="s">
        <v>170</v>
      </c>
      <c r="C5123">
        <v>27</v>
      </c>
      <c r="D5123" s="1">
        <v>-2.5</v>
      </c>
      <c r="E5123" s="1">
        <v>0</v>
      </c>
      <c r="F5123" s="1">
        <v>0.25</v>
      </c>
      <c r="G5123" s="1">
        <v>4.9999999999999802E-2</v>
      </c>
      <c r="H5123" s="1">
        <v>4.75</v>
      </c>
      <c r="I5123" s="1">
        <v>0</v>
      </c>
      <c r="J5123" s="1">
        <v>0.19999999999999901</v>
      </c>
      <c r="K5123" s="1">
        <v>2.5</v>
      </c>
      <c r="L5123" s="1">
        <v>0</v>
      </c>
      <c r="M5123" s="1">
        <v>0.4</v>
      </c>
      <c r="O5123" s="1">
        <f>случ!I5111</f>
        <v>-15.223641574370554</v>
      </c>
      <c r="P5123" s="1">
        <f t="shared" si="401"/>
        <v>-9.4736415743705535</v>
      </c>
      <c r="Q5123">
        <f t="shared" si="402"/>
        <v>-1</v>
      </c>
      <c r="S5123">
        <f>случ!J5111</f>
        <v>14.335381293507453</v>
      </c>
      <c r="T5123">
        <f>случ!K5111</f>
        <v>0.35553629422305333</v>
      </c>
      <c r="U5123" s="1">
        <f t="shared" si="403"/>
        <v>26.785381293507442</v>
      </c>
      <c r="V5123" s="1">
        <f t="shared" si="404"/>
        <v>3.5055362942230408</v>
      </c>
      <c r="X5123" s="4">
        <f>10-SUM(U5123&lt;$X$1,U5123&lt;$X$2,U5123&lt;$X$3,U5123&lt;$X$4,U5123&lt;$X$5,U5123&lt;$X$6,U5123&lt;$X$7,U5123&lt;$X$8,U5123&lt;$X$9,U5123&lt;$X$10)</f>
        <v>7</v>
      </c>
      <c r="Y5123" s="4">
        <f>SUM(V5123&lt;$Y$1,V5123&lt;$Y$2,V5123&lt;$Y$3,V5123&lt;$Y$4,V5123&lt;$Y$5,V5123&lt;$Y$6,V5123&lt;$Y$7,V5123&lt;$Y$8,V5123&lt;$Y$9,V5123&lt;$Y$10)</f>
        <v>4</v>
      </c>
      <c r="AA5123" s="10">
        <f t="shared" si="405"/>
        <v>-5.0000000000000001E-3</v>
      </c>
    </row>
    <row r="5124" spans="1:27">
      <c r="A5124" s="4"/>
      <c r="B5124" t="s">
        <v>171</v>
      </c>
      <c r="C5124">
        <v>27</v>
      </c>
      <c r="D5124" s="1">
        <v>-8</v>
      </c>
      <c r="E5124" s="1">
        <v>0</v>
      </c>
      <c r="F5124" s="1">
        <v>0.25</v>
      </c>
      <c r="G5124" s="1">
        <v>0.2</v>
      </c>
      <c r="H5124" s="1">
        <v>4.75</v>
      </c>
      <c r="I5124" s="1">
        <v>-8.3333333333333301E-2</v>
      </c>
      <c r="J5124" s="1">
        <v>0.12</v>
      </c>
      <c r="K5124" s="1">
        <v>2.5</v>
      </c>
      <c r="L5124" s="1">
        <v>-8.3333333333333301E-2</v>
      </c>
      <c r="M5124" s="1">
        <v>0.4</v>
      </c>
      <c r="O5124" s="1">
        <f>случ!I5112</f>
        <v>-25.218702023275384</v>
      </c>
      <c r="P5124" s="1">
        <f t="shared" si="401"/>
        <v>-23.352035356608717</v>
      </c>
      <c r="Q5124">
        <f t="shared" si="402"/>
        <v>-1</v>
      </c>
      <c r="S5124">
        <f>случ!J5112</f>
        <v>-3.0695600341474689</v>
      </c>
      <c r="T5124">
        <f>случ!K5112</f>
        <v>3.5907399995329903</v>
      </c>
      <c r="U5124" s="1">
        <f t="shared" si="403"/>
        <v>7.9404399658525309</v>
      </c>
      <c r="V5124" s="1">
        <f t="shared" si="404"/>
        <v>4.9674066661996568</v>
      </c>
      <c r="X5124" s="4">
        <f>10-SUM(U5124&lt;$X$1,U5124&lt;$X$2,U5124&lt;$X$3,U5124&lt;$X$4,U5124&lt;$X$5,U5124&lt;$X$6,U5124&lt;$X$7,U5124&lt;$X$8,U5124&lt;$X$9,U5124&lt;$X$10)</f>
        <v>1</v>
      </c>
      <c r="Y5124" s="4">
        <f>SUM(V5124&lt;$Y$1,V5124&lt;$Y$2,V5124&lt;$Y$3,V5124&lt;$Y$4,V5124&lt;$Y$5,V5124&lt;$Y$6,V5124&lt;$Y$7,V5124&lt;$Y$8,V5124&lt;$Y$9,V5124&lt;$Y$10)</f>
        <v>4</v>
      </c>
      <c r="AA5124" s="10">
        <f t="shared" si="405"/>
        <v>-5.0000000000000001E-3</v>
      </c>
    </row>
    <row r="5125" spans="1:27">
      <c r="A5125" s="4"/>
      <c r="B5125" t="s">
        <v>172</v>
      </c>
      <c r="C5125">
        <v>27</v>
      </c>
      <c r="D5125" s="1">
        <v>-8.9</v>
      </c>
      <c r="E5125" s="1">
        <v>-0.125</v>
      </c>
      <c r="F5125" s="1">
        <v>0.25</v>
      </c>
      <c r="G5125" s="1">
        <v>7.0000000000000201E-2</v>
      </c>
      <c r="H5125" s="1">
        <v>4.75</v>
      </c>
      <c r="I5125" s="1">
        <v>-0.125</v>
      </c>
      <c r="J5125" s="1">
        <v>0.149999999999999</v>
      </c>
      <c r="K5125" s="1">
        <v>2.5</v>
      </c>
      <c r="L5125" s="1">
        <v>-0.125</v>
      </c>
      <c r="M5125" s="1">
        <v>-2.8</v>
      </c>
      <c r="O5125" s="1">
        <f>случ!I5113</f>
        <v>-21.489327370423791</v>
      </c>
      <c r="P5125" s="1">
        <f t="shared" si="401"/>
        <v>-21.894327370423792</v>
      </c>
      <c r="Q5125">
        <f t="shared" si="402"/>
        <v>-1</v>
      </c>
      <c r="S5125">
        <f>случ!J5113</f>
        <v>2.7204704712811321</v>
      </c>
      <c r="T5125">
        <f>случ!K5113</f>
        <v>-2.7262644701368419</v>
      </c>
      <c r="U5125" s="1">
        <f t="shared" si="403"/>
        <v>11.950470471281118</v>
      </c>
      <c r="V5125" s="1">
        <f t="shared" si="404"/>
        <v>2.0787355298631445</v>
      </c>
      <c r="X5125" s="4">
        <f>10-SUM(U5125&lt;$X$1,U5125&lt;$X$2,U5125&lt;$X$3,U5125&lt;$X$4,U5125&lt;$X$5,U5125&lt;$X$6,U5125&lt;$X$7,U5125&lt;$X$8,U5125&lt;$X$9,U5125&lt;$X$10)</f>
        <v>2</v>
      </c>
      <c r="Y5125" s="4">
        <f>SUM(V5125&lt;$Y$1,V5125&lt;$Y$2,V5125&lt;$Y$3,V5125&lt;$Y$4,V5125&lt;$Y$5,V5125&lt;$Y$6,V5125&lt;$Y$7,V5125&lt;$Y$8,V5125&lt;$Y$9,V5125&lt;$Y$10)</f>
        <v>5</v>
      </c>
      <c r="AA5125" s="10">
        <f t="shared" si="405"/>
        <v>-6.2500000000000003E-3</v>
      </c>
    </row>
    <row r="5126" spans="1:27">
      <c r="A5126" s="4"/>
      <c r="B5126" t="s">
        <v>173</v>
      </c>
      <c r="C5126">
        <v>27</v>
      </c>
      <c r="D5126" s="1">
        <v>-16.3</v>
      </c>
      <c r="E5126" s="1">
        <v>-0.125</v>
      </c>
      <c r="F5126" s="1">
        <v>0.25</v>
      </c>
      <c r="G5126" s="1">
        <v>0.04</v>
      </c>
      <c r="H5126" s="1">
        <v>4.75</v>
      </c>
      <c r="I5126" s="1">
        <v>-0.16666666666666599</v>
      </c>
      <c r="J5126" s="1">
        <v>-6.9999999999999396E-2</v>
      </c>
      <c r="K5126" s="1">
        <v>2.5</v>
      </c>
      <c r="L5126" s="1">
        <v>-0.16666666666666599</v>
      </c>
      <c r="M5126" s="1">
        <v>-6.1</v>
      </c>
      <c r="O5126" s="1">
        <f>случ!I5114</f>
        <v>-0.73291314696132925</v>
      </c>
      <c r="P5126" s="1">
        <f t="shared" si="401"/>
        <v>-6.3345798136279958</v>
      </c>
      <c r="Q5126">
        <f t="shared" si="402"/>
        <v>-1</v>
      </c>
      <c r="S5126">
        <f>случ!J5114</f>
        <v>11.909641358994712</v>
      </c>
      <c r="T5126">
        <f>случ!K5114</f>
        <v>2.4332590270965708</v>
      </c>
      <c r="U5126" s="1">
        <f t="shared" si="403"/>
        <v>15.409641358994715</v>
      </c>
      <c r="V5126" s="1">
        <f t="shared" si="404"/>
        <v>7.4165923604299158</v>
      </c>
      <c r="X5126" s="4">
        <f>10-SUM(U5126&lt;$X$1,U5126&lt;$X$2,U5126&lt;$X$3,U5126&lt;$X$4,U5126&lt;$X$5,U5126&lt;$X$6,U5126&lt;$X$7,U5126&lt;$X$8,U5126&lt;$X$9,U5126&lt;$X$10)</f>
        <v>3</v>
      </c>
      <c r="Y5126" s="4">
        <f>SUM(V5126&lt;$Y$1,V5126&lt;$Y$2,V5126&lt;$Y$3,V5126&lt;$Y$4,V5126&lt;$Y$5,V5126&lt;$Y$6,V5126&lt;$Y$7,V5126&lt;$Y$8,V5126&lt;$Y$9,V5126&lt;$Y$10)</f>
        <v>3</v>
      </c>
      <c r="AA5126" s="10">
        <f t="shared" si="405"/>
        <v>-3.7499999999999999E-3</v>
      </c>
    </row>
    <row r="5127" spans="1:27">
      <c r="A5127" s="4"/>
      <c r="B5127" t="s">
        <v>174</v>
      </c>
      <c r="C5127">
        <v>27</v>
      </c>
      <c r="D5127" s="1">
        <v>-23.3</v>
      </c>
      <c r="E5127" s="1">
        <v>0</v>
      </c>
      <c r="F5127" s="1">
        <v>0.25</v>
      </c>
      <c r="G5127" s="1">
        <v>-7.0000000000000201E-2</v>
      </c>
      <c r="H5127" s="1">
        <v>4.5</v>
      </c>
      <c r="I5127" s="1">
        <v>-2.5000000000000001E-2</v>
      </c>
      <c r="J5127" s="1">
        <v>4.9999999999999802E-2</v>
      </c>
      <c r="K5127" s="1">
        <v>2.5</v>
      </c>
      <c r="L5127" s="1">
        <v>-0.27500000000000002</v>
      </c>
      <c r="M5127" s="1">
        <v>-10.7</v>
      </c>
      <c r="O5127" s="1">
        <f>случ!I5115</f>
        <v>29.919822250352929</v>
      </c>
      <c r="P5127" s="1">
        <f t="shared" si="401"/>
        <v>20.849822250352929</v>
      </c>
      <c r="Q5127">
        <f t="shared" si="402"/>
        <v>0</v>
      </c>
      <c r="S5127">
        <f>случ!J5115</f>
        <v>2.7866536150230719</v>
      </c>
      <c r="T5127">
        <f>случ!K5115</f>
        <v>-2.3958509796767951</v>
      </c>
      <c r="U5127" s="1">
        <f t="shared" si="403"/>
        <v>4.0566536150230714</v>
      </c>
      <c r="V5127" s="1">
        <f t="shared" si="404"/>
        <v>10.599149020323203</v>
      </c>
      <c r="X5127" s="4">
        <f>10-SUM(U5127&lt;$X$1,U5127&lt;$X$2,U5127&lt;$X$3,U5127&lt;$X$4,U5127&lt;$X$5,U5127&lt;$X$6,U5127&lt;$X$7,U5127&lt;$X$8,U5127&lt;$X$9,U5127&lt;$X$10)</f>
        <v>0</v>
      </c>
      <c r="Y5127" s="4">
        <f>SUM(V5127&lt;$Y$1,V5127&lt;$Y$2,V5127&lt;$Y$3,V5127&lt;$Y$4,V5127&lt;$Y$5,V5127&lt;$Y$6,V5127&lt;$Y$7,V5127&lt;$Y$8,V5127&lt;$Y$9,V5127&lt;$Y$10)</f>
        <v>2</v>
      </c>
      <c r="AA5127" s="10">
        <f t="shared" si="405"/>
        <v>0</v>
      </c>
    </row>
    <row r="5128" spans="1:27">
      <c r="A5128" s="4"/>
      <c r="B5128" t="s">
        <v>175</v>
      </c>
      <c r="C5128">
        <v>27</v>
      </c>
      <c r="D5128" s="1">
        <v>-1.2999999999999901</v>
      </c>
      <c r="E5128" s="1">
        <v>0</v>
      </c>
      <c r="F5128" s="1">
        <v>0.25</v>
      </c>
      <c r="G5128" s="1">
        <v>-0.33</v>
      </c>
      <c r="H5128" s="1">
        <v>4.25</v>
      </c>
      <c r="I5128" s="1">
        <v>-0.3</v>
      </c>
      <c r="J5128" s="1">
        <v>-0.37999999999999901</v>
      </c>
      <c r="K5128" s="1">
        <v>2.5</v>
      </c>
      <c r="L5128" s="1">
        <v>-0.55000000000000004</v>
      </c>
      <c r="M5128" s="1">
        <v>-9.1</v>
      </c>
      <c r="O5128" s="1">
        <f>случ!I5116</f>
        <v>14.891897960649189</v>
      </c>
      <c r="P5128" s="1">
        <f t="shared" si="401"/>
        <v>20.861897960649195</v>
      </c>
      <c r="Q5128">
        <f t="shared" si="402"/>
        <v>0</v>
      </c>
      <c r="S5128">
        <f>случ!J5116</f>
        <v>-20.702447418841249</v>
      </c>
      <c r="T5128">
        <f>случ!K5116</f>
        <v>8.7898882936143234</v>
      </c>
      <c r="U5128" s="1">
        <f t="shared" si="403"/>
        <v>-20.462447418841236</v>
      </c>
      <c r="V5128" s="1">
        <f t="shared" si="404"/>
        <v>12.679888293614336</v>
      </c>
      <c r="X5128" s="4">
        <f>10-SUM(U5128&lt;$X$1,U5128&lt;$X$2,U5128&lt;$X$3,U5128&lt;$X$4,U5128&lt;$X$5,U5128&lt;$X$6,U5128&lt;$X$7,U5128&lt;$X$8,U5128&lt;$X$9,U5128&lt;$X$10)</f>
        <v>0</v>
      </c>
      <c r="Y5128" s="4">
        <f>SUM(V5128&lt;$Y$1,V5128&lt;$Y$2,V5128&lt;$Y$3,V5128&lt;$Y$4,V5128&lt;$Y$5,V5128&lt;$Y$6,V5128&lt;$Y$7,V5128&lt;$Y$8,V5128&lt;$Y$9,V5128&lt;$Y$10)</f>
        <v>1</v>
      </c>
      <c r="AA5128" s="10">
        <f t="shared" si="405"/>
        <v>0</v>
      </c>
    </row>
    <row r="5129" spans="1:27">
      <c r="A5129" s="4"/>
      <c r="B5129" t="s">
        <v>176</v>
      </c>
      <c r="C5129">
        <v>27</v>
      </c>
      <c r="D5129" s="1">
        <v>-4.0999999999999996</v>
      </c>
      <c r="E5129" s="1">
        <v>0</v>
      </c>
      <c r="F5129" s="1">
        <v>0.25</v>
      </c>
      <c r="G5129" s="1">
        <v>-0.22999999999999901</v>
      </c>
      <c r="H5129" s="1">
        <v>4</v>
      </c>
      <c r="I5129" s="1">
        <v>-0.13888888888888801</v>
      </c>
      <c r="J5129" s="1">
        <v>-0.34999999999999898</v>
      </c>
      <c r="K5129" s="1">
        <v>2.5</v>
      </c>
      <c r="L5129" s="1">
        <v>-0.38888888888888801</v>
      </c>
      <c r="M5129" s="1">
        <v>-14.3</v>
      </c>
      <c r="O5129" s="1">
        <f>случ!I5117</f>
        <v>-62.307518389666789</v>
      </c>
      <c r="P5129" s="1">
        <f t="shared" si="401"/>
        <v>-58.483073945222344</v>
      </c>
      <c r="Q5129">
        <f t="shared" si="402"/>
        <v>-1</v>
      </c>
      <c r="S5129">
        <f>случ!J5117</f>
        <v>-3.4117180878746254</v>
      </c>
      <c r="T5129">
        <f>случ!K5117</f>
        <v>1.624765100840968</v>
      </c>
      <c r="U5129" s="1">
        <f t="shared" si="403"/>
        <v>-9.7983847545412903</v>
      </c>
      <c r="V5129" s="1">
        <f t="shared" si="404"/>
        <v>11.882542878618764</v>
      </c>
      <c r="X5129" s="4">
        <f>10-SUM(U5129&lt;$X$1,U5129&lt;$X$2,U5129&lt;$X$3,U5129&lt;$X$4,U5129&lt;$X$5,U5129&lt;$X$6,U5129&lt;$X$7,U5129&lt;$X$8,U5129&lt;$X$9,U5129&lt;$X$10)</f>
        <v>0</v>
      </c>
      <c r="Y5129" s="4">
        <f>SUM(V5129&lt;$Y$1,V5129&lt;$Y$2,V5129&lt;$Y$3,V5129&lt;$Y$4,V5129&lt;$Y$5,V5129&lt;$Y$6,V5129&lt;$Y$7,V5129&lt;$Y$8,V5129&lt;$Y$9,V5129&lt;$Y$10)</f>
        <v>2</v>
      </c>
      <c r="AA5129" s="10">
        <f t="shared" si="405"/>
        <v>-2.5000000000000001E-3</v>
      </c>
    </row>
    <row r="5130" spans="1:27">
      <c r="A5130" s="4"/>
      <c r="B5130" t="s">
        <v>177</v>
      </c>
      <c r="C5130">
        <v>27</v>
      </c>
      <c r="D5130" s="1">
        <v>7.9</v>
      </c>
      <c r="E5130" s="1">
        <v>0</v>
      </c>
      <c r="F5130" s="1">
        <v>0.25</v>
      </c>
      <c r="G5130" s="1">
        <v>-0.189999999999999</v>
      </c>
      <c r="H5130" s="1">
        <v>3.75</v>
      </c>
      <c r="I5130" s="1">
        <v>-0.13888888888888801</v>
      </c>
      <c r="J5130" s="1">
        <v>-2.9999999999999302E-2</v>
      </c>
      <c r="K5130" s="1">
        <v>2.5</v>
      </c>
      <c r="L5130" s="1">
        <v>-0.38888888888888801</v>
      </c>
      <c r="M5130" s="1">
        <v>-8.9</v>
      </c>
      <c r="O5130" s="1">
        <f>случ!I5118</f>
        <v>13.548807770158366</v>
      </c>
      <c r="P5130" s="1">
        <f t="shared" si="401"/>
        <v>25.523252214602813</v>
      </c>
      <c r="Q5130">
        <f t="shared" si="402"/>
        <v>0</v>
      </c>
      <c r="S5130">
        <f>случ!J5118</f>
        <v>3.5135332510930137</v>
      </c>
      <c r="T5130">
        <f>случ!K5118</f>
        <v>-0.50361877739520922</v>
      </c>
      <c r="U5130" s="1">
        <f t="shared" si="403"/>
        <v>6.1968665844263437</v>
      </c>
      <c r="V5130" s="1">
        <f t="shared" si="404"/>
        <v>8.2241590003825831</v>
      </c>
      <c r="X5130" s="4">
        <f>10-SUM(U5130&lt;$X$1,U5130&lt;$X$2,U5130&lt;$X$3,U5130&lt;$X$4,U5130&lt;$X$5,U5130&lt;$X$6,U5130&lt;$X$7,U5130&lt;$X$8,U5130&lt;$X$9,U5130&lt;$X$10)</f>
        <v>0</v>
      </c>
      <c r="Y5130" s="4">
        <f>SUM(V5130&lt;$Y$1,V5130&lt;$Y$2,V5130&lt;$Y$3,V5130&lt;$Y$4,V5130&lt;$Y$5,V5130&lt;$Y$6,V5130&lt;$Y$7,V5130&lt;$Y$8,V5130&lt;$Y$9,V5130&lt;$Y$10)</f>
        <v>3</v>
      </c>
      <c r="AA5130" s="10">
        <f t="shared" si="405"/>
        <v>0</v>
      </c>
    </row>
    <row r="5131" spans="1:27">
      <c r="A5131" s="4"/>
      <c r="B5131" t="s">
        <v>178</v>
      </c>
      <c r="C5131">
        <v>27</v>
      </c>
      <c r="D5131" s="1">
        <v>13.2</v>
      </c>
      <c r="E5131" s="1">
        <v>0</v>
      </c>
      <c r="F5131" s="1">
        <v>0.25</v>
      </c>
      <c r="G5131" s="1">
        <v>-4.9999999999999802E-2</v>
      </c>
      <c r="H5131" s="1">
        <v>3.25</v>
      </c>
      <c r="I5131" s="1">
        <v>0.17499999999999999</v>
      </c>
      <c r="J5131" s="1">
        <v>-0.08</v>
      </c>
      <c r="K5131" s="1">
        <v>2.5</v>
      </c>
      <c r="L5131" s="1">
        <v>-0.32500000000000001</v>
      </c>
      <c r="M5131" s="1">
        <v>-8</v>
      </c>
      <c r="O5131" s="1">
        <f>случ!I5119</f>
        <v>25.273114472984773</v>
      </c>
      <c r="P5131" s="1">
        <f t="shared" si="401"/>
        <v>40.583114472984775</v>
      </c>
      <c r="Q5131">
        <f t="shared" si="402"/>
        <v>0</v>
      </c>
      <c r="S5131">
        <f>случ!J5119</f>
        <v>9.1208021271272415</v>
      </c>
      <c r="T5131">
        <f>случ!K5119</f>
        <v>1.3008698975861992</v>
      </c>
      <c r="U5131" s="1">
        <f t="shared" si="403"/>
        <v>10.080802127127241</v>
      </c>
      <c r="V5131" s="1">
        <f t="shared" si="404"/>
        <v>11.035869897586199</v>
      </c>
      <c r="X5131" s="4">
        <f>10-SUM(U5131&lt;$X$1,U5131&lt;$X$2,U5131&lt;$X$3,U5131&lt;$X$4,U5131&lt;$X$5,U5131&lt;$X$6,U5131&lt;$X$7,U5131&lt;$X$8,U5131&lt;$X$9,U5131&lt;$X$10)</f>
        <v>2</v>
      </c>
      <c r="Y5131" s="4">
        <f>SUM(V5131&lt;$Y$1,V5131&lt;$Y$2,V5131&lt;$Y$3,V5131&lt;$Y$4,V5131&lt;$Y$5,V5131&lt;$Y$6,V5131&lt;$Y$7,V5131&lt;$Y$8,V5131&lt;$Y$9,V5131&lt;$Y$10)</f>
        <v>2</v>
      </c>
      <c r="AA5131" s="10">
        <f t="shared" si="405"/>
        <v>0</v>
      </c>
    </row>
    <row r="5132" spans="1:27">
      <c r="A5132" s="4"/>
      <c r="B5132" t="s">
        <v>179</v>
      </c>
      <c r="C5132">
        <v>27</v>
      </c>
      <c r="D5132" s="1">
        <v>3.9</v>
      </c>
      <c r="E5132" s="1">
        <v>0</v>
      </c>
      <c r="F5132" s="1">
        <v>0.25</v>
      </c>
      <c r="G5132" s="1">
        <v>-2.9999999999999801E-2</v>
      </c>
      <c r="H5132" s="1">
        <v>3.25</v>
      </c>
      <c r="I5132" s="1">
        <v>0</v>
      </c>
      <c r="J5132" s="1">
        <v>-0.12999999999999901</v>
      </c>
      <c r="K5132" s="1">
        <v>2.5</v>
      </c>
      <c r="L5132" s="1">
        <v>0</v>
      </c>
      <c r="M5132" s="1">
        <v>-6.4</v>
      </c>
      <c r="O5132" s="1">
        <f>случ!I5120</f>
        <v>42.926487516117874</v>
      </c>
      <c r="P5132" s="1">
        <f t="shared" si="401"/>
        <v>51.656487516117878</v>
      </c>
      <c r="Q5132">
        <f t="shared" si="402"/>
        <v>0</v>
      </c>
      <c r="S5132">
        <f>случ!J5120</f>
        <v>10.106780278577645</v>
      </c>
      <c r="T5132">
        <f>случ!K5120</f>
        <v>-4.4329397601294982</v>
      </c>
      <c r="U5132" s="1">
        <f t="shared" si="403"/>
        <v>10.446780278577656</v>
      </c>
      <c r="V5132" s="1">
        <f t="shared" si="404"/>
        <v>-0.19293976012948555</v>
      </c>
      <c r="X5132" s="4">
        <f>10-SUM(U5132&lt;$X$1,U5132&lt;$X$2,U5132&lt;$X$3,U5132&lt;$X$4,U5132&lt;$X$5,U5132&lt;$X$6,U5132&lt;$X$7,U5132&lt;$X$8,U5132&lt;$X$9,U5132&lt;$X$10)</f>
        <v>2</v>
      </c>
      <c r="Y5132" s="4">
        <f>SUM(V5132&lt;$Y$1,V5132&lt;$Y$2,V5132&lt;$Y$3,V5132&lt;$Y$4,V5132&lt;$Y$5,V5132&lt;$Y$6,V5132&lt;$Y$7,V5132&lt;$Y$8,V5132&lt;$Y$9,V5132&lt;$Y$10)</f>
        <v>6</v>
      </c>
      <c r="AA5132" s="10">
        <f t="shared" si="405"/>
        <v>0</v>
      </c>
    </row>
    <row r="5133" spans="1:27">
      <c r="A5133" s="4"/>
      <c r="B5133" t="s">
        <v>180</v>
      </c>
      <c r="C5133">
        <v>27</v>
      </c>
      <c r="D5133" s="1">
        <v>5.9</v>
      </c>
      <c r="E5133" s="1">
        <v>-0.125</v>
      </c>
      <c r="F5133" s="1">
        <v>0.25</v>
      </c>
      <c r="G5133" s="1">
        <v>-0.149999999999999</v>
      </c>
      <c r="H5133" s="1">
        <v>3</v>
      </c>
      <c r="I5133" s="1">
        <v>7.4999999999999997E-2</v>
      </c>
      <c r="J5133" s="1">
        <v>-0.12</v>
      </c>
      <c r="K5133" s="1">
        <v>2.5</v>
      </c>
      <c r="L5133" s="1">
        <v>-0.17499999999999999</v>
      </c>
      <c r="M5133" s="1">
        <v>-5.8</v>
      </c>
      <c r="O5133" s="1">
        <f>случ!I5121</f>
        <v>53.377131178093919</v>
      </c>
      <c r="P5133" s="1">
        <f t="shared" si="401"/>
        <v>61.662131178093915</v>
      </c>
      <c r="Q5133">
        <f t="shared" si="402"/>
        <v>1</v>
      </c>
      <c r="S5133">
        <f>случ!J5121</f>
        <v>4.5449813986178373</v>
      </c>
      <c r="T5133">
        <f>случ!K5121</f>
        <v>4.6834813006197553</v>
      </c>
      <c r="U5133" s="1">
        <f t="shared" si="403"/>
        <v>6.884981398617831</v>
      </c>
      <c r="V5133" s="1">
        <f t="shared" si="404"/>
        <v>9.8484813006197527</v>
      </c>
      <c r="X5133" s="4">
        <f>10-SUM(U5133&lt;$X$1,U5133&lt;$X$2,U5133&lt;$X$3,U5133&lt;$X$4,U5133&lt;$X$5,U5133&lt;$X$6,U5133&lt;$X$7,U5133&lt;$X$8,U5133&lt;$X$9,U5133&lt;$X$10)</f>
        <v>0</v>
      </c>
      <c r="Y5133" s="4">
        <f>SUM(V5133&lt;$Y$1,V5133&lt;$Y$2,V5133&lt;$Y$3,V5133&lt;$Y$4,V5133&lt;$Y$5,V5133&lt;$Y$6,V5133&lt;$Y$7,V5133&lt;$Y$8,V5133&lt;$Y$9,V5133&lt;$Y$10)</f>
        <v>2</v>
      </c>
      <c r="AA5133" s="10">
        <f t="shared" si="405"/>
        <v>0</v>
      </c>
    </row>
    <row r="5134" spans="1:27">
      <c r="A5134" s="4"/>
      <c r="B5134" t="s">
        <v>181</v>
      </c>
      <c r="C5134">
        <v>27</v>
      </c>
      <c r="D5134" s="1">
        <v>0.70000000000000095</v>
      </c>
      <c r="E5134" s="1">
        <v>-0.125</v>
      </c>
      <c r="F5134" s="1">
        <v>0.25</v>
      </c>
      <c r="G5134" s="1">
        <v>-0.19999999999999901</v>
      </c>
      <c r="H5134" s="1">
        <v>2.75</v>
      </c>
      <c r="I5134" s="1">
        <v>7.4999999999999997E-2</v>
      </c>
      <c r="J5134" s="1">
        <v>-0.1</v>
      </c>
      <c r="K5134" s="1">
        <v>2.5</v>
      </c>
      <c r="L5134" s="1">
        <v>-0.17499999999999999</v>
      </c>
      <c r="M5134" s="1">
        <v>-1.4</v>
      </c>
      <c r="O5134" s="1">
        <f>случ!I5122</f>
        <v>3.8136264966082556</v>
      </c>
      <c r="P5134" s="1">
        <f t="shared" si="401"/>
        <v>8.2086264966082556</v>
      </c>
      <c r="Q5134">
        <f t="shared" si="402"/>
        <v>-1</v>
      </c>
      <c r="S5134">
        <f>случ!J5122</f>
        <v>4.1539942158738361</v>
      </c>
      <c r="T5134">
        <f>случ!K5122</f>
        <v>0.53726702150722894</v>
      </c>
      <c r="U5134" s="1">
        <f t="shared" si="403"/>
        <v>11.203994215873831</v>
      </c>
      <c r="V5134" s="1">
        <f t="shared" si="404"/>
        <v>1.3622670215072277</v>
      </c>
      <c r="X5134" s="4">
        <f>10-SUM(U5134&lt;$X$1,U5134&lt;$X$2,U5134&lt;$X$3,U5134&lt;$X$4,U5134&lt;$X$5,U5134&lt;$X$6,U5134&lt;$X$7,U5134&lt;$X$8,U5134&lt;$X$9,U5134&lt;$X$10)</f>
        <v>2</v>
      </c>
      <c r="Y5134" s="4">
        <f>SUM(V5134&lt;$Y$1,V5134&lt;$Y$2,V5134&lt;$Y$3,V5134&lt;$Y$4,V5134&lt;$Y$5,V5134&lt;$Y$6,V5134&lt;$Y$7,V5134&lt;$Y$8,V5134&lt;$Y$9,V5134&lt;$Y$10)</f>
        <v>5</v>
      </c>
      <c r="AA5134" s="10">
        <f t="shared" si="405"/>
        <v>-6.2500000000000003E-3</v>
      </c>
    </row>
    <row r="5135" spans="1:27">
      <c r="A5135" s="4"/>
      <c r="B5135" t="s">
        <v>182</v>
      </c>
      <c r="C5135">
        <v>27</v>
      </c>
      <c r="D5135" s="1">
        <v>-6.8</v>
      </c>
      <c r="E5135" s="1">
        <v>0</v>
      </c>
      <c r="F5135" s="1">
        <v>0.25</v>
      </c>
      <c r="G5135" s="1">
        <v>-0.1</v>
      </c>
      <c r="H5135" s="1">
        <v>2.5</v>
      </c>
      <c r="I5135" s="1">
        <v>0.125</v>
      </c>
      <c r="J5135" s="1">
        <v>-0.48</v>
      </c>
      <c r="K5135" s="1">
        <v>2.5</v>
      </c>
      <c r="L5135" s="1">
        <v>-0.125</v>
      </c>
      <c r="M5135" s="1">
        <v>-4.2</v>
      </c>
      <c r="O5135" s="1">
        <f>случ!I5123</f>
        <v>1.2829774105328662</v>
      </c>
      <c r="P5135" s="1">
        <f t="shared" ref="P5135:P5198" si="406">SUMPRODUCT(D5135:I5135,$D$1:$I$1)+O5135</f>
        <v>1.8229774105328664</v>
      </c>
      <c r="Q5135">
        <f t="shared" ref="Q5135:Q5198" si="407">IF(P5135&lt;=$Q$1,-1,IF(P5135&lt;=$Q$2,0,1))</f>
        <v>-1</v>
      </c>
      <c r="S5135">
        <f>случ!J5123</f>
        <v>21.077992992122496</v>
      </c>
      <c r="T5135">
        <f>случ!K5123</f>
        <v>-5.7888987671546976</v>
      </c>
      <c r="U5135" s="1">
        <f t="shared" ref="U5135:U5198" si="408">SUMPRODUCT(G5135:M5135,$G$2:$M$2)+S5135</f>
        <v>19.237992992122496</v>
      </c>
      <c r="V5135" s="1">
        <f t="shared" ref="V5135:V5198" si="409">SUMPRODUCT(G5135:M5135,$G$3:$M$3)+T5135</f>
        <v>-7.103898767154698</v>
      </c>
      <c r="X5135" s="4">
        <f>10-SUM(U5135&lt;$X$1,U5135&lt;$X$2,U5135&lt;$X$3,U5135&lt;$X$4,U5135&lt;$X$5,U5135&lt;$X$6,U5135&lt;$X$7,U5135&lt;$X$8,U5135&lt;$X$9,U5135&lt;$X$10)</f>
        <v>4</v>
      </c>
      <c r="Y5135" s="4">
        <f>SUM(V5135&lt;$Y$1,V5135&lt;$Y$2,V5135&lt;$Y$3,V5135&lt;$Y$4,V5135&lt;$Y$5,V5135&lt;$Y$6,V5135&lt;$Y$7,V5135&lt;$Y$8,V5135&lt;$Y$9,V5135&lt;$Y$10)</f>
        <v>8</v>
      </c>
      <c r="AA5135" s="10">
        <f t="shared" ref="AA5135:AA5198" si="410">IF(Q5135=0,0%,IF(Q5135=1,X5135*0.125%,-Y5135*0.125%))</f>
        <v>-0.01</v>
      </c>
    </row>
    <row r="5136" spans="1:27">
      <c r="A5136" s="4"/>
      <c r="B5136" t="s">
        <v>183</v>
      </c>
      <c r="C5136">
        <v>27</v>
      </c>
      <c r="D5136" s="1">
        <v>3.1</v>
      </c>
      <c r="E5136" s="1">
        <v>0</v>
      </c>
      <c r="F5136" s="1">
        <v>0.25</v>
      </c>
      <c r="G5136" s="1">
        <v>-0.149999999999999</v>
      </c>
      <c r="H5136" s="1">
        <v>2.5</v>
      </c>
      <c r="I5136" s="1">
        <v>0</v>
      </c>
      <c r="J5136" s="1">
        <v>-0.23</v>
      </c>
      <c r="K5136" s="1">
        <v>2.5</v>
      </c>
      <c r="L5136" s="1">
        <v>0</v>
      </c>
      <c r="M5136" s="1">
        <v>-0.5</v>
      </c>
      <c r="O5136" s="1">
        <f>случ!I5124</f>
        <v>9.8667872763417019</v>
      </c>
      <c r="P5136" s="1">
        <f t="shared" si="406"/>
        <v>17.286787276341702</v>
      </c>
      <c r="Q5136">
        <f t="shared" si="407"/>
        <v>-1</v>
      </c>
      <c r="S5136">
        <f>случ!J5124</f>
        <v>-3.8451023424920887</v>
      </c>
      <c r="T5136">
        <f>случ!K5124</f>
        <v>10.80077359578514</v>
      </c>
      <c r="U5136" s="1">
        <f t="shared" si="408"/>
        <v>1.0648976575079052</v>
      </c>
      <c r="V5136" s="1">
        <f t="shared" si="409"/>
        <v>7.2107735957851382</v>
      </c>
      <c r="X5136" s="4">
        <f>10-SUM(U5136&lt;$X$1,U5136&lt;$X$2,U5136&lt;$X$3,U5136&lt;$X$4,U5136&lt;$X$5,U5136&lt;$X$6,U5136&lt;$X$7,U5136&lt;$X$8,U5136&lt;$X$9,U5136&lt;$X$10)</f>
        <v>0</v>
      </c>
      <c r="Y5136" s="4">
        <f>SUM(V5136&lt;$Y$1,V5136&lt;$Y$2,V5136&lt;$Y$3,V5136&lt;$Y$4,V5136&lt;$Y$5,V5136&lt;$Y$6,V5136&lt;$Y$7,V5136&lt;$Y$8,V5136&lt;$Y$9,V5136&lt;$Y$10)</f>
        <v>3</v>
      </c>
      <c r="AA5136" s="10">
        <f t="shared" si="410"/>
        <v>-3.7499999999999999E-3</v>
      </c>
    </row>
    <row r="5137" spans="1:27">
      <c r="A5137" s="4"/>
      <c r="B5137" t="s">
        <v>184</v>
      </c>
      <c r="C5137">
        <v>27</v>
      </c>
      <c r="D5137" s="1">
        <v>0.39999999999999902</v>
      </c>
      <c r="E5137" s="1">
        <v>0</v>
      </c>
      <c r="F5137" s="1">
        <v>0.25</v>
      </c>
      <c r="G5137" s="1">
        <v>-0.149999999999999</v>
      </c>
      <c r="H5137" s="1">
        <v>2.5</v>
      </c>
      <c r="I5137" s="1">
        <v>0</v>
      </c>
      <c r="J5137" s="1">
        <v>0.06</v>
      </c>
      <c r="K5137" s="1">
        <v>2.5</v>
      </c>
      <c r="L5137" s="1">
        <v>0</v>
      </c>
      <c r="M5137" s="1">
        <v>-1.8</v>
      </c>
      <c r="O5137" s="1">
        <f>случ!I5125</f>
        <v>69.331204137981572</v>
      </c>
      <c r="P5137" s="1">
        <f t="shared" si="406"/>
        <v>74.861204137981574</v>
      </c>
      <c r="Q5137">
        <f t="shared" si="407"/>
        <v>1</v>
      </c>
      <c r="S5137">
        <f>случ!J5125</f>
        <v>2.9848830565091</v>
      </c>
      <c r="T5137">
        <f>случ!K5125</f>
        <v>-6.7887742985237285</v>
      </c>
      <c r="U5137" s="1">
        <f t="shared" si="408"/>
        <v>10.364883056509095</v>
      </c>
      <c r="V5137" s="1">
        <f t="shared" si="409"/>
        <v>-5.3087742985237298</v>
      </c>
      <c r="X5137" s="4">
        <f>10-SUM(U5137&lt;$X$1,U5137&lt;$X$2,U5137&lt;$X$3,U5137&lt;$X$4,U5137&lt;$X$5,U5137&lt;$X$6,U5137&lt;$X$7,U5137&lt;$X$8,U5137&lt;$X$9,U5137&lt;$X$10)</f>
        <v>2</v>
      </c>
      <c r="Y5137" s="4">
        <f>SUM(V5137&lt;$Y$1,V5137&lt;$Y$2,V5137&lt;$Y$3,V5137&lt;$Y$4,V5137&lt;$Y$5,V5137&lt;$Y$6,V5137&lt;$Y$7,V5137&lt;$Y$8,V5137&lt;$Y$9,V5137&lt;$Y$10)</f>
        <v>7</v>
      </c>
      <c r="AA5137" s="10">
        <f t="shared" si="410"/>
        <v>2.5000000000000001E-3</v>
      </c>
    </row>
    <row r="5138" spans="1:27">
      <c r="A5138" s="4"/>
      <c r="B5138" t="s">
        <v>185</v>
      </c>
      <c r="C5138">
        <v>27</v>
      </c>
      <c r="D5138" s="1">
        <v>-4</v>
      </c>
      <c r="E5138" s="1">
        <v>0</v>
      </c>
      <c r="F5138" s="1">
        <v>0.25</v>
      </c>
      <c r="G5138" s="1">
        <v>-0.02</v>
      </c>
      <c r="H5138" s="1">
        <v>2.5</v>
      </c>
      <c r="I5138" s="1">
        <v>0</v>
      </c>
      <c r="J5138" s="1">
        <v>0.12</v>
      </c>
      <c r="K5138" s="1">
        <v>2.5</v>
      </c>
      <c r="L5138" s="1">
        <v>0</v>
      </c>
      <c r="M5138" s="1">
        <v>-1</v>
      </c>
      <c r="O5138" s="1">
        <f>случ!I5126</f>
        <v>-62.181643182615431</v>
      </c>
      <c r="P5138" s="1">
        <f t="shared" si="406"/>
        <v>-59.731643182615429</v>
      </c>
      <c r="Q5138">
        <f t="shared" si="407"/>
        <v>-1</v>
      </c>
      <c r="S5138">
        <f>случ!J5126</f>
        <v>-7.8332099420601207</v>
      </c>
      <c r="T5138">
        <f>случ!K5126</f>
        <v>-0.97826868492623564</v>
      </c>
      <c r="U5138" s="1">
        <f t="shared" si="408"/>
        <v>0.34679005793987905</v>
      </c>
      <c r="V5138" s="1">
        <f t="shared" si="409"/>
        <v>0.35173131507376443</v>
      </c>
      <c r="X5138" s="4">
        <f>10-SUM(U5138&lt;$X$1,U5138&lt;$X$2,U5138&lt;$X$3,U5138&lt;$X$4,U5138&lt;$X$5,U5138&lt;$X$6,U5138&lt;$X$7,U5138&lt;$X$8,U5138&lt;$X$9,U5138&lt;$X$10)</f>
        <v>0</v>
      </c>
      <c r="Y5138" s="4">
        <f>SUM(V5138&lt;$Y$1,V5138&lt;$Y$2,V5138&lt;$Y$3,V5138&lt;$Y$4,V5138&lt;$Y$5,V5138&lt;$Y$6,V5138&lt;$Y$7,V5138&lt;$Y$8,V5138&lt;$Y$9,V5138&lt;$Y$10)</f>
        <v>5</v>
      </c>
      <c r="AA5138" s="10">
        <f t="shared" si="410"/>
        <v>-6.2500000000000003E-3</v>
      </c>
    </row>
    <row r="5139" spans="1:27">
      <c r="A5139" s="4"/>
      <c r="B5139" t="s">
        <v>186</v>
      </c>
      <c r="C5139">
        <v>27</v>
      </c>
      <c r="D5139" s="1">
        <v>-9.5</v>
      </c>
      <c r="E5139" s="1">
        <v>-0.125</v>
      </c>
      <c r="F5139" s="1">
        <v>0.25</v>
      </c>
      <c r="G5139" s="1">
        <v>-0.06</v>
      </c>
      <c r="H5139" s="1">
        <v>2.5</v>
      </c>
      <c r="I5139" s="1">
        <v>0</v>
      </c>
      <c r="J5139" s="1">
        <v>0.04</v>
      </c>
      <c r="K5139" s="1">
        <v>2.5</v>
      </c>
      <c r="L5139" s="1">
        <v>0</v>
      </c>
      <c r="M5139" s="1">
        <v>-3.1</v>
      </c>
      <c r="O5139" s="1">
        <f>случ!I5127</f>
        <v>40.205749289431125</v>
      </c>
      <c r="P5139" s="1">
        <f t="shared" si="406"/>
        <v>37.180749289431127</v>
      </c>
      <c r="Q5139">
        <f t="shared" si="407"/>
        <v>0</v>
      </c>
      <c r="S5139">
        <f>случ!J5127</f>
        <v>-9.3507204806236661</v>
      </c>
      <c r="T5139">
        <f>случ!K5127</f>
        <v>4.3729807781056236</v>
      </c>
      <c r="U5139" s="1">
        <f t="shared" si="408"/>
        <v>-4.0707204806236668</v>
      </c>
      <c r="V5139" s="1">
        <f t="shared" si="409"/>
        <v>6.8029807781056242</v>
      </c>
      <c r="X5139" s="4">
        <f>10-SUM(U5139&lt;$X$1,U5139&lt;$X$2,U5139&lt;$X$3,U5139&lt;$X$4,U5139&lt;$X$5,U5139&lt;$X$6,U5139&lt;$X$7,U5139&lt;$X$8,U5139&lt;$X$9,U5139&lt;$X$10)</f>
        <v>0</v>
      </c>
      <c r="Y5139" s="4">
        <f>SUM(V5139&lt;$Y$1,V5139&lt;$Y$2,V5139&lt;$Y$3,V5139&lt;$Y$4,V5139&lt;$Y$5,V5139&lt;$Y$6,V5139&lt;$Y$7,V5139&lt;$Y$8,V5139&lt;$Y$9,V5139&lt;$Y$10)</f>
        <v>3</v>
      </c>
      <c r="AA5139" s="10">
        <f t="shared" si="410"/>
        <v>0</v>
      </c>
    </row>
    <row r="5140" spans="1:27">
      <c r="A5140" s="4"/>
      <c r="B5140" t="s">
        <v>187</v>
      </c>
      <c r="C5140">
        <v>27</v>
      </c>
      <c r="D5140" s="1">
        <v>-15.2</v>
      </c>
      <c r="E5140" s="1">
        <v>-0.125</v>
      </c>
      <c r="F5140" s="1">
        <v>0.25</v>
      </c>
      <c r="G5140" s="1">
        <v>-0.06</v>
      </c>
      <c r="H5140" s="1">
        <v>2.5</v>
      </c>
      <c r="I5140" s="1">
        <v>0</v>
      </c>
      <c r="J5140" s="1">
        <v>-0.12</v>
      </c>
      <c r="K5140" s="1">
        <v>2.5</v>
      </c>
      <c r="L5140" s="1">
        <v>0</v>
      </c>
      <c r="M5140" s="1">
        <v>-6.4</v>
      </c>
      <c r="O5140" s="1">
        <f>случ!I5128</f>
        <v>-26.557084917513816</v>
      </c>
      <c r="P5140" s="1">
        <f t="shared" si="406"/>
        <v>-33.572084917513813</v>
      </c>
      <c r="Q5140">
        <f t="shared" si="407"/>
        <v>-1</v>
      </c>
      <c r="S5140">
        <f>случ!J5128</f>
        <v>7.1132661392557495</v>
      </c>
      <c r="T5140">
        <f>случ!K5128</f>
        <v>5.1536137102806245</v>
      </c>
      <c r="U5140" s="1">
        <f t="shared" si="408"/>
        <v>7.0132661392557489</v>
      </c>
      <c r="V5140" s="1">
        <f t="shared" si="409"/>
        <v>8.8036137102806258</v>
      </c>
      <c r="X5140" s="4">
        <f>10-SUM(U5140&lt;$X$1,U5140&lt;$X$2,U5140&lt;$X$3,U5140&lt;$X$4,U5140&lt;$X$5,U5140&lt;$X$6,U5140&lt;$X$7,U5140&lt;$X$8,U5140&lt;$X$9,U5140&lt;$X$10)</f>
        <v>1</v>
      </c>
      <c r="Y5140" s="4">
        <f>SUM(V5140&lt;$Y$1,V5140&lt;$Y$2,V5140&lt;$Y$3,V5140&lt;$Y$4,V5140&lt;$Y$5,V5140&lt;$Y$6,V5140&lt;$Y$7,V5140&lt;$Y$8,V5140&lt;$Y$9,V5140&lt;$Y$10)</f>
        <v>3</v>
      </c>
      <c r="AA5140" s="10">
        <f t="shared" si="410"/>
        <v>-3.7499999999999999E-3</v>
      </c>
    </row>
    <row r="5141" spans="1:27">
      <c r="A5141" s="4"/>
      <c r="B5141" t="s">
        <v>188</v>
      </c>
      <c r="C5141">
        <v>27</v>
      </c>
      <c r="D5141" s="1">
        <v>-0.89999999999999902</v>
      </c>
      <c r="E5141" s="1">
        <v>0</v>
      </c>
      <c r="F5141" s="1">
        <v>0.25</v>
      </c>
      <c r="G5141" s="1">
        <v>0.08</v>
      </c>
      <c r="H5141" s="1">
        <v>2.5</v>
      </c>
      <c r="I5141" s="1">
        <v>0</v>
      </c>
      <c r="J5141" s="1">
        <v>0.06</v>
      </c>
      <c r="K5141" s="1">
        <v>2.5</v>
      </c>
      <c r="L5141" s="1">
        <v>0</v>
      </c>
      <c r="M5141" s="1">
        <v>0.5</v>
      </c>
      <c r="O5141" s="1">
        <f>случ!I5129</f>
        <v>48.444556698474614</v>
      </c>
      <c r="P5141" s="1">
        <f t="shared" si="406"/>
        <v>53.064556698474618</v>
      </c>
      <c r="Q5141">
        <f t="shared" si="407"/>
        <v>0</v>
      </c>
      <c r="S5141">
        <f>случ!J5129</f>
        <v>-6.7053674066790192</v>
      </c>
      <c r="T5141">
        <f>случ!K5129</f>
        <v>10.925253671938016</v>
      </c>
      <c r="U5141" s="1">
        <f t="shared" si="408"/>
        <v>1.5946325933209815</v>
      </c>
      <c r="V5141" s="1">
        <f t="shared" si="409"/>
        <v>9.8752536719380153</v>
      </c>
      <c r="X5141" s="4">
        <f>10-SUM(U5141&lt;$X$1,U5141&lt;$X$2,U5141&lt;$X$3,U5141&lt;$X$4,U5141&lt;$X$5,U5141&lt;$X$6,U5141&lt;$X$7,U5141&lt;$X$8,U5141&lt;$X$9,U5141&lt;$X$10)</f>
        <v>0</v>
      </c>
      <c r="Y5141" s="4">
        <f>SUM(V5141&lt;$Y$1,V5141&lt;$Y$2,V5141&lt;$Y$3,V5141&lt;$Y$4,V5141&lt;$Y$5,V5141&lt;$Y$6,V5141&lt;$Y$7,V5141&lt;$Y$8,V5141&lt;$Y$9,V5141&lt;$Y$10)</f>
        <v>2</v>
      </c>
      <c r="AA5141" s="10">
        <f t="shared" si="410"/>
        <v>0</v>
      </c>
    </row>
    <row r="5142" spans="1:27">
      <c r="A5142" s="4"/>
      <c r="B5142" t="s">
        <v>189</v>
      </c>
      <c r="C5142">
        <v>27</v>
      </c>
      <c r="D5142" s="1">
        <v>9.6</v>
      </c>
      <c r="E5142" s="1">
        <v>0</v>
      </c>
      <c r="F5142" s="1">
        <v>0.25</v>
      </c>
      <c r="G5142" s="1">
        <v>-2.9999999999999801E-2</v>
      </c>
      <c r="H5142" s="1">
        <v>2.5</v>
      </c>
      <c r="I5142" s="1">
        <v>0</v>
      </c>
      <c r="J5142" s="1">
        <v>-0.11</v>
      </c>
      <c r="K5142" s="1">
        <v>2.5</v>
      </c>
      <c r="L5142" s="1">
        <v>0</v>
      </c>
      <c r="M5142" s="1">
        <v>2.5</v>
      </c>
      <c r="O5142" s="1">
        <f>случ!I5130</f>
        <v>-7.2613826477711036</v>
      </c>
      <c r="P5142" s="1">
        <f t="shared" si="406"/>
        <v>4.7086173522288952</v>
      </c>
      <c r="Q5142">
        <f t="shared" si="407"/>
        <v>-1</v>
      </c>
      <c r="S5142">
        <f>случ!J5130</f>
        <v>-6.3583316279332367</v>
      </c>
      <c r="T5142">
        <f>случ!K5130</f>
        <v>5.6733027401653811</v>
      </c>
      <c r="U5142" s="1">
        <f t="shared" si="408"/>
        <v>2.3916683720667633</v>
      </c>
      <c r="V5142" s="1">
        <f t="shared" si="409"/>
        <v>0.5233027401653807</v>
      </c>
      <c r="X5142" s="4">
        <f>10-SUM(U5142&lt;$X$1,U5142&lt;$X$2,U5142&lt;$X$3,U5142&lt;$X$4,U5142&lt;$X$5,U5142&lt;$X$6,U5142&lt;$X$7,U5142&lt;$X$8,U5142&lt;$X$9,U5142&lt;$X$10)</f>
        <v>0</v>
      </c>
      <c r="Y5142" s="4">
        <f>SUM(V5142&lt;$Y$1,V5142&lt;$Y$2,V5142&lt;$Y$3,V5142&lt;$Y$4,V5142&lt;$Y$5,V5142&lt;$Y$6,V5142&lt;$Y$7,V5142&lt;$Y$8,V5142&lt;$Y$9,V5142&lt;$Y$10)</f>
        <v>5</v>
      </c>
      <c r="AA5142" s="10">
        <f t="shared" si="410"/>
        <v>-6.2500000000000003E-3</v>
      </c>
    </row>
    <row r="5143" spans="1:27">
      <c r="A5143" s="4"/>
      <c r="B5143" t="s">
        <v>190</v>
      </c>
      <c r="C5143">
        <v>27</v>
      </c>
      <c r="D5143" s="1">
        <v>13.6</v>
      </c>
      <c r="E5143" s="1">
        <v>0</v>
      </c>
      <c r="F5143" s="1">
        <v>0.25</v>
      </c>
      <c r="G5143" s="1">
        <v>0.04</v>
      </c>
      <c r="H5143" s="1">
        <v>2.5</v>
      </c>
      <c r="I5143" s="1">
        <v>0</v>
      </c>
      <c r="J5143" s="1">
        <v>4.9999999999999802E-2</v>
      </c>
      <c r="K5143" s="1">
        <v>2.5</v>
      </c>
      <c r="L5143" s="1">
        <v>0</v>
      </c>
      <c r="M5143" s="1">
        <v>5.0999999999999899</v>
      </c>
      <c r="O5143" s="1">
        <f>случ!I5131</f>
        <v>12.47379128894686</v>
      </c>
      <c r="P5143" s="1">
        <f t="shared" si="406"/>
        <v>27.243791288946859</v>
      </c>
      <c r="Q5143">
        <f t="shared" si="407"/>
        <v>0</v>
      </c>
      <c r="S5143">
        <f>случ!J5131</f>
        <v>-13.202372866770876</v>
      </c>
      <c r="T5143">
        <f>случ!K5131</f>
        <v>6.9714317023613734</v>
      </c>
      <c r="U5143" s="1">
        <f t="shared" si="408"/>
        <v>-0.19237286677088861</v>
      </c>
      <c r="V5143" s="1">
        <f t="shared" si="409"/>
        <v>1.2314317023613812</v>
      </c>
      <c r="X5143" s="4">
        <f>10-SUM(U5143&lt;$X$1,U5143&lt;$X$2,U5143&lt;$X$3,U5143&lt;$X$4,U5143&lt;$X$5,U5143&lt;$X$6,U5143&lt;$X$7,U5143&lt;$X$8,U5143&lt;$X$9,U5143&lt;$X$10)</f>
        <v>0</v>
      </c>
      <c r="Y5143" s="4">
        <f>SUM(V5143&lt;$Y$1,V5143&lt;$Y$2,V5143&lt;$Y$3,V5143&lt;$Y$4,V5143&lt;$Y$5,V5143&lt;$Y$6,V5143&lt;$Y$7,V5143&lt;$Y$8,V5143&lt;$Y$9,V5143&lt;$Y$10)</f>
        <v>5</v>
      </c>
      <c r="AA5143" s="10">
        <f t="shared" si="410"/>
        <v>0</v>
      </c>
    </row>
    <row r="5144" spans="1:27">
      <c r="A5144" s="4"/>
      <c r="B5144" t="s">
        <v>1</v>
      </c>
      <c r="C5144">
        <v>28</v>
      </c>
      <c r="D5144" s="1">
        <v>-0.100000000000001</v>
      </c>
      <c r="E5144" s="1">
        <v>0</v>
      </c>
      <c r="F5144" s="1">
        <v>5.5</v>
      </c>
      <c r="G5144" s="1">
        <v>0</v>
      </c>
      <c r="H5144" s="1">
        <v>24</v>
      </c>
      <c r="I5144" s="1">
        <v>0</v>
      </c>
      <c r="J5144" s="1">
        <v>-2.7</v>
      </c>
      <c r="K5144" s="1">
        <v>9.5</v>
      </c>
      <c r="L5144" s="1">
        <v>0.5</v>
      </c>
      <c r="M5144" s="1">
        <v>5.8</v>
      </c>
      <c r="O5144" s="1">
        <f>случ!I5132</f>
        <v>13.673999465665245</v>
      </c>
      <c r="P5144" s="1">
        <f t="shared" si="406"/>
        <v>98.103999465665254</v>
      </c>
      <c r="Q5144">
        <f t="shared" si="407"/>
        <v>1</v>
      </c>
      <c r="S5144">
        <f>случ!J5132</f>
        <v>13.540004035415398</v>
      </c>
      <c r="T5144">
        <f>случ!K5132</f>
        <v>1.7594985283111835</v>
      </c>
      <c r="U5144" s="1">
        <f t="shared" si="408"/>
        <v>24.740004035415396</v>
      </c>
      <c r="V5144" s="1">
        <f t="shared" si="409"/>
        <v>-31.390501471688815</v>
      </c>
      <c r="X5144" s="4">
        <f>10-SUM(U5144&lt;$X$1,U5144&lt;$X$2,U5144&lt;$X$3,U5144&lt;$X$4,U5144&lt;$X$5,U5144&lt;$X$6,U5144&lt;$X$7,U5144&lt;$X$8,U5144&lt;$X$9,U5144&lt;$X$10)</f>
        <v>6</v>
      </c>
      <c r="Y5144" s="4">
        <f>SUM(V5144&lt;$Y$1,V5144&lt;$Y$2,V5144&lt;$Y$3,V5144&lt;$Y$4,V5144&lt;$Y$5,V5144&lt;$Y$6,V5144&lt;$Y$7,V5144&lt;$Y$8,V5144&lt;$Y$9,V5144&lt;$Y$10)</f>
        <v>10</v>
      </c>
      <c r="AA5144" s="10">
        <f t="shared" si="410"/>
        <v>7.4999999999999997E-3</v>
      </c>
    </row>
    <row r="5145" spans="1:27">
      <c r="A5145" s="4"/>
      <c r="B5145" t="s">
        <v>2</v>
      </c>
      <c r="C5145">
        <v>28</v>
      </c>
      <c r="D5145" s="1">
        <v>20.6</v>
      </c>
      <c r="E5145" s="1">
        <v>0</v>
      </c>
      <c r="F5145" s="1">
        <v>5.5</v>
      </c>
      <c r="G5145" s="1">
        <v>0.94899999999999995</v>
      </c>
      <c r="H5145" s="1">
        <v>24</v>
      </c>
      <c r="I5145" s="1">
        <v>0</v>
      </c>
      <c r="J5145" s="1">
        <v>0.90000000000000202</v>
      </c>
      <c r="K5145" s="1">
        <v>9.5</v>
      </c>
      <c r="L5145" s="1">
        <v>0</v>
      </c>
      <c r="M5145" s="1">
        <v>10.8</v>
      </c>
      <c r="O5145" s="1">
        <f>случ!I5133</f>
        <v>7.8771713379967379</v>
      </c>
      <c r="P5145" s="1">
        <f t="shared" si="406"/>
        <v>106.79717133799674</v>
      </c>
      <c r="Q5145">
        <f t="shared" si="407"/>
        <v>1</v>
      </c>
      <c r="S5145">
        <f>случ!J5133</f>
        <v>-28.131750203859522</v>
      </c>
      <c r="T5145">
        <f>случ!K5133</f>
        <v>5.184883660658631</v>
      </c>
      <c r="U5145" s="1">
        <f t="shared" si="408"/>
        <v>31.674249796140504</v>
      </c>
      <c r="V5145" s="1">
        <f t="shared" si="409"/>
        <v>14.885883660658656</v>
      </c>
      <c r="X5145" s="4">
        <f>10-SUM(U5145&lt;$X$1,U5145&lt;$X$2,U5145&lt;$X$3,U5145&lt;$X$4,U5145&lt;$X$5,U5145&lt;$X$6,U5145&lt;$X$7,U5145&lt;$X$8,U5145&lt;$X$9,U5145&lt;$X$10)</f>
        <v>8</v>
      </c>
      <c r="Y5145" s="4">
        <f>SUM(V5145&lt;$Y$1,V5145&lt;$Y$2,V5145&lt;$Y$3,V5145&lt;$Y$4,V5145&lt;$Y$5,V5145&lt;$Y$6,V5145&lt;$Y$7,V5145&lt;$Y$8,V5145&lt;$Y$9,V5145&lt;$Y$10)</f>
        <v>1</v>
      </c>
      <c r="AA5145" s="10">
        <f t="shared" si="410"/>
        <v>0.01</v>
      </c>
    </row>
    <row r="5146" spans="1:27">
      <c r="A5146" s="4"/>
      <c r="B5146" t="s">
        <v>3</v>
      </c>
      <c r="C5146">
        <v>28</v>
      </c>
      <c r="D5146" s="1">
        <v>18.7</v>
      </c>
      <c r="E5146" s="1">
        <v>0</v>
      </c>
      <c r="F5146" s="1">
        <v>5.5</v>
      </c>
      <c r="G5146" s="1">
        <v>-0.5</v>
      </c>
      <c r="H5146" s="1">
        <v>23</v>
      </c>
      <c r="I5146" s="1">
        <v>9.9999999999999895E-2</v>
      </c>
      <c r="J5146" s="1">
        <v>-2.12</v>
      </c>
      <c r="K5146" s="1">
        <v>9.5</v>
      </c>
      <c r="L5146" s="1">
        <v>-0.9</v>
      </c>
      <c r="M5146" s="1">
        <v>10</v>
      </c>
      <c r="O5146" s="1">
        <f>случ!I5134</f>
        <v>11.382383331140591</v>
      </c>
      <c r="P5146" s="1">
        <f t="shared" si="406"/>
        <v>108.0123833311406</v>
      </c>
      <c r="Q5146">
        <f t="shared" si="407"/>
        <v>1</v>
      </c>
      <c r="S5146">
        <f>случ!J5134</f>
        <v>-16.506671324610625</v>
      </c>
      <c r="T5146">
        <f>случ!K5134</f>
        <v>7.2484818708871854</v>
      </c>
      <c r="U5146" s="1">
        <f t="shared" si="408"/>
        <v>15.333328675389371</v>
      </c>
      <c r="V5146" s="1">
        <f t="shared" si="409"/>
        <v>-16.36151812911282</v>
      </c>
      <c r="X5146" s="4">
        <f>10-SUM(U5146&lt;$X$1,U5146&lt;$X$2,U5146&lt;$X$3,U5146&lt;$X$4,U5146&lt;$X$5,U5146&lt;$X$6,U5146&lt;$X$7,U5146&lt;$X$8,U5146&lt;$X$9,U5146&lt;$X$10)</f>
        <v>3</v>
      </c>
      <c r="Y5146" s="4">
        <f>SUM(V5146&lt;$Y$1,V5146&lt;$Y$2,V5146&lt;$Y$3,V5146&lt;$Y$4,V5146&lt;$Y$5,V5146&lt;$Y$6,V5146&lt;$Y$7,V5146&lt;$Y$8,V5146&lt;$Y$9,V5146&lt;$Y$10)</f>
        <v>10</v>
      </c>
      <c r="AA5146" s="10">
        <f t="shared" si="410"/>
        <v>3.7499999999999999E-3</v>
      </c>
    </row>
    <row r="5147" spans="1:27">
      <c r="A5147" s="4"/>
      <c r="B5147" t="s">
        <v>4</v>
      </c>
      <c r="C5147">
        <v>28</v>
      </c>
      <c r="D5147" s="1">
        <v>-8.7999999999999901</v>
      </c>
      <c r="E5147" s="1">
        <v>0</v>
      </c>
      <c r="F5147" s="1">
        <v>5.5</v>
      </c>
      <c r="G5147" s="1">
        <v>0.219</v>
      </c>
      <c r="H5147" s="1">
        <v>21.5</v>
      </c>
      <c r="I5147" s="1">
        <v>0.149999999999999</v>
      </c>
      <c r="J5147" s="1">
        <v>0.5</v>
      </c>
      <c r="K5147" s="1">
        <v>9.5</v>
      </c>
      <c r="L5147" s="1">
        <v>-1.35</v>
      </c>
      <c r="M5147" s="1">
        <v>11</v>
      </c>
      <c r="O5147" s="1">
        <f>случ!I5135</f>
        <v>-13.477638020019668</v>
      </c>
      <c r="P5147" s="1">
        <f t="shared" si="406"/>
        <v>62.422361979980337</v>
      </c>
      <c r="Q5147">
        <f t="shared" si="407"/>
        <v>1</v>
      </c>
      <c r="S5147">
        <f>случ!J5135</f>
        <v>-8.7890243488310134</v>
      </c>
      <c r="T5147">
        <f>случ!K5135</f>
        <v>-1.7679931134763254</v>
      </c>
      <c r="U5147" s="1">
        <f t="shared" si="408"/>
        <v>54.496975651168988</v>
      </c>
      <c r="V5147" s="1">
        <f t="shared" si="409"/>
        <v>7.813006886523663</v>
      </c>
      <c r="X5147" s="4">
        <f>10-SUM(U5147&lt;$X$1,U5147&lt;$X$2,U5147&lt;$X$3,U5147&lt;$X$4,U5147&lt;$X$5,U5147&lt;$X$6,U5147&lt;$X$7,U5147&lt;$X$8,U5147&lt;$X$9,U5147&lt;$X$10)</f>
        <v>10</v>
      </c>
      <c r="Y5147" s="4">
        <f>SUM(V5147&lt;$Y$1,V5147&lt;$Y$2,V5147&lt;$Y$3,V5147&lt;$Y$4,V5147&lt;$Y$5,V5147&lt;$Y$6,V5147&lt;$Y$7,V5147&lt;$Y$8,V5147&lt;$Y$9,V5147&lt;$Y$10)</f>
        <v>3</v>
      </c>
      <c r="AA5147" s="10">
        <f t="shared" si="410"/>
        <v>1.2500000000000001E-2</v>
      </c>
    </row>
    <row r="5148" spans="1:27">
      <c r="A5148" s="4"/>
      <c r="B5148" t="s">
        <v>5</v>
      </c>
      <c r="C5148">
        <v>28</v>
      </c>
      <c r="D5148" s="1">
        <v>-1.8999999999999899</v>
      </c>
      <c r="E5148" s="1">
        <v>0</v>
      </c>
      <c r="F5148" s="1">
        <v>5.5</v>
      </c>
      <c r="G5148" s="1">
        <v>0.25</v>
      </c>
      <c r="H5148" s="1">
        <v>21.5</v>
      </c>
      <c r="I5148" s="1">
        <v>0</v>
      </c>
      <c r="J5148" s="1">
        <v>-0.35000000000000098</v>
      </c>
      <c r="K5148" s="1">
        <v>9.5</v>
      </c>
      <c r="L5148" s="1">
        <v>0</v>
      </c>
      <c r="M5148" s="1">
        <v>1.8</v>
      </c>
      <c r="O5148" s="1">
        <f>случ!I5136</f>
        <v>-16.089085019359771</v>
      </c>
      <c r="P5148" s="1">
        <f t="shared" si="406"/>
        <v>64.580914980640244</v>
      </c>
      <c r="Q5148">
        <f t="shared" si="407"/>
        <v>1</v>
      </c>
      <c r="S5148">
        <f>случ!J5136</f>
        <v>-28.718822102660333</v>
      </c>
      <c r="T5148">
        <f>случ!K5136</f>
        <v>4.0268298659341761</v>
      </c>
      <c r="U5148" s="1">
        <f t="shared" si="408"/>
        <v>7.5311778973396528</v>
      </c>
      <c r="V5148" s="1">
        <f t="shared" si="409"/>
        <v>4.6768298659341649</v>
      </c>
      <c r="X5148" s="4">
        <f>10-SUM(U5148&lt;$X$1,U5148&lt;$X$2,U5148&lt;$X$3,U5148&lt;$X$4,U5148&lt;$X$5,U5148&lt;$X$6,U5148&lt;$X$7,U5148&lt;$X$8,U5148&lt;$X$9,U5148&lt;$X$10)</f>
        <v>1</v>
      </c>
      <c r="Y5148" s="4">
        <f>SUM(V5148&lt;$Y$1,V5148&lt;$Y$2,V5148&lt;$Y$3,V5148&lt;$Y$4,V5148&lt;$Y$5,V5148&lt;$Y$6,V5148&lt;$Y$7,V5148&lt;$Y$8,V5148&lt;$Y$9,V5148&lt;$Y$10)</f>
        <v>4</v>
      </c>
      <c r="AA5148" s="10">
        <f t="shared" si="410"/>
        <v>1.25E-3</v>
      </c>
    </row>
    <row r="5149" spans="1:27">
      <c r="A5149" s="4"/>
      <c r="B5149" t="s">
        <v>6</v>
      </c>
      <c r="C5149">
        <v>28</v>
      </c>
      <c r="D5149" s="1">
        <v>-4.5999999999999996</v>
      </c>
      <c r="E5149" s="1">
        <v>0</v>
      </c>
      <c r="F5149" s="1">
        <v>5.5</v>
      </c>
      <c r="G5149" s="1">
        <v>-0.44900000000000001</v>
      </c>
      <c r="H5149" s="1">
        <v>19</v>
      </c>
      <c r="I5149" s="1">
        <v>0.75</v>
      </c>
      <c r="J5149" s="1">
        <v>-0.35000000000000098</v>
      </c>
      <c r="K5149" s="1">
        <v>9.5</v>
      </c>
      <c r="L5149" s="1">
        <v>-1.75</v>
      </c>
      <c r="M5149" s="1">
        <v>1.6</v>
      </c>
      <c r="O5149" s="1">
        <f>случ!I5137</f>
        <v>-35.399142896400484</v>
      </c>
      <c r="P5149" s="1">
        <f t="shared" si="406"/>
        <v>41.180857103599514</v>
      </c>
      <c r="Q5149">
        <f t="shared" si="407"/>
        <v>0</v>
      </c>
      <c r="S5149">
        <f>случ!J5137</f>
        <v>-13.886355323439757</v>
      </c>
      <c r="T5149">
        <f>случ!K5137</f>
        <v>5.8178482113766101</v>
      </c>
      <c r="U5149" s="1">
        <f t="shared" si="408"/>
        <v>31.857644676560227</v>
      </c>
      <c r="V5149" s="1">
        <f t="shared" si="409"/>
        <v>20.116848211376599</v>
      </c>
      <c r="X5149" s="4">
        <f>10-SUM(U5149&lt;$X$1,U5149&lt;$X$2,U5149&lt;$X$3,U5149&lt;$X$4,U5149&lt;$X$5,U5149&lt;$X$6,U5149&lt;$X$7,U5149&lt;$X$8,U5149&lt;$X$9,U5149&lt;$X$10)</f>
        <v>8</v>
      </c>
      <c r="Y5149" s="4">
        <f>SUM(V5149&lt;$Y$1,V5149&lt;$Y$2,V5149&lt;$Y$3,V5149&lt;$Y$4,V5149&lt;$Y$5,V5149&lt;$Y$6,V5149&lt;$Y$7,V5149&lt;$Y$8,V5149&lt;$Y$9,V5149&lt;$Y$10)</f>
        <v>0</v>
      </c>
      <c r="AA5149" s="10">
        <f t="shared" si="410"/>
        <v>0</v>
      </c>
    </row>
    <row r="5150" spans="1:27">
      <c r="A5150" s="4"/>
      <c r="B5150" t="s">
        <v>7</v>
      </c>
      <c r="C5150">
        <v>28</v>
      </c>
      <c r="D5150" s="1">
        <v>5.3999999999999897</v>
      </c>
      <c r="E5150" s="1">
        <v>0</v>
      </c>
      <c r="F5150" s="1">
        <v>5.5</v>
      </c>
      <c r="G5150" s="1">
        <v>0.26999999999999902</v>
      </c>
      <c r="H5150" s="1">
        <v>19</v>
      </c>
      <c r="I5150" s="1">
        <v>0</v>
      </c>
      <c r="J5150" s="1">
        <v>-0.79999999999999705</v>
      </c>
      <c r="K5150" s="1">
        <v>9.5</v>
      </c>
      <c r="L5150" s="1">
        <v>0</v>
      </c>
      <c r="M5150" s="1">
        <v>16.5</v>
      </c>
      <c r="O5150" s="1">
        <f>случ!I5138</f>
        <v>32.346606284377131</v>
      </c>
      <c r="P5150" s="1">
        <f t="shared" si="406"/>
        <v>115.62660628437712</v>
      </c>
      <c r="Q5150">
        <f t="shared" si="407"/>
        <v>1</v>
      </c>
      <c r="S5150">
        <f>случ!J5138</f>
        <v>-1.2529450403021536</v>
      </c>
      <c r="T5150">
        <f>случ!K5138</f>
        <v>-2.6323941808117035</v>
      </c>
      <c r="U5150" s="1">
        <f t="shared" si="408"/>
        <v>41.227054959697895</v>
      </c>
      <c r="V5150" s="1">
        <f t="shared" si="409"/>
        <v>-25.052394180811664</v>
      </c>
      <c r="X5150" s="4">
        <f>10-SUM(U5150&lt;$X$1,U5150&lt;$X$2,U5150&lt;$X$3,U5150&lt;$X$4,U5150&lt;$X$5,U5150&lt;$X$6,U5150&lt;$X$7,U5150&lt;$X$8,U5150&lt;$X$9,U5150&lt;$X$10)</f>
        <v>10</v>
      </c>
      <c r="Y5150" s="4">
        <f>SUM(V5150&lt;$Y$1,V5150&lt;$Y$2,V5150&lt;$Y$3,V5150&lt;$Y$4,V5150&lt;$Y$5,V5150&lt;$Y$6,V5150&lt;$Y$7,V5150&lt;$Y$8,V5150&lt;$Y$9,V5150&lt;$Y$10)</f>
        <v>10</v>
      </c>
      <c r="AA5150" s="10">
        <f t="shared" si="410"/>
        <v>1.2500000000000001E-2</v>
      </c>
    </row>
    <row r="5151" spans="1:27">
      <c r="A5151" s="4"/>
      <c r="B5151" t="s">
        <v>8</v>
      </c>
      <c r="C5151">
        <v>28</v>
      </c>
      <c r="D5151" s="1">
        <v>3.3999999999999901</v>
      </c>
      <c r="E5151" s="1">
        <v>0</v>
      </c>
      <c r="F5151" s="1">
        <v>5.5</v>
      </c>
      <c r="G5151" s="1">
        <v>0.19900000000000001</v>
      </c>
      <c r="H5151" s="1">
        <v>18</v>
      </c>
      <c r="I5151" s="1">
        <v>0</v>
      </c>
      <c r="J5151" s="1">
        <v>-0.75</v>
      </c>
      <c r="K5151" s="1">
        <v>9.5</v>
      </c>
      <c r="L5151" s="1">
        <v>-1</v>
      </c>
      <c r="M5151" s="1">
        <v>7.6</v>
      </c>
      <c r="O5151" s="1">
        <f>случ!I5139</f>
        <v>-49.896251343327087</v>
      </c>
      <c r="P5151" s="1">
        <f t="shared" si="406"/>
        <v>30.983748656672908</v>
      </c>
      <c r="Q5151">
        <f t="shared" si="407"/>
        <v>0</v>
      </c>
      <c r="S5151">
        <f>случ!J5139</f>
        <v>-16.798569336075595</v>
      </c>
      <c r="T5151">
        <f>случ!K5139</f>
        <v>4.6455888615466412</v>
      </c>
      <c r="U5151" s="1">
        <f t="shared" si="408"/>
        <v>21.857430663924404</v>
      </c>
      <c r="V5151" s="1">
        <f t="shared" si="409"/>
        <v>-5.1534111384533601</v>
      </c>
      <c r="X5151" s="4">
        <f>10-SUM(U5151&lt;$X$1,U5151&lt;$X$2,U5151&lt;$X$3,U5151&lt;$X$4,U5151&lt;$X$5,U5151&lt;$X$6,U5151&lt;$X$7,U5151&lt;$X$8,U5151&lt;$X$9,U5151&lt;$X$10)</f>
        <v>5</v>
      </c>
      <c r="Y5151" s="4">
        <f>SUM(V5151&lt;$Y$1,V5151&lt;$Y$2,V5151&lt;$Y$3,V5151&lt;$Y$4,V5151&lt;$Y$5,V5151&lt;$Y$6,V5151&lt;$Y$7,V5151&lt;$Y$8,V5151&lt;$Y$9,V5151&lt;$Y$10)</f>
        <v>7</v>
      </c>
      <c r="AA5151" s="10">
        <f t="shared" si="410"/>
        <v>0</v>
      </c>
    </row>
    <row r="5152" spans="1:27">
      <c r="A5152" s="4"/>
      <c r="B5152" t="s">
        <v>9</v>
      </c>
      <c r="C5152">
        <v>28</v>
      </c>
      <c r="D5152" s="1">
        <v>-23.1</v>
      </c>
      <c r="E5152" s="1">
        <v>0</v>
      </c>
      <c r="F5152" s="1">
        <v>5</v>
      </c>
      <c r="G5152" s="1">
        <v>0.35000000000000098</v>
      </c>
      <c r="H5152" s="1">
        <v>17</v>
      </c>
      <c r="I5152" s="1">
        <v>0</v>
      </c>
      <c r="J5152" s="1">
        <v>-0.39999999999999802</v>
      </c>
      <c r="K5152" s="1">
        <v>9.5</v>
      </c>
      <c r="L5152" s="1">
        <v>-1</v>
      </c>
      <c r="M5152" s="1">
        <v>-0.7</v>
      </c>
      <c r="O5152" s="1">
        <f>случ!I5140</f>
        <v>62.163526593100329</v>
      </c>
      <c r="P5152" s="1">
        <f t="shared" si="406"/>
        <v>117.99352659310033</v>
      </c>
      <c r="Q5152">
        <f t="shared" si="407"/>
        <v>1</v>
      </c>
      <c r="S5152">
        <f>случ!J5140</f>
        <v>20.853842719648377</v>
      </c>
      <c r="T5152">
        <f>случ!K5140</f>
        <v>-0.47839751363615179</v>
      </c>
      <c r="U5152" s="1">
        <f t="shared" si="408"/>
        <v>53.853842719648391</v>
      </c>
      <c r="V5152" s="1">
        <f t="shared" si="409"/>
        <v>1.4216024863638723</v>
      </c>
      <c r="X5152" s="4">
        <f>10-SUM(U5152&lt;$X$1,U5152&lt;$X$2,U5152&lt;$X$3,U5152&lt;$X$4,U5152&lt;$X$5,U5152&lt;$X$6,U5152&lt;$X$7,U5152&lt;$X$8,U5152&lt;$X$9,U5152&lt;$X$10)</f>
        <v>10</v>
      </c>
      <c r="Y5152" s="4">
        <f>SUM(V5152&lt;$Y$1,V5152&lt;$Y$2,V5152&lt;$Y$3,V5152&lt;$Y$4,V5152&lt;$Y$5,V5152&lt;$Y$6,V5152&lt;$Y$7,V5152&lt;$Y$8,V5152&lt;$Y$9,V5152&lt;$Y$10)</f>
        <v>5</v>
      </c>
      <c r="AA5152" s="10">
        <f t="shared" si="410"/>
        <v>1.2500000000000001E-2</v>
      </c>
    </row>
    <row r="5153" spans="1:27">
      <c r="A5153" s="4"/>
      <c r="B5153" t="s">
        <v>10</v>
      </c>
      <c r="C5153">
        <v>28</v>
      </c>
      <c r="D5153" s="1">
        <v>-15.7</v>
      </c>
      <c r="E5153" s="1">
        <v>0</v>
      </c>
      <c r="F5153" s="1">
        <v>4.75</v>
      </c>
      <c r="G5153" s="1">
        <v>0.19900000000000001</v>
      </c>
      <c r="H5153" s="1">
        <v>17</v>
      </c>
      <c r="I5153" s="1">
        <v>0</v>
      </c>
      <c r="J5153" s="1">
        <v>-0.17999999999999899</v>
      </c>
      <c r="K5153" s="1">
        <v>9.5</v>
      </c>
      <c r="L5153" s="1">
        <v>0</v>
      </c>
      <c r="M5153" s="1">
        <v>-8</v>
      </c>
      <c r="O5153" s="1">
        <f>случ!I5141</f>
        <v>6.5924203028273363</v>
      </c>
      <c r="P5153" s="1">
        <f t="shared" si="406"/>
        <v>64.85242030282734</v>
      </c>
      <c r="Q5153">
        <f t="shared" si="407"/>
        <v>1</v>
      </c>
      <c r="S5153">
        <f>случ!J5141</f>
        <v>-17.301404558116108</v>
      </c>
      <c r="T5153">
        <f>случ!K5141</f>
        <v>-1.3509679300378217</v>
      </c>
      <c r="U5153" s="1">
        <f t="shared" si="408"/>
        <v>7.1645954418839075</v>
      </c>
      <c r="V5153" s="1">
        <f t="shared" si="409"/>
        <v>6.8600320699621893</v>
      </c>
      <c r="X5153" s="4">
        <f>10-SUM(U5153&lt;$X$1,U5153&lt;$X$2,U5153&lt;$X$3,U5153&lt;$X$4,U5153&lt;$X$5,U5153&lt;$X$6,U5153&lt;$X$7,U5153&lt;$X$8,U5153&lt;$X$9,U5153&lt;$X$10)</f>
        <v>1</v>
      </c>
      <c r="Y5153" s="4">
        <f>SUM(V5153&lt;$Y$1,V5153&lt;$Y$2,V5153&lt;$Y$3,V5153&lt;$Y$4,V5153&lt;$Y$5,V5153&lt;$Y$6,V5153&lt;$Y$7,V5153&lt;$Y$8,V5153&lt;$Y$9,V5153&lt;$Y$10)</f>
        <v>3</v>
      </c>
      <c r="AA5153" s="10">
        <f t="shared" si="410"/>
        <v>1.25E-3</v>
      </c>
    </row>
    <row r="5154" spans="1:27">
      <c r="A5154" s="4"/>
      <c r="B5154" t="s">
        <v>11</v>
      </c>
      <c r="C5154">
        <v>28</v>
      </c>
      <c r="D5154" s="1">
        <v>-19.8</v>
      </c>
      <c r="E5154" s="1">
        <v>-0.12</v>
      </c>
      <c r="F5154" s="1">
        <v>4.75</v>
      </c>
      <c r="G5154" s="1">
        <v>-0.32800000000000001</v>
      </c>
      <c r="H5154" s="1">
        <v>15.5</v>
      </c>
      <c r="I5154" s="1">
        <v>0.149999999999999</v>
      </c>
      <c r="J5154" s="1">
        <v>-0.52999999999999703</v>
      </c>
      <c r="K5154" s="1">
        <v>9.5</v>
      </c>
      <c r="L5154" s="1">
        <v>-1.35</v>
      </c>
      <c r="M5154" s="1">
        <v>-10.6</v>
      </c>
      <c r="O5154" s="1">
        <f>случ!I5142</f>
        <v>-25.0704359749937</v>
      </c>
      <c r="P5154" s="1">
        <f t="shared" si="406"/>
        <v>27.319564025006301</v>
      </c>
      <c r="Q5154">
        <f t="shared" si="407"/>
        <v>0</v>
      </c>
      <c r="S5154">
        <f>случ!J5142</f>
        <v>-0.7132216421015638</v>
      </c>
      <c r="T5154">
        <f>случ!K5142</f>
        <v>7.0845438567845953</v>
      </c>
      <c r="U5154" s="1">
        <f t="shared" si="408"/>
        <v>24.864778357898473</v>
      </c>
      <c r="V5154" s="1">
        <f t="shared" si="409"/>
        <v>19.422543856784621</v>
      </c>
      <c r="X5154" s="4">
        <f>10-SUM(U5154&lt;$X$1,U5154&lt;$X$2,U5154&lt;$X$3,U5154&lt;$X$4,U5154&lt;$X$5,U5154&lt;$X$6,U5154&lt;$X$7,U5154&lt;$X$8,U5154&lt;$X$9,U5154&lt;$X$10)</f>
        <v>6</v>
      </c>
      <c r="Y5154" s="4">
        <f>SUM(V5154&lt;$Y$1,V5154&lt;$Y$2,V5154&lt;$Y$3,V5154&lt;$Y$4,V5154&lt;$Y$5,V5154&lt;$Y$6,V5154&lt;$Y$7,V5154&lt;$Y$8,V5154&lt;$Y$9,V5154&lt;$Y$10)</f>
        <v>1</v>
      </c>
      <c r="AA5154" s="10">
        <f t="shared" si="410"/>
        <v>0</v>
      </c>
    </row>
    <row r="5155" spans="1:27">
      <c r="A5155" s="4"/>
      <c r="B5155" t="s">
        <v>12</v>
      </c>
      <c r="C5155">
        <v>28</v>
      </c>
      <c r="D5155" s="1">
        <v>11.2</v>
      </c>
      <c r="E5155" s="1">
        <v>-0.15</v>
      </c>
      <c r="F5155" s="1">
        <v>4.75</v>
      </c>
      <c r="G5155" s="1">
        <v>9.9599999999999994E-2</v>
      </c>
      <c r="H5155" s="1">
        <v>13</v>
      </c>
      <c r="I5155" s="1">
        <v>0.625</v>
      </c>
      <c r="J5155" s="1">
        <v>-0.70000000000000095</v>
      </c>
      <c r="K5155" s="1">
        <v>8.25</v>
      </c>
      <c r="L5155" s="1">
        <v>-1.875</v>
      </c>
      <c r="M5155" s="1">
        <v>-11</v>
      </c>
      <c r="O5155" s="1">
        <f>случ!I5143</f>
        <v>20.950195625642273</v>
      </c>
      <c r="P5155" s="1">
        <f t="shared" si="406"/>
        <v>92.340195625642281</v>
      </c>
      <c r="Q5155">
        <f t="shared" si="407"/>
        <v>1</v>
      </c>
      <c r="S5155">
        <f>случ!J5143</f>
        <v>11.461938906878098</v>
      </c>
      <c r="T5155">
        <f>случ!K5143</f>
        <v>-2.9458767677421749</v>
      </c>
      <c r="U5155" s="1">
        <f t="shared" si="408"/>
        <v>29.014338906878088</v>
      </c>
      <c r="V5155" s="1">
        <f t="shared" si="409"/>
        <v>13.854523232257812</v>
      </c>
      <c r="X5155" s="4">
        <f>10-SUM(U5155&lt;$X$1,U5155&lt;$X$2,U5155&lt;$X$3,U5155&lt;$X$4,U5155&lt;$X$5,U5155&lt;$X$6,U5155&lt;$X$7,U5155&lt;$X$8,U5155&lt;$X$9,U5155&lt;$X$10)</f>
        <v>7</v>
      </c>
      <c r="Y5155" s="4">
        <f>SUM(V5155&lt;$Y$1,V5155&lt;$Y$2,V5155&lt;$Y$3,V5155&lt;$Y$4,V5155&lt;$Y$5,V5155&lt;$Y$6,V5155&lt;$Y$7,V5155&lt;$Y$8,V5155&lt;$Y$9,V5155&lt;$Y$10)</f>
        <v>1</v>
      </c>
      <c r="AA5155" s="10">
        <f t="shared" si="410"/>
        <v>8.7500000000000008E-3</v>
      </c>
    </row>
    <row r="5156" spans="1:27">
      <c r="A5156" s="4"/>
      <c r="B5156" t="s">
        <v>13</v>
      </c>
      <c r="C5156">
        <v>28</v>
      </c>
      <c r="D5156" s="1">
        <v>31.5</v>
      </c>
      <c r="E5156" s="1">
        <v>0</v>
      </c>
      <c r="F5156" s="1">
        <v>4.75</v>
      </c>
      <c r="G5156" s="1">
        <v>0.19900000000000001</v>
      </c>
      <c r="H5156" s="1">
        <v>13</v>
      </c>
      <c r="I5156" s="1">
        <v>0</v>
      </c>
      <c r="J5156" s="1">
        <v>-0.23</v>
      </c>
      <c r="K5156" s="1">
        <v>8.25</v>
      </c>
      <c r="L5156" s="1">
        <v>0</v>
      </c>
      <c r="M5156" s="1">
        <v>-0.6</v>
      </c>
      <c r="O5156" s="1">
        <f>случ!I5144</f>
        <v>-16.738025221097082</v>
      </c>
      <c r="P5156" s="1">
        <f t="shared" si="406"/>
        <v>70.561974778902908</v>
      </c>
      <c r="Q5156">
        <f t="shared" si="407"/>
        <v>1</v>
      </c>
      <c r="S5156">
        <f>случ!J5144</f>
        <v>-6.0417527921874417</v>
      </c>
      <c r="T5156">
        <f>случ!K5144</f>
        <v>6.1478566914297383</v>
      </c>
      <c r="U5156" s="1">
        <f t="shared" si="408"/>
        <v>18.674247207812559</v>
      </c>
      <c r="V5156" s="1">
        <f t="shared" si="409"/>
        <v>4.1838566914297388</v>
      </c>
      <c r="X5156" s="4">
        <f>10-SUM(U5156&lt;$X$1,U5156&lt;$X$2,U5156&lt;$X$3,U5156&lt;$X$4,U5156&lt;$X$5,U5156&lt;$X$6,U5156&lt;$X$7,U5156&lt;$X$8,U5156&lt;$X$9,U5156&lt;$X$10)</f>
        <v>4</v>
      </c>
      <c r="Y5156" s="4">
        <f>SUM(V5156&lt;$Y$1,V5156&lt;$Y$2,V5156&lt;$Y$3,V5156&lt;$Y$4,V5156&lt;$Y$5,V5156&lt;$Y$6,V5156&lt;$Y$7,V5156&lt;$Y$8,V5156&lt;$Y$9,V5156&lt;$Y$10)</f>
        <v>4</v>
      </c>
      <c r="AA5156" s="10">
        <f t="shared" si="410"/>
        <v>5.0000000000000001E-3</v>
      </c>
    </row>
    <row r="5157" spans="1:27">
      <c r="A5157" s="4"/>
      <c r="B5157" t="s">
        <v>14</v>
      </c>
      <c r="C5157">
        <v>28</v>
      </c>
      <c r="D5157" s="1">
        <v>41</v>
      </c>
      <c r="E5157" s="1">
        <v>0</v>
      </c>
      <c r="F5157" s="1">
        <v>4.75</v>
      </c>
      <c r="G5157" s="1">
        <v>0.22</v>
      </c>
      <c r="H5157" s="1">
        <v>13</v>
      </c>
      <c r="I5157" s="1">
        <v>0</v>
      </c>
      <c r="J5157" s="1">
        <v>0.119999999999999</v>
      </c>
      <c r="K5157" s="1">
        <v>8.25</v>
      </c>
      <c r="L5157" s="1">
        <v>0</v>
      </c>
      <c r="M5157" s="1">
        <v>2.4</v>
      </c>
      <c r="O5157" s="1">
        <f>случ!I5145</f>
        <v>-26.632768915231722</v>
      </c>
      <c r="P5157" s="1">
        <f t="shared" si="406"/>
        <v>67.317231084768281</v>
      </c>
      <c r="Q5157">
        <f t="shared" si="407"/>
        <v>1</v>
      </c>
      <c r="S5157">
        <f>случ!J5145</f>
        <v>-20.145066977089442</v>
      </c>
      <c r="T5157">
        <f>случ!K5145</f>
        <v>-0.97942051411922415</v>
      </c>
      <c r="U5157" s="1">
        <f t="shared" si="408"/>
        <v>11.994933022910544</v>
      </c>
      <c r="V5157" s="1">
        <f t="shared" si="409"/>
        <v>-1.4144205141192385</v>
      </c>
      <c r="X5157" s="4">
        <f>10-SUM(U5157&lt;$X$1,U5157&lt;$X$2,U5157&lt;$X$3,U5157&lt;$X$4,U5157&lt;$X$5,U5157&lt;$X$6,U5157&lt;$X$7,U5157&lt;$X$8,U5157&lt;$X$9,U5157&lt;$X$10)</f>
        <v>2</v>
      </c>
      <c r="Y5157" s="4">
        <f>SUM(V5157&lt;$Y$1,V5157&lt;$Y$2,V5157&lt;$Y$3,V5157&lt;$Y$4,V5157&lt;$Y$5,V5157&lt;$Y$6,V5157&lt;$Y$7,V5157&lt;$Y$8,V5157&lt;$Y$9,V5157&lt;$Y$10)</f>
        <v>6</v>
      </c>
      <c r="AA5157" s="10">
        <f t="shared" si="410"/>
        <v>2.5000000000000001E-3</v>
      </c>
    </row>
    <row r="5158" spans="1:27">
      <c r="A5158" s="4"/>
      <c r="B5158" t="s">
        <v>15</v>
      </c>
      <c r="C5158">
        <v>28</v>
      </c>
      <c r="D5158" s="1">
        <v>36.4</v>
      </c>
      <c r="E5158" s="1">
        <v>-0.25</v>
      </c>
      <c r="F5158" s="1">
        <v>4.75</v>
      </c>
      <c r="G5158" s="1">
        <v>0.26999999999999902</v>
      </c>
      <c r="H5158" s="1">
        <v>13</v>
      </c>
      <c r="I5158" s="1">
        <v>0</v>
      </c>
      <c r="J5158" s="1">
        <v>0.21</v>
      </c>
      <c r="K5158" s="1">
        <v>7.2</v>
      </c>
      <c r="L5158" s="1">
        <v>0</v>
      </c>
      <c r="M5158" s="1">
        <v>0.6</v>
      </c>
      <c r="O5158" s="1">
        <f>случ!I5146</f>
        <v>36.862507853309189</v>
      </c>
      <c r="P5158" s="1">
        <f t="shared" si="406"/>
        <v>124.34250785330917</v>
      </c>
      <c r="Q5158">
        <f t="shared" si="407"/>
        <v>1</v>
      </c>
      <c r="S5158">
        <f>случ!J5146</f>
        <v>-14.943270338412461</v>
      </c>
      <c r="T5158">
        <f>случ!K5146</f>
        <v>3.7842417165059099</v>
      </c>
      <c r="U5158" s="1">
        <f t="shared" si="408"/>
        <v>14.166729661587546</v>
      </c>
      <c r="V5158" s="1">
        <f t="shared" si="409"/>
        <v>7.8442417165059108</v>
      </c>
      <c r="X5158" s="4">
        <f>10-SUM(U5158&lt;$X$1,U5158&lt;$X$2,U5158&lt;$X$3,U5158&lt;$X$4,U5158&lt;$X$5,U5158&lt;$X$6,U5158&lt;$X$7,U5158&lt;$X$8,U5158&lt;$X$9,U5158&lt;$X$10)</f>
        <v>3</v>
      </c>
      <c r="Y5158" s="4">
        <f>SUM(V5158&lt;$Y$1,V5158&lt;$Y$2,V5158&lt;$Y$3,V5158&lt;$Y$4,V5158&lt;$Y$5,V5158&lt;$Y$6,V5158&lt;$Y$7,V5158&lt;$Y$8,V5158&lt;$Y$9,V5158&lt;$Y$10)</f>
        <v>3</v>
      </c>
      <c r="AA5158" s="10">
        <f t="shared" si="410"/>
        <v>3.7499999999999999E-3</v>
      </c>
    </row>
    <row r="5159" spans="1:27">
      <c r="A5159" s="4"/>
      <c r="B5159" t="s">
        <v>16</v>
      </c>
      <c r="C5159">
        <v>28</v>
      </c>
      <c r="D5159" s="1">
        <v>33.5</v>
      </c>
      <c r="E5159" s="1">
        <v>-0.25</v>
      </c>
      <c r="F5159" s="1">
        <v>4.75</v>
      </c>
      <c r="G5159" s="1">
        <v>0.3</v>
      </c>
      <c r="H5159" s="1">
        <v>13</v>
      </c>
      <c r="I5159" s="1">
        <v>0</v>
      </c>
      <c r="J5159" s="1">
        <v>-0.12999999999999901</v>
      </c>
      <c r="K5159" s="1">
        <v>7.2</v>
      </c>
      <c r="L5159" s="1">
        <v>0</v>
      </c>
      <c r="M5159" s="1">
        <v>4.5</v>
      </c>
      <c r="O5159" s="1">
        <f>случ!I5147</f>
        <v>-27.567746238094593</v>
      </c>
      <c r="P5159" s="1">
        <f t="shared" si="406"/>
        <v>57.88225376190541</v>
      </c>
      <c r="Q5159">
        <f t="shared" si="407"/>
        <v>0</v>
      </c>
      <c r="S5159">
        <f>случ!J5147</f>
        <v>-7.3810745439462364</v>
      </c>
      <c r="T5159">
        <f>случ!K5147</f>
        <v>-0.57107317454859585</v>
      </c>
      <c r="U5159" s="1">
        <f t="shared" si="408"/>
        <v>21.028925456053774</v>
      </c>
      <c r="V5159" s="1">
        <f t="shared" si="409"/>
        <v>-4.8610731745485847</v>
      </c>
      <c r="X5159" s="4">
        <f>10-SUM(U5159&lt;$X$1,U5159&lt;$X$2,U5159&lt;$X$3,U5159&lt;$X$4,U5159&lt;$X$5,U5159&lt;$X$6,U5159&lt;$X$7,U5159&lt;$X$8,U5159&lt;$X$9,U5159&lt;$X$10)</f>
        <v>5</v>
      </c>
      <c r="Y5159" s="4">
        <f>SUM(V5159&lt;$Y$1,V5159&lt;$Y$2,V5159&lt;$Y$3,V5159&lt;$Y$4,V5159&lt;$Y$5,V5159&lt;$Y$6,V5159&lt;$Y$7,V5159&lt;$Y$8,V5159&lt;$Y$9,V5159&lt;$Y$10)</f>
        <v>7</v>
      </c>
      <c r="AA5159" s="10">
        <f t="shared" si="410"/>
        <v>0</v>
      </c>
    </row>
    <row r="5160" spans="1:27">
      <c r="A5160" s="4"/>
      <c r="B5160" t="s">
        <v>17</v>
      </c>
      <c r="C5160">
        <v>28</v>
      </c>
      <c r="D5160" s="1">
        <v>28.3</v>
      </c>
      <c r="E5160" s="1">
        <v>0</v>
      </c>
      <c r="F5160" s="1">
        <v>4.75</v>
      </c>
      <c r="G5160" s="1">
        <v>0.27900000000000003</v>
      </c>
      <c r="H5160" s="1">
        <v>13</v>
      </c>
      <c r="I5160" s="1">
        <v>0</v>
      </c>
      <c r="J5160" s="1">
        <v>0</v>
      </c>
      <c r="K5160" s="1">
        <v>7.2</v>
      </c>
      <c r="L5160" s="1">
        <v>0</v>
      </c>
      <c r="M5160" s="1">
        <v>0.9</v>
      </c>
      <c r="O5160" s="1">
        <f>случ!I5148</f>
        <v>-47.496029901537675</v>
      </c>
      <c r="P5160" s="1">
        <f t="shared" si="406"/>
        <v>37.563970098462327</v>
      </c>
      <c r="Q5160">
        <f t="shared" si="407"/>
        <v>0</v>
      </c>
      <c r="S5160">
        <f>случ!J5148</f>
        <v>-42.352467795542537</v>
      </c>
      <c r="T5160">
        <f>случ!K5148</f>
        <v>-2.3555111819295314</v>
      </c>
      <c r="U5160" s="1">
        <f t="shared" si="408"/>
        <v>-15.72646779554254</v>
      </c>
      <c r="V5160" s="1">
        <f t="shared" si="409"/>
        <v>-1.3345111819295319</v>
      </c>
      <c r="X5160" s="4">
        <f>10-SUM(U5160&lt;$X$1,U5160&lt;$X$2,U5160&lt;$X$3,U5160&lt;$X$4,U5160&lt;$X$5,U5160&lt;$X$6,U5160&lt;$X$7,U5160&lt;$X$8,U5160&lt;$X$9,U5160&lt;$X$10)</f>
        <v>0</v>
      </c>
      <c r="Y5160" s="4">
        <f>SUM(V5160&lt;$Y$1,V5160&lt;$Y$2,V5160&lt;$Y$3,V5160&lt;$Y$4,V5160&lt;$Y$5,V5160&lt;$Y$6,V5160&lt;$Y$7,V5160&lt;$Y$8,V5160&lt;$Y$9,V5160&lt;$Y$10)</f>
        <v>6</v>
      </c>
      <c r="AA5160" s="10">
        <f t="shared" si="410"/>
        <v>0</v>
      </c>
    </row>
    <row r="5161" spans="1:27">
      <c r="A5161" s="4"/>
      <c r="B5161" t="s">
        <v>18</v>
      </c>
      <c r="C5161">
        <v>28</v>
      </c>
      <c r="D5161" s="1">
        <v>17.3</v>
      </c>
      <c r="E5161" s="1">
        <v>0</v>
      </c>
      <c r="F5161" s="1">
        <v>5</v>
      </c>
      <c r="G5161" s="1">
        <v>0.34999999999999898</v>
      </c>
      <c r="H5161" s="1">
        <v>13</v>
      </c>
      <c r="I5161" s="1">
        <v>0</v>
      </c>
      <c r="J5161" s="1">
        <v>-9.9999999999997799E-3</v>
      </c>
      <c r="K5161" s="1">
        <v>7.2</v>
      </c>
      <c r="L5161" s="1">
        <v>0</v>
      </c>
      <c r="M5161" s="1">
        <v>-2.2999999999999998</v>
      </c>
      <c r="O5161" s="1">
        <f>случ!I5149</f>
        <v>3.5167137251904279</v>
      </c>
      <c r="P5161" s="1">
        <f t="shared" si="406"/>
        <v>83.626713725190427</v>
      </c>
      <c r="Q5161">
        <f t="shared" si="407"/>
        <v>1</v>
      </c>
      <c r="S5161">
        <f>случ!J5149</f>
        <v>-2.9642226923843831</v>
      </c>
      <c r="T5161">
        <f>случ!K5149</f>
        <v>14.029644344179564</v>
      </c>
      <c r="U5161" s="1">
        <f t="shared" si="408"/>
        <v>19.905777307615626</v>
      </c>
      <c r="V5161" s="1">
        <f t="shared" si="409"/>
        <v>18.049644344179566</v>
      </c>
      <c r="X5161" s="4">
        <f>10-SUM(U5161&lt;$X$1,U5161&lt;$X$2,U5161&lt;$X$3,U5161&lt;$X$4,U5161&lt;$X$5,U5161&lt;$X$6,U5161&lt;$X$7,U5161&lt;$X$8,U5161&lt;$X$9,U5161&lt;$X$10)</f>
        <v>4</v>
      </c>
      <c r="Y5161" s="4">
        <f>SUM(V5161&lt;$Y$1,V5161&lt;$Y$2,V5161&lt;$Y$3,V5161&lt;$Y$4,V5161&lt;$Y$5,V5161&lt;$Y$6,V5161&lt;$Y$7,V5161&lt;$Y$8,V5161&lt;$Y$9,V5161&lt;$Y$10)</f>
        <v>1</v>
      </c>
      <c r="AA5161" s="10">
        <f t="shared" si="410"/>
        <v>5.0000000000000001E-3</v>
      </c>
    </row>
    <row r="5162" spans="1:27">
      <c r="A5162" s="4"/>
      <c r="B5162" t="s">
        <v>19</v>
      </c>
      <c r="C5162">
        <v>28</v>
      </c>
      <c r="D5162" s="1">
        <v>23.1</v>
      </c>
      <c r="E5162" s="1">
        <v>0</v>
      </c>
      <c r="F5162" s="1">
        <v>5</v>
      </c>
      <c r="G5162" s="1">
        <v>0.27900000000000003</v>
      </c>
      <c r="H5162" s="1">
        <v>13</v>
      </c>
      <c r="I5162" s="1">
        <v>0</v>
      </c>
      <c r="J5162" s="1">
        <v>-3.0000000000001099E-2</v>
      </c>
      <c r="K5162" s="1">
        <v>7.2</v>
      </c>
      <c r="L5162" s="1">
        <v>0</v>
      </c>
      <c r="M5162" s="1">
        <v>0.2</v>
      </c>
      <c r="O5162" s="1">
        <f>случ!I5150</f>
        <v>-40.86791153538968</v>
      </c>
      <c r="P5162" s="1">
        <f t="shared" si="406"/>
        <v>43.302088464610321</v>
      </c>
      <c r="Q5162">
        <f t="shared" si="407"/>
        <v>0</v>
      </c>
      <c r="S5162">
        <f>случ!J5150</f>
        <v>-10.189704500949087</v>
      </c>
      <c r="T5162">
        <f>случ!K5150</f>
        <v>2.5358857720485064</v>
      </c>
      <c r="U5162" s="1">
        <f t="shared" si="408"/>
        <v>15.346295499050896</v>
      </c>
      <c r="V5162" s="1">
        <f t="shared" si="409"/>
        <v>3.8668857720484908</v>
      </c>
      <c r="X5162" s="4">
        <f>10-SUM(U5162&lt;$X$1,U5162&lt;$X$2,U5162&lt;$X$3,U5162&lt;$X$4,U5162&lt;$X$5,U5162&lt;$X$6,U5162&lt;$X$7,U5162&lt;$X$8,U5162&lt;$X$9,U5162&lt;$X$10)</f>
        <v>3</v>
      </c>
      <c r="Y5162" s="4">
        <f>SUM(V5162&lt;$Y$1,V5162&lt;$Y$2,V5162&lt;$Y$3,V5162&lt;$Y$4,V5162&lt;$Y$5,V5162&lt;$Y$6,V5162&lt;$Y$7,V5162&lt;$Y$8,V5162&lt;$Y$9,V5162&lt;$Y$10)</f>
        <v>4</v>
      </c>
      <c r="AA5162" s="10">
        <f t="shared" si="410"/>
        <v>0</v>
      </c>
    </row>
    <row r="5163" spans="1:27">
      <c r="A5163" s="4"/>
      <c r="B5163" t="s">
        <v>20</v>
      </c>
      <c r="C5163">
        <v>28</v>
      </c>
      <c r="D5163" s="1">
        <v>18.8</v>
      </c>
      <c r="E5163" s="1">
        <v>0</v>
      </c>
      <c r="F5163" s="1">
        <v>5.25</v>
      </c>
      <c r="G5163" s="1">
        <v>0.9</v>
      </c>
      <c r="H5163" s="1">
        <v>14</v>
      </c>
      <c r="I5163" s="1">
        <v>-0.11111111111111099</v>
      </c>
      <c r="J5163" s="1">
        <v>0.54</v>
      </c>
      <c r="K5163" s="1">
        <v>7.2</v>
      </c>
      <c r="L5163" s="1">
        <v>0.88888888888888795</v>
      </c>
      <c r="M5163" s="1">
        <v>1.7</v>
      </c>
      <c r="O5163" s="1">
        <f>случ!I5151</f>
        <v>-65.520620290548891</v>
      </c>
      <c r="P5163" s="1">
        <f t="shared" si="406"/>
        <v>19.344935265006654</v>
      </c>
      <c r="Q5163">
        <f t="shared" si="407"/>
        <v>-1</v>
      </c>
      <c r="S5163">
        <f>случ!J5151</f>
        <v>9.7589691469704078</v>
      </c>
      <c r="T5163">
        <f>случ!K5151</f>
        <v>0.4436716829897458</v>
      </c>
      <c r="U5163" s="1">
        <f t="shared" si="408"/>
        <v>37.145635813637078</v>
      </c>
      <c r="V5163" s="1">
        <f t="shared" si="409"/>
        <v>3.2858939052119727</v>
      </c>
      <c r="X5163" s="4">
        <f>10-SUM(U5163&lt;$X$1,U5163&lt;$X$2,U5163&lt;$X$3,U5163&lt;$X$4,U5163&lt;$X$5,U5163&lt;$X$6,U5163&lt;$X$7,U5163&lt;$X$8,U5163&lt;$X$9,U5163&lt;$X$10)</f>
        <v>9</v>
      </c>
      <c r="Y5163" s="4">
        <f>SUM(V5163&lt;$Y$1,V5163&lt;$Y$2,V5163&lt;$Y$3,V5163&lt;$Y$4,V5163&lt;$Y$5,V5163&lt;$Y$6,V5163&lt;$Y$7,V5163&lt;$Y$8,V5163&lt;$Y$9,V5163&lt;$Y$10)</f>
        <v>4</v>
      </c>
      <c r="AA5163" s="10">
        <f t="shared" si="410"/>
        <v>-5.0000000000000001E-3</v>
      </c>
    </row>
    <row r="5164" spans="1:27">
      <c r="A5164" s="4"/>
      <c r="B5164" t="s">
        <v>21</v>
      </c>
      <c r="C5164">
        <v>28</v>
      </c>
      <c r="D5164" s="1">
        <v>-9.3000000000000007</v>
      </c>
      <c r="E5164" s="1">
        <v>0</v>
      </c>
      <c r="F5164" s="1">
        <v>5.25</v>
      </c>
      <c r="G5164" s="1">
        <v>1.69999999999999</v>
      </c>
      <c r="H5164" s="1">
        <v>14</v>
      </c>
      <c r="I5164" s="1">
        <v>0</v>
      </c>
      <c r="J5164" s="1">
        <v>0.82</v>
      </c>
      <c r="K5164" s="1">
        <v>7.2</v>
      </c>
      <c r="L5164" s="1">
        <v>0</v>
      </c>
      <c r="M5164" s="1">
        <v>0.5</v>
      </c>
      <c r="O5164" s="1">
        <f>случ!I5152</f>
        <v>66.323401938645247</v>
      </c>
      <c r="P5164" s="1">
        <f t="shared" si="406"/>
        <v>131.56340193864526</v>
      </c>
      <c r="Q5164">
        <f t="shared" si="407"/>
        <v>1</v>
      </c>
      <c r="S5164">
        <f>случ!J5152</f>
        <v>14.959616614019371</v>
      </c>
      <c r="T5164">
        <f>случ!K5152</f>
        <v>2.8596360237426719</v>
      </c>
      <c r="U5164" s="1">
        <f t="shared" si="408"/>
        <v>44.319616614019438</v>
      </c>
      <c r="V5164" s="1">
        <f t="shared" si="409"/>
        <v>14.519636023742679</v>
      </c>
      <c r="X5164" s="4">
        <f>10-SUM(U5164&lt;$X$1,U5164&lt;$X$2,U5164&lt;$X$3,U5164&lt;$X$4,U5164&lt;$X$5,U5164&lt;$X$6,U5164&lt;$X$7,U5164&lt;$X$8,U5164&lt;$X$9,U5164&lt;$X$10)</f>
        <v>10</v>
      </c>
      <c r="Y5164" s="4">
        <f>SUM(V5164&lt;$Y$1,V5164&lt;$Y$2,V5164&lt;$Y$3,V5164&lt;$Y$4,V5164&lt;$Y$5,V5164&lt;$Y$6,V5164&lt;$Y$7,V5164&lt;$Y$8,V5164&lt;$Y$9,V5164&lt;$Y$10)</f>
        <v>1</v>
      </c>
      <c r="AA5164" s="10">
        <f t="shared" si="410"/>
        <v>1.2500000000000001E-2</v>
      </c>
    </row>
    <row r="5165" spans="1:27">
      <c r="A5165" s="4"/>
      <c r="B5165" t="s">
        <v>22</v>
      </c>
      <c r="C5165">
        <v>28</v>
      </c>
      <c r="D5165" s="1">
        <v>-18.8</v>
      </c>
      <c r="E5165" s="1">
        <v>0.25</v>
      </c>
      <c r="F5165" s="1">
        <v>5.5</v>
      </c>
      <c r="G5165" s="1">
        <v>2.92</v>
      </c>
      <c r="H5165" s="1">
        <v>16.5</v>
      </c>
      <c r="I5165" s="1">
        <v>0</v>
      </c>
      <c r="J5165" s="1">
        <v>3.22</v>
      </c>
      <c r="K5165" s="1">
        <v>7.2</v>
      </c>
      <c r="L5165" s="1">
        <v>2.5</v>
      </c>
      <c r="M5165" s="1">
        <v>-1.7</v>
      </c>
      <c r="O5165" s="1">
        <f>случ!I5153</f>
        <v>-25.910810741837871</v>
      </c>
      <c r="P5165" s="1">
        <f t="shared" si="406"/>
        <v>41.179189258162133</v>
      </c>
      <c r="Q5165">
        <f t="shared" si="407"/>
        <v>0</v>
      </c>
      <c r="S5165">
        <f>случ!J5153</f>
        <v>-0.73963489940906824</v>
      </c>
      <c r="T5165">
        <f>случ!K5153</f>
        <v>-9.7823480817532946</v>
      </c>
      <c r="U5165" s="1">
        <f t="shared" si="408"/>
        <v>40.30036510059093</v>
      </c>
      <c r="V5165" s="1">
        <f t="shared" si="409"/>
        <v>26.557651918246709</v>
      </c>
      <c r="X5165" s="4">
        <f>10-SUM(U5165&lt;$X$1,U5165&lt;$X$2,U5165&lt;$X$3,U5165&lt;$X$4,U5165&lt;$X$5,U5165&lt;$X$6,U5165&lt;$X$7,U5165&lt;$X$8,U5165&lt;$X$9,U5165&lt;$X$10)</f>
        <v>10</v>
      </c>
      <c r="Y5165" s="4">
        <f>SUM(V5165&lt;$Y$1,V5165&lt;$Y$2,V5165&lt;$Y$3,V5165&lt;$Y$4,V5165&lt;$Y$5,V5165&lt;$Y$6,V5165&lt;$Y$7,V5165&lt;$Y$8,V5165&lt;$Y$9,V5165&lt;$Y$10)</f>
        <v>0</v>
      </c>
      <c r="AA5165" s="10">
        <f t="shared" si="410"/>
        <v>0</v>
      </c>
    </row>
    <row r="5166" spans="1:27">
      <c r="A5166" s="4"/>
      <c r="B5166" t="s">
        <v>23</v>
      </c>
      <c r="C5166">
        <v>28</v>
      </c>
      <c r="D5166" s="1">
        <v>-6.9</v>
      </c>
      <c r="E5166" s="1">
        <v>0.25</v>
      </c>
      <c r="F5166" s="1">
        <v>5.5</v>
      </c>
      <c r="G5166" s="1">
        <v>2.19999999999999</v>
      </c>
      <c r="H5166" s="1">
        <v>16.5</v>
      </c>
      <c r="I5166" s="1">
        <v>0</v>
      </c>
      <c r="J5166" s="1">
        <v>-1.05</v>
      </c>
      <c r="K5166" s="1">
        <v>7.2</v>
      </c>
      <c r="L5166" s="1">
        <v>0</v>
      </c>
      <c r="M5166" s="1">
        <v>-9.6999999999999904</v>
      </c>
      <c r="O5166" s="1">
        <f>случ!I5154</f>
        <v>-5.467845008319884</v>
      </c>
      <c r="P5166" s="1">
        <f t="shared" si="406"/>
        <v>69.952154991680118</v>
      </c>
      <c r="Q5166">
        <f t="shared" si="407"/>
        <v>1</v>
      </c>
      <c r="S5166">
        <f>случ!J5154</f>
        <v>-17.950598406292059</v>
      </c>
      <c r="T5166">
        <f>случ!K5154</f>
        <v>4.8066236298391845</v>
      </c>
      <c r="U5166" s="1">
        <f t="shared" si="408"/>
        <v>-23.600598406291986</v>
      </c>
      <c r="V5166" s="1">
        <f t="shared" si="409"/>
        <v>4.3566236298391834</v>
      </c>
      <c r="X5166" s="4">
        <f>10-SUM(U5166&lt;$X$1,U5166&lt;$X$2,U5166&lt;$X$3,U5166&lt;$X$4,U5166&lt;$X$5,U5166&lt;$X$6,U5166&lt;$X$7,U5166&lt;$X$8,U5166&lt;$X$9,U5166&lt;$X$10)</f>
        <v>0</v>
      </c>
      <c r="Y5166" s="4">
        <f>SUM(V5166&lt;$Y$1,V5166&lt;$Y$2,V5166&lt;$Y$3,V5166&lt;$Y$4,V5166&lt;$Y$5,V5166&lt;$Y$6,V5166&lt;$Y$7,V5166&lt;$Y$8,V5166&lt;$Y$9,V5166&lt;$Y$10)</f>
        <v>4</v>
      </c>
      <c r="AA5166" s="10">
        <f t="shared" si="410"/>
        <v>0</v>
      </c>
    </row>
    <row r="5167" spans="1:27">
      <c r="A5167" s="4"/>
      <c r="B5167" t="s">
        <v>24</v>
      </c>
      <c r="C5167">
        <v>28</v>
      </c>
      <c r="D5167" s="1">
        <v>3.4999999999999898</v>
      </c>
      <c r="E5167" s="1">
        <v>0</v>
      </c>
      <c r="F5167" s="1">
        <v>5.5</v>
      </c>
      <c r="G5167" s="1">
        <v>0.629</v>
      </c>
      <c r="H5167" s="1">
        <v>16.5</v>
      </c>
      <c r="I5167" s="1">
        <v>0</v>
      </c>
      <c r="J5167" s="1">
        <v>-1.8799999999999899</v>
      </c>
      <c r="K5167" s="1">
        <v>6.1</v>
      </c>
      <c r="L5167" s="1">
        <v>0</v>
      </c>
      <c r="M5167" s="1">
        <v>-2.7</v>
      </c>
      <c r="O5167" s="1">
        <f>случ!I5155</f>
        <v>-17.527490702641607</v>
      </c>
      <c r="P5167" s="1">
        <f t="shared" si="406"/>
        <v>61.922509297358381</v>
      </c>
      <c r="Q5167">
        <f t="shared" si="407"/>
        <v>1</v>
      </c>
      <c r="S5167">
        <f>случ!J5155</f>
        <v>-12.501240197268999</v>
      </c>
      <c r="T5167">
        <f>случ!K5155</f>
        <v>9.9482416763349946</v>
      </c>
      <c r="U5167" s="1">
        <f t="shared" si="408"/>
        <v>-14.715240197268869</v>
      </c>
      <c r="V5167" s="1">
        <f t="shared" si="409"/>
        <v>-5.0707583236648723</v>
      </c>
      <c r="X5167" s="4">
        <f>10-SUM(U5167&lt;$X$1,U5167&lt;$X$2,U5167&lt;$X$3,U5167&lt;$X$4,U5167&lt;$X$5,U5167&lt;$X$6,U5167&lt;$X$7,U5167&lt;$X$8,U5167&lt;$X$9,U5167&lt;$X$10)</f>
        <v>0</v>
      </c>
      <c r="Y5167" s="4">
        <f>SUM(V5167&lt;$Y$1,V5167&lt;$Y$2,V5167&lt;$Y$3,V5167&lt;$Y$4,V5167&lt;$Y$5,V5167&lt;$Y$6,V5167&lt;$Y$7,V5167&lt;$Y$8,V5167&lt;$Y$9,V5167&lt;$Y$10)</f>
        <v>7</v>
      </c>
      <c r="AA5167" s="10">
        <f t="shared" si="410"/>
        <v>0</v>
      </c>
    </row>
    <row r="5168" spans="1:27">
      <c r="A5168" s="4"/>
      <c r="B5168" t="s">
        <v>25</v>
      </c>
      <c r="C5168">
        <v>28</v>
      </c>
      <c r="D5168" s="1">
        <v>28.9</v>
      </c>
      <c r="E5168" s="1">
        <v>0.125</v>
      </c>
      <c r="F5168" s="1">
        <v>5.75</v>
      </c>
      <c r="G5168" s="1">
        <v>0.60000000000000098</v>
      </c>
      <c r="H5168" s="1">
        <v>17.5</v>
      </c>
      <c r="I5168" s="1">
        <v>0</v>
      </c>
      <c r="J5168" s="1">
        <v>-0.16999999999999801</v>
      </c>
      <c r="K5168" s="1">
        <v>6.1</v>
      </c>
      <c r="L5168" s="1">
        <v>1</v>
      </c>
      <c r="M5168" s="1">
        <v>7.3</v>
      </c>
      <c r="O5168" s="1">
        <f>случ!I5156</f>
        <v>-31.590903626525456</v>
      </c>
      <c r="P5168" s="1">
        <f t="shared" si="406"/>
        <v>71.01409637347453</v>
      </c>
      <c r="Q5168">
        <f t="shared" si="407"/>
        <v>1</v>
      </c>
      <c r="S5168">
        <f>случ!J5156</f>
        <v>-23.568590113410934</v>
      </c>
      <c r="T5168">
        <f>случ!K5156</f>
        <v>11.164715714951068</v>
      </c>
      <c r="U5168" s="1">
        <f t="shared" si="408"/>
        <v>2.6214098865890882</v>
      </c>
      <c r="V5168" s="1">
        <f t="shared" si="409"/>
        <v>5.4047157149510943</v>
      </c>
      <c r="X5168" s="4">
        <f>10-SUM(U5168&lt;$X$1,U5168&lt;$X$2,U5168&lt;$X$3,U5168&lt;$X$4,U5168&lt;$X$5,U5168&lt;$X$6,U5168&lt;$X$7,U5168&lt;$X$8,U5168&lt;$X$9,U5168&lt;$X$10)</f>
        <v>0</v>
      </c>
      <c r="Y5168" s="4">
        <f>SUM(V5168&lt;$Y$1,V5168&lt;$Y$2,V5168&lt;$Y$3,V5168&lt;$Y$4,V5168&lt;$Y$5,V5168&lt;$Y$6,V5168&lt;$Y$7,V5168&lt;$Y$8,V5168&lt;$Y$9,V5168&lt;$Y$10)</f>
        <v>4</v>
      </c>
      <c r="AA5168" s="10">
        <f t="shared" si="410"/>
        <v>0</v>
      </c>
    </row>
    <row r="5169" spans="1:27">
      <c r="A5169" s="4"/>
      <c r="B5169" t="s">
        <v>26</v>
      </c>
      <c r="C5169">
        <v>28</v>
      </c>
      <c r="D5169" s="1">
        <v>10.1</v>
      </c>
      <c r="E5169" s="1">
        <v>0.25</v>
      </c>
      <c r="F5169" s="1">
        <v>6</v>
      </c>
      <c r="G5169" s="1">
        <v>0.32</v>
      </c>
      <c r="H5169" s="1">
        <v>17.5</v>
      </c>
      <c r="I5169" s="1">
        <v>0</v>
      </c>
      <c r="J5169" s="1">
        <v>0.149999999999998</v>
      </c>
      <c r="K5169" s="1">
        <v>6.1</v>
      </c>
      <c r="L5169" s="1">
        <v>0</v>
      </c>
      <c r="M5169" s="1">
        <v>9.9</v>
      </c>
      <c r="O5169" s="1">
        <f>случ!I5157</f>
        <v>-13.594466316590577</v>
      </c>
      <c r="P5169" s="1">
        <f t="shared" si="406"/>
        <v>80.225533683409424</v>
      </c>
      <c r="Q5169">
        <f t="shared" si="407"/>
        <v>1</v>
      </c>
      <c r="S5169">
        <f>случ!J5157</f>
        <v>-5.5836432865151657</v>
      </c>
      <c r="T5169">
        <f>случ!K5157</f>
        <v>4.5422530405047858</v>
      </c>
      <c r="U5169" s="1">
        <f t="shared" si="408"/>
        <v>34.046356713484812</v>
      </c>
      <c r="V5169" s="1">
        <f t="shared" si="409"/>
        <v>4.622253040504761</v>
      </c>
      <c r="X5169" s="4">
        <f>10-SUM(U5169&lt;$X$1,U5169&lt;$X$2,U5169&lt;$X$3,U5169&lt;$X$4,U5169&lt;$X$5,U5169&lt;$X$6,U5169&lt;$X$7,U5169&lt;$X$8,U5169&lt;$X$9,U5169&lt;$X$10)</f>
        <v>8</v>
      </c>
      <c r="Y5169" s="4">
        <f>SUM(V5169&lt;$Y$1,V5169&lt;$Y$2,V5169&lt;$Y$3,V5169&lt;$Y$4,V5169&lt;$Y$5,V5169&lt;$Y$6,V5169&lt;$Y$7,V5169&lt;$Y$8,V5169&lt;$Y$9,V5169&lt;$Y$10)</f>
        <v>4</v>
      </c>
      <c r="AA5169" s="10">
        <f t="shared" si="410"/>
        <v>0.01</v>
      </c>
    </row>
    <row r="5170" spans="1:27">
      <c r="A5170" s="4"/>
      <c r="B5170" t="s">
        <v>27</v>
      </c>
      <c r="C5170">
        <v>28</v>
      </c>
      <c r="D5170" s="1">
        <v>5.2999999999999901</v>
      </c>
      <c r="E5170" s="1">
        <v>0.125</v>
      </c>
      <c r="F5170" s="1">
        <v>6</v>
      </c>
      <c r="G5170" s="1">
        <v>0.46899999999999997</v>
      </c>
      <c r="H5170" s="1">
        <v>17.5</v>
      </c>
      <c r="I5170" s="1">
        <v>0</v>
      </c>
      <c r="J5170" s="1">
        <v>-0.219999999999998</v>
      </c>
      <c r="K5170" s="1">
        <v>6.1</v>
      </c>
      <c r="L5170" s="1">
        <v>0</v>
      </c>
      <c r="M5170" s="1">
        <v>10.8</v>
      </c>
      <c r="O5170" s="1">
        <f>случ!I5158</f>
        <v>-19.933514269689809</v>
      </c>
      <c r="P5170" s="1">
        <f t="shared" si="406"/>
        <v>68.901485730310185</v>
      </c>
      <c r="Q5170">
        <f t="shared" si="407"/>
        <v>1</v>
      </c>
      <c r="S5170">
        <f>случ!J5158</f>
        <v>-3.5997079157195904</v>
      </c>
      <c r="T5170">
        <f>случ!K5158</f>
        <v>0.7512211684749257</v>
      </c>
      <c r="U5170" s="1">
        <f t="shared" si="408"/>
        <v>31.226292084280431</v>
      </c>
      <c r="V5170" s="1">
        <f t="shared" si="409"/>
        <v>-5.0277788315250493</v>
      </c>
      <c r="X5170" s="4">
        <f>10-SUM(U5170&lt;$X$1,U5170&lt;$X$2,U5170&lt;$X$3,U5170&lt;$X$4,U5170&lt;$X$5,U5170&lt;$X$6,U5170&lt;$X$7,U5170&lt;$X$8,U5170&lt;$X$9,U5170&lt;$X$10)</f>
        <v>8</v>
      </c>
      <c r="Y5170" s="4">
        <f>SUM(V5170&lt;$Y$1,V5170&lt;$Y$2,V5170&lt;$Y$3,V5170&lt;$Y$4,V5170&lt;$Y$5,V5170&lt;$Y$6,V5170&lt;$Y$7,V5170&lt;$Y$8,V5170&lt;$Y$9,V5170&lt;$Y$10)</f>
        <v>7</v>
      </c>
      <c r="AA5170" s="10">
        <f t="shared" si="410"/>
        <v>0.01</v>
      </c>
    </row>
    <row r="5171" spans="1:27">
      <c r="A5171" s="4"/>
      <c r="B5171" t="s">
        <v>28</v>
      </c>
      <c r="C5171">
        <v>28</v>
      </c>
      <c r="D5171" s="1">
        <v>-1.9</v>
      </c>
      <c r="E5171" s="1">
        <v>0.125</v>
      </c>
      <c r="F5171" s="1">
        <v>6.5</v>
      </c>
      <c r="G5171" s="1">
        <v>0.379</v>
      </c>
      <c r="H5171" s="1">
        <v>17.5</v>
      </c>
      <c r="I5171" s="1">
        <v>0</v>
      </c>
      <c r="J5171" s="1">
        <v>-0.23</v>
      </c>
      <c r="K5171" s="1">
        <v>6.1</v>
      </c>
      <c r="L5171" s="1">
        <v>0</v>
      </c>
      <c r="M5171" s="1">
        <v>8.9</v>
      </c>
      <c r="O5171" s="1">
        <f>случ!I5159</f>
        <v>-32.329379333911874</v>
      </c>
      <c r="P5171" s="1">
        <f t="shared" si="406"/>
        <v>56.965620666088128</v>
      </c>
      <c r="Q5171">
        <f t="shared" si="407"/>
        <v>0</v>
      </c>
      <c r="S5171">
        <f>случ!J5159</f>
        <v>-16.077534846260313</v>
      </c>
      <c r="T5171">
        <f>случ!K5159</f>
        <v>8.2380265215511628</v>
      </c>
      <c r="U5171" s="1">
        <f t="shared" si="408"/>
        <v>17.258465153739685</v>
      </c>
      <c r="V5171" s="1">
        <f t="shared" si="409"/>
        <v>4.3190265215511623</v>
      </c>
      <c r="X5171" s="4">
        <f>10-SUM(U5171&lt;$X$1,U5171&lt;$X$2,U5171&lt;$X$3,U5171&lt;$X$4,U5171&lt;$X$5,U5171&lt;$X$6,U5171&lt;$X$7,U5171&lt;$X$8,U5171&lt;$X$9,U5171&lt;$X$10)</f>
        <v>4</v>
      </c>
      <c r="Y5171" s="4">
        <f>SUM(V5171&lt;$Y$1,V5171&lt;$Y$2,V5171&lt;$Y$3,V5171&lt;$Y$4,V5171&lt;$Y$5,V5171&lt;$Y$6,V5171&lt;$Y$7,V5171&lt;$Y$8,V5171&lt;$Y$9,V5171&lt;$Y$10)</f>
        <v>4</v>
      </c>
      <c r="AA5171" s="10">
        <f t="shared" si="410"/>
        <v>0</v>
      </c>
    </row>
    <row r="5172" spans="1:27">
      <c r="A5172" s="4"/>
      <c r="B5172" t="s">
        <v>29</v>
      </c>
      <c r="C5172">
        <v>28</v>
      </c>
      <c r="D5172" s="1">
        <v>-5.3</v>
      </c>
      <c r="E5172" s="1">
        <v>0.375</v>
      </c>
      <c r="F5172" s="1">
        <v>6.5</v>
      </c>
      <c r="G5172" s="1">
        <v>0.69899999999999995</v>
      </c>
      <c r="H5172" s="1">
        <v>17.5</v>
      </c>
      <c r="I5172" s="1">
        <v>0.4</v>
      </c>
      <c r="J5172" s="1">
        <v>-7.0000000000000201E-2</v>
      </c>
      <c r="K5172" s="1">
        <v>6.1</v>
      </c>
      <c r="L5172" s="1">
        <v>0.4</v>
      </c>
      <c r="M5172" s="1">
        <v>9.5</v>
      </c>
      <c r="O5172" s="1">
        <f>случ!I5160</f>
        <v>-68.191281313070434</v>
      </c>
      <c r="P5172" s="1">
        <f t="shared" si="406"/>
        <v>22.133718686929569</v>
      </c>
      <c r="Q5172">
        <f t="shared" si="407"/>
        <v>0</v>
      </c>
      <c r="S5172">
        <f>случ!J5160</f>
        <v>-6.3272966988413026</v>
      </c>
      <c r="T5172">
        <f>случ!K5160</f>
        <v>-2.1077877187419736</v>
      </c>
      <c r="U5172" s="1">
        <f t="shared" si="408"/>
        <v>25.368703301158696</v>
      </c>
      <c r="V5172" s="1">
        <f t="shared" si="409"/>
        <v>-2.066787718741975</v>
      </c>
      <c r="X5172" s="4">
        <f>10-SUM(U5172&lt;$X$1,U5172&lt;$X$2,U5172&lt;$X$3,U5172&lt;$X$4,U5172&lt;$X$5,U5172&lt;$X$6,U5172&lt;$X$7,U5172&lt;$X$8,U5172&lt;$X$9,U5172&lt;$X$10)</f>
        <v>6</v>
      </c>
      <c r="Y5172" s="4">
        <f>SUM(V5172&lt;$Y$1,V5172&lt;$Y$2,V5172&lt;$Y$3,V5172&lt;$Y$4,V5172&lt;$Y$5,V5172&lt;$Y$6,V5172&lt;$Y$7,V5172&lt;$Y$8,V5172&lt;$Y$9,V5172&lt;$Y$10)</f>
        <v>6</v>
      </c>
      <c r="AA5172" s="10">
        <f t="shared" si="410"/>
        <v>0</v>
      </c>
    </row>
    <row r="5173" spans="1:27">
      <c r="A5173" s="4"/>
      <c r="B5173" t="s">
        <v>30</v>
      </c>
      <c r="C5173">
        <v>28</v>
      </c>
      <c r="D5173" s="1">
        <v>-9.6999999999999993</v>
      </c>
      <c r="E5173" s="1">
        <v>0.25</v>
      </c>
      <c r="F5173" s="1">
        <v>6.5</v>
      </c>
      <c r="G5173" s="1">
        <v>0.39900000000000002</v>
      </c>
      <c r="H5173" s="1">
        <v>17.5</v>
      </c>
      <c r="I5173" s="1">
        <v>0</v>
      </c>
      <c r="J5173" s="1">
        <v>0.26999999999999902</v>
      </c>
      <c r="K5173" s="1">
        <v>6.1</v>
      </c>
      <c r="L5173" s="1">
        <v>0</v>
      </c>
      <c r="M5173" s="1">
        <v>4.8</v>
      </c>
      <c r="O5173" s="1">
        <f>случ!I5161</f>
        <v>12.593414905161405</v>
      </c>
      <c r="P5173" s="1">
        <f t="shared" si="406"/>
        <v>98.053414905161418</v>
      </c>
      <c r="Q5173">
        <f t="shared" si="407"/>
        <v>1</v>
      </c>
      <c r="S5173">
        <f>случ!J5161</f>
        <v>-11.835116123878933</v>
      </c>
      <c r="T5173">
        <f>случ!K5161</f>
        <v>12.967254604194366</v>
      </c>
      <c r="U5173" s="1">
        <f t="shared" si="408"/>
        <v>23.780883876121052</v>
      </c>
      <c r="V5173" s="1">
        <f t="shared" si="409"/>
        <v>19.628254604194353</v>
      </c>
      <c r="X5173" s="4">
        <f>10-SUM(U5173&lt;$X$1,U5173&lt;$X$2,U5173&lt;$X$3,U5173&lt;$X$4,U5173&lt;$X$5,U5173&lt;$X$6,U5173&lt;$X$7,U5173&lt;$X$8,U5173&lt;$X$9,U5173&lt;$X$10)</f>
        <v>6</v>
      </c>
      <c r="Y5173" s="4">
        <f>SUM(V5173&lt;$Y$1,V5173&lt;$Y$2,V5173&lt;$Y$3,V5173&lt;$Y$4,V5173&lt;$Y$5,V5173&lt;$Y$6,V5173&lt;$Y$7,V5173&lt;$Y$8,V5173&lt;$Y$9,V5173&lt;$Y$10)</f>
        <v>1</v>
      </c>
      <c r="AA5173" s="10">
        <f t="shared" si="410"/>
        <v>7.4999999999999997E-3</v>
      </c>
    </row>
    <row r="5174" spans="1:27">
      <c r="A5174" s="4"/>
      <c r="B5174" t="s">
        <v>31</v>
      </c>
      <c r="C5174">
        <v>28</v>
      </c>
      <c r="D5174" s="1">
        <v>-4.5</v>
      </c>
      <c r="E5174" s="1">
        <v>0</v>
      </c>
      <c r="F5174" s="1">
        <v>6.5</v>
      </c>
      <c r="G5174" s="1">
        <v>1.17</v>
      </c>
      <c r="H5174" s="1">
        <v>19</v>
      </c>
      <c r="I5174" s="1">
        <v>-0.149999999999999</v>
      </c>
      <c r="J5174" s="1">
        <v>0.78000000000000103</v>
      </c>
      <c r="K5174" s="1">
        <v>6.1</v>
      </c>
      <c r="L5174" s="1">
        <v>1.35</v>
      </c>
      <c r="M5174" s="1">
        <v>9.4</v>
      </c>
      <c r="O5174" s="1">
        <f>случ!I5162</f>
        <v>37.679913991481456</v>
      </c>
      <c r="P5174" s="1">
        <f t="shared" si="406"/>
        <v>124.96991399148145</v>
      </c>
      <c r="Q5174">
        <f t="shared" si="407"/>
        <v>1</v>
      </c>
      <c r="S5174">
        <f>случ!J5162</f>
        <v>1.7731579348939353</v>
      </c>
      <c r="T5174">
        <f>случ!K5162</f>
        <v>-1.4105033515361087</v>
      </c>
      <c r="U5174" s="1">
        <f t="shared" si="408"/>
        <v>38.893157934893949</v>
      </c>
      <c r="V5174" s="1">
        <f t="shared" si="409"/>
        <v>0.95949664846391358</v>
      </c>
      <c r="X5174" s="4">
        <f>10-SUM(U5174&lt;$X$1,U5174&lt;$X$2,U5174&lt;$X$3,U5174&lt;$X$4,U5174&lt;$X$5,U5174&lt;$X$6,U5174&lt;$X$7,U5174&lt;$X$8,U5174&lt;$X$9,U5174&lt;$X$10)</f>
        <v>9</v>
      </c>
      <c r="Y5174" s="4">
        <f>SUM(V5174&lt;$Y$1,V5174&lt;$Y$2,V5174&lt;$Y$3,V5174&lt;$Y$4,V5174&lt;$Y$5,V5174&lt;$Y$6,V5174&lt;$Y$7,V5174&lt;$Y$8,V5174&lt;$Y$9,V5174&lt;$Y$10)</f>
        <v>5</v>
      </c>
      <c r="AA5174" s="10">
        <f t="shared" si="410"/>
        <v>1.125E-2</v>
      </c>
    </row>
    <row r="5175" spans="1:27">
      <c r="A5175" s="4"/>
      <c r="B5175" t="s">
        <v>32</v>
      </c>
      <c r="C5175">
        <v>28</v>
      </c>
      <c r="D5175" s="1">
        <v>-3</v>
      </c>
      <c r="E5175" s="1">
        <v>0.125</v>
      </c>
      <c r="F5175" s="1">
        <v>6.5</v>
      </c>
      <c r="G5175" s="1">
        <v>0.3</v>
      </c>
      <c r="H5175" s="1">
        <v>19</v>
      </c>
      <c r="I5175" s="1">
        <v>0</v>
      </c>
      <c r="J5175" s="1">
        <v>5.99999999999987E-2</v>
      </c>
      <c r="K5175" s="1">
        <v>6.1</v>
      </c>
      <c r="L5175" s="1">
        <v>0</v>
      </c>
      <c r="M5175" s="1">
        <v>8.9</v>
      </c>
      <c r="O5175" s="1">
        <f>случ!I5163</f>
        <v>26.567013293901574</v>
      </c>
      <c r="P5175" s="1">
        <f t="shared" si="406"/>
        <v>116.59201329390157</v>
      </c>
      <c r="Q5175">
        <f t="shared" si="407"/>
        <v>1</v>
      </c>
      <c r="S5175">
        <f>случ!J5163</f>
        <v>5.7651722163919183</v>
      </c>
      <c r="T5175">
        <f>случ!K5163</f>
        <v>3.1686743417591154</v>
      </c>
      <c r="U5175" s="1">
        <f t="shared" si="408"/>
        <v>44.845172216391902</v>
      </c>
      <c r="V5175" s="1">
        <f t="shared" si="409"/>
        <v>4.5986743417590992</v>
      </c>
      <c r="X5175" s="4">
        <f>10-SUM(U5175&lt;$X$1,U5175&lt;$X$2,U5175&lt;$X$3,U5175&lt;$X$4,U5175&lt;$X$5,U5175&lt;$X$6,U5175&lt;$X$7,U5175&lt;$X$8,U5175&lt;$X$9,U5175&lt;$X$10)</f>
        <v>10</v>
      </c>
      <c r="Y5175" s="4">
        <f>SUM(V5175&lt;$Y$1,V5175&lt;$Y$2,V5175&lt;$Y$3,V5175&lt;$Y$4,V5175&lt;$Y$5,V5175&lt;$Y$6,V5175&lt;$Y$7,V5175&lt;$Y$8,V5175&lt;$Y$9,V5175&lt;$Y$10)</f>
        <v>4</v>
      </c>
      <c r="AA5175" s="10">
        <f t="shared" si="410"/>
        <v>1.2500000000000001E-2</v>
      </c>
    </row>
    <row r="5176" spans="1:27">
      <c r="A5176" s="4"/>
      <c r="B5176" t="s">
        <v>33</v>
      </c>
      <c r="C5176">
        <v>28</v>
      </c>
      <c r="D5176" s="1">
        <v>-12.7</v>
      </c>
      <c r="E5176" s="1">
        <v>0.25</v>
      </c>
      <c r="F5176" s="1">
        <v>6.5</v>
      </c>
      <c r="G5176" s="1">
        <v>0.39900000000000002</v>
      </c>
      <c r="H5176" s="1">
        <v>19</v>
      </c>
      <c r="I5176" s="1">
        <v>0</v>
      </c>
      <c r="J5176" s="1">
        <v>0.75</v>
      </c>
      <c r="K5176" s="1">
        <v>6.1</v>
      </c>
      <c r="L5176" s="1">
        <v>0</v>
      </c>
      <c r="M5176" s="1">
        <v>6.5</v>
      </c>
      <c r="O5176" s="1">
        <f>случ!I5164</f>
        <v>24.226942087954846</v>
      </c>
      <c r="P5176" s="1">
        <f t="shared" si="406"/>
        <v>109.08694208795484</v>
      </c>
      <c r="Q5176">
        <f t="shared" si="407"/>
        <v>1</v>
      </c>
      <c r="S5176">
        <f>случ!J5164</f>
        <v>6.0091883214342081</v>
      </c>
      <c r="T5176">
        <f>случ!K5164</f>
        <v>-8.2416600238173583</v>
      </c>
      <c r="U5176" s="1">
        <f t="shared" si="408"/>
        <v>51.065188321434206</v>
      </c>
      <c r="V5176" s="1">
        <f t="shared" si="409"/>
        <v>4.4593399761826422</v>
      </c>
      <c r="X5176" s="4">
        <f>10-SUM(U5176&lt;$X$1,U5176&lt;$X$2,U5176&lt;$X$3,U5176&lt;$X$4,U5176&lt;$X$5,U5176&lt;$X$6,U5176&lt;$X$7,U5176&lt;$X$8,U5176&lt;$X$9,U5176&lt;$X$10)</f>
        <v>10</v>
      </c>
      <c r="Y5176" s="4">
        <f>SUM(V5176&lt;$Y$1,V5176&lt;$Y$2,V5176&lt;$Y$3,V5176&lt;$Y$4,V5176&lt;$Y$5,V5176&lt;$Y$6,V5176&lt;$Y$7,V5176&lt;$Y$8,V5176&lt;$Y$9,V5176&lt;$Y$10)</f>
        <v>4</v>
      </c>
      <c r="AA5176" s="10">
        <f t="shared" si="410"/>
        <v>1.2500000000000001E-2</v>
      </c>
    </row>
    <row r="5177" spans="1:27">
      <c r="A5177" s="4"/>
      <c r="B5177" t="s">
        <v>34</v>
      </c>
      <c r="C5177">
        <v>28</v>
      </c>
      <c r="D5177" s="1">
        <v>-26</v>
      </c>
      <c r="E5177" s="1">
        <v>0.125</v>
      </c>
      <c r="F5177" s="1">
        <v>6.5</v>
      </c>
      <c r="G5177" s="1">
        <v>0.3</v>
      </c>
      <c r="H5177" s="1">
        <v>19</v>
      </c>
      <c r="I5177" s="1">
        <v>0</v>
      </c>
      <c r="J5177" s="1">
        <v>-0.60000000000000098</v>
      </c>
      <c r="K5177" s="1">
        <v>6.1</v>
      </c>
      <c r="L5177" s="1">
        <v>0</v>
      </c>
      <c r="M5177" s="1">
        <v>0.9</v>
      </c>
      <c r="O5177" s="1">
        <f>случ!I5165</f>
        <v>0.71105187613924814</v>
      </c>
      <c r="P5177" s="1">
        <f t="shared" si="406"/>
        <v>74.636051876139248</v>
      </c>
      <c r="Q5177">
        <f t="shared" si="407"/>
        <v>1</v>
      </c>
      <c r="S5177">
        <f>случ!J5165</f>
        <v>9.8761677569538904</v>
      </c>
      <c r="T5177">
        <f>случ!K5165</f>
        <v>-2.1035447605067255</v>
      </c>
      <c r="U5177" s="1">
        <f t="shared" si="408"/>
        <v>32.376167756953876</v>
      </c>
      <c r="V5177" s="1">
        <f t="shared" si="409"/>
        <v>-1.2535447605067378</v>
      </c>
      <c r="X5177" s="4">
        <f>10-SUM(U5177&lt;$X$1,U5177&lt;$X$2,U5177&lt;$X$3,U5177&lt;$X$4,U5177&lt;$X$5,U5177&lt;$X$6,U5177&lt;$X$7,U5177&lt;$X$8,U5177&lt;$X$9,U5177&lt;$X$10)</f>
        <v>8</v>
      </c>
      <c r="Y5177" s="4">
        <f>SUM(V5177&lt;$Y$1,V5177&lt;$Y$2,V5177&lt;$Y$3,V5177&lt;$Y$4,V5177&lt;$Y$5,V5177&lt;$Y$6,V5177&lt;$Y$7,V5177&lt;$Y$8,V5177&lt;$Y$9,V5177&lt;$Y$10)</f>
        <v>6</v>
      </c>
      <c r="AA5177" s="10">
        <f t="shared" si="410"/>
        <v>0.01</v>
      </c>
    </row>
    <row r="5178" spans="1:27">
      <c r="A5178" s="4"/>
      <c r="B5178" t="s">
        <v>35</v>
      </c>
      <c r="C5178">
        <v>28</v>
      </c>
      <c r="D5178" s="1">
        <v>-29.6</v>
      </c>
      <c r="E5178" s="1">
        <v>0</v>
      </c>
      <c r="F5178" s="1">
        <v>6.5</v>
      </c>
      <c r="G5178" s="1">
        <v>0.5</v>
      </c>
      <c r="H5178" s="1">
        <v>19</v>
      </c>
      <c r="I5178" s="1">
        <v>0</v>
      </c>
      <c r="J5178" s="1">
        <v>3.0000000000001099E-2</v>
      </c>
      <c r="K5178" s="1">
        <v>6.1</v>
      </c>
      <c r="L5178" s="1">
        <v>0</v>
      </c>
      <c r="M5178" s="1">
        <v>-4.9000000000000004</v>
      </c>
      <c r="O5178" s="1">
        <f>случ!I5166</f>
        <v>50.318900854591945</v>
      </c>
      <c r="P5178" s="1">
        <f t="shared" si="406"/>
        <v>120.09890085459195</v>
      </c>
      <c r="Q5178">
        <f t="shared" si="407"/>
        <v>1</v>
      </c>
      <c r="S5178">
        <f>случ!J5166</f>
        <v>12.658281856070497</v>
      </c>
      <c r="T5178">
        <f>случ!K5166</f>
        <v>8.4131267267153529</v>
      </c>
      <c r="U5178" s="1">
        <f t="shared" si="408"/>
        <v>36.348281856070507</v>
      </c>
      <c r="V5178" s="1">
        <f t="shared" si="409"/>
        <v>23.053126726715369</v>
      </c>
      <c r="X5178" s="4">
        <f>10-SUM(U5178&lt;$X$1,U5178&lt;$X$2,U5178&lt;$X$3,U5178&lt;$X$4,U5178&lt;$X$5,U5178&lt;$X$6,U5178&lt;$X$7,U5178&lt;$X$8,U5178&lt;$X$9,U5178&lt;$X$10)</f>
        <v>9</v>
      </c>
      <c r="Y5178" s="4">
        <f>SUM(V5178&lt;$Y$1,V5178&lt;$Y$2,V5178&lt;$Y$3,V5178&lt;$Y$4,V5178&lt;$Y$5,V5178&lt;$Y$6,V5178&lt;$Y$7,V5178&lt;$Y$8,V5178&lt;$Y$9,V5178&lt;$Y$10)</f>
        <v>0</v>
      </c>
      <c r="AA5178" s="10">
        <f t="shared" si="410"/>
        <v>1.125E-2</v>
      </c>
    </row>
    <row r="5179" spans="1:27">
      <c r="A5179" s="4"/>
      <c r="B5179" t="s">
        <v>36</v>
      </c>
      <c r="C5179">
        <v>28</v>
      </c>
      <c r="D5179" s="1">
        <v>-23.2</v>
      </c>
      <c r="E5179" s="1">
        <v>0</v>
      </c>
      <c r="F5179" s="1">
        <v>6</v>
      </c>
      <c r="G5179" s="1">
        <v>0.19900000000000001</v>
      </c>
      <c r="H5179" s="1">
        <v>19</v>
      </c>
      <c r="I5179" s="1">
        <v>0</v>
      </c>
      <c r="J5179" s="1">
        <v>0</v>
      </c>
      <c r="K5179" s="1">
        <v>7</v>
      </c>
      <c r="L5179" s="1">
        <v>0</v>
      </c>
      <c r="M5179" s="1">
        <v>-3.2</v>
      </c>
      <c r="O5179" s="1">
        <f>случ!I5167</f>
        <v>43.385539874661148</v>
      </c>
      <c r="P5179" s="1">
        <f t="shared" si="406"/>
        <v>112.14553987466115</v>
      </c>
      <c r="Q5179">
        <f t="shared" si="407"/>
        <v>1</v>
      </c>
      <c r="S5179">
        <f>случ!J5167</f>
        <v>-4.5733226174611321</v>
      </c>
      <c r="T5179">
        <f>случ!K5167</f>
        <v>8.649394977302082</v>
      </c>
      <c r="U5179" s="1">
        <f t="shared" si="408"/>
        <v>24.032677382538871</v>
      </c>
      <c r="V5179" s="1">
        <f t="shared" si="409"/>
        <v>20.150394977302078</v>
      </c>
      <c r="X5179" s="4">
        <f>10-SUM(U5179&lt;$X$1,U5179&lt;$X$2,U5179&lt;$X$3,U5179&lt;$X$4,U5179&lt;$X$5,U5179&lt;$X$6,U5179&lt;$X$7,U5179&lt;$X$8,U5179&lt;$X$9,U5179&lt;$X$10)</f>
        <v>6</v>
      </c>
      <c r="Y5179" s="4">
        <f>SUM(V5179&lt;$Y$1,V5179&lt;$Y$2,V5179&lt;$Y$3,V5179&lt;$Y$4,V5179&lt;$Y$5,V5179&lt;$Y$6,V5179&lt;$Y$7,V5179&lt;$Y$8,V5179&lt;$Y$9,V5179&lt;$Y$10)</f>
        <v>0</v>
      </c>
      <c r="AA5179" s="10">
        <f t="shared" si="410"/>
        <v>7.4999999999999997E-3</v>
      </c>
    </row>
    <row r="5180" spans="1:27">
      <c r="A5180" s="4"/>
      <c r="B5180" t="s">
        <v>37</v>
      </c>
      <c r="C5180">
        <v>28</v>
      </c>
      <c r="D5180" s="1">
        <v>-4</v>
      </c>
      <c r="E5180" s="1">
        <v>0</v>
      </c>
      <c r="F5180" s="1">
        <v>5.5</v>
      </c>
      <c r="G5180" s="1">
        <v>-0.5</v>
      </c>
      <c r="H5180" s="1">
        <v>18</v>
      </c>
      <c r="I5180" s="1">
        <v>-0.1</v>
      </c>
      <c r="J5180" s="1">
        <v>-0.85000000000000098</v>
      </c>
      <c r="K5180" s="1">
        <v>7</v>
      </c>
      <c r="L5180" s="1">
        <v>-1.1000000000000001</v>
      </c>
      <c r="M5180" s="1">
        <v>-2</v>
      </c>
      <c r="O5180" s="1">
        <f>случ!I5168</f>
        <v>-43.143797140837691</v>
      </c>
      <c r="P5180" s="1">
        <f t="shared" si="406"/>
        <v>32.516202859162306</v>
      </c>
      <c r="Q5180">
        <f t="shared" si="407"/>
        <v>0</v>
      </c>
      <c r="S5180">
        <f>случ!J5168</f>
        <v>-15.259976773816149</v>
      </c>
      <c r="T5180">
        <f>случ!K5168</f>
        <v>5.9443099995889899</v>
      </c>
      <c r="U5180" s="1">
        <f t="shared" si="408"/>
        <v>12.290023226183841</v>
      </c>
      <c r="V5180" s="1">
        <f t="shared" si="409"/>
        <v>8.1943099995889757</v>
      </c>
      <c r="X5180" s="4">
        <f>10-SUM(U5180&lt;$X$1,U5180&lt;$X$2,U5180&lt;$X$3,U5180&lt;$X$4,U5180&lt;$X$5,U5180&lt;$X$6,U5180&lt;$X$7,U5180&lt;$X$8,U5180&lt;$X$9,U5180&lt;$X$10)</f>
        <v>2</v>
      </c>
      <c r="Y5180" s="4">
        <f>SUM(V5180&lt;$Y$1,V5180&lt;$Y$2,V5180&lt;$Y$3,V5180&lt;$Y$4,V5180&lt;$Y$5,V5180&lt;$Y$6,V5180&lt;$Y$7,V5180&lt;$Y$8,V5180&lt;$Y$9,V5180&lt;$Y$10)</f>
        <v>3</v>
      </c>
      <c r="AA5180" s="10">
        <f t="shared" si="410"/>
        <v>0</v>
      </c>
    </row>
    <row r="5181" spans="1:27">
      <c r="A5181" s="4"/>
      <c r="B5181" t="s">
        <v>38</v>
      </c>
      <c r="C5181">
        <v>28</v>
      </c>
      <c r="D5181" s="1">
        <v>4.3999999999999897</v>
      </c>
      <c r="E5181" s="1">
        <v>0</v>
      </c>
      <c r="F5181" s="1">
        <v>5</v>
      </c>
      <c r="G5181" s="1">
        <v>-1.25</v>
      </c>
      <c r="H5181" s="1">
        <v>17</v>
      </c>
      <c r="I5181" s="1">
        <v>0.5</v>
      </c>
      <c r="J5181" s="1">
        <v>-0.95000000000000195</v>
      </c>
      <c r="K5181" s="1">
        <v>7</v>
      </c>
      <c r="L5181" s="1">
        <v>-0.5</v>
      </c>
      <c r="M5181" s="1">
        <v>-1.6</v>
      </c>
      <c r="O5181" s="1">
        <f>случ!I5169</f>
        <v>14.744721029155979</v>
      </c>
      <c r="P5181" s="1">
        <f t="shared" si="406"/>
        <v>90.02472102915597</v>
      </c>
      <c r="Q5181">
        <f t="shared" si="407"/>
        <v>1</v>
      </c>
      <c r="S5181">
        <f>случ!J5169</f>
        <v>16.065797487725238</v>
      </c>
      <c r="T5181">
        <f>случ!K5169</f>
        <v>12.638070579689249</v>
      </c>
      <c r="U5181" s="1">
        <f t="shared" si="408"/>
        <v>42.61579748772521</v>
      </c>
      <c r="V5181" s="1">
        <f t="shared" si="409"/>
        <v>17.13807057968922</v>
      </c>
      <c r="X5181" s="4">
        <f>10-SUM(U5181&lt;$X$1,U5181&lt;$X$2,U5181&lt;$X$3,U5181&lt;$X$4,U5181&lt;$X$5,U5181&lt;$X$6,U5181&lt;$X$7,U5181&lt;$X$8,U5181&lt;$X$9,U5181&lt;$X$10)</f>
        <v>10</v>
      </c>
      <c r="Y5181" s="4">
        <f>SUM(V5181&lt;$Y$1,V5181&lt;$Y$2,V5181&lt;$Y$3,V5181&lt;$Y$4,V5181&lt;$Y$5,V5181&lt;$Y$6,V5181&lt;$Y$7,V5181&lt;$Y$8,V5181&lt;$Y$9,V5181&lt;$Y$10)</f>
        <v>1</v>
      </c>
      <c r="AA5181" s="10">
        <f t="shared" si="410"/>
        <v>1.2500000000000001E-2</v>
      </c>
    </row>
    <row r="5182" spans="1:27">
      <c r="A5182" s="4"/>
      <c r="B5182" t="s">
        <v>39</v>
      </c>
      <c r="C5182">
        <v>28</v>
      </c>
      <c r="D5182" s="1">
        <v>1.19999999999999</v>
      </c>
      <c r="E5182" s="1">
        <v>0</v>
      </c>
      <c r="F5182" s="1">
        <v>4.5</v>
      </c>
      <c r="G5182" s="1">
        <v>0.100000000000001</v>
      </c>
      <c r="H5182" s="1">
        <v>17</v>
      </c>
      <c r="I5182" s="1">
        <v>0</v>
      </c>
      <c r="J5182" s="1">
        <v>0.25</v>
      </c>
      <c r="K5182" s="1">
        <v>7</v>
      </c>
      <c r="L5182" s="1">
        <v>0</v>
      </c>
      <c r="M5182" s="1">
        <v>-1.3</v>
      </c>
      <c r="O5182" s="1">
        <f>случ!I5170</f>
        <v>-24.287813582444958</v>
      </c>
      <c r="P5182" s="1">
        <f t="shared" si="406"/>
        <v>43.052186417555049</v>
      </c>
      <c r="Q5182">
        <f t="shared" si="407"/>
        <v>0</v>
      </c>
      <c r="S5182">
        <f>случ!J5170</f>
        <v>-8.6736978200156702</v>
      </c>
      <c r="T5182">
        <f>случ!K5170</f>
        <v>-0.6787028639712861</v>
      </c>
      <c r="U5182" s="1">
        <f t="shared" si="408"/>
        <v>23.676302179984326</v>
      </c>
      <c r="V5182" s="1">
        <f t="shared" si="409"/>
        <v>10.271297136028712</v>
      </c>
      <c r="X5182" s="4">
        <f>10-SUM(U5182&lt;$X$1,U5182&lt;$X$2,U5182&lt;$X$3,U5182&lt;$X$4,U5182&lt;$X$5,U5182&lt;$X$6,U5182&lt;$X$7,U5182&lt;$X$8,U5182&lt;$X$9,U5182&lt;$X$10)</f>
        <v>6</v>
      </c>
      <c r="Y5182" s="4">
        <f>SUM(V5182&lt;$Y$1,V5182&lt;$Y$2,V5182&lt;$Y$3,V5182&lt;$Y$4,V5182&lt;$Y$5,V5182&lt;$Y$6,V5182&lt;$Y$7,V5182&lt;$Y$8,V5182&lt;$Y$9,V5182&lt;$Y$10)</f>
        <v>2</v>
      </c>
      <c r="AA5182" s="10">
        <f t="shared" si="410"/>
        <v>0</v>
      </c>
    </row>
    <row r="5183" spans="1:27">
      <c r="A5183" s="4"/>
      <c r="B5183" t="s">
        <v>40</v>
      </c>
      <c r="C5183">
        <v>28</v>
      </c>
      <c r="D5183" s="1">
        <v>-6.1999999999999904</v>
      </c>
      <c r="E5183" s="1">
        <v>-0.125</v>
      </c>
      <c r="F5183" s="1">
        <v>4</v>
      </c>
      <c r="G5183" s="1">
        <v>0.60000000000000098</v>
      </c>
      <c r="H5183" s="1">
        <v>17</v>
      </c>
      <c r="I5183" s="1">
        <v>-0.8</v>
      </c>
      <c r="J5183" s="1">
        <v>9.9999999999997799E-2</v>
      </c>
      <c r="K5183" s="1">
        <v>7</v>
      </c>
      <c r="L5183" s="1">
        <v>-0.8</v>
      </c>
      <c r="M5183" s="1">
        <v>-4.0999999999999899</v>
      </c>
      <c r="O5183" s="1">
        <f>случ!I5171</f>
        <v>18.088550359434684</v>
      </c>
      <c r="P5183" s="1">
        <f t="shared" si="406"/>
        <v>72.803550359434695</v>
      </c>
      <c r="Q5183">
        <f t="shared" si="407"/>
        <v>1</v>
      </c>
      <c r="S5183">
        <f>случ!J5171</f>
        <v>-17.428109092264396</v>
      </c>
      <c r="T5183">
        <f>случ!K5171</f>
        <v>2.5947560364803097</v>
      </c>
      <c r="U5183" s="1">
        <f t="shared" si="408"/>
        <v>11.971890907735585</v>
      </c>
      <c r="V5183" s="1">
        <f t="shared" si="409"/>
        <v>8.294756036480269</v>
      </c>
      <c r="X5183" s="4">
        <f>10-SUM(U5183&lt;$X$1,U5183&lt;$X$2,U5183&lt;$X$3,U5183&lt;$X$4,U5183&lt;$X$5,U5183&lt;$X$6,U5183&lt;$X$7,U5183&lt;$X$8,U5183&lt;$X$9,U5183&lt;$X$10)</f>
        <v>2</v>
      </c>
      <c r="Y5183" s="4">
        <f>SUM(V5183&lt;$Y$1,V5183&lt;$Y$2,V5183&lt;$Y$3,V5183&lt;$Y$4,V5183&lt;$Y$5,V5183&lt;$Y$6,V5183&lt;$Y$7,V5183&lt;$Y$8,V5183&lt;$Y$9,V5183&lt;$Y$10)</f>
        <v>3</v>
      </c>
      <c r="AA5183" s="10">
        <f t="shared" si="410"/>
        <v>2.5000000000000001E-3</v>
      </c>
    </row>
    <row r="5184" spans="1:27">
      <c r="A5184" s="4"/>
      <c r="B5184" t="s">
        <v>41</v>
      </c>
      <c r="C5184">
        <v>28</v>
      </c>
      <c r="D5184" s="1">
        <v>-9.8999999999999897</v>
      </c>
      <c r="E5184" s="1">
        <v>-0.125</v>
      </c>
      <c r="F5184" s="1">
        <v>3.75</v>
      </c>
      <c r="G5184" s="1">
        <v>0</v>
      </c>
      <c r="H5184" s="1">
        <v>15.5</v>
      </c>
      <c r="I5184" s="1">
        <v>-0.05</v>
      </c>
      <c r="J5184" s="1">
        <v>2.0000000000003099E-2</v>
      </c>
      <c r="K5184" s="1">
        <v>7</v>
      </c>
      <c r="L5184" s="1">
        <v>-1.55</v>
      </c>
      <c r="M5184" s="1">
        <v>-7.8</v>
      </c>
      <c r="O5184" s="1">
        <f>случ!I5172</f>
        <v>13.123462471888566</v>
      </c>
      <c r="P5184" s="1">
        <f t="shared" si="406"/>
        <v>61.29846247188857</v>
      </c>
      <c r="Q5184">
        <f t="shared" si="407"/>
        <v>1</v>
      </c>
      <c r="S5184">
        <f>случ!J5172</f>
        <v>5.4175504277143594</v>
      </c>
      <c r="T5184">
        <f>случ!K5172</f>
        <v>12.451386667928034</v>
      </c>
      <c r="U5184" s="1">
        <f t="shared" si="408"/>
        <v>35.177550427714401</v>
      </c>
      <c r="V5184" s="1">
        <f t="shared" si="409"/>
        <v>31.161386667928074</v>
      </c>
      <c r="X5184" s="4">
        <f>10-SUM(U5184&lt;$X$1,U5184&lt;$X$2,U5184&lt;$X$3,U5184&lt;$X$4,U5184&lt;$X$5,U5184&lt;$X$6,U5184&lt;$X$7,U5184&lt;$X$8,U5184&lt;$X$9,U5184&lt;$X$10)</f>
        <v>9</v>
      </c>
      <c r="Y5184" s="4">
        <f>SUM(V5184&lt;$Y$1,V5184&lt;$Y$2,V5184&lt;$Y$3,V5184&lt;$Y$4,V5184&lt;$Y$5,V5184&lt;$Y$6,V5184&lt;$Y$7,V5184&lt;$Y$8,V5184&lt;$Y$9,V5184&lt;$Y$10)</f>
        <v>0</v>
      </c>
      <c r="AA5184" s="10">
        <f t="shared" si="410"/>
        <v>1.125E-2</v>
      </c>
    </row>
    <row r="5185" spans="1:27">
      <c r="A5185" s="4"/>
      <c r="B5185" t="s">
        <v>42</v>
      </c>
      <c r="C5185">
        <v>28</v>
      </c>
      <c r="D5185" s="1">
        <v>-7.6</v>
      </c>
      <c r="E5185" s="1">
        <v>0</v>
      </c>
      <c r="F5185" s="1">
        <v>3.75</v>
      </c>
      <c r="G5185" s="1">
        <v>0.5</v>
      </c>
      <c r="H5185" s="1">
        <v>15.5</v>
      </c>
      <c r="I5185" s="1">
        <v>0</v>
      </c>
      <c r="J5185" s="1">
        <v>0.100000000000001</v>
      </c>
      <c r="K5185" s="1">
        <v>7</v>
      </c>
      <c r="L5185" s="1">
        <v>0</v>
      </c>
      <c r="M5185" s="1">
        <v>-10.199999999999999</v>
      </c>
      <c r="O5185" s="1">
        <f>случ!I5173</f>
        <v>14.763829380225065</v>
      </c>
      <c r="P5185" s="1">
        <f t="shared" si="406"/>
        <v>66.193829380225068</v>
      </c>
      <c r="Q5185">
        <f t="shared" si="407"/>
        <v>1</v>
      </c>
      <c r="S5185">
        <f>случ!J5173</f>
        <v>-12.980912333947296</v>
      </c>
      <c r="T5185">
        <f>случ!K5173</f>
        <v>8.0627638631815408</v>
      </c>
      <c r="U5185" s="1">
        <f t="shared" si="408"/>
        <v>4.6190876660527156</v>
      </c>
      <c r="V5185" s="1">
        <f t="shared" si="409"/>
        <v>24.062763863181551</v>
      </c>
      <c r="X5185" s="4">
        <f>10-SUM(U5185&lt;$X$1,U5185&lt;$X$2,U5185&lt;$X$3,U5185&lt;$X$4,U5185&lt;$X$5,U5185&lt;$X$6,U5185&lt;$X$7,U5185&lt;$X$8,U5185&lt;$X$9,U5185&lt;$X$10)</f>
        <v>0</v>
      </c>
      <c r="Y5185" s="4">
        <f>SUM(V5185&lt;$Y$1,V5185&lt;$Y$2,V5185&lt;$Y$3,V5185&lt;$Y$4,V5185&lt;$Y$5,V5185&lt;$Y$6,V5185&lt;$Y$7,V5185&lt;$Y$8,V5185&lt;$Y$9,V5185&lt;$Y$10)</f>
        <v>0</v>
      </c>
      <c r="AA5185" s="10">
        <f t="shared" si="410"/>
        <v>0</v>
      </c>
    </row>
    <row r="5186" spans="1:27">
      <c r="A5186" s="4"/>
      <c r="B5186" t="s">
        <v>43</v>
      </c>
      <c r="C5186">
        <v>28</v>
      </c>
      <c r="D5186" s="1">
        <v>-4.4000000000000004</v>
      </c>
      <c r="E5186" s="1">
        <v>0</v>
      </c>
      <c r="F5186" s="1">
        <v>3.5</v>
      </c>
      <c r="G5186" s="1">
        <v>0.15</v>
      </c>
      <c r="H5186" s="1">
        <v>14.5</v>
      </c>
      <c r="I5186" s="1">
        <v>9.9999999999999895E-2</v>
      </c>
      <c r="J5186" s="1">
        <v>9.9999999999997799E-2</v>
      </c>
      <c r="K5186" s="1">
        <v>7</v>
      </c>
      <c r="L5186" s="1">
        <v>-0.9</v>
      </c>
      <c r="M5186" s="1">
        <v>-7.8</v>
      </c>
      <c r="O5186" s="1">
        <f>случ!I5174</f>
        <v>-25.18993321554774</v>
      </c>
      <c r="P5186" s="1">
        <f t="shared" si="406"/>
        <v>24.770066784452261</v>
      </c>
      <c r="Q5186">
        <f t="shared" si="407"/>
        <v>0</v>
      </c>
      <c r="S5186">
        <f>случ!J5174</f>
        <v>13.457075914281205</v>
      </c>
      <c r="T5186">
        <f>случ!K5174</f>
        <v>-0.58757744602646322</v>
      </c>
      <c r="U5186" s="1">
        <f t="shared" si="408"/>
        <v>38.957075914281177</v>
      </c>
      <c r="V5186" s="1">
        <f t="shared" si="409"/>
        <v>17.062422553973509</v>
      </c>
      <c r="X5186" s="4">
        <f>10-SUM(U5186&lt;$X$1,U5186&lt;$X$2,U5186&lt;$X$3,U5186&lt;$X$4,U5186&lt;$X$5,U5186&lt;$X$6,U5186&lt;$X$7,U5186&lt;$X$8,U5186&lt;$X$9,U5186&lt;$X$10)</f>
        <v>9</v>
      </c>
      <c r="Y5186" s="4">
        <f>SUM(V5186&lt;$Y$1,V5186&lt;$Y$2,V5186&lt;$Y$3,V5186&lt;$Y$4,V5186&lt;$Y$5,V5186&lt;$Y$6,V5186&lt;$Y$7,V5186&lt;$Y$8,V5186&lt;$Y$9,V5186&lt;$Y$10)</f>
        <v>1</v>
      </c>
      <c r="AA5186" s="10">
        <f t="shared" si="410"/>
        <v>0</v>
      </c>
    </row>
    <row r="5187" spans="1:27">
      <c r="A5187" s="4"/>
      <c r="B5187" t="s">
        <v>44</v>
      </c>
      <c r="C5187">
        <v>28</v>
      </c>
      <c r="D5187" s="1">
        <v>-5.5999999999999899</v>
      </c>
      <c r="E5187" s="1">
        <v>-0.375</v>
      </c>
      <c r="F5187" s="1">
        <v>3</v>
      </c>
      <c r="G5187" s="1">
        <v>0.75</v>
      </c>
      <c r="H5187" s="1">
        <v>14.5</v>
      </c>
      <c r="I5187" s="1">
        <v>0</v>
      </c>
      <c r="J5187" s="1">
        <v>-9.9999999999999603E-2</v>
      </c>
      <c r="K5187" s="1">
        <v>7</v>
      </c>
      <c r="L5187" s="1">
        <v>0</v>
      </c>
      <c r="M5187" s="1">
        <v>-9.5</v>
      </c>
      <c r="O5187" s="1">
        <f>случ!I5175</f>
        <v>38.924304321313691</v>
      </c>
      <c r="P5187" s="1">
        <f t="shared" si="406"/>
        <v>77.629304321313697</v>
      </c>
      <c r="Q5187">
        <f t="shared" si="407"/>
        <v>1</v>
      </c>
      <c r="S5187">
        <f>случ!J5175</f>
        <v>-10.894382072778804</v>
      </c>
      <c r="T5187">
        <f>случ!K5175</f>
        <v>-0.13249599574685411</v>
      </c>
      <c r="U5187" s="1">
        <f t="shared" si="408"/>
        <v>2.3056179272211992</v>
      </c>
      <c r="V5187" s="1">
        <f t="shared" si="409"/>
        <v>11.31750400425315</v>
      </c>
      <c r="X5187" s="4">
        <f>10-SUM(U5187&lt;$X$1,U5187&lt;$X$2,U5187&lt;$X$3,U5187&lt;$X$4,U5187&lt;$X$5,U5187&lt;$X$6,U5187&lt;$X$7,U5187&lt;$X$8,U5187&lt;$X$9,U5187&lt;$X$10)</f>
        <v>0</v>
      </c>
      <c r="Y5187" s="4">
        <f>SUM(V5187&lt;$Y$1,V5187&lt;$Y$2,V5187&lt;$Y$3,V5187&lt;$Y$4,V5187&lt;$Y$5,V5187&lt;$Y$6,V5187&lt;$Y$7,V5187&lt;$Y$8,V5187&lt;$Y$9,V5187&lt;$Y$10)</f>
        <v>2</v>
      </c>
      <c r="AA5187" s="10">
        <f t="shared" si="410"/>
        <v>0</v>
      </c>
    </row>
    <row r="5188" spans="1:27">
      <c r="A5188" s="4"/>
      <c r="B5188" t="s">
        <v>45</v>
      </c>
      <c r="C5188">
        <v>28</v>
      </c>
      <c r="D5188" s="1">
        <v>-17.600000000000001</v>
      </c>
      <c r="E5188" s="1">
        <v>-0.375</v>
      </c>
      <c r="F5188" s="1">
        <v>2.5</v>
      </c>
      <c r="G5188" s="1">
        <v>0.3</v>
      </c>
      <c r="H5188" s="1">
        <v>13</v>
      </c>
      <c r="I5188" s="1">
        <v>0.149999999999999</v>
      </c>
      <c r="J5188" s="1">
        <v>-0.3</v>
      </c>
      <c r="K5188" s="1">
        <v>7</v>
      </c>
      <c r="L5188" s="1">
        <v>-1.35</v>
      </c>
      <c r="M5188" s="1">
        <v>-14.9</v>
      </c>
      <c r="O5188" s="1">
        <f>случ!I5176</f>
        <v>24.943788712655529</v>
      </c>
      <c r="P5188" s="1">
        <f t="shared" si="406"/>
        <v>48.308788712655527</v>
      </c>
      <c r="Q5188">
        <f t="shared" si="407"/>
        <v>0</v>
      </c>
      <c r="S5188">
        <f>случ!J5176</f>
        <v>19.076575665667317</v>
      </c>
      <c r="T5188">
        <f>случ!K5176</f>
        <v>14.763767085937394</v>
      </c>
      <c r="U5188" s="1">
        <f t="shared" si="408"/>
        <v>32.076575665667313</v>
      </c>
      <c r="V5188" s="1">
        <f t="shared" si="409"/>
        <v>35.013767085937381</v>
      </c>
      <c r="X5188" s="4">
        <f>10-SUM(U5188&lt;$X$1,U5188&lt;$X$2,U5188&lt;$X$3,U5188&lt;$X$4,U5188&lt;$X$5,U5188&lt;$X$6,U5188&lt;$X$7,U5188&lt;$X$8,U5188&lt;$X$9,U5188&lt;$X$10)</f>
        <v>8</v>
      </c>
      <c r="Y5188" s="4">
        <f>SUM(V5188&lt;$Y$1,V5188&lt;$Y$2,V5188&lt;$Y$3,V5188&lt;$Y$4,V5188&lt;$Y$5,V5188&lt;$Y$6,V5188&lt;$Y$7,V5188&lt;$Y$8,V5188&lt;$Y$9,V5188&lt;$Y$10)</f>
        <v>0</v>
      </c>
      <c r="AA5188" s="10">
        <f t="shared" si="410"/>
        <v>0</v>
      </c>
    </row>
    <row r="5189" spans="1:27">
      <c r="A5189" s="4"/>
      <c r="B5189" t="s">
        <v>46</v>
      </c>
      <c r="C5189">
        <v>28</v>
      </c>
      <c r="D5189" s="1">
        <v>-7.4</v>
      </c>
      <c r="E5189" s="1">
        <v>-0.25</v>
      </c>
      <c r="F5189" s="1">
        <v>2</v>
      </c>
      <c r="G5189" s="1">
        <v>0.15</v>
      </c>
      <c r="H5189" s="1">
        <v>11.5</v>
      </c>
      <c r="I5189" s="1">
        <v>0.75</v>
      </c>
      <c r="J5189" s="1">
        <v>-1.94999999999999</v>
      </c>
      <c r="K5189" s="1">
        <v>7</v>
      </c>
      <c r="L5189" s="1">
        <v>-0.75</v>
      </c>
      <c r="M5189" s="1">
        <v>-16.100000000000001</v>
      </c>
      <c r="O5189" s="1">
        <f>случ!I5177</f>
        <v>-19.436481744839764</v>
      </c>
      <c r="P5189" s="1">
        <f t="shared" si="406"/>
        <v>5.9335182551602372</v>
      </c>
      <c r="Q5189">
        <f t="shared" si="407"/>
        <v>-1</v>
      </c>
      <c r="S5189">
        <f>случ!J5177</f>
        <v>-7.5101598145787518</v>
      </c>
      <c r="T5189">
        <f>случ!K5177</f>
        <v>4.7298233418410929</v>
      </c>
      <c r="U5189" s="1">
        <f t="shared" si="408"/>
        <v>-21.360159814578623</v>
      </c>
      <c r="V5189" s="1">
        <f t="shared" si="409"/>
        <v>7.5798233418412257</v>
      </c>
      <c r="X5189" s="4">
        <f>10-SUM(U5189&lt;$X$1,U5189&lt;$X$2,U5189&lt;$X$3,U5189&lt;$X$4,U5189&lt;$X$5,U5189&lt;$X$6,U5189&lt;$X$7,U5189&lt;$X$8,U5189&lt;$X$9,U5189&lt;$X$10)</f>
        <v>0</v>
      </c>
      <c r="Y5189" s="4">
        <f>SUM(V5189&lt;$Y$1,V5189&lt;$Y$2,V5189&lt;$Y$3,V5189&lt;$Y$4,V5189&lt;$Y$5,V5189&lt;$Y$6,V5189&lt;$Y$7,V5189&lt;$Y$8,V5189&lt;$Y$9,V5189&lt;$Y$10)</f>
        <v>3</v>
      </c>
      <c r="AA5189" s="10">
        <f t="shared" si="410"/>
        <v>-3.7499999999999999E-3</v>
      </c>
    </row>
    <row r="5190" spans="1:27">
      <c r="A5190" s="4"/>
      <c r="B5190" t="s">
        <v>47</v>
      </c>
      <c r="C5190">
        <v>28</v>
      </c>
      <c r="D5190" s="1">
        <v>-6.3</v>
      </c>
      <c r="E5190" s="1">
        <v>-0.25</v>
      </c>
      <c r="F5190" s="1">
        <v>1.75</v>
      </c>
      <c r="G5190" s="1">
        <v>1.32</v>
      </c>
      <c r="H5190" s="1">
        <v>11.5</v>
      </c>
      <c r="I5190" s="1">
        <v>0</v>
      </c>
      <c r="J5190" s="1">
        <v>1.25</v>
      </c>
      <c r="K5190" s="1">
        <v>7</v>
      </c>
      <c r="L5190" s="1">
        <v>0</v>
      </c>
      <c r="M5190" s="1">
        <v>-20.5</v>
      </c>
      <c r="O5190" s="1">
        <f>случ!I5178</f>
        <v>-31.343683479074191</v>
      </c>
      <c r="P5190" s="1">
        <f t="shared" si="406"/>
        <v>-8.2536834790741906</v>
      </c>
      <c r="Q5190">
        <f t="shared" si="407"/>
        <v>-1</v>
      </c>
      <c r="S5190">
        <f>случ!J5178</f>
        <v>-16.437516972216631</v>
      </c>
      <c r="T5190">
        <f>случ!K5178</f>
        <v>5.653562769811562</v>
      </c>
      <c r="U5190" s="1">
        <f t="shared" si="408"/>
        <v>-3.1075169722166329</v>
      </c>
      <c r="V5190" s="1">
        <f t="shared" si="409"/>
        <v>42.083562769811564</v>
      </c>
      <c r="X5190" s="4">
        <f>10-SUM(U5190&lt;$X$1,U5190&lt;$X$2,U5190&lt;$X$3,U5190&lt;$X$4,U5190&lt;$X$5,U5190&lt;$X$6,U5190&lt;$X$7,U5190&lt;$X$8,U5190&lt;$X$9,U5190&lt;$X$10)</f>
        <v>0</v>
      </c>
      <c r="Y5190" s="4">
        <f>SUM(V5190&lt;$Y$1,V5190&lt;$Y$2,V5190&lt;$Y$3,V5190&lt;$Y$4,V5190&lt;$Y$5,V5190&lt;$Y$6,V5190&lt;$Y$7,V5190&lt;$Y$8,V5190&lt;$Y$9,V5190&lt;$Y$10)</f>
        <v>0</v>
      </c>
      <c r="AA5190" s="10">
        <f t="shared" si="410"/>
        <v>0</v>
      </c>
    </row>
    <row r="5191" spans="1:27">
      <c r="A5191" s="4"/>
      <c r="B5191" t="s">
        <v>48</v>
      </c>
      <c r="C5191">
        <v>28</v>
      </c>
      <c r="D5191" s="1">
        <v>15.9</v>
      </c>
      <c r="E5191" s="1">
        <v>0</v>
      </c>
      <c r="F5191" s="1">
        <v>1.75</v>
      </c>
      <c r="G5191" s="1">
        <v>-9.9599999999999994E-2</v>
      </c>
      <c r="H5191" s="1">
        <v>10</v>
      </c>
      <c r="I5191" s="1">
        <v>0.3</v>
      </c>
      <c r="J5191" s="1">
        <v>0.25</v>
      </c>
      <c r="K5191" s="1">
        <v>5</v>
      </c>
      <c r="L5191" s="1">
        <v>-1.2</v>
      </c>
      <c r="M5191" s="1">
        <v>-13.8</v>
      </c>
      <c r="O5191" s="1">
        <f>случ!I5179</f>
        <v>36.520985865941206</v>
      </c>
      <c r="P5191" s="1">
        <f t="shared" si="406"/>
        <v>77.020985865941199</v>
      </c>
      <c r="Q5191">
        <f t="shared" si="407"/>
        <v>1</v>
      </c>
      <c r="S5191">
        <f>случ!J5179</f>
        <v>-15.449703487225781</v>
      </c>
      <c r="T5191">
        <f>случ!K5179</f>
        <v>11.154663803687846</v>
      </c>
      <c r="U5191" s="1">
        <f t="shared" si="408"/>
        <v>0.29789651277421747</v>
      </c>
      <c r="V5191" s="1">
        <f t="shared" si="409"/>
        <v>38.904263803687847</v>
      </c>
      <c r="X5191" s="4">
        <f>10-SUM(U5191&lt;$X$1,U5191&lt;$X$2,U5191&lt;$X$3,U5191&lt;$X$4,U5191&lt;$X$5,U5191&lt;$X$6,U5191&lt;$X$7,U5191&lt;$X$8,U5191&lt;$X$9,U5191&lt;$X$10)</f>
        <v>0</v>
      </c>
      <c r="Y5191" s="4">
        <f>SUM(V5191&lt;$Y$1,V5191&lt;$Y$2,V5191&lt;$Y$3,V5191&lt;$Y$4,V5191&lt;$Y$5,V5191&lt;$Y$6,V5191&lt;$Y$7,V5191&lt;$Y$8,V5191&lt;$Y$9,V5191&lt;$Y$10)</f>
        <v>0</v>
      </c>
      <c r="AA5191" s="10">
        <f t="shared" si="410"/>
        <v>0</v>
      </c>
    </row>
    <row r="5192" spans="1:27">
      <c r="A5192" s="4"/>
      <c r="B5192" t="s">
        <v>49</v>
      </c>
      <c r="C5192">
        <v>28</v>
      </c>
      <c r="D5192" s="1">
        <v>7</v>
      </c>
      <c r="E5192" s="1">
        <v>0</v>
      </c>
      <c r="F5192" s="1">
        <v>1.75</v>
      </c>
      <c r="G5192" s="1">
        <v>0.15</v>
      </c>
      <c r="H5192" s="1">
        <v>10</v>
      </c>
      <c r="I5192" s="1">
        <v>0</v>
      </c>
      <c r="J5192" s="1">
        <v>-1.85</v>
      </c>
      <c r="K5192" s="1">
        <v>5</v>
      </c>
      <c r="L5192" s="1">
        <v>0</v>
      </c>
      <c r="M5192" s="1">
        <v>-11.5</v>
      </c>
      <c r="O5192" s="1">
        <f>случ!I5180</f>
        <v>61.50435768877918</v>
      </c>
      <c r="P5192" s="1">
        <f t="shared" si="406"/>
        <v>95.654357688779186</v>
      </c>
      <c r="Q5192">
        <f t="shared" si="407"/>
        <v>1</v>
      </c>
      <c r="S5192">
        <f>случ!J5180</f>
        <v>23.772722106076692</v>
      </c>
      <c r="T5192">
        <f>случ!K5180</f>
        <v>1.4012581693549675</v>
      </c>
      <c r="U5192" s="1">
        <f t="shared" si="408"/>
        <v>7.3227221060766894</v>
      </c>
      <c r="V5192" s="1">
        <f t="shared" si="409"/>
        <v>-8.7987418306450351</v>
      </c>
      <c r="X5192" s="4">
        <f>10-SUM(U5192&lt;$X$1,U5192&lt;$X$2,U5192&lt;$X$3,U5192&lt;$X$4,U5192&lt;$X$5,U5192&lt;$X$6,U5192&lt;$X$7,U5192&lt;$X$8,U5192&lt;$X$9,U5192&lt;$X$10)</f>
        <v>1</v>
      </c>
      <c r="Y5192" s="4">
        <f>SUM(V5192&lt;$Y$1,V5192&lt;$Y$2,V5192&lt;$Y$3,V5192&lt;$Y$4,V5192&lt;$Y$5,V5192&lt;$Y$6,V5192&lt;$Y$7,V5192&lt;$Y$8,V5192&lt;$Y$9,V5192&lt;$Y$10)</f>
        <v>8</v>
      </c>
      <c r="AA5192" s="10">
        <f t="shared" si="410"/>
        <v>1.25E-3</v>
      </c>
    </row>
    <row r="5193" spans="1:27">
      <c r="A5193" s="4"/>
      <c r="B5193" t="s">
        <v>50</v>
      </c>
      <c r="C5193">
        <v>28</v>
      </c>
      <c r="D5193" s="1">
        <v>10.5</v>
      </c>
      <c r="E5193" s="1">
        <v>0</v>
      </c>
      <c r="F5193" s="1">
        <v>1.75</v>
      </c>
      <c r="G5193" s="1">
        <v>0.3</v>
      </c>
      <c r="H5193" s="1">
        <v>10</v>
      </c>
      <c r="I5193" s="1">
        <v>-0.3</v>
      </c>
      <c r="J5193" s="1">
        <v>0.21</v>
      </c>
      <c r="K5193" s="1">
        <v>5</v>
      </c>
      <c r="L5193" s="1">
        <v>-0.3</v>
      </c>
      <c r="M5193" s="1">
        <v>-8.1</v>
      </c>
      <c r="O5193" s="1">
        <f>случ!I5181</f>
        <v>31.231245707432727</v>
      </c>
      <c r="P5193" s="1">
        <f t="shared" si="406"/>
        <v>67.711245707432738</v>
      </c>
      <c r="Q5193">
        <f t="shared" si="407"/>
        <v>1</v>
      </c>
      <c r="S5193">
        <f>случ!J5181</f>
        <v>-5.60499119469333</v>
      </c>
      <c r="T5193">
        <f>случ!K5181</f>
        <v>9.56860747224448</v>
      </c>
      <c r="U5193" s="1">
        <f t="shared" si="408"/>
        <v>9.0250088053066708</v>
      </c>
      <c r="V5193" s="1">
        <f t="shared" si="409"/>
        <v>20.49860747224448</v>
      </c>
      <c r="X5193" s="4">
        <f>10-SUM(U5193&lt;$X$1,U5193&lt;$X$2,U5193&lt;$X$3,U5193&lt;$X$4,U5193&lt;$X$5,U5193&lt;$X$6,U5193&lt;$X$7,U5193&lt;$X$8,U5193&lt;$X$9,U5193&lt;$X$10)</f>
        <v>1</v>
      </c>
      <c r="Y5193" s="4">
        <f>SUM(V5193&lt;$Y$1,V5193&lt;$Y$2,V5193&lt;$Y$3,V5193&lt;$Y$4,V5193&lt;$Y$5,V5193&lt;$Y$6,V5193&lt;$Y$7,V5193&lt;$Y$8,V5193&lt;$Y$9,V5193&lt;$Y$10)</f>
        <v>0</v>
      </c>
      <c r="AA5193" s="10">
        <f t="shared" si="410"/>
        <v>1.25E-3</v>
      </c>
    </row>
    <row r="5194" spans="1:27">
      <c r="A5194" s="4"/>
      <c r="B5194" t="s">
        <v>51</v>
      </c>
      <c r="C5194">
        <v>28</v>
      </c>
      <c r="D5194" s="1">
        <v>11.6</v>
      </c>
      <c r="E5194" s="1">
        <v>0</v>
      </c>
      <c r="F5194" s="1">
        <v>1.75</v>
      </c>
      <c r="G5194" s="1">
        <v>5.0000000000000697E-2</v>
      </c>
      <c r="H5194" s="1">
        <v>9.5</v>
      </c>
      <c r="I5194" s="1">
        <v>-5.5555555555555497E-2</v>
      </c>
      <c r="J5194" s="1">
        <v>-0.28000000000000103</v>
      </c>
      <c r="K5194" s="1">
        <v>5</v>
      </c>
      <c r="L5194" s="1">
        <v>-0.55555555555555503</v>
      </c>
      <c r="M5194" s="1">
        <v>-5.5</v>
      </c>
      <c r="O5194" s="1">
        <f>случ!I5182</f>
        <v>-21.621243097172879</v>
      </c>
      <c r="P5194" s="1">
        <f t="shared" si="406"/>
        <v>15.226534680604892</v>
      </c>
      <c r="Q5194">
        <f t="shared" si="407"/>
        <v>-1</v>
      </c>
      <c r="S5194">
        <f>случ!J5182</f>
        <v>-6.8853636392640922</v>
      </c>
      <c r="T5194">
        <f>случ!K5182</f>
        <v>7.8872499380194627</v>
      </c>
      <c r="U5194" s="1">
        <f t="shared" si="408"/>
        <v>6.0079696940692209</v>
      </c>
      <c r="V5194" s="1">
        <f t="shared" si="409"/>
        <v>13.308361049130557</v>
      </c>
      <c r="X5194" s="4">
        <f>10-SUM(U5194&lt;$X$1,U5194&lt;$X$2,U5194&lt;$X$3,U5194&lt;$X$4,U5194&lt;$X$5,U5194&lt;$X$6,U5194&lt;$X$7,U5194&lt;$X$8,U5194&lt;$X$9,U5194&lt;$X$10)</f>
        <v>0</v>
      </c>
      <c r="Y5194" s="4">
        <f>SUM(V5194&lt;$Y$1,V5194&lt;$Y$2,V5194&lt;$Y$3,V5194&lt;$Y$4,V5194&lt;$Y$5,V5194&lt;$Y$6,V5194&lt;$Y$7,V5194&lt;$Y$8,V5194&lt;$Y$9,V5194&lt;$Y$10)</f>
        <v>1</v>
      </c>
      <c r="AA5194" s="10">
        <f t="shared" si="410"/>
        <v>-1.25E-3</v>
      </c>
    </row>
    <row r="5195" spans="1:27">
      <c r="A5195" s="4"/>
      <c r="B5195" t="s">
        <v>52</v>
      </c>
      <c r="C5195">
        <v>28</v>
      </c>
      <c r="D5195" s="1">
        <v>1.69999999999999</v>
      </c>
      <c r="E5195" s="1">
        <v>0</v>
      </c>
      <c r="F5195" s="1">
        <v>1.75</v>
      </c>
      <c r="G5195" s="1">
        <v>0.15</v>
      </c>
      <c r="H5195" s="1">
        <v>9</v>
      </c>
      <c r="I5195" s="1">
        <v>-2.5000000000000001E-2</v>
      </c>
      <c r="J5195" s="1">
        <v>-0.46</v>
      </c>
      <c r="K5195" s="1">
        <v>5</v>
      </c>
      <c r="L5195" s="1">
        <v>-0.52500000000000002</v>
      </c>
      <c r="M5195" s="1">
        <v>-4.4000000000000004</v>
      </c>
      <c r="O5195" s="1">
        <f>случ!I5183</f>
        <v>-25.038840581709103</v>
      </c>
      <c r="P5195" s="1">
        <f t="shared" si="406"/>
        <v>4.39115941829089</v>
      </c>
      <c r="Q5195">
        <f t="shared" si="407"/>
        <v>-1</v>
      </c>
      <c r="S5195">
        <f>случ!J5183</f>
        <v>-0.64651295474812476</v>
      </c>
      <c r="T5195">
        <f>случ!K5183</f>
        <v>0.15949885123286461</v>
      </c>
      <c r="U5195" s="1">
        <f t="shared" si="408"/>
        <v>9.7234870452518738</v>
      </c>
      <c r="V5195" s="1">
        <f t="shared" si="409"/>
        <v>1.7544988512328639</v>
      </c>
      <c r="X5195" s="4">
        <f>10-SUM(U5195&lt;$X$1,U5195&lt;$X$2,U5195&lt;$X$3,U5195&lt;$X$4,U5195&lt;$X$5,U5195&lt;$X$6,U5195&lt;$X$7,U5195&lt;$X$8,U5195&lt;$X$9,U5195&lt;$X$10)</f>
        <v>1</v>
      </c>
      <c r="Y5195" s="4">
        <f>SUM(V5195&lt;$Y$1,V5195&lt;$Y$2,V5195&lt;$Y$3,V5195&lt;$Y$4,V5195&lt;$Y$5,V5195&lt;$Y$6,V5195&lt;$Y$7,V5195&lt;$Y$8,V5195&lt;$Y$9,V5195&lt;$Y$10)</f>
        <v>5</v>
      </c>
      <c r="AA5195" s="10">
        <f t="shared" si="410"/>
        <v>-6.2500000000000003E-3</v>
      </c>
    </row>
    <row r="5196" spans="1:27">
      <c r="A5196" s="4"/>
      <c r="B5196" t="s">
        <v>53</v>
      </c>
      <c r="C5196">
        <v>28</v>
      </c>
      <c r="D5196" s="1">
        <v>-6.0999999999999899</v>
      </c>
      <c r="E5196" s="1">
        <v>0</v>
      </c>
      <c r="F5196" s="1">
        <v>1.75</v>
      </c>
      <c r="G5196" s="1">
        <v>5.0000000000000697E-2</v>
      </c>
      <c r="H5196" s="1">
        <v>8.5</v>
      </c>
      <c r="I5196" s="1">
        <v>-0.05</v>
      </c>
      <c r="J5196" s="1">
        <v>-0.15</v>
      </c>
      <c r="K5196" s="1">
        <v>5</v>
      </c>
      <c r="L5196" s="1">
        <v>-0.55000000000000004</v>
      </c>
      <c r="M5196" s="1">
        <v>-6.7</v>
      </c>
      <c r="O5196" s="1">
        <f>случ!I5184</f>
        <v>36.323409225115228</v>
      </c>
      <c r="P5196" s="1">
        <f t="shared" si="406"/>
        <v>59.783409225115236</v>
      </c>
      <c r="Q5196">
        <f t="shared" si="407"/>
        <v>0</v>
      </c>
      <c r="S5196">
        <f>случ!J5184</f>
        <v>4.7264347104787676</v>
      </c>
      <c r="T5196">
        <f>случ!K5184</f>
        <v>-10.410800561168944</v>
      </c>
      <c r="U5196" s="1">
        <f t="shared" si="408"/>
        <v>17.076434710478765</v>
      </c>
      <c r="V5196" s="1">
        <f t="shared" si="409"/>
        <v>-3.0608005611689446</v>
      </c>
      <c r="X5196" s="4">
        <f>10-SUM(U5196&lt;$X$1,U5196&lt;$X$2,U5196&lt;$X$3,U5196&lt;$X$4,U5196&lt;$X$5,U5196&lt;$X$6,U5196&lt;$X$7,U5196&lt;$X$8,U5196&lt;$X$9,U5196&lt;$X$10)</f>
        <v>4</v>
      </c>
      <c r="Y5196" s="4">
        <f>SUM(V5196&lt;$Y$1,V5196&lt;$Y$2,V5196&lt;$Y$3,V5196&lt;$Y$4,V5196&lt;$Y$5,V5196&lt;$Y$6,V5196&lt;$Y$7,V5196&lt;$Y$8,V5196&lt;$Y$9,V5196&lt;$Y$10)</f>
        <v>7</v>
      </c>
      <c r="AA5196" s="10">
        <f t="shared" si="410"/>
        <v>0</v>
      </c>
    </row>
    <row r="5197" spans="1:27">
      <c r="A5197" s="4"/>
      <c r="B5197" t="s">
        <v>54</v>
      </c>
      <c r="C5197">
        <v>28</v>
      </c>
      <c r="D5197" s="1">
        <v>5.1999999999999904</v>
      </c>
      <c r="E5197" s="1">
        <v>0</v>
      </c>
      <c r="F5197" s="1">
        <v>1.75</v>
      </c>
      <c r="G5197" s="1">
        <v>0.4</v>
      </c>
      <c r="H5197" s="1">
        <v>8.5</v>
      </c>
      <c r="I5197" s="1">
        <v>-0.2</v>
      </c>
      <c r="J5197" s="1">
        <v>-0.17999999999999899</v>
      </c>
      <c r="K5197" s="1">
        <v>3</v>
      </c>
      <c r="L5197" s="1">
        <v>-0.2</v>
      </c>
      <c r="M5197" s="1">
        <v>-5</v>
      </c>
      <c r="O5197" s="1">
        <f>случ!I5185</f>
        <v>29.116150104396308</v>
      </c>
      <c r="P5197" s="1">
        <f t="shared" si="406"/>
        <v>60.426150104396299</v>
      </c>
      <c r="Q5197">
        <f t="shared" si="407"/>
        <v>1</v>
      </c>
      <c r="S5197">
        <f>случ!J5185</f>
        <v>-10.45723175540722</v>
      </c>
      <c r="T5197">
        <f>случ!K5185</f>
        <v>-1.6531095951306638</v>
      </c>
      <c r="U5197" s="1">
        <f t="shared" si="408"/>
        <v>-4.4972317554072063</v>
      </c>
      <c r="V5197" s="1">
        <f t="shared" si="409"/>
        <v>3.2068904048693492</v>
      </c>
      <c r="X5197" s="4">
        <f>10-SUM(U5197&lt;$X$1,U5197&lt;$X$2,U5197&lt;$X$3,U5197&lt;$X$4,U5197&lt;$X$5,U5197&lt;$X$6,U5197&lt;$X$7,U5197&lt;$X$8,U5197&lt;$X$9,U5197&lt;$X$10)</f>
        <v>0</v>
      </c>
      <c r="Y5197" s="4">
        <f>SUM(V5197&lt;$Y$1,V5197&lt;$Y$2,V5197&lt;$Y$3,V5197&lt;$Y$4,V5197&lt;$Y$5,V5197&lt;$Y$6,V5197&lt;$Y$7,V5197&lt;$Y$8,V5197&lt;$Y$9,V5197&lt;$Y$10)</f>
        <v>4</v>
      </c>
      <c r="AA5197" s="10">
        <f t="shared" si="410"/>
        <v>0</v>
      </c>
    </row>
    <row r="5198" spans="1:27">
      <c r="A5198" s="4"/>
      <c r="B5198" t="s">
        <v>55</v>
      </c>
      <c r="C5198">
        <v>28</v>
      </c>
      <c r="D5198" s="1">
        <v>4.5999999999999899</v>
      </c>
      <c r="E5198" s="1">
        <v>0</v>
      </c>
      <c r="F5198" s="1">
        <v>1.75</v>
      </c>
      <c r="G5198" s="1">
        <v>-0.08</v>
      </c>
      <c r="H5198" s="1">
        <v>8</v>
      </c>
      <c r="I5198" s="1">
        <v>-5.5555555555555497E-2</v>
      </c>
      <c r="J5198" s="1">
        <v>-0.17999999999999899</v>
      </c>
      <c r="K5198" s="1">
        <v>3</v>
      </c>
      <c r="L5198" s="1">
        <v>-0.55555555555555503</v>
      </c>
      <c r="M5198" s="1">
        <v>-3.2</v>
      </c>
      <c r="O5198" s="1">
        <f>случ!I5186</f>
        <v>8.7630850960599691</v>
      </c>
      <c r="P5198" s="1">
        <f t="shared" si="406"/>
        <v>39.21086287383774</v>
      </c>
      <c r="Q5198">
        <f t="shared" si="407"/>
        <v>0</v>
      </c>
      <c r="S5198">
        <f>случ!J5186</f>
        <v>-5.9597687177760399</v>
      </c>
      <c r="T5198">
        <f>случ!K5186</f>
        <v>-5.2558826920882575</v>
      </c>
      <c r="U5198" s="1">
        <f t="shared" si="408"/>
        <v>5.8135646155573042</v>
      </c>
      <c r="V5198" s="1">
        <f t="shared" si="409"/>
        <v>0.79522841902286512</v>
      </c>
      <c r="X5198" s="4">
        <f>10-SUM(U5198&lt;$X$1,U5198&lt;$X$2,U5198&lt;$X$3,U5198&lt;$X$4,U5198&lt;$X$5,U5198&lt;$X$6,U5198&lt;$X$7,U5198&lt;$X$8,U5198&lt;$X$9,U5198&lt;$X$10)</f>
        <v>0</v>
      </c>
      <c r="Y5198" s="4">
        <f>SUM(V5198&lt;$Y$1,V5198&lt;$Y$2,V5198&lt;$Y$3,V5198&lt;$Y$4,V5198&lt;$Y$5,V5198&lt;$Y$6,V5198&lt;$Y$7,V5198&lt;$Y$8,V5198&lt;$Y$9,V5198&lt;$Y$10)</f>
        <v>5</v>
      </c>
      <c r="AA5198" s="10">
        <f t="shared" si="410"/>
        <v>0</v>
      </c>
    </row>
    <row r="5199" spans="1:27">
      <c r="A5199" s="4"/>
      <c r="B5199" t="s">
        <v>56</v>
      </c>
      <c r="C5199">
        <v>28</v>
      </c>
      <c r="D5199" s="1">
        <v>-0.5</v>
      </c>
      <c r="E5199" s="1">
        <v>0</v>
      </c>
      <c r="F5199" s="1">
        <v>1.75</v>
      </c>
      <c r="G5199" s="1">
        <v>3.9100000000000003E-2</v>
      </c>
      <c r="H5199" s="1">
        <v>7.5</v>
      </c>
      <c r="I5199" s="1">
        <v>0.16666666666666599</v>
      </c>
      <c r="J5199" s="1">
        <v>-0.28000000000000103</v>
      </c>
      <c r="K5199" s="1">
        <v>3</v>
      </c>
      <c r="L5199" s="1">
        <v>-0.33333333333333298</v>
      </c>
      <c r="M5199" s="1">
        <v>-1.9</v>
      </c>
      <c r="O5199" s="1">
        <f>случ!I5187</f>
        <v>2.1626968641886766</v>
      </c>
      <c r="P5199" s="1">
        <f t="shared" ref="P5199:P5262" si="411">SUMPRODUCT(D5199:I5199,$D$1:$I$1)+O5199</f>
        <v>28.629363530855343</v>
      </c>
      <c r="Q5199">
        <f t="shared" ref="Q5199:Q5262" si="412">IF(P5199&lt;=$Q$1,-1,IF(P5199&lt;=$Q$2,0,1))</f>
        <v>0</v>
      </c>
      <c r="S5199">
        <f>случ!J5187</f>
        <v>7.4693245868011324</v>
      </c>
      <c r="T5199">
        <f>случ!K5187</f>
        <v>0.81333276480805472</v>
      </c>
      <c r="U5199" s="1">
        <f t="shared" ref="U5199:U5262" si="413">SUMPRODUCT(G5199:M5199,$G$2:$M$2)+S5199</f>
        <v>16.694724586801115</v>
      </c>
      <c r="V5199" s="1">
        <f t="shared" ref="V5199:V5262" si="414">SUMPRODUCT(G5199:M5199,$G$3:$M$3)+T5199</f>
        <v>5.2008994314747001</v>
      </c>
      <c r="X5199" s="4">
        <f>10-SUM(U5199&lt;$X$1,U5199&lt;$X$2,U5199&lt;$X$3,U5199&lt;$X$4,U5199&lt;$X$5,U5199&lt;$X$6,U5199&lt;$X$7,U5199&lt;$X$8,U5199&lt;$X$9,U5199&lt;$X$10)</f>
        <v>3</v>
      </c>
      <c r="Y5199" s="4">
        <f>SUM(V5199&lt;$Y$1,V5199&lt;$Y$2,V5199&lt;$Y$3,V5199&lt;$Y$4,V5199&lt;$Y$5,V5199&lt;$Y$6,V5199&lt;$Y$7,V5199&lt;$Y$8,V5199&lt;$Y$9,V5199&lt;$Y$10)</f>
        <v>4</v>
      </c>
      <c r="AA5199" s="10">
        <f t="shared" ref="AA5199:AA5262" si="415">IF(Q5199=0,0%,IF(Q5199=1,X5199*0.125%,-Y5199*0.125%))</f>
        <v>0</v>
      </c>
    </row>
    <row r="5200" spans="1:27">
      <c r="A5200" s="4"/>
      <c r="B5200" t="s">
        <v>57</v>
      </c>
      <c r="C5200">
        <v>28</v>
      </c>
      <c r="D5200" s="1">
        <v>-11.2</v>
      </c>
      <c r="E5200" s="1">
        <v>0</v>
      </c>
      <c r="F5200" s="1">
        <v>1.75</v>
      </c>
      <c r="G5200" s="1">
        <v>3.00000000000002E-2</v>
      </c>
      <c r="H5200" s="1">
        <v>7</v>
      </c>
      <c r="I5200" s="1">
        <v>0.25</v>
      </c>
      <c r="J5200" s="1">
        <v>-0.38999999999999901</v>
      </c>
      <c r="K5200" s="1">
        <v>3</v>
      </c>
      <c r="L5200" s="1">
        <v>-0.25</v>
      </c>
      <c r="M5200" s="1">
        <v>-3.5</v>
      </c>
      <c r="O5200" s="1">
        <f>случ!I5188</f>
        <v>-10.076217883845661</v>
      </c>
      <c r="P5200" s="1">
        <f t="shared" si="411"/>
        <v>8.4337821161543403</v>
      </c>
      <c r="Q5200">
        <f t="shared" si="412"/>
        <v>-1</v>
      </c>
      <c r="S5200">
        <f>случ!J5188</f>
        <v>-20.734925229834808</v>
      </c>
      <c r="T5200">
        <f>случ!K5188</f>
        <v>-7.9252394363686935</v>
      </c>
      <c r="U5200" s="1">
        <f t="shared" si="413"/>
        <v>-15.484925229834797</v>
      </c>
      <c r="V5200" s="1">
        <f t="shared" si="414"/>
        <v>-3.2752394363686816</v>
      </c>
      <c r="X5200" s="4">
        <f>10-SUM(U5200&lt;$X$1,U5200&lt;$X$2,U5200&lt;$X$3,U5200&lt;$X$4,U5200&lt;$X$5,U5200&lt;$X$6,U5200&lt;$X$7,U5200&lt;$X$8,U5200&lt;$X$9,U5200&lt;$X$10)</f>
        <v>0</v>
      </c>
      <c r="Y5200" s="4">
        <f>SUM(V5200&lt;$Y$1,V5200&lt;$Y$2,V5200&lt;$Y$3,V5200&lt;$Y$4,V5200&lt;$Y$5,V5200&lt;$Y$6,V5200&lt;$Y$7,V5200&lt;$Y$8,V5200&lt;$Y$9,V5200&lt;$Y$10)</f>
        <v>7</v>
      </c>
      <c r="AA5200" s="10">
        <f t="shared" si="415"/>
        <v>-8.7500000000000008E-3</v>
      </c>
    </row>
    <row r="5201" spans="1:27">
      <c r="A5201" s="4"/>
      <c r="B5201" t="s">
        <v>58</v>
      </c>
      <c r="C5201">
        <v>28</v>
      </c>
      <c r="D5201" s="1">
        <v>-6.5</v>
      </c>
      <c r="E5201" s="1">
        <v>0</v>
      </c>
      <c r="F5201" s="1">
        <v>1.25</v>
      </c>
      <c r="G5201" s="1">
        <v>-0.33</v>
      </c>
      <c r="H5201" s="1">
        <v>6.75</v>
      </c>
      <c r="I5201" s="1">
        <v>2.4999999999999901E-2</v>
      </c>
      <c r="J5201" s="1">
        <v>-0.54999999999999905</v>
      </c>
      <c r="K5201" s="1">
        <v>3</v>
      </c>
      <c r="L5201" s="1">
        <v>-0.22500000000000001</v>
      </c>
      <c r="M5201" s="1">
        <v>-3.4</v>
      </c>
      <c r="O5201" s="1">
        <f>случ!I5189</f>
        <v>-11.335734328264452</v>
      </c>
      <c r="P5201" s="1">
        <f t="shared" si="411"/>
        <v>4.6242656717355466</v>
      </c>
      <c r="Q5201">
        <f t="shared" si="412"/>
        <v>-1</v>
      </c>
      <c r="S5201">
        <f>случ!J5189</f>
        <v>-25.077388762878883</v>
      </c>
      <c r="T5201">
        <f>случ!K5189</f>
        <v>2.4218107470963175</v>
      </c>
      <c r="U5201" s="1">
        <f t="shared" si="413"/>
        <v>-19.797388762878871</v>
      </c>
      <c r="V5201" s="1">
        <f t="shared" si="414"/>
        <v>2.426810747096328</v>
      </c>
      <c r="X5201" s="4">
        <f>10-SUM(U5201&lt;$X$1,U5201&lt;$X$2,U5201&lt;$X$3,U5201&lt;$X$4,U5201&lt;$X$5,U5201&lt;$X$6,U5201&lt;$X$7,U5201&lt;$X$8,U5201&lt;$X$9,U5201&lt;$X$10)</f>
        <v>0</v>
      </c>
      <c r="Y5201" s="4">
        <f>SUM(V5201&lt;$Y$1,V5201&lt;$Y$2,V5201&lt;$Y$3,V5201&lt;$Y$4,V5201&lt;$Y$5,V5201&lt;$Y$6,V5201&lt;$Y$7,V5201&lt;$Y$8,V5201&lt;$Y$9,V5201&lt;$Y$10)</f>
        <v>5</v>
      </c>
      <c r="AA5201" s="10">
        <f t="shared" si="415"/>
        <v>-6.2500000000000003E-3</v>
      </c>
    </row>
    <row r="5202" spans="1:27">
      <c r="A5202" s="4"/>
      <c r="B5202" t="s">
        <v>59</v>
      </c>
      <c r="C5202">
        <v>28</v>
      </c>
      <c r="D5202" s="1">
        <v>0</v>
      </c>
      <c r="E5202" s="1">
        <v>-0.25</v>
      </c>
      <c r="F5202" s="1">
        <v>1.25</v>
      </c>
      <c r="G5202" s="1">
        <v>0.5</v>
      </c>
      <c r="H5202" s="1">
        <v>6.75</v>
      </c>
      <c r="I5202" s="1">
        <v>0</v>
      </c>
      <c r="J5202" s="1">
        <v>0.75</v>
      </c>
      <c r="K5202" s="1">
        <v>3</v>
      </c>
      <c r="L5202" s="1">
        <v>0</v>
      </c>
      <c r="M5202" s="1">
        <v>-3.4</v>
      </c>
      <c r="O5202" s="1">
        <f>случ!I5190</f>
        <v>82.98465222266195</v>
      </c>
      <c r="P5202" s="1">
        <f t="shared" si="411"/>
        <v>100.23465222266195</v>
      </c>
      <c r="Q5202">
        <f t="shared" si="412"/>
        <v>1</v>
      </c>
      <c r="S5202">
        <f>случ!J5190</f>
        <v>-9.9137460809672451</v>
      </c>
      <c r="T5202">
        <f>случ!K5190</f>
        <v>13.682661069535836</v>
      </c>
      <c r="U5202" s="1">
        <f t="shared" si="413"/>
        <v>6.1862539190327563</v>
      </c>
      <c r="V5202" s="1">
        <f t="shared" si="414"/>
        <v>28.582661069535838</v>
      </c>
      <c r="X5202" s="4">
        <f>10-SUM(U5202&lt;$X$1,U5202&lt;$X$2,U5202&lt;$X$3,U5202&lt;$X$4,U5202&lt;$X$5,U5202&lt;$X$6,U5202&lt;$X$7,U5202&lt;$X$8,U5202&lt;$X$9,U5202&lt;$X$10)</f>
        <v>0</v>
      </c>
      <c r="Y5202" s="4">
        <f>SUM(V5202&lt;$Y$1,V5202&lt;$Y$2,V5202&lt;$Y$3,V5202&lt;$Y$4,V5202&lt;$Y$5,V5202&lt;$Y$6,V5202&lt;$Y$7,V5202&lt;$Y$8,V5202&lt;$Y$9,V5202&lt;$Y$10)</f>
        <v>0</v>
      </c>
      <c r="AA5202" s="10">
        <f t="shared" si="415"/>
        <v>0</v>
      </c>
    </row>
    <row r="5203" spans="1:27">
      <c r="A5203" s="4"/>
      <c r="B5203" t="s">
        <v>60</v>
      </c>
      <c r="C5203">
        <v>28</v>
      </c>
      <c r="D5203" s="1">
        <v>26.4</v>
      </c>
      <c r="E5203" s="1">
        <v>-0.25</v>
      </c>
      <c r="F5203" s="1">
        <v>1.25</v>
      </c>
      <c r="G5203" s="1">
        <v>-8.9899999999999994E-2</v>
      </c>
      <c r="H5203" s="1">
        <v>6.5</v>
      </c>
      <c r="I5203" s="1">
        <v>-4.9999999999999899E-2</v>
      </c>
      <c r="J5203" s="1">
        <v>-0.73999999999999899</v>
      </c>
      <c r="K5203" s="1">
        <v>3</v>
      </c>
      <c r="L5203" s="1">
        <v>-0.3</v>
      </c>
      <c r="M5203" s="1">
        <v>2.5</v>
      </c>
      <c r="O5203" s="1">
        <f>случ!I5191</f>
        <v>19.354999981476272</v>
      </c>
      <c r="P5203" s="1">
        <f t="shared" si="411"/>
        <v>54.814999981476262</v>
      </c>
      <c r="Q5203">
        <f t="shared" si="412"/>
        <v>0</v>
      </c>
      <c r="S5203">
        <f>случ!J5191</f>
        <v>-1.3094959164169986</v>
      </c>
      <c r="T5203">
        <f>случ!K5191</f>
        <v>5.8870441827123718</v>
      </c>
      <c r="U5203" s="1">
        <f t="shared" si="413"/>
        <v>6.1599040835830143</v>
      </c>
      <c r="V5203" s="1">
        <f t="shared" si="414"/>
        <v>-3.4930558172876127</v>
      </c>
      <c r="X5203" s="4">
        <f>10-SUM(U5203&lt;$X$1,U5203&lt;$X$2,U5203&lt;$X$3,U5203&lt;$X$4,U5203&lt;$X$5,U5203&lt;$X$6,U5203&lt;$X$7,U5203&lt;$X$8,U5203&lt;$X$9,U5203&lt;$X$10)</f>
        <v>0</v>
      </c>
      <c r="Y5203" s="4">
        <f>SUM(V5203&lt;$Y$1,V5203&lt;$Y$2,V5203&lt;$Y$3,V5203&lt;$Y$4,V5203&lt;$Y$5,V5203&lt;$Y$6,V5203&lt;$Y$7,V5203&lt;$Y$8,V5203&lt;$Y$9,V5203&lt;$Y$10)</f>
        <v>7</v>
      </c>
      <c r="AA5203" s="10">
        <f t="shared" si="415"/>
        <v>0</v>
      </c>
    </row>
    <row r="5204" spans="1:27">
      <c r="A5204" s="4"/>
      <c r="B5204" t="s">
        <v>61</v>
      </c>
      <c r="C5204">
        <v>28</v>
      </c>
      <c r="D5204" s="1">
        <v>7.7999999999999901</v>
      </c>
      <c r="E5204" s="1">
        <v>0</v>
      </c>
      <c r="F5204" s="1">
        <v>1.25</v>
      </c>
      <c r="G5204" s="1">
        <v>-0.2</v>
      </c>
      <c r="H5204" s="1">
        <v>6.25</v>
      </c>
      <c r="I5204" s="1">
        <v>2.77777777777777E-2</v>
      </c>
      <c r="J5204" s="1">
        <v>-0.37</v>
      </c>
      <c r="K5204" s="1">
        <v>3</v>
      </c>
      <c r="L5204" s="1">
        <v>-0.22222222222222199</v>
      </c>
      <c r="M5204" s="1">
        <v>2.9</v>
      </c>
      <c r="O5204" s="1">
        <f>случ!I5192</f>
        <v>-9.0869816701193606</v>
      </c>
      <c r="P5204" s="1">
        <f t="shared" si="411"/>
        <v>16.384129440991746</v>
      </c>
      <c r="Q5204">
        <f t="shared" si="412"/>
        <v>-1</v>
      </c>
      <c r="S5204">
        <f>случ!J5192</f>
        <v>13.620467432107885</v>
      </c>
      <c r="T5204">
        <f>случ!K5192</f>
        <v>-0.51971656410876355</v>
      </c>
      <c r="U5204" s="1">
        <f t="shared" si="413"/>
        <v>26.243800765441218</v>
      </c>
      <c r="V5204" s="1">
        <f t="shared" si="414"/>
        <v>-5.0852721196643209</v>
      </c>
      <c r="X5204" s="4">
        <f>10-SUM(U5204&lt;$X$1,U5204&lt;$X$2,U5204&lt;$X$3,U5204&lt;$X$4,U5204&lt;$X$5,U5204&lt;$X$6,U5204&lt;$X$7,U5204&lt;$X$8,U5204&lt;$X$9,U5204&lt;$X$10)</f>
        <v>7</v>
      </c>
      <c r="Y5204" s="4">
        <f>SUM(V5204&lt;$Y$1,V5204&lt;$Y$2,V5204&lt;$Y$3,V5204&lt;$Y$4,V5204&lt;$Y$5,V5204&lt;$Y$6,V5204&lt;$Y$7,V5204&lt;$Y$8,V5204&lt;$Y$9,V5204&lt;$Y$10)</f>
        <v>7</v>
      </c>
      <c r="AA5204" s="10">
        <f t="shared" si="415"/>
        <v>-8.7500000000000008E-3</v>
      </c>
    </row>
    <row r="5205" spans="1:27">
      <c r="A5205" s="4"/>
      <c r="B5205" t="s">
        <v>62</v>
      </c>
      <c r="C5205">
        <v>28</v>
      </c>
      <c r="D5205" s="1">
        <v>0.80000000000000404</v>
      </c>
      <c r="E5205" s="1">
        <v>-0.125</v>
      </c>
      <c r="F5205" s="1">
        <v>1.25</v>
      </c>
      <c r="G5205" s="1">
        <v>-0.15</v>
      </c>
      <c r="H5205" s="1">
        <v>6</v>
      </c>
      <c r="I5205" s="1">
        <v>7.4999999999999997E-2</v>
      </c>
      <c r="J5205" s="1">
        <v>-0.16999999999999901</v>
      </c>
      <c r="K5205" s="1">
        <v>3</v>
      </c>
      <c r="L5205" s="1">
        <v>-0.17499999999999999</v>
      </c>
      <c r="M5205" s="1">
        <v>4.3</v>
      </c>
      <c r="O5205" s="1">
        <f>случ!I5193</f>
        <v>29.773330935323035</v>
      </c>
      <c r="P5205" s="1">
        <f t="shared" si="411"/>
        <v>48.488330935323035</v>
      </c>
      <c r="Q5205">
        <f t="shared" si="412"/>
        <v>0</v>
      </c>
      <c r="S5205">
        <f>случ!J5193</f>
        <v>35.830658453778341</v>
      </c>
      <c r="T5205">
        <f>случ!K5193</f>
        <v>3.3396149674196209</v>
      </c>
      <c r="U5205" s="1">
        <f t="shared" si="413"/>
        <v>51.620658453778354</v>
      </c>
      <c r="V5205" s="1">
        <f t="shared" si="414"/>
        <v>4.6149674196342971E-3</v>
      </c>
      <c r="X5205" s="4">
        <f>10-SUM(U5205&lt;$X$1,U5205&lt;$X$2,U5205&lt;$X$3,U5205&lt;$X$4,U5205&lt;$X$5,U5205&lt;$X$6,U5205&lt;$X$7,U5205&lt;$X$8,U5205&lt;$X$9,U5205&lt;$X$10)</f>
        <v>10</v>
      </c>
      <c r="Y5205" s="4">
        <f>SUM(V5205&lt;$Y$1,V5205&lt;$Y$2,V5205&lt;$Y$3,V5205&lt;$Y$4,V5205&lt;$Y$5,V5205&lt;$Y$6,V5205&lt;$Y$7,V5205&lt;$Y$8,V5205&lt;$Y$9,V5205&lt;$Y$10)</f>
        <v>5</v>
      </c>
      <c r="AA5205" s="10">
        <f t="shared" si="415"/>
        <v>0</v>
      </c>
    </row>
    <row r="5206" spans="1:27">
      <c r="A5206" s="4"/>
      <c r="B5206" t="s">
        <v>63</v>
      </c>
      <c r="C5206">
        <v>28</v>
      </c>
      <c r="D5206" s="1">
        <v>-5.8</v>
      </c>
      <c r="E5206" s="1">
        <v>-0.125</v>
      </c>
      <c r="F5206" s="1">
        <v>1.25</v>
      </c>
      <c r="G5206" s="1">
        <v>-9.9599999999999994E-2</v>
      </c>
      <c r="H5206" s="1">
        <v>5.75</v>
      </c>
      <c r="I5206" s="1">
        <v>2.77777777777777E-2</v>
      </c>
      <c r="J5206" s="1">
        <v>-0.19999999999999901</v>
      </c>
      <c r="K5206" s="1">
        <v>3</v>
      </c>
      <c r="L5206" s="1">
        <v>-0.22222222222222199</v>
      </c>
      <c r="M5206" s="1">
        <v>3.1</v>
      </c>
      <c r="O5206" s="1">
        <f>случ!I5194</f>
        <v>25.681969229165258</v>
      </c>
      <c r="P5206" s="1">
        <f t="shared" si="411"/>
        <v>39.508080340276372</v>
      </c>
      <c r="Q5206">
        <f t="shared" si="412"/>
        <v>0</v>
      </c>
      <c r="S5206">
        <f>случ!J5194</f>
        <v>-14.442945919740509</v>
      </c>
      <c r="T5206">
        <f>случ!K5194</f>
        <v>15.123444113071132</v>
      </c>
      <c r="U5206" s="1">
        <f t="shared" si="413"/>
        <v>-0.51201258640716496</v>
      </c>
      <c r="V5206" s="1">
        <f t="shared" si="414"/>
        <v>11.967488557515587</v>
      </c>
      <c r="X5206" s="4">
        <f>10-SUM(U5206&lt;$X$1,U5206&lt;$X$2,U5206&lt;$X$3,U5206&lt;$X$4,U5206&lt;$X$5,U5206&lt;$X$6,U5206&lt;$X$7,U5206&lt;$X$8,U5206&lt;$X$9,U5206&lt;$X$10)</f>
        <v>0</v>
      </c>
      <c r="Y5206" s="4">
        <f>SUM(V5206&lt;$Y$1,V5206&lt;$Y$2,V5206&lt;$Y$3,V5206&lt;$Y$4,V5206&lt;$Y$5,V5206&lt;$Y$6,V5206&lt;$Y$7,V5206&lt;$Y$8,V5206&lt;$Y$9,V5206&lt;$Y$10)</f>
        <v>2</v>
      </c>
      <c r="AA5206" s="10">
        <f t="shared" si="415"/>
        <v>0</v>
      </c>
    </row>
    <row r="5207" spans="1:27">
      <c r="A5207" s="4"/>
      <c r="B5207" t="s">
        <v>64</v>
      </c>
      <c r="C5207">
        <v>28</v>
      </c>
      <c r="D5207" s="1">
        <v>-3.5</v>
      </c>
      <c r="E5207" s="1">
        <v>0</v>
      </c>
      <c r="F5207" s="1">
        <v>1.25</v>
      </c>
      <c r="G5207" s="1">
        <v>-0.2</v>
      </c>
      <c r="H5207" s="1">
        <v>5.5</v>
      </c>
      <c r="I5207" s="1">
        <v>0.125</v>
      </c>
      <c r="J5207" s="1">
        <v>-0.19999999999999901</v>
      </c>
      <c r="K5207" s="1">
        <v>3</v>
      </c>
      <c r="L5207" s="1">
        <v>-0.125</v>
      </c>
      <c r="M5207" s="1">
        <v>4.8</v>
      </c>
      <c r="O5207" s="1">
        <f>случ!I5195</f>
        <v>-22.356332826152098</v>
      </c>
      <c r="P5207" s="1">
        <f t="shared" si="411"/>
        <v>-5.5063328261520965</v>
      </c>
      <c r="Q5207">
        <f t="shared" si="412"/>
        <v>-1</v>
      </c>
      <c r="S5207">
        <f>случ!J5195</f>
        <v>6.5199977071933901</v>
      </c>
      <c r="T5207">
        <f>случ!K5195</f>
        <v>-6.2921729578285728</v>
      </c>
      <c r="U5207" s="1">
        <f t="shared" si="413"/>
        <v>21.919997707193403</v>
      </c>
      <c r="V5207" s="1">
        <f t="shared" si="414"/>
        <v>-10.61717295782856</v>
      </c>
      <c r="X5207" s="4">
        <f>10-SUM(U5207&lt;$X$1,U5207&lt;$X$2,U5207&lt;$X$3,U5207&lt;$X$4,U5207&lt;$X$5,U5207&lt;$X$6,U5207&lt;$X$7,U5207&lt;$X$8,U5207&lt;$X$9,U5207&lt;$X$10)</f>
        <v>5</v>
      </c>
      <c r="Y5207" s="4">
        <f>SUM(V5207&lt;$Y$1,V5207&lt;$Y$2,V5207&lt;$Y$3,V5207&lt;$Y$4,V5207&lt;$Y$5,V5207&lt;$Y$6,V5207&lt;$Y$7,V5207&lt;$Y$8,V5207&lt;$Y$9,V5207&lt;$Y$10)</f>
        <v>9</v>
      </c>
      <c r="AA5207" s="10">
        <f t="shared" si="415"/>
        <v>-1.125E-2</v>
      </c>
    </row>
    <row r="5208" spans="1:27">
      <c r="A5208" s="4"/>
      <c r="B5208" t="s">
        <v>65</v>
      </c>
      <c r="C5208">
        <v>28</v>
      </c>
      <c r="D5208" s="1">
        <v>-5.3999999999999897</v>
      </c>
      <c r="E5208" s="1">
        <v>-0.25</v>
      </c>
      <c r="F5208" s="1">
        <v>1</v>
      </c>
      <c r="G5208" s="1">
        <v>-0.15</v>
      </c>
      <c r="H5208" s="1">
        <v>5.25</v>
      </c>
      <c r="I5208" s="1">
        <v>0.125</v>
      </c>
      <c r="J5208" s="1">
        <v>-0.16999999999999901</v>
      </c>
      <c r="K5208" s="1">
        <v>3</v>
      </c>
      <c r="L5208" s="1">
        <v>-0.125</v>
      </c>
      <c r="M5208" s="1">
        <v>2.6</v>
      </c>
      <c r="O5208" s="1">
        <f>случ!I5196</f>
        <v>-19.935121210592314</v>
      </c>
      <c r="P5208" s="1">
        <f t="shared" si="411"/>
        <v>-10.665121210592305</v>
      </c>
      <c r="Q5208">
        <f t="shared" si="412"/>
        <v>-1</v>
      </c>
      <c r="S5208">
        <f>случ!J5196</f>
        <v>0.55237551894541437</v>
      </c>
      <c r="T5208">
        <f>случ!K5196</f>
        <v>1.3270516812354982</v>
      </c>
      <c r="U5208" s="1">
        <f t="shared" si="413"/>
        <v>13.592375518945428</v>
      </c>
      <c r="V5208" s="1">
        <f t="shared" si="414"/>
        <v>-0.70794831876448816</v>
      </c>
      <c r="X5208" s="4">
        <f>10-SUM(U5208&lt;$X$1,U5208&lt;$X$2,U5208&lt;$X$3,U5208&lt;$X$4,U5208&lt;$X$5,U5208&lt;$X$6,U5208&lt;$X$7,U5208&lt;$X$8,U5208&lt;$X$9,U5208&lt;$X$10)</f>
        <v>3</v>
      </c>
      <c r="Y5208" s="4">
        <f>SUM(V5208&lt;$Y$1,V5208&lt;$Y$2,V5208&lt;$Y$3,V5208&lt;$Y$4,V5208&lt;$Y$5,V5208&lt;$Y$6,V5208&lt;$Y$7,V5208&lt;$Y$8,V5208&lt;$Y$9,V5208&lt;$Y$10)</f>
        <v>6</v>
      </c>
      <c r="AA5208" s="10">
        <f t="shared" si="415"/>
        <v>-7.4999999999999997E-3</v>
      </c>
    </row>
    <row r="5209" spans="1:27">
      <c r="A5209" s="4"/>
      <c r="B5209" t="s">
        <v>66</v>
      </c>
      <c r="C5209">
        <v>28</v>
      </c>
      <c r="D5209" s="1">
        <v>0</v>
      </c>
      <c r="E5209" s="1">
        <v>-0.25</v>
      </c>
      <c r="F5209" s="1">
        <v>1</v>
      </c>
      <c r="G5209" s="1">
        <v>0</v>
      </c>
      <c r="H5209" s="1">
        <v>5.25</v>
      </c>
      <c r="I5209" s="1">
        <v>0</v>
      </c>
      <c r="J5209" s="1">
        <v>0</v>
      </c>
      <c r="K5209" s="1">
        <v>3</v>
      </c>
      <c r="L5209" s="1">
        <v>0</v>
      </c>
      <c r="M5209" s="1">
        <v>2.6</v>
      </c>
      <c r="O5209" s="1">
        <f>случ!I5197</f>
        <v>-5.3471533451736777</v>
      </c>
      <c r="P5209" s="1">
        <f t="shared" si="411"/>
        <v>7.6528466548263223</v>
      </c>
      <c r="Q5209">
        <f t="shared" si="412"/>
        <v>-1</v>
      </c>
      <c r="S5209">
        <f>случ!J5197</f>
        <v>1.8556586672286002</v>
      </c>
      <c r="T5209">
        <f>случ!K5197</f>
        <v>3.6444071139971013</v>
      </c>
      <c r="U5209" s="1">
        <f t="shared" si="413"/>
        <v>15.705658667228599</v>
      </c>
      <c r="V5209" s="1">
        <f t="shared" si="414"/>
        <v>1.7944071139971012</v>
      </c>
      <c r="X5209" s="4">
        <f>10-SUM(U5209&lt;$X$1,U5209&lt;$X$2,U5209&lt;$X$3,U5209&lt;$X$4,U5209&lt;$X$5,U5209&lt;$X$6,U5209&lt;$X$7,U5209&lt;$X$8,U5209&lt;$X$9,U5209&lt;$X$10)</f>
        <v>3</v>
      </c>
      <c r="Y5209" s="4">
        <f>SUM(V5209&lt;$Y$1,V5209&lt;$Y$2,V5209&lt;$Y$3,V5209&lt;$Y$4,V5209&lt;$Y$5,V5209&lt;$Y$6,V5209&lt;$Y$7,V5209&lt;$Y$8,V5209&lt;$Y$9,V5209&lt;$Y$10)</f>
        <v>5</v>
      </c>
      <c r="AA5209" s="10">
        <f t="shared" si="415"/>
        <v>-6.2500000000000003E-3</v>
      </c>
    </row>
    <row r="5210" spans="1:27">
      <c r="A5210" s="4"/>
      <c r="B5210" t="s">
        <v>67</v>
      </c>
      <c r="C5210">
        <v>28</v>
      </c>
      <c r="D5210" s="1">
        <v>7.1</v>
      </c>
      <c r="E5210" s="1">
        <v>0</v>
      </c>
      <c r="F5210" s="1">
        <v>1</v>
      </c>
      <c r="G5210" s="1">
        <v>-0.16999999999999901</v>
      </c>
      <c r="H5210" s="1">
        <v>5.25</v>
      </c>
      <c r="I5210" s="1">
        <v>-0.11111111111111099</v>
      </c>
      <c r="J5210" s="1">
        <v>-0.16</v>
      </c>
      <c r="K5210" s="1">
        <v>3</v>
      </c>
      <c r="L5210" s="1">
        <v>-0.11111111111111099</v>
      </c>
      <c r="M5210" s="1">
        <v>9.8000000000000007</v>
      </c>
      <c r="O5210" s="1">
        <f>случ!I5198</f>
        <v>-78.007870662966454</v>
      </c>
      <c r="P5210" s="1">
        <f t="shared" si="411"/>
        <v>-56.832315107410899</v>
      </c>
      <c r="Q5210">
        <f t="shared" si="412"/>
        <v>-1</v>
      </c>
      <c r="S5210">
        <f>случ!J5198</f>
        <v>1.9597793505704213</v>
      </c>
      <c r="T5210">
        <f>случ!K5198</f>
        <v>-15.700609752692758</v>
      </c>
      <c r="U5210" s="1">
        <f t="shared" si="413"/>
        <v>22.616446017237081</v>
      </c>
      <c r="V5210" s="1">
        <f t="shared" si="414"/>
        <v>-27.438387530470536</v>
      </c>
      <c r="X5210" s="4">
        <f>10-SUM(U5210&lt;$X$1,U5210&lt;$X$2,U5210&lt;$X$3,U5210&lt;$X$4,U5210&lt;$X$5,U5210&lt;$X$6,U5210&lt;$X$7,U5210&lt;$X$8,U5210&lt;$X$9,U5210&lt;$X$10)</f>
        <v>5</v>
      </c>
      <c r="Y5210" s="4">
        <f>SUM(V5210&lt;$Y$1,V5210&lt;$Y$2,V5210&lt;$Y$3,V5210&lt;$Y$4,V5210&lt;$Y$5,V5210&lt;$Y$6,V5210&lt;$Y$7,V5210&lt;$Y$8,V5210&lt;$Y$9,V5210&lt;$Y$10)</f>
        <v>10</v>
      </c>
      <c r="AA5210" s="10">
        <f t="shared" si="415"/>
        <v>-1.2500000000000001E-2</v>
      </c>
    </row>
    <row r="5211" spans="1:27">
      <c r="A5211" s="4"/>
      <c r="B5211" t="s">
        <v>68</v>
      </c>
      <c r="C5211">
        <v>28</v>
      </c>
      <c r="D5211" s="1">
        <v>-4.0999999999999899</v>
      </c>
      <c r="E5211" s="1">
        <v>0</v>
      </c>
      <c r="F5211" s="1">
        <v>1</v>
      </c>
      <c r="G5211" s="1">
        <v>-9.9599999999999994E-2</v>
      </c>
      <c r="H5211" s="1">
        <v>5.25</v>
      </c>
      <c r="I5211" s="1">
        <v>0</v>
      </c>
      <c r="J5211" s="1">
        <v>-0.04</v>
      </c>
      <c r="K5211" s="1">
        <v>3</v>
      </c>
      <c r="L5211" s="1">
        <v>0</v>
      </c>
      <c r="M5211" s="1">
        <v>6.3</v>
      </c>
      <c r="O5211" s="1">
        <f>случ!I5199</f>
        <v>8.5899770223481671</v>
      </c>
      <c r="P5211" s="1">
        <f t="shared" si="411"/>
        <v>21.969977022348175</v>
      </c>
      <c r="Q5211">
        <f t="shared" si="412"/>
        <v>0</v>
      </c>
      <c r="S5211">
        <f>случ!J5199</f>
        <v>15.605696174339837</v>
      </c>
      <c r="T5211">
        <f>случ!K5199</f>
        <v>8.4492543764573576</v>
      </c>
      <c r="U5211" s="1">
        <f t="shared" si="413"/>
        <v>33.233296174339841</v>
      </c>
      <c r="V5211" s="1">
        <f t="shared" si="414"/>
        <v>2.478854376457357</v>
      </c>
      <c r="X5211" s="4">
        <f>10-SUM(U5211&lt;$X$1,U5211&lt;$X$2,U5211&lt;$X$3,U5211&lt;$X$4,U5211&lt;$X$5,U5211&lt;$X$6,U5211&lt;$X$7,U5211&lt;$X$8,U5211&lt;$X$9,U5211&lt;$X$10)</f>
        <v>8</v>
      </c>
      <c r="Y5211" s="4">
        <f>SUM(V5211&lt;$Y$1,V5211&lt;$Y$2,V5211&lt;$Y$3,V5211&lt;$Y$4,V5211&lt;$Y$5,V5211&lt;$Y$6,V5211&lt;$Y$7,V5211&lt;$Y$8,V5211&lt;$Y$9,V5211&lt;$Y$10)</f>
        <v>5</v>
      </c>
      <c r="AA5211" s="10">
        <f t="shared" si="415"/>
        <v>0</v>
      </c>
    </row>
    <row r="5212" spans="1:27">
      <c r="A5212" s="4"/>
      <c r="B5212" t="s">
        <v>69</v>
      </c>
      <c r="C5212">
        <v>28</v>
      </c>
      <c r="D5212" s="1">
        <v>-11.8</v>
      </c>
      <c r="E5212" s="1">
        <v>0</v>
      </c>
      <c r="F5212" s="1">
        <v>1</v>
      </c>
      <c r="G5212" s="1">
        <v>0.12999999999999901</v>
      </c>
      <c r="H5212" s="1">
        <v>5.25</v>
      </c>
      <c r="I5212" s="1">
        <v>0</v>
      </c>
      <c r="J5212" s="1">
        <v>8.9999999999999802E-2</v>
      </c>
      <c r="K5212" s="1">
        <v>3</v>
      </c>
      <c r="L5212" s="1">
        <v>0</v>
      </c>
      <c r="M5212" s="1">
        <v>5.0999999999999899</v>
      </c>
      <c r="O5212" s="1">
        <f>случ!I5200</f>
        <v>4.3493507006152301</v>
      </c>
      <c r="P5212" s="1">
        <f t="shared" si="411"/>
        <v>12.339350700615231</v>
      </c>
      <c r="Q5212">
        <f t="shared" si="412"/>
        <v>-1</v>
      </c>
      <c r="S5212">
        <f>случ!J5200</f>
        <v>6.1648936209856693</v>
      </c>
      <c r="T5212">
        <f>случ!K5200</f>
        <v>9.9144604823413562</v>
      </c>
      <c r="U5212" s="1">
        <f t="shared" si="413"/>
        <v>22.904893620985664</v>
      </c>
      <c r="V5212" s="1">
        <f t="shared" si="414"/>
        <v>6.6044604823413646</v>
      </c>
      <c r="X5212" s="4">
        <f>10-SUM(U5212&lt;$X$1,U5212&lt;$X$2,U5212&lt;$X$3,U5212&lt;$X$4,U5212&lt;$X$5,U5212&lt;$X$6,U5212&lt;$X$7,U5212&lt;$X$8,U5212&lt;$X$9,U5212&lt;$X$10)</f>
        <v>5</v>
      </c>
      <c r="Y5212" s="4">
        <f>SUM(V5212&lt;$Y$1,V5212&lt;$Y$2,V5212&lt;$Y$3,V5212&lt;$Y$4,V5212&lt;$Y$5,V5212&lt;$Y$6,V5212&lt;$Y$7,V5212&lt;$Y$8,V5212&lt;$Y$9,V5212&lt;$Y$10)</f>
        <v>3</v>
      </c>
      <c r="AA5212" s="10">
        <f t="shared" si="415"/>
        <v>-3.7499999999999999E-3</v>
      </c>
    </row>
    <row r="5213" spans="1:27">
      <c r="A5213" s="4"/>
      <c r="B5213" t="s">
        <v>70</v>
      </c>
      <c r="C5213">
        <v>28</v>
      </c>
      <c r="D5213" s="1">
        <v>-21.6</v>
      </c>
      <c r="E5213" s="1">
        <v>0</v>
      </c>
      <c r="F5213" s="1">
        <v>1</v>
      </c>
      <c r="G5213" s="1">
        <v>8.9899999999999994E-2</v>
      </c>
      <c r="H5213" s="1">
        <v>5.25</v>
      </c>
      <c r="I5213" s="1">
        <v>0</v>
      </c>
      <c r="J5213" s="1">
        <v>-6.0000000000000497E-2</v>
      </c>
      <c r="K5213" s="1">
        <v>3</v>
      </c>
      <c r="L5213" s="1">
        <v>0</v>
      </c>
      <c r="M5213" s="1">
        <v>3.9</v>
      </c>
      <c r="O5213" s="1">
        <f>случ!I5201</f>
        <v>23.156429258287368</v>
      </c>
      <c r="P5213" s="1">
        <f t="shared" si="411"/>
        <v>24.28642925828737</v>
      </c>
      <c r="Q5213">
        <f t="shared" si="412"/>
        <v>0</v>
      </c>
      <c r="S5213">
        <f>случ!J5201</f>
        <v>-16.236971590476863</v>
      </c>
      <c r="T5213">
        <f>случ!K5201</f>
        <v>7.8980579002061546</v>
      </c>
      <c r="U5213" s="1">
        <f t="shared" si="413"/>
        <v>-2.4063715904768674</v>
      </c>
      <c r="V5213" s="1">
        <f t="shared" si="414"/>
        <v>3.8781579002061477</v>
      </c>
      <c r="X5213" s="4">
        <f>10-SUM(U5213&lt;$X$1,U5213&lt;$X$2,U5213&lt;$X$3,U5213&lt;$X$4,U5213&lt;$X$5,U5213&lt;$X$6,U5213&lt;$X$7,U5213&lt;$X$8,U5213&lt;$X$9,U5213&lt;$X$10)</f>
        <v>0</v>
      </c>
      <c r="Y5213" s="4">
        <f>SUM(V5213&lt;$Y$1,V5213&lt;$Y$2,V5213&lt;$Y$3,V5213&lt;$Y$4,V5213&lt;$Y$5,V5213&lt;$Y$6,V5213&lt;$Y$7,V5213&lt;$Y$8,V5213&lt;$Y$9,V5213&lt;$Y$10)</f>
        <v>4</v>
      </c>
      <c r="AA5213" s="10">
        <f t="shared" si="415"/>
        <v>0</v>
      </c>
    </row>
    <row r="5214" spans="1:27">
      <c r="A5214" s="4"/>
      <c r="B5214" t="s">
        <v>71</v>
      </c>
      <c r="C5214">
        <v>28</v>
      </c>
      <c r="D5214" s="1">
        <v>-21.6</v>
      </c>
      <c r="E5214" s="1">
        <v>0</v>
      </c>
      <c r="F5214" s="1">
        <v>1</v>
      </c>
      <c r="G5214" s="1">
        <v>0.15</v>
      </c>
      <c r="H5214" s="1">
        <v>5.25</v>
      </c>
      <c r="I5214" s="1">
        <v>0</v>
      </c>
      <c r="J5214" s="1">
        <v>9.9999999999997799E-3</v>
      </c>
      <c r="K5214" s="1">
        <v>3</v>
      </c>
      <c r="L5214" s="1">
        <v>0</v>
      </c>
      <c r="M5214" s="1">
        <v>3.9</v>
      </c>
      <c r="O5214" s="1">
        <f>случ!I5202</f>
        <v>25.915878638264761</v>
      </c>
      <c r="P5214" s="1">
        <f t="shared" si="411"/>
        <v>27.04587863826476</v>
      </c>
      <c r="Q5214">
        <f t="shared" si="412"/>
        <v>0</v>
      </c>
      <c r="S5214">
        <f>случ!J5202</f>
        <v>-0.97229077954169441</v>
      </c>
      <c r="T5214">
        <f>случ!K5202</f>
        <v>4.7992804355299246</v>
      </c>
      <c r="U5214" s="1">
        <f t="shared" si="413"/>
        <v>13.407709220458303</v>
      </c>
      <c r="V5214" s="1">
        <f t="shared" si="414"/>
        <v>1.6292804355299215</v>
      </c>
      <c r="X5214" s="4">
        <f>10-SUM(U5214&lt;$X$1,U5214&lt;$X$2,U5214&lt;$X$3,U5214&lt;$X$4,U5214&lt;$X$5,U5214&lt;$X$6,U5214&lt;$X$7,U5214&lt;$X$8,U5214&lt;$X$9,U5214&lt;$X$10)</f>
        <v>3</v>
      </c>
      <c r="Y5214" s="4">
        <f>SUM(V5214&lt;$Y$1,V5214&lt;$Y$2,V5214&lt;$Y$3,V5214&lt;$Y$4,V5214&lt;$Y$5,V5214&lt;$Y$6,V5214&lt;$Y$7,V5214&lt;$Y$8,V5214&lt;$Y$9,V5214&lt;$Y$10)</f>
        <v>5</v>
      </c>
      <c r="AA5214" s="10">
        <f t="shared" si="415"/>
        <v>0</v>
      </c>
    </row>
    <row r="5215" spans="1:27">
      <c r="A5215" s="4"/>
      <c r="B5215" t="s">
        <v>72</v>
      </c>
      <c r="C5215">
        <v>28</v>
      </c>
      <c r="D5215" s="1">
        <v>-14.2</v>
      </c>
      <c r="E5215" s="1">
        <v>0</v>
      </c>
      <c r="F5215" s="1">
        <v>1</v>
      </c>
      <c r="G5215" s="1">
        <v>4.9799999999999997E-2</v>
      </c>
      <c r="H5215" s="1">
        <v>5.25</v>
      </c>
      <c r="I5215" s="1">
        <v>0</v>
      </c>
      <c r="J5215" s="1">
        <v>-4.9999999999999802E-2</v>
      </c>
      <c r="K5215" s="1">
        <v>2.5</v>
      </c>
      <c r="L5215" s="1">
        <v>0</v>
      </c>
      <c r="M5215" s="1">
        <v>8.3000000000000007</v>
      </c>
      <c r="O5215" s="1">
        <f>случ!I5203</f>
        <v>0.68866458911530259</v>
      </c>
      <c r="P5215" s="1">
        <f t="shared" si="411"/>
        <v>6.998664589115303</v>
      </c>
      <c r="Q5215">
        <f t="shared" si="412"/>
        <v>-1</v>
      </c>
      <c r="S5215">
        <f>случ!J5203</f>
        <v>6.0194328918727109</v>
      </c>
      <c r="T5215">
        <f>случ!K5203</f>
        <v>-1.332074507540487</v>
      </c>
      <c r="U5215" s="1">
        <f t="shared" si="413"/>
        <v>23.620632891872713</v>
      </c>
      <c r="V5215" s="1">
        <f t="shared" si="414"/>
        <v>-8.8318745075404852</v>
      </c>
      <c r="X5215" s="4">
        <f>10-SUM(U5215&lt;$X$1,U5215&lt;$X$2,U5215&lt;$X$3,U5215&lt;$X$4,U5215&lt;$X$5,U5215&lt;$X$6,U5215&lt;$X$7,U5215&lt;$X$8,U5215&lt;$X$9,U5215&lt;$X$10)</f>
        <v>6</v>
      </c>
      <c r="Y5215" s="4">
        <f>SUM(V5215&lt;$Y$1,V5215&lt;$Y$2,V5215&lt;$Y$3,V5215&lt;$Y$4,V5215&lt;$Y$5,V5215&lt;$Y$6,V5215&lt;$Y$7,V5215&lt;$Y$8,V5215&lt;$Y$9,V5215&lt;$Y$10)</f>
        <v>8</v>
      </c>
      <c r="AA5215" s="10">
        <f t="shared" si="415"/>
        <v>-0.01</v>
      </c>
    </row>
    <row r="5216" spans="1:27">
      <c r="A5216" s="4"/>
      <c r="B5216" t="s">
        <v>73</v>
      </c>
      <c r="C5216">
        <v>28</v>
      </c>
      <c r="D5216" s="1">
        <v>10.9</v>
      </c>
      <c r="E5216" s="1">
        <v>0</v>
      </c>
      <c r="F5216" s="1">
        <v>1</v>
      </c>
      <c r="G5216" s="1">
        <v>9.7900000000000001E-3</v>
      </c>
      <c r="H5216" s="1">
        <v>5.25</v>
      </c>
      <c r="I5216" s="1">
        <v>0</v>
      </c>
      <c r="J5216" s="1">
        <v>0</v>
      </c>
      <c r="K5216" s="1">
        <v>2.5</v>
      </c>
      <c r="L5216" s="1">
        <v>0</v>
      </c>
      <c r="M5216" s="1">
        <v>12.6</v>
      </c>
      <c r="O5216" s="1">
        <f>случ!I5204</f>
        <v>-18.76380480024827</v>
      </c>
      <c r="P5216" s="1">
        <f t="shared" si="411"/>
        <v>5.1161951997517292</v>
      </c>
      <c r="Q5216">
        <f t="shared" si="412"/>
        <v>-1</v>
      </c>
      <c r="S5216">
        <f>случ!J5204</f>
        <v>-1.7144222653759496</v>
      </c>
      <c r="T5216">
        <f>случ!K5204</f>
        <v>-8.9324598751556383</v>
      </c>
      <c r="U5216" s="1">
        <f t="shared" si="413"/>
        <v>21.07683773462405</v>
      </c>
      <c r="V5216" s="1">
        <f t="shared" si="414"/>
        <v>-20.04224987515564</v>
      </c>
      <c r="X5216" s="4">
        <f>10-SUM(U5216&lt;$X$1,U5216&lt;$X$2,U5216&lt;$X$3,U5216&lt;$X$4,U5216&lt;$X$5,U5216&lt;$X$6,U5216&lt;$X$7,U5216&lt;$X$8,U5216&lt;$X$9,U5216&lt;$X$10)</f>
        <v>5</v>
      </c>
      <c r="Y5216" s="4">
        <f>SUM(V5216&lt;$Y$1,V5216&lt;$Y$2,V5216&lt;$Y$3,V5216&lt;$Y$4,V5216&lt;$Y$5,V5216&lt;$Y$6,V5216&lt;$Y$7,V5216&lt;$Y$8,V5216&lt;$Y$9,V5216&lt;$Y$10)</f>
        <v>10</v>
      </c>
      <c r="AA5216" s="10">
        <f t="shared" si="415"/>
        <v>-1.2500000000000001E-2</v>
      </c>
    </row>
    <row r="5217" spans="1:27">
      <c r="A5217" s="4"/>
      <c r="B5217" t="s">
        <v>74</v>
      </c>
      <c r="C5217">
        <v>28</v>
      </c>
      <c r="D5217" s="1">
        <v>13.9</v>
      </c>
      <c r="E5217" s="1">
        <v>0</v>
      </c>
      <c r="F5217" s="1">
        <v>1</v>
      </c>
      <c r="G5217" s="1">
        <v>7.0000000000000201E-2</v>
      </c>
      <c r="H5217" s="1">
        <v>5.25</v>
      </c>
      <c r="I5217" s="1">
        <v>0</v>
      </c>
      <c r="J5217" s="1">
        <v>9.9999999999997799E-3</v>
      </c>
      <c r="K5217" s="1">
        <v>2.5</v>
      </c>
      <c r="L5217" s="1">
        <v>0</v>
      </c>
      <c r="M5217" s="1">
        <v>16.8</v>
      </c>
      <c r="O5217" s="1">
        <f>случ!I5205</f>
        <v>-6.2068268581883004</v>
      </c>
      <c r="P5217" s="1">
        <f t="shared" si="411"/>
        <v>19.7731731418117</v>
      </c>
      <c r="Q5217">
        <f t="shared" si="412"/>
        <v>-1</v>
      </c>
      <c r="S5217">
        <f>случ!J5205</f>
        <v>18.981485520417841</v>
      </c>
      <c r="T5217">
        <f>случ!K5205</f>
        <v>2.0246816323533641</v>
      </c>
      <c r="U5217" s="1">
        <f t="shared" si="413"/>
        <v>45.741485520417839</v>
      </c>
      <c r="V5217" s="1">
        <f t="shared" si="414"/>
        <v>-13.21531836764664</v>
      </c>
      <c r="X5217" s="4">
        <f>10-SUM(U5217&lt;$X$1,U5217&lt;$X$2,U5217&lt;$X$3,U5217&lt;$X$4,U5217&lt;$X$5,U5217&lt;$X$6,U5217&lt;$X$7,U5217&lt;$X$8,U5217&lt;$X$9,U5217&lt;$X$10)</f>
        <v>10</v>
      </c>
      <c r="Y5217" s="4">
        <f>SUM(V5217&lt;$Y$1,V5217&lt;$Y$2,V5217&lt;$Y$3,V5217&lt;$Y$4,V5217&lt;$Y$5,V5217&lt;$Y$6,V5217&lt;$Y$7,V5217&lt;$Y$8,V5217&lt;$Y$9,V5217&lt;$Y$10)</f>
        <v>10</v>
      </c>
      <c r="AA5217" s="10">
        <f t="shared" si="415"/>
        <v>-1.2500000000000001E-2</v>
      </c>
    </row>
    <row r="5218" spans="1:27">
      <c r="A5218" s="4"/>
      <c r="B5218" t="s">
        <v>75</v>
      </c>
      <c r="C5218">
        <v>28</v>
      </c>
      <c r="D5218" s="1">
        <v>8.5</v>
      </c>
      <c r="E5218" s="1">
        <v>0</v>
      </c>
      <c r="F5218" s="1">
        <v>1</v>
      </c>
      <c r="G5218" s="1">
        <v>0.16999999999999901</v>
      </c>
      <c r="H5218" s="1">
        <v>5.25</v>
      </c>
      <c r="I5218" s="1">
        <v>0</v>
      </c>
      <c r="J5218" s="1">
        <v>-5.0000000000000697E-2</v>
      </c>
      <c r="K5218" s="1">
        <v>2.5</v>
      </c>
      <c r="L5218" s="1">
        <v>0</v>
      </c>
      <c r="M5218" s="1">
        <v>19</v>
      </c>
      <c r="O5218" s="1">
        <f>случ!I5206</f>
        <v>3.2913238345962581</v>
      </c>
      <c r="P5218" s="1">
        <f t="shared" si="411"/>
        <v>25.491323834596258</v>
      </c>
      <c r="Q5218">
        <f t="shared" si="412"/>
        <v>0</v>
      </c>
      <c r="S5218">
        <f>случ!J5206</f>
        <v>-7.4820203365248528</v>
      </c>
      <c r="T5218">
        <f>случ!K5206</f>
        <v>-2.0366389800540423</v>
      </c>
      <c r="U5218" s="1">
        <f t="shared" si="413"/>
        <v>20.097979663475144</v>
      </c>
      <c r="V5218" s="1">
        <f t="shared" si="414"/>
        <v>-20.356638980054051</v>
      </c>
      <c r="X5218" s="4">
        <f>10-SUM(U5218&lt;$X$1,U5218&lt;$X$2,U5218&lt;$X$3,U5218&lt;$X$4,U5218&lt;$X$5,U5218&lt;$X$6,U5218&lt;$X$7,U5218&lt;$X$8,U5218&lt;$X$9,U5218&lt;$X$10)</f>
        <v>5</v>
      </c>
      <c r="Y5218" s="4">
        <f>SUM(V5218&lt;$Y$1,V5218&lt;$Y$2,V5218&lt;$Y$3,V5218&lt;$Y$4,V5218&lt;$Y$5,V5218&lt;$Y$6,V5218&lt;$Y$7,V5218&lt;$Y$8,V5218&lt;$Y$9,V5218&lt;$Y$10)</f>
        <v>10</v>
      </c>
      <c r="AA5218" s="10">
        <f t="shared" si="415"/>
        <v>0</v>
      </c>
    </row>
    <row r="5219" spans="1:27">
      <c r="A5219" s="4"/>
      <c r="B5219" t="s">
        <v>76</v>
      </c>
      <c r="C5219">
        <v>28</v>
      </c>
      <c r="D5219" s="1">
        <v>3.3999999999999901</v>
      </c>
      <c r="E5219" s="1">
        <v>0</v>
      </c>
      <c r="F5219" s="1">
        <v>1</v>
      </c>
      <c r="G5219" s="1">
        <v>0.2</v>
      </c>
      <c r="H5219" s="1">
        <v>5.25</v>
      </c>
      <c r="I5219" s="1">
        <v>0</v>
      </c>
      <c r="J5219" s="1">
        <v>-0.18</v>
      </c>
      <c r="K5219" s="1">
        <v>2.5</v>
      </c>
      <c r="L5219" s="1">
        <v>0</v>
      </c>
      <c r="M5219" s="1">
        <v>15.9</v>
      </c>
      <c r="O5219" s="1">
        <f>случ!I5207</f>
        <v>-24.669821370941129</v>
      </c>
      <c r="P5219" s="1">
        <f t="shared" si="411"/>
        <v>-6.0398213709411372</v>
      </c>
      <c r="Q5219">
        <f t="shared" si="412"/>
        <v>-1</v>
      </c>
      <c r="S5219">
        <f>случ!J5207</f>
        <v>20.720776661392573</v>
      </c>
      <c r="T5219">
        <f>случ!K5207</f>
        <v>0.20030618781371196</v>
      </c>
      <c r="U5219" s="1">
        <f t="shared" si="413"/>
        <v>43.330776661392576</v>
      </c>
      <c r="V5219" s="1">
        <f t="shared" si="414"/>
        <v>-16.739693812186289</v>
      </c>
      <c r="X5219" s="4">
        <f>10-SUM(U5219&lt;$X$1,U5219&lt;$X$2,U5219&lt;$X$3,U5219&lt;$X$4,U5219&lt;$X$5,U5219&lt;$X$6,U5219&lt;$X$7,U5219&lt;$X$8,U5219&lt;$X$9,U5219&lt;$X$10)</f>
        <v>10</v>
      </c>
      <c r="Y5219" s="4">
        <f>SUM(V5219&lt;$Y$1,V5219&lt;$Y$2,V5219&lt;$Y$3,V5219&lt;$Y$4,V5219&lt;$Y$5,V5219&lt;$Y$6,V5219&lt;$Y$7,V5219&lt;$Y$8,V5219&lt;$Y$9,V5219&lt;$Y$10)</f>
        <v>10</v>
      </c>
      <c r="AA5219" s="10">
        <f t="shared" si="415"/>
        <v>-1.2500000000000001E-2</v>
      </c>
    </row>
    <row r="5220" spans="1:27">
      <c r="A5220" s="4"/>
      <c r="B5220" t="s">
        <v>77</v>
      </c>
      <c r="C5220">
        <v>28</v>
      </c>
      <c r="D5220" s="1">
        <v>4</v>
      </c>
      <c r="E5220" s="1">
        <v>0</v>
      </c>
      <c r="F5220" s="1">
        <v>1.25</v>
      </c>
      <c r="G5220" s="1">
        <v>0.29999999999999899</v>
      </c>
      <c r="H5220" s="1">
        <v>5.75</v>
      </c>
      <c r="I5220" s="1">
        <v>-2.5000000000000001E-2</v>
      </c>
      <c r="J5220" s="1">
        <v>-9.9999999999997799E-3</v>
      </c>
      <c r="K5220" s="1">
        <v>2.5</v>
      </c>
      <c r="L5220" s="1">
        <v>0.47499999999999998</v>
      </c>
      <c r="M5220" s="1">
        <v>16.5</v>
      </c>
      <c r="O5220" s="1">
        <f>случ!I5208</f>
        <v>8.3261282288713829</v>
      </c>
      <c r="P5220" s="1">
        <f t="shared" si="411"/>
        <v>30.616128228871382</v>
      </c>
      <c r="Q5220">
        <f t="shared" si="412"/>
        <v>0</v>
      </c>
      <c r="S5220">
        <f>случ!J5208</f>
        <v>-5.3404469688690064</v>
      </c>
      <c r="T5220">
        <f>случ!K5208</f>
        <v>-3.3297248373345925</v>
      </c>
      <c r="U5220" s="1">
        <f t="shared" si="413"/>
        <v>17.629553031131003</v>
      </c>
      <c r="V5220" s="1">
        <f t="shared" si="414"/>
        <v>-20.434724837334588</v>
      </c>
      <c r="X5220" s="4">
        <f>10-SUM(U5220&lt;$X$1,U5220&lt;$X$2,U5220&lt;$X$3,U5220&lt;$X$4,U5220&lt;$X$5,U5220&lt;$X$6,U5220&lt;$X$7,U5220&lt;$X$8,U5220&lt;$X$9,U5220&lt;$X$10)</f>
        <v>4</v>
      </c>
      <c r="Y5220" s="4">
        <f>SUM(V5220&lt;$Y$1,V5220&lt;$Y$2,V5220&lt;$Y$3,V5220&lt;$Y$4,V5220&lt;$Y$5,V5220&lt;$Y$6,V5220&lt;$Y$7,V5220&lt;$Y$8,V5220&lt;$Y$9,V5220&lt;$Y$10)</f>
        <v>10</v>
      </c>
      <c r="AA5220" s="10">
        <f t="shared" si="415"/>
        <v>0</v>
      </c>
    </row>
    <row r="5221" spans="1:27">
      <c r="A5221" s="4"/>
      <c r="B5221" t="s">
        <v>78</v>
      </c>
      <c r="C5221">
        <v>28</v>
      </c>
      <c r="D5221" s="1">
        <v>1.69999999999999</v>
      </c>
      <c r="E5221" s="1">
        <v>0</v>
      </c>
      <c r="F5221" s="1">
        <v>1.25</v>
      </c>
      <c r="G5221" s="1">
        <v>0.2</v>
      </c>
      <c r="H5221" s="1">
        <v>6</v>
      </c>
      <c r="I5221" s="1">
        <v>-4.9999999999999899E-2</v>
      </c>
      <c r="J5221" s="1">
        <v>1.9999999999999501E-2</v>
      </c>
      <c r="K5221" s="1">
        <v>2.5</v>
      </c>
      <c r="L5221" s="1">
        <v>0.2</v>
      </c>
      <c r="M5221" s="1">
        <v>17.600000000000001</v>
      </c>
      <c r="O5221" s="1">
        <f>случ!I5209</f>
        <v>-33.721187442009395</v>
      </c>
      <c r="P5221" s="1">
        <f t="shared" si="411"/>
        <v>-12.801187442009404</v>
      </c>
      <c r="Q5221">
        <f t="shared" si="412"/>
        <v>-1</v>
      </c>
      <c r="S5221">
        <f>случ!J5209</f>
        <v>8.3149151808215365</v>
      </c>
      <c r="T5221">
        <f>случ!K5209</f>
        <v>5.3506327718798987</v>
      </c>
      <c r="U5221" s="1">
        <f t="shared" si="413"/>
        <v>35.02491518082153</v>
      </c>
      <c r="V5221" s="1">
        <f t="shared" si="414"/>
        <v>-11.28936722812011</v>
      </c>
      <c r="X5221" s="4">
        <f>10-SUM(U5221&lt;$X$1,U5221&lt;$X$2,U5221&lt;$X$3,U5221&lt;$X$4,U5221&lt;$X$5,U5221&lt;$X$6,U5221&lt;$X$7,U5221&lt;$X$8,U5221&lt;$X$9,U5221&lt;$X$10)</f>
        <v>9</v>
      </c>
      <c r="Y5221" s="4">
        <f>SUM(V5221&lt;$Y$1,V5221&lt;$Y$2,V5221&lt;$Y$3,V5221&lt;$Y$4,V5221&lt;$Y$5,V5221&lt;$Y$6,V5221&lt;$Y$7,V5221&lt;$Y$8,V5221&lt;$Y$9,V5221&lt;$Y$10)</f>
        <v>9</v>
      </c>
      <c r="AA5221" s="10">
        <f t="shared" si="415"/>
        <v>-1.125E-2</v>
      </c>
    </row>
    <row r="5222" spans="1:27">
      <c r="A5222" s="4"/>
      <c r="B5222" t="s">
        <v>79</v>
      </c>
      <c r="C5222">
        <v>28</v>
      </c>
      <c r="D5222" s="1">
        <v>3.6</v>
      </c>
      <c r="E5222" s="1">
        <v>0</v>
      </c>
      <c r="F5222" s="1">
        <v>1.5</v>
      </c>
      <c r="G5222" s="1">
        <v>0.23</v>
      </c>
      <c r="H5222" s="1">
        <v>6.5</v>
      </c>
      <c r="I5222" s="1">
        <v>-4.9999999999999899E-2</v>
      </c>
      <c r="J5222" s="1">
        <v>5.0000000000000697E-2</v>
      </c>
      <c r="K5222" s="1">
        <v>2.5</v>
      </c>
      <c r="L5222" s="1">
        <v>0.45</v>
      </c>
      <c r="M5222" s="1">
        <v>20</v>
      </c>
      <c r="O5222" s="1">
        <f>случ!I5210</f>
        <v>63.287157520518321</v>
      </c>
      <c r="P5222" s="1">
        <f t="shared" si="411"/>
        <v>88.787157520518321</v>
      </c>
      <c r="Q5222">
        <f t="shared" si="412"/>
        <v>1</v>
      </c>
      <c r="S5222">
        <f>случ!J5210</f>
        <v>6.0418371613986199</v>
      </c>
      <c r="T5222">
        <f>случ!K5210</f>
        <v>8.857430834462356</v>
      </c>
      <c r="U5222" s="1">
        <f t="shared" si="413"/>
        <v>34.611837161398626</v>
      </c>
      <c r="V5222" s="1">
        <f t="shared" si="414"/>
        <v>-10.322569165537633</v>
      </c>
      <c r="X5222" s="4">
        <f>10-SUM(U5222&lt;$X$1,U5222&lt;$X$2,U5222&lt;$X$3,U5222&lt;$X$4,U5222&lt;$X$5,U5222&lt;$X$6,U5222&lt;$X$7,U5222&lt;$X$8,U5222&lt;$X$9,U5222&lt;$X$10)</f>
        <v>8</v>
      </c>
      <c r="Y5222" s="4">
        <f>SUM(V5222&lt;$Y$1,V5222&lt;$Y$2,V5222&lt;$Y$3,V5222&lt;$Y$4,V5222&lt;$Y$5,V5222&lt;$Y$6,V5222&lt;$Y$7,V5222&lt;$Y$8,V5222&lt;$Y$9,V5222&lt;$Y$10)</f>
        <v>9</v>
      </c>
      <c r="AA5222" s="10">
        <f t="shared" si="415"/>
        <v>0.01</v>
      </c>
    </row>
    <row r="5223" spans="1:27">
      <c r="A5223" s="4"/>
      <c r="B5223" t="s">
        <v>80</v>
      </c>
      <c r="C5223">
        <v>28</v>
      </c>
      <c r="D5223" s="1">
        <v>-9.1</v>
      </c>
      <c r="E5223" s="1">
        <v>0</v>
      </c>
      <c r="F5223" s="1">
        <v>1.75</v>
      </c>
      <c r="G5223" s="1">
        <v>0.26999999999999902</v>
      </c>
      <c r="H5223" s="1">
        <v>6.5</v>
      </c>
      <c r="I5223" s="1">
        <v>0</v>
      </c>
      <c r="J5223" s="1">
        <v>4.9999999999999802E-2</v>
      </c>
      <c r="K5223" s="1">
        <v>2.5</v>
      </c>
      <c r="L5223" s="1">
        <v>0</v>
      </c>
      <c r="M5223" s="1">
        <v>18.5</v>
      </c>
      <c r="O5223" s="1">
        <f>случ!I5211</f>
        <v>10.62295697111437</v>
      </c>
      <c r="P5223" s="1">
        <f t="shared" si="411"/>
        <v>30.002956971114372</v>
      </c>
      <c r="Q5223">
        <f t="shared" si="412"/>
        <v>0</v>
      </c>
      <c r="S5223">
        <f>случ!J5211</f>
        <v>19.960400528587364</v>
      </c>
      <c r="T5223">
        <f>случ!K5211</f>
        <v>2.2694025636251807</v>
      </c>
      <c r="U5223" s="1">
        <f t="shared" si="413"/>
        <v>48.990400528587372</v>
      </c>
      <c r="V5223" s="1">
        <f t="shared" si="414"/>
        <v>-13.100597436374819</v>
      </c>
      <c r="X5223" s="4">
        <f>10-SUM(U5223&lt;$X$1,U5223&lt;$X$2,U5223&lt;$X$3,U5223&lt;$X$4,U5223&lt;$X$5,U5223&lt;$X$6,U5223&lt;$X$7,U5223&lt;$X$8,U5223&lt;$X$9,U5223&lt;$X$10)</f>
        <v>10</v>
      </c>
      <c r="Y5223" s="4">
        <f>SUM(V5223&lt;$Y$1,V5223&lt;$Y$2,V5223&lt;$Y$3,V5223&lt;$Y$4,V5223&lt;$Y$5,V5223&lt;$Y$6,V5223&lt;$Y$7,V5223&lt;$Y$8,V5223&lt;$Y$9,V5223&lt;$Y$10)</f>
        <v>10</v>
      </c>
      <c r="AA5223" s="10">
        <f t="shared" si="415"/>
        <v>0</v>
      </c>
    </row>
    <row r="5224" spans="1:27">
      <c r="A5224" s="4"/>
      <c r="B5224" t="s">
        <v>81</v>
      </c>
      <c r="C5224">
        <v>28</v>
      </c>
      <c r="D5224" s="1">
        <v>-15.6</v>
      </c>
      <c r="E5224" s="1">
        <v>0</v>
      </c>
      <c r="F5224" s="1">
        <v>1.75</v>
      </c>
      <c r="G5224" s="1">
        <v>9.9599999999999994E-2</v>
      </c>
      <c r="H5224" s="1">
        <v>6.5</v>
      </c>
      <c r="I5224" s="1">
        <v>0</v>
      </c>
      <c r="J5224" s="1">
        <v>-2.0000000000000399E-2</v>
      </c>
      <c r="K5224" s="1">
        <v>2.5</v>
      </c>
      <c r="L5224" s="1">
        <v>0</v>
      </c>
      <c r="M5224" s="1">
        <v>14.8</v>
      </c>
      <c r="O5224" s="1">
        <f>случ!I5212</f>
        <v>69.523306107906748</v>
      </c>
      <c r="P5224" s="1">
        <f t="shared" si="411"/>
        <v>84.353306107906747</v>
      </c>
      <c r="Q5224">
        <f t="shared" si="412"/>
        <v>1</v>
      </c>
      <c r="S5224">
        <f>случ!J5212</f>
        <v>-31.172811187402282</v>
      </c>
      <c r="T5224">
        <f>случ!K5212</f>
        <v>17.722139046334682</v>
      </c>
      <c r="U5224" s="1">
        <f t="shared" si="413"/>
        <v>-5.7304111874022858</v>
      </c>
      <c r="V5224" s="1">
        <f t="shared" si="414"/>
        <v>5.3125390463346776</v>
      </c>
      <c r="X5224" s="4">
        <f>10-SUM(U5224&lt;$X$1,U5224&lt;$X$2,U5224&lt;$X$3,U5224&lt;$X$4,U5224&lt;$X$5,U5224&lt;$X$6,U5224&lt;$X$7,U5224&lt;$X$8,U5224&lt;$X$9,U5224&lt;$X$10)</f>
        <v>0</v>
      </c>
      <c r="Y5224" s="4">
        <f>SUM(V5224&lt;$Y$1,V5224&lt;$Y$2,V5224&lt;$Y$3,V5224&lt;$Y$4,V5224&lt;$Y$5,V5224&lt;$Y$6,V5224&lt;$Y$7,V5224&lt;$Y$8,V5224&lt;$Y$9,V5224&lt;$Y$10)</f>
        <v>4</v>
      </c>
      <c r="AA5224" s="10">
        <f t="shared" si="415"/>
        <v>0</v>
      </c>
    </row>
    <row r="5225" spans="1:27">
      <c r="A5225" s="4"/>
      <c r="B5225" t="s">
        <v>82</v>
      </c>
      <c r="C5225">
        <v>28</v>
      </c>
      <c r="D5225" s="1">
        <v>-30.5</v>
      </c>
      <c r="E5225" s="1">
        <v>0</v>
      </c>
      <c r="F5225" s="1">
        <v>2</v>
      </c>
      <c r="G5225" s="1">
        <v>9.9599999999999994E-2</v>
      </c>
      <c r="H5225" s="1">
        <v>6.5</v>
      </c>
      <c r="I5225" s="1">
        <v>0</v>
      </c>
      <c r="J5225" s="1">
        <v>3.00000000000002E-2</v>
      </c>
      <c r="K5225" s="1">
        <v>2.5</v>
      </c>
      <c r="L5225" s="1">
        <v>0</v>
      </c>
      <c r="M5225" s="1">
        <v>12.4</v>
      </c>
      <c r="O5225" s="1">
        <f>случ!I5213</f>
        <v>-6.2294949100103576</v>
      </c>
      <c r="P5225" s="1">
        <f t="shared" si="411"/>
        <v>0.92050508998964453</v>
      </c>
      <c r="Q5225">
        <f t="shared" si="412"/>
        <v>-1</v>
      </c>
      <c r="S5225">
        <f>случ!J5213</f>
        <v>-15.408613595345562</v>
      </c>
      <c r="T5225">
        <f>случ!K5213</f>
        <v>13.703032696632711</v>
      </c>
      <c r="U5225" s="1">
        <f t="shared" si="413"/>
        <v>8.2837864046544407</v>
      </c>
      <c r="V5225" s="1">
        <f t="shared" si="414"/>
        <v>4.3434326966327141</v>
      </c>
      <c r="X5225" s="4">
        <f>10-SUM(U5225&lt;$X$1,U5225&lt;$X$2,U5225&lt;$X$3,U5225&lt;$X$4,U5225&lt;$X$5,U5225&lt;$X$6,U5225&lt;$X$7,U5225&lt;$X$8,U5225&lt;$X$9,U5225&lt;$X$10)</f>
        <v>1</v>
      </c>
      <c r="Y5225" s="4">
        <f>SUM(V5225&lt;$Y$1,V5225&lt;$Y$2,V5225&lt;$Y$3,V5225&lt;$Y$4,V5225&lt;$Y$5,V5225&lt;$Y$6,V5225&lt;$Y$7,V5225&lt;$Y$8,V5225&lt;$Y$9,V5225&lt;$Y$10)</f>
        <v>4</v>
      </c>
      <c r="AA5225" s="10">
        <f t="shared" si="415"/>
        <v>-5.0000000000000001E-3</v>
      </c>
    </row>
    <row r="5226" spans="1:27">
      <c r="A5226" s="4"/>
      <c r="B5226" t="s">
        <v>83</v>
      </c>
      <c r="C5226">
        <v>28</v>
      </c>
      <c r="D5226" s="1">
        <v>-30.5</v>
      </c>
      <c r="E5226" s="1">
        <v>0</v>
      </c>
      <c r="F5226" s="1">
        <v>2.25</v>
      </c>
      <c r="G5226" s="1">
        <v>0</v>
      </c>
      <c r="H5226" s="1">
        <v>6.5</v>
      </c>
      <c r="I5226" s="1">
        <v>0</v>
      </c>
      <c r="J5226" s="1">
        <v>-9.9999999999999603E-2</v>
      </c>
      <c r="K5226" s="1">
        <v>2.5</v>
      </c>
      <c r="L5226" s="1">
        <v>0</v>
      </c>
      <c r="M5226" s="1">
        <v>12.4</v>
      </c>
      <c r="O5226" s="1">
        <f>случ!I5214</f>
        <v>-7.6720680072074732</v>
      </c>
      <c r="P5226" s="1">
        <f t="shared" si="411"/>
        <v>2.227931992792529</v>
      </c>
      <c r="Q5226">
        <f t="shared" si="412"/>
        <v>-1</v>
      </c>
      <c r="S5226">
        <f>случ!J5214</f>
        <v>19.519419509801608</v>
      </c>
      <c r="T5226">
        <f>случ!K5214</f>
        <v>-3.4157107309222439</v>
      </c>
      <c r="U5226" s="1">
        <f t="shared" si="413"/>
        <v>42.119419509801617</v>
      </c>
      <c r="V5226" s="1">
        <f t="shared" si="414"/>
        <v>-14.36571073092224</v>
      </c>
      <c r="X5226" s="4">
        <f>10-SUM(U5226&lt;$X$1,U5226&lt;$X$2,U5226&lt;$X$3,U5226&lt;$X$4,U5226&lt;$X$5,U5226&lt;$X$6,U5226&lt;$X$7,U5226&lt;$X$8,U5226&lt;$X$9,U5226&lt;$X$10)</f>
        <v>10</v>
      </c>
      <c r="Y5226" s="4">
        <f>SUM(V5226&lt;$Y$1,V5226&lt;$Y$2,V5226&lt;$Y$3,V5226&lt;$Y$4,V5226&lt;$Y$5,V5226&lt;$Y$6,V5226&lt;$Y$7,V5226&lt;$Y$8,V5226&lt;$Y$9,V5226&lt;$Y$10)</f>
        <v>10</v>
      </c>
      <c r="AA5226" s="10">
        <f t="shared" si="415"/>
        <v>-1.2500000000000001E-2</v>
      </c>
    </row>
    <row r="5227" spans="1:27">
      <c r="A5227" s="4"/>
      <c r="B5227" t="s">
        <v>84</v>
      </c>
      <c r="C5227">
        <v>28</v>
      </c>
      <c r="D5227" s="1">
        <v>-14.8</v>
      </c>
      <c r="E5227" s="1">
        <v>0</v>
      </c>
      <c r="F5227" s="1">
        <v>2.25</v>
      </c>
      <c r="G5227" s="1">
        <v>4.9799999999999997E-2</v>
      </c>
      <c r="H5227" s="1">
        <v>6.5</v>
      </c>
      <c r="I5227" s="1">
        <v>0</v>
      </c>
      <c r="J5227" s="1">
        <v>-0.08</v>
      </c>
      <c r="K5227" s="1">
        <v>2.5</v>
      </c>
      <c r="L5227" s="1">
        <v>0</v>
      </c>
      <c r="M5227" s="1">
        <v>10.1</v>
      </c>
      <c r="O5227" s="1">
        <f>случ!I5215</f>
        <v>-39.871576840801431</v>
      </c>
      <c r="P5227" s="1">
        <f t="shared" si="411"/>
        <v>-18.981576840801431</v>
      </c>
      <c r="Q5227">
        <f t="shared" si="412"/>
        <v>-1</v>
      </c>
      <c r="S5227">
        <f>случ!J5215</f>
        <v>7.3690497918831221</v>
      </c>
      <c r="T5227">
        <f>случ!K5215</f>
        <v>-1.3758529836759348</v>
      </c>
      <c r="U5227" s="1">
        <f t="shared" si="413"/>
        <v>27.630249791883124</v>
      </c>
      <c r="V5227" s="1">
        <f t="shared" si="414"/>
        <v>-9.8156529836759354</v>
      </c>
      <c r="X5227" s="4">
        <f>10-SUM(U5227&lt;$X$1,U5227&lt;$X$2,U5227&lt;$X$3,U5227&lt;$X$4,U5227&lt;$X$5,U5227&lt;$X$6,U5227&lt;$X$7,U5227&lt;$X$8,U5227&lt;$X$9,U5227&lt;$X$10)</f>
        <v>7</v>
      </c>
      <c r="Y5227" s="4">
        <f>SUM(V5227&lt;$Y$1,V5227&lt;$Y$2,V5227&lt;$Y$3,V5227&lt;$Y$4,V5227&lt;$Y$5,V5227&lt;$Y$6,V5227&lt;$Y$7,V5227&lt;$Y$8,V5227&lt;$Y$9,V5227&lt;$Y$10)</f>
        <v>8</v>
      </c>
      <c r="AA5227" s="10">
        <f t="shared" si="415"/>
        <v>-0.01</v>
      </c>
    </row>
    <row r="5228" spans="1:27">
      <c r="A5228" s="4"/>
      <c r="B5228" t="s">
        <v>85</v>
      </c>
      <c r="C5228">
        <v>28</v>
      </c>
      <c r="D5228" s="1">
        <v>-6.5</v>
      </c>
      <c r="E5228" s="1">
        <v>0</v>
      </c>
      <c r="F5228" s="1">
        <v>2.5</v>
      </c>
      <c r="G5228" s="1">
        <v>-9.9599999999999994E-2</v>
      </c>
      <c r="H5228" s="1">
        <v>6.5</v>
      </c>
      <c r="I5228" s="1">
        <v>0</v>
      </c>
      <c r="J5228" s="1">
        <v>-0.149999999999999</v>
      </c>
      <c r="K5228" s="1">
        <v>2.5</v>
      </c>
      <c r="L5228" s="1">
        <v>0</v>
      </c>
      <c r="M5228" s="1">
        <v>11.7</v>
      </c>
      <c r="O5228" s="1">
        <f>случ!I5216</f>
        <v>18.161083624711157</v>
      </c>
      <c r="P5228" s="1">
        <f t="shared" si="411"/>
        <v>47.611083624711156</v>
      </c>
      <c r="Q5228">
        <f t="shared" si="412"/>
        <v>0</v>
      </c>
      <c r="S5228">
        <f>случ!J5216</f>
        <v>-15.982390576477616</v>
      </c>
      <c r="T5228">
        <f>случ!K5216</f>
        <v>6.3369262338087342</v>
      </c>
      <c r="U5228" s="1">
        <f t="shared" si="413"/>
        <v>5.8652094235223977</v>
      </c>
      <c r="V5228" s="1">
        <f t="shared" si="414"/>
        <v>-4.4634737661912514</v>
      </c>
      <c r="X5228" s="4">
        <f>10-SUM(U5228&lt;$X$1,U5228&lt;$X$2,U5228&lt;$X$3,U5228&lt;$X$4,U5228&lt;$X$5,U5228&lt;$X$6,U5228&lt;$X$7,U5228&lt;$X$8,U5228&lt;$X$9,U5228&lt;$X$10)</f>
        <v>0</v>
      </c>
      <c r="Y5228" s="4">
        <f>SUM(V5228&lt;$Y$1,V5228&lt;$Y$2,V5228&lt;$Y$3,V5228&lt;$Y$4,V5228&lt;$Y$5,V5228&lt;$Y$6,V5228&lt;$Y$7,V5228&lt;$Y$8,V5228&lt;$Y$9,V5228&lt;$Y$10)</f>
        <v>7</v>
      </c>
      <c r="AA5228" s="10">
        <f t="shared" si="415"/>
        <v>0</v>
      </c>
    </row>
    <row r="5229" spans="1:27">
      <c r="A5229" s="4"/>
      <c r="B5229" t="s">
        <v>86</v>
      </c>
      <c r="C5229">
        <v>28</v>
      </c>
      <c r="D5229" s="1">
        <v>-7.9</v>
      </c>
      <c r="E5229" s="1">
        <v>0</v>
      </c>
      <c r="F5229" s="1">
        <v>2.75</v>
      </c>
      <c r="G5229" s="1">
        <v>-0.34999999999999898</v>
      </c>
      <c r="H5229" s="1">
        <v>6</v>
      </c>
      <c r="I5229" s="1">
        <v>4.9999999999999899E-2</v>
      </c>
      <c r="J5229" s="1">
        <v>-0.22999999999999901</v>
      </c>
      <c r="K5229" s="1">
        <v>2.5</v>
      </c>
      <c r="L5229" s="1">
        <v>-0.45</v>
      </c>
      <c r="M5229" s="1">
        <v>8.5</v>
      </c>
      <c r="O5229" s="1">
        <f>случ!I5217</f>
        <v>32.645242175132061</v>
      </c>
      <c r="P5229" s="1">
        <f t="shared" si="411"/>
        <v>63.385242175132063</v>
      </c>
      <c r="Q5229">
        <f t="shared" si="412"/>
        <v>1</v>
      </c>
      <c r="S5229">
        <f>случ!J5217</f>
        <v>6.1791174297296578</v>
      </c>
      <c r="T5229">
        <f>случ!K5217</f>
        <v>-1.8226436842931548</v>
      </c>
      <c r="U5229" s="1">
        <f t="shared" si="413"/>
        <v>26.989117429729664</v>
      </c>
      <c r="V5229" s="1">
        <f t="shared" si="414"/>
        <v>-8.3626436842931433</v>
      </c>
      <c r="X5229" s="4">
        <f>10-SUM(U5229&lt;$X$1,U5229&lt;$X$2,U5229&lt;$X$3,U5229&lt;$X$4,U5229&lt;$X$5,U5229&lt;$X$6,U5229&lt;$X$7,U5229&lt;$X$8,U5229&lt;$X$9,U5229&lt;$X$10)</f>
        <v>7</v>
      </c>
      <c r="Y5229" s="4">
        <f>SUM(V5229&lt;$Y$1,V5229&lt;$Y$2,V5229&lt;$Y$3,V5229&lt;$Y$4,V5229&lt;$Y$5,V5229&lt;$Y$6,V5229&lt;$Y$7,V5229&lt;$Y$8,V5229&lt;$Y$9,V5229&lt;$Y$10)</f>
        <v>8</v>
      </c>
      <c r="AA5229" s="10">
        <f t="shared" si="415"/>
        <v>8.7500000000000008E-3</v>
      </c>
    </row>
    <row r="5230" spans="1:27">
      <c r="A5230" s="4"/>
      <c r="B5230" t="s">
        <v>87</v>
      </c>
      <c r="C5230">
        <v>28</v>
      </c>
      <c r="D5230" s="1">
        <v>2</v>
      </c>
      <c r="E5230" s="1">
        <v>0</v>
      </c>
      <c r="F5230" s="1">
        <v>2.75</v>
      </c>
      <c r="G5230" s="1">
        <v>-0.32</v>
      </c>
      <c r="H5230" s="1">
        <v>5.5</v>
      </c>
      <c r="I5230" s="1">
        <v>0</v>
      </c>
      <c r="J5230" s="1">
        <v>-0.26999999999999902</v>
      </c>
      <c r="K5230" s="1">
        <v>2.5</v>
      </c>
      <c r="L5230" s="1">
        <v>-0.5</v>
      </c>
      <c r="M5230" s="1">
        <v>10.5</v>
      </c>
      <c r="O5230" s="1">
        <f>случ!I5218</f>
        <v>14.887615316163242</v>
      </c>
      <c r="P5230" s="1">
        <f t="shared" si="411"/>
        <v>52.03761531616324</v>
      </c>
      <c r="Q5230">
        <f t="shared" si="412"/>
        <v>0</v>
      </c>
      <c r="S5230">
        <f>случ!J5218</f>
        <v>0.51759321177018369</v>
      </c>
      <c r="T5230">
        <f>случ!K5218</f>
        <v>-0.81520475863479902</v>
      </c>
      <c r="U5230" s="1">
        <f t="shared" si="413"/>
        <v>22.427593211770194</v>
      </c>
      <c r="V5230" s="1">
        <f t="shared" si="414"/>
        <v>-10.755204758634786</v>
      </c>
      <c r="X5230" s="4">
        <f>10-SUM(U5230&lt;$X$1,U5230&lt;$X$2,U5230&lt;$X$3,U5230&lt;$X$4,U5230&lt;$X$5,U5230&lt;$X$6,U5230&lt;$X$7,U5230&lt;$X$8,U5230&lt;$X$9,U5230&lt;$X$10)</f>
        <v>5</v>
      </c>
      <c r="Y5230" s="4">
        <f>SUM(V5230&lt;$Y$1,V5230&lt;$Y$2,V5230&lt;$Y$3,V5230&lt;$Y$4,V5230&lt;$Y$5,V5230&lt;$Y$6,V5230&lt;$Y$7,V5230&lt;$Y$8,V5230&lt;$Y$9,V5230&lt;$Y$10)</f>
        <v>9</v>
      </c>
      <c r="AA5230" s="10">
        <f t="shared" si="415"/>
        <v>0</v>
      </c>
    </row>
    <row r="5231" spans="1:27">
      <c r="A5231" s="4"/>
      <c r="B5231" t="s">
        <v>88</v>
      </c>
      <c r="C5231">
        <v>28</v>
      </c>
      <c r="D5231" s="1">
        <v>-4.0999999999999899</v>
      </c>
      <c r="E5231" s="1">
        <v>0</v>
      </c>
      <c r="F5231" s="1">
        <v>3</v>
      </c>
      <c r="G5231" s="1">
        <v>-4.9799999999999997E-2</v>
      </c>
      <c r="H5231" s="1">
        <v>5.5</v>
      </c>
      <c r="I5231" s="1">
        <v>0</v>
      </c>
      <c r="J5231" s="1">
        <v>-4.9999999999999802E-2</v>
      </c>
      <c r="K5231" s="1">
        <v>2.5</v>
      </c>
      <c r="L5231" s="1">
        <v>0</v>
      </c>
      <c r="M5231" s="1">
        <v>12.1</v>
      </c>
      <c r="O5231" s="1">
        <f>случ!I5219</f>
        <v>-18.350962017955045</v>
      </c>
      <c r="P5231" s="1">
        <f t="shared" si="411"/>
        <v>17.279037982044965</v>
      </c>
      <c r="Q5231">
        <f t="shared" si="412"/>
        <v>-1</v>
      </c>
      <c r="S5231">
        <f>случ!J5219</f>
        <v>-24.981570647495083</v>
      </c>
      <c r="T5231">
        <f>случ!K5219</f>
        <v>0.1217848315544362</v>
      </c>
      <c r="U5231" s="1">
        <f t="shared" si="413"/>
        <v>-2.7327706474950801</v>
      </c>
      <c r="V5231" s="1">
        <f t="shared" si="414"/>
        <v>-10.828415168445561</v>
      </c>
      <c r="X5231" s="4">
        <f>10-SUM(U5231&lt;$X$1,U5231&lt;$X$2,U5231&lt;$X$3,U5231&lt;$X$4,U5231&lt;$X$5,U5231&lt;$X$6,U5231&lt;$X$7,U5231&lt;$X$8,U5231&lt;$X$9,U5231&lt;$X$10)</f>
        <v>0</v>
      </c>
      <c r="Y5231" s="4">
        <f>SUM(V5231&lt;$Y$1,V5231&lt;$Y$2,V5231&lt;$Y$3,V5231&lt;$Y$4,V5231&lt;$Y$5,V5231&lt;$Y$6,V5231&lt;$Y$7,V5231&lt;$Y$8,V5231&lt;$Y$9,V5231&lt;$Y$10)</f>
        <v>9</v>
      </c>
      <c r="AA5231" s="10">
        <f t="shared" si="415"/>
        <v>-1.125E-2</v>
      </c>
    </row>
    <row r="5232" spans="1:27">
      <c r="A5232" s="4"/>
      <c r="B5232" t="s">
        <v>89</v>
      </c>
      <c r="C5232">
        <v>28</v>
      </c>
      <c r="D5232" s="1">
        <v>-3.8999999999999901</v>
      </c>
      <c r="E5232" s="1">
        <v>0</v>
      </c>
      <c r="F5232" s="1">
        <v>3</v>
      </c>
      <c r="G5232" s="1">
        <v>-0.45</v>
      </c>
      <c r="H5232" s="1">
        <v>5</v>
      </c>
      <c r="I5232" s="1">
        <v>0</v>
      </c>
      <c r="J5232" s="1">
        <v>-0.33999999999999903</v>
      </c>
      <c r="K5232" s="1">
        <v>2.5</v>
      </c>
      <c r="L5232" s="1">
        <v>-0.5</v>
      </c>
      <c r="M5232" s="1">
        <v>9.8000000000000007</v>
      </c>
      <c r="O5232" s="1">
        <f>случ!I5220</f>
        <v>11.151926924094813</v>
      </c>
      <c r="P5232" s="1">
        <f t="shared" si="411"/>
        <v>46.421926924094819</v>
      </c>
      <c r="Q5232">
        <f t="shared" si="412"/>
        <v>0</v>
      </c>
      <c r="S5232">
        <f>случ!J5220</f>
        <v>-9.6794721460144224</v>
      </c>
      <c r="T5232">
        <f>случ!K5220</f>
        <v>1.2339134486758816</v>
      </c>
      <c r="U5232" s="1">
        <f t="shared" si="413"/>
        <v>10.90052785398559</v>
      </c>
      <c r="V5232" s="1">
        <f t="shared" si="414"/>
        <v>-9.2860865513241073</v>
      </c>
      <c r="X5232" s="4">
        <f>10-SUM(U5232&lt;$X$1,U5232&lt;$X$2,U5232&lt;$X$3,U5232&lt;$X$4,U5232&lt;$X$5,U5232&lt;$X$6,U5232&lt;$X$7,U5232&lt;$X$8,U5232&lt;$X$9,U5232&lt;$X$10)</f>
        <v>2</v>
      </c>
      <c r="Y5232" s="4">
        <f>SUM(V5232&lt;$Y$1,V5232&lt;$Y$2,V5232&lt;$Y$3,V5232&lt;$Y$4,V5232&lt;$Y$5,V5232&lt;$Y$6,V5232&lt;$Y$7,V5232&lt;$Y$8,V5232&lt;$Y$9,V5232&lt;$Y$10)</f>
        <v>8</v>
      </c>
      <c r="AA5232" s="10">
        <f t="shared" si="415"/>
        <v>0</v>
      </c>
    </row>
    <row r="5233" spans="1:27">
      <c r="A5233" s="4"/>
      <c r="B5233" t="s">
        <v>90</v>
      </c>
      <c r="C5233">
        <v>28</v>
      </c>
      <c r="D5233" s="1">
        <v>-1.5</v>
      </c>
      <c r="E5233" s="1">
        <v>0</v>
      </c>
      <c r="F5233" s="1">
        <v>3.25</v>
      </c>
      <c r="G5233" s="1">
        <v>-0.28999999999999998</v>
      </c>
      <c r="H5233" s="1">
        <v>4.75</v>
      </c>
      <c r="I5233" s="1">
        <v>0.1</v>
      </c>
      <c r="J5233" s="1">
        <v>-0.23999999999999899</v>
      </c>
      <c r="K5233" s="1">
        <v>2.5</v>
      </c>
      <c r="L5233" s="1">
        <v>-0.15</v>
      </c>
      <c r="M5233" s="1">
        <v>11.8</v>
      </c>
      <c r="O5233" s="1">
        <f>случ!I5221</f>
        <v>-14.722369454675118</v>
      </c>
      <c r="P5233" s="1">
        <f t="shared" si="411"/>
        <v>24.767630545324884</v>
      </c>
      <c r="Q5233">
        <f t="shared" si="412"/>
        <v>0</v>
      </c>
      <c r="S5233">
        <f>случ!J5221</f>
        <v>-11.820255651128321</v>
      </c>
      <c r="T5233">
        <f>случ!K5221</f>
        <v>12.570827461112724</v>
      </c>
      <c r="U5233" s="1">
        <f t="shared" si="413"/>
        <v>8.9997443488716939</v>
      </c>
      <c r="V5233" s="1">
        <f t="shared" si="414"/>
        <v>0.64082746111273714</v>
      </c>
      <c r="X5233" s="4">
        <f>10-SUM(U5233&lt;$X$1,U5233&lt;$X$2,U5233&lt;$X$3,U5233&lt;$X$4,U5233&lt;$X$5,U5233&lt;$X$6,U5233&lt;$X$7,U5233&lt;$X$8,U5233&lt;$X$9,U5233&lt;$X$10)</f>
        <v>1</v>
      </c>
      <c r="Y5233" s="4">
        <f>SUM(V5233&lt;$Y$1,V5233&lt;$Y$2,V5233&lt;$Y$3,V5233&lt;$Y$4,V5233&lt;$Y$5,V5233&lt;$Y$6,V5233&lt;$Y$7,V5233&lt;$Y$8,V5233&lt;$Y$9,V5233&lt;$Y$10)</f>
        <v>5</v>
      </c>
      <c r="AA5233" s="10">
        <f t="shared" si="415"/>
        <v>0</v>
      </c>
    </row>
    <row r="5234" spans="1:27">
      <c r="A5234" s="4"/>
      <c r="B5234" t="s">
        <v>91</v>
      </c>
      <c r="C5234">
        <v>28</v>
      </c>
      <c r="D5234" s="1">
        <v>3.19999999999999</v>
      </c>
      <c r="E5234" s="1">
        <v>0</v>
      </c>
      <c r="F5234" s="1">
        <v>3.5</v>
      </c>
      <c r="G5234" s="1">
        <v>-0.15</v>
      </c>
      <c r="H5234" s="1">
        <v>4.5</v>
      </c>
      <c r="I5234" s="1">
        <v>0.1</v>
      </c>
      <c r="J5234" s="1">
        <v>-0.13</v>
      </c>
      <c r="K5234" s="1">
        <v>2.5</v>
      </c>
      <c r="L5234" s="1">
        <v>-0.15</v>
      </c>
      <c r="M5234" s="1">
        <v>14.1</v>
      </c>
      <c r="O5234" s="1">
        <f>случ!I5222</f>
        <v>10.85070533847686</v>
      </c>
      <c r="P5234" s="1">
        <f t="shared" si="411"/>
        <v>56.130705338476858</v>
      </c>
      <c r="Q5234">
        <f t="shared" si="412"/>
        <v>0</v>
      </c>
      <c r="S5234">
        <f>случ!J5222</f>
        <v>-0.83431961771169461</v>
      </c>
      <c r="T5234">
        <f>случ!K5222</f>
        <v>4.5315093205691088</v>
      </c>
      <c r="U5234" s="1">
        <f t="shared" si="413"/>
        <v>22.625680382288305</v>
      </c>
      <c r="V5234" s="1">
        <f t="shared" si="414"/>
        <v>-8.6584906794308907</v>
      </c>
      <c r="X5234" s="4">
        <f>10-SUM(U5234&lt;$X$1,U5234&lt;$X$2,U5234&lt;$X$3,U5234&lt;$X$4,U5234&lt;$X$5,U5234&lt;$X$6,U5234&lt;$X$7,U5234&lt;$X$8,U5234&lt;$X$9,U5234&lt;$X$10)</f>
        <v>5</v>
      </c>
      <c r="Y5234" s="4">
        <f>SUM(V5234&lt;$Y$1,V5234&lt;$Y$2,V5234&lt;$Y$3,V5234&lt;$Y$4,V5234&lt;$Y$5,V5234&lt;$Y$6,V5234&lt;$Y$7,V5234&lt;$Y$8,V5234&lt;$Y$9,V5234&lt;$Y$10)</f>
        <v>8</v>
      </c>
      <c r="AA5234" s="10">
        <f t="shared" si="415"/>
        <v>0</v>
      </c>
    </row>
    <row r="5235" spans="1:27">
      <c r="A5235" s="4"/>
      <c r="B5235" t="s">
        <v>92</v>
      </c>
      <c r="C5235">
        <v>28</v>
      </c>
      <c r="D5235" s="1">
        <v>-0.69999999999999896</v>
      </c>
      <c r="E5235" s="1">
        <v>0</v>
      </c>
      <c r="F5235" s="1">
        <v>3.75</v>
      </c>
      <c r="G5235" s="1">
        <v>-9.9599999999999994E-2</v>
      </c>
      <c r="H5235" s="1">
        <v>4.5</v>
      </c>
      <c r="I5235" s="1">
        <v>0</v>
      </c>
      <c r="J5235" s="1">
        <v>-6.9999999999999396E-2</v>
      </c>
      <c r="K5235" s="1">
        <v>2.5</v>
      </c>
      <c r="L5235" s="1">
        <v>0</v>
      </c>
      <c r="M5235" s="1">
        <v>11.9</v>
      </c>
      <c r="O5235" s="1">
        <f>случ!I5223</f>
        <v>19.397936280726078</v>
      </c>
      <c r="P5235" s="1">
        <f t="shared" si="411"/>
        <v>64.657936280726076</v>
      </c>
      <c r="Q5235">
        <f t="shared" si="412"/>
        <v>1</v>
      </c>
      <c r="S5235">
        <f>случ!J5223</f>
        <v>1.2680301466868178</v>
      </c>
      <c r="T5235">
        <f>случ!K5223</f>
        <v>10.721054320364946</v>
      </c>
      <c r="U5235" s="1">
        <f t="shared" si="413"/>
        <v>22.355630146686828</v>
      </c>
      <c r="V5235" s="1">
        <f t="shared" si="414"/>
        <v>-1.239345679635047</v>
      </c>
      <c r="X5235" s="4">
        <f>10-SUM(U5235&lt;$X$1,U5235&lt;$X$2,U5235&lt;$X$3,U5235&lt;$X$4,U5235&lt;$X$5,U5235&lt;$X$6,U5235&lt;$X$7,U5235&lt;$X$8,U5235&lt;$X$9,U5235&lt;$X$10)</f>
        <v>5</v>
      </c>
      <c r="Y5235" s="4">
        <f>SUM(V5235&lt;$Y$1,V5235&lt;$Y$2,V5235&lt;$Y$3,V5235&lt;$Y$4,V5235&lt;$Y$5,V5235&lt;$Y$6,V5235&lt;$Y$7,V5235&lt;$Y$8,V5235&lt;$Y$9,V5235&lt;$Y$10)</f>
        <v>6</v>
      </c>
      <c r="AA5235" s="10">
        <f t="shared" si="415"/>
        <v>6.2500000000000003E-3</v>
      </c>
    </row>
    <row r="5236" spans="1:27">
      <c r="A5236" s="4"/>
      <c r="B5236" t="s">
        <v>93</v>
      </c>
      <c r="C5236">
        <v>28</v>
      </c>
      <c r="D5236" s="1">
        <v>-9.7999999999999901</v>
      </c>
      <c r="E5236" s="1">
        <v>0</v>
      </c>
      <c r="F5236" s="1">
        <v>3.75</v>
      </c>
      <c r="G5236" s="1">
        <v>0</v>
      </c>
      <c r="H5236" s="1">
        <v>4.5</v>
      </c>
      <c r="I5236" s="1">
        <v>0</v>
      </c>
      <c r="J5236" s="1">
        <v>1.00000000000006E-2</v>
      </c>
      <c r="K5236" s="1">
        <v>2.5</v>
      </c>
      <c r="L5236" s="1">
        <v>0</v>
      </c>
      <c r="M5236" s="1">
        <v>10.3</v>
      </c>
      <c r="O5236" s="1">
        <f>случ!I5224</f>
        <v>25.38896146516063</v>
      </c>
      <c r="P5236" s="1">
        <f t="shared" si="411"/>
        <v>64.278961465160634</v>
      </c>
      <c r="Q5236">
        <f t="shared" si="412"/>
        <v>1</v>
      </c>
      <c r="S5236">
        <f>случ!J5224</f>
        <v>8.0344848136396081</v>
      </c>
      <c r="T5236">
        <f>случ!K5224</f>
        <v>8.482609694600491</v>
      </c>
      <c r="U5236" s="1">
        <f t="shared" si="413"/>
        <v>27.964484813639615</v>
      </c>
      <c r="V5236" s="1">
        <f t="shared" si="414"/>
        <v>-0.93739030539950186</v>
      </c>
      <c r="X5236" s="4">
        <f>10-SUM(U5236&lt;$X$1,U5236&lt;$X$2,U5236&lt;$X$3,U5236&lt;$X$4,U5236&lt;$X$5,U5236&lt;$X$6,U5236&lt;$X$7,U5236&lt;$X$8,U5236&lt;$X$9,U5236&lt;$X$10)</f>
        <v>7</v>
      </c>
      <c r="Y5236" s="4">
        <f>SUM(V5236&lt;$Y$1,V5236&lt;$Y$2,V5236&lt;$Y$3,V5236&lt;$Y$4,V5236&lt;$Y$5,V5236&lt;$Y$6,V5236&lt;$Y$7,V5236&lt;$Y$8,V5236&lt;$Y$9,V5236&lt;$Y$10)</f>
        <v>6</v>
      </c>
      <c r="AA5236" s="10">
        <f t="shared" si="415"/>
        <v>8.7500000000000008E-3</v>
      </c>
    </row>
    <row r="5237" spans="1:27">
      <c r="A5237" s="4"/>
      <c r="B5237" t="s">
        <v>94</v>
      </c>
      <c r="C5237">
        <v>28</v>
      </c>
      <c r="D5237" s="1">
        <v>-15.3</v>
      </c>
      <c r="E5237" s="1">
        <v>0</v>
      </c>
      <c r="F5237" s="1">
        <v>4</v>
      </c>
      <c r="G5237" s="1">
        <v>0</v>
      </c>
      <c r="H5237" s="1">
        <v>4.5</v>
      </c>
      <c r="I5237" s="1">
        <v>0</v>
      </c>
      <c r="J5237" s="1">
        <v>1.00000000000006E-2</v>
      </c>
      <c r="K5237" s="1">
        <v>2.5</v>
      </c>
      <c r="L5237" s="1">
        <v>0</v>
      </c>
      <c r="M5237" s="1">
        <v>7.9</v>
      </c>
      <c r="O5237" s="1">
        <f>случ!I5225</f>
        <v>-8.5568344350608232</v>
      </c>
      <c r="P5237" s="1">
        <f t="shared" si="411"/>
        <v>29.233165564939178</v>
      </c>
      <c r="Q5237">
        <f t="shared" si="412"/>
        <v>0</v>
      </c>
      <c r="S5237">
        <f>случ!J5225</f>
        <v>6.6113374680608565</v>
      </c>
      <c r="T5237">
        <f>случ!K5225</f>
        <v>-1.6151314585168071</v>
      </c>
      <c r="U5237" s="1">
        <f t="shared" si="413"/>
        <v>24.141337468060865</v>
      </c>
      <c r="V5237" s="1">
        <f t="shared" si="414"/>
        <v>-8.6351314585167991</v>
      </c>
      <c r="X5237" s="4">
        <f>10-SUM(U5237&lt;$X$1,U5237&lt;$X$2,U5237&lt;$X$3,U5237&lt;$X$4,U5237&lt;$X$5,U5237&lt;$X$6,U5237&lt;$X$7,U5237&lt;$X$8,U5237&lt;$X$9,U5237&lt;$X$10)</f>
        <v>6</v>
      </c>
      <c r="Y5237" s="4">
        <f>SUM(V5237&lt;$Y$1,V5237&lt;$Y$2,V5237&lt;$Y$3,V5237&lt;$Y$4,V5237&lt;$Y$5,V5237&lt;$Y$6,V5237&lt;$Y$7,V5237&lt;$Y$8,V5237&lt;$Y$9,V5237&lt;$Y$10)</f>
        <v>8</v>
      </c>
      <c r="AA5237" s="10">
        <f t="shared" si="415"/>
        <v>0</v>
      </c>
    </row>
    <row r="5238" spans="1:27">
      <c r="A5238" s="4"/>
      <c r="B5238" t="s">
        <v>95</v>
      </c>
      <c r="C5238">
        <v>28</v>
      </c>
      <c r="D5238" s="1">
        <v>-15.3</v>
      </c>
      <c r="E5238" s="1">
        <v>0.125</v>
      </c>
      <c r="F5238" s="1">
        <v>4.25</v>
      </c>
      <c r="G5238" s="1">
        <v>1.9599999999999999E-2</v>
      </c>
      <c r="H5238" s="1">
        <v>4.5</v>
      </c>
      <c r="I5238" s="1">
        <v>0</v>
      </c>
      <c r="J5238" s="1">
        <v>-9.9999999999997799E-3</v>
      </c>
      <c r="K5238" s="1">
        <v>2.5</v>
      </c>
      <c r="L5238" s="1">
        <v>0</v>
      </c>
      <c r="M5238" s="1">
        <v>7.9</v>
      </c>
      <c r="O5238" s="1">
        <f>случ!I5226</f>
        <v>-31.294217522741938</v>
      </c>
      <c r="P5238" s="1">
        <f t="shared" si="411"/>
        <v>10.870782477258061</v>
      </c>
      <c r="Q5238">
        <f t="shared" si="412"/>
        <v>-1</v>
      </c>
      <c r="S5238">
        <f>случ!J5226</f>
        <v>-8.9444007413662341</v>
      </c>
      <c r="T5238">
        <f>случ!K5226</f>
        <v>9.4456851547212022</v>
      </c>
      <c r="U5238" s="1">
        <f t="shared" si="413"/>
        <v>8.207999258633766</v>
      </c>
      <c r="V5238" s="1">
        <f t="shared" si="414"/>
        <v>2.146085154721205</v>
      </c>
      <c r="X5238" s="4">
        <f>10-SUM(U5238&lt;$X$1,U5238&lt;$X$2,U5238&lt;$X$3,U5238&lt;$X$4,U5238&lt;$X$5,U5238&lt;$X$6,U5238&lt;$X$7,U5238&lt;$X$8,U5238&lt;$X$9,U5238&lt;$X$10)</f>
        <v>1</v>
      </c>
      <c r="Y5238" s="4">
        <f>SUM(V5238&lt;$Y$1,V5238&lt;$Y$2,V5238&lt;$Y$3,V5238&lt;$Y$4,V5238&lt;$Y$5,V5238&lt;$Y$6,V5238&lt;$Y$7,V5238&lt;$Y$8,V5238&lt;$Y$9,V5238&lt;$Y$10)</f>
        <v>5</v>
      </c>
      <c r="AA5238" s="10">
        <f t="shared" si="415"/>
        <v>-6.2500000000000003E-3</v>
      </c>
    </row>
    <row r="5239" spans="1:27">
      <c r="A5239" s="4"/>
      <c r="B5239" t="s">
        <v>96</v>
      </c>
      <c r="C5239">
        <v>28</v>
      </c>
      <c r="D5239" s="1">
        <v>-7.8999999999999897</v>
      </c>
      <c r="E5239" s="1">
        <v>0.125</v>
      </c>
      <c r="F5239" s="1">
        <v>4.5</v>
      </c>
      <c r="G5239" s="1">
        <v>-0.17999999999999899</v>
      </c>
      <c r="H5239" s="1">
        <v>4.25</v>
      </c>
      <c r="I5239" s="1">
        <v>7.4999999999999997E-2</v>
      </c>
      <c r="J5239" s="1">
        <v>-0.2</v>
      </c>
      <c r="K5239" s="1">
        <v>2.5</v>
      </c>
      <c r="L5239" s="1">
        <v>-0.17499999999999999</v>
      </c>
      <c r="M5239" s="1">
        <v>9</v>
      </c>
      <c r="O5239" s="1">
        <f>случ!I5227</f>
        <v>-14.967754497271027</v>
      </c>
      <c r="P5239" s="1">
        <f t="shared" si="411"/>
        <v>34.907245502728983</v>
      </c>
      <c r="Q5239">
        <f t="shared" si="412"/>
        <v>0</v>
      </c>
      <c r="S5239">
        <f>случ!J5227</f>
        <v>-8.7435847096482284</v>
      </c>
      <c r="T5239">
        <f>случ!K5227</f>
        <v>2.7702261543696363</v>
      </c>
      <c r="U5239" s="1">
        <f t="shared" si="413"/>
        <v>8.7864152903517656</v>
      </c>
      <c r="V5239" s="1">
        <f t="shared" si="414"/>
        <v>-6.6247738456303651</v>
      </c>
      <c r="X5239" s="4">
        <f>10-SUM(U5239&lt;$X$1,U5239&lt;$X$2,U5239&lt;$X$3,U5239&lt;$X$4,U5239&lt;$X$5,U5239&lt;$X$6,U5239&lt;$X$7,U5239&lt;$X$8,U5239&lt;$X$9,U5239&lt;$X$10)</f>
        <v>1</v>
      </c>
      <c r="Y5239" s="4">
        <f>SUM(V5239&lt;$Y$1,V5239&lt;$Y$2,V5239&lt;$Y$3,V5239&lt;$Y$4,V5239&lt;$Y$5,V5239&lt;$Y$6,V5239&lt;$Y$7,V5239&lt;$Y$8,V5239&lt;$Y$9,V5239&lt;$Y$10)</f>
        <v>7</v>
      </c>
      <c r="AA5239" s="10">
        <f t="shared" si="415"/>
        <v>0</v>
      </c>
    </row>
    <row r="5240" spans="1:27">
      <c r="A5240" s="4"/>
      <c r="B5240" t="s">
        <v>97</v>
      </c>
      <c r="C5240">
        <v>28</v>
      </c>
      <c r="D5240" s="1">
        <v>8.0999999999999908</v>
      </c>
      <c r="E5240" s="1">
        <v>0</v>
      </c>
      <c r="F5240" s="1">
        <v>4.5</v>
      </c>
      <c r="G5240" s="1">
        <v>-5.96E-2</v>
      </c>
      <c r="H5240" s="1">
        <v>4</v>
      </c>
      <c r="I5240" s="1">
        <v>0.1</v>
      </c>
      <c r="J5240" s="1">
        <v>-1.9999999999999501E-2</v>
      </c>
      <c r="K5240" s="1">
        <v>2.5</v>
      </c>
      <c r="L5240" s="1">
        <v>-0.15</v>
      </c>
      <c r="M5240" s="1">
        <v>10.1</v>
      </c>
      <c r="O5240" s="1">
        <f>случ!I5228</f>
        <v>-18.971256238548744</v>
      </c>
      <c r="P5240" s="1">
        <f t="shared" si="411"/>
        <v>40.238743761451246</v>
      </c>
      <c r="Q5240">
        <f t="shared" si="412"/>
        <v>0</v>
      </c>
      <c r="S5240">
        <f>случ!J5228</f>
        <v>0.59243398515754719</v>
      </c>
      <c r="T5240">
        <f>случ!K5228</f>
        <v>5.9363628438073155</v>
      </c>
      <c r="U5240" s="1">
        <f t="shared" si="413"/>
        <v>20.440033985157555</v>
      </c>
      <c r="V5240" s="1">
        <f t="shared" si="414"/>
        <v>-2.4140371561926779</v>
      </c>
      <c r="X5240" s="4">
        <f>10-SUM(U5240&lt;$X$1,U5240&lt;$X$2,U5240&lt;$X$3,U5240&lt;$X$4,U5240&lt;$X$5,U5240&lt;$X$6,U5240&lt;$X$7,U5240&lt;$X$8,U5240&lt;$X$9,U5240&lt;$X$10)</f>
        <v>5</v>
      </c>
      <c r="Y5240" s="4">
        <f>SUM(V5240&lt;$Y$1,V5240&lt;$Y$2,V5240&lt;$Y$3,V5240&lt;$Y$4,V5240&lt;$Y$5,V5240&lt;$Y$6,V5240&lt;$Y$7,V5240&lt;$Y$8,V5240&lt;$Y$9,V5240&lt;$Y$10)</f>
        <v>6</v>
      </c>
      <c r="AA5240" s="10">
        <f t="shared" si="415"/>
        <v>0</v>
      </c>
    </row>
    <row r="5241" spans="1:27">
      <c r="A5241" s="4"/>
      <c r="B5241" t="s">
        <v>98</v>
      </c>
      <c r="C5241">
        <v>28</v>
      </c>
      <c r="D5241" s="1">
        <v>2.9</v>
      </c>
      <c r="E5241" s="1">
        <v>0.125</v>
      </c>
      <c r="F5241" s="1">
        <v>4.75</v>
      </c>
      <c r="G5241" s="1">
        <v>8.9899999999999994E-2</v>
      </c>
      <c r="H5241" s="1">
        <v>4</v>
      </c>
      <c r="I5241" s="1">
        <v>0</v>
      </c>
      <c r="J5241" s="1">
        <v>0.08</v>
      </c>
      <c r="K5241" s="1">
        <v>2.5</v>
      </c>
      <c r="L5241" s="1">
        <v>0</v>
      </c>
      <c r="M5241" s="1">
        <v>12.4</v>
      </c>
      <c r="O5241" s="1">
        <f>случ!I5229</f>
        <v>34.618094148862504</v>
      </c>
      <c r="P5241" s="1">
        <f t="shared" si="411"/>
        <v>94.523094148862498</v>
      </c>
      <c r="Q5241">
        <f t="shared" si="412"/>
        <v>1</v>
      </c>
      <c r="S5241">
        <f>случ!J5229</f>
        <v>-4.6695272164598478</v>
      </c>
      <c r="T5241">
        <f>случ!K5229</f>
        <v>14.508005060099666</v>
      </c>
      <c r="U5241" s="1">
        <f t="shared" si="413"/>
        <v>17.231072783540153</v>
      </c>
      <c r="V5241" s="1">
        <f t="shared" si="414"/>
        <v>3.3081050600996669</v>
      </c>
      <c r="X5241" s="4">
        <f>10-SUM(U5241&lt;$X$1,U5241&lt;$X$2,U5241&lt;$X$3,U5241&lt;$X$4,U5241&lt;$X$5,U5241&lt;$X$6,U5241&lt;$X$7,U5241&lt;$X$8,U5241&lt;$X$9,U5241&lt;$X$10)</f>
        <v>4</v>
      </c>
      <c r="Y5241" s="4">
        <f>SUM(V5241&lt;$Y$1,V5241&lt;$Y$2,V5241&lt;$Y$3,V5241&lt;$Y$4,V5241&lt;$Y$5,V5241&lt;$Y$6,V5241&lt;$Y$7,V5241&lt;$Y$8,V5241&lt;$Y$9,V5241&lt;$Y$10)</f>
        <v>4</v>
      </c>
      <c r="AA5241" s="10">
        <f t="shared" si="415"/>
        <v>5.0000000000000001E-3</v>
      </c>
    </row>
    <row r="5242" spans="1:27">
      <c r="A5242" s="4"/>
      <c r="B5242" t="s">
        <v>99</v>
      </c>
      <c r="C5242">
        <v>28</v>
      </c>
      <c r="D5242" s="1">
        <v>6.6</v>
      </c>
      <c r="E5242" s="1">
        <v>0.125</v>
      </c>
      <c r="F5242" s="1">
        <v>4.75</v>
      </c>
      <c r="G5242" s="1">
        <v>7.0000000000000201E-2</v>
      </c>
      <c r="H5242" s="1">
        <v>4</v>
      </c>
      <c r="I5242" s="1">
        <v>0</v>
      </c>
      <c r="J5242" s="1">
        <v>-9.9999999999997799E-3</v>
      </c>
      <c r="K5242" s="1">
        <v>2.5</v>
      </c>
      <c r="L5242" s="1">
        <v>0</v>
      </c>
      <c r="M5242" s="1">
        <v>14.7</v>
      </c>
      <c r="O5242" s="1">
        <f>случ!I5230</f>
        <v>2.9861528657154421</v>
      </c>
      <c r="P5242" s="1">
        <f t="shared" si="411"/>
        <v>65.481152865715444</v>
      </c>
      <c r="Q5242">
        <f t="shared" si="412"/>
        <v>1</v>
      </c>
      <c r="S5242">
        <f>случ!J5230</f>
        <v>12.369607715684472</v>
      </c>
      <c r="T5242">
        <f>случ!K5230</f>
        <v>-0.97330173042434853</v>
      </c>
      <c r="U5242" s="1">
        <f t="shared" si="413"/>
        <v>35.519607715684472</v>
      </c>
      <c r="V5242" s="1">
        <f t="shared" si="414"/>
        <v>-15.623301730424345</v>
      </c>
      <c r="X5242" s="4">
        <f>10-SUM(U5242&lt;$X$1,U5242&lt;$X$2,U5242&lt;$X$3,U5242&lt;$X$4,U5242&lt;$X$5,U5242&lt;$X$6,U5242&lt;$X$7,U5242&lt;$X$8,U5242&lt;$X$9,U5242&lt;$X$10)</f>
        <v>9</v>
      </c>
      <c r="Y5242" s="4">
        <f>SUM(V5242&lt;$Y$1,V5242&lt;$Y$2,V5242&lt;$Y$3,V5242&lt;$Y$4,V5242&lt;$Y$5,V5242&lt;$Y$6,V5242&lt;$Y$7,V5242&lt;$Y$8,V5242&lt;$Y$9,V5242&lt;$Y$10)</f>
        <v>10</v>
      </c>
      <c r="AA5242" s="10">
        <f t="shared" si="415"/>
        <v>1.125E-2</v>
      </c>
    </row>
    <row r="5243" spans="1:27">
      <c r="A5243" s="4"/>
      <c r="B5243" t="s">
        <v>100</v>
      </c>
      <c r="C5243">
        <v>28</v>
      </c>
      <c r="D5243" s="1">
        <v>5.7</v>
      </c>
      <c r="E5243" s="1">
        <v>0</v>
      </c>
      <c r="F5243" s="1">
        <v>5</v>
      </c>
      <c r="G5243" s="1">
        <v>5.96E-2</v>
      </c>
      <c r="H5243" s="1">
        <v>4</v>
      </c>
      <c r="I5243" s="1">
        <v>0</v>
      </c>
      <c r="J5243" s="1">
        <v>2.0000000000000399E-2</v>
      </c>
      <c r="K5243" s="1">
        <v>2.5</v>
      </c>
      <c r="L5243" s="1">
        <v>0</v>
      </c>
      <c r="M5243" s="1">
        <v>16.5</v>
      </c>
      <c r="O5243" s="1">
        <f>случ!I5231</f>
        <v>-19.297079435156483</v>
      </c>
      <c r="P5243" s="1">
        <f t="shared" si="411"/>
        <v>43.692920564843519</v>
      </c>
      <c r="Q5243">
        <f t="shared" si="412"/>
        <v>0</v>
      </c>
      <c r="S5243">
        <f>случ!J5231</f>
        <v>-17.837315043707939</v>
      </c>
      <c r="T5243">
        <f>случ!K5231</f>
        <v>6.9310593495399182</v>
      </c>
      <c r="U5243" s="1">
        <f t="shared" si="413"/>
        <v>7.5650849562920683</v>
      </c>
      <c r="V5243" s="1">
        <f t="shared" si="414"/>
        <v>-9.1185406504600763</v>
      </c>
      <c r="X5243" s="4">
        <f>10-SUM(U5243&lt;$X$1,U5243&lt;$X$2,U5243&lt;$X$3,U5243&lt;$X$4,U5243&lt;$X$5,U5243&lt;$X$6,U5243&lt;$X$7,U5243&lt;$X$8,U5243&lt;$X$9,U5243&lt;$X$10)</f>
        <v>1</v>
      </c>
      <c r="Y5243" s="4">
        <f>SUM(V5243&lt;$Y$1,V5243&lt;$Y$2,V5243&lt;$Y$3,V5243&lt;$Y$4,V5243&lt;$Y$5,V5243&lt;$Y$6,V5243&lt;$Y$7,V5243&lt;$Y$8,V5243&lt;$Y$9,V5243&lt;$Y$10)</f>
        <v>8</v>
      </c>
      <c r="AA5243" s="10">
        <f t="shared" si="415"/>
        <v>0</v>
      </c>
    </row>
    <row r="5244" spans="1:27">
      <c r="A5244" s="4"/>
      <c r="B5244" t="s">
        <v>101</v>
      </c>
      <c r="C5244">
        <v>28</v>
      </c>
      <c r="D5244" s="1">
        <v>2</v>
      </c>
      <c r="E5244" s="1">
        <v>0.125</v>
      </c>
      <c r="F5244" s="1">
        <v>5</v>
      </c>
      <c r="G5244" s="1">
        <v>0.04</v>
      </c>
      <c r="H5244" s="1">
        <v>4</v>
      </c>
      <c r="I5244" s="1">
        <v>0</v>
      </c>
      <c r="J5244" s="1">
        <v>-5.9999999999999602E-2</v>
      </c>
      <c r="K5244" s="1">
        <v>2.5</v>
      </c>
      <c r="L5244" s="1">
        <v>0</v>
      </c>
      <c r="M5244" s="1">
        <v>16.2</v>
      </c>
      <c r="O5244" s="1">
        <f>случ!I5232</f>
        <v>25.832877797705585</v>
      </c>
      <c r="P5244" s="1">
        <f t="shared" si="411"/>
        <v>87.857877797705584</v>
      </c>
      <c r="Q5244">
        <f t="shared" si="412"/>
        <v>1</v>
      </c>
      <c r="S5244">
        <f>случ!J5232</f>
        <v>11.134195830554411</v>
      </c>
      <c r="T5244">
        <f>случ!K5232</f>
        <v>1.2168014696018807</v>
      </c>
      <c r="U5244" s="1">
        <f t="shared" si="413"/>
        <v>35.314195830554411</v>
      </c>
      <c r="V5244" s="1">
        <f t="shared" si="414"/>
        <v>-15.553198530398115</v>
      </c>
      <c r="X5244" s="4">
        <f>10-SUM(U5244&lt;$X$1,U5244&lt;$X$2,U5244&lt;$X$3,U5244&lt;$X$4,U5244&lt;$X$5,U5244&lt;$X$6,U5244&lt;$X$7,U5244&lt;$X$8,U5244&lt;$X$9,U5244&lt;$X$10)</f>
        <v>9</v>
      </c>
      <c r="Y5244" s="4">
        <f>SUM(V5244&lt;$Y$1,V5244&lt;$Y$2,V5244&lt;$Y$3,V5244&lt;$Y$4,V5244&lt;$Y$5,V5244&lt;$Y$6,V5244&lt;$Y$7,V5244&lt;$Y$8,V5244&lt;$Y$9,V5244&lt;$Y$10)</f>
        <v>10</v>
      </c>
      <c r="AA5244" s="10">
        <f t="shared" si="415"/>
        <v>1.125E-2</v>
      </c>
    </row>
    <row r="5245" spans="1:27">
      <c r="A5245" s="4"/>
      <c r="B5245" t="s">
        <v>102</v>
      </c>
      <c r="C5245">
        <v>28</v>
      </c>
      <c r="D5245" s="1">
        <v>0.40000000000000202</v>
      </c>
      <c r="E5245" s="1">
        <v>0.125</v>
      </c>
      <c r="F5245" s="1">
        <v>5.25</v>
      </c>
      <c r="G5245" s="1">
        <v>5.96E-2</v>
      </c>
      <c r="H5245" s="1">
        <v>4</v>
      </c>
      <c r="I5245" s="1">
        <v>0</v>
      </c>
      <c r="J5245" s="1">
        <v>-9.9999999999997799E-3</v>
      </c>
      <c r="K5245" s="1">
        <v>2.5</v>
      </c>
      <c r="L5245" s="1">
        <v>0</v>
      </c>
      <c r="M5245" s="1">
        <v>16.7</v>
      </c>
      <c r="O5245" s="1">
        <f>случ!I5233</f>
        <v>-47.260742823640896</v>
      </c>
      <c r="P5245" s="1">
        <f t="shared" si="411"/>
        <v>16.394257176359105</v>
      </c>
      <c r="Q5245">
        <f t="shared" si="412"/>
        <v>-1</v>
      </c>
      <c r="S5245">
        <f>случ!J5233</f>
        <v>2.9371053043380386</v>
      </c>
      <c r="T5245">
        <f>случ!K5233</f>
        <v>-8.1527828760132159</v>
      </c>
      <c r="U5245" s="1">
        <f t="shared" si="413"/>
        <v>28.149505304338042</v>
      </c>
      <c r="V5245" s="1">
        <f t="shared" si="414"/>
        <v>-24.792382876013214</v>
      </c>
      <c r="X5245" s="4">
        <f>10-SUM(U5245&lt;$X$1,U5245&lt;$X$2,U5245&lt;$X$3,U5245&lt;$X$4,U5245&lt;$X$5,U5245&lt;$X$6,U5245&lt;$X$7,U5245&lt;$X$8,U5245&lt;$X$9,U5245&lt;$X$10)</f>
        <v>7</v>
      </c>
      <c r="Y5245" s="4">
        <f>SUM(V5245&lt;$Y$1,V5245&lt;$Y$2,V5245&lt;$Y$3,V5245&lt;$Y$4,V5245&lt;$Y$5,V5245&lt;$Y$6,V5245&lt;$Y$7,V5245&lt;$Y$8,V5245&lt;$Y$9,V5245&lt;$Y$10)</f>
        <v>10</v>
      </c>
      <c r="AA5245" s="10">
        <f t="shared" si="415"/>
        <v>-1.2500000000000001E-2</v>
      </c>
    </row>
    <row r="5246" spans="1:27">
      <c r="A5246" s="4"/>
      <c r="B5246" t="s">
        <v>103</v>
      </c>
      <c r="C5246">
        <v>28</v>
      </c>
      <c r="D5246" s="1">
        <v>3.2</v>
      </c>
      <c r="E5246" s="1">
        <v>0.125</v>
      </c>
      <c r="F5246" s="1">
        <v>5.25</v>
      </c>
      <c r="G5246" s="1">
        <v>0.04</v>
      </c>
      <c r="H5246" s="1">
        <v>4</v>
      </c>
      <c r="I5246" s="1">
        <v>0</v>
      </c>
      <c r="J5246" s="1">
        <v>-6.0000000000000497E-2</v>
      </c>
      <c r="K5246" s="1">
        <v>2.5</v>
      </c>
      <c r="L5246" s="1">
        <v>0</v>
      </c>
      <c r="M5246" s="1">
        <v>16.8</v>
      </c>
      <c r="O5246" s="1">
        <f>случ!I5234</f>
        <v>-11.262938389148109</v>
      </c>
      <c r="P5246" s="1">
        <f t="shared" si="411"/>
        <v>54.352061610851898</v>
      </c>
      <c r="Q5246">
        <f t="shared" si="412"/>
        <v>0</v>
      </c>
      <c r="S5246">
        <f>случ!J5234</f>
        <v>14.455554952092054</v>
      </c>
      <c r="T5246">
        <f>случ!K5234</f>
        <v>10.20584262672835</v>
      </c>
      <c r="U5246" s="1">
        <f t="shared" si="413"/>
        <v>39.235554952092045</v>
      </c>
      <c r="V5246" s="1">
        <f t="shared" si="414"/>
        <v>-7.1641573732716584</v>
      </c>
      <c r="X5246" s="4">
        <f>10-SUM(U5246&lt;$X$1,U5246&lt;$X$2,U5246&lt;$X$3,U5246&lt;$X$4,U5246&lt;$X$5,U5246&lt;$X$6,U5246&lt;$X$7,U5246&lt;$X$8,U5246&lt;$X$9,U5246&lt;$X$10)</f>
        <v>9</v>
      </c>
      <c r="Y5246" s="4">
        <f>SUM(V5246&lt;$Y$1,V5246&lt;$Y$2,V5246&lt;$Y$3,V5246&lt;$Y$4,V5246&lt;$Y$5,V5246&lt;$Y$6,V5246&lt;$Y$7,V5246&lt;$Y$8,V5246&lt;$Y$9,V5246&lt;$Y$10)</f>
        <v>8</v>
      </c>
      <c r="AA5246" s="10">
        <f t="shared" si="415"/>
        <v>0</v>
      </c>
    </row>
    <row r="5247" spans="1:27">
      <c r="A5247" s="4"/>
      <c r="B5247" t="s">
        <v>104</v>
      </c>
      <c r="C5247">
        <v>28</v>
      </c>
      <c r="D5247" s="1">
        <v>-0.19999999999999901</v>
      </c>
      <c r="E5247" s="1">
        <v>0.125</v>
      </c>
      <c r="F5247" s="1">
        <v>5.25</v>
      </c>
      <c r="G5247" s="1">
        <v>9.9599999999999994E-2</v>
      </c>
      <c r="H5247" s="1">
        <v>4</v>
      </c>
      <c r="I5247" s="1">
        <v>0</v>
      </c>
      <c r="J5247" s="1">
        <v>8.9999999999999802E-2</v>
      </c>
      <c r="K5247" s="1">
        <v>2.5</v>
      </c>
      <c r="L5247" s="1">
        <v>0</v>
      </c>
      <c r="M5247" s="1">
        <v>16.100000000000001</v>
      </c>
      <c r="O5247" s="1">
        <f>случ!I5235</f>
        <v>27.297549138984252</v>
      </c>
      <c r="P5247" s="1">
        <f t="shared" si="411"/>
        <v>90.532549138984251</v>
      </c>
      <c r="Q5247">
        <f t="shared" si="412"/>
        <v>1</v>
      </c>
      <c r="S5247">
        <f>случ!J5235</f>
        <v>2.9149023409942831</v>
      </c>
      <c r="T5247">
        <f>случ!K5235</f>
        <v>12.035020267090371</v>
      </c>
      <c r="U5247" s="1">
        <f t="shared" si="413"/>
        <v>28.587302340994285</v>
      </c>
      <c r="V5247" s="1">
        <f t="shared" si="414"/>
        <v>-2.7445797329096333</v>
      </c>
      <c r="X5247" s="4">
        <f>10-SUM(U5247&lt;$X$1,U5247&lt;$X$2,U5247&lt;$X$3,U5247&lt;$X$4,U5247&lt;$X$5,U5247&lt;$X$6,U5247&lt;$X$7,U5247&lt;$X$8,U5247&lt;$X$9,U5247&lt;$X$10)</f>
        <v>7</v>
      </c>
      <c r="Y5247" s="4">
        <f>SUM(V5247&lt;$Y$1,V5247&lt;$Y$2,V5247&lt;$Y$3,V5247&lt;$Y$4,V5247&lt;$Y$5,V5247&lt;$Y$6,V5247&lt;$Y$7,V5247&lt;$Y$8,V5247&lt;$Y$9,V5247&lt;$Y$10)</f>
        <v>6</v>
      </c>
      <c r="AA5247" s="10">
        <f t="shared" si="415"/>
        <v>8.7500000000000008E-3</v>
      </c>
    </row>
    <row r="5248" spans="1:27">
      <c r="A5248" s="4"/>
      <c r="B5248" t="s">
        <v>105</v>
      </c>
      <c r="C5248">
        <v>28</v>
      </c>
      <c r="D5248" s="1">
        <v>-3.5</v>
      </c>
      <c r="E5248" s="1">
        <v>0.125</v>
      </c>
      <c r="F5248" s="1">
        <v>5.25</v>
      </c>
      <c r="G5248" s="1">
        <v>0.04</v>
      </c>
      <c r="H5248" s="1">
        <v>4</v>
      </c>
      <c r="I5248" s="1">
        <v>0.1</v>
      </c>
      <c r="J5248" s="1">
        <v>-9.9999999999997799E-3</v>
      </c>
      <c r="K5248" s="1">
        <v>2.5</v>
      </c>
      <c r="L5248" s="1">
        <v>0.1</v>
      </c>
      <c r="M5248" s="1">
        <v>16</v>
      </c>
      <c r="O5248" s="1">
        <f>случ!I5236</f>
        <v>45.189658729067688</v>
      </c>
      <c r="P5248" s="1">
        <f t="shared" si="411"/>
        <v>106.15465872906768</v>
      </c>
      <c r="Q5248">
        <f t="shared" si="412"/>
        <v>1</v>
      </c>
      <c r="S5248">
        <f>случ!J5236</f>
        <v>-32.4192755081257</v>
      </c>
      <c r="T5248">
        <f>случ!K5236</f>
        <v>-0.67868593517512676</v>
      </c>
      <c r="U5248" s="1">
        <f t="shared" si="413"/>
        <v>-8.3892755081256993</v>
      </c>
      <c r="V5248" s="1">
        <f t="shared" si="414"/>
        <v>-15.898685935175124</v>
      </c>
      <c r="X5248" s="4">
        <f>10-SUM(U5248&lt;$X$1,U5248&lt;$X$2,U5248&lt;$X$3,U5248&lt;$X$4,U5248&lt;$X$5,U5248&lt;$X$6,U5248&lt;$X$7,U5248&lt;$X$8,U5248&lt;$X$9,U5248&lt;$X$10)</f>
        <v>0</v>
      </c>
      <c r="Y5248" s="4">
        <f>SUM(V5248&lt;$Y$1,V5248&lt;$Y$2,V5248&lt;$Y$3,V5248&lt;$Y$4,V5248&lt;$Y$5,V5248&lt;$Y$6,V5248&lt;$Y$7,V5248&lt;$Y$8,V5248&lt;$Y$9,V5248&lt;$Y$10)</f>
        <v>10</v>
      </c>
      <c r="AA5248" s="10">
        <f t="shared" si="415"/>
        <v>0</v>
      </c>
    </row>
    <row r="5249" spans="1:27">
      <c r="A5249" s="4"/>
      <c r="B5249" t="s">
        <v>106</v>
      </c>
      <c r="C5249">
        <v>28</v>
      </c>
      <c r="D5249" s="1">
        <v>-8.6999999999999904</v>
      </c>
      <c r="E5249" s="1">
        <v>0.125</v>
      </c>
      <c r="F5249" s="1">
        <v>5.25</v>
      </c>
      <c r="G5249" s="1">
        <v>3.00000000000002E-2</v>
      </c>
      <c r="H5249" s="1">
        <v>4</v>
      </c>
      <c r="I5249" s="1">
        <v>0.1</v>
      </c>
      <c r="J5249" s="1">
        <v>-3.00000000000002E-2</v>
      </c>
      <c r="K5249" s="1">
        <v>2.5</v>
      </c>
      <c r="L5249" s="1">
        <v>0.1</v>
      </c>
      <c r="M5249" s="1">
        <v>14.6</v>
      </c>
      <c r="O5249" s="1">
        <f>случ!I5237</f>
        <v>1.3344300101693185</v>
      </c>
      <c r="P5249" s="1">
        <f t="shared" si="411"/>
        <v>58.659430010169331</v>
      </c>
      <c r="Q5249">
        <f t="shared" si="412"/>
        <v>0</v>
      </c>
      <c r="S5249">
        <f>случ!J5237</f>
        <v>7.9583925374513278</v>
      </c>
      <c r="T5249">
        <f>случ!K5237</f>
        <v>0.61152352885921135</v>
      </c>
      <c r="U5249" s="1">
        <f t="shared" si="413"/>
        <v>30.388392537451324</v>
      </c>
      <c r="V5249" s="1">
        <f t="shared" si="414"/>
        <v>-13.458476471140791</v>
      </c>
      <c r="X5249" s="4">
        <f>10-SUM(U5249&lt;$X$1,U5249&lt;$X$2,U5249&lt;$X$3,U5249&lt;$X$4,U5249&lt;$X$5,U5249&lt;$X$6,U5249&lt;$X$7,U5249&lt;$X$8,U5249&lt;$X$9,U5249&lt;$X$10)</f>
        <v>8</v>
      </c>
      <c r="Y5249" s="4">
        <f>SUM(V5249&lt;$Y$1,V5249&lt;$Y$2,V5249&lt;$Y$3,V5249&lt;$Y$4,V5249&lt;$Y$5,V5249&lt;$Y$6,V5249&lt;$Y$7,V5249&lt;$Y$8,V5249&lt;$Y$9,V5249&lt;$Y$10)</f>
        <v>10</v>
      </c>
      <c r="AA5249" s="10">
        <f t="shared" si="415"/>
        <v>0</v>
      </c>
    </row>
    <row r="5250" spans="1:27">
      <c r="A5250" s="4"/>
      <c r="B5250" t="s">
        <v>107</v>
      </c>
      <c r="C5250">
        <v>28</v>
      </c>
      <c r="D5250" s="1">
        <v>-8.6999999999999904</v>
      </c>
      <c r="E5250" s="1">
        <v>0.125</v>
      </c>
      <c r="F5250" s="1">
        <v>5.25</v>
      </c>
      <c r="G5250" s="1">
        <v>1.9599999999999999E-2</v>
      </c>
      <c r="H5250" s="1">
        <v>4</v>
      </c>
      <c r="I5250" s="1">
        <v>0.11111111111111099</v>
      </c>
      <c r="J5250" s="1">
        <v>9.9999999999997799E-3</v>
      </c>
      <c r="K5250" s="1">
        <v>2.5</v>
      </c>
      <c r="L5250" s="1">
        <v>0.11111111111111099</v>
      </c>
      <c r="M5250" s="1">
        <v>14.6</v>
      </c>
      <c r="O5250" s="1">
        <f>случ!I5238</f>
        <v>-32.286270909891655</v>
      </c>
      <c r="P5250" s="1">
        <f t="shared" si="411"/>
        <v>25.0431735345528</v>
      </c>
      <c r="Q5250">
        <f t="shared" si="412"/>
        <v>0</v>
      </c>
      <c r="S5250">
        <f>случ!J5238</f>
        <v>15.706476069205298</v>
      </c>
      <c r="T5250">
        <f>случ!K5238</f>
        <v>-11.924838445565021</v>
      </c>
      <c r="U5250" s="1">
        <f t="shared" si="413"/>
        <v>38.652209402538631</v>
      </c>
      <c r="V5250" s="1">
        <f t="shared" si="414"/>
        <v>-25.386660667787247</v>
      </c>
      <c r="X5250" s="4">
        <f>10-SUM(U5250&lt;$X$1,U5250&lt;$X$2,U5250&lt;$X$3,U5250&lt;$X$4,U5250&lt;$X$5,U5250&lt;$X$6,U5250&lt;$X$7,U5250&lt;$X$8,U5250&lt;$X$9,U5250&lt;$X$10)</f>
        <v>9</v>
      </c>
      <c r="Y5250" s="4">
        <f>SUM(V5250&lt;$Y$1,V5250&lt;$Y$2,V5250&lt;$Y$3,V5250&lt;$Y$4,V5250&lt;$Y$5,V5250&lt;$Y$6,V5250&lt;$Y$7,V5250&lt;$Y$8,V5250&lt;$Y$9,V5250&lt;$Y$10)</f>
        <v>10</v>
      </c>
      <c r="AA5250" s="10">
        <f t="shared" si="415"/>
        <v>0</v>
      </c>
    </row>
    <row r="5251" spans="1:27">
      <c r="A5251" s="4"/>
      <c r="B5251" t="s">
        <v>108</v>
      </c>
      <c r="C5251">
        <v>28</v>
      </c>
      <c r="D5251" s="1">
        <v>2.2000000000000002</v>
      </c>
      <c r="E5251" s="1">
        <v>0.125</v>
      </c>
      <c r="F5251" s="1">
        <v>5.25</v>
      </c>
      <c r="G5251" s="1">
        <v>7.0000000000000201E-2</v>
      </c>
      <c r="H5251" s="1">
        <v>4</v>
      </c>
      <c r="I5251" s="1">
        <v>0</v>
      </c>
      <c r="J5251" s="1">
        <v>7.0000000000000201E-2</v>
      </c>
      <c r="K5251" s="1">
        <v>2.5</v>
      </c>
      <c r="L5251" s="1">
        <v>0</v>
      </c>
      <c r="M5251" s="1">
        <v>19.8</v>
      </c>
      <c r="O5251" s="1">
        <f>случ!I5239</f>
        <v>1.4193520555418848</v>
      </c>
      <c r="P5251" s="1">
        <f t="shared" si="411"/>
        <v>66.334352055541871</v>
      </c>
      <c r="Q5251">
        <f t="shared" si="412"/>
        <v>1</v>
      </c>
      <c r="S5251">
        <f>случ!J5239</f>
        <v>-11.351639758460504</v>
      </c>
      <c r="T5251">
        <f>случ!K5239</f>
        <v>1.6831211141860283</v>
      </c>
      <c r="U5251" s="1">
        <f t="shared" si="413"/>
        <v>17.938360241539499</v>
      </c>
      <c r="V5251" s="1">
        <f t="shared" si="414"/>
        <v>-17.026878885813968</v>
      </c>
      <c r="X5251" s="4">
        <f>10-SUM(U5251&lt;$X$1,U5251&lt;$X$2,U5251&lt;$X$3,U5251&lt;$X$4,U5251&lt;$X$5,U5251&lt;$X$6,U5251&lt;$X$7,U5251&lt;$X$8,U5251&lt;$X$9,U5251&lt;$X$10)</f>
        <v>4</v>
      </c>
      <c r="Y5251" s="4">
        <f>SUM(V5251&lt;$Y$1,V5251&lt;$Y$2,V5251&lt;$Y$3,V5251&lt;$Y$4,V5251&lt;$Y$5,V5251&lt;$Y$6,V5251&lt;$Y$7,V5251&lt;$Y$8,V5251&lt;$Y$9,V5251&lt;$Y$10)</f>
        <v>10</v>
      </c>
      <c r="AA5251" s="10">
        <f t="shared" si="415"/>
        <v>5.0000000000000001E-3</v>
      </c>
    </row>
    <row r="5252" spans="1:27">
      <c r="A5252" s="4"/>
      <c r="B5252" t="s">
        <v>109</v>
      </c>
      <c r="C5252">
        <v>28</v>
      </c>
      <c r="D5252" s="1">
        <v>8</v>
      </c>
      <c r="E5252" s="1">
        <v>0</v>
      </c>
      <c r="F5252" s="1">
        <v>5.25</v>
      </c>
      <c r="G5252" s="1">
        <v>3.00000000000002E-2</v>
      </c>
      <c r="H5252" s="1">
        <v>4</v>
      </c>
      <c r="I5252" s="1">
        <v>7.4999999999999997E-2</v>
      </c>
      <c r="J5252" s="1">
        <v>-2.0000000000000399E-2</v>
      </c>
      <c r="K5252" s="1">
        <v>2.5</v>
      </c>
      <c r="L5252" s="1">
        <v>7.4999999999999997E-2</v>
      </c>
      <c r="M5252" s="1">
        <v>21.5</v>
      </c>
      <c r="O5252" s="1">
        <f>случ!I5240</f>
        <v>52.194462020911473</v>
      </c>
      <c r="P5252" s="1">
        <f t="shared" si="411"/>
        <v>119.57446202091147</v>
      </c>
      <c r="Q5252">
        <f t="shared" si="412"/>
        <v>1</v>
      </c>
      <c r="S5252">
        <f>случ!J5240</f>
        <v>27.36324407479712</v>
      </c>
      <c r="T5252">
        <f>случ!K5240</f>
        <v>3.7801794943195666</v>
      </c>
      <c r="U5252" s="1">
        <f t="shared" si="413"/>
        <v>56.973244074797108</v>
      </c>
      <c r="V5252" s="1">
        <f t="shared" si="414"/>
        <v>-17.234820505680439</v>
      </c>
      <c r="X5252" s="4">
        <f>10-SUM(U5252&lt;$X$1,U5252&lt;$X$2,U5252&lt;$X$3,U5252&lt;$X$4,U5252&lt;$X$5,U5252&lt;$X$6,U5252&lt;$X$7,U5252&lt;$X$8,U5252&lt;$X$9,U5252&lt;$X$10)</f>
        <v>10</v>
      </c>
      <c r="Y5252" s="4">
        <f>SUM(V5252&lt;$Y$1,V5252&lt;$Y$2,V5252&lt;$Y$3,V5252&lt;$Y$4,V5252&lt;$Y$5,V5252&lt;$Y$6,V5252&lt;$Y$7,V5252&lt;$Y$8,V5252&lt;$Y$9,V5252&lt;$Y$10)</f>
        <v>10</v>
      </c>
      <c r="AA5252" s="10">
        <f t="shared" si="415"/>
        <v>1.2500000000000001E-2</v>
      </c>
    </row>
    <row r="5253" spans="1:27">
      <c r="A5253" s="4"/>
      <c r="B5253" t="s">
        <v>110</v>
      </c>
      <c r="C5253">
        <v>28</v>
      </c>
      <c r="D5253" s="1">
        <v>10.6</v>
      </c>
      <c r="E5253" s="1">
        <v>0.125</v>
      </c>
      <c r="F5253" s="1">
        <v>5.25</v>
      </c>
      <c r="G5253" s="1">
        <v>0.04</v>
      </c>
      <c r="H5253" s="1">
        <v>4</v>
      </c>
      <c r="I5253" s="1">
        <v>0.125</v>
      </c>
      <c r="J5253" s="1">
        <v>-9.9999999999997799E-3</v>
      </c>
      <c r="K5253" s="1">
        <v>2.5</v>
      </c>
      <c r="L5253" s="1">
        <v>0.125</v>
      </c>
      <c r="M5253" s="1">
        <v>24.4</v>
      </c>
      <c r="O5253" s="1">
        <f>случ!I5241</f>
        <v>-16.582236722521412</v>
      </c>
      <c r="P5253" s="1">
        <f t="shared" si="411"/>
        <v>54.262763277478584</v>
      </c>
      <c r="Q5253">
        <f t="shared" si="412"/>
        <v>0</v>
      </c>
      <c r="S5253">
        <f>случ!J5241</f>
        <v>-19.512493678427315</v>
      </c>
      <c r="T5253">
        <f>случ!K5241</f>
        <v>12.487394827164927</v>
      </c>
      <c r="U5253" s="1">
        <f t="shared" si="413"/>
        <v>12.767506321572686</v>
      </c>
      <c r="V5253" s="1">
        <f t="shared" si="414"/>
        <v>-10.95760517283507</v>
      </c>
      <c r="X5253" s="4">
        <f>10-SUM(U5253&lt;$X$1,U5253&lt;$X$2,U5253&lt;$X$3,U5253&lt;$X$4,U5253&lt;$X$5,U5253&lt;$X$6,U5253&lt;$X$7,U5253&lt;$X$8,U5253&lt;$X$9,U5253&lt;$X$10)</f>
        <v>2</v>
      </c>
      <c r="Y5253" s="4">
        <f>SUM(V5253&lt;$Y$1,V5253&lt;$Y$2,V5253&lt;$Y$3,V5253&lt;$Y$4,V5253&lt;$Y$5,V5253&lt;$Y$6,V5253&lt;$Y$7,V5253&lt;$Y$8,V5253&lt;$Y$9,V5253&lt;$Y$10)</f>
        <v>9</v>
      </c>
      <c r="AA5253" s="10">
        <f t="shared" si="415"/>
        <v>0</v>
      </c>
    </row>
    <row r="5254" spans="1:27">
      <c r="A5254" s="4"/>
      <c r="B5254" t="s">
        <v>111</v>
      </c>
      <c r="C5254">
        <v>28</v>
      </c>
      <c r="D5254" s="1">
        <v>10.6</v>
      </c>
      <c r="E5254" s="1">
        <v>0.125</v>
      </c>
      <c r="F5254" s="1">
        <v>5.25</v>
      </c>
      <c r="G5254" s="1">
        <v>0.25</v>
      </c>
      <c r="H5254" s="1">
        <v>4.25</v>
      </c>
      <c r="I5254" s="1">
        <v>-0.1</v>
      </c>
      <c r="J5254" s="1">
        <v>0.1</v>
      </c>
      <c r="K5254" s="1">
        <v>2.5</v>
      </c>
      <c r="L5254" s="1">
        <v>0.15</v>
      </c>
      <c r="M5254" s="1">
        <v>24.5</v>
      </c>
      <c r="O5254" s="1">
        <f>случ!I5242</f>
        <v>17.54636103611649</v>
      </c>
      <c r="P5254" s="1">
        <f t="shared" si="411"/>
        <v>88.551361036116489</v>
      </c>
      <c r="Q5254">
        <f t="shared" si="412"/>
        <v>1</v>
      </c>
      <c r="S5254">
        <f>случ!J5242</f>
        <v>-18.271453779223389</v>
      </c>
      <c r="T5254">
        <f>случ!K5242</f>
        <v>10.880443842067699</v>
      </c>
      <c r="U5254" s="1">
        <f t="shared" si="413"/>
        <v>14.628546220776609</v>
      </c>
      <c r="V5254" s="1">
        <f t="shared" si="414"/>
        <v>-13.7695561579323</v>
      </c>
      <c r="X5254" s="4">
        <f>10-SUM(U5254&lt;$X$1,U5254&lt;$X$2,U5254&lt;$X$3,U5254&lt;$X$4,U5254&lt;$X$5,U5254&lt;$X$6,U5254&lt;$X$7,U5254&lt;$X$8,U5254&lt;$X$9,U5254&lt;$X$10)</f>
        <v>3</v>
      </c>
      <c r="Y5254" s="4">
        <f>SUM(V5254&lt;$Y$1,V5254&lt;$Y$2,V5254&lt;$Y$3,V5254&lt;$Y$4,V5254&lt;$Y$5,V5254&lt;$Y$6,V5254&lt;$Y$7,V5254&lt;$Y$8,V5254&lt;$Y$9,V5254&lt;$Y$10)</f>
        <v>10</v>
      </c>
      <c r="AA5254" s="10">
        <f t="shared" si="415"/>
        <v>3.7499999999999999E-3</v>
      </c>
    </row>
    <row r="5255" spans="1:27">
      <c r="A5255" s="4"/>
      <c r="B5255" t="s">
        <v>112</v>
      </c>
      <c r="C5255">
        <v>28</v>
      </c>
      <c r="D5255" s="1">
        <v>-2.2999999999999998</v>
      </c>
      <c r="E5255" s="1">
        <v>0</v>
      </c>
      <c r="F5255" s="1">
        <v>5.25</v>
      </c>
      <c r="G5255" s="1">
        <v>7.0000000000000201E-2</v>
      </c>
      <c r="H5255" s="1">
        <v>4.25</v>
      </c>
      <c r="I5255" s="1">
        <v>0.1</v>
      </c>
      <c r="J5255" s="1">
        <v>9.9999999999999603E-2</v>
      </c>
      <c r="K5255" s="1">
        <v>2.5</v>
      </c>
      <c r="L5255" s="1">
        <v>0.1</v>
      </c>
      <c r="M5255" s="1">
        <v>23.8</v>
      </c>
      <c r="O5255" s="1">
        <f>случ!I5243</f>
        <v>-0.964740430919383</v>
      </c>
      <c r="P5255" s="1">
        <f t="shared" si="411"/>
        <v>59.465259569080615</v>
      </c>
      <c r="Q5255">
        <f t="shared" si="412"/>
        <v>0</v>
      </c>
      <c r="S5255">
        <f>случ!J5243</f>
        <v>-13.797614136616232</v>
      </c>
      <c r="T5255">
        <f>случ!K5243</f>
        <v>5.4278018196566791</v>
      </c>
      <c r="U5255" s="1">
        <f t="shared" si="413"/>
        <v>19.532385863383766</v>
      </c>
      <c r="V5255" s="1">
        <f t="shared" si="414"/>
        <v>-15.942198180343325</v>
      </c>
      <c r="X5255" s="4">
        <f>10-SUM(U5255&lt;$X$1,U5255&lt;$X$2,U5255&lt;$X$3,U5255&lt;$X$4,U5255&lt;$X$5,U5255&lt;$X$6,U5255&lt;$X$7,U5255&lt;$X$8,U5255&lt;$X$9,U5255&lt;$X$10)</f>
        <v>4</v>
      </c>
      <c r="Y5255" s="4">
        <f>SUM(V5255&lt;$Y$1,V5255&lt;$Y$2,V5255&lt;$Y$3,V5255&lt;$Y$4,V5255&lt;$Y$5,V5255&lt;$Y$6,V5255&lt;$Y$7,V5255&lt;$Y$8,V5255&lt;$Y$9,V5255&lt;$Y$10)</f>
        <v>10</v>
      </c>
      <c r="AA5255" s="10">
        <f t="shared" si="415"/>
        <v>0</v>
      </c>
    </row>
    <row r="5256" spans="1:27">
      <c r="A5256" s="4"/>
      <c r="B5256" t="s">
        <v>113</v>
      </c>
      <c r="C5256">
        <v>28</v>
      </c>
      <c r="D5256" s="1">
        <v>-5.6999999999999904</v>
      </c>
      <c r="E5256" s="1">
        <v>0.125</v>
      </c>
      <c r="F5256" s="1">
        <v>5.25</v>
      </c>
      <c r="G5256" s="1">
        <v>0.21</v>
      </c>
      <c r="H5256" s="1">
        <v>4.5</v>
      </c>
      <c r="I5256" s="1">
        <v>-0.1</v>
      </c>
      <c r="J5256" s="1">
        <v>9.9999999999999603E-2</v>
      </c>
      <c r="K5256" s="1">
        <v>2.5</v>
      </c>
      <c r="L5256" s="1">
        <v>0.15</v>
      </c>
      <c r="M5256" s="1">
        <v>24.1</v>
      </c>
      <c r="O5256" s="1">
        <f>случ!I5244</f>
        <v>30.349062528407945</v>
      </c>
      <c r="P5256" s="1">
        <f t="shared" si="411"/>
        <v>90.194062528407954</v>
      </c>
      <c r="Q5256">
        <f t="shared" si="412"/>
        <v>1</v>
      </c>
      <c r="S5256">
        <f>случ!J5244</f>
        <v>23.079982472520996</v>
      </c>
      <c r="T5256">
        <f>случ!K5244</f>
        <v>5.9105192324000297</v>
      </c>
      <c r="U5256" s="1">
        <f t="shared" si="413"/>
        <v>56.069982472520991</v>
      </c>
      <c r="V5256" s="1">
        <f t="shared" si="414"/>
        <v>-18.049480767599977</v>
      </c>
      <c r="X5256" s="4">
        <f>10-SUM(U5256&lt;$X$1,U5256&lt;$X$2,U5256&lt;$X$3,U5256&lt;$X$4,U5256&lt;$X$5,U5256&lt;$X$6,U5256&lt;$X$7,U5256&lt;$X$8,U5256&lt;$X$9,U5256&lt;$X$10)</f>
        <v>10</v>
      </c>
      <c r="Y5256" s="4">
        <f>SUM(V5256&lt;$Y$1,V5256&lt;$Y$2,V5256&lt;$Y$3,V5256&lt;$Y$4,V5256&lt;$Y$5,V5256&lt;$Y$6,V5256&lt;$Y$7,V5256&lt;$Y$8,V5256&lt;$Y$9,V5256&lt;$Y$10)</f>
        <v>10</v>
      </c>
      <c r="AA5256" s="10">
        <f t="shared" si="415"/>
        <v>1.2500000000000001E-2</v>
      </c>
    </row>
    <row r="5257" spans="1:27">
      <c r="A5257" s="4"/>
      <c r="B5257" t="s">
        <v>114</v>
      </c>
      <c r="C5257">
        <v>28</v>
      </c>
      <c r="D5257" s="1">
        <v>-2.5</v>
      </c>
      <c r="E5257" s="1">
        <v>0.125</v>
      </c>
      <c r="F5257" s="1">
        <v>5.25</v>
      </c>
      <c r="G5257" s="1">
        <v>0.16999999999999901</v>
      </c>
      <c r="H5257" s="1">
        <v>4.5</v>
      </c>
      <c r="I5257" s="1">
        <v>2.5000000000000001E-2</v>
      </c>
      <c r="J5257" s="1">
        <v>0.08</v>
      </c>
      <c r="K5257" s="1">
        <v>2.5</v>
      </c>
      <c r="L5257" s="1">
        <v>2.5000000000000001E-2</v>
      </c>
      <c r="M5257" s="1">
        <v>22.9</v>
      </c>
      <c r="O5257" s="1">
        <f>случ!I5245</f>
        <v>10.999429409346471</v>
      </c>
      <c r="P5257" s="1">
        <f t="shared" si="411"/>
        <v>73.134429409346467</v>
      </c>
      <c r="Q5257">
        <f t="shared" si="412"/>
        <v>1</v>
      </c>
      <c r="S5257">
        <f>случ!J5245</f>
        <v>-14.628829245084836</v>
      </c>
      <c r="T5257">
        <f>случ!K5245</f>
        <v>4.713091795394682</v>
      </c>
      <c r="U5257" s="1">
        <f t="shared" si="413"/>
        <v>17.641170754915166</v>
      </c>
      <c r="V5257" s="1">
        <f t="shared" si="414"/>
        <v>-16.391908204605315</v>
      </c>
      <c r="X5257" s="4">
        <f>10-SUM(U5257&lt;$X$1,U5257&lt;$X$2,U5257&lt;$X$3,U5257&lt;$X$4,U5257&lt;$X$5,U5257&lt;$X$6,U5257&lt;$X$7,U5257&lt;$X$8,U5257&lt;$X$9,U5257&lt;$X$10)</f>
        <v>4</v>
      </c>
      <c r="Y5257" s="4">
        <f>SUM(V5257&lt;$Y$1,V5257&lt;$Y$2,V5257&lt;$Y$3,V5257&lt;$Y$4,V5257&lt;$Y$5,V5257&lt;$Y$6,V5257&lt;$Y$7,V5257&lt;$Y$8,V5257&lt;$Y$9,V5257&lt;$Y$10)</f>
        <v>10</v>
      </c>
      <c r="AA5257" s="10">
        <f t="shared" si="415"/>
        <v>5.0000000000000001E-3</v>
      </c>
    </row>
    <row r="5258" spans="1:27">
      <c r="A5258" s="4"/>
      <c r="B5258" t="s">
        <v>115</v>
      </c>
      <c r="C5258">
        <v>28</v>
      </c>
      <c r="D5258" s="1">
        <v>0.69999999999999896</v>
      </c>
      <c r="E5258" s="1">
        <v>0</v>
      </c>
      <c r="F5258" s="1">
        <v>5.25</v>
      </c>
      <c r="G5258" s="1">
        <v>0.21</v>
      </c>
      <c r="H5258" s="1">
        <v>4.75</v>
      </c>
      <c r="I5258" s="1">
        <v>-2.4999999999999901E-2</v>
      </c>
      <c r="J5258" s="1">
        <v>0.14000000000000001</v>
      </c>
      <c r="K5258" s="1">
        <v>2.5</v>
      </c>
      <c r="L5258" s="1">
        <v>0.22500000000000001</v>
      </c>
      <c r="M5258" s="1">
        <v>24.4</v>
      </c>
      <c r="O5258" s="1">
        <f>случ!I5246</f>
        <v>15.217136735111863</v>
      </c>
      <c r="P5258" s="1">
        <f t="shared" si="411"/>
        <v>78.197136735111869</v>
      </c>
      <c r="Q5258">
        <f t="shared" si="412"/>
        <v>1</v>
      </c>
      <c r="S5258">
        <f>случ!J5246</f>
        <v>24.368915470287202</v>
      </c>
      <c r="T5258">
        <f>случ!K5246</f>
        <v>16.66216638477183</v>
      </c>
      <c r="U5258" s="1">
        <f t="shared" si="413"/>
        <v>57.978915470287205</v>
      </c>
      <c r="V5258" s="1">
        <f t="shared" si="414"/>
        <v>-6.3028336152281668</v>
      </c>
      <c r="X5258" s="4">
        <f>10-SUM(U5258&lt;$X$1,U5258&lt;$X$2,U5258&lt;$X$3,U5258&lt;$X$4,U5258&lt;$X$5,U5258&lt;$X$6,U5258&lt;$X$7,U5258&lt;$X$8,U5258&lt;$X$9,U5258&lt;$X$10)</f>
        <v>10</v>
      </c>
      <c r="Y5258" s="4">
        <f>SUM(V5258&lt;$Y$1,V5258&lt;$Y$2,V5258&lt;$Y$3,V5258&lt;$Y$4,V5258&lt;$Y$5,V5258&lt;$Y$6,V5258&lt;$Y$7,V5258&lt;$Y$8,V5258&lt;$Y$9,V5258&lt;$Y$10)</f>
        <v>7</v>
      </c>
      <c r="AA5258" s="10">
        <f t="shared" si="415"/>
        <v>1.2500000000000001E-2</v>
      </c>
    </row>
    <row r="5259" spans="1:27">
      <c r="A5259" s="4"/>
      <c r="B5259" t="s">
        <v>116</v>
      </c>
      <c r="C5259">
        <v>28</v>
      </c>
      <c r="D5259" s="1">
        <v>-3.1</v>
      </c>
      <c r="E5259" s="1">
        <v>0</v>
      </c>
      <c r="F5259" s="1">
        <v>4.75</v>
      </c>
      <c r="G5259" s="1">
        <v>5.96E-2</v>
      </c>
      <c r="H5259" s="1">
        <v>4.75</v>
      </c>
      <c r="I5259" s="1">
        <v>0</v>
      </c>
      <c r="J5259" s="1">
        <v>0</v>
      </c>
      <c r="K5259" s="1">
        <v>2.5</v>
      </c>
      <c r="L5259" s="1">
        <v>0</v>
      </c>
      <c r="M5259" s="1">
        <v>23.6</v>
      </c>
      <c r="O5259" s="1">
        <f>случ!I5247</f>
        <v>2.6351757595520664</v>
      </c>
      <c r="P5259" s="1">
        <f t="shared" si="411"/>
        <v>57.465175759552068</v>
      </c>
      <c r="Q5259">
        <f t="shared" si="412"/>
        <v>0</v>
      </c>
      <c r="S5259">
        <f>случ!J5247</f>
        <v>-16.911893610732925</v>
      </c>
      <c r="T5259">
        <f>случ!K5247</f>
        <v>-3.2335177379549922</v>
      </c>
      <c r="U5259" s="1">
        <f t="shared" si="413"/>
        <v>16.080506389267079</v>
      </c>
      <c r="V5259" s="1">
        <f t="shared" si="414"/>
        <v>-25.893117737954995</v>
      </c>
      <c r="X5259" s="4">
        <f>10-SUM(U5259&lt;$X$1,U5259&lt;$X$2,U5259&lt;$X$3,U5259&lt;$X$4,U5259&lt;$X$5,U5259&lt;$X$6,U5259&lt;$X$7,U5259&lt;$X$8,U5259&lt;$X$9,U5259&lt;$X$10)</f>
        <v>3</v>
      </c>
      <c r="Y5259" s="4">
        <f>SUM(V5259&lt;$Y$1,V5259&lt;$Y$2,V5259&lt;$Y$3,V5259&lt;$Y$4,V5259&lt;$Y$5,V5259&lt;$Y$6,V5259&lt;$Y$7,V5259&lt;$Y$8,V5259&lt;$Y$9,V5259&lt;$Y$10)</f>
        <v>10</v>
      </c>
      <c r="AA5259" s="10">
        <f t="shared" si="415"/>
        <v>0</v>
      </c>
    </row>
    <row r="5260" spans="1:27">
      <c r="A5260" s="4"/>
      <c r="B5260" t="s">
        <v>117</v>
      </c>
      <c r="C5260">
        <v>28</v>
      </c>
      <c r="D5260" s="1">
        <v>-6.8999999999999897</v>
      </c>
      <c r="E5260" s="1">
        <v>0</v>
      </c>
      <c r="F5260" s="1">
        <v>4.5</v>
      </c>
      <c r="G5260" s="1">
        <v>0.17999999999999899</v>
      </c>
      <c r="H5260" s="1">
        <v>4.75</v>
      </c>
      <c r="I5260" s="1">
        <v>0.1</v>
      </c>
      <c r="J5260" s="1">
        <v>0.12</v>
      </c>
      <c r="K5260" s="1">
        <v>2.5</v>
      </c>
      <c r="L5260" s="1">
        <v>0.1</v>
      </c>
      <c r="M5260" s="1">
        <v>21.9</v>
      </c>
      <c r="O5260" s="1">
        <f>случ!I5248</f>
        <v>73.124975614193275</v>
      </c>
      <c r="P5260" s="1">
        <f t="shared" si="411"/>
        <v>122.58497561419328</v>
      </c>
      <c r="Q5260">
        <f t="shared" si="412"/>
        <v>1</v>
      </c>
      <c r="S5260">
        <f>случ!J5248</f>
        <v>31.71681553665481</v>
      </c>
      <c r="T5260">
        <f>случ!K5248</f>
        <v>7.6035741126812884</v>
      </c>
      <c r="U5260" s="1">
        <f t="shared" si="413"/>
        <v>63.246815536654815</v>
      </c>
      <c r="V5260" s="1">
        <f t="shared" si="414"/>
        <v>-11.216425887318708</v>
      </c>
      <c r="X5260" s="4">
        <f>10-SUM(U5260&lt;$X$1,U5260&lt;$X$2,U5260&lt;$X$3,U5260&lt;$X$4,U5260&lt;$X$5,U5260&lt;$X$6,U5260&lt;$X$7,U5260&lt;$X$8,U5260&lt;$X$9,U5260&lt;$X$10)</f>
        <v>10</v>
      </c>
      <c r="Y5260" s="4">
        <f>SUM(V5260&lt;$Y$1,V5260&lt;$Y$2,V5260&lt;$Y$3,V5260&lt;$Y$4,V5260&lt;$Y$5,V5260&lt;$Y$6,V5260&lt;$Y$7,V5260&lt;$Y$8,V5260&lt;$Y$9,V5260&lt;$Y$10)</f>
        <v>9</v>
      </c>
      <c r="AA5260" s="10">
        <f t="shared" si="415"/>
        <v>1.2500000000000001E-2</v>
      </c>
    </row>
    <row r="5261" spans="1:27">
      <c r="A5261" s="4"/>
      <c r="B5261" t="s">
        <v>118</v>
      </c>
      <c r="C5261">
        <v>28</v>
      </c>
      <c r="D5261" s="1">
        <v>-14.5</v>
      </c>
      <c r="E5261" s="1">
        <v>0</v>
      </c>
      <c r="F5261" s="1">
        <v>4.5</v>
      </c>
      <c r="G5261" s="1">
        <v>0.33</v>
      </c>
      <c r="H5261" s="1">
        <v>5</v>
      </c>
      <c r="I5261" s="1">
        <v>0</v>
      </c>
      <c r="J5261" s="1">
        <v>0.24</v>
      </c>
      <c r="K5261" s="1">
        <v>2.5</v>
      </c>
      <c r="L5261" s="1">
        <v>0.25</v>
      </c>
      <c r="M5261" s="1">
        <v>19.5</v>
      </c>
      <c r="O5261" s="1">
        <f>случ!I5249</f>
        <v>-41.431144105049981</v>
      </c>
      <c r="P5261" s="1">
        <f t="shared" si="411"/>
        <v>2.9188558949500205</v>
      </c>
      <c r="Q5261">
        <f t="shared" si="412"/>
        <v>-1</v>
      </c>
      <c r="S5261">
        <f>случ!J5249</f>
        <v>-1.6089902369086597</v>
      </c>
      <c r="T5261">
        <f>случ!K5249</f>
        <v>-1.3937667115658823</v>
      </c>
      <c r="U5261" s="1">
        <f t="shared" si="413"/>
        <v>27.78100976309134</v>
      </c>
      <c r="V5261" s="1">
        <f t="shared" si="414"/>
        <v>-17.853766711565882</v>
      </c>
      <c r="X5261" s="4">
        <f>10-SUM(U5261&lt;$X$1,U5261&lt;$X$2,U5261&lt;$X$3,U5261&lt;$X$4,U5261&lt;$X$5,U5261&lt;$X$6,U5261&lt;$X$7,U5261&lt;$X$8,U5261&lt;$X$9,U5261&lt;$X$10)</f>
        <v>7</v>
      </c>
      <c r="Y5261" s="4">
        <f>SUM(V5261&lt;$Y$1,V5261&lt;$Y$2,V5261&lt;$Y$3,V5261&lt;$Y$4,V5261&lt;$Y$5,V5261&lt;$Y$6,V5261&lt;$Y$7,V5261&lt;$Y$8,V5261&lt;$Y$9,V5261&lt;$Y$10)</f>
        <v>10</v>
      </c>
      <c r="AA5261" s="10">
        <f t="shared" si="415"/>
        <v>-1.2500000000000001E-2</v>
      </c>
    </row>
    <row r="5262" spans="1:27">
      <c r="A5262" s="4"/>
      <c r="B5262" t="s">
        <v>119</v>
      </c>
      <c r="C5262">
        <v>28</v>
      </c>
      <c r="D5262" s="1">
        <v>0</v>
      </c>
      <c r="E5262" s="1">
        <v>0</v>
      </c>
      <c r="F5262" s="1">
        <v>4.25</v>
      </c>
      <c r="G5262" s="1">
        <v>0.45</v>
      </c>
      <c r="H5262" s="1">
        <v>5</v>
      </c>
      <c r="I5262" s="1">
        <v>0.1</v>
      </c>
      <c r="J5262" s="1">
        <v>0.149999999999999</v>
      </c>
      <c r="K5262" s="1">
        <v>2.5</v>
      </c>
      <c r="L5262" s="1">
        <v>0.1</v>
      </c>
      <c r="M5262" s="1">
        <v>19.5</v>
      </c>
      <c r="O5262" s="1">
        <f>случ!I5250</f>
        <v>10.103229985793005</v>
      </c>
      <c r="P5262" s="1">
        <f t="shared" si="411"/>
        <v>61.893229985793006</v>
      </c>
      <c r="Q5262">
        <f t="shared" si="412"/>
        <v>1</v>
      </c>
      <c r="S5262">
        <f>случ!J5250</f>
        <v>-2.8610462767969578</v>
      </c>
      <c r="T5262">
        <f>случ!K5250</f>
        <v>1.3999960748669193</v>
      </c>
      <c r="U5262" s="1">
        <f t="shared" si="413"/>
        <v>25.288953723203026</v>
      </c>
      <c r="V5262" s="1">
        <f t="shared" si="414"/>
        <v>-14.650003925133092</v>
      </c>
      <c r="X5262" s="4">
        <f>10-SUM(U5262&lt;$X$1,U5262&lt;$X$2,U5262&lt;$X$3,U5262&lt;$X$4,U5262&lt;$X$5,U5262&lt;$X$6,U5262&lt;$X$7,U5262&lt;$X$8,U5262&lt;$X$9,U5262&lt;$X$10)</f>
        <v>6</v>
      </c>
      <c r="Y5262" s="4">
        <f>SUM(V5262&lt;$Y$1,V5262&lt;$Y$2,V5262&lt;$Y$3,V5262&lt;$Y$4,V5262&lt;$Y$5,V5262&lt;$Y$6,V5262&lt;$Y$7,V5262&lt;$Y$8,V5262&lt;$Y$9,V5262&lt;$Y$10)</f>
        <v>10</v>
      </c>
      <c r="AA5262" s="10">
        <f t="shared" si="415"/>
        <v>7.4999999999999997E-3</v>
      </c>
    </row>
    <row r="5263" spans="1:27">
      <c r="A5263" s="4"/>
      <c r="B5263" t="s">
        <v>120</v>
      </c>
      <c r="C5263">
        <v>28</v>
      </c>
      <c r="D5263" s="1">
        <v>9.1999999999999904</v>
      </c>
      <c r="E5263" s="1">
        <v>0</v>
      </c>
      <c r="F5263" s="1">
        <v>3</v>
      </c>
      <c r="G5263" s="1">
        <v>0.26999999999999902</v>
      </c>
      <c r="H5263" s="1">
        <v>5.25</v>
      </c>
      <c r="I5263" s="1">
        <v>4.9999999999999899E-2</v>
      </c>
      <c r="J5263" s="1">
        <v>1.9999999999999501E-2</v>
      </c>
      <c r="K5263" s="1">
        <v>2.5</v>
      </c>
      <c r="L5263" s="1">
        <v>0.3</v>
      </c>
      <c r="M5263" s="1">
        <v>20</v>
      </c>
      <c r="O5263" s="1">
        <f>случ!I5251</f>
        <v>-21.814368867572476</v>
      </c>
      <c r="P5263" s="1">
        <f t="shared" ref="P5263:P5326" si="416">SUMPRODUCT(D5263:I5263,$D$1:$I$1)+O5263</f>
        <v>22.895631132427518</v>
      </c>
      <c r="Q5263">
        <f t="shared" ref="Q5263:Q5326" si="417">IF(P5263&lt;=$Q$1,-1,IF(P5263&lt;=$Q$2,0,1))</f>
        <v>0</v>
      </c>
      <c r="S5263">
        <f>случ!J5251</f>
        <v>-14.044366289730059</v>
      </c>
      <c r="T5263">
        <f>случ!K5251</f>
        <v>6.8293455825086031</v>
      </c>
      <c r="U5263" s="1">
        <f t="shared" ref="U5263:U5326" si="418">SUMPRODUCT(G5263:M5263,$G$2:$M$2)+S5263</f>
        <v>13.295633710269941</v>
      </c>
      <c r="V5263" s="1">
        <f t="shared" ref="V5263:V5326" si="419">SUMPRODUCT(G5263:M5263,$G$3:$M$3)+T5263</f>
        <v>-12.330654417491404</v>
      </c>
      <c r="X5263" s="4">
        <f>10-SUM(U5263&lt;$X$1,U5263&lt;$X$2,U5263&lt;$X$3,U5263&lt;$X$4,U5263&lt;$X$5,U5263&lt;$X$6,U5263&lt;$X$7,U5263&lt;$X$8,U5263&lt;$X$9,U5263&lt;$X$10)</f>
        <v>3</v>
      </c>
      <c r="Y5263" s="4">
        <f>SUM(V5263&lt;$Y$1,V5263&lt;$Y$2,V5263&lt;$Y$3,V5263&lt;$Y$4,V5263&lt;$Y$5,V5263&lt;$Y$6,V5263&lt;$Y$7,V5263&lt;$Y$8,V5263&lt;$Y$9,V5263&lt;$Y$10)</f>
        <v>9</v>
      </c>
      <c r="AA5263" s="10">
        <f t="shared" ref="AA5263:AA5326" si="420">IF(Q5263=0,0%,IF(Q5263=1,X5263*0.125%,-Y5263*0.125%))</f>
        <v>0</v>
      </c>
    </row>
    <row r="5264" spans="1:27">
      <c r="A5264" s="4"/>
      <c r="B5264" t="s">
        <v>121</v>
      </c>
      <c r="C5264">
        <v>28</v>
      </c>
      <c r="D5264" s="1">
        <v>4.5</v>
      </c>
      <c r="E5264" s="1">
        <v>0</v>
      </c>
      <c r="F5264" s="1">
        <v>3</v>
      </c>
      <c r="G5264" s="1">
        <v>0.33</v>
      </c>
      <c r="H5264" s="1">
        <v>5.5</v>
      </c>
      <c r="I5264" s="1">
        <v>0</v>
      </c>
      <c r="J5264" s="1">
        <v>0.24</v>
      </c>
      <c r="K5264" s="1">
        <v>2.5</v>
      </c>
      <c r="L5264" s="1">
        <v>0.25</v>
      </c>
      <c r="M5264" s="1">
        <v>22</v>
      </c>
      <c r="O5264" s="1">
        <f>случ!I5252</f>
        <v>-11.584507702950475</v>
      </c>
      <c r="P5264" s="1">
        <f t="shared" si="416"/>
        <v>30.065492297049524</v>
      </c>
      <c r="Q5264">
        <f t="shared" si="417"/>
        <v>0</v>
      </c>
      <c r="S5264">
        <f>случ!J5252</f>
        <v>5.8497354417675638</v>
      </c>
      <c r="T5264">
        <f>случ!K5252</f>
        <v>15.79110663372694</v>
      </c>
      <c r="U5264" s="1">
        <f t="shared" si="418"/>
        <v>38.239735441767564</v>
      </c>
      <c r="V5264" s="1">
        <f t="shared" si="419"/>
        <v>-2.6688933662730605</v>
      </c>
      <c r="X5264" s="4">
        <f>10-SUM(U5264&lt;$X$1,U5264&lt;$X$2,U5264&lt;$X$3,U5264&lt;$X$4,U5264&lt;$X$5,U5264&lt;$X$6,U5264&lt;$X$7,U5264&lt;$X$8,U5264&lt;$X$9,U5264&lt;$X$10)</f>
        <v>9</v>
      </c>
      <c r="Y5264" s="4">
        <f>SUM(V5264&lt;$Y$1,V5264&lt;$Y$2,V5264&lt;$Y$3,V5264&lt;$Y$4,V5264&lt;$Y$5,V5264&lt;$Y$6,V5264&lt;$Y$7,V5264&lt;$Y$8,V5264&lt;$Y$9,V5264&lt;$Y$10)</f>
        <v>6</v>
      </c>
      <c r="AA5264" s="10">
        <f t="shared" si="420"/>
        <v>0</v>
      </c>
    </row>
    <row r="5265" spans="1:27">
      <c r="A5265" s="4"/>
      <c r="B5265" t="s">
        <v>122</v>
      </c>
      <c r="C5265">
        <v>28</v>
      </c>
      <c r="D5265" s="1">
        <v>3.9</v>
      </c>
      <c r="E5265" s="1">
        <v>0</v>
      </c>
      <c r="F5265" s="1">
        <v>2.25</v>
      </c>
      <c r="G5265" s="1">
        <v>0.2</v>
      </c>
      <c r="H5265" s="1">
        <v>5.75</v>
      </c>
      <c r="I5265" s="1">
        <v>7.4999999999999997E-2</v>
      </c>
      <c r="J5265" s="1">
        <v>0.08</v>
      </c>
      <c r="K5265" s="1">
        <v>2.5</v>
      </c>
      <c r="L5265" s="1">
        <v>0.32500000000000001</v>
      </c>
      <c r="M5265" s="1">
        <v>23</v>
      </c>
      <c r="O5265" s="1">
        <f>случ!I5253</f>
        <v>24.994766843402427</v>
      </c>
      <c r="P5265" s="1">
        <f t="shared" si="416"/>
        <v>58.254766843402436</v>
      </c>
      <c r="Q5265">
        <f t="shared" si="417"/>
        <v>0</v>
      </c>
      <c r="S5265">
        <f>случ!J5253</f>
        <v>3.4332700688903124</v>
      </c>
      <c r="T5265">
        <f>случ!K5253</f>
        <v>6.6210206260089262</v>
      </c>
      <c r="U5265" s="1">
        <f t="shared" si="418"/>
        <v>35.323270068890309</v>
      </c>
      <c r="V5265" s="1">
        <f t="shared" si="419"/>
        <v>-14.013979373991072</v>
      </c>
      <c r="X5265" s="4">
        <f>10-SUM(U5265&lt;$X$1,U5265&lt;$X$2,U5265&lt;$X$3,U5265&lt;$X$4,U5265&lt;$X$5,U5265&lt;$X$6,U5265&lt;$X$7,U5265&lt;$X$8,U5265&lt;$X$9,U5265&lt;$X$10)</f>
        <v>9</v>
      </c>
      <c r="Y5265" s="4">
        <f>SUM(V5265&lt;$Y$1,V5265&lt;$Y$2,V5265&lt;$Y$3,V5265&lt;$Y$4,V5265&lt;$Y$5,V5265&lt;$Y$6,V5265&lt;$Y$7,V5265&lt;$Y$8,V5265&lt;$Y$9,V5265&lt;$Y$10)</f>
        <v>10</v>
      </c>
      <c r="AA5265" s="10">
        <f t="shared" si="420"/>
        <v>0</v>
      </c>
    </row>
    <row r="5266" spans="1:27">
      <c r="A5266" s="4"/>
      <c r="B5266" t="s">
        <v>123</v>
      </c>
      <c r="C5266">
        <v>28</v>
      </c>
      <c r="D5266" s="1">
        <v>-2.5</v>
      </c>
      <c r="E5266" s="1">
        <v>0</v>
      </c>
      <c r="F5266" s="1">
        <v>2</v>
      </c>
      <c r="G5266" s="1">
        <v>0.59999999999999898</v>
      </c>
      <c r="H5266" s="1">
        <v>5.75</v>
      </c>
      <c r="I5266" s="1">
        <v>0.1</v>
      </c>
      <c r="J5266" s="1">
        <v>0.13999999999999899</v>
      </c>
      <c r="K5266" s="1">
        <v>2.5</v>
      </c>
      <c r="L5266" s="1">
        <v>0.1</v>
      </c>
      <c r="M5266" s="1">
        <v>22.5</v>
      </c>
      <c r="O5266" s="1">
        <f>случ!I5254</f>
        <v>-22.877028213019372</v>
      </c>
      <c r="P5266" s="1">
        <f t="shared" si="416"/>
        <v>3.1629717869806271</v>
      </c>
      <c r="Q5266">
        <f t="shared" si="417"/>
        <v>-1</v>
      </c>
      <c r="S5266">
        <f>случ!J5254</f>
        <v>-9.6916058053362963</v>
      </c>
      <c r="T5266">
        <f>случ!K5254</f>
        <v>6.8646620609184597</v>
      </c>
      <c r="U5266" s="1">
        <f t="shared" si="418"/>
        <v>21.178394194663696</v>
      </c>
      <c r="V5266" s="1">
        <f t="shared" si="419"/>
        <v>-11.715337939081554</v>
      </c>
      <c r="X5266" s="4">
        <f>10-SUM(U5266&lt;$X$1,U5266&lt;$X$2,U5266&lt;$X$3,U5266&lt;$X$4,U5266&lt;$X$5,U5266&lt;$X$6,U5266&lt;$X$7,U5266&lt;$X$8,U5266&lt;$X$9,U5266&lt;$X$10)</f>
        <v>5</v>
      </c>
      <c r="Y5266" s="4">
        <f>SUM(V5266&lt;$Y$1,V5266&lt;$Y$2,V5266&lt;$Y$3,V5266&lt;$Y$4,V5266&lt;$Y$5,V5266&lt;$Y$6,V5266&lt;$Y$7,V5266&lt;$Y$8,V5266&lt;$Y$9,V5266&lt;$Y$10)</f>
        <v>9</v>
      </c>
      <c r="AA5266" s="10">
        <f t="shared" si="420"/>
        <v>-1.125E-2</v>
      </c>
    </row>
    <row r="5267" spans="1:27">
      <c r="A5267" s="4"/>
      <c r="B5267" t="s">
        <v>124</v>
      </c>
      <c r="C5267">
        <v>28</v>
      </c>
      <c r="D5267" s="1">
        <v>-5.7</v>
      </c>
      <c r="E5267" s="1">
        <v>0</v>
      </c>
      <c r="F5267" s="1">
        <v>2</v>
      </c>
      <c r="G5267" s="1">
        <v>0.61</v>
      </c>
      <c r="H5267" s="1">
        <v>5.75</v>
      </c>
      <c r="I5267" s="1">
        <v>0.1</v>
      </c>
      <c r="J5267" s="1">
        <v>-6.9999999999999396E-2</v>
      </c>
      <c r="K5267" s="1">
        <v>2.5</v>
      </c>
      <c r="L5267" s="1">
        <v>0.1</v>
      </c>
      <c r="M5267" s="1">
        <v>20</v>
      </c>
      <c r="O5267" s="1">
        <f>случ!I5255</f>
        <v>-11.209027156983176</v>
      </c>
      <c r="P5267" s="1">
        <f t="shared" si="416"/>
        <v>12.590972843016825</v>
      </c>
      <c r="Q5267">
        <f t="shared" si="417"/>
        <v>-1</v>
      </c>
      <c r="S5267">
        <f>случ!J5255</f>
        <v>4.0225209291402706</v>
      </c>
      <c r="T5267">
        <f>случ!K5255</f>
        <v>-3.9898922144506632</v>
      </c>
      <c r="U5267" s="1">
        <f t="shared" si="418"/>
        <v>29.602520929140276</v>
      </c>
      <c r="V5267" s="1">
        <f t="shared" si="419"/>
        <v>-22.809892214450656</v>
      </c>
      <c r="X5267" s="4">
        <f>10-SUM(U5267&lt;$X$1,U5267&lt;$X$2,U5267&lt;$X$3,U5267&lt;$X$4,U5267&lt;$X$5,U5267&lt;$X$6,U5267&lt;$X$7,U5267&lt;$X$8,U5267&lt;$X$9,U5267&lt;$X$10)</f>
        <v>7</v>
      </c>
      <c r="Y5267" s="4">
        <f>SUM(V5267&lt;$Y$1,V5267&lt;$Y$2,V5267&lt;$Y$3,V5267&lt;$Y$4,V5267&lt;$Y$5,V5267&lt;$Y$6,V5267&lt;$Y$7,V5267&lt;$Y$8,V5267&lt;$Y$9,V5267&lt;$Y$10)</f>
        <v>10</v>
      </c>
      <c r="AA5267" s="10">
        <f t="shared" si="420"/>
        <v>-1.2500000000000001E-2</v>
      </c>
    </row>
    <row r="5268" spans="1:27">
      <c r="A5268" s="4"/>
      <c r="B5268" t="s">
        <v>125</v>
      </c>
      <c r="C5268">
        <v>28</v>
      </c>
      <c r="D5268" s="1">
        <v>-8.6999999999999993</v>
      </c>
      <c r="E5268" s="1">
        <v>0</v>
      </c>
      <c r="F5268" s="1">
        <v>2</v>
      </c>
      <c r="G5268" s="1">
        <v>0.59999999999999898</v>
      </c>
      <c r="H5268" s="1">
        <v>6</v>
      </c>
      <c r="I5268" s="1">
        <v>0</v>
      </c>
      <c r="J5268" s="1">
        <v>0.159999999999999</v>
      </c>
      <c r="K5268" s="1">
        <v>2.5</v>
      </c>
      <c r="L5268" s="1">
        <v>0.25</v>
      </c>
      <c r="M5268" s="1">
        <v>17.2</v>
      </c>
      <c r="O5268" s="1">
        <f>случ!I5256</f>
        <v>88.016810000924437</v>
      </c>
      <c r="P5268" s="1">
        <f t="shared" si="416"/>
        <v>109.92681000092443</v>
      </c>
      <c r="Q5268">
        <f t="shared" si="417"/>
        <v>1</v>
      </c>
      <c r="S5268">
        <f>случ!J5256</f>
        <v>-23.531536017155695</v>
      </c>
      <c r="T5268">
        <f>случ!K5256</f>
        <v>3.2221494471786278</v>
      </c>
      <c r="U5268" s="1">
        <f t="shared" si="418"/>
        <v>1.898463982844298</v>
      </c>
      <c r="V5268" s="1">
        <f t="shared" si="419"/>
        <v>-11.247850552821383</v>
      </c>
      <c r="X5268" s="4">
        <f>10-SUM(U5268&lt;$X$1,U5268&lt;$X$2,U5268&lt;$X$3,U5268&lt;$X$4,U5268&lt;$X$5,U5268&lt;$X$6,U5268&lt;$X$7,U5268&lt;$X$8,U5268&lt;$X$9,U5268&lt;$X$10)</f>
        <v>0</v>
      </c>
      <c r="Y5268" s="4">
        <f>SUM(V5268&lt;$Y$1,V5268&lt;$Y$2,V5268&lt;$Y$3,V5268&lt;$Y$4,V5268&lt;$Y$5,V5268&lt;$Y$6,V5268&lt;$Y$7,V5268&lt;$Y$8,V5268&lt;$Y$9,V5268&lt;$Y$10)</f>
        <v>9</v>
      </c>
      <c r="AA5268" s="10">
        <f t="shared" si="420"/>
        <v>0</v>
      </c>
    </row>
    <row r="5269" spans="1:27">
      <c r="A5269" s="4"/>
      <c r="B5269" t="s">
        <v>126</v>
      </c>
      <c r="C5269">
        <v>28</v>
      </c>
      <c r="D5269" s="1">
        <v>-6.4999999999999902</v>
      </c>
      <c r="E5269" s="1">
        <v>0.125</v>
      </c>
      <c r="F5269" s="1">
        <v>2</v>
      </c>
      <c r="G5269" s="1">
        <v>1.9599999999999999E-2</v>
      </c>
      <c r="H5269" s="1">
        <v>6</v>
      </c>
      <c r="I5269" s="1">
        <v>7.4999999999999997E-2</v>
      </c>
      <c r="J5269" s="1">
        <v>-0.04</v>
      </c>
      <c r="K5269" s="1">
        <v>2.5</v>
      </c>
      <c r="L5269" s="1">
        <v>7.4999999999999997E-2</v>
      </c>
      <c r="M5269" s="1">
        <v>13.5</v>
      </c>
      <c r="O5269" s="1">
        <f>случ!I5257</f>
        <v>23.954851945983151</v>
      </c>
      <c r="P5269" s="1">
        <f t="shared" si="416"/>
        <v>49.059851945983155</v>
      </c>
      <c r="Q5269">
        <f t="shared" si="417"/>
        <v>0</v>
      </c>
      <c r="S5269">
        <f>случ!J5257</f>
        <v>2.3423078835256721</v>
      </c>
      <c r="T5269">
        <f>случ!K5257</f>
        <v>12.705135244424937</v>
      </c>
      <c r="U5269" s="1">
        <f t="shared" si="418"/>
        <v>25.754707883525668</v>
      </c>
      <c r="V5269" s="1">
        <f t="shared" si="419"/>
        <v>1.4405352444249395</v>
      </c>
      <c r="X5269" s="4">
        <f>10-SUM(U5269&lt;$X$1,U5269&lt;$X$2,U5269&lt;$X$3,U5269&lt;$X$4,U5269&lt;$X$5,U5269&lt;$X$6,U5269&lt;$X$7,U5269&lt;$X$8,U5269&lt;$X$9,U5269&lt;$X$10)</f>
        <v>6</v>
      </c>
      <c r="Y5269" s="4">
        <f>SUM(V5269&lt;$Y$1,V5269&lt;$Y$2,V5269&lt;$Y$3,V5269&lt;$Y$4,V5269&lt;$Y$5,V5269&lt;$Y$6,V5269&lt;$Y$7,V5269&lt;$Y$8,V5269&lt;$Y$9,V5269&lt;$Y$10)</f>
        <v>5</v>
      </c>
      <c r="AA5269" s="10">
        <f t="shared" si="420"/>
        <v>0</v>
      </c>
    </row>
    <row r="5270" spans="1:27">
      <c r="A5270" s="4"/>
      <c r="B5270" t="s">
        <v>127</v>
      </c>
      <c r="C5270">
        <v>28</v>
      </c>
      <c r="D5270" s="1">
        <v>-4.7999999999999901</v>
      </c>
      <c r="E5270" s="1">
        <v>0.125</v>
      </c>
      <c r="F5270" s="1">
        <v>2</v>
      </c>
      <c r="G5270" s="1">
        <v>0.13999999999999899</v>
      </c>
      <c r="H5270" s="1">
        <v>6</v>
      </c>
      <c r="I5270" s="1">
        <v>0.125</v>
      </c>
      <c r="J5270" s="1">
        <v>0.04</v>
      </c>
      <c r="K5270" s="1">
        <v>2.5</v>
      </c>
      <c r="L5270" s="1">
        <v>0.125</v>
      </c>
      <c r="M5270" s="1">
        <v>14.4</v>
      </c>
      <c r="O5270" s="1">
        <f>случ!I5258</f>
        <v>70.333982957138801</v>
      </c>
      <c r="P5270" s="1">
        <f t="shared" si="416"/>
        <v>96.648982957138813</v>
      </c>
      <c r="Q5270">
        <f t="shared" si="417"/>
        <v>1</v>
      </c>
      <c r="S5270">
        <f>случ!J5258</f>
        <v>31.833837128152496</v>
      </c>
      <c r="T5270">
        <f>случ!K5258</f>
        <v>6.1063008523666653</v>
      </c>
      <c r="U5270" s="1">
        <f t="shared" si="418"/>
        <v>56.163837128152501</v>
      </c>
      <c r="V5270" s="1">
        <f t="shared" si="419"/>
        <v>-4.7886991476333343</v>
      </c>
      <c r="X5270" s="4">
        <f>10-SUM(U5270&lt;$X$1,U5270&lt;$X$2,U5270&lt;$X$3,U5270&lt;$X$4,U5270&lt;$X$5,U5270&lt;$X$6,U5270&lt;$X$7,U5270&lt;$X$8,U5270&lt;$X$9,U5270&lt;$X$10)</f>
        <v>10</v>
      </c>
      <c r="Y5270" s="4">
        <f>SUM(V5270&lt;$Y$1,V5270&lt;$Y$2,V5270&lt;$Y$3,V5270&lt;$Y$4,V5270&lt;$Y$5,V5270&lt;$Y$6,V5270&lt;$Y$7,V5270&lt;$Y$8,V5270&lt;$Y$9,V5270&lt;$Y$10)</f>
        <v>7</v>
      </c>
      <c r="AA5270" s="10">
        <f t="shared" si="420"/>
        <v>1.2500000000000001E-2</v>
      </c>
    </row>
    <row r="5271" spans="1:27">
      <c r="A5271" s="4"/>
      <c r="B5271" t="s">
        <v>128</v>
      </c>
      <c r="C5271">
        <v>28</v>
      </c>
      <c r="D5271" s="1">
        <v>-6.6999999999999904</v>
      </c>
      <c r="E5271" s="1">
        <v>0</v>
      </c>
      <c r="F5271" s="1">
        <v>2</v>
      </c>
      <c r="G5271" s="1">
        <v>0.23</v>
      </c>
      <c r="H5271" s="1">
        <v>6</v>
      </c>
      <c r="I5271" s="1">
        <v>0.125</v>
      </c>
      <c r="J5271" s="1">
        <v>-6.0000000000000497E-2</v>
      </c>
      <c r="K5271" s="1">
        <v>2.5</v>
      </c>
      <c r="L5271" s="1">
        <v>0.125</v>
      </c>
      <c r="M5271" s="1">
        <v>10.7</v>
      </c>
      <c r="O5271" s="1">
        <f>случ!I5259</f>
        <v>77.894407638958668</v>
      </c>
      <c r="P5271" s="1">
        <f t="shared" si="416"/>
        <v>101.25440763895867</v>
      </c>
      <c r="Q5271">
        <f t="shared" si="417"/>
        <v>1</v>
      </c>
      <c r="S5271">
        <f>случ!J5259</f>
        <v>2.9593564231725455</v>
      </c>
      <c r="T5271">
        <f>случ!K5259</f>
        <v>9.2014137043526425</v>
      </c>
      <c r="U5271" s="1">
        <f t="shared" si="418"/>
        <v>21.749356423172536</v>
      </c>
      <c r="V5271" s="1">
        <f t="shared" si="419"/>
        <v>0.61641370435263632</v>
      </c>
      <c r="X5271" s="4">
        <f>10-SUM(U5271&lt;$X$1,U5271&lt;$X$2,U5271&lt;$X$3,U5271&lt;$X$4,U5271&lt;$X$5,U5271&lt;$X$6,U5271&lt;$X$7,U5271&lt;$X$8,U5271&lt;$X$9,U5271&lt;$X$10)</f>
        <v>5</v>
      </c>
      <c r="Y5271" s="4">
        <f>SUM(V5271&lt;$Y$1,V5271&lt;$Y$2,V5271&lt;$Y$3,V5271&lt;$Y$4,V5271&lt;$Y$5,V5271&lt;$Y$6,V5271&lt;$Y$7,V5271&lt;$Y$8,V5271&lt;$Y$9,V5271&lt;$Y$10)</f>
        <v>5</v>
      </c>
      <c r="AA5271" s="10">
        <f t="shared" si="420"/>
        <v>6.2500000000000003E-3</v>
      </c>
    </row>
    <row r="5272" spans="1:27">
      <c r="A5272" s="4"/>
      <c r="B5272" t="s">
        <v>129</v>
      </c>
      <c r="C5272">
        <v>28</v>
      </c>
      <c r="D5272" s="1">
        <v>-18.2</v>
      </c>
      <c r="E5272" s="1">
        <v>-0.25</v>
      </c>
      <c r="F5272" s="1">
        <v>1</v>
      </c>
      <c r="G5272" s="1">
        <v>0.42999999999999899</v>
      </c>
      <c r="H5272" s="1">
        <v>6</v>
      </c>
      <c r="I5272" s="1">
        <v>0</v>
      </c>
      <c r="J5272" s="1">
        <v>0.16999999999999901</v>
      </c>
      <c r="K5272" s="1">
        <v>2.5</v>
      </c>
      <c r="L5272" s="1">
        <v>0</v>
      </c>
      <c r="M5272" s="1">
        <v>5.7</v>
      </c>
      <c r="O5272" s="1">
        <f>случ!I5260</f>
        <v>4.5485263476696129</v>
      </c>
      <c r="P5272" s="1">
        <f t="shared" si="416"/>
        <v>5.5585263476696145</v>
      </c>
      <c r="Q5272">
        <f t="shared" si="417"/>
        <v>-1</v>
      </c>
      <c r="S5272">
        <f>случ!J5260</f>
        <v>-26.414001480234653</v>
      </c>
      <c r="T5272">
        <f>случ!K5260</f>
        <v>-6.686977477625935</v>
      </c>
      <c r="U5272" s="1">
        <f t="shared" si="418"/>
        <v>-10.084001480234658</v>
      </c>
      <c r="V5272" s="1">
        <f t="shared" si="419"/>
        <v>-8.3569774776259464</v>
      </c>
      <c r="X5272" s="4">
        <f>10-SUM(U5272&lt;$X$1,U5272&lt;$X$2,U5272&lt;$X$3,U5272&lt;$X$4,U5272&lt;$X$5,U5272&lt;$X$6,U5272&lt;$X$7,U5272&lt;$X$8,U5272&lt;$X$9,U5272&lt;$X$10)</f>
        <v>0</v>
      </c>
      <c r="Y5272" s="4">
        <f>SUM(V5272&lt;$Y$1,V5272&lt;$Y$2,V5272&lt;$Y$3,V5272&lt;$Y$4,V5272&lt;$Y$5,V5272&lt;$Y$6,V5272&lt;$Y$7,V5272&lt;$Y$8,V5272&lt;$Y$9,V5272&lt;$Y$10)</f>
        <v>8</v>
      </c>
      <c r="AA5272" s="10">
        <f t="shared" si="420"/>
        <v>-0.01</v>
      </c>
    </row>
    <row r="5273" spans="1:27">
      <c r="A5273" s="4"/>
      <c r="B5273" t="s">
        <v>130</v>
      </c>
      <c r="C5273">
        <v>28</v>
      </c>
      <c r="D5273" s="1">
        <v>-32.299999999999997</v>
      </c>
      <c r="E5273" s="1">
        <v>-0.5</v>
      </c>
      <c r="F5273" s="1">
        <v>1</v>
      </c>
      <c r="G5273" s="1">
        <v>0.32</v>
      </c>
      <c r="H5273" s="1">
        <v>5.75</v>
      </c>
      <c r="I5273" s="1">
        <v>0</v>
      </c>
      <c r="J5273" s="1">
        <v>-0.21</v>
      </c>
      <c r="K5273" s="1">
        <v>2.5</v>
      </c>
      <c r="L5273" s="1">
        <v>-0.25</v>
      </c>
      <c r="M5273" s="1">
        <v>-1.1000000000000001</v>
      </c>
      <c r="O5273" s="1">
        <f>случ!I5261</f>
        <v>27.534842833795139</v>
      </c>
      <c r="P5273" s="1">
        <f t="shared" si="416"/>
        <v>15.174842833795143</v>
      </c>
      <c r="Q5273">
        <f t="shared" si="417"/>
        <v>-1</v>
      </c>
      <c r="S5273">
        <f>случ!J5261</f>
        <v>-7.2810199658040826</v>
      </c>
      <c r="T5273">
        <f>случ!K5261</f>
        <v>-5.7134255456838767</v>
      </c>
      <c r="U5273" s="1">
        <f t="shared" si="418"/>
        <v>-1.0310199658040826</v>
      </c>
      <c r="V5273" s="1">
        <f t="shared" si="419"/>
        <v>-4.6634255456838769</v>
      </c>
      <c r="X5273" s="4">
        <f>10-SUM(U5273&lt;$X$1,U5273&lt;$X$2,U5273&lt;$X$3,U5273&lt;$X$4,U5273&lt;$X$5,U5273&lt;$X$6,U5273&lt;$X$7,U5273&lt;$X$8,U5273&lt;$X$9,U5273&lt;$X$10)</f>
        <v>0</v>
      </c>
      <c r="Y5273" s="4">
        <f>SUM(V5273&lt;$Y$1,V5273&lt;$Y$2,V5273&lt;$Y$3,V5273&lt;$Y$4,V5273&lt;$Y$5,V5273&lt;$Y$6,V5273&lt;$Y$7,V5273&lt;$Y$8,V5273&lt;$Y$9,V5273&lt;$Y$10)</f>
        <v>7</v>
      </c>
      <c r="AA5273" s="10">
        <f t="shared" si="420"/>
        <v>-8.7500000000000008E-3</v>
      </c>
    </row>
    <row r="5274" spans="1:27">
      <c r="A5274" s="4"/>
      <c r="B5274" t="s">
        <v>131</v>
      </c>
      <c r="C5274">
        <v>28</v>
      </c>
      <c r="D5274" s="1">
        <v>-7.9</v>
      </c>
      <c r="E5274" s="1">
        <v>-0.625</v>
      </c>
      <c r="F5274" s="1">
        <v>0.25</v>
      </c>
      <c r="G5274" s="1">
        <v>0.29999999999999899</v>
      </c>
      <c r="H5274" s="1">
        <v>5</v>
      </c>
      <c r="I5274" s="1">
        <v>0.125</v>
      </c>
      <c r="J5274" s="1">
        <v>-5.0000000000000697E-2</v>
      </c>
      <c r="K5274" s="1">
        <v>2.5</v>
      </c>
      <c r="L5274" s="1">
        <v>-0.625</v>
      </c>
      <c r="M5274" s="1">
        <v>-10</v>
      </c>
      <c r="O5274" s="1">
        <f>случ!I5262</f>
        <v>37.465739127930206</v>
      </c>
      <c r="P5274" s="1">
        <f t="shared" si="416"/>
        <v>31.610739127930206</v>
      </c>
      <c r="Q5274">
        <f t="shared" si="417"/>
        <v>0</v>
      </c>
      <c r="S5274">
        <f>случ!J5262</f>
        <v>-2.2150255861047059</v>
      </c>
      <c r="T5274">
        <f>случ!K5262</f>
        <v>-4.6717401781696877</v>
      </c>
      <c r="U5274" s="1">
        <f t="shared" si="418"/>
        <v>-1.6650255861047087</v>
      </c>
      <c r="V5274" s="1">
        <f t="shared" si="419"/>
        <v>9.503259821830305</v>
      </c>
      <c r="X5274" s="4">
        <f>10-SUM(U5274&lt;$X$1,U5274&lt;$X$2,U5274&lt;$X$3,U5274&lt;$X$4,U5274&lt;$X$5,U5274&lt;$X$6,U5274&lt;$X$7,U5274&lt;$X$8,U5274&lt;$X$9,U5274&lt;$X$10)</f>
        <v>0</v>
      </c>
      <c r="Y5274" s="4">
        <f>SUM(V5274&lt;$Y$1,V5274&lt;$Y$2,V5274&lt;$Y$3,V5274&lt;$Y$4,V5274&lt;$Y$5,V5274&lt;$Y$6,V5274&lt;$Y$7,V5274&lt;$Y$8,V5274&lt;$Y$9,V5274&lt;$Y$10)</f>
        <v>2</v>
      </c>
      <c r="AA5274" s="10">
        <f t="shared" si="420"/>
        <v>0</v>
      </c>
    </row>
    <row r="5275" spans="1:27">
      <c r="A5275" s="4"/>
      <c r="B5275" t="s">
        <v>132</v>
      </c>
      <c r="C5275">
        <v>28</v>
      </c>
      <c r="D5275" s="1">
        <v>2.4</v>
      </c>
      <c r="E5275" s="1">
        <v>-0.625</v>
      </c>
      <c r="F5275" s="1">
        <v>0.25</v>
      </c>
      <c r="G5275" s="1">
        <v>-0.12</v>
      </c>
      <c r="H5275" s="1">
        <v>4.25</v>
      </c>
      <c r="I5275" s="1">
        <v>0.125</v>
      </c>
      <c r="J5275" s="1">
        <v>-0.5</v>
      </c>
      <c r="K5275" s="1">
        <v>2.5</v>
      </c>
      <c r="L5275" s="1">
        <v>-0.625</v>
      </c>
      <c r="M5275" s="1">
        <v>-13.2</v>
      </c>
      <c r="O5275" s="1">
        <f>случ!I5263</f>
        <v>-15.811385283836369</v>
      </c>
      <c r="P5275" s="1">
        <f t="shared" si="416"/>
        <v>-15.206385283836369</v>
      </c>
      <c r="Q5275">
        <f t="shared" si="417"/>
        <v>-1</v>
      </c>
      <c r="S5275">
        <f>случ!J5263</f>
        <v>10.583401494190277</v>
      </c>
      <c r="T5275">
        <f>случ!K5263</f>
        <v>3.9163766435959668</v>
      </c>
      <c r="U5275" s="1">
        <f t="shared" si="418"/>
        <v>3.853401494190277</v>
      </c>
      <c r="V5275" s="1">
        <f t="shared" si="419"/>
        <v>15.111376643595968</v>
      </c>
      <c r="X5275" s="4">
        <f>10-SUM(U5275&lt;$X$1,U5275&lt;$X$2,U5275&lt;$X$3,U5275&lt;$X$4,U5275&lt;$X$5,U5275&lt;$X$6,U5275&lt;$X$7,U5275&lt;$X$8,U5275&lt;$X$9,U5275&lt;$X$10)</f>
        <v>0</v>
      </c>
      <c r="Y5275" s="4">
        <f>SUM(V5275&lt;$Y$1,V5275&lt;$Y$2,V5275&lt;$Y$3,V5275&lt;$Y$4,V5275&lt;$Y$5,V5275&lt;$Y$6,V5275&lt;$Y$7,V5275&lt;$Y$8,V5275&lt;$Y$9,V5275&lt;$Y$10)</f>
        <v>1</v>
      </c>
      <c r="AA5275" s="10">
        <f t="shared" si="420"/>
        <v>-1.25E-3</v>
      </c>
    </row>
    <row r="5276" spans="1:27">
      <c r="A5276" s="4"/>
      <c r="B5276" t="s">
        <v>133</v>
      </c>
      <c r="C5276">
        <v>28</v>
      </c>
      <c r="D5276" s="1">
        <v>0.19999999999999901</v>
      </c>
      <c r="E5276" s="1">
        <v>-0.25</v>
      </c>
      <c r="F5276" s="1">
        <v>0.25</v>
      </c>
      <c r="G5276" s="1">
        <v>-5.96E-2</v>
      </c>
      <c r="H5276" s="1">
        <v>4</v>
      </c>
      <c r="I5276" s="1">
        <v>0</v>
      </c>
      <c r="J5276" s="1">
        <v>-0.42</v>
      </c>
      <c r="K5276" s="1">
        <v>2.5</v>
      </c>
      <c r="L5276" s="1">
        <v>-0.25</v>
      </c>
      <c r="M5276" s="1">
        <v>-17.7</v>
      </c>
      <c r="O5276" s="1">
        <f>случ!I5264</f>
        <v>-4.6682408562632425</v>
      </c>
      <c r="P5276" s="1">
        <f t="shared" si="416"/>
        <v>-1.0282408562632432</v>
      </c>
      <c r="Q5276">
        <f t="shared" si="417"/>
        <v>-1</v>
      </c>
      <c r="S5276">
        <f>случ!J5264</f>
        <v>5.1087565225189868</v>
      </c>
      <c r="T5276">
        <f>случ!K5264</f>
        <v>3.3787417326697078</v>
      </c>
      <c r="U5276" s="1">
        <f t="shared" si="418"/>
        <v>-7.4436434774810118</v>
      </c>
      <c r="V5276" s="1">
        <f t="shared" si="419"/>
        <v>16.928341732669708</v>
      </c>
      <c r="X5276" s="4">
        <f>10-SUM(U5276&lt;$X$1,U5276&lt;$X$2,U5276&lt;$X$3,U5276&lt;$X$4,U5276&lt;$X$5,U5276&lt;$X$6,U5276&lt;$X$7,U5276&lt;$X$8,U5276&lt;$X$9,U5276&lt;$X$10)</f>
        <v>0</v>
      </c>
      <c r="Y5276" s="4">
        <f>SUM(V5276&lt;$Y$1,V5276&lt;$Y$2,V5276&lt;$Y$3,V5276&lt;$Y$4,V5276&lt;$Y$5,V5276&lt;$Y$6,V5276&lt;$Y$7,V5276&lt;$Y$8,V5276&lt;$Y$9,V5276&lt;$Y$10)</f>
        <v>1</v>
      </c>
      <c r="AA5276" s="10">
        <f t="shared" si="420"/>
        <v>-1.25E-3</v>
      </c>
    </row>
    <row r="5277" spans="1:27">
      <c r="A5277" s="4"/>
      <c r="B5277" t="s">
        <v>134</v>
      </c>
      <c r="C5277">
        <v>28</v>
      </c>
      <c r="D5277" s="1">
        <v>3.8999999999999901</v>
      </c>
      <c r="E5277" s="1">
        <v>-0.25</v>
      </c>
      <c r="F5277" s="1">
        <v>0.25</v>
      </c>
      <c r="G5277" s="1">
        <v>-0.23</v>
      </c>
      <c r="H5277" s="1">
        <v>3.75</v>
      </c>
      <c r="I5277" s="1">
        <v>0.125</v>
      </c>
      <c r="J5277" s="1">
        <v>-0.35</v>
      </c>
      <c r="K5277" s="1">
        <v>2.5</v>
      </c>
      <c r="L5277" s="1">
        <v>-0.125</v>
      </c>
      <c r="M5277" s="1">
        <v>-15.6</v>
      </c>
      <c r="O5277" s="1">
        <f>случ!I5265</f>
        <v>-50.012747296509623</v>
      </c>
      <c r="P5277" s="1">
        <f t="shared" si="416"/>
        <v>-43.982747296509629</v>
      </c>
      <c r="Q5277">
        <f t="shared" si="417"/>
        <v>-1</v>
      </c>
      <c r="S5277">
        <f>случ!J5265</f>
        <v>6.6510497537723756</v>
      </c>
      <c r="T5277">
        <f>случ!K5265</f>
        <v>-4.5931180325315513</v>
      </c>
      <c r="U5277" s="1">
        <f t="shared" si="418"/>
        <v>-2.868950246227624</v>
      </c>
      <c r="V5277" s="1">
        <f t="shared" si="419"/>
        <v>8.5618819674684499</v>
      </c>
      <c r="X5277" s="4">
        <f>10-SUM(U5277&lt;$X$1,U5277&lt;$X$2,U5277&lt;$X$3,U5277&lt;$X$4,U5277&lt;$X$5,U5277&lt;$X$6,U5277&lt;$X$7,U5277&lt;$X$8,U5277&lt;$X$9,U5277&lt;$X$10)</f>
        <v>0</v>
      </c>
      <c r="Y5277" s="4">
        <f>SUM(V5277&lt;$Y$1,V5277&lt;$Y$2,V5277&lt;$Y$3,V5277&lt;$Y$4,V5277&lt;$Y$5,V5277&lt;$Y$6,V5277&lt;$Y$7,V5277&lt;$Y$8,V5277&lt;$Y$9,V5277&lt;$Y$10)</f>
        <v>3</v>
      </c>
      <c r="AA5277" s="10">
        <f t="shared" si="420"/>
        <v>-3.7499999999999999E-3</v>
      </c>
    </row>
    <row r="5278" spans="1:27">
      <c r="A5278" s="4"/>
      <c r="B5278" t="s">
        <v>135</v>
      </c>
      <c r="C5278">
        <v>28</v>
      </c>
      <c r="D5278" s="1">
        <v>12.7</v>
      </c>
      <c r="E5278" s="1">
        <v>-0.375</v>
      </c>
      <c r="F5278" s="1">
        <v>0.25</v>
      </c>
      <c r="G5278" s="1">
        <v>-0.21</v>
      </c>
      <c r="H5278" s="1">
        <v>3.75</v>
      </c>
      <c r="I5278" s="1">
        <v>0</v>
      </c>
      <c r="J5278" s="1">
        <v>-0.04</v>
      </c>
      <c r="K5278" s="1">
        <v>2.5</v>
      </c>
      <c r="L5278" s="1">
        <v>0</v>
      </c>
      <c r="M5278" s="1">
        <v>-8.1999999999999904</v>
      </c>
      <c r="O5278" s="1">
        <f>случ!I5266</f>
        <v>34.570834204439009</v>
      </c>
      <c r="P5278" s="1">
        <f t="shared" si="416"/>
        <v>45.08583420443901</v>
      </c>
      <c r="Q5278">
        <f t="shared" si="417"/>
        <v>0</v>
      </c>
      <c r="S5278">
        <f>случ!J5266</f>
        <v>6.9436149809522583</v>
      </c>
      <c r="T5278">
        <f>случ!K5266</f>
        <v>2.9848049439237463</v>
      </c>
      <c r="U5278" s="1">
        <f t="shared" si="418"/>
        <v>8.2336149809522681</v>
      </c>
      <c r="V5278" s="1">
        <f t="shared" si="419"/>
        <v>10.874804943923737</v>
      </c>
      <c r="X5278" s="4">
        <f>10-SUM(U5278&lt;$X$1,U5278&lt;$X$2,U5278&lt;$X$3,U5278&lt;$X$4,U5278&lt;$X$5,U5278&lt;$X$6,U5278&lt;$X$7,U5278&lt;$X$8,U5278&lt;$X$9,U5278&lt;$X$10)</f>
        <v>1</v>
      </c>
      <c r="Y5278" s="4">
        <f>SUM(V5278&lt;$Y$1,V5278&lt;$Y$2,V5278&lt;$Y$3,V5278&lt;$Y$4,V5278&lt;$Y$5,V5278&lt;$Y$6,V5278&lt;$Y$7,V5278&lt;$Y$8,V5278&lt;$Y$9,V5278&lt;$Y$10)</f>
        <v>2</v>
      </c>
      <c r="AA5278" s="10">
        <f t="shared" si="420"/>
        <v>0</v>
      </c>
    </row>
    <row r="5279" spans="1:27">
      <c r="A5279" s="4"/>
      <c r="B5279" t="s">
        <v>136</v>
      </c>
      <c r="C5279">
        <v>28</v>
      </c>
      <c r="D5279" s="1">
        <v>14.4</v>
      </c>
      <c r="E5279" s="1">
        <v>-0.25</v>
      </c>
      <c r="F5279" s="1">
        <v>0.25</v>
      </c>
      <c r="G5279" s="1">
        <v>0.1</v>
      </c>
      <c r="H5279" s="1">
        <v>3.75</v>
      </c>
      <c r="I5279" s="1">
        <v>0</v>
      </c>
      <c r="J5279" s="1">
        <v>0.06</v>
      </c>
      <c r="K5279" s="1">
        <v>2.5</v>
      </c>
      <c r="L5279" s="1">
        <v>0</v>
      </c>
      <c r="M5279" s="1">
        <v>-5.3</v>
      </c>
      <c r="O5279" s="1">
        <f>случ!I5267</f>
        <v>23.97139091784469</v>
      </c>
      <c r="P5279" s="1">
        <f t="shared" si="416"/>
        <v>37.301390917844692</v>
      </c>
      <c r="Q5279">
        <f t="shared" si="417"/>
        <v>0</v>
      </c>
      <c r="S5279">
        <f>случ!J5267</f>
        <v>-5.6840369976222158</v>
      </c>
      <c r="T5279">
        <f>случ!K5267</f>
        <v>7.6023073846302216</v>
      </c>
      <c r="U5279" s="1">
        <f t="shared" si="418"/>
        <v>-2.0540369976222159</v>
      </c>
      <c r="V5279" s="1">
        <f t="shared" si="419"/>
        <v>13.582307384630221</v>
      </c>
      <c r="X5279" s="4">
        <f>10-SUM(U5279&lt;$X$1,U5279&lt;$X$2,U5279&lt;$X$3,U5279&lt;$X$4,U5279&lt;$X$5,U5279&lt;$X$6,U5279&lt;$X$7,U5279&lt;$X$8,U5279&lt;$X$9,U5279&lt;$X$10)</f>
        <v>0</v>
      </c>
      <c r="Y5279" s="4">
        <f>SUM(V5279&lt;$Y$1,V5279&lt;$Y$2,V5279&lt;$Y$3,V5279&lt;$Y$4,V5279&lt;$Y$5,V5279&lt;$Y$6,V5279&lt;$Y$7,V5279&lt;$Y$8,V5279&lt;$Y$9,V5279&lt;$Y$10)</f>
        <v>1</v>
      </c>
      <c r="AA5279" s="10">
        <f t="shared" si="420"/>
        <v>0</v>
      </c>
    </row>
    <row r="5280" spans="1:27">
      <c r="A5280" s="4"/>
      <c r="B5280" t="s">
        <v>137</v>
      </c>
      <c r="C5280">
        <v>28</v>
      </c>
      <c r="D5280" s="1">
        <v>13.2</v>
      </c>
      <c r="E5280" s="1">
        <v>-0.125</v>
      </c>
      <c r="F5280" s="1">
        <v>0.25</v>
      </c>
      <c r="G5280" s="1">
        <v>0.08</v>
      </c>
      <c r="H5280" s="1">
        <v>3.5</v>
      </c>
      <c r="I5280" s="1">
        <v>0.125</v>
      </c>
      <c r="J5280" s="1">
        <v>-0.08</v>
      </c>
      <c r="K5280" s="1">
        <v>2.5</v>
      </c>
      <c r="L5280" s="1">
        <v>-0.125</v>
      </c>
      <c r="M5280" s="1">
        <v>-4.5999999999999899</v>
      </c>
      <c r="O5280" s="1">
        <f>случ!I5268</f>
        <v>-14.416652795290883</v>
      </c>
      <c r="P5280" s="1">
        <f t="shared" si="416"/>
        <v>-0.5016527952908838</v>
      </c>
      <c r="Q5280">
        <f t="shared" si="417"/>
        <v>-1</v>
      </c>
      <c r="S5280">
        <f>случ!J5268</f>
        <v>31.637890370468483</v>
      </c>
      <c r="T5280">
        <f>случ!K5268</f>
        <v>9.1480785724483304</v>
      </c>
      <c r="U5280" s="1">
        <f t="shared" si="418"/>
        <v>34.517890370468493</v>
      </c>
      <c r="V5280" s="1">
        <f t="shared" si="419"/>
        <v>14.25307857244832</v>
      </c>
      <c r="X5280" s="4">
        <f>10-SUM(U5280&lt;$X$1,U5280&lt;$X$2,U5280&lt;$X$3,U5280&lt;$X$4,U5280&lt;$X$5,U5280&lt;$X$6,U5280&lt;$X$7,U5280&lt;$X$8,U5280&lt;$X$9,U5280&lt;$X$10)</f>
        <v>8</v>
      </c>
      <c r="Y5280" s="4">
        <f>SUM(V5280&lt;$Y$1,V5280&lt;$Y$2,V5280&lt;$Y$3,V5280&lt;$Y$4,V5280&lt;$Y$5,V5280&lt;$Y$6,V5280&lt;$Y$7,V5280&lt;$Y$8,V5280&lt;$Y$9,V5280&lt;$Y$10)</f>
        <v>1</v>
      </c>
      <c r="AA5280" s="10">
        <f t="shared" si="420"/>
        <v>-1.25E-3</v>
      </c>
    </row>
    <row r="5281" spans="1:27">
      <c r="A5281" s="4"/>
      <c r="B5281" t="s">
        <v>138</v>
      </c>
      <c r="C5281">
        <v>28</v>
      </c>
      <c r="D5281" s="1">
        <v>2.5</v>
      </c>
      <c r="E5281" s="1">
        <v>0</v>
      </c>
      <c r="F5281" s="1">
        <v>0.25</v>
      </c>
      <c r="G5281" s="1">
        <v>-8.9899999999999994E-2</v>
      </c>
      <c r="H5281" s="1">
        <v>3.5</v>
      </c>
      <c r="I5281" s="1">
        <v>0</v>
      </c>
      <c r="J5281" s="1">
        <v>-0.27</v>
      </c>
      <c r="K5281" s="1">
        <v>2.5</v>
      </c>
      <c r="L5281" s="1">
        <v>0</v>
      </c>
      <c r="M5281" s="1">
        <v>-4.2</v>
      </c>
      <c r="O5281" s="1">
        <f>случ!I5269</f>
        <v>6.7447744941704091</v>
      </c>
      <c r="P5281" s="1">
        <f t="shared" si="416"/>
        <v>14.744774494170409</v>
      </c>
      <c r="Q5281">
        <f t="shared" si="417"/>
        <v>-1</v>
      </c>
      <c r="S5281">
        <f>случ!J5269</f>
        <v>-6.792302184782038</v>
      </c>
      <c r="T5281">
        <f>случ!K5269</f>
        <v>2.2667825156490919</v>
      </c>
      <c r="U5281" s="1">
        <f t="shared" si="418"/>
        <v>-5.4629021847820391</v>
      </c>
      <c r="V5281" s="1">
        <f t="shared" si="419"/>
        <v>2.796682515649092</v>
      </c>
      <c r="X5281" s="4">
        <f>10-SUM(U5281&lt;$X$1,U5281&lt;$X$2,U5281&lt;$X$3,U5281&lt;$X$4,U5281&lt;$X$5,U5281&lt;$X$6,U5281&lt;$X$7,U5281&lt;$X$8,U5281&lt;$X$9,U5281&lt;$X$10)</f>
        <v>0</v>
      </c>
      <c r="Y5281" s="4">
        <f>SUM(V5281&lt;$Y$1,V5281&lt;$Y$2,V5281&lt;$Y$3,V5281&lt;$Y$4,V5281&lt;$Y$5,V5281&lt;$Y$6,V5281&lt;$Y$7,V5281&lt;$Y$8,V5281&lt;$Y$9,V5281&lt;$Y$10)</f>
        <v>5</v>
      </c>
      <c r="AA5281" s="10">
        <f t="shared" si="420"/>
        <v>-6.2500000000000003E-3</v>
      </c>
    </row>
    <row r="5282" spans="1:27">
      <c r="A5282" s="4"/>
      <c r="B5282" t="s">
        <v>139</v>
      </c>
      <c r="C5282">
        <v>28</v>
      </c>
      <c r="D5282" s="1">
        <v>9.4</v>
      </c>
      <c r="E5282" s="1">
        <v>0</v>
      </c>
      <c r="F5282" s="1">
        <v>0.25</v>
      </c>
      <c r="G5282" s="1">
        <v>-0.109999999999999</v>
      </c>
      <c r="H5282" s="1">
        <v>3.5</v>
      </c>
      <c r="I5282" s="1">
        <v>0</v>
      </c>
      <c r="J5282" s="1">
        <v>-0.3</v>
      </c>
      <c r="K5282" s="1">
        <v>2.5</v>
      </c>
      <c r="L5282" s="1">
        <v>0</v>
      </c>
      <c r="M5282" s="1">
        <v>-0.5</v>
      </c>
      <c r="O5282" s="1">
        <f>случ!I5270</f>
        <v>-16.180027628287935</v>
      </c>
      <c r="P5282" s="1">
        <f t="shared" si="416"/>
        <v>-3.3500276282879344</v>
      </c>
      <c r="Q5282">
        <f t="shared" si="417"/>
        <v>-1</v>
      </c>
      <c r="S5282">
        <f>случ!J5270</f>
        <v>-5.5009362875293641</v>
      </c>
      <c r="T5282">
        <f>случ!K5270</f>
        <v>-1.6766918242848472</v>
      </c>
      <c r="U5282" s="1">
        <f t="shared" si="418"/>
        <v>-0.74093628752936969</v>
      </c>
      <c r="V5282" s="1">
        <f t="shared" si="419"/>
        <v>-5.2166918242848483</v>
      </c>
      <c r="X5282" s="4">
        <f>10-SUM(U5282&lt;$X$1,U5282&lt;$X$2,U5282&lt;$X$3,U5282&lt;$X$4,U5282&lt;$X$5,U5282&lt;$X$6,U5282&lt;$X$7,U5282&lt;$X$8,U5282&lt;$X$9,U5282&lt;$X$10)</f>
        <v>0</v>
      </c>
      <c r="Y5282" s="4">
        <f>SUM(V5282&lt;$Y$1,V5282&lt;$Y$2,V5282&lt;$Y$3,V5282&lt;$Y$4,V5282&lt;$Y$5,V5282&lt;$Y$6,V5282&lt;$Y$7,V5282&lt;$Y$8,V5282&lt;$Y$9,V5282&lt;$Y$10)</f>
        <v>7</v>
      </c>
      <c r="AA5282" s="10">
        <f t="shared" si="420"/>
        <v>-8.7500000000000008E-3</v>
      </c>
    </row>
    <row r="5283" spans="1:27">
      <c r="A5283" s="4"/>
      <c r="B5283" t="s">
        <v>140</v>
      </c>
      <c r="C5283">
        <v>28</v>
      </c>
      <c r="D5283" s="1">
        <v>9.2999999999999901</v>
      </c>
      <c r="E5283" s="1">
        <v>0</v>
      </c>
      <c r="F5283" s="1">
        <v>0.25</v>
      </c>
      <c r="G5283" s="1">
        <v>-4.9799999999999997E-2</v>
      </c>
      <c r="H5283" s="1">
        <v>3.5</v>
      </c>
      <c r="I5283" s="1">
        <v>0</v>
      </c>
      <c r="J5283" s="1">
        <v>0.06</v>
      </c>
      <c r="K5283" s="1">
        <v>2.5</v>
      </c>
      <c r="L5283" s="1">
        <v>0</v>
      </c>
      <c r="M5283" s="1">
        <v>2.1</v>
      </c>
      <c r="O5283" s="1">
        <f>случ!I5271</f>
        <v>-11.940158290383396</v>
      </c>
      <c r="P5283" s="1">
        <f t="shared" si="416"/>
        <v>0.81984170961659686</v>
      </c>
      <c r="Q5283">
        <f t="shared" si="417"/>
        <v>-1</v>
      </c>
      <c r="S5283">
        <f>случ!J5271</f>
        <v>-2.4845979999848296</v>
      </c>
      <c r="T5283">
        <f>случ!K5271</f>
        <v>6.0500045917495431</v>
      </c>
      <c r="U5283" s="1">
        <f t="shared" si="418"/>
        <v>9.1942020000151707</v>
      </c>
      <c r="V5283" s="1">
        <f t="shared" si="419"/>
        <v>4.5298045917495422</v>
      </c>
      <c r="X5283" s="4">
        <f>10-SUM(U5283&lt;$X$1,U5283&lt;$X$2,U5283&lt;$X$3,U5283&lt;$X$4,U5283&lt;$X$5,U5283&lt;$X$6,U5283&lt;$X$7,U5283&lt;$X$8,U5283&lt;$X$9,U5283&lt;$X$10)</f>
        <v>1</v>
      </c>
      <c r="Y5283" s="4">
        <f>SUM(V5283&lt;$Y$1,V5283&lt;$Y$2,V5283&lt;$Y$3,V5283&lt;$Y$4,V5283&lt;$Y$5,V5283&lt;$Y$6,V5283&lt;$Y$7,V5283&lt;$Y$8,V5283&lt;$Y$9,V5283&lt;$Y$10)</f>
        <v>4</v>
      </c>
      <c r="AA5283" s="10">
        <f t="shared" si="420"/>
        <v>-5.0000000000000001E-3</v>
      </c>
    </row>
    <row r="5284" spans="1:27">
      <c r="A5284" s="4"/>
      <c r="B5284" t="s">
        <v>141</v>
      </c>
      <c r="C5284">
        <v>28</v>
      </c>
      <c r="D5284" s="1">
        <v>4.5999999999999899</v>
      </c>
      <c r="E5284" s="1">
        <v>0</v>
      </c>
      <c r="F5284" s="1">
        <v>0.25</v>
      </c>
      <c r="G5284" s="1">
        <v>-8.9899999999999994E-2</v>
      </c>
      <c r="H5284" s="1">
        <v>3.5</v>
      </c>
      <c r="I5284" s="1">
        <v>0</v>
      </c>
      <c r="J5284" s="1">
        <v>-7.0000000000000201E-2</v>
      </c>
      <c r="K5284" s="1">
        <v>2.5</v>
      </c>
      <c r="L5284" s="1">
        <v>0</v>
      </c>
      <c r="M5284" s="1">
        <v>0.8</v>
      </c>
      <c r="O5284" s="1">
        <f>случ!I5272</f>
        <v>1.8891790431618227</v>
      </c>
      <c r="P5284" s="1">
        <f t="shared" si="416"/>
        <v>11.359179043161815</v>
      </c>
      <c r="Q5284">
        <f t="shared" si="417"/>
        <v>-1</v>
      </c>
      <c r="S5284">
        <f>случ!J5272</f>
        <v>-4.24201612189675</v>
      </c>
      <c r="T5284">
        <f>случ!K5272</f>
        <v>-0.28158947687229585</v>
      </c>
      <c r="U5284" s="1">
        <f t="shared" si="418"/>
        <v>4.6873838781032475</v>
      </c>
      <c r="V5284" s="1">
        <f t="shared" si="419"/>
        <v>-2.1516894768722987</v>
      </c>
      <c r="X5284" s="4">
        <f>10-SUM(U5284&lt;$X$1,U5284&lt;$X$2,U5284&lt;$X$3,U5284&lt;$X$4,U5284&lt;$X$5,U5284&lt;$X$6,U5284&lt;$X$7,U5284&lt;$X$8,U5284&lt;$X$9,U5284&lt;$X$10)</f>
        <v>0</v>
      </c>
      <c r="Y5284" s="4">
        <f>SUM(V5284&lt;$Y$1,V5284&lt;$Y$2,V5284&lt;$Y$3,V5284&lt;$Y$4,V5284&lt;$Y$5,V5284&lt;$Y$6,V5284&lt;$Y$7,V5284&lt;$Y$8,V5284&lt;$Y$9,V5284&lt;$Y$10)</f>
        <v>6</v>
      </c>
      <c r="AA5284" s="10">
        <f t="shared" si="420"/>
        <v>-7.4999999999999997E-3</v>
      </c>
    </row>
    <row r="5285" spans="1:27">
      <c r="A5285" s="4"/>
      <c r="B5285" t="s">
        <v>142</v>
      </c>
      <c r="C5285">
        <v>28</v>
      </c>
      <c r="D5285" s="1">
        <v>-2.2000000000000002</v>
      </c>
      <c r="E5285" s="1">
        <v>0</v>
      </c>
      <c r="F5285" s="1">
        <v>0.25</v>
      </c>
      <c r="G5285" s="1">
        <v>-0.08</v>
      </c>
      <c r="H5285" s="1">
        <v>3.5</v>
      </c>
      <c r="I5285" s="1">
        <v>0</v>
      </c>
      <c r="J5285" s="1">
        <v>-4.9999999999999802E-2</v>
      </c>
      <c r="K5285" s="1">
        <v>2.5</v>
      </c>
      <c r="L5285" s="1">
        <v>0</v>
      </c>
      <c r="M5285" s="1">
        <v>1.1000000000000001</v>
      </c>
      <c r="O5285" s="1">
        <f>случ!I5273</f>
        <v>46.445640173758761</v>
      </c>
      <c r="P5285" s="1">
        <f t="shared" si="416"/>
        <v>51.155640173758762</v>
      </c>
      <c r="Q5285">
        <f t="shared" si="417"/>
        <v>0</v>
      </c>
      <c r="S5285">
        <f>случ!J5273</f>
        <v>4.8546801522796823</v>
      </c>
      <c r="T5285">
        <f>случ!K5273</f>
        <v>4.678593592968733</v>
      </c>
      <c r="U5285" s="1">
        <f t="shared" si="418"/>
        <v>14.284680152279684</v>
      </c>
      <c r="V5285" s="1">
        <f t="shared" si="419"/>
        <v>2.7585935929687353</v>
      </c>
      <c r="X5285" s="4">
        <f>10-SUM(U5285&lt;$X$1,U5285&lt;$X$2,U5285&lt;$X$3,U5285&lt;$X$4,U5285&lt;$X$5,U5285&lt;$X$6,U5285&lt;$X$7,U5285&lt;$X$8,U5285&lt;$X$9,U5285&lt;$X$10)</f>
        <v>3</v>
      </c>
      <c r="Y5285" s="4">
        <f>SUM(V5285&lt;$Y$1,V5285&lt;$Y$2,V5285&lt;$Y$3,V5285&lt;$Y$4,V5285&lt;$Y$5,V5285&lt;$Y$6,V5285&lt;$Y$7,V5285&lt;$Y$8,V5285&lt;$Y$9,V5285&lt;$Y$10)</f>
        <v>5</v>
      </c>
      <c r="AA5285" s="10">
        <f t="shared" si="420"/>
        <v>0</v>
      </c>
    </row>
    <row r="5286" spans="1:27">
      <c r="A5286" s="4"/>
      <c r="B5286" t="s">
        <v>143</v>
      </c>
      <c r="C5286">
        <v>28</v>
      </c>
      <c r="D5286" s="1">
        <v>-5.6</v>
      </c>
      <c r="E5286" s="1">
        <v>0</v>
      </c>
      <c r="F5286" s="1">
        <v>0.25</v>
      </c>
      <c r="G5286" s="1">
        <v>0.12999999999999901</v>
      </c>
      <c r="H5286" s="1">
        <v>3.5</v>
      </c>
      <c r="I5286" s="1">
        <v>0</v>
      </c>
      <c r="J5286" s="1">
        <v>0.02</v>
      </c>
      <c r="K5286" s="1">
        <v>2.5</v>
      </c>
      <c r="L5286" s="1">
        <v>0</v>
      </c>
      <c r="M5286" s="1">
        <v>-1.9</v>
      </c>
      <c r="O5286" s="1">
        <f>случ!I5274</f>
        <v>4.3002806392225459</v>
      </c>
      <c r="P5286" s="1">
        <f t="shared" si="416"/>
        <v>6.630280639222546</v>
      </c>
      <c r="Q5286">
        <f t="shared" si="417"/>
        <v>-1</v>
      </c>
      <c r="S5286">
        <f>случ!J5274</f>
        <v>-2.5807074473392677</v>
      </c>
      <c r="T5286">
        <f>случ!K5274</f>
        <v>9.9378385980927959</v>
      </c>
      <c r="U5286" s="1">
        <f t="shared" si="418"/>
        <v>3.4992925526607377</v>
      </c>
      <c r="V5286" s="1">
        <f t="shared" si="419"/>
        <v>11.717838598092797</v>
      </c>
      <c r="X5286" s="4">
        <f>10-SUM(U5286&lt;$X$1,U5286&lt;$X$2,U5286&lt;$X$3,U5286&lt;$X$4,U5286&lt;$X$5,U5286&lt;$X$6,U5286&lt;$X$7,U5286&lt;$X$8,U5286&lt;$X$9,U5286&lt;$X$10)</f>
        <v>0</v>
      </c>
      <c r="Y5286" s="4">
        <f>SUM(V5286&lt;$Y$1,V5286&lt;$Y$2,V5286&lt;$Y$3,V5286&lt;$Y$4,V5286&lt;$Y$5,V5286&lt;$Y$6,V5286&lt;$Y$7,V5286&lt;$Y$8,V5286&lt;$Y$9,V5286&lt;$Y$10)</f>
        <v>2</v>
      </c>
      <c r="AA5286" s="10">
        <f t="shared" si="420"/>
        <v>-2.5000000000000001E-3</v>
      </c>
    </row>
    <row r="5287" spans="1:27">
      <c r="A5287" s="4"/>
      <c r="B5287" t="s">
        <v>144</v>
      </c>
      <c r="C5287">
        <v>28</v>
      </c>
      <c r="D5287" s="1">
        <v>6</v>
      </c>
      <c r="E5287" s="1">
        <v>0</v>
      </c>
      <c r="F5287" s="1">
        <v>0.25</v>
      </c>
      <c r="G5287" s="1">
        <v>5.0000000000000197E-2</v>
      </c>
      <c r="H5287" s="1">
        <v>3.5</v>
      </c>
      <c r="I5287" s="1">
        <v>0</v>
      </c>
      <c r="J5287" s="1">
        <v>-0.12</v>
      </c>
      <c r="K5287" s="1">
        <v>2.5</v>
      </c>
      <c r="L5287" s="1">
        <v>0</v>
      </c>
      <c r="M5287" s="1">
        <v>0</v>
      </c>
      <c r="O5287" s="1">
        <f>случ!I5275</f>
        <v>47.760671713851636</v>
      </c>
      <c r="P5287" s="1">
        <f t="shared" si="416"/>
        <v>58.210671713851639</v>
      </c>
      <c r="Q5287">
        <f t="shared" si="417"/>
        <v>0</v>
      </c>
      <c r="S5287">
        <f>случ!J5275</f>
        <v>2.5707321152546552</v>
      </c>
      <c r="T5287">
        <f>случ!K5275</f>
        <v>9.5070210153321622</v>
      </c>
      <c r="U5287" s="1">
        <f t="shared" si="418"/>
        <v>9.210732115254654</v>
      </c>
      <c r="V5287" s="1">
        <f t="shared" si="419"/>
        <v>7.6470210153321618</v>
      </c>
      <c r="X5287" s="4">
        <f>10-SUM(U5287&lt;$X$1,U5287&lt;$X$2,U5287&lt;$X$3,U5287&lt;$X$4,U5287&lt;$X$5,U5287&lt;$X$6,U5287&lt;$X$7,U5287&lt;$X$8,U5287&lt;$X$9,U5287&lt;$X$10)</f>
        <v>1</v>
      </c>
      <c r="Y5287" s="4">
        <f>SUM(V5287&lt;$Y$1,V5287&lt;$Y$2,V5287&lt;$Y$3,V5287&lt;$Y$4,V5287&lt;$Y$5,V5287&lt;$Y$6,V5287&lt;$Y$7,V5287&lt;$Y$8,V5287&lt;$Y$9,V5287&lt;$Y$10)</f>
        <v>3</v>
      </c>
      <c r="AA5287" s="10">
        <f t="shared" si="420"/>
        <v>0</v>
      </c>
    </row>
    <row r="5288" spans="1:27">
      <c r="A5288" s="4"/>
      <c r="B5288" t="s">
        <v>145</v>
      </c>
      <c r="C5288">
        <v>28</v>
      </c>
      <c r="D5288" s="1">
        <v>15.6</v>
      </c>
      <c r="E5288" s="1">
        <v>0</v>
      </c>
      <c r="F5288" s="1">
        <v>0.25</v>
      </c>
      <c r="G5288" s="1">
        <v>0.02</v>
      </c>
      <c r="H5288" s="1">
        <v>3.5</v>
      </c>
      <c r="I5288" s="1">
        <v>0</v>
      </c>
      <c r="J5288" s="1">
        <v>8.9999999999999802E-2</v>
      </c>
      <c r="K5288" s="1">
        <v>2.5</v>
      </c>
      <c r="L5288" s="1">
        <v>0</v>
      </c>
      <c r="M5288" s="1">
        <v>3.1</v>
      </c>
      <c r="O5288" s="1">
        <f>случ!I5276</f>
        <v>51.321635196375503</v>
      </c>
      <c r="P5288" s="1">
        <f t="shared" si="416"/>
        <v>68.491635196375512</v>
      </c>
      <c r="Q5288">
        <f t="shared" si="417"/>
        <v>1</v>
      </c>
      <c r="S5288">
        <f>случ!J5276</f>
        <v>5.4928473189783915</v>
      </c>
      <c r="T5288">
        <f>случ!K5276</f>
        <v>9.6035901928658696</v>
      </c>
      <c r="U5288" s="1">
        <f t="shared" si="418"/>
        <v>18.14284731897839</v>
      </c>
      <c r="V5288" s="1">
        <f t="shared" si="419"/>
        <v>7.4035901928658667</v>
      </c>
      <c r="X5288" s="4">
        <f>10-SUM(U5288&lt;$X$1,U5288&lt;$X$2,U5288&lt;$X$3,U5288&lt;$X$4,U5288&lt;$X$5,U5288&lt;$X$6,U5288&lt;$X$7,U5288&lt;$X$8,U5288&lt;$X$9,U5288&lt;$X$10)</f>
        <v>4</v>
      </c>
      <c r="Y5288" s="4">
        <f>SUM(V5288&lt;$Y$1,V5288&lt;$Y$2,V5288&lt;$Y$3,V5288&lt;$Y$4,V5288&lt;$Y$5,V5288&lt;$Y$6,V5288&lt;$Y$7,V5288&lt;$Y$8,V5288&lt;$Y$9,V5288&lt;$Y$10)</f>
        <v>3</v>
      </c>
      <c r="AA5288" s="10">
        <f t="shared" si="420"/>
        <v>5.0000000000000001E-3</v>
      </c>
    </row>
    <row r="5289" spans="1:27">
      <c r="A5289" s="4"/>
      <c r="B5289" t="s">
        <v>146</v>
      </c>
      <c r="C5289">
        <v>28</v>
      </c>
      <c r="D5289" s="1">
        <v>24.5</v>
      </c>
      <c r="E5289" s="1">
        <v>0</v>
      </c>
      <c r="F5289" s="1">
        <v>0.25</v>
      </c>
      <c r="G5289" s="1">
        <v>-0.02</v>
      </c>
      <c r="H5289" s="1">
        <v>3.5</v>
      </c>
      <c r="I5289" s="1">
        <v>0</v>
      </c>
      <c r="J5289" s="1">
        <v>-0.04</v>
      </c>
      <c r="K5289" s="1">
        <v>2.5</v>
      </c>
      <c r="L5289" s="1">
        <v>0</v>
      </c>
      <c r="M5289" s="1">
        <v>7.4</v>
      </c>
      <c r="O5289" s="1">
        <f>случ!I5277</f>
        <v>53.151939609722476</v>
      </c>
      <c r="P5289" s="1">
        <f t="shared" si="416"/>
        <v>76.551939609722467</v>
      </c>
      <c r="Q5289">
        <f t="shared" si="417"/>
        <v>1</v>
      </c>
      <c r="S5289">
        <f>случ!J5277</f>
        <v>1.3042652532134489</v>
      </c>
      <c r="T5289">
        <f>случ!K5277</f>
        <v>19.967766032658616</v>
      </c>
      <c r="U5289" s="1">
        <f t="shared" si="418"/>
        <v>16.804265253213448</v>
      </c>
      <c r="V5289" s="1">
        <f t="shared" si="419"/>
        <v>11.817766032658616</v>
      </c>
      <c r="X5289" s="4">
        <f>10-SUM(U5289&lt;$X$1,U5289&lt;$X$2,U5289&lt;$X$3,U5289&lt;$X$4,U5289&lt;$X$5,U5289&lt;$X$6,U5289&lt;$X$7,U5289&lt;$X$8,U5289&lt;$X$9,U5289&lt;$X$10)</f>
        <v>3</v>
      </c>
      <c r="Y5289" s="4">
        <f>SUM(V5289&lt;$Y$1,V5289&lt;$Y$2,V5289&lt;$Y$3,V5289&lt;$Y$4,V5289&lt;$Y$5,V5289&lt;$Y$6,V5289&lt;$Y$7,V5289&lt;$Y$8,V5289&lt;$Y$9,V5289&lt;$Y$10)</f>
        <v>2</v>
      </c>
      <c r="AA5289" s="10">
        <f t="shared" si="420"/>
        <v>3.7499999999999999E-3</v>
      </c>
    </row>
    <row r="5290" spans="1:27">
      <c r="A5290" s="4"/>
      <c r="B5290" t="s">
        <v>147</v>
      </c>
      <c r="C5290">
        <v>28</v>
      </c>
      <c r="D5290" s="1">
        <v>23.9</v>
      </c>
      <c r="E5290" s="1">
        <v>0</v>
      </c>
      <c r="F5290" s="1">
        <v>0.25</v>
      </c>
      <c r="G5290" s="1">
        <v>0.02</v>
      </c>
      <c r="H5290" s="1">
        <v>3.5</v>
      </c>
      <c r="I5290" s="1">
        <v>0</v>
      </c>
      <c r="J5290" s="1">
        <v>-0.06</v>
      </c>
      <c r="K5290" s="1">
        <v>2.5</v>
      </c>
      <c r="L5290" s="1">
        <v>0</v>
      </c>
      <c r="M5290" s="1">
        <v>9.9</v>
      </c>
      <c r="O5290" s="1">
        <f>случ!I5278</f>
        <v>-11.198406749252252</v>
      </c>
      <c r="P5290" s="1">
        <f t="shared" si="416"/>
        <v>11.781593250747745</v>
      </c>
      <c r="Q5290">
        <f t="shared" si="417"/>
        <v>-1</v>
      </c>
      <c r="S5290">
        <f>случ!J5278</f>
        <v>-13.27420768400107</v>
      </c>
      <c r="T5290">
        <f>случ!K5278</f>
        <v>2.6947031968186179</v>
      </c>
      <c r="U5290" s="1">
        <f t="shared" si="418"/>
        <v>4.2257923159989303</v>
      </c>
      <c r="V5290" s="1">
        <f t="shared" si="419"/>
        <v>-8.2552968031813805</v>
      </c>
      <c r="X5290" s="4">
        <f>10-SUM(U5290&lt;$X$1,U5290&lt;$X$2,U5290&lt;$X$3,U5290&lt;$X$4,U5290&lt;$X$5,U5290&lt;$X$6,U5290&lt;$X$7,U5290&lt;$X$8,U5290&lt;$X$9,U5290&lt;$X$10)</f>
        <v>0</v>
      </c>
      <c r="Y5290" s="4">
        <f>SUM(V5290&lt;$Y$1,V5290&lt;$Y$2,V5290&lt;$Y$3,V5290&lt;$Y$4,V5290&lt;$Y$5,V5290&lt;$Y$6,V5290&lt;$Y$7,V5290&lt;$Y$8,V5290&lt;$Y$9,V5290&lt;$Y$10)</f>
        <v>8</v>
      </c>
      <c r="AA5290" s="10">
        <f t="shared" si="420"/>
        <v>-0.01</v>
      </c>
    </row>
    <row r="5291" spans="1:27">
      <c r="A5291" s="4"/>
      <c r="B5291" t="s">
        <v>148</v>
      </c>
      <c r="C5291">
        <v>28</v>
      </c>
      <c r="D5291" s="1">
        <v>17.3</v>
      </c>
      <c r="E5291" s="1">
        <v>0</v>
      </c>
      <c r="F5291" s="1">
        <v>0.25</v>
      </c>
      <c r="G5291" s="1">
        <v>0.02</v>
      </c>
      <c r="H5291" s="1">
        <v>3.5</v>
      </c>
      <c r="I5291" s="1">
        <v>0</v>
      </c>
      <c r="J5291" s="1">
        <v>9.9999999999997799E-3</v>
      </c>
      <c r="K5291" s="1">
        <v>2.5</v>
      </c>
      <c r="L5291" s="1">
        <v>0</v>
      </c>
      <c r="M5291" s="1">
        <v>7.2</v>
      </c>
      <c r="O5291" s="1">
        <f>случ!I5279</f>
        <v>10.492288215021233</v>
      </c>
      <c r="P5291" s="1">
        <f t="shared" si="416"/>
        <v>28.852288215021233</v>
      </c>
      <c r="Q5291">
        <f t="shared" si="417"/>
        <v>0</v>
      </c>
      <c r="S5291">
        <f>случ!J5279</f>
        <v>15.659044770739726</v>
      </c>
      <c r="T5291">
        <f>случ!K5279</f>
        <v>-0.35175224772668184</v>
      </c>
      <c r="U5291" s="1">
        <f t="shared" si="418"/>
        <v>31.369044770739723</v>
      </c>
      <c r="V5291" s="1">
        <f t="shared" si="419"/>
        <v>-7.6917522477266855</v>
      </c>
      <c r="X5291" s="4">
        <f>10-SUM(U5291&lt;$X$1,U5291&lt;$X$2,U5291&lt;$X$3,U5291&lt;$X$4,U5291&lt;$X$5,U5291&lt;$X$6,U5291&lt;$X$7,U5291&lt;$X$8,U5291&lt;$X$9,U5291&lt;$X$10)</f>
        <v>8</v>
      </c>
      <c r="Y5291" s="4">
        <f>SUM(V5291&lt;$Y$1,V5291&lt;$Y$2,V5291&lt;$Y$3,V5291&lt;$Y$4,V5291&lt;$Y$5,V5291&lt;$Y$6,V5291&lt;$Y$7,V5291&lt;$Y$8,V5291&lt;$Y$9,V5291&lt;$Y$10)</f>
        <v>8</v>
      </c>
      <c r="AA5291" s="10">
        <f t="shared" si="420"/>
        <v>0</v>
      </c>
    </row>
    <row r="5292" spans="1:27">
      <c r="A5292" s="4"/>
      <c r="B5292" t="s">
        <v>149</v>
      </c>
      <c r="C5292">
        <v>28</v>
      </c>
      <c r="D5292" s="1">
        <v>13</v>
      </c>
      <c r="E5292" s="1">
        <v>0</v>
      </c>
      <c r="F5292" s="1">
        <v>0.25</v>
      </c>
      <c r="G5292" s="1">
        <v>3.00000000000002E-2</v>
      </c>
      <c r="H5292" s="1">
        <v>3.5</v>
      </c>
      <c r="I5292" s="1">
        <v>0</v>
      </c>
      <c r="J5292" s="1">
        <v>7.9999999999999599E-2</v>
      </c>
      <c r="K5292" s="1">
        <v>2.5</v>
      </c>
      <c r="L5292" s="1">
        <v>0</v>
      </c>
      <c r="M5292" s="1">
        <v>6.2</v>
      </c>
      <c r="O5292" s="1">
        <f>случ!I5280</f>
        <v>29.151434072264539</v>
      </c>
      <c r="P5292" s="1">
        <f t="shared" si="416"/>
        <v>44.501434072264537</v>
      </c>
      <c r="Q5292">
        <f t="shared" si="417"/>
        <v>0</v>
      </c>
      <c r="S5292">
        <f>случ!J5280</f>
        <v>-2.6676100037998323</v>
      </c>
      <c r="T5292">
        <f>случ!K5280</f>
        <v>2.7355735741081864</v>
      </c>
      <c r="U5292" s="1">
        <f t="shared" si="418"/>
        <v>12.892389996200162</v>
      </c>
      <c r="V5292" s="1">
        <f t="shared" si="419"/>
        <v>-2.7044264258918194</v>
      </c>
      <c r="X5292" s="4">
        <f>10-SUM(U5292&lt;$X$1,U5292&lt;$X$2,U5292&lt;$X$3,U5292&lt;$X$4,U5292&lt;$X$5,U5292&lt;$X$6,U5292&lt;$X$7,U5292&lt;$X$8,U5292&lt;$X$9,U5292&lt;$X$10)</f>
        <v>2</v>
      </c>
      <c r="Y5292" s="4">
        <f>SUM(V5292&lt;$Y$1,V5292&lt;$Y$2,V5292&lt;$Y$3,V5292&lt;$Y$4,V5292&lt;$Y$5,V5292&lt;$Y$6,V5292&lt;$Y$7,V5292&lt;$Y$8,V5292&lt;$Y$9,V5292&lt;$Y$10)</f>
        <v>6</v>
      </c>
      <c r="AA5292" s="10">
        <f t="shared" si="420"/>
        <v>0</v>
      </c>
    </row>
    <row r="5293" spans="1:27">
      <c r="A5293" s="4"/>
      <c r="B5293" t="s">
        <v>150</v>
      </c>
      <c r="C5293">
        <v>28</v>
      </c>
      <c r="D5293" s="1">
        <v>15.3</v>
      </c>
      <c r="E5293" s="1">
        <v>0</v>
      </c>
      <c r="F5293" s="1">
        <v>0.25</v>
      </c>
      <c r="G5293" s="1">
        <v>3.00000000000002E-2</v>
      </c>
      <c r="H5293" s="1">
        <v>3.5</v>
      </c>
      <c r="I5293" s="1">
        <v>0.2</v>
      </c>
      <c r="J5293" s="1">
        <v>-0.02</v>
      </c>
      <c r="K5293" s="1">
        <v>2.5</v>
      </c>
      <c r="L5293" s="1">
        <v>0.2</v>
      </c>
      <c r="M5293" s="1">
        <v>8.1</v>
      </c>
      <c r="O5293" s="1">
        <f>случ!I5281</f>
        <v>29.879203018342434</v>
      </c>
      <c r="P5293" s="1">
        <f t="shared" si="416"/>
        <v>46.919203018342429</v>
      </c>
      <c r="Q5293">
        <f t="shared" si="417"/>
        <v>0</v>
      </c>
      <c r="S5293">
        <f>случ!J5281</f>
        <v>-1.6160420980945411</v>
      </c>
      <c r="T5293">
        <f>случ!K5281</f>
        <v>2.9748236478118288</v>
      </c>
      <c r="U5293" s="1">
        <f t="shared" si="418"/>
        <v>13.343957901905457</v>
      </c>
      <c r="V5293" s="1">
        <f t="shared" si="419"/>
        <v>-4.2651763521881705</v>
      </c>
      <c r="X5293" s="4">
        <f>10-SUM(U5293&lt;$X$1,U5293&lt;$X$2,U5293&lt;$X$3,U5293&lt;$X$4,U5293&lt;$X$5,U5293&lt;$X$6,U5293&lt;$X$7,U5293&lt;$X$8,U5293&lt;$X$9,U5293&lt;$X$10)</f>
        <v>3</v>
      </c>
      <c r="Y5293" s="4">
        <f>SUM(V5293&lt;$Y$1,V5293&lt;$Y$2,V5293&lt;$Y$3,V5293&lt;$Y$4,V5293&lt;$Y$5,V5293&lt;$Y$6,V5293&lt;$Y$7,V5293&lt;$Y$8,V5293&lt;$Y$9,V5293&lt;$Y$10)</f>
        <v>7</v>
      </c>
      <c r="AA5293" s="10">
        <f t="shared" si="420"/>
        <v>0</v>
      </c>
    </row>
    <row r="5294" spans="1:27">
      <c r="A5294" s="4"/>
      <c r="B5294" t="s">
        <v>151</v>
      </c>
      <c r="C5294">
        <v>28</v>
      </c>
      <c r="D5294" s="1">
        <v>10.4</v>
      </c>
      <c r="E5294" s="1">
        <v>0</v>
      </c>
      <c r="F5294" s="1">
        <v>0.25</v>
      </c>
      <c r="G5294" s="1">
        <v>0</v>
      </c>
      <c r="H5294" s="1">
        <v>3.5</v>
      </c>
      <c r="I5294" s="1">
        <v>0.25</v>
      </c>
      <c r="J5294" s="1">
        <v>0</v>
      </c>
      <c r="K5294" s="1">
        <v>2.5</v>
      </c>
      <c r="L5294" s="1">
        <v>0.25</v>
      </c>
      <c r="M5294" s="1">
        <v>7.8</v>
      </c>
      <c r="O5294" s="1">
        <f>случ!I5282</f>
        <v>15.641359296456141</v>
      </c>
      <c r="P5294" s="1">
        <f t="shared" si="416"/>
        <v>29.27135929645614</v>
      </c>
      <c r="Q5294">
        <f t="shared" si="417"/>
        <v>0</v>
      </c>
      <c r="S5294">
        <f>случ!J5282</f>
        <v>-10.752816188432046</v>
      </c>
      <c r="T5294">
        <f>случ!K5282</f>
        <v>3.4600228323416191</v>
      </c>
      <c r="U5294" s="1">
        <f t="shared" si="418"/>
        <v>4.0471838115679546</v>
      </c>
      <c r="V5294" s="1">
        <f t="shared" si="419"/>
        <v>-2.8399771676583807</v>
      </c>
      <c r="X5294" s="4">
        <f>10-SUM(U5294&lt;$X$1,U5294&lt;$X$2,U5294&lt;$X$3,U5294&lt;$X$4,U5294&lt;$X$5,U5294&lt;$X$6,U5294&lt;$X$7,U5294&lt;$X$8,U5294&lt;$X$9,U5294&lt;$X$10)</f>
        <v>0</v>
      </c>
      <c r="Y5294" s="4">
        <f>SUM(V5294&lt;$Y$1,V5294&lt;$Y$2,V5294&lt;$Y$3,V5294&lt;$Y$4,V5294&lt;$Y$5,V5294&lt;$Y$6,V5294&lt;$Y$7,V5294&lt;$Y$8,V5294&lt;$Y$9,V5294&lt;$Y$10)</f>
        <v>6</v>
      </c>
      <c r="AA5294" s="10">
        <f t="shared" si="420"/>
        <v>0</v>
      </c>
    </row>
    <row r="5295" spans="1:27">
      <c r="A5295" s="4"/>
      <c r="B5295" t="s">
        <v>152</v>
      </c>
      <c r="C5295">
        <v>28</v>
      </c>
      <c r="D5295" s="1">
        <v>2.4</v>
      </c>
      <c r="E5295" s="1">
        <v>0</v>
      </c>
      <c r="F5295" s="1">
        <v>0.25</v>
      </c>
      <c r="G5295" s="1">
        <v>0.02</v>
      </c>
      <c r="H5295" s="1">
        <v>3.5</v>
      </c>
      <c r="I5295" s="1">
        <v>0.25</v>
      </c>
      <c r="J5295" s="1">
        <v>-0.04</v>
      </c>
      <c r="K5295" s="1">
        <v>2.5</v>
      </c>
      <c r="L5295" s="1">
        <v>0.25</v>
      </c>
      <c r="M5295" s="1">
        <v>4</v>
      </c>
      <c r="O5295" s="1">
        <f>случ!I5283</f>
        <v>61.782879890579125</v>
      </c>
      <c r="P5295" s="1">
        <f t="shared" si="416"/>
        <v>69.812879890579126</v>
      </c>
      <c r="Q5295">
        <f t="shared" si="417"/>
        <v>1</v>
      </c>
      <c r="S5295">
        <f>случ!J5283</f>
        <v>-13.851488120761971</v>
      </c>
      <c r="T5295">
        <f>случ!K5283</f>
        <v>-5.7745834777181271</v>
      </c>
      <c r="U5295" s="1">
        <f t="shared" si="418"/>
        <v>-3.4914881207619715</v>
      </c>
      <c r="V5295" s="1">
        <f t="shared" si="419"/>
        <v>-8.8145834777181271</v>
      </c>
      <c r="X5295" s="4">
        <f>10-SUM(U5295&lt;$X$1,U5295&lt;$X$2,U5295&lt;$X$3,U5295&lt;$X$4,U5295&lt;$X$5,U5295&lt;$X$6,U5295&lt;$X$7,U5295&lt;$X$8,U5295&lt;$X$9,U5295&lt;$X$10)</f>
        <v>0</v>
      </c>
      <c r="Y5295" s="4">
        <f>SUM(V5295&lt;$Y$1,V5295&lt;$Y$2,V5295&lt;$Y$3,V5295&lt;$Y$4,V5295&lt;$Y$5,V5295&lt;$Y$6,V5295&lt;$Y$7,V5295&lt;$Y$8,V5295&lt;$Y$9,V5295&lt;$Y$10)</f>
        <v>8</v>
      </c>
      <c r="AA5295" s="10">
        <f t="shared" si="420"/>
        <v>0</v>
      </c>
    </row>
    <row r="5296" spans="1:27">
      <c r="A5296" s="4"/>
      <c r="B5296" t="s">
        <v>153</v>
      </c>
      <c r="C5296">
        <v>28</v>
      </c>
      <c r="D5296" s="1">
        <v>-5.0999999999999996</v>
      </c>
      <c r="E5296" s="1">
        <v>0</v>
      </c>
      <c r="F5296" s="1">
        <v>0.25</v>
      </c>
      <c r="G5296" s="1">
        <v>0</v>
      </c>
      <c r="H5296" s="1">
        <v>3.5</v>
      </c>
      <c r="I5296" s="1">
        <v>0.2</v>
      </c>
      <c r="J5296" s="1">
        <v>-0.02</v>
      </c>
      <c r="K5296" s="1">
        <v>2.5</v>
      </c>
      <c r="L5296" s="1">
        <v>0.2</v>
      </c>
      <c r="M5296" s="1">
        <v>2.7</v>
      </c>
      <c r="O5296" s="1">
        <f>случ!I5284</f>
        <v>-4.8372558554834315</v>
      </c>
      <c r="P5296" s="1">
        <f t="shared" si="416"/>
        <v>-2.0772558554834308</v>
      </c>
      <c r="Q5296">
        <f t="shared" si="417"/>
        <v>-1</v>
      </c>
      <c r="S5296">
        <f>случ!J5284</f>
        <v>-8.8810363922738631</v>
      </c>
      <c r="T5296">
        <f>случ!K5284</f>
        <v>5.1384393715858163</v>
      </c>
      <c r="U5296" s="1">
        <f t="shared" si="418"/>
        <v>0.85896360772613534</v>
      </c>
      <c r="V5296" s="1">
        <f t="shared" si="419"/>
        <v>3.3284393715858167</v>
      </c>
      <c r="X5296" s="4">
        <f>10-SUM(U5296&lt;$X$1,U5296&lt;$X$2,U5296&lt;$X$3,U5296&lt;$X$4,U5296&lt;$X$5,U5296&lt;$X$6,U5296&lt;$X$7,U5296&lt;$X$8,U5296&lt;$X$9,U5296&lt;$X$10)</f>
        <v>0</v>
      </c>
      <c r="Y5296" s="4">
        <f>SUM(V5296&lt;$Y$1,V5296&lt;$Y$2,V5296&lt;$Y$3,V5296&lt;$Y$4,V5296&lt;$Y$5,V5296&lt;$Y$6,V5296&lt;$Y$7,V5296&lt;$Y$8,V5296&lt;$Y$9,V5296&lt;$Y$10)</f>
        <v>4</v>
      </c>
      <c r="AA5296" s="10">
        <f t="shared" si="420"/>
        <v>-5.0000000000000001E-3</v>
      </c>
    </row>
    <row r="5297" spans="1:27">
      <c r="A5297" s="4"/>
      <c r="B5297" t="s">
        <v>154</v>
      </c>
      <c r="C5297">
        <v>28</v>
      </c>
      <c r="D5297" s="1">
        <v>-5.2</v>
      </c>
      <c r="E5297" s="1">
        <v>0</v>
      </c>
      <c r="F5297" s="1">
        <v>0.25</v>
      </c>
      <c r="G5297" s="1">
        <v>0.08</v>
      </c>
      <c r="H5297" s="1">
        <v>3.5</v>
      </c>
      <c r="I5297" s="1">
        <v>0.11111111111111099</v>
      </c>
      <c r="J5297" s="1">
        <v>0.25</v>
      </c>
      <c r="K5297" s="1">
        <v>2.5</v>
      </c>
      <c r="L5297" s="1">
        <v>0.11111111111111099</v>
      </c>
      <c r="M5297" s="1">
        <v>1.4</v>
      </c>
      <c r="O5297" s="1">
        <f>случ!I5285</f>
        <v>-62.355780245421968</v>
      </c>
      <c r="P5297" s="1">
        <f t="shared" si="416"/>
        <v>-59.701335800977525</v>
      </c>
      <c r="Q5297">
        <f t="shared" si="417"/>
        <v>-1</v>
      </c>
      <c r="S5297">
        <f>случ!J5285</f>
        <v>20.959250671777795</v>
      </c>
      <c r="T5297">
        <f>случ!K5285</f>
        <v>5.6243568376329431</v>
      </c>
      <c r="U5297" s="1">
        <f t="shared" si="418"/>
        <v>32.962584005111125</v>
      </c>
      <c r="V5297" s="1">
        <f t="shared" si="419"/>
        <v>7.9221346154107213</v>
      </c>
      <c r="X5297" s="4">
        <f>10-SUM(U5297&lt;$X$1,U5297&lt;$X$2,U5297&lt;$X$3,U5297&lt;$X$4,U5297&lt;$X$5,U5297&lt;$X$6,U5297&lt;$X$7,U5297&lt;$X$8,U5297&lt;$X$9,U5297&lt;$X$10)</f>
        <v>8</v>
      </c>
      <c r="Y5297" s="4">
        <f>SUM(V5297&lt;$Y$1,V5297&lt;$Y$2,V5297&lt;$Y$3,V5297&lt;$Y$4,V5297&lt;$Y$5,V5297&lt;$Y$6,V5297&lt;$Y$7,V5297&lt;$Y$8,V5297&lt;$Y$9,V5297&lt;$Y$10)</f>
        <v>3</v>
      </c>
      <c r="AA5297" s="10">
        <f t="shared" si="420"/>
        <v>-3.7499999999999999E-3</v>
      </c>
    </row>
    <row r="5298" spans="1:27">
      <c r="A5298" s="4"/>
      <c r="B5298" t="s">
        <v>155</v>
      </c>
      <c r="C5298">
        <v>28</v>
      </c>
      <c r="D5298" s="1">
        <v>-5.2</v>
      </c>
      <c r="E5298" s="1">
        <v>0</v>
      </c>
      <c r="F5298" s="1">
        <v>0.25</v>
      </c>
      <c r="G5298" s="1">
        <v>0.08</v>
      </c>
      <c r="H5298" s="1">
        <v>3.75</v>
      </c>
      <c r="I5298" s="1">
        <v>0</v>
      </c>
      <c r="J5298" s="1">
        <v>0.1</v>
      </c>
      <c r="K5298" s="1">
        <v>2.5</v>
      </c>
      <c r="L5298" s="1">
        <v>0.25</v>
      </c>
      <c r="M5298" s="1">
        <v>1.4</v>
      </c>
      <c r="O5298" s="1">
        <f>случ!I5286</f>
        <v>-13.41642957828585</v>
      </c>
      <c r="P5298" s="1">
        <f t="shared" si="416"/>
        <v>-10.556429578285851</v>
      </c>
      <c r="Q5298">
        <f t="shared" si="417"/>
        <v>-1</v>
      </c>
      <c r="S5298">
        <f>случ!J5286</f>
        <v>-1.198621348869173</v>
      </c>
      <c r="T5298">
        <f>случ!K5286</f>
        <v>4.4413708642653074</v>
      </c>
      <c r="U5298" s="1">
        <f t="shared" si="418"/>
        <v>8.5213786511308278</v>
      </c>
      <c r="V5298" s="1">
        <f t="shared" si="419"/>
        <v>3.2613708642653072</v>
      </c>
      <c r="X5298" s="4">
        <f>10-SUM(U5298&lt;$X$1,U5298&lt;$X$2,U5298&lt;$X$3,U5298&lt;$X$4,U5298&lt;$X$5,U5298&lt;$X$6,U5298&lt;$X$7,U5298&lt;$X$8,U5298&lt;$X$9,U5298&lt;$X$10)</f>
        <v>1</v>
      </c>
      <c r="Y5298" s="4">
        <f>SUM(V5298&lt;$Y$1,V5298&lt;$Y$2,V5298&lt;$Y$3,V5298&lt;$Y$4,V5298&lt;$Y$5,V5298&lt;$Y$6,V5298&lt;$Y$7,V5298&lt;$Y$8,V5298&lt;$Y$9,V5298&lt;$Y$10)</f>
        <v>4</v>
      </c>
      <c r="AA5298" s="10">
        <f t="shared" si="420"/>
        <v>-5.0000000000000001E-3</v>
      </c>
    </row>
    <row r="5299" spans="1:27">
      <c r="A5299" s="4"/>
      <c r="B5299" t="s">
        <v>156</v>
      </c>
      <c r="C5299">
        <v>28</v>
      </c>
      <c r="D5299" s="1">
        <v>19.600000000000001</v>
      </c>
      <c r="E5299" s="1">
        <v>0</v>
      </c>
      <c r="F5299" s="1">
        <v>0.25</v>
      </c>
      <c r="G5299" s="1">
        <v>5.0000000000000197E-2</v>
      </c>
      <c r="H5299" s="1">
        <v>3.75</v>
      </c>
      <c r="I5299" s="1">
        <v>8.3333333333333301E-2</v>
      </c>
      <c r="J5299" s="1">
        <v>8.9999999999999802E-2</v>
      </c>
      <c r="K5299" s="1">
        <v>2.5</v>
      </c>
      <c r="L5299" s="1">
        <v>8.3333333333333301E-2</v>
      </c>
      <c r="M5299" s="1">
        <v>2.1</v>
      </c>
      <c r="O5299" s="1">
        <f>случ!I5287</f>
        <v>16.20412001131918</v>
      </c>
      <c r="P5299" s="1">
        <f t="shared" si="416"/>
        <v>36.457453344652514</v>
      </c>
      <c r="Q5299">
        <f t="shared" si="417"/>
        <v>0</v>
      </c>
      <c r="S5299">
        <f>случ!J5287</f>
        <v>4.2049324647179995</v>
      </c>
      <c r="T5299">
        <f>случ!K5287</f>
        <v>3.0864533745463332</v>
      </c>
      <c r="U5299" s="1">
        <f t="shared" si="418"/>
        <v>15.424932464717994</v>
      </c>
      <c r="V5299" s="1">
        <f t="shared" si="419"/>
        <v>2.6897867078796631</v>
      </c>
      <c r="X5299" s="4">
        <f>10-SUM(U5299&lt;$X$1,U5299&lt;$X$2,U5299&lt;$X$3,U5299&lt;$X$4,U5299&lt;$X$5,U5299&lt;$X$6,U5299&lt;$X$7,U5299&lt;$X$8,U5299&lt;$X$9,U5299&lt;$X$10)</f>
        <v>3</v>
      </c>
      <c r="Y5299" s="4">
        <f>SUM(V5299&lt;$Y$1,V5299&lt;$Y$2,V5299&lt;$Y$3,V5299&lt;$Y$4,V5299&lt;$Y$5,V5299&lt;$Y$6,V5299&lt;$Y$7,V5299&lt;$Y$8,V5299&lt;$Y$9,V5299&lt;$Y$10)</f>
        <v>5</v>
      </c>
      <c r="AA5299" s="10">
        <f t="shared" si="420"/>
        <v>0</v>
      </c>
    </row>
    <row r="5300" spans="1:27">
      <c r="A5300" s="4"/>
      <c r="B5300" t="s">
        <v>157</v>
      </c>
      <c r="C5300">
        <v>28</v>
      </c>
      <c r="D5300" s="1">
        <v>22.6</v>
      </c>
      <c r="E5300" s="1">
        <v>0</v>
      </c>
      <c r="F5300" s="1">
        <v>0.25</v>
      </c>
      <c r="G5300" s="1">
        <v>-0.02</v>
      </c>
      <c r="H5300" s="1">
        <v>4</v>
      </c>
      <c r="I5300" s="1">
        <v>-2.4999999999999901E-2</v>
      </c>
      <c r="J5300" s="1">
        <v>-0.13</v>
      </c>
      <c r="K5300" s="1">
        <v>2.5</v>
      </c>
      <c r="L5300" s="1">
        <v>0.22500000000000001</v>
      </c>
      <c r="M5300" s="1">
        <v>3.7</v>
      </c>
      <c r="O5300" s="1">
        <f>случ!I5288</f>
        <v>-14.46071158561721</v>
      </c>
      <c r="P5300" s="1">
        <f t="shared" si="416"/>
        <v>8.099288414382789</v>
      </c>
      <c r="Q5300">
        <f t="shared" si="417"/>
        <v>-1</v>
      </c>
      <c r="S5300">
        <f>случ!J5288</f>
        <v>-25.48706416736475</v>
      </c>
      <c r="T5300">
        <f>случ!K5288</f>
        <v>16.723543125183763</v>
      </c>
      <c r="U5300" s="1">
        <f t="shared" si="418"/>
        <v>-15.457064167364749</v>
      </c>
      <c r="V5300" s="1">
        <f t="shared" si="419"/>
        <v>10.428543125183763</v>
      </c>
      <c r="X5300" s="4">
        <f>10-SUM(U5300&lt;$X$1,U5300&lt;$X$2,U5300&lt;$X$3,U5300&lt;$X$4,U5300&lt;$X$5,U5300&lt;$X$6,U5300&lt;$X$7,U5300&lt;$X$8,U5300&lt;$X$9,U5300&lt;$X$10)</f>
        <v>0</v>
      </c>
      <c r="Y5300" s="4">
        <f>SUM(V5300&lt;$Y$1,V5300&lt;$Y$2,V5300&lt;$Y$3,V5300&lt;$Y$4,V5300&lt;$Y$5,V5300&lt;$Y$6,V5300&lt;$Y$7,V5300&lt;$Y$8,V5300&lt;$Y$9,V5300&lt;$Y$10)</f>
        <v>2</v>
      </c>
      <c r="AA5300" s="10">
        <f t="shared" si="420"/>
        <v>-2.5000000000000001E-3</v>
      </c>
    </row>
    <row r="5301" spans="1:27">
      <c r="A5301" s="4"/>
      <c r="B5301" t="s">
        <v>158</v>
      </c>
      <c r="C5301">
        <v>28</v>
      </c>
      <c r="D5301" s="1">
        <v>-0.3</v>
      </c>
      <c r="E5301" s="1">
        <v>0.125</v>
      </c>
      <c r="F5301" s="1">
        <v>0.25</v>
      </c>
      <c r="G5301" s="1">
        <v>3.00000000000002E-2</v>
      </c>
      <c r="H5301" s="1">
        <v>4.25</v>
      </c>
      <c r="I5301" s="1">
        <v>-4.9999999999999899E-2</v>
      </c>
      <c r="J5301" s="1">
        <v>5.0000000000000197E-2</v>
      </c>
      <c r="K5301" s="1">
        <v>2.5</v>
      </c>
      <c r="L5301" s="1">
        <v>0.2</v>
      </c>
      <c r="M5301" s="1">
        <v>4.3</v>
      </c>
      <c r="O5301" s="1">
        <f>случ!I5289</f>
        <v>29.329541745422503</v>
      </c>
      <c r="P5301" s="1">
        <f t="shared" si="416"/>
        <v>37.724541745422499</v>
      </c>
      <c r="Q5301">
        <f t="shared" si="417"/>
        <v>0</v>
      </c>
      <c r="S5301">
        <f>случ!J5289</f>
        <v>0.39031010800514493</v>
      </c>
      <c r="T5301">
        <f>случ!K5289</f>
        <v>17.587722005545292</v>
      </c>
      <c r="U5301" s="1">
        <f t="shared" si="418"/>
        <v>13.460310108005146</v>
      </c>
      <c r="V5301" s="1">
        <f t="shared" si="419"/>
        <v>13.057722005545296</v>
      </c>
      <c r="X5301" s="4">
        <f>10-SUM(U5301&lt;$X$1,U5301&lt;$X$2,U5301&lt;$X$3,U5301&lt;$X$4,U5301&lt;$X$5,U5301&lt;$X$6,U5301&lt;$X$7,U5301&lt;$X$8,U5301&lt;$X$9,U5301&lt;$X$10)</f>
        <v>3</v>
      </c>
      <c r="Y5301" s="4">
        <f>SUM(V5301&lt;$Y$1,V5301&lt;$Y$2,V5301&lt;$Y$3,V5301&lt;$Y$4,V5301&lt;$Y$5,V5301&lt;$Y$6,V5301&lt;$Y$7,V5301&lt;$Y$8,V5301&lt;$Y$9,V5301&lt;$Y$10)</f>
        <v>1</v>
      </c>
      <c r="AA5301" s="10">
        <f t="shared" si="420"/>
        <v>0</v>
      </c>
    </row>
    <row r="5302" spans="1:27">
      <c r="A5302" s="4"/>
      <c r="B5302" t="s">
        <v>159</v>
      </c>
      <c r="C5302">
        <v>28</v>
      </c>
      <c r="D5302" s="1">
        <v>-2.69999999999999</v>
      </c>
      <c r="E5302" s="1">
        <v>0.125</v>
      </c>
      <c r="F5302" s="1">
        <v>0.25</v>
      </c>
      <c r="G5302" s="1">
        <v>9.9999999999997799E-3</v>
      </c>
      <c r="H5302" s="1">
        <v>4.5</v>
      </c>
      <c r="I5302" s="1">
        <v>-2.4999999999999901E-2</v>
      </c>
      <c r="J5302" s="1">
        <v>0.04</v>
      </c>
      <c r="K5302" s="1">
        <v>2.5</v>
      </c>
      <c r="L5302" s="1">
        <v>0.22500000000000001</v>
      </c>
      <c r="M5302" s="1">
        <v>4.2</v>
      </c>
      <c r="O5302" s="1">
        <f>случ!I5290</f>
        <v>-0.66916505907365531</v>
      </c>
      <c r="P5302" s="1">
        <f t="shared" si="416"/>
        <v>6.3058349409263528</v>
      </c>
      <c r="Q5302">
        <f t="shared" si="417"/>
        <v>-1</v>
      </c>
      <c r="S5302">
        <f>случ!J5290</f>
        <v>17.014514408433779</v>
      </c>
      <c r="T5302">
        <f>случ!K5290</f>
        <v>-10.827625403106875</v>
      </c>
      <c r="U5302" s="1">
        <f t="shared" si="418"/>
        <v>30.074514408433782</v>
      </c>
      <c r="V5302" s="1">
        <f t="shared" si="419"/>
        <v>-14.942625403106874</v>
      </c>
      <c r="X5302" s="4">
        <f>10-SUM(U5302&lt;$X$1,U5302&lt;$X$2,U5302&lt;$X$3,U5302&lt;$X$4,U5302&lt;$X$5,U5302&lt;$X$6,U5302&lt;$X$7,U5302&lt;$X$8,U5302&lt;$X$9,U5302&lt;$X$10)</f>
        <v>8</v>
      </c>
      <c r="Y5302" s="4">
        <f>SUM(V5302&lt;$Y$1,V5302&lt;$Y$2,V5302&lt;$Y$3,V5302&lt;$Y$4,V5302&lt;$Y$5,V5302&lt;$Y$6,V5302&lt;$Y$7,V5302&lt;$Y$8,V5302&lt;$Y$9,V5302&lt;$Y$10)</f>
        <v>10</v>
      </c>
      <c r="AA5302" s="10">
        <f t="shared" si="420"/>
        <v>-1.2500000000000001E-2</v>
      </c>
    </row>
    <row r="5303" spans="1:27">
      <c r="A5303" s="4"/>
      <c r="B5303" t="s">
        <v>160</v>
      </c>
      <c r="C5303">
        <v>28</v>
      </c>
      <c r="D5303" s="1">
        <v>-5.6</v>
      </c>
      <c r="E5303" s="1">
        <v>0</v>
      </c>
      <c r="F5303" s="1">
        <v>0.25</v>
      </c>
      <c r="G5303" s="1">
        <v>9.9999999999997799E-3</v>
      </c>
      <c r="H5303" s="1">
        <v>4.5</v>
      </c>
      <c r="I5303" s="1">
        <v>2.5000000000000001E-2</v>
      </c>
      <c r="J5303" s="1">
        <v>-1.9999999999999501E-2</v>
      </c>
      <c r="K5303" s="1">
        <v>2.5</v>
      </c>
      <c r="L5303" s="1">
        <v>2.5000000000000001E-2</v>
      </c>
      <c r="M5303" s="1">
        <v>3.1</v>
      </c>
      <c r="O5303" s="1">
        <f>случ!I5291</f>
        <v>-28.129486063875852</v>
      </c>
      <c r="P5303" s="1">
        <f t="shared" si="416"/>
        <v>-24.789486063875852</v>
      </c>
      <c r="Q5303">
        <f t="shared" si="417"/>
        <v>-1</v>
      </c>
      <c r="S5303">
        <f>случ!J5291</f>
        <v>-12.741676642928141</v>
      </c>
      <c r="T5303">
        <f>случ!K5291</f>
        <v>9.2298791946891825</v>
      </c>
      <c r="U5303" s="1">
        <f t="shared" si="418"/>
        <v>-0.61167664292813306</v>
      </c>
      <c r="V5303" s="1">
        <f t="shared" si="419"/>
        <v>6.7848791946891893</v>
      </c>
      <c r="X5303" s="4">
        <f>10-SUM(U5303&lt;$X$1,U5303&lt;$X$2,U5303&lt;$X$3,U5303&lt;$X$4,U5303&lt;$X$5,U5303&lt;$X$6,U5303&lt;$X$7,U5303&lt;$X$8,U5303&lt;$X$9,U5303&lt;$X$10)</f>
        <v>0</v>
      </c>
      <c r="Y5303" s="4">
        <f>SUM(V5303&lt;$Y$1,V5303&lt;$Y$2,V5303&lt;$Y$3,V5303&lt;$Y$4,V5303&lt;$Y$5,V5303&lt;$Y$6,V5303&lt;$Y$7,V5303&lt;$Y$8,V5303&lt;$Y$9,V5303&lt;$Y$10)</f>
        <v>3</v>
      </c>
      <c r="AA5303" s="10">
        <f t="shared" si="420"/>
        <v>-3.7499999999999999E-3</v>
      </c>
    </row>
    <row r="5304" spans="1:27">
      <c r="A5304" s="4"/>
      <c r="B5304" t="s">
        <v>161</v>
      </c>
      <c r="C5304">
        <v>28</v>
      </c>
      <c r="D5304" s="1">
        <v>-4.2</v>
      </c>
      <c r="E5304" s="1">
        <v>0.125</v>
      </c>
      <c r="F5304" s="1">
        <v>0.25</v>
      </c>
      <c r="G5304" s="1">
        <v>9.9999999999997799E-3</v>
      </c>
      <c r="H5304" s="1">
        <v>4.5</v>
      </c>
      <c r="I5304" s="1">
        <v>0</v>
      </c>
      <c r="J5304" s="1">
        <v>-1.9999999999999501E-2</v>
      </c>
      <c r="K5304" s="1">
        <v>2.5</v>
      </c>
      <c r="L5304" s="1">
        <v>0</v>
      </c>
      <c r="M5304" s="1">
        <v>3</v>
      </c>
      <c r="O5304" s="1">
        <f>случ!I5292</f>
        <v>44.141914013175423</v>
      </c>
      <c r="P5304" s="1">
        <f t="shared" si="416"/>
        <v>50.076914013175426</v>
      </c>
      <c r="Q5304">
        <f t="shared" si="417"/>
        <v>0</v>
      </c>
      <c r="S5304">
        <f>случ!J5292</f>
        <v>-9.4176081216858307</v>
      </c>
      <c r="T5304">
        <f>случ!K5292</f>
        <v>-2.006753089465334</v>
      </c>
      <c r="U5304" s="1">
        <f t="shared" si="418"/>
        <v>2.7623918783141761</v>
      </c>
      <c r="V5304" s="1">
        <f t="shared" si="419"/>
        <v>-4.526753089465327</v>
      </c>
      <c r="X5304" s="4">
        <f>10-SUM(U5304&lt;$X$1,U5304&lt;$X$2,U5304&lt;$X$3,U5304&lt;$X$4,U5304&lt;$X$5,U5304&lt;$X$6,U5304&lt;$X$7,U5304&lt;$X$8,U5304&lt;$X$9,U5304&lt;$X$10)</f>
        <v>0</v>
      </c>
      <c r="Y5304" s="4">
        <f>SUM(V5304&lt;$Y$1,V5304&lt;$Y$2,V5304&lt;$Y$3,V5304&lt;$Y$4,V5304&lt;$Y$5,V5304&lt;$Y$6,V5304&lt;$Y$7,V5304&lt;$Y$8,V5304&lt;$Y$9,V5304&lt;$Y$10)</f>
        <v>7</v>
      </c>
      <c r="AA5304" s="10">
        <f t="shared" si="420"/>
        <v>0</v>
      </c>
    </row>
    <row r="5305" spans="1:27">
      <c r="A5305" s="4"/>
      <c r="B5305" t="s">
        <v>162</v>
      </c>
      <c r="C5305">
        <v>28</v>
      </c>
      <c r="D5305" s="1">
        <v>-8.1</v>
      </c>
      <c r="E5305" s="1">
        <v>0.125</v>
      </c>
      <c r="F5305" s="1">
        <v>0.25</v>
      </c>
      <c r="G5305" s="1">
        <v>3.00000000000002E-2</v>
      </c>
      <c r="H5305" s="1">
        <v>4.5</v>
      </c>
      <c r="I5305" s="1">
        <v>0</v>
      </c>
      <c r="J5305" s="1">
        <v>3.00000000000002E-2</v>
      </c>
      <c r="K5305" s="1">
        <v>2.5</v>
      </c>
      <c r="L5305" s="1">
        <v>0</v>
      </c>
      <c r="M5305" s="1">
        <v>1.1000000000000001</v>
      </c>
      <c r="O5305" s="1">
        <f>случ!I5293</f>
        <v>23.989951099763253</v>
      </c>
      <c r="P5305" s="1">
        <f t="shared" si="416"/>
        <v>27.194951099763255</v>
      </c>
      <c r="Q5305">
        <f t="shared" si="417"/>
        <v>0</v>
      </c>
      <c r="S5305">
        <f>случ!J5293</f>
        <v>-1.190455827469588</v>
      </c>
      <c r="T5305">
        <f>случ!K5293</f>
        <v>1.1167225957287608</v>
      </c>
      <c r="U5305" s="1">
        <f t="shared" si="418"/>
        <v>9.6195441725304125</v>
      </c>
      <c r="V5305" s="1">
        <f t="shared" si="419"/>
        <v>1.1267225957287628</v>
      </c>
      <c r="X5305" s="4">
        <f>10-SUM(U5305&lt;$X$1,U5305&lt;$X$2,U5305&lt;$X$3,U5305&lt;$X$4,U5305&lt;$X$5,U5305&lt;$X$6,U5305&lt;$X$7,U5305&lt;$X$8,U5305&lt;$X$9,U5305&lt;$X$10)</f>
        <v>1</v>
      </c>
      <c r="Y5305" s="4">
        <f>SUM(V5305&lt;$Y$1,V5305&lt;$Y$2,V5305&lt;$Y$3,V5305&lt;$Y$4,V5305&lt;$Y$5,V5305&lt;$Y$6,V5305&lt;$Y$7,V5305&lt;$Y$8,V5305&lt;$Y$9,V5305&lt;$Y$10)</f>
        <v>5</v>
      </c>
      <c r="AA5305" s="10">
        <f t="shared" si="420"/>
        <v>0</v>
      </c>
    </row>
    <row r="5306" spans="1:27">
      <c r="A5306" s="4"/>
      <c r="B5306" t="s">
        <v>163</v>
      </c>
      <c r="C5306">
        <v>28</v>
      </c>
      <c r="D5306" s="1">
        <v>-15.9</v>
      </c>
      <c r="E5306" s="1">
        <v>-0.125</v>
      </c>
      <c r="F5306" s="1">
        <v>0.25</v>
      </c>
      <c r="G5306" s="1">
        <v>0.15</v>
      </c>
      <c r="H5306" s="1">
        <v>4.5</v>
      </c>
      <c r="I5306" s="1">
        <v>0</v>
      </c>
      <c r="J5306" s="1">
        <v>0</v>
      </c>
      <c r="K5306" s="1">
        <v>2.5</v>
      </c>
      <c r="L5306" s="1">
        <v>0</v>
      </c>
      <c r="M5306" s="1">
        <v>-1.1000000000000001</v>
      </c>
      <c r="O5306" s="1">
        <f>случ!I5294</f>
        <v>46.510352677035499</v>
      </c>
      <c r="P5306" s="1">
        <f t="shared" si="416"/>
        <v>41.005352677035503</v>
      </c>
      <c r="Q5306">
        <f t="shared" si="417"/>
        <v>0</v>
      </c>
      <c r="S5306">
        <f>случ!J5294</f>
        <v>3.5512880969320526</v>
      </c>
      <c r="T5306">
        <f>случ!K5294</f>
        <v>-1.8808858746400081</v>
      </c>
      <c r="U5306" s="1">
        <f t="shared" si="418"/>
        <v>11.051288096932053</v>
      </c>
      <c r="V5306" s="1">
        <f t="shared" si="419"/>
        <v>-0.18088587464000838</v>
      </c>
      <c r="X5306" s="4">
        <f>10-SUM(U5306&lt;$X$1,U5306&lt;$X$2,U5306&lt;$X$3,U5306&lt;$X$4,U5306&lt;$X$5,U5306&lt;$X$6,U5306&lt;$X$7,U5306&lt;$X$8,U5306&lt;$X$9,U5306&lt;$X$10)</f>
        <v>2</v>
      </c>
      <c r="Y5306" s="4">
        <f>SUM(V5306&lt;$Y$1,V5306&lt;$Y$2,V5306&lt;$Y$3,V5306&lt;$Y$4,V5306&lt;$Y$5,V5306&lt;$Y$6,V5306&lt;$Y$7,V5306&lt;$Y$8,V5306&lt;$Y$9,V5306&lt;$Y$10)</f>
        <v>6</v>
      </c>
      <c r="AA5306" s="10">
        <f t="shared" si="420"/>
        <v>0</v>
      </c>
    </row>
    <row r="5307" spans="1:27">
      <c r="A5307" s="4"/>
      <c r="B5307" t="s">
        <v>164</v>
      </c>
      <c r="C5307">
        <v>28</v>
      </c>
      <c r="D5307" s="1">
        <v>-23.1</v>
      </c>
      <c r="E5307" s="1">
        <v>-0.125</v>
      </c>
      <c r="F5307" s="1">
        <v>0.25</v>
      </c>
      <c r="G5307" s="1">
        <v>0.15</v>
      </c>
      <c r="H5307" s="1">
        <v>4.5</v>
      </c>
      <c r="I5307" s="1">
        <v>0</v>
      </c>
      <c r="J5307" s="1">
        <v>3.00000000000002E-2</v>
      </c>
      <c r="K5307" s="1">
        <v>2.5</v>
      </c>
      <c r="L5307" s="1">
        <v>0</v>
      </c>
      <c r="M5307" s="1">
        <v>-4.2</v>
      </c>
      <c r="O5307" s="1">
        <f>случ!I5295</f>
        <v>38.22933777830665</v>
      </c>
      <c r="P5307" s="1">
        <f t="shared" si="416"/>
        <v>27.684337778306649</v>
      </c>
      <c r="Q5307">
        <f t="shared" si="417"/>
        <v>0</v>
      </c>
      <c r="S5307">
        <f>случ!J5295</f>
        <v>9.655105977362604</v>
      </c>
      <c r="T5307">
        <f>случ!K5295</f>
        <v>2.1217452046285317</v>
      </c>
      <c r="U5307" s="1">
        <f t="shared" si="418"/>
        <v>14.445105977362605</v>
      </c>
      <c r="V5307" s="1">
        <f t="shared" si="419"/>
        <v>7.3117452046285338</v>
      </c>
      <c r="X5307" s="4">
        <f>10-SUM(U5307&lt;$X$1,U5307&lt;$X$2,U5307&lt;$X$3,U5307&lt;$X$4,U5307&lt;$X$5,U5307&lt;$X$6,U5307&lt;$X$7,U5307&lt;$X$8,U5307&lt;$X$9,U5307&lt;$X$10)</f>
        <v>3</v>
      </c>
      <c r="Y5307" s="4">
        <f>SUM(V5307&lt;$Y$1,V5307&lt;$Y$2,V5307&lt;$Y$3,V5307&lt;$Y$4,V5307&lt;$Y$5,V5307&lt;$Y$6,V5307&lt;$Y$7,V5307&lt;$Y$8,V5307&lt;$Y$9,V5307&lt;$Y$10)</f>
        <v>3</v>
      </c>
      <c r="AA5307" s="10">
        <f t="shared" si="420"/>
        <v>0</v>
      </c>
    </row>
    <row r="5308" spans="1:27">
      <c r="A5308" s="4"/>
      <c r="B5308" t="s">
        <v>165</v>
      </c>
      <c r="C5308">
        <v>28</v>
      </c>
      <c r="D5308" s="1">
        <v>-29</v>
      </c>
      <c r="E5308" s="1">
        <v>-0.125</v>
      </c>
      <c r="F5308" s="1">
        <v>0.25</v>
      </c>
      <c r="G5308" s="1">
        <v>6.0000000000000497E-2</v>
      </c>
      <c r="H5308" s="1">
        <v>4.5</v>
      </c>
      <c r="I5308" s="1">
        <v>0</v>
      </c>
      <c r="J5308" s="1">
        <v>-0.12999999999999901</v>
      </c>
      <c r="K5308" s="1">
        <v>2.5</v>
      </c>
      <c r="L5308" s="1">
        <v>0</v>
      </c>
      <c r="M5308" s="1">
        <v>-6.9</v>
      </c>
      <c r="O5308" s="1">
        <f>случ!I5296</f>
        <v>28.804025895903962</v>
      </c>
      <c r="P5308" s="1">
        <f t="shared" si="416"/>
        <v>14.129025895903965</v>
      </c>
      <c r="Q5308">
        <f t="shared" si="417"/>
        <v>-1</v>
      </c>
      <c r="S5308">
        <f>случ!J5296</f>
        <v>15.51811695881222</v>
      </c>
      <c r="T5308">
        <f>случ!K5296</f>
        <v>8.3703718034182657</v>
      </c>
      <c r="U5308" s="1">
        <f t="shared" si="418"/>
        <v>16.068116958812229</v>
      </c>
      <c r="V5308" s="1">
        <f t="shared" si="419"/>
        <v>14.270371803418278</v>
      </c>
      <c r="X5308" s="4">
        <f>10-SUM(U5308&lt;$X$1,U5308&lt;$X$2,U5308&lt;$X$3,U5308&lt;$X$4,U5308&lt;$X$5,U5308&lt;$X$6,U5308&lt;$X$7,U5308&lt;$X$8,U5308&lt;$X$9,U5308&lt;$X$10)</f>
        <v>3</v>
      </c>
      <c r="Y5308" s="4">
        <f>SUM(V5308&lt;$Y$1,V5308&lt;$Y$2,V5308&lt;$Y$3,V5308&lt;$Y$4,V5308&lt;$Y$5,V5308&lt;$Y$6,V5308&lt;$Y$7,V5308&lt;$Y$8,V5308&lt;$Y$9,V5308&lt;$Y$10)</f>
        <v>1</v>
      </c>
      <c r="AA5308" s="10">
        <f t="shared" si="420"/>
        <v>-1.25E-3</v>
      </c>
    </row>
    <row r="5309" spans="1:27">
      <c r="A5309" s="4"/>
      <c r="B5309" t="s">
        <v>166</v>
      </c>
      <c r="C5309">
        <v>28</v>
      </c>
      <c r="D5309" s="1">
        <v>-18.5</v>
      </c>
      <c r="E5309" s="1">
        <v>-0.125</v>
      </c>
      <c r="F5309" s="1">
        <v>0.25</v>
      </c>
      <c r="G5309" s="1">
        <v>0</v>
      </c>
      <c r="H5309" s="1">
        <v>4.5</v>
      </c>
      <c r="I5309" s="1">
        <v>0</v>
      </c>
      <c r="J5309" s="1">
        <v>-0.12</v>
      </c>
      <c r="K5309" s="1">
        <v>2.5</v>
      </c>
      <c r="L5309" s="1">
        <v>0</v>
      </c>
      <c r="M5309" s="1">
        <v>-5.0999999999999899</v>
      </c>
      <c r="O5309" s="1">
        <f>случ!I5297</f>
        <v>24.763478746404168</v>
      </c>
      <c r="P5309" s="1">
        <f t="shared" si="416"/>
        <v>17.438478746404169</v>
      </c>
      <c r="Q5309">
        <f t="shared" si="417"/>
        <v>-1</v>
      </c>
      <c r="S5309">
        <f>случ!J5297</f>
        <v>3.8218992032551165</v>
      </c>
      <c r="T5309">
        <f>случ!K5297</f>
        <v>6.9718336377381842</v>
      </c>
      <c r="U5309" s="1">
        <f t="shared" si="418"/>
        <v>6.6618992032551265</v>
      </c>
      <c r="V5309" s="1">
        <f t="shared" si="419"/>
        <v>11.261833637738174</v>
      </c>
      <c r="X5309" s="4">
        <f>10-SUM(U5309&lt;$X$1,U5309&lt;$X$2,U5309&lt;$X$3,U5309&lt;$X$4,U5309&lt;$X$5,U5309&lt;$X$6,U5309&lt;$X$7,U5309&lt;$X$8,U5309&lt;$X$9,U5309&lt;$X$10)</f>
        <v>0</v>
      </c>
      <c r="Y5309" s="4">
        <f>SUM(V5309&lt;$Y$1,V5309&lt;$Y$2,V5309&lt;$Y$3,V5309&lt;$Y$4,V5309&lt;$Y$5,V5309&lt;$Y$6,V5309&lt;$Y$7,V5309&lt;$Y$8,V5309&lt;$Y$9,V5309&lt;$Y$10)</f>
        <v>2</v>
      </c>
      <c r="AA5309" s="10">
        <f t="shared" si="420"/>
        <v>-2.5000000000000001E-3</v>
      </c>
    </row>
    <row r="5310" spans="1:27">
      <c r="A5310" s="4"/>
      <c r="B5310" t="s">
        <v>167</v>
      </c>
      <c r="C5310">
        <v>28</v>
      </c>
      <c r="D5310" s="1">
        <v>-11.1</v>
      </c>
      <c r="E5310" s="1">
        <v>0</v>
      </c>
      <c r="F5310" s="1">
        <v>0.25</v>
      </c>
      <c r="G5310" s="1">
        <v>0</v>
      </c>
      <c r="H5310" s="1">
        <v>4.5</v>
      </c>
      <c r="I5310" s="1">
        <v>0</v>
      </c>
      <c r="J5310" s="1">
        <v>-2.9999999999999302E-2</v>
      </c>
      <c r="K5310" s="1">
        <v>2.5</v>
      </c>
      <c r="L5310" s="1">
        <v>0</v>
      </c>
      <c r="M5310" s="1">
        <v>-2.1</v>
      </c>
      <c r="O5310" s="1">
        <f>случ!I5298</f>
        <v>-28.813859478445369</v>
      </c>
      <c r="P5310" s="1">
        <f t="shared" si="416"/>
        <v>-29.333859478445369</v>
      </c>
      <c r="Q5310">
        <f t="shared" si="417"/>
        <v>-1</v>
      </c>
      <c r="S5310">
        <f>случ!J5298</f>
        <v>-17.451575643132959</v>
      </c>
      <c r="T5310">
        <f>случ!K5298</f>
        <v>7.1860177367298075</v>
      </c>
      <c r="U5310" s="1">
        <f t="shared" si="418"/>
        <v>-10.441575643132948</v>
      </c>
      <c r="V5310" s="1">
        <f t="shared" si="419"/>
        <v>9.6460177367298172</v>
      </c>
      <c r="X5310" s="4">
        <f>10-SUM(U5310&lt;$X$1,U5310&lt;$X$2,U5310&lt;$X$3,U5310&lt;$X$4,U5310&lt;$X$5,U5310&lt;$X$6,U5310&lt;$X$7,U5310&lt;$X$8,U5310&lt;$X$9,U5310&lt;$X$10)</f>
        <v>0</v>
      </c>
      <c r="Y5310" s="4">
        <f>SUM(V5310&lt;$Y$1,V5310&lt;$Y$2,V5310&lt;$Y$3,V5310&lt;$Y$4,V5310&lt;$Y$5,V5310&lt;$Y$6,V5310&lt;$Y$7,V5310&lt;$Y$8,V5310&lt;$Y$9,V5310&lt;$Y$10)</f>
        <v>2</v>
      </c>
      <c r="AA5310" s="10">
        <f t="shared" si="420"/>
        <v>-2.5000000000000001E-3</v>
      </c>
    </row>
    <row r="5311" spans="1:27">
      <c r="A5311" s="4"/>
      <c r="B5311" t="s">
        <v>168</v>
      </c>
      <c r="C5311">
        <v>28</v>
      </c>
      <c r="D5311" s="1">
        <v>-3.3</v>
      </c>
      <c r="E5311" s="1">
        <v>0</v>
      </c>
      <c r="F5311" s="1">
        <v>0.25</v>
      </c>
      <c r="G5311" s="1">
        <v>2.0000000000000399E-2</v>
      </c>
      <c r="H5311" s="1">
        <v>4.5</v>
      </c>
      <c r="I5311" s="1">
        <v>7.4999999999999997E-2</v>
      </c>
      <c r="J5311" s="1">
        <v>2.0000000000000399E-2</v>
      </c>
      <c r="K5311" s="1">
        <v>2.5</v>
      </c>
      <c r="L5311" s="1">
        <v>7.4999999999999997E-2</v>
      </c>
      <c r="M5311" s="1">
        <v>-0.6</v>
      </c>
      <c r="O5311" s="1">
        <f>случ!I5299</f>
        <v>0.17438542356659648</v>
      </c>
      <c r="P5311" s="1">
        <f t="shared" si="416"/>
        <v>5.1443854235665967</v>
      </c>
      <c r="Q5311">
        <f t="shared" si="417"/>
        <v>-1</v>
      </c>
      <c r="S5311">
        <f>случ!J5299</f>
        <v>11.669461092312295</v>
      </c>
      <c r="T5311">
        <f>случ!K5299</f>
        <v>0.58806416234311132</v>
      </c>
      <c r="U5311" s="1">
        <f t="shared" si="418"/>
        <v>20.259461092312296</v>
      </c>
      <c r="V5311" s="1">
        <f t="shared" si="419"/>
        <v>2.7030641623431162</v>
      </c>
      <c r="X5311" s="4">
        <f>10-SUM(U5311&lt;$X$1,U5311&lt;$X$2,U5311&lt;$X$3,U5311&lt;$X$4,U5311&lt;$X$5,U5311&lt;$X$6,U5311&lt;$X$7,U5311&lt;$X$8,U5311&lt;$X$9,U5311&lt;$X$10)</f>
        <v>5</v>
      </c>
      <c r="Y5311" s="4">
        <f>SUM(V5311&lt;$Y$1,V5311&lt;$Y$2,V5311&lt;$Y$3,V5311&lt;$Y$4,V5311&lt;$Y$5,V5311&lt;$Y$6,V5311&lt;$Y$7,V5311&lt;$Y$8,V5311&lt;$Y$9,V5311&lt;$Y$10)</f>
        <v>5</v>
      </c>
      <c r="AA5311" s="10">
        <f t="shared" si="420"/>
        <v>-6.2500000000000003E-3</v>
      </c>
    </row>
    <row r="5312" spans="1:27">
      <c r="A5312" s="4"/>
      <c r="B5312" t="s">
        <v>169</v>
      </c>
      <c r="C5312">
        <v>28</v>
      </c>
      <c r="D5312" s="1">
        <v>-3.4</v>
      </c>
      <c r="E5312" s="1">
        <v>0</v>
      </c>
      <c r="F5312" s="1">
        <v>0.25</v>
      </c>
      <c r="G5312" s="1">
        <v>0.1</v>
      </c>
      <c r="H5312" s="1">
        <v>4.75</v>
      </c>
      <c r="I5312" s="1">
        <v>-4.9999999999999899E-2</v>
      </c>
      <c r="J5312" s="1">
        <v>9.9999999999999603E-2</v>
      </c>
      <c r="K5312" s="1">
        <v>2.5</v>
      </c>
      <c r="L5312" s="1">
        <v>0.2</v>
      </c>
      <c r="M5312" s="1">
        <v>0.9</v>
      </c>
      <c r="O5312" s="1">
        <f>случ!I5300</f>
        <v>-25.301002825161696</v>
      </c>
      <c r="P5312" s="1">
        <f t="shared" si="416"/>
        <v>-20.201002825161694</v>
      </c>
      <c r="Q5312">
        <f t="shared" si="417"/>
        <v>-1</v>
      </c>
      <c r="S5312">
        <f>случ!J5300</f>
        <v>27.539824843078087</v>
      </c>
      <c r="T5312">
        <f>случ!K5300</f>
        <v>14.281943920696429</v>
      </c>
      <c r="U5312" s="1">
        <f t="shared" si="418"/>
        <v>37.939824843078085</v>
      </c>
      <c r="V5312" s="1">
        <f t="shared" si="419"/>
        <v>14.231943920696427</v>
      </c>
      <c r="X5312" s="4">
        <f>10-SUM(U5312&lt;$X$1,U5312&lt;$X$2,U5312&lt;$X$3,U5312&lt;$X$4,U5312&lt;$X$5,U5312&lt;$X$6,U5312&lt;$X$7,U5312&lt;$X$8,U5312&lt;$X$9,U5312&lt;$X$10)</f>
        <v>9</v>
      </c>
      <c r="Y5312" s="4">
        <f>SUM(V5312&lt;$Y$1,V5312&lt;$Y$2,V5312&lt;$Y$3,V5312&lt;$Y$4,V5312&lt;$Y$5,V5312&lt;$Y$6,V5312&lt;$Y$7,V5312&lt;$Y$8,V5312&lt;$Y$9,V5312&lt;$Y$10)</f>
        <v>1</v>
      </c>
      <c r="AA5312" s="10">
        <f t="shared" si="420"/>
        <v>-1.25E-3</v>
      </c>
    </row>
    <row r="5313" spans="1:27">
      <c r="A5313" s="4"/>
      <c r="B5313" t="s">
        <v>170</v>
      </c>
      <c r="C5313">
        <v>28</v>
      </c>
      <c r="D5313" s="1">
        <v>-2.5</v>
      </c>
      <c r="E5313" s="1">
        <v>0</v>
      </c>
      <c r="F5313" s="1">
        <v>0.25</v>
      </c>
      <c r="G5313" s="1">
        <v>4.9999999999999802E-2</v>
      </c>
      <c r="H5313" s="1">
        <v>4.75</v>
      </c>
      <c r="I5313" s="1">
        <v>0</v>
      </c>
      <c r="J5313" s="1">
        <v>0.19999999999999901</v>
      </c>
      <c r="K5313" s="1">
        <v>2.5</v>
      </c>
      <c r="L5313" s="1">
        <v>0</v>
      </c>
      <c r="M5313" s="1">
        <v>0.4</v>
      </c>
      <c r="O5313" s="1">
        <f>случ!I5301</f>
        <v>-1.199484989874827</v>
      </c>
      <c r="P5313" s="1">
        <f t="shared" si="416"/>
        <v>4.5505150101251726</v>
      </c>
      <c r="Q5313">
        <f t="shared" si="417"/>
        <v>-1</v>
      </c>
      <c r="S5313">
        <f>случ!J5301</f>
        <v>2.6620618155005547</v>
      </c>
      <c r="T5313">
        <f>случ!K5301</f>
        <v>6.0545964995036181</v>
      </c>
      <c r="U5313" s="1">
        <f t="shared" si="418"/>
        <v>15.112061815500542</v>
      </c>
      <c r="V5313" s="1">
        <f t="shared" si="419"/>
        <v>9.2045964995036051</v>
      </c>
      <c r="X5313" s="4">
        <f>10-SUM(U5313&lt;$X$1,U5313&lt;$X$2,U5313&lt;$X$3,U5313&lt;$X$4,U5313&lt;$X$5,U5313&lt;$X$6,U5313&lt;$X$7,U5313&lt;$X$8,U5313&lt;$X$9,U5313&lt;$X$10)</f>
        <v>3</v>
      </c>
      <c r="Y5313" s="4">
        <f>SUM(V5313&lt;$Y$1,V5313&lt;$Y$2,V5313&lt;$Y$3,V5313&lt;$Y$4,V5313&lt;$Y$5,V5313&lt;$Y$6,V5313&lt;$Y$7,V5313&lt;$Y$8,V5313&lt;$Y$9,V5313&lt;$Y$10)</f>
        <v>2</v>
      </c>
      <c r="AA5313" s="10">
        <f t="shared" si="420"/>
        <v>-2.5000000000000001E-3</v>
      </c>
    </row>
    <row r="5314" spans="1:27">
      <c r="A5314" s="4"/>
      <c r="B5314" t="s">
        <v>171</v>
      </c>
      <c r="C5314">
        <v>28</v>
      </c>
      <c r="D5314" s="1">
        <v>-8</v>
      </c>
      <c r="E5314" s="1">
        <v>0</v>
      </c>
      <c r="F5314" s="1">
        <v>0.25</v>
      </c>
      <c r="G5314" s="1">
        <v>0.2</v>
      </c>
      <c r="H5314" s="1">
        <v>4.75</v>
      </c>
      <c r="I5314" s="1">
        <v>-8.3333333333333301E-2</v>
      </c>
      <c r="J5314" s="1">
        <v>0.12</v>
      </c>
      <c r="K5314" s="1">
        <v>2.5</v>
      </c>
      <c r="L5314" s="1">
        <v>-8.3333333333333301E-2</v>
      </c>
      <c r="M5314" s="1">
        <v>0.4</v>
      </c>
      <c r="O5314" s="1">
        <f>случ!I5302</f>
        <v>-27.080071716963701</v>
      </c>
      <c r="P5314" s="1">
        <f t="shared" si="416"/>
        <v>-25.213405050297034</v>
      </c>
      <c r="Q5314">
        <f t="shared" si="417"/>
        <v>-1</v>
      </c>
      <c r="S5314">
        <f>случ!J5302</f>
        <v>-3.5285992069013217</v>
      </c>
      <c r="T5314">
        <f>случ!K5302</f>
        <v>1.4495033753291309</v>
      </c>
      <c r="U5314" s="1">
        <f t="shared" si="418"/>
        <v>7.4814007930986781</v>
      </c>
      <c r="V5314" s="1">
        <f t="shared" si="419"/>
        <v>2.8261700419957974</v>
      </c>
      <c r="X5314" s="4">
        <f>10-SUM(U5314&lt;$X$1,U5314&lt;$X$2,U5314&lt;$X$3,U5314&lt;$X$4,U5314&lt;$X$5,U5314&lt;$X$6,U5314&lt;$X$7,U5314&lt;$X$8,U5314&lt;$X$9,U5314&lt;$X$10)</f>
        <v>1</v>
      </c>
      <c r="Y5314" s="4">
        <f>SUM(V5314&lt;$Y$1,V5314&lt;$Y$2,V5314&lt;$Y$3,V5314&lt;$Y$4,V5314&lt;$Y$5,V5314&lt;$Y$6,V5314&lt;$Y$7,V5314&lt;$Y$8,V5314&lt;$Y$9,V5314&lt;$Y$10)</f>
        <v>5</v>
      </c>
      <c r="AA5314" s="10">
        <f t="shared" si="420"/>
        <v>-6.2500000000000003E-3</v>
      </c>
    </row>
    <row r="5315" spans="1:27">
      <c r="A5315" s="4"/>
      <c r="B5315" t="s">
        <v>172</v>
      </c>
      <c r="C5315">
        <v>28</v>
      </c>
      <c r="D5315" s="1">
        <v>-8.9</v>
      </c>
      <c r="E5315" s="1">
        <v>-0.125</v>
      </c>
      <c r="F5315" s="1">
        <v>0.25</v>
      </c>
      <c r="G5315" s="1">
        <v>7.0000000000000201E-2</v>
      </c>
      <c r="H5315" s="1">
        <v>4.75</v>
      </c>
      <c r="I5315" s="1">
        <v>-0.125</v>
      </c>
      <c r="J5315" s="1">
        <v>0.149999999999999</v>
      </c>
      <c r="K5315" s="1">
        <v>2.5</v>
      </c>
      <c r="L5315" s="1">
        <v>-0.125</v>
      </c>
      <c r="M5315" s="1">
        <v>-2.8</v>
      </c>
      <c r="O5315" s="1">
        <f>случ!I5303</f>
        <v>1.3499513488010817</v>
      </c>
      <c r="P5315" s="1">
        <f t="shared" si="416"/>
        <v>0.94495134880108211</v>
      </c>
      <c r="Q5315">
        <f t="shared" si="417"/>
        <v>-1</v>
      </c>
      <c r="S5315">
        <f>случ!J5303</f>
        <v>6.8896441480457495</v>
      </c>
      <c r="T5315">
        <f>случ!K5303</f>
        <v>8.017107933214076</v>
      </c>
      <c r="U5315" s="1">
        <f t="shared" si="418"/>
        <v>16.119644148045737</v>
      </c>
      <c r="V5315" s="1">
        <f t="shared" si="419"/>
        <v>12.822107933214063</v>
      </c>
      <c r="X5315" s="4">
        <f>10-SUM(U5315&lt;$X$1,U5315&lt;$X$2,U5315&lt;$X$3,U5315&lt;$X$4,U5315&lt;$X$5,U5315&lt;$X$6,U5315&lt;$X$7,U5315&lt;$X$8,U5315&lt;$X$9,U5315&lt;$X$10)</f>
        <v>3</v>
      </c>
      <c r="Y5315" s="4">
        <f>SUM(V5315&lt;$Y$1,V5315&lt;$Y$2,V5315&lt;$Y$3,V5315&lt;$Y$4,V5315&lt;$Y$5,V5315&lt;$Y$6,V5315&lt;$Y$7,V5315&lt;$Y$8,V5315&lt;$Y$9,V5315&lt;$Y$10)</f>
        <v>1</v>
      </c>
      <c r="AA5315" s="10">
        <f t="shared" si="420"/>
        <v>-1.25E-3</v>
      </c>
    </row>
    <row r="5316" spans="1:27">
      <c r="A5316" s="4"/>
      <c r="B5316" t="s">
        <v>173</v>
      </c>
      <c r="C5316">
        <v>28</v>
      </c>
      <c r="D5316" s="1">
        <v>-16.3</v>
      </c>
      <c r="E5316" s="1">
        <v>-0.125</v>
      </c>
      <c r="F5316" s="1">
        <v>0.25</v>
      </c>
      <c r="G5316" s="1">
        <v>0.04</v>
      </c>
      <c r="H5316" s="1">
        <v>4.75</v>
      </c>
      <c r="I5316" s="1">
        <v>-0.16666666666666599</v>
      </c>
      <c r="J5316" s="1">
        <v>-6.9999999999999396E-2</v>
      </c>
      <c r="K5316" s="1">
        <v>2.5</v>
      </c>
      <c r="L5316" s="1">
        <v>-0.16666666666666599</v>
      </c>
      <c r="M5316" s="1">
        <v>-6.1</v>
      </c>
      <c r="O5316" s="1">
        <f>случ!I5304</f>
        <v>17.477408713585021</v>
      </c>
      <c r="P5316" s="1">
        <f t="shared" si="416"/>
        <v>11.875742046918354</v>
      </c>
      <c r="Q5316">
        <f t="shared" si="417"/>
        <v>-1</v>
      </c>
      <c r="S5316">
        <f>случ!J5304</f>
        <v>5.7106875988161807</v>
      </c>
      <c r="T5316">
        <f>случ!K5304</f>
        <v>4.7382712233699973</v>
      </c>
      <c r="U5316" s="1">
        <f t="shared" si="418"/>
        <v>9.2106875988161843</v>
      </c>
      <c r="V5316" s="1">
        <f t="shared" si="419"/>
        <v>9.7216045567033422</v>
      </c>
      <c r="X5316" s="4">
        <f>10-SUM(U5316&lt;$X$1,U5316&lt;$X$2,U5316&lt;$X$3,U5316&lt;$X$4,U5316&lt;$X$5,U5316&lt;$X$6,U5316&lt;$X$7,U5316&lt;$X$8,U5316&lt;$X$9,U5316&lt;$X$10)</f>
        <v>1</v>
      </c>
      <c r="Y5316" s="4">
        <f>SUM(V5316&lt;$Y$1,V5316&lt;$Y$2,V5316&lt;$Y$3,V5316&lt;$Y$4,V5316&lt;$Y$5,V5316&lt;$Y$6,V5316&lt;$Y$7,V5316&lt;$Y$8,V5316&lt;$Y$9,V5316&lt;$Y$10)</f>
        <v>2</v>
      </c>
      <c r="AA5316" s="10">
        <f t="shared" si="420"/>
        <v>-2.5000000000000001E-3</v>
      </c>
    </row>
    <row r="5317" spans="1:27">
      <c r="A5317" s="4"/>
      <c r="B5317" t="s">
        <v>174</v>
      </c>
      <c r="C5317">
        <v>28</v>
      </c>
      <c r="D5317" s="1">
        <v>-23.3</v>
      </c>
      <c r="E5317" s="1">
        <v>0</v>
      </c>
      <c r="F5317" s="1">
        <v>0.25</v>
      </c>
      <c r="G5317" s="1">
        <v>-7.0000000000000201E-2</v>
      </c>
      <c r="H5317" s="1">
        <v>4.5</v>
      </c>
      <c r="I5317" s="1">
        <v>-2.5000000000000001E-2</v>
      </c>
      <c r="J5317" s="1">
        <v>4.9999999999999802E-2</v>
      </c>
      <c r="K5317" s="1">
        <v>2.5</v>
      </c>
      <c r="L5317" s="1">
        <v>-0.27500000000000002</v>
      </c>
      <c r="M5317" s="1">
        <v>-10.7</v>
      </c>
      <c r="O5317" s="1">
        <f>случ!I5305</f>
        <v>-12.334884364029364</v>
      </c>
      <c r="P5317" s="1">
        <f t="shared" si="416"/>
        <v>-21.404884364029364</v>
      </c>
      <c r="Q5317">
        <f t="shared" si="417"/>
        <v>-1</v>
      </c>
      <c r="S5317">
        <f>случ!J5305</f>
        <v>-4.656895642565682</v>
      </c>
      <c r="T5317">
        <f>случ!K5305</f>
        <v>-3.7281680653739242</v>
      </c>
      <c r="U5317" s="1">
        <f t="shared" si="418"/>
        <v>-3.3868956425656824</v>
      </c>
      <c r="V5317" s="1">
        <f t="shared" si="419"/>
        <v>9.2668319346260724</v>
      </c>
      <c r="X5317" s="4">
        <f>10-SUM(U5317&lt;$X$1,U5317&lt;$X$2,U5317&lt;$X$3,U5317&lt;$X$4,U5317&lt;$X$5,U5317&lt;$X$6,U5317&lt;$X$7,U5317&lt;$X$8,U5317&lt;$X$9,U5317&lt;$X$10)</f>
        <v>0</v>
      </c>
      <c r="Y5317" s="4">
        <f>SUM(V5317&lt;$Y$1,V5317&lt;$Y$2,V5317&lt;$Y$3,V5317&lt;$Y$4,V5317&lt;$Y$5,V5317&lt;$Y$6,V5317&lt;$Y$7,V5317&lt;$Y$8,V5317&lt;$Y$9,V5317&lt;$Y$10)</f>
        <v>2</v>
      </c>
      <c r="AA5317" s="10">
        <f t="shared" si="420"/>
        <v>-2.5000000000000001E-3</v>
      </c>
    </row>
    <row r="5318" spans="1:27">
      <c r="A5318" s="4"/>
      <c r="B5318" t="s">
        <v>175</v>
      </c>
      <c r="C5318">
        <v>28</v>
      </c>
      <c r="D5318" s="1">
        <v>-1.2999999999999901</v>
      </c>
      <c r="E5318" s="1">
        <v>0</v>
      </c>
      <c r="F5318" s="1">
        <v>0.25</v>
      </c>
      <c r="G5318" s="1">
        <v>-0.33</v>
      </c>
      <c r="H5318" s="1">
        <v>4.25</v>
      </c>
      <c r="I5318" s="1">
        <v>-0.3</v>
      </c>
      <c r="J5318" s="1">
        <v>-0.37999999999999901</v>
      </c>
      <c r="K5318" s="1">
        <v>2.5</v>
      </c>
      <c r="L5318" s="1">
        <v>-0.55000000000000004</v>
      </c>
      <c r="M5318" s="1">
        <v>-9.1</v>
      </c>
      <c r="O5318" s="1">
        <f>случ!I5306</f>
        <v>-7.6500294694240045</v>
      </c>
      <c r="P5318" s="1">
        <f t="shared" si="416"/>
        <v>-1.6800294694239977</v>
      </c>
      <c r="Q5318">
        <f t="shared" si="417"/>
        <v>-1</v>
      </c>
      <c r="S5318">
        <f>случ!J5306</f>
        <v>-52.125465537912888</v>
      </c>
      <c r="T5318">
        <f>случ!K5306</f>
        <v>2.2713172812526365</v>
      </c>
      <c r="U5318" s="1">
        <f t="shared" si="418"/>
        <v>-51.885465537912872</v>
      </c>
      <c r="V5318" s="1">
        <f t="shared" si="419"/>
        <v>6.16131728125265</v>
      </c>
      <c r="X5318" s="4">
        <f>10-SUM(U5318&lt;$X$1,U5318&lt;$X$2,U5318&lt;$X$3,U5318&lt;$X$4,U5318&lt;$X$5,U5318&lt;$X$6,U5318&lt;$X$7,U5318&lt;$X$8,U5318&lt;$X$9,U5318&lt;$X$10)</f>
        <v>0</v>
      </c>
      <c r="Y5318" s="4">
        <f>SUM(V5318&lt;$Y$1,V5318&lt;$Y$2,V5318&lt;$Y$3,V5318&lt;$Y$4,V5318&lt;$Y$5,V5318&lt;$Y$6,V5318&lt;$Y$7,V5318&lt;$Y$8,V5318&lt;$Y$9,V5318&lt;$Y$10)</f>
        <v>3</v>
      </c>
      <c r="AA5318" s="10">
        <f t="shared" si="420"/>
        <v>-3.7499999999999999E-3</v>
      </c>
    </row>
    <row r="5319" spans="1:27">
      <c r="A5319" s="4"/>
      <c r="B5319" t="s">
        <v>176</v>
      </c>
      <c r="C5319">
        <v>28</v>
      </c>
      <c r="D5319" s="1">
        <v>-4.0999999999999996</v>
      </c>
      <c r="E5319" s="1">
        <v>0</v>
      </c>
      <c r="F5319" s="1">
        <v>0.25</v>
      </c>
      <c r="G5319" s="1">
        <v>-0.22999999999999901</v>
      </c>
      <c r="H5319" s="1">
        <v>4</v>
      </c>
      <c r="I5319" s="1">
        <v>-0.13888888888888801</v>
      </c>
      <c r="J5319" s="1">
        <v>-0.34999999999999898</v>
      </c>
      <c r="K5319" s="1">
        <v>2.5</v>
      </c>
      <c r="L5319" s="1">
        <v>-0.38888888888888801</v>
      </c>
      <c r="M5319" s="1">
        <v>-14.3</v>
      </c>
      <c r="O5319" s="1">
        <f>случ!I5307</f>
        <v>-5.3594206208092965</v>
      </c>
      <c r="P5319" s="1">
        <f t="shared" si="416"/>
        <v>-1.5349761763648515</v>
      </c>
      <c r="Q5319">
        <f t="shared" si="417"/>
        <v>-1</v>
      </c>
      <c r="S5319">
        <f>случ!J5307</f>
        <v>-1.9356488555159155</v>
      </c>
      <c r="T5319">
        <f>случ!K5307</f>
        <v>3.5880518034161812</v>
      </c>
      <c r="U5319" s="1">
        <f t="shared" si="418"/>
        <v>-8.3223155221825813</v>
      </c>
      <c r="V5319" s="1">
        <f t="shared" si="419"/>
        <v>13.845829581193978</v>
      </c>
      <c r="X5319" s="4">
        <f>10-SUM(U5319&lt;$X$1,U5319&lt;$X$2,U5319&lt;$X$3,U5319&lt;$X$4,U5319&lt;$X$5,U5319&lt;$X$6,U5319&lt;$X$7,U5319&lt;$X$8,U5319&lt;$X$9,U5319&lt;$X$10)</f>
        <v>0</v>
      </c>
      <c r="Y5319" s="4">
        <f>SUM(V5319&lt;$Y$1,V5319&lt;$Y$2,V5319&lt;$Y$3,V5319&lt;$Y$4,V5319&lt;$Y$5,V5319&lt;$Y$6,V5319&lt;$Y$7,V5319&lt;$Y$8,V5319&lt;$Y$9,V5319&lt;$Y$10)</f>
        <v>1</v>
      </c>
      <c r="AA5319" s="10">
        <f t="shared" si="420"/>
        <v>-1.25E-3</v>
      </c>
    </row>
    <row r="5320" spans="1:27">
      <c r="A5320" s="4"/>
      <c r="B5320" t="s">
        <v>177</v>
      </c>
      <c r="C5320">
        <v>28</v>
      </c>
      <c r="D5320" s="1">
        <v>7.9</v>
      </c>
      <c r="E5320" s="1">
        <v>0</v>
      </c>
      <c r="F5320" s="1">
        <v>0.25</v>
      </c>
      <c r="G5320" s="1">
        <v>-0.189999999999999</v>
      </c>
      <c r="H5320" s="1">
        <v>3.75</v>
      </c>
      <c r="I5320" s="1">
        <v>-0.13888888888888801</v>
      </c>
      <c r="J5320" s="1">
        <v>-2.9999999999999302E-2</v>
      </c>
      <c r="K5320" s="1">
        <v>2.5</v>
      </c>
      <c r="L5320" s="1">
        <v>-0.38888888888888801</v>
      </c>
      <c r="M5320" s="1">
        <v>-8.9</v>
      </c>
      <c r="O5320" s="1">
        <f>случ!I5308</f>
        <v>88.975587274893613</v>
      </c>
      <c r="P5320" s="1">
        <f t="shared" si="416"/>
        <v>100.95003171933806</v>
      </c>
      <c r="Q5320">
        <f t="shared" si="417"/>
        <v>1</v>
      </c>
      <c r="S5320">
        <f>случ!J5308</f>
        <v>23.157037055960757</v>
      </c>
      <c r="T5320">
        <f>случ!K5308</f>
        <v>11.14903776506406</v>
      </c>
      <c r="U5320" s="1">
        <f t="shared" si="418"/>
        <v>25.840370389294087</v>
      </c>
      <c r="V5320" s="1">
        <f t="shared" si="419"/>
        <v>19.876815542841854</v>
      </c>
      <c r="X5320" s="4">
        <f>10-SUM(U5320&lt;$X$1,U5320&lt;$X$2,U5320&lt;$X$3,U5320&lt;$X$4,U5320&lt;$X$5,U5320&lt;$X$6,U5320&lt;$X$7,U5320&lt;$X$8,U5320&lt;$X$9,U5320&lt;$X$10)</f>
        <v>6</v>
      </c>
      <c r="Y5320" s="4">
        <f>SUM(V5320&lt;$Y$1,V5320&lt;$Y$2,V5320&lt;$Y$3,V5320&lt;$Y$4,V5320&lt;$Y$5,V5320&lt;$Y$6,V5320&lt;$Y$7,V5320&lt;$Y$8,V5320&lt;$Y$9,V5320&lt;$Y$10)</f>
        <v>1</v>
      </c>
      <c r="AA5320" s="10">
        <f t="shared" si="420"/>
        <v>7.4999999999999997E-3</v>
      </c>
    </row>
    <row r="5321" spans="1:27">
      <c r="A5321" s="4"/>
      <c r="B5321" t="s">
        <v>178</v>
      </c>
      <c r="C5321">
        <v>28</v>
      </c>
      <c r="D5321" s="1">
        <v>13.2</v>
      </c>
      <c r="E5321" s="1">
        <v>0</v>
      </c>
      <c r="F5321" s="1">
        <v>0.25</v>
      </c>
      <c r="G5321" s="1">
        <v>-4.9999999999999802E-2</v>
      </c>
      <c r="H5321" s="1">
        <v>3.25</v>
      </c>
      <c r="I5321" s="1">
        <v>0.17499999999999999</v>
      </c>
      <c r="J5321" s="1">
        <v>-0.08</v>
      </c>
      <c r="K5321" s="1">
        <v>2.5</v>
      </c>
      <c r="L5321" s="1">
        <v>-0.32500000000000001</v>
      </c>
      <c r="M5321" s="1">
        <v>-8</v>
      </c>
      <c r="O5321" s="1">
        <f>случ!I5309</f>
        <v>34.258135032127669</v>
      </c>
      <c r="P5321" s="1">
        <f t="shared" si="416"/>
        <v>49.568135032127671</v>
      </c>
      <c r="Q5321">
        <f t="shared" si="417"/>
        <v>0</v>
      </c>
      <c r="S5321">
        <f>случ!J5309</f>
        <v>2.2016843504894452</v>
      </c>
      <c r="T5321">
        <f>случ!K5309</f>
        <v>-4.2283271938081715</v>
      </c>
      <c r="U5321" s="1">
        <f t="shared" si="418"/>
        <v>3.1616843504894443</v>
      </c>
      <c r="V5321" s="1">
        <f t="shared" si="419"/>
        <v>5.506672806191828</v>
      </c>
      <c r="X5321" s="4">
        <f>10-SUM(U5321&lt;$X$1,U5321&lt;$X$2,U5321&lt;$X$3,U5321&lt;$X$4,U5321&lt;$X$5,U5321&lt;$X$6,U5321&lt;$X$7,U5321&lt;$X$8,U5321&lt;$X$9,U5321&lt;$X$10)</f>
        <v>0</v>
      </c>
      <c r="Y5321" s="4">
        <f>SUM(V5321&lt;$Y$1,V5321&lt;$Y$2,V5321&lt;$Y$3,V5321&lt;$Y$4,V5321&lt;$Y$5,V5321&lt;$Y$6,V5321&lt;$Y$7,V5321&lt;$Y$8,V5321&lt;$Y$9,V5321&lt;$Y$10)</f>
        <v>4</v>
      </c>
      <c r="AA5321" s="10">
        <f t="shared" si="420"/>
        <v>0</v>
      </c>
    </row>
    <row r="5322" spans="1:27">
      <c r="A5322" s="4"/>
      <c r="B5322" t="s">
        <v>179</v>
      </c>
      <c r="C5322">
        <v>28</v>
      </c>
      <c r="D5322" s="1">
        <v>3.9</v>
      </c>
      <c r="E5322" s="1">
        <v>0</v>
      </c>
      <c r="F5322" s="1">
        <v>0.25</v>
      </c>
      <c r="G5322" s="1">
        <v>-2.9999999999999801E-2</v>
      </c>
      <c r="H5322" s="1">
        <v>3.25</v>
      </c>
      <c r="I5322" s="1">
        <v>0</v>
      </c>
      <c r="J5322" s="1">
        <v>-0.12999999999999901</v>
      </c>
      <c r="K5322" s="1">
        <v>2.5</v>
      </c>
      <c r="L5322" s="1">
        <v>0</v>
      </c>
      <c r="M5322" s="1">
        <v>-6.4</v>
      </c>
      <c r="O5322" s="1">
        <f>случ!I5310</f>
        <v>-69.378666818464495</v>
      </c>
      <c r="P5322" s="1">
        <f t="shared" si="416"/>
        <v>-60.648666818464491</v>
      </c>
      <c r="Q5322">
        <f t="shared" si="417"/>
        <v>-1</v>
      </c>
      <c r="S5322">
        <f>случ!J5310</f>
        <v>4.4914536220141681</v>
      </c>
      <c r="T5322">
        <f>случ!K5310</f>
        <v>5.0465887420009601</v>
      </c>
      <c r="U5322" s="1">
        <f t="shared" si="418"/>
        <v>4.8314536220141795</v>
      </c>
      <c r="V5322" s="1">
        <f t="shared" si="419"/>
        <v>9.2865887420009727</v>
      </c>
      <c r="X5322" s="4">
        <f>10-SUM(U5322&lt;$X$1,U5322&lt;$X$2,U5322&lt;$X$3,U5322&lt;$X$4,U5322&lt;$X$5,U5322&lt;$X$6,U5322&lt;$X$7,U5322&lt;$X$8,U5322&lt;$X$9,U5322&lt;$X$10)</f>
        <v>0</v>
      </c>
      <c r="Y5322" s="4">
        <f>SUM(V5322&lt;$Y$1,V5322&lt;$Y$2,V5322&lt;$Y$3,V5322&lt;$Y$4,V5322&lt;$Y$5,V5322&lt;$Y$6,V5322&lt;$Y$7,V5322&lt;$Y$8,V5322&lt;$Y$9,V5322&lt;$Y$10)</f>
        <v>2</v>
      </c>
      <c r="AA5322" s="10">
        <f t="shared" si="420"/>
        <v>-2.5000000000000001E-3</v>
      </c>
    </row>
    <row r="5323" spans="1:27">
      <c r="A5323" s="4"/>
      <c r="B5323" t="s">
        <v>180</v>
      </c>
      <c r="C5323">
        <v>28</v>
      </c>
      <c r="D5323" s="1">
        <v>5.9</v>
      </c>
      <c r="E5323" s="1">
        <v>-0.125</v>
      </c>
      <c r="F5323" s="1">
        <v>0.25</v>
      </c>
      <c r="G5323" s="1">
        <v>-0.149999999999999</v>
      </c>
      <c r="H5323" s="1">
        <v>3</v>
      </c>
      <c r="I5323" s="1">
        <v>7.4999999999999997E-2</v>
      </c>
      <c r="J5323" s="1">
        <v>-0.12</v>
      </c>
      <c r="K5323" s="1">
        <v>2.5</v>
      </c>
      <c r="L5323" s="1">
        <v>-0.17499999999999999</v>
      </c>
      <c r="M5323" s="1">
        <v>-5.8</v>
      </c>
      <c r="O5323" s="1">
        <f>случ!I5311</f>
        <v>-31.635555657599355</v>
      </c>
      <c r="P5323" s="1">
        <f t="shared" si="416"/>
        <v>-23.350555657599358</v>
      </c>
      <c r="Q5323">
        <f t="shared" si="417"/>
        <v>-1</v>
      </c>
      <c r="S5323">
        <f>случ!J5311</f>
        <v>-13.092039532254026</v>
      </c>
      <c r="T5323">
        <f>случ!K5311</f>
        <v>8.5830604611239298</v>
      </c>
      <c r="U5323" s="1">
        <f t="shared" si="418"/>
        <v>-10.752039532254031</v>
      </c>
      <c r="V5323" s="1">
        <f t="shared" si="419"/>
        <v>13.748060461123927</v>
      </c>
      <c r="X5323" s="4">
        <f>10-SUM(U5323&lt;$X$1,U5323&lt;$X$2,U5323&lt;$X$3,U5323&lt;$X$4,U5323&lt;$X$5,U5323&lt;$X$6,U5323&lt;$X$7,U5323&lt;$X$8,U5323&lt;$X$9,U5323&lt;$X$10)</f>
        <v>0</v>
      </c>
      <c r="Y5323" s="4">
        <f>SUM(V5323&lt;$Y$1,V5323&lt;$Y$2,V5323&lt;$Y$3,V5323&lt;$Y$4,V5323&lt;$Y$5,V5323&lt;$Y$6,V5323&lt;$Y$7,V5323&lt;$Y$8,V5323&lt;$Y$9,V5323&lt;$Y$10)</f>
        <v>1</v>
      </c>
      <c r="AA5323" s="10">
        <f t="shared" si="420"/>
        <v>-1.25E-3</v>
      </c>
    </row>
    <row r="5324" spans="1:27">
      <c r="A5324" s="4"/>
      <c r="B5324" t="s">
        <v>181</v>
      </c>
      <c r="C5324">
        <v>28</v>
      </c>
      <c r="D5324" s="1">
        <v>0.70000000000000095</v>
      </c>
      <c r="E5324" s="1">
        <v>-0.125</v>
      </c>
      <c r="F5324" s="1">
        <v>0.25</v>
      </c>
      <c r="G5324" s="1">
        <v>-0.19999999999999901</v>
      </c>
      <c r="H5324" s="1">
        <v>2.75</v>
      </c>
      <c r="I5324" s="1">
        <v>7.4999999999999997E-2</v>
      </c>
      <c r="J5324" s="1">
        <v>-0.1</v>
      </c>
      <c r="K5324" s="1">
        <v>2.5</v>
      </c>
      <c r="L5324" s="1">
        <v>-0.17499999999999999</v>
      </c>
      <c r="M5324" s="1">
        <v>-1.4</v>
      </c>
      <c r="O5324" s="1">
        <f>случ!I5312</f>
        <v>41.147774938217417</v>
      </c>
      <c r="P5324" s="1">
        <f t="shared" si="416"/>
        <v>45.54277493821742</v>
      </c>
      <c r="Q5324">
        <f t="shared" si="417"/>
        <v>0</v>
      </c>
      <c r="S5324">
        <f>случ!J5312</f>
        <v>45.379710896855784</v>
      </c>
      <c r="T5324">
        <f>случ!K5312</f>
        <v>0.68935427276370864</v>
      </c>
      <c r="U5324" s="1">
        <f t="shared" si="418"/>
        <v>52.429710896855781</v>
      </c>
      <c r="V5324" s="1">
        <f t="shared" si="419"/>
        <v>1.5143542727637072</v>
      </c>
      <c r="X5324" s="4">
        <f>10-SUM(U5324&lt;$X$1,U5324&lt;$X$2,U5324&lt;$X$3,U5324&lt;$X$4,U5324&lt;$X$5,U5324&lt;$X$6,U5324&lt;$X$7,U5324&lt;$X$8,U5324&lt;$X$9,U5324&lt;$X$10)</f>
        <v>10</v>
      </c>
      <c r="Y5324" s="4">
        <f>SUM(V5324&lt;$Y$1,V5324&lt;$Y$2,V5324&lt;$Y$3,V5324&lt;$Y$4,V5324&lt;$Y$5,V5324&lt;$Y$6,V5324&lt;$Y$7,V5324&lt;$Y$8,V5324&lt;$Y$9,V5324&lt;$Y$10)</f>
        <v>5</v>
      </c>
      <c r="AA5324" s="10">
        <f t="shared" si="420"/>
        <v>0</v>
      </c>
    </row>
    <row r="5325" spans="1:27">
      <c r="A5325" s="4"/>
      <c r="B5325" t="s">
        <v>182</v>
      </c>
      <c r="C5325">
        <v>28</v>
      </c>
      <c r="D5325" s="1">
        <v>-6.8</v>
      </c>
      <c r="E5325" s="1">
        <v>0</v>
      </c>
      <c r="F5325" s="1">
        <v>0.25</v>
      </c>
      <c r="G5325" s="1">
        <v>-0.1</v>
      </c>
      <c r="H5325" s="1">
        <v>2.5</v>
      </c>
      <c r="I5325" s="1">
        <v>0.125</v>
      </c>
      <c r="J5325" s="1">
        <v>-0.48</v>
      </c>
      <c r="K5325" s="1">
        <v>2.5</v>
      </c>
      <c r="L5325" s="1">
        <v>-0.125</v>
      </c>
      <c r="M5325" s="1">
        <v>-4.2</v>
      </c>
      <c r="O5325" s="1">
        <f>случ!I5313</f>
        <v>-12.063881450390063</v>
      </c>
      <c r="P5325" s="1">
        <f t="shared" si="416"/>
        <v>-11.523881450390062</v>
      </c>
      <c r="Q5325">
        <f t="shared" si="417"/>
        <v>-1</v>
      </c>
      <c r="S5325">
        <f>случ!J5313</f>
        <v>5.3126759479203445</v>
      </c>
      <c r="T5325">
        <f>случ!K5313</f>
        <v>-2.6174286111954403</v>
      </c>
      <c r="U5325" s="1">
        <f t="shared" si="418"/>
        <v>3.4726759479203442</v>
      </c>
      <c r="V5325" s="1">
        <f t="shared" si="419"/>
        <v>-3.9324286111954407</v>
      </c>
      <c r="X5325" s="4">
        <f>10-SUM(U5325&lt;$X$1,U5325&lt;$X$2,U5325&lt;$X$3,U5325&lt;$X$4,U5325&lt;$X$5,U5325&lt;$X$6,U5325&lt;$X$7,U5325&lt;$X$8,U5325&lt;$X$9,U5325&lt;$X$10)</f>
        <v>0</v>
      </c>
      <c r="Y5325" s="4">
        <f>SUM(V5325&lt;$Y$1,V5325&lt;$Y$2,V5325&lt;$Y$3,V5325&lt;$Y$4,V5325&lt;$Y$5,V5325&lt;$Y$6,V5325&lt;$Y$7,V5325&lt;$Y$8,V5325&lt;$Y$9,V5325&lt;$Y$10)</f>
        <v>7</v>
      </c>
      <c r="AA5325" s="10">
        <f t="shared" si="420"/>
        <v>-8.7500000000000008E-3</v>
      </c>
    </row>
    <row r="5326" spans="1:27">
      <c r="A5326" s="4"/>
      <c r="B5326" t="s">
        <v>183</v>
      </c>
      <c r="C5326">
        <v>28</v>
      </c>
      <c r="D5326" s="1">
        <v>3.1</v>
      </c>
      <c r="E5326" s="1">
        <v>0</v>
      </c>
      <c r="F5326" s="1">
        <v>0.25</v>
      </c>
      <c r="G5326" s="1">
        <v>-0.149999999999999</v>
      </c>
      <c r="H5326" s="1">
        <v>2.5</v>
      </c>
      <c r="I5326" s="1">
        <v>0</v>
      </c>
      <c r="J5326" s="1">
        <v>-0.23</v>
      </c>
      <c r="K5326" s="1">
        <v>2.5</v>
      </c>
      <c r="L5326" s="1">
        <v>0</v>
      </c>
      <c r="M5326" s="1">
        <v>-0.5</v>
      </c>
      <c r="O5326" s="1">
        <f>случ!I5314</f>
        <v>-32.457194413364249</v>
      </c>
      <c r="P5326" s="1">
        <f t="shared" si="416"/>
        <v>-25.037194413364247</v>
      </c>
      <c r="Q5326">
        <f t="shared" si="417"/>
        <v>-1</v>
      </c>
      <c r="S5326">
        <f>случ!J5314</f>
        <v>-35.936109328379473</v>
      </c>
      <c r="T5326">
        <f>случ!K5314</f>
        <v>7.5898661130455061</v>
      </c>
      <c r="U5326" s="1">
        <f t="shared" si="418"/>
        <v>-31.02610932837948</v>
      </c>
      <c r="V5326" s="1">
        <f t="shared" si="419"/>
        <v>3.9998661130455044</v>
      </c>
      <c r="X5326" s="4">
        <f>10-SUM(U5326&lt;$X$1,U5326&lt;$X$2,U5326&lt;$X$3,U5326&lt;$X$4,U5326&lt;$X$5,U5326&lt;$X$6,U5326&lt;$X$7,U5326&lt;$X$8,U5326&lt;$X$9,U5326&lt;$X$10)</f>
        <v>0</v>
      </c>
      <c r="Y5326" s="4">
        <f>SUM(V5326&lt;$Y$1,V5326&lt;$Y$2,V5326&lt;$Y$3,V5326&lt;$Y$4,V5326&lt;$Y$5,V5326&lt;$Y$6,V5326&lt;$Y$7,V5326&lt;$Y$8,V5326&lt;$Y$9,V5326&lt;$Y$10)</f>
        <v>4</v>
      </c>
      <c r="AA5326" s="10">
        <f t="shared" si="420"/>
        <v>-5.0000000000000001E-3</v>
      </c>
    </row>
    <row r="5327" spans="1:27">
      <c r="A5327" s="4"/>
      <c r="B5327" t="s">
        <v>184</v>
      </c>
      <c r="C5327">
        <v>28</v>
      </c>
      <c r="D5327" s="1">
        <v>0.39999999999999902</v>
      </c>
      <c r="E5327" s="1">
        <v>0</v>
      </c>
      <c r="F5327" s="1">
        <v>0.25</v>
      </c>
      <c r="G5327" s="1">
        <v>-0.149999999999999</v>
      </c>
      <c r="H5327" s="1">
        <v>2.5</v>
      </c>
      <c r="I5327" s="1">
        <v>0</v>
      </c>
      <c r="J5327" s="1">
        <v>0.06</v>
      </c>
      <c r="K5327" s="1">
        <v>2.5</v>
      </c>
      <c r="L5327" s="1">
        <v>0</v>
      </c>
      <c r="M5327" s="1">
        <v>-1.8</v>
      </c>
      <c r="O5327" s="1">
        <f>случ!I5315</f>
        <v>25.454459780601823</v>
      </c>
      <c r="P5327" s="1">
        <f t="shared" ref="P5327:P5390" si="421">SUMPRODUCT(D5327:I5327,$D$1:$I$1)+O5327</f>
        <v>30.984459780601824</v>
      </c>
      <c r="Q5327">
        <f t="shared" ref="Q5327:Q5390" si="422">IF(P5327&lt;=$Q$1,-1,IF(P5327&lt;=$Q$2,0,1))</f>
        <v>0</v>
      </c>
      <c r="S5327">
        <f>случ!J5315</f>
        <v>-20.325431404137774</v>
      </c>
      <c r="T5327">
        <f>случ!K5315</f>
        <v>-3.3626934949385188</v>
      </c>
      <c r="U5327" s="1">
        <f t="shared" ref="U5327:U5390" si="423">SUMPRODUCT(G5327:M5327,$G$2:$M$2)+S5327</f>
        <v>-12.945431404137778</v>
      </c>
      <c r="V5327" s="1">
        <f t="shared" ref="V5327:V5390" si="424">SUMPRODUCT(G5327:M5327,$G$3:$M$3)+T5327</f>
        <v>-1.8826934949385199</v>
      </c>
      <c r="X5327" s="4">
        <f>10-SUM(U5327&lt;$X$1,U5327&lt;$X$2,U5327&lt;$X$3,U5327&lt;$X$4,U5327&lt;$X$5,U5327&lt;$X$6,U5327&lt;$X$7,U5327&lt;$X$8,U5327&lt;$X$9,U5327&lt;$X$10)</f>
        <v>0</v>
      </c>
      <c r="Y5327" s="4">
        <f>SUM(V5327&lt;$Y$1,V5327&lt;$Y$2,V5327&lt;$Y$3,V5327&lt;$Y$4,V5327&lt;$Y$5,V5327&lt;$Y$6,V5327&lt;$Y$7,V5327&lt;$Y$8,V5327&lt;$Y$9,V5327&lt;$Y$10)</f>
        <v>6</v>
      </c>
      <c r="AA5327" s="10">
        <f t="shared" ref="AA5327:AA5390" si="425">IF(Q5327=0,0%,IF(Q5327=1,X5327*0.125%,-Y5327*0.125%))</f>
        <v>0</v>
      </c>
    </row>
    <row r="5328" spans="1:27">
      <c r="A5328" s="4"/>
      <c r="B5328" t="s">
        <v>185</v>
      </c>
      <c r="C5328">
        <v>28</v>
      </c>
      <c r="D5328" s="1">
        <v>-4</v>
      </c>
      <c r="E5328" s="1">
        <v>0</v>
      </c>
      <c r="F5328" s="1">
        <v>0.25</v>
      </c>
      <c r="G5328" s="1">
        <v>-0.02</v>
      </c>
      <c r="H5328" s="1">
        <v>2.5</v>
      </c>
      <c r="I5328" s="1">
        <v>0</v>
      </c>
      <c r="J5328" s="1">
        <v>0.12</v>
      </c>
      <c r="K5328" s="1">
        <v>2.5</v>
      </c>
      <c r="L5328" s="1">
        <v>0</v>
      </c>
      <c r="M5328" s="1">
        <v>-1</v>
      </c>
      <c r="O5328" s="1">
        <f>случ!I5316</f>
        <v>67.572045734816783</v>
      </c>
      <c r="P5328" s="1">
        <f t="shared" si="421"/>
        <v>70.022045734816786</v>
      </c>
      <c r="Q5328">
        <f t="shared" si="422"/>
        <v>1</v>
      </c>
      <c r="S5328">
        <f>случ!J5316</f>
        <v>-27.737354276795514</v>
      </c>
      <c r="T5328">
        <f>случ!K5316</f>
        <v>14.452682254003452</v>
      </c>
      <c r="U5328" s="1">
        <f t="shared" si="423"/>
        <v>-19.557354276795515</v>
      </c>
      <c r="V5328" s="1">
        <f t="shared" si="424"/>
        <v>15.782682254003452</v>
      </c>
      <c r="X5328" s="4">
        <f>10-SUM(U5328&lt;$X$1,U5328&lt;$X$2,U5328&lt;$X$3,U5328&lt;$X$4,U5328&lt;$X$5,U5328&lt;$X$6,U5328&lt;$X$7,U5328&lt;$X$8,U5328&lt;$X$9,U5328&lt;$X$10)</f>
        <v>0</v>
      </c>
      <c r="Y5328" s="4">
        <f>SUM(V5328&lt;$Y$1,V5328&lt;$Y$2,V5328&lt;$Y$3,V5328&lt;$Y$4,V5328&lt;$Y$5,V5328&lt;$Y$6,V5328&lt;$Y$7,V5328&lt;$Y$8,V5328&lt;$Y$9,V5328&lt;$Y$10)</f>
        <v>1</v>
      </c>
      <c r="AA5328" s="10">
        <f t="shared" si="425"/>
        <v>0</v>
      </c>
    </row>
    <row r="5329" spans="1:27">
      <c r="A5329" s="4"/>
      <c r="B5329" t="s">
        <v>186</v>
      </c>
      <c r="C5329">
        <v>28</v>
      </c>
      <c r="D5329" s="1">
        <v>-9.5</v>
      </c>
      <c r="E5329" s="1">
        <v>-0.125</v>
      </c>
      <c r="F5329" s="1">
        <v>0.25</v>
      </c>
      <c r="G5329" s="1">
        <v>-0.06</v>
      </c>
      <c r="H5329" s="1">
        <v>2.5</v>
      </c>
      <c r="I5329" s="1">
        <v>0</v>
      </c>
      <c r="J5329" s="1">
        <v>0.04</v>
      </c>
      <c r="K5329" s="1">
        <v>2.5</v>
      </c>
      <c r="L5329" s="1">
        <v>0</v>
      </c>
      <c r="M5329" s="1">
        <v>-3.1</v>
      </c>
      <c r="O5329" s="1">
        <f>случ!I5317</f>
        <v>-17.462841011778593</v>
      </c>
      <c r="P5329" s="1">
        <f t="shared" si="421"/>
        <v>-20.487841011778592</v>
      </c>
      <c r="Q5329">
        <f t="shared" si="422"/>
        <v>-1</v>
      </c>
      <c r="S5329">
        <f>случ!J5317</f>
        <v>-24.309017566205608</v>
      </c>
      <c r="T5329">
        <f>случ!K5317</f>
        <v>6.9093227151418821</v>
      </c>
      <c r="U5329" s="1">
        <f t="shared" si="423"/>
        <v>-19.02901756620561</v>
      </c>
      <c r="V5329" s="1">
        <f t="shared" si="424"/>
        <v>9.3393227151418827</v>
      </c>
      <c r="X5329" s="4">
        <f>10-SUM(U5329&lt;$X$1,U5329&lt;$X$2,U5329&lt;$X$3,U5329&lt;$X$4,U5329&lt;$X$5,U5329&lt;$X$6,U5329&lt;$X$7,U5329&lt;$X$8,U5329&lt;$X$9,U5329&lt;$X$10)</f>
        <v>0</v>
      </c>
      <c r="Y5329" s="4">
        <f>SUM(V5329&lt;$Y$1,V5329&lt;$Y$2,V5329&lt;$Y$3,V5329&lt;$Y$4,V5329&lt;$Y$5,V5329&lt;$Y$6,V5329&lt;$Y$7,V5329&lt;$Y$8,V5329&lt;$Y$9,V5329&lt;$Y$10)</f>
        <v>2</v>
      </c>
      <c r="AA5329" s="10">
        <f t="shared" si="425"/>
        <v>-2.5000000000000001E-3</v>
      </c>
    </row>
    <row r="5330" spans="1:27">
      <c r="A5330" s="4"/>
      <c r="B5330" t="s">
        <v>187</v>
      </c>
      <c r="C5330">
        <v>28</v>
      </c>
      <c r="D5330" s="1">
        <v>-15.2</v>
      </c>
      <c r="E5330" s="1">
        <v>-0.125</v>
      </c>
      <c r="F5330" s="1">
        <v>0.25</v>
      </c>
      <c r="G5330" s="1">
        <v>-0.06</v>
      </c>
      <c r="H5330" s="1">
        <v>2.5</v>
      </c>
      <c r="I5330" s="1">
        <v>0</v>
      </c>
      <c r="J5330" s="1">
        <v>-0.12</v>
      </c>
      <c r="K5330" s="1">
        <v>2.5</v>
      </c>
      <c r="L5330" s="1">
        <v>0</v>
      </c>
      <c r="M5330" s="1">
        <v>-6.4</v>
      </c>
      <c r="O5330" s="1">
        <f>случ!I5318</f>
        <v>-10.356636612713835</v>
      </c>
      <c r="P5330" s="1">
        <f t="shared" si="421"/>
        <v>-17.371636612713836</v>
      </c>
      <c r="Q5330">
        <f t="shared" si="422"/>
        <v>-1</v>
      </c>
      <c r="S5330">
        <f>случ!J5318</f>
        <v>6.6290905023835887</v>
      </c>
      <c r="T5330">
        <f>случ!K5318</f>
        <v>2.2618614394900436</v>
      </c>
      <c r="U5330" s="1">
        <f t="shared" si="423"/>
        <v>6.5290905023835881</v>
      </c>
      <c r="V5330" s="1">
        <f t="shared" si="424"/>
        <v>5.9118614394900444</v>
      </c>
      <c r="X5330" s="4">
        <f>10-SUM(U5330&lt;$X$1,U5330&lt;$X$2,U5330&lt;$X$3,U5330&lt;$X$4,U5330&lt;$X$5,U5330&lt;$X$6,U5330&lt;$X$7,U5330&lt;$X$8,U5330&lt;$X$9,U5330&lt;$X$10)</f>
        <v>0</v>
      </c>
      <c r="Y5330" s="4">
        <f>SUM(V5330&lt;$Y$1,V5330&lt;$Y$2,V5330&lt;$Y$3,V5330&lt;$Y$4,V5330&lt;$Y$5,V5330&lt;$Y$6,V5330&lt;$Y$7,V5330&lt;$Y$8,V5330&lt;$Y$9,V5330&lt;$Y$10)</f>
        <v>4</v>
      </c>
      <c r="AA5330" s="10">
        <f t="shared" si="425"/>
        <v>-5.0000000000000001E-3</v>
      </c>
    </row>
    <row r="5331" spans="1:27">
      <c r="A5331" s="4"/>
      <c r="B5331" t="s">
        <v>188</v>
      </c>
      <c r="C5331">
        <v>28</v>
      </c>
      <c r="D5331" s="1">
        <v>-0.89999999999999902</v>
      </c>
      <c r="E5331" s="1">
        <v>0</v>
      </c>
      <c r="F5331" s="1">
        <v>0.25</v>
      </c>
      <c r="G5331" s="1">
        <v>0.08</v>
      </c>
      <c r="H5331" s="1">
        <v>2.5</v>
      </c>
      <c r="I5331" s="1">
        <v>0</v>
      </c>
      <c r="J5331" s="1">
        <v>0.06</v>
      </c>
      <c r="K5331" s="1">
        <v>2.5</v>
      </c>
      <c r="L5331" s="1">
        <v>0</v>
      </c>
      <c r="M5331" s="1">
        <v>0.5</v>
      </c>
      <c r="O5331" s="1">
        <f>случ!I5319</f>
        <v>-22.652363669231494</v>
      </c>
      <c r="P5331" s="1">
        <f t="shared" si="421"/>
        <v>-18.032363669231493</v>
      </c>
      <c r="Q5331">
        <f t="shared" si="422"/>
        <v>-1</v>
      </c>
      <c r="S5331">
        <f>случ!J5319</f>
        <v>-7.1077347416562056</v>
      </c>
      <c r="T5331">
        <f>случ!K5319</f>
        <v>-3.7512404718327752</v>
      </c>
      <c r="U5331" s="1">
        <f t="shared" si="423"/>
        <v>1.1922652583437952</v>
      </c>
      <c r="V5331" s="1">
        <f t="shared" si="424"/>
        <v>-4.8012404718327755</v>
      </c>
      <c r="X5331" s="4">
        <f>10-SUM(U5331&lt;$X$1,U5331&lt;$X$2,U5331&lt;$X$3,U5331&lt;$X$4,U5331&lt;$X$5,U5331&lt;$X$6,U5331&lt;$X$7,U5331&lt;$X$8,U5331&lt;$X$9,U5331&lt;$X$10)</f>
        <v>0</v>
      </c>
      <c r="Y5331" s="4">
        <f>SUM(V5331&lt;$Y$1,V5331&lt;$Y$2,V5331&lt;$Y$3,V5331&lt;$Y$4,V5331&lt;$Y$5,V5331&lt;$Y$6,V5331&lt;$Y$7,V5331&lt;$Y$8,V5331&lt;$Y$9,V5331&lt;$Y$10)</f>
        <v>7</v>
      </c>
      <c r="AA5331" s="10">
        <f t="shared" si="425"/>
        <v>-8.7500000000000008E-3</v>
      </c>
    </row>
    <row r="5332" spans="1:27">
      <c r="A5332" s="4"/>
      <c r="B5332" t="s">
        <v>189</v>
      </c>
      <c r="C5332">
        <v>28</v>
      </c>
      <c r="D5332" s="1">
        <v>9.6</v>
      </c>
      <c r="E5332" s="1">
        <v>0</v>
      </c>
      <c r="F5332" s="1">
        <v>0.25</v>
      </c>
      <c r="G5332" s="1">
        <v>-2.9999999999999801E-2</v>
      </c>
      <c r="H5332" s="1">
        <v>2.5</v>
      </c>
      <c r="I5332" s="1">
        <v>0</v>
      </c>
      <c r="J5332" s="1">
        <v>-0.11</v>
      </c>
      <c r="K5332" s="1">
        <v>2.5</v>
      </c>
      <c r="L5332" s="1">
        <v>0</v>
      </c>
      <c r="M5332" s="1">
        <v>2.5</v>
      </c>
      <c r="O5332" s="1">
        <f>случ!I5320</f>
        <v>66.70335276692181</v>
      </c>
      <c r="P5332" s="1">
        <f t="shared" si="421"/>
        <v>78.673352766921809</v>
      </c>
      <c r="Q5332">
        <f t="shared" si="422"/>
        <v>1</v>
      </c>
      <c r="S5332">
        <f>случ!J5320</f>
        <v>-9.0567014180232164</v>
      </c>
      <c r="T5332">
        <f>случ!K5320</f>
        <v>-3.7325027702092046</v>
      </c>
      <c r="U5332" s="1">
        <f t="shared" si="423"/>
        <v>-0.30670141802321638</v>
      </c>
      <c r="V5332" s="1">
        <f t="shared" si="424"/>
        <v>-8.8825027702092054</v>
      </c>
      <c r="X5332" s="4">
        <f>10-SUM(U5332&lt;$X$1,U5332&lt;$X$2,U5332&lt;$X$3,U5332&lt;$X$4,U5332&lt;$X$5,U5332&lt;$X$6,U5332&lt;$X$7,U5332&lt;$X$8,U5332&lt;$X$9,U5332&lt;$X$10)</f>
        <v>0</v>
      </c>
      <c r="Y5332" s="4">
        <f>SUM(V5332&lt;$Y$1,V5332&lt;$Y$2,V5332&lt;$Y$3,V5332&lt;$Y$4,V5332&lt;$Y$5,V5332&lt;$Y$6,V5332&lt;$Y$7,V5332&lt;$Y$8,V5332&lt;$Y$9,V5332&lt;$Y$10)</f>
        <v>8</v>
      </c>
      <c r="AA5332" s="10">
        <f t="shared" si="425"/>
        <v>0</v>
      </c>
    </row>
    <row r="5333" spans="1:27">
      <c r="A5333" s="4"/>
      <c r="B5333" t="s">
        <v>190</v>
      </c>
      <c r="C5333">
        <v>28</v>
      </c>
      <c r="D5333" s="1">
        <v>13.6</v>
      </c>
      <c r="E5333" s="1">
        <v>0</v>
      </c>
      <c r="F5333" s="1">
        <v>0.25</v>
      </c>
      <c r="G5333" s="1">
        <v>0.04</v>
      </c>
      <c r="H5333" s="1">
        <v>2.5</v>
      </c>
      <c r="I5333" s="1">
        <v>0</v>
      </c>
      <c r="J5333" s="1">
        <v>4.9999999999999802E-2</v>
      </c>
      <c r="K5333" s="1">
        <v>2.5</v>
      </c>
      <c r="L5333" s="1">
        <v>0</v>
      </c>
      <c r="M5333" s="1">
        <v>5.0999999999999899</v>
      </c>
      <c r="O5333" s="1">
        <f>случ!I5321</f>
        <v>-53.678791878012404</v>
      </c>
      <c r="P5333" s="1">
        <f t="shared" si="421"/>
        <v>-38.908791878012408</v>
      </c>
      <c r="Q5333">
        <f t="shared" si="422"/>
        <v>-1</v>
      </c>
      <c r="S5333">
        <f>случ!J5321</f>
        <v>-33.454947431576961</v>
      </c>
      <c r="T5333">
        <f>случ!K5321</f>
        <v>-10.344740129987803</v>
      </c>
      <c r="U5333" s="1">
        <f t="shared" si="423"/>
        <v>-20.444947431576974</v>
      </c>
      <c r="V5333" s="1">
        <f t="shared" si="424"/>
        <v>-16.084740129987797</v>
      </c>
      <c r="X5333" s="4">
        <f>10-SUM(U5333&lt;$X$1,U5333&lt;$X$2,U5333&lt;$X$3,U5333&lt;$X$4,U5333&lt;$X$5,U5333&lt;$X$6,U5333&lt;$X$7,U5333&lt;$X$8,U5333&lt;$X$9,U5333&lt;$X$10)</f>
        <v>0</v>
      </c>
      <c r="Y5333" s="4">
        <f>SUM(V5333&lt;$Y$1,V5333&lt;$Y$2,V5333&lt;$Y$3,V5333&lt;$Y$4,V5333&lt;$Y$5,V5333&lt;$Y$6,V5333&lt;$Y$7,V5333&lt;$Y$8,V5333&lt;$Y$9,V5333&lt;$Y$10)</f>
        <v>10</v>
      </c>
      <c r="AA5333" s="10">
        <f t="shared" si="425"/>
        <v>-1.2500000000000001E-2</v>
      </c>
    </row>
    <row r="5334" spans="1:27">
      <c r="A5334" s="4"/>
      <c r="B5334" t="s">
        <v>1</v>
      </c>
      <c r="C5334">
        <v>29</v>
      </c>
      <c r="D5334" s="1">
        <v>-0.100000000000001</v>
      </c>
      <c r="E5334" s="1">
        <v>0</v>
      </c>
      <c r="F5334" s="1">
        <v>5.5</v>
      </c>
      <c r="G5334" s="1">
        <v>0</v>
      </c>
      <c r="H5334" s="1">
        <v>24</v>
      </c>
      <c r="I5334" s="1">
        <v>0</v>
      </c>
      <c r="J5334" s="1">
        <v>-2.7</v>
      </c>
      <c r="K5334" s="1">
        <v>9.5</v>
      </c>
      <c r="L5334" s="1">
        <v>0.5</v>
      </c>
      <c r="M5334" s="1">
        <v>5.8</v>
      </c>
      <c r="O5334" s="1">
        <f>случ!I5322</f>
        <v>1.6909137877990488</v>
      </c>
      <c r="P5334" s="1">
        <f t="shared" si="421"/>
        <v>86.120913787799054</v>
      </c>
      <c r="Q5334">
        <f t="shared" si="422"/>
        <v>1</v>
      </c>
      <c r="S5334">
        <f>случ!J5322</f>
        <v>-5.1288817311508685</v>
      </c>
      <c r="T5334">
        <f>случ!K5322</f>
        <v>5.2421417087647493</v>
      </c>
      <c r="U5334" s="1">
        <f t="shared" si="423"/>
        <v>6.0711182688491308</v>
      </c>
      <c r="V5334" s="1">
        <f t="shared" si="424"/>
        <v>-27.90785829123525</v>
      </c>
      <c r="X5334" s="4">
        <f>10-SUM(U5334&lt;$X$1,U5334&lt;$X$2,U5334&lt;$X$3,U5334&lt;$X$4,U5334&lt;$X$5,U5334&lt;$X$6,U5334&lt;$X$7,U5334&lt;$X$8,U5334&lt;$X$9,U5334&lt;$X$10)</f>
        <v>0</v>
      </c>
      <c r="Y5334" s="4">
        <f>SUM(V5334&lt;$Y$1,V5334&lt;$Y$2,V5334&lt;$Y$3,V5334&lt;$Y$4,V5334&lt;$Y$5,V5334&lt;$Y$6,V5334&lt;$Y$7,V5334&lt;$Y$8,V5334&lt;$Y$9,V5334&lt;$Y$10)</f>
        <v>10</v>
      </c>
      <c r="AA5334" s="10">
        <f t="shared" si="425"/>
        <v>0</v>
      </c>
    </row>
    <row r="5335" spans="1:27">
      <c r="A5335" s="4"/>
      <c r="B5335" t="s">
        <v>2</v>
      </c>
      <c r="C5335">
        <v>29</v>
      </c>
      <c r="D5335" s="1">
        <v>20.6</v>
      </c>
      <c r="E5335" s="1">
        <v>0</v>
      </c>
      <c r="F5335" s="1">
        <v>5.5</v>
      </c>
      <c r="G5335" s="1">
        <v>0.94899999999999995</v>
      </c>
      <c r="H5335" s="1">
        <v>24</v>
      </c>
      <c r="I5335" s="1">
        <v>0</v>
      </c>
      <c r="J5335" s="1">
        <v>0.90000000000000202</v>
      </c>
      <c r="K5335" s="1">
        <v>9.5</v>
      </c>
      <c r="L5335" s="1">
        <v>0</v>
      </c>
      <c r="M5335" s="1">
        <v>10.8</v>
      </c>
      <c r="O5335" s="1">
        <f>случ!I5323</f>
        <v>9.4661953460477815</v>
      </c>
      <c r="P5335" s="1">
        <f t="shared" si="421"/>
        <v>108.38619534604778</v>
      </c>
      <c r="Q5335">
        <f t="shared" si="422"/>
        <v>1</v>
      </c>
      <c r="S5335">
        <f>случ!J5323</f>
        <v>-11.852355886792648</v>
      </c>
      <c r="T5335">
        <f>случ!K5323</f>
        <v>1.9918981375510547</v>
      </c>
      <c r="U5335" s="1">
        <f t="shared" si="423"/>
        <v>47.953644113207375</v>
      </c>
      <c r="V5335" s="1">
        <f t="shared" si="424"/>
        <v>11.692898137551079</v>
      </c>
      <c r="X5335" s="4">
        <f>10-SUM(U5335&lt;$X$1,U5335&lt;$X$2,U5335&lt;$X$3,U5335&lt;$X$4,U5335&lt;$X$5,U5335&lt;$X$6,U5335&lt;$X$7,U5335&lt;$X$8,U5335&lt;$X$9,U5335&lt;$X$10)</f>
        <v>10</v>
      </c>
      <c r="Y5335" s="4">
        <f>SUM(V5335&lt;$Y$1,V5335&lt;$Y$2,V5335&lt;$Y$3,V5335&lt;$Y$4,V5335&lt;$Y$5,V5335&lt;$Y$6,V5335&lt;$Y$7,V5335&lt;$Y$8,V5335&lt;$Y$9,V5335&lt;$Y$10)</f>
        <v>2</v>
      </c>
      <c r="AA5335" s="10">
        <f t="shared" si="425"/>
        <v>1.2500000000000001E-2</v>
      </c>
    </row>
    <row r="5336" spans="1:27">
      <c r="A5336" s="4"/>
      <c r="B5336" t="s">
        <v>3</v>
      </c>
      <c r="C5336">
        <v>29</v>
      </c>
      <c r="D5336" s="1">
        <v>18.7</v>
      </c>
      <c r="E5336" s="1">
        <v>0</v>
      </c>
      <c r="F5336" s="1">
        <v>5.5</v>
      </c>
      <c r="G5336" s="1">
        <v>-0.5</v>
      </c>
      <c r="H5336" s="1">
        <v>23</v>
      </c>
      <c r="I5336" s="1">
        <v>9.9999999999999895E-2</v>
      </c>
      <c r="J5336" s="1">
        <v>-2.12</v>
      </c>
      <c r="K5336" s="1">
        <v>9.5</v>
      </c>
      <c r="L5336" s="1">
        <v>-0.9</v>
      </c>
      <c r="M5336" s="1">
        <v>10</v>
      </c>
      <c r="O5336" s="1">
        <f>случ!I5324</f>
        <v>8.4473588580916665</v>
      </c>
      <c r="P5336" s="1">
        <f t="shared" si="421"/>
        <v>105.07735885809167</v>
      </c>
      <c r="Q5336">
        <f t="shared" si="422"/>
        <v>1</v>
      </c>
      <c r="S5336">
        <f>случ!J5324</f>
        <v>5.9702109211887482</v>
      </c>
      <c r="T5336">
        <f>случ!K5324</f>
        <v>11.34518759714366</v>
      </c>
      <c r="U5336" s="1">
        <f t="shared" si="423"/>
        <v>37.810210921188741</v>
      </c>
      <c r="V5336" s="1">
        <f t="shared" si="424"/>
        <v>-12.264812402856347</v>
      </c>
      <c r="X5336" s="4">
        <f>10-SUM(U5336&lt;$X$1,U5336&lt;$X$2,U5336&lt;$X$3,U5336&lt;$X$4,U5336&lt;$X$5,U5336&lt;$X$6,U5336&lt;$X$7,U5336&lt;$X$8,U5336&lt;$X$9,U5336&lt;$X$10)</f>
        <v>9</v>
      </c>
      <c r="Y5336" s="4">
        <f>SUM(V5336&lt;$Y$1,V5336&lt;$Y$2,V5336&lt;$Y$3,V5336&lt;$Y$4,V5336&lt;$Y$5,V5336&lt;$Y$6,V5336&lt;$Y$7,V5336&lt;$Y$8,V5336&lt;$Y$9,V5336&lt;$Y$10)</f>
        <v>9</v>
      </c>
      <c r="AA5336" s="10">
        <f t="shared" si="425"/>
        <v>1.125E-2</v>
      </c>
    </row>
    <row r="5337" spans="1:27">
      <c r="A5337" s="4"/>
      <c r="B5337" t="s">
        <v>4</v>
      </c>
      <c r="C5337">
        <v>29</v>
      </c>
      <c r="D5337" s="1">
        <v>-8.7999999999999901</v>
      </c>
      <c r="E5337" s="1">
        <v>0</v>
      </c>
      <c r="F5337" s="1">
        <v>5.5</v>
      </c>
      <c r="G5337" s="1">
        <v>0.219</v>
      </c>
      <c r="H5337" s="1">
        <v>21.5</v>
      </c>
      <c r="I5337" s="1">
        <v>0.149999999999999</v>
      </c>
      <c r="J5337" s="1">
        <v>0.5</v>
      </c>
      <c r="K5337" s="1">
        <v>9.5</v>
      </c>
      <c r="L5337" s="1">
        <v>-1.35</v>
      </c>
      <c r="M5337" s="1">
        <v>11</v>
      </c>
      <c r="O5337" s="1">
        <f>случ!I5325</f>
        <v>2.6249013920175033</v>
      </c>
      <c r="P5337" s="1">
        <f t="shared" si="421"/>
        <v>78.524901392017512</v>
      </c>
      <c r="Q5337">
        <f t="shared" si="422"/>
        <v>1</v>
      </c>
      <c r="S5337">
        <f>случ!J5325</f>
        <v>17.719270136589586</v>
      </c>
      <c r="T5337">
        <f>случ!K5325</f>
        <v>-14.380183499119564</v>
      </c>
      <c r="U5337" s="1">
        <f t="shared" si="423"/>
        <v>81.005270136589587</v>
      </c>
      <c r="V5337" s="1">
        <f t="shared" si="424"/>
        <v>-4.7991834991195752</v>
      </c>
      <c r="X5337" s="4">
        <f>10-SUM(U5337&lt;$X$1,U5337&lt;$X$2,U5337&lt;$X$3,U5337&lt;$X$4,U5337&lt;$X$5,U5337&lt;$X$6,U5337&lt;$X$7,U5337&lt;$X$8,U5337&lt;$X$9,U5337&lt;$X$10)</f>
        <v>10</v>
      </c>
      <c r="Y5337" s="4">
        <f>SUM(V5337&lt;$Y$1,V5337&lt;$Y$2,V5337&lt;$Y$3,V5337&lt;$Y$4,V5337&lt;$Y$5,V5337&lt;$Y$6,V5337&lt;$Y$7,V5337&lt;$Y$8,V5337&lt;$Y$9,V5337&lt;$Y$10)</f>
        <v>7</v>
      </c>
      <c r="AA5337" s="10">
        <f t="shared" si="425"/>
        <v>1.2500000000000001E-2</v>
      </c>
    </row>
    <row r="5338" spans="1:27">
      <c r="A5338" s="4"/>
      <c r="B5338" t="s">
        <v>5</v>
      </c>
      <c r="C5338">
        <v>29</v>
      </c>
      <c r="D5338" s="1">
        <v>-1.8999999999999899</v>
      </c>
      <c r="E5338" s="1">
        <v>0</v>
      </c>
      <c r="F5338" s="1">
        <v>5.5</v>
      </c>
      <c r="G5338" s="1">
        <v>0.25</v>
      </c>
      <c r="H5338" s="1">
        <v>21.5</v>
      </c>
      <c r="I5338" s="1">
        <v>0</v>
      </c>
      <c r="J5338" s="1">
        <v>-0.35000000000000098</v>
      </c>
      <c r="K5338" s="1">
        <v>9.5</v>
      </c>
      <c r="L5338" s="1">
        <v>0</v>
      </c>
      <c r="M5338" s="1">
        <v>1.8</v>
      </c>
      <c r="O5338" s="1">
        <f>случ!I5326</f>
        <v>31.090921433384146</v>
      </c>
      <c r="P5338" s="1">
        <f t="shared" si="421"/>
        <v>111.76092143338417</v>
      </c>
      <c r="Q5338">
        <f t="shared" si="422"/>
        <v>1</v>
      </c>
      <c r="S5338">
        <f>случ!J5326</f>
        <v>-11.619824904574394</v>
      </c>
      <c r="T5338">
        <f>случ!K5326</f>
        <v>7.828707122645266</v>
      </c>
      <c r="U5338" s="1">
        <f t="shared" si="423"/>
        <v>24.630175095425592</v>
      </c>
      <c r="V5338" s="1">
        <f t="shared" si="424"/>
        <v>8.4787071226452539</v>
      </c>
      <c r="X5338" s="4">
        <f>10-SUM(U5338&lt;$X$1,U5338&lt;$X$2,U5338&lt;$X$3,U5338&lt;$X$4,U5338&lt;$X$5,U5338&lt;$X$6,U5338&lt;$X$7,U5338&lt;$X$8,U5338&lt;$X$9,U5338&lt;$X$10)</f>
        <v>6</v>
      </c>
      <c r="Y5338" s="4">
        <f>SUM(V5338&lt;$Y$1,V5338&lt;$Y$2,V5338&lt;$Y$3,V5338&lt;$Y$4,V5338&lt;$Y$5,V5338&lt;$Y$6,V5338&lt;$Y$7,V5338&lt;$Y$8,V5338&lt;$Y$9,V5338&lt;$Y$10)</f>
        <v>3</v>
      </c>
      <c r="AA5338" s="10">
        <f t="shared" si="425"/>
        <v>7.4999999999999997E-3</v>
      </c>
    </row>
    <row r="5339" spans="1:27">
      <c r="A5339" s="4"/>
      <c r="B5339" t="s">
        <v>6</v>
      </c>
      <c r="C5339">
        <v>29</v>
      </c>
      <c r="D5339" s="1">
        <v>-4.5999999999999996</v>
      </c>
      <c r="E5339" s="1">
        <v>0</v>
      </c>
      <c r="F5339" s="1">
        <v>5.5</v>
      </c>
      <c r="G5339" s="1">
        <v>-0.44900000000000001</v>
      </c>
      <c r="H5339" s="1">
        <v>19</v>
      </c>
      <c r="I5339" s="1">
        <v>0.75</v>
      </c>
      <c r="J5339" s="1">
        <v>-0.35000000000000098</v>
      </c>
      <c r="K5339" s="1">
        <v>9.5</v>
      </c>
      <c r="L5339" s="1">
        <v>-1.75</v>
      </c>
      <c r="M5339" s="1">
        <v>1.6</v>
      </c>
      <c r="O5339" s="1">
        <f>случ!I5327</f>
        <v>-15.812837110872533</v>
      </c>
      <c r="P5339" s="1">
        <f t="shared" si="421"/>
        <v>60.767162889127462</v>
      </c>
      <c r="Q5339">
        <f t="shared" si="422"/>
        <v>1</v>
      </c>
      <c r="S5339">
        <f>случ!J5327</f>
        <v>-6.5051801290677824</v>
      </c>
      <c r="T5339">
        <f>случ!K5327</f>
        <v>6.4042731224186493</v>
      </c>
      <c r="U5339" s="1">
        <f t="shared" si="423"/>
        <v>39.238819870932204</v>
      </c>
      <c r="V5339" s="1">
        <f t="shared" si="424"/>
        <v>20.703273122418636</v>
      </c>
      <c r="X5339" s="4">
        <f>10-SUM(U5339&lt;$X$1,U5339&lt;$X$2,U5339&lt;$X$3,U5339&lt;$X$4,U5339&lt;$X$5,U5339&lt;$X$6,U5339&lt;$X$7,U5339&lt;$X$8,U5339&lt;$X$9,U5339&lt;$X$10)</f>
        <v>9</v>
      </c>
      <c r="Y5339" s="4">
        <f>SUM(V5339&lt;$Y$1,V5339&lt;$Y$2,V5339&lt;$Y$3,V5339&lt;$Y$4,V5339&lt;$Y$5,V5339&lt;$Y$6,V5339&lt;$Y$7,V5339&lt;$Y$8,V5339&lt;$Y$9,V5339&lt;$Y$10)</f>
        <v>0</v>
      </c>
      <c r="AA5339" s="10">
        <f t="shared" si="425"/>
        <v>1.125E-2</v>
      </c>
    </row>
    <row r="5340" spans="1:27">
      <c r="A5340" s="4"/>
      <c r="B5340" t="s">
        <v>7</v>
      </c>
      <c r="C5340">
        <v>29</v>
      </c>
      <c r="D5340" s="1">
        <v>5.3999999999999897</v>
      </c>
      <c r="E5340" s="1">
        <v>0</v>
      </c>
      <c r="F5340" s="1">
        <v>5.5</v>
      </c>
      <c r="G5340" s="1">
        <v>0.26999999999999902</v>
      </c>
      <c r="H5340" s="1">
        <v>19</v>
      </c>
      <c r="I5340" s="1">
        <v>0</v>
      </c>
      <c r="J5340" s="1">
        <v>-0.79999999999999705</v>
      </c>
      <c r="K5340" s="1">
        <v>9.5</v>
      </c>
      <c r="L5340" s="1">
        <v>0</v>
      </c>
      <c r="M5340" s="1">
        <v>16.5</v>
      </c>
      <c r="O5340" s="1">
        <f>случ!I5328</f>
        <v>5.5496310224906855</v>
      </c>
      <c r="P5340" s="1">
        <f t="shared" si="421"/>
        <v>88.829631022490673</v>
      </c>
      <c r="Q5340">
        <f t="shared" si="422"/>
        <v>1</v>
      </c>
      <c r="S5340">
        <f>случ!J5328</f>
        <v>-9.8419329389509116</v>
      </c>
      <c r="T5340">
        <f>случ!K5328</f>
        <v>5.4795608271468845</v>
      </c>
      <c r="U5340" s="1">
        <f t="shared" si="423"/>
        <v>32.638067061049135</v>
      </c>
      <c r="V5340" s="1">
        <f t="shared" si="424"/>
        <v>-16.940439172853075</v>
      </c>
      <c r="X5340" s="4">
        <f>10-SUM(U5340&lt;$X$1,U5340&lt;$X$2,U5340&lt;$X$3,U5340&lt;$X$4,U5340&lt;$X$5,U5340&lt;$X$6,U5340&lt;$X$7,U5340&lt;$X$8,U5340&lt;$X$9,U5340&lt;$X$10)</f>
        <v>8</v>
      </c>
      <c r="Y5340" s="4">
        <f>SUM(V5340&lt;$Y$1,V5340&lt;$Y$2,V5340&lt;$Y$3,V5340&lt;$Y$4,V5340&lt;$Y$5,V5340&lt;$Y$6,V5340&lt;$Y$7,V5340&lt;$Y$8,V5340&lt;$Y$9,V5340&lt;$Y$10)</f>
        <v>10</v>
      </c>
      <c r="AA5340" s="10">
        <f t="shared" si="425"/>
        <v>0.01</v>
      </c>
    </row>
    <row r="5341" spans="1:27">
      <c r="A5341" s="4"/>
      <c r="B5341" t="s">
        <v>8</v>
      </c>
      <c r="C5341">
        <v>29</v>
      </c>
      <c r="D5341" s="1">
        <v>3.3999999999999901</v>
      </c>
      <c r="E5341" s="1">
        <v>0</v>
      </c>
      <c r="F5341" s="1">
        <v>5.5</v>
      </c>
      <c r="G5341" s="1">
        <v>0.19900000000000001</v>
      </c>
      <c r="H5341" s="1">
        <v>18</v>
      </c>
      <c r="I5341" s="1">
        <v>0</v>
      </c>
      <c r="J5341" s="1">
        <v>-0.75</v>
      </c>
      <c r="K5341" s="1">
        <v>9.5</v>
      </c>
      <c r="L5341" s="1">
        <v>-1</v>
      </c>
      <c r="M5341" s="1">
        <v>7.6</v>
      </c>
      <c r="O5341" s="1">
        <f>случ!I5329</f>
        <v>10.23235433835405</v>
      </c>
      <c r="P5341" s="1">
        <f t="shared" si="421"/>
        <v>91.112354338354038</v>
      </c>
      <c r="Q5341">
        <f t="shared" si="422"/>
        <v>1</v>
      </c>
      <c r="S5341">
        <f>случ!J5329</f>
        <v>12.866482824335218</v>
      </c>
      <c r="T5341">
        <f>случ!K5329</f>
        <v>6.3141953961806117</v>
      </c>
      <c r="U5341" s="1">
        <f t="shared" si="423"/>
        <v>51.522482824335214</v>
      </c>
      <c r="V5341" s="1">
        <f t="shared" si="424"/>
        <v>-3.4848046038193896</v>
      </c>
      <c r="X5341" s="4">
        <f>10-SUM(U5341&lt;$X$1,U5341&lt;$X$2,U5341&lt;$X$3,U5341&lt;$X$4,U5341&lt;$X$5,U5341&lt;$X$6,U5341&lt;$X$7,U5341&lt;$X$8,U5341&lt;$X$9,U5341&lt;$X$10)</f>
        <v>10</v>
      </c>
      <c r="Y5341" s="4">
        <f>SUM(V5341&lt;$Y$1,V5341&lt;$Y$2,V5341&lt;$Y$3,V5341&lt;$Y$4,V5341&lt;$Y$5,V5341&lt;$Y$6,V5341&lt;$Y$7,V5341&lt;$Y$8,V5341&lt;$Y$9,V5341&lt;$Y$10)</f>
        <v>7</v>
      </c>
      <c r="AA5341" s="10">
        <f t="shared" si="425"/>
        <v>1.2500000000000001E-2</v>
      </c>
    </row>
    <row r="5342" spans="1:27">
      <c r="A5342" s="4"/>
      <c r="B5342" t="s">
        <v>9</v>
      </c>
      <c r="C5342">
        <v>29</v>
      </c>
      <c r="D5342" s="1">
        <v>-23.1</v>
      </c>
      <c r="E5342" s="1">
        <v>0</v>
      </c>
      <c r="F5342" s="1">
        <v>5</v>
      </c>
      <c r="G5342" s="1">
        <v>0.35000000000000098</v>
      </c>
      <c r="H5342" s="1">
        <v>17</v>
      </c>
      <c r="I5342" s="1">
        <v>0</v>
      </c>
      <c r="J5342" s="1">
        <v>-0.39999999999999802</v>
      </c>
      <c r="K5342" s="1">
        <v>9.5</v>
      </c>
      <c r="L5342" s="1">
        <v>-1</v>
      </c>
      <c r="M5342" s="1">
        <v>-0.7</v>
      </c>
      <c r="O5342" s="1">
        <f>случ!I5330</f>
        <v>-11.342877131275165</v>
      </c>
      <c r="P5342" s="1">
        <f t="shared" si="421"/>
        <v>44.487122868724832</v>
      </c>
      <c r="Q5342">
        <f t="shared" si="422"/>
        <v>0</v>
      </c>
      <c r="S5342">
        <f>случ!J5330</f>
        <v>-11.323544372701859</v>
      </c>
      <c r="T5342">
        <f>случ!K5330</f>
        <v>1.4080272508384775</v>
      </c>
      <c r="U5342" s="1">
        <f t="shared" si="423"/>
        <v>21.676455627298154</v>
      </c>
      <c r="V5342" s="1">
        <f t="shared" si="424"/>
        <v>3.3080272508385016</v>
      </c>
      <c r="X5342" s="4">
        <f>10-SUM(U5342&lt;$X$1,U5342&lt;$X$2,U5342&lt;$X$3,U5342&lt;$X$4,U5342&lt;$X$5,U5342&lt;$X$6,U5342&lt;$X$7,U5342&lt;$X$8,U5342&lt;$X$9,U5342&lt;$X$10)</f>
        <v>5</v>
      </c>
      <c r="Y5342" s="4">
        <f>SUM(V5342&lt;$Y$1,V5342&lt;$Y$2,V5342&lt;$Y$3,V5342&lt;$Y$4,V5342&lt;$Y$5,V5342&lt;$Y$6,V5342&lt;$Y$7,V5342&lt;$Y$8,V5342&lt;$Y$9,V5342&lt;$Y$10)</f>
        <v>4</v>
      </c>
      <c r="AA5342" s="10">
        <f t="shared" si="425"/>
        <v>0</v>
      </c>
    </row>
    <row r="5343" spans="1:27">
      <c r="A5343" s="4"/>
      <c r="B5343" t="s">
        <v>10</v>
      </c>
      <c r="C5343">
        <v>29</v>
      </c>
      <c r="D5343" s="1">
        <v>-15.7</v>
      </c>
      <c r="E5343" s="1">
        <v>0</v>
      </c>
      <c r="F5343" s="1">
        <v>4.75</v>
      </c>
      <c r="G5343" s="1">
        <v>0.19900000000000001</v>
      </c>
      <c r="H5343" s="1">
        <v>17</v>
      </c>
      <c r="I5343" s="1">
        <v>0</v>
      </c>
      <c r="J5343" s="1">
        <v>-0.17999999999999899</v>
      </c>
      <c r="K5343" s="1">
        <v>9.5</v>
      </c>
      <c r="L5343" s="1">
        <v>0</v>
      </c>
      <c r="M5343" s="1">
        <v>-8</v>
      </c>
      <c r="O5343" s="1">
        <f>случ!I5331</f>
        <v>40.068556290767702</v>
      </c>
      <c r="P5343" s="1">
        <f t="shared" si="421"/>
        <v>98.328556290767708</v>
      </c>
      <c r="Q5343">
        <f t="shared" si="422"/>
        <v>1</v>
      </c>
      <c r="S5343">
        <f>случ!J5331</f>
        <v>-4.2208445194359765</v>
      </c>
      <c r="T5343">
        <f>случ!K5331</f>
        <v>1.5139690041202032</v>
      </c>
      <c r="U5343" s="1">
        <f t="shared" si="423"/>
        <v>20.245155480564037</v>
      </c>
      <c r="V5343" s="1">
        <f t="shared" si="424"/>
        <v>9.724969004120215</v>
      </c>
      <c r="X5343" s="4">
        <f>10-SUM(U5343&lt;$X$1,U5343&lt;$X$2,U5343&lt;$X$3,U5343&lt;$X$4,U5343&lt;$X$5,U5343&lt;$X$6,U5343&lt;$X$7,U5343&lt;$X$8,U5343&lt;$X$9,U5343&lt;$X$10)</f>
        <v>5</v>
      </c>
      <c r="Y5343" s="4">
        <f>SUM(V5343&lt;$Y$1,V5343&lt;$Y$2,V5343&lt;$Y$3,V5343&lt;$Y$4,V5343&lt;$Y$5,V5343&lt;$Y$6,V5343&lt;$Y$7,V5343&lt;$Y$8,V5343&lt;$Y$9,V5343&lt;$Y$10)</f>
        <v>2</v>
      </c>
      <c r="AA5343" s="10">
        <f t="shared" si="425"/>
        <v>6.2500000000000003E-3</v>
      </c>
    </row>
    <row r="5344" spans="1:27">
      <c r="A5344" s="4"/>
      <c r="B5344" t="s">
        <v>11</v>
      </c>
      <c r="C5344">
        <v>29</v>
      </c>
      <c r="D5344" s="1">
        <v>-19.8</v>
      </c>
      <c r="E5344" s="1">
        <v>-0.12</v>
      </c>
      <c r="F5344" s="1">
        <v>4.75</v>
      </c>
      <c r="G5344" s="1">
        <v>-0.32800000000000001</v>
      </c>
      <c r="H5344" s="1">
        <v>15.5</v>
      </c>
      <c r="I5344" s="1">
        <v>0.149999999999999</v>
      </c>
      <c r="J5344" s="1">
        <v>-0.52999999999999703</v>
      </c>
      <c r="K5344" s="1">
        <v>9.5</v>
      </c>
      <c r="L5344" s="1">
        <v>-1.35</v>
      </c>
      <c r="M5344" s="1">
        <v>-10.6</v>
      </c>
      <c r="O5344" s="1">
        <f>случ!I5332</f>
        <v>-38.759686379518485</v>
      </c>
      <c r="P5344" s="1">
        <f t="shared" si="421"/>
        <v>13.630313620481516</v>
      </c>
      <c r="Q5344">
        <f t="shared" si="422"/>
        <v>-1</v>
      </c>
      <c r="S5344">
        <f>случ!J5332</f>
        <v>-14.70450950304758</v>
      </c>
      <c r="T5344">
        <f>случ!K5332</f>
        <v>-2.3481574046000766</v>
      </c>
      <c r="U5344" s="1">
        <f t="shared" si="423"/>
        <v>10.873490496952458</v>
      </c>
      <c r="V5344" s="1">
        <f t="shared" si="424"/>
        <v>9.9898425953999492</v>
      </c>
      <c r="X5344" s="4">
        <f>10-SUM(U5344&lt;$X$1,U5344&lt;$X$2,U5344&lt;$X$3,U5344&lt;$X$4,U5344&lt;$X$5,U5344&lt;$X$6,U5344&lt;$X$7,U5344&lt;$X$8,U5344&lt;$X$9,U5344&lt;$X$10)</f>
        <v>2</v>
      </c>
      <c r="Y5344" s="4">
        <f>SUM(V5344&lt;$Y$1,V5344&lt;$Y$2,V5344&lt;$Y$3,V5344&lt;$Y$4,V5344&lt;$Y$5,V5344&lt;$Y$6,V5344&lt;$Y$7,V5344&lt;$Y$8,V5344&lt;$Y$9,V5344&lt;$Y$10)</f>
        <v>2</v>
      </c>
      <c r="AA5344" s="10">
        <f t="shared" si="425"/>
        <v>-2.5000000000000001E-3</v>
      </c>
    </row>
    <row r="5345" spans="1:27">
      <c r="A5345" s="4"/>
      <c r="B5345" t="s">
        <v>12</v>
      </c>
      <c r="C5345">
        <v>29</v>
      </c>
      <c r="D5345" s="1">
        <v>11.2</v>
      </c>
      <c r="E5345" s="1">
        <v>-0.15</v>
      </c>
      <c r="F5345" s="1">
        <v>4.75</v>
      </c>
      <c r="G5345" s="1">
        <v>9.9599999999999994E-2</v>
      </c>
      <c r="H5345" s="1">
        <v>13</v>
      </c>
      <c r="I5345" s="1">
        <v>0.625</v>
      </c>
      <c r="J5345" s="1">
        <v>-0.70000000000000095</v>
      </c>
      <c r="K5345" s="1">
        <v>8.25</v>
      </c>
      <c r="L5345" s="1">
        <v>-1.875</v>
      </c>
      <c r="M5345" s="1">
        <v>-11</v>
      </c>
      <c r="O5345" s="1">
        <f>случ!I5333</f>
        <v>50.09094603068624</v>
      </c>
      <c r="P5345" s="1">
        <f t="shared" si="421"/>
        <v>121.48094603068624</v>
      </c>
      <c r="Q5345">
        <f t="shared" si="422"/>
        <v>1</v>
      </c>
      <c r="S5345">
        <f>случ!J5333</f>
        <v>4.668559896032173</v>
      </c>
      <c r="T5345">
        <f>случ!K5333</f>
        <v>10.573232096241941</v>
      </c>
      <c r="U5345" s="1">
        <f t="shared" si="423"/>
        <v>22.220959896032163</v>
      </c>
      <c r="V5345" s="1">
        <f t="shared" si="424"/>
        <v>27.373632096241927</v>
      </c>
      <c r="X5345" s="4">
        <f>10-SUM(U5345&lt;$X$1,U5345&lt;$X$2,U5345&lt;$X$3,U5345&lt;$X$4,U5345&lt;$X$5,U5345&lt;$X$6,U5345&lt;$X$7,U5345&lt;$X$8,U5345&lt;$X$9,U5345&lt;$X$10)</f>
        <v>5</v>
      </c>
      <c r="Y5345" s="4">
        <f>SUM(V5345&lt;$Y$1,V5345&lt;$Y$2,V5345&lt;$Y$3,V5345&lt;$Y$4,V5345&lt;$Y$5,V5345&lt;$Y$6,V5345&lt;$Y$7,V5345&lt;$Y$8,V5345&lt;$Y$9,V5345&lt;$Y$10)</f>
        <v>0</v>
      </c>
      <c r="AA5345" s="10">
        <f t="shared" si="425"/>
        <v>6.2500000000000003E-3</v>
      </c>
    </row>
    <row r="5346" spans="1:27">
      <c r="A5346" s="4"/>
      <c r="B5346" t="s">
        <v>13</v>
      </c>
      <c r="C5346">
        <v>29</v>
      </c>
      <c r="D5346" s="1">
        <v>31.5</v>
      </c>
      <c r="E5346" s="1">
        <v>0</v>
      </c>
      <c r="F5346" s="1">
        <v>4.75</v>
      </c>
      <c r="G5346" s="1">
        <v>0.19900000000000001</v>
      </c>
      <c r="H5346" s="1">
        <v>13</v>
      </c>
      <c r="I5346" s="1">
        <v>0</v>
      </c>
      <c r="J5346" s="1">
        <v>-0.23</v>
      </c>
      <c r="K5346" s="1">
        <v>8.25</v>
      </c>
      <c r="L5346" s="1">
        <v>0</v>
      </c>
      <c r="M5346" s="1">
        <v>-0.6</v>
      </c>
      <c r="O5346" s="1">
        <f>случ!I5334</f>
        <v>20.967559969561673</v>
      </c>
      <c r="P5346" s="1">
        <f t="shared" si="421"/>
        <v>108.26755996956167</v>
      </c>
      <c r="Q5346">
        <f t="shared" si="422"/>
        <v>1</v>
      </c>
      <c r="S5346">
        <f>случ!J5334</f>
        <v>12.106463918698822</v>
      </c>
      <c r="T5346">
        <f>случ!K5334</f>
        <v>-1.5216381309130727</v>
      </c>
      <c r="U5346" s="1">
        <f t="shared" si="423"/>
        <v>36.822463918698823</v>
      </c>
      <c r="V5346" s="1">
        <f t="shared" si="424"/>
        <v>-3.4856381309130726</v>
      </c>
      <c r="X5346" s="4">
        <f>10-SUM(U5346&lt;$X$1,U5346&lt;$X$2,U5346&lt;$X$3,U5346&lt;$X$4,U5346&lt;$X$5,U5346&lt;$X$6,U5346&lt;$X$7,U5346&lt;$X$8,U5346&lt;$X$9,U5346&lt;$X$10)</f>
        <v>9</v>
      </c>
      <c r="Y5346" s="4">
        <f>SUM(V5346&lt;$Y$1,V5346&lt;$Y$2,V5346&lt;$Y$3,V5346&lt;$Y$4,V5346&lt;$Y$5,V5346&lt;$Y$6,V5346&lt;$Y$7,V5346&lt;$Y$8,V5346&lt;$Y$9,V5346&lt;$Y$10)</f>
        <v>7</v>
      </c>
      <c r="AA5346" s="10">
        <f t="shared" si="425"/>
        <v>1.125E-2</v>
      </c>
    </row>
    <row r="5347" spans="1:27">
      <c r="A5347" s="4"/>
      <c r="B5347" t="s">
        <v>14</v>
      </c>
      <c r="C5347">
        <v>29</v>
      </c>
      <c r="D5347" s="1">
        <v>41</v>
      </c>
      <c r="E5347" s="1">
        <v>0</v>
      </c>
      <c r="F5347" s="1">
        <v>4.75</v>
      </c>
      <c r="G5347" s="1">
        <v>0.22</v>
      </c>
      <c r="H5347" s="1">
        <v>13</v>
      </c>
      <c r="I5347" s="1">
        <v>0</v>
      </c>
      <c r="J5347" s="1">
        <v>0.119999999999999</v>
      </c>
      <c r="K5347" s="1">
        <v>8.25</v>
      </c>
      <c r="L5347" s="1">
        <v>0</v>
      </c>
      <c r="M5347" s="1">
        <v>2.4</v>
      </c>
      <c r="O5347" s="1">
        <f>случ!I5335</f>
        <v>15.154504203796268</v>
      </c>
      <c r="P5347" s="1">
        <f t="shared" si="421"/>
        <v>109.10450420379627</v>
      </c>
      <c r="Q5347">
        <f t="shared" si="422"/>
        <v>1</v>
      </c>
      <c r="S5347">
        <f>случ!J5335</f>
        <v>17.753054524459664</v>
      </c>
      <c r="T5347">
        <f>случ!K5335</f>
        <v>11.251789812671396</v>
      </c>
      <c r="U5347" s="1">
        <f t="shared" si="423"/>
        <v>49.89305452445965</v>
      </c>
      <c r="V5347" s="1">
        <f t="shared" si="424"/>
        <v>10.816789812671381</v>
      </c>
      <c r="X5347" s="4">
        <f>10-SUM(U5347&lt;$X$1,U5347&lt;$X$2,U5347&lt;$X$3,U5347&lt;$X$4,U5347&lt;$X$5,U5347&lt;$X$6,U5347&lt;$X$7,U5347&lt;$X$8,U5347&lt;$X$9,U5347&lt;$X$10)</f>
        <v>10</v>
      </c>
      <c r="Y5347" s="4">
        <f>SUM(V5347&lt;$Y$1,V5347&lt;$Y$2,V5347&lt;$Y$3,V5347&lt;$Y$4,V5347&lt;$Y$5,V5347&lt;$Y$6,V5347&lt;$Y$7,V5347&lt;$Y$8,V5347&lt;$Y$9,V5347&lt;$Y$10)</f>
        <v>2</v>
      </c>
      <c r="AA5347" s="10">
        <f t="shared" si="425"/>
        <v>1.2500000000000001E-2</v>
      </c>
    </row>
    <row r="5348" spans="1:27">
      <c r="A5348" s="4"/>
      <c r="B5348" t="s">
        <v>15</v>
      </c>
      <c r="C5348">
        <v>29</v>
      </c>
      <c r="D5348" s="1">
        <v>36.4</v>
      </c>
      <c r="E5348" s="1">
        <v>-0.25</v>
      </c>
      <c r="F5348" s="1">
        <v>4.75</v>
      </c>
      <c r="G5348" s="1">
        <v>0.26999999999999902</v>
      </c>
      <c r="H5348" s="1">
        <v>13</v>
      </c>
      <c r="I5348" s="1">
        <v>0</v>
      </c>
      <c r="J5348" s="1">
        <v>0.21</v>
      </c>
      <c r="K5348" s="1">
        <v>7.2</v>
      </c>
      <c r="L5348" s="1">
        <v>0</v>
      </c>
      <c r="M5348" s="1">
        <v>0.6</v>
      </c>
      <c r="O5348" s="1">
        <f>случ!I5336</f>
        <v>-2.3059316159096244</v>
      </c>
      <c r="P5348" s="1">
        <f t="shared" si="421"/>
        <v>85.174068384090361</v>
      </c>
      <c r="Q5348">
        <f t="shared" si="422"/>
        <v>1</v>
      </c>
      <c r="S5348">
        <f>случ!J5336</f>
        <v>17.017528815697595</v>
      </c>
      <c r="T5348">
        <f>случ!K5336</f>
        <v>5.9056504547580948</v>
      </c>
      <c r="U5348" s="1">
        <f t="shared" si="423"/>
        <v>46.127528815697602</v>
      </c>
      <c r="V5348" s="1">
        <f t="shared" si="424"/>
        <v>9.9656504547580944</v>
      </c>
      <c r="X5348" s="4">
        <f>10-SUM(U5348&lt;$X$1,U5348&lt;$X$2,U5348&lt;$X$3,U5348&lt;$X$4,U5348&lt;$X$5,U5348&lt;$X$6,U5348&lt;$X$7,U5348&lt;$X$8,U5348&lt;$X$9,U5348&lt;$X$10)</f>
        <v>10</v>
      </c>
      <c r="Y5348" s="4">
        <f>SUM(V5348&lt;$Y$1,V5348&lt;$Y$2,V5348&lt;$Y$3,V5348&lt;$Y$4,V5348&lt;$Y$5,V5348&lt;$Y$6,V5348&lt;$Y$7,V5348&lt;$Y$8,V5348&lt;$Y$9,V5348&lt;$Y$10)</f>
        <v>2</v>
      </c>
      <c r="AA5348" s="10">
        <f t="shared" si="425"/>
        <v>1.2500000000000001E-2</v>
      </c>
    </row>
    <row r="5349" spans="1:27">
      <c r="A5349" s="4"/>
      <c r="B5349" t="s">
        <v>16</v>
      </c>
      <c r="C5349">
        <v>29</v>
      </c>
      <c r="D5349" s="1">
        <v>33.5</v>
      </c>
      <c r="E5349" s="1">
        <v>-0.25</v>
      </c>
      <c r="F5349" s="1">
        <v>4.75</v>
      </c>
      <c r="G5349" s="1">
        <v>0.3</v>
      </c>
      <c r="H5349" s="1">
        <v>13</v>
      </c>
      <c r="I5349" s="1">
        <v>0</v>
      </c>
      <c r="J5349" s="1">
        <v>-0.12999999999999901</v>
      </c>
      <c r="K5349" s="1">
        <v>7.2</v>
      </c>
      <c r="L5349" s="1">
        <v>0</v>
      </c>
      <c r="M5349" s="1">
        <v>4.5</v>
      </c>
      <c r="O5349" s="1">
        <f>случ!I5337</f>
        <v>52.227388264741236</v>
      </c>
      <c r="P5349" s="1">
        <f t="shared" si="421"/>
        <v>137.67738826474124</v>
      </c>
      <c r="Q5349">
        <f t="shared" si="422"/>
        <v>1</v>
      </c>
      <c r="S5349">
        <f>случ!J5337</f>
        <v>0.40563951545226029</v>
      </c>
      <c r="T5349">
        <f>случ!K5337</f>
        <v>5.7061726537374859</v>
      </c>
      <c r="U5349" s="1">
        <f t="shared" si="423"/>
        <v>28.815639515452272</v>
      </c>
      <c r="V5349" s="1">
        <f t="shared" si="424"/>
        <v>1.4161726537374975</v>
      </c>
      <c r="X5349" s="4">
        <f>10-SUM(U5349&lt;$X$1,U5349&lt;$X$2,U5349&lt;$X$3,U5349&lt;$X$4,U5349&lt;$X$5,U5349&lt;$X$6,U5349&lt;$X$7,U5349&lt;$X$8,U5349&lt;$X$9,U5349&lt;$X$10)</f>
        <v>7</v>
      </c>
      <c r="Y5349" s="4">
        <f>SUM(V5349&lt;$Y$1,V5349&lt;$Y$2,V5349&lt;$Y$3,V5349&lt;$Y$4,V5349&lt;$Y$5,V5349&lt;$Y$6,V5349&lt;$Y$7,V5349&lt;$Y$8,V5349&lt;$Y$9,V5349&lt;$Y$10)</f>
        <v>5</v>
      </c>
      <c r="AA5349" s="10">
        <f t="shared" si="425"/>
        <v>8.7500000000000008E-3</v>
      </c>
    </row>
    <row r="5350" spans="1:27">
      <c r="A5350" s="4"/>
      <c r="B5350" t="s">
        <v>17</v>
      </c>
      <c r="C5350">
        <v>29</v>
      </c>
      <c r="D5350" s="1">
        <v>28.3</v>
      </c>
      <c r="E5350" s="1">
        <v>0</v>
      </c>
      <c r="F5350" s="1">
        <v>4.75</v>
      </c>
      <c r="G5350" s="1">
        <v>0.27900000000000003</v>
      </c>
      <c r="H5350" s="1">
        <v>13</v>
      </c>
      <c r="I5350" s="1">
        <v>0</v>
      </c>
      <c r="J5350" s="1">
        <v>0</v>
      </c>
      <c r="K5350" s="1">
        <v>7.2</v>
      </c>
      <c r="L5350" s="1">
        <v>0</v>
      </c>
      <c r="M5350" s="1">
        <v>0.9</v>
      </c>
      <c r="O5350" s="1">
        <f>случ!I5338</f>
        <v>57.335266486297762</v>
      </c>
      <c r="P5350" s="1">
        <f t="shared" si="421"/>
        <v>142.39526648629777</v>
      </c>
      <c r="Q5350">
        <f t="shared" si="422"/>
        <v>1</v>
      </c>
      <c r="S5350">
        <f>случ!J5338</f>
        <v>12.860451837566274</v>
      </c>
      <c r="T5350">
        <f>случ!K5338</f>
        <v>6.9560795537010343</v>
      </c>
      <c r="U5350" s="1">
        <f t="shared" si="423"/>
        <v>39.486451837566271</v>
      </c>
      <c r="V5350" s="1">
        <f t="shared" si="424"/>
        <v>7.9770795537010333</v>
      </c>
      <c r="X5350" s="4">
        <f>10-SUM(U5350&lt;$X$1,U5350&lt;$X$2,U5350&lt;$X$3,U5350&lt;$X$4,U5350&lt;$X$5,U5350&lt;$X$6,U5350&lt;$X$7,U5350&lt;$X$8,U5350&lt;$X$9,U5350&lt;$X$10)</f>
        <v>9</v>
      </c>
      <c r="Y5350" s="4">
        <f>SUM(V5350&lt;$Y$1,V5350&lt;$Y$2,V5350&lt;$Y$3,V5350&lt;$Y$4,V5350&lt;$Y$5,V5350&lt;$Y$6,V5350&lt;$Y$7,V5350&lt;$Y$8,V5350&lt;$Y$9,V5350&lt;$Y$10)</f>
        <v>3</v>
      </c>
      <c r="AA5350" s="10">
        <f t="shared" si="425"/>
        <v>1.125E-2</v>
      </c>
    </row>
    <row r="5351" spans="1:27">
      <c r="A5351" s="4"/>
      <c r="B5351" t="s">
        <v>18</v>
      </c>
      <c r="C5351">
        <v>29</v>
      </c>
      <c r="D5351" s="1">
        <v>17.3</v>
      </c>
      <c r="E5351" s="1">
        <v>0</v>
      </c>
      <c r="F5351" s="1">
        <v>5</v>
      </c>
      <c r="G5351" s="1">
        <v>0.34999999999999898</v>
      </c>
      <c r="H5351" s="1">
        <v>13</v>
      </c>
      <c r="I5351" s="1">
        <v>0</v>
      </c>
      <c r="J5351" s="1">
        <v>-9.9999999999997799E-3</v>
      </c>
      <c r="K5351" s="1">
        <v>7.2</v>
      </c>
      <c r="L5351" s="1">
        <v>0</v>
      </c>
      <c r="M5351" s="1">
        <v>-2.2999999999999998</v>
      </c>
      <c r="O5351" s="1">
        <f>случ!I5339</f>
        <v>54.061574772348813</v>
      </c>
      <c r="P5351" s="1">
        <f t="shared" si="421"/>
        <v>134.17157477234881</v>
      </c>
      <c r="Q5351">
        <f t="shared" si="422"/>
        <v>1</v>
      </c>
      <c r="S5351">
        <f>случ!J5339</f>
        <v>-9.533480096376092</v>
      </c>
      <c r="T5351">
        <f>случ!K5339</f>
        <v>-2.7214974452422163</v>
      </c>
      <c r="U5351" s="1">
        <f t="shared" si="423"/>
        <v>13.336519903623916</v>
      </c>
      <c r="V5351" s="1">
        <f t="shared" si="424"/>
        <v>1.298502554757786</v>
      </c>
      <c r="X5351" s="4">
        <f>10-SUM(U5351&lt;$X$1,U5351&lt;$X$2,U5351&lt;$X$3,U5351&lt;$X$4,U5351&lt;$X$5,U5351&lt;$X$6,U5351&lt;$X$7,U5351&lt;$X$8,U5351&lt;$X$9,U5351&lt;$X$10)</f>
        <v>3</v>
      </c>
      <c r="Y5351" s="4">
        <f>SUM(V5351&lt;$Y$1,V5351&lt;$Y$2,V5351&lt;$Y$3,V5351&lt;$Y$4,V5351&lt;$Y$5,V5351&lt;$Y$6,V5351&lt;$Y$7,V5351&lt;$Y$8,V5351&lt;$Y$9,V5351&lt;$Y$10)</f>
        <v>5</v>
      </c>
      <c r="AA5351" s="10">
        <f t="shared" si="425"/>
        <v>3.7499999999999999E-3</v>
      </c>
    </row>
    <row r="5352" spans="1:27">
      <c r="A5352" s="4"/>
      <c r="B5352" t="s">
        <v>19</v>
      </c>
      <c r="C5352">
        <v>29</v>
      </c>
      <c r="D5352" s="1">
        <v>23.1</v>
      </c>
      <c r="E5352" s="1">
        <v>0</v>
      </c>
      <c r="F5352" s="1">
        <v>5</v>
      </c>
      <c r="G5352" s="1">
        <v>0.27900000000000003</v>
      </c>
      <c r="H5352" s="1">
        <v>13</v>
      </c>
      <c r="I5352" s="1">
        <v>0</v>
      </c>
      <c r="J5352" s="1">
        <v>-3.0000000000001099E-2</v>
      </c>
      <c r="K5352" s="1">
        <v>7.2</v>
      </c>
      <c r="L5352" s="1">
        <v>0</v>
      </c>
      <c r="M5352" s="1">
        <v>0.2</v>
      </c>
      <c r="O5352" s="1">
        <f>случ!I5340</f>
        <v>52.285608651333398</v>
      </c>
      <c r="P5352" s="1">
        <f t="shared" si="421"/>
        <v>136.45560865133339</v>
      </c>
      <c r="Q5352">
        <f t="shared" si="422"/>
        <v>1</v>
      </c>
      <c r="S5352">
        <f>случ!J5340</f>
        <v>-14.012846802758315</v>
      </c>
      <c r="T5352">
        <f>случ!K5340</f>
        <v>0.67754860900148683</v>
      </c>
      <c r="U5352" s="1">
        <f t="shared" si="423"/>
        <v>11.523153197241669</v>
      </c>
      <c r="V5352" s="1">
        <f t="shared" si="424"/>
        <v>2.0085486090014717</v>
      </c>
      <c r="X5352" s="4">
        <f>10-SUM(U5352&lt;$X$1,U5352&lt;$X$2,U5352&lt;$X$3,U5352&lt;$X$4,U5352&lt;$X$5,U5352&lt;$X$6,U5352&lt;$X$7,U5352&lt;$X$8,U5352&lt;$X$9,U5352&lt;$X$10)</f>
        <v>2</v>
      </c>
      <c r="Y5352" s="4">
        <f>SUM(V5352&lt;$Y$1,V5352&lt;$Y$2,V5352&lt;$Y$3,V5352&lt;$Y$4,V5352&lt;$Y$5,V5352&lt;$Y$6,V5352&lt;$Y$7,V5352&lt;$Y$8,V5352&lt;$Y$9,V5352&lt;$Y$10)</f>
        <v>5</v>
      </c>
      <c r="AA5352" s="10">
        <f t="shared" si="425"/>
        <v>2.5000000000000001E-3</v>
      </c>
    </row>
    <row r="5353" spans="1:27">
      <c r="A5353" s="4"/>
      <c r="B5353" t="s">
        <v>20</v>
      </c>
      <c r="C5353">
        <v>29</v>
      </c>
      <c r="D5353" s="1">
        <v>18.8</v>
      </c>
      <c r="E5353" s="1">
        <v>0</v>
      </c>
      <c r="F5353" s="1">
        <v>5.25</v>
      </c>
      <c r="G5353" s="1">
        <v>0.9</v>
      </c>
      <c r="H5353" s="1">
        <v>14</v>
      </c>
      <c r="I5353" s="1">
        <v>-0.11111111111111099</v>
      </c>
      <c r="J5353" s="1">
        <v>0.54</v>
      </c>
      <c r="K5353" s="1">
        <v>7.2</v>
      </c>
      <c r="L5353" s="1">
        <v>0.88888888888888795</v>
      </c>
      <c r="M5353" s="1">
        <v>1.7</v>
      </c>
      <c r="O5353" s="1">
        <f>случ!I5341</f>
        <v>42.252668201853595</v>
      </c>
      <c r="P5353" s="1">
        <f t="shared" si="421"/>
        <v>127.11822375740914</v>
      </c>
      <c r="Q5353">
        <f t="shared" si="422"/>
        <v>1</v>
      </c>
      <c r="S5353">
        <f>случ!J5341</f>
        <v>-26.834760834822529</v>
      </c>
      <c r="T5353">
        <f>случ!K5341</f>
        <v>3.4072460815138945</v>
      </c>
      <c r="U5353" s="1">
        <f t="shared" si="423"/>
        <v>0.55190583184414166</v>
      </c>
      <c r="V5353" s="1">
        <f t="shared" si="424"/>
        <v>6.2494683037361209</v>
      </c>
      <c r="X5353" s="4">
        <f>10-SUM(U5353&lt;$X$1,U5353&lt;$X$2,U5353&lt;$X$3,U5353&lt;$X$4,U5353&lt;$X$5,U5353&lt;$X$6,U5353&lt;$X$7,U5353&lt;$X$8,U5353&lt;$X$9,U5353&lt;$X$10)</f>
        <v>0</v>
      </c>
      <c r="Y5353" s="4">
        <f>SUM(V5353&lt;$Y$1,V5353&lt;$Y$2,V5353&lt;$Y$3,V5353&lt;$Y$4,V5353&lt;$Y$5,V5353&lt;$Y$6,V5353&lt;$Y$7,V5353&lt;$Y$8,V5353&lt;$Y$9,V5353&lt;$Y$10)</f>
        <v>3</v>
      </c>
      <c r="AA5353" s="10">
        <f t="shared" si="425"/>
        <v>0</v>
      </c>
    </row>
    <row r="5354" spans="1:27">
      <c r="A5354" s="4"/>
      <c r="B5354" t="s">
        <v>21</v>
      </c>
      <c r="C5354">
        <v>29</v>
      </c>
      <c r="D5354" s="1">
        <v>-9.3000000000000007</v>
      </c>
      <c r="E5354" s="1">
        <v>0</v>
      </c>
      <c r="F5354" s="1">
        <v>5.25</v>
      </c>
      <c r="G5354" s="1">
        <v>1.69999999999999</v>
      </c>
      <c r="H5354" s="1">
        <v>14</v>
      </c>
      <c r="I5354" s="1">
        <v>0</v>
      </c>
      <c r="J5354" s="1">
        <v>0.82</v>
      </c>
      <c r="K5354" s="1">
        <v>7.2</v>
      </c>
      <c r="L5354" s="1">
        <v>0</v>
      </c>
      <c r="M5354" s="1">
        <v>0.5</v>
      </c>
      <c r="O5354" s="1">
        <f>случ!I5342</f>
        <v>5.9849848505465131</v>
      </c>
      <c r="P5354" s="1">
        <f t="shared" si="421"/>
        <v>71.22498485054652</v>
      </c>
      <c r="Q5354">
        <f t="shared" si="422"/>
        <v>1</v>
      </c>
      <c r="S5354">
        <f>случ!J5342</f>
        <v>-17.240249668811774</v>
      </c>
      <c r="T5354">
        <f>случ!K5342</f>
        <v>6.442645944553373</v>
      </c>
      <c r="U5354" s="1">
        <f t="shared" si="423"/>
        <v>12.119750331188289</v>
      </c>
      <c r="V5354" s="1">
        <f t="shared" si="424"/>
        <v>18.10264594455338</v>
      </c>
      <c r="X5354" s="4">
        <f>10-SUM(U5354&lt;$X$1,U5354&lt;$X$2,U5354&lt;$X$3,U5354&lt;$X$4,U5354&lt;$X$5,U5354&lt;$X$6,U5354&lt;$X$7,U5354&lt;$X$8,U5354&lt;$X$9,U5354&lt;$X$10)</f>
        <v>2</v>
      </c>
      <c r="Y5354" s="4">
        <f>SUM(V5354&lt;$Y$1,V5354&lt;$Y$2,V5354&lt;$Y$3,V5354&lt;$Y$4,V5354&lt;$Y$5,V5354&lt;$Y$6,V5354&lt;$Y$7,V5354&lt;$Y$8,V5354&lt;$Y$9,V5354&lt;$Y$10)</f>
        <v>1</v>
      </c>
      <c r="AA5354" s="10">
        <f t="shared" si="425"/>
        <v>2.5000000000000001E-3</v>
      </c>
    </row>
    <row r="5355" spans="1:27">
      <c r="A5355" s="4"/>
      <c r="B5355" t="s">
        <v>22</v>
      </c>
      <c r="C5355">
        <v>29</v>
      </c>
      <c r="D5355" s="1">
        <v>-18.8</v>
      </c>
      <c r="E5355" s="1">
        <v>0.25</v>
      </c>
      <c r="F5355" s="1">
        <v>5.5</v>
      </c>
      <c r="G5355" s="1">
        <v>2.92</v>
      </c>
      <c r="H5355" s="1">
        <v>16.5</v>
      </c>
      <c r="I5355" s="1">
        <v>0</v>
      </c>
      <c r="J5355" s="1">
        <v>3.22</v>
      </c>
      <c r="K5355" s="1">
        <v>7.2</v>
      </c>
      <c r="L5355" s="1">
        <v>2.5</v>
      </c>
      <c r="M5355" s="1">
        <v>-1.7</v>
      </c>
      <c r="O5355" s="1">
        <f>случ!I5343</f>
        <v>4.9643781024751652</v>
      </c>
      <c r="P5355" s="1">
        <f t="shared" si="421"/>
        <v>72.054378102475169</v>
      </c>
      <c r="Q5355">
        <f t="shared" si="422"/>
        <v>1</v>
      </c>
      <c r="S5355">
        <f>случ!J5343</f>
        <v>17.36857035581572</v>
      </c>
      <c r="T5355">
        <f>случ!K5343</f>
        <v>-1.180562320928594</v>
      </c>
      <c r="U5355" s="1">
        <f t="shared" si="423"/>
        <v>58.408570355815719</v>
      </c>
      <c r="V5355" s="1">
        <f t="shared" si="424"/>
        <v>35.159437679071409</v>
      </c>
      <c r="X5355" s="4">
        <f>10-SUM(U5355&lt;$X$1,U5355&lt;$X$2,U5355&lt;$X$3,U5355&lt;$X$4,U5355&lt;$X$5,U5355&lt;$X$6,U5355&lt;$X$7,U5355&lt;$X$8,U5355&lt;$X$9,U5355&lt;$X$10)</f>
        <v>10</v>
      </c>
      <c r="Y5355" s="4">
        <f>SUM(V5355&lt;$Y$1,V5355&lt;$Y$2,V5355&lt;$Y$3,V5355&lt;$Y$4,V5355&lt;$Y$5,V5355&lt;$Y$6,V5355&lt;$Y$7,V5355&lt;$Y$8,V5355&lt;$Y$9,V5355&lt;$Y$10)</f>
        <v>0</v>
      </c>
      <c r="AA5355" s="10">
        <f t="shared" si="425"/>
        <v>1.2500000000000001E-2</v>
      </c>
    </row>
    <row r="5356" spans="1:27">
      <c r="A5356" s="4"/>
      <c r="B5356" t="s">
        <v>23</v>
      </c>
      <c r="C5356">
        <v>29</v>
      </c>
      <c r="D5356" s="1">
        <v>-6.9</v>
      </c>
      <c r="E5356" s="1">
        <v>0.25</v>
      </c>
      <c r="F5356" s="1">
        <v>5.5</v>
      </c>
      <c r="G5356" s="1">
        <v>2.19999999999999</v>
      </c>
      <c r="H5356" s="1">
        <v>16.5</v>
      </c>
      <c r="I5356" s="1">
        <v>0</v>
      </c>
      <c r="J5356" s="1">
        <v>-1.05</v>
      </c>
      <c r="K5356" s="1">
        <v>7.2</v>
      </c>
      <c r="L5356" s="1">
        <v>0</v>
      </c>
      <c r="M5356" s="1">
        <v>-9.6999999999999904</v>
      </c>
      <c r="O5356" s="1">
        <f>случ!I5344</f>
        <v>-12.058800243493566</v>
      </c>
      <c r="P5356" s="1">
        <f t="shared" si="421"/>
        <v>63.361199756506437</v>
      </c>
      <c r="Q5356">
        <f t="shared" si="422"/>
        <v>1</v>
      </c>
      <c r="S5356">
        <f>случ!J5344</f>
        <v>10.510968146650111</v>
      </c>
      <c r="T5356">
        <f>случ!K5344</f>
        <v>-6.5423485486911792</v>
      </c>
      <c r="U5356" s="1">
        <f t="shared" si="423"/>
        <v>4.8609681466501815</v>
      </c>
      <c r="V5356" s="1">
        <f t="shared" si="424"/>
        <v>-6.9923485486911803</v>
      </c>
      <c r="X5356" s="4">
        <f>10-SUM(U5356&lt;$X$1,U5356&lt;$X$2,U5356&lt;$X$3,U5356&lt;$X$4,U5356&lt;$X$5,U5356&lt;$X$6,U5356&lt;$X$7,U5356&lt;$X$8,U5356&lt;$X$9,U5356&lt;$X$10)</f>
        <v>0</v>
      </c>
      <c r="Y5356" s="4">
        <f>SUM(V5356&lt;$Y$1,V5356&lt;$Y$2,V5356&lt;$Y$3,V5356&lt;$Y$4,V5356&lt;$Y$5,V5356&lt;$Y$6,V5356&lt;$Y$7,V5356&lt;$Y$8,V5356&lt;$Y$9,V5356&lt;$Y$10)</f>
        <v>7</v>
      </c>
      <c r="AA5356" s="10">
        <f t="shared" si="425"/>
        <v>0</v>
      </c>
    </row>
    <row r="5357" spans="1:27">
      <c r="A5357" s="4"/>
      <c r="B5357" t="s">
        <v>24</v>
      </c>
      <c r="C5357">
        <v>29</v>
      </c>
      <c r="D5357" s="1">
        <v>3.4999999999999898</v>
      </c>
      <c r="E5357" s="1">
        <v>0</v>
      </c>
      <c r="F5357" s="1">
        <v>5.5</v>
      </c>
      <c r="G5357" s="1">
        <v>0.629</v>
      </c>
      <c r="H5357" s="1">
        <v>16.5</v>
      </c>
      <c r="I5357" s="1">
        <v>0</v>
      </c>
      <c r="J5357" s="1">
        <v>-1.8799999999999899</v>
      </c>
      <c r="K5357" s="1">
        <v>6.1</v>
      </c>
      <c r="L5357" s="1">
        <v>0</v>
      </c>
      <c r="M5357" s="1">
        <v>-2.7</v>
      </c>
      <c r="O5357" s="1">
        <f>случ!I5345</f>
        <v>36.081876637411753</v>
      </c>
      <c r="P5357" s="1">
        <f t="shared" si="421"/>
        <v>115.53187663741174</v>
      </c>
      <c r="Q5357">
        <f t="shared" si="422"/>
        <v>1</v>
      </c>
      <c r="S5357">
        <f>случ!J5345</f>
        <v>-10.914654356912967</v>
      </c>
      <c r="T5357">
        <f>случ!K5345</f>
        <v>5.9147671638639405</v>
      </c>
      <c r="U5357" s="1">
        <f t="shared" si="423"/>
        <v>-13.12865435691284</v>
      </c>
      <c r="V5357" s="1">
        <f t="shared" si="424"/>
        <v>-9.1042328361359264</v>
      </c>
      <c r="X5357" s="4">
        <f>10-SUM(U5357&lt;$X$1,U5357&lt;$X$2,U5357&lt;$X$3,U5357&lt;$X$4,U5357&lt;$X$5,U5357&lt;$X$6,U5357&lt;$X$7,U5357&lt;$X$8,U5357&lt;$X$9,U5357&lt;$X$10)</f>
        <v>0</v>
      </c>
      <c r="Y5357" s="4">
        <f>SUM(V5357&lt;$Y$1,V5357&lt;$Y$2,V5357&lt;$Y$3,V5357&lt;$Y$4,V5357&lt;$Y$5,V5357&lt;$Y$6,V5357&lt;$Y$7,V5357&lt;$Y$8,V5357&lt;$Y$9,V5357&lt;$Y$10)</f>
        <v>8</v>
      </c>
      <c r="AA5357" s="10">
        <f t="shared" si="425"/>
        <v>0</v>
      </c>
    </row>
    <row r="5358" spans="1:27">
      <c r="A5358" s="4"/>
      <c r="B5358" t="s">
        <v>25</v>
      </c>
      <c r="C5358">
        <v>29</v>
      </c>
      <c r="D5358" s="1">
        <v>28.9</v>
      </c>
      <c r="E5358" s="1">
        <v>0.125</v>
      </c>
      <c r="F5358" s="1">
        <v>5.75</v>
      </c>
      <c r="G5358" s="1">
        <v>0.60000000000000098</v>
      </c>
      <c r="H5358" s="1">
        <v>17.5</v>
      </c>
      <c r="I5358" s="1">
        <v>0</v>
      </c>
      <c r="J5358" s="1">
        <v>-0.16999999999999801</v>
      </c>
      <c r="K5358" s="1">
        <v>6.1</v>
      </c>
      <c r="L5358" s="1">
        <v>1</v>
      </c>
      <c r="M5358" s="1">
        <v>7.3</v>
      </c>
      <c r="O5358" s="1">
        <f>случ!I5346</f>
        <v>-45.752707162092875</v>
      </c>
      <c r="P5358" s="1">
        <f t="shared" si="421"/>
        <v>56.852292837907115</v>
      </c>
      <c r="Q5358">
        <f t="shared" si="422"/>
        <v>0</v>
      </c>
      <c r="S5358">
        <f>случ!J5346</f>
        <v>-17.365268051072999</v>
      </c>
      <c r="T5358">
        <f>случ!K5346</f>
        <v>5.5298428861272875</v>
      </c>
      <c r="U5358" s="1">
        <f t="shared" si="423"/>
        <v>8.824731948927024</v>
      </c>
      <c r="V5358" s="1">
        <f t="shared" si="424"/>
        <v>-0.23015711387268656</v>
      </c>
      <c r="X5358" s="4">
        <f>10-SUM(U5358&lt;$X$1,U5358&lt;$X$2,U5358&lt;$X$3,U5358&lt;$X$4,U5358&lt;$X$5,U5358&lt;$X$6,U5358&lt;$X$7,U5358&lt;$X$8,U5358&lt;$X$9,U5358&lt;$X$10)</f>
        <v>1</v>
      </c>
      <c r="Y5358" s="4">
        <f>SUM(V5358&lt;$Y$1,V5358&lt;$Y$2,V5358&lt;$Y$3,V5358&lt;$Y$4,V5358&lt;$Y$5,V5358&lt;$Y$6,V5358&lt;$Y$7,V5358&lt;$Y$8,V5358&lt;$Y$9,V5358&lt;$Y$10)</f>
        <v>6</v>
      </c>
      <c r="AA5358" s="10">
        <f t="shared" si="425"/>
        <v>0</v>
      </c>
    </row>
    <row r="5359" spans="1:27">
      <c r="A5359" s="4"/>
      <c r="B5359" t="s">
        <v>26</v>
      </c>
      <c r="C5359">
        <v>29</v>
      </c>
      <c r="D5359" s="1">
        <v>10.1</v>
      </c>
      <c r="E5359" s="1">
        <v>0.25</v>
      </c>
      <c r="F5359" s="1">
        <v>6</v>
      </c>
      <c r="G5359" s="1">
        <v>0.32</v>
      </c>
      <c r="H5359" s="1">
        <v>17.5</v>
      </c>
      <c r="I5359" s="1">
        <v>0</v>
      </c>
      <c r="J5359" s="1">
        <v>0.149999999999998</v>
      </c>
      <c r="K5359" s="1">
        <v>6.1</v>
      </c>
      <c r="L5359" s="1">
        <v>0</v>
      </c>
      <c r="M5359" s="1">
        <v>9.9</v>
      </c>
      <c r="O5359" s="1">
        <f>случ!I5347</f>
        <v>-27.203956828425468</v>
      </c>
      <c r="P5359" s="1">
        <f t="shared" si="421"/>
        <v>66.616043171574518</v>
      </c>
      <c r="Q5359">
        <f t="shared" si="422"/>
        <v>1</v>
      </c>
      <c r="S5359">
        <f>случ!J5347</f>
        <v>-18.043140437247004</v>
      </c>
      <c r="T5359">
        <f>случ!K5347</f>
        <v>13.908708267010155</v>
      </c>
      <c r="U5359" s="1">
        <f t="shared" si="423"/>
        <v>21.58685956275297</v>
      </c>
      <c r="V5359" s="1">
        <f t="shared" si="424"/>
        <v>13.98870826701013</v>
      </c>
      <c r="X5359" s="4">
        <f>10-SUM(U5359&lt;$X$1,U5359&lt;$X$2,U5359&lt;$X$3,U5359&lt;$X$4,U5359&lt;$X$5,U5359&lt;$X$6,U5359&lt;$X$7,U5359&lt;$X$8,U5359&lt;$X$9,U5359&lt;$X$10)</f>
        <v>5</v>
      </c>
      <c r="Y5359" s="4">
        <f>SUM(V5359&lt;$Y$1,V5359&lt;$Y$2,V5359&lt;$Y$3,V5359&lt;$Y$4,V5359&lt;$Y$5,V5359&lt;$Y$6,V5359&lt;$Y$7,V5359&lt;$Y$8,V5359&lt;$Y$9,V5359&lt;$Y$10)</f>
        <v>1</v>
      </c>
      <c r="AA5359" s="10">
        <f t="shared" si="425"/>
        <v>6.2500000000000003E-3</v>
      </c>
    </row>
    <row r="5360" spans="1:27">
      <c r="A5360" s="4"/>
      <c r="B5360" t="s">
        <v>27</v>
      </c>
      <c r="C5360">
        <v>29</v>
      </c>
      <c r="D5360" s="1">
        <v>5.2999999999999901</v>
      </c>
      <c r="E5360" s="1">
        <v>0.125</v>
      </c>
      <c r="F5360" s="1">
        <v>6</v>
      </c>
      <c r="G5360" s="1">
        <v>0.46899999999999997</v>
      </c>
      <c r="H5360" s="1">
        <v>17.5</v>
      </c>
      <c r="I5360" s="1">
        <v>0</v>
      </c>
      <c r="J5360" s="1">
        <v>-0.219999999999998</v>
      </c>
      <c r="K5360" s="1">
        <v>6.1</v>
      </c>
      <c r="L5360" s="1">
        <v>0</v>
      </c>
      <c r="M5360" s="1">
        <v>10.8</v>
      </c>
      <c r="O5360" s="1">
        <f>случ!I5348</f>
        <v>-76.222058625861678</v>
      </c>
      <c r="P5360" s="1">
        <f t="shared" si="421"/>
        <v>12.612941374138316</v>
      </c>
      <c r="Q5360">
        <f t="shared" si="422"/>
        <v>-1</v>
      </c>
      <c r="S5360">
        <f>случ!J5348</f>
        <v>-30.807781941684283</v>
      </c>
      <c r="T5360">
        <f>случ!K5348</f>
        <v>6.778740826095091</v>
      </c>
      <c r="U5360" s="1">
        <f t="shared" si="423"/>
        <v>4.018218058315739</v>
      </c>
      <c r="V5360" s="1">
        <f t="shared" si="424"/>
        <v>0.99974082609511594</v>
      </c>
      <c r="X5360" s="4">
        <f>10-SUM(U5360&lt;$X$1,U5360&lt;$X$2,U5360&lt;$X$3,U5360&lt;$X$4,U5360&lt;$X$5,U5360&lt;$X$6,U5360&lt;$X$7,U5360&lt;$X$8,U5360&lt;$X$9,U5360&lt;$X$10)</f>
        <v>0</v>
      </c>
      <c r="Y5360" s="4">
        <f>SUM(V5360&lt;$Y$1,V5360&lt;$Y$2,V5360&lt;$Y$3,V5360&lt;$Y$4,V5360&lt;$Y$5,V5360&lt;$Y$6,V5360&lt;$Y$7,V5360&lt;$Y$8,V5360&lt;$Y$9,V5360&lt;$Y$10)</f>
        <v>5</v>
      </c>
      <c r="AA5360" s="10">
        <f t="shared" si="425"/>
        <v>-6.2500000000000003E-3</v>
      </c>
    </row>
    <row r="5361" spans="1:27">
      <c r="A5361" s="4"/>
      <c r="B5361" t="s">
        <v>28</v>
      </c>
      <c r="C5361">
        <v>29</v>
      </c>
      <c r="D5361" s="1">
        <v>-1.9</v>
      </c>
      <c r="E5361" s="1">
        <v>0.125</v>
      </c>
      <c r="F5361" s="1">
        <v>6.5</v>
      </c>
      <c r="G5361" s="1">
        <v>0.379</v>
      </c>
      <c r="H5361" s="1">
        <v>17.5</v>
      </c>
      <c r="I5361" s="1">
        <v>0</v>
      </c>
      <c r="J5361" s="1">
        <v>-0.23</v>
      </c>
      <c r="K5361" s="1">
        <v>6.1</v>
      </c>
      <c r="L5361" s="1">
        <v>0</v>
      </c>
      <c r="M5361" s="1">
        <v>8.9</v>
      </c>
      <c r="O5361" s="1">
        <f>случ!I5349</f>
        <v>36.038003277377868</v>
      </c>
      <c r="P5361" s="1">
        <f t="shared" si="421"/>
        <v>125.33300327737787</v>
      </c>
      <c r="Q5361">
        <f t="shared" si="422"/>
        <v>1</v>
      </c>
      <c r="S5361">
        <f>случ!J5349</f>
        <v>-9.2778729803492279</v>
      </c>
      <c r="T5361">
        <f>случ!K5349</f>
        <v>3.1439509698227699</v>
      </c>
      <c r="U5361" s="1">
        <f t="shared" si="423"/>
        <v>24.058127019650769</v>
      </c>
      <c r="V5361" s="1">
        <f t="shared" si="424"/>
        <v>-0.77504903017723059</v>
      </c>
      <c r="X5361" s="4">
        <f>10-SUM(U5361&lt;$X$1,U5361&lt;$X$2,U5361&lt;$X$3,U5361&lt;$X$4,U5361&lt;$X$5,U5361&lt;$X$6,U5361&lt;$X$7,U5361&lt;$X$8,U5361&lt;$X$9,U5361&lt;$X$10)</f>
        <v>6</v>
      </c>
      <c r="Y5361" s="4">
        <f>SUM(V5361&lt;$Y$1,V5361&lt;$Y$2,V5361&lt;$Y$3,V5361&lt;$Y$4,V5361&lt;$Y$5,V5361&lt;$Y$6,V5361&lt;$Y$7,V5361&lt;$Y$8,V5361&lt;$Y$9,V5361&lt;$Y$10)</f>
        <v>6</v>
      </c>
      <c r="AA5361" s="10">
        <f t="shared" si="425"/>
        <v>7.4999999999999997E-3</v>
      </c>
    </row>
    <row r="5362" spans="1:27">
      <c r="A5362" s="4"/>
      <c r="B5362" t="s">
        <v>29</v>
      </c>
      <c r="C5362">
        <v>29</v>
      </c>
      <c r="D5362" s="1">
        <v>-5.3</v>
      </c>
      <c r="E5362" s="1">
        <v>0.375</v>
      </c>
      <c r="F5362" s="1">
        <v>6.5</v>
      </c>
      <c r="G5362" s="1">
        <v>0.69899999999999995</v>
      </c>
      <c r="H5362" s="1">
        <v>17.5</v>
      </c>
      <c r="I5362" s="1">
        <v>0.4</v>
      </c>
      <c r="J5362" s="1">
        <v>-7.0000000000000201E-2</v>
      </c>
      <c r="K5362" s="1">
        <v>6.1</v>
      </c>
      <c r="L5362" s="1">
        <v>0.4</v>
      </c>
      <c r="M5362" s="1">
        <v>9.5</v>
      </c>
      <c r="O5362" s="1">
        <f>случ!I5350</f>
        <v>-41.863926394220961</v>
      </c>
      <c r="P5362" s="1">
        <f t="shared" si="421"/>
        <v>48.461073605779042</v>
      </c>
      <c r="Q5362">
        <f t="shared" si="422"/>
        <v>0</v>
      </c>
      <c r="S5362">
        <f>случ!J5350</f>
        <v>-21.061085105814019</v>
      </c>
      <c r="T5362">
        <f>случ!K5350</f>
        <v>-0.3690034976551344</v>
      </c>
      <c r="U5362" s="1">
        <f t="shared" si="423"/>
        <v>10.634914894185979</v>
      </c>
      <c r="V5362" s="1">
        <f t="shared" si="424"/>
        <v>-0.32800349765513581</v>
      </c>
      <c r="X5362" s="4">
        <f>10-SUM(U5362&lt;$X$1,U5362&lt;$X$2,U5362&lt;$X$3,U5362&lt;$X$4,U5362&lt;$X$5,U5362&lt;$X$6,U5362&lt;$X$7,U5362&lt;$X$8,U5362&lt;$X$9,U5362&lt;$X$10)</f>
        <v>2</v>
      </c>
      <c r="Y5362" s="4">
        <f>SUM(V5362&lt;$Y$1,V5362&lt;$Y$2,V5362&lt;$Y$3,V5362&lt;$Y$4,V5362&lt;$Y$5,V5362&lt;$Y$6,V5362&lt;$Y$7,V5362&lt;$Y$8,V5362&lt;$Y$9,V5362&lt;$Y$10)</f>
        <v>6</v>
      </c>
      <c r="AA5362" s="10">
        <f t="shared" si="425"/>
        <v>0</v>
      </c>
    </row>
    <row r="5363" spans="1:27">
      <c r="A5363" s="4"/>
      <c r="B5363" t="s">
        <v>30</v>
      </c>
      <c r="C5363">
        <v>29</v>
      </c>
      <c r="D5363" s="1">
        <v>-9.6999999999999993</v>
      </c>
      <c r="E5363" s="1">
        <v>0.25</v>
      </c>
      <c r="F5363" s="1">
        <v>6.5</v>
      </c>
      <c r="G5363" s="1">
        <v>0.39900000000000002</v>
      </c>
      <c r="H5363" s="1">
        <v>17.5</v>
      </c>
      <c r="I5363" s="1">
        <v>0</v>
      </c>
      <c r="J5363" s="1">
        <v>0.26999999999999902</v>
      </c>
      <c r="K5363" s="1">
        <v>6.1</v>
      </c>
      <c r="L5363" s="1">
        <v>0</v>
      </c>
      <c r="M5363" s="1">
        <v>4.8</v>
      </c>
      <c r="O5363" s="1">
        <f>случ!I5351</f>
        <v>1.1761822860781646</v>
      </c>
      <c r="P5363" s="1">
        <f t="shared" si="421"/>
        <v>86.636182286078167</v>
      </c>
      <c r="Q5363">
        <f t="shared" si="422"/>
        <v>1</v>
      </c>
      <c r="S5363">
        <f>случ!J5351</f>
        <v>-11.458412139123325</v>
      </c>
      <c r="T5363">
        <f>случ!K5351</f>
        <v>0.94643871888509201</v>
      </c>
      <c r="U5363" s="1">
        <f t="shared" si="423"/>
        <v>24.15758786087666</v>
      </c>
      <c r="V5363" s="1">
        <f t="shared" si="424"/>
        <v>7.6074387188850796</v>
      </c>
      <c r="X5363" s="4">
        <f>10-SUM(U5363&lt;$X$1,U5363&lt;$X$2,U5363&lt;$X$3,U5363&lt;$X$4,U5363&lt;$X$5,U5363&lt;$X$6,U5363&lt;$X$7,U5363&lt;$X$8,U5363&lt;$X$9,U5363&lt;$X$10)</f>
        <v>6</v>
      </c>
      <c r="Y5363" s="4">
        <f>SUM(V5363&lt;$Y$1,V5363&lt;$Y$2,V5363&lt;$Y$3,V5363&lt;$Y$4,V5363&lt;$Y$5,V5363&lt;$Y$6,V5363&lt;$Y$7,V5363&lt;$Y$8,V5363&lt;$Y$9,V5363&lt;$Y$10)</f>
        <v>3</v>
      </c>
      <c r="AA5363" s="10">
        <f t="shared" si="425"/>
        <v>7.4999999999999997E-3</v>
      </c>
    </row>
    <row r="5364" spans="1:27">
      <c r="A5364" s="4"/>
      <c r="B5364" t="s">
        <v>31</v>
      </c>
      <c r="C5364">
        <v>29</v>
      </c>
      <c r="D5364" s="1">
        <v>-4.5</v>
      </c>
      <c r="E5364" s="1">
        <v>0</v>
      </c>
      <c r="F5364" s="1">
        <v>6.5</v>
      </c>
      <c r="G5364" s="1">
        <v>1.17</v>
      </c>
      <c r="H5364" s="1">
        <v>19</v>
      </c>
      <c r="I5364" s="1">
        <v>-0.149999999999999</v>
      </c>
      <c r="J5364" s="1">
        <v>0.78000000000000103</v>
      </c>
      <c r="K5364" s="1">
        <v>6.1</v>
      </c>
      <c r="L5364" s="1">
        <v>1.35</v>
      </c>
      <c r="M5364" s="1">
        <v>9.4</v>
      </c>
      <c r="O5364" s="1">
        <f>случ!I5352</f>
        <v>-10.076346529847912</v>
      </c>
      <c r="P5364" s="1">
        <f t="shared" si="421"/>
        <v>77.213653470152082</v>
      </c>
      <c r="Q5364">
        <f t="shared" si="422"/>
        <v>1</v>
      </c>
      <c r="S5364">
        <f>случ!J5352</f>
        <v>-10.155845581543733</v>
      </c>
      <c r="T5364">
        <f>случ!K5352</f>
        <v>6.7646760431075634</v>
      </c>
      <c r="U5364" s="1">
        <f t="shared" si="423"/>
        <v>26.964154418456278</v>
      </c>
      <c r="V5364" s="1">
        <f t="shared" si="424"/>
        <v>9.1346760431075857</v>
      </c>
      <c r="X5364" s="4">
        <f>10-SUM(U5364&lt;$X$1,U5364&lt;$X$2,U5364&lt;$X$3,U5364&lt;$X$4,U5364&lt;$X$5,U5364&lt;$X$6,U5364&lt;$X$7,U5364&lt;$X$8,U5364&lt;$X$9,U5364&lt;$X$10)</f>
        <v>7</v>
      </c>
      <c r="Y5364" s="4">
        <f>SUM(V5364&lt;$Y$1,V5364&lt;$Y$2,V5364&lt;$Y$3,V5364&lt;$Y$4,V5364&lt;$Y$5,V5364&lt;$Y$6,V5364&lt;$Y$7,V5364&lt;$Y$8,V5364&lt;$Y$9,V5364&lt;$Y$10)</f>
        <v>2</v>
      </c>
      <c r="AA5364" s="10">
        <f t="shared" si="425"/>
        <v>8.7500000000000008E-3</v>
      </c>
    </row>
    <row r="5365" spans="1:27">
      <c r="A5365" s="4"/>
      <c r="B5365" t="s">
        <v>32</v>
      </c>
      <c r="C5365">
        <v>29</v>
      </c>
      <c r="D5365" s="1">
        <v>-3</v>
      </c>
      <c r="E5365" s="1">
        <v>0.125</v>
      </c>
      <c r="F5365" s="1">
        <v>6.5</v>
      </c>
      <c r="G5365" s="1">
        <v>0.3</v>
      </c>
      <c r="H5365" s="1">
        <v>19</v>
      </c>
      <c r="I5365" s="1">
        <v>0</v>
      </c>
      <c r="J5365" s="1">
        <v>5.99999999999987E-2</v>
      </c>
      <c r="K5365" s="1">
        <v>6.1</v>
      </c>
      <c r="L5365" s="1">
        <v>0</v>
      </c>
      <c r="M5365" s="1">
        <v>8.9</v>
      </c>
      <c r="O5365" s="1">
        <f>случ!I5353</f>
        <v>15.901966595200838</v>
      </c>
      <c r="P5365" s="1">
        <f t="shared" si="421"/>
        <v>105.92696659520084</v>
      </c>
      <c r="Q5365">
        <f t="shared" si="422"/>
        <v>1</v>
      </c>
      <c r="S5365">
        <f>случ!J5353</f>
        <v>-2.5820370545948195</v>
      </c>
      <c r="T5365">
        <f>случ!K5353</f>
        <v>-3.4188463194582619</v>
      </c>
      <c r="U5365" s="1">
        <f t="shared" si="423"/>
        <v>36.497962945405163</v>
      </c>
      <c r="V5365" s="1">
        <f t="shared" si="424"/>
        <v>-1.9888463194582782</v>
      </c>
      <c r="X5365" s="4">
        <f>10-SUM(U5365&lt;$X$1,U5365&lt;$X$2,U5365&lt;$X$3,U5365&lt;$X$4,U5365&lt;$X$5,U5365&lt;$X$6,U5365&lt;$X$7,U5365&lt;$X$8,U5365&lt;$X$9,U5365&lt;$X$10)</f>
        <v>9</v>
      </c>
      <c r="Y5365" s="4">
        <f>SUM(V5365&lt;$Y$1,V5365&lt;$Y$2,V5365&lt;$Y$3,V5365&lt;$Y$4,V5365&lt;$Y$5,V5365&lt;$Y$6,V5365&lt;$Y$7,V5365&lt;$Y$8,V5365&lt;$Y$9,V5365&lt;$Y$10)</f>
        <v>6</v>
      </c>
      <c r="AA5365" s="10">
        <f t="shared" si="425"/>
        <v>1.125E-2</v>
      </c>
    </row>
    <row r="5366" spans="1:27">
      <c r="A5366" s="4"/>
      <c r="B5366" t="s">
        <v>33</v>
      </c>
      <c r="C5366">
        <v>29</v>
      </c>
      <c r="D5366" s="1">
        <v>-12.7</v>
      </c>
      <c r="E5366" s="1">
        <v>0.25</v>
      </c>
      <c r="F5366" s="1">
        <v>6.5</v>
      </c>
      <c r="G5366" s="1">
        <v>0.39900000000000002</v>
      </c>
      <c r="H5366" s="1">
        <v>19</v>
      </c>
      <c r="I5366" s="1">
        <v>0</v>
      </c>
      <c r="J5366" s="1">
        <v>0.75</v>
      </c>
      <c r="K5366" s="1">
        <v>6.1</v>
      </c>
      <c r="L5366" s="1">
        <v>0</v>
      </c>
      <c r="M5366" s="1">
        <v>6.5</v>
      </c>
      <c r="O5366" s="1">
        <f>случ!I5354</f>
        <v>-0.20541949612264521</v>
      </c>
      <c r="P5366" s="1">
        <f t="shared" si="421"/>
        <v>84.654580503877355</v>
      </c>
      <c r="Q5366">
        <f t="shared" si="422"/>
        <v>1</v>
      </c>
      <c r="S5366">
        <f>случ!J5354</f>
        <v>-25.735089428616909</v>
      </c>
      <c r="T5366">
        <f>случ!K5354</f>
        <v>-6.416505221382927</v>
      </c>
      <c r="U5366" s="1">
        <f t="shared" si="423"/>
        <v>19.320910571383088</v>
      </c>
      <c r="V5366" s="1">
        <f t="shared" si="424"/>
        <v>6.2844947786170735</v>
      </c>
      <c r="X5366" s="4">
        <f>10-SUM(U5366&lt;$X$1,U5366&lt;$X$2,U5366&lt;$X$3,U5366&lt;$X$4,U5366&lt;$X$5,U5366&lt;$X$6,U5366&lt;$X$7,U5366&lt;$X$8,U5366&lt;$X$9,U5366&lt;$X$10)</f>
        <v>4</v>
      </c>
      <c r="Y5366" s="4">
        <f>SUM(V5366&lt;$Y$1,V5366&lt;$Y$2,V5366&lt;$Y$3,V5366&lt;$Y$4,V5366&lt;$Y$5,V5366&lt;$Y$6,V5366&lt;$Y$7,V5366&lt;$Y$8,V5366&lt;$Y$9,V5366&lt;$Y$10)</f>
        <v>3</v>
      </c>
      <c r="AA5366" s="10">
        <f t="shared" si="425"/>
        <v>5.0000000000000001E-3</v>
      </c>
    </row>
    <row r="5367" spans="1:27">
      <c r="A5367" s="4"/>
      <c r="B5367" t="s">
        <v>34</v>
      </c>
      <c r="C5367">
        <v>29</v>
      </c>
      <c r="D5367" s="1">
        <v>-26</v>
      </c>
      <c r="E5367" s="1">
        <v>0.125</v>
      </c>
      <c r="F5367" s="1">
        <v>6.5</v>
      </c>
      <c r="G5367" s="1">
        <v>0.3</v>
      </c>
      <c r="H5367" s="1">
        <v>19</v>
      </c>
      <c r="I5367" s="1">
        <v>0</v>
      </c>
      <c r="J5367" s="1">
        <v>-0.60000000000000098</v>
      </c>
      <c r="K5367" s="1">
        <v>6.1</v>
      </c>
      <c r="L5367" s="1">
        <v>0</v>
      </c>
      <c r="M5367" s="1">
        <v>0.9</v>
      </c>
      <c r="O5367" s="1">
        <f>случ!I5355</f>
        <v>2.7079957193247117</v>
      </c>
      <c r="P5367" s="1">
        <f t="shared" si="421"/>
        <v>76.632995719324711</v>
      </c>
      <c r="Q5367">
        <f t="shared" si="422"/>
        <v>1</v>
      </c>
      <c r="S5367">
        <f>случ!J5355</f>
        <v>-13.239384787900574</v>
      </c>
      <c r="T5367">
        <f>случ!K5355</f>
        <v>4.2372025141959266</v>
      </c>
      <c r="U5367" s="1">
        <f t="shared" si="423"/>
        <v>9.2606152120994114</v>
      </c>
      <c r="V5367" s="1">
        <f t="shared" si="424"/>
        <v>5.0872025141959138</v>
      </c>
      <c r="X5367" s="4">
        <f>10-SUM(U5367&lt;$X$1,U5367&lt;$X$2,U5367&lt;$X$3,U5367&lt;$X$4,U5367&lt;$X$5,U5367&lt;$X$6,U5367&lt;$X$7,U5367&lt;$X$8,U5367&lt;$X$9,U5367&lt;$X$10)</f>
        <v>1</v>
      </c>
      <c r="Y5367" s="4">
        <f>SUM(V5367&lt;$Y$1,V5367&lt;$Y$2,V5367&lt;$Y$3,V5367&lt;$Y$4,V5367&lt;$Y$5,V5367&lt;$Y$6,V5367&lt;$Y$7,V5367&lt;$Y$8,V5367&lt;$Y$9,V5367&lt;$Y$10)</f>
        <v>4</v>
      </c>
      <c r="AA5367" s="10">
        <f t="shared" si="425"/>
        <v>1.25E-3</v>
      </c>
    </row>
    <row r="5368" spans="1:27">
      <c r="A5368" s="4"/>
      <c r="B5368" t="s">
        <v>35</v>
      </c>
      <c r="C5368">
        <v>29</v>
      </c>
      <c r="D5368" s="1">
        <v>-29.6</v>
      </c>
      <c r="E5368" s="1">
        <v>0</v>
      </c>
      <c r="F5368" s="1">
        <v>6.5</v>
      </c>
      <c r="G5368" s="1">
        <v>0.5</v>
      </c>
      <c r="H5368" s="1">
        <v>19</v>
      </c>
      <c r="I5368" s="1">
        <v>0</v>
      </c>
      <c r="J5368" s="1">
        <v>3.0000000000001099E-2</v>
      </c>
      <c r="K5368" s="1">
        <v>6.1</v>
      </c>
      <c r="L5368" s="1">
        <v>0</v>
      </c>
      <c r="M5368" s="1">
        <v>-4.9000000000000004</v>
      </c>
      <c r="O5368" s="1">
        <f>случ!I5356</f>
        <v>28.193791997814021</v>
      </c>
      <c r="P5368" s="1">
        <f t="shared" si="421"/>
        <v>97.973791997814018</v>
      </c>
      <c r="Q5368">
        <f t="shared" si="422"/>
        <v>1</v>
      </c>
      <c r="S5368">
        <f>случ!J5356</f>
        <v>-16.518882404543692</v>
      </c>
      <c r="T5368">
        <f>случ!K5356</f>
        <v>4.1929296804690459</v>
      </c>
      <c r="U5368" s="1">
        <f t="shared" si="423"/>
        <v>7.1711175954563195</v>
      </c>
      <c r="V5368" s="1">
        <f t="shared" si="424"/>
        <v>18.832929680469064</v>
      </c>
      <c r="X5368" s="4">
        <f>10-SUM(U5368&lt;$X$1,U5368&lt;$X$2,U5368&lt;$X$3,U5368&lt;$X$4,U5368&lt;$X$5,U5368&lt;$X$6,U5368&lt;$X$7,U5368&lt;$X$8,U5368&lt;$X$9,U5368&lt;$X$10)</f>
        <v>1</v>
      </c>
      <c r="Y5368" s="4">
        <f>SUM(V5368&lt;$Y$1,V5368&lt;$Y$2,V5368&lt;$Y$3,V5368&lt;$Y$4,V5368&lt;$Y$5,V5368&lt;$Y$6,V5368&lt;$Y$7,V5368&lt;$Y$8,V5368&lt;$Y$9,V5368&lt;$Y$10)</f>
        <v>1</v>
      </c>
      <c r="AA5368" s="10">
        <f t="shared" si="425"/>
        <v>1.25E-3</v>
      </c>
    </row>
    <row r="5369" spans="1:27">
      <c r="A5369" s="4"/>
      <c r="B5369" t="s">
        <v>36</v>
      </c>
      <c r="C5369">
        <v>29</v>
      </c>
      <c r="D5369" s="1">
        <v>-23.2</v>
      </c>
      <c r="E5369" s="1">
        <v>0</v>
      </c>
      <c r="F5369" s="1">
        <v>6</v>
      </c>
      <c r="G5369" s="1">
        <v>0.19900000000000001</v>
      </c>
      <c r="H5369" s="1">
        <v>19</v>
      </c>
      <c r="I5369" s="1">
        <v>0</v>
      </c>
      <c r="J5369" s="1">
        <v>0</v>
      </c>
      <c r="K5369" s="1">
        <v>7</v>
      </c>
      <c r="L5369" s="1">
        <v>0</v>
      </c>
      <c r="M5369" s="1">
        <v>-3.2</v>
      </c>
      <c r="O5369" s="1">
        <f>случ!I5357</f>
        <v>-54.357513929377063</v>
      </c>
      <c r="P5369" s="1">
        <f t="shared" si="421"/>
        <v>14.402486070622942</v>
      </c>
      <c r="Q5369">
        <f t="shared" si="422"/>
        <v>-1</v>
      </c>
      <c r="S5369">
        <f>случ!J5357</f>
        <v>-21.301516133436177</v>
      </c>
      <c r="T5369">
        <f>случ!K5357</f>
        <v>-5.0691788476939852</v>
      </c>
      <c r="U5369" s="1">
        <f t="shared" si="423"/>
        <v>7.3044838665638245</v>
      </c>
      <c r="V5369" s="1">
        <f t="shared" si="424"/>
        <v>6.4318211523060125</v>
      </c>
      <c r="X5369" s="4">
        <f>10-SUM(U5369&lt;$X$1,U5369&lt;$X$2,U5369&lt;$X$3,U5369&lt;$X$4,U5369&lt;$X$5,U5369&lt;$X$6,U5369&lt;$X$7,U5369&lt;$X$8,U5369&lt;$X$9,U5369&lt;$X$10)</f>
        <v>1</v>
      </c>
      <c r="Y5369" s="4">
        <f>SUM(V5369&lt;$Y$1,V5369&lt;$Y$2,V5369&lt;$Y$3,V5369&lt;$Y$4,V5369&lt;$Y$5,V5369&lt;$Y$6,V5369&lt;$Y$7,V5369&lt;$Y$8,V5369&lt;$Y$9,V5369&lt;$Y$10)</f>
        <v>3</v>
      </c>
      <c r="AA5369" s="10">
        <f t="shared" si="425"/>
        <v>-3.7499999999999999E-3</v>
      </c>
    </row>
    <row r="5370" spans="1:27">
      <c r="A5370" s="4"/>
      <c r="B5370" t="s">
        <v>37</v>
      </c>
      <c r="C5370">
        <v>29</v>
      </c>
      <c r="D5370" s="1">
        <v>-4</v>
      </c>
      <c r="E5370" s="1">
        <v>0</v>
      </c>
      <c r="F5370" s="1">
        <v>5.5</v>
      </c>
      <c r="G5370" s="1">
        <v>-0.5</v>
      </c>
      <c r="H5370" s="1">
        <v>18</v>
      </c>
      <c r="I5370" s="1">
        <v>-0.1</v>
      </c>
      <c r="J5370" s="1">
        <v>-0.85000000000000098</v>
      </c>
      <c r="K5370" s="1">
        <v>7</v>
      </c>
      <c r="L5370" s="1">
        <v>-1.1000000000000001</v>
      </c>
      <c r="M5370" s="1">
        <v>-2</v>
      </c>
      <c r="O5370" s="1">
        <f>случ!I5358</f>
        <v>-5.2217306813831721</v>
      </c>
      <c r="P5370" s="1">
        <f t="shared" si="421"/>
        <v>70.438269318616818</v>
      </c>
      <c r="Q5370">
        <f t="shared" si="422"/>
        <v>1</v>
      </c>
      <c r="S5370">
        <f>случ!J5358</f>
        <v>20.68694778052372</v>
      </c>
      <c r="T5370">
        <f>случ!K5358</f>
        <v>0.78374652640213682</v>
      </c>
      <c r="U5370" s="1">
        <f t="shared" si="423"/>
        <v>48.236947780523707</v>
      </c>
      <c r="V5370" s="1">
        <f t="shared" si="424"/>
        <v>3.0337465264021226</v>
      </c>
      <c r="X5370" s="4">
        <f>10-SUM(U5370&lt;$X$1,U5370&lt;$X$2,U5370&lt;$X$3,U5370&lt;$X$4,U5370&lt;$X$5,U5370&lt;$X$6,U5370&lt;$X$7,U5370&lt;$X$8,U5370&lt;$X$9,U5370&lt;$X$10)</f>
        <v>10</v>
      </c>
      <c r="Y5370" s="4">
        <f>SUM(V5370&lt;$Y$1,V5370&lt;$Y$2,V5370&lt;$Y$3,V5370&lt;$Y$4,V5370&lt;$Y$5,V5370&lt;$Y$6,V5370&lt;$Y$7,V5370&lt;$Y$8,V5370&lt;$Y$9,V5370&lt;$Y$10)</f>
        <v>4</v>
      </c>
      <c r="AA5370" s="10">
        <f t="shared" si="425"/>
        <v>1.2500000000000001E-2</v>
      </c>
    </row>
    <row r="5371" spans="1:27">
      <c r="A5371" s="4"/>
      <c r="B5371" t="s">
        <v>38</v>
      </c>
      <c r="C5371">
        <v>29</v>
      </c>
      <c r="D5371" s="1">
        <v>4.3999999999999897</v>
      </c>
      <c r="E5371" s="1">
        <v>0</v>
      </c>
      <c r="F5371" s="1">
        <v>5</v>
      </c>
      <c r="G5371" s="1">
        <v>-1.25</v>
      </c>
      <c r="H5371" s="1">
        <v>17</v>
      </c>
      <c r="I5371" s="1">
        <v>0.5</v>
      </c>
      <c r="J5371" s="1">
        <v>-0.95000000000000195</v>
      </c>
      <c r="K5371" s="1">
        <v>7</v>
      </c>
      <c r="L5371" s="1">
        <v>-0.5</v>
      </c>
      <c r="M5371" s="1">
        <v>-1.6</v>
      </c>
      <c r="O5371" s="1">
        <f>случ!I5359</f>
        <v>41.907812527144472</v>
      </c>
      <c r="P5371" s="1">
        <f t="shared" si="421"/>
        <v>117.18781252714446</v>
      </c>
      <c r="Q5371">
        <f t="shared" si="422"/>
        <v>1</v>
      </c>
      <c r="S5371">
        <f>случ!J5359</f>
        <v>-5.0137349064821981</v>
      </c>
      <c r="T5371">
        <f>случ!K5359</f>
        <v>7.0741225758351796</v>
      </c>
      <c r="U5371" s="1">
        <f t="shared" si="423"/>
        <v>21.536265093517773</v>
      </c>
      <c r="V5371" s="1">
        <f t="shared" si="424"/>
        <v>11.574122575835153</v>
      </c>
      <c r="X5371" s="4">
        <f>10-SUM(U5371&lt;$X$1,U5371&lt;$X$2,U5371&lt;$X$3,U5371&lt;$X$4,U5371&lt;$X$5,U5371&lt;$X$6,U5371&lt;$X$7,U5371&lt;$X$8,U5371&lt;$X$9,U5371&lt;$X$10)</f>
        <v>5</v>
      </c>
      <c r="Y5371" s="4">
        <f>SUM(V5371&lt;$Y$1,V5371&lt;$Y$2,V5371&lt;$Y$3,V5371&lt;$Y$4,V5371&lt;$Y$5,V5371&lt;$Y$6,V5371&lt;$Y$7,V5371&lt;$Y$8,V5371&lt;$Y$9,V5371&lt;$Y$10)</f>
        <v>2</v>
      </c>
      <c r="AA5371" s="10">
        <f t="shared" si="425"/>
        <v>6.2500000000000003E-3</v>
      </c>
    </row>
    <row r="5372" spans="1:27">
      <c r="A5372" s="4"/>
      <c r="B5372" t="s">
        <v>39</v>
      </c>
      <c r="C5372">
        <v>29</v>
      </c>
      <c r="D5372" s="1">
        <v>1.19999999999999</v>
      </c>
      <c r="E5372" s="1">
        <v>0</v>
      </c>
      <c r="F5372" s="1">
        <v>4.5</v>
      </c>
      <c r="G5372" s="1">
        <v>0.100000000000001</v>
      </c>
      <c r="H5372" s="1">
        <v>17</v>
      </c>
      <c r="I5372" s="1">
        <v>0</v>
      </c>
      <c r="J5372" s="1">
        <v>0.25</v>
      </c>
      <c r="K5372" s="1">
        <v>7</v>
      </c>
      <c r="L5372" s="1">
        <v>0</v>
      </c>
      <c r="M5372" s="1">
        <v>-1.3</v>
      </c>
      <c r="O5372" s="1">
        <f>случ!I5360</f>
        <v>-33.368201241279358</v>
      </c>
      <c r="P5372" s="1">
        <f t="shared" si="421"/>
        <v>33.971798758720645</v>
      </c>
      <c r="Q5372">
        <f t="shared" si="422"/>
        <v>0</v>
      </c>
      <c r="S5372">
        <f>случ!J5360</f>
        <v>-12.1364372286288</v>
      </c>
      <c r="T5372">
        <f>случ!K5360</f>
        <v>1.118738431885538</v>
      </c>
      <c r="U5372" s="1">
        <f t="shared" si="423"/>
        <v>20.213562771371194</v>
      </c>
      <c r="V5372" s="1">
        <f t="shared" si="424"/>
        <v>12.068738431885537</v>
      </c>
      <c r="X5372" s="4">
        <f>10-SUM(U5372&lt;$X$1,U5372&lt;$X$2,U5372&lt;$X$3,U5372&lt;$X$4,U5372&lt;$X$5,U5372&lt;$X$6,U5372&lt;$X$7,U5372&lt;$X$8,U5372&lt;$X$9,U5372&lt;$X$10)</f>
        <v>5</v>
      </c>
      <c r="Y5372" s="4">
        <f>SUM(V5372&lt;$Y$1,V5372&lt;$Y$2,V5372&lt;$Y$3,V5372&lt;$Y$4,V5372&lt;$Y$5,V5372&lt;$Y$6,V5372&lt;$Y$7,V5372&lt;$Y$8,V5372&lt;$Y$9,V5372&lt;$Y$10)</f>
        <v>1</v>
      </c>
      <c r="AA5372" s="10">
        <f t="shared" si="425"/>
        <v>0</v>
      </c>
    </row>
    <row r="5373" spans="1:27">
      <c r="A5373" s="4"/>
      <c r="B5373" t="s">
        <v>40</v>
      </c>
      <c r="C5373">
        <v>29</v>
      </c>
      <c r="D5373" s="1">
        <v>-6.1999999999999904</v>
      </c>
      <c r="E5373" s="1">
        <v>-0.125</v>
      </c>
      <c r="F5373" s="1">
        <v>4</v>
      </c>
      <c r="G5373" s="1">
        <v>0.60000000000000098</v>
      </c>
      <c r="H5373" s="1">
        <v>17</v>
      </c>
      <c r="I5373" s="1">
        <v>-0.8</v>
      </c>
      <c r="J5373" s="1">
        <v>9.9999999999997799E-2</v>
      </c>
      <c r="K5373" s="1">
        <v>7</v>
      </c>
      <c r="L5373" s="1">
        <v>-0.8</v>
      </c>
      <c r="M5373" s="1">
        <v>-4.0999999999999899</v>
      </c>
      <c r="O5373" s="1">
        <f>случ!I5361</f>
        <v>1.8657468358098006</v>
      </c>
      <c r="P5373" s="1">
        <f t="shared" si="421"/>
        <v>56.580746835809812</v>
      </c>
      <c r="Q5373">
        <f t="shared" si="422"/>
        <v>0</v>
      </c>
      <c r="S5373">
        <f>случ!J5361</f>
        <v>16.595006218075468</v>
      </c>
      <c r="T5373">
        <f>случ!K5361</f>
        <v>-1.1083794161397587</v>
      </c>
      <c r="U5373" s="1">
        <f t="shared" si="423"/>
        <v>45.995006218075446</v>
      </c>
      <c r="V5373" s="1">
        <f t="shared" si="424"/>
        <v>4.5916205838602018</v>
      </c>
      <c r="X5373" s="4">
        <f>10-SUM(U5373&lt;$X$1,U5373&lt;$X$2,U5373&lt;$X$3,U5373&lt;$X$4,U5373&lt;$X$5,U5373&lt;$X$6,U5373&lt;$X$7,U5373&lt;$X$8,U5373&lt;$X$9,U5373&lt;$X$10)</f>
        <v>10</v>
      </c>
      <c r="Y5373" s="4">
        <f>SUM(V5373&lt;$Y$1,V5373&lt;$Y$2,V5373&lt;$Y$3,V5373&lt;$Y$4,V5373&lt;$Y$5,V5373&lt;$Y$6,V5373&lt;$Y$7,V5373&lt;$Y$8,V5373&lt;$Y$9,V5373&lt;$Y$10)</f>
        <v>4</v>
      </c>
      <c r="AA5373" s="10">
        <f t="shared" si="425"/>
        <v>0</v>
      </c>
    </row>
    <row r="5374" spans="1:27">
      <c r="A5374" s="4"/>
      <c r="B5374" t="s">
        <v>41</v>
      </c>
      <c r="C5374">
        <v>29</v>
      </c>
      <c r="D5374" s="1">
        <v>-9.8999999999999897</v>
      </c>
      <c r="E5374" s="1">
        <v>-0.125</v>
      </c>
      <c r="F5374" s="1">
        <v>3.75</v>
      </c>
      <c r="G5374" s="1">
        <v>0</v>
      </c>
      <c r="H5374" s="1">
        <v>15.5</v>
      </c>
      <c r="I5374" s="1">
        <v>-0.05</v>
      </c>
      <c r="J5374" s="1">
        <v>2.0000000000003099E-2</v>
      </c>
      <c r="K5374" s="1">
        <v>7</v>
      </c>
      <c r="L5374" s="1">
        <v>-1.55</v>
      </c>
      <c r="M5374" s="1">
        <v>-7.8</v>
      </c>
      <c r="O5374" s="1">
        <f>случ!I5362</f>
        <v>37.203408387476486</v>
      </c>
      <c r="P5374" s="1">
        <f t="shared" si="421"/>
        <v>85.378408387476497</v>
      </c>
      <c r="Q5374">
        <f t="shared" si="422"/>
        <v>1</v>
      </c>
      <c r="S5374">
        <f>случ!J5362</f>
        <v>7.7775474923516699</v>
      </c>
      <c r="T5374">
        <f>случ!K5362</f>
        <v>7.6898561633081091</v>
      </c>
      <c r="U5374" s="1">
        <f t="shared" si="423"/>
        <v>37.537547492351713</v>
      </c>
      <c r="V5374" s="1">
        <f t="shared" si="424"/>
        <v>26.399856163308151</v>
      </c>
      <c r="X5374" s="4">
        <f>10-SUM(U5374&lt;$X$1,U5374&lt;$X$2,U5374&lt;$X$3,U5374&lt;$X$4,U5374&lt;$X$5,U5374&lt;$X$6,U5374&lt;$X$7,U5374&lt;$X$8,U5374&lt;$X$9,U5374&lt;$X$10)</f>
        <v>9</v>
      </c>
      <c r="Y5374" s="4">
        <f>SUM(V5374&lt;$Y$1,V5374&lt;$Y$2,V5374&lt;$Y$3,V5374&lt;$Y$4,V5374&lt;$Y$5,V5374&lt;$Y$6,V5374&lt;$Y$7,V5374&lt;$Y$8,V5374&lt;$Y$9,V5374&lt;$Y$10)</f>
        <v>0</v>
      </c>
      <c r="AA5374" s="10">
        <f t="shared" si="425"/>
        <v>1.125E-2</v>
      </c>
    </row>
    <row r="5375" spans="1:27">
      <c r="A5375" s="4"/>
      <c r="B5375" t="s">
        <v>42</v>
      </c>
      <c r="C5375">
        <v>29</v>
      </c>
      <c r="D5375" s="1">
        <v>-7.6</v>
      </c>
      <c r="E5375" s="1">
        <v>0</v>
      </c>
      <c r="F5375" s="1">
        <v>3.75</v>
      </c>
      <c r="G5375" s="1">
        <v>0.5</v>
      </c>
      <c r="H5375" s="1">
        <v>15.5</v>
      </c>
      <c r="I5375" s="1">
        <v>0</v>
      </c>
      <c r="J5375" s="1">
        <v>0.100000000000001</v>
      </c>
      <c r="K5375" s="1">
        <v>7</v>
      </c>
      <c r="L5375" s="1">
        <v>0</v>
      </c>
      <c r="M5375" s="1">
        <v>-10.199999999999999</v>
      </c>
      <c r="O5375" s="1">
        <f>случ!I5363</f>
        <v>-17.150064073217241</v>
      </c>
      <c r="P5375" s="1">
        <f t="shared" si="421"/>
        <v>34.279935926782755</v>
      </c>
      <c r="Q5375">
        <f t="shared" si="422"/>
        <v>0</v>
      </c>
      <c r="S5375">
        <f>случ!J5363</f>
        <v>7.5199245401675929</v>
      </c>
      <c r="T5375">
        <f>случ!K5363</f>
        <v>3.9405762499853547</v>
      </c>
      <c r="U5375" s="1">
        <f t="shared" si="423"/>
        <v>25.119924540167606</v>
      </c>
      <c r="V5375" s="1">
        <f t="shared" si="424"/>
        <v>19.940576249985366</v>
      </c>
      <c r="X5375" s="4">
        <f>10-SUM(U5375&lt;$X$1,U5375&lt;$X$2,U5375&lt;$X$3,U5375&lt;$X$4,U5375&lt;$X$5,U5375&lt;$X$6,U5375&lt;$X$7,U5375&lt;$X$8,U5375&lt;$X$9,U5375&lt;$X$10)</f>
        <v>6</v>
      </c>
      <c r="Y5375" s="4">
        <f>SUM(V5375&lt;$Y$1,V5375&lt;$Y$2,V5375&lt;$Y$3,V5375&lt;$Y$4,V5375&lt;$Y$5,V5375&lt;$Y$6,V5375&lt;$Y$7,V5375&lt;$Y$8,V5375&lt;$Y$9,V5375&lt;$Y$10)</f>
        <v>1</v>
      </c>
      <c r="AA5375" s="10">
        <f t="shared" si="425"/>
        <v>0</v>
      </c>
    </row>
    <row r="5376" spans="1:27">
      <c r="A5376" s="4"/>
      <c r="B5376" t="s">
        <v>43</v>
      </c>
      <c r="C5376">
        <v>29</v>
      </c>
      <c r="D5376" s="1">
        <v>-4.4000000000000004</v>
      </c>
      <c r="E5376" s="1">
        <v>0</v>
      </c>
      <c r="F5376" s="1">
        <v>3.5</v>
      </c>
      <c r="G5376" s="1">
        <v>0.15</v>
      </c>
      <c r="H5376" s="1">
        <v>14.5</v>
      </c>
      <c r="I5376" s="1">
        <v>9.9999999999999895E-2</v>
      </c>
      <c r="J5376" s="1">
        <v>9.9999999999997799E-2</v>
      </c>
      <c r="K5376" s="1">
        <v>7</v>
      </c>
      <c r="L5376" s="1">
        <v>-0.9</v>
      </c>
      <c r="M5376" s="1">
        <v>-7.8</v>
      </c>
      <c r="O5376" s="1">
        <f>случ!I5364</f>
        <v>14.742786735578569</v>
      </c>
      <c r="P5376" s="1">
        <f t="shared" si="421"/>
        <v>64.70278673557857</v>
      </c>
      <c r="Q5376">
        <f t="shared" si="422"/>
        <v>1</v>
      </c>
      <c r="S5376">
        <f>случ!J5364</f>
        <v>2.624726998521326</v>
      </c>
      <c r="T5376">
        <f>случ!K5364</f>
        <v>-0.82446787853882819</v>
      </c>
      <c r="U5376" s="1">
        <f t="shared" si="423"/>
        <v>28.124726998521293</v>
      </c>
      <c r="V5376" s="1">
        <f t="shared" si="424"/>
        <v>16.825532121461141</v>
      </c>
      <c r="X5376" s="4">
        <f>10-SUM(U5376&lt;$X$1,U5376&lt;$X$2,U5376&lt;$X$3,U5376&lt;$X$4,U5376&lt;$X$5,U5376&lt;$X$6,U5376&lt;$X$7,U5376&lt;$X$8,U5376&lt;$X$9,U5376&lt;$X$10)</f>
        <v>7</v>
      </c>
      <c r="Y5376" s="4">
        <f>SUM(V5376&lt;$Y$1,V5376&lt;$Y$2,V5376&lt;$Y$3,V5376&lt;$Y$4,V5376&lt;$Y$5,V5376&lt;$Y$6,V5376&lt;$Y$7,V5376&lt;$Y$8,V5376&lt;$Y$9,V5376&lt;$Y$10)</f>
        <v>1</v>
      </c>
      <c r="AA5376" s="10">
        <f t="shared" si="425"/>
        <v>8.7500000000000008E-3</v>
      </c>
    </row>
    <row r="5377" spans="1:27">
      <c r="A5377" s="4"/>
      <c r="B5377" t="s">
        <v>44</v>
      </c>
      <c r="C5377">
        <v>29</v>
      </c>
      <c r="D5377" s="1">
        <v>-5.5999999999999899</v>
      </c>
      <c r="E5377" s="1">
        <v>-0.375</v>
      </c>
      <c r="F5377" s="1">
        <v>3</v>
      </c>
      <c r="G5377" s="1">
        <v>0.75</v>
      </c>
      <c r="H5377" s="1">
        <v>14.5</v>
      </c>
      <c r="I5377" s="1">
        <v>0</v>
      </c>
      <c r="J5377" s="1">
        <v>-9.9999999999999603E-2</v>
      </c>
      <c r="K5377" s="1">
        <v>7</v>
      </c>
      <c r="L5377" s="1">
        <v>0</v>
      </c>
      <c r="M5377" s="1">
        <v>-9.5</v>
      </c>
      <c r="O5377" s="1">
        <f>случ!I5365</f>
        <v>34.094352083010747</v>
      </c>
      <c r="P5377" s="1">
        <f t="shared" si="421"/>
        <v>72.799352083010746</v>
      </c>
      <c r="Q5377">
        <f t="shared" si="422"/>
        <v>1</v>
      </c>
      <c r="S5377">
        <f>случ!J5365</f>
        <v>-0.78977400449277546</v>
      </c>
      <c r="T5377">
        <f>случ!K5365</f>
        <v>0.948060826431396</v>
      </c>
      <c r="U5377" s="1">
        <f t="shared" si="423"/>
        <v>12.410225995507227</v>
      </c>
      <c r="V5377" s="1">
        <f t="shared" si="424"/>
        <v>12.398060826431401</v>
      </c>
      <c r="X5377" s="4">
        <f>10-SUM(U5377&lt;$X$1,U5377&lt;$X$2,U5377&lt;$X$3,U5377&lt;$X$4,U5377&lt;$X$5,U5377&lt;$X$6,U5377&lt;$X$7,U5377&lt;$X$8,U5377&lt;$X$9,U5377&lt;$X$10)</f>
        <v>2</v>
      </c>
      <c r="Y5377" s="4">
        <f>SUM(V5377&lt;$Y$1,V5377&lt;$Y$2,V5377&lt;$Y$3,V5377&lt;$Y$4,V5377&lt;$Y$5,V5377&lt;$Y$6,V5377&lt;$Y$7,V5377&lt;$Y$8,V5377&lt;$Y$9,V5377&lt;$Y$10)</f>
        <v>1</v>
      </c>
      <c r="AA5377" s="10">
        <f t="shared" si="425"/>
        <v>2.5000000000000001E-3</v>
      </c>
    </row>
    <row r="5378" spans="1:27">
      <c r="A5378" s="4"/>
      <c r="B5378" t="s">
        <v>45</v>
      </c>
      <c r="C5378">
        <v>29</v>
      </c>
      <c r="D5378" s="1">
        <v>-17.600000000000001</v>
      </c>
      <c r="E5378" s="1">
        <v>-0.375</v>
      </c>
      <c r="F5378" s="1">
        <v>2.5</v>
      </c>
      <c r="G5378" s="1">
        <v>0.3</v>
      </c>
      <c r="H5378" s="1">
        <v>13</v>
      </c>
      <c r="I5378" s="1">
        <v>0.149999999999999</v>
      </c>
      <c r="J5378" s="1">
        <v>-0.3</v>
      </c>
      <c r="K5378" s="1">
        <v>7</v>
      </c>
      <c r="L5378" s="1">
        <v>-1.35</v>
      </c>
      <c r="M5378" s="1">
        <v>-14.9</v>
      </c>
      <c r="O5378" s="1">
        <f>случ!I5366</f>
        <v>-26.520926327574671</v>
      </c>
      <c r="P5378" s="1">
        <f t="shared" si="421"/>
        <v>-3.1559263275746723</v>
      </c>
      <c r="Q5378">
        <f t="shared" si="422"/>
        <v>-1</v>
      </c>
      <c r="S5378">
        <f>случ!J5366</f>
        <v>-20.715124889012088</v>
      </c>
      <c r="T5378">
        <f>случ!K5366</f>
        <v>17.553030759596389</v>
      </c>
      <c r="U5378" s="1">
        <f t="shared" si="423"/>
        <v>-7.71512488901209</v>
      </c>
      <c r="V5378" s="1">
        <f t="shared" si="424"/>
        <v>37.803030759596382</v>
      </c>
      <c r="X5378" s="4">
        <f>10-SUM(U5378&lt;$X$1,U5378&lt;$X$2,U5378&lt;$X$3,U5378&lt;$X$4,U5378&lt;$X$5,U5378&lt;$X$6,U5378&lt;$X$7,U5378&lt;$X$8,U5378&lt;$X$9,U5378&lt;$X$10)</f>
        <v>0</v>
      </c>
      <c r="Y5378" s="4">
        <f>SUM(V5378&lt;$Y$1,V5378&lt;$Y$2,V5378&lt;$Y$3,V5378&lt;$Y$4,V5378&lt;$Y$5,V5378&lt;$Y$6,V5378&lt;$Y$7,V5378&lt;$Y$8,V5378&lt;$Y$9,V5378&lt;$Y$10)</f>
        <v>0</v>
      </c>
      <c r="AA5378" s="10">
        <f t="shared" si="425"/>
        <v>0</v>
      </c>
    </row>
    <row r="5379" spans="1:27">
      <c r="A5379" s="4"/>
      <c r="B5379" t="s">
        <v>46</v>
      </c>
      <c r="C5379">
        <v>29</v>
      </c>
      <c r="D5379" s="1">
        <v>-7.4</v>
      </c>
      <c r="E5379" s="1">
        <v>-0.25</v>
      </c>
      <c r="F5379" s="1">
        <v>2</v>
      </c>
      <c r="G5379" s="1">
        <v>0.15</v>
      </c>
      <c r="H5379" s="1">
        <v>11.5</v>
      </c>
      <c r="I5379" s="1">
        <v>0.75</v>
      </c>
      <c r="J5379" s="1">
        <v>-1.94999999999999</v>
      </c>
      <c r="K5379" s="1">
        <v>7</v>
      </c>
      <c r="L5379" s="1">
        <v>-0.75</v>
      </c>
      <c r="M5379" s="1">
        <v>-16.100000000000001</v>
      </c>
      <c r="O5379" s="1">
        <f>случ!I5367</f>
        <v>-21.499746602576874</v>
      </c>
      <c r="P5379" s="1">
        <f t="shared" si="421"/>
        <v>3.8702533974231272</v>
      </c>
      <c r="Q5379">
        <f t="shared" si="422"/>
        <v>-1</v>
      </c>
      <c r="S5379">
        <f>случ!J5367</f>
        <v>-8.5203509153244301</v>
      </c>
      <c r="T5379">
        <f>случ!K5367</f>
        <v>-4.8653922213341865</v>
      </c>
      <c r="U5379" s="1">
        <f t="shared" si="423"/>
        <v>-22.370350915324302</v>
      </c>
      <c r="V5379" s="1">
        <f t="shared" si="424"/>
        <v>-2.0153922213340536</v>
      </c>
      <c r="X5379" s="4">
        <f>10-SUM(U5379&lt;$X$1,U5379&lt;$X$2,U5379&lt;$X$3,U5379&lt;$X$4,U5379&lt;$X$5,U5379&lt;$X$6,U5379&lt;$X$7,U5379&lt;$X$8,U5379&lt;$X$9,U5379&lt;$X$10)</f>
        <v>0</v>
      </c>
      <c r="Y5379" s="4">
        <f>SUM(V5379&lt;$Y$1,V5379&lt;$Y$2,V5379&lt;$Y$3,V5379&lt;$Y$4,V5379&lt;$Y$5,V5379&lt;$Y$6,V5379&lt;$Y$7,V5379&lt;$Y$8,V5379&lt;$Y$9,V5379&lt;$Y$10)</f>
        <v>6</v>
      </c>
      <c r="AA5379" s="10">
        <f t="shared" si="425"/>
        <v>-7.4999999999999997E-3</v>
      </c>
    </row>
    <row r="5380" spans="1:27">
      <c r="A5380" s="4"/>
      <c r="B5380" t="s">
        <v>47</v>
      </c>
      <c r="C5380">
        <v>29</v>
      </c>
      <c r="D5380" s="1">
        <v>-6.3</v>
      </c>
      <c r="E5380" s="1">
        <v>-0.25</v>
      </c>
      <c r="F5380" s="1">
        <v>1.75</v>
      </c>
      <c r="G5380" s="1">
        <v>1.32</v>
      </c>
      <c r="H5380" s="1">
        <v>11.5</v>
      </c>
      <c r="I5380" s="1">
        <v>0</v>
      </c>
      <c r="J5380" s="1">
        <v>1.25</v>
      </c>
      <c r="K5380" s="1">
        <v>7</v>
      </c>
      <c r="L5380" s="1">
        <v>0</v>
      </c>
      <c r="M5380" s="1">
        <v>-20.5</v>
      </c>
      <c r="O5380" s="1">
        <f>случ!I5368</f>
        <v>-13.323683453351222</v>
      </c>
      <c r="P5380" s="1">
        <f t="shared" si="421"/>
        <v>9.7663165466487776</v>
      </c>
      <c r="Q5380">
        <f t="shared" si="422"/>
        <v>-1</v>
      </c>
      <c r="S5380">
        <f>случ!J5368</f>
        <v>-15.058976077578636</v>
      </c>
      <c r="T5380">
        <f>случ!K5368</f>
        <v>7.0723656499311787</v>
      </c>
      <c r="U5380" s="1">
        <f t="shared" si="423"/>
        <v>-1.728976077578638</v>
      </c>
      <c r="V5380" s="1">
        <f t="shared" si="424"/>
        <v>43.502365649931178</v>
      </c>
      <c r="X5380" s="4">
        <f>10-SUM(U5380&lt;$X$1,U5380&lt;$X$2,U5380&lt;$X$3,U5380&lt;$X$4,U5380&lt;$X$5,U5380&lt;$X$6,U5380&lt;$X$7,U5380&lt;$X$8,U5380&lt;$X$9,U5380&lt;$X$10)</f>
        <v>0</v>
      </c>
      <c r="Y5380" s="4">
        <f>SUM(V5380&lt;$Y$1,V5380&lt;$Y$2,V5380&lt;$Y$3,V5380&lt;$Y$4,V5380&lt;$Y$5,V5380&lt;$Y$6,V5380&lt;$Y$7,V5380&lt;$Y$8,V5380&lt;$Y$9,V5380&lt;$Y$10)</f>
        <v>0</v>
      </c>
      <c r="AA5380" s="10">
        <f t="shared" si="425"/>
        <v>0</v>
      </c>
    </row>
    <row r="5381" spans="1:27">
      <c r="A5381" s="4"/>
      <c r="B5381" t="s">
        <v>48</v>
      </c>
      <c r="C5381">
        <v>29</v>
      </c>
      <c r="D5381" s="1">
        <v>15.9</v>
      </c>
      <c r="E5381" s="1">
        <v>0</v>
      </c>
      <c r="F5381" s="1">
        <v>1.75</v>
      </c>
      <c r="G5381" s="1">
        <v>-9.9599999999999994E-2</v>
      </c>
      <c r="H5381" s="1">
        <v>10</v>
      </c>
      <c r="I5381" s="1">
        <v>0.3</v>
      </c>
      <c r="J5381" s="1">
        <v>0.25</v>
      </c>
      <c r="K5381" s="1">
        <v>5</v>
      </c>
      <c r="L5381" s="1">
        <v>-1.2</v>
      </c>
      <c r="M5381" s="1">
        <v>-13.8</v>
      </c>
      <c r="O5381" s="1">
        <f>случ!I5369</f>
        <v>-27.001587595167091</v>
      </c>
      <c r="P5381" s="1">
        <f t="shared" si="421"/>
        <v>13.498412404832902</v>
      </c>
      <c r="Q5381">
        <f t="shared" si="422"/>
        <v>-1</v>
      </c>
      <c r="S5381">
        <f>случ!J5369</f>
        <v>-18.43601158775412</v>
      </c>
      <c r="T5381">
        <f>случ!K5369</f>
        <v>-8.5824004971443557</v>
      </c>
      <c r="U5381" s="1">
        <f t="shared" si="423"/>
        <v>-2.6884115877541213</v>
      </c>
      <c r="V5381" s="1">
        <f t="shared" si="424"/>
        <v>19.167199502855645</v>
      </c>
      <c r="X5381" s="4">
        <f>10-SUM(U5381&lt;$X$1,U5381&lt;$X$2,U5381&lt;$X$3,U5381&lt;$X$4,U5381&lt;$X$5,U5381&lt;$X$6,U5381&lt;$X$7,U5381&lt;$X$8,U5381&lt;$X$9,U5381&lt;$X$10)</f>
        <v>0</v>
      </c>
      <c r="Y5381" s="4">
        <f>SUM(V5381&lt;$Y$1,V5381&lt;$Y$2,V5381&lt;$Y$3,V5381&lt;$Y$4,V5381&lt;$Y$5,V5381&lt;$Y$6,V5381&lt;$Y$7,V5381&lt;$Y$8,V5381&lt;$Y$9,V5381&lt;$Y$10)</f>
        <v>1</v>
      </c>
      <c r="AA5381" s="10">
        <f t="shared" si="425"/>
        <v>-1.25E-3</v>
      </c>
    </row>
    <row r="5382" spans="1:27">
      <c r="A5382" s="4"/>
      <c r="B5382" t="s">
        <v>49</v>
      </c>
      <c r="C5382">
        <v>29</v>
      </c>
      <c r="D5382" s="1">
        <v>7</v>
      </c>
      <c r="E5382" s="1">
        <v>0</v>
      </c>
      <c r="F5382" s="1">
        <v>1.75</v>
      </c>
      <c r="G5382" s="1">
        <v>0.15</v>
      </c>
      <c r="H5382" s="1">
        <v>10</v>
      </c>
      <c r="I5382" s="1">
        <v>0</v>
      </c>
      <c r="J5382" s="1">
        <v>-1.85</v>
      </c>
      <c r="K5382" s="1">
        <v>5</v>
      </c>
      <c r="L5382" s="1">
        <v>0</v>
      </c>
      <c r="M5382" s="1">
        <v>-11.5</v>
      </c>
      <c r="O5382" s="1">
        <f>случ!I5370</f>
        <v>-8.6525949690019175</v>
      </c>
      <c r="P5382" s="1">
        <f t="shared" si="421"/>
        <v>25.497405030998081</v>
      </c>
      <c r="Q5382">
        <f t="shared" si="422"/>
        <v>0</v>
      </c>
      <c r="S5382">
        <f>случ!J5370</f>
        <v>-2.2746738151583905</v>
      </c>
      <c r="T5382">
        <f>случ!K5370</f>
        <v>-5.8939517322270252</v>
      </c>
      <c r="U5382" s="1">
        <f t="shared" si="423"/>
        <v>-18.724673815158393</v>
      </c>
      <c r="V5382" s="1">
        <f t="shared" si="424"/>
        <v>-16.093951732227026</v>
      </c>
      <c r="X5382" s="4">
        <f>10-SUM(U5382&lt;$X$1,U5382&lt;$X$2,U5382&lt;$X$3,U5382&lt;$X$4,U5382&lt;$X$5,U5382&lt;$X$6,U5382&lt;$X$7,U5382&lt;$X$8,U5382&lt;$X$9,U5382&lt;$X$10)</f>
        <v>0</v>
      </c>
      <c r="Y5382" s="4">
        <f>SUM(V5382&lt;$Y$1,V5382&lt;$Y$2,V5382&lt;$Y$3,V5382&lt;$Y$4,V5382&lt;$Y$5,V5382&lt;$Y$6,V5382&lt;$Y$7,V5382&lt;$Y$8,V5382&lt;$Y$9,V5382&lt;$Y$10)</f>
        <v>10</v>
      </c>
      <c r="AA5382" s="10">
        <f t="shared" si="425"/>
        <v>0</v>
      </c>
    </row>
    <row r="5383" spans="1:27">
      <c r="A5383" s="4"/>
      <c r="B5383" t="s">
        <v>50</v>
      </c>
      <c r="C5383">
        <v>29</v>
      </c>
      <c r="D5383" s="1">
        <v>10.5</v>
      </c>
      <c r="E5383" s="1">
        <v>0</v>
      </c>
      <c r="F5383" s="1">
        <v>1.75</v>
      </c>
      <c r="G5383" s="1">
        <v>0.3</v>
      </c>
      <c r="H5383" s="1">
        <v>10</v>
      </c>
      <c r="I5383" s="1">
        <v>-0.3</v>
      </c>
      <c r="J5383" s="1">
        <v>0.21</v>
      </c>
      <c r="K5383" s="1">
        <v>5</v>
      </c>
      <c r="L5383" s="1">
        <v>-0.3</v>
      </c>
      <c r="M5383" s="1">
        <v>-8.1</v>
      </c>
      <c r="O5383" s="1">
        <f>случ!I5371</f>
        <v>-26.284477129992844</v>
      </c>
      <c r="P5383" s="1">
        <f t="shared" si="421"/>
        <v>10.19552287000716</v>
      </c>
      <c r="Q5383">
        <f t="shared" si="422"/>
        <v>-1</v>
      </c>
      <c r="S5383">
        <f>случ!J5371</f>
        <v>13.298149054139516</v>
      </c>
      <c r="T5383">
        <f>случ!K5371</f>
        <v>7.8087728340379279</v>
      </c>
      <c r="U5383" s="1">
        <f t="shared" si="423"/>
        <v>27.928149054139517</v>
      </c>
      <c r="V5383" s="1">
        <f t="shared" si="424"/>
        <v>18.738772834037928</v>
      </c>
      <c r="X5383" s="4">
        <f>10-SUM(U5383&lt;$X$1,U5383&lt;$X$2,U5383&lt;$X$3,U5383&lt;$X$4,U5383&lt;$X$5,U5383&lt;$X$6,U5383&lt;$X$7,U5383&lt;$X$8,U5383&lt;$X$9,U5383&lt;$X$10)</f>
        <v>7</v>
      </c>
      <c r="Y5383" s="4">
        <f>SUM(V5383&lt;$Y$1,V5383&lt;$Y$2,V5383&lt;$Y$3,V5383&lt;$Y$4,V5383&lt;$Y$5,V5383&lt;$Y$6,V5383&lt;$Y$7,V5383&lt;$Y$8,V5383&lt;$Y$9,V5383&lt;$Y$10)</f>
        <v>1</v>
      </c>
      <c r="AA5383" s="10">
        <f t="shared" si="425"/>
        <v>-1.25E-3</v>
      </c>
    </row>
    <row r="5384" spans="1:27">
      <c r="A5384" s="4"/>
      <c r="B5384" t="s">
        <v>51</v>
      </c>
      <c r="C5384">
        <v>29</v>
      </c>
      <c r="D5384" s="1">
        <v>11.6</v>
      </c>
      <c r="E5384" s="1">
        <v>0</v>
      </c>
      <c r="F5384" s="1">
        <v>1.75</v>
      </c>
      <c r="G5384" s="1">
        <v>5.0000000000000697E-2</v>
      </c>
      <c r="H5384" s="1">
        <v>9.5</v>
      </c>
      <c r="I5384" s="1">
        <v>-5.5555555555555497E-2</v>
      </c>
      <c r="J5384" s="1">
        <v>-0.28000000000000103</v>
      </c>
      <c r="K5384" s="1">
        <v>5</v>
      </c>
      <c r="L5384" s="1">
        <v>-0.55555555555555503</v>
      </c>
      <c r="M5384" s="1">
        <v>-5.5</v>
      </c>
      <c r="O5384" s="1">
        <f>случ!I5372</f>
        <v>-1.260537902024006</v>
      </c>
      <c r="P5384" s="1">
        <f t="shared" si="421"/>
        <v>35.587239875753767</v>
      </c>
      <c r="Q5384">
        <f t="shared" si="422"/>
        <v>0</v>
      </c>
      <c r="S5384">
        <f>случ!J5372</f>
        <v>-18.802984553009797</v>
      </c>
      <c r="T5384">
        <f>случ!K5372</f>
        <v>-1.7020112325086789</v>
      </c>
      <c r="U5384" s="1">
        <f t="shared" si="423"/>
        <v>-5.9096512196764834</v>
      </c>
      <c r="V5384" s="1">
        <f t="shared" si="424"/>
        <v>3.7190998786024165</v>
      </c>
      <c r="X5384" s="4">
        <f>10-SUM(U5384&lt;$X$1,U5384&lt;$X$2,U5384&lt;$X$3,U5384&lt;$X$4,U5384&lt;$X$5,U5384&lt;$X$6,U5384&lt;$X$7,U5384&lt;$X$8,U5384&lt;$X$9,U5384&lt;$X$10)</f>
        <v>0</v>
      </c>
      <c r="Y5384" s="4">
        <f>SUM(V5384&lt;$Y$1,V5384&lt;$Y$2,V5384&lt;$Y$3,V5384&lt;$Y$4,V5384&lt;$Y$5,V5384&lt;$Y$6,V5384&lt;$Y$7,V5384&lt;$Y$8,V5384&lt;$Y$9,V5384&lt;$Y$10)</f>
        <v>4</v>
      </c>
      <c r="AA5384" s="10">
        <f t="shared" si="425"/>
        <v>0</v>
      </c>
    </row>
    <row r="5385" spans="1:27">
      <c r="A5385" s="4"/>
      <c r="B5385" t="s">
        <v>52</v>
      </c>
      <c r="C5385">
        <v>29</v>
      </c>
      <c r="D5385" s="1">
        <v>1.69999999999999</v>
      </c>
      <c r="E5385" s="1">
        <v>0</v>
      </c>
      <c r="F5385" s="1">
        <v>1.75</v>
      </c>
      <c r="G5385" s="1">
        <v>0.15</v>
      </c>
      <c r="H5385" s="1">
        <v>9</v>
      </c>
      <c r="I5385" s="1">
        <v>-2.5000000000000001E-2</v>
      </c>
      <c r="J5385" s="1">
        <v>-0.46</v>
      </c>
      <c r="K5385" s="1">
        <v>5</v>
      </c>
      <c r="L5385" s="1">
        <v>-0.52500000000000002</v>
      </c>
      <c r="M5385" s="1">
        <v>-4.4000000000000004</v>
      </c>
      <c r="O5385" s="1">
        <f>случ!I5373</f>
        <v>6.9941630924355156</v>
      </c>
      <c r="P5385" s="1">
        <f t="shared" si="421"/>
        <v>36.424163092435506</v>
      </c>
      <c r="Q5385">
        <f t="shared" si="422"/>
        <v>0</v>
      </c>
      <c r="S5385">
        <f>случ!J5373</f>
        <v>-4.8012112220006529</v>
      </c>
      <c r="T5385">
        <f>случ!K5373</f>
        <v>5.3681469866062868</v>
      </c>
      <c r="U5385" s="1">
        <f t="shared" si="423"/>
        <v>5.5687887779993464</v>
      </c>
      <c r="V5385" s="1">
        <f t="shared" si="424"/>
        <v>6.9631469866062865</v>
      </c>
      <c r="X5385" s="4">
        <f>10-SUM(U5385&lt;$X$1,U5385&lt;$X$2,U5385&lt;$X$3,U5385&lt;$X$4,U5385&lt;$X$5,U5385&lt;$X$6,U5385&lt;$X$7,U5385&lt;$X$8,U5385&lt;$X$9,U5385&lt;$X$10)</f>
        <v>0</v>
      </c>
      <c r="Y5385" s="4">
        <f>SUM(V5385&lt;$Y$1,V5385&lt;$Y$2,V5385&lt;$Y$3,V5385&lt;$Y$4,V5385&lt;$Y$5,V5385&lt;$Y$6,V5385&lt;$Y$7,V5385&lt;$Y$8,V5385&lt;$Y$9,V5385&lt;$Y$10)</f>
        <v>3</v>
      </c>
      <c r="AA5385" s="10">
        <f t="shared" si="425"/>
        <v>0</v>
      </c>
    </row>
    <row r="5386" spans="1:27">
      <c r="A5386" s="4"/>
      <c r="B5386" t="s">
        <v>53</v>
      </c>
      <c r="C5386">
        <v>29</v>
      </c>
      <c r="D5386" s="1">
        <v>-6.0999999999999899</v>
      </c>
      <c r="E5386" s="1">
        <v>0</v>
      </c>
      <c r="F5386" s="1">
        <v>1.75</v>
      </c>
      <c r="G5386" s="1">
        <v>5.0000000000000697E-2</v>
      </c>
      <c r="H5386" s="1">
        <v>8.5</v>
      </c>
      <c r="I5386" s="1">
        <v>-0.05</v>
      </c>
      <c r="J5386" s="1">
        <v>-0.15</v>
      </c>
      <c r="K5386" s="1">
        <v>5</v>
      </c>
      <c r="L5386" s="1">
        <v>-0.55000000000000004</v>
      </c>
      <c r="M5386" s="1">
        <v>-6.7</v>
      </c>
      <c r="O5386" s="1">
        <f>случ!I5374</f>
        <v>41.299913627017155</v>
      </c>
      <c r="P5386" s="1">
        <f t="shared" si="421"/>
        <v>64.75991362701717</v>
      </c>
      <c r="Q5386">
        <f t="shared" si="422"/>
        <v>1</v>
      </c>
      <c r="S5386">
        <f>случ!J5374</f>
        <v>-25.650915374326352</v>
      </c>
      <c r="T5386">
        <f>случ!K5374</f>
        <v>-0.36126825439273369</v>
      </c>
      <c r="U5386" s="1">
        <f t="shared" si="423"/>
        <v>-13.300915374326355</v>
      </c>
      <c r="V5386" s="1">
        <f t="shared" si="424"/>
        <v>6.9887317456072662</v>
      </c>
      <c r="X5386" s="4">
        <f>10-SUM(U5386&lt;$X$1,U5386&lt;$X$2,U5386&lt;$X$3,U5386&lt;$X$4,U5386&lt;$X$5,U5386&lt;$X$6,U5386&lt;$X$7,U5386&lt;$X$8,U5386&lt;$X$9,U5386&lt;$X$10)</f>
        <v>0</v>
      </c>
      <c r="Y5386" s="4">
        <f>SUM(V5386&lt;$Y$1,V5386&lt;$Y$2,V5386&lt;$Y$3,V5386&lt;$Y$4,V5386&lt;$Y$5,V5386&lt;$Y$6,V5386&lt;$Y$7,V5386&lt;$Y$8,V5386&lt;$Y$9,V5386&lt;$Y$10)</f>
        <v>3</v>
      </c>
      <c r="AA5386" s="10">
        <f t="shared" si="425"/>
        <v>0</v>
      </c>
    </row>
    <row r="5387" spans="1:27">
      <c r="A5387" s="4"/>
      <c r="B5387" t="s">
        <v>54</v>
      </c>
      <c r="C5387">
        <v>29</v>
      </c>
      <c r="D5387" s="1">
        <v>5.1999999999999904</v>
      </c>
      <c r="E5387" s="1">
        <v>0</v>
      </c>
      <c r="F5387" s="1">
        <v>1.75</v>
      </c>
      <c r="G5387" s="1">
        <v>0.4</v>
      </c>
      <c r="H5387" s="1">
        <v>8.5</v>
      </c>
      <c r="I5387" s="1">
        <v>-0.2</v>
      </c>
      <c r="J5387" s="1">
        <v>-0.17999999999999899</v>
      </c>
      <c r="K5387" s="1">
        <v>3</v>
      </c>
      <c r="L5387" s="1">
        <v>-0.2</v>
      </c>
      <c r="M5387" s="1">
        <v>-5</v>
      </c>
      <c r="O5387" s="1">
        <f>случ!I5375</f>
        <v>-36.109684705653329</v>
      </c>
      <c r="P5387" s="1">
        <f t="shared" si="421"/>
        <v>-4.799684705653334</v>
      </c>
      <c r="Q5387">
        <f t="shared" si="422"/>
        <v>-1</v>
      </c>
      <c r="S5387">
        <f>случ!J5375</f>
        <v>-8.8665395230058444</v>
      </c>
      <c r="T5387">
        <f>случ!K5375</f>
        <v>-5.3335063305622068</v>
      </c>
      <c r="U5387" s="1">
        <f t="shared" si="423"/>
        <v>-2.9065395230058311</v>
      </c>
      <c r="V5387" s="1">
        <f t="shared" si="424"/>
        <v>-0.47350633056219404</v>
      </c>
      <c r="X5387" s="4">
        <f>10-SUM(U5387&lt;$X$1,U5387&lt;$X$2,U5387&lt;$X$3,U5387&lt;$X$4,U5387&lt;$X$5,U5387&lt;$X$6,U5387&lt;$X$7,U5387&lt;$X$8,U5387&lt;$X$9,U5387&lt;$X$10)</f>
        <v>0</v>
      </c>
      <c r="Y5387" s="4">
        <f>SUM(V5387&lt;$Y$1,V5387&lt;$Y$2,V5387&lt;$Y$3,V5387&lt;$Y$4,V5387&lt;$Y$5,V5387&lt;$Y$6,V5387&lt;$Y$7,V5387&lt;$Y$8,V5387&lt;$Y$9,V5387&lt;$Y$10)</f>
        <v>6</v>
      </c>
      <c r="AA5387" s="10">
        <f t="shared" si="425"/>
        <v>-7.4999999999999997E-3</v>
      </c>
    </row>
    <row r="5388" spans="1:27">
      <c r="A5388" s="4"/>
      <c r="B5388" t="s">
        <v>55</v>
      </c>
      <c r="C5388">
        <v>29</v>
      </c>
      <c r="D5388" s="1">
        <v>4.5999999999999899</v>
      </c>
      <c r="E5388" s="1">
        <v>0</v>
      </c>
      <c r="F5388" s="1">
        <v>1.75</v>
      </c>
      <c r="G5388" s="1">
        <v>-0.08</v>
      </c>
      <c r="H5388" s="1">
        <v>8</v>
      </c>
      <c r="I5388" s="1">
        <v>-5.5555555555555497E-2</v>
      </c>
      <c r="J5388" s="1">
        <v>-0.17999999999999899</v>
      </c>
      <c r="K5388" s="1">
        <v>3</v>
      </c>
      <c r="L5388" s="1">
        <v>-0.55555555555555503</v>
      </c>
      <c r="M5388" s="1">
        <v>-3.2</v>
      </c>
      <c r="O5388" s="1">
        <f>случ!I5376</f>
        <v>-6.707734075672481</v>
      </c>
      <c r="P5388" s="1">
        <f t="shared" si="421"/>
        <v>23.740043702105289</v>
      </c>
      <c r="Q5388">
        <f t="shared" si="422"/>
        <v>0</v>
      </c>
      <c r="S5388">
        <f>случ!J5376</f>
        <v>5.9823031900870474</v>
      </c>
      <c r="T5388">
        <f>случ!K5376</f>
        <v>-4.1242815167749913E-2</v>
      </c>
      <c r="U5388" s="1">
        <f t="shared" si="423"/>
        <v>17.755636523420392</v>
      </c>
      <c r="V5388" s="1">
        <f t="shared" si="424"/>
        <v>6.0098682959433729</v>
      </c>
      <c r="X5388" s="4">
        <f>10-SUM(U5388&lt;$X$1,U5388&lt;$X$2,U5388&lt;$X$3,U5388&lt;$X$4,U5388&lt;$X$5,U5388&lt;$X$6,U5388&lt;$X$7,U5388&lt;$X$8,U5388&lt;$X$9,U5388&lt;$X$10)</f>
        <v>4</v>
      </c>
      <c r="Y5388" s="4">
        <f>SUM(V5388&lt;$Y$1,V5388&lt;$Y$2,V5388&lt;$Y$3,V5388&lt;$Y$4,V5388&lt;$Y$5,V5388&lt;$Y$6,V5388&lt;$Y$7,V5388&lt;$Y$8,V5388&lt;$Y$9,V5388&lt;$Y$10)</f>
        <v>3</v>
      </c>
      <c r="AA5388" s="10">
        <f t="shared" si="425"/>
        <v>0</v>
      </c>
    </row>
    <row r="5389" spans="1:27">
      <c r="A5389" s="4"/>
      <c r="B5389" t="s">
        <v>56</v>
      </c>
      <c r="C5389">
        <v>29</v>
      </c>
      <c r="D5389" s="1">
        <v>-0.5</v>
      </c>
      <c r="E5389" s="1">
        <v>0</v>
      </c>
      <c r="F5389" s="1">
        <v>1.75</v>
      </c>
      <c r="G5389" s="1">
        <v>3.9100000000000003E-2</v>
      </c>
      <c r="H5389" s="1">
        <v>7.5</v>
      </c>
      <c r="I5389" s="1">
        <v>0.16666666666666599</v>
      </c>
      <c r="J5389" s="1">
        <v>-0.28000000000000103</v>
      </c>
      <c r="K5389" s="1">
        <v>3</v>
      </c>
      <c r="L5389" s="1">
        <v>-0.33333333333333298</v>
      </c>
      <c r="M5389" s="1">
        <v>-1.9</v>
      </c>
      <c r="O5389" s="1">
        <f>случ!I5377</f>
        <v>-67.05167134862684</v>
      </c>
      <c r="P5389" s="1">
        <f t="shared" si="421"/>
        <v>-40.585004681960172</v>
      </c>
      <c r="Q5389">
        <f t="shared" si="422"/>
        <v>-1</v>
      </c>
      <c r="S5389">
        <f>случ!J5377</f>
        <v>2.5556818793847622</v>
      </c>
      <c r="T5389">
        <f>случ!K5377</f>
        <v>-4.2190256139237921</v>
      </c>
      <c r="U5389" s="1">
        <f t="shared" si="423"/>
        <v>11.781081879384747</v>
      </c>
      <c r="V5389" s="1">
        <f t="shared" si="424"/>
        <v>0.16854105274285303</v>
      </c>
      <c r="X5389" s="4">
        <f>10-SUM(U5389&lt;$X$1,U5389&lt;$X$2,U5389&lt;$X$3,U5389&lt;$X$4,U5389&lt;$X$5,U5389&lt;$X$6,U5389&lt;$X$7,U5389&lt;$X$8,U5389&lt;$X$9,U5389&lt;$X$10)</f>
        <v>2</v>
      </c>
      <c r="Y5389" s="4">
        <f>SUM(V5389&lt;$Y$1,V5389&lt;$Y$2,V5389&lt;$Y$3,V5389&lt;$Y$4,V5389&lt;$Y$5,V5389&lt;$Y$6,V5389&lt;$Y$7,V5389&lt;$Y$8,V5389&lt;$Y$9,V5389&lt;$Y$10)</f>
        <v>5</v>
      </c>
      <c r="AA5389" s="10">
        <f t="shared" si="425"/>
        <v>-6.2500000000000003E-3</v>
      </c>
    </row>
    <row r="5390" spans="1:27">
      <c r="A5390" s="4"/>
      <c r="B5390" t="s">
        <v>57</v>
      </c>
      <c r="C5390">
        <v>29</v>
      </c>
      <c r="D5390" s="1">
        <v>-11.2</v>
      </c>
      <c r="E5390" s="1">
        <v>0</v>
      </c>
      <c r="F5390" s="1">
        <v>1.75</v>
      </c>
      <c r="G5390" s="1">
        <v>3.00000000000002E-2</v>
      </c>
      <c r="H5390" s="1">
        <v>7</v>
      </c>
      <c r="I5390" s="1">
        <v>0.25</v>
      </c>
      <c r="J5390" s="1">
        <v>-0.38999999999999901</v>
      </c>
      <c r="K5390" s="1">
        <v>3</v>
      </c>
      <c r="L5390" s="1">
        <v>-0.25</v>
      </c>
      <c r="M5390" s="1">
        <v>-3.5</v>
      </c>
      <c r="O5390" s="1">
        <f>случ!I5378</f>
        <v>24.134272327753926</v>
      </c>
      <c r="P5390" s="1">
        <f t="shared" si="421"/>
        <v>42.644272327753924</v>
      </c>
      <c r="Q5390">
        <f t="shared" si="422"/>
        <v>0</v>
      </c>
      <c r="S5390">
        <f>случ!J5378</f>
        <v>-11.413253790422562</v>
      </c>
      <c r="T5390">
        <f>случ!K5378</f>
        <v>14.256294987167299</v>
      </c>
      <c r="U5390" s="1">
        <f t="shared" si="423"/>
        <v>-6.1632537904225515</v>
      </c>
      <c r="V5390" s="1">
        <f t="shared" si="424"/>
        <v>18.90629498716731</v>
      </c>
      <c r="X5390" s="4">
        <f>10-SUM(U5390&lt;$X$1,U5390&lt;$X$2,U5390&lt;$X$3,U5390&lt;$X$4,U5390&lt;$X$5,U5390&lt;$X$6,U5390&lt;$X$7,U5390&lt;$X$8,U5390&lt;$X$9,U5390&lt;$X$10)</f>
        <v>0</v>
      </c>
      <c r="Y5390" s="4">
        <f>SUM(V5390&lt;$Y$1,V5390&lt;$Y$2,V5390&lt;$Y$3,V5390&lt;$Y$4,V5390&lt;$Y$5,V5390&lt;$Y$6,V5390&lt;$Y$7,V5390&lt;$Y$8,V5390&lt;$Y$9,V5390&lt;$Y$10)</f>
        <v>1</v>
      </c>
      <c r="AA5390" s="10">
        <f t="shared" si="425"/>
        <v>0</v>
      </c>
    </row>
    <row r="5391" spans="1:27">
      <c r="A5391" s="4"/>
      <c r="B5391" t="s">
        <v>58</v>
      </c>
      <c r="C5391">
        <v>29</v>
      </c>
      <c r="D5391" s="1">
        <v>-6.5</v>
      </c>
      <c r="E5391" s="1">
        <v>0</v>
      </c>
      <c r="F5391" s="1">
        <v>1.25</v>
      </c>
      <c r="G5391" s="1">
        <v>-0.33</v>
      </c>
      <c r="H5391" s="1">
        <v>6.75</v>
      </c>
      <c r="I5391" s="1">
        <v>2.4999999999999901E-2</v>
      </c>
      <c r="J5391" s="1">
        <v>-0.54999999999999905</v>
      </c>
      <c r="K5391" s="1">
        <v>3</v>
      </c>
      <c r="L5391" s="1">
        <v>-0.22500000000000001</v>
      </c>
      <c r="M5391" s="1">
        <v>-3.4</v>
      </c>
      <c r="O5391" s="1">
        <f>случ!I5379</f>
        <v>7.1737898334660581</v>
      </c>
      <c r="P5391" s="1">
        <f t="shared" ref="P5391:P5454" si="426">SUMPRODUCT(D5391:I5391,$D$1:$I$1)+O5391</f>
        <v>23.133789833466057</v>
      </c>
      <c r="Q5391">
        <f t="shared" ref="Q5391:Q5454" si="427">IF(P5391&lt;=$Q$1,-1,IF(P5391&lt;=$Q$2,0,1))</f>
        <v>0</v>
      </c>
      <c r="S5391">
        <f>случ!J5379</f>
        <v>9.7824121131676236</v>
      </c>
      <c r="T5391">
        <f>случ!K5379</f>
        <v>5.0149912110202894</v>
      </c>
      <c r="U5391" s="1">
        <f t="shared" ref="U5391:U5454" si="428">SUMPRODUCT(G5391:M5391,$G$2:$M$2)+S5391</f>
        <v>15.062412113167635</v>
      </c>
      <c r="V5391" s="1">
        <f t="shared" ref="V5391:V5454" si="429">SUMPRODUCT(G5391:M5391,$G$3:$M$3)+T5391</f>
        <v>5.0199912110203</v>
      </c>
      <c r="X5391" s="4">
        <f>10-SUM(U5391&lt;$X$1,U5391&lt;$X$2,U5391&lt;$X$3,U5391&lt;$X$4,U5391&lt;$X$5,U5391&lt;$X$6,U5391&lt;$X$7,U5391&lt;$X$8,U5391&lt;$X$9,U5391&lt;$X$10)</f>
        <v>3</v>
      </c>
      <c r="Y5391" s="4">
        <f>SUM(V5391&lt;$Y$1,V5391&lt;$Y$2,V5391&lt;$Y$3,V5391&lt;$Y$4,V5391&lt;$Y$5,V5391&lt;$Y$6,V5391&lt;$Y$7,V5391&lt;$Y$8,V5391&lt;$Y$9,V5391&lt;$Y$10)</f>
        <v>4</v>
      </c>
      <c r="AA5391" s="10">
        <f t="shared" ref="AA5391:AA5454" si="430">IF(Q5391=0,0%,IF(Q5391=1,X5391*0.125%,-Y5391*0.125%))</f>
        <v>0</v>
      </c>
    </row>
    <row r="5392" spans="1:27">
      <c r="A5392" s="4"/>
      <c r="B5392" t="s">
        <v>59</v>
      </c>
      <c r="C5392">
        <v>29</v>
      </c>
      <c r="D5392" s="1">
        <v>0</v>
      </c>
      <c r="E5392" s="1">
        <v>-0.25</v>
      </c>
      <c r="F5392" s="1">
        <v>1.25</v>
      </c>
      <c r="G5392" s="1">
        <v>0.5</v>
      </c>
      <c r="H5392" s="1">
        <v>6.75</v>
      </c>
      <c r="I5392" s="1">
        <v>0</v>
      </c>
      <c r="J5392" s="1">
        <v>0.75</v>
      </c>
      <c r="K5392" s="1">
        <v>3</v>
      </c>
      <c r="L5392" s="1">
        <v>0</v>
      </c>
      <c r="M5392" s="1">
        <v>-3.4</v>
      </c>
      <c r="O5392" s="1">
        <f>случ!I5380</f>
        <v>-3.191345234626588</v>
      </c>
      <c r="P5392" s="1">
        <f t="shared" si="426"/>
        <v>14.058654765373412</v>
      </c>
      <c r="Q5392">
        <f t="shared" si="427"/>
        <v>-1</v>
      </c>
      <c r="S5392">
        <f>случ!J5380</f>
        <v>-44.55567546928755</v>
      </c>
      <c r="T5392">
        <f>случ!K5380</f>
        <v>3.5939077808130362</v>
      </c>
      <c r="U5392" s="1">
        <f t="shared" si="428"/>
        <v>-28.455675469287549</v>
      </c>
      <c r="V5392" s="1">
        <f t="shared" si="429"/>
        <v>18.493907780813036</v>
      </c>
      <c r="X5392" s="4">
        <f>10-SUM(U5392&lt;$X$1,U5392&lt;$X$2,U5392&lt;$X$3,U5392&lt;$X$4,U5392&lt;$X$5,U5392&lt;$X$6,U5392&lt;$X$7,U5392&lt;$X$8,U5392&lt;$X$9,U5392&lt;$X$10)</f>
        <v>0</v>
      </c>
      <c r="Y5392" s="4">
        <f>SUM(V5392&lt;$Y$1,V5392&lt;$Y$2,V5392&lt;$Y$3,V5392&lt;$Y$4,V5392&lt;$Y$5,V5392&lt;$Y$6,V5392&lt;$Y$7,V5392&lt;$Y$8,V5392&lt;$Y$9,V5392&lt;$Y$10)</f>
        <v>1</v>
      </c>
      <c r="AA5392" s="10">
        <f t="shared" si="430"/>
        <v>-1.25E-3</v>
      </c>
    </row>
    <row r="5393" spans="1:27">
      <c r="A5393" s="4"/>
      <c r="B5393" t="s">
        <v>60</v>
      </c>
      <c r="C5393">
        <v>29</v>
      </c>
      <c r="D5393" s="1">
        <v>26.4</v>
      </c>
      <c r="E5393" s="1">
        <v>-0.25</v>
      </c>
      <c r="F5393" s="1">
        <v>1.25</v>
      </c>
      <c r="G5393" s="1">
        <v>-8.9899999999999994E-2</v>
      </c>
      <c r="H5393" s="1">
        <v>6.5</v>
      </c>
      <c r="I5393" s="1">
        <v>-4.9999999999999899E-2</v>
      </c>
      <c r="J5393" s="1">
        <v>-0.73999999999999899</v>
      </c>
      <c r="K5393" s="1">
        <v>3</v>
      </c>
      <c r="L5393" s="1">
        <v>-0.3</v>
      </c>
      <c r="M5393" s="1">
        <v>2.5</v>
      </c>
      <c r="O5393" s="1">
        <f>случ!I5381</f>
        <v>-0.50340580249337741</v>
      </c>
      <c r="P5393" s="1">
        <f t="shared" si="426"/>
        <v>34.956594197506618</v>
      </c>
      <c r="Q5393">
        <f t="shared" si="427"/>
        <v>0</v>
      </c>
      <c r="S5393">
        <f>случ!J5381</f>
        <v>-3.1955373366632331</v>
      </c>
      <c r="T5393">
        <f>случ!K5381</f>
        <v>8.2523167085626383</v>
      </c>
      <c r="U5393" s="1">
        <f t="shared" si="428"/>
        <v>4.2738626633367796</v>
      </c>
      <c r="V5393" s="1">
        <f t="shared" si="429"/>
        <v>-1.1277832914373462</v>
      </c>
      <c r="X5393" s="4">
        <f>10-SUM(U5393&lt;$X$1,U5393&lt;$X$2,U5393&lt;$X$3,U5393&lt;$X$4,U5393&lt;$X$5,U5393&lt;$X$6,U5393&lt;$X$7,U5393&lt;$X$8,U5393&lt;$X$9,U5393&lt;$X$10)</f>
        <v>0</v>
      </c>
      <c r="Y5393" s="4">
        <f>SUM(V5393&lt;$Y$1,V5393&lt;$Y$2,V5393&lt;$Y$3,V5393&lt;$Y$4,V5393&lt;$Y$5,V5393&lt;$Y$6,V5393&lt;$Y$7,V5393&lt;$Y$8,V5393&lt;$Y$9,V5393&lt;$Y$10)</f>
        <v>6</v>
      </c>
      <c r="AA5393" s="10">
        <f t="shared" si="430"/>
        <v>0</v>
      </c>
    </row>
    <row r="5394" spans="1:27">
      <c r="A5394" s="4"/>
      <c r="B5394" t="s">
        <v>61</v>
      </c>
      <c r="C5394">
        <v>29</v>
      </c>
      <c r="D5394" s="1">
        <v>7.7999999999999901</v>
      </c>
      <c r="E5394" s="1">
        <v>0</v>
      </c>
      <c r="F5394" s="1">
        <v>1.25</v>
      </c>
      <c r="G5394" s="1">
        <v>-0.2</v>
      </c>
      <c r="H5394" s="1">
        <v>6.25</v>
      </c>
      <c r="I5394" s="1">
        <v>2.77777777777777E-2</v>
      </c>
      <c r="J5394" s="1">
        <v>-0.37</v>
      </c>
      <c r="K5394" s="1">
        <v>3</v>
      </c>
      <c r="L5394" s="1">
        <v>-0.22222222222222199</v>
      </c>
      <c r="M5394" s="1">
        <v>2.9</v>
      </c>
      <c r="O5394" s="1">
        <f>случ!I5382</f>
        <v>-28.44752077243389</v>
      </c>
      <c r="P5394" s="1">
        <f t="shared" si="426"/>
        <v>-2.9764096613227835</v>
      </c>
      <c r="Q5394">
        <f t="shared" si="427"/>
        <v>-1</v>
      </c>
      <c r="S5394">
        <f>случ!J5382</f>
        <v>2.5068215346925466</v>
      </c>
      <c r="T5394">
        <f>случ!K5382</f>
        <v>-13.680230335482479</v>
      </c>
      <c r="U5394" s="1">
        <f t="shared" si="428"/>
        <v>15.13015486802588</v>
      </c>
      <c r="V5394" s="1">
        <f t="shared" si="429"/>
        <v>-18.245785891038036</v>
      </c>
      <c r="X5394" s="4">
        <f>10-SUM(U5394&lt;$X$1,U5394&lt;$X$2,U5394&lt;$X$3,U5394&lt;$X$4,U5394&lt;$X$5,U5394&lt;$X$6,U5394&lt;$X$7,U5394&lt;$X$8,U5394&lt;$X$9,U5394&lt;$X$10)</f>
        <v>3</v>
      </c>
      <c r="Y5394" s="4">
        <f>SUM(V5394&lt;$Y$1,V5394&lt;$Y$2,V5394&lt;$Y$3,V5394&lt;$Y$4,V5394&lt;$Y$5,V5394&lt;$Y$6,V5394&lt;$Y$7,V5394&lt;$Y$8,V5394&lt;$Y$9,V5394&lt;$Y$10)</f>
        <v>10</v>
      </c>
      <c r="AA5394" s="10">
        <f t="shared" si="430"/>
        <v>-1.2500000000000001E-2</v>
      </c>
    </row>
    <row r="5395" spans="1:27">
      <c r="A5395" s="4"/>
      <c r="B5395" t="s">
        <v>62</v>
      </c>
      <c r="C5395">
        <v>29</v>
      </c>
      <c r="D5395" s="1">
        <v>0.80000000000000404</v>
      </c>
      <c r="E5395" s="1">
        <v>-0.125</v>
      </c>
      <c r="F5395" s="1">
        <v>1.25</v>
      </c>
      <c r="G5395" s="1">
        <v>-0.15</v>
      </c>
      <c r="H5395" s="1">
        <v>6</v>
      </c>
      <c r="I5395" s="1">
        <v>7.4999999999999997E-2</v>
      </c>
      <c r="J5395" s="1">
        <v>-0.16999999999999901</v>
      </c>
      <c r="K5395" s="1">
        <v>3</v>
      </c>
      <c r="L5395" s="1">
        <v>-0.17499999999999999</v>
      </c>
      <c r="M5395" s="1">
        <v>4.3</v>
      </c>
      <c r="O5395" s="1">
        <f>случ!I5383</f>
        <v>58.48093892569527</v>
      </c>
      <c r="P5395" s="1">
        <f t="shared" si="426"/>
        <v>77.195938925695273</v>
      </c>
      <c r="Q5395">
        <f t="shared" si="427"/>
        <v>1</v>
      </c>
      <c r="S5395">
        <f>случ!J5383</f>
        <v>9.4920415604371673</v>
      </c>
      <c r="T5395">
        <f>случ!K5383</f>
        <v>10.777317941075442</v>
      </c>
      <c r="U5395" s="1">
        <f t="shared" si="428"/>
        <v>25.282041560437179</v>
      </c>
      <c r="V5395" s="1">
        <f t="shared" si="429"/>
        <v>7.442317941075455</v>
      </c>
      <c r="X5395" s="4">
        <f>10-SUM(U5395&lt;$X$1,U5395&lt;$X$2,U5395&lt;$X$3,U5395&lt;$X$4,U5395&lt;$X$5,U5395&lt;$X$6,U5395&lt;$X$7,U5395&lt;$X$8,U5395&lt;$X$9,U5395&lt;$X$10)</f>
        <v>6</v>
      </c>
      <c r="Y5395" s="4">
        <f>SUM(V5395&lt;$Y$1,V5395&lt;$Y$2,V5395&lt;$Y$3,V5395&lt;$Y$4,V5395&lt;$Y$5,V5395&lt;$Y$6,V5395&lt;$Y$7,V5395&lt;$Y$8,V5395&lt;$Y$9,V5395&lt;$Y$10)</f>
        <v>3</v>
      </c>
      <c r="AA5395" s="10">
        <f t="shared" si="430"/>
        <v>7.4999999999999997E-3</v>
      </c>
    </row>
    <row r="5396" spans="1:27">
      <c r="A5396" s="4"/>
      <c r="B5396" t="s">
        <v>63</v>
      </c>
      <c r="C5396">
        <v>29</v>
      </c>
      <c r="D5396" s="1">
        <v>-5.8</v>
      </c>
      <c r="E5396" s="1">
        <v>-0.125</v>
      </c>
      <c r="F5396" s="1">
        <v>1.25</v>
      </c>
      <c r="G5396" s="1">
        <v>-9.9599999999999994E-2</v>
      </c>
      <c r="H5396" s="1">
        <v>5.75</v>
      </c>
      <c r="I5396" s="1">
        <v>2.77777777777777E-2</v>
      </c>
      <c r="J5396" s="1">
        <v>-0.19999999999999901</v>
      </c>
      <c r="K5396" s="1">
        <v>3</v>
      </c>
      <c r="L5396" s="1">
        <v>-0.22222222222222199</v>
      </c>
      <c r="M5396" s="1">
        <v>3.1</v>
      </c>
      <c r="O5396" s="1">
        <f>случ!I5384</f>
        <v>-30.671525098556941</v>
      </c>
      <c r="P5396" s="1">
        <f t="shared" si="426"/>
        <v>-16.845413987445831</v>
      </c>
      <c r="Q5396">
        <f t="shared" si="427"/>
        <v>-1</v>
      </c>
      <c r="S5396">
        <f>случ!J5384</f>
        <v>-30.029417652790858</v>
      </c>
      <c r="T5396">
        <f>случ!K5384</f>
        <v>-3.3106702189453561</v>
      </c>
      <c r="U5396" s="1">
        <f t="shared" si="428"/>
        <v>-16.098484319457512</v>
      </c>
      <c r="V5396" s="1">
        <f t="shared" si="429"/>
        <v>-6.4666257745009013</v>
      </c>
      <c r="X5396" s="4">
        <f>10-SUM(U5396&lt;$X$1,U5396&lt;$X$2,U5396&lt;$X$3,U5396&lt;$X$4,U5396&lt;$X$5,U5396&lt;$X$6,U5396&lt;$X$7,U5396&lt;$X$8,U5396&lt;$X$9,U5396&lt;$X$10)</f>
        <v>0</v>
      </c>
      <c r="Y5396" s="4">
        <f>SUM(V5396&lt;$Y$1,V5396&lt;$Y$2,V5396&lt;$Y$3,V5396&lt;$Y$4,V5396&lt;$Y$5,V5396&lt;$Y$6,V5396&lt;$Y$7,V5396&lt;$Y$8,V5396&lt;$Y$9,V5396&lt;$Y$10)</f>
        <v>7</v>
      </c>
      <c r="AA5396" s="10">
        <f t="shared" si="430"/>
        <v>-8.7500000000000008E-3</v>
      </c>
    </row>
    <row r="5397" spans="1:27">
      <c r="A5397" s="4"/>
      <c r="B5397" t="s">
        <v>64</v>
      </c>
      <c r="C5397">
        <v>29</v>
      </c>
      <c r="D5397" s="1">
        <v>-3.5</v>
      </c>
      <c r="E5397" s="1">
        <v>0</v>
      </c>
      <c r="F5397" s="1">
        <v>1.25</v>
      </c>
      <c r="G5397" s="1">
        <v>-0.2</v>
      </c>
      <c r="H5397" s="1">
        <v>5.5</v>
      </c>
      <c r="I5397" s="1">
        <v>0.125</v>
      </c>
      <c r="J5397" s="1">
        <v>-0.19999999999999901</v>
      </c>
      <c r="K5397" s="1">
        <v>3</v>
      </c>
      <c r="L5397" s="1">
        <v>-0.125</v>
      </c>
      <c r="M5397" s="1">
        <v>4.8</v>
      </c>
      <c r="O5397" s="1">
        <f>случ!I5385</f>
        <v>13.493287192813007</v>
      </c>
      <c r="P5397" s="1">
        <f t="shared" si="426"/>
        <v>30.343287192813008</v>
      </c>
      <c r="Q5397">
        <f t="shared" si="427"/>
        <v>0</v>
      </c>
      <c r="S5397">
        <f>случ!J5385</f>
        <v>-12.860002398998098</v>
      </c>
      <c r="T5397">
        <f>случ!K5385</f>
        <v>5.7815161498082439</v>
      </c>
      <c r="U5397" s="1">
        <f t="shared" si="428"/>
        <v>2.5399976010019145</v>
      </c>
      <c r="V5397" s="1">
        <f t="shared" si="429"/>
        <v>1.4565161498082571</v>
      </c>
      <c r="X5397" s="4">
        <f>10-SUM(U5397&lt;$X$1,U5397&lt;$X$2,U5397&lt;$X$3,U5397&lt;$X$4,U5397&lt;$X$5,U5397&lt;$X$6,U5397&lt;$X$7,U5397&lt;$X$8,U5397&lt;$X$9,U5397&lt;$X$10)</f>
        <v>0</v>
      </c>
      <c r="Y5397" s="4">
        <f>SUM(V5397&lt;$Y$1,V5397&lt;$Y$2,V5397&lt;$Y$3,V5397&lt;$Y$4,V5397&lt;$Y$5,V5397&lt;$Y$6,V5397&lt;$Y$7,V5397&lt;$Y$8,V5397&lt;$Y$9,V5397&lt;$Y$10)</f>
        <v>5</v>
      </c>
      <c r="AA5397" s="10">
        <f t="shared" si="430"/>
        <v>0</v>
      </c>
    </row>
    <row r="5398" spans="1:27">
      <c r="A5398" s="4"/>
      <c r="B5398" t="s">
        <v>65</v>
      </c>
      <c r="C5398">
        <v>29</v>
      </c>
      <c r="D5398" s="1">
        <v>-5.3999999999999897</v>
      </c>
      <c r="E5398" s="1">
        <v>-0.25</v>
      </c>
      <c r="F5398" s="1">
        <v>1</v>
      </c>
      <c r="G5398" s="1">
        <v>-0.15</v>
      </c>
      <c r="H5398" s="1">
        <v>5.25</v>
      </c>
      <c r="I5398" s="1">
        <v>0.125</v>
      </c>
      <c r="J5398" s="1">
        <v>-0.16999999999999901</v>
      </c>
      <c r="K5398" s="1">
        <v>3</v>
      </c>
      <c r="L5398" s="1">
        <v>-0.125</v>
      </c>
      <c r="M5398" s="1">
        <v>2.6</v>
      </c>
      <c r="O5398" s="1">
        <f>случ!I5386</f>
        <v>7.9013949740563127</v>
      </c>
      <c r="P5398" s="1">
        <f t="shared" si="426"/>
        <v>17.171394974056319</v>
      </c>
      <c r="Q5398">
        <f t="shared" si="427"/>
        <v>-1</v>
      </c>
      <c r="S5398">
        <f>случ!J5386</f>
        <v>35.322904184672971</v>
      </c>
      <c r="T5398">
        <f>случ!K5386</f>
        <v>-5.7304064338984677</v>
      </c>
      <c r="U5398" s="1">
        <f t="shared" si="428"/>
        <v>48.362904184672985</v>
      </c>
      <c r="V5398" s="1">
        <f t="shared" si="429"/>
        <v>-7.7654064338984536</v>
      </c>
      <c r="X5398" s="4">
        <f>10-SUM(U5398&lt;$X$1,U5398&lt;$X$2,U5398&lt;$X$3,U5398&lt;$X$4,U5398&lt;$X$5,U5398&lt;$X$6,U5398&lt;$X$7,U5398&lt;$X$8,U5398&lt;$X$9,U5398&lt;$X$10)</f>
        <v>10</v>
      </c>
      <c r="Y5398" s="4">
        <f>SUM(V5398&lt;$Y$1,V5398&lt;$Y$2,V5398&lt;$Y$3,V5398&lt;$Y$4,V5398&lt;$Y$5,V5398&lt;$Y$6,V5398&lt;$Y$7,V5398&lt;$Y$8,V5398&lt;$Y$9,V5398&lt;$Y$10)</f>
        <v>8</v>
      </c>
      <c r="AA5398" s="10">
        <f t="shared" si="430"/>
        <v>-0.01</v>
      </c>
    </row>
    <row r="5399" spans="1:27">
      <c r="A5399" s="4"/>
      <c r="B5399" t="s">
        <v>66</v>
      </c>
      <c r="C5399">
        <v>29</v>
      </c>
      <c r="D5399" s="1">
        <v>0</v>
      </c>
      <c r="E5399" s="1">
        <v>-0.25</v>
      </c>
      <c r="F5399" s="1">
        <v>1</v>
      </c>
      <c r="G5399" s="1">
        <v>0</v>
      </c>
      <c r="H5399" s="1">
        <v>5.25</v>
      </c>
      <c r="I5399" s="1">
        <v>0</v>
      </c>
      <c r="J5399" s="1">
        <v>0</v>
      </c>
      <c r="K5399" s="1">
        <v>3</v>
      </c>
      <c r="L5399" s="1">
        <v>0</v>
      </c>
      <c r="M5399" s="1">
        <v>2.6</v>
      </c>
      <c r="O5399" s="1">
        <f>случ!I5387</f>
        <v>-3.9524150028171237</v>
      </c>
      <c r="P5399" s="1">
        <f t="shared" si="426"/>
        <v>9.0475849971828772</v>
      </c>
      <c r="Q5399">
        <f t="shared" si="427"/>
        <v>-1</v>
      </c>
      <c r="S5399">
        <f>случ!J5387</f>
        <v>-17.137481720653405</v>
      </c>
      <c r="T5399">
        <f>случ!K5387</f>
        <v>2.27219016772783</v>
      </c>
      <c r="U5399" s="1">
        <f t="shared" si="428"/>
        <v>-3.287481720653405</v>
      </c>
      <c r="V5399" s="1">
        <f t="shared" si="429"/>
        <v>0.42219016772782991</v>
      </c>
      <c r="X5399" s="4">
        <f>10-SUM(U5399&lt;$X$1,U5399&lt;$X$2,U5399&lt;$X$3,U5399&lt;$X$4,U5399&lt;$X$5,U5399&lt;$X$6,U5399&lt;$X$7,U5399&lt;$X$8,U5399&lt;$X$9,U5399&lt;$X$10)</f>
        <v>0</v>
      </c>
      <c r="Y5399" s="4">
        <f>SUM(V5399&lt;$Y$1,V5399&lt;$Y$2,V5399&lt;$Y$3,V5399&lt;$Y$4,V5399&lt;$Y$5,V5399&lt;$Y$6,V5399&lt;$Y$7,V5399&lt;$Y$8,V5399&lt;$Y$9,V5399&lt;$Y$10)</f>
        <v>5</v>
      </c>
      <c r="AA5399" s="10">
        <f t="shared" si="430"/>
        <v>-6.2500000000000003E-3</v>
      </c>
    </row>
    <row r="5400" spans="1:27">
      <c r="A5400" s="4"/>
      <c r="B5400" t="s">
        <v>67</v>
      </c>
      <c r="C5400">
        <v>29</v>
      </c>
      <c r="D5400" s="1">
        <v>7.1</v>
      </c>
      <c r="E5400" s="1">
        <v>0</v>
      </c>
      <c r="F5400" s="1">
        <v>1</v>
      </c>
      <c r="G5400" s="1">
        <v>-0.16999999999999901</v>
      </c>
      <c r="H5400" s="1">
        <v>5.25</v>
      </c>
      <c r="I5400" s="1">
        <v>-0.11111111111111099</v>
      </c>
      <c r="J5400" s="1">
        <v>-0.16</v>
      </c>
      <c r="K5400" s="1">
        <v>3</v>
      </c>
      <c r="L5400" s="1">
        <v>-0.11111111111111099</v>
      </c>
      <c r="M5400" s="1">
        <v>9.8000000000000007</v>
      </c>
      <c r="O5400" s="1">
        <f>случ!I5388</f>
        <v>14.989400204009089</v>
      </c>
      <c r="P5400" s="1">
        <f t="shared" si="426"/>
        <v>36.164955759564641</v>
      </c>
      <c r="Q5400">
        <f t="shared" si="427"/>
        <v>0</v>
      </c>
      <c r="S5400">
        <f>случ!J5388</f>
        <v>0.25234389184668971</v>
      </c>
      <c r="T5400">
        <f>случ!K5388</f>
        <v>-2.2968818801121853</v>
      </c>
      <c r="U5400" s="1">
        <f t="shared" si="428"/>
        <v>20.909010558513348</v>
      </c>
      <c r="V5400" s="1">
        <f t="shared" si="429"/>
        <v>-14.034659657889963</v>
      </c>
      <c r="X5400" s="4">
        <f>10-SUM(U5400&lt;$X$1,U5400&lt;$X$2,U5400&lt;$X$3,U5400&lt;$X$4,U5400&lt;$X$5,U5400&lt;$X$6,U5400&lt;$X$7,U5400&lt;$X$8,U5400&lt;$X$9,U5400&lt;$X$10)</f>
        <v>5</v>
      </c>
      <c r="Y5400" s="4">
        <f>SUM(V5400&lt;$Y$1,V5400&lt;$Y$2,V5400&lt;$Y$3,V5400&lt;$Y$4,V5400&lt;$Y$5,V5400&lt;$Y$6,V5400&lt;$Y$7,V5400&lt;$Y$8,V5400&lt;$Y$9,V5400&lt;$Y$10)</f>
        <v>10</v>
      </c>
      <c r="AA5400" s="10">
        <f t="shared" si="430"/>
        <v>0</v>
      </c>
    </row>
    <row r="5401" spans="1:27">
      <c r="A5401" s="4"/>
      <c r="B5401" t="s">
        <v>68</v>
      </c>
      <c r="C5401">
        <v>29</v>
      </c>
      <c r="D5401" s="1">
        <v>-4.0999999999999899</v>
      </c>
      <c r="E5401" s="1">
        <v>0</v>
      </c>
      <c r="F5401" s="1">
        <v>1</v>
      </c>
      <c r="G5401" s="1">
        <v>-9.9599999999999994E-2</v>
      </c>
      <c r="H5401" s="1">
        <v>5.25</v>
      </c>
      <c r="I5401" s="1">
        <v>0</v>
      </c>
      <c r="J5401" s="1">
        <v>-0.04</v>
      </c>
      <c r="K5401" s="1">
        <v>3</v>
      </c>
      <c r="L5401" s="1">
        <v>0</v>
      </c>
      <c r="M5401" s="1">
        <v>6.3</v>
      </c>
      <c r="O5401" s="1">
        <f>случ!I5389</f>
        <v>49.874635587169877</v>
      </c>
      <c r="P5401" s="1">
        <f t="shared" si="426"/>
        <v>63.254635587169886</v>
      </c>
      <c r="Q5401">
        <f t="shared" si="427"/>
        <v>1</v>
      </c>
      <c r="S5401">
        <f>случ!J5389</f>
        <v>-12.630496715780374</v>
      </c>
      <c r="T5401">
        <f>случ!K5389</f>
        <v>-3.4770244871822964</v>
      </c>
      <c r="U5401" s="1">
        <f t="shared" si="428"/>
        <v>4.9971032842196266</v>
      </c>
      <c r="V5401" s="1">
        <f t="shared" si="429"/>
        <v>-9.4474244871822961</v>
      </c>
      <c r="X5401" s="4">
        <f>10-SUM(U5401&lt;$X$1,U5401&lt;$X$2,U5401&lt;$X$3,U5401&lt;$X$4,U5401&lt;$X$5,U5401&lt;$X$6,U5401&lt;$X$7,U5401&lt;$X$8,U5401&lt;$X$9,U5401&lt;$X$10)</f>
        <v>0</v>
      </c>
      <c r="Y5401" s="4">
        <f>SUM(V5401&lt;$Y$1,V5401&lt;$Y$2,V5401&lt;$Y$3,V5401&lt;$Y$4,V5401&lt;$Y$5,V5401&lt;$Y$6,V5401&lt;$Y$7,V5401&lt;$Y$8,V5401&lt;$Y$9,V5401&lt;$Y$10)</f>
        <v>8</v>
      </c>
      <c r="AA5401" s="10">
        <f t="shared" si="430"/>
        <v>0</v>
      </c>
    </row>
    <row r="5402" spans="1:27">
      <c r="A5402" s="4"/>
      <c r="B5402" t="s">
        <v>69</v>
      </c>
      <c r="C5402">
        <v>29</v>
      </c>
      <c r="D5402" s="1">
        <v>-11.8</v>
      </c>
      <c r="E5402" s="1">
        <v>0</v>
      </c>
      <c r="F5402" s="1">
        <v>1</v>
      </c>
      <c r="G5402" s="1">
        <v>0.12999999999999901</v>
      </c>
      <c r="H5402" s="1">
        <v>5.25</v>
      </c>
      <c r="I5402" s="1">
        <v>0</v>
      </c>
      <c r="J5402" s="1">
        <v>8.9999999999999802E-2</v>
      </c>
      <c r="K5402" s="1">
        <v>3</v>
      </c>
      <c r="L5402" s="1">
        <v>0</v>
      </c>
      <c r="M5402" s="1">
        <v>5.0999999999999899</v>
      </c>
      <c r="O5402" s="1">
        <f>случ!I5390</f>
        <v>-2.2085413175479651</v>
      </c>
      <c r="P5402" s="1">
        <f t="shared" si="426"/>
        <v>5.7814586824520351</v>
      </c>
      <c r="Q5402">
        <f t="shared" si="427"/>
        <v>-1</v>
      </c>
      <c r="S5402">
        <f>случ!J5390</f>
        <v>0.91709798025543954</v>
      </c>
      <c r="T5402">
        <f>случ!K5390</f>
        <v>2.2077164681629218</v>
      </c>
      <c r="U5402" s="1">
        <f t="shared" si="428"/>
        <v>17.657097980255436</v>
      </c>
      <c r="V5402" s="1">
        <f t="shared" si="429"/>
        <v>-1.1022835318370698</v>
      </c>
      <c r="X5402" s="4">
        <f>10-SUM(U5402&lt;$X$1,U5402&lt;$X$2,U5402&lt;$X$3,U5402&lt;$X$4,U5402&lt;$X$5,U5402&lt;$X$6,U5402&lt;$X$7,U5402&lt;$X$8,U5402&lt;$X$9,U5402&lt;$X$10)</f>
        <v>4</v>
      </c>
      <c r="Y5402" s="4">
        <f>SUM(V5402&lt;$Y$1,V5402&lt;$Y$2,V5402&lt;$Y$3,V5402&lt;$Y$4,V5402&lt;$Y$5,V5402&lt;$Y$6,V5402&lt;$Y$7,V5402&lt;$Y$8,V5402&lt;$Y$9,V5402&lt;$Y$10)</f>
        <v>6</v>
      </c>
      <c r="AA5402" s="10">
        <f t="shared" si="430"/>
        <v>-7.4999999999999997E-3</v>
      </c>
    </row>
    <row r="5403" spans="1:27">
      <c r="A5403" s="4"/>
      <c r="B5403" t="s">
        <v>70</v>
      </c>
      <c r="C5403">
        <v>29</v>
      </c>
      <c r="D5403" s="1">
        <v>-21.6</v>
      </c>
      <c r="E5403" s="1">
        <v>0</v>
      </c>
      <c r="F5403" s="1">
        <v>1</v>
      </c>
      <c r="G5403" s="1">
        <v>8.9899999999999994E-2</v>
      </c>
      <c r="H5403" s="1">
        <v>5.25</v>
      </c>
      <c r="I5403" s="1">
        <v>0</v>
      </c>
      <c r="J5403" s="1">
        <v>-6.0000000000000497E-2</v>
      </c>
      <c r="K5403" s="1">
        <v>3</v>
      </c>
      <c r="L5403" s="1">
        <v>0</v>
      </c>
      <c r="M5403" s="1">
        <v>3.9</v>
      </c>
      <c r="O5403" s="1">
        <f>случ!I5391</f>
        <v>-28.235727981171785</v>
      </c>
      <c r="P5403" s="1">
        <f t="shared" si="426"/>
        <v>-27.105727981171782</v>
      </c>
      <c r="Q5403">
        <f t="shared" si="427"/>
        <v>-1</v>
      </c>
      <c r="S5403">
        <f>случ!J5391</f>
        <v>1.7044069929800798</v>
      </c>
      <c r="T5403">
        <f>случ!K5391</f>
        <v>5.3425732131813302</v>
      </c>
      <c r="U5403" s="1">
        <f t="shared" si="428"/>
        <v>15.535006992980074</v>
      </c>
      <c r="V5403" s="1">
        <f t="shared" si="429"/>
        <v>1.3226732131813232</v>
      </c>
      <c r="X5403" s="4">
        <f>10-SUM(U5403&lt;$X$1,U5403&lt;$X$2,U5403&lt;$X$3,U5403&lt;$X$4,U5403&lt;$X$5,U5403&lt;$X$6,U5403&lt;$X$7,U5403&lt;$X$8,U5403&lt;$X$9,U5403&lt;$X$10)</f>
        <v>3</v>
      </c>
      <c r="Y5403" s="4">
        <f>SUM(V5403&lt;$Y$1,V5403&lt;$Y$2,V5403&lt;$Y$3,V5403&lt;$Y$4,V5403&lt;$Y$5,V5403&lt;$Y$6,V5403&lt;$Y$7,V5403&lt;$Y$8,V5403&lt;$Y$9,V5403&lt;$Y$10)</f>
        <v>5</v>
      </c>
      <c r="AA5403" s="10">
        <f t="shared" si="430"/>
        <v>-6.2500000000000003E-3</v>
      </c>
    </row>
    <row r="5404" spans="1:27">
      <c r="A5404" s="4"/>
      <c r="B5404" t="s">
        <v>71</v>
      </c>
      <c r="C5404">
        <v>29</v>
      </c>
      <c r="D5404" s="1">
        <v>-21.6</v>
      </c>
      <c r="E5404" s="1">
        <v>0</v>
      </c>
      <c r="F5404" s="1">
        <v>1</v>
      </c>
      <c r="G5404" s="1">
        <v>0.15</v>
      </c>
      <c r="H5404" s="1">
        <v>5.25</v>
      </c>
      <c r="I5404" s="1">
        <v>0</v>
      </c>
      <c r="J5404" s="1">
        <v>9.9999999999997799E-3</v>
      </c>
      <c r="K5404" s="1">
        <v>3</v>
      </c>
      <c r="L5404" s="1">
        <v>0</v>
      </c>
      <c r="M5404" s="1">
        <v>3.9</v>
      </c>
      <c r="O5404" s="1">
        <f>случ!I5392</f>
        <v>20.890868434755639</v>
      </c>
      <c r="P5404" s="1">
        <f t="shared" si="426"/>
        <v>22.020868434755641</v>
      </c>
      <c r="Q5404">
        <f t="shared" si="427"/>
        <v>0</v>
      </c>
      <c r="S5404">
        <f>случ!J5392</f>
        <v>-10.097024064738338</v>
      </c>
      <c r="T5404">
        <f>случ!K5392</f>
        <v>2.7028947043676723</v>
      </c>
      <c r="U5404" s="1">
        <f t="shared" si="428"/>
        <v>4.2829759352616588</v>
      </c>
      <c r="V5404" s="1">
        <f t="shared" si="429"/>
        <v>-0.46710529563233072</v>
      </c>
      <c r="X5404" s="4">
        <f>10-SUM(U5404&lt;$X$1,U5404&lt;$X$2,U5404&lt;$X$3,U5404&lt;$X$4,U5404&lt;$X$5,U5404&lt;$X$6,U5404&lt;$X$7,U5404&lt;$X$8,U5404&lt;$X$9,U5404&lt;$X$10)</f>
        <v>0</v>
      </c>
      <c r="Y5404" s="4">
        <f>SUM(V5404&lt;$Y$1,V5404&lt;$Y$2,V5404&lt;$Y$3,V5404&lt;$Y$4,V5404&lt;$Y$5,V5404&lt;$Y$6,V5404&lt;$Y$7,V5404&lt;$Y$8,V5404&lt;$Y$9,V5404&lt;$Y$10)</f>
        <v>6</v>
      </c>
      <c r="AA5404" s="10">
        <f t="shared" si="430"/>
        <v>0</v>
      </c>
    </row>
    <row r="5405" spans="1:27">
      <c r="A5405" s="4"/>
      <c r="B5405" t="s">
        <v>72</v>
      </c>
      <c r="C5405">
        <v>29</v>
      </c>
      <c r="D5405" s="1">
        <v>-14.2</v>
      </c>
      <c r="E5405" s="1">
        <v>0</v>
      </c>
      <c r="F5405" s="1">
        <v>1</v>
      </c>
      <c r="G5405" s="1">
        <v>4.9799999999999997E-2</v>
      </c>
      <c r="H5405" s="1">
        <v>5.25</v>
      </c>
      <c r="I5405" s="1">
        <v>0</v>
      </c>
      <c r="J5405" s="1">
        <v>-4.9999999999999802E-2</v>
      </c>
      <c r="K5405" s="1">
        <v>2.5</v>
      </c>
      <c r="L5405" s="1">
        <v>0</v>
      </c>
      <c r="M5405" s="1">
        <v>8.3000000000000007</v>
      </c>
      <c r="O5405" s="1">
        <f>случ!I5393</f>
        <v>-21.519021501952672</v>
      </c>
      <c r="P5405" s="1">
        <f t="shared" si="426"/>
        <v>-15.209021501952671</v>
      </c>
      <c r="Q5405">
        <f t="shared" si="427"/>
        <v>-1</v>
      </c>
      <c r="S5405">
        <f>случ!J5393</f>
        <v>2.0553548069477174</v>
      </c>
      <c r="T5405">
        <f>случ!K5393</f>
        <v>5.1466289884053591</v>
      </c>
      <c r="U5405" s="1">
        <f t="shared" si="428"/>
        <v>19.656554806947721</v>
      </c>
      <c r="V5405" s="1">
        <f t="shared" si="429"/>
        <v>-2.3531710115946396</v>
      </c>
      <c r="X5405" s="4">
        <f>10-SUM(U5405&lt;$X$1,U5405&lt;$X$2,U5405&lt;$X$3,U5405&lt;$X$4,U5405&lt;$X$5,U5405&lt;$X$6,U5405&lt;$X$7,U5405&lt;$X$8,U5405&lt;$X$9,U5405&lt;$X$10)</f>
        <v>4</v>
      </c>
      <c r="Y5405" s="4">
        <f>SUM(V5405&lt;$Y$1,V5405&lt;$Y$2,V5405&lt;$Y$3,V5405&lt;$Y$4,V5405&lt;$Y$5,V5405&lt;$Y$6,V5405&lt;$Y$7,V5405&lt;$Y$8,V5405&lt;$Y$9,V5405&lt;$Y$10)</f>
        <v>6</v>
      </c>
      <c r="AA5405" s="10">
        <f t="shared" si="430"/>
        <v>-7.4999999999999997E-3</v>
      </c>
    </row>
    <row r="5406" spans="1:27">
      <c r="A5406" s="4"/>
      <c r="B5406" t="s">
        <v>73</v>
      </c>
      <c r="C5406">
        <v>29</v>
      </c>
      <c r="D5406" s="1">
        <v>10.9</v>
      </c>
      <c r="E5406" s="1">
        <v>0</v>
      </c>
      <c r="F5406" s="1">
        <v>1</v>
      </c>
      <c r="G5406" s="1">
        <v>9.7900000000000001E-3</v>
      </c>
      <c r="H5406" s="1">
        <v>5.25</v>
      </c>
      <c r="I5406" s="1">
        <v>0</v>
      </c>
      <c r="J5406" s="1">
        <v>0</v>
      </c>
      <c r="K5406" s="1">
        <v>2.5</v>
      </c>
      <c r="L5406" s="1">
        <v>0</v>
      </c>
      <c r="M5406" s="1">
        <v>12.6</v>
      </c>
      <c r="O5406" s="1">
        <f>случ!I5394</f>
        <v>-2.4469634759924896</v>
      </c>
      <c r="P5406" s="1">
        <f t="shared" si="426"/>
        <v>21.433036524007509</v>
      </c>
      <c r="Q5406">
        <f t="shared" si="427"/>
        <v>0</v>
      </c>
      <c r="S5406">
        <f>случ!J5394</f>
        <v>12.68643988803875</v>
      </c>
      <c r="T5406">
        <f>случ!K5394</f>
        <v>-1.1927502293774923</v>
      </c>
      <c r="U5406" s="1">
        <f t="shared" si="428"/>
        <v>35.47769988803875</v>
      </c>
      <c r="V5406" s="1">
        <f t="shared" si="429"/>
        <v>-12.302540229377492</v>
      </c>
      <c r="X5406" s="4">
        <f>10-SUM(U5406&lt;$X$1,U5406&lt;$X$2,U5406&lt;$X$3,U5406&lt;$X$4,U5406&lt;$X$5,U5406&lt;$X$6,U5406&lt;$X$7,U5406&lt;$X$8,U5406&lt;$X$9,U5406&lt;$X$10)</f>
        <v>9</v>
      </c>
      <c r="Y5406" s="4">
        <f>SUM(V5406&lt;$Y$1,V5406&lt;$Y$2,V5406&lt;$Y$3,V5406&lt;$Y$4,V5406&lt;$Y$5,V5406&lt;$Y$6,V5406&lt;$Y$7,V5406&lt;$Y$8,V5406&lt;$Y$9,V5406&lt;$Y$10)</f>
        <v>9</v>
      </c>
      <c r="AA5406" s="10">
        <f t="shared" si="430"/>
        <v>0</v>
      </c>
    </row>
    <row r="5407" spans="1:27">
      <c r="A5407" s="4"/>
      <c r="B5407" t="s">
        <v>74</v>
      </c>
      <c r="C5407">
        <v>29</v>
      </c>
      <c r="D5407" s="1">
        <v>13.9</v>
      </c>
      <c r="E5407" s="1">
        <v>0</v>
      </c>
      <c r="F5407" s="1">
        <v>1</v>
      </c>
      <c r="G5407" s="1">
        <v>7.0000000000000201E-2</v>
      </c>
      <c r="H5407" s="1">
        <v>5.25</v>
      </c>
      <c r="I5407" s="1">
        <v>0</v>
      </c>
      <c r="J5407" s="1">
        <v>9.9999999999997799E-3</v>
      </c>
      <c r="K5407" s="1">
        <v>2.5</v>
      </c>
      <c r="L5407" s="1">
        <v>0</v>
      </c>
      <c r="M5407" s="1">
        <v>16.8</v>
      </c>
      <c r="O5407" s="1">
        <f>случ!I5395</f>
        <v>9.6715763650074962</v>
      </c>
      <c r="P5407" s="1">
        <f t="shared" si="426"/>
        <v>35.6515763650075</v>
      </c>
      <c r="Q5407">
        <f t="shared" si="427"/>
        <v>0</v>
      </c>
      <c r="S5407">
        <f>случ!J5395</f>
        <v>-3.7952186294730206</v>
      </c>
      <c r="T5407">
        <f>случ!K5395</f>
        <v>-3.8216042868344982</v>
      </c>
      <c r="U5407" s="1">
        <f t="shared" si="428"/>
        <v>22.964781370526978</v>
      </c>
      <c r="V5407" s="1">
        <f t="shared" si="429"/>
        <v>-19.061604286834502</v>
      </c>
      <c r="X5407" s="4">
        <f>10-SUM(U5407&lt;$X$1,U5407&lt;$X$2,U5407&lt;$X$3,U5407&lt;$X$4,U5407&lt;$X$5,U5407&lt;$X$6,U5407&lt;$X$7,U5407&lt;$X$8,U5407&lt;$X$9,U5407&lt;$X$10)</f>
        <v>5</v>
      </c>
      <c r="Y5407" s="4">
        <f>SUM(V5407&lt;$Y$1,V5407&lt;$Y$2,V5407&lt;$Y$3,V5407&lt;$Y$4,V5407&lt;$Y$5,V5407&lt;$Y$6,V5407&lt;$Y$7,V5407&lt;$Y$8,V5407&lt;$Y$9,V5407&lt;$Y$10)</f>
        <v>10</v>
      </c>
      <c r="AA5407" s="10">
        <f t="shared" si="430"/>
        <v>0</v>
      </c>
    </row>
    <row r="5408" spans="1:27">
      <c r="A5408" s="4"/>
      <c r="B5408" t="s">
        <v>75</v>
      </c>
      <c r="C5408">
        <v>29</v>
      </c>
      <c r="D5408" s="1">
        <v>8.5</v>
      </c>
      <c r="E5408" s="1">
        <v>0</v>
      </c>
      <c r="F5408" s="1">
        <v>1</v>
      </c>
      <c r="G5408" s="1">
        <v>0.16999999999999901</v>
      </c>
      <c r="H5408" s="1">
        <v>5.25</v>
      </c>
      <c r="I5408" s="1">
        <v>0</v>
      </c>
      <c r="J5408" s="1">
        <v>-5.0000000000000697E-2</v>
      </c>
      <c r="K5408" s="1">
        <v>2.5</v>
      </c>
      <c r="L5408" s="1">
        <v>0</v>
      </c>
      <c r="M5408" s="1">
        <v>19</v>
      </c>
      <c r="O5408" s="1">
        <f>случ!I5396</f>
        <v>11.855052665240642</v>
      </c>
      <c r="P5408" s="1">
        <f t="shared" si="426"/>
        <v>34.055052665240638</v>
      </c>
      <c r="Q5408">
        <f t="shared" si="427"/>
        <v>0</v>
      </c>
      <c r="S5408">
        <f>случ!J5396</f>
        <v>-11.548633701051759</v>
      </c>
      <c r="T5408">
        <f>случ!K5396</f>
        <v>10.428882950284697</v>
      </c>
      <c r="U5408" s="1">
        <f t="shared" si="428"/>
        <v>16.031366298948239</v>
      </c>
      <c r="V5408" s="1">
        <f t="shared" si="429"/>
        <v>-7.8911170497153105</v>
      </c>
      <c r="X5408" s="4">
        <f>10-SUM(U5408&lt;$X$1,U5408&lt;$X$2,U5408&lt;$X$3,U5408&lt;$X$4,U5408&lt;$X$5,U5408&lt;$X$6,U5408&lt;$X$7,U5408&lt;$X$8,U5408&lt;$X$9,U5408&lt;$X$10)</f>
        <v>3</v>
      </c>
      <c r="Y5408" s="4">
        <f>SUM(V5408&lt;$Y$1,V5408&lt;$Y$2,V5408&lt;$Y$3,V5408&lt;$Y$4,V5408&lt;$Y$5,V5408&lt;$Y$6,V5408&lt;$Y$7,V5408&lt;$Y$8,V5408&lt;$Y$9,V5408&lt;$Y$10)</f>
        <v>8</v>
      </c>
      <c r="AA5408" s="10">
        <f t="shared" si="430"/>
        <v>0</v>
      </c>
    </row>
    <row r="5409" spans="1:27">
      <c r="A5409" s="4"/>
      <c r="B5409" t="s">
        <v>76</v>
      </c>
      <c r="C5409">
        <v>29</v>
      </c>
      <c r="D5409" s="1">
        <v>3.3999999999999901</v>
      </c>
      <c r="E5409" s="1">
        <v>0</v>
      </c>
      <c r="F5409" s="1">
        <v>1</v>
      </c>
      <c r="G5409" s="1">
        <v>0.2</v>
      </c>
      <c r="H5409" s="1">
        <v>5.25</v>
      </c>
      <c r="I5409" s="1">
        <v>0</v>
      </c>
      <c r="J5409" s="1">
        <v>-0.18</v>
      </c>
      <c r="K5409" s="1">
        <v>2.5</v>
      </c>
      <c r="L5409" s="1">
        <v>0</v>
      </c>
      <c r="M5409" s="1">
        <v>15.9</v>
      </c>
      <c r="O5409" s="1">
        <f>случ!I5397</f>
        <v>-13.621039007612959</v>
      </c>
      <c r="P5409" s="1">
        <f t="shared" si="426"/>
        <v>5.0089609923870331</v>
      </c>
      <c r="Q5409">
        <f t="shared" si="427"/>
        <v>-1</v>
      </c>
      <c r="S5409">
        <f>случ!J5397</f>
        <v>10.494352476477243</v>
      </c>
      <c r="T5409">
        <f>случ!K5397</f>
        <v>11.322434044452594</v>
      </c>
      <c r="U5409" s="1">
        <f t="shared" si="428"/>
        <v>33.104352476477246</v>
      </c>
      <c r="V5409" s="1">
        <f t="shared" si="429"/>
        <v>-5.6175659555474073</v>
      </c>
      <c r="X5409" s="4">
        <f>10-SUM(U5409&lt;$X$1,U5409&lt;$X$2,U5409&lt;$X$3,U5409&lt;$X$4,U5409&lt;$X$5,U5409&lt;$X$6,U5409&lt;$X$7,U5409&lt;$X$8,U5409&lt;$X$9,U5409&lt;$X$10)</f>
        <v>8</v>
      </c>
      <c r="Y5409" s="4">
        <f>SUM(V5409&lt;$Y$1,V5409&lt;$Y$2,V5409&lt;$Y$3,V5409&lt;$Y$4,V5409&lt;$Y$5,V5409&lt;$Y$6,V5409&lt;$Y$7,V5409&lt;$Y$8,V5409&lt;$Y$9,V5409&lt;$Y$10)</f>
        <v>7</v>
      </c>
      <c r="AA5409" s="10">
        <f t="shared" si="430"/>
        <v>-8.7500000000000008E-3</v>
      </c>
    </row>
    <row r="5410" spans="1:27">
      <c r="A5410" s="4"/>
      <c r="B5410" t="s">
        <v>77</v>
      </c>
      <c r="C5410">
        <v>29</v>
      </c>
      <c r="D5410" s="1">
        <v>4</v>
      </c>
      <c r="E5410" s="1">
        <v>0</v>
      </c>
      <c r="F5410" s="1">
        <v>1.25</v>
      </c>
      <c r="G5410" s="1">
        <v>0.29999999999999899</v>
      </c>
      <c r="H5410" s="1">
        <v>5.75</v>
      </c>
      <c r="I5410" s="1">
        <v>-2.5000000000000001E-2</v>
      </c>
      <c r="J5410" s="1">
        <v>-9.9999999999997799E-3</v>
      </c>
      <c r="K5410" s="1">
        <v>2.5</v>
      </c>
      <c r="L5410" s="1">
        <v>0.47499999999999998</v>
      </c>
      <c r="M5410" s="1">
        <v>16.5</v>
      </c>
      <c r="O5410" s="1">
        <f>случ!I5398</f>
        <v>-23.279233075845866</v>
      </c>
      <c r="P5410" s="1">
        <f t="shared" si="426"/>
        <v>-0.98923307584586695</v>
      </c>
      <c r="Q5410">
        <f t="shared" si="427"/>
        <v>-1</v>
      </c>
      <c r="S5410">
        <f>случ!J5398</f>
        <v>-2.1690844927828374</v>
      </c>
      <c r="T5410">
        <f>случ!K5398</f>
        <v>3.9936634699079581</v>
      </c>
      <c r="U5410" s="1">
        <f t="shared" si="428"/>
        <v>20.800915507217173</v>
      </c>
      <c r="V5410" s="1">
        <f t="shared" si="429"/>
        <v>-13.111336530092039</v>
      </c>
      <c r="X5410" s="4">
        <f>10-SUM(U5410&lt;$X$1,U5410&lt;$X$2,U5410&lt;$X$3,U5410&lt;$X$4,U5410&lt;$X$5,U5410&lt;$X$6,U5410&lt;$X$7,U5410&lt;$X$8,U5410&lt;$X$9,U5410&lt;$X$10)</f>
        <v>5</v>
      </c>
      <c r="Y5410" s="4">
        <f>SUM(V5410&lt;$Y$1,V5410&lt;$Y$2,V5410&lt;$Y$3,V5410&lt;$Y$4,V5410&lt;$Y$5,V5410&lt;$Y$6,V5410&lt;$Y$7,V5410&lt;$Y$8,V5410&lt;$Y$9,V5410&lt;$Y$10)</f>
        <v>10</v>
      </c>
      <c r="AA5410" s="10">
        <f t="shared" si="430"/>
        <v>-1.2500000000000001E-2</v>
      </c>
    </row>
    <row r="5411" spans="1:27">
      <c r="A5411" s="4"/>
      <c r="B5411" t="s">
        <v>78</v>
      </c>
      <c r="C5411">
        <v>29</v>
      </c>
      <c r="D5411" s="1">
        <v>1.69999999999999</v>
      </c>
      <c r="E5411" s="1">
        <v>0</v>
      </c>
      <c r="F5411" s="1">
        <v>1.25</v>
      </c>
      <c r="G5411" s="1">
        <v>0.2</v>
      </c>
      <c r="H5411" s="1">
        <v>6</v>
      </c>
      <c r="I5411" s="1">
        <v>-4.9999999999999899E-2</v>
      </c>
      <c r="J5411" s="1">
        <v>1.9999999999999501E-2</v>
      </c>
      <c r="K5411" s="1">
        <v>2.5</v>
      </c>
      <c r="L5411" s="1">
        <v>0.2</v>
      </c>
      <c r="M5411" s="1">
        <v>17.600000000000001</v>
      </c>
      <c r="O5411" s="1">
        <f>случ!I5399</f>
        <v>-21.602179467289254</v>
      </c>
      <c r="P5411" s="1">
        <f t="shared" si="426"/>
        <v>-0.68217946728926293</v>
      </c>
      <c r="Q5411">
        <f t="shared" si="427"/>
        <v>-1</v>
      </c>
      <c r="S5411">
        <f>случ!J5399</f>
        <v>3.7972320961034178</v>
      </c>
      <c r="T5411">
        <f>случ!K5399</f>
        <v>-7.5646152249141041</v>
      </c>
      <c r="U5411" s="1">
        <f t="shared" si="428"/>
        <v>30.507232096103412</v>
      </c>
      <c r="V5411" s="1">
        <f t="shared" si="429"/>
        <v>-24.204615224914111</v>
      </c>
      <c r="X5411" s="4">
        <f>10-SUM(U5411&lt;$X$1,U5411&lt;$X$2,U5411&lt;$X$3,U5411&lt;$X$4,U5411&lt;$X$5,U5411&lt;$X$6,U5411&lt;$X$7,U5411&lt;$X$8,U5411&lt;$X$9,U5411&lt;$X$10)</f>
        <v>8</v>
      </c>
      <c r="Y5411" s="4">
        <f>SUM(V5411&lt;$Y$1,V5411&lt;$Y$2,V5411&lt;$Y$3,V5411&lt;$Y$4,V5411&lt;$Y$5,V5411&lt;$Y$6,V5411&lt;$Y$7,V5411&lt;$Y$8,V5411&lt;$Y$9,V5411&lt;$Y$10)</f>
        <v>10</v>
      </c>
      <c r="AA5411" s="10">
        <f t="shared" si="430"/>
        <v>-1.2500000000000001E-2</v>
      </c>
    </row>
    <row r="5412" spans="1:27">
      <c r="A5412" s="4"/>
      <c r="B5412" t="s">
        <v>79</v>
      </c>
      <c r="C5412">
        <v>29</v>
      </c>
      <c r="D5412" s="1">
        <v>3.6</v>
      </c>
      <c r="E5412" s="1">
        <v>0</v>
      </c>
      <c r="F5412" s="1">
        <v>1.5</v>
      </c>
      <c r="G5412" s="1">
        <v>0.23</v>
      </c>
      <c r="H5412" s="1">
        <v>6.5</v>
      </c>
      <c r="I5412" s="1">
        <v>-4.9999999999999899E-2</v>
      </c>
      <c r="J5412" s="1">
        <v>5.0000000000000697E-2</v>
      </c>
      <c r="K5412" s="1">
        <v>2.5</v>
      </c>
      <c r="L5412" s="1">
        <v>0.45</v>
      </c>
      <c r="M5412" s="1">
        <v>20</v>
      </c>
      <c r="O5412" s="1">
        <f>случ!I5400</f>
        <v>42.422180724658617</v>
      </c>
      <c r="P5412" s="1">
        <f t="shared" si="426"/>
        <v>67.922180724658617</v>
      </c>
      <c r="Q5412">
        <f t="shared" si="427"/>
        <v>1</v>
      </c>
      <c r="S5412">
        <f>случ!J5400</f>
        <v>-17.193957386296479</v>
      </c>
      <c r="T5412">
        <f>случ!K5400</f>
        <v>1.6993575819216025</v>
      </c>
      <c r="U5412" s="1">
        <f t="shared" si="428"/>
        <v>11.376042613703529</v>
      </c>
      <c r="V5412" s="1">
        <f t="shared" si="429"/>
        <v>-17.480642418078386</v>
      </c>
      <c r="X5412" s="4">
        <f>10-SUM(U5412&lt;$X$1,U5412&lt;$X$2,U5412&lt;$X$3,U5412&lt;$X$4,U5412&lt;$X$5,U5412&lt;$X$6,U5412&lt;$X$7,U5412&lt;$X$8,U5412&lt;$X$9,U5412&lt;$X$10)</f>
        <v>2</v>
      </c>
      <c r="Y5412" s="4">
        <f>SUM(V5412&lt;$Y$1,V5412&lt;$Y$2,V5412&lt;$Y$3,V5412&lt;$Y$4,V5412&lt;$Y$5,V5412&lt;$Y$6,V5412&lt;$Y$7,V5412&lt;$Y$8,V5412&lt;$Y$9,V5412&lt;$Y$10)</f>
        <v>10</v>
      </c>
      <c r="AA5412" s="10">
        <f t="shared" si="430"/>
        <v>2.5000000000000001E-3</v>
      </c>
    </row>
    <row r="5413" spans="1:27">
      <c r="A5413" s="4"/>
      <c r="B5413" t="s">
        <v>80</v>
      </c>
      <c r="C5413">
        <v>29</v>
      </c>
      <c r="D5413" s="1">
        <v>-9.1</v>
      </c>
      <c r="E5413" s="1">
        <v>0</v>
      </c>
      <c r="F5413" s="1">
        <v>1.75</v>
      </c>
      <c r="G5413" s="1">
        <v>0.26999999999999902</v>
      </c>
      <c r="H5413" s="1">
        <v>6.5</v>
      </c>
      <c r="I5413" s="1">
        <v>0</v>
      </c>
      <c r="J5413" s="1">
        <v>4.9999999999999802E-2</v>
      </c>
      <c r="K5413" s="1">
        <v>2.5</v>
      </c>
      <c r="L5413" s="1">
        <v>0</v>
      </c>
      <c r="M5413" s="1">
        <v>18.5</v>
      </c>
      <c r="O5413" s="1">
        <f>случ!I5401</f>
        <v>-35.666192317292271</v>
      </c>
      <c r="P5413" s="1">
        <f t="shared" si="426"/>
        <v>-16.286192317292269</v>
      </c>
      <c r="Q5413">
        <f t="shared" si="427"/>
        <v>-1</v>
      </c>
      <c r="S5413">
        <f>случ!J5401</f>
        <v>-37.166322269217474</v>
      </c>
      <c r="T5413">
        <f>случ!K5401</f>
        <v>0.94157361438450993</v>
      </c>
      <c r="U5413" s="1">
        <f t="shared" si="428"/>
        <v>-8.1363222692174695</v>
      </c>
      <c r="V5413" s="1">
        <f t="shared" si="429"/>
        <v>-14.428426385615492</v>
      </c>
      <c r="X5413" s="4">
        <f>10-SUM(U5413&lt;$X$1,U5413&lt;$X$2,U5413&lt;$X$3,U5413&lt;$X$4,U5413&lt;$X$5,U5413&lt;$X$6,U5413&lt;$X$7,U5413&lt;$X$8,U5413&lt;$X$9,U5413&lt;$X$10)</f>
        <v>0</v>
      </c>
      <c r="Y5413" s="4">
        <f>SUM(V5413&lt;$Y$1,V5413&lt;$Y$2,V5413&lt;$Y$3,V5413&lt;$Y$4,V5413&lt;$Y$5,V5413&lt;$Y$6,V5413&lt;$Y$7,V5413&lt;$Y$8,V5413&lt;$Y$9,V5413&lt;$Y$10)</f>
        <v>10</v>
      </c>
      <c r="AA5413" s="10">
        <f t="shared" si="430"/>
        <v>-1.2500000000000001E-2</v>
      </c>
    </row>
    <row r="5414" spans="1:27">
      <c r="A5414" s="4"/>
      <c r="B5414" t="s">
        <v>81</v>
      </c>
      <c r="C5414">
        <v>29</v>
      </c>
      <c r="D5414" s="1">
        <v>-15.6</v>
      </c>
      <c r="E5414" s="1">
        <v>0</v>
      </c>
      <c r="F5414" s="1">
        <v>1.75</v>
      </c>
      <c r="G5414" s="1">
        <v>9.9599999999999994E-2</v>
      </c>
      <c r="H5414" s="1">
        <v>6.5</v>
      </c>
      <c r="I5414" s="1">
        <v>0</v>
      </c>
      <c r="J5414" s="1">
        <v>-2.0000000000000399E-2</v>
      </c>
      <c r="K5414" s="1">
        <v>2.5</v>
      </c>
      <c r="L5414" s="1">
        <v>0</v>
      </c>
      <c r="M5414" s="1">
        <v>14.8</v>
      </c>
      <c r="O5414" s="1">
        <f>случ!I5402</f>
        <v>-29.748595663957481</v>
      </c>
      <c r="P5414" s="1">
        <f t="shared" si="426"/>
        <v>-14.918595663957481</v>
      </c>
      <c r="Q5414">
        <f t="shared" si="427"/>
        <v>-1</v>
      </c>
      <c r="S5414">
        <f>случ!J5402</f>
        <v>8.469038623478129</v>
      </c>
      <c r="T5414">
        <f>случ!K5402</f>
        <v>12.410410236377549</v>
      </c>
      <c r="U5414" s="1">
        <f t="shared" si="428"/>
        <v>33.911438623478126</v>
      </c>
      <c r="V5414" s="1">
        <f t="shared" si="429"/>
        <v>8.1023637754462641E-4</v>
      </c>
      <c r="X5414" s="4">
        <f>10-SUM(U5414&lt;$X$1,U5414&lt;$X$2,U5414&lt;$X$3,U5414&lt;$X$4,U5414&lt;$X$5,U5414&lt;$X$6,U5414&lt;$X$7,U5414&lt;$X$8,U5414&lt;$X$9,U5414&lt;$X$10)</f>
        <v>8</v>
      </c>
      <c r="Y5414" s="4">
        <f>SUM(V5414&lt;$Y$1,V5414&lt;$Y$2,V5414&lt;$Y$3,V5414&lt;$Y$4,V5414&lt;$Y$5,V5414&lt;$Y$6,V5414&lt;$Y$7,V5414&lt;$Y$8,V5414&lt;$Y$9,V5414&lt;$Y$10)</f>
        <v>5</v>
      </c>
      <c r="AA5414" s="10">
        <f t="shared" si="430"/>
        <v>-6.2500000000000003E-3</v>
      </c>
    </row>
    <row r="5415" spans="1:27">
      <c r="A5415" s="4"/>
      <c r="B5415" t="s">
        <v>82</v>
      </c>
      <c r="C5415">
        <v>29</v>
      </c>
      <c r="D5415" s="1">
        <v>-30.5</v>
      </c>
      <c r="E5415" s="1">
        <v>0</v>
      </c>
      <c r="F5415" s="1">
        <v>2</v>
      </c>
      <c r="G5415" s="1">
        <v>9.9599999999999994E-2</v>
      </c>
      <c r="H5415" s="1">
        <v>6.5</v>
      </c>
      <c r="I5415" s="1">
        <v>0</v>
      </c>
      <c r="J5415" s="1">
        <v>3.00000000000002E-2</v>
      </c>
      <c r="K5415" s="1">
        <v>2.5</v>
      </c>
      <c r="L5415" s="1">
        <v>0</v>
      </c>
      <c r="M5415" s="1">
        <v>12.4</v>
      </c>
      <c r="O5415" s="1">
        <f>случ!I5403</f>
        <v>-14.510098980410554</v>
      </c>
      <c r="P5415" s="1">
        <f t="shared" si="426"/>
        <v>-7.3600989804105517</v>
      </c>
      <c r="Q5415">
        <f t="shared" si="427"/>
        <v>-1</v>
      </c>
      <c r="S5415">
        <f>случ!J5403</f>
        <v>-7.2791478494448967</v>
      </c>
      <c r="T5415">
        <f>случ!K5403</f>
        <v>0.24252836569146688</v>
      </c>
      <c r="U5415" s="1">
        <f t="shared" si="428"/>
        <v>16.413252150555106</v>
      </c>
      <c r="V5415" s="1">
        <f t="shared" si="429"/>
        <v>-9.1170716343085303</v>
      </c>
      <c r="X5415" s="4">
        <f>10-SUM(U5415&lt;$X$1,U5415&lt;$X$2,U5415&lt;$X$3,U5415&lt;$X$4,U5415&lt;$X$5,U5415&lt;$X$6,U5415&lt;$X$7,U5415&lt;$X$8,U5415&lt;$X$9,U5415&lt;$X$10)</f>
        <v>3</v>
      </c>
      <c r="Y5415" s="4">
        <f>SUM(V5415&lt;$Y$1,V5415&lt;$Y$2,V5415&lt;$Y$3,V5415&lt;$Y$4,V5415&lt;$Y$5,V5415&lt;$Y$6,V5415&lt;$Y$7,V5415&lt;$Y$8,V5415&lt;$Y$9,V5415&lt;$Y$10)</f>
        <v>8</v>
      </c>
      <c r="AA5415" s="10">
        <f t="shared" si="430"/>
        <v>-0.01</v>
      </c>
    </row>
    <row r="5416" spans="1:27">
      <c r="A5416" s="4"/>
      <c r="B5416" t="s">
        <v>83</v>
      </c>
      <c r="C5416">
        <v>29</v>
      </c>
      <c r="D5416" s="1">
        <v>-30.5</v>
      </c>
      <c r="E5416" s="1">
        <v>0</v>
      </c>
      <c r="F5416" s="1">
        <v>2.25</v>
      </c>
      <c r="G5416" s="1">
        <v>0</v>
      </c>
      <c r="H5416" s="1">
        <v>6.5</v>
      </c>
      <c r="I5416" s="1">
        <v>0</v>
      </c>
      <c r="J5416" s="1">
        <v>-9.9999999999999603E-2</v>
      </c>
      <c r="K5416" s="1">
        <v>2.5</v>
      </c>
      <c r="L5416" s="1">
        <v>0</v>
      </c>
      <c r="M5416" s="1">
        <v>12.4</v>
      </c>
      <c r="O5416" s="1">
        <f>случ!I5404</f>
        <v>23.217240451161718</v>
      </c>
      <c r="P5416" s="1">
        <f t="shared" si="426"/>
        <v>33.11724045116172</v>
      </c>
      <c r="Q5416">
        <f t="shared" si="427"/>
        <v>0</v>
      </c>
      <c r="S5416">
        <f>случ!J5404</f>
        <v>-19.217844552280102</v>
      </c>
      <c r="T5416">
        <f>случ!K5404</f>
        <v>9.1345997714794596</v>
      </c>
      <c r="U5416" s="1">
        <f t="shared" si="428"/>
        <v>3.382155447719903</v>
      </c>
      <c r="V5416" s="1">
        <f t="shared" si="429"/>
        <v>-1.8154002285205362</v>
      </c>
      <c r="X5416" s="4">
        <f>10-SUM(U5416&lt;$X$1,U5416&lt;$X$2,U5416&lt;$X$3,U5416&lt;$X$4,U5416&lt;$X$5,U5416&lt;$X$6,U5416&lt;$X$7,U5416&lt;$X$8,U5416&lt;$X$9,U5416&lt;$X$10)</f>
        <v>0</v>
      </c>
      <c r="Y5416" s="4">
        <f>SUM(V5416&lt;$Y$1,V5416&lt;$Y$2,V5416&lt;$Y$3,V5416&lt;$Y$4,V5416&lt;$Y$5,V5416&lt;$Y$6,V5416&lt;$Y$7,V5416&lt;$Y$8,V5416&lt;$Y$9,V5416&lt;$Y$10)</f>
        <v>6</v>
      </c>
      <c r="AA5416" s="10">
        <f t="shared" si="430"/>
        <v>0</v>
      </c>
    </row>
    <row r="5417" spans="1:27">
      <c r="A5417" s="4"/>
      <c r="B5417" t="s">
        <v>84</v>
      </c>
      <c r="C5417">
        <v>29</v>
      </c>
      <c r="D5417" s="1">
        <v>-14.8</v>
      </c>
      <c r="E5417" s="1">
        <v>0</v>
      </c>
      <c r="F5417" s="1">
        <v>2.25</v>
      </c>
      <c r="G5417" s="1">
        <v>4.9799999999999997E-2</v>
      </c>
      <c r="H5417" s="1">
        <v>6.5</v>
      </c>
      <c r="I5417" s="1">
        <v>0</v>
      </c>
      <c r="J5417" s="1">
        <v>-0.08</v>
      </c>
      <c r="K5417" s="1">
        <v>2.5</v>
      </c>
      <c r="L5417" s="1">
        <v>0</v>
      </c>
      <c r="M5417" s="1">
        <v>10.1</v>
      </c>
      <c r="O5417" s="1">
        <f>случ!I5405</f>
        <v>16.188261510989239</v>
      </c>
      <c r="P5417" s="1">
        <f t="shared" si="426"/>
        <v>37.078261510989236</v>
      </c>
      <c r="Q5417">
        <f t="shared" si="427"/>
        <v>0</v>
      </c>
      <c r="S5417">
        <f>случ!J5405</f>
        <v>18.05473293294687</v>
      </c>
      <c r="T5417">
        <f>случ!K5405</f>
        <v>19.56584549508003</v>
      </c>
      <c r="U5417" s="1">
        <f t="shared" si="428"/>
        <v>38.315932932946872</v>
      </c>
      <c r="V5417" s="1">
        <f t="shared" si="429"/>
        <v>11.12604549508003</v>
      </c>
      <c r="X5417" s="4">
        <f>10-SUM(U5417&lt;$X$1,U5417&lt;$X$2,U5417&lt;$X$3,U5417&lt;$X$4,U5417&lt;$X$5,U5417&lt;$X$6,U5417&lt;$X$7,U5417&lt;$X$8,U5417&lt;$X$9,U5417&lt;$X$10)</f>
        <v>9</v>
      </c>
      <c r="Y5417" s="4">
        <f>SUM(V5417&lt;$Y$1,V5417&lt;$Y$2,V5417&lt;$Y$3,V5417&lt;$Y$4,V5417&lt;$Y$5,V5417&lt;$Y$6,V5417&lt;$Y$7,V5417&lt;$Y$8,V5417&lt;$Y$9,V5417&lt;$Y$10)</f>
        <v>2</v>
      </c>
      <c r="AA5417" s="10">
        <f t="shared" si="430"/>
        <v>0</v>
      </c>
    </row>
    <row r="5418" spans="1:27">
      <c r="A5418" s="4"/>
      <c r="B5418" t="s">
        <v>85</v>
      </c>
      <c r="C5418">
        <v>29</v>
      </c>
      <c r="D5418" s="1">
        <v>-6.5</v>
      </c>
      <c r="E5418" s="1">
        <v>0</v>
      </c>
      <c r="F5418" s="1">
        <v>2.5</v>
      </c>
      <c r="G5418" s="1">
        <v>-9.9599999999999994E-2</v>
      </c>
      <c r="H5418" s="1">
        <v>6.5</v>
      </c>
      <c r="I5418" s="1">
        <v>0</v>
      </c>
      <c r="J5418" s="1">
        <v>-0.149999999999999</v>
      </c>
      <c r="K5418" s="1">
        <v>2.5</v>
      </c>
      <c r="L5418" s="1">
        <v>0</v>
      </c>
      <c r="M5418" s="1">
        <v>11.7</v>
      </c>
      <c r="O5418" s="1">
        <f>случ!I5406</f>
        <v>11.604424212966764</v>
      </c>
      <c r="P5418" s="1">
        <f t="shared" si="426"/>
        <v>41.054424212966765</v>
      </c>
      <c r="Q5418">
        <f t="shared" si="427"/>
        <v>0</v>
      </c>
      <c r="S5418">
        <f>случ!J5406</f>
        <v>11.713903218519274</v>
      </c>
      <c r="T5418">
        <f>случ!K5406</f>
        <v>0.51940287695076248</v>
      </c>
      <c r="U5418" s="1">
        <f t="shared" si="428"/>
        <v>33.561503218519292</v>
      </c>
      <c r="V5418" s="1">
        <f t="shared" si="429"/>
        <v>-10.280997123049223</v>
      </c>
      <c r="X5418" s="4">
        <f>10-SUM(U5418&lt;$X$1,U5418&lt;$X$2,U5418&lt;$X$3,U5418&lt;$X$4,U5418&lt;$X$5,U5418&lt;$X$6,U5418&lt;$X$7,U5418&lt;$X$8,U5418&lt;$X$9,U5418&lt;$X$10)</f>
        <v>8</v>
      </c>
      <c r="Y5418" s="4">
        <f>SUM(V5418&lt;$Y$1,V5418&lt;$Y$2,V5418&lt;$Y$3,V5418&lt;$Y$4,V5418&lt;$Y$5,V5418&lt;$Y$6,V5418&lt;$Y$7,V5418&lt;$Y$8,V5418&lt;$Y$9,V5418&lt;$Y$10)</f>
        <v>9</v>
      </c>
      <c r="AA5418" s="10">
        <f t="shared" si="430"/>
        <v>0</v>
      </c>
    </row>
    <row r="5419" spans="1:27">
      <c r="A5419" s="4"/>
      <c r="B5419" t="s">
        <v>86</v>
      </c>
      <c r="C5419">
        <v>29</v>
      </c>
      <c r="D5419" s="1">
        <v>-7.9</v>
      </c>
      <c r="E5419" s="1">
        <v>0</v>
      </c>
      <c r="F5419" s="1">
        <v>2.75</v>
      </c>
      <c r="G5419" s="1">
        <v>-0.34999999999999898</v>
      </c>
      <c r="H5419" s="1">
        <v>6</v>
      </c>
      <c r="I5419" s="1">
        <v>4.9999999999999899E-2</v>
      </c>
      <c r="J5419" s="1">
        <v>-0.22999999999999901</v>
      </c>
      <c r="K5419" s="1">
        <v>2.5</v>
      </c>
      <c r="L5419" s="1">
        <v>-0.45</v>
      </c>
      <c r="M5419" s="1">
        <v>8.5</v>
      </c>
      <c r="O5419" s="1">
        <f>случ!I5407</f>
        <v>7.839457279193649</v>
      </c>
      <c r="P5419" s="1">
        <f t="shared" si="426"/>
        <v>38.579457279193647</v>
      </c>
      <c r="Q5419">
        <f t="shared" si="427"/>
        <v>0</v>
      </c>
      <c r="S5419">
        <f>случ!J5407</f>
        <v>-16.153672512075325</v>
      </c>
      <c r="T5419">
        <f>случ!K5407</f>
        <v>-0.90920377701319999</v>
      </c>
      <c r="U5419" s="1">
        <f t="shared" si="428"/>
        <v>4.6563274879246812</v>
      </c>
      <c r="V5419" s="1">
        <f t="shared" si="429"/>
        <v>-7.4492037770131896</v>
      </c>
      <c r="X5419" s="4">
        <f>10-SUM(U5419&lt;$X$1,U5419&lt;$X$2,U5419&lt;$X$3,U5419&lt;$X$4,U5419&lt;$X$5,U5419&lt;$X$6,U5419&lt;$X$7,U5419&lt;$X$8,U5419&lt;$X$9,U5419&lt;$X$10)</f>
        <v>0</v>
      </c>
      <c r="Y5419" s="4">
        <f>SUM(V5419&lt;$Y$1,V5419&lt;$Y$2,V5419&lt;$Y$3,V5419&lt;$Y$4,V5419&lt;$Y$5,V5419&lt;$Y$6,V5419&lt;$Y$7,V5419&lt;$Y$8,V5419&lt;$Y$9,V5419&lt;$Y$10)</f>
        <v>8</v>
      </c>
      <c r="AA5419" s="10">
        <f t="shared" si="430"/>
        <v>0</v>
      </c>
    </row>
    <row r="5420" spans="1:27">
      <c r="A5420" s="4"/>
      <c r="B5420" t="s">
        <v>87</v>
      </c>
      <c r="C5420">
        <v>29</v>
      </c>
      <c r="D5420" s="1">
        <v>2</v>
      </c>
      <c r="E5420" s="1">
        <v>0</v>
      </c>
      <c r="F5420" s="1">
        <v>2.75</v>
      </c>
      <c r="G5420" s="1">
        <v>-0.32</v>
      </c>
      <c r="H5420" s="1">
        <v>5.5</v>
      </c>
      <c r="I5420" s="1">
        <v>0</v>
      </c>
      <c r="J5420" s="1">
        <v>-0.26999999999999902</v>
      </c>
      <c r="K5420" s="1">
        <v>2.5</v>
      </c>
      <c r="L5420" s="1">
        <v>-0.5</v>
      </c>
      <c r="M5420" s="1">
        <v>10.5</v>
      </c>
      <c r="O5420" s="1">
        <f>случ!I5408</f>
        <v>41.385160759260501</v>
      </c>
      <c r="P5420" s="1">
        <f t="shared" si="426"/>
        <v>78.535160759260492</v>
      </c>
      <c r="Q5420">
        <f t="shared" si="427"/>
        <v>1</v>
      </c>
      <c r="S5420">
        <f>случ!J5408</f>
        <v>7.069320667080401</v>
      </c>
      <c r="T5420">
        <f>случ!K5408</f>
        <v>-3.0036256026589525</v>
      </c>
      <c r="U5420" s="1">
        <f t="shared" si="428"/>
        <v>28.979320667080412</v>
      </c>
      <c r="V5420" s="1">
        <f t="shared" si="429"/>
        <v>-12.94362560265894</v>
      </c>
      <c r="X5420" s="4">
        <f>10-SUM(U5420&lt;$X$1,U5420&lt;$X$2,U5420&lt;$X$3,U5420&lt;$X$4,U5420&lt;$X$5,U5420&lt;$X$6,U5420&lt;$X$7,U5420&lt;$X$8,U5420&lt;$X$9,U5420&lt;$X$10)</f>
        <v>7</v>
      </c>
      <c r="Y5420" s="4">
        <f>SUM(V5420&lt;$Y$1,V5420&lt;$Y$2,V5420&lt;$Y$3,V5420&lt;$Y$4,V5420&lt;$Y$5,V5420&lt;$Y$6,V5420&lt;$Y$7,V5420&lt;$Y$8,V5420&lt;$Y$9,V5420&lt;$Y$10)</f>
        <v>9</v>
      </c>
      <c r="AA5420" s="10">
        <f t="shared" si="430"/>
        <v>8.7500000000000008E-3</v>
      </c>
    </row>
    <row r="5421" spans="1:27">
      <c r="A5421" s="4"/>
      <c r="B5421" t="s">
        <v>88</v>
      </c>
      <c r="C5421">
        <v>29</v>
      </c>
      <c r="D5421" s="1">
        <v>-4.0999999999999899</v>
      </c>
      <c r="E5421" s="1">
        <v>0</v>
      </c>
      <c r="F5421" s="1">
        <v>3</v>
      </c>
      <c r="G5421" s="1">
        <v>-4.9799999999999997E-2</v>
      </c>
      <c r="H5421" s="1">
        <v>5.5</v>
      </c>
      <c r="I5421" s="1">
        <v>0</v>
      </c>
      <c r="J5421" s="1">
        <v>-4.9999999999999802E-2</v>
      </c>
      <c r="K5421" s="1">
        <v>2.5</v>
      </c>
      <c r="L5421" s="1">
        <v>0</v>
      </c>
      <c r="M5421" s="1">
        <v>12.1</v>
      </c>
      <c r="O5421" s="1">
        <f>случ!I5409</f>
        <v>-15.8987442759781</v>
      </c>
      <c r="P5421" s="1">
        <f t="shared" si="426"/>
        <v>19.73125572402191</v>
      </c>
      <c r="Q5421">
        <f t="shared" si="427"/>
        <v>-1</v>
      </c>
      <c r="S5421">
        <f>случ!J5409</f>
        <v>-1.2918031208348615</v>
      </c>
      <c r="T5421">
        <f>случ!K5409</f>
        <v>3.961548594840778</v>
      </c>
      <c r="U5421" s="1">
        <f t="shared" si="428"/>
        <v>20.956996879165143</v>
      </c>
      <c r="V5421" s="1">
        <f t="shared" si="429"/>
        <v>-6.988651405159219</v>
      </c>
      <c r="X5421" s="4">
        <f>10-SUM(U5421&lt;$X$1,U5421&lt;$X$2,U5421&lt;$X$3,U5421&lt;$X$4,U5421&lt;$X$5,U5421&lt;$X$6,U5421&lt;$X$7,U5421&lt;$X$8,U5421&lt;$X$9,U5421&lt;$X$10)</f>
        <v>5</v>
      </c>
      <c r="Y5421" s="4">
        <f>SUM(V5421&lt;$Y$1,V5421&lt;$Y$2,V5421&lt;$Y$3,V5421&lt;$Y$4,V5421&lt;$Y$5,V5421&lt;$Y$6,V5421&lt;$Y$7,V5421&lt;$Y$8,V5421&lt;$Y$9,V5421&lt;$Y$10)</f>
        <v>7</v>
      </c>
      <c r="AA5421" s="10">
        <f t="shared" si="430"/>
        <v>-8.7500000000000008E-3</v>
      </c>
    </row>
    <row r="5422" spans="1:27">
      <c r="A5422" s="4"/>
      <c r="B5422" t="s">
        <v>89</v>
      </c>
      <c r="C5422">
        <v>29</v>
      </c>
      <c r="D5422" s="1">
        <v>-3.8999999999999901</v>
      </c>
      <c r="E5422" s="1">
        <v>0</v>
      </c>
      <c r="F5422" s="1">
        <v>3</v>
      </c>
      <c r="G5422" s="1">
        <v>-0.45</v>
      </c>
      <c r="H5422" s="1">
        <v>5</v>
      </c>
      <c r="I5422" s="1">
        <v>0</v>
      </c>
      <c r="J5422" s="1">
        <v>-0.33999999999999903</v>
      </c>
      <c r="K5422" s="1">
        <v>2.5</v>
      </c>
      <c r="L5422" s="1">
        <v>-0.5</v>
      </c>
      <c r="M5422" s="1">
        <v>9.8000000000000007</v>
      </c>
      <c r="O5422" s="1">
        <f>случ!I5410</f>
        <v>-26.312421458614335</v>
      </c>
      <c r="P5422" s="1">
        <f t="shared" si="426"/>
        <v>8.9575785413856757</v>
      </c>
      <c r="Q5422">
        <f t="shared" si="427"/>
        <v>-1</v>
      </c>
      <c r="S5422">
        <f>случ!J5410</f>
        <v>2.4653378561703896</v>
      </c>
      <c r="T5422">
        <f>случ!K5410</f>
        <v>5.2273965906662951</v>
      </c>
      <c r="U5422" s="1">
        <f t="shared" si="428"/>
        <v>23.045337856170402</v>
      </c>
      <c r="V5422" s="1">
        <f t="shared" si="429"/>
        <v>-5.2926034093336938</v>
      </c>
      <c r="X5422" s="4">
        <f>10-SUM(U5422&lt;$X$1,U5422&lt;$X$2,U5422&lt;$X$3,U5422&lt;$X$4,U5422&lt;$X$5,U5422&lt;$X$6,U5422&lt;$X$7,U5422&lt;$X$8,U5422&lt;$X$9,U5422&lt;$X$10)</f>
        <v>6</v>
      </c>
      <c r="Y5422" s="4">
        <f>SUM(V5422&lt;$Y$1,V5422&lt;$Y$2,V5422&lt;$Y$3,V5422&lt;$Y$4,V5422&lt;$Y$5,V5422&lt;$Y$6,V5422&lt;$Y$7,V5422&lt;$Y$8,V5422&lt;$Y$9,V5422&lt;$Y$10)</f>
        <v>7</v>
      </c>
      <c r="AA5422" s="10">
        <f t="shared" si="430"/>
        <v>-8.7500000000000008E-3</v>
      </c>
    </row>
    <row r="5423" spans="1:27">
      <c r="A5423" s="4"/>
      <c r="B5423" t="s">
        <v>90</v>
      </c>
      <c r="C5423">
        <v>29</v>
      </c>
      <c r="D5423" s="1">
        <v>-1.5</v>
      </c>
      <c r="E5423" s="1">
        <v>0</v>
      </c>
      <c r="F5423" s="1">
        <v>3.25</v>
      </c>
      <c r="G5423" s="1">
        <v>-0.28999999999999998</v>
      </c>
      <c r="H5423" s="1">
        <v>4.75</v>
      </c>
      <c r="I5423" s="1">
        <v>0.1</v>
      </c>
      <c r="J5423" s="1">
        <v>-0.23999999999999899</v>
      </c>
      <c r="K5423" s="1">
        <v>2.5</v>
      </c>
      <c r="L5423" s="1">
        <v>-0.15</v>
      </c>
      <c r="M5423" s="1">
        <v>11.8</v>
      </c>
      <c r="O5423" s="1">
        <f>случ!I5411</f>
        <v>-12.773567479897086</v>
      </c>
      <c r="P5423" s="1">
        <f t="shared" si="426"/>
        <v>26.716432520102916</v>
      </c>
      <c r="Q5423">
        <f t="shared" si="427"/>
        <v>0</v>
      </c>
      <c r="S5423">
        <f>случ!J5411</f>
        <v>-16.183048322589539</v>
      </c>
      <c r="T5423">
        <f>случ!K5411</f>
        <v>4.4636462676684765</v>
      </c>
      <c r="U5423" s="1">
        <f t="shared" si="428"/>
        <v>4.636951677410476</v>
      </c>
      <c r="V5423" s="1">
        <f t="shared" si="429"/>
        <v>-7.4663537323315108</v>
      </c>
      <c r="X5423" s="4">
        <f>10-SUM(U5423&lt;$X$1,U5423&lt;$X$2,U5423&lt;$X$3,U5423&lt;$X$4,U5423&lt;$X$5,U5423&lt;$X$6,U5423&lt;$X$7,U5423&lt;$X$8,U5423&lt;$X$9,U5423&lt;$X$10)</f>
        <v>0</v>
      </c>
      <c r="Y5423" s="4">
        <f>SUM(V5423&lt;$Y$1,V5423&lt;$Y$2,V5423&lt;$Y$3,V5423&lt;$Y$4,V5423&lt;$Y$5,V5423&lt;$Y$6,V5423&lt;$Y$7,V5423&lt;$Y$8,V5423&lt;$Y$9,V5423&lt;$Y$10)</f>
        <v>8</v>
      </c>
      <c r="AA5423" s="10">
        <f t="shared" si="430"/>
        <v>0</v>
      </c>
    </row>
    <row r="5424" spans="1:27">
      <c r="A5424" s="4"/>
      <c r="B5424" t="s">
        <v>91</v>
      </c>
      <c r="C5424">
        <v>29</v>
      </c>
      <c r="D5424" s="1">
        <v>3.19999999999999</v>
      </c>
      <c r="E5424" s="1">
        <v>0</v>
      </c>
      <c r="F5424" s="1">
        <v>3.5</v>
      </c>
      <c r="G5424" s="1">
        <v>-0.15</v>
      </c>
      <c r="H5424" s="1">
        <v>4.5</v>
      </c>
      <c r="I5424" s="1">
        <v>0.1</v>
      </c>
      <c r="J5424" s="1">
        <v>-0.13</v>
      </c>
      <c r="K5424" s="1">
        <v>2.5</v>
      </c>
      <c r="L5424" s="1">
        <v>-0.15</v>
      </c>
      <c r="M5424" s="1">
        <v>14.1</v>
      </c>
      <c r="O5424" s="1">
        <f>случ!I5412</f>
        <v>-75.91200561231814</v>
      </c>
      <c r="P5424" s="1">
        <f t="shared" si="426"/>
        <v>-30.632005612318146</v>
      </c>
      <c r="Q5424">
        <f t="shared" si="427"/>
        <v>-1</v>
      </c>
      <c r="S5424">
        <f>случ!J5412</f>
        <v>-35.056827319898538</v>
      </c>
      <c r="T5424">
        <f>случ!K5412</f>
        <v>0.79579676933396759</v>
      </c>
      <c r="U5424" s="1">
        <f t="shared" si="428"/>
        <v>-11.596827319898537</v>
      </c>
      <c r="V5424" s="1">
        <f t="shared" si="429"/>
        <v>-12.394203230666031</v>
      </c>
      <c r="X5424" s="4">
        <f>10-SUM(U5424&lt;$X$1,U5424&lt;$X$2,U5424&lt;$X$3,U5424&lt;$X$4,U5424&lt;$X$5,U5424&lt;$X$6,U5424&lt;$X$7,U5424&lt;$X$8,U5424&lt;$X$9,U5424&lt;$X$10)</f>
        <v>0</v>
      </c>
      <c r="Y5424" s="4">
        <f>SUM(V5424&lt;$Y$1,V5424&lt;$Y$2,V5424&lt;$Y$3,V5424&lt;$Y$4,V5424&lt;$Y$5,V5424&lt;$Y$6,V5424&lt;$Y$7,V5424&lt;$Y$8,V5424&lt;$Y$9,V5424&lt;$Y$10)</f>
        <v>9</v>
      </c>
      <c r="AA5424" s="10">
        <f t="shared" si="430"/>
        <v>-1.125E-2</v>
      </c>
    </row>
    <row r="5425" spans="1:27">
      <c r="A5425" s="4"/>
      <c r="B5425" t="s">
        <v>92</v>
      </c>
      <c r="C5425">
        <v>29</v>
      </c>
      <c r="D5425" s="1">
        <v>-0.69999999999999896</v>
      </c>
      <c r="E5425" s="1">
        <v>0</v>
      </c>
      <c r="F5425" s="1">
        <v>3.75</v>
      </c>
      <c r="G5425" s="1">
        <v>-9.9599999999999994E-2</v>
      </c>
      <c r="H5425" s="1">
        <v>4.5</v>
      </c>
      <c r="I5425" s="1">
        <v>0</v>
      </c>
      <c r="J5425" s="1">
        <v>-6.9999999999999396E-2</v>
      </c>
      <c r="K5425" s="1">
        <v>2.5</v>
      </c>
      <c r="L5425" s="1">
        <v>0</v>
      </c>
      <c r="M5425" s="1">
        <v>11.9</v>
      </c>
      <c r="O5425" s="1">
        <f>случ!I5413</f>
        <v>-42.384952384289569</v>
      </c>
      <c r="P5425" s="1">
        <f t="shared" si="426"/>
        <v>2.8750476157104288</v>
      </c>
      <c r="Q5425">
        <f t="shared" si="427"/>
        <v>-1</v>
      </c>
      <c r="S5425">
        <f>случ!J5413</f>
        <v>-1.4690403993145318</v>
      </c>
      <c r="T5425">
        <f>случ!K5413</f>
        <v>4.6552493301293181</v>
      </c>
      <c r="U5425" s="1">
        <f t="shared" si="428"/>
        <v>19.618559600685476</v>
      </c>
      <c r="V5425" s="1">
        <f t="shared" si="429"/>
        <v>-7.3051506698706747</v>
      </c>
      <c r="X5425" s="4">
        <f>10-SUM(U5425&lt;$X$1,U5425&lt;$X$2,U5425&lt;$X$3,U5425&lt;$X$4,U5425&lt;$X$5,U5425&lt;$X$6,U5425&lt;$X$7,U5425&lt;$X$8,U5425&lt;$X$9,U5425&lt;$X$10)</f>
        <v>4</v>
      </c>
      <c r="Y5425" s="4">
        <f>SUM(V5425&lt;$Y$1,V5425&lt;$Y$2,V5425&lt;$Y$3,V5425&lt;$Y$4,V5425&lt;$Y$5,V5425&lt;$Y$6,V5425&lt;$Y$7,V5425&lt;$Y$8,V5425&lt;$Y$9,V5425&lt;$Y$10)</f>
        <v>8</v>
      </c>
      <c r="AA5425" s="10">
        <f t="shared" si="430"/>
        <v>-0.01</v>
      </c>
    </row>
    <row r="5426" spans="1:27">
      <c r="A5426" s="4"/>
      <c r="B5426" t="s">
        <v>93</v>
      </c>
      <c r="C5426">
        <v>29</v>
      </c>
      <c r="D5426" s="1">
        <v>-9.7999999999999901</v>
      </c>
      <c r="E5426" s="1">
        <v>0</v>
      </c>
      <c r="F5426" s="1">
        <v>3.75</v>
      </c>
      <c r="G5426" s="1">
        <v>0</v>
      </c>
      <c r="H5426" s="1">
        <v>4.5</v>
      </c>
      <c r="I5426" s="1">
        <v>0</v>
      </c>
      <c r="J5426" s="1">
        <v>1.00000000000006E-2</v>
      </c>
      <c r="K5426" s="1">
        <v>2.5</v>
      </c>
      <c r="L5426" s="1">
        <v>0</v>
      </c>
      <c r="M5426" s="1">
        <v>10.3</v>
      </c>
      <c r="O5426" s="1">
        <f>случ!I5414</f>
        <v>39.259323465500273</v>
      </c>
      <c r="P5426" s="1">
        <f t="shared" si="426"/>
        <v>78.149323465500288</v>
      </c>
      <c r="Q5426">
        <f t="shared" si="427"/>
        <v>1</v>
      </c>
      <c r="S5426">
        <f>случ!J5414</f>
        <v>15.65926716006291</v>
      </c>
      <c r="T5426">
        <f>случ!K5414</f>
        <v>4.7893429433586352</v>
      </c>
      <c r="U5426" s="1">
        <f t="shared" si="428"/>
        <v>35.589267160062917</v>
      </c>
      <c r="V5426" s="1">
        <f t="shared" si="429"/>
        <v>-4.6306570566413576</v>
      </c>
      <c r="X5426" s="4">
        <f>10-SUM(U5426&lt;$X$1,U5426&lt;$X$2,U5426&lt;$X$3,U5426&lt;$X$4,U5426&lt;$X$5,U5426&lt;$X$6,U5426&lt;$X$7,U5426&lt;$X$8,U5426&lt;$X$9,U5426&lt;$X$10)</f>
        <v>9</v>
      </c>
      <c r="Y5426" s="4">
        <f>SUM(V5426&lt;$Y$1,V5426&lt;$Y$2,V5426&lt;$Y$3,V5426&lt;$Y$4,V5426&lt;$Y$5,V5426&lt;$Y$6,V5426&lt;$Y$7,V5426&lt;$Y$8,V5426&lt;$Y$9,V5426&lt;$Y$10)</f>
        <v>7</v>
      </c>
      <c r="AA5426" s="10">
        <f t="shared" si="430"/>
        <v>1.125E-2</v>
      </c>
    </row>
    <row r="5427" spans="1:27">
      <c r="A5427" s="4"/>
      <c r="B5427" t="s">
        <v>94</v>
      </c>
      <c r="C5427">
        <v>29</v>
      </c>
      <c r="D5427" s="1">
        <v>-15.3</v>
      </c>
      <c r="E5427" s="1">
        <v>0</v>
      </c>
      <c r="F5427" s="1">
        <v>4</v>
      </c>
      <c r="G5427" s="1">
        <v>0</v>
      </c>
      <c r="H5427" s="1">
        <v>4.5</v>
      </c>
      <c r="I5427" s="1">
        <v>0</v>
      </c>
      <c r="J5427" s="1">
        <v>1.00000000000006E-2</v>
      </c>
      <c r="K5427" s="1">
        <v>2.5</v>
      </c>
      <c r="L5427" s="1">
        <v>0</v>
      </c>
      <c r="M5427" s="1">
        <v>7.9</v>
      </c>
      <c r="O5427" s="1">
        <f>случ!I5415</f>
        <v>0.39649049891417376</v>
      </c>
      <c r="P5427" s="1">
        <f t="shared" si="426"/>
        <v>38.186490498914175</v>
      </c>
      <c r="Q5427">
        <f t="shared" si="427"/>
        <v>0</v>
      </c>
      <c r="S5427">
        <f>случ!J5415</f>
        <v>12.033063132481745</v>
      </c>
      <c r="T5427">
        <f>случ!K5415</f>
        <v>1.4057161243232748</v>
      </c>
      <c r="U5427" s="1">
        <f t="shared" si="428"/>
        <v>29.563063132481751</v>
      </c>
      <c r="V5427" s="1">
        <f t="shared" si="429"/>
        <v>-5.6142838756767173</v>
      </c>
      <c r="X5427" s="4">
        <f>10-SUM(U5427&lt;$X$1,U5427&lt;$X$2,U5427&lt;$X$3,U5427&lt;$X$4,U5427&lt;$X$5,U5427&lt;$X$6,U5427&lt;$X$7,U5427&lt;$X$8,U5427&lt;$X$9,U5427&lt;$X$10)</f>
        <v>7</v>
      </c>
      <c r="Y5427" s="4">
        <f>SUM(V5427&lt;$Y$1,V5427&lt;$Y$2,V5427&lt;$Y$3,V5427&lt;$Y$4,V5427&lt;$Y$5,V5427&lt;$Y$6,V5427&lt;$Y$7,V5427&lt;$Y$8,V5427&lt;$Y$9,V5427&lt;$Y$10)</f>
        <v>7</v>
      </c>
      <c r="AA5427" s="10">
        <f t="shared" si="430"/>
        <v>0</v>
      </c>
    </row>
    <row r="5428" spans="1:27">
      <c r="A5428" s="4"/>
      <c r="B5428" t="s">
        <v>95</v>
      </c>
      <c r="C5428">
        <v>29</v>
      </c>
      <c r="D5428" s="1">
        <v>-15.3</v>
      </c>
      <c r="E5428" s="1">
        <v>0.125</v>
      </c>
      <c r="F5428" s="1">
        <v>4.25</v>
      </c>
      <c r="G5428" s="1">
        <v>1.9599999999999999E-2</v>
      </c>
      <c r="H5428" s="1">
        <v>4.5</v>
      </c>
      <c r="I5428" s="1">
        <v>0</v>
      </c>
      <c r="J5428" s="1">
        <v>-9.9999999999997799E-3</v>
      </c>
      <c r="K5428" s="1">
        <v>2.5</v>
      </c>
      <c r="L5428" s="1">
        <v>0</v>
      </c>
      <c r="M5428" s="1">
        <v>7.9</v>
      </c>
      <c r="O5428" s="1">
        <f>случ!I5416</f>
        <v>15.864598948044524</v>
      </c>
      <c r="P5428" s="1">
        <f t="shared" si="426"/>
        <v>58.029598948044523</v>
      </c>
      <c r="Q5428">
        <f t="shared" si="427"/>
        <v>0</v>
      </c>
      <c r="S5428">
        <f>случ!J5416</f>
        <v>-12.632522513578269</v>
      </c>
      <c r="T5428">
        <f>случ!K5416</f>
        <v>16.979338711938865</v>
      </c>
      <c r="U5428" s="1">
        <f t="shared" si="428"/>
        <v>4.5198774864217306</v>
      </c>
      <c r="V5428" s="1">
        <f t="shared" si="429"/>
        <v>9.6797387119388674</v>
      </c>
      <c r="X5428" s="4">
        <f>10-SUM(U5428&lt;$X$1,U5428&lt;$X$2,U5428&lt;$X$3,U5428&lt;$X$4,U5428&lt;$X$5,U5428&lt;$X$6,U5428&lt;$X$7,U5428&lt;$X$8,U5428&lt;$X$9,U5428&lt;$X$10)</f>
        <v>0</v>
      </c>
      <c r="Y5428" s="4">
        <f>SUM(V5428&lt;$Y$1,V5428&lt;$Y$2,V5428&lt;$Y$3,V5428&lt;$Y$4,V5428&lt;$Y$5,V5428&lt;$Y$6,V5428&lt;$Y$7,V5428&lt;$Y$8,V5428&lt;$Y$9,V5428&lt;$Y$10)</f>
        <v>2</v>
      </c>
      <c r="AA5428" s="10">
        <f t="shared" si="430"/>
        <v>0</v>
      </c>
    </row>
    <row r="5429" spans="1:27">
      <c r="A5429" s="4"/>
      <c r="B5429" t="s">
        <v>96</v>
      </c>
      <c r="C5429">
        <v>29</v>
      </c>
      <c r="D5429" s="1">
        <v>-7.8999999999999897</v>
      </c>
      <c r="E5429" s="1">
        <v>0.125</v>
      </c>
      <c r="F5429" s="1">
        <v>4.5</v>
      </c>
      <c r="G5429" s="1">
        <v>-0.17999999999999899</v>
      </c>
      <c r="H5429" s="1">
        <v>4.25</v>
      </c>
      <c r="I5429" s="1">
        <v>7.4999999999999997E-2</v>
      </c>
      <c r="J5429" s="1">
        <v>-0.2</v>
      </c>
      <c r="K5429" s="1">
        <v>2.5</v>
      </c>
      <c r="L5429" s="1">
        <v>-0.17499999999999999</v>
      </c>
      <c r="M5429" s="1">
        <v>9</v>
      </c>
      <c r="O5429" s="1">
        <f>случ!I5417</f>
        <v>-6.2260894849153043</v>
      </c>
      <c r="P5429" s="1">
        <f t="shared" si="426"/>
        <v>43.648910515084701</v>
      </c>
      <c r="Q5429">
        <f t="shared" si="427"/>
        <v>0</v>
      </c>
      <c r="S5429">
        <f>случ!J5417</f>
        <v>2.2206127831246065</v>
      </c>
      <c r="T5429">
        <f>случ!K5417</f>
        <v>-6.9748724893531211</v>
      </c>
      <c r="U5429" s="1">
        <f t="shared" si="428"/>
        <v>19.750612783124602</v>
      </c>
      <c r="V5429" s="1">
        <f t="shared" si="429"/>
        <v>-16.369872489353121</v>
      </c>
      <c r="X5429" s="4">
        <f>10-SUM(U5429&lt;$X$1,U5429&lt;$X$2,U5429&lt;$X$3,U5429&lt;$X$4,U5429&lt;$X$5,U5429&lt;$X$6,U5429&lt;$X$7,U5429&lt;$X$8,U5429&lt;$X$9,U5429&lt;$X$10)</f>
        <v>4</v>
      </c>
      <c r="Y5429" s="4">
        <f>SUM(V5429&lt;$Y$1,V5429&lt;$Y$2,V5429&lt;$Y$3,V5429&lt;$Y$4,V5429&lt;$Y$5,V5429&lt;$Y$6,V5429&lt;$Y$7,V5429&lt;$Y$8,V5429&lt;$Y$9,V5429&lt;$Y$10)</f>
        <v>10</v>
      </c>
      <c r="AA5429" s="10">
        <f t="shared" si="430"/>
        <v>0</v>
      </c>
    </row>
    <row r="5430" spans="1:27">
      <c r="A5430" s="4"/>
      <c r="B5430" t="s">
        <v>97</v>
      </c>
      <c r="C5430">
        <v>29</v>
      </c>
      <c r="D5430" s="1">
        <v>8.0999999999999908</v>
      </c>
      <c r="E5430" s="1">
        <v>0</v>
      </c>
      <c r="F5430" s="1">
        <v>4.5</v>
      </c>
      <c r="G5430" s="1">
        <v>-5.96E-2</v>
      </c>
      <c r="H5430" s="1">
        <v>4</v>
      </c>
      <c r="I5430" s="1">
        <v>0.1</v>
      </c>
      <c r="J5430" s="1">
        <v>-1.9999999999999501E-2</v>
      </c>
      <c r="K5430" s="1">
        <v>2.5</v>
      </c>
      <c r="L5430" s="1">
        <v>-0.15</v>
      </c>
      <c r="M5430" s="1">
        <v>10.1</v>
      </c>
      <c r="O5430" s="1">
        <f>случ!I5418</f>
        <v>53.006778483845387</v>
      </c>
      <c r="P5430" s="1">
        <f t="shared" si="426"/>
        <v>112.21677848384539</v>
      </c>
      <c r="Q5430">
        <f t="shared" si="427"/>
        <v>1</v>
      </c>
      <c r="S5430">
        <f>случ!J5418</f>
        <v>24.339403504845407</v>
      </c>
      <c r="T5430">
        <f>случ!K5418</f>
        <v>8.5989656749630612</v>
      </c>
      <c r="U5430" s="1">
        <f t="shared" si="428"/>
        <v>44.187003504845414</v>
      </c>
      <c r="V5430" s="1">
        <f t="shared" si="429"/>
        <v>0.24856567496306781</v>
      </c>
      <c r="X5430" s="4">
        <f>10-SUM(U5430&lt;$X$1,U5430&lt;$X$2,U5430&lt;$X$3,U5430&lt;$X$4,U5430&lt;$X$5,U5430&lt;$X$6,U5430&lt;$X$7,U5430&lt;$X$8,U5430&lt;$X$9,U5430&lt;$X$10)</f>
        <v>10</v>
      </c>
      <c r="Y5430" s="4">
        <f>SUM(V5430&lt;$Y$1,V5430&lt;$Y$2,V5430&lt;$Y$3,V5430&lt;$Y$4,V5430&lt;$Y$5,V5430&lt;$Y$6,V5430&lt;$Y$7,V5430&lt;$Y$8,V5430&lt;$Y$9,V5430&lt;$Y$10)</f>
        <v>5</v>
      </c>
      <c r="AA5430" s="10">
        <f t="shared" si="430"/>
        <v>1.2500000000000001E-2</v>
      </c>
    </row>
    <row r="5431" spans="1:27">
      <c r="A5431" s="4"/>
      <c r="B5431" t="s">
        <v>98</v>
      </c>
      <c r="C5431">
        <v>29</v>
      </c>
      <c r="D5431" s="1">
        <v>2.9</v>
      </c>
      <c r="E5431" s="1">
        <v>0.125</v>
      </c>
      <c r="F5431" s="1">
        <v>4.75</v>
      </c>
      <c r="G5431" s="1">
        <v>8.9899999999999994E-2</v>
      </c>
      <c r="H5431" s="1">
        <v>4</v>
      </c>
      <c r="I5431" s="1">
        <v>0</v>
      </c>
      <c r="J5431" s="1">
        <v>0.08</v>
      </c>
      <c r="K5431" s="1">
        <v>2.5</v>
      </c>
      <c r="L5431" s="1">
        <v>0</v>
      </c>
      <c r="M5431" s="1">
        <v>12.4</v>
      </c>
      <c r="O5431" s="1">
        <f>случ!I5419</f>
        <v>30.485260011761994</v>
      </c>
      <c r="P5431" s="1">
        <f t="shared" si="426"/>
        <v>90.390260011761995</v>
      </c>
      <c r="Q5431">
        <f t="shared" si="427"/>
        <v>1</v>
      </c>
      <c r="S5431">
        <f>случ!J5419</f>
        <v>1.3607804949561793</v>
      </c>
      <c r="T5431">
        <f>случ!K5419</f>
        <v>10.341640265044614</v>
      </c>
      <c r="U5431" s="1">
        <f t="shared" si="428"/>
        <v>23.261380494956178</v>
      </c>
      <c r="V5431" s="1">
        <f t="shared" si="429"/>
        <v>-0.85825973495538577</v>
      </c>
      <c r="X5431" s="4">
        <f>10-SUM(U5431&lt;$X$1,U5431&lt;$X$2,U5431&lt;$X$3,U5431&lt;$X$4,U5431&lt;$X$5,U5431&lt;$X$6,U5431&lt;$X$7,U5431&lt;$X$8,U5431&lt;$X$9,U5431&lt;$X$10)</f>
        <v>6</v>
      </c>
      <c r="Y5431" s="4">
        <f>SUM(V5431&lt;$Y$1,V5431&lt;$Y$2,V5431&lt;$Y$3,V5431&lt;$Y$4,V5431&lt;$Y$5,V5431&lt;$Y$6,V5431&lt;$Y$7,V5431&lt;$Y$8,V5431&lt;$Y$9,V5431&lt;$Y$10)</f>
        <v>6</v>
      </c>
      <c r="AA5431" s="10">
        <f t="shared" si="430"/>
        <v>7.4999999999999997E-3</v>
      </c>
    </row>
    <row r="5432" spans="1:27">
      <c r="A5432" s="4"/>
      <c r="B5432" t="s">
        <v>99</v>
      </c>
      <c r="C5432">
        <v>29</v>
      </c>
      <c r="D5432" s="1">
        <v>6.6</v>
      </c>
      <c r="E5432" s="1">
        <v>0.125</v>
      </c>
      <c r="F5432" s="1">
        <v>4.75</v>
      </c>
      <c r="G5432" s="1">
        <v>7.0000000000000201E-2</v>
      </c>
      <c r="H5432" s="1">
        <v>4</v>
      </c>
      <c r="I5432" s="1">
        <v>0</v>
      </c>
      <c r="J5432" s="1">
        <v>-9.9999999999997799E-3</v>
      </c>
      <c r="K5432" s="1">
        <v>2.5</v>
      </c>
      <c r="L5432" s="1">
        <v>0</v>
      </c>
      <c r="M5432" s="1">
        <v>14.7</v>
      </c>
      <c r="O5432" s="1">
        <f>случ!I5420</f>
        <v>10.825601729662562</v>
      </c>
      <c r="P5432" s="1">
        <f t="shared" si="426"/>
        <v>73.320601729662556</v>
      </c>
      <c r="Q5432">
        <f t="shared" si="427"/>
        <v>1</v>
      </c>
      <c r="S5432">
        <f>случ!J5420</f>
        <v>17.97186499888733</v>
      </c>
      <c r="T5432">
        <f>случ!K5420</f>
        <v>7.2573585089548978</v>
      </c>
      <c r="U5432" s="1">
        <f t="shared" si="428"/>
        <v>41.121864998887332</v>
      </c>
      <c r="V5432" s="1">
        <f t="shared" si="429"/>
        <v>-7.392641491045099</v>
      </c>
      <c r="X5432" s="4">
        <f>10-SUM(U5432&lt;$X$1,U5432&lt;$X$2,U5432&lt;$X$3,U5432&lt;$X$4,U5432&lt;$X$5,U5432&lt;$X$6,U5432&lt;$X$7,U5432&lt;$X$8,U5432&lt;$X$9,U5432&lt;$X$10)</f>
        <v>10</v>
      </c>
      <c r="Y5432" s="4">
        <f>SUM(V5432&lt;$Y$1,V5432&lt;$Y$2,V5432&lt;$Y$3,V5432&lt;$Y$4,V5432&lt;$Y$5,V5432&lt;$Y$6,V5432&lt;$Y$7,V5432&lt;$Y$8,V5432&lt;$Y$9,V5432&lt;$Y$10)</f>
        <v>8</v>
      </c>
      <c r="AA5432" s="10">
        <f t="shared" si="430"/>
        <v>1.2500000000000001E-2</v>
      </c>
    </row>
    <row r="5433" spans="1:27">
      <c r="A5433" s="4"/>
      <c r="B5433" t="s">
        <v>100</v>
      </c>
      <c r="C5433">
        <v>29</v>
      </c>
      <c r="D5433" s="1">
        <v>5.7</v>
      </c>
      <c r="E5433" s="1">
        <v>0</v>
      </c>
      <c r="F5433" s="1">
        <v>5</v>
      </c>
      <c r="G5433" s="1">
        <v>5.96E-2</v>
      </c>
      <c r="H5433" s="1">
        <v>4</v>
      </c>
      <c r="I5433" s="1">
        <v>0</v>
      </c>
      <c r="J5433" s="1">
        <v>2.0000000000000399E-2</v>
      </c>
      <c r="K5433" s="1">
        <v>2.5</v>
      </c>
      <c r="L5433" s="1">
        <v>0</v>
      </c>
      <c r="M5433" s="1">
        <v>16.5</v>
      </c>
      <c r="O5433" s="1">
        <f>случ!I5421</f>
        <v>-61.090796140301563</v>
      </c>
      <c r="P5433" s="1">
        <f t="shared" si="426"/>
        <v>1.8992038596984386</v>
      </c>
      <c r="Q5433">
        <f t="shared" si="427"/>
        <v>-1</v>
      </c>
      <c r="S5433">
        <f>случ!J5421</f>
        <v>2.2367023284283007</v>
      </c>
      <c r="T5433">
        <f>случ!K5421</f>
        <v>0.78223875305534929</v>
      </c>
      <c r="U5433" s="1">
        <f t="shared" si="428"/>
        <v>27.639102328428308</v>
      </c>
      <c r="V5433" s="1">
        <f t="shared" si="429"/>
        <v>-15.267361246944645</v>
      </c>
      <c r="X5433" s="4">
        <f>10-SUM(U5433&lt;$X$1,U5433&lt;$X$2,U5433&lt;$X$3,U5433&lt;$X$4,U5433&lt;$X$5,U5433&lt;$X$6,U5433&lt;$X$7,U5433&lt;$X$8,U5433&lt;$X$9,U5433&lt;$X$10)</f>
        <v>7</v>
      </c>
      <c r="Y5433" s="4">
        <f>SUM(V5433&lt;$Y$1,V5433&lt;$Y$2,V5433&lt;$Y$3,V5433&lt;$Y$4,V5433&lt;$Y$5,V5433&lt;$Y$6,V5433&lt;$Y$7,V5433&lt;$Y$8,V5433&lt;$Y$9,V5433&lt;$Y$10)</f>
        <v>10</v>
      </c>
      <c r="AA5433" s="10">
        <f t="shared" si="430"/>
        <v>-1.2500000000000001E-2</v>
      </c>
    </row>
    <row r="5434" spans="1:27">
      <c r="A5434" s="4"/>
      <c r="B5434" t="s">
        <v>101</v>
      </c>
      <c r="C5434">
        <v>29</v>
      </c>
      <c r="D5434" s="1">
        <v>2</v>
      </c>
      <c r="E5434" s="1">
        <v>0.125</v>
      </c>
      <c r="F5434" s="1">
        <v>5</v>
      </c>
      <c r="G5434" s="1">
        <v>0.04</v>
      </c>
      <c r="H5434" s="1">
        <v>4</v>
      </c>
      <c r="I5434" s="1">
        <v>0</v>
      </c>
      <c r="J5434" s="1">
        <v>-5.9999999999999602E-2</v>
      </c>
      <c r="K5434" s="1">
        <v>2.5</v>
      </c>
      <c r="L5434" s="1">
        <v>0</v>
      </c>
      <c r="M5434" s="1">
        <v>16.2</v>
      </c>
      <c r="O5434" s="1">
        <f>случ!I5422</f>
        <v>-6.5943961564588873</v>
      </c>
      <c r="P5434" s="1">
        <f t="shared" si="426"/>
        <v>55.430603843541114</v>
      </c>
      <c r="Q5434">
        <f t="shared" si="427"/>
        <v>0</v>
      </c>
      <c r="S5434">
        <f>случ!J5422</f>
        <v>-28.153396345355269</v>
      </c>
      <c r="T5434">
        <f>случ!K5422</f>
        <v>16.501193425381217</v>
      </c>
      <c r="U5434" s="1">
        <f t="shared" si="428"/>
        <v>-3.9733963453552654</v>
      </c>
      <c r="V5434" s="1">
        <f t="shared" si="429"/>
        <v>-0.26880657461877888</v>
      </c>
      <c r="X5434" s="4">
        <f>10-SUM(U5434&lt;$X$1,U5434&lt;$X$2,U5434&lt;$X$3,U5434&lt;$X$4,U5434&lt;$X$5,U5434&lt;$X$6,U5434&lt;$X$7,U5434&lt;$X$8,U5434&lt;$X$9,U5434&lt;$X$10)</f>
        <v>0</v>
      </c>
      <c r="Y5434" s="4">
        <f>SUM(V5434&lt;$Y$1,V5434&lt;$Y$2,V5434&lt;$Y$3,V5434&lt;$Y$4,V5434&lt;$Y$5,V5434&lt;$Y$6,V5434&lt;$Y$7,V5434&lt;$Y$8,V5434&lt;$Y$9,V5434&lt;$Y$10)</f>
        <v>6</v>
      </c>
      <c r="AA5434" s="10">
        <f t="shared" si="430"/>
        <v>0</v>
      </c>
    </row>
    <row r="5435" spans="1:27">
      <c r="A5435" s="4"/>
      <c r="B5435" t="s">
        <v>102</v>
      </c>
      <c r="C5435">
        <v>29</v>
      </c>
      <c r="D5435" s="1">
        <v>0.40000000000000202</v>
      </c>
      <c r="E5435" s="1">
        <v>0.125</v>
      </c>
      <c r="F5435" s="1">
        <v>5.25</v>
      </c>
      <c r="G5435" s="1">
        <v>5.96E-2</v>
      </c>
      <c r="H5435" s="1">
        <v>4</v>
      </c>
      <c r="I5435" s="1">
        <v>0</v>
      </c>
      <c r="J5435" s="1">
        <v>-9.9999999999997799E-3</v>
      </c>
      <c r="K5435" s="1">
        <v>2.5</v>
      </c>
      <c r="L5435" s="1">
        <v>0</v>
      </c>
      <c r="M5435" s="1">
        <v>16.7</v>
      </c>
      <c r="O5435" s="1">
        <f>случ!I5423</f>
        <v>-37.851140137271166</v>
      </c>
      <c r="P5435" s="1">
        <f t="shared" si="426"/>
        <v>25.803859862728835</v>
      </c>
      <c r="Q5435">
        <f t="shared" si="427"/>
        <v>0</v>
      </c>
      <c r="S5435">
        <f>случ!J5423</f>
        <v>-16.616633066585926</v>
      </c>
      <c r="T5435">
        <f>случ!K5423</f>
        <v>1.9700899654350912</v>
      </c>
      <c r="U5435" s="1">
        <f t="shared" si="428"/>
        <v>8.595766933414076</v>
      </c>
      <c r="V5435" s="1">
        <f t="shared" si="429"/>
        <v>-14.669510034564906</v>
      </c>
      <c r="X5435" s="4">
        <f>10-SUM(U5435&lt;$X$1,U5435&lt;$X$2,U5435&lt;$X$3,U5435&lt;$X$4,U5435&lt;$X$5,U5435&lt;$X$6,U5435&lt;$X$7,U5435&lt;$X$8,U5435&lt;$X$9,U5435&lt;$X$10)</f>
        <v>1</v>
      </c>
      <c r="Y5435" s="4">
        <f>SUM(V5435&lt;$Y$1,V5435&lt;$Y$2,V5435&lt;$Y$3,V5435&lt;$Y$4,V5435&lt;$Y$5,V5435&lt;$Y$6,V5435&lt;$Y$7,V5435&lt;$Y$8,V5435&lt;$Y$9,V5435&lt;$Y$10)</f>
        <v>10</v>
      </c>
      <c r="AA5435" s="10">
        <f t="shared" si="430"/>
        <v>0</v>
      </c>
    </row>
    <row r="5436" spans="1:27">
      <c r="A5436" s="4"/>
      <c r="B5436" t="s">
        <v>103</v>
      </c>
      <c r="C5436">
        <v>29</v>
      </c>
      <c r="D5436" s="1">
        <v>3.2</v>
      </c>
      <c r="E5436" s="1">
        <v>0.125</v>
      </c>
      <c r="F5436" s="1">
        <v>5.25</v>
      </c>
      <c r="G5436" s="1">
        <v>0.04</v>
      </c>
      <c r="H5436" s="1">
        <v>4</v>
      </c>
      <c r="I5436" s="1">
        <v>0</v>
      </c>
      <c r="J5436" s="1">
        <v>-6.0000000000000497E-2</v>
      </c>
      <c r="K5436" s="1">
        <v>2.5</v>
      </c>
      <c r="L5436" s="1">
        <v>0</v>
      </c>
      <c r="M5436" s="1">
        <v>16.8</v>
      </c>
      <c r="O5436" s="1">
        <f>случ!I5424</f>
        <v>-15.412307970340667</v>
      </c>
      <c r="P5436" s="1">
        <f t="shared" si="426"/>
        <v>50.202692029659346</v>
      </c>
      <c r="Q5436">
        <f t="shared" si="427"/>
        <v>0</v>
      </c>
      <c r="S5436">
        <f>случ!J5424</f>
        <v>0.34813322824071297</v>
      </c>
      <c r="T5436">
        <f>случ!K5424</f>
        <v>8.5170677196413731</v>
      </c>
      <c r="U5436" s="1">
        <f t="shared" si="428"/>
        <v>25.128133228240706</v>
      </c>
      <c r="V5436" s="1">
        <f t="shared" si="429"/>
        <v>-8.852932280358635</v>
      </c>
      <c r="X5436" s="4">
        <f>10-SUM(U5436&lt;$X$1,U5436&lt;$X$2,U5436&lt;$X$3,U5436&lt;$X$4,U5436&lt;$X$5,U5436&lt;$X$6,U5436&lt;$X$7,U5436&lt;$X$8,U5436&lt;$X$9,U5436&lt;$X$10)</f>
        <v>6</v>
      </c>
      <c r="Y5436" s="4">
        <f>SUM(V5436&lt;$Y$1,V5436&lt;$Y$2,V5436&lt;$Y$3,V5436&lt;$Y$4,V5436&lt;$Y$5,V5436&lt;$Y$6,V5436&lt;$Y$7,V5436&lt;$Y$8,V5436&lt;$Y$9,V5436&lt;$Y$10)</f>
        <v>8</v>
      </c>
      <c r="AA5436" s="10">
        <f t="shared" si="430"/>
        <v>0</v>
      </c>
    </row>
    <row r="5437" spans="1:27">
      <c r="A5437" s="4"/>
      <c r="B5437" t="s">
        <v>104</v>
      </c>
      <c r="C5437">
        <v>29</v>
      </c>
      <c r="D5437" s="1">
        <v>-0.19999999999999901</v>
      </c>
      <c r="E5437" s="1">
        <v>0.125</v>
      </c>
      <c r="F5437" s="1">
        <v>5.25</v>
      </c>
      <c r="G5437" s="1">
        <v>9.9599999999999994E-2</v>
      </c>
      <c r="H5437" s="1">
        <v>4</v>
      </c>
      <c r="I5437" s="1">
        <v>0</v>
      </c>
      <c r="J5437" s="1">
        <v>8.9999999999999802E-2</v>
      </c>
      <c r="K5437" s="1">
        <v>2.5</v>
      </c>
      <c r="L5437" s="1">
        <v>0</v>
      </c>
      <c r="M5437" s="1">
        <v>16.100000000000001</v>
      </c>
      <c r="O5437" s="1">
        <f>случ!I5425</f>
        <v>10.603054284406856</v>
      </c>
      <c r="P5437" s="1">
        <f t="shared" si="426"/>
        <v>73.838054284406851</v>
      </c>
      <c r="Q5437">
        <f t="shared" si="427"/>
        <v>1</v>
      </c>
      <c r="S5437">
        <f>случ!J5425</f>
        <v>28.329365671081248</v>
      </c>
      <c r="T5437">
        <f>случ!K5425</f>
        <v>2.9770348503702242</v>
      </c>
      <c r="U5437" s="1">
        <f t="shared" si="428"/>
        <v>54.001765671081245</v>
      </c>
      <c r="V5437" s="1">
        <f t="shared" si="429"/>
        <v>-11.80256514962978</v>
      </c>
      <c r="X5437" s="4">
        <f>10-SUM(U5437&lt;$X$1,U5437&lt;$X$2,U5437&lt;$X$3,U5437&lt;$X$4,U5437&lt;$X$5,U5437&lt;$X$6,U5437&lt;$X$7,U5437&lt;$X$8,U5437&lt;$X$9,U5437&lt;$X$10)</f>
        <v>10</v>
      </c>
      <c r="Y5437" s="4">
        <f>SUM(V5437&lt;$Y$1,V5437&lt;$Y$2,V5437&lt;$Y$3,V5437&lt;$Y$4,V5437&lt;$Y$5,V5437&lt;$Y$6,V5437&lt;$Y$7,V5437&lt;$Y$8,V5437&lt;$Y$9,V5437&lt;$Y$10)</f>
        <v>9</v>
      </c>
      <c r="AA5437" s="10">
        <f t="shared" si="430"/>
        <v>1.2500000000000001E-2</v>
      </c>
    </row>
    <row r="5438" spans="1:27">
      <c r="A5438" s="4"/>
      <c r="B5438" t="s">
        <v>105</v>
      </c>
      <c r="C5438">
        <v>29</v>
      </c>
      <c r="D5438" s="1">
        <v>-3.5</v>
      </c>
      <c r="E5438" s="1">
        <v>0.125</v>
      </c>
      <c r="F5438" s="1">
        <v>5.25</v>
      </c>
      <c r="G5438" s="1">
        <v>0.04</v>
      </c>
      <c r="H5438" s="1">
        <v>4</v>
      </c>
      <c r="I5438" s="1">
        <v>0.1</v>
      </c>
      <c r="J5438" s="1">
        <v>-9.9999999999997799E-3</v>
      </c>
      <c r="K5438" s="1">
        <v>2.5</v>
      </c>
      <c r="L5438" s="1">
        <v>0.1</v>
      </c>
      <c r="M5438" s="1">
        <v>16</v>
      </c>
      <c r="O5438" s="1">
        <f>случ!I5426</f>
        <v>-17.980411340931621</v>
      </c>
      <c r="P5438" s="1">
        <f t="shared" si="426"/>
        <v>42.984588659068379</v>
      </c>
      <c r="Q5438">
        <f t="shared" si="427"/>
        <v>0</v>
      </c>
      <c r="S5438">
        <f>случ!J5426</f>
        <v>7.3365277035648466</v>
      </c>
      <c r="T5438">
        <f>случ!K5426</f>
        <v>-4.4490562808183558</v>
      </c>
      <c r="U5438" s="1">
        <f t="shared" si="428"/>
        <v>31.366527703564849</v>
      </c>
      <c r="V5438" s="1">
        <f t="shared" si="429"/>
        <v>-19.669056280818353</v>
      </c>
      <c r="X5438" s="4">
        <f>10-SUM(U5438&lt;$X$1,U5438&lt;$X$2,U5438&lt;$X$3,U5438&lt;$X$4,U5438&lt;$X$5,U5438&lt;$X$6,U5438&lt;$X$7,U5438&lt;$X$8,U5438&lt;$X$9,U5438&lt;$X$10)</f>
        <v>8</v>
      </c>
      <c r="Y5438" s="4">
        <f>SUM(V5438&lt;$Y$1,V5438&lt;$Y$2,V5438&lt;$Y$3,V5438&lt;$Y$4,V5438&lt;$Y$5,V5438&lt;$Y$6,V5438&lt;$Y$7,V5438&lt;$Y$8,V5438&lt;$Y$9,V5438&lt;$Y$10)</f>
        <v>10</v>
      </c>
      <c r="AA5438" s="10">
        <f t="shared" si="430"/>
        <v>0</v>
      </c>
    </row>
    <row r="5439" spans="1:27">
      <c r="A5439" s="4"/>
      <c r="B5439" t="s">
        <v>106</v>
      </c>
      <c r="C5439">
        <v>29</v>
      </c>
      <c r="D5439" s="1">
        <v>-8.6999999999999904</v>
      </c>
      <c r="E5439" s="1">
        <v>0.125</v>
      </c>
      <c r="F5439" s="1">
        <v>5.25</v>
      </c>
      <c r="G5439" s="1">
        <v>3.00000000000002E-2</v>
      </c>
      <c r="H5439" s="1">
        <v>4</v>
      </c>
      <c r="I5439" s="1">
        <v>0.1</v>
      </c>
      <c r="J5439" s="1">
        <v>-3.00000000000002E-2</v>
      </c>
      <c r="K5439" s="1">
        <v>2.5</v>
      </c>
      <c r="L5439" s="1">
        <v>0.1</v>
      </c>
      <c r="M5439" s="1">
        <v>14.6</v>
      </c>
      <c r="O5439" s="1">
        <f>случ!I5427</f>
        <v>35.748798134640694</v>
      </c>
      <c r="P5439" s="1">
        <f t="shared" si="426"/>
        <v>93.073798134640697</v>
      </c>
      <c r="Q5439">
        <f t="shared" si="427"/>
        <v>1</v>
      </c>
      <c r="S5439">
        <f>случ!J5427</f>
        <v>-20.406181640638643</v>
      </c>
      <c r="T5439">
        <f>случ!K5427</f>
        <v>3.411932019281481</v>
      </c>
      <c r="U5439" s="1">
        <f t="shared" si="428"/>
        <v>2.0238183593613535</v>
      </c>
      <c r="V5439" s="1">
        <f t="shared" si="429"/>
        <v>-10.658067980718521</v>
      </c>
      <c r="X5439" s="4">
        <f>10-SUM(U5439&lt;$X$1,U5439&lt;$X$2,U5439&lt;$X$3,U5439&lt;$X$4,U5439&lt;$X$5,U5439&lt;$X$6,U5439&lt;$X$7,U5439&lt;$X$8,U5439&lt;$X$9,U5439&lt;$X$10)</f>
        <v>0</v>
      </c>
      <c r="Y5439" s="4">
        <f>SUM(V5439&lt;$Y$1,V5439&lt;$Y$2,V5439&lt;$Y$3,V5439&lt;$Y$4,V5439&lt;$Y$5,V5439&lt;$Y$6,V5439&lt;$Y$7,V5439&lt;$Y$8,V5439&lt;$Y$9,V5439&lt;$Y$10)</f>
        <v>9</v>
      </c>
      <c r="AA5439" s="10">
        <f t="shared" si="430"/>
        <v>0</v>
      </c>
    </row>
    <row r="5440" spans="1:27">
      <c r="A5440" s="4"/>
      <c r="B5440" t="s">
        <v>107</v>
      </c>
      <c r="C5440">
        <v>29</v>
      </c>
      <c r="D5440" s="1">
        <v>-8.6999999999999904</v>
      </c>
      <c r="E5440" s="1">
        <v>0.125</v>
      </c>
      <c r="F5440" s="1">
        <v>5.25</v>
      </c>
      <c r="G5440" s="1">
        <v>1.9599999999999999E-2</v>
      </c>
      <c r="H5440" s="1">
        <v>4</v>
      </c>
      <c r="I5440" s="1">
        <v>0.11111111111111099</v>
      </c>
      <c r="J5440" s="1">
        <v>9.9999999999997799E-3</v>
      </c>
      <c r="K5440" s="1">
        <v>2.5</v>
      </c>
      <c r="L5440" s="1">
        <v>0.11111111111111099</v>
      </c>
      <c r="M5440" s="1">
        <v>14.6</v>
      </c>
      <c r="O5440" s="1">
        <f>случ!I5428</f>
        <v>43.863953078395298</v>
      </c>
      <c r="P5440" s="1">
        <f t="shared" si="426"/>
        <v>101.19339752283975</v>
      </c>
      <c r="Q5440">
        <f t="shared" si="427"/>
        <v>1</v>
      </c>
      <c r="S5440">
        <f>случ!J5428</f>
        <v>10.243312751158367</v>
      </c>
      <c r="T5440">
        <f>случ!K5428</f>
        <v>-1.8667360658091696</v>
      </c>
      <c r="U5440" s="1">
        <f t="shared" si="428"/>
        <v>33.189046084491693</v>
      </c>
      <c r="V5440" s="1">
        <f t="shared" si="429"/>
        <v>-15.328558288031395</v>
      </c>
      <c r="X5440" s="4">
        <f>10-SUM(U5440&lt;$X$1,U5440&lt;$X$2,U5440&lt;$X$3,U5440&lt;$X$4,U5440&lt;$X$5,U5440&lt;$X$6,U5440&lt;$X$7,U5440&lt;$X$8,U5440&lt;$X$9,U5440&lt;$X$10)</f>
        <v>8</v>
      </c>
      <c r="Y5440" s="4">
        <f>SUM(V5440&lt;$Y$1,V5440&lt;$Y$2,V5440&lt;$Y$3,V5440&lt;$Y$4,V5440&lt;$Y$5,V5440&lt;$Y$6,V5440&lt;$Y$7,V5440&lt;$Y$8,V5440&lt;$Y$9,V5440&lt;$Y$10)</f>
        <v>10</v>
      </c>
      <c r="AA5440" s="10">
        <f t="shared" si="430"/>
        <v>0.01</v>
      </c>
    </row>
    <row r="5441" spans="1:27">
      <c r="A5441" s="4"/>
      <c r="B5441" t="s">
        <v>108</v>
      </c>
      <c r="C5441">
        <v>29</v>
      </c>
      <c r="D5441" s="1">
        <v>2.2000000000000002</v>
      </c>
      <c r="E5441" s="1">
        <v>0.125</v>
      </c>
      <c r="F5441" s="1">
        <v>5.25</v>
      </c>
      <c r="G5441" s="1">
        <v>7.0000000000000201E-2</v>
      </c>
      <c r="H5441" s="1">
        <v>4</v>
      </c>
      <c r="I5441" s="1">
        <v>0</v>
      </c>
      <c r="J5441" s="1">
        <v>7.0000000000000201E-2</v>
      </c>
      <c r="K5441" s="1">
        <v>2.5</v>
      </c>
      <c r="L5441" s="1">
        <v>0</v>
      </c>
      <c r="M5441" s="1">
        <v>19.8</v>
      </c>
      <c r="O5441" s="1">
        <f>случ!I5429</f>
        <v>44.912116593070898</v>
      </c>
      <c r="P5441" s="1">
        <f t="shared" si="426"/>
        <v>109.82711659307088</v>
      </c>
      <c r="Q5441">
        <f t="shared" si="427"/>
        <v>1</v>
      </c>
      <c r="S5441">
        <f>случ!J5429</f>
        <v>-1.8000992925263435</v>
      </c>
      <c r="T5441">
        <f>случ!K5429</f>
        <v>-4.0751088800791644</v>
      </c>
      <c r="U5441" s="1">
        <f t="shared" si="428"/>
        <v>27.489900707473659</v>
      </c>
      <c r="V5441" s="1">
        <f t="shared" si="429"/>
        <v>-22.785108880079161</v>
      </c>
      <c r="X5441" s="4">
        <f>10-SUM(U5441&lt;$X$1,U5441&lt;$X$2,U5441&lt;$X$3,U5441&lt;$X$4,U5441&lt;$X$5,U5441&lt;$X$6,U5441&lt;$X$7,U5441&lt;$X$8,U5441&lt;$X$9,U5441&lt;$X$10)</f>
        <v>7</v>
      </c>
      <c r="Y5441" s="4">
        <f>SUM(V5441&lt;$Y$1,V5441&lt;$Y$2,V5441&lt;$Y$3,V5441&lt;$Y$4,V5441&lt;$Y$5,V5441&lt;$Y$6,V5441&lt;$Y$7,V5441&lt;$Y$8,V5441&lt;$Y$9,V5441&lt;$Y$10)</f>
        <v>10</v>
      </c>
      <c r="AA5441" s="10">
        <f t="shared" si="430"/>
        <v>8.7500000000000008E-3</v>
      </c>
    </row>
    <row r="5442" spans="1:27">
      <c r="A5442" s="4"/>
      <c r="B5442" t="s">
        <v>109</v>
      </c>
      <c r="C5442">
        <v>29</v>
      </c>
      <c r="D5442" s="1">
        <v>8</v>
      </c>
      <c r="E5442" s="1">
        <v>0</v>
      </c>
      <c r="F5442" s="1">
        <v>5.25</v>
      </c>
      <c r="G5442" s="1">
        <v>3.00000000000002E-2</v>
      </c>
      <c r="H5442" s="1">
        <v>4</v>
      </c>
      <c r="I5442" s="1">
        <v>7.4999999999999997E-2</v>
      </c>
      <c r="J5442" s="1">
        <v>-2.0000000000000399E-2</v>
      </c>
      <c r="K5442" s="1">
        <v>2.5</v>
      </c>
      <c r="L5442" s="1">
        <v>7.4999999999999997E-2</v>
      </c>
      <c r="M5442" s="1">
        <v>21.5</v>
      </c>
      <c r="O5442" s="1">
        <f>случ!I5430</f>
        <v>7.9825549492319414</v>
      </c>
      <c r="P5442" s="1">
        <f t="shared" si="426"/>
        <v>75.362554949231935</v>
      </c>
      <c r="Q5442">
        <f t="shared" si="427"/>
        <v>1</v>
      </c>
      <c r="S5442">
        <f>случ!J5430</f>
        <v>8.7983071861411801</v>
      </c>
      <c r="T5442">
        <f>случ!K5430</f>
        <v>3.4835484159887784</v>
      </c>
      <c r="U5442" s="1">
        <f t="shared" si="428"/>
        <v>38.408307186141172</v>
      </c>
      <c r="V5442" s="1">
        <f t="shared" si="429"/>
        <v>-17.531451584011226</v>
      </c>
      <c r="X5442" s="4">
        <f>10-SUM(U5442&lt;$X$1,U5442&lt;$X$2,U5442&lt;$X$3,U5442&lt;$X$4,U5442&lt;$X$5,U5442&lt;$X$6,U5442&lt;$X$7,U5442&lt;$X$8,U5442&lt;$X$9,U5442&lt;$X$10)</f>
        <v>9</v>
      </c>
      <c r="Y5442" s="4">
        <f>SUM(V5442&lt;$Y$1,V5442&lt;$Y$2,V5442&lt;$Y$3,V5442&lt;$Y$4,V5442&lt;$Y$5,V5442&lt;$Y$6,V5442&lt;$Y$7,V5442&lt;$Y$8,V5442&lt;$Y$9,V5442&lt;$Y$10)</f>
        <v>10</v>
      </c>
      <c r="AA5442" s="10">
        <f t="shared" si="430"/>
        <v>1.125E-2</v>
      </c>
    </row>
    <row r="5443" spans="1:27">
      <c r="A5443" s="4"/>
      <c r="B5443" t="s">
        <v>110</v>
      </c>
      <c r="C5443">
        <v>29</v>
      </c>
      <c r="D5443" s="1">
        <v>10.6</v>
      </c>
      <c r="E5443" s="1">
        <v>0.125</v>
      </c>
      <c r="F5443" s="1">
        <v>5.25</v>
      </c>
      <c r="G5443" s="1">
        <v>0.04</v>
      </c>
      <c r="H5443" s="1">
        <v>4</v>
      </c>
      <c r="I5443" s="1">
        <v>0.125</v>
      </c>
      <c r="J5443" s="1">
        <v>-9.9999999999997799E-3</v>
      </c>
      <c r="K5443" s="1">
        <v>2.5</v>
      </c>
      <c r="L5443" s="1">
        <v>0.125</v>
      </c>
      <c r="M5443" s="1">
        <v>24.4</v>
      </c>
      <c r="O5443" s="1">
        <f>случ!I5431</f>
        <v>-9.3283405713937881</v>
      </c>
      <c r="P5443" s="1">
        <f t="shared" si="426"/>
        <v>61.516659428606211</v>
      </c>
      <c r="Q5443">
        <f t="shared" si="427"/>
        <v>1</v>
      </c>
      <c r="S5443">
        <f>случ!J5431</f>
        <v>-20.7241103468399</v>
      </c>
      <c r="T5443">
        <f>случ!K5431</f>
        <v>11.044879871743177</v>
      </c>
      <c r="U5443" s="1">
        <f t="shared" si="428"/>
        <v>11.555889653160101</v>
      </c>
      <c r="V5443" s="1">
        <f t="shared" si="429"/>
        <v>-12.40012012825682</v>
      </c>
      <c r="X5443" s="4">
        <f>10-SUM(U5443&lt;$X$1,U5443&lt;$X$2,U5443&lt;$X$3,U5443&lt;$X$4,U5443&lt;$X$5,U5443&lt;$X$6,U5443&lt;$X$7,U5443&lt;$X$8,U5443&lt;$X$9,U5443&lt;$X$10)</f>
        <v>2</v>
      </c>
      <c r="Y5443" s="4">
        <f>SUM(V5443&lt;$Y$1,V5443&lt;$Y$2,V5443&lt;$Y$3,V5443&lt;$Y$4,V5443&lt;$Y$5,V5443&lt;$Y$6,V5443&lt;$Y$7,V5443&lt;$Y$8,V5443&lt;$Y$9,V5443&lt;$Y$10)</f>
        <v>9</v>
      </c>
      <c r="AA5443" s="10">
        <f t="shared" si="430"/>
        <v>2.5000000000000001E-3</v>
      </c>
    </row>
    <row r="5444" spans="1:27">
      <c r="A5444" s="4"/>
      <c r="B5444" t="s">
        <v>111</v>
      </c>
      <c r="C5444">
        <v>29</v>
      </c>
      <c r="D5444" s="1">
        <v>10.6</v>
      </c>
      <c r="E5444" s="1">
        <v>0.125</v>
      </c>
      <c r="F5444" s="1">
        <v>5.25</v>
      </c>
      <c r="G5444" s="1">
        <v>0.25</v>
      </c>
      <c r="H5444" s="1">
        <v>4.25</v>
      </c>
      <c r="I5444" s="1">
        <v>-0.1</v>
      </c>
      <c r="J5444" s="1">
        <v>0.1</v>
      </c>
      <c r="K5444" s="1">
        <v>2.5</v>
      </c>
      <c r="L5444" s="1">
        <v>0.15</v>
      </c>
      <c r="M5444" s="1">
        <v>24.5</v>
      </c>
      <c r="O5444" s="1">
        <f>случ!I5432</f>
        <v>31.799696402839416</v>
      </c>
      <c r="P5444" s="1">
        <f t="shared" si="426"/>
        <v>102.80469640283941</v>
      </c>
      <c r="Q5444">
        <f t="shared" si="427"/>
        <v>1</v>
      </c>
      <c r="S5444">
        <f>случ!J5432</f>
        <v>-19.776890821921448</v>
      </c>
      <c r="T5444">
        <f>случ!K5432</f>
        <v>1.7649326312034725</v>
      </c>
      <c r="U5444" s="1">
        <f t="shared" si="428"/>
        <v>13.12310917807855</v>
      </c>
      <c r="V5444" s="1">
        <f t="shared" si="429"/>
        <v>-22.885067368796527</v>
      </c>
      <c r="X5444" s="4">
        <f>10-SUM(U5444&lt;$X$1,U5444&lt;$X$2,U5444&lt;$X$3,U5444&lt;$X$4,U5444&lt;$X$5,U5444&lt;$X$6,U5444&lt;$X$7,U5444&lt;$X$8,U5444&lt;$X$9,U5444&lt;$X$10)</f>
        <v>3</v>
      </c>
      <c r="Y5444" s="4">
        <f>SUM(V5444&lt;$Y$1,V5444&lt;$Y$2,V5444&lt;$Y$3,V5444&lt;$Y$4,V5444&lt;$Y$5,V5444&lt;$Y$6,V5444&lt;$Y$7,V5444&lt;$Y$8,V5444&lt;$Y$9,V5444&lt;$Y$10)</f>
        <v>10</v>
      </c>
      <c r="AA5444" s="10">
        <f t="shared" si="430"/>
        <v>3.7499999999999999E-3</v>
      </c>
    </row>
    <row r="5445" spans="1:27">
      <c r="A5445" s="4"/>
      <c r="B5445" t="s">
        <v>112</v>
      </c>
      <c r="C5445">
        <v>29</v>
      </c>
      <c r="D5445" s="1">
        <v>-2.2999999999999998</v>
      </c>
      <c r="E5445" s="1">
        <v>0</v>
      </c>
      <c r="F5445" s="1">
        <v>5.25</v>
      </c>
      <c r="G5445" s="1">
        <v>7.0000000000000201E-2</v>
      </c>
      <c r="H5445" s="1">
        <v>4.25</v>
      </c>
      <c r="I5445" s="1">
        <v>0.1</v>
      </c>
      <c r="J5445" s="1">
        <v>9.9999999999999603E-2</v>
      </c>
      <c r="K5445" s="1">
        <v>2.5</v>
      </c>
      <c r="L5445" s="1">
        <v>0.1</v>
      </c>
      <c r="M5445" s="1">
        <v>23.8</v>
      </c>
      <c r="O5445" s="1">
        <f>случ!I5433</f>
        <v>2.5894448762425828</v>
      </c>
      <c r="P5445" s="1">
        <f t="shared" si="426"/>
        <v>63.019444876242581</v>
      </c>
      <c r="Q5445">
        <f t="shared" si="427"/>
        <v>1</v>
      </c>
      <c r="S5445">
        <f>случ!J5433</f>
        <v>-9.4124141019823089</v>
      </c>
      <c r="T5445">
        <f>случ!K5433</f>
        <v>13.238950262119346</v>
      </c>
      <c r="U5445" s="1">
        <f t="shared" si="428"/>
        <v>23.917585898017691</v>
      </c>
      <c r="V5445" s="1">
        <f t="shared" si="429"/>
        <v>-8.1310497378806588</v>
      </c>
      <c r="X5445" s="4">
        <f>10-SUM(U5445&lt;$X$1,U5445&lt;$X$2,U5445&lt;$X$3,U5445&lt;$X$4,U5445&lt;$X$5,U5445&lt;$X$6,U5445&lt;$X$7,U5445&lt;$X$8,U5445&lt;$X$9,U5445&lt;$X$10)</f>
        <v>6</v>
      </c>
      <c r="Y5445" s="4">
        <f>SUM(V5445&lt;$Y$1,V5445&lt;$Y$2,V5445&lt;$Y$3,V5445&lt;$Y$4,V5445&lt;$Y$5,V5445&lt;$Y$6,V5445&lt;$Y$7,V5445&lt;$Y$8,V5445&lt;$Y$9,V5445&lt;$Y$10)</f>
        <v>8</v>
      </c>
      <c r="AA5445" s="10">
        <f t="shared" si="430"/>
        <v>7.4999999999999997E-3</v>
      </c>
    </row>
    <row r="5446" spans="1:27">
      <c r="A5446" s="4"/>
      <c r="B5446" t="s">
        <v>113</v>
      </c>
      <c r="C5446">
        <v>29</v>
      </c>
      <c r="D5446" s="1">
        <v>-5.6999999999999904</v>
      </c>
      <c r="E5446" s="1">
        <v>0.125</v>
      </c>
      <c r="F5446" s="1">
        <v>5.25</v>
      </c>
      <c r="G5446" s="1">
        <v>0.21</v>
      </c>
      <c r="H5446" s="1">
        <v>4.5</v>
      </c>
      <c r="I5446" s="1">
        <v>-0.1</v>
      </c>
      <c r="J5446" s="1">
        <v>9.9999999999999603E-2</v>
      </c>
      <c r="K5446" s="1">
        <v>2.5</v>
      </c>
      <c r="L5446" s="1">
        <v>0.15</v>
      </c>
      <c r="M5446" s="1">
        <v>24.1</v>
      </c>
      <c r="O5446" s="1">
        <f>случ!I5434</f>
        <v>-31.295150767828488</v>
      </c>
      <c r="P5446" s="1">
        <f t="shared" si="426"/>
        <v>28.549849232171518</v>
      </c>
      <c r="Q5446">
        <f t="shared" si="427"/>
        <v>0</v>
      </c>
      <c r="S5446">
        <f>случ!J5434</f>
        <v>-7.437505130091485</v>
      </c>
      <c r="T5446">
        <f>случ!K5434</f>
        <v>1.4282487238859991</v>
      </c>
      <c r="U5446" s="1">
        <f t="shared" si="428"/>
        <v>25.552494869908511</v>
      </c>
      <c r="V5446" s="1">
        <f t="shared" si="429"/>
        <v>-22.531751276114008</v>
      </c>
      <c r="X5446" s="4">
        <f>10-SUM(U5446&lt;$X$1,U5446&lt;$X$2,U5446&lt;$X$3,U5446&lt;$X$4,U5446&lt;$X$5,U5446&lt;$X$6,U5446&lt;$X$7,U5446&lt;$X$8,U5446&lt;$X$9,U5446&lt;$X$10)</f>
        <v>6</v>
      </c>
      <c r="Y5446" s="4">
        <f>SUM(V5446&lt;$Y$1,V5446&lt;$Y$2,V5446&lt;$Y$3,V5446&lt;$Y$4,V5446&lt;$Y$5,V5446&lt;$Y$6,V5446&lt;$Y$7,V5446&lt;$Y$8,V5446&lt;$Y$9,V5446&lt;$Y$10)</f>
        <v>10</v>
      </c>
      <c r="AA5446" s="10">
        <f t="shared" si="430"/>
        <v>0</v>
      </c>
    </row>
    <row r="5447" spans="1:27">
      <c r="A5447" s="4"/>
      <c r="B5447" t="s">
        <v>114</v>
      </c>
      <c r="C5447">
        <v>29</v>
      </c>
      <c r="D5447" s="1">
        <v>-2.5</v>
      </c>
      <c r="E5447" s="1">
        <v>0.125</v>
      </c>
      <c r="F5447" s="1">
        <v>5.25</v>
      </c>
      <c r="G5447" s="1">
        <v>0.16999999999999901</v>
      </c>
      <c r="H5447" s="1">
        <v>4.5</v>
      </c>
      <c r="I5447" s="1">
        <v>2.5000000000000001E-2</v>
      </c>
      <c r="J5447" s="1">
        <v>0.08</v>
      </c>
      <c r="K5447" s="1">
        <v>2.5</v>
      </c>
      <c r="L5447" s="1">
        <v>2.5000000000000001E-2</v>
      </c>
      <c r="M5447" s="1">
        <v>22.9</v>
      </c>
      <c r="O5447" s="1">
        <f>случ!I5435</f>
        <v>-25.587116041528617</v>
      </c>
      <c r="P5447" s="1">
        <f t="shared" si="426"/>
        <v>36.547883958471381</v>
      </c>
      <c r="Q5447">
        <f t="shared" si="427"/>
        <v>0</v>
      </c>
      <c r="S5447">
        <f>случ!J5435</f>
        <v>-2.5389357778686112</v>
      </c>
      <c r="T5447">
        <f>случ!K5435</f>
        <v>-7.0840013791283427</v>
      </c>
      <c r="U5447" s="1">
        <f t="shared" si="428"/>
        <v>29.731064222131391</v>
      </c>
      <c r="V5447" s="1">
        <f t="shared" si="429"/>
        <v>-28.189001379128339</v>
      </c>
      <c r="X5447" s="4">
        <f>10-SUM(U5447&lt;$X$1,U5447&lt;$X$2,U5447&lt;$X$3,U5447&lt;$X$4,U5447&lt;$X$5,U5447&lt;$X$6,U5447&lt;$X$7,U5447&lt;$X$8,U5447&lt;$X$9,U5447&lt;$X$10)</f>
        <v>7</v>
      </c>
      <c r="Y5447" s="4">
        <f>SUM(V5447&lt;$Y$1,V5447&lt;$Y$2,V5447&lt;$Y$3,V5447&lt;$Y$4,V5447&lt;$Y$5,V5447&lt;$Y$6,V5447&lt;$Y$7,V5447&lt;$Y$8,V5447&lt;$Y$9,V5447&lt;$Y$10)</f>
        <v>10</v>
      </c>
      <c r="AA5447" s="10">
        <f t="shared" si="430"/>
        <v>0</v>
      </c>
    </row>
    <row r="5448" spans="1:27">
      <c r="A5448" s="4"/>
      <c r="B5448" t="s">
        <v>115</v>
      </c>
      <c r="C5448">
        <v>29</v>
      </c>
      <c r="D5448" s="1">
        <v>0.69999999999999896</v>
      </c>
      <c r="E5448" s="1">
        <v>0</v>
      </c>
      <c r="F5448" s="1">
        <v>5.25</v>
      </c>
      <c r="G5448" s="1">
        <v>0.21</v>
      </c>
      <c r="H5448" s="1">
        <v>4.75</v>
      </c>
      <c r="I5448" s="1">
        <v>-2.4999999999999901E-2</v>
      </c>
      <c r="J5448" s="1">
        <v>0.14000000000000001</v>
      </c>
      <c r="K5448" s="1">
        <v>2.5</v>
      </c>
      <c r="L5448" s="1">
        <v>0.22500000000000001</v>
      </c>
      <c r="M5448" s="1">
        <v>24.4</v>
      </c>
      <c r="O5448" s="1">
        <f>случ!I5436</f>
        <v>1.8706795992523142</v>
      </c>
      <c r="P5448" s="1">
        <f t="shared" si="426"/>
        <v>64.850679599252317</v>
      </c>
      <c r="Q5448">
        <f t="shared" si="427"/>
        <v>1</v>
      </c>
      <c r="S5448">
        <f>случ!J5436</f>
        <v>-9.1751333564157918</v>
      </c>
      <c r="T5448">
        <f>случ!K5436</f>
        <v>7.5828428950121456</v>
      </c>
      <c r="U5448" s="1">
        <f t="shared" si="428"/>
        <v>24.434866643584208</v>
      </c>
      <c r="V5448" s="1">
        <f t="shared" si="429"/>
        <v>-15.382157104987851</v>
      </c>
      <c r="X5448" s="4">
        <f>10-SUM(U5448&lt;$X$1,U5448&lt;$X$2,U5448&lt;$X$3,U5448&lt;$X$4,U5448&lt;$X$5,U5448&lt;$X$6,U5448&lt;$X$7,U5448&lt;$X$8,U5448&lt;$X$9,U5448&lt;$X$10)</f>
        <v>6</v>
      </c>
      <c r="Y5448" s="4">
        <f>SUM(V5448&lt;$Y$1,V5448&lt;$Y$2,V5448&lt;$Y$3,V5448&lt;$Y$4,V5448&lt;$Y$5,V5448&lt;$Y$6,V5448&lt;$Y$7,V5448&lt;$Y$8,V5448&lt;$Y$9,V5448&lt;$Y$10)</f>
        <v>10</v>
      </c>
      <c r="AA5448" s="10">
        <f t="shared" si="430"/>
        <v>7.4999999999999997E-3</v>
      </c>
    </row>
    <row r="5449" spans="1:27">
      <c r="A5449" s="4"/>
      <c r="B5449" t="s">
        <v>116</v>
      </c>
      <c r="C5449">
        <v>29</v>
      </c>
      <c r="D5449" s="1">
        <v>-3.1</v>
      </c>
      <c r="E5449" s="1">
        <v>0</v>
      </c>
      <c r="F5449" s="1">
        <v>4.75</v>
      </c>
      <c r="G5449" s="1">
        <v>5.96E-2</v>
      </c>
      <c r="H5449" s="1">
        <v>4.75</v>
      </c>
      <c r="I5449" s="1">
        <v>0</v>
      </c>
      <c r="J5449" s="1">
        <v>0</v>
      </c>
      <c r="K5449" s="1">
        <v>2.5</v>
      </c>
      <c r="L5449" s="1">
        <v>0</v>
      </c>
      <c r="M5449" s="1">
        <v>23.6</v>
      </c>
      <c r="O5449" s="1">
        <f>случ!I5437</f>
        <v>30.816303793890523</v>
      </c>
      <c r="P5449" s="1">
        <f t="shared" si="426"/>
        <v>85.646303793890525</v>
      </c>
      <c r="Q5449">
        <f t="shared" si="427"/>
        <v>1</v>
      </c>
      <c r="S5449">
        <f>случ!J5437</f>
        <v>-5.1137829337197456</v>
      </c>
      <c r="T5449">
        <f>случ!K5437</f>
        <v>-1.4363429717793952</v>
      </c>
      <c r="U5449" s="1">
        <f t="shared" si="428"/>
        <v>27.878617066280256</v>
      </c>
      <c r="V5449" s="1">
        <f t="shared" si="429"/>
        <v>-24.095942971779397</v>
      </c>
      <c r="X5449" s="4">
        <f>10-SUM(U5449&lt;$X$1,U5449&lt;$X$2,U5449&lt;$X$3,U5449&lt;$X$4,U5449&lt;$X$5,U5449&lt;$X$6,U5449&lt;$X$7,U5449&lt;$X$8,U5449&lt;$X$9,U5449&lt;$X$10)</f>
        <v>7</v>
      </c>
      <c r="Y5449" s="4">
        <f>SUM(V5449&lt;$Y$1,V5449&lt;$Y$2,V5449&lt;$Y$3,V5449&lt;$Y$4,V5449&lt;$Y$5,V5449&lt;$Y$6,V5449&lt;$Y$7,V5449&lt;$Y$8,V5449&lt;$Y$9,V5449&lt;$Y$10)</f>
        <v>10</v>
      </c>
      <c r="AA5449" s="10">
        <f t="shared" si="430"/>
        <v>8.7500000000000008E-3</v>
      </c>
    </row>
    <row r="5450" spans="1:27">
      <c r="A5450" s="4"/>
      <c r="B5450" t="s">
        <v>117</v>
      </c>
      <c r="C5450">
        <v>29</v>
      </c>
      <c r="D5450" s="1">
        <v>-6.8999999999999897</v>
      </c>
      <c r="E5450" s="1">
        <v>0</v>
      </c>
      <c r="F5450" s="1">
        <v>4.5</v>
      </c>
      <c r="G5450" s="1">
        <v>0.17999999999999899</v>
      </c>
      <c r="H5450" s="1">
        <v>4.75</v>
      </c>
      <c r="I5450" s="1">
        <v>0.1</v>
      </c>
      <c r="J5450" s="1">
        <v>0.12</v>
      </c>
      <c r="K5450" s="1">
        <v>2.5</v>
      </c>
      <c r="L5450" s="1">
        <v>0.1</v>
      </c>
      <c r="M5450" s="1">
        <v>21.9</v>
      </c>
      <c r="O5450" s="1">
        <f>случ!I5438</f>
        <v>-2.3569080736500894</v>
      </c>
      <c r="P5450" s="1">
        <f t="shared" si="426"/>
        <v>47.103091926349919</v>
      </c>
      <c r="Q5450">
        <f t="shared" si="427"/>
        <v>0</v>
      </c>
      <c r="S5450">
        <f>случ!J5438</f>
        <v>-10.634739211807915</v>
      </c>
      <c r="T5450">
        <f>случ!K5438</f>
        <v>10.382913395168757</v>
      </c>
      <c r="U5450" s="1">
        <f t="shared" si="428"/>
        <v>20.89526078819209</v>
      </c>
      <c r="V5450" s="1">
        <f t="shared" si="429"/>
        <v>-8.4370866048312401</v>
      </c>
      <c r="X5450" s="4">
        <f>10-SUM(U5450&lt;$X$1,U5450&lt;$X$2,U5450&lt;$X$3,U5450&lt;$X$4,U5450&lt;$X$5,U5450&lt;$X$6,U5450&lt;$X$7,U5450&lt;$X$8,U5450&lt;$X$9,U5450&lt;$X$10)</f>
        <v>5</v>
      </c>
      <c r="Y5450" s="4">
        <f>SUM(V5450&lt;$Y$1,V5450&lt;$Y$2,V5450&lt;$Y$3,V5450&lt;$Y$4,V5450&lt;$Y$5,V5450&lt;$Y$6,V5450&lt;$Y$7,V5450&lt;$Y$8,V5450&lt;$Y$9,V5450&lt;$Y$10)</f>
        <v>8</v>
      </c>
      <c r="AA5450" s="10">
        <f t="shared" si="430"/>
        <v>0</v>
      </c>
    </row>
    <row r="5451" spans="1:27">
      <c r="A5451" s="4"/>
      <c r="B5451" t="s">
        <v>118</v>
      </c>
      <c r="C5451">
        <v>29</v>
      </c>
      <c r="D5451" s="1">
        <v>-14.5</v>
      </c>
      <c r="E5451" s="1">
        <v>0</v>
      </c>
      <c r="F5451" s="1">
        <v>4.5</v>
      </c>
      <c r="G5451" s="1">
        <v>0.33</v>
      </c>
      <c r="H5451" s="1">
        <v>5</v>
      </c>
      <c r="I5451" s="1">
        <v>0</v>
      </c>
      <c r="J5451" s="1">
        <v>0.24</v>
      </c>
      <c r="K5451" s="1">
        <v>2.5</v>
      </c>
      <c r="L5451" s="1">
        <v>0.25</v>
      </c>
      <c r="M5451" s="1">
        <v>19.5</v>
      </c>
      <c r="O5451" s="1">
        <f>случ!I5439</f>
        <v>-14.429833537358547</v>
      </c>
      <c r="P5451" s="1">
        <f t="shared" si="426"/>
        <v>29.920166462641454</v>
      </c>
      <c r="Q5451">
        <f t="shared" si="427"/>
        <v>0</v>
      </c>
      <c r="S5451">
        <f>случ!J5439</f>
        <v>5.7773493260913149</v>
      </c>
      <c r="T5451">
        <f>случ!K5439</f>
        <v>0.59090464579195146</v>
      </c>
      <c r="U5451" s="1">
        <f t="shared" si="428"/>
        <v>35.167349326091312</v>
      </c>
      <c r="V5451" s="1">
        <f t="shared" si="429"/>
        <v>-15.869095354208049</v>
      </c>
      <c r="X5451" s="4">
        <f>10-SUM(U5451&lt;$X$1,U5451&lt;$X$2,U5451&lt;$X$3,U5451&lt;$X$4,U5451&lt;$X$5,U5451&lt;$X$6,U5451&lt;$X$7,U5451&lt;$X$8,U5451&lt;$X$9,U5451&lt;$X$10)</f>
        <v>9</v>
      </c>
      <c r="Y5451" s="4">
        <f>SUM(V5451&lt;$Y$1,V5451&lt;$Y$2,V5451&lt;$Y$3,V5451&lt;$Y$4,V5451&lt;$Y$5,V5451&lt;$Y$6,V5451&lt;$Y$7,V5451&lt;$Y$8,V5451&lt;$Y$9,V5451&lt;$Y$10)</f>
        <v>10</v>
      </c>
      <c r="AA5451" s="10">
        <f t="shared" si="430"/>
        <v>0</v>
      </c>
    </row>
    <row r="5452" spans="1:27">
      <c r="A5452" s="4"/>
      <c r="B5452" t="s">
        <v>119</v>
      </c>
      <c r="C5452">
        <v>29</v>
      </c>
      <c r="D5452" s="1">
        <v>0</v>
      </c>
      <c r="E5452" s="1">
        <v>0</v>
      </c>
      <c r="F5452" s="1">
        <v>4.25</v>
      </c>
      <c r="G5452" s="1">
        <v>0.45</v>
      </c>
      <c r="H5452" s="1">
        <v>5</v>
      </c>
      <c r="I5452" s="1">
        <v>0.1</v>
      </c>
      <c r="J5452" s="1">
        <v>0.149999999999999</v>
      </c>
      <c r="K5452" s="1">
        <v>2.5</v>
      </c>
      <c r="L5452" s="1">
        <v>0.1</v>
      </c>
      <c r="M5452" s="1">
        <v>19.5</v>
      </c>
      <c r="O5452" s="1">
        <f>случ!I5440</f>
        <v>29.685497369379988</v>
      </c>
      <c r="P5452" s="1">
        <f t="shared" si="426"/>
        <v>81.47549736937998</v>
      </c>
      <c r="Q5452">
        <f t="shared" si="427"/>
        <v>1</v>
      </c>
      <c r="S5452">
        <f>случ!J5440</f>
        <v>-16.881578282965659</v>
      </c>
      <c r="T5452">
        <f>случ!K5440</f>
        <v>14.526789327189707</v>
      </c>
      <c r="U5452" s="1">
        <f t="shared" si="428"/>
        <v>11.268421717034325</v>
      </c>
      <c r="V5452" s="1">
        <f t="shared" si="429"/>
        <v>-1.5232106728103041</v>
      </c>
      <c r="X5452" s="4">
        <f>10-SUM(U5452&lt;$X$1,U5452&lt;$X$2,U5452&lt;$X$3,U5452&lt;$X$4,U5452&lt;$X$5,U5452&lt;$X$6,U5452&lt;$X$7,U5452&lt;$X$8,U5452&lt;$X$9,U5452&lt;$X$10)</f>
        <v>2</v>
      </c>
      <c r="Y5452" s="4">
        <f>SUM(V5452&lt;$Y$1,V5452&lt;$Y$2,V5452&lt;$Y$3,V5452&lt;$Y$4,V5452&lt;$Y$5,V5452&lt;$Y$6,V5452&lt;$Y$7,V5452&lt;$Y$8,V5452&lt;$Y$9,V5452&lt;$Y$10)</f>
        <v>6</v>
      </c>
      <c r="AA5452" s="10">
        <f t="shared" si="430"/>
        <v>2.5000000000000001E-3</v>
      </c>
    </row>
    <row r="5453" spans="1:27">
      <c r="A5453" s="4"/>
      <c r="B5453" t="s">
        <v>120</v>
      </c>
      <c r="C5453">
        <v>29</v>
      </c>
      <c r="D5453" s="1">
        <v>9.1999999999999904</v>
      </c>
      <c r="E5453" s="1">
        <v>0</v>
      </c>
      <c r="F5453" s="1">
        <v>3</v>
      </c>
      <c r="G5453" s="1">
        <v>0.26999999999999902</v>
      </c>
      <c r="H5453" s="1">
        <v>5.25</v>
      </c>
      <c r="I5453" s="1">
        <v>4.9999999999999899E-2</v>
      </c>
      <c r="J5453" s="1">
        <v>1.9999999999999501E-2</v>
      </c>
      <c r="K5453" s="1">
        <v>2.5</v>
      </c>
      <c r="L5453" s="1">
        <v>0.3</v>
      </c>
      <c r="M5453" s="1">
        <v>20</v>
      </c>
      <c r="O5453" s="1">
        <f>случ!I5441</f>
        <v>-4.9282175562158237</v>
      </c>
      <c r="P5453" s="1">
        <f t="shared" si="426"/>
        <v>39.781782443784167</v>
      </c>
      <c r="Q5453">
        <f t="shared" si="427"/>
        <v>0</v>
      </c>
      <c r="S5453">
        <f>случ!J5441</f>
        <v>7.5379960562723252</v>
      </c>
      <c r="T5453">
        <f>случ!K5441</f>
        <v>-1.7873097228448862</v>
      </c>
      <c r="U5453" s="1">
        <f t="shared" si="428"/>
        <v>34.877996056272323</v>
      </c>
      <c r="V5453" s="1">
        <f t="shared" si="429"/>
        <v>-20.947309722844892</v>
      </c>
      <c r="X5453" s="4">
        <f>10-SUM(U5453&lt;$X$1,U5453&lt;$X$2,U5453&lt;$X$3,U5453&lt;$X$4,U5453&lt;$X$5,U5453&lt;$X$6,U5453&lt;$X$7,U5453&lt;$X$8,U5453&lt;$X$9,U5453&lt;$X$10)</f>
        <v>8</v>
      </c>
      <c r="Y5453" s="4">
        <f>SUM(V5453&lt;$Y$1,V5453&lt;$Y$2,V5453&lt;$Y$3,V5453&lt;$Y$4,V5453&lt;$Y$5,V5453&lt;$Y$6,V5453&lt;$Y$7,V5453&lt;$Y$8,V5453&lt;$Y$9,V5453&lt;$Y$10)</f>
        <v>10</v>
      </c>
      <c r="AA5453" s="10">
        <f t="shared" si="430"/>
        <v>0</v>
      </c>
    </row>
    <row r="5454" spans="1:27">
      <c r="A5454" s="4"/>
      <c r="B5454" t="s">
        <v>121</v>
      </c>
      <c r="C5454">
        <v>29</v>
      </c>
      <c r="D5454" s="1">
        <v>4.5</v>
      </c>
      <c r="E5454" s="1">
        <v>0</v>
      </c>
      <c r="F5454" s="1">
        <v>3</v>
      </c>
      <c r="G5454" s="1">
        <v>0.33</v>
      </c>
      <c r="H5454" s="1">
        <v>5.5</v>
      </c>
      <c r="I5454" s="1">
        <v>0</v>
      </c>
      <c r="J5454" s="1">
        <v>0.24</v>
      </c>
      <c r="K5454" s="1">
        <v>2.5</v>
      </c>
      <c r="L5454" s="1">
        <v>0.25</v>
      </c>
      <c r="M5454" s="1">
        <v>22</v>
      </c>
      <c r="O5454" s="1">
        <f>случ!I5442</f>
        <v>-9.1862831665368603</v>
      </c>
      <c r="P5454" s="1">
        <f t="shared" si="426"/>
        <v>32.463716833463138</v>
      </c>
      <c r="Q5454">
        <f t="shared" si="427"/>
        <v>0</v>
      </c>
      <c r="S5454">
        <f>случ!J5442</f>
        <v>8.2037257507975898</v>
      </c>
      <c r="T5454">
        <f>случ!K5442</f>
        <v>0.50877924552141518</v>
      </c>
      <c r="U5454" s="1">
        <f t="shared" si="428"/>
        <v>40.593725750797589</v>
      </c>
      <c r="V5454" s="1">
        <f t="shared" si="429"/>
        <v>-17.951220754478587</v>
      </c>
      <c r="X5454" s="4">
        <f>10-SUM(U5454&lt;$X$1,U5454&lt;$X$2,U5454&lt;$X$3,U5454&lt;$X$4,U5454&lt;$X$5,U5454&lt;$X$6,U5454&lt;$X$7,U5454&lt;$X$8,U5454&lt;$X$9,U5454&lt;$X$10)</f>
        <v>10</v>
      </c>
      <c r="Y5454" s="4">
        <f>SUM(V5454&lt;$Y$1,V5454&lt;$Y$2,V5454&lt;$Y$3,V5454&lt;$Y$4,V5454&lt;$Y$5,V5454&lt;$Y$6,V5454&lt;$Y$7,V5454&lt;$Y$8,V5454&lt;$Y$9,V5454&lt;$Y$10)</f>
        <v>10</v>
      </c>
      <c r="AA5454" s="10">
        <f t="shared" si="430"/>
        <v>0</v>
      </c>
    </row>
    <row r="5455" spans="1:27">
      <c r="A5455" s="4"/>
      <c r="B5455" t="s">
        <v>122</v>
      </c>
      <c r="C5455">
        <v>29</v>
      </c>
      <c r="D5455" s="1">
        <v>3.9</v>
      </c>
      <c r="E5455" s="1">
        <v>0</v>
      </c>
      <c r="F5455" s="1">
        <v>2.25</v>
      </c>
      <c r="G5455" s="1">
        <v>0.2</v>
      </c>
      <c r="H5455" s="1">
        <v>5.75</v>
      </c>
      <c r="I5455" s="1">
        <v>7.4999999999999997E-2</v>
      </c>
      <c r="J5455" s="1">
        <v>0.08</v>
      </c>
      <c r="K5455" s="1">
        <v>2.5</v>
      </c>
      <c r="L5455" s="1">
        <v>0.32500000000000001</v>
      </c>
      <c r="M5455" s="1">
        <v>23</v>
      </c>
      <c r="O5455" s="1">
        <f>случ!I5443</f>
        <v>-52.665435976289729</v>
      </c>
      <c r="P5455" s="1">
        <f t="shared" ref="P5455:P5518" si="431">SUMPRODUCT(D5455:I5455,$D$1:$I$1)+O5455</f>
        <v>-19.405435976289723</v>
      </c>
      <c r="Q5455">
        <f t="shared" ref="Q5455:Q5518" si="432">IF(P5455&lt;=$Q$1,-1,IF(P5455&lt;=$Q$2,0,1))</f>
        <v>-1</v>
      </c>
      <c r="S5455">
        <f>случ!J5443</f>
        <v>-6.092456022502331</v>
      </c>
      <c r="T5455">
        <f>случ!K5443</f>
        <v>18.927259733618218</v>
      </c>
      <c r="U5455" s="1">
        <f t="shared" ref="U5455:U5518" si="433">SUMPRODUCT(G5455:M5455,$G$2:$M$2)+S5455</f>
        <v>25.797543977497668</v>
      </c>
      <c r="V5455" s="1">
        <f t="shared" ref="V5455:V5518" si="434">SUMPRODUCT(G5455:M5455,$G$3:$M$3)+T5455</f>
        <v>-1.70774026638178</v>
      </c>
      <c r="X5455" s="4">
        <f>10-SUM(U5455&lt;$X$1,U5455&lt;$X$2,U5455&lt;$X$3,U5455&lt;$X$4,U5455&lt;$X$5,U5455&lt;$X$6,U5455&lt;$X$7,U5455&lt;$X$8,U5455&lt;$X$9,U5455&lt;$X$10)</f>
        <v>6</v>
      </c>
      <c r="Y5455" s="4">
        <f>SUM(V5455&lt;$Y$1,V5455&lt;$Y$2,V5455&lt;$Y$3,V5455&lt;$Y$4,V5455&lt;$Y$5,V5455&lt;$Y$6,V5455&lt;$Y$7,V5455&lt;$Y$8,V5455&lt;$Y$9,V5455&lt;$Y$10)</f>
        <v>6</v>
      </c>
      <c r="AA5455" s="10">
        <f t="shared" ref="AA5455:AA5518" si="435">IF(Q5455=0,0%,IF(Q5455=1,X5455*0.125%,-Y5455*0.125%))</f>
        <v>-7.4999999999999997E-3</v>
      </c>
    </row>
    <row r="5456" spans="1:27">
      <c r="A5456" s="4"/>
      <c r="B5456" t="s">
        <v>123</v>
      </c>
      <c r="C5456">
        <v>29</v>
      </c>
      <c r="D5456" s="1">
        <v>-2.5</v>
      </c>
      <c r="E5456" s="1">
        <v>0</v>
      </c>
      <c r="F5456" s="1">
        <v>2</v>
      </c>
      <c r="G5456" s="1">
        <v>0.59999999999999898</v>
      </c>
      <c r="H5456" s="1">
        <v>5.75</v>
      </c>
      <c r="I5456" s="1">
        <v>0.1</v>
      </c>
      <c r="J5456" s="1">
        <v>0.13999999999999899</v>
      </c>
      <c r="K5456" s="1">
        <v>2.5</v>
      </c>
      <c r="L5456" s="1">
        <v>0.1</v>
      </c>
      <c r="M5456" s="1">
        <v>22.5</v>
      </c>
      <c r="O5456" s="1">
        <f>случ!I5444</f>
        <v>-10.982350990461285</v>
      </c>
      <c r="P5456" s="1">
        <f t="shared" si="431"/>
        <v>15.057649009538714</v>
      </c>
      <c r="Q5456">
        <f t="shared" si="432"/>
        <v>-1</v>
      </c>
      <c r="S5456">
        <f>случ!J5444</f>
        <v>6.1925420623395375</v>
      </c>
      <c r="T5456">
        <f>случ!K5444</f>
        <v>3.045972204292053</v>
      </c>
      <c r="U5456" s="1">
        <f t="shared" si="433"/>
        <v>37.062542062339531</v>
      </c>
      <c r="V5456" s="1">
        <f t="shared" si="434"/>
        <v>-15.53402779570796</v>
      </c>
      <c r="X5456" s="4">
        <f>10-SUM(U5456&lt;$X$1,U5456&lt;$X$2,U5456&lt;$X$3,U5456&lt;$X$4,U5456&lt;$X$5,U5456&lt;$X$6,U5456&lt;$X$7,U5456&lt;$X$8,U5456&lt;$X$9,U5456&lt;$X$10)</f>
        <v>9</v>
      </c>
      <c r="Y5456" s="4">
        <f>SUM(V5456&lt;$Y$1,V5456&lt;$Y$2,V5456&lt;$Y$3,V5456&lt;$Y$4,V5456&lt;$Y$5,V5456&lt;$Y$6,V5456&lt;$Y$7,V5456&lt;$Y$8,V5456&lt;$Y$9,V5456&lt;$Y$10)</f>
        <v>10</v>
      </c>
      <c r="AA5456" s="10">
        <f t="shared" si="435"/>
        <v>-1.2500000000000001E-2</v>
      </c>
    </row>
    <row r="5457" spans="1:27">
      <c r="A5457" s="4"/>
      <c r="B5457" t="s">
        <v>124</v>
      </c>
      <c r="C5457">
        <v>29</v>
      </c>
      <c r="D5457" s="1">
        <v>-5.7</v>
      </c>
      <c r="E5457" s="1">
        <v>0</v>
      </c>
      <c r="F5457" s="1">
        <v>2</v>
      </c>
      <c r="G5457" s="1">
        <v>0.61</v>
      </c>
      <c r="H5457" s="1">
        <v>5.75</v>
      </c>
      <c r="I5457" s="1">
        <v>0.1</v>
      </c>
      <c r="J5457" s="1">
        <v>-6.9999999999999396E-2</v>
      </c>
      <c r="K5457" s="1">
        <v>2.5</v>
      </c>
      <c r="L5457" s="1">
        <v>0.1</v>
      </c>
      <c r="M5457" s="1">
        <v>20</v>
      </c>
      <c r="O5457" s="1">
        <f>случ!I5445</f>
        <v>-8.4835057471440827</v>
      </c>
      <c r="P5457" s="1">
        <f t="shared" si="431"/>
        <v>15.316494252855918</v>
      </c>
      <c r="Q5457">
        <f t="shared" si="432"/>
        <v>-1</v>
      </c>
      <c r="S5457">
        <f>случ!J5445</f>
        <v>-15.721225554712044</v>
      </c>
      <c r="T5457">
        <f>случ!K5445</f>
        <v>-4.1726543105219456</v>
      </c>
      <c r="U5457" s="1">
        <f t="shared" si="433"/>
        <v>9.8587744452879615</v>
      </c>
      <c r="V5457" s="1">
        <f t="shared" si="434"/>
        <v>-22.992654310521939</v>
      </c>
      <c r="X5457" s="4">
        <f>10-SUM(U5457&lt;$X$1,U5457&lt;$X$2,U5457&lt;$X$3,U5457&lt;$X$4,U5457&lt;$X$5,U5457&lt;$X$6,U5457&lt;$X$7,U5457&lt;$X$8,U5457&lt;$X$9,U5457&lt;$X$10)</f>
        <v>1</v>
      </c>
      <c r="Y5457" s="4">
        <f>SUM(V5457&lt;$Y$1,V5457&lt;$Y$2,V5457&lt;$Y$3,V5457&lt;$Y$4,V5457&lt;$Y$5,V5457&lt;$Y$6,V5457&lt;$Y$7,V5457&lt;$Y$8,V5457&lt;$Y$9,V5457&lt;$Y$10)</f>
        <v>10</v>
      </c>
      <c r="AA5457" s="10">
        <f t="shared" si="435"/>
        <v>-1.2500000000000001E-2</v>
      </c>
    </row>
    <row r="5458" spans="1:27">
      <c r="A5458" s="4"/>
      <c r="B5458" t="s">
        <v>125</v>
      </c>
      <c r="C5458">
        <v>29</v>
      </c>
      <c r="D5458" s="1">
        <v>-8.6999999999999993</v>
      </c>
      <c r="E5458" s="1">
        <v>0</v>
      </c>
      <c r="F5458" s="1">
        <v>2</v>
      </c>
      <c r="G5458" s="1">
        <v>0.59999999999999898</v>
      </c>
      <c r="H5458" s="1">
        <v>6</v>
      </c>
      <c r="I5458" s="1">
        <v>0</v>
      </c>
      <c r="J5458" s="1">
        <v>0.159999999999999</v>
      </c>
      <c r="K5458" s="1">
        <v>2.5</v>
      </c>
      <c r="L5458" s="1">
        <v>0.25</v>
      </c>
      <c r="M5458" s="1">
        <v>17.2</v>
      </c>
      <c r="O5458" s="1">
        <f>случ!I5446</f>
        <v>35.259963019430536</v>
      </c>
      <c r="P5458" s="1">
        <f t="shared" si="431"/>
        <v>57.16996301943054</v>
      </c>
      <c r="Q5458">
        <f t="shared" si="432"/>
        <v>0</v>
      </c>
      <c r="S5458">
        <f>случ!J5446</f>
        <v>-13.500514683139862</v>
      </c>
      <c r="T5458">
        <f>случ!K5446</f>
        <v>5.4407042248765967</v>
      </c>
      <c r="U5458" s="1">
        <f t="shared" si="433"/>
        <v>11.929485316860131</v>
      </c>
      <c r="V5458" s="1">
        <f t="shared" si="434"/>
        <v>-9.0292957751234155</v>
      </c>
      <c r="X5458" s="4">
        <f>10-SUM(U5458&lt;$X$1,U5458&lt;$X$2,U5458&lt;$X$3,U5458&lt;$X$4,U5458&lt;$X$5,U5458&lt;$X$6,U5458&lt;$X$7,U5458&lt;$X$8,U5458&lt;$X$9,U5458&lt;$X$10)</f>
        <v>2</v>
      </c>
      <c r="Y5458" s="4">
        <f>SUM(V5458&lt;$Y$1,V5458&lt;$Y$2,V5458&lt;$Y$3,V5458&lt;$Y$4,V5458&lt;$Y$5,V5458&lt;$Y$6,V5458&lt;$Y$7,V5458&lt;$Y$8,V5458&lt;$Y$9,V5458&lt;$Y$10)</f>
        <v>8</v>
      </c>
      <c r="AA5458" s="10">
        <f t="shared" si="435"/>
        <v>0</v>
      </c>
    </row>
    <row r="5459" spans="1:27">
      <c r="A5459" s="4"/>
      <c r="B5459" t="s">
        <v>126</v>
      </c>
      <c r="C5459">
        <v>29</v>
      </c>
      <c r="D5459" s="1">
        <v>-6.4999999999999902</v>
      </c>
      <c r="E5459" s="1">
        <v>0.125</v>
      </c>
      <c r="F5459" s="1">
        <v>2</v>
      </c>
      <c r="G5459" s="1">
        <v>1.9599999999999999E-2</v>
      </c>
      <c r="H5459" s="1">
        <v>6</v>
      </c>
      <c r="I5459" s="1">
        <v>7.4999999999999997E-2</v>
      </c>
      <c r="J5459" s="1">
        <v>-0.04</v>
      </c>
      <c r="K5459" s="1">
        <v>2.5</v>
      </c>
      <c r="L5459" s="1">
        <v>7.4999999999999997E-2</v>
      </c>
      <c r="M5459" s="1">
        <v>13.5</v>
      </c>
      <c r="O5459" s="1">
        <f>случ!I5447</f>
        <v>-36.644889912335913</v>
      </c>
      <c r="P5459" s="1">
        <f t="shared" si="431"/>
        <v>-11.539889912335905</v>
      </c>
      <c r="Q5459">
        <f t="shared" si="432"/>
        <v>-1</v>
      </c>
      <c r="S5459">
        <f>случ!J5447</f>
        <v>15.783889977275606</v>
      </c>
      <c r="T5459">
        <f>случ!K5447</f>
        <v>-6.3660334846440358</v>
      </c>
      <c r="U5459" s="1">
        <f t="shared" si="433"/>
        <v>39.196289977275605</v>
      </c>
      <c r="V5459" s="1">
        <f t="shared" si="434"/>
        <v>-17.630633484644033</v>
      </c>
      <c r="X5459" s="4">
        <f>10-SUM(U5459&lt;$X$1,U5459&lt;$X$2,U5459&lt;$X$3,U5459&lt;$X$4,U5459&lt;$X$5,U5459&lt;$X$6,U5459&lt;$X$7,U5459&lt;$X$8,U5459&lt;$X$9,U5459&lt;$X$10)</f>
        <v>9</v>
      </c>
      <c r="Y5459" s="4">
        <f>SUM(V5459&lt;$Y$1,V5459&lt;$Y$2,V5459&lt;$Y$3,V5459&lt;$Y$4,V5459&lt;$Y$5,V5459&lt;$Y$6,V5459&lt;$Y$7,V5459&lt;$Y$8,V5459&lt;$Y$9,V5459&lt;$Y$10)</f>
        <v>10</v>
      </c>
      <c r="AA5459" s="10">
        <f t="shared" si="435"/>
        <v>-1.2500000000000001E-2</v>
      </c>
    </row>
    <row r="5460" spans="1:27">
      <c r="A5460" s="4"/>
      <c r="B5460" t="s">
        <v>127</v>
      </c>
      <c r="C5460">
        <v>29</v>
      </c>
      <c r="D5460" s="1">
        <v>-4.7999999999999901</v>
      </c>
      <c r="E5460" s="1">
        <v>0.125</v>
      </c>
      <c r="F5460" s="1">
        <v>2</v>
      </c>
      <c r="G5460" s="1">
        <v>0.13999999999999899</v>
      </c>
      <c r="H5460" s="1">
        <v>6</v>
      </c>
      <c r="I5460" s="1">
        <v>0.125</v>
      </c>
      <c r="J5460" s="1">
        <v>0.04</v>
      </c>
      <c r="K5460" s="1">
        <v>2.5</v>
      </c>
      <c r="L5460" s="1">
        <v>0.125</v>
      </c>
      <c r="M5460" s="1">
        <v>14.4</v>
      </c>
      <c r="O5460" s="1">
        <f>случ!I5448</f>
        <v>66.94356835328945</v>
      </c>
      <c r="P5460" s="1">
        <f t="shared" si="431"/>
        <v>93.258568353289462</v>
      </c>
      <c r="Q5460">
        <f t="shared" si="432"/>
        <v>1</v>
      </c>
      <c r="S5460">
        <f>случ!J5448</f>
        <v>-9.2093112112480107</v>
      </c>
      <c r="T5460">
        <f>случ!K5448</f>
        <v>5.0790448322083552</v>
      </c>
      <c r="U5460" s="1">
        <f t="shared" si="433"/>
        <v>15.120688788751995</v>
      </c>
      <c r="V5460" s="1">
        <f t="shared" si="434"/>
        <v>-5.8159551677916443</v>
      </c>
      <c r="X5460" s="4">
        <f>10-SUM(U5460&lt;$X$1,U5460&lt;$X$2,U5460&lt;$X$3,U5460&lt;$X$4,U5460&lt;$X$5,U5460&lt;$X$6,U5460&lt;$X$7,U5460&lt;$X$8,U5460&lt;$X$9,U5460&lt;$X$10)</f>
        <v>3</v>
      </c>
      <c r="Y5460" s="4">
        <f>SUM(V5460&lt;$Y$1,V5460&lt;$Y$2,V5460&lt;$Y$3,V5460&lt;$Y$4,V5460&lt;$Y$5,V5460&lt;$Y$6,V5460&lt;$Y$7,V5460&lt;$Y$8,V5460&lt;$Y$9,V5460&lt;$Y$10)</f>
        <v>7</v>
      </c>
      <c r="AA5460" s="10">
        <f t="shared" si="435"/>
        <v>3.7499999999999999E-3</v>
      </c>
    </row>
    <row r="5461" spans="1:27">
      <c r="A5461" s="4"/>
      <c r="B5461" t="s">
        <v>128</v>
      </c>
      <c r="C5461">
        <v>29</v>
      </c>
      <c r="D5461" s="1">
        <v>-6.6999999999999904</v>
      </c>
      <c r="E5461" s="1">
        <v>0</v>
      </c>
      <c r="F5461" s="1">
        <v>2</v>
      </c>
      <c r="G5461" s="1">
        <v>0.23</v>
      </c>
      <c r="H5461" s="1">
        <v>6</v>
      </c>
      <c r="I5461" s="1">
        <v>0.125</v>
      </c>
      <c r="J5461" s="1">
        <v>-6.0000000000000497E-2</v>
      </c>
      <c r="K5461" s="1">
        <v>2.5</v>
      </c>
      <c r="L5461" s="1">
        <v>0.125</v>
      </c>
      <c r="M5461" s="1">
        <v>10.7</v>
      </c>
      <c r="O5461" s="1">
        <f>случ!I5449</f>
        <v>9.813652998289486</v>
      </c>
      <c r="P5461" s="1">
        <f t="shared" si="431"/>
        <v>33.173652998289491</v>
      </c>
      <c r="Q5461">
        <f t="shared" si="432"/>
        <v>0</v>
      </c>
      <c r="S5461">
        <f>случ!J5449</f>
        <v>17.366839812027234</v>
      </c>
      <c r="T5461">
        <f>случ!K5449</f>
        <v>-0.24159166581778274</v>
      </c>
      <c r="U5461" s="1">
        <f t="shared" si="433"/>
        <v>36.156839812027229</v>
      </c>
      <c r="V5461" s="1">
        <f t="shared" si="434"/>
        <v>-8.826591665817789</v>
      </c>
      <c r="X5461" s="4">
        <f>10-SUM(U5461&lt;$X$1,U5461&lt;$X$2,U5461&lt;$X$3,U5461&lt;$X$4,U5461&lt;$X$5,U5461&lt;$X$6,U5461&lt;$X$7,U5461&lt;$X$8,U5461&lt;$X$9,U5461&lt;$X$10)</f>
        <v>9</v>
      </c>
      <c r="Y5461" s="4">
        <f>SUM(V5461&lt;$Y$1,V5461&lt;$Y$2,V5461&lt;$Y$3,V5461&lt;$Y$4,V5461&lt;$Y$5,V5461&lt;$Y$6,V5461&lt;$Y$7,V5461&lt;$Y$8,V5461&lt;$Y$9,V5461&lt;$Y$10)</f>
        <v>8</v>
      </c>
      <c r="AA5461" s="10">
        <f t="shared" si="435"/>
        <v>0</v>
      </c>
    </row>
    <row r="5462" spans="1:27">
      <c r="A5462" s="4"/>
      <c r="B5462" t="s">
        <v>129</v>
      </c>
      <c r="C5462">
        <v>29</v>
      </c>
      <c r="D5462" s="1">
        <v>-18.2</v>
      </c>
      <c r="E5462" s="1">
        <v>-0.25</v>
      </c>
      <c r="F5462" s="1">
        <v>1</v>
      </c>
      <c r="G5462" s="1">
        <v>0.42999999999999899</v>
      </c>
      <c r="H5462" s="1">
        <v>6</v>
      </c>
      <c r="I5462" s="1">
        <v>0</v>
      </c>
      <c r="J5462" s="1">
        <v>0.16999999999999901</v>
      </c>
      <c r="K5462" s="1">
        <v>2.5</v>
      </c>
      <c r="L5462" s="1">
        <v>0</v>
      </c>
      <c r="M5462" s="1">
        <v>5.7</v>
      </c>
      <c r="O5462" s="1">
        <f>случ!I5450</f>
        <v>12.57340633801131</v>
      </c>
      <c r="P5462" s="1">
        <f t="shared" si="431"/>
        <v>13.583406338011311</v>
      </c>
      <c r="Q5462">
        <f t="shared" si="432"/>
        <v>-1</v>
      </c>
      <c r="S5462">
        <f>случ!J5450</f>
        <v>14.657924526986402</v>
      </c>
      <c r="T5462">
        <f>случ!K5450</f>
        <v>3.8664960012900629</v>
      </c>
      <c r="U5462" s="1">
        <f t="shared" si="433"/>
        <v>30.987924526986397</v>
      </c>
      <c r="V5462" s="1">
        <f t="shared" si="434"/>
        <v>2.1964960012900514</v>
      </c>
      <c r="X5462" s="4">
        <f>10-SUM(U5462&lt;$X$1,U5462&lt;$X$2,U5462&lt;$X$3,U5462&lt;$X$4,U5462&lt;$X$5,U5462&lt;$X$6,U5462&lt;$X$7,U5462&lt;$X$8,U5462&lt;$X$9,U5462&lt;$X$10)</f>
        <v>8</v>
      </c>
      <c r="Y5462" s="4">
        <f>SUM(V5462&lt;$Y$1,V5462&lt;$Y$2,V5462&lt;$Y$3,V5462&lt;$Y$4,V5462&lt;$Y$5,V5462&lt;$Y$6,V5462&lt;$Y$7,V5462&lt;$Y$8,V5462&lt;$Y$9,V5462&lt;$Y$10)</f>
        <v>5</v>
      </c>
      <c r="AA5462" s="10">
        <f t="shared" si="435"/>
        <v>-6.2500000000000003E-3</v>
      </c>
    </row>
    <row r="5463" spans="1:27">
      <c r="A5463" s="4"/>
      <c r="B5463" t="s">
        <v>130</v>
      </c>
      <c r="C5463">
        <v>29</v>
      </c>
      <c r="D5463" s="1">
        <v>-32.299999999999997</v>
      </c>
      <c r="E5463" s="1">
        <v>-0.5</v>
      </c>
      <c r="F5463" s="1">
        <v>1</v>
      </c>
      <c r="G5463" s="1">
        <v>0.32</v>
      </c>
      <c r="H5463" s="1">
        <v>5.75</v>
      </c>
      <c r="I5463" s="1">
        <v>0</v>
      </c>
      <c r="J5463" s="1">
        <v>-0.21</v>
      </c>
      <c r="K5463" s="1">
        <v>2.5</v>
      </c>
      <c r="L5463" s="1">
        <v>-0.25</v>
      </c>
      <c r="M5463" s="1">
        <v>-1.1000000000000001</v>
      </c>
      <c r="O5463" s="1">
        <f>случ!I5451</f>
        <v>24.341508022222801</v>
      </c>
      <c r="P5463" s="1">
        <f t="shared" si="431"/>
        <v>11.981508022222805</v>
      </c>
      <c r="Q5463">
        <f t="shared" si="432"/>
        <v>-1</v>
      </c>
      <c r="S5463">
        <f>случ!J5451</f>
        <v>16.428496423238894</v>
      </c>
      <c r="T5463">
        <f>случ!K5451</f>
        <v>12.21726454936352</v>
      </c>
      <c r="U5463" s="1">
        <f t="shared" si="433"/>
        <v>22.678496423238894</v>
      </c>
      <c r="V5463" s="1">
        <f t="shared" si="434"/>
        <v>13.267264549363521</v>
      </c>
      <c r="X5463" s="4">
        <f>10-SUM(U5463&lt;$X$1,U5463&lt;$X$2,U5463&lt;$X$3,U5463&lt;$X$4,U5463&lt;$X$5,U5463&lt;$X$6,U5463&lt;$X$7,U5463&lt;$X$8,U5463&lt;$X$9,U5463&lt;$X$10)</f>
        <v>5</v>
      </c>
      <c r="Y5463" s="4">
        <f>SUM(V5463&lt;$Y$1,V5463&lt;$Y$2,V5463&lt;$Y$3,V5463&lt;$Y$4,V5463&lt;$Y$5,V5463&lt;$Y$6,V5463&lt;$Y$7,V5463&lt;$Y$8,V5463&lt;$Y$9,V5463&lt;$Y$10)</f>
        <v>1</v>
      </c>
      <c r="AA5463" s="10">
        <f t="shared" si="435"/>
        <v>-1.25E-3</v>
      </c>
    </row>
    <row r="5464" spans="1:27">
      <c r="A5464" s="4"/>
      <c r="B5464" t="s">
        <v>131</v>
      </c>
      <c r="C5464">
        <v>29</v>
      </c>
      <c r="D5464" s="1">
        <v>-7.9</v>
      </c>
      <c r="E5464" s="1">
        <v>-0.625</v>
      </c>
      <c r="F5464" s="1">
        <v>0.25</v>
      </c>
      <c r="G5464" s="1">
        <v>0.29999999999999899</v>
      </c>
      <c r="H5464" s="1">
        <v>5</v>
      </c>
      <c r="I5464" s="1">
        <v>0.125</v>
      </c>
      <c r="J5464" s="1">
        <v>-5.0000000000000697E-2</v>
      </c>
      <c r="K5464" s="1">
        <v>2.5</v>
      </c>
      <c r="L5464" s="1">
        <v>-0.625</v>
      </c>
      <c r="M5464" s="1">
        <v>-10</v>
      </c>
      <c r="O5464" s="1">
        <f>случ!I5452</f>
        <v>1.3595362224360223</v>
      </c>
      <c r="P5464" s="1">
        <f t="shared" si="431"/>
        <v>-4.4954637775639785</v>
      </c>
      <c r="Q5464">
        <f t="shared" si="432"/>
        <v>-1</v>
      </c>
      <c r="S5464">
        <f>случ!J5452</f>
        <v>23.887995685004505</v>
      </c>
      <c r="T5464">
        <f>случ!K5452</f>
        <v>1.5531097129654627</v>
      </c>
      <c r="U5464" s="1">
        <f t="shared" si="433"/>
        <v>24.437995685004502</v>
      </c>
      <c r="V5464" s="1">
        <f t="shared" si="434"/>
        <v>15.728109712965455</v>
      </c>
      <c r="X5464" s="4">
        <f>10-SUM(U5464&lt;$X$1,U5464&lt;$X$2,U5464&lt;$X$3,U5464&lt;$X$4,U5464&lt;$X$5,U5464&lt;$X$6,U5464&lt;$X$7,U5464&lt;$X$8,U5464&lt;$X$9,U5464&lt;$X$10)</f>
        <v>6</v>
      </c>
      <c r="Y5464" s="4">
        <f>SUM(V5464&lt;$Y$1,V5464&lt;$Y$2,V5464&lt;$Y$3,V5464&lt;$Y$4,V5464&lt;$Y$5,V5464&lt;$Y$6,V5464&lt;$Y$7,V5464&lt;$Y$8,V5464&lt;$Y$9,V5464&lt;$Y$10)</f>
        <v>1</v>
      </c>
      <c r="AA5464" s="10">
        <f t="shared" si="435"/>
        <v>-1.25E-3</v>
      </c>
    </row>
    <row r="5465" spans="1:27">
      <c r="A5465" s="4"/>
      <c r="B5465" t="s">
        <v>132</v>
      </c>
      <c r="C5465">
        <v>29</v>
      </c>
      <c r="D5465" s="1">
        <v>2.4</v>
      </c>
      <c r="E5465" s="1">
        <v>-0.625</v>
      </c>
      <c r="F5465" s="1">
        <v>0.25</v>
      </c>
      <c r="G5465" s="1">
        <v>-0.12</v>
      </c>
      <c r="H5465" s="1">
        <v>4.25</v>
      </c>
      <c r="I5465" s="1">
        <v>0.125</v>
      </c>
      <c r="J5465" s="1">
        <v>-0.5</v>
      </c>
      <c r="K5465" s="1">
        <v>2.5</v>
      </c>
      <c r="L5465" s="1">
        <v>-0.625</v>
      </c>
      <c r="M5465" s="1">
        <v>-13.2</v>
      </c>
      <c r="O5465" s="1">
        <f>случ!I5453</f>
        <v>36.083261774646111</v>
      </c>
      <c r="P5465" s="1">
        <f t="shared" si="431"/>
        <v>36.688261774646108</v>
      </c>
      <c r="Q5465">
        <f t="shared" si="432"/>
        <v>0</v>
      </c>
      <c r="S5465">
        <f>случ!J5453</f>
        <v>2.7921188941923987</v>
      </c>
      <c r="T5465">
        <f>случ!K5453</f>
        <v>3.6759574470138476</v>
      </c>
      <c r="U5465" s="1">
        <f t="shared" si="433"/>
        <v>-3.9378811058076009</v>
      </c>
      <c r="V5465" s="1">
        <f t="shared" si="434"/>
        <v>14.870957447013847</v>
      </c>
      <c r="X5465" s="4">
        <f>10-SUM(U5465&lt;$X$1,U5465&lt;$X$2,U5465&lt;$X$3,U5465&lt;$X$4,U5465&lt;$X$5,U5465&lt;$X$6,U5465&lt;$X$7,U5465&lt;$X$8,U5465&lt;$X$9,U5465&lt;$X$10)</f>
        <v>0</v>
      </c>
      <c r="Y5465" s="4">
        <f>SUM(V5465&lt;$Y$1,V5465&lt;$Y$2,V5465&lt;$Y$3,V5465&lt;$Y$4,V5465&lt;$Y$5,V5465&lt;$Y$6,V5465&lt;$Y$7,V5465&lt;$Y$8,V5465&lt;$Y$9,V5465&lt;$Y$10)</f>
        <v>1</v>
      </c>
      <c r="AA5465" s="10">
        <f t="shared" si="435"/>
        <v>0</v>
      </c>
    </row>
    <row r="5466" spans="1:27">
      <c r="A5466" s="4"/>
      <c r="B5466" t="s">
        <v>133</v>
      </c>
      <c r="C5466">
        <v>29</v>
      </c>
      <c r="D5466" s="1">
        <v>0.19999999999999901</v>
      </c>
      <c r="E5466" s="1">
        <v>-0.25</v>
      </c>
      <c r="F5466" s="1">
        <v>0.25</v>
      </c>
      <c r="G5466" s="1">
        <v>-5.96E-2</v>
      </c>
      <c r="H5466" s="1">
        <v>4</v>
      </c>
      <c r="I5466" s="1">
        <v>0</v>
      </c>
      <c r="J5466" s="1">
        <v>-0.42</v>
      </c>
      <c r="K5466" s="1">
        <v>2.5</v>
      </c>
      <c r="L5466" s="1">
        <v>-0.25</v>
      </c>
      <c r="M5466" s="1">
        <v>-17.7</v>
      </c>
      <c r="O5466" s="1">
        <f>случ!I5454</f>
        <v>0.31498079097631804</v>
      </c>
      <c r="P5466" s="1">
        <f t="shared" si="431"/>
        <v>3.9549807909763173</v>
      </c>
      <c r="Q5466">
        <f t="shared" si="432"/>
        <v>-1</v>
      </c>
      <c r="S5466">
        <f>случ!J5454</f>
        <v>-1.4438870129659991</v>
      </c>
      <c r="T5466">
        <f>случ!K5454</f>
        <v>5.90438525107351</v>
      </c>
      <c r="U5466" s="1">
        <f t="shared" si="433"/>
        <v>-13.996287012965997</v>
      </c>
      <c r="V5466" s="1">
        <f t="shared" si="434"/>
        <v>19.453985251073508</v>
      </c>
      <c r="X5466" s="4">
        <f>10-SUM(U5466&lt;$X$1,U5466&lt;$X$2,U5466&lt;$X$3,U5466&lt;$X$4,U5466&lt;$X$5,U5466&lt;$X$6,U5466&lt;$X$7,U5466&lt;$X$8,U5466&lt;$X$9,U5466&lt;$X$10)</f>
        <v>0</v>
      </c>
      <c r="Y5466" s="4">
        <f>SUM(V5466&lt;$Y$1,V5466&lt;$Y$2,V5466&lt;$Y$3,V5466&lt;$Y$4,V5466&lt;$Y$5,V5466&lt;$Y$6,V5466&lt;$Y$7,V5466&lt;$Y$8,V5466&lt;$Y$9,V5466&lt;$Y$10)</f>
        <v>1</v>
      </c>
      <c r="AA5466" s="10">
        <f t="shared" si="435"/>
        <v>-1.25E-3</v>
      </c>
    </row>
    <row r="5467" spans="1:27">
      <c r="A5467" s="4"/>
      <c r="B5467" t="s">
        <v>134</v>
      </c>
      <c r="C5467">
        <v>29</v>
      </c>
      <c r="D5467" s="1">
        <v>3.8999999999999901</v>
      </c>
      <c r="E5467" s="1">
        <v>-0.25</v>
      </c>
      <c r="F5467" s="1">
        <v>0.25</v>
      </c>
      <c r="G5467" s="1">
        <v>-0.23</v>
      </c>
      <c r="H5467" s="1">
        <v>3.75</v>
      </c>
      <c r="I5467" s="1">
        <v>0.125</v>
      </c>
      <c r="J5467" s="1">
        <v>-0.35</v>
      </c>
      <c r="K5467" s="1">
        <v>2.5</v>
      </c>
      <c r="L5467" s="1">
        <v>-0.125</v>
      </c>
      <c r="M5467" s="1">
        <v>-15.6</v>
      </c>
      <c r="O5467" s="1">
        <f>случ!I5455</f>
        <v>2.1265955784241983</v>
      </c>
      <c r="P5467" s="1">
        <f t="shared" si="431"/>
        <v>8.1565955784241915</v>
      </c>
      <c r="Q5467">
        <f t="shared" si="432"/>
        <v>-1</v>
      </c>
      <c r="S5467">
        <f>случ!J5455</f>
        <v>21.414538837585901</v>
      </c>
      <c r="T5467">
        <f>случ!K5455</f>
        <v>1.6372929422592939</v>
      </c>
      <c r="U5467" s="1">
        <f t="shared" si="433"/>
        <v>11.894538837585902</v>
      </c>
      <c r="V5467" s="1">
        <f t="shared" si="434"/>
        <v>14.792292942259294</v>
      </c>
      <c r="X5467" s="4">
        <f>10-SUM(U5467&lt;$X$1,U5467&lt;$X$2,U5467&lt;$X$3,U5467&lt;$X$4,U5467&lt;$X$5,U5467&lt;$X$6,U5467&lt;$X$7,U5467&lt;$X$8,U5467&lt;$X$9,U5467&lt;$X$10)</f>
        <v>2</v>
      </c>
      <c r="Y5467" s="4">
        <f>SUM(V5467&lt;$Y$1,V5467&lt;$Y$2,V5467&lt;$Y$3,V5467&lt;$Y$4,V5467&lt;$Y$5,V5467&lt;$Y$6,V5467&lt;$Y$7,V5467&lt;$Y$8,V5467&lt;$Y$9,V5467&lt;$Y$10)</f>
        <v>1</v>
      </c>
      <c r="AA5467" s="10">
        <f t="shared" si="435"/>
        <v>-1.25E-3</v>
      </c>
    </row>
    <row r="5468" spans="1:27">
      <c r="A5468" s="4"/>
      <c r="B5468" t="s">
        <v>135</v>
      </c>
      <c r="C5468">
        <v>29</v>
      </c>
      <c r="D5468" s="1">
        <v>12.7</v>
      </c>
      <c r="E5468" s="1">
        <v>-0.375</v>
      </c>
      <c r="F5468" s="1">
        <v>0.25</v>
      </c>
      <c r="G5468" s="1">
        <v>-0.21</v>
      </c>
      <c r="H5468" s="1">
        <v>3.75</v>
      </c>
      <c r="I5468" s="1">
        <v>0</v>
      </c>
      <c r="J5468" s="1">
        <v>-0.04</v>
      </c>
      <c r="K5468" s="1">
        <v>2.5</v>
      </c>
      <c r="L5468" s="1">
        <v>0</v>
      </c>
      <c r="M5468" s="1">
        <v>-8.1999999999999904</v>
      </c>
      <c r="O5468" s="1">
        <f>случ!I5456</f>
        <v>52.603765725480116</v>
      </c>
      <c r="P5468" s="1">
        <f t="shared" si="431"/>
        <v>63.118765725480117</v>
      </c>
      <c r="Q5468">
        <f t="shared" si="432"/>
        <v>1</v>
      </c>
      <c r="S5468">
        <f>случ!J5456</f>
        <v>-3.7826732541125301</v>
      </c>
      <c r="T5468">
        <f>случ!K5456</f>
        <v>-2.7051694161684385</v>
      </c>
      <c r="U5468" s="1">
        <f t="shared" si="433"/>
        <v>-2.4926732541125203</v>
      </c>
      <c r="V5468" s="1">
        <f t="shared" si="434"/>
        <v>5.1848305838315518</v>
      </c>
      <c r="X5468" s="4">
        <f>10-SUM(U5468&lt;$X$1,U5468&lt;$X$2,U5468&lt;$X$3,U5468&lt;$X$4,U5468&lt;$X$5,U5468&lt;$X$6,U5468&lt;$X$7,U5468&lt;$X$8,U5468&lt;$X$9,U5468&lt;$X$10)</f>
        <v>0</v>
      </c>
      <c r="Y5468" s="4">
        <f>SUM(V5468&lt;$Y$1,V5468&lt;$Y$2,V5468&lt;$Y$3,V5468&lt;$Y$4,V5468&lt;$Y$5,V5468&lt;$Y$6,V5468&lt;$Y$7,V5468&lt;$Y$8,V5468&lt;$Y$9,V5468&lt;$Y$10)</f>
        <v>4</v>
      </c>
      <c r="AA5468" s="10">
        <f t="shared" si="435"/>
        <v>0</v>
      </c>
    </row>
    <row r="5469" spans="1:27">
      <c r="A5469" s="4"/>
      <c r="B5469" t="s">
        <v>136</v>
      </c>
      <c r="C5469">
        <v>29</v>
      </c>
      <c r="D5469" s="1">
        <v>14.4</v>
      </c>
      <c r="E5469" s="1">
        <v>-0.25</v>
      </c>
      <c r="F5469" s="1">
        <v>0.25</v>
      </c>
      <c r="G5469" s="1">
        <v>0.1</v>
      </c>
      <c r="H5469" s="1">
        <v>3.75</v>
      </c>
      <c r="I5469" s="1">
        <v>0</v>
      </c>
      <c r="J5469" s="1">
        <v>0.06</v>
      </c>
      <c r="K5469" s="1">
        <v>2.5</v>
      </c>
      <c r="L5469" s="1">
        <v>0</v>
      </c>
      <c r="M5469" s="1">
        <v>-5.3</v>
      </c>
      <c r="O5469" s="1">
        <f>случ!I5457</f>
        <v>-10.759079218666646</v>
      </c>
      <c r="P5469" s="1">
        <f t="shared" si="431"/>
        <v>2.5709207813333546</v>
      </c>
      <c r="Q5469">
        <f t="shared" si="432"/>
        <v>-1</v>
      </c>
      <c r="S5469">
        <f>случ!J5457</f>
        <v>-15.069578979162761</v>
      </c>
      <c r="T5469">
        <f>случ!K5457</f>
        <v>7.8935676662200933</v>
      </c>
      <c r="U5469" s="1">
        <f t="shared" si="433"/>
        <v>-11.439578979162761</v>
      </c>
      <c r="V5469" s="1">
        <f t="shared" si="434"/>
        <v>13.873567666220094</v>
      </c>
      <c r="X5469" s="4">
        <f>10-SUM(U5469&lt;$X$1,U5469&lt;$X$2,U5469&lt;$X$3,U5469&lt;$X$4,U5469&lt;$X$5,U5469&lt;$X$6,U5469&lt;$X$7,U5469&lt;$X$8,U5469&lt;$X$9,U5469&lt;$X$10)</f>
        <v>0</v>
      </c>
      <c r="Y5469" s="4">
        <f>SUM(V5469&lt;$Y$1,V5469&lt;$Y$2,V5469&lt;$Y$3,V5469&lt;$Y$4,V5469&lt;$Y$5,V5469&lt;$Y$6,V5469&lt;$Y$7,V5469&lt;$Y$8,V5469&lt;$Y$9,V5469&lt;$Y$10)</f>
        <v>1</v>
      </c>
      <c r="AA5469" s="10">
        <f t="shared" si="435"/>
        <v>-1.25E-3</v>
      </c>
    </row>
    <row r="5470" spans="1:27">
      <c r="A5470" s="4"/>
      <c r="B5470" t="s">
        <v>137</v>
      </c>
      <c r="C5470">
        <v>29</v>
      </c>
      <c r="D5470" s="1">
        <v>13.2</v>
      </c>
      <c r="E5470" s="1">
        <v>-0.125</v>
      </c>
      <c r="F5470" s="1">
        <v>0.25</v>
      </c>
      <c r="G5470" s="1">
        <v>0.08</v>
      </c>
      <c r="H5470" s="1">
        <v>3.5</v>
      </c>
      <c r="I5470" s="1">
        <v>0.125</v>
      </c>
      <c r="J5470" s="1">
        <v>-0.08</v>
      </c>
      <c r="K5470" s="1">
        <v>2.5</v>
      </c>
      <c r="L5470" s="1">
        <v>-0.125</v>
      </c>
      <c r="M5470" s="1">
        <v>-4.5999999999999899</v>
      </c>
      <c r="O5470" s="1">
        <f>случ!I5458</f>
        <v>29.842331310461091</v>
      </c>
      <c r="P5470" s="1">
        <f t="shared" si="431"/>
        <v>43.75733131046109</v>
      </c>
      <c r="Q5470">
        <f t="shared" si="432"/>
        <v>0</v>
      </c>
      <c r="S5470">
        <f>случ!J5458</f>
        <v>2.8213541993414335</v>
      </c>
      <c r="T5470">
        <f>случ!K5458</f>
        <v>4.5750068703125137</v>
      </c>
      <c r="U5470" s="1">
        <f t="shared" si="433"/>
        <v>5.7013541993414441</v>
      </c>
      <c r="V5470" s="1">
        <f t="shared" si="434"/>
        <v>9.6800068703125035</v>
      </c>
      <c r="X5470" s="4">
        <f>10-SUM(U5470&lt;$X$1,U5470&lt;$X$2,U5470&lt;$X$3,U5470&lt;$X$4,U5470&lt;$X$5,U5470&lt;$X$6,U5470&lt;$X$7,U5470&lt;$X$8,U5470&lt;$X$9,U5470&lt;$X$10)</f>
        <v>0</v>
      </c>
      <c r="Y5470" s="4">
        <f>SUM(V5470&lt;$Y$1,V5470&lt;$Y$2,V5470&lt;$Y$3,V5470&lt;$Y$4,V5470&lt;$Y$5,V5470&lt;$Y$6,V5470&lt;$Y$7,V5470&lt;$Y$8,V5470&lt;$Y$9,V5470&lt;$Y$10)</f>
        <v>2</v>
      </c>
      <c r="AA5470" s="10">
        <f t="shared" si="435"/>
        <v>0</v>
      </c>
    </row>
    <row r="5471" spans="1:27">
      <c r="A5471" s="4"/>
      <c r="B5471" t="s">
        <v>138</v>
      </c>
      <c r="C5471">
        <v>29</v>
      </c>
      <c r="D5471" s="1">
        <v>2.5</v>
      </c>
      <c r="E5471" s="1">
        <v>0</v>
      </c>
      <c r="F5471" s="1">
        <v>0.25</v>
      </c>
      <c r="G5471" s="1">
        <v>-8.9899999999999994E-2</v>
      </c>
      <c r="H5471" s="1">
        <v>3.5</v>
      </c>
      <c r="I5471" s="1">
        <v>0</v>
      </c>
      <c r="J5471" s="1">
        <v>-0.27</v>
      </c>
      <c r="K5471" s="1">
        <v>2.5</v>
      </c>
      <c r="L5471" s="1">
        <v>0</v>
      </c>
      <c r="M5471" s="1">
        <v>-4.2</v>
      </c>
      <c r="O5471" s="1">
        <f>случ!I5459</f>
        <v>33.430596346140781</v>
      </c>
      <c r="P5471" s="1">
        <f t="shared" si="431"/>
        <v>41.430596346140781</v>
      </c>
      <c r="Q5471">
        <f t="shared" si="432"/>
        <v>0</v>
      </c>
      <c r="S5471">
        <f>случ!J5459</f>
        <v>21.792253149295348</v>
      </c>
      <c r="T5471">
        <f>случ!K5459</f>
        <v>0.24770681963301414</v>
      </c>
      <c r="U5471" s="1">
        <f t="shared" si="433"/>
        <v>23.121653149295348</v>
      </c>
      <c r="V5471" s="1">
        <f t="shared" si="434"/>
        <v>0.77760681963301415</v>
      </c>
      <c r="X5471" s="4">
        <f>10-SUM(U5471&lt;$X$1,U5471&lt;$X$2,U5471&lt;$X$3,U5471&lt;$X$4,U5471&lt;$X$5,U5471&lt;$X$6,U5471&lt;$X$7,U5471&lt;$X$8,U5471&lt;$X$9,U5471&lt;$X$10)</f>
        <v>6</v>
      </c>
      <c r="Y5471" s="4">
        <f>SUM(V5471&lt;$Y$1,V5471&lt;$Y$2,V5471&lt;$Y$3,V5471&lt;$Y$4,V5471&lt;$Y$5,V5471&lt;$Y$6,V5471&lt;$Y$7,V5471&lt;$Y$8,V5471&lt;$Y$9,V5471&lt;$Y$10)</f>
        <v>5</v>
      </c>
      <c r="AA5471" s="10">
        <f t="shared" si="435"/>
        <v>0</v>
      </c>
    </row>
    <row r="5472" spans="1:27">
      <c r="A5472" s="4"/>
      <c r="B5472" t="s">
        <v>139</v>
      </c>
      <c r="C5472">
        <v>29</v>
      </c>
      <c r="D5472" s="1">
        <v>9.4</v>
      </c>
      <c r="E5472" s="1">
        <v>0</v>
      </c>
      <c r="F5472" s="1">
        <v>0.25</v>
      </c>
      <c r="G5472" s="1">
        <v>-0.109999999999999</v>
      </c>
      <c r="H5472" s="1">
        <v>3.5</v>
      </c>
      <c r="I5472" s="1">
        <v>0</v>
      </c>
      <c r="J5472" s="1">
        <v>-0.3</v>
      </c>
      <c r="K5472" s="1">
        <v>2.5</v>
      </c>
      <c r="L5472" s="1">
        <v>0</v>
      </c>
      <c r="M5472" s="1">
        <v>-0.5</v>
      </c>
      <c r="O5472" s="1">
        <f>случ!I5460</f>
        <v>-2.6508891395002943</v>
      </c>
      <c r="P5472" s="1">
        <f t="shared" si="431"/>
        <v>10.179110860499705</v>
      </c>
      <c r="Q5472">
        <f t="shared" si="432"/>
        <v>-1</v>
      </c>
      <c r="S5472">
        <f>случ!J5460</f>
        <v>16.611901616200434</v>
      </c>
      <c r="T5472">
        <f>случ!K5460</f>
        <v>10.421287276972713</v>
      </c>
      <c r="U5472" s="1">
        <f t="shared" si="433"/>
        <v>21.371901616200429</v>
      </c>
      <c r="V5472" s="1">
        <f t="shared" si="434"/>
        <v>6.8812872769727118</v>
      </c>
      <c r="X5472" s="4">
        <f>10-SUM(U5472&lt;$X$1,U5472&lt;$X$2,U5472&lt;$X$3,U5472&lt;$X$4,U5472&lt;$X$5,U5472&lt;$X$6,U5472&lt;$X$7,U5472&lt;$X$8,U5472&lt;$X$9,U5472&lt;$X$10)</f>
        <v>5</v>
      </c>
      <c r="Y5472" s="4">
        <f>SUM(V5472&lt;$Y$1,V5472&lt;$Y$2,V5472&lt;$Y$3,V5472&lt;$Y$4,V5472&lt;$Y$5,V5472&lt;$Y$6,V5472&lt;$Y$7,V5472&lt;$Y$8,V5472&lt;$Y$9,V5472&lt;$Y$10)</f>
        <v>3</v>
      </c>
      <c r="AA5472" s="10">
        <f t="shared" si="435"/>
        <v>-3.7499999999999999E-3</v>
      </c>
    </row>
    <row r="5473" spans="1:27">
      <c r="A5473" s="4"/>
      <c r="B5473" t="s">
        <v>140</v>
      </c>
      <c r="C5473">
        <v>29</v>
      </c>
      <c r="D5473" s="1">
        <v>9.2999999999999901</v>
      </c>
      <c r="E5473" s="1">
        <v>0</v>
      </c>
      <c r="F5473" s="1">
        <v>0.25</v>
      </c>
      <c r="G5473" s="1">
        <v>-4.9799999999999997E-2</v>
      </c>
      <c r="H5473" s="1">
        <v>3.5</v>
      </c>
      <c r="I5473" s="1">
        <v>0</v>
      </c>
      <c r="J5473" s="1">
        <v>0.06</v>
      </c>
      <c r="K5473" s="1">
        <v>2.5</v>
      </c>
      <c r="L5473" s="1">
        <v>0</v>
      </c>
      <c r="M5473" s="1">
        <v>2.1</v>
      </c>
      <c r="O5473" s="1">
        <f>случ!I5461</f>
        <v>-43.441568881543624</v>
      </c>
      <c r="P5473" s="1">
        <f t="shared" si="431"/>
        <v>-30.681568881543633</v>
      </c>
      <c r="Q5473">
        <f t="shared" si="432"/>
        <v>-1</v>
      </c>
      <c r="S5473">
        <f>случ!J5461</f>
        <v>-13.709969434788455</v>
      </c>
      <c r="T5473">
        <f>случ!K5461</f>
        <v>-2.0735266982036915</v>
      </c>
      <c r="U5473" s="1">
        <f t="shared" si="433"/>
        <v>-2.0311694347884544</v>
      </c>
      <c r="V5473" s="1">
        <f t="shared" si="434"/>
        <v>-3.5937266982036919</v>
      </c>
      <c r="X5473" s="4">
        <f>10-SUM(U5473&lt;$X$1,U5473&lt;$X$2,U5473&lt;$X$3,U5473&lt;$X$4,U5473&lt;$X$5,U5473&lt;$X$6,U5473&lt;$X$7,U5473&lt;$X$8,U5473&lt;$X$9,U5473&lt;$X$10)</f>
        <v>0</v>
      </c>
      <c r="Y5473" s="4">
        <f>SUM(V5473&lt;$Y$1,V5473&lt;$Y$2,V5473&lt;$Y$3,V5473&lt;$Y$4,V5473&lt;$Y$5,V5473&lt;$Y$6,V5473&lt;$Y$7,V5473&lt;$Y$8,V5473&lt;$Y$9,V5473&lt;$Y$10)</f>
        <v>7</v>
      </c>
      <c r="AA5473" s="10">
        <f t="shared" si="435"/>
        <v>-8.7500000000000008E-3</v>
      </c>
    </row>
    <row r="5474" spans="1:27">
      <c r="A5474" s="4"/>
      <c r="B5474" t="s">
        <v>141</v>
      </c>
      <c r="C5474">
        <v>29</v>
      </c>
      <c r="D5474" s="1">
        <v>4.5999999999999899</v>
      </c>
      <c r="E5474" s="1">
        <v>0</v>
      </c>
      <c r="F5474" s="1">
        <v>0.25</v>
      </c>
      <c r="G5474" s="1">
        <v>-8.9899999999999994E-2</v>
      </c>
      <c r="H5474" s="1">
        <v>3.5</v>
      </c>
      <c r="I5474" s="1">
        <v>0</v>
      </c>
      <c r="J5474" s="1">
        <v>-7.0000000000000201E-2</v>
      </c>
      <c r="K5474" s="1">
        <v>2.5</v>
      </c>
      <c r="L5474" s="1">
        <v>0</v>
      </c>
      <c r="M5474" s="1">
        <v>0.8</v>
      </c>
      <c r="O5474" s="1">
        <f>случ!I5462</f>
        <v>-3.3247129004101472</v>
      </c>
      <c r="P5474" s="1">
        <f t="shared" si="431"/>
        <v>6.1452870995898445</v>
      </c>
      <c r="Q5474">
        <f t="shared" si="432"/>
        <v>-1</v>
      </c>
      <c r="S5474">
        <f>случ!J5462</f>
        <v>-15.091364955357404</v>
      </c>
      <c r="T5474">
        <f>случ!K5462</f>
        <v>1.2001670257535957E-2</v>
      </c>
      <c r="U5474" s="1">
        <f t="shared" si="433"/>
        <v>-6.1619649553574067</v>
      </c>
      <c r="V5474" s="1">
        <f t="shared" si="434"/>
        <v>-1.8580983297424667</v>
      </c>
      <c r="X5474" s="4">
        <f>10-SUM(U5474&lt;$X$1,U5474&lt;$X$2,U5474&lt;$X$3,U5474&lt;$X$4,U5474&lt;$X$5,U5474&lt;$X$6,U5474&lt;$X$7,U5474&lt;$X$8,U5474&lt;$X$9,U5474&lt;$X$10)</f>
        <v>0</v>
      </c>
      <c r="Y5474" s="4">
        <f>SUM(V5474&lt;$Y$1,V5474&lt;$Y$2,V5474&lt;$Y$3,V5474&lt;$Y$4,V5474&lt;$Y$5,V5474&lt;$Y$6,V5474&lt;$Y$7,V5474&lt;$Y$8,V5474&lt;$Y$9,V5474&lt;$Y$10)</f>
        <v>6</v>
      </c>
      <c r="AA5474" s="10">
        <f t="shared" si="435"/>
        <v>-7.4999999999999997E-3</v>
      </c>
    </row>
    <row r="5475" spans="1:27">
      <c r="A5475" s="4"/>
      <c r="B5475" t="s">
        <v>142</v>
      </c>
      <c r="C5475">
        <v>29</v>
      </c>
      <c r="D5475" s="1">
        <v>-2.2000000000000002</v>
      </c>
      <c r="E5475" s="1">
        <v>0</v>
      </c>
      <c r="F5475" s="1">
        <v>0.25</v>
      </c>
      <c r="G5475" s="1">
        <v>-0.08</v>
      </c>
      <c r="H5475" s="1">
        <v>3.5</v>
      </c>
      <c r="I5475" s="1">
        <v>0</v>
      </c>
      <c r="J5475" s="1">
        <v>-4.9999999999999802E-2</v>
      </c>
      <c r="K5475" s="1">
        <v>2.5</v>
      </c>
      <c r="L5475" s="1">
        <v>0</v>
      </c>
      <c r="M5475" s="1">
        <v>1.1000000000000001</v>
      </c>
      <c r="O5475" s="1">
        <f>случ!I5463</f>
        <v>-41.336319096268042</v>
      </c>
      <c r="P5475" s="1">
        <f t="shared" si="431"/>
        <v>-36.626319096268041</v>
      </c>
      <c r="Q5475">
        <f t="shared" si="432"/>
        <v>-1</v>
      </c>
      <c r="S5475">
        <f>случ!J5463</f>
        <v>-26.199431910925917</v>
      </c>
      <c r="T5475">
        <f>случ!K5463</f>
        <v>-6.1997531105816961</v>
      </c>
      <c r="U5475" s="1">
        <f t="shared" si="433"/>
        <v>-16.769431910925917</v>
      </c>
      <c r="V5475" s="1">
        <f t="shared" si="434"/>
        <v>-8.1197531105816942</v>
      </c>
      <c r="X5475" s="4">
        <f>10-SUM(U5475&lt;$X$1,U5475&lt;$X$2,U5475&lt;$X$3,U5475&lt;$X$4,U5475&lt;$X$5,U5475&lt;$X$6,U5475&lt;$X$7,U5475&lt;$X$8,U5475&lt;$X$9,U5475&lt;$X$10)</f>
        <v>0</v>
      </c>
      <c r="Y5475" s="4">
        <f>SUM(V5475&lt;$Y$1,V5475&lt;$Y$2,V5475&lt;$Y$3,V5475&lt;$Y$4,V5475&lt;$Y$5,V5475&lt;$Y$6,V5475&lt;$Y$7,V5475&lt;$Y$8,V5475&lt;$Y$9,V5475&lt;$Y$10)</f>
        <v>8</v>
      </c>
      <c r="AA5475" s="10">
        <f t="shared" si="435"/>
        <v>-0.01</v>
      </c>
    </row>
    <row r="5476" spans="1:27">
      <c r="A5476" s="4"/>
      <c r="B5476" t="s">
        <v>143</v>
      </c>
      <c r="C5476">
        <v>29</v>
      </c>
      <c r="D5476" s="1">
        <v>-5.6</v>
      </c>
      <c r="E5476" s="1">
        <v>0</v>
      </c>
      <c r="F5476" s="1">
        <v>0.25</v>
      </c>
      <c r="G5476" s="1">
        <v>0.12999999999999901</v>
      </c>
      <c r="H5476" s="1">
        <v>3.5</v>
      </c>
      <c r="I5476" s="1">
        <v>0</v>
      </c>
      <c r="J5476" s="1">
        <v>0.02</v>
      </c>
      <c r="K5476" s="1">
        <v>2.5</v>
      </c>
      <c r="L5476" s="1">
        <v>0</v>
      </c>
      <c r="M5476" s="1">
        <v>-1.9</v>
      </c>
      <c r="O5476" s="1">
        <f>случ!I5464</f>
        <v>-14.762415774328975</v>
      </c>
      <c r="P5476" s="1">
        <f t="shared" si="431"/>
        <v>-12.432415774328975</v>
      </c>
      <c r="Q5476">
        <f t="shared" si="432"/>
        <v>-1</v>
      </c>
      <c r="S5476">
        <f>случ!J5464</f>
        <v>1.0520285589493519</v>
      </c>
      <c r="T5476">
        <f>случ!K5464</f>
        <v>-5.806799505497473</v>
      </c>
      <c r="U5476" s="1">
        <f t="shared" si="433"/>
        <v>7.1320285589493571</v>
      </c>
      <c r="V5476" s="1">
        <f t="shared" si="434"/>
        <v>-4.0267995054974719</v>
      </c>
      <c r="X5476" s="4">
        <f>10-SUM(U5476&lt;$X$1,U5476&lt;$X$2,U5476&lt;$X$3,U5476&lt;$X$4,U5476&lt;$X$5,U5476&lt;$X$6,U5476&lt;$X$7,U5476&lt;$X$8,U5476&lt;$X$9,U5476&lt;$X$10)</f>
        <v>1</v>
      </c>
      <c r="Y5476" s="4">
        <f>SUM(V5476&lt;$Y$1,V5476&lt;$Y$2,V5476&lt;$Y$3,V5476&lt;$Y$4,V5476&lt;$Y$5,V5476&lt;$Y$6,V5476&lt;$Y$7,V5476&lt;$Y$8,V5476&lt;$Y$9,V5476&lt;$Y$10)</f>
        <v>7</v>
      </c>
      <c r="AA5476" s="10">
        <f t="shared" si="435"/>
        <v>-8.7500000000000008E-3</v>
      </c>
    </row>
    <row r="5477" spans="1:27">
      <c r="A5477" s="4"/>
      <c r="B5477" t="s">
        <v>144</v>
      </c>
      <c r="C5477">
        <v>29</v>
      </c>
      <c r="D5477" s="1">
        <v>6</v>
      </c>
      <c r="E5477" s="1">
        <v>0</v>
      </c>
      <c r="F5477" s="1">
        <v>0.25</v>
      </c>
      <c r="G5477" s="1">
        <v>5.0000000000000197E-2</v>
      </c>
      <c r="H5477" s="1">
        <v>3.5</v>
      </c>
      <c r="I5477" s="1">
        <v>0</v>
      </c>
      <c r="J5477" s="1">
        <v>-0.12</v>
      </c>
      <c r="K5477" s="1">
        <v>2.5</v>
      </c>
      <c r="L5477" s="1">
        <v>0</v>
      </c>
      <c r="M5477" s="1">
        <v>0</v>
      </c>
      <c r="O5477" s="1">
        <f>случ!I5465</f>
        <v>-11.719982075614643</v>
      </c>
      <c r="P5477" s="1">
        <f t="shared" si="431"/>
        <v>-1.269982075614644</v>
      </c>
      <c r="Q5477">
        <f t="shared" si="432"/>
        <v>-1</v>
      </c>
      <c r="S5477">
        <f>случ!J5465</f>
        <v>-3.8358505670085945</v>
      </c>
      <c r="T5477">
        <f>случ!K5465</f>
        <v>9.4365237629302534</v>
      </c>
      <c r="U5477" s="1">
        <f t="shared" si="433"/>
        <v>2.8041494329914043</v>
      </c>
      <c r="V5477" s="1">
        <f t="shared" si="434"/>
        <v>7.5765237629302531</v>
      </c>
      <c r="X5477" s="4">
        <f>10-SUM(U5477&lt;$X$1,U5477&lt;$X$2,U5477&lt;$X$3,U5477&lt;$X$4,U5477&lt;$X$5,U5477&lt;$X$6,U5477&lt;$X$7,U5477&lt;$X$8,U5477&lt;$X$9,U5477&lt;$X$10)</f>
        <v>0</v>
      </c>
      <c r="Y5477" s="4">
        <f>SUM(V5477&lt;$Y$1,V5477&lt;$Y$2,V5477&lt;$Y$3,V5477&lt;$Y$4,V5477&lt;$Y$5,V5477&lt;$Y$6,V5477&lt;$Y$7,V5477&lt;$Y$8,V5477&lt;$Y$9,V5477&lt;$Y$10)</f>
        <v>3</v>
      </c>
      <c r="AA5477" s="10">
        <f t="shared" si="435"/>
        <v>-3.7499999999999999E-3</v>
      </c>
    </row>
    <row r="5478" spans="1:27">
      <c r="A5478" s="4"/>
      <c r="B5478" t="s">
        <v>145</v>
      </c>
      <c r="C5478">
        <v>29</v>
      </c>
      <c r="D5478" s="1">
        <v>15.6</v>
      </c>
      <c r="E5478" s="1">
        <v>0</v>
      </c>
      <c r="F5478" s="1">
        <v>0.25</v>
      </c>
      <c r="G5478" s="1">
        <v>0.02</v>
      </c>
      <c r="H5478" s="1">
        <v>3.5</v>
      </c>
      <c r="I5478" s="1">
        <v>0</v>
      </c>
      <c r="J5478" s="1">
        <v>8.9999999999999802E-2</v>
      </c>
      <c r="K5478" s="1">
        <v>2.5</v>
      </c>
      <c r="L5478" s="1">
        <v>0</v>
      </c>
      <c r="M5478" s="1">
        <v>3.1</v>
      </c>
      <c r="O5478" s="1">
        <f>случ!I5466</f>
        <v>21.3725618570869</v>
      </c>
      <c r="P5478" s="1">
        <f t="shared" si="431"/>
        <v>38.542561857086902</v>
      </c>
      <c r="Q5478">
        <f t="shared" si="432"/>
        <v>0</v>
      </c>
      <c r="S5478">
        <f>случ!J5466</f>
        <v>10.88624391469974</v>
      </c>
      <c r="T5478">
        <f>случ!K5466</f>
        <v>17.557097245357124</v>
      </c>
      <c r="U5478" s="1">
        <f t="shared" si="433"/>
        <v>23.536243914699739</v>
      </c>
      <c r="V5478" s="1">
        <f t="shared" si="434"/>
        <v>15.357097245357121</v>
      </c>
      <c r="X5478" s="4">
        <f>10-SUM(U5478&lt;$X$1,U5478&lt;$X$2,U5478&lt;$X$3,U5478&lt;$X$4,U5478&lt;$X$5,U5478&lt;$X$6,U5478&lt;$X$7,U5478&lt;$X$8,U5478&lt;$X$9,U5478&lt;$X$10)</f>
        <v>6</v>
      </c>
      <c r="Y5478" s="4">
        <f>SUM(V5478&lt;$Y$1,V5478&lt;$Y$2,V5478&lt;$Y$3,V5478&lt;$Y$4,V5478&lt;$Y$5,V5478&lt;$Y$6,V5478&lt;$Y$7,V5478&lt;$Y$8,V5478&lt;$Y$9,V5478&lt;$Y$10)</f>
        <v>1</v>
      </c>
      <c r="AA5478" s="10">
        <f t="shared" si="435"/>
        <v>0</v>
      </c>
    </row>
    <row r="5479" spans="1:27">
      <c r="A5479" s="4"/>
      <c r="B5479" t="s">
        <v>146</v>
      </c>
      <c r="C5479">
        <v>29</v>
      </c>
      <c r="D5479" s="1">
        <v>24.5</v>
      </c>
      <c r="E5479" s="1">
        <v>0</v>
      </c>
      <c r="F5479" s="1">
        <v>0.25</v>
      </c>
      <c r="G5479" s="1">
        <v>-0.02</v>
      </c>
      <c r="H5479" s="1">
        <v>3.5</v>
      </c>
      <c r="I5479" s="1">
        <v>0</v>
      </c>
      <c r="J5479" s="1">
        <v>-0.04</v>
      </c>
      <c r="K5479" s="1">
        <v>2.5</v>
      </c>
      <c r="L5479" s="1">
        <v>0</v>
      </c>
      <c r="M5479" s="1">
        <v>7.4</v>
      </c>
      <c r="O5479" s="1">
        <f>случ!I5467</f>
        <v>-22.589613406995813</v>
      </c>
      <c r="P5479" s="1">
        <f t="shared" si="431"/>
        <v>0.81038659300418558</v>
      </c>
      <c r="Q5479">
        <f t="shared" si="432"/>
        <v>-1</v>
      </c>
      <c r="S5479">
        <f>случ!J5467</f>
        <v>-5.7508226533002391</v>
      </c>
      <c r="T5479">
        <f>случ!K5467</f>
        <v>-2.1116251751987232</v>
      </c>
      <c r="U5479" s="1">
        <f t="shared" si="433"/>
        <v>9.74917734669976</v>
      </c>
      <c r="V5479" s="1">
        <f t="shared" si="434"/>
        <v>-10.261625175198724</v>
      </c>
      <c r="X5479" s="4">
        <f>10-SUM(U5479&lt;$X$1,U5479&lt;$X$2,U5479&lt;$X$3,U5479&lt;$X$4,U5479&lt;$X$5,U5479&lt;$X$6,U5479&lt;$X$7,U5479&lt;$X$8,U5479&lt;$X$9,U5479&lt;$X$10)</f>
        <v>1</v>
      </c>
      <c r="Y5479" s="4">
        <f>SUM(V5479&lt;$Y$1,V5479&lt;$Y$2,V5479&lt;$Y$3,V5479&lt;$Y$4,V5479&lt;$Y$5,V5479&lt;$Y$6,V5479&lt;$Y$7,V5479&lt;$Y$8,V5479&lt;$Y$9,V5479&lt;$Y$10)</f>
        <v>9</v>
      </c>
      <c r="AA5479" s="10">
        <f t="shared" si="435"/>
        <v>-1.125E-2</v>
      </c>
    </row>
    <row r="5480" spans="1:27">
      <c r="A5480" s="4"/>
      <c r="B5480" t="s">
        <v>147</v>
      </c>
      <c r="C5480">
        <v>29</v>
      </c>
      <c r="D5480" s="1">
        <v>23.9</v>
      </c>
      <c r="E5480" s="1">
        <v>0</v>
      </c>
      <c r="F5480" s="1">
        <v>0.25</v>
      </c>
      <c r="G5480" s="1">
        <v>0.02</v>
      </c>
      <c r="H5480" s="1">
        <v>3.5</v>
      </c>
      <c r="I5480" s="1">
        <v>0</v>
      </c>
      <c r="J5480" s="1">
        <v>-0.06</v>
      </c>
      <c r="K5480" s="1">
        <v>2.5</v>
      </c>
      <c r="L5480" s="1">
        <v>0</v>
      </c>
      <c r="M5480" s="1">
        <v>9.9</v>
      </c>
      <c r="O5480" s="1">
        <f>случ!I5468</f>
        <v>-11.615020495592747</v>
      </c>
      <c r="P5480" s="1">
        <f t="shared" si="431"/>
        <v>11.36497950440725</v>
      </c>
      <c r="Q5480">
        <f t="shared" si="432"/>
        <v>-1</v>
      </c>
      <c r="S5480">
        <f>случ!J5468</f>
        <v>7.731665050808008</v>
      </c>
      <c r="T5480">
        <f>случ!K5468</f>
        <v>-4.9730053648221126</v>
      </c>
      <c r="U5480" s="1">
        <f t="shared" si="433"/>
        <v>25.231665050808008</v>
      </c>
      <c r="V5480" s="1">
        <f t="shared" si="434"/>
        <v>-15.923005364822112</v>
      </c>
      <c r="X5480" s="4">
        <f>10-SUM(U5480&lt;$X$1,U5480&lt;$X$2,U5480&lt;$X$3,U5480&lt;$X$4,U5480&lt;$X$5,U5480&lt;$X$6,U5480&lt;$X$7,U5480&lt;$X$8,U5480&lt;$X$9,U5480&lt;$X$10)</f>
        <v>6</v>
      </c>
      <c r="Y5480" s="4">
        <f>SUM(V5480&lt;$Y$1,V5480&lt;$Y$2,V5480&lt;$Y$3,V5480&lt;$Y$4,V5480&lt;$Y$5,V5480&lt;$Y$6,V5480&lt;$Y$7,V5480&lt;$Y$8,V5480&lt;$Y$9,V5480&lt;$Y$10)</f>
        <v>10</v>
      </c>
      <c r="AA5480" s="10">
        <f t="shared" si="435"/>
        <v>-1.2500000000000001E-2</v>
      </c>
    </row>
    <row r="5481" spans="1:27">
      <c r="A5481" s="4"/>
      <c r="B5481" t="s">
        <v>148</v>
      </c>
      <c r="C5481">
        <v>29</v>
      </c>
      <c r="D5481" s="1">
        <v>17.3</v>
      </c>
      <c r="E5481" s="1">
        <v>0</v>
      </c>
      <c r="F5481" s="1">
        <v>0.25</v>
      </c>
      <c r="G5481" s="1">
        <v>0.02</v>
      </c>
      <c r="H5481" s="1">
        <v>3.5</v>
      </c>
      <c r="I5481" s="1">
        <v>0</v>
      </c>
      <c r="J5481" s="1">
        <v>9.9999999999997799E-3</v>
      </c>
      <c r="K5481" s="1">
        <v>2.5</v>
      </c>
      <c r="L5481" s="1">
        <v>0</v>
      </c>
      <c r="M5481" s="1">
        <v>7.2</v>
      </c>
      <c r="O5481" s="1">
        <f>случ!I5469</f>
        <v>41.089078472356952</v>
      </c>
      <c r="P5481" s="1">
        <f t="shared" si="431"/>
        <v>59.449078472356952</v>
      </c>
      <c r="Q5481">
        <f t="shared" si="432"/>
        <v>0</v>
      </c>
      <c r="S5481">
        <f>случ!J5469</f>
        <v>24.719753055299627</v>
      </c>
      <c r="T5481">
        <f>случ!K5469</f>
        <v>0.46345543394194949</v>
      </c>
      <c r="U5481" s="1">
        <f t="shared" si="433"/>
        <v>40.429753055299628</v>
      </c>
      <c r="V5481" s="1">
        <f t="shared" si="434"/>
        <v>-6.8765445660580538</v>
      </c>
      <c r="X5481" s="4">
        <f>10-SUM(U5481&lt;$X$1,U5481&lt;$X$2,U5481&lt;$X$3,U5481&lt;$X$4,U5481&lt;$X$5,U5481&lt;$X$6,U5481&lt;$X$7,U5481&lt;$X$8,U5481&lt;$X$9,U5481&lt;$X$10)</f>
        <v>10</v>
      </c>
      <c r="Y5481" s="4">
        <f>SUM(V5481&lt;$Y$1,V5481&lt;$Y$2,V5481&lt;$Y$3,V5481&lt;$Y$4,V5481&lt;$Y$5,V5481&lt;$Y$6,V5481&lt;$Y$7,V5481&lt;$Y$8,V5481&lt;$Y$9,V5481&lt;$Y$10)</f>
        <v>7</v>
      </c>
      <c r="AA5481" s="10">
        <f t="shared" si="435"/>
        <v>0</v>
      </c>
    </row>
    <row r="5482" spans="1:27">
      <c r="A5482" s="4"/>
      <c r="B5482" t="s">
        <v>149</v>
      </c>
      <c r="C5482">
        <v>29</v>
      </c>
      <c r="D5482" s="1">
        <v>13</v>
      </c>
      <c r="E5482" s="1">
        <v>0</v>
      </c>
      <c r="F5482" s="1">
        <v>0.25</v>
      </c>
      <c r="G5482" s="1">
        <v>3.00000000000002E-2</v>
      </c>
      <c r="H5482" s="1">
        <v>3.5</v>
      </c>
      <c r="I5482" s="1">
        <v>0</v>
      </c>
      <c r="J5482" s="1">
        <v>7.9999999999999599E-2</v>
      </c>
      <c r="K5482" s="1">
        <v>2.5</v>
      </c>
      <c r="L5482" s="1">
        <v>0</v>
      </c>
      <c r="M5482" s="1">
        <v>6.2</v>
      </c>
      <c r="O5482" s="1">
        <f>случ!I5470</f>
        <v>-5.3601414889383445</v>
      </c>
      <c r="P5482" s="1">
        <f t="shared" si="431"/>
        <v>9.9898585110616551</v>
      </c>
      <c r="Q5482">
        <f t="shared" si="432"/>
        <v>-1</v>
      </c>
      <c r="S5482">
        <f>случ!J5470</f>
        <v>8.2305403003899826</v>
      </c>
      <c r="T5482">
        <f>случ!K5470</f>
        <v>-4.6457349750268371</v>
      </c>
      <c r="U5482" s="1">
        <f t="shared" si="433"/>
        <v>23.790540300389978</v>
      </c>
      <c r="V5482" s="1">
        <f t="shared" si="434"/>
        <v>-10.085734975026842</v>
      </c>
      <c r="X5482" s="4">
        <f>10-SUM(U5482&lt;$X$1,U5482&lt;$X$2,U5482&lt;$X$3,U5482&lt;$X$4,U5482&lt;$X$5,U5482&lt;$X$6,U5482&lt;$X$7,U5482&lt;$X$8,U5482&lt;$X$9,U5482&lt;$X$10)</f>
        <v>6</v>
      </c>
      <c r="Y5482" s="4">
        <f>SUM(V5482&lt;$Y$1,V5482&lt;$Y$2,V5482&lt;$Y$3,V5482&lt;$Y$4,V5482&lt;$Y$5,V5482&lt;$Y$6,V5482&lt;$Y$7,V5482&lt;$Y$8,V5482&lt;$Y$9,V5482&lt;$Y$10)</f>
        <v>9</v>
      </c>
      <c r="AA5482" s="10">
        <f t="shared" si="435"/>
        <v>-1.125E-2</v>
      </c>
    </row>
    <row r="5483" spans="1:27">
      <c r="A5483" s="4"/>
      <c r="B5483" t="s">
        <v>150</v>
      </c>
      <c r="C5483">
        <v>29</v>
      </c>
      <c r="D5483" s="1">
        <v>15.3</v>
      </c>
      <c r="E5483" s="1">
        <v>0</v>
      </c>
      <c r="F5483" s="1">
        <v>0.25</v>
      </c>
      <c r="G5483" s="1">
        <v>3.00000000000002E-2</v>
      </c>
      <c r="H5483" s="1">
        <v>3.5</v>
      </c>
      <c r="I5483" s="1">
        <v>0.2</v>
      </c>
      <c r="J5483" s="1">
        <v>-0.02</v>
      </c>
      <c r="K5483" s="1">
        <v>2.5</v>
      </c>
      <c r="L5483" s="1">
        <v>0.2</v>
      </c>
      <c r="M5483" s="1">
        <v>8.1</v>
      </c>
      <c r="O5483" s="1">
        <f>случ!I5471</f>
        <v>-29.673174883421986</v>
      </c>
      <c r="P5483" s="1">
        <f t="shared" si="431"/>
        <v>-12.633174883421987</v>
      </c>
      <c r="Q5483">
        <f t="shared" si="432"/>
        <v>-1</v>
      </c>
      <c r="S5483">
        <f>случ!J5471</f>
        <v>12.211252605979841</v>
      </c>
      <c r="T5483">
        <f>случ!K5471</f>
        <v>7.431332456718172</v>
      </c>
      <c r="U5483" s="1">
        <f t="shared" si="433"/>
        <v>27.171252605979838</v>
      </c>
      <c r="V5483" s="1">
        <f t="shared" si="434"/>
        <v>0.19133245671817267</v>
      </c>
      <c r="X5483" s="4">
        <f>10-SUM(U5483&lt;$X$1,U5483&lt;$X$2,U5483&lt;$X$3,U5483&lt;$X$4,U5483&lt;$X$5,U5483&lt;$X$6,U5483&lt;$X$7,U5483&lt;$X$8,U5483&lt;$X$9,U5483&lt;$X$10)</f>
        <v>7</v>
      </c>
      <c r="Y5483" s="4">
        <f>SUM(V5483&lt;$Y$1,V5483&lt;$Y$2,V5483&lt;$Y$3,V5483&lt;$Y$4,V5483&lt;$Y$5,V5483&lt;$Y$6,V5483&lt;$Y$7,V5483&lt;$Y$8,V5483&lt;$Y$9,V5483&lt;$Y$10)</f>
        <v>5</v>
      </c>
      <c r="AA5483" s="10">
        <f t="shared" si="435"/>
        <v>-6.2500000000000003E-3</v>
      </c>
    </row>
    <row r="5484" spans="1:27">
      <c r="A5484" s="4"/>
      <c r="B5484" t="s">
        <v>151</v>
      </c>
      <c r="C5484">
        <v>29</v>
      </c>
      <c r="D5484" s="1">
        <v>10.4</v>
      </c>
      <c r="E5484" s="1">
        <v>0</v>
      </c>
      <c r="F5484" s="1">
        <v>0.25</v>
      </c>
      <c r="G5484" s="1">
        <v>0</v>
      </c>
      <c r="H5484" s="1">
        <v>3.5</v>
      </c>
      <c r="I5484" s="1">
        <v>0.25</v>
      </c>
      <c r="J5484" s="1">
        <v>0</v>
      </c>
      <c r="K5484" s="1">
        <v>2.5</v>
      </c>
      <c r="L5484" s="1">
        <v>0.25</v>
      </c>
      <c r="M5484" s="1">
        <v>7.8</v>
      </c>
      <c r="O5484" s="1">
        <f>случ!I5472</f>
        <v>-0.68629016211742</v>
      </c>
      <c r="P5484" s="1">
        <f t="shared" si="431"/>
        <v>12.943709837882579</v>
      </c>
      <c r="Q5484">
        <f t="shared" si="432"/>
        <v>-1</v>
      </c>
      <c r="S5484">
        <f>случ!J5472</f>
        <v>-20.545611832386577</v>
      </c>
      <c r="T5484">
        <f>случ!K5472</f>
        <v>5.3939951923855052</v>
      </c>
      <c r="U5484" s="1">
        <f t="shared" si="433"/>
        <v>-5.7456118323865759</v>
      </c>
      <c r="V5484" s="1">
        <f t="shared" si="434"/>
        <v>-0.90600480761449464</v>
      </c>
      <c r="X5484" s="4">
        <f>10-SUM(U5484&lt;$X$1,U5484&lt;$X$2,U5484&lt;$X$3,U5484&lt;$X$4,U5484&lt;$X$5,U5484&lt;$X$6,U5484&lt;$X$7,U5484&lt;$X$8,U5484&lt;$X$9,U5484&lt;$X$10)</f>
        <v>0</v>
      </c>
      <c r="Y5484" s="4">
        <f>SUM(V5484&lt;$Y$1,V5484&lt;$Y$2,V5484&lt;$Y$3,V5484&lt;$Y$4,V5484&lt;$Y$5,V5484&lt;$Y$6,V5484&lt;$Y$7,V5484&lt;$Y$8,V5484&lt;$Y$9,V5484&lt;$Y$10)</f>
        <v>6</v>
      </c>
      <c r="AA5484" s="10">
        <f t="shared" si="435"/>
        <v>-7.4999999999999997E-3</v>
      </c>
    </row>
    <row r="5485" spans="1:27">
      <c r="A5485" s="4"/>
      <c r="B5485" t="s">
        <v>152</v>
      </c>
      <c r="C5485">
        <v>29</v>
      </c>
      <c r="D5485" s="1">
        <v>2.4</v>
      </c>
      <c r="E5485" s="1">
        <v>0</v>
      </c>
      <c r="F5485" s="1">
        <v>0.25</v>
      </c>
      <c r="G5485" s="1">
        <v>0.02</v>
      </c>
      <c r="H5485" s="1">
        <v>3.5</v>
      </c>
      <c r="I5485" s="1">
        <v>0.25</v>
      </c>
      <c r="J5485" s="1">
        <v>-0.04</v>
      </c>
      <c r="K5485" s="1">
        <v>2.5</v>
      </c>
      <c r="L5485" s="1">
        <v>0.25</v>
      </c>
      <c r="M5485" s="1">
        <v>4</v>
      </c>
      <c r="O5485" s="1">
        <f>случ!I5473</f>
        <v>7.7472999638246742</v>
      </c>
      <c r="P5485" s="1">
        <f t="shared" si="431"/>
        <v>15.777299963824674</v>
      </c>
      <c r="Q5485">
        <f t="shared" si="432"/>
        <v>-1</v>
      </c>
      <c r="S5485">
        <f>случ!J5473</f>
        <v>-3.629360204245172</v>
      </c>
      <c r="T5485">
        <f>случ!K5473</f>
        <v>4.3033552828363595</v>
      </c>
      <c r="U5485" s="1">
        <f t="shared" si="433"/>
        <v>6.7306397957548274</v>
      </c>
      <c r="V5485" s="1">
        <f t="shared" si="434"/>
        <v>1.2633552828363603</v>
      </c>
      <c r="X5485" s="4">
        <f>10-SUM(U5485&lt;$X$1,U5485&lt;$X$2,U5485&lt;$X$3,U5485&lt;$X$4,U5485&lt;$X$5,U5485&lt;$X$6,U5485&lt;$X$7,U5485&lt;$X$8,U5485&lt;$X$9,U5485&lt;$X$10)</f>
        <v>0</v>
      </c>
      <c r="Y5485" s="4">
        <f>SUM(V5485&lt;$Y$1,V5485&lt;$Y$2,V5485&lt;$Y$3,V5485&lt;$Y$4,V5485&lt;$Y$5,V5485&lt;$Y$6,V5485&lt;$Y$7,V5485&lt;$Y$8,V5485&lt;$Y$9,V5485&lt;$Y$10)</f>
        <v>5</v>
      </c>
      <c r="AA5485" s="10">
        <f t="shared" si="435"/>
        <v>-6.2500000000000003E-3</v>
      </c>
    </row>
    <row r="5486" spans="1:27">
      <c r="A5486" s="4"/>
      <c r="B5486" t="s">
        <v>153</v>
      </c>
      <c r="C5486">
        <v>29</v>
      </c>
      <c r="D5486" s="1">
        <v>-5.0999999999999996</v>
      </c>
      <c r="E5486" s="1">
        <v>0</v>
      </c>
      <c r="F5486" s="1">
        <v>0.25</v>
      </c>
      <c r="G5486" s="1">
        <v>0</v>
      </c>
      <c r="H5486" s="1">
        <v>3.5</v>
      </c>
      <c r="I5486" s="1">
        <v>0.2</v>
      </c>
      <c r="J5486" s="1">
        <v>-0.02</v>
      </c>
      <c r="K5486" s="1">
        <v>2.5</v>
      </c>
      <c r="L5486" s="1">
        <v>0.2</v>
      </c>
      <c r="M5486" s="1">
        <v>2.7</v>
      </c>
      <c r="O5486" s="1">
        <f>случ!I5474</f>
        <v>-46.265065346319062</v>
      </c>
      <c r="P5486" s="1">
        <f t="shared" si="431"/>
        <v>-43.505065346319064</v>
      </c>
      <c r="Q5486">
        <f t="shared" si="432"/>
        <v>-1</v>
      </c>
      <c r="S5486">
        <f>случ!J5474</f>
        <v>-32.012694468454612</v>
      </c>
      <c r="T5486">
        <f>случ!K5474</f>
        <v>-2.3173866826788325</v>
      </c>
      <c r="U5486" s="1">
        <f t="shared" si="433"/>
        <v>-22.272694468454613</v>
      </c>
      <c r="V5486" s="1">
        <f t="shared" si="434"/>
        <v>-4.1273866826788321</v>
      </c>
      <c r="X5486" s="4">
        <f>10-SUM(U5486&lt;$X$1,U5486&lt;$X$2,U5486&lt;$X$3,U5486&lt;$X$4,U5486&lt;$X$5,U5486&lt;$X$6,U5486&lt;$X$7,U5486&lt;$X$8,U5486&lt;$X$9,U5486&lt;$X$10)</f>
        <v>0</v>
      </c>
      <c r="Y5486" s="4">
        <f>SUM(V5486&lt;$Y$1,V5486&lt;$Y$2,V5486&lt;$Y$3,V5486&lt;$Y$4,V5486&lt;$Y$5,V5486&lt;$Y$6,V5486&lt;$Y$7,V5486&lt;$Y$8,V5486&lt;$Y$9,V5486&lt;$Y$10)</f>
        <v>7</v>
      </c>
      <c r="AA5486" s="10">
        <f t="shared" si="435"/>
        <v>-8.7500000000000008E-3</v>
      </c>
    </row>
    <row r="5487" spans="1:27">
      <c r="A5487" s="4"/>
      <c r="B5487" t="s">
        <v>154</v>
      </c>
      <c r="C5487">
        <v>29</v>
      </c>
      <c r="D5487" s="1">
        <v>-5.2</v>
      </c>
      <c r="E5487" s="1">
        <v>0</v>
      </c>
      <c r="F5487" s="1">
        <v>0.25</v>
      </c>
      <c r="G5487" s="1">
        <v>0.08</v>
      </c>
      <c r="H5487" s="1">
        <v>3.5</v>
      </c>
      <c r="I5487" s="1">
        <v>0.11111111111111099</v>
      </c>
      <c r="J5487" s="1">
        <v>0.25</v>
      </c>
      <c r="K5487" s="1">
        <v>2.5</v>
      </c>
      <c r="L5487" s="1">
        <v>0.11111111111111099</v>
      </c>
      <c r="M5487" s="1">
        <v>1.4</v>
      </c>
      <c r="O5487" s="1">
        <f>случ!I5475</f>
        <v>-4.0026372885730988</v>
      </c>
      <c r="P5487" s="1">
        <f t="shared" si="431"/>
        <v>-1.3481928441286541</v>
      </c>
      <c r="Q5487">
        <f t="shared" si="432"/>
        <v>-1</v>
      </c>
      <c r="S5487">
        <f>случ!J5475</f>
        <v>22.772361078157122</v>
      </c>
      <c r="T5487">
        <f>случ!K5475</f>
        <v>8.4908139836175565</v>
      </c>
      <c r="U5487" s="1">
        <f t="shared" si="433"/>
        <v>34.775694411490456</v>
      </c>
      <c r="V5487" s="1">
        <f t="shared" si="434"/>
        <v>10.788591761395335</v>
      </c>
      <c r="X5487" s="4">
        <f>10-SUM(U5487&lt;$X$1,U5487&lt;$X$2,U5487&lt;$X$3,U5487&lt;$X$4,U5487&lt;$X$5,U5487&lt;$X$6,U5487&lt;$X$7,U5487&lt;$X$8,U5487&lt;$X$9,U5487&lt;$X$10)</f>
        <v>8</v>
      </c>
      <c r="Y5487" s="4">
        <f>SUM(V5487&lt;$Y$1,V5487&lt;$Y$2,V5487&lt;$Y$3,V5487&lt;$Y$4,V5487&lt;$Y$5,V5487&lt;$Y$6,V5487&lt;$Y$7,V5487&lt;$Y$8,V5487&lt;$Y$9,V5487&lt;$Y$10)</f>
        <v>2</v>
      </c>
      <c r="AA5487" s="10">
        <f t="shared" si="435"/>
        <v>-2.5000000000000001E-3</v>
      </c>
    </row>
    <row r="5488" spans="1:27">
      <c r="A5488" s="4"/>
      <c r="B5488" t="s">
        <v>155</v>
      </c>
      <c r="C5488">
        <v>29</v>
      </c>
      <c r="D5488" s="1">
        <v>-5.2</v>
      </c>
      <c r="E5488" s="1">
        <v>0</v>
      </c>
      <c r="F5488" s="1">
        <v>0.25</v>
      </c>
      <c r="G5488" s="1">
        <v>0.08</v>
      </c>
      <c r="H5488" s="1">
        <v>3.75</v>
      </c>
      <c r="I5488" s="1">
        <v>0</v>
      </c>
      <c r="J5488" s="1">
        <v>0.1</v>
      </c>
      <c r="K5488" s="1">
        <v>2.5</v>
      </c>
      <c r="L5488" s="1">
        <v>0.25</v>
      </c>
      <c r="M5488" s="1">
        <v>1.4</v>
      </c>
      <c r="O5488" s="1">
        <f>случ!I5476</f>
        <v>31.370040533382664</v>
      </c>
      <c r="P5488" s="1">
        <f t="shared" si="431"/>
        <v>34.230040533382663</v>
      </c>
      <c r="Q5488">
        <f t="shared" si="432"/>
        <v>0</v>
      </c>
      <c r="S5488">
        <f>случ!J5476</f>
        <v>2.5257535468179753</v>
      </c>
      <c r="T5488">
        <f>случ!K5476</f>
        <v>-3.5329049896699831</v>
      </c>
      <c r="U5488" s="1">
        <f t="shared" si="433"/>
        <v>12.245753546817976</v>
      </c>
      <c r="V5488" s="1">
        <f t="shared" si="434"/>
        <v>-4.7129049896699833</v>
      </c>
      <c r="X5488" s="4">
        <f>10-SUM(U5488&lt;$X$1,U5488&lt;$X$2,U5488&lt;$X$3,U5488&lt;$X$4,U5488&lt;$X$5,U5488&lt;$X$6,U5488&lt;$X$7,U5488&lt;$X$8,U5488&lt;$X$9,U5488&lt;$X$10)</f>
        <v>2</v>
      </c>
      <c r="Y5488" s="4">
        <f>SUM(V5488&lt;$Y$1,V5488&lt;$Y$2,V5488&lt;$Y$3,V5488&lt;$Y$4,V5488&lt;$Y$5,V5488&lt;$Y$6,V5488&lt;$Y$7,V5488&lt;$Y$8,V5488&lt;$Y$9,V5488&lt;$Y$10)</f>
        <v>7</v>
      </c>
      <c r="AA5488" s="10">
        <f t="shared" si="435"/>
        <v>0</v>
      </c>
    </row>
    <row r="5489" spans="1:27">
      <c r="A5489" s="4"/>
      <c r="B5489" t="s">
        <v>156</v>
      </c>
      <c r="C5489">
        <v>29</v>
      </c>
      <c r="D5489" s="1">
        <v>19.600000000000001</v>
      </c>
      <c r="E5489" s="1">
        <v>0</v>
      </c>
      <c r="F5489" s="1">
        <v>0.25</v>
      </c>
      <c r="G5489" s="1">
        <v>5.0000000000000197E-2</v>
      </c>
      <c r="H5489" s="1">
        <v>3.75</v>
      </c>
      <c r="I5489" s="1">
        <v>8.3333333333333301E-2</v>
      </c>
      <c r="J5489" s="1">
        <v>8.9999999999999802E-2</v>
      </c>
      <c r="K5489" s="1">
        <v>2.5</v>
      </c>
      <c r="L5489" s="1">
        <v>8.3333333333333301E-2</v>
      </c>
      <c r="M5489" s="1">
        <v>2.1</v>
      </c>
      <c r="O5489" s="1">
        <f>случ!I5477</f>
        <v>-19.942963712253658</v>
      </c>
      <c r="P5489" s="1">
        <f t="shared" si="431"/>
        <v>0.31036962107967625</v>
      </c>
      <c r="Q5489">
        <f t="shared" si="432"/>
        <v>-1</v>
      </c>
      <c r="S5489">
        <f>случ!J5477</f>
        <v>-27.108845718170716</v>
      </c>
      <c r="T5489">
        <f>случ!K5477</f>
        <v>10.139729218279459</v>
      </c>
      <c r="U5489" s="1">
        <f t="shared" si="433"/>
        <v>-15.888845718170721</v>
      </c>
      <c r="V5489" s="1">
        <f t="shared" si="434"/>
        <v>9.7430625516127893</v>
      </c>
      <c r="X5489" s="4">
        <f>10-SUM(U5489&lt;$X$1,U5489&lt;$X$2,U5489&lt;$X$3,U5489&lt;$X$4,U5489&lt;$X$5,U5489&lt;$X$6,U5489&lt;$X$7,U5489&lt;$X$8,U5489&lt;$X$9,U5489&lt;$X$10)</f>
        <v>0</v>
      </c>
      <c r="Y5489" s="4">
        <f>SUM(V5489&lt;$Y$1,V5489&lt;$Y$2,V5489&lt;$Y$3,V5489&lt;$Y$4,V5489&lt;$Y$5,V5489&lt;$Y$6,V5489&lt;$Y$7,V5489&lt;$Y$8,V5489&lt;$Y$9,V5489&lt;$Y$10)</f>
        <v>2</v>
      </c>
      <c r="AA5489" s="10">
        <f t="shared" si="435"/>
        <v>-2.5000000000000001E-3</v>
      </c>
    </row>
    <row r="5490" spans="1:27">
      <c r="A5490" s="4"/>
      <c r="B5490" t="s">
        <v>157</v>
      </c>
      <c r="C5490">
        <v>29</v>
      </c>
      <c r="D5490" s="1">
        <v>22.6</v>
      </c>
      <c r="E5490" s="1">
        <v>0</v>
      </c>
      <c r="F5490" s="1">
        <v>0.25</v>
      </c>
      <c r="G5490" s="1">
        <v>-0.02</v>
      </c>
      <c r="H5490" s="1">
        <v>4</v>
      </c>
      <c r="I5490" s="1">
        <v>-2.4999999999999901E-2</v>
      </c>
      <c r="J5490" s="1">
        <v>-0.13</v>
      </c>
      <c r="K5490" s="1">
        <v>2.5</v>
      </c>
      <c r="L5490" s="1">
        <v>0.22500000000000001</v>
      </c>
      <c r="M5490" s="1">
        <v>3.7</v>
      </c>
      <c r="O5490" s="1">
        <f>случ!I5478</f>
        <v>50.915388746091708</v>
      </c>
      <c r="P5490" s="1">
        <f t="shared" si="431"/>
        <v>73.47538874609171</v>
      </c>
      <c r="Q5490">
        <f t="shared" si="432"/>
        <v>1</v>
      </c>
      <c r="S5490">
        <f>случ!J5478</f>
        <v>10.581942435716371</v>
      </c>
      <c r="T5490">
        <f>случ!K5478</f>
        <v>9.8963285979772113</v>
      </c>
      <c r="U5490" s="1">
        <f t="shared" si="433"/>
        <v>20.611942435716372</v>
      </c>
      <c r="V5490" s="1">
        <f t="shared" si="434"/>
        <v>3.6013285979772114</v>
      </c>
      <c r="X5490" s="4">
        <f>10-SUM(U5490&lt;$X$1,U5490&lt;$X$2,U5490&lt;$X$3,U5490&lt;$X$4,U5490&lt;$X$5,U5490&lt;$X$6,U5490&lt;$X$7,U5490&lt;$X$8,U5490&lt;$X$9,U5490&lt;$X$10)</f>
        <v>5</v>
      </c>
      <c r="Y5490" s="4">
        <f>SUM(V5490&lt;$Y$1,V5490&lt;$Y$2,V5490&lt;$Y$3,V5490&lt;$Y$4,V5490&lt;$Y$5,V5490&lt;$Y$6,V5490&lt;$Y$7,V5490&lt;$Y$8,V5490&lt;$Y$9,V5490&lt;$Y$10)</f>
        <v>4</v>
      </c>
      <c r="AA5490" s="10">
        <f t="shared" si="435"/>
        <v>6.2500000000000003E-3</v>
      </c>
    </row>
    <row r="5491" spans="1:27">
      <c r="A5491" s="4"/>
      <c r="B5491" t="s">
        <v>158</v>
      </c>
      <c r="C5491">
        <v>29</v>
      </c>
      <c r="D5491" s="1">
        <v>-0.3</v>
      </c>
      <c r="E5491" s="1">
        <v>0.125</v>
      </c>
      <c r="F5491" s="1">
        <v>0.25</v>
      </c>
      <c r="G5491" s="1">
        <v>3.00000000000002E-2</v>
      </c>
      <c r="H5491" s="1">
        <v>4.25</v>
      </c>
      <c r="I5491" s="1">
        <v>-4.9999999999999899E-2</v>
      </c>
      <c r="J5491" s="1">
        <v>5.0000000000000197E-2</v>
      </c>
      <c r="K5491" s="1">
        <v>2.5</v>
      </c>
      <c r="L5491" s="1">
        <v>0.2</v>
      </c>
      <c r="M5491" s="1">
        <v>4.3</v>
      </c>
      <c r="O5491" s="1">
        <f>случ!I5479</f>
        <v>6.5068816591918424</v>
      </c>
      <c r="P5491" s="1">
        <f t="shared" si="431"/>
        <v>14.901881659191842</v>
      </c>
      <c r="Q5491">
        <f t="shared" si="432"/>
        <v>-1</v>
      </c>
      <c r="S5491">
        <f>случ!J5479</f>
        <v>-4.4603394742638098</v>
      </c>
      <c r="T5491">
        <f>случ!K5479</f>
        <v>4.4747479876244265</v>
      </c>
      <c r="U5491" s="1">
        <f t="shared" si="433"/>
        <v>8.6096605257361905</v>
      </c>
      <c r="V5491" s="1">
        <f t="shared" si="434"/>
        <v>-5.5252012375569315E-2</v>
      </c>
      <c r="X5491" s="4">
        <f>10-SUM(U5491&lt;$X$1,U5491&lt;$X$2,U5491&lt;$X$3,U5491&lt;$X$4,U5491&lt;$X$5,U5491&lt;$X$6,U5491&lt;$X$7,U5491&lt;$X$8,U5491&lt;$X$9,U5491&lt;$X$10)</f>
        <v>1</v>
      </c>
      <c r="Y5491" s="4">
        <f>SUM(V5491&lt;$Y$1,V5491&lt;$Y$2,V5491&lt;$Y$3,V5491&lt;$Y$4,V5491&lt;$Y$5,V5491&lt;$Y$6,V5491&lt;$Y$7,V5491&lt;$Y$8,V5491&lt;$Y$9,V5491&lt;$Y$10)</f>
        <v>6</v>
      </c>
      <c r="AA5491" s="10">
        <f t="shared" si="435"/>
        <v>-7.4999999999999997E-3</v>
      </c>
    </row>
    <row r="5492" spans="1:27">
      <c r="A5492" s="4"/>
      <c r="B5492" t="s">
        <v>159</v>
      </c>
      <c r="C5492">
        <v>29</v>
      </c>
      <c r="D5492" s="1">
        <v>-2.69999999999999</v>
      </c>
      <c r="E5492" s="1">
        <v>0.125</v>
      </c>
      <c r="F5492" s="1">
        <v>0.25</v>
      </c>
      <c r="G5492" s="1">
        <v>9.9999999999997799E-3</v>
      </c>
      <c r="H5492" s="1">
        <v>4.5</v>
      </c>
      <c r="I5492" s="1">
        <v>-2.4999999999999901E-2</v>
      </c>
      <c r="J5492" s="1">
        <v>0.04</v>
      </c>
      <c r="K5492" s="1">
        <v>2.5</v>
      </c>
      <c r="L5492" s="1">
        <v>0.22500000000000001</v>
      </c>
      <c r="M5492" s="1">
        <v>4.2</v>
      </c>
      <c r="O5492" s="1">
        <f>случ!I5480</f>
        <v>8.5797140119962929</v>
      </c>
      <c r="P5492" s="1">
        <f t="shared" si="431"/>
        <v>15.5547140119963</v>
      </c>
      <c r="Q5492">
        <f t="shared" si="432"/>
        <v>-1</v>
      </c>
      <c r="S5492">
        <f>случ!J5480</f>
        <v>-4.1917124194443982</v>
      </c>
      <c r="T5492">
        <f>случ!K5480</f>
        <v>8.1201978227230605</v>
      </c>
      <c r="U5492" s="1">
        <f t="shared" si="433"/>
        <v>8.8682875805556041</v>
      </c>
      <c r="V5492" s="1">
        <f t="shared" si="434"/>
        <v>4.0051978227230611</v>
      </c>
      <c r="X5492" s="4">
        <f>10-SUM(U5492&lt;$X$1,U5492&lt;$X$2,U5492&lt;$X$3,U5492&lt;$X$4,U5492&lt;$X$5,U5492&lt;$X$6,U5492&lt;$X$7,U5492&lt;$X$8,U5492&lt;$X$9,U5492&lt;$X$10)</f>
        <v>1</v>
      </c>
      <c r="Y5492" s="4">
        <f>SUM(V5492&lt;$Y$1,V5492&lt;$Y$2,V5492&lt;$Y$3,V5492&lt;$Y$4,V5492&lt;$Y$5,V5492&lt;$Y$6,V5492&lt;$Y$7,V5492&lt;$Y$8,V5492&lt;$Y$9,V5492&lt;$Y$10)</f>
        <v>4</v>
      </c>
      <c r="AA5492" s="10">
        <f t="shared" si="435"/>
        <v>-5.0000000000000001E-3</v>
      </c>
    </row>
    <row r="5493" spans="1:27">
      <c r="A5493" s="4"/>
      <c r="B5493" t="s">
        <v>160</v>
      </c>
      <c r="C5493">
        <v>29</v>
      </c>
      <c r="D5493" s="1">
        <v>-5.6</v>
      </c>
      <c r="E5493" s="1">
        <v>0</v>
      </c>
      <c r="F5493" s="1">
        <v>0.25</v>
      </c>
      <c r="G5493" s="1">
        <v>9.9999999999997799E-3</v>
      </c>
      <c r="H5493" s="1">
        <v>4.5</v>
      </c>
      <c r="I5493" s="1">
        <v>2.5000000000000001E-2</v>
      </c>
      <c r="J5493" s="1">
        <v>-1.9999999999999501E-2</v>
      </c>
      <c r="K5493" s="1">
        <v>2.5</v>
      </c>
      <c r="L5493" s="1">
        <v>2.5000000000000001E-2</v>
      </c>
      <c r="M5493" s="1">
        <v>3.1</v>
      </c>
      <c r="O5493" s="1">
        <f>случ!I5481</f>
        <v>-17.607722283705591</v>
      </c>
      <c r="P5493" s="1">
        <f t="shared" si="431"/>
        <v>-14.267722283705591</v>
      </c>
      <c r="Q5493">
        <f t="shared" si="432"/>
        <v>-1</v>
      </c>
      <c r="S5493">
        <f>случ!J5481</f>
        <v>-27.735126728193606</v>
      </c>
      <c r="T5493">
        <f>случ!K5481</f>
        <v>-7.9156994012785429</v>
      </c>
      <c r="U5493" s="1">
        <f t="shared" si="433"/>
        <v>-15.605126728193598</v>
      </c>
      <c r="V5493" s="1">
        <f t="shared" si="434"/>
        <v>-10.360699401278536</v>
      </c>
      <c r="X5493" s="4">
        <f>10-SUM(U5493&lt;$X$1,U5493&lt;$X$2,U5493&lt;$X$3,U5493&lt;$X$4,U5493&lt;$X$5,U5493&lt;$X$6,U5493&lt;$X$7,U5493&lt;$X$8,U5493&lt;$X$9,U5493&lt;$X$10)</f>
        <v>0</v>
      </c>
      <c r="Y5493" s="4">
        <f>SUM(V5493&lt;$Y$1,V5493&lt;$Y$2,V5493&lt;$Y$3,V5493&lt;$Y$4,V5493&lt;$Y$5,V5493&lt;$Y$6,V5493&lt;$Y$7,V5493&lt;$Y$8,V5493&lt;$Y$9,V5493&lt;$Y$10)</f>
        <v>9</v>
      </c>
      <c r="AA5493" s="10">
        <f t="shared" si="435"/>
        <v>-1.125E-2</v>
      </c>
    </row>
    <row r="5494" spans="1:27">
      <c r="A5494" s="4"/>
      <c r="B5494" t="s">
        <v>161</v>
      </c>
      <c r="C5494">
        <v>29</v>
      </c>
      <c r="D5494" s="1">
        <v>-4.2</v>
      </c>
      <c r="E5494" s="1">
        <v>0.125</v>
      </c>
      <c r="F5494" s="1">
        <v>0.25</v>
      </c>
      <c r="G5494" s="1">
        <v>9.9999999999997799E-3</v>
      </c>
      <c r="H5494" s="1">
        <v>4.5</v>
      </c>
      <c r="I5494" s="1">
        <v>0</v>
      </c>
      <c r="J5494" s="1">
        <v>-1.9999999999999501E-2</v>
      </c>
      <c r="K5494" s="1">
        <v>2.5</v>
      </c>
      <c r="L5494" s="1">
        <v>0</v>
      </c>
      <c r="M5494" s="1">
        <v>3</v>
      </c>
      <c r="O5494" s="1">
        <f>случ!I5482</f>
        <v>-0.64795624255375994</v>
      </c>
      <c r="P5494" s="1">
        <f t="shared" si="431"/>
        <v>5.2870437574462406</v>
      </c>
      <c r="Q5494">
        <f t="shared" si="432"/>
        <v>-1</v>
      </c>
      <c r="S5494">
        <f>случ!J5482</f>
        <v>-22.159293932601813</v>
      </c>
      <c r="T5494">
        <f>случ!K5482</f>
        <v>-9.2286913933699388</v>
      </c>
      <c r="U5494" s="1">
        <f t="shared" si="433"/>
        <v>-9.9792939326018057</v>
      </c>
      <c r="V5494" s="1">
        <f t="shared" si="434"/>
        <v>-11.748691393369931</v>
      </c>
      <c r="X5494" s="4">
        <f>10-SUM(U5494&lt;$X$1,U5494&lt;$X$2,U5494&lt;$X$3,U5494&lt;$X$4,U5494&lt;$X$5,U5494&lt;$X$6,U5494&lt;$X$7,U5494&lt;$X$8,U5494&lt;$X$9,U5494&lt;$X$10)</f>
        <v>0</v>
      </c>
      <c r="Y5494" s="4">
        <f>SUM(V5494&lt;$Y$1,V5494&lt;$Y$2,V5494&lt;$Y$3,V5494&lt;$Y$4,V5494&lt;$Y$5,V5494&lt;$Y$6,V5494&lt;$Y$7,V5494&lt;$Y$8,V5494&lt;$Y$9,V5494&lt;$Y$10)</f>
        <v>9</v>
      </c>
      <c r="AA5494" s="10">
        <f t="shared" si="435"/>
        <v>-1.125E-2</v>
      </c>
    </row>
    <row r="5495" spans="1:27">
      <c r="A5495" s="4"/>
      <c r="B5495" t="s">
        <v>162</v>
      </c>
      <c r="C5495">
        <v>29</v>
      </c>
      <c r="D5495" s="1">
        <v>-8.1</v>
      </c>
      <c r="E5495" s="1">
        <v>0.125</v>
      </c>
      <c r="F5495" s="1">
        <v>0.25</v>
      </c>
      <c r="G5495" s="1">
        <v>3.00000000000002E-2</v>
      </c>
      <c r="H5495" s="1">
        <v>4.5</v>
      </c>
      <c r="I5495" s="1">
        <v>0</v>
      </c>
      <c r="J5495" s="1">
        <v>3.00000000000002E-2</v>
      </c>
      <c r="K5495" s="1">
        <v>2.5</v>
      </c>
      <c r="L5495" s="1">
        <v>0</v>
      </c>
      <c r="M5495" s="1">
        <v>1.1000000000000001</v>
      </c>
      <c r="O5495" s="1">
        <f>случ!I5483</f>
        <v>-6.2178823395707639</v>
      </c>
      <c r="P5495" s="1">
        <f t="shared" si="431"/>
        <v>-3.0128823395707629</v>
      </c>
      <c r="Q5495">
        <f t="shared" si="432"/>
        <v>-1</v>
      </c>
      <c r="S5495">
        <f>случ!J5483</f>
        <v>-2.3309234659881057</v>
      </c>
      <c r="T5495">
        <f>случ!K5483</f>
        <v>7.652162163278704</v>
      </c>
      <c r="U5495" s="1">
        <f t="shared" si="433"/>
        <v>8.4790765340118952</v>
      </c>
      <c r="V5495" s="1">
        <f t="shared" si="434"/>
        <v>7.6621621632787065</v>
      </c>
      <c r="X5495" s="4">
        <f>10-SUM(U5495&lt;$X$1,U5495&lt;$X$2,U5495&lt;$X$3,U5495&lt;$X$4,U5495&lt;$X$5,U5495&lt;$X$6,U5495&lt;$X$7,U5495&lt;$X$8,U5495&lt;$X$9,U5495&lt;$X$10)</f>
        <v>1</v>
      </c>
      <c r="Y5495" s="4">
        <f>SUM(V5495&lt;$Y$1,V5495&lt;$Y$2,V5495&lt;$Y$3,V5495&lt;$Y$4,V5495&lt;$Y$5,V5495&lt;$Y$6,V5495&lt;$Y$7,V5495&lt;$Y$8,V5495&lt;$Y$9,V5495&lt;$Y$10)</f>
        <v>3</v>
      </c>
      <c r="AA5495" s="10">
        <f t="shared" si="435"/>
        <v>-3.7499999999999999E-3</v>
      </c>
    </row>
    <row r="5496" spans="1:27">
      <c r="A5496" s="4"/>
      <c r="B5496" t="s">
        <v>163</v>
      </c>
      <c r="C5496">
        <v>29</v>
      </c>
      <c r="D5496" s="1">
        <v>-15.9</v>
      </c>
      <c r="E5496" s="1">
        <v>-0.125</v>
      </c>
      <c r="F5496" s="1">
        <v>0.25</v>
      </c>
      <c r="G5496" s="1">
        <v>0.15</v>
      </c>
      <c r="H5496" s="1">
        <v>4.5</v>
      </c>
      <c r="I5496" s="1">
        <v>0</v>
      </c>
      <c r="J5496" s="1">
        <v>0</v>
      </c>
      <c r="K5496" s="1">
        <v>2.5</v>
      </c>
      <c r="L5496" s="1">
        <v>0</v>
      </c>
      <c r="M5496" s="1">
        <v>-1.1000000000000001</v>
      </c>
      <c r="O5496" s="1">
        <f>случ!I5484</f>
        <v>21.288716468520011</v>
      </c>
      <c r="P5496" s="1">
        <f t="shared" si="431"/>
        <v>15.783716468520012</v>
      </c>
      <c r="Q5496">
        <f t="shared" si="432"/>
        <v>-1</v>
      </c>
      <c r="S5496">
        <f>случ!J5484</f>
        <v>-11.628250258265631</v>
      </c>
      <c r="T5496">
        <f>случ!K5484</f>
        <v>7.8465511736008819</v>
      </c>
      <c r="U5496" s="1">
        <f t="shared" si="433"/>
        <v>-4.1282502582656306</v>
      </c>
      <c r="V5496" s="1">
        <f t="shared" si="434"/>
        <v>9.5465511736008821</v>
      </c>
      <c r="X5496" s="4">
        <f>10-SUM(U5496&lt;$X$1,U5496&lt;$X$2,U5496&lt;$X$3,U5496&lt;$X$4,U5496&lt;$X$5,U5496&lt;$X$6,U5496&lt;$X$7,U5496&lt;$X$8,U5496&lt;$X$9,U5496&lt;$X$10)</f>
        <v>0</v>
      </c>
      <c r="Y5496" s="4">
        <f>SUM(V5496&lt;$Y$1,V5496&lt;$Y$2,V5496&lt;$Y$3,V5496&lt;$Y$4,V5496&lt;$Y$5,V5496&lt;$Y$6,V5496&lt;$Y$7,V5496&lt;$Y$8,V5496&lt;$Y$9,V5496&lt;$Y$10)</f>
        <v>2</v>
      </c>
      <c r="AA5496" s="10">
        <f t="shared" si="435"/>
        <v>-2.5000000000000001E-3</v>
      </c>
    </row>
    <row r="5497" spans="1:27">
      <c r="A5497" s="4"/>
      <c r="B5497" t="s">
        <v>164</v>
      </c>
      <c r="C5497">
        <v>29</v>
      </c>
      <c r="D5497" s="1">
        <v>-23.1</v>
      </c>
      <c r="E5497" s="1">
        <v>-0.125</v>
      </c>
      <c r="F5497" s="1">
        <v>0.25</v>
      </c>
      <c r="G5497" s="1">
        <v>0.15</v>
      </c>
      <c r="H5497" s="1">
        <v>4.5</v>
      </c>
      <c r="I5497" s="1">
        <v>0</v>
      </c>
      <c r="J5497" s="1">
        <v>3.00000000000002E-2</v>
      </c>
      <c r="K5497" s="1">
        <v>2.5</v>
      </c>
      <c r="L5497" s="1">
        <v>0</v>
      </c>
      <c r="M5497" s="1">
        <v>-4.2</v>
      </c>
      <c r="O5497" s="1">
        <f>случ!I5485</f>
        <v>6.0109559901981235</v>
      </c>
      <c r="P5497" s="1">
        <f t="shared" si="431"/>
        <v>-4.5340440098018782</v>
      </c>
      <c r="Q5497">
        <f t="shared" si="432"/>
        <v>-1</v>
      </c>
      <c r="S5497">
        <f>случ!J5485</f>
        <v>-3.1691602116481254</v>
      </c>
      <c r="T5497">
        <f>случ!K5485</f>
        <v>-5.0484512175667939</v>
      </c>
      <c r="U5497" s="1">
        <f t="shared" si="433"/>
        <v>1.6208397883518764</v>
      </c>
      <c r="V5497" s="1">
        <f t="shared" si="434"/>
        <v>0.14154878243320823</v>
      </c>
      <c r="X5497" s="4">
        <f>10-SUM(U5497&lt;$X$1,U5497&lt;$X$2,U5497&lt;$X$3,U5497&lt;$X$4,U5497&lt;$X$5,U5497&lt;$X$6,U5497&lt;$X$7,U5497&lt;$X$8,U5497&lt;$X$9,U5497&lt;$X$10)</f>
        <v>0</v>
      </c>
      <c r="Y5497" s="4">
        <f>SUM(V5497&lt;$Y$1,V5497&lt;$Y$2,V5497&lt;$Y$3,V5497&lt;$Y$4,V5497&lt;$Y$5,V5497&lt;$Y$6,V5497&lt;$Y$7,V5497&lt;$Y$8,V5497&lt;$Y$9,V5497&lt;$Y$10)</f>
        <v>5</v>
      </c>
      <c r="AA5497" s="10">
        <f t="shared" si="435"/>
        <v>-6.2500000000000003E-3</v>
      </c>
    </row>
    <row r="5498" spans="1:27">
      <c r="A5498" s="4"/>
      <c r="B5498" t="s">
        <v>165</v>
      </c>
      <c r="C5498">
        <v>29</v>
      </c>
      <c r="D5498" s="1">
        <v>-29</v>
      </c>
      <c r="E5498" s="1">
        <v>-0.125</v>
      </c>
      <c r="F5498" s="1">
        <v>0.25</v>
      </c>
      <c r="G5498" s="1">
        <v>6.0000000000000497E-2</v>
      </c>
      <c r="H5498" s="1">
        <v>4.5</v>
      </c>
      <c r="I5498" s="1">
        <v>0</v>
      </c>
      <c r="J5498" s="1">
        <v>-0.12999999999999901</v>
      </c>
      <c r="K5498" s="1">
        <v>2.5</v>
      </c>
      <c r="L5498" s="1">
        <v>0</v>
      </c>
      <c r="M5498" s="1">
        <v>-6.9</v>
      </c>
      <c r="O5498" s="1">
        <f>случ!I5486</f>
        <v>21.397716352672195</v>
      </c>
      <c r="P5498" s="1">
        <f t="shared" si="431"/>
        <v>6.7227163526721974</v>
      </c>
      <c r="Q5498">
        <f t="shared" si="432"/>
        <v>-1</v>
      </c>
      <c r="S5498">
        <f>случ!J5486</f>
        <v>10.78159452866622</v>
      </c>
      <c r="T5498">
        <f>случ!K5486</f>
        <v>4.1804151429999008</v>
      </c>
      <c r="U5498" s="1">
        <f t="shared" si="433"/>
        <v>11.33159452866623</v>
      </c>
      <c r="V5498" s="1">
        <f t="shared" si="434"/>
        <v>10.080415142999914</v>
      </c>
      <c r="X5498" s="4">
        <f>10-SUM(U5498&lt;$X$1,U5498&lt;$X$2,U5498&lt;$X$3,U5498&lt;$X$4,U5498&lt;$X$5,U5498&lt;$X$6,U5498&lt;$X$7,U5498&lt;$X$8,U5498&lt;$X$9,U5498&lt;$X$10)</f>
        <v>2</v>
      </c>
      <c r="Y5498" s="4">
        <f>SUM(V5498&lt;$Y$1,V5498&lt;$Y$2,V5498&lt;$Y$3,V5498&lt;$Y$4,V5498&lt;$Y$5,V5498&lt;$Y$6,V5498&lt;$Y$7,V5498&lt;$Y$8,V5498&lt;$Y$9,V5498&lt;$Y$10)</f>
        <v>2</v>
      </c>
      <c r="AA5498" s="10">
        <f t="shared" si="435"/>
        <v>-2.5000000000000001E-3</v>
      </c>
    </row>
    <row r="5499" spans="1:27">
      <c r="A5499" s="4"/>
      <c r="B5499" t="s">
        <v>166</v>
      </c>
      <c r="C5499">
        <v>29</v>
      </c>
      <c r="D5499" s="1">
        <v>-18.5</v>
      </c>
      <c r="E5499" s="1">
        <v>-0.125</v>
      </c>
      <c r="F5499" s="1">
        <v>0.25</v>
      </c>
      <c r="G5499" s="1">
        <v>0</v>
      </c>
      <c r="H5499" s="1">
        <v>4.5</v>
      </c>
      <c r="I5499" s="1">
        <v>0</v>
      </c>
      <c r="J5499" s="1">
        <v>-0.12</v>
      </c>
      <c r="K5499" s="1">
        <v>2.5</v>
      </c>
      <c r="L5499" s="1">
        <v>0</v>
      </c>
      <c r="M5499" s="1">
        <v>-5.0999999999999899</v>
      </c>
      <c r="O5499" s="1">
        <f>случ!I5487</f>
        <v>16.442792956876747</v>
      </c>
      <c r="P5499" s="1">
        <f t="shared" si="431"/>
        <v>9.1177929568767482</v>
      </c>
      <c r="Q5499">
        <f t="shared" si="432"/>
        <v>-1</v>
      </c>
      <c r="S5499">
        <f>случ!J5487</f>
        <v>15.530685136842708</v>
      </c>
      <c r="T5499">
        <f>случ!K5487</f>
        <v>4.9236278981880952</v>
      </c>
      <c r="U5499" s="1">
        <f t="shared" si="433"/>
        <v>18.370685136842717</v>
      </c>
      <c r="V5499" s="1">
        <f t="shared" si="434"/>
        <v>9.2136278981880864</v>
      </c>
      <c r="X5499" s="4">
        <f>10-SUM(U5499&lt;$X$1,U5499&lt;$X$2,U5499&lt;$X$3,U5499&lt;$X$4,U5499&lt;$X$5,U5499&lt;$X$6,U5499&lt;$X$7,U5499&lt;$X$8,U5499&lt;$X$9,U5499&lt;$X$10)</f>
        <v>4</v>
      </c>
      <c r="Y5499" s="4">
        <f>SUM(V5499&lt;$Y$1,V5499&lt;$Y$2,V5499&lt;$Y$3,V5499&lt;$Y$4,V5499&lt;$Y$5,V5499&lt;$Y$6,V5499&lt;$Y$7,V5499&lt;$Y$8,V5499&lt;$Y$9,V5499&lt;$Y$10)</f>
        <v>2</v>
      </c>
      <c r="AA5499" s="10">
        <f t="shared" si="435"/>
        <v>-2.5000000000000001E-3</v>
      </c>
    </row>
    <row r="5500" spans="1:27">
      <c r="A5500" s="4"/>
      <c r="B5500" t="s">
        <v>167</v>
      </c>
      <c r="C5500">
        <v>29</v>
      </c>
      <c r="D5500" s="1">
        <v>-11.1</v>
      </c>
      <c r="E5500" s="1">
        <v>0</v>
      </c>
      <c r="F5500" s="1">
        <v>0.25</v>
      </c>
      <c r="G5500" s="1">
        <v>0</v>
      </c>
      <c r="H5500" s="1">
        <v>4.5</v>
      </c>
      <c r="I5500" s="1">
        <v>0</v>
      </c>
      <c r="J5500" s="1">
        <v>-2.9999999999999302E-2</v>
      </c>
      <c r="K5500" s="1">
        <v>2.5</v>
      </c>
      <c r="L5500" s="1">
        <v>0</v>
      </c>
      <c r="M5500" s="1">
        <v>-2.1</v>
      </c>
      <c r="O5500" s="1">
        <f>случ!I5488</f>
        <v>-13.314074692103768</v>
      </c>
      <c r="P5500" s="1">
        <f t="shared" si="431"/>
        <v>-13.834074692103767</v>
      </c>
      <c r="Q5500">
        <f t="shared" si="432"/>
        <v>-1</v>
      </c>
      <c r="S5500">
        <f>случ!J5488</f>
        <v>-24.844755805750506</v>
      </c>
      <c r="T5500">
        <f>случ!K5488</f>
        <v>1.0242932295125504</v>
      </c>
      <c r="U5500" s="1">
        <f t="shared" si="433"/>
        <v>-17.834755805750497</v>
      </c>
      <c r="V5500" s="1">
        <f t="shared" si="434"/>
        <v>3.4842932295125597</v>
      </c>
      <c r="X5500" s="4">
        <f>10-SUM(U5500&lt;$X$1,U5500&lt;$X$2,U5500&lt;$X$3,U5500&lt;$X$4,U5500&lt;$X$5,U5500&lt;$X$6,U5500&lt;$X$7,U5500&lt;$X$8,U5500&lt;$X$9,U5500&lt;$X$10)</f>
        <v>0</v>
      </c>
      <c r="Y5500" s="4">
        <f>SUM(V5500&lt;$Y$1,V5500&lt;$Y$2,V5500&lt;$Y$3,V5500&lt;$Y$4,V5500&lt;$Y$5,V5500&lt;$Y$6,V5500&lt;$Y$7,V5500&lt;$Y$8,V5500&lt;$Y$9,V5500&lt;$Y$10)</f>
        <v>4</v>
      </c>
      <c r="AA5500" s="10">
        <f t="shared" si="435"/>
        <v>-5.0000000000000001E-3</v>
      </c>
    </row>
    <row r="5501" spans="1:27">
      <c r="A5501" s="4"/>
      <c r="B5501" t="s">
        <v>168</v>
      </c>
      <c r="C5501">
        <v>29</v>
      </c>
      <c r="D5501" s="1">
        <v>-3.3</v>
      </c>
      <c r="E5501" s="1">
        <v>0</v>
      </c>
      <c r="F5501" s="1">
        <v>0.25</v>
      </c>
      <c r="G5501" s="1">
        <v>2.0000000000000399E-2</v>
      </c>
      <c r="H5501" s="1">
        <v>4.5</v>
      </c>
      <c r="I5501" s="1">
        <v>7.4999999999999997E-2</v>
      </c>
      <c r="J5501" s="1">
        <v>2.0000000000000399E-2</v>
      </c>
      <c r="K5501" s="1">
        <v>2.5</v>
      </c>
      <c r="L5501" s="1">
        <v>7.4999999999999997E-2</v>
      </c>
      <c r="M5501" s="1">
        <v>-0.6</v>
      </c>
      <c r="O5501" s="1">
        <f>случ!I5489</f>
        <v>69.177059953692094</v>
      </c>
      <c r="P5501" s="1">
        <f t="shared" si="431"/>
        <v>74.147059953692093</v>
      </c>
      <c r="Q5501">
        <f t="shared" si="432"/>
        <v>1</v>
      </c>
      <c r="S5501">
        <f>случ!J5489</f>
        <v>41.69598050420948</v>
      </c>
      <c r="T5501">
        <f>случ!K5489</f>
        <v>1.4088931615410702</v>
      </c>
      <c r="U5501" s="1">
        <f t="shared" si="433"/>
        <v>50.285980504209483</v>
      </c>
      <c r="V5501" s="1">
        <f t="shared" si="434"/>
        <v>3.5238931615410749</v>
      </c>
      <c r="X5501" s="4">
        <f>10-SUM(U5501&lt;$X$1,U5501&lt;$X$2,U5501&lt;$X$3,U5501&lt;$X$4,U5501&lt;$X$5,U5501&lt;$X$6,U5501&lt;$X$7,U5501&lt;$X$8,U5501&lt;$X$9,U5501&lt;$X$10)</f>
        <v>10</v>
      </c>
      <c r="Y5501" s="4">
        <f>SUM(V5501&lt;$Y$1,V5501&lt;$Y$2,V5501&lt;$Y$3,V5501&lt;$Y$4,V5501&lt;$Y$5,V5501&lt;$Y$6,V5501&lt;$Y$7,V5501&lt;$Y$8,V5501&lt;$Y$9,V5501&lt;$Y$10)</f>
        <v>4</v>
      </c>
      <c r="AA5501" s="10">
        <f t="shared" si="435"/>
        <v>1.2500000000000001E-2</v>
      </c>
    </row>
    <row r="5502" spans="1:27">
      <c r="A5502" s="4"/>
      <c r="B5502" t="s">
        <v>169</v>
      </c>
      <c r="C5502">
        <v>29</v>
      </c>
      <c r="D5502" s="1">
        <v>-3.4</v>
      </c>
      <c r="E5502" s="1">
        <v>0</v>
      </c>
      <c r="F5502" s="1">
        <v>0.25</v>
      </c>
      <c r="G5502" s="1">
        <v>0.1</v>
      </c>
      <c r="H5502" s="1">
        <v>4.75</v>
      </c>
      <c r="I5502" s="1">
        <v>-4.9999999999999899E-2</v>
      </c>
      <c r="J5502" s="1">
        <v>9.9999999999999603E-2</v>
      </c>
      <c r="K5502" s="1">
        <v>2.5</v>
      </c>
      <c r="L5502" s="1">
        <v>0.2</v>
      </c>
      <c r="M5502" s="1">
        <v>0.9</v>
      </c>
      <c r="O5502" s="1">
        <f>случ!I5490</f>
        <v>-4.7674245858399589</v>
      </c>
      <c r="P5502" s="1">
        <f t="shared" si="431"/>
        <v>0.33257541416004166</v>
      </c>
      <c r="Q5502">
        <f t="shared" si="432"/>
        <v>-1</v>
      </c>
      <c r="S5502">
        <f>случ!J5490</f>
        <v>5.9047605305419637</v>
      </c>
      <c r="T5502">
        <f>случ!K5490</f>
        <v>-18.255374429835221</v>
      </c>
      <c r="U5502" s="1">
        <f t="shared" si="433"/>
        <v>16.304760530541959</v>
      </c>
      <c r="V5502" s="1">
        <f t="shared" si="434"/>
        <v>-18.305374429835226</v>
      </c>
      <c r="X5502" s="4">
        <f>10-SUM(U5502&lt;$X$1,U5502&lt;$X$2,U5502&lt;$X$3,U5502&lt;$X$4,U5502&lt;$X$5,U5502&lt;$X$6,U5502&lt;$X$7,U5502&lt;$X$8,U5502&lt;$X$9,U5502&lt;$X$10)</f>
        <v>3</v>
      </c>
      <c r="Y5502" s="4">
        <f>SUM(V5502&lt;$Y$1,V5502&lt;$Y$2,V5502&lt;$Y$3,V5502&lt;$Y$4,V5502&lt;$Y$5,V5502&lt;$Y$6,V5502&lt;$Y$7,V5502&lt;$Y$8,V5502&lt;$Y$9,V5502&lt;$Y$10)</f>
        <v>10</v>
      </c>
      <c r="AA5502" s="10">
        <f t="shared" si="435"/>
        <v>-1.2500000000000001E-2</v>
      </c>
    </row>
    <row r="5503" spans="1:27">
      <c r="A5503" s="4"/>
      <c r="B5503" t="s">
        <v>170</v>
      </c>
      <c r="C5503">
        <v>29</v>
      </c>
      <c r="D5503" s="1">
        <v>-2.5</v>
      </c>
      <c r="E5503" s="1">
        <v>0</v>
      </c>
      <c r="F5503" s="1">
        <v>0.25</v>
      </c>
      <c r="G5503" s="1">
        <v>4.9999999999999802E-2</v>
      </c>
      <c r="H5503" s="1">
        <v>4.75</v>
      </c>
      <c r="I5503" s="1">
        <v>0</v>
      </c>
      <c r="J5503" s="1">
        <v>0.19999999999999901</v>
      </c>
      <c r="K5503" s="1">
        <v>2.5</v>
      </c>
      <c r="L5503" s="1">
        <v>0</v>
      </c>
      <c r="M5503" s="1">
        <v>0.4</v>
      </c>
      <c r="O5503" s="1">
        <f>случ!I5491</f>
        <v>-10.142100289224068</v>
      </c>
      <c r="P5503" s="1">
        <f t="shared" si="431"/>
        <v>-4.3921002892240679</v>
      </c>
      <c r="Q5503">
        <f t="shared" si="432"/>
        <v>-1</v>
      </c>
      <c r="S5503">
        <f>случ!J5491</f>
        <v>-10.326000833465038</v>
      </c>
      <c r="T5503">
        <f>случ!K5491</f>
        <v>6.5387789197295509</v>
      </c>
      <c r="U5503" s="1">
        <f t="shared" si="433"/>
        <v>2.1239991665349507</v>
      </c>
      <c r="V5503" s="1">
        <f t="shared" si="434"/>
        <v>9.688778919729538</v>
      </c>
      <c r="X5503" s="4">
        <f>10-SUM(U5503&lt;$X$1,U5503&lt;$X$2,U5503&lt;$X$3,U5503&lt;$X$4,U5503&lt;$X$5,U5503&lt;$X$6,U5503&lt;$X$7,U5503&lt;$X$8,U5503&lt;$X$9,U5503&lt;$X$10)</f>
        <v>0</v>
      </c>
      <c r="Y5503" s="4">
        <f>SUM(V5503&lt;$Y$1,V5503&lt;$Y$2,V5503&lt;$Y$3,V5503&lt;$Y$4,V5503&lt;$Y$5,V5503&lt;$Y$6,V5503&lt;$Y$7,V5503&lt;$Y$8,V5503&lt;$Y$9,V5503&lt;$Y$10)</f>
        <v>2</v>
      </c>
      <c r="AA5503" s="10">
        <f t="shared" si="435"/>
        <v>-2.5000000000000001E-3</v>
      </c>
    </row>
    <row r="5504" spans="1:27">
      <c r="A5504" s="4"/>
      <c r="B5504" t="s">
        <v>171</v>
      </c>
      <c r="C5504">
        <v>29</v>
      </c>
      <c r="D5504" s="1">
        <v>-8</v>
      </c>
      <c r="E5504" s="1">
        <v>0</v>
      </c>
      <c r="F5504" s="1">
        <v>0.25</v>
      </c>
      <c r="G5504" s="1">
        <v>0.2</v>
      </c>
      <c r="H5504" s="1">
        <v>4.75</v>
      </c>
      <c r="I5504" s="1">
        <v>-8.3333333333333301E-2</v>
      </c>
      <c r="J5504" s="1">
        <v>0.12</v>
      </c>
      <c r="K5504" s="1">
        <v>2.5</v>
      </c>
      <c r="L5504" s="1">
        <v>-8.3333333333333301E-2</v>
      </c>
      <c r="M5504" s="1">
        <v>0.4</v>
      </c>
      <c r="O5504" s="1">
        <f>случ!I5492</f>
        <v>-7.2410161267235313</v>
      </c>
      <c r="P5504" s="1">
        <f t="shared" si="431"/>
        <v>-5.3743494600568642</v>
      </c>
      <c r="Q5504">
        <f t="shared" si="432"/>
        <v>-1</v>
      </c>
      <c r="S5504">
        <f>случ!J5492</f>
        <v>-3.1084875150376301</v>
      </c>
      <c r="T5504">
        <f>случ!K5492</f>
        <v>-5.5680858650760223</v>
      </c>
      <c r="U5504" s="1">
        <f t="shared" si="433"/>
        <v>7.9015124849623692</v>
      </c>
      <c r="V5504" s="1">
        <f t="shared" si="434"/>
        <v>-4.1914191984093563</v>
      </c>
      <c r="X5504" s="4">
        <f>10-SUM(U5504&lt;$X$1,U5504&lt;$X$2,U5504&lt;$X$3,U5504&lt;$X$4,U5504&lt;$X$5,U5504&lt;$X$6,U5504&lt;$X$7,U5504&lt;$X$8,U5504&lt;$X$9,U5504&lt;$X$10)</f>
        <v>1</v>
      </c>
      <c r="Y5504" s="4">
        <f>SUM(V5504&lt;$Y$1,V5504&lt;$Y$2,V5504&lt;$Y$3,V5504&lt;$Y$4,V5504&lt;$Y$5,V5504&lt;$Y$6,V5504&lt;$Y$7,V5504&lt;$Y$8,V5504&lt;$Y$9,V5504&lt;$Y$10)</f>
        <v>7</v>
      </c>
      <c r="AA5504" s="10">
        <f t="shared" si="435"/>
        <v>-8.7500000000000008E-3</v>
      </c>
    </row>
    <row r="5505" spans="1:27">
      <c r="A5505" s="4"/>
      <c r="B5505" t="s">
        <v>172</v>
      </c>
      <c r="C5505">
        <v>29</v>
      </c>
      <c r="D5505" s="1">
        <v>-8.9</v>
      </c>
      <c r="E5505" s="1">
        <v>-0.125</v>
      </c>
      <c r="F5505" s="1">
        <v>0.25</v>
      </c>
      <c r="G5505" s="1">
        <v>7.0000000000000201E-2</v>
      </c>
      <c r="H5505" s="1">
        <v>4.75</v>
      </c>
      <c r="I5505" s="1">
        <v>-0.125</v>
      </c>
      <c r="J5505" s="1">
        <v>0.149999999999999</v>
      </c>
      <c r="K5505" s="1">
        <v>2.5</v>
      </c>
      <c r="L5505" s="1">
        <v>-0.125</v>
      </c>
      <c r="M5505" s="1">
        <v>-2.8</v>
      </c>
      <c r="O5505" s="1">
        <f>случ!I5493</f>
        <v>-5.1471340455461725</v>
      </c>
      <c r="P5505" s="1">
        <f t="shared" si="431"/>
        <v>-5.5521340455461718</v>
      </c>
      <c r="Q5505">
        <f t="shared" si="432"/>
        <v>-1</v>
      </c>
      <c r="S5505">
        <f>случ!J5493</f>
        <v>-8.6835822663220288</v>
      </c>
      <c r="T5505">
        <f>случ!K5493</f>
        <v>6.1224050509863943</v>
      </c>
      <c r="U5505" s="1">
        <f t="shared" si="433"/>
        <v>0.54641773367795743</v>
      </c>
      <c r="V5505" s="1">
        <f t="shared" si="434"/>
        <v>10.92740505098638</v>
      </c>
      <c r="X5505" s="4">
        <f>10-SUM(U5505&lt;$X$1,U5505&lt;$X$2,U5505&lt;$X$3,U5505&lt;$X$4,U5505&lt;$X$5,U5505&lt;$X$6,U5505&lt;$X$7,U5505&lt;$X$8,U5505&lt;$X$9,U5505&lt;$X$10)</f>
        <v>0</v>
      </c>
      <c r="Y5505" s="4">
        <f>SUM(V5505&lt;$Y$1,V5505&lt;$Y$2,V5505&lt;$Y$3,V5505&lt;$Y$4,V5505&lt;$Y$5,V5505&lt;$Y$6,V5505&lt;$Y$7,V5505&lt;$Y$8,V5505&lt;$Y$9,V5505&lt;$Y$10)</f>
        <v>2</v>
      </c>
      <c r="AA5505" s="10">
        <f t="shared" si="435"/>
        <v>-2.5000000000000001E-3</v>
      </c>
    </row>
    <row r="5506" spans="1:27">
      <c r="A5506" s="4"/>
      <c r="B5506" t="s">
        <v>173</v>
      </c>
      <c r="C5506">
        <v>29</v>
      </c>
      <c r="D5506" s="1">
        <v>-16.3</v>
      </c>
      <c r="E5506" s="1">
        <v>-0.125</v>
      </c>
      <c r="F5506" s="1">
        <v>0.25</v>
      </c>
      <c r="G5506" s="1">
        <v>0.04</v>
      </c>
      <c r="H5506" s="1">
        <v>4.75</v>
      </c>
      <c r="I5506" s="1">
        <v>-0.16666666666666599</v>
      </c>
      <c r="J5506" s="1">
        <v>-6.9999999999999396E-2</v>
      </c>
      <c r="K5506" s="1">
        <v>2.5</v>
      </c>
      <c r="L5506" s="1">
        <v>-0.16666666666666599</v>
      </c>
      <c r="M5506" s="1">
        <v>-6.1</v>
      </c>
      <c r="O5506" s="1">
        <f>случ!I5494</f>
        <v>45.423179586263345</v>
      </c>
      <c r="P5506" s="1">
        <f t="shared" si="431"/>
        <v>39.821512919596678</v>
      </c>
      <c r="Q5506">
        <f t="shared" si="432"/>
        <v>0</v>
      </c>
      <c r="S5506">
        <f>случ!J5494</f>
        <v>3.8349957287512759</v>
      </c>
      <c r="T5506">
        <f>случ!K5494</f>
        <v>17.2469591098229</v>
      </c>
      <c r="U5506" s="1">
        <f t="shared" si="433"/>
        <v>7.334995728751279</v>
      </c>
      <c r="V5506" s="1">
        <f t="shared" si="434"/>
        <v>22.230292443156245</v>
      </c>
      <c r="X5506" s="4">
        <f>10-SUM(U5506&lt;$X$1,U5506&lt;$X$2,U5506&lt;$X$3,U5506&lt;$X$4,U5506&lt;$X$5,U5506&lt;$X$6,U5506&lt;$X$7,U5506&lt;$X$8,U5506&lt;$X$9,U5506&lt;$X$10)</f>
        <v>1</v>
      </c>
      <c r="Y5506" s="4">
        <f>SUM(V5506&lt;$Y$1,V5506&lt;$Y$2,V5506&lt;$Y$3,V5506&lt;$Y$4,V5506&lt;$Y$5,V5506&lt;$Y$6,V5506&lt;$Y$7,V5506&lt;$Y$8,V5506&lt;$Y$9,V5506&lt;$Y$10)</f>
        <v>0</v>
      </c>
      <c r="AA5506" s="10">
        <f t="shared" si="435"/>
        <v>0</v>
      </c>
    </row>
    <row r="5507" spans="1:27">
      <c r="A5507" s="4"/>
      <c r="B5507" t="s">
        <v>174</v>
      </c>
      <c r="C5507">
        <v>29</v>
      </c>
      <c r="D5507" s="1">
        <v>-23.3</v>
      </c>
      <c r="E5507" s="1">
        <v>0</v>
      </c>
      <c r="F5507" s="1">
        <v>0.25</v>
      </c>
      <c r="G5507" s="1">
        <v>-7.0000000000000201E-2</v>
      </c>
      <c r="H5507" s="1">
        <v>4.5</v>
      </c>
      <c r="I5507" s="1">
        <v>-2.5000000000000001E-2</v>
      </c>
      <c r="J5507" s="1">
        <v>4.9999999999999802E-2</v>
      </c>
      <c r="K5507" s="1">
        <v>2.5</v>
      </c>
      <c r="L5507" s="1">
        <v>-0.27500000000000002</v>
      </c>
      <c r="M5507" s="1">
        <v>-10.7</v>
      </c>
      <c r="O5507" s="1">
        <f>случ!I5495</f>
        <v>0.51012186620702837</v>
      </c>
      <c r="P5507" s="1">
        <f t="shared" si="431"/>
        <v>-8.5598781337929708</v>
      </c>
      <c r="Q5507">
        <f t="shared" si="432"/>
        <v>-1</v>
      </c>
      <c r="S5507">
        <f>случ!J5495</f>
        <v>-3.9477157111036965</v>
      </c>
      <c r="T5507">
        <f>случ!K5495</f>
        <v>13.645966627644341</v>
      </c>
      <c r="U5507" s="1">
        <f t="shared" si="433"/>
        <v>-2.6777157111036969</v>
      </c>
      <c r="V5507" s="1">
        <f t="shared" si="434"/>
        <v>26.640966627644339</v>
      </c>
      <c r="X5507" s="4">
        <f>10-SUM(U5507&lt;$X$1,U5507&lt;$X$2,U5507&lt;$X$3,U5507&lt;$X$4,U5507&lt;$X$5,U5507&lt;$X$6,U5507&lt;$X$7,U5507&lt;$X$8,U5507&lt;$X$9,U5507&lt;$X$10)</f>
        <v>0</v>
      </c>
      <c r="Y5507" s="4">
        <f>SUM(V5507&lt;$Y$1,V5507&lt;$Y$2,V5507&lt;$Y$3,V5507&lt;$Y$4,V5507&lt;$Y$5,V5507&lt;$Y$6,V5507&lt;$Y$7,V5507&lt;$Y$8,V5507&lt;$Y$9,V5507&lt;$Y$10)</f>
        <v>0</v>
      </c>
      <c r="AA5507" s="10">
        <f t="shared" si="435"/>
        <v>0</v>
      </c>
    </row>
    <row r="5508" spans="1:27">
      <c r="A5508" s="4"/>
      <c r="B5508" t="s">
        <v>175</v>
      </c>
      <c r="C5508">
        <v>29</v>
      </c>
      <c r="D5508" s="1">
        <v>-1.2999999999999901</v>
      </c>
      <c r="E5508" s="1">
        <v>0</v>
      </c>
      <c r="F5508" s="1">
        <v>0.25</v>
      </c>
      <c r="G5508" s="1">
        <v>-0.33</v>
      </c>
      <c r="H5508" s="1">
        <v>4.25</v>
      </c>
      <c r="I5508" s="1">
        <v>-0.3</v>
      </c>
      <c r="J5508" s="1">
        <v>-0.37999999999999901</v>
      </c>
      <c r="K5508" s="1">
        <v>2.5</v>
      </c>
      <c r="L5508" s="1">
        <v>-0.55000000000000004</v>
      </c>
      <c r="M5508" s="1">
        <v>-9.1</v>
      </c>
      <c r="O5508" s="1">
        <f>случ!I5496</f>
        <v>7.0479335473750746</v>
      </c>
      <c r="P5508" s="1">
        <f t="shared" si="431"/>
        <v>13.017933547375081</v>
      </c>
      <c r="Q5508">
        <f t="shared" si="432"/>
        <v>-1</v>
      </c>
      <c r="S5508">
        <f>случ!J5496</f>
        <v>-17.214879505507859</v>
      </c>
      <c r="T5508">
        <f>случ!K5496</f>
        <v>1.184770538137863</v>
      </c>
      <c r="U5508" s="1">
        <f t="shared" si="433"/>
        <v>-16.974879505507843</v>
      </c>
      <c r="V5508" s="1">
        <f t="shared" si="434"/>
        <v>5.0747705381378765</v>
      </c>
      <c r="X5508" s="4">
        <f>10-SUM(U5508&lt;$X$1,U5508&lt;$X$2,U5508&lt;$X$3,U5508&lt;$X$4,U5508&lt;$X$5,U5508&lt;$X$6,U5508&lt;$X$7,U5508&lt;$X$8,U5508&lt;$X$9,U5508&lt;$X$10)</f>
        <v>0</v>
      </c>
      <c r="Y5508" s="4">
        <f>SUM(V5508&lt;$Y$1,V5508&lt;$Y$2,V5508&lt;$Y$3,V5508&lt;$Y$4,V5508&lt;$Y$5,V5508&lt;$Y$6,V5508&lt;$Y$7,V5508&lt;$Y$8,V5508&lt;$Y$9,V5508&lt;$Y$10)</f>
        <v>4</v>
      </c>
      <c r="AA5508" s="10">
        <f t="shared" si="435"/>
        <v>-5.0000000000000001E-3</v>
      </c>
    </row>
    <row r="5509" spans="1:27">
      <c r="A5509" s="4"/>
      <c r="B5509" t="s">
        <v>176</v>
      </c>
      <c r="C5509">
        <v>29</v>
      </c>
      <c r="D5509" s="1">
        <v>-4.0999999999999996</v>
      </c>
      <c r="E5509" s="1">
        <v>0</v>
      </c>
      <c r="F5509" s="1">
        <v>0.25</v>
      </c>
      <c r="G5509" s="1">
        <v>-0.22999999999999901</v>
      </c>
      <c r="H5509" s="1">
        <v>4</v>
      </c>
      <c r="I5509" s="1">
        <v>-0.13888888888888801</v>
      </c>
      <c r="J5509" s="1">
        <v>-0.34999999999999898</v>
      </c>
      <c r="K5509" s="1">
        <v>2.5</v>
      </c>
      <c r="L5509" s="1">
        <v>-0.38888888888888801</v>
      </c>
      <c r="M5509" s="1">
        <v>-14.3</v>
      </c>
      <c r="O5509" s="1">
        <f>случ!I5497</f>
        <v>14.033328164168367</v>
      </c>
      <c r="P5509" s="1">
        <f t="shared" si="431"/>
        <v>17.857772608612812</v>
      </c>
      <c r="Q5509">
        <f t="shared" si="432"/>
        <v>-1</v>
      </c>
      <c r="S5509">
        <f>случ!J5497</f>
        <v>33.092436775424538</v>
      </c>
      <c r="T5509">
        <f>случ!K5497</f>
        <v>-8.0172765397032411</v>
      </c>
      <c r="U5509" s="1">
        <f t="shared" si="433"/>
        <v>26.705770108757875</v>
      </c>
      <c r="V5509" s="1">
        <f t="shared" si="434"/>
        <v>2.2405012380745557</v>
      </c>
      <c r="X5509" s="4">
        <f>10-SUM(U5509&lt;$X$1,U5509&lt;$X$2,U5509&lt;$X$3,U5509&lt;$X$4,U5509&lt;$X$5,U5509&lt;$X$6,U5509&lt;$X$7,U5509&lt;$X$8,U5509&lt;$X$9,U5509&lt;$X$10)</f>
        <v>7</v>
      </c>
      <c r="Y5509" s="4">
        <f>SUM(V5509&lt;$Y$1,V5509&lt;$Y$2,V5509&lt;$Y$3,V5509&lt;$Y$4,V5509&lt;$Y$5,V5509&lt;$Y$6,V5509&lt;$Y$7,V5509&lt;$Y$8,V5509&lt;$Y$9,V5509&lt;$Y$10)</f>
        <v>5</v>
      </c>
      <c r="AA5509" s="10">
        <f t="shared" si="435"/>
        <v>-6.2500000000000003E-3</v>
      </c>
    </row>
    <row r="5510" spans="1:27">
      <c r="A5510" s="4"/>
      <c r="B5510" t="s">
        <v>177</v>
      </c>
      <c r="C5510">
        <v>29</v>
      </c>
      <c r="D5510" s="1">
        <v>7.9</v>
      </c>
      <c r="E5510" s="1">
        <v>0</v>
      </c>
      <c r="F5510" s="1">
        <v>0.25</v>
      </c>
      <c r="G5510" s="1">
        <v>-0.189999999999999</v>
      </c>
      <c r="H5510" s="1">
        <v>3.75</v>
      </c>
      <c r="I5510" s="1">
        <v>-0.13888888888888801</v>
      </c>
      <c r="J5510" s="1">
        <v>-2.9999999999999302E-2</v>
      </c>
      <c r="K5510" s="1">
        <v>2.5</v>
      </c>
      <c r="L5510" s="1">
        <v>-0.38888888888888801</v>
      </c>
      <c r="M5510" s="1">
        <v>-8.9</v>
      </c>
      <c r="O5510" s="1">
        <f>случ!I5498</f>
        <v>-40.242375402396121</v>
      </c>
      <c r="P5510" s="1">
        <f t="shared" si="431"/>
        <v>-28.267930957951677</v>
      </c>
      <c r="Q5510">
        <f t="shared" si="432"/>
        <v>-1</v>
      </c>
      <c r="S5510">
        <f>случ!J5498</f>
        <v>-17.646022717076303</v>
      </c>
      <c r="T5510">
        <f>случ!K5498</f>
        <v>3.738807376510469</v>
      </c>
      <c r="U5510" s="1">
        <f t="shared" si="433"/>
        <v>-14.962689383742973</v>
      </c>
      <c r="V5510" s="1">
        <f t="shared" si="434"/>
        <v>12.466585154288261</v>
      </c>
      <c r="X5510" s="4">
        <f>10-SUM(U5510&lt;$X$1,U5510&lt;$X$2,U5510&lt;$X$3,U5510&lt;$X$4,U5510&lt;$X$5,U5510&lt;$X$6,U5510&lt;$X$7,U5510&lt;$X$8,U5510&lt;$X$9,U5510&lt;$X$10)</f>
        <v>0</v>
      </c>
      <c r="Y5510" s="4">
        <f>SUM(V5510&lt;$Y$1,V5510&lt;$Y$2,V5510&lt;$Y$3,V5510&lt;$Y$4,V5510&lt;$Y$5,V5510&lt;$Y$6,V5510&lt;$Y$7,V5510&lt;$Y$8,V5510&lt;$Y$9,V5510&lt;$Y$10)</f>
        <v>1</v>
      </c>
      <c r="AA5510" s="10">
        <f t="shared" si="435"/>
        <v>-1.25E-3</v>
      </c>
    </row>
    <row r="5511" spans="1:27">
      <c r="A5511" s="4"/>
      <c r="B5511" t="s">
        <v>178</v>
      </c>
      <c r="C5511">
        <v>29</v>
      </c>
      <c r="D5511" s="1">
        <v>13.2</v>
      </c>
      <c r="E5511" s="1">
        <v>0</v>
      </c>
      <c r="F5511" s="1">
        <v>0.25</v>
      </c>
      <c r="G5511" s="1">
        <v>-4.9999999999999802E-2</v>
      </c>
      <c r="H5511" s="1">
        <v>3.25</v>
      </c>
      <c r="I5511" s="1">
        <v>0.17499999999999999</v>
      </c>
      <c r="J5511" s="1">
        <v>-0.08</v>
      </c>
      <c r="K5511" s="1">
        <v>2.5</v>
      </c>
      <c r="L5511" s="1">
        <v>-0.32500000000000001</v>
      </c>
      <c r="M5511" s="1">
        <v>-8</v>
      </c>
      <c r="O5511" s="1">
        <f>случ!I5499</f>
        <v>5.0721786551086705</v>
      </c>
      <c r="P5511" s="1">
        <f t="shared" si="431"/>
        <v>20.382178655108667</v>
      </c>
      <c r="Q5511">
        <f t="shared" si="432"/>
        <v>0</v>
      </c>
      <c r="S5511">
        <f>случ!J5499</f>
        <v>23.006752862510389</v>
      </c>
      <c r="T5511">
        <f>случ!K5499</f>
        <v>5.2127722682453843</v>
      </c>
      <c r="U5511" s="1">
        <f t="shared" si="433"/>
        <v>23.96675286251039</v>
      </c>
      <c r="V5511" s="1">
        <f t="shared" si="434"/>
        <v>14.947772268245384</v>
      </c>
      <c r="X5511" s="4">
        <f>10-SUM(U5511&lt;$X$1,U5511&lt;$X$2,U5511&lt;$X$3,U5511&lt;$X$4,U5511&lt;$X$5,U5511&lt;$X$6,U5511&lt;$X$7,U5511&lt;$X$8,U5511&lt;$X$9,U5511&lt;$X$10)</f>
        <v>6</v>
      </c>
      <c r="Y5511" s="4">
        <f>SUM(V5511&lt;$Y$1,V5511&lt;$Y$2,V5511&lt;$Y$3,V5511&lt;$Y$4,V5511&lt;$Y$5,V5511&lt;$Y$6,V5511&lt;$Y$7,V5511&lt;$Y$8,V5511&lt;$Y$9,V5511&lt;$Y$10)</f>
        <v>1</v>
      </c>
      <c r="AA5511" s="10">
        <f t="shared" si="435"/>
        <v>0</v>
      </c>
    </row>
    <row r="5512" spans="1:27">
      <c r="A5512" s="4"/>
      <c r="B5512" t="s">
        <v>179</v>
      </c>
      <c r="C5512">
        <v>29</v>
      </c>
      <c r="D5512" s="1">
        <v>3.9</v>
      </c>
      <c r="E5512" s="1">
        <v>0</v>
      </c>
      <c r="F5512" s="1">
        <v>0.25</v>
      </c>
      <c r="G5512" s="1">
        <v>-2.9999999999999801E-2</v>
      </c>
      <c r="H5512" s="1">
        <v>3.25</v>
      </c>
      <c r="I5512" s="1">
        <v>0</v>
      </c>
      <c r="J5512" s="1">
        <v>-0.12999999999999901</v>
      </c>
      <c r="K5512" s="1">
        <v>2.5</v>
      </c>
      <c r="L5512" s="1">
        <v>0</v>
      </c>
      <c r="M5512" s="1">
        <v>-6.4</v>
      </c>
      <c r="O5512" s="1">
        <f>случ!I5500</f>
        <v>-48.752623420823326</v>
      </c>
      <c r="P5512" s="1">
        <f t="shared" si="431"/>
        <v>-40.022623420823322</v>
      </c>
      <c r="Q5512">
        <f t="shared" si="432"/>
        <v>-1</v>
      </c>
      <c r="S5512">
        <f>случ!J5500</f>
        <v>12.791150122745677</v>
      </c>
      <c r="T5512">
        <f>случ!K5500</f>
        <v>1.6907267591319823</v>
      </c>
      <c r="U5512" s="1">
        <f t="shared" si="433"/>
        <v>13.131150122745687</v>
      </c>
      <c r="V5512" s="1">
        <f t="shared" si="434"/>
        <v>5.9307267591319945</v>
      </c>
      <c r="X5512" s="4">
        <f>10-SUM(U5512&lt;$X$1,U5512&lt;$X$2,U5512&lt;$X$3,U5512&lt;$X$4,U5512&lt;$X$5,U5512&lt;$X$6,U5512&lt;$X$7,U5512&lt;$X$8,U5512&lt;$X$9,U5512&lt;$X$10)</f>
        <v>3</v>
      </c>
      <c r="Y5512" s="4">
        <f>SUM(V5512&lt;$Y$1,V5512&lt;$Y$2,V5512&lt;$Y$3,V5512&lt;$Y$4,V5512&lt;$Y$5,V5512&lt;$Y$6,V5512&lt;$Y$7,V5512&lt;$Y$8,V5512&lt;$Y$9,V5512&lt;$Y$10)</f>
        <v>4</v>
      </c>
      <c r="AA5512" s="10">
        <f t="shared" si="435"/>
        <v>-5.0000000000000001E-3</v>
      </c>
    </row>
    <row r="5513" spans="1:27">
      <c r="A5513" s="4"/>
      <c r="B5513" t="s">
        <v>180</v>
      </c>
      <c r="C5513">
        <v>29</v>
      </c>
      <c r="D5513" s="1">
        <v>5.9</v>
      </c>
      <c r="E5513" s="1">
        <v>-0.125</v>
      </c>
      <c r="F5513" s="1">
        <v>0.25</v>
      </c>
      <c r="G5513" s="1">
        <v>-0.149999999999999</v>
      </c>
      <c r="H5513" s="1">
        <v>3</v>
      </c>
      <c r="I5513" s="1">
        <v>7.4999999999999997E-2</v>
      </c>
      <c r="J5513" s="1">
        <v>-0.12</v>
      </c>
      <c r="K5513" s="1">
        <v>2.5</v>
      </c>
      <c r="L5513" s="1">
        <v>-0.17499999999999999</v>
      </c>
      <c r="M5513" s="1">
        <v>-5.8</v>
      </c>
      <c r="O5513" s="1">
        <f>случ!I5501</f>
        <v>32.780674015725502</v>
      </c>
      <c r="P5513" s="1">
        <f t="shared" si="431"/>
        <v>41.065674015725499</v>
      </c>
      <c r="Q5513">
        <f t="shared" si="432"/>
        <v>0</v>
      </c>
      <c r="S5513">
        <f>случ!J5501</f>
        <v>0.14973078266694248</v>
      </c>
      <c r="T5513">
        <f>случ!K5501</f>
        <v>10.956897394399457</v>
      </c>
      <c r="U5513" s="1">
        <f t="shared" si="433"/>
        <v>2.4897307826669359</v>
      </c>
      <c r="V5513" s="1">
        <f t="shared" si="434"/>
        <v>16.121897394399454</v>
      </c>
      <c r="X5513" s="4">
        <f>10-SUM(U5513&lt;$X$1,U5513&lt;$X$2,U5513&lt;$X$3,U5513&lt;$X$4,U5513&lt;$X$5,U5513&lt;$X$6,U5513&lt;$X$7,U5513&lt;$X$8,U5513&lt;$X$9,U5513&lt;$X$10)</f>
        <v>0</v>
      </c>
      <c r="Y5513" s="4">
        <f>SUM(V5513&lt;$Y$1,V5513&lt;$Y$2,V5513&lt;$Y$3,V5513&lt;$Y$4,V5513&lt;$Y$5,V5513&lt;$Y$6,V5513&lt;$Y$7,V5513&lt;$Y$8,V5513&lt;$Y$9,V5513&lt;$Y$10)</f>
        <v>1</v>
      </c>
      <c r="AA5513" s="10">
        <f t="shared" si="435"/>
        <v>0</v>
      </c>
    </row>
    <row r="5514" spans="1:27">
      <c r="A5514" s="4"/>
      <c r="B5514" t="s">
        <v>181</v>
      </c>
      <c r="C5514">
        <v>29</v>
      </c>
      <c r="D5514" s="1">
        <v>0.70000000000000095</v>
      </c>
      <c r="E5514" s="1">
        <v>-0.125</v>
      </c>
      <c r="F5514" s="1">
        <v>0.25</v>
      </c>
      <c r="G5514" s="1">
        <v>-0.19999999999999901</v>
      </c>
      <c r="H5514" s="1">
        <v>2.75</v>
      </c>
      <c r="I5514" s="1">
        <v>7.4999999999999997E-2</v>
      </c>
      <c r="J5514" s="1">
        <v>-0.1</v>
      </c>
      <c r="K5514" s="1">
        <v>2.5</v>
      </c>
      <c r="L5514" s="1">
        <v>-0.17499999999999999</v>
      </c>
      <c r="M5514" s="1">
        <v>-1.4</v>
      </c>
      <c r="O5514" s="1">
        <f>случ!I5502</f>
        <v>17.927703025435036</v>
      </c>
      <c r="P5514" s="1">
        <f t="shared" si="431"/>
        <v>22.322703025435036</v>
      </c>
      <c r="Q5514">
        <f t="shared" si="432"/>
        <v>0</v>
      </c>
      <c r="S5514">
        <f>случ!J5502</f>
        <v>-14.524442381081883</v>
      </c>
      <c r="T5514">
        <f>случ!K5502</f>
        <v>2.7197749616072739</v>
      </c>
      <c r="U5514" s="1">
        <f t="shared" si="433"/>
        <v>-7.4744423810818894</v>
      </c>
      <c r="V5514" s="1">
        <f t="shared" si="434"/>
        <v>3.5447749616072723</v>
      </c>
      <c r="X5514" s="4">
        <f>10-SUM(U5514&lt;$X$1,U5514&lt;$X$2,U5514&lt;$X$3,U5514&lt;$X$4,U5514&lt;$X$5,U5514&lt;$X$6,U5514&lt;$X$7,U5514&lt;$X$8,U5514&lt;$X$9,U5514&lt;$X$10)</f>
        <v>0</v>
      </c>
      <c r="Y5514" s="4">
        <f>SUM(V5514&lt;$Y$1,V5514&lt;$Y$2,V5514&lt;$Y$3,V5514&lt;$Y$4,V5514&lt;$Y$5,V5514&lt;$Y$6,V5514&lt;$Y$7,V5514&lt;$Y$8,V5514&lt;$Y$9,V5514&lt;$Y$10)</f>
        <v>4</v>
      </c>
      <c r="AA5514" s="10">
        <f t="shared" si="435"/>
        <v>0</v>
      </c>
    </row>
    <row r="5515" spans="1:27">
      <c r="A5515" s="4"/>
      <c r="B5515" t="s">
        <v>182</v>
      </c>
      <c r="C5515">
        <v>29</v>
      </c>
      <c r="D5515" s="1">
        <v>-6.8</v>
      </c>
      <c r="E5515" s="1">
        <v>0</v>
      </c>
      <c r="F5515" s="1">
        <v>0.25</v>
      </c>
      <c r="G5515" s="1">
        <v>-0.1</v>
      </c>
      <c r="H5515" s="1">
        <v>2.5</v>
      </c>
      <c r="I5515" s="1">
        <v>0.125</v>
      </c>
      <c r="J5515" s="1">
        <v>-0.48</v>
      </c>
      <c r="K5515" s="1">
        <v>2.5</v>
      </c>
      <c r="L5515" s="1">
        <v>-0.125</v>
      </c>
      <c r="M5515" s="1">
        <v>-4.2</v>
      </c>
      <c r="O5515" s="1">
        <f>случ!I5503</f>
        <v>37.145070970277722</v>
      </c>
      <c r="P5515" s="1">
        <f t="shared" si="431"/>
        <v>37.685070970277721</v>
      </c>
      <c r="Q5515">
        <f t="shared" si="432"/>
        <v>0</v>
      </c>
      <c r="S5515">
        <f>случ!J5503</f>
        <v>6.8025960377328376</v>
      </c>
      <c r="T5515">
        <f>случ!K5503</f>
        <v>-1.2998239049690505</v>
      </c>
      <c r="U5515" s="1">
        <f t="shared" si="433"/>
        <v>4.9625960377328369</v>
      </c>
      <c r="V5515" s="1">
        <f t="shared" si="434"/>
        <v>-2.6148239049690511</v>
      </c>
      <c r="X5515" s="4">
        <f>10-SUM(U5515&lt;$X$1,U5515&lt;$X$2,U5515&lt;$X$3,U5515&lt;$X$4,U5515&lt;$X$5,U5515&lt;$X$6,U5515&lt;$X$7,U5515&lt;$X$8,U5515&lt;$X$9,U5515&lt;$X$10)</f>
        <v>0</v>
      </c>
      <c r="Y5515" s="4">
        <f>SUM(V5515&lt;$Y$1,V5515&lt;$Y$2,V5515&lt;$Y$3,V5515&lt;$Y$4,V5515&lt;$Y$5,V5515&lt;$Y$6,V5515&lt;$Y$7,V5515&lt;$Y$8,V5515&lt;$Y$9,V5515&lt;$Y$10)</f>
        <v>6</v>
      </c>
      <c r="AA5515" s="10">
        <f t="shared" si="435"/>
        <v>0</v>
      </c>
    </row>
    <row r="5516" spans="1:27">
      <c r="A5516" s="4"/>
      <c r="B5516" t="s">
        <v>183</v>
      </c>
      <c r="C5516">
        <v>29</v>
      </c>
      <c r="D5516" s="1">
        <v>3.1</v>
      </c>
      <c r="E5516" s="1">
        <v>0</v>
      </c>
      <c r="F5516" s="1">
        <v>0.25</v>
      </c>
      <c r="G5516" s="1">
        <v>-0.149999999999999</v>
      </c>
      <c r="H5516" s="1">
        <v>2.5</v>
      </c>
      <c r="I5516" s="1">
        <v>0</v>
      </c>
      <c r="J5516" s="1">
        <v>-0.23</v>
      </c>
      <c r="K5516" s="1">
        <v>2.5</v>
      </c>
      <c r="L5516" s="1">
        <v>0</v>
      </c>
      <c r="M5516" s="1">
        <v>-0.5</v>
      </c>
      <c r="O5516" s="1">
        <f>случ!I5504</f>
        <v>29.621978526725119</v>
      </c>
      <c r="P5516" s="1">
        <f t="shared" si="431"/>
        <v>37.041978526725117</v>
      </c>
      <c r="Q5516">
        <f t="shared" si="432"/>
        <v>0</v>
      </c>
      <c r="S5516">
        <f>случ!J5504</f>
        <v>-6.7695191684254139</v>
      </c>
      <c r="T5516">
        <f>случ!K5504</f>
        <v>7.3838171339654446</v>
      </c>
      <c r="U5516" s="1">
        <f t="shared" si="433"/>
        <v>-1.85951916842542</v>
      </c>
      <c r="V5516" s="1">
        <f t="shared" si="434"/>
        <v>3.793817133965443</v>
      </c>
      <c r="X5516" s="4">
        <f>10-SUM(U5516&lt;$X$1,U5516&lt;$X$2,U5516&lt;$X$3,U5516&lt;$X$4,U5516&lt;$X$5,U5516&lt;$X$6,U5516&lt;$X$7,U5516&lt;$X$8,U5516&lt;$X$9,U5516&lt;$X$10)</f>
        <v>0</v>
      </c>
      <c r="Y5516" s="4">
        <f>SUM(V5516&lt;$Y$1,V5516&lt;$Y$2,V5516&lt;$Y$3,V5516&lt;$Y$4,V5516&lt;$Y$5,V5516&lt;$Y$6,V5516&lt;$Y$7,V5516&lt;$Y$8,V5516&lt;$Y$9,V5516&lt;$Y$10)</f>
        <v>4</v>
      </c>
      <c r="AA5516" s="10">
        <f t="shared" si="435"/>
        <v>0</v>
      </c>
    </row>
    <row r="5517" spans="1:27">
      <c r="A5517" s="4"/>
      <c r="B5517" t="s">
        <v>184</v>
      </c>
      <c r="C5517">
        <v>29</v>
      </c>
      <c r="D5517" s="1">
        <v>0.39999999999999902</v>
      </c>
      <c r="E5517" s="1">
        <v>0</v>
      </c>
      <c r="F5517" s="1">
        <v>0.25</v>
      </c>
      <c r="G5517" s="1">
        <v>-0.149999999999999</v>
      </c>
      <c r="H5517" s="1">
        <v>2.5</v>
      </c>
      <c r="I5517" s="1">
        <v>0</v>
      </c>
      <c r="J5517" s="1">
        <v>0.06</v>
      </c>
      <c r="K5517" s="1">
        <v>2.5</v>
      </c>
      <c r="L5517" s="1">
        <v>0</v>
      </c>
      <c r="M5517" s="1">
        <v>-1.8</v>
      </c>
      <c r="O5517" s="1">
        <f>случ!I5505</f>
        <v>-12.056438652060866</v>
      </c>
      <c r="P5517" s="1">
        <f t="shared" si="431"/>
        <v>-6.5264386520608664</v>
      </c>
      <c r="Q5517">
        <f t="shared" si="432"/>
        <v>-1</v>
      </c>
      <c r="S5517">
        <f>случ!J5505</f>
        <v>-16.872821777118311</v>
      </c>
      <c r="T5517">
        <f>случ!K5505</f>
        <v>7.2897264947986677</v>
      </c>
      <c r="U5517" s="1">
        <f t="shared" si="433"/>
        <v>-9.4928217771183157</v>
      </c>
      <c r="V5517" s="1">
        <f t="shared" si="434"/>
        <v>8.7697264947986664</v>
      </c>
      <c r="X5517" s="4">
        <f>10-SUM(U5517&lt;$X$1,U5517&lt;$X$2,U5517&lt;$X$3,U5517&lt;$X$4,U5517&lt;$X$5,U5517&lt;$X$6,U5517&lt;$X$7,U5517&lt;$X$8,U5517&lt;$X$9,U5517&lt;$X$10)</f>
        <v>0</v>
      </c>
      <c r="Y5517" s="4">
        <f>SUM(V5517&lt;$Y$1,V5517&lt;$Y$2,V5517&lt;$Y$3,V5517&lt;$Y$4,V5517&lt;$Y$5,V5517&lt;$Y$6,V5517&lt;$Y$7,V5517&lt;$Y$8,V5517&lt;$Y$9,V5517&lt;$Y$10)</f>
        <v>3</v>
      </c>
      <c r="AA5517" s="10">
        <f t="shared" si="435"/>
        <v>-3.7499999999999999E-3</v>
      </c>
    </row>
    <row r="5518" spans="1:27">
      <c r="A5518" s="4"/>
      <c r="B5518" t="s">
        <v>185</v>
      </c>
      <c r="C5518">
        <v>29</v>
      </c>
      <c r="D5518" s="1">
        <v>-4</v>
      </c>
      <c r="E5518" s="1">
        <v>0</v>
      </c>
      <c r="F5518" s="1">
        <v>0.25</v>
      </c>
      <c r="G5518" s="1">
        <v>-0.02</v>
      </c>
      <c r="H5518" s="1">
        <v>2.5</v>
      </c>
      <c r="I5518" s="1">
        <v>0</v>
      </c>
      <c r="J5518" s="1">
        <v>0.12</v>
      </c>
      <c r="K5518" s="1">
        <v>2.5</v>
      </c>
      <c r="L5518" s="1">
        <v>0</v>
      </c>
      <c r="M5518" s="1">
        <v>-1</v>
      </c>
      <c r="O5518" s="1">
        <f>случ!I5506</f>
        <v>-39.12077603172547</v>
      </c>
      <c r="P5518" s="1">
        <f t="shared" si="431"/>
        <v>-36.670776031725467</v>
      </c>
      <c r="Q5518">
        <f t="shared" si="432"/>
        <v>-1</v>
      </c>
      <c r="S5518">
        <f>случ!J5506</f>
        <v>8.0678794817547619</v>
      </c>
      <c r="T5518">
        <f>случ!K5506</f>
        <v>1.4607180293668947</v>
      </c>
      <c r="U5518" s="1">
        <f t="shared" si="433"/>
        <v>16.247879481754762</v>
      </c>
      <c r="V5518" s="1">
        <f t="shared" si="434"/>
        <v>2.7907180293668947</v>
      </c>
      <c r="X5518" s="4">
        <f>10-SUM(U5518&lt;$X$1,U5518&lt;$X$2,U5518&lt;$X$3,U5518&lt;$X$4,U5518&lt;$X$5,U5518&lt;$X$6,U5518&lt;$X$7,U5518&lt;$X$8,U5518&lt;$X$9,U5518&lt;$X$10)</f>
        <v>3</v>
      </c>
      <c r="Y5518" s="4">
        <f>SUM(V5518&lt;$Y$1,V5518&lt;$Y$2,V5518&lt;$Y$3,V5518&lt;$Y$4,V5518&lt;$Y$5,V5518&lt;$Y$6,V5518&lt;$Y$7,V5518&lt;$Y$8,V5518&lt;$Y$9,V5518&lt;$Y$10)</f>
        <v>5</v>
      </c>
      <c r="AA5518" s="10">
        <f t="shared" si="435"/>
        <v>-6.2500000000000003E-3</v>
      </c>
    </row>
    <row r="5519" spans="1:27">
      <c r="A5519" s="4"/>
      <c r="B5519" t="s">
        <v>186</v>
      </c>
      <c r="C5519">
        <v>29</v>
      </c>
      <c r="D5519" s="1">
        <v>-9.5</v>
      </c>
      <c r="E5519" s="1">
        <v>-0.125</v>
      </c>
      <c r="F5519" s="1">
        <v>0.25</v>
      </c>
      <c r="G5519" s="1">
        <v>-0.06</v>
      </c>
      <c r="H5519" s="1">
        <v>2.5</v>
      </c>
      <c r="I5519" s="1">
        <v>0</v>
      </c>
      <c r="J5519" s="1">
        <v>0.04</v>
      </c>
      <c r="K5519" s="1">
        <v>2.5</v>
      </c>
      <c r="L5519" s="1">
        <v>0</v>
      </c>
      <c r="M5519" s="1">
        <v>-3.1</v>
      </c>
      <c r="O5519" s="1">
        <f>случ!I5507</f>
        <v>37.666608002856023</v>
      </c>
      <c r="P5519" s="1">
        <f t="shared" ref="P5519:P5582" si="436">SUMPRODUCT(D5519:I5519,$D$1:$I$1)+O5519</f>
        <v>34.641608002856024</v>
      </c>
      <c r="Q5519">
        <f t="shared" ref="Q5519:Q5582" si="437">IF(P5519&lt;=$Q$1,-1,IF(P5519&lt;=$Q$2,0,1))</f>
        <v>0</v>
      </c>
      <c r="S5519">
        <f>случ!J5507</f>
        <v>18.184642083599549</v>
      </c>
      <c r="T5519">
        <f>случ!K5507</f>
        <v>2.4462833151257941</v>
      </c>
      <c r="U5519" s="1">
        <f t="shared" ref="U5519:U5582" si="438">SUMPRODUCT(G5519:M5519,$G$2:$M$2)+S5519</f>
        <v>23.46464208359955</v>
      </c>
      <c r="V5519" s="1">
        <f t="shared" ref="V5519:V5582" si="439">SUMPRODUCT(G5519:M5519,$G$3:$M$3)+T5519</f>
        <v>4.8762833151257947</v>
      </c>
      <c r="X5519" s="4">
        <f>10-SUM(U5519&lt;$X$1,U5519&lt;$X$2,U5519&lt;$X$3,U5519&lt;$X$4,U5519&lt;$X$5,U5519&lt;$X$6,U5519&lt;$X$7,U5519&lt;$X$8,U5519&lt;$X$9,U5519&lt;$X$10)</f>
        <v>6</v>
      </c>
      <c r="Y5519" s="4">
        <f>SUM(V5519&lt;$Y$1,V5519&lt;$Y$2,V5519&lt;$Y$3,V5519&lt;$Y$4,V5519&lt;$Y$5,V5519&lt;$Y$6,V5519&lt;$Y$7,V5519&lt;$Y$8,V5519&lt;$Y$9,V5519&lt;$Y$10)</f>
        <v>4</v>
      </c>
      <c r="AA5519" s="10">
        <f t="shared" ref="AA5519:AA5582" si="440">IF(Q5519=0,0%,IF(Q5519=1,X5519*0.125%,-Y5519*0.125%))</f>
        <v>0</v>
      </c>
    </row>
    <row r="5520" spans="1:27">
      <c r="A5520" s="4"/>
      <c r="B5520" t="s">
        <v>187</v>
      </c>
      <c r="C5520">
        <v>29</v>
      </c>
      <c r="D5520" s="1">
        <v>-15.2</v>
      </c>
      <c r="E5520" s="1">
        <v>-0.125</v>
      </c>
      <c r="F5520" s="1">
        <v>0.25</v>
      </c>
      <c r="G5520" s="1">
        <v>-0.06</v>
      </c>
      <c r="H5520" s="1">
        <v>2.5</v>
      </c>
      <c r="I5520" s="1">
        <v>0</v>
      </c>
      <c r="J5520" s="1">
        <v>-0.12</v>
      </c>
      <c r="K5520" s="1">
        <v>2.5</v>
      </c>
      <c r="L5520" s="1">
        <v>0</v>
      </c>
      <c r="M5520" s="1">
        <v>-6.4</v>
      </c>
      <c r="O5520" s="1">
        <f>случ!I5508</f>
        <v>28.149400383723659</v>
      </c>
      <c r="P5520" s="1">
        <f t="shared" si="436"/>
        <v>21.134400383723658</v>
      </c>
      <c r="Q5520">
        <f t="shared" si="437"/>
        <v>0</v>
      </c>
      <c r="S5520">
        <f>случ!J5508</f>
        <v>9.2054034600878651</v>
      </c>
      <c r="T5520">
        <f>случ!K5508</f>
        <v>15.312800416323494</v>
      </c>
      <c r="U5520" s="1">
        <f t="shared" si="438"/>
        <v>9.1054034600878637</v>
      </c>
      <c r="V5520" s="1">
        <f t="shared" si="439"/>
        <v>18.962800416323496</v>
      </c>
      <c r="X5520" s="4">
        <f>10-SUM(U5520&lt;$X$1,U5520&lt;$X$2,U5520&lt;$X$3,U5520&lt;$X$4,U5520&lt;$X$5,U5520&lt;$X$6,U5520&lt;$X$7,U5520&lt;$X$8,U5520&lt;$X$9,U5520&lt;$X$10)</f>
        <v>1</v>
      </c>
      <c r="Y5520" s="4">
        <f>SUM(V5520&lt;$Y$1,V5520&lt;$Y$2,V5520&lt;$Y$3,V5520&lt;$Y$4,V5520&lt;$Y$5,V5520&lt;$Y$6,V5520&lt;$Y$7,V5520&lt;$Y$8,V5520&lt;$Y$9,V5520&lt;$Y$10)</f>
        <v>1</v>
      </c>
      <c r="AA5520" s="10">
        <f t="shared" si="440"/>
        <v>0</v>
      </c>
    </row>
    <row r="5521" spans="1:27">
      <c r="A5521" s="4"/>
      <c r="B5521" t="s">
        <v>188</v>
      </c>
      <c r="C5521">
        <v>29</v>
      </c>
      <c r="D5521" s="1">
        <v>-0.89999999999999902</v>
      </c>
      <c r="E5521" s="1">
        <v>0</v>
      </c>
      <c r="F5521" s="1">
        <v>0.25</v>
      </c>
      <c r="G5521" s="1">
        <v>0.08</v>
      </c>
      <c r="H5521" s="1">
        <v>2.5</v>
      </c>
      <c r="I5521" s="1">
        <v>0</v>
      </c>
      <c r="J5521" s="1">
        <v>0.06</v>
      </c>
      <c r="K5521" s="1">
        <v>2.5</v>
      </c>
      <c r="L5521" s="1">
        <v>0</v>
      </c>
      <c r="M5521" s="1">
        <v>0.5</v>
      </c>
      <c r="O5521" s="1">
        <f>случ!I5509</f>
        <v>10.18107456383397</v>
      </c>
      <c r="P5521" s="1">
        <f t="shared" si="436"/>
        <v>14.801074563833971</v>
      </c>
      <c r="Q5521">
        <f t="shared" si="437"/>
        <v>-1</v>
      </c>
      <c r="S5521">
        <f>случ!J5509</f>
        <v>-1.2808282493441636</v>
      </c>
      <c r="T5521">
        <f>случ!K5509</f>
        <v>8.450629765194611</v>
      </c>
      <c r="U5521" s="1">
        <f t="shared" si="438"/>
        <v>7.0191717506558371</v>
      </c>
      <c r="V5521" s="1">
        <f t="shared" si="439"/>
        <v>7.4006297651946111</v>
      </c>
      <c r="X5521" s="4">
        <f>10-SUM(U5521&lt;$X$1,U5521&lt;$X$2,U5521&lt;$X$3,U5521&lt;$X$4,U5521&lt;$X$5,U5521&lt;$X$6,U5521&lt;$X$7,U5521&lt;$X$8,U5521&lt;$X$9,U5521&lt;$X$10)</f>
        <v>1</v>
      </c>
      <c r="Y5521" s="4">
        <f>SUM(V5521&lt;$Y$1,V5521&lt;$Y$2,V5521&lt;$Y$3,V5521&lt;$Y$4,V5521&lt;$Y$5,V5521&lt;$Y$6,V5521&lt;$Y$7,V5521&lt;$Y$8,V5521&lt;$Y$9,V5521&lt;$Y$10)</f>
        <v>3</v>
      </c>
      <c r="AA5521" s="10">
        <f t="shared" si="440"/>
        <v>-3.7499999999999999E-3</v>
      </c>
    </row>
    <row r="5522" spans="1:27">
      <c r="A5522" s="4"/>
      <c r="B5522" t="s">
        <v>189</v>
      </c>
      <c r="C5522">
        <v>29</v>
      </c>
      <c r="D5522" s="1">
        <v>9.6</v>
      </c>
      <c r="E5522" s="1">
        <v>0</v>
      </c>
      <c r="F5522" s="1">
        <v>0.25</v>
      </c>
      <c r="G5522" s="1">
        <v>-2.9999999999999801E-2</v>
      </c>
      <c r="H5522" s="1">
        <v>2.5</v>
      </c>
      <c r="I5522" s="1">
        <v>0</v>
      </c>
      <c r="J5522" s="1">
        <v>-0.11</v>
      </c>
      <c r="K5522" s="1">
        <v>2.5</v>
      </c>
      <c r="L5522" s="1">
        <v>0</v>
      </c>
      <c r="M5522" s="1">
        <v>2.5</v>
      </c>
      <c r="O5522" s="1">
        <f>случ!I5510</f>
        <v>13.127295389055993</v>
      </c>
      <c r="P5522" s="1">
        <f t="shared" si="436"/>
        <v>25.097295389055994</v>
      </c>
      <c r="Q5522">
        <f t="shared" si="437"/>
        <v>0</v>
      </c>
      <c r="S5522">
        <f>случ!J5510</f>
        <v>-5.0508996957456986</v>
      </c>
      <c r="T5522">
        <f>случ!K5510</f>
        <v>5.8758206772659296</v>
      </c>
      <c r="U5522" s="1">
        <f t="shared" si="438"/>
        <v>3.6991003042543014</v>
      </c>
      <c r="V5522" s="1">
        <f t="shared" si="439"/>
        <v>0.72582067726592925</v>
      </c>
      <c r="X5522" s="4">
        <f>10-SUM(U5522&lt;$X$1,U5522&lt;$X$2,U5522&lt;$X$3,U5522&lt;$X$4,U5522&lt;$X$5,U5522&lt;$X$6,U5522&lt;$X$7,U5522&lt;$X$8,U5522&lt;$X$9,U5522&lt;$X$10)</f>
        <v>0</v>
      </c>
      <c r="Y5522" s="4">
        <f>SUM(V5522&lt;$Y$1,V5522&lt;$Y$2,V5522&lt;$Y$3,V5522&lt;$Y$4,V5522&lt;$Y$5,V5522&lt;$Y$6,V5522&lt;$Y$7,V5522&lt;$Y$8,V5522&lt;$Y$9,V5522&lt;$Y$10)</f>
        <v>5</v>
      </c>
      <c r="AA5522" s="10">
        <f t="shared" si="440"/>
        <v>0</v>
      </c>
    </row>
    <row r="5523" spans="1:27">
      <c r="A5523" s="4"/>
      <c r="B5523" t="s">
        <v>190</v>
      </c>
      <c r="C5523">
        <v>29</v>
      </c>
      <c r="D5523" s="1">
        <v>13.6</v>
      </c>
      <c r="E5523" s="1">
        <v>0</v>
      </c>
      <c r="F5523" s="1">
        <v>0.25</v>
      </c>
      <c r="G5523" s="1">
        <v>0.04</v>
      </c>
      <c r="H5523" s="1">
        <v>2.5</v>
      </c>
      <c r="I5523" s="1">
        <v>0</v>
      </c>
      <c r="J5523" s="1">
        <v>4.9999999999999802E-2</v>
      </c>
      <c r="K5523" s="1">
        <v>2.5</v>
      </c>
      <c r="L5523" s="1">
        <v>0</v>
      </c>
      <c r="M5523" s="1">
        <v>5.0999999999999899</v>
      </c>
      <c r="O5523" s="1">
        <f>случ!I5511</f>
        <v>35.269378942726767</v>
      </c>
      <c r="P5523" s="1">
        <f t="shared" si="436"/>
        <v>50.039378942726771</v>
      </c>
      <c r="Q5523">
        <f t="shared" si="437"/>
        <v>0</v>
      </c>
      <c r="S5523">
        <f>случ!J5511</f>
        <v>9.3054001447846275</v>
      </c>
      <c r="T5523">
        <f>случ!K5511</f>
        <v>-6.4994737624733006</v>
      </c>
      <c r="U5523" s="1">
        <f t="shared" si="438"/>
        <v>22.315400144784615</v>
      </c>
      <c r="V5523" s="1">
        <f t="shared" si="439"/>
        <v>-12.239473762473292</v>
      </c>
      <c r="X5523" s="4">
        <f>10-SUM(U5523&lt;$X$1,U5523&lt;$X$2,U5523&lt;$X$3,U5523&lt;$X$4,U5523&lt;$X$5,U5523&lt;$X$6,U5523&lt;$X$7,U5523&lt;$X$8,U5523&lt;$X$9,U5523&lt;$X$10)</f>
        <v>5</v>
      </c>
      <c r="Y5523" s="4">
        <f>SUM(V5523&lt;$Y$1,V5523&lt;$Y$2,V5523&lt;$Y$3,V5523&lt;$Y$4,V5523&lt;$Y$5,V5523&lt;$Y$6,V5523&lt;$Y$7,V5523&lt;$Y$8,V5523&lt;$Y$9,V5523&lt;$Y$10)</f>
        <v>9</v>
      </c>
      <c r="AA5523" s="10">
        <f t="shared" si="440"/>
        <v>0</v>
      </c>
    </row>
    <row r="5524" spans="1:27">
      <c r="A5524" s="4"/>
      <c r="B5524" t="s">
        <v>1</v>
      </c>
      <c r="C5524">
        <v>30</v>
      </c>
      <c r="D5524" s="1">
        <v>-0.100000000000001</v>
      </c>
      <c r="E5524" s="1">
        <v>0</v>
      </c>
      <c r="F5524" s="1">
        <v>5.5</v>
      </c>
      <c r="G5524" s="1">
        <v>0</v>
      </c>
      <c r="H5524" s="1">
        <v>24</v>
      </c>
      <c r="I5524" s="1">
        <v>0</v>
      </c>
      <c r="J5524" s="1">
        <v>-2.7</v>
      </c>
      <c r="K5524" s="1">
        <v>9.5</v>
      </c>
      <c r="L5524" s="1">
        <v>0.5</v>
      </c>
      <c r="M5524" s="1">
        <v>5.8</v>
      </c>
      <c r="O5524" s="1">
        <f>случ!I5512</f>
        <v>-21.491101061315447</v>
      </c>
      <c r="P5524" s="1">
        <f t="shared" si="436"/>
        <v>62.938898938684559</v>
      </c>
      <c r="Q5524">
        <f t="shared" si="437"/>
        <v>1</v>
      </c>
      <c r="S5524">
        <f>случ!J5512</f>
        <v>0.68322773276580873</v>
      </c>
      <c r="T5524">
        <f>случ!K5512</f>
        <v>10.432302380113011</v>
      </c>
      <c r="U5524" s="1">
        <f t="shared" si="438"/>
        <v>11.883227732765809</v>
      </c>
      <c r="V5524" s="1">
        <f t="shared" si="439"/>
        <v>-22.717697619886987</v>
      </c>
      <c r="X5524" s="4">
        <f>10-SUM(U5524&lt;$X$1,U5524&lt;$X$2,U5524&lt;$X$3,U5524&lt;$X$4,U5524&lt;$X$5,U5524&lt;$X$6,U5524&lt;$X$7,U5524&lt;$X$8,U5524&lt;$X$9,U5524&lt;$X$10)</f>
        <v>2</v>
      </c>
      <c r="Y5524" s="4">
        <f>SUM(V5524&lt;$Y$1,V5524&lt;$Y$2,V5524&lt;$Y$3,V5524&lt;$Y$4,V5524&lt;$Y$5,V5524&lt;$Y$6,V5524&lt;$Y$7,V5524&lt;$Y$8,V5524&lt;$Y$9,V5524&lt;$Y$10)</f>
        <v>10</v>
      </c>
      <c r="AA5524" s="10">
        <f t="shared" si="440"/>
        <v>2.5000000000000001E-3</v>
      </c>
    </row>
    <row r="5525" spans="1:27">
      <c r="A5525" s="4"/>
      <c r="B5525" t="s">
        <v>2</v>
      </c>
      <c r="C5525">
        <v>30</v>
      </c>
      <c r="D5525" s="1">
        <v>20.6</v>
      </c>
      <c r="E5525" s="1">
        <v>0</v>
      </c>
      <c r="F5525" s="1">
        <v>5.5</v>
      </c>
      <c r="G5525" s="1">
        <v>0.94899999999999995</v>
      </c>
      <c r="H5525" s="1">
        <v>24</v>
      </c>
      <c r="I5525" s="1">
        <v>0</v>
      </c>
      <c r="J5525" s="1">
        <v>0.90000000000000202</v>
      </c>
      <c r="K5525" s="1">
        <v>9.5</v>
      </c>
      <c r="L5525" s="1">
        <v>0</v>
      </c>
      <c r="M5525" s="1">
        <v>10.8</v>
      </c>
      <c r="O5525" s="1">
        <f>случ!I5513</f>
        <v>-11.873131596638649</v>
      </c>
      <c r="P5525" s="1">
        <f t="shared" si="436"/>
        <v>87.046868403361358</v>
      </c>
      <c r="Q5525">
        <f t="shared" si="437"/>
        <v>1</v>
      </c>
      <c r="S5525">
        <f>случ!J5513</f>
        <v>1.7393265136755005</v>
      </c>
      <c r="T5525">
        <f>случ!K5513</f>
        <v>2.2994442082197746</v>
      </c>
      <c r="U5525" s="1">
        <f t="shared" si="438"/>
        <v>61.545326513675526</v>
      </c>
      <c r="V5525" s="1">
        <f t="shared" si="439"/>
        <v>12.0004442082198</v>
      </c>
      <c r="X5525" s="4">
        <f>10-SUM(U5525&lt;$X$1,U5525&lt;$X$2,U5525&lt;$X$3,U5525&lt;$X$4,U5525&lt;$X$5,U5525&lt;$X$6,U5525&lt;$X$7,U5525&lt;$X$8,U5525&lt;$X$9,U5525&lt;$X$10)</f>
        <v>10</v>
      </c>
      <c r="Y5525" s="4">
        <f>SUM(V5525&lt;$Y$1,V5525&lt;$Y$2,V5525&lt;$Y$3,V5525&lt;$Y$4,V5525&lt;$Y$5,V5525&lt;$Y$6,V5525&lt;$Y$7,V5525&lt;$Y$8,V5525&lt;$Y$9,V5525&lt;$Y$10)</f>
        <v>1</v>
      </c>
      <c r="AA5525" s="10">
        <f t="shared" si="440"/>
        <v>1.2500000000000001E-2</v>
      </c>
    </row>
    <row r="5526" spans="1:27">
      <c r="A5526" s="4"/>
      <c r="B5526" t="s">
        <v>3</v>
      </c>
      <c r="C5526">
        <v>30</v>
      </c>
      <c r="D5526" s="1">
        <v>18.7</v>
      </c>
      <c r="E5526" s="1">
        <v>0</v>
      </c>
      <c r="F5526" s="1">
        <v>5.5</v>
      </c>
      <c r="G5526" s="1">
        <v>-0.5</v>
      </c>
      <c r="H5526" s="1">
        <v>23</v>
      </c>
      <c r="I5526" s="1">
        <v>9.9999999999999895E-2</v>
      </c>
      <c r="J5526" s="1">
        <v>-2.12</v>
      </c>
      <c r="K5526" s="1">
        <v>9.5</v>
      </c>
      <c r="L5526" s="1">
        <v>-0.9</v>
      </c>
      <c r="M5526" s="1">
        <v>10</v>
      </c>
      <c r="O5526" s="1">
        <f>случ!I5514</f>
        <v>2.9693362547365383</v>
      </c>
      <c r="P5526" s="1">
        <f t="shared" si="436"/>
        <v>99.599336254736542</v>
      </c>
      <c r="Q5526">
        <f t="shared" si="437"/>
        <v>1</v>
      </c>
      <c r="S5526">
        <f>случ!J5514</f>
        <v>-0.74506998224527088</v>
      </c>
      <c r="T5526">
        <f>случ!K5514</f>
        <v>-2.0749135944108965</v>
      </c>
      <c r="U5526" s="1">
        <f t="shared" si="438"/>
        <v>31.094930017754727</v>
      </c>
      <c r="V5526" s="1">
        <f t="shared" si="439"/>
        <v>-25.684913594410904</v>
      </c>
      <c r="X5526" s="4">
        <f>10-SUM(U5526&lt;$X$1,U5526&lt;$X$2,U5526&lt;$X$3,U5526&lt;$X$4,U5526&lt;$X$5,U5526&lt;$X$6,U5526&lt;$X$7,U5526&lt;$X$8,U5526&lt;$X$9,U5526&lt;$X$10)</f>
        <v>8</v>
      </c>
      <c r="Y5526" s="4">
        <f>SUM(V5526&lt;$Y$1,V5526&lt;$Y$2,V5526&lt;$Y$3,V5526&lt;$Y$4,V5526&lt;$Y$5,V5526&lt;$Y$6,V5526&lt;$Y$7,V5526&lt;$Y$8,V5526&lt;$Y$9,V5526&lt;$Y$10)</f>
        <v>10</v>
      </c>
      <c r="AA5526" s="10">
        <f t="shared" si="440"/>
        <v>0.01</v>
      </c>
    </row>
    <row r="5527" spans="1:27">
      <c r="A5527" s="4"/>
      <c r="B5527" t="s">
        <v>4</v>
      </c>
      <c r="C5527">
        <v>30</v>
      </c>
      <c r="D5527" s="1">
        <v>-8.7999999999999901</v>
      </c>
      <c r="E5527" s="1">
        <v>0</v>
      </c>
      <c r="F5527" s="1">
        <v>5.5</v>
      </c>
      <c r="G5527" s="1">
        <v>0.219</v>
      </c>
      <c r="H5527" s="1">
        <v>21.5</v>
      </c>
      <c r="I5527" s="1">
        <v>0.149999999999999</v>
      </c>
      <c r="J5527" s="1">
        <v>0.5</v>
      </c>
      <c r="K5527" s="1">
        <v>9.5</v>
      </c>
      <c r="L5527" s="1">
        <v>-1.35</v>
      </c>
      <c r="M5527" s="1">
        <v>11</v>
      </c>
      <c r="O5527" s="1">
        <f>случ!I5515</f>
        <v>12.259943351282534</v>
      </c>
      <c r="P5527" s="1">
        <f t="shared" si="436"/>
        <v>88.159943351282536</v>
      </c>
      <c r="Q5527">
        <f t="shared" si="437"/>
        <v>1</v>
      </c>
      <c r="S5527">
        <f>случ!J5515</f>
        <v>-5.5004060542804378</v>
      </c>
      <c r="T5527">
        <f>случ!K5515</f>
        <v>-0.34955645611221969</v>
      </c>
      <c r="U5527" s="1">
        <f t="shared" si="438"/>
        <v>57.785593945719562</v>
      </c>
      <c r="V5527" s="1">
        <f t="shared" si="439"/>
        <v>9.2314435438877691</v>
      </c>
      <c r="X5527" s="4">
        <f>10-SUM(U5527&lt;$X$1,U5527&lt;$X$2,U5527&lt;$X$3,U5527&lt;$X$4,U5527&lt;$X$5,U5527&lt;$X$6,U5527&lt;$X$7,U5527&lt;$X$8,U5527&lt;$X$9,U5527&lt;$X$10)</f>
        <v>10</v>
      </c>
      <c r="Y5527" s="4">
        <f>SUM(V5527&lt;$Y$1,V5527&lt;$Y$2,V5527&lt;$Y$3,V5527&lt;$Y$4,V5527&lt;$Y$5,V5527&lt;$Y$6,V5527&lt;$Y$7,V5527&lt;$Y$8,V5527&lt;$Y$9,V5527&lt;$Y$10)</f>
        <v>2</v>
      </c>
      <c r="AA5527" s="10">
        <f t="shared" si="440"/>
        <v>1.2500000000000001E-2</v>
      </c>
    </row>
    <row r="5528" spans="1:27">
      <c r="A5528" s="4"/>
      <c r="B5528" t="s">
        <v>5</v>
      </c>
      <c r="C5528">
        <v>30</v>
      </c>
      <c r="D5528" s="1">
        <v>-1.8999999999999899</v>
      </c>
      <c r="E5528" s="1">
        <v>0</v>
      </c>
      <c r="F5528" s="1">
        <v>5.5</v>
      </c>
      <c r="G5528" s="1">
        <v>0.25</v>
      </c>
      <c r="H5528" s="1">
        <v>21.5</v>
      </c>
      <c r="I5528" s="1">
        <v>0</v>
      </c>
      <c r="J5528" s="1">
        <v>-0.35000000000000098</v>
      </c>
      <c r="K5528" s="1">
        <v>9.5</v>
      </c>
      <c r="L5528" s="1">
        <v>0</v>
      </c>
      <c r="M5528" s="1">
        <v>1.8</v>
      </c>
      <c r="O5528" s="1">
        <f>случ!I5516</f>
        <v>1.356643444822887</v>
      </c>
      <c r="P5528" s="1">
        <f t="shared" si="436"/>
        <v>82.026643444822909</v>
      </c>
      <c r="Q5528">
        <f t="shared" si="437"/>
        <v>1</v>
      </c>
      <c r="S5528">
        <f>случ!J5516</f>
        <v>-6.1353029791339395</v>
      </c>
      <c r="T5528">
        <f>случ!K5516</f>
        <v>2.3305117827382027</v>
      </c>
      <c r="U5528" s="1">
        <f t="shared" si="438"/>
        <v>30.114697020866046</v>
      </c>
      <c r="V5528" s="1">
        <f t="shared" si="439"/>
        <v>2.9805117827381915</v>
      </c>
      <c r="X5528" s="4">
        <f>10-SUM(U5528&lt;$X$1,U5528&lt;$X$2,U5528&lt;$X$3,U5528&lt;$X$4,U5528&lt;$X$5,U5528&lt;$X$6,U5528&lt;$X$7,U5528&lt;$X$8,U5528&lt;$X$9,U5528&lt;$X$10)</f>
        <v>8</v>
      </c>
      <c r="Y5528" s="4">
        <f>SUM(V5528&lt;$Y$1,V5528&lt;$Y$2,V5528&lt;$Y$3,V5528&lt;$Y$4,V5528&lt;$Y$5,V5528&lt;$Y$6,V5528&lt;$Y$7,V5528&lt;$Y$8,V5528&lt;$Y$9,V5528&lt;$Y$10)</f>
        <v>5</v>
      </c>
      <c r="AA5528" s="10">
        <f t="shared" si="440"/>
        <v>0.01</v>
      </c>
    </row>
    <row r="5529" spans="1:27">
      <c r="A5529" s="4"/>
      <c r="B5529" t="s">
        <v>6</v>
      </c>
      <c r="C5529">
        <v>30</v>
      </c>
      <c r="D5529" s="1">
        <v>-4.5999999999999996</v>
      </c>
      <c r="E5529" s="1">
        <v>0</v>
      </c>
      <c r="F5529" s="1">
        <v>5.5</v>
      </c>
      <c r="G5529" s="1">
        <v>-0.44900000000000001</v>
      </c>
      <c r="H5529" s="1">
        <v>19</v>
      </c>
      <c r="I5529" s="1">
        <v>0.75</v>
      </c>
      <c r="J5529" s="1">
        <v>-0.35000000000000098</v>
      </c>
      <c r="K5529" s="1">
        <v>9.5</v>
      </c>
      <c r="L5529" s="1">
        <v>-1.75</v>
      </c>
      <c r="M5529" s="1">
        <v>1.6</v>
      </c>
      <c r="O5529" s="1">
        <f>случ!I5517</f>
        <v>-39.297599460289092</v>
      </c>
      <c r="P5529" s="1">
        <f t="shared" si="436"/>
        <v>37.282400539710906</v>
      </c>
      <c r="Q5529">
        <f t="shared" si="437"/>
        <v>0</v>
      </c>
      <c r="S5529">
        <f>случ!J5517</f>
        <v>-8.0728566277639331</v>
      </c>
      <c r="T5529">
        <f>случ!K5517</f>
        <v>-8.0391515913563527</v>
      </c>
      <c r="U5529" s="1">
        <f t="shared" si="438"/>
        <v>37.671143372236052</v>
      </c>
      <c r="V5529" s="1">
        <f t="shared" si="439"/>
        <v>6.2598484086436343</v>
      </c>
      <c r="X5529" s="4">
        <f>10-SUM(U5529&lt;$X$1,U5529&lt;$X$2,U5529&lt;$X$3,U5529&lt;$X$4,U5529&lt;$X$5,U5529&lt;$X$6,U5529&lt;$X$7,U5529&lt;$X$8,U5529&lt;$X$9,U5529&lt;$X$10)</f>
        <v>9</v>
      </c>
      <c r="Y5529" s="4">
        <f>SUM(V5529&lt;$Y$1,V5529&lt;$Y$2,V5529&lt;$Y$3,V5529&lt;$Y$4,V5529&lt;$Y$5,V5529&lt;$Y$6,V5529&lt;$Y$7,V5529&lt;$Y$8,V5529&lt;$Y$9,V5529&lt;$Y$10)</f>
        <v>3</v>
      </c>
      <c r="AA5529" s="10">
        <f t="shared" si="440"/>
        <v>0</v>
      </c>
    </row>
    <row r="5530" spans="1:27">
      <c r="A5530" s="4"/>
      <c r="B5530" t="s">
        <v>7</v>
      </c>
      <c r="C5530">
        <v>30</v>
      </c>
      <c r="D5530" s="1">
        <v>5.3999999999999897</v>
      </c>
      <c r="E5530" s="1">
        <v>0</v>
      </c>
      <c r="F5530" s="1">
        <v>5.5</v>
      </c>
      <c r="G5530" s="1">
        <v>0.26999999999999902</v>
      </c>
      <c r="H5530" s="1">
        <v>19</v>
      </c>
      <c r="I5530" s="1">
        <v>0</v>
      </c>
      <c r="J5530" s="1">
        <v>-0.79999999999999705</v>
      </c>
      <c r="K5530" s="1">
        <v>9.5</v>
      </c>
      <c r="L5530" s="1">
        <v>0</v>
      </c>
      <c r="M5530" s="1">
        <v>16.5</v>
      </c>
      <c r="O5530" s="1">
        <f>случ!I5518</f>
        <v>-17.336928170001119</v>
      </c>
      <c r="P5530" s="1">
        <f t="shared" si="436"/>
        <v>65.943071829998871</v>
      </c>
      <c r="Q5530">
        <f t="shared" si="437"/>
        <v>1</v>
      </c>
      <c r="S5530">
        <f>случ!J5518</f>
        <v>-10.610719198995703</v>
      </c>
      <c r="T5530">
        <f>случ!K5518</f>
        <v>8.3948771588049205</v>
      </c>
      <c r="U5530" s="1">
        <f t="shared" si="438"/>
        <v>31.869280801004344</v>
      </c>
      <c r="V5530" s="1">
        <f t="shared" si="439"/>
        <v>-14.025122841195039</v>
      </c>
      <c r="X5530" s="4">
        <f>10-SUM(U5530&lt;$X$1,U5530&lt;$X$2,U5530&lt;$X$3,U5530&lt;$X$4,U5530&lt;$X$5,U5530&lt;$X$6,U5530&lt;$X$7,U5530&lt;$X$8,U5530&lt;$X$9,U5530&lt;$X$10)</f>
        <v>8</v>
      </c>
      <c r="Y5530" s="4">
        <f>SUM(V5530&lt;$Y$1,V5530&lt;$Y$2,V5530&lt;$Y$3,V5530&lt;$Y$4,V5530&lt;$Y$5,V5530&lt;$Y$6,V5530&lt;$Y$7,V5530&lt;$Y$8,V5530&lt;$Y$9,V5530&lt;$Y$10)</f>
        <v>10</v>
      </c>
      <c r="AA5530" s="10">
        <f t="shared" si="440"/>
        <v>0.01</v>
      </c>
    </row>
    <row r="5531" spans="1:27">
      <c r="A5531" s="4"/>
      <c r="B5531" t="s">
        <v>8</v>
      </c>
      <c r="C5531">
        <v>30</v>
      </c>
      <c r="D5531" s="1">
        <v>3.3999999999999901</v>
      </c>
      <c r="E5531" s="1">
        <v>0</v>
      </c>
      <c r="F5531" s="1">
        <v>5.5</v>
      </c>
      <c r="G5531" s="1">
        <v>0.19900000000000001</v>
      </c>
      <c r="H5531" s="1">
        <v>18</v>
      </c>
      <c r="I5531" s="1">
        <v>0</v>
      </c>
      <c r="J5531" s="1">
        <v>-0.75</v>
      </c>
      <c r="K5531" s="1">
        <v>9.5</v>
      </c>
      <c r="L5531" s="1">
        <v>-1</v>
      </c>
      <c r="M5531" s="1">
        <v>7.6</v>
      </c>
      <c r="O5531" s="1">
        <f>случ!I5519</f>
        <v>40.429839562724737</v>
      </c>
      <c r="P5531" s="1">
        <f t="shared" si="436"/>
        <v>121.30983956272473</v>
      </c>
      <c r="Q5531">
        <f t="shared" si="437"/>
        <v>1</v>
      </c>
      <c r="S5531">
        <f>случ!J5519</f>
        <v>7.6565832111201484</v>
      </c>
      <c r="T5531">
        <f>случ!K5519</f>
        <v>7.5554461117356544</v>
      </c>
      <c r="U5531" s="1">
        <f t="shared" si="438"/>
        <v>46.312583211120149</v>
      </c>
      <c r="V5531" s="1">
        <f t="shared" si="439"/>
        <v>-2.2435538882643469</v>
      </c>
      <c r="X5531" s="4">
        <f>10-SUM(U5531&lt;$X$1,U5531&lt;$X$2,U5531&lt;$X$3,U5531&lt;$X$4,U5531&lt;$X$5,U5531&lt;$X$6,U5531&lt;$X$7,U5531&lt;$X$8,U5531&lt;$X$9,U5531&lt;$X$10)</f>
        <v>10</v>
      </c>
      <c r="Y5531" s="4">
        <f>SUM(V5531&lt;$Y$1,V5531&lt;$Y$2,V5531&lt;$Y$3,V5531&lt;$Y$4,V5531&lt;$Y$5,V5531&lt;$Y$6,V5531&lt;$Y$7,V5531&lt;$Y$8,V5531&lt;$Y$9,V5531&lt;$Y$10)</f>
        <v>6</v>
      </c>
      <c r="AA5531" s="10">
        <f t="shared" si="440"/>
        <v>1.2500000000000001E-2</v>
      </c>
    </row>
    <row r="5532" spans="1:27">
      <c r="A5532" s="4"/>
      <c r="B5532" t="s">
        <v>9</v>
      </c>
      <c r="C5532">
        <v>30</v>
      </c>
      <c r="D5532" s="1">
        <v>-23.1</v>
      </c>
      <c r="E5532" s="1">
        <v>0</v>
      </c>
      <c r="F5532" s="1">
        <v>5</v>
      </c>
      <c r="G5532" s="1">
        <v>0.35000000000000098</v>
      </c>
      <c r="H5532" s="1">
        <v>17</v>
      </c>
      <c r="I5532" s="1">
        <v>0</v>
      </c>
      <c r="J5532" s="1">
        <v>-0.39999999999999802</v>
      </c>
      <c r="K5532" s="1">
        <v>9.5</v>
      </c>
      <c r="L5532" s="1">
        <v>-1</v>
      </c>
      <c r="M5532" s="1">
        <v>-0.7</v>
      </c>
      <c r="O5532" s="1">
        <f>случ!I5520</f>
        <v>9.6025156439159236</v>
      </c>
      <c r="P5532" s="1">
        <f t="shared" si="436"/>
        <v>65.43251564391592</v>
      </c>
      <c r="Q5532">
        <f t="shared" si="437"/>
        <v>1</v>
      </c>
      <c r="S5532">
        <f>случ!J5520</f>
        <v>-20.251565896514116</v>
      </c>
      <c r="T5532">
        <f>случ!K5520</f>
        <v>6.6995123796195148</v>
      </c>
      <c r="U5532" s="1">
        <f t="shared" si="438"/>
        <v>12.748434103485899</v>
      </c>
      <c r="V5532" s="1">
        <f t="shared" si="439"/>
        <v>8.5995123796195383</v>
      </c>
      <c r="X5532" s="4">
        <f>10-SUM(U5532&lt;$X$1,U5532&lt;$X$2,U5532&lt;$X$3,U5532&lt;$X$4,U5532&lt;$X$5,U5532&lt;$X$6,U5532&lt;$X$7,U5532&lt;$X$8,U5532&lt;$X$9,U5532&lt;$X$10)</f>
        <v>2</v>
      </c>
      <c r="Y5532" s="4">
        <f>SUM(V5532&lt;$Y$1,V5532&lt;$Y$2,V5532&lt;$Y$3,V5532&lt;$Y$4,V5532&lt;$Y$5,V5532&lt;$Y$6,V5532&lt;$Y$7,V5532&lt;$Y$8,V5532&lt;$Y$9,V5532&lt;$Y$10)</f>
        <v>3</v>
      </c>
      <c r="AA5532" s="10">
        <f t="shared" si="440"/>
        <v>2.5000000000000001E-3</v>
      </c>
    </row>
    <row r="5533" spans="1:27">
      <c r="A5533" s="4"/>
      <c r="B5533" t="s">
        <v>10</v>
      </c>
      <c r="C5533">
        <v>30</v>
      </c>
      <c r="D5533" s="1">
        <v>-15.7</v>
      </c>
      <c r="E5533" s="1">
        <v>0</v>
      </c>
      <c r="F5533" s="1">
        <v>4.75</v>
      </c>
      <c r="G5533" s="1">
        <v>0.19900000000000001</v>
      </c>
      <c r="H5533" s="1">
        <v>17</v>
      </c>
      <c r="I5533" s="1">
        <v>0</v>
      </c>
      <c r="J5533" s="1">
        <v>-0.17999999999999899</v>
      </c>
      <c r="K5533" s="1">
        <v>9.5</v>
      </c>
      <c r="L5533" s="1">
        <v>0</v>
      </c>
      <c r="M5533" s="1">
        <v>-8</v>
      </c>
      <c r="O5533" s="1">
        <f>случ!I5521</f>
        <v>-25.650890042501516</v>
      </c>
      <c r="P5533" s="1">
        <f t="shared" si="436"/>
        <v>32.60910995749849</v>
      </c>
      <c r="Q5533">
        <f t="shared" si="437"/>
        <v>0</v>
      </c>
      <c r="S5533">
        <f>случ!J5521</f>
        <v>13.309535446325331</v>
      </c>
      <c r="T5533">
        <f>случ!K5521</f>
        <v>5.7007169914223947</v>
      </c>
      <c r="U5533" s="1">
        <f t="shared" si="438"/>
        <v>37.77553544632535</v>
      </c>
      <c r="V5533" s="1">
        <f t="shared" si="439"/>
        <v>13.911716991422406</v>
      </c>
      <c r="X5533" s="4">
        <f>10-SUM(U5533&lt;$X$1,U5533&lt;$X$2,U5533&lt;$X$3,U5533&lt;$X$4,U5533&lt;$X$5,U5533&lt;$X$6,U5533&lt;$X$7,U5533&lt;$X$8,U5533&lt;$X$9,U5533&lt;$X$10)</f>
        <v>9</v>
      </c>
      <c r="Y5533" s="4">
        <f>SUM(V5533&lt;$Y$1,V5533&lt;$Y$2,V5533&lt;$Y$3,V5533&lt;$Y$4,V5533&lt;$Y$5,V5533&lt;$Y$6,V5533&lt;$Y$7,V5533&lt;$Y$8,V5533&lt;$Y$9,V5533&lt;$Y$10)</f>
        <v>1</v>
      </c>
      <c r="AA5533" s="10">
        <f t="shared" si="440"/>
        <v>0</v>
      </c>
    </row>
    <row r="5534" spans="1:27">
      <c r="A5534" s="4"/>
      <c r="B5534" t="s">
        <v>11</v>
      </c>
      <c r="C5534">
        <v>30</v>
      </c>
      <c r="D5534" s="1">
        <v>-19.8</v>
      </c>
      <c r="E5534" s="1">
        <v>-0.12</v>
      </c>
      <c r="F5534" s="1">
        <v>4.75</v>
      </c>
      <c r="G5534" s="1">
        <v>-0.32800000000000001</v>
      </c>
      <c r="H5534" s="1">
        <v>15.5</v>
      </c>
      <c r="I5534" s="1">
        <v>0.149999999999999</v>
      </c>
      <c r="J5534" s="1">
        <v>-0.52999999999999703</v>
      </c>
      <c r="K5534" s="1">
        <v>9.5</v>
      </c>
      <c r="L5534" s="1">
        <v>-1.35</v>
      </c>
      <c r="M5534" s="1">
        <v>-10.6</v>
      </c>
      <c r="O5534" s="1">
        <f>случ!I5522</f>
        <v>-31.617516931351631</v>
      </c>
      <c r="P5534" s="1">
        <f t="shared" si="436"/>
        <v>20.77248306864837</v>
      </c>
      <c r="Q5534">
        <f t="shared" si="437"/>
        <v>0</v>
      </c>
      <c r="S5534">
        <f>случ!J5522</f>
        <v>9.6477968423491838</v>
      </c>
      <c r="T5534">
        <f>случ!K5522</f>
        <v>7.0173865139362848</v>
      </c>
      <c r="U5534" s="1">
        <f t="shared" si="438"/>
        <v>35.225796842349226</v>
      </c>
      <c r="V5534" s="1">
        <f t="shared" si="439"/>
        <v>19.35538651393631</v>
      </c>
      <c r="X5534" s="4">
        <f>10-SUM(U5534&lt;$X$1,U5534&lt;$X$2,U5534&lt;$X$3,U5534&lt;$X$4,U5534&lt;$X$5,U5534&lt;$X$6,U5534&lt;$X$7,U5534&lt;$X$8,U5534&lt;$X$9,U5534&lt;$X$10)</f>
        <v>9</v>
      </c>
      <c r="Y5534" s="4">
        <f>SUM(V5534&lt;$Y$1,V5534&lt;$Y$2,V5534&lt;$Y$3,V5534&lt;$Y$4,V5534&lt;$Y$5,V5534&lt;$Y$6,V5534&lt;$Y$7,V5534&lt;$Y$8,V5534&lt;$Y$9,V5534&lt;$Y$10)</f>
        <v>1</v>
      </c>
      <c r="AA5534" s="10">
        <f t="shared" si="440"/>
        <v>0</v>
      </c>
    </row>
    <row r="5535" spans="1:27">
      <c r="A5535" s="4"/>
      <c r="B5535" t="s">
        <v>12</v>
      </c>
      <c r="C5535">
        <v>30</v>
      </c>
      <c r="D5535" s="1">
        <v>11.2</v>
      </c>
      <c r="E5535" s="1">
        <v>-0.15</v>
      </c>
      <c r="F5535" s="1">
        <v>4.75</v>
      </c>
      <c r="G5535" s="1">
        <v>9.9599999999999994E-2</v>
      </c>
      <c r="H5535" s="1">
        <v>13</v>
      </c>
      <c r="I5535" s="1">
        <v>0.625</v>
      </c>
      <c r="J5535" s="1">
        <v>-0.70000000000000095</v>
      </c>
      <c r="K5535" s="1">
        <v>8.25</v>
      </c>
      <c r="L5535" s="1">
        <v>-1.875</v>
      </c>
      <c r="M5535" s="1">
        <v>-11</v>
      </c>
      <c r="O5535" s="1">
        <f>случ!I5523</f>
        <v>-2.7906021964169043</v>
      </c>
      <c r="P5535" s="1">
        <f t="shared" si="436"/>
        <v>68.599397803583102</v>
      </c>
      <c r="Q5535">
        <f t="shared" si="437"/>
        <v>1</v>
      </c>
      <c r="S5535">
        <f>случ!J5523</f>
        <v>-13.032736665387919</v>
      </c>
      <c r="T5535">
        <f>случ!K5523</f>
        <v>8.8892832869235896</v>
      </c>
      <c r="U5535" s="1">
        <f t="shared" si="438"/>
        <v>4.5196633346120691</v>
      </c>
      <c r="V5535" s="1">
        <f t="shared" si="439"/>
        <v>25.689683286923575</v>
      </c>
      <c r="X5535" s="4">
        <f>10-SUM(U5535&lt;$X$1,U5535&lt;$X$2,U5535&lt;$X$3,U5535&lt;$X$4,U5535&lt;$X$5,U5535&lt;$X$6,U5535&lt;$X$7,U5535&lt;$X$8,U5535&lt;$X$9,U5535&lt;$X$10)</f>
        <v>0</v>
      </c>
      <c r="Y5535" s="4">
        <f>SUM(V5535&lt;$Y$1,V5535&lt;$Y$2,V5535&lt;$Y$3,V5535&lt;$Y$4,V5535&lt;$Y$5,V5535&lt;$Y$6,V5535&lt;$Y$7,V5535&lt;$Y$8,V5535&lt;$Y$9,V5535&lt;$Y$10)</f>
        <v>0</v>
      </c>
      <c r="AA5535" s="10">
        <f t="shared" si="440"/>
        <v>0</v>
      </c>
    </row>
    <row r="5536" spans="1:27">
      <c r="A5536" s="4"/>
      <c r="B5536" t="s">
        <v>13</v>
      </c>
      <c r="C5536">
        <v>30</v>
      </c>
      <c r="D5536" s="1">
        <v>31.5</v>
      </c>
      <c r="E5536" s="1">
        <v>0</v>
      </c>
      <c r="F5536" s="1">
        <v>4.75</v>
      </c>
      <c r="G5536" s="1">
        <v>0.19900000000000001</v>
      </c>
      <c r="H5536" s="1">
        <v>13</v>
      </c>
      <c r="I5536" s="1">
        <v>0</v>
      </c>
      <c r="J5536" s="1">
        <v>-0.23</v>
      </c>
      <c r="K5536" s="1">
        <v>8.25</v>
      </c>
      <c r="L5536" s="1">
        <v>0</v>
      </c>
      <c r="M5536" s="1">
        <v>-0.6</v>
      </c>
      <c r="O5536" s="1">
        <f>случ!I5524</f>
        <v>2.6256603766429292</v>
      </c>
      <c r="P5536" s="1">
        <f t="shared" si="436"/>
        <v>89.925660376642924</v>
      </c>
      <c r="Q5536">
        <f t="shared" si="437"/>
        <v>1</v>
      </c>
      <c r="S5536">
        <f>случ!J5524</f>
        <v>-2.8193094116101265</v>
      </c>
      <c r="T5536">
        <f>случ!K5524</f>
        <v>-7.6840332309221289</v>
      </c>
      <c r="U5536" s="1">
        <f t="shared" si="438"/>
        <v>21.896690588389873</v>
      </c>
      <c r="V5536" s="1">
        <f t="shared" si="439"/>
        <v>-9.6480332309221293</v>
      </c>
      <c r="X5536" s="4">
        <f>10-SUM(U5536&lt;$X$1,U5536&lt;$X$2,U5536&lt;$X$3,U5536&lt;$X$4,U5536&lt;$X$5,U5536&lt;$X$6,U5536&lt;$X$7,U5536&lt;$X$8,U5536&lt;$X$9,U5536&lt;$X$10)</f>
        <v>5</v>
      </c>
      <c r="Y5536" s="4">
        <f>SUM(V5536&lt;$Y$1,V5536&lt;$Y$2,V5536&lt;$Y$3,V5536&lt;$Y$4,V5536&lt;$Y$5,V5536&lt;$Y$6,V5536&lt;$Y$7,V5536&lt;$Y$8,V5536&lt;$Y$9,V5536&lt;$Y$10)</f>
        <v>8</v>
      </c>
      <c r="AA5536" s="10">
        <f t="shared" si="440"/>
        <v>6.2500000000000003E-3</v>
      </c>
    </row>
    <row r="5537" spans="1:27">
      <c r="A5537" s="4"/>
      <c r="B5537" t="s">
        <v>14</v>
      </c>
      <c r="C5537">
        <v>30</v>
      </c>
      <c r="D5537" s="1">
        <v>41</v>
      </c>
      <c r="E5537" s="1">
        <v>0</v>
      </c>
      <c r="F5537" s="1">
        <v>4.75</v>
      </c>
      <c r="G5537" s="1">
        <v>0.22</v>
      </c>
      <c r="H5537" s="1">
        <v>13</v>
      </c>
      <c r="I5537" s="1">
        <v>0</v>
      </c>
      <c r="J5537" s="1">
        <v>0.119999999999999</v>
      </c>
      <c r="K5537" s="1">
        <v>8.25</v>
      </c>
      <c r="L5537" s="1">
        <v>0</v>
      </c>
      <c r="M5537" s="1">
        <v>2.4</v>
      </c>
      <c r="O5537" s="1">
        <f>случ!I5525</f>
        <v>15.725682282746174</v>
      </c>
      <c r="P5537" s="1">
        <f t="shared" si="436"/>
        <v>109.67568228274618</v>
      </c>
      <c r="Q5537">
        <f t="shared" si="437"/>
        <v>1</v>
      </c>
      <c r="S5537">
        <f>случ!J5525</f>
        <v>-5.490482715830022</v>
      </c>
      <c r="T5537">
        <f>случ!K5525</f>
        <v>-0.80860141957132203</v>
      </c>
      <c r="U5537" s="1">
        <f t="shared" si="438"/>
        <v>26.649517284169963</v>
      </c>
      <c r="V5537" s="1">
        <f t="shared" si="439"/>
        <v>-1.2436014195713363</v>
      </c>
      <c r="X5537" s="4">
        <f>10-SUM(U5537&lt;$X$1,U5537&lt;$X$2,U5537&lt;$X$3,U5537&lt;$X$4,U5537&lt;$X$5,U5537&lt;$X$6,U5537&lt;$X$7,U5537&lt;$X$8,U5537&lt;$X$9,U5537&lt;$X$10)</f>
        <v>7</v>
      </c>
      <c r="Y5537" s="4">
        <f>SUM(V5537&lt;$Y$1,V5537&lt;$Y$2,V5537&lt;$Y$3,V5537&lt;$Y$4,V5537&lt;$Y$5,V5537&lt;$Y$6,V5537&lt;$Y$7,V5537&lt;$Y$8,V5537&lt;$Y$9,V5537&lt;$Y$10)</f>
        <v>6</v>
      </c>
      <c r="AA5537" s="10">
        <f t="shared" si="440"/>
        <v>8.7500000000000008E-3</v>
      </c>
    </row>
    <row r="5538" spans="1:27">
      <c r="A5538" s="4"/>
      <c r="B5538" t="s">
        <v>15</v>
      </c>
      <c r="C5538">
        <v>30</v>
      </c>
      <c r="D5538" s="1">
        <v>36.4</v>
      </c>
      <c r="E5538" s="1">
        <v>-0.25</v>
      </c>
      <c r="F5538" s="1">
        <v>4.75</v>
      </c>
      <c r="G5538" s="1">
        <v>0.26999999999999902</v>
      </c>
      <c r="H5538" s="1">
        <v>13</v>
      </c>
      <c r="I5538" s="1">
        <v>0</v>
      </c>
      <c r="J5538" s="1">
        <v>0.21</v>
      </c>
      <c r="K5538" s="1">
        <v>7.2</v>
      </c>
      <c r="L5538" s="1">
        <v>0</v>
      </c>
      <c r="M5538" s="1">
        <v>0.6</v>
      </c>
      <c r="O5538" s="1">
        <f>случ!I5526</f>
        <v>3.1078776822017637</v>
      </c>
      <c r="P5538" s="1">
        <f t="shared" si="436"/>
        <v>90.58787768220175</v>
      </c>
      <c r="Q5538">
        <f t="shared" si="437"/>
        <v>1</v>
      </c>
      <c r="S5538">
        <f>случ!J5526</f>
        <v>-6.8332244856751965</v>
      </c>
      <c r="T5538">
        <f>случ!K5526</f>
        <v>9.7409017118358658</v>
      </c>
      <c r="U5538" s="1">
        <f t="shared" si="438"/>
        <v>22.276775514324811</v>
      </c>
      <c r="V5538" s="1">
        <f t="shared" si="439"/>
        <v>13.800901711835866</v>
      </c>
      <c r="X5538" s="4">
        <f>10-SUM(U5538&lt;$X$1,U5538&lt;$X$2,U5538&lt;$X$3,U5538&lt;$X$4,U5538&lt;$X$5,U5538&lt;$X$6,U5538&lt;$X$7,U5538&lt;$X$8,U5538&lt;$X$9,U5538&lt;$X$10)</f>
        <v>5</v>
      </c>
      <c r="Y5538" s="4">
        <f>SUM(V5538&lt;$Y$1,V5538&lt;$Y$2,V5538&lt;$Y$3,V5538&lt;$Y$4,V5538&lt;$Y$5,V5538&lt;$Y$6,V5538&lt;$Y$7,V5538&lt;$Y$8,V5538&lt;$Y$9,V5538&lt;$Y$10)</f>
        <v>1</v>
      </c>
      <c r="AA5538" s="10">
        <f t="shared" si="440"/>
        <v>6.2500000000000003E-3</v>
      </c>
    </row>
    <row r="5539" spans="1:27">
      <c r="A5539" s="4"/>
      <c r="B5539" t="s">
        <v>16</v>
      </c>
      <c r="C5539">
        <v>30</v>
      </c>
      <c r="D5539" s="1">
        <v>33.5</v>
      </c>
      <c r="E5539" s="1">
        <v>-0.25</v>
      </c>
      <c r="F5539" s="1">
        <v>4.75</v>
      </c>
      <c r="G5539" s="1">
        <v>0.3</v>
      </c>
      <c r="H5539" s="1">
        <v>13</v>
      </c>
      <c r="I5539" s="1">
        <v>0</v>
      </c>
      <c r="J5539" s="1">
        <v>-0.12999999999999901</v>
      </c>
      <c r="K5539" s="1">
        <v>7.2</v>
      </c>
      <c r="L5539" s="1">
        <v>0</v>
      </c>
      <c r="M5539" s="1">
        <v>4.5</v>
      </c>
      <c r="O5539" s="1">
        <f>случ!I5527</f>
        <v>-35.028262612241832</v>
      </c>
      <c r="P5539" s="1">
        <f t="shared" si="436"/>
        <v>50.421737387758171</v>
      </c>
      <c r="Q5539">
        <f t="shared" si="437"/>
        <v>0</v>
      </c>
      <c r="S5539">
        <f>случ!J5527</f>
        <v>-2.4446084071933871</v>
      </c>
      <c r="T5539">
        <f>случ!K5527</f>
        <v>13.382407628161207</v>
      </c>
      <c r="U5539" s="1">
        <f t="shared" si="438"/>
        <v>25.965391592806625</v>
      </c>
      <c r="V5539" s="1">
        <f t="shared" si="439"/>
        <v>9.0924076281612187</v>
      </c>
      <c r="X5539" s="4">
        <f>10-SUM(U5539&lt;$X$1,U5539&lt;$X$2,U5539&lt;$X$3,U5539&lt;$X$4,U5539&lt;$X$5,U5539&lt;$X$6,U5539&lt;$X$7,U5539&lt;$X$8,U5539&lt;$X$9,U5539&lt;$X$10)</f>
        <v>6</v>
      </c>
      <c r="Y5539" s="4">
        <f>SUM(V5539&lt;$Y$1,V5539&lt;$Y$2,V5539&lt;$Y$3,V5539&lt;$Y$4,V5539&lt;$Y$5,V5539&lt;$Y$6,V5539&lt;$Y$7,V5539&lt;$Y$8,V5539&lt;$Y$9,V5539&lt;$Y$10)</f>
        <v>2</v>
      </c>
      <c r="AA5539" s="10">
        <f t="shared" si="440"/>
        <v>0</v>
      </c>
    </row>
    <row r="5540" spans="1:27">
      <c r="A5540" s="4"/>
      <c r="B5540" t="s">
        <v>17</v>
      </c>
      <c r="C5540">
        <v>30</v>
      </c>
      <c r="D5540" s="1">
        <v>28.3</v>
      </c>
      <c r="E5540" s="1">
        <v>0</v>
      </c>
      <c r="F5540" s="1">
        <v>4.75</v>
      </c>
      <c r="G5540" s="1">
        <v>0.27900000000000003</v>
      </c>
      <c r="H5540" s="1">
        <v>13</v>
      </c>
      <c r="I5540" s="1">
        <v>0</v>
      </c>
      <c r="J5540" s="1">
        <v>0</v>
      </c>
      <c r="K5540" s="1">
        <v>7.2</v>
      </c>
      <c r="L5540" s="1">
        <v>0</v>
      </c>
      <c r="M5540" s="1">
        <v>0.9</v>
      </c>
      <c r="O5540" s="1">
        <f>случ!I5528</f>
        <v>-5.8454656149375106</v>
      </c>
      <c r="P5540" s="1">
        <f t="shared" si="436"/>
        <v>79.214534385062493</v>
      </c>
      <c r="Q5540">
        <f t="shared" si="437"/>
        <v>1</v>
      </c>
      <c r="S5540">
        <f>случ!J5528</f>
        <v>-22.411590753572884</v>
      </c>
      <c r="T5540">
        <f>случ!K5528</f>
        <v>-1.1659613858951081</v>
      </c>
      <c r="U5540" s="1">
        <f t="shared" si="438"/>
        <v>4.2144092464271132</v>
      </c>
      <c r="V5540" s="1">
        <f t="shared" si="439"/>
        <v>-0.14496138589510865</v>
      </c>
      <c r="X5540" s="4">
        <f>10-SUM(U5540&lt;$X$1,U5540&lt;$X$2,U5540&lt;$X$3,U5540&lt;$X$4,U5540&lt;$X$5,U5540&lt;$X$6,U5540&lt;$X$7,U5540&lt;$X$8,U5540&lt;$X$9,U5540&lt;$X$10)</f>
        <v>0</v>
      </c>
      <c r="Y5540" s="4">
        <f>SUM(V5540&lt;$Y$1,V5540&lt;$Y$2,V5540&lt;$Y$3,V5540&lt;$Y$4,V5540&lt;$Y$5,V5540&lt;$Y$6,V5540&lt;$Y$7,V5540&lt;$Y$8,V5540&lt;$Y$9,V5540&lt;$Y$10)</f>
        <v>6</v>
      </c>
      <c r="AA5540" s="10">
        <f t="shared" si="440"/>
        <v>0</v>
      </c>
    </row>
    <row r="5541" spans="1:27">
      <c r="A5541" s="4"/>
      <c r="B5541" t="s">
        <v>18</v>
      </c>
      <c r="C5541">
        <v>30</v>
      </c>
      <c r="D5541" s="1">
        <v>17.3</v>
      </c>
      <c r="E5541" s="1">
        <v>0</v>
      </c>
      <c r="F5541" s="1">
        <v>5</v>
      </c>
      <c r="G5541" s="1">
        <v>0.34999999999999898</v>
      </c>
      <c r="H5541" s="1">
        <v>13</v>
      </c>
      <c r="I5541" s="1">
        <v>0</v>
      </c>
      <c r="J5541" s="1">
        <v>-9.9999999999997799E-3</v>
      </c>
      <c r="K5541" s="1">
        <v>7.2</v>
      </c>
      <c r="L5541" s="1">
        <v>0</v>
      </c>
      <c r="M5541" s="1">
        <v>-2.2999999999999998</v>
      </c>
      <c r="O5541" s="1">
        <f>случ!I5529</f>
        <v>-32.388451463475562</v>
      </c>
      <c r="P5541" s="1">
        <f t="shared" si="436"/>
        <v>47.721548536524438</v>
      </c>
      <c r="Q5541">
        <f t="shared" si="437"/>
        <v>0</v>
      </c>
      <c r="S5541">
        <f>случ!J5529</f>
        <v>3.2229898303893045</v>
      </c>
      <c r="T5541">
        <f>случ!K5529</f>
        <v>-2.439871144656736</v>
      </c>
      <c r="U5541" s="1">
        <f t="shared" si="438"/>
        <v>26.092989830389314</v>
      </c>
      <c r="V5541" s="1">
        <f t="shared" si="439"/>
        <v>1.5801288553432662</v>
      </c>
      <c r="X5541" s="4">
        <f>10-SUM(U5541&lt;$X$1,U5541&lt;$X$2,U5541&lt;$X$3,U5541&lt;$X$4,U5541&lt;$X$5,U5541&lt;$X$6,U5541&lt;$X$7,U5541&lt;$X$8,U5541&lt;$X$9,U5541&lt;$X$10)</f>
        <v>7</v>
      </c>
      <c r="Y5541" s="4">
        <f>SUM(V5541&lt;$Y$1,V5541&lt;$Y$2,V5541&lt;$Y$3,V5541&lt;$Y$4,V5541&lt;$Y$5,V5541&lt;$Y$6,V5541&lt;$Y$7,V5541&lt;$Y$8,V5541&lt;$Y$9,V5541&lt;$Y$10)</f>
        <v>5</v>
      </c>
      <c r="AA5541" s="10">
        <f t="shared" si="440"/>
        <v>0</v>
      </c>
    </row>
    <row r="5542" spans="1:27">
      <c r="A5542" s="4"/>
      <c r="B5542" t="s">
        <v>19</v>
      </c>
      <c r="C5542">
        <v>30</v>
      </c>
      <c r="D5542" s="1">
        <v>23.1</v>
      </c>
      <c r="E5542" s="1">
        <v>0</v>
      </c>
      <c r="F5542" s="1">
        <v>5</v>
      </c>
      <c r="G5542" s="1">
        <v>0.27900000000000003</v>
      </c>
      <c r="H5542" s="1">
        <v>13</v>
      </c>
      <c r="I5542" s="1">
        <v>0</v>
      </c>
      <c r="J5542" s="1">
        <v>-3.0000000000001099E-2</v>
      </c>
      <c r="K5542" s="1">
        <v>7.2</v>
      </c>
      <c r="L5542" s="1">
        <v>0</v>
      </c>
      <c r="M5542" s="1">
        <v>0.2</v>
      </c>
      <c r="O5542" s="1">
        <f>случ!I5530</f>
        <v>17.620460576580026</v>
      </c>
      <c r="P5542" s="1">
        <f t="shared" si="436"/>
        <v>101.79046057658003</v>
      </c>
      <c r="Q5542">
        <f t="shared" si="437"/>
        <v>1</v>
      </c>
      <c r="S5542">
        <f>случ!J5530</f>
        <v>-5.2940012020427325</v>
      </c>
      <c r="T5542">
        <f>случ!K5530</f>
        <v>1.4259486731545672</v>
      </c>
      <c r="U5542" s="1">
        <f t="shared" si="438"/>
        <v>20.241998797957251</v>
      </c>
      <c r="V5542" s="1">
        <f t="shared" si="439"/>
        <v>2.7569486731545521</v>
      </c>
      <c r="X5542" s="4">
        <f>10-SUM(U5542&lt;$X$1,U5542&lt;$X$2,U5542&lt;$X$3,U5542&lt;$X$4,U5542&lt;$X$5,U5542&lt;$X$6,U5542&lt;$X$7,U5542&lt;$X$8,U5542&lt;$X$9,U5542&lt;$X$10)</f>
        <v>5</v>
      </c>
      <c r="Y5542" s="4">
        <f>SUM(V5542&lt;$Y$1,V5542&lt;$Y$2,V5542&lt;$Y$3,V5542&lt;$Y$4,V5542&lt;$Y$5,V5542&lt;$Y$6,V5542&lt;$Y$7,V5542&lt;$Y$8,V5542&lt;$Y$9,V5542&lt;$Y$10)</f>
        <v>5</v>
      </c>
      <c r="AA5542" s="10">
        <f t="shared" si="440"/>
        <v>6.2500000000000003E-3</v>
      </c>
    </row>
    <row r="5543" spans="1:27">
      <c r="A5543" s="4"/>
      <c r="B5543" t="s">
        <v>20</v>
      </c>
      <c r="C5543">
        <v>30</v>
      </c>
      <c r="D5543" s="1">
        <v>18.8</v>
      </c>
      <c r="E5543" s="1">
        <v>0</v>
      </c>
      <c r="F5543" s="1">
        <v>5.25</v>
      </c>
      <c r="G5543" s="1">
        <v>0.9</v>
      </c>
      <c r="H5543" s="1">
        <v>14</v>
      </c>
      <c r="I5543" s="1">
        <v>-0.11111111111111099</v>
      </c>
      <c r="J5543" s="1">
        <v>0.54</v>
      </c>
      <c r="K5543" s="1">
        <v>7.2</v>
      </c>
      <c r="L5543" s="1">
        <v>0.88888888888888795</v>
      </c>
      <c r="M5543" s="1">
        <v>1.7</v>
      </c>
      <c r="O5543" s="1">
        <f>случ!I5531</f>
        <v>20.797105198281525</v>
      </c>
      <c r="P5543" s="1">
        <f t="shared" si="436"/>
        <v>105.66266075383707</v>
      </c>
      <c r="Q5543">
        <f t="shared" si="437"/>
        <v>1</v>
      </c>
      <c r="S5543">
        <f>случ!J5531</f>
        <v>-24.919677633154286</v>
      </c>
      <c r="T5543">
        <f>случ!K5531</f>
        <v>-14.354321078450063</v>
      </c>
      <c r="U5543" s="1">
        <f t="shared" si="438"/>
        <v>2.4669890335123839</v>
      </c>
      <c r="V5543" s="1">
        <f t="shared" si="439"/>
        <v>-11.512098856227837</v>
      </c>
      <c r="X5543" s="4">
        <f>10-SUM(U5543&lt;$X$1,U5543&lt;$X$2,U5543&lt;$X$3,U5543&lt;$X$4,U5543&lt;$X$5,U5543&lt;$X$6,U5543&lt;$X$7,U5543&lt;$X$8,U5543&lt;$X$9,U5543&lt;$X$10)</f>
        <v>0</v>
      </c>
      <c r="Y5543" s="4">
        <f>SUM(V5543&lt;$Y$1,V5543&lt;$Y$2,V5543&lt;$Y$3,V5543&lt;$Y$4,V5543&lt;$Y$5,V5543&lt;$Y$6,V5543&lt;$Y$7,V5543&lt;$Y$8,V5543&lt;$Y$9,V5543&lt;$Y$10)</f>
        <v>9</v>
      </c>
      <c r="AA5543" s="10">
        <f t="shared" si="440"/>
        <v>0</v>
      </c>
    </row>
    <row r="5544" spans="1:27">
      <c r="A5544" s="4"/>
      <c r="B5544" t="s">
        <v>21</v>
      </c>
      <c r="C5544">
        <v>30</v>
      </c>
      <c r="D5544" s="1">
        <v>-9.3000000000000007</v>
      </c>
      <c r="E5544" s="1">
        <v>0</v>
      </c>
      <c r="F5544" s="1">
        <v>5.25</v>
      </c>
      <c r="G5544" s="1">
        <v>1.69999999999999</v>
      </c>
      <c r="H5544" s="1">
        <v>14</v>
      </c>
      <c r="I5544" s="1">
        <v>0</v>
      </c>
      <c r="J5544" s="1">
        <v>0.82</v>
      </c>
      <c r="K5544" s="1">
        <v>7.2</v>
      </c>
      <c r="L5544" s="1">
        <v>0</v>
      </c>
      <c r="M5544" s="1">
        <v>0.5</v>
      </c>
      <c r="O5544" s="1">
        <f>случ!I5532</f>
        <v>7.6344478583719599</v>
      </c>
      <c r="P5544" s="1">
        <f t="shared" si="436"/>
        <v>72.874447858371965</v>
      </c>
      <c r="Q5544">
        <f t="shared" si="437"/>
        <v>1</v>
      </c>
      <c r="S5544">
        <f>случ!J5532</f>
        <v>-11.747792167164508</v>
      </c>
      <c r="T5544">
        <f>случ!K5532</f>
        <v>0.34043458547040384</v>
      </c>
      <c r="U5544" s="1">
        <f t="shared" si="438"/>
        <v>17.612207832835555</v>
      </c>
      <c r="V5544" s="1">
        <f t="shared" si="439"/>
        <v>12.000434585470412</v>
      </c>
      <c r="X5544" s="4">
        <f>10-SUM(U5544&lt;$X$1,U5544&lt;$X$2,U5544&lt;$X$3,U5544&lt;$X$4,U5544&lt;$X$5,U5544&lt;$X$6,U5544&lt;$X$7,U5544&lt;$X$8,U5544&lt;$X$9,U5544&lt;$X$10)</f>
        <v>4</v>
      </c>
      <c r="Y5544" s="4">
        <f>SUM(V5544&lt;$Y$1,V5544&lt;$Y$2,V5544&lt;$Y$3,V5544&lt;$Y$4,V5544&lt;$Y$5,V5544&lt;$Y$6,V5544&lt;$Y$7,V5544&lt;$Y$8,V5544&lt;$Y$9,V5544&lt;$Y$10)</f>
        <v>1</v>
      </c>
      <c r="AA5544" s="10">
        <f t="shared" si="440"/>
        <v>5.0000000000000001E-3</v>
      </c>
    </row>
    <row r="5545" spans="1:27">
      <c r="A5545" s="4"/>
      <c r="B5545" t="s">
        <v>22</v>
      </c>
      <c r="C5545">
        <v>30</v>
      </c>
      <c r="D5545" s="1">
        <v>-18.8</v>
      </c>
      <c r="E5545" s="1">
        <v>0.25</v>
      </c>
      <c r="F5545" s="1">
        <v>5.5</v>
      </c>
      <c r="G5545" s="1">
        <v>2.92</v>
      </c>
      <c r="H5545" s="1">
        <v>16.5</v>
      </c>
      <c r="I5545" s="1">
        <v>0</v>
      </c>
      <c r="J5545" s="1">
        <v>3.22</v>
      </c>
      <c r="K5545" s="1">
        <v>7.2</v>
      </c>
      <c r="L5545" s="1">
        <v>2.5</v>
      </c>
      <c r="M5545" s="1">
        <v>-1.7</v>
      </c>
      <c r="O5545" s="1">
        <f>случ!I5533</f>
        <v>-47.760788501596174</v>
      </c>
      <c r="P5545" s="1">
        <f t="shared" si="436"/>
        <v>19.329211498403829</v>
      </c>
      <c r="Q5545">
        <f t="shared" si="437"/>
        <v>-1</v>
      </c>
      <c r="S5545">
        <f>случ!J5533</f>
        <v>0.50814174042356863</v>
      </c>
      <c r="T5545">
        <f>случ!K5533</f>
        <v>16.428882453961695</v>
      </c>
      <c r="U5545" s="1">
        <f t="shared" si="438"/>
        <v>41.548141740423567</v>
      </c>
      <c r="V5545" s="1">
        <f t="shared" si="439"/>
        <v>52.768882453961695</v>
      </c>
      <c r="X5545" s="4">
        <f>10-SUM(U5545&lt;$X$1,U5545&lt;$X$2,U5545&lt;$X$3,U5545&lt;$X$4,U5545&lt;$X$5,U5545&lt;$X$6,U5545&lt;$X$7,U5545&lt;$X$8,U5545&lt;$X$9,U5545&lt;$X$10)</f>
        <v>10</v>
      </c>
      <c r="Y5545" s="4">
        <f>SUM(V5545&lt;$Y$1,V5545&lt;$Y$2,V5545&lt;$Y$3,V5545&lt;$Y$4,V5545&lt;$Y$5,V5545&lt;$Y$6,V5545&lt;$Y$7,V5545&lt;$Y$8,V5545&lt;$Y$9,V5545&lt;$Y$10)</f>
        <v>0</v>
      </c>
      <c r="AA5545" s="10">
        <f t="shared" si="440"/>
        <v>0</v>
      </c>
    </row>
    <row r="5546" spans="1:27">
      <c r="A5546" s="4"/>
      <c r="B5546" t="s">
        <v>23</v>
      </c>
      <c r="C5546">
        <v>30</v>
      </c>
      <c r="D5546" s="1">
        <v>-6.9</v>
      </c>
      <c r="E5546" s="1">
        <v>0.25</v>
      </c>
      <c r="F5546" s="1">
        <v>5.5</v>
      </c>
      <c r="G5546" s="1">
        <v>2.19999999999999</v>
      </c>
      <c r="H5546" s="1">
        <v>16.5</v>
      </c>
      <c r="I5546" s="1">
        <v>0</v>
      </c>
      <c r="J5546" s="1">
        <v>-1.05</v>
      </c>
      <c r="K5546" s="1">
        <v>7.2</v>
      </c>
      <c r="L5546" s="1">
        <v>0</v>
      </c>
      <c r="M5546" s="1">
        <v>-9.6999999999999904</v>
      </c>
      <c r="O5546" s="1">
        <f>случ!I5534</f>
        <v>-61.795335203391332</v>
      </c>
      <c r="P5546" s="1">
        <f t="shared" si="436"/>
        <v>13.62466479660867</v>
      </c>
      <c r="Q5546">
        <f t="shared" si="437"/>
        <v>-1</v>
      </c>
      <c r="S5546">
        <f>случ!J5534</f>
        <v>12.606974113091898</v>
      </c>
      <c r="T5546">
        <f>случ!K5534</f>
        <v>-3.590358872925199</v>
      </c>
      <c r="U5546" s="1">
        <f t="shared" si="438"/>
        <v>6.9569741130919684</v>
      </c>
      <c r="V5546" s="1">
        <f t="shared" si="439"/>
        <v>-4.0403588729252</v>
      </c>
      <c r="X5546" s="4">
        <f>10-SUM(U5546&lt;$X$1,U5546&lt;$X$2,U5546&lt;$X$3,U5546&lt;$X$4,U5546&lt;$X$5,U5546&lt;$X$6,U5546&lt;$X$7,U5546&lt;$X$8,U5546&lt;$X$9,U5546&lt;$X$10)</f>
        <v>0</v>
      </c>
      <c r="Y5546" s="4">
        <f>SUM(V5546&lt;$Y$1,V5546&lt;$Y$2,V5546&lt;$Y$3,V5546&lt;$Y$4,V5546&lt;$Y$5,V5546&lt;$Y$6,V5546&lt;$Y$7,V5546&lt;$Y$8,V5546&lt;$Y$9,V5546&lt;$Y$10)</f>
        <v>7</v>
      </c>
      <c r="AA5546" s="10">
        <f t="shared" si="440"/>
        <v>-8.7500000000000008E-3</v>
      </c>
    </row>
    <row r="5547" spans="1:27">
      <c r="A5547" s="4"/>
      <c r="B5547" t="s">
        <v>24</v>
      </c>
      <c r="C5547">
        <v>30</v>
      </c>
      <c r="D5547" s="1">
        <v>3.4999999999999898</v>
      </c>
      <c r="E5547" s="1">
        <v>0</v>
      </c>
      <c r="F5547" s="1">
        <v>5.5</v>
      </c>
      <c r="G5547" s="1">
        <v>0.629</v>
      </c>
      <c r="H5547" s="1">
        <v>16.5</v>
      </c>
      <c r="I5547" s="1">
        <v>0</v>
      </c>
      <c r="J5547" s="1">
        <v>-1.8799999999999899</v>
      </c>
      <c r="K5547" s="1">
        <v>6.1</v>
      </c>
      <c r="L5547" s="1">
        <v>0</v>
      </c>
      <c r="M5547" s="1">
        <v>-2.7</v>
      </c>
      <c r="O5547" s="1">
        <f>случ!I5535</f>
        <v>3.6889957542953811</v>
      </c>
      <c r="P5547" s="1">
        <f t="shared" si="436"/>
        <v>83.138995754295365</v>
      </c>
      <c r="Q5547">
        <f t="shared" si="437"/>
        <v>1</v>
      </c>
      <c r="S5547">
        <f>случ!J5535</f>
        <v>-12.727166622845051</v>
      </c>
      <c r="T5547">
        <f>случ!K5535</f>
        <v>14.47713187158709</v>
      </c>
      <c r="U5547" s="1">
        <f t="shared" si="438"/>
        <v>-14.941166622844921</v>
      </c>
      <c r="V5547" s="1">
        <f t="shared" si="439"/>
        <v>-0.54186812841277643</v>
      </c>
      <c r="X5547" s="4">
        <f>10-SUM(U5547&lt;$X$1,U5547&lt;$X$2,U5547&lt;$X$3,U5547&lt;$X$4,U5547&lt;$X$5,U5547&lt;$X$6,U5547&lt;$X$7,U5547&lt;$X$8,U5547&lt;$X$9,U5547&lt;$X$10)</f>
        <v>0</v>
      </c>
      <c r="Y5547" s="4">
        <f>SUM(V5547&lt;$Y$1,V5547&lt;$Y$2,V5547&lt;$Y$3,V5547&lt;$Y$4,V5547&lt;$Y$5,V5547&lt;$Y$6,V5547&lt;$Y$7,V5547&lt;$Y$8,V5547&lt;$Y$9,V5547&lt;$Y$10)</f>
        <v>6</v>
      </c>
      <c r="AA5547" s="10">
        <f t="shared" si="440"/>
        <v>0</v>
      </c>
    </row>
    <row r="5548" spans="1:27">
      <c r="A5548" s="4"/>
      <c r="B5548" t="s">
        <v>25</v>
      </c>
      <c r="C5548">
        <v>30</v>
      </c>
      <c r="D5548" s="1">
        <v>28.9</v>
      </c>
      <c r="E5548" s="1">
        <v>0.125</v>
      </c>
      <c r="F5548" s="1">
        <v>5.75</v>
      </c>
      <c r="G5548" s="1">
        <v>0.60000000000000098</v>
      </c>
      <c r="H5548" s="1">
        <v>17.5</v>
      </c>
      <c r="I5548" s="1">
        <v>0</v>
      </c>
      <c r="J5548" s="1">
        <v>-0.16999999999999801</v>
      </c>
      <c r="K5548" s="1">
        <v>6.1</v>
      </c>
      <c r="L5548" s="1">
        <v>1</v>
      </c>
      <c r="M5548" s="1">
        <v>7.3</v>
      </c>
      <c r="O5548" s="1">
        <f>случ!I5536</f>
        <v>-46.285667588680717</v>
      </c>
      <c r="P5548" s="1">
        <f t="shared" si="436"/>
        <v>56.319332411319273</v>
      </c>
      <c r="Q5548">
        <f t="shared" si="437"/>
        <v>0</v>
      </c>
      <c r="S5548">
        <f>случ!J5536</f>
        <v>-15.559283795363175</v>
      </c>
      <c r="T5548">
        <f>случ!K5536</f>
        <v>6.3004429116121017</v>
      </c>
      <c r="U5548" s="1">
        <f t="shared" si="438"/>
        <v>10.630716204636848</v>
      </c>
      <c r="V5548" s="1">
        <f t="shared" si="439"/>
        <v>0.54044291161212765</v>
      </c>
      <c r="X5548" s="4">
        <f>10-SUM(U5548&lt;$X$1,U5548&lt;$X$2,U5548&lt;$X$3,U5548&lt;$X$4,U5548&lt;$X$5,U5548&lt;$X$6,U5548&lt;$X$7,U5548&lt;$X$8,U5548&lt;$X$9,U5548&lt;$X$10)</f>
        <v>2</v>
      </c>
      <c r="Y5548" s="4">
        <f>SUM(V5548&lt;$Y$1,V5548&lt;$Y$2,V5548&lt;$Y$3,V5548&lt;$Y$4,V5548&lt;$Y$5,V5548&lt;$Y$6,V5548&lt;$Y$7,V5548&lt;$Y$8,V5548&lt;$Y$9,V5548&lt;$Y$10)</f>
        <v>5</v>
      </c>
      <c r="AA5548" s="10">
        <f t="shared" si="440"/>
        <v>0</v>
      </c>
    </row>
    <row r="5549" spans="1:27">
      <c r="A5549" s="4"/>
      <c r="B5549" t="s">
        <v>26</v>
      </c>
      <c r="C5549">
        <v>30</v>
      </c>
      <c r="D5549" s="1">
        <v>10.1</v>
      </c>
      <c r="E5549" s="1">
        <v>0.25</v>
      </c>
      <c r="F5549" s="1">
        <v>6</v>
      </c>
      <c r="G5549" s="1">
        <v>0.32</v>
      </c>
      <c r="H5549" s="1">
        <v>17.5</v>
      </c>
      <c r="I5549" s="1">
        <v>0</v>
      </c>
      <c r="J5549" s="1">
        <v>0.149999999999998</v>
      </c>
      <c r="K5549" s="1">
        <v>6.1</v>
      </c>
      <c r="L5549" s="1">
        <v>0</v>
      </c>
      <c r="M5549" s="1">
        <v>9.9</v>
      </c>
      <c r="O5549" s="1">
        <f>случ!I5537</f>
        <v>28.87025158487516</v>
      </c>
      <c r="P5549" s="1">
        <f t="shared" si="436"/>
        <v>122.69025158487516</v>
      </c>
      <c r="Q5549">
        <f t="shared" si="437"/>
        <v>1</v>
      </c>
      <c r="S5549">
        <f>случ!J5537</f>
        <v>1.4240680829166101</v>
      </c>
      <c r="T5549">
        <f>случ!K5537</f>
        <v>-4.1242049123952551</v>
      </c>
      <c r="U5549" s="1">
        <f t="shared" si="438"/>
        <v>41.054068082916586</v>
      </c>
      <c r="V5549" s="1">
        <f t="shared" si="439"/>
        <v>-4.0442049123952799</v>
      </c>
      <c r="X5549" s="4">
        <f>10-SUM(U5549&lt;$X$1,U5549&lt;$X$2,U5549&lt;$X$3,U5549&lt;$X$4,U5549&lt;$X$5,U5549&lt;$X$6,U5549&lt;$X$7,U5549&lt;$X$8,U5549&lt;$X$9,U5549&lt;$X$10)</f>
        <v>10</v>
      </c>
      <c r="Y5549" s="4">
        <f>SUM(V5549&lt;$Y$1,V5549&lt;$Y$2,V5549&lt;$Y$3,V5549&lt;$Y$4,V5549&lt;$Y$5,V5549&lt;$Y$6,V5549&lt;$Y$7,V5549&lt;$Y$8,V5549&lt;$Y$9,V5549&lt;$Y$10)</f>
        <v>7</v>
      </c>
      <c r="AA5549" s="10">
        <f t="shared" si="440"/>
        <v>1.2500000000000001E-2</v>
      </c>
    </row>
    <row r="5550" spans="1:27">
      <c r="A5550" s="4"/>
      <c r="B5550" t="s">
        <v>27</v>
      </c>
      <c r="C5550">
        <v>30</v>
      </c>
      <c r="D5550" s="1">
        <v>5.2999999999999901</v>
      </c>
      <c r="E5550" s="1">
        <v>0.125</v>
      </c>
      <c r="F5550" s="1">
        <v>6</v>
      </c>
      <c r="G5550" s="1">
        <v>0.46899999999999997</v>
      </c>
      <c r="H5550" s="1">
        <v>17.5</v>
      </c>
      <c r="I5550" s="1">
        <v>0</v>
      </c>
      <c r="J5550" s="1">
        <v>-0.219999999999998</v>
      </c>
      <c r="K5550" s="1">
        <v>6.1</v>
      </c>
      <c r="L5550" s="1">
        <v>0</v>
      </c>
      <c r="M5550" s="1">
        <v>10.8</v>
      </c>
      <c r="O5550" s="1">
        <f>случ!I5538</f>
        <v>8.2225665486747843</v>
      </c>
      <c r="P5550" s="1">
        <f t="shared" si="436"/>
        <v>97.057566548674771</v>
      </c>
      <c r="Q5550">
        <f t="shared" si="437"/>
        <v>1</v>
      </c>
      <c r="S5550">
        <f>случ!J5538</f>
        <v>-8.983439504753294</v>
      </c>
      <c r="T5550">
        <f>случ!K5538</f>
        <v>11.218350074336151</v>
      </c>
      <c r="U5550" s="1">
        <f t="shared" si="438"/>
        <v>25.84256049524673</v>
      </c>
      <c r="V5550" s="1">
        <f t="shared" si="439"/>
        <v>5.4393500743361756</v>
      </c>
      <c r="X5550" s="4">
        <f>10-SUM(U5550&lt;$X$1,U5550&lt;$X$2,U5550&lt;$X$3,U5550&lt;$X$4,U5550&lt;$X$5,U5550&lt;$X$6,U5550&lt;$X$7,U5550&lt;$X$8,U5550&lt;$X$9,U5550&lt;$X$10)</f>
        <v>6</v>
      </c>
      <c r="Y5550" s="4">
        <f>SUM(V5550&lt;$Y$1,V5550&lt;$Y$2,V5550&lt;$Y$3,V5550&lt;$Y$4,V5550&lt;$Y$5,V5550&lt;$Y$6,V5550&lt;$Y$7,V5550&lt;$Y$8,V5550&lt;$Y$9,V5550&lt;$Y$10)</f>
        <v>4</v>
      </c>
      <c r="AA5550" s="10">
        <f t="shared" si="440"/>
        <v>7.4999999999999997E-3</v>
      </c>
    </row>
    <row r="5551" spans="1:27">
      <c r="A5551" s="4"/>
      <c r="B5551" t="s">
        <v>28</v>
      </c>
      <c r="C5551">
        <v>30</v>
      </c>
      <c r="D5551" s="1">
        <v>-1.9</v>
      </c>
      <c r="E5551" s="1">
        <v>0.125</v>
      </c>
      <c r="F5551" s="1">
        <v>6.5</v>
      </c>
      <c r="G5551" s="1">
        <v>0.379</v>
      </c>
      <c r="H5551" s="1">
        <v>17.5</v>
      </c>
      <c r="I5551" s="1">
        <v>0</v>
      </c>
      <c r="J5551" s="1">
        <v>-0.23</v>
      </c>
      <c r="K5551" s="1">
        <v>6.1</v>
      </c>
      <c r="L5551" s="1">
        <v>0</v>
      </c>
      <c r="M5551" s="1">
        <v>8.9</v>
      </c>
      <c r="O5551" s="1">
        <f>случ!I5539</f>
        <v>6.4937290552354563</v>
      </c>
      <c r="P5551" s="1">
        <f t="shared" si="436"/>
        <v>95.788729055235464</v>
      </c>
      <c r="Q5551">
        <f t="shared" si="437"/>
        <v>1</v>
      </c>
      <c r="S5551">
        <f>случ!J5539</f>
        <v>0.43513685530293877</v>
      </c>
      <c r="T5551">
        <f>случ!K5539</f>
        <v>2.4041659814017811</v>
      </c>
      <c r="U5551" s="1">
        <f t="shared" si="438"/>
        <v>33.771136855302935</v>
      </c>
      <c r="V5551" s="1">
        <f t="shared" si="439"/>
        <v>-1.5148340185982194</v>
      </c>
      <c r="X5551" s="4">
        <f>10-SUM(U5551&lt;$X$1,U5551&lt;$X$2,U5551&lt;$X$3,U5551&lt;$X$4,U5551&lt;$X$5,U5551&lt;$X$6,U5551&lt;$X$7,U5551&lt;$X$8,U5551&lt;$X$9,U5551&lt;$X$10)</f>
        <v>8</v>
      </c>
      <c r="Y5551" s="4">
        <f>SUM(V5551&lt;$Y$1,V5551&lt;$Y$2,V5551&lt;$Y$3,V5551&lt;$Y$4,V5551&lt;$Y$5,V5551&lt;$Y$6,V5551&lt;$Y$7,V5551&lt;$Y$8,V5551&lt;$Y$9,V5551&lt;$Y$10)</f>
        <v>6</v>
      </c>
      <c r="AA5551" s="10">
        <f t="shared" si="440"/>
        <v>0.01</v>
      </c>
    </row>
    <row r="5552" spans="1:27">
      <c r="A5552" s="4"/>
      <c r="B5552" t="s">
        <v>29</v>
      </c>
      <c r="C5552">
        <v>30</v>
      </c>
      <c r="D5552" s="1">
        <v>-5.3</v>
      </c>
      <c r="E5552" s="1">
        <v>0.375</v>
      </c>
      <c r="F5552" s="1">
        <v>6.5</v>
      </c>
      <c r="G5552" s="1">
        <v>0.69899999999999995</v>
      </c>
      <c r="H5552" s="1">
        <v>17.5</v>
      </c>
      <c r="I5552" s="1">
        <v>0.4</v>
      </c>
      <c r="J5552" s="1">
        <v>-7.0000000000000201E-2</v>
      </c>
      <c r="K5552" s="1">
        <v>6.1</v>
      </c>
      <c r="L5552" s="1">
        <v>0.4</v>
      </c>
      <c r="M5552" s="1">
        <v>9.5</v>
      </c>
      <c r="O5552" s="1">
        <f>случ!I5540</f>
        <v>-22.980611197545954</v>
      </c>
      <c r="P5552" s="1">
        <f t="shared" si="436"/>
        <v>67.344388802454048</v>
      </c>
      <c r="Q5552">
        <f t="shared" si="437"/>
        <v>1</v>
      </c>
      <c r="S5552">
        <f>случ!J5540</f>
        <v>0.93661693701368343</v>
      </c>
      <c r="T5552">
        <f>случ!K5540</f>
        <v>14.744538711639152</v>
      </c>
      <c r="U5552" s="1">
        <f t="shared" si="438"/>
        <v>32.63261693701368</v>
      </c>
      <c r="V5552" s="1">
        <f t="shared" si="439"/>
        <v>14.78553871163915</v>
      </c>
      <c r="X5552" s="4">
        <f>10-SUM(U5552&lt;$X$1,U5552&lt;$X$2,U5552&lt;$X$3,U5552&lt;$X$4,U5552&lt;$X$5,U5552&lt;$X$6,U5552&lt;$X$7,U5552&lt;$X$8,U5552&lt;$X$9,U5552&lt;$X$10)</f>
        <v>8</v>
      </c>
      <c r="Y5552" s="4">
        <f>SUM(V5552&lt;$Y$1,V5552&lt;$Y$2,V5552&lt;$Y$3,V5552&lt;$Y$4,V5552&lt;$Y$5,V5552&lt;$Y$6,V5552&lt;$Y$7,V5552&lt;$Y$8,V5552&lt;$Y$9,V5552&lt;$Y$10)</f>
        <v>1</v>
      </c>
      <c r="AA5552" s="10">
        <f t="shared" si="440"/>
        <v>0.01</v>
      </c>
    </row>
    <row r="5553" spans="1:27">
      <c r="A5553" s="4"/>
      <c r="B5553" t="s">
        <v>30</v>
      </c>
      <c r="C5553">
        <v>30</v>
      </c>
      <c r="D5553" s="1">
        <v>-9.6999999999999993</v>
      </c>
      <c r="E5553" s="1">
        <v>0.25</v>
      </c>
      <c r="F5553" s="1">
        <v>6.5</v>
      </c>
      <c r="G5553" s="1">
        <v>0.39900000000000002</v>
      </c>
      <c r="H5553" s="1">
        <v>17.5</v>
      </c>
      <c r="I5553" s="1">
        <v>0</v>
      </c>
      <c r="J5553" s="1">
        <v>0.26999999999999902</v>
      </c>
      <c r="K5553" s="1">
        <v>6.1</v>
      </c>
      <c r="L5553" s="1">
        <v>0</v>
      </c>
      <c r="M5553" s="1">
        <v>4.8</v>
      </c>
      <c r="O5553" s="1">
        <f>случ!I5541</f>
        <v>16.9693626188362</v>
      </c>
      <c r="P5553" s="1">
        <f t="shared" si="436"/>
        <v>102.42936261883621</v>
      </c>
      <c r="Q5553">
        <f t="shared" si="437"/>
        <v>1</v>
      </c>
      <c r="S5553">
        <f>случ!J5541</f>
        <v>17.366870172674226</v>
      </c>
      <c r="T5553">
        <f>случ!K5541</f>
        <v>-1.4001812178290707</v>
      </c>
      <c r="U5553" s="1">
        <f t="shared" si="438"/>
        <v>52.982870172674211</v>
      </c>
      <c r="V5553" s="1">
        <f t="shared" si="439"/>
        <v>5.2608187821709169</v>
      </c>
      <c r="X5553" s="4">
        <f>10-SUM(U5553&lt;$X$1,U5553&lt;$X$2,U5553&lt;$X$3,U5553&lt;$X$4,U5553&lt;$X$5,U5553&lt;$X$6,U5553&lt;$X$7,U5553&lt;$X$8,U5553&lt;$X$9,U5553&lt;$X$10)</f>
        <v>10</v>
      </c>
      <c r="Y5553" s="4">
        <f>SUM(V5553&lt;$Y$1,V5553&lt;$Y$2,V5553&lt;$Y$3,V5553&lt;$Y$4,V5553&lt;$Y$5,V5553&lt;$Y$6,V5553&lt;$Y$7,V5553&lt;$Y$8,V5553&lt;$Y$9,V5553&lt;$Y$10)</f>
        <v>4</v>
      </c>
      <c r="AA5553" s="10">
        <f t="shared" si="440"/>
        <v>1.2500000000000001E-2</v>
      </c>
    </row>
    <row r="5554" spans="1:27">
      <c r="A5554" s="4"/>
      <c r="B5554" t="s">
        <v>31</v>
      </c>
      <c r="C5554">
        <v>30</v>
      </c>
      <c r="D5554" s="1">
        <v>-4.5</v>
      </c>
      <c r="E5554" s="1">
        <v>0</v>
      </c>
      <c r="F5554" s="1">
        <v>6.5</v>
      </c>
      <c r="G5554" s="1">
        <v>1.17</v>
      </c>
      <c r="H5554" s="1">
        <v>19</v>
      </c>
      <c r="I5554" s="1">
        <v>-0.149999999999999</v>
      </c>
      <c r="J5554" s="1">
        <v>0.78000000000000103</v>
      </c>
      <c r="K5554" s="1">
        <v>6.1</v>
      </c>
      <c r="L5554" s="1">
        <v>1.35</v>
      </c>
      <c r="M5554" s="1">
        <v>9.4</v>
      </c>
      <c r="O5554" s="1">
        <f>случ!I5542</f>
        <v>4.7775760869593284</v>
      </c>
      <c r="P5554" s="1">
        <f t="shared" si="436"/>
        <v>92.06757608695932</v>
      </c>
      <c r="Q5554">
        <f t="shared" si="437"/>
        <v>1</v>
      </c>
      <c r="S5554">
        <f>случ!J5542</f>
        <v>-30.915052766761541</v>
      </c>
      <c r="T5554">
        <f>случ!K5542</f>
        <v>-2.5749785638148599</v>
      </c>
      <c r="U5554" s="1">
        <f t="shared" si="438"/>
        <v>6.204947233238471</v>
      </c>
      <c r="V5554" s="1">
        <f t="shared" si="439"/>
        <v>-0.20497856381483759</v>
      </c>
      <c r="X5554" s="4">
        <f>10-SUM(U5554&lt;$X$1,U5554&lt;$X$2,U5554&lt;$X$3,U5554&lt;$X$4,U5554&lt;$X$5,U5554&lt;$X$6,U5554&lt;$X$7,U5554&lt;$X$8,U5554&lt;$X$9,U5554&lt;$X$10)</f>
        <v>0</v>
      </c>
      <c r="Y5554" s="4">
        <f>SUM(V5554&lt;$Y$1,V5554&lt;$Y$2,V5554&lt;$Y$3,V5554&lt;$Y$4,V5554&lt;$Y$5,V5554&lt;$Y$6,V5554&lt;$Y$7,V5554&lt;$Y$8,V5554&lt;$Y$9,V5554&lt;$Y$10)</f>
        <v>6</v>
      </c>
      <c r="AA5554" s="10">
        <f t="shared" si="440"/>
        <v>0</v>
      </c>
    </row>
    <row r="5555" spans="1:27">
      <c r="A5555" s="4"/>
      <c r="B5555" t="s">
        <v>32</v>
      </c>
      <c r="C5555">
        <v>30</v>
      </c>
      <c r="D5555" s="1">
        <v>-3</v>
      </c>
      <c r="E5555" s="1">
        <v>0.125</v>
      </c>
      <c r="F5555" s="1">
        <v>6.5</v>
      </c>
      <c r="G5555" s="1">
        <v>0.3</v>
      </c>
      <c r="H5555" s="1">
        <v>19</v>
      </c>
      <c r="I5555" s="1">
        <v>0</v>
      </c>
      <c r="J5555" s="1">
        <v>5.99999999999987E-2</v>
      </c>
      <c r="K5555" s="1">
        <v>6.1</v>
      </c>
      <c r="L5555" s="1">
        <v>0</v>
      </c>
      <c r="M5555" s="1">
        <v>8.9</v>
      </c>
      <c r="O5555" s="1">
        <f>случ!I5543</f>
        <v>-9.6454263652703531</v>
      </c>
      <c r="P5555" s="1">
        <f t="shared" si="436"/>
        <v>80.379573634729653</v>
      </c>
      <c r="Q5555">
        <f t="shared" si="437"/>
        <v>1</v>
      </c>
      <c r="S5555">
        <f>случ!J5543</f>
        <v>-30.106823726575982</v>
      </c>
      <c r="T5555">
        <f>случ!K5543</f>
        <v>-7.216063093316599</v>
      </c>
      <c r="U5555" s="1">
        <f t="shared" si="438"/>
        <v>8.9731762734240021</v>
      </c>
      <c r="V5555" s="1">
        <f t="shared" si="439"/>
        <v>-5.7860630933166153</v>
      </c>
      <c r="X5555" s="4">
        <f>10-SUM(U5555&lt;$X$1,U5555&lt;$X$2,U5555&lt;$X$3,U5555&lt;$X$4,U5555&lt;$X$5,U5555&lt;$X$6,U5555&lt;$X$7,U5555&lt;$X$8,U5555&lt;$X$9,U5555&lt;$X$10)</f>
        <v>1</v>
      </c>
      <c r="Y5555" s="4">
        <f>SUM(V5555&lt;$Y$1,V5555&lt;$Y$2,V5555&lt;$Y$3,V5555&lt;$Y$4,V5555&lt;$Y$5,V5555&lt;$Y$6,V5555&lt;$Y$7,V5555&lt;$Y$8,V5555&lt;$Y$9,V5555&lt;$Y$10)</f>
        <v>7</v>
      </c>
      <c r="AA5555" s="10">
        <f t="shared" si="440"/>
        <v>1.25E-3</v>
      </c>
    </row>
    <row r="5556" spans="1:27">
      <c r="A5556" s="4"/>
      <c r="B5556" t="s">
        <v>33</v>
      </c>
      <c r="C5556">
        <v>30</v>
      </c>
      <c r="D5556" s="1">
        <v>-12.7</v>
      </c>
      <c r="E5556" s="1">
        <v>0.25</v>
      </c>
      <c r="F5556" s="1">
        <v>6.5</v>
      </c>
      <c r="G5556" s="1">
        <v>0.39900000000000002</v>
      </c>
      <c r="H5556" s="1">
        <v>19</v>
      </c>
      <c r="I5556" s="1">
        <v>0</v>
      </c>
      <c r="J5556" s="1">
        <v>0.75</v>
      </c>
      <c r="K5556" s="1">
        <v>6.1</v>
      </c>
      <c r="L5556" s="1">
        <v>0</v>
      </c>
      <c r="M5556" s="1">
        <v>6.5</v>
      </c>
      <c r="O5556" s="1">
        <f>случ!I5544</f>
        <v>-33.211063635771431</v>
      </c>
      <c r="P5556" s="1">
        <f t="shared" si="436"/>
        <v>51.648936364228568</v>
      </c>
      <c r="Q5556">
        <f t="shared" si="437"/>
        <v>0</v>
      </c>
      <c r="S5556">
        <f>случ!J5544</f>
        <v>13.505829682529622</v>
      </c>
      <c r="T5556">
        <f>случ!K5544</f>
        <v>0.6991899654096051</v>
      </c>
      <c r="U5556" s="1">
        <f t="shared" si="438"/>
        <v>58.56182968252962</v>
      </c>
      <c r="V5556" s="1">
        <f t="shared" si="439"/>
        <v>13.400189965409606</v>
      </c>
      <c r="X5556" s="4">
        <f>10-SUM(U5556&lt;$X$1,U5556&lt;$X$2,U5556&lt;$X$3,U5556&lt;$X$4,U5556&lt;$X$5,U5556&lt;$X$6,U5556&lt;$X$7,U5556&lt;$X$8,U5556&lt;$X$9,U5556&lt;$X$10)</f>
        <v>10</v>
      </c>
      <c r="Y5556" s="4">
        <f>SUM(V5556&lt;$Y$1,V5556&lt;$Y$2,V5556&lt;$Y$3,V5556&lt;$Y$4,V5556&lt;$Y$5,V5556&lt;$Y$6,V5556&lt;$Y$7,V5556&lt;$Y$8,V5556&lt;$Y$9,V5556&lt;$Y$10)</f>
        <v>1</v>
      </c>
      <c r="AA5556" s="10">
        <f t="shared" si="440"/>
        <v>0</v>
      </c>
    </row>
    <row r="5557" spans="1:27">
      <c r="A5557" s="4"/>
      <c r="B5557" t="s">
        <v>34</v>
      </c>
      <c r="C5557">
        <v>30</v>
      </c>
      <c r="D5557" s="1">
        <v>-26</v>
      </c>
      <c r="E5557" s="1">
        <v>0.125</v>
      </c>
      <c r="F5557" s="1">
        <v>6.5</v>
      </c>
      <c r="G5557" s="1">
        <v>0.3</v>
      </c>
      <c r="H5557" s="1">
        <v>19</v>
      </c>
      <c r="I5557" s="1">
        <v>0</v>
      </c>
      <c r="J5557" s="1">
        <v>-0.60000000000000098</v>
      </c>
      <c r="K5557" s="1">
        <v>6.1</v>
      </c>
      <c r="L5557" s="1">
        <v>0</v>
      </c>
      <c r="M5557" s="1">
        <v>0.9</v>
      </c>
      <c r="O5557" s="1">
        <f>случ!I5545</f>
        <v>-5.210795833323445</v>
      </c>
      <c r="P5557" s="1">
        <f t="shared" si="436"/>
        <v>68.714204166676552</v>
      </c>
      <c r="Q5557">
        <f t="shared" si="437"/>
        <v>1</v>
      </c>
      <c r="S5557">
        <f>случ!J5545</f>
        <v>32.318307103263102</v>
      </c>
      <c r="T5557">
        <f>случ!K5545</f>
        <v>0.49586502891826117</v>
      </c>
      <c r="U5557" s="1">
        <f t="shared" si="438"/>
        <v>54.818307103263088</v>
      </c>
      <c r="V5557" s="1">
        <f t="shared" si="439"/>
        <v>1.3458650289182488</v>
      </c>
      <c r="X5557" s="4">
        <f>10-SUM(U5557&lt;$X$1,U5557&lt;$X$2,U5557&lt;$X$3,U5557&lt;$X$4,U5557&lt;$X$5,U5557&lt;$X$6,U5557&lt;$X$7,U5557&lt;$X$8,U5557&lt;$X$9,U5557&lt;$X$10)</f>
        <v>10</v>
      </c>
      <c r="Y5557" s="4">
        <f>SUM(V5557&lt;$Y$1,V5557&lt;$Y$2,V5557&lt;$Y$3,V5557&lt;$Y$4,V5557&lt;$Y$5,V5557&lt;$Y$6,V5557&lt;$Y$7,V5557&lt;$Y$8,V5557&lt;$Y$9,V5557&lt;$Y$10)</f>
        <v>5</v>
      </c>
      <c r="AA5557" s="10">
        <f t="shared" si="440"/>
        <v>1.2500000000000001E-2</v>
      </c>
    </row>
    <row r="5558" spans="1:27">
      <c r="A5558" s="4"/>
      <c r="B5558" t="s">
        <v>35</v>
      </c>
      <c r="C5558">
        <v>30</v>
      </c>
      <c r="D5558" s="1">
        <v>-29.6</v>
      </c>
      <c r="E5558" s="1">
        <v>0</v>
      </c>
      <c r="F5558" s="1">
        <v>6.5</v>
      </c>
      <c r="G5558" s="1">
        <v>0.5</v>
      </c>
      <c r="H5558" s="1">
        <v>19</v>
      </c>
      <c r="I5558" s="1">
        <v>0</v>
      </c>
      <c r="J5558" s="1">
        <v>3.0000000000001099E-2</v>
      </c>
      <c r="K5558" s="1">
        <v>6.1</v>
      </c>
      <c r="L5558" s="1">
        <v>0</v>
      </c>
      <c r="M5558" s="1">
        <v>-4.9000000000000004</v>
      </c>
      <c r="O5558" s="1">
        <f>случ!I5546</f>
        <v>-47.488038796109407</v>
      </c>
      <c r="P5558" s="1">
        <f t="shared" si="436"/>
        <v>22.291961203890594</v>
      </c>
      <c r="Q5558">
        <f t="shared" si="437"/>
        <v>0</v>
      </c>
      <c r="S5558">
        <f>случ!J5546</f>
        <v>11.293448726147936</v>
      </c>
      <c r="T5558">
        <f>случ!K5546</f>
        <v>-0.59947784064650067</v>
      </c>
      <c r="U5558" s="1">
        <f t="shared" si="438"/>
        <v>34.983448726147948</v>
      </c>
      <c r="V5558" s="1">
        <f t="shared" si="439"/>
        <v>14.040522159353516</v>
      </c>
      <c r="X5558" s="4">
        <f>10-SUM(U5558&lt;$X$1,U5558&lt;$X$2,U5558&lt;$X$3,U5558&lt;$X$4,U5558&lt;$X$5,U5558&lt;$X$6,U5558&lt;$X$7,U5558&lt;$X$8,U5558&lt;$X$9,U5558&lt;$X$10)</f>
        <v>8</v>
      </c>
      <c r="Y5558" s="4">
        <f>SUM(V5558&lt;$Y$1,V5558&lt;$Y$2,V5558&lt;$Y$3,V5558&lt;$Y$4,V5558&lt;$Y$5,V5558&lt;$Y$6,V5558&lt;$Y$7,V5558&lt;$Y$8,V5558&lt;$Y$9,V5558&lt;$Y$10)</f>
        <v>1</v>
      </c>
      <c r="AA5558" s="10">
        <f t="shared" si="440"/>
        <v>0</v>
      </c>
    </row>
    <row r="5559" spans="1:27">
      <c r="A5559" s="4"/>
      <c r="B5559" t="s">
        <v>36</v>
      </c>
      <c r="C5559">
        <v>30</v>
      </c>
      <c r="D5559" s="1">
        <v>-23.2</v>
      </c>
      <c r="E5559" s="1">
        <v>0</v>
      </c>
      <c r="F5559" s="1">
        <v>6</v>
      </c>
      <c r="G5559" s="1">
        <v>0.19900000000000001</v>
      </c>
      <c r="H5559" s="1">
        <v>19</v>
      </c>
      <c r="I5559" s="1">
        <v>0</v>
      </c>
      <c r="J5559" s="1">
        <v>0</v>
      </c>
      <c r="K5559" s="1">
        <v>7</v>
      </c>
      <c r="L5559" s="1">
        <v>0</v>
      </c>
      <c r="M5559" s="1">
        <v>-3.2</v>
      </c>
      <c r="O5559" s="1">
        <f>случ!I5547</f>
        <v>-3.6630336621062498</v>
      </c>
      <c r="P5559" s="1">
        <f t="shared" si="436"/>
        <v>65.096966337893761</v>
      </c>
      <c r="Q5559">
        <f t="shared" si="437"/>
        <v>1</v>
      </c>
      <c r="S5559">
        <f>случ!J5547</f>
        <v>-6.0598233127572527</v>
      </c>
      <c r="T5559">
        <f>случ!K5547</f>
        <v>-6.701809158137122</v>
      </c>
      <c r="U5559" s="1">
        <f t="shared" si="438"/>
        <v>22.546176687242749</v>
      </c>
      <c r="V5559" s="1">
        <f t="shared" si="439"/>
        <v>4.7991908418628757</v>
      </c>
      <c r="X5559" s="4">
        <f>10-SUM(U5559&lt;$X$1,U5559&lt;$X$2,U5559&lt;$X$3,U5559&lt;$X$4,U5559&lt;$X$5,U5559&lt;$X$6,U5559&lt;$X$7,U5559&lt;$X$8,U5559&lt;$X$9,U5559&lt;$X$10)</f>
        <v>5</v>
      </c>
      <c r="Y5559" s="4">
        <f>SUM(V5559&lt;$Y$1,V5559&lt;$Y$2,V5559&lt;$Y$3,V5559&lt;$Y$4,V5559&lt;$Y$5,V5559&lt;$Y$6,V5559&lt;$Y$7,V5559&lt;$Y$8,V5559&lt;$Y$9,V5559&lt;$Y$10)</f>
        <v>4</v>
      </c>
      <c r="AA5559" s="10">
        <f t="shared" si="440"/>
        <v>6.2500000000000003E-3</v>
      </c>
    </row>
    <row r="5560" spans="1:27">
      <c r="A5560" s="4"/>
      <c r="B5560" t="s">
        <v>37</v>
      </c>
      <c r="C5560">
        <v>30</v>
      </c>
      <c r="D5560" s="1">
        <v>-4</v>
      </c>
      <c r="E5560" s="1">
        <v>0</v>
      </c>
      <c r="F5560" s="1">
        <v>5.5</v>
      </c>
      <c r="G5560" s="1">
        <v>-0.5</v>
      </c>
      <c r="H5560" s="1">
        <v>18</v>
      </c>
      <c r="I5560" s="1">
        <v>-0.1</v>
      </c>
      <c r="J5560" s="1">
        <v>-0.85000000000000098</v>
      </c>
      <c r="K5560" s="1">
        <v>7</v>
      </c>
      <c r="L5560" s="1">
        <v>-1.1000000000000001</v>
      </c>
      <c r="M5560" s="1">
        <v>-2</v>
      </c>
      <c r="O5560" s="1">
        <f>случ!I5548</f>
        <v>35.025737433447787</v>
      </c>
      <c r="P5560" s="1">
        <f t="shared" si="436"/>
        <v>110.68573743344778</v>
      </c>
      <c r="Q5560">
        <f t="shared" si="437"/>
        <v>1</v>
      </c>
      <c r="S5560">
        <f>случ!J5548</f>
        <v>-18.413401210731998</v>
      </c>
      <c r="T5560">
        <f>случ!K5548</f>
        <v>12.578304788092323</v>
      </c>
      <c r="U5560" s="1">
        <f t="shared" si="438"/>
        <v>9.1365987892679925</v>
      </c>
      <c r="V5560" s="1">
        <f t="shared" si="439"/>
        <v>14.828304788092309</v>
      </c>
      <c r="X5560" s="4">
        <f>10-SUM(U5560&lt;$X$1,U5560&lt;$X$2,U5560&lt;$X$3,U5560&lt;$X$4,U5560&lt;$X$5,U5560&lt;$X$6,U5560&lt;$X$7,U5560&lt;$X$8,U5560&lt;$X$9,U5560&lt;$X$10)</f>
        <v>1</v>
      </c>
      <c r="Y5560" s="4">
        <f>SUM(V5560&lt;$Y$1,V5560&lt;$Y$2,V5560&lt;$Y$3,V5560&lt;$Y$4,V5560&lt;$Y$5,V5560&lt;$Y$6,V5560&lt;$Y$7,V5560&lt;$Y$8,V5560&lt;$Y$9,V5560&lt;$Y$10)</f>
        <v>1</v>
      </c>
      <c r="AA5560" s="10">
        <f t="shared" si="440"/>
        <v>1.25E-3</v>
      </c>
    </row>
    <row r="5561" spans="1:27">
      <c r="A5561" s="4"/>
      <c r="B5561" t="s">
        <v>38</v>
      </c>
      <c r="C5561">
        <v>30</v>
      </c>
      <c r="D5561" s="1">
        <v>4.3999999999999897</v>
      </c>
      <c r="E5561" s="1">
        <v>0</v>
      </c>
      <c r="F5561" s="1">
        <v>5</v>
      </c>
      <c r="G5561" s="1">
        <v>-1.25</v>
      </c>
      <c r="H5561" s="1">
        <v>17</v>
      </c>
      <c r="I5561" s="1">
        <v>0.5</v>
      </c>
      <c r="J5561" s="1">
        <v>-0.95000000000000195</v>
      </c>
      <c r="K5561" s="1">
        <v>7</v>
      </c>
      <c r="L5561" s="1">
        <v>-0.5</v>
      </c>
      <c r="M5561" s="1">
        <v>-1.6</v>
      </c>
      <c r="O5561" s="1">
        <f>случ!I5549</f>
        <v>-27.030721246892657</v>
      </c>
      <c r="P5561" s="1">
        <f t="shared" si="436"/>
        <v>48.249278753107333</v>
      </c>
      <c r="Q5561">
        <f t="shared" si="437"/>
        <v>0</v>
      </c>
      <c r="S5561">
        <f>случ!J5549</f>
        <v>18.660737776676264</v>
      </c>
      <c r="T5561">
        <f>случ!K5549</f>
        <v>1.6125281864501373</v>
      </c>
      <c r="U5561" s="1">
        <f t="shared" si="438"/>
        <v>45.21073777667624</v>
      </c>
      <c r="V5561" s="1">
        <f t="shared" si="439"/>
        <v>6.1125281864501106</v>
      </c>
      <c r="X5561" s="4">
        <f>10-SUM(U5561&lt;$X$1,U5561&lt;$X$2,U5561&lt;$X$3,U5561&lt;$X$4,U5561&lt;$X$5,U5561&lt;$X$6,U5561&lt;$X$7,U5561&lt;$X$8,U5561&lt;$X$9,U5561&lt;$X$10)</f>
        <v>10</v>
      </c>
      <c r="Y5561" s="4">
        <f>SUM(V5561&lt;$Y$1,V5561&lt;$Y$2,V5561&lt;$Y$3,V5561&lt;$Y$4,V5561&lt;$Y$5,V5561&lt;$Y$6,V5561&lt;$Y$7,V5561&lt;$Y$8,V5561&lt;$Y$9,V5561&lt;$Y$10)</f>
        <v>3</v>
      </c>
      <c r="AA5561" s="10">
        <f t="shared" si="440"/>
        <v>0</v>
      </c>
    </row>
    <row r="5562" spans="1:27">
      <c r="A5562" s="4"/>
      <c r="B5562" t="s">
        <v>39</v>
      </c>
      <c r="C5562">
        <v>30</v>
      </c>
      <c r="D5562" s="1">
        <v>1.19999999999999</v>
      </c>
      <c r="E5562" s="1">
        <v>0</v>
      </c>
      <c r="F5562" s="1">
        <v>4.5</v>
      </c>
      <c r="G5562" s="1">
        <v>0.100000000000001</v>
      </c>
      <c r="H5562" s="1">
        <v>17</v>
      </c>
      <c r="I5562" s="1">
        <v>0</v>
      </c>
      <c r="J5562" s="1">
        <v>0.25</v>
      </c>
      <c r="K5562" s="1">
        <v>7</v>
      </c>
      <c r="L5562" s="1">
        <v>0</v>
      </c>
      <c r="M5562" s="1">
        <v>-1.3</v>
      </c>
      <c r="O5562" s="1">
        <f>случ!I5550</f>
        <v>-25.330981305235834</v>
      </c>
      <c r="P5562" s="1">
        <f t="shared" si="436"/>
        <v>42.009018694764166</v>
      </c>
      <c r="Q5562">
        <f t="shared" si="437"/>
        <v>0</v>
      </c>
      <c r="S5562">
        <f>случ!J5550</f>
        <v>-0.37008839526254783</v>
      </c>
      <c r="T5562">
        <f>случ!K5550</f>
        <v>16.257472614224888</v>
      </c>
      <c r="U5562" s="1">
        <f t="shared" si="438"/>
        <v>31.979911604737445</v>
      </c>
      <c r="V5562" s="1">
        <f t="shared" si="439"/>
        <v>27.207472614224887</v>
      </c>
      <c r="X5562" s="4">
        <f>10-SUM(U5562&lt;$X$1,U5562&lt;$X$2,U5562&lt;$X$3,U5562&lt;$X$4,U5562&lt;$X$5,U5562&lt;$X$6,U5562&lt;$X$7,U5562&lt;$X$8,U5562&lt;$X$9,U5562&lt;$X$10)</f>
        <v>8</v>
      </c>
      <c r="Y5562" s="4">
        <f>SUM(V5562&lt;$Y$1,V5562&lt;$Y$2,V5562&lt;$Y$3,V5562&lt;$Y$4,V5562&lt;$Y$5,V5562&lt;$Y$6,V5562&lt;$Y$7,V5562&lt;$Y$8,V5562&lt;$Y$9,V5562&lt;$Y$10)</f>
        <v>0</v>
      </c>
      <c r="AA5562" s="10">
        <f t="shared" si="440"/>
        <v>0</v>
      </c>
    </row>
    <row r="5563" spans="1:27">
      <c r="A5563" s="4"/>
      <c r="B5563" t="s">
        <v>40</v>
      </c>
      <c r="C5563">
        <v>30</v>
      </c>
      <c r="D5563" s="1">
        <v>-6.1999999999999904</v>
      </c>
      <c r="E5563" s="1">
        <v>-0.125</v>
      </c>
      <c r="F5563" s="1">
        <v>4</v>
      </c>
      <c r="G5563" s="1">
        <v>0.60000000000000098</v>
      </c>
      <c r="H5563" s="1">
        <v>17</v>
      </c>
      <c r="I5563" s="1">
        <v>-0.8</v>
      </c>
      <c r="J5563" s="1">
        <v>9.9999999999997799E-2</v>
      </c>
      <c r="K5563" s="1">
        <v>7</v>
      </c>
      <c r="L5563" s="1">
        <v>-0.8</v>
      </c>
      <c r="M5563" s="1">
        <v>-4.0999999999999899</v>
      </c>
      <c r="O5563" s="1">
        <f>случ!I5551</f>
        <v>19.304381554105461</v>
      </c>
      <c r="P5563" s="1">
        <f t="shared" si="436"/>
        <v>74.019381554105479</v>
      </c>
      <c r="Q5563">
        <f t="shared" si="437"/>
        <v>1</v>
      </c>
      <c r="S5563">
        <f>случ!J5551</f>
        <v>7.3773850087673019</v>
      </c>
      <c r="T5563">
        <f>случ!K5551</f>
        <v>15.826901110749869</v>
      </c>
      <c r="U5563" s="1">
        <f t="shared" si="438"/>
        <v>36.777385008767283</v>
      </c>
      <c r="V5563" s="1">
        <f t="shared" si="439"/>
        <v>21.526901110749829</v>
      </c>
      <c r="X5563" s="4">
        <f>10-SUM(U5563&lt;$X$1,U5563&lt;$X$2,U5563&lt;$X$3,U5563&lt;$X$4,U5563&lt;$X$5,U5563&lt;$X$6,U5563&lt;$X$7,U5563&lt;$X$8,U5563&lt;$X$9,U5563&lt;$X$10)</f>
        <v>9</v>
      </c>
      <c r="Y5563" s="4">
        <f>SUM(V5563&lt;$Y$1,V5563&lt;$Y$2,V5563&lt;$Y$3,V5563&lt;$Y$4,V5563&lt;$Y$5,V5563&lt;$Y$6,V5563&lt;$Y$7,V5563&lt;$Y$8,V5563&lt;$Y$9,V5563&lt;$Y$10)</f>
        <v>0</v>
      </c>
      <c r="AA5563" s="10">
        <f t="shared" si="440"/>
        <v>1.125E-2</v>
      </c>
    </row>
    <row r="5564" spans="1:27">
      <c r="A5564" s="4"/>
      <c r="B5564" t="s">
        <v>41</v>
      </c>
      <c r="C5564">
        <v>30</v>
      </c>
      <c r="D5564" s="1">
        <v>-9.8999999999999897</v>
      </c>
      <c r="E5564" s="1">
        <v>-0.125</v>
      </c>
      <c r="F5564" s="1">
        <v>3.75</v>
      </c>
      <c r="G5564" s="1">
        <v>0</v>
      </c>
      <c r="H5564" s="1">
        <v>15.5</v>
      </c>
      <c r="I5564" s="1">
        <v>-0.05</v>
      </c>
      <c r="J5564" s="1">
        <v>2.0000000000003099E-2</v>
      </c>
      <c r="K5564" s="1">
        <v>7</v>
      </c>
      <c r="L5564" s="1">
        <v>-1.55</v>
      </c>
      <c r="M5564" s="1">
        <v>-7.8</v>
      </c>
      <c r="O5564" s="1">
        <f>случ!I5552</f>
        <v>33.656356035174298</v>
      </c>
      <c r="P5564" s="1">
        <f t="shared" si="436"/>
        <v>81.831356035174309</v>
      </c>
      <c r="Q5564">
        <f t="shared" si="437"/>
        <v>1</v>
      </c>
      <c r="S5564">
        <f>случ!J5552</f>
        <v>14.848139259532411</v>
      </c>
      <c r="T5564">
        <f>случ!K5552</f>
        <v>-1.4623182458473618</v>
      </c>
      <c r="U5564" s="1">
        <f t="shared" si="438"/>
        <v>44.608139259532457</v>
      </c>
      <c r="V5564" s="1">
        <f t="shared" si="439"/>
        <v>17.24768175415268</v>
      </c>
      <c r="X5564" s="4">
        <f>10-SUM(U5564&lt;$X$1,U5564&lt;$X$2,U5564&lt;$X$3,U5564&lt;$X$4,U5564&lt;$X$5,U5564&lt;$X$6,U5564&lt;$X$7,U5564&lt;$X$8,U5564&lt;$X$9,U5564&lt;$X$10)</f>
        <v>10</v>
      </c>
      <c r="Y5564" s="4">
        <f>SUM(V5564&lt;$Y$1,V5564&lt;$Y$2,V5564&lt;$Y$3,V5564&lt;$Y$4,V5564&lt;$Y$5,V5564&lt;$Y$6,V5564&lt;$Y$7,V5564&lt;$Y$8,V5564&lt;$Y$9,V5564&lt;$Y$10)</f>
        <v>1</v>
      </c>
      <c r="AA5564" s="10">
        <f t="shared" si="440"/>
        <v>1.2500000000000001E-2</v>
      </c>
    </row>
    <row r="5565" spans="1:27">
      <c r="A5565" s="4"/>
      <c r="B5565" t="s">
        <v>42</v>
      </c>
      <c r="C5565">
        <v>30</v>
      </c>
      <c r="D5565" s="1">
        <v>-7.6</v>
      </c>
      <c r="E5565" s="1">
        <v>0</v>
      </c>
      <c r="F5565" s="1">
        <v>3.75</v>
      </c>
      <c r="G5565" s="1">
        <v>0.5</v>
      </c>
      <c r="H5565" s="1">
        <v>15.5</v>
      </c>
      <c r="I5565" s="1">
        <v>0</v>
      </c>
      <c r="J5565" s="1">
        <v>0.100000000000001</v>
      </c>
      <c r="K5565" s="1">
        <v>7</v>
      </c>
      <c r="L5565" s="1">
        <v>0</v>
      </c>
      <c r="M5565" s="1">
        <v>-10.199999999999999</v>
      </c>
      <c r="O5565" s="1">
        <f>случ!I5553</f>
        <v>19.405680162462939</v>
      </c>
      <c r="P5565" s="1">
        <f t="shared" si="436"/>
        <v>70.835680162462936</v>
      </c>
      <c r="Q5565">
        <f t="shared" si="437"/>
        <v>1</v>
      </c>
      <c r="S5565">
        <f>случ!J5553</f>
        <v>12.08662934487405</v>
      </c>
      <c r="T5565">
        <f>случ!K5553</f>
        <v>-4.4236802708667664</v>
      </c>
      <c r="U5565" s="1">
        <f t="shared" si="438"/>
        <v>29.686629344874063</v>
      </c>
      <c r="V5565" s="1">
        <f t="shared" si="439"/>
        <v>11.576319729133244</v>
      </c>
      <c r="X5565" s="4">
        <f>10-SUM(U5565&lt;$X$1,U5565&lt;$X$2,U5565&lt;$X$3,U5565&lt;$X$4,U5565&lt;$X$5,U5565&lt;$X$6,U5565&lt;$X$7,U5565&lt;$X$8,U5565&lt;$X$9,U5565&lt;$X$10)</f>
        <v>7</v>
      </c>
      <c r="Y5565" s="4">
        <f>SUM(V5565&lt;$Y$1,V5565&lt;$Y$2,V5565&lt;$Y$3,V5565&lt;$Y$4,V5565&lt;$Y$5,V5565&lt;$Y$6,V5565&lt;$Y$7,V5565&lt;$Y$8,V5565&lt;$Y$9,V5565&lt;$Y$10)</f>
        <v>2</v>
      </c>
      <c r="AA5565" s="10">
        <f t="shared" si="440"/>
        <v>8.7500000000000008E-3</v>
      </c>
    </row>
    <row r="5566" spans="1:27">
      <c r="A5566" s="4"/>
      <c r="B5566" t="s">
        <v>43</v>
      </c>
      <c r="C5566">
        <v>30</v>
      </c>
      <c r="D5566" s="1">
        <v>-4.4000000000000004</v>
      </c>
      <c r="E5566" s="1">
        <v>0</v>
      </c>
      <c r="F5566" s="1">
        <v>3.5</v>
      </c>
      <c r="G5566" s="1">
        <v>0.15</v>
      </c>
      <c r="H5566" s="1">
        <v>14.5</v>
      </c>
      <c r="I5566" s="1">
        <v>9.9999999999999895E-2</v>
      </c>
      <c r="J5566" s="1">
        <v>9.9999999999997799E-2</v>
      </c>
      <c r="K5566" s="1">
        <v>7</v>
      </c>
      <c r="L5566" s="1">
        <v>-0.9</v>
      </c>
      <c r="M5566" s="1">
        <v>-7.8</v>
      </c>
      <c r="O5566" s="1">
        <f>случ!I5554</f>
        <v>-13.920678518326959</v>
      </c>
      <c r="P5566" s="1">
        <f t="shared" si="436"/>
        <v>36.039321481673042</v>
      </c>
      <c r="Q5566">
        <f t="shared" si="437"/>
        <v>0</v>
      </c>
      <c r="S5566">
        <f>случ!J5554</f>
        <v>-16.447662274299674</v>
      </c>
      <c r="T5566">
        <f>случ!K5554</f>
        <v>-1.4605863409767397</v>
      </c>
      <c r="U5566" s="1">
        <f t="shared" si="438"/>
        <v>9.0523377257002942</v>
      </c>
      <c r="V5566" s="1">
        <f t="shared" si="439"/>
        <v>16.189413659023231</v>
      </c>
      <c r="X5566" s="4">
        <f>10-SUM(U5566&lt;$X$1,U5566&lt;$X$2,U5566&lt;$X$3,U5566&lt;$X$4,U5566&lt;$X$5,U5566&lt;$X$6,U5566&lt;$X$7,U5566&lt;$X$8,U5566&lt;$X$9,U5566&lt;$X$10)</f>
        <v>1</v>
      </c>
      <c r="Y5566" s="4">
        <f>SUM(V5566&lt;$Y$1,V5566&lt;$Y$2,V5566&lt;$Y$3,V5566&lt;$Y$4,V5566&lt;$Y$5,V5566&lt;$Y$6,V5566&lt;$Y$7,V5566&lt;$Y$8,V5566&lt;$Y$9,V5566&lt;$Y$10)</f>
        <v>1</v>
      </c>
      <c r="AA5566" s="10">
        <f t="shared" si="440"/>
        <v>0</v>
      </c>
    </row>
    <row r="5567" spans="1:27">
      <c r="A5567" s="4"/>
      <c r="B5567" t="s">
        <v>44</v>
      </c>
      <c r="C5567">
        <v>30</v>
      </c>
      <c r="D5567" s="1">
        <v>-5.5999999999999899</v>
      </c>
      <c r="E5567" s="1">
        <v>-0.375</v>
      </c>
      <c r="F5567" s="1">
        <v>3</v>
      </c>
      <c r="G5567" s="1">
        <v>0.75</v>
      </c>
      <c r="H5567" s="1">
        <v>14.5</v>
      </c>
      <c r="I5567" s="1">
        <v>0</v>
      </c>
      <c r="J5567" s="1">
        <v>-9.9999999999999603E-2</v>
      </c>
      <c r="K5567" s="1">
        <v>7</v>
      </c>
      <c r="L5567" s="1">
        <v>0</v>
      </c>
      <c r="M5567" s="1">
        <v>-9.5</v>
      </c>
      <c r="O5567" s="1">
        <f>случ!I5555</f>
        <v>-21.014464755002468</v>
      </c>
      <c r="P5567" s="1">
        <f t="shared" si="436"/>
        <v>17.690535244997537</v>
      </c>
      <c r="Q5567">
        <f t="shared" si="437"/>
        <v>-1</v>
      </c>
      <c r="S5567">
        <f>случ!J5555</f>
        <v>-10.043255359006212</v>
      </c>
      <c r="T5567">
        <f>случ!K5555</f>
        <v>-0.1441088864603407</v>
      </c>
      <c r="U5567" s="1">
        <f t="shared" si="438"/>
        <v>3.1567446409937912</v>
      </c>
      <c r="V5567" s="1">
        <f t="shared" si="439"/>
        <v>11.305891113539664</v>
      </c>
      <c r="X5567" s="4">
        <f>10-SUM(U5567&lt;$X$1,U5567&lt;$X$2,U5567&lt;$X$3,U5567&lt;$X$4,U5567&lt;$X$5,U5567&lt;$X$6,U5567&lt;$X$7,U5567&lt;$X$8,U5567&lt;$X$9,U5567&lt;$X$10)</f>
        <v>0</v>
      </c>
      <c r="Y5567" s="4">
        <f>SUM(V5567&lt;$Y$1,V5567&lt;$Y$2,V5567&lt;$Y$3,V5567&lt;$Y$4,V5567&lt;$Y$5,V5567&lt;$Y$6,V5567&lt;$Y$7,V5567&lt;$Y$8,V5567&lt;$Y$9,V5567&lt;$Y$10)</f>
        <v>2</v>
      </c>
      <c r="AA5567" s="10">
        <f t="shared" si="440"/>
        <v>-2.5000000000000001E-3</v>
      </c>
    </row>
    <row r="5568" spans="1:27">
      <c r="A5568" s="4"/>
      <c r="B5568" t="s">
        <v>45</v>
      </c>
      <c r="C5568">
        <v>30</v>
      </c>
      <c r="D5568" s="1">
        <v>-17.600000000000001</v>
      </c>
      <c r="E5568" s="1">
        <v>-0.375</v>
      </c>
      <c r="F5568" s="1">
        <v>2.5</v>
      </c>
      <c r="G5568" s="1">
        <v>0.3</v>
      </c>
      <c r="H5568" s="1">
        <v>13</v>
      </c>
      <c r="I5568" s="1">
        <v>0.149999999999999</v>
      </c>
      <c r="J5568" s="1">
        <v>-0.3</v>
      </c>
      <c r="K5568" s="1">
        <v>7</v>
      </c>
      <c r="L5568" s="1">
        <v>-1.35</v>
      </c>
      <c r="M5568" s="1">
        <v>-14.9</v>
      </c>
      <c r="O5568" s="1">
        <f>случ!I5556</f>
        <v>60.863381768345981</v>
      </c>
      <c r="P5568" s="1">
        <f t="shared" si="436"/>
        <v>84.228381768345983</v>
      </c>
      <c r="Q5568">
        <f t="shared" si="437"/>
        <v>1</v>
      </c>
      <c r="S5568">
        <f>случ!J5556</f>
        <v>31.803719915914151</v>
      </c>
      <c r="T5568">
        <f>случ!K5556</f>
        <v>13.648868487756651</v>
      </c>
      <c r="U5568" s="1">
        <f t="shared" si="438"/>
        <v>44.803719915914151</v>
      </c>
      <c r="V5568" s="1">
        <f t="shared" si="439"/>
        <v>33.898868487756644</v>
      </c>
      <c r="X5568" s="4">
        <f>10-SUM(U5568&lt;$X$1,U5568&lt;$X$2,U5568&lt;$X$3,U5568&lt;$X$4,U5568&lt;$X$5,U5568&lt;$X$6,U5568&lt;$X$7,U5568&lt;$X$8,U5568&lt;$X$9,U5568&lt;$X$10)</f>
        <v>10</v>
      </c>
      <c r="Y5568" s="4">
        <f>SUM(V5568&lt;$Y$1,V5568&lt;$Y$2,V5568&lt;$Y$3,V5568&lt;$Y$4,V5568&lt;$Y$5,V5568&lt;$Y$6,V5568&lt;$Y$7,V5568&lt;$Y$8,V5568&lt;$Y$9,V5568&lt;$Y$10)</f>
        <v>0</v>
      </c>
      <c r="AA5568" s="10">
        <f t="shared" si="440"/>
        <v>1.2500000000000001E-2</v>
      </c>
    </row>
    <row r="5569" spans="1:27">
      <c r="A5569" s="4"/>
      <c r="B5569" t="s">
        <v>46</v>
      </c>
      <c r="C5569">
        <v>30</v>
      </c>
      <c r="D5569" s="1">
        <v>-7.4</v>
      </c>
      <c r="E5569" s="1">
        <v>-0.25</v>
      </c>
      <c r="F5569" s="1">
        <v>2</v>
      </c>
      <c r="G5569" s="1">
        <v>0.15</v>
      </c>
      <c r="H5569" s="1">
        <v>11.5</v>
      </c>
      <c r="I5569" s="1">
        <v>0.75</v>
      </c>
      <c r="J5569" s="1">
        <v>-1.94999999999999</v>
      </c>
      <c r="K5569" s="1">
        <v>7</v>
      </c>
      <c r="L5569" s="1">
        <v>-0.75</v>
      </c>
      <c r="M5569" s="1">
        <v>-16.100000000000001</v>
      </c>
      <c r="O5569" s="1">
        <f>случ!I5557</f>
        <v>-41.150007785230436</v>
      </c>
      <c r="P5569" s="1">
        <f t="shared" si="436"/>
        <v>-15.780007785230435</v>
      </c>
      <c r="Q5569">
        <f t="shared" si="437"/>
        <v>-1</v>
      </c>
      <c r="S5569">
        <f>случ!J5557</f>
        <v>11.699467365095844</v>
      </c>
      <c r="T5569">
        <f>случ!K5557</f>
        <v>-4.0764629446923291</v>
      </c>
      <c r="U5569" s="1">
        <f t="shared" si="438"/>
        <v>-2.1505326349040281</v>
      </c>
      <c r="V5569" s="1">
        <f t="shared" si="439"/>
        <v>-1.2264629446921962</v>
      </c>
      <c r="X5569" s="4">
        <f>10-SUM(U5569&lt;$X$1,U5569&lt;$X$2,U5569&lt;$X$3,U5569&lt;$X$4,U5569&lt;$X$5,U5569&lt;$X$6,U5569&lt;$X$7,U5569&lt;$X$8,U5569&lt;$X$9,U5569&lt;$X$10)</f>
        <v>0</v>
      </c>
      <c r="Y5569" s="4">
        <f>SUM(V5569&lt;$Y$1,V5569&lt;$Y$2,V5569&lt;$Y$3,V5569&lt;$Y$4,V5569&lt;$Y$5,V5569&lt;$Y$6,V5569&lt;$Y$7,V5569&lt;$Y$8,V5569&lt;$Y$9,V5569&lt;$Y$10)</f>
        <v>6</v>
      </c>
      <c r="AA5569" s="10">
        <f t="shared" si="440"/>
        <v>-7.4999999999999997E-3</v>
      </c>
    </row>
    <row r="5570" spans="1:27">
      <c r="A5570" s="4"/>
      <c r="B5570" t="s">
        <v>47</v>
      </c>
      <c r="C5570">
        <v>30</v>
      </c>
      <c r="D5570" s="1">
        <v>-6.3</v>
      </c>
      <c r="E5570" s="1">
        <v>-0.25</v>
      </c>
      <c r="F5570" s="1">
        <v>1.75</v>
      </c>
      <c r="G5570" s="1">
        <v>1.32</v>
      </c>
      <c r="H5570" s="1">
        <v>11.5</v>
      </c>
      <c r="I5570" s="1">
        <v>0</v>
      </c>
      <c r="J5570" s="1">
        <v>1.25</v>
      </c>
      <c r="K5570" s="1">
        <v>7</v>
      </c>
      <c r="L5570" s="1">
        <v>0</v>
      </c>
      <c r="M5570" s="1">
        <v>-20.5</v>
      </c>
      <c r="O5570" s="1">
        <f>случ!I5558</f>
        <v>25.94169787964864</v>
      </c>
      <c r="P5570" s="1">
        <f t="shared" si="436"/>
        <v>49.03169787964864</v>
      </c>
      <c r="Q5570">
        <f t="shared" si="437"/>
        <v>0</v>
      </c>
      <c r="S5570">
        <f>случ!J5558</f>
        <v>13.178234244368772</v>
      </c>
      <c r="T5570">
        <f>случ!K5558</f>
        <v>11.759341748848499</v>
      </c>
      <c r="U5570" s="1">
        <f t="shared" si="438"/>
        <v>26.508234244368772</v>
      </c>
      <c r="V5570" s="1">
        <f t="shared" si="439"/>
        <v>48.189341748848499</v>
      </c>
      <c r="X5570" s="4">
        <f>10-SUM(U5570&lt;$X$1,U5570&lt;$X$2,U5570&lt;$X$3,U5570&lt;$X$4,U5570&lt;$X$5,U5570&lt;$X$6,U5570&lt;$X$7,U5570&lt;$X$8,U5570&lt;$X$9,U5570&lt;$X$10)</f>
        <v>7</v>
      </c>
      <c r="Y5570" s="4">
        <f>SUM(V5570&lt;$Y$1,V5570&lt;$Y$2,V5570&lt;$Y$3,V5570&lt;$Y$4,V5570&lt;$Y$5,V5570&lt;$Y$6,V5570&lt;$Y$7,V5570&lt;$Y$8,V5570&lt;$Y$9,V5570&lt;$Y$10)</f>
        <v>0</v>
      </c>
      <c r="AA5570" s="10">
        <f t="shared" si="440"/>
        <v>0</v>
      </c>
    </row>
    <row r="5571" spans="1:27">
      <c r="A5571" s="4"/>
      <c r="B5571" t="s">
        <v>48</v>
      </c>
      <c r="C5571">
        <v>30</v>
      </c>
      <c r="D5571" s="1">
        <v>15.9</v>
      </c>
      <c r="E5571" s="1">
        <v>0</v>
      </c>
      <c r="F5571" s="1">
        <v>1.75</v>
      </c>
      <c r="G5571" s="1">
        <v>-9.9599999999999994E-2</v>
      </c>
      <c r="H5571" s="1">
        <v>10</v>
      </c>
      <c r="I5571" s="1">
        <v>0.3</v>
      </c>
      <c r="J5571" s="1">
        <v>0.25</v>
      </c>
      <c r="K5571" s="1">
        <v>5</v>
      </c>
      <c r="L5571" s="1">
        <v>-1.2</v>
      </c>
      <c r="M5571" s="1">
        <v>-13.8</v>
      </c>
      <c r="O5571" s="1">
        <f>случ!I5559</f>
        <v>-10.520140788201493</v>
      </c>
      <c r="P5571" s="1">
        <f t="shared" si="436"/>
        <v>29.979859211798498</v>
      </c>
      <c r="Q5571">
        <f t="shared" si="437"/>
        <v>0</v>
      </c>
      <c r="S5571">
        <f>случ!J5559</f>
        <v>-13.318976026812654</v>
      </c>
      <c r="T5571">
        <f>случ!K5559</f>
        <v>-5.0855155379515828</v>
      </c>
      <c r="U5571" s="1">
        <f t="shared" si="438"/>
        <v>2.428623973187344</v>
      </c>
      <c r="V5571" s="1">
        <f t="shared" si="439"/>
        <v>22.664084462048418</v>
      </c>
      <c r="X5571" s="4">
        <f>10-SUM(U5571&lt;$X$1,U5571&lt;$X$2,U5571&lt;$X$3,U5571&lt;$X$4,U5571&lt;$X$5,U5571&lt;$X$6,U5571&lt;$X$7,U5571&lt;$X$8,U5571&lt;$X$9,U5571&lt;$X$10)</f>
        <v>0</v>
      </c>
      <c r="Y5571" s="4">
        <f>SUM(V5571&lt;$Y$1,V5571&lt;$Y$2,V5571&lt;$Y$3,V5571&lt;$Y$4,V5571&lt;$Y$5,V5571&lt;$Y$6,V5571&lt;$Y$7,V5571&lt;$Y$8,V5571&lt;$Y$9,V5571&lt;$Y$10)</f>
        <v>0</v>
      </c>
      <c r="AA5571" s="10">
        <f t="shared" si="440"/>
        <v>0</v>
      </c>
    </row>
    <row r="5572" spans="1:27">
      <c r="A5572" s="4"/>
      <c r="B5572" t="s">
        <v>49</v>
      </c>
      <c r="C5572">
        <v>30</v>
      </c>
      <c r="D5572" s="1">
        <v>7</v>
      </c>
      <c r="E5572" s="1">
        <v>0</v>
      </c>
      <c r="F5572" s="1">
        <v>1.75</v>
      </c>
      <c r="G5572" s="1">
        <v>0.15</v>
      </c>
      <c r="H5572" s="1">
        <v>10</v>
      </c>
      <c r="I5572" s="1">
        <v>0</v>
      </c>
      <c r="J5572" s="1">
        <v>-1.85</v>
      </c>
      <c r="K5572" s="1">
        <v>5</v>
      </c>
      <c r="L5572" s="1">
        <v>0</v>
      </c>
      <c r="M5572" s="1">
        <v>-11.5</v>
      </c>
      <c r="O5572" s="1">
        <f>случ!I5560</f>
        <v>-5.2689408393371444</v>
      </c>
      <c r="P5572" s="1">
        <f t="shared" si="436"/>
        <v>28.881059160662854</v>
      </c>
      <c r="Q5572">
        <f t="shared" si="437"/>
        <v>0</v>
      </c>
      <c r="S5572">
        <f>случ!J5560</f>
        <v>-7.4738583506624323</v>
      </c>
      <c r="T5572">
        <f>случ!K5560</f>
        <v>-0.93840760836015868</v>
      </c>
      <c r="U5572" s="1">
        <f t="shared" si="438"/>
        <v>-23.923858350662435</v>
      </c>
      <c r="V5572" s="1">
        <f t="shared" si="439"/>
        <v>-11.138407608360161</v>
      </c>
      <c r="X5572" s="4">
        <f>10-SUM(U5572&lt;$X$1,U5572&lt;$X$2,U5572&lt;$X$3,U5572&lt;$X$4,U5572&lt;$X$5,U5572&lt;$X$6,U5572&lt;$X$7,U5572&lt;$X$8,U5572&lt;$X$9,U5572&lt;$X$10)</f>
        <v>0</v>
      </c>
      <c r="Y5572" s="4">
        <f>SUM(V5572&lt;$Y$1,V5572&lt;$Y$2,V5572&lt;$Y$3,V5572&lt;$Y$4,V5572&lt;$Y$5,V5572&lt;$Y$6,V5572&lt;$Y$7,V5572&lt;$Y$8,V5572&lt;$Y$9,V5572&lt;$Y$10)</f>
        <v>9</v>
      </c>
      <c r="AA5572" s="10">
        <f t="shared" si="440"/>
        <v>0</v>
      </c>
    </row>
    <row r="5573" spans="1:27">
      <c r="A5573" s="4"/>
      <c r="B5573" t="s">
        <v>50</v>
      </c>
      <c r="C5573">
        <v>30</v>
      </c>
      <c r="D5573" s="1">
        <v>10.5</v>
      </c>
      <c r="E5573" s="1">
        <v>0</v>
      </c>
      <c r="F5573" s="1">
        <v>1.75</v>
      </c>
      <c r="G5573" s="1">
        <v>0.3</v>
      </c>
      <c r="H5573" s="1">
        <v>10</v>
      </c>
      <c r="I5573" s="1">
        <v>-0.3</v>
      </c>
      <c r="J5573" s="1">
        <v>0.21</v>
      </c>
      <c r="K5573" s="1">
        <v>5</v>
      </c>
      <c r="L5573" s="1">
        <v>-0.3</v>
      </c>
      <c r="M5573" s="1">
        <v>-8.1</v>
      </c>
      <c r="O5573" s="1">
        <f>случ!I5561</f>
        <v>23.401377414964696</v>
      </c>
      <c r="P5573" s="1">
        <f t="shared" si="436"/>
        <v>59.881377414964703</v>
      </c>
      <c r="Q5573">
        <f t="shared" si="437"/>
        <v>0</v>
      </c>
      <c r="S5573">
        <f>случ!J5561</f>
        <v>-16.101112509724093</v>
      </c>
      <c r="T5573">
        <f>случ!K5561</f>
        <v>-3.1117475210616052</v>
      </c>
      <c r="U5573" s="1">
        <f t="shared" si="438"/>
        <v>-1.471112509724092</v>
      </c>
      <c r="V5573" s="1">
        <f t="shared" si="439"/>
        <v>7.818252478938394</v>
      </c>
      <c r="X5573" s="4">
        <f>10-SUM(U5573&lt;$X$1,U5573&lt;$X$2,U5573&lt;$X$3,U5573&lt;$X$4,U5573&lt;$X$5,U5573&lt;$X$6,U5573&lt;$X$7,U5573&lt;$X$8,U5573&lt;$X$9,U5573&lt;$X$10)</f>
        <v>0</v>
      </c>
      <c r="Y5573" s="4">
        <f>SUM(V5573&lt;$Y$1,V5573&lt;$Y$2,V5573&lt;$Y$3,V5573&lt;$Y$4,V5573&lt;$Y$5,V5573&lt;$Y$6,V5573&lt;$Y$7,V5573&lt;$Y$8,V5573&lt;$Y$9,V5573&lt;$Y$10)</f>
        <v>3</v>
      </c>
      <c r="AA5573" s="10">
        <f t="shared" si="440"/>
        <v>0</v>
      </c>
    </row>
    <row r="5574" spans="1:27">
      <c r="A5574" s="4"/>
      <c r="B5574" t="s">
        <v>51</v>
      </c>
      <c r="C5574">
        <v>30</v>
      </c>
      <c r="D5574" s="1">
        <v>11.6</v>
      </c>
      <c r="E5574" s="1">
        <v>0</v>
      </c>
      <c r="F5574" s="1">
        <v>1.75</v>
      </c>
      <c r="G5574" s="1">
        <v>5.0000000000000697E-2</v>
      </c>
      <c r="H5574" s="1">
        <v>9.5</v>
      </c>
      <c r="I5574" s="1">
        <v>-5.5555555555555497E-2</v>
      </c>
      <c r="J5574" s="1">
        <v>-0.28000000000000103</v>
      </c>
      <c r="K5574" s="1">
        <v>5</v>
      </c>
      <c r="L5574" s="1">
        <v>-0.55555555555555503</v>
      </c>
      <c r="M5574" s="1">
        <v>-5.5</v>
      </c>
      <c r="O5574" s="1">
        <f>случ!I5562</f>
        <v>15.106934087813881</v>
      </c>
      <c r="P5574" s="1">
        <f t="shared" si="436"/>
        <v>51.954711865591655</v>
      </c>
      <c r="Q5574">
        <f t="shared" si="437"/>
        <v>0</v>
      </c>
      <c r="S5574">
        <f>случ!J5562</f>
        <v>30.308492256792373</v>
      </c>
      <c r="T5574">
        <f>случ!K5562</f>
        <v>4.8680499977869038</v>
      </c>
      <c r="U5574" s="1">
        <f t="shared" si="438"/>
        <v>43.201825590125686</v>
      </c>
      <c r="V5574" s="1">
        <f t="shared" si="439"/>
        <v>10.289161108898</v>
      </c>
      <c r="X5574" s="4">
        <f>10-SUM(U5574&lt;$X$1,U5574&lt;$X$2,U5574&lt;$X$3,U5574&lt;$X$4,U5574&lt;$X$5,U5574&lt;$X$6,U5574&lt;$X$7,U5574&lt;$X$8,U5574&lt;$X$9,U5574&lt;$X$10)</f>
        <v>10</v>
      </c>
      <c r="Y5574" s="4">
        <f>SUM(V5574&lt;$Y$1,V5574&lt;$Y$2,V5574&lt;$Y$3,V5574&lt;$Y$4,V5574&lt;$Y$5,V5574&lt;$Y$6,V5574&lt;$Y$7,V5574&lt;$Y$8,V5574&lt;$Y$9,V5574&lt;$Y$10)</f>
        <v>2</v>
      </c>
      <c r="AA5574" s="10">
        <f t="shared" si="440"/>
        <v>0</v>
      </c>
    </row>
    <row r="5575" spans="1:27">
      <c r="A5575" s="4"/>
      <c r="B5575" t="s">
        <v>52</v>
      </c>
      <c r="C5575">
        <v>30</v>
      </c>
      <c r="D5575" s="1">
        <v>1.69999999999999</v>
      </c>
      <c r="E5575" s="1">
        <v>0</v>
      </c>
      <c r="F5575" s="1">
        <v>1.75</v>
      </c>
      <c r="G5575" s="1">
        <v>0.15</v>
      </c>
      <c r="H5575" s="1">
        <v>9</v>
      </c>
      <c r="I5575" s="1">
        <v>-2.5000000000000001E-2</v>
      </c>
      <c r="J5575" s="1">
        <v>-0.46</v>
      </c>
      <c r="K5575" s="1">
        <v>5</v>
      </c>
      <c r="L5575" s="1">
        <v>-0.52500000000000002</v>
      </c>
      <c r="M5575" s="1">
        <v>-4.4000000000000004</v>
      </c>
      <c r="O5575" s="1">
        <f>случ!I5563</f>
        <v>1.7014468453816423</v>
      </c>
      <c r="P5575" s="1">
        <f t="shared" si="436"/>
        <v>31.131446845381635</v>
      </c>
      <c r="Q5575">
        <f t="shared" si="437"/>
        <v>0</v>
      </c>
      <c r="S5575">
        <f>случ!J5563</f>
        <v>8.3379065001695949</v>
      </c>
      <c r="T5575">
        <f>случ!K5563</f>
        <v>-7.1645520894563406</v>
      </c>
      <c r="U5575" s="1">
        <f t="shared" si="438"/>
        <v>18.707906500169592</v>
      </c>
      <c r="V5575" s="1">
        <f t="shared" si="439"/>
        <v>-5.5695520894563408</v>
      </c>
      <c r="X5575" s="4">
        <f>10-SUM(U5575&lt;$X$1,U5575&lt;$X$2,U5575&lt;$X$3,U5575&lt;$X$4,U5575&lt;$X$5,U5575&lt;$X$6,U5575&lt;$X$7,U5575&lt;$X$8,U5575&lt;$X$9,U5575&lt;$X$10)</f>
        <v>4</v>
      </c>
      <c r="Y5575" s="4">
        <f>SUM(V5575&lt;$Y$1,V5575&lt;$Y$2,V5575&lt;$Y$3,V5575&lt;$Y$4,V5575&lt;$Y$5,V5575&lt;$Y$6,V5575&lt;$Y$7,V5575&lt;$Y$8,V5575&lt;$Y$9,V5575&lt;$Y$10)</f>
        <v>7</v>
      </c>
      <c r="AA5575" s="10">
        <f t="shared" si="440"/>
        <v>0</v>
      </c>
    </row>
    <row r="5576" spans="1:27">
      <c r="A5576" s="4"/>
      <c r="B5576" t="s">
        <v>53</v>
      </c>
      <c r="C5576">
        <v>30</v>
      </c>
      <c r="D5576" s="1">
        <v>-6.0999999999999899</v>
      </c>
      <c r="E5576" s="1">
        <v>0</v>
      </c>
      <c r="F5576" s="1">
        <v>1.75</v>
      </c>
      <c r="G5576" s="1">
        <v>5.0000000000000697E-2</v>
      </c>
      <c r="H5576" s="1">
        <v>8.5</v>
      </c>
      <c r="I5576" s="1">
        <v>-0.05</v>
      </c>
      <c r="J5576" s="1">
        <v>-0.15</v>
      </c>
      <c r="K5576" s="1">
        <v>5</v>
      </c>
      <c r="L5576" s="1">
        <v>-0.55000000000000004</v>
      </c>
      <c r="M5576" s="1">
        <v>-6.7</v>
      </c>
      <c r="O5576" s="1">
        <f>случ!I5564</f>
        <v>17.349977185455998</v>
      </c>
      <c r="P5576" s="1">
        <f t="shared" si="436"/>
        <v>40.809977185456006</v>
      </c>
      <c r="Q5576">
        <f t="shared" si="437"/>
        <v>0</v>
      </c>
      <c r="S5576">
        <f>случ!J5564</f>
        <v>14.865769623150438</v>
      </c>
      <c r="T5576">
        <f>случ!K5564</f>
        <v>-2.6363406258026467E-2</v>
      </c>
      <c r="U5576" s="1">
        <f t="shared" si="438"/>
        <v>27.215769623150436</v>
      </c>
      <c r="V5576" s="1">
        <f t="shared" si="439"/>
        <v>7.3236365937419734</v>
      </c>
      <c r="X5576" s="4">
        <f>10-SUM(U5576&lt;$X$1,U5576&lt;$X$2,U5576&lt;$X$3,U5576&lt;$X$4,U5576&lt;$X$5,U5576&lt;$X$6,U5576&lt;$X$7,U5576&lt;$X$8,U5576&lt;$X$9,U5576&lt;$X$10)</f>
        <v>7</v>
      </c>
      <c r="Y5576" s="4">
        <f>SUM(V5576&lt;$Y$1,V5576&lt;$Y$2,V5576&lt;$Y$3,V5576&lt;$Y$4,V5576&lt;$Y$5,V5576&lt;$Y$6,V5576&lt;$Y$7,V5576&lt;$Y$8,V5576&lt;$Y$9,V5576&lt;$Y$10)</f>
        <v>3</v>
      </c>
      <c r="AA5576" s="10">
        <f t="shared" si="440"/>
        <v>0</v>
      </c>
    </row>
    <row r="5577" spans="1:27">
      <c r="A5577" s="4"/>
      <c r="B5577" t="s">
        <v>54</v>
      </c>
      <c r="C5577">
        <v>30</v>
      </c>
      <c r="D5577" s="1">
        <v>5.1999999999999904</v>
      </c>
      <c r="E5577" s="1">
        <v>0</v>
      </c>
      <c r="F5577" s="1">
        <v>1.75</v>
      </c>
      <c r="G5577" s="1">
        <v>0.4</v>
      </c>
      <c r="H5577" s="1">
        <v>8.5</v>
      </c>
      <c r="I5577" s="1">
        <v>-0.2</v>
      </c>
      <c r="J5577" s="1">
        <v>-0.17999999999999899</v>
      </c>
      <c r="K5577" s="1">
        <v>3</v>
      </c>
      <c r="L5577" s="1">
        <v>-0.2</v>
      </c>
      <c r="M5577" s="1">
        <v>-5</v>
      </c>
      <c r="O5577" s="1">
        <f>случ!I5565</f>
        <v>40.540934063486276</v>
      </c>
      <c r="P5577" s="1">
        <f t="shared" si="436"/>
        <v>71.850934063486278</v>
      </c>
      <c r="Q5577">
        <f t="shared" si="437"/>
        <v>1</v>
      </c>
      <c r="S5577">
        <f>случ!J5565</f>
        <v>-12.092738035398243</v>
      </c>
      <c r="T5577">
        <f>случ!K5565</f>
        <v>2.3145388395308846</v>
      </c>
      <c r="U5577" s="1">
        <f t="shared" si="438"/>
        <v>-6.1327380353982299</v>
      </c>
      <c r="V5577" s="1">
        <f t="shared" si="439"/>
        <v>7.1745388395308973</v>
      </c>
      <c r="X5577" s="4">
        <f>10-SUM(U5577&lt;$X$1,U5577&lt;$X$2,U5577&lt;$X$3,U5577&lt;$X$4,U5577&lt;$X$5,U5577&lt;$X$6,U5577&lt;$X$7,U5577&lt;$X$8,U5577&lt;$X$9,U5577&lt;$X$10)</f>
        <v>0</v>
      </c>
      <c r="Y5577" s="4">
        <f>SUM(V5577&lt;$Y$1,V5577&lt;$Y$2,V5577&lt;$Y$3,V5577&lt;$Y$4,V5577&lt;$Y$5,V5577&lt;$Y$6,V5577&lt;$Y$7,V5577&lt;$Y$8,V5577&lt;$Y$9,V5577&lt;$Y$10)</f>
        <v>3</v>
      </c>
      <c r="AA5577" s="10">
        <f t="shared" si="440"/>
        <v>0</v>
      </c>
    </row>
    <row r="5578" spans="1:27">
      <c r="A5578" s="4"/>
      <c r="B5578" t="s">
        <v>55</v>
      </c>
      <c r="C5578">
        <v>30</v>
      </c>
      <c r="D5578" s="1">
        <v>4.5999999999999899</v>
      </c>
      <c r="E5578" s="1">
        <v>0</v>
      </c>
      <c r="F5578" s="1">
        <v>1.75</v>
      </c>
      <c r="G5578" s="1">
        <v>-0.08</v>
      </c>
      <c r="H5578" s="1">
        <v>8</v>
      </c>
      <c r="I5578" s="1">
        <v>-5.5555555555555497E-2</v>
      </c>
      <c r="J5578" s="1">
        <v>-0.17999999999999899</v>
      </c>
      <c r="K5578" s="1">
        <v>3</v>
      </c>
      <c r="L5578" s="1">
        <v>-0.55555555555555503</v>
      </c>
      <c r="M5578" s="1">
        <v>-3.2</v>
      </c>
      <c r="O5578" s="1">
        <f>случ!I5566</f>
        <v>40.485125212292921</v>
      </c>
      <c r="P5578" s="1">
        <f t="shared" si="436"/>
        <v>70.932902990070687</v>
      </c>
      <c r="Q5578">
        <f t="shared" si="437"/>
        <v>1</v>
      </c>
      <c r="S5578">
        <f>случ!J5566</f>
        <v>-6.5154220081780885</v>
      </c>
      <c r="T5578">
        <f>случ!K5566</f>
        <v>0.11591545822859955</v>
      </c>
      <c r="U5578" s="1">
        <f t="shared" si="438"/>
        <v>5.2579113251552556</v>
      </c>
      <c r="V5578" s="1">
        <f t="shared" si="439"/>
        <v>6.1670265693397219</v>
      </c>
      <c r="X5578" s="4">
        <f>10-SUM(U5578&lt;$X$1,U5578&lt;$X$2,U5578&lt;$X$3,U5578&lt;$X$4,U5578&lt;$X$5,U5578&lt;$X$6,U5578&lt;$X$7,U5578&lt;$X$8,U5578&lt;$X$9,U5578&lt;$X$10)</f>
        <v>0</v>
      </c>
      <c r="Y5578" s="4">
        <f>SUM(V5578&lt;$Y$1,V5578&lt;$Y$2,V5578&lt;$Y$3,V5578&lt;$Y$4,V5578&lt;$Y$5,V5578&lt;$Y$6,V5578&lt;$Y$7,V5578&lt;$Y$8,V5578&lt;$Y$9,V5578&lt;$Y$10)</f>
        <v>3</v>
      </c>
      <c r="AA5578" s="10">
        <f t="shared" si="440"/>
        <v>0</v>
      </c>
    </row>
    <row r="5579" spans="1:27">
      <c r="A5579" s="4"/>
      <c r="B5579" t="s">
        <v>56</v>
      </c>
      <c r="C5579">
        <v>30</v>
      </c>
      <c r="D5579" s="1">
        <v>-0.5</v>
      </c>
      <c r="E5579" s="1">
        <v>0</v>
      </c>
      <c r="F5579" s="1">
        <v>1.75</v>
      </c>
      <c r="G5579" s="1">
        <v>3.9100000000000003E-2</v>
      </c>
      <c r="H5579" s="1">
        <v>7.5</v>
      </c>
      <c r="I5579" s="1">
        <v>0.16666666666666599</v>
      </c>
      <c r="J5579" s="1">
        <v>-0.28000000000000103</v>
      </c>
      <c r="K5579" s="1">
        <v>3</v>
      </c>
      <c r="L5579" s="1">
        <v>-0.33333333333333298</v>
      </c>
      <c r="M5579" s="1">
        <v>-1.9</v>
      </c>
      <c r="O5579" s="1">
        <f>случ!I5567</f>
        <v>9.5838870935441847</v>
      </c>
      <c r="P5579" s="1">
        <f t="shared" si="436"/>
        <v>36.050553760210846</v>
      </c>
      <c r="Q5579">
        <f t="shared" si="437"/>
        <v>0</v>
      </c>
      <c r="S5579">
        <f>случ!J5567</f>
        <v>9.1179834020045796</v>
      </c>
      <c r="T5579">
        <f>случ!K5567</f>
        <v>3.8696361397708228</v>
      </c>
      <c r="U5579" s="1">
        <f t="shared" si="438"/>
        <v>18.343383402004562</v>
      </c>
      <c r="V5579" s="1">
        <f t="shared" si="439"/>
        <v>8.2572028064374674</v>
      </c>
      <c r="X5579" s="4">
        <f>10-SUM(U5579&lt;$X$1,U5579&lt;$X$2,U5579&lt;$X$3,U5579&lt;$X$4,U5579&lt;$X$5,U5579&lt;$X$6,U5579&lt;$X$7,U5579&lt;$X$8,U5579&lt;$X$9,U5579&lt;$X$10)</f>
        <v>4</v>
      </c>
      <c r="Y5579" s="4">
        <f>SUM(V5579&lt;$Y$1,V5579&lt;$Y$2,V5579&lt;$Y$3,V5579&lt;$Y$4,V5579&lt;$Y$5,V5579&lt;$Y$6,V5579&lt;$Y$7,V5579&lt;$Y$8,V5579&lt;$Y$9,V5579&lt;$Y$10)</f>
        <v>3</v>
      </c>
      <c r="AA5579" s="10">
        <f t="shared" si="440"/>
        <v>0</v>
      </c>
    </row>
    <row r="5580" spans="1:27">
      <c r="A5580" s="4"/>
      <c r="B5580" t="s">
        <v>57</v>
      </c>
      <c r="C5580">
        <v>30</v>
      </c>
      <c r="D5580" s="1">
        <v>-11.2</v>
      </c>
      <c r="E5580" s="1">
        <v>0</v>
      </c>
      <c r="F5580" s="1">
        <v>1.75</v>
      </c>
      <c r="G5580" s="1">
        <v>3.00000000000002E-2</v>
      </c>
      <c r="H5580" s="1">
        <v>7</v>
      </c>
      <c r="I5580" s="1">
        <v>0.25</v>
      </c>
      <c r="J5580" s="1">
        <v>-0.38999999999999901</v>
      </c>
      <c r="K5580" s="1">
        <v>3</v>
      </c>
      <c r="L5580" s="1">
        <v>-0.25</v>
      </c>
      <c r="M5580" s="1">
        <v>-3.5</v>
      </c>
      <c r="O5580" s="1">
        <f>случ!I5568</f>
        <v>-2.2546964059085211</v>
      </c>
      <c r="P5580" s="1">
        <f t="shared" si="436"/>
        <v>16.25530359409148</v>
      </c>
      <c r="Q5580">
        <f t="shared" si="437"/>
        <v>-1</v>
      </c>
      <c r="S5580">
        <f>случ!J5568</f>
        <v>11.241372665665184</v>
      </c>
      <c r="T5580">
        <f>случ!K5568</f>
        <v>1.482779343029927</v>
      </c>
      <c r="U5580" s="1">
        <f t="shared" si="438"/>
        <v>16.491372665665196</v>
      </c>
      <c r="V5580" s="1">
        <f t="shared" si="439"/>
        <v>6.1327793430299389</v>
      </c>
      <c r="X5580" s="4">
        <f>10-SUM(U5580&lt;$X$1,U5580&lt;$X$2,U5580&lt;$X$3,U5580&lt;$X$4,U5580&lt;$X$5,U5580&lt;$X$6,U5580&lt;$X$7,U5580&lt;$X$8,U5580&lt;$X$9,U5580&lt;$X$10)</f>
        <v>3</v>
      </c>
      <c r="Y5580" s="4">
        <f>SUM(V5580&lt;$Y$1,V5580&lt;$Y$2,V5580&lt;$Y$3,V5580&lt;$Y$4,V5580&lt;$Y$5,V5580&lt;$Y$6,V5580&lt;$Y$7,V5580&lt;$Y$8,V5580&lt;$Y$9,V5580&lt;$Y$10)</f>
        <v>3</v>
      </c>
      <c r="AA5580" s="10">
        <f t="shared" si="440"/>
        <v>-3.7499999999999999E-3</v>
      </c>
    </row>
    <row r="5581" spans="1:27">
      <c r="A5581" s="4"/>
      <c r="B5581" t="s">
        <v>58</v>
      </c>
      <c r="C5581">
        <v>30</v>
      </c>
      <c r="D5581" s="1">
        <v>-6.5</v>
      </c>
      <c r="E5581" s="1">
        <v>0</v>
      </c>
      <c r="F5581" s="1">
        <v>1.25</v>
      </c>
      <c r="G5581" s="1">
        <v>-0.33</v>
      </c>
      <c r="H5581" s="1">
        <v>6.75</v>
      </c>
      <c r="I5581" s="1">
        <v>2.4999999999999901E-2</v>
      </c>
      <c r="J5581" s="1">
        <v>-0.54999999999999905</v>
      </c>
      <c r="K5581" s="1">
        <v>3</v>
      </c>
      <c r="L5581" s="1">
        <v>-0.22500000000000001</v>
      </c>
      <c r="M5581" s="1">
        <v>-3.4</v>
      </c>
      <c r="O5581" s="1">
        <f>случ!I5569</f>
        <v>60.542669297379589</v>
      </c>
      <c r="P5581" s="1">
        <f t="shared" si="436"/>
        <v>76.502669297379583</v>
      </c>
      <c r="Q5581">
        <f t="shared" si="437"/>
        <v>1</v>
      </c>
      <c r="S5581">
        <f>случ!J5569</f>
        <v>0.59532691647046609</v>
      </c>
      <c r="T5581">
        <f>случ!K5569</f>
        <v>-21.546981722309425</v>
      </c>
      <c r="U5581" s="1">
        <f t="shared" si="438"/>
        <v>5.8753269164704776</v>
      </c>
      <c r="V5581" s="1">
        <f t="shared" si="439"/>
        <v>-21.541981722309416</v>
      </c>
      <c r="X5581" s="4">
        <f>10-SUM(U5581&lt;$X$1,U5581&lt;$X$2,U5581&lt;$X$3,U5581&lt;$X$4,U5581&lt;$X$5,U5581&lt;$X$6,U5581&lt;$X$7,U5581&lt;$X$8,U5581&lt;$X$9,U5581&lt;$X$10)</f>
        <v>0</v>
      </c>
      <c r="Y5581" s="4">
        <f>SUM(V5581&lt;$Y$1,V5581&lt;$Y$2,V5581&lt;$Y$3,V5581&lt;$Y$4,V5581&lt;$Y$5,V5581&lt;$Y$6,V5581&lt;$Y$7,V5581&lt;$Y$8,V5581&lt;$Y$9,V5581&lt;$Y$10)</f>
        <v>10</v>
      </c>
      <c r="AA5581" s="10">
        <f t="shared" si="440"/>
        <v>0</v>
      </c>
    </row>
    <row r="5582" spans="1:27">
      <c r="A5582" s="4"/>
      <c r="B5582" t="s">
        <v>59</v>
      </c>
      <c r="C5582">
        <v>30</v>
      </c>
      <c r="D5582" s="1">
        <v>0</v>
      </c>
      <c r="E5582" s="1">
        <v>-0.25</v>
      </c>
      <c r="F5582" s="1">
        <v>1.25</v>
      </c>
      <c r="G5582" s="1">
        <v>0.5</v>
      </c>
      <c r="H5582" s="1">
        <v>6.75</v>
      </c>
      <c r="I5582" s="1">
        <v>0</v>
      </c>
      <c r="J5582" s="1">
        <v>0.75</v>
      </c>
      <c r="K5582" s="1">
        <v>3</v>
      </c>
      <c r="L5582" s="1">
        <v>0</v>
      </c>
      <c r="M5582" s="1">
        <v>-3.4</v>
      </c>
      <c r="O5582" s="1">
        <f>случ!I5570</f>
        <v>10.470524676021039</v>
      </c>
      <c r="P5582" s="1">
        <f t="shared" si="436"/>
        <v>27.720524676021039</v>
      </c>
      <c r="Q5582">
        <f t="shared" si="437"/>
        <v>0</v>
      </c>
      <c r="S5582">
        <f>случ!J5570</f>
        <v>9.3855495454067643</v>
      </c>
      <c r="T5582">
        <f>случ!K5570</f>
        <v>0.91703466912225884</v>
      </c>
      <c r="U5582" s="1">
        <f t="shared" si="438"/>
        <v>25.485549545406766</v>
      </c>
      <c r="V5582" s="1">
        <f t="shared" si="439"/>
        <v>15.817034669122259</v>
      </c>
      <c r="X5582" s="4">
        <f>10-SUM(U5582&lt;$X$1,U5582&lt;$X$2,U5582&lt;$X$3,U5582&lt;$X$4,U5582&lt;$X$5,U5582&lt;$X$6,U5582&lt;$X$7,U5582&lt;$X$8,U5582&lt;$X$9,U5582&lt;$X$10)</f>
        <v>6</v>
      </c>
      <c r="Y5582" s="4">
        <f>SUM(V5582&lt;$Y$1,V5582&lt;$Y$2,V5582&lt;$Y$3,V5582&lt;$Y$4,V5582&lt;$Y$5,V5582&lt;$Y$6,V5582&lt;$Y$7,V5582&lt;$Y$8,V5582&lt;$Y$9,V5582&lt;$Y$10)</f>
        <v>1</v>
      </c>
      <c r="AA5582" s="10">
        <f t="shared" si="440"/>
        <v>0</v>
      </c>
    </row>
    <row r="5583" spans="1:27">
      <c r="A5583" s="4"/>
      <c r="B5583" t="s">
        <v>60</v>
      </c>
      <c r="C5583">
        <v>30</v>
      </c>
      <c r="D5583" s="1">
        <v>26.4</v>
      </c>
      <c r="E5583" s="1">
        <v>-0.25</v>
      </c>
      <c r="F5583" s="1">
        <v>1.25</v>
      </c>
      <c r="G5583" s="1">
        <v>-8.9899999999999994E-2</v>
      </c>
      <c r="H5583" s="1">
        <v>6.5</v>
      </c>
      <c r="I5583" s="1">
        <v>-4.9999999999999899E-2</v>
      </c>
      <c r="J5583" s="1">
        <v>-0.73999999999999899</v>
      </c>
      <c r="K5583" s="1">
        <v>3</v>
      </c>
      <c r="L5583" s="1">
        <v>-0.3</v>
      </c>
      <c r="M5583" s="1">
        <v>2.5</v>
      </c>
      <c r="O5583" s="1">
        <f>случ!I5571</f>
        <v>-12.693562604397631</v>
      </c>
      <c r="P5583" s="1">
        <f t="shared" ref="P5583:P5646" si="441">SUMPRODUCT(D5583:I5583,$D$1:$I$1)+O5583</f>
        <v>22.766437395602363</v>
      </c>
      <c r="Q5583">
        <f t="shared" ref="Q5583:Q5646" si="442">IF(P5583&lt;=$Q$1,-1,IF(P5583&lt;=$Q$2,0,1))</f>
        <v>0</v>
      </c>
      <c r="S5583">
        <f>случ!J5571</f>
        <v>5.7284588045854923</v>
      </c>
      <c r="T5583">
        <f>случ!K5571</f>
        <v>-1.2970925280805838</v>
      </c>
      <c r="U5583" s="1">
        <f t="shared" ref="U5583:U5646" si="443">SUMPRODUCT(G5583:M5583,$G$2:$M$2)+S5583</f>
        <v>13.197858804585504</v>
      </c>
      <c r="V5583" s="1">
        <f t="shared" ref="V5583:V5646" si="444">SUMPRODUCT(G5583:M5583,$G$3:$M$3)+T5583</f>
        <v>-10.677192528080568</v>
      </c>
      <c r="X5583" s="4">
        <f>10-SUM(U5583&lt;$X$1,U5583&lt;$X$2,U5583&lt;$X$3,U5583&lt;$X$4,U5583&lt;$X$5,U5583&lt;$X$6,U5583&lt;$X$7,U5583&lt;$X$8,U5583&lt;$X$9,U5583&lt;$X$10)</f>
        <v>3</v>
      </c>
      <c r="Y5583" s="4">
        <f>SUM(V5583&lt;$Y$1,V5583&lt;$Y$2,V5583&lt;$Y$3,V5583&lt;$Y$4,V5583&lt;$Y$5,V5583&lt;$Y$6,V5583&lt;$Y$7,V5583&lt;$Y$8,V5583&lt;$Y$9,V5583&lt;$Y$10)</f>
        <v>9</v>
      </c>
      <c r="AA5583" s="10">
        <f t="shared" ref="AA5583:AA5646" si="445">IF(Q5583=0,0%,IF(Q5583=1,X5583*0.125%,-Y5583*0.125%))</f>
        <v>0</v>
      </c>
    </row>
    <row r="5584" spans="1:27">
      <c r="A5584" s="4"/>
      <c r="B5584" t="s">
        <v>61</v>
      </c>
      <c r="C5584">
        <v>30</v>
      </c>
      <c r="D5584" s="1">
        <v>7.7999999999999901</v>
      </c>
      <c r="E5584" s="1">
        <v>0</v>
      </c>
      <c r="F5584" s="1">
        <v>1.25</v>
      </c>
      <c r="G5584" s="1">
        <v>-0.2</v>
      </c>
      <c r="H5584" s="1">
        <v>6.25</v>
      </c>
      <c r="I5584" s="1">
        <v>2.77777777777777E-2</v>
      </c>
      <c r="J5584" s="1">
        <v>-0.37</v>
      </c>
      <c r="K5584" s="1">
        <v>3</v>
      </c>
      <c r="L5584" s="1">
        <v>-0.22222222222222199</v>
      </c>
      <c r="M5584" s="1">
        <v>2.9</v>
      </c>
      <c r="O5584" s="1">
        <f>случ!I5572</f>
        <v>-32.352826229375459</v>
      </c>
      <c r="P5584" s="1">
        <f t="shared" si="441"/>
        <v>-6.8817151182643528</v>
      </c>
      <c r="Q5584">
        <f t="shared" si="442"/>
        <v>-1</v>
      </c>
      <c r="S5584">
        <f>случ!J5572</f>
        <v>-8.7293643449618976</v>
      </c>
      <c r="T5584">
        <f>случ!K5572</f>
        <v>-5.7425834123664519</v>
      </c>
      <c r="U5584" s="1">
        <f t="shared" si="443"/>
        <v>3.8939689883714355</v>
      </c>
      <c r="V5584" s="1">
        <f t="shared" si="444"/>
        <v>-10.308138967922009</v>
      </c>
      <c r="X5584" s="4">
        <f>10-SUM(U5584&lt;$X$1,U5584&lt;$X$2,U5584&lt;$X$3,U5584&lt;$X$4,U5584&lt;$X$5,U5584&lt;$X$6,U5584&lt;$X$7,U5584&lt;$X$8,U5584&lt;$X$9,U5584&lt;$X$10)</f>
        <v>0</v>
      </c>
      <c r="Y5584" s="4">
        <f>SUM(V5584&lt;$Y$1,V5584&lt;$Y$2,V5584&lt;$Y$3,V5584&lt;$Y$4,V5584&lt;$Y$5,V5584&lt;$Y$6,V5584&lt;$Y$7,V5584&lt;$Y$8,V5584&lt;$Y$9,V5584&lt;$Y$10)</f>
        <v>9</v>
      </c>
      <c r="AA5584" s="10">
        <f t="shared" si="445"/>
        <v>-1.125E-2</v>
      </c>
    </row>
    <row r="5585" spans="1:27">
      <c r="A5585" s="4"/>
      <c r="B5585" t="s">
        <v>62</v>
      </c>
      <c r="C5585">
        <v>30</v>
      </c>
      <c r="D5585" s="1">
        <v>0.80000000000000404</v>
      </c>
      <c r="E5585" s="1">
        <v>-0.125</v>
      </c>
      <c r="F5585" s="1">
        <v>1.25</v>
      </c>
      <c r="G5585" s="1">
        <v>-0.15</v>
      </c>
      <c r="H5585" s="1">
        <v>6</v>
      </c>
      <c r="I5585" s="1">
        <v>7.4999999999999997E-2</v>
      </c>
      <c r="J5585" s="1">
        <v>-0.16999999999999901</v>
      </c>
      <c r="K5585" s="1">
        <v>3</v>
      </c>
      <c r="L5585" s="1">
        <v>-0.17499999999999999</v>
      </c>
      <c r="M5585" s="1">
        <v>4.3</v>
      </c>
      <c r="O5585" s="1">
        <f>случ!I5573</f>
        <v>-54.25477392390075</v>
      </c>
      <c r="P5585" s="1">
        <f t="shared" si="441"/>
        <v>-35.539773923900746</v>
      </c>
      <c r="Q5585">
        <f t="shared" si="442"/>
        <v>-1</v>
      </c>
      <c r="S5585">
        <f>случ!J5573</f>
        <v>1.000582713746252</v>
      </c>
      <c r="T5585">
        <f>случ!K5573</f>
        <v>8.5489127147328645</v>
      </c>
      <c r="U5585" s="1">
        <f t="shared" si="443"/>
        <v>16.790582713746264</v>
      </c>
      <c r="V5585" s="1">
        <f t="shared" si="444"/>
        <v>5.2139127147328779</v>
      </c>
      <c r="X5585" s="4">
        <f>10-SUM(U5585&lt;$X$1,U5585&lt;$X$2,U5585&lt;$X$3,U5585&lt;$X$4,U5585&lt;$X$5,U5585&lt;$X$6,U5585&lt;$X$7,U5585&lt;$X$8,U5585&lt;$X$9,U5585&lt;$X$10)</f>
        <v>3</v>
      </c>
      <c r="Y5585" s="4">
        <f>SUM(V5585&lt;$Y$1,V5585&lt;$Y$2,V5585&lt;$Y$3,V5585&lt;$Y$4,V5585&lt;$Y$5,V5585&lt;$Y$6,V5585&lt;$Y$7,V5585&lt;$Y$8,V5585&lt;$Y$9,V5585&lt;$Y$10)</f>
        <v>4</v>
      </c>
      <c r="AA5585" s="10">
        <f t="shared" si="445"/>
        <v>-5.0000000000000001E-3</v>
      </c>
    </row>
    <row r="5586" spans="1:27">
      <c r="A5586" s="4"/>
      <c r="B5586" t="s">
        <v>63</v>
      </c>
      <c r="C5586">
        <v>30</v>
      </c>
      <c r="D5586" s="1">
        <v>-5.8</v>
      </c>
      <c r="E5586" s="1">
        <v>-0.125</v>
      </c>
      <c r="F5586" s="1">
        <v>1.25</v>
      </c>
      <c r="G5586" s="1">
        <v>-9.9599999999999994E-2</v>
      </c>
      <c r="H5586" s="1">
        <v>5.75</v>
      </c>
      <c r="I5586" s="1">
        <v>2.77777777777777E-2</v>
      </c>
      <c r="J5586" s="1">
        <v>-0.19999999999999901</v>
      </c>
      <c r="K5586" s="1">
        <v>3</v>
      </c>
      <c r="L5586" s="1">
        <v>-0.22222222222222199</v>
      </c>
      <c r="M5586" s="1">
        <v>3.1</v>
      </c>
      <c r="O5586" s="1">
        <f>случ!I5574</f>
        <v>-4.1720165712561013</v>
      </c>
      <c r="P5586" s="1">
        <f t="shared" si="441"/>
        <v>9.6540945398550111</v>
      </c>
      <c r="Q5586">
        <f t="shared" si="442"/>
        <v>-1</v>
      </c>
      <c r="S5586">
        <f>случ!J5574</f>
        <v>7.5622862475848684</v>
      </c>
      <c r="T5586">
        <f>случ!K5574</f>
        <v>11.134986957784847</v>
      </c>
      <c r="U5586" s="1">
        <f t="shared" si="443"/>
        <v>21.493219580918215</v>
      </c>
      <c r="V5586" s="1">
        <f t="shared" si="444"/>
        <v>7.9790314022293014</v>
      </c>
      <c r="X5586" s="4">
        <f>10-SUM(U5586&lt;$X$1,U5586&lt;$X$2,U5586&lt;$X$3,U5586&lt;$X$4,U5586&lt;$X$5,U5586&lt;$X$6,U5586&lt;$X$7,U5586&lt;$X$8,U5586&lt;$X$9,U5586&lt;$X$10)</f>
        <v>5</v>
      </c>
      <c r="Y5586" s="4">
        <f>SUM(V5586&lt;$Y$1,V5586&lt;$Y$2,V5586&lt;$Y$3,V5586&lt;$Y$4,V5586&lt;$Y$5,V5586&lt;$Y$6,V5586&lt;$Y$7,V5586&lt;$Y$8,V5586&lt;$Y$9,V5586&lt;$Y$10)</f>
        <v>3</v>
      </c>
      <c r="AA5586" s="10">
        <f t="shared" si="445"/>
        <v>-3.7499999999999999E-3</v>
      </c>
    </row>
    <row r="5587" spans="1:27">
      <c r="A5587" s="4"/>
      <c r="B5587" t="s">
        <v>64</v>
      </c>
      <c r="C5587">
        <v>30</v>
      </c>
      <c r="D5587" s="1">
        <v>-3.5</v>
      </c>
      <c r="E5587" s="1">
        <v>0</v>
      </c>
      <c r="F5587" s="1">
        <v>1.25</v>
      </c>
      <c r="G5587" s="1">
        <v>-0.2</v>
      </c>
      <c r="H5587" s="1">
        <v>5.5</v>
      </c>
      <c r="I5587" s="1">
        <v>0.125</v>
      </c>
      <c r="J5587" s="1">
        <v>-0.19999999999999901</v>
      </c>
      <c r="K5587" s="1">
        <v>3</v>
      </c>
      <c r="L5587" s="1">
        <v>-0.125</v>
      </c>
      <c r="M5587" s="1">
        <v>4.8</v>
      </c>
      <c r="O5587" s="1">
        <f>случ!I5575</f>
        <v>72.74295802882898</v>
      </c>
      <c r="P5587" s="1">
        <f t="shared" si="441"/>
        <v>89.592958028828974</v>
      </c>
      <c r="Q5587">
        <f t="shared" si="442"/>
        <v>1</v>
      </c>
      <c r="S5587">
        <f>случ!J5575</f>
        <v>34.660683357892054</v>
      </c>
      <c r="T5587">
        <f>случ!K5575</f>
        <v>-4.9238932450850728</v>
      </c>
      <c r="U5587" s="1">
        <f t="shared" si="443"/>
        <v>50.060683357892067</v>
      </c>
      <c r="V5587" s="1">
        <f t="shared" si="444"/>
        <v>-9.2488932450850605</v>
      </c>
      <c r="X5587" s="4">
        <f>10-SUM(U5587&lt;$X$1,U5587&lt;$X$2,U5587&lt;$X$3,U5587&lt;$X$4,U5587&lt;$X$5,U5587&lt;$X$6,U5587&lt;$X$7,U5587&lt;$X$8,U5587&lt;$X$9,U5587&lt;$X$10)</f>
        <v>10</v>
      </c>
      <c r="Y5587" s="4">
        <f>SUM(V5587&lt;$Y$1,V5587&lt;$Y$2,V5587&lt;$Y$3,V5587&lt;$Y$4,V5587&lt;$Y$5,V5587&lt;$Y$6,V5587&lt;$Y$7,V5587&lt;$Y$8,V5587&lt;$Y$9,V5587&lt;$Y$10)</f>
        <v>8</v>
      </c>
      <c r="AA5587" s="10">
        <f t="shared" si="445"/>
        <v>1.2500000000000001E-2</v>
      </c>
    </row>
    <row r="5588" spans="1:27">
      <c r="A5588" s="4"/>
      <c r="B5588" t="s">
        <v>65</v>
      </c>
      <c r="C5588">
        <v>30</v>
      </c>
      <c r="D5588" s="1">
        <v>-5.3999999999999897</v>
      </c>
      <c r="E5588" s="1">
        <v>-0.25</v>
      </c>
      <c r="F5588" s="1">
        <v>1</v>
      </c>
      <c r="G5588" s="1">
        <v>-0.15</v>
      </c>
      <c r="H5588" s="1">
        <v>5.25</v>
      </c>
      <c r="I5588" s="1">
        <v>0.125</v>
      </c>
      <c r="J5588" s="1">
        <v>-0.16999999999999901</v>
      </c>
      <c r="K5588" s="1">
        <v>3</v>
      </c>
      <c r="L5588" s="1">
        <v>-0.125</v>
      </c>
      <c r="M5588" s="1">
        <v>2.6</v>
      </c>
      <c r="O5588" s="1">
        <f>случ!I5576</f>
        <v>11.455100052023866</v>
      </c>
      <c r="P5588" s="1">
        <f t="shared" si="441"/>
        <v>20.725100052023876</v>
      </c>
      <c r="Q5588">
        <f t="shared" si="442"/>
        <v>0</v>
      </c>
      <c r="S5588">
        <f>случ!J5576</f>
        <v>-20.511199844505398</v>
      </c>
      <c r="T5588">
        <f>случ!K5576</f>
        <v>-1.1815717908117762</v>
      </c>
      <c r="U5588" s="1">
        <f t="shared" si="443"/>
        <v>-7.4711998445053851</v>
      </c>
      <c r="V5588" s="1">
        <f t="shared" si="444"/>
        <v>-3.2165717908117628</v>
      </c>
      <c r="X5588" s="4">
        <f>10-SUM(U5588&lt;$X$1,U5588&lt;$X$2,U5588&lt;$X$3,U5588&lt;$X$4,U5588&lt;$X$5,U5588&lt;$X$6,U5588&lt;$X$7,U5588&lt;$X$8,U5588&lt;$X$9,U5588&lt;$X$10)</f>
        <v>0</v>
      </c>
      <c r="Y5588" s="4">
        <f>SUM(V5588&lt;$Y$1,V5588&lt;$Y$2,V5588&lt;$Y$3,V5588&lt;$Y$4,V5588&lt;$Y$5,V5588&lt;$Y$6,V5588&lt;$Y$7,V5588&lt;$Y$8,V5588&lt;$Y$9,V5588&lt;$Y$10)</f>
        <v>7</v>
      </c>
      <c r="AA5588" s="10">
        <f t="shared" si="445"/>
        <v>0</v>
      </c>
    </row>
    <row r="5589" spans="1:27">
      <c r="A5589" s="4"/>
      <c r="B5589" t="s">
        <v>66</v>
      </c>
      <c r="C5589">
        <v>30</v>
      </c>
      <c r="D5589" s="1">
        <v>0</v>
      </c>
      <c r="E5589" s="1">
        <v>-0.25</v>
      </c>
      <c r="F5589" s="1">
        <v>1</v>
      </c>
      <c r="G5589" s="1">
        <v>0</v>
      </c>
      <c r="H5589" s="1">
        <v>5.25</v>
      </c>
      <c r="I5589" s="1">
        <v>0</v>
      </c>
      <c r="J5589" s="1">
        <v>0</v>
      </c>
      <c r="K5589" s="1">
        <v>3</v>
      </c>
      <c r="L5589" s="1">
        <v>0</v>
      </c>
      <c r="M5589" s="1">
        <v>2.6</v>
      </c>
      <c r="O5589" s="1">
        <f>случ!I5577</f>
        <v>14.712895282598737</v>
      </c>
      <c r="P5589" s="1">
        <f t="shared" si="441"/>
        <v>27.712895282598737</v>
      </c>
      <c r="Q5589">
        <f t="shared" si="442"/>
        <v>0</v>
      </c>
      <c r="S5589">
        <f>случ!J5577</f>
        <v>-5.8431730350599231</v>
      </c>
      <c r="T5589">
        <f>случ!K5577</f>
        <v>-4.1686595474131645</v>
      </c>
      <c r="U5589" s="1">
        <f t="shared" si="443"/>
        <v>8.0068269649400765</v>
      </c>
      <c r="V5589" s="1">
        <f t="shared" si="444"/>
        <v>-6.018659547413165</v>
      </c>
      <c r="X5589" s="4">
        <f>10-SUM(U5589&lt;$X$1,U5589&lt;$X$2,U5589&lt;$X$3,U5589&lt;$X$4,U5589&lt;$X$5,U5589&lt;$X$6,U5589&lt;$X$7,U5589&lt;$X$8,U5589&lt;$X$9,U5589&lt;$X$10)</f>
        <v>1</v>
      </c>
      <c r="Y5589" s="4">
        <f>SUM(V5589&lt;$Y$1,V5589&lt;$Y$2,V5589&lt;$Y$3,V5589&lt;$Y$4,V5589&lt;$Y$5,V5589&lt;$Y$6,V5589&lt;$Y$7,V5589&lt;$Y$8,V5589&lt;$Y$9,V5589&lt;$Y$10)</f>
        <v>7</v>
      </c>
      <c r="AA5589" s="10">
        <f t="shared" si="445"/>
        <v>0</v>
      </c>
    </row>
    <row r="5590" spans="1:27">
      <c r="A5590" s="4"/>
      <c r="B5590" t="s">
        <v>67</v>
      </c>
      <c r="C5590">
        <v>30</v>
      </c>
      <c r="D5590" s="1">
        <v>7.1</v>
      </c>
      <c r="E5590" s="1">
        <v>0</v>
      </c>
      <c r="F5590" s="1">
        <v>1</v>
      </c>
      <c r="G5590" s="1">
        <v>-0.16999999999999901</v>
      </c>
      <c r="H5590" s="1">
        <v>5.25</v>
      </c>
      <c r="I5590" s="1">
        <v>-0.11111111111111099</v>
      </c>
      <c r="J5590" s="1">
        <v>-0.16</v>
      </c>
      <c r="K5590" s="1">
        <v>3</v>
      </c>
      <c r="L5590" s="1">
        <v>-0.11111111111111099</v>
      </c>
      <c r="M5590" s="1">
        <v>9.8000000000000007</v>
      </c>
      <c r="O5590" s="1">
        <f>случ!I5578</f>
        <v>-0.31440042338052643</v>
      </c>
      <c r="P5590" s="1">
        <f t="shared" si="441"/>
        <v>20.861155132175028</v>
      </c>
      <c r="Q5590">
        <f t="shared" si="442"/>
        <v>0</v>
      </c>
      <c r="S5590">
        <f>случ!J5578</f>
        <v>-3.1431388066978938</v>
      </c>
      <c r="T5590">
        <f>случ!K5578</f>
        <v>9.4489939696729071</v>
      </c>
      <c r="U5590" s="1">
        <f t="shared" si="443"/>
        <v>17.513527859968764</v>
      </c>
      <c r="V5590" s="1">
        <f t="shared" si="444"/>
        <v>-2.2887838081048706</v>
      </c>
      <c r="X5590" s="4">
        <f>10-SUM(U5590&lt;$X$1,U5590&lt;$X$2,U5590&lt;$X$3,U5590&lt;$X$4,U5590&lt;$X$5,U5590&lt;$X$6,U5590&lt;$X$7,U5590&lt;$X$8,U5590&lt;$X$9,U5590&lt;$X$10)</f>
        <v>4</v>
      </c>
      <c r="Y5590" s="4">
        <f>SUM(V5590&lt;$Y$1,V5590&lt;$Y$2,V5590&lt;$Y$3,V5590&lt;$Y$4,V5590&lt;$Y$5,V5590&lt;$Y$6,V5590&lt;$Y$7,V5590&lt;$Y$8,V5590&lt;$Y$9,V5590&lt;$Y$10)</f>
        <v>6</v>
      </c>
      <c r="AA5590" s="10">
        <f t="shared" si="445"/>
        <v>0</v>
      </c>
    </row>
    <row r="5591" spans="1:27">
      <c r="A5591" s="4"/>
      <c r="B5591" t="s">
        <v>68</v>
      </c>
      <c r="C5591">
        <v>30</v>
      </c>
      <c r="D5591" s="1">
        <v>-4.0999999999999899</v>
      </c>
      <c r="E5591" s="1">
        <v>0</v>
      </c>
      <c r="F5591" s="1">
        <v>1</v>
      </c>
      <c r="G5591" s="1">
        <v>-9.9599999999999994E-2</v>
      </c>
      <c r="H5591" s="1">
        <v>5.25</v>
      </c>
      <c r="I5591" s="1">
        <v>0</v>
      </c>
      <c r="J5591" s="1">
        <v>-0.04</v>
      </c>
      <c r="K5591" s="1">
        <v>3</v>
      </c>
      <c r="L5591" s="1">
        <v>0</v>
      </c>
      <c r="M5591" s="1">
        <v>6.3</v>
      </c>
      <c r="O5591" s="1">
        <f>случ!I5579</f>
        <v>18.978253120483529</v>
      </c>
      <c r="P5591" s="1">
        <f t="shared" si="441"/>
        <v>32.358253120483539</v>
      </c>
      <c r="Q5591">
        <f t="shared" si="442"/>
        <v>0</v>
      </c>
      <c r="S5591">
        <f>случ!J5579</f>
        <v>-14.366014353635778</v>
      </c>
      <c r="T5591">
        <f>случ!K5579</f>
        <v>5.0272442667476351</v>
      </c>
      <c r="U5591" s="1">
        <f t="shared" si="443"/>
        <v>3.2615856463642228</v>
      </c>
      <c r="V5591" s="1">
        <f t="shared" si="444"/>
        <v>-0.94315573325236546</v>
      </c>
      <c r="X5591" s="4">
        <f>10-SUM(U5591&lt;$X$1,U5591&lt;$X$2,U5591&lt;$X$3,U5591&lt;$X$4,U5591&lt;$X$5,U5591&lt;$X$6,U5591&lt;$X$7,U5591&lt;$X$8,U5591&lt;$X$9,U5591&lt;$X$10)</f>
        <v>0</v>
      </c>
      <c r="Y5591" s="4">
        <f>SUM(V5591&lt;$Y$1,V5591&lt;$Y$2,V5591&lt;$Y$3,V5591&lt;$Y$4,V5591&lt;$Y$5,V5591&lt;$Y$6,V5591&lt;$Y$7,V5591&lt;$Y$8,V5591&lt;$Y$9,V5591&lt;$Y$10)</f>
        <v>6</v>
      </c>
      <c r="AA5591" s="10">
        <f t="shared" si="445"/>
        <v>0</v>
      </c>
    </row>
    <row r="5592" spans="1:27">
      <c r="A5592" s="4"/>
      <c r="B5592" t="s">
        <v>69</v>
      </c>
      <c r="C5592">
        <v>30</v>
      </c>
      <c r="D5592" s="1">
        <v>-11.8</v>
      </c>
      <c r="E5592" s="1">
        <v>0</v>
      </c>
      <c r="F5592" s="1">
        <v>1</v>
      </c>
      <c r="G5592" s="1">
        <v>0.12999999999999901</v>
      </c>
      <c r="H5592" s="1">
        <v>5.25</v>
      </c>
      <c r="I5592" s="1">
        <v>0</v>
      </c>
      <c r="J5592" s="1">
        <v>8.9999999999999802E-2</v>
      </c>
      <c r="K5592" s="1">
        <v>3</v>
      </c>
      <c r="L5592" s="1">
        <v>0</v>
      </c>
      <c r="M5592" s="1">
        <v>5.0999999999999899</v>
      </c>
      <c r="O5592" s="1">
        <f>случ!I5580</f>
        <v>-21.012155864550657</v>
      </c>
      <c r="P5592" s="1">
        <f t="shared" si="441"/>
        <v>-13.022155864550657</v>
      </c>
      <c r="Q5592">
        <f t="shared" si="442"/>
        <v>-1</v>
      </c>
      <c r="S5592">
        <f>случ!J5580</f>
        <v>-37.561555090633945</v>
      </c>
      <c r="T5592">
        <f>случ!K5580</f>
        <v>3.4484885277086263</v>
      </c>
      <c r="U5592" s="1">
        <f t="shared" si="443"/>
        <v>-20.82155509063395</v>
      </c>
      <c r="V5592" s="1">
        <f t="shared" si="444"/>
        <v>0.13848852770863473</v>
      </c>
      <c r="X5592" s="4">
        <f>10-SUM(U5592&lt;$X$1,U5592&lt;$X$2,U5592&lt;$X$3,U5592&lt;$X$4,U5592&lt;$X$5,U5592&lt;$X$6,U5592&lt;$X$7,U5592&lt;$X$8,U5592&lt;$X$9,U5592&lt;$X$10)</f>
        <v>0</v>
      </c>
      <c r="Y5592" s="4">
        <f>SUM(V5592&lt;$Y$1,V5592&lt;$Y$2,V5592&lt;$Y$3,V5592&lt;$Y$4,V5592&lt;$Y$5,V5592&lt;$Y$6,V5592&lt;$Y$7,V5592&lt;$Y$8,V5592&lt;$Y$9,V5592&lt;$Y$10)</f>
        <v>5</v>
      </c>
      <c r="AA5592" s="10">
        <f t="shared" si="445"/>
        <v>-6.2500000000000003E-3</v>
      </c>
    </row>
    <row r="5593" spans="1:27">
      <c r="A5593" s="4"/>
      <c r="B5593" t="s">
        <v>70</v>
      </c>
      <c r="C5593">
        <v>30</v>
      </c>
      <c r="D5593" s="1">
        <v>-21.6</v>
      </c>
      <c r="E5593" s="1">
        <v>0</v>
      </c>
      <c r="F5593" s="1">
        <v>1</v>
      </c>
      <c r="G5593" s="1">
        <v>8.9899999999999994E-2</v>
      </c>
      <c r="H5593" s="1">
        <v>5.25</v>
      </c>
      <c r="I5593" s="1">
        <v>0</v>
      </c>
      <c r="J5593" s="1">
        <v>-6.0000000000000497E-2</v>
      </c>
      <c r="K5593" s="1">
        <v>3</v>
      </c>
      <c r="L5593" s="1">
        <v>0</v>
      </c>
      <c r="M5593" s="1">
        <v>3.9</v>
      </c>
      <c r="O5593" s="1">
        <f>случ!I5581</f>
        <v>-47.191599345334581</v>
      </c>
      <c r="P5593" s="1">
        <f t="shared" si="441"/>
        <v>-46.061599345334578</v>
      </c>
      <c r="Q5593">
        <f t="shared" si="442"/>
        <v>-1</v>
      </c>
      <c r="S5593">
        <f>случ!J5581</f>
        <v>1.8282230296905524</v>
      </c>
      <c r="T5593">
        <f>случ!K5581</f>
        <v>-0.10385245596166159</v>
      </c>
      <c r="U5593" s="1">
        <f t="shared" si="443"/>
        <v>15.658823029690547</v>
      </c>
      <c r="V5593" s="1">
        <f t="shared" si="444"/>
        <v>-4.1237524559616681</v>
      </c>
      <c r="X5593" s="4">
        <f>10-SUM(U5593&lt;$X$1,U5593&lt;$X$2,U5593&lt;$X$3,U5593&lt;$X$4,U5593&lt;$X$5,U5593&lt;$X$6,U5593&lt;$X$7,U5593&lt;$X$8,U5593&lt;$X$9,U5593&lt;$X$10)</f>
        <v>3</v>
      </c>
      <c r="Y5593" s="4">
        <f>SUM(V5593&lt;$Y$1,V5593&lt;$Y$2,V5593&lt;$Y$3,V5593&lt;$Y$4,V5593&lt;$Y$5,V5593&lt;$Y$6,V5593&lt;$Y$7,V5593&lt;$Y$8,V5593&lt;$Y$9,V5593&lt;$Y$10)</f>
        <v>7</v>
      </c>
      <c r="AA5593" s="10">
        <f t="shared" si="445"/>
        <v>-8.7500000000000008E-3</v>
      </c>
    </row>
    <row r="5594" spans="1:27">
      <c r="A5594" s="4"/>
      <c r="B5594" t="s">
        <v>71</v>
      </c>
      <c r="C5594">
        <v>30</v>
      </c>
      <c r="D5594" s="1">
        <v>-21.6</v>
      </c>
      <c r="E5594" s="1">
        <v>0</v>
      </c>
      <c r="F5594" s="1">
        <v>1</v>
      </c>
      <c r="G5594" s="1">
        <v>0.15</v>
      </c>
      <c r="H5594" s="1">
        <v>5.25</v>
      </c>
      <c r="I5594" s="1">
        <v>0</v>
      </c>
      <c r="J5594" s="1">
        <v>9.9999999999997799E-3</v>
      </c>
      <c r="K5594" s="1">
        <v>3</v>
      </c>
      <c r="L5594" s="1">
        <v>0</v>
      </c>
      <c r="M5594" s="1">
        <v>3.9</v>
      </c>
      <c r="O5594" s="1">
        <f>случ!I5582</f>
        <v>40.543862015351422</v>
      </c>
      <c r="P5594" s="1">
        <f t="shared" si="441"/>
        <v>41.673862015351425</v>
      </c>
      <c r="Q5594">
        <f t="shared" si="442"/>
        <v>0</v>
      </c>
      <c r="S5594">
        <f>случ!J5582</f>
        <v>-18.122991558503308</v>
      </c>
      <c r="T5594">
        <f>случ!K5582</f>
        <v>8.868170178256559</v>
      </c>
      <c r="U5594" s="1">
        <f t="shared" si="443"/>
        <v>-3.7429915585033111</v>
      </c>
      <c r="V5594" s="1">
        <f t="shared" si="444"/>
        <v>5.6981701782565555</v>
      </c>
      <c r="X5594" s="4">
        <f>10-SUM(U5594&lt;$X$1,U5594&lt;$X$2,U5594&lt;$X$3,U5594&lt;$X$4,U5594&lt;$X$5,U5594&lt;$X$6,U5594&lt;$X$7,U5594&lt;$X$8,U5594&lt;$X$9,U5594&lt;$X$10)</f>
        <v>0</v>
      </c>
      <c r="Y5594" s="4">
        <f>SUM(V5594&lt;$Y$1,V5594&lt;$Y$2,V5594&lt;$Y$3,V5594&lt;$Y$4,V5594&lt;$Y$5,V5594&lt;$Y$6,V5594&lt;$Y$7,V5594&lt;$Y$8,V5594&lt;$Y$9,V5594&lt;$Y$10)</f>
        <v>4</v>
      </c>
      <c r="AA5594" s="10">
        <f t="shared" si="445"/>
        <v>0</v>
      </c>
    </row>
    <row r="5595" spans="1:27">
      <c r="A5595" s="4"/>
      <c r="B5595" t="s">
        <v>72</v>
      </c>
      <c r="C5595">
        <v>30</v>
      </c>
      <c r="D5595" s="1">
        <v>-14.2</v>
      </c>
      <c r="E5595" s="1">
        <v>0</v>
      </c>
      <c r="F5595" s="1">
        <v>1</v>
      </c>
      <c r="G5595" s="1">
        <v>4.9799999999999997E-2</v>
      </c>
      <c r="H5595" s="1">
        <v>5.25</v>
      </c>
      <c r="I5595" s="1">
        <v>0</v>
      </c>
      <c r="J5595" s="1">
        <v>-4.9999999999999802E-2</v>
      </c>
      <c r="K5595" s="1">
        <v>2.5</v>
      </c>
      <c r="L5595" s="1">
        <v>0</v>
      </c>
      <c r="M5595" s="1">
        <v>8.3000000000000007</v>
      </c>
      <c r="O5595" s="1">
        <f>случ!I5583</f>
        <v>42.148277244184612</v>
      </c>
      <c r="P5595" s="1">
        <f t="shared" si="441"/>
        <v>48.458277244184615</v>
      </c>
      <c r="Q5595">
        <f t="shared" si="442"/>
        <v>0</v>
      </c>
      <c r="S5595">
        <f>случ!J5583</f>
        <v>20.483836665299734</v>
      </c>
      <c r="T5595">
        <f>случ!K5583</f>
        <v>0.24328115196112665</v>
      </c>
      <c r="U5595" s="1">
        <f t="shared" si="443"/>
        <v>38.085036665299739</v>
      </c>
      <c r="V5595" s="1">
        <f t="shared" si="444"/>
        <v>-7.2565188480388718</v>
      </c>
      <c r="X5595" s="4">
        <f>10-SUM(U5595&lt;$X$1,U5595&lt;$X$2,U5595&lt;$X$3,U5595&lt;$X$4,U5595&lt;$X$5,U5595&lt;$X$6,U5595&lt;$X$7,U5595&lt;$X$8,U5595&lt;$X$9,U5595&lt;$X$10)</f>
        <v>9</v>
      </c>
      <c r="Y5595" s="4">
        <f>SUM(V5595&lt;$Y$1,V5595&lt;$Y$2,V5595&lt;$Y$3,V5595&lt;$Y$4,V5595&lt;$Y$5,V5595&lt;$Y$6,V5595&lt;$Y$7,V5595&lt;$Y$8,V5595&lt;$Y$9,V5595&lt;$Y$10)</f>
        <v>8</v>
      </c>
      <c r="AA5595" s="10">
        <f t="shared" si="445"/>
        <v>0</v>
      </c>
    </row>
    <row r="5596" spans="1:27">
      <c r="A5596" s="4"/>
      <c r="B5596" t="s">
        <v>73</v>
      </c>
      <c r="C5596">
        <v>30</v>
      </c>
      <c r="D5596" s="1">
        <v>10.9</v>
      </c>
      <c r="E5596" s="1">
        <v>0</v>
      </c>
      <c r="F5596" s="1">
        <v>1</v>
      </c>
      <c r="G5596" s="1">
        <v>9.7900000000000001E-3</v>
      </c>
      <c r="H5596" s="1">
        <v>5.25</v>
      </c>
      <c r="I5596" s="1">
        <v>0</v>
      </c>
      <c r="J5596" s="1">
        <v>0</v>
      </c>
      <c r="K5596" s="1">
        <v>2.5</v>
      </c>
      <c r="L5596" s="1">
        <v>0</v>
      </c>
      <c r="M5596" s="1">
        <v>12.6</v>
      </c>
      <c r="O5596" s="1">
        <f>случ!I5584</f>
        <v>21.027414108903674</v>
      </c>
      <c r="P5596" s="1">
        <f t="shared" si="441"/>
        <v>44.907414108903673</v>
      </c>
      <c r="Q5596">
        <f t="shared" si="442"/>
        <v>0</v>
      </c>
      <c r="S5596">
        <f>случ!J5584</f>
        <v>-30.398784773255954</v>
      </c>
      <c r="T5596">
        <f>случ!K5584</f>
        <v>6.9961771631528116</v>
      </c>
      <c r="U5596" s="1">
        <f t="shared" si="443"/>
        <v>-7.6075247732559532</v>
      </c>
      <c r="V5596" s="1">
        <f t="shared" si="444"/>
        <v>-4.1136128368471887</v>
      </c>
      <c r="X5596" s="4">
        <f>10-SUM(U5596&lt;$X$1,U5596&lt;$X$2,U5596&lt;$X$3,U5596&lt;$X$4,U5596&lt;$X$5,U5596&lt;$X$6,U5596&lt;$X$7,U5596&lt;$X$8,U5596&lt;$X$9,U5596&lt;$X$10)</f>
        <v>0</v>
      </c>
      <c r="Y5596" s="4">
        <f>SUM(V5596&lt;$Y$1,V5596&lt;$Y$2,V5596&lt;$Y$3,V5596&lt;$Y$4,V5596&lt;$Y$5,V5596&lt;$Y$6,V5596&lt;$Y$7,V5596&lt;$Y$8,V5596&lt;$Y$9,V5596&lt;$Y$10)</f>
        <v>7</v>
      </c>
      <c r="AA5596" s="10">
        <f t="shared" si="445"/>
        <v>0</v>
      </c>
    </row>
    <row r="5597" spans="1:27">
      <c r="A5597" s="4"/>
      <c r="B5597" t="s">
        <v>74</v>
      </c>
      <c r="C5597">
        <v>30</v>
      </c>
      <c r="D5597" s="1">
        <v>13.9</v>
      </c>
      <c r="E5597" s="1">
        <v>0</v>
      </c>
      <c r="F5597" s="1">
        <v>1</v>
      </c>
      <c r="G5597" s="1">
        <v>7.0000000000000201E-2</v>
      </c>
      <c r="H5597" s="1">
        <v>5.25</v>
      </c>
      <c r="I5597" s="1">
        <v>0</v>
      </c>
      <c r="J5597" s="1">
        <v>9.9999999999997799E-3</v>
      </c>
      <c r="K5597" s="1">
        <v>2.5</v>
      </c>
      <c r="L5597" s="1">
        <v>0</v>
      </c>
      <c r="M5597" s="1">
        <v>16.8</v>
      </c>
      <c r="O5597" s="1">
        <f>случ!I5585</f>
        <v>3.9597451955287544</v>
      </c>
      <c r="P5597" s="1">
        <f t="shared" si="441"/>
        <v>29.939745195528754</v>
      </c>
      <c r="Q5597">
        <f t="shared" si="442"/>
        <v>0</v>
      </c>
      <c r="S5597">
        <f>случ!J5585</f>
        <v>-15.064834702841809</v>
      </c>
      <c r="T5597">
        <f>случ!K5585</f>
        <v>-0.37526935181100396</v>
      </c>
      <c r="U5597" s="1">
        <f t="shared" si="443"/>
        <v>11.695165297158189</v>
      </c>
      <c r="V5597" s="1">
        <f t="shared" si="444"/>
        <v>-15.615269351811008</v>
      </c>
      <c r="X5597" s="4">
        <f>10-SUM(U5597&lt;$X$1,U5597&lt;$X$2,U5597&lt;$X$3,U5597&lt;$X$4,U5597&lt;$X$5,U5597&lt;$X$6,U5597&lt;$X$7,U5597&lt;$X$8,U5597&lt;$X$9,U5597&lt;$X$10)</f>
        <v>2</v>
      </c>
      <c r="Y5597" s="4">
        <f>SUM(V5597&lt;$Y$1,V5597&lt;$Y$2,V5597&lt;$Y$3,V5597&lt;$Y$4,V5597&lt;$Y$5,V5597&lt;$Y$6,V5597&lt;$Y$7,V5597&lt;$Y$8,V5597&lt;$Y$9,V5597&lt;$Y$10)</f>
        <v>10</v>
      </c>
      <c r="AA5597" s="10">
        <f t="shared" si="445"/>
        <v>0</v>
      </c>
    </row>
    <row r="5598" spans="1:27">
      <c r="A5598" s="4"/>
      <c r="B5598" t="s">
        <v>75</v>
      </c>
      <c r="C5598">
        <v>30</v>
      </c>
      <c r="D5598" s="1">
        <v>8.5</v>
      </c>
      <c r="E5598" s="1">
        <v>0</v>
      </c>
      <c r="F5598" s="1">
        <v>1</v>
      </c>
      <c r="G5598" s="1">
        <v>0.16999999999999901</v>
      </c>
      <c r="H5598" s="1">
        <v>5.25</v>
      </c>
      <c r="I5598" s="1">
        <v>0</v>
      </c>
      <c r="J5598" s="1">
        <v>-5.0000000000000697E-2</v>
      </c>
      <c r="K5598" s="1">
        <v>2.5</v>
      </c>
      <c r="L5598" s="1">
        <v>0</v>
      </c>
      <c r="M5598" s="1">
        <v>19</v>
      </c>
      <c r="O5598" s="1">
        <f>случ!I5586</f>
        <v>-1.0140029588389932</v>
      </c>
      <c r="P5598" s="1">
        <f t="shared" si="441"/>
        <v>21.185997041161006</v>
      </c>
      <c r="Q5598">
        <f t="shared" si="442"/>
        <v>0</v>
      </c>
      <c r="S5598">
        <f>случ!J5586</f>
        <v>-3.3720458990880102</v>
      </c>
      <c r="T5598">
        <f>случ!K5586</f>
        <v>-7.1083041080196772</v>
      </c>
      <c r="U5598" s="1">
        <f t="shared" si="443"/>
        <v>24.207954100911987</v>
      </c>
      <c r="V5598" s="1">
        <f t="shared" si="444"/>
        <v>-25.428304108019685</v>
      </c>
      <c r="X5598" s="4">
        <f>10-SUM(U5598&lt;$X$1,U5598&lt;$X$2,U5598&lt;$X$3,U5598&lt;$X$4,U5598&lt;$X$5,U5598&lt;$X$6,U5598&lt;$X$7,U5598&lt;$X$8,U5598&lt;$X$9,U5598&lt;$X$10)</f>
        <v>6</v>
      </c>
      <c r="Y5598" s="4">
        <f>SUM(V5598&lt;$Y$1,V5598&lt;$Y$2,V5598&lt;$Y$3,V5598&lt;$Y$4,V5598&lt;$Y$5,V5598&lt;$Y$6,V5598&lt;$Y$7,V5598&lt;$Y$8,V5598&lt;$Y$9,V5598&lt;$Y$10)</f>
        <v>10</v>
      </c>
      <c r="AA5598" s="10">
        <f t="shared" si="445"/>
        <v>0</v>
      </c>
    </row>
    <row r="5599" spans="1:27">
      <c r="A5599" s="4"/>
      <c r="B5599" t="s">
        <v>76</v>
      </c>
      <c r="C5599">
        <v>30</v>
      </c>
      <c r="D5599" s="1">
        <v>3.3999999999999901</v>
      </c>
      <c r="E5599" s="1">
        <v>0</v>
      </c>
      <c r="F5599" s="1">
        <v>1</v>
      </c>
      <c r="G5599" s="1">
        <v>0.2</v>
      </c>
      <c r="H5599" s="1">
        <v>5.25</v>
      </c>
      <c r="I5599" s="1">
        <v>0</v>
      </c>
      <c r="J5599" s="1">
        <v>-0.18</v>
      </c>
      <c r="K5599" s="1">
        <v>2.5</v>
      </c>
      <c r="L5599" s="1">
        <v>0</v>
      </c>
      <c r="M5599" s="1">
        <v>15.9</v>
      </c>
      <c r="O5599" s="1">
        <f>случ!I5587</f>
        <v>32.111286036649005</v>
      </c>
      <c r="P5599" s="1">
        <f t="shared" si="441"/>
        <v>50.741286036649001</v>
      </c>
      <c r="Q5599">
        <f t="shared" si="442"/>
        <v>0</v>
      </c>
      <c r="S5599">
        <f>случ!J5587</f>
        <v>1.3062802987673827</v>
      </c>
      <c r="T5599">
        <f>случ!K5587</f>
        <v>2.0268441693551553</v>
      </c>
      <c r="U5599" s="1">
        <f t="shared" si="443"/>
        <v>23.916280298767383</v>
      </c>
      <c r="V5599" s="1">
        <f t="shared" si="444"/>
        <v>-14.913155830644847</v>
      </c>
      <c r="X5599" s="4">
        <f>10-SUM(U5599&lt;$X$1,U5599&lt;$X$2,U5599&lt;$X$3,U5599&lt;$X$4,U5599&lt;$X$5,U5599&lt;$X$6,U5599&lt;$X$7,U5599&lt;$X$8,U5599&lt;$X$9,U5599&lt;$X$10)</f>
        <v>6</v>
      </c>
      <c r="Y5599" s="4">
        <f>SUM(V5599&lt;$Y$1,V5599&lt;$Y$2,V5599&lt;$Y$3,V5599&lt;$Y$4,V5599&lt;$Y$5,V5599&lt;$Y$6,V5599&lt;$Y$7,V5599&lt;$Y$8,V5599&lt;$Y$9,V5599&lt;$Y$10)</f>
        <v>10</v>
      </c>
      <c r="AA5599" s="10">
        <f t="shared" si="445"/>
        <v>0</v>
      </c>
    </row>
    <row r="5600" spans="1:27">
      <c r="A5600" s="4"/>
      <c r="B5600" t="s">
        <v>77</v>
      </c>
      <c r="C5600">
        <v>30</v>
      </c>
      <c r="D5600" s="1">
        <v>4</v>
      </c>
      <c r="E5600" s="1">
        <v>0</v>
      </c>
      <c r="F5600" s="1">
        <v>1.25</v>
      </c>
      <c r="G5600" s="1">
        <v>0.29999999999999899</v>
      </c>
      <c r="H5600" s="1">
        <v>5.75</v>
      </c>
      <c r="I5600" s="1">
        <v>-2.5000000000000001E-2</v>
      </c>
      <c r="J5600" s="1">
        <v>-9.9999999999997799E-3</v>
      </c>
      <c r="K5600" s="1">
        <v>2.5</v>
      </c>
      <c r="L5600" s="1">
        <v>0.47499999999999998</v>
      </c>
      <c r="M5600" s="1">
        <v>16.5</v>
      </c>
      <c r="O5600" s="1">
        <f>случ!I5588</f>
        <v>7.4436581178180639</v>
      </c>
      <c r="P5600" s="1">
        <f t="shared" si="441"/>
        <v>29.733658117818063</v>
      </c>
      <c r="Q5600">
        <f t="shared" si="442"/>
        <v>0</v>
      </c>
      <c r="S5600">
        <f>случ!J5588</f>
        <v>-36.938619193687025</v>
      </c>
      <c r="T5600">
        <f>случ!K5588</f>
        <v>4.1437357191165072</v>
      </c>
      <c r="U5600" s="1">
        <f t="shared" si="443"/>
        <v>-13.968619193687015</v>
      </c>
      <c r="V5600" s="1">
        <f t="shared" si="444"/>
        <v>-12.961264280883491</v>
      </c>
      <c r="X5600" s="4">
        <f>10-SUM(U5600&lt;$X$1,U5600&lt;$X$2,U5600&lt;$X$3,U5600&lt;$X$4,U5600&lt;$X$5,U5600&lt;$X$6,U5600&lt;$X$7,U5600&lt;$X$8,U5600&lt;$X$9,U5600&lt;$X$10)</f>
        <v>0</v>
      </c>
      <c r="Y5600" s="4">
        <f>SUM(V5600&lt;$Y$1,V5600&lt;$Y$2,V5600&lt;$Y$3,V5600&lt;$Y$4,V5600&lt;$Y$5,V5600&lt;$Y$6,V5600&lt;$Y$7,V5600&lt;$Y$8,V5600&lt;$Y$9,V5600&lt;$Y$10)</f>
        <v>9</v>
      </c>
      <c r="AA5600" s="10">
        <f t="shared" si="445"/>
        <v>0</v>
      </c>
    </row>
    <row r="5601" spans="1:27">
      <c r="A5601" s="4"/>
      <c r="B5601" t="s">
        <v>78</v>
      </c>
      <c r="C5601">
        <v>30</v>
      </c>
      <c r="D5601" s="1">
        <v>1.69999999999999</v>
      </c>
      <c r="E5601" s="1">
        <v>0</v>
      </c>
      <c r="F5601" s="1">
        <v>1.25</v>
      </c>
      <c r="G5601" s="1">
        <v>0.2</v>
      </c>
      <c r="H5601" s="1">
        <v>6</v>
      </c>
      <c r="I5601" s="1">
        <v>-4.9999999999999899E-2</v>
      </c>
      <c r="J5601" s="1">
        <v>1.9999999999999501E-2</v>
      </c>
      <c r="K5601" s="1">
        <v>2.5</v>
      </c>
      <c r="L5601" s="1">
        <v>0.2</v>
      </c>
      <c r="M5601" s="1">
        <v>17.600000000000001</v>
      </c>
      <c r="O5601" s="1">
        <f>случ!I5589</f>
        <v>-37.43474986444626</v>
      </c>
      <c r="P5601" s="1">
        <f t="shared" si="441"/>
        <v>-16.514749864446269</v>
      </c>
      <c r="Q5601">
        <f t="shared" si="442"/>
        <v>-1</v>
      </c>
      <c r="S5601">
        <f>случ!J5589</f>
        <v>-13.832980004140275</v>
      </c>
      <c r="T5601">
        <f>случ!K5589</f>
        <v>17.926983269827488</v>
      </c>
      <c r="U5601" s="1">
        <f t="shared" si="443"/>
        <v>12.877019995859719</v>
      </c>
      <c r="V5601" s="1">
        <f t="shared" si="444"/>
        <v>1.2869832698274806</v>
      </c>
      <c r="X5601" s="4">
        <f>10-SUM(U5601&lt;$X$1,U5601&lt;$X$2,U5601&lt;$X$3,U5601&lt;$X$4,U5601&lt;$X$5,U5601&lt;$X$6,U5601&lt;$X$7,U5601&lt;$X$8,U5601&lt;$X$9,U5601&lt;$X$10)</f>
        <v>2</v>
      </c>
      <c r="Y5601" s="4">
        <f>SUM(V5601&lt;$Y$1,V5601&lt;$Y$2,V5601&lt;$Y$3,V5601&lt;$Y$4,V5601&lt;$Y$5,V5601&lt;$Y$6,V5601&lt;$Y$7,V5601&lt;$Y$8,V5601&lt;$Y$9,V5601&lt;$Y$10)</f>
        <v>5</v>
      </c>
      <c r="AA5601" s="10">
        <f t="shared" si="445"/>
        <v>-6.2500000000000003E-3</v>
      </c>
    </row>
    <row r="5602" spans="1:27">
      <c r="A5602" s="4"/>
      <c r="B5602" t="s">
        <v>79</v>
      </c>
      <c r="C5602">
        <v>30</v>
      </c>
      <c r="D5602" s="1">
        <v>3.6</v>
      </c>
      <c r="E5602" s="1">
        <v>0</v>
      </c>
      <c r="F5602" s="1">
        <v>1.5</v>
      </c>
      <c r="G5602" s="1">
        <v>0.23</v>
      </c>
      <c r="H5602" s="1">
        <v>6.5</v>
      </c>
      <c r="I5602" s="1">
        <v>-4.9999999999999899E-2</v>
      </c>
      <c r="J5602" s="1">
        <v>5.0000000000000697E-2</v>
      </c>
      <c r="K5602" s="1">
        <v>2.5</v>
      </c>
      <c r="L5602" s="1">
        <v>0.45</v>
      </c>
      <c r="M5602" s="1">
        <v>20</v>
      </c>
      <c r="O5602" s="1">
        <f>случ!I5590</f>
        <v>-18.342236220735785</v>
      </c>
      <c r="P5602" s="1">
        <f t="shared" si="441"/>
        <v>7.157763779264215</v>
      </c>
      <c r="Q5602">
        <f t="shared" si="442"/>
        <v>-1</v>
      </c>
      <c r="S5602">
        <f>случ!J5590</f>
        <v>11.144187139334099</v>
      </c>
      <c r="T5602">
        <f>случ!K5590</f>
        <v>-7.6107161907166629</v>
      </c>
      <c r="U5602" s="1">
        <f t="shared" si="443"/>
        <v>39.714187139334108</v>
      </c>
      <c r="V5602" s="1">
        <f t="shared" si="444"/>
        <v>-26.790716190716651</v>
      </c>
      <c r="X5602" s="4">
        <f>10-SUM(U5602&lt;$X$1,U5602&lt;$X$2,U5602&lt;$X$3,U5602&lt;$X$4,U5602&lt;$X$5,U5602&lt;$X$6,U5602&lt;$X$7,U5602&lt;$X$8,U5602&lt;$X$9,U5602&lt;$X$10)</f>
        <v>9</v>
      </c>
      <c r="Y5602" s="4">
        <f>SUM(V5602&lt;$Y$1,V5602&lt;$Y$2,V5602&lt;$Y$3,V5602&lt;$Y$4,V5602&lt;$Y$5,V5602&lt;$Y$6,V5602&lt;$Y$7,V5602&lt;$Y$8,V5602&lt;$Y$9,V5602&lt;$Y$10)</f>
        <v>10</v>
      </c>
      <c r="AA5602" s="10">
        <f t="shared" si="445"/>
        <v>-1.2500000000000001E-2</v>
      </c>
    </row>
    <row r="5603" spans="1:27">
      <c r="A5603" s="4"/>
      <c r="B5603" t="s">
        <v>80</v>
      </c>
      <c r="C5603">
        <v>30</v>
      </c>
      <c r="D5603" s="1">
        <v>-9.1</v>
      </c>
      <c r="E5603" s="1">
        <v>0</v>
      </c>
      <c r="F5603" s="1">
        <v>1.75</v>
      </c>
      <c r="G5603" s="1">
        <v>0.26999999999999902</v>
      </c>
      <c r="H5603" s="1">
        <v>6.5</v>
      </c>
      <c r="I5603" s="1">
        <v>0</v>
      </c>
      <c r="J5603" s="1">
        <v>4.9999999999999802E-2</v>
      </c>
      <c r="K5603" s="1">
        <v>2.5</v>
      </c>
      <c r="L5603" s="1">
        <v>0</v>
      </c>
      <c r="M5603" s="1">
        <v>18.5</v>
      </c>
      <c r="O5603" s="1">
        <f>случ!I5591</f>
        <v>-5.0916226817934955</v>
      </c>
      <c r="P5603" s="1">
        <f t="shared" si="441"/>
        <v>14.288377318206507</v>
      </c>
      <c r="Q5603">
        <f t="shared" si="442"/>
        <v>-1</v>
      </c>
      <c r="S5603">
        <f>случ!J5591</f>
        <v>-12.212571198438063</v>
      </c>
      <c r="T5603">
        <f>случ!K5591</f>
        <v>8.9976738866746189</v>
      </c>
      <c r="U5603" s="1">
        <f t="shared" si="443"/>
        <v>16.817428801561942</v>
      </c>
      <c r="V5603" s="1">
        <f t="shared" si="444"/>
        <v>-6.3723261133253821</v>
      </c>
      <c r="X5603" s="4">
        <f>10-SUM(U5603&lt;$X$1,U5603&lt;$X$2,U5603&lt;$X$3,U5603&lt;$X$4,U5603&lt;$X$5,U5603&lt;$X$6,U5603&lt;$X$7,U5603&lt;$X$8,U5603&lt;$X$9,U5603&lt;$X$10)</f>
        <v>3</v>
      </c>
      <c r="Y5603" s="4">
        <f>SUM(V5603&lt;$Y$1,V5603&lt;$Y$2,V5603&lt;$Y$3,V5603&lt;$Y$4,V5603&lt;$Y$5,V5603&lt;$Y$6,V5603&lt;$Y$7,V5603&lt;$Y$8,V5603&lt;$Y$9,V5603&lt;$Y$10)</f>
        <v>7</v>
      </c>
      <c r="AA5603" s="10">
        <f t="shared" si="445"/>
        <v>-8.7500000000000008E-3</v>
      </c>
    </row>
    <row r="5604" spans="1:27">
      <c r="A5604" s="4"/>
      <c r="B5604" t="s">
        <v>81</v>
      </c>
      <c r="C5604">
        <v>30</v>
      </c>
      <c r="D5604" s="1">
        <v>-15.6</v>
      </c>
      <c r="E5604" s="1">
        <v>0</v>
      </c>
      <c r="F5604" s="1">
        <v>1.75</v>
      </c>
      <c r="G5604" s="1">
        <v>9.9599999999999994E-2</v>
      </c>
      <c r="H5604" s="1">
        <v>6.5</v>
      </c>
      <c r="I5604" s="1">
        <v>0</v>
      </c>
      <c r="J5604" s="1">
        <v>-2.0000000000000399E-2</v>
      </c>
      <c r="K5604" s="1">
        <v>2.5</v>
      </c>
      <c r="L5604" s="1">
        <v>0</v>
      </c>
      <c r="M5604" s="1">
        <v>14.8</v>
      </c>
      <c r="O5604" s="1">
        <f>случ!I5592</f>
        <v>27.87914993402169</v>
      </c>
      <c r="P5604" s="1">
        <f t="shared" si="441"/>
        <v>42.709149934021688</v>
      </c>
      <c r="Q5604">
        <f t="shared" si="442"/>
        <v>0</v>
      </c>
      <c r="S5604">
        <f>случ!J5592</f>
        <v>-3.9118601498429295</v>
      </c>
      <c r="T5604">
        <f>случ!K5592</f>
        <v>6.6858454880275868</v>
      </c>
      <c r="U5604" s="1">
        <f t="shared" si="443"/>
        <v>21.530539850157066</v>
      </c>
      <c r="V5604" s="1">
        <f t="shared" si="444"/>
        <v>-5.7237545119724178</v>
      </c>
      <c r="X5604" s="4">
        <f>10-SUM(U5604&lt;$X$1,U5604&lt;$X$2,U5604&lt;$X$3,U5604&lt;$X$4,U5604&lt;$X$5,U5604&lt;$X$6,U5604&lt;$X$7,U5604&lt;$X$8,U5604&lt;$X$9,U5604&lt;$X$10)</f>
        <v>5</v>
      </c>
      <c r="Y5604" s="4">
        <f>SUM(V5604&lt;$Y$1,V5604&lt;$Y$2,V5604&lt;$Y$3,V5604&lt;$Y$4,V5604&lt;$Y$5,V5604&lt;$Y$6,V5604&lt;$Y$7,V5604&lt;$Y$8,V5604&lt;$Y$9,V5604&lt;$Y$10)</f>
        <v>7</v>
      </c>
      <c r="AA5604" s="10">
        <f t="shared" si="445"/>
        <v>0</v>
      </c>
    </row>
    <row r="5605" spans="1:27">
      <c r="A5605" s="4"/>
      <c r="B5605" t="s">
        <v>82</v>
      </c>
      <c r="C5605">
        <v>30</v>
      </c>
      <c r="D5605" s="1">
        <v>-30.5</v>
      </c>
      <c r="E5605" s="1">
        <v>0</v>
      </c>
      <c r="F5605" s="1">
        <v>2</v>
      </c>
      <c r="G5605" s="1">
        <v>9.9599999999999994E-2</v>
      </c>
      <c r="H5605" s="1">
        <v>6.5</v>
      </c>
      <c r="I5605" s="1">
        <v>0</v>
      </c>
      <c r="J5605" s="1">
        <v>3.00000000000002E-2</v>
      </c>
      <c r="K5605" s="1">
        <v>2.5</v>
      </c>
      <c r="L5605" s="1">
        <v>0</v>
      </c>
      <c r="M5605" s="1">
        <v>12.4</v>
      </c>
      <c r="O5605" s="1">
        <f>случ!I5593</f>
        <v>6.7022372031515509</v>
      </c>
      <c r="P5605" s="1">
        <f t="shared" si="441"/>
        <v>13.852237203151553</v>
      </c>
      <c r="Q5605">
        <f t="shared" si="442"/>
        <v>-1</v>
      </c>
      <c r="S5605">
        <f>случ!J5593</f>
        <v>-21.662493057954674</v>
      </c>
      <c r="T5605">
        <f>случ!K5593</f>
        <v>12.538330540087008</v>
      </c>
      <c r="U5605" s="1">
        <f t="shared" si="443"/>
        <v>2.0299069420453293</v>
      </c>
      <c r="V5605" s="1">
        <f t="shared" si="444"/>
        <v>3.1787305400870114</v>
      </c>
      <c r="X5605" s="4">
        <f>10-SUM(U5605&lt;$X$1,U5605&lt;$X$2,U5605&lt;$X$3,U5605&lt;$X$4,U5605&lt;$X$5,U5605&lt;$X$6,U5605&lt;$X$7,U5605&lt;$X$8,U5605&lt;$X$9,U5605&lt;$X$10)</f>
        <v>0</v>
      </c>
      <c r="Y5605" s="4">
        <f>SUM(V5605&lt;$Y$1,V5605&lt;$Y$2,V5605&lt;$Y$3,V5605&lt;$Y$4,V5605&lt;$Y$5,V5605&lt;$Y$6,V5605&lt;$Y$7,V5605&lt;$Y$8,V5605&lt;$Y$9,V5605&lt;$Y$10)</f>
        <v>4</v>
      </c>
      <c r="AA5605" s="10">
        <f t="shared" si="445"/>
        <v>-5.0000000000000001E-3</v>
      </c>
    </row>
    <row r="5606" spans="1:27">
      <c r="A5606" s="4"/>
      <c r="B5606" t="s">
        <v>83</v>
      </c>
      <c r="C5606">
        <v>30</v>
      </c>
      <c r="D5606" s="1">
        <v>-30.5</v>
      </c>
      <c r="E5606" s="1">
        <v>0</v>
      </c>
      <c r="F5606" s="1">
        <v>2.25</v>
      </c>
      <c r="G5606" s="1">
        <v>0</v>
      </c>
      <c r="H5606" s="1">
        <v>6.5</v>
      </c>
      <c r="I5606" s="1">
        <v>0</v>
      </c>
      <c r="J5606" s="1">
        <v>-9.9999999999999603E-2</v>
      </c>
      <c r="K5606" s="1">
        <v>2.5</v>
      </c>
      <c r="L5606" s="1">
        <v>0</v>
      </c>
      <c r="M5606" s="1">
        <v>12.4</v>
      </c>
      <c r="O5606" s="1">
        <f>случ!I5594</f>
        <v>-75.166533427877226</v>
      </c>
      <c r="P5606" s="1">
        <f t="shared" si="441"/>
        <v>-65.266533427877221</v>
      </c>
      <c r="Q5606">
        <f t="shared" si="442"/>
        <v>-1</v>
      </c>
      <c r="S5606">
        <f>случ!J5594</f>
        <v>-23.657354062944723</v>
      </c>
      <c r="T5606">
        <f>случ!K5594</f>
        <v>-2.3541293940305366</v>
      </c>
      <c r="U5606" s="1">
        <f t="shared" si="443"/>
        <v>-1.057354062944718</v>
      </c>
      <c r="V5606" s="1">
        <f t="shared" si="444"/>
        <v>-13.304129394030532</v>
      </c>
      <c r="X5606" s="4">
        <f>10-SUM(U5606&lt;$X$1,U5606&lt;$X$2,U5606&lt;$X$3,U5606&lt;$X$4,U5606&lt;$X$5,U5606&lt;$X$6,U5606&lt;$X$7,U5606&lt;$X$8,U5606&lt;$X$9,U5606&lt;$X$10)</f>
        <v>0</v>
      </c>
      <c r="Y5606" s="4">
        <f>SUM(V5606&lt;$Y$1,V5606&lt;$Y$2,V5606&lt;$Y$3,V5606&lt;$Y$4,V5606&lt;$Y$5,V5606&lt;$Y$6,V5606&lt;$Y$7,V5606&lt;$Y$8,V5606&lt;$Y$9,V5606&lt;$Y$10)</f>
        <v>10</v>
      </c>
      <c r="AA5606" s="10">
        <f t="shared" si="445"/>
        <v>-1.2500000000000001E-2</v>
      </c>
    </row>
    <row r="5607" spans="1:27">
      <c r="A5607" s="4"/>
      <c r="B5607" t="s">
        <v>84</v>
      </c>
      <c r="C5607">
        <v>30</v>
      </c>
      <c r="D5607" s="1">
        <v>-14.8</v>
      </c>
      <c r="E5607" s="1">
        <v>0</v>
      </c>
      <c r="F5607" s="1">
        <v>2.25</v>
      </c>
      <c r="G5607" s="1">
        <v>4.9799999999999997E-2</v>
      </c>
      <c r="H5607" s="1">
        <v>6.5</v>
      </c>
      <c r="I5607" s="1">
        <v>0</v>
      </c>
      <c r="J5607" s="1">
        <v>-0.08</v>
      </c>
      <c r="K5607" s="1">
        <v>2.5</v>
      </c>
      <c r="L5607" s="1">
        <v>0</v>
      </c>
      <c r="M5607" s="1">
        <v>10.1</v>
      </c>
      <c r="O5607" s="1">
        <f>случ!I5595</f>
        <v>19.336915733720055</v>
      </c>
      <c r="P5607" s="1">
        <f t="shared" si="441"/>
        <v>40.226915733720055</v>
      </c>
      <c r="Q5607">
        <f t="shared" si="442"/>
        <v>0</v>
      </c>
      <c r="S5607">
        <f>случ!J5595</f>
        <v>7.4651053046812006</v>
      </c>
      <c r="T5607">
        <f>случ!K5595</f>
        <v>12.50223288749037</v>
      </c>
      <c r="U5607" s="1">
        <f t="shared" si="443"/>
        <v>27.726305304681205</v>
      </c>
      <c r="V5607" s="1">
        <f t="shared" si="444"/>
        <v>4.0624328874903703</v>
      </c>
      <c r="X5607" s="4">
        <f>10-SUM(U5607&lt;$X$1,U5607&lt;$X$2,U5607&lt;$X$3,U5607&lt;$X$4,U5607&lt;$X$5,U5607&lt;$X$6,U5607&lt;$X$7,U5607&lt;$X$8,U5607&lt;$X$9,U5607&lt;$X$10)</f>
        <v>7</v>
      </c>
      <c r="Y5607" s="4">
        <f>SUM(V5607&lt;$Y$1,V5607&lt;$Y$2,V5607&lt;$Y$3,V5607&lt;$Y$4,V5607&lt;$Y$5,V5607&lt;$Y$6,V5607&lt;$Y$7,V5607&lt;$Y$8,V5607&lt;$Y$9,V5607&lt;$Y$10)</f>
        <v>4</v>
      </c>
      <c r="AA5607" s="10">
        <f t="shared" si="445"/>
        <v>0</v>
      </c>
    </row>
    <row r="5608" spans="1:27">
      <c r="A5608" s="4"/>
      <c r="B5608" t="s">
        <v>85</v>
      </c>
      <c r="C5608">
        <v>30</v>
      </c>
      <c r="D5608" s="1">
        <v>-6.5</v>
      </c>
      <c r="E5608" s="1">
        <v>0</v>
      </c>
      <c r="F5608" s="1">
        <v>2.5</v>
      </c>
      <c r="G5608" s="1">
        <v>-9.9599999999999994E-2</v>
      </c>
      <c r="H5608" s="1">
        <v>6.5</v>
      </c>
      <c r="I5608" s="1">
        <v>0</v>
      </c>
      <c r="J5608" s="1">
        <v>-0.149999999999999</v>
      </c>
      <c r="K5608" s="1">
        <v>2.5</v>
      </c>
      <c r="L5608" s="1">
        <v>0</v>
      </c>
      <c r="M5608" s="1">
        <v>11.7</v>
      </c>
      <c r="O5608" s="1">
        <f>случ!I5596</f>
        <v>-39.144762786809927</v>
      </c>
      <c r="P5608" s="1">
        <f t="shared" si="441"/>
        <v>-9.6947627868099282</v>
      </c>
      <c r="Q5608">
        <f t="shared" si="442"/>
        <v>-1</v>
      </c>
      <c r="S5608">
        <f>случ!J5596</f>
        <v>-11.661238971331446</v>
      </c>
      <c r="T5608">
        <f>случ!K5596</f>
        <v>0.33222829114092745</v>
      </c>
      <c r="U5608" s="1">
        <f t="shared" si="443"/>
        <v>10.186361028668568</v>
      </c>
      <c r="V5608" s="1">
        <f t="shared" si="444"/>
        <v>-10.468171708859058</v>
      </c>
      <c r="X5608" s="4">
        <f>10-SUM(U5608&lt;$X$1,U5608&lt;$X$2,U5608&lt;$X$3,U5608&lt;$X$4,U5608&lt;$X$5,U5608&lt;$X$6,U5608&lt;$X$7,U5608&lt;$X$8,U5608&lt;$X$9,U5608&lt;$X$10)</f>
        <v>2</v>
      </c>
      <c r="Y5608" s="4">
        <f>SUM(V5608&lt;$Y$1,V5608&lt;$Y$2,V5608&lt;$Y$3,V5608&lt;$Y$4,V5608&lt;$Y$5,V5608&lt;$Y$6,V5608&lt;$Y$7,V5608&lt;$Y$8,V5608&lt;$Y$9,V5608&lt;$Y$10)</f>
        <v>9</v>
      </c>
      <c r="AA5608" s="10">
        <f t="shared" si="445"/>
        <v>-1.125E-2</v>
      </c>
    </row>
    <row r="5609" spans="1:27">
      <c r="A5609" s="4"/>
      <c r="B5609" t="s">
        <v>86</v>
      </c>
      <c r="C5609">
        <v>30</v>
      </c>
      <c r="D5609" s="1">
        <v>-7.9</v>
      </c>
      <c r="E5609" s="1">
        <v>0</v>
      </c>
      <c r="F5609" s="1">
        <v>2.75</v>
      </c>
      <c r="G5609" s="1">
        <v>-0.34999999999999898</v>
      </c>
      <c r="H5609" s="1">
        <v>6</v>
      </c>
      <c r="I5609" s="1">
        <v>4.9999999999999899E-2</v>
      </c>
      <c r="J5609" s="1">
        <v>-0.22999999999999901</v>
      </c>
      <c r="K5609" s="1">
        <v>2.5</v>
      </c>
      <c r="L5609" s="1">
        <v>-0.45</v>
      </c>
      <c r="M5609" s="1">
        <v>8.5</v>
      </c>
      <c r="O5609" s="1">
        <f>случ!I5597</f>
        <v>13.693322974623296</v>
      </c>
      <c r="P5609" s="1">
        <f t="shared" si="441"/>
        <v>44.433322974623294</v>
      </c>
      <c r="Q5609">
        <f t="shared" si="442"/>
        <v>0</v>
      </c>
      <c r="S5609">
        <f>случ!J5597</f>
        <v>5.3740427008584657</v>
      </c>
      <c r="T5609">
        <f>случ!K5597</f>
        <v>-1.612178058965392</v>
      </c>
      <c r="U5609" s="1">
        <f t="shared" si="443"/>
        <v>26.18404270085847</v>
      </c>
      <c r="V5609" s="1">
        <f t="shared" si="444"/>
        <v>-8.1521780589653812</v>
      </c>
      <c r="X5609" s="4">
        <f>10-SUM(U5609&lt;$X$1,U5609&lt;$X$2,U5609&lt;$X$3,U5609&lt;$X$4,U5609&lt;$X$5,U5609&lt;$X$6,U5609&lt;$X$7,U5609&lt;$X$8,U5609&lt;$X$9,U5609&lt;$X$10)</f>
        <v>7</v>
      </c>
      <c r="Y5609" s="4">
        <f>SUM(V5609&lt;$Y$1,V5609&lt;$Y$2,V5609&lt;$Y$3,V5609&lt;$Y$4,V5609&lt;$Y$5,V5609&lt;$Y$6,V5609&lt;$Y$7,V5609&lt;$Y$8,V5609&lt;$Y$9,V5609&lt;$Y$10)</f>
        <v>8</v>
      </c>
      <c r="AA5609" s="10">
        <f t="shared" si="445"/>
        <v>0</v>
      </c>
    </row>
    <row r="5610" spans="1:27">
      <c r="A5610" s="4"/>
      <c r="B5610" t="s">
        <v>87</v>
      </c>
      <c r="C5610">
        <v>30</v>
      </c>
      <c r="D5610" s="1">
        <v>2</v>
      </c>
      <c r="E5610" s="1">
        <v>0</v>
      </c>
      <c r="F5610" s="1">
        <v>2.75</v>
      </c>
      <c r="G5610" s="1">
        <v>-0.32</v>
      </c>
      <c r="H5610" s="1">
        <v>5.5</v>
      </c>
      <c r="I5610" s="1">
        <v>0</v>
      </c>
      <c r="J5610" s="1">
        <v>-0.26999999999999902</v>
      </c>
      <c r="K5610" s="1">
        <v>2.5</v>
      </c>
      <c r="L5610" s="1">
        <v>-0.5</v>
      </c>
      <c r="M5610" s="1">
        <v>10.5</v>
      </c>
      <c r="O5610" s="1">
        <f>случ!I5598</f>
        <v>-5.0241680612052537</v>
      </c>
      <c r="P5610" s="1">
        <f t="shared" si="441"/>
        <v>32.125831938794747</v>
      </c>
      <c r="Q5610">
        <f t="shared" si="442"/>
        <v>0</v>
      </c>
      <c r="S5610">
        <f>случ!J5598</f>
        <v>-3.6706175417063545</v>
      </c>
      <c r="T5610">
        <f>случ!K5598</f>
        <v>1.4240060128724532</v>
      </c>
      <c r="U5610" s="1">
        <f t="shared" si="443"/>
        <v>18.239382458293655</v>
      </c>
      <c r="V5610" s="1">
        <f t="shared" si="444"/>
        <v>-8.5159939871275334</v>
      </c>
      <c r="X5610" s="4">
        <f>10-SUM(U5610&lt;$X$1,U5610&lt;$X$2,U5610&lt;$X$3,U5610&lt;$X$4,U5610&lt;$X$5,U5610&lt;$X$6,U5610&lt;$X$7,U5610&lt;$X$8,U5610&lt;$X$9,U5610&lt;$X$10)</f>
        <v>4</v>
      </c>
      <c r="Y5610" s="4">
        <f>SUM(V5610&lt;$Y$1,V5610&lt;$Y$2,V5610&lt;$Y$3,V5610&lt;$Y$4,V5610&lt;$Y$5,V5610&lt;$Y$6,V5610&lt;$Y$7,V5610&lt;$Y$8,V5610&lt;$Y$9,V5610&lt;$Y$10)</f>
        <v>8</v>
      </c>
      <c r="AA5610" s="10">
        <f t="shared" si="445"/>
        <v>0</v>
      </c>
    </row>
    <row r="5611" spans="1:27">
      <c r="A5611" s="4"/>
      <c r="B5611" t="s">
        <v>88</v>
      </c>
      <c r="C5611">
        <v>30</v>
      </c>
      <c r="D5611" s="1">
        <v>-4.0999999999999899</v>
      </c>
      <c r="E5611" s="1">
        <v>0</v>
      </c>
      <c r="F5611" s="1">
        <v>3</v>
      </c>
      <c r="G5611" s="1">
        <v>-4.9799999999999997E-2</v>
      </c>
      <c r="H5611" s="1">
        <v>5.5</v>
      </c>
      <c r="I5611" s="1">
        <v>0</v>
      </c>
      <c r="J5611" s="1">
        <v>-4.9999999999999802E-2</v>
      </c>
      <c r="K5611" s="1">
        <v>2.5</v>
      </c>
      <c r="L5611" s="1">
        <v>0</v>
      </c>
      <c r="M5611" s="1">
        <v>12.1</v>
      </c>
      <c r="O5611" s="1">
        <f>случ!I5599</f>
        <v>11.349523216679049</v>
      </c>
      <c r="P5611" s="1">
        <f t="shared" si="441"/>
        <v>46.979523216679056</v>
      </c>
      <c r="Q5611">
        <f t="shared" si="442"/>
        <v>0</v>
      </c>
      <c r="S5611">
        <f>случ!J5599</f>
        <v>-9.6099358852809118</v>
      </c>
      <c r="T5611">
        <f>случ!K5599</f>
        <v>9.1038336256969412</v>
      </c>
      <c r="U5611" s="1">
        <f t="shared" si="443"/>
        <v>12.638864114719091</v>
      </c>
      <c r="V5611" s="1">
        <f t="shared" si="444"/>
        <v>-1.8463663743030558</v>
      </c>
      <c r="X5611" s="4">
        <f>10-SUM(U5611&lt;$X$1,U5611&lt;$X$2,U5611&lt;$X$3,U5611&lt;$X$4,U5611&lt;$X$5,U5611&lt;$X$6,U5611&lt;$X$7,U5611&lt;$X$8,U5611&lt;$X$9,U5611&lt;$X$10)</f>
        <v>2</v>
      </c>
      <c r="Y5611" s="4">
        <f>SUM(V5611&lt;$Y$1,V5611&lt;$Y$2,V5611&lt;$Y$3,V5611&lt;$Y$4,V5611&lt;$Y$5,V5611&lt;$Y$6,V5611&lt;$Y$7,V5611&lt;$Y$8,V5611&lt;$Y$9,V5611&lt;$Y$10)</f>
        <v>6</v>
      </c>
      <c r="AA5611" s="10">
        <f t="shared" si="445"/>
        <v>0</v>
      </c>
    </row>
    <row r="5612" spans="1:27">
      <c r="A5612" s="4"/>
      <c r="B5612" t="s">
        <v>89</v>
      </c>
      <c r="C5612">
        <v>30</v>
      </c>
      <c r="D5612" s="1">
        <v>-3.8999999999999901</v>
      </c>
      <c r="E5612" s="1">
        <v>0</v>
      </c>
      <c r="F5612" s="1">
        <v>3</v>
      </c>
      <c r="G5612" s="1">
        <v>-0.45</v>
      </c>
      <c r="H5612" s="1">
        <v>5</v>
      </c>
      <c r="I5612" s="1">
        <v>0</v>
      </c>
      <c r="J5612" s="1">
        <v>-0.33999999999999903</v>
      </c>
      <c r="K5612" s="1">
        <v>2.5</v>
      </c>
      <c r="L5612" s="1">
        <v>-0.5</v>
      </c>
      <c r="M5612" s="1">
        <v>9.8000000000000007</v>
      </c>
      <c r="O5612" s="1">
        <f>случ!I5600</f>
        <v>-6.1252789084275072</v>
      </c>
      <c r="P5612" s="1">
        <f t="shared" si="441"/>
        <v>29.144721091572503</v>
      </c>
      <c r="Q5612">
        <f t="shared" si="442"/>
        <v>0</v>
      </c>
      <c r="S5612">
        <f>случ!J5600</f>
        <v>-10.644099770589296</v>
      </c>
      <c r="T5612">
        <f>случ!K5600</f>
        <v>0.32064904874973016</v>
      </c>
      <c r="U5612" s="1">
        <f t="shared" si="443"/>
        <v>9.9359002294107164</v>
      </c>
      <c r="V5612" s="1">
        <f t="shared" si="444"/>
        <v>-10.199350951250258</v>
      </c>
      <c r="X5612" s="4">
        <f>10-SUM(U5612&lt;$X$1,U5612&lt;$X$2,U5612&lt;$X$3,U5612&lt;$X$4,U5612&lt;$X$5,U5612&lt;$X$6,U5612&lt;$X$7,U5612&lt;$X$8,U5612&lt;$X$9,U5612&lt;$X$10)</f>
        <v>1</v>
      </c>
      <c r="Y5612" s="4">
        <f>SUM(V5612&lt;$Y$1,V5612&lt;$Y$2,V5612&lt;$Y$3,V5612&lt;$Y$4,V5612&lt;$Y$5,V5612&lt;$Y$6,V5612&lt;$Y$7,V5612&lt;$Y$8,V5612&lt;$Y$9,V5612&lt;$Y$10)</f>
        <v>9</v>
      </c>
      <c r="AA5612" s="10">
        <f t="shared" si="445"/>
        <v>0</v>
      </c>
    </row>
    <row r="5613" spans="1:27">
      <c r="A5613" s="4"/>
      <c r="B5613" t="s">
        <v>90</v>
      </c>
      <c r="C5613">
        <v>30</v>
      </c>
      <c r="D5613" s="1">
        <v>-1.5</v>
      </c>
      <c r="E5613" s="1">
        <v>0</v>
      </c>
      <c r="F5613" s="1">
        <v>3.25</v>
      </c>
      <c r="G5613" s="1">
        <v>-0.28999999999999998</v>
      </c>
      <c r="H5613" s="1">
        <v>4.75</v>
      </c>
      <c r="I5613" s="1">
        <v>0.1</v>
      </c>
      <c r="J5613" s="1">
        <v>-0.23999999999999899</v>
      </c>
      <c r="K5613" s="1">
        <v>2.5</v>
      </c>
      <c r="L5613" s="1">
        <v>-0.15</v>
      </c>
      <c r="M5613" s="1">
        <v>11.8</v>
      </c>
      <c r="O5613" s="1">
        <f>случ!I5601</f>
        <v>70.600692534607418</v>
      </c>
      <c r="P5613" s="1">
        <f t="shared" si="441"/>
        <v>110.09069253460743</v>
      </c>
      <c r="Q5613">
        <f t="shared" si="442"/>
        <v>1</v>
      </c>
      <c r="S5613">
        <f>случ!J5601</f>
        <v>-36.888263153880303</v>
      </c>
      <c r="T5613">
        <f>случ!K5601</f>
        <v>12.13358830094036</v>
      </c>
      <c r="U5613" s="1">
        <f t="shared" si="443"/>
        <v>-16.068263153880288</v>
      </c>
      <c r="V5613" s="1">
        <f t="shared" si="444"/>
        <v>0.20358830094037295</v>
      </c>
      <c r="X5613" s="4">
        <f>10-SUM(U5613&lt;$X$1,U5613&lt;$X$2,U5613&lt;$X$3,U5613&lt;$X$4,U5613&lt;$X$5,U5613&lt;$X$6,U5613&lt;$X$7,U5613&lt;$X$8,U5613&lt;$X$9,U5613&lt;$X$10)</f>
        <v>0</v>
      </c>
      <c r="Y5613" s="4">
        <f>SUM(V5613&lt;$Y$1,V5613&lt;$Y$2,V5613&lt;$Y$3,V5613&lt;$Y$4,V5613&lt;$Y$5,V5613&lt;$Y$6,V5613&lt;$Y$7,V5613&lt;$Y$8,V5613&lt;$Y$9,V5613&lt;$Y$10)</f>
        <v>5</v>
      </c>
      <c r="AA5613" s="10">
        <f t="shared" si="445"/>
        <v>0</v>
      </c>
    </row>
    <row r="5614" spans="1:27">
      <c r="A5614" s="4"/>
      <c r="B5614" t="s">
        <v>91</v>
      </c>
      <c r="C5614">
        <v>30</v>
      </c>
      <c r="D5614" s="1">
        <v>3.19999999999999</v>
      </c>
      <c r="E5614" s="1">
        <v>0</v>
      </c>
      <c r="F5614" s="1">
        <v>3.5</v>
      </c>
      <c r="G5614" s="1">
        <v>-0.15</v>
      </c>
      <c r="H5614" s="1">
        <v>4.5</v>
      </c>
      <c r="I5614" s="1">
        <v>0.1</v>
      </c>
      <c r="J5614" s="1">
        <v>-0.13</v>
      </c>
      <c r="K5614" s="1">
        <v>2.5</v>
      </c>
      <c r="L5614" s="1">
        <v>-0.15</v>
      </c>
      <c r="M5614" s="1">
        <v>14.1</v>
      </c>
      <c r="O5614" s="1">
        <f>случ!I5602</f>
        <v>-0.6831508056231117</v>
      </c>
      <c r="P5614" s="1">
        <f t="shared" si="441"/>
        <v>44.59684919437688</v>
      </c>
      <c r="Q5614">
        <f t="shared" si="442"/>
        <v>0</v>
      </c>
      <c r="S5614">
        <f>случ!J5602</f>
        <v>15.330198966713391</v>
      </c>
      <c r="T5614">
        <f>случ!K5602</f>
        <v>9.1125032340246488</v>
      </c>
      <c r="U5614" s="1">
        <f t="shared" si="443"/>
        <v>38.79019896671339</v>
      </c>
      <c r="V5614" s="1">
        <f t="shared" si="444"/>
        <v>-4.0774967659753507</v>
      </c>
      <c r="X5614" s="4">
        <f>10-SUM(U5614&lt;$X$1,U5614&lt;$X$2,U5614&lt;$X$3,U5614&lt;$X$4,U5614&lt;$X$5,U5614&lt;$X$6,U5614&lt;$X$7,U5614&lt;$X$8,U5614&lt;$X$9,U5614&lt;$X$10)</f>
        <v>9</v>
      </c>
      <c r="Y5614" s="4">
        <f>SUM(V5614&lt;$Y$1,V5614&lt;$Y$2,V5614&lt;$Y$3,V5614&lt;$Y$4,V5614&lt;$Y$5,V5614&lt;$Y$6,V5614&lt;$Y$7,V5614&lt;$Y$8,V5614&lt;$Y$9,V5614&lt;$Y$10)</f>
        <v>7</v>
      </c>
      <c r="AA5614" s="10">
        <f t="shared" si="445"/>
        <v>0</v>
      </c>
    </row>
    <row r="5615" spans="1:27">
      <c r="A5615" s="4"/>
      <c r="B5615" t="s">
        <v>92</v>
      </c>
      <c r="C5615">
        <v>30</v>
      </c>
      <c r="D5615" s="1">
        <v>-0.69999999999999896</v>
      </c>
      <c r="E5615" s="1">
        <v>0</v>
      </c>
      <c r="F5615" s="1">
        <v>3.75</v>
      </c>
      <c r="G5615" s="1">
        <v>-9.9599999999999994E-2</v>
      </c>
      <c r="H5615" s="1">
        <v>4.5</v>
      </c>
      <c r="I5615" s="1">
        <v>0</v>
      </c>
      <c r="J5615" s="1">
        <v>-6.9999999999999396E-2</v>
      </c>
      <c r="K5615" s="1">
        <v>2.5</v>
      </c>
      <c r="L5615" s="1">
        <v>0</v>
      </c>
      <c r="M5615" s="1">
        <v>11.9</v>
      </c>
      <c r="O5615" s="1">
        <f>случ!I5603</f>
        <v>14.006536568232917</v>
      </c>
      <c r="P5615" s="1">
        <f t="shared" si="441"/>
        <v>59.266536568232915</v>
      </c>
      <c r="Q5615">
        <f t="shared" si="442"/>
        <v>0</v>
      </c>
      <c r="S5615">
        <f>случ!J5603</f>
        <v>-10.069274855776014</v>
      </c>
      <c r="T5615">
        <f>случ!K5603</f>
        <v>1.0833253631129343</v>
      </c>
      <c r="U5615" s="1">
        <f t="shared" si="443"/>
        <v>11.018325144223995</v>
      </c>
      <c r="V5615" s="1">
        <f t="shared" si="444"/>
        <v>-10.877074636887059</v>
      </c>
      <c r="X5615" s="4">
        <f>10-SUM(U5615&lt;$X$1,U5615&lt;$X$2,U5615&lt;$X$3,U5615&lt;$X$4,U5615&lt;$X$5,U5615&lt;$X$6,U5615&lt;$X$7,U5615&lt;$X$8,U5615&lt;$X$9,U5615&lt;$X$10)</f>
        <v>2</v>
      </c>
      <c r="Y5615" s="4">
        <f>SUM(V5615&lt;$Y$1,V5615&lt;$Y$2,V5615&lt;$Y$3,V5615&lt;$Y$4,V5615&lt;$Y$5,V5615&lt;$Y$6,V5615&lt;$Y$7,V5615&lt;$Y$8,V5615&lt;$Y$9,V5615&lt;$Y$10)</f>
        <v>9</v>
      </c>
      <c r="AA5615" s="10">
        <f t="shared" si="445"/>
        <v>0</v>
      </c>
    </row>
    <row r="5616" spans="1:27">
      <c r="A5616" s="4"/>
      <c r="B5616" t="s">
        <v>93</v>
      </c>
      <c r="C5616">
        <v>30</v>
      </c>
      <c r="D5616" s="1">
        <v>-9.7999999999999901</v>
      </c>
      <c r="E5616" s="1">
        <v>0</v>
      </c>
      <c r="F5616" s="1">
        <v>3.75</v>
      </c>
      <c r="G5616" s="1">
        <v>0</v>
      </c>
      <c r="H5616" s="1">
        <v>4.5</v>
      </c>
      <c r="I5616" s="1">
        <v>0</v>
      </c>
      <c r="J5616" s="1">
        <v>1.00000000000006E-2</v>
      </c>
      <c r="K5616" s="1">
        <v>2.5</v>
      </c>
      <c r="L5616" s="1">
        <v>0</v>
      </c>
      <c r="M5616" s="1">
        <v>10.3</v>
      </c>
      <c r="O5616" s="1">
        <f>случ!I5604</f>
        <v>71.440898155819482</v>
      </c>
      <c r="P5616" s="1">
        <f t="shared" si="441"/>
        <v>110.33089815581948</v>
      </c>
      <c r="Q5616">
        <f t="shared" si="442"/>
        <v>1</v>
      </c>
      <c r="S5616">
        <f>случ!J5604</f>
        <v>12.360276140168027</v>
      </c>
      <c r="T5616">
        <f>случ!K5604</f>
        <v>12.427340506072378</v>
      </c>
      <c r="U5616" s="1">
        <f t="shared" si="443"/>
        <v>32.290276140168032</v>
      </c>
      <c r="V5616" s="1">
        <f t="shared" si="444"/>
        <v>3.007340506072385</v>
      </c>
      <c r="X5616" s="4">
        <f>10-SUM(U5616&lt;$X$1,U5616&lt;$X$2,U5616&lt;$X$3,U5616&lt;$X$4,U5616&lt;$X$5,U5616&lt;$X$6,U5616&lt;$X$7,U5616&lt;$X$8,U5616&lt;$X$9,U5616&lt;$X$10)</f>
        <v>8</v>
      </c>
      <c r="Y5616" s="4">
        <f>SUM(V5616&lt;$Y$1,V5616&lt;$Y$2,V5616&lt;$Y$3,V5616&lt;$Y$4,V5616&lt;$Y$5,V5616&lt;$Y$6,V5616&lt;$Y$7,V5616&lt;$Y$8,V5616&lt;$Y$9,V5616&lt;$Y$10)</f>
        <v>4</v>
      </c>
      <c r="AA5616" s="10">
        <f t="shared" si="445"/>
        <v>0.01</v>
      </c>
    </row>
    <row r="5617" spans="1:27">
      <c r="A5617" s="4"/>
      <c r="B5617" t="s">
        <v>94</v>
      </c>
      <c r="C5617">
        <v>30</v>
      </c>
      <c r="D5617" s="1">
        <v>-15.3</v>
      </c>
      <c r="E5617" s="1">
        <v>0</v>
      </c>
      <c r="F5617" s="1">
        <v>4</v>
      </c>
      <c r="G5617" s="1">
        <v>0</v>
      </c>
      <c r="H5617" s="1">
        <v>4.5</v>
      </c>
      <c r="I5617" s="1">
        <v>0</v>
      </c>
      <c r="J5617" s="1">
        <v>1.00000000000006E-2</v>
      </c>
      <c r="K5617" s="1">
        <v>2.5</v>
      </c>
      <c r="L5617" s="1">
        <v>0</v>
      </c>
      <c r="M5617" s="1">
        <v>7.9</v>
      </c>
      <c r="O5617" s="1">
        <f>случ!I5605</f>
        <v>-21.704573822011319</v>
      </c>
      <c r="P5617" s="1">
        <f t="shared" si="441"/>
        <v>16.08542617798868</v>
      </c>
      <c r="Q5617">
        <f t="shared" si="442"/>
        <v>-1</v>
      </c>
      <c r="S5617">
        <f>случ!J5605</f>
        <v>2.3359410819203448</v>
      </c>
      <c r="T5617">
        <f>случ!K5605</f>
        <v>5.7267944292052766</v>
      </c>
      <c r="U5617" s="1">
        <f t="shared" si="443"/>
        <v>19.865941081920354</v>
      </c>
      <c r="V5617" s="1">
        <f t="shared" si="444"/>
        <v>-1.2932055707947159</v>
      </c>
      <c r="X5617" s="4">
        <f>10-SUM(U5617&lt;$X$1,U5617&lt;$X$2,U5617&lt;$X$3,U5617&lt;$X$4,U5617&lt;$X$5,U5617&lt;$X$6,U5617&lt;$X$7,U5617&lt;$X$8,U5617&lt;$X$9,U5617&lt;$X$10)</f>
        <v>4</v>
      </c>
      <c r="Y5617" s="4">
        <f>SUM(V5617&lt;$Y$1,V5617&lt;$Y$2,V5617&lt;$Y$3,V5617&lt;$Y$4,V5617&lt;$Y$5,V5617&lt;$Y$6,V5617&lt;$Y$7,V5617&lt;$Y$8,V5617&lt;$Y$9,V5617&lt;$Y$10)</f>
        <v>6</v>
      </c>
      <c r="AA5617" s="10">
        <f t="shared" si="445"/>
        <v>-7.4999999999999997E-3</v>
      </c>
    </row>
    <row r="5618" spans="1:27">
      <c r="A5618" s="4"/>
      <c r="B5618" t="s">
        <v>95</v>
      </c>
      <c r="C5618">
        <v>30</v>
      </c>
      <c r="D5618" s="1">
        <v>-15.3</v>
      </c>
      <c r="E5618" s="1">
        <v>0.125</v>
      </c>
      <c r="F5618" s="1">
        <v>4.25</v>
      </c>
      <c r="G5618" s="1">
        <v>1.9599999999999999E-2</v>
      </c>
      <c r="H5618" s="1">
        <v>4.5</v>
      </c>
      <c r="I5618" s="1">
        <v>0</v>
      </c>
      <c r="J5618" s="1">
        <v>-9.9999999999997799E-3</v>
      </c>
      <c r="K5618" s="1">
        <v>2.5</v>
      </c>
      <c r="L5618" s="1">
        <v>0</v>
      </c>
      <c r="M5618" s="1">
        <v>7.9</v>
      </c>
      <c r="O5618" s="1">
        <f>случ!I5606</f>
        <v>-12.425224733433344</v>
      </c>
      <c r="P5618" s="1">
        <f t="shared" si="441"/>
        <v>29.739775266566653</v>
      </c>
      <c r="Q5618">
        <f t="shared" si="442"/>
        <v>0</v>
      </c>
      <c r="S5618">
        <f>случ!J5606</f>
        <v>-14.850878104713431</v>
      </c>
      <c r="T5618">
        <f>случ!K5606</f>
        <v>2.243755609161846</v>
      </c>
      <c r="U5618" s="1">
        <f t="shared" si="443"/>
        <v>2.3015218952865695</v>
      </c>
      <c r="V5618" s="1">
        <f t="shared" si="444"/>
        <v>-5.0558443908381516</v>
      </c>
      <c r="X5618" s="4">
        <f>10-SUM(U5618&lt;$X$1,U5618&lt;$X$2,U5618&lt;$X$3,U5618&lt;$X$4,U5618&lt;$X$5,U5618&lt;$X$6,U5618&lt;$X$7,U5618&lt;$X$8,U5618&lt;$X$9,U5618&lt;$X$10)</f>
        <v>0</v>
      </c>
      <c r="Y5618" s="4">
        <f>SUM(V5618&lt;$Y$1,V5618&lt;$Y$2,V5618&lt;$Y$3,V5618&lt;$Y$4,V5618&lt;$Y$5,V5618&lt;$Y$6,V5618&lt;$Y$7,V5618&lt;$Y$8,V5618&lt;$Y$9,V5618&lt;$Y$10)</f>
        <v>7</v>
      </c>
      <c r="AA5618" s="10">
        <f t="shared" si="445"/>
        <v>0</v>
      </c>
    </row>
    <row r="5619" spans="1:27">
      <c r="A5619" s="4"/>
      <c r="B5619" t="s">
        <v>96</v>
      </c>
      <c r="C5619">
        <v>30</v>
      </c>
      <c r="D5619" s="1">
        <v>-7.8999999999999897</v>
      </c>
      <c r="E5619" s="1">
        <v>0.125</v>
      </c>
      <c r="F5619" s="1">
        <v>4.5</v>
      </c>
      <c r="G5619" s="1">
        <v>-0.17999999999999899</v>
      </c>
      <c r="H5619" s="1">
        <v>4.25</v>
      </c>
      <c r="I5619" s="1">
        <v>7.4999999999999997E-2</v>
      </c>
      <c r="J5619" s="1">
        <v>-0.2</v>
      </c>
      <c r="K5619" s="1">
        <v>2.5</v>
      </c>
      <c r="L5619" s="1">
        <v>-0.17499999999999999</v>
      </c>
      <c r="M5619" s="1">
        <v>9</v>
      </c>
      <c r="O5619" s="1">
        <f>случ!I5607</f>
        <v>25.29406541474107</v>
      </c>
      <c r="P5619" s="1">
        <f t="shared" si="441"/>
        <v>75.169065414741084</v>
      </c>
      <c r="Q5619">
        <f t="shared" si="442"/>
        <v>1</v>
      </c>
      <c r="S5619">
        <f>случ!J5607</f>
        <v>-0.29608201655354383</v>
      </c>
      <c r="T5619">
        <f>случ!K5607</f>
        <v>9.6216915380558738</v>
      </c>
      <c r="U5619" s="1">
        <f t="shared" si="443"/>
        <v>17.23391798344645</v>
      </c>
      <c r="V5619" s="1">
        <f t="shared" si="444"/>
        <v>0.2266915380558725</v>
      </c>
      <c r="X5619" s="4">
        <f>10-SUM(U5619&lt;$X$1,U5619&lt;$X$2,U5619&lt;$X$3,U5619&lt;$X$4,U5619&lt;$X$5,U5619&lt;$X$6,U5619&lt;$X$7,U5619&lt;$X$8,U5619&lt;$X$9,U5619&lt;$X$10)</f>
        <v>4</v>
      </c>
      <c r="Y5619" s="4">
        <f>SUM(V5619&lt;$Y$1,V5619&lt;$Y$2,V5619&lt;$Y$3,V5619&lt;$Y$4,V5619&lt;$Y$5,V5619&lt;$Y$6,V5619&lt;$Y$7,V5619&lt;$Y$8,V5619&lt;$Y$9,V5619&lt;$Y$10)</f>
        <v>5</v>
      </c>
      <c r="AA5619" s="10">
        <f t="shared" si="445"/>
        <v>5.0000000000000001E-3</v>
      </c>
    </row>
    <row r="5620" spans="1:27">
      <c r="A5620" s="4"/>
      <c r="B5620" t="s">
        <v>97</v>
      </c>
      <c r="C5620">
        <v>30</v>
      </c>
      <c r="D5620" s="1">
        <v>8.0999999999999908</v>
      </c>
      <c r="E5620" s="1">
        <v>0</v>
      </c>
      <c r="F5620" s="1">
        <v>4.5</v>
      </c>
      <c r="G5620" s="1">
        <v>-5.96E-2</v>
      </c>
      <c r="H5620" s="1">
        <v>4</v>
      </c>
      <c r="I5620" s="1">
        <v>0.1</v>
      </c>
      <c r="J5620" s="1">
        <v>-1.9999999999999501E-2</v>
      </c>
      <c r="K5620" s="1">
        <v>2.5</v>
      </c>
      <c r="L5620" s="1">
        <v>-0.15</v>
      </c>
      <c r="M5620" s="1">
        <v>10.1</v>
      </c>
      <c r="O5620" s="1">
        <f>случ!I5608</f>
        <v>11.454744794558035</v>
      </c>
      <c r="P5620" s="1">
        <f t="shared" si="441"/>
        <v>70.664744794558032</v>
      </c>
      <c r="Q5620">
        <f t="shared" si="442"/>
        <v>1</v>
      </c>
      <c r="S5620">
        <f>случ!J5608</f>
        <v>-0.51947073248144238</v>
      </c>
      <c r="T5620">
        <f>случ!K5608</f>
        <v>9.9942818285738149</v>
      </c>
      <c r="U5620" s="1">
        <f t="shared" si="443"/>
        <v>19.328129267518566</v>
      </c>
      <c r="V5620" s="1">
        <f t="shared" si="444"/>
        <v>1.6438818285738215</v>
      </c>
      <c r="X5620" s="4">
        <f>10-SUM(U5620&lt;$X$1,U5620&lt;$X$2,U5620&lt;$X$3,U5620&lt;$X$4,U5620&lt;$X$5,U5620&lt;$X$6,U5620&lt;$X$7,U5620&lt;$X$8,U5620&lt;$X$9,U5620&lt;$X$10)</f>
        <v>4</v>
      </c>
      <c r="Y5620" s="4">
        <f>SUM(V5620&lt;$Y$1,V5620&lt;$Y$2,V5620&lt;$Y$3,V5620&lt;$Y$4,V5620&lt;$Y$5,V5620&lt;$Y$6,V5620&lt;$Y$7,V5620&lt;$Y$8,V5620&lt;$Y$9,V5620&lt;$Y$10)</f>
        <v>5</v>
      </c>
      <c r="AA5620" s="10">
        <f t="shared" si="445"/>
        <v>5.0000000000000001E-3</v>
      </c>
    </row>
    <row r="5621" spans="1:27">
      <c r="A5621" s="4"/>
      <c r="B5621" t="s">
        <v>98</v>
      </c>
      <c r="C5621">
        <v>30</v>
      </c>
      <c r="D5621" s="1">
        <v>2.9</v>
      </c>
      <c r="E5621" s="1">
        <v>0.125</v>
      </c>
      <c r="F5621" s="1">
        <v>4.75</v>
      </c>
      <c r="G5621" s="1">
        <v>8.9899999999999994E-2</v>
      </c>
      <c r="H5621" s="1">
        <v>4</v>
      </c>
      <c r="I5621" s="1">
        <v>0</v>
      </c>
      <c r="J5621" s="1">
        <v>0.08</v>
      </c>
      <c r="K5621" s="1">
        <v>2.5</v>
      </c>
      <c r="L5621" s="1">
        <v>0</v>
      </c>
      <c r="M5621" s="1">
        <v>12.4</v>
      </c>
      <c r="O5621" s="1">
        <f>случ!I5609</f>
        <v>-9.5179992977579957</v>
      </c>
      <c r="P5621" s="1">
        <f t="shared" si="441"/>
        <v>50.387000702242005</v>
      </c>
      <c r="Q5621">
        <f t="shared" si="442"/>
        <v>0</v>
      </c>
      <c r="S5621">
        <f>случ!J5609</f>
        <v>5.7146916791506106</v>
      </c>
      <c r="T5621">
        <f>случ!K5609</f>
        <v>0.72985319498750478</v>
      </c>
      <c r="U5621" s="1">
        <f t="shared" si="443"/>
        <v>27.615291679150612</v>
      </c>
      <c r="V5621" s="1">
        <f t="shared" si="444"/>
        <v>-10.470046805012494</v>
      </c>
      <c r="X5621" s="4">
        <f>10-SUM(U5621&lt;$X$1,U5621&lt;$X$2,U5621&lt;$X$3,U5621&lt;$X$4,U5621&lt;$X$5,U5621&lt;$X$6,U5621&lt;$X$7,U5621&lt;$X$8,U5621&lt;$X$9,U5621&lt;$X$10)</f>
        <v>7</v>
      </c>
      <c r="Y5621" s="4">
        <f>SUM(V5621&lt;$Y$1,V5621&lt;$Y$2,V5621&lt;$Y$3,V5621&lt;$Y$4,V5621&lt;$Y$5,V5621&lt;$Y$6,V5621&lt;$Y$7,V5621&lt;$Y$8,V5621&lt;$Y$9,V5621&lt;$Y$10)</f>
        <v>9</v>
      </c>
      <c r="AA5621" s="10">
        <f t="shared" si="445"/>
        <v>0</v>
      </c>
    </row>
    <row r="5622" spans="1:27">
      <c r="A5622" s="4"/>
      <c r="B5622" t="s">
        <v>99</v>
      </c>
      <c r="C5622">
        <v>30</v>
      </c>
      <c r="D5622" s="1">
        <v>6.6</v>
      </c>
      <c r="E5622" s="1">
        <v>0.125</v>
      </c>
      <c r="F5622" s="1">
        <v>4.75</v>
      </c>
      <c r="G5622" s="1">
        <v>7.0000000000000201E-2</v>
      </c>
      <c r="H5622" s="1">
        <v>4</v>
      </c>
      <c r="I5622" s="1">
        <v>0</v>
      </c>
      <c r="J5622" s="1">
        <v>-9.9999999999997799E-3</v>
      </c>
      <c r="K5622" s="1">
        <v>2.5</v>
      </c>
      <c r="L5622" s="1">
        <v>0</v>
      </c>
      <c r="M5622" s="1">
        <v>14.7</v>
      </c>
      <c r="O5622" s="1">
        <f>случ!I5610</f>
        <v>-12.205274642428648</v>
      </c>
      <c r="P5622" s="1">
        <f t="shared" si="441"/>
        <v>50.289725357571349</v>
      </c>
      <c r="Q5622">
        <f t="shared" si="442"/>
        <v>0</v>
      </c>
      <c r="S5622">
        <f>случ!J5610</f>
        <v>-2.1365799723149337</v>
      </c>
      <c r="T5622">
        <f>случ!K5610</f>
        <v>1.0587565139213473</v>
      </c>
      <c r="U5622" s="1">
        <f t="shared" si="443"/>
        <v>21.013420027685065</v>
      </c>
      <c r="V5622" s="1">
        <f t="shared" si="444"/>
        <v>-13.59124348607865</v>
      </c>
      <c r="X5622" s="4">
        <f>10-SUM(U5622&lt;$X$1,U5622&lt;$X$2,U5622&lt;$X$3,U5622&lt;$X$4,U5622&lt;$X$5,U5622&lt;$X$6,U5622&lt;$X$7,U5622&lt;$X$8,U5622&lt;$X$9,U5622&lt;$X$10)</f>
        <v>5</v>
      </c>
      <c r="Y5622" s="4">
        <f>SUM(V5622&lt;$Y$1,V5622&lt;$Y$2,V5622&lt;$Y$3,V5622&lt;$Y$4,V5622&lt;$Y$5,V5622&lt;$Y$6,V5622&lt;$Y$7,V5622&lt;$Y$8,V5622&lt;$Y$9,V5622&lt;$Y$10)</f>
        <v>10</v>
      </c>
      <c r="AA5622" s="10">
        <f t="shared" si="445"/>
        <v>0</v>
      </c>
    </row>
    <row r="5623" spans="1:27">
      <c r="A5623" s="4"/>
      <c r="B5623" t="s">
        <v>100</v>
      </c>
      <c r="C5623">
        <v>30</v>
      </c>
      <c r="D5623" s="1">
        <v>5.7</v>
      </c>
      <c r="E5623" s="1">
        <v>0</v>
      </c>
      <c r="F5623" s="1">
        <v>5</v>
      </c>
      <c r="G5623" s="1">
        <v>5.96E-2</v>
      </c>
      <c r="H5623" s="1">
        <v>4</v>
      </c>
      <c r="I5623" s="1">
        <v>0</v>
      </c>
      <c r="J5623" s="1">
        <v>2.0000000000000399E-2</v>
      </c>
      <c r="K5623" s="1">
        <v>2.5</v>
      </c>
      <c r="L5623" s="1">
        <v>0</v>
      </c>
      <c r="M5623" s="1">
        <v>16.5</v>
      </c>
      <c r="O5623" s="1">
        <f>случ!I5611</f>
        <v>36.519358097353347</v>
      </c>
      <c r="P5623" s="1">
        <f t="shared" si="441"/>
        <v>99.509358097353356</v>
      </c>
      <c r="Q5623">
        <f t="shared" si="442"/>
        <v>1</v>
      </c>
      <c r="S5623">
        <f>случ!J5611</f>
        <v>-10.893145859381061</v>
      </c>
      <c r="T5623">
        <f>случ!K5611</f>
        <v>1.965334146532163</v>
      </c>
      <c r="U5623" s="1">
        <f t="shared" si="443"/>
        <v>14.509254140618946</v>
      </c>
      <c r="V5623" s="1">
        <f t="shared" si="444"/>
        <v>-14.084265853467832</v>
      </c>
      <c r="X5623" s="4">
        <f>10-SUM(U5623&lt;$X$1,U5623&lt;$X$2,U5623&lt;$X$3,U5623&lt;$X$4,U5623&lt;$X$5,U5623&lt;$X$6,U5623&lt;$X$7,U5623&lt;$X$8,U5623&lt;$X$9,U5623&lt;$X$10)</f>
        <v>3</v>
      </c>
      <c r="Y5623" s="4">
        <f>SUM(V5623&lt;$Y$1,V5623&lt;$Y$2,V5623&lt;$Y$3,V5623&lt;$Y$4,V5623&lt;$Y$5,V5623&lt;$Y$6,V5623&lt;$Y$7,V5623&lt;$Y$8,V5623&lt;$Y$9,V5623&lt;$Y$10)</f>
        <v>10</v>
      </c>
      <c r="AA5623" s="10">
        <f t="shared" si="445"/>
        <v>3.7499999999999999E-3</v>
      </c>
    </row>
    <row r="5624" spans="1:27">
      <c r="A5624" s="4"/>
      <c r="B5624" t="s">
        <v>101</v>
      </c>
      <c r="C5624">
        <v>30</v>
      </c>
      <c r="D5624" s="1">
        <v>2</v>
      </c>
      <c r="E5624" s="1">
        <v>0.125</v>
      </c>
      <c r="F5624" s="1">
        <v>5</v>
      </c>
      <c r="G5624" s="1">
        <v>0.04</v>
      </c>
      <c r="H5624" s="1">
        <v>4</v>
      </c>
      <c r="I5624" s="1">
        <v>0</v>
      </c>
      <c r="J5624" s="1">
        <v>-5.9999999999999602E-2</v>
      </c>
      <c r="K5624" s="1">
        <v>2.5</v>
      </c>
      <c r="L5624" s="1">
        <v>0</v>
      </c>
      <c r="M5624" s="1">
        <v>16.2</v>
      </c>
      <c r="O5624" s="1">
        <f>случ!I5612</f>
        <v>57.149527150474896</v>
      </c>
      <c r="P5624" s="1">
        <f t="shared" si="441"/>
        <v>119.17452715047489</v>
      </c>
      <c r="Q5624">
        <f t="shared" si="442"/>
        <v>1</v>
      </c>
      <c r="S5624">
        <f>случ!J5612</f>
        <v>8.6787947570504738</v>
      </c>
      <c r="T5624">
        <f>случ!K5612</f>
        <v>3.8414865327637031</v>
      </c>
      <c r="U5624" s="1">
        <f t="shared" si="443"/>
        <v>32.858794757050475</v>
      </c>
      <c r="V5624" s="1">
        <f t="shared" si="444"/>
        <v>-12.928513467236293</v>
      </c>
      <c r="X5624" s="4">
        <f>10-SUM(U5624&lt;$X$1,U5624&lt;$X$2,U5624&lt;$X$3,U5624&lt;$X$4,U5624&lt;$X$5,U5624&lt;$X$6,U5624&lt;$X$7,U5624&lt;$X$8,U5624&lt;$X$9,U5624&lt;$X$10)</f>
        <v>8</v>
      </c>
      <c r="Y5624" s="4">
        <f>SUM(V5624&lt;$Y$1,V5624&lt;$Y$2,V5624&lt;$Y$3,V5624&lt;$Y$4,V5624&lt;$Y$5,V5624&lt;$Y$6,V5624&lt;$Y$7,V5624&lt;$Y$8,V5624&lt;$Y$9,V5624&lt;$Y$10)</f>
        <v>9</v>
      </c>
      <c r="AA5624" s="10">
        <f t="shared" si="445"/>
        <v>0.01</v>
      </c>
    </row>
    <row r="5625" spans="1:27">
      <c r="A5625" s="4"/>
      <c r="B5625" t="s">
        <v>102</v>
      </c>
      <c r="C5625">
        <v>30</v>
      </c>
      <c r="D5625" s="1">
        <v>0.40000000000000202</v>
      </c>
      <c r="E5625" s="1">
        <v>0.125</v>
      </c>
      <c r="F5625" s="1">
        <v>5.25</v>
      </c>
      <c r="G5625" s="1">
        <v>5.96E-2</v>
      </c>
      <c r="H5625" s="1">
        <v>4</v>
      </c>
      <c r="I5625" s="1">
        <v>0</v>
      </c>
      <c r="J5625" s="1">
        <v>-9.9999999999997799E-3</v>
      </c>
      <c r="K5625" s="1">
        <v>2.5</v>
      </c>
      <c r="L5625" s="1">
        <v>0</v>
      </c>
      <c r="M5625" s="1">
        <v>16.7</v>
      </c>
      <c r="O5625" s="1">
        <f>случ!I5613</f>
        <v>-15.019205886378872</v>
      </c>
      <c r="P5625" s="1">
        <f t="shared" si="441"/>
        <v>48.635794113621131</v>
      </c>
      <c r="Q5625">
        <f t="shared" si="442"/>
        <v>0</v>
      </c>
      <c r="S5625">
        <f>случ!J5613</f>
        <v>22.124712961733696</v>
      </c>
      <c r="T5625">
        <f>случ!K5613</f>
        <v>2.2842215469690053</v>
      </c>
      <c r="U5625" s="1">
        <f t="shared" si="443"/>
        <v>47.337112961733695</v>
      </c>
      <c r="V5625" s="1">
        <f t="shared" si="444"/>
        <v>-14.355378453030992</v>
      </c>
      <c r="X5625" s="4">
        <f>10-SUM(U5625&lt;$X$1,U5625&lt;$X$2,U5625&lt;$X$3,U5625&lt;$X$4,U5625&lt;$X$5,U5625&lt;$X$6,U5625&lt;$X$7,U5625&lt;$X$8,U5625&lt;$X$9,U5625&lt;$X$10)</f>
        <v>10</v>
      </c>
      <c r="Y5625" s="4">
        <f>SUM(V5625&lt;$Y$1,V5625&lt;$Y$2,V5625&lt;$Y$3,V5625&lt;$Y$4,V5625&lt;$Y$5,V5625&lt;$Y$6,V5625&lt;$Y$7,V5625&lt;$Y$8,V5625&lt;$Y$9,V5625&lt;$Y$10)</f>
        <v>10</v>
      </c>
      <c r="AA5625" s="10">
        <f t="shared" si="445"/>
        <v>0</v>
      </c>
    </row>
    <row r="5626" spans="1:27">
      <c r="A5626" s="4"/>
      <c r="B5626" t="s">
        <v>103</v>
      </c>
      <c r="C5626">
        <v>30</v>
      </c>
      <c r="D5626" s="1">
        <v>3.2</v>
      </c>
      <c r="E5626" s="1">
        <v>0.125</v>
      </c>
      <c r="F5626" s="1">
        <v>5.25</v>
      </c>
      <c r="G5626" s="1">
        <v>0.04</v>
      </c>
      <c r="H5626" s="1">
        <v>4</v>
      </c>
      <c r="I5626" s="1">
        <v>0</v>
      </c>
      <c r="J5626" s="1">
        <v>-6.0000000000000497E-2</v>
      </c>
      <c r="K5626" s="1">
        <v>2.5</v>
      </c>
      <c r="L5626" s="1">
        <v>0</v>
      </c>
      <c r="M5626" s="1">
        <v>16.8</v>
      </c>
      <c r="O5626" s="1">
        <f>случ!I5614</f>
        <v>5.2753421017507929</v>
      </c>
      <c r="P5626" s="1">
        <f t="shared" si="441"/>
        <v>70.890342101750804</v>
      </c>
      <c r="Q5626">
        <f t="shared" si="442"/>
        <v>1</v>
      </c>
      <c r="S5626">
        <f>случ!J5614</f>
        <v>2.5706968457393375</v>
      </c>
      <c r="T5626">
        <f>случ!K5614</f>
        <v>12.280896273217827</v>
      </c>
      <c r="U5626" s="1">
        <f t="shared" si="443"/>
        <v>27.350696845739332</v>
      </c>
      <c r="V5626" s="1">
        <f t="shared" si="444"/>
        <v>-5.0891037267821808</v>
      </c>
      <c r="X5626" s="4">
        <f>10-SUM(U5626&lt;$X$1,U5626&lt;$X$2,U5626&lt;$X$3,U5626&lt;$X$4,U5626&lt;$X$5,U5626&lt;$X$6,U5626&lt;$X$7,U5626&lt;$X$8,U5626&lt;$X$9,U5626&lt;$X$10)</f>
        <v>7</v>
      </c>
      <c r="Y5626" s="4">
        <f>SUM(V5626&lt;$Y$1,V5626&lt;$Y$2,V5626&lt;$Y$3,V5626&lt;$Y$4,V5626&lt;$Y$5,V5626&lt;$Y$6,V5626&lt;$Y$7,V5626&lt;$Y$8,V5626&lt;$Y$9,V5626&lt;$Y$10)</f>
        <v>7</v>
      </c>
      <c r="AA5626" s="10">
        <f t="shared" si="445"/>
        <v>8.7500000000000008E-3</v>
      </c>
    </row>
    <row r="5627" spans="1:27">
      <c r="A5627" s="4"/>
      <c r="B5627" t="s">
        <v>104</v>
      </c>
      <c r="C5627">
        <v>30</v>
      </c>
      <c r="D5627" s="1">
        <v>-0.19999999999999901</v>
      </c>
      <c r="E5627" s="1">
        <v>0.125</v>
      </c>
      <c r="F5627" s="1">
        <v>5.25</v>
      </c>
      <c r="G5627" s="1">
        <v>9.9599999999999994E-2</v>
      </c>
      <c r="H5627" s="1">
        <v>4</v>
      </c>
      <c r="I5627" s="1">
        <v>0</v>
      </c>
      <c r="J5627" s="1">
        <v>8.9999999999999802E-2</v>
      </c>
      <c r="K5627" s="1">
        <v>2.5</v>
      </c>
      <c r="L5627" s="1">
        <v>0</v>
      </c>
      <c r="M5627" s="1">
        <v>16.100000000000001</v>
      </c>
      <c r="O5627" s="1">
        <f>случ!I5615</f>
        <v>34.643430712700919</v>
      </c>
      <c r="P5627" s="1">
        <f t="shared" si="441"/>
        <v>97.878430712700919</v>
      </c>
      <c r="Q5627">
        <f t="shared" si="442"/>
        <v>1</v>
      </c>
      <c r="S5627">
        <f>случ!J5615</f>
        <v>14.769906160972202</v>
      </c>
      <c r="T5627">
        <f>случ!K5615</f>
        <v>7.1903321340036523</v>
      </c>
      <c r="U5627" s="1">
        <f t="shared" si="443"/>
        <v>40.442306160972201</v>
      </c>
      <c r="V5627" s="1">
        <f t="shared" si="444"/>
        <v>-7.5892678659963515</v>
      </c>
      <c r="X5627" s="4">
        <f>10-SUM(U5627&lt;$X$1,U5627&lt;$X$2,U5627&lt;$X$3,U5627&lt;$X$4,U5627&lt;$X$5,U5627&lt;$X$6,U5627&lt;$X$7,U5627&lt;$X$8,U5627&lt;$X$9,U5627&lt;$X$10)</f>
        <v>10</v>
      </c>
      <c r="Y5627" s="4">
        <f>SUM(V5627&lt;$Y$1,V5627&lt;$Y$2,V5627&lt;$Y$3,V5627&lt;$Y$4,V5627&lt;$Y$5,V5627&lt;$Y$6,V5627&lt;$Y$7,V5627&lt;$Y$8,V5627&lt;$Y$9,V5627&lt;$Y$10)</f>
        <v>8</v>
      </c>
      <c r="AA5627" s="10">
        <f t="shared" si="445"/>
        <v>1.2500000000000001E-2</v>
      </c>
    </row>
    <row r="5628" spans="1:27">
      <c r="A5628" s="4"/>
      <c r="B5628" t="s">
        <v>105</v>
      </c>
      <c r="C5628">
        <v>30</v>
      </c>
      <c r="D5628" s="1">
        <v>-3.5</v>
      </c>
      <c r="E5628" s="1">
        <v>0.125</v>
      </c>
      <c r="F5628" s="1">
        <v>5.25</v>
      </c>
      <c r="G5628" s="1">
        <v>0.04</v>
      </c>
      <c r="H5628" s="1">
        <v>4</v>
      </c>
      <c r="I5628" s="1">
        <v>0.1</v>
      </c>
      <c r="J5628" s="1">
        <v>-9.9999999999997799E-3</v>
      </c>
      <c r="K5628" s="1">
        <v>2.5</v>
      </c>
      <c r="L5628" s="1">
        <v>0.1</v>
      </c>
      <c r="M5628" s="1">
        <v>16</v>
      </c>
      <c r="O5628" s="1">
        <f>случ!I5616</f>
        <v>22.092461505386503</v>
      </c>
      <c r="P5628" s="1">
        <f t="shared" si="441"/>
        <v>83.057461505386499</v>
      </c>
      <c r="Q5628">
        <f t="shared" si="442"/>
        <v>1</v>
      </c>
      <c r="S5628">
        <f>случ!J5616</f>
        <v>-2.2774057382510344</v>
      </c>
      <c r="T5628">
        <f>случ!K5616</f>
        <v>16.112836466765277</v>
      </c>
      <c r="U5628" s="1">
        <f t="shared" si="443"/>
        <v>21.752594261748968</v>
      </c>
      <c r="V5628" s="1">
        <f t="shared" si="444"/>
        <v>0.89283646676527972</v>
      </c>
      <c r="X5628" s="4">
        <f>10-SUM(U5628&lt;$X$1,U5628&lt;$X$2,U5628&lt;$X$3,U5628&lt;$X$4,U5628&lt;$X$5,U5628&lt;$X$6,U5628&lt;$X$7,U5628&lt;$X$8,U5628&lt;$X$9,U5628&lt;$X$10)</f>
        <v>5</v>
      </c>
      <c r="Y5628" s="4">
        <f>SUM(V5628&lt;$Y$1,V5628&lt;$Y$2,V5628&lt;$Y$3,V5628&lt;$Y$4,V5628&lt;$Y$5,V5628&lt;$Y$6,V5628&lt;$Y$7,V5628&lt;$Y$8,V5628&lt;$Y$9,V5628&lt;$Y$10)</f>
        <v>5</v>
      </c>
      <c r="AA5628" s="10">
        <f t="shared" si="445"/>
        <v>6.2500000000000003E-3</v>
      </c>
    </row>
    <row r="5629" spans="1:27">
      <c r="A5629" s="4"/>
      <c r="B5629" t="s">
        <v>106</v>
      </c>
      <c r="C5629">
        <v>30</v>
      </c>
      <c r="D5629" s="1">
        <v>-8.6999999999999904</v>
      </c>
      <c r="E5629" s="1">
        <v>0.125</v>
      </c>
      <c r="F5629" s="1">
        <v>5.25</v>
      </c>
      <c r="G5629" s="1">
        <v>3.00000000000002E-2</v>
      </c>
      <c r="H5629" s="1">
        <v>4</v>
      </c>
      <c r="I5629" s="1">
        <v>0.1</v>
      </c>
      <c r="J5629" s="1">
        <v>-3.00000000000002E-2</v>
      </c>
      <c r="K5629" s="1">
        <v>2.5</v>
      </c>
      <c r="L5629" s="1">
        <v>0.1</v>
      </c>
      <c r="M5629" s="1">
        <v>14.6</v>
      </c>
      <c r="O5629" s="1">
        <f>случ!I5617</f>
        <v>35.35160027582787</v>
      </c>
      <c r="P5629" s="1">
        <f t="shared" si="441"/>
        <v>92.67660027582788</v>
      </c>
      <c r="Q5629">
        <f t="shared" si="442"/>
        <v>1</v>
      </c>
      <c r="S5629">
        <f>случ!J5617</f>
        <v>-4.1888950902990683</v>
      </c>
      <c r="T5629">
        <f>случ!K5617</f>
        <v>-6.0544888377453807</v>
      </c>
      <c r="U5629" s="1">
        <f t="shared" si="443"/>
        <v>18.24110490970093</v>
      </c>
      <c r="V5629" s="1">
        <f t="shared" si="444"/>
        <v>-20.124488837745382</v>
      </c>
      <c r="X5629" s="4">
        <f>10-SUM(U5629&lt;$X$1,U5629&lt;$X$2,U5629&lt;$X$3,U5629&lt;$X$4,U5629&lt;$X$5,U5629&lt;$X$6,U5629&lt;$X$7,U5629&lt;$X$8,U5629&lt;$X$9,U5629&lt;$X$10)</f>
        <v>4</v>
      </c>
      <c r="Y5629" s="4">
        <f>SUM(V5629&lt;$Y$1,V5629&lt;$Y$2,V5629&lt;$Y$3,V5629&lt;$Y$4,V5629&lt;$Y$5,V5629&lt;$Y$6,V5629&lt;$Y$7,V5629&lt;$Y$8,V5629&lt;$Y$9,V5629&lt;$Y$10)</f>
        <v>10</v>
      </c>
      <c r="AA5629" s="10">
        <f t="shared" si="445"/>
        <v>5.0000000000000001E-3</v>
      </c>
    </row>
    <row r="5630" spans="1:27">
      <c r="A5630" s="4"/>
      <c r="B5630" t="s">
        <v>107</v>
      </c>
      <c r="C5630">
        <v>30</v>
      </c>
      <c r="D5630" s="1">
        <v>-8.6999999999999904</v>
      </c>
      <c r="E5630" s="1">
        <v>0.125</v>
      </c>
      <c r="F5630" s="1">
        <v>5.25</v>
      </c>
      <c r="G5630" s="1">
        <v>1.9599999999999999E-2</v>
      </c>
      <c r="H5630" s="1">
        <v>4</v>
      </c>
      <c r="I5630" s="1">
        <v>0.11111111111111099</v>
      </c>
      <c r="J5630" s="1">
        <v>9.9999999999997799E-3</v>
      </c>
      <c r="K5630" s="1">
        <v>2.5</v>
      </c>
      <c r="L5630" s="1">
        <v>0.11111111111111099</v>
      </c>
      <c r="M5630" s="1">
        <v>14.6</v>
      </c>
      <c r="O5630" s="1">
        <f>случ!I5618</f>
        <v>-12.671607250437058</v>
      </c>
      <c r="P5630" s="1">
        <f t="shared" si="441"/>
        <v>44.657837194007399</v>
      </c>
      <c r="Q5630">
        <f t="shared" si="442"/>
        <v>0</v>
      </c>
      <c r="S5630">
        <f>случ!J5618</f>
        <v>3.8643662878319751</v>
      </c>
      <c r="T5630">
        <f>случ!K5618</f>
        <v>-6.1714220927709409</v>
      </c>
      <c r="U5630" s="1">
        <f t="shared" si="443"/>
        <v>26.810099621165303</v>
      </c>
      <c r="V5630" s="1">
        <f t="shared" si="444"/>
        <v>-19.633244314993167</v>
      </c>
      <c r="X5630" s="4">
        <f>10-SUM(U5630&lt;$X$1,U5630&lt;$X$2,U5630&lt;$X$3,U5630&lt;$X$4,U5630&lt;$X$5,U5630&lt;$X$6,U5630&lt;$X$7,U5630&lt;$X$8,U5630&lt;$X$9,U5630&lt;$X$10)</f>
        <v>7</v>
      </c>
      <c r="Y5630" s="4">
        <f>SUM(V5630&lt;$Y$1,V5630&lt;$Y$2,V5630&lt;$Y$3,V5630&lt;$Y$4,V5630&lt;$Y$5,V5630&lt;$Y$6,V5630&lt;$Y$7,V5630&lt;$Y$8,V5630&lt;$Y$9,V5630&lt;$Y$10)</f>
        <v>10</v>
      </c>
      <c r="AA5630" s="10">
        <f t="shared" si="445"/>
        <v>0</v>
      </c>
    </row>
    <row r="5631" spans="1:27">
      <c r="A5631" s="4"/>
      <c r="B5631" t="s">
        <v>108</v>
      </c>
      <c r="C5631">
        <v>30</v>
      </c>
      <c r="D5631" s="1">
        <v>2.2000000000000002</v>
      </c>
      <c r="E5631" s="1">
        <v>0.125</v>
      </c>
      <c r="F5631" s="1">
        <v>5.25</v>
      </c>
      <c r="G5631" s="1">
        <v>7.0000000000000201E-2</v>
      </c>
      <c r="H5631" s="1">
        <v>4</v>
      </c>
      <c r="I5631" s="1">
        <v>0</v>
      </c>
      <c r="J5631" s="1">
        <v>7.0000000000000201E-2</v>
      </c>
      <c r="K5631" s="1">
        <v>2.5</v>
      </c>
      <c r="L5631" s="1">
        <v>0</v>
      </c>
      <c r="M5631" s="1">
        <v>19.8</v>
      </c>
      <c r="O5631" s="1">
        <f>случ!I5619</f>
        <v>28.713510468976551</v>
      </c>
      <c r="P5631" s="1">
        <f t="shared" si="441"/>
        <v>93.628510468976543</v>
      </c>
      <c r="Q5631">
        <f t="shared" si="442"/>
        <v>1</v>
      </c>
      <c r="S5631">
        <f>случ!J5619</f>
        <v>5.0376494860191201</v>
      </c>
      <c r="T5631">
        <f>случ!K5619</f>
        <v>5.6842674443067605</v>
      </c>
      <c r="U5631" s="1">
        <f t="shared" si="443"/>
        <v>34.327649486019126</v>
      </c>
      <c r="V5631" s="1">
        <f t="shared" si="444"/>
        <v>-13.025732555693237</v>
      </c>
      <c r="X5631" s="4">
        <f>10-SUM(U5631&lt;$X$1,U5631&lt;$X$2,U5631&lt;$X$3,U5631&lt;$X$4,U5631&lt;$X$5,U5631&lt;$X$6,U5631&lt;$X$7,U5631&lt;$X$8,U5631&lt;$X$9,U5631&lt;$X$10)</f>
        <v>8</v>
      </c>
      <c r="Y5631" s="4">
        <f>SUM(V5631&lt;$Y$1,V5631&lt;$Y$2,V5631&lt;$Y$3,V5631&lt;$Y$4,V5631&lt;$Y$5,V5631&lt;$Y$6,V5631&lt;$Y$7,V5631&lt;$Y$8,V5631&lt;$Y$9,V5631&lt;$Y$10)</f>
        <v>10</v>
      </c>
      <c r="AA5631" s="10">
        <f t="shared" si="445"/>
        <v>0.01</v>
      </c>
    </row>
    <row r="5632" spans="1:27">
      <c r="A5632" s="4"/>
      <c r="B5632" t="s">
        <v>109</v>
      </c>
      <c r="C5632">
        <v>30</v>
      </c>
      <c r="D5632" s="1">
        <v>8</v>
      </c>
      <c r="E5632" s="1">
        <v>0</v>
      </c>
      <c r="F5632" s="1">
        <v>5.25</v>
      </c>
      <c r="G5632" s="1">
        <v>3.00000000000002E-2</v>
      </c>
      <c r="H5632" s="1">
        <v>4</v>
      </c>
      <c r="I5632" s="1">
        <v>7.4999999999999997E-2</v>
      </c>
      <c r="J5632" s="1">
        <v>-2.0000000000000399E-2</v>
      </c>
      <c r="K5632" s="1">
        <v>2.5</v>
      </c>
      <c r="L5632" s="1">
        <v>7.4999999999999997E-2</v>
      </c>
      <c r="M5632" s="1">
        <v>21.5</v>
      </c>
      <c r="O5632" s="1">
        <f>случ!I5620</f>
        <v>15.735817558908995</v>
      </c>
      <c r="P5632" s="1">
        <f t="shared" si="441"/>
        <v>83.115817558908986</v>
      </c>
      <c r="Q5632">
        <f t="shared" si="442"/>
        <v>1</v>
      </c>
      <c r="S5632">
        <f>случ!J5620</f>
        <v>10.643836239869009</v>
      </c>
      <c r="T5632">
        <f>случ!K5620</f>
        <v>0.60754772693297987</v>
      </c>
      <c r="U5632" s="1">
        <f t="shared" si="443"/>
        <v>40.253836239869003</v>
      </c>
      <c r="V5632" s="1">
        <f t="shared" si="444"/>
        <v>-20.407452273067022</v>
      </c>
      <c r="X5632" s="4">
        <f>10-SUM(U5632&lt;$X$1,U5632&lt;$X$2,U5632&lt;$X$3,U5632&lt;$X$4,U5632&lt;$X$5,U5632&lt;$X$6,U5632&lt;$X$7,U5632&lt;$X$8,U5632&lt;$X$9,U5632&lt;$X$10)</f>
        <v>10</v>
      </c>
      <c r="Y5632" s="4">
        <f>SUM(V5632&lt;$Y$1,V5632&lt;$Y$2,V5632&lt;$Y$3,V5632&lt;$Y$4,V5632&lt;$Y$5,V5632&lt;$Y$6,V5632&lt;$Y$7,V5632&lt;$Y$8,V5632&lt;$Y$9,V5632&lt;$Y$10)</f>
        <v>10</v>
      </c>
      <c r="AA5632" s="10">
        <f t="shared" si="445"/>
        <v>1.2500000000000001E-2</v>
      </c>
    </row>
    <row r="5633" spans="1:27">
      <c r="A5633" s="4"/>
      <c r="B5633" t="s">
        <v>110</v>
      </c>
      <c r="C5633">
        <v>30</v>
      </c>
      <c r="D5633" s="1">
        <v>10.6</v>
      </c>
      <c r="E5633" s="1">
        <v>0.125</v>
      </c>
      <c r="F5633" s="1">
        <v>5.25</v>
      </c>
      <c r="G5633" s="1">
        <v>0.04</v>
      </c>
      <c r="H5633" s="1">
        <v>4</v>
      </c>
      <c r="I5633" s="1">
        <v>0.125</v>
      </c>
      <c r="J5633" s="1">
        <v>-9.9999999999997799E-3</v>
      </c>
      <c r="K5633" s="1">
        <v>2.5</v>
      </c>
      <c r="L5633" s="1">
        <v>0.125</v>
      </c>
      <c r="M5633" s="1">
        <v>24.4</v>
      </c>
      <c r="O5633" s="1">
        <f>случ!I5621</f>
        <v>-11.615030223699554</v>
      </c>
      <c r="P5633" s="1">
        <f t="shared" si="441"/>
        <v>59.229969776300443</v>
      </c>
      <c r="Q5633">
        <f t="shared" si="442"/>
        <v>0</v>
      </c>
      <c r="S5633">
        <f>случ!J5621</f>
        <v>6.235576914026387</v>
      </c>
      <c r="T5633">
        <f>случ!K5621</f>
        <v>13.098088020314634</v>
      </c>
      <c r="U5633" s="1">
        <f t="shared" si="443"/>
        <v>38.51557691402639</v>
      </c>
      <c r="V5633" s="1">
        <f t="shared" si="444"/>
        <v>-10.346911979685363</v>
      </c>
      <c r="X5633" s="4">
        <f>10-SUM(U5633&lt;$X$1,U5633&lt;$X$2,U5633&lt;$X$3,U5633&lt;$X$4,U5633&lt;$X$5,U5633&lt;$X$6,U5633&lt;$X$7,U5633&lt;$X$8,U5633&lt;$X$9,U5633&lt;$X$10)</f>
        <v>9</v>
      </c>
      <c r="Y5633" s="4">
        <f>SUM(V5633&lt;$Y$1,V5633&lt;$Y$2,V5633&lt;$Y$3,V5633&lt;$Y$4,V5633&lt;$Y$5,V5633&lt;$Y$6,V5633&lt;$Y$7,V5633&lt;$Y$8,V5633&lt;$Y$9,V5633&lt;$Y$10)</f>
        <v>9</v>
      </c>
      <c r="AA5633" s="10">
        <f t="shared" si="445"/>
        <v>0</v>
      </c>
    </row>
    <row r="5634" spans="1:27">
      <c r="A5634" s="4"/>
      <c r="B5634" t="s">
        <v>111</v>
      </c>
      <c r="C5634">
        <v>30</v>
      </c>
      <c r="D5634" s="1">
        <v>10.6</v>
      </c>
      <c r="E5634" s="1">
        <v>0.125</v>
      </c>
      <c r="F5634" s="1">
        <v>5.25</v>
      </c>
      <c r="G5634" s="1">
        <v>0.25</v>
      </c>
      <c r="H5634" s="1">
        <v>4.25</v>
      </c>
      <c r="I5634" s="1">
        <v>-0.1</v>
      </c>
      <c r="J5634" s="1">
        <v>0.1</v>
      </c>
      <c r="K5634" s="1">
        <v>2.5</v>
      </c>
      <c r="L5634" s="1">
        <v>0.15</v>
      </c>
      <c r="M5634" s="1">
        <v>24.5</v>
      </c>
      <c r="O5634" s="1">
        <f>случ!I5622</f>
        <v>18.450910906494801</v>
      </c>
      <c r="P5634" s="1">
        <f t="shared" si="441"/>
        <v>89.455910906494793</v>
      </c>
      <c r="Q5634">
        <f t="shared" si="442"/>
        <v>1</v>
      </c>
      <c r="S5634">
        <f>случ!J5622</f>
        <v>-13.880282511477535</v>
      </c>
      <c r="T5634">
        <f>случ!K5622</f>
        <v>2.0898171796995477</v>
      </c>
      <c r="U5634" s="1">
        <f t="shared" si="443"/>
        <v>19.019717488522463</v>
      </c>
      <c r="V5634" s="1">
        <f t="shared" si="444"/>
        <v>-22.560182820300451</v>
      </c>
      <c r="X5634" s="4">
        <f>10-SUM(U5634&lt;$X$1,U5634&lt;$X$2,U5634&lt;$X$3,U5634&lt;$X$4,U5634&lt;$X$5,U5634&lt;$X$6,U5634&lt;$X$7,U5634&lt;$X$8,U5634&lt;$X$9,U5634&lt;$X$10)</f>
        <v>4</v>
      </c>
      <c r="Y5634" s="4">
        <f>SUM(V5634&lt;$Y$1,V5634&lt;$Y$2,V5634&lt;$Y$3,V5634&lt;$Y$4,V5634&lt;$Y$5,V5634&lt;$Y$6,V5634&lt;$Y$7,V5634&lt;$Y$8,V5634&lt;$Y$9,V5634&lt;$Y$10)</f>
        <v>10</v>
      </c>
      <c r="AA5634" s="10">
        <f t="shared" si="445"/>
        <v>5.0000000000000001E-3</v>
      </c>
    </row>
    <row r="5635" spans="1:27">
      <c r="A5635" s="4"/>
      <c r="B5635" t="s">
        <v>112</v>
      </c>
      <c r="C5635">
        <v>30</v>
      </c>
      <c r="D5635" s="1">
        <v>-2.2999999999999998</v>
      </c>
      <c r="E5635" s="1">
        <v>0</v>
      </c>
      <c r="F5635" s="1">
        <v>5.25</v>
      </c>
      <c r="G5635" s="1">
        <v>7.0000000000000201E-2</v>
      </c>
      <c r="H5635" s="1">
        <v>4.25</v>
      </c>
      <c r="I5635" s="1">
        <v>0.1</v>
      </c>
      <c r="J5635" s="1">
        <v>9.9999999999999603E-2</v>
      </c>
      <c r="K5635" s="1">
        <v>2.5</v>
      </c>
      <c r="L5635" s="1">
        <v>0.1</v>
      </c>
      <c r="M5635" s="1">
        <v>23.8</v>
      </c>
      <c r="O5635" s="1">
        <f>случ!I5623</f>
        <v>-48.997889043455316</v>
      </c>
      <c r="P5635" s="1">
        <f t="shared" si="441"/>
        <v>11.432110956544683</v>
      </c>
      <c r="Q5635">
        <f t="shared" si="442"/>
        <v>-1</v>
      </c>
      <c r="S5635">
        <f>случ!J5623</f>
        <v>17.772804385202182</v>
      </c>
      <c r="T5635">
        <f>случ!K5623</f>
        <v>-9.742737298174065</v>
      </c>
      <c r="U5635" s="1">
        <f t="shared" si="443"/>
        <v>51.102804385202177</v>
      </c>
      <c r="V5635" s="1">
        <f t="shared" si="444"/>
        <v>-31.112737298174068</v>
      </c>
      <c r="X5635" s="4">
        <f>10-SUM(U5635&lt;$X$1,U5635&lt;$X$2,U5635&lt;$X$3,U5635&lt;$X$4,U5635&lt;$X$5,U5635&lt;$X$6,U5635&lt;$X$7,U5635&lt;$X$8,U5635&lt;$X$9,U5635&lt;$X$10)</f>
        <v>10</v>
      </c>
      <c r="Y5635" s="4">
        <f>SUM(V5635&lt;$Y$1,V5635&lt;$Y$2,V5635&lt;$Y$3,V5635&lt;$Y$4,V5635&lt;$Y$5,V5635&lt;$Y$6,V5635&lt;$Y$7,V5635&lt;$Y$8,V5635&lt;$Y$9,V5635&lt;$Y$10)</f>
        <v>10</v>
      </c>
      <c r="AA5635" s="10">
        <f t="shared" si="445"/>
        <v>-1.2500000000000001E-2</v>
      </c>
    </row>
    <row r="5636" spans="1:27">
      <c r="A5636" s="4"/>
      <c r="B5636" t="s">
        <v>113</v>
      </c>
      <c r="C5636">
        <v>30</v>
      </c>
      <c r="D5636" s="1">
        <v>-5.6999999999999904</v>
      </c>
      <c r="E5636" s="1">
        <v>0.125</v>
      </c>
      <c r="F5636" s="1">
        <v>5.25</v>
      </c>
      <c r="G5636" s="1">
        <v>0.21</v>
      </c>
      <c r="H5636" s="1">
        <v>4.5</v>
      </c>
      <c r="I5636" s="1">
        <v>-0.1</v>
      </c>
      <c r="J5636" s="1">
        <v>9.9999999999999603E-2</v>
      </c>
      <c r="K5636" s="1">
        <v>2.5</v>
      </c>
      <c r="L5636" s="1">
        <v>0.15</v>
      </c>
      <c r="M5636" s="1">
        <v>24.1</v>
      </c>
      <c r="O5636" s="1">
        <f>случ!I5624</f>
        <v>38.18516304966672</v>
      </c>
      <c r="P5636" s="1">
        <f t="shared" si="441"/>
        <v>98.030163049666726</v>
      </c>
      <c r="Q5636">
        <f t="shared" si="442"/>
        <v>1</v>
      </c>
      <c r="S5636">
        <f>случ!J5624</f>
        <v>-11.884375260796807</v>
      </c>
      <c r="T5636">
        <f>случ!K5624</f>
        <v>1.0632433130373833</v>
      </c>
      <c r="U5636" s="1">
        <f t="shared" si="443"/>
        <v>21.105624739203186</v>
      </c>
      <c r="V5636" s="1">
        <f t="shared" si="444"/>
        <v>-22.896756686962625</v>
      </c>
      <c r="X5636" s="4">
        <f>10-SUM(U5636&lt;$X$1,U5636&lt;$X$2,U5636&lt;$X$3,U5636&lt;$X$4,U5636&lt;$X$5,U5636&lt;$X$6,U5636&lt;$X$7,U5636&lt;$X$8,U5636&lt;$X$9,U5636&lt;$X$10)</f>
        <v>5</v>
      </c>
      <c r="Y5636" s="4">
        <f>SUM(V5636&lt;$Y$1,V5636&lt;$Y$2,V5636&lt;$Y$3,V5636&lt;$Y$4,V5636&lt;$Y$5,V5636&lt;$Y$6,V5636&lt;$Y$7,V5636&lt;$Y$8,V5636&lt;$Y$9,V5636&lt;$Y$10)</f>
        <v>10</v>
      </c>
      <c r="AA5636" s="10">
        <f t="shared" si="445"/>
        <v>6.2500000000000003E-3</v>
      </c>
    </row>
    <row r="5637" spans="1:27">
      <c r="A5637" s="4"/>
      <c r="B5637" t="s">
        <v>114</v>
      </c>
      <c r="C5637">
        <v>30</v>
      </c>
      <c r="D5637" s="1">
        <v>-2.5</v>
      </c>
      <c r="E5637" s="1">
        <v>0.125</v>
      </c>
      <c r="F5637" s="1">
        <v>5.25</v>
      </c>
      <c r="G5637" s="1">
        <v>0.16999999999999901</v>
      </c>
      <c r="H5637" s="1">
        <v>4.5</v>
      </c>
      <c r="I5637" s="1">
        <v>2.5000000000000001E-2</v>
      </c>
      <c r="J5637" s="1">
        <v>0.08</v>
      </c>
      <c r="K5637" s="1">
        <v>2.5</v>
      </c>
      <c r="L5637" s="1">
        <v>2.5000000000000001E-2</v>
      </c>
      <c r="M5637" s="1">
        <v>22.9</v>
      </c>
      <c r="O5637" s="1">
        <f>случ!I5625</f>
        <v>7.8473987078712737</v>
      </c>
      <c r="P5637" s="1">
        <f t="shared" si="441"/>
        <v>69.982398707871269</v>
      </c>
      <c r="Q5637">
        <f t="shared" si="442"/>
        <v>1</v>
      </c>
      <c r="S5637">
        <f>случ!J5625</f>
        <v>-19.683213889141427</v>
      </c>
      <c r="T5637">
        <f>случ!K5625</f>
        <v>-7.6301695390643198</v>
      </c>
      <c r="U5637" s="1">
        <f t="shared" si="443"/>
        <v>12.586786110858576</v>
      </c>
      <c r="V5637" s="1">
        <f t="shared" si="444"/>
        <v>-28.735169539064316</v>
      </c>
      <c r="X5637" s="4">
        <f>10-SUM(U5637&lt;$X$1,U5637&lt;$X$2,U5637&lt;$X$3,U5637&lt;$X$4,U5637&lt;$X$5,U5637&lt;$X$6,U5637&lt;$X$7,U5637&lt;$X$8,U5637&lt;$X$9,U5637&lt;$X$10)</f>
        <v>2</v>
      </c>
      <c r="Y5637" s="4">
        <f>SUM(V5637&lt;$Y$1,V5637&lt;$Y$2,V5637&lt;$Y$3,V5637&lt;$Y$4,V5637&lt;$Y$5,V5637&lt;$Y$6,V5637&lt;$Y$7,V5637&lt;$Y$8,V5637&lt;$Y$9,V5637&lt;$Y$10)</f>
        <v>10</v>
      </c>
      <c r="AA5637" s="10">
        <f t="shared" si="445"/>
        <v>2.5000000000000001E-3</v>
      </c>
    </row>
    <row r="5638" spans="1:27">
      <c r="A5638" s="4"/>
      <c r="B5638" t="s">
        <v>115</v>
      </c>
      <c r="C5638">
        <v>30</v>
      </c>
      <c r="D5638" s="1">
        <v>0.69999999999999896</v>
      </c>
      <c r="E5638" s="1">
        <v>0</v>
      </c>
      <c r="F5638" s="1">
        <v>5.25</v>
      </c>
      <c r="G5638" s="1">
        <v>0.21</v>
      </c>
      <c r="H5638" s="1">
        <v>4.75</v>
      </c>
      <c r="I5638" s="1">
        <v>-2.4999999999999901E-2</v>
      </c>
      <c r="J5638" s="1">
        <v>0.14000000000000001</v>
      </c>
      <c r="K5638" s="1">
        <v>2.5</v>
      </c>
      <c r="L5638" s="1">
        <v>0.22500000000000001</v>
      </c>
      <c r="M5638" s="1">
        <v>24.4</v>
      </c>
      <c r="O5638" s="1">
        <f>случ!I5626</f>
        <v>-6.4965234204686118</v>
      </c>
      <c r="P5638" s="1">
        <f t="shared" si="441"/>
        <v>56.483476579531391</v>
      </c>
      <c r="Q5638">
        <f t="shared" si="442"/>
        <v>0</v>
      </c>
      <c r="S5638">
        <f>случ!J5626</f>
        <v>-6.4728328932863564</v>
      </c>
      <c r="T5638">
        <f>случ!K5626</f>
        <v>-2.3332176236927782</v>
      </c>
      <c r="U5638" s="1">
        <f t="shared" si="443"/>
        <v>27.137167106713644</v>
      </c>
      <c r="V5638" s="1">
        <f t="shared" si="444"/>
        <v>-25.298217623692775</v>
      </c>
      <c r="X5638" s="4">
        <f>10-SUM(U5638&lt;$X$1,U5638&lt;$X$2,U5638&lt;$X$3,U5638&lt;$X$4,U5638&lt;$X$5,U5638&lt;$X$6,U5638&lt;$X$7,U5638&lt;$X$8,U5638&lt;$X$9,U5638&lt;$X$10)</f>
        <v>7</v>
      </c>
      <c r="Y5638" s="4">
        <f>SUM(V5638&lt;$Y$1,V5638&lt;$Y$2,V5638&lt;$Y$3,V5638&lt;$Y$4,V5638&lt;$Y$5,V5638&lt;$Y$6,V5638&lt;$Y$7,V5638&lt;$Y$8,V5638&lt;$Y$9,V5638&lt;$Y$10)</f>
        <v>10</v>
      </c>
      <c r="AA5638" s="10">
        <f t="shared" si="445"/>
        <v>0</v>
      </c>
    </row>
    <row r="5639" spans="1:27">
      <c r="A5639" s="4"/>
      <c r="B5639" t="s">
        <v>116</v>
      </c>
      <c r="C5639">
        <v>30</v>
      </c>
      <c r="D5639" s="1">
        <v>-3.1</v>
      </c>
      <c r="E5639" s="1">
        <v>0</v>
      </c>
      <c r="F5639" s="1">
        <v>4.75</v>
      </c>
      <c r="G5639" s="1">
        <v>5.96E-2</v>
      </c>
      <c r="H5639" s="1">
        <v>4.75</v>
      </c>
      <c r="I5639" s="1">
        <v>0</v>
      </c>
      <c r="J5639" s="1">
        <v>0</v>
      </c>
      <c r="K5639" s="1">
        <v>2.5</v>
      </c>
      <c r="L5639" s="1">
        <v>0</v>
      </c>
      <c r="M5639" s="1">
        <v>23.6</v>
      </c>
      <c r="O5639" s="1">
        <f>случ!I5627</f>
        <v>2.1324007130609957</v>
      </c>
      <c r="P5639" s="1">
        <f t="shared" si="441"/>
        <v>56.962400713060994</v>
      </c>
      <c r="Q5639">
        <f t="shared" si="442"/>
        <v>0</v>
      </c>
      <c r="S5639">
        <f>случ!J5627</f>
        <v>-10.908652256313832</v>
      </c>
      <c r="T5639">
        <f>случ!K5627</f>
        <v>9.0797646527838509</v>
      </c>
      <c r="U5639" s="1">
        <f t="shared" si="443"/>
        <v>22.083747743686171</v>
      </c>
      <c r="V5639" s="1">
        <f t="shared" si="444"/>
        <v>-13.57983534721615</v>
      </c>
      <c r="X5639" s="4">
        <f>10-SUM(U5639&lt;$X$1,U5639&lt;$X$2,U5639&lt;$X$3,U5639&lt;$X$4,U5639&lt;$X$5,U5639&lt;$X$6,U5639&lt;$X$7,U5639&lt;$X$8,U5639&lt;$X$9,U5639&lt;$X$10)</f>
        <v>5</v>
      </c>
      <c r="Y5639" s="4">
        <f>SUM(V5639&lt;$Y$1,V5639&lt;$Y$2,V5639&lt;$Y$3,V5639&lt;$Y$4,V5639&lt;$Y$5,V5639&lt;$Y$6,V5639&lt;$Y$7,V5639&lt;$Y$8,V5639&lt;$Y$9,V5639&lt;$Y$10)</f>
        <v>10</v>
      </c>
      <c r="AA5639" s="10">
        <f t="shared" si="445"/>
        <v>0</v>
      </c>
    </row>
    <row r="5640" spans="1:27">
      <c r="A5640" s="4"/>
      <c r="B5640" t="s">
        <v>117</v>
      </c>
      <c r="C5640">
        <v>30</v>
      </c>
      <c r="D5640" s="1">
        <v>-6.8999999999999897</v>
      </c>
      <c r="E5640" s="1">
        <v>0</v>
      </c>
      <c r="F5640" s="1">
        <v>4.5</v>
      </c>
      <c r="G5640" s="1">
        <v>0.17999999999999899</v>
      </c>
      <c r="H5640" s="1">
        <v>4.75</v>
      </c>
      <c r="I5640" s="1">
        <v>0.1</v>
      </c>
      <c r="J5640" s="1">
        <v>0.12</v>
      </c>
      <c r="K5640" s="1">
        <v>2.5</v>
      </c>
      <c r="L5640" s="1">
        <v>0.1</v>
      </c>
      <c r="M5640" s="1">
        <v>21.9</v>
      </c>
      <c r="O5640" s="1">
        <f>случ!I5628</f>
        <v>20.025305635402336</v>
      </c>
      <c r="P5640" s="1">
        <f t="shared" si="441"/>
        <v>69.485305635402341</v>
      </c>
      <c r="Q5640">
        <f t="shared" si="442"/>
        <v>1</v>
      </c>
      <c r="S5640">
        <f>случ!J5628</f>
        <v>-7.6197641858239971</v>
      </c>
      <c r="T5640">
        <f>случ!K5628</f>
        <v>-3.1002982899024745</v>
      </c>
      <c r="U5640" s="1">
        <f t="shared" si="443"/>
        <v>23.910235814176009</v>
      </c>
      <c r="V5640" s="1">
        <f t="shared" si="444"/>
        <v>-21.920298289902473</v>
      </c>
      <c r="X5640" s="4">
        <f>10-SUM(U5640&lt;$X$1,U5640&lt;$X$2,U5640&lt;$X$3,U5640&lt;$X$4,U5640&lt;$X$5,U5640&lt;$X$6,U5640&lt;$X$7,U5640&lt;$X$8,U5640&lt;$X$9,U5640&lt;$X$10)</f>
        <v>6</v>
      </c>
      <c r="Y5640" s="4">
        <f>SUM(V5640&lt;$Y$1,V5640&lt;$Y$2,V5640&lt;$Y$3,V5640&lt;$Y$4,V5640&lt;$Y$5,V5640&lt;$Y$6,V5640&lt;$Y$7,V5640&lt;$Y$8,V5640&lt;$Y$9,V5640&lt;$Y$10)</f>
        <v>10</v>
      </c>
      <c r="AA5640" s="10">
        <f t="shared" si="445"/>
        <v>7.4999999999999997E-3</v>
      </c>
    </row>
    <row r="5641" spans="1:27">
      <c r="A5641" s="4"/>
      <c r="B5641" t="s">
        <v>118</v>
      </c>
      <c r="C5641">
        <v>30</v>
      </c>
      <c r="D5641" s="1">
        <v>-14.5</v>
      </c>
      <c r="E5641" s="1">
        <v>0</v>
      </c>
      <c r="F5641" s="1">
        <v>4.5</v>
      </c>
      <c r="G5641" s="1">
        <v>0.33</v>
      </c>
      <c r="H5641" s="1">
        <v>5</v>
      </c>
      <c r="I5641" s="1">
        <v>0</v>
      </c>
      <c r="J5641" s="1">
        <v>0.24</v>
      </c>
      <c r="K5641" s="1">
        <v>2.5</v>
      </c>
      <c r="L5641" s="1">
        <v>0.25</v>
      </c>
      <c r="M5641" s="1">
        <v>19.5</v>
      </c>
      <c r="O5641" s="1">
        <f>случ!I5629</f>
        <v>-30.045443668721347</v>
      </c>
      <c r="P5641" s="1">
        <f t="shared" si="441"/>
        <v>14.304556331278654</v>
      </c>
      <c r="Q5641">
        <f t="shared" si="442"/>
        <v>-1</v>
      </c>
      <c r="S5641">
        <f>случ!J5629</f>
        <v>26.59792361956778</v>
      </c>
      <c r="T5641">
        <f>случ!K5629</f>
        <v>-5.1221135624151328</v>
      </c>
      <c r="U5641" s="1">
        <f t="shared" si="443"/>
        <v>55.987923619567781</v>
      </c>
      <c r="V5641" s="1">
        <f t="shared" si="444"/>
        <v>-21.582113562415135</v>
      </c>
      <c r="X5641" s="4">
        <f>10-SUM(U5641&lt;$X$1,U5641&lt;$X$2,U5641&lt;$X$3,U5641&lt;$X$4,U5641&lt;$X$5,U5641&lt;$X$6,U5641&lt;$X$7,U5641&lt;$X$8,U5641&lt;$X$9,U5641&lt;$X$10)</f>
        <v>10</v>
      </c>
      <c r="Y5641" s="4">
        <f>SUM(V5641&lt;$Y$1,V5641&lt;$Y$2,V5641&lt;$Y$3,V5641&lt;$Y$4,V5641&lt;$Y$5,V5641&lt;$Y$6,V5641&lt;$Y$7,V5641&lt;$Y$8,V5641&lt;$Y$9,V5641&lt;$Y$10)</f>
        <v>10</v>
      </c>
      <c r="AA5641" s="10">
        <f t="shared" si="445"/>
        <v>-1.2500000000000001E-2</v>
      </c>
    </row>
    <row r="5642" spans="1:27">
      <c r="A5642" s="4"/>
      <c r="B5642" t="s">
        <v>119</v>
      </c>
      <c r="C5642">
        <v>30</v>
      </c>
      <c r="D5642" s="1">
        <v>0</v>
      </c>
      <c r="E5642" s="1">
        <v>0</v>
      </c>
      <c r="F5642" s="1">
        <v>4.25</v>
      </c>
      <c r="G5642" s="1">
        <v>0.45</v>
      </c>
      <c r="H5642" s="1">
        <v>5</v>
      </c>
      <c r="I5642" s="1">
        <v>0.1</v>
      </c>
      <c r="J5642" s="1">
        <v>0.149999999999999</v>
      </c>
      <c r="K5642" s="1">
        <v>2.5</v>
      </c>
      <c r="L5642" s="1">
        <v>0.1</v>
      </c>
      <c r="M5642" s="1">
        <v>19.5</v>
      </c>
      <c r="O5642" s="1">
        <f>случ!I5630</f>
        <v>-10.248738908577209</v>
      </c>
      <c r="P5642" s="1">
        <f t="shared" si="441"/>
        <v>41.54126109142279</v>
      </c>
      <c r="Q5642">
        <f t="shared" si="442"/>
        <v>0</v>
      </c>
      <c r="S5642">
        <f>случ!J5630</f>
        <v>-9.4266430106675294</v>
      </c>
      <c r="T5642">
        <f>случ!K5630</f>
        <v>13.057622254960394</v>
      </c>
      <c r="U5642" s="1">
        <f t="shared" si="443"/>
        <v>18.723356989332455</v>
      </c>
      <c r="V5642" s="1">
        <f t="shared" si="444"/>
        <v>-2.992377745039617</v>
      </c>
      <c r="X5642" s="4">
        <f>10-SUM(U5642&lt;$X$1,U5642&lt;$X$2,U5642&lt;$X$3,U5642&lt;$X$4,U5642&lt;$X$5,U5642&lt;$X$6,U5642&lt;$X$7,U5642&lt;$X$8,U5642&lt;$X$9,U5642&lt;$X$10)</f>
        <v>4</v>
      </c>
      <c r="Y5642" s="4">
        <f>SUM(V5642&lt;$Y$1,V5642&lt;$Y$2,V5642&lt;$Y$3,V5642&lt;$Y$4,V5642&lt;$Y$5,V5642&lt;$Y$6,V5642&lt;$Y$7,V5642&lt;$Y$8,V5642&lt;$Y$9,V5642&lt;$Y$10)</f>
        <v>6</v>
      </c>
      <c r="AA5642" s="10">
        <f t="shared" si="445"/>
        <v>0</v>
      </c>
    </row>
    <row r="5643" spans="1:27">
      <c r="A5643" s="4"/>
      <c r="B5643" t="s">
        <v>120</v>
      </c>
      <c r="C5643">
        <v>30</v>
      </c>
      <c r="D5643" s="1">
        <v>9.1999999999999904</v>
      </c>
      <c r="E5643" s="1">
        <v>0</v>
      </c>
      <c r="F5643" s="1">
        <v>3</v>
      </c>
      <c r="G5643" s="1">
        <v>0.26999999999999902</v>
      </c>
      <c r="H5643" s="1">
        <v>5.25</v>
      </c>
      <c r="I5643" s="1">
        <v>4.9999999999999899E-2</v>
      </c>
      <c r="J5643" s="1">
        <v>1.9999999999999501E-2</v>
      </c>
      <c r="K5643" s="1">
        <v>2.5</v>
      </c>
      <c r="L5643" s="1">
        <v>0.3</v>
      </c>
      <c r="M5643" s="1">
        <v>20</v>
      </c>
      <c r="O5643" s="1">
        <f>случ!I5631</f>
        <v>-8.5617881761187871</v>
      </c>
      <c r="P5643" s="1">
        <f t="shared" si="441"/>
        <v>36.148211823881205</v>
      </c>
      <c r="Q5643">
        <f t="shared" si="442"/>
        <v>0</v>
      </c>
      <c r="S5643">
        <f>случ!J5631</f>
        <v>-1.827200129991434</v>
      </c>
      <c r="T5643">
        <f>случ!K5631</f>
        <v>-0.96220913141902731</v>
      </c>
      <c r="U5643" s="1">
        <f t="shared" si="443"/>
        <v>25.512799870008564</v>
      </c>
      <c r="V5643" s="1">
        <f t="shared" si="444"/>
        <v>-20.122209131419034</v>
      </c>
      <c r="X5643" s="4">
        <f>10-SUM(U5643&lt;$X$1,U5643&lt;$X$2,U5643&lt;$X$3,U5643&lt;$X$4,U5643&lt;$X$5,U5643&lt;$X$6,U5643&lt;$X$7,U5643&lt;$X$8,U5643&lt;$X$9,U5643&lt;$X$10)</f>
        <v>6</v>
      </c>
      <c r="Y5643" s="4">
        <f>SUM(V5643&lt;$Y$1,V5643&lt;$Y$2,V5643&lt;$Y$3,V5643&lt;$Y$4,V5643&lt;$Y$5,V5643&lt;$Y$6,V5643&lt;$Y$7,V5643&lt;$Y$8,V5643&lt;$Y$9,V5643&lt;$Y$10)</f>
        <v>10</v>
      </c>
      <c r="AA5643" s="10">
        <f t="shared" si="445"/>
        <v>0</v>
      </c>
    </row>
    <row r="5644" spans="1:27">
      <c r="A5644" s="4"/>
      <c r="B5644" t="s">
        <v>121</v>
      </c>
      <c r="C5644">
        <v>30</v>
      </c>
      <c r="D5644" s="1">
        <v>4.5</v>
      </c>
      <c r="E5644" s="1">
        <v>0</v>
      </c>
      <c r="F5644" s="1">
        <v>3</v>
      </c>
      <c r="G5644" s="1">
        <v>0.33</v>
      </c>
      <c r="H5644" s="1">
        <v>5.5</v>
      </c>
      <c r="I5644" s="1">
        <v>0</v>
      </c>
      <c r="J5644" s="1">
        <v>0.24</v>
      </c>
      <c r="K5644" s="1">
        <v>2.5</v>
      </c>
      <c r="L5644" s="1">
        <v>0.25</v>
      </c>
      <c r="M5644" s="1">
        <v>22</v>
      </c>
      <c r="O5644" s="1">
        <f>случ!I5632</f>
        <v>6.9891480134846322</v>
      </c>
      <c r="P5644" s="1">
        <f t="shared" si="441"/>
        <v>48.639148013484629</v>
      </c>
      <c r="Q5644">
        <f t="shared" si="442"/>
        <v>0</v>
      </c>
      <c r="S5644">
        <f>случ!J5632</f>
        <v>13.42458007690399</v>
      </c>
      <c r="T5644">
        <f>случ!K5632</f>
        <v>7.5855890507651953</v>
      </c>
      <c r="U5644" s="1">
        <f t="shared" si="443"/>
        <v>45.814580076903994</v>
      </c>
      <c r="V5644" s="1">
        <f t="shared" si="444"/>
        <v>-10.874410949234806</v>
      </c>
      <c r="X5644" s="4">
        <f>10-SUM(U5644&lt;$X$1,U5644&lt;$X$2,U5644&lt;$X$3,U5644&lt;$X$4,U5644&lt;$X$5,U5644&lt;$X$6,U5644&lt;$X$7,U5644&lt;$X$8,U5644&lt;$X$9,U5644&lt;$X$10)</f>
        <v>10</v>
      </c>
      <c r="Y5644" s="4">
        <f>SUM(V5644&lt;$Y$1,V5644&lt;$Y$2,V5644&lt;$Y$3,V5644&lt;$Y$4,V5644&lt;$Y$5,V5644&lt;$Y$6,V5644&lt;$Y$7,V5644&lt;$Y$8,V5644&lt;$Y$9,V5644&lt;$Y$10)</f>
        <v>9</v>
      </c>
      <c r="AA5644" s="10">
        <f t="shared" si="445"/>
        <v>0</v>
      </c>
    </row>
    <row r="5645" spans="1:27">
      <c r="A5645" s="4"/>
      <c r="B5645" t="s">
        <v>122</v>
      </c>
      <c r="C5645">
        <v>30</v>
      </c>
      <c r="D5645" s="1">
        <v>3.9</v>
      </c>
      <c r="E5645" s="1">
        <v>0</v>
      </c>
      <c r="F5645" s="1">
        <v>2.25</v>
      </c>
      <c r="G5645" s="1">
        <v>0.2</v>
      </c>
      <c r="H5645" s="1">
        <v>5.75</v>
      </c>
      <c r="I5645" s="1">
        <v>7.4999999999999997E-2</v>
      </c>
      <c r="J5645" s="1">
        <v>0.08</v>
      </c>
      <c r="K5645" s="1">
        <v>2.5</v>
      </c>
      <c r="L5645" s="1">
        <v>0.32500000000000001</v>
      </c>
      <c r="M5645" s="1">
        <v>23</v>
      </c>
      <c r="O5645" s="1">
        <f>случ!I5633</f>
        <v>0.44828673223621329</v>
      </c>
      <c r="P5645" s="1">
        <f t="shared" si="441"/>
        <v>33.708286732236218</v>
      </c>
      <c r="Q5645">
        <f t="shared" si="442"/>
        <v>0</v>
      </c>
      <c r="S5645">
        <f>случ!J5633</f>
        <v>12.080879680357434</v>
      </c>
      <c r="T5645">
        <f>случ!K5633</f>
        <v>-0.64303301142503688</v>
      </c>
      <c r="U5645" s="1">
        <f t="shared" si="443"/>
        <v>43.970879680357434</v>
      </c>
      <c r="V5645" s="1">
        <f t="shared" si="444"/>
        <v>-21.278033011425034</v>
      </c>
      <c r="X5645" s="4">
        <f>10-SUM(U5645&lt;$X$1,U5645&lt;$X$2,U5645&lt;$X$3,U5645&lt;$X$4,U5645&lt;$X$5,U5645&lt;$X$6,U5645&lt;$X$7,U5645&lt;$X$8,U5645&lt;$X$9,U5645&lt;$X$10)</f>
        <v>10</v>
      </c>
      <c r="Y5645" s="4">
        <f>SUM(V5645&lt;$Y$1,V5645&lt;$Y$2,V5645&lt;$Y$3,V5645&lt;$Y$4,V5645&lt;$Y$5,V5645&lt;$Y$6,V5645&lt;$Y$7,V5645&lt;$Y$8,V5645&lt;$Y$9,V5645&lt;$Y$10)</f>
        <v>10</v>
      </c>
      <c r="AA5645" s="10">
        <f t="shared" si="445"/>
        <v>0</v>
      </c>
    </row>
    <row r="5646" spans="1:27">
      <c r="A5646" s="4"/>
      <c r="B5646" t="s">
        <v>123</v>
      </c>
      <c r="C5646">
        <v>30</v>
      </c>
      <c r="D5646" s="1">
        <v>-2.5</v>
      </c>
      <c r="E5646" s="1">
        <v>0</v>
      </c>
      <c r="F5646" s="1">
        <v>2</v>
      </c>
      <c r="G5646" s="1">
        <v>0.59999999999999898</v>
      </c>
      <c r="H5646" s="1">
        <v>5.75</v>
      </c>
      <c r="I5646" s="1">
        <v>0.1</v>
      </c>
      <c r="J5646" s="1">
        <v>0.13999999999999899</v>
      </c>
      <c r="K5646" s="1">
        <v>2.5</v>
      </c>
      <c r="L5646" s="1">
        <v>0.1</v>
      </c>
      <c r="M5646" s="1">
        <v>22.5</v>
      </c>
      <c r="O5646" s="1">
        <f>случ!I5634</f>
        <v>-2.9807339335181626</v>
      </c>
      <c r="P5646" s="1">
        <f t="shared" si="441"/>
        <v>23.059266066481836</v>
      </c>
      <c r="Q5646">
        <f t="shared" si="442"/>
        <v>0</v>
      </c>
      <c r="S5646">
        <f>случ!J5634</f>
        <v>-11.37428963038305</v>
      </c>
      <c r="T5646">
        <f>случ!K5634</f>
        <v>8.7062473357894348</v>
      </c>
      <c r="U5646" s="1">
        <f t="shared" si="443"/>
        <v>19.495710369616944</v>
      </c>
      <c r="V5646" s="1">
        <f t="shared" si="444"/>
        <v>-9.8737526642105777</v>
      </c>
      <c r="X5646" s="4">
        <f>10-SUM(U5646&lt;$X$1,U5646&lt;$X$2,U5646&lt;$X$3,U5646&lt;$X$4,U5646&lt;$X$5,U5646&lt;$X$6,U5646&lt;$X$7,U5646&lt;$X$8,U5646&lt;$X$9,U5646&lt;$X$10)</f>
        <v>4</v>
      </c>
      <c r="Y5646" s="4">
        <f>SUM(V5646&lt;$Y$1,V5646&lt;$Y$2,V5646&lt;$Y$3,V5646&lt;$Y$4,V5646&lt;$Y$5,V5646&lt;$Y$6,V5646&lt;$Y$7,V5646&lt;$Y$8,V5646&lt;$Y$9,V5646&lt;$Y$10)</f>
        <v>8</v>
      </c>
      <c r="AA5646" s="10">
        <f t="shared" si="445"/>
        <v>0</v>
      </c>
    </row>
    <row r="5647" spans="1:27">
      <c r="A5647" s="4"/>
      <c r="B5647" t="s">
        <v>124</v>
      </c>
      <c r="C5647">
        <v>30</v>
      </c>
      <c r="D5647" s="1">
        <v>-5.7</v>
      </c>
      <c r="E5647" s="1">
        <v>0</v>
      </c>
      <c r="F5647" s="1">
        <v>2</v>
      </c>
      <c r="G5647" s="1">
        <v>0.61</v>
      </c>
      <c r="H5647" s="1">
        <v>5.75</v>
      </c>
      <c r="I5647" s="1">
        <v>0.1</v>
      </c>
      <c r="J5647" s="1">
        <v>-6.9999999999999396E-2</v>
      </c>
      <c r="K5647" s="1">
        <v>2.5</v>
      </c>
      <c r="L5647" s="1">
        <v>0.1</v>
      </c>
      <c r="M5647" s="1">
        <v>20</v>
      </c>
      <c r="O5647" s="1">
        <f>случ!I5635</f>
        <v>41.627540631837086</v>
      </c>
      <c r="P5647" s="1">
        <f t="shared" ref="P5647:P5710" si="446">SUMPRODUCT(D5647:I5647,$D$1:$I$1)+O5647</f>
        <v>65.42754063183709</v>
      </c>
      <c r="Q5647">
        <f t="shared" ref="Q5647:Q5710" si="447">IF(P5647&lt;=$Q$1,-1,IF(P5647&lt;=$Q$2,0,1))</f>
        <v>1</v>
      </c>
      <c r="S5647">
        <f>случ!J5635</f>
        <v>15.524235475259079</v>
      </c>
      <c r="T5647">
        <f>случ!K5635</f>
        <v>-0.89233466305477072</v>
      </c>
      <c r="U5647" s="1">
        <f t="shared" ref="U5647:U5710" si="448">SUMPRODUCT(G5647:M5647,$G$2:$M$2)+S5647</f>
        <v>41.104235475259088</v>
      </c>
      <c r="V5647" s="1">
        <f t="shared" ref="V5647:V5710" si="449">SUMPRODUCT(G5647:M5647,$G$3:$M$3)+T5647</f>
        <v>-19.712334663054765</v>
      </c>
      <c r="X5647" s="4">
        <f>10-SUM(U5647&lt;$X$1,U5647&lt;$X$2,U5647&lt;$X$3,U5647&lt;$X$4,U5647&lt;$X$5,U5647&lt;$X$6,U5647&lt;$X$7,U5647&lt;$X$8,U5647&lt;$X$9,U5647&lt;$X$10)</f>
        <v>10</v>
      </c>
      <c r="Y5647" s="4">
        <f>SUM(V5647&lt;$Y$1,V5647&lt;$Y$2,V5647&lt;$Y$3,V5647&lt;$Y$4,V5647&lt;$Y$5,V5647&lt;$Y$6,V5647&lt;$Y$7,V5647&lt;$Y$8,V5647&lt;$Y$9,V5647&lt;$Y$10)</f>
        <v>10</v>
      </c>
      <c r="AA5647" s="10">
        <f t="shared" ref="AA5647:AA5710" si="450">IF(Q5647=0,0%,IF(Q5647=1,X5647*0.125%,-Y5647*0.125%))</f>
        <v>1.2500000000000001E-2</v>
      </c>
    </row>
    <row r="5648" spans="1:27">
      <c r="A5648" s="4"/>
      <c r="B5648" t="s">
        <v>125</v>
      </c>
      <c r="C5648">
        <v>30</v>
      </c>
      <c r="D5648" s="1">
        <v>-8.6999999999999993</v>
      </c>
      <c r="E5648" s="1">
        <v>0</v>
      </c>
      <c r="F5648" s="1">
        <v>2</v>
      </c>
      <c r="G5648" s="1">
        <v>0.59999999999999898</v>
      </c>
      <c r="H5648" s="1">
        <v>6</v>
      </c>
      <c r="I5648" s="1">
        <v>0</v>
      </c>
      <c r="J5648" s="1">
        <v>0.159999999999999</v>
      </c>
      <c r="K5648" s="1">
        <v>2.5</v>
      </c>
      <c r="L5648" s="1">
        <v>0.25</v>
      </c>
      <c r="M5648" s="1">
        <v>17.2</v>
      </c>
      <c r="O5648" s="1">
        <f>случ!I5636</f>
        <v>-5.348803684384718</v>
      </c>
      <c r="P5648" s="1">
        <f t="shared" si="446"/>
        <v>16.561196315615284</v>
      </c>
      <c r="Q5648">
        <f t="shared" si="447"/>
        <v>-1</v>
      </c>
      <c r="S5648">
        <f>случ!J5636</f>
        <v>-4.072174133830643</v>
      </c>
      <c r="T5648">
        <f>случ!K5636</f>
        <v>-6.6139539083982779</v>
      </c>
      <c r="U5648" s="1">
        <f t="shared" si="448"/>
        <v>21.35782586616935</v>
      </c>
      <c r="V5648" s="1">
        <f t="shared" si="449"/>
        <v>-21.083953908398289</v>
      </c>
      <c r="X5648" s="4">
        <f>10-SUM(U5648&lt;$X$1,U5648&lt;$X$2,U5648&lt;$X$3,U5648&lt;$X$4,U5648&lt;$X$5,U5648&lt;$X$6,U5648&lt;$X$7,U5648&lt;$X$8,U5648&lt;$X$9,U5648&lt;$X$10)</f>
        <v>5</v>
      </c>
      <c r="Y5648" s="4">
        <f>SUM(V5648&lt;$Y$1,V5648&lt;$Y$2,V5648&lt;$Y$3,V5648&lt;$Y$4,V5648&lt;$Y$5,V5648&lt;$Y$6,V5648&lt;$Y$7,V5648&lt;$Y$8,V5648&lt;$Y$9,V5648&lt;$Y$10)</f>
        <v>10</v>
      </c>
      <c r="AA5648" s="10">
        <f t="shared" si="450"/>
        <v>-1.2500000000000001E-2</v>
      </c>
    </row>
    <row r="5649" spans="1:27">
      <c r="A5649" s="4"/>
      <c r="B5649" t="s">
        <v>126</v>
      </c>
      <c r="C5649">
        <v>30</v>
      </c>
      <c r="D5649" s="1">
        <v>-6.4999999999999902</v>
      </c>
      <c r="E5649" s="1">
        <v>0.125</v>
      </c>
      <c r="F5649" s="1">
        <v>2</v>
      </c>
      <c r="G5649" s="1">
        <v>1.9599999999999999E-2</v>
      </c>
      <c r="H5649" s="1">
        <v>6</v>
      </c>
      <c r="I5649" s="1">
        <v>7.4999999999999997E-2</v>
      </c>
      <c r="J5649" s="1">
        <v>-0.04</v>
      </c>
      <c r="K5649" s="1">
        <v>2.5</v>
      </c>
      <c r="L5649" s="1">
        <v>7.4999999999999997E-2</v>
      </c>
      <c r="M5649" s="1">
        <v>13.5</v>
      </c>
      <c r="O5649" s="1">
        <f>случ!I5637</f>
        <v>-16.067115226856814</v>
      </c>
      <c r="P5649" s="1">
        <f t="shared" si="446"/>
        <v>9.0378847731431939</v>
      </c>
      <c r="Q5649">
        <f t="shared" si="447"/>
        <v>-1</v>
      </c>
      <c r="S5649">
        <f>случ!J5637</f>
        <v>1.8031109685621756</v>
      </c>
      <c r="T5649">
        <f>случ!K5637</f>
        <v>-11.995817873508223</v>
      </c>
      <c r="U5649" s="1">
        <f t="shared" si="448"/>
        <v>25.215510968562175</v>
      </c>
      <c r="V5649" s="1">
        <f t="shared" si="449"/>
        <v>-23.260417873508221</v>
      </c>
      <c r="X5649" s="4">
        <f>10-SUM(U5649&lt;$X$1,U5649&lt;$X$2,U5649&lt;$X$3,U5649&lt;$X$4,U5649&lt;$X$5,U5649&lt;$X$6,U5649&lt;$X$7,U5649&lt;$X$8,U5649&lt;$X$9,U5649&lt;$X$10)</f>
        <v>6</v>
      </c>
      <c r="Y5649" s="4">
        <f>SUM(V5649&lt;$Y$1,V5649&lt;$Y$2,V5649&lt;$Y$3,V5649&lt;$Y$4,V5649&lt;$Y$5,V5649&lt;$Y$6,V5649&lt;$Y$7,V5649&lt;$Y$8,V5649&lt;$Y$9,V5649&lt;$Y$10)</f>
        <v>10</v>
      </c>
      <c r="AA5649" s="10">
        <f t="shared" si="450"/>
        <v>-1.2500000000000001E-2</v>
      </c>
    </row>
    <row r="5650" spans="1:27">
      <c r="A5650" s="4"/>
      <c r="B5650" t="s">
        <v>127</v>
      </c>
      <c r="C5650">
        <v>30</v>
      </c>
      <c r="D5650" s="1">
        <v>-4.7999999999999901</v>
      </c>
      <c r="E5650" s="1">
        <v>0.125</v>
      </c>
      <c r="F5650" s="1">
        <v>2</v>
      </c>
      <c r="G5650" s="1">
        <v>0.13999999999999899</v>
      </c>
      <c r="H5650" s="1">
        <v>6</v>
      </c>
      <c r="I5650" s="1">
        <v>0.125</v>
      </c>
      <c r="J5650" s="1">
        <v>0.04</v>
      </c>
      <c r="K5650" s="1">
        <v>2.5</v>
      </c>
      <c r="L5650" s="1">
        <v>0.125</v>
      </c>
      <c r="M5650" s="1">
        <v>14.4</v>
      </c>
      <c r="O5650" s="1">
        <f>случ!I5638</f>
        <v>30.830846599479766</v>
      </c>
      <c r="P5650" s="1">
        <f t="shared" si="446"/>
        <v>57.145846599479775</v>
      </c>
      <c r="Q5650">
        <f t="shared" si="447"/>
        <v>0</v>
      </c>
      <c r="S5650">
        <f>случ!J5638</f>
        <v>1.6884353145491302</v>
      </c>
      <c r="T5650">
        <f>случ!K5638</f>
        <v>-3.1361237679375948</v>
      </c>
      <c r="U5650" s="1">
        <f t="shared" si="448"/>
        <v>26.018435314549137</v>
      </c>
      <c r="V5650" s="1">
        <f t="shared" si="449"/>
        <v>-14.031123767937594</v>
      </c>
      <c r="X5650" s="4">
        <f>10-SUM(U5650&lt;$X$1,U5650&lt;$X$2,U5650&lt;$X$3,U5650&lt;$X$4,U5650&lt;$X$5,U5650&lt;$X$6,U5650&lt;$X$7,U5650&lt;$X$8,U5650&lt;$X$9,U5650&lt;$X$10)</f>
        <v>7</v>
      </c>
      <c r="Y5650" s="4">
        <f>SUM(V5650&lt;$Y$1,V5650&lt;$Y$2,V5650&lt;$Y$3,V5650&lt;$Y$4,V5650&lt;$Y$5,V5650&lt;$Y$6,V5650&lt;$Y$7,V5650&lt;$Y$8,V5650&lt;$Y$9,V5650&lt;$Y$10)</f>
        <v>10</v>
      </c>
      <c r="AA5650" s="10">
        <f t="shared" si="450"/>
        <v>0</v>
      </c>
    </row>
    <row r="5651" spans="1:27">
      <c r="A5651" s="4"/>
      <c r="B5651" t="s">
        <v>128</v>
      </c>
      <c r="C5651">
        <v>30</v>
      </c>
      <c r="D5651" s="1">
        <v>-6.6999999999999904</v>
      </c>
      <c r="E5651" s="1">
        <v>0</v>
      </c>
      <c r="F5651" s="1">
        <v>2</v>
      </c>
      <c r="G5651" s="1">
        <v>0.23</v>
      </c>
      <c r="H5651" s="1">
        <v>6</v>
      </c>
      <c r="I5651" s="1">
        <v>0.125</v>
      </c>
      <c r="J5651" s="1">
        <v>-6.0000000000000497E-2</v>
      </c>
      <c r="K5651" s="1">
        <v>2.5</v>
      </c>
      <c r="L5651" s="1">
        <v>0.125</v>
      </c>
      <c r="M5651" s="1">
        <v>10.7</v>
      </c>
      <c r="O5651" s="1">
        <f>случ!I5639</f>
        <v>35.42182619451583</v>
      </c>
      <c r="P5651" s="1">
        <f t="shared" si="446"/>
        <v>58.781826194515837</v>
      </c>
      <c r="Q5651">
        <f t="shared" si="447"/>
        <v>0</v>
      </c>
      <c r="S5651">
        <f>случ!J5639</f>
        <v>7.1096897339924112</v>
      </c>
      <c r="T5651">
        <f>случ!K5639</f>
        <v>10.400426339595622</v>
      </c>
      <c r="U5651" s="1">
        <f t="shared" si="448"/>
        <v>25.899689733992403</v>
      </c>
      <c r="V5651" s="1">
        <f t="shared" si="449"/>
        <v>1.8154263395956161</v>
      </c>
      <c r="X5651" s="4">
        <f>10-SUM(U5651&lt;$X$1,U5651&lt;$X$2,U5651&lt;$X$3,U5651&lt;$X$4,U5651&lt;$X$5,U5651&lt;$X$6,U5651&lt;$X$7,U5651&lt;$X$8,U5651&lt;$X$9,U5651&lt;$X$10)</f>
        <v>6</v>
      </c>
      <c r="Y5651" s="4">
        <f>SUM(V5651&lt;$Y$1,V5651&lt;$Y$2,V5651&lt;$Y$3,V5651&lt;$Y$4,V5651&lt;$Y$5,V5651&lt;$Y$6,V5651&lt;$Y$7,V5651&lt;$Y$8,V5651&lt;$Y$9,V5651&lt;$Y$10)</f>
        <v>5</v>
      </c>
      <c r="AA5651" s="10">
        <f t="shared" si="450"/>
        <v>0</v>
      </c>
    </row>
    <row r="5652" spans="1:27">
      <c r="A5652" s="4"/>
      <c r="B5652" t="s">
        <v>129</v>
      </c>
      <c r="C5652">
        <v>30</v>
      </c>
      <c r="D5652" s="1">
        <v>-18.2</v>
      </c>
      <c r="E5652" s="1">
        <v>-0.25</v>
      </c>
      <c r="F5652" s="1">
        <v>1</v>
      </c>
      <c r="G5652" s="1">
        <v>0.42999999999999899</v>
      </c>
      <c r="H5652" s="1">
        <v>6</v>
      </c>
      <c r="I5652" s="1">
        <v>0</v>
      </c>
      <c r="J5652" s="1">
        <v>0.16999999999999901</v>
      </c>
      <c r="K5652" s="1">
        <v>2.5</v>
      </c>
      <c r="L5652" s="1">
        <v>0</v>
      </c>
      <c r="M5652" s="1">
        <v>5.7</v>
      </c>
      <c r="O5652" s="1">
        <f>случ!I5640</f>
        <v>-15.760592578877361</v>
      </c>
      <c r="P5652" s="1">
        <f t="shared" si="446"/>
        <v>-14.75059257887736</v>
      </c>
      <c r="Q5652">
        <f t="shared" si="447"/>
        <v>-1</v>
      </c>
      <c r="S5652">
        <f>случ!J5640</f>
        <v>-38.682922812510675</v>
      </c>
      <c r="T5652">
        <f>случ!K5640</f>
        <v>4.5690408598673278</v>
      </c>
      <c r="U5652" s="1">
        <f t="shared" si="448"/>
        <v>-22.35292281251068</v>
      </c>
      <c r="V5652" s="1">
        <f t="shared" si="449"/>
        <v>2.8990408598673163</v>
      </c>
      <c r="X5652" s="4">
        <f>10-SUM(U5652&lt;$X$1,U5652&lt;$X$2,U5652&lt;$X$3,U5652&lt;$X$4,U5652&lt;$X$5,U5652&lt;$X$6,U5652&lt;$X$7,U5652&lt;$X$8,U5652&lt;$X$9,U5652&lt;$X$10)</f>
        <v>0</v>
      </c>
      <c r="Y5652" s="4">
        <f>SUM(V5652&lt;$Y$1,V5652&lt;$Y$2,V5652&lt;$Y$3,V5652&lt;$Y$4,V5652&lt;$Y$5,V5652&lt;$Y$6,V5652&lt;$Y$7,V5652&lt;$Y$8,V5652&lt;$Y$9,V5652&lt;$Y$10)</f>
        <v>5</v>
      </c>
      <c r="AA5652" s="10">
        <f t="shared" si="450"/>
        <v>-6.2500000000000003E-3</v>
      </c>
    </row>
    <row r="5653" spans="1:27">
      <c r="A5653" s="4"/>
      <c r="B5653" t="s">
        <v>130</v>
      </c>
      <c r="C5653">
        <v>30</v>
      </c>
      <c r="D5653" s="1">
        <v>-32.299999999999997</v>
      </c>
      <c r="E5653" s="1">
        <v>-0.5</v>
      </c>
      <c r="F5653" s="1">
        <v>1</v>
      </c>
      <c r="G5653" s="1">
        <v>0.32</v>
      </c>
      <c r="H5653" s="1">
        <v>5.75</v>
      </c>
      <c r="I5653" s="1">
        <v>0</v>
      </c>
      <c r="J5653" s="1">
        <v>-0.21</v>
      </c>
      <c r="K5653" s="1">
        <v>2.5</v>
      </c>
      <c r="L5653" s="1">
        <v>-0.25</v>
      </c>
      <c r="M5653" s="1">
        <v>-1.1000000000000001</v>
      </c>
      <c r="O5653" s="1">
        <f>случ!I5641</f>
        <v>16.256053395763061</v>
      </c>
      <c r="P5653" s="1">
        <f t="shared" si="446"/>
        <v>3.8960533957630652</v>
      </c>
      <c r="Q5653">
        <f t="shared" si="447"/>
        <v>-1</v>
      </c>
      <c r="S5653">
        <f>случ!J5641</f>
        <v>0.92584918132428029</v>
      </c>
      <c r="T5653">
        <f>случ!K5641</f>
        <v>0.13697574845342508</v>
      </c>
      <c r="U5653" s="1">
        <f t="shared" si="448"/>
        <v>7.1758491813242804</v>
      </c>
      <c r="V5653" s="1">
        <f t="shared" si="449"/>
        <v>1.1869757484534249</v>
      </c>
      <c r="X5653" s="4">
        <f>10-SUM(U5653&lt;$X$1,U5653&lt;$X$2,U5653&lt;$X$3,U5653&lt;$X$4,U5653&lt;$X$5,U5653&lt;$X$6,U5653&lt;$X$7,U5653&lt;$X$8,U5653&lt;$X$9,U5653&lt;$X$10)</f>
        <v>1</v>
      </c>
      <c r="Y5653" s="4">
        <f>SUM(V5653&lt;$Y$1,V5653&lt;$Y$2,V5653&lt;$Y$3,V5653&lt;$Y$4,V5653&lt;$Y$5,V5653&lt;$Y$6,V5653&lt;$Y$7,V5653&lt;$Y$8,V5653&lt;$Y$9,V5653&lt;$Y$10)</f>
        <v>5</v>
      </c>
      <c r="AA5653" s="10">
        <f t="shared" si="450"/>
        <v>-6.2500000000000003E-3</v>
      </c>
    </row>
    <row r="5654" spans="1:27">
      <c r="A5654" s="4"/>
      <c r="B5654" t="s">
        <v>131</v>
      </c>
      <c r="C5654">
        <v>30</v>
      </c>
      <c r="D5654" s="1">
        <v>-7.9</v>
      </c>
      <c r="E5654" s="1">
        <v>-0.625</v>
      </c>
      <c r="F5654" s="1">
        <v>0.25</v>
      </c>
      <c r="G5654" s="1">
        <v>0.29999999999999899</v>
      </c>
      <c r="H5654" s="1">
        <v>5</v>
      </c>
      <c r="I5654" s="1">
        <v>0.125</v>
      </c>
      <c r="J5654" s="1">
        <v>-5.0000000000000697E-2</v>
      </c>
      <c r="K5654" s="1">
        <v>2.5</v>
      </c>
      <c r="L5654" s="1">
        <v>-0.625</v>
      </c>
      <c r="M5654" s="1">
        <v>-10</v>
      </c>
      <c r="O5654" s="1">
        <f>случ!I5642</f>
        <v>34.636033459764413</v>
      </c>
      <c r="P5654" s="1">
        <f t="shared" si="446"/>
        <v>28.781033459764412</v>
      </c>
      <c r="Q5654">
        <f t="shared" si="447"/>
        <v>0</v>
      </c>
      <c r="S5654">
        <f>случ!J5642</f>
        <v>9.1200176119416252</v>
      </c>
      <c r="T5654">
        <f>случ!K5642</f>
        <v>9.4369049176529529</v>
      </c>
      <c r="U5654" s="1">
        <f t="shared" si="448"/>
        <v>9.6700176119416223</v>
      </c>
      <c r="V5654" s="1">
        <f t="shared" si="449"/>
        <v>23.611904917652943</v>
      </c>
      <c r="X5654" s="4">
        <f>10-SUM(U5654&lt;$X$1,U5654&lt;$X$2,U5654&lt;$X$3,U5654&lt;$X$4,U5654&lt;$X$5,U5654&lt;$X$6,U5654&lt;$X$7,U5654&lt;$X$8,U5654&lt;$X$9,U5654&lt;$X$10)</f>
        <v>1</v>
      </c>
      <c r="Y5654" s="4">
        <f>SUM(V5654&lt;$Y$1,V5654&lt;$Y$2,V5654&lt;$Y$3,V5654&lt;$Y$4,V5654&lt;$Y$5,V5654&lt;$Y$6,V5654&lt;$Y$7,V5654&lt;$Y$8,V5654&lt;$Y$9,V5654&lt;$Y$10)</f>
        <v>0</v>
      </c>
      <c r="AA5654" s="10">
        <f t="shared" si="450"/>
        <v>0</v>
      </c>
    </row>
    <row r="5655" spans="1:27">
      <c r="A5655" s="4"/>
      <c r="B5655" t="s">
        <v>132</v>
      </c>
      <c r="C5655">
        <v>30</v>
      </c>
      <c r="D5655" s="1">
        <v>2.4</v>
      </c>
      <c r="E5655" s="1">
        <v>-0.625</v>
      </c>
      <c r="F5655" s="1">
        <v>0.25</v>
      </c>
      <c r="G5655" s="1">
        <v>-0.12</v>
      </c>
      <c r="H5655" s="1">
        <v>4.25</v>
      </c>
      <c r="I5655" s="1">
        <v>0.125</v>
      </c>
      <c r="J5655" s="1">
        <v>-0.5</v>
      </c>
      <c r="K5655" s="1">
        <v>2.5</v>
      </c>
      <c r="L5655" s="1">
        <v>-0.625</v>
      </c>
      <c r="M5655" s="1">
        <v>-13.2</v>
      </c>
      <c r="O5655" s="1">
        <f>случ!I5643</f>
        <v>32.42854952873504</v>
      </c>
      <c r="P5655" s="1">
        <f t="shared" si="446"/>
        <v>33.033549528735037</v>
      </c>
      <c r="Q5655">
        <f t="shared" si="447"/>
        <v>0</v>
      </c>
      <c r="S5655">
        <f>случ!J5643</f>
        <v>27.589135956485364</v>
      </c>
      <c r="T5655">
        <f>случ!K5643</f>
        <v>10.281475114034109</v>
      </c>
      <c r="U5655" s="1">
        <f t="shared" si="448"/>
        <v>20.859135956485364</v>
      </c>
      <c r="V5655" s="1">
        <f t="shared" si="449"/>
        <v>21.476475114034109</v>
      </c>
      <c r="X5655" s="4">
        <f>10-SUM(U5655&lt;$X$1,U5655&lt;$X$2,U5655&lt;$X$3,U5655&lt;$X$4,U5655&lt;$X$5,U5655&lt;$X$6,U5655&lt;$X$7,U5655&lt;$X$8,U5655&lt;$X$9,U5655&lt;$X$10)</f>
        <v>5</v>
      </c>
      <c r="Y5655" s="4">
        <f>SUM(V5655&lt;$Y$1,V5655&lt;$Y$2,V5655&lt;$Y$3,V5655&lt;$Y$4,V5655&lt;$Y$5,V5655&lt;$Y$6,V5655&lt;$Y$7,V5655&lt;$Y$8,V5655&lt;$Y$9,V5655&lt;$Y$10)</f>
        <v>0</v>
      </c>
      <c r="AA5655" s="10">
        <f t="shared" si="450"/>
        <v>0</v>
      </c>
    </row>
    <row r="5656" spans="1:27">
      <c r="A5656" s="4"/>
      <c r="B5656" t="s">
        <v>133</v>
      </c>
      <c r="C5656">
        <v>30</v>
      </c>
      <c r="D5656" s="1">
        <v>0.19999999999999901</v>
      </c>
      <c r="E5656" s="1">
        <v>-0.25</v>
      </c>
      <c r="F5656" s="1">
        <v>0.25</v>
      </c>
      <c r="G5656" s="1">
        <v>-5.96E-2</v>
      </c>
      <c r="H5656" s="1">
        <v>4</v>
      </c>
      <c r="I5656" s="1">
        <v>0</v>
      </c>
      <c r="J5656" s="1">
        <v>-0.42</v>
      </c>
      <c r="K5656" s="1">
        <v>2.5</v>
      </c>
      <c r="L5656" s="1">
        <v>-0.25</v>
      </c>
      <c r="M5656" s="1">
        <v>-17.7</v>
      </c>
      <c r="O5656" s="1">
        <f>случ!I5644</f>
        <v>36.555437072124072</v>
      </c>
      <c r="P5656" s="1">
        <f t="shared" si="446"/>
        <v>40.195437072124072</v>
      </c>
      <c r="Q5656">
        <f t="shared" si="447"/>
        <v>0</v>
      </c>
      <c r="S5656">
        <f>случ!J5644</f>
        <v>16.804470310681189</v>
      </c>
      <c r="T5656">
        <f>случ!K5644</f>
        <v>4.6391546399026211</v>
      </c>
      <c r="U5656" s="1">
        <f t="shared" si="448"/>
        <v>4.2520703106811908</v>
      </c>
      <c r="V5656" s="1">
        <f t="shared" si="449"/>
        <v>18.188754639902619</v>
      </c>
      <c r="X5656" s="4">
        <f>10-SUM(U5656&lt;$X$1,U5656&lt;$X$2,U5656&lt;$X$3,U5656&lt;$X$4,U5656&lt;$X$5,U5656&lt;$X$6,U5656&lt;$X$7,U5656&lt;$X$8,U5656&lt;$X$9,U5656&lt;$X$10)</f>
        <v>0</v>
      </c>
      <c r="Y5656" s="4">
        <f>SUM(V5656&lt;$Y$1,V5656&lt;$Y$2,V5656&lt;$Y$3,V5656&lt;$Y$4,V5656&lt;$Y$5,V5656&lt;$Y$6,V5656&lt;$Y$7,V5656&lt;$Y$8,V5656&lt;$Y$9,V5656&lt;$Y$10)</f>
        <v>1</v>
      </c>
      <c r="AA5656" s="10">
        <f t="shared" si="450"/>
        <v>0</v>
      </c>
    </row>
    <row r="5657" spans="1:27">
      <c r="A5657" s="4"/>
      <c r="B5657" t="s">
        <v>134</v>
      </c>
      <c r="C5657">
        <v>30</v>
      </c>
      <c r="D5657" s="1">
        <v>3.8999999999999901</v>
      </c>
      <c r="E5657" s="1">
        <v>-0.25</v>
      </c>
      <c r="F5657" s="1">
        <v>0.25</v>
      </c>
      <c r="G5657" s="1">
        <v>-0.23</v>
      </c>
      <c r="H5657" s="1">
        <v>3.75</v>
      </c>
      <c r="I5657" s="1">
        <v>0.125</v>
      </c>
      <c r="J5657" s="1">
        <v>-0.35</v>
      </c>
      <c r="K5657" s="1">
        <v>2.5</v>
      </c>
      <c r="L5657" s="1">
        <v>-0.125</v>
      </c>
      <c r="M5657" s="1">
        <v>-15.6</v>
      </c>
      <c r="O5657" s="1">
        <f>случ!I5645</f>
        <v>-10.641017449480524</v>
      </c>
      <c r="P5657" s="1">
        <f t="shared" si="446"/>
        <v>-4.6110174494805305</v>
      </c>
      <c r="Q5657">
        <f t="shared" si="447"/>
        <v>-1</v>
      </c>
      <c r="S5657">
        <f>случ!J5645</f>
        <v>-1.0857706731079992</v>
      </c>
      <c r="T5657">
        <f>случ!K5645</f>
        <v>-4.1265840240549316</v>
      </c>
      <c r="U5657" s="1">
        <f t="shared" si="448"/>
        <v>-10.605770673107999</v>
      </c>
      <c r="V5657" s="1">
        <f t="shared" si="449"/>
        <v>9.0284159759450695</v>
      </c>
      <c r="X5657" s="4">
        <f>10-SUM(U5657&lt;$X$1,U5657&lt;$X$2,U5657&lt;$X$3,U5657&lt;$X$4,U5657&lt;$X$5,U5657&lt;$X$6,U5657&lt;$X$7,U5657&lt;$X$8,U5657&lt;$X$9,U5657&lt;$X$10)</f>
        <v>0</v>
      </c>
      <c r="Y5657" s="4">
        <f>SUM(V5657&lt;$Y$1,V5657&lt;$Y$2,V5657&lt;$Y$3,V5657&lt;$Y$4,V5657&lt;$Y$5,V5657&lt;$Y$6,V5657&lt;$Y$7,V5657&lt;$Y$8,V5657&lt;$Y$9,V5657&lt;$Y$10)</f>
        <v>2</v>
      </c>
      <c r="AA5657" s="10">
        <f t="shared" si="450"/>
        <v>-2.5000000000000001E-3</v>
      </c>
    </row>
    <row r="5658" spans="1:27">
      <c r="A5658" s="4"/>
      <c r="B5658" t="s">
        <v>135</v>
      </c>
      <c r="C5658">
        <v>30</v>
      </c>
      <c r="D5658" s="1">
        <v>12.7</v>
      </c>
      <c r="E5658" s="1">
        <v>-0.375</v>
      </c>
      <c r="F5658" s="1">
        <v>0.25</v>
      </c>
      <c r="G5658" s="1">
        <v>-0.21</v>
      </c>
      <c r="H5658" s="1">
        <v>3.75</v>
      </c>
      <c r="I5658" s="1">
        <v>0</v>
      </c>
      <c r="J5658" s="1">
        <v>-0.04</v>
      </c>
      <c r="K5658" s="1">
        <v>2.5</v>
      </c>
      <c r="L5658" s="1">
        <v>0</v>
      </c>
      <c r="M5658" s="1">
        <v>-8.1999999999999904</v>
      </c>
      <c r="O5658" s="1">
        <f>случ!I5646</f>
        <v>-0.67690173901001127</v>
      </c>
      <c r="P5658" s="1">
        <f t="shared" si="446"/>
        <v>9.8380982609899874</v>
      </c>
      <c r="Q5658">
        <f t="shared" si="447"/>
        <v>-1</v>
      </c>
      <c r="S5658">
        <f>случ!J5646</f>
        <v>16.237452555595787</v>
      </c>
      <c r="T5658">
        <f>случ!K5646</f>
        <v>3.6426733103065239</v>
      </c>
      <c r="U5658" s="1">
        <f t="shared" si="448"/>
        <v>17.527452555595797</v>
      </c>
      <c r="V5658" s="1">
        <f t="shared" si="449"/>
        <v>11.532673310306514</v>
      </c>
      <c r="X5658" s="4">
        <f>10-SUM(U5658&lt;$X$1,U5658&lt;$X$2,U5658&lt;$X$3,U5658&lt;$X$4,U5658&lt;$X$5,U5658&lt;$X$6,U5658&lt;$X$7,U5658&lt;$X$8,U5658&lt;$X$9,U5658&lt;$X$10)</f>
        <v>4</v>
      </c>
      <c r="Y5658" s="4">
        <f>SUM(V5658&lt;$Y$1,V5658&lt;$Y$2,V5658&lt;$Y$3,V5658&lt;$Y$4,V5658&lt;$Y$5,V5658&lt;$Y$6,V5658&lt;$Y$7,V5658&lt;$Y$8,V5658&lt;$Y$9,V5658&lt;$Y$10)</f>
        <v>2</v>
      </c>
      <c r="AA5658" s="10">
        <f t="shared" si="450"/>
        <v>-2.5000000000000001E-3</v>
      </c>
    </row>
    <row r="5659" spans="1:27">
      <c r="A5659" s="4"/>
      <c r="B5659" t="s">
        <v>136</v>
      </c>
      <c r="C5659">
        <v>30</v>
      </c>
      <c r="D5659" s="1">
        <v>14.4</v>
      </c>
      <c r="E5659" s="1">
        <v>-0.25</v>
      </c>
      <c r="F5659" s="1">
        <v>0.25</v>
      </c>
      <c r="G5659" s="1">
        <v>0.1</v>
      </c>
      <c r="H5659" s="1">
        <v>3.75</v>
      </c>
      <c r="I5659" s="1">
        <v>0</v>
      </c>
      <c r="J5659" s="1">
        <v>0.06</v>
      </c>
      <c r="K5659" s="1">
        <v>2.5</v>
      </c>
      <c r="L5659" s="1">
        <v>0</v>
      </c>
      <c r="M5659" s="1">
        <v>-5.3</v>
      </c>
      <c r="O5659" s="1">
        <f>случ!I5647</f>
        <v>36.603002741393531</v>
      </c>
      <c r="P5659" s="1">
        <f t="shared" si="446"/>
        <v>49.93300274139353</v>
      </c>
      <c r="Q5659">
        <f t="shared" si="447"/>
        <v>0</v>
      </c>
      <c r="S5659">
        <f>случ!J5647</f>
        <v>-6.7687035861201377</v>
      </c>
      <c r="T5659">
        <f>случ!K5647</f>
        <v>8.4751146055615898</v>
      </c>
      <c r="U5659" s="1">
        <f t="shared" si="448"/>
        <v>-3.1387035861201378</v>
      </c>
      <c r="V5659" s="1">
        <f t="shared" si="449"/>
        <v>14.45511460556159</v>
      </c>
      <c r="X5659" s="4">
        <f>10-SUM(U5659&lt;$X$1,U5659&lt;$X$2,U5659&lt;$X$3,U5659&lt;$X$4,U5659&lt;$X$5,U5659&lt;$X$6,U5659&lt;$X$7,U5659&lt;$X$8,U5659&lt;$X$9,U5659&lt;$X$10)</f>
        <v>0</v>
      </c>
      <c r="Y5659" s="4">
        <f>SUM(V5659&lt;$Y$1,V5659&lt;$Y$2,V5659&lt;$Y$3,V5659&lt;$Y$4,V5659&lt;$Y$5,V5659&lt;$Y$6,V5659&lt;$Y$7,V5659&lt;$Y$8,V5659&lt;$Y$9,V5659&lt;$Y$10)</f>
        <v>1</v>
      </c>
      <c r="AA5659" s="10">
        <f t="shared" si="450"/>
        <v>0</v>
      </c>
    </row>
    <row r="5660" spans="1:27">
      <c r="A5660" s="4"/>
      <c r="B5660" t="s">
        <v>137</v>
      </c>
      <c r="C5660">
        <v>30</v>
      </c>
      <c r="D5660" s="1">
        <v>13.2</v>
      </c>
      <c r="E5660" s="1">
        <v>-0.125</v>
      </c>
      <c r="F5660" s="1">
        <v>0.25</v>
      </c>
      <c r="G5660" s="1">
        <v>0.08</v>
      </c>
      <c r="H5660" s="1">
        <v>3.5</v>
      </c>
      <c r="I5660" s="1">
        <v>0.125</v>
      </c>
      <c r="J5660" s="1">
        <v>-0.08</v>
      </c>
      <c r="K5660" s="1">
        <v>2.5</v>
      </c>
      <c r="L5660" s="1">
        <v>-0.125</v>
      </c>
      <c r="M5660" s="1">
        <v>-4.5999999999999899</v>
      </c>
      <c r="O5660" s="1">
        <f>случ!I5648</f>
        <v>-33.531166161886148</v>
      </c>
      <c r="P5660" s="1">
        <f t="shared" si="446"/>
        <v>-19.616166161886149</v>
      </c>
      <c r="Q5660">
        <f t="shared" si="447"/>
        <v>-1</v>
      </c>
      <c r="S5660">
        <f>случ!J5648</f>
        <v>-38.500266611645294</v>
      </c>
      <c r="T5660">
        <f>случ!K5648</f>
        <v>3.4166839115452192</v>
      </c>
      <c r="U5660" s="1">
        <f t="shared" si="448"/>
        <v>-35.620266611645285</v>
      </c>
      <c r="V5660" s="1">
        <f t="shared" si="449"/>
        <v>8.5216839115452085</v>
      </c>
      <c r="X5660" s="4">
        <f>10-SUM(U5660&lt;$X$1,U5660&lt;$X$2,U5660&lt;$X$3,U5660&lt;$X$4,U5660&lt;$X$5,U5660&lt;$X$6,U5660&lt;$X$7,U5660&lt;$X$8,U5660&lt;$X$9,U5660&lt;$X$10)</f>
        <v>0</v>
      </c>
      <c r="Y5660" s="4">
        <f>SUM(V5660&lt;$Y$1,V5660&lt;$Y$2,V5660&lt;$Y$3,V5660&lt;$Y$4,V5660&lt;$Y$5,V5660&lt;$Y$6,V5660&lt;$Y$7,V5660&lt;$Y$8,V5660&lt;$Y$9,V5660&lt;$Y$10)</f>
        <v>3</v>
      </c>
      <c r="AA5660" s="10">
        <f t="shared" si="450"/>
        <v>-3.7499999999999999E-3</v>
      </c>
    </row>
    <row r="5661" spans="1:27">
      <c r="A5661" s="4"/>
      <c r="B5661" t="s">
        <v>138</v>
      </c>
      <c r="C5661">
        <v>30</v>
      </c>
      <c r="D5661" s="1">
        <v>2.5</v>
      </c>
      <c r="E5661" s="1">
        <v>0</v>
      </c>
      <c r="F5661" s="1">
        <v>0.25</v>
      </c>
      <c r="G5661" s="1">
        <v>-8.9899999999999994E-2</v>
      </c>
      <c r="H5661" s="1">
        <v>3.5</v>
      </c>
      <c r="I5661" s="1">
        <v>0</v>
      </c>
      <c r="J5661" s="1">
        <v>-0.27</v>
      </c>
      <c r="K5661" s="1">
        <v>2.5</v>
      </c>
      <c r="L5661" s="1">
        <v>0</v>
      </c>
      <c r="M5661" s="1">
        <v>-4.2</v>
      </c>
      <c r="O5661" s="1">
        <f>случ!I5649</f>
        <v>11.471153441201327</v>
      </c>
      <c r="P5661" s="1">
        <f t="shared" si="446"/>
        <v>19.471153441201327</v>
      </c>
      <c r="Q5661">
        <f t="shared" si="447"/>
        <v>-1</v>
      </c>
      <c r="S5661">
        <f>случ!J5649</f>
        <v>14.890855127522226</v>
      </c>
      <c r="T5661">
        <f>случ!K5649</f>
        <v>-1.2300307072132113</v>
      </c>
      <c r="U5661" s="1">
        <f t="shared" si="448"/>
        <v>16.220255127522226</v>
      </c>
      <c r="V5661" s="1">
        <f t="shared" si="449"/>
        <v>-0.70013070721321125</v>
      </c>
      <c r="X5661" s="4">
        <f>10-SUM(U5661&lt;$X$1,U5661&lt;$X$2,U5661&lt;$X$3,U5661&lt;$X$4,U5661&lt;$X$5,U5661&lt;$X$6,U5661&lt;$X$7,U5661&lt;$X$8,U5661&lt;$X$9,U5661&lt;$X$10)</f>
        <v>3</v>
      </c>
      <c r="Y5661" s="4">
        <f>SUM(V5661&lt;$Y$1,V5661&lt;$Y$2,V5661&lt;$Y$3,V5661&lt;$Y$4,V5661&lt;$Y$5,V5661&lt;$Y$6,V5661&lt;$Y$7,V5661&lt;$Y$8,V5661&lt;$Y$9,V5661&lt;$Y$10)</f>
        <v>6</v>
      </c>
      <c r="AA5661" s="10">
        <f t="shared" si="450"/>
        <v>-7.4999999999999997E-3</v>
      </c>
    </row>
    <row r="5662" spans="1:27">
      <c r="A5662" s="4"/>
      <c r="B5662" t="s">
        <v>139</v>
      </c>
      <c r="C5662">
        <v>30</v>
      </c>
      <c r="D5662" s="1">
        <v>9.4</v>
      </c>
      <c r="E5662" s="1">
        <v>0</v>
      </c>
      <c r="F5662" s="1">
        <v>0.25</v>
      </c>
      <c r="G5662" s="1">
        <v>-0.109999999999999</v>
      </c>
      <c r="H5662" s="1">
        <v>3.5</v>
      </c>
      <c r="I5662" s="1">
        <v>0</v>
      </c>
      <c r="J5662" s="1">
        <v>-0.3</v>
      </c>
      <c r="K5662" s="1">
        <v>2.5</v>
      </c>
      <c r="L5662" s="1">
        <v>0</v>
      </c>
      <c r="M5662" s="1">
        <v>-0.5</v>
      </c>
      <c r="O5662" s="1">
        <f>случ!I5650</f>
        <v>31.86150901009924</v>
      </c>
      <c r="P5662" s="1">
        <f t="shared" si="446"/>
        <v>44.691509010099239</v>
      </c>
      <c r="Q5662">
        <f t="shared" si="447"/>
        <v>0</v>
      </c>
      <c r="S5662">
        <f>случ!J5650</f>
        <v>-14.690535846440824</v>
      </c>
      <c r="T5662">
        <f>случ!K5650</f>
        <v>10.056193125440823</v>
      </c>
      <c r="U5662" s="1">
        <f t="shared" si="448"/>
        <v>-9.9305358464408293</v>
      </c>
      <c r="V5662" s="1">
        <f t="shared" si="449"/>
        <v>6.5161931254408216</v>
      </c>
      <c r="X5662" s="4">
        <f>10-SUM(U5662&lt;$X$1,U5662&lt;$X$2,U5662&lt;$X$3,U5662&lt;$X$4,U5662&lt;$X$5,U5662&lt;$X$6,U5662&lt;$X$7,U5662&lt;$X$8,U5662&lt;$X$9,U5662&lt;$X$10)</f>
        <v>0</v>
      </c>
      <c r="Y5662" s="4">
        <f>SUM(V5662&lt;$Y$1,V5662&lt;$Y$2,V5662&lt;$Y$3,V5662&lt;$Y$4,V5662&lt;$Y$5,V5662&lt;$Y$6,V5662&lt;$Y$7,V5662&lt;$Y$8,V5662&lt;$Y$9,V5662&lt;$Y$10)</f>
        <v>3</v>
      </c>
      <c r="AA5662" s="10">
        <f t="shared" si="450"/>
        <v>0</v>
      </c>
    </row>
    <row r="5663" spans="1:27">
      <c r="A5663" s="4"/>
      <c r="B5663" t="s">
        <v>140</v>
      </c>
      <c r="C5663">
        <v>30</v>
      </c>
      <c r="D5663" s="1">
        <v>9.2999999999999901</v>
      </c>
      <c r="E5663" s="1">
        <v>0</v>
      </c>
      <c r="F5663" s="1">
        <v>0.25</v>
      </c>
      <c r="G5663" s="1">
        <v>-4.9799999999999997E-2</v>
      </c>
      <c r="H5663" s="1">
        <v>3.5</v>
      </c>
      <c r="I5663" s="1">
        <v>0</v>
      </c>
      <c r="J5663" s="1">
        <v>0.06</v>
      </c>
      <c r="K5663" s="1">
        <v>2.5</v>
      </c>
      <c r="L5663" s="1">
        <v>0</v>
      </c>
      <c r="M5663" s="1">
        <v>2.1</v>
      </c>
      <c r="O5663" s="1">
        <f>случ!I5651</f>
        <v>17.131928440129119</v>
      </c>
      <c r="P5663" s="1">
        <f t="shared" si="446"/>
        <v>29.891928440129114</v>
      </c>
      <c r="Q5663">
        <f t="shared" si="447"/>
        <v>0</v>
      </c>
      <c r="S5663">
        <f>случ!J5651</f>
        <v>-4.2569994510325957</v>
      </c>
      <c r="T5663">
        <f>случ!K5651</f>
        <v>1.114350695054577</v>
      </c>
      <c r="U5663" s="1">
        <f t="shared" si="448"/>
        <v>7.421800548967405</v>
      </c>
      <c r="V5663" s="1">
        <f t="shared" si="449"/>
        <v>-0.40584930494542348</v>
      </c>
      <c r="X5663" s="4">
        <f>10-SUM(U5663&lt;$X$1,U5663&lt;$X$2,U5663&lt;$X$3,U5663&lt;$X$4,U5663&lt;$X$5,U5663&lt;$X$6,U5663&lt;$X$7,U5663&lt;$X$8,U5663&lt;$X$9,U5663&lt;$X$10)</f>
        <v>1</v>
      </c>
      <c r="Y5663" s="4">
        <f>SUM(V5663&lt;$Y$1,V5663&lt;$Y$2,V5663&lt;$Y$3,V5663&lt;$Y$4,V5663&lt;$Y$5,V5663&lt;$Y$6,V5663&lt;$Y$7,V5663&lt;$Y$8,V5663&lt;$Y$9,V5663&lt;$Y$10)</f>
        <v>6</v>
      </c>
      <c r="AA5663" s="10">
        <f t="shared" si="450"/>
        <v>0</v>
      </c>
    </row>
    <row r="5664" spans="1:27">
      <c r="A5664" s="4"/>
      <c r="B5664" t="s">
        <v>141</v>
      </c>
      <c r="C5664">
        <v>30</v>
      </c>
      <c r="D5664" s="1">
        <v>4.5999999999999899</v>
      </c>
      <c r="E5664" s="1">
        <v>0</v>
      </c>
      <c r="F5664" s="1">
        <v>0.25</v>
      </c>
      <c r="G5664" s="1">
        <v>-8.9899999999999994E-2</v>
      </c>
      <c r="H5664" s="1">
        <v>3.5</v>
      </c>
      <c r="I5664" s="1">
        <v>0</v>
      </c>
      <c r="J5664" s="1">
        <v>-7.0000000000000201E-2</v>
      </c>
      <c r="K5664" s="1">
        <v>2.5</v>
      </c>
      <c r="L5664" s="1">
        <v>0</v>
      </c>
      <c r="M5664" s="1">
        <v>0.8</v>
      </c>
      <c r="O5664" s="1">
        <f>случ!I5652</f>
        <v>-21.540150383011035</v>
      </c>
      <c r="P5664" s="1">
        <f t="shared" si="446"/>
        <v>-12.070150383011043</v>
      </c>
      <c r="Q5664">
        <f t="shared" si="447"/>
        <v>-1</v>
      </c>
      <c r="S5664">
        <f>случ!J5652</f>
        <v>1.012618015915292</v>
      </c>
      <c r="T5664">
        <f>случ!K5652</f>
        <v>-2.5312656968577056</v>
      </c>
      <c r="U5664" s="1">
        <f t="shared" si="448"/>
        <v>9.9420180159152896</v>
      </c>
      <c r="V5664" s="1">
        <f t="shared" si="449"/>
        <v>-4.4013656968577086</v>
      </c>
      <c r="X5664" s="4">
        <f>10-SUM(U5664&lt;$X$1,U5664&lt;$X$2,U5664&lt;$X$3,U5664&lt;$X$4,U5664&lt;$X$5,U5664&lt;$X$6,U5664&lt;$X$7,U5664&lt;$X$8,U5664&lt;$X$9,U5664&lt;$X$10)</f>
        <v>1</v>
      </c>
      <c r="Y5664" s="4">
        <f>SUM(V5664&lt;$Y$1,V5664&lt;$Y$2,V5664&lt;$Y$3,V5664&lt;$Y$4,V5664&lt;$Y$5,V5664&lt;$Y$6,V5664&lt;$Y$7,V5664&lt;$Y$8,V5664&lt;$Y$9,V5664&lt;$Y$10)</f>
        <v>7</v>
      </c>
      <c r="AA5664" s="10">
        <f t="shared" si="450"/>
        <v>-8.7500000000000008E-3</v>
      </c>
    </row>
    <row r="5665" spans="1:27">
      <c r="A5665" s="4"/>
      <c r="B5665" t="s">
        <v>142</v>
      </c>
      <c r="C5665">
        <v>30</v>
      </c>
      <c r="D5665" s="1">
        <v>-2.2000000000000002</v>
      </c>
      <c r="E5665" s="1">
        <v>0</v>
      </c>
      <c r="F5665" s="1">
        <v>0.25</v>
      </c>
      <c r="G5665" s="1">
        <v>-0.08</v>
      </c>
      <c r="H5665" s="1">
        <v>3.5</v>
      </c>
      <c r="I5665" s="1">
        <v>0</v>
      </c>
      <c r="J5665" s="1">
        <v>-4.9999999999999802E-2</v>
      </c>
      <c r="K5665" s="1">
        <v>2.5</v>
      </c>
      <c r="L5665" s="1">
        <v>0</v>
      </c>
      <c r="M5665" s="1">
        <v>1.1000000000000001</v>
      </c>
      <c r="O5665" s="1">
        <f>случ!I5653</f>
        <v>15.099511532896109</v>
      </c>
      <c r="P5665" s="1">
        <f t="shared" si="446"/>
        <v>19.80951153289611</v>
      </c>
      <c r="Q5665">
        <f t="shared" si="447"/>
        <v>-1</v>
      </c>
      <c r="S5665">
        <f>случ!J5653</f>
        <v>17.613776709094612</v>
      </c>
      <c r="T5665">
        <f>случ!K5653</f>
        <v>2.0414360129307103</v>
      </c>
      <c r="U5665" s="1">
        <f t="shared" si="448"/>
        <v>27.043776709094615</v>
      </c>
      <c r="V5665" s="1">
        <f t="shared" si="449"/>
        <v>0.1214360129307126</v>
      </c>
      <c r="X5665" s="4">
        <f>10-SUM(U5665&lt;$X$1,U5665&lt;$X$2,U5665&lt;$X$3,U5665&lt;$X$4,U5665&lt;$X$5,U5665&lt;$X$6,U5665&lt;$X$7,U5665&lt;$X$8,U5665&lt;$X$9,U5665&lt;$X$10)</f>
        <v>7</v>
      </c>
      <c r="Y5665" s="4">
        <f>SUM(V5665&lt;$Y$1,V5665&lt;$Y$2,V5665&lt;$Y$3,V5665&lt;$Y$4,V5665&lt;$Y$5,V5665&lt;$Y$6,V5665&lt;$Y$7,V5665&lt;$Y$8,V5665&lt;$Y$9,V5665&lt;$Y$10)</f>
        <v>5</v>
      </c>
      <c r="AA5665" s="10">
        <f t="shared" si="450"/>
        <v>-6.2500000000000003E-3</v>
      </c>
    </row>
    <row r="5666" spans="1:27">
      <c r="A5666" s="4"/>
      <c r="B5666" t="s">
        <v>143</v>
      </c>
      <c r="C5666">
        <v>30</v>
      </c>
      <c r="D5666" s="1">
        <v>-5.6</v>
      </c>
      <c r="E5666" s="1">
        <v>0</v>
      </c>
      <c r="F5666" s="1">
        <v>0.25</v>
      </c>
      <c r="G5666" s="1">
        <v>0.12999999999999901</v>
      </c>
      <c r="H5666" s="1">
        <v>3.5</v>
      </c>
      <c r="I5666" s="1">
        <v>0</v>
      </c>
      <c r="J5666" s="1">
        <v>0.02</v>
      </c>
      <c r="K5666" s="1">
        <v>2.5</v>
      </c>
      <c r="L5666" s="1">
        <v>0</v>
      </c>
      <c r="M5666" s="1">
        <v>-1.9</v>
      </c>
      <c r="O5666" s="1">
        <f>случ!I5654</f>
        <v>-5.2702393743660636</v>
      </c>
      <c r="P5666" s="1">
        <f t="shared" si="446"/>
        <v>-2.9402393743660631</v>
      </c>
      <c r="Q5666">
        <f t="shared" si="447"/>
        <v>-1</v>
      </c>
      <c r="S5666">
        <f>случ!J5654</f>
        <v>1.5071486982034974</v>
      </c>
      <c r="T5666">
        <f>случ!K5654</f>
        <v>7.4451055287381918</v>
      </c>
      <c r="U5666" s="1">
        <f t="shared" si="448"/>
        <v>7.587148698203503</v>
      </c>
      <c r="V5666" s="1">
        <f t="shared" si="449"/>
        <v>9.225105528738192</v>
      </c>
      <c r="X5666" s="4">
        <f>10-SUM(U5666&lt;$X$1,U5666&lt;$X$2,U5666&lt;$X$3,U5666&lt;$X$4,U5666&lt;$X$5,U5666&lt;$X$6,U5666&lt;$X$7,U5666&lt;$X$8,U5666&lt;$X$9,U5666&lt;$X$10)</f>
        <v>1</v>
      </c>
      <c r="Y5666" s="4">
        <f>SUM(V5666&lt;$Y$1,V5666&lt;$Y$2,V5666&lt;$Y$3,V5666&lt;$Y$4,V5666&lt;$Y$5,V5666&lt;$Y$6,V5666&lt;$Y$7,V5666&lt;$Y$8,V5666&lt;$Y$9,V5666&lt;$Y$10)</f>
        <v>2</v>
      </c>
      <c r="AA5666" s="10">
        <f t="shared" si="450"/>
        <v>-2.5000000000000001E-3</v>
      </c>
    </row>
    <row r="5667" spans="1:27">
      <c r="A5667" s="4"/>
      <c r="B5667" t="s">
        <v>144</v>
      </c>
      <c r="C5667">
        <v>30</v>
      </c>
      <c r="D5667" s="1">
        <v>6</v>
      </c>
      <c r="E5667" s="1">
        <v>0</v>
      </c>
      <c r="F5667" s="1">
        <v>0.25</v>
      </c>
      <c r="G5667" s="1">
        <v>5.0000000000000197E-2</v>
      </c>
      <c r="H5667" s="1">
        <v>3.5</v>
      </c>
      <c r="I5667" s="1">
        <v>0</v>
      </c>
      <c r="J5667" s="1">
        <v>-0.12</v>
      </c>
      <c r="K5667" s="1">
        <v>2.5</v>
      </c>
      <c r="L5667" s="1">
        <v>0</v>
      </c>
      <c r="M5667" s="1">
        <v>0</v>
      </c>
      <c r="O5667" s="1">
        <f>случ!I5655</f>
        <v>-64.397864223614803</v>
      </c>
      <c r="P5667" s="1">
        <f t="shared" si="446"/>
        <v>-53.9478642236148</v>
      </c>
      <c r="Q5667">
        <f t="shared" si="447"/>
        <v>-1</v>
      </c>
      <c r="S5667">
        <f>случ!J5655</f>
        <v>-28.191060188245803</v>
      </c>
      <c r="T5667">
        <f>случ!K5655</f>
        <v>9.4772347599802149</v>
      </c>
      <c r="U5667" s="1">
        <f t="shared" si="448"/>
        <v>-21.551060188245806</v>
      </c>
      <c r="V5667" s="1">
        <f t="shared" si="449"/>
        <v>7.6172347599802146</v>
      </c>
      <c r="X5667" s="4">
        <f>10-SUM(U5667&lt;$X$1,U5667&lt;$X$2,U5667&lt;$X$3,U5667&lt;$X$4,U5667&lt;$X$5,U5667&lt;$X$6,U5667&lt;$X$7,U5667&lt;$X$8,U5667&lt;$X$9,U5667&lt;$X$10)</f>
        <v>0</v>
      </c>
      <c r="Y5667" s="4">
        <f>SUM(V5667&lt;$Y$1,V5667&lt;$Y$2,V5667&lt;$Y$3,V5667&lt;$Y$4,V5667&lt;$Y$5,V5667&lt;$Y$6,V5667&lt;$Y$7,V5667&lt;$Y$8,V5667&lt;$Y$9,V5667&lt;$Y$10)</f>
        <v>3</v>
      </c>
      <c r="AA5667" s="10">
        <f t="shared" si="450"/>
        <v>-3.7499999999999999E-3</v>
      </c>
    </row>
    <row r="5668" spans="1:27">
      <c r="A5668" s="4"/>
      <c r="B5668" t="s">
        <v>145</v>
      </c>
      <c r="C5668">
        <v>30</v>
      </c>
      <c r="D5668" s="1">
        <v>15.6</v>
      </c>
      <c r="E5668" s="1">
        <v>0</v>
      </c>
      <c r="F5668" s="1">
        <v>0.25</v>
      </c>
      <c r="G5668" s="1">
        <v>0.02</v>
      </c>
      <c r="H5668" s="1">
        <v>3.5</v>
      </c>
      <c r="I5668" s="1">
        <v>0</v>
      </c>
      <c r="J5668" s="1">
        <v>8.9999999999999802E-2</v>
      </c>
      <c r="K5668" s="1">
        <v>2.5</v>
      </c>
      <c r="L5668" s="1">
        <v>0</v>
      </c>
      <c r="M5668" s="1">
        <v>3.1</v>
      </c>
      <c r="O5668" s="1">
        <f>случ!I5656</f>
        <v>11.49166204578478</v>
      </c>
      <c r="P5668" s="1">
        <f t="shared" si="446"/>
        <v>28.66166204578478</v>
      </c>
      <c r="Q5668">
        <f t="shared" si="447"/>
        <v>0</v>
      </c>
      <c r="S5668">
        <f>случ!J5656</f>
        <v>6.9437084287601962</v>
      </c>
      <c r="T5668">
        <f>случ!K5656</f>
        <v>6.5520206050107657</v>
      </c>
      <c r="U5668" s="1">
        <f t="shared" si="448"/>
        <v>19.593708428760195</v>
      </c>
      <c r="V5668" s="1">
        <f t="shared" si="449"/>
        <v>4.3520206050107628</v>
      </c>
      <c r="X5668" s="4">
        <f>10-SUM(U5668&lt;$X$1,U5668&lt;$X$2,U5668&lt;$X$3,U5668&lt;$X$4,U5668&lt;$X$5,U5668&lt;$X$6,U5668&lt;$X$7,U5668&lt;$X$8,U5668&lt;$X$9,U5668&lt;$X$10)</f>
        <v>4</v>
      </c>
      <c r="Y5668" s="4">
        <f>SUM(V5668&lt;$Y$1,V5668&lt;$Y$2,V5668&lt;$Y$3,V5668&lt;$Y$4,V5668&lt;$Y$5,V5668&lt;$Y$6,V5668&lt;$Y$7,V5668&lt;$Y$8,V5668&lt;$Y$9,V5668&lt;$Y$10)</f>
        <v>4</v>
      </c>
      <c r="AA5668" s="10">
        <f t="shared" si="450"/>
        <v>0</v>
      </c>
    </row>
    <row r="5669" spans="1:27">
      <c r="A5669" s="4"/>
      <c r="B5669" t="s">
        <v>146</v>
      </c>
      <c r="C5669">
        <v>30</v>
      </c>
      <c r="D5669" s="1">
        <v>24.5</v>
      </c>
      <c r="E5669" s="1">
        <v>0</v>
      </c>
      <c r="F5669" s="1">
        <v>0.25</v>
      </c>
      <c r="G5669" s="1">
        <v>-0.02</v>
      </c>
      <c r="H5669" s="1">
        <v>3.5</v>
      </c>
      <c r="I5669" s="1">
        <v>0</v>
      </c>
      <c r="J5669" s="1">
        <v>-0.04</v>
      </c>
      <c r="K5669" s="1">
        <v>2.5</v>
      </c>
      <c r="L5669" s="1">
        <v>0</v>
      </c>
      <c r="M5669" s="1">
        <v>7.4</v>
      </c>
      <c r="O5669" s="1">
        <f>случ!I5657</f>
        <v>-3.9922974211885975</v>
      </c>
      <c r="P5669" s="1">
        <f t="shared" si="446"/>
        <v>19.407702578811403</v>
      </c>
      <c r="Q5669">
        <f t="shared" si="447"/>
        <v>-1</v>
      </c>
      <c r="S5669">
        <f>случ!J5657</f>
        <v>12.653041855554868</v>
      </c>
      <c r="T5669">
        <f>случ!K5657</f>
        <v>2.3095755319957427</v>
      </c>
      <c r="U5669" s="1">
        <f t="shared" si="448"/>
        <v>28.153041855554868</v>
      </c>
      <c r="V5669" s="1">
        <f t="shared" si="449"/>
        <v>-5.8404244680042581</v>
      </c>
      <c r="X5669" s="4">
        <f>10-SUM(U5669&lt;$X$1,U5669&lt;$X$2,U5669&lt;$X$3,U5669&lt;$X$4,U5669&lt;$X$5,U5669&lt;$X$6,U5669&lt;$X$7,U5669&lt;$X$8,U5669&lt;$X$9,U5669&lt;$X$10)</f>
        <v>7</v>
      </c>
      <c r="Y5669" s="4">
        <f>SUM(V5669&lt;$Y$1,V5669&lt;$Y$2,V5669&lt;$Y$3,V5669&lt;$Y$4,V5669&lt;$Y$5,V5669&lt;$Y$6,V5669&lt;$Y$7,V5669&lt;$Y$8,V5669&lt;$Y$9,V5669&lt;$Y$10)</f>
        <v>7</v>
      </c>
      <c r="AA5669" s="10">
        <f t="shared" si="450"/>
        <v>-8.7500000000000008E-3</v>
      </c>
    </row>
    <row r="5670" spans="1:27">
      <c r="A5670" s="4"/>
      <c r="B5670" t="s">
        <v>147</v>
      </c>
      <c r="C5670">
        <v>30</v>
      </c>
      <c r="D5670" s="1">
        <v>23.9</v>
      </c>
      <c r="E5670" s="1">
        <v>0</v>
      </c>
      <c r="F5670" s="1">
        <v>0.25</v>
      </c>
      <c r="G5670" s="1">
        <v>0.02</v>
      </c>
      <c r="H5670" s="1">
        <v>3.5</v>
      </c>
      <c r="I5670" s="1">
        <v>0</v>
      </c>
      <c r="J5670" s="1">
        <v>-0.06</v>
      </c>
      <c r="K5670" s="1">
        <v>2.5</v>
      </c>
      <c r="L5670" s="1">
        <v>0</v>
      </c>
      <c r="M5670" s="1">
        <v>9.9</v>
      </c>
      <c r="O5670" s="1">
        <f>случ!I5658</f>
        <v>53.934864860360236</v>
      </c>
      <c r="P5670" s="1">
        <f t="shared" si="446"/>
        <v>76.91486486036024</v>
      </c>
      <c r="Q5670">
        <f t="shared" si="447"/>
        <v>1</v>
      </c>
      <c r="S5670">
        <f>случ!J5658</f>
        <v>2.0212533057532428E-2</v>
      </c>
      <c r="T5670">
        <f>случ!K5658</f>
        <v>9.8990396643943708</v>
      </c>
      <c r="U5670" s="1">
        <f t="shared" si="448"/>
        <v>17.520212533057531</v>
      </c>
      <c r="V5670" s="1">
        <f t="shared" si="449"/>
        <v>-1.0509603356056285</v>
      </c>
      <c r="X5670" s="4">
        <f>10-SUM(U5670&lt;$X$1,U5670&lt;$X$2,U5670&lt;$X$3,U5670&lt;$X$4,U5670&lt;$X$5,U5670&lt;$X$6,U5670&lt;$X$7,U5670&lt;$X$8,U5670&lt;$X$9,U5670&lt;$X$10)</f>
        <v>4</v>
      </c>
      <c r="Y5670" s="4">
        <f>SUM(V5670&lt;$Y$1,V5670&lt;$Y$2,V5670&lt;$Y$3,V5670&lt;$Y$4,V5670&lt;$Y$5,V5670&lt;$Y$6,V5670&lt;$Y$7,V5670&lt;$Y$8,V5670&lt;$Y$9,V5670&lt;$Y$10)</f>
        <v>6</v>
      </c>
      <c r="AA5670" s="10">
        <f t="shared" si="450"/>
        <v>5.0000000000000001E-3</v>
      </c>
    </row>
    <row r="5671" spans="1:27">
      <c r="A5671" s="4"/>
      <c r="B5671" t="s">
        <v>148</v>
      </c>
      <c r="C5671">
        <v>30</v>
      </c>
      <c r="D5671" s="1">
        <v>17.3</v>
      </c>
      <c r="E5671" s="1">
        <v>0</v>
      </c>
      <c r="F5671" s="1">
        <v>0.25</v>
      </c>
      <c r="G5671" s="1">
        <v>0.02</v>
      </c>
      <c r="H5671" s="1">
        <v>3.5</v>
      </c>
      <c r="I5671" s="1">
        <v>0</v>
      </c>
      <c r="J5671" s="1">
        <v>9.9999999999997799E-3</v>
      </c>
      <c r="K5671" s="1">
        <v>2.5</v>
      </c>
      <c r="L5671" s="1">
        <v>0</v>
      </c>
      <c r="M5671" s="1">
        <v>7.2</v>
      </c>
      <c r="O5671" s="1">
        <f>случ!I5659</f>
        <v>-54.433377514060801</v>
      </c>
      <c r="P5671" s="1">
        <f t="shared" si="446"/>
        <v>-36.073377514060802</v>
      </c>
      <c r="Q5671">
        <f t="shared" si="447"/>
        <v>-1</v>
      </c>
      <c r="S5671">
        <f>случ!J5659</f>
        <v>-19.2816141549661</v>
      </c>
      <c r="T5671">
        <f>случ!K5659</f>
        <v>-0.52696021953752059</v>
      </c>
      <c r="U5671" s="1">
        <f t="shared" si="448"/>
        <v>-3.5716141549661025</v>
      </c>
      <c r="V5671" s="1">
        <f t="shared" si="449"/>
        <v>-7.8669602195375239</v>
      </c>
      <c r="X5671" s="4">
        <f>10-SUM(U5671&lt;$X$1,U5671&lt;$X$2,U5671&lt;$X$3,U5671&lt;$X$4,U5671&lt;$X$5,U5671&lt;$X$6,U5671&lt;$X$7,U5671&lt;$X$8,U5671&lt;$X$9,U5671&lt;$X$10)</f>
        <v>0</v>
      </c>
      <c r="Y5671" s="4">
        <f>SUM(V5671&lt;$Y$1,V5671&lt;$Y$2,V5671&lt;$Y$3,V5671&lt;$Y$4,V5671&lt;$Y$5,V5671&lt;$Y$6,V5671&lt;$Y$7,V5671&lt;$Y$8,V5671&lt;$Y$9,V5671&lt;$Y$10)</f>
        <v>8</v>
      </c>
      <c r="AA5671" s="10">
        <f t="shared" si="450"/>
        <v>-0.01</v>
      </c>
    </row>
    <row r="5672" spans="1:27">
      <c r="A5672" s="4"/>
      <c r="B5672" t="s">
        <v>149</v>
      </c>
      <c r="C5672">
        <v>30</v>
      </c>
      <c r="D5672" s="1">
        <v>13</v>
      </c>
      <c r="E5672" s="1">
        <v>0</v>
      </c>
      <c r="F5672" s="1">
        <v>0.25</v>
      </c>
      <c r="G5672" s="1">
        <v>3.00000000000002E-2</v>
      </c>
      <c r="H5672" s="1">
        <v>3.5</v>
      </c>
      <c r="I5672" s="1">
        <v>0</v>
      </c>
      <c r="J5672" s="1">
        <v>7.9999999999999599E-2</v>
      </c>
      <c r="K5672" s="1">
        <v>2.5</v>
      </c>
      <c r="L5672" s="1">
        <v>0</v>
      </c>
      <c r="M5672" s="1">
        <v>6.2</v>
      </c>
      <c r="O5672" s="1">
        <f>случ!I5660</f>
        <v>3.9299430064465013</v>
      </c>
      <c r="P5672" s="1">
        <f t="shared" si="446"/>
        <v>19.279943006446501</v>
      </c>
      <c r="Q5672">
        <f t="shared" si="447"/>
        <v>-1</v>
      </c>
      <c r="S5672">
        <f>случ!J5660</f>
        <v>-23.80829342740606</v>
      </c>
      <c r="T5672">
        <f>случ!K5660</f>
        <v>-2.3855167864020546</v>
      </c>
      <c r="U5672" s="1">
        <f t="shared" si="448"/>
        <v>-8.2482934274060646</v>
      </c>
      <c r="V5672" s="1">
        <f t="shared" si="449"/>
        <v>-7.8255167864020603</v>
      </c>
      <c r="X5672" s="4">
        <f>10-SUM(U5672&lt;$X$1,U5672&lt;$X$2,U5672&lt;$X$3,U5672&lt;$X$4,U5672&lt;$X$5,U5672&lt;$X$6,U5672&lt;$X$7,U5672&lt;$X$8,U5672&lt;$X$9,U5672&lt;$X$10)</f>
        <v>0</v>
      </c>
      <c r="Y5672" s="4">
        <f>SUM(V5672&lt;$Y$1,V5672&lt;$Y$2,V5672&lt;$Y$3,V5672&lt;$Y$4,V5672&lt;$Y$5,V5672&lt;$Y$6,V5672&lt;$Y$7,V5672&lt;$Y$8,V5672&lt;$Y$9,V5672&lt;$Y$10)</f>
        <v>8</v>
      </c>
      <c r="AA5672" s="10">
        <f t="shared" si="450"/>
        <v>-0.01</v>
      </c>
    </row>
    <row r="5673" spans="1:27">
      <c r="A5673" s="4"/>
      <c r="B5673" t="s">
        <v>150</v>
      </c>
      <c r="C5673">
        <v>30</v>
      </c>
      <c r="D5673" s="1">
        <v>15.3</v>
      </c>
      <c r="E5673" s="1">
        <v>0</v>
      </c>
      <c r="F5673" s="1">
        <v>0.25</v>
      </c>
      <c r="G5673" s="1">
        <v>3.00000000000002E-2</v>
      </c>
      <c r="H5673" s="1">
        <v>3.5</v>
      </c>
      <c r="I5673" s="1">
        <v>0.2</v>
      </c>
      <c r="J5673" s="1">
        <v>-0.02</v>
      </c>
      <c r="K5673" s="1">
        <v>2.5</v>
      </c>
      <c r="L5673" s="1">
        <v>0.2</v>
      </c>
      <c r="M5673" s="1">
        <v>8.1</v>
      </c>
      <c r="O5673" s="1">
        <f>случ!I5661</f>
        <v>116.96425702687741</v>
      </c>
      <c r="P5673" s="1">
        <f t="shared" si="446"/>
        <v>134.00425702687741</v>
      </c>
      <c r="Q5673">
        <f t="shared" si="447"/>
        <v>1</v>
      </c>
      <c r="S5673">
        <f>случ!J5661</f>
        <v>-19.079465667531576</v>
      </c>
      <c r="T5673">
        <f>случ!K5661</f>
        <v>12.818946203462838</v>
      </c>
      <c r="U5673" s="1">
        <f t="shared" si="448"/>
        <v>-4.1194656675315784</v>
      </c>
      <c r="V5673" s="1">
        <f t="shared" si="449"/>
        <v>5.5789462034628388</v>
      </c>
      <c r="X5673" s="4">
        <f>10-SUM(U5673&lt;$X$1,U5673&lt;$X$2,U5673&lt;$X$3,U5673&lt;$X$4,U5673&lt;$X$5,U5673&lt;$X$6,U5673&lt;$X$7,U5673&lt;$X$8,U5673&lt;$X$9,U5673&lt;$X$10)</f>
        <v>0</v>
      </c>
      <c r="Y5673" s="4">
        <f>SUM(V5673&lt;$Y$1,V5673&lt;$Y$2,V5673&lt;$Y$3,V5673&lt;$Y$4,V5673&lt;$Y$5,V5673&lt;$Y$6,V5673&lt;$Y$7,V5673&lt;$Y$8,V5673&lt;$Y$9,V5673&lt;$Y$10)</f>
        <v>4</v>
      </c>
      <c r="AA5673" s="10">
        <f t="shared" si="450"/>
        <v>0</v>
      </c>
    </row>
    <row r="5674" spans="1:27">
      <c r="A5674" s="4"/>
      <c r="B5674" t="s">
        <v>151</v>
      </c>
      <c r="C5674">
        <v>30</v>
      </c>
      <c r="D5674" s="1">
        <v>10.4</v>
      </c>
      <c r="E5674" s="1">
        <v>0</v>
      </c>
      <c r="F5674" s="1">
        <v>0.25</v>
      </c>
      <c r="G5674" s="1">
        <v>0</v>
      </c>
      <c r="H5674" s="1">
        <v>3.5</v>
      </c>
      <c r="I5674" s="1">
        <v>0.25</v>
      </c>
      <c r="J5674" s="1">
        <v>0</v>
      </c>
      <c r="K5674" s="1">
        <v>2.5</v>
      </c>
      <c r="L5674" s="1">
        <v>0.25</v>
      </c>
      <c r="M5674" s="1">
        <v>7.8</v>
      </c>
      <c r="O5674" s="1">
        <f>случ!I5662</f>
        <v>-21.12716947453162</v>
      </c>
      <c r="P5674" s="1">
        <f t="shared" si="446"/>
        <v>-7.4971694745316206</v>
      </c>
      <c r="Q5674">
        <f t="shared" si="447"/>
        <v>-1</v>
      </c>
      <c r="S5674">
        <f>случ!J5662</f>
        <v>4.3172259041622034</v>
      </c>
      <c r="T5674">
        <f>случ!K5662</f>
        <v>10.159813793355815</v>
      </c>
      <c r="U5674" s="1">
        <f t="shared" si="448"/>
        <v>19.117225904162204</v>
      </c>
      <c r="V5674" s="1">
        <f t="shared" si="449"/>
        <v>3.8598137933558148</v>
      </c>
      <c r="X5674" s="4">
        <f>10-SUM(U5674&lt;$X$1,U5674&lt;$X$2,U5674&lt;$X$3,U5674&lt;$X$4,U5674&lt;$X$5,U5674&lt;$X$6,U5674&lt;$X$7,U5674&lt;$X$8,U5674&lt;$X$9,U5674&lt;$X$10)</f>
        <v>4</v>
      </c>
      <c r="Y5674" s="4">
        <f>SUM(V5674&lt;$Y$1,V5674&lt;$Y$2,V5674&lt;$Y$3,V5674&lt;$Y$4,V5674&lt;$Y$5,V5674&lt;$Y$6,V5674&lt;$Y$7,V5674&lt;$Y$8,V5674&lt;$Y$9,V5674&lt;$Y$10)</f>
        <v>4</v>
      </c>
      <c r="AA5674" s="10">
        <f t="shared" si="450"/>
        <v>-5.0000000000000001E-3</v>
      </c>
    </row>
    <row r="5675" spans="1:27">
      <c r="A5675" s="4"/>
      <c r="B5675" t="s">
        <v>152</v>
      </c>
      <c r="C5675">
        <v>30</v>
      </c>
      <c r="D5675" s="1">
        <v>2.4</v>
      </c>
      <c r="E5675" s="1">
        <v>0</v>
      </c>
      <c r="F5675" s="1">
        <v>0.25</v>
      </c>
      <c r="G5675" s="1">
        <v>0.02</v>
      </c>
      <c r="H5675" s="1">
        <v>3.5</v>
      </c>
      <c r="I5675" s="1">
        <v>0.25</v>
      </c>
      <c r="J5675" s="1">
        <v>-0.04</v>
      </c>
      <c r="K5675" s="1">
        <v>2.5</v>
      </c>
      <c r="L5675" s="1">
        <v>0.25</v>
      </c>
      <c r="M5675" s="1">
        <v>4</v>
      </c>
      <c r="O5675" s="1">
        <f>случ!I5663</f>
        <v>-6.153351691586451</v>
      </c>
      <c r="P5675" s="1">
        <f t="shared" si="446"/>
        <v>1.8766483084135483</v>
      </c>
      <c r="Q5675">
        <f t="shared" si="447"/>
        <v>-1</v>
      </c>
      <c r="S5675">
        <f>случ!J5663</f>
        <v>2.014370953846389</v>
      </c>
      <c r="T5675">
        <f>случ!K5663</f>
        <v>-9.069519093731083</v>
      </c>
      <c r="U5675" s="1">
        <f t="shared" si="448"/>
        <v>12.374370953846388</v>
      </c>
      <c r="V5675" s="1">
        <f t="shared" si="449"/>
        <v>-12.109519093731082</v>
      </c>
      <c r="X5675" s="4">
        <f>10-SUM(U5675&lt;$X$1,U5675&lt;$X$2,U5675&lt;$X$3,U5675&lt;$X$4,U5675&lt;$X$5,U5675&lt;$X$6,U5675&lt;$X$7,U5675&lt;$X$8,U5675&lt;$X$9,U5675&lt;$X$10)</f>
        <v>2</v>
      </c>
      <c r="Y5675" s="4">
        <f>SUM(V5675&lt;$Y$1,V5675&lt;$Y$2,V5675&lt;$Y$3,V5675&lt;$Y$4,V5675&lt;$Y$5,V5675&lt;$Y$6,V5675&lt;$Y$7,V5675&lt;$Y$8,V5675&lt;$Y$9,V5675&lt;$Y$10)</f>
        <v>9</v>
      </c>
      <c r="AA5675" s="10">
        <f t="shared" si="450"/>
        <v>-1.125E-2</v>
      </c>
    </row>
    <row r="5676" spans="1:27">
      <c r="A5676" s="4"/>
      <c r="B5676" t="s">
        <v>153</v>
      </c>
      <c r="C5676">
        <v>30</v>
      </c>
      <c r="D5676" s="1">
        <v>-5.0999999999999996</v>
      </c>
      <c r="E5676" s="1">
        <v>0</v>
      </c>
      <c r="F5676" s="1">
        <v>0.25</v>
      </c>
      <c r="G5676" s="1">
        <v>0</v>
      </c>
      <c r="H5676" s="1">
        <v>3.5</v>
      </c>
      <c r="I5676" s="1">
        <v>0.2</v>
      </c>
      <c r="J5676" s="1">
        <v>-0.02</v>
      </c>
      <c r="K5676" s="1">
        <v>2.5</v>
      </c>
      <c r="L5676" s="1">
        <v>0.2</v>
      </c>
      <c r="M5676" s="1">
        <v>2.7</v>
      </c>
      <c r="O5676" s="1">
        <f>случ!I5664</f>
        <v>13.090109709210193</v>
      </c>
      <c r="P5676" s="1">
        <f t="shared" si="446"/>
        <v>15.850109709210194</v>
      </c>
      <c r="Q5676">
        <f t="shared" si="447"/>
        <v>-1</v>
      </c>
      <c r="S5676">
        <f>случ!J5664</f>
        <v>-8.4327605311345977</v>
      </c>
      <c r="T5676">
        <f>случ!K5664</f>
        <v>2.8950598217428354</v>
      </c>
      <c r="U5676" s="1">
        <f t="shared" si="448"/>
        <v>1.3072394688654008</v>
      </c>
      <c r="V5676" s="1">
        <f t="shared" si="449"/>
        <v>1.0850598217428356</v>
      </c>
      <c r="X5676" s="4">
        <f>10-SUM(U5676&lt;$X$1,U5676&lt;$X$2,U5676&lt;$X$3,U5676&lt;$X$4,U5676&lt;$X$5,U5676&lt;$X$6,U5676&lt;$X$7,U5676&lt;$X$8,U5676&lt;$X$9,U5676&lt;$X$10)</f>
        <v>0</v>
      </c>
      <c r="Y5676" s="4">
        <f>SUM(V5676&lt;$Y$1,V5676&lt;$Y$2,V5676&lt;$Y$3,V5676&lt;$Y$4,V5676&lt;$Y$5,V5676&lt;$Y$6,V5676&lt;$Y$7,V5676&lt;$Y$8,V5676&lt;$Y$9,V5676&lt;$Y$10)</f>
        <v>5</v>
      </c>
      <c r="AA5676" s="10">
        <f t="shared" si="450"/>
        <v>-6.2500000000000003E-3</v>
      </c>
    </row>
    <row r="5677" spans="1:27">
      <c r="A5677" s="4"/>
      <c r="B5677" t="s">
        <v>154</v>
      </c>
      <c r="C5677">
        <v>30</v>
      </c>
      <c r="D5677" s="1">
        <v>-5.2</v>
      </c>
      <c r="E5677" s="1">
        <v>0</v>
      </c>
      <c r="F5677" s="1">
        <v>0.25</v>
      </c>
      <c r="G5677" s="1">
        <v>0.08</v>
      </c>
      <c r="H5677" s="1">
        <v>3.5</v>
      </c>
      <c r="I5677" s="1">
        <v>0.11111111111111099</v>
      </c>
      <c r="J5677" s="1">
        <v>0.25</v>
      </c>
      <c r="K5677" s="1">
        <v>2.5</v>
      </c>
      <c r="L5677" s="1">
        <v>0.11111111111111099</v>
      </c>
      <c r="M5677" s="1">
        <v>1.4</v>
      </c>
      <c r="O5677" s="1">
        <f>случ!I5665</f>
        <v>-29.570286234621406</v>
      </c>
      <c r="P5677" s="1">
        <f t="shared" si="446"/>
        <v>-26.915841790176962</v>
      </c>
      <c r="Q5677">
        <f t="shared" si="447"/>
        <v>-1</v>
      </c>
      <c r="S5677">
        <f>случ!J5665</f>
        <v>-10.804454135849536</v>
      </c>
      <c r="T5677">
        <f>случ!K5665</f>
        <v>4.2200374822909845</v>
      </c>
      <c r="U5677" s="1">
        <f t="shared" si="448"/>
        <v>1.198879197483798</v>
      </c>
      <c r="V5677" s="1">
        <f t="shared" si="449"/>
        <v>6.5178152600687618</v>
      </c>
      <c r="X5677" s="4">
        <f>10-SUM(U5677&lt;$X$1,U5677&lt;$X$2,U5677&lt;$X$3,U5677&lt;$X$4,U5677&lt;$X$5,U5677&lt;$X$6,U5677&lt;$X$7,U5677&lt;$X$8,U5677&lt;$X$9,U5677&lt;$X$10)</f>
        <v>0</v>
      </c>
      <c r="Y5677" s="4">
        <f>SUM(V5677&lt;$Y$1,V5677&lt;$Y$2,V5677&lt;$Y$3,V5677&lt;$Y$4,V5677&lt;$Y$5,V5677&lt;$Y$6,V5677&lt;$Y$7,V5677&lt;$Y$8,V5677&lt;$Y$9,V5677&lt;$Y$10)</f>
        <v>3</v>
      </c>
      <c r="AA5677" s="10">
        <f t="shared" si="450"/>
        <v>-3.7499999999999999E-3</v>
      </c>
    </row>
    <row r="5678" spans="1:27">
      <c r="A5678" s="4"/>
      <c r="B5678" t="s">
        <v>155</v>
      </c>
      <c r="C5678">
        <v>30</v>
      </c>
      <c r="D5678" s="1">
        <v>-5.2</v>
      </c>
      <c r="E5678" s="1">
        <v>0</v>
      </c>
      <c r="F5678" s="1">
        <v>0.25</v>
      </c>
      <c r="G5678" s="1">
        <v>0.08</v>
      </c>
      <c r="H5678" s="1">
        <v>3.75</v>
      </c>
      <c r="I5678" s="1">
        <v>0</v>
      </c>
      <c r="J5678" s="1">
        <v>0.1</v>
      </c>
      <c r="K5678" s="1">
        <v>2.5</v>
      </c>
      <c r="L5678" s="1">
        <v>0.25</v>
      </c>
      <c r="M5678" s="1">
        <v>1.4</v>
      </c>
      <c r="O5678" s="1">
        <f>случ!I5666</f>
        <v>-0.83193969510000132</v>
      </c>
      <c r="P5678" s="1">
        <f t="shared" si="446"/>
        <v>2.028060304899999</v>
      </c>
      <c r="Q5678">
        <f t="shared" si="447"/>
        <v>-1</v>
      </c>
      <c r="S5678">
        <f>случ!J5666</f>
        <v>-2.9924957326087647</v>
      </c>
      <c r="T5678">
        <f>случ!K5666</f>
        <v>-0.73372668086525261</v>
      </c>
      <c r="U5678" s="1">
        <f t="shared" si="448"/>
        <v>6.727504267391236</v>
      </c>
      <c r="V5678" s="1">
        <f t="shared" si="449"/>
        <v>-1.9137266808652527</v>
      </c>
      <c r="X5678" s="4">
        <f>10-SUM(U5678&lt;$X$1,U5678&lt;$X$2,U5678&lt;$X$3,U5678&lt;$X$4,U5678&lt;$X$5,U5678&lt;$X$6,U5678&lt;$X$7,U5678&lt;$X$8,U5678&lt;$X$9,U5678&lt;$X$10)</f>
        <v>0</v>
      </c>
      <c r="Y5678" s="4">
        <f>SUM(V5678&lt;$Y$1,V5678&lt;$Y$2,V5678&lt;$Y$3,V5678&lt;$Y$4,V5678&lt;$Y$5,V5678&lt;$Y$6,V5678&lt;$Y$7,V5678&lt;$Y$8,V5678&lt;$Y$9,V5678&lt;$Y$10)</f>
        <v>6</v>
      </c>
      <c r="AA5678" s="10">
        <f t="shared" si="450"/>
        <v>-7.4999999999999997E-3</v>
      </c>
    </row>
    <row r="5679" spans="1:27">
      <c r="A5679" s="4"/>
      <c r="B5679" t="s">
        <v>156</v>
      </c>
      <c r="C5679">
        <v>30</v>
      </c>
      <c r="D5679" s="1">
        <v>19.600000000000001</v>
      </c>
      <c r="E5679" s="1">
        <v>0</v>
      </c>
      <c r="F5679" s="1">
        <v>0.25</v>
      </c>
      <c r="G5679" s="1">
        <v>5.0000000000000197E-2</v>
      </c>
      <c r="H5679" s="1">
        <v>3.75</v>
      </c>
      <c r="I5679" s="1">
        <v>8.3333333333333301E-2</v>
      </c>
      <c r="J5679" s="1">
        <v>8.9999999999999802E-2</v>
      </c>
      <c r="K5679" s="1">
        <v>2.5</v>
      </c>
      <c r="L5679" s="1">
        <v>8.3333333333333301E-2</v>
      </c>
      <c r="M5679" s="1">
        <v>2.1</v>
      </c>
      <c r="O5679" s="1">
        <f>случ!I5667</f>
        <v>-10.383082260836796</v>
      </c>
      <c r="P5679" s="1">
        <f t="shared" si="446"/>
        <v>9.8702510724965382</v>
      </c>
      <c r="Q5679">
        <f t="shared" si="447"/>
        <v>-1</v>
      </c>
      <c r="S5679">
        <f>случ!J5667</f>
        <v>6.4056906415402253</v>
      </c>
      <c r="T5679">
        <f>случ!K5667</f>
        <v>-5.5219330802799611</v>
      </c>
      <c r="U5679" s="1">
        <f t="shared" si="448"/>
        <v>17.625690641540221</v>
      </c>
      <c r="V5679" s="1">
        <f t="shared" si="449"/>
        <v>-5.9185997469466312</v>
      </c>
      <c r="X5679" s="4">
        <f>10-SUM(U5679&lt;$X$1,U5679&lt;$X$2,U5679&lt;$X$3,U5679&lt;$X$4,U5679&lt;$X$5,U5679&lt;$X$6,U5679&lt;$X$7,U5679&lt;$X$8,U5679&lt;$X$9,U5679&lt;$X$10)</f>
        <v>4</v>
      </c>
      <c r="Y5679" s="4">
        <f>SUM(V5679&lt;$Y$1,V5679&lt;$Y$2,V5679&lt;$Y$3,V5679&lt;$Y$4,V5679&lt;$Y$5,V5679&lt;$Y$6,V5679&lt;$Y$7,V5679&lt;$Y$8,V5679&lt;$Y$9,V5679&lt;$Y$10)</f>
        <v>7</v>
      </c>
      <c r="AA5679" s="10">
        <f t="shared" si="450"/>
        <v>-8.7500000000000008E-3</v>
      </c>
    </row>
    <row r="5680" spans="1:27">
      <c r="A5680" s="4"/>
      <c r="B5680" t="s">
        <v>157</v>
      </c>
      <c r="C5680">
        <v>30</v>
      </c>
      <c r="D5680" s="1">
        <v>22.6</v>
      </c>
      <c r="E5680" s="1">
        <v>0</v>
      </c>
      <c r="F5680" s="1">
        <v>0.25</v>
      </c>
      <c r="G5680" s="1">
        <v>-0.02</v>
      </c>
      <c r="H5680" s="1">
        <v>4</v>
      </c>
      <c r="I5680" s="1">
        <v>-2.4999999999999901E-2</v>
      </c>
      <c r="J5680" s="1">
        <v>-0.13</v>
      </c>
      <c r="K5680" s="1">
        <v>2.5</v>
      </c>
      <c r="L5680" s="1">
        <v>0.22500000000000001</v>
      </c>
      <c r="M5680" s="1">
        <v>3.7</v>
      </c>
      <c r="O5680" s="1">
        <f>случ!I5668</f>
        <v>70.87174981343648</v>
      </c>
      <c r="P5680" s="1">
        <f t="shared" si="446"/>
        <v>93.431749813436483</v>
      </c>
      <c r="Q5680">
        <f t="shared" si="447"/>
        <v>1</v>
      </c>
      <c r="S5680">
        <f>случ!J5668</f>
        <v>-10.705985450581037</v>
      </c>
      <c r="T5680">
        <f>случ!K5668</f>
        <v>7.7342391419553058</v>
      </c>
      <c r="U5680" s="1">
        <f t="shared" si="448"/>
        <v>-0.67598545058103632</v>
      </c>
      <c r="V5680" s="1">
        <f t="shared" si="449"/>
        <v>1.4392391419553059</v>
      </c>
      <c r="X5680" s="4">
        <f>10-SUM(U5680&lt;$X$1,U5680&lt;$X$2,U5680&lt;$X$3,U5680&lt;$X$4,U5680&lt;$X$5,U5680&lt;$X$6,U5680&lt;$X$7,U5680&lt;$X$8,U5680&lt;$X$9,U5680&lt;$X$10)</f>
        <v>0</v>
      </c>
      <c r="Y5680" s="4">
        <f>SUM(V5680&lt;$Y$1,V5680&lt;$Y$2,V5680&lt;$Y$3,V5680&lt;$Y$4,V5680&lt;$Y$5,V5680&lt;$Y$6,V5680&lt;$Y$7,V5680&lt;$Y$8,V5680&lt;$Y$9,V5680&lt;$Y$10)</f>
        <v>5</v>
      </c>
      <c r="AA5680" s="10">
        <f t="shared" si="450"/>
        <v>0</v>
      </c>
    </row>
    <row r="5681" spans="1:27">
      <c r="A5681" s="4"/>
      <c r="B5681" t="s">
        <v>158</v>
      </c>
      <c r="C5681">
        <v>30</v>
      </c>
      <c r="D5681" s="1">
        <v>-0.3</v>
      </c>
      <c r="E5681" s="1">
        <v>0.125</v>
      </c>
      <c r="F5681" s="1">
        <v>0.25</v>
      </c>
      <c r="G5681" s="1">
        <v>3.00000000000002E-2</v>
      </c>
      <c r="H5681" s="1">
        <v>4.25</v>
      </c>
      <c r="I5681" s="1">
        <v>-4.9999999999999899E-2</v>
      </c>
      <c r="J5681" s="1">
        <v>5.0000000000000197E-2</v>
      </c>
      <c r="K5681" s="1">
        <v>2.5</v>
      </c>
      <c r="L5681" s="1">
        <v>0.2</v>
      </c>
      <c r="M5681" s="1">
        <v>4.3</v>
      </c>
      <c r="O5681" s="1">
        <f>случ!I5669</f>
        <v>5.8865666314847997</v>
      </c>
      <c r="P5681" s="1">
        <f t="shared" si="446"/>
        <v>14.2815666314848</v>
      </c>
      <c r="Q5681">
        <f t="shared" si="447"/>
        <v>-1</v>
      </c>
      <c r="S5681">
        <f>случ!J5669</f>
        <v>-0.16546052314509807</v>
      </c>
      <c r="T5681">
        <f>случ!K5669</f>
        <v>2.560079052014304</v>
      </c>
      <c r="U5681" s="1">
        <f t="shared" si="448"/>
        <v>12.904539476854902</v>
      </c>
      <c r="V5681" s="1">
        <f t="shared" si="449"/>
        <v>-1.9699209479856918</v>
      </c>
      <c r="X5681" s="4">
        <f>10-SUM(U5681&lt;$X$1,U5681&lt;$X$2,U5681&lt;$X$3,U5681&lt;$X$4,U5681&lt;$X$5,U5681&lt;$X$6,U5681&lt;$X$7,U5681&lt;$X$8,U5681&lt;$X$9,U5681&lt;$X$10)</f>
        <v>2</v>
      </c>
      <c r="Y5681" s="4">
        <f>SUM(V5681&lt;$Y$1,V5681&lt;$Y$2,V5681&lt;$Y$3,V5681&lt;$Y$4,V5681&lt;$Y$5,V5681&lt;$Y$6,V5681&lt;$Y$7,V5681&lt;$Y$8,V5681&lt;$Y$9,V5681&lt;$Y$10)</f>
        <v>6</v>
      </c>
      <c r="AA5681" s="10">
        <f t="shared" si="450"/>
        <v>-7.4999999999999997E-3</v>
      </c>
    </row>
    <row r="5682" spans="1:27">
      <c r="A5682" s="4"/>
      <c r="B5682" t="s">
        <v>159</v>
      </c>
      <c r="C5682">
        <v>30</v>
      </c>
      <c r="D5682" s="1">
        <v>-2.69999999999999</v>
      </c>
      <c r="E5682" s="1">
        <v>0.125</v>
      </c>
      <c r="F5682" s="1">
        <v>0.25</v>
      </c>
      <c r="G5682" s="1">
        <v>9.9999999999997799E-3</v>
      </c>
      <c r="H5682" s="1">
        <v>4.5</v>
      </c>
      <c r="I5682" s="1">
        <v>-2.4999999999999901E-2</v>
      </c>
      <c r="J5682" s="1">
        <v>0.04</v>
      </c>
      <c r="K5682" s="1">
        <v>2.5</v>
      </c>
      <c r="L5682" s="1">
        <v>0.22500000000000001</v>
      </c>
      <c r="M5682" s="1">
        <v>4.2</v>
      </c>
      <c r="O5682" s="1">
        <f>случ!I5670</f>
        <v>75.6157698643797</v>
      </c>
      <c r="P5682" s="1">
        <f t="shared" si="446"/>
        <v>82.590769864379709</v>
      </c>
      <c r="Q5682">
        <f t="shared" si="447"/>
        <v>1</v>
      </c>
      <c r="S5682">
        <f>случ!J5670</f>
        <v>-2.8787344155051295</v>
      </c>
      <c r="T5682">
        <f>случ!K5670</f>
        <v>9.0036288814930998</v>
      </c>
      <c r="U5682" s="1">
        <f t="shared" si="448"/>
        <v>10.181265584494874</v>
      </c>
      <c r="V5682" s="1">
        <f t="shared" si="449"/>
        <v>4.8886288814931005</v>
      </c>
      <c r="X5682" s="4">
        <f>10-SUM(U5682&lt;$X$1,U5682&lt;$X$2,U5682&lt;$X$3,U5682&lt;$X$4,U5682&lt;$X$5,U5682&lt;$X$6,U5682&lt;$X$7,U5682&lt;$X$8,U5682&lt;$X$9,U5682&lt;$X$10)</f>
        <v>2</v>
      </c>
      <c r="Y5682" s="4">
        <f>SUM(V5682&lt;$Y$1,V5682&lt;$Y$2,V5682&lt;$Y$3,V5682&lt;$Y$4,V5682&lt;$Y$5,V5682&lt;$Y$6,V5682&lt;$Y$7,V5682&lt;$Y$8,V5682&lt;$Y$9,V5682&lt;$Y$10)</f>
        <v>4</v>
      </c>
      <c r="AA5682" s="10">
        <f t="shared" si="450"/>
        <v>2.5000000000000001E-3</v>
      </c>
    </row>
    <row r="5683" spans="1:27">
      <c r="A5683" s="4"/>
      <c r="B5683" t="s">
        <v>160</v>
      </c>
      <c r="C5683">
        <v>30</v>
      </c>
      <c r="D5683" s="1">
        <v>-5.6</v>
      </c>
      <c r="E5683" s="1">
        <v>0</v>
      </c>
      <c r="F5683" s="1">
        <v>0.25</v>
      </c>
      <c r="G5683" s="1">
        <v>9.9999999999997799E-3</v>
      </c>
      <c r="H5683" s="1">
        <v>4.5</v>
      </c>
      <c r="I5683" s="1">
        <v>2.5000000000000001E-2</v>
      </c>
      <c r="J5683" s="1">
        <v>-1.9999999999999501E-2</v>
      </c>
      <c r="K5683" s="1">
        <v>2.5</v>
      </c>
      <c r="L5683" s="1">
        <v>2.5000000000000001E-2</v>
      </c>
      <c r="M5683" s="1">
        <v>3.1</v>
      </c>
      <c r="O5683" s="1">
        <f>случ!I5671</f>
        <v>38.09735005379369</v>
      </c>
      <c r="P5683" s="1">
        <f t="shared" si="446"/>
        <v>41.437350053793693</v>
      </c>
      <c r="Q5683">
        <f t="shared" si="447"/>
        <v>0</v>
      </c>
      <c r="S5683">
        <f>случ!J5671</f>
        <v>0.79629088355878108</v>
      </c>
      <c r="T5683">
        <f>случ!K5671</f>
        <v>4.6512826093400914</v>
      </c>
      <c r="U5683" s="1">
        <f t="shared" si="448"/>
        <v>12.926290883558789</v>
      </c>
      <c r="V5683" s="1">
        <f t="shared" si="449"/>
        <v>2.2062826093400982</v>
      </c>
      <c r="X5683" s="4">
        <f>10-SUM(U5683&lt;$X$1,U5683&lt;$X$2,U5683&lt;$X$3,U5683&lt;$X$4,U5683&lt;$X$5,U5683&lt;$X$6,U5683&lt;$X$7,U5683&lt;$X$8,U5683&lt;$X$9,U5683&lt;$X$10)</f>
        <v>2</v>
      </c>
      <c r="Y5683" s="4">
        <f>SUM(V5683&lt;$Y$1,V5683&lt;$Y$2,V5683&lt;$Y$3,V5683&lt;$Y$4,V5683&lt;$Y$5,V5683&lt;$Y$6,V5683&lt;$Y$7,V5683&lt;$Y$8,V5683&lt;$Y$9,V5683&lt;$Y$10)</f>
        <v>5</v>
      </c>
      <c r="AA5683" s="10">
        <f t="shared" si="450"/>
        <v>0</v>
      </c>
    </row>
    <row r="5684" spans="1:27">
      <c r="A5684" s="4"/>
      <c r="B5684" t="s">
        <v>161</v>
      </c>
      <c r="C5684">
        <v>30</v>
      </c>
      <c r="D5684" s="1">
        <v>-4.2</v>
      </c>
      <c r="E5684" s="1">
        <v>0.125</v>
      </c>
      <c r="F5684" s="1">
        <v>0.25</v>
      </c>
      <c r="G5684" s="1">
        <v>9.9999999999997799E-3</v>
      </c>
      <c r="H5684" s="1">
        <v>4.5</v>
      </c>
      <c r="I5684" s="1">
        <v>0</v>
      </c>
      <c r="J5684" s="1">
        <v>-1.9999999999999501E-2</v>
      </c>
      <c r="K5684" s="1">
        <v>2.5</v>
      </c>
      <c r="L5684" s="1">
        <v>0</v>
      </c>
      <c r="M5684" s="1">
        <v>3</v>
      </c>
      <c r="O5684" s="1">
        <f>случ!I5672</f>
        <v>-40.762141510861021</v>
      </c>
      <c r="P5684" s="1">
        <f t="shared" si="446"/>
        <v>-34.827141510861019</v>
      </c>
      <c r="Q5684">
        <f t="shared" si="447"/>
        <v>-1</v>
      </c>
      <c r="S5684">
        <f>случ!J5672</f>
        <v>-10.061746765783234</v>
      </c>
      <c r="T5684">
        <f>случ!K5672</f>
        <v>7.0282471996321627</v>
      </c>
      <c r="U5684" s="1">
        <f t="shared" si="448"/>
        <v>2.1182532342167733</v>
      </c>
      <c r="V5684" s="1">
        <f t="shared" si="449"/>
        <v>4.5082471996321694</v>
      </c>
      <c r="X5684" s="4">
        <f>10-SUM(U5684&lt;$X$1,U5684&lt;$X$2,U5684&lt;$X$3,U5684&lt;$X$4,U5684&lt;$X$5,U5684&lt;$X$6,U5684&lt;$X$7,U5684&lt;$X$8,U5684&lt;$X$9,U5684&lt;$X$10)</f>
        <v>0</v>
      </c>
      <c r="Y5684" s="4">
        <f>SUM(V5684&lt;$Y$1,V5684&lt;$Y$2,V5684&lt;$Y$3,V5684&lt;$Y$4,V5684&lt;$Y$5,V5684&lt;$Y$6,V5684&lt;$Y$7,V5684&lt;$Y$8,V5684&lt;$Y$9,V5684&lt;$Y$10)</f>
        <v>4</v>
      </c>
      <c r="AA5684" s="10">
        <f t="shared" si="450"/>
        <v>-5.0000000000000001E-3</v>
      </c>
    </row>
    <row r="5685" spans="1:27">
      <c r="A5685" s="4"/>
      <c r="B5685" t="s">
        <v>162</v>
      </c>
      <c r="C5685">
        <v>30</v>
      </c>
      <c r="D5685" s="1">
        <v>-8.1</v>
      </c>
      <c r="E5685" s="1">
        <v>0.125</v>
      </c>
      <c r="F5685" s="1">
        <v>0.25</v>
      </c>
      <c r="G5685" s="1">
        <v>3.00000000000002E-2</v>
      </c>
      <c r="H5685" s="1">
        <v>4.5</v>
      </c>
      <c r="I5685" s="1">
        <v>0</v>
      </c>
      <c r="J5685" s="1">
        <v>3.00000000000002E-2</v>
      </c>
      <c r="K5685" s="1">
        <v>2.5</v>
      </c>
      <c r="L5685" s="1">
        <v>0</v>
      </c>
      <c r="M5685" s="1">
        <v>1.1000000000000001</v>
      </c>
      <c r="O5685" s="1">
        <f>случ!I5673</f>
        <v>-21.150715505300699</v>
      </c>
      <c r="P5685" s="1">
        <f t="shared" si="446"/>
        <v>-17.945715505300697</v>
      </c>
      <c r="Q5685">
        <f t="shared" si="447"/>
        <v>-1</v>
      </c>
      <c r="S5685">
        <f>случ!J5673</f>
        <v>-18.319623372980857</v>
      </c>
      <c r="T5685">
        <f>случ!K5673</f>
        <v>9.6054800446999646</v>
      </c>
      <c r="U5685" s="1">
        <f t="shared" si="448"/>
        <v>-7.5096233729808564</v>
      </c>
      <c r="V5685" s="1">
        <f t="shared" si="449"/>
        <v>9.6154800446999662</v>
      </c>
      <c r="X5685" s="4">
        <f>10-SUM(U5685&lt;$X$1,U5685&lt;$X$2,U5685&lt;$X$3,U5685&lt;$X$4,U5685&lt;$X$5,U5685&lt;$X$6,U5685&lt;$X$7,U5685&lt;$X$8,U5685&lt;$X$9,U5685&lt;$X$10)</f>
        <v>0</v>
      </c>
      <c r="Y5685" s="4">
        <f>SUM(V5685&lt;$Y$1,V5685&lt;$Y$2,V5685&lt;$Y$3,V5685&lt;$Y$4,V5685&lt;$Y$5,V5685&lt;$Y$6,V5685&lt;$Y$7,V5685&lt;$Y$8,V5685&lt;$Y$9,V5685&lt;$Y$10)</f>
        <v>2</v>
      </c>
      <c r="AA5685" s="10">
        <f t="shared" si="450"/>
        <v>-2.5000000000000001E-3</v>
      </c>
    </row>
    <row r="5686" spans="1:27">
      <c r="A5686" s="4"/>
      <c r="B5686" t="s">
        <v>163</v>
      </c>
      <c r="C5686">
        <v>30</v>
      </c>
      <c r="D5686" s="1">
        <v>-15.9</v>
      </c>
      <c r="E5686" s="1">
        <v>-0.125</v>
      </c>
      <c r="F5686" s="1">
        <v>0.25</v>
      </c>
      <c r="G5686" s="1">
        <v>0.15</v>
      </c>
      <c r="H5686" s="1">
        <v>4.5</v>
      </c>
      <c r="I5686" s="1">
        <v>0</v>
      </c>
      <c r="J5686" s="1">
        <v>0</v>
      </c>
      <c r="K5686" s="1">
        <v>2.5</v>
      </c>
      <c r="L5686" s="1">
        <v>0</v>
      </c>
      <c r="M5686" s="1">
        <v>-1.1000000000000001</v>
      </c>
      <c r="O5686" s="1">
        <f>случ!I5674</f>
        <v>13.252550129432962</v>
      </c>
      <c r="P5686" s="1">
        <f t="shared" si="446"/>
        <v>7.7475501294329625</v>
      </c>
      <c r="Q5686">
        <f t="shared" si="447"/>
        <v>-1</v>
      </c>
      <c r="S5686">
        <f>случ!J5674</f>
        <v>10.554870315674938</v>
      </c>
      <c r="T5686">
        <f>случ!K5674</f>
        <v>5.0385719437379954</v>
      </c>
      <c r="U5686" s="1">
        <f t="shared" si="448"/>
        <v>18.05487031567494</v>
      </c>
      <c r="V5686" s="1">
        <f t="shared" si="449"/>
        <v>6.7385719437379947</v>
      </c>
      <c r="X5686" s="4">
        <f>10-SUM(U5686&lt;$X$1,U5686&lt;$X$2,U5686&lt;$X$3,U5686&lt;$X$4,U5686&lt;$X$5,U5686&lt;$X$6,U5686&lt;$X$7,U5686&lt;$X$8,U5686&lt;$X$9,U5686&lt;$X$10)</f>
        <v>4</v>
      </c>
      <c r="Y5686" s="4">
        <f>SUM(V5686&lt;$Y$1,V5686&lt;$Y$2,V5686&lt;$Y$3,V5686&lt;$Y$4,V5686&lt;$Y$5,V5686&lt;$Y$6,V5686&lt;$Y$7,V5686&lt;$Y$8,V5686&lt;$Y$9,V5686&lt;$Y$10)</f>
        <v>3</v>
      </c>
      <c r="AA5686" s="10">
        <f t="shared" si="450"/>
        <v>-3.7499999999999999E-3</v>
      </c>
    </row>
    <row r="5687" spans="1:27">
      <c r="A5687" s="4"/>
      <c r="B5687" t="s">
        <v>164</v>
      </c>
      <c r="C5687">
        <v>30</v>
      </c>
      <c r="D5687" s="1">
        <v>-23.1</v>
      </c>
      <c r="E5687" s="1">
        <v>-0.125</v>
      </c>
      <c r="F5687" s="1">
        <v>0.25</v>
      </c>
      <c r="G5687" s="1">
        <v>0.15</v>
      </c>
      <c r="H5687" s="1">
        <v>4.5</v>
      </c>
      <c r="I5687" s="1">
        <v>0</v>
      </c>
      <c r="J5687" s="1">
        <v>3.00000000000002E-2</v>
      </c>
      <c r="K5687" s="1">
        <v>2.5</v>
      </c>
      <c r="L5687" s="1">
        <v>0</v>
      </c>
      <c r="M5687" s="1">
        <v>-4.2</v>
      </c>
      <c r="O5687" s="1">
        <f>случ!I5675</f>
        <v>15.134163744469866</v>
      </c>
      <c r="P5687" s="1">
        <f t="shared" si="446"/>
        <v>4.5891637444698645</v>
      </c>
      <c r="Q5687">
        <f t="shared" si="447"/>
        <v>-1</v>
      </c>
      <c r="S5687">
        <f>случ!J5675</f>
        <v>17.901041999613248</v>
      </c>
      <c r="T5687">
        <f>случ!K5675</f>
        <v>0.86577761134578535</v>
      </c>
      <c r="U5687" s="1">
        <f t="shared" si="448"/>
        <v>22.691041999613251</v>
      </c>
      <c r="V5687" s="1">
        <f t="shared" si="449"/>
        <v>6.0557776113457873</v>
      </c>
      <c r="X5687" s="4">
        <f>10-SUM(U5687&lt;$X$1,U5687&lt;$X$2,U5687&lt;$X$3,U5687&lt;$X$4,U5687&lt;$X$5,U5687&lt;$X$6,U5687&lt;$X$7,U5687&lt;$X$8,U5687&lt;$X$9,U5687&lt;$X$10)</f>
        <v>5</v>
      </c>
      <c r="Y5687" s="4">
        <f>SUM(V5687&lt;$Y$1,V5687&lt;$Y$2,V5687&lt;$Y$3,V5687&lt;$Y$4,V5687&lt;$Y$5,V5687&lt;$Y$6,V5687&lt;$Y$7,V5687&lt;$Y$8,V5687&lt;$Y$9,V5687&lt;$Y$10)</f>
        <v>3</v>
      </c>
      <c r="AA5687" s="10">
        <f t="shared" si="450"/>
        <v>-3.7499999999999999E-3</v>
      </c>
    </row>
    <row r="5688" spans="1:27">
      <c r="A5688" s="4"/>
      <c r="B5688" t="s">
        <v>165</v>
      </c>
      <c r="C5688">
        <v>30</v>
      </c>
      <c r="D5688" s="1">
        <v>-29</v>
      </c>
      <c r="E5688" s="1">
        <v>-0.125</v>
      </c>
      <c r="F5688" s="1">
        <v>0.25</v>
      </c>
      <c r="G5688" s="1">
        <v>6.0000000000000497E-2</v>
      </c>
      <c r="H5688" s="1">
        <v>4.5</v>
      </c>
      <c r="I5688" s="1">
        <v>0</v>
      </c>
      <c r="J5688" s="1">
        <v>-0.12999999999999901</v>
      </c>
      <c r="K5688" s="1">
        <v>2.5</v>
      </c>
      <c r="L5688" s="1">
        <v>0</v>
      </c>
      <c r="M5688" s="1">
        <v>-6.9</v>
      </c>
      <c r="O5688" s="1">
        <f>случ!I5676</f>
        <v>-45.115303826827898</v>
      </c>
      <c r="P5688" s="1">
        <f t="shared" si="446"/>
        <v>-59.790303826827895</v>
      </c>
      <c r="Q5688">
        <f t="shared" si="447"/>
        <v>-1</v>
      </c>
      <c r="S5688">
        <f>случ!J5676</f>
        <v>-14.678942781243705</v>
      </c>
      <c r="T5688">
        <f>случ!K5676</f>
        <v>7.009473442715155</v>
      </c>
      <c r="U5688" s="1">
        <f t="shared" si="448"/>
        <v>-14.128942781243696</v>
      </c>
      <c r="V5688" s="1">
        <f t="shared" si="449"/>
        <v>12.909473442715168</v>
      </c>
      <c r="X5688" s="4">
        <f>10-SUM(U5688&lt;$X$1,U5688&lt;$X$2,U5688&lt;$X$3,U5688&lt;$X$4,U5688&lt;$X$5,U5688&lt;$X$6,U5688&lt;$X$7,U5688&lt;$X$8,U5688&lt;$X$9,U5688&lt;$X$10)</f>
        <v>0</v>
      </c>
      <c r="Y5688" s="4">
        <f>SUM(V5688&lt;$Y$1,V5688&lt;$Y$2,V5688&lt;$Y$3,V5688&lt;$Y$4,V5688&lt;$Y$5,V5688&lt;$Y$6,V5688&lt;$Y$7,V5688&lt;$Y$8,V5688&lt;$Y$9,V5688&lt;$Y$10)</f>
        <v>1</v>
      </c>
      <c r="AA5688" s="10">
        <f t="shared" si="450"/>
        <v>-1.25E-3</v>
      </c>
    </row>
    <row r="5689" spans="1:27">
      <c r="A5689" s="4"/>
      <c r="B5689" t="s">
        <v>166</v>
      </c>
      <c r="C5689">
        <v>30</v>
      </c>
      <c r="D5689" s="1">
        <v>-18.5</v>
      </c>
      <c r="E5689" s="1">
        <v>-0.125</v>
      </c>
      <c r="F5689" s="1">
        <v>0.25</v>
      </c>
      <c r="G5689" s="1">
        <v>0</v>
      </c>
      <c r="H5689" s="1">
        <v>4.5</v>
      </c>
      <c r="I5689" s="1">
        <v>0</v>
      </c>
      <c r="J5689" s="1">
        <v>-0.12</v>
      </c>
      <c r="K5689" s="1">
        <v>2.5</v>
      </c>
      <c r="L5689" s="1">
        <v>0</v>
      </c>
      <c r="M5689" s="1">
        <v>-5.0999999999999899</v>
      </c>
      <c r="O5689" s="1">
        <f>случ!I5677</f>
        <v>-51.516668350298083</v>
      </c>
      <c r="P5689" s="1">
        <f t="shared" si="446"/>
        <v>-58.841668350298079</v>
      </c>
      <c r="Q5689">
        <f t="shared" si="447"/>
        <v>-1</v>
      </c>
      <c r="S5689">
        <f>случ!J5677</f>
        <v>20.514042260994639</v>
      </c>
      <c r="T5689">
        <f>случ!K5677</f>
        <v>4.1669719653015385</v>
      </c>
      <c r="U5689" s="1">
        <f t="shared" si="448"/>
        <v>23.35404226099465</v>
      </c>
      <c r="V5689" s="1">
        <f t="shared" si="449"/>
        <v>8.4569719653015287</v>
      </c>
      <c r="X5689" s="4">
        <f>10-SUM(U5689&lt;$X$1,U5689&lt;$X$2,U5689&lt;$X$3,U5689&lt;$X$4,U5689&lt;$X$5,U5689&lt;$X$6,U5689&lt;$X$7,U5689&lt;$X$8,U5689&lt;$X$9,U5689&lt;$X$10)</f>
        <v>6</v>
      </c>
      <c r="Y5689" s="4">
        <f>SUM(V5689&lt;$Y$1,V5689&lt;$Y$2,V5689&lt;$Y$3,V5689&lt;$Y$4,V5689&lt;$Y$5,V5689&lt;$Y$6,V5689&lt;$Y$7,V5689&lt;$Y$8,V5689&lt;$Y$9,V5689&lt;$Y$10)</f>
        <v>3</v>
      </c>
      <c r="AA5689" s="10">
        <f t="shared" si="450"/>
        <v>-3.7499999999999999E-3</v>
      </c>
    </row>
    <row r="5690" spans="1:27">
      <c r="A5690" s="4"/>
      <c r="B5690" t="s">
        <v>167</v>
      </c>
      <c r="C5690">
        <v>30</v>
      </c>
      <c r="D5690" s="1">
        <v>-11.1</v>
      </c>
      <c r="E5690" s="1">
        <v>0</v>
      </c>
      <c r="F5690" s="1">
        <v>0.25</v>
      </c>
      <c r="G5690" s="1">
        <v>0</v>
      </c>
      <c r="H5690" s="1">
        <v>4.5</v>
      </c>
      <c r="I5690" s="1">
        <v>0</v>
      </c>
      <c r="J5690" s="1">
        <v>-2.9999999999999302E-2</v>
      </c>
      <c r="K5690" s="1">
        <v>2.5</v>
      </c>
      <c r="L5690" s="1">
        <v>0</v>
      </c>
      <c r="M5690" s="1">
        <v>-2.1</v>
      </c>
      <c r="O5690" s="1">
        <f>случ!I5678</f>
        <v>28.517180658703456</v>
      </c>
      <c r="P5690" s="1">
        <f t="shared" si="446"/>
        <v>27.997180658703456</v>
      </c>
      <c r="Q5690">
        <f t="shared" si="447"/>
        <v>0</v>
      </c>
      <c r="S5690">
        <f>случ!J5678</f>
        <v>10.092690951024963</v>
      </c>
      <c r="T5690">
        <f>случ!K5678</f>
        <v>7.3508493321217099</v>
      </c>
      <c r="U5690" s="1">
        <f t="shared" si="448"/>
        <v>17.102690951024975</v>
      </c>
      <c r="V5690" s="1">
        <f t="shared" si="449"/>
        <v>9.8108493321217196</v>
      </c>
      <c r="X5690" s="4">
        <f>10-SUM(U5690&lt;$X$1,U5690&lt;$X$2,U5690&lt;$X$3,U5690&lt;$X$4,U5690&lt;$X$5,U5690&lt;$X$6,U5690&lt;$X$7,U5690&lt;$X$8,U5690&lt;$X$9,U5690&lt;$X$10)</f>
        <v>4</v>
      </c>
      <c r="Y5690" s="4">
        <f>SUM(V5690&lt;$Y$1,V5690&lt;$Y$2,V5690&lt;$Y$3,V5690&lt;$Y$4,V5690&lt;$Y$5,V5690&lt;$Y$6,V5690&lt;$Y$7,V5690&lt;$Y$8,V5690&lt;$Y$9,V5690&lt;$Y$10)</f>
        <v>2</v>
      </c>
      <c r="AA5690" s="10">
        <f t="shared" si="450"/>
        <v>0</v>
      </c>
    </row>
    <row r="5691" spans="1:27">
      <c r="A5691" s="4"/>
      <c r="B5691" t="s">
        <v>168</v>
      </c>
      <c r="C5691">
        <v>30</v>
      </c>
      <c r="D5691" s="1">
        <v>-3.3</v>
      </c>
      <c r="E5691" s="1">
        <v>0</v>
      </c>
      <c r="F5691" s="1">
        <v>0.25</v>
      </c>
      <c r="G5691" s="1">
        <v>2.0000000000000399E-2</v>
      </c>
      <c r="H5691" s="1">
        <v>4.5</v>
      </c>
      <c r="I5691" s="1">
        <v>7.4999999999999997E-2</v>
      </c>
      <c r="J5691" s="1">
        <v>2.0000000000000399E-2</v>
      </c>
      <c r="K5691" s="1">
        <v>2.5</v>
      </c>
      <c r="L5691" s="1">
        <v>7.4999999999999997E-2</v>
      </c>
      <c r="M5691" s="1">
        <v>-0.6</v>
      </c>
      <c r="O5691" s="1">
        <f>случ!I5679</f>
        <v>12.439089677968653</v>
      </c>
      <c r="P5691" s="1">
        <f t="shared" si="446"/>
        <v>17.409089677968652</v>
      </c>
      <c r="Q5691">
        <f t="shared" si="447"/>
        <v>-1</v>
      </c>
      <c r="S5691">
        <f>случ!J5679</f>
        <v>-8.8454534353978786</v>
      </c>
      <c r="T5691">
        <f>случ!K5679</f>
        <v>1.2971185751360839</v>
      </c>
      <c r="U5691" s="1">
        <f t="shared" si="448"/>
        <v>-0.25545343539787702</v>
      </c>
      <c r="V5691" s="1">
        <f t="shared" si="449"/>
        <v>3.4121185751360885</v>
      </c>
      <c r="X5691" s="4">
        <f>10-SUM(U5691&lt;$X$1,U5691&lt;$X$2,U5691&lt;$X$3,U5691&lt;$X$4,U5691&lt;$X$5,U5691&lt;$X$6,U5691&lt;$X$7,U5691&lt;$X$8,U5691&lt;$X$9,U5691&lt;$X$10)</f>
        <v>0</v>
      </c>
      <c r="Y5691" s="4">
        <f>SUM(V5691&lt;$Y$1,V5691&lt;$Y$2,V5691&lt;$Y$3,V5691&lt;$Y$4,V5691&lt;$Y$5,V5691&lt;$Y$6,V5691&lt;$Y$7,V5691&lt;$Y$8,V5691&lt;$Y$9,V5691&lt;$Y$10)</f>
        <v>4</v>
      </c>
      <c r="AA5691" s="10">
        <f t="shared" si="450"/>
        <v>-5.0000000000000001E-3</v>
      </c>
    </row>
    <row r="5692" spans="1:27">
      <c r="A5692" s="4"/>
      <c r="B5692" t="s">
        <v>169</v>
      </c>
      <c r="C5692">
        <v>30</v>
      </c>
      <c r="D5692" s="1">
        <v>-3.4</v>
      </c>
      <c r="E5692" s="1">
        <v>0</v>
      </c>
      <c r="F5692" s="1">
        <v>0.25</v>
      </c>
      <c r="G5692" s="1">
        <v>0.1</v>
      </c>
      <c r="H5692" s="1">
        <v>4.75</v>
      </c>
      <c r="I5692" s="1">
        <v>-4.9999999999999899E-2</v>
      </c>
      <c r="J5692" s="1">
        <v>9.9999999999999603E-2</v>
      </c>
      <c r="K5692" s="1">
        <v>2.5</v>
      </c>
      <c r="L5692" s="1">
        <v>0.2</v>
      </c>
      <c r="M5692" s="1">
        <v>0.9</v>
      </c>
      <c r="O5692" s="1">
        <f>случ!I5680</f>
        <v>-13.810553119239231</v>
      </c>
      <c r="P5692" s="1">
        <f t="shared" si="446"/>
        <v>-8.7105531192392291</v>
      </c>
      <c r="Q5692">
        <f t="shared" si="447"/>
        <v>-1</v>
      </c>
      <c r="S5692">
        <f>случ!J5680</f>
        <v>-9.8621760148389619</v>
      </c>
      <c r="T5692">
        <f>случ!K5680</f>
        <v>6.5463973650871772</v>
      </c>
      <c r="U5692" s="1">
        <f t="shared" si="448"/>
        <v>0.53782398516103314</v>
      </c>
      <c r="V5692" s="1">
        <f t="shared" si="449"/>
        <v>6.4963973650871738</v>
      </c>
      <c r="X5692" s="4">
        <f>10-SUM(U5692&lt;$X$1,U5692&lt;$X$2,U5692&lt;$X$3,U5692&lt;$X$4,U5692&lt;$X$5,U5692&lt;$X$6,U5692&lt;$X$7,U5692&lt;$X$8,U5692&lt;$X$9,U5692&lt;$X$10)</f>
        <v>0</v>
      </c>
      <c r="Y5692" s="4">
        <f>SUM(V5692&lt;$Y$1,V5692&lt;$Y$2,V5692&lt;$Y$3,V5692&lt;$Y$4,V5692&lt;$Y$5,V5692&lt;$Y$6,V5692&lt;$Y$7,V5692&lt;$Y$8,V5692&lt;$Y$9,V5692&lt;$Y$10)</f>
        <v>3</v>
      </c>
      <c r="AA5692" s="10">
        <f t="shared" si="450"/>
        <v>-3.7499999999999999E-3</v>
      </c>
    </row>
    <row r="5693" spans="1:27">
      <c r="A5693" s="4"/>
      <c r="B5693" t="s">
        <v>170</v>
      </c>
      <c r="C5693">
        <v>30</v>
      </c>
      <c r="D5693" s="1">
        <v>-2.5</v>
      </c>
      <c r="E5693" s="1">
        <v>0</v>
      </c>
      <c r="F5693" s="1">
        <v>0.25</v>
      </c>
      <c r="G5693" s="1">
        <v>4.9999999999999802E-2</v>
      </c>
      <c r="H5693" s="1">
        <v>4.75</v>
      </c>
      <c r="I5693" s="1">
        <v>0</v>
      </c>
      <c r="J5693" s="1">
        <v>0.19999999999999901</v>
      </c>
      <c r="K5693" s="1">
        <v>2.5</v>
      </c>
      <c r="L5693" s="1">
        <v>0</v>
      </c>
      <c r="M5693" s="1">
        <v>0.4</v>
      </c>
      <c r="O5693" s="1">
        <f>случ!I5681</f>
        <v>9.3250297541827933</v>
      </c>
      <c r="P5693" s="1">
        <f t="shared" si="446"/>
        <v>15.075029754182793</v>
      </c>
      <c r="Q5693">
        <f t="shared" si="447"/>
        <v>-1</v>
      </c>
      <c r="S5693">
        <f>случ!J5681</f>
        <v>-13.308681123331532</v>
      </c>
      <c r="T5693">
        <f>случ!K5681</f>
        <v>7.2673678970930968</v>
      </c>
      <c r="U5693" s="1">
        <f t="shared" si="448"/>
        <v>-0.85868112333154301</v>
      </c>
      <c r="V5693" s="1">
        <f t="shared" si="449"/>
        <v>10.417367897093085</v>
      </c>
      <c r="X5693" s="4">
        <f>10-SUM(U5693&lt;$X$1,U5693&lt;$X$2,U5693&lt;$X$3,U5693&lt;$X$4,U5693&lt;$X$5,U5693&lt;$X$6,U5693&lt;$X$7,U5693&lt;$X$8,U5693&lt;$X$9,U5693&lt;$X$10)</f>
        <v>0</v>
      </c>
      <c r="Y5693" s="4">
        <f>SUM(V5693&lt;$Y$1,V5693&lt;$Y$2,V5693&lt;$Y$3,V5693&lt;$Y$4,V5693&lt;$Y$5,V5693&lt;$Y$6,V5693&lt;$Y$7,V5693&lt;$Y$8,V5693&lt;$Y$9,V5693&lt;$Y$10)</f>
        <v>2</v>
      </c>
      <c r="AA5693" s="10">
        <f t="shared" si="450"/>
        <v>-2.5000000000000001E-3</v>
      </c>
    </row>
    <row r="5694" spans="1:27">
      <c r="A5694" s="4"/>
      <c r="B5694" t="s">
        <v>171</v>
      </c>
      <c r="C5694">
        <v>30</v>
      </c>
      <c r="D5694" s="1">
        <v>-8</v>
      </c>
      <c r="E5694" s="1">
        <v>0</v>
      </c>
      <c r="F5694" s="1">
        <v>0.25</v>
      </c>
      <c r="G5694" s="1">
        <v>0.2</v>
      </c>
      <c r="H5694" s="1">
        <v>4.75</v>
      </c>
      <c r="I5694" s="1">
        <v>-8.3333333333333301E-2</v>
      </c>
      <c r="J5694" s="1">
        <v>0.12</v>
      </c>
      <c r="K5694" s="1">
        <v>2.5</v>
      </c>
      <c r="L5694" s="1">
        <v>-8.3333333333333301E-2</v>
      </c>
      <c r="M5694" s="1">
        <v>0.4</v>
      </c>
      <c r="O5694" s="1">
        <f>случ!I5682</f>
        <v>10.841153562917722</v>
      </c>
      <c r="P5694" s="1">
        <f t="shared" si="446"/>
        <v>12.707820229584389</v>
      </c>
      <c r="Q5694">
        <f t="shared" si="447"/>
        <v>-1</v>
      </c>
      <c r="S5694">
        <f>случ!J5682</f>
        <v>-21.036106852571326</v>
      </c>
      <c r="T5694">
        <f>случ!K5682</f>
        <v>3.9033391077142632</v>
      </c>
      <c r="U5694" s="1">
        <f t="shared" si="448"/>
        <v>-10.026106852571326</v>
      </c>
      <c r="V5694" s="1">
        <f t="shared" si="449"/>
        <v>5.2800057743809301</v>
      </c>
      <c r="X5694" s="4">
        <f>10-SUM(U5694&lt;$X$1,U5694&lt;$X$2,U5694&lt;$X$3,U5694&lt;$X$4,U5694&lt;$X$5,U5694&lt;$X$6,U5694&lt;$X$7,U5694&lt;$X$8,U5694&lt;$X$9,U5694&lt;$X$10)</f>
        <v>0</v>
      </c>
      <c r="Y5694" s="4">
        <f>SUM(V5694&lt;$Y$1,V5694&lt;$Y$2,V5694&lt;$Y$3,V5694&lt;$Y$4,V5694&lt;$Y$5,V5694&lt;$Y$6,V5694&lt;$Y$7,V5694&lt;$Y$8,V5694&lt;$Y$9,V5694&lt;$Y$10)</f>
        <v>4</v>
      </c>
      <c r="AA5694" s="10">
        <f t="shared" si="450"/>
        <v>-5.0000000000000001E-3</v>
      </c>
    </row>
    <row r="5695" spans="1:27">
      <c r="A5695" s="4"/>
      <c r="B5695" t="s">
        <v>172</v>
      </c>
      <c r="C5695">
        <v>30</v>
      </c>
      <c r="D5695" s="1">
        <v>-8.9</v>
      </c>
      <c r="E5695" s="1">
        <v>-0.125</v>
      </c>
      <c r="F5695" s="1">
        <v>0.25</v>
      </c>
      <c r="G5695" s="1">
        <v>7.0000000000000201E-2</v>
      </c>
      <c r="H5695" s="1">
        <v>4.75</v>
      </c>
      <c r="I5695" s="1">
        <v>-0.125</v>
      </c>
      <c r="J5695" s="1">
        <v>0.149999999999999</v>
      </c>
      <c r="K5695" s="1">
        <v>2.5</v>
      </c>
      <c r="L5695" s="1">
        <v>-0.125</v>
      </c>
      <c r="M5695" s="1">
        <v>-2.8</v>
      </c>
      <c r="O5695" s="1">
        <f>случ!I5683</f>
        <v>-27.750655127308693</v>
      </c>
      <c r="P5695" s="1">
        <f t="shared" si="446"/>
        <v>-28.155655127308695</v>
      </c>
      <c r="Q5695">
        <f t="shared" si="447"/>
        <v>-1</v>
      </c>
      <c r="S5695">
        <f>случ!J5683</f>
        <v>10.681349308562243</v>
      </c>
      <c r="T5695">
        <f>случ!K5683</f>
        <v>2.9525172421038368</v>
      </c>
      <c r="U5695" s="1">
        <f t="shared" si="448"/>
        <v>19.91134930856223</v>
      </c>
      <c r="V5695" s="1">
        <f t="shared" si="449"/>
        <v>7.7575172421038232</v>
      </c>
      <c r="X5695" s="4">
        <f>10-SUM(U5695&lt;$X$1,U5695&lt;$X$2,U5695&lt;$X$3,U5695&lt;$X$4,U5695&lt;$X$5,U5695&lt;$X$6,U5695&lt;$X$7,U5695&lt;$X$8,U5695&lt;$X$9,U5695&lt;$X$10)</f>
        <v>4</v>
      </c>
      <c r="Y5695" s="4">
        <f>SUM(V5695&lt;$Y$1,V5695&lt;$Y$2,V5695&lt;$Y$3,V5695&lt;$Y$4,V5695&lt;$Y$5,V5695&lt;$Y$6,V5695&lt;$Y$7,V5695&lt;$Y$8,V5695&lt;$Y$9,V5695&lt;$Y$10)</f>
        <v>3</v>
      </c>
      <c r="AA5695" s="10">
        <f t="shared" si="450"/>
        <v>-3.7499999999999999E-3</v>
      </c>
    </row>
    <row r="5696" spans="1:27">
      <c r="A5696" s="4"/>
      <c r="B5696" t="s">
        <v>173</v>
      </c>
      <c r="C5696">
        <v>30</v>
      </c>
      <c r="D5696" s="1">
        <v>-16.3</v>
      </c>
      <c r="E5696" s="1">
        <v>-0.125</v>
      </c>
      <c r="F5696" s="1">
        <v>0.25</v>
      </c>
      <c r="G5696" s="1">
        <v>0.04</v>
      </c>
      <c r="H5696" s="1">
        <v>4.75</v>
      </c>
      <c r="I5696" s="1">
        <v>-0.16666666666666599</v>
      </c>
      <c r="J5696" s="1">
        <v>-6.9999999999999396E-2</v>
      </c>
      <c r="K5696" s="1">
        <v>2.5</v>
      </c>
      <c r="L5696" s="1">
        <v>-0.16666666666666599</v>
      </c>
      <c r="M5696" s="1">
        <v>-6.1</v>
      </c>
      <c r="O5696" s="1">
        <f>случ!I5684</f>
        <v>-29.222003968499962</v>
      </c>
      <c r="P5696" s="1">
        <f t="shared" si="446"/>
        <v>-34.823670635166629</v>
      </c>
      <c r="Q5696">
        <f t="shared" si="447"/>
        <v>-1</v>
      </c>
      <c r="S5696">
        <f>случ!J5684</f>
        <v>15.695073690266891</v>
      </c>
      <c r="T5696">
        <f>случ!K5684</f>
        <v>5.1096147979447455</v>
      </c>
      <c r="U5696" s="1">
        <f t="shared" si="448"/>
        <v>19.195073690266895</v>
      </c>
      <c r="V5696" s="1">
        <f t="shared" si="449"/>
        <v>10.09294813127809</v>
      </c>
      <c r="X5696" s="4">
        <f>10-SUM(U5696&lt;$X$1,U5696&lt;$X$2,U5696&lt;$X$3,U5696&lt;$X$4,U5696&lt;$X$5,U5696&lt;$X$6,U5696&lt;$X$7,U5696&lt;$X$8,U5696&lt;$X$9,U5696&lt;$X$10)</f>
        <v>4</v>
      </c>
      <c r="Y5696" s="4">
        <f>SUM(V5696&lt;$Y$1,V5696&lt;$Y$2,V5696&lt;$Y$3,V5696&lt;$Y$4,V5696&lt;$Y$5,V5696&lt;$Y$6,V5696&lt;$Y$7,V5696&lt;$Y$8,V5696&lt;$Y$9,V5696&lt;$Y$10)</f>
        <v>2</v>
      </c>
      <c r="AA5696" s="10">
        <f t="shared" si="450"/>
        <v>-2.5000000000000001E-3</v>
      </c>
    </row>
    <row r="5697" spans="1:27">
      <c r="A5697" s="4"/>
      <c r="B5697" t="s">
        <v>174</v>
      </c>
      <c r="C5697">
        <v>30</v>
      </c>
      <c r="D5697" s="1">
        <v>-23.3</v>
      </c>
      <c r="E5697" s="1">
        <v>0</v>
      </c>
      <c r="F5697" s="1">
        <v>0.25</v>
      </c>
      <c r="G5697" s="1">
        <v>-7.0000000000000201E-2</v>
      </c>
      <c r="H5697" s="1">
        <v>4.5</v>
      </c>
      <c r="I5697" s="1">
        <v>-2.5000000000000001E-2</v>
      </c>
      <c r="J5697" s="1">
        <v>4.9999999999999802E-2</v>
      </c>
      <c r="K5697" s="1">
        <v>2.5</v>
      </c>
      <c r="L5697" s="1">
        <v>-0.27500000000000002</v>
      </c>
      <c r="M5697" s="1">
        <v>-10.7</v>
      </c>
      <c r="O5697" s="1">
        <f>случ!I5685</f>
        <v>1.6853118085916607</v>
      </c>
      <c r="P5697" s="1">
        <f t="shared" si="446"/>
        <v>-7.3846881914083378</v>
      </c>
      <c r="Q5697">
        <f t="shared" si="447"/>
        <v>-1</v>
      </c>
      <c r="S5697">
        <f>случ!J5685</f>
        <v>30.191691940362539</v>
      </c>
      <c r="T5697">
        <f>случ!K5685</f>
        <v>-3.7604576466365458</v>
      </c>
      <c r="U5697" s="1">
        <f t="shared" si="448"/>
        <v>31.461691940362538</v>
      </c>
      <c r="V5697" s="1">
        <f t="shared" si="449"/>
        <v>9.2345423533634516</v>
      </c>
      <c r="X5697" s="4">
        <f>10-SUM(U5697&lt;$X$1,U5697&lt;$X$2,U5697&lt;$X$3,U5697&lt;$X$4,U5697&lt;$X$5,U5697&lt;$X$6,U5697&lt;$X$7,U5697&lt;$X$8,U5697&lt;$X$9,U5697&lt;$X$10)</f>
        <v>8</v>
      </c>
      <c r="Y5697" s="4">
        <f>SUM(V5697&lt;$Y$1,V5697&lt;$Y$2,V5697&lt;$Y$3,V5697&lt;$Y$4,V5697&lt;$Y$5,V5697&lt;$Y$6,V5697&lt;$Y$7,V5697&lt;$Y$8,V5697&lt;$Y$9,V5697&lt;$Y$10)</f>
        <v>2</v>
      </c>
      <c r="AA5697" s="10">
        <f t="shared" si="450"/>
        <v>-2.5000000000000001E-3</v>
      </c>
    </row>
    <row r="5698" spans="1:27">
      <c r="A5698" s="4"/>
      <c r="B5698" t="s">
        <v>175</v>
      </c>
      <c r="C5698">
        <v>30</v>
      </c>
      <c r="D5698" s="1">
        <v>-1.2999999999999901</v>
      </c>
      <c r="E5698" s="1">
        <v>0</v>
      </c>
      <c r="F5698" s="1">
        <v>0.25</v>
      </c>
      <c r="G5698" s="1">
        <v>-0.33</v>
      </c>
      <c r="H5698" s="1">
        <v>4.25</v>
      </c>
      <c r="I5698" s="1">
        <v>-0.3</v>
      </c>
      <c r="J5698" s="1">
        <v>-0.37999999999999901</v>
      </c>
      <c r="K5698" s="1">
        <v>2.5</v>
      </c>
      <c r="L5698" s="1">
        <v>-0.55000000000000004</v>
      </c>
      <c r="M5698" s="1">
        <v>-9.1</v>
      </c>
      <c r="O5698" s="1">
        <f>случ!I5686</f>
        <v>-4.6999714727821544E-3</v>
      </c>
      <c r="P5698" s="1">
        <f t="shared" si="446"/>
        <v>5.9653000285272251</v>
      </c>
      <c r="Q5698">
        <f t="shared" si="447"/>
        <v>-1</v>
      </c>
      <c r="S5698">
        <f>случ!J5686</f>
        <v>-27.152180563070864</v>
      </c>
      <c r="T5698">
        <f>случ!K5686</f>
        <v>8.2656142844225098</v>
      </c>
      <c r="U5698" s="1">
        <f t="shared" si="448"/>
        <v>-26.912180563070848</v>
      </c>
      <c r="V5698" s="1">
        <f t="shared" si="449"/>
        <v>12.155614284422523</v>
      </c>
      <c r="X5698" s="4">
        <f>10-SUM(U5698&lt;$X$1,U5698&lt;$X$2,U5698&lt;$X$3,U5698&lt;$X$4,U5698&lt;$X$5,U5698&lt;$X$6,U5698&lt;$X$7,U5698&lt;$X$8,U5698&lt;$X$9,U5698&lt;$X$10)</f>
        <v>0</v>
      </c>
      <c r="Y5698" s="4">
        <f>SUM(V5698&lt;$Y$1,V5698&lt;$Y$2,V5698&lt;$Y$3,V5698&lt;$Y$4,V5698&lt;$Y$5,V5698&lt;$Y$6,V5698&lt;$Y$7,V5698&lt;$Y$8,V5698&lt;$Y$9,V5698&lt;$Y$10)</f>
        <v>1</v>
      </c>
      <c r="AA5698" s="10">
        <f t="shared" si="450"/>
        <v>-1.25E-3</v>
      </c>
    </row>
    <row r="5699" spans="1:27">
      <c r="A5699" s="4"/>
      <c r="B5699" t="s">
        <v>176</v>
      </c>
      <c r="C5699">
        <v>30</v>
      </c>
      <c r="D5699" s="1">
        <v>-4.0999999999999996</v>
      </c>
      <c r="E5699" s="1">
        <v>0</v>
      </c>
      <c r="F5699" s="1">
        <v>0.25</v>
      </c>
      <c r="G5699" s="1">
        <v>-0.22999999999999901</v>
      </c>
      <c r="H5699" s="1">
        <v>4</v>
      </c>
      <c r="I5699" s="1">
        <v>-0.13888888888888801</v>
      </c>
      <c r="J5699" s="1">
        <v>-0.34999999999999898</v>
      </c>
      <c r="K5699" s="1">
        <v>2.5</v>
      </c>
      <c r="L5699" s="1">
        <v>-0.38888888888888801</v>
      </c>
      <c r="M5699" s="1">
        <v>-14.3</v>
      </c>
      <c r="O5699" s="1">
        <f>случ!I5687</f>
        <v>31.023370317017154</v>
      </c>
      <c r="P5699" s="1">
        <f t="shared" si="446"/>
        <v>34.847814761461599</v>
      </c>
      <c r="Q5699">
        <f t="shared" si="447"/>
        <v>0</v>
      </c>
      <c r="S5699">
        <f>случ!J5687</f>
        <v>11.990534230830496</v>
      </c>
      <c r="T5699">
        <f>случ!K5687</f>
        <v>3.5112088477299186</v>
      </c>
      <c r="U5699" s="1">
        <f t="shared" si="448"/>
        <v>5.6038675641638314</v>
      </c>
      <c r="V5699" s="1">
        <f t="shared" si="449"/>
        <v>13.768986625507715</v>
      </c>
      <c r="X5699" s="4">
        <f>10-SUM(U5699&lt;$X$1,U5699&lt;$X$2,U5699&lt;$X$3,U5699&lt;$X$4,U5699&lt;$X$5,U5699&lt;$X$6,U5699&lt;$X$7,U5699&lt;$X$8,U5699&lt;$X$9,U5699&lt;$X$10)</f>
        <v>0</v>
      </c>
      <c r="Y5699" s="4">
        <f>SUM(V5699&lt;$Y$1,V5699&lt;$Y$2,V5699&lt;$Y$3,V5699&lt;$Y$4,V5699&lt;$Y$5,V5699&lt;$Y$6,V5699&lt;$Y$7,V5699&lt;$Y$8,V5699&lt;$Y$9,V5699&lt;$Y$10)</f>
        <v>1</v>
      </c>
      <c r="AA5699" s="10">
        <f t="shared" si="450"/>
        <v>0</v>
      </c>
    </row>
    <row r="5700" spans="1:27">
      <c r="A5700" s="4"/>
      <c r="B5700" t="s">
        <v>177</v>
      </c>
      <c r="C5700">
        <v>30</v>
      </c>
      <c r="D5700" s="1">
        <v>7.9</v>
      </c>
      <c r="E5700" s="1">
        <v>0</v>
      </c>
      <c r="F5700" s="1">
        <v>0.25</v>
      </c>
      <c r="G5700" s="1">
        <v>-0.189999999999999</v>
      </c>
      <c r="H5700" s="1">
        <v>3.75</v>
      </c>
      <c r="I5700" s="1">
        <v>-0.13888888888888801</v>
      </c>
      <c r="J5700" s="1">
        <v>-2.9999999999999302E-2</v>
      </c>
      <c r="K5700" s="1">
        <v>2.5</v>
      </c>
      <c r="L5700" s="1">
        <v>-0.38888888888888801</v>
      </c>
      <c r="M5700" s="1">
        <v>-8.9</v>
      </c>
      <c r="O5700" s="1">
        <f>случ!I5688</f>
        <v>21.250557912229667</v>
      </c>
      <c r="P5700" s="1">
        <f t="shared" si="446"/>
        <v>33.225002356674111</v>
      </c>
      <c r="Q5700">
        <f t="shared" si="447"/>
        <v>0</v>
      </c>
      <c r="S5700">
        <f>случ!J5688</f>
        <v>12.007620126054821</v>
      </c>
      <c r="T5700">
        <f>случ!K5688</f>
        <v>3.3743172851442793</v>
      </c>
      <c r="U5700" s="1">
        <f t="shared" si="448"/>
        <v>14.690953459388151</v>
      </c>
      <c r="V5700" s="1">
        <f t="shared" si="449"/>
        <v>12.102095062922071</v>
      </c>
      <c r="X5700" s="4">
        <f>10-SUM(U5700&lt;$X$1,U5700&lt;$X$2,U5700&lt;$X$3,U5700&lt;$X$4,U5700&lt;$X$5,U5700&lt;$X$6,U5700&lt;$X$7,U5700&lt;$X$8,U5700&lt;$X$9,U5700&lt;$X$10)</f>
        <v>3</v>
      </c>
      <c r="Y5700" s="4">
        <f>SUM(V5700&lt;$Y$1,V5700&lt;$Y$2,V5700&lt;$Y$3,V5700&lt;$Y$4,V5700&lt;$Y$5,V5700&lt;$Y$6,V5700&lt;$Y$7,V5700&lt;$Y$8,V5700&lt;$Y$9,V5700&lt;$Y$10)</f>
        <v>1</v>
      </c>
      <c r="AA5700" s="10">
        <f t="shared" si="450"/>
        <v>0</v>
      </c>
    </row>
    <row r="5701" spans="1:27">
      <c r="A5701" s="4"/>
      <c r="B5701" t="s">
        <v>178</v>
      </c>
      <c r="C5701">
        <v>30</v>
      </c>
      <c r="D5701" s="1">
        <v>13.2</v>
      </c>
      <c r="E5701" s="1">
        <v>0</v>
      </c>
      <c r="F5701" s="1">
        <v>0.25</v>
      </c>
      <c r="G5701" s="1">
        <v>-4.9999999999999802E-2</v>
      </c>
      <c r="H5701" s="1">
        <v>3.25</v>
      </c>
      <c r="I5701" s="1">
        <v>0.17499999999999999</v>
      </c>
      <c r="J5701" s="1">
        <v>-0.08</v>
      </c>
      <c r="K5701" s="1">
        <v>2.5</v>
      </c>
      <c r="L5701" s="1">
        <v>-0.32500000000000001</v>
      </c>
      <c r="M5701" s="1">
        <v>-8</v>
      </c>
      <c r="O5701" s="1">
        <f>случ!I5689</f>
        <v>39.126608220103293</v>
      </c>
      <c r="P5701" s="1">
        <f t="shared" si="446"/>
        <v>54.436608220103295</v>
      </c>
      <c r="Q5701">
        <f t="shared" si="447"/>
        <v>0</v>
      </c>
      <c r="S5701">
        <f>случ!J5689</f>
        <v>-3.3751474662363452</v>
      </c>
      <c r="T5701">
        <f>случ!K5689</f>
        <v>1.2403701100554982</v>
      </c>
      <c r="U5701" s="1">
        <f t="shared" si="448"/>
        <v>-2.4151474662363461</v>
      </c>
      <c r="V5701" s="1">
        <f t="shared" si="449"/>
        <v>10.975370110055497</v>
      </c>
      <c r="X5701" s="4">
        <f>10-SUM(U5701&lt;$X$1,U5701&lt;$X$2,U5701&lt;$X$3,U5701&lt;$X$4,U5701&lt;$X$5,U5701&lt;$X$6,U5701&lt;$X$7,U5701&lt;$X$8,U5701&lt;$X$9,U5701&lt;$X$10)</f>
        <v>0</v>
      </c>
      <c r="Y5701" s="4">
        <f>SUM(V5701&lt;$Y$1,V5701&lt;$Y$2,V5701&lt;$Y$3,V5701&lt;$Y$4,V5701&lt;$Y$5,V5701&lt;$Y$6,V5701&lt;$Y$7,V5701&lt;$Y$8,V5701&lt;$Y$9,V5701&lt;$Y$10)</f>
        <v>2</v>
      </c>
      <c r="AA5701" s="10">
        <f t="shared" si="450"/>
        <v>0</v>
      </c>
    </row>
    <row r="5702" spans="1:27">
      <c r="A5702" s="4"/>
      <c r="B5702" t="s">
        <v>179</v>
      </c>
      <c r="C5702">
        <v>30</v>
      </c>
      <c r="D5702" s="1">
        <v>3.9</v>
      </c>
      <c r="E5702" s="1">
        <v>0</v>
      </c>
      <c r="F5702" s="1">
        <v>0.25</v>
      </c>
      <c r="G5702" s="1">
        <v>-2.9999999999999801E-2</v>
      </c>
      <c r="H5702" s="1">
        <v>3.25</v>
      </c>
      <c r="I5702" s="1">
        <v>0</v>
      </c>
      <c r="J5702" s="1">
        <v>-0.12999999999999901</v>
      </c>
      <c r="K5702" s="1">
        <v>2.5</v>
      </c>
      <c r="L5702" s="1">
        <v>0</v>
      </c>
      <c r="M5702" s="1">
        <v>-6.4</v>
      </c>
      <c r="O5702" s="1">
        <f>случ!I5690</f>
        <v>22.118356917545228</v>
      </c>
      <c r="P5702" s="1">
        <f t="shared" si="446"/>
        <v>30.848356917545228</v>
      </c>
      <c r="Q5702">
        <f t="shared" si="447"/>
        <v>0</v>
      </c>
      <c r="S5702">
        <f>случ!J5690</f>
        <v>-21.791900072700408</v>
      </c>
      <c r="T5702">
        <f>случ!K5690</f>
        <v>-0.11860059670234069</v>
      </c>
      <c r="U5702" s="1">
        <f t="shared" si="448"/>
        <v>-21.451900072700397</v>
      </c>
      <c r="V5702" s="1">
        <f t="shared" si="449"/>
        <v>4.121399403297672</v>
      </c>
      <c r="X5702" s="4">
        <f>10-SUM(U5702&lt;$X$1,U5702&lt;$X$2,U5702&lt;$X$3,U5702&lt;$X$4,U5702&lt;$X$5,U5702&lt;$X$6,U5702&lt;$X$7,U5702&lt;$X$8,U5702&lt;$X$9,U5702&lt;$X$10)</f>
        <v>0</v>
      </c>
      <c r="Y5702" s="4">
        <f>SUM(V5702&lt;$Y$1,V5702&lt;$Y$2,V5702&lt;$Y$3,V5702&lt;$Y$4,V5702&lt;$Y$5,V5702&lt;$Y$6,V5702&lt;$Y$7,V5702&lt;$Y$8,V5702&lt;$Y$9,V5702&lt;$Y$10)</f>
        <v>4</v>
      </c>
      <c r="AA5702" s="10">
        <f t="shared" si="450"/>
        <v>0</v>
      </c>
    </row>
    <row r="5703" spans="1:27">
      <c r="A5703" s="4"/>
      <c r="B5703" t="s">
        <v>180</v>
      </c>
      <c r="C5703">
        <v>30</v>
      </c>
      <c r="D5703" s="1">
        <v>5.9</v>
      </c>
      <c r="E5703" s="1">
        <v>-0.125</v>
      </c>
      <c r="F5703" s="1">
        <v>0.25</v>
      </c>
      <c r="G5703" s="1">
        <v>-0.149999999999999</v>
      </c>
      <c r="H5703" s="1">
        <v>3</v>
      </c>
      <c r="I5703" s="1">
        <v>7.4999999999999997E-2</v>
      </c>
      <c r="J5703" s="1">
        <v>-0.12</v>
      </c>
      <c r="K5703" s="1">
        <v>2.5</v>
      </c>
      <c r="L5703" s="1">
        <v>-0.17499999999999999</v>
      </c>
      <c r="M5703" s="1">
        <v>-5.8</v>
      </c>
      <c r="O5703" s="1">
        <f>случ!I5691</f>
        <v>6.5451421796256426</v>
      </c>
      <c r="P5703" s="1">
        <f t="shared" si="446"/>
        <v>14.830142179625641</v>
      </c>
      <c r="Q5703">
        <f t="shared" si="447"/>
        <v>-1</v>
      </c>
      <c r="S5703">
        <f>случ!J5691</f>
        <v>-30.336456264086049</v>
      </c>
      <c r="T5703">
        <f>случ!K5691</f>
        <v>2.3858674274533129</v>
      </c>
      <c r="U5703" s="1">
        <f t="shared" si="448"/>
        <v>-27.996456264086056</v>
      </c>
      <c r="V5703" s="1">
        <f t="shared" si="449"/>
        <v>7.5508674274533112</v>
      </c>
      <c r="X5703" s="4">
        <f>10-SUM(U5703&lt;$X$1,U5703&lt;$X$2,U5703&lt;$X$3,U5703&lt;$X$4,U5703&lt;$X$5,U5703&lt;$X$6,U5703&lt;$X$7,U5703&lt;$X$8,U5703&lt;$X$9,U5703&lt;$X$10)</f>
        <v>0</v>
      </c>
      <c r="Y5703" s="4">
        <f>SUM(V5703&lt;$Y$1,V5703&lt;$Y$2,V5703&lt;$Y$3,V5703&lt;$Y$4,V5703&lt;$Y$5,V5703&lt;$Y$6,V5703&lt;$Y$7,V5703&lt;$Y$8,V5703&lt;$Y$9,V5703&lt;$Y$10)</f>
        <v>3</v>
      </c>
      <c r="AA5703" s="10">
        <f t="shared" si="450"/>
        <v>-3.7499999999999999E-3</v>
      </c>
    </row>
    <row r="5704" spans="1:27">
      <c r="A5704" s="4"/>
      <c r="B5704" t="s">
        <v>181</v>
      </c>
      <c r="C5704">
        <v>30</v>
      </c>
      <c r="D5704" s="1">
        <v>0.70000000000000095</v>
      </c>
      <c r="E5704" s="1">
        <v>-0.125</v>
      </c>
      <c r="F5704" s="1">
        <v>0.25</v>
      </c>
      <c r="G5704" s="1">
        <v>-0.19999999999999901</v>
      </c>
      <c r="H5704" s="1">
        <v>2.75</v>
      </c>
      <c r="I5704" s="1">
        <v>7.4999999999999997E-2</v>
      </c>
      <c r="J5704" s="1">
        <v>-0.1</v>
      </c>
      <c r="K5704" s="1">
        <v>2.5</v>
      </c>
      <c r="L5704" s="1">
        <v>-0.17499999999999999</v>
      </c>
      <c r="M5704" s="1">
        <v>-1.4</v>
      </c>
      <c r="O5704" s="1">
        <f>случ!I5692</f>
        <v>-43.882395445544446</v>
      </c>
      <c r="P5704" s="1">
        <f t="shared" si="446"/>
        <v>-39.487395445544443</v>
      </c>
      <c r="Q5704">
        <f t="shared" si="447"/>
        <v>-1</v>
      </c>
      <c r="S5704">
        <f>случ!J5692</f>
        <v>-19.435438608466509</v>
      </c>
      <c r="T5704">
        <f>случ!K5692</f>
        <v>-1.8005797686544649</v>
      </c>
      <c r="U5704" s="1">
        <f t="shared" si="448"/>
        <v>-12.385438608466515</v>
      </c>
      <c r="V5704" s="1">
        <f t="shared" si="449"/>
        <v>-0.97557976865446627</v>
      </c>
      <c r="X5704" s="4">
        <f>10-SUM(U5704&lt;$X$1,U5704&lt;$X$2,U5704&lt;$X$3,U5704&lt;$X$4,U5704&lt;$X$5,U5704&lt;$X$6,U5704&lt;$X$7,U5704&lt;$X$8,U5704&lt;$X$9,U5704&lt;$X$10)</f>
        <v>0</v>
      </c>
      <c r="Y5704" s="4">
        <f>SUM(V5704&lt;$Y$1,V5704&lt;$Y$2,V5704&lt;$Y$3,V5704&lt;$Y$4,V5704&lt;$Y$5,V5704&lt;$Y$6,V5704&lt;$Y$7,V5704&lt;$Y$8,V5704&lt;$Y$9,V5704&lt;$Y$10)</f>
        <v>6</v>
      </c>
      <c r="AA5704" s="10">
        <f t="shared" si="450"/>
        <v>-7.4999999999999997E-3</v>
      </c>
    </row>
    <row r="5705" spans="1:27">
      <c r="A5705" s="4"/>
      <c r="B5705" t="s">
        <v>182</v>
      </c>
      <c r="C5705">
        <v>30</v>
      </c>
      <c r="D5705" s="1">
        <v>-6.8</v>
      </c>
      <c r="E5705" s="1">
        <v>0</v>
      </c>
      <c r="F5705" s="1">
        <v>0.25</v>
      </c>
      <c r="G5705" s="1">
        <v>-0.1</v>
      </c>
      <c r="H5705" s="1">
        <v>2.5</v>
      </c>
      <c r="I5705" s="1">
        <v>0.125</v>
      </c>
      <c r="J5705" s="1">
        <v>-0.48</v>
      </c>
      <c r="K5705" s="1">
        <v>2.5</v>
      </c>
      <c r="L5705" s="1">
        <v>-0.125</v>
      </c>
      <c r="M5705" s="1">
        <v>-4.2</v>
      </c>
      <c r="O5705" s="1">
        <f>случ!I5693</f>
        <v>-9.3014939252813846</v>
      </c>
      <c r="P5705" s="1">
        <f t="shared" si="446"/>
        <v>-8.7614939252813837</v>
      </c>
      <c r="Q5705">
        <f t="shared" si="447"/>
        <v>-1</v>
      </c>
      <c r="S5705">
        <f>случ!J5693</f>
        <v>16.08951588134769</v>
      </c>
      <c r="T5705">
        <f>случ!K5693</f>
        <v>-1.5098762992654489</v>
      </c>
      <c r="U5705" s="1">
        <f t="shared" si="448"/>
        <v>14.249515881347691</v>
      </c>
      <c r="V5705" s="1">
        <f t="shared" si="449"/>
        <v>-2.8248762992654495</v>
      </c>
      <c r="X5705" s="4">
        <f>10-SUM(U5705&lt;$X$1,U5705&lt;$X$2,U5705&lt;$X$3,U5705&lt;$X$4,U5705&lt;$X$5,U5705&lt;$X$6,U5705&lt;$X$7,U5705&lt;$X$8,U5705&lt;$X$9,U5705&lt;$X$10)</f>
        <v>3</v>
      </c>
      <c r="Y5705" s="4">
        <f>SUM(V5705&lt;$Y$1,V5705&lt;$Y$2,V5705&lt;$Y$3,V5705&lt;$Y$4,V5705&lt;$Y$5,V5705&lt;$Y$6,V5705&lt;$Y$7,V5705&lt;$Y$8,V5705&lt;$Y$9,V5705&lt;$Y$10)</f>
        <v>6</v>
      </c>
      <c r="AA5705" s="10">
        <f t="shared" si="450"/>
        <v>-7.4999999999999997E-3</v>
      </c>
    </row>
    <row r="5706" spans="1:27">
      <c r="A5706" s="4"/>
      <c r="B5706" t="s">
        <v>183</v>
      </c>
      <c r="C5706">
        <v>30</v>
      </c>
      <c r="D5706" s="1">
        <v>3.1</v>
      </c>
      <c r="E5706" s="1">
        <v>0</v>
      </c>
      <c r="F5706" s="1">
        <v>0.25</v>
      </c>
      <c r="G5706" s="1">
        <v>-0.149999999999999</v>
      </c>
      <c r="H5706" s="1">
        <v>2.5</v>
      </c>
      <c r="I5706" s="1">
        <v>0</v>
      </c>
      <c r="J5706" s="1">
        <v>-0.23</v>
      </c>
      <c r="K5706" s="1">
        <v>2.5</v>
      </c>
      <c r="L5706" s="1">
        <v>0</v>
      </c>
      <c r="M5706" s="1">
        <v>-0.5</v>
      </c>
      <c r="O5706" s="1">
        <f>случ!I5694</f>
        <v>43.163686741822914</v>
      </c>
      <c r="P5706" s="1">
        <f t="shared" si="446"/>
        <v>50.583686741822916</v>
      </c>
      <c r="Q5706">
        <f t="shared" si="447"/>
        <v>0</v>
      </c>
      <c r="S5706">
        <f>случ!J5694</f>
        <v>28.220381859050359</v>
      </c>
      <c r="T5706">
        <f>случ!K5694</f>
        <v>5.1390480478270089</v>
      </c>
      <c r="U5706" s="1">
        <f t="shared" si="448"/>
        <v>33.130381859050352</v>
      </c>
      <c r="V5706" s="1">
        <f t="shared" si="449"/>
        <v>1.5490480478270072</v>
      </c>
      <c r="X5706" s="4">
        <f>10-SUM(U5706&lt;$X$1,U5706&lt;$X$2,U5706&lt;$X$3,U5706&lt;$X$4,U5706&lt;$X$5,U5706&lt;$X$6,U5706&lt;$X$7,U5706&lt;$X$8,U5706&lt;$X$9,U5706&lt;$X$10)</f>
        <v>8</v>
      </c>
      <c r="Y5706" s="4">
        <f>SUM(V5706&lt;$Y$1,V5706&lt;$Y$2,V5706&lt;$Y$3,V5706&lt;$Y$4,V5706&lt;$Y$5,V5706&lt;$Y$6,V5706&lt;$Y$7,V5706&lt;$Y$8,V5706&lt;$Y$9,V5706&lt;$Y$10)</f>
        <v>5</v>
      </c>
      <c r="AA5706" s="10">
        <f t="shared" si="450"/>
        <v>0</v>
      </c>
    </row>
    <row r="5707" spans="1:27">
      <c r="A5707" s="4"/>
      <c r="B5707" t="s">
        <v>184</v>
      </c>
      <c r="C5707">
        <v>30</v>
      </c>
      <c r="D5707" s="1">
        <v>0.39999999999999902</v>
      </c>
      <c r="E5707" s="1">
        <v>0</v>
      </c>
      <c r="F5707" s="1">
        <v>0.25</v>
      </c>
      <c r="G5707" s="1">
        <v>-0.149999999999999</v>
      </c>
      <c r="H5707" s="1">
        <v>2.5</v>
      </c>
      <c r="I5707" s="1">
        <v>0</v>
      </c>
      <c r="J5707" s="1">
        <v>0.06</v>
      </c>
      <c r="K5707" s="1">
        <v>2.5</v>
      </c>
      <c r="L5707" s="1">
        <v>0</v>
      </c>
      <c r="M5707" s="1">
        <v>-1.8</v>
      </c>
      <c r="O5707" s="1">
        <f>случ!I5695</f>
        <v>24.496823056001311</v>
      </c>
      <c r="P5707" s="1">
        <f t="shared" si="446"/>
        <v>30.026823056001312</v>
      </c>
      <c r="Q5707">
        <f t="shared" si="447"/>
        <v>0</v>
      </c>
      <c r="S5707">
        <f>случ!J5695</f>
        <v>5.4982891903234792E-2</v>
      </c>
      <c r="T5707">
        <f>случ!K5695</f>
        <v>6.2456271692789525</v>
      </c>
      <c r="U5707" s="1">
        <f t="shared" si="448"/>
        <v>7.4349828919032293</v>
      </c>
      <c r="V5707" s="1">
        <f t="shared" si="449"/>
        <v>7.7256271692789511</v>
      </c>
      <c r="X5707" s="4">
        <f>10-SUM(U5707&lt;$X$1,U5707&lt;$X$2,U5707&lt;$X$3,U5707&lt;$X$4,U5707&lt;$X$5,U5707&lt;$X$6,U5707&lt;$X$7,U5707&lt;$X$8,U5707&lt;$X$9,U5707&lt;$X$10)</f>
        <v>1</v>
      </c>
      <c r="Y5707" s="4">
        <f>SUM(V5707&lt;$Y$1,V5707&lt;$Y$2,V5707&lt;$Y$3,V5707&lt;$Y$4,V5707&lt;$Y$5,V5707&lt;$Y$6,V5707&lt;$Y$7,V5707&lt;$Y$8,V5707&lt;$Y$9,V5707&lt;$Y$10)</f>
        <v>3</v>
      </c>
      <c r="AA5707" s="10">
        <f t="shared" si="450"/>
        <v>0</v>
      </c>
    </row>
    <row r="5708" spans="1:27">
      <c r="A5708" s="4"/>
      <c r="B5708" t="s">
        <v>185</v>
      </c>
      <c r="C5708">
        <v>30</v>
      </c>
      <c r="D5708" s="1">
        <v>-4</v>
      </c>
      <c r="E5708" s="1">
        <v>0</v>
      </c>
      <c r="F5708" s="1">
        <v>0.25</v>
      </c>
      <c r="G5708" s="1">
        <v>-0.02</v>
      </c>
      <c r="H5708" s="1">
        <v>2.5</v>
      </c>
      <c r="I5708" s="1">
        <v>0</v>
      </c>
      <c r="J5708" s="1">
        <v>0.12</v>
      </c>
      <c r="K5708" s="1">
        <v>2.5</v>
      </c>
      <c r="L5708" s="1">
        <v>0</v>
      </c>
      <c r="M5708" s="1">
        <v>-1</v>
      </c>
      <c r="O5708" s="1">
        <f>случ!I5696</f>
        <v>8.6818574957170629</v>
      </c>
      <c r="P5708" s="1">
        <f t="shared" si="446"/>
        <v>11.131857495717064</v>
      </c>
      <c r="Q5708">
        <f t="shared" si="447"/>
        <v>-1</v>
      </c>
      <c r="S5708">
        <f>случ!J5696</f>
        <v>-41.935693431149545</v>
      </c>
      <c r="T5708">
        <f>случ!K5696</f>
        <v>4.0788714089520379</v>
      </c>
      <c r="U5708" s="1">
        <f t="shared" si="448"/>
        <v>-33.755693431149545</v>
      </c>
      <c r="V5708" s="1">
        <f t="shared" si="449"/>
        <v>5.408871408952038</v>
      </c>
      <c r="X5708" s="4">
        <f>10-SUM(U5708&lt;$X$1,U5708&lt;$X$2,U5708&lt;$X$3,U5708&lt;$X$4,U5708&lt;$X$5,U5708&lt;$X$6,U5708&lt;$X$7,U5708&lt;$X$8,U5708&lt;$X$9,U5708&lt;$X$10)</f>
        <v>0</v>
      </c>
      <c r="Y5708" s="4">
        <f>SUM(V5708&lt;$Y$1,V5708&lt;$Y$2,V5708&lt;$Y$3,V5708&lt;$Y$4,V5708&lt;$Y$5,V5708&lt;$Y$6,V5708&lt;$Y$7,V5708&lt;$Y$8,V5708&lt;$Y$9,V5708&lt;$Y$10)</f>
        <v>4</v>
      </c>
      <c r="AA5708" s="10">
        <f t="shared" si="450"/>
        <v>-5.0000000000000001E-3</v>
      </c>
    </row>
    <row r="5709" spans="1:27">
      <c r="A5709" s="4"/>
      <c r="B5709" t="s">
        <v>186</v>
      </c>
      <c r="C5709">
        <v>30</v>
      </c>
      <c r="D5709" s="1">
        <v>-9.5</v>
      </c>
      <c r="E5709" s="1">
        <v>-0.125</v>
      </c>
      <c r="F5709" s="1">
        <v>0.25</v>
      </c>
      <c r="G5709" s="1">
        <v>-0.06</v>
      </c>
      <c r="H5709" s="1">
        <v>2.5</v>
      </c>
      <c r="I5709" s="1">
        <v>0</v>
      </c>
      <c r="J5709" s="1">
        <v>0.04</v>
      </c>
      <c r="K5709" s="1">
        <v>2.5</v>
      </c>
      <c r="L5709" s="1">
        <v>0</v>
      </c>
      <c r="M5709" s="1">
        <v>-3.1</v>
      </c>
      <c r="O5709" s="1">
        <f>случ!I5697</f>
        <v>-26.898590168624025</v>
      </c>
      <c r="P5709" s="1">
        <f t="shared" si="446"/>
        <v>-29.923590168624024</v>
      </c>
      <c r="Q5709">
        <f t="shared" si="447"/>
        <v>-1</v>
      </c>
      <c r="S5709">
        <f>случ!J5697</f>
        <v>-24.737616102324516</v>
      </c>
      <c r="T5709">
        <f>случ!K5697</f>
        <v>6.3200151828110425</v>
      </c>
      <c r="U5709" s="1">
        <f t="shared" si="448"/>
        <v>-19.457616102324515</v>
      </c>
      <c r="V5709" s="1">
        <f t="shared" si="449"/>
        <v>8.7500151828110422</v>
      </c>
      <c r="X5709" s="4">
        <f>10-SUM(U5709&lt;$X$1,U5709&lt;$X$2,U5709&lt;$X$3,U5709&lt;$X$4,U5709&lt;$X$5,U5709&lt;$X$6,U5709&lt;$X$7,U5709&lt;$X$8,U5709&lt;$X$9,U5709&lt;$X$10)</f>
        <v>0</v>
      </c>
      <c r="Y5709" s="4">
        <f>SUM(V5709&lt;$Y$1,V5709&lt;$Y$2,V5709&lt;$Y$3,V5709&lt;$Y$4,V5709&lt;$Y$5,V5709&lt;$Y$6,V5709&lt;$Y$7,V5709&lt;$Y$8,V5709&lt;$Y$9,V5709&lt;$Y$10)</f>
        <v>3</v>
      </c>
      <c r="AA5709" s="10">
        <f t="shared" si="450"/>
        <v>-3.7499999999999999E-3</v>
      </c>
    </row>
    <row r="5710" spans="1:27">
      <c r="A5710" s="4"/>
      <c r="B5710" t="s">
        <v>187</v>
      </c>
      <c r="C5710">
        <v>30</v>
      </c>
      <c r="D5710" s="1">
        <v>-15.2</v>
      </c>
      <c r="E5710" s="1">
        <v>-0.125</v>
      </c>
      <c r="F5710" s="1">
        <v>0.25</v>
      </c>
      <c r="G5710" s="1">
        <v>-0.06</v>
      </c>
      <c r="H5710" s="1">
        <v>2.5</v>
      </c>
      <c r="I5710" s="1">
        <v>0</v>
      </c>
      <c r="J5710" s="1">
        <v>-0.12</v>
      </c>
      <c r="K5710" s="1">
        <v>2.5</v>
      </c>
      <c r="L5710" s="1">
        <v>0</v>
      </c>
      <c r="M5710" s="1">
        <v>-6.4</v>
      </c>
      <c r="O5710" s="1">
        <f>случ!I5698</f>
        <v>34.376386161507376</v>
      </c>
      <c r="P5710" s="1">
        <f t="shared" si="446"/>
        <v>27.361386161507376</v>
      </c>
      <c r="Q5710">
        <f t="shared" si="447"/>
        <v>0</v>
      </c>
      <c r="S5710">
        <f>случ!J5698</f>
        <v>10.141237014898081</v>
      </c>
      <c r="T5710">
        <f>случ!K5698</f>
        <v>13.183207788049884</v>
      </c>
      <c r="U5710" s="1">
        <f t="shared" si="448"/>
        <v>10.04123701489808</v>
      </c>
      <c r="V5710" s="1">
        <f t="shared" si="449"/>
        <v>16.833207788049883</v>
      </c>
      <c r="X5710" s="4">
        <f>10-SUM(U5710&lt;$X$1,U5710&lt;$X$2,U5710&lt;$X$3,U5710&lt;$X$4,U5710&lt;$X$5,U5710&lt;$X$6,U5710&lt;$X$7,U5710&lt;$X$8,U5710&lt;$X$9,U5710&lt;$X$10)</f>
        <v>2</v>
      </c>
      <c r="Y5710" s="4">
        <f>SUM(V5710&lt;$Y$1,V5710&lt;$Y$2,V5710&lt;$Y$3,V5710&lt;$Y$4,V5710&lt;$Y$5,V5710&lt;$Y$6,V5710&lt;$Y$7,V5710&lt;$Y$8,V5710&lt;$Y$9,V5710&lt;$Y$10)</f>
        <v>1</v>
      </c>
      <c r="AA5710" s="10">
        <f t="shared" si="450"/>
        <v>0</v>
      </c>
    </row>
    <row r="5711" spans="1:27">
      <c r="A5711" s="4"/>
      <c r="B5711" t="s">
        <v>188</v>
      </c>
      <c r="C5711">
        <v>30</v>
      </c>
      <c r="D5711" s="1">
        <v>-0.89999999999999902</v>
      </c>
      <c r="E5711" s="1">
        <v>0</v>
      </c>
      <c r="F5711" s="1">
        <v>0.25</v>
      </c>
      <c r="G5711" s="1">
        <v>0.08</v>
      </c>
      <c r="H5711" s="1">
        <v>2.5</v>
      </c>
      <c r="I5711" s="1">
        <v>0</v>
      </c>
      <c r="J5711" s="1">
        <v>0.06</v>
      </c>
      <c r="K5711" s="1">
        <v>2.5</v>
      </c>
      <c r="L5711" s="1">
        <v>0</v>
      </c>
      <c r="M5711" s="1">
        <v>0.5</v>
      </c>
      <c r="O5711" s="1">
        <f>случ!I5699</f>
        <v>47.514459721310459</v>
      </c>
      <c r="P5711" s="1">
        <f t="shared" ref="P5711:P5774" si="451">SUMPRODUCT(D5711:I5711,$D$1:$I$1)+O5711</f>
        <v>52.134459721310463</v>
      </c>
      <c r="Q5711">
        <f t="shared" ref="Q5711:Q5774" si="452">IF(P5711&lt;=$Q$1,-1,IF(P5711&lt;=$Q$2,0,1))</f>
        <v>0</v>
      </c>
      <c r="S5711">
        <f>случ!J5699</f>
        <v>14.45755980225362</v>
      </c>
      <c r="T5711">
        <f>случ!K5699</f>
        <v>-3.4677495762553603</v>
      </c>
      <c r="U5711" s="1">
        <f t="shared" ref="U5711:U5774" si="453">SUMPRODUCT(G5711:M5711,$G$2:$M$2)+S5711</f>
        <v>22.757559802253621</v>
      </c>
      <c r="V5711" s="1">
        <f t="shared" ref="V5711:V5774" si="454">SUMPRODUCT(G5711:M5711,$G$3:$M$3)+T5711</f>
        <v>-4.5177495762553601</v>
      </c>
      <c r="X5711" s="4">
        <f>10-SUM(U5711&lt;$X$1,U5711&lt;$X$2,U5711&lt;$X$3,U5711&lt;$X$4,U5711&lt;$X$5,U5711&lt;$X$6,U5711&lt;$X$7,U5711&lt;$X$8,U5711&lt;$X$9,U5711&lt;$X$10)</f>
        <v>5</v>
      </c>
      <c r="Y5711" s="4">
        <f>SUM(V5711&lt;$Y$1,V5711&lt;$Y$2,V5711&lt;$Y$3,V5711&lt;$Y$4,V5711&lt;$Y$5,V5711&lt;$Y$6,V5711&lt;$Y$7,V5711&lt;$Y$8,V5711&lt;$Y$9,V5711&lt;$Y$10)</f>
        <v>7</v>
      </c>
      <c r="AA5711" s="10">
        <f t="shared" ref="AA5711:AA5774" si="455">IF(Q5711=0,0%,IF(Q5711=1,X5711*0.125%,-Y5711*0.125%))</f>
        <v>0</v>
      </c>
    </row>
    <row r="5712" spans="1:27">
      <c r="A5712" s="4"/>
      <c r="B5712" t="s">
        <v>189</v>
      </c>
      <c r="C5712">
        <v>30</v>
      </c>
      <c r="D5712" s="1">
        <v>9.6</v>
      </c>
      <c r="E5712" s="1">
        <v>0</v>
      </c>
      <c r="F5712" s="1">
        <v>0.25</v>
      </c>
      <c r="G5712" s="1">
        <v>-2.9999999999999801E-2</v>
      </c>
      <c r="H5712" s="1">
        <v>2.5</v>
      </c>
      <c r="I5712" s="1">
        <v>0</v>
      </c>
      <c r="J5712" s="1">
        <v>-0.11</v>
      </c>
      <c r="K5712" s="1">
        <v>2.5</v>
      </c>
      <c r="L5712" s="1">
        <v>0</v>
      </c>
      <c r="M5712" s="1">
        <v>2.5</v>
      </c>
      <c r="O5712" s="1">
        <f>случ!I5700</f>
        <v>16.813567790943623</v>
      </c>
      <c r="P5712" s="1">
        <f t="shared" si="451"/>
        <v>28.783567790943621</v>
      </c>
      <c r="Q5712">
        <f t="shared" si="452"/>
        <v>0</v>
      </c>
      <c r="S5712">
        <f>случ!J5700</f>
        <v>-14.131247166372843</v>
      </c>
      <c r="T5712">
        <f>случ!K5700</f>
        <v>-1.4962882643981129E-3</v>
      </c>
      <c r="U5712" s="1">
        <f t="shared" si="453"/>
        <v>-5.3812471663728427</v>
      </c>
      <c r="V5712" s="1">
        <f t="shared" si="454"/>
        <v>-5.1514962882643989</v>
      </c>
      <c r="X5712" s="4">
        <f>10-SUM(U5712&lt;$X$1,U5712&lt;$X$2,U5712&lt;$X$3,U5712&lt;$X$4,U5712&lt;$X$5,U5712&lt;$X$6,U5712&lt;$X$7,U5712&lt;$X$8,U5712&lt;$X$9,U5712&lt;$X$10)</f>
        <v>0</v>
      </c>
      <c r="Y5712" s="4">
        <f>SUM(V5712&lt;$Y$1,V5712&lt;$Y$2,V5712&lt;$Y$3,V5712&lt;$Y$4,V5712&lt;$Y$5,V5712&lt;$Y$6,V5712&lt;$Y$7,V5712&lt;$Y$8,V5712&lt;$Y$9,V5712&lt;$Y$10)</f>
        <v>7</v>
      </c>
      <c r="AA5712" s="10">
        <f t="shared" si="455"/>
        <v>0</v>
      </c>
    </row>
    <row r="5713" spans="1:27">
      <c r="A5713" s="4"/>
      <c r="B5713" t="s">
        <v>190</v>
      </c>
      <c r="C5713">
        <v>30</v>
      </c>
      <c r="D5713" s="1">
        <v>13.6</v>
      </c>
      <c r="E5713" s="1">
        <v>0</v>
      </c>
      <c r="F5713" s="1">
        <v>0.25</v>
      </c>
      <c r="G5713" s="1">
        <v>0.04</v>
      </c>
      <c r="H5713" s="1">
        <v>2.5</v>
      </c>
      <c r="I5713" s="1">
        <v>0</v>
      </c>
      <c r="J5713" s="1">
        <v>4.9999999999999802E-2</v>
      </c>
      <c r="K5713" s="1">
        <v>2.5</v>
      </c>
      <c r="L5713" s="1">
        <v>0</v>
      </c>
      <c r="M5713" s="1">
        <v>5.0999999999999899</v>
      </c>
      <c r="O5713" s="1">
        <f>случ!I5701</f>
        <v>39.594796551702537</v>
      </c>
      <c r="P5713" s="1">
        <f t="shared" si="451"/>
        <v>54.36479655170254</v>
      </c>
      <c r="Q5713">
        <f t="shared" si="452"/>
        <v>0</v>
      </c>
      <c r="S5713">
        <f>случ!J5701</f>
        <v>13.94247991694092</v>
      </c>
      <c r="T5713">
        <f>случ!K5701</f>
        <v>10.916028103892099</v>
      </c>
      <c r="U5713" s="1">
        <f t="shared" si="453"/>
        <v>26.952479916940909</v>
      </c>
      <c r="V5713" s="1">
        <f t="shared" si="454"/>
        <v>5.176028103892107</v>
      </c>
      <c r="X5713" s="4">
        <f>10-SUM(U5713&lt;$X$1,U5713&lt;$X$2,U5713&lt;$X$3,U5713&lt;$X$4,U5713&lt;$X$5,U5713&lt;$X$6,U5713&lt;$X$7,U5713&lt;$X$8,U5713&lt;$X$9,U5713&lt;$X$10)</f>
        <v>7</v>
      </c>
      <c r="Y5713" s="4">
        <f>SUM(V5713&lt;$Y$1,V5713&lt;$Y$2,V5713&lt;$Y$3,V5713&lt;$Y$4,V5713&lt;$Y$5,V5713&lt;$Y$6,V5713&lt;$Y$7,V5713&lt;$Y$8,V5713&lt;$Y$9,V5713&lt;$Y$10)</f>
        <v>4</v>
      </c>
      <c r="AA5713" s="10">
        <f t="shared" si="455"/>
        <v>0</v>
      </c>
    </row>
    <row r="5714" spans="1:27">
      <c r="A5714" s="4"/>
      <c r="B5714" t="s">
        <v>1</v>
      </c>
      <c r="C5714">
        <v>31</v>
      </c>
      <c r="D5714" s="1">
        <v>-0.100000000000001</v>
      </c>
      <c r="E5714" s="1">
        <v>0</v>
      </c>
      <c r="F5714" s="1">
        <v>5.5</v>
      </c>
      <c r="G5714" s="1">
        <v>0</v>
      </c>
      <c r="H5714" s="1">
        <v>24</v>
      </c>
      <c r="I5714" s="1">
        <v>0</v>
      </c>
      <c r="J5714" s="1">
        <v>-2.7</v>
      </c>
      <c r="K5714" s="1">
        <v>9.5</v>
      </c>
      <c r="L5714" s="1">
        <v>0.5</v>
      </c>
      <c r="M5714" s="1">
        <v>5.8</v>
      </c>
      <c r="O5714" s="1">
        <f>случ!I5702</f>
        <v>4.9201758203177697</v>
      </c>
      <c r="P5714" s="1">
        <f t="shared" si="451"/>
        <v>89.350175820317773</v>
      </c>
      <c r="Q5714">
        <f t="shared" si="452"/>
        <v>1</v>
      </c>
      <c r="S5714">
        <f>случ!J5702</f>
        <v>21.897021170644216</v>
      </c>
      <c r="T5714">
        <f>случ!K5702</f>
        <v>7.2056953300520332</v>
      </c>
      <c r="U5714" s="1">
        <f t="shared" si="453"/>
        <v>33.097021170644211</v>
      </c>
      <c r="V5714" s="1">
        <f t="shared" si="454"/>
        <v>-25.944304669947964</v>
      </c>
      <c r="X5714" s="4">
        <f>10-SUM(U5714&lt;$X$1,U5714&lt;$X$2,U5714&lt;$X$3,U5714&lt;$X$4,U5714&lt;$X$5,U5714&lt;$X$6,U5714&lt;$X$7,U5714&lt;$X$8,U5714&lt;$X$9,U5714&lt;$X$10)</f>
        <v>8</v>
      </c>
      <c r="Y5714" s="4">
        <f>SUM(V5714&lt;$Y$1,V5714&lt;$Y$2,V5714&lt;$Y$3,V5714&lt;$Y$4,V5714&lt;$Y$5,V5714&lt;$Y$6,V5714&lt;$Y$7,V5714&lt;$Y$8,V5714&lt;$Y$9,V5714&lt;$Y$10)</f>
        <v>10</v>
      </c>
      <c r="AA5714" s="10">
        <f t="shared" si="455"/>
        <v>0.01</v>
      </c>
    </row>
    <row r="5715" spans="1:27">
      <c r="A5715" s="4"/>
      <c r="B5715" t="s">
        <v>2</v>
      </c>
      <c r="C5715">
        <v>31</v>
      </c>
      <c r="D5715" s="1">
        <v>20.6</v>
      </c>
      <c r="E5715" s="1">
        <v>0</v>
      </c>
      <c r="F5715" s="1">
        <v>5.5</v>
      </c>
      <c r="G5715" s="1">
        <v>0.94899999999999995</v>
      </c>
      <c r="H5715" s="1">
        <v>24</v>
      </c>
      <c r="I5715" s="1">
        <v>0</v>
      </c>
      <c r="J5715" s="1">
        <v>0.90000000000000202</v>
      </c>
      <c r="K5715" s="1">
        <v>9.5</v>
      </c>
      <c r="L5715" s="1">
        <v>0</v>
      </c>
      <c r="M5715" s="1">
        <v>10.8</v>
      </c>
      <c r="O5715" s="1">
        <f>случ!I5703</f>
        <v>26.496266465099914</v>
      </c>
      <c r="P5715" s="1">
        <f t="shared" si="451"/>
        <v>125.41626646509991</v>
      </c>
      <c r="Q5715">
        <f t="shared" si="452"/>
        <v>1</v>
      </c>
      <c r="S5715">
        <f>случ!J5703</f>
        <v>1.151923268033596</v>
      </c>
      <c r="T5715">
        <f>случ!K5703</f>
        <v>13.59036264833005</v>
      </c>
      <c r="U5715" s="1">
        <f t="shared" si="453"/>
        <v>60.957923268033625</v>
      </c>
      <c r="V5715" s="1">
        <f t="shared" si="454"/>
        <v>23.291362648330075</v>
      </c>
      <c r="X5715" s="4">
        <f>10-SUM(U5715&lt;$X$1,U5715&lt;$X$2,U5715&lt;$X$3,U5715&lt;$X$4,U5715&lt;$X$5,U5715&lt;$X$6,U5715&lt;$X$7,U5715&lt;$X$8,U5715&lt;$X$9,U5715&lt;$X$10)</f>
        <v>10</v>
      </c>
      <c r="Y5715" s="4">
        <f>SUM(V5715&lt;$Y$1,V5715&lt;$Y$2,V5715&lt;$Y$3,V5715&lt;$Y$4,V5715&lt;$Y$5,V5715&lt;$Y$6,V5715&lt;$Y$7,V5715&lt;$Y$8,V5715&lt;$Y$9,V5715&lt;$Y$10)</f>
        <v>0</v>
      </c>
      <c r="AA5715" s="10">
        <f t="shared" si="455"/>
        <v>1.2500000000000001E-2</v>
      </c>
    </row>
    <row r="5716" spans="1:27">
      <c r="A5716" s="4"/>
      <c r="B5716" t="s">
        <v>3</v>
      </c>
      <c r="C5716">
        <v>31</v>
      </c>
      <c r="D5716" s="1">
        <v>18.7</v>
      </c>
      <c r="E5716" s="1">
        <v>0</v>
      </c>
      <c r="F5716" s="1">
        <v>5.5</v>
      </c>
      <c r="G5716" s="1">
        <v>-0.5</v>
      </c>
      <c r="H5716" s="1">
        <v>23</v>
      </c>
      <c r="I5716" s="1">
        <v>9.9999999999999895E-2</v>
      </c>
      <c r="J5716" s="1">
        <v>-2.12</v>
      </c>
      <c r="K5716" s="1">
        <v>9.5</v>
      </c>
      <c r="L5716" s="1">
        <v>-0.9</v>
      </c>
      <c r="M5716" s="1">
        <v>10</v>
      </c>
      <c r="O5716" s="1">
        <f>случ!I5704</f>
        <v>50.868257014111663</v>
      </c>
      <c r="P5716" s="1">
        <f t="shared" si="451"/>
        <v>147.49825701411169</v>
      </c>
      <c r="Q5716">
        <f t="shared" si="452"/>
        <v>1</v>
      </c>
      <c r="S5716">
        <f>случ!J5704</f>
        <v>6.4375771601411591</v>
      </c>
      <c r="T5716">
        <f>случ!K5704</f>
        <v>5.1292487620594684</v>
      </c>
      <c r="U5716" s="1">
        <f t="shared" si="453"/>
        <v>38.277577160141156</v>
      </c>
      <c r="V5716" s="1">
        <f t="shared" si="454"/>
        <v>-18.480751237940538</v>
      </c>
      <c r="X5716" s="4">
        <f>10-SUM(U5716&lt;$X$1,U5716&lt;$X$2,U5716&lt;$X$3,U5716&lt;$X$4,U5716&lt;$X$5,U5716&lt;$X$6,U5716&lt;$X$7,U5716&lt;$X$8,U5716&lt;$X$9,U5716&lt;$X$10)</f>
        <v>9</v>
      </c>
      <c r="Y5716" s="4">
        <f>SUM(V5716&lt;$Y$1,V5716&lt;$Y$2,V5716&lt;$Y$3,V5716&lt;$Y$4,V5716&lt;$Y$5,V5716&lt;$Y$6,V5716&lt;$Y$7,V5716&lt;$Y$8,V5716&lt;$Y$9,V5716&lt;$Y$10)</f>
        <v>10</v>
      </c>
      <c r="AA5716" s="10">
        <f t="shared" si="455"/>
        <v>1.125E-2</v>
      </c>
    </row>
    <row r="5717" spans="1:27">
      <c r="A5717" s="4"/>
      <c r="B5717" t="s">
        <v>4</v>
      </c>
      <c r="C5717">
        <v>31</v>
      </c>
      <c r="D5717" s="1">
        <v>-8.7999999999999901</v>
      </c>
      <c r="E5717" s="1">
        <v>0</v>
      </c>
      <c r="F5717" s="1">
        <v>5.5</v>
      </c>
      <c r="G5717" s="1">
        <v>0.219</v>
      </c>
      <c r="H5717" s="1">
        <v>21.5</v>
      </c>
      <c r="I5717" s="1">
        <v>0.149999999999999</v>
      </c>
      <c r="J5717" s="1">
        <v>0.5</v>
      </c>
      <c r="K5717" s="1">
        <v>9.5</v>
      </c>
      <c r="L5717" s="1">
        <v>-1.35</v>
      </c>
      <c r="M5717" s="1">
        <v>11</v>
      </c>
      <c r="O5717" s="1">
        <f>случ!I5705</f>
        <v>40.240239175857667</v>
      </c>
      <c r="P5717" s="1">
        <f t="shared" si="451"/>
        <v>116.14023917585767</v>
      </c>
      <c r="Q5717">
        <f t="shared" si="452"/>
        <v>1</v>
      </c>
      <c r="S5717">
        <f>случ!J5705</f>
        <v>13.44194164163499</v>
      </c>
      <c r="T5717">
        <f>случ!K5705</f>
        <v>14.915783625765297</v>
      </c>
      <c r="U5717" s="1">
        <f t="shared" si="453"/>
        <v>76.727941641634999</v>
      </c>
      <c r="V5717" s="1">
        <f t="shared" si="454"/>
        <v>24.496783625765286</v>
      </c>
      <c r="X5717" s="4">
        <f>10-SUM(U5717&lt;$X$1,U5717&lt;$X$2,U5717&lt;$X$3,U5717&lt;$X$4,U5717&lt;$X$5,U5717&lt;$X$6,U5717&lt;$X$7,U5717&lt;$X$8,U5717&lt;$X$9,U5717&lt;$X$10)</f>
        <v>10</v>
      </c>
      <c r="Y5717" s="4">
        <f>SUM(V5717&lt;$Y$1,V5717&lt;$Y$2,V5717&lt;$Y$3,V5717&lt;$Y$4,V5717&lt;$Y$5,V5717&lt;$Y$6,V5717&lt;$Y$7,V5717&lt;$Y$8,V5717&lt;$Y$9,V5717&lt;$Y$10)</f>
        <v>0</v>
      </c>
      <c r="AA5717" s="10">
        <f t="shared" si="455"/>
        <v>1.2500000000000001E-2</v>
      </c>
    </row>
    <row r="5718" spans="1:27">
      <c r="A5718" s="4"/>
      <c r="B5718" t="s">
        <v>5</v>
      </c>
      <c r="C5718">
        <v>31</v>
      </c>
      <c r="D5718" s="1">
        <v>-1.8999999999999899</v>
      </c>
      <c r="E5718" s="1">
        <v>0</v>
      </c>
      <c r="F5718" s="1">
        <v>5.5</v>
      </c>
      <c r="G5718" s="1">
        <v>0.25</v>
      </c>
      <c r="H5718" s="1">
        <v>21.5</v>
      </c>
      <c r="I5718" s="1">
        <v>0</v>
      </c>
      <c r="J5718" s="1">
        <v>-0.35000000000000098</v>
      </c>
      <c r="K5718" s="1">
        <v>9.5</v>
      </c>
      <c r="L5718" s="1">
        <v>0</v>
      </c>
      <c r="M5718" s="1">
        <v>1.8</v>
      </c>
      <c r="O5718" s="1">
        <f>случ!I5706</f>
        <v>-17.935034792937387</v>
      </c>
      <c r="P5718" s="1">
        <f t="shared" si="451"/>
        <v>62.734965207062629</v>
      </c>
      <c r="Q5718">
        <f t="shared" si="452"/>
        <v>1</v>
      </c>
      <c r="S5718">
        <f>случ!J5706</f>
        <v>10.32723854546715</v>
      </c>
      <c r="T5718">
        <f>случ!K5706</f>
        <v>13.560218731628431</v>
      </c>
      <c r="U5718" s="1">
        <f t="shared" si="453"/>
        <v>46.577238545467139</v>
      </c>
      <c r="V5718" s="1">
        <f t="shared" si="454"/>
        <v>14.210218731628419</v>
      </c>
      <c r="X5718" s="4">
        <f>10-SUM(U5718&lt;$X$1,U5718&lt;$X$2,U5718&lt;$X$3,U5718&lt;$X$4,U5718&lt;$X$5,U5718&lt;$X$6,U5718&lt;$X$7,U5718&lt;$X$8,U5718&lt;$X$9,U5718&lt;$X$10)</f>
        <v>10</v>
      </c>
      <c r="Y5718" s="4">
        <f>SUM(V5718&lt;$Y$1,V5718&lt;$Y$2,V5718&lt;$Y$3,V5718&lt;$Y$4,V5718&lt;$Y$5,V5718&lt;$Y$6,V5718&lt;$Y$7,V5718&lt;$Y$8,V5718&lt;$Y$9,V5718&lt;$Y$10)</f>
        <v>1</v>
      </c>
      <c r="AA5718" s="10">
        <f t="shared" si="455"/>
        <v>1.2500000000000001E-2</v>
      </c>
    </row>
    <row r="5719" spans="1:27">
      <c r="A5719" s="4"/>
      <c r="B5719" t="s">
        <v>6</v>
      </c>
      <c r="C5719">
        <v>31</v>
      </c>
      <c r="D5719" s="1">
        <v>-4.5999999999999996</v>
      </c>
      <c r="E5719" s="1">
        <v>0</v>
      </c>
      <c r="F5719" s="1">
        <v>5.5</v>
      </c>
      <c r="G5719" s="1">
        <v>-0.44900000000000001</v>
      </c>
      <c r="H5719" s="1">
        <v>19</v>
      </c>
      <c r="I5719" s="1">
        <v>0.75</v>
      </c>
      <c r="J5719" s="1">
        <v>-0.35000000000000098</v>
      </c>
      <c r="K5719" s="1">
        <v>9.5</v>
      </c>
      <c r="L5719" s="1">
        <v>-1.75</v>
      </c>
      <c r="M5719" s="1">
        <v>1.6</v>
      </c>
      <c r="O5719" s="1">
        <f>случ!I5707</f>
        <v>-59.951984096787868</v>
      </c>
      <c r="P5719" s="1">
        <f t="shared" si="451"/>
        <v>16.62801590321213</v>
      </c>
      <c r="Q5719">
        <f t="shared" si="452"/>
        <v>-1</v>
      </c>
      <c r="S5719">
        <f>случ!J5707</f>
        <v>11.920626601042059</v>
      </c>
      <c r="T5719">
        <f>случ!K5707</f>
        <v>1.8592922225824489</v>
      </c>
      <c r="U5719" s="1">
        <f t="shared" si="453"/>
        <v>57.664626601042045</v>
      </c>
      <c r="V5719" s="1">
        <f t="shared" si="454"/>
        <v>16.158292222582435</v>
      </c>
      <c r="X5719" s="4">
        <f>10-SUM(U5719&lt;$X$1,U5719&lt;$X$2,U5719&lt;$X$3,U5719&lt;$X$4,U5719&lt;$X$5,U5719&lt;$X$6,U5719&lt;$X$7,U5719&lt;$X$8,U5719&lt;$X$9,U5719&lt;$X$10)</f>
        <v>10</v>
      </c>
      <c r="Y5719" s="4">
        <f>SUM(V5719&lt;$Y$1,V5719&lt;$Y$2,V5719&lt;$Y$3,V5719&lt;$Y$4,V5719&lt;$Y$5,V5719&lt;$Y$6,V5719&lt;$Y$7,V5719&lt;$Y$8,V5719&lt;$Y$9,V5719&lt;$Y$10)</f>
        <v>1</v>
      </c>
      <c r="AA5719" s="10">
        <f t="shared" si="455"/>
        <v>-1.25E-3</v>
      </c>
    </row>
    <row r="5720" spans="1:27">
      <c r="A5720" s="4"/>
      <c r="B5720" t="s">
        <v>7</v>
      </c>
      <c r="C5720">
        <v>31</v>
      </c>
      <c r="D5720" s="1">
        <v>5.3999999999999897</v>
      </c>
      <c r="E5720" s="1">
        <v>0</v>
      </c>
      <c r="F5720" s="1">
        <v>5.5</v>
      </c>
      <c r="G5720" s="1">
        <v>0.26999999999999902</v>
      </c>
      <c r="H5720" s="1">
        <v>19</v>
      </c>
      <c r="I5720" s="1">
        <v>0</v>
      </c>
      <c r="J5720" s="1">
        <v>-0.79999999999999705</v>
      </c>
      <c r="K5720" s="1">
        <v>9.5</v>
      </c>
      <c r="L5720" s="1">
        <v>0</v>
      </c>
      <c r="M5720" s="1">
        <v>16.5</v>
      </c>
      <c r="O5720" s="1">
        <f>случ!I5708</f>
        <v>5.228675923617514</v>
      </c>
      <c r="P5720" s="1">
        <f t="shared" si="451"/>
        <v>88.508675923617503</v>
      </c>
      <c r="Q5720">
        <f t="shared" si="452"/>
        <v>1</v>
      </c>
      <c r="S5720">
        <f>случ!J5708</f>
        <v>-0.10565647401140729</v>
      </c>
      <c r="T5720">
        <f>случ!K5708</f>
        <v>7.6944203303324068</v>
      </c>
      <c r="U5720" s="1">
        <f t="shared" si="453"/>
        <v>42.374343525988643</v>
      </c>
      <c r="V5720" s="1">
        <f t="shared" si="454"/>
        <v>-14.725579669667553</v>
      </c>
      <c r="X5720" s="4">
        <f>10-SUM(U5720&lt;$X$1,U5720&lt;$X$2,U5720&lt;$X$3,U5720&lt;$X$4,U5720&lt;$X$5,U5720&lt;$X$6,U5720&lt;$X$7,U5720&lt;$X$8,U5720&lt;$X$9,U5720&lt;$X$10)</f>
        <v>10</v>
      </c>
      <c r="Y5720" s="4">
        <f>SUM(V5720&lt;$Y$1,V5720&lt;$Y$2,V5720&lt;$Y$3,V5720&lt;$Y$4,V5720&lt;$Y$5,V5720&lt;$Y$6,V5720&lt;$Y$7,V5720&lt;$Y$8,V5720&lt;$Y$9,V5720&lt;$Y$10)</f>
        <v>10</v>
      </c>
      <c r="AA5720" s="10">
        <f t="shared" si="455"/>
        <v>1.2500000000000001E-2</v>
      </c>
    </row>
    <row r="5721" spans="1:27">
      <c r="A5721" s="4"/>
      <c r="B5721" t="s">
        <v>8</v>
      </c>
      <c r="C5721">
        <v>31</v>
      </c>
      <c r="D5721" s="1">
        <v>3.3999999999999901</v>
      </c>
      <c r="E5721" s="1">
        <v>0</v>
      </c>
      <c r="F5721" s="1">
        <v>5.5</v>
      </c>
      <c r="G5721" s="1">
        <v>0.19900000000000001</v>
      </c>
      <c r="H5721" s="1">
        <v>18</v>
      </c>
      <c r="I5721" s="1">
        <v>0</v>
      </c>
      <c r="J5721" s="1">
        <v>-0.75</v>
      </c>
      <c r="K5721" s="1">
        <v>9.5</v>
      </c>
      <c r="L5721" s="1">
        <v>-1</v>
      </c>
      <c r="M5721" s="1">
        <v>7.6</v>
      </c>
      <c r="O5721" s="1">
        <f>случ!I5709</f>
        <v>-18.548547789393059</v>
      </c>
      <c r="P5721" s="1">
        <f t="shared" si="451"/>
        <v>62.33145221060694</v>
      </c>
      <c r="Q5721">
        <f t="shared" si="452"/>
        <v>1</v>
      </c>
      <c r="S5721">
        <f>случ!J5709</f>
        <v>-7.371358028941061</v>
      </c>
      <c r="T5721">
        <f>случ!K5709</f>
        <v>5.5291107392524053</v>
      </c>
      <c r="U5721" s="1">
        <f t="shared" si="453"/>
        <v>31.284641971058939</v>
      </c>
      <c r="V5721" s="1">
        <f t="shared" si="454"/>
        <v>-4.269889260747596</v>
      </c>
      <c r="X5721" s="4">
        <f>10-SUM(U5721&lt;$X$1,U5721&lt;$X$2,U5721&lt;$X$3,U5721&lt;$X$4,U5721&lt;$X$5,U5721&lt;$X$6,U5721&lt;$X$7,U5721&lt;$X$8,U5721&lt;$X$9,U5721&lt;$X$10)</f>
        <v>8</v>
      </c>
      <c r="Y5721" s="4">
        <f>SUM(V5721&lt;$Y$1,V5721&lt;$Y$2,V5721&lt;$Y$3,V5721&lt;$Y$4,V5721&lt;$Y$5,V5721&lt;$Y$6,V5721&lt;$Y$7,V5721&lt;$Y$8,V5721&lt;$Y$9,V5721&lt;$Y$10)</f>
        <v>7</v>
      </c>
      <c r="AA5721" s="10">
        <f t="shared" si="455"/>
        <v>0.01</v>
      </c>
    </row>
    <row r="5722" spans="1:27">
      <c r="A5722" s="4"/>
      <c r="B5722" t="s">
        <v>9</v>
      </c>
      <c r="C5722">
        <v>31</v>
      </c>
      <c r="D5722" s="1">
        <v>-23.1</v>
      </c>
      <c r="E5722" s="1">
        <v>0</v>
      </c>
      <c r="F5722" s="1">
        <v>5</v>
      </c>
      <c r="G5722" s="1">
        <v>0.35000000000000098</v>
      </c>
      <c r="H5722" s="1">
        <v>17</v>
      </c>
      <c r="I5722" s="1">
        <v>0</v>
      </c>
      <c r="J5722" s="1">
        <v>-0.39999999999999802</v>
      </c>
      <c r="K5722" s="1">
        <v>9.5</v>
      </c>
      <c r="L5722" s="1">
        <v>-1</v>
      </c>
      <c r="M5722" s="1">
        <v>-0.7</v>
      </c>
      <c r="O5722" s="1">
        <f>случ!I5710</f>
        <v>13.863528535296144</v>
      </c>
      <c r="P5722" s="1">
        <f t="shared" si="451"/>
        <v>69.693528535296139</v>
      </c>
      <c r="Q5722">
        <f t="shared" si="452"/>
        <v>1</v>
      </c>
      <c r="S5722">
        <f>случ!J5710</f>
        <v>-3.6128955265985856</v>
      </c>
      <c r="T5722">
        <f>случ!K5710</f>
        <v>2.85505910562091</v>
      </c>
      <c r="U5722" s="1">
        <f t="shared" si="453"/>
        <v>29.387104473401429</v>
      </c>
      <c r="V5722" s="1">
        <f t="shared" si="454"/>
        <v>4.7550591056209344</v>
      </c>
      <c r="X5722" s="4">
        <f>10-SUM(U5722&lt;$X$1,U5722&lt;$X$2,U5722&lt;$X$3,U5722&lt;$X$4,U5722&lt;$X$5,U5722&lt;$X$6,U5722&lt;$X$7,U5722&lt;$X$8,U5722&lt;$X$9,U5722&lt;$X$10)</f>
        <v>7</v>
      </c>
      <c r="Y5722" s="4">
        <f>SUM(V5722&lt;$Y$1,V5722&lt;$Y$2,V5722&lt;$Y$3,V5722&lt;$Y$4,V5722&lt;$Y$5,V5722&lt;$Y$6,V5722&lt;$Y$7,V5722&lt;$Y$8,V5722&lt;$Y$9,V5722&lt;$Y$10)</f>
        <v>4</v>
      </c>
      <c r="AA5722" s="10">
        <f t="shared" si="455"/>
        <v>8.7500000000000008E-3</v>
      </c>
    </row>
    <row r="5723" spans="1:27">
      <c r="A5723" s="4"/>
      <c r="B5723" t="s">
        <v>10</v>
      </c>
      <c r="C5723">
        <v>31</v>
      </c>
      <c r="D5723" s="1">
        <v>-15.7</v>
      </c>
      <c r="E5723" s="1">
        <v>0</v>
      </c>
      <c r="F5723" s="1">
        <v>4.75</v>
      </c>
      <c r="G5723" s="1">
        <v>0.19900000000000001</v>
      </c>
      <c r="H5723" s="1">
        <v>17</v>
      </c>
      <c r="I5723" s="1">
        <v>0</v>
      </c>
      <c r="J5723" s="1">
        <v>-0.17999999999999899</v>
      </c>
      <c r="K5723" s="1">
        <v>9.5</v>
      </c>
      <c r="L5723" s="1">
        <v>0</v>
      </c>
      <c r="M5723" s="1">
        <v>-8</v>
      </c>
      <c r="O5723" s="1">
        <f>случ!I5711</f>
        <v>32.106664160302557</v>
      </c>
      <c r="P5723" s="1">
        <f t="shared" si="451"/>
        <v>90.366664160302562</v>
      </c>
      <c r="Q5723">
        <f t="shared" si="452"/>
        <v>1</v>
      </c>
      <c r="S5723">
        <f>случ!J5711</f>
        <v>7.2414191512146715</v>
      </c>
      <c r="T5723">
        <f>случ!K5711</f>
        <v>15.353489406701389</v>
      </c>
      <c r="U5723" s="1">
        <f t="shared" si="453"/>
        <v>31.707419151214687</v>
      </c>
      <c r="V5723" s="1">
        <f t="shared" si="454"/>
        <v>23.564489406701398</v>
      </c>
      <c r="X5723" s="4">
        <f>10-SUM(U5723&lt;$X$1,U5723&lt;$X$2,U5723&lt;$X$3,U5723&lt;$X$4,U5723&lt;$X$5,U5723&lt;$X$6,U5723&lt;$X$7,U5723&lt;$X$8,U5723&lt;$X$9,U5723&lt;$X$10)</f>
        <v>8</v>
      </c>
      <c r="Y5723" s="4">
        <f>SUM(V5723&lt;$Y$1,V5723&lt;$Y$2,V5723&lt;$Y$3,V5723&lt;$Y$4,V5723&lt;$Y$5,V5723&lt;$Y$6,V5723&lt;$Y$7,V5723&lt;$Y$8,V5723&lt;$Y$9,V5723&lt;$Y$10)</f>
        <v>0</v>
      </c>
      <c r="AA5723" s="10">
        <f t="shared" si="455"/>
        <v>0.01</v>
      </c>
    </row>
    <row r="5724" spans="1:27">
      <c r="A5724" s="4"/>
      <c r="B5724" t="s">
        <v>11</v>
      </c>
      <c r="C5724">
        <v>31</v>
      </c>
      <c r="D5724" s="1">
        <v>-19.8</v>
      </c>
      <c r="E5724" s="1">
        <v>-0.12</v>
      </c>
      <c r="F5724" s="1">
        <v>4.75</v>
      </c>
      <c r="G5724" s="1">
        <v>-0.32800000000000001</v>
      </c>
      <c r="H5724" s="1">
        <v>15.5</v>
      </c>
      <c r="I5724" s="1">
        <v>0.149999999999999</v>
      </c>
      <c r="J5724" s="1">
        <v>-0.52999999999999703</v>
      </c>
      <c r="K5724" s="1">
        <v>9.5</v>
      </c>
      <c r="L5724" s="1">
        <v>-1.35</v>
      </c>
      <c r="M5724" s="1">
        <v>-10.6</v>
      </c>
      <c r="O5724" s="1">
        <f>случ!I5712</f>
        <v>5.243958593982418</v>
      </c>
      <c r="P5724" s="1">
        <f t="shared" si="451"/>
        <v>57.63395859398242</v>
      </c>
      <c r="Q5724">
        <f t="shared" si="452"/>
        <v>0</v>
      </c>
      <c r="S5724">
        <f>случ!J5712</f>
        <v>4.0659689908359233</v>
      </c>
      <c r="T5724">
        <f>случ!K5712</f>
        <v>8.8716992966035573</v>
      </c>
      <c r="U5724" s="1">
        <f t="shared" si="453"/>
        <v>29.643968990835962</v>
      </c>
      <c r="V5724" s="1">
        <f t="shared" si="454"/>
        <v>21.209699296603581</v>
      </c>
      <c r="X5724" s="4">
        <f>10-SUM(U5724&lt;$X$1,U5724&lt;$X$2,U5724&lt;$X$3,U5724&lt;$X$4,U5724&lt;$X$5,U5724&lt;$X$6,U5724&lt;$X$7,U5724&lt;$X$8,U5724&lt;$X$9,U5724&lt;$X$10)</f>
        <v>7</v>
      </c>
      <c r="Y5724" s="4">
        <f>SUM(V5724&lt;$Y$1,V5724&lt;$Y$2,V5724&lt;$Y$3,V5724&lt;$Y$4,V5724&lt;$Y$5,V5724&lt;$Y$6,V5724&lt;$Y$7,V5724&lt;$Y$8,V5724&lt;$Y$9,V5724&lt;$Y$10)</f>
        <v>0</v>
      </c>
      <c r="AA5724" s="10">
        <f t="shared" si="455"/>
        <v>0</v>
      </c>
    </row>
    <row r="5725" spans="1:27">
      <c r="A5725" s="4"/>
      <c r="B5725" t="s">
        <v>12</v>
      </c>
      <c r="C5725">
        <v>31</v>
      </c>
      <c r="D5725" s="1">
        <v>11.2</v>
      </c>
      <c r="E5725" s="1">
        <v>-0.15</v>
      </c>
      <c r="F5725" s="1">
        <v>4.75</v>
      </c>
      <c r="G5725" s="1">
        <v>9.9599999999999994E-2</v>
      </c>
      <c r="H5725" s="1">
        <v>13</v>
      </c>
      <c r="I5725" s="1">
        <v>0.625</v>
      </c>
      <c r="J5725" s="1">
        <v>-0.70000000000000095</v>
      </c>
      <c r="K5725" s="1">
        <v>8.25</v>
      </c>
      <c r="L5725" s="1">
        <v>-1.875</v>
      </c>
      <c r="M5725" s="1">
        <v>-11</v>
      </c>
      <c r="O5725" s="1">
        <f>случ!I5713</f>
        <v>-8.0776221071989625</v>
      </c>
      <c r="P5725" s="1">
        <f t="shared" si="451"/>
        <v>63.312377892801038</v>
      </c>
      <c r="Q5725">
        <f t="shared" si="452"/>
        <v>1</v>
      </c>
      <c r="S5725">
        <f>случ!J5713</f>
        <v>0.59934732904734456</v>
      </c>
      <c r="T5725">
        <f>случ!K5713</f>
        <v>0.33166157876604374</v>
      </c>
      <c r="U5725" s="1">
        <f t="shared" si="453"/>
        <v>18.151747329047332</v>
      </c>
      <c r="V5725" s="1">
        <f t="shared" si="454"/>
        <v>17.132061578766031</v>
      </c>
      <c r="X5725" s="4">
        <f>10-SUM(U5725&lt;$X$1,U5725&lt;$X$2,U5725&lt;$X$3,U5725&lt;$X$4,U5725&lt;$X$5,U5725&lt;$X$6,U5725&lt;$X$7,U5725&lt;$X$8,U5725&lt;$X$9,U5725&lt;$X$10)</f>
        <v>4</v>
      </c>
      <c r="Y5725" s="4">
        <f>SUM(V5725&lt;$Y$1,V5725&lt;$Y$2,V5725&lt;$Y$3,V5725&lt;$Y$4,V5725&lt;$Y$5,V5725&lt;$Y$6,V5725&lt;$Y$7,V5725&lt;$Y$8,V5725&lt;$Y$9,V5725&lt;$Y$10)</f>
        <v>1</v>
      </c>
      <c r="AA5725" s="10">
        <f t="shared" si="455"/>
        <v>5.0000000000000001E-3</v>
      </c>
    </row>
    <row r="5726" spans="1:27">
      <c r="A5726" s="4"/>
      <c r="B5726" t="s">
        <v>13</v>
      </c>
      <c r="C5726">
        <v>31</v>
      </c>
      <c r="D5726" s="1">
        <v>31.5</v>
      </c>
      <c r="E5726" s="1">
        <v>0</v>
      </c>
      <c r="F5726" s="1">
        <v>4.75</v>
      </c>
      <c r="G5726" s="1">
        <v>0.19900000000000001</v>
      </c>
      <c r="H5726" s="1">
        <v>13</v>
      </c>
      <c r="I5726" s="1">
        <v>0</v>
      </c>
      <c r="J5726" s="1">
        <v>-0.23</v>
      </c>
      <c r="K5726" s="1">
        <v>8.25</v>
      </c>
      <c r="L5726" s="1">
        <v>0</v>
      </c>
      <c r="M5726" s="1">
        <v>-0.6</v>
      </c>
      <c r="O5726" s="1">
        <f>случ!I5714</f>
        <v>14.042269759150978</v>
      </c>
      <c r="P5726" s="1">
        <f t="shared" si="451"/>
        <v>101.34226975915098</v>
      </c>
      <c r="Q5726">
        <f t="shared" si="452"/>
        <v>1</v>
      </c>
      <c r="S5726">
        <f>случ!J5714</f>
        <v>-2.9075012656048922</v>
      </c>
      <c r="T5726">
        <f>случ!K5714</f>
        <v>8.353610059025808</v>
      </c>
      <c r="U5726" s="1">
        <f t="shared" si="453"/>
        <v>21.808498734395108</v>
      </c>
      <c r="V5726" s="1">
        <f t="shared" si="454"/>
        <v>6.3896100590258076</v>
      </c>
      <c r="X5726" s="4">
        <f>10-SUM(U5726&lt;$X$1,U5726&lt;$X$2,U5726&lt;$X$3,U5726&lt;$X$4,U5726&lt;$X$5,U5726&lt;$X$6,U5726&lt;$X$7,U5726&lt;$X$8,U5726&lt;$X$9,U5726&lt;$X$10)</f>
        <v>5</v>
      </c>
      <c r="Y5726" s="4">
        <f>SUM(V5726&lt;$Y$1,V5726&lt;$Y$2,V5726&lt;$Y$3,V5726&lt;$Y$4,V5726&lt;$Y$5,V5726&lt;$Y$6,V5726&lt;$Y$7,V5726&lt;$Y$8,V5726&lt;$Y$9,V5726&lt;$Y$10)</f>
        <v>3</v>
      </c>
      <c r="AA5726" s="10">
        <f t="shared" si="455"/>
        <v>6.2500000000000003E-3</v>
      </c>
    </row>
    <row r="5727" spans="1:27">
      <c r="A5727" s="4"/>
      <c r="B5727" t="s">
        <v>14</v>
      </c>
      <c r="C5727">
        <v>31</v>
      </c>
      <c r="D5727" s="1">
        <v>41</v>
      </c>
      <c r="E5727" s="1">
        <v>0</v>
      </c>
      <c r="F5727" s="1">
        <v>4.75</v>
      </c>
      <c r="G5727" s="1">
        <v>0.22</v>
      </c>
      <c r="H5727" s="1">
        <v>13</v>
      </c>
      <c r="I5727" s="1">
        <v>0</v>
      </c>
      <c r="J5727" s="1">
        <v>0.119999999999999</v>
      </c>
      <c r="K5727" s="1">
        <v>8.25</v>
      </c>
      <c r="L5727" s="1">
        <v>0</v>
      </c>
      <c r="M5727" s="1">
        <v>2.4</v>
      </c>
      <c r="O5727" s="1">
        <f>случ!I5715</f>
        <v>0.92504002317662093</v>
      </c>
      <c r="P5727" s="1">
        <f t="shared" si="451"/>
        <v>94.875040023176624</v>
      </c>
      <c r="Q5727">
        <f t="shared" si="452"/>
        <v>1</v>
      </c>
      <c r="S5727">
        <f>случ!J5715</f>
        <v>4.5099493030343609</v>
      </c>
      <c r="T5727">
        <f>случ!K5715</f>
        <v>4.4685674099007588</v>
      </c>
      <c r="U5727" s="1">
        <f t="shared" si="453"/>
        <v>36.649949303034347</v>
      </c>
      <c r="V5727" s="1">
        <f t="shared" si="454"/>
        <v>4.0335674099007441</v>
      </c>
      <c r="X5727" s="4">
        <f>10-SUM(U5727&lt;$X$1,U5727&lt;$X$2,U5727&lt;$X$3,U5727&lt;$X$4,U5727&lt;$X$5,U5727&lt;$X$6,U5727&lt;$X$7,U5727&lt;$X$8,U5727&lt;$X$9,U5727&lt;$X$10)</f>
        <v>9</v>
      </c>
      <c r="Y5727" s="4">
        <f>SUM(V5727&lt;$Y$1,V5727&lt;$Y$2,V5727&lt;$Y$3,V5727&lt;$Y$4,V5727&lt;$Y$5,V5727&lt;$Y$6,V5727&lt;$Y$7,V5727&lt;$Y$8,V5727&lt;$Y$9,V5727&lt;$Y$10)</f>
        <v>4</v>
      </c>
      <c r="AA5727" s="10">
        <f t="shared" si="455"/>
        <v>1.125E-2</v>
      </c>
    </row>
    <row r="5728" spans="1:27">
      <c r="A5728" s="4"/>
      <c r="B5728" t="s">
        <v>15</v>
      </c>
      <c r="C5728">
        <v>31</v>
      </c>
      <c r="D5728" s="1">
        <v>36.4</v>
      </c>
      <c r="E5728" s="1">
        <v>-0.25</v>
      </c>
      <c r="F5728" s="1">
        <v>4.75</v>
      </c>
      <c r="G5728" s="1">
        <v>0.26999999999999902</v>
      </c>
      <c r="H5728" s="1">
        <v>13</v>
      </c>
      <c r="I5728" s="1">
        <v>0</v>
      </c>
      <c r="J5728" s="1">
        <v>0.21</v>
      </c>
      <c r="K5728" s="1">
        <v>7.2</v>
      </c>
      <c r="L5728" s="1">
        <v>0</v>
      </c>
      <c r="M5728" s="1">
        <v>0.6</v>
      </c>
      <c r="O5728" s="1">
        <f>случ!I5716</f>
        <v>-59.253656505241452</v>
      </c>
      <c r="P5728" s="1">
        <f t="shared" si="451"/>
        <v>28.226343494758538</v>
      </c>
      <c r="Q5728">
        <f t="shared" si="452"/>
        <v>0</v>
      </c>
      <c r="S5728">
        <f>случ!J5716</f>
        <v>-1.6373934165834201</v>
      </c>
      <c r="T5728">
        <f>случ!K5716</f>
        <v>5.3179643880820917</v>
      </c>
      <c r="U5728" s="1">
        <f t="shared" si="453"/>
        <v>27.472606583416585</v>
      </c>
      <c r="V5728" s="1">
        <f t="shared" si="454"/>
        <v>9.3779643880820913</v>
      </c>
      <c r="X5728" s="4">
        <f>10-SUM(U5728&lt;$X$1,U5728&lt;$X$2,U5728&lt;$X$3,U5728&lt;$X$4,U5728&lt;$X$5,U5728&lt;$X$6,U5728&lt;$X$7,U5728&lt;$X$8,U5728&lt;$X$9,U5728&lt;$X$10)</f>
        <v>7</v>
      </c>
      <c r="Y5728" s="4">
        <f>SUM(V5728&lt;$Y$1,V5728&lt;$Y$2,V5728&lt;$Y$3,V5728&lt;$Y$4,V5728&lt;$Y$5,V5728&lt;$Y$6,V5728&lt;$Y$7,V5728&lt;$Y$8,V5728&lt;$Y$9,V5728&lt;$Y$10)</f>
        <v>2</v>
      </c>
      <c r="AA5728" s="10">
        <f t="shared" si="455"/>
        <v>0</v>
      </c>
    </row>
    <row r="5729" spans="1:27">
      <c r="A5729" s="4"/>
      <c r="B5729" t="s">
        <v>16</v>
      </c>
      <c r="C5729">
        <v>31</v>
      </c>
      <c r="D5729" s="1">
        <v>33.5</v>
      </c>
      <c r="E5729" s="1">
        <v>-0.25</v>
      </c>
      <c r="F5729" s="1">
        <v>4.75</v>
      </c>
      <c r="G5729" s="1">
        <v>0.3</v>
      </c>
      <c r="H5729" s="1">
        <v>13</v>
      </c>
      <c r="I5729" s="1">
        <v>0</v>
      </c>
      <c r="J5729" s="1">
        <v>-0.12999999999999901</v>
      </c>
      <c r="K5729" s="1">
        <v>7.2</v>
      </c>
      <c r="L5729" s="1">
        <v>0</v>
      </c>
      <c r="M5729" s="1">
        <v>4.5</v>
      </c>
      <c r="O5729" s="1">
        <f>случ!I5717</f>
        <v>4.6834593138576999</v>
      </c>
      <c r="P5729" s="1">
        <f t="shared" si="451"/>
        <v>90.133459313857699</v>
      </c>
      <c r="Q5729">
        <f t="shared" si="452"/>
        <v>1</v>
      </c>
      <c r="S5729">
        <f>случ!J5717</f>
        <v>20.43947534266966</v>
      </c>
      <c r="T5729">
        <f>случ!K5717</f>
        <v>-0.50439886370863918</v>
      </c>
      <c r="U5729" s="1">
        <f t="shared" si="453"/>
        <v>48.84947534266967</v>
      </c>
      <c r="V5729" s="1">
        <f t="shared" si="454"/>
        <v>-4.7943988637086274</v>
      </c>
      <c r="X5729" s="4">
        <f>10-SUM(U5729&lt;$X$1,U5729&lt;$X$2,U5729&lt;$X$3,U5729&lt;$X$4,U5729&lt;$X$5,U5729&lt;$X$6,U5729&lt;$X$7,U5729&lt;$X$8,U5729&lt;$X$9,U5729&lt;$X$10)</f>
        <v>10</v>
      </c>
      <c r="Y5729" s="4">
        <f>SUM(V5729&lt;$Y$1,V5729&lt;$Y$2,V5729&lt;$Y$3,V5729&lt;$Y$4,V5729&lt;$Y$5,V5729&lt;$Y$6,V5729&lt;$Y$7,V5729&lt;$Y$8,V5729&lt;$Y$9,V5729&lt;$Y$10)</f>
        <v>7</v>
      </c>
      <c r="AA5729" s="10">
        <f t="shared" si="455"/>
        <v>1.2500000000000001E-2</v>
      </c>
    </row>
    <row r="5730" spans="1:27">
      <c r="A5730" s="4"/>
      <c r="B5730" t="s">
        <v>17</v>
      </c>
      <c r="C5730">
        <v>31</v>
      </c>
      <c r="D5730" s="1">
        <v>28.3</v>
      </c>
      <c r="E5730" s="1">
        <v>0</v>
      </c>
      <c r="F5730" s="1">
        <v>4.75</v>
      </c>
      <c r="G5730" s="1">
        <v>0.27900000000000003</v>
      </c>
      <c r="H5730" s="1">
        <v>13</v>
      </c>
      <c r="I5730" s="1">
        <v>0</v>
      </c>
      <c r="J5730" s="1">
        <v>0</v>
      </c>
      <c r="K5730" s="1">
        <v>7.2</v>
      </c>
      <c r="L5730" s="1">
        <v>0</v>
      </c>
      <c r="M5730" s="1">
        <v>0.9</v>
      </c>
      <c r="O5730" s="1">
        <f>случ!I5718</f>
        <v>22.219874590169304</v>
      </c>
      <c r="P5730" s="1">
        <f t="shared" si="451"/>
        <v>107.2798745901693</v>
      </c>
      <c r="Q5730">
        <f t="shared" si="452"/>
        <v>1</v>
      </c>
      <c r="S5730">
        <f>случ!J5718</f>
        <v>-17.942779147057763</v>
      </c>
      <c r="T5730">
        <f>случ!K5718</f>
        <v>15.068385746318199</v>
      </c>
      <c r="U5730" s="1">
        <f t="shared" si="453"/>
        <v>8.6832208529422346</v>
      </c>
      <c r="V5730" s="1">
        <f t="shared" si="454"/>
        <v>16.0893857463182</v>
      </c>
      <c r="X5730" s="4">
        <f>10-SUM(U5730&lt;$X$1,U5730&lt;$X$2,U5730&lt;$X$3,U5730&lt;$X$4,U5730&lt;$X$5,U5730&lt;$X$6,U5730&lt;$X$7,U5730&lt;$X$8,U5730&lt;$X$9,U5730&lt;$X$10)</f>
        <v>1</v>
      </c>
      <c r="Y5730" s="4">
        <f>SUM(V5730&lt;$Y$1,V5730&lt;$Y$2,V5730&lt;$Y$3,V5730&lt;$Y$4,V5730&lt;$Y$5,V5730&lt;$Y$6,V5730&lt;$Y$7,V5730&lt;$Y$8,V5730&lt;$Y$9,V5730&lt;$Y$10)</f>
        <v>1</v>
      </c>
      <c r="AA5730" s="10">
        <f t="shared" si="455"/>
        <v>1.25E-3</v>
      </c>
    </row>
    <row r="5731" spans="1:27">
      <c r="A5731" s="4"/>
      <c r="B5731" t="s">
        <v>18</v>
      </c>
      <c r="C5731">
        <v>31</v>
      </c>
      <c r="D5731" s="1">
        <v>17.3</v>
      </c>
      <c r="E5731" s="1">
        <v>0</v>
      </c>
      <c r="F5731" s="1">
        <v>5</v>
      </c>
      <c r="G5731" s="1">
        <v>0.34999999999999898</v>
      </c>
      <c r="H5731" s="1">
        <v>13</v>
      </c>
      <c r="I5731" s="1">
        <v>0</v>
      </c>
      <c r="J5731" s="1">
        <v>-9.9999999999997799E-3</v>
      </c>
      <c r="K5731" s="1">
        <v>7.2</v>
      </c>
      <c r="L5731" s="1">
        <v>0</v>
      </c>
      <c r="M5731" s="1">
        <v>-2.2999999999999998</v>
      </c>
      <c r="O5731" s="1">
        <f>случ!I5719</f>
        <v>30.207797773352205</v>
      </c>
      <c r="P5731" s="1">
        <f t="shared" si="451"/>
        <v>110.3177977733522</v>
      </c>
      <c r="Q5731">
        <f t="shared" si="452"/>
        <v>1</v>
      </c>
      <c r="S5731">
        <f>случ!J5719</f>
        <v>-15.690748922472464</v>
      </c>
      <c r="T5731">
        <f>случ!K5719</f>
        <v>0.96852935132463758</v>
      </c>
      <c r="U5731" s="1">
        <f t="shared" si="453"/>
        <v>7.1792510775275442</v>
      </c>
      <c r="V5731" s="1">
        <f t="shared" si="454"/>
        <v>4.9885293513246403</v>
      </c>
      <c r="X5731" s="4">
        <f>10-SUM(U5731&lt;$X$1,U5731&lt;$X$2,U5731&lt;$X$3,U5731&lt;$X$4,U5731&lt;$X$5,U5731&lt;$X$6,U5731&lt;$X$7,U5731&lt;$X$8,U5731&lt;$X$9,U5731&lt;$X$10)</f>
        <v>1</v>
      </c>
      <c r="Y5731" s="4">
        <f>SUM(V5731&lt;$Y$1,V5731&lt;$Y$2,V5731&lt;$Y$3,V5731&lt;$Y$4,V5731&lt;$Y$5,V5731&lt;$Y$6,V5731&lt;$Y$7,V5731&lt;$Y$8,V5731&lt;$Y$9,V5731&lt;$Y$10)</f>
        <v>4</v>
      </c>
      <c r="AA5731" s="10">
        <f t="shared" si="455"/>
        <v>1.25E-3</v>
      </c>
    </row>
    <row r="5732" spans="1:27">
      <c r="A5732" s="4"/>
      <c r="B5732" t="s">
        <v>19</v>
      </c>
      <c r="C5732">
        <v>31</v>
      </c>
      <c r="D5732" s="1">
        <v>23.1</v>
      </c>
      <c r="E5732" s="1">
        <v>0</v>
      </c>
      <c r="F5732" s="1">
        <v>5</v>
      </c>
      <c r="G5732" s="1">
        <v>0.27900000000000003</v>
      </c>
      <c r="H5732" s="1">
        <v>13</v>
      </c>
      <c r="I5732" s="1">
        <v>0</v>
      </c>
      <c r="J5732" s="1">
        <v>-3.0000000000001099E-2</v>
      </c>
      <c r="K5732" s="1">
        <v>7.2</v>
      </c>
      <c r="L5732" s="1">
        <v>0</v>
      </c>
      <c r="M5732" s="1">
        <v>0.2</v>
      </c>
      <c r="O5732" s="1">
        <f>случ!I5720</f>
        <v>-14.845401836864593</v>
      </c>
      <c r="P5732" s="1">
        <f t="shared" si="451"/>
        <v>69.324598163135406</v>
      </c>
      <c r="Q5732">
        <f t="shared" si="452"/>
        <v>1</v>
      </c>
      <c r="S5732">
        <f>случ!J5720</f>
        <v>2.4645277615896735</v>
      </c>
      <c r="T5732">
        <f>случ!K5720</f>
        <v>-0.24511732632614464</v>
      </c>
      <c r="U5732" s="1">
        <f t="shared" si="453"/>
        <v>28.000527761589659</v>
      </c>
      <c r="V5732" s="1">
        <f t="shared" si="454"/>
        <v>1.0858826736738401</v>
      </c>
      <c r="X5732" s="4">
        <f>10-SUM(U5732&lt;$X$1,U5732&lt;$X$2,U5732&lt;$X$3,U5732&lt;$X$4,U5732&lt;$X$5,U5732&lt;$X$6,U5732&lt;$X$7,U5732&lt;$X$8,U5732&lt;$X$9,U5732&lt;$X$10)</f>
        <v>7</v>
      </c>
      <c r="Y5732" s="4">
        <f>SUM(V5732&lt;$Y$1,V5732&lt;$Y$2,V5732&lt;$Y$3,V5732&lt;$Y$4,V5732&lt;$Y$5,V5732&lt;$Y$6,V5732&lt;$Y$7,V5732&lt;$Y$8,V5732&lt;$Y$9,V5732&lt;$Y$10)</f>
        <v>5</v>
      </c>
      <c r="AA5732" s="10">
        <f t="shared" si="455"/>
        <v>8.7500000000000008E-3</v>
      </c>
    </row>
    <row r="5733" spans="1:27">
      <c r="A5733" s="4"/>
      <c r="B5733" t="s">
        <v>20</v>
      </c>
      <c r="C5733">
        <v>31</v>
      </c>
      <c r="D5733" s="1">
        <v>18.8</v>
      </c>
      <c r="E5733" s="1">
        <v>0</v>
      </c>
      <c r="F5733" s="1">
        <v>5.25</v>
      </c>
      <c r="G5733" s="1">
        <v>0.9</v>
      </c>
      <c r="H5733" s="1">
        <v>14</v>
      </c>
      <c r="I5733" s="1">
        <v>-0.11111111111111099</v>
      </c>
      <c r="J5733" s="1">
        <v>0.54</v>
      </c>
      <c r="K5733" s="1">
        <v>7.2</v>
      </c>
      <c r="L5733" s="1">
        <v>0.88888888888888795</v>
      </c>
      <c r="M5733" s="1">
        <v>1.7</v>
      </c>
      <c r="O5733" s="1">
        <f>случ!I5721</f>
        <v>9.6902487808676678</v>
      </c>
      <c r="P5733" s="1">
        <f t="shared" si="451"/>
        <v>94.555804336423208</v>
      </c>
      <c r="Q5733">
        <f t="shared" si="452"/>
        <v>1</v>
      </c>
      <c r="S5733">
        <f>случ!J5721</f>
        <v>-21.157285866482404</v>
      </c>
      <c r="T5733">
        <f>случ!K5721</f>
        <v>3.391395845919527</v>
      </c>
      <c r="U5733" s="1">
        <f t="shared" si="453"/>
        <v>6.2293808001842663</v>
      </c>
      <c r="V5733" s="1">
        <f t="shared" si="454"/>
        <v>6.2336180681417535</v>
      </c>
      <c r="X5733" s="4">
        <f>10-SUM(U5733&lt;$X$1,U5733&lt;$X$2,U5733&lt;$X$3,U5733&lt;$X$4,U5733&lt;$X$5,U5733&lt;$X$6,U5733&lt;$X$7,U5733&lt;$X$8,U5733&lt;$X$9,U5733&lt;$X$10)</f>
        <v>0</v>
      </c>
      <c r="Y5733" s="4">
        <f>SUM(V5733&lt;$Y$1,V5733&lt;$Y$2,V5733&lt;$Y$3,V5733&lt;$Y$4,V5733&lt;$Y$5,V5733&lt;$Y$6,V5733&lt;$Y$7,V5733&lt;$Y$8,V5733&lt;$Y$9,V5733&lt;$Y$10)</f>
        <v>3</v>
      </c>
      <c r="AA5733" s="10">
        <f t="shared" si="455"/>
        <v>0</v>
      </c>
    </row>
    <row r="5734" spans="1:27">
      <c r="A5734" s="4"/>
      <c r="B5734" t="s">
        <v>21</v>
      </c>
      <c r="C5734">
        <v>31</v>
      </c>
      <c r="D5734" s="1">
        <v>-9.3000000000000007</v>
      </c>
      <c r="E5734" s="1">
        <v>0</v>
      </c>
      <c r="F5734" s="1">
        <v>5.25</v>
      </c>
      <c r="G5734" s="1">
        <v>1.69999999999999</v>
      </c>
      <c r="H5734" s="1">
        <v>14</v>
      </c>
      <c r="I5734" s="1">
        <v>0</v>
      </c>
      <c r="J5734" s="1">
        <v>0.82</v>
      </c>
      <c r="K5734" s="1">
        <v>7.2</v>
      </c>
      <c r="L5734" s="1">
        <v>0</v>
      </c>
      <c r="M5734" s="1">
        <v>0.5</v>
      </c>
      <c r="O5734" s="1">
        <f>случ!I5722</f>
        <v>68.04775154770175</v>
      </c>
      <c r="P5734" s="1">
        <f t="shared" si="451"/>
        <v>133.28775154770176</v>
      </c>
      <c r="Q5734">
        <f t="shared" si="452"/>
        <v>1</v>
      </c>
      <c r="S5734">
        <f>случ!J5722</f>
        <v>1.8522319628466846</v>
      </c>
      <c r="T5734">
        <f>случ!K5722</f>
        <v>8.7989498360845424</v>
      </c>
      <c r="U5734" s="1">
        <f t="shared" si="453"/>
        <v>31.212231962846747</v>
      </c>
      <c r="V5734" s="1">
        <f t="shared" si="454"/>
        <v>20.45894983608455</v>
      </c>
      <c r="X5734" s="4">
        <f>10-SUM(U5734&lt;$X$1,U5734&lt;$X$2,U5734&lt;$X$3,U5734&lt;$X$4,U5734&lt;$X$5,U5734&lt;$X$6,U5734&lt;$X$7,U5734&lt;$X$8,U5734&lt;$X$9,U5734&lt;$X$10)</f>
        <v>8</v>
      </c>
      <c r="Y5734" s="4">
        <f>SUM(V5734&lt;$Y$1,V5734&lt;$Y$2,V5734&lt;$Y$3,V5734&lt;$Y$4,V5734&lt;$Y$5,V5734&lt;$Y$6,V5734&lt;$Y$7,V5734&lt;$Y$8,V5734&lt;$Y$9,V5734&lt;$Y$10)</f>
        <v>0</v>
      </c>
      <c r="AA5734" s="10">
        <f t="shared" si="455"/>
        <v>0.01</v>
      </c>
    </row>
    <row r="5735" spans="1:27">
      <c r="A5735" s="4"/>
      <c r="B5735" t="s">
        <v>22</v>
      </c>
      <c r="C5735">
        <v>31</v>
      </c>
      <c r="D5735" s="1">
        <v>-18.8</v>
      </c>
      <c r="E5735" s="1">
        <v>0.25</v>
      </c>
      <c r="F5735" s="1">
        <v>5.5</v>
      </c>
      <c r="G5735" s="1">
        <v>2.92</v>
      </c>
      <c r="H5735" s="1">
        <v>16.5</v>
      </c>
      <c r="I5735" s="1">
        <v>0</v>
      </c>
      <c r="J5735" s="1">
        <v>3.22</v>
      </c>
      <c r="K5735" s="1">
        <v>7.2</v>
      </c>
      <c r="L5735" s="1">
        <v>2.5</v>
      </c>
      <c r="M5735" s="1">
        <v>-1.7</v>
      </c>
      <c r="O5735" s="1">
        <f>случ!I5723</f>
        <v>-39.674399853442296</v>
      </c>
      <c r="P5735" s="1">
        <f t="shared" si="451"/>
        <v>27.415600146557708</v>
      </c>
      <c r="Q5735">
        <f t="shared" si="452"/>
        <v>0</v>
      </c>
      <c r="S5735">
        <f>случ!J5723</f>
        <v>-12.111058800190239</v>
      </c>
      <c r="T5735">
        <f>случ!K5723</f>
        <v>-1.8245475512505471</v>
      </c>
      <c r="U5735" s="1">
        <f t="shared" si="453"/>
        <v>28.92894119980976</v>
      </c>
      <c r="V5735" s="1">
        <f t="shared" si="454"/>
        <v>34.515452448749457</v>
      </c>
      <c r="X5735" s="4">
        <f>10-SUM(U5735&lt;$X$1,U5735&lt;$X$2,U5735&lt;$X$3,U5735&lt;$X$4,U5735&lt;$X$5,U5735&lt;$X$6,U5735&lt;$X$7,U5735&lt;$X$8,U5735&lt;$X$9,U5735&lt;$X$10)</f>
        <v>7</v>
      </c>
      <c r="Y5735" s="4">
        <f>SUM(V5735&lt;$Y$1,V5735&lt;$Y$2,V5735&lt;$Y$3,V5735&lt;$Y$4,V5735&lt;$Y$5,V5735&lt;$Y$6,V5735&lt;$Y$7,V5735&lt;$Y$8,V5735&lt;$Y$9,V5735&lt;$Y$10)</f>
        <v>0</v>
      </c>
      <c r="AA5735" s="10">
        <f t="shared" si="455"/>
        <v>0</v>
      </c>
    </row>
    <row r="5736" spans="1:27">
      <c r="A5736" s="4"/>
      <c r="B5736" t="s">
        <v>23</v>
      </c>
      <c r="C5736">
        <v>31</v>
      </c>
      <c r="D5736" s="1">
        <v>-6.9</v>
      </c>
      <c r="E5736" s="1">
        <v>0.25</v>
      </c>
      <c r="F5736" s="1">
        <v>5.5</v>
      </c>
      <c r="G5736" s="1">
        <v>2.19999999999999</v>
      </c>
      <c r="H5736" s="1">
        <v>16.5</v>
      </c>
      <c r="I5736" s="1">
        <v>0</v>
      </c>
      <c r="J5736" s="1">
        <v>-1.05</v>
      </c>
      <c r="K5736" s="1">
        <v>7.2</v>
      </c>
      <c r="L5736" s="1">
        <v>0</v>
      </c>
      <c r="M5736" s="1">
        <v>-9.6999999999999904</v>
      </c>
      <c r="O5736" s="1">
        <f>случ!I5724</f>
        <v>-24.02486999857107</v>
      </c>
      <c r="P5736" s="1">
        <f t="shared" si="451"/>
        <v>51.395130001428932</v>
      </c>
      <c r="Q5736">
        <f t="shared" si="452"/>
        <v>0</v>
      </c>
      <c r="S5736">
        <f>случ!J5724</f>
        <v>-39.711087387648668</v>
      </c>
      <c r="T5736">
        <f>случ!K5724</f>
        <v>3.02692363181965</v>
      </c>
      <c r="U5736" s="1">
        <f t="shared" si="453"/>
        <v>-45.361087387648595</v>
      </c>
      <c r="V5736" s="1">
        <f t="shared" si="454"/>
        <v>2.5769236318196489</v>
      </c>
      <c r="X5736" s="4">
        <f>10-SUM(U5736&lt;$X$1,U5736&lt;$X$2,U5736&lt;$X$3,U5736&lt;$X$4,U5736&lt;$X$5,U5736&lt;$X$6,U5736&lt;$X$7,U5736&lt;$X$8,U5736&lt;$X$9,U5736&lt;$X$10)</f>
        <v>0</v>
      </c>
      <c r="Y5736" s="4">
        <f>SUM(V5736&lt;$Y$1,V5736&lt;$Y$2,V5736&lt;$Y$3,V5736&lt;$Y$4,V5736&lt;$Y$5,V5736&lt;$Y$6,V5736&lt;$Y$7,V5736&lt;$Y$8,V5736&lt;$Y$9,V5736&lt;$Y$10)</f>
        <v>5</v>
      </c>
      <c r="AA5736" s="10">
        <f t="shared" si="455"/>
        <v>0</v>
      </c>
    </row>
    <row r="5737" spans="1:27">
      <c r="A5737" s="4"/>
      <c r="B5737" t="s">
        <v>24</v>
      </c>
      <c r="C5737">
        <v>31</v>
      </c>
      <c r="D5737" s="1">
        <v>3.4999999999999898</v>
      </c>
      <c r="E5737" s="1">
        <v>0</v>
      </c>
      <c r="F5737" s="1">
        <v>5.5</v>
      </c>
      <c r="G5737" s="1">
        <v>0.629</v>
      </c>
      <c r="H5737" s="1">
        <v>16.5</v>
      </c>
      <c r="I5737" s="1">
        <v>0</v>
      </c>
      <c r="J5737" s="1">
        <v>-1.8799999999999899</v>
      </c>
      <c r="K5737" s="1">
        <v>6.1</v>
      </c>
      <c r="L5737" s="1">
        <v>0</v>
      </c>
      <c r="M5737" s="1">
        <v>-2.7</v>
      </c>
      <c r="O5737" s="1">
        <f>случ!I5725</f>
        <v>18.825616280742285</v>
      </c>
      <c r="P5737" s="1">
        <f t="shared" si="451"/>
        <v>98.27561628074227</v>
      </c>
      <c r="Q5737">
        <f t="shared" si="452"/>
        <v>1</v>
      </c>
      <c r="S5737">
        <f>случ!J5725</f>
        <v>10.688954961324812</v>
      </c>
      <c r="T5737">
        <f>случ!K5725</f>
        <v>6.137697369055406</v>
      </c>
      <c r="U5737" s="1">
        <f t="shared" si="453"/>
        <v>8.47495496132494</v>
      </c>
      <c r="V5737" s="1">
        <f t="shared" si="454"/>
        <v>-8.8813026309444609</v>
      </c>
      <c r="X5737" s="4">
        <f>10-SUM(U5737&lt;$X$1,U5737&lt;$X$2,U5737&lt;$X$3,U5737&lt;$X$4,U5737&lt;$X$5,U5737&lt;$X$6,U5737&lt;$X$7,U5737&lt;$X$8,U5737&lt;$X$9,U5737&lt;$X$10)</f>
        <v>1</v>
      </c>
      <c r="Y5737" s="4">
        <f>SUM(V5737&lt;$Y$1,V5737&lt;$Y$2,V5737&lt;$Y$3,V5737&lt;$Y$4,V5737&lt;$Y$5,V5737&lt;$Y$6,V5737&lt;$Y$7,V5737&lt;$Y$8,V5737&lt;$Y$9,V5737&lt;$Y$10)</f>
        <v>8</v>
      </c>
      <c r="AA5737" s="10">
        <f t="shared" si="455"/>
        <v>1.25E-3</v>
      </c>
    </row>
    <row r="5738" spans="1:27">
      <c r="A5738" s="4"/>
      <c r="B5738" t="s">
        <v>25</v>
      </c>
      <c r="C5738">
        <v>31</v>
      </c>
      <c r="D5738" s="1">
        <v>28.9</v>
      </c>
      <c r="E5738" s="1">
        <v>0.125</v>
      </c>
      <c r="F5738" s="1">
        <v>5.75</v>
      </c>
      <c r="G5738" s="1">
        <v>0.60000000000000098</v>
      </c>
      <c r="H5738" s="1">
        <v>17.5</v>
      </c>
      <c r="I5738" s="1">
        <v>0</v>
      </c>
      <c r="J5738" s="1">
        <v>-0.16999999999999801</v>
      </c>
      <c r="K5738" s="1">
        <v>6.1</v>
      </c>
      <c r="L5738" s="1">
        <v>1</v>
      </c>
      <c r="M5738" s="1">
        <v>7.3</v>
      </c>
      <c r="O5738" s="1">
        <f>случ!I5726</f>
        <v>1.5260894835539063</v>
      </c>
      <c r="P5738" s="1">
        <f t="shared" si="451"/>
        <v>104.13108948355389</v>
      </c>
      <c r="Q5738">
        <f t="shared" si="452"/>
        <v>1</v>
      </c>
      <c r="S5738">
        <f>случ!J5726</f>
        <v>-8.9795016129485177</v>
      </c>
      <c r="T5738">
        <f>случ!K5726</f>
        <v>0.2242514626181244</v>
      </c>
      <c r="U5738" s="1">
        <f t="shared" si="453"/>
        <v>17.210498387051505</v>
      </c>
      <c r="V5738" s="1">
        <f t="shared" si="454"/>
        <v>-5.53574853738185</v>
      </c>
      <c r="X5738" s="4">
        <f>10-SUM(U5738&lt;$X$1,U5738&lt;$X$2,U5738&lt;$X$3,U5738&lt;$X$4,U5738&lt;$X$5,U5738&lt;$X$6,U5738&lt;$X$7,U5738&lt;$X$8,U5738&lt;$X$9,U5738&lt;$X$10)</f>
        <v>4</v>
      </c>
      <c r="Y5738" s="4">
        <f>SUM(V5738&lt;$Y$1,V5738&lt;$Y$2,V5738&lt;$Y$3,V5738&lt;$Y$4,V5738&lt;$Y$5,V5738&lt;$Y$6,V5738&lt;$Y$7,V5738&lt;$Y$8,V5738&lt;$Y$9,V5738&lt;$Y$10)</f>
        <v>7</v>
      </c>
      <c r="AA5738" s="10">
        <f t="shared" si="455"/>
        <v>5.0000000000000001E-3</v>
      </c>
    </row>
    <row r="5739" spans="1:27">
      <c r="A5739" s="4"/>
      <c r="B5739" t="s">
        <v>26</v>
      </c>
      <c r="C5739">
        <v>31</v>
      </c>
      <c r="D5739" s="1">
        <v>10.1</v>
      </c>
      <c r="E5739" s="1">
        <v>0.25</v>
      </c>
      <c r="F5739" s="1">
        <v>6</v>
      </c>
      <c r="G5739" s="1">
        <v>0.32</v>
      </c>
      <c r="H5739" s="1">
        <v>17.5</v>
      </c>
      <c r="I5739" s="1">
        <v>0</v>
      </c>
      <c r="J5739" s="1">
        <v>0.149999999999998</v>
      </c>
      <c r="K5739" s="1">
        <v>6.1</v>
      </c>
      <c r="L5739" s="1">
        <v>0</v>
      </c>
      <c r="M5739" s="1">
        <v>9.9</v>
      </c>
      <c r="O5739" s="1">
        <f>случ!I5727</f>
        <v>-22.504830649661578</v>
      </c>
      <c r="P5739" s="1">
        <f t="shared" si="451"/>
        <v>71.315169350338408</v>
      </c>
      <c r="Q5739">
        <f t="shared" si="452"/>
        <v>1</v>
      </c>
      <c r="S5739">
        <f>случ!J5727</f>
        <v>23.11489772296564</v>
      </c>
      <c r="T5739">
        <f>случ!K5727</f>
        <v>10.682852209330909</v>
      </c>
      <c r="U5739" s="1">
        <f t="shared" si="453"/>
        <v>62.744897722965618</v>
      </c>
      <c r="V5739" s="1">
        <f t="shared" si="454"/>
        <v>10.762852209330884</v>
      </c>
      <c r="X5739" s="4">
        <f>10-SUM(U5739&lt;$X$1,U5739&lt;$X$2,U5739&lt;$X$3,U5739&lt;$X$4,U5739&lt;$X$5,U5739&lt;$X$6,U5739&lt;$X$7,U5739&lt;$X$8,U5739&lt;$X$9,U5739&lt;$X$10)</f>
        <v>10</v>
      </c>
      <c r="Y5739" s="4">
        <f>SUM(V5739&lt;$Y$1,V5739&lt;$Y$2,V5739&lt;$Y$3,V5739&lt;$Y$4,V5739&lt;$Y$5,V5739&lt;$Y$6,V5739&lt;$Y$7,V5739&lt;$Y$8,V5739&lt;$Y$9,V5739&lt;$Y$10)</f>
        <v>2</v>
      </c>
      <c r="AA5739" s="10">
        <f t="shared" si="455"/>
        <v>1.2500000000000001E-2</v>
      </c>
    </row>
    <row r="5740" spans="1:27">
      <c r="A5740" s="4"/>
      <c r="B5740" t="s">
        <v>27</v>
      </c>
      <c r="C5740">
        <v>31</v>
      </c>
      <c r="D5740" s="1">
        <v>5.2999999999999901</v>
      </c>
      <c r="E5740" s="1">
        <v>0.125</v>
      </c>
      <c r="F5740" s="1">
        <v>6</v>
      </c>
      <c r="G5740" s="1">
        <v>0.46899999999999997</v>
      </c>
      <c r="H5740" s="1">
        <v>17.5</v>
      </c>
      <c r="I5740" s="1">
        <v>0</v>
      </c>
      <c r="J5740" s="1">
        <v>-0.219999999999998</v>
      </c>
      <c r="K5740" s="1">
        <v>6.1</v>
      </c>
      <c r="L5740" s="1">
        <v>0</v>
      </c>
      <c r="M5740" s="1">
        <v>10.8</v>
      </c>
      <c r="O5740" s="1">
        <f>случ!I5728</f>
        <v>23.742800067660355</v>
      </c>
      <c r="P5740" s="1">
        <f t="shared" si="451"/>
        <v>112.57780006766035</v>
      </c>
      <c r="Q5740">
        <f t="shared" si="452"/>
        <v>1</v>
      </c>
      <c r="S5740">
        <f>случ!J5728</f>
        <v>-7.4869034420382707</v>
      </c>
      <c r="T5740">
        <f>случ!K5728</f>
        <v>-1.6467917601042732</v>
      </c>
      <c r="U5740" s="1">
        <f t="shared" si="453"/>
        <v>27.339096557961753</v>
      </c>
      <c r="V5740" s="1">
        <f t="shared" si="454"/>
        <v>-7.4257917601042482</v>
      </c>
      <c r="X5740" s="4">
        <f>10-SUM(U5740&lt;$X$1,U5740&lt;$X$2,U5740&lt;$X$3,U5740&lt;$X$4,U5740&lt;$X$5,U5740&lt;$X$6,U5740&lt;$X$7,U5740&lt;$X$8,U5740&lt;$X$9,U5740&lt;$X$10)</f>
        <v>7</v>
      </c>
      <c r="Y5740" s="4">
        <f>SUM(V5740&lt;$Y$1,V5740&lt;$Y$2,V5740&lt;$Y$3,V5740&lt;$Y$4,V5740&lt;$Y$5,V5740&lt;$Y$6,V5740&lt;$Y$7,V5740&lt;$Y$8,V5740&lt;$Y$9,V5740&lt;$Y$10)</f>
        <v>8</v>
      </c>
      <c r="AA5740" s="10">
        <f t="shared" si="455"/>
        <v>8.7500000000000008E-3</v>
      </c>
    </row>
    <row r="5741" spans="1:27">
      <c r="A5741" s="4"/>
      <c r="B5741" t="s">
        <v>28</v>
      </c>
      <c r="C5741">
        <v>31</v>
      </c>
      <c r="D5741" s="1">
        <v>-1.9</v>
      </c>
      <c r="E5741" s="1">
        <v>0.125</v>
      </c>
      <c r="F5741" s="1">
        <v>6.5</v>
      </c>
      <c r="G5741" s="1">
        <v>0.379</v>
      </c>
      <c r="H5741" s="1">
        <v>17.5</v>
      </c>
      <c r="I5741" s="1">
        <v>0</v>
      </c>
      <c r="J5741" s="1">
        <v>-0.23</v>
      </c>
      <c r="K5741" s="1">
        <v>6.1</v>
      </c>
      <c r="L5741" s="1">
        <v>0</v>
      </c>
      <c r="M5741" s="1">
        <v>8.9</v>
      </c>
      <c r="O5741" s="1">
        <f>случ!I5729</f>
        <v>12.60787774770893</v>
      </c>
      <c r="P5741" s="1">
        <f t="shared" si="451"/>
        <v>101.90287774770893</v>
      </c>
      <c r="Q5741">
        <f t="shared" si="452"/>
        <v>1</v>
      </c>
      <c r="S5741">
        <f>случ!J5729</f>
        <v>5.4488062551634346</v>
      </c>
      <c r="T5741">
        <f>случ!K5729</f>
        <v>1.6590633705028965</v>
      </c>
      <c r="U5741" s="1">
        <f t="shared" si="453"/>
        <v>38.784806255163431</v>
      </c>
      <c r="V5741" s="1">
        <f t="shared" si="454"/>
        <v>-2.2599366294971039</v>
      </c>
      <c r="X5741" s="4">
        <f>10-SUM(U5741&lt;$X$1,U5741&lt;$X$2,U5741&lt;$X$3,U5741&lt;$X$4,U5741&lt;$X$5,U5741&lt;$X$6,U5741&lt;$X$7,U5741&lt;$X$8,U5741&lt;$X$9,U5741&lt;$X$10)</f>
        <v>9</v>
      </c>
      <c r="Y5741" s="4">
        <f>SUM(V5741&lt;$Y$1,V5741&lt;$Y$2,V5741&lt;$Y$3,V5741&lt;$Y$4,V5741&lt;$Y$5,V5741&lt;$Y$6,V5741&lt;$Y$7,V5741&lt;$Y$8,V5741&lt;$Y$9,V5741&lt;$Y$10)</f>
        <v>6</v>
      </c>
      <c r="AA5741" s="10">
        <f t="shared" si="455"/>
        <v>1.125E-2</v>
      </c>
    </row>
    <row r="5742" spans="1:27">
      <c r="A5742" s="4"/>
      <c r="B5742" t="s">
        <v>29</v>
      </c>
      <c r="C5742">
        <v>31</v>
      </c>
      <c r="D5742" s="1">
        <v>-5.3</v>
      </c>
      <c r="E5742" s="1">
        <v>0.375</v>
      </c>
      <c r="F5742" s="1">
        <v>6.5</v>
      </c>
      <c r="G5742" s="1">
        <v>0.69899999999999995</v>
      </c>
      <c r="H5742" s="1">
        <v>17.5</v>
      </c>
      <c r="I5742" s="1">
        <v>0.4</v>
      </c>
      <c r="J5742" s="1">
        <v>-7.0000000000000201E-2</v>
      </c>
      <c r="K5742" s="1">
        <v>6.1</v>
      </c>
      <c r="L5742" s="1">
        <v>0.4</v>
      </c>
      <c r="M5742" s="1">
        <v>9.5</v>
      </c>
      <c r="O5742" s="1">
        <f>случ!I5730</f>
        <v>1.7868764697849049</v>
      </c>
      <c r="P5742" s="1">
        <f t="shared" si="451"/>
        <v>92.111876469784903</v>
      </c>
      <c r="Q5742">
        <f t="shared" si="452"/>
        <v>1</v>
      </c>
      <c r="S5742">
        <f>случ!J5730</f>
        <v>-39.685219741056514</v>
      </c>
      <c r="T5742">
        <f>случ!K5730</f>
        <v>3.5510715747039914</v>
      </c>
      <c r="U5742" s="1">
        <f t="shared" si="453"/>
        <v>-7.989219741056516</v>
      </c>
      <c r="V5742" s="1">
        <f t="shared" si="454"/>
        <v>3.59207157470399</v>
      </c>
      <c r="X5742" s="4">
        <f>10-SUM(U5742&lt;$X$1,U5742&lt;$X$2,U5742&lt;$X$3,U5742&lt;$X$4,U5742&lt;$X$5,U5742&lt;$X$6,U5742&lt;$X$7,U5742&lt;$X$8,U5742&lt;$X$9,U5742&lt;$X$10)</f>
        <v>0</v>
      </c>
      <c r="Y5742" s="4">
        <f>SUM(V5742&lt;$Y$1,V5742&lt;$Y$2,V5742&lt;$Y$3,V5742&lt;$Y$4,V5742&lt;$Y$5,V5742&lt;$Y$6,V5742&lt;$Y$7,V5742&lt;$Y$8,V5742&lt;$Y$9,V5742&lt;$Y$10)</f>
        <v>4</v>
      </c>
      <c r="AA5742" s="10">
        <f t="shared" si="455"/>
        <v>0</v>
      </c>
    </row>
    <row r="5743" spans="1:27">
      <c r="A5743" s="4"/>
      <c r="B5743" t="s">
        <v>30</v>
      </c>
      <c r="C5743">
        <v>31</v>
      </c>
      <c r="D5743" s="1">
        <v>-9.6999999999999993</v>
      </c>
      <c r="E5743" s="1">
        <v>0.25</v>
      </c>
      <c r="F5743" s="1">
        <v>6.5</v>
      </c>
      <c r="G5743" s="1">
        <v>0.39900000000000002</v>
      </c>
      <c r="H5743" s="1">
        <v>17.5</v>
      </c>
      <c r="I5743" s="1">
        <v>0</v>
      </c>
      <c r="J5743" s="1">
        <v>0.26999999999999902</v>
      </c>
      <c r="K5743" s="1">
        <v>6.1</v>
      </c>
      <c r="L5743" s="1">
        <v>0</v>
      </c>
      <c r="M5743" s="1">
        <v>4.8</v>
      </c>
      <c r="O5743" s="1">
        <f>случ!I5731</f>
        <v>-1.7748652586354519</v>
      </c>
      <c r="P5743" s="1">
        <f t="shared" si="451"/>
        <v>83.68513474136455</v>
      </c>
      <c r="Q5743">
        <f t="shared" si="452"/>
        <v>1</v>
      </c>
      <c r="S5743">
        <f>случ!J5731</f>
        <v>-23.334401883343165</v>
      </c>
      <c r="T5743">
        <f>случ!K5731</f>
        <v>9.6547382708757254</v>
      </c>
      <c r="U5743" s="1">
        <f t="shared" si="453"/>
        <v>12.28159811665682</v>
      </c>
      <c r="V5743" s="1">
        <f t="shared" si="454"/>
        <v>16.315738270875713</v>
      </c>
      <c r="X5743" s="4">
        <f>10-SUM(U5743&lt;$X$1,U5743&lt;$X$2,U5743&lt;$X$3,U5743&lt;$X$4,U5743&lt;$X$5,U5743&lt;$X$6,U5743&lt;$X$7,U5743&lt;$X$8,U5743&lt;$X$9,U5743&lt;$X$10)</f>
        <v>2</v>
      </c>
      <c r="Y5743" s="4">
        <f>SUM(V5743&lt;$Y$1,V5743&lt;$Y$2,V5743&lt;$Y$3,V5743&lt;$Y$4,V5743&lt;$Y$5,V5743&lt;$Y$6,V5743&lt;$Y$7,V5743&lt;$Y$8,V5743&lt;$Y$9,V5743&lt;$Y$10)</f>
        <v>1</v>
      </c>
      <c r="AA5743" s="10">
        <f t="shared" si="455"/>
        <v>2.5000000000000001E-3</v>
      </c>
    </row>
    <row r="5744" spans="1:27">
      <c r="A5744" s="4"/>
      <c r="B5744" t="s">
        <v>31</v>
      </c>
      <c r="C5744">
        <v>31</v>
      </c>
      <c r="D5744" s="1">
        <v>-4.5</v>
      </c>
      <c r="E5744" s="1">
        <v>0</v>
      </c>
      <c r="F5744" s="1">
        <v>6.5</v>
      </c>
      <c r="G5744" s="1">
        <v>1.17</v>
      </c>
      <c r="H5744" s="1">
        <v>19</v>
      </c>
      <c r="I5744" s="1">
        <v>-0.149999999999999</v>
      </c>
      <c r="J5744" s="1">
        <v>0.78000000000000103</v>
      </c>
      <c r="K5744" s="1">
        <v>6.1</v>
      </c>
      <c r="L5744" s="1">
        <v>1.35</v>
      </c>
      <c r="M5744" s="1">
        <v>9.4</v>
      </c>
      <c r="O5744" s="1">
        <f>случ!I5732</f>
        <v>17.017551265612298</v>
      </c>
      <c r="P5744" s="1">
        <f t="shared" si="451"/>
        <v>104.30755126561229</v>
      </c>
      <c r="Q5744">
        <f t="shared" si="452"/>
        <v>1</v>
      </c>
      <c r="S5744">
        <f>случ!J5732</f>
        <v>-53.474111344066266</v>
      </c>
      <c r="T5744">
        <f>случ!K5732</f>
        <v>9.1842035198529519</v>
      </c>
      <c r="U5744" s="1">
        <f t="shared" si="453"/>
        <v>-16.354111344066254</v>
      </c>
      <c r="V5744" s="1">
        <f t="shared" si="454"/>
        <v>11.554203519852974</v>
      </c>
      <c r="X5744" s="4">
        <f>10-SUM(U5744&lt;$X$1,U5744&lt;$X$2,U5744&lt;$X$3,U5744&lt;$X$4,U5744&lt;$X$5,U5744&lt;$X$6,U5744&lt;$X$7,U5744&lt;$X$8,U5744&lt;$X$9,U5744&lt;$X$10)</f>
        <v>0</v>
      </c>
      <c r="Y5744" s="4">
        <f>SUM(V5744&lt;$Y$1,V5744&lt;$Y$2,V5744&lt;$Y$3,V5744&lt;$Y$4,V5744&lt;$Y$5,V5744&lt;$Y$6,V5744&lt;$Y$7,V5744&lt;$Y$8,V5744&lt;$Y$9,V5744&lt;$Y$10)</f>
        <v>2</v>
      </c>
      <c r="AA5744" s="10">
        <f t="shared" si="455"/>
        <v>0</v>
      </c>
    </row>
    <row r="5745" spans="1:27">
      <c r="A5745" s="4"/>
      <c r="B5745" t="s">
        <v>32</v>
      </c>
      <c r="C5745">
        <v>31</v>
      </c>
      <c r="D5745" s="1">
        <v>-3</v>
      </c>
      <c r="E5745" s="1">
        <v>0.125</v>
      </c>
      <c r="F5745" s="1">
        <v>6.5</v>
      </c>
      <c r="G5745" s="1">
        <v>0.3</v>
      </c>
      <c r="H5745" s="1">
        <v>19</v>
      </c>
      <c r="I5745" s="1">
        <v>0</v>
      </c>
      <c r="J5745" s="1">
        <v>5.99999999999987E-2</v>
      </c>
      <c r="K5745" s="1">
        <v>6.1</v>
      </c>
      <c r="L5745" s="1">
        <v>0</v>
      </c>
      <c r="M5745" s="1">
        <v>8.9</v>
      </c>
      <c r="O5745" s="1">
        <f>случ!I5733</f>
        <v>10.041643559839118</v>
      </c>
      <c r="P5745" s="1">
        <f t="shared" si="451"/>
        <v>100.06664355983912</v>
      </c>
      <c r="Q5745">
        <f t="shared" si="452"/>
        <v>1</v>
      </c>
      <c r="S5745">
        <f>случ!J5733</f>
        <v>-22.81251419582307</v>
      </c>
      <c r="T5745">
        <f>случ!K5733</f>
        <v>-5.3350074960794789</v>
      </c>
      <c r="U5745" s="1">
        <f t="shared" si="453"/>
        <v>16.267485804176914</v>
      </c>
      <c r="V5745" s="1">
        <f t="shared" si="454"/>
        <v>-3.9050074960794952</v>
      </c>
      <c r="X5745" s="4">
        <f>10-SUM(U5745&lt;$X$1,U5745&lt;$X$2,U5745&lt;$X$3,U5745&lt;$X$4,U5745&lt;$X$5,U5745&lt;$X$6,U5745&lt;$X$7,U5745&lt;$X$8,U5745&lt;$X$9,U5745&lt;$X$10)</f>
        <v>3</v>
      </c>
      <c r="Y5745" s="4">
        <f>SUM(V5745&lt;$Y$1,V5745&lt;$Y$2,V5745&lt;$Y$3,V5745&lt;$Y$4,V5745&lt;$Y$5,V5745&lt;$Y$6,V5745&lt;$Y$7,V5745&lt;$Y$8,V5745&lt;$Y$9,V5745&lt;$Y$10)</f>
        <v>7</v>
      </c>
      <c r="AA5745" s="10">
        <f t="shared" si="455"/>
        <v>3.7499999999999999E-3</v>
      </c>
    </row>
    <row r="5746" spans="1:27">
      <c r="A5746" s="4"/>
      <c r="B5746" t="s">
        <v>33</v>
      </c>
      <c r="C5746">
        <v>31</v>
      </c>
      <c r="D5746" s="1">
        <v>-12.7</v>
      </c>
      <c r="E5746" s="1">
        <v>0.25</v>
      </c>
      <c r="F5746" s="1">
        <v>6.5</v>
      </c>
      <c r="G5746" s="1">
        <v>0.39900000000000002</v>
      </c>
      <c r="H5746" s="1">
        <v>19</v>
      </c>
      <c r="I5746" s="1">
        <v>0</v>
      </c>
      <c r="J5746" s="1">
        <v>0.75</v>
      </c>
      <c r="K5746" s="1">
        <v>6.1</v>
      </c>
      <c r="L5746" s="1">
        <v>0</v>
      </c>
      <c r="M5746" s="1">
        <v>6.5</v>
      </c>
      <c r="O5746" s="1">
        <f>случ!I5734</f>
        <v>-18.637056545987136</v>
      </c>
      <c r="P5746" s="1">
        <f t="shared" si="451"/>
        <v>66.222943454012864</v>
      </c>
      <c r="Q5746">
        <f t="shared" si="452"/>
        <v>1</v>
      </c>
      <c r="S5746">
        <f>случ!J5734</f>
        <v>-15.945288463388467</v>
      </c>
      <c r="T5746">
        <f>случ!K5734</f>
        <v>8.8932218065054194</v>
      </c>
      <c r="U5746" s="1">
        <f t="shared" si="453"/>
        <v>29.110711536611532</v>
      </c>
      <c r="V5746" s="1">
        <f t="shared" si="454"/>
        <v>21.59422180650542</v>
      </c>
      <c r="X5746" s="4">
        <f>10-SUM(U5746&lt;$X$1,U5746&lt;$X$2,U5746&lt;$X$3,U5746&lt;$X$4,U5746&lt;$X$5,U5746&lt;$X$6,U5746&lt;$X$7,U5746&lt;$X$8,U5746&lt;$X$9,U5746&lt;$X$10)</f>
        <v>7</v>
      </c>
      <c r="Y5746" s="4">
        <f>SUM(V5746&lt;$Y$1,V5746&lt;$Y$2,V5746&lt;$Y$3,V5746&lt;$Y$4,V5746&lt;$Y$5,V5746&lt;$Y$6,V5746&lt;$Y$7,V5746&lt;$Y$8,V5746&lt;$Y$9,V5746&lt;$Y$10)</f>
        <v>0</v>
      </c>
      <c r="AA5746" s="10">
        <f t="shared" si="455"/>
        <v>8.7500000000000008E-3</v>
      </c>
    </row>
    <row r="5747" spans="1:27">
      <c r="A5747" s="4"/>
      <c r="B5747" t="s">
        <v>34</v>
      </c>
      <c r="C5747">
        <v>31</v>
      </c>
      <c r="D5747" s="1">
        <v>-26</v>
      </c>
      <c r="E5747" s="1">
        <v>0.125</v>
      </c>
      <c r="F5747" s="1">
        <v>6.5</v>
      </c>
      <c r="G5747" s="1">
        <v>0.3</v>
      </c>
      <c r="H5747" s="1">
        <v>19</v>
      </c>
      <c r="I5747" s="1">
        <v>0</v>
      </c>
      <c r="J5747" s="1">
        <v>-0.60000000000000098</v>
      </c>
      <c r="K5747" s="1">
        <v>6.1</v>
      </c>
      <c r="L5747" s="1">
        <v>0</v>
      </c>
      <c r="M5747" s="1">
        <v>0.9</v>
      </c>
      <c r="O5747" s="1">
        <f>случ!I5735</f>
        <v>9.3363660144475151</v>
      </c>
      <c r="P5747" s="1">
        <f t="shared" si="451"/>
        <v>83.261366014447518</v>
      </c>
      <c r="Q5747">
        <f t="shared" si="452"/>
        <v>1</v>
      </c>
      <c r="S5747">
        <f>случ!J5735</f>
        <v>15.223620579386401</v>
      </c>
      <c r="T5747">
        <f>случ!K5735</f>
        <v>-4.9426003267096004</v>
      </c>
      <c r="U5747" s="1">
        <f t="shared" si="453"/>
        <v>37.723620579386385</v>
      </c>
      <c r="V5747" s="1">
        <f t="shared" si="454"/>
        <v>-4.0926003267096132</v>
      </c>
      <c r="X5747" s="4">
        <f>10-SUM(U5747&lt;$X$1,U5747&lt;$X$2,U5747&lt;$X$3,U5747&lt;$X$4,U5747&lt;$X$5,U5747&lt;$X$6,U5747&lt;$X$7,U5747&lt;$X$8,U5747&lt;$X$9,U5747&lt;$X$10)</f>
        <v>9</v>
      </c>
      <c r="Y5747" s="4">
        <f>SUM(V5747&lt;$Y$1,V5747&lt;$Y$2,V5747&lt;$Y$3,V5747&lt;$Y$4,V5747&lt;$Y$5,V5747&lt;$Y$6,V5747&lt;$Y$7,V5747&lt;$Y$8,V5747&lt;$Y$9,V5747&lt;$Y$10)</f>
        <v>7</v>
      </c>
      <c r="AA5747" s="10">
        <f t="shared" si="455"/>
        <v>1.125E-2</v>
      </c>
    </row>
    <row r="5748" spans="1:27">
      <c r="A5748" s="4"/>
      <c r="B5748" t="s">
        <v>35</v>
      </c>
      <c r="C5748">
        <v>31</v>
      </c>
      <c r="D5748" s="1">
        <v>-29.6</v>
      </c>
      <c r="E5748" s="1">
        <v>0</v>
      </c>
      <c r="F5748" s="1">
        <v>6.5</v>
      </c>
      <c r="G5748" s="1">
        <v>0.5</v>
      </c>
      <c r="H5748" s="1">
        <v>19</v>
      </c>
      <c r="I5748" s="1">
        <v>0</v>
      </c>
      <c r="J5748" s="1">
        <v>3.0000000000001099E-2</v>
      </c>
      <c r="K5748" s="1">
        <v>6.1</v>
      </c>
      <c r="L5748" s="1">
        <v>0</v>
      </c>
      <c r="M5748" s="1">
        <v>-4.9000000000000004</v>
      </c>
      <c r="O5748" s="1">
        <f>случ!I5736</f>
        <v>-19.670864026924122</v>
      </c>
      <c r="P5748" s="1">
        <f t="shared" si="451"/>
        <v>50.10913597307588</v>
      </c>
      <c r="Q5748">
        <f t="shared" si="452"/>
        <v>0</v>
      </c>
      <c r="S5748">
        <f>случ!J5736</f>
        <v>-5.025722841429106</v>
      </c>
      <c r="T5748">
        <f>случ!K5736</f>
        <v>8.6860200799877774</v>
      </c>
      <c r="U5748" s="1">
        <f t="shared" si="453"/>
        <v>18.664277158570904</v>
      </c>
      <c r="V5748" s="1">
        <f t="shared" si="454"/>
        <v>23.326020079987792</v>
      </c>
      <c r="X5748" s="4">
        <f>10-SUM(U5748&lt;$X$1,U5748&lt;$X$2,U5748&lt;$X$3,U5748&lt;$X$4,U5748&lt;$X$5,U5748&lt;$X$6,U5748&lt;$X$7,U5748&lt;$X$8,U5748&lt;$X$9,U5748&lt;$X$10)</f>
        <v>4</v>
      </c>
      <c r="Y5748" s="4">
        <f>SUM(V5748&lt;$Y$1,V5748&lt;$Y$2,V5748&lt;$Y$3,V5748&lt;$Y$4,V5748&lt;$Y$5,V5748&lt;$Y$6,V5748&lt;$Y$7,V5748&lt;$Y$8,V5748&lt;$Y$9,V5748&lt;$Y$10)</f>
        <v>0</v>
      </c>
      <c r="AA5748" s="10">
        <f t="shared" si="455"/>
        <v>0</v>
      </c>
    </row>
    <row r="5749" spans="1:27">
      <c r="A5749" s="4"/>
      <c r="B5749" t="s">
        <v>36</v>
      </c>
      <c r="C5749">
        <v>31</v>
      </c>
      <c r="D5749" s="1">
        <v>-23.2</v>
      </c>
      <c r="E5749" s="1">
        <v>0</v>
      </c>
      <c r="F5749" s="1">
        <v>6</v>
      </c>
      <c r="G5749" s="1">
        <v>0.19900000000000001</v>
      </c>
      <c r="H5749" s="1">
        <v>19</v>
      </c>
      <c r="I5749" s="1">
        <v>0</v>
      </c>
      <c r="J5749" s="1">
        <v>0</v>
      </c>
      <c r="K5749" s="1">
        <v>7</v>
      </c>
      <c r="L5749" s="1">
        <v>0</v>
      </c>
      <c r="M5749" s="1">
        <v>-3.2</v>
      </c>
      <c r="O5749" s="1">
        <f>случ!I5737</f>
        <v>47.177804802129515</v>
      </c>
      <c r="P5749" s="1">
        <f t="shared" si="451"/>
        <v>115.93780480212952</v>
      </c>
      <c r="Q5749">
        <f t="shared" si="452"/>
        <v>1</v>
      </c>
      <c r="S5749">
        <f>случ!J5737</f>
        <v>5.5607506203356785</v>
      </c>
      <c r="T5749">
        <f>случ!K5737</f>
        <v>7.3491440408362205</v>
      </c>
      <c r="U5749" s="1">
        <f t="shared" si="453"/>
        <v>34.166750620335677</v>
      </c>
      <c r="V5749" s="1">
        <f t="shared" si="454"/>
        <v>18.85014404083622</v>
      </c>
      <c r="X5749" s="4">
        <f>10-SUM(U5749&lt;$X$1,U5749&lt;$X$2,U5749&lt;$X$3,U5749&lt;$X$4,U5749&lt;$X$5,U5749&lt;$X$6,U5749&lt;$X$7,U5749&lt;$X$8,U5749&lt;$X$9,U5749&lt;$X$10)</f>
        <v>8</v>
      </c>
      <c r="Y5749" s="4">
        <f>SUM(V5749&lt;$Y$1,V5749&lt;$Y$2,V5749&lt;$Y$3,V5749&lt;$Y$4,V5749&lt;$Y$5,V5749&lt;$Y$6,V5749&lt;$Y$7,V5749&lt;$Y$8,V5749&lt;$Y$9,V5749&lt;$Y$10)</f>
        <v>1</v>
      </c>
      <c r="AA5749" s="10">
        <f t="shared" si="455"/>
        <v>0.01</v>
      </c>
    </row>
    <row r="5750" spans="1:27">
      <c r="A5750" s="4"/>
      <c r="B5750" t="s">
        <v>37</v>
      </c>
      <c r="C5750">
        <v>31</v>
      </c>
      <c r="D5750" s="1">
        <v>-4</v>
      </c>
      <c r="E5750" s="1">
        <v>0</v>
      </c>
      <c r="F5750" s="1">
        <v>5.5</v>
      </c>
      <c r="G5750" s="1">
        <v>-0.5</v>
      </c>
      <c r="H5750" s="1">
        <v>18</v>
      </c>
      <c r="I5750" s="1">
        <v>-0.1</v>
      </c>
      <c r="J5750" s="1">
        <v>-0.85000000000000098</v>
      </c>
      <c r="K5750" s="1">
        <v>7</v>
      </c>
      <c r="L5750" s="1">
        <v>-1.1000000000000001</v>
      </c>
      <c r="M5750" s="1">
        <v>-2</v>
      </c>
      <c r="O5750" s="1">
        <f>случ!I5738</f>
        <v>10.910079577543744</v>
      </c>
      <c r="P5750" s="1">
        <f t="shared" si="451"/>
        <v>86.570079577543737</v>
      </c>
      <c r="Q5750">
        <f t="shared" si="452"/>
        <v>1</v>
      </c>
      <c r="S5750">
        <f>случ!J5738</f>
        <v>-31.910020193502653</v>
      </c>
      <c r="T5750">
        <f>случ!K5738</f>
        <v>6.9363760808919048</v>
      </c>
      <c r="U5750" s="1">
        <f t="shared" si="453"/>
        <v>-4.3600201935026632</v>
      </c>
      <c r="V5750" s="1">
        <f t="shared" si="454"/>
        <v>9.1863760808918897</v>
      </c>
      <c r="X5750" s="4">
        <f>10-SUM(U5750&lt;$X$1,U5750&lt;$X$2,U5750&lt;$X$3,U5750&lt;$X$4,U5750&lt;$X$5,U5750&lt;$X$6,U5750&lt;$X$7,U5750&lt;$X$8,U5750&lt;$X$9,U5750&lt;$X$10)</f>
        <v>0</v>
      </c>
      <c r="Y5750" s="4">
        <f>SUM(V5750&lt;$Y$1,V5750&lt;$Y$2,V5750&lt;$Y$3,V5750&lt;$Y$4,V5750&lt;$Y$5,V5750&lt;$Y$6,V5750&lt;$Y$7,V5750&lt;$Y$8,V5750&lt;$Y$9,V5750&lt;$Y$10)</f>
        <v>2</v>
      </c>
      <c r="AA5750" s="10">
        <f t="shared" si="455"/>
        <v>0</v>
      </c>
    </row>
    <row r="5751" spans="1:27">
      <c r="A5751" s="4"/>
      <c r="B5751" t="s">
        <v>38</v>
      </c>
      <c r="C5751">
        <v>31</v>
      </c>
      <c r="D5751" s="1">
        <v>4.3999999999999897</v>
      </c>
      <c r="E5751" s="1">
        <v>0</v>
      </c>
      <c r="F5751" s="1">
        <v>5</v>
      </c>
      <c r="G5751" s="1">
        <v>-1.25</v>
      </c>
      <c r="H5751" s="1">
        <v>17</v>
      </c>
      <c r="I5751" s="1">
        <v>0.5</v>
      </c>
      <c r="J5751" s="1">
        <v>-0.95000000000000195</v>
      </c>
      <c r="K5751" s="1">
        <v>7</v>
      </c>
      <c r="L5751" s="1">
        <v>-0.5</v>
      </c>
      <c r="M5751" s="1">
        <v>-1.6</v>
      </c>
      <c r="O5751" s="1">
        <f>случ!I5739</f>
        <v>-41.217671003950691</v>
      </c>
      <c r="P5751" s="1">
        <f t="shared" si="451"/>
        <v>34.062328996049295</v>
      </c>
      <c r="Q5751">
        <f t="shared" si="452"/>
        <v>0</v>
      </c>
      <c r="S5751">
        <f>случ!J5739</f>
        <v>-6.3199612780405872</v>
      </c>
      <c r="T5751">
        <f>случ!K5739</f>
        <v>2.6161686246928451</v>
      </c>
      <c r="U5751" s="1">
        <f t="shared" si="453"/>
        <v>20.230038721959385</v>
      </c>
      <c r="V5751" s="1">
        <f t="shared" si="454"/>
        <v>7.1161686246928184</v>
      </c>
      <c r="X5751" s="4">
        <f>10-SUM(U5751&lt;$X$1,U5751&lt;$X$2,U5751&lt;$X$3,U5751&lt;$X$4,U5751&lt;$X$5,U5751&lt;$X$6,U5751&lt;$X$7,U5751&lt;$X$8,U5751&lt;$X$9,U5751&lt;$X$10)</f>
        <v>5</v>
      </c>
      <c r="Y5751" s="4">
        <f>SUM(V5751&lt;$Y$1,V5751&lt;$Y$2,V5751&lt;$Y$3,V5751&lt;$Y$4,V5751&lt;$Y$5,V5751&lt;$Y$6,V5751&lt;$Y$7,V5751&lt;$Y$8,V5751&lt;$Y$9,V5751&lt;$Y$10)</f>
        <v>3</v>
      </c>
      <c r="AA5751" s="10">
        <f t="shared" si="455"/>
        <v>0</v>
      </c>
    </row>
    <row r="5752" spans="1:27">
      <c r="A5752" s="4"/>
      <c r="B5752" t="s">
        <v>39</v>
      </c>
      <c r="C5752">
        <v>31</v>
      </c>
      <c r="D5752" s="1">
        <v>1.19999999999999</v>
      </c>
      <c r="E5752" s="1">
        <v>0</v>
      </c>
      <c r="F5752" s="1">
        <v>4.5</v>
      </c>
      <c r="G5752" s="1">
        <v>0.100000000000001</v>
      </c>
      <c r="H5752" s="1">
        <v>17</v>
      </c>
      <c r="I5752" s="1">
        <v>0</v>
      </c>
      <c r="J5752" s="1">
        <v>0.25</v>
      </c>
      <c r="K5752" s="1">
        <v>7</v>
      </c>
      <c r="L5752" s="1">
        <v>0</v>
      </c>
      <c r="M5752" s="1">
        <v>-1.3</v>
      </c>
      <c r="O5752" s="1">
        <f>случ!I5740</f>
        <v>14.797538533842873</v>
      </c>
      <c r="P5752" s="1">
        <f t="shared" si="451"/>
        <v>82.137538533842871</v>
      </c>
      <c r="Q5752">
        <f t="shared" si="452"/>
        <v>1</v>
      </c>
      <c r="S5752">
        <f>случ!J5740</f>
        <v>-7.5272250027422523</v>
      </c>
      <c r="T5752">
        <f>случ!K5740</f>
        <v>7.9371825118533188</v>
      </c>
      <c r="U5752" s="1">
        <f t="shared" si="453"/>
        <v>24.822774997257742</v>
      </c>
      <c r="V5752" s="1">
        <f t="shared" si="454"/>
        <v>18.887182511853318</v>
      </c>
      <c r="X5752" s="4">
        <f>10-SUM(U5752&lt;$X$1,U5752&lt;$X$2,U5752&lt;$X$3,U5752&lt;$X$4,U5752&lt;$X$5,U5752&lt;$X$6,U5752&lt;$X$7,U5752&lt;$X$8,U5752&lt;$X$9,U5752&lt;$X$10)</f>
        <v>6</v>
      </c>
      <c r="Y5752" s="4">
        <f>SUM(V5752&lt;$Y$1,V5752&lt;$Y$2,V5752&lt;$Y$3,V5752&lt;$Y$4,V5752&lt;$Y$5,V5752&lt;$Y$6,V5752&lt;$Y$7,V5752&lt;$Y$8,V5752&lt;$Y$9,V5752&lt;$Y$10)</f>
        <v>1</v>
      </c>
      <c r="AA5752" s="10">
        <f t="shared" si="455"/>
        <v>7.4999999999999997E-3</v>
      </c>
    </row>
    <row r="5753" spans="1:27">
      <c r="A5753" s="4"/>
      <c r="B5753" t="s">
        <v>40</v>
      </c>
      <c r="C5753">
        <v>31</v>
      </c>
      <c r="D5753" s="1">
        <v>-6.1999999999999904</v>
      </c>
      <c r="E5753" s="1">
        <v>-0.125</v>
      </c>
      <c r="F5753" s="1">
        <v>4</v>
      </c>
      <c r="G5753" s="1">
        <v>0.60000000000000098</v>
      </c>
      <c r="H5753" s="1">
        <v>17</v>
      </c>
      <c r="I5753" s="1">
        <v>-0.8</v>
      </c>
      <c r="J5753" s="1">
        <v>9.9999999999997799E-2</v>
      </c>
      <c r="K5753" s="1">
        <v>7</v>
      </c>
      <c r="L5753" s="1">
        <v>-0.8</v>
      </c>
      <c r="M5753" s="1">
        <v>-4.0999999999999899</v>
      </c>
      <c r="O5753" s="1">
        <f>случ!I5741</f>
        <v>-46.178526473611484</v>
      </c>
      <c r="P5753" s="1">
        <f t="shared" si="451"/>
        <v>8.5364735263885265</v>
      </c>
      <c r="Q5753">
        <f t="shared" si="452"/>
        <v>-1</v>
      </c>
      <c r="S5753">
        <f>случ!J5741</f>
        <v>21.464208151442008</v>
      </c>
      <c r="T5753">
        <f>случ!K5741</f>
        <v>5.239180195668494</v>
      </c>
      <c r="U5753" s="1">
        <f t="shared" si="453"/>
        <v>50.864208151441986</v>
      </c>
      <c r="V5753" s="1">
        <f t="shared" si="454"/>
        <v>10.939180195668454</v>
      </c>
      <c r="X5753" s="4">
        <f>10-SUM(U5753&lt;$X$1,U5753&lt;$X$2,U5753&lt;$X$3,U5753&lt;$X$4,U5753&lt;$X$5,U5753&lt;$X$6,U5753&lt;$X$7,U5753&lt;$X$8,U5753&lt;$X$9,U5753&lt;$X$10)</f>
        <v>10</v>
      </c>
      <c r="Y5753" s="4">
        <f>SUM(V5753&lt;$Y$1,V5753&lt;$Y$2,V5753&lt;$Y$3,V5753&lt;$Y$4,V5753&lt;$Y$5,V5753&lt;$Y$6,V5753&lt;$Y$7,V5753&lt;$Y$8,V5753&lt;$Y$9,V5753&lt;$Y$10)</f>
        <v>2</v>
      </c>
      <c r="AA5753" s="10">
        <f t="shared" si="455"/>
        <v>-2.5000000000000001E-3</v>
      </c>
    </row>
    <row r="5754" spans="1:27">
      <c r="A5754" s="4"/>
      <c r="B5754" t="s">
        <v>41</v>
      </c>
      <c r="C5754">
        <v>31</v>
      </c>
      <c r="D5754" s="1">
        <v>-9.8999999999999897</v>
      </c>
      <c r="E5754" s="1">
        <v>-0.125</v>
      </c>
      <c r="F5754" s="1">
        <v>3.75</v>
      </c>
      <c r="G5754" s="1">
        <v>0</v>
      </c>
      <c r="H5754" s="1">
        <v>15.5</v>
      </c>
      <c r="I5754" s="1">
        <v>-0.05</v>
      </c>
      <c r="J5754" s="1">
        <v>2.0000000000003099E-2</v>
      </c>
      <c r="K5754" s="1">
        <v>7</v>
      </c>
      <c r="L5754" s="1">
        <v>-1.55</v>
      </c>
      <c r="M5754" s="1">
        <v>-7.8</v>
      </c>
      <c r="O5754" s="1">
        <f>случ!I5742</f>
        <v>41.349462860067575</v>
      </c>
      <c r="P5754" s="1">
        <f t="shared" si="451"/>
        <v>89.524462860067587</v>
      </c>
      <c r="Q5754">
        <f t="shared" si="452"/>
        <v>1</v>
      </c>
      <c r="S5754">
        <f>случ!J5742</f>
        <v>-6.1653274689606805</v>
      </c>
      <c r="T5754">
        <f>случ!K5742</f>
        <v>-2.1070655122578521</v>
      </c>
      <c r="U5754" s="1">
        <f t="shared" si="453"/>
        <v>23.594672531039365</v>
      </c>
      <c r="V5754" s="1">
        <f t="shared" si="454"/>
        <v>16.602934487742189</v>
      </c>
      <c r="X5754" s="4">
        <f>10-SUM(U5754&lt;$X$1,U5754&lt;$X$2,U5754&lt;$X$3,U5754&lt;$X$4,U5754&lt;$X$5,U5754&lt;$X$6,U5754&lt;$X$7,U5754&lt;$X$8,U5754&lt;$X$9,U5754&lt;$X$10)</f>
        <v>6</v>
      </c>
      <c r="Y5754" s="4">
        <f>SUM(V5754&lt;$Y$1,V5754&lt;$Y$2,V5754&lt;$Y$3,V5754&lt;$Y$4,V5754&lt;$Y$5,V5754&lt;$Y$6,V5754&lt;$Y$7,V5754&lt;$Y$8,V5754&lt;$Y$9,V5754&lt;$Y$10)</f>
        <v>1</v>
      </c>
      <c r="AA5754" s="10">
        <f t="shared" si="455"/>
        <v>7.4999999999999997E-3</v>
      </c>
    </row>
    <row r="5755" spans="1:27">
      <c r="A5755" s="4"/>
      <c r="B5755" t="s">
        <v>42</v>
      </c>
      <c r="C5755">
        <v>31</v>
      </c>
      <c r="D5755" s="1">
        <v>-7.6</v>
      </c>
      <c r="E5755" s="1">
        <v>0</v>
      </c>
      <c r="F5755" s="1">
        <v>3.75</v>
      </c>
      <c r="G5755" s="1">
        <v>0.5</v>
      </c>
      <c r="H5755" s="1">
        <v>15.5</v>
      </c>
      <c r="I5755" s="1">
        <v>0</v>
      </c>
      <c r="J5755" s="1">
        <v>0.100000000000001</v>
      </c>
      <c r="K5755" s="1">
        <v>7</v>
      </c>
      <c r="L5755" s="1">
        <v>0</v>
      </c>
      <c r="M5755" s="1">
        <v>-10.199999999999999</v>
      </c>
      <c r="O5755" s="1">
        <f>случ!I5743</f>
        <v>-28.860145020675191</v>
      </c>
      <c r="P5755" s="1">
        <f t="shared" si="451"/>
        <v>22.569854979324809</v>
      </c>
      <c r="Q5755">
        <f t="shared" si="452"/>
        <v>0</v>
      </c>
      <c r="S5755">
        <f>случ!J5743</f>
        <v>14.26411604815279</v>
      </c>
      <c r="T5755">
        <f>случ!K5743</f>
        <v>-4.9884683489625576</v>
      </c>
      <c r="U5755" s="1">
        <f t="shared" si="453"/>
        <v>31.864116048152802</v>
      </c>
      <c r="V5755" s="1">
        <f t="shared" si="454"/>
        <v>11.011531651037453</v>
      </c>
      <c r="X5755" s="4">
        <f>10-SUM(U5755&lt;$X$1,U5755&lt;$X$2,U5755&lt;$X$3,U5755&lt;$X$4,U5755&lt;$X$5,U5755&lt;$X$6,U5755&lt;$X$7,U5755&lt;$X$8,U5755&lt;$X$9,U5755&lt;$X$10)</f>
        <v>8</v>
      </c>
      <c r="Y5755" s="4">
        <f>SUM(V5755&lt;$Y$1,V5755&lt;$Y$2,V5755&lt;$Y$3,V5755&lt;$Y$4,V5755&lt;$Y$5,V5755&lt;$Y$6,V5755&lt;$Y$7,V5755&lt;$Y$8,V5755&lt;$Y$9,V5755&lt;$Y$10)</f>
        <v>2</v>
      </c>
      <c r="AA5755" s="10">
        <f t="shared" si="455"/>
        <v>0</v>
      </c>
    </row>
    <row r="5756" spans="1:27">
      <c r="A5756" s="4"/>
      <c r="B5756" t="s">
        <v>43</v>
      </c>
      <c r="C5756">
        <v>31</v>
      </c>
      <c r="D5756" s="1">
        <v>-4.4000000000000004</v>
      </c>
      <c r="E5756" s="1">
        <v>0</v>
      </c>
      <c r="F5756" s="1">
        <v>3.5</v>
      </c>
      <c r="G5756" s="1">
        <v>0.15</v>
      </c>
      <c r="H5756" s="1">
        <v>14.5</v>
      </c>
      <c r="I5756" s="1">
        <v>9.9999999999999895E-2</v>
      </c>
      <c r="J5756" s="1">
        <v>9.9999999999997799E-2</v>
      </c>
      <c r="K5756" s="1">
        <v>7</v>
      </c>
      <c r="L5756" s="1">
        <v>-0.9</v>
      </c>
      <c r="M5756" s="1">
        <v>-7.8</v>
      </c>
      <c r="O5756" s="1">
        <f>случ!I5744</f>
        <v>39.018268103464351</v>
      </c>
      <c r="P5756" s="1">
        <f t="shared" si="451"/>
        <v>88.978268103464359</v>
      </c>
      <c r="Q5756">
        <f t="shared" si="452"/>
        <v>1</v>
      </c>
      <c r="S5756">
        <f>случ!J5744</f>
        <v>-4.1931691492767955</v>
      </c>
      <c r="T5756">
        <f>случ!K5744</f>
        <v>12.810472955981984</v>
      </c>
      <c r="U5756" s="1">
        <f t="shared" si="453"/>
        <v>21.306830850723173</v>
      </c>
      <c r="V5756" s="1">
        <f t="shared" si="454"/>
        <v>30.460472955981956</v>
      </c>
      <c r="X5756" s="4">
        <f>10-SUM(U5756&lt;$X$1,U5756&lt;$X$2,U5756&lt;$X$3,U5756&lt;$X$4,U5756&lt;$X$5,U5756&lt;$X$6,U5756&lt;$X$7,U5756&lt;$X$8,U5756&lt;$X$9,U5756&lt;$X$10)</f>
        <v>5</v>
      </c>
      <c r="Y5756" s="4">
        <f>SUM(V5756&lt;$Y$1,V5756&lt;$Y$2,V5756&lt;$Y$3,V5756&lt;$Y$4,V5756&lt;$Y$5,V5756&lt;$Y$6,V5756&lt;$Y$7,V5756&lt;$Y$8,V5756&lt;$Y$9,V5756&lt;$Y$10)</f>
        <v>0</v>
      </c>
      <c r="AA5756" s="10">
        <f t="shared" si="455"/>
        <v>6.2500000000000003E-3</v>
      </c>
    </row>
    <row r="5757" spans="1:27">
      <c r="A5757" s="4"/>
      <c r="B5757" t="s">
        <v>44</v>
      </c>
      <c r="C5757">
        <v>31</v>
      </c>
      <c r="D5757" s="1">
        <v>-5.5999999999999899</v>
      </c>
      <c r="E5757" s="1">
        <v>-0.375</v>
      </c>
      <c r="F5757" s="1">
        <v>3</v>
      </c>
      <c r="G5757" s="1">
        <v>0.75</v>
      </c>
      <c r="H5757" s="1">
        <v>14.5</v>
      </c>
      <c r="I5757" s="1">
        <v>0</v>
      </c>
      <c r="J5757" s="1">
        <v>-9.9999999999999603E-2</v>
      </c>
      <c r="K5757" s="1">
        <v>7</v>
      </c>
      <c r="L5757" s="1">
        <v>0</v>
      </c>
      <c r="M5757" s="1">
        <v>-9.5</v>
      </c>
      <c r="O5757" s="1">
        <f>случ!I5745</f>
        <v>29.321398420760339</v>
      </c>
      <c r="P5757" s="1">
        <f t="shared" si="451"/>
        <v>68.026398420760344</v>
      </c>
      <c r="Q5757">
        <f t="shared" si="452"/>
        <v>1</v>
      </c>
      <c r="S5757">
        <f>случ!J5745</f>
        <v>-16.487974432572962</v>
      </c>
      <c r="T5757">
        <f>случ!K5745</f>
        <v>6.5712819594822047</v>
      </c>
      <c r="U5757" s="1">
        <f t="shared" si="453"/>
        <v>-3.287974432572959</v>
      </c>
      <c r="V5757" s="1">
        <f t="shared" si="454"/>
        <v>18.021281959482209</v>
      </c>
      <c r="X5757" s="4">
        <f>10-SUM(U5757&lt;$X$1,U5757&lt;$X$2,U5757&lt;$X$3,U5757&lt;$X$4,U5757&lt;$X$5,U5757&lt;$X$6,U5757&lt;$X$7,U5757&lt;$X$8,U5757&lt;$X$9,U5757&lt;$X$10)</f>
        <v>0</v>
      </c>
      <c r="Y5757" s="4">
        <f>SUM(V5757&lt;$Y$1,V5757&lt;$Y$2,V5757&lt;$Y$3,V5757&lt;$Y$4,V5757&lt;$Y$5,V5757&lt;$Y$6,V5757&lt;$Y$7,V5757&lt;$Y$8,V5757&lt;$Y$9,V5757&lt;$Y$10)</f>
        <v>1</v>
      </c>
      <c r="AA5757" s="10">
        <f t="shared" si="455"/>
        <v>0</v>
      </c>
    </row>
    <row r="5758" spans="1:27">
      <c r="A5758" s="4"/>
      <c r="B5758" t="s">
        <v>45</v>
      </c>
      <c r="C5758">
        <v>31</v>
      </c>
      <c r="D5758" s="1">
        <v>-17.600000000000001</v>
      </c>
      <c r="E5758" s="1">
        <v>-0.375</v>
      </c>
      <c r="F5758" s="1">
        <v>2.5</v>
      </c>
      <c r="G5758" s="1">
        <v>0.3</v>
      </c>
      <c r="H5758" s="1">
        <v>13</v>
      </c>
      <c r="I5758" s="1">
        <v>0.149999999999999</v>
      </c>
      <c r="J5758" s="1">
        <v>-0.3</v>
      </c>
      <c r="K5758" s="1">
        <v>7</v>
      </c>
      <c r="L5758" s="1">
        <v>-1.35</v>
      </c>
      <c r="M5758" s="1">
        <v>-14.9</v>
      </c>
      <c r="O5758" s="1">
        <f>случ!I5746</f>
        <v>-9.8335488721290112</v>
      </c>
      <c r="P5758" s="1">
        <f t="shared" si="451"/>
        <v>13.531451127870987</v>
      </c>
      <c r="Q5758">
        <f t="shared" si="452"/>
        <v>-1</v>
      </c>
      <c r="S5758">
        <f>случ!J5746</f>
        <v>-13.633756086787397</v>
      </c>
      <c r="T5758">
        <f>случ!K5746</f>
        <v>9.2921751743782135</v>
      </c>
      <c r="U5758" s="1">
        <f t="shared" si="453"/>
        <v>-0.63375608678739859</v>
      </c>
      <c r="V5758" s="1">
        <f t="shared" si="454"/>
        <v>29.542175174378201</v>
      </c>
      <c r="X5758" s="4">
        <f>10-SUM(U5758&lt;$X$1,U5758&lt;$X$2,U5758&lt;$X$3,U5758&lt;$X$4,U5758&lt;$X$5,U5758&lt;$X$6,U5758&lt;$X$7,U5758&lt;$X$8,U5758&lt;$X$9,U5758&lt;$X$10)</f>
        <v>0</v>
      </c>
      <c r="Y5758" s="4">
        <f>SUM(V5758&lt;$Y$1,V5758&lt;$Y$2,V5758&lt;$Y$3,V5758&lt;$Y$4,V5758&lt;$Y$5,V5758&lt;$Y$6,V5758&lt;$Y$7,V5758&lt;$Y$8,V5758&lt;$Y$9,V5758&lt;$Y$10)</f>
        <v>0</v>
      </c>
      <c r="AA5758" s="10">
        <f t="shared" si="455"/>
        <v>0</v>
      </c>
    </row>
    <row r="5759" spans="1:27">
      <c r="A5759" s="4"/>
      <c r="B5759" t="s">
        <v>46</v>
      </c>
      <c r="C5759">
        <v>31</v>
      </c>
      <c r="D5759" s="1">
        <v>-7.4</v>
      </c>
      <c r="E5759" s="1">
        <v>-0.25</v>
      </c>
      <c r="F5759" s="1">
        <v>2</v>
      </c>
      <c r="G5759" s="1">
        <v>0.15</v>
      </c>
      <c r="H5759" s="1">
        <v>11.5</v>
      </c>
      <c r="I5759" s="1">
        <v>0.75</v>
      </c>
      <c r="J5759" s="1">
        <v>-1.94999999999999</v>
      </c>
      <c r="K5759" s="1">
        <v>7</v>
      </c>
      <c r="L5759" s="1">
        <v>-0.75</v>
      </c>
      <c r="M5759" s="1">
        <v>-16.100000000000001</v>
      </c>
      <c r="O5759" s="1">
        <f>случ!I5747</f>
        <v>-25.485595918122577</v>
      </c>
      <c r="P5759" s="1">
        <f t="shared" si="451"/>
        <v>-0.11559591812257608</v>
      </c>
      <c r="Q5759">
        <f t="shared" si="452"/>
        <v>-1</v>
      </c>
      <c r="S5759">
        <f>случ!J5747</f>
        <v>4.2656491475694374</v>
      </c>
      <c r="T5759">
        <f>случ!K5747</f>
        <v>3.6449384518698507</v>
      </c>
      <c r="U5759" s="1">
        <f t="shared" si="453"/>
        <v>-9.5843508524304344</v>
      </c>
      <c r="V5759" s="1">
        <f t="shared" si="454"/>
        <v>6.4949384518699835</v>
      </c>
      <c r="X5759" s="4">
        <f>10-SUM(U5759&lt;$X$1,U5759&lt;$X$2,U5759&lt;$X$3,U5759&lt;$X$4,U5759&lt;$X$5,U5759&lt;$X$6,U5759&lt;$X$7,U5759&lt;$X$8,U5759&lt;$X$9,U5759&lt;$X$10)</f>
        <v>0</v>
      </c>
      <c r="Y5759" s="4">
        <f>SUM(V5759&lt;$Y$1,V5759&lt;$Y$2,V5759&lt;$Y$3,V5759&lt;$Y$4,V5759&lt;$Y$5,V5759&lt;$Y$6,V5759&lt;$Y$7,V5759&lt;$Y$8,V5759&lt;$Y$9,V5759&lt;$Y$10)</f>
        <v>3</v>
      </c>
      <c r="AA5759" s="10">
        <f t="shared" si="455"/>
        <v>-3.7499999999999999E-3</v>
      </c>
    </row>
    <row r="5760" spans="1:27">
      <c r="A5760" s="4"/>
      <c r="B5760" t="s">
        <v>47</v>
      </c>
      <c r="C5760">
        <v>31</v>
      </c>
      <c r="D5760" s="1">
        <v>-6.3</v>
      </c>
      <c r="E5760" s="1">
        <v>-0.25</v>
      </c>
      <c r="F5760" s="1">
        <v>1.75</v>
      </c>
      <c r="G5760" s="1">
        <v>1.32</v>
      </c>
      <c r="H5760" s="1">
        <v>11.5</v>
      </c>
      <c r="I5760" s="1">
        <v>0</v>
      </c>
      <c r="J5760" s="1">
        <v>1.25</v>
      </c>
      <c r="K5760" s="1">
        <v>7</v>
      </c>
      <c r="L5760" s="1">
        <v>0</v>
      </c>
      <c r="M5760" s="1">
        <v>-20.5</v>
      </c>
      <c r="O5760" s="1">
        <f>случ!I5748</f>
        <v>-52.89767999435049</v>
      </c>
      <c r="P5760" s="1">
        <f t="shared" si="451"/>
        <v>-29.80767999435049</v>
      </c>
      <c r="Q5760">
        <f t="shared" si="452"/>
        <v>-1</v>
      </c>
      <c r="S5760">
        <f>случ!J5748</f>
        <v>-6.0043811727131562</v>
      </c>
      <c r="T5760">
        <f>случ!K5748</f>
        <v>2.3891684482943938</v>
      </c>
      <c r="U5760" s="1">
        <f t="shared" si="453"/>
        <v>7.3256188272868421</v>
      </c>
      <c r="V5760" s="1">
        <f t="shared" si="454"/>
        <v>38.819168448294391</v>
      </c>
      <c r="X5760" s="4">
        <f>10-SUM(U5760&lt;$X$1,U5760&lt;$X$2,U5760&lt;$X$3,U5760&lt;$X$4,U5760&lt;$X$5,U5760&lt;$X$6,U5760&lt;$X$7,U5760&lt;$X$8,U5760&lt;$X$9,U5760&lt;$X$10)</f>
        <v>1</v>
      </c>
      <c r="Y5760" s="4">
        <f>SUM(V5760&lt;$Y$1,V5760&lt;$Y$2,V5760&lt;$Y$3,V5760&lt;$Y$4,V5760&lt;$Y$5,V5760&lt;$Y$6,V5760&lt;$Y$7,V5760&lt;$Y$8,V5760&lt;$Y$9,V5760&lt;$Y$10)</f>
        <v>0</v>
      </c>
      <c r="AA5760" s="10">
        <f t="shared" si="455"/>
        <v>0</v>
      </c>
    </row>
    <row r="5761" spans="1:27">
      <c r="A5761" s="4"/>
      <c r="B5761" t="s">
        <v>48</v>
      </c>
      <c r="C5761">
        <v>31</v>
      </c>
      <c r="D5761" s="1">
        <v>15.9</v>
      </c>
      <c r="E5761" s="1">
        <v>0</v>
      </c>
      <c r="F5761" s="1">
        <v>1.75</v>
      </c>
      <c r="G5761" s="1">
        <v>-9.9599999999999994E-2</v>
      </c>
      <c r="H5761" s="1">
        <v>10</v>
      </c>
      <c r="I5761" s="1">
        <v>0.3</v>
      </c>
      <c r="J5761" s="1">
        <v>0.25</v>
      </c>
      <c r="K5761" s="1">
        <v>5</v>
      </c>
      <c r="L5761" s="1">
        <v>-1.2</v>
      </c>
      <c r="M5761" s="1">
        <v>-13.8</v>
      </c>
      <c r="O5761" s="1">
        <f>случ!I5749</f>
        <v>47.917364109850226</v>
      </c>
      <c r="P5761" s="1">
        <f t="shared" si="451"/>
        <v>88.417364109850212</v>
      </c>
      <c r="Q5761">
        <f t="shared" si="452"/>
        <v>1</v>
      </c>
      <c r="S5761">
        <f>случ!J5749</f>
        <v>4.3888721503612507</v>
      </c>
      <c r="T5761">
        <f>случ!K5749</f>
        <v>-5.0536227677924934</v>
      </c>
      <c r="U5761" s="1">
        <f t="shared" si="453"/>
        <v>20.13647215036125</v>
      </c>
      <c r="V5761" s="1">
        <f t="shared" si="454"/>
        <v>22.695977232207508</v>
      </c>
      <c r="X5761" s="4">
        <f>10-SUM(U5761&lt;$X$1,U5761&lt;$X$2,U5761&lt;$X$3,U5761&lt;$X$4,U5761&lt;$X$5,U5761&lt;$X$6,U5761&lt;$X$7,U5761&lt;$X$8,U5761&lt;$X$9,U5761&lt;$X$10)</f>
        <v>5</v>
      </c>
      <c r="Y5761" s="4">
        <f>SUM(V5761&lt;$Y$1,V5761&lt;$Y$2,V5761&lt;$Y$3,V5761&lt;$Y$4,V5761&lt;$Y$5,V5761&lt;$Y$6,V5761&lt;$Y$7,V5761&lt;$Y$8,V5761&lt;$Y$9,V5761&lt;$Y$10)</f>
        <v>0</v>
      </c>
      <c r="AA5761" s="10">
        <f t="shared" si="455"/>
        <v>6.2500000000000003E-3</v>
      </c>
    </row>
    <row r="5762" spans="1:27">
      <c r="A5762" s="4"/>
      <c r="B5762" t="s">
        <v>49</v>
      </c>
      <c r="C5762">
        <v>31</v>
      </c>
      <c r="D5762" s="1">
        <v>7</v>
      </c>
      <c r="E5762" s="1">
        <v>0</v>
      </c>
      <c r="F5762" s="1">
        <v>1.75</v>
      </c>
      <c r="G5762" s="1">
        <v>0.15</v>
      </c>
      <c r="H5762" s="1">
        <v>10</v>
      </c>
      <c r="I5762" s="1">
        <v>0</v>
      </c>
      <c r="J5762" s="1">
        <v>-1.85</v>
      </c>
      <c r="K5762" s="1">
        <v>5</v>
      </c>
      <c r="L5762" s="1">
        <v>0</v>
      </c>
      <c r="M5762" s="1">
        <v>-11.5</v>
      </c>
      <c r="O5762" s="1">
        <f>случ!I5750</f>
        <v>-20.451293171686796</v>
      </c>
      <c r="P5762" s="1">
        <f t="shared" si="451"/>
        <v>13.698706828313203</v>
      </c>
      <c r="Q5762">
        <f t="shared" si="452"/>
        <v>-1</v>
      </c>
      <c r="S5762">
        <f>случ!J5750</f>
        <v>-0.30780250254012848</v>
      </c>
      <c r="T5762">
        <f>случ!K5750</f>
        <v>7.2385591441719335</v>
      </c>
      <c r="U5762" s="1">
        <f t="shared" si="453"/>
        <v>-16.75780250254013</v>
      </c>
      <c r="V5762" s="1">
        <f t="shared" si="454"/>
        <v>-2.9614408558280694</v>
      </c>
      <c r="X5762" s="4">
        <f>10-SUM(U5762&lt;$X$1,U5762&lt;$X$2,U5762&lt;$X$3,U5762&lt;$X$4,U5762&lt;$X$5,U5762&lt;$X$6,U5762&lt;$X$7,U5762&lt;$X$8,U5762&lt;$X$9,U5762&lt;$X$10)</f>
        <v>0</v>
      </c>
      <c r="Y5762" s="4">
        <f>SUM(V5762&lt;$Y$1,V5762&lt;$Y$2,V5762&lt;$Y$3,V5762&lt;$Y$4,V5762&lt;$Y$5,V5762&lt;$Y$6,V5762&lt;$Y$7,V5762&lt;$Y$8,V5762&lt;$Y$9,V5762&lt;$Y$10)</f>
        <v>6</v>
      </c>
      <c r="AA5762" s="10">
        <f t="shared" si="455"/>
        <v>-7.4999999999999997E-3</v>
      </c>
    </row>
    <row r="5763" spans="1:27">
      <c r="A5763" s="4"/>
      <c r="B5763" t="s">
        <v>50</v>
      </c>
      <c r="C5763">
        <v>31</v>
      </c>
      <c r="D5763" s="1">
        <v>10.5</v>
      </c>
      <c r="E5763" s="1">
        <v>0</v>
      </c>
      <c r="F5763" s="1">
        <v>1.75</v>
      </c>
      <c r="G5763" s="1">
        <v>0.3</v>
      </c>
      <c r="H5763" s="1">
        <v>10</v>
      </c>
      <c r="I5763" s="1">
        <v>-0.3</v>
      </c>
      <c r="J5763" s="1">
        <v>0.21</v>
      </c>
      <c r="K5763" s="1">
        <v>5</v>
      </c>
      <c r="L5763" s="1">
        <v>-0.3</v>
      </c>
      <c r="M5763" s="1">
        <v>-8.1</v>
      </c>
      <c r="O5763" s="1">
        <f>случ!I5751</f>
        <v>26.802752262220633</v>
      </c>
      <c r="P5763" s="1">
        <f t="shared" si="451"/>
        <v>63.28275226222064</v>
      </c>
      <c r="Q5763">
        <f t="shared" si="452"/>
        <v>1</v>
      </c>
      <c r="S5763">
        <f>случ!J5751</f>
        <v>1.4221039340716941</v>
      </c>
      <c r="T5763">
        <f>случ!K5751</f>
        <v>0.4350131891631519</v>
      </c>
      <c r="U5763" s="1">
        <f t="shared" si="453"/>
        <v>16.052103934071695</v>
      </c>
      <c r="V5763" s="1">
        <f t="shared" si="454"/>
        <v>11.365013189163152</v>
      </c>
      <c r="X5763" s="4">
        <f>10-SUM(U5763&lt;$X$1,U5763&lt;$X$2,U5763&lt;$X$3,U5763&lt;$X$4,U5763&lt;$X$5,U5763&lt;$X$6,U5763&lt;$X$7,U5763&lt;$X$8,U5763&lt;$X$9,U5763&lt;$X$10)</f>
        <v>3</v>
      </c>
      <c r="Y5763" s="4">
        <f>SUM(V5763&lt;$Y$1,V5763&lt;$Y$2,V5763&lt;$Y$3,V5763&lt;$Y$4,V5763&lt;$Y$5,V5763&lt;$Y$6,V5763&lt;$Y$7,V5763&lt;$Y$8,V5763&lt;$Y$9,V5763&lt;$Y$10)</f>
        <v>2</v>
      </c>
      <c r="AA5763" s="10">
        <f t="shared" si="455"/>
        <v>3.7499999999999999E-3</v>
      </c>
    </row>
    <row r="5764" spans="1:27">
      <c r="A5764" s="4"/>
      <c r="B5764" t="s">
        <v>51</v>
      </c>
      <c r="C5764">
        <v>31</v>
      </c>
      <c r="D5764" s="1">
        <v>11.6</v>
      </c>
      <c r="E5764" s="1">
        <v>0</v>
      </c>
      <c r="F5764" s="1">
        <v>1.75</v>
      </c>
      <c r="G5764" s="1">
        <v>5.0000000000000697E-2</v>
      </c>
      <c r="H5764" s="1">
        <v>9.5</v>
      </c>
      <c r="I5764" s="1">
        <v>-5.5555555555555497E-2</v>
      </c>
      <c r="J5764" s="1">
        <v>-0.28000000000000103</v>
      </c>
      <c r="K5764" s="1">
        <v>5</v>
      </c>
      <c r="L5764" s="1">
        <v>-0.55555555555555503</v>
      </c>
      <c r="M5764" s="1">
        <v>-5.5</v>
      </c>
      <c r="O5764" s="1">
        <f>случ!I5752</f>
        <v>7.8189472147703976</v>
      </c>
      <c r="P5764" s="1">
        <f t="shared" si="451"/>
        <v>44.666724992548168</v>
      </c>
      <c r="Q5764">
        <f t="shared" si="452"/>
        <v>0</v>
      </c>
      <c r="S5764">
        <f>случ!J5752</f>
        <v>-5.3246263296894316</v>
      </c>
      <c r="T5764">
        <f>случ!K5752</f>
        <v>-10.343446176897171</v>
      </c>
      <c r="U5764" s="1">
        <f t="shared" si="453"/>
        <v>7.5687070036438815</v>
      </c>
      <c r="V5764" s="1">
        <f t="shared" si="454"/>
        <v>-4.9223350657860756</v>
      </c>
      <c r="X5764" s="4">
        <f>10-SUM(U5764&lt;$X$1,U5764&lt;$X$2,U5764&lt;$X$3,U5764&lt;$X$4,U5764&lt;$X$5,U5764&lt;$X$6,U5764&lt;$X$7,U5764&lt;$X$8,U5764&lt;$X$9,U5764&lt;$X$10)</f>
        <v>1</v>
      </c>
      <c r="Y5764" s="4">
        <f>SUM(V5764&lt;$Y$1,V5764&lt;$Y$2,V5764&lt;$Y$3,V5764&lt;$Y$4,V5764&lt;$Y$5,V5764&lt;$Y$6,V5764&lt;$Y$7,V5764&lt;$Y$8,V5764&lt;$Y$9,V5764&lt;$Y$10)</f>
        <v>7</v>
      </c>
      <c r="AA5764" s="10">
        <f t="shared" si="455"/>
        <v>0</v>
      </c>
    </row>
    <row r="5765" spans="1:27">
      <c r="A5765" s="4"/>
      <c r="B5765" t="s">
        <v>52</v>
      </c>
      <c r="C5765">
        <v>31</v>
      </c>
      <c r="D5765" s="1">
        <v>1.69999999999999</v>
      </c>
      <c r="E5765" s="1">
        <v>0</v>
      </c>
      <c r="F5765" s="1">
        <v>1.75</v>
      </c>
      <c r="G5765" s="1">
        <v>0.15</v>
      </c>
      <c r="H5765" s="1">
        <v>9</v>
      </c>
      <c r="I5765" s="1">
        <v>-2.5000000000000001E-2</v>
      </c>
      <c r="J5765" s="1">
        <v>-0.46</v>
      </c>
      <c r="K5765" s="1">
        <v>5</v>
      </c>
      <c r="L5765" s="1">
        <v>-0.52500000000000002</v>
      </c>
      <c r="M5765" s="1">
        <v>-4.4000000000000004</v>
      </c>
      <c r="O5765" s="1">
        <f>случ!I5753</f>
        <v>-12.48838985211969</v>
      </c>
      <c r="P5765" s="1">
        <f t="shared" si="451"/>
        <v>16.941610147880304</v>
      </c>
      <c r="Q5765">
        <f t="shared" si="452"/>
        <v>-1</v>
      </c>
      <c r="S5765">
        <f>случ!J5753</f>
        <v>-15.953980276949242</v>
      </c>
      <c r="T5765">
        <f>случ!K5753</f>
        <v>0.55427076800674713</v>
      </c>
      <c r="U5765" s="1">
        <f t="shared" si="453"/>
        <v>-5.5839802769492426</v>
      </c>
      <c r="V5765" s="1">
        <f t="shared" si="454"/>
        <v>2.1492707680067467</v>
      </c>
      <c r="X5765" s="4">
        <f>10-SUM(U5765&lt;$X$1,U5765&lt;$X$2,U5765&lt;$X$3,U5765&lt;$X$4,U5765&lt;$X$5,U5765&lt;$X$6,U5765&lt;$X$7,U5765&lt;$X$8,U5765&lt;$X$9,U5765&lt;$X$10)</f>
        <v>0</v>
      </c>
      <c r="Y5765" s="4">
        <f>SUM(V5765&lt;$Y$1,V5765&lt;$Y$2,V5765&lt;$Y$3,V5765&lt;$Y$4,V5765&lt;$Y$5,V5765&lt;$Y$6,V5765&lt;$Y$7,V5765&lt;$Y$8,V5765&lt;$Y$9,V5765&lt;$Y$10)</f>
        <v>5</v>
      </c>
      <c r="AA5765" s="10">
        <f t="shared" si="455"/>
        <v>-6.2500000000000003E-3</v>
      </c>
    </row>
    <row r="5766" spans="1:27">
      <c r="A5766" s="4"/>
      <c r="B5766" t="s">
        <v>53</v>
      </c>
      <c r="C5766">
        <v>31</v>
      </c>
      <c r="D5766" s="1">
        <v>-6.0999999999999899</v>
      </c>
      <c r="E5766" s="1">
        <v>0</v>
      </c>
      <c r="F5766" s="1">
        <v>1.75</v>
      </c>
      <c r="G5766" s="1">
        <v>5.0000000000000697E-2</v>
      </c>
      <c r="H5766" s="1">
        <v>8.5</v>
      </c>
      <c r="I5766" s="1">
        <v>-0.05</v>
      </c>
      <c r="J5766" s="1">
        <v>-0.15</v>
      </c>
      <c r="K5766" s="1">
        <v>5</v>
      </c>
      <c r="L5766" s="1">
        <v>-0.55000000000000004</v>
      </c>
      <c r="M5766" s="1">
        <v>-6.7</v>
      </c>
      <c r="O5766" s="1">
        <f>случ!I5754</f>
        <v>-4.0501103428423582</v>
      </c>
      <c r="P5766" s="1">
        <f t="shared" si="451"/>
        <v>19.409889657157649</v>
      </c>
      <c r="Q5766">
        <f t="shared" si="452"/>
        <v>-1</v>
      </c>
      <c r="S5766">
        <f>случ!J5754</f>
        <v>-1.6550325138078572</v>
      </c>
      <c r="T5766">
        <f>случ!K5754</f>
        <v>0.4530289744281652</v>
      </c>
      <c r="U5766" s="1">
        <f t="shared" si="453"/>
        <v>10.694967486192141</v>
      </c>
      <c r="V5766" s="1">
        <f t="shared" si="454"/>
        <v>7.8030289744281651</v>
      </c>
      <c r="X5766" s="4">
        <f>10-SUM(U5766&lt;$X$1,U5766&lt;$X$2,U5766&lt;$X$3,U5766&lt;$X$4,U5766&lt;$X$5,U5766&lt;$X$6,U5766&lt;$X$7,U5766&lt;$X$8,U5766&lt;$X$9,U5766&lt;$X$10)</f>
        <v>2</v>
      </c>
      <c r="Y5766" s="4">
        <f>SUM(V5766&lt;$Y$1,V5766&lt;$Y$2,V5766&lt;$Y$3,V5766&lt;$Y$4,V5766&lt;$Y$5,V5766&lt;$Y$6,V5766&lt;$Y$7,V5766&lt;$Y$8,V5766&lt;$Y$9,V5766&lt;$Y$10)</f>
        <v>3</v>
      </c>
      <c r="AA5766" s="10">
        <f t="shared" si="455"/>
        <v>-3.7499999999999999E-3</v>
      </c>
    </row>
    <row r="5767" spans="1:27">
      <c r="A5767" s="4"/>
      <c r="B5767" t="s">
        <v>54</v>
      </c>
      <c r="C5767">
        <v>31</v>
      </c>
      <c r="D5767" s="1">
        <v>5.1999999999999904</v>
      </c>
      <c r="E5767" s="1">
        <v>0</v>
      </c>
      <c r="F5767" s="1">
        <v>1.75</v>
      </c>
      <c r="G5767" s="1">
        <v>0.4</v>
      </c>
      <c r="H5767" s="1">
        <v>8.5</v>
      </c>
      <c r="I5767" s="1">
        <v>-0.2</v>
      </c>
      <c r="J5767" s="1">
        <v>-0.17999999999999899</v>
      </c>
      <c r="K5767" s="1">
        <v>3</v>
      </c>
      <c r="L5767" s="1">
        <v>-0.2</v>
      </c>
      <c r="M5767" s="1">
        <v>-5</v>
      </c>
      <c r="O5767" s="1">
        <f>случ!I5755</f>
        <v>12.861179373528566</v>
      </c>
      <c r="P5767" s="1">
        <f t="shared" si="451"/>
        <v>44.17117937352856</v>
      </c>
      <c r="Q5767">
        <f t="shared" si="452"/>
        <v>0</v>
      </c>
      <c r="S5767">
        <f>случ!J5755</f>
        <v>-20.727164700666393</v>
      </c>
      <c r="T5767">
        <f>случ!K5755</f>
        <v>3.5536948226460039</v>
      </c>
      <c r="U5767" s="1">
        <f t="shared" si="453"/>
        <v>-14.767164700666379</v>
      </c>
      <c r="V5767" s="1">
        <f t="shared" si="454"/>
        <v>8.4136948226460166</v>
      </c>
      <c r="X5767" s="4">
        <f>10-SUM(U5767&lt;$X$1,U5767&lt;$X$2,U5767&lt;$X$3,U5767&lt;$X$4,U5767&lt;$X$5,U5767&lt;$X$6,U5767&lt;$X$7,U5767&lt;$X$8,U5767&lt;$X$9,U5767&lt;$X$10)</f>
        <v>0</v>
      </c>
      <c r="Y5767" s="4">
        <f>SUM(V5767&lt;$Y$1,V5767&lt;$Y$2,V5767&lt;$Y$3,V5767&lt;$Y$4,V5767&lt;$Y$5,V5767&lt;$Y$6,V5767&lt;$Y$7,V5767&lt;$Y$8,V5767&lt;$Y$9,V5767&lt;$Y$10)</f>
        <v>3</v>
      </c>
      <c r="AA5767" s="10">
        <f t="shared" si="455"/>
        <v>0</v>
      </c>
    </row>
    <row r="5768" spans="1:27">
      <c r="A5768" s="4"/>
      <c r="B5768" t="s">
        <v>55</v>
      </c>
      <c r="C5768">
        <v>31</v>
      </c>
      <c r="D5768" s="1">
        <v>4.5999999999999899</v>
      </c>
      <c r="E5768" s="1">
        <v>0</v>
      </c>
      <c r="F5768" s="1">
        <v>1.75</v>
      </c>
      <c r="G5768" s="1">
        <v>-0.08</v>
      </c>
      <c r="H5768" s="1">
        <v>8</v>
      </c>
      <c r="I5768" s="1">
        <v>-5.5555555555555497E-2</v>
      </c>
      <c r="J5768" s="1">
        <v>-0.17999999999999899</v>
      </c>
      <c r="K5768" s="1">
        <v>3</v>
      </c>
      <c r="L5768" s="1">
        <v>-0.55555555555555503</v>
      </c>
      <c r="M5768" s="1">
        <v>-3.2</v>
      </c>
      <c r="O5768" s="1">
        <f>случ!I5756</f>
        <v>15.632820834296481</v>
      </c>
      <c r="P5768" s="1">
        <f t="shared" si="451"/>
        <v>46.080598612074255</v>
      </c>
      <c r="Q5768">
        <f t="shared" si="452"/>
        <v>0</v>
      </c>
      <c r="S5768">
        <f>случ!J5756</f>
        <v>-0.61844970791345455</v>
      </c>
      <c r="T5768">
        <f>случ!K5756</f>
        <v>2.7052702319267974</v>
      </c>
      <c r="U5768" s="1">
        <f t="shared" si="453"/>
        <v>11.15488362541989</v>
      </c>
      <c r="V5768" s="1">
        <f t="shared" si="454"/>
        <v>8.7563813430379192</v>
      </c>
      <c r="X5768" s="4">
        <f>10-SUM(U5768&lt;$X$1,U5768&lt;$X$2,U5768&lt;$X$3,U5768&lt;$X$4,U5768&lt;$X$5,U5768&lt;$X$6,U5768&lt;$X$7,U5768&lt;$X$8,U5768&lt;$X$9,U5768&lt;$X$10)</f>
        <v>2</v>
      </c>
      <c r="Y5768" s="4">
        <f>SUM(V5768&lt;$Y$1,V5768&lt;$Y$2,V5768&lt;$Y$3,V5768&lt;$Y$4,V5768&lt;$Y$5,V5768&lt;$Y$6,V5768&lt;$Y$7,V5768&lt;$Y$8,V5768&lt;$Y$9,V5768&lt;$Y$10)</f>
        <v>3</v>
      </c>
      <c r="AA5768" s="10">
        <f t="shared" si="455"/>
        <v>0</v>
      </c>
    </row>
    <row r="5769" spans="1:27">
      <c r="A5769" s="4"/>
      <c r="B5769" t="s">
        <v>56</v>
      </c>
      <c r="C5769">
        <v>31</v>
      </c>
      <c r="D5769" s="1">
        <v>-0.5</v>
      </c>
      <c r="E5769" s="1">
        <v>0</v>
      </c>
      <c r="F5769" s="1">
        <v>1.75</v>
      </c>
      <c r="G5769" s="1">
        <v>3.9100000000000003E-2</v>
      </c>
      <c r="H5769" s="1">
        <v>7.5</v>
      </c>
      <c r="I5769" s="1">
        <v>0.16666666666666599</v>
      </c>
      <c r="J5769" s="1">
        <v>-0.28000000000000103</v>
      </c>
      <c r="K5769" s="1">
        <v>3</v>
      </c>
      <c r="L5769" s="1">
        <v>-0.33333333333333298</v>
      </c>
      <c r="M5769" s="1">
        <v>-1.9</v>
      </c>
      <c r="O5769" s="1">
        <f>случ!I5757</f>
        <v>-19.922443698620192</v>
      </c>
      <c r="P5769" s="1">
        <f t="shared" si="451"/>
        <v>6.5442229680464727</v>
      </c>
      <c r="Q5769">
        <f t="shared" si="452"/>
        <v>-1</v>
      </c>
      <c r="S5769">
        <f>случ!J5757</f>
        <v>5.9944483036747007</v>
      </c>
      <c r="T5769">
        <f>случ!K5757</f>
        <v>4.6999473354796582</v>
      </c>
      <c r="U5769" s="1">
        <f t="shared" si="453"/>
        <v>15.219848303674684</v>
      </c>
      <c r="V5769" s="1">
        <f t="shared" si="454"/>
        <v>9.0875140021463032</v>
      </c>
      <c r="X5769" s="4">
        <f>10-SUM(U5769&lt;$X$1,U5769&lt;$X$2,U5769&lt;$X$3,U5769&lt;$X$4,U5769&lt;$X$5,U5769&lt;$X$6,U5769&lt;$X$7,U5769&lt;$X$8,U5769&lt;$X$9,U5769&lt;$X$10)</f>
        <v>3</v>
      </c>
      <c r="Y5769" s="4">
        <f>SUM(V5769&lt;$Y$1,V5769&lt;$Y$2,V5769&lt;$Y$3,V5769&lt;$Y$4,V5769&lt;$Y$5,V5769&lt;$Y$6,V5769&lt;$Y$7,V5769&lt;$Y$8,V5769&lt;$Y$9,V5769&lt;$Y$10)</f>
        <v>2</v>
      </c>
      <c r="AA5769" s="10">
        <f t="shared" si="455"/>
        <v>-2.5000000000000001E-3</v>
      </c>
    </row>
    <row r="5770" spans="1:27">
      <c r="A5770" s="4"/>
      <c r="B5770" t="s">
        <v>57</v>
      </c>
      <c r="C5770">
        <v>31</v>
      </c>
      <c r="D5770" s="1">
        <v>-11.2</v>
      </c>
      <c r="E5770" s="1">
        <v>0</v>
      </c>
      <c r="F5770" s="1">
        <v>1.75</v>
      </c>
      <c r="G5770" s="1">
        <v>3.00000000000002E-2</v>
      </c>
      <c r="H5770" s="1">
        <v>7</v>
      </c>
      <c r="I5770" s="1">
        <v>0.25</v>
      </c>
      <c r="J5770" s="1">
        <v>-0.38999999999999901</v>
      </c>
      <c r="K5770" s="1">
        <v>3</v>
      </c>
      <c r="L5770" s="1">
        <v>-0.25</v>
      </c>
      <c r="M5770" s="1">
        <v>-3.5</v>
      </c>
      <c r="O5770" s="1">
        <f>случ!I5758</f>
        <v>23.191721117874785</v>
      </c>
      <c r="P5770" s="1">
        <f t="shared" si="451"/>
        <v>41.701721117874783</v>
      </c>
      <c r="Q5770">
        <f t="shared" si="452"/>
        <v>0</v>
      </c>
      <c r="S5770">
        <f>случ!J5758</f>
        <v>-13.045423478983423</v>
      </c>
      <c r="T5770">
        <f>случ!K5758</f>
        <v>4.9499813968742625</v>
      </c>
      <c r="U5770" s="1">
        <f t="shared" si="453"/>
        <v>-7.7954234789834125</v>
      </c>
      <c r="V5770" s="1">
        <f t="shared" si="454"/>
        <v>9.5999813968742735</v>
      </c>
      <c r="X5770" s="4">
        <f>10-SUM(U5770&lt;$X$1,U5770&lt;$X$2,U5770&lt;$X$3,U5770&lt;$X$4,U5770&lt;$X$5,U5770&lt;$X$6,U5770&lt;$X$7,U5770&lt;$X$8,U5770&lt;$X$9,U5770&lt;$X$10)</f>
        <v>0</v>
      </c>
      <c r="Y5770" s="4">
        <f>SUM(V5770&lt;$Y$1,V5770&lt;$Y$2,V5770&lt;$Y$3,V5770&lt;$Y$4,V5770&lt;$Y$5,V5770&lt;$Y$6,V5770&lt;$Y$7,V5770&lt;$Y$8,V5770&lt;$Y$9,V5770&lt;$Y$10)</f>
        <v>2</v>
      </c>
      <c r="AA5770" s="10">
        <f t="shared" si="455"/>
        <v>0</v>
      </c>
    </row>
    <row r="5771" spans="1:27">
      <c r="A5771" s="4"/>
      <c r="B5771" t="s">
        <v>58</v>
      </c>
      <c r="C5771">
        <v>31</v>
      </c>
      <c r="D5771" s="1">
        <v>-6.5</v>
      </c>
      <c r="E5771" s="1">
        <v>0</v>
      </c>
      <c r="F5771" s="1">
        <v>1.25</v>
      </c>
      <c r="G5771" s="1">
        <v>-0.33</v>
      </c>
      <c r="H5771" s="1">
        <v>6.75</v>
      </c>
      <c r="I5771" s="1">
        <v>2.4999999999999901E-2</v>
      </c>
      <c r="J5771" s="1">
        <v>-0.54999999999999905</v>
      </c>
      <c r="K5771" s="1">
        <v>3</v>
      </c>
      <c r="L5771" s="1">
        <v>-0.22500000000000001</v>
      </c>
      <c r="M5771" s="1">
        <v>-3.4</v>
      </c>
      <c r="O5771" s="1">
        <f>случ!I5759</f>
        <v>-14.406520776118912</v>
      </c>
      <c r="P5771" s="1">
        <f t="shared" si="451"/>
        <v>1.5534792238810873</v>
      </c>
      <c r="Q5771">
        <f t="shared" si="452"/>
        <v>-1</v>
      </c>
      <c r="S5771">
        <f>случ!J5759</f>
        <v>1.6069453386909642</v>
      </c>
      <c r="T5771">
        <f>случ!K5759</f>
        <v>2.9737185641241126</v>
      </c>
      <c r="U5771" s="1">
        <f t="shared" si="453"/>
        <v>6.8869453386909765</v>
      </c>
      <c r="V5771" s="1">
        <f t="shared" si="454"/>
        <v>2.9787185641241232</v>
      </c>
      <c r="X5771" s="4">
        <f>10-SUM(U5771&lt;$X$1,U5771&lt;$X$2,U5771&lt;$X$3,U5771&lt;$X$4,U5771&lt;$X$5,U5771&lt;$X$6,U5771&lt;$X$7,U5771&lt;$X$8,U5771&lt;$X$9,U5771&lt;$X$10)</f>
        <v>0</v>
      </c>
      <c r="Y5771" s="4">
        <f>SUM(V5771&lt;$Y$1,V5771&lt;$Y$2,V5771&lt;$Y$3,V5771&lt;$Y$4,V5771&lt;$Y$5,V5771&lt;$Y$6,V5771&lt;$Y$7,V5771&lt;$Y$8,V5771&lt;$Y$9,V5771&lt;$Y$10)</f>
        <v>5</v>
      </c>
      <c r="AA5771" s="10">
        <f t="shared" si="455"/>
        <v>-6.2500000000000003E-3</v>
      </c>
    </row>
    <row r="5772" spans="1:27">
      <c r="A5772" s="4"/>
      <c r="B5772" t="s">
        <v>59</v>
      </c>
      <c r="C5772">
        <v>31</v>
      </c>
      <c r="D5772" s="1">
        <v>0</v>
      </c>
      <c r="E5772" s="1">
        <v>-0.25</v>
      </c>
      <c r="F5772" s="1">
        <v>1.25</v>
      </c>
      <c r="G5772" s="1">
        <v>0.5</v>
      </c>
      <c r="H5772" s="1">
        <v>6.75</v>
      </c>
      <c r="I5772" s="1">
        <v>0</v>
      </c>
      <c r="J5772" s="1">
        <v>0.75</v>
      </c>
      <c r="K5772" s="1">
        <v>3</v>
      </c>
      <c r="L5772" s="1">
        <v>0</v>
      </c>
      <c r="M5772" s="1">
        <v>-3.4</v>
      </c>
      <c r="O5772" s="1">
        <f>случ!I5760</f>
        <v>20.096638545534191</v>
      </c>
      <c r="P5772" s="1">
        <f t="shared" si="451"/>
        <v>37.346638545534191</v>
      </c>
      <c r="Q5772">
        <f t="shared" si="452"/>
        <v>0</v>
      </c>
      <c r="S5772">
        <f>случ!J5760</f>
        <v>-14.698708284758579</v>
      </c>
      <c r="T5772">
        <f>случ!K5760</f>
        <v>8.5213369694454872</v>
      </c>
      <c r="U5772" s="1">
        <f t="shared" si="453"/>
        <v>1.4012917152414222</v>
      </c>
      <c r="V5772" s="1">
        <f t="shared" si="454"/>
        <v>23.421336969445488</v>
      </c>
      <c r="X5772" s="4">
        <f>10-SUM(U5772&lt;$X$1,U5772&lt;$X$2,U5772&lt;$X$3,U5772&lt;$X$4,U5772&lt;$X$5,U5772&lt;$X$6,U5772&lt;$X$7,U5772&lt;$X$8,U5772&lt;$X$9,U5772&lt;$X$10)</f>
        <v>0</v>
      </c>
      <c r="Y5772" s="4">
        <f>SUM(V5772&lt;$Y$1,V5772&lt;$Y$2,V5772&lt;$Y$3,V5772&lt;$Y$4,V5772&lt;$Y$5,V5772&lt;$Y$6,V5772&lt;$Y$7,V5772&lt;$Y$8,V5772&lt;$Y$9,V5772&lt;$Y$10)</f>
        <v>0</v>
      </c>
      <c r="AA5772" s="10">
        <f t="shared" si="455"/>
        <v>0</v>
      </c>
    </row>
    <row r="5773" spans="1:27">
      <c r="A5773" s="4"/>
      <c r="B5773" t="s">
        <v>60</v>
      </c>
      <c r="C5773">
        <v>31</v>
      </c>
      <c r="D5773" s="1">
        <v>26.4</v>
      </c>
      <c r="E5773" s="1">
        <v>-0.25</v>
      </c>
      <c r="F5773" s="1">
        <v>1.25</v>
      </c>
      <c r="G5773" s="1">
        <v>-8.9899999999999994E-2</v>
      </c>
      <c r="H5773" s="1">
        <v>6.5</v>
      </c>
      <c r="I5773" s="1">
        <v>-4.9999999999999899E-2</v>
      </c>
      <c r="J5773" s="1">
        <v>-0.73999999999999899</v>
      </c>
      <c r="K5773" s="1">
        <v>3</v>
      </c>
      <c r="L5773" s="1">
        <v>-0.3</v>
      </c>
      <c r="M5773" s="1">
        <v>2.5</v>
      </c>
      <c r="O5773" s="1">
        <f>случ!I5761</f>
        <v>-6.9323637947629644</v>
      </c>
      <c r="P5773" s="1">
        <f t="shared" si="451"/>
        <v>28.52763620523703</v>
      </c>
      <c r="Q5773">
        <f t="shared" si="452"/>
        <v>0</v>
      </c>
      <c r="S5773">
        <f>случ!J5761</f>
        <v>4.6590342747233411</v>
      </c>
      <c r="T5773">
        <f>случ!K5761</f>
        <v>-2.3587896440133065</v>
      </c>
      <c r="U5773" s="1">
        <f t="shared" si="453"/>
        <v>12.128434274723354</v>
      </c>
      <c r="V5773" s="1">
        <f t="shared" si="454"/>
        <v>-11.738889644013291</v>
      </c>
      <c r="X5773" s="4">
        <f>10-SUM(U5773&lt;$X$1,U5773&lt;$X$2,U5773&lt;$X$3,U5773&lt;$X$4,U5773&lt;$X$5,U5773&lt;$X$6,U5773&lt;$X$7,U5773&lt;$X$8,U5773&lt;$X$9,U5773&lt;$X$10)</f>
        <v>2</v>
      </c>
      <c r="Y5773" s="4">
        <f>SUM(V5773&lt;$Y$1,V5773&lt;$Y$2,V5773&lt;$Y$3,V5773&lt;$Y$4,V5773&lt;$Y$5,V5773&lt;$Y$6,V5773&lt;$Y$7,V5773&lt;$Y$8,V5773&lt;$Y$9,V5773&lt;$Y$10)</f>
        <v>9</v>
      </c>
      <c r="AA5773" s="10">
        <f t="shared" si="455"/>
        <v>0</v>
      </c>
    </row>
    <row r="5774" spans="1:27">
      <c r="A5774" s="4"/>
      <c r="B5774" t="s">
        <v>61</v>
      </c>
      <c r="C5774">
        <v>31</v>
      </c>
      <c r="D5774" s="1">
        <v>7.7999999999999901</v>
      </c>
      <c r="E5774" s="1">
        <v>0</v>
      </c>
      <c r="F5774" s="1">
        <v>1.25</v>
      </c>
      <c r="G5774" s="1">
        <v>-0.2</v>
      </c>
      <c r="H5774" s="1">
        <v>6.25</v>
      </c>
      <c r="I5774" s="1">
        <v>2.77777777777777E-2</v>
      </c>
      <c r="J5774" s="1">
        <v>-0.37</v>
      </c>
      <c r="K5774" s="1">
        <v>3</v>
      </c>
      <c r="L5774" s="1">
        <v>-0.22222222222222199</v>
      </c>
      <c r="M5774" s="1">
        <v>2.9</v>
      </c>
      <c r="O5774" s="1">
        <f>случ!I5762</f>
        <v>44.801971936731377</v>
      </c>
      <c r="P5774" s="1">
        <f t="shared" si="451"/>
        <v>70.273083047842476</v>
      </c>
      <c r="Q5774">
        <f t="shared" si="452"/>
        <v>1</v>
      </c>
      <c r="S5774">
        <f>случ!J5762</f>
        <v>-15.740634568906193</v>
      </c>
      <c r="T5774">
        <f>случ!K5762</f>
        <v>-6.4270848456240746</v>
      </c>
      <c r="U5774" s="1">
        <f t="shared" si="453"/>
        <v>-3.1173012355728602</v>
      </c>
      <c r="V5774" s="1">
        <f t="shared" si="454"/>
        <v>-10.992640401179631</v>
      </c>
      <c r="X5774" s="4">
        <f>10-SUM(U5774&lt;$X$1,U5774&lt;$X$2,U5774&lt;$X$3,U5774&lt;$X$4,U5774&lt;$X$5,U5774&lt;$X$6,U5774&lt;$X$7,U5774&lt;$X$8,U5774&lt;$X$9,U5774&lt;$X$10)</f>
        <v>0</v>
      </c>
      <c r="Y5774" s="4">
        <f>SUM(V5774&lt;$Y$1,V5774&lt;$Y$2,V5774&lt;$Y$3,V5774&lt;$Y$4,V5774&lt;$Y$5,V5774&lt;$Y$6,V5774&lt;$Y$7,V5774&lt;$Y$8,V5774&lt;$Y$9,V5774&lt;$Y$10)</f>
        <v>9</v>
      </c>
      <c r="AA5774" s="10">
        <f t="shared" si="455"/>
        <v>0</v>
      </c>
    </row>
    <row r="5775" spans="1:27">
      <c r="A5775" s="4"/>
      <c r="B5775" t="s">
        <v>62</v>
      </c>
      <c r="C5775">
        <v>31</v>
      </c>
      <c r="D5775" s="1">
        <v>0.80000000000000404</v>
      </c>
      <c r="E5775" s="1">
        <v>-0.125</v>
      </c>
      <c r="F5775" s="1">
        <v>1.25</v>
      </c>
      <c r="G5775" s="1">
        <v>-0.15</v>
      </c>
      <c r="H5775" s="1">
        <v>6</v>
      </c>
      <c r="I5775" s="1">
        <v>7.4999999999999997E-2</v>
      </c>
      <c r="J5775" s="1">
        <v>-0.16999999999999901</v>
      </c>
      <c r="K5775" s="1">
        <v>3</v>
      </c>
      <c r="L5775" s="1">
        <v>-0.17499999999999999</v>
      </c>
      <c r="M5775" s="1">
        <v>4.3</v>
      </c>
      <c r="O5775" s="1">
        <f>случ!I5763</f>
        <v>-18.629899215737048</v>
      </c>
      <c r="P5775" s="1">
        <f t="shared" ref="P5775:P5838" si="456">SUMPRODUCT(D5775:I5775,$D$1:$I$1)+O5775</f>
        <v>8.5100784262955642E-2</v>
      </c>
      <c r="Q5775">
        <f t="shared" ref="Q5775:Q5838" si="457">IF(P5775&lt;=$Q$1,-1,IF(P5775&lt;=$Q$2,0,1))</f>
        <v>-1</v>
      </c>
      <c r="S5775">
        <f>случ!J5763</f>
        <v>-23.696208814241064</v>
      </c>
      <c r="T5775">
        <f>случ!K5763</f>
        <v>1.1801664348431895</v>
      </c>
      <c r="U5775" s="1">
        <f t="shared" ref="U5775:U5838" si="458">SUMPRODUCT(G5775:M5775,$G$2:$M$2)+S5775</f>
        <v>-7.9062088142410509</v>
      </c>
      <c r="V5775" s="1">
        <f t="shared" ref="V5775:V5838" si="459">SUMPRODUCT(G5775:M5775,$G$3:$M$3)+T5775</f>
        <v>-2.1548335651567969</v>
      </c>
      <c r="X5775" s="4">
        <f>10-SUM(U5775&lt;$X$1,U5775&lt;$X$2,U5775&lt;$X$3,U5775&lt;$X$4,U5775&lt;$X$5,U5775&lt;$X$6,U5775&lt;$X$7,U5775&lt;$X$8,U5775&lt;$X$9,U5775&lt;$X$10)</f>
        <v>0</v>
      </c>
      <c r="Y5775" s="4">
        <f>SUM(V5775&lt;$Y$1,V5775&lt;$Y$2,V5775&lt;$Y$3,V5775&lt;$Y$4,V5775&lt;$Y$5,V5775&lt;$Y$6,V5775&lt;$Y$7,V5775&lt;$Y$8,V5775&lt;$Y$9,V5775&lt;$Y$10)</f>
        <v>6</v>
      </c>
      <c r="AA5775" s="10">
        <f t="shared" ref="AA5775:AA5838" si="460">IF(Q5775=0,0%,IF(Q5775=1,X5775*0.125%,-Y5775*0.125%))</f>
        <v>-7.4999999999999997E-3</v>
      </c>
    </row>
    <row r="5776" spans="1:27">
      <c r="A5776" s="4"/>
      <c r="B5776" t="s">
        <v>63</v>
      </c>
      <c r="C5776">
        <v>31</v>
      </c>
      <c r="D5776" s="1">
        <v>-5.8</v>
      </c>
      <c r="E5776" s="1">
        <v>-0.125</v>
      </c>
      <c r="F5776" s="1">
        <v>1.25</v>
      </c>
      <c r="G5776" s="1">
        <v>-9.9599999999999994E-2</v>
      </c>
      <c r="H5776" s="1">
        <v>5.75</v>
      </c>
      <c r="I5776" s="1">
        <v>2.77777777777777E-2</v>
      </c>
      <c r="J5776" s="1">
        <v>-0.19999999999999901</v>
      </c>
      <c r="K5776" s="1">
        <v>3</v>
      </c>
      <c r="L5776" s="1">
        <v>-0.22222222222222199</v>
      </c>
      <c r="M5776" s="1">
        <v>3.1</v>
      </c>
      <c r="O5776" s="1">
        <f>случ!I5764</f>
        <v>14.337184289756323</v>
      </c>
      <c r="P5776" s="1">
        <f t="shared" si="456"/>
        <v>28.163295400867433</v>
      </c>
      <c r="Q5776">
        <f t="shared" si="457"/>
        <v>0</v>
      </c>
      <c r="S5776">
        <f>случ!J5764</f>
        <v>7.8836030586625014</v>
      </c>
      <c r="T5776">
        <f>случ!K5764</f>
        <v>12.762360898574439</v>
      </c>
      <c r="U5776" s="1">
        <f t="shared" si="458"/>
        <v>21.814536391995844</v>
      </c>
      <c r="V5776" s="1">
        <f t="shared" si="459"/>
        <v>9.6064053430188938</v>
      </c>
      <c r="X5776" s="4">
        <f>10-SUM(U5776&lt;$X$1,U5776&lt;$X$2,U5776&lt;$X$3,U5776&lt;$X$4,U5776&lt;$X$5,U5776&lt;$X$6,U5776&lt;$X$7,U5776&lt;$X$8,U5776&lt;$X$9,U5776&lt;$X$10)</f>
        <v>5</v>
      </c>
      <c r="Y5776" s="4">
        <f>SUM(V5776&lt;$Y$1,V5776&lt;$Y$2,V5776&lt;$Y$3,V5776&lt;$Y$4,V5776&lt;$Y$5,V5776&lt;$Y$6,V5776&lt;$Y$7,V5776&lt;$Y$8,V5776&lt;$Y$9,V5776&lt;$Y$10)</f>
        <v>2</v>
      </c>
      <c r="AA5776" s="10">
        <f t="shared" si="460"/>
        <v>0</v>
      </c>
    </row>
    <row r="5777" spans="1:27">
      <c r="A5777" s="4"/>
      <c r="B5777" t="s">
        <v>64</v>
      </c>
      <c r="C5777">
        <v>31</v>
      </c>
      <c r="D5777" s="1">
        <v>-3.5</v>
      </c>
      <c r="E5777" s="1">
        <v>0</v>
      </c>
      <c r="F5777" s="1">
        <v>1.25</v>
      </c>
      <c r="G5777" s="1">
        <v>-0.2</v>
      </c>
      <c r="H5777" s="1">
        <v>5.5</v>
      </c>
      <c r="I5777" s="1">
        <v>0.125</v>
      </c>
      <c r="J5777" s="1">
        <v>-0.19999999999999901</v>
      </c>
      <c r="K5777" s="1">
        <v>3</v>
      </c>
      <c r="L5777" s="1">
        <v>-0.125</v>
      </c>
      <c r="M5777" s="1">
        <v>4.8</v>
      </c>
      <c r="O5777" s="1">
        <f>случ!I5765</f>
        <v>100.75290982620302</v>
      </c>
      <c r="P5777" s="1">
        <f t="shared" si="456"/>
        <v>117.60290982620302</v>
      </c>
      <c r="Q5777">
        <f t="shared" si="457"/>
        <v>1</v>
      </c>
      <c r="S5777">
        <f>случ!J5765</f>
        <v>4.7263021948587918</v>
      </c>
      <c r="T5777">
        <f>случ!K5765</f>
        <v>19.716019188852055</v>
      </c>
      <c r="U5777" s="1">
        <f t="shared" si="458"/>
        <v>20.126302194858805</v>
      </c>
      <c r="V5777" s="1">
        <f t="shared" si="459"/>
        <v>15.391019188852068</v>
      </c>
      <c r="X5777" s="4">
        <f>10-SUM(U5777&lt;$X$1,U5777&lt;$X$2,U5777&lt;$X$3,U5777&lt;$X$4,U5777&lt;$X$5,U5777&lt;$X$6,U5777&lt;$X$7,U5777&lt;$X$8,U5777&lt;$X$9,U5777&lt;$X$10)</f>
        <v>5</v>
      </c>
      <c r="Y5777" s="4">
        <f>SUM(V5777&lt;$Y$1,V5777&lt;$Y$2,V5777&lt;$Y$3,V5777&lt;$Y$4,V5777&lt;$Y$5,V5777&lt;$Y$6,V5777&lt;$Y$7,V5777&lt;$Y$8,V5777&lt;$Y$9,V5777&lt;$Y$10)</f>
        <v>1</v>
      </c>
      <c r="AA5777" s="10">
        <f t="shared" si="460"/>
        <v>6.2500000000000003E-3</v>
      </c>
    </row>
    <row r="5778" spans="1:27">
      <c r="A5778" s="4"/>
      <c r="B5778" t="s">
        <v>65</v>
      </c>
      <c r="C5778">
        <v>31</v>
      </c>
      <c r="D5778" s="1">
        <v>-5.3999999999999897</v>
      </c>
      <c r="E5778" s="1">
        <v>-0.25</v>
      </c>
      <c r="F5778" s="1">
        <v>1</v>
      </c>
      <c r="G5778" s="1">
        <v>-0.15</v>
      </c>
      <c r="H5778" s="1">
        <v>5.25</v>
      </c>
      <c r="I5778" s="1">
        <v>0.125</v>
      </c>
      <c r="J5778" s="1">
        <v>-0.16999999999999901</v>
      </c>
      <c r="K5778" s="1">
        <v>3</v>
      </c>
      <c r="L5778" s="1">
        <v>-0.125</v>
      </c>
      <c r="M5778" s="1">
        <v>2.6</v>
      </c>
      <c r="O5778" s="1">
        <f>случ!I5766</f>
        <v>20.83276151384861</v>
      </c>
      <c r="P5778" s="1">
        <f t="shared" si="456"/>
        <v>30.10276151384862</v>
      </c>
      <c r="Q5778">
        <f t="shared" si="457"/>
        <v>0</v>
      </c>
      <c r="S5778">
        <f>случ!J5766</f>
        <v>1.5811614148959439</v>
      </c>
      <c r="T5778">
        <f>случ!K5766</f>
        <v>3.9080943687425913</v>
      </c>
      <c r="U5778" s="1">
        <f t="shared" si="458"/>
        <v>14.621161414895957</v>
      </c>
      <c r="V5778" s="1">
        <f t="shared" si="459"/>
        <v>1.8730943687426049</v>
      </c>
      <c r="X5778" s="4">
        <f>10-SUM(U5778&lt;$X$1,U5778&lt;$X$2,U5778&lt;$X$3,U5778&lt;$X$4,U5778&lt;$X$5,U5778&lt;$X$6,U5778&lt;$X$7,U5778&lt;$X$8,U5778&lt;$X$9,U5778&lt;$X$10)</f>
        <v>3</v>
      </c>
      <c r="Y5778" s="4">
        <f>SUM(V5778&lt;$Y$1,V5778&lt;$Y$2,V5778&lt;$Y$3,V5778&lt;$Y$4,V5778&lt;$Y$5,V5778&lt;$Y$6,V5778&lt;$Y$7,V5778&lt;$Y$8,V5778&lt;$Y$9,V5778&lt;$Y$10)</f>
        <v>5</v>
      </c>
      <c r="AA5778" s="10">
        <f t="shared" si="460"/>
        <v>0</v>
      </c>
    </row>
    <row r="5779" spans="1:27">
      <c r="A5779" s="4"/>
      <c r="B5779" t="s">
        <v>66</v>
      </c>
      <c r="C5779">
        <v>31</v>
      </c>
      <c r="D5779" s="1">
        <v>0</v>
      </c>
      <c r="E5779" s="1">
        <v>-0.25</v>
      </c>
      <c r="F5779" s="1">
        <v>1</v>
      </c>
      <c r="G5779" s="1">
        <v>0</v>
      </c>
      <c r="H5779" s="1">
        <v>5.25</v>
      </c>
      <c r="I5779" s="1">
        <v>0</v>
      </c>
      <c r="J5779" s="1">
        <v>0</v>
      </c>
      <c r="K5779" s="1">
        <v>3</v>
      </c>
      <c r="L5779" s="1">
        <v>0</v>
      </c>
      <c r="M5779" s="1">
        <v>2.6</v>
      </c>
      <c r="O5779" s="1">
        <f>случ!I5767</f>
        <v>-33.777144990748027</v>
      </c>
      <c r="P5779" s="1">
        <f t="shared" si="456"/>
        <v>-20.777144990748027</v>
      </c>
      <c r="Q5779">
        <f t="shared" si="457"/>
        <v>-1</v>
      </c>
      <c r="S5779">
        <f>случ!J5767</f>
        <v>-5.033018551623524</v>
      </c>
      <c r="T5779">
        <f>случ!K5767</f>
        <v>1.0626400264897318</v>
      </c>
      <c r="U5779" s="1">
        <f t="shared" si="458"/>
        <v>8.8169814483764757</v>
      </c>
      <c r="V5779" s="1">
        <f t="shared" si="459"/>
        <v>-0.78735997351026832</v>
      </c>
      <c r="X5779" s="4">
        <f>10-SUM(U5779&lt;$X$1,U5779&lt;$X$2,U5779&lt;$X$3,U5779&lt;$X$4,U5779&lt;$X$5,U5779&lt;$X$6,U5779&lt;$X$7,U5779&lt;$X$8,U5779&lt;$X$9,U5779&lt;$X$10)</f>
        <v>1</v>
      </c>
      <c r="Y5779" s="4">
        <f>SUM(V5779&lt;$Y$1,V5779&lt;$Y$2,V5779&lt;$Y$3,V5779&lt;$Y$4,V5779&lt;$Y$5,V5779&lt;$Y$6,V5779&lt;$Y$7,V5779&lt;$Y$8,V5779&lt;$Y$9,V5779&lt;$Y$10)</f>
        <v>6</v>
      </c>
      <c r="AA5779" s="10">
        <f t="shared" si="460"/>
        <v>-7.4999999999999997E-3</v>
      </c>
    </row>
    <row r="5780" spans="1:27">
      <c r="A5780" s="4"/>
      <c r="B5780" t="s">
        <v>67</v>
      </c>
      <c r="C5780">
        <v>31</v>
      </c>
      <c r="D5780" s="1">
        <v>7.1</v>
      </c>
      <c r="E5780" s="1">
        <v>0</v>
      </c>
      <c r="F5780" s="1">
        <v>1</v>
      </c>
      <c r="G5780" s="1">
        <v>-0.16999999999999901</v>
      </c>
      <c r="H5780" s="1">
        <v>5.25</v>
      </c>
      <c r="I5780" s="1">
        <v>-0.11111111111111099</v>
      </c>
      <c r="J5780" s="1">
        <v>-0.16</v>
      </c>
      <c r="K5780" s="1">
        <v>3</v>
      </c>
      <c r="L5780" s="1">
        <v>-0.11111111111111099</v>
      </c>
      <c r="M5780" s="1">
        <v>9.8000000000000007</v>
      </c>
      <c r="O5780" s="1">
        <f>случ!I5768</f>
        <v>33.368856646571665</v>
      </c>
      <c r="P5780" s="1">
        <f t="shared" si="456"/>
        <v>54.544412202127219</v>
      </c>
      <c r="Q5780">
        <f t="shared" si="457"/>
        <v>0</v>
      </c>
      <c r="S5780">
        <f>случ!J5768</f>
        <v>-22.044569947873519</v>
      </c>
      <c r="T5780">
        <f>случ!K5768</f>
        <v>-4.8958739135438636</v>
      </c>
      <c r="U5780" s="1">
        <f t="shared" si="458"/>
        <v>-1.3879032812068601</v>
      </c>
      <c r="V5780" s="1">
        <f t="shared" si="459"/>
        <v>-16.633651691321642</v>
      </c>
      <c r="X5780" s="4">
        <f>10-SUM(U5780&lt;$X$1,U5780&lt;$X$2,U5780&lt;$X$3,U5780&lt;$X$4,U5780&lt;$X$5,U5780&lt;$X$6,U5780&lt;$X$7,U5780&lt;$X$8,U5780&lt;$X$9,U5780&lt;$X$10)</f>
        <v>0</v>
      </c>
      <c r="Y5780" s="4">
        <f>SUM(V5780&lt;$Y$1,V5780&lt;$Y$2,V5780&lt;$Y$3,V5780&lt;$Y$4,V5780&lt;$Y$5,V5780&lt;$Y$6,V5780&lt;$Y$7,V5780&lt;$Y$8,V5780&lt;$Y$9,V5780&lt;$Y$10)</f>
        <v>10</v>
      </c>
      <c r="AA5780" s="10">
        <f t="shared" si="460"/>
        <v>0</v>
      </c>
    </row>
    <row r="5781" spans="1:27">
      <c r="A5781" s="4"/>
      <c r="B5781" t="s">
        <v>68</v>
      </c>
      <c r="C5781">
        <v>31</v>
      </c>
      <c r="D5781" s="1">
        <v>-4.0999999999999899</v>
      </c>
      <c r="E5781" s="1">
        <v>0</v>
      </c>
      <c r="F5781" s="1">
        <v>1</v>
      </c>
      <c r="G5781" s="1">
        <v>-9.9599999999999994E-2</v>
      </c>
      <c r="H5781" s="1">
        <v>5.25</v>
      </c>
      <c r="I5781" s="1">
        <v>0</v>
      </c>
      <c r="J5781" s="1">
        <v>-0.04</v>
      </c>
      <c r="K5781" s="1">
        <v>3</v>
      </c>
      <c r="L5781" s="1">
        <v>0</v>
      </c>
      <c r="M5781" s="1">
        <v>6.3</v>
      </c>
      <c r="O5781" s="1">
        <f>случ!I5769</f>
        <v>12.445083936651557</v>
      </c>
      <c r="P5781" s="1">
        <f t="shared" si="456"/>
        <v>25.825083936651566</v>
      </c>
      <c r="Q5781">
        <f t="shared" si="457"/>
        <v>0</v>
      </c>
      <c r="S5781">
        <f>случ!J5769</f>
        <v>-7.192146782565894</v>
      </c>
      <c r="T5781">
        <f>случ!K5769</f>
        <v>-7.5654115564584856</v>
      </c>
      <c r="U5781" s="1">
        <f t="shared" si="458"/>
        <v>10.435453217434107</v>
      </c>
      <c r="V5781" s="1">
        <f t="shared" si="459"/>
        <v>-13.535811556458487</v>
      </c>
      <c r="X5781" s="4">
        <f>10-SUM(U5781&lt;$X$1,U5781&lt;$X$2,U5781&lt;$X$3,U5781&lt;$X$4,U5781&lt;$X$5,U5781&lt;$X$6,U5781&lt;$X$7,U5781&lt;$X$8,U5781&lt;$X$9,U5781&lt;$X$10)</f>
        <v>2</v>
      </c>
      <c r="Y5781" s="4">
        <f>SUM(V5781&lt;$Y$1,V5781&lt;$Y$2,V5781&lt;$Y$3,V5781&lt;$Y$4,V5781&lt;$Y$5,V5781&lt;$Y$6,V5781&lt;$Y$7,V5781&lt;$Y$8,V5781&lt;$Y$9,V5781&lt;$Y$10)</f>
        <v>10</v>
      </c>
      <c r="AA5781" s="10">
        <f t="shared" si="460"/>
        <v>0</v>
      </c>
    </row>
    <row r="5782" spans="1:27">
      <c r="A5782" s="4"/>
      <c r="B5782" t="s">
        <v>69</v>
      </c>
      <c r="C5782">
        <v>31</v>
      </c>
      <c r="D5782" s="1">
        <v>-11.8</v>
      </c>
      <c r="E5782" s="1">
        <v>0</v>
      </c>
      <c r="F5782" s="1">
        <v>1</v>
      </c>
      <c r="G5782" s="1">
        <v>0.12999999999999901</v>
      </c>
      <c r="H5782" s="1">
        <v>5.25</v>
      </c>
      <c r="I5782" s="1">
        <v>0</v>
      </c>
      <c r="J5782" s="1">
        <v>8.9999999999999802E-2</v>
      </c>
      <c r="K5782" s="1">
        <v>3</v>
      </c>
      <c r="L5782" s="1">
        <v>0</v>
      </c>
      <c r="M5782" s="1">
        <v>5.0999999999999899</v>
      </c>
      <c r="O5782" s="1">
        <f>случ!I5770</f>
        <v>9.4997967314032721</v>
      </c>
      <c r="P5782" s="1">
        <f t="shared" si="456"/>
        <v>17.489796731403274</v>
      </c>
      <c r="Q5782">
        <f t="shared" si="457"/>
        <v>-1</v>
      </c>
      <c r="S5782">
        <f>случ!J5770</f>
        <v>-9.4271320676592776</v>
      </c>
      <c r="T5782">
        <f>случ!K5770</f>
        <v>-6.0060485515285666</v>
      </c>
      <c r="U5782" s="1">
        <f t="shared" si="458"/>
        <v>7.3128679323407173</v>
      </c>
      <c r="V5782" s="1">
        <f t="shared" si="459"/>
        <v>-9.3160485515285583</v>
      </c>
      <c r="X5782" s="4">
        <f>10-SUM(U5782&lt;$X$1,U5782&lt;$X$2,U5782&lt;$X$3,U5782&lt;$X$4,U5782&lt;$X$5,U5782&lt;$X$6,U5782&lt;$X$7,U5782&lt;$X$8,U5782&lt;$X$9,U5782&lt;$X$10)</f>
        <v>1</v>
      </c>
      <c r="Y5782" s="4">
        <f>SUM(V5782&lt;$Y$1,V5782&lt;$Y$2,V5782&lt;$Y$3,V5782&lt;$Y$4,V5782&lt;$Y$5,V5782&lt;$Y$6,V5782&lt;$Y$7,V5782&lt;$Y$8,V5782&lt;$Y$9,V5782&lt;$Y$10)</f>
        <v>8</v>
      </c>
      <c r="AA5782" s="10">
        <f t="shared" si="460"/>
        <v>-0.01</v>
      </c>
    </row>
    <row r="5783" spans="1:27">
      <c r="A5783" s="4"/>
      <c r="B5783" t="s">
        <v>70</v>
      </c>
      <c r="C5783">
        <v>31</v>
      </c>
      <c r="D5783" s="1">
        <v>-21.6</v>
      </c>
      <c r="E5783" s="1">
        <v>0</v>
      </c>
      <c r="F5783" s="1">
        <v>1</v>
      </c>
      <c r="G5783" s="1">
        <v>8.9899999999999994E-2</v>
      </c>
      <c r="H5783" s="1">
        <v>5.25</v>
      </c>
      <c r="I5783" s="1">
        <v>0</v>
      </c>
      <c r="J5783" s="1">
        <v>-6.0000000000000497E-2</v>
      </c>
      <c r="K5783" s="1">
        <v>3</v>
      </c>
      <c r="L5783" s="1">
        <v>0</v>
      </c>
      <c r="M5783" s="1">
        <v>3.9</v>
      </c>
      <c r="O5783" s="1">
        <f>случ!I5771</f>
        <v>39.837822288060629</v>
      </c>
      <c r="P5783" s="1">
        <f t="shared" si="456"/>
        <v>40.967822288060631</v>
      </c>
      <c r="Q5783">
        <f t="shared" si="457"/>
        <v>0</v>
      </c>
      <c r="S5783">
        <f>случ!J5771</f>
        <v>-20.427068878736847</v>
      </c>
      <c r="T5783">
        <f>случ!K5771</f>
        <v>13.133759199663992</v>
      </c>
      <c r="U5783" s="1">
        <f t="shared" si="458"/>
        <v>-6.5964688787368519</v>
      </c>
      <c r="V5783" s="1">
        <f t="shared" si="459"/>
        <v>9.1138591996639846</v>
      </c>
      <c r="X5783" s="4">
        <f>10-SUM(U5783&lt;$X$1,U5783&lt;$X$2,U5783&lt;$X$3,U5783&lt;$X$4,U5783&lt;$X$5,U5783&lt;$X$6,U5783&lt;$X$7,U5783&lt;$X$8,U5783&lt;$X$9,U5783&lt;$X$10)</f>
        <v>0</v>
      </c>
      <c r="Y5783" s="4">
        <f>SUM(V5783&lt;$Y$1,V5783&lt;$Y$2,V5783&lt;$Y$3,V5783&lt;$Y$4,V5783&lt;$Y$5,V5783&lt;$Y$6,V5783&lt;$Y$7,V5783&lt;$Y$8,V5783&lt;$Y$9,V5783&lt;$Y$10)</f>
        <v>2</v>
      </c>
      <c r="AA5783" s="10">
        <f t="shared" si="460"/>
        <v>0</v>
      </c>
    </row>
    <row r="5784" spans="1:27">
      <c r="A5784" s="4"/>
      <c r="B5784" t="s">
        <v>71</v>
      </c>
      <c r="C5784">
        <v>31</v>
      </c>
      <c r="D5784" s="1">
        <v>-21.6</v>
      </c>
      <c r="E5784" s="1">
        <v>0</v>
      </c>
      <c r="F5784" s="1">
        <v>1</v>
      </c>
      <c r="G5784" s="1">
        <v>0.15</v>
      </c>
      <c r="H5784" s="1">
        <v>5.25</v>
      </c>
      <c r="I5784" s="1">
        <v>0</v>
      </c>
      <c r="J5784" s="1">
        <v>9.9999999999997799E-3</v>
      </c>
      <c r="K5784" s="1">
        <v>3</v>
      </c>
      <c r="L5784" s="1">
        <v>0</v>
      </c>
      <c r="M5784" s="1">
        <v>3.9</v>
      </c>
      <c r="O5784" s="1">
        <f>случ!I5772</f>
        <v>0.11250695897082441</v>
      </c>
      <c r="P5784" s="1">
        <f t="shared" si="456"/>
        <v>1.2425069589708251</v>
      </c>
      <c r="Q5784">
        <f t="shared" si="457"/>
        <v>-1</v>
      </c>
      <c r="S5784">
        <f>случ!J5772</f>
        <v>-8.7280496635963729</v>
      </c>
      <c r="T5784">
        <f>случ!K5772</f>
        <v>4.5595470041111037</v>
      </c>
      <c r="U5784" s="1">
        <f t="shared" si="458"/>
        <v>5.6519503364036243</v>
      </c>
      <c r="V5784" s="1">
        <f t="shared" si="459"/>
        <v>1.3895470041111007</v>
      </c>
      <c r="X5784" s="4">
        <f>10-SUM(U5784&lt;$X$1,U5784&lt;$X$2,U5784&lt;$X$3,U5784&lt;$X$4,U5784&lt;$X$5,U5784&lt;$X$6,U5784&lt;$X$7,U5784&lt;$X$8,U5784&lt;$X$9,U5784&lt;$X$10)</f>
        <v>0</v>
      </c>
      <c r="Y5784" s="4">
        <f>SUM(V5784&lt;$Y$1,V5784&lt;$Y$2,V5784&lt;$Y$3,V5784&lt;$Y$4,V5784&lt;$Y$5,V5784&lt;$Y$6,V5784&lt;$Y$7,V5784&lt;$Y$8,V5784&lt;$Y$9,V5784&lt;$Y$10)</f>
        <v>5</v>
      </c>
      <c r="AA5784" s="10">
        <f t="shared" si="460"/>
        <v>-6.2500000000000003E-3</v>
      </c>
    </row>
    <row r="5785" spans="1:27">
      <c r="A5785" s="4"/>
      <c r="B5785" t="s">
        <v>72</v>
      </c>
      <c r="C5785">
        <v>31</v>
      </c>
      <c r="D5785" s="1">
        <v>-14.2</v>
      </c>
      <c r="E5785" s="1">
        <v>0</v>
      </c>
      <c r="F5785" s="1">
        <v>1</v>
      </c>
      <c r="G5785" s="1">
        <v>4.9799999999999997E-2</v>
      </c>
      <c r="H5785" s="1">
        <v>5.25</v>
      </c>
      <c r="I5785" s="1">
        <v>0</v>
      </c>
      <c r="J5785" s="1">
        <v>-4.9999999999999802E-2</v>
      </c>
      <c r="K5785" s="1">
        <v>2.5</v>
      </c>
      <c r="L5785" s="1">
        <v>0</v>
      </c>
      <c r="M5785" s="1">
        <v>8.3000000000000007</v>
      </c>
      <c r="O5785" s="1">
        <f>случ!I5773</f>
        <v>55.017897178958144</v>
      </c>
      <c r="P5785" s="1">
        <f t="shared" si="456"/>
        <v>61.327897178958146</v>
      </c>
      <c r="Q5785">
        <f t="shared" si="457"/>
        <v>1</v>
      </c>
      <c r="S5785">
        <f>случ!J5773</f>
        <v>-7.6393155075731691</v>
      </c>
      <c r="T5785">
        <f>случ!K5773</f>
        <v>4.2446018155096148</v>
      </c>
      <c r="U5785" s="1">
        <f t="shared" si="458"/>
        <v>9.961884492426833</v>
      </c>
      <c r="V5785" s="1">
        <f t="shared" si="459"/>
        <v>-3.2551981844903839</v>
      </c>
      <c r="X5785" s="4">
        <f>10-SUM(U5785&lt;$X$1,U5785&lt;$X$2,U5785&lt;$X$3,U5785&lt;$X$4,U5785&lt;$X$5,U5785&lt;$X$6,U5785&lt;$X$7,U5785&lt;$X$8,U5785&lt;$X$9,U5785&lt;$X$10)</f>
        <v>1</v>
      </c>
      <c r="Y5785" s="4">
        <f>SUM(V5785&lt;$Y$1,V5785&lt;$Y$2,V5785&lt;$Y$3,V5785&lt;$Y$4,V5785&lt;$Y$5,V5785&lt;$Y$6,V5785&lt;$Y$7,V5785&lt;$Y$8,V5785&lt;$Y$9,V5785&lt;$Y$10)</f>
        <v>7</v>
      </c>
      <c r="AA5785" s="10">
        <f t="shared" si="460"/>
        <v>1.25E-3</v>
      </c>
    </row>
    <row r="5786" spans="1:27">
      <c r="A5786" s="4"/>
      <c r="B5786" t="s">
        <v>73</v>
      </c>
      <c r="C5786">
        <v>31</v>
      </c>
      <c r="D5786" s="1">
        <v>10.9</v>
      </c>
      <c r="E5786" s="1">
        <v>0</v>
      </c>
      <c r="F5786" s="1">
        <v>1</v>
      </c>
      <c r="G5786" s="1">
        <v>9.7900000000000001E-3</v>
      </c>
      <c r="H5786" s="1">
        <v>5.25</v>
      </c>
      <c r="I5786" s="1">
        <v>0</v>
      </c>
      <c r="J5786" s="1">
        <v>0</v>
      </c>
      <c r="K5786" s="1">
        <v>2.5</v>
      </c>
      <c r="L5786" s="1">
        <v>0</v>
      </c>
      <c r="M5786" s="1">
        <v>12.6</v>
      </c>
      <c r="O5786" s="1">
        <f>случ!I5774</f>
        <v>15.814118010044576</v>
      </c>
      <c r="P5786" s="1">
        <f t="shared" si="456"/>
        <v>39.694118010044576</v>
      </c>
      <c r="Q5786">
        <f t="shared" si="457"/>
        <v>0</v>
      </c>
      <c r="S5786">
        <f>случ!J5774</f>
        <v>-8.9845241746313302</v>
      </c>
      <c r="T5786">
        <f>случ!K5774</f>
        <v>-4.0086306813082349</v>
      </c>
      <c r="U5786" s="1">
        <f t="shared" si="458"/>
        <v>13.806735825368671</v>
      </c>
      <c r="V5786" s="1">
        <f t="shared" si="459"/>
        <v>-15.118420681308235</v>
      </c>
      <c r="X5786" s="4">
        <f>10-SUM(U5786&lt;$X$1,U5786&lt;$X$2,U5786&lt;$X$3,U5786&lt;$X$4,U5786&lt;$X$5,U5786&lt;$X$6,U5786&lt;$X$7,U5786&lt;$X$8,U5786&lt;$X$9,U5786&lt;$X$10)</f>
        <v>3</v>
      </c>
      <c r="Y5786" s="4">
        <f>SUM(V5786&lt;$Y$1,V5786&lt;$Y$2,V5786&lt;$Y$3,V5786&lt;$Y$4,V5786&lt;$Y$5,V5786&lt;$Y$6,V5786&lt;$Y$7,V5786&lt;$Y$8,V5786&lt;$Y$9,V5786&lt;$Y$10)</f>
        <v>10</v>
      </c>
      <c r="AA5786" s="10">
        <f t="shared" si="460"/>
        <v>0</v>
      </c>
    </row>
    <row r="5787" spans="1:27">
      <c r="A5787" s="4"/>
      <c r="B5787" t="s">
        <v>74</v>
      </c>
      <c r="C5787">
        <v>31</v>
      </c>
      <c r="D5787" s="1">
        <v>13.9</v>
      </c>
      <c r="E5787" s="1">
        <v>0</v>
      </c>
      <c r="F5787" s="1">
        <v>1</v>
      </c>
      <c r="G5787" s="1">
        <v>7.0000000000000201E-2</v>
      </c>
      <c r="H5787" s="1">
        <v>5.25</v>
      </c>
      <c r="I5787" s="1">
        <v>0</v>
      </c>
      <c r="J5787" s="1">
        <v>9.9999999999997799E-3</v>
      </c>
      <c r="K5787" s="1">
        <v>2.5</v>
      </c>
      <c r="L5787" s="1">
        <v>0</v>
      </c>
      <c r="M5787" s="1">
        <v>16.8</v>
      </c>
      <c r="O5787" s="1">
        <f>случ!I5775</f>
        <v>-3.3215012192892601</v>
      </c>
      <c r="P5787" s="1">
        <f t="shared" si="456"/>
        <v>22.65849878071074</v>
      </c>
      <c r="Q5787">
        <f t="shared" si="457"/>
        <v>0</v>
      </c>
      <c r="S5787">
        <f>случ!J5775</f>
        <v>-11.512854604909077</v>
      </c>
      <c r="T5787">
        <f>случ!K5775</f>
        <v>3.2628282416281866</v>
      </c>
      <c r="U5787" s="1">
        <f t="shared" si="458"/>
        <v>15.247145395090921</v>
      </c>
      <c r="V5787" s="1">
        <f t="shared" si="459"/>
        <v>-11.977171758371817</v>
      </c>
      <c r="X5787" s="4">
        <f>10-SUM(U5787&lt;$X$1,U5787&lt;$X$2,U5787&lt;$X$3,U5787&lt;$X$4,U5787&lt;$X$5,U5787&lt;$X$6,U5787&lt;$X$7,U5787&lt;$X$8,U5787&lt;$X$9,U5787&lt;$X$10)</f>
        <v>3</v>
      </c>
      <c r="Y5787" s="4">
        <f>SUM(V5787&lt;$Y$1,V5787&lt;$Y$2,V5787&lt;$Y$3,V5787&lt;$Y$4,V5787&lt;$Y$5,V5787&lt;$Y$6,V5787&lt;$Y$7,V5787&lt;$Y$8,V5787&lt;$Y$9,V5787&lt;$Y$10)</f>
        <v>9</v>
      </c>
      <c r="AA5787" s="10">
        <f t="shared" si="460"/>
        <v>0</v>
      </c>
    </row>
    <row r="5788" spans="1:27">
      <c r="A5788" s="4"/>
      <c r="B5788" t="s">
        <v>75</v>
      </c>
      <c r="C5788">
        <v>31</v>
      </c>
      <c r="D5788" s="1">
        <v>8.5</v>
      </c>
      <c r="E5788" s="1">
        <v>0</v>
      </c>
      <c r="F5788" s="1">
        <v>1</v>
      </c>
      <c r="G5788" s="1">
        <v>0.16999999999999901</v>
      </c>
      <c r="H5788" s="1">
        <v>5.25</v>
      </c>
      <c r="I5788" s="1">
        <v>0</v>
      </c>
      <c r="J5788" s="1">
        <v>-5.0000000000000697E-2</v>
      </c>
      <c r="K5788" s="1">
        <v>2.5</v>
      </c>
      <c r="L5788" s="1">
        <v>0</v>
      </c>
      <c r="M5788" s="1">
        <v>19</v>
      </c>
      <c r="O5788" s="1">
        <f>случ!I5776</f>
        <v>19.832088966065328</v>
      </c>
      <c r="P5788" s="1">
        <f t="shared" si="456"/>
        <v>42.032088966065331</v>
      </c>
      <c r="Q5788">
        <f t="shared" si="457"/>
        <v>0</v>
      </c>
      <c r="S5788">
        <f>случ!J5776</f>
        <v>5.3004099333816379</v>
      </c>
      <c r="T5788">
        <f>случ!K5776</f>
        <v>12.019033823306957</v>
      </c>
      <c r="U5788" s="1">
        <f t="shared" si="458"/>
        <v>32.880409933381635</v>
      </c>
      <c r="V5788" s="1">
        <f t="shared" si="459"/>
        <v>-6.3009661766930503</v>
      </c>
      <c r="X5788" s="4">
        <f>10-SUM(U5788&lt;$X$1,U5788&lt;$X$2,U5788&lt;$X$3,U5788&lt;$X$4,U5788&lt;$X$5,U5788&lt;$X$6,U5788&lt;$X$7,U5788&lt;$X$8,U5788&lt;$X$9,U5788&lt;$X$10)</f>
        <v>8</v>
      </c>
      <c r="Y5788" s="4">
        <f>SUM(V5788&lt;$Y$1,V5788&lt;$Y$2,V5788&lt;$Y$3,V5788&lt;$Y$4,V5788&lt;$Y$5,V5788&lt;$Y$6,V5788&lt;$Y$7,V5788&lt;$Y$8,V5788&lt;$Y$9,V5788&lt;$Y$10)</f>
        <v>7</v>
      </c>
      <c r="AA5788" s="10">
        <f t="shared" si="460"/>
        <v>0</v>
      </c>
    </row>
    <row r="5789" spans="1:27">
      <c r="A5789" s="4"/>
      <c r="B5789" t="s">
        <v>76</v>
      </c>
      <c r="C5789">
        <v>31</v>
      </c>
      <c r="D5789" s="1">
        <v>3.3999999999999901</v>
      </c>
      <c r="E5789" s="1">
        <v>0</v>
      </c>
      <c r="F5789" s="1">
        <v>1</v>
      </c>
      <c r="G5789" s="1">
        <v>0.2</v>
      </c>
      <c r="H5789" s="1">
        <v>5.25</v>
      </c>
      <c r="I5789" s="1">
        <v>0</v>
      </c>
      <c r="J5789" s="1">
        <v>-0.18</v>
      </c>
      <c r="K5789" s="1">
        <v>2.5</v>
      </c>
      <c r="L5789" s="1">
        <v>0</v>
      </c>
      <c r="M5789" s="1">
        <v>15.9</v>
      </c>
      <c r="O5789" s="1">
        <f>случ!I5777</f>
        <v>-0.54530482151353477</v>
      </c>
      <c r="P5789" s="1">
        <f t="shared" si="456"/>
        <v>18.084695178486456</v>
      </c>
      <c r="Q5789">
        <f t="shared" si="457"/>
        <v>-1</v>
      </c>
      <c r="S5789">
        <f>случ!J5777</f>
        <v>-16.32138242312292</v>
      </c>
      <c r="T5789">
        <f>случ!K5777</f>
        <v>2.0705412455424148</v>
      </c>
      <c r="U5789" s="1">
        <f t="shared" si="458"/>
        <v>6.2886175768770798</v>
      </c>
      <c r="V5789" s="1">
        <f t="shared" si="459"/>
        <v>-14.869458754457586</v>
      </c>
      <c r="X5789" s="4">
        <f>10-SUM(U5789&lt;$X$1,U5789&lt;$X$2,U5789&lt;$X$3,U5789&lt;$X$4,U5789&lt;$X$5,U5789&lt;$X$6,U5789&lt;$X$7,U5789&lt;$X$8,U5789&lt;$X$9,U5789&lt;$X$10)</f>
        <v>0</v>
      </c>
      <c r="Y5789" s="4">
        <f>SUM(V5789&lt;$Y$1,V5789&lt;$Y$2,V5789&lt;$Y$3,V5789&lt;$Y$4,V5789&lt;$Y$5,V5789&lt;$Y$6,V5789&lt;$Y$7,V5789&lt;$Y$8,V5789&lt;$Y$9,V5789&lt;$Y$10)</f>
        <v>10</v>
      </c>
      <c r="AA5789" s="10">
        <f t="shared" si="460"/>
        <v>-1.2500000000000001E-2</v>
      </c>
    </row>
    <row r="5790" spans="1:27">
      <c r="A5790" s="4"/>
      <c r="B5790" t="s">
        <v>77</v>
      </c>
      <c r="C5790">
        <v>31</v>
      </c>
      <c r="D5790" s="1">
        <v>4</v>
      </c>
      <c r="E5790" s="1">
        <v>0</v>
      </c>
      <c r="F5790" s="1">
        <v>1.25</v>
      </c>
      <c r="G5790" s="1">
        <v>0.29999999999999899</v>
      </c>
      <c r="H5790" s="1">
        <v>5.75</v>
      </c>
      <c r="I5790" s="1">
        <v>-2.5000000000000001E-2</v>
      </c>
      <c r="J5790" s="1">
        <v>-9.9999999999997799E-3</v>
      </c>
      <c r="K5790" s="1">
        <v>2.5</v>
      </c>
      <c r="L5790" s="1">
        <v>0.47499999999999998</v>
      </c>
      <c r="M5790" s="1">
        <v>16.5</v>
      </c>
      <c r="O5790" s="1">
        <f>случ!I5778</f>
        <v>-15.12911003561673</v>
      </c>
      <c r="P5790" s="1">
        <f t="shared" si="456"/>
        <v>7.1608899643832693</v>
      </c>
      <c r="Q5790">
        <f t="shared" si="457"/>
        <v>-1</v>
      </c>
      <c r="S5790">
        <f>случ!J5778</f>
        <v>12.624209503925181</v>
      </c>
      <c r="T5790">
        <f>случ!K5778</f>
        <v>17.318302813258342</v>
      </c>
      <c r="U5790" s="1">
        <f t="shared" si="458"/>
        <v>35.594209503925192</v>
      </c>
      <c r="V5790" s="1">
        <f t="shared" si="459"/>
        <v>0.21330281325834477</v>
      </c>
      <c r="X5790" s="4">
        <f>10-SUM(U5790&lt;$X$1,U5790&lt;$X$2,U5790&lt;$X$3,U5790&lt;$X$4,U5790&lt;$X$5,U5790&lt;$X$6,U5790&lt;$X$7,U5790&lt;$X$8,U5790&lt;$X$9,U5790&lt;$X$10)</f>
        <v>9</v>
      </c>
      <c r="Y5790" s="4">
        <f>SUM(V5790&lt;$Y$1,V5790&lt;$Y$2,V5790&lt;$Y$3,V5790&lt;$Y$4,V5790&lt;$Y$5,V5790&lt;$Y$6,V5790&lt;$Y$7,V5790&lt;$Y$8,V5790&lt;$Y$9,V5790&lt;$Y$10)</f>
        <v>5</v>
      </c>
      <c r="AA5790" s="10">
        <f t="shared" si="460"/>
        <v>-6.2500000000000003E-3</v>
      </c>
    </row>
    <row r="5791" spans="1:27">
      <c r="A5791" s="4"/>
      <c r="B5791" t="s">
        <v>78</v>
      </c>
      <c r="C5791">
        <v>31</v>
      </c>
      <c r="D5791" s="1">
        <v>1.69999999999999</v>
      </c>
      <c r="E5791" s="1">
        <v>0</v>
      </c>
      <c r="F5791" s="1">
        <v>1.25</v>
      </c>
      <c r="G5791" s="1">
        <v>0.2</v>
      </c>
      <c r="H5791" s="1">
        <v>6</v>
      </c>
      <c r="I5791" s="1">
        <v>-4.9999999999999899E-2</v>
      </c>
      <c r="J5791" s="1">
        <v>1.9999999999999501E-2</v>
      </c>
      <c r="K5791" s="1">
        <v>2.5</v>
      </c>
      <c r="L5791" s="1">
        <v>0.2</v>
      </c>
      <c r="M5791" s="1">
        <v>17.600000000000001</v>
      </c>
      <c r="O5791" s="1">
        <f>случ!I5779</f>
        <v>4.9026171577112843</v>
      </c>
      <c r="P5791" s="1">
        <f t="shared" si="456"/>
        <v>25.822617157711274</v>
      </c>
      <c r="Q5791">
        <f t="shared" si="457"/>
        <v>0</v>
      </c>
      <c r="S5791">
        <f>случ!J5779</f>
        <v>-15.417103537499273</v>
      </c>
      <c r="T5791">
        <f>случ!K5779</f>
        <v>-4.5319290837641768</v>
      </c>
      <c r="U5791" s="1">
        <f t="shared" si="458"/>
        <v>11.292896462500721</v>
      </c>
      <c r="V5791" s="1">
        <f t="shared" si="459"/>
        <v>-21.171929083764184</v>
      </c>
      <c r="X5791" s="4">
        <f>10-SUM(U5791&lt;$X$1,U5791&lt;$X$2,U5791&lt;$X$3,U5791&lt;$X$4,U5791&lt;$X$5,U5791&lt;$X$6,U5791&lt;$X$7,U5791&lt;$X$8,U5791&lt;$X$9,U5791&lt;$X$10)</f>
        <v>2</v>
      </c>
      <c r="Y5791" s="4">
        <f>SUM(V5791&lt;$Y$1,V5791&lt;$Y$2,V5791&lt;$Y$3,V5791&lt;$Y$4,V5791&lt;$Y$5,V5791&lt;$Y$6,V5791&lt;$Y$7,V5791&lt;$Y$8,V5791&lt;$Y$9,V5791&lt;$Y$10)</f>
        <v>10</v>
      </c>
      <c r="AA5791" s="10">
        <f t="shared" si="460"/>
        <v>0</v>
      </c>
    </row>
    <row r="5792" spans="1:27">
      <c r="A5792" s="4"/>
      <c r="B5792" t="s">
        <v>79</v>
      </c>
      <c r="C5792">
        <v>31</v>
      </c>
      <c r="D5792" s="1">
        <v>3.6</v>
      </c>
      <c r="E5792" s="1">
        <v>0</v>
      </c>
      <c r="F5792" s="1">
        <v>1.5</v>
      </c>
      <c r="G5792" s="1">
        <v>0.23</v>
      </c>
      <c r="H5792" s="1">
        <v>6.5</v>
      </c>
      <c r="I5792" s="1">
        <v>-4.9999999999999899E-2</v>
      </c>
      <c r="J5792" s="1">
        <v>5.0000000000000697E-2</v>
      </c>
      <c r="K5792" s="1">
        <v>2.5</v>
      </c>
      <c r="L5792" s="1">
        <v>0.45</v>
      </c>
      <c r="M5792" s="1">
        <v>20</v>
      </c>
      <c r="O5792" s="1">
        <f>случ!I5780</f>
        <v>-46.601289320693198</v>
      </c>
      <c r="P5792" s="1">
        <f t="shared" si="456"/>
        <v>-21.101289320693198</v>
      </c>
      <c r="Q5792">
        <f t="shared" si="457"/>
        <v>-1</v>
      </c>
      <c r="S5792">
        <f>случ!J5780</f>
        <v>-18.503957897023543</v>
      </c>
      <c r="T5792">
        <f>случ!K5780</f>
        <v>1.7382824115561832</v>
      </c>
      <c r="U5792" s="1">
        <f t="shared" si="458"/>
        <v>10.066042102976464</v>
      </c>
      <c r="V5792" s="1">
        <f t="shared" si="459"/>
        <v>-17.441717588443804</v>
      </c>
      <c r="X5792" s="4">
        <f>10-SUM(U5792&lt;$X$1,U5792&lt;$X$2,U5792&lt;$X$3,U5792&lt;$X$4,U5792&lt;$X$5,U5792&lt;$X$6,U5792&lt;$X$7,U5792&lt;$X$8,U5792&lt;$X$9,U5792&lt;$X$10)</f>
        <v>2</v>
      </c>
      <c r="Y5792" s="4">
        <f>SUM(V5792&lt;$Y$1,V5792&lt;$Y$2,V5792&lt;$Y$3,V5792&lt;$Y$4,V5792&lt;$Y$5,V5792&lt;$Y$6,V5792&lt;$Y$7,V5792&lt;$Y$8,V5792&lt;$Y$9,V5792&lt;$Y$10)</f>
        <v>10</v>
      </c>
      <c r="AA5792" s="10">
        <f t="shared" si="460"/>
        <v>-1.2500000000000001E-2</v>
      </c>
    </row>
    <row r="5793" spans="1:27">
      <c r="A5793" s="4"/>
      <c r="B5793" t="s">
        <v>80</v>
      </c>
      <c r="C5793">
        <v>31</v>
      </c>
      <c r="D5793" s="1">
        <v>-9.1</v>
      </c>
      <c r="E5793" s="1">
        <v>0</v>
      </c>
      <c r="F5793" s="1">
        <v>1.75</v>
      </c>
      <c r="G5793" s="1">
        <v>0.26999999999999902</v>
      </c>
      <c r="H5793" s="1">
        <v>6.5</v>
      </c>
      <c r="I5793" s="1">
        <v>0</v>
      </c>
      <c r="J5793" s="1">
        <v>4.9999999999999802E-2</v>
      </c>
      <c r="K5793" s="1">
        <v>2.5</v>
      </c>
      <c r="L5793" s="1">
        <v>0</v>
      </c>
      <c r="M5793" s="1">
        <v>18.5</v>
      </c>
      <c r="O5793" s="1">
        <f>случ!I5781</f>
        <v>23.861348009391868</v>
      </c>
      <c r="P5793" s="1">
        <f t="shared" si="456"/>
        <v>43.241348009391871</v>
      </c>
      <c r="Q5793">
        <f t="shared" si="457"/>
        <v>0</v>
      </c>
      <c r="S5793">
        <f>случ!J5781</f>
        <v>7.222711893414858</v>
      </c>
      <c r="T5793">
        <f>случ!K5781</f>
        <v>-0.30578500807938724</v>
      </c>
      <c r="U5793" s="1">
        <f t="shared" si="458"/>
        <v>36.252711893414862</v>
      </c>
      <c r="V5793" s="1">
        <f t="shared" si="459"/>
        <v>-15.675785008079389</v>
      </c>
      <c r="X5793" s="4">
        <f>10-SUM(U5793&lt;$X$1,U5793&lt;$X$2,U5793&lt;$X$3,U5793&lt;$X$4,U5793&lt;$X$5,U5793&lt;$X$6,U5793&lt;$X$7,U5793&lt;$X$8,U5793&lt;$X$9,U5793&lt;$X$10)</f>
        <v>9</v>
      </c>
      <c r="Y5793" s="4">
        <f>SUM(V5793&lt;$Y$1,V5793&lt;$Y$2,V5793&lt;$Y$3,V5793&lt;$Y$4,V5793&lt;$Y$5,V5793&lt;$Y$6,V5793&lt;$Y$7,V5793&lt;$Y$8,V5793&lt;$Y$9,V5793&lt;$Y$10)</f>
        <v>10</v>
      </c>
      <c r="AA5793" s="10">
        <f t="shared" si="460"/>
        <v>0</v>
      </c>
    </row>
    <row r="5794" spans="1:27">
      <c r="A5794" s="4"/>
      <c r="B5794" t="s">
        <v>81</v>
      </c>
      <c r="C5794">
        <v>31</v>
      </c>
      <c r="D5794" s="1">
        <v>-15.6</v>
      </c>
      <c r="E5794" s="1">
        <v>0</v>
      </c>
      <c r="F5794" s="1">
        <v>1.75</v>
      </c>
      <c r="G5794" s="1">
        <v>9.9599999999999994E-2</v>
      </c>
      <c r="H5794" s="1">
        <v>6.5</v>
      </c>
      <c r="I5794" s="1">
        <v>0</v>
      </c>
      <c r="J5794" s="1">
        <v>-2.0000000000000399E-2</v>
      </c>
      <c r="K5794" s="1">
        <v>2.5</v>
      </c>
      <c r="L5794" s="1">
        <v>0</v>
      </c>
      <c r="M5794" s="1">
        <v>14.8</v>
      </c>
      <c r="O5794" s="1">
        <f>случ!I5782</f>
        <v>-15.724762143341239</v>
      </c>
      <c r="P5794" s="1">
        <f t="shared" si="456"/>
        <v>-0.89476214334123938</v>
      </c>
      <c r="Q5794">
        <f t="shared" si="457"/>
        <v>-1</v>
      </c>
      <c r="S5794">
        <f>случ!J5782</f>
        <v>29.412992285965824</v>
      </c>
      <c r="T5794">
        <f>случ!K5782</f>
        <v>-0.71205658163852403</v>
      </c>
      <c r="U5794" s="1">
        <f t="shared" si="458"/>
        <v>54.85539228596582</v>
      </c>
      <c r="V5794" s="1">
        <f t="shared" si="459"/>
        <v>-13.121656581638529</v>
      </c>
      <c r="X5794" s="4">
        <f>10-SUM(U5794&lt;$X$1,U5794&lt;$X$2,U5794&lt;$X$3,U5794&lt;$X$4,U5794&lt;$X$5,U5794&lt;$X$6,U5794&lt;$X$7,U5794&lt;$X$8,U5794&lt;$X$9,U5794&lt;$X$10)</f>
        <v>10</v>
      </c>
      <c r="Y5794" s="4">
        <f>SUM(V5794&lt;$Y$1,V5794&lt;$Y$2,V5794&lt;$Y$3,V5794&lt;$Y$4,V5794&lt;$Y$5,V5794&lt;$Y$6,V5794&lt;$Y$7,V5794&lt;$Y$8,V5794&lt;$Y$9,V5794&lt;$Y$10)</f>
        <v>10</v>
      </c>
      <c r="AA5794" s="10">
        <f t="shared" si="460"/>
        <v>-1.2500000000000001E-2</v>
      </c>
    </row>
    <row r="5795" spans="1:27">
      <c r="A5795" s="4"/>
      <c r="B5795" t="s">
        <v>82</v>
      </c>
      <c r="C5795">
        <v>31</v>
      </c>
      <c r="D5795" s="1">
        <v>-30.5</v>
      </c>
      <c r="E5795" s="1">
        <v>0</v>
      </c>
      <c r="F5795" s="1">
        <v>2</v>
      </c>
      <c r="G5795" s="1">
        <v>9.9599999999999994E-2</v>
      </c>
      <c r="H5795" s="1">
        <v>6.5</v>
      </c>
      <c r="I5795" s="1">
        <v>0</v>
      </c>
      <c r="J5795" s="1">
        <v>3.00000000000002E-2</v>
      </c>
      <c r="K5795" s="1">
        <v>2.5</v>
      </c>
      <c r="L5795" s="1">
        <v>0</v>
      </c>
      <c r="M5795" s="1">
        <v>12.4</v>
      </c>
      <c r="O5795" s="1">
        <f>случ!I5783</f>
        <v>28.010103674317133</v>
      </c>
      <c r="P5795" s="1">
        <f t="shared" si="456"/>
        <v>35.160103674317135</v>
      </c>
      <c r="Q5795">
        <f t="shared" si="457"/>
        <v>0</v>
      </c>
      <c r="S5795">
        <f>случ!J5783</f>
        <v>26.507710544096494</v>
      </c>
      <c r="T5795">
        <f>случ!K5783</f>
        <v>0.45681362844280288</v>
      </c>
      <c r="U5795" s="1">
        <f t="shared" si="458"/>
        <v>50.200110544096496</v>
      </c>
      <c r="V5795" s="1">
        <f t="shared" si="459"/>
        <v>-8.9027863715571947</v>
      </c>
      <c r="X5795" s="4">
        <f>10-SUM(U5795&lt;$X$1,U5795&lt;$X$2,U5795&lt;$X$3,U5795&lt;$X$4,U5795&lt;$X$5,U5795&lt;$X$6,U5795&lt;$X$7,U5795&lt;$X$8,U5795&lt;$X$9,U5795&lt;$X$10)</f>
        <v>10</v>
      </c>
      <c r="Y5795" s="4">
        <f>SUM(V5795&lt;$Y$1,V5795&lt;$Y$2,V5795&lt;$Y$3,V5795&lt;$Y$4,V5795&lt;$Y$5,V5795&lt;$Y$6,V5795&lt;$Y$7,V5795&lt;$Y$8,V5795&lt;$Y$9,V5795&lt;$Y$10)</f>
        <v>8</v>
      </c>
      <c r="AA5795" s="10">
        <f t="shared" si="460"/>
        <v>0</v>
      </c>
    </row>
    <row r="5796" spans="1:27">
      <c r="A5796" s="4"/>
      <c r="B5796" t="s">
        <v>83</v>
      </c>
      <c r="C5796">
        <v>31</v>
      </c>
      <c r="D5796" s="1">
        <v>-30.5</v>
      </c>
      <c r="E5796" s="1">
        <v>0</v>
      </c>
      <c r="F5796" s="1">
        <v>2.25</v>
      </c>
      <c r="G5796" s="1">
        <v>0</v>
      </c>
      <c r="H5796" s="1">
        <v>6.5</v>
      </c>
      <c r="I5796" s="1">
        <v>0</v>
      </c>
      <c r="J5796" s="1">
        <v>-9.9999999999999603E-2</v>
      </c>
      <c r="K5796" s="1">
        <v>2.5</v>
      </c>
      <c r="L5796" s="1">
        <v>0</v>
      </c>
      <c r="M5796" s="1">
        <v>12.4</v>
      </c>
      <c r="O5796" s="1">
        <f>случ!I5784</f>
        <v>-8.0201396586741538</v>
      </c>
      <c r="P5796" s="1">
        <f t="shared" si="456"/>
        <v>1.8798603413258483</v>
      </c>
      <c r="Q5796">
        <f t="shared" si="457"/>
        <v>-1</v>
      </c>
      <c r="S5796">
        <f>случ!J5784</f>
        <v>-16.15713399806474</v>
      </c>
      <c r="T5796">
        <f>случ!K5784</f>
        <v>12.530769614316064</v>
      </c>
      <c r="U5796" s="1">
        <f t="shared" si="458"/>
        <v>6.4428660019352648</v>
      </c>
      <c r="V5796" s="1">
        <f t="shared" si="459"/>
        <v>1.5807696143160683</v>
      </c>
      <c r="X5796" s="4">
        <f>10-SUM(U5796&lt;$X$1,U5796&lt;$X$2,U5796&lt;$X$3,U5796&lt;$X$4,U5796&lt;$X$5,U5796&lt;$X$6,U5796&lt;$X$7,U5796&lt;$X$8,U5796&lt;$X$9,U5796&lt;$X$10)</f>
        <v>0</v>
      </c>
      <c r="Y5796" s="4">
        <f>SUM(V5796&lt;$Y$1,V5796&lt;$Y$2,V5796&lt;$Y$3,V5796&lt;$Y$4,V5796&lt;$Y$5,V5796&lt;$Y$6,V5796&lt;$Y$7,V5796&lt;$Y$8,V5796&lt;$Y$9,V5796&lt;$Y$10)</f>
        <v>5</v>
      </c>
      <c r="AA5796" s="10">
        <f t="shared" si="460"/>
        <v>-6.2500000000000003E-3</v>
      </c>
    </row>
    <row r="5797" spans="1:27">
      <c r="A5797" s="4"/>
      <c r="B5797" t="s">
        <v>84</v>
      </c>
      <c r="C5797">
        <v>31</v>
      </c>
      <c r="D5797" s="1">
        <v>-14.8</v>
      </c>
      <c r="E5797" s="1">
        <v>0</v>
      </c>
      <c r="F5797" s="1">
        <v>2.25</v>
      </c>
      <c r="G5797" s="1">
        <v>4.9799999999999997E-2</v>
      </c>
      <c r="H5797" s="1">
        <v>6.5</v>
      </c>
      <c r="I5797" s="1">
        <v>0</v>
      </c>
      <c r="J5797" s="1">
        <v>-0.08</v>
      </c>
      <c r="K5797" s="1">
        <v>2.5</v>
      </c>
      <c r="L5797" s="1">
        <v>0</v>
      </c>
      <c r="M5797" s="1">
        <v>10.1</v>
      </c>
      <c r="O5797" s="1">
        <f>случ!I5785</f>
        <v>-28.812230994851976</v>
      </c>
      <c r="P5797" s="1">
        <f t="shared" si="456"/>
        <v>-7.9222309948519758</v>
      </c>
      <c r="Q5797">
        <f t="shared" si="457"/>
        <v>-1</v>
      </c>
      <c r="S5797">
        <f>случ!J5785</f>
        <v>-6.6378254061222695</v>
      </c>
      <c r="T5797">
        <f>случ!K5785</f>
        <v>3.8583523963115207E-2</v>
      </c>
      <c r="U5797" s="1">
        <f t="shared" si="458"/>
        <v>13.623374593877733</v>
      </c>
      <c r="V5797" s="1">
        <f t="shared" si="459"/>
        <v>-8.4012164760368844</v>
      </c>
      <c r="X5797" s="4">
        <f>10-SUM(U5797&lt;$X$1,U5797&lt;$X$2,U5797&lt;$X$3,U5797&lt;$X$4,U5797&lt;$X$5,U5797&lt;$X$6,U5797&lt;$X$7,U5797&lt;$X$8,U5797&lt;$X$9,U5797&lt;$X$10)</f>
        <v>3</v>
      </c>
      <c r="Y5797" s="4">
        <f>SUM(V5797&lt;$Y$1,V5797&lt;$Y$2,V5797&lt;$Y$3,V5797&lt;$Y$4,V5797&lt;$Y$5,V5797&lt;$Y$6,V5797&lt;$Y$7,V5797&lt;$Y$8,V5797&lt;$Y$9,V5797&lt;$Y$10)</f>
        <v>8</v>
      </c>
      <c r="AA5797" s="10">
        <f t="shared" si="460"/>
        <v>-0.01</v>
      </c>
    </row>
    <row r="5798" spans="1:27">
      <c r="A5798" s="4"/>
      <c r="B5798" t="s">
        <v>85</v>
      </c>
      <c r="C5798">
        <v>31</v>
      </c>
      <c r="D5798" s="1">
        <v>-6.5</v>
      </c>
      <c r="E5798" s="1">
        <v>0</v>
      </c>
      <c r="F5798" s="1">
        <v>2.5</v>
      </c>
      <c r="G5798" s="1">
        <v>-9.9599999999999994E-2</v>
      </c>
      <c r="H5798" s="1">
        <v>6.5</v>
      </c>
      <c r="I5798" s="1">
        <v>0</v>
      </c>
      <c r="J5798" s="1">
        <v>-0.149999999999999</v>
      </c>
      <c r="K5798" s="1">
        <v>2.5</v>
      </c>
      <c r="L5798" s="1">
        <v>0</v>
      </c>
      <c r="M5798" s="1">
        <v>11.7</v>
      </c>
      <c r="O5798" s="1">
        <f>случ!I5786</f>
        <v>23.309341228600399</v>
      </c>
      <c r="P5798" s="1">
        <f t="shared" si="456"/>
        <v>52.759341228600398</v>
      </c>
      <c r="Q5798">
        <f t="shared" si="457"/>
        <v>0</v>
      </c>
      <c r="S5798">
        <f>случ!J5786</f>
        <v>-14.474229079204623</v>
      </c>
      <c r="T5798">
        <f>случ!K5786</f>
        <v>4.9029368638532853</v>
      </c>
      <c r="U5798" s="1">
        <f t="shared" si="458"/>
        <v>7.3733709207953915</v>
      </c>
      <c r="V5798" s="1">
        <f t="shared" si="459"/>
        <v>-5.8974631361467003</v>
      </c>
      <c r="X5798" s="4">
        <f>10-SUM(U5798&lt;$X$1,U5798&lt;$X$2,U5798&lt;$X$3,U5798&lt;$X$4,U5798&lt;$X$5,U5798&lt;$X$6,U5798&lt;$X$7,U5798&lt;$X$8,U5798&lt;$X$9,U5798&lt;$X$10)</f>
        <v>1</v>
      </c>
      <c r="Y5798" s="4">
        <f>SUM(V5798&lt;$Y$1,V5798&lt;$Y$2,V5798&lt;$Y$3,V5798&lt;$Y$4,V5798&lt;$Y$5,V5798&lt;$Y$6,V5798&lt;$Y$7,V5798&lt;$Y$8,V5798&lt;$Y$9,V5798&lt;$Y$10)</f>
        <v>7</v>
      </c>
      <c r="AA5798" s="10">
        <f t="shared" si="460"/>
        <v>0</v>
      </c>
    </row>
    <row r="5799" spans="1:27">
      <c r="A5799" s="4"/>
      <c r="B5799" t="s">
        <v>86</v>
      </c>
      <c r="C5799">
        <v>31</v>
      </c>
      <c r="D5799" s="1">
        <v>-7.9</v>
      </c>
      <c r="E5799" s="1">
        <v>0</v>
      </c>
      <c r="F5799" s="1">
        <v>2.75</v>
      </c>
      <c r="G5799" s="1">
        <v>-0.34999999999999898</v>
      </c>
      <c r="H5799" s="1">
        <v>6</v>
      </c>
      <c r="I5799" s="1">
        <v>4.9999999999999899E-2</v>
      </c>
      <c r="J5799" s="1">
        <v>-0.22999999999999901</v>
      </c>
      <c r="K5799" s="1">
        <v>2.5</v>
      </c>
      <c r="L5799" s="1">
        <v>-0.45</v>
      </c>
      <c r="M5799" s="1">
        <v>8.5</v>
      </c>
      <c r="O5799" s="1">
        <f>случ!I5787</f>
        <v>-32.573371254315354</v>
      </c>
      <c r="P5799" s="1">
        <f t="shared" si="456"/>
        <v>-1.833371254315356</v>
      </c>
      <c r="Q5799">
        <f t="shared" si="457"/>
        <v>-1</v>
      </c>
      <c r="S5799">
        <f>случ!J5787</f>
        <v>-8.6706209971946198</v>
      </c>
      <c r="T5799">
        <f>случ!K5787</f>
        <v>3.770777482890852</v>
      </c>
      <c r="U5799" s="1">
        <f t="shared" si="458"/>
        <v>12.139379002805386</v>
      </c>
      <c r="V5799" s="1">
        <f t="shared" si="459"/>
        <v>-2.7692225171091374</v>
      </c>
      <c r="X5799" s="4">
        <f>10-SUM(U5799&lt;$X$1,U5799&lt;$X$2,U5799&lt;$X$3,U5799&lt;$X$4,U5799&lt;$X$5,U5799&lt;$X$6,U5799&lt;$X$7,U5799&lt;$X$8,U5799&lt;$X$9,U5799&lt;$X$10)</f>
        <v>2</v>
      </c>
      <c r="Y5799" s="4">
        <f>SUM(V5799&lt;$Y$1,V5799&lt;$Y$2,V5799&lt;$Y$3,V5799&lt;$Y$4,V5799&lt;$Y$5,V5799&lt;$Y$6,V5799&lt;$Y$7,V5799&lt;$Y$8,V5799&lt;$Y$9,V5799&lt;$Y$10)</f>
        <v>6</v>
      </c>
      <c r="AA5799" s="10">
        <f t="shared" si="460"/>
        <v>-7.4999999999999997E-3</v>
      </c>
    </row>
    <row r="5800" spans="1:27">
      <c r="A5800" s="4"/>
      <c r="B5800" t="s">
        <v>87</v>
      </c>
      <c r="C5800">
        <v>31</v>
      </c>
      <c r="D5800" s="1">
        <v>2</v>
      </c>
      <c r="E5800" s="1">
        <v>0</v>
      </c>
      <c r="F5800" s="1">
        <v>2.75</v>
      </c>
      <c r="G5800" s="1">
        <v>-0.32</v>
      </c>
      <c r="H5800" s="1">
        <v>5.5</v>
      </c>
      <c r="I5800" s="1">
        <v>0</v>
      </c>
      <c r="J5800" s="1">
        <v>-0.26999999999999902</v>
      </c>
      <c r="K5800" s="1">
        <v>2.5</v>
      </c>
      <c r="L5800" s="1">
        <v>-0.5</v>
      </c>
      <c r="M5800" s="1">
        <v>10.5</v>
      </c>
      <c r="O5800" s="1">
        <f>случ!I5788</f>
        <v>-23.487650389270375</v>
      </c>
      <c r="P5800" s="1">
        <f t="shared" si="456"/>
        <v>13.662349610729624</v>
      </c>
      <c r="Q5800">
        <f t="shared" si="457"/>
        <v>-1</v>
      </c>
      <c r="S5800">
        <f>случ!J5788</f>
        <v>-22.957848257856732</v>
      </c>
      <c r="T5800">
        <f>случ!K5788</f>
        <v>-11.933502728142368</v>
      </c>
      <c r="U5800" s="1">
        <f t="shared" si="458"/>
        <v>-1.047848257856721</v>
      </c>
      <c r="V5800" s="1">
        <f t="shared" si="459"/>
        <v>-21.873502728142356</v>
      </c>
      <c r="X5800" s="4">
        <f>10-SUM(U5800&lt;$X$1,U5800&lt;$X$2,U5800&lt;$X$3,U5800&lt;$X$4,U5800&lt;$X$5,U5800&lt;$X$6,U5800&lt;$X$7,U5800&lt;$X$8,U5800&lt;$X$9,U5800&lt;$X$10)</f>
        <v>0</v>
      </c>
      <c r="Y5800" s="4">
        <f>SUM(V5800&lt;$Y$1,V5800&lt;$Y$2,V5800&lt;$Y$3,V5800&lt;$Y$4,V5800&lt;$Y$5,V5800&lt;$Y$6,V5800&lt;$Y$7,V5800&lt;$Y$8,V5800&lt;$Y$9,V5800&lt;$Y$10)</f>
        <v>10</v>
      </c>
      <c r="AA5800" s="10">
        <f t="shared" si="460"/>
        <v>-1.2500000000000001E-2</v>
      </c>
    </row>
    <row r="5801" spans="1:27">
      <c r="A5801" s="4"/>
      <c r="B5801" t="s">
        <v>88</v>
      </c>
      <c r="C5801">
        <v>31</v>
      </c>
      <c r="D5801" s="1">
        <v>-4.0999999999999899</v>
      </c>
      <c r="E5801" s="1">
        <v>0</v>
      </c>
      <c r="F5801" s="1">
        <v>3</v>
      </c>
      <c r="G5801" s="1">
        <v>-4.9799999999999997E-2</v>
      </c>
      <c r="H5801" s="1">
        <v>5.5</v>
      </c>
      <c r="I5801" s="1">
        <v>0</v>
      </c>
      <c r="J5801" s="1">
        <v>-4.9999999999999802E-2</v>
      </c>
      <c r="K5801" s="1">
        <v>2.5</v>
      </c>
      <c r="L5801" s="1">
        <v>0</v>
      </c>
      <c r="M5801" s="1">
        <v>12.1</v>
      </c>
      <c r="O5801" s="1">
        <f>случ!I5789</f>
        <v>42.322641455068961</v>
      </c>
      <c r="P5801" s="1">
        <f t="shared" si="456"/>
        <v>77.952641455068971</v>
      </c>
      <c r="Q5801">
        <f t="shared" si="457"/>
        <v>1</v>
      </c>
      <c r="S5801">
        <f>случ!J5789</f>
        <v>-14.866693635944678</v>
      </c>
      <c r="T5801">
        <f>случ!K5789</f>
        <v>0.88761363586228437</v>
      </c>
      <c r="U5801" s="1">
        <f t="shared" si="458"/>
        <v>7.3821063640553248</v>
      </c>
      <c r="V5801" s="1">
        <f t="shared" si="459"/>
        <v>-10.062586364137713</v>
      </c>
      <c r="X5801" s="4">
        <f>10-SUM(U5801&lt;$X$1,U5801&lt;$X$2,U5801&lt;$X$3,U5801&lt;$X$4,U5801&lt;$X$5,U5801&lt;$X$6,U5801&lt;$X$7,U5801&lt;$X$8,U5801&lt;$X$9,U5801&lt;$X$10)</f>
        <v>1</v>
      </c>
      <c r="Y5801" s="4">
        <f>SUM(V5801&lt;$Y$1,V5801&lt;$Y$2,V5801&lt;$Y$3,V5801&lt;$Y$4,V5801&lt;$Y$5,V5801&lt;$Y$6,V5801&lt;$Y$7,V5801&lt;$Y$8,V5801&lt;$Y$9,V5801&lt;$Y$10)</f>
        <v>9</v>
      </c>
      <c r="AA5801" s="10">
        <f t="shared" si="460"/>
        <v>1.25E-3</v>
      </c>
    </row>
    <row r="5802" spans="1:27">
      <c r="A5802" s="4"/>
      <c r="B5802" t="s">
        <v>89</v>
      </c>
      <c r="C5802">
        <v>31</v>
      </c>
      <c r="D5802" s="1">
        <v>-3.8999999999999901</v>
      </c>
      <c r="E5802" s="1">
        <v>0</v>
      </c>
      <c r="F5802" s="1">
        <v>3</v>
      </c>
      <c r="G5802" s="1">
        <v>-0.45</v>
      </c>
      <c r="H5802" s="1">
        <v>5</v>
      </c>
      <c r="I5802" s="1">
        <v>0</v>
      </c>
      <c r="J5802" s="1">
        <v>-0.33999999999999903</v>
      </c>
      <c r="K5802" s="1">
        <v>2.5</v>
      </c>
      <c r="L5802" s="1">
        <v>-0.5</v>
      </c>
      <c r="M5802" s="1">
        <v>9.8000000000000007</v>
      </c>
      <c r="O5802" s="1">
        <f>случ!I5790</f>
        <v>29.507746612130532</v>
      </c>
      <c r="P5802" s="1">
        <f t="shared" si="456"/>
        <v>64.777746612130542</v>
      </c>
      <c r="Q5802">
        <f t="shared" si="457"/>
        <v>1</v>
      </c>
      <c r="S5802">
        <f>случ!J5790</f>
        <v>-8.980156091178527</v>
      </c>
      <c r="T5802">
        <f>случ!K5790</f>
        <v>8.7484101471963438</v>
      </c>
      <c r="U5802" s="1">
        <f t="shared" si="458"/>
        <v>11.599843908821486</v>
      </c>
      <c r="V5802" s="1">
        <f t="shared" si="459"/>
        <v>-1.7715898528036451</v>
      </c>
      <c r="X5802" s="4">
        <f>10-SUM(U5802&lt;$X$1,U5802&lt;$X$2,U5802&lt;$X$3,U5802&lt;$X$4,U5802&lt;$X$5,U5802&lt;$X$6,U5802&lt;$X$7,U5802&lt;$X$8,U5802&lt;$X$9,U5802&lt;$X$10)</f>
        <v>2</v>
      </c>
      <c r="Y5802" s="4">
        <f>SUM(V5802&lt;$Y$1,V5802&lt;$Y$2,V5802&lt;$Y$3,V5802&lt;$Y$4,V5802&lt;$Y$5,V5802&lt;$Y$6,V5802&lt;$Y$7,V5802&lt;$Y$8,V5802&lt;$Y$9,V5802&lt;$Y$10)</f>
        <v>6</v>
      </c>
      <c r="AA5802" s="10">
        <f t="shared" si="460"/>
        <v>2.5000000000000001E-3</v>
      </c>
    </row>
    <row r="5803" spans="1:27">
      <c r="A5803" s="4"/>
      <c r="B5803" t="s">
        <v>90</v>
      </c>
      <c r="C5803">
        <v>31</v>
      </c>
      <c r="D5803" s="1">
        <v>-1.5</v>
      </c>
      <c r="E5803" s="1">
        <v>0</v>
      </c>
      <c r="F5803" s="1">
        <v>3.25</v>
      </c>
      <c r="G5803" s="1">
        <v>-0.28999999999999998</v>
      </c>
      <c r="H5803" s="1">
        <v>4.75</v>
      </c>
      <c r="I5803" s="1">
        <v>0.1</v>
      </c>
      <c r="J5803" s="1">
        <v>-0.23999999999999899</v>
      </c>
      <c r="K5803" s="1">
        <v>2.5</v>
      </c>
      <c r="L5803" s="1">
        <v>-0.15</v>
      </c>
      <c r="M5803" s="1">
        <v>11.8</v>
      </c>
      <c r="O5803" s="1">
        <f>случ!I5791</f>
        <v>-17.70699602929033</v>
      </c>
      <c r="P5803" s="1">
        <f t="shared" si="456"/>
        <v>21.783003970709672</v>
      </c>
      <c r="Q5803">
        <f t="shared" si="457"/>
        <v>0</v>
      </c>
      <c r="S5803">
        <f>случ!J5791</f>
        <v>-10.594753301321463</v>
      </c>
      <c r="T5803">
        <f>случ!K5791</f>
        <v>-4.6034115767169297</v>
      </c>
      <c r="U5803" s="1">
        <f t="shared" si="458"/>
        <v>10.225246698678552</v>
      </c>
      <c r="V5803" s="1">
        <f t="shared" si="459"/>
        <v>-16.533411576716915</v>
      </c>
      <c r="X5803" s="4">
        <f>10-SUM(U5803&lt;$X$1,U5803&lt;$X$2,U5803&lt;$X$3,U5803&lt;$X$4,U5803&lt;$X$5,U5803&lt;$X$6,U5803&lt;$X$7,U5803&lt;$X$8,U5803&lt;$X$9,U5803&lt;$X$10)</f>
        <v>2</v>
      </c>
      <c r="Y5803" s="4">
        <f>SUM(V5803&lt;$Y$1,V5803&lt;$Y$2,V5803&lt;$Y$3,V5803&lt;$Y$4,V5803&lt;$Y$5,V5803&lt;$Y$6,V5803&lt;$Y$7,V5803&lt;$Y$8,V5803&lt;$Y$9,V5803&lt;$Y$10)</f>
        <v>10</v>
      </c>
      <c r="AA5803" s="10">
        <f t="shared" si="460"/>
        <v>0</v>
      </c>
    </row>
    <row r="5804" spans="1:27">
      <c r="A5804" s="4"/>
      <c r="B5804" t="s">
        <v>91</v>
      </c>
      <c r="C5804">
        <v>31</v>
      </c>
      <c r="D5804" s="1">
        <v>3.19999999999999</v>
      </c>
      <c r="E5804" s="1">
        <v>0</v>
      </c>
      <c r="F5804" s="1">
        <v>3.5</v>
      </c>
      <c r="G5804" s="1">
        <v>-0.15</v>
      </c>
      <c r="H5804" s="1">
        <v>4.5</v>
      </c>
      <c r="I5804" s="1">
        <v>0.1</v>
      </c>
      <c r="J5804" s="1">
        <v>-0.13</v>
      </c>
      <c r="K5804" s="1">
        <v>2.5</v>
      </c>
      <c r="L5804" s="1">
        <v>-0.15</v>
      </c>
      <c r="M5804" s="1">
        <v>14.1</v>
      </c>
      <c r="O5804" s="1">
        <f>случ!I5792</f>
        <v>-15.019210583990311</v>
      </c>
      <c r="P5804" s="1">
        <f t="shared" si="456"/>
        <v>30.260789416009683</v>
      </c>
      <c r="Q5804">
        <f t="shared" si="457"/>
        <v>0</v>
      </c>
      <c r="S5804">
        <f>случ!J5792</f>
        <v>12.959570291355229</v>
      </c>
      <c r="T5804">
        <f>случ!K5792</f>
        <v>8.2470110122402556</v>
      </c>
      <c r="U5804" s="1">
        <f t="shared" si="458"/>
        <v>36.419570291355228</v>
      </c>
      <c r="V5804" s="1">
        <f t="shared" si="459"/>
        <v>-4.9429889877597439</v>
      </c>
      <c r="X5804" s="4">
        <f>10-SUM(U5804&lt;$X$1,U5804&lt;$X$2,U5804&lt;$X$3,U5804&lt;$X$4,U5804&lt;$X$5,U5804&lt;$X$6,U5804&lt;$X$7,U5804&lt;$X$8,U5804&lt;$X$9,U5804&lt;$X$10)</f>
        <v>9</v>
      </c>
      <c r="Y5804" s="4">
        <f>SUM(V5804&lt;$Y$1,V5804&lt;$Y$2,V5804&lt;$Y$3,V5804&lt;$Y$4,V5804&lt;$Y$5,V5804&lt;$Y$6,V5804&lt;$Y$7,V5804&lt;$Y$8,V5804&lt;$Y$9,V5804&lt;$Y$10)</f>
        <v>7</v>
      </c>
      <c r="AA5804" s="10">
        <f t="shared" si="460"/>
        <v>0</v>
      </c>
    </row>
    <row r="5805" spans="1:27">
      <c r="A5805" s="4"/>
      <c r="B5805" t="s">
        <v>92</v>
      </c>
      <c r="C5805">
        <v>31</v>
      </c>
      <c r="D5805" s="1">
        <v>-0.69999999999999896</v>
      </c>
      <c r="E5805" s="1">
        <v>0</v>
      </c>
      <c r="F5805" s="1">
        <v>3.75</v>
      </c>
      <c r="G5805" s="1">
        <v>-9.9599999999999994E-2</v>
      </c>
      <c r="H5805" s="1">
        <v>4.5</v>
      </c>
      <c r="I5805" s="1">
        <v>0</v>
      </c>
      <c r="J5805" s="1">
        <v>-6.9999999999999396E-2</v>
      </c>
      <c r="K5805" s="1">
        <v>2.5</v>
      </c>
      <c r="L5805" s="1">
        <v>0</v>
      </c>
      <c r="M5805" s="1">
        <v>11.9</v>
      </c>
      <c r="O5805" s="1">
        <f>случ!I5793</f>
        <v>6.1130690100585028</v>
      </c>
      <c r="P5805" s="1">
        <f t="shared" si="456"/>
        <v>51.373069010058501</v>
      </c>
      <c r="Q5805">
        <f t="shared" si="457"/>
        <v>0</v>
      </c>
      <c r="S5805">
        <f>случ!J5793</f>
        <v>-12.504612396262676</v>
      </c>
      <c r="T5805">
        <f>случ!K5793</f>
        <v>0.43378934683956288</v>
      </c>
      <c r="U5805" s="1">
        <f t="shared" si="458"/>
        <v>8.5829876037373332</v>
      </c>
      <c r="V5805" s="1">
        <f t="shared" si="459"/>
        <v>-11.52661065316043</v>
      </c>
      <c r="X5805" s="4">
        <f>10-SUM(U5805&lt;$X$1,U5805&lt;$X$2,U5805&lt;$X$3,U5805&lt;$X$4,U5805&lt;$X$5,U5805&lt;$X$6,U5805&lt;$X$7,U5805&lt;$X$8,U5805&lt;$X$9,U5805&lt;$X$10)</f>
        <v>1</v>
      </c>
      <c r="Y5805" s="4">
        <f>SUM(V5805&lt;$Y$1,V5805&lt;$Y$2,V5805&lt;$Y$3,V5805&lt;$Y$4,V5805&lt;$Y$5,V5805&lt;$Y$6,V5805&lt;$Y$7,V5805&lt;$Y$8,V5805&lt;$Y$9,V5805&lt;$Y$10)</f>
        <v>9</v>
      </c>
      <c r="AA5805" s="10">
        <f t="shared" si="460"/>
        <v>0</v>
      </c>
    </row>
    <row r="5806" spans="1:27">
      <c r="A5806" s="4"/>
      <c r="B5806" t="s">
        <v>93</v>
      </c>
      <c r="C5806">
        <v>31</v>
      </c>
      <c r="D5806" s="1">
        <v>-9.7999999999999901</v>
      </c>
      <c r="E5806" s="1">
        <v>0</v>
      </c>
      <c r="F5806" s="1">
        <v>3.75</v>
      </c>
      <c r="G5806" s="1">
        <v>0</v>
      </c>
      <c r="H5806" s="1">
        <v>4.5</v>
      </c>
      <c r="I5806" s="1">
        <v>0</v>
      </c>
      <c r="J5806" s="1">
        <v>1.00000000000006E-2</v>
      </c>
      <c r="K5806" s="1">
        <v>2.5</v>
      </c>
      <c r="L5806" s="1">
        <v>0</v>
      </c>
      <c r="M5806" s="1">
        <v>10.3</v>
      </c>
      <c r="O5806" s="1">
        <f>случ!I5794</f>
        <v>-8.0765901273712881</v>
      </c>
      <c r="P5806" s="1">
        <f t="shared" si="456"/>
        <v>30.813409872628718</v>
      </c>
      <c r="Q5806">
        <f t="shared" si="457"/>
        <v>0</v>
      </c>
      <c r="S5806">
        <f>случ!J5794</f>
        <v>-11.197305480078965</v>
      </c>
      <c r="T5806">
        <f>случ!K5794</f>
        <v>3.2583577406489828</v>
      </c>
      <c r="U5806" s="1">
        <f t="shared" si="458"/>
        <v>8.7326945199210417</v>
      </c>
      <c r="V5806" s="1">
        <f t="shared" si="459"/>
        <v>-6.1616422593510105</v>
      </c>
      <c r="X5806" s="4">
        <f>10-SUM(U5806&lt;$X$1,U5806&lt;$X$2,U5806&lt;$X$3,U5806&lt;$X$4,U5806&lt;$X$5,U5806&lt;$X$6,U5806&lt;$X$7,U5806&lt;$X$8,U5806&lt;$X$9,U5806&lt;$X$10)</f>
        <v>1</v>
      </c>
      <c r="Y5806" s="4">
        <f>SUM(V5806&lt;$Y$1,V5806&lt;$Y$2,V5806&lt;$Y$3,V5806&lt;$Y$4,V5806&lt;$Y$5,V5806&lt;$Y$6,V5806&lt;$Y$7,V5806&lt;$Y$8,V5806&lt;$Y$9,V5806&lt;$Y$10)</f>
        <v>7</v>
      </c>
      <c r="AA5806" s="10">
        <f t="shared" si="460"/>
        <v>0</v>
      </c>
    </row>
    <row r="5807" spans="1:27">
      <c r="A5807" s="4"/>
      <c r="B5807" t="s">
        <v>94</v>
      </c>
      <c r="C5807">
        <v>31</v>
      </c>
      <c r="D5807" s="1">
        <v>-15.3</v>
      </c>
      <c r="E5807" s="1">
        <v>0</v>
      </c>
      <c r="F5807" s="1">
        <v>4</v>
      </c>
      <c r="G5807" s="1">
        <v>0</v>
      </c>
      <c r="H5807" s="1">
        <v>4.5</v>
      </c>
      <c r="I5807" s="1">
        <v>0</v>
      </c>
      <c r="J5807" s="1">
        <v>1.00000000000006E-2</v>
      </c>
      <c r="K5807" s="1">
        <v>2.5</v>
      </c>
      <c r="L5807" s="1">
        <v>0</v>
      </c>
      <c r="M5807" s="1">
        <v>7.9</v>
      </c>
      <c r="O5807" s="1">
        <f>случ!I5795</f>
        <v>-18.378375406753808</v>
      </c>
      <c r="P5807" s="1">
        <f t="shared" si="456"/>
        <v>19.411624593246191</v>
      </c>
      <c r="Q5807">
        <f t="shared" si="457"/>
        <v>-1</v>
      </c>
      <c r="S5807">
        <f>случ!J5795</f>
        <v>19.632353671181235</v>
      </c>
      <c r="T5807">
        <f>случ!K5795</f>
        <v>-2.3219339026304802</v>
      </c>
      <c r="U5807" s="1">
        <f t="shared" si="458"/>
        <v>37.162353671181243</v>
      </c>
      <c r="V5807" s="1">
        <f t="shared" si="459"/>
        <v>-9.3419339026304726</v>
      </c>
      <c r="X5807" s="4">
        <f>10-SUM(U5807&lt;$X$1,U5807&lt;$X$2,U5807&lt;$X$3,U5807&lt;$X$4,U5807&lt;$X$5,U5807&lt;$X$6,U5807&lt;$X$7,U5807&lt;$X$8,U5807&lt;$X$9,U5807&lt;$X$10)</f>
        <v>9</v>
      </c>
      <c r="Y5807" s="4">
        <f>SUM(V5807&lt;$Y$1,V5807&lt;$Y$2,V5807&lt;$Y$3,V5807&lt;$Y$4,V5807&lt;$Y$5,V5807&lt;$Y$6,V5807&lt;$Y$7,V5807&lt;$Y$8,V5807&lt;$Y$9,V5807&lt;$Y$10)</f>
        <v>8</v>
      </c>
      <c r="AA5807" s="10">
        <f t="shared" si="460"/>
        <v>-0.01</v>
      </c>
    </row>
    <row r="5808" spans="1:27">
      <c r="A5808" s="4"/>
      <c r="B5808" t="s">
        <v>95</v>
      </c>
      <c r="C5808">
        <v>31</v>
      </c>
      <c r="D5808" s="1">
        <v>-15.3</v>
      </c>
      <c r="E5808" s="1">
        <v>0.125</v>
      </c>
      <c r="F5808" s="1">
        <v>4.25</v>
      </c>
      <c r="G5808" s="1">
        <v>1.9599999999999999E-2</v>
      </c>
      <c r="H5808" s="1">
        <v>4.5</v>
      </c>
      <c r="I5808" s="1">
        <v>0</v>
      </c>
      <c r="J5808" s="1">
        <v>-9.9999999999997799E-3</v>
      </c>
      <c r="K5808" s="1">
        <v>2.5</v>
      </c>
      <c r="L5808" s="1">
        <v>0</v>
      </c>
      <c r="M5808" s="1">
        <v>7.9</v>
      </c>
      <c r="O5808" s="1">
        <f>случ!I5796</f>
        <v>14.254427627304359</v>
      </c>
      <c r="P5808" s="1">
        <f t="shared" si="456"/>
        <v>56.419427627304358</v>
      </c>
      <c r="Q5808">
        <f t="shared" si="457"/>
        <v>0</v>
      </c>
      <c r="S5808">
        <f>случ!J5796</f>
        <v>21.467016519935747</v>
      </c>
      <c r="T5808">
        <f>случ!K5796</f>
        <v>-5.9669376137464392</v>
      </c>
      <c r="U5808" s="1">
        <f t="shared" si="458"/>
        <v>38.619416519935747</v>
      </c>
      <c r="V5808" s="1">
        <f t="shared" si="459"/>
        <v>-13.266537613746436</v>
      </c>
      <c r="X5808" s="4">
        <f>10-SUM(U5808&lt;$X$1,U5808&lt;$X$2,U5808&lt;$X$3,U5808&lt;$X$4,U5808&lt;$X$5,U5808&lt;$X$6,U5808&lt;$X$7,U5808&lt;$X$8,U5808&lt;$X$9,U5808&lt;$X$10)</f>
        <v>9</v>
      </c>
      <c r="Y5808" s="4">
        <f>SUM(V5808&lt;$Y$1,V5808&lt;$Y$2,V5808&lt;$Y$3,V5808&lt;$Y$4,V5808&lt;$Y$5,V5808&lt;$Y$6,V5808&lt;$Y$7,V5808&lt;$Y$8,V5808&lt;$Y$9,V5808&lt;$Y$10)</f>
        <v>10</v>
      </c>
      <c r="AA5808" s="10">
        <f t="shared" si="460"/>
        <v>0</v>
      </c>
    </row>
    <row r="5809" spans="1:27">
      <c r="A5809" s="4"/>
      <c r="B5809" t="s">
        <v>96</v>
      </c>
      <c r="C5809">
        <v>31</v>
      </c>
      <c r="D5809" s="1">
        <v>-7.8999999999999897</v>
      </c>
      <c r="E5809" s="1">
        <v>0.125</v>
      </c>
      <c r="F5809" s="1">
        <v>4.5</v>
      </c>
      <c r="G5809" s="1">
        <v>-0.17999999999999899</v>
      </c>
      <c r="H5809" s="1">
        <v>4.25</v>
      </c>
      <c r="I5809" s="1">
        <v>7.4999999999999997E-2</v>
      </c>
      <c r="J5809" s="1">
        <v>-0.2</v>
      </c>
      <c r="K5809" s="1">
        <v>2.5</v>
      </c>
      <c r="L5809" s="1">
        <v>-0.17499999999999999</v>
      </c>
      <c r="M5809" s="1">
        <v>9</v>
      </c>
      <c r="O5809" s="1">
        <f>случ!I5797</f>
        <v>-0.58906770700934752</v>
      </c>
      <c r="P5809" s="1">
        <f t="shared" si="456"/>
        <v>49.285932292990658</v>
      </c>
      <c r="Q5809">
        <f t="shared" si="457"/>
        <v>0</v>
      </c>
      <c r="S5809">
        <f>случ!J5797</f>
        <v>-12.679704156015505</v>
      </c>
      <c r="T5809">
        <f>случ!K5797</f>
        <v>-0.55256743217731086</v>
      </c>
      <c r="U5809" s="1">
        <f t="shared" si="458"/>
        <v>4.8502958439844885</v>
      </c>
      <c r="V5809" s="1">
        <f t="shared" si="459"/>
        <v>-9.947567432177312</v>
      </c>
      <c r="X5809" s="4">
        <f>10-SUM(U5809&lt;$X$1,U5809&lt;$X$2,U5809&lt;$X$3,U5809&lt;$X$4,U5809&lt;$X$5,U5809&lt;$X$6,U5809&lt;$X$7,U5809&lt;$X$8,U5809&lt;$X$9,U5809&lt;$X$10)</f>
        <v>0</v>
      </c>
      <c r="Y5809" s="4">
        <f>SUM(V5809&lt;$Y$1,V5809&lt;$Y$2,V5809&lt;$Y$3,V5809&lt;$Y$4,V5809&lt;$Y$5,V5809&lt;$Y$6,V5809&lt;$Y$7,V5809&lt;$Y$8,V5809&lt;$Y$9,V5809&lt;$Y$10)</f>
        <v>8</v>
      </c>
      <c r="AA5809" s="10">
        <f t="shared" si="460"/>
        <v>0</v>
      </c>
    </row>
    <row r="5810" spans="1:27">
      <c r="A5810" s="4"/>
      <c r="B5810" t="s">
        <v>97</v>
      </c>
      <c r="C5810">
        <v>31</v>
      </c>
      <c r="D5810" s="1">
        <v>8.0999999999999908</v>
      </c>
      <c r="E5810" s="1">
        <v>0</v>
      </c>
      <c r="F5810" s="1">
        <v>4.5</v>
      </c>
      <c r="G5810" s="1">
        <v>-5.96E-2</v>
      </c>
      <c r="H5810" s="1">
        <v>4</v>
      </c>
      <c r="I5810" s="1">
        <v>0.1</v>
      </c>
      <c r="J5810" s="1">
        <v>-1.9999999999999501E-2</v>
      </c>
      <c r="K5810" s="1">
        <v>2.5</v>
      </c>
      <c r="L5810" s="1">
        <v>-0.15</v>
      </c>
      <c r="M5810" s="1">
        <v>10.1</v>
      </c>
      <c r="O5810" s="1">
        <f>случ!I5798</f>
        <v>-42.508936966640022</v>
      </c>
      <c r="P5810" s="1">
        <f t="shared" si="456"/>
        <v>16.701063033359972</v>
      </c>
      <c r="Q5810">
        <f t="shared" si="457"/>
        <v>-1</v>
      </c>
      <c r="S5810">
        <f>случ!J5798</f>
        <v>9.1630235221556759</v>
      </c>
      <c r="T5810">
        <f>случ!K5798</f>
        <v>1.2797427545313111</v>
      </c>
      <c r="U5810" s="1">
        <f t="shared" si="458"/>
        <v>29.010623522155683</v>
      </c>
      <c r="V5810" s="1">
        <f t="shared" si="459"/>
        <v>-7.0706572454686825</v>
      </c>
      <c r="X5810" s="4">
        <f>10-SUM(U5810&lt;$X$1,U5810&lt;$X$2,U5810&lt;$X$3,U5810&lt;$X$4,U5810&lt;$X$5,U5810&lt;$X$6,U5810&lt;$X$7,U5810&lt;$X$8,U5810&lt;$X$9,U5810&lt;$X$10)</f>
        <v>7</v>
      </c>
      <c r="Y5810" s="4">
        <f>SUM(V5810&lt;$Y$1,V5810&lt;$Y$2,V5810&lt;$Y$3,V5810&lt;$Y$4,V5810&lt;$Y$5,V5810&lt;$Y$6,V5810&lt;$Y$7,V5810&lt;$Y$8,V5810&lt;$Y$9,V5810&lt;$Y$10)</f>
        <v>8</v>
      </c>
      <c r="AA5810" s="10">
        <f t="shared" si="460"/>
        <v>-0.01</v>
      </c>
    </row>
    <row r="5811" spans="1:27">
      <c r="A5811" s="4"/>
      <c r="B5811" t="s">
        <v>98</v>
      </c>
      <c r="C5811">
        <v>31</v>
      </c>
      <c r="D5811" s="1">
        <v>2.9</v>
      </c>
      <c r="E5811" s="1">
        <v>0.125</v>
      </c>
      <c r="F5811" s="1">
        <v>4.75</v>
      </c>
      <c r="G5811" s="1">
        <v>8.9899999999999994E-2</v>
      </c>
      <c r="H5811" s="1">
        <v>4</v>
      </c>
      <c r="I5811" s="1">
        <v>0</v>
      </c>
      <c r="J5811" s="1">
        <v>0.08</v>
      </c>
      <c r="K5811" s="1">
        <v>2.5</v>
      </c>
      <c r="L5811" s="1">
        <v>0</v>
      </c>
      <c r="M5811" s="1">
        <v>12.4</v>
      </c>
      <c r="O5811" s="1">
        <f>случ!I5799</f>
        <v>35.38875200027627</v>
      </c>
      <c r="P5811" s="1">
        <f t="shared" si="456"/>
        <v>95.293752000276271</v>
      </c>
      <c r="Q5811">
        <f t="shared" si="457"/>
        <v>1</v>
      </c>
      <c r="S5811">
        <f>случ!J5799</f>
        <v>-4.1265804668934987</v>
      </c>
      <c r="T5811">
        <f>случ!K5799</f>
        <v>7.2260255972044432</v>
      </c>
      <c r="U5811" s="1">
        <f t="shared" si="458"/>
        <v>17.774019533106504</v>
      </c>
      <c r="V5811" s="1">
        <f t="shared" si="459"/>
        <v>-3.9738744027955564</v>
      </c>
      <c r="X5811" s="4">
        <f>10-SUM(U5811&lt;$X$1,U5811&lt;$X$2,U5811&lt;$X$3,U5811&lt;$X$4,U5811&lt;$X$5,U5811&lt;$X$6,U5811&lt;$X$7,U5811&lt;$X$8,U5811&lt;$X$9,U5811&lt;$X$10)</f>
        <v>4</v>
      </c>
      <c r="Y5811" s="4">
        <f>SUM(V5811&lt;$Y$1,V5811&lt;$Y$2,V5811&lt;$Y$3,V5811&lt;$Y$4,V5811&lt;$Y$5,V5811&lt;$Y$6,V5811&lt;$Y$7,V5811&lt;$Y$8,V5811&lt;$Y$9,V5811&lt;$Y$10)</f>
        <v>7</v>
      </c>
      <c r="AA5811" s="10">
        <f t="shared" si="460"/>
        <v>5.0000000000000001E-3</v>
      </c>
    </row>
    <row r="5812" spans="1:27">
      <c r="A5812" s="4"/>
      <c r="B5812" t="s">
        <v>99</v>
      </c>
      <c r="C5812">
        <v>31</v>
      </c>
      <c r="D5812" s="1">
        <v>6.6</v>
      </c>
      <c r="E5812" s="1">
        <v>0.125</v>
      </c>
      <c r="F5812" s="1">
        <v>4.75</v>
      </c>
      <c r="G5812" s="1">
        <v>7.0000000000000201E-2</v>
      </c>
      <c r="H5812" s="1">
        <v>4</v>
      </c>
      <c r="I5812" s="1">
        <v>0</v>
      </c>
      <c r="J5812" s="1">
        <v>-9.9999999999997799E-3</v>
      </c>
      <c r="K5812" s="1">
        <v>2.5</v>
      </c>
      <c r="L5812" s="1">
        <v>0</v>
      </c>
      <c r="M5812" s="1">
        <v>14.7</v>
      </c>
      <c r="O5812" s="1">
        <f>случ!I5800</f>
        <v>26.125840272227276</v>
      </c>
      <c r="P5812" s="1">
        <f t="shared" si="456"/>
        <v>88.620840272227269</v>
      </c>
      <c r="Q5812">
        <f t="shared" si="457"/>
        <v>1</v>
      </c>
      <c r="S5812">
        <f>случ!J5800</f>
        <v>-10.137611397105131</v>
      </c>
      <c r="T5812">
        <f>случ!K5800</f>
        <v>1.118556061196438</v>
      </c>
      <c r="U5812" s="1">
        <f t="shared" si="458"/>
        <v>13.012388602894868</v>
      </c>
      <c r="V5812" s="1">
        <f t="shared" si="459"/>
        <v>-13.531443938803559</v>
      </c>
      <c r="X5812" s="4">
        <f>10-SUM(U5812&lt;$X$1,U5812&lt;$X$2,U5812&lt;$X$3,U5812&lt;$X$4,U5812&lt;$X$5,U5812&lt;$X$6,U5812&lt;$X$7,U5812&lt;$X$8,U5812&lt;$X$9,U5812&lt;$X$10)</f>
        <v>3</v>
      </c>
      <c r="Y5812" s="4">
        <f>SUM(V5812&lt;$Y$1,V5812&lt;$Y$2,V5812&lt;$Y$3,V5812&lt;$Y$4,V5812&lt;$Y$5,V5812&lt;$Y$6,V5812&lt;$Y$7,V5812&lt;$Y$8,V5812&lt;$Y$9,V5812&lt;$Y$10)</f>
        <v>10</v>
      </c>
      <c r="AA5812" s="10">
        <f t="shared" si="460"/>
        <v>3.7499999999999999E-3</v>
      </c>
    </row>
    <row r="5813" spans="1:27">
      <c r="A5813" s="4"/>
      <c r="B5813" t="s">
        <v>100</v>
      </c>
      <c r="C5813">
        <v>31</v>
      </c>
      <c r="D5813" s="1">
        <v>5.7</v>
      </c>
      <c r="E5813" s="1">
        <v>0</v>
      </c>
      <c r="F5813" s="1">
        <v>5</v>
      </c>
      <c r="G5813" s="1">
        <v>5.96E-2</v>
      </c>
      <c r="H5813" s="1">
        <v>4</v>
      </c>
      <c r="I5813" s="1">
        <v>0</v>
      </c>
      <c r="J5813" s="1">
        <v>2.0000000000000399E-2</v>
      </c>
      <c r="K5813" s="1">
        <v>2.5</v>
      </c>
      <c r="L5813" s="1">
        <v>0</v>
      </c>
      <c r="M5813" s="1">
        <v>16.5</v>
      </c>
      <c r="O5813" s="1">
        <f>случ!I5801</f>
        <v>57.771945760410411</v>
      </c>
      <c r="P5813" s="1">
        <f t="shared" si="456"/>
        <v>120.76194576041041</v>
      </c>
      <c r="Q5813">
        <f t="shared" si="457"/>
        <v>1</v>
      </c>
      <c r="S5813">
        <f>случ!J5801</f>
        <v>4.3529146736587663</v>
      </c>
      <c r="T5813">
        <f>случ!K5801</f>
        <v>7.3096554364768549</v>
      </c>
      <c r="U5813" s="1">
        <f t="shared" si="458"/>
        <v>29.755314673658773</v>
      </c>
      <c r="V5813" s="1">
        <f t="shared" si="459"/>
        <v>-8.7399445635231388</v>
      </c>
      <c r="X5813" s="4">
        <f>10-SUM(U5813&lt;$X$1,U5813&lt;$X$2,U5813&lt;$X$3,U5813&lt;$X$4,U5813&lt;$X$5,U5813&lt;$X$6,U5813&lt;$X$7,U5813&lt;$X$8,U5813&lt;$X$9,U5813&lt;$X$10)</f>
        <v>7</v>
      </c>
      <c r="Y5813" s="4">
        <f>SUM(V5813&lt;$Y$1,V5813&lt;$Y$2,V5813&lt;$Y$3,V5813&lt;$Y$4,V5813&lt;$Y$5,V5813&lt;$Y$6,V5813&lt;$Y$7,V5813&lt;$Y$8,V5813&lt;$Y$9,V5813&lt;$Y$10)</f>
        <v>8</v>
      </c>
      <c r="AA5813" s="10">
        <f t="shared" si="460"/>
        <v>8.7500000000000008E-3</v>
      </c>
    </row>
    <row r="5814" spans="1:27">
      <c r="A5814" s="4"/>
      <c r="B5814" t="s">
        <v>101</v>
      </c>
      <c r="C5814">
        <v>31</v>
      </c>
      <c r="D5814" s="1">
        <v>2</v>
      </c>
      <c r="E5814" s="1">
        <v>0.125</v>
      </c>
      <c r="F5814" s="1">
        <v>5</v>
      </c>
      <c r="G5814" s="1">
        <v>0.04</v>
      </c>
      <c r="H5814" s="1">
        <v>4</v>
      </c>
      <c r="I5814" s="1">
        <v>0</v>
      </c>
      <c r="J5814" s="1">
        <v>-5.9999999999999602E-2</v>
      </c>
      <c r="K5814" s="1">
        <v>2.5</v>
      </c>
      <c r="L5814" s="1">
        <v>0</v>
      </c>
      <c r="M5814" s="1">
        <v>16.2</v>
      </c>
      <c r="O5814" s="1">
        <f>случ!I5802</f>
        <v>-8.6722450185850022</v>
      </c>
      <c r="P5814" s="1">
        <f t="shared" si="456"/>
        <v>53.352754981414996</v>
      </c>
      <c r="Q5814">
        <f t="shared" si="457"/>
        <v>0</v>
      </c>
      <c r="S5814">
        <f>случ!J5802</f>
        <v>-25.585773291168451</v>
      </c>
      <c r="T5814">
        <f>случ!K5802</f>
        <v>-2.5765722808749225</v>
      </c>
      <c r="U5814" s="1">
        <f t="shared" si="458"/>
        <v>-1.4057732911684475</v>
      </c>
      <c r="V5814" s="1">
        <f t="shared" si="459"/>
        <v>-19.34657228087492</v>
      </c>
      <c r="X5814" s="4">
        <f>10-SUM(U5814&lt;$X$1,U5814&lt;$X$2,U5814&lt;$X$3,U5814&lt;$X$4,U5814&lt;$X$5,U5814&lt;$X$6,U5814&lt;$X$7,U5814&lt;$X$8,U5814&lt;$X$9,U5814&lt;$X$10)</f>
        <v>0</v>
      </c>
      <c r="Y5814" s="4">
        <f>SUM(V5814&lt;$Y$1,V5814&lt;$Y$2,V5814&lt;$Y$3,V5814&lt;$Y$4,V5814&lt;$Y$5,V5814&lt;$Y$6,V5814&lt;$Y$7,V5814&lt;$Y$8,V5814&lt;$Y$9,V5814&lt;$Y$10)</f>
        <v>10</v>
      </c>
      <c r="AA5814" s="10">
        <f t="shared" si="460"/>
        <v>0</v>
      </c>
    </row>
    <row r="5815" spans="1:27">
      <c r="A5815" s="4"/>
      <c r="B5815" t="s">
        <v>102</v>
      </c>
      <c r="C5815">
        <v>31</v>
      </c>
      <c r="D5815" s="1">
        <v>0.40000000000000202</v>
      </c>
      <c r="E5815" s="1">
        <v>0.125</v>
      </c>
      <c r="F5815" s="1">
        <v>5.25</v>
      </c>
      <c r="G5815" s="1">
        <v>5.96E-2</v>
      </c>
      <c r="H5815" s="1">
        <v>4</v>
      </c>
      <c r="I5815" s="1">
        <v>0</v>
      </c>
      <c r="J5815" s="1">
        <v>-9.9999999999997799E-3</v>
      </c>
      <c r="K5815" s="1">
        <v>2.5</v>
      </c>
      <c r="L5815" s="1">
        <v>0</v>
      </c>
      <c r="M5815" s="1">
        <v>16.7</v>
      </c>
      <c r="O5815" s="1">
        <f>случ!I5803</f>
        <v>52.265888926332153</v>
      </c>
      <c r="P5815" s="1">
        <f t="shared" si="456"/>
        <v>115.92088892633215</v>
      </c>
      <c r="Q5815">
        <f t="shared" si="457"/>
        <v>1</v>
      </c>
      <c r="S5815">
        <f>случ!J5803</f>
        <v>-13.653469161132456</v>
      </c>
      <c r="T5815">
        <f>случ!K5803</f>
        <v>8.1102265496193375</v>
      </c>
      <c r="U5815" s="1">
        <f t="shared" si="458"/>
        <v>11.558930838867546</v>
      </c>
      <c r="V5815" s="1">
        <f t="shared" si="459"/>
        <v>-8.5293734503806604</v>
      </c>
      <c r="X5815" s="4">
        <f>10-SUM(U5815&lt;$X$1,U5815&lt;$X$2,U5815&lt;$X$3,U5815&lt;$X$4,U5815&lt;$X$5,U5815&lt;$X$6,U5815&lt;$X$7,U5815&lt;$X$8,U5815&lt;$X$9,U5815&lt;$X$10)</f>
        <v>2</v>
      </c>
      <c r="Y5815" s="4">
        <f>SUM(V5815&lt;$Y$1,V5815&lt;$Y$2,V5815&lt;$Y$3,V5815&lt;$Y$4,V5815&lt;$Y$5,V5815&lt;$Y$6,V5815&lt;$Y$7,V5815&lt;$Y$8,V5815&lt;$Y$9,V5815&lt;$Y$10)</f>
        <v>8</v>
      </c>
      <c r="AA5815" s="10">
        <f t="shared" si="460"/>
        <v>2.5000000000000001E-3</v>
      </c>
    </row>
    <row r="5816" spans="1:27">
      <c r="A5816" s="4"/>
      <c r="B5816" t="s">
        <v>103</v>
      </c>
      <c r="C5816">
        <v>31</v>
      </c>
      <c r="D5816" s="1">
        <v>3.2</v>
      </c>
      <c r="E5816" s="1">
        <v>0.125</v>
      </c>
      <c r="F5816" s="1">
        <v>5.25</v>
      </c>
      <c r="G5816" s="1">
        <v>0.04</v>
      </c>
      <c r="H5816" s="1">
        <v>4</v>
      </c>
      <c r="I5816" s="1">
        <v>0</v>
      </c>
      <c r="J5816" s="1">
        <v>-6.0000000000000497E-2</v>
      </c>
      <c r="K5816" s="1">
        <v>2.5</v>
      </c>
      <c r="L5816" s="1">
        <v>0</v>
      </c>
      <c r="M5816" s="1">
        <v>16.8</v>
      </c>
      <c r="O5816" s="1">
        <f>случ!I5804</f>
        <v>73.504575498870039</v>
      </c>
      <c r="P5816" s="1">
        <f t="shared" si="456"/>
        <v>139.11957549887006</v>
      </c>
      <c r="Q5816">
        <f t="shared" si="457"/>
        <v>1</v>
      </c>
      <c r="S5816">
        <f>случ!J5804</f>
        <v>6.5266310864401866</v>
      </c>
      <c r="T5816">
        <f>случ!K5804</f>
        <v>18.135974048684602</v>
      </c>
      <c r="U5816" s="1">
        <f t="shared" si="458"/>
        <v>31.306631086440181</v>
      </c>
      <c r="V5816" s="1">
        <f t="shared" si="459"/>
        <v>0.76597404868459407</v>
      </c>
      <c r="X5816" s="4">
        <f>10-SUM(U5816&lt;$X$1,U5816&lt;$X$2,U5816&lt;$X$3,U5816&lt;$X$4,U5816&lt;$X$5,U5816&lt;$X$6,U5816&lt;$X$7,U5816&lt;$X$8,U5816&lt;$X$9,U5816&lt;$X$10)</f>
        <v>8</v>
      </c>
      <c r="Y5816" s="4">
        <f>SUM(V5816&lt;$Y$1,V5816&lt;$Y$2,V5816&lt;$Y$3,V5816&lt;$Y$4,V5816&lt;$Y$5,V5816&lt;$Y$6,V5816&lt;$Y$7,V5816&lt;$Y$8,V5816&lt;$Y$9,V5816&lt;$Y$10)</f>
        <v>5</v>
      </c>
      <c r="AA5816" s="10">
        <f t="shared" si="460"/>
        <v>0.01</v>
      </c>
    </row>
    <row r="5817" spans="1:27">
      <c r="A5817" s="4"/>
      <c r="B5817" t="s">
        <v>104</v>
      </c>
      <c r="C5817">
        <v>31</v>
      </c>
      <c r="D5817" s="1">
        <v>-0.19999999999999901</v>
      </c>
      <c r="E5817" s="1">
        <v>0.125</v>
      </c>
      <c r="F5817" s="1">
        <v>5.25</v>
      </c>
      <c r="G5817" s="1">
        <v>9.9599999999999994E-2</v>
      </c>
      <c r="H5817" s="1">
        <v>4</v>
      </c>
      <c r="I5817" s="1">
        <v>0</v>
      </c>
      <c r="J5817" s="1">
        <v>8.9999999999999802E-2</v>
      </c>
      <c r="K5817" s="1">
        <v>2.5</v>
      </c>
      <c r="L5817" s="1">
        <v>0</v>
      </c>
      <c r="M5817" s="1">
        <v>16.100000000000001</v>
      </c>
      <c r="O5817" s="1">
        <f>случ!I5805</f>
        <v>-2.1654192502523228</v>
      </c>
      <c r="P5817" s="1">
        <f t="shared" si="456"/>
        <v>61.069580749747679</v>
      </c>
      <c r="Q5817">
        <f t="shared" si="457"/>
        <v>1</v>
      </c>
      <c r="S5817">
        <f>случ!J5805</f>
        <v>-2.6370691974512326</v>
      </c>
      <c r="T5817">
        <f>случ!K5805</f>
        <v>3.6273115569086167</v>
      </c>
      <c r="U5817" s="1">
        <f t="shared" si="458"/>
        <v>23.035330802548767</v>
      </c>
      <c r="V5817" s="1">
        <f t="shared" si="459"/>
        <v>-11.152288443091386</v>
      </c>
      <c r="X5817" s="4">
        <f>10-SUM(U5817&lt;$X$1,U5817&lt;$X$2,U5817&lt;$X$3,U5817&lt;$X$4,U5817&lt;$X$5,U5817&lt;$X$6,U5817&lt;$X$7,U5817&lt;$X$8,U5817&lt;$X$9,U5817&lt;$X$10)</f>
        <v>6</v>
      </c>
      <c r="Y5817" s="4">
        <f>SUM(V5817&lt;$Y$1,V5817&lt;$Y$2,V5817&lt;$Y$3,V5817&lt;$Y$4,V5817&lt;$Y$5,V5817&lt;$Y$6,V5817&lt;$Y$7,V5817&lt;$Y$8,V5817&lt;$Y$9,V5817&lt;$Y$10)</f>
        <v>9</v>
      </c>
      <c r="AA5817" s="10">
        <f t="shared" si="460"/>
        <v>7.4999999999999997E-3</v>
      </c>
    </row>
    <row r="5818" spans="1:27">
      <c r="A5818" s="4"/>
      <c r="B5818" t="s">
        <v>105</v>
      </c>
      <c r="C5818">
        <v>31</v>
      </c>
      <c r="D5818" s="1">
        <v>-3.5</v>
      </c>
      <c r="E5818" s="1">
        <v>0.125</v>
      </c>
      <c r="F5818" s="1">
        <v>5.25</v>
      </c>
      <c r="G5818" s="1">
        <v>0.04</v>
      </c>
      <c r="H5818" s="1">
        <v>4</v>
      </c>
      <c r="I5818" s="1">
        <v>0.1</v>
      </c>
      <c r="J5818" s="1">
        <v>-9.9999999999997799E-3</v>
      </c>
      <c r="K5818" s="1">
        <v>2.5</v>
      </c>
      <c r="L5818" s="1">
        <v>0.1</v>
      </c>
      <c r="M5818" s="1">
        <v>16</v>
      </c>
      <c r="O5818" s="1">
        <f>случ!I5806</f>
        <v>3.8406188972232091</v>
      </c>
      <c r="P5818" s="1">
        <f t="shared" si="456"/>
        <v>64.805618897223212</v>
      </c>
      <c r="Q5818">
        <f t="shared" si="457"/>
        <v>1</v>
      </c>
      <c r="S5818">
        <f>случ!J5806</f>
        <v>-21.921859334519315</v>
      </c>
      <c r="T5818">
        <f>случ!K5806</f>
        <v>-4.8031532044219967</v>
      </c>
      <c r="U5818" s="1">
        <f t="shared" si="458"/>
        <v>2.1081406654806862</v>
      </c>
      <c r="V5818" s="1">
        <f t="shared" si="459"/>
        <v>-20.023153204421995</v>
      </c>
      <c r="X5818" s="4">
        <f>10-SUM(U5818&lt;$X$1,U5818&lt;$X$2,U5818&lt;$X$3,U5818&lt;$X$4,U5818&lt;$X$5,U5818&lt;$X$6,U5818&lt;$X$7,U5818&lt;$X$8,U5818&lt;$X$9,U5818&lt;$X$10)</f>
        <v>0</v>
      </c>
      <c r="Y5818" s="4">
        <f>SUM(V5818&lt;$Y$1,V5818&lt;$Y$2,V5818&lt;$Y$3,V5818&lt;$Y$4,V5818&lt;$Y$5,V5818&lt;$Y$6,V5818&lt;$Y$7,V5818&lt;$Y$8,V5818&lt;$Y$9,V5818&lt;$Y$10)</f>
        <v>10</v>
      </c>
      <c r="AA5818" s="10">
        <f t="shared" si="460"/>
        <v>0</v>
      </c>
    </row>
    <row r="5819" spans="1:27">
      <c r="A5819" s="4"/>
      <c r="B5819" t="s">
        <v>106</v>
      </c>
      <c r="C5819">
        <v>31</v>
      </c>
      <c r="D5819" s="1">
        <v>-8.6999999999999904</v>
      </c>
      <c r="E5819" s="1">
        <v>0.125</v>
      </c>
      <c r="F5819" s="1">
        <v>5.25</v>
      </c>
      <c r="G5819" s="1">
        <v>3.00000000000002E-2</v>
      </c>
      <c r="H5819" s="1">
        <v>4</v>
      </c>
      <c r="I5819" s="1">
        <v>0.1</v>
      </c>
      <c r="J5819" s="1">
        <v>-3.00000000000002E-2</v>
      </c>
      <c r="K5819" s="1">
        <v>2.5</v>
      </c>
      <c r="L5819" s="1">
        <v>0.1</v>
      </c>
      <c r="M5819" s="1">
        <v>14.6</v>
      </c>
      <c r="O5819" s="1">
        <f>случ!I5807</f>
        <v>-38.597144966477316</v>
      </c>
      <c r="P5819" s="1">
        <f t="shared" si="456"/>
        <v>18.727855033522694</v>
      </c>
      <c r="Q5819">
        <f t="shared" si="457"/>
        <v>-1</v>
      </c>
      <c r="S5819">
        <f>случ!J5807</f>
        <v>-26.29247863506906</v>
      </c>
      <c r="T5819">
        <f>случ!K5807</f>
        <v>12.762064518342433</v>
      </c>
      <c r="U5819" s="1">
        <f t="shared" si="458"/>
        <v>-3.8624786350690634</v>
      </c>
      <c r="V5819" s="1">
        <f t="shared" si="459"/>
        <v>-1.3079354816575695</v>
      </c>
      <c r="X5819" s="4">
        <f>10-SUM(U5819&lt;$X$1,U5819&lt;$X$2,U5819&lt;$X$3,U5819&lt;$X$4,U5819&lt;$X$5,U5819&lt;$X$6,U5819&lt;$X$7,U5819&lt;$X$8,U5819&lt;$X$9,U5819&lt;$X$10)</f>
        <v>0</v>
      </c>
      <c r="Y5819" s="4">
        <f>SUM(V5819&lt;$Y$1,V5819&lt;$Y$2,V5819&lt;$Y$3,V5819&lt;$Y$4,V5819&lt;$Y$5,V5819&lt;$Y$6,V5819&lt;$Y$7,V5819&lt;$Y$8,V5819&lt;$Y$9,V5819&lt;$Y$10)</f>
        <v>6</v>
      </c>
      <c r="AA5819" s="10">
        <f t="shared" si="460"/>
        <v>-7.4999999999999997E-3</v>
      </c>
    </row>
    <row r="5820" spans="1:27">
      <c r="A5820" s="4"/>
      <c r="B5820" t="s">
        <v>107</v>
      </c>
      <c r="C5820">
        <v>31</v>
      </c>
      <c r="D5820" s="1">
        <v>-8.6999999999999904</v>
      </c>
      <c r="E5820" s="1">
        <v>0.125</v>
      </c>
      <c r="F5820" s="1">
        <v>5.25</v>
      </c>
      <c r="G5820" s="1">
        <v>1.9599999999999999E-2</v>
      </c>
      <c r="H5820" s="1">
        <v>4</v>
      </c>
      <c r="I5820" s="1">
        <v>0.11111111111111099</v>
      </c>
      <c r="J5820" s="1">
        <v>9.9999999999997799E-3</v>
      </c>
      <c r="K5820" s="1">
        <v>2.5</v>
      </c>
      <c r="L5820" s="1">
        <v>0.11111111111111099</v>
      </c>
      <c r="M5820" s="1">
        <v>14.6</v>
      </c>
      <c r="O5820" s="1">
        <f>случ!I5808</f>
        <v>-19.155774081164736</v>
      </c>
      <c r="P5820" s="1">
        <f t="shared" si="456"/>
        <v>38.173670363279719</v>
      </c>
      <c r="Q5820">
        <f t="shared" si="457"/>
        <v>0</v>
      </c>
      <c r="S5820">
        <f>случ!J5808</f>
        <v>-16.615400633500791</v>
      </c>
      <c r="T5820">
        <f>случ!K5808</f>
        <v>-1.7523832716329546</v>
      </c>
      <c r="U5820" s="1">
        <f t="shared" si="458"/>
        <v>6.3303326998325389</v>
      </c>
      <c r="V5820" s="1">
        <f t="shared" si="459"/>
        <v>-15.214205493855181</v>
      </c>
      <c r="X5820" s="4">
        <f>10-SUM(U5820&lt;$X$1,U5820&lt;$X$2,U5820&lt;$X$3,U5820&lt;$X$4,U5820&lt;$X$5,U5820&lt;$X$6,U5820&lt;$X$7,U5820&lt;$X$8,U5820&lt;$X$9,U5820&lt;$X$10)</f>
        <v>0</v>
      </c>
      <c r="Y5820" s="4">
        <f>SUM(V5820&lt;$Y$1,V5820&lt;$Y$2,V5820&lt;$Y$3,V5820&lt;$Y$4,V5820&lt;$Y$5,V5820&lt;$Y$6,V5820&lt;$Y$7,V5820&lt;$Y$8,V5820&lt;$Y$9,V5820&lt;$Y$10)</f>
        <v>10</v>
      </c>
      <c r="AA5820" s="10">
        <f t="shared" si="460"/>
        <v>0</v>
      </c>
    </row>
    <row r="5821" spans="1:27">
      <c r="A5821" s="4"/>
      <c r="B5821" t="s">
        <v>108</v>
      </c>
      <c r="C5821">
        <v>31</v>
      </c>
      <c r="D5821" s="1">
        <v>2.2000000000000002</v>
      </c>
      <c r="E5821" s="1">
        <v>0.125</v>
      </c>
      <c r="F5821" s="1">
        <v>5.25</v>
      </c>
      <c r="G5821" s="1">
        <v>7.0000000000000201E-2</v>
      </c>
      <c r="H5821" s="1">
        <v>4</v>
      </c>
      <c r="I5821" s="1">
        <v>0</v>
      </c>
      <c r="J5821" s="1">
        <v>7.0000000000000201E-2</v>
      </c>
      <c r="K5821" s="1">
        <v>2.5</v>
      </c>
      <c r="L5821" s="1">
        <v>0</v>
      </c>
      <c r="M5821" s="1">
        <v>19.8</v>
      </c>
      <c r="O5821" s="1">
        <f>случ!I5809</f>
        <v>2.770257353900285</v>
      </c>
      <c r="P5821" s="1">
        <f t="shared" si="456"/>
        <v>67.685257353900283</v>
      </c>
      <c r="Q5821">
        <f t="shared" si="457"/>
        <v>1</v>
      </c>
      <c r="S5821">
        <f>случ!J5809</f>
        <v>-5.9535504208856951</v>
      </c>
      <c r="T5821">
        <f>случ!K5809</f>
        <v>0.87873637073484046</v>
      </c>
      <c r="U5821" s="1">
        <f t="shared" si="458"/>
        <v>23.336449579114309</v>
      </c>
      <c r="V5821" s="1">
        <f t="shared" si="459"/>
        <v>-17.831263629265155</v>
      </c>
      <c r="X5821" s="4">
        <f>10-SUM(U5821&lt;$X$1,U5821&lt;$X$2,U5821&lt;$X$3,U5821&lt;$X$4,U5821&lt;$X$5,U5821&lt;$X$6,U5821&lt;$X$7,U5821&lt;$X$8,U5821&lt;$X$9,U5821&lt;$X$10)</f>
        <v>6</v>
      </c>
      <c r="Y5821" s="4">
        <f>SUM(V5821&lt;$Y$1,V5821&lt;$Y$2,V5821&lt;$Y$3,V5821&lt;$Y$4,V5821&lt;$Y$5,V5821&lt;$Y$6,V5821&lt;$Y$7,V5821&lt;$Y$8,V5821&lt;$Y$9,V5821&lt;$Y$10)</f>
        <v>10</v>
      </c>
      <c r="AA5821" s="10">
        <f t="shared" si="460"/>
        <v>7.4999999999999997E-3</v>
      </c>
    </row>
    <row r="5822" spans="1:27">
      <c r="A5822" s="4"/>
      <c r="B5822" t="s">
        <v>109</v>
      </c>
      <c r="C5822">
        <v>31</v>
      </c>
      <c r="D5822" s="1">
        <v>8</v>
      </c>
      <c r="E5822" s="1">
        <v>0</v>
      </c>
      <c r="F5822" s="1">
        <v>5.25</v>
      </c>
      <c r="G5822" s="1">
        <v>3.00000000000002E-2</v>
      </c>
      <c r="H5822" s="1">
        <v>4</v>
      </c>
      <c r="I5822" s="1">
        <v>7.4999999999999997E-2</v>
      </c>
      <c r="J5822" s="1">
        <v>-2.0000000000000399E-2</v>
      </c>
      <c r="K5822" s="1">
        <v>2.5</v>
      </c>
      <c r="L5822" s="1">
        <v>7.4999999999999997E-2</v>
      </c>
      <c r="M5822" s="1">
        <v>21.5</v>
      </c>
      <c r="O5822" s="1">
        <f>случ!I5810</f>
        <v>-3.0444231890622064</v>
      </c>
      <c r="P5822" s="1">
        <f t="shared" si="456"/>
        <v>64.335576810937795</v>
      </c>
      <c r="Q5822">
        <f t="shared" si="457"/>
        <v>1</v>
      </c>
      <c r="S5822">
        <f>случ!J5810</f>
        <v>-4.2377380249868075</v>
      </c>
      <c r="T5822">
        <f>случ!K5810</f>
        <v>-1.4123927015458102</v>
      </c>
      <c r="U5822" s="1">
        <f t="shared" si="458"/>
        <v>25.372261975013185</v>
      </c>
      <c r="V5822" s="1">
        <f t="shared" si="459"/>
        <v>-22.427392701545813</v>
      </c>
      <c r="X5822" s="4">
        <f>10-SUM(U5822&lt;$X$1,U5822&lt;$X$2,U5822&lt;$X$3,U5822&lt;$X$4,U5822&lt;$X$5,U5822&lt;$X$6,U5822&lt;$X$7,U5822&lt;$X$8,U5822&lt;$X$9,U5822&lt;$X$10)</f>
        <v>6</v>
      </c>
      <c r="Y5822" s="4">
        <f>SUM(V5822&lt;$Y$1,V5822&lt;$Y$2,V5822&lt;$Y$3,V5822&lt;$Y$4,V5822&lt;$Y$5,V5822&lt;$Y$6,V5822&lt;$Y$7,V5822&lt;$Y$8,V5822&lt;$Y$9,V5822&lt;$Y$10)</f>
        <v>10</v>
      </c>
      <c r="AA5822" s="10">
        <f t="shared" si="460"/>
        <v>7.4999999999999997E-3</v>
      </c>
    </row>
    <row r="5823" spans="1:27">
      <c r="A5823" s="4"/>
      <c r="B5823" t="s">
        <v>110</v>
      </c>
      <c r="C5823">
        <v>31</v>
      </c>
      <c r="D5823" s="1">
        <v>10.6</v>
      </c>
      <c r="E5823" s="1">
        <v>0.125</v>
      </c>
      <c r="F5823" s="1">
        <v>5.25</v>
      </c>
      <c r="G5823" s="1">
        <v>0.04</v>
      </c>
      <c r="H5823" s="1">
        <v>4</v>
      </c>
      <c r="I5823" s="1">
        <v>0.125</v>
      </c>
      <c r="J5823" s="1">
        <v>-9.9999999999997799E-3</v>
      </c>
      <c r="K5823" s="1">
        <v>2.5</v>
      </c>
      <c r="L5823" s="1">
        <v>0.125</v>
      </c>
      <c r="M5823" s="1">
        <v>24.4</v>
      </c>
      <c r="O5823" s="1">
        <f>случ!I5811</f>
        <v>5.2082269989460519</v>
      </c>
      <c r="P5823" s="1">
        <f t="shared" si="456"/>
        <v>76.053226998946045</v>
      </c>
      <c r="Q5823">
        <f t="shared" si="457"/>
        <v>1</v>
      </c>
      <c r="S5823">
        <f>случ!J5811</f>
        <v>11.880103652417835</v>
      </c>
      <c r="T5823">
        <f>случ!K5811</f>
        <v>2.3567076322187224</v>
      </c>
      <c r="U5823" s="1">
        <f t="shared" si="458"/>
        <v>44.160103652417838</v>
      </c>
      <c r="V5823" s="1">
        <f t="shared" si="459"/>
        <v>-21.088292367781275</v>
      </c>
      <c r="X5823" s="4">
        <f>10-SUM(U5823&lt;$X$1,U5823&lt;$X$2,U5823&lt;$X$3,U5823&lt;$X$4,U5823&lt;$X$5,U5823&lt;$X$6,U5823&lt;$X$7,U5823&lt;$X$8,U5823&lt;$X$9,U5823&lt;$X$10)</f>
        <v>10</v>
      </c>
      <c r="Y5823" s="4">
        <f>SUM(V5823&lt;$Y$1,V5823&lt;$Y$2,V5823&lt;$Y$3,V5823&lt;$Y$4,V5823&lt;$Y$5,V5823&lt;$Y$6,V5823&lt;$Y$7,V5823&lt;$Y$8,V5823&lt;$Y$9,V5823&lt;$Y$10)</f>
        <v>10</v>
      </c>
      <c r="AA5823" s="10">
        <f t="shared" si="460"/>
        <v>1.2500000000000001E-2</v>
      </c>
    </row>
    <row r="5824" spans="1:27">
      <c r="A5824" s="4"/>
      <c r="B5824" t="s">
        <v>111</v>
      </c>
      <c r="C5824">
        <v>31</v>
      </c>
      <c r="D5824" s="1">
        <v>10.6</v>
      </c>
      <c r="E5824" s="1">
        <v>0.125</v>
      </c>
      <c r="F5824" s="1">
        <v>5.25</v>
      </c>
      <c r="G5824" s="1">
        <v>0.25</v>
      </c>
      <c r="H5824" s="1">
        <v>4.25</v>
      </c>
      <c r="I5824" s="1">
        <v>-0.1</v>
      </c>
      <c r="J5824" s="1">
        <v>0.1</v>
      </c>
      <c r="K5824" s="1">
        <v>2.5</v>
      </c>
      <c r="L5824" s="1">
        <v>0.15</v>
      </c>
      <c r="M5824" s="1">
        <v>24.5</v>
      </c>
      <c r="O5824" s="1">
        <f>случ!I5812</f>
        <v>22.109517119058623</v>
      </c>
      <c r="P5824" s="1">
        <f t="shared" si="456"/>
        <v>93.114517119058618</v>
      </c>
      <c r="Q5824">
        <f t="shared" si="457"/>
        <v>1</v>
      </c>
      <c r="S5824">
        <f>случ!J5812</f>
        <v>16.828132983462794</v>
      </c>
      <c r="T5824">
        <f>случ!K5812</f>
        <v>6.3963268212832691</v>
      </c>
      <c r="U5824" s="1">
        <f t="shared" si="458"/>
        <v>49.728132983462793</v>
      </c>
      <c r="V5824" s="1">
        <f t="shared" si="459"/>
        <v>-18.253673178716731</v>
      </c>
      <c r="X5824" s="4">
        <f>10-SUM(U5824&lt;$X$1,U5824&lt;$X$2,U5824&lt;$X$3,U5824&lt;$X$4,U5824&lt;$X$5,U5824&lt;$X$6,U5824&lt;$X$7,U5824&lt;$X$8,U5824&lt;$X$9,U5824&lt;$X$10)</f>
        <v>10</v>
      </c>
      <c r="Y5824" s="4">
        <f>SUM(V5824&lt;$Y$1,V5824&lt;$Y$2,V5824&lt;$Y$3,V5824&lt;$Y$4,V5824&lt;$Y$5,V5824&lt;$Y$6,V5824&lt;$Y$7,V5824&lt;$Y$8,V5824&lt;$Y$9,V5824&lt;$Y$10)</f>
        <v>10</v>
      </c>
      <c r="AA5824" s="10">
        <f t="shared" si="460"/>
        <v>1.2500000000000001E-2</v>
      </c>
    </row>
    <row r="5825" spans="1:27">
      <c r="A5825" s="4"/>
      <c r="B5825" t="s">
        <v>112</v>
      </c>
      <c r="C5825">
        <v>31</v>
      </c>
      <c r="D5825" s="1">
        <v>-2.2999999999999998</v>
      </c>
      <c r="E5825" s="1">
        <v>0</v>
      </c>
      <c r="F5825" s="1">
        <v>5.25</v>
      </c>
      <c r="G5825" s="1">
        <v>7.0000000000000201E-2</v>
      </c>
      <c r="H5825" s="1">
        <v>4.25</v>
      </c>
      <c r="I5825" s="1">
        <v>0.1</v>
      </c>
      <c r="J5825" s="1">
        <v>9.9999999999999603E-2</v>
      </c>
      <c r="K5825" s="1">
        <v>2.5</v>
      </c>
      <c r="L5825" s="1">
        <v>0.1</v>
      </c>
      <c r="M5825" s="1">
        <v>23.8</v>
      </c>
      <c r="O5825" s="1">
        <f>случ!I5813</f>
        <v>-15.697752355771666</v>
      </c>
      <c r="P5825" s="1">
        <f t="shared" si="456"/>
        <v>44.732247644228337</v>
      </c>
      <c r="Q5825">
        <f t="shared" si="457"/>
        <v>0</v>
      </c>
      <c r="S5825">
        <f>случ!J5813</f>
        <v>-11.634736577120709</v>
      </c>
      <c r="T5825">
        <f>случ!K5813</f>
        <v>2.7442226968491901</v>
      </c>
      <c r="U5825" s="1">
        <f t="shared" si="458"/>
        <v>21.69526342287929</v>
      </c>
      <c r="V5825" s="1">
        <f t="shared" si="459"/>
        <v>-18.625777303150816</v>
      </c>
      <c r="X5825" s="4">
        <f>10-SUM(U5825&lt;$X$1,U5825&lt;$X$2,U5825&lt;$X$3,U5825&lt;$X$4,U5825&lt;$X$5,U5825&lt;$X$6,U5825&lt;$X$7,U5825&lt;$X$8,U5825&lt;$X$9,U5825&lt;$X$10)</f>
        <v>5</v>
      </c>
      <c r="Y5825" s="4">
        <f>SUM(V5825&lt;$Y$1,V5825&lt;$Y$2,V5825&lt;$Y$3,V5825&lt;$Y$4,V5825&lt;$Y$5,V5825&lt;$Y$6,V5825&lt;$Y$7,V5825&lt;$Y$8,V5825&lt;$Y$9,V5825&lt;$Y$10)</f>
        <v>10</v>
      </c>
      <c r="AA5825" s="10">
        <f t="shared" si="460"/>
        <v>0</v>
      </c>
    </row>
    <row r="5826" spans="1:27">
      <c r="A5826" s="4"/>
      <c r="B5826" t="s">
        <v>113</v>
      </c>
      <c r="C5826">
        <v>31</v>
      </c>
      <c r="D5826" s="1">
        <v>-5.6999999999999904</v>
      </c>
      <c r="E5826" s="1">
        <v>0.125</v>
      </c>
      <c r="F5826" s="1">
        <v>5.25</v>
      </c>
      <c r="G5826" s="1">
        <v>0.21</v>
      </c>
      <c r="H5826" s="1">
        <v>4.5</v>
      </c>
      <c r="I5826" s="1">
        <v>-0.1</v>
      </c>
      <c r="J5826" s="1">
        <v>9.9999999999999603E-2</v>
      </c>
      <c r="K5826" s="1">
        <v>2.5</v>
      </c>
      <c r="L5826" s="1">
        <v>0.15</v>
      </c>
      <c r="M5826" s="1">
        <v>24.1</v>
      </c>
      <c r="O5826" s="1">
        <f>случ!I5814</f>
        <v>-10.374761207467698</v>
      </c>
      <c r="P5826" s="1">
        <f t="shared" si="456"/>
        <v>49.470238792532307</v>
      </c>
      <c r="Q5826">
        <f t="shared" si="457"/>
        <v>0</v>
      </c>
      <c r="S5826">
        <f>случ!J5814</f>
        <v>-2.1346390965724664</v>
      </c>
      <c r="T5826">
        <f>случ!K5814</f>
        <v>4.5120923657245964</v>
      </c>
      <c r="U5826" s="1">
        <f t="shared" si="458"/>
        <v>30.855360903427528</v>
      </c>
      <c r="V5826" s="1">
        <f t="shared" si="459"/>
        <v>-19.44790763427541</v>
      </c>
      <c r="X5826" s="4">
        <f>10-SUM(U5826&lt;$X$1,U5826&lt;$X$2,U5826&lt;$X$3,U5826&lt;$X$4,U5826&lt;$X$5,U5826&lt;$X$6,U5826&lt;$X$7,U5826&lt;$X$8,U5826&lt;$X$9,U5826&lt;$X$10)</f>
        <v>8</v>
      </c>
      <c r="Y5826" s="4">
        <f>SUM(V5826&lt;$Y$1,V5826&lt;$Y$2,V5826&lt;$Y$3,V5826&lt;$Y$4,V5826&lt;$Y$5,V5826&lt;$Y$6,V5826&lt;$Y$7,V5826&lt;$Y$8,V5826&lt;$Y$9,V5826&lt;$Y$10)</f>
        <v>10</v>
      </c>
      <c r="AA5826" s="10">
        <f t="shared" si="460"/>
        <v>0</v>
      </c>
    </row>
    <row r="5827" spans="1:27">
      <c r="A5827" s="4"/>
      <c r="B5827" t="s">
        <v>114</v>
      </c>
      <c r="C5827">
        <v>31</v>
      </c>
      <c r="D5827" s="1">
        <v>-2.5</v>
      </c>
      <c r="E5827" s="1">
        <v>0.125</v>
      </c>
      <c r="F5827" s="1">
        <v>5.25</v>
      </c>
      <c r="G5827" s="1">
        <v>0.16999999999999901</v>
      </c>
      <c r="H5827" s="1">
        <v>4.5</v>
      </c>
      <c r="I5827" s="1">
        <v>2.5000000000000001E-2</v>
      </c>
      <c r="J5827" s="1">
        <v>0.08</v>
      </c>
      <c r="K5827" s="1">
        <v>2.5</v>
      </c>
      <c r="L5827" s="1">
        <v>2.5000000000000001E-2</v>
      </c>
      <c r="M5827" s="1">
        <v>22.9</v>
      </c>
      <c r="O5827" s="1">
        <f>случ!I5815</f>
        <v>-9.6105850262847436</v>
      </c>
      <c r="P5827" s="1">
        <f t="shared" si="456"/>
        <v>52.524414973715253</v>
      </c>
      <c r="Q5827">
        <f t="shared" si="457"/>
        <v>0</v>
      </c>
      <c r="S5827">
        <f>случ!J5815</f>
        <v>12.884655849576948</v>
      </c>
      <c r="T5827">
        <f>случ!K5815</f>
        <v>2.2320259847521404</v>
      </c>
      <c r="U5827" s="1">
        <f t="shared" si="458"/>
        <v>45.154655849576955</v>
      </c>
      <c r="V5827" s="1">
        <f t="shared" si="459"/>
        <v>-18.872974015247856</v>
      </c>
      <c r="X5827" s="4">
        <f>10-SUM(U5827&lt;$X$1,U5827&lt;$X$2,U5827&lt;$X$3,U5827&lt;$X$4,U5827&lt;$X$5,U5827&lt;$X$6,U5827&lt;$X$7,U5827&lt;$X$8,U5827&lt;$X$9,U5827&lt;$X$10)</f>
        <v>10</v>
      </c>
      <c r="Y5827" s="4">
        <f>SUM(V5827&lt;$Y$1,V5827&lt;$Y$2,V5827&lt;$Y$3,V5827&lt;$Y$4,V5827&lt;$Y$5,V5827&lt;$Y$6,V5827&lt;$Y$7,V5827&lt;$Y$8,V5827&lt;$Y$9,V5827&lt;$Y$10)</f>
        <v>10</v>
      </c>
      <c r="AA5827" s="10">
        <f t="shared" si="460"/>
        <v>0</v>
      </c>
    </row>
    <row r="5828" spans="1:27">
      <c r="A5828" s="4"/>
      <c r="B5828" t="s">
        <v>115</v>
      </c>
      <c r="C5828">
        <v>31</v>
      </c>
      <c r="D5828" s="1">
        <v>0.69999999999999896</v>
      </c>
      <c r="E5828" s="1">
        <v>0</v>
      </c>
      <c r="F5828" s="1">
        <v>5.25</v>
      </c>
      <c r="G5828" s="1">
        <v>0.21</v>
      </c>
      <c r="H5828" s="1">
        <v>4.75</v>
      </c>
      <c r="I5828" s="1">
        <v>-2.4999999999999901E-2</v>
      </c>
      <c r="J5828" s="1">
        <v>0.14000000000000001</v>
      </c>
      <c r="K5828" s="1">
        <v>2.5</v>
      </c>
      <c r="L5828" s="1">
        <v>0.22500000000000001</v>
      </c>
      <c r="M5828" s="1">
        <v>24.4</v>
      </c>
      <c r="O5828" s="1">
        <f>случ!I5816</f>
        <v>-21.547706251265652</v>
      </c>
      <c r="P5828" s="1">
        <f t="shared" si="456"/>
        <v>41.432293748734352</v>
      </c>
      <c r="Q5828">
        <f t="shared" si="457"/>
        <v>0</v>
      </c>
      <c r="S5828">
        <f>случ!J5816</f>
        <v>-12.473516172535462</v>
      </c>
      <c r="T5828">
        <f>случ!K5816</f>
        <v>7.0373097162181484</v>
      </c>
      <c r="U5828" s="1">
        <f t="shared" si="458"/>
        <v>21.136483827464538</v>
      </c>
      <c r="V5828" s="1">
        <f t="shared" si="459"/>
        <v>-15.927690283781848</v>
      </c>
      <c r="X5828" s="4">
        <f>10-SUM(U5828&lt;$X$1,U5828&lt;$X$2,U5828&lt;$X$3,U5828&lt;$X$4,U5828&lt;$X$5,U5828&lt;$X$6,U5828&lt;$X$7,U5828&lt;$X$8,U5828&lt;$X$9,U5828&lt;$X$10)</f>
        <v>5</v>
      </c>
      <c r="Y5828" s="4">
        <f>SUM(V5828&lt;$Y$1,V5828&lt;$Y$2,V5828&lt;$Y$3,V5828&lt;$Y$4,V5828&lt;$Y$5,V5828&lt;$Y$6,V5828&lt;$Y$7,V5828&lt;$Y$8,V5828&lt;$Y$9,V5828&lt;$Y$10)</f>
        <v>10</v>
      </c>
      <c r="AA5828" s="10">
        <f t="shared" si="460"/>
        <v>0</v>
      </c>
    </row>
    <row r="5829" spans="1:27">
      <c r="A5829" s="4"/>
      <c r="B5829" t="s">
        <v>116</v>
      </c>
      <c r="C5829">
        <v>31</v>
      </c>
      <c r="D5829" s="1">
        <v>-3.1</v>
      </c>
      <c r="E5829" s="1">
        <v>0</v>
      </c>
      <c r="F5829" s="1">
        <v>4.75</v>
      </c>
      <c r="G5829" s="1">
        <v>5.96E-2</v>
      </c>
      <c r="H5829" s="1">
        <v>4.75</v>
      </c>
      <c r="I5829" s="1">
        <v>0</v>
      </c>
      <c r="J5829" s="1">
        <v>0</v>
      </c>
      <c r="K5829" s="1">
        <v>2.5</v>
      </c>
      <c r="L5829" s="1">
        <v>0</v>
      </c>
      <c r="M5829" s="1">
        <v>23.6</v>
      </c>
      <c r="O5829" s="1">
        <f>случ!I5817</f>
        <v>-5.6029635119570154</v>
      </c>
      <c r="P5829" s="1">
        <f t="shared" si="456"/>
        <v>49.227036488042984</v>
      </c>
      <c r="Q5829">
        <f t="shared" si="457"/>
        <v>0</v>
      </c>
      <c r="S5829">
        <f>случ!J5817</f>
        <v>2.4140470162832233</v>
      </c>
      <c r="T5829">
        <f>случ!K5817</f>
        <v>4.6555503799414213</v>
      </c>
      <c r="U5829" s="1">
        <f t="shared" si="458"/>
        <v>35.406447016283224</v>
      </c>
      <c r="V5829" s="1">
        <f t="shared" si="459"/>
        <v>-18.004049620058581</v>
      </c>
      <c r="X5829" s="4">
        <f>10-SUM(U5829&lt;$X$1,U5829&lt;$X$2,U5829&lt;$X$3,U5829&lt;$X$4,U5829&lt;$X$5,U5829&lt;$X$6,U5829&lt;$X$7,U5829&lt;$X$8,U5829&lt;$X$9,U5829&lt;$X$10)</f>
        <v>9</v>
      </c>
      <c r="Y5829" s="4">
        <f>SUM(V5829&lt;$Y$1,V5829&lt;$Y$2,V5829&lt;$Y$3,V5829&lt;$Y$4,V5829&lt;$Y$5,V5829&lt;$Y$6,V5829&lt;$Y$7,V5829&lt;$Y$8,V5829&lt;$Y$9,V5829&lt;$Y$10)</f>
        <v>10</v>
      </c>
      <c r="AA5829" s="10">
        <f t="shared" si="460"/>
        <v>0</v>
      </c>
    </row>
    <row r="5830" spans="1:27">
      <c r="A5830" s="4"/>
      <c r="B5830" t="s">
        <v>117</v>
      </c>
      <c r="C5830">
        <v>31</v>
      </c>
      <c r="D5830" s="1">
        <v>-6.8999999999999897</v>
      </c>
      <c r="E5830" s="1">
        <v>0</v>
      </c>
      <c r="F5830" s="1">
        <v>4.5</v>
      </c>
      <c r="G5830" s="1">
        <v>0.17999999999999899</v>
      </c>
      <c r="H5830" s="1">
        <v>4.75</v>
      </c>
      <c r="I5830" s="1">
        <v>0.1</v>
      </c>
      <c r="J5830" s="1">
        <v>0.12</v>
      </c>
      <c r="K5830" s="1">
        <v>2.5</v>
      </c>
      <c r="L5830" s="1">
        <v>0.1</v>
      </c>
      <c r="M5830" s="1">
        <v>21.9</v>
      </c>
      <c r="O5830" s="1">
        <f>случ!I5818</f>
        <v>-26.695324729444604</v>
      </c>
      <c r="P5830" s="1">
        <f t="shared" si="456"/>
        <v>22.764675270555404</v>
      </c>
      <c r="Q5830">
        <f t="shared" si="457"/>
        <v>0</v>
      </c>
      <c r="S5830">
        <f>случ!J5818</f>
        <v>-27.612393720031477</v>
      </c>
      <c r="T5830">
        <f>случ!K5818</f>
        <v>7.052844582602555</v>
      </c>
      <c r="U5830" s="1">
        <f t="shared" si="458"/>
        <v>3.9176062799685276</v>
      </c>
      <c r="V5830" s="1">
        <f t="shared" si="459"/>
        <v>-11.767155417397442</v>
      </c>
      <c r="X5830" s="4">
        <f>10-SUM(U5830&lt;$X$1,U5830&lt;$X$2,U5830&lt;$X$3,U5830&lt;$X$4,U5830&lt;$X$5,U5830&lt;$X$6,U5830&lt;$X$7,U5830&lt;$X$8,U5830&lt;$X$9,U5830&lt;$X$10)</f>
        <v>0</v>
      </c>
      <c r="Y5830" s="4">
        <f>SUM(V5830&lt;$Y$1,V5830&lt;$Y$2,V5830&lt;$Y$3,V5830&lt;$Y$4,V5830&lt;$Y$5,V5830&lt;$Y$6,V5830&lt;$Y$7,V5830&lt;$Y$8,V5830&lt;$Y$9,V5830&lt;$Y$10)</f>
        <v>9</v>
      </c>
      <c r="AA5830" s="10">
        <f t="shared" si="460"/>
        <v>0</v>
      </c>
    </row>
    <row r="5831" spans="1:27">
      <c r="A5831" s="4"/>
      <c r="B5831" t="s">
        <v>118</v>
      </c>
      <c r="C5831">
        <v>31</v>
      </c>
      <c r="D5831" s="1">
        <v>-14.5</v>
      </c>
      <c r="E5831" s="1">
        <v>0</v>
      </c>
      <c r="F5831" s="1">
        <v>4.5</v>
      </c>
      <c r="G5831" s="1">
        <v>0.33</v>
      </c>
      <c r="H5831" s="1">
        <v>5</v>
      </c>
      <c r="I5831" s="1">
        <v>0</v>
      </c>
      <c r="J5831" s="1">
        <v>0.24</v>
      </c>
      <c r="K5831" s="1">
        <v>2.5</v>
      </c>
      <c r="L5831" s="1">
        <v>0.25</v>
      </c>
      <c r="M5831" s="1">
        <v>19.5</v>
      </c>
      <c r="O5831" s="1">
        <f>случ!I5819</f>
        <v>-18.759704554142811</v>
      </c>
      <c r="P5831" s="1">
        <f t="shared" si="456"/>
        <v>25.590295445857191</v>
      </c>
      <c r="Q5831">
        <f t="shared" si="457"/>
        <v>0</v>
      </c>
      <c r="S5831">
        <f>случ!J5819</f>
        <v>-3.3026685625712817</v>
      </c>
      <c r="T5831">
        <f>случ!K5819</f>
        <v>-6.3062638993752511</v>
      </c>
      <c r="U5831" s="1">
        <f t="shared" si="458"/>
        <v>26.08733143742872</v>
      </c>
      <c r="V5831" s="1">
        <f t="shared" si="459"/>
        <v>-22.766263899375254</v>
      </c>
      <c r="X5831" s="4">
        <f>10-SUM(U5831&lt;$X$1,U5831&lt;$X$2,U5831&lt;$X$3,U5831&lt;$X$4,U5831&lt;$X$5,U5831&lt;$X$6,U5831&lt;$X$7,U5831&lt;$X$8,U5831&lt;$X$9,U5831&lt;$X$10)</f>
        <v>7</v>
      </c>
      <c r="Y5831" s="4">
        <f>SUM(V5831&lt;$Y$1,V5831&lt;$Y$2,V5831&lt;$Y$3,V5831&lt;$Y$4,V5831&lt;$Y$5,V5831&lt;$Y$6,V5831&lt;$Y$7,V5831&lt;$Y$8,V5831&lt;$Y$9,V5831&lt;$Y$10)</f>
        <v>10</v>
      </c>
      <c r="AA5831" s="10">
        <f t="shared" si="460"/>
        <v>0</v>
      </c>
    </row>
    <row r="5832" spans="1:27">
      <c r="A5832" s="4"/>
      <c r="B5832" t="s">
        <v>119</v>
      </c>
      <c r="C5832">
        <v>31</v>
      </c>
      <c r="D5832" s="1">
        <v>0</v>
      </c>
      <c r="E5832" s="1">
        <v>0</v>
      </c>
      <c r="F5832" s="1">
        <v>4.25</v>
      </c>
      <c r="G5832" s="1">
        <v>0.45</v>
      </c>
      <c r="H5832" s="1">
        <v>5</v>
      </c>
      <c r="I5832" s="1">
        <v>0.1</v>
      </c>
      <c r="J5832" s="1">
        <v>0.149999999999999</v>
      </c>
      <c r="K5832" s="1">
        <v>2.5</v>
      </c>
      <c r="L5832" s="1">
        <v>0.1</v>
      </c>
      <c r="M5832" s="1">
        <v>19.5</v>
      </c>
      <c r="O5832" s="1">
        <f>случ!I5820</f>
        <v>4.5390526812548622</v>
      </c>
      <c r="P5832" s="1">
        <f t="shared" si="456"/>
        <v>56.329052681254865</v>
      </c>
      <c r="Q5832">
        <f t="shared" si="457"/>
        <v>0</v>
      </c>
      <c r="S5832">
        <f>случ!J5820</f>
        <v>-20.127476569749515</v>
      </c>
      <c r="T5832">
        <f>случ!K5820</f>
        <v>-7.3465586375236203E-2</v>
      </c>
      <c r="U5832" s="1">
        <f t="shared" si="458"/>
        <v>8.0225234302504695</v>
      </c>
      <c r="V5832" s="1">
        <f t="shared" si="459"/>
        <v>-16.123465586375247</v>
      </c>
      <c r="X5832" s="4">
        <f>10-SUM(U5832&lt;$X$1,U5832&lt;$X$2,U5832&lt;$X$3,U5832&lt;$X$4,U5832&lt;$X$5,U5832&lt;$X$6,U5832&lt;$X$7,U5832&lt;$X$8,U5832&lt;$X$9,U5832&lt;$X$10)</f>
        <v>1</v>
      </c>
      <c r="Y5832" s="4">
        <f>SUM(V5832&lt;$Y$1,V5832&lt;$Y$2,V5832&lt;$Y$3,V5832&lt;$Y$4,V5832&lt;$Y$5,V5832&lt;$Y$6,V5832&lt;$Y$7,V5832&lt;$Y$8,V5832&lt;$Y$9,V5832&lt;$Y$10)</f>
        <v>10</v>
      </c>
      <c r="AA5832" s="10">
        <f t="shared" si="460"/>
        <v>0</v>
      </c>
    </row>
    <row r="5833" spans="1:27">
      <c r="A5833" s="4"/>
      <c r="B5833" t="s">
        <v>120</v>
      </c>
      <c r="C5833">
        <v>31</v>
      </c>
      <c r="D5833" s="1">
        <v>9.1999999999999904</v>
      </c>
      <c r="E5833" s="1">
        <v>0</v>
      </c>
      <c r="F5833" s="1">
        <v>3</v>
      </c>
      <c r="G5833" s="1">
        <v>0.26999999999999902</v>
      </c>
      <c r="H5833" s="1">
        <v>5.25</v>
      </c>
      <c r="I5833" s="1">
        <v>4.9999999999999899E-2</v>
      </c>
      <c r="J5833" s="1">
        <v>1.9999999999999501E-2</v>
      </c>
      <c r="K5833" s="1">
        <v>2.5</v>
      </c>
      <c r="L5833" s="1">
        <v>0.3</v>
      </c>
      <c r="M5833" s="1">
        <v>20</v>
      </c>
      <c r="O5833" s="1">
        <f>случ!I5821</f>
        <v>60.044729025524653</v>
      </c>
      <c r="P5833" s="1">
        <f t="shared" si="456"/>
        <v>104.75472902552465</v>
      </c>
      <c r="Q5833">
        <f t="shared" si="457"/>
        <v>1</v>
      </c>
      <c r="S5833">
        <f>случ!J5821</f>
        <v>-23.482971966674793</v>
      </c>
      <c r="T5833">
        <f>случ!K5821</f>
        <v>9.3208019840870318</v>
      </c>
      <c r="U5833" s="1">
        <f t="shared" si="458"/>
        <v>3.8570280333252072</v>
      </c>
      <c r="V5833" s="1">
        <f t="shared" si="459"/>
        <v>-9.8391980159129755</v>
      </c>
      <c r="X5833" s="4">
        <f>10-SUM(U5833&lt;$X$1,U5833&lt;$X$2,U5833&lt;$X$3,U5833&lt;$X$4,U5833&lt;$X$5,U5833&lt;$X$6,U5833&lt;$X$7,U5833&lt;$X$8,U5833&lt;$X$9,U5833&lt;$X$10)</f>
        <v>0</v>
      </c>
      <c r="Y5833" s="4">
        <f>SUM(V5833&lt;$Y$1,V5833&lt;$Y$2,V5833&lt;$Y$3,V5833&lt;$Y$4,V5833&lt;$Y$5,V5833&lt;$Y$6,V5833&lt;$Y$7,V5833&lt;$Y$8,V5833&lt;$Y$9,V5833&lt;$Y$10)</f>
        <v>8</v>
      </c>
      <c r="AA5833" s="10">
        <f t="shared" si="460"/>
        <v>0</v>
      </c>
    </row>
    <row r="5834" spans="1:27">
      <c r="A5834" s="4"/>
      <c r="B5834" t="s">
        <v>121</v>
      </c>
      <c r="C5834">
        <v>31</v>
      </c>
      <c r="D5834" s="1">
        <v>4.5</v>
      </c>
      <c r="E5834" s="1">
        <v>0</v>
      </c>
      <c r="F5834" s="1">
        <v>3</v>
      </c>
      <c r="G5834" s="1">
        <v>0.33</v>
      </c>
      <c r="H5834" s="1">
        <v>5.5</v>
      </c>
      <c r="I5834" s="1">
        <v>0</v>
      </c>
      <c r="J5834" s="1">
        <v>0.24</v>
      </c>
      <c r="K5834" s="1">
        <v>2.5</v>
      </c>
      <c r="L5834" s="1">
        <v>0.25</v>
      </c>
      <c r="M5834" s="1">
        <v>22</v>
      </c>
      <c r="O5834" s="1">
        <f>случ!I5822</f>
        <v>-39.908520142452005</v>
      </c>
      <c r="P5834" s="1">
        <f t="shared" si="456"/>
        <v>1.7414798575479935</v>
      </c>
      <c r="Q5834">
        <f t="shared" si="457"/>
        <v>-1</v>
      </c>
      <c r="S5834">
        <f>случ!J5822</f>
        <v>-7.2409866111270818</v>
      </c>
      <c r="T5834">
        <f>случ!K5822</f>
        <v>-4.3239028475204844</v>
      </c>
      <c r="U5834" s="1">
        <f t="shared" si="458"/>
        <v>25.14901338887292</v>
      </c>
      <c r="V5834" s="1">
        <f t="shared" si="459"/>
        <v>-22.783902847520487</v>
      </c>
      <c r="X5834" s="4">
        <f>10-SUM(U5834&lt;$X$1,U5834&lt;$X$2,U5834&lt;$X$3,U5834&lt;$X$4,U5834&lt;$X$5,U5834&lt;$X$6,U5834&lt;$X$7,U5834&lt;$X$8,U5834&lt;$X$9,U5834&lt;$X$10)</f>
        <v>6</v>
      </c>
      <c r="Y5834" s="4">
        <f>SUM(V5834&lt;$Y$1,V5834&lt;$Y$2,V5834&lt;$Y$3,V5834&lt;$Y$4,V5834&lt;$Y$5,V5834&lt;$Y$6,V5834&lt;$Y$7,V5834&lt;$Y$8,V5834&lt;$Y$9,V5834&lt;$Y$10)</f>
        <v>10</v>
      </c>
      <c r="AA5834" s="10">
        <f t="shared" si="460"/>
        <v>-1.2500000000000001E-2</v>
      </c>
    </row>
    <row r="5835" spans="1:27">
      <c r="A5835" s="4"/>
      <c r="B5835" t="s">
        <v>122</v>
      </c>
      <c r="C5835">
        <v>31</v>
      </c>
      <c r="D5835" s="1">
        <v>3.9</v>
      </c>
      <c r="E5835" s="1">
        <v>0</v>
      </c>
      <c r="F5835" s="1">
        <v>2.25</v>
      </c>
      <c r="G5835" s="1">
        <v>0.2</v>
      </c>
      <c r="H5835" s="1">
        <v>5.75</v>
      </c>
      <c r="I5835" s="1">
        <v>7.4999999999999997E-2</v>
      </c>
      <c r="J5835" s="1">
        <v>0.08</v>
      </c>
      <c r="K5835" s="1">
        <v>2.5</v>
      </c>
      <c r="L5835" s="1">
        <v>0.32500000000000001</v>
      </c>
      <c r="M5835" s="1">
        <v>23</v>
      </c>
      <c r="O5835" s="1">
        <f>случ!I5823</f>
        <v>0.86687735234700636</v>
      </c>
      <c r="P5835" s="1">
        <f t="shared" si="456"/>
        <v>34.126877352347009</v>
      </c>
      <c r="Q5835">
        <f t="shared" si="457"/>
        <v>0</v>
      </c>
      <c r="S5835">
        <f>случ!J5823</f>
        <v>7.5082394702394071</v>
      </c>
      <c r="T5835">
        <f>случ!K5823</f>
        <v>3.8007977591939701</v>
      </c>
      <c r="U5835" s="1">
        <f t="shared" si="458"/>
        <v>39.39823947023941</v>
      </c>
      <c r="V5835" s="1">
        <f t="shared" si="459"/>
        <v>-16.834202240806029</v>
      </c>
      <c r="X5835" s="4">
        <f>10-SUM(U5835&lt;$X$1,U5835&lt;$X$2,U5835&lt;$X$3,U5835&lt;$X$4,U5835&lt;$X$5,U5835&lt;$X$6,U5835&lt;$X$7,U5835&lt;$X$8,U5835&lt;$X$9,U5835&lt;$X$10)</f>
        <v>9</v>
      </c>
      <c r="Y5835" s="4">
        <f>SUM(V5835&lt;$Y$1,V5835&lt;$Y$2,V5835&lt;$Y$3,V5835&lt;$Y$4,V5835&lt;$Y$5,V5835&lt;$Y$6,V5835&lt;$Y$7,V5835&lt;$Y$8,V5835&lt;$Y$9,V5835&lt;$Y$10)</f>
        <v>10</v>
      </c>
      <c r="AA5835" s="10">
        <f t="shared" si="460"/>
        <v>0</v>
      </c>
    </row>
    <row r="5836" spans="1:27">
      <c r="A5836" s="4"/>
      <c r="B5836" t="s">
        <v>123</v>
      </c>
      <c r="C5836">
        <v>31</v>
      </c>
      <c r="D5836" s="1">
        <v>-2.5</v>
      </c>
      <c r="E5836" s="1">
        <v>0</v>
      </c>
      <c r="F5836" s="1">
        <v>2</v>
      </c>
      <c r="G5836" s="1">
        <v>0.59999999999999898</v>
      </c>
      <c r="H5836" s="1">
        <v>5.75</v>
      </c>
      <c r="I5836" s="1">
        <v>0.1</v>
      </c>
      <c r="J5836" s="1">
        <v>0.13999999999999899</v>
      </c>
      <c r="K5836" s="1">
        <v>2.5</v>
      </c>
      <c r="L5836" s="1">
        <v>0.1</v>
      </c>
      <c r="M5836" s="1">
        <v>22.5</v>
      </c>
      <c r="O5836" s="1">
        <f>случ!I5824</f>
        <v>15.516348008768192</v>
      </c>
      <c r="P5836" s="1">
        <f t="shared" si="456"/>
        <v>41.55634800876819</v>
      </c>
      <c r="Q5836">
        <f t="shared" si="457"/>
        <v>0</v>
      </c>
      <c r="S5836">
        <f>случ!J5824</f>
        <v>6.1287050419985869</v>
      </c>
      <c r="T5836">
        <f>случ!K5824</f>
        <v>2.799783160566756</v>
      </c>
      <c r="U5836" s="1">
        <f t="shared" si="458"/>
        <v>36.998705041998583</v>
      </c>
      <c r="V5836" s="1">
        <f t="shared" si="459"/>
        <v>-15.780216839433256</v>
      </c>
      <c r="X5836" s="4">
        <f>10-SUM(U5836&lt;$X$1,U5836&lt;$X$2,U5836&lt;$X$3,U5836&lt;$X$4,U5836&lt;$X$5,U5836&lt;$X$6,U5836&lt;$X$7,U5836&lt;$X$8,U5836&lt;$X$9,U5836&lt;$X$10)</f>
        <v>9</v>
      </c>
      <c r="Y5836" s="4">
        <f>SUM(V5836&lt;$Y$1,V5836&lt;$Y$2,V5836&lt;$Y$3,V5836&lt;$Y$4,V5836&lt;$Y$5,V5836&lt;$Y$6,V5836&lt;$Y$7,V5836&lt;$Y$8,V5836&lt;$Y$9,V5836&lt;$Y$10)</f>
        <v>10</v>
      </c>
      <c r="AA5836" s="10">
        <f t="shared" si="460"/>
        <v>0</v>
      </c>
    </row>
    <row r="5837" spans="1:27">
      <c r="A5837" s="4"/>
      <c r="B5837" t="s">
        <v>124</v>
      </c>
      <c r="C5837">
        <v>31</v>
      </c>
      <c r="D5837" s="1">
        <v>-5.7</v>
      </c>
      <c r="E5837" s="1">
        <v>0</v>
      </c>
      <c r="F5837" s="1">
        <v>2</v>
      </c>
      <c r="G5837" s="1">
        <v>0.61</v>
      </c>
      <c r="H5837" s="1">
        <v>5.75</v>
      </c>
      <c r="I5837" s="1">
        <v>0.1</v>
      </c>
      <c r="J5837" s="1">
        <v>-6.9999999999999396E-2</v>
      </c>
      <c r="K5837" s="1">
        <v>2.5</v>
      </c>
      <c r="L5837" s="1">
        <v>0.1</v>
      </c>
      <c r="M5837" s="1">
        <v>20</v>
      </c>
      <c r="O5837" s="1">
        <f>случ!I5825</f>
        <v>-21.489752103189446</v>
      </c>
      <c r="P5837" s="1">
        <f t="shared" si="456"/>
        <v>2.3102478968105551</v>
      </c>
      <c r="Q5837">
        <f t="shared" si="457"/>
        <v>-1</v>
      </c>
      <c r="S5837">
        <f>случ!J5825</f>
        <v>6.6043547875077158</v>
      </c>
      <c r="T5837">
        <f>случ!K5825</f>
        <v>3.4258353645223485</v>
      </c>
      <c r="U5837" s="1">
        <f t="shared" si="458"/>
        <v>32.184354787507722</v>
      </c>
      <c r="V5837" s="1">
        <f t="shared" si="459"/>
        <v>-15.394164635477644</v>
      </c>
      <c r="X5837" s="4">
        <f>10-SUM(U5837&lt;$X$1,U5837&lt;$X$2,U5837&lt;$X$3,U5837&lt;$X$4,U5837&lt;$X$5,U5837&lt;$X$6,U5837&lt;$X$7,U5837&lt;$X$8,U5837&lt;$X$9,U5837&lt;$X$10)</f>
        <v>8</v>
      </c>
      <c r="Y5837" s="4">
        <f>SUM(V5837&lt;$Y$1,V5837&lt;$Y$2,V5837&lt;$Y$3,V5837&lt;$Y$4,V5837&lt;$Y$5,V5837&lt;$Y$6,V5837&lt;$Y$7,V5837&lt;$Y$8,V5837&lt;$Y$9,V5837&lt;$Y$10)</f>
        <v>10</v>
      </c>
      <c r="AA5837" s="10">
        <f t="shared" si="460"/>
        <v>-1.2500000000000001E-2</v>
      </c>
    </row>
    <row r="5838" spans="1:27">
      <c r="A5838" s="4"/>
      <c r="B5838" t="s">
        <v>125</v>
      </c>
      <c r="C5838">
        <v>31</v>
      </c>
      <c r="D5838" s="1">
        <v>-8.6999999999999993</v>
      </c>
      <c r="E5838" s="1">
        <v>0</v>
      </c>
      <c r="F5838" s="1">
        <v>2</v>
      </c>
      <c r="G5838" s="1">
        <v>0.59999999999999898</v>
      </c>
      <c r="H5838" s="1">
        <v>6</v>
      </c>
      <c r="I5838" s="1">
        <v>0</v>
      </c>
      <c r="J5838" s="1">
        <v>0.159999999999999</v>
      </c>
      <c r="K5838" s="1">
        <v>2.5</v>
      </c>
      <c r="L5838" s="1">
        <v>0.25</v>
      </c>
      <c r="M5838" s="1">
        <v>17.2</v>
      </c>
      <c r="O5838" s="1">
        <f>случ!I5826</f>
        <v>-14.882930772915387</v>
      </c>
      <c r="P5838" s="1">
        <f t="shared" si="456"/>
        <v>7.0270692270846133</v>
      </c>
      <c r="Q5838">
        <f t="shared" si="457"/>
        <v>-1</v>
      </c>
      <c r="S5838">
        <f>случ!J5826</f>
        <v>-6.3275816484357659</v>
      </c>
      <c r="T5838">
        <f>случ!K5826</f>
        <v>5.0729217813807059</v>
      </c>
      <c r="U5838" s="1">
        <f t="shared" si="458"/>
        <v>19.102418351564225</v>
      </c>
      <c r="V5838" s="1">
        <f t="shared" si="459"/>
        <v>-9.3970782186193063</v>
      </c>
      <c r="X5838" s="4">
        <f>10-SUM(U5838&lt;$X$1,U5838&lt;$X$2,U5838&lt;$X$3,U5838&lt;$X$4,U5838&lt;$X$5,U5838&lt;$X$6,U5838&lt;$X$7,U5838&lt;$X$8,U5838&lt;$X$9,U5838&lt;$X$10)</f>
        <v>4</v>
      </c>
      <c r="Y5838" s="4">
        <f>SUM(V5838&lt;$Y$1,V5838&lt;$Y$2,V5838&lt;$Y$3,V5838&lt;$Y$4,V5838&lt;$Y$5,V5838&lt;$Y$6,V5838&lt;$Y$7,V5838&lt;$Y$8,V5838&lt;$Y$9,V5838&lt;$Y$10)</f>
        <v>8</v>
      </c>
      <c r="AA5838" s="10">
        <f t="shared" si="460"/>
        <v>-0.01</v>
      </c>
    </row>
    <row r="5839" spans="1:27">
      <c r="A5839" s="4"/>
      <c r="B5839" t="s">
        <v>126</v>
      </c>
      <c r="C5839">
        <v>31</v>
      </c>
      <c r="D5839" s="1">
        <v>-6.4999999999999902</v>
      </c>
      <c r="E5839" s="1">
        <v>0.125</v>
      </c>
      <c r="F5839" s="1">
        <v>2</v>
      </c>
      <c r="G5839" s="1">
        <v>1.9599999999999999E-2</v>
      </c>
      <c r="H5839" s="1">
        <v>6</v>
      </c>
      <c r="I5839" s="1">
        <v>7.4999999999999997E-2</v>
      </c>
      <c r="J5839" s="1">
        <v>-0.04</v>
      </c>
      <c r="K5839" s="1">
        <v>2.5</v>
      </c>
      <c r="L5839" s="1">
        <v>7.4999999999999997E-2</v>
      </c>
      <c r="M5839" s="1">
        <v>13.5</v>
      </c>
      <c r="O5839" s="1">
        <f>случ!I5827</f>
        <v>13.0734962644758</v>
      </c>
      <c r="P5839" s="1">
        <f t="shared" ref="P5839:P5902" si="461">SUMPRODUCT(D5839:I5839,$D$1:$I$1)+O5839</f>
        <v>38.178496264475811</v>
      </c>
      <c r="Q5839">
        <f t="shared" ref="Q5839:Q5902" si="462">IF(P5839&lt;=$Q$1,-1,IF(P5839&lt;=$Q$2,0,1))</f>
        <v>0</v>
      </c>
      <c r="S5839">
        <f>случ!J5827</f>
        <v>-5.4695566377107561</v>
      </c>
      <c r="T5839">
        <f>случ!K5827</f>
        <v>6.9614399065279455</v>
      </c>
      <c r="U5839" s="1">
        <f t="shared" ref="U5839:U5902" si="463">SUMPRODUCT(G5839:M5839,$G$2:$M$2)+S5839</f>
        <v>17.942843362289242</v>
      </c>
      <c r="V5839" s="1">
        <f t="shared" ref="V5839:V5902" si="464">SUMPRODUCT(G5839:M5839,$G$3:$M$3)+T5839</f>
        <v>-4.3031600934720524</v>
      </c>
      <c r="X5839" s="4">
        <f>10-SUM(U5839&lt;$X$1,U5839&lt;$X$2,U5839&lt;$X$3,U5839&lt;$X$4,U5839&lt;$X$5,U5839&lt;$X$6,U5839&lt;$X$7,U5839&lt;$X$8,U5839&lt;$X$9,U5839&lt;$X$10)</f>
        <v>4</v>
      </c>
      <c r="Y5839" s="4">
        <f>SUM(V5839&lt;$Y$1,V5839&lt;$Y$2,V5839&lt;$Y$3,V5839&lt;$Y$4,V5839&lt;$Y$5,V5839&lt;$Y$6,V5839&lt;$Y$7,V5839&lt;$Y$8,V5839&lt;$Y$9,V5839&lt;$Y$10)</f>
        <v>7</v>
      </c>
      <c r="AA5839" s="10">
        <f t="shared" ref="AA5839:AA5902" si="465">IF(Q5839=0,0%,IF(Q5839=1,X5839*0.125%,-Y5839*0.125%))</f>
        <v>0</v>
      </c>
    </row>
    <row r="5840" spans="1:27">
      <c r="A5840" s="4"/>
      <c r="B5840" t="s">
        <v>127</v>
      </c>
      <c r="C5840">
        <v>31</v>
      </c>
      <c r="D5840" s="1">
        <v>-4.7999999999999901</v>
      </c>
      <c r="E5840" s="1">
        <v>0.125</v>
      </c>
      <c r="F5840" s="1">
        <v>2</v>
      </c>
      <c r="G5840" s="1">
        <v>0.13999999999999899</v>
      </c>
      <c r="H5840" s="1">
        <v>6</v>
      </c>
      <c r="I5840" s="1">
        <v>0.125</v>
      </c>
      <c r="J5840" s="1">
        <v>0.04</v>
      </c>
      <c r="K5840" s="1">
        <v>2.5</v>
      </c>
      <c r="L5840" s="1">
        <v>0.125</v>
      </c>
      <c r="M5840" s="1">
        <v>14.4</v>
      </c>
      <c r="O5840" s="1">
        <f>случ!I5828</f>
        <v>5.1414890210297681</v>
      </c>
      <c r="P5840" s="1">
        <f t="shared" si="461"/>
        <v>31.456489021029775</v>
      </c>
      <c r="Q5840">
        <f t="shared" si="462"/>
        <v>0</v>
      </c>
      <c r="S5840">
        <f>случ!J5828</f>
        <v>17.885399846435909</v>
      </c>
      <c r="T5840">
        <f>случ!K5828</f>
        <v>3.486062920320431</v>
      </c>
      <c r="U5840" s="1">
        <f t="shared" si="463"/>
        <v>42.215399846435915</v>
      </c>
      <c r="V5840" s="1">
        <f t="shared" si="464"/>
        <v>-7.4089370796795686</v>
      </c>
      <c r="X5840" s="4">
        <f>10-SUM(U5840&lt;$X$1,U5840&lt;$X$2,U5840&lt;$X$3,U5840&lt;$X$4,U5840&lt;$X$5,U5840&lt;$X$6,U5840&lt;$X$7,U5840&lt;$X$8,U5840&lt;$X$9,U5840&lt;$X$10)</f>
        <v>10</v>
      </c>
      <c r="Y5840" s="4">
        <f>SUM(V5840&lt;$Y$1,V5840&lt;$Y$2,V5840&lt;$Y$3,V5840&lt;$Y$4,V5840&lt;$Y$5,V5840&lt;$Y$6,V5840&lt;$Y$7,V5840&lt;$Y$8,V5840&lt;$Y$9,V5840&lt;$Y$10)</f>
        <v>8</v>
      </c>
      <c r="AA5840" s="10">
        <f t="shared" si="465"/>
        <v>0</v>
      </c>
    </row>
    <row r="5841" spans="1:27">
      <c r="A5841" s="4"/>
      <c r="B5841" t="s">
        <v>128</v>
      </c>
      <c r="C5841">
        <v>31</v>
      </c>
      <c r="D5841" s="1">
        <v>-6.6999999999999904</v>
      </c>
      <c r="E5841" s="1">
        <v>0</v>
      </c>
      <c r="F5841" s="1">
        <v>2</v>
      </c>
      <c r="G5841" s="1">
        <v>0.23</v>
      </c>
      <c r="H5841" s="1">
        <v>6</v>
      </c>
      <c r="I5841" s="1">
        <v>0.125</v>
      </c>
      <c r="J5841" s="1">
        <v>-6.0000000000000497E-2</v>
      </c>
      <c r="K5841" s="1">
        <v>2.5</v>
      </c>
      <c r="L5841" s="1">
        <v>0.125</v>
      </c>
      <c r="M5841" s="1">
        <v>10.7</v>
      </c>
      <c r="O5841" s="1">
        <f>случ!I5829</f>
        <v>21.137215276651922</v>
      </c>
      <c r="P5841" s="1">
        <f t="shared" si="461"/>
        <v>44.497215276651929</v>
      </c>
      <c r="Q5841">
        <f t="shared" si="462"/>
        <v>0</v>
      </c>
      <c r="S5841">
        <f>случ!J5829</f>
        <v>-27.975892998768156</v>
      </c>
      <c r="T5841">
        <f>случ!K5829</f>
        <v>-10.658354934004528</v>
      </c>
      <c r="U5841" s="1">
        <f t="shared" si="463"/>
        <v>-9.1858929987681641</v>
      </c>
      <c r="V5841" s="1">
        <f t="shared" si="464"/>
        <v>-19.243354934004536</v>
      </c>
      <c r="X5841" s="4">
        <f>10-SUM(U5841&lt;$X$1,U5841&lt;$X$2,U5841&lt;$X$3,U5841&lt;$X$4,U5841&lt;$X$5,U5841&lt;$X$6,U5841&lt;$X$7,U5841&lt;$X$8,U5841&lt;$X$9,U5841&lt;$X$10)</f>
        <v>0</v>
      </c>
      <c r="Y5841" s="4">
        <f>SUM(V5841&lt;$Y$1,V5841&lt;$Y$2,V5841&lt;$Y$3,V5841&lt;$Y$4,V5841&lt;$Y$5,V5841&lt;$Y$6,V5841&lt;$Y$7,V5841&lt;$Y$8,V5841&lt;$Y$9,V5841&lt;$Y$10)</f>
        <v>10</v>
      </c>
      <c r="AA5841" s="10">
        <f t="shared" si="465"/>
        <v>0</v>
      </c>
    </row>
    <row r="5842" spans="1:27">
      <c r="A5842" s="4"/>
      <c r="B5842" t="s">
        <v>129</v>
      </c>
      <c r="C5842">
        <v>31</v>
      </c>
      <c r="D5842" s="1">
        <v>-18.2</v>
      </c>
      <c r="E5842" s="1">
        <v>-0.25</v>
      </c>
      <c r="F5842" s="1">
        <v>1</v>
      </c>
      <c r="G5842" s="1">
        <v>0.42999999999999899</v>
      </c>
      <c r="H5842" s="1">
        <v>6</v>
      </c>
      <c r="I5842" s="1">
        <v>0</v>
      </c>
      <c r="J5842" s="1">
        <v>0.16999999999999901</v>
      </c>
      <c r="K5842" s="1">
        <v>2.5</v>
      </c>
      <c r="L5842" s="1">
        <v>0</v>
      </c>
      <c r="M5842" s="1">
        <v>5.7</v>
      </c>
      <c r="O5842" s="1">
        <f>случ!I5830</f>
        <v>91.346369107091604</v>
      </c>
      <c r="P5842" s="1">
        <f t="shared" si="461"/>
        <v>92.356369107091609</v>
      </c>
      <c r="Q5842">
        <f t="shared" si="462"/>
        <v>1</v>
      </c>
      <c r="S5842">
        <f>случ!J5830</f>
        <v>-6.8392908717856171</v>
      </c>
      <c r="T5842">
        <f>случ!K5830</f>
        <v>22.299773577102965</v>
      </c>
      <c r="U5842" s="1">
        <f t="shared" si="463"/>
        <v>9.4907091282143767</v>
      </c>
      <c r="V5842" s="1">
        <f t="shared" si="464"/>
        <v>20.629773577102952</v>
      </c>
      <c r="X5842" s="4">
        <f>10-SUM(U5842&lt;$X$1,U5842&lt;$X$2,U5842&lt;$X$3,U5842&lt;$X$4,U5842&lt;$X$5,U5842&lt;$X$6,U5842&lt;$X$7,U5842&lt;$X$8,U5842&lt;$X$9,U5842&lt;$X$10)</f>
        <v>1</v>
      </c>
      <c r="Y5842" s="4">
        <f>SUM(V5842&lt;$Y$1,V5842&lt;$Y$2,V5842&lt;$Y$3,V5842&lt;$Y$4,V5842&lt;$Y$5,V5842&lt;$Y$6,V5842&lt;$Y$7,V5842&lt;$Y$8,V5842&lt;$Y$9,V5842&lt;$Y$10)</f>
        <v>0</v>
      </c>
      <c r="AA5842" s="10">
        <f t="shared" si="465"/>
        <v>1.25E-3</v>
      </c>
    </row>
    <row r="5843" spans="1:27">
      <c r="A5843" s="4"/>
      <c r="B5843" t="s">
        <v>130</v>
      </c>
      <c r="C5843">
        <v>31</v>
      </c>
      <c r="D5843" s="1">
        <v>-32.299999999999997</v>
      </c>
      <c r="E5843" s="1">
        <v>-0.5</v>
      </c>
      <c r="F5843" s="1">
        <v>1</v>
      </c>
      <c r="G5843" s="1">
        <v>0.32</v>
      </c>
      <c r="H5843" s="1">
        <v>5.75</v>
      </c>
      <c r="I5843" s="1">
        <v>0</v>
      </c>
      <c r="J5843" s="1">
        <v>-0.21</v>
      </c>
      <c r="K5843" s="1">
        <v>2.5</v>
      </c>
      <c r="L5843" s="1">
        <v>-0.25</v>
      </c>
      <c r="M5843" s="1">
        <v>-1.1000000000000001</v>
      </c>
      <c r="O5843" s="1">
        <f>случ!I5831</f>
        <v>21.399528561377011</v>
      </c>
      <c r="P5843" s="1">
        <f t="shared" si="461"/>
        <v>9.0395285613770149</v>
      </c>
      <c r="Q5843">
        <f t="shared" si="462"/>
        <v>-1</v>
      </c>
      <c r="S5843">
        <f>случ!J5831</f>
        <v>-10.747293325650915</v>
      </c>
      <c r="T5843">
        <f>случ!K5831</f>
        <v>2.4221361524917135</v>
      </c>
      <c r="U5843" s="1">
        <f t="shared" si="463"/>
        <v>-4.4972933256509151</v>
      </c>
      <c r="V5843" s="1">
        <f t="shared" si="464"/>
        <v>3.4721361524917134</v>
      </c>
      <c r="X5843" s="4">
        <f>10-SUM(U5843&lt;$X$1,U5843&lt;$X$2,U5843&lt;$X$3,U5843&lt;$X$4,U5843&lt;$X$5,U5843&lt;$X$6,U5843&lt;$X$7,U5843&lt;$X$8,U5843&lt;$X$9,U5843&lt;$X$10)</f>
        <v>0</v>
      </c>
      <c r="Y5843" s="4">
        <f>SUM(V5843&lt;$Y$1,V5843&lt;$Y$2,V5843&lt;$Y$3,V5843&lt;$Y$4,V5843&lt;$Y$5,V5843&lt;$Y$6,V5843&lt;$Y$7,V5843&lt;$Y$8,V5843&lt;$Y$9,V5843&lt;$Y$10)</f>
        <v>4</v>
      </c>
      <c r="AA5843" s="10">
        <f t="shared" si="465"/>
        <v>-5.0000000000000001E-3</v>
      </c>
    </row>
    <row r="5844" spans="1:27">
      <c r="A5844" s="4"/>
      <c r="B5844" t="s">
        <v>131</v>
      </c>
      <c r="C5844">
        <v>31</v>
      </c>
      <c r="D5844" s="1">
        <v>-7.9</v>
      </c>
      <c r="E5844" s="1">
        <v>-0.625</v>
      </c>
      <c r="F5844" s="1">
        <v>0.25</v>
      </c>
      <c r="G5844" s="1">
        <v>0.29999999999999899</v>
      </c>
      <c r="H5844" s="1">
        <v>5</v>
      </c>
      <c r="I5844" s="1">
        <v>0.125</v>
      </c>
      <c r="J5844" s="1">
        <v>-5.0000000000000697E-2</v>
      </c>
      <c r="K5844" s="1">
        <v>2.5</v>
      </c>
      <c r="L5844" s="1">
        <v>-0.625</v>
      </c>
      <c r="M5844" s="1">
        <v>-10</v>
      </c>
      <c r="O5844" s="1">
        <f>случ!I5832</f>
        <v>-41.890532252153889</v>
      </c>
      <c r="P5844" s="1">
        <f t="shared" si="461"/>
        <v>-47.745532252153893</v>
      </c>
      <c r="Q5844">
        <f t="shared" si="462"/>
        <v>-1</v>
      </c>
      <c r="S5844">
        <f>случ!J5832</f>
        <v>-23.774350064210964</v>
      </c>
      <c r="T5844">
        <f>случ!K5832</f>
        <v>11.221729652328037</v>
      </c>
      <c r="U5844" s="1">
        <f t="shared" si="463"/>
        <v>-23.224350064210967</v>
      </c>
      <c r="V5844" s="1">
        <f t="shared" si="464"/>
        <v>25.396729652328027</v>
      </c>
      <c r="X5844" s="4">
        <f>10-SUM(U5844&lt;$X$1,U5844&lt;$X$2,U5844&lt;$X$3,U5844&lt;$X$4,U5844&lt;$X$5,U5844&lt;$X$6,U5844&lt;$X$7,U5844&lt;$X$8,U5844&lt;$X$9,U5844&lt;$X$10)</f>
        <v>0</v>
      </c>
      <c r="Y5844" s="4">
        <f>SUM(V5844&lt;$Y$1,V5844&lt;$Y$2,V5844&lt;$Y$3,V5844&lt;$Y$4,V5844&lt;$Y$5,V5844&lt;$Y$6,V5844&lt;$Y$7,V5844&lt;$Y$8,V5844&lt;$Y$9,V5844&lt;$Y$10)</f>
        <v>0</v>
      </c>
      <c r="AA5844" s="10">
        <f t="shared" si="465"/>
        <v>0</v>
      </c>
    </row>
    <row r="5845" spans="1:27">
      <c r="A5845" s="4"/>
      <c r="B5845" t="s">
        <v>132</v>
      </c>
      <c r="C5845">
        <v>31</v>
      </c>
      <c r="D5845" s="1">
        <v>2.4</v>
      </c>
      <c r="E5845" s="1">
        <v>-0.625</v>
      </c>
      <c r="F5845" s="1">
        <v>0.25</v>
      </c>
      <c r="G5845" s="1">
        <v>-0.12</v>
      </c>
      <c r="H5845" s="1">
        <v>4.25</v>
      </c>
      <c r="I5845" s="1">
        <v>0.125</v>
      </c>
      <c r="J5845" s="1">
        <v>-0.5</v>
      </c>
      <c r="K5845" s="1">
        <v>2.5</v>
      </c>
      <c r="L5845" s="1">
        <v>-0.625</v>
      </c>
      <c r="M5845" s="1">
        <v>-13.2</v>
      </c>
      <c r="O5845" s="1">
        <f>случ!I5833</f>
        <v>42.230762014521154</v>
      </c>
      <c r="P5845" s="1">
        <f t="shared" si="461"/>
        <v>42.835762014521151</v>
      </c>
      <c r="Q5845">
        <f t="shared" si="462"/>
        <v>0</v>
      </c>
      <c r="S5845">
        <f>случ!J5833</f>
        <v>-2.3286033662936245</v>
      </c>
      <c r="T5845">
        <f>случ!K5833</f>
        <v>1.460094831040502</v>
      </c>
      <c r="U5845" s="1">
        <f t="shared" si="463"/>
        <v>-9.0586033662936245</v>
      </c>
      <c r="V5845" s="1">
        <f t="shared" si="464"/>
        <v>12.655094831040502</v>
      </c>
      <c r="X5845" s="4">
        <f>10-SUM(U5845&lt;$X$1,U5845&lt;$X$2,U5845&lt;$X$3,U5845&lt;$X$4,U5845&lt;$X$5,U5845&lt;$X$6,U5845&lt;$X$7,U5845&lt;$X$8,U5845&lt;$X$9,U5845&lt;$X$10)</f>
        <v>0</v>
      </c>
      <c r="Y5845" s="4">
        <f>SUM(V5845&lt;$Y$1,V5845&lt;$Y$2,V5845&lt;$Y$3,V5845&lt;$Y$4,V5845&lt;$Y$5,V5845&lt;$Y$6,V5845&lt;$Y$7,V5845&lt;$Y$8,V5845&lt;$Y$9,V5845&lt;$Y$10)</f>
        <v>1</v>
      </c>
      <c r="AA5845" s="10">
        <f t="shared" si="465"/>
        <v>0</v>
      </c>
    </row>
    <row r="5846" spans="1:27">
      <c r="A5846" s="4"/>
      <c r="B5846" t="s">
        <v>133</v>
      </c>
      <c r="C5846">
        <v>31</v>
      </c>
      <c r="D5846" s="1">
        <v>0.19999999999999901</v>
      </c>
      <c r="E5846" s="1">
        <v>-0.25</v>
      </c>
      <c r="F5846" s="1">
        <v>0.25</v>
      </c>
      <c r="G5846" s="1">
        <v>-5.96E-2</v>
      </c>
      <c r="H5846" s="1">
        <v>4</v>
      </c>
      <c r="I5846" s="1">
        <v>0</v>
      </c>
      <c r="J5846" s="1">
        <v>-0.42</v>
      </c>
      <c r="K5846" s="1">
        <v>2.5</v>
      </c>
      <c r="L5846" s="1">
        <v>-0.25</v>
      </c>
      <c r="M5846" s="1">
        <v>-17.7</v>
      </c>
      <c r="O5846" s="1">
        <f>случ!I5834</f>
        <v>-21.609660120662603</v>
      </c>
      <c r="P5846" s="1">
        <f t="shared" si="461"/>
        <v>-17.969660120662603</v>
      </c>
      <c r="Q5846">
        <f t="shared" si="462"/>
        <v>-1</v>
      </c>
      <c r="S5846">
        <f>случ!J5834</f>
        <v>-17.600124775004272</v>
      </c>
      <c r="T5846">
        <f>случ!K5834</f>
        <v>2.4093713416796954</v>
      </c>
      <c r="U5846" s="1">
        <f t="shared" si="463"/>
        <v>-30.15252477500427</v>
      </c>
      <c r="V5846" s="1">
        <f t="shared" si="464"/>
        <v>15.958971341679693</v>
      </c>
      <c r="X5846" s="4">
        <f>10-SUM(U5846&lt;$X$1,U5846&lt;$X$2,U5846&lt;$X$3,U5846&lt;$X$4,U5846&lt;$X$5,U5846&lt;$X$6,U5846&lt;$X$7,U5846&lt;$X$8,U5846&lt;$X$9,U5846&lt;$X$10)</f>
        <v>0</v>
      </c>
      <c r="Y5846" s="4">
        <f>SUM(V5846&lt;$Y$1,V5846&lt;$Y$2,V5846&lt;$Y$3,V5846&lt;$Y$4,V5846&lt;$Y$5,V5846&lt;$Y$6,V5846&lt;$Y$7,V5846&lt;$Y$8,V5846&lt;$Y$9,V5846&lt;$Y$10)</f>
        <v>1</v>
      </c>
      <c r="AA5846" s="10">
        <f t="shared" si="465"/>
        <v>-1.25E-3</v>
      </c>
    </row>
    <row r="5847" spans="1:27">
      <c r="A5847" s="4"/>
      <c r="B5847" t="s">
        <v>134</v>
      </c>
      <c r="C5847">
        <v>31</v>
      </c>
      <c r="D5847" s="1">
        <v>3.8999999999999901</v>
      </c>
      <c r="E5847" s="1">
        <v>-0.25</v>
      </c>
      <c r="F5847" s="1">
        <v>0.25</v>
      </c>
      <c r="G5847" s="1">
        <v>-0.23</v>
      </c>
      <c r="H5847" s="1">
        <v>3.75</v>
      </c>
      <c r="I5847" s="1">
        <v>0.125</v>
      </c>
      <c r="J5847" s="1">
        <v>-0.35</v>
      </c>
      <c r="K5847" s="1">
        <v>2.5</v>
      </c>
      <c r="L5847" s="1">
        <v>-0.125</v>
      </c>
      <c r="M5847" s="1">
        <v>-15.6</v>
      </c>
      <c r="O5847" s="1">
        <f>случ!I5835</f>
        <v>-20.122606774367195</v>
      </c>
      <c r="P5847" s="1">
        <f t="shared" si="461"/>
        <v>-14.092606774367201</v>
      </c>
      <c r="Q5847">
        <f t="shared" si="462"/>
        <v>-1</v>
      </c>
      <c r="S5847">
        <f>случ!J5835</f>
        <v>19.880609311758427</v>
      </c>
      <c r="T5847">
        <f>случ!K5835</f>
        <v>3.7662080371024587</v>
      </c>
      <c r="U5847" s="1">
        <f t="shared" si="463"/>
        <v>10.360609311758427</v>
      </c>
      <c r="V5847" s="1">
        <f t="shared" si="464"/>
        <v>16.92120803710246</v>
      </c>
      <c r="X5847" s="4">
        <f>10-SUM(U5847&lt;$X$1,U5847&lt;$X$2,U5847&lt;$X$3,U5847&lt;$X$4,U5847&lt;$X$5,U5847&lt;$X$6,U5847&lt;$X$7,U5847&lt;$X$8,U5847&lt;$X$9,U5847&lt;$X$10)</f>
        <v>2</v>
      </c>
      <c r="Y5847" s="4">
        <f>SUM(V5847&lt;$Y$1,V5847&lt;$Y$2,V5847&lt;$Y$3,V5847&lt;$Y$4,V5847&lt;$Y$5,V5847&lt;$Y$6,V5847&lt;$Y$7,V5847&lt;$Y$8,V5847&lt;$Y$9,V5847&lt;$Y$10)</f>
        <v>1</v>
      </c>
      <c r="AA5847" s="10">
        <f t="shared" si="465"/>
        <v>-1.25E-3</v>
      </c>
    </row>
    <row r="5848" spans="1:27">
      <c r="A5848" s="4"/>
      <c r="B5848" t="s">
        <v>135</v>
      </c>
      <c r="C5848">
        <v>31</v>
      </c>
      <c r="D5848" s="1">
        <v>12.7</v>
      </c>
      <c r="E5848" s="1">
        <v>-0.375</v>
      </c>
      <c r="F5848" s="1">
        <v>0.25</v>
      </c>
      <c r="G5848" s="1">
        <v>-0.21</v>
      </c>
      <c r="H5848" s="1">
        <v>3.75</v>
      </c>
      <c r="I5848" s="1">
        <v>0</v>
      </c>
      <c r="J5848" s="1">
        <v>-0.04</v>
      </c>
      <c r="K5848" s="1">
        <v>2.5</v>
      </c>
      <c r="L5848" s="1">
        <v>0</v>
      </c>
      <c r="M5848" s="1">
        <v>-8.1999999999999904</v>
      </c>
      <c r="O5848" s="1">
        <f>случ!I5836</f>
        <v>-22.796740391271825</v>
      </c>
      <c r="P5848" s="1">
        <f t="shared" si="461"/>
        <v>-12.281740391271827</v>
      </c>
      <c r="Q5848">
        <f t="shared" si="462"/>
        <v>-1</v>
      </c>
      <c r="S5848">
        <f>случ!J5836</f>
        <v>-17.63371376028805</v>
      </c>
      <c r="T5848">
        <f>случ!K5836</f>
        <v>10.912156618988202</v>
      </c>
      <c r="U5848" s="1">
        <f t="shared" si="463"/>
        <v>-16.34371376028804</v>
      </c>
      <c r="V5848" s="1">
        <f t="shared" si="464"/>
        <v>18.802156618988192</v>
      </c>
      <c r="X5848" s="4">
        <f>10-SUM(U5848&lt;$X$1,U5848&lt;$X$2,U5848&lt;$X$3,U5848&lt;$X$4,U5848&lt;$X$5,U5848&lt;$X$6,U5848&lt;$X$7,U5848&lt;$X$8,U5848&lt;$X$9,U5848&lt;$X$10)</f>
        <v>0</v>
      </c>
      <c r="Y5848" s="4">
        <f>SUM(V5848&lt;$Y$1,V5848&lt;$Y$2,V5848&lt;$Y$3,V5848&lt;$Y$4,V5848&lt;$Y$5,V5848&lt;$Y$6,V5848&lt;$Y$7,V5848&lt;$Y$8,V5848&lt;$Y$9,V5848&lt;$Y$10)</f>
        <v>1</v>
      </c>
      <c r="AA5848" s="10">
        <f t="shared" si="465"/>
        <v>-1.25E-3</v>
      </c>
    </row>
    <row r="5849" spans="1:27">
      <c r="A5849" s="4"/>
      <c r="B5849" t="s">
        <v>136</v>
      </c>
      <c r="C5849">
        <v>31</v>
      </c>
      <c r="D5849" s="1">
        <v>14.4</v>
      </c>
      <c r="E5849" s="1">
        <v>-0.25</v>
      </c>
      <c r="F5849" s="1">
        <v>0.25</v>
      </c>
      <c r="G5849" s="1">
        <v>0.1</v>
      </c>
      <c r="H5849" s="1">
        <v>3.75</v>
      </c>
      <c r="I5849" s="1">
        <v>0</v>
      </c>
      <c r="J5849" s="1">
        <v>0.06</v>
      </c>
      <c r="K5849" s="1">
        <v>2.5</v>
      </c>
      <c r="L5849" s="1">
        <v>0</v>
      </c>
      <c r="M5849" s="1">
        <v>-5.3</v>
      </c>
      <c r="O5849" s="1">
        <f>случ!I5837</f>
        <v>28.107009609373371</v>
      </c>
      <c r="P5849" s="1">
        <f t="shared" si="461"/>
        <v>41.437009609373369</v>
      </c>
      <c r="Q5849">
        <f t="shared" si="462"/>
        <v>0</v>
      </c>
      <c r="S5849">
        <f>случ!J5837</f>
        <v>1.3372675528053857</v>
      </c>
      <c r="T5849">
        <f>случ!K5837</f>
        <v>3.8733108025657312</v>
      </c>
      <c r="U5849" s="1">
        <f t="shared" si="463"/>
        <v>4.9672675528053851</v>
      </c>
      <c r="V5849" s="1">
        <f t="shared" si="464"/>
        <v>9.8533108025657299</v>
      </c>
      <c r="X5849" s="4">
        <f>10-SUM(U5849&lt;$X$1,U5849&lt;$X$2,U5849&lt;$X$3,U5849&lt;$X$4,U5849&lt;$X$5,U5849&lt;$X$6,U5849&lt;$X$7,U5849&lt;$X$8,U5849&lt;$X$9,U5849&lt;$X$10)</f>
        <v>0</v>
      </c>
      <c r="Y5849" s="4">
        <f>SUM(V5849&lt;$Y$1,V5849&lt;$Y$2,V5849&lt;$Y$3,V5849&lt;$Y$4,V5849&lt;$Y$5,V5849&lt;$Y$6,V5849&lt;$Y$7,V5849&lt;$Y$8,V5849&lt;$Y$9,V5849&lt;$Y$10)</f>
        <v>2</v>
      </c>
      <c r="AA5849" s="10">
        <f t="shared" si="465"/>
        <v>0</v>
      </c>
    </row>
    <row r="5850" spans="1:27">
      <c r="A5850" s="4"/>
      <c r="B5850" t="s">
        <v>137</v>
      </c>
      <c r="C5850">
        <v>31</v>
      </c>
      <c r="D5850" s="1">
        <v>13.2</v>
      </c>
      <c r="E5850" s="1">
        <v>-0.125</v>
      </c>
      <c r="F5850" s="1">
        <v>0.25</v>
      </c>
      <c r="G5850" s="1">
        <v>0.08</v>
      </c>
      <c r="H5850" s="1">
        <v>3.5</v>
      </c>
      <c r="I5850" s="1">
        <v>0.125</v>
      </c>
      <c r="J5850" s="1">
        <v>-0.08</v>
      </c>
      <c r="K5850" s="1">
        <v>2.5</v>
      </c>
      <c r="L5850" s="1">
        <v>-0.125</v>
      </c>
      <c r="M5850" s="1">
        <v>-4.5999999999999899</v>
      </c>
      <c r="O5850" s="1">
        <f>случ!I5838</f>
        <v>29.582516363885194</v>
      </c>
      <c r="P5850" s="1">
        <f t="shared" si="461"/>
        <v>43.497516363885197</v>
      </c>
      <c r="Q5850">
        <f t="shared" si="462"/>
        <v>0</v>
      </c>
      <c r="S5850">
        <f>случ!J5838</f>
        <v>13.282861149588056</v>
      </c>
      <c r="T5850">
        <f>случ!K5838</f>
        <v>-9.5235196521596173</v>
      </c>
      <c r="U5850" s="1">
        <f t="shared" si="463"/>
        <v>16.162861149588068</v>
      </c>
      <c r="V5850" s="1">
        <f t="shared" si="464"/>
        <v>-4.4185196521596275</v>
      </c>
      <c r="X5850" s="4">
        <f>10-SUM(U5850&lt;$X$1,U5850&lt;$X$2,U5850&lt;$X$3,U5850&lt;$X$4,U5850&lt;$X$5,U5850&lt;$X$6,U5850&lt;$X$7,U5850&lt;$X$8,U5850&lt;$X$9,U5850&lt;$X$10)</f>
        <v>3</v>
      </c>
      <c r="Y5850" s="4">
        <f>SUM(V5850&lt;$Y$1,V5850&lt;$Y$2,V5850&lt;$Y$3,V5850&lt;$Y$4,V5850&lt;$Y$5,V5850&lt;$Y$6,V5850&lt;$Y$7,V5850&lt;$Y$8,V5850&lt;$Y$9,V5850&lt;$Y$10)</f>
        <v>7</v>
      </c>
      <c r="AA5850" s="10">
        <f t="shared" si="465"/>
        <v>0</v>
      </c>
    </row>
    <row r="5851" spans="1:27">
      <c r="A5851" s="4"/>
      <c r="B5851" t="s">
        <v>138</v>
      </c>
      <c r="C5851">
        <v>31</v>
      </c>
      <c r="D5851" s="1">
        <v>2.5</v>
      </c>
      <c r="E5851" s="1">
        <v>0</v>
      </c>
      <c r="F5851" s="1">
        <v>0.25</v>
      </c>
      <c r="G5851" s="1">
        <v>-8.9899999999999994E-2</v>
      </c>
      <c r="H5851" s="1">
        <v>3.5</v>
      </c>
      <c r="I5851" s="1">
        <v>0</v>
      </c>
      <c r="J5851" s="1">
        <v>-0.27</v>
      </c>
      <c r="K5851" s="1">
        <v>2.5</v>
      </c>
      <c r="L5851" s="1">
        <v>0</v>
      </c>
      <c r="M5851" s="1">
        <v>-4.2</v>
      </c>
      <c r="O5851" s="1">
        <f>случ!I5839</f>
        <v>-11.683751586102042</v>
      </c>
      <c r="P5851" s="1">
        <f t="shared" si="461"/>
        <v>-3.6837515861020425</v>
      </c>
      <c r="Q5851">
        <f t="shared" si="462"/>
        <v>-1</v>
      </c>
      <c r="S5851">
        <f>случ!J5839</f>
        <v>-13.557303532834499</v>
      </c>
      <c r="T5851">
        <f>случ!K5839</f>
        <v>-1.3696865840320849</v>
      </c>
      <c r="U5851" s="1">
        <f t="shared" si="463"/>
        <v>-12.2279035328345</v>
      </c>
      <c r="V5851" s="1">
        <f t="shared" si="464"/>
        <v>-0.83978658403208484</v>
      </c>
      <c r="X5851" s="4">
        <f>10-SUM(U5851&lt;$X$1,U5851&lt;$X$2,U5851&lt;$X$3,U5851&lt;$X$4,U5851&lt;$X$5,U5851&lt;$X$6,U5851&lt;$X$7,U5851&lt;$X$8,U5851&lt;$X$9,U5851&lt;$X$10)</f>
        <v>0</v>
      </c>
      <c r="Y5851" s="4">
        <f>SUM(V5851&lt;$Y$1,V5851&lt;$Y$2,V5851&lt;$Y$3,V5851&lt;$Y$4,V5851&lt;$Y$5,V5851&lt;$Y$6,V5851&lt;$Y$7,V5851&lt;$Y$8,V5851&lt;$Y$9,V5851&lt;$Y$10)</f>
        <v>6</v>
      </c>
      <c r="AA5851" s="10">
        <f t="shared" si="465"/>
        <v>-7.4999999999999997E-3</v>
      </c>
    </row>
    <row r="5852" spans="1:27">
      <c r="A5852" s="4"/>
      <c r="B5852" t="s">
        <v>139</v>
      </c>
      <c r="C5852">
        <v>31</v>
      </c>
      <c r="D5852" s="1">
        <v>9.4</v>
      </c>
      <c r="E5852" s="1">
        <v>0</v>
      </c>
      <c r="F5852" s="1">
        <v>0.25</v>
      </c>
      <c r="G5852" s="1">
        <v>-0.109999999999999</v>
      </c>
      <c r="H5852" s="1">
        <v>3.5</v>
      </c>
      <c r="I5852" s="1">
        <v>0</v>
      </c>
      <c r="J5852" s="1">
        <v>-0.3</v>
      </c>
      <c r="K5852" s="1">
        <v>2.5</v>
      </c>
      <c r="L5852" s="1">
        <v>0</v>
      </c>
      <c r="M5852" s="1">
        <v>-0.5</v>
      </c>
      <c r="O5852" s="1">
        <f>случ!I5840</f>
        <v>2.7777274559841949</v>
      </c>
      <c r="P5852" s="1">
        <f t="shared" si="461"/>
        <v>15.607727455984195</v>
      </c>
      <c r="Q5852">
        <f t="shared" si="462"/>
        <v>-1</v>
      </c>
      <c r="S5852">
        <f>случ!J5840</f>
        <v>-3.2124823401824343</v>
      </c>
      <c r="T5852">
        <f>случ!K5840</f>
        <v>5.8558840163132313</v>
      </c>
      <c r="U5852" s="1">
        <f t="shared" si="463"/>
        <v>1.5475176598175602</v>
      </c>
      <c r="V5852" s="1">
        <f t="shared" si="464"/>
        <v>2.3158840163132304</v>
      </c>
      <c r="X5852" s="4">
        <f>10-SUM(U5852&lt;$X$1,U5852&lt;$X$2,U5852&lt;$X$3,U5852&lt;$X$4,U5852&lt;$X$5,U5852&lt;$X$6,U5852&lt;$X$7,U5852&lt;$X$8,U5852&lt;$X$9,U5852&lt;$X$10)</f>
        <v>0</v>
      </c>
      <c r="Y5852" s="4">
        <f>SUM(V5852&lt;$Y$1,V5852&lt;$Y$2,V5852&lt;$Y$3,V5852&lt;$Y$4,V5852&lt;$Y$5,V5852&lt;$Y$6,V5852&lt;$Y$7,V5852&lt;$Y$8,V5852&lt;$Y$9,V5852&lt;$Y$10)</f>
        <v>5</v>
      </c>
      <c r="AA5852" s="10">
        <f t="shared" si="465"/>
        <v>-6.2500000000000003E-3</v>
      </c>
    </row>
    <row r="5853" spans="1:27">
      <c r="A5853" s="4"/>
      <c r="B5853" t="s">
        <v>140</v>
      </c>
      <c r="C5853">
        <v>31</v>
      </c>
      <c r="D5853" s="1">
        <v>9.2999999999999901</v>
      </c>
      <c r="E5853" s="1">
        <v>0</v>
      </c>
      <c r="F5853" s="1">
        <v>0.25</v>
      </c>
      <c r="G5853" s="1">
        <v>-4.9799999999999997E-2</v>
      </c>
      <c r="H5853" s="1">
        <v>3.5</v>
      </c>
      <c r="I5853" s="1">
        <v>0</v>
      </c>
      <c r="J5853" s="1">
        <v>0.06</v>
      </c>
      <c r="K5853" s="1">
        <v>2.5</v>
      </c>
      <c r="L5853" s="1">
        <v>0</v>
      </c>
      <c r="M5853" s="1">
        <v>2.1</v>
      </c>
      <c r="O5853" s="1">
        <f>случ!I5841</f>
        <v>4.1020057680627442</v>
      </c>
      <c r="P5853" s="1">
        <f t="shared" si="461"/>
        <v>16.862005768062737</v>
      </c>
      <c r="Q5853">
        <f t="shared" si="462"/>
        <v>-1</v>
      </c>
      <c r="S5853">
        <f>случ!J5841</f>
        <v>-15.208527840797705</v>
      </c>
      <c r="T5853">
        <f>случ!K5841</f>
        <v>7.9245978637519441</v>
      </c>
      <c r="U5853" s="1">
        <f t="shared" si="463"/>
        <v>-3.5297278407977046</v>
      </c>
      <c r="V5853" s="1">
        <f t="shared" si="464"/>
        <v>6.4043978637519441</v>
      </c>
      <c r="X5853" s="4">
        <f>10-SUM(U5853&lt;$X$1,U5853&lt;$X$2,U5853&lt;$X$3,U5853&lt;$X$4,U5853&lt;$X$5,U5853&lt;$X$6,U5853&lt;$X$7,U5853&lt;$X$8,U5853&lt;$X$9,U5853&lt;$X$10)</f>
        <v>0</v>
      </c>
      <c r="Y5853" s="4">
        <f>SUM(V5853&lt;$Y$1,V5853&lt;$Y$2,V5853&lt;$Y$3,V5853&lt;$Y$4,V5853&lt;$Y$5,V5853&lt;$Y$6,V5853&lt;$Y$7,V5853&lt;$Y$8,V5853&lt;$Y$9,V5853&lt;$Y$10)</f>
        <v>3</v>
      </c>
      <c r="AA5853" s="10">
        <f t="shared" si="465"/>
        <v>-3.7499999999999999E-3</v>
      </c>
    </row>
    <row r="5854" spans="1:27">
      <c r="A5854" s="4"/>
      <c r="B5854" t="s">
        <v>141</v>
      </c>
      <c r="C5854">
        <v>31</v>
      </c>
      <c r="D5854" s="1">
        <v>4.5999999999999899</v>
      </c>
      <c r="E5854" s="1">
        <v>0</v>
      </c>
      <c r="F5854" s="1">
        <v>0.25</v>
      </c>
      <c r="G5854" s="1">
        <v>-8.9899999999999994E-2</v>
      </c>
      <c r="H5854" s="1">
        <v>3.5</v>
      </c>
      <c r="I5854" s="1">
        <v>0</v>
      </c>
      <c r="J5854" s="1">
        <v>-7.0000000000000201E-2</v>
      </c>
      <c r="K5854" s="1">
        <v>2.5</v>
      </c>
      <c r="L5854" s="1">
        <v>0</v>
      </c>
      <c r="M5854" s="1">
        <v>0.8</v>
      </c>
      <c r="O5854" s="1">
        <f>случ!I5842</f>
        <v>-21.933926156904903</v>
      </c>
      <c r="P5854" s="1">
        <f t="shared" si="461"/>
        <v>-12.463926156904911</v>
      </c>
      <c r="Q5854">
        <f t="shared" si="462"/>
        <v>-1</v>
      </c>
      <c r="S5854">
        <f>случ!J5842</f>
        <v>-15.281015260980105</v>
      </c>
      <c r="T5854">
        <f>случ!K5842</f>
        <v>1.3355204150486801</v>
      </c>
      <c r="U5854" s="1">
        <f t="shared" si="463"/>
        <v>-6.3516152609801075</v>
      </c>
      <c r="V5854" s="1">
        <f t="shared" si="464"/>
        <v>-0.53457958495132263</v>
      </c>
      <c r="X5854" s="4">
        <f>10-SUM(U5854&lt;$X$1,U5854&lt;$X$2,U5854&lt;$X$3,U5854&lt;$X$4,U5854&lt;$X$5,U5854&lt;$X$6,U5854&lt;$X$7,U5854&lt;$X$8,U5854&lt;$X$9,U5854&lt;$X$10)</f>
        <v>0</v>
      </c>
      <c r="Y5854" s="4">
        <f>SUM(V5854&lt;$Y$1,V5854&lt;$Y$2,V5854&lt;$Y$3,V5854&lt;$Y$4,V5854&lt;$Y$5,V5854&lt;$Y$6,V5854&lt;$Y$7,V5854&lt;$Y$8,V5854&lt;$Y$9,V5854&lt;$Y$10)</f>
        <v>6</v>
      </c>
      <c r="AA5854" s="10">
        <f t="shared" si="465"/>
        <v>-7.4999999999999997E-3</v>
      </c>
    </row>
    <row r="5855" spans="1:27">
      <c r="A5855" s="4"/>
      <c r="B5855" t="s">
        <v>142</v>
      </c>
      <c r="C5855">
        <v>31</v>
      </c>
      <c r="D5855" s="1">
        <v>-2.2000000000000002</v>
      </c>
      <c r="E5855" s="1">
        <v>0</v>
      </c>
      <c r="F5855" s="1">
        <v>0.25</v>
      </c>
      <c r="G5855" s="1">
        <v>-0.08</v>
      </c>
      <c r="H5855" s="1">
        <v>3.5</v>
      </c>
      <c r="I5855" s="1">
        <v>0</v>
      </c>
      <c r="J5855" s="1">
        <v>-4.9999999999999802E-2</v>
      </c>
      <c r="K5855" s="1">
        <v>2.5</v>
      </c>
      <c r="L5855" s="1">
        <v>0</v>
      </c>
      <c r="M5855" s="1">
        <v>1.1000000000000001</v>
      </c>
      <c r="O5855" s="1">
        <f>случ!I5843</f>
        <v>15.642190297087527</v>
      </c>
      <c r="P5855" s="1">
        <f t="shared" si="461"/>
        <v>20.352190297087528</v>
      </c>
      <c r="Q5855">
        <f t="shared" si="462"/>
        <v>0</v>
      </c>
      <c r="S5855">
        <f>случ!J5843</f>
        <v>20.055675227209363</v>
      </c>
      <c r="T5855">
        <f>случ!K5843</f>
        <v>9.6415134521632204</v>
      </c>
      <c r="U5855" s="1">
        <f t="shared" si="463"/>
        <v>29.485675227209363</v>
      </c>
      <c r="V5855" s="1">
        <f t="shared" si="464"/>
        <v>7.7215134521632223</v>
      </c>
      <c r="X5855" s="4">
        <f>10-SUM(U5855&lt;$X$1,U5855&lt;$X$2,U5855&lt;$X$3,U5855&lt;$X$4,U5855&lt;$X$5,U5855&lt;$X$6,U5855&lt;$X$7,U5855&lt;$X$8,U5855&lt;$X$9,U5855&lt;$X$10)</f>
        <v>7</v>
      </c>
      <c r="Y5855" s="4">
        <f>SUM(V5855&lt;$Y$1,V5855&lt;$Y$2,V5855&lt;$Y$3,V5855&lt;$Y$4,V5855&lt;$Y$5,V5855&lt;$Y$6,V5855&lt;$Y$7,V5855&lt;$Y$8,V5855&lt;$Y$9,V5855&lt;$Y$10)</f>
        <v>3</v>
      </c>
      <c r="AA5855" s="10">
        <f t="shared" si="465"/>
        <v>0</v>
      </c>
    </row>
    <row r="5856" spans="1:27">
      <c r="A5856" s="4"/>
      <c r="B5856" t="s">
        <v>143</v>
      </c>
      <c r="C5856">
        <v>31</v>
      </c>
      <c r="D5856" s="1">
        <v>-5.6</v>
      </c>
      <c r="E5856" s="1">
        <v>0</v>
      </c>
      <c r="F5856" s="1">
        <v>0.25</v>
      </c>
      <c r="G5856" s="1">
        <v>0.12999999999999901</v>
      </c>
      <c r="H5856" s="1">
        <v>3.5</v>
      </c>
      <c r="I5856" s="1">
        <v>0</v>
      </c>
      <c r="J5856" s="1">
        <v>0.02</v>
      </c>
      <c r="K5856" s="1">
        <v>2.5</v>
      </c>
      <c r="L5856" s="1">
        <v>0</v>
      </c>
      <c r="M5856" s="1">
        <v>-1.9</v>
      </c>
      <c r="O5856" s="1">
        <f>случ!I5844</f>
        <v>-4.4176539323712385</v>
      </c>
      <c r="P5856" s="1">
        <f t="shared" si="461"/>
        <v>-2.087653932371238</v>
      </c>
      <c r="Q5856">
        <f t="shared" si="462"/>
        <v>-1</v>
      </c>
      <c r="S5856">
        <f>случ!J5844</f>
        <v>-2.7715486745395341</v>
      </c>
      <c r="T5856">
        <f>случ!K5844</f>
        <v>5.6266600924570547</v>
      </c>
      <c r="U5856" s="1">
        <f t="shared" si="463"/>
        <v>3.3084513254604713</v>
      </c>
      <c r="V5856" s="1">
        <f t="shared" si="464"/>
        <v>7.4066600924570558</v>
      </c>
      <c r="X5856" s="4">
        <f>10-SUM(U5856&lt;$X$1,U5856&lt;$X$2,U5856&lt;$X$3,U5856&lt;$X$4,U5856&lt;$X$5,U5856&lt;$X$6,U5856&lt;$X$7,U5856&lt;$X$8,U5856&lt;$X$9,U5856&lt;$X$10)</f>
        <v>0</v>
      </c>
      <c r="Y5856" s="4">
        <f>SUM(V5856&lt;$Y$1,V5856&lt;$Y$2,V5856&lt;$Y$3,V5856&lt;$Y$4,V5856&lt;$Y$5,V5856&lt;$Y$6,V5856&lt;$Y$7,V5856&lt;$Y$8,V5856&lt;$Y$9,V5856&lt;$Y$10)</f>
        <v>3</v>
      </c>
      <c r="AA5856" s="10">
        <f t="shared" si="465"/>
        <v>-3.7499999999999999E-3</v>
      </c>
    </row>
    <row r="5857" spans="1:27">
      <c r="A5857" s="4"/>
      <c r="B5857" t="s">
        <v>144</v>
      </c>
      <c r="C5857">
        <v>31</v>
      </c>
      <c r="D5857" s="1">
        <v>6</v>
      </c>
      <c r="E5857" s="1">
        <v>0</v>
      </c>
      <c r="F5857" s="1">
        <v>0.25</v>
      </c>
      <c r="G5857" s="1">
        <v>5.0000000000000197E-2</v>
      </c>
      <c r="H5857" s="1">
        <v>3.5</v>
      </c>
      <c r="I5857" s="1">
        <v>0</v>
      </c>
      <c r="J5857" s="1">
        <v>-0.12</v>
      </c>
      <c r="K5857" s="1">
        <v>2.5</v>
      </c>
      <c r="L5857" s="1">
        <v>0</v>
      </c>
      <c r="M5857" s="1">
        <v>0</v>
      </c>
      <c r="O5857" s="1">
        <f>случ!I5845</f>
        <v>-20.977778460232336</v>
      </c>
      <c r="P5857" s="1">
        <f t="shared" si="461"/>
        <v>-10.527778460232337</v>
      </c>
      <c r="Q5857">
        <f t="shared" si="462"/>
        <v>-1</v>
      </c>
      <c r="S5857">
        <f>случ!J5845</f>
        <v>0.24422259482670988</v>
      </c>
      <c r="T5857">
        <f>случ!K5845</f>
        <v>-1.6873516607110917</v>
      </c>
      <c r="U5857" s="1">
        <f t="shared" si="463"/>
        <v>6.8842225948267091</v>
      </c>
      <c r="V5857" s="1">
        <f t="shared" si="464"/>
        <v>-3.547351660711092</v>
      </c>
      <c r="X5857" s="4">
        <f>10-SUM(U5857&lt;$X$1,U5857&lt;$X$2,U5857&lt;$X$3,U5857&lt;$X$4,U5857&lt;$X$5,U5857&lt;$X$6,U5857&lt;$X$7,U5857&lt;$X$8,U5857&lt;$X$9,U5857&lt;$X$10)</f>
        <v>0</v>
      </c>
      <c r="Y5857" s="4">
        <f>SUM(V5857&lt;$Y$1,V5857&lt;$Y$2,V5857&lt;$Y$3,V5857&lt;$Y$4,V5857&lt;$Y$5,V5857&lt;$Y$6,V5857&lt;$Y$7,V5857&lt;$Y$8,V5857&lt;$Y$9,V5857&lt;$Y$10)</f>
        <v>7</v>
      </c>
      <c r="AA5857" s="10">
        <f t="shared" si="465"/>
        <v>-8.7500000000000008E-3</v>
      </c>
    </row>
    <row r="5858" spans="1:27">
      <c r="A5858" s="4"/>
      <c r="B5858" t="s">
        <v>145</v>
      </c>
      <c r="C5858">
        <v>31</v>
      </c>
      <c r="D5858" s="1">
        <v>15.6</v>
      </c>
      <c r="E5858" s="1">
        <v>0</v>
      </c>
      <c r="F5858" s="1">
        <v>0.25</v>
      </c>
      <c r="G5858" s="1">
        <v>0.02</v>
      </c>
      <c r="H5858" s="1">
        <v>3.5</v>
      </c>
      <c r="I5858" s="1">
        <v>0</v>
      </c>
      <c r="J5858" s="1">
        <v>8.9999999999999802E-2</v>
      </c>
      <c r="K5858" s="1">
        <v>2.5</v>
      </c>
      <c r="L5858" s="1">
        <v>0</v>
      </c>
      <c r="M5858" s="1">
        <v>3.1</v>
      </c>
      <c r="O5858" s="1">
        <f>случ!I5846</f>
        <v>3.954275687356219</v>
      </c>
      <c r="P5858" s="1">
        <f t="shared" si="461"/>
        <v>21.124275687356221</v>
      </c>
      <c r="Q5858">
        <f t="shared" si="462"/>
        <v>0</v>
      </c>
      <c r="S5858">
        <f>случ!J5846</f>
        <v>11.297966491746285</v>
      </c>
      <c r="T5858">
        <f>случ!K5846</f>
        <v>1.2681522471215201</v>
      </c>
      <c r="U5858" s="1">
        <f t="shared" si="463"/>
        <v>23.947966491746282</v>
      </c>
      <c r="V5858" s="1">
        <f t="shared" si="464"/>
        <v>-0.93184775287848232</v>
      </c>
      <c r="X5858" s="4">
        <f>10-SUM(U5858&lt;$X$1,U5858&lt;$X$2,U5858&lt;$X$3,U5858&lt;$X$4,U5858&lt;$X$5,U5858&lt;$X$6,U5858&lt;$X$7,U5858&lt;$X$8,U5858&lt;$X$9,U5858&lt;$X$10)</f>
        <v>6</v>
      </c>
      <c r="Y5858" s="4">
        <f>SUM(V5858&lt;$Y$1,V5858&lt;$Y$2,V5858&lt;$Y$3,V5858&lt;$Y$4,V5858&lt;$Y$5,V5858&lt;$Y$6,V5858&lt;$Y$7,V5858&lt;$Y$8,V5858&lt;$Y$9,V5858&lt;$Y$10)</f>
        <v>6</v>
      </c>
      <c r="AA5858" s="10">
        <f t="shared" si="465"/>
        <v>0</v>
      </c>
    </row>
    <row r="5859" spans="1:27">
      <c r="A5859" s="4"/>
      <c r="B5859" t="s">
        <v>146</v>
      </c>
      <c r="C5859">
        <v>31</v>
      </c>
      <c r="D5859" s="1">
        <v>24.5</v>
      </c>
      <c r="E5859" s="1">
        <v>0</v>
      </c>
      <c r="F5859" s="1">
        <v>0.25</v>
      </c>
      <c r="G5859" s="1">
        <v>-0.02</v>
      </c>
      <c r="H5859" s="1">
        <v>3.5</v>
      </c>
      <c r="I5859" s="1">
        <v>0</v>
      </c>
      <c r="J5859" s="1">
        <v>-0.04</v>
      </c>
      <c r="K5859" s="1">
        <v>2.5</v>
      </c>
      <c r="L5859" s="1">
        <v>0</v>
      </c>
      <c r="M5859" s="1">
        <v>7.4</v>
      </c>
      <c r="O5859" s="1">
        <f>случ!I5847</f>
        <v>24.973631885291041</v>
      </c>
      <c r="P5859" s="1">
        <f t="shared" si="461"/>
        <v>48.37363188529104</v>
      </c>
      <c r="Q5859">
        <f t="shared" si="462"/>
        <v>0</v>
      </c>
      <c r="S5859">
        <f>случ!J5847</f>
        <v>-6.3302257308256049</v>
      </c>
      <c r="T5859">
        <f>случ!K5847</f>
        <v>-0.87132185416012076</v>
      </c>
      <c r="U5859" s="1">
        <f t="shared" si="463"/>
        <v>9.1697742691743951</v>
      </c>
      <c r="V5859" s="1">
        <f t="shared" si="464"/>
        <v>-9.0213218541601208</v>
      </c>
      <c r="X5859" s="4">
        <f>10-SUM(U5859&lt;$X$1,U5859&lt;$X$2,U5859&lt;$X$3,U5859&lt;$X$4,U5859&lt;$X$5,U5859&lt;$X$6,U5859&lt;$X$7,U5859&lt;$X$8,U5859&lt;$X$9,U5859&lt;$X$10)</f>
        <v>1</v>
      </c>
      <c r="Y5859" s="4">
        <f>SUM(V5859&lt;$Y$1,V5859&lt;$Y$2,V5859&lt;$Y$3,V5859&lt;$Y$4,V5859&lt;$Y$5,V5859&lt;$Y$6,V5859&lt;$Y$7,V5859&lt;$Y$8,V5859&lt;$Y$9,V5859&lt;$Y$10)</f>
        <v>8</v>
      </c>
      <c r="AA5859" s="10">
        <f t="shared" si="465"/>
        <v>0</v>
      </c>
    </row>
    <row r="5860" spans="1:27">
      <c r="A5860" s="4"/>
      <c r="B5860" t="s">
        <v>147</v>
      </c>
      <c r="C5860">
        <v>31</v>
      </c>
      <c r="D5860" s="1">
        <v>23.9</v>
      </c>
      <c r="E5860" s="1">
        <v>0</v>
      </c>
      <c r="F5860" s="1">
        <v>0.25</v>
      </c>
      <c r="G5860" s="1">
        <v>0.02</v>
      </c>
      <c r="H5860" s="1">
        <v>3.5</v>
      </c>
      <c r="I5860" s="1">
        <v>0</v>
      </c>
      <c r="J5860" s="1">
        <v>-0.06</v>
      </c>
      <c r="K5860" s="1">
        <v>2.5</v>
      </c>
      <c r="L5860" s="1">
        <v>0</v>
      </c>
      <c r="M5860" s="1">
        <v>9.9</v>
      </c>
      <c r="O5860" s="1">
        <f>случ!I5848</f>
        <v>16.309087015971741</v>
      </c>
      <c r="P5860" s="1">
        <f t="shared" si="461"/>
        <v>39.289087015971738</v>
      </c>
      <c r="Q5860">
        <f t="shared" si="462"/>
        <v>0</v>
      </c>
      <c r="S5860">
        <f>случ!J5848</f>
        <v>12.047119834781508</v>
      </c>
      <c r="T5860">
        <f>случ!K5848</f>
        <v>5.3516985843728762</v>
      </c>
      <c r="U5860" s="1">
        <f t="shared" si="463"/>
        <v>29.547119834781508</v>
      </c>
      <c r="V5860" s="1">
        <f t="shared" si="464"/>
        <v>-5.5983014156271231</v>
      </c>
      <c r="X5860" s="4">
        <f>10-SUM(U5860&lt;$X$1,U5860&lt;$X$2,U5860&lt;$X$3,U5860&lt;$X$4,U5860&lt;$X$5,U5860&lt;$X$6,U5860&lt;$X$7,U5860&lt;$X$8,U5860&lt;$X$9,U5860&lt;$X$10)</f>
        <v>7</v>
      </c>
      <c r="Y5860" s="4">
        <f>SUM(V5860&lt;$Y$1,V5860&lt;$Y$2,V5860&lt;$Y$3,V5860&lt;$Y$4,V5860&lt;$Y$5,V5860&lt;$Y$6,V5860&lt;$Y$7,V5860&lt;$Y$8,V5860&lt;$Y$9,V5860&lt;$Y$10)</f>
        <v>7</v>
      </c>
      <c r="AA5860" s="10">
        <f t="shared" si="465"/>
        <v>0</v>
      </c>
    </row>
    <row r="5861" spans="1:27">
      <c r="A5861" s="4"/>
      <c r="B5861" t="s">
        <v>148</v>
      </c>
      <c r="C5861">
        <v>31</v>
      </c>
      <c r="D5861" s="1">
        <v>17.3</v>
      </c>
      <c r="E5861" s="1">
        <v>0</v>
      </c>
      <c r="F5861" s="1">
        <v>0.25</v>
      </c>
      <c r="G5861" s="1">
        <v>0.02</v>
      </c>
      <c r="H5861" s="1">
        <v>3.5</v>
      </c>
      <c r="I5861" s="1">
        <v>0</v>
      </c>
      <c r="J5861" s="1">
        <v>9.9999999999997799E-3</v>
      </c>
      <c r="K5861" s="1">
        <v>2.5</v>
      </c>
      <c r="L5861" s="1">
        <v>0</v>
      </c>
      <c r="M5861" s="1">
        <v>7.2</v>
      </c>
      <c r="O5861" s="1">
        <f>случ!I5849</f>
        <v>47.630892745148401</v>
      </c>
      <c r="P5861" s="1">
        <f t="shared" si="461"/>
        <v>65.9908927451484</v>
      </c>
      <c r="Q5861">
        <f t="shared" si="462"/>
        <v>1</v>
      </c>
      <c r="S5861">
        <f>случ!J5849</f>
        <v>14.418431512417877</v>
      </c>
      <c r="T5861">
        <f>случ!K5849</f>
        <v>9.5563671789805937</v>
      </c>
      <c r="U5861" s="1">
        <f t="shared" si="463"/>
        <v>30.128431512417876</v>
      </c>
      <c r="V5861" s="1">
        <f t="shared" si="464"/>
        <v>2.2163671789805903</v>
      </c>
      <c r="X5861" s="4">
        <f>10-SUM(U5861&lt;$X$1,U5861&lt;$X$2,U5861&lt;$X$3,U5861&lt;$X$4,U5861&lt;$X$5,U5861&lt;$X$6,U5861&lt;$X$7,U5861&lt;$X$8,U5861&lt;$X$9,U5861&lt;$X$10)</f>
        <v>8</v>
      </c>
      <c r="Y5861" s="4">
        <f>SUM(V5861&lt;$Y$1,V5861&lt;$Y$2,V5861&lt;$Y$3,V5861&lt;$Y$4,V5861&lt;$Y$5,V5861&lt;$Y$6,V5861&lt;$Y$7,V5861&lt;$Y$8,V5861&lt;$Y$9,V5861&lt;$Y$10)</f>
        <v>5</v>
      </c>
      <c r="AA5861" s="10">
        <f t="shared" si="465"/>
        <v>0.01</v>
      </c>
    </row>
    <row r="5862" spans="1:27">
      <c r="A5862" s="4"/>
      <c r="B5862" t="s">
        <v>149</v>
      </c>
      <c r="C5862">
        <v>31</v>
      </c>
      <c r="D5862" s="1">
        <v>13</v>
      </c>
      <c r="E5862" s="1">
        <v>0</v>
      </c>
      <c r="F5862" s="1">
        <v>0.25</v>
      </c>
      <c r="G5862" s="1">
        <v>3.00000000000002E-2</v>
      </c>
      <c r="H5862" s="1">
        <v>3.5</v>
      </c>
      <c r="I5862" s="1">
        <v>0</v>
      </c>
      <c r="J5862" s="1">
        <v>7.9999999999999599E-2</v>
      </c>
      <c r="K5862" s="1">
        <v>2.5</v>
      </c>
      <c r="L5862" s="1">
        <v>0</v>
      </c>
      <c r="M5862" s="1">
        <v>6.2</v>
      </c>
      <c r="O5862" s="1">
        <f>случ!I5850</f>
        <v>6.8555754299839684</v>
      </c>
      <c r="P5862" s="1">
        <f t="shared" si="461"/>
        <v>22.205575429983966</v>
      </c>
      <c r="Q5862">
        <f t="shared" si="462"/>
        <v>0</v>
      </c>
      <c r="S5862">
        <f>случ!J5850</f>
        <v>24.693418394393667</v>
      </c>
      <c r="T5862">
        <f>случ!K5850</f>
        <v>5.2382672066266878</v>
      </c>
      <c r="U5862" s="1">
        <f t="shared" si="463"/>
        <v>40.253418394393663</v>
      </c>
      <c r="V5862" s="1">
        <f t="shared" si="464"/>
        <v>-0.20173279337331795</v>
      </c>
      <c r="X5862" s="4">
        <f>10-SUM(U5862&lt;$X$1,U5862&lt;$X$2,U5862&lt;$X$3,U5862&lt;$X$4,U5862&lt;$X$5,U5862&lt;$X$6,U5862&lt;$X$7,U5862&lt;$X$8,U5862&lt;$X$9,U5862&lt;$X$10)</f>
        <v>10</v>
      </c>
      <c r="Y5862" s="4">
        <f>SUM(V5862&lt;$Y$1,V5862&lt;$Y$2,V5862&lt;$Y$3,V5862&lt;$Y$4,V5862&lt;$Y$5,V5862&lt;$Y$6,V5862&lt;$Y$7,V5862&lt;$Y$8,V5862&lt;$Y$9,V5862&lt;$Y$10)</f>
        <v>6</v>
      </c>
      <c r="AA5862" s="10">
        <f t="shared" si="465"/>
        <v>0</v>
      </c>
    </row>
    <row r="5863" spans="1:27">
      <c r="A5863" s="4"/>
      <c r="B5863" t="s">
        <v>150</v>
      </c>
      <c r="C5863">
        <v>31</v>
      </c>
      <c r="D5863" s="1">
        <v>15.3</v>
      </c>
      <c r="E5863" s="1">
        <v>0</v>
      </c>
      <c r="F5863" s="1">
        <v>0.25</v>
      </c>
      <c r="G5863" s="1">
        <v>3.00000000000002E-2</v>
      </c>
      <c r="H5863" s="1">
        <v>3.5</v>
      </c>
      <c r="I5863" s="1">
        <v>0.2</v>
      </c>
      <c r="J5863" s="1">
        <v>-0.02</v>
      </c>
      <c r="K5863" s="1">
        <v>2.5</v>
      </c>
      <c r="L5863" s="1">
        <v>0.2</v>
      </c>
      <c r="M5863" s="1">
        <v>8.1</v>
      </c>
      <c r="O5863" s="1">
        <f>случ!I5851</f>
        <v>-29.0955886425496</v>
      </c>
      <c r="P5863" s="1">
        <f t="shared" si="461"/>
        <v>-12.055588642549601</v>
      </c>
      <c r="Q5863">
        <f t="shared" si="462"/>
        <v>-1</v>
      </c>
      <c r="S5863">
        <f>случ!J5851</f>
        <v>-2.6214985747327852</v>
      </c>
      <c r="T5863">
        <f>случ!K5851</f>
        <v>9.5379069667436784</v>
      </c>
      <c r="U5863" s="1">
        <f t="shared" si="463"/>
        <v>12.338501425267212</v>
      </c>
      <c r="V5863" s="1">
        <f t="shared" si="464"/>
        <v>2.2979069667436791</v>
      </c>
      <c r="X5863" s="4">
        <f>10-SUM(U5863&lt;$X$1,U5863&lt;$X$2,U5863&lt;$X$3,U5863&lt;$X$4,U5863&lt;$X$5,U5863&lt;$X$6,U5863&lt;$X$7,U5863&lt;$X$8,U5863&lt;$X$9,U5863&lt;$X$10)</f>
        <v>2</v>
      </c>
      <c r="Y5863" s="4">
        <f>SUM(V5863&lt;$Y$1,V5863&lt;$Y$2,V5863&lt;$Y$3,V5863&lt;$Y$4,V5863&lt;$Y$5,V5863&lt;$Y$6,V5863&lt;$Y$7,V5863&lt;$Y$8,V5863&lt;$Y$9,V5863&lt;$Y$10)</f>
        <v>5</v>
      </c>
      <c r="AA5863" s="10">
        <f t="shared" si="465"/>
        <v>-6.2500000000000003E-3</v>
      </c>
    </row>
    <row r="5864" spans="1:27">
      <c r="A5864" s="4"/>
      <c r="B5864" t="s">
        <v>151</v>
      </c>
      <c r="C5864">
        <v>31</v>
      </c>
      <c r="D5864" s="1">
        <v>10.4</v>
      </c>
      <c r="E5864" s="1">
        <v>0</v>
      </c>
      <c r="F5864" s="1">
        <v>0.25</v>
      </c>
      <c r="G5864" s="1">
        <v>0</v>
      </c>
      <c r="H5864" s="1">
        <v>3.5</v>
      </c>
      <c r="I5864" s="1">
        <v>0.25</v>
      </c>
      <c r="J5864" s="1">
        <v>0</v>
      </c>
      <c r="K5864" s="1">
        <v>2.5</v>
      </c>
      <c r="L5864" s="1">
        <v>0.25</v>
      </c>
      <c r="M5864" s="1">
        <v>7.8</v>
      </c>
      <c r="O5864" s="1">
        <f>случ!I5852</f>
        <v>-34.158802145161324</v>
      </c>
      <c r="P5864" s="1">
        <f t="shared" si="461"/>
        <v>-20.528802145161325</v>
      </c>
      <c r="Q5864">
        <f t="shared" si="462"/>
        <v>-1</v>
      </c>
      <c r="S5864">
        <f>случ!J5852</f>
        <v>-24.238996625845587</v>
      </c>
      <c r="T5864">
        <f>случ!K5852</f>
        <v>-6.8658690156125646</v>
      </c>
      <c r="U5864" s="1">
        <f t="shared" si="463"/>
        <v>-9.4389966258455864</v>
      </c>
      <c r="V5864" s="1">
        <f t="shared" si="464"/>
        <v>-13.165869015612564</v>
      </c>
      <c r="X5864" s="4">
        <f>10-SUM(U5864&lt;$X$1,U5864&lt;$X$2,U5864&lt;$X$3,U5864&lt;$X$4,U5864&lt;$X$5,U5864&lt;$X$6,U5864&lt;$X$7,U5864&lt;$X$8,U5864&lt;$X$9,U5864&lt;$X$10)</f>
        <v>0</v>
      </c>
      <c r="Y5864" s="4">
        <f>SUM(V5864&lt;$Y$1,V5864&lt;$Y$2,V5864&lt;$Y$3,V5864&lt;$Y$4,V5864&lt;$Y$5,V5864&lt;$Y$6,V5864&lt;$Y$7,V5864&lt;$Y$8,V5864&lt;$Y$9,V5864&lt;$Y$10)</f>
        <v>10</v>
      </c>
      <c r="AA5864" s="10">
        <f t="shared" si="465"/>
        <v>-1.2500000000000001E-2</v>
      </c>
    </row>
    <row r="5865" spans="1:27">
      <c r="A5865" s="4"/>
      <c r="B5865" t="s">
        <v>152</v>
      </c>
      <c r="C5865">
        <v>31</v>
      </c>
      <c r="D5865" s="1">
        <v>2.4</v>
      </c>
      <c r="E5865" s="1">
        <v>0</v>
      </c>
      <c r="F5865" s="1">
        <v>0.25</v>
      </c>
      <c r="G5865" s="1">
        <v>0.02</v>
      </c>
      <c r="H5865" s="1">
        <v>3.5</v>
      </c>
      <c r="I5865" s="1">
        <v>0.25</v>
      </c>
      <c r="J5865" s="1">
        <v>-0.04</v>
      </c>
      <c r="K5865" s="1">
        <v>2.5</v>
      </c>
      <c r="L5865" s="1">
        <v>0.25</v>
      </c>
      <c r="M5865" s="1">
        <v>4</v>
      </c>
      <c r="O5865" s="1">
        <f>случ!I5853</f>
        <v>24.101295198107206</v>
      </c>
      <c r="P5865" s="1">
        <f t="shared" si="461"/>
        <v>32.131295198107203</v>
      </c>
      <c r="Q5865">
        <f t="shared" si="462"/>
        <v>0</v>
      </c>
      <c r="S5865">
        <f>случ!J5853</f>
        <v>-7.0449923479214256</v>
      </c>
      <c r="T5865">
        <f>случ!K5853</f>
        <v>0.94246755040497843</v>
      </c>
      <c r="U5865" s="1">
        <f t="shared" si="463"/>
        <v>3.3150076520785738</v>
      </c>
      <c r="V5865" s="1">
        <f t="shared" si="464"/>
        <v>-2.0975324495950209</v>
      </c>
      <c r="X5865" s="4">
        <f>10-SUM(U5865&lt;$X$1,U5865&lt;$X$2,U5865&lt;$X$3,U5865&lt;$X$4,U5865&lt;$X$5,U5865&lt;$X$6,U5865&lt;$X$7,U5865&lt;$X$8,U5865&lt;$X$9,U5865&lt;$X$10)</f>
        <v>0</v>
      </c>
      <c r="Y5865" s="4">
        <f>SUM(V5865&lt;$Y$1,V5865&lt;$Y$2,V5865&lt;$Y$3,V5865&lt;$Y$4,V5865&lt;$Y$5,V5865&lt;$Y$6,V5865&lt;$Y$7,V5865&lt;$Y$8,V5865&lt;$Y$9,V5865&lt;$Y$10)</f>
        <v>6</v>
      </c>
      <c r="AA5865" s="10">
        <f t="shared" si="465"/>
        <v>0</v>
      </c>
    </row>
    <row r="5866" spans="1:27">
      <c r="A5866" s="4"/>
      <c r="B5866" t="s">
        <v>153</v>
      </c>
      <c r="C5866">
        <v>31</v>
      </c>
      <c r="D5866" s="1">
        <v>-5.0999999999999996</v>
      </c>
      <c r="E5866" s="1">
        <v>0</v>
      </c>
      <c r="F5866" s="1">
        <v>0.25</v>
      </c>
      <c r="G5866" s="1">
        <v>0</v>
      </c>
      <c r="H5866" s="1">
        <v>3.5</v>
      </c>
      <c r="I5866" s="1">
        <v>0.2</v>
      </c>
      <c r="J5866" s="1">
        <v>-0.02</v>
      </c>
      <c r="K5866" s="1">
        <v>2.5</v>
      </c>
      <c r="L5866" s="1">
        <v>0.2</v>
      </c>
      <c r="M5866" s="1">
        <v>2.7</v>
      </c>
      <c r="O5866" s="1">
        <f>случ!I5854</f>
        <v>2.7166912420143889</v>
      </c>
      <c r="P5866" s="1">
        <f t="shared" si="461"/>
        <v>5.4766912420143896</v>
      </c>
      <c r="Q5866">
        <f t="shared" si="462"/>
        <v>-1</v>
      </c>
      <c r="S5866">
        <f>случ!J5854</f>
        <v>3.7706286635478525</v>
      </c>
      <c r="T5866">
        <f>случ!K5854</f>
        <v>8.8353586403481614</v>
      </c>
      <c r="U5866" s="1">
        <f t="shared" si="463"/>
        <v>13.510628663547852</v>
      </c>
      <c r="V5866" s="1">
        <f t="shared" si="464"/>
        <v>7.0253586403481618</v>
      </c>
      <c r="X5866" s="4">
        <f>10-SUM(U5866&lt;$X$1,U5866&lt;$X$2,U5866&lt;$X$3,U5866&lt;$X$4,U5866&lt;$X$5,U5866&lt;$X$6,U5866&lt;$X$7,U5866&lt;$X$8,U5866&lt;$X$9,U5866&lt;$X$10)</f>
        <v>3</v>
      </c>
      <c r="Y5866" s="4">
        <f>SUM(V5866&lt;$Y$1,V5866&lt;$Y$2,V5866&lt;$Y$3,V5866&lt;$Y$4,V5866&lt;$Y$5,V5866&lt;$Y$6,V5866&lt;$Y$7,V5866&lt;$Y$8,V5866&lt;$Y$9,V5866&lt;$Y$10)</f>
        <v>3</v>
      </c>
      <c r="AA5866" s="10">
        <f t="shared" si="465"/>
        <v>-3.7499999999999999E-3</v>
      </c>
    </row>
    <row r="5867" spans="1:27">
      <c r="A5867" s="4"/>
      <c r="B5867" t="s">
        <v>154</v>
      </c>
      <c r="C5867">
        <v>31</v>
      </c>
      <c r="D5867" s="1">
        <v>-5.2</v>
      </c>
      <c r="E5867" s="1">
        <v>0</v>
      </c>
      <c r="F5867" s="1">
        <v>0.25</v>
      </c>
      <c r="G5867" s="1">
        <v>0.08</v>
      </c>
      <c r="H5867" s="1">
        <v>3.5</v>
      </c>
      <c r="I5867" s="1">
        <v>0.11111111111111099</v>
      </c>
      <c r="J5867" s="1">
        <v>0.25</v>
      </c>
      <c r="K5867" s="1">
        <v>2.5</v>
      </c>
      <c r="L5867" s="1">
        <v>0.11111111111111099</v>
      </c>
      <c r="M5867" s="1">
        <v>1.4</v>
      </c>
      <c r="O5867" s="1">
        <f>случ!I5855</f>
        <v>47.948941882690136</v>
      </c>
      <c r="P5867" s="1">
        <f t="shared" si="461"/>
        <v>50.603386327134579</v>
      </c>
      <c r="Q5867">
        <f t="shared" si="462"/>
        <v>0</v>
      </c>
      <c r="S5867">
        <f>случ!J5855</f>
        <v>23.933815922578653</v>
      </c>
      <c r="T5867">
        <f>случ!K5855</f>
        <v>13.955380173155582</v>
      </c>
      <c r="U5867" s="1">
        <f t="shared" si="463"/>
        <v>35.93714925591199</v>
      </c>
      <c r="V5867" s="1">
        <f t="shared" si="464"/>
        <v>16.25315795093336</v>
      </c>
      <c r="X5867" s="4">
        <f>10-SUM(U5867&lt;$X$1,U5867&lt;$X$2,U5867&lt;$X$3,U5867&lt;$X$4,U5867&lt;$X$5,U5867&lt;$X$6,U5867&lt;$X$7,U5867&lt;$X$8,U5867&lt;$X$9,U5867&lt;$X$10)</f>
        <v>9</v>
      </c>
      <c r="Y5867" s="4">
        <f>SUM(V5867&lt;$Y$1,V5867&lt;$Y$2,V5867&lt;$Y$3,V5867&lt;$Y$4,V5867&lt;$Y$5,V5867&lt;$Y$6,V5867&lt;$Y$7,V5867&lt;$Y$8,V5867&lt;$Y$9,V5867&lt;$Y$10)</f>
        <v>1</v>
      </c>
      <c r="AA5867" s="10">
        <f t="shared" si="465"/>
        <v>0</v>
      </c>
    </row>
    <row r="5868" spans="1:27">
      <c r="A5868" s="4"/>
      <c r="B5868" t="s">
        <v>155</v>
      </c>
      <c r="C5868">
        <v>31</v>
      </c>
      <c r="D5868" s="1">
        <v>-5.2</v>
      </c>
      <c r="E5868" s="1">
        <v>0</v>
      </c>
      <c r="F5868" s="1">
        <v>0.25</v>
      </c>
      <c r="G5868" s="1">
        <v>0.08</v>
      </c>
      <c r="H5868" s="1">
        <v>3.75</v>
      </c>
      <c r="I5868" s="1">
        <v>0</v>
      </c>
      <c r="J5868" s="1">
        <v>0.1</v>
      </c>
      <c r="K5868" s="1">
        <v>2.5</v>
      </c>
      <c r="L5868" s="1">
        <v>0.25</v>
      </c>
      <c r="M5868" s="1">
        <v>1.4</v>
      </c>
      <c r="O5868" s="1">
        <f>случ!I5856</f>
        <v>47.873096854090022</v>
      </c>
      <c r="P5868" s="1">
        <f t="shared" si="461"/>
        <v>50.733096854090022</v>
      </c>
      <c r="Q5868">
        <f t="shared" si="462"/>
        <v>0</v>
      </c>
      <c r="S5868">
        <f>случ!J5856</f>
        <v>-14.267344427484534</v>
      </c>
      <c r="T5868">
        <f>случ!K5856</f>
        <v>-9.820630723985774</v>
      </c>
      <c r="U5868" s="1">
        <f t="shared" si="463"/>
        <v>-4.5473444274845338</v>
      </c>
      <c r="V5868" s="1">
        <f t="shared" si="464"/>
        <v>-11.000630723985774</v>
      </c>
      <c r="X5868" s="4">
        <f>10-SUM(U5868&lt;$X$1,U5868&lt;$X$2,U5868&lt;$X$3,U5868&lt;$X$4,U5868&lt;$X$5,U5868&lt;$X$6,U5868&lt;$X$7,U5868&lt;$X$8,U5868&lt;$X$9,U5868&lt;$X$10)</f>
        <v>0</v>
      </c>
      <c r="Y5868" s="4">
        <f>SUM(V5868&lt;$Y$1,V5868&lt;$Y$2,V5868&lt;$Y$3,V5868&lt;$Y$4,V5868&lt;$Y$5,V5868&lt;$Y$6,V5868&lt;$Y$7,V5868&lt;$Y$8,V5868&lt;$Y$9,V5868&lt;$Y$10)</f>
        <v>9</v>
      </c>
      <c r="AA5868" s="10">
        <f t="shared" si="465"/>
        <v>0</v>
      </c>
    </row>
    <row r="5869" spans="1:27">
      <c r="A5869" s="4"/>
      <c r="B5869" t="s">
        <v>156</v>
      </c>
      <c r="C5869">
        <v>31</v>
      </c>
      <c r="D5869" s="1">
        <v>19.600000000000001</v>
      </c>
      <c r="E5869" s="1">
        <v>0</v>
      </c>
      <c r="F5869" s="1">
        <v>0.25</v>
      </c>
      <c r="G5869" s="1">
        <v>5.0000000000000197E-2</v>
      </c>
      <c r="H5869" s="1">
        <v>3.75</v>
      </c>
      <c r="I5869" s="1">
        <v>8.3333333333333301E-2</v>
      </c>
      <c r="J5869" s="1">
        <v>8.9999999999999802E-2</v>
      </c>
      <c r="K5869" s="1">
        <v>2.5</v>
      </c>
      <c r="L5869" s="1">
        <v>8.3333333333333301E-2</v>
      </c>
      <c r="M5869" s="1">
        <v>2.1</v>
      </c>
      <c r="O5869" s="1">
        <f>случ!I5857</f>
        <v>-3.1227309663993221</v>
      </c>
      <c r="P5869" s="1">
        <f t="shared" si="461"/>
        <v>17.130602366934014</v>
      </c>
      <c r="Q5869">
        <f t="shared" si="462"/>
        <v>-1</v>
      </c>
      <c r="S5869">
        <f>случ!J5857</f>
        <v>-25.113264319123601</v>
      </c>
      <c r="T5869">
        <f>случ!K5857</f>
        <v>1.5216072156220495</v>
      </c>
      <c r="U5869" s="1">
        <f t="shared" si="463"/>
        <v>-13.893264319123606</v>
      </c>
      <c r="V5869" s="1">
        <f t="shared" si="464"/>
        <v>1.1249405489553796</v>
      </c>
      <c r="X5869" s="4">
        <f>10-SUM(U5869&lt;$X$1,U5869&lt;$X$2,U5869&lt;$X$3,U5869&lt;$X$4,U5869&lt;$X$5,U5869&lt;$X$6,U5869&lt;$X$7,U5869&lt;$X$8,U5869&lt;$X$9,U5869&lt;$X$10)</f>
        <v>0</v>
      </c>
      <c r="Y5869" s="4">
        <f>SUM(V5869&lt;$Y$1,V5869&lt;$Y$2,V5869&lt;$Y$3,V5869&lt;$Y$4,V5869&lt;$Y$5,V5869&lt;$Y$6,V5869&lt;$Y$7,V5869&lt;$Y$8,V5869&lt;$Y$9,V5869&lt;$Y$10)</f>
        <v>5</v>
      </c>
      <c r="AA5869" s="10">
        <f t="shared" si="465"/>
        <v>-6.2500000000000003E-3</v>
      </c>
    </row>
    <row r="5870" spans="1:27">
      <c r="A5870" s="4"/>
      <c r="B5870" t="s">
        <v>157</v>
      </c>
      <c r="C5870">
        <v>31</v>
      </c>
      <c r="D5870" s="1">
        <v>22.6</v>
      </c>
      <c r="E5870" s="1">
        <v>0</v>
      </c>
      <c r="F5870" s="1">
        <v>0.25</v>
      </c>
      <c r="G5870" s="1">
        <v>-0.02</v>
      </c>
      <c r="H5870" s="1">
        <v>4</v>
      </c>
      <c r="I5870" s="1">
        <v>-2.4999999999999901E-2</v>
      </c>
      <c r="J5870" s="1">
        <v>-0.13</v>
      </c>
      <c r="K5870" s="1">
        <v>2.5</v>
      </c>
      <c r="L5870" s="1">
        <v>0.22500000000000001</v>
      </c>
      <c r="M5870" s="1">
        <v>3.7</v>
      </c>
      <c r="O5870" s="1">
        <f>случ!I5858</f>
        <v>-9.2561946236601624</v>
      </c>
      <c r="P5870" s="1">
        <f t="shared" si="461"/>
        <v>13.303805376339836</v>
      </c>
      <c r="Q5870">
        <f t="shared" si="462"/>
        <v>-1</v>
      </c>
      <c r="S5870">
        <f>случ!J5858</f>
        <v>-12.987497646782769</v>
      </c>
      <c r="T5870">
        <f>случ!K5858</f>
        <v>2.0140540198295405</v>
      </c>
      <c r="U5870" s="1">
        <f t="shared" si="463"/>
        <v>-2.9574976467827678</v>
      </c>
      <c r="V5870" s="1">
        <f t="shared" si="464"/>
        <v>-4.2809459801704595</v>
      </c>
      <c r="X5870" s="4">
        <f>10-SUM(U5870&lt;$X$1,U5870&lt;$X$2,U5870&lt;$X$3,U5870&lt;$X$4,U5870&lt;$X$5,U5870&lt;$X$6,U5870&lt;$X$7,U5870&lt;$X$8,U5870&lt;$X$9,U5870&lt;$X$10)</f>
        <v>0</v>
      </c>
      <c r="Y5870" s="4">
        <f>SUM(V5870&lt;$Y$1,V5870&lt;$Y$2,V5870&lt;$Y$3,V5870&lt;$Y$4,V5870&lt;$Y$5,V5870&lt;$Y$6,V5870&lt;$Y$7,V5870&lt;$Y$8,V5870&lt;$Y$9,V5870&lt;$Y$10)</f>
        <v>7</v>
      </c>
      <c r="AA5870" s="10">
        <f t="shared" si="465"/>
        <v>-8.7500000000000008E-3</v>
      </c>
    </row>
    <row r="5871" spans="1:27">
      <c r="A5871" s="4"/>
      <c r="B5871" t="s">
        <v>158</v>
      </c>
      <c r="C5871">
        <v>31</v>
      </c>
      <c r="D5871" s="1">
        <v>-0.3</v>
      </c>
      <c r="E5871" s="1">
        <v>0.125</v>
      </c>
      <c r="F5871" s="1">
        <v>0.25</v>
      </c>
      <c r="G5871" s="1">
        <v>3.00000000000002E-2</v>
      </c>
      <c r="H5871" s="1">
        <v>4.25</v>
      </c>
      <c r="I5871" s="1">
        <v>-4.9999999999999899E-2</v>
      </c>
      <c r="J5871" s="1">
        <v>5.0000000000000197E-2</v>
      </c>
      <c r="K5871" s="1">
        <v>2.5</v>
      </c>
      <c r="L5871" s="1">
        <v>0.2</v>
      </c>
      <c r="M5871" s="1">
        <v>4.3</v>
      </c>
      <c r="O5871" s="1">
        <f>случ!I5859</f>
        <v>-17.099135311097989</v>
      </c>
      <c r="P5871" s="1">
        <f t="shared" si="461"/>
        <v>-8.7041353110979891</v>
      </c>
      <c r="Q5871">
        <f t="shared" si="462"/>
        <v>-1</v>
      </c>
      <c r="S5871">
        <f>случ!J5859</f>
        <v>3.0371693322206408</v>
      </c>
      <c r="T5871">
        <f>случ!K5859</f>
        <v>-6.3299335693102341</v>
      </c>
      <c r="U5871" s="1">
        <f t="shared" si="463"/>
        <v>16.107169332220643</v>
      </c>
      <c r="V5871" s="1">
        <f t="shared" si="464"/>
        <v>-10.859933569310229</v>
      </c>
      <c r="X5871" s="4">
        <f>10-SUM(U5871&lt;$X$1,U5871&lt;$X$2,U5871&lt;$X$3,U5871&lt;$X$4,U5871&lt;$X$5,U5871&lt;$X$6,U5871&lt;$X$7,U5871&lt;$X$8,U5871&lt;$X$9,U5871&lt;$X$10)</f>
        <v>3</v>
      </c>
      <c r="Y5871" s="4">
        <f>SUM(V5871&lt;$Y$1,V5871&lt;$Y$2,V5871&lt;$Y$3,V5871&lt;$Y$4,V5871&lt;$Y$5,V5871&lt;$Y$6,V5871&lt;$Y$7,V5871&lt;$Y$8,V5871&lt;$Y$9,V5871&lt;$Y$10)</f>
        <v>9</v>
      </c>
      <c r="AA5871" s="10">
        <f t="shared" si="465"/>
        <v>-1.125E-2</v>
      </c>
    </row>
    <row r="5872" spans="1:27">
      <c r="A5872" s="4"/>
      <c r="B5872" t="s">
        <v>159</v>
      </c>
      <c r="C5872">
        <v>31</v>
      </c>
      <c r="D5872" s="1">
        <v>-2.69999999999999</v>
      </c>
      <c r="E5872" s="1">
        <v>0.125</v>
      </c>
      <c r="F5872" s="1">
        <v>0.25</v>
      </c>
      <c r="G5872" s="1">
        <v>9.9999999999997799E-3</v>
      </c>
      <c r="H5872" s="1">
        <v>4.5</v>
      </c>
      <c r="I5872" s="1">
        <v>-2.4999999999999901E-2</v>
      </c>
      <c r="J5872" s="1">
        <v>0.04</v>
      </c>
      <c r="K5872" s="1">
        <v>2.5</v>
      </c>
      <c r="L5872" s="1">
        <v>0.22500000000000001</v>
      </c>
      <c r="M5872" s="1">
        <v>4.2</v>
      </c>
      <c r="O5872" s="1">
        <f>случ!I5860</f>
        <v>43.910229357484248</v>
      </c>
      <c r="P5872" s="1">
        <f t="shared" si="461"/>
        <v>50.885229357484256</v>
      </c>
      <c r="Q5872">
        <f t="shared" si="462"/>
        <v>0</v>
      </c>
      <c r="S5872">
        <f>случ!J5860</f>
        <v>16.349566985364049</v>
      </c>
      <c r="T5872">
        <f>случ!K5860</f>
        <v>9.509160528189966</v>
      </c>
      <c r="U5872" s="1">
        <f t="shared" si="463"/>
        <v>29.409566985364052</v>
      </c>
      <c r="V5872" s="1">
        <f t="shared" si="464"/>
        <v>5.3941605281899667</v>
      </c>
      <c r="X5872" s="4">
        <f>10-SUM(U5872&lt;$X$1,U5872&lt;$X$2,U5872&lt;$X$3,U5872&lt;$X$4,U5872&lt;$X$5,U5872&lt;$X$6,U5872&lt;$X$7,U5872&lt;$X$8,U5872&lt;$X$9,U5872&lt;$X$10)</f>
        <v>7</v>
      </c>
      <c r="Y5872" s="4">
        <f>SUM(V5872&lt;$Y$1,V5872&lt;$Y$2,V5872&lt;$Y$3,V5872&lt;$Y$4,V5872&lt;$Y$5,V5872&lt;$Y$6,V5872&lt;$Y$7,V5872&lt;$Y$8,V5872&lt;$Y$9,V5872&lt;$Y$10)</f>
        <v>4</v>
      </c>
      <c r="AA5872" s="10">
        <f t="shared" si="465"/>
        <v>0</v>
      </c>
    </row>
    <row r="5873" spans="1:27">
      <c r="A5873" s="4"/>
      <c r="B5873" t="s">
        <v>160</v>
      </c>
      <c r="C5873">
        <v>31</v>
      </c>
      <c r="D5873" s="1">
        <v>-5.6</v>
      </c>
      <c r="E5873" s="1">
        <v>0</v>
      </c>
      <c r="F5873" s="1">
        <v>0.25</v>
      </c>
      <c r="G5873" s="1">
        <v>9.9999999999997799E-3</v>
      </c>
      <c r="H5873" s="1">
        <v>4.5</v>
      </c>
      <c r="I5873" s="1">
        <v>2.5000000000000001E-2</v>
      </c>
      <c r="J5873" s="1">
        <v>-1.9999999999999501E-2</v>
      </c>
      <c r="K5873" s="1">
        <v>2.5</v>
      </c>
      <c r="L5873" s="1">
        <v>2.5000000000000001E-2</v>
      </c>
      <c r="M5873" s="1">
        <v>3.1</v>
      </c>
      <c r="O5873" s="1">
        <f>случ!I5861</f>
        <v>-18.722802876770537</v>
      </c>
      <c r="P5873" s="1">
        <f t="shared" si="461"/>
        <v>-15.382802876770537</v>
      </c>
      <c r="Q5873">
        <f t="shared" si="462"/>
        <v>-1</v>
      </c>
      <c r="S5873">
        <f>случ!J5861</f>
        <v>-9.5387969995502271</v>
      </c>
      <c r="T5873">
        <f>случ!K5861</f>
        <v>4.30642955939165</v>
      </c>
      <c r="U5873" s="1">
        <f t="shared" si="463"/>
        <v>2.5912030004497808</v>
      </c>
      <c r="V5873" s="1">
        <f t="shared" si="464"/>
        <v>1.8614295593916568</v>
      </c>
      <c r="X5873" s="4">
        <f>10-SUM(U5873&lt;$X$1,U5873&lt;$X$2,U5873&lt;$X$3,U5873&lt;$X$4,U5873&lt;$X$5,U5873&lt;$X$6,U5873&lt;$X$7,U5873&lt;$X$8,U5873&lt;$X$9,U5873&lt;$X$10)</f>
        <v>0</v>
      </c>
      <c r="Y5873" s="4">
        <f>SUM(V5873&lt;$Y$1,V5873&lt;$Y$2,V5873&lt;$Y$3,V5873&lt;$Y$4,V5873&lt;$Y$5,V5873&lt;$Y$6,V5873&lt;$Y$7,V5873&lt;$Y$8,V5873&lt;$Y$9,V5873&lt;$Y$10)</f>
        <v>5</v>
      </c>
      <c r="AA5873" s="10">
        <f t="shared" si="465"/>
        <v>-6.2500000000000003E-3</v>
      </c>
    </row>
    <row r="5874" spans="1:27">
      <c r="A5874" s="4"/>
      <c r="B5874" t="s">
        <v>161</v>
      </c>
      <c r="C5874">
        <v>31</v>
      </c>
      <c r="D5874" s="1">
        <v>-4.2</v>
      </c>
      <c r="E5874" s="1">
        <v>0.125</v>
      </c>
      <c r="F5874" s="1">
        <v>0.25</v>
      </c>
      <c r="G5874" s="1">
        <v>9.9999999999997799E-3</v>
      </c>
      <c r="H5874" s="1">
        <v>4.5</v>
      </c>
      <c r="I5874" s="1">
        <v>0</v>
      </c>
      <c r="J5874" s="1">
        <v>-1.9999999999999501E-2</v>
      </c>
      <c r="K5874" s="1">
        <v>2.5</v>
      </c>
      <c r="L5874" s="1">
        <v>0</v>
      </c>
      <c r="M5874" s="1">
        <v>3</v>
      </c>
      <c r="O5874" s="1">
        <f>случ!I5862</f>
        <v>-20.962380073627887</v>
      </c>
      <c r="P5874" s="1">
        <f t="shared" si="461"/>
        <v>-15.027380073627887</v>
      </c>
      <c r="Q5874">
        <f t="shared" si="462"/>
        <v>-1</v>
      </c>
      <c r="S5874">
        <f>случ!J5862</f>
        <v>9.3421872316106871</v>
      </c>
      <c r="T5874">
        <f>случ!K5862</f>
        <v>5.2580553573506066</v>
      </c>
      <c r="U5874" s="1">
        <f t="shared" si="463"/>
        <v>21.522187231610694</v>
      </c>
      <c r="V5874" s="1">
        <f t="shared" si="464"/>
        <v>2.7380553573506132</v>
      </c>
      <c r="X5874" s="4">
        <f>10-SUM(U5874&lt;$X$1,U5874&lt;$X$2,U5874&lt;$X$3,U5874&lt;$X$4,U5874&lt;$X$5,U5874&lt;$X$6,U5874&lt;$X$7,U5874&lt;$X$8,U5874&lt;$X$9,U5874&lt;$X$10)</f>
        <v>5</v>
      </c>
      <c r="Y5874" s="4">
        <f>SUM(V5874&lt;$Y$1,V5874&lt;$Y$2,V5874&lt;$Y$3,V5874&lt;$Y$4,V5874&lt;$Y$5,V5874&lt;$Y$6,V5874&lt;$Y$7,V5874&lt;$Y$8,V5874&lt;$Y$9,V5874&lt;$Y$10)</f>
        <v>5</v>
      </c>
      <c r="AA5874" s="10">
        <f t="shared" si="465"/>
        <v>-6.2500000000000003E-3</v>
      </c>
    </row>
    <row r="5875" spans="1:27">
      <c r="A5875" s="4"/>
      <c r="B5875" t="s">
        <v>162</v>
      </c>
      <c r="C5875">
        <v>31</v>
      </c>
      <c r="D5875" s="1">
        <v>-8.1</v>
      </c>
      <c r="E5875" s="1">
        <v>0.125</v>
      </c>
      <c r="F5875" s="1">
        <v>0.25</v>
      </c>
      <c r="G5875" s="1">
        <v>3.00000000000002E-2</v>
      </c>
      <c r="H5875" s="1">
        <v>4.5</v>
      </c>
      <c r="I5875" s="1">
        <v>0</v>
      </c>
      <c r="J5875" s="1">
        <v>3.00000000000002E-2</v>
      </c>
      <c r="K5875" s="1">
        <v>2.5</v>
      </c>
      <c r="L5875" s="1">
        <v>0</v>
      </c>
      <c r="M5875" s="1">
        <v>1.1000000000000001</v>
      </c>
      <c r="O5875" s="1">
        <f>случ!I5863</f>
        <v>4.4462010504379954</v>
      </c>
      <c r="P5875" s="1">
        <f t="shared" si="461"/>
        <v>7.6512010504379964</v>
      </c>
      <c r="Q5875">
        <f t="shared" si="462"/>
        <v>-1</v>
      </c>
      <c r="S5875">
        <f>случ!J5863</f>
        <v>-31.611212421625385</v>
      </c>
      <c r="T5875">
        <f>случ!K5863</f>
        <v>4.6960017265313807</v>
      </c>
      <c r="U5875" s="1">
        <f t="shared" si="463"/>
        <v>-20.801212421625387</v>
      </c>
      <c r="V5875" s="1">
        <f t="shared" si="464"/>
        <v>4.7060017265313832</v>
      </c>
      <c r="X5875" s="4">
        <f>10-SUM(U5875&lt;$X$1,U5875&lt;$X$2,U5875&lt;$X$3,U5875&lt;$X$4,U5875&lt;$X$5,U5875&lt;$X$6,U5875&lt;$X$7,U5875&lt;$X$8,U5875&lt;$X$9,U5875&lt;$X$10)</f>
        <v>0</v>
      </c>
      <c r="Y5875" s="4">
        <f>SUM(V5875&lt;$Y$1,V5875&lt;$Y$2,V5875&lt;$Y$3,V5875&lt;$Y$4,V5875&lt;$Y$5,V5875&lt;$Y$6,V5875&lt;$Y$7,V5875&lt;$Y$8,V5875&lt;$Y$9,V5875&lt;$Y$10)</f>
        <v>4</v>
      </c>
      <c r="AA5875" s="10">
        <f t="shared" si="465"/>
        <v>-5.0000000000000001E-3</v>
      </c>
    </row>
    <row r="5876" spans="1:27">
      <c r="A5876" s="4"/>
      <c r="B5876" t="s">
        <v>163</v>
      </c>
      <c r="C5876">
        <v>31</v>
      </c>
      <c r="D5876" s="1">
        <v>-15.9</v>
      </c>
      <c r="E5876" s="1">
        <v>-0.125</v>
      </c>
      <c r="F5876" s="1">
        <v>0.25</v>
      </c>
      <c r="G5876" s="1">
        <v>0.15</v>
      </c>
      <c r="H5876" s="1">
        <v>4.5</v>
      </c>
      <c r="I5876" s="1">
        <v>0</v>
      </c>
      <c r="J5876" s="1">
        <v>0</v>
      </c>
      <c r="K5876" s="1">
        <v>2.5</v>
      </c>
      <c r="L5876" s="1">
        <v>0</v>
      </c>
      <c r="M5876" s="1">
        <v>-1.1000000000000001</v>
      </c>
      <c r="O5876" s="1">
        <f>случ!I5864</f>
        <v>-16.231443013182417</v>
      </c>
      <c r="P5876" s="1">
        <f t="shared" si="461"/>
        <v>-21.736443013182416</v>
      </c>
      <c r="Q5876">
        <f t="shared" si="462"/>
        <v>-1</v>
      </c>
      <c r="S5876">
        <f>случ!J5864</f>
        <v>-5.5152495862504995</v>
      </c>
      <c r="T5876">
        <f>случ!K5864</f>
        <v>-7.9735218483416304E-2</v>
      </c>
      <c r="U5876" s="1">
        <f t="shared" si="463"/>
        <v>1.9847504137495005</v>
      </c>
      <c r="V5876" s="1">
        <f t="shared" si="464"/>
        <v>1.6202647815165834</v>
      </c>
      <c r="X5876" s="4">
        <f>10-SUM(U5876&lt;$X$1,U5876&lt;$X$2,U5876&lt;$X$3,U5876&lt;$X$4,U5876&lt;$X$5,U5876&lt;$X$6,U5876&lt;$X$7,U5876&lt;$X$8,U5876&lt;$X$9,U5876&lt;$X$10)</f>
        <v>0</v>
      </c>
      <c r="Y5876" s="4">
        <f>SUM(V5876&lt;$Y$1,V5876&lt;$Y$2,V5876&lt;$Y$3,V5876&lt;$Y$4,V5876&lt;$Y$5,V5876&lt;$Y$6,V5876&lt;$Y$7,V5876&lt;$Y$8,V5876&lt;$Y$9,V5876&lt;$Y$10)</f>
        <v>5</v>
      </c>
      <c r="AA5876" s="10">
        <f t="shared" si="465"/>
        <v>-6.2500000000000003E-3</v>
      </c>
    </row>
    <row r="5877" spans="1:27">
      <c r="A5877" s="4"/>
      <c r="B5877" t="s">
        <v>164</v>
      </c>
      <c r="C5877">
        <v>31</v>
      </c>
      <c r="D5877" s="1">
        <v>-23.1</v>
      </c>
      <c r="E5877" s="1">
        <v>-0.125</v>
      </c>
      <c r="F5877" s="1">
        <v>0.25</v>
      </c>
      <c r="G5877" s="1">
        <v>0.15</v>
      </c>
      <c r="H5877" s="1">
        <v>4.5</v>
      </c>
      <c r="I5877" s="1">
        <v>0</v>
      </c>
      <c r="J5877" s="1">
        <v>3.00000000000002E-2</v>
      </c>
      <c r="K5877" s="1">
        <v>2.5</v>
      </c>
      <c r="L5877" s="1">
        <v>0</v>
      </c>
      <c r="M5877" s="1">
        <v>-4.2</v>
      </c>
      <c r="O5877" s="1">
        <f>случ!I5865</f>
        <v>43.743467115272253</v>
      </c>
      <c r="P5877" s="1">
        <f t="shared" si="461"/>
        <v>33.198467115272251</v>
      </c>
      <c r="Q5877">
        <f t="shared" si="462"/>
        <v>0</v>
      </c>
      <c r="S5877">
        <f>случ!J5865</f>
        <v>-16.987804912082595</v>
      </c>
      <c r="T5877">
        <f>случ!K5865</f>
        <v>7.6802577147669258</v>
      </c>
      <c r="U5877" s="1">
        <f t="shared" si="463"/>
        <v>-12.197804912082592</v>
      </c>
      <c r="V5877" s="1">
        <f t="shared" si="464"/>
        <v>12.870257714766929</v>
      </c>
      <c r="X5877" s="4">
        <f>10-SUM(U5877&lt;$X$1,U5877&lt;$X$2,U5877&lt;$X$3,U5877&lt;$X$4,U5877&lt;$X$5,U5877&lt;$X$6,U5877&lt;$X$7,U5877&lt;$X$8,U5877&lt;$X$9,U5877&lt;$X$10)</f>
        <v>0</v>
      </c>
      <c r="Y5877" s="4">
        <f>SUM(V5877&lt;$Y$1,V5877&lt;$Y$2,V5877&lt;$Y$3,V5877&lt;$Y$4,V5877&lt;$Y$5,V5877&lt;$Y$6,V5877&lt;$Y$7,V5877&lt;$Y$8,V5877&lt;$Y$9,V5877&lt;$Y$10)</f>
        <v>1</v>
      </c>
      <c r="AA5877" s="10">
        <f t="shared" si="465"/>
        <v>0</v>
      </c>
    </row>
    <row r="5878" spans="1:27">
      <c r="A5878" s="4"/>
      <c r="B5878" t="s">
        <v>165</v>
      </c>
      <c r="C5878">
        <v>31</v>
      </c>
      <c r="D5878" s="1">
        <v>-29</v>
      </c>
      <c r="E5878" s="1">
        <v>-0.125</v>
      </c>
      <c r="F5878" s="1">
        <v>0.25</v>
      </c>
      <c r="G5878" s="1">
        <v>6.0000000000000497E-2</v>
      </c>
      <c r="H5878" s="1">
        <v>4.5</v>
      </c>
      <c r="I5878" s="1">
        <v>0</v>
      </c>
      <c r="J5878" s="1">
        <v>-0.12999999999999901</v>
      </c>
      <c r="K5878" s="1">
        <v>2.5</v>
      </c>
      <c r="L5878" s="1">
        <v>0</v>
      </c>
      <c r="M5878" s="1">
        <v>-6.9</v>
      </c>
      <c r="O5878" s="1">
        <f>случ!I5866</f>
        <v>10.980333649422853</v>
      </c>
      <c r="P5878" s="1">
        <f t="shared" si="461"/>
        <v>-3.694666350577144</v>
      </c>
      <c r="Q5878">
        <f t="shared" si="462"/>
        <v>-1</v>
      </c>
      <c r="S5878">
        <f>случ!J5866</f>
        <v>-7.1590711641227767</v>
      </c>
      <c r="T5878">
        <f>случ!K5866</f>
        <v>1.121094501507784</v>
      </c>
      <c r="U5878" s="1">
        <f t="shared" si="463"/>
        <v>-6.6090711641227671</v>
      </c>
      <c r="V5878" s="1">
        <f t="shared" si="464"/>
        <v>7.0210945015077968</v>
      </c>
      <c r="X5878" s="4">
        <f>10-SUM(U5878&lt;$X$1,U5878&lt;$X$2,U5878&lt;$X$3,U5878&lt;$X$4,U5878&lt;$X$5,U5878&lt;$X$6,U5878&lt;$X$7,U5878&lt;$X$8,U5878&lt;$X$9,U5878&lt;$X$10)</f>
        <v>0</v>
      </c>
      <c r="Y5878" s="4">
        <f>SUM(V5878&lt;$Y$1,V5878&lt;$Y$2,V5878&lt;$Y$3,V5878&lt;$Y$4,V5878&lt;$Y$5,V5878&lt;$Y$6,V5878&lt;$Y$7,V5878&lt;$Y$8,V5878&lt;$Y$9,V5878&lt;$Y$10)</f>
        <v>3</v>
      </c>
      <c r="AA5878" s="10">
        <f t="shared" si="465"/>
        <v>-3.7499999999999999E-3</v>
      </c>
    </row>
    <row r="5879" spans="1:27">
      <c r="A5879" s="4"/>
      <c r="B5879" t="s">
        <v>166</v>
      </c>
      <c r="C5879">
        <v>31</v>
      </c>
      <c r="D5879" s="1">
        <v>-18.5</v>
      </c>
      <c r="E5879" s="1">
        <v>-0.125</v>
      </c>
      <c r="F5879" s="1">
        <v>0.25</v>
      </c>
      <c r="G5879" s="1">
        <v>0</v>
      </c>
      <c r="H5879" s="1">
        <v>4.5</v>
      </c>
      <c r="I5879" s="1">
        <v>0</v>
      </c>
      <c r="J5879" s="1">
        <v>-0.12</v>
      </c>
      <c r="K5879" s="1">
        <v>2.5</v>
      </c>
      <c r="L5879" s="1">
        <v>0</v>
      </c>
      <c r="M5879" s="1">
        <v>-5.0999999999999899</v>
      </c>
      <c r="O5879" s="1">
        <f>случ!I5867</f>
        <v>12.991415930235817</v>
      </c>
      <c r="P5879" s="1">
        <f t="shared" si="461"/>
        <v>5.6664159302358179</v>
      </c>
      <c r="Q5879">
        <f t="shared" si="462"/>
        <v>-1</v>
      </c>
      <c r="S5879">
        <f>случ!J5867</f>
        <v>-15.114921502212733</v>
      </c>
      <c r="T5879">
        <f>случ!K5867</f>
        <v>-5.4700454832005905</v>
      </c>
      <c r="U5879" s="1">
        <f t="shared" si="463"/>
        <v>-12.274921502212724</v>
      </c>
      <c r="V5879" s="1">
        <f t="shared" si="464"/>
        <v>-1.1800454832006002</v>
      </c>
      <c r="X5879" s="4">
        <f>10-SUM(U5879&lt;$X$1,U5879&lt;$X$2,U5879&lt;$X$3,U5879&lt;$X$4,U5879&lt;$X$5,U5879&lt;$X$6,U5879&lt;$X$7,U5879&lt;$X$8,U5879&lt;$X$9,U5879&lt;$X$10)</f>
        <v>0</v>
      </c>
      <c r="Y5879" s="4">
        <f>SUM(V5879&lt;$Y$1,V5879&lt;$Y$2,V5879&lt;$Y$3,V5879&lt;$Y$4,V5879&lt;$Y$5,V5879&lt;$Y$6,V5879&lt;$Y$7,V5879&lt;$Y$8,V5879&lt;$Y$9,V5879&lt;$Y$10)</f>
        <v>6</v>
      </c>
      <c r="AA5879" s="10">
        <f t="shared" si="465"/>
        <v>-7.4999999999999997E-3</v>
      </c>
    </row>
    <row r="5880" spans="1:27">
      <c r="A5880" s="4"/>
      <c r="B5880" t="s">
        <v>167</v>
      </c>
      <c r="C5880">
        <v>31</v>
      </c>
      <c r="D5880" s="1">
        <v>-11.1</v>
      </c>
      <c r="E5880" s="1">
        <v>0</v>
      </c>
      <c r="F5880" s="1">
        <v>0.25</v>
      </c>
      <c r="G5880" s="1">
        <v>0</v>
      </c>
      <c r="H5880" s="1">
        <v>4.5</v>
      </c>
      <c r="I5880" s="1">
        <v>0</v>
      </c>
      <c r="J5880" s="1">
        <v>-2.9999999999999302E-2</v>
      </c>
      <c r="K5880" s="1">
        <v>2.5</v>
      </c>
      <c r="L5880" s="1">
        <v>0</v>
      </c>
      <c r="M5880" s="1">
        <v>-2.1</v>
      </c>
      <c r="O5880" s="1">
        <f>случ!I5868</f>
        <v>-6.9004803884674981</v>
      </c>
      <c r="P5880" s="1">
        <f t="shared" si="461"/>
        <v>-7.4204803884674977</v>
      </c>
      <c r="Q5880">
        <f t="shared" si="462"/>
        <v>-1</v>
      </c>
      <c r="S5880">
        <f>случ!J5868</f>
        <v>2.0867990867184085</v>
      </c>
      <c r="T5880">
        <f>случ!K5868</f>
        <v>-7.4701354105061455</v>
      </c>
      <c r="U5880" s="1">
        <f t="shared" si="463"/>
        <v>9.0967990867184199</v>
      </c>
      <c r="V5880" s="1">
        <f t="shared" si="464"/>
        <v>-5.0101354105061358</v>
      </c>
      <c r="X5880" s="4">
        <f>10-SUM(U5880&lt;$X$1,U5880&lt;$X$2,U5880&lt;$X$3,U5880&lt;$X$4,U5880&lt;$X$5,U5880&lt;$X$6,U5880&lt;$X$7,U5880&lt;$X$8,U5880&lt;$X$9,U5880&lt;$X$10)</f>
        <v>1</v>
      </c>
      <c r="Y5880" s="4">
        <f>SUM(V5880&lt;$Y$1,V5880&lt;$Y$2,V5880&lt;$Y$3,V5880&lt;$Y$4,V5880&lt;$Y$5,V5880&lt;$Y$6,V5880&lt;$Y$7,V5880&lt;$Y$8,V5880&lt;$Y$9,V5880&lt;$Y$10)</f>
        <v>7</v>
      </c>
      <c r="AA5880" s="10">
        <f t="shared" si="465"/>
        <v>-8.7500000000000008E-3</v>
      </c>
    </row>
    <row r="5881" spans="1:27">
      <c r="A5881" s="4"/>
      <c r="B5881" t="s">
        <v>168</v>
      </c>
      <c r="C5881">
        <v>31</v>
      </c>
      <c r="D5881" s="1">
        <v>-3.3</v>
      </c>
      <c r="E5881" s="1">
        <v>0</v>
      </c>
      <c r="F5881" s="1">
        <v>0.25</v>
      </c>
      <c r="G5881" s="1">
        <v>2.0000000000000399E-2</v>
      </c>
      <c r="H5881" s="1">
        <v>4.5</v>
      </c>
      <c r="I5881" s="1">
        <v>7.4999999999999997E-2</v>
      </c>
      <c r="J5881" s="1">
        <v>2.0000000000000399E-2</v>
      </c>
      <c r="K5881" s="1">
        <v>2.5</v>
      </c>
      <c r="L5881" s="1">
        <v>7.4999999999999997E-2</v>
      </c>
      <c r="M5881" s="1">
        <v>-0.6</v>
      </c>
      <c r="O5881" s="1">
        <f>случ!I5869</f>
        <v>46.324256034661488</v>
      </c>
      <c r="P5881" s="1">
        <f t="shared" si="461"/>
        <v>51.294256034661487</v>
      </c>
      <c r="Q5881">
        <f t="shared" si="462"/>
        <v>0</v>
      </c>
      <c r="S5881">
        <f>случ!J5869</f>
        <v>12.271925095858231</v>
      </c>
      <c r="T5881">
        <f>случ!K5869</f>
        <v>6.1563429605245359</v>
      </c>
      <c r="U5881" s="1">
        <f t="shared" si="463"/>
        <v>20.861925095858233</v>
      </c>
      <c r="V5881" s="1">
        <f t="shared" si="464"/>
        <v>8.2713429605245405</v>
      </c>
      <c r="X5881" s="4">
        <f>10-SUM(U5881&lt;$X$1,U5881&lt;$X$2,U5881&lt;$X$3,U5881&lt;$X$4,U5881&lt;$X$5,U5881&lt;$X$6,U5881&lt;$X$7,U5881&lt;$X$8,U5881&lt;$X$9,U5881&lt;$X$10)</f>
        <v>5</v>
      </c>
      <c r="Y5881" s="4">
        <f>SUM(V5881&lt;$Y$1,V5881&lt;$Y$2,V5881&lt;$Y$3,V5881&lt;$Y$4,V5881&lt;$Y$5,V5881&lt;$Y$6,V5881&lt;$Y$7,V5881&lt;$Y$8,V5881&lt;$Y$9,V5881&lt;$Y$10)</f>
        <v>3</v>
      </c>
      <c r="AA5881" s="10">
        <f t="shared" si="465"/>
        <v>0</v>
      </c>
    </row>
    <row r="5882" spans="1:27">
      <c r="A5882" s="4"/>
      <c r="B5882" t="s">
        <v>169</v>
      </c>
      <c r="C5882">
        <v>31</v>
      </c>
      <c r="D5882" s="1">
        <v>-3.4</v>
      </c>
      <c r="E5882" s="1">
        <v>0</v>
      </c>
      <c r="F5882" s="1">
        <v>0.25</v>
      </c>
      <c r="G5882" s="1">
        <v>0.1</v>
      </c>
      <c r="H5882" s="1">
        <v>4.75</v>
      </c>
      <c r="I5882" s="1">
        <v>-4.9999999999999899E-2</v>
      </c>
      <c r="J5882" s="1">
        <v>9.9999999999999603E-2</v>
      </c>
      <c r="K5882" s="1">
        <v>2.5</v>
      </c>
      <c r="L5882" s="1">
        <v>0.2</v>
      </c>
      <c r="M5882" s="1">
        <v>0.9</v>
      </c>
      <c r="O5882" s="1">
        <f>случ!I5870</f>
        <v>12.671724252891345</v>
      </c>
      <c r="P5882" s="1">
        <f t="shared" si="461"/>
        <v>17.771724252891346</v>
      </c>
      <c r="Q5882">
        <f t="shared" si="462"/>
        <v>-1</v>
      </c>
      <c r="S5882">
        <f>случ!J5870</f>
        <v>-20.536097475251275</v>
      </c>
      <c r="T5882">
        <f>случ!K5870</f>
        <v>3.4988802188938237</v>
      </c>
      <c r="U5882" s="1">
        <f t="shared" si="463"/>
        <v>-10.13609747525128</v>
      </c>
      <c r="V5882" s="1">
        <f t="shared" si="464"/>
        <v>3.4488802188938203</v>
      </c>
      <c r="X5882" s="4">
        <f>10-SUM(U5882&lt;$X$1,U5882&lt;$X$2,U5882&lt;$X$3,U5882&lt;$X$4,U5882&lt;$X$5,U5882&lt;$X$6,U5882&lt;$X$7,U5882&lt;$X$8,U5882&lt;$X$9,U5882&lt;$X$10)</f>
        <v>0</v>
      </c>
      <c r="Y5882" s="4">
        <f>SUM(V5882&lt;$Y$1,V5882&lt;$Y$2,V5882&lt;$Y$3,V5882&lt;$Y$4,V5882&lt;$Y$5,V5882&lt;$Y$6,V5882&lt;$Y$7,V5882&lt;$Y$8,V5882&lt;$Y$9,V5882&lt;$Y$10)</f>
        <v>4</v>
      </c>
      <c r="AA5882" s="10">
        <f t="shared" si="465"/>
        <v>-5.0000000000000001E-3</v>
      </c>
    </row>
    <row r="5883" spans="1:27">
      <c r="A5883" s="4"/>
      <c r="B5883" t="s">
        <v>170</v>
      </c>
      <c r="C5883">
        <v>31</v>
      </c>
      <c r="D5883" s="1">
        <v>-2.5</v>
      </c>
      <c r="E5883" s="1">
        <v>0</v>
      </c>
      <c r="F5883" s="1">
        <v>0.25</v>
      </c>
      <c r="G5883" s="1">
        <v>4.9999999999999802E-2</v>
      </c>
      <c r="H5883" s="1">
        <v>4.75</v>
      </c>
      <c r="I5883" s="1">
        <v>0</v>
      </c>
      <c r="J5883" s="1">
        <v>0.19999999999999901</v>
      </c>
      <c r="K5883" s="1">
        <v>2.5</v>
      </c>
      <c r="L5883" s="1">
        <v>0</v>
      </c>
      <c r="M5883" s="1">
        <v>0.4</v>
      </c>
      <c r="O5883" s="1">
        <f>случ!I5871</f>
        <v>12.285329236745044</v>
      </c>
      <c r="P5883" s="1">
        <f t="shared" si="461"/>
        <v>18.035329236745042</v>
      </c>
      <c r="Q5883">
        <f t="shared" si="462"/>
        <v>-1</v>
      </c>
      <c r="S5883">
        <f>случ!J5871</f>
        <v>17.091863414193782</v>
      </c>
      <c r="T5883">
        <f>случ!K5871</f>
        <v>-7.5258323843150174</v>
      </c>
      <c r="U5883" s="1">
        <f t="shared" si="463"/>
        <v>29.54186341419377</v>
      </c>
      <c r="V5883" s="1">
        <f t="shared" si="464"/>
        <v>-4.3758323843150304</v>
      </c>
      <c r="X5883" s="4">
        <f>10-SUM(U5883&lt;$X$1,U5883&lt;$X$2,U5883&lt;$X$3,U5883&lt;$X$4,U5883&lt;$X$5,U5883&lt;$X$6,U5883&lt;$X$7,U5883&lt;$X$8,U5883&lt;$X$9,U5883&lt;$X$10)</f>
        <v>7</v>
      </c>
      <c r="Y5883" s="4">
        <f>SUM(V5883&lt;$Y$1,V5883&lt;$Y$2,V5883&lt;$Y$3,V5883&lt;$Y$4,V5883&lt;$Y$5,V5883&lt;$Y$6,V5883&lt;$Y$7,V5883&lt;$Y$8,V5883&lt;$Y$9,V5883&lt;$Y$10)</f>
        <v>7</v>
      </c>
      <c r="AA5883" s="10">
        <f t="shared" si="465"/>
        <v>-8.7500000000000008E-3</v>
      </c>
    </row>
    <row r="5884" spans="1:27">
      <c r="A5884" s="4"/>
      <c r="B5884" t="s">
        <v>171</v>
      </c>
      <c r="C5884">
        <v>31</v>
      </c>
      <c r="D5884" s="1">
        <v>-8</v>
      </c>
      <c r="E5884" s="1">
        <v>0</v>
      </c>
      <c r="F5884" s="1">
        <v>0.25</v>
      </c>
      <c r="G5884" s="1">
        <v>0.2</v>
      </c>
      <c r="H5884" s="1">
        <v>4.75</v>
      </c>
      <c r="I5884" s="1">
        <v>-8.3333333333333301E-2</v>
      </c>
      <c r="J5884" s="1">
        <v>0.12</v>
      </c>
      <c r="K5884" s="1">
        <v>2.5</v>
      </c>
      <c r="L5884" s="1">
        <v>-8.3333333333333301E-2</v>
      </c>
      <c r="M5884" s="1">
        <v>0.4</v>
      </c>
      <c r="O5884" s="1">
        <f>случ!I5872</f>
        <v>67.276710755209109</v>
      </c>
      <c r="P5884" s="1">
        <f t="shared" si="461"/>
        <v>69.143377421875783</v>
      </c>
      <c r="Q5884">
        <f t="shared" si="462"/>
        <v>1</v>
      </c>
      <c r="S5884">
        <f>случ!J5872</f>
        <v>1.9154822819751804</v>
      </c>
      <c r="T5884">
        <f>случ!K5872</f>
        <v>-3.8333478666034937</v>
      </c>
      <c r="U5884" s="1">
        <f t="shared" si="463"/>
        <v>12.92548228197518</v>
      </c>
      <c r="V5884" s="1">
        <f t="shared" si="464"/>
        <v>-2.4566811999368272</v>
      </c>
      <c r="X5884" s="4">
        <f>10-SUM(U5884&lt;$X$1,U5884&lt;$X$2,U5884&lt;$X$3,U5884&lt;$X$4,U5884&lt;$X$5,U5884&lt;$X$6,U5884&lt;$X$7,U5884&lt;$X$8,U5884&lt;$X$9,U5884&lt;$X$10)</f>
        <v>2</v>
      </c>
      <c r="Y5884" s="4">
        <f>SUM(V5884&lt;$Y$1,V5884&lt;$Y$2,V5884&lt;$Y$3,V5884&lt;$Y$4,V5884&lt;$Y$5,V5884&lt;$Y$6,V5884&lt;$Y$7,V5884&lt;$Y$8,V5884&lt;$Y$9,V5884&lt;$Y$10)</f>
        <v>6</v>
      </c>
      <c r="AA5884" s="10">
        <f t="shared" si="465"/>
        <v>2.5000000000000001E-3</v>
      </c>
    </row>
    <row r="5885" spans="1:27">
      <c r="A5885" s="4"/>
      <c r="B5885" t="s">
        <v>172</v>
      </c>
      <c r="C5885">
        <v>31</v>
      </c>
      <c r="D5885" s="1">
        <v>-8.9</v>
      </c>
      <c r="E5885" s="1">
        <v>-0.125</v>
      </c>
      <c r="F5885" s="1">
        <v>0.25</v>
      </c>
      <c r="G5885" s="1">
        <v>7.0000000000000201E-2</v>
      </c>
      <c r="H5885" s="1">
        <v>4.75</v>
      </c>
      <c r="I5885" s="1">
        <v>-0.125</v>
      </c>
      <c r="J5885" s="1">
        <v>0.149999999999999</v>
      </c>
      <c r="K5885" s="1">
        <v>2.5</v>
      </c>
      <c r="L5885" s="1">
        <v>-0.125</v>
      </c>
      <c r="M5885" s="1">
        <v>-2.8</v>
      </c>
      <c r="O5885" s="1">
        <f>случ!I5873</f>
        <v>3.9786749162036967</v>
      </c>
      <c r="P5885" s="1">
        <f t="shared" si="461"/>
        <v>3.5736749162036974</v>
      </c>
      <c r="Q5885">
        <f t="shared" si="462"/>
        <v>-1</v>
      </c>
      <c r="S5885">
        <f>случ!J5873</f>
        <v>8.0053564641430786</v>
      </c>
      <c r="T5885">
        <f>случ!K5873</f>
        <v>2.2411908594212129</v>
      </c>
      <c r="U5885" s="1">
        <f t="shared" si="463"/>
        <v>17.235356464143067</v>
      </c>
      <c r="V5885" s="1">
        <f t="shared" si="464"/>
        <v>7.0461908594211993</v>
      </c>
      <c r="X5885" s="4">
        <f>10-SUM(U5885&lt;$X$1,U5885&lt;$X$2,U5885&lt;$X$3,U5885&lt;$X$4,U5885&lt;$X$5,U5885&lt;$X$6,U5885&lt;$X$7,U5885&lt;$X$8,U5885&lt;$X$9,U5885&lt;$X$10)</f>
        <v>4</v>
      </c>
      <c r="Y5885" s="4">
        <f>SUM(V5885&lt;$Y$1,V5885&lt;$Y$2,V5885&lt;$Y$3,V5885&lt;$Y$4,V5885&lt;$Y$5,V5885&lt;$Y$6,V5885&lt;$Y$7,V5885&lt;$Y$8,V5885&lt;$Y$9,V5885&lt;$Y$10)</f>
        <v>3</v>
      </c>
      <c r="AA5885" s="10">
        <f t="shared" si="465"/>
        <v>-3.7499999999999999E-3</v>
      </c>
    </row>
    <row r="5886" spans="1:27">
      <c r="A5886" s="4"/>
      <c r="B5886" t="s">
        <v>173</v>
      </c>
      <c r="C5886">
        <v>31</v>
      </c>
      <c r="D5886" s="1">
        <v>-16.3</v>
      </c>
      <c r="E5886" s="1">
        <v>-0.125</v>
      </c>
      <c r="F5886" s="1">
        <v>0.25</v>
      </c>
      <c r="G5886" s="1">
        <v>0.04</v>
      </c>
      <c r="H5886" s="1">
        <v>4.75</v>
      </c>
      <c r="I5886" s="1">
        <v>-0.16666666666666599</v>
      </c>
      <c r="J5886" s="1">
        <v>-6.9999999999999396E-2</v>
      </c>
      <c r="K5886" s="1">
        <v>2.5</v>
      </c>
      <c r="L5886" s="1">
        <v>-0.16666666666666599</v>
      </c>
      <c r="M5886" s="1">
        <v>-6.1</v>
      </c>
      <c r="O5886" s="1">
        <f>случ!I5874</f>
        <v>11.290136861567319</v>
      </c>
      <c r="P5886" s="1">
        <f t="shared" si="461"/>
        <v>5.6884701949006526</v>
      </c>
      <c r="Q5886">
        <f t="shared" si="462"/>
        <v>-1</v>
      </c>
      <c r="S5886">
        <f>случ!J5874</f>
        <v>19.234367458302273</v>
      </c>
      <c r="T5886">
        <f>случ!K5874</f>
        <v>-1.6478857469416539</v>
      </c>
      <c r="U5886" s="1">
        <f t="shared" si="463"/>
        <v>22.734367458302277</v>
      </c>
      <c r="V5886" s="1">
        <f t="shared" si="464"/>
        <v>3.335447586391691</v>
      </c>
      <c r="X5886" s="4">
        <f>10-SUM(U5886&lt;$X$1,U5886&lt;$X$2,U5886&lt;$X$3,U5886&lt;$X$4,U5886&lt;$X$5,U5886&lt;$X$6,U5886&lt;$X$7,U5886&lt;$X$8,U5886&lt;$X$9,U5886&lt;$X$10)</f>
        <v>5</v>
      </c>
      <c r="Y5886" s="4">
        <f>SUM(V5886&lt;$Y$1,V5886&lt;$Y$2,V5886&lt;$Y$3,V5886&lt;$Y$4,V5886&lt;$Y$5,V5886&lt;$Y$6,V5886&lt;$Y$7,V5886&lt;$Y$8,V5886&lt;$Y$9,V5886&lt;$Y$10)</f>
        <v>4</v>
      </c>
      <c r="AA5886" s="10">
        <f t="shared" si="465"/>
        <v>-5.0000000000000001E-3</v>
      </c>
    </row>
    <row r="5887" spans="1:27">
      <c r="A5887" s="4"/>
      <c r="B5887" t="s">
        <v>174</v>
      </c>
      <c r="C5887">
        <v>31</v>
      </c>
      <c r="D5887" s="1">
        <v>-23.3</v>
      </c>
      <c r="E5887" s="1">
        <v>0</v>
      </c>
      <c r="F5887" s="1">
        <v>0.25</v>
      </c>
      <c r="G5887" s="1">
        <v>-7.0000000000000201E-2</v>
      </c>
      <c r="H5887" s="1">
        <v>4.5</v>
      </c>
      <c r="I5887" s="1">
        <v>-2.5000000000000001E-2</v>
      </c>
      <c r="J5887" s="1">
        <v>4.9999999999999802E-2</v>
      </c>
      <c r="K5887" s="1">
        <v>2.5</v>
      </c>
      <c r="L5887" s="1">
        <v>-0.27500000000000002</v>
      </c>
      <c r="M5887" s="1">
        <v>-10.7</v>
      </c>
      <c r="O5887" s="1">
        <f>случ!I5875</f>
        <v>11.969133165226918</v>
      </c>
      <c r="P5887" s="1">
        <f t="shared" si="461"/>
        <v>2.8991331652269192</v>
      </c>
      <c r="Q5887">
        <f t="shared" si="462"/>
        <v>-1</v>
      </c>
      <c r="S5887">
        <f>случ!J5875</f>
        <v>-20.43486070421773</v>
      </c>
      <c r="T5887">
        <f>случ!K5875</f>
        <v>1.0698425500897424</v>
      </c>
      <c r="U5887" s="1">
        <f t="shared" si="463"/>
        <v>-19.16486070421773</v>
      </c>
      <c r="V5887" s="1">
        <f t="shared" si="464"/>
        <v>14.06484255008974</v>
      </c>
      <c r="X5887" s="4">
        <f>10-SUM(U5887&lt;$X$1,U5887&lt;$X$2,U5887&lt;$X$3,U5887&lt;$X$4,U5887&lt;$X$5,U5887&lt;$X$6,U5887&lt;$X$7,U5887&lt;$X$8,U5887&lt;$X$9,U5887&lt;$X$10)</f>
        <v>0</v>
      </c>
      <c r="Y5887" s="4">
        <f>SUM(V5887&lt;$Y$1,V5887&lt;$Y$2,V5887&lt;$Y$3,V5887&lt;$Y$4,V5887&lt;$Y$5,V5887&lt;$Y$6,V5887&lt;$Y$7,V5887&lt;$Y$8,V5887&lt;$Y$9,V5887&lt;$Y$10)</f>
        <v>1</v>
      </c>
      <c r="AA5887" s="10">
        <f t="shared" si="465"/>
        <v>-1.25E-3</v>
      </c>
    </row>
    <row r="5888" spans="1:27">
      <c r="A5888" s="4"/>
      <c r="B5888" t="s">
        <v>175</v>
      </c>
      <c r="C5888">
        <v>31</v>
      </c>
      <c r="D5888" s="1">
        <v>-1.2999999999999901</v>
      </c>
      <c r="E5888" s="1">
        <v>0</v>
      </c>
      <c r="F5888" s="1">
        <v>0.25</v>
      </c>
      <c r="G5888" s="1">
        <v>-0.33</v>
      </c>
      <c r="H5888" s="1">
        <v>4.25</v>
      </c>
      <c r="I5888" s="1">
        <v>-0.3</v>
      </c>
      <c r="J5888" s="1">
        <v>-0.37999999999999901</v>
      </c>
      <c r="K5888" s="1">
        <v>2.5</v>
      </c>
      <c r="L5888" s="1">
        <v>-0.55000000000000004</v>
      </c>
      <c r="M5888" s="1">
        <v>-9.1</v>
      </c>
      <c r="O5888" s="1">
        <f>случ!I5876</f>
        <v>78.002402249586908</v>
      </c>
      <c r="P5888" s="1">
        <f t="shared" si="461"/>
        <v>83.972402249586921</v>
      </c>
      <c r="Q5888">
        <f t="shared" si="462"/>
        <v>1</v>
      </c>
      <c r="S5888">
        <f>случ!J5876</f>
        <v>12.756526050703666</v>
      </c>
      <c r="T5888">
        <f>случ!K5876</f>
        <v>14.979710618594629</v>
      </c>
      <c r="U5888" s="1">
        <f t="shared" si="463"/>
        <v>12.996526050703681</v>
      </c>
      <c r="V5888" s="1">
        <f t="shared" si="464"/>
        <v>18.869710618594642</v>
      </c>
      <c r="X5888" s="4">
        <f>10-SUM(U5888&lt;$X$1,U5888&lt;$X$2,U5888&lt;$X$3,U5888&lt;$X$4,U5888&lt;$X$5,U5888&lt;$X$6,U5888&lt;$X$7,U5888&lt;$X$8,U5888&lt;$X$9,U5888&lt;$X$10)</f>
        <v>2</v>
      </c>
      <c r="Y5888" s="4">
        <f>SUM(V5888&lt;$Y$1,V5888&lt;$Y$2,V5888&lt;$Y$3,V5888&lt;$Y$4,V5888&lt;$Y$5,V5888&lt;$Y$6,V5888&lt;$Y$7,V5888&lt;$Y$8,V5888&lt;$Y$9,V5888&lt;$Y$10)</f>
        <v>1</v>
      </c>
      <c r="AA5888" s="10">
        <f t="shared" si="465"/>
        <v>2.5000000000000001E-3</v>
      </c>
    </row>
    <row r="5889" spans="1:27">
      <c r="A5889" s="4"/>
      <c r="B5889" t="s">
        <v>176</v>
      </c>
      <c r="C5889">
        <v>31</v>
      </c>
      <c r="D5889" s="1">
        <v>-4.0999999999999996</v>
      </c>
      <c r="E5889" s="1">
        <v>0</v>
      </c>
      <c r="F5889" s="1">
        <v>0.25</v>
      </c>
      <c r="G5889" s="1">
        <v>-0.22999999999999901</v>
      </c>
      <c r="H5889" s="1">
        <v>4</v>
      </c>
      <c r="I5889" s="1">
        <v>-0.13888888888888801</v>
      </c>
      <c r="J5889" s="1">
        <v>-0.34999999999999898</v>
      </c>
      <c r="K5889" s="1">
        <v>2.5</v>
      </c>
      <c r="L5889" s="1">
        <v>-0.38888888888888801</v>
      </c>
      <c r="M5889" s="1">
        <v>-14.3</v>
      </c>
      <c r="O5889" s="1">
        <f>случ!I5877</f>
        <v>22.666124701494354</v>
      </c>
      <c r="P5889" s="1">
        <f t="shared" si="461"/>
        <v>26.4905691459388</v>
      </c>
      <c r="Q5889">
        <f t="shared" si="462"/>
        <v>0</v>
      </c>
      <c r="S5889">
        <f>случ!J5877</f>
        <v>-1.178105387793446</v>
      </c>
      <c r="T5889">
        <f>случ!K5877</f>
        <v>0.24299526742695116</v>
      </c>
      <c r="U5889" s="1">
        <f t="shared" si="463"/>
        <v>-7.5647720544601107</v>
      </c>
      <c r="V5889" s="1">
        <f t="shared" si="464"/>
        <v>10.500773045204747</v>
      </c>
      <c r="X5889" s="4">
        <f>10-SUM(U5889&lt;$X$1,U5889&lt;$X$2,U5889&lt;$X$3,U5889&lt;$X$4,U5889&lt;$X$5,U5889&lt;$X$6,U5889&lt;$X$7,U5889&lt;$X$8,U5889&lt;$X$9,U5889&lt;$X$10)</f>
        <v>0</v>
      </c>
      <c r="Y5889" s="4">
        <f>SUM(V5889&lt;$Y$1,V5889&lt;$Y$2,V5889&lt;$Y$3,V5889&lt;$Y$4,V5889&lt;$Y$5,V5889&lt;$Y$6,V5889&lt;$Y$7,V5889&lt;$Y$8,V5889&lt;$Y$9,V5889&lt;$Y$10)</f>
        <v>2</v>
      </c>
      <c r="AA5889" s="10">
        <f t="shared" si="465"/>
        <v>0</v>
      </c>
    </row>
    <row r="5890" spans="1:27">
      <c r="A5890" s="4"/>
      <c r="B5890" t="s">
        <v>177</v>
      </c>
      <c r="C5890">
        <v>31</v>
      </c>
      <c r="D5890" s="1">
        <v>7.9</v>
      </c>
      <c r="E5890" s="1">
        <v>0</v>
      </c>
      <c r="F5890" s="1">
        <v>0.25</v>
      </c>
      <c r="G5890" s="1">
        <v>-0.189999999999999</v>
      </c>
      <c r="H5890" s="1">
        <v>3.75</v>
      </c>
      <c r="I5890" s="1">
        <v>-0.13888888888888801</v>
      </c>
      <c r="J5890" s="1">
        <v>-2.9999999999999302E-2</v>
      </c>
      <c r="K5890" s="1">
        <v>2.5</v>
      </c>
      <c r="L5890" s="1">
        <v>-0.38888888888888801</v>
      </c>
      <c r="M5890" s="1">
        <v>-8.9</v>
      </c>
      <c r="O5890" s="1">
        <f>случ!I5878</f>
        <v>25.083805269642625</v>
      </c>
      <c r="P5890" s="1">
        <f t="shared" si="461"/>
        <v>37.058249714087069</v>
      </c>
      <c r="Q5890">
        <f t="shared" si="462"/>
        <v>0</v>
      </c>
      <c r="S5890">
        <f>случ!J5878</f>
        <v>-8.6406176577771827</v>
      </c>
      <c r="T5890">
        <f>случ!K5878</f>
        <v>10.700570565175804</v>
      </c>
      <c r="U5890" s="1">
        <f t="shared" si="463"/>
        <v>-5.9572843244438527</v>
      </c>
      <c r="V5890" s="1">
        <f t="shared" si="464"/>
        <v>19.428348342953598</v>
      </c>
      <c r="X5890" s="4">
        <f>10-SUM(U5890&lt;$X$1,U5890&lt;$X$2,U5890&lt;$X$3,U5890&lt;$X$4,U5890&lt;$X$5,U5890&lt;$X$6,U5890&lt;$X$7,U5890&lt;$X$8,U5890&lt;$X$9,U5890&lt;$X$10)</f>
        <v>0</v>
      </c>
      <c r="Y5890" s="4">
        <f>SUM(V5890&lt;$Y$1,V5890&lt;$Y$2,V5890&lt;$Y$3,V5890&lt;$Y$4,V5890&lt;$Y$5,V5890&lt;$Y$6,V5890&lt;$Y$7,V5890&lt;$Y$8,V5890&lt;$Y$9,V5890&lt;$Y$10)</f>
        <v>1</v>
      </c>
      <c r="AA5890" s="10">
        <f t="shared" si="465"/>
        <v>0</v>
      </c>
    </row>
    <row r="5891" spans="1:27">
      <c r="A5891" s="4"/>
      <c r="B5891" t="s">
        <v>178</v>
      </c>
      <c r="C5891">
        <v>31</v>
      </c>
      <c r="D5891" s="1">
        <v>13.2</v>
      </c>
      <c r="E5891" s="1">
        <v>0</v>
      </c>
      <c r="F5891" s="1">
        <v>0.25</v>
      </c>
      <c r="G5891" s="1">
        <v>-4.9999999999999802E-2</v>
      </c>
      <c r="H5891" s="1">
        <v>3.25</v>
      </c>
      <c r="I5891" s="1">
        <v>0.17499999999999999</v>
      </c>
      <c r="J5891" s="1">
        <v>-0.08</v>
      </c>
      <c r="K5891" s="1">
        <v>2.5</v>
      </c>
      <c r="L5891" s="1">
        <v>-0.32500000000000001</v>
      </c>
      <c r="M5891" s="1">
        <v>-8</v>
      </c>
      <c r="O5891" s="1">
        <f>случ!I5879</f>
        <v>11.684996599904318</v>
      </c>
      <c r="P5891" s="1">
        <f t="shared" si="461"/>
        <v>26.994996599904319</v>
      </c>
      <c r="Q5891">
        <f t="shared" si="462"/>
        <v>0</v>
      </c>
      <c r="S5891">
        <f>случ!J5879</f>
        <v>-2.9361922845917658</v>
      </c>
      <c r="T5891">
        <f>случ!K5879</f>
        <v>-5.9380612898118157</v>
      </c>
      <c r="U5891" s="1">
        <f t="shared" si="463"/>
        <v>-1.9761922845917668</v>
      </c>
      <c r="V5891" s="1">
        <f t="shared" si="464"/>
        <v>3.7969387101881837</v>
      </c>
      <c r="X5891" s="4">
        <f>10-SUM(U5891&lt;$X$1,U5891&lt;$X$2,U5891&lt;$X$3,U5891&lt;$X$4,U5891&lt;$X$5,U5891&lt;$X$6,U5891&lt;$X$7,U5891&lt;$X$8,U5891&lt;$X$9,U5891&lt;$X$10)</f>
        <v>0</v>
      </c>
      <c r="Y5891" s="4">
        <f>SUM(V5891&lt;$Y$1,V5891&lt;$Y$2,V5891&lt;$Y$3,V5891&lt;$Y$4,V5891&lt;$Y$5,V5891&lt;$Y$6,V5891&lt;$Y$7,V5891&lt;$Y$8,V5891&lt;$Y$9,V5891&lt;$Y$10)</f>
        <v>4</v>
      </c>
      <c r="AA5891" s="10">
        <f t="shared" si="465"/>
        <v>0</v>
      </c>
    </row>
    <row r="5892" spans="1:27">
      <c r="A5892" s="4"/>
      <c r="B5892" t="s">
        <v>179</v>
      </c>
      <c r="C5892">
        <v>31</v>
      </c>
      <c r="D5892" s="1">
        <v>3.9</v>
      </c>
      <c r="E5892" s="1">
        <v>0</v>
      </c>
      <c r="F5892" s="1">
        <v>0.25</v>
      </c>
      <c r="G5892" s="1">
        <v>-2.9999999999999801E-2</v>
      </c>
      <c r="H5892" s="1">
        <v>3.25</v>
      </c>
      <c r="I5892" s="1">
        <v>0</v>
      </c>
      <c r="J5892" s="1">
        <v>-0.12999999999999901</v>
      </c>
      <c r="K5892" s="1">
        <v>2.5</v>
      </c>
      <c r="L5892" s="1">
        <v>0</v>
      </c>
      <c r="M5892" s="1">
        <v>-6.4</v>
      </c>
      <c r="O5892" s="1">
        <f>случ!I5880</f>
        <v>-26.170244767322739</v>
      </c>
      <c r="P5892" s="1">
        <f t="shared" si="461"/>
        <v>-17.440244767322739</v>
      </c>
      <c r="Q5892">
        <f t="shared" si="462"/>
        <v>-1</v>
      </c>
      <c r="S5892">
        <f>случ!J5880</f>
        <v>-14.463109508988424</v>
      </c>
      <c r="T5892">
        <f>случ!K5880</f>
        <v>-6.3661633964486386</v>
      </c>
      <c r="U5892" s="1">
        <f t="shared" si="463"/>
        <v>-14.123109508988414</v>
      </c>
      <c r="V5892" s="1">
        <f t="shared" si="464"/>
        <v>-2.126163396448626</v>
      </c>
      <c r="X5892" s="4">
        <f>10-SUM(U5892&lt;$X$1,U5892&lt;$X$2,U5892&lt;$X$3,U5892&lt;$X$4,U5892&lt;$X$5,U5892&lt;$X$6,U5892&lt;$X$7,U5892&lt;$X$8,U5892&lt;$X$9,U5892&lt;$X$10)</f>
        <v>0</v>
      </c>
      <c r="Y5892" s="4">
        <f>SUM(V5892&lt;$Y$1,V5892&lt;$Y$2,V5892&lt;$Y$3,V5892&lt;$Y$4,V5892&lt;$Y$5,V5892&lt;$Y$6,V5892&lt;$Y$7,V5892&lt;$Y$8,V5892&lt;$Y$9,V5892&lt;$Y$10)</f>
        <v>6</v>
      </c>
      <c r="AA5892" s="10">
        <f t="shared" si="465"/>
        <v>-7.4999999999999997E-3</v>
      </c>
    </row>
    <row r="5893" spans="1:27">
      <c r="A5893" s="4"/>
      <c r="B5893" t="s">
        <v>180</v>
      </c>
      <c r="C5893">
        <v>31</v>
      </c>
      <c r="D5893" s="1">
        <v>5.9</v>
      </c>
      <c r="E5893" s="1">
        <v>-0.125</v>
      </c>
      <c r="F5893" s="1">
        <v>0.25</v>
      </c>
      <c r="G5893" s="1">
        <v>-0.149999999999999</v>
      </c>
      <c r="H5893" s="1">
        <v>3</v>
      </c>
      <c r="I5893" s="1">
        <v>7.4999999999999997E-2</v>
      </c>
      <c r="J5893" s="1">
        <v>-0.12</v>
      </c>
      <c r="K5893" s="1">
        <v>2.5</v>
      </c>
      <c r="L5893" s="1">
        <v>-0.17499999999999999</v>
      </c>
      <c r="M5893" s="1">
        <v>-5.8</v>
      </c>
      <c r="O5893" s="1">
        <f>случ!I5881</f>
        <v>19.269561599062651</v>
      </c>
      <c r="P5893" s="1">
        <f t="shared" si="461"/>
        <v>27.554561599062652</v>
      </c>
      <c r="Q5893">
        <f t="shared" si="462"/>
        <v>0</v>
      </c>
      <c r="S5893">
        <f>случ!J5881</f>
        <v>-12.479328205393916</v>
      </c>
      <c r="T5893">
        <f>случ!K5881</f>
        <v>7.2651935880462588</v>
      </c>
      <c r="U5893" s="1">
        <f t="shared" si="463"/>
        <v>-10.139328205393923</v>
      </c>
      <c r="V5893" s="1">
        <f t="shared" si="464"/>
        <v>12.430193588046258</v>
      </c>
      <c r="X5893" s="4">
        <f>10-SUM(U5893&lt;$X$1,U5893&lt;$X$2,U5893&lt;$X$3,U5893&lt;$X$4,U5893&lt;$X$5,U5893&lt;$X$6,U5893&lt;$X$7,U5893&lt;$X$8,U5893&lt;$X$9,U5893&lt;$X$10)</f>
        <v>0</v>
      </c>
      <c r="Y5893" s="4">
        <f>SUM(V5893&lt;$Y$1,V5893&lt;$Y$2,V5893&lt;$Y$3,V5893&lt;$Y$4,V5893&lt;$Y$5,V5893&lt;$Y$6,V5893&lt;$Y$7,V5893&lt;$Y$8,V5893&lt;$Y$9,V5893&lt;$Y$10)</f>
        <v>1</v>
      </c>
      <c r="AA5893" s="10">
        <f t="shared" si="465"/>
        <v>0</v>
      </c>
    </row>
    <row r="5894" spans="1:27">
      <c r="A5894" s="4"/>
      <c r="B5894" t="s">
        <v>181</v>
      </c>
      <c r="C5894">
        <v>31</v>
      </c>
      <c r="D5894" s="1">
        <v>0.70000000000000095</v>
      </c>
      <c r="E5894" s="1">
        <v>-0.125</v>
      </c>
      <c r="F5894" s="1">
        <v>0.25</v>
      </c>
      <c r="G5894" s="1">
        <v>-0.19999999999999901</v>
      </c>
      <c r="H5894" s="1">
        <v>2.75</v>
      </c>
      <c r="I5894" s="1">
        <v>7.4999999999999997E-2</v>
      </c>
      <c r="J5894" s="1">
        <v>-0.1</v>
      </c>
      <c r="K5894" s="1">
        <v>2.5</v>
      </c>
      <c r="L5894" s="1">
        <v>-0.17499999999999999</v>
      </c>
      <c r="M5894" s="1">
        <v>-1.4</v>
      </c>
      <c r="O5894" s="1">
        <f>случ!I5882</f>
        <v>-14.157626971592743</v>
      </c>
      <c r="P5894" s="1">
        <f t="shared" si="461"/>
        <v>-9.7626269715927414</v>
      </c>
      <c r="Q5894">
        <f t="shared" si="462"/>
        <v>-1</v>
      </c>
      <c r="S5894">
        <f>случ!J5882</f>
        <v>-2.134918772387286</v>
      </c>
      <c r="T5894">
        <f>случ!K5882</f>
        <v>-0.27585248502500298</v>
      </c>
      <c r="U5894" s="1">
        <f t="shared" si="463"/>
        <v>4.915081227612708</v>
      </c>
      <c r="V5894" s="1">
        <f t="shared" si="464"/>
        <v>0.54914751497499559</v>
      </c>
      <c r="X5894" s="4">
        <f>10-SUM(U5894&lt;$X$1,U5894&lt;$X$2,U5894&lt;$X$3,U5894&lt;$X$4,U5894&lt;$X$5,U5894&lt;$X$6,U5894&lt;$X$7,U5894&lt;$X$8,U5894&lt;$X$9,U5894&lt;$X$10)</f>
        <v>0</v>
      </c>
      <c r="Y5894" s="4">
        <f>SUM(V5894&lt;$Y$1,V5894&lt;$Y$2,V5894&lt;$Y$3,V5894&lt;$Y$4,V5894&lt;$Y$5,V5894&lt;$Y$6,V5894&lt;$Y$7,V5894&lt;$Y$8,V5894&lt;$Y$9,V5894&lt;$Y$10)</f>
        <v>5</v>
      </c>
      <c r="AA5894" s="10">
        <f t="shared" si="465"/>
        <v>-6.2500000000000003E-3</v>
      </c>
    </row>
    <row r="5895" spans="1:27">
      <c r="A5895" s="4"/>
      <c r="B5895" t="s">
        <v>182</v>
      </c>
      <c r="C5895">
        <v>31</v>
      </c>
      <c r="D5895" s="1">
        <v>-6.8</v>
      </c>
      <c r="E5895" s="1">
        <v>0</v>
      </c>
      <c r="F5895" s="1">
        <v>0.25</v>
      </c>
      <c r="G5895" s="1">
        <v>-0.1</v>
      </c>
      <c r="H5895" s="1">
        <v>2.5</v>
      </c>
      <c r="I5895" s="1">
        <v>0.125</v>
      </c>
      <c r="J5895" s="1">
        <v>-0.48</v>
      </c>
      <c r="K5895" s="1">
        <v>2.5</v>
      </c>
      <c r="L5895" s="1">
        <v>-0.125</v>
      </c>
      <c r="M5895" s="1">
        <v>-4.2</v>
      </c>
      <c r="O5895" s="1">
        <f>случ!I5883</f>
        <v>-0.60446197217719266</v>
      </c>
      <c r="P5895" s="1">
        <f t="shared" si="461"/>
        <v>-6.4461972177192406E-2</v>
      </c>
      <c r="Q5895">
        <f t="shared" si="462"/>
        <v>-1</v>
      </c>
      <c r="S5895">
        <f>случ!J5883</f>
        <v>-13.127136173831172</v>
      </c>
      <c r="T5895">
        <f>случ!K5883</f>
        <v>2.669533936114894</v>
      </c>
      <c r="U5895" s="1">
        <f t="shared" si="463"/>
        <v>-14.967136173831172</v>
      </c>
      <c r="V5895" s="1">
        <f t="shared" si="464"/>
        <v>1.3545339361148936</v>
      </c>
      <c r="X5895" s="4">
        <f>10-SUM(U5895&lt;$X$1,U5895&lt;$X$2,U5895&lt;$X$3,U5895&lt;$X$4,U5895&lt;$X$5,U5895&lt;$X$6,U5895&lt;$X$7,U5895&lt;$X$8,U5895&lt;$X$9,U5895&lt;$X$10)</f>
        <v>0</v>
      </c>
      <c r="Y5895" s="4">
        <f>SUM(V5895&lt;$Y$1,V5895&lt;$Y$2,V5895&lt;$Y$3,V5895&lt;$Y$4,V5895&lt;$Y$5,V5895&lt;$Y$6,V5895&lt;$Y$7,V5895&lt;$Y$8,V5895&lt;$Y$9,V5895&lt;$Y$10)</f>
        <v>5</v>
      </c>
      <c r="AA5895" s="10">
        <f t="shared" si="465"/>
        <v>-6.2500000000000003E-3</v>
      </c>
    </row>
    <row r="5896" spans="1:27">
      <c r="A5896" s="4"/>
      <c r="B5896" t="s">
        <v>183</v>
      </c>
      <c r="C5896">
        <v>31</v>
      </c>
      <c r="D5896" s="1">
        <v>3.1</v>
      </c>
      <c r="E5896" s="1">
        <v>0</v>
      </c>
      <c r="F5896" s="1">
        <v>0.25</v>
      </c>
      <c r="G5896" s="1">
        <v>-0.149999999999999</v>
      </c>
      <c r="H5896" s="1">
        <v>2.5</v>
      </c>
      <c r="I5896" s="1">
        <v>0</v>
      </c>
      <c r="J5896" s="1">
        <v>-0.23</v>
      </c>
      <c r="K5896" s="1">
        <v>2.5</v>
      </c>
      <c r="L5896" s="1">
        <v>0</v>
      </c>
      <c r="M5896" s="1">
        <v>-0.5</v>
      </c>
      <c r="O5896" s="1">
        <f>случ!I5884</f>
        <v>-18.664121087589326</v>
      </c>
      <c r="P5896" s="1">
        <f t="shared" si="461"/>
        <v>-11.244121087589326</v>
      </c>
      <c r="Q5896">
        <f t="shared" si="462"/>
        <v>-1</v>
      </c>
      <c r="S5896">
        <f>случ!J5884</f>
        <v>-11.96916524723709</v>
      </c>
      <c r="T5896">
        <f>случ!K5884</f>
        <v>4.1799592939156032</v>
      </c>
      <c r="U5896" s="1">
        <f t="shared" si="463"/>
        <v>-7.0591652472370958</v>
      </c>
      <c r="V5896" s="1">
        <f t="shared" si="464"/>
        <v>0.58995929391560153</v>
      </c>
      <c r="X5896" s="4">
        <f>10-SUM(U5896&lt;$X$1,U5896&lt;$X$2,U5896&lt;$X$3,U5896&lt;$X$4,U5896&lt;$X$5,U5896&lt;$X$6,U5896&lt;$X$7,U5896&lt;$X$8,U5896&lt;$X$9,U5896&lt;$X$10)</f>
        <v>0</v>
      </c>
      <c r="Y5896" s="4">
        <f>SUM(V5896&lt;$Y$1,V5896&lt;$Y$2,V5896&lt;$Y$3,V5896&lt;$Y$4,V5896&lt;$Y$5,V5896&lt;$Y$6,V5896&lt;$Y$7,V5896&lt;$Y$8,V5896&lt;$Y$9,V5896&lt;$Y$10)</f>
        <v>5</v>
      </c>
      <c r="AA5896" s="10">
        <f t="shared" si="465"/>
        <v>-6.2500000000000003E-3</v>
      </c>
    </row>
    <row r="5897" spans="1:27">
      <c r="A5897" s="4"/>
      <c r="B5897" t="s">
        <v>184</v>
      </c>
      <c r="C5897">
        <v>31</v>
      </c>
      <c r="D5897" s="1">
        <v>0.39999999999999902</v>
      </c>
      <c r="E5897" s="1">
        <v>0</v>
      </c>
      <c r="F5897" s="1">
        <v>0.25</v>
      </c>
      <c r="G5897" s="1">
        <v>-0.149999999999999</v>
      </c>
      <c r="H5897" s="1">
        <v>2.5</v>
      </c>
      <c r="I5897" s="1">
        <v>0</v>
      </c>
      <c r="J5897" s="1">
        <v>0.06</v>
      </c>
      <c r="K5897" s="1">
        <v>2.5</v>
      </c>
      <c r="L5897" s="1">
        <v>0</v>
      </c>
      <c r="M5897" s="1">
        <v>-1.8</v>
      </c>
      <c r="O5897" s="1">
        <f>случ!I5885</f>
        <v>-6.4451555976186992</v>
      </c>
      <c r="P5897" s="1">
        <f t="shared" si="461"/>
        <v>-0.9151555976186998</v>
      </c>
      <c r="Q5897">
        <f t="shared" si="462"/>
        <v>-1</v>
      </c>
      <c r="S5897">
        <f>случ!J5885</f>
        <v>-14.3111989740067</v>
      </c>
      <c r="T5897">
        <f>случ!K5885</f>
        <v>3.9528055991891837</v>
      </c>
      <c r="U5897" s="1">
        <f t="shared" si="463"/>
        <v>-6.9311989740067057</v>
      </c>
      <c r="V5897" s="1">
        <f t="shared" si="464"/>
        <v>5.4328055991891828</v>
      </c>
      <c r="X5897" s="4">
        <f>10-SUM(U5897&lt;$X$1,U5897&lt;$X$2,U5897&lt;$X$3,U5897&lt;$X$4,U5897&lt;$X$5,U5897&lt;$X$6,U5897&lt;$X$7,U5897&lt;$X$8,U5897&lt;$X$9,U5897&lt;$X$10)</f>
        <v>0</v>
      </c>
      <c r="Y5897" s="4">
        <f>SUM(V5897&lt;$Y$1,V5897&lt;$Y$2,V5897&lt;$Y$3,V5897&lt;$Y$4,V5897&lt;$Y$5,V5897&lt;$Y$6,V5897&lt;$Y$7,V5897&lt;$Y$8,V5897&lt;$Y$9,V5897&lt;$Y$10)</f>
        <v>4</v>
      </c>
      <c r="AA5897" s="10">
        <f t="shared" si="465"/>
        <v>-5.0000000000000001E-3</v>
      </c>
    </row>
    <row r="5898" spans="1:27">
      <c r="A5898" s="4"/>
      <c r="B5898" t="s">
        <v>185</v>
      </c>
      <c r="C5898">
        <v>31</v>
      </c>
      <c r="D5898" s="1">
        <v>-4</v>
      </c>
      <c r="E5898" s="1">
        <v>0</v>
      </c>
      <c r="F5898" s="1">
        <v>0.25</v>
      </c>
      <c r="G5898" s="1">
        <v>-0.02</v>
      </c>
      <c r="H5898" s="1">
        <v>2.5</v>
      </c>
      <c r="I5898" s="1">
        <v>0</v>
      </c>
      <c r="J5898" s="1">
        <v>0.12</v>
      </c>
      <c r="K5898" s="1">
        <v>2.5</v>
      </c>
      <c r="L5898" s="1">
        <v>0</v>
      </c>
      <c r="M5898" s="1">
        <v>-1</v>
      </c>
      <c r="O5898" s="1">
        <f>случ!I5886</f>
        <v>41.507631518647862</v>
      </c>
      <c r="P5898" s="1">
        <f t="shared" si="461"/>
        <v>43.957631518647865</v>
      </c>
      <c r="Q5898">
        <f t="shared" si="462"/>
        <v>0</v>
      </c>
      <c r="S5898">
        <f>случ!J5886</f>
        <v>-9.6227417993158664</v>
      </c>
      <c r="T5898">
        <f>случ!K5886</f>
        <v>11.128488033731447</v>
      </c>
      <c r="U5898" s="1">
        <f t="shared" si="463"/>
        <v>-1.4427417993158667</v>
      </c>
      <c r="V5898" s="1">
        <f t="shared" si="464"/>
        <v>12.458488033731447</v>
      </c>
      <c r="X5898" s="4">
        <f>10-SUM(U5898&lt;$X$1,U5898&lt;$X$2,U5898&lt;$X$3,U5898&lt;$X$4,U5898&lt;$X$5,U5898&lt;$X$6,U5898&lt;$X$7,U5898&lt;$X$8,U5898&lt;$X$9,U5898&lt;$X$10)</f>
        <v>0</v>
      </c>
      <c r="Y5898" s="4">
        <f>SUM(V5898&lt;$Y$1,V5898&lt;$Y$2,V5898&lt;$Y$3,V5898&lt;$Y$4,V5898&lt;$Y$5,V5898&lt;$Y$6,V5898&lt;$Y$7,V5898&lt;$Y$8,V5898&lt;$Y$9,V5898&lt;$Y$10)</f>
        <v>1</v>
      </c>
      <c r="AA5898" s="10">
        <f t="shared" si="465"/>
        <v>0</v>
      </c>
    </row>
    <row r="5899" spans="1:27">
      <c r="A5899" s="4"/>
      <c r="B5899" t="s">
        <v>186</v>
      </c>
      <c r="C5899">
        <v>31</v>
      </c>
      <c r="D5899" s="1">
        <v>-9.5</v>
      </c>
      <c r="E5899" s="1">
        <v>-0.125</v>
      </c>
      <c r="F5899" s="1">
        <v>0.25</v>
      </c>
      <c r="G5899" s="1">
        <v>-0.06</v>
      </c>
      <c r="H5899" s="1">
        <v>2.5</v>
      </c>
      <c r="I5899" s="1">
        <v>0</v>
      </c>
      <c r="J5899" s="1">
        <v>0.04</v>
      </c>
      <c r="K5899" s="1">
        <v>2.5</v>
      </c>
      <c r="L5899" s="1">
        <v>0</v>
      </c>
      <c r="M5899" s="1">
        <v>-3.1</v>
      </c>
      <c r="O5899" s="1">
        <f>случ!I5887</f>
        <v>4.0874830837792446</v>
      </c>
      <c r="P5899" s="1">
        <f t="shared" si="461"/>
        <v>1.0624830837792461</v>
      </c>
      <c r="Q5899">
        <f t="shared" si="462"/>
        <v>-1</v>
      </c>
      <c r="S5899">
        <f>случ!J5887</f>
        <v>2.9909095430044963</v>
      </c>
      <c r="T5899">
        <f>случ!K5887</f>
        <v>-4.8016299419371009</v>
      </c>
      <c r="U5899" s="1">
        <f t="shared" si="463"/>
        <v>8.2709095430044961</v>
      </c>
      <c r="V5899" s="1">
        <f t="shared" si="464"/>
        <v>-2.3716299419371007</v>
      </c>
      <c r="X5899" s="4">
        <f>10-SUM(U5899&lt;$X$1,U5899&lt;$X$2,U5899&lt;$X$3,U5899&lt;$X$4,U5899&lt;$X$5,U5899&lt;$X$6,U5899&lt;$X$7,U5899&lt;$X$8,U5899&lt;$X$9,U5899&lt;$X$10)</f>
        <v>1</v>
      </c>
      <c r="Y5899" s="4">
        <f>SUM(V5899&lt;$Y$1,V5899&lt;$Y$2,V5899&lt;$Y$3,V5899&lt;$Y$4,V5899&lt;$Y$5,V5899&lt;$Y$6,V5899&lt;$Y$7,V5899&lt;$Y$8,V5899&lt;$Y$9,V5899&lt;$Y$10)</f>
        <v>6</v>
      </c>
      <c r="AA5899" s="10">
        <f t="shared" si="465"/>
        <v>-7.4999999999999997E-3</v>
      </c>
    </row>
    <row r="5900" spans="1:27">
      <c r="A5900" s="4"/>
      <c r="B5900" t="s">
        <v>187</v>
      </c>
      <c r="C5900">
        <v>31</v>
      </c>
      <c r="D5900" s="1">
        <v>-15.2</v>
      </c>
      <c r="E5900" s="1">
        <v>-0.125</v>
      </c>
      <c r="F5900" s="1">
        <v>0.25</v>
      </c>
      <c r="G5900" s="1">
        <v>-0.06</v>
      </c>
      <c r="H5900" s="1">
        <v>2.5</v>
      </c>
      <c r="I5900" s="1">
        <v>0</v>
      </c>
      <c r="J5900" s="1">
        <v>-0.12</v>
      </c>
      <c r="K5900" s="1">
        <v>2.5</v>
      </c>
      <c r="L5900" s="1">
        <v>0</v>
      </c>
      <c r="M5900" s="1">
        <v>-6.4</v>
      </c>
      <c r="O5900" s="1">
        <f>случ!I5888</f>
        <v>-69.968658843599854</v>
      </c>
      <c r="P5900" s="1">
        <f t="shared" si="461"/>
        <v>-76.983658843599855</v>
      </c>
      <c r="Q5900">
        <f t="shared" si="462"/>
        <v>-1</v>
      </c>
      <c r="S5900">
        <f>случ!J5888</f>
        <v>-28.529158394871136</v>
      </c>
      <c r="T5900">
        <f>случ!K5888</f>
        <v>-3.0299370621938237</v>
      </c>
      <c r="U5900" s="1">
        <f t="shared" si="463"/>
        <v>-28.629158394871137</v>
      </c>
      <c r="V5900" s="1">
        <f t="shared" si="464"/>
        <v>0.62006293780617661</v>
      </c>
      <c r="X5900" s="4">
        <f>10-SUM(U5900&lt;$X$1,U5900&lt;$X$2,U5900&lt;$X$3,U5900&lt;$X$4,U5900&lt;$X$5,U5900&lt;$X$6,U5900&lt;$X$7,U5900&lt;$X$8,U5900&lt;$X$9,U5900&lt;$X$10)</f>
        <v>0</v>
      </c>
      <c r="Y5900" s="4">
        <f>SUM(V5900&lt;$Y$1,V5900&lt;$Y$2,V5900&lt;$Y$3,V5900&lt;$Y$4,V5900&lt;$Y$5,V5900&lt;$Y$6,V5900&lt;$Y$7,V5900&lt;$Y$8,V5900&lt;$Y$9,V5900&lt;$Y$10)</f>
        <v>5</v>
      </c>
      <c r="AA5900" s="10">
        <f t="shared" si="465"/>
        <v>-6.2500000000000003E-3</v>
      </c>
    </row>
    <row r="5901" spans="1:27">
      <c r="A5901" s="4"/>
      <c r="B5901" t="s">
        <v>188</v>
      </c>
      <c r="C5901">
        <v>31</v>
      </c>
      <c r="D5901" s="1">
        <v>-0.89999999999999902</v>
      </c>
      <c r="E5901" s="1">
        <v>0</v>
      </c>
      <c r="F5901" s="1">
        <v>0.25</v>
      </c>
      <c r="G5901" s="1">
        <v>0.08</v>
      </c>
      <c r="H5901" s="1">
        <v>2.5</v>
      </c>
      <c r="I5901" s="1">
        <v>0</v>
      </c>
      <c r="J5901" s="1">
        <v>0.06</v>
      </c>
      <c r="K5901" s="1">
        <v>2.5</v>
      </c>
      <c r="L5901" s="1">
        <v>0</v>
      </c>
      <c r="M5901" s="1">
        <v>0.5</v>
      </c>
      <c r="O5901" s="1">
        <f>случ!I5889</f>
        <v>-11.0594565905132</v>
      </c>
      <c r="P5901" s="1">
        <f t="shared" si="461"/>
        <v>-6.4394565905131991</v>
      </c>
      <c r="Q5901">
        <f t="shared" si="462"/>
        <v>-1</v>
      </c>
      <c r="S5901">
        <f>случ!J5889</f>
        <v>1.7711512006396992</v>
      </c>
      <c r="T5901">
        <f>случ!K5889</f>
        <v>7.228294248668961</v>
      </c>
      <c r="U5901" s="1">
        <f t="shared" si="463"/>
        <v>10.071151200639701</v>
      </c>
      <c r="V5901" s="1">
        <f t="shared" si="464"/>
        <v>6.1782942486689612</v>
      </c>
      <c r="X5901" s="4">
        <f>10-SUM(U5901&lt;$X$1,U5901&lt;$X$2,U5901&lt;$X$3,U5901&lt;$X$4,U5901&lt;$X$5,U5901&lt;$X$6,U5901&lt;$X$7,U5901&lt;$X$8,U5901&lt;$X$9,U5901&lt;$X$10)</f>
        <v>2</v>
      </c>
      <c r="Y5901" s="4">
        <f>SUM(V5901&lt;$Y$1,V5901&lt;$Y$2,V5901&lt;$Y$3,V5901&lt;$Y$4,V5901&lt;$Y$5,V5901&lt;$Y$6,V5901&lt;$Y$7,V5901&lt;$Y$8,V5901&lt;$Y$9,V5901&lt;$Y$10)</f>
        <v>3</v>
      </c>
      <c r="AA5901" s="10">
        <f t="shared" si="465"/>
        <v>-3.7499999999999999E-3</v>
      </c>
    </row>
    <row r="5902" spans="1:27">
      <c r="A5902" s="4"/>
      <c r="B5902" t="s">
        <v>189</v>
      </c>
      <c r="C5902">
        <v>31</v>
      </c>
      <c r="D5902" s="1">
        <v>9.6</v>
      </c>
      <c r="E5902" s="1">
        <v>0</v>
      </c>
      <c r="F5902" s="1">
        <v>0.25</v>
      </c>
      <c r="G5902" s="1">
        <v>-2.9999999999999801E-2</v>
      </c>
      <c r="H5902" s="1">
        <v>2.5</v>
      </c>
      <c r="I5902" s="1">
        <v>0</v>
      </c>
      <c r="J5902" s="1">
        <v>-0.11</v>
      </c>
      <c r="K5902" s="1">
        <v>2.5</v>
      </c>
      <c r="L5902" s="1">
        <v>0</v>
      </c>
      <c r="M5902" s="1">
        <v>2.5</v>
      </c>
      <c r="O5902" s="1">
        <f>случ!I5890</f>
        <v>-27.7873200715133</v>
      </c>
      <c r="P5902" s="1">
        <f t="shared" si="461"/>
        <v>-15.817320071513301</v>
      </c>
      <c r="Q5902">
        <f t="shared" si="462"/>
        <v>-1</v>
      </c>
      <c r="S5902">
        <f>случ!J5890</f>
        <v>-1.1535545401680509</v>
      </c>
      <c r="T5902">
        <f>случ!K5890</f>
        <v>6.064233529058896</v>
      </c>
      <c r="U5902" s="1">
        <f t="shared" si="463"/>
        <v>7.5964454598319495</v>
      </c>
      <c r="V5902" s="1">
        <f t="shared" si="464"/>
        <v>0.91423352905889566</v>
      </c>
      <c r="X5902" s="4">
        <f>10-SUM(U5902&lt;$X$1,U5902&lt;$X$2,U5902&lt;$X$3,U5902&lt;$X$4,U5902&lt;$X$5,U5902&lt;$X$6,U5902&lt;$X$7,U5902&lt;$X$8,U5902&lt;$X$9,U5902&lt;$X$10)</f>
        <v>1</v>
      </c>
      <c r="Y5902" s="4">
        <f>SUM(V5902&lt;$Y$1,V5902&lt;$Y$2,V5902&lt;$Y$3,V5902&lt;$Y$4,V5902&lt;$Y$5,V5902&lt;$Y$6,V5902&lt;$Y$7,V5902&lt;$Y$8,V5902&lt;$Y$9,V5902&lt;$Y$10)</f>
        <v>5</v>
      </c>
      <c r="AA5902" s="10">
        <f t="shared" si="465"/>
        <v>-6.2500000000000003E-3</v>
      </c>
    </row>
    <row r="5903" spans="1:27">
      <c r="A5903" s="4"/>
      <c r="B5903" t="s">
        <v>190</v>
      </c>
      <c r="C5903">
        <v>31</v>
      </c>
      <c r="D5903" s="1">
        <v>13.6</v>
      </c>
      <c r="E5903" s="1">
        <v>0</v>
      </c>
      <c r="F5903" s="1">
        <v>0.25</v>
      </c>
      <c r="G5903" s="1">
        <v>0.04</v>
      </c>
      <c r="H5903" s="1">
        <v>2.5</v>
      </c>
      <c r="I5903" s="1">
        <v>0</v>
      </c>
      <c r="J5903" s="1">
        <v>4.9999999999999802E-2</v>
      </c>
      <c r="K5903" s="1">
        <v>2.5</v>
      </c>
      <c r="L5903" s="1">
        <v>0</v>
      </c>
      <c r="M5903" s="1">
        <v>5.0999999999999899</v>
      </c>
      <c r="O5903" s="1">
        <f>случ!I5891</f>
        <v>37.169460404520002</v>
      </c>
      <c r="P5903" s="1">
        <f t="shared" ref="P5903:P5966" si="466">SUMPRODUCT(D5903:I5903,$D$1:$I$1)+O5903</f>
        <v>51.939460404520005</v>
      </c>
      <c r="Q5903">
        <f t="shared" ref="Q5903:Q5966" si="467">IF(P5903&lt;=$Q$1,-1,IF(P5903&lt;=$Q$2,0,1))</f>
        <v>0</v>
      </c>
      <c r="S5903">
        <f>случ!J5891</f>
        <v>-6.3175595576430528</v>
      </c>
      <c r="T5903">
        <f>случ!K5891</f>
        <v>2.7687106286048784</v>
      </c>
      <c r="U5903" s="1">
        <f t="shared" ref="U5903:U5966" si="468">SUMPRODUCT(G5903:M5903,$G$2:$M$2)+S5903</f>
        <v>6.6924404423569346</v>
      </c>
      <c r="V5903" s="1">
        <f t="shared" ref="V5903:V5966" si="469">SUMPRODUCT(G5903:M5903,$G$3:$M$3)+T5903</f>
        <v>-2.9712893713951138</v>
      </c>
      <c r="X5903" s="4">
        <f>10-SUM(U5903&lt;$X$1,U5903&lt;$X$2,U5903&lt;$X$3,U5903&lt;$X$4,U5903&lt;$X$5,U5903&lt;$X$6,U5903&lt;$X$7,U5903&lt;$X$8,U5903&lt;$X$9,U5903&lt;$X$10)</f>
        <v>0</v>
      </c>
      <c r="Y5903" s="4">
        <f>SUM(V5903&lt;$Y$1,V5903&lt;$Y$2,V5903&lt;$Y$3,V5903&lt;$Y$4,V5903&lt;$Y$5,V5903&lt;$Y$6,V5903&lt;$Y$7,V5903&lt;$Y$8,V5903&lt;$Y$9,V5903&lt;$Y$10)</f>
        <v>6</v>
      </c>
      <c r="AA5903" s="10">
        <f t="shared" ref="AA5903:AA5966" si="470">IF(Q5903=0,0%,IF(Q5903=1,X5903*0.125%,-Y5903*0.125%))</f>
        <v>0</v>
      </c>
    </row>
    <row r="5904" spans="1:27">
      <c r="A5904" s="4"/>
      <c r="B5904" t="s">
        <v>1</v>
      </c>
      <c r="C5904">
        <v>32</v>
      </c>
      <c r="D5904" s="1">
        <v>-0.100000000000001</v>
      </c>
      <c r="E5904" s="1">
        <v>0</v>
      </c>
      <c r="F5904" s="1">
        <v>5.5</v>
      </c>
      <c r="G5904" s="1">
        <v>0</v>
      </c>
      <c r="H5904" s="1">
        <v>24</v>
      </c>
      <c r="I5904" s="1">
        <v>0</v>
      </c>
      <c r="J5904" s="1">
        <v>-2.7</v>
      </c>
      <c r="K5904" s="1">
        <v>9.5</v>
      </c>
      <c r="L5904" s="1">
        <v>0.5</v>
      </c>
      <c r="M5904" s="1">
        <v>5.8</v>
      </c>
      <c r="O5904" s="1">
        <f>случ!I5892</f>
        <v>4.6897076433409213</v>
      </c>
      <c r="P5904" s="1">
        <f t="shared" si="466"/>
        <v>89.119707643340931</v>
      </c>
      <c r="Q5904">
        <f t="shared" si="467"/>
        <v>1</v>
      </c>
      <c r="S5904">
        <f>случ!J5892</f>
        <v>1.7283877491937247</v>
      </c>
      <c r="T5904">
        <f>случ!K5892</f>
        <v>-9.8456683974500994</v>
      </c>
      <c r="U5904" s="1">
        <f t="shared" si="468"/>
        <v>12.928387749193725</v>
      </c>
      <c r="V5904" s="1">
        <f t="shared" si="469"/>
        <v>-42.995668397450096</v>
      </c>
      <c r="X5904" s="4">
        <f>10-SUM(U5904&lt;$X$1,U5904&lt;$X$2,U5904&lt;$X$3,U5904&lt;$X$4,U5904&lt;$X$5,U5904&lt;$X$6,U5904&lt;$X$7,U5904&lt;$X$8,U5904&lt;$X$9,U5904&lt;$X$10)</f>
        <v>2</v>
      </c>
      <c r="Y5904" s="4">
        <f>SUM(V5904&lt;$Y$1,V5904&lt;$Y$2,V5904&lt;$Y$3,V5904&lt;$Y$4,V5904&lt;$Y$5,V5904&lt;$Y$6,V5904&lt;$Y$7,V5904&lt;$Y$8,V5904&lt;$Y$9,V5904&lt;$Y$10)</f>
        <v>10</v>
      </c>
      <c r="AA5904" s="10">
        <f t="shared" si="470"/>
        <v>2.5000000000000001E-3</v>
      </c>
    </row>
    <row r="5905" spans="1:27">
      <c r="A5905" s="4"/>
      <c r="B5905" t="s">
        <v>2</v>
      </c>
      <c r="C5905">
        <v>32</v>
      </c>
      <c r="D5905" s="1">
        <v>20.6</v>
      </c>
      <c r="E5905" s="1">
        <v>0</v>
      </c>
      <c r="F5905" s="1">
        <v>5.5</v>
      </c>
      <c r="G5905" s="1">
        <v>0.94899999999999995</v>
      </c>
      <c r="H5905" s="1">
        <v>24</v>
      </c>
      <c r="I5905" s="1">
        <v>0</v>
      </c>
      <c r="J5905" s="1">
        <v>0.90000000000000202</v>
      </c>
      <c r="K5905" s="1">
        <v>9.5</v>
      </c>
      <c r="L5905" s="1">
        <v>0</v>
      </c>
      <c r="M5905" s="1">
        <v>10.8</v>
      </c>
      <c r="O5905" s="1">
        <f>случ!I5893</f>
        <v>-40.238143377588372</v>
      </c>
      <c r="P5905" s="1">
        <f t="shared" si="466"/>
        <v>58.68185662241163</v>
      </c>
      <c r="Q5905">
        <f t="shared" si="467"/>
        <v>0</v>
      </c>
      <c r="S5905">
        <f>случ!J5893</f>
        <v>-23.671357003161908</v>
      </c>
      <c r="T5905">
        <f>случ!K5893</f>
        <v>9.7753610721524673</v>
      </c>
      <c r="U5905" s="1">
        <f t="shared" si="468"/>
        <v>36.134642996838117</v>
      </c>
      <c r="V5905" s="1">
        <f t="shared" si="469"/>
        <v>19.476361072152493</v>
      </c>
      <c r="X5905" s="4">
        <f>10-SUM(U5905&lt;$X$1,U5905&lt;$X$2,U5905&lt;$X$3,U5905&lt;$X$4,U5905&lt;$X$5,U5905&lt;$X$6,U5905&lt;$X$7,U5905&lt;$X$8,U5905&lt;$X$9,U5905&lt;$X$10)</f>
        <v>9</v>
      </c>
      <c r="Y5905" s="4">
        <f>SUM(V5905&lt;$Y$1,V5905&lt;$Y$2,V5905&lt;$Y$3,V5905&lt;$Y$4,V5905&lt;$Y$5,V5905&lt;$Y$6,V5905&lt;$Y$7,V5905&lt;$Y$8,V5905&lt;$Y$9,V5905&lt;$Y$10)</f>
        <v>1</v>
      </c>
      <c r="AA5905" s="10">
        <f t="shared" si="470"/>
        <v>0</v>
      </c>
    </row>
    <row r="5906" spans="1:27">
      <c r="A5906" s="4"/>
      <c r="B5906" t="s">
        <v>3</v>
      </c>
      <c r="C5906">
        <v>32</v>
      </c>
      <c r="D5906" s="1">
        <v>18.7</v>
      </c>
      <c r="E5906" s="1">
        <v>0</v>
      </c>
      <c r="F5906" s="1">
        <v>5.5</v>
      </c>
      <c r="G5906" s="1">
        <v>-0.5</v>
      </c>
      <c r="H5906" s="1">
        <v>23</v>
      </c>
      <c r="I5906" s="1">
        <v>9.9999999999999895E-2</v>
      </c>
      <c r="J5906" s="1">
        <v>-2.12</v>
      </c>
      <c r="K5906" s="1">
        <v>9.5</v>
      </c>
      <c r="L5906" s="1">
        <v>-0.9</v>
      </c>
      <c r="M5906" s="1">
        <v>10</v>
      </c>
      <c r="O5906" s="1">
        <f>случ!I5894</f>
        <v>12.816877377964378</v>
      </c>
      <c r="P5906" s="1">
        <f t="shared" si="466"/>
        <v>109.44687737796438</v>
      </c>
      <c r="Q5906">
        <f t="shared" si="467"/>
        <v>1</v>
      </c>
      <c r="S5906">
        <f>случ!J5894</f>
        <v>11.887280648141537</v>
      </c>
      <c r="T5906">
        <f>случ!K5894</f>
        <v>13.188593185628006</v>
      </c>
      <c r="U5906" s="1">
        <f t="shared" si="468"/>
        <v>43.72728064814153</v>
      </c>
      <c r="V5906" s="1">
        <f t="shared" si="469"/>
        <v>-10.421406814372</v>
      </c>
      <c r="X5906" s="4">
        <f>10-SUM(U5906&lt;$X$1,U5906&lt;$X$2,U5906&lt;$X$3,U5906&lt;$X$4,U5906&lt;$X$5,U5906&lt;$X$6,U5906&lt;$X$7,U5906&lt;$X$8,U5906&lt;$X$9,U5906&lt;$X$10)</f>
        <v>10</v>
      </c>
      <c r="Y5906" s="4">
        <f>SUM(V5906&lt;$Y$1,V5906&lt;$Y$2,V5906&lt;$Y$3,V5906&lt;$Y$4,V5906&lt;$Y$5,V5906&lt;$Y$6,V5906&lt;$Y$7,V5906&lt;$Y$8,V5906&lt;$Y$9,V5906&lt;$Y$10)</f>
        <v>9</v>
      </c>
      <c r="AA5906" s="10">
        <f t="shared" si="470"/>
        <v>1.2500000000000001E-2</v>
      </c>
    </row>
    <row r="5907" spans="1:27">
      <c r="A5907" s="4"/>
      <c r="B5907" t="s">
        <v>4</v>
      </c>
      <c r="C5907">
        <v>32</v>
      </c>
      <c r="D5907" s="1">
        <v>-8.7999999999999901</v>
      </c>
      <c r="E5907" s="1">
        <v>0</v>
      </c>
      <c r="F5907" s="1">
        <v>5.5</v>
      </c>
      <c r="G5907" s="1">
        <v>0.219</v>
      </c>
      <c r="H5907" s="1">
        <v>21.5</v>
      </c>
      <c r="I5907" s="1">
        <v>0.149999999999999</v>
      </c>
      <c r="J5907" s="1">
        <v>0.5</v>
      </c>
      <c r="K5907" s="1">
        <v>9.5</v>
      </c>
      <c r="L5907" s="1">
        <v>-1.35</v>
      </c>
      <c r="M5907" s="1">
        <v>11</v>
      </c>
      <c r="O5907" s="1">
        <f>случ!I5895</f>
        <v>3.5594112576342951</v>
      </c>
      <c r="P5907" s="1">
        <f t="shared" si="466"/>
        <v>79.459411257634301</v>
      </c>
      <c r="Q5907">
        <f t="shared" si="467"/>
        <v>1</v>
      </c>
      <c r="S5907">
        <f>случ!J5895</f>
        <v>10.304122454722203</v>
      </c>
      <c r="T5907">
        <f>случ!K5895</f>
        <v>9.8371767968835826</v>
      </c>
      <c r="U5907" s="1">
        <f t="shared" si="468"/>
        <v>73.590122454722206</v>
      </c>
      <c r="V5907" s="1">
        <f t="shared" si="469"/>
        <v>19.418176796883571</v>
      </c>
      <c r="X5907" s="4">
        <f>10-SUM(U5907&lt;$X$1,U5907&lt;$X$2,U5907&lt;$X$3,U5907&lt;$X$4,U5907&lt;$X$5,U5907&lt;$X$6,U5907&lt;$X$7,U5907&lt;$X$8,U5907&lt;$X$9,U5907&lt;$X$10)</f>
        <v>10</v>
      </c>
      <c r="Y5907" s="4">
        <f>SUM(V5907&lt;$Y$1,V5907&lt;$Y$2,V5907&lt;$Y$3,V5907&lt;$Y$4,V5907&lt;$Y$5,V5907&lt;$Y$6,V5907&lt;$Y$7,V5907&lt;$Y$8,V5907&lt;$Y$9,V5907&lt;$Y$10)</f>
        <v>1</v>
      </c>
      <c r="AA5907" s="10">
        <f t="shared" si="470"/>
        <v>1.2500000000000001E-2</v>
      </c>
    </row>
    <row r="5908" spans="1:27">
      <c r="A5908" s="4"/>
      <c r="B5908" t="s">
        <v>5</v>
      </c>
      <c r="C5908">
        <v>32</v>
      </c>
      <c r="D5908" s="1">
        <v>-1.8999999999999899</v>
      </c>
      <c r="E5908" s="1">
        <v>0</v>
      </c>
      <c r="F5908" s="1">
        <v>5.5</v>
      </c>
      <c r="G5908" s="1">
        <v>0.25</v>
      </c>
      <c r="H5908" s="1">
        <v>21.5</v>
      </c>
      <c r="I5908" s="1">
        <v>0</v>
      </c>
      <c r="J5908" s="1">
        <v>-0.35000000000000098</v>
      </c>
      <c r="K5908" s="1">
        <v>9.5</v>
      </c>
      <c r="L5908" s="1">
        <v>0</v>
      </c>
      <c r="M5908" s="1">
        <v>1.8</v>
      </c>
      <c r="O5908" s="1">
        <f>случ!I5896</f>
        <v>-11.967020229644167</v>
      </c>
      <c r="P5908" s="1">
        <f t="shared" si="466"/>
        <v>68.702979770355853</v>
      </c>
      <c r="Q5908">
        <f t="shared" si="467"/>
        <v>1</v>
      </c>
      <c r="S5908">
        <f>случ!J5896</f>
        <v>-13.853859702146867</v>
      </c>
      <c r="T5908">
        <f>случ!K5896</f>
        <v>-0.13612430186689062</v>
      </c>
      <c r="U5908" s="1">
        <f t="shared" si="468"/>
        <v>22.396140297853119</v>
      </c>
      <c r="V5908" s="1">
        <f t="shared" si="469"/>
        <v>0.51387569813309797</v>
      </c>
      <c r="X5908" s="4">
        <f>10-SUM(U5908&lt;$X$1,U5908&lt;$X$2,U5908&lt;$X$3,U5908&lt;$X$4,U5908&lt;$X$5,U5908&lt;$X$6,U5908&lt;$X$7,U5908&lt;$X$8,U5908&lt;$X$9,U5908&lt;$X$10)</f>
        <v>5</v>
      </c>
      <c r="Y5908" s="4">
        <f>SUM(V5908&lt;$Y$1,V5908&lt;$Y$2,V5908&lt;$Y$3,V5908&lt;$Y$4,V5908&lt;$Y$5,V5908&lt;$Y$6,V5908&lt;$Y$7,V5908&lt;$Y$8,V5908&lt;$Y$9,V5908&lt;$Y$10)</f>
        <v>5</v>
      </c>
      <c r="AA5908" s="10">
        <f t="shared" si="470"/>
        <v>6.2500000000000003E-3</v>
      </c>
    </row>
    <row r="5909" spans="1:27">
      <c r="A5909" s="4"/>
      <c r="B5909" t="s">
        <v>6</v>
      </c>
      <c r="C5909">
        <v>32</v>
      </c>
      <c r="D5909" s="1">
        <v>-4.5999999999999996</v>
      </c>
      <c r="E5909" s="1">
        <v>0</v>
      </c>
      <c r="F5909" s="1">
        <v>5.5</v>
      </c>
      <c r="G5909" s="1">
        <v>-0.44900000000000001</v>
      </c>
      <c r="H5909" s="1">
        <v>19</v>
      </c>
      <c r="I5909" s="1">
        <v>0.75</v>
      </c>
      <c r="J5909" s="1">
        <v>-0.35000000000000098</v>
      </c>
      <c r="K5909" s="1">
        <v>9.5</v>
      </c>
      <c r="L5909" s="1">
        <v>-1.75</v>
      </c>
      <c r="M5909" s="1">
        <v>1.6</v>
      </c>
      <c r="O5909" s="1">
        <f>случ!I5897</f>
        <v>6.9726196215663094</v>
      </c>
      <c r="P5909" s="1">
        <f t="shared" si="466"/>
        <v>83.552619621566308</v>
      </c>
      <c r="Q5909">
        <f t="shared" si="467"/>
        <v>1</v>
      </c>
      <c r="S5909">
        <f>случ!J5897</f>
        <v>-10.889914089337921</v>
      </c>
      <c r="T5909">
        <f>случ!K5897</f>
        <v>-7.4210875284851641</v>
      </c>
      <c r="U5909" s="1">
        <f t="shared" si="468"/>
        <v>34.854085910662064</v>
      </c>
      <c r="V5909" s="1">
        <f t="shared" si="469"/>
        <v>6.877912471514823</v>
      </c>
      <c r="X5909" s="4">
        <f>10-SUM(U5909&lt;$X$1,U5909&lt;$X$2,U5909&lt;$X$3,U5909&lt;$X$4,U5909&lt;$X$5,U5909&lt;$X$6,U5909&lt;$X$7,U5909&lt;$X$8,U5909&lt;$X$9,U5909&lt;$X$10)</f>
        <v>8</v>
      </c>
      <c r="Y5909" s="4">
        <f>SUM(V5909&lt;$Y$1,V5909&lt;$Y$2,V5909&lt;$Y$3,V5909&lt;$Y$4,V5909&lt;$Y$5,V5909&lt;$Y$6,V5909&lt;$Y$7,V5909&lt;$Y$8,V5909&lt;$Y$9,V5909&lt;$Y$10)</f>
        <v>3</v>
      </c>
      <c r="AA5909" s="10">
        <f t="shared" si="470"/>
        <v>0.01</v>
      </c>
    </row>
    <row r="5910" spans="1:27">
      <c r="A5910" s="4"/>
      <c r="B5910" t="s">
        <v>7</v>
      </c>
      <c r="C5910">
        <v>32</v>
      </c>
      <c r="D5910" s="1">
        <v>5.3999999999999897</v>
      </c>
      <c r="E5910" s="1">
        <v>0</v>
      </c>
      <c r="F5910" s="1">
        <v>5.5</v>
      </c>
      <c r="G5910" s="1">
        <v>0.26999999999999902</v>
      </c>
      <c r="H5910" s="1">
        <v>19</v>
      </c>
      <c r="I5910" s="1">
        <v>0</v>
      </c>
      <c r="J5910" s="1">
        <v>-0.79999999999999705</v>
      </c>
      <c r="K5910" s="1">
        <v>9.5</v>
      </c>
      <c r="L5910" s="1">
        <v>0</v>
      </c>
      <c r="M5910" s="1">
        <v>16.5</v>
      </c>
      <c r="O5910" s="1">
        <f>случ!I5898</f>
        <v>21.752828211603518</v>
      </c>
      <c r="P5910" s="1">
        <f t="shared" si="466"/>
        <v>105.0328282116035</v>
      </c>
      <c r="Q5910">
        <f t="shared" si="467"/>
        <v>1</v>
      </c>
      <c r="S5910">
        <f>случ!J5898</f>
        <v>3.0660892721807231</v>
      </c>
      <c r="T5910">
        <f>случ!K5898</f>
        <v>-1.8938946099548315</v>
      </c>
      <c r="U5910" s="1">
        <f t="shared" si="468"/>
        <v>45.546089272180772</v>
      </c>
      <c r="V5910" s="1">
        <f t="shared" si="469"/>
        <v>-24.31389460995479</v>
      </c>
      <c r="X5910" s="4">
        <f>10-SUM(U5910&lt;$X$1,U5910&lt;$X$2,U5910&lt;$X$3,U5910&lt;$X$4,U5910&lt;$X$5,U5910&lt;$X$6,U5910&lt;$X$7,U5910&lt;$X$8,U5910&lt;$X$9,U5910&lt;$X$10)</f>
        <v>10</v>
      </c>
      <c r="Y5910" s="4">
        <f>SUM(V5910&lt;$Y$1,V5910&lt;$Y$2,V5910&lt;$Y$3,V5910&lt;$Y$4,V5910&lt;$Y$5,V5910&lt;$Y$6,V5910&lt;$Y$7,V5910&lt;$Y$8,V5910&lt;$Y$9,V5910&lt;$Y$10)</f>
        <v>10</v>
      </c>
      <c r="AA5910" s="10">
        <f t="shared" si="470"/>
        <v>1.2500000000000001E-2</v>
      </c>
    </row>
    <row r="5911" spans="1:27">
      <c r="A5911" s="4"/>
      <c r="B5911" t="s">
        <v>8</v>
      </c>
      <c r="C5911">
        <v>32</v>
      </c>
      <c r="D5911" s="1">
        <v>3.3999999999999901</v>
      </c>
      <c r="E5911" s="1">
        <v>0</v>
      </c>
      <c r="F5911" s="1">
        <v>5.5</v>
      </c>
      <c r="G5911" s="1">
        <v>0.19900000000000001</v>
      </c>
      <c r="H5911" s="1">
        <v>18</v>
      </c>
      <c r="I5911" s="1">
        <v>0</v>
      </c>
      <c r="J5911" s="1">
        <v>-0.75</v>
      </c>
      <c r="K5911" s="1">
        <v>9.5</v>
      </c>
      <c r="L5911" s="1">
        <v>-1</v>
      </c>
      <c r="M5911" s="1">
        <v>7.6</v>
      </c>
      <c r="O5911" s="1">
        <f>случ!I5899</f>
        <v>37.069829724314623</v>
      </c>
      <c r="P5911" s="1">
        <f t="shared" si="466"/>
        <v>117.94982972431461</v>
      </c>
      <c r="Q5911">
        <f t="shared" si="467"/>
        <v>1</v>
      </c>
      <c r="S5911">
        <f>случ!J5899</f>
        <v>-4.8778109972518342</v>
      </c>
      <c r="T5911">
        <f>случ!K5899</f>
        <v>16.933209783991646</v>
      </c>
      <c r="U5911" s="1">
        <f t="shared" si="468"/>
        <v>33.778189002748164</v>
      </c>
      <c r="V5911" s="1">
        <f t="shared" si="469"/>
        <v>7.1342097839916452</v>
      </c>
      <c r="X5911" s="4">
        <f>10-SUM(U5911&lt;$X$1,U5911&lt;$X$2,U5911&lt;$X$3,U5911&lt;$X$4,U5911&lt;$X$5,U5911&lt;$X$6,U5911&lt;$X$7,U5911&lt;$X$8,U5911&lt;$X$9,U5911&lt;$X$10)</f>
        <v>8</v>
      </c>
      <c r="Y5911" s="4">
        <f>SUM(V5911&lt;$Y$1,V5911&lt;$Y$2,V5911&lt;$Y$3,V5911&lt;$Y$4,V5911&lt;$Y$5,V5911&lt;$Y$6,V5911&lt;$Y$7,V5911&lt;$Y$8,V5911&lt;$Y$9,V5911&lt;$Y$10)</f>
        <v>3</v>
      </c>
      <c r="AA5911" s="10">
        <f t="shared" si="470"/>
        <v>0.01</v>
      </c>
    </row>
    <row r="5912" spans="1:27">
      <c r="A5912" s="4"/>
      <c r="B5912" t="s">
        <v>9</v>
      </c>
      <c r="C5912">
        <v>32</v>
      </c>
      <c r="D5912" s="1">
        <v>-23.1</v>
      </c>
      <c r="E5912" s="1">
        <v>0</v>
      </c>
      <c r="F5912" s="1">
        <v>5</v>
      </c>
      <c r="G5912" s="1">
        <v>0.35000000000000098</v>
      </c>
      <c r="H5912" s="1">
        <v>17</v>
      </c>
      <c r="I5912" s="1">
        <v>0</v>
      </c>
      <c r="J5912" s="1">
        <v>-0.39999999999999802</v>
      </c>
      <c r="K5912" s="1">
        <v>9.5</v>
      </c>
      <c r="L5912" s="1">
        <v>-1</v>
      </c>
      <c r="M5912" s="1">
        <v>-0.7</v>
      </c>
      <c r="O5912" s="1">
        <f>случ!I5900</f>
        <v>-34.990757479927382</v>
      </c>
      <c r="P5912" s="1">
        <f t="shared" si="466"/>
        <v>20.839242520072617</v>
      </c>
      <c r="Q5912">
        <f t="shared" si="467"/>
        <v>0</v>
      </c>
      <c r="S5912">
        <f>случ!J5900</f>
        <v>-26.857651781160978</v>
      </c>
      <c r="T5912">
        <f>случ!K5900</f>
        <v>0.6230432693621526</v>
      </c>
      <c r="U5912" s="1">
        <f t="shared" si="468"/>
        <v>6.1423482188390359</v>
      </c>
      <c r="V5912" s="1">
        <f t="shared" si="469"/>
        <v>2.5230432693621765</v>
      </c>
      <c r="X5912" s="4">
        <f>10-SUM(U5912&lt;$X$1,U5912&lt;$X$2,U5912&lt;$X$3,U5912&lt;$X$4,U5912&lt;$X$5,U5912&lt;$X$6,U5912&lt;$X$7,U5912&lt;$X$8,U5912&lt;$X$9,U5912&lt;$X$10)</f>
        <v>0</v>
      </c>
      <c r="Y5912" s="4">
        <f>SUM(V5912&lt;$Y$1,V5912&lt;$Y$2,V5912&lt;$Y$3,V5912&lt;$Y$4,V5912&lt;$Y$5,V5912&lt;$Y$6,V5912&lt;$Y$7,V5912&lt;$Y$8,V5912&lt;$Y$9,V5912&lt;$Y$10)</f>
        <v>5</v>
      </c>
      <c r="AA5912" s="10">
        <f t="shared" si="470"/>
        <v>0</v>
      </c>
    </row>
    <row r="5913" spans="1:27">
      <c r="A5913" s="4"/>
      <c r="B5913" t="s">
        <v>10</v>
      </c>
      <c r="C5913">
        <v>32</v>
      </c>
      <c r="D5913" s="1">
        <v>-15.7</v>
      </c>
      <c r="E5913" s="1">
        <v>0</v>
      </c>
      <c r="F5913" s="1">
        <v>4.75</v>
      </c>
      <c r="G5913" s="1">
        <v>0.19900000000000001</v>
      </c>
      <c r="H5913" s="1">
        <v>17</v>
      </c>
      <c r="I5913" s="1">
        <v>0</v>
      </c>
      <c r="J5913" s="1">
        <v>-0.17999999999999899</v>
      </c>
      <c r="K5913" s="1">
        <v>9.5</v>
      </c>
      <c r="L5913" s="1">
        <v>0</v>
      </c>
      <c r="M5913" s="1">
        <v>-8</v>
      </c>
      <c r="O5913" s="1">
        <f>случ!I5901</f>
        <v>43.034239806077053</v>
      </c>
      <c r="P5913" s="1">
        <f t="shared" si="466"/>
        <v>101.29423980607706</v>
      </c>
      <c r="Q5913">
        <f t="shared" si="467"/>
        <v>1</v>
      </c>
      <c r="S5913">
        <f>случ!J5901</f>
        <v>-6.1032867155215023</v>
      </c>
      <c r="T5913">
        <f>случ!K5901</f>
        <v>1.7324331224126743</v>
      </c>
      <c r="U5913" s="1">
        <f t="shared" si="468"/>
        <v>18.362713284478513</v>
      </c>
      <c r="V5913" s="1">
        <f t="shared" si="469"/>
        <v>9.9434331224126851</v>
      </c>
      <c r="X5913" s="4">
        <f>10-SUM(U5913&lt;$X$1,U5913&lt;$X$2,U5913&lt;$X$3,U5913&lt;$X$4,U5913&lt;$X$5,U5913&lt;$X$6,U5913&lt;$X$7,U5913&lt;$X$8,U5913&lt;$X$9,U5913&lt;$X$10)</f>
        <v>4</v>
      </c>
      <c r="Y5913" s="4">
        <f>SUM(V5913&lt;$Y$1,V5913&lt;$Y$2,V5913&lt;$Y$3,V5913&lt;$Y$4,V5913&lt;$Y$5,V5913&lt;$Y$6,V5913&lt;$Y$7,V5913&lt;$Y$8,V5913&lt;$Y$9,V5913&lt;$Y$10)</f>
        <v>2</v>
      </c>
      <c r="AA5913" s="10">
        <f t="shared" si="470"/>
        <v>5.0000000000000001E-3</v>
      </c>
    </row>
    <row r="5914" spans="1:27">
      <c r="A5914" s="4"/>
      <c r="B5914" t="s">
        <v>11</v>
      </c>
      <c r="C5914">
        <v>32</v>
      </c>
      <c r="D5914" s="1">
        <v>-19.8</v>
      </c>
      <c r="E5914" s="1">
        <v>-0.12</v>
      </c>
      <c r="F5914" s="1">
        <v>4.75</v>
      </c>
      <c r="G5914" s="1">
        <v>-0.32800000000000001</v>
      </c>
      <c r="H5914" s="1">
        <v>15.5</v>
      </c>
      <c r="I5914" s="1">
        <v>0.149999999999999</v>
      </c>
      <c r="J5914" s="1">
        <v>-0.52999999999999703</v>
      </c>
      <c r="K5914" s="1">
        <v>9.5</v>
      </c>
      <c r="L5914" s="1">
        <v>-1.35</v>
      </c>
      <c r="M5914" s="1">
        <v>-10.6</v>
      </c>
      <c r="O5914" s="1">
        <f>случ!I5902</f>
        <v>-1.0209789562230143</v>
      </c>
      <c r="P5914" s="1">
        <f t="shared" si="466"/>
        <v>51.369021043776989</v>
      </c>
      <c r="Q5914">
        <f t="shared" si="467"/>
        <v>0</v>
      </c>
      <c r="S5914">
        <f>случ!J5902</f>
        <v>-9.3458769106144626</v>
      </c>
      <c r="T5914">
        <f>случ!K5902</f>
        <v>-1.464712545143791</v>
      </c>
      <c r="U5914" s="1">
        <f t="shared" si="468"/>
        <v>16.232123089385574</v>
      </c>
      <c r="V5914" s="1">
        <f t="shared" si="469"/>
        <v>10.873287454856236</v>
      </c>
      <c r="X5914" s="4">
        <f>10-SUM(U5914&lt;$X$1,U5914&lt;$X$2,U5914&lt;$X$3,U5914&lt;$X$4,U5914&lt;$X$5,U5914&lt;$X$6,U5914&lt;$X$7,U5914&lt;$X$8,U5914&lt;$X$9,U5914&lt;$X$10)</f>
        <v>3</v>
      </c>
      <c r="Y5914" s="4">
        <f>SUM(V5914&lt;$Y$1,V5914&lt;$Y$2,V5914&lt;$Y$3,V5914&lt;$Y$4,V5914&lt;$Y$5,V5914&lt;$Y$6,V5914&lt;$Y$7,V5914&lt;$Y$8,V5914&lt;$Y$9,V5914&lt;$Y$10)</f>
        <v>2</v>
      </c>
      <c r="AA5914" s="10">
        <f t="shared" si="470"/>
        <v>0</v>
      </c>
    </row>
    <row r="5915" spans="1:27">
      <c r="A5915" s="4"/>
      <c r="B5915" t="s">
        <v>12</v>
      </c>
      <c r="C5915">
        <v>32</v>
      </c>
      <c r="D5915" s="1">
        <v>11.2</v>
      </c>
      <c r="E5915" s="1">
        <v>-0.15</v>
      </c>
      <c r="F5915" s="1">
        <v>4.75</v>
      </c>
      <c r="G5915" s="1">
        <v>9.9599999999999994E-2</v>
      </c>
      <c r="H5915" s="1">
        <v>13</v>
      </c>
      <c r="I5915" s="1">
        <v>0.625</v>
      </c>
      <c r="J5915" s="1">
        <v>-0.70000000000000095</v>
      </c>
      <c r="K5915" s="1">
        <v>8.25</v>
      </c>
      <c r="L5915" s="1">
        <v>-1.875</v>
      </c>
      <c r="M5915" s="1">
        <v>-11</v>
      </c>
      <c r="O5915" s="1">
        <f>случ!I5903</f>
        <v>32.47704502837118</v>
      </c>
      <c r="P5915" s="1">
        <f t="shared" si="466"/>
        <v>103.86704502837118</v>
      </c>
      <c r="Q5915">
        <f t="shared" si="467"/>
        <v>1</v>
      </c>
      <c r="S5915">
        <f>случ!J5903</f>
        <v>-8.5748223682800244</v>
      </c>
      <c r="T5915">
        <f>случ!K5903</f>
        <v>9.2934439743429529</v>
      </c>
      <c r="U5915" s="1">
        <f t="shared" si="468"/>
        <v>8.9775776317199636</v>
      </c>
      <c r="V5915" s="1">
        <f t="shared" si="469"/>
        <v>26.093843974342938</v>
      </c>
      <c r="X5915" s="4">
        <f>10-SUM(U5915&lt;$X$1,U5915&lt;$X$2,U5915&lt;$X$3,U5915&lt;$X$4,U5915&lt;$X$5,U5915&lt;$X$6,U5915&lt;$X$7,U5915&lt;$X$8,U5915&lt;$X$9,U5915&lt;$X$10)</f>
        <v>1</v>
      </c>
      <c r="Y5915" s="4">
        <f>SUM(V5915&lt;$Y$1,V5915&lt;$Y$2,V5915&lt;$Y$3,V5915&lt;$Y$4,V5915&lt;$Y$5,V5915&lt;$Y$6,V5915&lt;$Y$7,V5915&lt;$Y$8,V5915&lt;$Y$9,V5915&lt;$Y$10)</f>
        <v>0</v>
      </c>
      <c r="AA5915" s="10">
        <f t="shared" si="470"/>
        <v>1.25E-3</v>
      </c>
    </row>
    <row r="5916" spans="1:27">
      <c r="A5916" s="4"/>
      <c r="B5916" t="s">
        <v>13</v>
      </c>
      <c r="C5916">
        <v>32</v>
      </c>
      <c r="D5916" s="1">
        <v>31.5</v>
      </c>
      <c r="E5916" s="1">
        <v>0</v>
      </c>
      <c r="F5916" s="1">
        <v>4.75</v>
      </c>
      <c r="G5916" s="1">
        <v>0.19900000000000001</v>
      </c>
      <c r="H5916" s="1">
        <v>13</v>
      </c>
      <c r="I5916" s="1">
        <v>0</v>
      </c>
      <c r="J5916" s="1">
        <v>-0.23</v>
      </c>
      <c r="K5916" s="1">
        <v>8.25</v>
      </c>
      <c r="L5916" s="1">
        <v>0</v>
      </c>
      <c r="M5916" s="1">
        <v>-0.6</v>
      </c>
      <c r="O5916" s="1">
        <f>случ!I5904</f>
        <v>5.0556971938756687</v>
      </c>
      <c r="P5916" s="1">
        <f t="shared" si="466"/>
        <v>92.35569719387567</v>
      </c>
      <c r="Q5916">
        <f t="shared" si="467"/>
        <v>1</v>
      </c>
      <c r="S5916">
        <f>случ!J5904</f>
        <v>-5.0896253963335605</v>
      </c>
      <c r="T5916">
        <f>случ!K5904</f>
        <v>-8.1718932450081159</v>
      </c>
      <c r="U5916" s="1">
        <f t="shared" si="468"/>
        <v>19.626374603666441</v>
      </c>
      <c r="V5916" s="1">
        <f t="shared" si="469"/>
        <v>-10.135893245008116</v>
      </c>
      <c r="X5916" s="4">
        <f>10-SUM(U5916&lt;$X$1,U5916&lt;$X$2,U5916&lt;$X$3,U5916&lt;$X$4,U5916&lt;$X$5,U5916&lt;$X$6,U5916&lt;$X$7,U5916&lt;$X$8,U5916&lt;$X$9,U5916&lt;$X$10)</f>
        <v>4</v>
      </c>
      <c r="Y5916" s="4">
        <f>SUM(V5916&lt;$Y$1,V5916&lt;$Y$2,V5916&lt;$Y$3,V5916&lt;$Y$4,V5916&lt;$Y$5,V5916&lt;$Y$6,V5916&lt;$Y$7,V5916&lt;$Y$8,V5916&lt;$Y$9,V5916&lt;$Y$10)</f>
        <v>9</v>
      </c>
      <c r="AA5916" s="10">
        <f t="shared" si="470"/>
        <v>5.0000000000000001E-3</v>
      </c>
    </row>
    <row r="5917" spans="1:27">
      <c r="A5917" s="4"/>
      <c r="B5917" t="s">
        <v>14</v>
      </c>
      <c r="C5917">
        <v>32</v>
      </c>
      <c r="D5917" s="1">
        <v>41</v>
      </c>
      <c r="E5917" s="1">
        <v>0</v>
      </c>
      <c r="F5917" s="1">
        <v>4.75</v>
      </c>
      <c r="G5917" s="1">
        <v>0.22</v>
      </c>
      <c r="H5917" s="1">
        <v>13</v>
      </c>
      <c r="I5917" s="1">
        <v>0</v>
      </c>
      <c r="J5917" s="1">
        <v>0.119999999999999</v>
      </c>
      <c r="K5917" s="1">
        <v>8.25</v>
      </c>
      <c r="L5917" s="1">
        <v>0</v>
      </c>
      <c r="M5917" s="1">
        <v>2.4</v>
      </c>
      <c r="O5917" s="1">
        <f>случ!I5905</f>
        <v>-6.9519188304960178</v>
      </c>
      <c r="P5917" s="1">
        <f t="shared" si="466"/>
        <v>86.99808116950399</v>
      </c>
      <c r="Q5917">
        <f t="shared" si="467"/>
        <v>1</v>
      </c>
      <c r="S5917">
        <f>случ!J5905</f>
        <v>-11.776848017032385</v>
      </c>
      <c r="T5917">
        <f>случ!K5905</f>
        <v>-4.2947347721828146</v>
      </c>
      <c r="U5917" s="1">
        <f t="shared" si="468"/>
        <v>20.363151982967601</v>
      </c>
      <c r="V5917" s="1">
        <f t="shared" si="469"/>
        <v>-4.7297347721828285</v>
      </c>
      <c r="X5917" s="4">
        <f>10-SUM(U5917&lt;$X$1,U5917&lt;$X$2,U5917&lt;$X$3,U5917&lt;$X$4,U5917&lt;$X$5,U5917&lt;$X$6,U5917&lt;$X$7,U5917&lt;$X$8,U5917&lt;$X$9,U5917&lt;$X$10)</f>
        <v>5</v>
      </c>
      <c r="Y5917" s="4">
        <f>SUM(V5917&lt;$Y$1,V5917&lt;$Y$2,V5917&lt;$Y$3,V5917&lt;$Y$4,V5917&lt;$Y$5,V5917&lt;$Y$6,V5917&lt;$Y$7,V5917&lt;$Y$8,V5917&lt;$Y$9,V5917&lt;$Y$10)</f>
        <v>7</v>
      </c>
      <c r="AA5917" s="10">
        <f t="shared" si="470"/>
        <v>6.2500000000000003E-3</v>
      </c>
    </row>
    <row r="5918" spans="1:27">
      <c r="A5918" s="4"/>
      <c r="B5918" t="s">
        <v>15</v>
      </c>
      <c r="C5918">
        <v>32</v>
      </c>
      <c r="D5918" s="1">
        <v>36.4</v>
      </c>
      <c r="E5918" s="1">
        <v>-0.25</v>
      </c>
      <c r="F5918" s="1">
        <v>4.75</v>
      </c>
      <c r="G5918" s="1">
        <v>0.26999999999999902</v>
      </c>
      <c r="H5918" s="1">
        <v>13</v>
      </c>
      <c r="I5918" s="1">
        <v>0</v>
      </c>
      <c r="J5918" s="1">
        <v>0.21</v>
      </c>
      <c r="K5918" s="1">
        <v>7.2</v>
      </c>
      <c r="L5918" s="1">
        <v>0</v>
      </c>
      <c r="M5918" s="1">
        <v>0.6</v>
      </c>
      <c r="O5918" s="1">
        <f>случ!I5906</f>
        <v>9.8248329463677351</v>
      </c>
      <c r="P5918" s="1">
        <f t="shared" si="466"/>
        <v>97.304832946367725</v>
      </c>
      <c r="Q5918">
        <f t="shared" si="467"/>
        <v>1</v>
      </c>
      <c r="S5918">
        <f>случ!J5906</f>
        <v>25.090531336941755</v>
      </c>
      <c r="T5918">
        <f>случ!K5906</f>
        <v>7.0428153772112179</v>
      </c>
      <c r="U5918" s="1">
        <f t="shared" si="468"/>
        <v>54.200531336941765</v>
      </c>
      <c r="V5918" s="1">
        <f t="shared" si="469"/>
        <v>11.102815377211218</v>
      </c>
      <c r="X5918" s="4">
        <f>10-SUM(U5918&lt;$X$1,U5918&lt;$X$2,U5918&lt;$X$3,U5918&lt;$X$4,U5918&lt;$X$5,U5918&lt;$X$6,U5918&lt;$X$7,U5918&lt;$X$8,U5918&lt;$X$9,U5918&lt;$X$10)</f>
        <v>10</v>
      </c>
      <c r="Y5918" s="4">
        <f>SUM(V5918&lt;$Y$1,V5918&lt;$Y$2,V5918&lt;$Y$3,V5918&lt;$Y$4,V5918&lt;$Y$5,V5918&lt;$Y$6,V5918&lt;$Y$7,V5918&lt;$Y$8,V5918&lt;$Y$9,V5918&lt;$Y$10)</f>
        <v>2</v>
      </c>
      <c r="AA5918" s="10">
        <f t="shared" si="470"/>
        <v>1.2500000000000001E-2</v>
      </c>
    </row>
    <row r="5919" spans="1:27">
      <c r="A5919" s="4"/>
      <c r="B5919" t="s">
        <v>16</v>
      </c>
      <c r="C5919">
        <v>32</v>
      </c>
      <c r="D5919" s="1">
        <v>33.5</v>
      </c>
      <c r="E5919" s="1">
        <v>-0.25</v>
      </c>
      <c r="F5919" s="1">
        <v>4.75</v>
      </c>
      <c r="G5919" s="1">
        <v>0.3</v>
      </c>
      <c r="H5919" s="1">
        <v>13</v>
      </c>
      <c r="I5919" s="1">
        <v>0</v>
      </c>
      <c r="J5919" s="1">
        <v>-0.12999999999999901</v>
      </c>
      <c r="K5919" s="1">
        <v>7.2</v>
      </c>
      <c r="L5919" s="1">
        <v>0</v>
      </c>
      <c r="M5919" s="1">
        <v>4.5</v>
      </c>
      <c r="O5919" s="1">
        <f>случ!I5907</f>
        <v>-11.714701988964309</v>
      </c>
      <c r="P5919" s="1">
        <f t="shared" si="466"/>
        <v>73.735298011035695</v>
      </c>
      <c r="Q5919">
        <f t="shared" si="467"/>
        <v>1</v>
      </c>
      <c r="S5919">
        <f>случ!J5907</f>
        <v>-3.1290087773172881</v>
      </c>
      <c r="T5919">
        <f>случ!K5907</f>
        <v>3.3311422742075476</v>
      </c>
      <c r="U5919" s="1">
        <f t="shared" si="468"/>
        <v>25.280991222682722</v>
      </c>
      <c r="V5919" s="1">
        <f t="shared" si="469"/>
        <v>-0.95885772579244088</v>
      </c>
      <c r="X5919" s="4">
        <f>10-SUM(U5919&lt;$X$1,U5919&lt;$X$2,U5919&lt;$X$3,U5919&lt;$X$4,U5919&lt;$X$5,U5919&lt;$X$6,U5919&lt;$X$7,U5919&lt;$X$8,U5919&lt;$X$9,U5919&lt;$X$10)</f>
        <v>6</v>
      </c>
      <c r="Y5919" s="4">
        <f>SUM(V5919&lt;$Y$1,V5919&lt;$Y$2,V5919&lt;$Y$3,V5919&lt;$Y$4,V5919&lt;$Y$5,V5919&lt;$Y$6,V5919&lt;$Y$7,V5919&lt;$Y$8,V5919&lt;$Y$9,V5919&lt;$Y$10)</f>
        <v>6</v>
      </c>
      <c r="AA5919" s="10">
        <f t="shared" si="470"/>
        <v>7.4999999999999997E-3</v>
      </c>
    </row>
    <row r="5920" spans="1:27">
      <c r="A5920" s="4"/>
      <c r="B5920" t="s">
        <v>17</v>
      </c>
      <c r="C5920">
        <v>32</v>
      </c>
      <c r="D5920" s="1">
        <v>28.3</v>
      </c>
      <c r="E5920" s="1">
        <v>0</v>
      </c>
      <c r="F5920" s="1">
        <v>4.75</v>
      </c>
      <c r="G5920" s="1">
        <v>0.27900000000000003</v>
      </c>
      <c r="H5920" s="1">
        <v>13</v>
      </c>
      <c r="I5920" s="1">
        <v>0</v>
      </c>
      <c r="J5920" s="1">
        <v>0</v>
      </c>
      <c r="K5920" s="1">
        <v>7.2</v>
      </c>
      <c r="L5920" s="1">
        <v>0</v>
      </c>
      <c r="M5920" s="1">
        <v>0.9</v>
      </c>
      <c r="O5920" s="1">
        <f>случ!I5908</f>
        <v>-17.368096031694762</v>
      </c>
      <c r="P5920" s="1">
        <f t="shared" si="466"/>
        <v>67.69190396830524</v>
      </c>
      <c r="Q5920">
        <f t="shared" si="467"/>
        <v>1</v>
      </c>
      <c r="S5920">
        <f>случ!J5908</f>
        <v>2.9490428441414269</v>
      </c>
      <c r="T5920">
        <f>случ!K5908</f>
        <v>11.159366788983931</v>
      </c>
      <c r="U5920" s="1">
        <f t="shared" si="468"/>
        <v>29.575042844141425</v>
      </c>
      <c r="V5920" s="1">
        <f t="shared" si="469"/>
        <v>12.18036678898393</v>
      </c>
      <c r="X5920" s="4">
        <f>10-SUM(U5920&lt;$X$1,U5920&lt;$X$2,U5920&lt;$X$3,U5920&lt;$X$4,U5920&lt;$X$5,U5920&lt;$X$6,U5920&lt;$X$7,U5920&lt;$X$8,U5920&lt;$X$9,U5920&lt;$X$10)</f>
        <v>7</v>
      </c>
      <c r="Y5920" s="4">
        <f>SUM(V5920&lt;$Y$1,V5920&lt;$Y$2,V5920&lt;$Y$3,V5920&lt;$Y$4,V5920&lt;$Y$5,V5920&lt;$Y$6,V5920&lt;$Y$7,V5920&lt;$Y$8,V5920&lt;$Y$9,V5920&lt;$Y$10)</f>
        <v>1</v>
      </c>
      <c r="AA5920" s="10">
        <f t="shared" si="470"/>
        <v>8.7500000000000008E-3</v>
      </c>
    </row>
    <row r="5921" spans="1:27">
      <c r="A5921" s="4"/>
      <c r="B5921" t="s">
        <v>18</v>
      </c>
      <c r="C5921">
        <v>32</v>
      </c>
      <c r="D5921" s="1">
        <v>17.3</v>
      </c>
      <c r="E5921" s="1">
        <v>0</v>
      </c>
      <c r="F5921" s="1">
        <v>5</v>
      </c>
      <c r="G5921" s="1">
        <v>0.34999999999999898</v>
      </c>
      <c r="H5921" s="1">
        <v>13</v>
      </c>
      <c r="I5921" s="1">
        <v>0</v>
      </c>
      <c r="J5921" s="1">
        <v>-9.9999999999997799E-3</v>
      </c>
      <c r="K5921" s="1">
        <v>7.2</v>
      </c>
      <c r="L5921" s="1">
        <v>0</v>
      </c>
      <c r="M5921" s="1">
        <v>-2.2999999999999998</v>
      </c>
      <c r="O5921" s="1">
        <f>случ!I5909</f>
        <v>6.7106865775192128</v>
      </c>
      <c r="P5921" s="1">
        <f t="shared" si="466"/>
        <v>86.820686577519211</v>
      </c>
      <c r="Q5921">
        <f t="shared" si="467"/>
        <v>1</v>
      </c>
      <c r="S5921">
        <f>случ!J5909</f>
        <v>-21.370819025245819</v>
      </c>
      <c r="T5921">
        <f>случ!K5909</f>
        <v>3.4691688346183582</v>
      </c>
      <c r="U5921" s="1">
        <f t="shared" si="468"/>
        <v>1.4991809747541893</v>
      </c>
      <c r="V5921" s="1">
        <f t="shared" si="469"/>
        <v>7.4891688346183605</v>
      </c>
      <c r="X5921" s="4">
        <f>10-SUM(U5921&lt;$X$1,U5921&lt;$X$2,U5921&lt;$X$3,U5921&lt;$X$4,U5921&lt;$X$5,U5921&lt;$X$6,U5921&lt;$X$7,U5921&lt;$X$8,U5921&lt;$X$9,U5921&lt;$X$10)</f>
        <v>0</v>
      </c>
      <c r="Y5921" s="4">
        <f>SUM(V5921&lt;$Y$1,V5921&lt;$Y$2,V5921&lt;$Y$3,V5921&lt;$Y$4,V5921&lt;$Y$5,V5921&lt;$Y$6,V5921&lt;$Y$7,V5921&lt;$Y$8,V5921&lt;$Y$9,V5921&lt;$Y$10)</f>
        <v>3</v>
      </c>
      <c r="AA5921" s="10">
        <f t="shared" si="470"/>
        <v>0</v>
      </c>
    </row>
    <row r="5922" spans="1:27">
      <c r="A5922" s="4"/>
      <c r="B5922" t="s">
        <v>19</v>
      </c>
      <c r="C5922">
        <v>32</v>
      </c>
      <c r="D5922" s="1">
        <v>23.1</v>
      </c>
      <c r="E5922" s="1">
        <v>0</v>
      </c>
      <c r="F5922" s="1">
        <v>5</v>
      </c>
      <c r="G5922" s="1">
        <v>0.27900000000000003</v>
      </c>
      <c r="H5922" s="1">
        <v>13</v>
      </c>
      <c r="I5922" s="1">
        <v>0</v>
      </c>
      <c r="J5922" s="1">
        <v>-3.0000000000001099E-2</v>
      </c>
      <c r="K5922" s="1">
        <v>7.2</v>
      </c>
      <c r="L5922" s="1">
        <v>0</v>
      </c>
      <c r="M5922" s="1">
        <v>0.2</v>
      </c>
      <c r="O5922" s="1">
        <f>случ!I5910</f>
        <v>-16.909775207233189</v>
      </c>
      <c r="P5922" s="1">
        <f t="shared" si="466"/>
        <v>67.26022479276682</v>
      </c>
      <c r="Q5922">
        <f t="shared" si="467"/>
        <v>1</v>
      </c>
      <c r="S5922">
        <f>случ!J5910</f>
        <v>-15.810435088508484</v>
      </c>
      <c r="T5922">
        <f>случ!K5910</f>
        <v>-6.8825426025624772</v>
      </c>
      <c r="U5922" s="1">
        <f t="shared" si="468"/>
        <v>9.7255649114914995</v>
      </c>
      <c r="V5922" s="1">
        <f t="shared" si="469"/>
        <v>-5.5515426025624928</v>
      </c>
      <c r="X5922" s="4">
        <f>10-SUM(U5922&lt;$X$1,U5922&lt;$X$2,U5922&lt;$X$3,U5922&lt;$X$4,U5922&lt;$X$5,U5922&lt;$X$6,U5922&lt;$X$7,U5922&lt;$X$8,U5922&lt;$X$9,U5922&lt;$X$10)</f>
        <v>1</v>
      </c>
      <c r="Y5922" s="4">
        <f>SUM(V5922&lt;$Y$1,V5922&lt;$Y$2,V5922&lt;$Y$3,V5922&lt;$Y$4,V5922&lt;$Y$5,V5922&lt;$Y$6,V5922&lt;$Y$7,V5922&lt;$Y$8,V5922&lt;$Y$9,V5922&lt;$Y$10)</f>
        <v>7</v>
      </c>
      <c r="AA5922" s="10">
        <f t="shared" si="470"/>
        <v>1.25E-3</v>
      </c>
    </row>
    <row r="5923" spans="1:27">
      <c r="A5923" s="4"/>
      <c r="B5923" t="s">
        <v>20</v>
      </c>
      <c r="C5923">
        <v>32</v>
      </c>
      <c r="D5923" s="1">
        <v>18.8</v>
      </c>
      <c r="E5923" s="1">
        <v>0</v>
      </c>
      <c r="F5923" s="1">
        <v>5.25</v>
      </c>
      <c r="G5923" s="1">
        <v>0.9</v>
      </c>
      <c r="H5923" s="1">
        <v>14</v>
      </c>
      <c r="I5923" s="1">
        <v>-0.11111111111111099</v>
      </c>
      <c r="J5923" s="1">
        <v>0.54</v>
      </c>
      <c r="K5923" s="1">
        <v>7.2</v>
      </c>
      <c r="L5923" s="1">
        <v>0.88888888888888795</v>
      </c>
      <c r="M5923" s="1">
        <v>1.7</v>
      </c>
      <c r="O5923" s="1">
        <f>случ!I5911</f>
        <v>28.133622514713501</v>
      </c>
      <c r="P5923" s="1">
        <f t="shared" si="466"/>
        <v>112.99917807026904</v>
      </c>
      <c r="Q5923">
        <f t="shared" si="467"/>
        <v>1</v>
      </c>
      <c r="S5923">
        <f>случ!J5911</f>
        <v>-27.050783331577509</v>
      </c>
      <c r="T5923">
        <f>случ!K5911</f>
        <v>1.6461890877464196</v>
      </c>
      <c r="U5923" s="1">
        <f t="shared" si="468"/>
        <v>0.33588333508916079</v>
      </c>
      <c r="V5923" s="1">
        <f t="shared" si="469"/>
        <v>4.4884113099686465</v>
      </c>
      <c r="X5923" s="4">
        <f>10-SUM(U5923&lt;$X$1,U5923&lt;$X$2,U5923&lt;$X$3,U5923&lt;$X$4,U5923&lt;$X$5,U5923&lt;$X$6,U5923&lt;$X$7,U5923&lt;$X$8,U5923&lt;$X$9,U5923&lt;$X$10)</f>
        <v>0</v>
      </c>
      <c r="Y5923" s="4">
        <f>SUM(V5923&lt;$Y$1,V5923&lt;$Y$2,V5923&lt;$Y$3,V5923&lt;$Y$4,V5923&lt;$Y$5,V5923&lt;$Y$6,V5923&lt;$Y$7,V5923&lt;$Y$8,V5923&lt;$Y$9,V5923&lt;$Y$10)</f>
        <v>4</v>
      </c>
      <c r="AA5923" s="10">
        <f t="shared" si="470"/>
        <v>0</v>
      </c>
    </row>
    <row r="5924" spans="1:27">
      <c r="A5924" s="4"/>
      <c r="B5924" t="s">
        <v>21</v>
      </c>
      <c r="C5924">
        <v>32</v>
      </c>
      <c r="D5924" s="1">
        <v>-9.3000000000000007</v>
      </c>
      <c r="E5924" s="1">
        <v>0</v>
      </c>
      <c r="F5924" s="1">
        <v>5.25</v>
      </c>
      <c r="G5924" s="1">
        <v>1.69999999999999</v>
      </c>
      <c r="H5924" s="1">
        <v>14</v>
      </c>
      <c r="I5924" s="1">
        <v>0</v>
      </c>
      <c r="J5924" s="1">
        <v>0.82</v>
      </c>
      <c r="K5924" s="1">
        <v>7.2</v>
      </c>
      <c r="L5924" s="1">
        <v>0</v>
      </c>
      <c r="M5924" s="1">
        <v>0.5</v>
      </c>
      <c r="O5924" s="1">
        <f>случ!I5912</f>
        <v>61.312993324598452</v>
      </c>
      <c r="P5924" s="1">
        <f t="shared" si="466"/>
        <v>126.55299332459846</v>
      </c>
      <c r="Q5924">
        <f t="shared" si="467"/>
        <v>1</v>
      </c>
      <c r="S5924">
        <f>случ!J5912</f>
        <v>27.03257802904637</v>
      </c>
      <c r="T5924">
        <f>случ!K5912</f>
        <v>12.984987398374596</v>
      </c>
      <c r="U5924" s="1">
        <f t="shared" si="468"/>
        <v>56.392578029046433</v>
      </c>
      <c r="V5924" s="1">
        <f t="shared" si="469"/>
        <v>24.644987398374603</v>
      </c>
      <c r="X5924" s="4">
        <f>10-SUM(U5924&lt;$X$1,U5924&lt;$X$2,U5924&lt;$X$3,U5924&lt;$X$4,U5924&lt;$X$5,U5924&lt;$X$6,U5924&lt;$X$7,U5924&lt;$X$8,U5924&lt;$X$9,U5924&lt;$X$10)</f>
        <v>10</v>
      </c>
      <c r="Y5924" s="4">
        <f>SUM(V5924&lt;$Y$1,V5924&lt;$Y$2,V5924&lt;$Y$3,V5924&lt;$Y$4,V5924&lt;$Y$5,V5924&lt;$Y$6,V5924&lt;$Y$7,V5924&lt;$Y$8,V5924&lt;$Y$9,V5924&lt;$Y$10)</f>
        <v>0</v>
      </c>
      <c r="AA5924" s="10">
        <f t="shared" si="470"/>
        <v>1.2500000000000001E-2</v>
      </c>
    </row>
    <row r="5925" spans="1:27">
      <c r="A5925" s="4"/>
      <c r="B5925" t="s">
        <v>22</v>
      </c>
      <c r="C5925">
        <v>32</v>
      </c>
      <c r="D5925" s="1">
        <v>-18.8</v>
      </c>
      <c r="E5925" s="1">
        <v>0.25</v>
      </c>
      <c r="F5925" s="1">
        <v>5.5</v>
      </c>
      <c r="G5925" s="1">
        <v>2.92</v>
      </c>
      <c r="H5925" s="1">
        <v>16.5</v>
      </c>
      <c r="I5925" s="1">
        <v>0</v>
      </c>
      <c r="J5925" s="1">
        <v>3.22</v>
      </c>
      <c r="K5925" s="1">
        <v>7.2</v>
      </c>
      <c r="L5925" s="1">
        <v>2.5</v>
      </c>
      <c r="M5925" s="1">
        <v>-1.7</v>
      </c>
      <c r="O5925" s="1">
        <f>случ!I5913</f>
        <v>-10.576646888445078</v>
      </c>
      <c r="P5925" s="1">
        <f t="shared" si="466"/>
        <v>56.513353111554927</v>
      </c>
      <c r="Q5925">
        <f t="shared" si="467"/>
        <v>0</v>
      </c>
      <c r="S5925">
        <f>случ!J5913</f>
        <v>-18.539382398422784</v>
      </c>
      <c r="T5925">
        <f>случ!K5913</f>
        <v>9.8989919517312117</v>
      </c>
      <c r="U5925" s="1">
        <f t="shared" si="468"/>
        <v>22.500617601577215</v>
      </c>
      <c r="V5925" s="1">
        <f t="shared" si="469"/>
        <v>46.238991951731215</v>
      </c>
      <c r="X5925" s="4">
        <f>10-SUM(U5925&lt;$X$1,U5925&lt;$X$2,U5925&lt;$X$3,U5925&lt;$X$4,U5925&lt;$X$5,U5925&lt;$X$6,U5925&lt;$X$7,U5925&lt;$X$8,U5925&lt;$X$9,U5925&lt;$X$10)</f>
        <v>5</v>
      </c>
      <c r="Y5925" s="4">
        <f>SUM(V5925&lt;$Y$1,V5925&lt;$Y$2,V5925&lt;$Y$3,V5925&lt;$Y$4,V5925&lt;$Y$5,V5925&lt;$Y$6,V5925&lt;$Y$7,V5925&lt;$Y$8,V5925&lt;$Y$9,V5925&lt;$Y$10)</f>
        <v>0</v>
      </c>
      <c r="AA5925" s="10">
        <f t="shared" si="470"/>
        <v>0</v>
      </c>
    </row>
    <row r="5926" spans="1:27">
      <c r="A5926" s="4"/>
      <c r="B5926" t="s">
        <v>23</v>
      </c>
      <c r="C5926">
        <v>32</v>
      </c>
      <c r="D5926" s="1">
        <v>-6.9</v>
      </c>
      <c r="E5926" s="1">
        <v>0.25</v>
      </c>
      <c r="F5926" s="1">
        <v>5.5</v>
      </c>
      <c r="G5926" s="1">
        <v>2.19999999999999</v>
      </c>
      <c r="H5926" s="1">
        <v>16.5</v>
      </c>
      <c r="I5926" s="1">
        <v>0</v>
      </c>
      <c r="J5926" s="1">
        <v>-1.05</v>
      </c>
      <c r="K5926" s="1">
        <v>7.2</v>
      </c>
      <c r="L5926" s="1">
        <v>0</v>
      </c>
      <c r="M5926" s="1">
        <v>-9.6999999999999904</v>
      </c>
      <c r="O5926" s="1">
        <f>случ!I5914</f>
        <v>29.763404843721144</v>
      </c>
      <c r="P5926" s="1">
        <f t="shared" si="466"/>
        <v>105.18340484372115</v>
      </c>
      <c r="Q5926">
        <f t="shared" si="467"/>
        <v>1</v>
      </c>
      <c r="S5926">
        <f>случ!J5914</f>
        <v>-11.778717400683561</v>
      </c>
      <c r="T5926">
        <f>случ!K5914</f>
        <v>9.0507038705595715</v>
      </c>
      <c r="U5926" s="1">
        <f t="shared" si="468"/>
        <v>-17.428717400683489</v>
      </c>
      <c r="V5926" s="1">
        <f t="shared" si="469"/>
        <v>8.6007038705595704</v>
      </c>
      <c r="X5926" s="4">
        <f>10-SUM(U5926&lt;$X$1,U5926&lt;$X$2,U5926&lt;$X$3,U5926&lt;$X$4,U5926&lt;$X$5,U5926&lt;$X$6,U5926&lt;$X$7,U5926&lt;$X$8,U5926&lt;$X$9,U5926&lt;$X$10)</f>
        <v>0</v>
      </c>
      <c r="Y5926" s="4">
        <f>SUM(V5926&lt;$Y$1,V5926&lt;$Y$2,V5926&lt;$Y$3,V5926&lt;$Y$4,V5926&lt;$Y$5,V5926&lt;$Y$6,V5926&lt;$Y$7,V5926&lt;$Y$8,V5926&lt;$Y$9,V5926&lt;$Y$10)</f>
        <v>3</v>
      </c>
      <c r="AA5926" s="10">
        <f t="shared" si="470"/>
        <v>0</v>
      </c>
    </row>
    <row r="5927" spans="1:27">
      <c r="A5927" s="4"/>
      <c r="B5927" t="s">
        <v>24</v>
      </c>
      <c r="C5927">
        <v>32</v>
      </c>
      <c r="D5927" s="1">
        <v>3.4999999999999898</v>
      </c>
      <c r="E5927" s="1">
        <v>0</v>
      </c>
      <c r="F5927" s="1">
        <v>5.5</v>
      </c>
      <c r="G5927" s="1">
        <v>0.629</v>
      </c>
      <c r="H5927" s="1">
        <v>16.5</v>
      </c>
      <c r="I5927" s="1">
        <v>0</v>
      </c>
      <c r="J5927" s="1">
        <v>-1.8799999999999899</v>
      </c>
      <c r="K5927" s="1">
        <v>6.1</v>
      </c>
      <c r="L5927" s="1">
        <v>0</v>
      </c>
      <c r="M5927" s="1">
        <v>-2.7</v>
      </c>
      <c r="O5927" s="1">
        <f>случ!I5915</f>
        <v>40.451230583855995</v>
      </c>
      <c r="P5927" s="1">
        <f t="shared" si="466"/>
        <v>119.90123058385598</v>
      </c>
      <c r="Q5927">
        <f t="shared" si="467"/>
        <v>1</v>
      </c>
      <c r="S5927">
        <f>случ!J5915</f>
        <v>-8.7217592664963686</v>
      </c>
      <c r="T5927">
        <f>случ!K5915</f>
        <v>5.1088632423116724</v>
      </c>
      <c r="U5927" s="1">
        <f t="shared" si="468"/>
        <v>-10.935759266496241</v>
      </c>
      <c r="V5927" s="1">
        <f t="shared" si="469"/>
        <v>-9.9101367576881945</v>
      </c>
      <c r="X5927" s="4">
        <f>10-SUM(U5927&lt;$X$1,U5927&lt;$X$2,U5927&lt;$X$3,U5927&lt;$X$4,U5927&lt;$X$5,U5927&lt;$X$6,U5927&lt;$X$7,U5927&lt;$X$8,U5927&lt;$X$9,U5927&lt;$X$10)</f>
        <v>0</v>
      </c>
      <c r="Y5927" s="4">
        <f>SUM(V5927&lt;$Y$1,V5927&lt;$Y$2,V5927&lt;$Y$3,V5927&lt;$Y$4,V5927&lt;$Y$5,V5927&lt;$Y$6,V5927&lt;$Y$7,V5927&lt;$Y$8,V5927&lt;$Y$9,V5927&lt;$Y$10)</f>
        <v>8</v>
      </c>
      <c r="AA5927" s="10">
        <f t="shared" si="470"/>
        <v>0</v>
      </c>
    </row>
    <row r="5928" spans="1:27">
      <c r="A5928" s="4"/>
      <c r="B5928" t="s">
        <v>25</v>
      </c>
      <c r="C5928">
        <v>32</v>
      </c>
      <c r="D5928" s="1">
        <v>28.9</v>
      </c>
      <c r="E5928" s="1">
        <v>0.125</v>
      </c>
      <c r="F5928" s="1">
        <v>5.75</v>
      </c>
      <c r="G5928" s="1">
        <v>0.60000000000000098</v>
      </c>
      <c r="H5928" s="1">
        <v>17.5</v>
      </c>
      <c r="I5928" s="1">
        <v>0</v>
      </c>
      <c r="J5928" s="1">
        <v>-0.16999999999999801</v>
      </c>
      <c r="K5928" s="1">
        <v>6.1</v>
      </c>
      <c r="L5928" s="1">
        <v>1</v>
      </c>
      <c r="M5928" s="1">
        <v>7.3</v>
      </c>
      <c r="O5928" s="1">
        <f>случ!I5916</f>
        <v>51.271719706842163</v>
      </c>
      <c r="P5928" s="1">
        <f t="shared" si="466"/>
        <v>153.87671970684215</v>
      </c>
      <c r="Q5928">
        <f t="shared" si="467"/>
        <v>1</v>
      </c>
      <c r="S5928">
        <f>случ!J5916</f>
        <v>16.232483108315193</v>
      </c>
      <c r="T5928">
        <f>случ!K5916</f>
        <v>-13.106053565136504</v>
      </c>
      <c r="U5928" s="1">
        <f t="shared" si="468"/>
        <v>42.42248310831522</v>
      </c>
      <c r="V5928" s="1">
        <f t="shared" si="469"/>
        <v>-18.866053565136479</v>
      </c>
      <c r="X5928" s="4">
        <f>10-SUM(U5928&lt;$X$1,U5928&lt;$X$2,U5928&lt;$X$3,U5928&lt;$X$4,U5928&lt;$X$5,U5928&lt;$X$6,U5928&lt;$X$7,U5928&lt;$X$8,U5928&lt;$X$9,U5928&lt;$X$10)</f>
        <v>10</v>
      </c>
      <c r="Y5928" s="4">
        <f>SUM(V5928&lt;$Y$1,V5928&lt;$Y$2,V5928&lt;$Y$3,V5928&lt;$Y$4,V5928&lt;$Y$5,V5928&lt;$Y$6,V5928&lt;$Y$7,V5928&lt;$Y$8,V5928&lt;$Y$9,V5928&lt;$Y$10)</f>
        <v>10</v>
      </c>
      <c r="AA5928" s="10">
        <f t="shared" si="470"/>
        <v>1.2500000000000001E-2</v>
      </c>
    </row>
    <row r="5929" spans="1:27">
      <c r="A5929" s="4"/>
      <c r="B5929" t="s">
        <v>26</v>
      </c>
      <c r="C5929">
        <v>32</v>
      </c>
      <c r="D5929" s="1">
        <v>10.1</v>
      </c>
      <c r="E5929" s="1">
        <v>0.25</v>
      </c>
      <c r="F5929" s="1">
        <v>6</v>
      </c>
      <c r="G5929" s="1">
        <v>0.32</v>
      </c>
      <c r="H5929" s="1">
        <v>17.5</v>
      </c>
      <c r="I5929" s="1">
        <v>0</v>
      </c>
      <c r="J5929" s="1">
        <v>0.149999999999998</v>
      </c>
      <c r="K5929" s="1">
        <v>6.1</v>
      </c>
      <c r="L5929" s="1">
        <v>0</v>
      </c>
      <c r="M5929" s="1">
        <v>9.9</v>
      </c>
      <c r="O5929" s="1">
        <f>случ!I5917</f>
        <v>66.754038987679664</v>
      </c>
      <c r="P5929" s="1">
        <f t="shared" si="466"/>
        <v>160.57403898767967</v>
      </c>
      <c r="Q5929">
        <f t="shared" si="467"/>
        <v>1</v>
      </c>
      <c r="S5929">
        <f>случ!J5917</f>
        <v>9.8437783623880311</v>
      </c>
      <c r="T5929">
        <f>случ!K5917</f>
        <v>10.313415667273325</v>
      </c>
      <c r="U5929" s="1">
        <f t="shared" si="468"/>
        <v>49.473778362388003</v>
      </c>
      <c r="V5929" s="1">
        <f t="shared" si="469"/>
        <v>10.393415667273301</v>
      </c>
      <c r="X5929" s="4">
        <f>10-SUM(U5929&lt;$X$1,U5929&lt;$X$2,U5929&lt;$X$3,U5929&lt;$X$4,U5929&lt;$X$5,U5929&lt;$X$6,U5929&lt;$X$7,U5929&lt;$X$8,U5929&lt;$X$9,U5929&lt;$X$10)</f>
        <v>10</v>
      </c>
      <c r="Y5929" s="4">
        <f>SUM(V5929&lt;$Y$1,V5929&lt;$Y$2,V5929&lt;$Y$3,V5929&lt;$Y$4,V5929&lt;$Y$5,V5929&lt;$Y$6,V5929&lt;$Y$7,V5929&lt;$Y$8,V5929&lt;$Y$9,V5929&lt;$Y$10)</f>
        <v>2</v>
      </c>
      <c r="AA5929" s="10">
        <f t="shared" si="470"/>
        <v>1.2500000000000001E-2</v>
      </c>
    </row>
    <row r="5930" spans="1:27">
      <c r="A5930" s="4"/>
      <c r="B5930" t="s">
        <v>27</v>
      </c>
      <c r="C5930">
        <v>32</v>
      </c>
      <c r="D5930" s="1">
        <v>5.2999999999999901</v>
      </c>
      <c r="E5930" s="1">
        <v>0.125</v>
      </c>
      <c r="F5930" s="1">
        <v>6</v>
      </c>
      <c r="G5930" s="1">
        <v>0.46899999999999997</v>
      </c>
      <c r="H5930" s="1">
        <v>17.5</v>
      </c>
      <c r="I5930" s="1">
        <v>0</v>
      </c>
      <c r="J5930" s="1">
        <v>-0.219999999999998</v>
      </c>
      <c r="K5930" s="1">
        <v>6.1</v>
      </c>
      <c r="L5930" s="1">
        <v>0</v>
      </c>
      <c r="M5930" s="1">
        <v>10.8</v>
      </c>
      <c r="O5930" s="1">
        <f>случ!I5918</f>
        <v>37.004245692303705</v>
      </c>
      <c r="P5930" s="1">
        <f t="shared" si="466"/>
        <v>125.83924569230371</v>
      </c>
      <c r="Q5930">
        <f t="shared" si="467"/>
        <v>1</v>
      </c>
      <c r="S5930">
        <f>случ!J5918</f>
        <v>1.8302141363446742</v>
      </c>
      <c r="T5930">
        <f>случ!K5918</f>
        <v>10.004153982356168</v>
      </c>
      <c r="U5930" s="1">
        <f t="shared" si="468"/>
        <v>36.656214136344694</v>
      </c>
      <c r="V5930" s="1">
        <f t="shared" si="469"/>
        <v>4.2251539823561934</v>
      </c>
      <c r="X5930" s="4">
        <f>10-SUM(U5930&lt;$X$1,U5930&lt;$X$2,U5930&lt;$X$3,U5930&lt;$X$4,U5930&lt;$X$5,U5930&lt;$X$6,U5930&lt;$X$7,U5930&lt;$X$8,U5930&lt;$X$9,U5930&lt;$X$10)</f>
        <v>9</v>
      </c>
      <c r="Y5930" s="4">
        <f>SUM(V5930&lt;$Y$1,V5930&lt;$Y$2,V5930&lt;$Y$3,V5930&lt;$Y$4,V5930&lt;$Y$5,V5930&lt;$Y$6,V5930&lt;$Y$7,V5930&lt;$Y$8,V5930&lt;$Y$9,V5930&lt;$Y$10)</f>
        <v>4</v>
      </c>
      <c r="AA5930" s="10">
        <f t="shared" si="470"/>
        <v>1.125E-2</v>
      </c>
    </row>
    <row r="5931" spans="1:27">
      <c r="A5931" s="4"/>
      <c r="B5931" t="s">
        <v>28</v>
      </c>
      <c r="C5931">
        <v>32</v>
      </c>
      <c r="D5931" s="1">
        <v>-1.9</v>
      </c>
      <c r="E5931" s="1">
        <v>0.125</v>
      </c>
      <c r="F5931" s="1">
        <v>6.5</v>
      </c>
      <c r="G5931" s="1">
        <v>0.379</v>
      </c>
      <c r="H5931" s="1">
        <v>17.5</v>
      </c>
      <c r="I5931" s="1">
        <v>0</v>
      </c>
      <c r="J5931" s="1">
        <v>-0.23</v>
      </c>
      <c r="K5931" s="1">
        <v>6.1</v>
      </c>
      <c r="L5931" s="1">
        <v>0</v>
      </c>
      <c r="M5931" s="1">
        <v>8.9</v>
      </c>
      <c r="O5931" s="1">
        <f>случ!I5919</f>
        <v>-52.854593193378051</v>
      </c>
      <c r="P5931" s="1">
        <f t="shared" si="466"/>
        <v>36.440406806621951</v>
      </c>
      <c r="Q5931">
        <f t="shared" si="467"/>
        <v>0</v>
      </c>
      <c r="S5931">
        <f>случ!J5919</f>
        <v>-11.386373430561637</v>
      </c>
      <c r="T5931">
        <f>случ!K5919</f>
        <v>10.727768903909706</v>
      </c>
      <c r="U5931" s="1">
        <f t="shared" si="468"/>
        <v>21.949626569438362</v>
      </c>
      <c r="V5931" s="1">
        <f t="shared" si="469"/>
        <v>6.808768903909705</v>
      </c>
      <c r="X5931" s="4">
        <f>10-SUM(U5931&lt;$X$1,U5931&lt;$X$2,U5931&lt;$X$3,U5931&lt;$X$4,U5931&lt;$X$5,U5931&lt;$X$6,U5931&lt;$X$7,U5931&lt;$X$8,U5931&lt;$X$9,U5931&lt;$X$10)</f>
        <v>5</v>
      </c>
      <c r="Y5931" s="4">
        <f>SUM(V5931&lt;$Y$1,V5931&lt;$Y$2,V5931&lt;$Y$3,V5931&lt;$Y$4,V5931&lt;$Y$5,V5931&lt;$Y$6,V5931&lt;$Y$7,V5931&lt;$Y$8,V5931&lt;$Y$9,V5931&lt;$Y$10)</f>
        <v>3</v>
      </c>
      <c r="AA5931" s="10">
        <f t="shared" si="470"/>
        <v>0</v>
      </c>
    </row>
    <row r="5932" spans="1:27">
      <c r="A5932" s="4"/>
      <c r="B5932" t="s">
        <v>29</v>
      </c>
      <c r="C5932">
        <v>32</v>
      </c>
      <c r="D5932" s="1">
        <v>-5.3</v>
      </c>
      <c r="E5932" s="1">
        <v>0.375</v>
      </c>
      <c r="F5932" s="1">
        <v>6.5</v>
      </c>
      <c r="G5932" s="1">
        <v>0.69899999999999995</v>
      </c>
      <c r="H5932" s="1">
        <v>17.5</v>
      </c>
      <c r="I5932" s="1">
        <v>0.4</v>
      </c>
      <c r="J5932" s="1">
        <v>-7.0000000000000201E-2</v>
      </c>
      <c r="K5932" s="1">
        <v>6.1</v>
      </c>
      <c r="L5932" s="1">
        <v>0.4</v>
      </c>
      <c r="M5932" s="1">
        <v>9.5</v>
      </c>
      <c r="O5932" s="1">
        <f>случ!I5920</f>
        <v>-7.0536201068758526</v>
      </c>
      <c r="P5932" s="1">
        <f t="shared" si="466"/>
        <v>83.271379893124148</v>
      </c>
      <c r="Q5932">
        <f t="shared" si="467"/>
        <v>1</v>
      </c>
      <c r="S5932">
        <f>случ!J5920</f>
        <v>13.476592882225171</v>
      </c>
      <c r="T5932">
        <f>случ!K5920</f>
        <v>3.219637915247437</v>
      </c>
      <c r="U5932" s="1">
        <f t="shared" si="468"/>
        <v>45.172592882225167</v>
      </c>
      <c r="V5932" s="1">
        <f t="shared" si="469"/>
        <v>3.2606379152474356</v>
      </c>
      <c r="X5932" s="4">
        <f>10-SUM(U5932&lt;$X$1,U5932&lt;$X$2,U5932&lt;$X$3,U5932&lt;$X$4,U5932&lt;$X$5,U5932&lt;$X$6,U5932&lt;$X$7,U5932&lt;$X$8,U5932&lt;$X$9,U5932&lt;$X$10)</f>
        <v>10</v>
      </c>
      <c r="Y5932" s="4">
        <f>SUM(V5932&lt;$Y$1,V5932&lt;$Y$2,V5932&lt;$Y$3,V5932&lt;$Y$4,V5932&lt;$Y$5,V5932&lt;$Y$6,V5932&lt;$Y$7,V5932&lt;$Y$8,V5932&lt;$Y$9,V5932&lt;$Y$10)</f>
        <v>4</v>
      </c>
      <c r="AA5932" s="10">
        <f t="shared" si="470"/>
        <v>1.2500000000000001E-2</v>
      </c>
    </row>
    <row r="5933" spans="1:27">
      <c r="A5933" s="4"/>
      <c r="B5933" t="s">
        <v>30</v>
      </c>
      <c r="C5933">
        <v>32</v>
      </c>
      <c r="D5933" s="1">
        <v>-9.6999999999999993</v>
      </c>
      <c r="E5933" s="1">
        <v>0.25</v>
      </c>
      <c r="F5933" s="1">
        <v>6.5</v>
      </c>
      <c r="G5933" s="1">
        <v>0.39900000000000002</v>
      </c>
      <c r="H5933" s="1">
        <v>17.5</v>
      </c>
      <c r="I5933" s="1">
        <v>0</v>
      </c>
      <c r="J5933" s="1">
        <v>0.26999999999999902</v>
      </c>
      <c r="K5933" s="1">
        <v>6.1</v>
      </c>
      <c r="L5933" s="1">
        <v>0</v>
      </c>
      <c r="M5933" s="1">
        <v>4.8</v>
      </c>
      <c r="O5933" s="1">
        <f>случ!I5921</f>
        <v>9.3690696581043582</v>
      </c>
      <c r="P5933" s="1">
        <f t="shared" si="466"/>
        <v>94.829069658104373</v>
      </c>
      <c r="Q5933">
        <f t="shared" si="467"/>
        <v>1</v>
      </c>
      <c r="S5933">
        <f>случ!J5921</f>
        <v>19.594012061089945</v>
      </c>
      <c r="T5933">
        <f>случ!K5921</f>
        <v>0.7843908120747195</v>
      </c>
      <c r="U5933" s="1">
        <f t="shared" si="468"/>
        <v>55.210012061089927</v>
      </c>
      <c r="V5933" s="1">
        <f t="shared" si="469"/>
        <v>7.4453908120747077</v>
      </c>
      <c r="X5933" s="4">
        <f>10-SUM(U5933&lt;$X$1,U5933&lt;$X$2,U5933&lt;$X$3,U5933&lt;$X$4,U5933&lt;$X$5,U5933&lt;$X$6,U5933&lt;$X$7,U5933&lt;$X$8,U5933&lt;$X$9,U5933&lt;$X$10)</f>
        <v>10</v>
      </c>
      <c r="Y5933" s="4">
        <f>SUM(V5933&lt;$Y$1,V5933&lt;$Y$2,V5933&lt;$Y$3,V5933&lt;$Y$4,V5933&lt;$Y$5,V5933&lt;$Y$6,V5933&lt;$Y$7,V5933&lt;$Y$8,V5933&lt;$Y$9,V5933&lt;$Y$10)</f>
        <v>3</v>
      </c>
      <c r="AA5933" s="10">
        <f t="shared" si="470"/>
        <v>1.2500000000000001E-2</v>
      </c>
    </row>
    <row r="5934" spans="1:27">
      <c r="A5934" s="4"/>
      <c r="B5934" t="s">
        <v>31</v>
      </c>
      <c r="C5934">
        <v>32</v>
      </c>
      <c r="D5934" s="1">
        <v>-4.5</v>
      </c>
      <c r="E5934" s="1">
        <v>0</v>
      </c>
      <c r="F5934" s="1">
        <v>6.5</v>
      </c>
      <c r="G5934" s="1">
        <v>1.17</v>
      </c>
      <c r="H5934" s="1">
        <v>19</v>
      </c>
      <c r="I5934" s="1">
        <v>-0.149999999999999</v>
      </c>
      <c r="J5934" s="1">
        <v>0.78000000000000103</v>
      </c>
      <c r="K5934" s="1">
        <v>6.1</v>
      </c>
      <c r="L5934" s="1">
        <v>1.35</v>
      </c>
      <c r="M5934" s="1">
        <v>9.4</v>
      </c>
      <c r="O5934" s="1">
        <f>случ!I5922</f>
        <v>-37.596373881728894</v>
      </c>
      <c r="P5934" s="1">
        <f t="shared" si="466"/>
        <v>49.693626118271098</v>
      </c>
      <c r="Q5934">
        <f t="shared" si="467"/>
        <v>0</v>
      </c>
      <c r="S5934">
        <f>случ!J5922</f>
        <v>-22.655761107500183</v>
      </c>
      <c r="T5934">
        <f>случ!K5922</f>
        <v>-2.741073713329889</v>
      </c>
      <c r="U5934" s="1">
        <f t="shared" si="468"/>
        <v>14.464238892499829</v>
      </c>
      <c r="V5934" s="1">
        <f t="shared" si="469"/>
        <v>-0.37107371332986672</v>
      </c>
      <c r="X5934" s="4">
        <f>10-SUM(U5934&lt;$X$1,U5934&lt;$X$2,U5934&lt;$X$3,U5934&lt;$X$4,U5934&lt;$X$5,U5934&lt;$X$6,U5934&lt;$X$7,U5934&lt;$X$8,U5934&lt;$X$9,U5934&lt;$X$10)</f>
        <v>3</v>
      </c>
      <c r="Y5934" s="4">
        <f>SUM(V5934&lt;$Y$1,V5934&lt;$Y$2,V5934&lt;$Y$3,V5934&lt;$Y$4,V5934&lt;$Y$5,V5934&lt;$Y$6,V5934&lt;$Y$7,V5934&lt;$Y$8,V5934&lt;$Y$9,V5934&lt;$Y$10)</f>
        <v>6</v>
      </c>
      <c r="AA5934" s="10">
        <f t="shared" si="470"/>
        <v>0</v>
      </c>
    </row>
    <row r="5935" spans="1:27">
      <c r="A5935" s="4"/>
      <c r="B5935" t="s">
        <v>32</v>
      </c>
      <c r="C5935">
        <v>32</v>
      </c>
      <c r="D5935" s="1">
        <v>-3</v>
      </c>
      <c r="E5935" s="1">
        <v>0.125</v>
      </c>
      <c r="F5935" s="1">
        <v>6.5</v>
      </c>
      <c r="G5935" s="1">
        <v>0.3</v>
      </c>
      <c r="H5935" s="1">
        <v>19</v>
      </c>
      <c r="I5935" s="1">
        <v>0</v>
      </c>
      <c r="J5935" s="1">
        <v>5.99999999999987E-2</v>
      </c>
      <c r="K5935" s="1">
        <v>6.1</v>
      </c>
      <c r="L5935" s="1">
        <v>0</v>
      </c>
      <c r="M5935" s="1">
        <v>8.9</v>
      </c>
      <c r="O5935" s="1">
        <f>случ!I5923</f>
        <v>-31.564027576487078</v>
      </c>
      <c r="P5935" s="1">
        <f t="shared" si="466"/>
        <v>58.460972423512928</v>
      </c>
      <c r="Q5935">
        <f t="shared" si="467"/>
        <v>0</v>
      </c>
      <c r="S5935">
        <f>случ!J5923</f>
        <v>-18.491968791605309</v>
      </c>
      <c r="T5935">
        <f>случ!K5923</f>
        <v>-5.5892324972811149</v>
      </c>
      <c r="U5935" s="1">
        <f t="shared" si="468"/>
        <v>20.588031208394675</v>
      </c>
      <c r="V5935" s="1">
        <f t="shared" si="469"/>
        <v>-4.1592324972811312</v>
      </c>
      <c r="X5935" s="4">
        <f>10-SUM(U5935&lt;$X$1,U5935&lt;$X$2,U5935&lt;$X$3,U5935&lt;$X$4,U5935&lt;$X$5,U5935&lt;$X$6,U5935&lt;$X$7,U5935&lt;$X$8,U5935&lt;$X$9,U5935&lt;$X$10)</f>
        <v>5</v>
      </c>
      <c r="Y5935" s="4">
        <f>SUM(V5935&lt;$Y$1,V5935&lt;$Y$2,V5935&lt;$Y$3,V5935&lt;$Y$4,V5935&lt;$Y$5,V5935&lt;$Y$6,V5935&lt;$Y$7,V5935&lt;$Y$8,V5935&lt;$Y$9,V5935&lt;$Y$10)</f>
        <v>7</v>
      </c>
      <c r="AA5935" s="10">
        <f t="shared" si="470"/>
        <v>0</v>
      </c>
    </row>
    <row r="5936" spans="1:27">
      <c r="A5936" s="4"/>
      <c r="B5936" t="s">
        <v>33</v>
      </c>
      <c r="C5936">
        <v>32</v>
      </c>
      <c r="D5936" s="1">
        <v>-12.7</v>
      </c>
      <c r="E5936" s="1">
        <v>0.25</v>
      </c>
      <c r="F5936" s="1">
        <v>6.5</v>
      </c>
      <c r="G5936" s="1">
        <v>0.39900000000000002</v>
      </c>
      <c r="H5936" s="1">
        <v>19</v>
      </c>
      <c r="I5936" s="1">
        <v>0</v>
      </c>
      <c r="J5936" s="1">
        <v>0.75</v>
      </c>
      <c r="K5936" s="1">
        <v>6.1</v>
      </c>
      <c r="L5936" s="1">
        <v>0</v>
      </c>
      <c r="M5936" s="1">
        <v>6.5</v>
      </c>
      <c r="O5936" s="1">
        <f>случ!I5924</f>
        <v>-2.2940917247491837</v>
      </c>
      <c r="P5936" s="1">
        <f t="shared" si="466"/>
        <v>82.56590827525082</v>
      </c>
      <c r="Q5936">
        <f t="shared" si="467"/>
        <v>1</v>
      </c>
      <c r="S5936">
        <f>случ!J5924</f>
        <v>-16.267594829799741</v>
      </c>
      <c r="T5936">
        <f>случ!K5924</f>
        <v>4.2086781669028026</v>
      </c>
      <c r="U5936" s="1">
        <f t="shared" si="468"/>
        <v>28.788405170200257</v>
      </c>
      <c r="V5936" s="1">
        <f t="shared" si="469"/>
        <v>16.909678166902804</v>
      </c>
      <c r="X5936" s="4">
        <f>10-SUM(U5936&lt;$X$1,U5936&lt;$X$2,U5936&lt;$X$3,U5936&lt;$X$4,U5936&lt;$X$5,U5936&lt;$X$6,U5936&lt;$X$7,U5936&lt;$X$8,U5936&lt;$X$9,U5936&lt;$X$10)</f>
        <v>7</v>
      </c>
      <c r="Y5936" s="4">
        <f>SUM(V5936&lt;$Y$1,V5936&lt;$Y$2,V5936&lt;$Y$3,V5936&lt;$Y$4,V5936&lt;$Y$5,V5936&lt;$Y$6,V5936&lt;$Y$7,V5936&lt;$Y$8,V5936&lt;$Y$9,V5936&lt;$Y$10)</f>
        <v>1</v>
      </c>
      <c r="AA5936" s="10">
        <f t="shared" si="470"/>
        <v>8.7500000000000008E-3</v>
      </c>
    </row>
    <row r="5937" spans="1:27">
      <c r="A5937" s="4"/>
      <c r="B5937" t="s">
        <v>34</v>
      </c>
      <c r="C5937">
        <v>32</v>
      </c>
      <c r="D5937" s="1">
        <v>-26</v>
      </c>
      <c r="E5937" s="1">
        <v>0.125</v>
      </c>
      <c r="F5937" s="1">
        <v>6.5</v>
      </c>
      <c r="G5937" s="1">
        <v>0.3</v>
      </c>
      <c r="H5937" s="1">
        <v>19</v>
      </c>
      <c r="I5937" s="1">
        <v>0</v>
      </c>
      <c r="J5937" s="1">
        <v>-0.60000000000000098</v>
      </c>
      <c r="K5937" s="1">
        <v>6.1</v>
      </c>
      <c r="L5937" s="1">
        <v>0</v>
      </c>
      <c r="M5937" s="1">
        <v>0.9</v>
      </c>
      <c r="O5937" s="1">
        <f>случ!I5925</f>
        <v>-41.068597945299302</v>
      </c>
      <c r="P5937" s="1">
        <f t="shared" si="466"/>
        <v>32.856402054700695</v>
      </c>
      <c r="Q5937">
        <f t="shared" si="467"/>
        <v>0</v>
      </c>
      <c r="S5937">
        <f>случ!J5925</f>
        <v>-4.242500417866875</v>
      </c>
      <c r="T5937">
        <f>случ!K5925</f>
        <v>1.9590260288256502</v>
      </c>
      <c r="U5937" s="1">
        <f t="shared" si="468"/>
        <v>18.257499582133111</v>
      </c>
      <c r="V5937" s="1">
        <f t="shared" si="469"/>
        <v>2.8090260288256377</v>
      </c>
      <c r="X5937" s="4">
        <f>10-SUM(U5937&lt;$X$1,U5937&lt;$X$2,U5937&lt;$X$3,U5937&lt;$X$4,U5937&lt;$X$5,U5937&lt;$X$6,U5937&lt;$X$7,U5937&lt;$X$8,U5937&lt;$X$9,U5937&lt;$X$10)</f>
        <v>4</v>
      </c>
      <c r="Y5937" s="4">
        <f>SUM(V5937&lt;$Y$1,V5937&lt;$Y$2,V5937&lt;$Y$3,V5937&lt;$Y$4,V5937&lt;$Y$5,V5937&lt;$Y$6,V5937&lt;$Y$7,V5937&lt;$Y$8,V5937&lt;$Y$9,V5937&lt;$Y$10)</f>
        <v>5</v>
      </c>
      <c r="AA5937" s="10">
        <f t="shared" si="470"/>
        <v>0</v>
      </c>
    </row>
    <row r="5938" spans="1:27">
      <c r="A5938" s="4"/>
      <c r="B5938" t="s">
        <v>35</v>
      </c>
      <c r="C5938">
        <v>32</v>
      </c>
      <c r="D5938" s="1">
        <v>-29.6</v>
      </c>
      <c r="E5938" s="1">
        <v>0</v>
      </c>
      <c r="F5938" s="1">
        <v>6.5</v>
      </c>
      <c r="G5938" s="1">
        <v>0.5</v>
      </c>
      <c r="H5938" s="1">
        <v>19</v>
      </c>
      <c r="I5938" s="1">
        <v>0</v>
      </c>
      <c r="J5938" s="1">
        <v>3.0000000000001099E-2</v>
      </c>
      <c r="K5938" s="1">
        <v>6.1</v>
      </c>
      <c r="L5938" s="1">
        <v>0</v>
      </c>
      <c r="M5938" s="1">
        <v>-4.9000000000000004</v>
      </c>
      <c r="O5938" s="1">
        <f>случ!I5926</f>
        <v>10.472862760486963</v>
      </c>
      <c r="P5938" s="1">
        <f t="shared" si="466"/>
        <v>80.252862760486963</v>
      </c>
      <c r="Q5938">
        <f t="shared" si="467"/>
        <v>1</v>
      </c>
      <c r="S5938">
        <f>случ!J5926</f>
        <v>19.975412226948901</v>
      </c>
      <c r="T5938">
        <f>случ!K5926</f>
        <v>3.9598441893608962</v>
      </c>
      <c r="U5938" s="1">
        <f t="shared" si="468"/>
        <v>43.665412226948916</v>
      </c>
      <c r="V5938" s="1">
        <f t="shared" si="469"/>
        <v>18.599844189360912</v>
      </c>
      <c r="X5938" s="4">
        <f>10-SUM(U5938&lt;$X$1,U5938&lt;$X$2,U5938&lt;$X$3,U5938&lt;$X$4,U5938&lt;$X$5,U5938&lt;$X$6,U5938&lt;$X$7,U5938&lt;$X$8,U5938&lt;$X$9,U5938&lt;$X$10)</f>
        <v>10</v>
      </c>
      <c r="Y5938" s="4">
        <f>SUM(V5938&lt;$Y$1,V5938&lt;$Y$2,V5938&lt;$Y$3,V5938&lt;$Y$4,V5938&lt;$Y$5,V5938&lt;$Y$6,V5938&lt;$Y$7,V5938&lt;$Y$8,V5938&lt;$Y$9,V5938&lt;$Y$10)</f>
        <v>1</v>
      </c>
      <c r="AA5938" s="10">
        <f t="shared" si="470"/>
        <v>1.2500000000000001E-2</v>
      </c>
    </row>
    <row r="5939" spans="1:27">
      <c r="A5939" s="4"/>
      <c r="B5939" t="s">
        <v>36</v>
      </c>
      <c r="C5939">
        <v>32</v>
      </c>
      <c r="D5939" s="1">
        <v>-23.2</v>
      </c>
      <c r="E5939" s="1">
        <v>0</v>
      </c>
      <c r="F5939" s="1">
        <v>6</v>
      </c>
      <c r="G5939" s="1">
        <v>0.19900000000000001</v>
      </c>
      <c r="H5939" s="1">
        <v>19</v>
      </c>
      <c r="I5939" s="1">
        <v>0</v>
      </c>
      <c r="J5939" s="1">
        <v>0</v>
      </c>
      <c r="K5939" s="1">
        <v>7</v>
      </c>
      <c r="L5939" s="1">
        <v>0</v>
      </c>
      <c r="M5939" s="1">
        <v>-3.2</v>
      </c>
      <c r="O5939" s="1">
        <f>случ!I5927</f>
        <v>-13.8184596301898</v>
      </c>
      <c r="P5939" s="1">
        <f t="shared" si="466"/>
        <v>54.941540369810205</v>
      </c>
      <c r="Q5939">
        <f t="shared" si="467"/>
        <v>0</v>
      </c>
      <c r="S5939">
        <f>случ!J5927</f>
        <v>-12.173953266530781</v>
      </c>
      <c r="T5939">
        <f>случ!K5927</f>
        <v>8.3495124123335849</v>
      </c>
      <c r="U5939" s="1">
        <f t="shared" si="468"/>
        <v>16.432046733469221</v>
      </c>
      <c r="V5939" s="1">
        <f t="shared" si="469"/>
        <v>19.850512412333583</v>
      </c>
      <c r="X5939" s="4">
        <f>10-SUM(U5939&lt;$X$1,U5939&lt;$X$2,U5939&lt;$X$3,U5939&lt;$X$4,U5939&lt;$X$5,U5939&lt;$X$6,U5939&lt;$X$7,U5939&lt;$X$8,U5939&lt;$X$9,U5939&lt;$X$10)</f>
        <v>3</v>
      </c>
      <c r="Y5939" s="4">
        <f>SUM(V5939&lt;$Y$1,V5939&lt;$Y$2,V5939&lt;$Y$3,V5939&lt;$Y$4,V5939&lt;$Y$5,V5939&lt;$Y$6,V5939&lt;$Y$7,V5939&lt;$Y$8,V5939&lt;$Y$9,V5939&lt;$Y$10)</f>
        <v>1</v>
      </c>
      <c r="AA5939" s="10">
        <f t="shared" si="470"/>
        <v>0</v>
      </c>
    </row>
    <row r="5940" spans="1:27">
      <c r="A5940" s="4"/>
      <c r="B5940" t="s">
        <v>37</v>
      </c>
      <c r="C5940">
        <v>32</v>
      </c>
      <c r="D5940" s="1">
        <v>-4</v>
      </c>
      <c r="E5940" s="1">
        <v>0</v>
      </c>
      <c r="F5940" s="1">
        <v>5.5</v>
      </c>
      <c r="G5940" s="1">
        <v>-0.5</v>
      </c>
      <c r="H5940" s="1">
        <v>18</v>
      </c>
      <c r="I5940" s="1">
        <v>-0.1</v>
      </c>
      <c r="J5940" s="1">
        <v>-0.85000000000000098</v>
      </c>
      <c r="K5940" s="1">
        <v>7</v>
      </c>
      <c r="L5940" s="1">
        <v>-1.1000000000000001</v>
      </c>
      <c r="M5940" s="1">
        <v>-2</v>
      </c>
      <c r="O5940" s="1">
        <f>случ!I5928</f>
        <v>48.503430180751408</v>
      </c>
      <c r="P5940" s="1">
        <f t="shared" si="466"/>
        <v>124.1634301807514</v>
      </c>
      <c r="Q5940">
        <f t="shared" si="467"/>
        <v>1</v>
      </c>
      <c r="S5940">
        <f>случ!J5928</f>
        <v>15.339785713064151</v>
      </c>
      <c r="T5940">
        <f>случ!K5928</f>
        <v>2.9445061921190807</v>
      </c>
      <c r="U5940" s="1">
        <f t="shared" si="468"/>
        <v>42.889785713064143</v>
      </c>
      <c r="V5940" s="1">
        <f t="shared" si="469"/>
        <v>5.1945061921190661</v>
      </c>
      <c r="X5940" s="4">
        <f>10-SUM(U5940&lt;$X$1,U5940&lt;$X$2,U5940&lt;$X$3,U5940&lt;$X$4,U5940&lt;$X$5,U5940&lt;$X$6,U5940&lt;$X$7,U5940&lt;$X$8,U5940&lt;$X$9,U5940&lt;$X$10)</f>
        <v>10</v>
      </c>
      <c r="Y5940" s="4">
        <f>SUM(V5940&lt;$Y$1,V5940&lt;$Y$2,V5940&lt;$Y$3,V5940&lt;$Y$4,V5940&lt;$Y$5,V5940&lt;$Y$6,V5940&lt;$Y$7,V5940&lt;$Y$8,V5940&lt;$Y$9,V5940&lt;$Y$10)</f>
        <v>4</v>
      </c>
      <c r="AA5940" s="10">
        <f t="shared" si="470"/>
        <v>1.2500000000000001E-2</v>
      </c>
    </row>
    <row r="5941" spans="1:27">
      <c r="A5941" s="4"/>
      <c r="B5941" t="s">
        <v>38</v>
      </c>
      <c r="C5941">
        <v>32</v>
      </c>
      <c r="D5941" s="1">
        <v>4.3999999999999897</v>
      </c>
      <c r="E5941" s="1">
        <v>0</v>
      </c>
      <c r="F5941" s="1">
        <v>5</v>
      </c>
      <c r="G5941" s="1">
        <v>-1.25</v>
      </c>
      <c r="H5941" s="1">
        <v>17</v>
      </c>
      <c r="I5941" s="1">
        <v>0.5</v>
      </c>
      <c r="J5941" s="1">
        <v>-0.95000000000000195</v>
      </c>
      <c r="K5941" s="1">
        <v>7</v>
      </c>
      <c r="L5941" s="1">
        <v>-0.5</v>
      </c>
      <c r="M5941" s="1">
        <v>-1.6</v>
      </c>
      <c r="O5941" s="1">
        <f>случ!I5929</f>
        <v>-59.535531187369969</v>
      </c>
      <c r="P5941" s="1">
        <f t="shared" si="466"/>
        <v>15.744468812630018</v>
      </c>
      <c r="Q5941">
        <f t="shared" si="467"/>
        <v>-1</v>
      </c>
      <c r="S5941">
        <f>случ!J5929</f>
        <v>-17.62362963203211</v>
      </c>
      <c r="T5941">
        <f>случ!K5929</f>
        <v>2.9763893917448101</v>
      </c>
      <c r="U5941" s="1">
        <f t="shared" si="468"/>
        <v>8.9263703679678628</v>
      </c>
      <c r="V5941" s="1">
        <f t="shared" si="469"/>
        <v>7.4763893917447835</v>
      </c>
      <c r="X5941" s="4">
        <f>10-SUM(U5941&lt;$X$1,U5941&lt;$X$2,U5941&lt;$X$3,U5941&lt;$X$4,U5941&lt;$X$5,U5941&lt;$X$6,U5941&lt;$X$7,U5941&lt;$X$8,U5941&lt;$X$9,U5941&lt;$X$10)</f>
        <v>1</v>
      </c>
      <c r="Y5941" s="4">
        <f>SUM(V5941&lt;$Y$1,V5941&lt;$Y$2,V5941&lt;$Y$3,V5941&lt;$Y$4,V5941&lt;$Y$5,V5941&lt;$Y$6,V5941&lt;$Y$7,V5941&lt;$Y$8,V5941&lt;$Y$9,V5941&lt;$Y$10)</f>
        <v>3</v>
      </c>
      <c r="AA5941" s="10">
        <f t="shared" si="470"/>
        <v>-3.7499999999999999E-3</v>
      </c>
    </row>
    <row r="5942" spans="1:27">
      <c r="A5942" s="4"/>
      <c r="B5942" t="s">
        <v>39</v>
      </c>
      <c r="C5942">
        <v>32</v>
      </c>
      <c r="D5942" s="1">
        <v>1.19999999999999</v>
      </c>
      <c r="E5942" s="1">
        <v>0</v>
      </c>
      <c r="F5942" s="1">
        <v>4.5</v>
      </c>
      <c r="G5942" s="1">
        <v>0.100000000000001</v>
      </c>
      <c r="H5942" s="1">
        <v>17</v>
      </c>
      <c r="I5942" s="1">
        <v>0</v>
      </c>
      <c r="J5942" s="1">
        <v>0.25</v>
      </c>
      <c r="K5942" s="1">
        <v>7</v>
      </c>
      <c r="L5942" s="1">
        <v>0</v>
      </c>
      <c r="M5942" s="1">
        <v>-1.3</v>
      </c>
      <c r="O5942" s="1">
        <f>случ!I5930</f>
        <v>-16.566382301386543</v>
      </c>
      <c r="P5942" s="1">
        <f t="shared" si="466"/>
        <v>50.773617698613464</v>
      </c>
      <c r="Q5942">
        <f t="shared" si="467"/>
        <v>0</v>
      </c>
      <c r="S5942">
        <f>случ!J5930</f>
        <v>-13.64504213253603</v>
      </c>
      <c r="T5942">
        <f>случ!K5930</f>
        <v>11.960240936885008</v>
      </c>
      <c r="U5942" s="1">
        <f t="shared" si="468"/>
        <v>18.704957867463964</v>
      </c>
      <c r="V5942" s="1">
        <f t="shared" si="469"/>
        <v>22.910240936885007</v>
      </c>
      <c r="X5942" s="4">
        <f>10-SUM(U5942&lt;$X$1,U5942&lt;$X$2,U5942&lt;$X$3,U5942&lt;$X$4,U5942&lt;$X$5,U5942&lt;$X$6,U5942&lt;$X$7,U5942&lt;$X$8,U5942&lt;$X$9,U5942&lt;$X$10)</f>
        <v>4</v>
      </c>
      <c r="Y5942" s="4">
        <f>SUM(V5942&lt;$Y$1,V5942&lt;$Y$2,V5942&lt;$Y$3,V5942&lt;$Y$4,V5942&lt;$Y$5,V5942&lt;$Y$6,V5942&lt;$Y$7,V5942&lt;$Y$8,V5942&lt;$Y$9,V5942&lt;$Y$10)</f>
        <v>0</v>
      </c>
      <c r="AA5942" s="10">
        <f t="shared" si="470"/>
        <v>0</v>
      </c>
    </row>
    <row r="5943" spans="1:27">
      <c r="A5943" s="4"/>
      <c r="B5943" t="s">
        <v>40</v>
      </c>
      <c r="C5943">
        <v>32</v>
      </c>
      <c r="D5943" s="1">
        <v>-6.1999999999999904</v>
      </c>
      <c r="E5943" s="1">
        <v>-0.125</v>
      </c>
      <c r="F5943" s="1">
        <v>4</v>
      </c>
      <c r="G5943" s="1">
        <v>0.60000000000000098</v>
      </c>
      <c r="H5943" s="1">
        <v>17</v>
      </c>
      <c r="I5943" s="1">
        <v>-0.8</v>
      </c>
      <c r="J5943" s="1">
        <v>9.9999999999997799E-2</v>
      </c>
      <c r="K5943" s="1">
        <v>7</v>
      </c>
      <c r="L5943" s="1">
        <v>-0.8</v>
      </c>
      <c r="M5943" s="1">
        <v>-4.0999999999999899</v>
      </c>
      <c r="O5943" s="1">
        <f>случ!I5931</f>
        <v>-45.844514764575223</v>
      </c>
      <c r="P5943" s="1">
        <f t="shared" si="466"/>
        <v>8.8704852354247876</v>
      </c>
      <c r="Q5943">
        <f t="shared" si="467"/>
        <v>-1</v>
      </c>
      <c r="S5943">
        <f>случ!J5931</f>
        <v>35.915337830275284</v>
      </c>
      <c r="T5943">
        <f>случ!K5931</f>
        <v>-15.273069712457257</v>
      </c>
      <c r="U5943" s="1">
        <f t="shared" si="468"/>
        <v>65.315337830275269</v>
      </c>
      <c r="V5943" s="1">
        <f t="shared" si="469"/>
        <v>-9.573069712457297</v>
      </c>
      <c r="X5943" s="4">
        <f>10-SUM(U5943&lt;$X$1,U5943&lt;$X$2,U5943&lt;$X$3,U5943&lt;$X$4,U5943&lt;$X$5,U5943&lt;$X$6,U5943&lt;$X$7,U5943&lt;$X$8,U5943&lt;$X$9,U5943&lt;$X$10)</f>
        <v>10</v>
      </c>
      <c r="Y5943" s="4">
        <f>SUM(V5943&lt;$Y$1,V5943&lt;$Y$2,V5943&lt;$Y$3,V5943&lt;$Y$4,V5943&lt;$Y$5,V5943&lt;$Y$6,V5943&lt;$Y$7,V5943&lt;$Y$8,V5943&lt;$Y$9,V5943&lt;$Y$10)</f>
        <v>8</v>
      </c>
      <c r="AA5943" s="10">
        <f t="shared" si="470"/>
        <v>-0.01</v>
      </c>
    </row>
    <row r="5944" spans="1:27">
      <c r="A5944" s="4"/>
      <c r="B5944" t="s">
        <v>41</v>
      </c>
      <c r="C5944">
        <v>32</v>
      </c>
      <c r="D5944" s="1">
        <v>-9.8999999999999897</v>
      </c>
      <c r="E5944" s="1">
        <v>-0.125</v>
      </c>
      <c r="F5944" s="1">
        <v>3.75</v>
      </c>
      <c r="G5944" s="1">
        <v>0</v>
      </c>
      <c r="H5944" s="1">
        <v>15.5</v>
      </c>
      <c r="I5944" s="1">
        <v>-0.05</v>
      </c>
      <c r="J5944" s="1">
        <v>2.0000000000003099E-2</v>
      </c>
      <c r="K5944" s="1">
        <v>7</v>
      </c>
      <c r="L5944" s="1">
        <v>-1.55</v>
      </c>
      <c r="M5944" s="1">
        <v>-7.8</v>
      </c>
      <c r="O5944" s="1">
        <f>случ!I5932</f>
        <v>-28.572271022548996</v>
      </c>
      <c r="P5944" s="1">
        <f t="shared" si="466"/>
        <v>19.602728977451008</v>
      </c>
      <c r="Q5944">
        <f t="shared" si="467"/>
        <v>-1</v>
      </c>
      <c r="S5944">
        <f>случ!J5932</f>
        <v>-22.890028806621313</v>
      </c>
      <c r="T5944">
        <f>случ!K5932</f>
        <v>5.0316686175044945</v>
      </c>
      <c r="U5944" s="1">
        <f t="shared" si="468"/>
        <v>6.8699711933787313</v>
      </c>
      <c r="V5944" s="1">
        <f t="shared" si="469"/>
        <v>23.741668617504534</v>
      </c>
      <c r="X5944" s="4">
        <f>10-SUM(U5944&lt;$X$1,U5944&lt;$X$2,U5944&lt;$X$3,U5944&lt;$X$4,U5944&lt;$X$5,U5944&lt;$X$6,U5944&lt;$X$7,U5944&lt;$X$8,U5944&lt;$X$9,U5944&lt;$X$10)</f>
        <v>0</v>
      </c>
      <c r="Y5944" s="4">
        <f>SUM(V5944&lt;$Y$1,V5944&lt;$Y$2,V5944&lt;$Y$3,V5944&lt;$Y$4,V5944&lt;$Y$5,V5944&lt;$Y$6,V5944&lt;$Y$7,V5944&lt;$Y$8,V5944&lt;$Y$9,V5944&lt;$Y$10)</f>
        <v>0</v>
      </c>
      <c r="AA5944" s="10">
        <f t="shared" si="470"/>
        <v>0</v>
      </c>
    </row>
    <row r="5945" spans="1:27">
      <c r="A5945" s="4"/>
      <c r="B5945" t="s">
        <v>42</v>
      </c>
      <c r="C5945">
        <v>32</v>
      </c>
      <c r="D5945" s="1">
        <v>-7.6</v>
      </c>
      <c r="E5945" s="1">
        <v>0</v>
      </c>
      <c r="F5945" s="1">
        <v>3.75</v>
      </c>
      <c r="G5945" s="1">
        <v>0.5</v>
      </c>
      <c r="H5945" s="1">
        <v>15.5</v>
      </c>
      <c r="I5945" s="1">
        <v>0</v>
      </c>
      <c r="J5945" s="1">
        <v>0.100000000000001</v>
      </c>
      <c r="K5945" s="1">
        <v>7</v>
      </c>
      <c r="L5945" s="1">
        <v>0</v>
      </c>
      <c r="M5945" s="1">
        <v>-10.199999999999999</v>
      </c>
      <c r="O5945" s="1">
        <f>случ!I5933</f>
        <v>-41.001548651292609</v>
      </c>
      <c r="P5945" s="1">
        <f t="shared" si="466"/>
        <v>10.428451348707391</v>
      </c>
      <c r="Q5945">
        <f t="shared" si="467"/>
        <v>-1</v>
      </c>
      <c r="S5945">
        <f>случ!J5933</f>
        <v>-6.2356591697586383</v>
      </c>
      <c r="T5945">
        <f>случ!K5933</f>
        <v>-7.3769730044818438</v>
      </c>
      <c r="U5945" s="1">
        <f t="shared" si="468"/>
        <v>11.364340830241375</v>
      </c>
      <c r="V5945" s="1">
        <f t="shared" si="469"/>
        <v>8.6230269955181669</v>
      </c>
      <c r="X5945" s="4">
        <f>10-SUM(U5945&lt;$X$1,U5945&lt;$X$2,U5945&lt;$X$3,U5945&lt;$X$4,U5945&lt;$X$5,U5945&lt;$X$6,U5945&lt;$X$7,U5945&lt;$X$8,U5945&lt;$X$9,U5945&lt;$X$10)</f>
        <v>2</v>
      </c>
      <c r="Y5945" s="4">
        <f>SUM(V5945&lt;$Y$1,V5945&lt;$Y$2,V5945&lt;$Y$3,V5945&lt;$Y$4,V5945&lt;$Y$5,V5945&lt;$Y$6,V5945&lt;$Y$7,V5945&lt;$Y$8,V5945&lt;$Y$9,V5945&lt;$Y$10)</f>
        <v>3</v>
      </c>
      <c r="AA5945" s="10">
        <f t="shared" si="470"/>
        <v>-3.7499999999999999E-3</v>
      </c>
    </row>
    <row r="5946" spans="1:27">
      <c r="A5946" s="4"/>
      <c r="B5946" t="s">
        <v>43</v>
      </c>
      <c r="C5946">
        <v>32</v>
      </c>
      <c r="D5946" s="1">
        <v>-4.4000000000000004</v>
      </c>
      <c r="E5946" s="1">
        <v>0</v>
      </c>
      <c r="F5946" s="1">
        <v>3.5</v>
      </c>
      <c r="G5946" s="1">
        <v>0.15</v>
      </c>
      <c r="H5946" s="1">
        <v>14.5</v>
      </c>
      <c r="I5946" s="1">
        <v>9.9999999999999895E-2</v>
      </c>
      <c r="J5946" s="1">
        <v>9.9999999999997799E-2</v>
      </c>
      <c r="K5946" s="1">
        <v>7</v>
      </c>
      <c r="L5946" s="1">
        <v>-0.9</v>
      </c>
      <c r="M5946" s="1">
        <v>-7.8</v>
      </c>
      <c r="O5946" s="1">
        <f>случ!I5934</f>
        <v>-28.978298482394649</v>
      </c>
      <c r="P5946" s="1">
        <f t="shared" si="466"/>
        <v>20.981701517605352</v>
      </c>
      <c r="Q5946">
        <f t="shared" si="467"/>
        <v>0</v>
      </c>
      <c r="S5946">
        <f>случ!J5934</f>
        <v>-21.957581370931038</v>
      </c>
      <c r="T5946">
        <f>случ!K5934</f>
        <v>6.3005552289743303</v>
      </c>
      <c r="U5946" s="1">
        <f t="shared" si="468"/>
        <v>3.5424186290689299</v>
      </c>
      <c r="V5946" s="1">
        <f t="shared" si="469"/>
        <v>23.950555228974302</v>
      </c>
      <c r="X5946" s="4">
        <f>10-SUM(U5946&lt;$X$1,U5946&lt;$X$2,U5946&lt;$X$3,U5946&lt;$X$4,U5946&lt;$X$5,U5946&lt;$X$6,U5946&lt;$X$7,U5946&lt;$X$8,U5946&lt;$X$9,U5946&lt;$X$10)</f>
        <v>0</v>
      </c>
      <c r="Y5946" s="4">
        <f>SUM(V5946&lt;$Y$1,V5946&lt;$Y$2,V5946&lt;$Y$3,V5946&lt;$Y$4,V5946&lt;$Y$5,V5946&lt;$Y$6,V5946&lt;$Y$7,V5946&lt;$Y$8,V5946&lt;$Y$9,V5946&lt;$Y$10)</f>
        <v>0</v>
      </c>
      <c r="AA5946" s="10">
        <f t="shared" si="470"/>
        <v>0</v>
      </c>
    </row>
    <row r="5947" spans="1:27">
      <c r="A5947" s="4"/>
      <c r="B5947" t="s">
        <v>44</v>
      </c>
      <c r="C5947">
        <v>32</v>
      </c>
      <c r="D5947" s="1">
        <v>-5.5999999999999899</v>
      </c>
      <c r="E5947" s="1">
        <v>-0.375</v>
      </c>
      <c r="F5947" s="1">
        <v>3</v>
      </c>
      <c r="G5947" s="1">
        <v>0.75</v>
      </c>
      <c r="H5947" s="1">
        <v>14.5</v>
      </c>
      <c r="I5947" s="1">
        <v>0</v>
      </c>
      <c r="J5947" s="1">
        <v>-9.9999999999999603E-2</v>
      </c>
      <c r="K5947" s="1">
        <v>7</v>
      </c>
      <c r="L5947" s="1">
        <v>0</v>
      </c>
      <c r="M5947" s="1">
        <v>-9.5</v>
      </c>
      <c r="O5947" s="1">
        <f>случ!I5935</f>
        <v>-54.24415134576531</v>
      </c>
      <c r="P5947" s="1">
        <f t="shared" si="466"/>
        <v>-15.539151345765305</v>
      </c>
      <c r="Q5947">
        <f t="shared" si="467"/>
        <v>-1</v>
      </c>
      <c r="S5947">
        <f>случ!J5935</f>
        <v>-24.599053171556196</v>
      </c>
      <c r="T5947">
        <f>случ!K5935</f>
        <v>6.2379784021742495</v>
      </c>
      <c r="U5947" s="1">
        <f t="shared" si="468"/>
        <v>-11.399053171556194</v>
      </c>
      <c r="V5947" s="1">
        <f t="shared" si="469"/>
        <v>17.687978402174252</v>
      </c>
      <c r="X5947" s="4">
        <f>10-SUM(U5947&lt;$X$1,U5947&lt;$X$2,U5947&lt;$X$3,U5947&lt;$X$4,U5947&lt;$X$5,U5947&lt;$X$6,U5947&lt;$X$7,U5947&lt;$X$8,U5947&lt;$X$9,U5947&lt;$X$10)</f>
        <v>0</v>
      </c>
      <c r="Y5947" s="4">
        <f>SUM(V5947&lt;$Y$1,V5947&lt;$Y$2,V5947&lt;$Y$3,V5947&lt;$Y$4,V5947&lt;$Y$5,V5947&lt;$Y$6,V5947&lt;$Y$7,V5947&lt;$Y$8,V5947&lt;$Y$9,V5947&lt;$Y$10)</f>
        <v>1</v>
      </c>
      <c r="AA5947" s="10">
        <f t="shared" si="470"/>
        <v>-1.25E-3</v>
      </c>
    </row>
    <row r="5948" spans="1:27">
      <c r="A5948" s="4"/>
      <c r="B5948" t="s">
        <v>45</v>
      </c>
      <c r="C5948">
        <v>32</v>
      </c>
      <c r="D5948" s="1">
        <v>-17.600000000000001</v>
      </c>
      <c r="E5948" s="1">
        <v>-0.375</v>
      </c>
      <c r="F5948" s="1">
        <v>2.5</v>
      </c>
      <c r="G5948" s="1">
        <v>0.3</v>
      </c>
      <c r="H5948" s="1">
        <v>13</v>
      </c>
      <c r="I5948" s="1">
        <v>0.149999999999999</v>
      </c>
      <c r="J5948" s="1">
        <v>-0.3</v>
      </c>
      <c r="K5948" s="1">
        <v>7</v>
      </c>
      <c r="L5948" s="1">
        <v>-1.35</v>
      </c>
      <c r="M5948" s="1">
        <v>-14.9</v>
      </c>
      <c r="O5948" s="1">
        <f>случ!I5936</f>
        <v>7.1708198420069733</v>
      </c>
      <c r="P5948" s="1">
        <f t="shared" si="466"/>
        <v>30.535819842006973</v>
      </c>
      <c r="Q5948">
        <f t="shared" si="467"/>
        <v>0</v>
      </c>
      <c r="S5948">
        <f>случ!J5936</f>
        <v>8.2163177874265116</v>
      </c>
      <c r="T5948">
        <f>случ!K5936</f>
        <v>0.45454132182431745</v>
      </c>
      <c r="U5948" s="1">
        <f t="shared" si="468"/>
        <v>21.216317787426512</v>
      </c>
      <c r="V5948" s="1">
        <f t="shared" si="469"/>
        <v>20.704541321824308</v>
      </c>
      <c r="X5948" s="4">
        <f>10-SUM(U5948&lt;$X$1,U5948&lt;$X$2,U5948&lt;$X$3,U5948&lt;$X$4,U5948&lt;$X$5,U5948&lt;$X$6,U5948&lt;$X$7,U5948&lt;$X$8,U5948&lt;$X$9,U5948&lt;$X$10)</f>
        <v>5</v>
      </c>
      <c r="Y5948" s="4">
        <f>SUM(V5948&lt;$Y$1,V5948&lt;$Y$2,V5948&lt;$Y$3,V5948&lt;$Y$4,V5948&lt;$Y$5,V5948&lt;$Y$6,V5948&lt;$Y$7,V5948&lt;$Y$8,V5948&lt;$Y$9,V5948&lt;$Y$10)</f>
        <v>0</v>
      </c>
      <c r="AA5948" s="10">
        <f t="shared" si="470"/>
        <v>0</v>
      </c>
    </row>
    <row r="5949" spans="1:27">
      <c r="A5949" s="4"/>
      <c r="B5949" t="s">
        <v>46</v>
      </c>
      <c r="C5949">
        <v>32</v>
      </c>
      <c r="D5949" s="1">
        <v>-7.4</v>
      </c>
      <c r="E5949" s="1">
        <v>-0.25</v>
      </c>
      <c r="F5949" s="1">
        <v>2</v>
      </c>
      <c r="G5949" s="1">
        <v>0.15</v>
      </c>
      <c r="H5949" s="1">
        <v>11.5</v>
      </c>
      <c r="I5949" s="1">
        <v>0.75</v>
      </c>
      <c r="J5949" s="1">
        <v>-1.94999999999999</v>
      </c>
      <c r="K5949" s="1">
        <v>7</v>
      </c>
      <c r="L5949" s="1">
        <v>-0.75</v>
      </c>
      <c r="M5949" s="1">
        <v>-16.100000000000001</v>
      </c>
      <c r="O5949" s="1">
        <f>случ!I5937</f>
        <v>57.599901209712023</v>
      </c>
      <c r="P5949" s="1">
        <f t="shared" si="466"/>
        <v>82.96990120971202</v>
      </c>
      <c r="Q5949">
        <f t="shared" si="467"/>
        <v>1</v>
      </c>
      <c r="S5949">
        <f>случ!J5937</f>
        <v>-24.765748874619511</v>
      </c>
      <c r="T5949">
        <f>случ!K5937</f>
        <v>-15.403592001484917</v>
      </c>
      <c r="U5949" s="1">
        <f t="shared" si="468"/>
        <v>-38.615748874619385</v>
      </c>
      <c r="V5949" s="1">
        <f t="shared" si="469"/>
        <v>-12.553592001484784</v>
      </c>
      <c r="X5949" s="4">
        <f>10-SUM(U5949&lt;$X$1,U5949&lt;$X$2,U5949&lt;$X$3,U5949&lt;$X$4,U5949&lt;$X$5,U5949&lt;$X$6,U5949&lt;$X$7,U5949&lt;$X$8,U5949&lt;$X$9,U5949&lt;$X$10)</f>
        <v>0</v>
      </c>
      <c r="Y5949" s="4">
        <f>SUM(V5949&lt;$Y$1,V5949&lt;$Y$2,V5949&lt;$Y$3,V5949&lt;$Y$4,V5949&lt;$Y$5,V5949&lt;$Y$6,V5949&lt;$Y$7,V5949&lt;$Y$8,V5949&lt;$Y$9,V5949&lt;$Y$10)</f>
        <v>9</v>
      </c>
      <c r="AA5949" s="10">
        <f t="shared" si="470"/>
        <v>0</v>
      </c>
    </row>
    <row r="5950" spans="1:27">
      <c r="A5950" s="4"/>
      <c r="B5950" t="s">
        <v>47</v>
      </c>
      <c r="C5950">
        <v>32</v>
      </c>
      <c r="D5950" s="1">
        <v>-6.3</v>
      </c>
      <c r="E5950" s="1">
        <v>-0.25</v>
      </c>
      <c r="F5950" s="1">
        <v>1.75</v>
      </c>
      <c r="G5950" s="1">
        <v>1.32</v>
      </c>
      <c r="H5950" s="1">
        <v>11.5</v>
      </c>
      <c r="I5950" s="1">
        <v>0</v>
      </c>
      <c r="J5950" s="1">
        <v>1.25</v>
      </c>
      <c r="K5950" s="1">
        <v>7</v>
      </c>
      <c r="L5950" s="1">
        <v>0</v>
      </c>
      <c r="M5950" s="1">
        <v>-20.5</v>
      </c>
      <c r="O5950" s="1">
        <f>случ!I5938</f>
        <v>51.711040065240482</v>
      </c>
      <c r="P5950" s="1">
        <f t="shared" si="466"/>
        <v>74.801040065240485</v>
      </c>
      <c r="Q5950">
        <f t="shared" si="467"/>
        <v>1</v>
      </c>
      <c r="S5950">
        <f>случ!J5938</f>
        <v>4.5927412092127238</v>
      </c>
      <c r="T5950">
        <f>случ!K5938</f>
        <v>-3.5185433433873783</v>
      </c>
      <c r="U5950" s="1">
        <f t="shared" si="468"/>
        <v>17.922741209212724</v>
      </c>
      <c r="V5950" s="1">
        <f t="shared" si="469"/>
        <v>32.911456656612621</v>
      </c>
      <c r="X5950" s="4">
        <f>10-SUM(U5950&lt;$X$1,U5950&lt;$X$2,U5950&lt;$X$3,U5950&lt;$X$4,U5950&lt;$X$5,U5950&lt;$X$6,U5950&lt;$X$7,U5950&lt;$X$8,U5950&lt;$X$9,U5950&lt;$X$10)</f>
        <v>4</v>
      </c>
      <c r="Y5950" s="4">
        <f>SUM(V5950&lt;$Y$1,V5950&lt;$Y$2,V5950&lt;$Y$3,V5950&lt;$Y$4,V5950&lt;$Y$5,V5950&lt;$Y$6,V5950&lt;$Y$7,V5950&lt;$Y$8,V5950&lt;$Y$9,V5950&lt;$Y$10)</f>
        <v>0</v>
      </c>
      <c r="AA5950" s="10">
        <f t="shared" si="470"/>
        <v>5.0000000000000001E-3</v>
      </c>
    </row>
    <row r="5951" spans="1:27">
      <c r="A5951" s="4"/>
      <c r="B5951" t="s">
        <v>48</v>
      </c>
      <c r="C5951">
        <v>32</v>
      </c>
      <c r="D5951" s="1">
        <v>15.9</v>
      </c>
      <c r="E5951" s="1">
        <v>0</v>
      </c>
      <c r="F5951" s="1">
        <v>1.75</v>
      </c>
      <c r="G5951" s="1">
        <v>-9.9599999999999994E-2</v>
      </c>
      <c r="H5951" s="1">
        <v>10</v>
      </c>
      <c r="I5951" s="1">
        <v>0.3</v>
      </c>
      <c r="J5951" s="1">
        <v>0.25</v>
      </c>
      <c r="K5951" s="1">
        <v>5</v>
      </c>
      <c r="L5951" s="1">
        <v>-1.2</v>
      </c>
      <c r="M5951" s="1">
        <v>-13.8</v>
      </c>
      <c r="O5951" s="1">
        <f>случ!I5939</f>
        <v>44.170408642284904</v>
      </c>
      <c r="P5951" s="1">
        <f t="shared" si="466"/>
        <v>84.670408642284897</v>
      </c>
      <c r="Q5951">
        <f t="shared" si="467"/>
        <v>1</v>
      </c>
      <c r="S5951">
        <f>случ!J5939</f>
        <v>3.6505792130346904</v>
      </c>
      <c r="T5951">
        <f>случ!K5939</f>
        <v>1.0700701353593174</v>
      </c>
      <c r="U5951" s="1">
        <f t="shared" si="468"/>
        <v>19.398179213034688</v>
      </c>
      <c r="V5951" s="1">
        <f t="shared" si="469"/>
        <v>28.819670135359317</v>
      </c>
      <c r="X5951" s="4">
        <f>10-SUM(U5951&lt;$X$1,U5951&lt;$X$2,U5951&lt;$X$3,U5951&lt;$X$4,U5951&lt;$X$5,U5951&lt;$X$6,U5951&lt;$X$7,U5951&lt;$X$8,U5951&lt;$X$9,U5951&lt;$X$10)</f>
        <v>4</v>
      </c>
      <c r="Y5951" s="4">
        <f>SUM(V5951&lt;$Y$1,V5951&lt;$Y$2,V5951&lt;$Y$3,V5951&lt;$Y$4,V5951&lt;$Y$5,V5951&lt;$Y$6,V5951&lt;$Y$7,V5951&lt;$Y$8,V5951&lt;$Y$9,V5951&lt;$Y$10)</f>
        <v>0</v>
      </c>
      <c r="AA5951" s="10">
        <f t="shared" si="470"/>
        <v>5.0000000000000001E-3</v>
      </c>
    </row>
    <row r="5952" spans="1:27">
      <c r="A5952" s="4"/>
      <c r="B5952" t="s">
        <v>49</v>
      </c>
      <c r="C5952">
        <v>32</v>
      </c>
      <c r="D5952" s="1">
        <v>7</v>
      </c>
      <c r="E5952" s="1">
        <v>0</v>
      </c>
      <c r="F5952" s="1">
        <v>1.75</v>
      </c>
      <c r="G5952" s="1">
        <v>0.15</v>
      </c>
      <c r="H5952" s="1">
        <v>10</v>
      </c>
      <c r="I5952" s="1">
        <v>0</v>
      </c>
      <c r="J5952" s="1">
        <v>-1.85</v>
      </c>
      <c r="K5952" s="1">
        <v>5</v>
      </c>
      <c r="L5952" s="1">
        <v>0</v>
      </c>
      <c r="M5952" s="1">
        <v>-11.5</v>
      </c>
      <c r="O5952" s="1">
        <f>случ!I5940</f>
        <v>-12.152923859613685</v>
      </c>
      <c r="P5952" s="1">
        <f t="shared" si="466"/>
        <v>21.997076140386312</v>
      </c>
      <c r="Q5952">
        <f t="shared" si="467"/>
        <v>0</v>
      </c>
      <c r="S5952">
        <f>случ!J5940</f>
        <v>-26.712853152245117</v>
      </c>
      <c r="T5952">
        <f>случ!K5940</f>
        <v>-2.7820368595851974</v>
      </c>
      <c r="U5952" s="1">
        <f t="shared" si="468"/>
        <v>-43.16285315224512</v>
      </c>
      <c r="V5952" s="1">
        <f t="shared" si="469"/>
        <v>-12.9820368595852</v>
      </c>
      <c r="X5952" s="4">
        <f>10-SUM(U5952&lt;$X$1,U5952&lt;$X$2,U5952&lt;$X$3,U5952&lt;$X$4,U5952&lt;$X$5,U5952&lt;$X$6,U5952&lt;$X$7,U5952&lt;$X$8,U5952&lt;$X$9,U5952&lt;$X$10)</f>
        <v>0</v>
      </c>
      <c r="Y5952" s="4">
        <f>SUM(V5952&lt;$Y$1,V5952&lt;$Y$2,V5952&lt;$Y$3,V5952&lt;$Y$4,V5952&lt;$Y$5,V5952&lt;$Y$6,V5952&lt;$Y$7,V5952&lt;$Y$8,V5952&lt;$Y$9,V5952&lt;$Y$10)</f>
        <v>9</v>
      </c>
      <c r="AA5952" s="10">
        <f t="shared" si="470"/>
        <v>0</v>
      </c>
    </row>
    <row r="5953" spans="1:27">
      <c r="A5953" s="4"/>
      <c r="B5953" t="s">
        <v>50</v>
      </c>
      <c r="C5953">
        <v>32</v>
      </c>
      <c r="D5953" s="1">
        <v>10.5</v>
      </c>
      <c r="E5953" s="1">
        <v>0</v>
      </c>
      <c r="F5953" s="1">
        <v>1.75</v>
      </c>
      <c r="G5953" s="1">
        <v>0.3</v>
      </c>
      <c r="H5953" s="1">
        <v>10</v>
      </c>
      <c r="I5953" s="1">
        <v>-0.3</v>
      </c>
      <c r="J5953" s="1">
        <v>0.21</v>
      </c>
      <c r="K5953" s="1">
        <v>5</v>
      </c>
      <c r="L5953" s="1">
        <v>-0.3</v>
      </c>
      <c r="M5953" s="1">
        <v>-8.1</v>
      </c>
      <c r="O5953" s="1">
        <f>случ!I5941</f>
        <v>15.576721821421183</v>
      </c>
      <c r="P5953" s="1">
        <f t="shared" si="466"/>
        <v>52.056721821421185</v>
      </c>
      <c r="Q5953">
        <f t="shared" si="467"/>
        <v>0</v>
      </c>
      <c r="S5953">
        <f>случ!J5941</f>
        <v>-11.29327949292945</v>
      </c>
      <c r="T5953">
        <f>случ!K5941</f>
        <v>13.740503399450308</v>
      </c>
      <c r="U5953" s="1">
        <f t="shared" si="468"/>
        <v>3.3367205070705506</v>
      </c>
      <c r="V5953" s="1">
        <f t="shared" si="469"/>
        <v>24.670503399450308</v>
      </c>
      <c r="X5953" s="4">
        <f>10-SUM(U5953&lt;$X$1,U5953&lt;$X$2,U5953&lt;$X$3,U5953&lt;$X$4,U5953&lt;$X$5,U5953&lt;$X$6,U5953&lt;$X$7,U5953&lt;$X$8,U5953&lt;$X$9,U5953&lt;$X$10)</f>
        <v>0</v>
      </c>
      <c r="Y5953" s="4">
        <f>SUM(V5953&lt;$Y$1,V5953&lt;$Y$2,V5953&lt;$Y$3,V5953&lt;$Y$4,V5953&lt;$Y$5,V5953&lt;$Y$6,V5953&lt;$Y$7,V5953&lt;$Y$8,V5953&lt;$Y$9,V5953&lt;$Y$10)</f>
        <v>0</v>
      </c>
      <c r="AA5953" s="10">
        <f t="shared" si="470"/>
        <v>0</v>
      </c>
    </row>
    <row r="5954" spans="1:27">
      <c r="A5954" s="4"/>
      <c r="B5954" t="s">
        <v>51</v>
      </c>
      <c r="C5954">
        <v>32</v>
      </c>
      <c r="D5954" s="1">
        <v>11.6</v>
      </c>
      <c r="E5954" s="1">
        <v>0</v>
      </c>
      <c r="F5954" s="1">
        <v>1.75</v>
      </c>
      <c r="G5954" s="1">
        <v>5.0000000000000697E-2</v>
      </c>
      <c r="H5954" s="1">
        <v>9.5</v>
      </c>
      <c r="I5954" s="1">
        <v>-5.5555555555555497E-2</v>
      </c>
      <c r="J5954" s="1">
        <v>-0.28000000000000103</v>
      </c>
      <c r="K5954" s="1">
        <v>5</v>
      </c>
      <c r="L5954" s="1">
        <v>-0.55555555555555503</v>
      </c>
      <c r="M5954" s="1">
        <v>-5.5</v>
      </c>
      <c r="O5954" s="1">
        <f>случ!I5942</f>
        <v>-34.859709276421363</v>
      </c>
      <c r="P5954" s="1">
        <f t="shared" si="466"/>
        <v>1.988068501356409</v>
      </c>
      <c r="Q5954">
        <f t="shared" si="467"/>
        <v>-1</v>
      </c>
      <c r="S5954">
        <f>случ!J5942</f>
        <v>-4.9463469590502545</v>
      </c>
      <c r="T5954">
        <f>случ!K5942</f>
        <v>6.4017218511657372</v>
      </c>
      <c r="U5954" s="1">
        <f t="shared" si="468"/>
        <v>7.9469863742830587</v>
      </c>
      <c r="V5954" s="1">
        <f t="shared" si="469"/>
        <v>11.822832962276832</v>
      </c>
      <c r="X5954" s="4">
        <f>10-SUM(U5954&lt;$X$1,U5954&lt;$X$2,U5954&lt;$X$3,U5954&lt;$X$4,U5954&lt;$X$5,U5954&lt;$X$6,U5954&lt;$X$7,U5954&lt;$X$8,U5954&lt;$X$9,U5954&lt;$X$10)</f>
        <v>1</v>
      </c>
      <c r="Y5954" s="4">
        <f>SUM(V5954&lt;$Y$1,V5954&lt;$Y$2,V5954&lt;$Y$3,V5954&lt;$Y$4,V5954&lt;$Y$5,V5954&lt;$Y$6,V5954&lt;$Y$7,V5954&lt;$Y$8,V5954&lt;$Y$9,V5954&lt;$Y$10)</f>
        <v>2</v>
      </c>
      <c r="AA5954" s="10">
        <f t="shared" si="470"/>
        <v>-2.5000000000000001E-3</v>
      </c>
    </row>
    <row r="5955" spans="1:27">
      <c r="A5955" s="4"/>
      <c r="B5955" t="s">
        <v>52</v>
      </c>
      <c r="C5955">
        <v>32</v>
      </c>
      <c r="D5955" s="1">
        <v>1.69999999999999</v>
      </c>
      <c r="E5955" s="1">
        <v>0</v>
      </c>
      <c r="F5955" s="1">
        <v>1.75</v>
      </c>
      <c r="G5955" s="1">
        <v>0.15</v>
      </c>
      <c r="H5955" s="1">
        <v>9</v>
      </c>
      <c r="I5955" s="1">
        <v>-2.5000000000000001E-2</v>
      </c>
      <c r="J5955" s="1">
        <v>-0.46</v>
      </c>
      <c r="K5955" s="1">
        <v>5</v>
      </c>
      <c r="L5955" s="1">
        <v>-0.52500000000000002</v>
      </c>
      <c r="M5955" s="1">
        <v>-4.4000000000000004</v>
      </c>
      <c r="O5955" s="1">
        <f>случ!I5943</f>
        <v>-11.053234249494313</v>
      </c>
      <c r="P5955" s="1">
        <f t="shared" si="466"/>
        <v>18.37676575050568</v>
      </c>
      <c r="Q5955">
        <f t="shared" si="467"/>
        <v>-1</v>
      </c>
      <c r="S5955">
        <f>случ!J5943</f>
        <v>-4.2465035178524522</v>
      </c>
      <c r="T5955">
        <f>случ!K5943</f>
        <v>6.7309353759740196</v>
      </c>
      <c r="U5955" s="1">
        <f t="shared" si="468"/>
        <v>6.123496482147547</v>
      </c>
      <c r="V5955" s="1">
        <f t="shared" si="469"/>
        <v>8.3259353759740193</v>
      </c>
      <c r="X5955" s="4">
        <f>10-SUM(U5955&lt;$X$1,U5955&lt;$X$2,U5955&lt;$X$3,U5955&lt;$X$4,U5955&lt;$X$5,U5955&lt;$X$6,U5955&lt;$X$7,U5955&lt;$X$8,U5955&lt;$X$9,U5955&lt;$X$10)</f>
        <v>0</v>
      </c>
      <c r="Y5955" s="4">
        <f>SUM(V5955&lt;$Y$1,V5955&lt;$Y$2,V5955&lt;$Y$3,V5955&lt;$Y$4,V5955&lt;$Y$5,V5955&lt;$Y$6,V5955&lt;$Y$7,V5955&lt;$Y$8,V5955&lt;$Y$9,V5955&lt;$Y$10)</f>
        <v>3</v>
      </c>
      <c r="AA5955" s="10">
        <f t="shared" si="470"/>
        <v>-3.7499999999999999E-3</v>
      </c>
    </row>
    <row r="5956" spans="1:27">
      <c r="A5956" s="4"/>
      <c r="B5956" t="s">
        <v>53</v>
      </c>
      <c r="C5956">
        <v>32</v>
      </c>
      <c r="D5956" s="1">
        <v>-6.0999999999999899</v>
      </c>
      <c r="E5956" s="1">
        <v>0</v>
      </c>
      <c r="F5956" s="1">
        <v>1.75</v>
      </c>
      <c r="G5956" s="1">
        <v>5.0000000000000697E-2</v>
      </c>
      <c r="H5956" s="1">
        <v>8.5</v>
      </c>
      <c r="I5956" s="1">
        <v>-0.05</v>
      </c>
      <c r="J5956" s="1">
        <v>-0.15</v>
      </c>
      <c r="K5956" s="1">
        <v>5</v>
      </c>
      <c r="L5956" s="1">
        <v>-0.55000000000000004</v>
      </c>
      <c r="M5956" s="1">
        <v>-6.7</v>
      </c>
      <c r="O5956" s="1">
        <f>случ!I5944</f>
        <v>-32.769705350597619</v>
      </c>
      <c r="P5956" s="1">
        <f t="shared" si="466"/>
        <v>-9.3097053505976106</v>
      </c>
      <c r="Q5956">
        <f t="shared" si="467"/>
        <v>-1</v>
      </c>
      <c r="S5956">
        <f>случ!J5944</f>
        <v>3.880998429772275</v>
      </c>
      <c r="T5956">
        <f>случ!K5944</f>
        <v>7.162972967338737</v>
      </c>
      <c r="U5956" s="1">
        <f t="shared" si="468"/>
        <v>16.230998429772274</v>
      </c>
      <c r="V5956" s="1">
        <f t="shared" si="469"/>
        <v>14.512972967338737</v>
      </c>
      <c r="X5956" s="4">
        <f>10-SUM(U5956&lt;$X$1,U5956&lt;$X$2,U5956&lt;$X$3,U5956&lt;$X$4,U5956&lt;$X$5,U5956&lt;$X$6,U5956&lt;$X$7,U5956&lt;$X$8,U5956&lt;$X$9,U5956&lt;$X$10)</f>
        <v>3</v>
      </c>
      <c r="Y5956" s="4">
        <f>SUM(V5956&lt;$Y$1,V5956&lt;$Y$2,V5956&lt;$Y$3,V5956&lt;$Y$4,V5956&lt;$Y$5,V5956&lt;$Y$6,V5956&lt;$Y$7,V5956&lt;$Y$8,V5956&lt;$Y$9,V5956&lt;$Y$10)</f>
        <v>1</v>
      </c>
      <c r="AA5956" s="10">
        <f t="shared" si="470"/>
        <v>-1.25E-3</v>
      </c>
    </row>
    <row r="5957" spans="1:27">
      <c r="A5957" s="4"/>
      <c r="B5957" t="s">
        <v>54</v>
      </c>
      <c r="C5957">
        <v>32</v>
      </c>
      <c r="D5957" s="1">
        <v>5.1999999999999904</v>
      </c>
      <c r="E5957" s="1">
        <v>0</v>
      </c>
      <c r="F5957" s="1">
        <v>1.75</v>
      </c>
      <c r="G5957" s="1">
        <v>0.4</v>
      </c>
      <c r="H5957" s="1">
        <v>8.5</v>
      </c>
      <c r="I5957" s="1">
        <v>-0.2</v>
      </c>
      <c r="J5957" s="1">
        <v>-0.17999999999999899</v>
      </c>
      <c r="K5957" s="1">
        <v>3</v>
      </c>
      <c r="L5957" s="1">
        <v>-0.2</v>
      </c>
      <c r="M5957" s="1">
        <v>-5</v>
      </c>
      <c r="O5957" s="1">
        <f>случ!I5945</f>
        <v>11.995738175980771</v>
      </c>
      <c r="P5957" s="1">
        <f t="shared" si="466"/>
        <v>43.305738175980764</v>
      </c>
      <c r="Q5957">
        <f t="shared" si="467"/>
        <v>0</v>
      </c>
      <c r="S5957">
        <f>случ!J5945</f>
        <v>2.0495400394536238</v>
      </c>
      <c r="T5957">
        <f>случ!K5945</f>
        <v>5.4548454612631527</v>
      </c>
      <c r="U5957" s="1">
        <f t="shared" si="468"/>
        <v>8.0095400394536362</v>
      </c>
      <c r="V5957" s="1">
        <f t="shared" si="469"/>
        <v>10.314845461263165</v>
      </c>
      <c r="X5957" s="4">
        <f>10-SUM(U5957&lt;$X$1,U5957&lt;$X$2,U5957&lt;$X$3,U5957&lt;$X$4,U5957&lt;$X$5,U5957&lt;$X$6,U5957&lt;$X$7,U5957&lt;$X$8,U5957&lt;$X$9,U5957&lt;$X$10)</f>
        <v>1</v>
      </c>
      <c r="Y5957" s="4">
        <f>SUM(V5957&lt;$Y$1,V5957&lt;$Y$2,V5957&lt;$Y$3,V5957&lt;$Y$4,V5957&lt;$Y$5,V5957&lt;$Y$6,V5957&lt;$Y$7,V5957&lt;$Y$8,V5957&lt;$Y$9,V5957&lt;$Y$10)</f>
        <v>2</v>
      </c>
      <c r="AA5957" s="10">
        <f t="shared" si="470"/>
        <v>0</v>
      </c>
    </row>
    <row r="5958" spans="1:27">
      <c r="A5958" s="4"/>
      <c r="B5958" t="s">
        <v>55</v>
      </c>
      <c r="C5958">
        <v>32</v>
      </c>
      <c r="D5958" s="1">
        <v>4.5999999999999899</v>
      </c>
      <c r="E5958" s="1">
        <v>0</v>
      </c>
      <c r="F5958" s="1">
        <v>1.75</v>
      </c>
      <c r="G5958" s="1">
        <v>-0.08</v>
      </c>
      <c r="H5958" s="1">
        <v>8</v>
      </c>
      <c r="I5958" s="1">
        <v>-5.5555555555555497E-2</v>
      </c>
      <c r="J5958" s="1">
        <v>-0.17999999999999899</v>
      </c>
      <c r="K5958" s="1">
        <v>3</v>
      </c>
      <c r="L5958" s="1">
        <v>-0.55555555555555503</v>
      </c>
      <c r="M5958" s="1">
        <v>-3.2</v>
      </c>
      <c r="O5958" s="1">
        <f>случ!I5946</f>
        <v>-27.410027625409615</v>
      </c>
      <c r="P5958" s="1">
        <f t="shared" si="466"/>
        <v>3.0377501523681545</v>
      </c>
      <c r="Q5958">
        <f t="shared" si="467"/>
        <v>-1</v>
      </c>
      <c r="S5958">
        <f>случ!J5946</f>
        <v>0.9839003394612883</v>
      </c>
      <c r="T5958">
        <f>случ!K5946</f>
        <v>-6.3226556541521415</v>
      </c>
      <c r="U5958" s="1">
        <f t="shared" si="468"/>
        <v>12.757233672794632</v>
      </c>
      <c r="V5958" s="1">
        <f t="shared" si="469"/>
        <v>-0.27154454304101883</v>
      </c>
      <c r="X5958" s="4">
        <f>10-SUM(U5958&lt;$X$1,U5958&lt;$X$2,U5958&lt;$X$3,U5958&lt;$X$4,U5958&lt;$X$5,U5958&lt;$X$6,U5958&lt;$X$7,U5958&lt;$X$8,U5958&lt;$X$9,U5958&lt;$X$10)</f>
        <v>2</v>
      </c>
      <c r="Y5958" s="4">
        <f>SUM(V5958&lt;$Y$1,V5958&lt;$Y$2,V5958&lt;$Y$3,V5958&lt;$Y$4,V5958&lt;$Y$5,V5958&lt;$Y$6,V5958&lt;$Y$7,V5958&lt;$Y$8,V5958&lt;$Y$9,V5958&lt;$Y$10)</f>
        <v>6</v>
      </c>
      <c r="AA5958" s="10">
        <f t="shared" si="470"/>
        <v>-7.4999999999999997E-3</v>
      </c>
    </row>
    <row r="5959" spans="1:27">
      <c r="A5959" s="4"/>
      <c r="B5959" t="s">
        <v>56</v>
      </c>
      <c r="C5959">
        <v>32</v>
      </c>
      <c r="D5959" s="1">
        <v>-0.5</v>
      </c>
      <c r="E5959" s="1">
        <v>0</v>
      </c>
      <c r="F5959" s="1">
        <v>1.75</v>
      </c>
      <c r="G5959" s="1">
        <v>3.9100000000000003E-2</v>
      </c>
      <c r="H5959" s="1">
        <v>7.5</v>
      </c>
      <c r="I5959" s="1">
        <v>0.16666666666666599</v>
      </c>
      <c r="J5959" s="1">
        <v>-0.28000000000000103</v>
      </c>
      <c r="K5959" s="1">
        <v>3</v>
      </c>
      <c r="L5959" s="1">
        <v>-0.33333333333333298</v>
      </c>
      <c r="M5959" s="1">
        <v>-1.9</v>
      </c>
      <c r="O5959" s="1">
        <f>случ!I5947</f>
        <v>-27.51215938172983</v>
      </c>
      <c r="P5959" s="1">
        <f t="shared" si="466"/>
        <v>-1.0454927150631654</v>
      </c>
      <c r="Q5959">
        <f t="shared" si="467"/>
        <v>-1</v>
      </c>
      <c r="S5959">
        <f>случ!J5947</f>
        <v>-10.810328021177378</v>
      </c>
      <c r="T5959">
        <f>случ!K5947</f>
        <v>-0.51007984075625457</v>
      </c>
      <c r="U5959" s="1">
        <f t="shared" si="468"/>
        <v>-1.5849280211773937</v>
      </c>
      <c r="V5959" s="1">
        <f t="shared" si="469"/>
        <v>3.8774868259103905</v>
      </c>
      <c r="X5959" s="4">
        <f>10-SUM(U5959&lt;$X$1,U5959&lt;$X$2,U5959&lt;$X$3,U5959&lt;$X$4,U5959&lt;$X$5,U5959&lt;$X$6,U5959&lt;$X$7,U5959&lt;$X$8,U5959&lt;$X$9,U5959&lt;$X$10)</f>
        <v>0</v>
      </c>
      <c r="Y5959" s="4">
        <f>SUM(V5959&lt;$Y$1,V5959&lt;$Y$2,V5959&lt;$Y$3,V5959&lt;$Y$4,V5959&lt;$Y$5,V5959&lt;$Y$6,V5959&lt;$Y$7,V5959&lt;$Y$8,V5959&lt;$Y$9,V5959&lt;$Y$10)</f>
        <v>4</v>
      </c>
      <c r="AA5959" s="10">
        <f t="shared" si="470"/>
        <v>-5.0000000000000001E-3</v>
      </c>
    </row>
    <row r="5960" spans="1:27">
      <c r="A5960" s="4"/>
      <c r="B5960" t="s">
        <v>57</v>
      </c>
      <c r="C5960">
        <v>32</v>
      </c>
      <c r="D5960" s="1">
        <v>-11.2</v>
      </c>
      <c r="E5960" s="1">
        <v>0</v>
      </c>
      <c r="F5960" s="1">
        <v>1.75</v>
      </c>
      <c r="G5960" s="1">
        <v>3.00000000000002E-2</v>
      </c>
      <c r="H5960" s="1">
        <v>7</v>
      </c>
      <c r="I5960" s="1">
        <v>0.25</v>
      </c>
      <c r="J5960" s="1">
        <v>-0.38999999999999901</v>
      </c>
      <c r="K5960" s="1">
        <v>3</v>
      </c>
      <c r="L5960" s="1">
        <v>-0.25</v>
      </c>
      <c r="M5960" s="1">
        <v>-3.5</v>
      </c>
      <c r="O5960" s="1">
        <f>случ!I5948</f>
        <v>10.970372126999784</v>
      </c>
      <c r="P5960" s="1">
        <f t="shared" si="466"/>
        <v>29.480372126999786</v>
      </c>
      <c r="Q5960">
        <f t="shared" si="467"/>
        <v>0</v>
      </c>
      <c r="S5960">
        <f>случ!J5948</f>
        <v>-26.982297058090133</v>
      </c>
      <c r="T5960">
        <f>случ!K5948</f>
        <v>-1.3468653099786101</v>
      </c>
      <c r="U5960" s="1">
        <f t="shared" si="468"/>
        <v>-21.732297058090122</v>
      </c>
      <c r="V5960" s="1">
        <f t="shared" si="469"/>
        <v>3.3031346900214018</v>
      </c>
      <c r="X5960" s="4">
        <f>10-SUM(U5960&lt;$X$1,U5960&lt;$X$2,U5960&lt;$X$3,U5960&lt;$X$4,U5960&lt;$X$5,U5960&lt;$X$6,U5960&lt;$X$7,U5960&lt;$X$8,U5960&lt;$X$9,U5960&lt;$X$10)</f>
        <v>0</v>
      </c>
      <c r="Y5960" s="4">
        <f>SUM(V5960&lt;$Y$1,V5960&lt;$Y$2,V5960&lt;$Y$3,V5960&lt;$Y$4,V5960&lt;$Y$5,V5960&lt;$Y$6,V5960&lt;$Y$7,V5960&lt;$Y$8,V5960&lt;$Y$9,V5960&lt;$Y$10)</f>
        <v>4</v>
      </c>
      <c r="AA5960" s="10">
        <f t="shared" si="470"/>
        <v>0</v>
      </c>
    </row>
    <row r="5961" spans="1:27">
      <c r="A5961" s="4"/>
      <c r="B5961" t="s">
        <v>58</v>
      </c>
      <c r="C5961">
        <v>32</v>
      </c>
      <c r="D5961" s="1">
        <v>-6.5</v>
      </c>
      <c r="E5961" s="1">
        <v>0</v>
      </c>
      <c r="F5961" s="1">
        <v>1.25</v>
      </c>
      <c r="G5961" s="1">
        <v>-0.33</v>
      </c>
      <c r="H5961" s="1">
        <v>6.75</v>
      </c>
      <c r="I5961" s="1">
        <v>2.4999999999999901E-2</v>
      </c>
      <c r="J5961" s="1">
        <v>-0.54999999999999905</v>
      </c>
      <c r="K5961" s="1">
        <v>3</v>
      </c>
      <c r="L5961" s="1">
        <v>-0.22500000000000001</v>
      </c>
      <c r="M5961" s="1">
        <v>-3.4</v>
      </c>
      <c r="O5961" s="1">
        <f>случ!I5949</f>
        <v>19.525944458162819</v>
      </c>
      <c r="P5961" s="1">
        <f t="shared" si="466"/>
        <v>35.48594445816282</v>
      </c>
      <c r="Q5961">
        <f t="shared" si="467"/>
        <v>0</v>
      </c>
      <c r="S5961">
        <f>случ!J5949</f>
        <v>0.5779784589253284</v>
      </c>
      <c r="T5961">
        <f>случ!K5949</f>
        <v>-1.7950123064295358</v>
      </c>
      <c r="U5961" s="1">
        <f t="shared" si="468"/>
        <v>5.8579784589253405</v>
      </c>
      <c r="V5961" s="1">
        <f t="shared" si="469"/>
        <v>-1.7900123064295252</v>
      </c>
      <c r="X5961" s="4">
        <f>10-SUM(U5961&lt;$X$1,U5961&lt;$X$2,U5961&lt;$X$3,U5961&lt;$X$4,U5961&lt;$X$5,U5961&lt;$X$6,U5961&lt;$X$7,U5961&lt;$X$8,U5961&lt;$X$9,U5961&lt;$X$10)</f>
        <v>0</v>
      </c>
      <c r="Y5961" s="4">
        <f>SUM(V5961&lt;$Y$1,V5961&lt;$Y$2,V5961&lt;$Y$3,V5961&lt;$Y$4,V5961&lt;$Y$5,V5961&lt;$Y$6,V5961&lt;$Y$7,V5961&lt;$Y$8,V5961&lt;$Y$9,V5961&lt;$Y$10)</f>
        <v>6</v>
      </c>
      <c r="AA5961" s="10">
        <f t="shared" si="470"/>
        <v>0</v>
      </c>
    </row>
    <row r="5962" spans="1:27">
      <c r="A5962" s="4"/>
      <c r="B5962" t="s">
        <v>59</v>
      </c>
      <c r="C5962">
        <v>32</v>
      </c>
      <c r="D5962" s="1">
        <v>0</v>
      </c>
      <c r="E5962" s="1">
        <v>-0.25</v>
      </c>
      <c r="F5962" s="1">
        <v>1.25</v>
      </c>
      <c r="G5962" s="1">
        <v>0.5</v>
      </c>
      <c r="H5962" s="1">
        <v>6.75</v>
      </c>
      <c r="I5962" s="1">
        <v>0</v>
      </c>
      <c r="J5962" s="1">
        <v>0.75</v>
      </c>
      <c r="K5962" s="1">
        <v>3</v>
      </c>
      <c r="L5962" s="1">
        <v>0</v>
      </c>
      <c r="M5962" s="1">
        <v>-3.4</v>
      </c>
      <c r="O5962" s="1">
        <f>случ!I5950</f>
        <v>-17.615556107699913</v>
      </c>
      <c r="P5962" s="1">
        <f t="shared" si="466"/>
        <v>-0.36555610769991276</v>
      </c>
      <c r="Q5962">
        <f t="shared" si="467"/>
        <v>-1</v>
      </c>
      <c r="S5962">
        <f>случ!J5950</f>
        <v>-1.4796120508141595</v>
      </c>
      <c r="T5962">
        <f>случ!K5950</f>
        <v>0.84319501105491523</v>
      </c>
      <c r="U5962" s="1">
        <f t="shared" si="468"/>
        <v>14.620387949185842</v>
      </c>
      <c r="V5962" s="1">
        <f t="shared" si="469"/>
        <v>15.743195011054915</v>
      </c>
      <c r="X5962" s="4">
        <f>10-SUM(U5962&lt;$X$1,U5962&lt;$X$2,U5962&lt;$X$3,U5962&lt;$X$4,U5962&lt;$X$5,U5962&lt;$X$6,U5962&lt;$X$7,U5962&lt;$X$8,U5962&lt;$X$9,U5962&lt;$X$10)</f>
        <v>3</v>
      </c>
      <c r="Y5962" s="4">
        <f>SUM(V5962&lt;$Y$1,V5962&lt;$Y$2,V5962&lt;$Y$3,V5962&lt;$Y$4,V5962&lt;$Y$5,V5962&lt;$Y$6,V5962&lt;$Y$7,V5962&lt;$Y$8,V5962&lt;$Y$9,V5962&lt;$Y$10)</f>
        <v>1</v>
      </c>
      <c r="AA5962" s="10">
        <f t="shared" si="470"/>
        <v>-1.25E-3</v>
      </c>
    </row>
    <row r="5963" spans="1:27">
      <c r="A5963" s="4"/>
      <c r="B5963" t="s">
        <v>60</v>
      </c>
      <c r="C5963">
        <v>32</v>
      </c>
      <c r="D5963" s="1">
        <v>26.4</v>
      </c>
      <c r="E5963" s="1">
        <v>-0.25</v>
      </c>
      <c r="F5963" s="1">
        <v>1.25</v>
      </c>
      <c r="G5963" s="1">
        <v>-8.9899999999999994E-2</v>
      </c>
      <c r="H5963" s="1">
        <v>6.5</v>
      </c>
      <c r="I5963" s="1">
        <v>-4.9999999999999899E-2</v>
      </c>
      <c r="J5963" s="1">
        <v>-0.73999999999999899</v>
      </c>
      <c r="K5963" s="1">
        <v>3</v>
      </c>
      <c r="L5963" s="1">
        <v>-0.3</v>
      </c>
      <c r="M5963" s="1">
        <v>2.5</v>
      </c>
      <c r="O5963" s="1">
        <f>случ!I5951</f>
        <v>14.455847658271752</v>
      </c>
      <c r="P5963" s="1">
        <f t="shared" si="466"/>
        <v>49.915847658271744</v>
      </c>
      <c r="Q5963">
        <f t="shared" si="467"/>
        <v>0</v>
      </c>
      <c r="S5963">
        <f>случ!J5951</f>
        <v>16.241838855414656</v>
      </c>
      <c r="T5963">
        <f>случ!K5951</f>
        <v>2.110800379124274</v>
      </c>
      <c r="U5963" s="1">
        <f t="shared" si="468"/>
        <v>23.71123885541467</v>
      </c>
      <c r="V5963" s="1">
        <f t="shared" si="469"/>
        <v>-7.2692996208757101</v>
      </c>
      <c r="X5963" s="4">
        <f>10-SUM(U5963&lt;$X$1,U5963&lt;$X$2,U5963&lt;$X$3,U5963&lt;$X$4,U5963&lt;$X$5,U5963&lt;$X$6,U5963&lt;$X$7,U5963&lt;$X$8,U5963&lt;$X$9,U5963&lt;$X$10)</f>
        <v>6</v>
      </c>
      <c r="Y5963" s="4">
        <f>SUM(V5963&lt;$Y$1,V5963&lt;$Y$2,V5963&lt;$Y$3,V5963&lt;$Y$4,V5963&lt;$Y$5,V5963&lt;$Y$6,V5963&lt;$Y$7,V5963&lt;$Y$8,V5963&lt;$Y$9,V5963&lt;$Y$10)</f>
        <v>8</v>
      </c>
      <c r="AA5963" s="10">
        <f t="shared" si="470"/>
        <v>0</v>
      </c>
    </row>
    <row r="5964" spans="1:27">
      <c r="A5964" s="4"/>
      <c r="B5964" t="s">
        <v>61</v>
      </c>
      <c r="C5964">
        <v>32</v>
      </c>
      <c r="D5964" s="1">
        <v>7.7999999999999901</v>
      </c>
      <c r="E5964" s="1">
        <v>0</v>
      </c>
      <c r="F5964" s="1">
        <v>1.25</v>
      </c>
      <c r="G5964" s="1">
        <v>-0.2</v>
      </c>
      <c r="H5964" s="1">
        <v>6.25</v>
      </c>
      <c r="I5964" s="1">
        <v>2.77777777777777E-2</v>
      </c>
      <c r="J5964" s="1">
        <v>-0.37</v>
      </c>
      <c r="K5964" s="1">
        <v>3</v>
      </c>
      <c r="L5964" s="1">
        <v>-0.22222222222222199</v>
      </c>
      <c r="M5964" s="1">
        <v>2.9</v>
      </c>
      <c r="O5964" s="1">
        <f>случ!I5952</f>
        <v>-1.0703254874043613</v>
      </c>
      <c r="P5964" s="1">
        <f t="shared" si="466"/>
        <v>24.400785623706746</v>
      </c>
      <c r="Q5964">
        <f t="shared" si="467"/>
        <v>0</v>
      </c>
      <c r="S5964">
        <f>случ!J5952</f>
        <v>3.6388407745273739</v>
      </c>
      <c r="T5964">
        <f>случ!K5952</f>
        <v>6.6157782709271302</v>
      </c>
      <c r="U5964" s="1">
        <f t="shared" si="468"/>
        <v>16.262174107860709</v>
      </c>
      <c r="V5964" s="1">
        <f t="shared" si="469"/>
        <v>2.0502227153715733</v>
      </c>
      <c r="X5964" s="4">
        <f>10-SUM(U5964&lt;$X$1,U5964&lt;$X$2,U5964&lt;$X$3,U5964&lt;$X$4,U5964&lt;$X$5,U5964&lt;$X$6,U5964&lt;$X$7,U5964&lt;$X$8,U5964&lt;$X$9,U5964&lt;$X$10)</f>
        <v>3</v>
      </c>
      <c r="Y5964" s="4">
        <f>SUM(V5964&lt;$Y$1,V5964&lt;$Y$2,V5964&lt;$Y$3,V5964&lt;$Y$4,V5964&lt;$Y$5,V5964&lt;$Y$6,V5964&lt;$Y$7,V5964&lt;$Y$8,V5964&lt;$Y$9,V5964&lt;$Y$10)</f>
        <v>5</v>
      </c>
      <c r="AA5964" s="10">
        <f t="shared" si="470"/>
        <v>0</v>
      </c>
    </row>
    <row r="5965" spans="1:27">
      <c r="A5965" s="4"/>
      <c r="B5965" t="s">
        <v>62</v>
      </c>
      <c r="C5965">
        <v>32</v>
      </c>
      <c r="D5965" s="1">
        <v>0.80000000000000404</v>
      </c>
      <c r="E5965" s="1">
        <v>-0.125</v>
      </c>
      <c r="F5965" s="1">
        <v>1.25</v>
      </c>
      <c r="G5965" s="1">
        <v>-0.15</v>
      </c>
      <c r="H5965" s="1">
        <v>6</v>
      </c>
      <c r="I5965" s="1">
        <v>7.4999999999999997E-2</v>
      </c>
      <c r="J5965" s="1">
        <v>-0.16999999999999901</v>
      </c>
      <c r="K5965" s="1">
        <v>3</v>
      </c>
      <c r="L5965" s="1">
        <v>-0.17499999999999999</v>
      </c>
      <c r="M5965" s="1">
        <v>4.3</v>
      </c>
      <c r="O5965" s="1">
        <f>случ!I5953</f>
        <v>-10.279126789182742</v>
      </c>
      <c r="P5965" s="1">
        <f t="shared" si="466"/>
        <v>8.4358732108172614</v>
      </c>
      <c r="Q5965">
        <f t="shared" si="467"/>
        <v>-1</v>
      </c>
      <c r="S5965">
        <f>случ!J5953</f>
        <v>-34.014448121347954</v>
      </c>
      <c r="T5965">
        <f>случ!K5953</f>
        <v>5.2304495639931332</v>
      </c>
      <c r="U5965" s="1">
        <f t="shared" si="468"/>
        <v>-18.22444812134794</v>
      </c>
      <c r="V5965" s="1">
        <f t="shared" si="469"/>
        <v>1.8954495639931466</v>
      </c>
      <c r="X5965" s="4">
        <f>10-SUM(U5965&lt;$X$1,U5965&lt;$X$2,U5965&lt;$X$3,U5965&lt;$X$4,U5965&lt;$X$5,U5965&lt;$X$6,U5965&lt;$X$7,U5965&lt;$X$8,U5965&lt;$X$9,U5965&lt;$X$10)</f>
        <v>0</v>
      </c>
      <c r="Y5965" s="4">
        <f>SUM(V5965&lt;$Y$1,V5965&lt;$Y$2,V5965&lt;$Y$3,V5965&lt;$Y$4,V5965&lt;$Y$5,V5965&lt;$Y$6,V5965&lt;$Y$7,V5965&lt;$Y$8,V5965&lt;$Y$9,V5965&lt;$Y$10)</f>
        <v>5</v>
      </c>
      <c r="AA5965" s="10">
        <f t="shared" si="470"/>
        <v>-6.2500000000000003E-3</v>
      </c>
    </row>
    <row r="5966" spans="1:27">
      <c r="A5966" s="4"/>
      <c r="B5966" t="s">
        <v>63</v>
      </c>
      <c r="C5966">
        <v>32</v>
      </c>
      <c r="D5966" s="1">
        <v>-5.8</v>
      </c>
      <c r="E5966" s="1">
        <v>-0.125</v>
      </c>
      <c r="F5966" s="1">
        <v>1.25</v>
      </c>
      <c r="G5966" s="1">
        <v>-9.9599999999999994E-2</v>
      </c>
      <c r="H5966" s="1">
        <v>5.75</v>
      </c>
      <c r="I5966" s="1">
        <v>2.77777777777777E-2</v>
      </c>
      <c r="J5966" s="1">
        <v>-0.19999999999999901</v>
      </c>
      <c r="K5966" s="1">
        <v>3</v>
      </c>
      <c r="L5966" s="1">
        <v>-0.22222222222222199</v>
      </c>
      <c r="M5966" s="1">
        <v>3.1</v>
      </c>
      <c r="O5966" s="1">
        <f>случ!I5954</f>
        <v>15.337139884346493</v>
      </c>
      <c r="P5966" s="1">
        <f t="shared" si="466"/>
        <v>29.163250995457606</v>
      </c>
      <c r="Q5966">
        <f t="shared" si="467"/>
        <v>0</v>
      </c>
      <c r="S5966">
        <f>случ!J5954</f>
        <v>20.3413795341122</v>
      </c>
      <c r="T5966">
        <f>случ!K5954</f>
        <v>1.3820542692604092</v>
      </c>
      <c r="U5966" s="1">
        <f t="shared" si="468"/>
        <v>34.272312867445542</v>
      </c>
      <c r="V5966" s="1">
        <f t="shared" si="469"/>
        <v>-1.773901286295136</v>
      </c>
      <c r="X5966" s="4">
        <f>10-SUM(U5966&lt;$X$1,U5966&lt;$X$2,U5966&lt;$X$3,U5966&lt;$X$4,U5966&lt;$X$5,U5966&lt;$X$6,U5966&lt;$X$7,U5966&lt;$X$8,U5966&lt;$X$9,U5966&lt;$X$10)</f>
        <v>8</v>
      </c>
      <c r="Y5966" s="4">
        <f>SUM(V5966&lt;$Y$1,V5966&lt;$Y$2,V5966&lt;$Y$3,V5966&lt;$Y$4,V5966&lt;$Y$5,V5966&lt;$Y$6,V5966&lt;$Y$7,V5966&lt;$Y$8,V5966&lt;$Y$9,V5966&lt;$Y$10)</f>
        <v>6</v>
      </c>
      <c r="AA5966" s="10">
        <f t="shared" si="470"/>
        <v>0</v>
      </c>
    </row>
    <row r="5967" spans="1:27">
      <c r="A5967" s="4"/>
      <c r="B5967" t="s">
        <v>64</v>
      </c>
      <c r="C5967">
        <v>32</v>
      </c>
      <c r="D5967" s="1">
        <v>-3.5</v>
      </c>
      <c r="E5967" s="1">
        <v>0</v>
      </c>
      <c r="F5967" s="1">
        <v>1.25</v>
      </c>
      <c r="G5967" s="1">
        <v>-0.2</v>
      </c>
      <c r="H5967" s="1">
        <v>5.5</v>
      </c>
      <c r="I5967" s="1">
        <v>0.125</v>
      </c>
      <c r="J5967" s="1">
        <v>-0.19999999999999901</v>
      </c>
      <c r="K5967" s="1">
        <v>3</v>
      </c>
      <c r="L5967" s="1">
        <v>-0.125</v>
      </c>
      <c r="M5967" s="1">
        <v>4.8</v>
      </c>
      <c r="O5967" s="1">
        <f>случ!I5955</f>
        <v>4.784513195714208</v>
      </c>
      <c r="P5967" s="1">
        <f t="shared" ref="P5967:P6030" si="471">SUMPRODUCT(D5967:I5967,$D$1:$I$1)+O5967</f>
        <v>21.634513195714209</v>
      </c>
      <c r="Q5967">
        <f t="shared" ref="Q5967:Q6030" si="472">IF(P5967&lt;=$Q$1,-1,IF(P5967&lt;=$Q$2,0,1))</f>
        <v>0</v>
      </c>
      <c r="S5967">
        <f>случ!J5955</f>
        <v>-10.208962836747419</v>
      </c>
      <c r="T5967">
        <f>случ!K5955</f>
        <v>12.67464911269257</v>
      </c>
      <c r="U5967" s="1">
        <f t="shared" ref="U5967:U6030" si="473">SUMPRODUCT(G5967:M5967,$G$2:$M$2)+S5967</f>
        <v>5.1910371632525933</v>
      </c>
      <c r="V5967" s="1">
        <f t="shared" ref="V5967:V6030" si="474">SUMPRODUCT(G5967:M5967,$G$3:$M$3)+T5967</f>
        <v>8.3496491126925836</v>
      </c>
      <c r="X5967" s="4">
        <f>10-SUM(U5967&lt;$X$1,U5967&lt;$X$2,U5967&lt;$X$3,U5967&lt;$X$4,U5967&lt;$X$5,U5967&lt;$X$6,U5967&lt;$X$7,U5967&lt;$X$8,U5967&lt;$X$9,U5967&lt;$X$10)</f>
        <v>0</v>
      </c>
      <c r="Y5967" s="4">
        <f>SUM(V5967&lt;$Y$1,V5967&lt;$Y$2,V5967&lt;$Y$3,V5967&lt;$Y$4,V5967&lt;$Y$5,V5967&lt;$Y$6,V5967&lt;$Y$7,V5967&lt;$Y$8,V5967&lt;$Y$9,V5967&lt;$Y$10)</f>
        <v>3</v>
      </c>
      <c r="AA5967" s="10">
        <f t="shared" ref="AA5967:AA6030" si="475">IF(Q5967=0,0%,IF(Q5967=1,X5967*0.125%,-Y5967*0.125%))</f>
        <v>0</v>
      </c>
    </row>
    <row r="5968" spans="1:27">
      <c r="A5968" s="4"/>
      <c r="B5968" t="s">
        <v>65</v>
      </c>
      <c r="C5968">
        <v>32</v>
      </c>
      <c r="D5968" s="1">
        <v>-5.3999999999999897</v>
      </c>
      <c r="E5968" s="1">
        <v>-0.25</v>
      </c>
      <c r="F5968" s="1">
        <v>1</v>
      </c>
      <c r="G5968" s="1">
        <v>-0.15</v>
      </c>
      <c r="H5968" s="1">
        <v>5.25</v>
      </c>
      <c r="I5968" s="1">
        <v>0.125</v>
      </c>
      <c r="J5968" s="1">
        <v>-0.16999999999999901</v>
      </c>
      <c r="K5968" s="1">
        <v>3</v>
      </c>
      <c r="L5968" s="1">
        <v>-0.125</v>
      </c>
      <c r="M5968" s="1">
        <v>2.6</v>
      </c>
      <c r="O5968" s="1">
        <f>случ!I5956</f>
        <v>50.34129702862419</v>
      </c>
      <c r="P5968" s="1">
        <f t="shared" si="471"/>
        <v>59.6112970286242</v>
      </c>
      <c r="Q5968">
        <f t="shared" si="472"/>
        <v>0</v>
      </c>
      <c r="S5968">
        <f>случ!J5956</f>
        <v>-17.078155919858162</v>
      </c>
      <c r="T5968">
        <f>случ!K5956</f>
        <v>14.446023001864175</v>
      </c>
      <c r="U5968" s="1">
        <f t="shared" si="473"/>
        <v>-4.0381559198581485</v>
      </c>
      <c r="V5968" s="1">
        <f t="shared" si="474"/>
        <v>12.411023001864189</v>
      </c>
      <c r="X5968" s="4">
        <f>10-SUM(U5968&lt;$X$1,U5968&lt;$X$2,U5968&lt;$X$3,U5968&lt;$X$4,U5968&lt;$X$5,U5968&lt;$X$6,U5968&lt;$X$7,U5968&lt;$X$8,U5968&lt;$X$9,U5968&lt;$X$10)</f>
        <v>0</v>
      </c>
      <c r="Y5968" s="4">
        <f>SUM(V5968&lt;$Y$1,V5968&lt;$Y$2,V5968&lt;$Y$3,V5968&lt;$Y$4,V5968&lt;$Y$5,V5968&lt;$Y$6,V5968&lt;$Y$7,V5968&lt;$Y$8,V5968&lt;$Y$9,V5968&lt;$Y$10)</f>
        <v>1</v>
      </c>
      <c r="AA5968" s="10">
        <f t="shared" si="475"/>
        <v>0</v>
      </c>
    </row>
    <row r="5969" spans="1:27">
      <c r="A5969" s="4"/>
      <c r="B5969" t="s">
        <v>66</v>
      </c>
      <c r="C5969">
        <v>32</v>
      </c>
      <c r="D5969" s="1">
        <v>0</v>
      </c>
      <c r="E5969" s="1">
        <v>-0.25</v>
      </c>
      <c r="F5969" s="1">
        <v>1</v>
      </c>
      <c r="G5969" s="1">
        <v>0</v>
      </c>
      <c r="H5969" s="1">
        <v>5.25</v>
      </c>
      <c r="I5969" s="1">
        <v>0</v>
      </c>
      <c r="J5969" s="1">
        <v>0</v>
      </c>
      <c r="K5969" s="1">
        <v>3</v>
      </c>
      <c r="L5969" s="1">
        <v>0</v>
      </c>
      <c r="M5969" s="1">
        <v>2.6</v>
      </c>
      <c r="O5969" s="1">
        <f>случ!I5957</f>
        <v>30.679650306441953</v>
      </c>
      <c r="P5969" s="1">
        <f t="shared" si="471"/>
        <v>43.679650306441957</v>
      </c>
      <c r="Q5969">
        <f t="shared" si="472"/>
        <v>0</v>
      </c>
      <c r="S5969">
        <f>случ!J5957</f>
        <v>5.309017986873501</v>
      </c>
      <c r="T5969">
        <f>случ!K5957</f>
        <v>7.0481506887944096</v>
      </c>
      <c r="U5969" s="1">
        <f t="shared" si="473"/>
        <v>19.159017986873501</v>
      </c>
      <c r="V5969" s="1">
        <f t="shared" si="474"/>
        <v>5.19815068879441</v>
      </c>
      <c r="X5969" s="4">
        <f>10-SUM(U5969&lt;$X$1,U5969&lt;$X$2,U5969&lt;$X$3,U5969&lt;$X$4,U5969&lt;$X$5,U5969&lt;$X$6,U5969&lt;$X$7,U5969&lt;$X$8,U5969&lt;$X$9,U5969&lt;$X$10)</f>
        <v>4</v>
      </c>
      <c r="Y5969" s="4">
        <f>SUM(V5969&lt;$Y$1,V5969&lt;$Y$2,V5969&lt;$Y$3,V5969&lt;$Y$4,V5969&lt;$Y$5,V5969&lt;$Y$6,V5969&lt;$Y$7,V5969&lt;$Y$8,V5969&lt;$Y$9,V5969&lt;$Y$10)</f>
        <v>4</v>
      </c>
      <c r="AA5969" s="10">
        <f t="shared" si="475"/>
        <v>0</v>
      </c>
    </row>
    <row r="5970" spans="1:27">
      <c r="A5970" s="4"/>
      <c r="B5970" t="s">
        <v>67</v>
      </c>
      <c r="C5970">
        <v>32</v>
      </c>
      <c r="D5970" s="1">
        <v>7.1</v>
      </c>
      <c r="E5970" s="1">
        <v>0</v>
      </c>
      <c r="F5970" s="1">
        <v>1</v>
      </c>
      <c r="G5970" s="1">
        <v>-0.16999999999999901</v>
      </c>
      <c r="H5970" s="1">
        <v>5.25</v>
      </c>
      <c r="I5970" s="1">
        <v>-0.11111111111111099</v>
      </c>
      <c r="J5970" s="1">
        <v>-0.16</v>
      </c>
      <c r="K5970" s="1">
        <v>3</v>
      </c>
      <c r="L5970" s="1">
        <v>-0.11111111111111099</v>
      </c>
      <c r="M5970" s="1">
        <v>9.8000000000000007</v>
      </c>
      <c r="O5970" s="1">
        <f>случ!I5958</f>
        <v>-3.7564728297990935</v>
      </c>
      <c r="P5970" s="1">
        <f t="shared" si="471"/>
        <v>17.419082725756461</v>
      </c>
      <c r="Q5970">
        <f t="shared" si="472"/>
        <v>-1</v>
      </c>
      <c r="S5970">
        <f>случ!J5958</f>
        <v>-10.3749362965385</v>
      </c>
      <c r="T5970">
        <f>случ!K5958</f>
        <v>8.1395757940602387</v>
      </c>
      <c r="U5970" s="1">
        <f t="shared" si="473"/>
        <v>10.281730370128159</v>
      </c>
      <c r="V5970" s="1">
        <f t="shared" si="474"/>
        <v>-3.598201983717539</v>
      </c>
      <c r="X5970" s="4">
        <f>10-SUM(U5970&lt;$X$1,U5970&lt;$X$2,U5970&lt;$X$3,U5970&lt;$X$4,U5970&lt;$X$5,U5970&lt;$X$6,U5970&lt;$X$7,U5970&lt;$X$8,U5970&lt;$X$9,U5970&lt;$X$10)</f>
        <v>2</v>
      </c>
      <c r="Y5970" s="4">
        <f>SUM(V5970&lt;$Y$1,V5970&lt;$Y$2,V5970&lt;$Y$3,V5970&lt;$Y$4,V5970&lt;$Y$5,V5970&lt;$Y$6,V5970&lt;$Y$7,V5970&lt;$Y$8,V5970&lt;$Y$9,V5970&lt;$Y$10)</f>
        <v>7</v>
      </c>
      <c r="AA5970" s="10">
        <f t="shared" si="475"/>
        <v>-8.7500000000000008E-3</v>
      </c>
    </row>
    <row r="5971" spans="1:27">
      <c r="A5971" s="4"/>
      <c r="B5971" t="s">
        <v>68</v>
      </c>
      <c r="C5971">
        <v>32</v>
      </c>
      <c r="D5971" s="1">
        <v>-4.0999999999999899</v>
      </c>
      <c r="E5971" s="1">
        <v>0</v>
      </c>
      <c r="F5971" s="1">
        <v>1</v>
      </c>
      <c r="G5971" s="1">
        <v>-9.9599999999999994E-2</v>
      </c>
      <c r="H5971" s="1">
        <v>5.25</v>
      </c>
      <c r="I5971" s="1">
        <v>0</v>
      </c>
      <c r="J5971" s="1">
        <v>-0.04</v>
      </c>
      <c r="K5971" s="1">
        <v>3</v>
      </c>
      <c r="L5971" s="1">
        <v>0</v>
      </c>
      <c r="M5971" s="1">
        <v>6.3</v>
      </c>
      <c r="O5971" s="1">
        <f>случ!I5959</f>
        <v>8.3201872731166908</v>
      </c>
      <c r="P5971" s="1">
        <f t="shared" si="471"/>
        <v>21.700187273116697</v>
      </c>
      <c r="Q5971">
        <f t="shared" si="472"/>
        <v>0</v>
      </c>
      <c r="S5971">
        <f>случ!J5959</f>
        <v>-1.6845958026476537</v>
      </c>
      <c r="T5971">
        <f>случ!K5959</f>
        <v>-10.700268553501733</v>
      </c>
      <c r="U5971" s="1">
        <f t="shared" si="473"/>
        <v>15.943004197352348</v>
      </c>
      <c r="V5971" s="1">
        <f t="shared" si="474"/>
        <v>-16.670668553501734</v>
      </c>
      <c r="X5971" s="4">
        <f>10-SUM(U5971&lt;$X$1,U5971&lt;$X$2,U5971&lt;$X$3,U5971&lt;$X$4,U5971&lt;$X$5,U5971&lt;$X$6,U5971&lt;$X$7,U5971&lt;$X$8,U5971&lt;$X$9,U5971&lt;$X$10)</f>
        <v>3</v>
      </c>
      <c r="Y5971" s="4">
        <f>SUM(V5971&lt;$Y$1,V5971&lt;$Y$2,V5971&lt;$Y$3,V5971&lt;$Y$4,V5971&lt;$Y$5,V5971&lt;$Y$6,V5971&lt;$Y$7,V5971&lt;$Y$8,V5971&lt;$Y$9,V5971&lt;$Y$10)</f>
        <v>10</v>
      </c>
      <c r="AA5971" s="10">
        <f t="shared" si="475"/>
        <v>0</v>
      </c>
    </row>
    <row r="5972" spans="1:27">
      <c r="A5972" s="4"/>
      <c r="B5972" t="s">
        <v>69</v>
      </c>
      <c r="C5972">
        <v>32</v>
      </c>
      <c r="D5972" s="1">
        <v>-11.8</v>
      </c>
      <c r="E5972" s="1">
        <v>0</v>
      </c>
      <c r="F5972" s="1">
        <v>1</v>
      </c>
      <c r="G5972" s="1">
        <v>0.12999999999999901</v>
      </c>
      <c r="H5972" s="1">
        <v>5.25</v>
      </c>
      <c r="I5972" s="1">
        <v>0</v>
      </c>
      <c r="J5972" s="1">
        <v>8.9999999999999802E-2</v>
      </c>
      <c r="K5972" s="1">
        <v>3</v>
      </c>
      <c r="L5972" s="1">
        <v>0</v>
      </c>
      <c r="M5972" s="1">
        <v>5.0999999999999899</v>
      </c>
      <c r="O5972" s="1">
        <f>случ!I5960</f>
        <v>19.787093173289435</v>
      </c>
      <c r="P5972" s="1">
        <f t="shared" si="471"/>
        <v>27.777093173289437</v>
      </c>
      <c r="Q5972">
        <f t="shared" si="472"/>
        <v>0</v>
      </c>
      <c r="S5972">
        <f>случ!J5960</f>
        <v>-47.810854357409781</v>
      </c>
      <c r="T5972">
        <f>случ!K5960</f>
        <v>9.0974505615277135</v>
      </c>
      <c r="U5972" s="1">
        <f t="shared" si="473"/>
        <v>-31.070854357409786</v>
      </c>
      <c r="V5972" s="1">
        <f t="shared" si="474"/>
        <v>5.7874505615277219</v>
      </c>
      <c r="X5972" s="4">
        <f>10-SUM(U5972&lt;$X$1,U5972&lt;$X$2,U5972&lt;$X$3,U5972&lt;$X$4,U5972&lt;$X$5,U5972&lt;$X$6,U5972&lt;$X$7,U5972&lt;$X$8,U5972&lt;$X$9,U5972&lt;$X$10)</f>
        <v>0</v>
      </c>
      <c r="Y5972" s="4">
        <f>SUM(V5972&lt;$Y$1,V5972&lt;$Y$2,V5972&lt;$Y$3,V5972&lt;$Y$4,V5972&lt;$Y$5,V5972&lt;$Y$6,V5972&lt;$Y$7,V5972&lt;$Y$8,V5972&lt;$Y$9,V5972&lt;$Y$10)</f>
        <v>4</v>
      </c>
      <c r="AA5972" s="10">
        <f t="shared" si="475"/>
        <v>0</v>
      </c>
    </row>
    <row r="5973" spans="1:27">
      <c r="A5973" s="4"/>
      <c r="B5973" t="s">
        <v>70</v>
      </c>
      <c r="C5973">
        <v>32</v>
      </c>
      <c r="D5973" s="1">
        <v>-21.6</v>
      </c>
      <c r="E5973" s="1">
        <v>0</v>
      </c>
      <c r="F5973" s="1">
        <v>1</v>
      </c>
      <c r="G5973" s="1">
        <v>8.9899999999999994E-2</v>
      </c>
      <c r="H5973" s="1">
        <v>5.25</v>
      </c>
      <c r="I5973" s="1">
        <v>0</v>
      </c>
      <c r="J5973" s="1">
        <v>-6.0000000000000497E-2</v>
      </c>
      <c r="K5973" s="1">
        <v>3</v>
      </c>
      <c r="L5973" s="1">
        <v>0</v>
      </c>
      <c r="M5973" s="1">
        <v>3.9</v>
      </c>
      <c r="O5973" s="1">
        <f>случ!I5961</f>
        <v>3.317726353206969</v>
      </c>
      <c r="P5973" s="1">
        <f t="shared" si="471"/>
        <v>4.4477263532069697</v>
      </c>
      <c r="Q5973">
        <f t="shared" si="472"/>
        <v>-1</v>
      </c>
      <c r="S5973">
        <f>случ!J5961</f>
        <v>-2.7193982825704168</v>
      </c>
      <c r="T5973">
        <f>случ!K5961</f>
        <v>-2.4260788484954015</v>
      </c>
      <c r="U5973" s="1">
        <f t="shared" si="473"/>
        <v>11.111201717429578</v>
      </c>
      <c r="V5973" s="1">
        <f t="shared" si="474"/>
        <v>-6.4459788484954084</v>
      </c>
      <c r="X5973" s="4">
        <f>10-SUM(U5973&lt;$X$1,U5973&lt;$X$2,U5973&lt;$X$3,U5973&lt;$X$4,U5973&lt;$X$5,U5973&lt;$X$6,U5973&lt;$X$7,U5973&lt;$X$8,U5973&lt;$X$9,U5973&lt;$X$10)</f>
        <v>2</v>
      </c>
      <c r="Y5973" s="4">
        <f>SUM(V5973&lt;$Y$1,V5973&lt;$Y$2,V5973&lt;$Y$3,V5973&lt;$Y$4,V5973&lt;$Y$5,V5973&lt;$Y$6,V5973&lt;$Y$7,V5973&lt;$Y$8,V5973&lt;$Y$9,V5973&lt;$Y$10)</f>
        <v>7</v>
      </c>
      <c r="AA5973" s="10">
        <f t="shared" si="475"/>
        <v>-8.7500000000000008E-3</v>
      </c>
    </row>
    <row r="5974" spans="1:27">
      <c r="A5974" s="4"/>
      <c r="B5974" t="s">
        <v>71</v>
      </c>
      <c r="C5974">
        <v>32</v>
      </c>
      <c r="D5974" s="1">
        <v>-21.6</v>
      </c>
      <c r="E5974" s="1">
        <v>0</v>
      </c>
      <c r="F5974" s="1">
        <v>1</v>
      </c>
      <c r="G5974" s="1">
        <v>0.15</v>
      </c>
      <c r="H5974" s="1">
        <v>5.25</v>
      </c>
      <c r="I5974" s="1">
        <v>0</v>
      </c>
      <c r="J5974" s="1">
        <v>9.9999999999997799E-3</v>
      </c>
      <c r="K5974" s="1">
        <v>3</v>
      </c>
      <c r="L5974" s="1">
        <v>0</v>
      </c>
      <c r="M5974" s="1">
        <v>3.9</v>
      </c>
      <c r="O5974" s="1">
        <f>случ!I5962</f>
        <v>-23.488455318078977</v>
      </c>
      <c r="P5974" s="1">
        <f t="shared" si="471"/>
        <v>-22.358455318078974</v>
      </c>
      <c r="Q5974">
        <f t="shared" si="472"/>
        <v>-1</v>
      </c>
      <c r="S5974">
        <f>случ!J5962</f>
        <v>-24.803383624330397</v>
      </c>
      <c r="T5974">
        <f>случ!K5962</f>
        <v>-8.3596003080561587E-2</v>
      </c>
      <c r="U5974" s="1">
        <f t="shared" si="473"/>
        <v>-10.4233836243304</v>
      </c>
      <c r="V5974" s="1">
        <f t="shared" si="474"/>
        <v>-3.2535960030805646</v>
      </c>
      <c r="X5974" s="4">
        <f>10-SUM(U5974&lt;$X$1,U5974&lt;$X$2,U5974&lt;$X$3,U5974&lt;$X$4,U5974&lt;$X$5,U5974&lt;$X$6,U5974&lt;$X$7,U5974&lt;$X$8,U5974&lt;$X$9,U5974&lt;$X$10)</f>
        <v>0</v>
      </c>
      <c r="Y5974" s="4">
        <f>SUM(V5974&lt;$Y$1,V5974&lt;$Y$2,V5974&lt;$Y$3,V5974&lt;$Y$4,V5974&lt;$Y$5,V5974&lt;$Y$6,V5974&lt;$Y$7,V5974&lt;$Y$8,V5974&lt;$Y$9,V5974&lt;$Y$10)</f>
        <v>7</v>
      </c>
      <c r="AA5974" s="10">
        <f t="shared" si="475"/>
        <v>-8.7500000000000008E-3</v>
      </c>
    </row>
    <row r="5975" spans="1:27">
      <c r="A5975" s="4"/>
      <c r="B5975" t="s">
        <v>72</v>
      </c>
      <c r="C5975">
        <v>32</v>
      </c>
      <c r="D5975" s="1">
        <v>-14.2</v>
      </c>
      <c r="E5975" s="1">
        <v>0</v>
      </c>
      <c r="F5975" s="1">
        <v>1</v>
      </c>
      <c r="G5975" s="1">
        <v>4.9799999999999997E-2</v>
      </c>
      <c r="H5975" s="1">
        <v>5.25</v>
      </c>
      <c r="I5975" s="1">
        <v>0</v>
      </c>
      <c r="J5975" s="1">
        <v>-4.9999999999999802E-2</v>
      </c>
      <c r="K5975" s="1">
        <v>2.5</v>
      </c>
      <c r="L5975" s="1">
        <v>0</v>
      </c>
      <c r="M5975" s="1">
        <v>8.3000000000000007</v>
      </c>
      <c r="O5975" s="1">
        <f>случ!I5963</f>
        <v>10.554112433918007</v>
      </c>
      <c r="P5975" s="1">
        <f t="shared" si="471"/>
        <v>16.86411243391801</v>
      </c>
      <c r="Q5975">
        <f t="shared" si="472"/>
        <v>-1</v>
      </c>
      <c r="S5975">
        <f>случ!J5963</f>
        <v>-6.3637385358557985</v>
      </c>
      <c r="T5975">
        <f>случ!K5963</f>
        <v>-7.5500590373113265</v>
      </c>
      <c r="U5975" s="1">
        <f t="shared" si="473"/>
        <v>11.237461464144204</v>
      </c>
      <c r="V5975" s="1">
        <f t="shared" si="474"/>
        <v>-15.049859037311325</v>
      </c>
      <c r="X5975" s="4">
        <f>10-SUM(U5975&lt;$X$1,U5975&lt;$X$2,U5975&lt;$X$3,U5975&lt;$X$4,U5975&lt;$X$5,U5975&lt;$X$6,U5975&lt;$X$7,U5975&lt;$X$8,U5975&lt;$X$9,U5975&lt;$X$10)</f>
        <v>2</v>
      </c>
      <c r="Y5975" s="4">
        <f>SUM(V5975&lt;$Y$1,V5975&lt;$Y$2,V5975&lt;$Y$3,V5975&lt;$Y$4,V5975&lt;$Y$5,V5975&lt;$Y$6,V5975&lt;$Y$7,V5975&lt;$Y$8,V5975&lt;$Y$9,V5975&lt;$Y$10)</f>
        <v>10</v>
      </c>
      <c r="AA5975" s="10">
        <f t="shared" si="475"/>
        <v>-1.2500000000000001E-2</v>
      </c>
    </row>
    <row r="5976" spans="1:27">
      <c r="A5976" s="4"/>
      <c r="B5976" t="s">
        <v>73</v>
      </c>
      <c r="C5976">
        <v>32</v>
      </c>
      <c r="D5976" s="1">
        <v>10.9</v>
      </c>
      <c r="E5976" s="1">
        <v>0</v>
      </c>
      <c r="F5976" s="1">
        <v>1</v>
      </c>
      <c r="G5976" s="1">
        <v>9.7900000000000001E-3</v>
      </c>
      <c r="H5976" s="1">
        <v>5.25</v>
      </c>
      <c r="I5976" s="1">
        <v>0</v>
      </c>
      <c r="J5976" s="1">
        <v>0</v>
      </c>
      <c r="K5976" s="1">
        <v>2.5</v>
      </c>
      <c r="L5976" s="1">
        <v>0</v>
      </c>
      <c r="M5976" s="1">
        <v>12.6</v>
      </c>
      <c r="O5976" s="1">
        <f>случ!I5964</f>
        <v>28.879183290634472</v>
      </c>
      <c r="P5976" s="1">
        <f t="shared" si="471"/>
        <v>52.759183290634468</v>
      </c>
      <c r="Q5976">
        <f t="shared" si="472"/>
        <v>0</v>
      </c>
      <c r="S5976">
        <f>случ!J5964</f>
        <v>0.79546411347299473</v>
      </c>
      <c r="T5976">
        <f>случ!K5964</f>
        <v>16.698196719725541</v>
      </c>
      <c r="U5976" s="1">
        <f t="shared" si="473"/>
        <v>23.586724113472997</v>
      </c>
      <c r="V5976" s="1">
        <f t="shared" si="474"/>
        <v>5.5884067197255405</v>
      </c>
      <c r="X5976" s="4">
        <f>10-SUM(U5976&lt;$X$1,U5976&lt;$X$2,U5976&lt;$X$3,U5976&lt;$X$4,U5976&lt;$X$5,U5976&lt;$X$6,U5976&lt;$X$7,U5976&lt;$X$8,U5976&lt;$X$9,U5976&lt;$X$10)</f>
        <v>6</v>
      </c>
      <c r="Y5976" s="4">
        <f>SUM(V5976&lt;$Y$1,V5976&lt;$Y$2,V5976&lt;$Y$3,V5976&lt;$Y$4,V5976&lt;$Y$5,V5976&lt;$Y$6,V5976&lt;$Y$7,V5976&lt;$Y$8,V5976&lt;$Y$9,V5976&lt;$Y$10)</f>
        <v>4</v>
      </c>
      <c r="AA5976" s="10">
        <f t="shared" si="475"/>
        <v>0</v>
      </c>
    </row>
    <row r="5977" spans="1:27">
      <c r="A5977" s="4"/>
      <c r="B5977" t="s">
        <v>74</v>
      </c>
      <c r="C5977">
        <v>32</v>
      </c>
      <c r="D5977" s="1">
        <v>13.9</v>
      </c>
      <c r="E5977" s="1">
        <v>0</v>
      </c>
      <c r="F5977" s="1">
        <v>1</v>
      </c>
      <c r="G5977" s="1">
        <v>7.0000000000000201E-2</v>
      </c>
      <c r="H5977" s="1">
        <v>5.25</v>
      </c>
      <c r="I5977" s="1">
        <v>0</v>
      </c>
      <c r="J5977" s="1">
        <v>9.9999999999997799E-3</v>
      </c>
      <c r="K5977" s="1">
        <v>2.5</v>
      </c>
      <c r="L5977" s="1">
        <v>0</v>
      </c>
      <c r="M5977" s="1">
        <v>16.8</v>
      </c>
      <c r="O5977" s="1">
        <f>случ!I5965</f>
        <v>28.167099416649876</v>
      </c>
      <c r="P5977" s="1">
        <f t="shared" si="471"/>
        <v>54.14709941664988</v>
      </c>
      <c r="Q5977">
        <f t="shared" si="472"/>
        <v>0</v>
      </c>
      <c r="S5977">
        <f>случ!J5965</f>
        <v>18.120183435494344</v>
      </c>
      <c r="T5977">
        <f>случ!K5965</f>
        <v>-5.1012434841220813</v>
      </c>
      <c r="U5977" s="1">
        <f t="shared" si="473"/>
        <v>44.880183435494345</v>
      </c>
      <c r="V5977" s="1">
        <f t="shared" si="474"/>
        <v>-20.341243484122085</v>
      </c>
      <c r="X5977" s="4">
        <f>10-SUM(U5977&lt;$X$1,U5977&lt;$X$2,U5977&lt;$X$3,U5977&lt;$X$4,U5977&lt;$X$5,U5977&lt;$X$6,U5977&lt;$X$7,U5977&lt;$X$8,U5977&lt;$X$9,U5977&lt;$X$10)</f>
        <v>10</v>
      </c>
      <c r="Y5977" s="4">
        <f>SUM(V5977&lt;$Y$1,V5977&lt;$Y$2,V5977&lt;$Y$3,V5977&lt;$Y$4,V5977&lt;$Y$5,V5977&lt;$Y$6,V5977&lt;$Y$7,V5977&lt;$Y$8,V5977&lt;$Y$9,V5977&lt;$Y$10)</f>
        <v>10</v>
      </c>
      <c r="AA5977" s="10">
        <f t="shared" si="475"/>
        <v>0</v>
      </c>
    </row>
    <row r="5978" spans="1:27">
      <c r="A5978" s="4"/>
      <c r="B5978" t="s">
        <v>75</v>
      </c>
      <c r="C5978">
        <v>32</v>
      </c>
      <c r="D5978" s="1">
        <v>8.5</v>
      </c>
      <c r="E5978" s="1">
        <v>0</v>
      </c>
      <c r="F5978" s="1">
        <v>1</v>
      </c>
      <c r="G5978" s="1">
        <v>0.16999999999999901</v>
      </c>
      <c r="H5978" s="1">
        <v>5.25</v>
      </c>
      <c r="I5978" s="1">
        <v>0</v>
      </c>
      <c r="J5978" s="1">
        <v>-5.0000000000000697E-2</v>
      </c>
      <c r="K5978" s="1">
        <v>2.5</v>
      </c>
      <c r="L5978" s="1">
        <v>0</v>
      </c>
      <c r="M5978" s="1">
        <v>19</v>
      </c>
      <c r="O5978" s="1">
        <f>случ!I5966</f>
        <v>-19.768241965962318</v>
      </c>
      <c r="P5978" s="1">
        <f t="shared" si="471"/>
        <v>2.4317580340376814</v>
      </c>
      <c r="Q5978">
        <f t="shared" si="472"/>
        <v>-1</v>
      </c>
      <c r="S5978">
        <f>случ!J5966</f>
        <v>-15.175409029085365</v>
      </c>
      <c r="T5978">
        <f>случ!K5966</f>
        <v>5.0693119545016252</v>
      </c>
      <c r="U5978" s="1">
        <f t="shared" si="473"/>
        <v>12.404590970914633</v>
      </c>
      <c r="V5978" s="1">
        <f t="shared" si="474"/>
        <v>-13.250688045498382</v>
      </c>
      <c r="X5978" s="4">
        <f>10-SUM(U5978&lt;$X$1,U5978&lt;$X$2,U5978&lt;$X$3,U5978&lt;$X$4,U5978&lt;$X$5,U5978&lt;$X$6,U5978&lt;$X$7,U5978&lt;$X$8,U5978&lt;$X$9,U5978&lt;$X$10)</f>
        <v>2</v>
      </c>
      <c r="Y5978" s="4">
        <f>SUM(V5978&lt;$Y$1,V5978&lt;$Y$2,V5978&lt;$Y$3,V5978&lt;$Y$4,V5978&lt;$Y$5,V5978&lt;$Y$6,V5978&lt;$Y$7,V5978&lt;$Y$8,V5978&lt;$Y$9,V5978&lt;$Y$10)</f>
        <v>10</v>
      </c>
      <c r="AA5978" s="10">
        <f t="shared" si="475"/>
        <v>-1.2500000000000001E-2</v>
      </c>
    </row>
    <row r="5979" spans="1:27">
      <c r="A5979" s="4"/>
      <c r="B5979" t="s">
        <v>76</v>
      </c>
      <c r="C5979">
        <v>32</v>
      </c>
      <c r="D5979" s="1">
        <v>3.3999999999999901</v>
      </c>
      <c r="E5979" s="1">
        <v>0</v>
      </c>
      <c r="F5979" s="1">
        <v>1</v>
      </c>
      <c r="G5979" s="1">
        <v>0.2</v>
      </c>
      <c r="H5979" s="1">
        <v>5.25</v>
      </c>
      <c r="I5979" s="1">
        <v>0</v>
      </c>
      <c r="J5979" s="1">
        <v>-0.18</v>
      </c>
      <c r="K5979" s="1">
        <v>2.5</v>
      </c>
      <c r="L5979" s="1">
        <v>0</v>
      </c>
      <c r="M5979" s="1">
        <v>15.9</v>
      </c>
      <c r="O5979" s="1">
        <f>случ!I5967</f>
        <v>54.958725005666096</v>
      </c>
      <c r="P5979" s="1">
        <f t="shared" si="471"/>
        <v>73.588725005666092</v>
      </c>
      <c r="Q5979">
        <f t="shared" si="472"/>
        <v>1</v>
      </c>
      <c r="S5979">
        <f>случ!J5967</f>
        <v>-15.068773135010305</v>
      </c>
      <c r="T5979">
        <f>случ!K5967</f>
        <v>4.119152006067238</v>
      </c>
      <c r="U5979" s="1">
        <f t="shared" si="473"/>
        <v>7.5412268649896941</v>
      </c>
      <c r="V5979" s="1">
        <f t="shared" si="474"/>
        <v>-12.820847993932762</v>
      </c>
      <c r="X5979" s="4">
        <f>10-SUM(U5979&lt;$X$1,U5979&lt;$X$2,U5979&lt;$X$3,U5979&lt;$X$4,U5979&lt;$X$5,U5979&lt;$X$6,U5979&lt;$X$7,U5979&lt;$X$8,U5979&lt;$X$9,U5979&lt;$X$10)</f>
        <v>1</v>
      </c>
      <c r="Y5979" s="4">
        <f>SUM(V5979&lt;$Y$1,V5979&lt;$Y$2,V5979&lt;$Y$3,V5979&lt;$Y$4,V5979&lt;$Y$5,V5979&lt;$Y$6,V5979&lt;$Y$7,V5979&lt;$Y$8,V5979&lt;$Y$9,V5979&lt;$Y$10)</f>
        <v>9</v>
      </c>
      <c r="AA5979" s="10">
        <f t="shared" si="475"/>
        <v>1.25E-3</v>
      </c>
    </row>
    <row r="5980" spans="1:27">
      <c r="A5980" s="4"/>
      <c r="B5980" t="s">
        <v>77</v>
      </c>
      <c r="C5980">
        <v>32</v>
      </c>
      <c r="D5980" s="1">
        <v>4</v>
      </c>
      <c r="E5980" s="1">
        <v>0</v>
      </c>
      <c r="F5980" s="1">
        <v>1.25</v>
      </c>
      <c r="G5980" s="1">
        <v>0.29999999999999899</v>
      </c>
      <c r="H5980" s="1">
        <v>5.75</v>
      </c>
      <c r="I5980" s="1">
        <v>-2.5000000000000001E-2</v>
      </c>
      <c r="J5980" s="1">
        <v>-9.9999999999997799E-3</v>
      </c>
      <c r="K5980" s="1">
        <v>2.5</v>
      </c>
      <c r="L5980" s="1">
        <v>0.47499999999999998</v>
      </c>
      <c r="M5980" s="1">
        <v>16.5</v>
      </c>
      <c r="O5980" s="1">
        <f>случ!I5968</f>
        <v>27.998374026063111</v>
      </c>
      <c r="P5980" s="1">
        <f t="shared" si="471"/>
        <v>50.28837402606311</v>
      </c>
      <c r="Q5980">
        <f t="shared" si="472"/>
        <v>0</v>
      </c>
      <c r="S5980">
        <f>случ!J5968</f>
        <v>-4.7600362638267182</v>
      </c>
      <c r="T5980">
        <f>случ!K5968</f>
        <v>11.330222917875684</v>
      </c>
      <c r="U5980" s="1">
        <f t="shared" si="473"/>
        <v>18.209963736173293</v>
      </c>
      <c r="V5980" s="1">
        <f t="shared" si="474"/>
        <v>-5.774777082124313</v>
      </c>
      <c r="X5980" s="4">
        <f>10-SUM(U5980&lt;$X$1,U5980&lt;$X$2,U5980&lt;$X$3,U5980&lt;$X$4,U5980&lt;$X$5,U5980&lt;$X$6,U5980&lt;$X$7,U5980&lt;$X$8,U5980&lt;$X$9,U5980&lt;$X$10)</f>
        <v>4</v>
      </c>
      <c r="Y5980" s="4">
        <f>SUM(V5980&lt;$Y$1,V5980&lt;$Y$2,V5980&lt;$Y$3,V5980&lt;$Y$4,V5980&lt;$Y$5,V5980&lt;$Y$6,V5980&lt;$Y$7,V5980&lt;$Y$8,V5980&lt;$Y$9,V5980&lt;$Y$10)</f>
        <v>7</v>
      </c>
      <c r="AA5980" s="10">
        <f t="shared" si="475"/>
        <v>0</v>
      </c>
    </row>
    <row r="5981" spans="1:27">
      <c r="A5981" s="4"/>
      <c r="B5981" t="s">
        <v>78</v>
      </c>
      <c r="C5981">
        <v>32</v>
      </c>
      <c r="D5981" s="1">
        <v>1.69999999999999</v>
      </c>
      <c r="E5981" s="1">
        <v>0</v>
      </c>
      <c r="F5981" s="1">
        <v>1.25</v>
      </c>
      <c r="G5981" s="1">
        <v>0.2</v>
      </c>
      <c r="H5981" s="1">
        <v>6</v>
      </c>
      <c r="I5981" s="1">
        <v>-4.9999999999999899E-2</v>
      </c>
      <c r="J5981" s="1">
        <v>1.9999999999999501E-2</v>
      </c>
      <c r="K5981" s="1">
        <v>2.5</v>
      </c>
      <c r="L5981" s="1">
        <v>0.2</v>
      </c>
      <c r="M5981" s="1">
        <v>17.600000000000001</v>
      </c>
      <c r="O5981" s="1">
        <f>случ!I5969</f>
        <v>22.479087891379219</v>
      </c>
      <c r="P5981" s="1">
        <f t="shared" si="471"/>
        <v>43.39908789137921</v>
      </c>
      <c r="Q5981">
        <f t="shared" si="472"/>
        <v>0</v>
      </c>
      <c r="S5981">
        <f>случ!J5969</f>
        <v>-4.4291709839089357</v>
      </c>
      <c r="T5981">
        <f>случ!K5969</f>
        <v>5.3759150192844682</v>
      </c>
      <c r="U5981" s="1">
        <f t="shared" si="473"/>
        <v>22.280829016091058</v>
      </c>
      <c r="V5981" s="1">
        <f t="shared" si="474"/>
        <v>-11.264084980715539</v>
      </c>
      <c r="X5981" s="4">
        <f>10-SUM(U5981&lt;$X$1,U5981&lt;$X$2,U5981&lt;$X$3,U5981&lt;$X$4,U5981&lt;$X$5,U5981&lt;$X$6,U5981&lt;$X$7,U5981&lt;$X$8,U5981&lt;$X$9,U5981&lt;$X$10)</f>
        <v>5</v>
      </c>
      <c r="Y5981" s="4">
        <f>SUM(V5981&lt;$Y$1,V5981&lt;$Y$2,V5981&lt;$Y$3,V5981&lt;$Y$4,V5981&lt;$Y$5,V5981&lt;$Y$6,V5981&lt;$Y$7,V5981&lt;$Y$8,V5981&lt;$Y$9,V5981&lt;$Y$10)</f>
        <v>9</v>
      </c>
      <c r="AA5981" s="10">
        <f t="shared" si="475"/>
        <v>0</v>
      </c>
    </row>
    <row r="5982" spans="1:27">
      <c r="A5982" s="4"/>
      <c r="B5982" t="s">
        <v>79</v>
      </c>
      <c r="C5982">
        <v>32</v>
      </c>
      <c r="D5982" s="1">
        <v>3.6</v>
      </c>
      <c r="E5982" s="1">
        <v>0</v>
      </c>
      <c r="F5982" s="1">
        <v>1.5</v>
      </c>
      <c r="G5982" s="1">
        <v>0.23</v>
      </c>
      <c r="H5982" s="1">
        <v>6.5</v>
      </c>
      <c r="I5982" s="1">
        <v>-4.9999999999999899E-2</v>
      </c>
      <c r="J5982" s="1">
        <v>5.0000000000000697E-2</v>
      </c>
      <c r="K5982" s="1">
        <v>2.5</v>
      </c>
      <c r="L5982" s="1">
        <v>0.45</v>
      </c>
      <c r="M5982" s="1">
        <v>20</v>
      </c>
      <c r="O5982" s="1">
        <f>случ!I5970</f>
        <v>24.04103668598788</v>
      </c>
      <c r="P5982" s="1">
        <f t="shared" si="471"/>
        <v>49.541036685987876</v>
      </c>
      <c r="Q5982">
        <f t="shared" si="472"/>
        <v>0</v>
      </c>
      <c r="S5982">
        <f>случ!J5970</f>
        <v>20.191227058688497</v>
      </c>
      <c r="T5982">
        <f>случ!K5970</f>
        <v>6.8538140932198139</v>
      </c>
      <c r="U5982" s="1">
        <f t="shared" si="473"/>
        <v>48.761227058688505</v>
      </c>
      <c r="V5982" s="1">
        <f t="shared" si="474"/>
        <v>-12.326185906780175</v>
      </c>
      <c r="X5982" s="4">
        <f>10-SUM(U5982&lt;$X$1,U5982&lt;$X$2,U5982&lt;$X$3,U5982&lt;$X$4,U5982&lt;$X$5,U5982&lt;$X$6,U5982&lt;$X$7,U5982&lt;$X$8,U5982&lt;$X$9,U5982&lt;$X$10)</f>
        <v>10</v>
      </c>
      <c r="Y5982" s="4">
        <f>SUM(V5982&lt;$Y$1,V5982&lt;$Y$2,V5982&lt;$Y$3,V5982&lt;$Y$4,V5982&lt;$Y$5,V5982&lt;$Y$6,V5982&lt;$Y$7,V5982&lt;$Y$8,V5982&lt;$Y$9,V5982&lt;$Y$10)</f>
        <v>9</v>
      </c>
      <c r="AA5982" s="10">
        <f t="shared" si="475"/>
        <v>0</v>
      </c>
    </row>
    <row r="5983" spans="1:27">
      <c r="A5983" s="4"/>
      <c r="B5983" t="s">
        <v>80</v>
      </c>
      <c r="C5983">
        <v>32</v>
      </c>
      <c r="D5983" s="1">
        <v>-9.1</v>
      </c>
      <c r="E5983" s="1">
        <v>0</v>
      </c>
      <c r="F5983" s="1">
        <v>1.75</v>
      </c>
      <c r="G5983" s="1">
        <v>0.26999999999999902</v>
      </c>
      <c r="H5983" s="1">
        <v>6.5</v>
      </c>
      <c r="I5983" s="1">
        <v>0</v>
      </c>
      <c r="J5983" s="1">
        <v>4.9999999999999802E-2</v>
      </c>
      <c r="K5983" s="1">
        <v>2.5</v>
      </c>
      <c r="L5983" s="1">
        <v>0</v>
      </c>
      <c r="M5983" s="1">
        <v>18.5</v>
      </c>
      <c r="O5983" s="1">
        <f>случ!I5971</f>
        <v>-48.367239505016883</v>
      </c>
      <c r="P5983" s="1">
        <f t="shared" si="471"/>
        <v>-28.987239505016881</v>
      </c>
      <c r="Q5983">
        <f t="shared" si="472"/>
        <v>-1</v>
      </c>
      <c r="S5983">
        <f>случ!J5971</f>
        <v>-32.534015733287006</v>
      </c>
      <c r="T5983">
        <f>случ!K5971</f>
        <v>5.1648022540764256</v>
      </c>
      <c r="U5983" s="1">
        <f t="shared" si="473"/>
        <v>-3.5040157332870017</v>
      </c>
      <c r="V5983" s="1">
        <f t="shared" si="474"/>
        <v>-10.205197745923575</v>
      </c>
      <c r="X5983" s="4">
        <f>10-SUM(U5983&lt;$X$1,U5983&lt;$X$2,U5983&lt;$X$3,U5983&lt;$X$4,U5983&lt;$X$5,U5983&lt;$X$6,U5983&lt;$X$7,U5983&lt;$X$8,U5983&lt;$X$9,U5983&lt;$X$10)</f>
        <v>0</v>
      </c>
      <c r="Y5983" s="4">
        <f>SUM(V5983&lt;$Y$1,V5983&lt;$Y$2,V5983&lt;$Y$3,V5983&lt;$Y$4,V5983&lt;$Y$5,V5983&lt;$Y$6,V5983&lt;$Y$7,V5983&lt;$Y$8,V5983&lt;$Y$9,V5983&lt;$Y$10)</f>
        <v>9</v>
      </c>
      <c r="AA5983" s="10">
        <f t="shared" si="475"/>
        <v>-1.125E-2</v>
      </c>
    </row>
    <row r="5984" spans="1:27">
      <c r="A5984" s="4"/>
      <c r="B5984" t="s">
        <v>81</v>
      </c>
      <c r="C5984">
        <v>32</v>
      </c>
      <c r="D5984" s="1">
        <v>-15.6</v>
      </c>
      <c r="E5984" s="1">
        <v>0</v>
      </c>
      <c r="F5984" s="1">
        <v>1.75</v>
      </c>
      <c r="G5984" s="1">
        <v>9.9599999999999994E-2</v>
      </c>
      <c r="H5984" s="1">
        <v>6.5</v>
      </c>
      <c r="I5984" s="1">
        <v>0</v>
      </c>
      <c r="J5984" s="1">
        <v>-2.0000000000000399E-2</v>
      </c>
      <c r="K5984" s="1">
        <v>2.5</v>
      </c>
      <c r="L5984" s="1">
        <v>0</v>
      </c>
      <c r="M5984" s="1">
        <v>14.8</v>
      </c>
      <c r="O5984" s="1">
        <f>случ!I5972</f>
        <v>5.0765843217524687</v>
      </c>
      <c r="P5984" s="1">
        <f t="shared" si="471"/>
        <v>19.906584321752469</v>
      </c>
      <c r="Q5984">
        <f t="shared" si="472"/>
        <v>-1</v>
      </c>
      <c r="S5984">
        <f>случ!J5972</f>
        <v>25.392191904501267</v>
      </c>
      <c r="T5984">
        <f>случ!K5972</f>
        <v>-4.2378296253522887</v>
      </c>
      <c r="U5984" s="1">
        <f t="shared" si="473"/>
        <v>50.834591904501266</v>
      </c>
      <c r="V5984" s="1">
        <f t="shared" si="474"/>
        <v>-16.647429625352295</v>
      </c>
      <c r="X5984" s="4">
        <f>10-SUM(U5984&lt;$X$1,U5984&lt;$X$2,U5984&lt;$X$3,U5984&lt;$X$4,U5984&lt;$X$5,U5984&lt;$X$6,U5984&lt;$X$7,U5984&lt;$X$8,U5984&lt;$X$9,U5984&lt;$X$10)</f>
        <v>10</v>
      </c>
      <c r="Y5984" s="4">
        <f>SUM(V5984&lt;$Y$1,V5984&lt;$Y$2,V5984&lt;$Y$3,V5984&lt;$Y$4,V5984&lt;$Y$5,V5984&lt;$Y$6,V5984&lt;$Y$7,V5984&lt;$Y$8,V5984&lt;$Y$9,V5984&lt;$Y$10)</f>
        <v>10</v>
      </c>
      <c r="AA5984" s="10">
        <f t="shared" si="475"/>
        <v>-1.2500000000000001E-2</v>
      </c>
    </row>
    <row r="5985" spans="1:27">
      <c r="A5985" s="4"/>
      <c r="B5985" t="s">
        <v>82</v>
      </c>
      <c r="C5985">
        <v>32</v>
      </c>
      <c r="D5985" s="1">
        <v>-30.5</v>
      </c>
      <c r="E5985" s="1">
        <v>0</v>
      </c>
      <c r="F5985" s="1">
        <v>2</v>
      </c>
      <c r="G5985" s="1">
        <v>9.9599999999999994E-2</v>
      </c>
      <c r="H5985" s="1">
        <v>6.5</v>
      </c>
      <c r="I5985" s="1">
        <v>0</v>
      </c>
      <c r="J5985" s="1">
        <v>3.00000000000002E-2</v>
      </c>
      <c r="K5985" s="1">
        <v>2.5</v>
      </c>
      <c r="L5985" s="1">
        <v>0</v>
      </c>
      <c r="M5985" s="1">
        <v>12.4</v>
      </c>
      <c r="O5985" s="1">
        <f>случ!I5973</f>
        <v>7.9592540658236839</v>
      </c>
      <c r="P5985" s="1">
        <f t="shared" si="471"/>
        <v>15.109254065823686</v>
      </c>
      <c r="Q5985">
        <f t="shared" si="472"/>
        <v>-1</v>
      </c>
      <c r="S5985">
        <f>случ!J5973</f>
        <v>-14.593476621776549</v>
      </c>
      <c r="T5985">
        <f>случ!K5973</f>
        <v>-0.60350278983518235</v>
      </c>
      <c r="U5985" s="1">
        <f t="shared" si="473"/>
        <v>9.0989233782234535</v>
      </c>
      <c r="V5985" s="1">
        <f t="shared" si="474"/>
        <v>-9.9631027898351796</v>
      </c>
      <c r="X5985" s="4">
        <f>10-SUM(U5985&lt;$X$1,U5985&lt;$X$2,U5985&lt;$X$3,U5985&lt;$X$4,U5985&lt;$X$5,U5985&lt;$X$6,U5985&lt;$X$7,U5985&lt;$X$8,U5985&lt;$X$9,U5985&lt;$X$10)</f>
        <v>1</v>
      </c>
      <c r="Y5985" s="4">
        <f>SUM(V5985&lt;$Y$1,V5985&lt;$Y$2,V5985&lt;$Y$3,V5985&lt;$Y$4,V5985&lt;$Y$5,V5985&lt;$Y$6,V5985&lt;$Y$7,V5985&lt;$Y$8,V5985&lt;$Y$9,V5985&lt;$Y$10)</f>
        <v>8</v>
      </c>
      <c r="AA5985" s="10">
        <f t="shared" si="475"/>
        <v>-0.01</v>
      </c>
    </row>
    <row r="5986" spans="1:27">
      <c r="A5986" s="4"/>
      <c r="B5986" t="s">
        <v>83</v>
      </c>
      <c r="C5986">
        <v>32</v>
      </c>
      <c r="D5986" s="1">
        <v>-30.5</v>
      </c>
      <c r="E5986" s="1">
        <v>0</v>
      </c>
      <c r="F5986" s="1">
        <v>2.25</v>
      </c>
      <c r="G5986" s="1">
        <v>0</v>
      </c>
      <c r="H5986" s="1">
        <v>6.5</v>
      </c>
      <c r="I5986" s="1">
        <v>0</v>
      </c>
      <c r="J5986" s="1">
        <v>-9.9999999999999603E-2</v>
      </c>
      <c r="K5986" s="1">
        <v>2.5</v>
      </c>
      <c r="L5986" s="1">
        <v>0</v>
      </c>
      <c r="M5986" s="1">
        <v>12.4</v>
      </c>
      <c r="O5986" s="1">
        <f>случ!I5974</f>
        <v>-35.074898407099916</v>
      </c>
      <c r="P5986" s="1">
        <f t="shared" si="471"/>
        <v>-25.174898407099914</v>
      </c>
      <c r="Q5986">
        <f t="shared" si="472"/>
        <v>-1</v>
      </c>
      <c r="S5986">
        <f>случ!J5974</f>
        <v>13.661984203086771</v>
      </c>
      <c r="T5986">
        <f>случ!K5974</f>
        <v>-0.6663501695754942</v>
      </c>
      <c r="U5986" s="1">
        <f t="shared" si="473"/>
        <v>36.261984203086776</v>
      </c>
      <c r="V5986" s="1">
        <f t="shared" si="474"/>
        <v>-11.61635016957549</v>
      </c>
      <c r="X5986" s="4">
        <f>10-SUM(U5986&lt;$X$1,U5986&lt;$X$2,U5986&lt;$X$3,U5986&lt;$X$4,U5986&lt;$X$5,U5986&lt;$X$6,U5986&lt;$X$7,U5986&lt;$X$8,U5986&lt;$X$9,U5986&lt;$X$10)</f>
        <v>9</v>
      </c>
      <c r="Y5986" s="4">
        <f>SUM(V5986&lt;$Y$1,V5986&lt;$Y$2,V5986&lt;$Y$3,V5986&lt;$Y$4,V5986&lt;$Y$5,V5986&lt;$Y$6,V5986&lt;$Y$7,V5986&lt;$Y$8,V5986&lt;$Y$9,V5986&lt;$Y$10)</f>
        <v>9</v>
      </c>
      <c r="AA5986" s="10">
        <f t="shared" si="475"/>
        <v>-1.125E-2</v>
      </c>
    </row>
    <row r="5987" spans="1:27">
      <c r="A5987" s="4"/>
      <c r="B5987" t="s">
        <v>84</v>
      </c>
      <c r="C5987">
        <v>32</v>
      </c>
      <c r="D5987" s="1">
        <v>-14.8</v>
      </c>
      <c r="E5987" s="1">
        <v>0</v>
      </c>
      <c r="F5987" s="1">
        <v>2.25</v>
      </c>
      <c r="G5987" s="1">
        <v>4.9799999999999997E-2</v>
      </c>
      <c r="H5987" s="1">
        <v>6.5</v>
      </c>
      <c r="I5987" s="1">
        <v>0</v>
      </c>
      <c r="J5987" s="1">
        <v>-0.08</v>
      </c>
      <c r="K5987" s="1">
        <v>2.5</v>
      </c>
      <c r="L5987" s="1">
        <v>0</v>
      </c>
      <c r="M5987" s="1">
        <v>10.1</v>
      </c>
      <c r="O5987" s="1">
        <f>случ!I5975</f>
        <v>-15.48453962972923</v>
      </c>
      <c r="P5987" s="1">
        <f t="shared" si="471"/>
        <v>5.4054603702707702</v>
      </c>
      <c r="Q5987">
        <f t="shared" si="472"/>
        <v>-1</v>
      </c>
      <c r="S5987">
        <f>случ!J5975</f>
        <v>17.177540022738892</v>
      </c>
      <c r="T5987">
        <f>случ!K5975</f>
        <v>-9.0093497565059977</v>
      </c>
      <c r="U5987" s="1">
        <f t="shared" si="473"/>
        <v>37.438740022738898</v>
      </c>
      <c r="V5987" s="1">
        <f t="shared" si="474"/>
        <v>-17.449149756505996</v>
      </c>
      <c r="X5987" s="4">
        <f>10-SUM(U5987&lt;$X$1,U5987&lt;$X$2,U5987&lt;$X$3,U5987&lt;$X$4,U5987&lt;$X$5,U5987&lt;$X$6,U5987&lt;$X$7,U5987&lt;$X$8,U5987&lt;$X$9,U5987&lt;$X$10)</f>
        <v>9</v>
      </c>
      <c r="Y5987" s="4">
        <f>SUM(V5987&lt;$Y$1,V5987&lt;$Y$2,V5987&lt;$Y$3,V5987&lt;$Y$4,V5987&lt;$Y$5,V5987&lt;$Y$6,V5987&lt;$Y$7,V5987&lt;$Y$8,V5987&lt;$Y$9,V5987&lt;$Y$10)</f>
        <v>10</v>
      </c>
      <c r="AA5987" s="10">
        <f t="shared" si="475"/>
        <v>-1.2500000000000001E-2</v>
      </c>
    </row>
    <row r="5988" spans="1:27">
      <c r="A5988" s="4"/>
      <c r="B5988" t="s">
        <v>85</v>
      </c>
      <c r="C5988">
        <v>32</v>
      </c>
      <c r="D5988" s="1">
        <v>-6.5</v>
      </c>
      <c r="E5988" s="1">
        <v>0</v>
      </c>
      <c r="F5988" s="1">
        <v>2.5</v>
      </c>
      <c r="G5988" s="1">
        <v>-9.9599999999999994E-2</v>
      </c>
      <c r="H5988" s="1">
        <v>6.5</v>
      </c>
      <c r="I5988" s="1">
        <v>0</v>
      </c>
      <c r="J5988" s="1">
        <v>-0.149999999999999</v>
      </c>
      <c r="K5988" s="1">
        <v>2.5</v>
      </c>
      <c r="L5988" s="1">
        <v>0</v>
      </c>
      <c r="M5988" s="1">
        <v>11.7</v>
      </c>
      <c r="O5988" s="1">
        <f>случ!I5976</f>
        <v>-26.588409477902381</v>
      </c>
      <c r="P5988" s="1">
        <f t="shared" si="471"/>
        <v>2.8615905220976181</v>
      </c>
      <c r="Q5988">
        <f t="shared" si="472"/>
        <v>-1</v>
      </c>
      <c r="S5988">
        <f>случ!J5976</f>
        <v>16.018659177841041</v>
      </c>
      <c r="T5988">
        <f>случ!K5976</f>
        <v>0.43172326298040437</v>
      </c>
      <c r="U5988" s="1">
        <f t="shared" si="473"/>
        <v>37.866259177841059</v>
      </c>
      <c r="V5988" s="1">
        <f t="shared" si="474"/>
        <v>-10.368676737019582</v>
      </c>
      <c r="X5988" s="4">
        <f>10-SUM(U5988&lt;$X$1,U5988&lt;$X$2,U5988&lt;$X$3,U5988&lt;$X$4,U5988&lt;$X$5,U5988&lt;$X$6,U5988&lt;$X$7,U5988&lt;$X$8,U5988&lt;$X$9,U5988&lt;$X$10)</f>
        <v>9</v>
      </c>
      <c r="Y5988" s="4">
        <f>SUM(V5988&lt;$Y$1,V5988&lt;$Y$2,V5988&lt;$Y$3,V5988&lt;$Y$4,V5988&lt;$Y$5,V5988&lt;$Y$6,V5988&lt;$Y$7,V5988&lt;$Y$8,V5988&lt;$Y$9,V5988&lt;$Y$10)</f>
        <v>9</v>
      </c>
      <c r="AA5988" s="10">
        <f t="shared" si="475"/>
        <v>-1.125E-2</v>
      </c>
    </row>
    <row r="5989" spans="1:27">
      <c r="A5989" s="4"/>
      <c r="B5989" t="s">
        <v>86</v>
      </c>
      <c r="C5989">
        <v>32</v>
      </c>
      <c r="D5989" s="1">
        <v>-7.9</v>
      </c>
      <c r="E5989" s="1">
        <v>0</v>
      </c>
      <c r="F5989" s="1">
        <v>2.75</v>
      </c>
      <c r="G5989" s="1">
        <v>-0.34999999999999898</v>
      </c>
      <c r="H5989" s="1">
        <v>6</v>
      </c>
      <c r="I5989" s="1">
        <v>4.9999999999999899E-2</v>
      </c>
      <c r="J5989" s="1">
        <v>-0.22999999999999901</v>
      </c>
      <c r="K5989" s="1">
        <v>2.5</v>
      </c>
      <c r="L5989" s="1">
        <v>-0.45</v>
      </c>
      <c r="M5989" s="1">
        <v>8.5</v>
      </c>
      <c r="O5989" s="1">
        <f>случ!I5977</f>
        <v>50.475640357783647</v>
      </c>
      <c r="P5989" s="1">
        <f t="shared" si="471"/>
        <v>81.215640357783641</v>
      </c>
      <c r="Q5989">
        <f t="shared" si="472"/>
        <v>1</v>
      </c>
      <c r="S5989">
        <f>случ!J5977</f>
        <v>11.352866625856642</v>
      </c>
      <c r="T5989">
        <f>случ!K5977</f>
        <v>-9.2721353255251167</v>
      </c>
      <c r="U5989" s="1">
        <f t="shared" si="473"/>
        <v>32.162866625856651</v>
      </c>
      <c r="V5989" s="1">
        <f t="shared" si="474"/>
        <v>-15.812135325525105</v>
      </c>
      <c r="X5989" s="4">
        <f>10-SUM(U5989&lt;$X$1,U5989&lt;$X$2,U5989&lt;$X$3,U5989&lt;$X$4,U5989&lt;$X$5,U5989&lt;$X$6,U5989&lt;$X$7,U5989&lt;$X$8,U5989&lt;$X$9,U5989&lt;$X$10)</f>
        <v>8</v>
      </c>
      <c r="Y5989" s="4">
        <f>SUM(V5989&lt;$Y$1,V5989&lt;$Y$2,V5989&lt;$Y$3,V5989&lt;$Y$4,V5989&lt;$Y$5,V5989&lt;$Y$6,V5989&lt;$Y$7,V5989&lt;$Y$8,V5989&lt;$Y$9,V5989&lt;$Y$10)</f>
        <v>10</v>
      </c>
      <c r="AA5989" s="10">
        <f t="shared" si="475"/>
        <v>0.01</v>
      </c>
    </row>
    <row r="5990" spans="1:27">
      <c r="A5990" s="4"/>
      <c r="B5990" t="s">
        <v>87</v>
      </c>
      <c r="C5990">
        <v>32</v>
      </c>
      <c r="D5990" s="1">
        <v>2</v>
      </c>
      <c r="E5990" s="1">
        <v>0</v>
      </c>
      <c r="F5990" s="1">
        <v>2.75</v>
      </c>
      <c r="G5990" s="1">
        <v>-0.32</v>
      </c>
      <c r="H5990" s="1">
        <v>5.5</v>
      </c>
      <c r="I5990" s="1">
        <v>0</v>
      </c>
      <c r="J5990" s="1">
        <v>-0.26999999999999902</v>
      </c>
      <c r="K5990" s="1">
        <v>2.5</v>
      </c>
      <c r="L5990" s="1">
        <v>-0.5</v>
      </c>
      <c r="M5990" s="1">
        <v>10.5</v>
      </c>
      <c r="O5990" s="1">
        <f>случ!I5978</f>
        <v>-18.061889554953467</v>
      </c>
      <c r="P5990" s="1">
        <f t="shared" si="471"/>
        <v>19.088110445046532</v>
      </c>
      <c r="Q5990">
        <f t="shared" si="472"/>
        <v>-1</v>
      </c>
      <c r="S5990">
        <f>случ!J5978</f>
        <v>-45.693495602181443</v>
      </c>
      <c r="T5990">
        <f>случ!K5978</f>
        <v>10.270650503851268</v>
      </c>
      <c r="U5990" s="1">
        <f t="shared" si="473"/>
        <v>-23.783495602181432</v>
      </c>
      <c r="V5990" s="1">
        <f t="shared" si="474"/>
        <v>0.33065050385128103</v>
      </c>
      <c r="X5990" s="4">
        <f>10-SUM(U5990&lt;$X$1,U5990&lt;$X$2,U5990&lt;$X$3,U5990&lt;$X$4,U5990&lt;$X$5,U5990&lt;$X$6,U5990&lt;$X$7,U5990&lt;$X$8,U5990&lt;$X$9,U5990&lt;$X$10)</f>
        <v>0</v>
      </c>
      <c r="Y5990" s="4">
        <f>SUM(V5990&lt;$Y$1,V5990&lt;$Y$2,V5990&lt;$Y$3,V5990&lt;$Y$4,V5990&lt;$Y$5,V5990&lt;$Y$6,V5990&lt;$Y$7,V5990&lt;$Y$8,V5990&lt;$Y$9,V5990&lt;$Y$10)</f>
        <v>5</v>
      </c>
      <c r="AA5990" s="10">
        <f t="shared" si="475"/>
        <v>-6.2500000000000003E-3</v>
      </c>
    </row>
    <row r="5991" spans="1:27">
      <c r="A5991" s="4"/>
      <c r="B5991" t="s">
        <v>88</v>
      </c>
      <c r="C5991">
        <v>32</v>
      </c>
      <c r="D5991" s="1">
        <v>-4.0999999999999899</v>
      </c>
      <c r="E5991" s="1">
        <v>0</v>
      </c>
      <c r="F5991" s="1">
        <v>3</v>
      </c>
      <c r="G5991" s="1">
        <v>-4.9799999999999997E-2</v>
      </c>
      <c r="H5991" s="1">
        <v>5.5</v>
      </c>
      <c r="I5991" s="1">
        <v>0</v>
      </c>
      <c r="J5991" s="1">
        <v>-4.9999999999999802E-2</v>
      </c>
      <c r="K5991" s="1">
        <v>2.5</v>
      </c>
      <c r="L5991" s="1">
        <v>0</v>
      </c>
      <c r="M5991" s="1">
        <v>12.1</v>
      </c>
      <c r="O5991" s="1">
        <f>случ!I5979</f>
        <v>-5.1339126136440436</v>
      </c>
      <c r="P5991" s="1">
        <f t="shared" si="471"/>
        <v>30.496087386355967</v>
      </c>
      <c r="Q5991">
        <f t="shared" si="472"/>
        <v>0</v>
      </c>
      <c r="S5991">
        <f>случ!J5979</f>
        <v>-13.58081035903079</v>
      </c>
      <c r="T5991">
        <f>случ!K5979</f>
        <v>-7.6354481853780989</v>
      </c>
      <c r="U5991" s="1">
        <f t="shared" si="473"/>
        <v>8.6679896409692123</v>
      </c>
      <c r="V5991" s="1">
        <f t="shared" si="474"/>
        <v>-18.585648185378098</v>
      </c>
      <c r="X5991" s="4">
        <f>10-SUM(U5991&lt;$X$1,U5991&lt;$X$2,U5991&lt;$X$3,U5991&lt;$X$4,U5991&lt;$X$5,U5991&lt;$X$6,U5991&lt;$X$7,U5991&lt;$X$8,U5991&lt;$X$9,U5991&lt;$X$10)</f>
        <v>1</v>
      </c>
      <c r="Y5991" s="4">
        <f>SUM(V5991&lt;$Y$1,V5991&lt;$Y$2,V5991&lt;$Y$3,V5991&lt;$Y$4,V5991&lt;$Y$5,V5991&lt;$Y$6,V5991&lt;$Y$7,V5991&lt;$Y$8,V5991&lt;$Y$9,V5991&lt;$Y$10)</f>
        <v>10</v>
      </c>
      <c r="AA5991" s="10">
        <f t="shared" si="475"/>
        <v>0</v>
      </c>
    </row>
    <row r="5992" spans="1:27">
      <c r="A5992" s="4"/>
      <c r="B5992" t="s">
        <v>89</v>
      </c>
      <c r="C5992">
        <v>32</v>
      </c>
      <c r="D5992" s="1">
        <v>-3.8999999999999901</v>
      </c>
      <c r="E5992" s="1">
        <v>0</v>
      </c>
      <c r="F5992" s="1">
        <v>3</v>
      </c>
      <c r="G5992" s="1">
        <v>-0.45</v>
      </c>
      <c r="H5992" s="1">
        <v>5</v>
      </c>
      <c r="I5992" s="1">
        <v>0</v>
      </c>
      <c r="J5992" s="1">
        <v>-0.33999999999999903</v>
      </c>
      <c r="K5992" s="1">
        <v>2.5</v>
      </c>
      <c r="L5992" s="1">
        <v>-0.5</v>
      </c>
      <c r="M5992" s="1">
        <v>9.8000000000000007</v>
      </c>
      <c r="O5992" s="1">
        <f>случ!I5980</f>
        <v>-40.1887192127625</v>
      </c>
      <c r="P5992" s="1">
        <f t="shared" si="471"/>
        <v>-4.9187192127624897</v>
      </c>
      <c r="Q5992">
        <f t="shared" si="472"/>
        <v>-1</v>
      </c>
      <c r="S5992">
        <f>случ!J5980</f>
        <v>-29.56926287992518</v>
      </c>
      <c r="T5992">
        <f>случ!K5980</f>
        <v>-4.5435195809531068</v>
      </c>
      <c r="U5992" s="1">
        <f t="shared" si="473"/>
        <v>-8.9892628799251675</v>
      </c>
      <c r="V5992" s="1">
        <f t="shared" si="474"/>
        <v>-15.063519580953095</v>
      </c>
      <c r="X5992" s="4">
        <f>10-SUM(U5992&lt;$X$1,U5992&lt;$X$2,U5992&lt;$X$3,U5992&lt;$X$4,U5992&lt;$X$5,U5992&lt;$X$6,U5992&lt;$X$7,U5992&lt;$X$8,U5992&lt;$X$9,U5992&lt;$X$10)</f>
        <v>0</v>
      </c>
      <c r="Y5992" s="4">
        <f>SUM(V5992&lt;$Y$1,V5992&lt;$Y$2,V5992&lt;$Y$3,V5992&lt;$Y$4,V5992&lt;$Y$5,V5992&lt;$Y$6,V5992&lt;$Y$7,V5992&lt;$Y$8,V5992&lt;$Y$9,V5992&lt;$Y$10)</f>
        <v>10</v>
      </c>
      <c r="AA5992" s="10">
        <f t="shared" si="475"/>
        <v>-1.2500000000000001E-2</v>
      </c>
    </row>
    <row r="5993" spans="1:27">
      <c r="A5993" s="4"/>
      <c r="B5993" t="s">
        <v>90</v>
      </c>
      <c r="C5993">
        <v>32</v>
      </c>
      <c r="D5993" s="1">
        <v>-1.5</v>
      </c>
      <c r="E5993" s="1">
        <v>0</v>
      </c>
      <c r="F5993" s="1">
        <v>3.25</v>
      </c>
      <c r="G5993" s="1">
        <v>-0.28999999999999998</v>
      </c>
      <c r="H5993" s="1">
        <v>4.75</v>
      </c>
      <c r="I5993" s="1">
        <v>0.1</v>
      </c>
      <c r="J5993" s="1">
        <v>-0.23999999999999899</v>
      </c>
      <c r="K5993" s="1">
        <v>2.5</v>
      </c>
      <c r="L5993" s="1">
        <v>-0.15</v>
      </c>
      <c r="M5993" s="1">
        <v>11.8</v>
      </c>
      <c r="O5993" s="1">
        <f>случ!I5981</f>
        <v>7.3667429249516712</v>
      </c>
      <c r="P5993" s="1">
        <f t="shared" si="471"/>
        <v>46.856742924951675</v>
      </c>
      <c r="Q5993">
        <f t="shared" si="472"/>
        <v>0</v>
      </c>
      <c r="S5993">
        <f>случ!J5981</f>
        <v>-14.379172392967206</v>
      </c>
      <c r="T5993">
        <f>случ!K5981</f>
        <v>4.9027901044534516</v>
      </c>
      <c r="U5993" s="1">
        <f t="shared" si="473"/>
        <v>6.4408276070328085</v>
      </c>
      <c r="V5993" s="1">
        <f t="shared" si="474"/>
        <v>-7.0272098955465356</v>
      </c>
      <c r="X5993" s="4">
        <f>10-SUM(U5993&lt;$X$1,U5993&lt;$X$2,U5993&lt;$X$3,U5993&lt;$X$4,U5993&lt;$X$5,U5993&lt;$X$6,U5993&lt;$X$7,U5993&lt;$X$8,U5993&lt;$X$9,U5993&lt;$X$10)</f>
        <v>0</v>
      </c>
      <c r="Y5993" s="4">
        <f>SUM(V5993&lt;$Y$1,V5993&lt;$Y$2,V5993&lt;$Y$3,V5993&lt;$Y$4,V5993&lt;$Y$5,V5993&lt;$Y$6,V5993&lt;$Y$7,V5993&lt;$Y$8,V5993&lt;$Y$9,V5993&lt;$Y$10)</f>
        <v>8</v>
      </c>
      <c r="AA5993" s="10">
        <f t="shared" si="475"/>
        <v>0</v>
      </c>
    </row>
    <row r="5994" spans="1:27">
      <c r="A5994" s="4"/>
      <c r="B5994" t="s">
        <v>91</v>
      </c>
      <c r="C5994">
        <v>32</v>
      </c>
      <c r="D5994" s="1">
        <v>3.19999999999999</v>
      </c>
      <c r="E5994" s="1">
        <v>0</v>
      </c>
      <c r="F5994" s="1">
        <v>3.5</v>
      </c>
      <c r="G5994" s="1">
        <v>-0.15</v>
      </c>
      <c r="H5994" s="1">
        <v>4.5</v>
      </c>
      <c r="I5994" s="1">
        <v>0.1</v>
      </c>
      <c r="J5994" s="1">
        <v>-0.13</v>
      </c>
      <c r="K5994" s="1">
        <v>2.5</v>
      </c>
      <c r="L5994" s="1">
        <v>-0.15</v>
      </c>
      <c r="M5994" s="1">
        <v>14.1</v>
      </c>
      <c r="O5994" s="1">
        <f>случ!I5982</f>
        <v>12.857053170337984</v>
      </c>
      <c r="P5994" s="1">
        <f t="shared" si="471"/>
        <v>58.137053170337978</v>
      </c>
      <c r="Q5994">
        <f t="shared" si="472"/>
        <v>0</v>
      </c>
      <c r="S5994">
        <f>случ!J5982</f>
        <v>1.3046952806739343</v>
      </c>
      <c r="T5994">
        <f>случ!K5982</f>
        <v>6.4797695551593373</v>
      </c>
      <c r="U5994" s="1">
        <f t="shared" si="473"/>
        <v>24.764695280673934</v>
      </c>
      <c r="V5994" s="1">
        <f t="shared" si="474"/>
        <v>-6.7102304448406622</v>
      </c>
      <c r="X5994" s="4">
        <f>10-SUM(U5994&lt;$X$1,U5994&lt;$X$2,U5994&lt;$X$3,U5994&lt;$X$4,U5994&lt;$X$5,U5994&lt;$X$6,U5994&lt;$X$7,U5994&lt;$X$8,U5994&lt;$X$9,U5994&lt;$X$10)</f>
        <v>6</v>
      </c>
      <c r="Y5994" s="4">
        <f>SUM(V5994&lt;$Y$1,V5994&lt;$Y$2,V5994&lt;$Y$3,V5994&lt;$Y$4,V5994&lt;$Y$5,V5994&lt;$Y$6,V5994&lt;$Y$7,V5994&lt;$Y$8,V5994&lt;$Y$9,V5994&lt;$Y$10)</f>
        <v>7</v>
      </c>
      <c r="AA5994" s="10">
        <f t="shared" si="475"/>
        <v>0</v>
      </c>
    </row>
    <row r="5995" spans="1:27">
      <c r="A5995" s="4"/>
      <c r="B5995" t="s">
        <v>92</v>
      </c>
      <c r="C5995">
        <v>32</v>
      </c>
      <c r="D5995" s="1">
        <v>-0.69999999999999896</v>
      </c>
      <c r="E5995" s="1">
        <v>0</v>
      </c>
      <c r="F5995" s="1">
        <v>3.75</v>
      </c>
      <c r="G5995" s="1">
        <v>-9.9599999999999994E-2</v>
      </c>
      <c r="H5995" s="1">
        <v>4.5</v>
      </c>
      <c r="I5995" s="1">
        <v>0</v>
      </c>
      <c r="J5995" s="1">
        <v>-6.9999999999999396E-2</v>
      </c>
      <c r="K5995" s="1">
        <v>2.5</v>
      </c>
      <c r="L5995" s="1">
        <v>0</v>
      </c>
      <c r="M5995" s="1">
        <v>11.9</v>
      </c>
      <c r="O5995" s="1">
        <f>случ!I5983</f>
        <v>45.383256295823422</v>
      </c>
      <c r="P5995" s="1">
        <f t="shared" si="471"/>
        <v>90.64325629582342</v>
      </c>
      <c r="Q5995">
        <f t="shared" si="472"/>
        <v>1</v>
      </c>
      <c r="S5995">
        <f>случ!J5983</f>
        <v>16.256144731505888</v>
      </c>
      <c r="T5995">
        <f>случ!K5983</f>
        <v>7.1301509879284293</v>
      </c>
      <c r="U5995" s="1">
        <f t="shared" si="473"/>
        <v>37.343744731505893</v>
      </c>
      <c r="V5995" s="1">
        <f t="shared" si="474"/>
        <v>-4.8302490120715635</v>
      </c>
      <c r="X5995" s="4">
        <f>10-SUM(U5995&lt;$X$1,U5995&lt;$X$2,U5995&lt;$X$3,U5995&lt;$X$4,U5995&lt;$X$5,U5995&lt;$X$6,U5995&lt;$X$7,U5995&lt;$X$8,U5995&lt;$X$9,U5995&lt;$X$10)</f>
        <v>9</v>
      </c>
      <c r="Y5995" s="4">
        <f>SUM(V5995&lt;$Y$1,V5995&lt;$Y$2,V5995&lt;$Y$3,V5995&lt;$Y$4,V5995&lt;$Y$5,V5995&lt;$Y$6,V5995&lt;$Y$7,V5995&lt;$Y$8,V5995&lt;$Y$9,V5995&lt;$Y$10)</f>
        <v>7</v>
      </c>
      <c r="AA5995" s="10">
        <f t="shared" si="475"/>
        <v>1.125E-2</v>
      </c>
    </row>
    <row r="5996" spans="1:27">
      <c r="A5996" s="4"/>
      <c r="B5996" t="s">
        <v>93</v>
      </c>
      <c r="C5996">
        <v>32</v>
      </c>
      <c r="D5996" s="1">
        <v>-9.7999999999999901</v>
      </c>
      <c r="E5996" s="1">
        <v>0</v>
      </c>
      <c r="F5996" s="1">
        <v>3.75</v>
      </c>
      <c r="G5996" s="1">
        <v>0</v>
      </c>
      <c r="H5996" s="1">
        <v>4.5</v>
      </c>
      <c r="I5996" s="1">
        <v>0</v>
      </c>
      <c r="J5996" s="1">
        <v>1.00000000000006E-2</v>
      </c>
      <c r="K5996" s="1">
        <v>2.5</v>
      </c>
      <c r="L5996" s="1">
        <v>0</v>
      </c>
      <c r="M5996" s="1">
        <v>10.3</v>
      </c>
      <c r="O5996" s="1">
        <f>случ!I5984</f>
        <v>-9.4726807493810767</v>
      </c>
      <c r="P5996" s="1">
        <f t="shared" si="471"/>
        <v>29.417319250618931</v>
      </c>
      <c r="Q5996">
        <f t="shared" si="472"/>
        <v>0</v>
      </c>
      <c r="S5996">
        <f>случ!J5984</f>
        <v>0.31695011231515469</v>
      </c>
      <c r="T5996">
        <f>случ!K5984</f>
        <v>-2.7686803535980475</v>
      </c>
      <c r="U5996" s="1">
        <f t="shared" si="473"/>
        <v>20.246950112315162</v>
      </c>
      <c r="V5996" s="1">
        <f t="shared" si="474"/>
        <v>-12.188680353598041</v>
      </c>
      <c r="X5996" s="4">
        <f>10-SUM(U5996&lt;$X$1,U5996&lt;$X$2,U5996&lt;$X$3,U5996&lt;$X$4,U5996&lt;$X$5,U5996&lt;$X$6,U5996&lt;$X$7,U5996&lt;$X$8,U5996&lt;$X$9,U5996&lt;$X$10)</f>
        <v>5</v>
      </c>
      <c r="Y5996" s="4">
        <f>SUM(V5996&lt;$Y$1,V5996&lt;$Y$2,V5996&lt;$Y$3,V5996&lt;$Y$4,V5996&lt;$Y$5,V5996&lt;$Y$6,V5996&lt;$Y$7,V5996&lt;$Y$8,V5996&lt;$Y$9,V5996&lt;$Y$10)</f>
        <v>9</v>
      </c>
      <c r="AA5996" s="10">
        <f t="shared" si="475"/>
        <v>0</v>
      </c>
    </row>
    <row r="5997" spans="1:27">
      <c r="A5997" s="4"/>
      <c r="B5997" t="s">
        <v>94</v>
      </c>
      <c r="C5997">
        <v>32</v>
      </c>
      <c r="D5997" s="1">
        <v>-15.3</v>
      </c>
      <c r="E5997" s="1">
        <v>0</v>
      </c>
      <c r="F5997" s="1">
        <v>4</v>
      </c>
      <c r="G5997" s="1">
        <v>0</v>
      </c>
      <c r="H5997" s="1">
        <v>4.5</v>
      </c>
      <c r="I5997" s="1">
        <v>0</v>
      </c>
      <c r="J5997" s="1">
        <v>1.00000000000006E-2</v>
      </c>
      <c r="K5997" s="1">
        <v>2.5</v>
      </c>
      <c r="L5997" s="1">
        <v>0</v>
      </c>
      <c r="M5997" s="1">
        <v>7.9</v>
      </c>
      <c r="O5997" s="1">
        <f>случ!I5985</f>
        <v>7.3008482309581071</v>
      </c>
      <c r="P5997" s="1">
        <f t="shared" si="471"/>
        <v>45.090848230958109</v>
      </c>
      <c r="Q5997">
        <f t="shared" si="472"/>
        <v>0</v>
      </c>
      <c r="S5997">
        <f>случ!J5985</f>
        <v>-4.265516110271717</v>
      </c>
      <c r="T5997">
        <f>случ!K5985</f>
        <v>3.7557846139517053</v>
      </c>
      <c r="U5997" s="1">
        <f t="shared" si="473"/>
        <v>13.264483889728291</v>
      </c>
      <c r="V5997" s="1">
        <f t="shared" si="474"/>
        <v>-3.2642153860482872</v>
      </c>
      <c r="X5997" s="4">
        <f>10-SUM(U5997&lt;$X$1,U5997&lt;$X$2,U5997&lt;$X$3,U5997&lt;$X$4,U5997&lt;$X$5,U5997&lt;$X$6,U5997&lt;$X$7,U5997&lt;$X$8,U5997&lt;$X$9,U5997&lt;$X$10)</f>
        <v>3</v>
      </c>
      <c r="Y5997" s="4">
        <f>SUM(V5997&lt;$Y$1,V5997&lt;$Y$2,V5997&lt;$Y$3,V5997&lt;$Y$4,V5997&lt;$Y$5,V5997&lt;$Y$6,V5997&lt;$Y$7,V5997&lt;$Y$8,V5997&lt;$Y$9,V5997&lt;$Y$10)</f>
        <v>7</v>
      </c>
      <c r="AA5997" s="10">
        <f t="shared" si="475"/>
        <v>0</v>
      </c>
    </row>
    <row r="5998" spans="1:27">
      <c r="A5998" s="4"/>
      <c r="B5998" t="s">
        <v>95</v>
      </c>
      <c r="C5998">
        <v>32</v>
      </c>
      <c r="D5998" s="1">
        <v>-15.3</v>
      </c>
      <c r="E5998" s="1">
        <v>0.125</v>
      </c>
      <c r="F5998" s="1">
        <v>4.25</v>
      </c>
      <c r="G5998" s="1">
        <v>1.9599999999999999E-2</v>
      </c>
      <c r="H5998" s="1">
        <v>4.5</v>
      </c>
      <c r="I5998" s="1">
        <v>0</v>
      </c>
      <c r="J5998" s="1">
        <v>-9.9999999999997799E-3</v>
      </c>
      <c r="K5998" s="1">
        <v>2.5</v>
      </c>
      <c r="L5998" s="1">
        <v>0</v>
      </c>
      <c r="M5998" s="1">
        <v>7.9</v>
      </c>
      <c r="O5998" s="1">
        <f>случ!I5986</f>
        <v>-39.623475397440501</v>
      </c>
      <c r="P5998" s="1">
        <f t="shared" si="471"/>
        <v>2.5415246025594982</v>
      </c>
      <c r="Q5998">
        <f t="shared" si="472"/>
        <v>-1</v>
      </c>
      <c r="S5998">
        <f>случ!J5986</f>
        <v>-9.6068164172648114</v>
      </c>
      <c r="T5998">
        <f>случ!K5986</f>
        <v>-5.2626616704697016</v>
      </c>
      <c r="U5998" s="1">
        <f t="shared" si="473"/>
        <v>7.5455835827351887</v>
      </c>
      <c r="V5998" s="1">
        <f t="shared" si="474"/>
        <v>-12.562261670469699</v>
      </c>
      <c r="X5998" s="4">
        <f>10-SUM(U5998&lt;$X$1,U5998&lt;$X$2,U5998&lt;$X$3,U5998&lt;$X$4,U5998&lt;$X$5,U5998&lt;$X$6,U5998&lt;$X$7,U5998&lt;$X$8,U5998&lt;$X$9,U5998&lt;$X$10)</f>
        <v>1</v>
      </c>
      <c r="Y5998" s="4">
        <f>SUM(V5998&lt;$Y$1,V5998&lt;$Y$2,V5998&lt;$Y$3,V5998&lt;$Y$4,V5998&lt;$Y$5,V5998&lt;$Y$6,V5998&lt;$Y$7,V5998&lt;$Y$8,V5998&lt;$Y$9,V5998&lt;$Y$10)</f>
        <v>9</v>
      </c>
      <c r="AA5998" s="10">
        <f t="shared" si="475"/>
        <v>-1.125E-2</v>
      </c>
    </row>
    <row r="5999" spans="1:27">
      <c r="A5999" s="4"/>
      <c r="B5999" t="s">
        <v>96</v>
      </c>
      <c r="C5999">
        <v>32</v>
      </c>
      <c r="D5999" s="1">
        <v>-7.8999999999999897</v>
      </c>
      <c r="E5999" s="1">
        <v>0.125</v>
      </c>
      <c r="F5999" s="1">
        <v>4.5</v>
      </c>
      <c r="G5999" s="1">
        <v>-0.17999999999999899</v>
      </c>
      <c r="H5999" s="1">
        <v>4.25</v>
      </c>
      <c r="I5999" s="1">
        <v>7.4999999999999997E-2</v>
      </c>
      <c r="J5999" s="1">
        <v>-0.2</v>
      </c>
      <c r="K5999" s="1">
        <v>2.5</v>
      </c>
      <c r="L5999" s="1">
        <v>-0.17499999999999999</v>
      </c>
      <c r="M5999" s="1">
        <v>9</v>
      </c>
      <c r="O5999" s="1">
        <f>случ!I5987</f>
        <v>-25.48731053815013</v>
      </c>
      <c r="P5999" s="1">
        <f t="shared" si="471"/>
        <v>24.387689461849877</v>
      </c>
      <c r="Q5999">
        <f t="shared" si="472"/>
        <v>0</v>
      </c>
      <c r="S5999">
        <f>случ!J5987</f>
        <v>-8.8463776487235588</v>
      </c>
      <c r="T5999">
        <f>случ!K5987</f>
        <v>-2.4653838397354293</v>
      </c>
      <c r="U5999" s="1">
        <f t="shared" si="473"/>
        <v>8.6836223512764352</v>
      </c>
      <c r="V5999" s="1">
        <f t="shared" si="474"/>
        <v>-11.86038383973543</v>
      </c>
      <c r="X5999" s="4">
        <f>10-SUM(U5999&lt;$X$1,U5999&lt;$X$2,U5999&lt;$X$3,U5999&lt;$X$4,U5999&lt;$X$5,U5999&lt;$X$6,U5999&lt;$X$7,U5999&lt;$X$8,U5999&lt;$X$9,U5999&lt;$X$10)</f>
        <v>1</v>
      </c>
      <c r="Y5999" s="4">
        <f>SUM(V5999&lt;$Y$1,V5999&lt;$Y$2,V5999&lt;$Y$3,V5999&lt;$Y$4,V5999&lt;$Y$5,V5999&lt;$Y$6,V5999&lt;$Y$7,V5999&lt;$Y$8,V5999&lt;$Y$9,V5999&lt;$Y$10)</f>
        <v>9</v>
      </c>
      <c r="AA5999" s="10">
        <f t="shared" si="475"/>
        <v>0</v>
      </c>
    </row>
    <row r="6000" spans="1:27">
      <c r="A6000" s="4"/>
      <c r="B6000" t="s">
        <v>97</v>
      </c>
      <c r="C6000">
        <v>32</v>
      </c>
      <c r="D6000" s="1">
        <v>8.0999999999999908</v>
      </c>
      <c r="E6000" s="1">
        <v>0</v>
      </c>
      <c r="F6000" s="1">
        <v>4.5</v>
      </c>
      <c r="G6000" s="1">
        <v>-5.96E-2</v>
      </c>
      <c r="H6000" s="1">
        <v>4</v>
      </c>
      <c r="I6000" s="1">
        <v>0.1</v>
      </c>
      <c r="J6000" s="1">
        <v>-1.9999999999999501E-2</v>
      </c>
      <c r="K6000" s="1">
        <v>2.5</v>
      </c>
      <c r="L6000" s="1">
        <v>-0.15</v>
      </c>
      <c r="M6000" s="1">
        <v>10.1</v>
      </c>
      <c r="O6000" s="1">
        <f>случ!I5988</f>
        <v>-28.818388780099554</v>
      </c>
      <c r="P6000" s="1">
        <f t="shared" si="471"/>
        <v>30.39161121990044</v>
      </c>
      <c r="Q6000">
        <f t="shared" si="472"/>
        <v>0</v>
      </c>
      <c r="S6000">
        <f>случ!J5988</f>
        <v>-6.0921102531568474</v>
      </c>
      <c r="T6000">
        <f>случ!K5988</f>
        <v>-4.0897458630617702</v>
      </c>
      <c r="U6000" s="1">
        <f t="shared" si="473"/>
        <v>13.755489746843161</v>
      </c>
      <c r="V6000" s="1">
        <f t="shared" si="474"/>
        <v>-12.440145863061764</v>
      </c>
      <c r="X6000" s="4">
        <f>10-SUM(U6000&lt;$X$1,U6000&lt;$X$2,U6000&lt;$X$3,U6000&lt;$X$4,U6000&lt;$X$5,U6000&lt;$X$6,U6000&lt;$X$7,U6000&lt;$X$8,U6000&lt;$X$9,U6000&lt;$X$10)</f>
        <v>3</v>
      </c>
      <c r="Y6000" s="4">
        <f>SUM(V6000&lt;$Y$1,V6000&lt;$Y$2,V6000&lt;$Y$3,V6000&lt;$Y$4,V6000&lt;$Y$5,V6000&lt;$Y$6,V6000&lt;$Y$7,V6000&lt;$Y$8,V6000&lt;$Y$9,V6000&lt;$Y$10)</f>
        <v>9</v>
      </c>
      <c r="AA6000" s="10">
        <f t="shared" si="475"/>
        <v>0</v>
      </c>
    </row>
    <row r="6001" spans="1:27">
      <c r="A6001" s="4"/>
      <c r="B6001" t="s">
        <v>98</v>
      </c>
      <c r="C6001">
        <v>32</v>
      </c>
      <c r="D6001" s="1">
        <v>2.9</v>
      </c>
      <c r="E6001" s="1">
        <v>0.125</v>
      </c>
      <c r="F6001" s="1">
        <v>4.75</v>
      </c>
      <c r="G6001" s="1">
        <v>8.9899999999999994E-2</v>
      </c>
      <c r="H6001" s="1">
        <v>4</v>
      </c>
      <c r="I6001" s="1">
        <v>0</v>
      </c>
      <c r="J6001" s="1">
        <v>0.08</v>
      </c>
      <c r="K6001" s="1">
        <v>2.5</v>
      </c>
      <c r="L6001" s="1">
        <v>0</v>
      </c>
      <c r="M6001" s="1">
        <v>12.4</v>
      </c>
      <c r="O6001" s="1">
        <f>случ!I5989</f>
        <v>-7.1371960336314242</v>
      </c>
      <c r="P6001" s="1">
        <f t="shared" si="471"/>
        <v>52.767803966368575</v>
      </c>
      <c r="Q6001">
        <f t="shared" si="472"/>
        <v>0</v>
      </c>
      <c r="S6001">
        <f>случ!J5989</f>
        <v>-14.607132573517308</v>
      </c>
      <c r="T6001">
        <f>случ!K5989</f>
        <v>9.3232332139022667</v>
      </c>
      <c r="U6001" s="1">
        <f t="shared" si="473"/>
        <v>7.2934674264826924</v>
      </c>
      <c r="V6001" s="1">
        <f t="shared" si="474"/>
        <v>-1.8766667860977329</v>
      </c>
      <c r="X6001" s="4">
        <f>10-SUM(U6001&lt;$X$1,U6001&lt;$X$2,U6001&lt;$X$3,U6001&lt;$X$4,U6001&lt;$X$5,U6001&lt;$X$6,U6001&lt;$X$7,U6001&lt;$X$8,U6001&lt;$X$9,U6001&lt;$X$10)</f>
        <v>1</v>
      </c>
      <c r="Y6001" s="4">
        <f>SUM(V6001&lt;$Y$1,V6001&lt;$Y$2,V6001&lt;$Y$3,V6001&lt;$Y$4,V6001&lt;$Y$5,V6001&lt;$Y$6,V6001&lt;$Y$7,V6001&lt;$Y$8,V6001&lt;$Y$9,V6001&lt;$Y$10)</f>
        <v>6</v>
      </c>
      <c r="AA6001" s="10">
        <f t="shared" si="475"/>
        <v>0</v>
      </c>
    </row>
    <row r="6002" spans="1:27">
      <c r="A6002" s="4"/>
      <c r="B6002" t="s">
        <v>99</v>
      </c>
      <c r="C6002">
        <v>32</v>
      </c>
      <c r="D6002" s="1">
        <v>6.6</v>
      </c>
      <c r="E6002" s="1">
        <v>0.125</v>
      </c>
      <c r="F6002" s="1">
        <v>4.75</v>
      </c>
      <c r="G6002" s="1">
        <v>7.0000000000000201E-2</v>
      </c>
      <c r="H6002" s="1">
        <v>4</v>
      </c>
      <c r="I6002" s="1">
        <v>0</v>
      </c>
      <c r="J6002" s="1">
        <v>-9.9999999999997799E-3</v>
      </c>
      <c r="K6002" s="1">
        <v>2.5</v>
      </c>
      <c r="L6002" s="1">
        <v>0</v>
      </c>
      <c r="M6002" s="1">
        <v>14.7</v>
      </c>
      <c r="O6002" s="1">
        <f>случ!I5990</f>
        <v>27.399587894731241</v>
      </c>
      <c r="P6002" s="1">
        <f t="shared" si="471"/>
        <v>89.894587894731245</v>
      </c>
      <c r="Q6002">
        <f t="shared" si="472"/>
        <v>1</v>
      </c>
      <c r="S6002">
        <f>случ!J5990</f>
        <v>-31.342556132078329</v>
      </c>
      <c r="T6002">
        <f>случ!K5990</f>
        <v>-0.63703443124007719</v>
      </c>
      <c r="U6002" s="1">
        <f t="shared" si="473"/>
        <v>-8.1925561320783302</v>
      </c>
      <c r="V6002" s="1">
        <f t="shared" si="474"/>
        <v>-15.287034431240073</v>
      </c>
      <c r="X6002" s="4">
        <f>10-SUM(U6002&lt;$X$1,U6002&lt;$X$2,U6002&lt;$X$3,U6002&lt;$X$4,U6002&lt;$X$5,U6002&lt;$X$6,U6002&lt;$X$7,U6002&lt;$X$8,U6002&lt;$X$9,U6002&lt;$X$10)</f>
        <v>0</v>
      </c>
      <c r="Y6002" s="4">
        <f>SUM(V6002&lt;$Y$1,V6002&lt;$Y$2,V6002&lt;$Y$3,V6002&lt;$Y$4,V6002&lt;$Y$5,V6002&lt;$Y$6,V6002&lt;$Y$7,V6002&lt;$Y$8,V6002&lt;$Y$9,V6002&lt;$Y$10)</f>
        <v>10</v>
      </c>
      <c r="AA6002" s="10">
        <f t="shared" si="475"/>
        <v>0</v>
      </c>
    </row>
    <row r="6003" spans="1:27">
      <c r="A6003" s="4"/>
      <c r="B6003" t="s">
        <v>100</v>
      </c>
      <c r="C6003">
        <v>32</v>
      </c>
      <c r="D6003" s="1">
        <v>5.7</v>
      </c>
      <c r="E6003" s="1">
        <v>0</v>
      </c>
      <c r="F6003" s="1">
        <v>5</v>
      </c>
      <c r="G6003" s="1">
        <v>5.96E-2</v>
      </c>
      <c r="H6003" s="1">
        <v>4</v>
      </c>
      <c r="I6003" s="1">
        <v>0</v>
      </c>
      <c r="J6003" s="1">
        <v>2.0000000000000399E-2</v>
      </c>
      <c r="K6003" s="1">
        <v>2.5</v>
      </c>
      <c r="L6003" s="1">
        <v>0</v>
      </c>
      <c r="M6003" s="1">
        <v>16.5</v>
      </c>
      <c r="O6003" s="1">
        <f>случ!I5991</f>
        <v>-26.80528729481523</v>
      </c>
      <c r="P6003" s="1">
        <f t="shared" si="471"/>
        <v>36.184712705184772</v>
      </c>
      <c r="Q6003">
        <f t="shared" si="472"/>
        <v>0</v>
      </c>
      <c r="S6003">
        <f>случ!J5991</f>
        <v>-14.202634997006475</v>
      </c>
      <c r="T6003">
        <f>случ!K5991</f>
        <v>7.6504028009548897</v>
      </c>
      <c r="U6003" s="1">
        <f t="shared" si="473"/>
        <v>11.199765002993532</v>
      </c>
      <c r="V6003" s="1">
        <f t="shared" si="474"/>
        <v>-8.3991971990451049</v>
      </c>
      <c r="X6003" s="4">
        <f>10-SUM(U6003&lt;$X$1,U6003&lt;$X$2,U6003&lt;$X$3,U6003&lt;$X$4,U6003&lt;$X$5,U6003&lt;$X$6,U6003&lt;$X$7,U6003&lt;$X$8,U6003&lt;$X$9,U6003&lt;$X$10)</f>
        <v>2</v>
      </c>
      <c r="Y6003" s="4">
        <f>SUM(V6003&lt;$Y$1,V6003&lt;$Y$2,V6003&lt;$Y$3,V6003&lt;$Y$4,V6003&lt;$Y$5,V6003&lt;$Y$6,V6003&lt;$Y$7,V6003&lt;$Y$8,V6003&lt;$Y$9,V6003&lt;$Y$10)</f>
        <v>8</v>
      </c>
      <c r="AA6003" s="10">
        <f t="shared" si="475"/>
        <v>0</v>
      </c>
    </row>
    <row r="6004" spans="1:27">
      <c r="A6004" s="4"/>
      <c r="B6004" t="s">
        <v>101</v>
      </c>
      <c r="C6004">
        <v>32</v>
      </c>
      <c r="D6004" s="1">
        <v>2</v>
      </c>
      <c r="E6004" s="1">
        <v>0.125</v>
      </c>
      <c r="F6004" s="1">
        <v>5</v>
      </c>
      <c r="G6004" s="1">
        <v>0.04</v>
      </c>
      <c r="H6004" s="1">
        <v>4</v>
      </c>
      <c r="I6004" s="1">
        <v>0</v>
      </c>
      <c r="J6004" s="1">
        <v>-5.9999999999999602E-2</v>
      </c>
      <c r="K6004" s="1">
        <v>2.5</v>
      </c>
      <c r="L6004" s="1">
        <v>0</v>
      </c>
      <c r="M6004" s="1">
        <v>16.2</v>
      </c>
      <c r="O6004" s="1">
        <f>случ!I5992</f>
        <v>51.459385817911254</v>
      </c>
      <c r="P6004" s="1">
        <f t="shared" si="471"/>
        <v>113.48438581791126</v>
      </c>
      <c r="Q6004">
        <f t="shared" si="472"/>
        <v>1</v>
      </c>
      <c r="S6004">
        <f>случ!J5992</f>
        <v>17.829594686265139</v>
      </c>
      <c r="T6004">
        <f>случ!K5992</f>
        <v>8.9037850164315757E-2</v>
      </c>
      <c r="U6004" s="1">
        <f t="shared" si="473"/>
        <v>42.009594686265146</v>
      </c>
      <c r="V6004" s="1">
        <f t="shared" si="474"/>
        <v>-16.680962149835679</v>
      </c>
      <c r="X6004" s="4">
        <f>10-SUM(U6004&lt;$X$1,U6004&lt;$X$2,U6004&lt;$X$3,U6004&lt;$X$4,U6004&lt;$X$5,U6004&lt;$X$6,U6004&lt;$X$7,U6004&lt;$X$8,U6004&lt;$X$9,U6004&lt;$X$10)</f>
        <v>10</v>
      </c>
      <c r="Y6004" s="4">
        <f>SUM(V6004&lt;$Y$1,V6004&lt;$Y$2,V6004&lt;$Y$3,V6004&lt;$Y$4,V6004&lt;$Y$5,V6004&lt;$Y$6,V6004&lt;$Y$7,V6004&lt;$Y$8,V6004&lt;$Y$9,V6004&lt;$Y$10)</f>
        <v>10</v>
      </c>
      <c r="AA6004" s="10">
        <f t="shared" si="475"/>
        <v>1.2500000000000001E-2</v>
      </c>
    </row>
    <row r="6005" spans="1:27">
      <c r="A6005" s="4"/>
      <c r="B6005" t="s">
        <v>102</v>
      </c>
      <c r="C6005">
        <v>32</v>
      </c>
      <c r="D6005" s="1">
        <v>0.40000000000000202</v>
      </c>
      <c r="E6005" s="1">
        <v>0.125</v>
      </c>
      <c r="F6005" s="1">
        <v>5.25</v>
      </c>
      <c r="G6005" s="1">
        <v>5.96E-2</v>
      </c>
      <c r="H6005" s="1">
        <v>4</v>
      </c>
      <c r="I6005" s="1">
        <v>0</v>
      </c>
      <c r="J6005" s="1">
        <v>-9.9999999999997799E-3</v>
      </c>
      <c r="K6005" s="1">
        <v>2.5</v>
      </c>
      <c r="L6005" s="1">
        <v>0</v>
      </c>
      <c r="M6005" s="1">
        <v>16.7</v>
      </c>
      <c r="O6005" s="1">
        <f>случ!I5993</f>
        <v>-29.084545117563543</v>
      </c>
      <c r="P6005" s="1">
        <f t="shared" si="471"/>
        <v>34.570454882436458</v>
      </c>
      <c r="Q6005">
        <f t="shared" si="472"/>
        <v>0</v>
      </c>
      <c r="S6005">
        <f>случ!J5993</f>
        <v>-3.1619012316777266</v>
      </c>
      <c r="T6005">
        <f>случ!K5993</f>
        <v>6.2210647360800628</v>
      </c>
      <c r="U6005" s="1">
        <f t="shared" si="473"/>
        <v>22.050498768322274</v>
      </c>
      <c r="V6005" s="1">
        <f t="shared" si="474"/>
        <v>-10.418535263919935</v>
      </c>
      <c r="X6005" s="4">
        <f>10-SUM(U6005&lt;$X$1,U6005&lt;$X$2,U6005&lt;$X$3,U6005&lt;$X$4,U6005&lt;$X$5,U6005&lt;$X$6,U6005&lt;$X$7,U6005&lt;$X$8,U6005&lt;$X$9,U6005&lt;$X$10)</f>
        <v>5</v>
      </c>
      <c r="Y6005" s="4">
        <f>SUM(V6005&lt;$Y$1,V6005&lt;$Y$2,V6005&lt;$Y$3,V6005&lt;$Y$4,V6005&lt;$Y$5,V6005&lt;$Y$6,V6005&lt;$Y$7,V6005&lt;$Y$8,V6005&lt;$Y$9,V6005&lt;$Y$10)</f>
        <v>9</v>
      </c>
      <c r="AA6005" s="10">
        <f t="shared" si="475"/>
        <v>0</v>
      </c>
    </row>
    <row r="6006" spans="1:27">
      <c r="A6006" s="4"/>
      <c r="B6006" t="s">
        <v>103</v>
      </c>
      <c r="C6006">
        <v>32</v>
      </c>
      <c r="D6006" s="1">
        <v>3.2</v>
      </c>
      <c r="E6006" s="1">
        <v>0.125</v>
      </c>
      <c r="F6006" s="1">
        <v>5.25</v>
      </c>
      <c r="G6006" s="1">
        <v>0.04</v>
      </c>
      <c r="H6006" s="1">
        <v>4</v>
      </c>
      <c r="I6006" s="1">
        <v>0</v>
      </c>
      <c r="J6006" s="1">
        <v>-6.0000000000000497E-2</v>
      </c>
      <c r="K6006" s="1">
        <v>2.5</v>
      </c>
      <c r="L6006" s="1">
        <v>0</v>
      </c>
      <c r="M6006" s="1">
        <v>16.8</v>
      </c>
      <c r="O6006" s="1">
        <f>случ!I5994</f>
        <v>32.492085210378768</v>
      </c>
      <c r="P6006" s="1">
        <f t="shared" si="471"/>
        <v>98.107085210378784</v>
      </c>
      <c r="Q6006">
        <f t="shared" si="472"/>
        <v>1</v>
      </c>
      <c r="S6006">
        <f>случ!J5994</f>
        <v>-13.192988219373639</v>
      </c>
      <c r="T6006">
        <f>случ!K5994</f>
        <v>-4.5638081836668913</v>
      </c>
      <c r="U6006" s="1">
        <f t="shared" si="473"/>
        <v>11.587011780626355</v>
      </c>
      <c r="V6006" s="1">
        <f t="shared" si="474"/>
        <v>-21.933808183666898</v>
      </c>
      <c r="X6006" s="4">
        <f>10-SUM(U6006&lt;$X$1,U6006&lt;$X$2,U6006&lt;$X$3,U6006&lt;$X$4,U6006&lt;$X$5,U6006&lt;$X$6,U6006&lt;$X$7,U6006&lt;$X$8,U6006&lt;$X$9,U6006&lt;$X$10)</f>
        <v>2</v>
      </c>
      <c r="Y6006" s="4">
        <f>SUM(V6006&lt;$Y$1,V6006&lt;$Y$2,V6006&lt;$Y$3,V6006&lt;$Y$4,V6006&lt;$Y$5,V6006&lt;$Y$6,V6006&lt;$Y$7,V6006&lt;$Y$8,V6006&lt;$Y$9,V6006&lt;$Y$10)</f>
        <v>10</v>
      </c>
      <c r="AA6006" s="10">
        <f t="shared" si="475"/>
        <v>2.5000000000000001E-3</v>
      </c>
    </row>
    <row r="6007" spans="1:27">
      <c r="A6007" s="4"/>
      <c r="B6007" t="s">
        <v>104</v>
      </c>
      <c r="C6007">
        <v>32</v>
      </c>
      <c r="D6007" s="1">
        <v>-0.19999999999999901</v>
      </c>
      <c r="E6007" s="1">
        <v>0.125</v>
      </c>
      <c r="F6007" s="1">
        <v>5.25</v>
      </c>
      <c r="G6007" s="1">
        <v>9.9599999999999994E-2</v>
      </c>
      <c r="H6007" s="1">
        <v>4</v>
      </c>
      <c r="I6007" s="1">
        <v>0</v>
      </c>
      <c r="J6007" s="1">
        <v>8.9999999999999802E-2</v>
      </c>
      <c r="K6007" s="1">
        <v>2.5</v>
      </c>
      <c r="L6007" s="1">
        <v>0</v>
      </c>
      <c r="M6007" s="1">
        <v>16.100000000000001</v>
      </c>
      <c r="O6007" s="1">
        <f>случ!I5995</f>
        <v>42.77900255985756</v>
      </c>
      <c r="P6007" s="1">
        <f t="shared" si="471"/>
        <v>106.01400255985756</v>
      </c>
      <c r="Q6007">
        <f t="shared" si="472"/>
        <v>1</v>
      </c>
      <c r="S6007">
        <f>случ!J5995</f>
        <v>5.1296028263551321</v>
      </c>
      <c r="T6007">
        <f>случ!K5995</f>
        <v>-2.3883227474513924</v>
      </c>
      <c r="U6007" s="1">
        <f t="shared" si="473"/>
        <v>30.802002826355132</v>
      </c>
      <c r="V6007" s="1">
        <f t="shared" si="474"/>
        <v>-17.167922747451396</v>
      </c>
      <c r="X6007" s="4">
        <f>10-SUM(U6007&lt;$X$1,U6007&lt;$X$2,U6007&lt;$X$3,U6007&lt;$X$4,U6007&lt;$X$5,U6007&lt;$X$6,U6007&lt;$X$7,U6007&lt;$X$8,U6007&lt;$X$9,U6007&lt;$X$10)</f>
        <v>8</v>
      </c>
      <c r="Y6007" s="4">
        <f>SUM(V6007&lt;$Y$1,V6007&lt;$Y$2,V6007&lt;$Y$3,V6007&lt;$Y$4,V6007&lt;$Y$5,V6007&lt;$Y$6,V6007&lt;$Y$7,V6007&lt;$Y$8,V6007&lt;$Y$9,V6007&lt;$Y$10)</f>
        <v>10</v>
      </c>
      <c r="AA6007" s="10">
        <f t="shared" si="475"/>
        <v>0.01</v>
      </c>
    </row>
    <row r="6008" spans="1:27">
      <c r="A6008" s="4"/>
      <c r="B6008" t="s">
        <v>105</v>
      </c>
      <c r="C6008">
        <v>32</v>
      </c>
      <c r="D6008" s="1">
        <v>-3.5</v>
      </c>
      <c r="E6008" s="1">
        <v>0.125</v>
      </c>
      <c r="F6008" s="1">
        <v>5.25</v>
      </c>
      <c r="G6008" s="1">
        <v>0.04</v>
      </c>
      <c r="H6008" s="1">
        <v>4</v>
      </c>
      <c r="I6008" s="1">
        <v>0.1</v>
      </c>
      <c r="J6008" s="1">
        <v>-9.9999999999997799E-3</v>
      </c>
      <c r="K6008" s="1">
        <v>2.5</v>
      </c>
      <c r="L6008" s="1">
        <v>0.1</v>
      </c>
      <c r="M6008" s="1">
        <v>16</v>
      </c>
      <c r="O6008" s="1">
        <f>случ!I5996</f>
        <v>-20.385001346652345</v>
      </c>
      <c r="P6008" s="1">
        <f t="shared" si="471"/>
        <v>40.579998653347651</v>
      </c>
      <c r="Q6008">
        <f t="shared" si="472"/>
        <v>0</v>
      </c>
      <c r="S6008">
        <f>случ!J5996</f>
        <v>0.84995723386931232</v>
      </c>
      <c r="T6008">
        <f>случ!K5996</f>
        <v>3.3880915187390617</v>
      </c>
      <c r="U6008" s="1">
        <f t="shared" si="473"/>
        <v>24.879957233869312</v>
      </c>
      <c r="V6008" s="1">
        <f t="shared" si="474"/>
        <v>-11.831908481260935</v>
      </c>
      <c r="X6008" s="4">
        <f>10-SUM(U6008&lt;$X$1,U6008&lt;$X$2,U6008&lt;$X$3,U6008&lt;$X$4,U6008&lt;$X$5,U6008&lt;$X$6,U6008&lt;$X$7,U6008&lt;$X$8,U6008&lt;$X$9,U6008&lt;$X$10)</f>
        <v>6</v>
      </c>
      <c r="Y6008" s="4">
        <f>SUM(V6008&lt;$Y$1,V6008&lt;$Y$2,V6008&lt;$Y$3,V6008&lt;$Y$4,V6008&lt;$Y$5,V6008&lt;$Y$6,V6008&lt;$Y$7,V6008&lt;$Y$8,V6008&lt;$Y$9,V6008&lt;$Y$10)</f>
        <v>9</v>
      </c>
      <c r="AA6008" s="10">
        <f t="shared" si="475"/>
        <v>0</v>
      </c>
    </row>
    <row r="6009" spans="1:27">
      <c r="A6009" s="4"/>
      <c r="B6009" t="s">
        <v>106</v>
      </c>
      <c r="C6009">
        <v>32</v>
      </c>
      <c r="D6009" s="1">
        <v>-8.6999999999999904</v>
      </c>
      <c r="E6009" s="1">
        <v>0.125</v>
      </c>
      <c r="F6009" s="1">
        <v>5.25</v>
      </c>
      <c r="G6009" s="1">
        <v>3.00000000000002E-2</v>
      </c>
      <c r="H6009" s="1">
        <v>4</v>
      </c>
      <c r="I6009" s="1">
        <v>0.1</v>
      </c>
      <c r="J6009" s="1">
        <v>-3.00000000000002E-2</v>
      </c>
      <c r="K6009" s="1">
        <v>2.5</v>
      </c>
      <c r="L6009" s="1">
        <v>0.1</v>
      </c>
      <c r="M6009" s="1">
        <v>14.6</v>
      </c>
      <c r="O6009" s="1">
        <f>случ!I5997</f>
        <v>35.016513697495625</v>
      </c>
      <c r="P6009" s="1">
        <f t="shared" si="471"/>
        <v>92.341513697495628</v>
      </c>
      <c r="Q6009">
        <f t="shared" si="472"/>
        <v>1</v>
      </c>
      <c r="S6009">
        <f>случ!J5997</f>
        <v>3.2189948020162404</v>
      </c>
      <c r="T6009">
        <f>случ!K5997</f>
        <v>15.762874719795237</v>
      </c>
      <c r="U6009" s="1">
        <f t="shared" si="473"/>
        <v>25.648994802016237</v>
      </c>
      <c r="V6009" s="1">
        <f t="shared" si="474"/>
        <v>1.6928747197952347</v>
      </c>
      <c r="X6009" s="4">
        <f>10-SUM(U6009&lt;$X$1,U6009&lt;$X$2,U6009&lt;$X$3,U6009&lt;$X$4,U6009&lt;$X$5,U6009&lt;$X$6,U6009&lt;$X$7,U6009&lt;$X$8,U6009&lt;$X$9,U6009&lt;$X$10)</f>
        <v>6</v>
      </c>
      <c r="Y6009" s="4">
        <f>SUM(V6009&lt;$Y$1,V6009&lt;$Y$2,V6009&lt;$Y$3,V6009&lt;$Y$4,V6009&lt;$Y$5,V6009&lt;$Y$6,V6009&lt;$Y$7,V6009&lt;$Y$8,V6009&lt;$Y$9,V6009&lt;$Y$10)</f>
        <v>5</v>
      </c>
      <c r="AA6009" s="10">
        <f t="shared" si="475"/>
        <v>7.4999999999999997E-3</v>
      </c>
    </row>
    <row r="6010" spans="1:27">
      <c r="A6010" s="4"/>
      <c r="B6010" t="s">
        <v>107</v>
      </c>
      <c r="C6010">
        <v>32</v>
      </c>
      <c r="D6010" s="1">
        <v>-8.6999999999999904</v>
      </c>
      <c r="E6010" s="1">
        <v>0.125</v>
      </c>
      <c r="F6010" s="1">
        <v>5.25</v>
      </c>
      <c r="G6010" s="1">
        <v>1.9599999999999999E-2</v>
      </c>
      <c r="H6010" s="1">
        <v>4</v>
      </c>
      <c r="I6010" s="1">
        <v>0.11111111111111099</v>
      </c>
      <c r="J6010" s="1">
        <v>9.9999999999997799E-3</v>
      </c>
      <c r="K6010" s="1">
        <v>2.5</v>
      </c>
      <c r="L6010" s="1">
        <v>0.11111111111111099</v>
      </c>
      <c r="M6010" s="1">
        <v>14.6</v>
      </c>
      <c r="O6010" s="1">
        <f>случ!I5998</f>
        <v>-18.350555997224099</v>
      </c>
      <c r="P6010" s="1">
        <f t="shared" si="471"/>
        <v>38.978888447220356</v>
      </c>
      <c r="Q6010">
        <f t="shared" si="472"/>
        <v>0</v>
      </c>
      <c r="S6010">
        <f>случ!J5998</f>
        <v>16.636328563518912</v>
      </c>
      <c r="T6010">
        <f>случ!K5998</f>
        <v>0.34673872819691726</v>
      </c>
      <c r="U6010" s="1">
        <f t="shared" si="473"/>
        <v>39.582061896852238</v>
      </c>
      <c r="V6010" s="1">
        <f t="shared" si="474"/>
        <v>-13.115083494025308</v>
      </c>
      <c r="X6010" s="4">
        <f>10-SUM(U6010&lt;$X$1,U6010&lt;$X$2,U6010&lt;$X$3,U6010&lt;$X$4,U6010&lt;$X$5,U6010&lt;$X$6,U6010&lt;$X$7,U6010&lt;$X$8,U6010&lt;$X$9,U6010&lt;$X$10)</f>
        <v>9</v>
      </c>
      <c r="Y6010" s="4">
        <f>SUM(V6010&lt;$Y$1,V6010&lt;$Y$2,V6010&lt;$Y$3,V6010&lt;$Y$4,V6010&lt;$Y$5,V6010&lt;$Y$6,V6010&lt;$Y$7,V6010&lt;$Y$8,V6010&lt;$Y$9,V6010&lt;$Y$10)</f>
        <v>10</v>
      </c>
      <c r="AA6010" s="10">
        <f t="shared" si="475"/>
        <v>0</v>
      </c>
    </row>
    <row r="6011" spans="1:27">
      <c r="A6011" s="4"/>
      <c r="B6011" t="s">
        <v>108</v>
      </c>
      <c r="C6011">
        <v>32</v>
      </c>
      <c r="D6011" s="1">
        <v>2.2000000000000002</v>
      </c>
      <c r="E6011" s="1">
        <v>0.125</v>
      </c>
      <c r="F6011" s="1">
        <v>5.25</v>
      </c>
      <c r="G6011" s="1">
        <v>7.0000000000000201E-2</v>
      </c>
      <c r="H6011" s="1">
        <v>4</v>
      </c>
      <c r="I6011" s="1">
        <v>0</v>
      </c>
      <c r="J6011" s="1">
        <v>7.0000000000000201E-2</v>
      </c>
      <c r="K6011" s="1">
        <v>2.5</v>
      </c>
      <c r="L6011" s="1">
        <v>0</v>
      </c>
      <c r="M6011" s="1">
        <v>19.8</v>
      </c>
      <c r="O6011" s="1">
        <f>случ!I5999</f>
        <v>28.729838253184433</v>
      </c>
      <c r="P6011" s="1">
        <f t="shared" si="471"/>
        <v>93.644838253184417</v>
      </c>
      <c r="Q6011">
        <f t="shared" si="472"/>
        <v>1</v>
      </c>
      <c r="S6011">
        <f>случ!J5999</f>
        <v>0.87365783660529139</v>
      </c>
      <c r="T6011">
        <f>случ!K5999</f>
        <v>5.4249131874585457</v>
      </c>
      <c r="U6011" s="1">
        <f t="shared" si="473"/>
        <v>30.163657836605296</v>
      </c>
      <c r="V6011" s="1">
        <f t="shared" si="474"/>
        <v>-13.285086812541451</v>
      </c>
      <c r="X6011" s="4">
        <f>10-SUM(U6011&lt;$X$1,U6011&lt;$X$2,U6011&lt;$X$3,U6011&lt;$X$4,U6011&lt;$X$5,U6011&lt;$X$6,U6011&lt;$X$7,U6011&lt;$X$8,U6011&lt;$X$9,U6011&lt;$X$10)</f>
        <v>8</v>
      </c>
      <c r="Y6011" s="4">
        <f>SUM(V6011&lt;$Y$1,V6011&lt;$Y$2,V6011&lt;$Y$3,V6011&lt;$Y$4,V6011&lt;$Y$5,V6011&lt;$Y$6,V6011&lt;$Y$7,V6011&lt;$Y$8,V6011&lt;$Y$9,V6011&lt;$Y$10)</f>
        <v>10</v>
      </c>
      <c r="AA6011" s="10">
        <f t="shared" si="475"/>
        <v>0.01</v>
      </c>
    </row>
    <row r="6012" spans="1:27">
      <c r="A6012" s="4"/>
      <c r="B6012" t="s">
        <v>109</v>
      </c>
      <c r="C6012">
        <v>32</v>
      </c>
      <c r="D6012" s="1">
        <v>8</v>
      </c>
      <c r="E6012" s="1">
        <v>0</v>
      </c>
      <c r="F6012" s="1">
        <v>5.25</v>
      </c>
      <c r="G6012" s="1">
        <v>3.00000000000002E-2</v>
      </c>
      <c r="H6012" s="1">
        <v>4</v>
      </c>
      <c r="I6012" s="1">
        <v>7.4999999999999997E-2</v>
      </c>
      <c r="J6012" s="1">
        <v>-2.0000000000000399E-2</v>
      </c>
      <c r="K6012" s="1">
        <v>2.5</v>
      </c>
      <c r="L6012" s="1">
        <v>7.4999999999999997E-2</v>
      </c>
      <c r="M6012" s="1">
        <v>21.5</v>
      </c>
      <c r="O6012" s="1">
        <f>случ!I6000</f>
        <v>22.603823087466587</v>
      </c>
      <c r="P6012" s="1">
        <f t="shared" si="471"/>
        <v>89.98382308746659</v>
      </c>
      <c r="Q6012">
        <f t="shared" si="472"/>
        <v>1</v>
      </c>
      <c r="S6012">
        <f>случ!J6000</f>
        <v>21.562574514261996</v>
      </c>
      <c r="T6012">
        <f>случ!K6000</f>
        <v>4.907674455308868</v>
      </c>
      <c r="U6012" s="1">
        <f t="shared" si="473"/>
        <v>51.172574514261989</v>
      </c>
      <c r="V6012" s="1">
        <f t="shared" si="474"/>
        <v>-16.107325544691136</v>
      </c>
      <c r="X6012" s="4">
        <f>10-SUM(U6012&lt;$X$1,U6012&lt;$X$2,U6012&lt;$X$3,U6012&lt;$X$4,U6012&lt;$X$5,U6012&lt;$X$6,U6012&lt;$X$7,U6012&lt;$X$8,U6012&lt;$X$9,U6012&lt;$X$10)</f>
        <v>10</v>
      </c>
      <c r="Y6012" s="4">
        <f>SUM(V6012&lt;$Y$1,V6012&lt;$Y$2,V6012&lt;$Y$3,V6012&lt;$Y$4,V6012&lt;$Y$5,V6012&lt;$Y$6,V6012&lt;$Y$7,V6012&lt;$Y$8,V6012&lt;$Y$9,V6012&lt;$Y$10)</f>
        <v>10</v>
      </c>
      <c r="AA6012" s="10">
        <f t="shared" si="475"/>
        <v>1.2500000000000001E-2</v>
      </c>
    </row>
    <row r="6013" spans="1:27">
      <c r="A6013" s="4"/>
      <c r="B6013" t="s">
        <v>110</v>
      </c>
      <c r="C6013">
        <v>32</v>
      </c>
      <c r="D6013" s="1">
        <v>10.6</v>
      </c>
      <c r="E6013" s="1">
        <v>0.125</v>
      </c>
      <c r="F6013" s="1">
        <v>5.25</v>
      </c>
      <c r="G6013" s="1">
        <v>0.04</v>
      </c>
      <c r="H6013" s="1">
        <v>4</v>
      </c>
      <c r="I6013" s="1">
        <v>0.125</v>
      </c>
      <c r="J6013" s="1">
        <v>-9.9999999999997799E-3</v>
      </c>
      <c r="K6013" s="1">
        <v>2.5</v>
      </c>
      <c r="L6013" s="1">
        <v>0.125</v>
      </c>
      <c r="M6013" s="1">
        <v>24.4</v>
      </c>
      <c r="O6013" s="1">
        <f>случ!I6001</f>
        <v>-43.529057686627446</v>
      </c>
      <c r="P6013" s="1">
        <f t="shared" si="471"/>
        <v>27.315942313372553</v>
      </c>
      <c r="Q6013">
        <f t="shared" si="472"/>
        <v>0</v>
      </c>
      <c r="S6013">
        <f>случ!J6001</f>
        <v>29.851032751037391</v>
      </c>
      <c r="T6013">
        <f>случ!K6001</f>
        <v>-8.147942789168054</v>
      </c>
      <c r="U6013" s="1">
        <f t="shared" si="473"/>
        <v>62.131032751037395</v>
      </c>
      <c r="V6013" s="1">
        <f t="shared" si="474"/>
        <v>-31.592942789168049</v>
      </c>
      <c r="X6013" s="4">
        <f>10-SUM(U6013&lt;$X$1,U6013&lt;$X$2,U6013&lt;$X$3,U6013&lt;$X$4,U6013&lt;$X$5,U6013&lt;$X$6,U6013&lt;$X$7,U6013&lt;$X$8,U6013&lt;$X$9,U6013&lt;$X$10)</f>
        <v>10</v>
      </c>
      <c r="Y6013" s="4">
        <f>SUM(V6013&lt;$Y$1,V6013&lt;$Y$2,V6013&lt;$Y$3,V6013&lt;$Y$4,V6013&lt;$Y$5,V6013&lt;$Y$6,V6013&lt;$Y$7,V6013&lt;$Y$8,V6013&lt;$Y$9,V6013&lt;$Y$10)</f>
        <v>10</v>
      </c>
      <c r="AA6013" s="10">
        <f t="shared" si="475"/>
        <v>0</v>
      </c>
    </row>
    <row r="6014" spans="1:27">
      <c r="A6014" s="4"/>
      <c r="B6014" t="s">
        <v>111</v>
      </c>
      <c r="C6014">
        <v>32</v>
      </c>
      <c r="D6014" s="1">
        <v>10.6</v>
      </c>
      <c r="E6014" s="1">
        <v>0.125</v>
      </c>
      <c r="F6014" s="1">
        <v>5.25</v>
      </c>
      <c r="G6014" s="1">
        <v>0.25</v>
      </c>
      <c r="H6014" s="1">
        <v>4.25</v>
      </c>
      <c r="I6014" s="1">
        <v>-0.1</v>
      </c>
      <c r="J6014" s="1">
        <v>0.1</v>
      </c>
      <c r="K6014" s="1">
        <v>2.5</v>
      </c>
      <c r="L6014" s="1">
        <v>0.15</v>
      </c>
      <c r="M6014" s="1">
        <v>24.5</v>
      </c>
      <c r="O6014" s="1">
        <f>случ!I6002</f>
        <v>37.616936932492493</v>
      </c>
      <c r="P6014" s="1">
        <f t="shared" si="471"/>
        <v>108.62193693249249</v>
      </c>
      <c r="Q6014">
        <f t="shared" si="472"/>
        <v>1</v>
      </c>
      <c r="S6014">
        <f>случ!J6002</f>
        <v>-0.45902942738798425</v>
      </c>
      <c r="T6014">
        <f>случ!K6002</f>
        <v>14.781152307109171</v>
      </c>
      <c r="U6014" s="1">
        <f t="shared" si="473"/>
        <v>32.440970572612017</v>
      </c>
      <c r="V6014" s="1">
        <f t="shared" si="474"/>
        <v>-9.868847692890828</v>
      </c>
      <c r="X6014" s="4">
        <f>10-SUM(U6014&lt;$X$1,U6014&lt;$X$2,U6014&lt;$X$3,U6014&lt;$X$4,U6014&lt;$X$5,U6014&lt;$X$6,U6014&lt;$X$7,U6014&lt;$X$8,U6014&lt;$X$9,U6014&lt;$X$10)</f>
        <v>8</v>
      </c>
      <c r="Y6014" s="4">
        <f>SUM(V6014&lt;$Y$1,V6014&lt;$Y$2,V6014&lt;$Y$3,V6014&lt;$Y$4,V6014&lt;$Y$5,V6014&lt;$Y$6,V6014&lt;$Y$7,V6014&lt;$Y$8,V6014&lt;$Y$9,V6014&lt;$Y$10)</f>
        <v>8</v>
      </c>
      <c r="AA6014" s="10">
        <f t="shared" si="475"/>
        <v>0.01</v>
      </c>
    </row>
    <row r="6015" spans="1:27">
      <c r="A6015" s="4"/>
      <c r="B6015" t="s">
        <v>112</v>
      </c>
      <c r="C6015">
        <v>32</v>
      </c>
      <c r="D6015" s="1">
        <v>-2.2999999999999998</v>
      </c>
      <c r="E6015" s="1">
        <v>0</v>
      </c>
      <c r="F6015" s="1">
        <v>5.25</v>
      </c>
      <c r="G6015" s="1">
        <v>7.0000000000000201E-2</v>
      </c>
      <c r="H6015" s="1">
        <v>4.25</v>
      </c>
      <c r="I6015" s="1">
        <v>0.1</v>
      </c>
      <c r="J6015" s="1">
        <v>9.9999999999999603E-2</v>
      </c>
      <c r="K6015" s="1">
        <v>2.5</v>
      </c>
      <c r="L6015" s="1">
        <v>0.1</v>
      </c>
      <c r="M6015" s="1">
        <v>23.8</v>
      </c>
      <c r="O6015" s="1">
        <f>случ!I6003</f>
        <v>-34.955490944805724</v>
      </c>
      <c r="P6015" s="1">
        <f t="shared" si="471"/>
        <v>25.474509055194275</v>
      </c>
      <c r="Q6015">
        <f t="shared" si="472"/>
        <v>0</v>
      </c>
      <c r="S6015">
        <f>случ!J6003</f>
        <v>8.6502693027769837</v>
      </c>
      <c r="T6015">
        <f>случ!K6003</f>
        <v>3.9311103801166873</v>
      </c>
      <c r="U6015" s="1">
        <f t="shared" si="473"/>
        <v>41.980269302776982</v>
      </c>
      <c r="V6015" s="1">
        <f t="shared" si="474"/>
        <v>-17.438889619883316</v>
      </c>
      <c r="X6015" s="4">
        <f>10-SUM(U6015&lt;$X$1,U6015&lt;$X$2,U6015&lt;$X$3,U6015&lt;$X$4,U6015&lt;$X$5,U6015&lt;$X$6,U6015&lt;$X$7,U6015&lt;$X$8,U6015&lt;$X$9,U6015&lt;$X$10)</f>
        <v>10</v>
      </c>
      <c r="Y6015" s="4">
        <f>SUM(V6015&lt;$Y$1,V6015&lt;$Y$2,V6015&lt;$Y$3,V6015&lt;$Y$4,V6015&lt;$Y$5,V6015&lt;$Y$6,V6015&lt;$Y$7,V6015&lt;$Y$8,V6015&lt;$Y$9,V6015&lt;$Y$10)</f>
        <v>10</v>
      </c>
      <c r="AA6015" s="10">
        <f t="shared" si="475"/>
        <v>0</v>
      </c>
    </row>
    <row r="6016" spans="1:27">
      <c r="A6016" s="4"/>
      <c r="B6016" t="s">
        <v>113</v>
      </c>
      <c r="C6016">
        <v>32</v>
      </c>
      <c r="D6016" s="1">
        <v>-5.6999999999999904</v>
      </c>
      <c r="E6016" s="1">
        <v>0.125</v>
      </c>
      <c r="F6016" s="1">
        <v>5.25</v>
      </c>
      <c r="G6016" s="1">
        <v>0.21</v>
      </c>
      <c r="H6016" s="1">
        <v>4.5</v>
      </c>
      <c r="I6016" s="1">
        <v>-0.1</v>
      </c>
      <c r="J6016" s="1">
        <v>9.9999999999999603E-2</v>
      </c>
      <c r="K6016" s="1">
        <v>2.5</v>
      </c>
      <c r="L6016" s="1">
        <v>0.15</v>
      </c>
      <c r="M6016" s="1">
        <v>24.1</v>
      </c>
      <c r="O6016" s="1">
        <f>случ!I6004</f>
        <v>-2.2121002126403888</v>
      </c>
      <c r="P6016" s="1">
        <f t="shared" si="471"/>
        <v>57.632899787359619</v>
      </c>
      <c r="Q6016">
        <f t="shared" si="472"/>
        <v>0</v>
      </c>
      <c r="S6016">
        <f>случ!J6004</f>
        <v>10.597779850004201</v>
      </c>
      <c r="T6016">
        <f>случ!K6004</f>
        <v>7.6120750077262231</v>
      </c>
      <c r="U6016" s="1">
        <f t="shared" si="473"/>
        <v>43.587779850004196</v>
      </c>
      <c r="V6016" s="1">
        <f t="shared" si="474"/>
        <v>-16.347924992273786</v>
      </c>
      <c r="X6016" s="4">
        <f>10-SUM(U6016&lt;$X$1,U6016&lt;$X$2,U6016&lt;$X$3,U6016&lt;$X$4,U6016&lt;$X$5,U6016&lt;$X$6,U6016&lt;$X$7,U6016&lt;$X$8,U6016&lt;$X$9,U6016&lt;$X$10)</f>
        <v>10</v>
      </c>
      <c r="Y6016" s="4">
        <f>SUM(V6016&lt;$Y$1,V6016&lt;$Y$2,V6016&lt;$Y$3,V6016&lt;$Y$4,V6016&lt;$Y$5,V6016&lt;$Y$6,V6016&lt;$Y$7,V6016&lt;$Y$8,V6016&lt;$Y$9,V6016&lt;$Y$10)</f>
        <v>10</v>
      </c>
      <c r="AA6016" s="10">
        <f t="shared" si="475"/>
        <v>0</v>
      </c>
    </row>
    <row r="6017" spans="1:27">
      <c r="A6017" s="4"/>
      <c r="B6017" t="s">
        <v>114</v>
      </c>
      <c r="C6017">
        <v>32</v>
      </c>
      <c r="D6017" s="1">
        <v>-2.5</v>
      </c>
      <c r="E6017" s="1">
        <v>0.125</v>
      </c>
      <c r="F6017" s="1">
        <v>5.25</v>
      </c>
      <c r="G6017" s="1">
        <v>0.16999999999999901</v>
      </c>
      <c r="H6017" s="1">
        <v>4.5</v>
      </c>
      <c r="I6017" s="1">
        <v>2.5000000000000001E-2</v>
      </c>
      <c r="J6017" s="1">
        <v>0.08</v>
      </c>
      <c r="K6017" s="1">
        <v>2.5</v>
      </c>
      <c r="L6017" s="1">
        <v>2.5000000000000001E-2</v>
      </c>
      <c r="M6017" s="1">
        <v>22.9</v>
      </c>
      <c r="O6017" s="1">
        <f>случ!I6005</f>
        <v>-13.038439778503058</v>
      </c>
      <c r="P6017" s="1">
        <f t="shared" si="471"/>
        <v>49.096560221496944</v>
      </c>
      <c r="Q6017">
        <f t="shared" si="472"/>
        <v>0</v>
      </c>
      <c r="S6017">
        <f>случ!J6005</f>
        <v>-8.759149343949943</v>
      </c>
      <c r="T6017">
        <f>случ!K6005</f>
        <v>-4.067292533990674</v>
      </c>
      <c r="U6017" s="1">
        <f t="shared" si="473"/>
        <v>23.51085065605006</v>
      </c>
      <c r="V6017" s="1">
        <f t="shared" si="474"/>
        <v>-25.172292533990671</v>
      </c>
      <c r="X6017" s="4">
        <f>10-SUM(U6017&lt;$X$1,U6017&lt;$X$2,U6017&lt;$X$3,U6017&lt;$X$4,U6017&lt;$X$5,U6017&lt;$X$6,U6017&lt;$X$7,U6017&lt;$X$8,U6017&lt;$X$9,U6017&lt;$X$10)</f>
        <v>6</v>
      </c>
      <c r="Y6017" s="4">
        <f>SUM(V6017&lt;$Y$1,V6017&lt;$Y$2,V6017&lt;$Y$3,V6017&lt;$Y$4,V6017&lt;$Y$5,V6017&lt;$Y$6,V6017&lt;$Y$7,V6017&lt;$Y$8,V6017&lt;$Y$9,V6017&lt;$Y$10)</f>
        <v>10</v>
      </c>
      <c r="AA6017" s="10">
        <f t="shared" si="475"/>
        <v>0</v>
      </c>
    </row>
    <row r="6018" spans="1:27">
      <c r="A6018" s="4"/>
      <c r="B6018" t="s">
        <v>115</v>
      </c>
      <c r="C6018">
        <v>32</v>
      </c>
      <c r="D6018" s="1">
        <v>0.69999999999999896</v>
      </c>
      <c r="E6018" s="1">
        <v>0</v>
      </c>
      <c r="F6018" s="1">
        <v>5.25</v>
      </c>
      <c r="G6018" s="1">
        <v>0.21</v>
      </c>
      <c r="H6018" s="1">
        <v>4.75</v>
      </c>
      <c r="I6018" s="1">
        <v>-2.4999999999999901E-2</v>
      </c>
      <c r="J6018" s="1">
        <v>0.14000000000000001</v>
      </c>
      <c r="K6018" s="1">
        <v>2.5</v>
      </c>
      <c r="L6018" s="1">
        <v>0.22500000000000001</v>
      </c>
      <c r="M6018" s="1">
        <v>24.4</v>
      </c>
      <c r="O6018" s="1">
        <f>случ!I6006</f>
        <v>17.787882572635034</v>
      </c>
      <c r="P6018" s="1">
        <f t="shared" si="471"/>
        <v>80.767882572635045</v>
      </c>
      <c r="Q6018">
        <f t="shared" si="472"/>
        <v>1</v>
      </c>
      <c r="S6018">
        <f>случ!J6006</f>
        <v>9.1101014222422165</v>
      </c>
      <c r="T6018">
        <f>случ!K6006</f>
        <v>3.9753896683029306</v>
      </c>
      <c r="U6018" s="1">
        <f t="shared" si="473"/>
        <v>42.720101422242216</v>
      </c>
      <c r="V6018" s="1">
        <f t="shared" si="474"/>
        <v>-18.989610331697065</v>
      </c>
      <c r="X6018" s="4">
        <f>10-SUM(U6018&lt;$X$1,U6018&lt;$X$2,U6018&lt;$X$3,U6018&lt;$X$4,U6018&lt;$X$5,U6018&lt;$X$6,U6018&lt;$X$7,U6018&lt;$X$8,U6018&lt;$X$9,U6018&lt;$X$10)</f>
        <v>10</v>
      </c>
      <c r="Y6018" s="4">
        <f>SUM(V6018&lt;$Y$1,V6018&lt;$Y$2,V6018&lt;$Y$3,V6018&lt;$Y$4,V6018&lt;$Y$5,V6018&lt;$Y$6,V6018&lt;$Y$7,V6018&lt;$Y$8,V6018&lt;$Y$9,V6018&lt;$Y$10)</f>
        <v>10</v>
      </c>
      <c r="AA6018" s="10">
        <f t="shared" si="475"/>
        <v>1.2500000000000001E-2</v>
      </c>
    </row>
    <row r="6019" spans="1:27">
      <c r="A6019" s="4"/>
      <c r="B6019" t="s">
        <v>116</v>
      </c>
      <c r="C6019">
        <v>32</v>
      </c>
      <c r="D6019" s="1">
        <v>-3.1</v>
      </c>
      <c r="E6019" s="1">
        <v>0</v>
      </c>
      <c r="F6019" s="1">
        <v>4.75</v>
      </c>
      <c r="G6019" s="1">
        <v>5.96E-2</v>
      </c>
      <c r="H6019" s="1">
        <v>4.75</v>
      </c>
      <c r="I6019" s="1">
        <v>0</v>
      </c>
      <c r="J6019" s="1">
        <v>0</v>
      </c>
      <c r="K6019" s="1">
        <v>2.5</v>
      </c>
      <c r="L6019" s="1">
        <v>0</v>
      </c>
      <c r="M6019" s="1">
        <v>23.6</v>
      </c>
      <c r="O6019" s="1">
        <f>случ!I6007</f>
        <v>24.119324877299093</v>
      </c>
      <c r="P6019" s="1">
        <f t="shared" si="471"/>
        <v>78.949324877299091</v>
      </c>
      <c r="Q6019">
        <f t="shared" si="472"/>
        <v>1</v>
      </c>
      <c r="S6019">
        <f>случ!J6007</f>
        <v>23.2512287558453</v>
      </c>
      <c r="T6019">
        <f>случ!K6007</f>
        <v>5.8007863724697497</v>
      </c>
      <c r="U6019" s="1">
        <f t="shared" si="473"/>
        <v>56.243628755845307</v>
      </c>
      <c r="V6019" s="1">
        <f t="shared" si="474"/>
        <v>-16.858813627530253</v>
      </c>
      <c r="X6019" s="4">
        <f>10-SUM(U6019&lt;$X$1,U6019&lt;$X$2,U6019&lt;$X$3,U6019&lt;$X$4,U6019&lt;$X$5,U6019&lt;$X$6,U6019&lt;$X$7,U6019&lt;$X$8,U6019&lt;$X$9,U6019&lt;$X$10)</f>
        <v>10</v>
      </c>
      <c r="Y6019" s="4">
        <f>SUM(V6019&lt;$Y$1,V6019&lt;$Y$2,V6019&lt;$Y$3,V6019&lt;$Y$4,V6019&lt;$Y$5,V6019&lt;$Y$6,V6019&lt;$Y$7,V6019&lt;$Y$8,V6019&lt;$Y$9,V6019&lt;$Y$10)</f>
        <v>10</v>
      </c>
      <c r="AA6019" s="10">
        <f t="shared" si="475"/>
        <v>1.2500000000000001E-2</v>
      </c>
    </row>
    <row r="6020" spans="1:27">
      <c r="A6020" s="4"/>
      <c r="B6020" t="s">
        <v>117</v>
      </c>
      <c r="C6020">
        <v>32</v>
      </c>
      <c r="D6020" s="1">
        <v>-6.8999999999999897</v>
      </c>
      <c r="E6020" s="1">
        <v>0</v>
      </c>
      <c r="F6020" s="1">
        <v>4.5</v>
      </c>
      <c r="G6020" s="1">
        <v>0.17999999999999899</v>
      </c>
      <c r="H6020" s="1">
        <v>4.75</v>
      </c>
      <c r="I6020" s="1">
        <v>0.1</v>
      </c>
      <c r="J6020" s="1">
        <v>0.12</v>
      </c>
      <c r="K6020" s="1">
        <v>2.5</v>
      </c>
      <c r="L6020" s="1">
        <v>0.1</v>
      </c>
      <c r="M6020" s="1">
        <v>21.9</v>
      </c>
      <c r="O6020" s="1">
        <f>случ!I6008</f>
        <v>-13.048585224858478</v>
      </c>
      <c r="P6020" s="1">
        <f t="shared" si="471"/>
        <v>36.41141477514153</v>
      </c>
      <c r="Q6020">
        <f t="shared" si="472"/>
        <v>0</v>
      </c>
      <c r="S6020">
        <f>случ!J6008</f>
        <v>-10.210592408637158</v>
      </c>
      <c r="T6020">
        <f>случ!K6008</f>
        <v>2.4691344373266282</v>
      </c>
      <c r="U6020" s="1">
        <f t="shared" si="473"/>
        <v>21.319407591362847</v>
      </c>
      <c r="V6020" s="1">
        <f t="shared" si="474"/>
        <v>-16.35086556267337</v>
      </c>
      <c r="X6020" s="4">
        <f>10-SUM(U6020&lt;$X$1,U6020&lt;$X$2,U6020&lt;$X$3,U6020&lt;$X$4,U6020&lt;$X$5,U6020&lt;$X$6,U6020&lt;$X$7,U6020&lt;$X$8,U6020&lt;$X$9,U6020&lt;$X$10)</f>
        <v>5</v>
      </c>
      <c r="Y6020" s="4">
        <f>SUM(V6020&lt;$Y$1,V6020&lt;$Y$2,V6020&lt;$Y$3,V6020&lt;$Y$4,V6020&lt;$Y$5,V6020&lt;$Y$6,V6020&lt;$Y$7,V6020&lt;$Y$8,V6020&lt;$Y$9,V6020&lt;$Y$10)</f>
        <v>10</v>
      </c>
      <c r="AA6020" s="10">
        <f t="shared" si="475"/>
        <v>0</v>
      </c>
    </row>
    <row r="6021" spans="1:27">
      <c r="A6021" s="4"/>
      <c r="B6021" t="s">
        <v>118</v>
      </c>
      <c r="C6021">
        <v>32</v>
      </c>
      <c r="D6021" s="1">
        <v>-14.5</v>
      </c>
      <c r="E6021" s="1">
        <v>0</v>
      </c>
      <c r="F6021" s="1">
        <v>4.5</v>
      </c>
      <c r="G6021" s="1">
        <v>0.33</v>
      </c>
      <c r="H6021" s="1">
        <v>5</v>
      </c>
      <c r="I6021" s="1">
        <v>0</v>
      </c>
      <c r="J6021" s="1">
        <v>0.24</v>
      </c>
      <c r="K6021" s="1">
        <v>2.5</v>
      </c>
      <c r="L6021" s="1">
        <v>0.25</v>
      </c>
      <c r="M6021" s="1">
        <v>19.5</v>
      </c>
      <c r="O6021" s="1">
        <f>случ!I6009</f>
        <v>36.22240863571276</v>
      </c>
      <c r="P6021" s="1">
        <f t="shared" si="471"/>
        <v>80.572408635712762</v>
      </c>
      <c r="Q6021">
        <f t="shared" si="472"/>
        <v>1</v>
      </c>
      <c r="S6021">
        <f>случ!J6009</f>
        <v>19.783852885533559</v>
      </c>
      <c r="T6021">
        <f>случ!K6009</f>
        <v>-0.67950873947522694</v>
      </c>
      <c r="U6021" s="1">
        <f t="shared" si="473"/>
        <v>49.173852885533563</v>
      </c>
      <c r="V6021" s="1">
        <f t="shared" si="474"/>
        <v>-17.139508739475229</v>
      </c>
      <c r="X6021" s="4">
        <f>10-SUM(U6021&lt;$X$1,U6021&lt;$X$2,U6021&lt;$X$3,U6021&lt;$X$4,U6021&lt;$X$5,U6021&lt;$X$6,U6021&lt;$X$7,U6021&lt;$X$8,U6021&lt;$X$9,U6021&lt;$X$10)</f>
        <v>10</v>
      </c>
      <c r="Y6021" s="4">
        <f>SUM(V6021&lt;$Y$1,V6021&lt;$Y$2,V6021&lt;$Y$3,V6021&lt;$Y$4,V6021&lt;$Y$5,V6021&lt;$Y$6,V6021&lt;$Y$7,V6021&lt;$Y$8,V6021&lt;$Y$9,V6021&lt;$Y$10)</f>
        <v>10</v>
      </c>
      <c r="AA6021" s="10">
        <f t="shared" si="475"/>
        <v>1.2500000000000001E-2</v>
      </c>
    </row>
    <row r="6022" spans="1:27">
      <c r="A6022" s="4"/>
      <c r="B6022" t="s">
        <v>119</v>
      </c>
      <c r="C6022">
        <v>32</v>
      </c>
      <c r="D6022" s="1">
        <v>0</v>
      </c>
      <c r="E6022" s="1">
        <v>0</v>
      </c>
      <c r="F6022" s="1">
        <v>4.25</v>
      </c>
      <c r="G6022" s="1">
        <v>0.45</v>
      </c>
      <c r="H6022" s="1">
        <v>5</v>
      </c>
      <c r="I6022" s="1">
        <v>0.1</v>
      </c>
      <c r="J6022" s="1">
        <v>0.149999999999999</v>
      </c>
      <c r="K6022" s="1">
        <v>2.5</v>
      </c>
      <c r="L6022" s="1">
        <v>0.1</v>
      </c>
      <c r="M6022" s="1">
        <v>19.5</v>
      </c>
      <c r="O6022" s="1">
        <f>случ!I6010</f>
        <v>-14.639990216676024</v>
      </c>
      <c r="P6022" s="1">
        <f t="shared" si="471"/>
        <v>37.150009783323974</v>
      </c>
      <c r="Q6022">
        <f t="shared" si="472"/>
        <v>0</v>
      </c>
      <c r="S6022">
        <f>случ!J6010</f>
        <v>-0.30870917918367269</v>
      </c>
      <c r="T6022">
        <f>случ!K6010</f>
        <v>-1.6678391877349465</v>
      </c>
      <c r="U6022" s="1">
        <f t="shared" si="473"/>
        <v>27.841290820816312</v>
      </c>
      <c r="V6022" s="1">
        <f t="shared" si="474"/>
        <v>-17.71783918773496</v>
      </c>
      <c r="X6022" s="4">
        <f>10-SUM(U6022&lt;$X$1,U6022&lt;$X$2,U6022&lt;$X$3,U6022&lt;$X$4,U6022&lt;$X$5,U6022&lt;$X$6,U6022&lt;$X$7,U6022&lt;$X$8,U6022&lt;$X$9,U6022&lt;$X$10)</f>
        <v>7</v>
      </c>
      <c r="Y6022" s="4">
        <f>SUM(V6022&lt;$Y$1,V6022&lt;$Y$2,V6022&lt;$Y$3,V6022&lt;$Y$4,V6022&lt;$Y$5,V6022&lt;$Y$6,V6022&lt;$Y$7,V6022&lt;$Y$8,V6022&lt;$Y$9,V6022&lt;$Y$10)</f>
        <v>10</v>
      </c>
      <c r="AA6022" s="10">
        <f t="shared" si="475"/>
        <v>0</v>
      </c>
    </row>
    <row r="6023" spans="1:27">
      <c r="A6023" s="4"/>
      <c r="B6023" t="s">
        <v>120</v>
      </c>
      <c r="C6023">
        <v>32</v>
      </c>
      <c r="D6023" s="1">
        <v>9.1999999999999904</v>
      </c>
      <c r="E6023" s="1">
        <v>0</v>
      </c>
      <c r="F6023" s="1">
        <v>3</v>
      </c>
      <c r="G6023" s="1">
        <v>0.26999999999999902</v>
      </c>
      <c r="H6023" s="1">
        <v>5.25</v>
      </c>
      <c r="I6023" s="1">
        <v>4.9999999999999899E-2</v>
      </c>
      <c r="J6023" s="1">
        <v>1.9999999999999501E-2</v>
      </c>
      <c r="K6023" s="1">
        <v>2.5</v>
      </c>
      <c r="L6023" s="1">
        <v>0.3</v>
      </c>
      <c r="M6023" s="1">
        <v>20</v>
      </c>
      <c r="O6023" s="1">
        <f>случ!I6011</f>
        <v>-26.000847649460582</v>
      </c>
      <c r="P6023" s="1">
        <f t="shared" si="471"/>
        <v>18.709152350539412</v>
      </c>
      <c r="Q6023">
        <f t="shared" si="472"/>
        <v>-1</v>
      </c>
      <c r="S6023">
        <f>случ!J6011</f>
        <v>-11.936296739669508</v>
      </c>
      <c r="T6023">
        <f>случ!K6011</f>
        <v>2.6150141915014058</v>
      </c>
      <c r="U6023" s="1">
        <f t="shared" si="473"/>
        <v>15.403703260330492</v>
      </c>
      <c r="V6023" s="1">
        <f t="shared" si="474"/>
        <v>-16.544985808498602</v>
      </c>
      <c r="X6023" s="4">
        <f>10-SUM(U6023&lt;$X$1,U6023&lt;$X$2,U6023&lt;$X$3,U6023&lt;$X$4,U6023&lt;$X$5,U6023&lt;$X$6,U6023&lt;$X$7,U6023&lt;$X$8,U6023&lt;$X$9,U6023&lt;$X$10)</f>
        <v>3</v>
      </c>
      <c r="Y6023" s="4">
        <f>SUM(V6023&lt;$Y$1,V6023&lt;$Y$2,V6023&lt;$Y$3,V6023&lt;$Y$4,V6023&lt;$Y$5,V6023&lt;$Y$6,V6023&lt;$Y$7,V6023&lt;$Y$8,V6023&lt;$Y$9,V6023&lt;$Y$10)</f>
        <v>10</v>
      </c>
      <c r="AA6023" s="10">
        <f t="shared" si="475"/>
        <v>-1.2500000000000001E-2</v>
      </c>
    </row>
    <row r="6024" spans="1:27">
      <c r="A6024" s="4"/>
      <c r="B6024" t="s">
        <v>121</v>
      </c>
      <c r="C6024">
        <v>32</v>
      </c>
      <c r="D6024" s="1">
        <v>4.5</v>
      </c>
      <c r="E6024" s="1">
        <v>0</v>
      </c>
      <c r="F6024" s="1">
        <v>3</v>
      </c>
      <c r="G6024" s="1">
        <v>0.33</v>
      </c>
      <c r="H6024" s="1">
        <v>5.5</v>
      </c>
      <c r="I6024" s="1">
        <v>0</v>
      </c>
      <c r="J6024" s="1">
        <v>0.24</v>
      </c>
      <c r="K6024" s="1">
        <v>2.5</v>
      </c>
      <c r="L6024" s="1">
        <v>0.25</v>
      </c>
      <c r="M6024" s="1">
        <v>22</v>
      </c>
      <c r="O6024" s="1">
        <f>случ!I6012</f>
        <v>-1.8687357095727046</v>
      </c>
      <c r="P6024" s="1">
        <f t="shared" si="471"/>
        <v>39.781264290427295</v>
      </c>
      <c r="Q6024">
        <f t="shared" si="472"/>
        <v>0</v>
      </c>
      <c r="S6024">
        <f>случ!J6012</f>
        <v>-40.156819381068004</v>
      </c>
      <c r="T6024">
        <f>случ!K6012</f>
        <v>5.1774994425796947</v>
      </c>
      <c r="U6024" s="1">
        <f t="shared" si="473"/>
        <v>-7.7668193810680037</v>
      </c>
      <c r="V6024" s="1">
        <f t="shared" si="474"/>
        <v>-13.282500557420306</v>
      </c>
      <c r="X6024" s="4">
        <f>10-SUM(U6024&lt;$X$1,U6024&lt;$X$2,U6024&lt;$X$3,U6024&lt;$X$4,U6024&lt;$X$5,U6024&lt;$X$6,U6024&lt;$X$7,U6024&lt;$X$8,U6024&lt;$X$9,U6024&lt;$X$10)</f>
        <v>0</v>
      </c>
      <c r="Y6024" s="4">
        <f>SUM(V6024&lt;$Y$1,V6024&lt;$Y$2,V6024&lt;$Y$3,V6024&lt;$Y$4,V6024&lt;$Y$5,V6024&lt;$Y$6,V6024&lt;$Y$7,V6024&lt;$Y$8,V6024&lt;$Y$9,V6024&lt;$Y$10)</f>
        <v>10</v>
      </c>
      <c r="AA6024" s="10">
        <f t="shared" si="475"/>
        <v>0</v>
      </c>
    </row>
    <row r="6025" spans="1:27">
      <c r="A6025" s="4"/>
      <c r="B6025" t="s">
        <v>122</v>
      </c>
      <c r="C6025">
        <v>32</v>
      </c>
      <c r="D6025" s="1">
        <v>3.9</v>
      </c>
      <c r="E6025" s="1">
        <v>0</v>
      </c>
      <c r="F6025" s="1">
        <v>2.25</v>
      </c>
      <c r="G6025" s="1">
        <v>0.2</v>
      </c>
      <c r="H6025" s="1">
        <v>5.75</v>
      </c>
      <c r="I6025" s="1">
        <v>7.4999999999999997E-2</v>
      </c>
      <c r="J6025" s="1">
        <v>0.08</v>
      </c>
      <c r="K6025" s="1">
        <v>2.5</v>
      </c>
      <c r="L6025" s="1">
        <v>0.32500000000000001</v>
      </c>
      <c r="M6025" s="1">
        <v>23</v>
      </c>
      <c r="O6025" s="1">
        <f>случ!I6013</f>
        <v>7.4631074989098423</v>
      </c>
      <c r="P6025" s="1">
        <f t="shared" si="471"/>
        <v>40.723107498909847</v>
      </c>
      <c r="Q6025">
        <f t="shared" si="472"/>
        <v>0</v>
      </c>
      <c r="S6025">
        <f>случ!J6013</f>
        <v>3.8727564462436472</v>
      </c>
      <c r="T6025">
        <f>случ!K6013</f>
        <v>-0.61275071316402974</v>
      </c>
      <c r="U6025" s="1">
        <f t="shared" si="473"/>
        <v>35.76275644624365</v>
      </c>
      <c r="V6025" s="1">
        <f t="shared" si="474"/>
        <v>-21.247750713164027</v>
      </c>
      <c r="X6025" s="4">
        <f>10-SUM(U6025&lt;$X$1,U6025&lt;$X$2,U6025&lt;$X$3,U6025&lt;$X$4,U6025&lt;$X$5,U6025&lt;$X$6,U6025&lt;$X$7,U6025&lt;$X$8,U6025&lt;$X$9,U6025&lt;$X$10)</f>
        <v>9</v>
      </c>
      <c r="Y6025" s="4">
        <f>SUM(V6025&lt;$Y$1,V6025&lt;$Y$2,V6025&lt;$Y$3,V6025&lt;$Y$4,V6025&lt;$Y$5,V6025&lt;$Y$6,V6025&lt;$Y$7,V6025&lt;$Y$8,V6025&lt;$Y$9,V6025&lt;$Y$10)</f>
        <v>10</v>
      </c>
      <c r="AA6025" s="10">
        <f t="shared" si="475"/>
        <v>0</v>
      </c>
    </row>
    <row r="6026" spans="1:27">
      <c r="A6026" s="4"/>
      <c r="B6026" t="s">
        <v>123</v>
      </c>
      <c r="C6026">
        <v>32</v>
      </c>
      <c r="D6026" s="1">
        <v>-2.5</v>
      </c>
      <c r="E6026" s="1">
        <v>0</v>
      </c>
      <c r="F6026" s="1">
        <v>2</v>
      </c>
      <c r="G6026" s="1">
        <v>0.59999999999999898</v>
      </c>
      <c r="H6026" s="1">
        <v>5.75</v>
      </c>
      <c r="I6026" s="1">
        <v>0.1</v>
      </c>
      <c r="J6026" s="1">
        <v>0.13999999999999899</v>
      </c>
      <c r="K6026" s="1">
        <v>2.5</v>
      </c>
      <c r="L6026" s="1">
        <v>0.1</v>
      </c>
      <c r="M6026" s="1">
        <v>22.5</v>
      </c>
      <c r="O6026" s="1">
        <f>случ!I6014</f>
        <v>72.671390471104871</v>
      </c>
      <c r="P6026" s="1">
        <f t="shared" si="471"/>
        <v>98.711390471104863</v>
      </c>
      <c r="Q6026">
        <f t="shared" si="472"/>
        <v>1</v>
      </c>
      <c r="S6026">
        <f>случ!J6014</f>
        <v>9.0255081985811909</v>
      </c>
      <c r="T6026">
        <f>случ!K6014</f>
        <v>9.451941867195055</v>
      </c>
      <c r="U6026" s="1">
        <f t="shared" si="473"/>
        <v>39.895508198581183</v>
      </c>
      <c r="V6026" s="1">
        <f t="shared" si="474"/>
        <v>-9.1280581328049575</v>
      </c>
      <c r="X6026" s="4">
        <f>10-SUM(U6026&lt;$X$1,U6026&lt;$X$2,U6026&lt;$X$3,U6026&lt;$X$4,U6026&lt;$X$5,U6026&lt;$X$6,U6026&lt;$X$7,U6026&lt;$X$8,U6026&lt;$X$9,U6026&lt;$X$10)</f>
        <v>9</v>
      </c>
      <c r="Y6026" s="4">
        <f>SUM(V6026&lt;$Y$1,V6026&lt;$Y$2,V6026&lt;$Y$3,V6026&lt;$Y$4,V6026&lt;$Y$5,V6026&lt;$Y$6,V6026&lt;$Y$7,V6026&lt;$Y$8,V6026&lt;$Y$9,V6026&lt;$Y$10)</f>
        <v>8</v>
      </c>
      <c r="AA6026" s="10">
        <f t="shared" si="475"/>
        <v>1.125E-2</v>
      </c>
    </row>
    <row r="6027" spans="1:27">
      <c r="A6027" s="4"/>
      <c r="B6027" t="s">
        <v>124</v>
      </c>
      <c r="C6027">
        <v>32</v>
      </c>
      <c r="D6027" s="1">
        <v>-5.7</v>
      </c>
      <c r="E6027" s="1">
        <v>0</v>
      </c>
      <c r="F6027" s="1">
        <v>2</v>
      </c>
      <c r="G6027" s="1">
        <v>0.61</v>
      </c>
      <c r="H6027" s="1">
        <v>5.75</v>
      </c>
      <c r="I6027" s="1">
        <v>0.1</v>
      </c>
      <c r="J6027" s="1">
        <v>-6.9999999999999396E-2</v>
      </c>
      <c r="K6027" s="1">
        <v>2.5</v>
      </c>
      <c r="L6027" s="1">
        <v>0.1</v>
      </c>
      <c r="M6027" s="1">
        <v>20</v>
      </c>
      <c r="O6027" s="1">
        <f>случ!I6015</f>
        <v>11.47370978843994</v>
      </c>
      <c r="P6027" s="1">
        <f t="shared" si="471"/>
        <v>35.273709788439945</v>
      </c>
      <c r="Q6027">
        <f t="shared" si="472"/>
        <v>0</v>
      </c>
      <c r="S6027">
        <f>случ!J6015</f>
        <v>11.966257169076659</v>
      </c>
      <c r="T6027">
        <f>случ!K6015</f>
        <v>0.33552373289495702</v>
      </c>
      <c r="U6027" s="1">
        <f t="shared" si="473"/>
        <v>37.546257169076668</v>
      </c>
      <c r="V6027" s="1">
        <f t="shared" si="474"/>
        <v>-18.484476267105038</v>
      </c>
      <c r="X6027" s="4">
        <f>10-SUM(U6027&lt;$X$1,U6027&lt;$X$2,U6027&lt;$X$3,U6027&lt;$X$4,U6027&lt;$X$5,U6027&lt;$X$6,U6027&lt;$X$7,U6027&lt;$X$8,U6027&lt;$X$9,U6027&lt;$X$10)</f>
        <v>9</v>
      </c>
      <c r="Y6027" s="4">
        <f>SUM(V6027&lt;$Y$1,V6027&lt;$Y$2,V6027&lt;$Y$3,V6027&lt;$Y$4,V6027&lt;$Y$5,V6027&lt;$Y$6,V6027&lt;$Y$7,V6027&lt;$Y$8,V6027&lt;$Y$9,V6027&lt;$Y$10)</f>
        <v>10</v>
      </c>
      <c r="AA6027" s="10">
        <f t="shared" si="475"/>
        <v>0</v>
      </c>
    </row>
    <row r="6028" spans="1:27">
      <c r="A6028" s="4"/>
      <c r="B6028" t="s">
        <v>125</v>
      </c>
      <c r="C6028">
        <v>32</v>
      </c>
      <c r="D6028" s="1">
        <v>-8.6999999999999993</v>
      </c>
      <c r="E6028" s="1">
        <v>0</v>
      </c>
      <c r="F6028" s="1">
        <v>2</v>
      </c>
      <c r="G6028" s="1">
        <v>0.59999999999999898</v>
      </c>
      <c r="H6028" s="1">
        <v>6</v>
      </c>
      <c r="I6028" s="1">
        <v>0</v>
      </c>
      <c r="J6028" s="1">
        <v>0.159999999999999</v>
      </c>
      <c r="K6028" s="1">
        <v>2.5</v>
      </c>
      <c r="L6028" s="1">
        <v>0.25</v>
      </c>
      <c r="M6028" s="1">
        <v>17.2</v>
      </c>
      <c r="O6028" s="1">
        <f>случ!I6016</f>
        <v>-8.9390151581016966</v>
      </c>
      <c r="P6028" s="1">
        <f t="shared" si="471"/>
        <v>12.970984841898304</v>
      </c>
      <c r="Q6028">
        <f t="shared" si="472"/>
        <v>-1</v>
      </c>
      <c r="S6028">
        <f>случ!J6016</f>
        <v>2.5251378682743257</v>
      </c>
      <c r="T6028">
        <f>случ!K6016</f>
        <v>2.2773730347264793</v>
      </c>
      <c r="U6028" s="1">
        <f t="shared" si="473"/>
        <v>27.955137868274317</v>
      </c>
      <c r="V6028" s="1">
        <f t="shared" si="474"/>
        <v>-12.192626965273533</v>
      </c>
      <c r="X6028" s="4">
        <f>10-SUM(U6028&lt;$X$1,U6028&lt;$X$2,U6028&lt;$X$3,U6028&lt;$X$4,U6028&lt;$X$5,U6028&lt;$X$6,U6028&lt;$X$7,U6028&lt;$X$8,U6028&lt;$X$9,U6028&lt;$X$10)</f>
        <v>7</v>
      </c>
      <c r="Y6028" s="4">
        <f>SUM(V6028&lt;$Y$1,V6028&lt;$Y$2,V6028&lt;$Y$3,V6028&lt;$Y$4,V6028&lt;$Y$5,V6028&lt;$Y$6,V6028&lt;$Y$7,V6028&lt;$Y$8,V6028&lt;$Y$9,V6028&lt;$Y$10)</f>
        <v>9</v>
      </c>
      <c r="AA6028" s="10">
        <f t="shared" si="475"/>
        <v>-1.125E-2</v>
      </c>
    </row>
    <row r="6029" spans="1:27">
      <c r="A6029" s="4"/>
      <c r="B6029" t="s">
        <v>126</v>
      </c>
      <c r="C6029">
        <v>32</v>
      </c>
      <c r="D6029" s="1">
        <v>-6.4999999999999902</v>
      </c>
      <c r="E6029" s="1">
        <v>0.125</v>
      </c>
      <c r="F6029" s="1">
        <v>2</v>
      </c>
      <c r="G6029" s="1">
        <v>1.9599999999999999E-2</v>
      </c>
      <c r="H6029" s="1">
        <v>6</v>
      </c>
      <c r="I6029" s="1">
        <v>7.4999999999999997E-2</v>
      </c>
      <c r="J6029" s="1">
        <v>-0.04</v>
      </c>
      <c r="K6029" s="1">
        <v>2.5</v>
      </c>
      <c r="L6029" s="1">
        <v>7.4999999999999997E-2</v>
      </c>
      <c r="M6029" s="1">
        <v>13.5</v>
      </c>
      <c r="O6029" s="1">
        <f>случ!I6017</f>
        <v>15.706295472517887</v>
      </c>
      <c r="P6029" s="1">
        <f t="shared" si="471"/>
        <v>40.811295472517898</v>
      </c>
      <c r="Q6029">
        <f t="shared" si="472"/>
        <v>0</v>
      </c>
      <c r="S6029">
        <f>случ!J6017</f>
        <v>-14.004454814478615</v>
      </c>
      <c r="T6029">
        <f>случ!K6017</f>
        <v>-3.7487453218677564</v>
      </c>
      <c r="U6029" s="1">
        <f t="shared" si="473"/>
        <v>9.4079451855213829</v>
      </c>
      <c r="V6029" s="1">
        <f t="shared" si="474"/>
        <v>-15.013345321867755</v>
      </c>
      <c r="X6029" s="4">
        <f>10-SUM(U6029&lt;$X$1,U6029&lt;$X$2,U6029&lt;$X$3,U6029&lt;$X$4,U6029&lt;$X$5,U6029&lt;$X$6,U6029&lt;$X$7,U6029&lt;$X$8,U6029&lt;$X$9,U6029&lt;$X$10)</f>
        <v>1</v>
      </c>
      <c r="Y6029" s="4">
        <f>SUM(V6029&lt;$Y$1,V6029&lt;$Y$2,V6029&lt;$Y$3,V6029&lt;$Y$4,V6029&lt;$Y$5,V6029&lt;$Y$6,V6029&lt;$Y$7,V6029&lt;$Y$8,V6029&lt;$Y$9,V6029&lt;$Y$10)</f>
        <v>10</v>
      </c>
      <c r="AA6029" s="10">
        <f t="shared" si="475"/>
        <v>0</v>
      </c>
    </row>
    <row r="6030" spans="1:27">
      <c r="A6030" s="4"/>
      <c r="B6030" t="s">
        <v>127</v>
      </c>
      <c r="C6030">
        <v>32</v>
      </c>
      <c r="D6030" s="1">
        <v>-4.7999999999999901</v>
      </c>
      <c r="E6030" s="1">
        <v>0.125</v>
      </c>
      <c r="F6030" s="1">
        <v>2</v>
      </c>
      <c r="G6030" s="1">
        <v>0.13999999999999899</v>
      </c>
      <c r="H6030" s="1">
        <v>6</v>
      </c>
      <c r="I6030" s="1">
        <v>0.125</v>
      </c>
      <c r="J6030" s="1">
        <v>0.04</v>
      </c>
      <c r="K6030" s="1">
        <v>2.5</v>
      </c>
      <c r="L6030" s="1">
        <v>0.125</v>
      </c>
      <c r="M6030" s="1">
        <v>14.4</v>
      </c>
      <c r="O6030" s="1">
        <f>случ!I6018</f>
        <v>12.114302776639892</v>
      </c>
      <c r="P6030" s="1">
        <f t="shared" si="471"/>
        <v>38.429302776639901</v>
      </c>
      <c r="Q6030">
        <f t="shared" si="472"/>
        <v>0</v>
      </c>
      <c r="S6030">
        <f>случ!J6018</f>
        <v>-26.964385293992876</v>
      </c>
      <c r="T6030">
        <f>случ!K6018</f>
        <v>1.272707405587028</v>
      </c>
      <c r="U6030" s="1">
        <f t="shared" si="473"/>
        <v>-2.6343852939928709</v>
      </c>
      <c r="V6030" s="1">
        <f t="shared" si="474"/>
        <v>-9.622292594412972</v>
      </c>
      <c r="X6030" s="4">
        <f>10-SUM(U6030&lt;$X$1,U6030&lt;$X$2,U6030&lt;$X$3,U6030&lt;$X$4,U6030&lt;$X$5,U6030&lt;$X$6,U6030&lt;$X$7,U6030&lt;$X$8,U6030&lt;$X$9,U6030&lt;$X$10)</f>
        <v>0</v>
      </c>
      <c r="Y6030" s="4">
        <f>SUM(V6030&lt;$Y$1,V6030&lt;$Y$2,V6030&lt;$Y$3,V6030&lt;$Y$4,V6030&lt;$Y$5,V6030&lt;$Y$6,V6030&lt;$Y$7,V6030&lt;$Y$8,V6030&lt;$Y$9,V6030&lt;$Y$10)</f>
        <v>8</v>
      </c>
      <c r="AA6030" s="10">
        <f t="shared" si="475"/>
        <v>0</v>
      </c>
    </row>
    <row r="6031" spans="1:27">
      <c r="A6031" s="4"/>
      <c r="B6031" t="s">
        <v>128</v>
      </c>
      <c r="C6031">
        <v>32</v>
      </c>
      <c r="D6031" s="1">
        <v>-6.6999999999999904</v>
      </c>
      <c r="E6031" s="1">
        <v>0</v>
      </c>
      <c r="F6031" s="1">
        <v>2</v>
      </c>
      <c r="G6031" s="1">
        <v>0.23</v>
      </c>
      <c r="H6031" s="1">
        <v>6</v>
      </c>
      <c r="I6031" s="1">
        <v>0.125</v>
      </c>
      <c r="J6031" s="1">
        <v>-6.0000000000000497E-2</v>
      </c>
      <c r="K6031" s="1">
        <v>2.5</v>
      </c>
      <c r="L6031" s="1">
        <v>0.125</v>
      </c>
      <c r="M6031" s="1">
        <v>10.7</v>
      </c>
      <c r="O6031" s="1">
        <f>случ!I6019</f>
        <v>22.898821268599342</v>
      </c>
      <c r="P6031" s="1">
        <f t="shared" ref="P6031:P6093" si="476">SUMPRODUCT(D6031:I6031,$D$1:$I$1)+O6031</f>
        <v>46.258821268599348</v>
      </c>
      <c r="Q6031">
        <f t="shared" ref="Q6031:Q6093" si="477">IF(P6031&lt;=$Q$1,-1,IF(P6031&lt;=$Q$2,0,1))</f>
        <v>0</v>
      </c>
      <c r="S6031">
        <f>случ!J6019</f>
        <v>14.837867410896413</v>
      </c>
      <c r="T6031">
        <f>случ!K6019</f>
        <v>3.3980164001408331</v>
      </c>
      <c r="U6031" s="1">
        <f t="shared" ref="U6031:U6093" si="478">SUMPRODUCT(G6031:M6031,$G$2:$M$2)+S6031</f>
        <v>33.627867410896407</v>
      </c>
      <c r="V6031" s="1">
        <f t="shared" ref="V6031:V6093" si="479">SUMPRODUCT(G6031:M6031,$G$3:$M$3)+T6031</f>
        <v>-5.1869835998591736</v>
      </c>
      <c r="X6031" s="4">
        <f>10-SUM(U6031&lt;$X$1,U6031&lt;$X$2,U6031&lt;$X$3,U6031&lt;$X$4,U6031&lt;$X$5,U6031&lt;$X$6,U6031&lt;$X$7,U6031&lt;$X$8,U6031&lt;$X$9,U6031&lt;$X$10)</f>
        <v>8</v>
      </c>
      <c r="Y6031" s="4">
        <f>SUM(V6031&lt;$Y$1,V6031&lt;$Y$2,V6031&lt;$Y$3,V6031&lt;$Y$4,V6031&lt;$Y$5,V6031&lt;$Y$6,V6031&lt;$Y$7,V6031&lt;$Y$8,V6031&lt;$Y$9,V6031&lt;$Y$10)</f>
        <v>7</v>
      </c>
      <c r="AA6031" s="10">
        <f t="shared" ref="AA6031:AA6093" si="480">IF(Q6031=0,0%,IF(Q6031=1,X6031*0.125%,-Y6031*0.125%))</f>
        <v>0</v>
      </c>
    </row>
    <row r="6032" spans="1:27">
      <c r="A6032" s="4"/>
      <c r="B6032" t="s">
        <v>129</v>
      </c>
      <c r="C6032">
        <v>32</v>
      </c>
      <c r="D6032" s="1">
        <v>-18.2</v>
      </c>
      <c r="E6032" s="1">
        <v>-0.25</v>
      </c>
      <c r="F6032" s="1">
        <v>1</v>
      </c>
      <c r="G6032" s="1">
        <v>0.42999999999999899</v>
      </c>
      <c r="H6032" s="1">
        <v>6</v>
      </c>
      <c r="I6032" s="1">
        <v>0</v>
      </c>
      <c r="J6032" s="1">
        <v>0.16999999999999901</v>
      </c>
      <c r="K6032" s="1">
        <v>2.5</v>
      </c>
      <c r="L6032" s="1">
        <v>0</v>
      </c>
      <c r="M6032" s="1">
        <v>5.7</v>
      </c>
      <c r="O6032" s="1">
        <f>случ!I6020</f>
        <v>48.008604438802806</v>
      </c>
      <c r="P6032" s="1">
        <f t="shared" si="476"/>
        <v>49.018604438802811</v>
      </c>
      <c r="Q6032">
        <f t="shared" si="477"/>
        <v>0</v>
      </c>
      <c r="S6032">
        <f>случ!J6020</f>
        <v>-14.822618494267839</v>
      </c>
      <c r="T6032">
        <f>случ!K6020</f>
        <v>10.934302800865703</v>
      </c>
      <c r="U6032" s="1">
        <f t="shared" si="478"/>
        <v>1.5073815057321553</v>
      </c>
      <c r="V6032" s="1">
        <f t="shared" si="479"/>
        <v>9.2643028008656927</v>
      </c>
      <c r="X6032" s="4">
        <f>10-SUM(U6032&lt;$X$1,U6032&lt;$X$2,U6032&lt;$X$3,U6032&lt;$X$4,U6032&lt;$X$5,U6032&lt;$X$6,U6032&lt;$X$7,U6032&lt;$X$8,U6032&lt;$X$9,U6032&lt;$X$10)</f>
        <v>0</v>
      </c>
      <c r="Y6032" s="4">
        <f>SUM(V6032&lt;$Y$1,V6032&lt;$Y$2,V6032&lt;$Y$3,V6032&lt;$Y$4,V6032&lt;$Y$5,V6032&lt;$Y$6,V6032&lt;$Y$7,V6032&lt;$Y$8,V6032&lt;$Y$9,V6032&lt;$Y$10)</f>
        <v>2</v>
      </c>
      <c r="AA6032" s="10">
        <f t="shared" si="480"/>
        <v>0</v>
      </c>
    </row>
    <row r="6033" spans="1:27">
      <c r="A6033" s="4"/>
      <c r="B6033" t="s">
        <v>130</v>
      </c>
      <c r="C6033">
        <v>32</v>
      </c>
      <c r="D6033" s="1">
        <v>-32.299999999999997</v>
      </c>
      <c r="E6033" s="1">
        <v>-0.5</v>
      </c>
      <c r="F6033" s="1">
        <v>1</v>
      </c>
      <c r="G6033" s="1">
        <v>0.32</v>
      </c>
      <c r="H6033" s="1">
        <v>5.75</v>
      </c>
      <c r="I6033" s="1">
        <v>0</v>
      </c>
      <c r="J6033" s="1">
        <v>-0.21</v>
      </c>
      <c r="K6033" s="1">
        <v>2.5</v>
      </c>
      <c r="L6033" s="1">
        <v>-0.25</v>
      </c>
      <c r="M6033" s="1">
        <v>-1.1000000000000001</v>
      </c>
      <c r="O6033" s="1">
        <f>случ!I6021</f>
        <v>8.471572694855471</v>
      </c>
      <c r="P6033" s="1">
        <f t="shared" si="476"/>
        <v>-3.8884273051445248</v>
      </c>
      <c r="Q6033">
        <f t="shared" si="477"/>
        <v>-1</v>
      </c>
      <c r="S6033">
        <f>случ!J6021</f>
        <v>5.7522297902508193</v>
      </c>
      <c r="T6033">
        <f>случ!K6021</f>
        <v>7.5209227659647908</v>
      </c>
      <c r="U6033" s="1">
        <f t="shared" si="478"/>
        <v>12.002229790250819</v>
      </c>
      <c r="V6033" s="1">
        <f t="shared" si="479"/>
        <v>8.5709227659647915</v>
      </c>
      <c r="X6033" s="4">
        <f>10-SUM(U6033&lt;$X$1,U6033&lt;$X$2,U6033&lt;$X$3,U6033&lt;$X$4,U6033&lt;$X$5,U6033&lt;$X$6,U6033&lt;$X$7,U6033&lt;$X$8,U6033&lt;$X$9,U6033&lt;$X$10)</f>
        <v>2</v>
      </c>
      <c r="Y6033" s="4">
        <f>SUM(V6033&lt;$Y$1,V6033&lt;$Y$2,V6033&lt;$Y$3,V6033&lt;$Y$4,V6033&lt;$Y$5,V6033&lt;$Y$6,V6033&lt;$Y$7,V6033&lt;$Y$8,V6033&lt;$Y$9,V6033&lt;$Y$10)</f>
        <v>3</v>
      </c>
      <c r="AA6033" s="10">
        <f t="shared" si="480"/>
        <v>-3.7499999999999999E-3</v>
      </c>
    </row>
    <row r="6034" spans="1:27">
      <c r="A6034" s="4"/>
      <c r="B6034" t="s">
        <v>131</v>
      </c>
      <c r="C6034">
        <v>32</v>
      </c>
      <c r="D6034" s="1">
        <v>-7.9</v>
      </c>
      <c r="E6034" s="1">
        <v>-0.625</v>
      </c>
      <c r="F6034" s="1">
        <v>0.25</v>
      </c>
      <c r="G6034" s="1">
        <v>0.29999999999999899</v>
      </c>
      <c r="H6034" s="1">
        <v>5</v>
      </c>
      <c r="I6034" s="1">
        <v>0.125</v>
      </c>
      <c r="J6034" s="1">
        <v>-5.0000000000000697E-2</v>
      </c>
      <c r="K6034" s="1">
        <v>2.5</v>
      </c>
      <c r="L6034" s="1">
        <v>-0.625</v>
      </c>
      <c r="M6034" s="1">
        <v>-10</v>
      </c>
      <c r="O6034" s="1">
        <f>случ!I6022</f>
        <v>19.158060291258398</v>
      </c>
      <c r="P6034" s="1">
        <f t="shared" si="476"/>
        <v>13.303060291258397</v>
      </c>
      <c r="Q6034">
        <f t="shared" si="477"/>
        <v>-1</v>
      </c>
      <c r="S6034">
        <f>случ!J6022</f>
        <v>-16.6387621012056</v>
      </c>
      <c r="T6034">
        <f>случ!K6022</f>
        <v>-4.3547666370258407</v>
      </c>
      <c r="U6034" s="1">
        <f t="shared" si="478"/>
        <v>-16.088762101205603</v>
      </c>
      <c r="V6034" s="1">
        <f t="shared" si="479"/>
        <v>9.8202333629741503</v>
      </c>
      <c r="X6034" s="4">
        <f>10-SUM(U6034&lt;$X$1,U6034&lt;$X$2,U6034&lt;$X$3,U6034&lt;$X$4,U6034&lt;$X$5,U6034&lt;$X$6,U6034&lt;$X$7,U6034&lt;$X$8,U6034&lt;$X$9,U6034&lt;$X$10)</f>
        <v>0</v>
      </c>
      <c r="Y6034" s="4">
        <f>SUM(V6034&lt;$Y$1,V6034&lt;$Y$2,V6034&lt;$Y$3,V6034&lt;$Y$4,V6034&lt;$Y$5,V6034&lt;$Y$6,V6034&lt;$Y$7,V6034&lt;$Y$8,V6034&lt;$Y$9,V6034&lt;$Y$10)</f>
        <v>2</v>
      </c>
      <c r="AA6034" s="10">
        <f t="shared" si="480"/>
        <v>-2.5000000000000001E-3</v>
      </c>
    </row>
    <row r="6035" spans="1:27">
      <c r="A6035" s="4"/>
      <c r="B6035" t="s">
        <v>132</v>
      </c>
      <c r="C6035">
        <v>32</v>
      </c>
      <c r="D6035" s="1">
        <v>2.4</v>
      </c>
      <c r="E6035" s="1">
        <v>-0.625</v>
      </c>
      <c r="F6035" s="1">
        <v>0.25</v>
      </c>
      <c r="G6035" s="1">
        <v>-0.12</v>
      </c>
      <c r="H6035" s="1">
        <v>4.25</v>
      </c>
      <c r="I6035" s="1">
        <v>0.125</v>
      </c>
      <c r="J6035" s="1">
        <v>-0.5</v>
      </c>
      <c r="K6035" s="1">
        <v>2.5</v>
      </c>
      <c r="L6035" s="1">
        <v>-0.625</v>
      </c>
      <c r="M6035" s="1">
        <v>-13.2</v>
      </c>
      <c r="O6035" s="1">
        <f>случ!I6023</f>
        <v>-5.9741095136262317</v>
      </c>
      <c r="P6035" s="1">
        <f t="shared" si="476"/>
        <v>-5.3691095136262321</v>
      </c>
      <c r="Q6035">
        <f t="shared" si="477"/>
        <v>-1</v>
      </c>
      <c r="S6035">
        <f>случ!J6023</f>
        <v>6.9405941509012647</v>
      </c>
      <c r="T6035">
        <f>случ!K6023</f>
        <v>8.8211553547961294</v>
      </c>
      <c r="U6035" s="1">
        <f t="shared" si="478"/>
        <v>0.21059415090126521</v>
      </c>
      <c r="V6035" s="1">
        <f t="shared" si="479"/>
        <v>20.01615535479613</v>
      </c>
      <c r="X6035" s="4">
        <f>10-SUM(U6035&lt;$X$1,U6035&lt;$X$2,U6035&lt;$X$3,U6035&lt;$X$4,U6035&lt;$X$5,U6035&lt;$X$6,U6035&lt;$X$7,U6035&lt;$X$8,U6035&lt;$X$9,U6035&lt;$X$10)</f>
        <v>0</v>
      </c>
      <c r="Y6035" s="4">
        <f>SUM(V6035&lt;$Y$1,V6035&lt;$Y$2,V6035&lt;$Y$3,V6035&lt;$Y$4,V6035&lt;$Y$5,V6035&lt;$Y$6,V6035&lt;$Y$7,V6035&lt;$Y$8,V6035&lt;$Y$9,V6035&lt;$Y$10)</f>
        <v>0</v>
      </c>
      <c r="AA6035" s="10">
        <f t="shared" si="480"/>
        <v>0</v>
      </c>
    </row>
    <row r="6036" spans="1:27">
      <c r="A6036" s="4"/>
      <c r="B6036" t="s">
        <v>133</v>
      </c>
      <c r="C6036">
        <v>32</v>
      </c>
      <c r="D6036" s="1">
        <v>0.19999999999999901</v>
      </c>
      <c r="E6036" s="1">
        <v>-0.25</v>
      </c>
      <c r="F6036" s="1">
        <v>0.25</v>
      </c>
      <c r="G6036" s="1">
        <v>-5.96E-2</v>
      </c>
      <c r="H6036" s="1">
        <v>4</v>
      </c>
      <c r="I6036" s="1">
        <v>0</v>
      </c>
      <c r="J6036" s="1">
        <v>-0.42</v>
      </c>
      <c r="K6036" s="1">
        <v>2.5</v>
      </c>
      <c r="L6036" s="1">
        <v>-0.25</v>
      </c>
      <c r="M6036" s="1">
        <v>-17.7</v>
      </c>
      <c r="O6036" s="1">
        <f>случ!I6024</f>
        <v>-9.4587105156364899</v>
      </c>
      <c r="P6036" s="1">
        <f t="shared" si="476"/>
        <v>-5.8187105156364911</v>
      </c>
      <c r="Q6036">
        <f t="shared" si="477"/>
        <v>-1</v>
      </c>
      <c r="S6036">
        <f>случ!J6024</f>
        <v>24.158131910132798</v>
      </c>
      <c r="T6036">
        <f>случ!K6024</f>
        <v>-2.5032647244602177</v>
      </c>
      <c r="U6036" s="1">
        <f t="shared" si="478"/>
        <v>11.6057319101328</v>
      </c>
      <c r="V6036" s="1">
        <f t="shared" si="479"/>
        <v>11.04633527553978</v>
      </c>
      <c r="X6036" s="4">
        <f>10-SUM(U6036&lt;$X$1,U6036&lt;$X$2,U6036&lt;$X$3,U6036&lt;$X$4,U6036&lt;$X$5,U6036&lt;$X$6,U6036&lt;$X$7,U6036&lt;$X$8,U6036&lt;$X$9,U6036&lt;$X$10)</f>
        <v>2</v>
      </c>
      <c r="Y6036" s="4">
        <f>SUM(V6036&lt;$Y$1,V6036&lt;$Y$2,V6036&lt;$Y$3,V6036&lt;$Y$4,V6036&lt;$Y$5,V6036&lt;$Y$6,V6036&lt;$Y$7,V6036&lt;$Y$8,V6036&lt;$Y$9,V6036&lt;$Y$10)</f>
        <v>2</v>
      </c>
      <c r="AA6036" s="10">
        <f t="shared" si="480"/>
        <v>-2.5000000000000001E-3</v>
      </c>
    </row>
    <row r="6037" spans="1:27">
      <c r="A6037" s="4"/>
      <c r="B6037" t="s">
        <v>134</v>
      </c>
      <c r="C6037">
        <v>32</v>
      </c>
      <c r="D6037" s="1">
        <v>3.8999999999999901</v>
      </c>
      <c r="E6037" s="1">
        <v>-0.25</v>
      </c>
      <c r="F6037" s="1">
        <v>0.25</v>
      </c>
      <c r="G6037" s="1">
        <v>-0.23</v>
      </c>
      <c r="H6037" s="1">
        <v>3.75</v>
      </c>
      <c r="I6037" s="1">
        <v>0.125</v>
      </c>
      <c r="J6037" s="1">
        <v>-0.35</v>
      </c>
      <c r="K6037" s="1">
        <v>2.5</v>
      </c>
      <c r="L6037" s="1">
        <v>-0.125</v>
      </c>
      <c r="M6037" s="1">
        <v>-15.6</v>
      </c>
      <c r="O6037" s="1">
        <f>случ!I6025</f>
        <v>6.3685827301789546</v>
      </c>
      <c r="P6037" s="1">
        <f t="shared" si="476"/>
        <v>12.398582730178948</v>
      </c>
      <c r="Q6037">
        <f t="shared" si="477"/>
        <v>-1</v>
      </c>
      <c r="S6037">
        <f>случ!J6025</f>
        <v>29.7185434481495</v>
      </c>
      <c r="T6037">
        <f>случ!K6025</f>
        <v>1.2720187242007279</v>
      </c>
      <c r="U6037" s="1">
        <f t="shared" si="478"/>
        <v>20.198543448149501</v>
      </c>
      <c r="V6037" s="1">
        <f t="shared" si="479"/>
        <v>14.427018724200728</v>
      </c>
      <c r="X6037" s="4">
        <f>10-SUM(U6037&lt;$X$1,U6037&lt;$X$2,U6037&lt;$X$3,U6037&lt;$X$4,U6037&lt;$X$5,U6037&lt;$X$6,U6037&lt;$X$7,U6037&lt;$X$8,U6037&lt;$X$9,U6037&lt;$X$10)</f>
        <v>5</v>
      </c>
      <c r="Y6037" s="4">
        <f>SUM(V6037&lt;$Y$1,V6037&lt;$Y$2,V6037&lt;$Y$3,V6037&lt;$Y$4,V6037&lt;$Y$5,V6037&lt;$Y$6,V6037&lt;$Y$7,V6037&lt;$Y$8,V6037&lt;$Y$9,V6037&lt;$Y$10)</f>
        <v>1</v>
      </c>
      <c r="AA6037" s="10">
        <f t="shared" si="480"/>
        <v>-1.25E-3</v>
      </c>
    </row>
    <row r="6038" spans="1:27">
      <c r="A6038" s="4"/>
      <c r="B6038" t="s">
        <v>135</v>
      </c>
      <c r="C6038">
        <v>32</v>
      </c>
      <c r="D6038" s="1">
        <v>12.7</v>
      </c>
      <c r="E6038" s="1">
        <v>-0.375</v>
      </c>
      <c r="F6038" s="1">
        <v>0.25</v>
      </c>
      <c r="G6038" s="1">
        <v>-0.21</v>
      </c>
      <c r="H6038" s="1">
        <v>3.75</v>
      </c>
      <c r="I6038" s="1">
        <v>0</v>
      </c>
      <c r="J6038" s="1">
        <v>-0.04</v>
      </c>
      <c r="K6038" s="1">
        <v>2.5</v>
      </c>
      <c r="L6038" s="1">
        <v>0</v>
      </c>
      <c r="M6038" s="1">
        <v>-8.1999999999999904</v>
      </c>
      <c r="O6038" s="1">
        <f>случ!I6026</f>
        <v>-18.586728939242644</v>
      </c>
      <c r="P6038" s="1">
        <f t="shared" si="476"/>
        <v>-8.0717289392426448</v>
      </c>
      <c r="Q6038">
        <f t="shared" si="477"/>
        <v>-1</v>
      </c>
      <c r="S6038">
        <f>случ!J6026</f>
        <v>-4.1136418009999725</v>
      </c>
      <c r="T6038">
        <f>случ!K6026</f>
        <v>5.317202708405901</v>
      </c>
      <c r="U6038" s="1">
        <f t="shared" si="478"/>
        <v>-2.8236418009999626</v>
      </c>
      <c r="V6038" s="1">
        <f t="shared" si="479"/>
        <v>13.207202708405891</v>
      </c>
      <c r="X6038" s="4">
        <f>10-SUM(U6038&lt;$X$1,U6038&lt;$X$2,U6038&lt;$X$3,U6038&lt;$X$4,U6038&lt;$X$5,U6038&lt;$X$6,U6038&lt;$X$7,U6038&lt;$X$8,U6038&lt;$X$9,U6038&lt;$X$10)</f>
        <v>0</v>
      </c>
      <c r="Y6038" s="4">
        <f>SUM(V6038&lt;$Y$1,V6038&lt;$Y$2,V6038&lt;$Y$3,V6038&lt;$Y$4,V6038&lt;$Y$5,V6038&lt;$Y$6,V6038&lt;$Y$7,V6038&lt;$Y$8,V6038&lt;$Y$9,V6038&lt;$Y$10)</f>
        <v>1</v>
      </c>
      <c r="AA6038" s="10">
        <f t="shared" si="480"/>
        <v>-1.25E-3</v>
      </c>
    </row>
    <row r="6039" spans="1:27">
      <c r="A6039" s="4"/>
      <c r="B6039" t="s">
        <v>136</v>
      </c>
      <c r="C6039">
        <v>32</v>
      </c>
      <c r="D6039" s="1">
        <v>14.4</v>
      </c>
      <c r="E6039" s="1">
        <v>-0.25</v>
      </c>
      <c r="F6039" s="1">
        <v>0.25</v>
      </c>
      <c r="G6039" s="1">
        <v>0.1</v>
      </c>
      <c r="H6039" s="1">
        <v>3.75</v>
      </c>
      <c r="I6039" s="1">
        <v>0</v>
      </c>
      <c r="J6039" s="1">
        <v>0.06</v>
      </c>
      <c r="K6039" s="1">
        <v>2.5</v>
      </c>
      <c r="L6039" s="1">
        <v>0</v>
      </c>
      <c r="M6039" s="1">
        <v>-5.3</v>
      </c>
      <c r="O6039" s="1">
        <f>случ!I6027</f>
        <v>5.9501859035210538</v>
      </c>
      <c r="P6039" s="1">
        <f t="shared" si="476"/>
        <v>19.280185903521055</v>
      </c>
      <c r="Q6039">
        <f t="shared" si="477"/>
        <v>-1</v>
      </c>
      <c r="S6039">
        <f>случ!J6027</f>
        <v>5.8021026308915138</v>
      </c>
      <c r="T6039">
        <f>случ!K6027</f>
        <v>-0.5537502120270934</v>
      </c>
      <c r="U6039" s="1">
        <f t="shared" si="478"/>
        <v>9.4321026308915137</v>
      </c>
      <c r="V6039" s="1">
        <f t="shared" si="479"/>
        <v>5.4262497879729059</v>
      </c>
      <c r="X6039" s="4">
        <f>10-SUM(U6039&lt;$X$1,U6039&lt;$X$2,U6039&lt;$X$3,U6039&lt;$X$4,U6039&lt;$X$5,U6039&lt;$X$6,U6039&lt;$X$7,U6039&lt;$X$8,U6039&lt;$X$9,U6039&lt;$X$10)</f>
        <v>1</v>
      </c>
      <c r="Y6039" s="4">
        <f>SUM(V6039&lt;$Y$1,V6039&lt;$Y$2,V6039&lt;$Y$3,V6039&lt;$Y$4,V6039&lt;$Y$5,V6039&lt;$Y$6,V6039&lt;$Y$7,V6039&lt;$Y$8,V6039&lt;$Y$9,V6039&lt;$Y$10)</f>
        <v>4</v>
      </c>
      <c r="AA6039" s="10">
        <f t="shared" si="480"/>
        <v>-5.0000000000000001E-3</v>
      </c>
    </row>
    <row r="6040" spans="1:27">
      <c r="A6040" s="4"/>
      <c r="B6040" t="s">
        <v>137</v>
      </c>
      <c r="C6040">
        <v>32</v>
      </c>
      <c r="D6040" s="1">
        <v>13.2</v>
      </c>
      <c r="E6040" s="1">
        <v>-0.125</v>
      </c>
      <c r="F6040" s="1">
        <v>0.25</v>
      </c>
      <c r="G6040" s="1">
        <v>0.08</v>
      </c>
      <c r="H6040" s="1">
        <v>3.5</v>
      </c>
      <c r="I6040" s="1">
        <v>0.125</v>
      </c>
      <c r="J6040" s="1">
        <v>-0.08</v>
      </c>
      <c r="K6040" s="1">
        <v>2.5</v>
      </c>
      <c r="L6040" s="1">
        <v>-0.125</v>
      </c>
      <c r="M6040" s="1">
        <v>-4.5999999999999899</v>
      </c>
      <c r="O6040" s="1">
        <f>случ!I6028</f>
        <v>-16.833943293062262</v>
      </c>
      <c r="P6040" s="1">
        <f t="shared" si="476"/>
        <v>-2.918943293062263</v>
      </c>
      <c r="Q6040">
        <f t="shared" si="477"/>
        <v>-1</v>
      </c>
      <c r="S6040">
        <f>случ!J6028</f>
        <v>-13.633913441148458</v>
      </c>
      <c r="T6040">
        <f>случ!K6028</f>
        <v>-5.2399218196070887</v>
      </c>
      <c r="U6040" s="1">
        <f t="shared" si="478"/>
        <v>-10.753913441148448</v>
      </c>
      <c r="V6040" s="1">
        <f t="shared" si="479"/>
        <v>-0.13492181960709893</v>
      </c>
      <c r="X6040" s="4">
        <f>10-SUM(U6040&lt;$X$1,U6040&lt;$X$2,U6040&lt;$X$3,U6040&lt;$X$4,U6040&lt;$X$5,U6040&lt;$X$6,U6040&lt;$X$7,U6040&lt;$X$8,U6040&lt;$X$9,U6040&lt;$X$10)</f>
        <v>0</v>
      </c>
      <c r="Y6040" s="4">
        <f>SUM(V6040&lt;$Y$1,V6040&lt;$Y$2,V6040&lt;$Y$3,V6040&lt;$Y$4,V6040&lt;$Y$5,V6040&lt;$Y$6,V6040&lt;$Y$7,V6040&lt;$Y$8,V6040&lt;$Y$9,V6040&lt;$Y$10)</f>
        <v>6</v>
      </c>
      <c r="AA6040" s="10">
        <f t="shared" si="480"/>
        <v>-7.4999999999999997E-3</v>
      </c>
    </row>
    <row r="6041" spans="1:27">
      <c r="A6041" s="4"/>
      <c r="B6041" t="s">
        <v>138</v>
      </c>
      <c r="C6041">
        <v>32</v>
      </c>
      <c r="D6041" s="1">
        <v>2.5</v>
      </c>
      <c r="E6041" s="1">
        <v>0</v>
      </c>
      <c r="F6041" s="1">
        <v>0.25</v>
      </c>
      <c r="G6041" s="1">
        <v>-8.9899999999999994E-2</v>
      </c>
      <c r="H6041" s="1">
        <v>3.5</v>
      </c>
      <c r="I6041" s="1">
        <v>0</v>
      </c>
      <c r="J6041" s="1">
        <v>-0.27</v>
      </c>
      <c r="K6041" s="1">
        <v>2.5</v>
      </c>
      <c r="L6041" s="1">
        <v>0</v>
      </c>
      <c r="M6041" s="1">
        <v>-4.2</v>
      </c>
      <c r="O6041" s="1">
        <f>случ!I6029</f>
        <v>39.741361895369494</v>
      </c>
      <c r="P6041" s="1">
        <f t="shared" si="476"/>
        <v>47.741361895369494</v>
      </c>
      <c r="Q6041">
        <f t="shared" si="477"/>
        <v>0</v>
      </c>
      <c r="S6041">
        <f>случ!J6029</f>
        <v>14.91729385112211</v>
      </c>
      <c r="T6041">
        <f>случ!K6029</f>
        <v>7.1586331148878779</v>
      </c>
      <c r="U6041" s="1">
        <f t="shared" si="478"/>
        <v>16.24669385112211</v>
      </c>
      <c r="V6041" s="1">
        <f t="shared" si="479"/>
        <v>7.6885331148878784</v>
      </c>
      <c r="X6041" s="4">
        <f>10-SUM(U6041&lt;$X$1,U6041&lt;$X$2,U6041&lt;$X$3,U6041&lt;$X$4,U6041&lt;$X$5,U6041&lt;$X$6,U6041&lt;$X$7,U6041&lt;$X$8,U6041&lt;$X$9,U6041&lt;$X$10)</f>
        <v>3</v>
      </c>
      <c r="Y6041" s="4">
        <f>SUM(V6041&lt;$Y$1,V6041&lt;$Y$2,V6041&lt;$Y$3,V6041&lt;$Y$4,V6041&lt;$Y$5,V6041&lt;$Y$6,V6041&lt;$Y$7,V6041&lt;$Y$8,V6041&lt;$Y$9,V6041&lt;$Y$10)</f>
        <v>3</v>
      </c>
      <c r="AA6041" s="10">
        <f t="shared" si="480"/>
        <v>0</v>
      </c>
    </row>
    <row r="6042" spans="1:27">
      <c r="A6042" s="4"/>
      <c r="B6042" t="s">
        <v>139</v>
      </c>
      <c r="C6042">
        <v>32</v>
      </c>
      <c r="D6042" s="1">
        <v>9.4</v>
      </c>
      <c r="E6042" s="1">
        <v>0</v>
      </c>
      <c r="F6042" s="1">
        <v>0.25</v>
      </c>
      <c r="G6042" s="1">
        <v>-0.109999999999999</v>
      </c>
      <c r="H6042" s="1">
        <v>3.5</v>
      </c>
      <c r="I6042" s="1">
        <v>0</v>
      </c>
      <c r="J6042" s="1">
        <v>-0.3</v>
      </c>
      <c r="K6042" s="1">
        <v>2.5</v>
      </c>
      <c r="L6042" s="1">
        <v>0</v>
      </c>
      <c r="M6042" s="1">
        <v>-0.5</v>
      </c>
      <c r="O6042" s="1">
        <f>случ!I6030</f>
        <v>-2.2479851262372161</v>
      </c>
      <c r="P6042" s="1">
        <f t="shared" si="476"/>
        <v>10.582014873762784</v>
      </c>
      <c r="Q6042">
        <f t="shared" si="477"/>
        <v>-1</v>
      </c>
      <c r="S6042">
        <f>случ!J6030</f>
        <v>12.218275427396584</v>
      </c>
      <c r="T6042">
        <f>случ!K6030</f>
        <v>11.066113417256794</v>
      </c>
      <c r="U6042" s="1">
        <f t="shared" si="478"/>
        <v>16.978275427396579</v>
      </c>
      <c r="V6042" s="1">
        <f t="shared" si="479"/>
        <v>7.5261134172567932</v>
      </c>
      <c r="X6042" s="4">
        <f>10-SUM(U6042&lt;$X$1,U6042&lt;$X$2,U6042&lt;$X$3,U6042&lt;$X$4,U6042&lt;$X$5,U6042&lt;$X$6,U6042&lt;$X$7,U6042&lt;$X$8,U6042&lt;$X$9,U6042&lt;$X$10)</f>
        <v>3</v>
      </c>
      <c r="Y6042" s="4">
        <f>SUM(V6042&lt;$Y$1,V6042&lt;$Y$2,V6042&lt;$Y$3,V6042&lt;$Y$4,V6042&lt;$Y$5,V6042&lt;$Y$6,V6042&lt;$Y$7,V6042&lt;$Y$8,V6042&lt;$Y$9,V6042&lt;$Y$10)</f>
        <v>3</v>
      </c>
      <c r="AA6042" s="10">
        <f t="shared" si="480"/>
        <v>-3.7499999999999999E-3</v>
      </c>
    </row>
    <row r="6043" spans="1:27">
      <c r="A6043" s="4"/>
      <c r="B6043" t="s">
        <v>140</v>
      </c>
      <c r="C6043">
        <v>32</v>
      </c>
      <c r="D6043" s="1">
        <v>9.2999999999999901</v>
      </c>
      <c r="E6043" s="1">
        <v>0</v>
      </c>
      <c r="F6043" s="1">
        <v>0.25</v>
      </c>
      <c r="G6043" s="1">
        <v>-4.9799999999999997E-2</v>
      </c>
      <c r="H6043" s="1">
        <v>3.5</v>
      </c>
      <c r="I6043" s="1">
        <v>0</v>
      </c>
      <c r="J6043" s="1">
        <v>0.06</v>
      </c>
      <c r="K6043" s="1">
        <v>2.5</v>
      </c>
      <c r="L6043" s="1">
        <v>0</v>
      </c>
      <c r="M6043" s="1">
        <v>2.1</v>
      </c>
      <c r="O6043" s="1">
        <f>случ!I6031</f>
        <v>-4.9773891032794975</v>
      </c>
      <c r="P6043" s="1">
        <f t="shared" si="476"/>
        <v>7.7826108967204952</v>
      </c>
      <c r="Q6043">
        <f t="shared" si="477"/>
        <v>-1</v>
      </c>
      <c r="S6043">
        <f>случ!J6031</f>
        <v>15.57699479061794</v>
      </c>
      <c r="T6043">
        <f>случ!K6031</f>
        <v>9.5164403187015409</v>
      </c>
      <c r="U6043" s="1">
        <f t="shared" si="478"/>
        <v>27.255794790617941</v>
      </c>
      <c r="V6043" s="1">
        <f t="shared" si="479"/>
        <v>7.9962403187015401</v>
      </c>
      <c r="X6043" s="4">
        <f>10-SUM(U6043&lt;$X$1,U6043&lt;$X$2,U6043&lt;$X$3,U6043&lt;$X$4,U6043&lt;$X$5,U6043&lt;$X$6,U6043&lt;$X$7,U6043&lt;$X$8,U6043&lt;$X$9,U6043&lt;$X$10)</f>
        <v>7</v>
      </c>
      <c r="Y6043" s="4">
        <f>SUM(V6043&lt;$Y$1,V6043&lt;$Y$2,V6043&lt;$Y$3,V6043&lt;$Y$4,V6043&lt;$Y$5,V6043&lt;$Y$6,V6043&lt;$Y$7,V6043&lt;$Y$8,V6043&lt;$Y$9,V6043&lt;$Y$10)</f>
        <v>3</v>
      </c>
      <c r="AA6043" s="10">
        <f t="shared" si="480"/>
        <v>-3.7499999999999999E-3</v>
      </c>
    </row>
    <row r="6044" spans="1:27">
      <c r="A6044" s="4"/>
      <c r="B6044" t="s">
        <v>141</v>
      </c>
      <c r="C6044">
        <v>32</v>
      </c>
      <c r="D6044" s="1">
        <v>4.5999999999999899</v>
      </c>
      <c r="E6044" s="1">
        <v>0</v>
      </c>
      <c r="F6044" s="1">
        <v>0.25</v>
      </c>
      <c r="G6044" s="1">
        <v>-8.9899999999999994E-2</v>
      </c>
      <c r="H6044" s="1">
        <v>3.5</v>
      </c>
      <c r="I6044" s="1">
        <v>0</v>
      </c>
      <c r="J6044" s="1">
        <v>-7.0000000000000201E-2</v>
      </c>
      <c r="K6044" s="1">
        <v>2.5</v>
      </c>
      <c r="L6044" s="1">
        <v>0</v>
      </c>
      <c r="M6044" s="1">
        <v>0.8</v>
      </c>
      <c r="O6044" s="1">
        <f>случ!I6032</f>
        <v>-4.1161608394039382</v>
      </c>
      <c r="P6044" s="1">
        <f t="shared" si="476"/>
        <v>5.3538391605960536</v>
      </c>
      <c r="Q6044">
        <f t="shared" si="477"/>
        <v>-1</v>
      </c>
      <c r="S6044">
        <f>случ!J6032</f>
        <v>8.1814339467372221</v>
      </c>
      <c r="T6044">
        <f>случ!K6032</f>
        <v>1.2333623404775793</v>
      </c>
      <c r="U6044" s="1">
        <f t="shared" si="478"/>
        <v>17.11083394673722</v>
      </c>
      <c r="V6044" s="1">
        <f t="shared" si="479"/>
        <v>-0.63673765952242345</v>
      </c>
      <c r="X6044" s="4">
        <f>10-SUM(U6044&lt;$X$1,U6044&lt;$X$2,U6044&lt;$X$3,U6044&lt;$X$4,U6044&lt;$X$5,U6044&lt;$X$6,U6044&lt;$X$7,U6044&lt;$X$8,U6044&lt;$X$9,U6044&lt;$X$10)</f>
        <v>4</v>
      </c>
      <c r="Y6044" s="4">
        <f>SUM(V6044&lt;$Y$1,V6044&lt;$Y$2,V6044&lt;$Y$3,V6044&lt;$Y$4,V6044&lt;$Y$5,V6044&lt;$Y$6,V6044&lt;$Y$7,V6044&lt;$Y$8,V6044&lt;$Y$9,V6044&lt;$Y$10)</f>
        <v>6</v>
      </c>
      <c r="AA6044" s="10">
        <f t="shared" si="480"/>
        <v>-7.4999999999999997E-3</v>
      </c>
    </row>
    <row r="6045" spans="1:27">
      <c r="A6045" s="4"/>
      <c r="B6045" t="s">
        <v>142</v>
      </c>
      <c r="C6045">
        <v>32</v>
      </c>
      <c r="D6045" s="1">
        <v>-2.2000000000000002</v>
      </c>
      <c r="E6045" s="1">
        <v>0</v>
      </c>
      <c r="F6045" s="1">
        <v>0.25</v>
      </c>
      <c r="G6045" s="1">
        <v>-0.08</v>
      </c>
      <c r="H6045" s="1">
        <v>3.5</v>
      </c>
      <c r="I6045" s="1">
        <v>0</v>
      </c>
      <c r="J6045" s="1">
        <v>-4.9999999999999802E-2</v>
      </c>
      <c r="K6045" s="1">
        <v>2.5</v>
      </c>
      <c r="L6045" s="1">
        <v>0</v>
      </c>
      <c r="M6045" s="1">
        <v>1.1000000000000001</v>
      </c>
      <c r="O6045" s="1">
        <f>случ!I6033</f>
        <v>7.263489469385318</v>
      </c>
      <c r="P6045" s="1">
        <f t="shared" si="476"/>
        <v>11.973489469385317</v>
      </c>
      <c r="Q6045">
        <f t="shared" si="477"/>
        <v>-1</v>
      </c>
      <c r="S6045">
        <f>случ!J6033</f>
        <v>11.077976640516706</v>
      </c>
      <c r="T6045">
        <f>случ!K6033</f>
        <v>5.7080549547086274</v>
      </c>
      <c r="U6045" s="1">
        <f t="shared" si="478"/>
        <v>20.507976640516709</v>
      </c>
      <c r="V6045" s="1">
        <f t="shared" si="479"/>
        <v>3.7880549547086297</v>
      </c>
      <c r="X6045" s="4">
        <f>10-SUM(U6045&lt;$X$1,U6045&lt;$X$2,U6045&lt;$X$3,U6045&lt;$X$4,U6045&lt;$X$5,U6045&lt;$X$6,U6045&lt;$X$7,U6045&lt;$X$8,U6045&lt;$X$9,U6045&lt;$X$10)</f>
        <v>5</v>
      </c>
      <c r="Y6045" s="4">
        <f>SUM(V6045&lt;$Y$1,V6045&lt;$Y$2,V6045&lt;$Y$3,V6045&lt;$Y$4,V6045&lt;$Y$5,V6045&lt;$Y$6,V6045&lt;$Y$7,V6045&lt;$Y$8,V6045&lt;$Y$9,V6045&lt;$Y$10)</f>
        <v>4</v>
      </c>
      <c r="AA6045" s="10">
        <f t="shared" si="480"/>
        <v>-5.0000000000000001E-3</v>
      </c>
    </row>
    <row r="6046" spans="1:27">
      <c r="A6046" s="4"/>
      <c r="B6046" t="s">
        <v>143</v>
      </c>
      <c r="C6046">
        <v>32</v>
      </c>
      <c r="D6046" s="1">
        <v>-5.6</v>
      </c>
      <c r="E6046" s="1">
        <v>0</v>
      </c>
      <c r="F6046" s="1">
        <v>0.25</v>
      </c>
      <c r="G6046" s="1">
        <v>0.12999999999999901</v>
      </c>
      <c r="H6046" s="1">
        <v>3.5</v>
      </c>
      <c r="I6046" s="1">
        <v>0</v>
      </c>
      <c r="J6046" s="1">
        <v>0.02</v>
      </c>
      <c r="K6046" s="1">
        <v>2.5</v>
      </c>
      <c r="L6046" s="1">
        <v>0</v>
      </c>
      <c r="M6046" s="1">
        <v>-1.9</v>
      </c>
      <c r="O6046" s="1">
        <f>случ!I6034</f>
        <v>-11.637267441580459</v>
      </c>
      <c r="P6046" s="1">
        <f t="shared" si="476"/>
        <v>-9.3072674415804588</v>
      </c>
      <c r="Q6046">
        <f t="shared" si="477"/>
        <v>-1</v>
      </c>
      <c r="S6046">
        <f>случ!J6034</f>
        <v>3.4986393536830249</v>
      </c>
      <c r="T6046">
        <f>случ!K6034</f>
        <v>-4.0112619642026948</v>
      </c>
      <c r="U6046" s="1">
        <f t="shared" si="478"/>
        <v>9.5786393536830303</v>
      </c>
      <c r="V6046" s="1">
        <f t="shared" si="479"/>
        <v>-2.2312619642026941</v>
      </c>
      <c r="X6046" s="4">
        <f>10-SUM(U6046&lt;$X$1,U6046&lt;$X$2,U6046&lt;$X$3,U6046&lt;$X$4,U6046&lt;$X$5,U6046&lt;$X$6,U6046&lt;$X$7,U6046&lt;$X$8,U6046&lt;$X$9,U6046&lt;$X$10)</f>
        <v>1</v>
      </c>
      <c r="Y6046" s="4">
        <f>SUM(V6046&lt;$Y$1,V6046&lt;$Y$2,V6046&lt;$Y$3,V6046&lt;$Y$4,V6046&lt;$Y$5,V6046&lt;$Y$6,V6046&lt;$Y$7,V6046&lt;$Y$8,V6046&lt;$Y$9,V6046&lt;$Y$10)</f>
        <v>6</v>
      </c>
      <c r="AA6046" s="10">
        <f t="shared" si="480"/>
        <v>-7.4999999999999997E-3</v>
      </c>
    </row>
    <row r="6047" spans="1:27">
      <c r="A6047" s="4"/>
      <c r="B6047" t="s">
        <v>144</v>
      </c>
      <c r="C6047">
        <v>32</v>
      </c>
      <c r="D6047" s="1">
        <v>6</v>
      </c>
      <c r="E6047" s="1">
        <v>0</v>
      </c>
      <c r="F6047" s="1">
        <v>0.25</v>
      </c>
      <c r="G6047" s="1">
        <v>5.0000000000000197E-2</v>
      </c>
      <c r="H6047" s="1">
        <v>3.5</v>
      </c>
      <c r="I6047" s="1">
        <v>0</v>
      </c>
      <c r="J6047" s="1">
        <v>-0.12</v>
      </c>
      <c r="K6047" s="1">
        <v>2.5</v>
      </c>
      <c r="L6047" s="1">
        <v>0</v>
      </c>
      <c r="M6047" s="1">
        <v>0</v>
      </c>
      <c r="O6047" s="1">
        <f>случ!I6035</f>
        <v>38.982378774998693</v>
      </c>
      <c r="P6047" s="1">
        <f t="shared" si="476"/>
        <v>49.432378774998696</v>
      </c>
      <c r="Q6047">
        <f t="shared" si="477"/>
        <v>0</v>
      </c>
      <c r="S6047">
        <f>случ!J6035</f>
        <v>10.896908772118168</v>
      </c>
      <c r="T6047">
        <f>случ!K6035</f>
        <v>9.5913100462187515</v>
      </c>
      <c r="U6047" s="1">
        <f t="shared" si="478"/>
        <v>17.536908772118167</v>
      </c>
      <c r="V6047" s="1">
        <f t="shared" si="479"/>
        <v>7.7313100462187512</v>
      </c>
      <c r="X6047" s="4">
        <f>10-SUM(U6047&lt;$X$1,U6047&lt;$X$2,U6047&lt;$X$3,U6047&lt;$X$4,U6047&lt;$X$5,U6047&lt;$X$6,U6047&lt;$X$7,U6047&lt;$X$8,U6047&lt;$X$9,U6047&lt;$X$10)</f>
        <v>4</v>
      </c>
      <c r="Y6047" s="4">
        <f>SUM(V6047&lt;$Y$1,V6047&lt;$Y$2,V6047&lt;$Y$3,V6047&lt;$Y$4,V6047&lt;$Y$5,V6047&lt;$Y$6,V6047&lt;$Y$7,V6047&lt;$Y$8,V6047&lt;$Y$9,V6047&lt;$Y$10)</f>
        <v>3</v>
      </c>
      <c r="AA6047" s="10">
        <f t="shared" si="480"/>
        <v>0</v>
      </c>
    </row>
    <row r="6048" spans="1:27">
      <c r="A6048" s="4"/>
      <c r="B6048" t="s">
        <v>145</v>
      </c>
      <c r="C6048">
        <v>32</v>
      </c>
      <c r="D6048" s="1">
        <v>15.6</v>
      </c>
      <c r="E6048" s="1">
        <v>0</v>
      </c>
      <c r="F6048" s="1">
        <v>0.25</v>
      </c>
      <c r="G6048" s="1">
        <v>0.02</v>
      </c>
      <c r="H6048" s="1">
        <v>3.5</v>
      </c>
      <c r="I6048" s="1">
        <v>0</v>
      </c>
      <c r="J6048" s="1">
        <v>8.9999999999999802E-2</v>
      </c>
      <c r="K6048" s="1">
        <v>2.5</v>
      </c>
      <c r="L6048" s="1">
        <v>0</v>
      </c>
      <c r="M6048" s="1">
        <v>3.1</v>
      </c>
      <c r="O6048" s="1">
        <f>случ!I6036</f>
        <v>31.299222797410607</v>
      </c>
      <c r="P6048" s="1">
        <f t="shared" si="476"/>
        <v>48.469222797410609</v>
      </c>
      <c r="Q6048">
        <f t="shared" si="477"/>
        <v>0</v>
      </c>
      <c r="S6048">
        <f>случ!J6036</f>
        <v>6.9649813944466734</v>
      </c>
      <c r="T6048">
        <f>случ!K6036</f>
        <v>5.8898693603764762</v>
      </c>
      <c r="U6048" s="1">
        <f t="shared" si="478"/>
        <v>19.614981394446669</v>
      </c>
      <c r="V6048" s="1">
        <f t="shared" si="479"/>
        <v>3.6898693603764738</v>
      </c>
      <c r="X6048" s="4">
        <f>10-SUM(U6048&lt;$X$1,U6048&lt;$X$2,U6048&lt;$X$3,U6048&lt;$X$4,U6048&lt;$X$5,U6048&lt;$X$6,U6048&lt;$X$7,U6048&lt;$X$8,U6048&lt;$X$9,U6048&lt;$X$10)</f>
        <v>4</v>
      </c>
      <c r="Y6048" s="4">
        <f>SUM(V6048&lt;$Y$1,V6048&lt;$Y$2,V6048&lt;$Y$3,V6048&lt;$Y$4,V6048&lt;$Y$5,V6048&lt;$Y$6,V6048&lt;$Y$7,V6048&lt;$Y$8,V6048&lt;$Y$9,V6048&lt;$Y$10)</f>
        <v>4</v>
      </c>
      <c r="AA6048" s="10">
        <f t="shared" si="480"/>
        <v>0</v>
      </c>
    </row>
    <row r="6049" spans="1:27">
      <c r="A6049" s="4"/>
      <c r="B6049" t="s">
        <v>146</v>
      </c>
      <c r="C6049">
        <v>32</v>
      </c>
      <c r="D6049" s="1">
        <v>24.5</v>
      </c>
      <c r="E6049" s="1">
        <v>0</v>
      </c>
      <c r="F6049" s="1">
        <v>0.25</v>
      </c>
      <c r="G6049" s="1">
        <v>-0.02</v>
      </c>
      <c r="H6049" s="1">
        <v>3.5</v>
      </c>
      <c r="I6049" s="1">
        <v>0</v>
      </c>
      <c r="J6049" s="1">
        <v>-0.04</v>
      </c>
      <c r="K6049" s="1">
        <v>2.5</v>
      </c>
      <c r="L6049" s="1">
        <v>0</v>
      </c>
      <c r="M6049" s="1">
        <v>7.4</v>
      </c>
      <c r="O6049" s="1">
        <f>случ!I6037</f>
        <v>53.334319287884711</v>
      </c>
      <c r="P6049" s="1">
        <f t="shared" si="476"/>
        <v>76.734319287884716</v>
      </c>
      <c r="Q6049">
        <f t="shared" si="477"/>
        <v>1</v>
      </c>
      <c r="S6049">
        <f>случ!J6037</f>
        <v>11.50637660805044</v>
      </c>
      <c r="T6049">
        <f>случ!K6037</f>
        <v>0.94648522900836696</v>
      </c>
      <c r="U6049" s="1">
        <f t="shared" si="478"/>
        <v>27.006376608050438</v>
      </c>
      <c r="V6049" s="1">
        <f t="shared" si="479"/>
        <v>-7.2035147709916334</v>
      </c>
      <c r="X6049" s="4">
        <f>10-SUM(U6049&lt;$X$1,U6049&lt;$X$2,U6049&lt;$X$3,U6049&lt;$X$4,U6049&lt;$X$5,U6049&lt;$X$6,U6049&lt;$X$7,U6049&lt;$X$8,U6049&lt;$X$9,U6049&lt;$X$10)</f>
        <v>7</v>
      </c>
      <c r="Y6049" s="4">
        <f>SUM(V6049&lt;$Y$1,V6049&lt;$Y$2,V6049&lt;$Y$3,V6049&lt;$Y$4,V6049&lt;$Y$5,V6049&lt;$Y$6,V6049&lt;$Y$7,V6049&lt;$Y$8,V6049&lt;$Y$9,V6049&lt;$Y$10)</f>
        <v>8</v>
      </c>
      <c r="AA6049" s="10">
        <f t="shared" si="480"/>
        <v>8.7500000000000008E-3</v>
      </c>
    </row>
    <row r="6050" spans="1:27">
      <c r="A6050" s="4"/>
      <c r="B6050" t="s">
        <v>147</v>
      </c>
      <c r="C6050">
        <v>32</v>
      </c>
      <c r="D6050" s="1">
        <v>23.9</v>
      </c>
      <c r="E6050" s="1">
        <v>0</v>
      </c>
      <c r="F6050" s="1">
        <v>0.25</v>
      </c>
      <c r="G6050" s="1">
        <v>0.02</v>
      </c>
      <c r="H6050" s="1">
        <v>3.5</v>
      </c>
      <c r="I6050" s="1">
        <v>0</v>
      </c>
      <c r="J6050" s="1">
        <v>-0.06</v>
      </c>
      <c r="K6050" s="1">
        <v>2.5</v>
      </c>
      <c r="L6050" s="1">
        <v>0</v>
      </c>
      <c r="M6050" s="1">
        <v>9.9</v>
      </c>
      <c r="O6050" s="1">
        <f>случ!I6038</f>
        <v>-15.707364197258578</v>
      </c>
      <c r="P6050" s="1">
        <f t="shared" si="476"/>
        <v>7.2726358027414193</v>
      </c>
      <c r="Q6050">
        <f t="shared" si="477"/>
        <v>-1</v>
      </c>
      <c r="S6050">
        <f>случ!J6038</f>
        <v>8.5401124220704769</v>
      </c>
      <c r="T6050">
        <f>случ!K6038</f>
        <v>-7.1030101520259397</v>
      </c>
      <c r="U6050" s="1">
        <f t="shared" si="478"/>
        <v>26.040112422070479</v>
      </c>
      <c r="V6050" s="1">
        <f t="shared" si="479"/>
        <v>-18.053010152025941</v>
      </c>
      <c r="X6050" s="4">
        <f>10-SUM(U6050&lt;$X$1,U6050&lt;$X$2,U6050&lt;$X$3,U6050&lt;$X$4,U6050&lt;$X$5,U6050&lt;$X$6,U6050&lt;$X$7,U6050&lt;$X$8,U6050&lt;$X$9,U6050&lt;$X$10)</f>
        <v>7</v>
      </c>
      <c r="Y6050" s="4">
        <f>SUM(V6050&lt;$Y$1,V6050&lt;$Y$2,V6050&lt;$Y$3,V6050&lt;$Y$4,V6050&lt;$Y$5,V6050&lt;$Y$6,V6050&lt;$Y$7,V6050&lt;$Y$8,V6050&lt;$Y$9,V6050&lt;$Y$10)</f>
        <v>10</v>
      </c>
      <c r="AA6050" s="10">
        <f t="shared" si="480"/>
        <v>-1.2500000000000001E-2</v>
      </c>
    </row>
    <row r="6051" spans="1:27">
      <c r="A6051" s="4"/>
      <c r="B6051" t="s">
        <v>148</v>
      </c>
      <c r="C6051">
        <v>32</v>
      </c>
      <c r="D6051" s="1">
        <v>17.3</v>
      </c>
      <c r="E6051" s="1">
        <v>0</v>
      </c>
      <c r="F6051" s="1">
        <v>0.25</v>
      </c>
      <c r="G6051" s="1">
        <v>0.02</v>
      </c>
      <c r="H6051" s="1">
        <v>3.5</v>
      </c>
      <c r="I6051" s="1">
        <v>0</v>
      </c>
      <c r="J6051" s="1">
        <v>9.9999999999997799E-3</v>
      </c>
      <c r="K6051" s="1">
        <v>2.5</v>
      </c>
      <c r="L6051" s="1">
        <v>0</v>
      </c>
      <c r="M6051" s="1">
        <v>7.2</v>
      </c>
      <c r="O6051" s="1">
        <f>случ!I6039</f>
        <v>24.968076422375532</v>
      </c>
      <c r="P6051" s="1">
        <f t="shared" si="476"/>
        <v>43.328076422375531</v>
      </c>
      <c r="Q6051">
        <f t="shared" si="477"/>
        <v>0</v>
      </c>
      <c r="S6051">
        <f>случ!J6039</f>
        <v>9.2709055034347116</v>
      </c>
      <c r="T6051">
        <f>случ!K6039</f>
        <v>5.8550996298224964</v>
      </c>
      <c r="U6051" s="1">
        <f t="shared" si="478"/>
        <v>24.980905503434709</v>
      </c>
      <c r="V6051" s="1">
        <f t="shared" si="479"/>
        <v>-1.484900370177507</v>
      </c>
      <c r="X6051" s="4">
        <f>10-SUM(U6051&lt;$X$1,U6051&lt;$X$2,U6051&lt;$X$3,U6051&lt;$X$4,U6051&lt;$X$5,U6051&lt;$X$6,U6051&lt;$X$7,U6051&lt;$X$8,U6051&lt;$X$9,U6051&lt;$X$10)</f>
        <v>6</v>
      </c>
      <c r="Y6051" s="4">
        <f>SUM(V6051&lt;$Y$1,V6051&lt;$Y$2,V6051&lt;$Y$3,V6051&lt;$Y$4,V6051&lt;$Y$5,V6051&lt;$Y$6,V6051&lt;$Y$7,V6051&lt;$Y$8,V6051&lt;$Y$9,V6051&lt;$Y$10)</f>
        <v>6</v>
      </c>
      <c r="AA6051" s="10">
        <f t="shared" si="480"/>
        <v>0</v>
      </c>
    </row>
    <row r="6052" spans="1:27">
      <c r="A6052" s="4"/>
      <c r="B6052" t="s">
        <v>149</v>
      </c>
      <c r="C6052">
        <v>32</v>
      </c>
      <c r="D6052" s="1">
        <v>13</v>
      </c>
      <c r="E6052" s="1">
        <v>0</v>
      </c>
      <c r="F6052" s="1">
        <v>0.25</v>
      </c>
      <c r="G6052" s="1">
        <v>3.00000000000002E-2</v>
      </c>
      <c r="H6052" s="1">
        <v>3.5</v>
      </c>
      <c r="I6052" s="1">
        <v>0</v>
      </c>
      <c r="J6052" s="1">
        <v>7.9999999999999599E-2</v>
      </c>
      <c r="K6052" s="1">
        <v>2.5</v>
      </c>
      <c r="L6052" s="1">
        <v>0</v>
      </c>
      <c r="M6052" s="1">
        <v>6.2</v>
      </c>
      <c r="O6052" s="1">
        <f>случ!I6040</f>
        <v>38.311173288662765</v>
      </c>
      <c r="P6052" s="1">
        <f t="shared" si="476"/>
        <v>53.661173288662766</v>
      </c>
      <c r="Q6052">
        <f t="shared" si="477"/>
        <v>0</v>
      </c>
      <c r="S6052">
        <f>случ!J6040</f>
        <v>-12.027393540895117</v>
      </c>
      <c r="T6052">
        <f>случ!K6040</f>
        <v>19.302160788758943</v>
      </c>
      <c r="U6052" s="1">
        <f t="shared" si="478"/>
        <v>3.532606459104878</v>
      </c>
      <c r="V6052" s="1">
        <f t="shared" si="479"/>
        <v>13.862160788758938</v>
      </c>
      <c r="X6052" s="4">
        <f>10-SUM(U6052&lt;$X$1,U6052&lt;$X$2,U6052&lt;$X$3,U6052&lt;$X$4,U6052&lt;$X$5,U6052&lt;$X$6,U6052&lt;$X$7,U6052&lt;$X$8,U6052&lt;$X$9,U6052&lt;$X$10)</f>
        <v>0</v>
      </c>
      <c r="Y6052" s="4">
        <f>SUM(V6052&lt;$Y$1,V6052&lt;$Y$2,V6052&lt;$Y$3,V6052&lt;$Y$4,V6052&lt;$Y$5,V6052&lt;$Y$6,V6052&lt;$Y$7,V6052&lt;$Y$8,V6052&lt;$Y$9,V6052&lt;$Y$10)</f>
        <v>1</v>
      </c>
      <c r="AA6052" s="10">
        <f t="shared" si="480"/>
        <v>0</v>
      </c>
    </row>
    <row r="6053" spans="1:27">
      <c r="A6053" s="4"/>
      <c r="B6053" t="s">
        <v>150</v>
      </c>
      <c r="C6053">
        <v>32</v>
      </c>
      <c r="D6053" s="1">
        <v>15.3</v>
      </c>
      <c r="E6053" s="1">
        <v>0</v>
      </c>
      <c r="F6053" s="1">
        <v>0.25</v>
      </c>
      <c r="G6053" s="1">
        <v>3.00000000000002E-2</v>
      </c>
      <c r="H6053" s="1">
        <v>3.5</v>
      </c>
      <c r="I6053" s="1">
        <v>0.2</v>
      </c>
      <c r="J6053" s="1">
        <v>-0.02</v>
      </c>
      <c r="K6053" s="1">
        <v>2.5</v>
      </c>
      <c r="L6053" s="1">
        <v>0.2</v>
      </c>
      <c r="M6053" s="1">
        <v>8.1</v>
      </c>
      <c r="O6053" s="1">
        <f>случ!I6041</f>
        <v>4.016816493223109</v>
      </c>
      <c r="P6053" s="1">
        <f t="shared" si="476"/>
        <v>21.05681649322311</v>
      </c>
      <c r="Q6053">
        <f t="shared" si="477"/>
        <v>0</v>
      </c>
      <c r="S6053">
        <f>случ!J6041</f>
        <v>-14.804686023904042</v>
      </c>
      <c r="T6053">
        <f>случ!K6041</f>
        <v>3.2850439377617597</v>
      </c>
      <c r="U6053" s="1">
        <f t="shared" si="478"/>
        <v>0.15531397609595565</v>
      </c>
      <c r="V6053" s="1">
        <f t="shared" si="479"/>
        <v>-3.9549560622382396</v>
      </c>
      <c r="X6053" s="4">
        <f>10-SUM(U6053&lt;$X$1,U6053&lt;$X$2,U6053&lt;$X$3,U6053&lt;$X$4,U6053&lt;$X$5,U6053&lt;$X$6,U6053&lt;$X$7,U6053&lt;$X$8,U6053&lt;$X$9,U6053&lt;$X$10)</f>
        <v>0</v>
      </c>
      <c r="Y6053" s="4">
        <f>SUM(V6053&lt;$Y$1,V6053&lt;$Y$2,V6053&lt;$Y$3,V6053&lt;$Y$4,V6053&lt;$Y$5,V6053&lt;$Y$6,V6053&lt;$Y$7,V6053&lt;$Y$8,V6053&lt;$Y$9,V6053&lt;$Y$10)</f>
        <v>7</v>
      </c>
      <c r="AA6053" s="10">
        <f t="shared" si="480"/>
        <v>0</v>
      </c>
    </row>
    <row r="6054" spans="1:27">
      <c r="A6054" s="4"/>
      <c r="B6054" t="s">
        <v>151</v>
      </c>
      <c r="C6054">
        <v>32</v>
      </c>
      <c r="D6054" s="1">
        <v>10.4</v>
      </c>
      <c r="E6054" s="1">
        <v>0</v>
      </c>
      <c r="F6054" s="1">
        <v>0.25</v>
      </c>
      <c r="G6054" s="1">
        <v>0</v>
      </c>
      <c r="H6054" s="1">
        <v>3.5</v>
      </c>
      <c r="I6054" s="1">
        <v>0.25</v>
      </c>
      <c r="J6054" s="1">
        <v>0</v>
      </c>
      <c r="K6054" s="1">
        <v>2.5</v>
      </c>
      <c r="L6054" s="1">
        <v>0.25</v>
      </c>
      <c r="M6054" s="1">
        <v>7.8</v>
      </c>
      <c r="O6054" s="1">
        <f>случ!I6042</f>
        <v>15.442151537488492</v>
      </c>
      <c r="P6054" s="1">
        <f t="shared" si="476"/>
        <v>29.072151537488491</v>
      </c>
      <c r="Q6054">
        <f t="shared" si="477"/>
        <v>0</v>
      </c>
      <c r="S6054">
        <f>случ!J6042</f>
        <v>-27.477621480675275</v>
      </c>
      <c r="T6054">
        <f>случ!K6042</f>
        <v>10.992342110984454</v>
      </c>
      <c r="U6054" s="1">
        <f t="shared" si="478"/>
        <v>-12.677621480675274</v>
      </c>
      <c r="V6054" s="1">
        <f t="shared" si="479"/>
        <v>4.6923421109844545</v>
      </c>
      <c r="X6054" s="4">
        <f>10-SUM(U6054&lt;$X$1,U6054&lt;$X$2,U6054&lt;$X$3,U6054&lt;$X$4,U6054&lt;$X$5,U6054&lt;$X$6,U6054&lt;$X$7,U6054&lt;$X$8,U6054&lt;$X$9,U6054&lt;$X$10)</f>
        <v>0</v>
      </c>
      <c r="Y6054" s="4">
        <f>SUM(V6054&lt;$Y$1,V6054&lt;$Y$2,V6054&lt;$Y$3,V6054&lt;$Y$4,V6054&lt;$Y$5,V6054&lt;$Y$6,V6054&lt;$Y$7,V6054&lt;$Y$8,V6054&lt;$Y$9,V6054&lt;$Y$10)</f>
        <v>4</v>
      </c>
      <c r="AA6054" s="10">
        <f t="shared" si="480"/>
        <v>0</v>
      </c>
    </row>
    <row r="6055" spans="1:27">
      <c r="A6055" s="4"/>
      <c r="B6055" t="s">
        <v>152</v>
      </c>
      <c r="C6055">
        <v>32</v>
      </c>
      <c r="D6055" s="1">
        <v>2.4</v>
      </c>
      <c r="E6055" s="1">
        <v>0</v>
      </c>
      <c r="F6055" s="1">
        <v>0.25</v>
      </c>
      <c r="G6055" s="1">
        <v>0.02</v>
      </c>
      <c r="H6055" s="1">
        <v>3.5</v>
      </c>
      <c r="I6055" s="1">
        <v>0.25</v>
      </c>
      <c r="J6055" s="1">
        <v>-0.04</v>
      </c>
      <c r="K6055" s="1">
        <v>2.5</v>
      </c>
      <c r="L6055" s="1">
        <v>0.25</v>
      </c>
      <c r="M6055" s="1">
        <v>4</v>
      </c>
      <c r="O6055" s="1">
        <f>случ!I6043</f>
        <v>0.44870094951050432</v>
      </c>
      <c r="P6055" s="1">
        <f t="shared" si="476"/>
        <v>8.4787009495105039</v>
      </c>
      <c r="Q6055">
        <f t="shared" si="477"/>
        <v>-1</v>
      </c>
      <c r="S6055">
        <f>случ!J6043</f>
        <v>-0.58668552086891035</v>
      </c>
      <c r="T6055">
        <f>случ!K6043</f>
        <v>4.0132067163212053</v>
      </c>
      <c r="U6055" s="1">
        <f t="shared" si="478"/>
        <v>9.7733144791310895</v>
      </c>
      <c r="V6055" s="1">
        <f t="shared" si="479"/>
        <v>0.97320671632120614</v>
      </c>
      <c r="X6055" s="4">
        <f>10-SUM(U6055&lt;$X$1,U6055&lt;$X$2,U6055&lt;$X$3,U6055&lt;$X$4,U6055&lt;$X$5,U6055&lt;$X$6,U6055&lt;$X$7,U6055&lt;$X$8,U6055&lt;$X$9,U6055&lt;$X$10)</f>
        <v>1</v>
      </c>
      <c r="Y6055" s="4">
        <f>SUM(V6055&lt;$Y$1,V6055&lt;$Y$2,V6055&lt;$Y$3,V6055&lt;$Y$4,V6055&lt;$Y$5,V6055&lt;$Y$6,V6055&lt;$Y$7,V6055&lt;$Y$8,V6055&lt;$Y$9,V6055&lt;$Y$10)</f>
        <v>5</v>
      </c>
      <c r="AA6055" s="10">
        <f t="shared" si="480"/>
        <v>-6.2500000000000003E-3</v>
      </c>
    </row>
    <row r="6056" spans="1:27">
      <c r="A6056" s="4"/>
      <c r="B6056" t="s">
        <v>153</v>
      </c>
      <c r="C6056">
        <v>32</v>
      </c>
      <c r="D6056" s="1">
        <v>-5.0999999999999996</v>
      </c>
      <c r="E6056" s="1">
        <v>0</v>
      </c>
      <c r="F6056" s="1">
        <v>0.25</v>
      </c>
      <c r="G6056" s="1">
        <v>0</v>
      </c>
      <c r="H6056" s="1">
        <v>3.5</v>
      </c>
      <c r="I6056" s="1">
        <v>0.2</v>
      </c>
      <c r="J6056" s="1">
        <v>-0.02</v>
      </c>
      <c r="K6056" s="1">
        <v>2.5</v>
      </c>
      <c r="L6056" s="1">
        <v>0.2</v>
      </c>
      <c r="M6056" s="1">
        <v>2.7</v>
      </c>
      <c r="O6056" s="1">
        <f>случ!I6044</f>
        <v>35.918200207383521</v>
      </c>
      <c r="P6056" s="1">
        <f t="shared" si="476"/>
        <v>38.678200207383519</v>
      </c>
      <c r="Q6056">
        <f t="shared" si="477"/>
        <v>0</v>
      </c>
      <c r="S6056">
        <f>случ!J6044</f>
        <v>17.753966157756565</v>
      </c>
      <c r="T6056">
        <f>случ!K6044</f>
        <v>6.4219322955938409</v>
      </c>
      <c r="U6056" s="1">
        <f t="shared" si="478"/>
        <v>27.493966157756564</v>
      </c>
      <c r="V6056" s="1">
        <f t="shared" si="479"/>
        <v>4.6119322955938413</v>
      </c>
      <c r="X6056" s="4">
        <f>10-SUM(U6056&lt;$X$1,U6056&lt;$X$2,U6056&lt;$X$3,U6056&lt;$X$4,U6056&lt;$X$5,U6056&lt;$X$6,U6056&lt;$X$7,U6056&lt;$X$8,U6056&lt;$X$9,U6056&lt;$X$10)</f>
        <v>7</v>
      </c>
      <c r="Y6056" s="4">
        <f>SUM(V6056&lt;$Y$1,V6056&lt;$Y$2,V6056&lt;$Y$3,V6056&lt;$Y$4,V6056&lt;$Y$5,V6056&lt;$Y$6,V6056&lt;$Y$7,V6056&lt;$Y$8,V6056&lt;$Y$9,V6056&lt;$Y$10)</f>
        <v>4</v>
      </c>
      <c r="AA6056" s="10">
        <f t="shared" si="480"/>
        <v>0</v>
      </c>
    </row>
    <row r="6057" spans="1:27">
      <c r="A6057" s="4"/>
      <c r="B6057" t="s">
        <v>154</v>
      </c>
      <c r="C6057">
        <v>32</v>
      </c>
      <c r="D6057" s="1">
        <v>-5.2</v>
      </c>
      <c r="E6057" s="1">
        <v>0</v>
      </c>
      <c r="F6057" s="1">
        <v>0.25</v>
      </c>
      <c r="G6057" s="1">
        <v>0.08</v>
      </c>
      <c r="H6057" s="1">
        <v>3.5</v>
      </c>
      <c r="I6057" s="1">
        <v>0.11111111111111099</v>
      </c>
      <c r="J6057" s="1">
        <v>0.25</v>
      </c>
      <c r="K6057" s="1">
        <v>2.5</v>
      </c>
      <c r="L6057" s="1">
        <v>0.11111111111111099</v>
      </c>
      <c r="M6057" s="1">
        <v>1.4</v>
      </c>
      <c r="O6057" s="1">
        <f>случ!I6045</f>
        <v>9.2745395474761381</v>
      </c>
      <c r="P6057" s="1">
        <f t="shared" si="476"/>
        <v>11.928983991920582</v>
      </c>
      <c r="Q6057">
        <f t="shared" si="477"/>
        <v>-1</v>
      </c>
      <c r="S6057">
        <f>случ!J6045</f>
        <v>10.304385526288517</v>
      </c>
      <c r="T6057">
        <f>случ!K6045</f>
        <v>-7.5376222181841313E-2</v>
      </c>
      <c r="U6057" s="1">
        <f t="shared" si="478"/>
        <v>22.307718859621851</v>
      </c>
      <c r="V6057" s="1">
        <f t="shared" si="479"/>
        <v>2.2224015555959364</v>
      </c>
      <c r="X6057" s="4">
        <f>10-SUM(U6057&lt;$X$1,U6057&lt;$X$2,U6057&lt;$X$3,U6057&lt;$X$4,U6057&lt;$X$5,U6057&lt;$X$6,U6057&lt;$X$7,U6057&lt;$X$8,U6057&lt;$X$9,U6057&lt;$X$10)</f>
        <v>5</v>
      </c>
      <c r="Y6057" s="4">
        <f>SUM(V6057&lt;$Y$1,V6057&lt;$Y$2,V6057&lt;$Y$3,V6057&lt;$Y$4,V6057&lt;$Y$5,V6057&lt;$Y$6,V6057&lt;$Y$7,V6057&lt;$Y$8,V6057&lt;$Y$9,V6057&lt;$Y$10)</f>
        <v>5</v>
      </c>
      <c r="AA6057" s="10">
        <f t="shared" si="480"/>
        <v>-6.2500000000000003E-3</v>
      </c>
    </row>
    <row r="6058" spans="1:27">
      <c r="A6058" s="4"/>
      <c r="B6058" t="s">
        <v>155</v>
      </c>
      <c r="C6058">
        <v>32</v>
      </c>
      <c r="D6058" s="1">
        <v>-5.2</v>
      </c>
      <c r="E6058" s="1">
        <v>0</v>
      </c>
      <c r="F6058" s="1">
        <v>0.25</v>
      </c>
      <c r="G6058" s="1">
        <v>0.08</v>
      </c>
      <c r="H6058" s="1">
        <v>3.75</v>
      </c>
      <c r="I6058" s="1">
        <v>0</v>
      </c>
      <c r="J6058" s="1">
        <v>0.1</v>
      </c>
      <c r="K6058" s="1">
        <v>2.5</v>
      </c>
      <c r="L6058" s="1">
        <v>0.25</v>
      </c>
      <c r="M6058" s="1">
        <v>1.4</v>
      </c>
      <c r="O6058" s="1">
        <f>случ!I6046</f>
        <v>12.217498887001547</v>
      </c>
      <c r="P6058" s="1">
        <f t="shared" si="476"/>
        <v>15.077498887001546</v>
      </c>
      <c r="Q6058">
        <f t="shared" si="477"/>
        <v>-1</v>
      </c>
      <c r="S6058">
        <f>случ!J6046</f>
        <v>-8.9813725037888581</v>
      </c>
      <c r="T6058">
        <f>случ!K6046</f>
        <v>14.295679712267603</v>
      </c>
      <c r="U6058" s="1">
        <f t="shared" si="478"/>
        <v>0.73862749621114254</v>
      </c>
      <c r="V6058" s="1">
        <f t="shared" si="479"/>
        <v>13.115679712267603</v>
      </c>
      <c r="X6058" s="4">
        <f>10-SUM(U6058&lt;$X$1,U6058&lt;$X$2,U6058&lt;$X$3,U6058&lt;$X$4,U6058&lt;$X$5,U6058&lt;$X$6,U6058&lt;$X$7,U6058&lt;$X$8,U6058&lt;$X$9,U6058&lt;$X$10)</f>
        <v>0</v>
      </c>
      <c r="Y6058" s="4">
        <f>SUM(V6058&lt;$Y$1,V6058&lt;$Y$2,V6058&lt;$Y$3,V6058&lt;$Y$4,V6058&lt;$Y$5,V6058&lt;$Y$6,V6058&lt;$Y$7,V6058&lt;$Y$8,V6058&lt;$Y$9,V6058&lt;$Y$10)</f>
        <v>1</v>
      </c>
      <c r="AA6058" s="10">
        <f t="shared" si="480"/>
        <v>-1.25E-3</v>
      </c>
    </row>
    <row r="6059" spans="1:27">
      <c r="A6059" s="4"/>
      <c r="B6059" t="s">
        <v>156</v>
      </c>
      <c r="C6059">
        <v>32</v>
      </c>
      <c r="D6059" s="1">
        <v>19.600000000000001</v>
      </c>
      <c r="E6059" s="1">
        <v>0</v>
      </c>
      <c r="F6059" s="1">
        <v>0.25</v>
      </c>
      <c r="G6059" s="1">
        <v>5.0000000000000197E-2</v>
      </c>
      <c r="H6059" s="1">
        <v>3.75</v>
      </c>
      <c r="I6059" s="1">
        <v>8.3333333333333301E-2</v>
      </c>
      <c r="J6059" s="1">
        <v>8.9999999999999802E-2</v>
      </c>
      <c r="K6059" s="1">
        <v>2.5</v>
      </c>
      <c r="L6059" s="1">
        <v>8.3333333333333301E-2</v>
      </c>
      <c r="M6059" s="1">
        <v>2.1</v>
      </c>
      <c r="O6059" s="1">
        <f>случ!I6047</f>
        <v>-20.547545707752825</v>
      </c>
      <c r="P6059" s="1">
        <f t="shared" si="476"/>
        <v>-0.29421237441949089</v>
      </c>
      <c r="Q6059">
        <f t="shared" si="477"/>
        <v>-1</v>
      </c>
      <c r="S6059">
        <f>случ!J6047</f>
        <v>6.6931494922692831</v>
      </c>
      <c r="T6059">
        <f>случ!K6047</f>
        <v>1.2217627976876182</v>
      </c>
      <c r="U6059" s="1">
        <f t="shared" si="478"/>
        <v>17.913149492269277</v>
      </c>
      <c r="V6059" s="1">
        <f t="shared" si="479"/>
        <v>0.82509613102094836</v>
      </c>
      <c r="X6059" s="4">
        <f>10-SUM(U6059&lt;$X$1,U6059&lt;$X$2,U6059&lt;$X$3,U6059&lt;$X$4,U6059&lt;$X$5,U6059&lt;$X$6,U6059&lt;$X$7,U6059&lt;$X$8,U6059&lt;$X$9,U6059&lt;$X$10)</f>
        <v>4</v>
      </c>
      <c r="Y6059" s="4">
        <f>SUM(V6059&lt;$Y$1,V6059&lt;$Y$2,V6059&lt;$Y$3,V6059&lt;$Y$4,V6059&lt;$Y$5,V6059&lt;$Y$6,V6059&lt;$Y$7,V6059&lt;$Y$8,V6059&lt;$Y$9,V6059&lt;$Y$10)</f>
        <v>5</v>
      </c>
      <c r="AA6059" s="10">
        <f t="shared" si="480"/>
        <v>-6.2500000000000003E-3</v>
      </c>
    </row>
    <row r="6060" spans="1:27">
      <c r="A6060" s="4"/>
      <c r="B6060" t="s">
        <v>157</v>
      </c>
      <c r="C6060">
        <v>32</v>
      </c>
      <c r="D6060" s="1">
        <v>22.6</v>
      </c>
      <c r="E6060" s="1">
        <v>0</v>
      </c>
      <c r="F6060" s="1">
        <v>0.25</v>
      </c>
      <c r="G6060" s="1">
        <v>-0.02</v>
      </c>
      <c r="H6060" s="1">
        <v>4</v>
      </c>
      <c r="I6060" s="1">
        <v>-2.4999999999999901E-2</v>
      </c>
      <c r="J6060" s="1">
        <v>-0.13</v>
      </c>
      <c r="K6060" s="1">
        <v>2.5</v>
      </c>
      <c r="L6060" s="1">
        <v>0.22500000000000001</v>
      </c>
      <c r="M6060" s="1">
        <v>3.7</v>
      </c>
      <c r="O6060" s="1">
        <f>случ!I6048</f>
        <v>-41.739744576005791</v>
      </c>
      <c r="P6060" s="1">
        <f t="shared" si="476"/>
        <v>-19.179744576005792</v>
      </c>
      <c r="Q6060">
        <f t="shared" si="477"/>
        <v>-1</v>
      </c>
      <c r="S6060">
        <f>случ!J6048</f>
        <v>-32.226674469754101</v>
      </c>
      <c r="T6060">
        <f>случ!K6048</f>
        <v>8.8749241430522279</v>
      </c>
      <c r="U6060" s="1">
        <f t="shared" si="478"/>
        <v>-22.1966744697541</v>
      </c>
      <c r="V6060" s="1">
        <f t="shared" si="479"/>
        <v>2.5799241430522279</v>
      </c>
      <c r="X6060" s="4">
        <f>10-SUM(U6060&lt;$X$1,U6060&lt;$X$2,U6060&lt;$X$3,U6060&lt;$X$4,U6060&lt;$X$5,U6060&lt;$X$6,U6060&lt;$X$7,U6060&lt;$X$8,U6060&lt;$X$9,U6060&lt;$X$10)</f>
        <v>0</v>
      </c>
      <c r="Y6060" s="4">
        <f>SUM(V6060&lt;$Y$1,V6060&lt;$Y$2,V6060&lt;$Y$3,V6060&lt;$Y$4,V6060&lt;$Y$5,V6060&lt;$Y$6,V6060&lt;$Y$7,V6060&lt;$Y$8,V6060&lt;$Y$9,V6060&lt;$Y$10)</f>
        <v>5</v>
      </c>
      <c r="AA6060" s="10">
        <f t="shared" si="480"/>
        <v>-6.2500000000000003E-3</v>
      </c>
    </row>
    <row r="6061" spans="1:27">
      <c r="A6061" s="4"/>
      <c r="B6061" t="s">
        <v>158</v>
      </c>
      <c r="C6061">
        <v>32</v>
      </c>
      <c r="D6061" s="1">
        <v>-0.3</v>
      </c>
      <c r="E6061" s="1">
        <v>0.125</v>
      </c>
      <c r="F6061" s="1">
        <v>0.25</v>
      </c>
      <c r="G6061" s="1">
        <v>3.00000000000002E-2</v>
      </c>
      <c r="H6061" s="1">
        <v>4.25</v>
      </c>
      <c r="I6061" s="1">
        <v>-4.9999999999999899E-2</v>
      </c>
      <c r="J6061" s="1">
        <v>5.0000000000000197E-2</v>
      </c>
      <c r="K6061" s="1">
        <v>2.5</v>
      </c>
      <c r="L6061" s="1">
        <v>0.2</v>
      </c>
      <c r="M6061" s="1">
        <v>4.3</v>
      </c>
      <c r="O6061" s="1">
        <f>случ!I6049</f>
        <v>39.646999111400504</v>
      </c>
      <c r="P6061" s="1">
        <f t="shared" si="476"/>
        <v>48.0419991114005</v>
      </c>
      <c r="Q6061">
        <f t="shared" si="477"/>
        <v>0</v>
      </c>
      <c r="S6061">
        <f>случ!J6049</f>
        <v>9.9125851795607289</v>
      </c>
      <c r="T6061">
        <f>случ!K6049</f>
        <v>-2.4645389384372223</v>
      </c>
      <c r="U6061" s="1">
        <f t="shared" si="478"/>
        <v>22.982585179560729</v>
      </c>
      <c r="V6061" s="1">
        <f t="shared" si="479"/>
        <v>-6.9945389384372181</v>
      </c>
      <c r="X6061" s="4">
        <f>10-SUM(U6061&lt;$X$1,U6061&lt;$X$2,U6061&lt;$X$3,U6061&lt;$X$4,U6061&lt;$X$5,U6061&lt;$X$6,U6061&lt;$X$7,U6061&lt;$X$8,U6061&lt;$X$9,U6061&lt;$X$10)</f>
        <v>5</v>
      </c>
      <c r="Y6061" s="4">
        <f>SUM(V6061&lt;$Y$1,V6061&lt;$Y$2,V6061&lt;$Y$3,V6061&lt;$Y$4,V6061&lt;$Y$5,V6061&lt;$Y$6,V6061&lt;$Y$7,V6061&lt;$Y$8,V6061&lt;$Y$9,V6061&lt;$Y$10)</f>
        <v>7</v>
      </c>
      <c r="AA6061" s="10">
        <f t="shared" si="480"/>
        <v>0</v>
      </c>
    </row>
    <row r="6062" spans="1:27">
      <c r="A6062" s="4"/>
      <c r="B6062" t="s">
        <v>159</v>
      </c>
      <c r="C6062">
        <v>32</v>
      </c>
      <c r="D6062" s="1">
        <v>-2.69999999999999</v>
      </c>
      <c r="E6062" s="1">
        <v>0.125</v>
      </c>
      <c r="F6062" s="1">
        <v>0.25</v>
      </c>
      <c r="G6062" s="1">
        <v>9.9999999999997799E-3</v>
      </c>
      <c r="H6062" s="1">
        <v>4.5</v>
      </c>
      <c r="I6062" s="1">
        <v>-2.4999999999999901E-2</v>
      </c>
      <c r="J6062" s="1">
        <v>0.04</v>
      </c>
      <c r="K6062" s="1">
        <v>2.5</v>
      </c>
      <c r="L6062" s="1">
        <v>0.22500000000000001</v>
      </c>
      <c r="M6062" s="1">
        <v>4.2</v>
      </c>
      <c r="O6062" s="1">
        <f>случ!I6050</f>
        <v>50.65564169891185</v>
      </c>
      <c r="P6062" s="1">
        <f t="shared" si="476"/>
        <v>57.630641698911859</v>
      </c>
      <c r="Q6062">
        <f t="shared" si="477"/>
        <v>0</v>
      </c>
      <c r="S6062">
        <f>случ!J6050</f>
        <v>19.713723481357302</v>
      </c>
      <c r="T6062">
        <f>случ!K6050</f>
        <v>-1.6368557689434948</v>
      </c>
      <c r="U6062" s="1">
        <f t="shared" si="478"/>
        <v>32.773723481357308</v>
      </c>
      <c r="V6062" s="1">
        <f t="shared" si="479"/>
        <v>-5.7518557689434946</v>
      </c>
      <c r="X6062" s="4">
        <f>10-SUM(U6062&lt;$X$1,U6062&lt;$X$2,U6062&lt;$X$3,U6062&lt;$X$4,U6062&lt;$X$5,U6062&lt;$X$6,U6062&lt;$X$7,U6062&lt;$X$8,U6062&lt;$X$9,U6062&lt;$X$10)</f>
        <v>8</v>
      </c>
      <c r="Y6062" s="4">
        <f>SUM(V6062&lt;$Y$1,V6062&lt;$Y$2,V6062&lt;$Y$3,V6062&lt;$Y$4,V6062&lt;$Y$5,V6062&lt;$Y$6,V6062&lt;$Y$7,V6062&lt;$Y$8,V6062&lt;$Y$9,V6062&lt;$Y$10)</f>
        <v>7</v>
      </c>
      <c r="AA6062" s="10">
        <f t="shared" si="480"/>
        <v>0</v>
      </c>
    </row>
    <row r="6063" spans="1:27">
      <c r="A6063" s="4"/>
      <c r="B6063" t="s">
        <v>160</v>
      </c>
      <c r="C6063">
        <v>32</v>
      </c>
      <c r="D6063" s="1">
        <v>-5.6</v>
      </c>
      <c r="E6063" s="1">
        <v>0</v>
      </c>
      <c r="F6063" s="1">
        <v>0.25</v>
      </c>
      <c r="G6063" s="1">
        <v>9.9999999999997799E-3</v>
      </c>
      <c r="H6063" s="1">
        <v>4.5</v>
      </c>
      <c r="I6063" s="1">
        <v>2.5000000000000001E-2</v>
      </c>
      <c r="J6063" s="1">
        <v>-1.9999999999999501E-2</v>
      </c>
      <c r="K6063" s="1">
        <v>2.5</v>
      </c>
      <c r="L6063" s="1">
        <v>2.5000000000000001E-2</v>
      </c>
      <c r="M6063" s="1">
        <v>3.1</v>
      </c>
      <c r="O6063" s="1">
        <f>случ!I6051</f>
        <v>-41.091707903205844</v>
      </c>
      <c r="P6063" s="1">
        <f t="shared" si="476"/>
        <v>-37.75170790320584</v>
      </c>
      <c r="Q6063">
        <f t="shared" si="477"/>
        <v>-1</v>
      </c>
      <c r="S6063">
        <f>случ!J6051</f>
        <v>-1.2352107458650412</v>
      </c>
      <c r="T6063">
        <f>случ!K6051</f>
        <v>2.389874743114917</v>
      </c>
      <c r="U6063" s="1">
        <f t="shared" si="478"/>
        <v>10.894789254134967</v>
      </c>
      <c r="V6063" s="1">
        <f t="shared" si="479"/>
        <v>-5.512525688507619E-2</v>
      </c>
      <c r="X6063" s="4">
        <f>10-SUM(U6063&lt;$X$1,U6063&lt;$X$2,U6063&lt;$X$3,U6063&lt;$X$4,U6063&lt;$X$5,U6063&lt;$X$6,U6063&lt;$X$7,U6063&lt;$X$8,U6063&lt;$X$9,U6063&lt;$X$10)</f>
        <v>2</v>
      </c>
      <c r="Y6063" s="4">
        <f>SUM(V6063&lt;$Y$1,V6063&lt;$Y$2,V6063&lt;$Y$3,V6063&lt;$Y$4,V6063&lt;$Y$5,V6063&lt;$Y$6,V6063&lt;$Y$7,V6063&lt;$Y$8,V6063&lt;$Y$9,V6063&lt;$Y$10)</f>
        <v>6</v>
      </c>
      <c r="AA6063" s="10">
        <f t="shared" si="480"/>
        <v>-7.4999999999999997E-3</v>
      </c>
    </row>
    <row r="6064" spans="1:27">
      <c r="A6064" s="4"/>
      <c r="B6064" t="s">
        <v>161</v>
      </c>
      <c r="C6064">
        <v>32</v>
      </c>
      <c r="D6064" s="1">
        <v>-4.2</v>
      </c>
      <c r="E6064" s="1">
        <v>0.125</v>
      </c>
      <c r="F6064" s="1">
        <v>0.25</v>
      </c>
      <c r="G6064" s="1">
        <v>9.9999999999997799E-3</v>
      </c>
      <c r="H6064" s="1">
        <v>4.5</v>
      </c>
      <c r="I6064" s="1">
        <v>0</v>
      </c>
      <c r="J6064" s="1">
        <v>-1.9999999999999501E-2</v>
      </c>
      <c r="K6064" s="1">
        <v>2.5</v>
      </c>
      <c r="L6064" s="1">
        <v>0</v>
      </c>
      <c r="M6064" s="1">
        <v>3</v>
      </c>
      <c r="O6064" s="1">
        <f>случ!I6052</f>
        <v>-6.9494907674918274</v>
      </c>
      <c r="P6064" s="1">
        <f t="shared" si="476"/>
        <v>-1.0144907674918269</v>
      </c>
      <c r="Q6064">
        <f t="shared" si="477"/>
        <v>-1</v>
      </c>
      <c r="S6064">
        <f>случ!J6052</f>
        <v>-12.259974754421389</v>
      </c>
      <c r="T6064">
        <f>случ!K6052</f>
        <v>3.0018295348414692</v>
      </c>
      <c r="U6064" s="1">
        <f t="shared" si="478"/>
        <v>-7.9974754421382244E-2</v>
      </c>
      <c r="V6064" s="1">
        <f t="shared" si="479"/>
        <v>0.48182953484147584</v>
      </c>
      <c r="X6064" s="4">
        <f>10-SUM(U6064&lt;$X$1,U6064&lt;$X$2,U6064&lt;$X$3,U6064&lt;$X$4,U6064&lt;$X$5,U6064&lt;$X$6,U6064&lt;$X$7,U6064&lt;$X$8,U6064&lt;$X$9,U6064&lt;$X$10)</f>
        <v>0</v>
      </c>
      <c r="Y6064" s="4">
        <f>SUM(V6064&lt;$Y$1,V6064&lt;$Y$2,V6064&lt;$Y$3,V6064&lt;$Y$4,V6064&lt;$Y$5,V6064&lt;$Y$6,V6064&lt;$Y$7,V6064&lt;$Y$8,V6064&lt;$Y$9,V6064&lt;$Y$10)</f>
        <v>5</v>
      </c>
      <c r="AA6064" s="10">
        <f t="shared" si="480"/>
        <v>-6.2500000000000003E-3</v>
      </c>
    </row>
    <row r="6065" spans="1:27">
      <c r="A6065" s="4"/>
      <c r="B6065" t="s">
        <v>162</v>
      </c>
      <c r="C6065">
        <v>32</v>
      </c>
      <c r="D6065" s="1">
        <v>-8.1</v>
      </c>
      <c r="E6065" s="1">
        <v>0.125</v>
      </c>
      <c r="F6065" s="1">
        <v>0.25</v>
      </c>
      <c r="G6065" s="1">
        <v>3.00000000000002E-2</v>
      </c>
      <c r="H6065" s="1">
        <v>4.5</v>
      </c>
      <c r="I6065" s="1">
        <v>0</v>
      </c>
      <c r="J6065" s="1">
        <v>3.00000000000002E-2</v>
      </c>
      <c r="K6065" s="1">
        <v>2.5</v>
      </c>
      <c r="L6065" s="1">
        <v>0</v>
      </c>
      <c r="M6065" s="1">
        <v>1.1000000000000001</v>
      </c>
      <c r="O6065" s="1">
        <f>случ!I6053</f>
        <v>22.968561683582621</v>
      </c>
      <c r="P6065" s="1">
        <f t="shared" si="476"/>
        <v>26.173561683582623</v>
      </c>
      <c r="Q6065">
        <f t="shared" si="477"/>
        <v>0</v>
      </c>
      <c r="S6065">
        <f>случ!J6053</f>
        <v>-13.914547133500397</v>
      </c>
      <c r="T6065">
        <f>случ!K6053</f>
        <v>8.7804350087678067</v>
      </c>
      <c r="U6065" s="1">
        <f t="shared" si="478"/>
        <v>-3.1045471335003967</v>
      </c>
      <c r="V6065" s="1">
        <f t="shared" si="479"/>
        <v>8.7904350087678083</v>
      </c>
      <c r="X6065" s="4">
        <f>10-SUM(U6065&lt;$X$1,U6065&lt;$X$2,U6065&lt;$X$3,U6065&lt;$X$4,U6065&lt;$X$5,U6065&lt;$X$6,U6065&lt;$X$7,U6065&lt;$X$8,U6065&lt;$X$9,U6065&lt;$X$10)</f>
        <v>0</v>
      </c>
      <c r="Y6065" s="4">
        <f>SUM(V6065&lt;$Y$1,V6065&lt;$Y$2,V6065&lt;$Y$3,V6065&lt;$Y$4,V6065&lt;$Y$5,V6065&lt;$Y$6,V6065&lt;$Y$7,V6065&lt;$Y$8,V6065&lt;$Y$9,V6065&lt;$Y$10)</f>
        <v>3</v>
      </c>
      <c r="AA6065" s="10">
        <f t="shared" si="480"/>
        <v>0</v>
      </c>
    </row>
    <row r="6066" spans="1:27">
      <c r="A6066" s="4"/>
      <c r="B6066" t="s">
        <v>163</v>
      </c>
      <c r="C6066">
        <v>32</v>
      </c>
      <c r="D6066" s="1">
        <v>-15.9</v>
      </c>
      <c r="E6066" s="1">
        <v>-0.125</v>
      </c>
      <c r="F6066" s="1">
        <v>0.25</v>
      </c>
      <c r="G6066" s="1">
        <v>0.15</v>
      </c>
      <c r="H6066" s="1">
        <v>4.5</v>
      </c>
      <c r="I6066" s="1">
        <v>0</v>
      </c>
      <c r="J6066" s="1">
        <v>0</v>
      </c>
      <c r="K6066" s="1">
        <v>2.5</v>
      </c>
      <c r="L6066" s="1">
        <v>0</v>
      </c>
      <c r="M6066" s="1">
        <v>-1.1000000000000001</v>
      </c>
      <c r="O6066" s="1">
        <f>случ!I6054</f>
        <v>-7.4104649400093994</v>
      </c>
      <c r="P6066" s="1">
        <f t="shared" si="476"/>
        <v>-12.915464940009398</v>
      </c>
      <c r="Q6066">
        <f t="shared" si="477"/>
        <v>-1</v>
      </c>
      <c r="S6066">
        <f>случ!J6054</f>
        <v>-10.93345059928347</v>
      </c>
      <c r="T6066">
        <f>случ!K6054</f>
        <v>-4.5245461996333116</v>
      </c>
      <c r="U6066" s="1">
        <f t="shared" si="478"/>
        <v>-3.4334505992834696</v>
      </c>
      <c r="V6066" s="1">
        <f t="shared" si="479"/>
        <v>-2.8245461996333119</v>
      </c>
      <c r="X6066" s="4">
        <f>10-SUM(U6066&lt;$X$1,U6066&lt;$X$2,U6066&lt;$X$3,U6066&lt;$X$4,U6066&lt;$X$5,U6066&lt;$X$6,U6066&lt;$X$7,U6066&lt;$X$8,U6066&lt;$X$9,U6066&lt;$X$10)</f>
        <v>0</v>
      </c>
      <c r="Y6066" s="4">
        <f>SUM(V6066&lt;$Y$1,V6066&lt;$Y$2,V6066&lt;$Y$3,V6066&lt;$Y$4,V6066&lt;$Y$5,V6066&lt;$Y$6,V6066&lt;$Y$7,V6066&lt;$Y$8,V6066&lt;$Y$9,V6066&lt;$Y$10)</f>
        <v>6</v>
      </c>
      <c r="AA6066" s="10">
        <f t="shared" si="480"/>
        <v>-7.4999999999999997E-3</v>
      </c>
    </row>
    <row r="6067" spans="1:27">
      <c r="A6067" s="4"/>
      <c r="B6067" t="s">
        <v>164</v>
      </c>
      <c r="C6067">
        <v>32</v>
      </c>
      <c r="D6067" s="1">
        <v>-23.1</v>
      </c>
      <c r="E6067" s="1">
        <v>-0.125</v>
      </c>
      <c r="F6067" s="1">
        <v>0.25</v>
      </c>
      <c r="G6067" s="1">
        <v>0.15</v>
      </c>
      <c r="H6067" s="1">
        <v>4.5</v>
      </c>
      <c r="I6067" s="1">
        <v>0</v>
      </c>
      <c r="J6067" s="1">
        <v>3.00000000000002E-2</v>
      </c>
      <c r="K6067" s="1">
        <v>2.5</v>
      </c>
      <c r="L6067" s="1">
        <v>0</v>
      </c>
      <c r="M6067" s="1">
        <v>-4.2</v>
      </c>
      <c r="O6067" s="1">
        <f>случ!I6055</f>
        <v>29.814853080148545</v>
      </c>
      <c r="P6067" s="1">
        <f t="shared" si="476"/>
        <v>19.269853080148543</v>
      </c>
      <c r="Q6067">
        <f t="shared" si="477"/>
        <v>-1</v>
      </c>
      <c r="S6067">
        <f>случ!J6055</f>
        <v>-15.83873929547031</v>
      </c>
      <c r="T6067">
        <f>случ!K6055</f>
        <v>-0.15120532161577777</v>
      </c>
      <c r="U6067" s="1">
        <f t="shared" si="478"/>
        <v>-11.048739295470309</v>
      </c>
      <c r="V6067" s="1">
        <f t="shared" si="479"/>
        <v>5.0387946783842246</v>
      </c>
      <c r="X6067" s="4">
        <f>10-SUM(U6067&lt;$X$1,U6067&lt;$X$2,U6067&lt;$X$3,U6067&lt;$X$4,U6067&lt;$X$5,U6067&lt;$X$6,U6067&lt;$X$7,U6067&lt;$X$8,U6067&lt;$X$9,U6067&lt;$X$10)</f>
        <v>0</v>
      </c>
      <c r="Y6067" s="4">
        <f>SUM(V6067&lt;$Y$1,V6067&lt;$Y$2,V6067&lt;$Y$3,V6067&lt;$Y$4,V6067&lt;$Y$5,V6067&lt;$Y$6,V6067&lt;$Y$7,V6067&lt;$Y$8,V6067&lt;$Y$9,V6067&lt;$Y$10)</f>
        <v>4</v>
      </c>
      <c r="AA6067" s="10">
        <f t="shared" si="480"/>
        <v>-5.0000000000000001E-3</v>
      </c>
    </row>
    <row r="6068" spans="1:27">
      <c r="A6068" s="4"/>
      <c r="B6068" t="s">
        <v>165</v>
      </c>
      <c r="C6068">
        <v>32</v>
      </c>
      <c r="D6068" s="1">
        <v>-29</v>
      </c>
      <c r="E6068" s="1">
        <v>-0.125</v>
      </c>
      <c r="F6068" s="1">
        <v>0.25</v>
      </c>
      <c r="G6068" s="1">
        <v>6.0000000000000497E-2</v>
      </c>
      <c r="H6068" s="1">
        <v>4.5</v>
      </c>
      <c r="I6068" s="1">
        <v>0</v>
      </c>
      <c r="J6068" s="1">
        <v>-0.12999999999999901</v>
      </c>
      <c r="K6068" s="1">
        <v>2.5</v>
      </c>
      <c r="L6068" s="1">
        <v>0</v>
      </c>
      <c r="M6068" s="1">
        <v>-6.9</v>
      </c>
      <c r="O6068" s="1">
        <f>случ!I6056</f>
        <v>21.637469043931677</v>
      </c>
      <c r="P6068" s="1">
        <f t="shared" si="476"/>
        <v>6.9624690439316801</v>
      </c>
      <c r="Q6068">
        <f t="shared" si="477"/>
        <v>-1</v>
      </c>
      <c r="S6068">
        <f>случ!J6056</f>
        <v>-11.355181942918575</v>
      </c>
      <c r="T6068">
        <f>случ!K6056</f>
        <v>2.0748698760259057</v>
      </c>
      <c r="U6068" s="1">
        <f t="shared" si="478"/>
        <v>-10.805181942918566</v>
      </c>
      <c r="V6068" s="1">
        <f t="shared" si="479"/>
        <v>7.9748698760259185</v>
      </c>
      <c r="X6068" s="4">
        <f>10-SUM(U6068&lt;$X$1,U6068&lt;$X$2,U6068&lt;$X$3,U6068&lt;$X$4,U6068&lt;$X$5,U6068&lt;$X$6,U6068&lt;$X$7,U6068&lt;$X$8,U6068&lt;$X$9,U6068&lt;$X$10)</f>
        <v>0</v>
      </c>
      <c r="Y6068" s="4">
        <f>SUM(V6068&lt;$Y$1,V6068&lt;$Y$2,V6068&lt;$Y$3,V6068&lt;$Y$4,V6068&lt;$Y$5,V6068&lt;$Y$6,V6068&lt;$Y$7,V6068&lt;$Y$8,V6068&lt;$Y$9,V6068&lt;$Y$10)</f>
        <v>3</v>
      </c>
      <c r="AA6068" s="10">
        <f t="shared" si="480"/>
        <v>-3.7499999999999999E-3</v>
      </c>
    </row>
    <row r="6069" spans="1:27">
      <c r="A6069" s="4"/>
      <c r="B6069" t="s">
        <v>166</v>
      </c>
      <c r="C6069">
        <v>32</v>
      </c>
      <c r="D6069" s="1">
        <v>-18.5</v>
      </c>
      <c r="E6069" s="1">
        <v>-0.125</v>
      </c>
      <c r="F6069" s="1">
        <v>0.25</v>
      </c>
      <c r="G6069" s="1">
        <v>0</v>
      </c>
      <c r="H6069" s="1">
        <v>4.5</v>
      </c>
      <c r="I6069" s="1">
        <v>0</v>
      </c>
      <c r="J6069" s="1">
        <v>-0.12</v>
      </c>
      <c r="K6069" s="1">
        <v>2.5</v>
      </c>
      <c r="L6069" s="1">
        <v>0</v>
      </c>
      <c r="M6069" s="1">
        <v>-5.0999999999999899</v>
      </c>
      <c r="O6069" s="1">
        <f>случ!I6057</f>
        <v>45.947823727433878</v>
      </c>
      <c r="P6069" s="1">
        <f t="shared" si="476"/>
        <v>38.622823727433882</v>
      </c>
      <c r="Q6069">
        <f t="shared" si="477"/>
        <v>0</v>
      </c>
      <c r="S6069">
        <f>случ!J6057</f>
        <v>-11.558917574967085</v>
      </c>
      <c r="T6069">
        <f>случ!K6057</f>
        <v>5.8693838537136394</v>
      </c>
      <c r="U6069" s="1">
        <f t="shared" si="478"/>
        <v>-8.718917574967076</v>
      </c>
      <c r="V6069" s="1">
        <f t="shared" si="479"/>
        <v>10.15938385371363</v>
      </c>
      <c r="X6069" s="4">
        <f>10-SUM(U6069&lt;$X$1,U6069&lt;$X$2,U6069&lt;$X$3,U6069&lt;$X$4,U6069&lt;$X$5,U6069&lt;$X$6,U6069&lt;$X$7,U6069&lt;$X$8,U6069&lt;$X$9,U6069&lt;$X$10)</f>
        <v>0</v>
      </c>
      <c r="Y6069" s="4">
        <f>SUM(V6069&lt;$Y$1,V6069&lt;$Y$2,V6069&lt;$Y$3,V6069&lt;$Y$4,V6069&lt;$Y$5,V6069&lt;$Y$6,V6069&lt;$Y$7,V6069&lt;$Y$8,V6069&lt;$Y$9,V6069&lt;$Y$10)</f>
        <v>2</v>
      </c>
      <c r="AA6069" s="10">
        <f t="shared" si="480"/>
        <v>0</v>
      </c>
    </row>
    <row r="6070" spans="1:27">
      <c r="A6070" s="4"/>
      <c r="B6070" t="s">
        <v>167</v>
      </c>
      <c r="C6070">
        <v>32</v>
      </c>
      <c r="D6070" s="1">
        <v>-11.1</v>
      </c>
      <c r="E6070" s="1">
        <v>0</v>
      </c>
      <c r="F6070" s="1">
        <v>0.25</v>
      </c>
      <c r="G6070" s="1">
        <v>0</v>
      </c>
      <c r="H6070" s="1">
        <v>4.5</v>
      </c>
      <c r="I6070" s="1">
        <v>0</v>
      </c>
      <c r="J6070" s="1">
        <v>-2.9999999999999302E-2</v>
      </c>
      <c r="K6070" s="1">
        <v>2.5</v>
      </c>
      <c r="L6070" s="1">
        <v>0</v>
      </c>
      <c r="M6070" s="1">
        <v>-2.1</v>
      </c>
      <c r="O6070" s="1">
        <f>случ!I6058</f>
        <v>5.9823309597497731</v>
      </c>
      <c r="P6070" s="1">
        <f t="shared" si="476"/>
        <v>5.4623309597497736</v>
      </c>
      <c r="Q6070">
        <f t="shared" si="477"/>
        <v>-1</v>
      </c>
      <c r="S6070">
        <f>случ!J6058</f>
        <v>-19.16889606951252</v>
      </c>
      <c r="T6070">
        <f>случ!K6058</f>
        <v>-4.0285245831872141</v>
      </c>
      <c r="U6070" s="1">
        <f t="shared" si="478"/>
        <v>-12.15889606951251</v>
      </c>
      <c r="V6070" s="1">
        <f t="shared" si="479"/>
        <v>-1.5685245831872048</v>
      </c>
      <c r="X6070" s="4">
        <f>10-SUM(U6070&lt;$X$1,U6070&lt;$X$2,U6070&lt;$X$3,U6070&lt;$X$4,U6070&lt;$X$5,U6070&lt;$X$6,U6070&lt;$X$7,U6070&lt;$X$8,U6070&lt;$X$9,U6070&lt;$X$10)</f>
        <v>0</v>
      </c>
      <c r="Y6070" s="4">
        <f>SUM(V6070&lt;$Y$1,V6070&lt;$Y$2,V6070&lt;$Y$3,V6070&lt;$Y$4,V6070&lt;$Y$5,V6070&lt;$Y$6,V6070&lt;$Y$7,V6070&lt;$Y$8,V6070&lt;$Y$9,V6070&lt;$Y$10)</f>
        <v>6</v>
      </c>
      <c r="AA6070" s="10">
        <f t="shared" si="480"/>
        <v>-7.4999999999999997E-3</v>
      </c>
    </row>
    <row r="6071" spans="1:27">
      <c r="A6071" s="4"/>
      <c r="B6071" t="s">
        <v>168</v>
      </c>
      <c r="C6071">
        <v>32</v>
      </c>
      <c r="D6071" s="1">
        <v>-3.3</v>
      </c>
      <c r="E6071" s="1">
        <v>0</v>
      </c>
      <c r="F6071" s="1">
        <v>0.25</v>
      </c>
      <c r="G6071" s="1">
        <v>2.0000000000000399E-2</v>
      </c>
      <c r="H6071" s="1">
        <v>4.5</v>
      </c>
      <c r="I6071" s="1">
        <v>7.4999999999999997E-2</v>
      </c>
      <c r="J6071" s="1">
        <v>2.0000000000000399E-2</v>
      </c>
      <c r="K6071" s="1">
        <v>2.5</v>
      </c>
      <c r="L6071" s="1">
        <v>7.4999999999999997E-2</v>
      </c>
      <c r="M6071" s="1">
        <v>-0.6</v>
      </c>
      <c r="O6071" s="1">
        <f>случ!I6059</f>
        <v>11.55589733937938</v>
      </c>
      <c r="P6071" s="1">
        <f t="shared" si="476"/>
        <v>16.52589733937938</v>
      </c>
      <c r="Q6071">
        <f t="shared" si="477"/>
        <v>-1</v>
      </c>
      <c r="S6071">
        <f>случ!J6059</f>
        <v>10.620401004711166</v>
      </c>
      <c r="T6071">
        <f>случ!K6059</f>
        <v>0.12098783594876747</v>
      </c>
      <c r="U6071" s="1">
        <f t="shared" si="478"/>
        <v>19.210401004711166</v>
      </c>
      <c r="V6071" s="1">
        <f t="shared" si="479"/>
        <v>2.2359878359487722</v>
      </c>
      <c r="X6071" s="4">
        <f>10-SUM(U6071&lt;$X$1,U6071&lt;$X$2,U6071&lt;$X$3,U6071&lt;$X$4,U6071&lt;$X$5,U6071&lt;$X$6,U6071&lt;$X$7,U6071&lt;$X$8,U6071&lt;$X$9,U6071&lt;$X$10)</f>
        <v>4</v>
      </c>
      <c r="Y6071" s="4">
        <f>SUM(V6071&lt;$Y$1,V6071&lt;$Y$2,V6071&lt;$Y$3,V6071&lt;$Y$4,V6071&lt;$Y$5,V6071&lt;$Y$6,V6071&lt;$Y$7,V6071&lt;$Y$8,V6071&lt;$Y$9,V6071&lt;$Y$10)</f>
        <v>5</v>
      </c>
      <c r="AA6071" s="10">
        <f t="shared" si="480"/>
        <v>-6.2500000000000003E-3</v>
      </c>
    </row>
    <row r="6072" spans="1:27">
      <c r="A6072" s="4"/>
      <c r="B6072" t="s">
        <v>169</v>
      </c>
      <c r="C6072">
        <v>32</v>
      </c>
      <c r="D6072" s="1">
        <v>-3.4</v>
      </c>
      <c r="E6072" s="1">
        <v>0</v>
      </c>
      <c r="F6072" s="1">
        <v>0.25</v>
      </c>
      <c r="G6072" s="1">
        <v>0.1</v>
      </c>
      <c r="H6072" s="1">
        <v>4.75</v>
      </c>
      <c r="I6072" s="1">
        <v>-4.9999999999999899E-2</v>
      </c>
      <c r="J6072" s="1">
        <v>9.9999999999999603E-2</v>
      </c>
      <c r="K6072" s="1">
        <v>2.5</v>
      </c>
      <c r="L6072" s="1">
        <v>0.2</v>
      </c>
      <c r="M6072" s="1">
        <v>0.9</v>
      </c>
      <c r="O6072" s="1">
        <f>случ!I6060</f>
        <v>29.851299256061527</v>
      </c>
      <c r="P6072" s="1">
        <f t="shared" si="476"/>
        <v>34.951299256061525</v>
      </c>
      <c r="Q6072">
        <f t="shared" si="477"/>
        <v>0</v>
      </c>
      <c r="S6072">
        <f>случ!J6060</f>
        <v>-24.56393568382266</v>
      </c>
      <c r="T6072">
        <f>случ!K6060</f>
        <v>-0.10177818515349685</v>
      </c>
      <c r="U6072" s="1">
        <f t="shared" si="478"/>
        <v>-14.163935683822665</v>
      </c>
      <c r="V6072" s="1">
        <f t="shared" si="479"/>
        <v>-0.15177818515350011</v>
      </c>
      <c r="X6072" s="4">
        <f>10-SUM(U6072&lt;$X$1,U6072&lt;$X$2,U6072&lt;$X$3,U6072&lt;$X$4,U6072&lt;$X$5,U6072&lt;$X$6,U6072&lt;$X$7,U6072&lt;$X$8,U6072&lt;$X$9,U6072&lt;$X$10)</f>
        <v>0</v>
      </c>
      <c r="Y6072" s="4">
        <f>SUM(V6072&lt;$Y$1,V6072&lt;$Y$2,V6072&lt;$Y$3,V6072&lt;$Y$4,V6072&lt;$Y$5,V6072&lt;$Y$6,V6072&lt;$Y$7,V6072&lt;$Y$8,V6072&lt;$Y$9,V6072&lt;$Y$10)</f>
        <v>6</v>
      </c>
      <c r="AA6072" s="10">
        <f t="shared" si="480"/>
        <v>0</v>
      </c>
    </row>
    <row r="6073" spans="1:27">
      <c r="A6073" s="4"/>
      <c r="B6073" t="s">
        <v>170</v>
      </c>
      <c r="C6073">
        <v>32</v>
      </c>
      <c r="D6073" s="1">
        <v>-2.5</v>
      </c>
      <c r="E6073" s="1">
        <v>0</v>
      </c>
      <c r="F6073" s="1">
        <v>0.25</v>
      </c>
      <c r="G6073" s="1">
        <v>4.9999999999999802E-2</v>
      </c>
      <c r="H6073" s="1">
        <v>4.75</v>
      </c>
      <c r="I6073" s="1">
        <v>0</v>
      </c>
      <c r="J6073" s="1">
        <v>0.19999999999999901</v>
      </c>
      <c r="K6073" s="1">
        <v>2.5</v>
      </c>
      <c r="L6073" s="1">
        <v>0</v>
      </c>
      <c r="M6073" s="1">
        <v>0.4</v>
      </c>
      <c r="O6073" s="1">
        <f>случ!I6061</f>
        <v>60.439983064681783</v>
      </c>
      <c r="P6073" s="1">
        <f t="shared" si="476"/>
        <v>66.189983064681783</v>
      </c>
      <c r="Q6073">
        <f t="shared" si="477"/>
        <v>1</v>
      </c>
      <c r="S6073">
        <f>случ!J6061</f>
        <v>-3.4326521636186289</v>
      </c>
      <c r="T6073">
        <f>случ!K6061</f>
        <v>4.1934136053927169</v>
      </c>
      <c r="U6073" s="1">
        <f t="shared" si="478"/>
        <v>9.0173478363813597</v>
      </c>
      <c r="V6073" s="1">
        <f t="shared" si="479"/>
        <v>7.3434136053927048</v>
      </c>
      <c r="X6073" s="4">
        <f>10-SUM(U6073&lt;$X$1,U6073&lt;$X$2,U6073&lt;$X$3,U6073&lt;$X$4,U6073&lt;$X$5,U6073&lt;$X$6,U6073&lt;$X$7,U6073&lt;$X$8,U6073&lt;$X$9,U6073&lt;$X$10)</f>
        <v>1</v>
      </c>
      <c r="Y6073" s="4">
        <f>SUM(V6073&lt;$Y$1,V6073&lt;$Y$2,V6073&lt;$Y$3,V6073&lt;$Y$4,V6073&lt;$Y$5,V6073&lt;$Y$6,V6073&lt;$Y$7,V6073&lt;$Y$8,V6073&lt;$Y$9,V6073&lt;$Y$10)</f>
        <v>3</v>
      </c>
      <c r="AA6073" s="10">
        <f t="shared" si="480"/>
        <v>1.25E-3</v>
      </c>
    </row>
    <row r="6074" spans="1:27">
      <c r="A6074" s="4"/>
      <c r="B6074" t="s">
        <v>171</v>
      </c>
      <c r="C6074">
        <v>32</v>
      </c>
      <c r="D6074" s="1">
        <v>-8</v>
      </c>
      <c r="E6074" s="1">
        <v>0</v>
      </c>
      <c r="F6074" s="1">
        <v>0.25</v>
      </c>
      <c r="G6074" s="1">
        <v>0.2</v>
      </c>
      <c r="H6074" s="1">
        <v>4.75</v>
      </c>
      <c r="I6074" s="1">
        <v>-8.3333333333333301E-2</v>
      </c>
      <c r="J6074" s="1">
        <v>0.12</v>
      </c>
      <c r="K6074" s="1">
        <v>2.5</v>
      </c>
      <c r="L6074" s="1">
        <v>-8.3333333333333301E-2</v>
      </c>
      <c r="M6074" s="1">
        <v>0.4</v>
      </c>
      <c r="O6074" s="1">
        <f>случ!I6062</f>
        <v>-13.213334683919864</v>
      </c>
      <c r="P6074" s="1">
        <f t="shared" si="476"/>
        <v>-11.346668017253197</v>
      </c>
      <c r="Q6074">
        <f t="shared" si="477"/>
        <v>-1</v>
      </c>
      <c r="S6074">
        <f>случ!J6062</f>
        <v>13.206931181615422</v>
      </c>
      <c r="T6074">
        <f>случ!K6062</f>
        <v>5.2517161485647632</v>
      </c>
      <c r="U6074" s="1">
        <f t="shared" si="478"/>
        <v>24.216931181615422</v>
      </c>
      <c r="V6074" s="1">
        <f t="shared" si="479"/>
        <v>6.6283828152314292</v>
      </c>
      <c r="X6074" s="4">
        <f>10-SUM(U6074&lt;$X$1,U6074&lt;$X$2,U6074&lt;$X$3,U6074&lt;$X$4,U6074&lt;$X$5,U6074&lt;$X$6,U6074&lt;$X$7,U6074&lt;$X$8,U6074&lt;$X$9,U6074&lt;$X$10)</f>
        <v>6</v>
      </c>
      <c r="Y6074" s="4">
        <f>SUM(V6074&lt;$Y$1,V6074&lt;$Y$2,V6074&lt;$Y$3,V6074&lt;$Y$4,V6074&lt;$Y$5,V6074&lt;$Y$6,V6074&lt;$Y$7,V6074&lt;$Y$8,V6074&lt;$Y$9,V6074&lt;$Y$10)</f>
        <v>3</v>
      </c>
      <c r="AA6074" s="10">
        <f t="shared" si="480"/>
        <v>-3.7499999999999999E-3</v>
      </c>
    </row>
    <row r="6075" spans="1:27">
      <c r="A6075" s="4"/>
      <c r="B6075" t="s">
        <v>172</v>
      </c>
      <c r="C6075">
        <v>32</v>
      </c>
      <c r="D6075" s="1">
        <v>-8.9</v>
      </c>
      <c r="E6075" s="1">
        <v>-0.125</v>
      </c>
      <c r="F6075" s="1">
        <v>0.25</v>
      </c>
      <c r="G6075" s="1">
        <v>7.0000000000000201E-2</v>
      </c>
      <c r="H6075" s="1">
        <v>4.75</v>
      </c>
      <c r="I6075" s="1">
        <v>-0.125</v>
      </c>
      <c r="J6075" s="1">
        <v>0.149999999999999</v>
      </c>
      <c r="K6075" s="1">
        <v>2.5</v>
      </c>
      <c r="L6075" s="1">
        <v>-0.125</v>
      </c>
      <c r="M6075" s="1">
        <v>-2.8</v>
      </c>
      <c r="O6075" s="1">
        <f>случ!I6063</f>
        <v>27.800780628692571</v>
      </c>
      <c r="P6075" s="1">
        <f t="shared" si="476"/>
        <v>27.39578062869257</v>
      </c>
      <c r="Q6075">
        <f t="shared" si="477"/>
        <v>0</v>
      </c>
      <c r="S6075">
        <f>случ!J6063</f>
        <v>-14.515114579109106</v>
      </c>
      <c r="T6075">
        <f>случ!K6063</f>
        <v>11.922057489995851</v>
      </c>
      <c r="U6075" s="1">
        <f t="shared" si="478"/>
        <v>-5.2851145791091199</v>
      </c>
      <c r="V6075" s="1">
        <f t="shared" si="479"/>
        <v>16.727057489995836</v>
      </c>
      <c r="X6075" s="4">
        <f>10-SUM(U6075&lt;$X$1,U6075&lt;$X$2,U6075&lt;$X$3,U6075&lt;$X$4,U6075&lt;$X$5,U6075&lt;$X$6,U6075&lt;$X$7,U6075&lt;$X$8,U6075&lt;$X$9,U6075&lt;$X$10)</f>
        <v>0</v>
      </c>
      <c r="Y6075" s="4">
        <f>SUM(V6075&lt;$Y$1,V6075&lt;$Y$2,V6075&lt;$Y$3,V6075&lt;$Y$4,V6075&lt;$Y$5,V6075&lt;$Y$6,V6075&lt;$Y$7,V6075&lt;$Y$8,V6075&lt;$Y$9,V6075&lt;$Y$10)</f>
        <v>1</v>
      </c>
      <c r="AA6075" s="10">
        <f t="shared" si="480"/>
        <v>0</v>
      </c>
    </row>
    <row r="6076" spans="1:27">
      <c r="A6076" s="4"/>
      <c r="B6076" t="s">
        <v>173</v>
      </c>
      <c r="C6076">
        <v>32</v>
      </c>
      <c r="D6076" s="1">
        <v>-16.3</v>
      </c>
      <c r="E6076" s="1">
        <v>-0.125</v>
      </c>
      <c r="F6076" s="1">
        <v>0.25</v>
      </c>
      <c r="G6076" s="1">
        <v>0.04</v>
      </c>
      <c r="H6076" s="1">
        <v>4.75</v>
      </c>
      <c r="I6076" s="1">
        <v>-0.16666666666666599</v>
      </c>
      <c r="J6076" s="1">
        <v>-6.9999999999999396E-2</v>
      </c>
      <c r="K6076" s="1">
        <v>2.5</v>
      </c>
      <c r="L6076" s="1">
        <v>-0.16666666666666599</v>
      </c>
      <c r="M6076" s="1">
        <v>-6.1</v>
      </c>
      <c r="O6076" s="1">
        <f>случ!I6064</f>
        <v>-18.08699069989434</v>
      </c>
      <c r="P6076" s="1">
        <f t="shared" si="476"/>
        <v>-23.688657366561007</v>
      </c>
      <c r="Q6076">
        <f t="shared" si="477"/>
        <v>-1</v>
      </c>
      <c r="S6076">
        <f>случ!J6064</f>
        <v>-1.3773978233014592</v>
      </c>
      <c r="T6076">
        <f>случ!K6064</f>
        <v>-14.164032719352914</v>
      </c>
      <c r="U6076" s="1">
        <f t="shared" si="478"/>
        <v>2.1226021766985443</v>
      </c>
      <c r="V6076" s="1">
        <f t="shared" si="479"/>
        <v>-9.1806993860195689</v>
      </c>
      <c r="X6076" s="4">
        <f>10-SUM(U6076&lt;$X$1,U6076&lt;$X$2,U6076&lt;$X$3,U6076&lt;$X$4,U6076&lt;$X$5,U6076&lt;$X$6,U6076&lt;$X$7,U6076&lt;$X$8,U6076&lt;$X$9,U6076&lt;$X$10)</f>
        <v>0</v>
      </c>
      <c r="Y6076" s="4">
        <f>SUM(V6076&lt;$Y$1,V6076&lt;$Y$2,V6076&lt;$Y$3,V6076&lt;$Y$4,V6076&lt;$Y$5,V6076&lt;$Y$6,V6076&lt;$Y$7,V6076&lt;$Y$8,V6076&lt;$Y$9,V6076&lt;$Y$10)</f>
        <v>8</v>
      </c>
      <c r="AA6076" s="10">
        <f t="shared" si="480"/>
        <v>-0.01</v>
      </c>
    </row>
    <row r="6077" spans="1:27">
      <c r="A6077" s="4"/>
      <c r="B6077" t="s">
        <v>174</v>
      </c>
      <c r="C6077">
        <v>32</v>
      </c>
      <c r="D6077" s="1">
        <v>-23.3</v>
      </c>
      <c r="E6077" s="1">
        <v>0</v>
      </c>
      <c r="F6077" s="1">
        <v>0.25</v>
      </c>
      <c r="G6077" s="1">
        <v>-7.0000000000000201E-2</v>
      </c>
      <c r="H6077" s="1">
        <v>4.5</v>
      </c>
      <c r="I6077" s="1">
        <v>-2.5000000000000001E-2</v>
      </c>
      <c r="J6077" s="1">
        <v>4.9999999999999802E-2</v>
      </c>
      <c r="K6077" s="1">
        <v>2.5</v>
      </c>
      <c r="L6077" s="1">
        <v>-0.27500000000000002</v>
      </c>
      <c r="M6077" s="1">
        <v>-10.7</v>
      </c>
      <c r="O6077" s="1">
        <f>случ!I6065</f>
        <v>9.4380336123589537</v>
      </c>
      <c r="P6077" s="1">
        <f t="shared" si="476"/>
        <v>0.36803361235895515</v>
      </c>
      <c r="Q6077">
        <f t="shared" si="477"/>
        <v>-1</v>
      </c>
      <c r="S6077">
        <f>случ!J6065</f>
        <v>4.2780383434198823</v>
      </c>
      <c r="T6077">
        <f>случ!K6065</f>
        <v>2.5246774627129183</v>
      </c>
      <c r="U6077" s="1">
        <f t="shared" si="478"/>
        <v>5.5480383434198819</v>
      </c>
      <c r="V6077" s="1">
        <f t="shared" si="479"/>
        <v>15.519677462712917</v>
      </c>
      <c r="X6077" s="4">
        <f>10-SUM(U6077&lt;$X$1,U6077&lt;$X$2,U6077&lt;$X$3,U6077&lt;$X$4,U6077&lt;$X$5,U6077&lt;$X$6,U6077&lt;$X$7,U6077&lt;$X$8,U6077&lt;$X$9,U6077&lt;$X$10)</f>
        <v>0</v>
      </c>
      <c r="Y6077" s="4">
        <f>SUM(V6077&lt;$Y$1,V6077&lt;$Y$2,V6077&lt;$Y$3,V6077&lt;$Y$4,V6077&lt;$Y$5,V6077&lt;$Y$6,V6077&lt;$Y$7,V6077&lt;$Y$8,V6077&lt;$Y$9,V6077&lt;$Y$10)</f>
        <v>1</v>
      </c>
      <c r="AA6077" s="10">
        <f t="shared" si="480"/>
        <v>-1.25E-3</v>
      </c>
    </row>
    <row r="6078" spans="1:27">
      <c r="A6078" s="4"/>
      <c r="B6078" t="s">
        <v>175</v>
      </c>
      <c r="C6078">
        <v>32</v>
      </c>
      <c r="D6078" s="1">
        <v>-1.2999999999999901</v>
      </c>
      <c r="E6078" s="1">
        <v>0</v>
      </c>
      <c r="F6078" s="1">
        <v>0.25</v>
      </c>
      <c r="G6078" s="1">
        <v>-0.33</v>
      </c>
      <c r="H6078" s="1">
        <v>4.25</v>
      </c>
      <c r="I6078" s="1">
        <v>-0.3</v>
      </c>
      <c r="J6078" s="1">
        <v>-0.37999999999999901</v>
      </c>
      <c r="K6078" s="1">
        <v>2.5</v>
      </c>
      <c r="L6078" s="1">
        <v>-0.55000000000000004</v>
      </c>
      <c r="M6078" s="1">
        <v>-9.1</v>
      </c>
      <c r="O6078" s="1">
        <f>случ!I6066</f>
        <v>18.109462559306671</v>
      </c>
      <c r="P6078" s="1">
        <f t="shared" si="476"/>
        <v>24.079462559306677</v>
      </c>
      <c r="Q6078">
        <f t="shared" si="477"/>
        <v>0</v>
      </c>
      <c r="S6078">
        <f>случ!J6066</f>
        <v>-21.628229649834658</v>
      </c>
      <c r="T6078">
        <f>случ!K6066</f>
        <v>7.9081504476078859</v>
      </c>
      <c r="U6078" s="1">
        <f t="shared" si="478"/>
        <v>-21.388229649834642</v>
      </c>
      <c r="V6078" s="1">
        <f t="shared" si="479"/>
        <v>11.798150447607899</v>
      </c>
      <c r="X6078" s="4">
        <f>10-SUM(U6078&lt;$X$1,U6078&lt;$X$2,U6078&lt;$X$3,U6078&lt;$X$4,U6078&lt;$X$5,U6078&lt;$X$6,U6078&lt;$X$7,U6078&lt;$X$8,U6078&lt;$X$9,U6078&lt;$X$10)</f>
        <v>0</v>
      </c>
      <c r="Y6078" s="4">
        <f>SUM(V6078&lt;$Y$1,V6078&lt;$Y$2,V6078&lt;$Y$3,V6078&lt;$Y$4,V6078&lt;$Y$5,V6078&lt;$Y$6,V6078&lt;$Y$7,V6078&lt;$Y$8,V6078&lt;$Y$9,V6078&lt;$Y$10)</f>
        <v>2</v>
      </c>
      <c r="AA6078" s="10">
        <f t="shared" si="480"/>
        <v>0</v>
      </c>
    </row>
    <row r="6079" spans="1:27">
      <c r="A6079" s="4"/>
      <c r="B6079" t="s">
        <v>176</v>
      </c>
      <c r="C6079">
        <v>32</v>
      </c>
      <c r="D6079" s="1">
        <v>-4.0999999999999996</v>
      </c>
      <c r="E6079" s="1">
        <v>0</v>
      </c>
      <c r="F6079" s="1">
        <v>0.25</v>
      </c>
      <c r="G6079" s="1">
        <v>-0.22999999999999901</v>
      </c>
      <c r="H6079" s="1">
        <v>4</v>
      </c>
      <c r="I6079" s="1">
        <v>-0.13888888888888801</v>
      </c>
      <c r="J6079" s="1">
        <v>-0.34999999999999898</v>
      </c>
      <c r="K6079" s="1">
        <v>2.5</v>
      </c>
      <c r="L6079" s="1">
        <v>-0.38888888888888801</v>
      </c>
      <c r="M6079" s="1">
        <v>-14.3</v>
      </c>
      <c r="O6079" s="1">
        <f>случ!I6067</f>
        <v>-36.242990845372084</v>
      </c>
      <c r="P6079" s="1">
        <f t="shared" si="476"/>
        <v>-32.418546400927639</v>
      </c>
      <c r="Q6079">
        <f t="shared" si="477"/>
        <v>-1</v>
      </c>
      <c r="S6079">
        <f>случ!J6067</f>
        <v>-20.980989584587313</v>
      </c>
      <c r="T6079">
        <f>случ!K6067</f>
        <v>-4.2781680246476652</v>
      </c>
      <c r="U6079" s="1">
        <f t="shared" si="478"/>
        <v>-27.367656251253976</v>
      </c>
      <c r="V6079" s="1">
        <f t="shared" si="479"/>
        <v>5.9796097531301315</v>
      </c>
      <c r="X6079" s="4">
        <f>10-SUM(U6079&lt;$X$1,U6079&lt;$X$2,U6079&lt;$X$3,U6079&lt;$X$4,U6079&lt;$X$5,U6079&lt;$X$6,U6079&lt;$X$7,U6079&lt;$X$8,U6079&lt;$X$9,U6079&lt;$X$10)</f>
        <v>0</v>
      </c>
      <c r="Y6079" s="4">
        <f>SUM(V6079&lt;$Y$1,V6079&lt;$Y$2,V6079&lt;$Y$3,V6079&lt;$Y$4,V6079&lt;$Y$5,V6079&lt;$Y$6,V6079&lt;$Y$7,V6079&lt;$Y$8,V6079&lt;$Y$9,V6079&lt;$Y$10)</f>
        <v>4</v>
      </c>
      <c r="AA6079" s="10">
        <f t="shared" si="480"/>
        <v>-5.0000000000000001E-3</v>
      </c>
    </row>
    <row r="6080" spans="1:27">
      <c r="A6080" s="4"/>
      <c r="B6080" t="s">
        <v>177</v>
      </c>
      <c r="C6080">
        <v>32</v>
      </c>
      <c r="D6080" s="1">
        <v>7.9</v>
      </c>
      <c r="E6080" s="1">
        <v>0</v>
      </c>
      <c r="F6080" s="1">
        <v>0.25</v>
      </c>
      <c r="G6080" s="1">
        <v>-0.189999999999999</v>
      </c>
      <c r="H6080" s="1">
        <v>3.75</v>
      </c>
      <c r="I6080" s="1">
        <v>-0.13888888888888801</v>
      </c>
      <c r="J6080" s="1">
        <v>-2.9999999999999302E-2</v>
      </c>
      <c r="K6080" s="1">
        <v>2.5</v>
      </c>
      <c r="L6080" s="1">
        <v>-0.38888888888888801</v>
      </c>
      <c r="M6080" s="1">
        <v>-8.9</v>
      </c>
      <c r="O6080" s="1">
        <f>случ!I6068</f>
        <v>-10.655070920538222</v>
      </c>
      <c r="P6080" s="1">
        <f t="shared" si="476"/>
        <v>1.3193735239062239</v>
      </c>
      <c r="Q6080">
        <f t="shared" si="477"/>
        <v>-1</v>
      </c>
      <c r="S6080">
        <f>случ!J6068</f>
        <v>-8.4847274394844732</v>
      </c>
      <c r="T6080">
        <f>случ!K6068</f>
        <v>-6.166676323563669</v>
      </c>
      <c r="U6080" s="1">
        <f t="shared" si="478"/>
        <v>-5.8013941061511431</v>
      </c>
      <c r="V6080" s="1">
        <f t="shared" si="479"/>
        <v>2.5611014542141231</v>
      </c>
      <c r="X6080" s="4">
        <f>10-SUM(U6080&lt;$X$1,U6080&lt;$X$2,U6080&lt;$X$3,U6080&lt;$X$4,U6080&lt;$X$5,U6080&lt;$X$6,U6080&lt;$X$7,U6080&lt;$X$8,U6080&lt;$X$9,U6080&lt;$X$10)</f>
        <v>0</v>
      </c>
      <c r="Y6080" s="4">
        <f>SUM(V6080&lt;$Y$1,V6080&lt;$Y$2,V6080&lt;$Y$3,V6080&lt;$Y$4,V6080&lt;$Y$5,V6080&lt;$Y$6,V6080&lt;$Y$7,V6080&lt;$Y$8,V6080&lt;$Y$9,V6080&lt;$Y$10)</f>
        <v>5</v>
      </c>
      <c r="AA6080" s="10">
        <f t="shared" si="480"/>
        <v>-6.2500000000000003E-3</v>
      </c>
    </row>
    <row r="6081" spans="1:27">
      <c r="A6081" s="4"/>
      <c r="B6081" t="s">
        <v>178</v>
      </c>
      <c r="C6081">
        <v>32</v>
      </c>
      <c r="D6081" s="1">
        <v>13.2</v>
      </c>
      <c r="E6081" s="1">
        <v>0</v>
      </c>
      <c r="F6081" s="1">
        <v>0.25</v>
      </c>
      <c r="G6081" s="1">
        <v>-4.9999999999999802E-2</v>
      </c>
      <c r="H6081" s="1">
        <v>3.25</v>
      </c>
      <c r="I6081" s="1">
        <v>0.17499999999999999</v>
      </c>
      <c r="J6081" s="1">
        <v>-0.08</v>
      </c>
      <c r="K6081" s="1">
        <v>2.5</v>
      </c>
      <c r="L6081" s="1">
        <v>-0.32500000000000001</v>
      </c>
      <c r="M6081" s="1">
        <v>-8</v>
      </c>
      <c r="O6081" s="1">
        <f>случ!I6069</f>
        <v>52.834678087174041</v>
      </c>
      <c r="P6081" s="1">
        <f t="shared" si="476"/>
        <v>68.144678087174043</v>
      </c>
      <c r="Q6081">
        <f t="shared" si="477"/>
        <v>1</v>
      </c>
      <c r="S6081">
        <f>случ!J6069</f>
        <v>27.244446870844833</v>
      </c>
      <c r="T6081">
        <f>случ!K6069</f>
        <v>8.5339255156443592</v>
      </c>
      <c r="U6081" s="1">
        <f t="shared" si="478"/>
        <v>28.204446870844833</v>
      </c>
      <c r="V6081" s="1">
        <f t="shared" si="479"/>
        <v>18.268925515644359</v>
      </c>
      <c r="X6081" s="4">
        <f>10-SUM(U6081&lt;$X$1,U6081&lt;$X$2,U6081&lt;$X$3,U6081&lt;$X$4,U6081&lt;$X$5,U6081&lt;$X$6,U6081&lt;$X$7,U6081&lt;$X$8,U6081&lt;$X$9,U6081&lt;$X$10)</f>
        <v>7</v>
      </c>
      <c r="Y6081" s="4">
        <f>SUM(V6081&lt;$Y$1,V6081&lt;$Y$2,V6081&lt;$Y$3,V6081&lt;$Y$4,V6081&lt;$Y$5,V6081&lt;$Y$6,V6081&lt;$Y$7,V6081&lt;$Y$8,V6081&lt;$Y$9,V6081&lt;$Y$10)</f>
        <v>1</v>
      </c>
      <c r="AA6081" s="10">
        <f t="shared" si="480"/>
        <v>8.7500000000000008E-3</v>
      </c>
    </row>
    <row r="6082" spans="1:27">
      <c r="A6082" s="4"/>
      <c r="B6082" t="s">
        <v>179</v>
      </c>
      <c r="C6082">
        <v>32</v>
      </c>
      <c r="D6082" s="1">
        <v>3.9</v>
      </c>
      <c r="E6082" s="1">
        <v>0</v>
      </c>
      <c r="F6082" s="1">
        <v>0.25</v>
      </c>
      <c r="G6082" s="1">
        <v>-2.9999999999999801E-2</v>
      </c>
      <c r="H6082" s="1">
        <v>3.25</v>
      </c>
      <c r="I6082" s="1">
        <v>0</v>
      </c>
      <c r="J6082" s="1">
        <v>-0.12999999999999901</v>
      </c>
      <c r="K6082" s="1">
        <v>2.5</v>
      </c>
      <c r="L6082" s="1">
        <v>0</v>
      </c>
      <c r="M6082" s="1">
        <v>-6.4</v>
      </c>
      <c r="O6082" s="1">
        <f>случ!I6070</f>
        <v>11.214802188787639</v>
      </c>
      <c r="P6082" s="1">
        <f t="shared" si="476"/>
        <v>19.944802188787641</v>
      </c>
      <c r="Q6082">
        <f t="shared" si="477"/>
        <v>-1</v>
      </c>
      <c r="S6082">
        <f>случ!J6070</f>
        <v>1.1721492690523083</v>
      </c>
      <c r="T6082">
        <f>случ!K6070</f>
        <v>7.1892460753131164</v>
      </c>
      <c r="U6082" s="1">
        <f t="shared" si="478"/>
        <v>1.5121492690523197</v>
      </c>
      <c r="V6082" s="1">
        <f t="shared" si="479"/>
        <v>11.429246075313129</v>
      </c>
      <c r="X6082" s="4">
        <f>10-SUM(U6082&lt;$X$1,U6082&lt;$X$2,U6082&lt;$X$3,U6082&lt;$X$4,U6082&lt;$X$5,U6082&lt;$X$6,U6082&lt;$X$7,U6082&lt;$X$8,U6082&lt;$X$9,U6082&lt;$X$10)</f>
        <v>0</v>
      </c>
      <c r="Y6082" s="4">
        <f>SUM(V6082&lt;$Y$1,V6082&lt;$Y$2,V6082&lt;$Y$3,V6082&lt;$Y$4,V6082&lt;$Y$5,V6082&lt;$Y$6,V6082&lt;$Y$7,V6082&lt;$Y$8,V6082&lt;$Y$9,V6082&lt;$Y$10)</f>
        <v>2</v>
      </c>
      <c r="AA6082" s="10">
        <f t="shared" si="480"/>
        <v>-2.5000000000000001E-3</v>
      </c>
    </row>
    <row r="6083" spans="1:27">
      <c r="A6083" s="4"/>
      <c r="B6083" t="s">
        <v>180</v>
      </c>
      <c r="C6083">
        <v>32</v>
      </c>
      <c r="D6083" s="1">
        <v>5.9</v>
      </c>
      <c r="E6083" s="1">
        <v>-0.125</v>
      </c>
      <c r="F6083" s="1">
        <v>0.25</v>
      </c>
      <c r="G6083" s="1">
        <v>-0.149999999999999</v>
      </c>
      <c r="H6083" s="1">
        <v>3</v>
      </c>
      <c r="I6083" s="1">
        <v>7.4999999999999997E-2</v>
      </c>
      <c r="J6083" s="1">
        <v>-0.12</v>
      </c>
      <c r="K6083" s="1">
        <v>2.5</v>
      </c>
      <c r="L6083" s="1">
        <v>-0.17499999999999999</v>
      </c>
      <c r="M6083" s="1">
        <v>-5.8</v>
      </c>
      <c r="O6083" s="1">
        <f>случ!I6071</f>
        <v>-13.657830855207276</v>
      </c>
      <c r="P6083" s="1">
        <f t="shared" si="476"/>
        <v>-5.3728308552072779</v>
      </c>
      <c r="Q6083">
        <f t="shared" si="477"/>
        <v>-1</v>
      </c>
      <c r="S6083">
        <f>случ!J6071</f>
        <v>26.332676275587946</v>
      </c>
      <c r="T6083">
        <f>случ!K6071</f>
        <v>-2.5888946323187483</v>
      </c>
      <c r="U6083" s="1">
        <f t="shared" si="478"/>
        <v>28.672676275587939</v>
      </c>
      <c r="V6083" s="1">
        <f t="shared" si="479"/>
        <v>2.57610536768125</v>
      </c>
      <c r="X6083" s="4">
        <f>10-SUM(U6083&lt;$X$1,U6083&lt;$X$2,U6083&lt;$X$3,U6083&lt;$X$4,U6083&lt;$X$5,U6083&lt;$X$6,U6083&lt;$X$7,U6083&lt;$X$8,U6083&lt;$X$9,U6083&lt;$X$10)</f>
        <v>7</v>
      </c>
      <c r="Y6083" s="4">
        <f>SUM(V6083&lt;$Y$1,V6083&lt;$Y$2,V6083&lt;$Y$3,V6083&lt;$Y$4,V6083&lt;$Y$5,V6083&lt;$Y$6,V6083&lt;$Y$7,V6083&lt;$Y$8,V6083&lt;$Y$9,V6083&lt;$Y$10)</f>
        <v>5</v>
      </c>
      <c r="AA6083" s="10">
        <f t="shared" si="480"/>
        <v>-6.2500000000000003E-3</v>
      </c>
    </row>
    <row r="6084" spans="1:27">
      <c r="A6084" s="4"/>
      <c r="B6084" t="s">
        <v>181</v>
      </c>
      <c r="C6084">
        <v>32</v>
      </c>
      <c r="D6084" s="1">
        <v>0.70000000000000095</v>
      </c>
      <c r="E6084" s="1">
        <v>-0.125</v>
      </c>
      <c r="F6084" s="1">
        <v>0.25</v>
      </c>
      <c r="G6084" s="1">
        <v>-0.19999999999999901</v>
      </c>
      <c r="H6084" s="1">
        <v>2.75</v>
      </c>
      <c r="I6084" s="1">
        <v>7.4999999999999997E-2</v>
      </c>
      <c r="J6084" s="1">
        <v>-0.1</v>
      </c>
      <c r="K6084" s="1">
        <v>2.5</v>
      </c>
      <c r="L6084" s="1">
        <v>-0.17499999999999999</v>
      </c>
      <c r="M6084" s="1">
        <v>-1.4</v>
      </c>
      <c r="O6084" s="1">
        <f>случ!I6072</f>
        <v>-4.7748351703666021</v>
      </c>
      <c r="P6084" s="1">
        <f t="shared" si="476"/>
        <v>-0.37983517036660164</v>
      </c>
      <c r="Q6084">
        <f t="shared" si="477"/>
        <v>-1</v>
      </c>
      <c r="S6084">
        <f>случ!J6072</f>
        <v>-27.97165383485854</v>
      </c>
      <c r="T6084">
        <f>случ!K6072</f>
        <v>1.5191742813012765</v>
      </c>
      <c r="U6084" s="1">
        <f t="shared" si="478"/>
        <v>-20.921653834858546</v>
      </c>
      <c r="V6084" s="1">
        <f t="shared" si="479"/>
        <v>2.3441742813012754</v>
      </c>
      <c r="X6084" s="4">
        <f>10-SUM(U6084&lt;$X$1,U6084&lt;$X$2,U6084&lt;$X$3,U6084&lt;$X$4,U6084&lt;$X$5,U6084&lt;$X$6,U6084&lt;$X$7,U6084&lt;$X$8,U6084&lt;$X$9,U6084&lt;$X$10)</f>
        <v>0</v>
      </c>
      <c r="Y6084" s="4">
        <f>SUM(V6084&lt;$Y$1,V6084&lt;$Y$2,V6084&lt;$Y$3,V6084&lt;$Y$4,V6084&lt;$Y$5,V6084&lt;$Y$6,V6084&lt;$Y$7,V6084&lt;$Y$8,V6084&lt;$Y$9,V6084&lt;$Y$10)</f>
        <v>5</v>
      </c>
      <c r="AA6084" s="10">
        <f t="shared" si="480"/>
        <v>-6.2500000000000003E-3</v>
      </c>
    </row>
    <row r="6085" spans="1:27">
      <c r="A6085" s="4"/>
      <c r="B6085" t="s">
        <v>182</v>
      </c>
      <c r="C6085">
        <v>32</v>
      </c>
      <c r="D6085" s="1">
        <v>-6.8</v>
      </c>
      <c r="E6085" s="1">
        <v>0</v>
      </c>
      <c r="F6085" s="1">
        <v>0.25</v>
      </c>
      <c r="G6085" s="1">
        <v>-0.1</v>
      </c>
      <c r="H6085" s="1">
        <v>2.5</v>
      </c>
      <c r="I6085" s="1">
        <v>0.125</v>
      </c>
      <c r="J6085" s="1">
        <v>-0.48</v>
      </c>
      <c r="K6085" s="1">
        <v>2.5</v>
      </c>
      <c r="L6085" s="1">
        <v>-0.125</v>
      </c>
      <c r="M6085" s="1">
        <v>-4.2</v>
      </c>
      <c r="O6085" s="1">
        <f>случ!I6073</f>
        <v>-4.3055770634835611</v>
      </c>
      <c r="P6085" s="1">
        <f t="shared" si="476"/>
        <v>-3.765577063483561</v>
      </c>
      <c r="Q6085">
        <f t="shared" si="477"/>
        <v>-1</v>
      </c>
      <c r="S6085">
        <f>случ!J6073</f>
        <v>0.34744548924316954</v>
      </c>
      <c r="T6085">
        <f>случ!K6073</f>
        <v>-3.4539514303814496</v>
      </c>
      <c r="U6085" s="1">
        <f t="shared" si="478"/>
        <v>-1.4925545107568308</v>
      </c>
      <c r="V6085" s="1">
        <f t="shared" si="479"/>
        <v>-4.76895143038145</v>
      </c>
      <c r="X6085" s="4">
        <f>10-SUM(U6085&lt;$X$1,U6085&lt;$X$2,U6085&lt;$X$3,U6085&lt;$X$4,U6085&lt;$X$5,U6085&lt;$X$6,U6085&lt;$X$7,U6085&lt;$X$8,U6085&lt;$X$9,U6085&lt;$X$10)</f>
        <v>0</v>
      </c>
      <c r="Y6085" s="4">
        <f>SUM(V6085&lt;$Y$1,V6085&lt;$Y$2,V6085&lt;$Y$3,V6085&lt;$Y$4,V6085&lt;$Y$5,V6085&lt;$Y$6,V6085&lt;$Y$7,V6085&lt;$Y$8,V6085&lt;$Y$9,V6085&lt;$Y$10)</f>
        <v>7</v>
      </c>
      <c r="AA6085" s="10">
        <f t="shared" si="480"/>
        <v>-8.7500000000000008E-3</v>
      </c>
    </row>
    <row r="6086" spans="1:27">
      <c r="A6086" s="4"/>
      <c r="B6086" t="s">
        <v>183</v>
      </c>
      <c r="C6086">
        <v>32</v>
      </c>
      <c r="D6086" s="1">
        <v>3.1</v>
      </c>
      <c r="E6086" s="1">
        <v>0</v>
      </c>
      <c r="F6086" s="1">
        <v>0.25</v>
      </c>
      <c r="G6086" s="1">
        <v>-0.149999999999999</v>
      </c>
      <c r="H6086" s="1">
        <v>2.5</v>
      </c>
      <c r="I6086" s="1">
        <v>0</v>
      </c>
      <c r="J6086" s="1">
        <v>-0.23</v>
      </c>
      <c r="K6086" s="1">
        <v>2.5</v>
      </c>
      <c r="L6086" s="1">
        <v>0</v>
      </c>
      <c r="M6086" s="1">
        <v>-0.5</v>
      </c>
      <c r="O6086" s="1">
        <f>случ!I6074</f>
        <v>27.439801669616756</v>
      </c>
      <c r="P6086" s="1">
        <f t="shared" si="476"/>
        <v>34.859801669616758</v>
      </c>
      <c r="Q6086">
        <f t="shared" si="477"/>
        <v>0</v>
      </c>
      <c r="S6086">
        <f>случ!J6074</f>
        <v>-3.2984176979714368</v>
      </c>
      <c r="T6086">
        <f>случ!K6074</f>
        <v>4.5005118761774652</v>
      </c>
      <c r="U6086" s="1">
        <f t="shared" si="478"/>
        <v>1.6115823020285571</v>
      </c>
      <c r="V6086" s="1">
        <f t="shared" si="479"/>
        <v>0.91051187617746354</v>
      </c>
      <c r="X6086" s="4">
        <f>10-SUM(U6086&lt;$X$1,U6086&lt;$X$2,U6086&lt;$X$3,U6086&lt;$X$4,U6086&lt;$X$5,U6086&lt;$X$6,U6086&lt;$X$7,U6086&lt;$X$8,U6086&lt;$X$9,U6086&lt;$X$10)</f>
        <v>0</v>
      </c>
      <c r="Y6086" s="4">
        <f>SUM(V6086&lt;$Y$1,V6086&lt;$Y$2,V6086&lt;$Y$3,V6086&lt;$Y$4,V6086&lt;$Y$5,V6086&lt;$Y$6,V6086&lt;$Y$7,V6086&lt;$Y$8,V6086&lt;$Y$9,V6086&lt;$Y$10)</f>
        <v>5</v>
      </c>
      <c r="AA6086" s="10">
        <f t="shared" si="480"/>
        <v>0</v>
      </c>
    </row>
    <row r="6087" spans="1:27">
      <c r="A6087" s="4"/>
      <c r="B6087" t="s">
        <v>184</v>
      </c>
      <c r="C6087">
        <v>32</v>
      </c>
      <c r="D6087" s="1">
        <v>0.39999999999999902</v>
      </c>
      <c r="E6087" s="1">
        <v>0</v>
      </c>
      <c r="F6087" s="1">
        <v>0.25</v>
      </c>
      <c r="G6087" s="1">
        <v>-0.149999999999999</v>
      </c>
      <c r="H6087" s="1">
        <v>2.5</v>
      </c>
      <c r="I6087" s="1">
        <v>0</v>
      </c>
      <c r="J6087" s="1">
        <v>0.06</v>
      </c>
      <c r="K6087" s="1">
        <v>2.5</v>
      </c>
      <c r="L6087" s="1">
        <v>0</v>
      </c>
      <c r="M6087" s="1">
        <v>-1.8</v>
      </c>
      <c r="O6087" s="1">
        <f>случ!I6075</f>
        <v>34.963065248584677</v>
      </c>
      <c r="P6087" s="1">
        <f t="shared" si="476"/>
        <v>40.493065248584678</v>
      </c>
      <c r="Q6087">
        <f t="shared" si="477"/>
        <v>0</v>
      </c>
      <c r="S6087">
        <f>случ!J6075</f>
        <v>14.937303758292316</v>
      </c>
      <c r="T6087">
        <f>случ!K6075</f>
        <v>-4.185850691357853</v>
      </c>
      <c r="U6087" s="1">
        <f t="shared" si="478"/>
        <v>22.317303758292311</v>
      </c>
      <c r="V6087" s="1">
        <f t="shared" si="479"/>
        <v>-2.7058506913578544</v>
      </c>
      <c r="X6087" s="4">
        <f>10-SUM(U6087&lt;$X$1,U6087&lt;$X$2,U6087&lt;$X$3,U6087&lt;$X$4,U6087&lt;$X$5,U6087&lt;$X$6,U6087&lt;$X$7,U6087&lt;$X$8,U6087&lt;$X$9,U6087&lt;$X$10)</f>
        <v>5</v>
      </c>
      <c r="Y6087" s="4">
        <f>SUM(V6087&lt;$Y$1,V6087&lt;$Y$2,V6087&lt;$Y$3,V6087&lt;$Y$4,V6087&lt;$Y$5,V6087&lt;$Y$6,V6087&lt;$Y$7,V6087&lt;$Y$8,V6087&lt;$Y$9,V6087&lt;$Y$10)</f>
        <v>6</v>
      </c>
      <c r="AA6087" s="10">
        <f t="shared" si="480"/>
        <v>0</v>
      </c>
    </row>
    <row r="6088" spans="1:27">
      <c r="A6088" s="4"/>
      <c r="B6088" t="s">
        <v>185</v>
      </c>
      <c r="C6088">
        <v>32</v>
      </c>
      <c r="D6088" s="1">
        <v>-4</v>
      </c>
      <c r="E6088" s="1">
        <v>0</v>
      </c>
      <c r="F6088" s="1">
        <v>0.25</v>
      </c>
      <c r="G6088" s="1">
        <v>-0.02</v>
      </c>
      <c r="H6088" s="1">
        <v>2.5</v>
      </c>
      <c r="I6088" s="1">
        <v>0</v>
      </c>
      <c r="J6088" s="1">
        <v>0.12</v>
      </c>
      <c r="K6088" s="1">
        <v>2.5</v>
      </c>
      <c r="L6088" s="1">
        <v>0</v>
      </c>
      <c r="M6088" s="1">
        <v>-1</v>
      </c>
      <c r="O6088" s="1">
        <f>случ!I6076</f>
        <v>36.832580788359238</v>
      </c>
      <c r="P6088" s="1">
        <f t="shared" si="476"/>
        <v>39.28258078835924</v>
      </c>
      <c r="Q6088">
        <f t="shared" si="477"/>
        <v>0</v>
      </c>
      <c r="S6088">
        <f>случ!J6076</f>
        <v>-17.906469895976002</v>
      </c>
      <c r="T6088">
        <f>случ!K6076</f>
        <v>2.0678920461306403</v>
      </c>
      <c r="U6088" s="1">
        <f t="shared" si="478"/>
        <v>-9.7264698959760025</v>
      </c>
      <c r="V6088" s="1">
        <f t="shared" si="479"/>
        <v>3.3978920461306403</v>
      </c>
      <c r="X6088" s="4">
        <f>10-SUM(U6088&lt;$X$1,U6088&lt;$X$2,U6088&lt;$X$3,U6088&lt;$X$4,U6088&lt;$X$5,U6088&lt;$X$6,U6088&lt;$X$7,U6088&lt;$X$8,U6088&lt;$X$9,U6088&lt;$X$10)</f>
        <v>0</v>
      </c>
      <c r="Y6088" s="4">
        <f>SUM(V6088&lt;$Y$1,V6088&lt;$Y$2,V6088&lt;$Y$3,V6088&lt;$Y$4,V6088&lt;$Y$5,V6088&lt;$Y$6,V6088&lt;$Y$7,V6088&lt;$Y$8,V6088&lt;$Y$9,V6088&lt;$Y$10)</f>
        <v>4</v>
      </c>
      <c r="AA6088" s="10">
        <f t="shared" si="480"/>
        <v>0</v>
      </c>
    </row>
    <row r="6089" spans="1:27">
      <c r="A6089" s="4"/>
      <c r="B6089" t="s">
        <v>186</v>
      </c>
      <c r="C6089">
        <v>32</v>
      </c>
      <c r="D6089" s="1">
        <v>-9.5</v>
      </c>
      <c r="E6089" s="1">
        <v>-0.125</v>
      </c>
      <c r="F6089" s="1">
        <v>0.25</v>
      </c>
      <c r="G6089" s="1">
        <v>-0.06</v>
      </c>
      <c r="H6089" s="1">
        <v>2.5</v>
      </c>
      <c r="I6089" s="1">
        <v>0</v>
      </c>
      <c r="J6089" s="1">
        <v>0.04</v>
      </c>
      <c r="K6089" s="1">
        <v>2.5</v>
      </c>
      <c r="L6089" s="1">
        <v>0</v>
      </c>
      <c r="M6089" s="1">
        <v>-3.1</v>
      </c>
      <c r="O6089" s="1">
        <f>случ!I6077</f>
        <v>49.83140703722141</v>
      </c>
      <c r="P6089" s="1">
        <f t="shared" si="476"/>
        <v>46.806407037221412</v>
      </c>
      <c r="Q6089">
        <f t="shared" si="477"/>
        <v>0</v>
      </c>
      <c r="S6089">
        <f>случ!J6077</f>
        <v>-14.695129313955073</v>
      </c>
      <c r="T6089">
        <f>случ!K6077</f>
        <v>-5.3332778232582108</v>
      </c>
      <c r="U6089" s="1">
        <f t="shared" si="478"/>
        <v>-9.4151293139550738</v>
      </c>
      <c r="V6089" s="1">
        <f t="shared" si="479"/>
        <v>-2.9032778232582106</v>
      </c>
      <c r="X6089" s="4">
        <f>10-SUM(U6089&lt;$X$1,U6089&lt;$X$2,U6089&lt;$X$3,U6089&lt;$X$4,U6089&lt;$X$5,U6089&lt;$X$6,U6089&lt;$X$7,U6089&lt;$X$8,U6089&lt;$X$9,U6089&lt;$X$10)</f>
        <v>0</v>
      </c>
      <c r="Y6089" s="4">
        <f>SUM(V6089&lt;$Y$1,V6089&lt;$Y$2,V6089&lt;$Y$3,V6089&lt;$Y$4,V6089&lt;$Y$5,V6089&lt;$Y$6,V6089&lt;$Y$7,V6089&lt;$Y$8,V6089&lt;$Y$9,V6089&lt;$Y$10)</f>
        <v>6</v>
      </c>
      <c r="AA6089" s="10">
        <f t="shared" si="480"/>
        <v>0</v>
      </c>
    </row>
    <row r="6090" spans="1:27">
      <c r="A6090" s="4"/>
      <c r="B6090" t="s">
        <v>187</v>
      </c>
      <c r="C6090">
        <v>32</v>
      </c>
      <c r="D6090" s="1">
        <v>-15.2</v>
      </c>
      <c r="E6090" s="1">
        <v>-0.125</v>
      </c>
      <c r="F6090" s="1">
        <v>0.25</v>
      </c>
      <c r="G6090" s="1">
        <v>-0.06</v>
      </c>
      <c r="H6090" s="1">
        <v>2.5</v>
      </c>
      <c r="I6090" s="1">
        <v>0</v>
      </c>
      <c r="J6090" s="1">
        <v>-0.12</v>
      </c>
      <c r="K6090" s="1">
        <v>2.5</v>
      </c>
      <c r="L6090" s="1">
        <v>0</v>
      </c>
      <c r="M6090" s="1">
        <v>-6.4</v>
      </c>
      <c r="O6090" s="1">
        <f>случ!I6078</f>
        <v>25.56350865625663</v>
      </c>
      <c r="P6090" s="1">
        <f t="shared" si="476"/>
        <v>18.548508656256629</v>
      </c>
      <c r="Q6090">
        <f t="shared" si="477"/>
        <v>-1</v>
      </c>
      <c r="S6090">
        <f>случ!J6078</f>
        <v>21.14235628383733</v>
      </c>
      <c r="T6090">
        <f>случ!K6078</f>
        <v>8.3470198030677132</v>
      </c>
      <c r="U6090" s="1">
        <f t="shared" si="478"/>
        <v>21.042356283837329</v>
      </c>
      <c r="V6090" s="1">
        <f t="shared" si="479"/>
        <v>11.997019803067714</v>
      </c>
      <c r="X6090" s="4">
        <f>10-SUM(U6090&lt;$X$1,U6090&lt;$X$2,U6090&lt;$X$3,U6090&lt;$X$4,U6090&lt;$X$5,U6090&lt;$X$6,U6090&lt;$X$7,U6090&lt;$X$8,U6090&lt;$X$9,U6090&lt;$X$10)</f>
        <v>5</v>
      </c>
      <c r="Y6090" s="4">
        <f>SUM(V6090&lt;$Y$1,V6090&lt;$Y$2,V6090&lt;$Y$3,V6090&lt;$Y$4,V6090&lt;$Y$5,V6090&lt;$Y$6,V6090&lt;$Y$7,V6090&lt;$Y$8,V6090&lt;$Y$9,V6090&lt;$Y$10)</f>
        <v>2</v>
      </c>
      <c r="AA6090" s="10">
        <f t="shared" si="480"/>
        <v>-2.5000000000000001E-3</v>
      </c>
    </row>
    <row r="6091" spans="1:27">
      <c r="A6091" s="4"/>
      <c r="B6091" t="s">
        <v>188</v>
      </c>
      <c r="C6091">
        <v>32</v>
      </c>
      <c r="D6091" s="1">
        <v>-0.89999999999999902</v>
      </c>
      <c r="E6091" s="1">
        <v>0</v>
      </c>
      <c r="F6091" s="1">
        <v>0.25</v>
      </c>
      <c r="G6091" s="1">
        <v>0.08</v>
      </c>
      <c r="H6091" s="1">
        <v>2.5</v>
      </c>
      <c r="I6091" s="1">
        <v>0</v>
      </c>
      <c r="J6091" s="1">
        <v>0.06</v>
      </c>
      <c r="K6091" s="1">
        <v>2.5</v>
      </c>
      <c r="L6091" s="1">
        <v>0</v>
      </c>
      <c r="M6091" s="1">
        <v>0.5</v>
      </c>
      <c r="O6091" s="1">
        <f>случ!I6079</f>
        <v>24.306963827565923</v>
      </c>
      <c r="P6091" s="1">
        <f t="shared" si="476"/>
        <v>28.926963827565924</v>
      </c>
      <c r="Q6091">
        <f t="shared" si="477"/>
        <v>0</v>
      </c>
      <c r="S6091">
        <f>случ!J6079</f>
        <v>-3.7974402159642349</v>
      </c>
      <c r="T6091">
        <f>случ!K6079</f>
        <v>6.2414188073296462</v>
      </c>
      <c r="U6091" s="1">
        <f t="shared" si="478"/>
        <v>4.5025597840357658</v>
      </c>
      <c r="V6091" s="1">
        <f t="shared" si="479"/>
        <v>5.1914188073296463</v>
      </c>
      <c r="X6091" s="4">
        <f>10-SUM(U6091&lt;$X$1,U6091&lt;$X$2,U6091&lt;$X$3,U6091&lt;$X$4,U6091&lt;$X$5,U6091&lt;$X$6,U6091&lt;$X$7,U6091&lt;$X$8,U6091&lt;$X$9,U6091&lt;$X$10)</f>
        <v>0</v>
      </c>
      <c r="Y6091" s="4">
        <f>SUM(V6091&lt;$Y$1,V6091&lt;$Y$2,V6091&lt;$Y$3,V6091&lt;$Y$4,V6091&lt;$Y$5,V6091&lt;$Y$6,V6091&lt;$Y$7,V6091&lt;$Y$8,V6091&lt;$Y$9,V6091&lt;$Y$10)</f>
        <v>4</v>
      </c>
      <c r="AA6091" s="10">
        <f t="shared" si="480"/>
        <v>0</v>
      </c>
    </row>
    <row r="6092" spans="1:27">
      <c r="A6092" s="4"/>
      <c r="B6092" t="s">
        <v>189</v>
      </c>
      <c r="C6092">
        <v>32</v>
      </c>
      <c r="D6092" s="1">
        <v>9.6</v>
      </c>
      <c r="E6092" s="1">
        <v>0</v>
      </c>
      <c r="F6092" s="1">
        <v>0.25</v>
      </c>
      <c r="G6092" s="1">
        <v>-2.9999999999999801E-2</v>
      </c>
      <c r="H6092" s="1">
        <v>2.5</v>
      </c>
      <c r="I6092" s="1">
        <v>0</v>
      </c>
      <c r="J6092" s="1">
        <v>-0.11</v>
      </c>
      <c r="K6092" s="1">
        <v>2.5</v>
      </c>
      <c r="L6092" s="1">
        <v>0</v>
      </c>
      <c r="M6092" s="1">
        <v>2.5</v>
      </c>
      <c r="O6092" s="1">
        <f>случ!I6080</f>
        <v>9.2931761160372108</v>
      </c>
      <c r="P6092" s="1">
        <f t="shared" si="476"/>
        <v>21.263176116037208</v>
      </c>
      <c r="Q6092">
        <f t="shared" si="477"/>
        <v>0</v>
      </c>
      <c r="S6092">
        <f>случ!J6080</f>
        <v>-19.461137487478936</v>
      </c>
      <c r="T6092">
        <f>случ!K6080</f>
        <v>4.1192803918903946</v>
      </c>
      <c r="U6092" s="1">
        <f t="shared" si="478"/>
        <v>-10.711137487478936</v>
      </c>
      <c r="V6092" s="1">
        <f t="shared" si="479"/>
        <v>-1.0307196081096057</v>
      </c>
      <c r="X6092" s="4">
        <f>10-SUM(U6092&lt;$X$1,U6092&lt;$X$2,U6092&lt;$X$3,U6092&lt;$X$4,U6092&lt;$X$5,U6092&lt;$X$6,U6092&lt;$X$7,U6092&lt;$X$8,U6092&lt;$X$9,U6092&lt;$X$10)</f>
        <v>0</v>
      </c>
      <c r="Y6092" s="4">
        <f>SUM(V6092&lt;$Y$1,V6092&lt;$Y$2,V6092&lt;$Y$3,V6092&lt;$Y$4,V6092&lt;$Y$5,V6092&lt;$Y$6,V6092&lt;$Y$7,V6092&lt;$Y$8,V6092&lt;$Y$9,V6092&lt;$Y$10)</f>
        <v>6</v>
      </c>
      <c r="AA6092" s="10">
        <f t="shared" si="480"/>
        <v>0</v>
      </c>
    </row>
    <row r="6093" spans="1:27">
      <c r="B6093" t="s">
        <v>190</v>
      </c>
      <c r="C6093">
        <v>32</v>
      </c>
      <c r="D6093" s="1">
        <v>13.6</v>
      </c>
      <c r="E6093" s="1">
        <v>0</v>
      </c>
      <c r="F6093" s="1">
        <v>0.25</v>
      </c>
      <c r="G6093" s="1">
        <v>0.04</v>
      </c>
      <c r="H6093" s="1">
        <v>2.5</v>
      </c>
      <c r="I6093" s="1">
        <v>0</v>
      </c>
      <c r="J6093" s="1">
        <v>4.9999999999999802E-2</v>
      </c>
      <c r="K6093" s="1">
        <v>2.5</v>
      </c>
      <c r="L6093" s="1">
        <v>0</v>
      </c>
      <c r="M6093" s="1">
        <v>5.0999999999999899</v>
      </c>
      <c r="O6093" s="1">
        <f>случ!I6081</f>
        <v>-33.570396062253025</v>
      </c>
      <c r="P6093" s="1">
        <f t="shared" si="476"/>
        <v>-18.800396062253025</v>
      </c>
      <c r="Q6093">
        <f t="shared" si="477"/>
        <v>-1</v>
      </c>
      <c r="S6093">
        <f>случ!J6081</f>
        <v>-29.352850232217538</v>
      </c>
      <c r="T6093">
        <f>случ!K6081</f>
        <v>11.544977344545133</v>
      </c>
      <c r="U6093" s="1">
        <f t="shared" si="478"/>
        <v>-16.34285023221755</v>
      </c>
      <c r="V6093" s="1">
        <f t="shared" si="479"/>
        <v>5.8049773445451409</v>
      </c>
      <c r="X6093" s="4">
        <f>10-SUM(U6093&lt;$X$1,U6093&lt;$X$2,U6093&lt;$X$3,U6093&lt;$X$4,U6093&lt;$X$5,U6093&lt;$X$6,U6093&lt;$X$7,U6093&lt;$X$8,U6093&lt;$X$9,U6093&lt;$X$10)</f>
        <v>0</v>
      </c>
      <c r="Y6093" s="4">
        <f>SUM(V6093&lt;$Y$1,V6093&lt;$Y$2,V6093&lt;$Y$3,V6093&lt;$Y$4,V6093&lt;$Y$5,V6093&lt;$Y$6,V6093&lt;$Y$7,V6093&lt;$Y$8,V6093&lt;$Y$9,V6093&lt;$Y$10)</f>
        <v>4</v>
      </c>
      <c r="AA6093" s="10">
        <f t="shared" si="480"/>
        <v>-5.0000000000000001E-3</v>
      </c>
    </row>
  </sheetData>
  <autoFilter ref="A13:AA609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5"/>
  <dimension ref="A1:K6081"/>
  <sheetViews>
    <sheetView workbookViewId="0">
      <selection activeCell="J1" sqref="J1:K6081"/>
    </sheetView>
  </sheetViews>
  <sheetFormatPr defaultRowHeight="15"/>
  <sheetData>
    <row r="1" spans="1:11">
      <c r="A1" t="s">
        <v>789</v>
      </c>
      <c r="B1" t="s">
        <v>790</v>
      </c>
      <c r="C1" t="s">
        <v>791</v>
      </c>
      <c r="I1" t="s">
        <v>792</v>
      </c>
      <c r="J1" t="s">
        <v>793</v>
      </c>
      <c r="K1" t="s">
        <v>794</v>
      </c>
    </row>
    <row r="2" spans="1:11">
      <c r="A2">
        <v>0.93903444430314653</v>
      </c>
      <c r="B2">
        <v>0.22215204100210179</v>
      </c>
      <c r="C2">
        <v>1.101608824904265</v>
      </c>
      <c r="E2">
        <f>CORREL(A2:A6081,B2:B6081)</f>
        <v>0.22591032388494717</v>
      </c>
      <c r="F2">
        <f>CORREL(A2:A6081,C2:C6081)</f>
        <v>-1.1844989176713873E-2</v>
      </c>
      <c r="G2">
        <f>CORREL(B2:B6081,C2:C6081)</f>
        <v>-0.17623793145346059</v>
      </c>
      <c r="I2">
        <f>B2*40</f>
        <v>8.8860816400840719</v>
      </c>
      <c r="J2">
        <f>A2*10</f>
        <v>9.3903444430314646</v>
      </c>
      <c r="K2">
        <f>-C2*10</f>
        <v>-11.016088249042649</v>
      </c>
    </row>
    <row r="3" spans="1:11">
      <c r="A3">
        <v>0.12076975329289412</v>
      </c>
      <c r="B3">
        <v>-0.38860941457464915</v>
      </c>
      <c r="C3">
        <v>-9.9003671708683474E-2</v>
      </c>
      <c r="I3">
        <f t="shared" ref="I3:I66" si="0">B3*40</f>
        <v>-15.544376582985965</v>
      </c>
      <c r="J3">
        <f t="shared" ref="J3:J66" si="1">A3*10</f>
        <v>1.2076975329289412</v>
      </c>
      <c r="K3">
        <f t="shared" ref="K3:K66" si="2">-C3*10</f>
        <v>0.99003671708683472</v>
      </c>
    </row>
    <row r="4" spans="1:11">
      <c r="A4">
        <v>3.5979237009655156</v>
      </c>
      <c r="B4">
        <v>0.28718092697905573</v>
      </c>
      <c r="C4">
        <v>0.28676943651619424</v>
      </c>
      <c r="I4">
        <f t="shared" si="0"/>
        <v>11.487237079162229</v>
      </c>
      <c r="J4">
        <f t="shared" si="1"/>
        <v>35.979237009655158</v>
      </c>
      <c r="K4">
        <f t="shared" si="2"/>
        <v>-2.8676943651619426</v>
      </c>
    </row>
    <row r="5" spans="1:11">
      <c r="A5">
        <v>2.0739077624110713</v>
      </c>
      <c r="B5">
        <v>1.4860882978770074E-2</v>
      </c>
      <c r="C5">
        <v>1.9329694737069712E-2</v>
      </c>
      <c r="I5">
        <f t="shared" si="0"/>
        <v>0.59443531915080294</v>
      </c>
      <c r="J5">
        <f t="shared" si="1"/>
        <v>20.739077624110713</v>
      </c>
      <c r="K5">
        <f t="shared" si="2"/>
        <v>-0.19329694737069714</v>
      </c>
    </row>
    <row r="6" spans="1:11">
      <c r="A6">
        <v>-1.450668446855673</v>
      </c>
      <c r="B6">
        <v>-0.30393172102214128</v>
      </c>
      <c r="C6">
        <v>-1.5622506606562929</v>
      </c>
      <c r="I6">
        <f t="shared" si="0"/>
        <v>-12.157268840885651</v>
      </c>
      <c r="J6">
        <f t="shared" si="1"/>
        <v>-14.506684468556729</v>
      </c>
      <c r="K6">
        <f t="shared" si="2"/>
        <v>15.622506606562929</v>
      </c>
    </row>
    <row r="7" spans="1:11">
      <c r="A7">
        <v>-1.4125361737429927</v>
      </c>
      <c r="B7">
        <v>0.91321363218096241</v>
      </c>
      <c r="C7">
        <v>-0.76001744987392239</v>
      </c>
      <c r="I7">
        <f t="shared" si="0"/>
        <v>36.528545287238494</v>
      </c>
      <c r="J7">
        <f t="shared" si="1"/>
        <v>-14.125361737429927</v>
      </c>
      <c r="K7">
        <f t="shared" si="2"/>
        <v>7.6001744987392241</v>
      </c>
    </row>
    <row r="8" spans="1:11">
      <c r="A8">
        <v>-2.5195885125073147E-2</v>
      </c>
      <c r="B8">
        <v>-1.0192393269187743</v>
      </c>
      <c r="C8">
        <v>6.8711576791635975E-2</v>
      </c>
      <c r="I8">
        <f t="shared" si="0"/>
        <v>-40.769573076750973</v>
      </c>
      <c r="J8">
        <f t="shared" si="1"/>
        <v>-0.25195885125073147</v>
      </c>
      <c r="K8">
        <f t="shared" si="2"/>
        <v>-0.68711576791635975</v>
      </c>
    </row>
    <row r="9" spans="1:11">
      <c r="A9">
        <v>-1.4597114384207304</v>
      </c>
      <c r="B9">
        <v>-0.39056997597529342</v>
      </c>
      <c r="C9">
        <v>-0.56288636483745147</v>
      </c>
      <c r="I9">
        <f t="shared" si="0"/>
        <v>-15.622799039011737</v>
      </c>
      <c r="J9">
        <f t="shared" si="1"/>
        <v>-14.597114384207304</v>
      </c>
      <c r="K9">
        <f t="shared" si="2"/>
        <v>5.6288636483745149</v>
      </c>
    </row>
    <row r="10" spans="1:11">
      <c r="A10">
        <v>-0.87114500067235923</v>
      </c>
      <c r="B10">
        <v>-0.28450321785693822</v>
      </c>
      <c r="C10">
        <v>-0.75419942948408769</v>
      </c>
      <c r="I10">
        <f t="shared" si="0"/>
        <v>-11.380128714277529</v>
      </c>
      <c r="J10">
        <f t="shared" si="1"/>
        <v>-8.7114500067235916</v>
      </c>
      <c r="K10">
        <f t="shared" si="2"/>
        <v>7.5419942948408769</v>
      </c>
    </row>
    <row r="11" spans="1:11">
      <c r="A11">
        <v>0.75057618204216037</v>
      </c>
      <c r="B11">
        <v>0.27363333701736325</v>
      </c>
      <c r="C11">
        <v>-0.57979785451717392</v>
      </c>
      <c r="I11">
        <f t="shared" si="0"/>
        <v>10.945333480694529</v>
      </c>
      <c r="J11">
        <f t="shared" si="1"/>
        <v>7.5057618204216041</v>
      </c>
      <c r="K11">
        <f t="shared" si="2"/>
        <v>5.7979785451717394</v>
      </c>
    </row>
    <row r="12" spans="1:11">
      <c r="A12">
        <v>0.53739279646598537</v>
      </c>
      <c r="B12">
        <v>0.37708806363393216</v>
      </c>
      <c r="C12">
        <v>-0.84457411084475265</v>
      </c>
      <c r="I12">
        <f t="shared" si="0"/>
        <v>15.083522545357287</v>
      </c>
      <c r="J12">
        <f t="shared" si="1"/>
        <v>5.3739279646598535</v>
      </c>
      <c r="K12">
        <f t="shared" si="2"/>
        <v>8.4457411084475265</v>
      </c>
    </row>
    <row r="13" spans="1:11">
      <c r="A13">
        <v>-2.249390762641585</v>
      </c>
      <c r="B13">
        <v>2.7964750378841274E-2</v>
      </c>
      <c r="C13">
        <v>-0.21523613264209202</v>
      </c>
      <c r="I13">
        <f t="shared" si="0"/>
        <v>1.118590015153651</v>
      </c>
      <c r="J13">
        <f t="shared" si="1"/>
        <v>-22.493907626415851</v>
      </c>
      <c r="K13">
        <f t="shared" si="2"/>
        <v>2.15236132642092</v>
      </c>
    </row>
    <row r="14" spans="1:11">
      <c r="A14">
        <v>0.22277067409419188</v>
      </c>
      <c r="B14">
        <v>-1.1967846524579766</v>
      </c>
      <c r="C14">
        <v>-0.50255803942240163</v>
      </c>
      <c r="I14">
        <f t="shared" si="0"/>
        <v>-47.871386098319064</v>
      </c>
      <c r="J14">
        <f t="shared" si="1"/>
        <v>2.2277067409419189</v>
      </c>
      <c r="K14">
        <f t="shared" si="2"/>
        <v>5.0255803942240167</v>
      </c>
    </row>
    <row r="15" spans="1:11">
      <c r="A15">
        <v>-1.1631329694235144</v>
      </c>
      <c r="B15">
        <v>-1.2013318117234184</v>
      </c>
      <c r="C15">
        <v>-0.7937283283119323</v>
      </c>
      <c r="I15">
        <f t="shared" si="0"/>
        <v>-48.05327246893674</v>
      </c>
      <c r="J15">
        <f t="shared" si="1"/>
        <v>-11.631329694235145</v>
      </c>
      <c r="K15">
        <f t="shared" si="2"/>
        <v>7.9372832831193225</v>
      </c>
    </row>
    <row r="16" spans="1:11">
      <c r="A16">
        <v>-4.7524972509352805</v>
      </c>
      <c r="B16">
        <v>-0.34772913550534007</v>
      </c>
      <c r="C16">
        <v>-5.7754974376074131E-2</v>
      </c>
      <c r="I16">
        <f t="shared" si="0"/>
        <v>-13.909165420213602</v>
      </c>
      <c r="J16">
        <f t="shared" si="1"/>
        <v>-47.524972509352807</v>
      </c>
      <c r="K16">
        <f t="shared" si="2"/>
        <v>0.57754974376074131</v>
      </c>
    </row>
    <row r="17" spans="1:11">
      <c r="A17">
        <v>-1.2305334914215864</v>
      </c>
      <c r="B17">
        <v>1.6165635676132579</v>
      </c>
      <c r="C17">
        <v>-0.84248860950623916</v>
      </c>
      <c r="I17">
        <f t="shared" si="0"/>
        <v>64.662542704530324</v>
      </c>
      <c r="J17">
        <f t="shared" si="1"/>
        <v>-12.305334914215864</v>
      </c>
      <c r="K17">
        <f t="shared" si="2"/>
        <v>8.4248860950623907</v>
      </c>
    </row>
    <row r="18" spans="1:11">
      <c r="A18">
        <v>-1.8501206676775301</v>
      </c>
      <c r="B18">
        <v>-0.68315535266329641</v>
      </c>
      <c r="C18">
        <v>0.88278237192002318</v>
      </c>
      <c r="I18">
        <f t="shared" si="0"/>
        <v>-27.326214106531857</v>
      </c>
      <c r="J18">
        <f t="shared" si="1"/>
        <v>-18.501206676775301</v>
      </c>
      <c r="K18">
        <f t="shared" si="2"/>
        <v>-8.8278237192002322</v>
      </c>
    </row>
    <row r="19" spans="1:11">
      <c r="A19">
        <v>-0.3151128827248888</v>
      </c>
      <c r="B19">
        <v>0.33140893515161302</v>
      </c>
      <c r="C19">
        <v>-0.56351779172428018</v>
      </c>
      <c r="I19">
        <f t="shared" si="0"/>
        <v>13.25635740606452</v>
      </c>
      <c r="J19">
        <f t="shared" si="1"/>
        <v>-3.151128827248888</v>
      </c>
      <c r="K19">
        <f t="shared" si="2"/>
        <v>5.6351779172428014</v>
      </c>
    </row>
    <row r="20" spans="1:11">
      <c r="A20">
        <v>1.6008029215052839</v>
      </c>
      <c r="B20">
        <v>-5.2812291238243658E-2</v>
      </c>
      <c r="C20">
        <v>4.922167858328258E-2</v>
      </c>
      <c r="I20">
        <f t="shared" si="0"/>
        <v>-2.1124916495297463</v>
      </c>
      <c r="J20">
        <f t="shared" si="1"/>
        <v>16.00802921505284</v>
      </c>
      <c r="K20">
        <f t="shared" si="2"/>
        <v>-0.4922167858328258</v>
      </c>
    </row>
    <row r="21" spans="1:11">
      <c r="A21">
        <v>6.6221786431565011E-2</v>
      </c>
      <c r="B21">
        <v>0.18350272913999688</v>
      </c>
      <c r="C21">
        <v>-2.0113385134082482</v>
      </c>
      <c r="I21">
        <f t="shared" si="0"/>
        <v>7.3401091655998751</v>
      </c>
      <c r="J21">
        <f t="shared" si="1"/>
        <v>0.66221786431565011</v>
      </c>
      <c r="K21">
        <f t="shared" si="2"/>
        <v>20.113385134082481</v>
      </c>
    </row>
    <row r="22" spans="1:11">
      <c r="A22">
        <v>-2.0834356886245655</v>
      </c>
      <c r="B22">
        <v>-0.14450701431128476</v>
      </c>
      <c r="C22">
        <v>-0.86564864489248339</v>
      </c>
      <c r="I22">
        <f t="shared" si="0"/>
        <v>-5.7802805724513906</v>
      </c>
      <c r="J22">
        <f t="shared" si="1"/>
        <v>-20.834356886245654</v>
      </c>
      <c r="K22">
        <f t="shared" si="2"/>
        <v>8.6564864489248343</v>
      </c>
    </row>
    <row r="23" spans="1:11">
      <c r="A23">
        <v>-0.31664638587345761</v>
      </c>
      <c r="B23">
        <v>0.81809609272385164</v>
      </c>
      <c r="C23">
        <v>0.41342508873003936</v>
      </c>
      <c r="I23">
        <f t="shared" si="0"/>
        <v>32.723843708954064</v>
      </c>
      <c r="J23">
        <f t="shared" si="1"/>
        <v>-3.1664638587345761</v>
      </c>
      <c r="K23">
        <f t="shared" si="2"/>
        <v>-4.1342508873003938</v>
      </c>
    </row>
    <row r="24" spans="1:11">
      <c r="A24">
        <v>-0.89061368840599298</v>
      </c>
      <c r="B24">
        <v>-0.30923474285567215</v>
      </c>
      <c r="C24">
        <v>-1.2292536935505773</v>
      </c>
      <c r="I24">
        <f t="shared" si="0"/>
        <v>-12.369389714226886</v>
      </c>
      <c r="J24">
        <f t="shared" si="1"/>
        <v>-8.9061368840599293</v>
      </c>
      <c r="K24">
        <f t="shared" si="2"/>
        <v>12.292536935505773</v>
      </c>
    </row>
    <row r="25" spans="1:11">
      <c r="A25">
        <v>0.84577445563001408</v>
      </c>
      <c r="B25">
        <v>-0.68132596670663004</v>
      </c>
      <c r="C25">
        <v>-0.54472758239498686</v>
      </c>
      <c r="I25">
        <f t="shared" si="0"/>
        <v>-27.253038668265201</v>
      </c>
      <c r="J25">
        <f t="shared" si="1"/>
        <v>8.4577445563001401</v>
      </c>
      <c r="K25">
        <f t="shared" si="2"/>
        <v>5.4472758239498686</v>
      </c>
    </row>
    <row r="26" spans="1:11">
      <c r="A26">
        <v>2.0113736762894985</v>
      </c>
      <c r="B26">
        <v>0.55250126278146716</v>
      </c>
      <c r="C26">
        <v>2.4948304726299331E-2</v>
      </c>
      <c r="I26">
        <f t="shared" si="0"/>
        <v>22.100050511258686</v>
      </c>
      <c r="J26">
        <f t="shared" si="1"/>
        <v>20.113736762894984</v>
      </c>
      <c r="K26">
        <f t="shared" si="2"/>
        <v>-0.24948304726299331</v>
      </c>
    </row>
    <row r="27" spans="1:11">
      <c r="A27">
        <v>-0.5189427742178917</v>
      </c>
      <c r="B27">
        <v>4.7427294575095535E-2</v>
      </c>
      <c r="C27">
        <v>-0.78444652285787808</v>
      </c>
      <c r="I27">
        <f t="shared" si="0"/>
        <v>1.8970917830038214</v>
      </c>
      <c r="J27">
        <f t="shared" si="1"/>
        <v>-5.1894277421789168</v>
      </c>
      <c r="K27">
        <f t="shared" si="2"/>
        <v>7.8444652285787804</v>
      </c>
    </row>
    <row r="28" spans="1:11">
      <c r="A28">
        <v>2.4869206508813861</v>
      </c>
      <c r="B28">
        <v>0.56638871533069368</v>
      </c>
      <c r="C28">
        <v>-5.451056154109124E-3</v>
      </c>
      <c r="I28">
        <f t="shared" si="0"/>
        <v>22.655548613227747</v>
      </c>
      <c r="J28">
        <f t="shared" si="1"/>
        <v>24.869206508813861</v>
      </c>
      <c r="K28">
        <f t="shared" si="2"/>
        <v>5.451056154109124E-2</v>
      </c>
    </row>
    <row r="29" spans="1:11">
      <c r="A29">
        <v>0.56791828970379143</v>
      </c>
      <c r="B29">
        <v>-1.2755072617867718</v>
      </c>
      <c r="C29">
        <v>-0.5768157744963659</v>
      </c>
      <c r="I29">
        <f t="shared" si="0"/>
        <v>-51.020290471470872</v>
      </c>
      <c r="J29">
        <f t="shared" si="1"/>
        <v>5.6791828970379141</v>
      </c>
      <c r="K29">
        <f t="shared" si="2"/>
        <v>5.7681577449636592</v>
      </c>
    </row>
    <row r="30" spans="1:11">
      <c r="A30">
        <v>-3.8583763661546304</v>
      </c>
      <c r="B30">
        <v>-1.4039969035108939</v>
      </c>
      <c r="C30">
        <v>9.4767637477327554E-2</v>
      </c>
      <c r="I30">
        <f t="shared" si="0"/>
        <v>-56.159876140435756</v>
      </c>
      <c r="J30">
        <f t="shared" si="1"/>
        <v>-38.583763661546307</v>
      </c>
      <c r="K30">
        <f t="shared" si="2"/>
        <v>-0.94767637477327549</v>
      </c>
    </row>
    <row r="31" spans="1:11">
      <c r="A31">
        <v>-1.4101593693622034</v>
      </c>
      <c r="B31">
        <v>-0.73279013074445709</v>
      </c>
      <c r="C31">
        <v>0.48111520678244413</v>
      </c>
      <c r="I31">
        <f t="shared" si="0"/>
        <v>-29.311605229778284</v>
      </c>
      <c r="J31">
        <f t="shared" si="1"/>
        <v>-14.101593693622034</v>
      </c>
      <c r="K31">
        <f t="shared" si="2"/>
        <v>-4.811152067824441</v>
      </c>
    </row>
    <row r="32" spans="1:11">
      <c r="A32">
        <v>-1.2662530042814544</v>
      </c>
      <c r="B32">
        <v>0.26021353818093035</v>
      </c>
      <c r="C32">
        <v>-0.9232380661095394</v>
      </c>
      <c r="I32">
        <f t="shared" si="0"/>
        <v>10.408541527237213</v>
      </c>
      <c r="J32">
        <f t="shared" si="1"/>
        <v>-12.662530042814543</v>
      </c>
      <c r="K32">
        <f t="shared" si="2"/>
        <v>9.2323806610953945</v>
      </c>
    </row>
    <row r="33" spans="1:11">
      <c r="A33">
        <v>-0.95394865526257289</v>
      </c>
      <c r="B33">
        <v>-8.7236789385706781E-3</v>
      </c>
      <c r="C33">
        <v>-0.61482208846457886</v>
      </c>
      <c r="I33">
        <f t="shared" si="0"/>
        <v>-0.34894715754282712</v>
      </c>
      <c r="J33">
        <f t="shared" si="1"/>
        <v>-9.5394865526257284</v>
      </c>
      <c r="K33">
        <f t="shared" si="2"/>
        <v>6.1482208846457889</v>
      </c>
    </row>
    <row r="34" spans="1:11">
      <c r="A34">
        <v>-1.3106810876480468</v>
      </c>
      <c r="B34">
        <v>0.64301959910630346</v>
      </c>
      <c r="C34">
        <v>-0.7596775865260903</v>
      </c>
      <c r="I34">
        <f t="shared" si="0"/>
        <v>25.720783964252139</v>
      </c>
      <c r="J34">
        <f t="shared" si="1"/>
        <v>-13.106810876480468</v>
      </c>
      <c r="K34">
        <f t="shared" si="2"/>
        <v>7.596775865260903</v>
      </c>
    </row>
    <row r="35" spans="1:11">
      <c r="A35">
        <v>-1.3349504044958662</v>
      </c>
      <c r="B35">
        <v>-0.26693522640782158</v>
      </c>
      <c r="C35">
        <v>5.2007501304350917E-2</v>
      </c>
      <c r="I35">
        <f t="shared" si="0"/>
        <v>-10.677409056312863</v>
      </c>
      <c r="J35">
        <f t="shared" si="1"/>
        <v>-13.349504044958662</v>
      </c>
      <c r="K35">
        <f t="shared" si="2"/>
        <v>-0.52007501304350923</v>
      </c>
    </row>
    <row r="36" spans="1:11">
      <c r="A36">
        <v>-1.4571440048589785</v>
      </c>
      <c r="B36">
        <v>-0.25375883814142142</v>
      </c>
      <c r="C36">
        <v>-0.63519302018913038</v>
      </c>
      <c r="I36">
        <f t="shared" si="0"/>
        <v>-10.150353525656858</v>
      </c>
      <c r="J36">
        <f t="shared" si="1"/>
        <v>-14.571440048589785</v>
      </c>
      <c r="K36">
        <f t="shared" si="2"/>
        <v>6.351930201891304</v>
      </c>
    </row>
    <row r="37" spans="1:11">
      <c r="A37">
        <v>1.456212175980744</v>
      </c>
      <c r="B37">
        <v>1.3999880964588274</v>
      </c>
      <c r="C37">
        <v>1.0289077966561142</v>
      </c>
      <c r="I37">
        <f t="shared" si="0"/>
        <v>55.999523858353093</v>
      </c>
      <c r="J37">
        <f t="shared" si="1"/>
        <v>14.56212175980744</v>
      </c>
      <c r="K37">
        <f t="shared" si="2"/>
        <v>-10.289077966561141</v>
      </c>
    </row>
    <row r="38" spans="1:11">
      <c r="A38">
        <v>-4.4115378837838506</v>
      </c>
      <c r="B38">
        <v>-0.98955799825937629</v>
      </c>
      <c r="C38">
        <v>0.62763547314724522</v>
      </c>
      <c r="I38">
        <f t="shared" si="0"/>
        <v>-39.58231993037505</v>
      </c>
      <c r="J38">
        <f t="shared" si="1"/>
        <v>-44.115378837838506</v>
      </c>
      <c r="K38">
        <f t="shared" si="2"/>
        <v>-6.2763547314724519</v>
      </c>
    </row>
    <row r="39" spans="1:11">
      <c r="A39">
        <v>0.12423254633447384</v>
      </c>
      <c r="B39">
        <v>-1.0837662715722094</v>
      </c>
      <c r="C39">
        <v>-0.46878571460494783</v>
      </c>
      <c r="I39">
        <f t="shared" si="0"/>
        <v>-43.350650862888372</v>
      </c>
      <c r="J39">
        <f t="shared" si="1"/>
        <v>1.2423254633447383</v>
      </c>
      <c r="K39">
        <f t="shared" si="2"/>
        <v>4.6878571460494785</v>
      </c>
    </row>
    <row r="40" spans="1:11">
      <c r="A40">
        <v>-0.15687697359173267</v>
      </c>
      <c r="B40">
        <v>-0.81501788693643451</v>
      </c>
      <c r="C40">
        <v>0.94439429815013498</v>
      </c>
      <c r="I40">
        <f t="shared" si="0"/>
        <v>-32.600715477457378</v>
      </c>
      <c r="J40">
        <f t="shared" si="1"/>
        <v>-1.5687697359173267</v>
      </c>
      <c r="K40">
        <f t="shared" si="2"/>
        <v>-9.4439429815013494</v>
      </c>
    </row>
    <row r="41" spans="1:11">
      <c r="A41">
        <v>-1.6883766012464259</v>
      </c>
      <c r="B41">
        <v>1.8255599177041393E-2</v>
      </c>
      <c r="C41">
        <v>-1.3672023020723145</v>
      </c>
      <c r="I41">
        <f t="shared" si="0"/>
        <v>0.73022396708165571</v>
      </c>
      <c r="J41">
        <f t="shared" si="1"/>
        <v>-16.883766012464257</v>
      </c>
      <c r="K41">
        <f t="shared" si="2"/>
        <v>13.672023020723145</v>
      </c>
    </row>
    <row r="42" spans="1:11">
      <c r="A42">
        <v>-1.1568477157394226</v>
      </c>
      <c r="B42">
        <v>-5.2910941929764643E-3</v>
      </c>
      <c r="C42">
        <v>-0.20319864711050664</v>
      </c>
      <c r="I42">
        <f t="shared" si="0"/>
        <v>-0.21164376771905857</v>
      </c>
      <c r="J42">
        <f t="shared" si="1"/>
        <v>-11.568477157394225</v>
      </c>
      <c r="K42">
        <f t="shared" si="2"/>
        <v>2.0319864711050664</v>
      </c>
    </row>
    <row r="43" spans="1:11">
      <c r="A43">
        <v>1.8071576118348651</v>
      </c>
      <c r="B43">
        <v>1.3553250456842427</v>
      </c>
      <c r="C43">
        <v>-0.42178124204421141</v>
      </c>
      <c r="I43">
        <f t="shared" si="0"/>
        <v>54.213001827369709</v>
      </c>
      <c r="J43">
        <f t="shared" si="1"/>
        <v>18.071576118348652</v>
      </c>
      <c r="K43">
        <f t="shared" si="2"/>
        <v>4.2178124204421144</v>
      </c>
    </row>
    <row r="44" spans="1:11">
      <c r="A44">
        <v>0.50291970839921296</v>
      </c>
      <c r="B44">
        <v>-5.6016617061359852E-2</v>
      </c>
      <c r="C44">
        <v>0.52116159833245446</v>
      </c>
      <c r="I44">
        <f t="shared" si="0"/>
        <v>-2.2406646824543941</v>
      </c>
      <c r="J44">
        <f t="shared" si="1"/>
        <v>5.0291970839921296</v>
      </c>
      <c r="K44">
        <f t="shared" si="2"/>
        <v>-5.2116159833245446</v>
      </c>
    </row>
    <row r="45" spans="1:11">
      <c r="A45">
        <v>2.7392754252252121</v>
      </c>
      <c r="B45">
        <v>2.6354329658499598E-2</v>
      </c>
      <c r="C45">
        <v>0.5973603490835212</v>
      </c>
      <c r="I45">
        <f t="shared" si="0"/>
        <v>1.0541731863399839</v>
      </c>
      <c r="J45">
        <f t="shared" si="1"/>
        <v>27.392754252252121</v>
      </c>
      <c r="K45">
        <f t="shared" si="2"/>
        <v>-5.9736034908352122</v>
      </c>
    </row>
    <row r="46" spans="1:11">
      <c r="A46">
        <v>1.305046789639966</v>
      </c>
      <c r="B46">
        <v>-0.60322573387949985</v>
      </c>
      <c r="C46">
        <v>-2.2870871054643527E-3</v>
      </c>
      <c r="I46">
        <f t="shared" si="0"/>
        <v>-24.129029355179995</v>
      </c>
      <c r="J46">
        <f t="shared" si="1"/>
        <v>13.05046789639966</v>
      </c>
      <c r="K46">
        <f t="shared" si="2"/>
        <v>2.2870871054643527E-2</v>
      </c>
    </row>
    <row r="47" spans="1:11">
      <c r="A47">
        <v>-0.89332826210022964</v>
      </c>
      <c r="B47">
        <v>0.50924255353332226</v>
      </c>
      <c r="C47">
        <v>-0.19183796723013855</v>
      </c>
      <c r="I47">
        <f t="shared" si="0"/>
        <v>20.36970214133289</v>
      </c>
      <c r="J47">
        <f t="shared" si="1"/>
        <v>-8.9332826210022969</v>
      </c>
      <c r="K47">
        <f t="shared" si="2"/>
        <v>1.9183796723013855</v>
      </c>
    </row>
    <row r="48" spans="1:11">
      <c r="A48">
        <v>-2.0531032575742465</v>
      </c>
      <c r="B48">
        <v>-0.66158928904823711</v>
      </c>
      <c r="C48">
        <v>0.21200421564376654</v>
      </c>
      <c r="I48">
        <f t="shared" si="0"/>
        <v>-26.463571561929484</v>
      </c>
      <c r="J48">
        <f t="shared" si="1"/>
        <v>-20.531032575742465</v>
      </c>
      <c r="K48">
        <f t="shared" si="2"/>
        <v>-2.1200421564376652</v>
      </c>
    </row>
    <row r="49" spans="1:11">
      <c r="A49">
        <v>-0.15571372669815403</v>
      </c>
      <c r="B49">
        <v>0.1837502310718902</v>
      </c>
      <c r="C49">
        <v>-0.60872835263083669</v>
      </c>
      <c r="I49">
        <f t="shared" si="0"/>
        <v>7.3500092428756076</v>
      </c>
      <c r="J49">
        <f t="shared" si="1"/>
        <v>-1.5571372669815404</v>
      </c>
      <c r="K49">
        <f t="shared" si="2"/>
        <v>6.0872835263083669</v>
      </c>
    </row>
    <row r="50" spans="1:11">
      <c r="A50">
        <v>-1.2058137768194084</v>
      </c>
      <c r="B50">
        <v>0.35068647110806311</v>
      </c>
      <c r="C50">
        <v>-0.13523397629133618</v>
      </c>
      <c r="I50">
        <f t="shared" si="0"/>
        <v>14.027458844322524</v>
      </c>
      <c r="J50">
        <f t="shared" si="1"/>
        <v>-12.058137768194083</v>
      </c>
      <c r="K50">
        <f t="shared" si="2"/>
        <v>1.3523397629133618</v>
      </c>
    </row>
    <row r="51" spans="1:11">
      <c r="A51">
        <v>-0.94197339886633347</v>
      </c>
      <c r="B51">
        <v>0.66202655936870647</v>
      </c>
      <c r="C51">
        <v>-0.39855464868199941</v>
      </c>
      <c r="I51">
        <f t="shared" si="0"/>
        <v>26.481062374748259</v>
      </c>
      <c r="J51">
        <f t="shared" si="1"/>
        <v>-9.4197339886633351</v>
      </c>
      <c r="K51">
        <f t="shared" si="2"/>
        <v>3.9855464868199943</v>
      </c>
    </row>
    <row r="52" spans="1:11">
      <c r="A52">
        <v>-0.76371239455721873</v>
      </c>
      <c r="B52">
        <v>-0.49872433443322461</v>
      </c>
      <c r="C52">
        <v>0.25392527777396101</v>
      </c>
      <c r="I52">
        <f t="shared" si="0"/>
        <v>-19.948973377328983</v>
      </c>
      <c r="J52">
        <f t="shared" si="1"/>
        <v>-7.6371239455721875</v>
      </c>
      <c r="K52">
        <f t="shared" si="2"/>
        <v>-2.5392527777396099</v>
      </c>
    </row>
    <row r="53" spans="1:11">
      <c r="A53">
        <v>0.13137431598542912</v>
      </c>
      <c r="B53">
        <v>-0.2782098350475416</v>
      </c>
      <c r="C53">
        <v>0.19526416370256566</v>
      </c>
      <c r="I53">
        <f t="shared" si="0"/>
        <v>-11.128393401901665</v>
      </c>
      <c r="J53">
        <f t="shared" si="1"/>
        <v>1.3137431598542912</v>
      </c>
      <c r="K53">
        <f t="shared" si="2"/>
        <v>-1.9526416370256565</v>
      </c>
    </row>
    <row r="54" spans="1:11">
      <c r="A54">
        <v>-0.36974117794654354</v>
      </c>
      <c r="B54">
        <v>-0.44563764625349161</v>
      </c>
      <c r="C54">
        <v>0.17128469883961039</v>
      </c>
      <c r="I54">
        <f t="shared" si="0"/>
        <v>-17.825505850139663</v>
      </c>
      <c r="J54">
        <f t="shared" si="1"/>
        <v>-3.6974117794654355</v>
      </c>
      <c r="K54">
        <f t="shared" si="2"/>
        <v>-1.7128469883961039</v>
      </c>
    </row>
    <row r="55" spans="1:11">
      <c r="A55">
        <v>-1.2012713400054063</v>
      </c>
      <c r="B55">
        <v>-0.57751054005767266</v>
      </c>
      <c r="C55">
        <v>-1.0635246227465909</v>
      </c>
      <c r="I55">
        <f t="shared" si="0"/>
        <v>-23.100421602306906</v>
      </c>
      <c r="J55">
        <f t="shared" si="1"/>
        <v>-12.012713400054063</v>
      </c>
      <c r="K55">
        <f t="shared" si="2"/>
        <v>10.63524622746591</v>
      </c>
    </row>
    <row r="56" spans="1:11">
      <c r="A56">
        <v>0.25809222076121408</v>
      </c>
      <c r="B56">
        <v>0.81228878873014709</v>
      </c>
      <c r="C56">
        <v>3.7527776368470961E-2</v>
      </c>
      <c r="I56">
        <f t="shared" si="0"/>
        <v>32.49155154920588</v>
      </c>
      <c r="J56">
        <f t="shared" si="1"/>
        <v>2.580922207612141</v>
      </c>
      <c r="K56">
        <f t="shared" si="2"/>
        <v>-0.37527776368470961</v>
      </c>
    </row>
    <row r="57" spans="1:11">
      <c r="A57">
        <v>-1.2181575495541035</v>
      </c>
      <c r="B57">
        <v>0.25648551326481539</v>
      </c>
      <c r="C57">
        <v>-0.17572503744239068</v>
      </c>
      <c r="I57">
        <f t="shared" si="0"/>
        <v>10.259420530592616</v>
      </c>
      <c r="J57">
        <f t="shared" si="1"/>
        <v>-12.181575495541034</v>
      </c>
      <c r="K57">
        <f t="shared" si="2"/>
        <v>1.7572503744239067</v>
      </c>
    </row>
    <row r="58" spans="1:11">
      <c r="A58">
        <v>-1.3956486904149996</v>
      </c>
      <c r="B58">
        <v>0.13896811597911726</v>
      </c>
      <c r="C58">
        <v>-0.3270047303919425</v>
      </c>
      <c r="I58">
        <f t="shared" si="0"/>
        <v>5.5587246391646907</v>
      </c>
      <c r="J58">
        <f t="shared" si="1"/>
        <v>-13.956486904149996</v>
      </c>
      <c r="K58">
        <f t="shared" si="2"/>
        <v>3.2700473039194251</v>
      </c>
    </row>
    <row r="59" spans="1:11">
      <c r="A59">
        <v>-4.1358218570076852</v>
      </c>
      <c r="B59">
        <v>-1.1461035060827678</v>
      </c>
      <c r="C59">
        <v>0.3480265372527151</v>
      </c>
      <c r="I59">
        <f t="shared" si="0"/>
        <v>-45.844140243310711</v>
      </c>
      <c r="J59">
        <f t="shared" si="1"/>
        <v>-41.358218570076851</v>
      </c>
      <c r="K59">
        <f t="shared" si="2"/>
        <v>-3.4802653725271511</v>
      </c>
    </row>
    <row r="60" spans="1:11">
      <c r="A60">
        <v>2.683000791305747</v>
      </c>
      <c r="B60">
        <v>-0.96881625110339287</v>
      </c>
      <c r="C60">
        <v>-6.7632159297407977E-3</v>
      </c>
      <c r="I60">
        <f t="shared" si="0"/>
        <v>-38.752650044135713</v>
      </c>
      <c r="J60">
        <f t="shared" si="1"/>
        <v>26.830007913057472</v>
      </c>
      <c r="K60">
        <f t="shared" si="2"/>
        <v>6.7632159297407984E-2</v>
      </c>
    </row>
    <row r="61" spans="1:11">
      <c r="A61">
        <v>-2.5737583971359457</v>
      </c>
      <c r="B61">
        <v>-0.81125429343025379</v>
      </c>
      <c r="C61">
        <v>-0.28402497142050487</v>
      </c>
      <c r="I61">
        <f t="shared" si="0"/>
        <v>-32.450171737210155</v>
      </c>
      <c r="J61">
        <f t="shared" si="1"/>
        <v>-25.737583971359456</v>
      </c>
      <c r="K61">
        <f t="shared" si="2"/>
        <v>2.8402497142050489</v>
      </c>
    </row>
    <row r="62" spans="1:11">
      <c r="A62">
        <v>0.79096047659202795</v>
      </c>
      <c r="B62">
        <v>-0.14312175521963133</v>
      </c>
      <c r="C62">
        <v>0.75812103549404453</v>
      </c>
      <c r="I62">
        <f t="shared" si="0"/>
        <v>-5.7248702087852532</v>
      </c>
      <c r="J62">
        <f t="shared" si="1"/>
        <v>7.9096047659202799</v>
      </c>
      <c r="K62">
        <f t="shared" si="2"/>
        <v>-7.5812103549404455</v>
      </c>
    </row>
    <row r="63" spans="1:11">
      <c r="A63">
        <v>-2.086320535527582</v>
      </c>
      <c r="B63">
        <v>1.2931674333281438</v>
      </c>
      <c r="C63">
        <v>-9.5195709981183679E-2</v>
      </c>
      <c r="I63">
        <f t="shared" si="0"/>
        <v>51.726697333125749</v>
      </c>
      <c r="J63">
        <f t="shared" si="1"/>
        <v>-20.86320535527582</v>
      </c>
      <c r="K63">
        <f t="shared" si="2"/>
        <v>0.95195709981183674</v>
      </c>
    </row>
    <row r="64" spans="1:11">
      <c r="A64">
        <v>-2.5927699472638057</v>
      </c>
      <c r="B64">
        <v>0.21861049519496156</v>
      </c>
      <c r="C64">
        <v>-0.70731688420134542</v>
      </c>
      <c r="I64">
        <f t="shared" si="0"/>
        <v>8.7444198077984616</v>
      </c>
      <c r="J64">
        <f t="shared" si="1"/>
        <v>-25.927699472638057</v>
      </c>
      <c r="K64">
        <f t="shared" si="2"/>
        <v>7.0731688420134544</v>
      </c>
    </row>
    <row r="65" spans="1:11">
      <c r="A65">
        <v>-0.34184699831806709</v>
      </c>
      <c r="B65">
        <v>0.48437502062488635</v>
      </c>
      <c r="C65">
        <v>-0.94552320628840114</v>
      </c>
      <c r="I65">
        <f t="shared" si="0"/>
        <v>19.375000824995453</v>
      </c>
      <c r="J65">
        <f t="shared" si="1"/>
        <v>-3.4184699831806711</v>
      </c>
      <c r="K65">
        <f t="shared" si="2"/>
        <v>9.4552320628840114</v>
      </c>
    </row>
    <row r="66" spans="1:11">
      <c r="A66">
        <v>-0.77704633352054187</v>
      </c>
      <c r="B66">
        <v>-0.63165919312073315</v>
      </c>
      <c r="C66">
        <v>-0.69437706437049718</v>
      </c>
      <c r="I66">
        <f t="shared" si="0"/>
        <v>-25.266367724829326</v>
      </c>
      <c r="J66">
        <f t="shared" si="1"/>
        <v>-7.7704633352054184</v>
      </c>
      <c r="K66">
        <f t="shared" si="2"/>
        <v>6.9437706437049718</v>
      </c>
    </row>
    <row r="67" spans="1:11">
      <c r="A67">
        <v>-1.6287207082157613</v>
      </c>
      <c r="B67">
        <v>0.68377403634249645</v>
      </c>
      <c r="C67">
        <v>0.86728600241117593</v>
      </c>
      <c r="I67">
        <f t="shared" ref="I67:I130" si="3">B67*40</f>
        <v>27.35096145369986</v>
      </c>
      <c r="J67">
        <f t="shared" ref="J67:J130" si="4">A67*10</f>
        <v>-16.287207082157614</v>
      </c>
      <c r="K67">
        <f t="shared" ref="K67:K130" si="5">-C67*10</f>
        <v>-8.6728600241117597</v>
      </c>
    </row>
    <row r="68" spans="1:11">
      <c r="A68">
        <v>1.1365913952325108</v>
      </c>
      <c r="B68">
        <v>0.15131187576808153</v>
      </c>
      <c r="C68">
        <v>-0.70306043929072304</v>
      </c>
      <c r="I68">
        <f t="shared" si="3"/>
        <v>6.0524750307232615</v>
      </c>
      <c r="J68">
        <f t="shared" si="4"/>
        <v>11.365913952325108</v>
      </c>
      <c r="K68">
        <f t="shared" si="5"/>
        <v>7.0306043929072306</v>
      </c>
    </row>
    <row r="69" spans="1:11">
      <c r="A69">
        <v>-3.3532916491798823</v>
      </c>
      <c r="B69">
        <v>0.72643748153853027</v>
      </c>
      <c r="C69">
        <v>-0.53619997407604003</v>
      </c>
      <c r="I69">
        <f t="shared" si="3"/>
        <v>29.05749926154121</v>
      </c>
      <c r="J69">
        <f t="shared" si="4"/>
        <v>-33.532916491798822</v>
      </c>
      <c r="K69">
        <f t="shared" si="5"/>
        <v>5.3619997407604005</v>
      </c>
    </row>
    <row r="70" spans="1:11">
      <c r="A70">
        <v>-0.56273700009956706</v>
      </c>
      <c r="B70">
        <v>0.29255125717345321</v>
      </c>
      <c r="C70">
        <v>-0.48742401973259081</v>
      </c>
      <c r="I70">
        <f t="shared" si="3"/>
        <v>11.702050286938128</v>
      </c>
      <c r="J70">
        <f t="shared" si="4"/>
        <v>-5.6273700009956702</v>
      </c>
      <c r="K70">
        <f t="shared" si="5"/>
        <v>4.874240197325908</v>
      </c>
    </row>
    <row r="71" spans="1:11">
      <c r="A71">
        <v>-0.6778087269701869</v>
      </c>
      <c r="B71">
        <v>-0.86285990832415438</v>
      </c>
      <c r="C71">
        <v>0.10339851132493734</v>
      </c>
      <c r="I71">
        <f t="shared" si="3"/>
        <v>-34.514396332966172</v>
      </c>
      <c r="J71">
        <f t="shared" si="4"/>
        <v>-6.778087269701869</v>
      </c>
      <c r="K71">
        <f t="shared" si="5"/>
        <v>-1.0339851132493734</v>
      </c>
    </row>
    <row r="72" spans="1:11">
      <c r="A72">
        <v>-0.12743156631222149</v>
      </c>
      <c r="B72">
        <v>0.49305820480894696</v>
      </c>
      <c r="C72">
        <v>-0.38209268940497243</v>
      </c>
      <c r="I72">
        <f t="shared" si="3"/>
        <v>19.722328192357878</v>
      </c>
      <c r="J72">
        <f t="shared" si="4"/>
        <v>-1.274315663122215</v>
      </c>
      <c r="K72">
        <f t="shared" si="5"/>
        <v>3.8209268940497241</v>
      </c>
    </row>
    <row r="73" spans="1:11">
      <c r="A73">
        <v>-0.79862393284133615</v>
      </c>
      <c r="B73">
        <v>0.65538220352470478</v>
      </c>
      <c r="C73">
        <v>0.27641079792825118</v>
      </c>
      <c r="I73">
        <f t="shared" si="3"/>
        <v>26.215288140988193</v>
      </c>
      <c r="J73">
        <f t="shared" si="4"/>
        <v>-7.9862393284133617</v>
      </c>
      <c r="K73">
        <f t="shared" si="5"/>
        <v>-2.7641079792825121</v>
      </c>
    </row>
    <row r="74" spans="1:11">
      <c r="A74">
        <v>-0.71133704383309604</v>
      </c>
      <c r="B74">
        <v>-0.43639970167324693</v>
      </c>
      <c r="C74">
        <v>0.28114221461790456</v>
      </c>
      <c r="I74">
        <f t="shared" si="3"/>
        <v>-17.455988066929876</v>
      </c>
      <c r="J74">
        <f t="shared" si="4"/>
        <v>-7.1133704383309606</v>
      </c>
      <c r="K74">
        <f t="shared" si="5"/>
        <v>-2.8114221461790456</v>
      </c>
    </row>
    <row r="75" spans="1:11">
      <c r="A75">
        <v>-4.4649430795596459</v>
      </c>
      <c r="B75">
        <v>1.3995883988539279</v>
      </c>
      <c r="C75">
        <v>-0.91992750514649824</v>
      </c>
      <c r="I75">
        <f t="shared" si="3"/>
        <v>55.983535954157119</v>
      </c>
      <c r="J75">
        <f t="shared" si="4"/>
        <v>-44.649430795596459</v>
      </c>
      <c r="K75">
        <f t="shared" si="5"/>
        <v>9.1992750514649817</v>
      </c>
    </row>
    <row r="76" spans="1:11">
      <c r="A76">
        <v>1.1934689456547812E-2</v>
      </c>
      <c r="B76">
        <v>-0.26880526969695834</v>
      </c>
      <c r="C76">
        <v>0.12857142249143838</v>
      </c>
      <c r="I76">
        <f t="shared" si="3"/>
        <v>-10.752210787878333</v>
      </c>
      <c r="J76">
        <f t="shared" si="4"/>
        <v>0.11934689456547812</v>
      </c>
      <c r="K76">
        <f t="shared" si="5"/>
        <v>-1.2857142249143838</v>
      </c>
    </row>
    <row r="77" spans="1:11">
      <c r="A77">
        <v>-2.6116954018809269</v>
      </c>
      <c r="B77">
        <v>-0.89591929491034272</v>
      </c>
      <c r="C77">
        <v>-0.72544466776861249</v>
      </c>
      <c r="I77">
        <f t="shared" si="3"/>
        <v>-35.836771796413707</v>
      </c>
      <c r="J77">
        <f t="shared" si="4"/>
        <v>-26.116954018809267</v>
      </c>
      <c r="K77">
        <f t="shared" si="5"/>
        <v>7.2544466776861247</v>
      </c>
    </row>
    <row r="78" spans="1:11">
      <c r="A78">
        <v>0.93503801562159528</v>
      </c>
      <c r="B78">
        <v>2.3650469040942039</v>
      </c>
      <c r="C78">
        <v>-1.3016607616386988</v>
      </c>
      <c r="I78">
        <f t="shared" si="3"/>
        <v>94.601876163768154</v>
      </c>
      <c r="J78">
        <f t="shared" si="4"/>
        <v>9.3503801562159534</v>
      </c>
      <c r="K78">
        <f t="shared" si="5"/>
        <v>13.016607616386988</v>
      </c>
    </row>
    <row r="79" spans="1:11">
      <c r="A79">
        <v>-2.0887001123970421</v>
      </c>
      <c r="B79">
        <v>-0.51665870370928035</v>
      </c>
      <c r="C79">
        <v>-0.81646128367851278</v>
      </c>
      <c r="I79">
        <f t="shared" si="3"/>
        <v>-20.666348148371213</v>
      </c>
      <c r="J79">
        <f t="shared" si="4"/>
        <v>-20.887001123970421</v>
      </c>
      <c r="K79">
        <f t="shared" si="5"/>
        <v>8.1646128367851283</v>
      </c>
    </row>
    <row r="80" spans="1:11">
      <c r="A80">
        <v>1.8787846238753674</v>
      </c>
      <c r="B80">
        <v>-0.30395336399320116</v>
      </c>
      <c r="C80">
        <v>8.5271509672415535E-2</v>
      </c>
      <c r="I80">
        <f t="shared" si="3"/>
        <v>-12.158134559728047</v>
      </c>
      <c r="J80">
        <f t="shared" si="4"/>
        <v>18.787846238753673</v>
      </c>
      <c r="K80">
        <f t="shared" si="5"/>
        <v>-0.85271509672415535</v>
      </c>
    </row>
    <row r="81" spans="1:11">
      <c r="A81">
        <v>-0.96472777371734497</v>
      </c>
      <c r="B81">
        <v>0.38539663978155098</v>
      </c>
      <c r="C81">
        <v>-0.93782125592295584</v>
      </c>
      <c r="I81">
        <f t="shared" si="3"/>
        <v>15.415865591262039</v>
      </c>
      <c r="J81">
        <f t="shared" si="4"/>
        <v>-9.6472777371734502</v>
      </c>
      <c r="K81">
        <f t="shared" si="5"/>
        <v>9.3782125592295582</v>
      </c>
    </row>
    <row r="82" spans="1:11">
      <c r="A82">
        <v>0.44051283307793321</v>
      </c>
      <c r="B82">
        <v>0.95703683658847982</v>
      </c>
      <c r="C82">
        <v>0.44475098802829283</v>
      </c>
      <c r="I82">
        <f t="shared" si="3"/>
        <v>38.281473463539193</v>
      </c>
      <c r="J82">
        <f t="shared" si="4"/>
        <v>4.4051283307793323</v>
      </c>
      <c r="K82">
        <f t="shared" si="5"/>
        <v>-4.4475098802829285</v>
      </c>
    </row>
    <row r="83" spans="1:11">
      <c r="A83">
        <v>-1.8476950452447571</v>
      </c>
      <c r="B83">
        <v>-0.16465474979567041</v>
      </c>
      <c r="C83">
        <v>0.69504062956535773</v>
      </c>
      <c r="I83">
        <f t="shared" si="3"/>
        <v>-6.5861899918268163</v>
      </c>
      <c r="J83">
        <f t="shared" si="4"/>
        <v>-18.476950452447571</v>
      </c>
      <c r="K83">
        <f t="shared" si="5"/>
        <v>-6.9504062956535773</v>
      </c>
    </row>
    <row r="84" spans="1:11">
      <c r="A84">
        <v>-0.78283471882634625</v>
      </c>
      <c r="B84">
        <v>-8.5403011713978128E-2</v>
      </c>
      <c r="C84">
        <v>-1.3708441967253666</v>
      </c>
      <c r="I84">
        <f t="shared" si="3"/>
        <v>-3.4161204685591251</v>
      </c>
      <c r="J84">
        <f t="shared" si="4"/>
        <v>-7.8283471882634625</v>
      </c>
      <c r="K84">
        <f t="shared" si="5"/>
        <v>13.708441967253666</v>
      </c>
    </row>
    <row r="85" spans="1:11">
      <c r="A85">
        <v>1.6301722005973451</v>
      </c>
      <c r="B85">
        <v>0.26461030279295994</v>
      </c>
      <c r="C85">
        <v>-0.20879775127482131</v>
      </c>
      <c r="I85">
        <f t="shared" si="3"/>
        <v>10.584412111718397</v>
      </c>
      <c r="J85">
        <f t="shared" si="4"/>
        <v>16.301722005973453</v>
      </c>
      <c r="K85">
        <f t="shared" si="5"/>
        <v>2.0879775127482132</v>
      </c>
    </row>
    <row r="86" spans="1:11">
      <c r="A86">
        <v>-4.1601759988348581</v>
      </c>
      <c r="B86">
        <v>-1.716156044352354</v>
      </c>
      <c r="C86">
        <v>0.21367476596796814</v>
      </c>
      <c r="I86">
        <f t="shared" si="3"/>
        <v>-68.646241774094165</v>
      </c>
      <c r="J86">
        <f t="shared" si="4"/>
        <v>-41.601759988348583</v>
      </c>
      <c r="K86">
        <f t="shared" si="5"/>
        <v>-2.1367476596796813</v>
      </c>
    </row>
    <row r="87" spans="1:11">
      <c r="A87">
        <v>-1.1742118469997476</v>
      </c>
      <c r="B87">
        <v>-0.61450102633579529</v>
      </c>
      <c r="C87">
        <v>5.2021086218070292E-2</v>
      </c>
      <c r="I87">
        <f t="shared" si="3"/>
        <v>-24.580041053431813</v>
      </c>
      <c r="J87">
        <f t="shared" si="4"/>
        <v>-11.742118469997475</v>
      </c>
      <c r="K87">
        <f t="shared" si="5"/>
        <v>-0.52021086218070289</v>
      </c>
    </row>
    <row r="88" spans="1:11">
      <c r="A88">
        <v>0.12114698264241214</v>
      </c>
      <c r="B88">
        <v>0.22854539744685257</v>
      </c>
      <c r="C88">
        <v>0.26113425148159108</v>
      </c>
      <c r="I88">
        <f t="shared" si="3"/>
        <v>9.1418158978741033</v>
      </c>
      <c r="J88">
        <f t="shared" si="4"/>
        <v>1.2114698264241213</v>
      </c>
      <c r="K88">
        <f t="shared" si="5"/>
        <v>-2.6113425148159108</v>
      </c>
    </row>
    <row r="89" spans="1:11">
      <c r="A89">
        <v>-0.80672508035319268</v>
      </c>
      <c r="B89">
        <v>-0.32687862482333951</v>
      </c>
      <c r="C89">
        <v>-0.21281426413726551</v>
      </c>
      <c r="I89">
        <f t="shared" si="3"/>
        <v>-13.075144992933581</v>
      </c>
      <c r="J89">
        <f t="shared" si="4"/>
        <v>-8.0672508035319268</v>
      </c>
      <c r="K89">
        <f t="shared" si="5"/>
        <v>2.128142641372655</v>
      </c>
    </row>
    <row r="90" spans="1:11">
      <c r="A90">
        <v>-0.72927878928283751</v>
      </c>
      <c r="B90">
        <v>-0.3534774730377499</v>
      </c>
      <c r="C90">
        <v>0.42649375949415319</v>
      </c>
      <c r="I90">
        <f t="shared" si="3"/>
        <v>-14.139098921509996</v>
      </c>
      <c r="J90">
        <f t="shared" si="4"/>
        <v>-7.2927878928283754</v>
      </c>
      <c r="K90">
        <f t="shared" si="5"/>
        <v>-4.2649375949415322</v>
      </c>
    </row>
    <row r="91" spans="1:11">
      <c r="A91">
        <v>1.9465679334624417</v>
      </c>
      <c r="B91">
        <v>1.0530882805170052</v>
      </c>
      <c r="C91">
        <v>-0.52789956701152529</v>
      </c>
      <c r="I91">
        <f t="shared" si="3"/>
        <v>42.123531220680206</v>
      </c>
      <c r="J91">
        <f t="shared" si="4"/>
        <v>19.465679334624419</v>
      </c>
      <c r="K91">
        <f t="shared" si="5"/>
        <v>5.2789956701152532</v>
      </c>
    </row>
    <row r="92" spans="1:11">
      <c r="A92">
        <v>0.19742069956620706</v>
      </c>
      <c r="B92">
        <v>-1.0092397254568266</v>
      </c>
      <c r="C92">
        <v>-0.43679325598903967</v>
      </c>
      <c r="I92">
        <f t="shared" si="3"/>
        <v>-40.369589018273061</v>
      </c>
      <c r="J92">
        <f t="shared" si="4"/>
        <v>1.9742069956620707</v>
      </c>
      <c r="K92">
        <f t="shared" si="5"/>
        <v>4.3679325598903969</v>
      </c>
    </row>
    <row r="93" spans="1:11">
      <c r="A93">
        <v>-1.8005855829741755</v>
      </c>
      <c r="B93">
        <v>-0.30123101939278352</v>
      </c>
      <c r="C93">
        <v>-0.32925050539195322</v>
      </c>
      <c r="I93">
        <f t="shared" si="3"/>
        <v>-12.04924077571134</v>
      </c>
      <c r="J93">
        <f t="shared" si="4"/>
        <v>-18.005855829741755</v>
      </c>
      <c r="K93">
        <f t="shared" si="5"/>
        <v>3.2925050539195322</v>
      </c>
    </row>
    <row r="94" spans="1:11">
      <c r="A94">
        <v>0.56597905283753436</v>
      </c>
      <c r="B94">
        <v>0.44606096102442128</v>
      </c>
      <c r="C94">
        <v>0.40375835626667811</v>
      </c>
      <c r="I94">
        <f t="shared" si="3"/>
        <v>17.842438440976849</v>
      </c>
      <c r="J94">
        <f t="shared" si="4"/>
        <v>5.6597905283753436</v>
      </c>
      <c r="K94">
        <f t="shared" si="5"/>
        <v>-4.0375835626667813</v>
      </c>
    </row>
    <row r="95" spans="1:11">
      <c r="A95">
        <v>-1.8070667692748799</v>
      </c>
      <c r="B95">
        <v>0.2217483667375324</v>
      </c>
      <c r="C95">
        <v>-0.77610443397225981</v>
      </c>
      <c r="I95">
        <f t="shared" si="3"/>
        <v>8.8699346695012959</v>
      </c>
      <c r="J95">
        <f t="shared" si="4"/>
        <v>-18.070667692748799</v>
      </c>
      <c r="K95">
        <f t="shared" si="5"/>
        <v>7.7610443397225986</v>
      </c>
    </row>
    <row r="96" spans="1:11">
      <c r="A96">
        <v>-1.1058058943789355</v>
      </c>
      <c r="B96">
        <v>1.363746656157858</v>
      </c>
      <c r="C96">
        <v>-0.45577678247395725</v>
      </c>
      <c r="I96">
        <f t="shared" si="3"/>
        <v>54.549866246314316</v>
      </c>
      <c r="J96">
        <f t="shared" si="4"/>
        <v>-11.058058943789355</v>
      </c>
      <c r="K96">
        <f t="shared" si="5"/>
        <v>4.5577678247395728</v>
      </c>
    </row>
    <row r="97" spans="1:11">
      <c r="A97">
        <v>1.0217968795818244</v>
      </c>
      <c r="B97">
        <v>1.1808570854299472</v>
      </c>
      <c r="C97">
        <v>-0.46297974476531517</v>
      </c>
      <c r="I97">
        <f t="shared" si="3"/>
        <v>47.234283417197886</v>
      </c>
      <c r="J97">
        <f t="shared" si="4"/>
        <v>10.217968795818244</v>
      </c>
      <c r="K97">
        <f t="shared" si="5"/>
        <v>4.6297974476531518</v>
      </c>
    </row>
    <row r="98" spans="1:11">
      <c r="A98">
        <v>1.8740009477743256</v>
      </c>
      <c r="B98">
        <v>0.80449528741341059</v>
      </c>
      <c r="C98">
        <v>8.1332908056134495E-2</v>
      </c>
      <c r="I98">
        <f t="shared" si="3"/>
        <v>32.179811496536423</v>
      </c>
      <c r="J98">
        <f t="shared" si="4"/>
        <v>18.740009477743257</v>
      </c>
      <c r="K98">
        <f t="shared" si="5"/>
        <v>-0.8133290805613449</v>
      </c>
    </row>
    <row r="99" spans="1:11">
      <c r="A99">
        <v>-0.33441187187015542</v>
      </c>
      <c r="B99">
        <v>-4.4473489919949039E-2</v>
      </c>
      <c r="C99">
        <v>0.28958407987124535</v>
      </c>
      <c r="I99">
        <f t="shared" si="3"/>
        <v>-1.7789395967979615</v>
      </c>
      <c r="J99">
        <f t="shared" si="4"/>
        <v>-3.3441187187015542</v>
      </c>
      <c r="K99">
        <f t="shared" si="5"/>
        <v>-2.8958407987124533</v>
      </c>
    </row>
    <row r="100" spans="1:11">
      <c r="A100">
        <v>-0.5481640098839049</v>
      </c>
      <c r="B100">
        <v>-3.5335496942525857E-2</v>
      </c>
      <c r="C100">
        <v>-0.13072255388670823</v>
      </c>
      <c r="I100">
        <f t="shared" si="3"/>
        <v>-1.4134198777010343</v>
      </c>
      <c r="J100">
        <f t="shared" si="4"/>
        <v>-5.4816400988390495</v>
      </c>
      <c r="K100">
        <f t="shared" si="5"/>
        <v>1.3072255388670824</v>
      </c>
    </row>
    <row r="101" spans="1:11">
      <c r="A101">
        <v>-0.4372974884183719</v>
      </c>
      <c r="B101">
        <v>1.2446330007486885</v>
      </c>
      <c r="C101">
        <v>0.16124854431906088</v>
      </c>
      <c r="I101">
        <f t="shared" si="3"/>
        <v>49.785320029947542</v>
      </c>
      <c r="J101">
        <f t="shared" si="4"/>
        <v>-4.3729748841837193</v>
      </c>
      <c r="K101">
        <f t="shared" si="5"/>
        <v>-1.6124854431906088</v>
      </c>
    </row>
    <row r="102" spans="1:11">
      <c r="A102">
        <v>-0.40622742721283533</v>
      </c>
      <c r="B102">
        <v>-0.88739157898262766</v>
      </c>
      <c r="C102">
        <v>-0.672238842359838</v>
      </c>
      <c r="I102">
        <f t="shared" si="3"/>
        <v>-35.49566315930511</v>
      </c>
      <c r="J102">
        <f t="shared" si="4"/>
        <v>-4.0622742721283531</v>
      </c>
      <c r="K102">
        <f t="shared" si="5"/>
        <v>6.72238842359838</v>
      </c>
    </row>
    <row r="103" spans="1:11">
      <c r="A103">
        <v>0.91655991316468</v>
      </c>
      <c r="B103">
        <v>0.50542191936723224</v>
      </c>
      <c r="C103">
        <v>-0.44018239243367718</v>
      </c>
      <c r="I103">
        <f t="shared" si="3"/>
        <v>20.21687677468929</v>
      </c>
      <c r="J103">
        <f t="shared" si="4"/>
        <v>9.1655991316468004</v>
      </c>
      <c r="K103">
        <f t="shared" si="5"/>
        <v>4.4018239243367718</v>
      </c>
    </row>
    <row r="104" spans="1:11">
      <c r="A104">
        <v>-2.5569434265656099</v>
      </c>
      <c r="B104">
        <v>0.67371735058750348</v>
      </c>
      <c r="C104">
        <v>-1.0243269560523787</v>
      </c>
      <c r="I104">
        <f t="shared" si="3"/>
        <v>26.948694023500138</v>
      </c>
      <c r="J104">
        <f t="shared" si="4"/>
        <v>-25.569434265656099</v>
      </c>
      <c r="K104">
        <f t="shared" si="5"/>
        <v>10.243269560523787</v>
      </c>
    </row>
    <row r="105" spans="1:11">
      <c r="A105">
        <v>3.3465321059268138E-2</v>
      </c>
      <c r="B105">
        <v>-0.20552817002699064</v>
      </c>
      <c r="C105">
        <v>-0.17155117481110438</v>
      </c>
      <c r="I105">
        <f t="shared" si="3"/>
        <v>-8.2211268010796257</v>
      </c>
      <c r="J105">
        <f t="shared" si="4"/>
        <v>0.33465321059268138</v>
      </c>
      <c r="K105">
        <f t="shared" si="5"/>
        <v>1.7155117481110438</v>
      </c>
    </row>
    <row r="106" spans="1:11">
      <c r="A106">
        <v>-2.4386344399442548</v>
      </c>
      <c r="B106">
        <v>0.54225431369282406</v>
      </c>
      <c r="C106">
        <v>-1.0970982566615601</v>
      </c>
      <c r="I106">
        <f t="shared" si="3"/>
        <v>21.690172547712962</v>
      </c>
      <c r="J106">
        <f t="shared" si="4"/>
        <v>-24.38634439944255</v>
      </c>
      <c r="K106">
        <f t="shared" si="5"/>
        <v>10.970982566615602</v>
      </c>
    </row>
    <row r="107" spans="1:11">
      <c r="A107">
        <v>1.569165871442515</v>
      </c>
      <c r="B107">
        <v>0.52322709824782176</v>
      </c>
      <c r="C107">
        <v>-0.45577675989964261</v>
      </c>
      <c r="I107">
        <f t="shared" si="3"/>
        <v>20.929083929912871</v>
      </c>
      <c r="J107">
        <f t="shared" si="4"/>
        <v>15.691658714425149</v>
      </c>
      <c r="K107">
        <f t="shared" si="5"/>
        <v>4.5577675989964259</v>
      </c>
    </row>
    <row r="108" spans="1:11">
      <c r="A108">
        <v>-0.36557397992907725</v>
      </c>
      <c r="B108">
        <v>0.18073962317477335</v>
      </c>
      <c r="C108">
        <v>0.5831333014862059</v>
      </c>
      <c r="I108">
        <f t="shared" si="3"/>
        <v>7.2295849269909338</v>
      </c>
      <c r="J108">
        <f t="shared" si="4"/>
        <v>-3.6557397992907728</v>
      </c>
      <c r="K108">
        <f t="shared" si="5"/>
        <v>-5.831333014862059</v>
      </c>
    </row>
    <row r="109" spans="1:11">
      <c r="A109">
        <v>-1.9353540654889283</v>
      </c>
      <c r="B109">
        <v>0.49605209767079617</v>
      </c>
      <c r="C109">
        <v>0.2494126356311841</v>
      </c>
      <c r="I109">
        <f t="shared" si="3"/>
        <v>19.842083906831846</v>
      </c>
      <c r="J109">
        <f t="shared" si="4"/>
        <v>-19.353540654889283</v>
      </c>
      <c r="K109">
        <f t="shared" si="5"/>
        <v>-2.494126356311841</v>
      </c>
    </row>
    <row r="110" spans="1:11">
      <c r="A110">
        <v>-1.3215997621278051</v>
      </c>
      <c r="B110">
        <v>0.89503261353515162</v>
      </c>
      <c r="C110">
        <v>-7.157141349624313E-2</v>
      </c>
      <c r="I110">
        <f t="shared" si="3"/>
        <v>35.801304541406068</v>
      </c>
      <c r="J110">
        <f t="shared" si="4"/>
        <v>-13.215997621278051</v>
      </c>
      <c r="K110">
        <f t="shared" si="5"/>
        <v>0.7157141349624313</v>
      </c>
    </row>
    <row r="111" spans="1:11">
      <c r="A111">
        <v>-2.4997836149492043</v>
      </c>
      <c r="B111">
        <v>-0.15742346511687072</v>
      </c>
      <c r="C111">
        <v>-1.2249299152428321</v>
      </c>
      <c r="I111">
        <f t="shared" si="3"/>
        <v>-6.2969386046748284</v>
      </c>
      <c r="J111">
        <f t="shared" si="4"/>
        <v>-24.997836149492045</v>
      </c>
      <c r="K111">
        <f t="shared" si="5"/>
        <v>12.249299152428321</v>
      </c>
    </row>
    <row r="112" spans="1:11">
      <c r="A112">
        <v>0.32385514801002452</v>
      </c>
      <c r="B112">
        <v>-1.4392553089146072</v>
      </c>
      <c r="C112">
        <v>0.82538347055848738</v>
      </c>
      <c r="I112">
        <f t="shared" si="3"/>
        <v>-57.570212356584285</v>
      </c>
      <c r="J112">
        <f t="shared" si="4"/>
        <v>3.2385514801002451</v>
      </c>
      <c r="K112">
        <f t="shared" si="5"/>
        <v>-8.2538347055848735</v>
      </c>
    </row>
    <row r="113" spans="1:11">
      <c r="A113">
        <v>3.253105082105046</v>
      </c>
      <c r="B113">
        <v>1.2229940124431615</v>
      </c>
      <c r="C113">
        <v>4.0860722519806103E-2</v>
      </c>
      <c r="I113">
        <f t="shared" si="3"/>
        <v>48.919760497726458</v>
      </c>
      <c r="J113">
        <f t="shared" si="4"/>
        <v>32.531050821050457</v>
      </c>
      <c r="K113">
        <f t="shared" si="5"/>
        <v>-0.40860722519806103</v>
      </c>
    </row>
    <row r="114" spans="1:11">
      <c r="A114">
        <v>-0.1792045867657352</v>
      </c>
      <c r="B114">
        <v>-0.672206492006167</v>
      </c>
      <c r="C114">
        <v>9.8576744306936359E-2</v>
      </c>
      <c r="I114">
        <f t="shared" si="3"/>
        <v>-26.88825968024668</v>
      </c>
      <c r="J114">
        <f t="shared" si="4"/>
        <v>-1.7920458676573521</v>
      </c>
      <c r="K114">
        <f t="shared" si="5"/>
        <v>-0.98576744306936359</v>
      </c>
    </row>
    <row r="115" spans="1:11">
      <c r="A115">
        <v>-3.8535624945241834E-2</v>
      </c>
      <c r="B115">
        <v>0.54026359567000037</v>
      </c>
      <c r="C115">
        <v>-0.45808210050632603</v>
      </c>
      <c r="I115">
        <f t="shared" si="3"/>
        <v>21.610543826800015</v>
      </c>
      <c r="J115">
        <f t="shared" si="4"/>
        <v>-0.38535624945241831</v>
      </c>
      <c r="K115">
        <f t="shared" si="5"/>
        <v>4.5808210050632603</v>
      </c>
    </row>
    <row r="116" spans="1:11">
      <c r="A116">
        <v>1.055388340655329</v>
      </c>
      <c r="B116">
        <v>-1.4850466072359054</v>
      </c>
      <c r="C116">
        <v>0.70913663579474029</v>
      </c>
      <c r="I116">
        <f t="shared" si="3"/>
        <v>-59.401864289436219</v>
      </c>
      <c r="J116">
        <f t="shared" si="4"/>
        <v>10.55388340655329</v>
      </c>
      <c r="K116">
        <f t="shared" si="5"/>
        <v>-7.0913663579474031</v>
      </c>
    </row>
    <row r="117" spans="1:11">
      <c r="A117">
        <v>0.91374641979193083</v>
      </c>
      <c r="B117">
        <v>1.2193770755271085</v>
      </c>
      <c r="C117">
        <v>0.69559232458609954</v>
      </c>
      <c r="I117">
        <f t="shared" si="3"/>
        <v>48.775083021084342</v>
      </c>
      <c r="J117">
        <f t="shared" si="4"/>
        <v>9.137464197919309</v>
      </c>
      <c r="K117">
        <f t="shared" si="5"/>
        <v>-6.9559232458609959</v>
      </c>
    </row>
    <row r="118" spans="1:11">
      <c r="A118">
        <v>-2.3218318729926843</v>
      </c>
      <c r="B118">
        <v>7.5826121463693164E-2</v>
      </c>
      <c r="C118">
        <v>-0.24078530175870161</v>
      </c>
      <c r="I118">
        <f t="shared" si="3"/>
        <v>3.0330448585477265</v>
      </c>
      <c r="J118">
        <f t="shared" si="4"/>
        <v>-23.218318729926843</v>
      </c>
      <c r="K118">
        <f t="shared" si="5"/>
        <v>2.4078530175870161</v>
      </c>
    </row>
    <row r="119" spans="1:11">
      <c r="A119">
        <v>-0.45296777288584633</v>
      </c>
      <c r="B119">
        <v>1.0337800643374941</v>
      </c>
      <c r="C119">
        <v>-0.5258932340796858</v>
      </c>
      <c r="I119">
        <f t="shared" si="3"/>
        <v>41.351202573499762</v>
      </c>
      <c r="J119">
        <f t="shared" si="4"/>
        <v>-4.5296777288584629</v>
      </c>
      <c r="K119">
        <f t="shared" si="5"/>
        <v>5.258932340796858</v>
      </c>
    </row>
    <row r="120" spans="1:11">
      <c r="A120">
        <v>4.6555626778692488E-2</v>
      </c>
      <c r="B120">
        <v>-0.50195150897331486</v>
      </c>
      <c r="C120">
        <v>0.18514137719007789</v>
      </c>
      <c r="I120">
        <f t="shared" si="3"/>
        <v>-20.078060358932596</v>
      </c>
      <c r="J120">
        <f t="shared" si="4"/>
        <v>0.46555626778692488</v>
      </c>
      <c r="K120">
        <f t="shared" si="5"/>
        <v>-1.8514137719007788</v>
      </c>
    </row>
    <row r="121" spans="1:11">
      <c r="A121">
        <v>1.8604062700494552</v>
      </c>
      <c r="B121">
        <v>-0.45892851367216519</v>
      </c>
      <c r="C121">
        <v>0.51635265236812788</v>
      </c>
      <c r="I121">
        <f t="shared" si="3"/>
        <v>-18.357140546886608</v>
      </c>
      <c r="J121">
        <f t="shared" si="4"/>
        <v>18.604062700494552</v>
      </c>
      <c r="K121">
        <f t="shared" si="5"/>
        <v>-5.1635265236812788</v>
      </c>
    </row>
    <row r="122" spans="1:11">
      <c r="A122">
        <v>-1.0301592601534018</v>
      </c>
      <c r="B122">
        <v>-0.95709642588004495</v>
      </c>
      <c r="C122">
        <v>4.5947145431212366E-2</v>
      </c>
      <c r="I122">
        <f t="shared" si="3"/>
        <v>-38.283857035201798</v>
      </c>
      <c r="J122">
        <f t="shared" si="4"/>
        <v>-10.301592601534018</v>
      </c>
      <c r="K122">
        <f t="shared" si="5"/>
        <v>-0.45947145431212366</v>
      </c>
    </row>
    <row r="123" spans="1:11">
      <c r="A123">
        <v>0.80013271905778804</v>
      </c>
      <c r="B123">
        <v>0.37797863381225805</v>
      </c>
      <c r="C123">
        <v>-0.91702002356839263</v>
      </c>
      <c r="I123">
        <f t="shared" si="3"/>
        <v>15.119145352490321</v>
      </c>
      <c r="J123">
        <f t="shared" si="4"/>
        <v>8.0013271905778804</v>
      </c>
      <c r="K123">
        <f t="shared" si="5"/>
        <v>9.1702002356839269</v>
      </c>
    </row>
    <row r="124" spans="1:11">
      <c r="A124">
        <v>-0.62994203185330144</v>
      </c>
      <c r="B124">
        <v>-1.6756482815754921</v>
      </c>
      <c r="C124">
        <v>0.86090035200692649</v>
      </c>
      <c r="I124">
        <f t="shared" si="3"/>
        <v>-67.025931263019686</v>
      </c>
      <c r="J124">
        <f t="shared" si="4"/>
        <v>-6.2994203185330147</v>
      </c>
      <c r="K124">
        <f t="shared" si="5"/>
        <v>-8.6090035200692654</v>
      </c>
    </row>
    <row r="125" spans="1:11">
      <c r="A125">
        <v>-2.8638221281953142</v>
      </c>
      <c r="B125">
        <v>0.12410641410433015</v>
      </c>
      <c r="C125">
        <v>-0.28836437689290922</v>
      </c>
      <c r="I125">
        <f t="shared" si="3"/>
        <v>4.9642565641732066</v>
      </c>
      <c r="J125">
        <f t="shared" si="4"/>
        <v>-28.638221281953143</v>
      </c>
      <c r="K125">
        <f t="shared" si="5"/>
        <v>2.8836437689290921</v>
      </c>
    </row>
    <row r="126" spans="1:11">
      <c r="A126">
        <v>-0.45278810027352118</v>
      </c>
      <c r="B126">
        <v>1.6899693630794625</v>
      </c>
      <c r="C126">
        <v>-0.97826911013277618</v>
      </c>
      <c r="I126">
        <f t="shared" si="3"/>
        <v>67.598774523178506</v>
      </c>
      <c r="J126">
        <f t="shared" si="4"/>
        <v>-4.5278810027352119</v>
      </c>
      <c r="K126">
        <f t="shared" si="5"/>
        <v>9.782691101327762</v>
      </c>
    </row>
    <row r="127" spans="1:11">
      <c r="A127">
        <v>5.0335221316858358E-2</v>
      </c>
      <c r="B127">
        <v>0.8717767104324663</v>
      </c>
      <c r="C127">
        <v>0.82397992868456771</v>
      </c>
      <c r="I127">
        <f t="shared" si="3"/>
        <v>34.871068417298652</v>
      </c>
      <c r="J127">
        <f t="shared" si="4"/>
        <v>0.50335221316858358</v>
      </c>
      <c r="K127">
        <f t="shared" si="5"/>
        <v>-8.2397992868456775</v>
      </c>
    </row>
    <row r="128" spans="1:11">
      <c r="A128">
        <v>-0.84391426492784183</v>
      </c>
      <c r="B128">
        <v>-3.1771558834337243E-2</v>
      </c>
      <c r="C128">
        <v>-0.32380209994370224</v>
      </c>
      <c r="I128">
        <f t="shared" si="3"/>
        <v>-1.2708623533734897</v>
      </c>
      <c r="J128">
        <f t="shared" si="4"/>
        <v>-8.4391426492784181</v>
      </c>
      <c r="K128">
        <f t="shared" si="5"/>
        <v>3.2380209994370226</v>
      </c>
    </row>
    <row r="129" spans="1:11">
      <c r="A129">
        <v>-2.777206094642358</v>
      </c>
      <c r="B129">
        <v>-0.60079659022991538</v>
      </c>
      <c r="C129">
        <v>0.80541833397322327</v>
      </c>
      <c r="I129">
        <f t="shared" si="3"/>
        <v>-24.031863609196616</v>
      </c>
      <c r="J129">
        <f t="shared" si="4"/>
        <v>-27.772060946423579</v>
      </c>
      <c r="K129">
        <f t="shared" si="5"/>
        <v>-8.0541833397322335</v>
      </c>
    </row>
    <row r="130" spans="1:11">
      <c r="A130">
        <v>1.1465331757631327</v>
      </c>
      <c r="B130">
        <v>-0.48887426455313088</v>
      </c>
      <c r="C130">
        <v>-0.57454735423065928</v>
      </c>
      <c r="I130">
        <f t="shared" si="3"/>
        <v>-19.554970582125236</v>
      </c>
      <c r="J130">
        <f t="shared" si="4"/>
        <v>11.465331757631327</v>
      </c>
      <c r="K130">
        <f t="shared" si="5"/>
        <v>5.745473542306593</v>
      </c>
    </row>
    <row r="131" spans="1:11">
      <c r="A131">
        <v>1.9117980579469749</v>
      </c>
      <c r="B131">
        <v>-0.34437173500245455</v>
      </c>
      <c r="C131">
        <v>-0.67812972379540026</v>
      </c>
      <c r="I131">
        <f t="shared" ref="I131:I194" si="6">B131*40</f>
        <v>-13.774869400098183</v>
      </c>
      <c r="J131">
        <f t="shared" ref="J131:J194" si="7">A131*10</f>
        <v>19.117980579469748</v>
      </c>
      <c r="K131">
        <f t="shared" ref="K131:K194" si="8">-C131*10</f>
        <v>6.7812972379540026</v>
      </c>
    </row>
    <row r="132" spans="1:11">
      <c r="A132">
        <v>1.0664124334452443</v>
      </c>
      <c r="B132">
        <v>1.2780438878015605</v>
      </c>
      <c r="C132">
        <v>0.16053236388208669</v>
      </c>
      <c r="I132">
        <f t="shared" si="6"/>
        <v>51.121755512062421</v>
      </c>
      <c r="J132">
        <f t="shared" si="7"/>
        <v>10.664124334452442</v>
      </c>
      <c r="K132">
        <f t="shared" si="8"/>
        <v>-1.6053236388208669</v>
      </c>
    </row>
    <row r="133" spans="1:11">
      <c r="A133">
        <v>0.32283045547772327</v>
      </c>
      <c r="B133">
        <v>0.75820593703254735</v>
      </c>
      <c r="C133">
        <v>0.28503588165428173</v>
      </c>
      <c r="I133">
        <f t="shared" si="6"/>
        <v>30.328237481301894</v>
      </c>
      <c r="J133">
        <f t="shared" si="7"/>
        <v>3.2283045547772327</v>
      </c>
      <c r="K133">
        <f t="shared" si="8"/>
        <v>-2.8503588165428173</v>
      </c>
    </row>
    <row r="134" spans="1:11">
      <c r="A134">
        <v>-2.3089568652038541</v>
      </c>
      <c r="B134">
        <v>0.13579567934014533</v>
      </c>
      <c r="C134">
        <v>-0.53234561610539233</v>
      </c>
      <c r="I134">
        <f t="shared" si="6"/>
        <v>5.4318271736058135</v>
      </c>
      <c r="J134">
        <f t="shared" si="7"/>
        <v>-23.08956865203854</v>
      </c>
      <c r="K134">
        <f t="shared" si="8"/>
        <v>5.3234561610539233</v>
      </c>
    </row>
    <row r="135" spans="1:11">
      <c r="A135">
        <v>1.1965767684765802</v>
      </c>
      <c r="B135">
        <v>1.2037312034899319</v>
      </c>
      <c r="C135">
        <v>-0.46042832474533318</v>
      </c>
      <c r="I135">
        <f t="shared" si="6"/>
        <v>48.149248139597276</v>
      </c>
      <c r="J135">
        <f t="shared" si="7"/>
        <v>11.965767684765803</v>
      </c>
      <c r="K135">
        <f t="shared" si="8"/>
        <v>4.6042832474533322</v>
      </c>
    </row>
    <row r="136" spans="1:11">
      <c r="A136">
        <v>-0.80106410355933011</v>
      </c>
      <c r="B136">
        <v>-8.9894620693700494E-2</v>
      </c>
      <c r="C136">
        <v>-0.11775314962532073</v>
      </c>
      <c r="I136">
        <f t="shared" si="6"/>
        <v>-3.5957848277480196</v>
      </c>
      <c r="J136">
        <f t="shared" si="7"/>
        <v>-8.0106410355933004</v>
      </c>
      <c r="K136">
        <f t="shared" si="8"/>
        <v>1.1775314962532073</v>
      </c>
    </row>
    <row r="137" spans="1:11">
      <c r="A137">
        <v>-2.3280388355945179</v>
      </c>
      <c r="B137">
        <v>0.20854442333584747</v>
      </c>
      <c r="C137">
        <v>-0.45996112108375342</v>
      </c>
      <c r="I137">
        <f t="shared" si="6"/>
        <v>8.3417769334338985</v>
      </c>
      <c r="J137">
        <f t="shared" si="7"/>
        <v>-23.280388355945178</v>
      </c>
      <c r="K137">
        <f t="shared" si="8"/>
        <v>4.5996112108375344</v>
      </c>
    </row>
    <row r="138" spans="1:11">
      <c r="A138">
        <v>-1.7571199377429654</v>
      </c>
      <c r="B138">
        <v>-0.40798363962824846</v>
      </c>
      <c r="C138">
        <v>0.19295906572982563</v>
      </c>
      <c r="I138">
        <f t="shared" si="6"/>
        <v>-16.319345585129938</v>
      </c>
      <c r="J138">
        <f t="shared" si="7"/>
        <v>-17.571199377429654</v>
      </c>
      <c r="K138">
        <f t="shared" si="8"/>
        <v>-1.9295906572982564</v>
      </c>
    </row>
    <row r="139" spans="1:11">
      <c r="A139">
        <v>0.16274421496937638</v>
      </c>
      <c r="B139">
        <v>1.6888449528179141</v>
      </c>
      <c r="C139">
        <v>-1.1967793576248158</v>
      </c>
      <c r="I139">
        <f t="shared" si="6"/>
        <v>67.553798112716564</v>
      </c>
      <c r="J139">
        <f t="shared" si="7"/>
        <v>1.6274421496937639</v>
      </c>
      <c r="K139">
        <f t="shared" si="8"/>
        <v>11.967793576248159</v>
      </c>
    </row>
    <row r="140" spans="1:11">
      <c r="A140">
        <v>-1.9335817313811343</v>
      </c>
      <c r="B140">
        <v>2.2002765771442778E-3</v>
      </c>
      <c r="C140">
        <v>-1.1220483367803968</v>
      </c>
      <c r="I140">
        <f t="shared" si="6"/>
        <v>8.8011063085771113E-2</v>
      </c>
      <c r="J140">
        <f t="shared" si="7"/>
        <v>-19.335817313811344</v>
      </c>
      <c r="K140">
        <f t="shared" si="8"/>
        <v>11.220483367803968</v>
      </c>
    </row>
    <row r="141" spans="1:11">
      <c r="A141">
        <v>2.7456543397009286E-2</v>
      </c>
      <c r="B141">
        <v>0.43519947092097477</v>
      </c>
      <c r="C141">
        <v>4.5563222833090111E-2</v>
      </c>
      <c r="I141">
        <f t="shared" si="6"/>
        <v>17.407978836838993</v>
      </c>
      <c r="J141">
        <f t="shared" si="7"/>
        <v>0.27456543397009286</v>
      </c>
      <c r="K141">
        <f t="shared" si="8"/>
        <v>-0.45563222833090111</v>
      </c>
    </row>
    <row r="142" spans="1:11">
      <c r="A142">
        <v>0.96355765393795589</v>
      </c>
      <c r="B142">
        <v>8.40899999825859E-2</v>
      </c>
      <c r="C142">
        <v>-1.4350728668540091</v>
      </c>
      <c r="I142">
        <f t="shared" si="6"/>
        <v>3.3635999993034362</v>
      </c>
      <c r="J142">
        <f t="shared" si="7"/>
        <v>9.6355765393795583</v>
      </c>
      <c r="K142">
        <f t="shared" si="8"/>
        <v>14.350728668540091</v>
      </c>
    </row>
    <row r="143" spans="1:11">
      <c r="A143">
        <v>-1.8411475546768399</v>
      </c>
      <c r="B143">
        <v>-1.0392360616321408</v>
      </c>
      <c r="C143">
        <v>-0.26455866649770932</v>
      </c>
      <c r="I143">
        <f t="shared" si="6"/>
        <v>-41.569442465285633</v>
      </c>
      <c r="J143">
        <f t="shared" si="7"/>
        <v>-18.411475546768401</v>
      </c>
      <c r="K143">
        <f t="shared" si="8"/>
        <v>2.6455866649770932</v>
      </c>
    </row>
    <row r="144" spans="1:11">
      <c r="A144">
        <v>1.0818557431578391</v>
      </c>
      <c r="B144">
        <v>-0.11022764519518699</v>
      </c>
      <c r="C144">
        <v>-0.16258036135223713</v>
      </c>
      <c r="I144">
        <f t="shared" si="6"/>
        <v>-4.4091058078074798</v>
      </c>
      <c r="J144">
        <f t="shared" si="7"/>
        <v>10.818557431578391</v>
      </c>
      <c r="K144">
        <f t="shared" si="8"/>
        <v>1.6258036135223715</v>
      </c>
    </row>
    <row r="145" spans="1:11">
      <c r="A145">
        <v>-0.92151571679707667</v>
      </c>
      <c r="B145">
        <v>-0.6376559582440765</v>
      </c>
      <c r="C145">
        <v>-1.1278810185540777</v>
      </c>
      <c r="I145">
        <f t="shared" si="6"/>
        <v>-25.506238329763061</v>
      </c>
      <c r="J145">
        <f t="shared" si="7"/>
        <v>-9.2151571679707658</v>
      </c>
      <c r="K145">
        <f t="shared" si="8"/>
        <v>11.278810185540777</v>
      </c>
    </row>
    <row r="146" spans="1:11">
      <c r="A146">
        <v>-0.90230321777873956</v>
      </c>
      <c r="B146">
        <v>-0.19645973964647923</v>
      </c>
      <c r="C146">
        <v>-0.50076509915895195</v>
      </c>
      <c r="I146">
        <f t="shared" si="6"/>
        <v>-7.858389585859169</v>
      </c>
      <c r="J146">
        <f t="shared" si="7"/>
        <v>-9.0230321777873961</v>
      </c>
      <c r="K146">
        <f t="shared" si="8"/>
        <v>5.0076509915895198</v>
      </c>
    </row>
    <row r="147" spans="1:11">
      <c r="A147">
        <v>-2.5712390059242942</v>
      </c>
      <c r="B147">
        <v>-0.31348795098297128</v>
      </c>
      <c r="C147">
        <v>-0.14066682065700931</v>
      </c>
      <c r="I147">
        <f t="shared" si="6"/>
        <v>-12.539518039318851</v>
      </c>
      <c r="J147">
        <f t="shared" si="7"/>
        <v>-25.712390059242942</v>
      </c>
      <c r="K147">
        <f t="shared" si="8"/>
        <v>1.4066682065700931</v>
      </c>
    </row>
    <row r="148" spans="1:11">
      <c r="A148">
        <v>2.0562465394392095</v>
      </c>
      <c r="B148">
        <v>0.39829946194808968</v>
      </c>
      <c r="C148">
        <v>0.39092970027862428</v>
      </c>
      <c r="I148">
        <f t="shared" si="6"/>
        <v>15.931978477923588</v>
      </c>
      <c r="J148">
        <f t="shared" si="7"/>
        <v>20.562465394392095</v>
      </c>
      <c r="K148">
        <f t="shared" si="8"/>
        <v>-3.9092970027862428</v>
      </c>
    </row>
    <row r="149" spans="1:11">
      <c r="A149">
        <v>-2.0347300149601342</v>
      </c>
      <c r="B149">
        <v>-0.35172982448422552</v>
      </c>
      <c r="C149">
        <v>-6.8564591245173723E-2</v>
      </c>
      <c r="I149">
        <f t="shared" si="6"/>
        <v>-14.069192979369021</v>
      </c>
      <c r="J149">
        <f t="shared" si="7"/>
        <v>-20.347300149601342</v>
      </c>
      <c r="K149">
        <f t="shared" si="8"/>
        <v>0.68564591245173723</v>
      </c>
    </row>
    <row r="150" spans="1:11">
      <c r="A150">
        <v>-1.2351385576882132</v>
      </c>
      <c r="B150">
        <v>0.352487763725991</v>
      </c>
      <c r="C150">
        <v>-9.0580590980091982E-2</v>
      </c>
      <c r="I150">
        <f t="shared" si="6"/>
        <v>14.099510549039639</v>
      </c>
      <c r="J150">
        <f t="shared" si="7"/>
        <v>-12.351385576882132</v>
      </c>
      <c r="K150">
        <f t="shared" si="8"/>
        <v>0.9058059098009198</v>
      </c>
    </row>
    <row r="151" spans="1:11">
      <c r="A151">
        <v>-3.4020714903375797</v>
      </c>
      <c r="B151">
        <v>1.3950071067461338</v>
      </c>
      <c r="C151">
        <v>-0.79164542668629889</v>
      </c>
      <c r="I151">
        <f t="shared" si="6"/>
        <v>55.800284269845349</v>
      </c>
      <c r="J151">
        <f t="shared" si="7"/>
        <v>-34.020714903375797</v>
      </c>
      <c r="K151">
        <f t="shared" si="8"/>
        <v>7.9164542668629885</v>
      </c>
    </row>
    <row r="152" spans="1:11">
      <c r="A152">
        <v>0.22753964578518182</v>
      </c>
      <c r="B152">
        <v>0.32104643519636167</v>
      </c>
      <c r="C152">
        <v>-0.37761075505228203</v>
      </c>
      <c r="I152">
        <f t="shared" si="6"/>
        <v>12.841857407854466</v>
      </c>
      <c r="J152">
        <f t="shared" si="7"/>
        <v>2.2753964578518184</v>
      </c>
      <c r="K152">
        <f t="shared" si="8"/>
        <v>3.7761075505228203</v>
      </c>
    </row>
    <row r="153" spans="1:11">
      <c r="A153">
        <v>1.0261914106054704</v>
      </c>
      <c r="B153">
        <v>-0.64430649868343226</v>
      </c>
      <c r="C153">
        <v>-0.56726789710253744</v>
      </c>
      <c r="I153">
        <f t="shared" si="6"/>
        <v>-25.77225994733729</v>
      </c>
      <c r="J153">
        <f t="shared" si="7"/>
        <v>10.261914106054704</v>
      </c>
      <c r="K153">
        <f t="shared" si="8"/>
        <v>5.6726789710253742</v>
      </c>
    </row>
    <row r="154" spans="1:11">
      <c r="A154">
        <v>-2.9214256650846773</v>
      </c>
      <c r="B154">
        <v>-0.55210328296019484</v>
      </c>
      <c r="C154">
        <v>0.94532622131751387</v>
      </c>
      <c r="I154">
        <f t="shared" si="6"/>
        <v>-22.084131318407792</v>
      </c>
      <c r="J154">
        <f t="shared" si="7"/>
        <v>-29.214256650846771</v>
      </c>
      <c r="K154">
        <f t="shared" si="8"/>
        <v>-9.4532622131751385</v>
      </c>
    </row>
    <row r="155" spans="1:11">
      <c r="A155">
        <v>0.57309774560986315</v>
      </c>
      <c r="B155">
        <v>-0.25854164362680787</v>
      </c>
      <c r="C155">
        <v>0.38951369228561455</v>
      </c>
      <c r="I155">
        <f t="shared" si="6"/>
        <v>-10.341665745072316</v>
      </c>
      <c r="J155">
        <f t="shared" si="7"/>
        <v>5.730977456098632</v>
      </c>
      <c r="K155">
        <f t="shared" si="8"/>
        <v>-3.8951369228561457</v>
      </c>
    </row>
    <row r="156" spans="1:11">
      <c r="A156">
        <v>0.28232273237199701</v>
      </c>
      <c r="B156">
        <v>1.3060729914737301</v>
      </c>
      <c r="C156">
        <v>-0.38319430913585667</v>
      </c>
      <c r="I156">
        <f t="shared" si="6"/>
        <v>52.242919658949205</v>
      </c>
      <c r="J156">
        <f t="shared" si="7"/>
        <v>2.8232273237199701</v>
      </c>
      <c r="K156">
        <f t="shared" si="8"/>
        <v>3.8319430913585668</v>
      </c>
    </row>
    <row r="157" spans="1:11">
      <c r="A157">
        <v>2.5933714023233576</v>
      </c>
      <c r="B157">
        <v>0.28804872844743745</v>
      </c>
      <c r="C157">
        <v>9.1707707716408599E-2</v>
      </c>
      <c r="I157">
        <f t="shared" si="6"/>
        <v>11.521949137897497</v>
      </c>
      <c r="J157">
        <f t="shared" si="7"/>
        <v>25.933714023233577</v>
      </c>
      <c r="K157">
        <f t="shared" si="8"/>
        <v>-0.91707707716408593</v>
      </c>
    </row>
    <row r="158" spans="1:11">
      <c r="A158">
        <v>-1.6537969229837997</v>
      </c>
      <c r="B158">
        <v>0.23692065864560824</v>
      </c>
      <c r="C158">
        <v>-0.32448698708549562</v>
      </c>
      <c r="I158">
        <f t="shared" si="6"/>
        <v>9.47682634582433</v>
      </c>
      <c r="J158">
        <f t="shared" si="7"/>
        <v>-16.537969229837998</v>
      </c>
      <c r="K158">
        <f t="shared" si="8"/>
        <v>3.2448698708549562</v>
      </c>
    </row>
    <row r="159" spans="1:11">
      <c r="A159">
        <v>0.74853135460955722</v>
      </c>
      <c r="B159">
        <v>-0.6562441365344337</v>
      </c>
      <c r="C159">
        <v>5.7568659134942454E-2</v>
      </c>
      <c r="I159">
        <f t="shared" si="6"/>
        <v>-26.249765461377347</v>
      </c>
      <c r="J159">
        <f t="shared" si="7"/>
        <v>7.485313546095572</v>
      </c>
      <c r="K159">
        <f t="shared" si="8"/>
        <v>-0.57568659134942457</v>
      </c>
    </row>
    <row r="160" spans="1:11">
      <c r="A160">
        <v>0.4136878924055396</v>
      </c>
      <c r="B160">
        <v>0.50190368149021347</v>
      </c>
      <c r="C160">
        <v>-1.0290065767720251</v>
      </c>
      <c r="I160">
        <f t="shared" si="6"/>
        <v>20.07614725960854</v>
      </c>
      <c r="J160">
        <f t="shared" si="7"/>
        <v>4.136878924055396</v>
      </c>
      <c r="K160">
        <f t="shared" si="8"/>
        <v>10.29006576772025</v>
      </c>
    </row>
    <row r="161" spans="1:11">
      <c r="A161">
        <v>-1.3138371813040894</v>
      </c>
      <c r="B161">
        <v>-0.60099667313901883</v>
      </c>
      <c r="C161">
        <v>-2.0507774474410501</v>
      </c>
      <c r="I161">
        <f t="shared" si="6"/>
        <v>-24.039866925560752</v>
      </c>
      <c r="J161">
        <f t="shared" si="7"/>
        <v>-13.138371813040894</v>
      </c>
      <c r="K161">
        <f t="shared" si="8"/>
        <v>20.5077744744105</v>
      </c>
    </row>
    <row r="162" spans="1:11">
      <c r="A162">
        <v>1.1949688073955445</v>
      </c>
      <c r="B162">
        <v>0.46490984176126204</v>
      </c>
      <c r="C162">
        <v>-9.6416203381853638E-2</v>
      </c>
      <c r="I162">
        <f t="shared" si="6"/>
        <v>18.596393670450482</v>
      </c>
      <c r="J162">
        <f t="shared" si="7"/>
        <v>11.949688073955445</v>
      </c>
      <c r="K162">
        <f t="shared" si="8"/>
        <v>0.96416203381853638</v>
      </c>
    </row>
    <row r="163" spans="1:11">
      <c r="A163">
        <v>-1.0443090741775747</v>
      </c>
      <c r="B163">
        <v>0.98939163102403316</v>
      </c>
      <c r="C163">
        <v>0.67002096209303119</v>
      </c>
      <c r="I163">
        <f t="shared" si="6"/>
        <v>39.575665240961328</v>
      </c>
      <c r="J163">
        <f t="shared" si="7"/>
        <v>-10.443090741775746</v>
      </c>
      <c r="K163">
        <f t="shared" si="8"/>
        <v>-6.7002096209303117</v>
      </c>
    </row>
    <row r="164" spans="1:11">
      <c r="A164">
        <v>1.9637061102816666</v>
      </c>
      <c r="B164">
        <v>0.54489708182946128</v>
      </c>
      <c r="C164">
        <v>-0.65363229488033148</v>
      </c>
      <c r="I164">
        <f t="shared" si="6"/>
        <v>21.79588327317845</v>
      </c>
      <c r="J164">
        <f t="shared" si="7"/>
        <v>19.637061102816666</v>
      </c>
      <c r="K164">
        <f t="shared" si="8"/>
        <v>6.5363229488033152</v>
      </c>
    </row>
    <row r="165" spans="1:11">
      <c r="A165">
        <v>-1.1835069886848402</v>
      </c>
      <c r="B165">
        <v>-0.28630374676780457</v>
      </c>
      <c r="C165">
        <v>0.97218763534743147</v>
      </c>
      <c r="I165">
        <f t="shared" si="6"/>
        <v>-11.452149870712184</v>
      </c>
      <c r="J165">
        <f t="shared" si="7"/>
        <v>-11.835069886848402</v>
      </c>
      <c r="K165">
        <f t="shared" si="8"/>
        <v>-9.7218763534743147</v>
      </c>
    </row>
    <row r="166" spans="1:11">
      <c r="A166">
        <v>1.3093542345488491</v>
      </c>
      <c r="B166">
        <v>9.2039401062529669E-2</v>
      </c>
      <c r="C166">
        <v>-0.17185592587360898</v>
      </c>
      <c r="I166">
        <f t="shared" si="6"/>
        <v>3.6815760425011868</v>
      </c>
      <c r="J166">
        <f t="shared" si="7"/>
        <v>13.09354234548849</v>
      </c>
      <c r="K166">
        <f t="shared" si="8"/>
        <v>1.7185592587360898</v>
      </c>
    </row>
    <row r="167" spans="1:11">
      <c r="A167">
        <v>-1.9974001392407901</v>
      </c>
      <c r="B167">
        <v>-0.14941212230114043</v>
      </c>
      <c r="C167">
        <v>-3.2655931103039534E-2</v>
      </c>
      <c r="I167">
        <f t="shared" si="6"/>
        <v>-5.9764848920456171</v>
      </c>
      <c r="J167">
        <f t="shared" si="7"/>
        <v>-19.974001392407899</v>
      </c>
      <c r="K167">
        <f t="shared" si="8"/>
        <v>0.32655931103039537</v>
      </c>
    </row>
    <row r="168" spans="1:11">
      <c r="A168">
        <v>-0.40711436776761106</v>
      </c>
      <c r="B168">
        <v>-1.5514459653794133</v>
      </c>
      <c r="C168">
        <v>4.3209309575858834E-2</v>
      </c>
      <c r="I168">
        <f t="shared" si="6"/>
        <v>-62.057838615176529</v>
      </c>
      <c r="J168">
        <f t="shared" si="7"/>
        <v>-4.071143677676111</v>
      </c>
      <c r="K168">
        <f t="shared" si="8"/>
        <v>-0.43209309575858834</v>
      </c>
    </row>
    <row r="169" spans="1:11">
      <c r="A169">
        <v>-1.09881310056244</v>
      </c>
      <c r="B169">
        <v>0.83218227521711241</v>
      </c>
      <c r="C169">
        <v>-0.18162984920862379</v>
      </c>
      <c r="I169">
        <f t="shared" si="6"/>
        <v>33.287291008684498</v>
      </c>
      <c r="J169">
        <f t="shared" si="7"/>
        <v>-10.9881310056244</v>
      </c>
      <c r="K169">
        <f t="shared" si="8"/>
        <v>1.8162984920862379</v>
      </c>
    </row>
    <row r="170" spans="1:11">
      <c r="A170">
        <v>-0.83481703406957941</v>
      </c>
      <c r="B170">
        <v>7.1755162200492661E-2</v>
      </c>
      <c r="C170">
        <v>-0.56895204992796589</v>
      </c>
      <c r="I170">
        <f t="shared" si="6"/>
        <v>2.8702064880197065</v>
      </c>
      <c r="J170">
        <f t="shared" si="7"/>
        <v>-8.3481703406957948</v>
      </c>
      <c r="K170">
        <f t="shared" si="8"/>
        <v>5.6895204992796593</v>
      </c>
    </row>
    <row r="171" spans="1:11">
      <c r="A171">
        <v>-0.8246005388331864</v>
      </c>
      <c r="B171">
        <v>0.27450960662908286</v>
      </c>
      <c r="C171">
        <v>0.37217234724281101</v>
      </c>
      <c r="I171">
        <f t="shared" si="6"/>
        <v>10.980384265163314</v>
      </c>
      <c r="J171">
        <f t="shared" si="7"/>
        <v>-8.2460053883318647</v>
      </c>
      <c r="K171">
        <f t="shared" si="8"/>
        <v>-3.7217234724281099</v>
      </c>
    </row>
    <row r="172" spans="1:11">
      <c r="A172">
        <v>-1.1959141392295236</v>
      </c>
      <c r="B172">
        <v>-0.37968308745416074</v>
      </c>
      <c r="C172">
        <v>0.4230394990205526</v>
      </c>
      <c r="I172">
        <f t="shared" si="6"/>
        <v>-15.18732349816643</v>
      </c>
      <c r="J172">
        <f t="shared" si="7"/>
        <v>-11.959141392295237</v>
      </c>
      <c r="K172">
        <f t="shared" si="8"/>
        <v>-4.230394990205526</v>
      </c>
    </row>
    <row r="173" spans="1:11">
      <c r="A173">
        <v>0.27122488087226282</v>
      </c>
      <c r="B173">
        <v>-0.56939228277184162</v>
      </c>
      <c r="C173">
        <v>-0.27317429816421668</v>
      </c>
      <c r="I173">
        <f t="shared" si="6"/>
        <v>-22.775691310873665</v>
      </c>
      <c r="J173">
        <f t="shared" si="7"/>
        <v>2.7122488087226282</v>
      </c>
      <c r="K173">
        <f t="shared" si="8"/>
        <v>2.7317429816421668</v>
      </c>
    </row>
    <row r="174" spans="1:11">
      <c r="A174">
        <v>-1.0029972260739315</v>
      </c>
      <c r="B174">
        <v>-1.0451895928551342</v>
      </c>
      <c r="C174">
        <v>-8.554434498645945E-2</v>
      </c>
      <c r="I174">
        <f t="shared" si="6"/>
        <v>-41.807583714205371</v>
      </c>
      <c r="J174">
        <f t="shared" si="7"/>
        <v>-10.029972260739315</v>
      </c>
      <c r="K174">
        <f t="shared" si="8"/>
        <v>0.85544344986459453</v>
      </c>
    </row>
    <row r="175" spans="1:11">
      <c r="A175">
        <v>1.3426486417970349</v>
      </c>
      <c r="B175">
        <v>0.58362903257844201</v>
      </c>
      <c r="C175">
        <v>0.25973199911567374</v>
      </c>
      <c r="I175">
        <f t="shared" si="6"/>
        <v>23.345161303137679</v>
      </c>
      <c r="J175">
        <f t="shared" si="7"/>
        <v>13.426486417970349</v>
      </c>
      <c r="K175">
        <f t="shared" si="8"/>
        <v>-2.5973199911567373</v>
      </c>
    </row>
    <row r="176" spans="1:11">
      <c r="A176">
        <v>0.21775667320208253</v>
      </c>
      <c r="B176">
        <v>-0.56628738831801595</v>
      </c>
      <c r="C176">
        <v>-0.24964942203145873</v>
      </c>
      <c r="I176">
        <f t="shared" si="6"/>
        <v>-22.651495532720638</v>
      </c>
      <c r="J176">
        <f t="shared" si="7"/>
        <v>2.1775667320208254</v>
      </c>
      <c r="K176">
        <f t="shared" si="8"/>
        <v>2.4964942203145872</v>
      </c>
    </row>
    <row r="177" spans="1:11">
      <c r="A177">
        <v>-2.2126993124710683</v>
      </c>
      <c r="B177">
        <v>-0.10520789827944904</v>
      </c>
      <c r="C177">
        <v>-1.4840041020503583</v>
      </c>
      <c r="I177">
        <f t="shared" si="6"/>
        <v>-4.2083159311779621</v>
      </c>
      <c r="J177">
        <f t="shared" si="7"/>
        <v>-22.126993124710683</v>
      </c>
      <c r="K177">
        <f t="shared" si="8"/>
        <v>14.840041020503582</v>
      </c>
    </row>
    <row r="178" spans="1:11">
      <c r="A178">
        <v>1.6227390306169049</v>
      </c>
      <c r="B178">
        <v>0.73877804410299963</v>
      </c>
      <c r="C178">
        <v>-0.59094140144525631</v>
      </c>
      <c r="I178">
        <f t="shared" si="6"/>
        <v>29.551121764119983</v>
      </c>
      <c r="J178">
        <f t="shared" si="7"/>
        <v>16.227390306169049</v>
      </c>
      <c r="K178">
        <f t="shared" si="8"/>
        <v>5.9094140144525635</v>
      </c>
    </row>
    <row r="179" spans="1:11">
      <c r="A179">
        <v>1.4195932745284243</v>
      </c>
      <c r="B179">
        <v>1.5994808244201357</v>
      </c>
      <c r="C179">
        <v>-0.54502746417722381</v>
      </c>
      <c r="I179">
        <f t="shared" si="6"/>
        <v>63.979232976805427</v>
      </c>
      <c r="J179">
        <f t="shared" si="7"/>
        <v>14.195932745284242</v>
      </c>
      <c r="K179">
        <f t="shared" si="8"/>
        <v>5.4502746417722383</v>
      </c>
    </row>
    <row r="180" spans="1:11">
      <c r="A180">
        <v>-0.87599840162917286</v>
      </c>
      <c r="B180">
        <v>1.0117877627895489</v>
      </c>
      <c r="C180">
        <v>0.14490654195659269</v>
      </c>
      <c r="I180">
        <f t="shared" si="6"/>
        <v>40.471510511581954</v>
      </c>
      <c r="J180">
        <f t="shared" si="7"/>
        <v>-8.7599840162917282</v>
      </c>
      <c r="K180">
        <f t="shared" si="8"/>
        <v>-1.4490654195659269</v>
      </c>
    </row>
    <row r="181" spans="1:11">
      <c r="A181">
        <v>-1.9207872281177356</v>
      </c>
      <c r="B181">
        <v>-8.5405456445319564E-2</v>
      </c>
      <c r="C181">
        <v>-1.3065546977458764E-2</v>
      </c>
      <c r="I181">
        <f t="shared" si="6"/>
        <v>-3.4162182578127824</v>
      </c>
      <c r="J181">
        <f t="shared" si="7"/>
        <v>-19.207872281177355</v>
      </c>
      <c r="K181">
        <f t="shared" si="8"/>
        <v>0.13065546977458764</v>
      </c>
    </row>
    <row r="182" spans="1:11">
      <c r="A182">
        <v>-1.0713233806539819</v>
      </c>
      <c r="B182">
        <v>0.74097128195336981</v>
      </c>
      <c r="C182">
        <v>-0.33042128727929027</v>
      </c>
      <c r="I182">
        <f t="shared" si="6"/>
        <v>29.638851278134794</v>
      </c>
      <c r="J182">
        <f t="shared" si="7"/>
        <v>-10.713233806539819</v>
      </c>
      <c r="K182">
        <f t="shared" si="8"/>
        <v>3.3042128727929025</v>
      </c>
    </row>
    <row r="183" spans="1:11">
      <c r="A183">
        <v>1.2581033224635054</v>
      </c>
      <c r="B183">
        <v>0.51607164283370888</v>
      </c>
      <c r="C183">
        <v>-0.57203356670200101</v>
      </c>
      <c r="I183">
        <f t="shared" si="6"/>
        <v>20.642865713348357</v>
      </c>
      <c r="J183">
        <f t="shared" si="7"/>
        <v>12.581033224635053</v>
      </c>
      <c r="K183">
        <f t="shared" si="8"/>
        <v>5.7203356670200103</v>
      </c>
    </row>
    <row r="184" spans="1:11">
      <c r="A184">
        <v>1.6549956974613917</v>
      </c>
      <c r="B184">
        <v>0.21592556652646633</v>
      </c>
      <c r="C184">
        <v>-0.16332951969856999</v>
      </c>
      <c r="I184">
        <f t="shared" si="6"/>
        <v>8.6370226610586531</v>
      </c>
      <c r="J184">
        <f t="shared" si="7"/>
        <v>16.549956974613917</v>
      </c>
      <c r="K184">
        <f t="shared" si="8"/>
        <v>1.6332951969856999</v>
      </c>
    </row>
    <row r="185" spans="1:11">
      <c r="A185">
        <v>-2.6220906447112275</v>
      </c>
      <c r="B185">
        <v>-1.1805188639493369</v>
      </c>
      <c r="C185">
        <v>-0.92903373178036064</v>
      </c>
      <c r="I185">
        <f t="shared" si="6"/>
        <v>-47.220754557973478</v>
      </c>
      <c r="J185">
        <f t="shared" si="7"/>
        <v>-26.220906447112277</v>
      </c>
      <c r="K185">
        <f t="shared" si="8"/>
        <v>9.2903373178036066</v>
      </c>
    </row>
    <row r="186" spans="1:11">
      <c r="A186">
        <v>-1.5742625478244625</v>
      </c>
      <c r="B186">
        <v>0.86933019356826857</v>
      </c>
      <c r="C186">
        <v>-8.1335930647868537E-2</v>
      </c>
      <c r="I186">
        <f t="shared" si="6"/>
        <v>34.77320774273074</v>
      </c>
      <c r="J186">
        <f t="shared" si="7"/>
        <v>-15.742625478244625</v>
      </c>
      <c r="K186">
        <f t="shared" si="8"/>
        <v>0.81335930647868537</v>
      </c>
    </row>
    <row r="187" spans="1:11">
      <c r="A187">
        <v>1.7924217343018773</v>
      </c>
      <c r="B187">
        <v>-0.53614237259683206</v>
      </c>
      <c r="C187">
        <v>0.20430196338551862</v>
      </c>
      <c r="I187">
        <f t="shared" si="6"/>
        <v>-21.445694903873282</v>
      </c>
      <c r="J187">
        <f t="shared" si="7"/>
        <v>17.924217343018775</v>
      </c>
      <c r="K187">
        <f t="shared" si="8"/>
        <v>-2.0430196338551863</v>
      </c>
    </row>
    <row r="188" spans="1:11">
      <c r="A188">
        <v>0.1747259341960947</v>
      </c>
      <c r="B188">
        <v>0.41362605568344035</v>
      </c>
      <c r="C188">
        <v>-1.1424135722184046</v>
      </c>
      <c r="I188">
        <f t="shared" si="6"/>
        <v>16.545042227337614</v>
      </c>
      <c r="J188">
        <f t="shared" si="7"/>
        <v>1.747259341960947</v>
      </c>
      <c r="K188">
        <f t="shared" si="8"/>
        <v>11.424135722184046</v>
      </c>
    </row>
    <row r="189" spans="1:11">
      <c r="A189">
        <v>-0.3248825578649267</v>
      </c>
      <c r="B189">
        <v>0.87321874111282505</v>
      </c>
      <c r="C189">
        <v>0.20181646811862367</v>
      </c>
      <c r="I189">
        <f t="shared" si="6"/>
        <v>34.928749644513005</v>
      </c>
      <c r="J189">
        <f t="shared" si="7"/>
        <v>-3.2488255786492672</v>
      </c>
      <c r="K189">
        <f t="shared" si="8"/>
        <v>-2.0181646811862368</v>
      </c>
    </row>
    <row r="190" spans="1:11">
      <c r="A190">
        <v>0.54810765864635147</v>
      </c>
      <c r="B190">
        <v>0.95714035314063584</v>
      </c>
      <c r="C190">
        <v>0.14950114160449188</v>
      </c>
      <c r="I190">
        <f t="shared" si="6"/>
        <v>38.285614125625436</v>
      </c>
      <c r="J190">
        <f t="shared" si="7"/>
        <v>5.4810765864635149</v>
      </c>
      <c r="K190">
        <f t="shared" si="8"/>
        <v>-1.4950114160449188</v>
      </c>
    </row>
    <row r="191" spans="1:11">
      <c r="A191">
        <v>-0.1917023886173756</v>
      </c>
      <c r="B191">
        <v>-0.29128508462437502</v>
      </c>
      <c r="C191">
        <v>-1.7280321516634873</v>
      </c>
      <c r="I191">
        <f t="shared" si="6"/>
        <v>-11.651403384975001</v>
      </c>
      <c r="J191">
        <f t="shared" si="7"/>
        <v>-1.9170238861737561</v>
      </c>
      <c r="K191">
        <f t="shared" si="8"/>
        <v>17.280321516634874</v>
      </c>
    </row>
    <row r="192" spans="1:11">
      <c r="A192">
        <v>0.71965224078581036</v>
      </c>
      <c r="B192">
        <v>0.86910422635657769</v>
      </c>
      <c r="C192">
        <v>0.16302545651891903</v>
      </c>
      <c r="I192">
        <f t="shared" si="6"/>
        <v>34.764169054263107</v>
      </c>
      <c r="J192">
        <f t="shared" si="7"/>
        <v>7.1965224078581036</v>
      </c>
      <c r="K192">
        <f t="shared" si="8"/>
        <v>-1.6302545651891904</v>
      </c>
    </row>
    <row r="193" spans="1:11">
      <c r="A193">
        <v>0.33498496428782032</v>
      </c>
      <c r="B193">
        <v>0.96414057288040023</v>
      </c>
      <c r="C193">
        <v>-6.562036427168183E-3</v>
      </c>
      <c r="I193">
        <f t="shared" si="6"/>
        <v>38.565622915216011</v>
      </c>
      <c r="J193">
        <f t="shared" si="7"/>
        <v>3.349849642878203</v>
      </c>
      <c r="K193">
        <f t="shared" si="8"/>
        <v>6.562036427168183E-2</v>
      </c>
    </row>
    <row r="194" spans="1:11">
      <c r="A194">
        <v>-0.46769490447505641</v>
      </c>
      <c r="B194">
        <v>0.16090139904689471</v>
      </c>
      <c r="C194">
        <v>-0.51149760785914244</v>
      </c>
      <c r="I194">
        <f t="shared" si="6"/>
        <v>6.4360559618757884</v>
      </c>
      <c r="J194">
        <f t="shared" si="7"/>
        <v>-4.6769490447505637</v>
      </c>
      <c r="K194">
        <f t="shared" si="8"/>
        <v>5.1149760785914244</v>
      </c>
    </row>
    <row r="195" spans="1:11">
      <c r="A195">
        <v>2.4812933414234379</v>
      </c>
      <c r="B195">
        <v>0.59504249493046524</v>
      </c>
      <c r="C195">
        <v>-0.92538525831217644</v>
      </c>
      <c r="I195">
        <f t="shared" ref="I195:I258" si="9">B195*40</f>
        <v>23.80169979721861</v>
      </c>
      <c r="J195">
        <f t="shared" ref="J195:J258" si="10">A195*10</f>
        <v>24.812933414234379</v>
      </c>
      <c r="K195">
        <f t="shared" ref="K195:K258" si="11">-C195*10</f>
        <v>9.2538525831217644</v>
      </c>
    </row>
    <row r="196" spans="1:11">
      <c r="A196">
        <v>0.26254233103628943</v>
      </c>
      <c r="B196">
        <v>-0.79974689369894725</v>
      </c>
      <c r="C196">
        <v>-0.37405959487956625</v>
      </c>
      <c r="I196">
        <f t="shared" si="9"/>
        <v>-31.989875747957889</v>
      </c>
      <c r="J196">
        <f t="shared" si="10"/>
        <v>2.6254233103628941</v>
      </c>
      <c r="K196">
        <f t="shared" si="11"/>
        <v>3.7405959487956624</v>
      </c>
    </row>
    <row r="197" spans="1:11">
      <c r="A197">
        <v>1.6467721639955686</v>
      </c>
      <c r="B197">
        <v>1.0613218019817725</v>
      </c>
      <c r="C197">
        <v>-1.1552763759457931</v>
      </c>
      <c r="I197">
        <f t="shared" si="9"/>
        <v>42.452872079270904</v>
      </c>
      <c r="J197">
        <f t="shared" si="10"/>
        <v>16.467721639955684</v>
      </c>
      <c r="K197">
        <f t="shared" si="11"/>
        <v>11.552763759457932</v>
      </c>
    </row>
    <row r="198" spans="1:11">
      <c r="A198">
        <v>-2.0779638883139264</v>
      </c>
      <c r="B198">
        <v>-0.36256261469625839</v>
      </c>
      <c r="C198">
        <v>-0.48082953723584576</v>
      </c>
      <c r="I198">
        <f t="shared" si="9"/>
        <v>-14.502504587850336</v>
      </c>
      <c r="J198">
        <f t="shared" si="10"/>
        <v>-20.779638883139263</v>
      </c>
      <c r="K198">
        <f t="shared" si="11"/>
        <v>4.8082953723584581</v>
      </c>
    </row>
    <row r="199" spans="1:11">
      <c r="A199">
        <v>-0.39657391401832759</v>
      </c>
      <c r="B199">
        <v>-0.70850965420146372</v>
      </c>
      <c r="C199">
        <v>-1.285327355898868</v>
      </c>
      <c r="I199">
        <f t="shared" si="9"/>
        <v>-28.340386168058551</v>
      </c>
      <c r="J199">
        <f t="shared" si="10"/>
        <v>-3.9657391401832758</v>
      </c>
      <c r="K199">
        <f t="shared" si="11"/>
        <v>12.853273558988681</v>
      </c>
    </row>
    <row r="200" spans="1:11">
      <c r="A200">
        <v>2.661079170606095</v>
      </c>
      <c r="B200">
        <v>1.4185333517208218</v>
      </c>
      <c r="C200">
        <v>-1.0730547015095775</v>
      </c>
      <c r="I200">
        <f t="shared" si="9"/>
        <v>56.74133406883287</v>
      </c>
      <c r="J200">
        <f t="shared" si="10"/>
        <v>26.610791706060951</v>
      </c>
      <c r="K200">
        <f t="shared" si="11"/>
        <v>10.730547015095775</v>
      </c>
    </row>
    <row r="201" spans="1:11">
      <c r="A201">
        <v>-1.2566977679590874</v>
      </c>
      <c r="B201">
        <v>0.37151614442163361</v>
      </c>
      <c r="C201">
        <v>-0.8456766309864352</v>
      </c>
      <c r="I201">
        <f t="shared" si="9"/>
        <v>14.860645776865343</v>
      </c>
      <c r="J201">
        <f t="shared" si="10"/>
        <v>-12.566977679590874</v>
      </c>
      <c r="K201">
        <f t="shared" si="11"/>
        <v>8.4567663098643528</v>
      </c>
    </row>
    <row r="202" spans="1:11">
      <c r="A202">
        <v>-0.13429392742565088</v>
      </c>
      <c r="B202">
        <v>1.4082517198163025</v>
      </c>
      <c r="C202">
        <v>3.2382630351094427E-2</v>
      </c>
      <c r="I202">
        <f t="shared" si="9"/>
        <v>56.330068792652099</v>
      </c>
      <c r="J202">
        <f t="shared" si="10"/>
        <v>-1.3429392742565089</v>
      </c>
      <c r="K202">
        <f t="shared" si="11"/>
        <v>-0.32382630351094427</v>
      </c>
    </row>
    <row r="203" spans="1:11">
      <c r="A203">
        <v>2.0365440603847369</v>
      </c>
      <c r="B203">
        <v>0.2359725764333718</v>
      </c>
      <c r="C203">
        <v>-0.90139178677505416</v>
      </c>
      <c r="I203">
        <f t="shared" si="9"/>
        <v>9.4389030573348727</v>
      </c>
      <c r="J203">
        <f t="shared" si="10"/>
        <v>20.365440603847368</v>
      </c>
      <c r="K203">
        <f t="shared" si="11"/>
        <v>9.0139178677505409</v>
      </c>
    </row>
    <row r="204" spans="1:11">
      <c r="A204">
        <v>-0.82061943475108512</v>
      </c>
      <c r="B204">
        <v>0.30386124576611778</v>
      </c>
      <c r="C204">
        <v>0.26259842215507445</v>
      </c>
      <c r="I204">
        <f t="shared" si="9"/>
        <v>12.154449830644712</v>
      </c>
      <c r="J204">
        <f t="shared" si="10"/>
        <v>-8.2061943475108521</v>
      </c>
      <c r="K204">
        <f t="shared" si="11"/>
        <v>-2.6259842215507447</v>
      </c>
    </row>
    <row r="205" spans="1:11">
      <c r="A205">
        <v>-0.56601532132804055</v>
      </c>
      <c r="B205">
        <v>0.60517356986393656</v>
      </c>
      <c r="C205">
        <v>-0.11060469805896539</v>
      </c>
      <c r="I205">
        <f t="shared" si="9"/>
        <v>24.206942794557463</v>
      </c>
      <c r="J205">
        <f t="shared" si="10"/>
        <v>-5.660153213280406</v>
      </c>
      <c r="K205">
        <f t="shared" si="11"/>
        <v>1.106046980589654</v>
      </c>
    </row>
    <row r="206" spans="1:11">
      <c r="A206">
        <v>-0.75169712497375207</v>
      </c>
      <c r="B206">
        <v>0.48532336290965361</v>
      </c>
      <c r="C206">
        <v>-0.86926636964602655</v>
      </c>
      <c r="I206">
        <f t="shared" si="9"/>
        <v>19.412934516386144</v>
      </c>
      <c r="J206">
        <f t="shared" si="10"/>
        <v>-7.5169712497375212</v>
      </c>
      <c r="K206">
        <f t="shared" si="11"/>
        <v>8.692663696460265</v>
      </c>
    </row>
    <row r="207" spans="1:11">
      <c r="A207">
        <v>-2.6739359543400716</v>
      </c>
      <c r="B207">
        <v>0.57148875716187186</v>
      </c>
      <c r="C207">
        <v>-0.16418556170214596</v>
      </c>
      <c r="I207">
        <f t="shared" si="9"/>
        <v>22.859550286474875</v>
      </c>
      <c r="J207">
        <f t="shared" si="10"/>
        <v>-26.739359543400717</v>
      </c>
      <c r="K207">
        <f t="shared" si="11"/>
        <v>1.6418556170214595</v>
      </c>
    </row>
    <row r="208" spans="1:11">
      <c r="A208">
        <v>0.15182775378512225</v>
      </c>
      <c r="B208">
        <v>0.67475851407161336</v>
      </c>
      <c r="C208">
        <v>-0.27484485764661726</v>
      </c>
      <c r="I208">
        <f t="shared" si="9"/>
        <v>26.990340562864535</v>
      </c>
      <c r="J208">
        <f t="shared" si="10"/>
        <v>1.5182775378512225</v>
      </c>
      <c r="K208">
        <f t="shared" si="11"/>
        <v>2.7484485764661724</v>
      </c>
    </row>
    <row r="209" spans="1:11">
      <c r="A209">
        <v>-0.51665479005158765</v>
      </c>
      <c r="B209">
        <v>0.52313841379510262</v>
      </c>
      <c r="C209">
        <v>-1.3588400711844624</v>
      </c>
      <c r="I209">
        <f t="shared" si="9"/>
        <v>20.925536551804104</v>
      </c>
      <c r="J209">
        <f t="shared" si="10"/>
        <v>-5.1665479005158765</v>
      </c>
      <c r="K209">
        <f t="shared" si="11"/>
        <v>13.588400711844624</v>
      </c>
    </row>
    <row r="210" spans="1:11">
      <c r="A210">
        <v>9.9237190531301089E-3</v>
      </c>
      <c r="B210">
        <v>0.66471180106103001</v>
      </c>
      <c r="C210">
        <v>-0.34606998109870318</v>
      </c>
      <c r="I210">
        <f t="shared" si="9"/>
        <v>26.5884720424412</v>
      </c>
      <c r="J210">
        <f t="shared" si="10"/>
        <v>9.9237190531301089E-2</v>
      </c>
      <c r="K210">
        <f t="shared" si="11"/>
        <v>3.4606998109870317</v>
      </c>
    </row>
    <row r="211" spans="1:11">
      <c r="A211">
        <v>2.1272550134592847</v>
      </c>
      <c r="B211">
        <v>-0.73242525754048382</v>
      </c>
      <c r="C211">
        <v>0.70141523715902077</v>
      </c>
      <c r="I211">
        <f t="shared" si="9"/>
        <v>-29.297010301619352</v>
      </c>
      <c r="J211">
        <f t="shared" si="10"/>
        <v>21.272550134592848</v>
      </c>
      <c r="K211">
        <f t="shared" si="11"/>
        <v>-7.0141523715902077</v>
      </c>
    </row>
    <row r="212" spans="1:11">
      <c r="A212">
        <v>-0.1323758667931966</v>
      </c>
      <c r="B212">
        <v>0.29742488687913893</v>
      </c>
      <c r="C212">
        <v>-0.91289300740931989</v>
      </c>
      <c r="I212">
        <f t="shared" si="9"/>
        <v>11.896995475165557</v>
      </c>
      <c r="J212">
        <f t="shared" si="10"/>
        <v>-1.3237586679319659</v>
      </c>
      <c r="K212">
        <f t="shared" si="11"/>
        <v>9.1289300740931996</v>
      </c>
    </row>
    <row r="213" spans="1:11">
      <c r="A213">
        <v>0.45808047473672808</v>
      </c>
      <c r="B213">
        <v>0.57021704884303648</v>
      </c>
      <c r="C213">
        <v>0.47417385322058175</v>
      </c>
      <c r="I213">
        <f t="shared" si="9"/>
        <v>22.808681953721461</v>
      </c>
      <c r="J213">
        <f t="shared" si="10"/>
        <v>4.5808047473672806</v>
      </c>
      <c r="K213">
        <f t="shared" si="11"/>
        <v>-4.7417385322058179</v>
      </c>
    </row>
    <row r="214" spans="1:11">
      <c r="A214">
        <v>-1.0119586348283143</v>
      </c>
      <c r="B214">
        <v>0.96495715520055658</v>
      </c>
      <c r="C214">
        <v>-1.2078810276386436</v>
      </c>
      <c r="I214">
        <f t="shared" si="9"/>
        <v>38.598286208022266</v>
      </c>
      <c r="J214">
        <f t="shared" si="10"/>
        <v>-10.119586348283143</v>
      </c>
      <c r="K214">
        <f t="shared" si="11"/>
        <v>12.078810276386436</v>
      </c>
    </row>
    <row r="215" spans="1:11">
      <c r="A215">
        <v>-1.6100824145295576</v>
      </c>
      <c r="B215">
        <v>9.2312907283913392E-2</v>
      </c>
      <c r="C215">
        <v>-0.3207757789551921</v>
      </c>
      <c r="I215">
        <f t="shared" si="9"/>
        <v>3.6925162913565357</v>
      </c>
      <c r="J215">
        <f t="shared" si="10"/>
        <v>-16.100824145295576</v>
      </c>
      <c r="K215">
        <f t="shared" si="11"/>
        <v>3.2077577895519211</v>
      </c>
    </row>
    <row r="216" spans="1:11">
      <c r="A216">
        <v>0.35441017102450489</v>
      </c>
      <c r="B216">
        <v>-0.63274634022466525</v>
      </c>
      <c r="C216">
        <v>-0.30545002877547001</v>
      </c>
      <c r="I216">
        <f t="shared" si="9"/>
        <v>-25.309853608986611</v>
      </c>
      <c r="J216">
        <f t="shared" si="10"/>
        <v>3.5441017102450489</v>
      </c>
      <c r="K216">
        <f t="shared" si="11"/>
        <v>3.0545002877547001</v>
      </c>
    </row>
    <row r="217" spans="1:11">
      <c r="A217">
        <v>-1.9350002026734436</v>
      </c>
      <c r="B217">
        <v>-0.7017996513802911</v>
      </c>
      <c r="C217">
        <v>0.95601055069737473</v>
      </c>
      <c r="I217">
        <f t="shared" si="9"/>
        <v>-28.071986055211646</v>
      </c>
      <c r="J217">
        <f t="shared" si="10"/>
        <v>-19.350002026734437</v>
      </c>
      <c r="K217">
        <f t="shared" si="11"/>
        <v>-9.5601055069737466</v>
      </c>
    </row>
    <row r="218" spans="1:11">
      <c r="A218">
        <v>-0.57858797729943767</v>
      </c>
      <c r="B218">
        <v>-6.6221096824039843E-2</v>
      </c>
      <c r="C218">
        <v>0.19980330983979264</v>
      </c>
      <c r="I218">
        <f t="shared" si="9"/>
        <v>-2.648843872961594</v>
      </c>
      <c r="J218">
        <f t="shared" si="10"/>
        <v>-5.7858797729943765</v>
      </c>
      <c r="K218">
        <f t="shared" si="11"/>
        <v>-1.9980330983979264</v>
      </c>
    </row>
    <row r="219" spans="1:11">
      <c r="A219">
        <v>1.612530125991273</v>
      </c>
      <c r="B219">
        <v>-0.36122976939317786</v>
      </c>
      <c r="C219">
        <v>-1.6276073454959267E-2</v>
      </c>
      <c r="I219">
        <f t="shared" si="9"/>
        <v>-14.449190775727114</v>
      </c>
      <c r="J219">
        <f t="shared" si="10"/>
        <v>16.125301259912732</v>
      </c>
      <c r="K219">
        <f t="shared" si="11"/>
        <v>0.16276073454959267</v>
      </c>
    </row>
    <row r="220" spans="1:11">
      <c r="A220">
        <v>-0.85772758211517242</v>
      </c>
      <c r="B220">
        <v>-0.14448545220618372</v>
      </c>
      <c r="C220">
        <v>-0.29150129044868522</v>
      </c>
      <c r="I220">
        <f t="shared" si="9"/>
        <v>-5.7794180882473487</v>
      </c>
      <c r="J220">
        <f t="shared" si="10"/>
        <v>-8.5772758211517246</v>
      </c>
      <c r="K220">
        <f t="shared" si="11"/>
        <v>2.9150129044868525</v>
      </c>
    </row>
    <row r="221" spans="1:11">
      <c r="A221">
        <v>-1.5102491234051927</v>
      </c>
      <c r="B221">
        <v>0.28111544552722023</v>
      </c>
      <c r="C221">
        <v>1.2113114556717828</v>
      </c>
      <c r="I221">
        <f t="shared" si="9"/>
        <v>11.244617821088809</v>
      </c>
      <c r="J221">
        <f t="shared" si="10"/>
        <v>-15.102491234051927</v>
      </c>
      <c r="K221">
        <f t="shared" si="11"/>
        <v>-12.113114556717829</v>
      </c>
    </row>
    <row r="222" spans="1:11">
      <c r="A222">
        <v>-1.1039836917075556</v>
      </c>
      <c r="B222">
        <v>-1.0260379051700648</v>
      </c>
      <c r="C222">
        <v>-0.54692177723276714</v>
      </c>
      <c r="I222">
        <f t="shared" si="9"/>
        <v>-41.041516206802591</v>
      </c>
      <c r="J222">
        <f t="shared" si="10"/>
        <v>-11.039836917075556</v>
      </c>
      <c r="K222">
        <f t="shared" si="11"/>
        <v>5.4692177723276716</v>
      </c>
    </row>
    <row r="223" spans="1:11">
      <c r="A223">
        <v>-2.387922931465865</v>
      </c>
      <c r="B223">
        <v>-0.91761088132227719</v>
      </c>
      <c r="C223">
        <v>-0.13539726219488829</v>
      </c>
      <c r="I223">
        <f t="shared" si="9"/>
        <v>-36.704435252891088</v>
      </c>
      <c r="J223">
        <f t="shared" si="10"/>
        <v>-23.879229314658652</v>
      </c>
      <c r="K223">
        <f t="shared" si="11"/>
        <v>1.3539726219488828</v>
      </c>
    </row>
    <row r="224" spans="1:11">
      <c r="A224">
        <v>-0.30252342823920497</v>
      </c>
      <c r="B224">
        <v>0.57870080348160646</v>
      </c>
      <c r="C224">
        <v>-0.84686790764437236</v>
      </c>
      <c r="I224">
        <f t="shared" si="9"/>
        <v>23.148032139264259</v>
      </c>
      <c r="J224">
        <f t="shared" si="10"/>
        <v>-3.0252342823920495</v>
      </c>
      <c r="K224">
        <f t="shared" si="11"/>
        <v>8.4686790764437241</v>
      </c>
    </row>
    <row r="225" spans="1:11">
      <c r="A225">
        <v>3.1584766400913464</v>
      </c>
      <c r="B225">
        <v>-0.78413072244377391</v>
      </c>
      <c r="C225">
        <v>-0.40604090283176208</v>
      </c>
      <c r="I225">
        <f t="shared" si="9"/>
        <v>-31.365228897750956</v>
      </c>
      <c r="J225">
        <f t="shared" si="10"/>
        <v>31.584766400913466</v>
      </c>
      <c r="K225">
        <f t="shared" si="11"/>
        <v>4.0604090283176211</v>
      </c>
    </row>
    <row r="226" spans="1:11">
      <c r="A226">
        <v>2.2706937653313939</v>
      </c>
      <c r="B226">
        <v>1.0446247231970345</v>
      </c>
      <c r="C226">
        <v>-0.3294537012499682</v>
      </c>
      <c r="I226">
        <f t="shared" si="9"/>
        <v>41.784988927881379</v>
      </c>
      <c r="J226">
        <f t="shared" si="10"/>
        <v>22.70693765331394</v>
      </c>
      <c r="K226">
        <f t="shared" si="11"/>
        <v>3.2945370124996822</v>
      </c>
    </row>
    <row r="227" spans="1:11">
      <c r="A227">
        <v>1.9704573442825108</v>
      </c>
      <c r="B227">
        <v>0.27434360021909632</v>
      </c>
      <c r="C227">
        <v>0.84631378170212379</v>
      </c>
      <c r="I227">
        <f t="shared" si="9"/>
        <v>10.973744008763852</v>
      </c>
      <c r="J227">
        <f t="shared" si="10"/>
        <v>19.704573442825108</v>
      </c>
      <c r="K227">
        <f t="shared" si="11"/>
        <v>-8.4631378170212379</v>
      </c>
    </row>
    <row r="228" spans="1:11">
      <c r="A228">
        <v>-0.16270825513295689</v>
      </c>
      <c r="B228">
        <v>-0.31370227487267122</v>
      </c>
      <c r="C228">
        <v>0.53958295793882494</v>
      </c>
      <c r="I228">
        <f t="shared" si="9"/>
        <v>-12.548090994906849</v>
      </c>
      <c r="J228">
        <f t="shared" si="10"/>
        <v>-1.6270825513295688</v>
      </c>
      <c r="K228">
        <f t="shared" si="11"/>
        <v>-5.3958295793882494</v>
      </c>
    </row>
    <row r="229" spans="1:11">
      <c r="A229">
        <v>-3.1432351162146923</v>
      </c>
      <c r="B229">
        <v>0.68793636873144814</v>
      </c>
      <c r="C229">
        <v>-0.44250252404841939</v>
      </c>
      <c r="I229">
        <f t="shared" si="9"/>
        <v>27.517454749257926</v>
      </c>
      <c r="J229">
        <f t="shared" si="10"/>
        <v>-31.432351162146922</v>
      </c>
      <c r="K229">
        <f t="shared" si="11"/>
        <v>4.4250252404841941</v>
      </c>
    </row>
    <row r="230" spans="1:11">
      <c r="A230">
        <v>1.2647939873633101</v>
      </c>
      <c r="B230">
        <v>-0.87338291868914131</v>
      </c>
      <c r="C230">
        <v>0.94490582954890567</v>
      </c>
      <c r="I230">
        <f t="shared" si="9"/>
        <v>-34.935316747565651</v>
      </c>
      <c r="J230">
        <f t="shared" si="10"/>
        <v>12.647939873633101</v>
      </c>
      <c r="K230">
        <f t="shared" si="11"/>
        <v>-9.4490582954890563</v>
      </c>
    </row>
    <row r="231" spans="1:11">
      <c r="A231">
        <v>-3.6136971682622523</v>
      </c>
      <c r="B231">
        <v>-1.6080761188494785</v>
      </c>
      <c r="C231">
        <v>0.55283888526659475</v>
      </c>
      <c r="I231">
        <f t="shared" si="9"/>
        <v>-64.323044753979147</v>
      </c>
      <c r="J231">
        <f t="shared" si="10"/>
        <v>-36.136971682622523</v>
      </c>
      <c r="K231">
        <f t="shared" si="11"/>
        <v>-5.5283888526659473</v>
      </c>
    </row>
    <row r="232" spans="1:11">
      <c r="A232">
        <v>-2.4524234380020937</v>
      </c>
      <c r="B232">
        <v>-0.13894031888846126</v>
      </c>
      <c r="C232">
        <v>0.51824937195622089</v>
      </c>
      <c r="I232">
        <f t="shared" si="9"/>
        <v>-5.5576127555384502</v>
      </c>
      <c r="J232">
        <f t="shared" si="10"/>
        <v>-24.524234380020935</v>
      </c>
      <c r="K232">
        <f t="shared" si="11"/>
        <v>-5.1824937195622089</v>
      </c>
    </row>
    <row r="233" spans="1:11">
      <c r="A233">
        <v>-1.8149552029546934</v>
      </c>
      <c r="B233">
        <v>1.3003794325208979</v>
      </c>
      <c r="C233">
        <v>-0.40286233397093152</v>
      </c>
      <c r="I233">
        <f t="shared" si="9"/>
        <v>52.015177300835916</v>
      </c>
      <c r="J233">
        <f t="shared" si="10"/>
        <v>-18.149552029546932</v>
      </c>
      <c r="K233">
        <f t="shared" si="11"/>
        <v>4.0286233397093154</v>
      </c>
    </row>
    <row r="234" spans="1:11">
      <c r="A234">
        <v>-1.5832238308132582</v>
      </c>
      <c r="B234">
        <v>0.88129528774662402</v>
      </c>
      <c r="C234">
        <v>-0.58844414507828191</v>
      </c>
      <c r="I234">
        <f t="shared" si="9"/>
        <v>35.251811509864964</v>
      </c>
      <c r="J234">
        <f t="shared" si="10"/>
        <v>-15.832238308132583</v>
      </c>
      <c r="K234">
        <f t="shared" si="11"/>
        <v>5.8844414507828189</v>
      </c>
    </row>
    <row r="235" spans="1:11">
      <c r="A235">
        <v>-1.0171862380762335</v>
      </c>
      <c r="B235">
        <v>0.19565927365004701</v>
      </c>
      <c r="C235">
        <v>0.17891944071531585</v>
      </c>
      <c r="I235">
        <f t="shared" si="9"/>
        <v>7.8263709460018802</v>
      </c>
      <c r="J235">
        <f t="shared" si="10"/>
        <v>-10.171862380762335</v>
      </c>
      <c r="K235">
        <f t="shared" si="11"/>
        <v>-1.7891944071531585</v>
      </c>
    </row>
    <row r="236" spans="1:11">
      <c r="A236">
        <v>1.1769095146287312</v>
      </c>
      <c r="B236">
        <v>0.62639345886628517</v>
      </c>
      <c r="C236">
        <v>0.64233605994448151</v>
      </c>
      <c r="I236">
        <f t="shared" si="9"/>
        <v>25.055738354651407</v>
      </c>
      <c r="J236">
        <f t="shared" si="10"/>
        <v>11.769095146287311</v>
      </c>
      <c r="K236">
        <f t="shared" si="11"/>
        <v>-6.4233605994448153</v>
      </c>
    </row>
    <row r="237" spans="1:11">
      <c r="A237">
        <v>1.5612312366402368</v>
      </c>
      <c r="B237">
        <v>-0.97776791528013407</v>
      </c>
      <c r="C237">
        <v>-6.9613231978051221E-2</v>
      </c>
      <c r="I237">
        <f t="shared" si="9"/>
        <v>-39.110716611205362</v>
      </c>
      <c r="J237">
        <f t="shared" si="10"/>
        <v>15.612312366402367</v>
      </c>
      <c r="K237">
        <f t="shared" si="11"/>
        <v>0.69613231978051227</v>
      </c>
    </row>
    <row r="238" spans="1:11">
      <c r="A238">
        <v>1.7601207621319968</v>
      </c>
      <c r="B238">
        <v>-0.15974746294829295</v>
      </c>
      <c r="C238">
        <v>0.59469868328332232</v>
      </c>
      <c r="I238">
        <f t="shared" si="9"/>
        <v>-6.3898985179317176</v>
      </c>
      <c r="J238">
        <f t="shared" si="10"/>
        <v>17.601207621319968</v>
      </c>
      <c r="K238">
        <f t="shared" si="11"/>
        <v>-5.9469868328332236</v>
      </c>
    </row>
    <row r="239" spans="1:11">
      <c r="A239">
        <v>0.70822695881780773</v>
      </c>
      <c r="B239">
        <v>0.28790438076058444</v>
      </c>
      <c r="C239">
        <v>-0.62031134857953163</v>
      </c>
      <c r="I239">
        <f t="shared" si="9"/>
        <v>11.516175230423379</v>
      </c>
      <c r="J239">
        <f t="shared" si="10"/>
        <v>7.0822695881780771</v>
      </c>
      <c r="K239">
        <f t="shared" si="11"/>
        <v>6.2031134857953161</v>
      </c>
    </row>
    <row r="240" spans="1:11">
      <c r="A240">
        <v>-1.5312551167950645</v>
      </c>
      <c r="B240">
        <v>1.0941328887980599</v>
      </c>
      <c r="C240">
        <v>-0.61544445915818724</v>
      </c>
      <c r="I240">
        <f t="shared" si="9"/>
        <v>43.765315551922399</v>
      </c>
      <c r="J240">
        <f t="shared" si="10"/>
        <v>-15.312551167950645</v>
      </c>
      <c r="K240">
        <f t="shared" si="11"/>
        <v>6.1544445915818722</v>
      </c>
    </row>
    <row r="241" spans="1:11">
      <c r="A241">
        <v>0.7676463870907293</v>
      </c>
      <c r="B241">
        <v>0.36008846056661992</v>
      </c>
      <c r="C241">
        <v>-1.0058733800963033</v>
      </c>
      <c r="I241">
        <f t="shared" si="9"/>
        <v>14.403538422664797</v>
      </c>
      <c r="J241">
        <f t="shared" si="10"/>
        <v>7.676463870907293</v>
      </c>
      <c r="K241">
        <f t="shared" si="11"/>
        <v>10.058733800963033</v>
      </c>
    </row>
    <row r="242" spans="1:11">
      <c r="A242">
        <v>7.9354464100385769E-2</v>
      </c>
      <c r="B242">
        <v>6.0672459336648658E-2</v>
      </c>
      <c r="C242">
        <v>-0.84665575001695148</v>
      </c>
      <c r="I242">
        <f t="shared" si="9"/>
        <v>2.4268983734659462</v>
      </c>
      <c r="J242">
        <f t="shared" si="10"/>
        <v>0.79354464100385769</v>
      </c>
      <c r="K242">
        <f t="shared" si="11"/>
        <v>8.4665575001695146</v>
      </c>
    </row>
    <row r="243" spans="1:11">
      <c r="A243">
        <v>2.9024886686100286</v>
      </c>
      <c r="B243">
        <v>0.59633378369366541</v>
      </c>
      <c r="C243">
        <v>0.21916201610069791</v>
      </c>
      <c r="I243">
        <f t="shared" si="9"/>
        <v>23.853351347746617</v>
      </c>
      <c r="J243">
        <f t="shared" si="10"/>
        <v>29.024886686100288</v>
      </c>
      <c r="K243">
        <f t="shared" si="11"/>
        <v>-2.1916201610069792</v>
      </c>
    </row>
    <row r="244" spans="1:11">
      <c r="A244">
        <v>1.158855439995738</v>
      </c>
      <c r="B244">
        <v>-0.13443294730139169</v>
      </c>
      <c r="C244">
        <v>-0.43075733596897459</v>
      </c>
      <c r="I244">
        <f t="shared" si="9"/>
        <v>-5.3773178920556672</v>
      </c>
      <c r="J244">
        <f t="shared" si="10"/>
        <v>11.588554399957381</v>
      </c>
      <c r="K244">
        <f t="shared" si="11"/>
        <v>4.3075733596897461</v>
      </c>
    </row>
    <row r="245" spans="1:11">
      <c r="A245">
        <v>0.82449067876026705</v>
      </c>
      <c r="B245">
        <v>-0.33427105585119277</v>
      </c>
      <c r="C245">
        <v>-0.599261033523111</v>
      </c>
      <c r="I245">
        <f t="shared" si="9"/>
        <v>-13.370842234047711</v>
      </c>
      <c r="J245">
        <f t="shared" si="10"/>
        <v>8.2449067876026696</v>
      </c>
      <c r="K245">
        <f t="shared" si="11"/>
        <v>5.9926103352311095</v>
      </c>
    </row>
    <row r="246" spans="1:11">
      <c r="A246">
        <v>-0.27332171892063672</v>
      </c>
      <c r="B246">
        <v>0.71108102186870781</v>
      </c>
      <c r="C246">
        <v>0.25744892223084459</v>
      </c>
      <c r="I246">
        <f t="shared" si="9"/>
        <v>28.443240874748312</v>
      </c>
      <c r="J246">
        <f t="shared" si="10"/>
        <v>-2.7332171892063672</v>
      </c>
      <c r="K246">
        <f t="shared" si="11"/>
        <v>-2.5744892223084461</v>
      </c>
    </row>
    <row r="247" spans="1:11">
      <c r="A247">
        <v>0.13698302501725496</v>
      </c>
      <c r="B247">
        <v>0.36890188310379279</v>
      </c>
      <c r="C247">
        <v>-0.30579970432890496</v>
      </c>
      <c r="I247">
        <f t="shared" si="9"/>
        <v>14.756075324151713</v>
      </c>
      <c r="J247">
        <f t="shared" si="10"/>
        <v>1.3698302501725497</v>
      </c>
      <c r="K247">
        <f t="shared" si="11"/>
        <v>3.0579970432890495</v>
      </c>
    </row>
    <row r="248" spans="1:11">
      <c r="A248">
        <v>-2.0949300787782392</v>
      </c>
      <c r="B248">
        <v>1.1460360729208694</v>
      </c>
      <c r="C248">
        <v>-0.17931141328193856</v>
      </c>
      <c r="I248">
        <f t="shared" si="9"/>
        <v>45.841442916834779</v>
      </c>
      <c r="J248">
        <f t="shared" si="10"/>
        <v>-20.949300787782391</v>
      </c>
      <c r="K248">
        <f t="shared" si="11"/>
        <v>1.7931141328193856</v>
      </c>
    </row>
    <row r="249" spans="1:11">
      <c r="A249">
        <v>1.6827059976059464</v>
      </c>
      <c r="B249">
        <v>1.5385481786541286</v>
      </c>
      <c r="C249">
        <v>-1.1165380465834771</v>
      </c>
      <c r="I249">
        <f t="shared" si="9"/>
        <v>61.541927146165143</v>
      </c>
      <c r="J249">
        <f t="shared" si="10"/>
        <v>16.827059976059463</v>
      </c>
      <c r="K249">
        <f t="shared" si="11"/>
        <v>11.165380465834771</v>
      </c>
    </row>
    <row r="250" spans="1:11">
      <c r="A250">
        <v>0.15228916872509035</v>
      </c>
      <c r="B250">
        <v>0.41781846114776933</v>
      </c>
      <c r="C250">
        <v>0.30854365254526478</v>
      </c>
      <c r="I250">
        <f t="shared" si="9"/>
        <v>16.712738445910773</v>
      </c>
      <c r="J250">
        <f t="shared" si="10"/>
        <v>1.5228916872509035</v>
      </c>
      <c r="K250">
        <f t="shared" si="11"/>
        <v>-3.0854365254526477</v>
      </c>
    </row>
    <row r="251" spans="1:11">
      <c r="A251">
        <v>1.1585148106041119</v>
      </c>
      <c r="B251">
        <v>0.1738180954807669</v>
      </c>
      <c r="C251">
        <v>-0.2886509712556114</v>
      </c>
      <c r="I251">
        <f t="shared" si="9"/>
        <v>6.952723819230676</v>
      </c>
      <c r="J251">
        <f t="shared" si="10"/>
        <v>11.585148106041119</v>
      </c>
      <c r="K251">
        <f t="shared" si="11"/>
        <v>2.8865097125561139</v>
      </c>
    </row>
    <row r="252" spans="1:11">
      <c r="A252">
        <v>-1.2457922824148435</v>
      </c>
      <c r="B252">
        <v>5.1718636889414346E-2</v>
      </c>
      <c r="C252">
        <v>-0.68857147775632266</v>
      </c>
      <c r="I252">
        <f t="shared" si="9"/>
        <v>2.068745475576574</v>
      </c>
      <c r="J252">
        <f t="shared" si="10"/>
        <v>-12.457922824148435</v>
      </c>
      <c r="K252">
        <f t="shared" si="11"/>
        <v>6.8857147775632264</v>
      </c>
    </row>
    <row r="253" spans="1:11">
      <c r="A253">
        <v>0.93226053659506325</v>
      </c>
      <c r="B253">
        <v>1.0989630065860317E-3</v>
      </c>
      <c r="C253">
        <v>0.46988557061007996</v>
      </c>
      <c r="I253">
        <f t="shared" si="9"/>
        <v>4.395852026344127E-2</v>
      </c>
      <c r="J253">
        <f t="shared" si="10"/>
        <v>9.3226053659506327</v>
      </c>
      <c r="K253">
        <f t="shared" si="11"/>
        <v>-4.6988557061007992</v>
      </c>
    </row>
    <row r="254" spans="1:11">
      <c r="A254">
        <v>3.0589732263989893</v>
      </c>
      <c r="B254">
        <v>-1.2991639192149231</v>
      </c>
      <c r="C254">
        <v>0.76375160227192951</v>
      </c>
      <c r="I254">
        <f t="shared" si="9"/>
        <v>-51.966556768596924</v>
      </c>
      <c r="J254">
        <f t="shared" si="10"/>
        <v>30.589732263989895</v>
      </c>
      <c r="K254">
        <f t="shared" si="11"/>
        <v>-7.6375160227192946</v>
      </c>
    </row>
    <row r="255" spans="1:11">
      <c r="A255">
        <v>-1.3211061972857359</v>
      </c>
      <c r="B255">
        <v>-0.58877289904433472</v>
      </c>
      <c r="C255">
        <v>0.70051892212643385</v>
      </c>
      <c r="I255">
        <f t="shared" si="9"/>
        <v>-23.550915961773388</v>
      </c>
      <c r="J255">
        <f t="shared" si="10"/>
        <v>-13.211061972857358</v>
      </c>
      <c r="K255">
        <f t="shared" si="11"/>
        <v>-7.0051892212643381</v>
      </c>
    </row>
    <row r="256" spans="1:11">
      <c r="A256">
        <v>0.56164252682238758</v>
      </c>
      <c r="B256">
        <v>1.5020673008494188</v>
      </c>
      <c r="C256">
        <v>-0.9360148366329496</v>
      </c>
      <c r="I256">
        <f t="shared" si="9"/>
        <v>60.082692033976748</v>
      </c>
      <c r="J256">
        <f t="shared" si="10"/>
        <v>5.6164252682238756</v>
      </c>
      <c r="K256">
        <f t="shared" si="11"/>
        <v>9.3601483663294953</v>
      </c>
    </row>
    <row r="257" spans="1:11">
      <c r="A257">
        <v>2.9396791449382187</v>
      </c>
      <c r="B257">
        <v>-4.6261960375271194E-2</v>
      </c>
      <c r="C257">
        <v>-0.17376497801719076</v>
      </c>
      <c r="I257">
        <f t="shared" si="9"/>
        <v>-1.8504784150108478</v>
      </c>
      <c r="J257">
        <f t="shared" si="10"/>
        <v>29.396791449382185</v>
      </c>
      <c r="K257">
        <f t="shared" si="11"/>
        <v>1.7376497801719077</v>
      </c>
    </row>
    <row r="258" spans="1:11">
      <c r="A258">
        <v>6.0610846679671149E-2</v>
      </c>
      <c r="B258">
        <v>0.21202133358359662</v>
      </c>
      <c r="C258">
        <v>-0.49916061561263081</v>
      </c>
      <c r="I258">
        <f t="shared" si="9"/>
        <v>8.4808533433438651</v>
      </c>
      <c r="J258">
        <f t="shared" si="10"/>
        <v>0.60610846679671149</v>
      </c>
      <c r="K258">
        <f t="shared" si="11"/>
        <v>4.9916061561263083</v>
      </c>
    </row>
    <row r="259" spans="1:11">
      <c r="A259">
        <v>0.27087054682415745</v>
      </c>
      <c r="B259">
        <v>0.40088542560176582</v>
      </c>
      <c r="C259">
        <v>-0.84515259344885574</v>
      </c>
      <c r="I259">
        <f t="shared" ref="I259:I322" si="12">B259*40</f>
        <v>16.035417024070632</v>
      </c>
      <c r="J259">
        <f t="shared" ref="J259:J322" si="13">A259*10</f>
        <v>2.7087054682415745</v>
      </c>
      <c r="K259">
        <f t="shared" ref="K259:K322" si="14">-C259*10</f>
        <v>8.4515259344885578</v>
      </c>
    </row>
    <row r="260" spans="1:11">
      <c r="A260">
        <v>0.67506933391922219</v>
      </c>
      <c r="B260">
        <v>0.3084835770233027</v>
      </c>
      <c r="C260">
        <v>-4.6168450158509358E-2</v>
      </c>
      <c r="I260">
        <f t="shared" si="12"/>
        <v>12.339343080932109</v>
      </c>
      <c r="J260">
        <f t="shared" si="13"/>
        <v>6.7506933391922219</v>
      </c>
      <c r="K260">
        <f t="shared" si="14"/>
        <v>0.46168450158509355</v>
      </c>
    </row>
    <row r="261" spans="1:11">
      <c r="A261">
        <v>1.6128240627883634</v>
      </c>
      <c r="B261">
        <v>3.4142958153223768E-2</v>
      </c>
      <c r="C261">
        <v>-0.67677504484735462</v>
      </c>
      <c r="I261">
        <f t="shared" si="12"/>
        <v>1.3657183261289507</v>
      </c>
      <c r="J261">
        <f t="shared" si="13"/>
        <v>16.128240627883635</v>
      </c>
      <c r="K261">
        <f t="shared" si="14"/>
        <v>6.7677504484735458</v>
      </c>
    </row>
    <row r="262" spans="1:11">
      <c r="A262">
        <v>-0.22190536794261309</v>
      </c>
      <c r="B262">
        <v>1.1406321514633946</v>
      </c>
      <c r="C262">
        <v>-0.71930456200999793</v>
      </c>
      <c r="I262">
        <f t="shared" si="12"/>
        <v>45.625286058535785</v>
      </c>
      <c r="J262">
        <f t="shared" si="13"/>
        <v>-2.2190536794261311</v>
      </c>
      <c r="K262">
        <f t="shared" si="14"/>
        <v>7.1930456200999791</v>
      </c>
    </row>
    <row r="263" spans="1:11">
      <c r="A263">
        <v>-0.42483754886446823</v>
      </c>
      <c r="B263">
        <v>0.5005170734663037</v>
      </c>
      <c r="C263">
        <v>-0.28590614011815685</v>
      </c>
      <c r="I263">
        <f t="shared" si="12"/>
        <v>20.020682938652147</v>
      </c>
      <c r="J263">
        <f t="shared" si="13"/>
        <v>-4.2483754886446823</v>
      </c>
      <c r="K263">
        <f t="shared" si="14"/>
        <v>2.8590614011815685</v>
      </c>
    </row>
    <row r="264" spans="1:11">
      <c r="A264">
        <v>-0.56239351334461085</v>
      </c>
      <c r="B264">
        <v>1.0060668250546201</v>
      </c>
      <c r="C264">
        <v>-1.5916505072138938</v>
      </c>
      <c r="I264">
        <f t="shared" si="12"/>
        <v>40.242673002184802</v>
      </c>
      <c r="J264">
        <f t="shared" si="13"/>
        <v>-5.6239351334461087</v>
      </c>
      <c r="K264">
        <f t="shared" si="14"/>
        <v>15.916505072138937</v>
      </c>
    </row>
    <row r="265" spans="1:11">
      <c r="A265">
        <v>0.54161323588960353</v>
      </c>
      <c r="B265">
        <v>0.40623137370994228</v>
      </c>
      <c r="C265">
        <v>-0.23907565333023853</v>
      </c>
      <c r="I265">
        <f t="shared" si="12"/>
        <v>16.249254948397692</v>
      </c>
      <c r="J265">
        <f t="shared" si="13"/>
        <v>5.4161323588960357</v>
      </c>
      <c r="K265">
        <f t="shared" si="14"/>
        <v>2.3907565333023855</v>
      </c>
    </row>
    <row r="266" spans="1:11">
      <c r="A266">
        <v>-1.1044104231636096</v>
      </c>
      <c r="B266">
        <v>1.0007266617681103</v>
      </c>
      <c r="C266">
        <v>-0.57049603290826811</v>
      </c>
      <c r="I266">
        <f t="shared" si="12"/>
        <v>40.029066470724416</v>
      </c>
      <c r="J266">
        <f t="shared" si="13"/>
        <v>-11.044104231636096</v>
      </c>
      <c r="K266">
        <f t="shared" si="14"/>
        <v>5.7049603290826809</v>
      </c>
    </row>
    <row r="267" spans="1:11">
      <c r="A267">
        <v>-0.38412572934889416</v>
      </c>
      <c r="B267">
        <v>8.1230458640936726E-2</v>
      </c>
      <c r="C267">
        <v>-0.34648091162309852</v>
      </c>
      <c r="I267">
        <f t="shared" si="12"/>
        <v>3.2492183456374688</v>
      </c>
      <c r="J267">
        <f t="shared" si="13"/>
        <v>-3.8412572934889417</v>
      </c>
      <c r="K267">
        <f t="shared" si="14"/>
        <v>3.4648091162309851</v>
      </c>
    </row>
    <row r="268" spans="1:11">
      <c r="A268">
        <v>3.0306998897912281</v>
      </c>
      <c r="B268">
        <v>0.28797040316591549</v>
      </c>
      <c r="C268">
        <v>-0.47167896805399079</v>
      </c>
      <c r="I268">
        <f t="shared" si="12"/>
        <v>11.518816126636619</v>
      </c>
      <c r="J268">
        <f t="shared" si="13"/>
        <v>30.30699889791228</v>
      </c>
      <c r="K268">
        <f t="shared" si="14"/>
        <v>4.7167896805399074</v>
      </c>
    </row>
    <row r="269" spans="1:11">
      <c r="A269">
        <v>-0.77770288987489433</v>
      </c>
      <c r="B269">
        <v>-0.73048119314014359</v>
      </c>
      <c r="C269">
        <v>-0.20391483102436092</v>
      </c>
      <c r="I269">
        <f t="shared" si="12"/>
        <v>-29.219247725605744</v>
      </c>
      <c r="J269">
        <f t="shared" si="13"/>
        <v>-7.7770288987489433</v>
      </c>
      <c r="K269">
        <f t="shared" si="14"/>
        <v>2.0391483102436094</v>
      </c>
    </row>
    <row r="270" spans="1:11">
      <c r="A270">
        <v>-2.6029015649032652</v>
      </c>
      <c r="B270">
        <v>-0.50304555445763599</v>
      </c>
      <c r="C270">
        <v>-0.2520814956457969</v>
      </c>
      <c r="I270">
        <f t="shared" si="12"/>
        <v>-20.12182217830544</v>
      </c>
      <c r="J270">
        <f t="shared" si="13"/>
        <v>-26.029015649032651</v>
      </c>
      <c r="K270">
        <f t="shared" si="14"/>
        <v>2.5208149564579689</v>
      </c>
    </row>
    <row r="271" spans="1:11">
      <c r="A271">
        <v>6.6681467261367561E-2</v>
      </c>
      <c r="B271">
        <v>0.31529191323666961</v>
      </c>
      <c r="C271">
        <v>-8.3782318132719941E-2</v>
      </c>
      <c r="I271">
        <f t="shared" si="12"/>
        <v>12.611676529466784</v>
      </c>
      <c r="J271">
        <f t="shared" si="13"/>
        <v>0.66681467261367566</v>
      </c>
      <c r="K271">
        <f t="shared" si="14"/>
        <v>0.83782318132719946</v>
      </c>
    </row>
    <row r="272" spans="1:11">
      <c r="A272">
        <v>4.5573780198820675</v>
      </c>
      <c r="B272">
        <v>-0.28048675535101042</v>
      </c>
      <c r="C272">
        <v>-0.22102972851473457</v>
      </c>
      <c r="I272">
        <f t="shared" si="12"/>
        <v>-11.219470214040417</v>
      </c>
      <c r="J272">
        <f t="shared" si="13"/>
        <v>45.573780198820671</v>
      </c>
      <c r="K272">
        <f t="shared" si="14"/>
        <v>2.2102972851473455</v>
      </c>
    </row>
    <row r="273" spans="1:11">
      <c r="A273">
        <v>1.2431948422627268</v>
      </c>
      <c r="B273">
        <v>0.44185292718555225</v>
      </c>
      <c r="C273">
        <v>-0.71039929800846235</v>
      </c>
      <c r="I273">
        <f t="shared" si="12"/>
        <v>17.67411708742209</v>
      </c>
      <c r="J273">
        <f t="shared" si="13"/>
        <v>12.431948422627269</v>
      </c>
      <c r="K273">
        <f t="shared" si="14"/>
        <v>7.1039929800846231</v>
      </c>
    </row>
    <row r="274" spans="1:11">
      <c r="A274">
        <v>0.92353748629995669</v>
      </c>
      <c r="B274">
        <v>1.3418549891324627E-2</v>
      </c>
      <c r="C274">
        <v>0.9579694386502019</v>
      </c>
      <c r="I274">
        <f t="shared" si="12"/>
        <v>0.53674199565298508</v>
      </c>
      <c r="J274">
        <f t="shared" si="13"/>
        <v>9.2353748629995671</v>
      </c>
      <c r="K274">
        <f t="shared" si="14"/>
        <v>-9.5796943865020197</v>
      </c>
    </row>
    <row r="275" spans="1:11">
      <c r="A275">
        <v>-3.2601933824378717</v>
      </c>
      <c r="B275">
        <v>0.48469184548129857</v>
      </c>
      <c r="C275">
        <v>-1.2406856259237751</v>
      </c>
      <c r="I275">
        <f t="shared" si="12"/>
        <v>19.387673819251944</v>
      </c>
      <c r="J275">
        <f t="shared" si="13"/>
        <v>-32.601933824378719</v>
      </c>
      <c r="K275">
        <f t="shared" si="14"/>
        <v>12.406856259237751</v>
      </c>
    </row>
    <row r="276" spans="1:11">
      <c r="A276">
        <v>8.6263493305336919E-2</v>
      </c>
      <c r="B276">
        <v>0.12360118459211807</v>
      </c>
      <c r="C276">
        <v>-0.54750223778229068</v>
      </c>
      <c r="I276">
        <f t="shared" si="12"/>
        <v>4.9440473836847225</v>
      </c>
      <c r="J276">
        <f t="shared" si="13"/>
        <v>0.86263493305336914</v>
      </c>
      <c r="K276">
        <f t="shared" si="14"/>
        <v>5.4750223778229063</v>
      </c>
    </row>
    <row r="277" spans="1:11">
      <c r="A277">
        <v>1.4547128589265168</v>
      </c>
      <c r="B277">
        <v>-0.62158703489149625</v>
      </c>
      <c r="C277">
        <v>2.0629921784357727E-3</v>
      </c>
      <c r="I277">
        <f t="shared" si="12"/>
        <v>-24.86348139565985</v>
      </c>
      <c r="J277">
        <f t="shared" si="13"/>
        <v>14.547128589265167</v>
      </c>
      <c r="K277">
        <f t="shared" si="14"/>
        <v>-2.0629921784357727E-2</v>
      </c>
    </row>
    <row r="278" spans="1:11">
      <c r="A278">
        <v>1.6940440453538657</v>
      </c>
      <c r="B278">
        <v>-0.28145329537460551</v>
      </c>
      <c r="C278">
        <v>-0.79644175612747448</v>
      </c>
      <c r="I278">
        <f t="shared" si="12"/>
        <v>-11.258131814984221</v>
      </c>
      <c r="J278">
        <f t="shared" si="13"/>
        <v>16.940440453538656</v>
      </c>
      <c r="K278">
        <f t="shared" si="14"/>
        <v>7.964417561274745</v>
      </c>
    </row>
    <row r="279" spans="1:11">
      <c r="A279">
        <v>9.6644363339284389E-3</v>
      </c>
      <c r="B279">
        <v>1.4576594416437345</v>
      </c>
      <c r="C279">
        <v>0.31792705229717177</v>
      </c>
      <c r="I279">
        <f t="shared" si="12"/>
        <v>58.30637766574938</v>
      </c>
      <c r="J279">
        <f t="shared" si="13"/>
        <v>9.6644363339284389E-2</v>
      </c>
      <c r="K279">
        <f t="shared" si="14"/>
        <v>-3.1792705229717177</v>
      </c>
    </row>
    <row r="280" spans="1:11">
      <c r="A280">
        <v>1.8601579224533138</v>
      </c>
      <c r="B280">
        <v>0.62962541199207489</v>
      </c>
      <c r="C280">
        <v>-1.2348246031402426E-2</v>
      </c>
      <c r="I280">
        <f t="shared" si="12"/>
        <v>25.185016479682997</v>
      </c>
      <c r="J280">
        <f t="shared" si="13"/>
        <v>18.60157922453314</v>
      </c>
      <c r="K280">
        <f t="shared" si="14"/>
        <v>0.12348246031402427</v>
      </c>
    </row>
    <row r="281" spans="1:11">
      <c r="A281">
        <v>-2.4382368831924861</v>
      </c>
      <c r="B281">
        <v>-0.20665280096506494</v>
      </c>
      <c r="C281">
        <v>-1.4829248320125821</v>
      </c>
      <c r="I281">
        <f t="shared" si="12"/>
        <v>-8.2661120386025981</v>
      </c>
      <c r="J281">
        <f t="shared" si="13"/>
        <v>-24.382368831924861</v>
      </c>
      <c r="K281">
        <f t="shared" si="14"/>
        <v>14.829248320125821</v>
      </c>
    </row>
    <row r="282" spans="1:11">
      <c r="A282">
        <v>1.0054649866574266</v>
      </c>
      <c r="B282">
        <v>0.41754700663766042</v>
      </c>
      <c r="C282">
        <v>0.83165480677258241</v>
      </c>
      <c r="I282">
        <f t="shared" si="12"/>
        <v>16.701880265506418</v>
      </c>
      <c r="J282">
        <f t="shared" si="13"/>
        <v>10.054649866574266</v>
      </c>
      <c r="K282">
        <f t="shared" si="14"/>
        <v>-8.3165480677258241</v>
      </c>
    </row>
    <row r="283" spans="1:11">
      <c r="A283">
        <v>1.6753377386759523</v>
      </c>
      <c r="B283">
        <v>-0.14373672412831817</v>
      </c>
      <c r="C283">
        <v>0.63822964963347661</v>
      </c>
      <c r="I283">
        <f t="shared" si="12"/>
        <v>-5.7494689651327269</v>
      </c>
      <c r="J283">
        <f t="shared" si="13"/>
        <v>16.753377386759524</v>
      </c>
      <c r="K283">
        <f t="shared" si="14"/>
        <v>-6.3822964963347664</v>
      </c>
    </row>
    <row r="284" spans="1:11">
      <c r="A284">
        <v>-1.8728577600164598</v>
      </c>
      <c r="B284">
        <v>0.44269964137137763</v>
      </c>
      <c r="C284">
        <v>-0.72249246833107295</v>
      </c>
      <c r="I284">
        <f t="shared" si="12"/>
        <v>17.707985654855104</v>
      </c>
      <c r="J284">
        <f t="shared" si="13"/>
        <v>-18.728577600164598</v>
      </c>
      <c r="K284">
        <f t="shared" si="14"/>
        <v>7.2249246833107295</v>
      </c>
    </row>
    <row r="285" spans="1:11">
      <c r="A285">
        <v>1.7107783034367938</v>
      </c>
      <c r="B285">
        <v>1.2654973182203464</v>
      </c>
      <c r="C285">
        <v>0.17526319251159539</v>
      </c>
      <c r="I285">
        <f t="shared" si="12"/>
        <v>50.619892728813852</v>
      </c>
      <c r="J285">
        <f t="shared" si="13"/>
        <v>17.107783034367937</v>
      </c>
      <c r="K285">
        <f t="shared" si="14"/>
        <v>-1.7526319251159539</v>
      </c>
    </row>
    <row r="286" spans="1:11">
      <c r="A286">
        <v>0.84589900710567634</v>
      </c>
      <c r="B286">
        <v>-0.69741805349561936</v>
      </c>
      <c r="C286">
        <v>-0.69268989505752432</v>
      </c>
      <c r="I286">
        <f t="shared" si="12"/>
        <v>-27.896722139824774</v>
      </c>
      <c r="J286">
        <f t="shared" si="13"/>
        <v>8.458990071056764</v>
      </c>
      <c r="K286">
        <f t="shared" si="14"/>
        <v>6.926898950575243</v>
      </c>
    </row>
    <row r="287" spans="1:11">
      <c r="A287">
        <v>0.13269917177893556</v>
      </c>
      <c r="B287">
        <v>0.15088623939666479</v>
      </c>
      <c r="C287">
        <v>0.51364177918041176</v>
      </c>
      <c r="I287">
        <f t="shared" si="12"/>
        <v>6.0354495758665916</v>
      </c>
      <c r="J287">
        <f t="shared" si="13"/>
        <v>1.3269917177893555</v>
      </c>
      <c r="K287">
        <f t="shared" si="14"/>
        <v>-5.1364177918041172</v>
      </c>
    </row>
    <row r="288" spans="1:11">
      <c r="A288">
        <v>-1.4135387888365505E-3</v>
      </c>
      <c r="B288">
        <v>0.54517239769403569</v>
      </c>
      <c r="C288">
        <v>-0.89473668492485214</v>
      </c>
      <c r="I288">
        <f t="shared" si="12"/>
        <v>21.806895907761429</v>
      </c>
      <c r="J288">
        <f t="shared" si="13"/>
        <v>-1.4135387888365505E-2</v>
      </c>
      <c r="K288">
        <f t="shared" si="14"/>
        <v>8.947366849248521</v>
      </c>
    </row>
    <row r="289" spans="1:11">
      <c r="A289">
        <v>-1.285916586458498</v>
      </c>
      <c r="B289">
        <v>-0.98879183325905284</v>
      </c>
      <c r="C289">
        <v>-0.7544636464323996</v>
      </c>
      <c r="I289">
        <f t="shared" si="12"/>
        <v>-39.551673330362114</v>
      </c>
      <c r="J289">
        <f t="shared" si="13"/>
        <v>-12.85916586458498</v>
      </c>
      <c r="K289">
        <f t="shared" si="14"/>
        <v>7.5446364643239958</v>
      </c>
    </row>
    <row r="290" spans="1:11">
      <c r="A290">
        <v>-2.926032562776486</v>
      </c>
      <c r="B290">
        <v>-0.88620278542623743</v>
      </c>
      <c r="C290">
        <v>-1.0548326196259583</v>
      </c>
      <c r="I290">
        <f t="shared" si="12"/>
        <v>-35.448111417049496</v>
      </c>
      <c r="J290">
        <f t="shared" si="13"/>
        <v>-29.26032562776486</v>
      </c>
      <c r="K290">
        <f t="shared" si="14"/>
        <v>10.548326196259584</v>
      </c>
    </row>
    <row r="291" spans="1:11">
      <c r="A291">
        <v>2.6628714168982839</v>
      </c>
      <c r="B291">
        <v>6.0348421220077497E-3</v>
      </c>
      <c r="C291">
        <v>-0.83134450091303669</v>
      </c>
      <c r="I291">
        <f t="shared" si="12"/>
        <v>0.24139368488030999</v>
      </c>
      <c r="J291">
        <f t="shared" si="13"/>
        <v>26.628714168982839</v>
      </c>
      <c r="K291">
        <f t="shared" si="14"/>
        <v>8.3134450091303673</v>
      </c>
    </row>
    <row r="292" spans="1:11">
      <c r="A292">
        <v>-0.65088210477243424</v>
      </c>
      <c r="B292">
        <v>2.6313251458185416E-3</v>
      </c>
      <c r="C292">
        <v>-2.0951194683247842</v>
      </c>
      <c r="I292">
        <f t="shared" si="12"/>
        <v>0.10525300583274166</v>
      </c>
      <c r="J292">
        <f t="shared" si="13"/>
        <v>-6.5088210477243429</v>
      </c>
      <c r="K292">
        <f t="shared" si="14"/>
        <v>20.951194683247842</v>
      </c>
    </row>
    <row r="293" spans="1:11">
      <c r="A293">
        <v>-4.5876525910802668</v>
      </c>
      <c r="B293">
        <v>-1.0750970302907883</v>
      </c>
      <c r="C293">
        <v>-0.76361092791319951</v>
      </c>
      <c r="I293">
        <f t="shared" si="12"/>
        <v>-43.00388121163153</v>
      </c>
      <c r="J293">
        <f t="shared" si="13"/>
        <v>-45.87652591080267</v>
      </c>
      <c r="K293">
        <f t="shared" si="14"/>
        <v>7.6361092791319951</v>
      </c>
    </row>
    <row r="294" spans="1:11">
      <c r="A294">
        <v>0.8704119422563964</v>
      </c>
      <c r="B294">
        <v>-0.32762695031020084</v>
      </c>
      <c r="C294">
        <v>-0.24168825015561646</v>
      </c>
      <c r="I294">
        <f t="shared" si="12"/>
        <v>-13.105078012408033</v>
      </c>
      <c r="J294">
        <f t="shared" si="13"/>
        <v>8.7041194225639646</v>
      </c>
      <c r="K294">
        <f t="shared" si="14"/>
        <v>2.4168825015561648</v>
      </c>
    </row>
    <row r="295" spans="1:11">
      <c r="A295">
        <v>-2.7551758059676432</v>
      </c>
      <c r="B295">
        <v>-0.16794770156574221</v>
      </c>
      <c r="C295">
        <v>-0.64832103597480106</v>
      </c>
      <c r="I295">
        <f t="shared" si="12"/>
        <v>-6.7179080626296885</v>
      </c>
      <c r="J295">
        <f t="shared" si="13"/>
        <v>-27.55175805967643</v>
      </c>
      <c r="K295">
        <f t="shared" si="14"/>
        <v>6.4832103597480106</v>
      </c>
    </row>
    <row r="296" spans="1:11">
      <c r="A296">
        <v>-1.3001656278558398</v>
      </c>
      <c r="B296">
        <v>0.16275697024565633</v>
      </c>
      <c r="C296">
        <v>0.24251415678612526</v>
      </c>
      <c r="I296">
        <f t="shared" si="12"/>
        <v>6.5102788098262536</v>
      </c>
      <c r="J296">
        <f t="shared" si="13"/>
        <v>-13.001656278558398</v>
      </c>
      <c r="K296">
        <f t="shared" si="14"/>
        <v>-2.4251415678612527</v>
      </c>
    </row>
    <row r="297" spans="1:11">
      <c r="A297">
        <v>-2.3606674180113698</v>
      </c>
      <c r="B297">
        <v>-1.105236472596514</v>
      </c>
      <c r="C297">
        <v>-0.14241590096316667</v>
      </c>
      <c r="I297">
        <f t="shared" si="12"/>
        <v>-44.209458903860565</v>
      </c>
      <c r="J297">
        <f t="shared" si="13"/>
        <v>-23.6066741801137</v>
      </c>
      <c r="K297">
        <f t="shared" si="14"/>
        <v>1.4241590096316668</v>
      </c>
    </row>
    <row r="298" spans="1:11">
      <c r="A298">
        <v>0.27075706876892514</v>
      </c>
      <c r="B298">
        <v>-0.2246734203133075</v>
      </c>
      <c r="C298">
        <v>-0.60456679456725537</v>
      </c>
      <c r="I298">
        <f t="shared" si="12"/>
        <v>-8.9869368125322993</v>
      </c>
      <c r="J298">
        <f t="shared" si="13"/>
        <v>2.7075706876892514</v>
      </c>
      <c r="K298">
        <f t="shared" si="14"/>
        <v>6.0456679456725535</v>
      </c>
    </row>
    <row r="299" spans="1:11">
      <c r="A299">
        <v>-1.8517134441429377</v>
      </c>
      <c r="B299">
        <v>2.666737113171036E-2</v>
      </c>
      <c r="C299">
        <v>0.52786032141531036</v>
      </c>
      <c r="I299">
        <f t="shared" si="12"/>
        <v>1.0666948452684144</v>
      </c>
      <c r="J299">
        <f t="shared" si="13"/>
        <v>-18.517134441429377</v>
      </c>
      <c r="K299">
        <f t="shared" si="14"/>
        <v>-5.2786032141531036</v>
      </c>
    </row>
    <row r="300" spans="1:11">
      <c r="A300">
        <v>1.6578950130983431E-3</v>
      </c>
      <c r="B300">
        <v>1.0610417176059239</v>
      </c>
      <c r="C300">
        <v>-0.12599123593739847</v>
      </c>
      <c r="I300">
        <f t="shared" si="12"/>
        <v>42.44166870423696</v>
      </c>
      <c r="J300">
        <f t="shared" si="13"/>
        <v>1.6578950130983431E-2</v>
      </c>
      <c r="K300">
        <f t="shared" si="14"/>
        <v>1.2599123593739847</v>
      </c>
    </row>
    <row r="301" spans="1:11">
      <c r="A301">
        <v>-1.0137443958021966</v>
      </c>
      <c r="B301">
        <v>0.15579994525744434</v>
      </c>
      <c r="C301">
        <v>1.2058834276003105</v>
      </c>
      <c r="I301">
        <f t="shared" si="12"/>
        <v>6.2319978102977736</v>
      </c>
      <c r="J301">
        <f t="shared" si="13"/>
        <v>-10.137443958021965</v>
      </c>
      <c r="K301">
        <f t="shared" si="14"/>
        <v>-12.058834276003106</v>
      </c>
    </row>
    <row r="302" spans="1:11">
      <c r="A302">
        <v>0.68215363192450129</v>
      </c>
      <c r="B302">
        <v>-0.55689209148698038</v>
      </c>
      <c r="C302">
        <v>0.14242680570266086</v>
      </c>
      <c r="I302">
        <f t="shared" si="12"/>
        <v>-22.275683659479213</v>
      </c>
      <c r="J302">
        <f t="shared" si="13"/>
        <v>6.8215363192450127</v>
      </c>
      <c r="K302">
        <f t="shared" si="14"/>
        <v>-1.4242680570266086</v>
      </c>
    </row>
    <row r="303" spans="1:11">
      <c r="A303">
        <v>-0.81990919690797714</v>
      </c>
      <c r="B303">
        <v>2.0664009261450564</v>
      </c>
      <c r="C303">
        <v>-0.12473520047642805</v>
      </c>
      <c r="I303">
        <f t="shared" si="12"/>
        <v>82.656037045802265</v>
      </c>
      <c r="J303">
        <f t="shared" si="13"/>
        <v>-8.1990919690797721</v>
      </c>
      <c r="K303">
        <f t="shared" si="14"/>
        <v>1.2473520047642805</v>
      </c>
    </row>
    <row r="304" spans="1:11">
      <c r="A304">
        <v>-2.0243376943988269</v>
      </c>
      <c r="B304">
        <v>0.24245210720580296</v>
      </c>
      <c r="C304">
        <v>-7.5686274866169745E-2</v>
      </c>
      <c r="I304">
        <f t="shared" si="12"/>
        <v>9.6980842882321188</v>
      </c>
      <c r="J304">
        <f t="shared" si="13"/>
        <v>-20.24337694398827</v>
      </c>
      <c r="K304">
        <f t="shared" si="14"/>
        <v>0.75686274866169745</v>
      </c>
    </row>
    <row r="305" spans="1:11">
      <c r="A305">
        <v>2.7102210527109607</v>
      </c>
      <c r="B305">
        <v>2.1847383669496772</v>
      </c>
      <c r="C305">
        <v>-0.66581733199162629</v>
      </c>
      <c r="I305">
        <f t="shared" si="12"/>
        <v>87.389534677987086</v>
      </c>
      <c r="J305">
        <f t="shared" si="13"/>
        <v>27.102210527109605</v>
      </c>
      <c r="K305">
        <f t="shared" si="14"/>
        <v>6.6581733199162629</v>
      </c>
    </row>
    <row r="306" spans="1:11">
      <c r="A306">
        <v>-1.7432964349783362</v>
      </c>
      <c r="B306">
        <v>-0.30726458658219952</v>
      </c>
      <c r="C306">
        <v>-1.0790113374960955</v>
      </c>
      <c r="I306">
        <f t="shared" si="12"/>
        <v>-12.29058346328798</v>
      </c>
      <c r="J306">
        <f t="shared" si="13"/>
        <v>-17.432964349783362</v>
      </c>
      <c r="K306">
        <f t="shared" si="14"/>
        <v>10.790113374960955</v>
      </c>
    </row>
    <row r="307" spans="1:11">
      <c r="A307">
        <v>-0.12787936229621122</v>
      </c>
      <c r="B307">
        <v>0.87743435044500695</v>
      </c>
      <c r="C307">
        <v>-0.73542617337811489</v>
      </c>
      <c r="I307">
        <f t="shared" si="12"/>
        <v>35.097374017800277</v>
      </c>
      <c r="J307">
        <f t="shared" si="13"/>
        <v>-1.2787936229621122</v>
      </c>
      <c r="K307">
        <f t="shared" si="14"/>
        <v>7.3542617337811489</v>
      </c>
    </row>
    <row r="308" spans="1:11">
      <c r="A308">
        <v>-1.3545196047388255</v>
      </c>
      <c r="B308">
        <v>0.16065399829041341</v>
      </c>
      <c r="C308">
        <v>-1.3698120350972007</v>
      </c>
      <c r="I308">
        <f t="shared" si="12"/>
        <v>6.4261599316165361</v>
      </c>
      <c r="J308">
        <f t="shared" si="13"/>
        <v>-13.545196047388256</v>
      </c>
      <c r="K308">
        <f t="shared" si="14"/>
        <v>13.698120350972008</v>
      </c>
    </row>
    <row r="309" spans="1:11">
      <c r="A309">
        <v>-4.4123629055539432E-2</v>
      </c>
      <c r="B309">
        <v>0.57857062598567377</v>
      </c>
      <c r="C309">
        <v>-1.0265192386559485</v>
      </c>
      <c r="I309">
        <f t="shared" si="12"/>
        <v>23.142825039426953</v>
      </c>
      <c r="J309">
        <f t="shared" si="13"/>
        <v>-0.44123629055539432</v>
      </c>
      <c r="K309">
        <f t="shared" si="14"/>
        <v>10.265192386559486</v>
      </c>
    </row>
    <row r="310" spans="1:11">
      <c r="A310">
        <v>1.0443916248872083</v>
      </c>
      <c r="B310">
        <v>0.36592823050617973</v>
      </c>
      <c r="C310">
        <v>0.25289084564002606</v>
      </c>
      <c r="I310">
        <f t="shared" si="12"/>
        <v>14.637129220247189</v>
      </c>
      <c r="J310">
        <f t="shared" si="13"/>
        <v>10.443916248872082</v>
      </c>
      <c r="K310">
        <f t="shared" si="14"/>
        <v>-2.5289084564002606</v>
      </c>
    </row>
    <row r="311" spans="1:11">
      <c r="A311">
        <v>-1.1134830632050703</v>
      </c>
      <c r="B311">
        <v>0.26552249637476721</v>
      </c>
      <c r="C311">
        <v>-1.4370240948874462</v>
      </c>
      <c r="I311">
        <f t="shared" si="12"/>
        <v>10.620899854990689</v>
      </c>
      <c r="J311">
        <f t="shared" si="13"/>
        <v>-11.134830632050702</v>
      </c>
      <c r="K311">
        <f t="shared" si="14"/>
        <v>14.370240948874462</v>
      </c>
    </row>
    <row r="312" spans="1:11">
      <c r="A312">
        <v>-1.7889034130111672</v>
      </c>
      <c r="B312">
        <v>0.41742927865881563</v>
      </c>
      <c r="C312">
        <v>0.15639470865641822</v>
      </c>
      <c r="I312">
        <f t="shared" si="12"/>
        <v>16.697171146352623</v>
      </c>
      <c r="J312">
        <f t="shared" si="13"/>
        <v>-17.889034130111671</v>
      </c>
      <c r="K312">
        <f t="shared" si="14"/>
        <v>-1.5639470865641822</v>
      </c>
    </row>
    <row r="313" spans="1:11">
      <c r="A313">
        <v>2.1534150632481959</v>
      </c>
      <c r="B313">
        <v>0.67071681191748189</v>
      </c>
      <c r="C313">
        <v>0.1492578744123022</v>
      </c>
      <c r="I313">
        <f t="shared" si="12"/>
        <v>26.828672476699275</v>
      </c>
      <c r="J313">
        <f t="shared" si="13"/>
        <v>21.53415063248196</v>
      </c>
      <c r="K313">
        <f t="shared" si="14"/>
        <v>-1.492578744123022</v>
      </c>
    </row>
    <row r="314" spans="1:11">
      <c r="A314">
        <v>1.919176956707827</v>
      </c>
      <c r="B314">
        <v>0.75310081516836536</v>
      </c>
      <c r="C314">
        <v>-0.33105584033804303</v>
      </c>
      <c r="I314">
        <f t="shared" si="12"/>
        <v>30.124032606734616</v>
      </c>
      <c r="J314">
        <f t="shared" si="13"/>
        <v>19.191769567078268</v>
      </c>
      <c r="K314">
        <f t="shared" si="14"/>
        <v>3.3105584033804303</v>
      </c>
    </row>
    <row r="315" spans="1:11">
      <c r="A315">
        <v>2.4688527631726802</v>
      </c>
      <c r="B315">
        <v>0.38836594932690033</v>
      </c>
      <c r="C315">
        <v>-0.65900544565468333</v>
      </c>
      <c r="I315">
        <f t="shared" si="12"/>
        <v>15.534637973076013</v>
      </c>
      <c r="J315">
        <f t="shared" si="13"/>
        <v>24.688527631726803</v>
      </c>
      <c r="K315">
        <f t="shared" si="14"/>
        <v>6.5900544565468335</v>
      </c>
    </row>
    <row r="316" spans="1:11">
      <c r="A316">
        <v>1.9583554576702382</v>
      </c>
      <c r="B316">
        <v>1.5829191990197269</v>
      </c>
      <c r="C316">
        <v>-0.71026999331573348</v>
      </c>
      <c r="I316">
        <f t="shared" si="12"/>
        <v>63.316767960789079</v>
      </c>
      <c r="J316">
        <f t="shared" si="13"/>
        <v>19.583554576702383</v>
      </c>
      <c r="K316">
        <f t="shared" si="14"/>
        <v>7.1026999331573348</v>
      </c>
    </row>
    <row r="317" spans="1:11">
      <c r="A317">
        <v>-1.4994615018840021</v>
      </c>
      <c r="B317">
        <v>8.0448238660196195E-2</v>
      </c>
      <c r="C317">
        <v>-0.4264067642378736</v>
      </c>
      <c r="I317">
        <f t="shared" si="12"/>
        <v>3.2179295464078477</v>
      </c>
      <c r="J317">
        <f t="shared" si="13"/>
        <v>-14.994615018840021</v>
      </c>
      <c r="K317">
        <f t="shared" si="14"/>
        <v>4.2640676423787358</v>
      </c>
    </row>
    <row r="318" spans="1:11">
      <c r="A318">
        <v>1.0273755372021662</v>
      </c>
      <c r="B318">
        <v>-0.77018657236675114</v>
      </c>
      <c r="C318">
        <v>-1.4440395355897775</v>
      </c>
      <c r="I318">
        <f t="shared" si="12"/>
        <v>-30.807462894670046</v>
      </c>
      <c r="J318">
        <f t="shared" si="13"/>
        <v>10.273755372021663</v>
      </c>
      <c r="K318">
        <f t="shared" si="14"/>
        <v>14.440395355897774</v>
      </c>
    </row>
    <row r="319" spans="1:11">
      <c r="A319">
        <v>-1.149458997154355</v>
      </c>
      <c r="B319">
        <v>1.2604692925656702</v>
      </c>
      <c r="C319">
        <v>-1.4113382018847369</v>
      </c>
      <c r="I319">
        <f t="shared" si="12"/>
        <v>50.418771702626806</v>
      </c>
      <c r="J319">
        <f t="shared" si="13"/>
        <v>-11.494589971543549</v>
      </c>
      <c r="K319">
        <f t="shared" si="14"/>
        <v>14.11338201884737</v>
      </c>
    </row>
    <row r="320" spans="1:11">
      <c r="A320">
        <v>0.57741975245185817</v>
      </c>
      <c r="B320">
        <v>1.6115151123176394</v>
      </c>
      <c r="C320">
        <v>-0.50321605952763915</v>
      </c>
      <c r="I320">
        <f t="shared" si="12"/>
        <v>64.460604492705585</v>
      </c>
      <c r="J320">
        <f t="shared" si="13"/>
        <v>5.7741975245185815</v>
      </c>
      <c r="K320">
        <f t="shared" si="14"/>
        <v>5.032160595276391</v>
      </c>
    </row>
    <row r="321" spans="1:11">
      <c r="A321">
        <v>1.507349343627155</v>
      </c>
      <c r="B321">
        <v>0.67417312680366948</v>
      </c>
      <c r="C321">
        <v>-0.48288814992663792</v>
      </c>
      <c r="I321">
        <f t="shared" si="12"/>
        <v>26.966925072146779</v>
      </c>
      <c r="J321">
        <f t="shared" si="13"/>
        <v>15.07349343627155</v>
      </c>
      <c r="K321">
        <f t="shared" si="14"/>
        <v>4.8288814992663793</v>
      </c>
    </row>
    <row r="322" spans="1:11">
      <c r="A322">
        <v>-1.3253532517843039</v>
      </c>
      <c r="B322">
        <v>1.0456413748780711</v>
      </c>
      <c r="C322">
        <v>0.25127391884714367</v>
      </c>
      <c r="I322">
        <f t="shared" si="12"/>
        <v>41.825654995122846</v>
      </c>
      <c r="J322">
        <f t="shared" si="13"/>
        <v>-13.253532517843038</v>
      </c>
      <c r="K322">
        <f t="shared" si="14"/>
        <v>-2.5127391884714365</v>
      </c>
    </row>
    <row r="323" spans="1:11">
      <c r="A323">
        <v>1.3346017350312533</v>
      </c>
      <c r="B323">
        <v>-9.6656306984808038E-2</v>
      </c>
      <c r="C323">
        <v>-0.50988077788112174</v>
      </c>
      <c r="I323">
        <f t="shared" ref="I323:I386" si="15">B323*40</f>
        <v>-3.8662522793923215</v>
      </c>
      <c r="J323">
        <f t="shared" ref="J323:J386" si="16">A323*10</f>
        <v>13.346017350312533</v>
      </c>
      <c r="K323">
        <f t="shared" ref="K323:K386" si="17">-C323*10</f>
        <v>5.0988077788112172</v>
      </c>
    </row>
    <row r="324" spans="1:11">
      <c r="A324">
        <v>0.7010739277798792</v>
      </c>
      <c r="B324">
        <v>0.43559506249090246</v>
      </c>
      <c r="C324">
        <v>-1.6136899230588768</v>
      </c>
      <c r="I324">
        <f t="shared" si="15"/>
        <v>17.4238024996361</v>
      </c>
      <c r="J324">
        <f t="shared" si="16"/>
        <v>7.010739277798792</v>
      </c>
      <c r="K324">
        <f t="shared" si="17"/>
        <v>16.136899230588767</v>
      </c>
    </row>
    <row r="325" spans="1:11">
      <c r="A325">
        <v>-1.3577265938377314</v>
      </c>
      <c r="B325">
        <v>0.54146717190722893</v>
      </c>
      <c r="C325">
        <v>0.63594587069707142</v>
      </c>
      <c r="I325">
        <f t="shared" si="15"/>
        <v>21.658686876289156</v>
      </c>
      <c r="J325">
        <f t="shared" si="16"/>
        <v>-13.577265938377314</v>
      </c>
      <c r="K325">
        <f t="shared" si="17"/>
        <v>-6.359458706970714</v>
      </c>
    </row>
    <row r="326" spans="1:11">
      <c r="A326">
        <v>-0.82262104880033782</v>
      </c>
      <c r="B326">
        <v>0.66109470341109133</v>
      </c>
      <c r="C326">
        <v>-0.61863034569765663</v>
      </c>
      <c r="I326">
        <f t="shared" si="15"/>
        <v>26.443788136443654</v>
      </c>
      <c r="J326">
        <f t="shared" si="16"/>
        <v>-8.2262104880033782</v>
      </c>
      <c r="K326">
        <f t="shared" si="17"/>
        <v>6.1863034569765665</v>
      </c>
    </row>
    <row r="327" spans="1:11">
      <c r="A327">
        <v>-0.29374012468764904</v>
      </c>
      <c r="B327">
        <v>-3.408986840142561E-2</v>
      </c>
      <c r="C327">
        <v>1.0743869332565797E-2</v>
      </c>
      <c r="I327">
        <f t="shared" si="15"/>
        <v>-1.3635947360570244</v>
      </c>
      <c r="J327">
        <f t="shared" si="16"/>
        <v>-2.9374012468764903</v>
      </c>
      <c r="K327">
        <f t="shared" si="17"/>
        <v>-0.10743869332565797</v>
      </c>
    </row>
    <row r="328" spans="1:11">
      <c r="A328">
        <v>-0.69589121564921097</v>
      </c>
      <c r="B328">
        <v>-1.2605713311872135</v>
      </c>
      <c r="C328">
        <v>0.7040699655465108</v>
      </c>
      <c r="I328">
        <f t="shared" si="15"/>
        <v>-50.42285324748854</v>
      </c>
      <c r="J328">
        <f t="shared" si="16"/>
        <v>-6.9589121564921097</v>
      </c>
      <c r="K328">
        <f t="shared" si="17"/>
        <v>-7.040699655465108</v>
      </c>
    </row>
    <row r="329" spans="1:11">
      <c r="A329">
        <v>-3.7234466710243672</v>
      </c>
      <c r="B329">
        <v>-0.62218687232521763</v>
      </c>
      <c r="C329">
        <v>-0.30652070432503625</v>
      </c>
      <c r="I329">
        <f t="shared" si="15"/>
        <v>-24.887474893008704</v>
      </c>
      <c r="J329">
        <f t="shared" si="16"/>
        <v>-37.234466710243673</v>
      </c>
      <c r="K329">
        <f t="shared" si="17"/>
        <v>3.0652070432503624</v>
      </c>
    </row>
    <row r="330" spans="1:11">
      <c r="A330">
        <v>-0.58472029882678045</v>
      </c>
      <c r="B330">
        <v>0.97211066785221834</v>
      </c>
      <c r="C330">
        <v>-0.99122404686163312</v>
      </c>
      <c r="I330">
        <f t="shared" si="15"/>
        <v>38.884426714088733</v>
      </c>
      <c r="J330">
        <f t="shared" si="16"/>
        <v>-5.8472029882678047</v>
      </c>
      <c r="K330">
        <f t="shared" si="17"/>
        <v>9.9122404686163321</v>
      </c>
    </row>
    <row r="331" spans="1:11">
      <c r="A331">
        <v>-0.79403076046627064</v>
      </c>
      <c r="B331">
        <v>0.53730269177485801</v>
      </c>
      <c r="C331">
        <v>-0.55092577377011587</v>
      </c>
      <c r="I331">
        <f t="shared" si="15"/>
        <v>21.492107670994322</v>
      </c>
      <c r="J331">
        <f t="shared" si="16"/>
        <v>-7.9403076046627064</v>
      </c>
      <c r="K331">
        <f t="shared" si="17"/>
        <v>5.5092577377011587</v>
      </c>
    </row>
    <row r="332" spans="1:11">
      <c r="A332">
        <v>-1.0240423133023793</v>
      </c>
      <c r="B332">
        <v>-0.5824267809505751</v>
      </c>
      <c r="C332">
        <v>-1.0919792912819106</v>
      </c>
      <c r="I332">
        <f t="shared" si="15"/>
        <v>-23.297071238023005</v>
      </c>
      <c r="J332">
        <f t="shared" si="16"/>
        <v>-10.240423133023793</v>
      </c>
      <c r="K332">
        <f t="shared" si="17"/>
        <v>10.919792912819107</v>
      </c>
    </row>
    <row r="333" spans="1:11">
      <c r="A333">
        <v>-0.77661378360364086</v>
      </c>
      <c r="B333">
        <v>-0.31379733549653077</v>
      </c>
      <c r="C333">
        <v>6.4917279740620587E-2</v>
      </c>
      <c r="I333">
        <f t="shared" si="15"/>
        <v>-12.55189341986123</v>
      </c>
      <c r="J333">
        <f t="shared" si="16"/>
        <v>-7.7661378360364086</v>
      </c>
      <c r="K333">
        <f t="shared" si="17"/>
        <v>-0.64917279740620581</v>
      </c>
    </row>
    <row r="334" spans="1:11">
      <c r="A334">
        <v>-0.62439830443739264</v>
      </c>
      <c r="B334">
        <v>4.1193112039371316E-2</v>
      </c>
      <c r="C334">
        <v>-0.60909603305787763</v>
      </c>
      <c r="I334">
        <f t="shared" si="15"/>
        <v>1.6477244815748526</v>
      </c>
      <c r="J334">
        <f t="shared" si="16"/>
        <v>-6.2439830443739268</v>
      </c>
      <c r="K334">
        <f t="shared" si="17"/>
        <v>6.0909603305787758</v>
      </c>
    </row>
    <row r="335" spans="1:11">
      <c r="A335">
        <v>-2.0816336582106119</v>
      </c>
      <c r="B335">
        <v>9.4140194958705098E-2</v>
      </c>
      <c r="C335">
        <v>-0.42485951318481469</v>
      </c>
      <c r="I335">
        <f t="shared" si="15"/>
        <v>3.7656077983482037</v>
      </c>
      <c r="J335">
        <f t="shared" si="16"/>
        <v>-20.816336582106118</v>
      </c>
      <c r="K335">
        <f t="shared" si="17"/>
        <v>4.2485951318481465</v>
      </c>
    </row>
    <row r="336" spans="1:11">
      <c r="A336">
        <v>-0.73221544859124665</v>
      </c>
      <c r="B336">
        <v>0.47931086208072182</v>
      </c>
      <c r="C336">
        <v>-0.94382585713857459</v>
      </c>
      <c r="I336">
        <f t="shared" si="15"/>
        <v>19.172434483228873</v>
      </c>
      <c r="J336">
        <f t="shared" si="16"/>
        <v>-7.322154485912467</v>
      </c>
      <c r="K336">
        <f t="shared" si="17"/>
        <v>9.4382585713857452</v>
      </c>
    </row>
    <row r="337" spans="1:11">
      <c r="A337">
        <v>-3.0103265527026459</v>
      </c>
      <c r="B337">
        <v>-0.16355751217826847</v>
      </c>
      <c r="C337">
        <v>-0.2969190340588001</v>
      </c>
      <c r="I337">
        <f t="shared" si="15"/>
        <v>-6.5423004871307384</v>
      </c>
      <c r="J337">
        <f t="shared" si="16"/>
        <v>-30.103265527026458</v>
      </c>
      <c r="K337">
        <f t="shared" si="17"/>
        <v>2.9691903405880011</v>
      </c>
    </row>
    <row r="338" spans="1:11">
      <c r="A338">
        <v>-0.98024486820006396</v>
      </c>
      <c r="B338">
        <v>0.55471703348681534</v>
      </c>
      <c r="C338">
        <v>-1.403768097548427</v>
      </c>
      <c r="I338">
        <f t="shared" si="15"/>
        <v>22.188681339472613</v>
      </c>
      <c r="J338">
        <f t="shared" si="16"/>
        <v>-9.8024486820006391</v>
      </c>
      <c r="K338">
        <f t="shared" si="17"/>
        <v>14.037680975484271</v>
      </c>
    </row>
    <row r="339" spans="1:11">
      <c r="A339">
        <v>8.7681027304496034E-2</v>
      </c>
      <c r="B339">
        <v>0.15723342440505475</v>
      </c>
      <c r="C339">
        <v>0.84623949446322222</v>
      </c>
      <c r="I339">
        <f t="shared" si="15"/>
        <v>6.2893369762021898</v>
      </c>
      <c r="J339">
        <f t="shared" si="16"/>
        <v>0.87681027304496029</v>
      </c>
      <c r="K339">
        <f t="shared" si="17"/>
        <v>-8.4623949446322229</v>
      </c>
    </row>
    <row r="340" spans="1:11">
      <c r="A340">
        <v>0.43824164936346544</v>
      </c>
      <c r="B340">
        <v>4.4536900694394269E-2</v>
      </c>
      <c r="C340">
        <v>-1.3114684126520801</v>
      </c>
      <c r="I340">
        <f t="shared" si="15"/>
        <v>1.7814760277757706</v>
      </c>
      <c r="J340">
        <f t="shared" si="16"/>
        <v>4.3824164936346541</v>
      </c>
      <c r="K340">
        <f t="shared" si="17"/>
        <v>13.114684126520801</v>
      </c>
    </row>
    <row r="341" spans="1:11">
      <c r="A341">
        <v>-0.95213005523929828</v>
      </c>
      <c r="B341">
        <v>0.46965809228964767</v>
      </c>
      <c r="C341">
        <v>-0.73108517395856898</v>
      </c>
      <c r="I341">
        <f t="shared" si="15"/>
        <v>18.786323691585906</v>
      </c>
      <c r="J341">
        <f t="shared" si="16"/>
        <v>-9.521300552392983</v>
      </c>
      <c r="K341">
        <f t="shared" si="17"/>
        <v>7.31085173958569</v>
      </c>
    </row>
    <row r="342" spans="1:11">
      <c r="A342">
        <v>-0.67810449075973833</v>
      </c>
      <c r="B342">
        <v>-0.15078589103231277</v>
      </c>
      <c r="C342">
        <v>-0.69443865696041185</v>
      </c>
      <c r="I342">
        <f t="shared" si="15"/>
        <v>-6.0314356412925108</v>
      </c>
      <c r="J342">
        <f t="shared" si="16"/>
        <v>-6.7810449075973835</v>
      </c>
      <c r="K342">
        <f t="shared" si="17"/>
        <v>6.9443865696041183</v>
      </c>
    </row>
    <row r="343" spans="1:11">
      <c r="A343">
        <v>-1.0004288325370629</v>
      </c>
      <c r="B343">
        <v>0.13729830270593105</v>
      </c>
      <c r="C343">
        <v>-1.115848153893648</v>
      </c>
      <c r="I343">
        <f t="shared" si="15"/>
        <v>5.4919321082372416</v>
      </c>
      <c r="J343">
        <f t="shared" si="16"/>
        <v>-10.004288325370629</v>
      </c>
      <c r="K343">
        <f t="shared" si="17"/>
        <v>11.15848153893648</v>
      </c>
    </row>
    <row r="344" spans="1:11">
      <c r="A344">
        <v>1.9375505427201396</v>
      </c>
      <c r="B344">
        <v>4.6651005264626455E-2</v>
      </c>
      <c r="C344">
        <v>-0.75731870412016888</v>
      </c>
      <c r="I344">
        <f t="shared" si="15"/>
        <v>1.8660402105850582</v>
      </c>
      <c r="J344">
        <f t="shared" si="16"/>
        <v>19.375505427201396</v>
      </c>
      <c r="K344">
        <f t="shared" si="17"/>
        <v>7.5731870412016891</v>
      </c>
    </row>
    <row r="345" spans="1:11">
      <c r="A345">
        <v>1.166953822278306</v>
      </c>
      <c r="B345">
        <v>0.75358270730423316</v>
      </c>
      <c r="C345">
        <v>-0.40933839956384011</v>
      </c>
      <c r="I345">
        <f t="shared" si="15"/>
        <v>30.143308292169326</v>
      </c>
      <c r="J345">
        <f t="shared" si="16"/>
        <v>11.669538222783061</v>
      </c>
      <c r="K345">
        <f t="shared" si="17"/>
        <v>4.0933839956384013</v>
      </c>
    </row>
    <row r="346" spans="1:11">
      <c r="A346">
        <v>2.5207664370460074</v>
      </c>
      <c r="B346">
        <v>-0.10807362647155361</v>
      </c>
      <c r="C346">
        <v>-0.9918301340230915</v>
      </c>
      <c r="I346">
        <f t="shared" si="15"/>
        <v>-4.3229450588621443</v>
      </c>
      <c r="J346">
        <f t="shared" si="16"/>
        <v>25.207664370460073</v>
      </c>
      <c r="K346">
        <f t="shared" si="17"/>
        <v>9.918301340230915</v>
      </c>
    </row>
    <row r="347" spans="1:11">
      <c r="A347">
        <v>-1.3338389603816607</v>
      </c>
      <c r="B347">
        <v>-3.2836223570599225E-2</v>
      </c>
      <c r="C347">
        <v>-0.86337706600989783</v>
      </c>
      <c r="I347">
        <f t="shared" si="15"/>
        <v>-1.3134489428239691</v>
      </c>
      <c r="J347">
        <f t="shared" si="16"/>
        <v>-13.338389603816607</v>
      </c>
      <c r="K347">
        <f t="shared" si="17"/>
        <v>8.6337706600989783</v>
      </c>
    </row>
    <row r="348" spans="1:11">
      <c r="A348">
        <v>0.49223993343682815</v>
      </c>
      <c r="B348">
        <v>0.73011540613121828</v>
      </c>
      <c r="C348">
        <v>0.79590939400565408</v>
      </c>
      <c r="I348">
        <f t="shared" si="15"/>
        <v>29.204616245248729</v>
      </c>
      <c r="J348">
        <f t="shared" si="16"/>
        <v>4.922399334368281</v>
      </c>
      <c r="K348">
        <f t="shared" si="17"/>
        <v>-7.9590939400565404</v>
      </c>
    </row>
    <row r="349" spans="1:11">
      <c r="A349">
        <v>0.44952433655683344</v>
      </c>
      <c r="B349">
        <v>0.3821300241349801</v>
      </c>
      <c r="C349">
        <v>2.0867625516270194E-2</v>
      </c>
      <c r="I349">
        <f t="shared" si="15"/>
        <v>15.285200965399204</v>
      </c>
      <c r="J349">
        <f t="shared" si="16"/>
        <v>4.4952433655683341</v>
      </c>
      <c r="K349">
        <f t="shared" si="17"/>
        <v>-0.20867625516270194</v>
      </c>
    </row>
    <row r="350" spans="1:11">
      <c r="A350">
        <v>-1.2667480901861594</v>
      </c>
      <c r="B350">
        <v>-0.77111648224546225</v>
      </c>
      <c r="C350">
        <v>-0.16830616596368506</v>
      </c>
      <c r="I350">
        <f t="shared" si="15"/>
        <v>-30.844659289818491</v>
      </c>
      <c r="J350">
        <f t="shared" si="16"/>
        <v>-12.667480901861595</v>
      </c>
      <c r="K350">
        <f t="shared" si="17"/>
        <v>1.6830616596368506</v>
      </c>
    </row>
    <row r="351" spans="1:11">
      <c r="A351">
        <v>0.82058174866913636</v>
      </c>
      <c r="B351">
        <v>-1.8337339783146833E-2</v>
      </c>
      <c r="C351">
        <v>-0.84955540442884336</v>
      </c>
      <c r="I351">
        <f t="shared" si="15"/>
        <v>-0.73349359132587333</v>
      </c>
      <c r="J351">
        <f t="shared" si="16"/>
        <v>8.2058174866913642</v>
      </c>
      <c r="K351">
        <f t="shared" si="17"/>
        <v>8.4955540442884327</v>
      </c>
    </row>
    <row r="352" spans="1:11">
      <c r="A352">
        <v>0.58872503371003804</v>
      </c>
      <c r="B352">
        <v>0.4974272814887466</v>
      </c>
      <c r="C352">
        <v>-0.77108562102067257</v>
      </c>
      <c r="I352">
        <f t="shared" si="15"/>
        <v>19.897091259549864</v>
      </c>
      <c r="J352">
        <f t="shared" si="16"/>
        <v>5.8872503371003804</v>
      </c>
      <c r="K352">
        <f t="shared" si="17"/>
        <v>7.7108562102067255</v>
      </c>
    </row>
    <row r="353" spans="1:11">
      <c r="A353">
        <v>-0.31972297192365273</v>
      </c>
      <c r="B353">
        <v>1.0052028323138917</v>
      </c>
      <c r="C353">
        <v>3.8673469270803174E-2</v>
      </c>
      <c r="I353">
        <f t="shared" si="15"/>
        <v>40.208113292555666</v>
      </c>
      <c r="J353">
        <f t="shared" si="16"/>
        <v>-3.1972297192365273</v>
      </c>
      <c r="K353">
        <f t="shared" si="17"/>
        <v>-0.38673469270803174</v>
      </c>
    </row>
    <row r="354" spans="1:11">
      <c r="A354">
        <v>-2.8922375895676127</v>
      </c>
      <c r="B354">
        <v>-1.0056529566438275</v>
      </c>
      <c r="C354">
        <v>2.6940317394408511E-2</v>
      </c>
      <c r="I354">
        <f t="shared" si="15"/>
        <v>-40.226118265753101</v>
      </c>
      <c r="J354">
        <f t="shared" si="16"/>
        <v>-28.922375895676126</v>
      </c>
      <c r="K354">
        <f t="shared" si="17"/>
        <v>-0.26940317394408508</v>
      </c>
    </row>
    <row r="355" spans="1:11">
      <c r="A355">
        <v>-3.0292164356543396</v>
      </c>
      <c r="B355">
        <v>-0.24574664745351305</v>
      </c>
      <c r="C355">
        <v>0.72141874171558262</v>
      </c>
      <c r="I355">
        <f t="shared" si="15"/>
        <v>-9.8298658981405218</v>
      </c>
      <c r="J355">
        <f t="shared" si="16"/>
        <v>-30.292164356543395</v>
      </c>
      <c r="K355">
        <f t="shared" si="17"/>
        <v>-7.2141874171558262</v>
      </c>
    </row>
    <row r="356" spans="1:11">
      <c r="A356">
        <v>0.33570461367094773</v>
      </c>
      <c r="B356">
        <v>0.43093534275316459</v>
      </c>
      <c r="C356">
        <v>-0.13672006627422092</v>
      </c>
      <c r="I356">
        <f t="shared" si="15"/>
        <v>17.237413710126582</v>
      </c>
      <c r="J356">
        <f t="shared" si="16"/>
        <v>3.357046136709477</v>
      </c>
      <c r="K356">
        <f t="shared" si="17"/>
        <v>1.3672006627422093</v>
      </c>
    </row>
    <row r="357" spans="1:11">
      <c r="A357">
        <v>-2.9486874789880972</v>
      </c>
      <c r="B357">
        <v>-0.86537287646564687</v>
      </c>
      <c r="C357">
        <v>0.85703811489529369</v>
      </c>
      <c r="I357">
        <f t="shared" si="15"/>
        <v>-34.614915058625876</v>
      </c>
      <c r="J357">
        <f t="shared" si="16"/>
        <v>-29.486874789880972</v>
      </c>
      <c r="K357">
        <f t="shared" si="17"/>
        <v>-8.5703811489529365</v>
      </c>
    </row>
    <row r="358" spans="1:11">
      <c r="A358">
        <v>-1.0575456014240652</v>
      </c>
      <c r="B358">
        <v>0.76846065084430237</v>
      </c>
      <c r="C358">
        <v>0.16556636096908045</v>
      </c>
      <c r="I358">
        <f t="shared" si="15"/>
        <v>30.738426033772093</v>
      </c>
      <c r="J358">
        <f t="shared" si="16"/>
        <v>-10.575456014240652</v>
      </c>
      <c r="K358">
        <f t="shared" si="17"/>
        <v>-1.6556636096908046</v>
      </c>
    </row>
    <row r="359" spans="1:11">
      <c r="A359">
        <v>1.897105008443579</v>
      </c>
      <c r="B359">
        <v>0.11139581115514061</v>
      </c>
      <c r="C359">
        <v>0.13598648721377177</v>
      </c>
      <c r="I359">
        <f t="shared" si="15"/>
        <v>4.4558324462056245</v>
      </c>
      <c r="J359">
        <f t="shared" si="16"/>
        <v>18.971050084435788</v>
      </c>
      <c r="K359">
        <f t="shared" si="17"/>
        <v>-1.3598648721377176</v>
      </c>
    </row>
    <row r="360" spans="1:11">
      <c r="A360">
        <v>-2.3348551326741842</v>
      </c>
      <c r="B360">
        <v>3.3970878684563804E-2</v>
      </c>
      <c r="C360">
        <v>-0.64593598766781302</v>
      </c>
      <c r="I360">
        <f t="shared" si="15"/>
        <v>1.3588351473825522</v>
      </c>
      <c r="J360">
        <f t="shared" si="16"/>
        <v>-23.348551326741841</v>
      </c>
      <c r="K360">
        <f t="shared" si="17"/>
        <v>6.4593598766781302</v>
      </c>
    </row>
    <row r="361" spans="1:11">
      <c r="A361">
        <v>0.70048662930481875</v>
      </c>
      <c r="B361">
        <v>0.2259083831908251</v>
      </c>
      <c r="C361">
        <v>-0.14199583351765827</v>
      </c>
      <c r="I361">
        <f t="shared" si="15"/>
        <v>9.0363353276330045</v>
      </c>
      <c r="J361">
        <f t="shared" si="16"/>
        <v>7.0048662930481873</v>
      </c>
      <c r="K361">
        <f t="shared" si="17"/>
        <v>1.4199583351765828</v>
      </c>
    </row>
    <row r="362" spans="1:11">
      <c r="A362">
        <v>-1.0568348180513687</v>
      </c>
      <c r="B362">
        <v>-0.28396678342441617</v>
      </c>
      <c r="C362">
        <v>-1.1771360563374795</v>
      </c>
      <c r="I362">
        <f t="shared" si="15"/>
        <v>-11.358671336976647</v>
      </c>
      <c r="J362">
        <f t="shared" si="16"/>
        <v>-10.568348180513688</v>
      </c>
      <c r="K362">
        <f t="shared" si="17"/>
        <v>11.771360563374795</v>
      </c>
    </row>
    <row r="363" spans="1:11">
      <c r="A363">
        <v>-2.2569714481289394</v>
      </c>
      <c r="B363">
        <v>0.47942700478051103</v>
      </c>
      <c r="C363">
        <v>0.50903514711745723</v>
      </c>
      <c r="I363">
        <f t="shared" si="15"/>
        <v>19.17708019122044</v>
      </c>
      <c r="J363">
        <f t="shared" si="16"/>
        <v>-22.569714481289395</v>
      </c>
      <c r="K363">
        <f t="shared" si="17"/>
        <v>-5.0903514711745723</v>
      </c>
    </row>
    <row r="364" spans="1:11">
      <c r="A364">
        <v>-1.968746451373955</v>
      </c>
      <c r="B364">
        <v>-0.31922413185887721</v>
      </c>
      <c r="C364">
        <v>-0.16133428814361922</v>
      </c>
      <c r="I364">
        <f t="shared" si="15"/>
        <v>-12.768965274355089</v>
      </c>
      <c r="J364">
        <f t="shared" si="16"/>
        <v>-19.687464513739549</v>
      </c>
      <c r="K364">
        <f t="shared" si="17"/>
        <v>1.6133428814361923</v>
      </c>
    </row>
    <row r="365" spans="1:11">
      <c r="A365">
        <v>1.5042833179845607</v>
      </c>
      <c r="B365">
        <v>-0.5817461820654336</v>
      </c>
      <c r="C365">
        <v>0.53701905696707641</v>
      </c>
      <c r="I365">
        <f t="shared" si="15"/>
        <v>-23.269847282617345</v>
      </c>
      <c r="J365">
        <f t="shared" si="16"/>
        <v>15.042833179845607</v>
      </c>
      <c r="K365">
        <f t="shared" si="17"/>
        <v>-5.3701905696707639</v>
      </c>
    </row>
    <row r="366" spans="1:11">
      <c r="A366">
        <v>0.36829290909660706</v>
      </c>
      <c r="B366">
        <v>0.53570365131203701</v>
      </c>
      <c r="C366">
        <v>0.68592753200907874</v>
      </c>
      <c r="I366">
        <f t="shared" si="15"/>
        <v>21.42814605248148</v>
      </c>
      <c r="J366">
        <f t="shared" si="16"/>
        <v>3.6829290909660708</v>
      </c>
      <c r="K366">
        <f t="shared" si="17"/>
        <v>-6.8592753200907879</v>
      </c>
    </row>
    <row r="367" spans="1:11">
      <c r="A367">
        <v>-1.0093310368766168</v>
      </c>
      <c r="B367">
        <v>-0.83513550697015149</v>
      </c>
      <c r="C367">
        <v>-0.57972304259439233</v>
      </c>
      <c r="I367">
        <f t="shared" si="15"/>
        <v>-33.405420278806062</v>
      </c>
      <c r="J367">
        <f t="shared" si="16"/>
        <v>-10.093310368766168</v>
      </c>
      <c r="K367">
        <f t="shared" si="17"/>
        <v>5.7972304259439236</v>
      </c>
    </row>
    <row r="368" spans="1:11">
      <c r="A368">
        <v>-1.8154353176141467</v>
      </c>
      <c r="B368">
        <v>-0.31098028116278509</v>
      </c>
      <c r="C368">
        <v>0.24370902652901702</v>
      </c>
      <c r="I368">
        <f t="shared" si="15"/>
        <v>-12.439211246511404</v>
      </c>
      <c r="J368">
        <f t="shared" si="16"/>
        <v>-18.154353176141466</v>
      </c>
      <c r="K368">
        <f t="shared" si="17"/>
        <v>-2.4370902652901703</v>
      </c>
    </row>
    <row r="369" spans="1:11">
      <c r="A369">
        <v>-1.1545353248738746</v>
      </c>
      <c r="B369">
        <v>0.17905648162509907</v>
      </c>
      <c r="C369">
        <v>-4.4859575792099732E-2</v>
      </c>
      <c r="I369">
        <f t="shared" si="15"/>
        <v>7.1622592650039625</v>
      </c>
      <c r="J369">
        <f t="shared" si="16"/>
        <v>-11.545353248738746</v>
      </c>
      <c r="K369">
        <f t="shared" si="17"/>
        <v>0.44859575792099732</v>
      </c>
    </row>
    <row r="370" spans="1:11">
      <c r="A370">
        <v>-5.6367129125696261E-2</v>
      </c>
      <c r="B370">
        <v>-0.800474497835026</v>
      </c>
      <c r="C370">
        <v>6.728899443601527E-2</v>
      </c>
      <c r="I370">
        <f t="shared" si="15"/>
        <v>-32.01897991340104</v>
      </c>
      <c r="J370">
        <f t="shared" si="16"/>
        <v>-0.56367129125696258</v>
      </c>
      <c r="K370">
        <f t="shared" si="17"/>
        <v>-0.6728899443601527</v>
      </c>
    </row>
    <row r="371" spans="1:11">
      <c r="A371">
        <v>-2.6115728533940969</v>
      </c>
      <c r="B371">
        <v>-0.65149813180757976</v>
      </c>
      <c r="C371">
        <v>0.31648890791604067</v>
      </c>
      <c r="I371">
        <f t="shared" si="15"/>
        <v>-26.05992527230319</v>
      </c>
      <c r="J371">
        <f t="shared" si="16"/>
        <v>-26.11572853394097</v>
      </c>
      <c r="K371">
        <f t="shared" si="17"/>
        <v>-3.1648890791604067</v>
      </c>
    </row>
    <row r="372" spans="1:11">
      <c r="A372">
        <v>2.2406455900328837</v>
      </c>
      <c r="B372">
        <v>-1.3262357212637541</v>
      </c>
      <c r="C372">
        <v>-0.87998082141168632</v>
      </c>
      <c r="I372">
        <f t="shared" si="15"/>
        <v>-53.049428850550164</v>
      </c>
      <c r="J372">
        <f t="shared" si="16"/>
        <v>22.406455900328837</v>
      </c>
      <c r="K372">
        <f t="shared" si="17"/>
        <v>8.7998082141168634</v>
      </c>
    </row>
    <row r="373" spans="1:11">
      <c r="A373">
        <v>6.2585164234177121E-2</v>
      </c>
      <c r="B373">
        <v>-0.25054442566884971</v>
      </c>
      <c r="C373">
        <v>-1.507923472628611</v>
      </c>
      <c r="I373">
        <f t="shared" si="15"/>
        <v>-10.021777026753988</v>
      </c>
      <c r="J373">
        <f t="shared" si="16"/>
        <v>0.62585164234177126</v>
      </c>
      <c r="K373">
        <f t="shared" si="17"/>
        <v>15.07923472628611</v>
      </c>
    </row>
    <row r="374" spans="1:11">
      <c r="A374">
        <v>-0.71326814710891639</v>
      </c>
      <c r="B374">
        <v>0.37094124530479838</v>
      </c>
      <c r="C374">
        <v>-0.80296880543853522</v>
      </c>
      <c r="I374">
        <f t="shared" si="15"/>
        <v>14.837649812191936</v>
      </c>
      <c r="J374">
        <f t="shared" si="16"/>
        <v>-7.1326814710891639</v>
      </c>
      <c r="K374">
        <f t="shared" si="17"/>
        <v>8.0296880543853515</v>
      </c>
    </row>
    <row r="375" spans="1:11">
      <c r="A375">
        <v>1.1716416026106871</v>
      </c>
      <c r="B375">
        <v>1.4904392825081816</v>
      </c>
      <c r="C375">
        <v>-0.78397901278647142</v>
      </c>
      <c r="I375">
        <f t="shared" si="15"/>
        <v>59.617571300327263</v>
      </c>
      <c r="J375">
        <f t="shared" si="16"/>
        <v>11.71641602610687</v>
      </c>
      <c r="K375">
        <f t="shared" si="17"/>
        <v>7.8397901278647142</v>
      </c>
    </row>
    <row r="376" spans="1:11">
      <c r="A376">
        <v>-1.1460102251945157</v>
      </c>
      <c r="B376">
        <v>-1.4545866767707649</v>
      </c>
      <c r="C376">
        <v>0.59734287316120571</v>
      </c>
      <c r="I376">
        <f t="shared" si="15"/>
        <v>-58.183467070830595</v>
      </c>
      <c r="J376">
        <f t="shared" si="16"/>
        <v>-11.460102251945157</v>
      </c>
      <c r="K376">
        <f t="shared" si="17"/>
        <v>-5.9734287316120573</v>
      </c>
    </row>
    <row r="377" spans="1:11">
      <c r="A377">
        <v>-1.336910694245542</v>
      </c>
      <c r="B377">
        <v>-1.0995708819125882</v>
      </c>
      <c r="C377">
        <v>-0.68586284581399537</v>
      </c>
      <c r="I377">
        <f t="shared" si="15"/>
        <v>-43.982835276503529</v>
      </c>
      <c r="J377">
        <f t="shared" si="16"/>
        <v>-13.369106942455421</v>
      </c>
      <c r="K377">
        <f t="shared" si="17"/>
        <v>6.8586284581399539</v>
      </c>
    </row>
    <row r="378" spans="1:11">
      <c r="A378">
        <v>-0.80492835405601382</v>
      </c>
      <c r="B378">
        <v>0.69915213437174906</v>
      </c>
      <c r="C378">
        <v>0.84177402557795888</v>
      </c>
      <c r="I378">
        <f t="shared" si="15"/>
        <v>27.966085374869962</v>
      </c>
      <c r="J378">
        <f t="shared" si="16"/>
        <v>-8.049283540560138</v>
      </c>
      <c r="K378">
        <f t="shared" si="17"/>
        <v>-8.417740255779588</v>
      </c>
    </row>
    <row r="379" spans="1:11">
      <c r="A379">
        <v>-1.940242987270933</v>
      </c>
      <c r="B379">
        <v>-0.55674746711090517</v>
      </c>
      <c r="C379">
        <v>-0.53763635939803989</v>
      </c>
      <c r="I379">
        <f t="shared" si="15"/>
        <v>-22.269898684436207</v>
      </c>
      <c r="J379">
        <f t="shared" si="16"/>
        <v>-19.40242987270933</v>
      </c>
      <c r="K379">
        <f t="shared" si="17"/>
        <v>5.3763635939803986</v>
      </c>
    </row>
    <row r="380" spans="1:11">
      <c r="A380">
        <v>-1.5075656026856146</v>
      </c>
      <c r="B380">
        <v>-0.50784761665814504</v>
      </c>
      <c r="C380">
        <v>0.65579895318574044</v>
      </c>
      <c r="I380">
        <f t="shared" si="15"/>
        <v>-20.313904666325801</v>
      </c>
      <c r="J380">
        <f t="shared" si="16"/>
        <v>-15.075656026856146</v>
      </c>
      <c r="K380">
        <f t="shared" si="17"/>
        <v>-6.5579895318574044</v>
      </c>
    </row>
    <row r="381" spans="1:11">
      <c r="A381">
        <v>1.5098813048734232</v>
      </c>
      <c r="B381">
        <v>2.4933004604525344</v>
      </c>
      <c r="C381">
        <v>-0.96681102887687298</v>
      </c>
      <c r="I381">
        <f t="shared" si="15"/>
        <v>99.732018418101376</v>
      </c>
      <c r="J381">
        <f t="shared" si="16"/>
        <v>15.098813048734232</v>
      </c>
      <c r="K381">
        <f t="shared" si="17"/>
        <v>9.6681102887687302</v>
      </c>
    </row>
    <row r="382" spans="1:11">
      <c r="A382">
        <v>2.3614783929245782</v>
      </c>
      <c r="B382">
        <v>6.1698814600130714E-3</v>
      </c>
      <c r="C382">
        <v>-0.99380433581814287</v>
      </c>
      <c r="I382">
        <f t="shared" si="15"/>
        <v>0.24679525840052285</v>
      </c>
      <c r="J382">
        <f t="shared" si="16"/>
        <v>23.614783929245782</v>
      </c>
      <c r="K382">
        <f t="shared" si="17"/>
        <v>9.938043358181428</v>
      </c>
    </row>
    <row r="383" spans="1:11">
      <c r="A383">
        <v>-1.5984571694820704</v>
      </c>
      <c r="B383">
        <v>1.1053473792610635</v>
      </c>
      <c r="C383">
        <v>0.71961881222699708</v>
      </c>
      <c r="I383">
        <f t="shared" si="15"/>
        <v>44.213895170442541</v>
      </c>
      <c r="J383">
        <f t="shared" si="16"/>
        <v>-15.984571694820705</v>
      </c>
      <c r="K383">
        <f t="shared" si="17"/>
        <v>-7.1961881222699713</v>
      </c>
    </row>
    <row r="384" spans="1:11">
      <c r="A384">
        <v>2.8067637306740885</v>
      </c>
      <c r="B384">
        <v>0.69994036055033138</v>
      </c>
      <c r="C384">
        <v>-0.87675213247742001</v>
      </c>
      <c r="I384">
        <f t="shared" si="15"/>
        <v>27.997614422013257</v>
      </c>
      <c r="J384">
        <f t="shared" si="16"/>
        <v>28.067637306740885</v>
      </c>
      <c r="K384">
        <f t="shared" si="17"/>
        <v>8.7675213247742008</v>
      </c>
    </row>
    <row r="385" spans="1:11">
      <c r="A385">
        <v>1.3926175053061678</v>
      </c>
      <c r="B385">
        <v>0.41946712265181996</v>
      </c>
      <c r="C385">
        <v>-0.75896611026609184</v>
      </c>
      <c r="I385">
        <f t="shared" si="15"/>
        <v>16.778684906072797</v>
      </c>
      <c r="J385">
        <f t="shared" si="16"/>
        <v>13.926175053061678</v>
      </c>
      <c r="K385">
        <f t="shared" si="17"/>
        <v>7.5896611026609184</v>
      </c>
    </row>
    <row r="386" spans="1:11">
      <c r="A386">
        <v>-0.4594318416295875</v>
      </c>
      <c r="B386">
        <v>-0.81912449836116541</v>
      </c>
      <c r="C386">
        <v>0.20094229539069408</v>
      </c>
      <c r="I386">
        <f t="shared" si="15"/>
        <v>-32.764979934446615</v>
      </c>
      <c r="J386">
        <f t="shared" si="16"/>
        <v>-4.5943184162958755</v>
      </c>
      <c r="K386">
        <f t="shared" si="17"/>
        <v>-2.0094229539069408</v>
      </c>
    </row>
    <row r="387" spans="1:11">
      <c r="A387">
        <v>2.4700756075439303</v>
      </c>
      <c r="B387">
        <v>1.5151407157383172</v>
      </c>
      <c r="C387">
        <v>0.14399463505589172</v>
      </c>
      <c r="I387">
        <f t="shared" ref="I387:I450" si="18">B387*40</f>
        <v>60.605628629532688</v>
      </c>
      <c r="J387">
        <f t="shared" ref="J387:J450" si="19">A387*10</f>
        <v>24.700756075439301</v>
      </c>
      <c r="K387">
        <f t="shared" ref="K387:K450" si="20">-C387*10</f>
        <v>-1.4399463505589172</v>
      </c>
    </row>
    <row r="388" spans="1:11">
      <c r="A388">
        <v>2.2463496273173766</v>
      </c>
      <c r="B388">
        <v>0.18379364542382282</v>
      </c>
      <c r="C388">
        <v>-0.52160739537752909</v>
      </c>
      <c r="I388">
        <f t="shared" si="18"/>
        <v>7.3517458169529126</v>
      </c>
      <c r="J388">
        <f t="shared" si="19"/>
        <v>22.463496273173767</v>
      </c>
      <c r="K388">
        <f t="shared" si="20"/>
        <v>5.2160739537752914</v>
      </c>
    </row>
    <row r="389" spans="1:11">
      <c r="A389">
        <v>2.2334723281826441</v>
      </c>
      <c r="B389">
        <v>9.7957312295351276E-2</v>
      </c>
      <c r="C389">
        <v>6.1584482107641891E-2</v>
      </c>
      <c r="I389">
        <f t="shared" si="18"/>
        <v>3.9182924918140509</v>
      </c>
      <c r="J389">
        <f t="shared" si="19"/>
        <v>22.334723281826442</v>
      </c>
      <c r="K389">
        <f t="shared" si="20"/>
        <v>-0.61584482107641891</v>
      </c>
    </row>
    <row r="390" spans="1:11">
      <c r="A390">
        <v>0.43574013430085989</v>
      </c>
      <c r="B390">
        <v>-0.30802160325900568</v>
      </c>
      <c r="C390">
        <v>-0.16694353933776029</v>
      </c>
      <c r="I390">
        <f t="shared" si="18"/>
        <v>-12.320864130360228</v>
      </c>
      <c r="J390">
        <f t="shared" si="19"/>
        <v>4.3574013430085987</v>
      </c>
      <c r="K390">
        <f t="shared" si="20"/>
        <v>1.6694353933776029</v>
      </c>
    </row>
    <row r="391" spans="1:11">
      <c r="A391">
        <v>-0.8486099821803269</v>
      </c>
      <c r="B391">
        <v>1.9539025511745314</v>
      </c>
      <c r="C391">
        <v>-0.56281724187045024</v>
      </c>
      <c r="I391">
        <f t="shared" si="18"/>
        <v>78.15610204698126</v>
      </c>
      <c r="J391">
        <f t="shared" si="19"/>
        <v>-8.4860998218032684</v>
      </c>
      <c r="K391">
        <f t="shared" si="20"/>
        <v>5.6281724187045024</v>
      </c>
    </row>
    <row r="392" spans="1:11">
      <c r="A392">
        <v>-0.93054403446970324</v>
      </c>
      <c r="B392">
        <v>0.16421625404613235</v>
      </c>
      <c r="C392">
        <v>0.42575259254951858</v>
      </c>
      <c r="I392">
        <f t="shared" si="18"/>
        <v>6.5686501618452944</v>
      </c>
      <c r="J392">
        <f t="shared" si="19"/>
        <v>-9.3054403446970326</v>
      </c>
      <c r="K392">
        <f t="shared" si="20"/>
        <v>-4.2575259254951856</v>
      </c>
    </row>
    <row r="393" spans="1:11">
      <c r="A393">
        <v>-1.4817062942850636</v>
      </c>
      <c r="B393">
        <v>-1.3361627568020007</v>
      </c>
      <c r="C393">
        <v>-0.11519541253445859</v>
      </c>
      <c r="I393">
        <f t="shared" si="18"/>
        <v>-53.446510272080026</v>
      </c>
      <c r="J393">
        <f t="shared" si="19"/>
        <v>-14.817062942850637</v>
      </c>
      <c r="K393">
        <f t="shared" si="20"/>
        <v>1.1519541253445857</v>
      </c>
    </row>
    <row r="394" spans="1:11">
      <c r="A394">
        <v>-2.7514629422903023</v>
      </c>
      <c r="B394">
        <v>-0.72187033176582205</v>
      </c>
      <c r="C394">
        <v>-0.24642168662816122</v>
      </c>
      <c r="I394">
        <f t="shared" si="18"/>
        <v>-28.874813270632881</v>
      </c>
      <c r="J394">
        <f t="shared" si="19"/>
        <v>-27.514629422903024</v>
      </c>
      <c r="K394">
        <f t="shared" si="20"/>
        <v>2.4642168662816122</v>
      </c>
    </row>
    <row r="395" spans="1:11">
      <c r="A395">
        <v>7.5525055708834554E-2</v>
      </c>
      <c r="B395">
        <v>-1.20336678882604</v>
      </c>
      <c r="C395">
        <v>-0.1992538751063688</v>
      </c>
      <c r="I395">
        <f t="shared" si="18"/>
        <v>-48.134671553041599</v>
      </c>
      <c r="J395">
        <f t="shared" si="19"/>
        <v>0.75525055708834554</v>
      </c>
      <c r="K395">
        <f t="shared" si="20"/>
        <v>1.9925387510636881</v>
      </c>
    </row>
    <row r="396" spans="1:11">
      <c r="A396">
        <v>-0.53665533725659409</v>
      </c>
      <c r="B396">
        <v>-0.69412909508557796</v>
      </c>
      <c r="C396">
        <v>0.72032417567116591</v>
      </c>
      <c r="I396">
        <f t="shared" si="18"/>
        <v>-27.765163803423118</v>
      </c>
      <c r="J396">
        <f t="shared" si="19"/>
        <v>-5.3665533725659404</v>
      </c>
      <c r="K396">
        <f t="shared" si="20"/>
        <v>-7.2032417567116589</v>
      </c>
    </row>
    <row r="397" spans="1:11">
      <c r="A397">
        <v>0.49819356982949231</v>
      </c>
      <c r="B397">
        <v>0.49222451401039535</v>
      </c>
      <c r="C397">
        <v>0.77525157472813666</v>
      </c>
      <c r="I397">
        <f t="shared" si="18"/>
        <v>19.688980560415814</v>
      </c>
      <c r="J397">
        <f t="shared" si="19"/>
        <v>4.9819356982949232</v>
      </c>
      <c r="K397">
        <f t="shared" si="20"/>
        <v>-7.7525157472813664</v>
      </c>
    </row>
    <row r="398" spans="1:11">
      <c r="A398">
        <v>-1.6362555831311141</v>
      </c>
      <c r="B398">
        <v>0.10149948123188049</v>
      </c>
      <c r="C398">
        <v>-0.88791195725357364</v>
      </c>
      <c r="I398">
        <f t="shared" si="18"/>
        <v>4.0599792492752194</v>
      </c>
      <c r="J398">
        <f t="shared" si="19"/>
        <v>-16.362555831311141</v>
      </c>
      <c r="K398">
        <f t="shared" si="20"/>
        <v>8.8791195725357355</v>
      </c>
    </row>
    <row r="399" spans="1:11">
      <c r="A399">
        <v>-0.73378882142329838</v>
      </c>
      <c r="B399">
        <v>0.96887210779705413</v>
      </c>
      <c r="C399">
        <v>-1.0777149859433894</v>
      </c>
      <c r="I399">
        <f t="shared" si="18"/>
        <v>38.754884311882165</v>
      </c>
      <c r="J399">
        <f t="shared" si="19"/>
        <v>-7.3378882142329838</v>
      </c>
      <c r="K399">
        <f t="shared" si="20"/>
        <v>10.777149859433894</v>
      </c>
    </row>
    <row r="400" spans="1:11">
      <c r="A400">
        <v>-0.87759761377693379</v>
      </c>
      <c r="B400">
        <v>-1.1796590822488766</v>
      </c>
      <c r="C400">
        <v>-0.55721929971918305</v>
      </c>
      <c r="I400">
        <f t="shared" si="18"/>
        <v>-47.186363289955068</v>
      </c>
      <c r="J400">
        <f t="shared" si="19"/>
        <v>-8.7759761377693373</v>
      </c>
      <c r="K400">
        <f t="shared" si="20"/>
        <v>5.5721929971918307</v>
      </c>
    </row>
    <row r="401" spans="1:11">
      <c r="A401">
        <v>-2.6196750389740004</v>
      </c>
      <c r="B401">
        <v>-0.44919910935421953</v>
      </c>
      <c r="C401">
        <v>-7.0646449520890275E-2</v>
      </c>
      <c r="I401">
        <f t="shared" si="18"/>
        <v>-17.96796437416878</v>
      </c>
      <c r="J401">
        <f t="shared" si="19"/>
        <v>-26.196750389740004</v>
      </c>
      <c r="K401">
        <f t="shared" si="20"/>
        <v>0.70646449520890275</v>
      </c>
    </row>
    <row r="402" spans="1:11">
      <c r="A402">
        <v>-0.59845641277242412</v>
      </c>
      <c r="B402">
        <v>0.27037977042944511</v>
      </c>
      <c r="C402">
        <v>-0.35942592386804817</v>
      </c>
      <c r="I402">
        <f t="shared" si="18"/>
        <v>10.815190817177804</v>
      </c>
      <c r="J402">
        <f t="shared" si="19"/>
        <v>-5.9845641277242407</v>
      </c>
      <c r="K402">
        <f t="shared" si="20"/>
        <v>3.5942592386804817</v>
      </c>
    </row>
    <row r="403" spans="1:11">
      <c r="A403">
        <v>-0.87134765554063953</v>
      </c>
      <c r="B403">
        <v>-0.15361932319103788</v>
      </c>
      <c r="C403">
        <v>-0.26907230539372817</v>
      </c>
      <c r="I403">
        <f t="shared" si="18"/>
        <v>-6.1447729276415153</v>
      </c>
      <c r="J403">
        <f t="shared" si="19"/>
        <v>-8.7134765554063947</v>
      </c>
      <c r="K403">
        <f t="shared" si="20"/>
        <v>2.6907230539372815</v>
      </c>
    </row>
    <row r="404" spans="1:11">
      <c r="A404">
        <v>-2.8397662824463932E-2</v>
      </c>
      <c r="B404">
        <v>-0.51870418683400588</v>
      </c>
      <c r="C404">
        <v>0.5510072257692048</v>
      </c>
      <c r="I404">
        <f t="shared" si="18"/>
        <v>-20.748167473360233</v>
      </c>
      <c r="J404">
        <f t="shared" si="19"/>
        <v>-0.28397662824463932</v>
      </c>
      <c r="K404">
        <f t="shared" si="20"/>
        <v>-5.5100722576920482</v>
      </c>
    </row>
    <row r="405" spans="1:11">
      <c r="A405">
        <v>-1.4158387383976352</v>
      </c>
      <c r="B405">
        <v>-1.1096363146304125</v>
      </c>
      <c r="C405">
        <v>-0.97584232728456133</v>
      </c>
      <c r="I405">
        <f t="shared" si="18"/>
        <v>-44.385452585216498</v>
      </c>
      <c r="J405">
        <f t="shared" si="19"/>
        <v>-14.158387383976352</v>
      </c>
      <c r="K405">
        <f t="shared" si="20"/>
        <v>9.7584232728456133</v>
      </c>
    </row>
    <row r="406" spans="1:11">
      <c r="A406">
        <v>1.5943475590130944</v>
      </c>
      <c r="B406">
        <v>-0.652193870006325</v>
      </c>
      <c r="C406">
        <v>-0.31504680471878105</v>
      </c>
      <c r="I406">
        <f t="shared" si="18"/>
        <v>-26.087754800253002</v>
      </c>
      <c r="J406">
        <f t="shared" si="19"/>
        <v>15.943475590130944</v>
      </c>
      <c r="K406">
        <f t="shared" si="20"/>
        <v>3.1504680471878106</v>
      </c>
    </row>
    <row r="407" spans="1:11">
      <c r="A407">
        <v>-1.6314815202961992</v>
      </c>
      <c r="B407">
        <v>0.74180732977324881</v>
      </c>
      <c r="C407">
        <v>-0.94066964378794871</v>
      </c>
      <c r="I407">
        <f t="shared" si="18"/>
        <v>29.672293190929953</v>
      </c>
      <c r="J407">
        <f t="shared" si="19"/>
        <v>-16.314815202961992</v>
      </c>
      <c r="K407">
        <f t="shared" si="20"/>
        <v>9.4066964378794875</v>
      </c>
    </row>
    <row r="408" spans="1:11">
      <c r="A408">
        <v>-0.34997777813115855</v>
      </c>
      <c r="B408">
        <v>-0.10276587239934562</v>
      </c>
      <c r="C408">
        <v>-0.26959852085366187</v>
      </c>
      <c r="I408">
        <f t="shared" si="18"/>
        <v>-4.110634895973825</v>
      </c>
      <c r="J408">
        <f t="shared" si="19"/>
        <v>-3.4997777813115856</v>
      </c>
      <c r="K408">
        <f t="shared" si="20"/>
        <v>2.6959852085366185</v>
      </c>
    </row>
    <row r="409" spans="1:11">
      <c r="A409">
        <v>1.2561271398681195</v>
      </c>
      <c r="B409">
        <v>-0.23357561089763734</v>
      </c>
      <c r="C409">
        <v>-0.83070280697109589</v>
      </c>
      <c r="I409">
        <f t="shared" si="18"/>
        <v>-9.3430244359054946</v>
      </c>
      <c r="J409">
        <f t="shared" si="19"/>
        <v>12.561271398681196</v>
      </c>
      <c r="K409">
        <f t="shared" si="20"/>
        <v>8.3070280697109595</v>
      </c>
    </row>
    <row r="410" spans="1:11">
      <c r="A410">
        <v>-0.65766957171680951</v>
      </c>
      <c r="B410">
        <v>1.0595621768159882</v>
      </c>
      <c r="C410">
        <v>-0.77994870819968642</v>
      </c>
      <c r="I410">
        <f t="shared" si="18"/>
        <v>42.382487072639528</v>
      </c>
      <c r="J410">
        <f t="shared" si="19"/>
        <v>-6.5766957171680946</v>
      </c>
      <c r="K410">
        <f t="shared" si="20"/>
        <v>7.7994870819968645</v>
      </c>
    </row>
    <row r="411" spans="1:11">
      <c r="A411">
        <v>-0.48347049491831534</v>
      </c>
      <c r="B411">
        <v>0.82719856317427598</v>
      </c>
      <c r="C411">
        <v>-1.9614480272442441</v>
      </c>
      <c r="I411">
        <f t="shared" si="18"/>
        <v>33.087942526971041</v>
      </c>
      <c r="J411">
        <f t="shared" si="19"/>
        <v>-4.8347049491831537</v>
      </c>
      <c r="K411">
        <f t="shared" si="20"/>
        <v>19.614480272442442</v>
      </c>
    </row>
    <row r="412" spans="1:11">
      <c r="A412">
        <v>-0.26292500874831459</v>
      </c>
      <c r="B412">
        <v>6.3253043039749796E-2</v>
      </c>
      <c r="C412">
        <v>-0.54532088123203082</v>
      </c>
      <c r="I412">
        <f t="shared" si="18"/>
        <v>2.5301217215899916</v>
      </c>
      <c r="J412">
        <f t="shared" si="19"/>
        <v>-2.6292500874831459</v>
      </c>
      <c r="K412">
        <f t="shared" si="20"/>
        <v>5.453208812320308</v>
      </c>
    </row>
    <row r="413" spans="1:11">
      <c r="A413">
        <v>5.9322961612279061E-4</v>
      </c>
      <c r="B413">
        <v>0.85939808592506894</v>
      </c>
      <c r="C413">
        <v>-1.3113854281254373</v>
      </c>
      <c r="I413">
        <f t="shared" si="18"/>
        <v>34.375923437002754</v>
      </c>
      <c r="J413">
        <f t="shared" si="19"/>
        <v>5.9322961612279061E-3</v>
      </c>
      <c r="K413">
        <f t="shared" si="20"/>
        <v>13.113854281254373</v>
      </c>
    </row>
    <row r="414" spans="1:11">
      <c r="A414">
        <v>2.2502675193924881</v>
      </c>
      <c r="B414">
        <v>6.9937428766306278E-2</v>
      </c>
      <c r="C414">
        <v>-0.65039924434124163</v>
      </c>
      <c r="I414">
        <f t="shared" si="18"/>
        <v>2.797497150652251</v>
      </c>
      <c r="J414">
        <f t="shared" si="19"/>
        <v>22.50267519392488</v>
      </c>
      <c r="K414">
        <f t="shared" si="20"/>
        <v>6.5039924434124163</v>
      </c>
    </row>
    <row r="415" spans="1:11">
      <c r="A415">
        <v>-1.1775832309032084</v>
      </c>
      <c r="B415">
        <v>-5.9156256108026078E-2</v>
      </c>
      <c r="C415">
        <v>-0.52194361560040614</v>
      </c>
      <c r="I415">
        <f t="shared" si="18"/>
        <v>-2.3662502443210434</v>
      </c>
      <c r="J415">
        <f t="shared" si="19"/>
        <v>-11.775832309032083</v>
      </c>
      <c r="K415">
        <f t="shared" si="20"/>
        <v>5.2194361560040612</v>
      </c>
    </row>
    <row r="416" spans="1:11">
      <c r="A416">
        <v>-1.516878099946174</v>
      </c>
      <c r="B416">
        <v>-8.9815320393812015E-2</v>
      </c>
      <c r="C416">
        <v>-0.15851485919353461</v>
      </c>
      <c r="I416">
        <f t="shared" si="18"/>
        <v>-3.5926128157524806</v>
      </c>
      <c r="J416">
        <f t="shared" si="19"/>
        <v>-15.16878099946174</v>
      </c>
      <c r="K416">
        <f t="shared" si="20"/>
        <v>1.5851485919353461</v>
      </c>
    </row>
    <row r="417" spans="1:11">
      <c r="A417">
        <v>-0.32075575701353631</v>
      </c>
      <c r="B417">
        <v>-0.45132121273032322</v>
      </c>
      <c r="C417">
        <v>-0.23750021323133824</v>
      </c>
      <c r="I417">
        <f t="shared" si="18"/>
        <v>-18.052848509212929</v>
      </c>
      <c r="J417">
        <f t="shared" si="19"/>
        <v>-3.2075575701353634</v>
      </c>
      <c r="K417">
        <f t="shared" si="20"/>
        <v>2.3750021323133823</v>
      </c>
    </row>
    <row r="418" spans="1:11">
      <c r="A418">
        <v>2.5725069137407832</v>
      </c>
      <c r="B418">
        <v>0.16460301312837688</v>
      </c>
      <c r="C418">
        <v>-1.1393110780221025</v>
      </c>
      <c r="I418">
        <f t="shared" si="18"/>
        <v>6.5841205251350754</v>
      </c>
      <c r="J418">
        <f t="shared" si="19"/>
        <v>25.725069137407832</v>
      </c>
      <c r="K418">
        <f t="shared" si="20"/>
        <v>11.393110780221026</v>
      </c>
    </row>
    <row r="419" spans="1:11">
      <c r="A419">
        <v>1.9585249408645045</v>
      </c>
      <c r="B419">
        <v>0.63368433711818195</v>
      </c>
      <c r="C419">
        <v>0.5052318493548057</v>
      </c>
      <c r="I419">
        <f t="shared" si="18"/>
        <v>25.347373484727278</v>
      </c>
      <c r="J419">
        <f t="shared" si="19"/>
        <v>19.585249408645044</v>
      </c>
      <c r="K419">
        <f t="shared" si="20"/>
        <v>-5.0523184935480572</v>
      </c>
    </row>
    <row r="420" spans="1:11">
      <c r="A420">
        <v>-2.0426641987403822</v>
      </c>
      <c r="B420">
        <v>1.0484543982970189</v>
      </c>
      <c r="C420">
        <v>-1.508873093235511</v>
      </c>
      <c r="I420">
        <f t="shared" si="18"/>
        <v>41.938175931880757</v>
      </c>
      <c r="J420">
        <f t="shared" si="19"/>
        <v>-20.426641987403823</v>
      </c>
      <c r="K420">
        <f t="shared" si="20"/>
        <v>15.08873093235511</v>
      </c>
    </row>
    <row r="421" spans="1:11">
      <c r="A421">
        <v>-1.6399539167969905</v>
      </c>
      <c r="B421">
        <v>0.63134475859810724</v>
      </c>
      <c r="C421">
        <v>-1.427248315760056</v>
      </c>
      <c r="I421">
        <f t="shared" si="18"/>
        <v>25.25379034392429</v>
      </c>
      <c r="J421">
        <f t="shared" si="19"/>
        <v>-16.399539167969905</v>
      </c>
      <c r="K421">
        <f t="shared" si="20"/>
        <v>14.27248315760056</v>
      </c>
    </row>
    <row r="422" spans="1:11">
      <c r="A422">
        <v>0.78680608873197078</v>
      </c>
      <c r="B422">
        <v>0.72010642835983996</v>
      </c>
      <c r="C422">
        <v>5.5515613423283344E-2</v>
      </c>
      <c r="I422">
        <f t="shared" si="18"/>
        <v>28.804257134393598</v>
      </c>
      <c r="J422">
        <f t="shared" si="19"/>
        <v>7.8680608873197073</v>
      </c>
      <c r="K422">
        <f t="shared" si="20"/>
        <v>-0.5551561342328335</v>
      </c>
    </row>
    <row r="423" spans="1:11">
      <c r="A423">
        <v>-1.9352884017892467</v>
      </c>
      <c r="B423">
        <v>-1.1597320005611533</v>
      </c>
      <c r="C423">
        <v>-0.26425336390577592</v>
      </c>
      <c r="I423">
        <f t="shared" si="18"/>
        <v>-46.38928002244613</v>
      </c>
      <c r="J423">
        <f t="shared" si="19"/>
        <v>-19.352884017892467</v>
      </c>
      <c r="K423">
        <f t="shared" si="20"/>
        <v>2.642533639057759</v>
      </c>
    </row>
    <row r="424" spans="1:11">
      <c r="A424">
        <v>-1.8033028075088162</v>
      </c>
      <c r="B424">
        <v>0.58991126626207335</v>
      </c>
      <c r="C424">
        <v>0.47005030389053215</v>
      </c>
      <c r="I424">
        <f t="shared" si="18"/>
        <v>23.596450650482936</v>
      </c>
      <c r="J424">
        <f t="shared" si="19"/>
        <v>-18.033028075088161</v>
      </c>
      <c r="K424">
        <f t="shared" si="20"/>
        <v>-4.7005030389053211</v>
      </c>
    </row>
    <row r="425" spans="1:11">
      <c r="A425">
        <v>0.46781877924552595</v>
      </c>
      <c r="B425">
        <v>0.65181588423787162</v>
      </c>
      <c r="C425">
        <v>-0.90983283814740468</v>
      </c>
      <c r="I425">
        <f t="shared" si="18"/>
        <v>26.072635369514863</v>
      </c>
      <c r="J425">
        <f t="shared" si="19"/>
        <v>4.67818779245526</v>
      </c>
      <c r="K425">
        <f t="shared" si="20"/>
        <v>9.0983283814740474</v>
      </c>
    </row>
    <row r="426" spans="1:11">
      <c r="A426">
        <v>-0.979440946164719</v>
      </c>
      <c r="B426">
        <v>-0.92722665674599303</v>
      </c>
      <c r="C426">
        <v>0.42850511050143836</v>
      </c>
      <c r="I426">
        <f t="shared" si="18"/>
        <v>-37.089066269839719</v>
      </c>
      <c r="J426">
        <f t="shared" si="19"/>
        <v>-9.7944094616471897</v>
      </c>
      <c r="K426">
        <f t="shared" si="20"/>
        <v>-4.285051105014384</v>
      </c>
    </row>
    <row r="427" spans="1:11">
      <c r="A427">
        <v>-1.1780751447193873</v>
      </c>
      <c r="B427">
        <v>-0.10405152208423454</v>
      </c>
      <c r="C427">
        <v>0.2901205318620439</v>
      </c>
      <c r="I427">
        <f t="shared" si="18"/>
        <v>-4.1620608833693815</v>
      </c>
      <c r="J427">
        <f t="shared" si="19"/>
        <v>-11.780751447193873</v>
      </c>
      <c r="K427">
        <f t="shared" si="20"/>
        <v>-2.901205318620439</v>
      </c>
    </row>
    <row r="428" spans="1:11">
      <c r="A428">
        <v>-0.56047426569745717</v>
      </c>
      <c r="B428">
        <v>0.28754580089655762</v>
      </c>
      <c r="C428">
        <v>-1.0918561667926909</v>
      </c>
      <c r="I428">
        <f t="shared" si="18"/>
        <v>11.501832035862305</v>
      </c>
      <c r="J428">
        <f t="shared" si="19"/>
        <v>-5.6047426569745715</v>
      </c>
      <c r="K428">
        <f t="shared" si="20"/>
        <v>10.918561667926909</v>
      </c>
    </row>
    <row r="429" spans="1:11">
      <c r="A429">
        <v>1.9819975309657452</v>
      </c>
      <c r="B429">
        <v>-1.0292103908968064E-2</v>
      </c>
      <c r="C429">
        <v>-1.2206301881034229</v>
      </c>
      <c r="I429">
        <f t="shared" si="18"/>
        <v>-0.41168415635872257</v>
      </c>
      <c r="J429">
        <f t="shared" si="19"/>
        <v>19.819975309657451</v>
      </c>
      <c r="K429">
        <f t="shared" si="20"/>
        <v>12.206301881034229</v>
      </c>
    </row>
    <row r="430" spans="1:11">
      <c r="A430">
        <v>1.7654160523561673</v>
      </c>
      <c r="B430">
        <v>1.354619324323779</v>
      </c>
      <c r="C430">
        <v>-1.1127309775119627</v>
      </c>
      <c r="I430">
        <f t="shared" si="18"/>
        <v>54.184772972951158</v>
      </c>
      <c r="J430">
        <f t="shared" si="19"/>
        <v>17.654160523561671</v>
      </c>
      <c r="K430">
        <f t="shared" si="20"/>
        <v>11.127309775119627</v>
      </c>
    </row>
    <row r="431" spans="1:11">
      <c r="A431">
        <v>1.2989215658967792</v>
      </c>
      <c r="B431">
        <v>0.5622365798152531</v>
      </c>
      <c r="C431">
        <v>-0.39427096033122472</v>
      </c>
      <c r="I431">
        <f t="shared" si="18"/>
        <v>22.489463192610124</v>
      </c>
      <c r="J431">
        <f t="shared" si="19"/>
        <v>12.989215658967792</v>
      </c>
      <c r="K431">
        <f t="shared" si="20"/>
        <v>3.9427096033122471</v>
      </c>
    </row>
    <row r="432" spans="1:11">
      <c r="A432">
        <v>-1.1186473993225026</v>
      </c>
      <c r="B432">
        <v>-0.70602496646422763</v>
      </c>
      <c r="C432">
        <v>-0.83943490433942969</v>
      </c>
      <c r="I432">
        <f t="shared" si="18"/>
        <v>-28.240998658569104</v>
      </c>
      <c r="J432">
        <f t="shared" si="19"/>
        <v>-11.186473993225025</v>
      </c>
      <c r="K432">
        <f t="shared" si="20"/>
        <v>8.3943490433942962</v>
      </c>
    </row>
    <row r="433" spans="1:11">
      <c r="A433">
        <v>-1.4506512998556307</v>
      </c>
      <c r="B433">
        <v>0.57520362055314422</v>
      </c>
      <c r="C433">
        <v>4.9204112989936266E-2</v>
      </c>
      <c r="I433">
        <f t="shared" si="18"/>
        <v>23.008144822125768</v>
      </c>
      <c r="J433">
        <f t="shared" si="19"/>
        <v>-14.506512998556307</v>
      </c>
      <c r="K433">
        <f t="shared" si="20"/>
        <v>-0.49204112989936266</v>
      </c>
    </row>
    <row r="434" spans="1:11">
      <c r="A434">
        <v>1.4019409569351924</v>
      </c>
      <c r="B434">
        <v>1.1699983999847576</v>
      </c>
      <c r="C434">
        <v>-0.82843712322205887</v>
      </c>
      <c r="I434">
        <f t="shared" si="18"/>
        <v>46.799935999390307</v>
      </c>
      <c r="J434">
        <f t="shared" si="19"/>
        <v>14.019409569351923</v>
      </c>
      <c r="K434">
        <f t="shared" si="20"/>
        <v>8.2843712322205896</v>
      </c>
    </row>
    <row r="435" spans="1:11">
      <c r="A435">
        <v>-0.31781136125128229</v>
      </c>
      <c r="B435">
        <v>0.70731360557108691</v>
      </c>
      <c r="C435">
        <v>0.13459610393897378</v>
      </c>
      <c r="I435">
        <f t="shared" si="18"/>
        <v>28.292544222843475</v>
      </c>
      <c r="J435">
        <f t="shared" si="19"/>
        <v>-3.1781136125128229</v>
      </c>
      <c r="K435">
        <f t="shared" si="20"/>
        <v>-1.3459610393897379</v>
      </c>
    </row>
    <row r="436" spans="1:11">
      <c r="A436">
        <v>-3.0040000050839089</v>
      </c>
      <c r="B436">
        <v>-0.82050642904624638</v>
      </c>
      <c r="C436">
        <v>0.52183880247571124</v>
      </c>
      <c r="I436">
        <f t="shared" si="18"/>
        <v>-32.820257161849852</v>
      </c>
      <c r="J436">
        <f t="shared" si="19"/>
        <v>-30.04000005083909</v>
      </c>
      <c r="K436">
        <f t="shared" si="20"/>
        <v>-5.2183880247571128</v>
      </c>
    </row>
    <row r="437" spans="1:11">
      <c r="A437">
        <v>0.93749531744281611</v>
      </c>
      <c r="B437">
        <v>1.6533458256444571</v>
      </c>
      <c r="C437">
        <v>-1.2943021418104308</v>
      </c>
      <c r="I437">
        <f t="shared" si="18"/>
        <v>66.133833025778287</v>
      </c>
      <c r="J437">
        <f t="shared" si="19"/>
        <v>9.3749531744281605</v>
      </c>
      <c r="K437">
        <f t="shared" si="20"/>
        <v>12.943021418104308</v>
      </c>
    </row>
    <row r="438" spans="1:11">
      <c r="A438">
        <v>1.2467835133777223</v>
      </c>
      <c r="B438">
        <v>0.11143957808788763</v>
      </c>
      <c r="C438">
        <v>-1.8058061564647798</v>
      </c>
      <c r="I438">
        <f t="shared" si="18"/>
        <v>4.457583123515505</v>
      </c>
      <c r="J438">
        <f t="shared" si="19"/>
        <v>12.467835133777223</v>
      </c>
      <c r="K438">
        <f t="shared" si="20"/>
        <v>18.058061564647797</v>
      </c>
    </row>
    <row r="439" spans="1:11">
      <c r="A439">
        <v>2.2497909952073556</v>
      </c>
      <c r="B439">
        <v>3.4641988776175095E-2</v>
      </c>
      <c r="C439">
        <v>-0.52185540636390115</v>
      </c>
      <c r="I439">
        <f t="shared" si="18"/>
        <v>1.3856795510470037</v>
      </c>
      <c r="J439">
        <f t="shared" si="19"/>
        <v>22.497909952073556</v>
      </c>
      <c r="K439">
        <f t="shared" si="20"/>
        <v>5.2185540636390115</v>
      </c>
    </row>
    <row r="440" spans="1:11">
      <c r="A440">
        <v>-2.9793824853294497</v>
      </c>
      <c r="B440">
        <v>-0.2101136537248941</v>
      </c>
      <c r="C440">
        <v>0.1550184266709371</v>
      </c>
      <c r="I440">
        <f t="shared" si="18"/>
        <v>-8.4045461489957631</v>
      </c>
      <c r="J440">
        <f t="shared" si="19"/>
        <v>-29.793824853294495</v>
      </c>
      <c r="K440">
        <f t="shared" si="20"/>
        <v>-1.550184266709371</v>
      </c>
    </row>
    <row r="441" spans="1:11">
      <c r="A441">
        <v>-0.21577112553564026</v>
      </c>
      <c r="B441">
        <v>0.69644906802998685</v>
      </c>
      <c r="C441">
        <v>-1.0429347365490864</v>
      </c>
      <c r="I441">
        <f t="shared" si="18"/>
        <v>27.857962721199474</v>
      </c>
      <c r="J441">
        <f t="shared" si="19"/>
        <v>-2.1577112553564026</v>
      </c>
      <c r="K441">
        <f t="shared" si="20"/>
        <v>10.429347365490864</v>
      </c>
    </row>
    <row r="442" spans="1:11">
      <c r="A442">
        <v>-0.76797318604425757</v>
      </c>
      <c r="B442">
        <v>-5.660650134745307E-2</v>
      </c>
      <c r="C442">
        <v>0.27871101616360228</v>
      </c>
      <c r="I442">
        <f t="shared" si="18"/>
        <v>-2.2642600538981226</v>
      </c>
      <c r="J442">
        <f t="shared" si="19"/>
        <v>-7.6797318604425762</v>
      </c>
      <c r="K442">
        <f t="shared" si="20"/>
        <v>-2.787110161636023</v>
      </c>
    </row>
    <row r="443" spans="1:11">
      <c r="A443">
        <v>-1.8161919452520519</v>
      </c>
      <c r="B443">
        <v>-0.68019995275991407</v>
      </c>
      <c r="C443">
        <v>0.2643822597242575</v>
      </c>
      <c r="I443">
        <f t="shared" si="18"/>
        <v>-27.207998110396563</v>
      </c>
      <c r="J443">
        <f t="shared" si="19"/>
        <v>-18.161919452520518</v>
      </c>
      <c r="K443">
        <f t="shared" si="20"/>
        <v>-2.6438225972425751</v>
      </c>
    </row>
    <row r="444" spans="1:11">
      <c r="A444">
        <v>-0.46199752891392487</v>
      </c>
      <c r="B444">
        <v>-0.33363166031888836</v>
      </c>
      <c r="C444">
        <v>-0.51601037141239381</v>
      </c>
      <c r="I444">
        <f t="shared" si="18"/>
        <v>-13.345266412755535</v>
      </c>
      <c r="J444">
        <f t="shared" si="19"/>
        <v>-4.6199752891392487</v>
      </c>
      <c r="K444">
        <f t="shared" si="20"/>
        <v>5.1601037141239381</v>
      </c>
    </row>
    <row r="445" spans="1:11">
      <c r="A445">
        <v>2.6051889956174114E-2</v>
      </c>
      <c r="B445">
        <v>9.7801413397155035E-2</v>
      </c>
      <c r="C445">
        <v>0.13014054501676925</v>
      </c>
      <c r="I445">
        <f t="shared" si="18"/>
        <v>3.9120565358862014</v>
      </c>
      <c r="J445">
        <f t="shared" si="19"/>
        <v>0.26051889956174112</v>
      </c>
      <c r="K445">
        <f t="shared" si="20"/>
        <v>-1.3014054501676924</v>
      </c>
    </row>
    <row r="446" spans="1:11">
      <c r="A446">
        <v>1.2636842562758615</v>
      </c>
      <c r="B446">
        <v>-1.4051984347654078</v>
      </c>
      <c r="C446">
        <v>-1.0661364991360138</v>
      </c>
      <c r="I446">
        <f t="shared" si="18"/>
        <v>-56.207937390616316</v>
      </c>
      <c r="J446">
        <f t="shared" si="19"/>
        <v>12.636842562758615</v>
      </c>
      <c r="K446">
        <f t="shared" si="20"/>
        <v>10.661364991360138</v>
      </c>
    </row>
    <row r="447" spans="1:11">
      <c r="A447">
        <v>-0.19381861475598666</v>
      </c>
      <c r="B447">
        <v>2.6090212782445554E-3</v>
      </c>
      <c r="C447">
        <v>-0.74075590214032694</v>
      </c>
      <c r="I447">
        <f t="shared" si="18"/>
        <v>0.10436085112978222</v>
      </c>
      <c r="J447">
        <f t="shared" si="19"/>
        <v>-1.9381861475598665</v>
      </c>
      <c r="K447">
        <f t="shared" si="20"/>
        <v>7.4075590214032694</v>
      </c>
    </row>
    <row r="448" spans="1:11">
      <c r="A448">
        <v>-1.4376672862871747</v>
      </c>
      <c r="B448">
        <v>0.35884477812349735</v>
      </c>
      <c r="C448">
        <v>-0.24869200188556373</v>
      </c>
      <c r="I448">
        <f t="shared" si="18"/>
        <v>14.353791124939894</v>
      </c>
      <c r="J448">
        <f t="shared" si="19"/>
        <v>-14.376672862871747</v>
      </c>
      <c r="K448">
        <f t="shared" si="20"/>
        <v>2.4869200188556375</v>
      </c>
    </row>
    <row r="449" spans="1:11">
      <c r="A449">
        <v>-2.6398276939596683</v>
      </c>
      <c r="B449">
        <v>0.30867868505655982</v>
      </c>
      <c r="C449">
        <v>-0.39856659586461513</v>
      </c>
      <c r="I449">
        <f t="shared" si="18"/>
        <v>12.347147402262394</v>
      </c>
      <c r="J449">
        <f t="shared" si="19"/>
        <v>-26.398276939596684</v>
      </c>
      <c r="K449">
        <f t="shared" si="20"/>
        <v>3.9856659586461514</v>
      </c>
    </row>
    <row r="450" spans="1:11">
      <c r="A450">
        <v>-0.73659322036145769</v>
      </c>
      <c r="B450">
        <v>-0.48702056196255816</v>
      </c>
      <c r="C450">
        <v>-1.1647715733794037</v>
      </c>
      <c r="I450">
        <f t="shared" si="18"/>
        <v>-19.480822478502326</v>
      </c>
      <c r="J450">
        <f t="shared" si="19"/>
        <v>-7.3659322036145767</v>
      </c>
      <c r="K450">
        <f t="shared" si="20"/>
        <v>11.647715733794037</v>
      </c>
    </row>
    <row r="451" spans="1:11">
      <c r="A451">
        <v>-8.1227707110082883E-2</v>
      </c>
      <c r="B451">
        <v>7.6801013106051252E-2</v>
      </c>
      <c r="C451">
        <v>-0.88843834529660293</v>
      </c>
      <c r="I451">
        <f t="shared" ref="I451:I514" si="21">B451*40</f>
        <v>3.0720405242420501</v>
      </c>
      <c r="J451">
        <f t="shared" ref="J451:J514" si="22">A451*10</f>
        <v>-0.81227707110082881</v>
      </c>
      <c r="K451">
        <f t="shared" ref="K451:K514" si="23">-C451*10</f>
        <v>8.8843834529660288</v>
      </c>
    </row>
    <row r="452" spans="1:11">
      <c r="A452">
        <v>-0.62560964163104382</v>
      </c>
      <c r="B452">
        <v>0.85346651078567692</v>
      </c>
      <c r="C452">
        <v>-0.99098941788152273</v>
      </c>
      <c r="I452">
        <f t="shared" si="21"/>
        <v>34.138660431427077</v>
      </c>
      <c r="J452">
        <f t="shared" si="22"/>
        <v>-6.256096416310438</v>
      </c>
      <c r="K452">
        <f t="shared" si="23"/>
        <v>9.9098941788152271</v>
      </c>
    </row>
    <row r="453" spans="1:11">
      <c r="A453">
        <v>-3.0335443988652782</v>
      </c>
      <c r="B453">
        <v>-1.7472617504485501</v>
      </c>
      <c r="C453">
        <v>0.64382782589301379</v>
      </c>
      <c r="I453">
        <f t="shared" si="21"/>
        <v>-69.890470017942008</v>
      </c>
      <c r="J453">
        <f t="shared" si="22"/>
        <v>-30.335443988652781</v>
      </c>
      <c r="K453">
        <f t="shared" si="23"/>
        <v>-6.4382782589301382</v>
      </c>
    </row>
    <row r="454" spans="1:11">
      <c r="A454">
        <v>-3.7052815768363736</v>
      </c>
      <c r="B454">
        <v>0.62147145949649341</v>
      </c>
      <c r="C454">
        <v>0.26634979735356057</v>
      </c>
      <c r="I454">
        <f t="shared" si="21"/>
        <v>24.858858379859736</v>
      </c>
      <c r="J454">
        <f t="shared" si="22"/>
        <v>-37.052815768363736</v>
      </c>
      <c r="K454">
        <f t="shared" si="23"/>
        <v>-2.6634979735356055</v>
      </c>
    </row>
    <row r="455" spans="1:11">
      <c r="A455">
        <v>-1.2776538724644257</v>
      </c>
      <c r="B455">
        <v>-0.22307666941097909</v>
      </c>
      <c r="C455">
        <v>4.2360344430450281E-2</v>
      </c>
      <c r="I455">
        <f t="shared" si="21"/>
        <v>-8.923066776439164</v>
      </c>
      <c r="J455">
        <f t="shared" si="22"/>
        <v>-12.776538724644258</v>
      </c>
      <c r="K455">
        <f t="shared" si="23"/>
        <v>-0.42360344430450281</v>
      </c>
    </row>
    <row r="456" spans="1:11">
      <c r="A456">
        <v>-2.3472218890200973</v>
      </c>
      <c r="B456">
        <v>0.2263569565422141</v>
      </c>
      <c r="C456">
        <v>-0.72057935239119775</v>
      </c>
      <c r="I456">
        <f t="shared" si="21"/>
        <v>9.0542782616885642</v>
      </c>
      <c r="J456">
        <f t="shared" si="22"/>
        <v>-23.472218890200974</v>
      </c>
      <c r="K456">
        <f t="shared" si="23"/>
        <v>7.2057935239119777</v>
      </c>
    </row>
    <row r="457" spans="1:11">
      <c r="A457">
        <v>-0.84330194087144494</v>
      </c>
      <c r="B457">
        <v>0.49583190864187554</v>
      </c>
      <c r="C457">
        <v>-7.141794228157633E-2</v>
      </c>
      <c r="I457">
        <f t="shared" si="21"/>
        <v>19.833276345675021</v>
      </c>
      <c r="J457">
        <f t="shared" si="22"/>
        <v>-8.4330194087144488</v>
      </c>
      <c r="K457">
        <f t="shared" si="23"/>
        <v>0.7141794228157633</v>
      </c>
    </row>
    <row r="458" spans="1:11">
      <c r="A458">
        <v>-1.4234306018674063</v>
      </c>
      <c r="B458">
        <v>-8.3572945640852714E-2</v>
      </c>
      <c r="C458">
        <v>0.86473822014714585</v>
      </c>
      <c r="I458">
        <f t="shared" si="21"/>
        <v>-3.3429178256341086</v>
      </c>
      <c r="J458">
        <f t="shared" si="22"/>
        <v>-14.234306018674063</v>
      </c>
      <c r="K458">
        <f t="shared" si="23"/>
        <v>-8.6473822014714585</v>
      </c>
    </row>
    <row r="459" spans="1:11">
      <c r="A459">
        <v>1.234835136677775</v>
      </c>
      <c r="B459">
        <v>5.2847668978739028E-2</v>
      </c>
      <c r="C459">
        <v>-0.28793410727248647</v>
      </c>
      <c r="I459">
        <f t="shared" si="21"/>
        <v>2.1139067591495611</v>
      </c>
      <c r="J459">
        <f t="shared" si="22"/>
        <v>12.34835136677775</v>
      </c>
      <c r="K459">
        <f t="shared" si="23"/>
        <v>2.8793410727248645</v>
      </c>
    </row>
    <row r="460" spans="1:11">
      <c r="A460">
        <v>0.79738482225075957</v>
      </c>
      <c r="B460">
        <v>-0.52382635435445368</v>
      </c>
      <c r="C460">
        <v>-0.71251591594630481</v>
      </c>
      <c r="I460">
        <f t="shared" si="21"/>
        <v>-20.953054174178149</v>
      </c>
      <c r="J460">
        <f t="shared" si="22"/>
        <v>7.9738482225075957</v>
      </c>
      <c r="K460">
        <f t="shared" si="23"/>
        <v>7.1251591594630481</v>
      </c>
    </row>
    <row r="461" spans="1:11">
      <c r="A461">
        <v>0.50857107306032379</v>
      </c>
      <c r="B461">
        <v>0.17514474614262504</v>
      </c>
      <c r="C461">
        <v>-1.031765861086029</v>
      </c>
      <c r="I461">
        <f t="shared" si="21"/>
        <v>7.0057898457050012</v>
      </c>
      <c r="J461">
        <f t="shared" si="22"/>
        <v>5.0857107306032381</v>
      </c>
      <c r="K461">
        <f t="shared" si="23"/>
        <v>10.31765861086029</v>
      </c>
    </row>
    <row r="462" spans="1:11">
      <c r="A462">
        <v>-1.4521867214014177</v>
      </c>
      <c r="B462">
        <v>0.47728504090534168</v>
      </c>
      <c r="C462">
        <v>0.16471570113659295</v>
      </c>
      <c r="I462">
        <f t="shared" si="21"/>
        <v>19.091401636213668</v>
      </c>
      <c r="J462">
        <f t="shared" si="22"/>
        <v>-14.521867214014177</v>
      </c>
      <c r="K462">
        <f t="shared" si="23"/>
        <v>-1.6471570113659295</v>
      </c>
    </row>
    <row r="463" spans="1:11">
      <c r="A463">
        <v>2.5690940088332477</v>
      </c>
      <c r="B463">
        <v>7.0975279496335641E-2</v>
      </c>
      <c r="C463">
        <v>-0.73592129360990688</v>
      </c>
      <c r="I463">
        <f t="shared" si="21"/>
        <v>2.8390111798534257</v>
      </c>
      <c r="J463">
        <f t="shared" si="22"/>
        <v>25.690940088332475</v>
      </c>
      <c r="K463">
        <f t="shared" si="23"/>
        <v>7.3592129360990688</v>
      </c>
    </row>
    <row r="464" spans="1:11">
      <c r="A464">
        <v>-0.82730720548148595</v>
      </c>
      <c r="B464">
        <v>-1.2309181374857712</v>
      </c>
      <c r="C464">
        <v>0.98537209553479432</v>
      </c>
      <c r="I464">
        <f t="shared" si="21"/>
        <v>-49.236725499430847</v>
      </c>
      <c r="J464">
        <f t="shared" si="22"/>
        <v>-8.2730720548148593</v>
      </c>
      <c r="K464">
        <f t="shared" si="23"/>
        <v>-9.8537209553479439</v>
      </c>
    </row>
    <row r="465" spans="1:11">
      <c r="A465">
        <v>1.8717666627382352</v>
      </c>
      <c r="B465">
        <v>1.0898465659721224</v>
      </c>
      <c r="C465">
        <v>7.5534288484839368E-2</v>
      </c>
      <c r="I465">
        <f t="shared" si="21"/>
        <v>43.593862638884893</v>
      </c>
      <c r="J465">
        <f t="shared" si="22"/>
        <v>18.717666627382354</v>
      </c>
      <c r="K465">
        <f t="shared" si="23"/>
        <v>-0.75534288484839363</v>
      </c>
    </row>
    <row r="466" spans="1:11">
      <c r="A466">
        <v>-2.6713646203827266</v>
      </c>
      <c r="B466">
        <v>0.63865679527015762</v>
      </c>
      <c r="C466">
        <v>-0.1236566903371632</v>
      </c>
      <c r="I466">
        <f t="shared" si="21"/>
        <v>25.546271810806303</v>
      </c>
      <c r="J466">
        <f t="shared" si="22"/>
        <v>-26.713646203827267</v>
      </c>
      <c r="K466">
        <f t="shared" si="23"/>
        <v>1.236566903371632</v>
      </c>
    </row>
    <row r="467" spans="1:11">
      <c r="A467">
        <v>0.52912903223151064</v>
      </c>
      <c r="B467">
        <v>-3.9657600362422107E-2</v>
      </c>
      <c r="C467">
        <v>-1.4032420707465088</v>
      </c>
      <c r="I467">
        <f t="shared" si="21"/>
        <v>-1.5863040144968843</v>
      </c>
      <c r="J467">
        <f t="shared" si="22"/>
        <v>5.2912903223151062</v>
      </c>
      <c r="K467">
        <f t="shared" si="23"/>
        <v>14.032420707465088</v>
      </c>
    </row>
    <row r="468" spans="1:11">
      <c r="A468">
        <v>0.44400766629049021</v>
      </c>
      <c r="B468">
        <v>0.30556601339814699</v>
      </c>
      <c r="C468">
        <v>-0.22452824283519907</v>
      </c>
      <c r="I468">
        <f t="shared" si="21"/>
        <v>12.22264053592588</v>
      </c>
      <c r="J468">
        <f t="shared" si="22"/>
        <v>4.440076662904902</v>
      </c>
      <c r="K468">
        <f t="shared" si="23"/>
        <v>2.2452824283519908</v>
      </c>
    </row>
    <row r="469" spans="1:11">
      <c r="A469">
        <v>-1.7503375917431969</v>
      </c>
      <c r="B469">
        <v>-0.91834545240124754</v>
      </c>
      <c r="C469">
        <v>-0.35544749009169163</v>
      </c>
      <c r="I469">
        <f t="shared" si="21"/>
        <v>-36.733818096049902</v>
      </c>
      <c r="J469">
        <f t="shared" si="22"/>
        <v>-17.503375917431971</v>
      </c>
      <c r="K469">
        <f t="shared" si="23"/>
        <v>3.5544749009169161</v>
      </c>
    </row>
    <row r="470" spans="1:11">
      <c r="A470">
        <v>2.3577394888162928</v>
      </c>
      <c r="B470">
        <v>6.119317642729552E-2</v>
      </c>
      <c r="C470">
        <v>-0.54741292179407397</v>
      </c>
      <c r="I470">
        <f t="shared" si="21"/>
        <v>2.4477270570918206</v>
      </c>
      <c r="J470">
        <f t="shared" si="22"/>
        <v>23.577394888162928</v>
      </c>
      <c r="K470">
        <f t="shared" si="23"/>
        <v>5.4741292179407397</v>
      </c>
    </row>
    <row r="471" spans="1:11">
      <c r="A471">
        <v>2.2632165300960532</v>
      </c>
      <c r="B471">
        <v>0.19393705969236191</v>
      </c>
      <c r="C471">
        <v>6.6387616463365912E-2</v>
      </c>
      <c r="I471">
        <f t="shared" si="21"/>
        <v>7.757482387694477</v>
      </c>
      <c r="J471">
        <f t="shared" si="22"/>
        <v>22.63216530096053</v>
      </c>
      <c r="K471">
        <f t="shared" si="23"/>
        <v>-0.66387616463365906</v>
      </c>
    </row>
    <row r="472" spans="1:11">
      <c r="A472">
        <v>-2.4008601717958769</v>
      </c>
      <c r="B472">
        <v>1.4341450698977762</v>
      </c>
      <c r="C472">
        <v>-1.2331042680915729</v>
      </c>
      <c r="I472">
        <f t="shared" si="21"/>
        <v>57.365802795911051</v>
      </c>
      <c r="J472">
        <f t="shared" si="22"/>
        <v>-24.008601717958769</v>
      </c>
      <c r="K472">
        <f t="shared" si="23"/>
        <v>12.331042680915729</v>
      </c>
    </row>
    <row r="473" spans="1:11">
      <c r="A473">
        <v>-2.7558908237415275E-2</v>
      </c>
      <c r="B473">
        <v>0.56061606288639032</v>
      </c>
      <c r="C473">
        <v>-9.9149388930326904E-2</v>
      </c>
      <c r="I473">
        <f t="shared" si="21"/>
        <v>22.424642515455613</v>
      </c>
      <c r="J473">
        <f t="shared" si="22"/>
        <v>-0.27558908237415275</v>
      </c>
      <c r="K473">
        <f t="shared" si="23"/>
        <v>0.99149388930326898</v>
      </c>
    </row>
    <row r="474" spans="1:11">
      <c r="A474">
        <v>1.6813897972188969</v>
      </c>
      <c r="B474">
        <v>0.46389786954848278</v>
      </c>
      <c r="C474">
        <v>-0.29248778294177047</v>
      </c>
      <c r="I474">
        <f t="shared" si="21"/>
        <v>18.555914781939311</v>
      </c>
      <c r="J474">
        <f t="shared" si="22"/>
        <v>16.813897972188968</v>
      </c>
      <c r="K474">
        <f t="shared" si="23"/>
        <v>2.9248778294177047</v>
      </c>
    </row>
    <row r="475" spans="1:11">
      <c r="A475">
        <v>-0.53293620806679709</v>
      </c>
      <c r="B475">
        <v>0.42966490637788984</v>
      </c>
      <c r="C475">
        <v>-1.2433565187718281</v>
      </c>
      <c r="I475">
        <f t="shared" si="21"/>
        <v>17.186596255115592</v>
      </c>
      <c r="J475">
        <f t="shared" si="22"/>
        <v>-5.3293620806679707</v>
      </c>
      <c r="K475">
        <f t="shared" si="23"/>
        <v>12.43356518771828</v>
      </c>
    </row>
    <row r="476" spans="1:11">
      <c r="A476">
        <v>1.3352997791007231</v>
      </c>
      <c r="B476">
        <v>1.5444402220202971</v>
      </c>
      <c r="C476">
        <v>-0.69892748274180372</v>
      </c>
      <c r="I476">
        <f t="shared" si="21"/>
        <v>61.777608880811883</v>
      </c>
      <c r="J476">
        <f t="shared" si="22"/>
        <v>13.35299779100723</v>
      </c>
      <c r="K476">
        <f t="shared" si="23"/>
        <v>6.9892748274180372</v>
      </c>
    </row>
    <row r="477" spans="1:11">
      <c r="A477">
        <v>-0.58334726578285412</v>
      </c>
      <c r="B477">
        <v>0.26959543529993679</v>
      </c>
      <c r="C477">
        <v>-1.2036772081701226</v>
      </c>
      <c r="I477">
        <f t="shared" si="21"/>
        <v>10.783817411997472</v>
      </c>
      <c r="J477">
        <f t="shared" si="22"/>
        <v>-5.8334726578285414</v>
      </c>
      <c r="K477">
        <f t="shared" si="23"/>
        <v>12.036772081701226</v>
      </c>
    </row>
    <row r="478" spans="1:11">
      <c r="A478">
        <v>0.94747893631876001</v>
      </c>
      <c r="B478">
        <v>-0.25102504691195981</v>
      </c>
      <c r="C478">
        <v>0.14573293178807145</v>
      </c>
      <c r="I478">
        <f t="shared" si="21"/>
        <v>-10.041001876478393</v>
      </c>
      <c r="J478">
        <f t="shared" si="22"/>
        <v>9.4747893631876003</v>
      </c>
      <c r="K478">
        <f t="shared" si="23"/>
        <v>-1.4573293178807145</v>
      </c>
    </row>
    <row r="479" spans="1:11">
      <c r="A479">
        <v>-1.4067368900452586</v>
      </c>
      <c r="B479">
        <v>3.1760253193272248E-2</v>
      </c>
      <c r="C479">
        <v>-0.86669253822070669</v>
      </c>
      <c r="I479">
        <f t="shared" si="21"/>
        <v>1.2704101277308899</v>
      </c>
      <c r="J479">
        <f t="shared" si="22"/>
        <v>-14.067368900452585</v>
      </c>
      <c r="K479">
        <f t="shared" si="23"/>
        <v>8.6669253822070669</v>
      </c>
    </row>
    <row r="480" spans="1:11">
      <c r="A480">
        <v>-1.013668858403393</v>
      </c>
      <c r="B480">
        <v>0.37228467725503067</v>
      </c>
      <c r="C480">
        <v>-0.57683511928043185</v>
      </c>
      <c r="I480">
        <f t="shared" si="21"/>
        <v>14.891387090201228</v>
      </c>
      <c r="J480">
        <f t="shared" si="22"/>
        <v>-10.13668858403393</v>
      </c>
      <c r="K480">
        <f t="shared" si="23"/>
        <v>5.7683511928043183</v>
      </c>
    </row>
    <row r="481" spans="1:11">
      <c r="A481">
        <v>-0.74461386517180994</v>
      </c>
      <c r="B481">
        <v>1.7463319582056047E-2</v>
      </c>
      <c r="C481">
        <v>-0.34349832209060688</v>
      </c>
      <c r="I481">
        <f t="shared" si="21"/>
        <v>0.69853278328224189</v>
      </c>
      <c r="J481">
        <f t="shared" si="22"/>
        <v>-7.4461386517180994</v>
      </c>
      <c r="K481">
        <f t="shared" si="23"/>
        <v>3.4349832209060689</v>
      </c>
    </row>
    <row r="482" spans="1:11">
      <c r="A482">
        <v>-2.351263594358854</v>
      </c>
      <c r="B482">
        <v>-0.25860146851291166</v>
      </c>
      <c r="C482">
        <v>-0.30319934099299406</v>
      </c>
      <c r="I482">
        <f t="shared" si="21"/>
        <v>-10.344058740516466</v>
      </c>
      <c r="J482">
        <f t="shared" si="22"/>
        <v>-23.512635943588542</v>
      </c>
      <c r="K482">
        <f t="shared" si="23"/>
        <v>3.0319934099299406</v>
      </c>
    </row>
    <row r="483" spans="1:11">
      <c r="A483">
        <v>-1.4007255699456571</v>
      </c>
      <c r="B483">
        <v>0.83318211461523217</v>
      </c>
      <c r="C483">
        <v>-0.65586123797965179</v>
      </c>
      <c r="I483">
        <f t="shared" si="21"/>
        <v>33.327284584609288</v>
      </c>
      <c r="J483">
        <f t="shared" si="22"/>
        <v>-14.007255699456572</v>
      </c>
      <c r="K483">
        <f t="shared" si="23"/>
        <v>6.5586123797965179</v>
      </c>
    </row>
    <row r="484" spans="1:11">
      <c r="A484">
        <v>1.1785904488619987</v>
      </c>
      <c r="B484">
        <v>1.5832095912840844</v>
      </c>
      <c r="C484">
        <v>-0.88608358947820298</v>
      </c>
      <c r="I484">
        <f t="shared" si="21"/>
        <v>63.328383651363382</v>
      </c>
      <c r="J484">
        <f t="shared" si="22"/>
        <v>11.785904488619988</v>
      </c>
      <c r="K484">
        <f t="shared" si="23"/>
        <v>8.8608358947820296</v>
      </c>
    </row>
    <row r="485" spans="1:11">
      <c r="A485">
        <v>-1.3417261489206511</v>
      </c>
      <c r="B485">
        <v>-0.1611838201835249</v>
      </c>
      <c r="C485">
        <v>6.7650996022740523E-2</v>
      </c>
      <c r="I485">
        <f t="shared" si="21"/>
        <v>-6.4473528073409963</v>
      </c>
      <c r="J485">
        <f t="shared" si="22"/>
        <v>-13.417261489206512</v>
      </c>
      <c r="K485">
        <f t="shared" si="23"/>
        <v>-0.67650996022740517</v>
      </c>
    </row>
    <row r="486" spans="1:11">
      <c r="A486">
        <v>2.1033906505898301</v>
      </c>
      <c r="B486">
        <v>-0.21893565214776134</v>
      </c>
      <c r="C486">
        <v>-0.74956631636030724</v>
      </c>
      <c r="I486">
        <f t="shared" si="21"/>
        <v>-8.7574260859104527</v>
      </c>
      <c r="J486">
        <f t="shared" si="22"/>
        <v>21.033906505898301</v>
      </c>
      <c r="K486">
        <f t="shared" si="23"/>
        <v>7.4956631636030728</v>
      </c>
    </row>
    <row r="487" spans="1:11">
      <c r="A487">
        <v>-1.0887146515749646</v>
      </c>
      <c r="B487">
        <v>0.67253425943184397</v>
      </c>
      <c r="C487">
        <v>-1.1642737857308398</v>
      </c>
      <c r="I487">
        <f t="shared" si="21"/>
        <v>26.901370377273757</v>
      </c>
      <c r="J487">
        <f t="shared" si="22"/>
        <v>-10.887146515749645</v>
      </c>
      <c r="K487">
        <f t="shared" si="23"/>
        <v>11.642737857308399</v>
      </c>
    </row>
    <row r="488" spans="1:11">
      <c r="A488">
        <v>-0.77042079945362696</v>
      </c>
      <c r="B488">
        <v>-0.44237205406769614</v>
      </c>
      <c r="C488">
        <v>-0.22893425646786922</v>
      </c>
      <c r="I488">
        <f t="shared" si="21"/>
        <v>-17.694882162707845</v>
      </c>
      <c r="J488">
        <f t="shared" si="22"/>
        <v>-7.7042079945362696</v>
      </c>
      <c r="K488">
        <f t="shared" si="23"/>
        <v>2.2893425646786922</v>
      </c>
    </row>
    <row r="489" spans="1:11">
      <c r="A489">
        <v>1.3377838857383053</v>
      </c>
      <c r="B489">
        <v>-1.3089334626234828</v>
      </c>
      <c r="C489">
        <v>0.12620967468038613</v>
      </c>
      <c r="I489">
        <f t="shared" si="21"/>
        <v>-52.357338504939307</v>
      </c>
      <c r="J489">
        <f t="shared" si="22"/>
        <v>13.377838857383054</v>
      </c>
      <c r="K489">
        <f t="shared" si="23"/>
        <v>-1.2620967468038613</v>
      </c>
    </row>
    <row r="490" spans="1:11">
      <c r="A490">
        <v>1.5268142985169209</v>
      </c>
      <c r="B490">
        <v>0.36089664427231327</v>
      </c>
      <c r="C490">
        <v>-0.51279069173321989</v>
      </c>
      <c r="I490">
        <f t="shared" si="21"/>
        <v>14.43586577089253</v>
      </c>
      <c r="J490">
        <f t="shared" si="22"/>
        <v>15.268142985169209</v>
      </c>
      <c r="K490">
        <f t="shared" si="23"/>
        <v>5.1279069173321989</v>
      </c>
    </row>
    <row r="491" spans="1:11">
      <c r="A491">
        <v>2.5376494192629155E-2</v>
      </c>
      <c r="B491">
        <v>0.52041547315032033</v>
      </c>
      <c r="C491">
        <v>-0.79714060022677369</v>
      </c>
      <c r="I491">
        <f t="shared" si="21"/>
        <v>20.816618926012815</v>
      </c>
      <c r="J491">
        <f t="shared" si="22"/>
        <v>0.25376494192629157</v>
      </c>
      <c r="K491">
        <f t="shared" si="23"/>
        <v>7.9714060022677371</v>
      </c>
    </row>
    <row r="492" spans="1:11">
      <c r="A492">
        <v>-1.1712655593479335</v>
      </c>
      <c r="B492">
        <v>0.1162062436821879</v>
      </c>
      <c r="C492">
        <v>-0.4047709553832497</v>
      </c>
      <c r="I492">
        <f t="shared" si="21"/>
        <v>4.6482497472875162</v>
      </c>
      <c r="J492">
        <f t="shared" si="22"/>
        <v>-11.712655593479335</v>
      </c>
      <c r="K492">
        <f t="shared" si="23"/>
        <v>4.0477095538324974</v>
      </c>
    </row>
    <row r="493" spans="1:11">
      <c r="A493">
        <v>-1.6559561477738858</v>
      </c>
      <c r="B493">
        <v>2.2562240765068164</v>
      </c>
      <c r="C493">
        <v>-0.87455662146318991</v>
      </c>
      <c r="I493">
        <f t="shared" si="21"/>
        <v>90.248963060272658</v>
      </c>
      <c r="J493">
        <f t="shared" si="22"/>
        <v>-16.559561477738857</v>
      </c>
      <c r="K493">
        <f t="shared" si="23"/>
        <v>8.7455662146319</v>
      </c>
    </row>
    <row r="494" spans="1:11">
      <c r="A494">
        <v>1.6249374860103241</v>
      </c>
      <c r="B494">
        <v>0.69619799123374526</v>
      </c>
      <c r="C494">
        <v>-0.38744754792120167</v>
      </c>
      <c r="I494">
        <f t="shared" si="21"/>
        <v>27.847919649349812</v>
      </c>
      <c r="J494">
        <f t="shared" si="22"/>
        <v>16.249374860103242</v>
      </c>
      <c r="K494">
        <f t="shared" si="23"/>
        <v>3.8744754792120166</v>
      </c>
    </row>
    <row r="495" spans="1:11">
      <c r="A495">
        <v>1.3341936856962826</v>
      </c>
      <c r="B495">
        <v>-1.2549112854656777</v>
      </c>
      <c r="C495">
        <v>-1.6892092963572927</v>
      </c>
      <c r="I495">
        <f t="shared" si="21"/>
        <v>-50.196451418627106</v>
      </c>
      <c r="J495">
        <f t="shared" si="22"/>
        <v>13.341936856962826</v>
      </c>
      <c r="K495">
        <f t="shared" si="23"/>
        <v>16.892092963572928</v>
      </c>
    </row>
    <row r="496" spans="1:11">
      <c r="A496">
        <v>0.98779747829217734</v>
      </c>
      <c r="B496">
        <v>-0.24119588108479537</v>
      </c>
      <c r="C496">
        <v>-0.47116360993821627</v>
      </c>
      <c r="I496">
        <f t="shared" si="21"/>
        <v>-9.647835243391814</v>
      </c>
      <c r="J496">
        <f t="shared" si="22"/>
        <v>9.8779747829217737</v>
      </c>
      <c r="K496">
        <f t="shared" si="23"/>
        <v>4.7116360993821624</v>
      </c>
    </row>
    <row r="497" spans="1:11">
      <c r="A497">
        <v>0.95789192746634499</v>
      </c>
      <c r="B497">
        <v>-0.6422705600222669</v>
      </c>
      <c r="C497">
        <v>0.16189505917517488</v>
      </c>
      <c r="I497">
        <f t="shared" si="21"/>
        <v>-25.690822400890674</v>
      </c>
      <c r="J497">
        <f t="shared" si="22"/>
        <v>9.5789192746634502</v>
      </c>
      <c r="K497">
        <f t="shared" si="23"/>
        <v>-1.6189505917517488</v>
      </c>
    </row>
    <row r="498" spans="1:11">
      <c r="A498">
        <v>0.7693996931228575</v>
      </c>
      <c r="B498">
        <v>0.55349305447023667</v>
      </c>
      <c r="C498">
        <v>-0.60489775413385716</v>
      </c>
      <c r="I498">
        <f t="shared" si="21"/>
        <v>22.139722178809468</v>
      </c>
      <c r="J498">
        <f t="shared" si="22"/>
        <v>7.6939969312285754</v>
      </c>
      <c r="K498">
        <f t="shared" si="23"/>
        <v>6.0489775413385711</v>
      </c>
    </row>
    <row r="499" spans="1:11">
      <c r="A499">
        <v>8.7995570480499385E-3</v>
      </c>
      <c r="B499">
        <v>-0.98333213606133807</v>
      </c>
      <c r="C499">
        <v>-0.71169473798395977</v>
      </c>
      <c r="I499">
        <f t="shared" si="21"/>
        <v>-39.333285442453523</v>
      </c>
      <c r="J499">
        <f t="shared" si="22"/>
        <v>8.7995570480499385E-2</v>
      </c>
      <c r="K499">
        <f t="shared" si="23"/>
        <v>7.1169473798395977</v>
      </c>
    </row>
    <row r="500" spans="1:11">
      <c r="A500">
        <v>-1.6230801719744292</v>
      </c>
      <c r="B500">
        <v>-0.27187259770960159</v>
      </c>
      <c r="C500">
        <v>1.4172264303483895E-2</v>
      </c>
      <c r="I500">
        <f t="shared" si="21"/>
        <v>-10.874903908384063</v>
      </c>
      <c r="J500">
        <f t="shared" si="22"/>
        <v>-16.230801719744292</v>
      </c>
      <c r="K500">
        <f t="shared" si="23"/>
        <v>-0.14172264303483895</v>
      </c>
    </row>
    <row r="501" spans="1:11">
      <c r="A501">
        <v>2.7068804221596641</v>
      </c>
      <c r="B501">
        <v>-0.14751016690384047</v>
      </c>
      <c r="C501">
        <v>0.43921928512546915</v>
      </c>
      <c r="I501">
        <f t="shared" si="21"/>
        <v>-5.9004066761536187</v>
      </c>
      <c r="J501">
        <f t="shared" si="22"/>
        <v>27.06880422159664</v>
      </c>
      <c r="K501">
        <f t="shared" si="23"/>
        <v>-4.3921928512546913</v>
      </c>
    </row>
    <row r="502" spans="1:11">
      <c r="A502">
        <v>-2.1142767094204791</v>
      </c>
      <c r="B502">
        <v>-0.21657484679393724</v>
      </c>
      <c r="C502">
        <v>-0.80137495164665418</v>
      </c>
      <c r="I502">
        <f t="shared" si="21"/>
        <v>-8.6629938717574895</v>
      </c>
      <c r="J502">
        <f t="shared" si="22"/>
        <v>-21.142767094204792</v>
      </c>
      <c r="K502">
        <f t="shared" si="23"/>
        <v>8.0137495164665413</v>
      </c>
    </row>
    <row r="503" spans="1:11">
      <c r="A503">
        <v>-1.9203501143256758</v>
      </c>
      <c r="B503">
        <v>1.299205528449731</v>
      </c>
      <c r="C503">
        <v>0.84373017404277162</v>
      </c>
      <c r="I503">
        <f t="shared" si="21"/>
        <v>51.968221137989239</v>
      </c>
      <c r="J503">
        <f t="shared" si="22"/>
        <v>-19.203501143256759</v>
      </c>
      <c r="K503">
        <f t="shared" si="23"/>
        <v>-8.4373017404277171</v>
      </c>
    </row>
    <row r="504" spans="1:11">
      <c r="A504">
        <v>-1.0333276777190596</v>
      </c>
      <c r="B504">
        <v>0.41315535470527953</v>
      </c>
      <c r="C504">
        <v>-9.5875949048490394E-2</v>
      </c>
      <c r="I504">
        <f t="shared" si="21"/>
        <v>16.526214188211181</v>
      </c>
      <c r="J504">
        <f t="shared" si="22"/>
        <v>-10.333276777190596</v>
      </c>
      <c r="K504">
        <f t="shared" si="23"/>
        <v>0.95875949048490394</v>
      </c>
    </row>
    <row r="505" spans="1:11">
      <c r="A505">
        <v>-1.1941002201503184</v>
      </c>
      <c r="B505">
        <v>1.6332492395174727</v>
      </c>
      <c r="C505">
        <v>-0.45790327791013663</v>
      </c>
      <c r="I505">
        <f t="shared" si="21"/>
        <v>65.329969580698901</v>
      </c>
      <c r="J505">
        <f t="shared" si="22"/>
        <v>-11.941002201503183</v>
      </c>
      <c r="K505">
        <f t="shared" si="23"/>
        <v>4.5790327791013663</v>
      </c>
    </row>
    <row r="506" spans="1:11">
      <c r="A506">
        <v>-1.5208018300459591E-2</v>
      </c>
      <c r="B506">
        <v>0.88795871006720284</v>
      </c>
      <c r="C506">
        <v>-0.60565921753902863</v>
      </c>
      <c r="I506">
        <f t="shared" si="21"/>
        <v>35.518348402688112</v>
      </c>
      <c r="J506">
        <f t="shared" si="22"/>
        <v>-0.15208018300459591</v>
      </c>
      <c r="K506">
        <f t="shared" si="23"/>
        <v>6.0565921753902865</v>
      </c>
    </row>
    <row r="507" spans="1:11">
      <c r="A507">
        <v>0.13401344617342245</v>
      </c>
      <c r="B507">
        <v>0.75410465784205549</v>
      </c>
      <c r="C507">
        <v>0.23886356271568404</v>
      </c>
      <c r="I507">
        <f t="shared" si="21"/>
        <v>30.164186313682219</v>
      </c>
      <c r="J507">
        <f t="shared" si="22"/>
        <v>1.3401344617342246</v>
      </c>
      <c r="K507">
        <f t="shared" si="23"/>
        <v>-2.3886356271568405</v>
      </c>
    </row>
    <row r="508" spans="1:11">
      <c r="A508">
        <v>-0.52285535041411768</v>
      </c>
      <c r="B508">
        <v>0.1303374805896389</v>
      </c>
      <c r="C508">
        <v>-0.76005639175595341</v>
      </c>
      <c r="I508">
        <f t="shared" si="21"/>
        <v>5.213499223585556</v>
      </c>
      <c r="J508">
        <f t="shared" si="22"/>
        <v>-5.2285535041411766</v>
      </c>
      <c r="K508">
        <f t="shared" si="23"/>
        <v>7.6005639175595343</v>
      </c>
    </row>
    <row r="509" spans="1:11">
      <c r="A509">
        <v>0.68261279868324543</v>
      </c>
      <c r="B509">
        <v>0.41076555580675106</v>
      </c>
      <c r="C509">
        <v>0.92020506252808132</v>
      </c>
      <c r="I509">
        <f t="shared" si="21"/>
        <v>16.430622232270043</v>
      </c>
      <c r="J509">
        <f t="shared" si="22"/>
        <v>6.8261279868324545</v>
      </c>
      <c r="K509">
        <f t="shared" si="23"/>
        <v>-9.2020506252808136</v>
      </c>
    </row>
    <row r="510" spans="1:11">
      <c r="A510">
        <v>2.1627690891249594</v>
      </c>
      <c r="B510">
        <v>0.88663595457022981</v>
      </c>
      <c r="C510">
        <v>-1.6780357917030198</v>
      </c>
      <c r="I510">
        <f t="shared" si="21"/>
        <v>35.465438182809194</v>
      </c>
      <c r="J510">
        <f t="shared" si="22"/>
        <v>21.627690891249593</v>
      </c>
      <c r="K510">
        <f t="shared" si="23"/>
        <v>16.780357917030198</v>
      </c>
    </row>
    <row r="511" spans="1:11">
      <c r="A511">
        <v>0.89060825721279724</v>
      </c>
      <c r="B511">
        <v>-0.15070867463960186</v>
      </c>
      <c r="C511">
        <v>-0.13272976729250657</v>
      </c>
      <c r="I511">
        <f t="shared" si="21"/>
        <v>-6.0283469855840739</v>
      </c>
      <c r="J511">
        <f t="shared" si="22"/>
        <v>8.9060825721279731</v>
      </c>
      <c r="K511">
        <f t="shared" si="23"/>
        <v>1.3272976729250656</v>
      </c>
    </row>
    <row r="512" spans="1:11">
      <c r="A512">
        <v>-0.89285159377710199</v>
      </c>
      <c r="B512">
        <v>0.35094711909343707</v>
      </c>
      <c r="C512">
        <v>-0.71578935278836098</v>
      </c>
      <c r="I512">
        <f t="shared" si="21"/>
        <v>14.037884763737482</v>
      </c>
      <c r="J512">
        <f t="shared" si="22"/>
        <v>-8.9285159377710208</v>
      </c>
      <c r="K512">
        <f t="shared" si="23"/>
        <v>7.1578935278836102</v>
      </c>
    </row>
    <row r="513" spans="1:11">
      <c r="A513">
        <v>-0.39850232818075082</v>
      </c>
      <c r="B513">
        <v>0.55961194590805263</v>
      </c>
      <c r="C513">
        <v>-0.25879920669794576</v>
      </c>
      <c r="I513">
        <f t="shared" si="21"/>
        <v>22.384477836322105</v>
      </c>
      <c r="J513">
        <f t="shared" si="22"/>
        <v>-3.985023281807508</v>
      </c>
      <c r="K513">
        <f t="shared" si="23"/>
        <v>2.5879920669794574</v>
      </c>
    </row>
    <row r="514" spans="1:11">
      <c r="A514">
        <v>-0.29842021523992135</v>
      </c>
      <c r="B514">
        <v>-0.53120890163003998</v>
      </c>
      <c r="C514">
        <v>0.4869513686452025</v>
      </c>
      <c r="I514">
        <f t="shared" si="21"/>
        <v>-21.248356065201598</v>
      </c>
      <c r="J514">
        <f t="shared" si="22"/>
        <v>-2.9842021523992135</v>
      </c>
      <c r="K514">
        <f t="shared" si="23"/>
        <v>-4.8695136864520254</v>
      </c>
    </row>
    <row r="515" spans="1:11">
      <c r="A515">
        <v>0.17905855059892176</v>
      </c>
      <c r="B515">
        <v>-4.0465053488614691E-2</v>
      </c>
      <c r="C515">
        <v>-0.13266629534213636</v>
      </c>
      <c r="I515">
        <f t="shared" ref="I515:I578" si="24">B515*40</f>
        <v>-1.6186021395445875</v>
      </c>
      <c r="J515">
        <f t="shared" ref="J515:J578" si="25">A515*10</f>
        <v>1.7905855059892175</v>
      </c>
      <c r="K515">
        <f t="shared" ref="K515:K578" si="26">-C515*10</f>
        <v>1.3266629534213636</v>
      </c>
    </row>
    <row r="516" spans="1:11">
      <c r="A516">
        <v>0.58929573426575332</v>
      </c>
      <c r="B516">
        <v>0.56540594021279889</v>
      </c>
      <c r="C516">
        <v>0.64695626521809402</v>
      </c>
      <c r="I516">
        <f t="shared" si="24"/>
        <v>22.616237608511955</v>
      </c>
      <c r="J516">
        <f t="shared" si="25"/>
        <v>5.8929573426575335</v>
      </c>
      <c r="K516">
        <f t="shared" si="26"/>
        <v>-6.4695626521809402</v>
      </c>
    </row>
    <row r="517" spans="1:11">
      <c r="A517">
        <v>-2.2322727433001956</v>
      </c>
      <c r="B517">
        <v>-0.35415089446525494</v>
      </c>
      <c r="C517">
        <v>-0.23107152471771078</v>
      </c>
      <c r="I517">
        <f t="shared" si="24"/>
        <v>-14.166035778610198</v>
      </c>
      <c r="J517">
        <f t="shared" si="25"/>
        <v>-22.322727433001958</v>
      </c>
      <c r="K517">
        <f t="shared" si="26"/>
        <v>2.3107152471771077</v>
      </c>
    </row>
    <row r="518" spans="1:11">
      <c r="A518">
        <v>1.2688168560758859</v>
      </c>
      <c r="B518">
        <v>0.90435469991839135</v>
      </c>
      <c r="C518">
        <v>0.1224184351966682</v>
      </c>
      <c r="I518">
        <f t="shared" si="24"/>
        <v>36.174187996735654</v>
      </c>
      <c r="J518">
        <f t="shared" si="25"/>
        <v>12.688168560758859</v>
      </c>
      <c r="K518">
        <f t="shared" si="26"/>
        <v>-1.224184351966682</v>
      </c>
    </row>
    <row r="519" spans="1:11">
      <c r="A519">
        <v>-1.027678652930988</v>
      </c>
      <c r="B519">
        <v>-0.46110459105061019</v>
      </c>
      <c r="C519">
        <v>-0.6703097096108287</v>
      </c>
      <c r="I519">
        <f t="shared" si="24"/>
        <v>-18.444183642024406</v>
      </c>
      <c r="J519">
        <f t="shared" si="25"/>
        <v>-10.276786529309881</v>
      </c>
      <c r="K519">
        <f t="shared" si="26"/>
        <v>6.7030970961082872</v>
      </c>
    </row>
    <row r="520" spans="1:11">
      <c r="A520">
        <v>0.93165503175840803</v>
      </c>
      <c r="B520">
        <v>-0.84791165081856223</v>
      </c>
      <c r="C520">
        <v>-0.20204352305823053</v>
      </c>
      <c r="I520">
        <f t="shared" si="24"/>
        <v>-33.916466032742491</v>
      </c>
      <c r="J520">
        <f t="shared" si="25"/>
        <v>9.3165503175840811</v>
      </c>
      <c r="K520">
        <f t="shared" si="26"/>
        <v>2.0204352305823052</v>
      </c>
    </row>
    <row r="521" spans="1:11">
      <c r="A521">
        <v>-1.583792374595923</v>
      </c>
      <c r="B521">
        <v>1.2166385807783646</v>
      </c>
      <c r="C521">
        <v>-0.19829388152023802</v>
      </c>
      <c r="I521">
        <f t="shared" si="24"/>
        <v>48.665543231134585</v>
      </c>
      <c r="J521">
        <f t="shared" si="25"/>
        <v>-15.83792374595923</v>
      </c>
      <c r="K521">
        <f t="shared" si="26"/>
        <v>1.9829388152023801</v>
      </c>
    </row>
    <row r="522" spans="1:11">
      <c r="A522">
        <v>-2.0211530817507759</v>
      </c>
      <c r="B522">
        <v>-0.29234799445559212</v>
      </c>
      <c r="C522">
        <v>-0.28733534863918464</v>
      </c>
      <c r="I522">
        <f t="shared" si="24"/>
        <v>-11.693919778223684</v>
      </c>
      <c r="J522">
        <f t="shared" si="25"/>
        <v>-20.211530817507757</v>
      </c>
      <c r="K522">
        <f t="shared" si="26"/>
        <v>2.8733534863918466</v>
      </c>
    </row>
    <row r="523" spans="1:11">
      <c r="A523">
        <v>0.42516389774175167</v>
      </c>
      <c r="B523">
        <v>1.9647672615865024</v>
      </c>
      <c r="C523">
        <v>-1.0576465843476535</v>
      </c>
      <c r="I523">
        <f t="shared" si="24"/>
        <v>78.590690463460092</v>
      </c>
      <c r="J523">
        <f t="shared" si="25"/>
        <v>4.2516389774175165</v>
      </c>
      <c r="K523">
        <f t="shared" si="26"/>
        <v>10.576465843476534</v>
      </c>
    </row>
    <row r="524" spans="1:11">
      <c r="A524">
        <v>3.6712961489399221</v>
      </c>
      <c r="B524">
        <v>3.3450638604583319E-3</v>
      </c>
      <c r="C524">
        <v>-0.4535983046810057</v>
      </c>
      <c r="I524">
        <f t="shared" si="24"/>
        <v>0.13380255441833327</v>
      </c>
      <c r="J524">
        <f t="shared" si="25"/>
        <v>36.71296148939922</v>
      </c>
      <c r="K524">
        <f t="shared" si="26"/>
        <v>4.535983046810057</v>
      </c>
    </row>
    <row r="525" spans="1:11">
      <c r="A525">
        <v>2.2155713657600313</v>
      </c>
      <c r="B525">
        <v>-0.40158485480480888</v>
      </c>
      <c r="C525">
        <v>-0.9269850672940454</v>
      </c>
      <c r="I525">
        <f t="shared" si="24"/>
        <v>-16.063394192192355</v>
      </c>
      <c r="J525">
        <f t="shared" si="25"/>
        <v>22.155713657600312</v>
      </c>
      <c r="K525">
        <f t="shared" si="26"/>
        <v>9.2698506729404535</v>
      </c>
    </row>
    <row r="526" spans="1:11">
      <c r="A526">
        <v>1.3742826668107602</v>
      </c>
      <c r="B526">
        <v>1.6117736454379843</v>
      </c>
      <c r="C526">
        <v>-1.1417307731275452</v>
      </c>
      <c r="I526">
        <f t="shared" si="24"/>
        <v>64.470945817519379</v>
      </c>
      <c r="J526">
        <f t="shared" si="25"/>
        <v>13.742826668107602</v>
      </c>
      <c r="K526">
        <f t="shared" si="26"/>
        <v>11.417307731275452</v>
      </c>
    </row>
    <row r="527" spans="1:11">
      <c r="A527">
        <v>-2.5658939607823825</v>
      </c>
      <c r="B527">
        <v>-5.1134904147033311E-2</v>
      </c>
      <c r="C527">
        <v>0.27181933114392387</v>
      </c>
      <c r="I527">
        <f t="shared" si="24"/>
        <v>-2.0453961658813324</v>
      </c>
      <c r="J527">
        <f t="shared" si="25"/>
        <v>-25.658939607823825</v>
      </c>
      <c r="K527">
        <f t="shared" si="26"/>
        <v>-2.7181933114392387</v>
      </c>
    </row>
    <row r="528" spans="1:11">
      <c r="A528">
        <v>-0.50874044157318266</v>
      </c>
      <c r="B528">
        <v>1.3340449878299356</v>
      </c>
      <c r="C528">
        <v>-0.94656789738641378</v>
      </c>
      <c r="I528">
        <f t="shared" si="24"/>
        <v>53.361799513197425</v>
      </c>
      <c r="J528">
        <f t="shared" si="25"/>
        <v>-5.087404415731827</v>
      </c>
      <c r="K528">
        <f t="shared" si="26"/>
        <v>9.4656789738641383</v>
      </c>
    </row>
    <row r="529" spans="1:11">
      <c r="A529">
        <v>-2.2093671778541784</v>
      </c>
      <c r="B529">
        <v>0.24345223359899892</v>
      </c>
      <c r="C529">
        <v>-0.5832141131709625</v>
      </c>
      <c r="I529">
        <f t="shared" si="24"/>
        <v>9.7380893439599561</v>
      </c>
      <c r="J529">
        <f t="shared" si="25"/>
        <v>-22.093671778541783</v>
      </c>
      <c r="K529">
        <f t="shared" si="26"/>
        <v>5.8321411317096246</v>
      </c>
    </row>
    <row r="530" spans="1:11">
      <c r="A530">
        <v>-1.634461427370532</v>
      </c>
      <c r="B530">
        <v>-0.52866744368944385</v>
      </c>
      <c r="C530">
        <v>0.43996055879673007</v>
      </c>
      <c r="I530">
        <f t="shared" si="24"/>
        <v>-21.146697747577754</v>
      </c>
      <c r="J530">
        <f t="shared" si="25"/>
        <v>-16.344614273705321</v>
      </c>
      <c r="K530">
        <f t="shared" si="26"/>
        <v>-4.3996055879673008</v>
      </c>
    </row>
    <row r="531" spans="1:11">
      <c r="A531">
        <v>-1.2180586374145939</v>
      </c>
      <c r="B531">
        <v>-0.55134732963073008</v>
      </c>
      <c r="C531">
        <v>0.21471721374879441</v>
      </c>
      <c r="I531">
        <f t="shared" si="24"/>
        <v>-22.053893185229203</v>
      </c>
      <c r="J531">
        <f t="shared" si="25"/>
        <v>-12.180586374145939</v>
      </c>
      <c r="K531">
        <f t="shared" si="26"/>
        <v>-2.147172137487944</v>
      </c>
    </row>
    <row r="532" spans="1:11">
      <c r="A532">
        <v>-0.72053669036344159</v>
      </c>
      <c r="B532">
        <v>0.35592013308188103</v>
      </c>
      <c r="C532">
        <v>0.17112989826591285</v>
      </c>
      <c r="I532">
        <f t="shared" si="24"/>
        <v>14.236805323275242</v>
      </c>
      <c r="J532">
        <f t="shared" si="25"/>
        <v>-7.2053669036344159</v>
      </c>
      <c r="K532">
        <f t="shared" si="26"/>
        <v>-1.7112989826591285</v>
      </c>
    </row>
    <row r="533" spans="1:11">
      <c r="A533">
        <v>-0.78068153603119017</v>
      </c>
      <c r="B533">
        <v>-0.43786445722810408</v>
      </c>
      <c r="C533">
        <v>-0.7923768503924985</v>
      </c>
      <c r="I533">
        <f t="shared" si="24"/>
        <v>-17.514578289124163</v>
      </c>
      <c r="J533">
        <f t="shared" si="25"/>
        <v>-7.8068153603119015</v>
      </c>
      <c r="K533">
        <f t="shared" si="26"/>
        <v>7.9237685039249852</v>
      </c>
    </row>
    <row r="534" spans="1:11">
      <c r="A534">
        <v>1.7387339610156971</v>
      </c>
      <c r="B534">
        <v>0.37275955968941926</v>
      </c>
      <c r="C534">
        <v>-1.5846762334891611</v>
      </c>
      <c r="I534">
        <f t="shared" si="24"/>
        <v>14.910382387576771</v>
      </c>
      <c r="J534">
        <f t="shared" si="25"/>
        <v>17.387339610156971</v>
      </c>
      <c r="K534">
        <f t="shared" si="26"/>
        <v>15.846762334891611</v>
      </c>
    </row>
    <row r="535" spans="1:11">
      <c r="A535">
        <v>1.7918427104538317</v>
      </c>
      <c r="B535">
        <v>1.0959063957442701</v>
      </c>
      <c r="C535">
        <v>-1.1174195815970813</v>
      </c>
      <c r="I535">
        <f t="shared" si="24"/>
        <v>43.836255829770806</v>
      </c>
      <c r="J535">
        <f t="shared" si="25"/>
        <v>17.918427104538317</v>
      </c>
      <c r="K535">
        <f t="shared" si="26"/>
        <v>11.174195815970814</v>
      </c>
    </row>
    <row r="536" spans="1:11">
      <c r="A536">
        <v>-2.3054516293736467</v>
      </c>
      <c r="B536">
        <v>-1.5151268151506256</v>
      </c>
      <c r="C536">
        <v>-0.77893129765353453</v>
      </c>
      <c r="I536">
        <f t="shared" si="24"/>
        <v>-60.605072606025026</v>
      </c>
      <c r="J536">
        <f t="shared" si="25"/>
        <v>-23.054516293736466</v>
      </c>
      <c r="K536">
        <f t="shared" si="26"/>
        <v>7.7893129765353457</v>
      </c>
    </row>
    <row r="537" spans="1:11">
      <c r="A537">
        <v>0.99008101108427948</v>
      </c>
      <c r="B537">
        <v>-0.16022131045034843</v>
      </c>
      <c r="C537">
        <v>-0.18116228110303859</v>
      </c>
      <c r="I537">
        <f t="shared" si="24"/>
        <v>-6.4088524180139377</v>
      </c>
      <c r="J537">
        <f t="shared" si="25"/>
        <v>9.9008101108427944</v>
      </c>
      <c r="K537">
        <f t="shared" si="26"/>
        <v>1.8116228110303858</v>
      </c>
    </row>
    <row r="538" spans="1:11">
      <c r="A538">
        <v>-0.17419821044214051</v>
      </c>
      <c r="B538">
        <v>-1.2456193077138353</v>
      </c>
      <c r="C538">
        <v>-0.98510625224409676</v>
      </c>
      <c r="I538">
        <f t="shared" si="24"/>
        <v>-49.824772308553413</v>
      </c>
      <c r="J538">
        <f t="shared" si="25"/>
        <v>-1.741982104421405</v>
      </c>
      <c r="K538">
        <f t="shared" si="26"/>
        <v>9.8510625224409676</v>
      </c>
    </row>
    <row r="539" spans="1:11">
      <c r="A539">
        <v>0.15989708510450329</v>
      </c>
      <c r="B539">
        <v>-0.12888413878080851</v>
      </c>
      <c r="C539">
        <v>0.16172256786055494</v>
      </c>
      <c r="I539">
        <f t="shared" si="24"/>
        <v>-5.1553655512323404</v>
      </c>
      <c r="J539">
        <f t="shared" si="25"/>
        <v>1.5989708510450329</v>
      </c>
      <c r="K539">
        <f t="shared" si="26"/>
        <v>-1.6172256786055494</v>
      </c>
    </row>
    <row r="540" spans="1:11">
      <c r="A540">
        <v>1.3755162703059165</v>
      </c>
      <c r="B540">
        <v>1.2861682402066501</v>
      </c>
      <c r="C540">
        <v>-0.61651081399127183</v>
      </c>
      <c r="I540">
        <f t="shared" si="24"/>
        <v>51.446729608266004</v>
      </c>
      <c r="J540">
        <f t="shared" si="25"/>
        <v>13.755162703059165</v>
      </c>
      <c r="K540">
        <f t="shared" si="26"/>
        <v>6.1651081399127179</v>
      </c>
    </row>
    <row r="541" spans="1:11">
      <c r="A541">
        <v>-2.3968125665269389</v>
      </c>
      <c r="B541">
        <v>-0.79027004604177442</v>
      </c>
      <c r="C541">
        <v>-0.66884317938399618</v>
      </c>
      <c r="I541">
        <f t="shared" si="24"/>
        <v>-31.610801841670977</v>
      </c>
      <c r="J541">
        <f t="shared" si="25"/>
        <v>-23.96812566526939</v>
      </c>
      <c r="K541">
        <f t="shared" si="26"/>
        <v>6.6884317938399622</v>
      </c>
    </row>
    <row r="542" spans="1:11">
      <c r="A542">
        <v>-3.6396708425912183</v>
      </c>
      <c r="B542">
        <v>-3.8030254794484075E-2</v>
      </c>
      <c r="C542">
        <v>-1.2937759805744553</v>
      </c>
      <c r="I542">
        <f t="shared" si="24"/>
        <v>-1.521210191779363</v>
      </c>
      <c r="J542">
        <f t="shared" si="25"/>
        <v>-36.39670842591218</v>
      </c>
      <c r="K542">
        <f t="shared" si="26"/>
        <v>12.937759805744554</v>
      </c>
    </row>
    <row r="543" spans="1:11">
      <c r="A543">
        <v>-1.5702661139664227</v>
      </c>
      <c r="B543">
        <v>0.76919927261241772</v>
      </c>
      <c r="C543">
        <v>-1.1405275559520316</v>
      </c>
      <c r="I543">
        <f t="shared" si="24"/>
        <v>30.767970904496707</v>
      </c>
      <c r="J543">
        <f t="shared" si="25"/>
        <v>-15.702661139664226</v>
      </c>
      <c r="K543">
        <f t="shared" si="26"/>
        <v>11.405275559520316</v>
      </c>
    </row>
    <row r="544" spans="1:11">
      <c r="A544">
        <v>-0.21089948212068879</v>
      </c>
      <c r="B544">
        <v>-0.20768159723065757</v>
      </c>
      <c r="C544">
        <v>-0.49317405505765849</v>
      </c>
      <c r="I544">
        <f t="shared" si="24"/>
        <v>-8.3072638892263022</v>
      </c>
      <c r="J544">
        <f t="shared" si="25"/>
        <v>-2.1089948212068879</v>
      </c>
      <c r="K544">
        <f t="shared" si="26"/>
        <v>4.9317405505765848</v>
      </c>
    </row>
    <row r="545" spans="1:11">
      <c r="A545">
        <v>-0.58358188646481668</v>
      </c>
      <c r="B545">
        <v>-0.26646092071412508</v>
      </c>
      <c r="C545">
        <v>-0.16403842555000453</v>
      </c>
      <c r="I545">
        <f t="shared" si="24"/>
        <v>-10.658436828565003</v>
      </c>
      <c r="J545">
        <f t="shared" si="25"/>
        <v>-5.835818864648167</v>
      </c>
      <c r="K545">
        <f t="shared" si="26"/>
        <v>1.6403842555000452</v>
      </c>
    </row>
    <row r="546" spans="1:11">
      <c r="A546">
        <v>1.9696402865589917</v>
      </c>
      <c r="B546">
        <v>0.28687731431416452</v>
      </c>
      <c r="C546">
        <v>-0.57275474122173264</v>
      </c>
      <c r="I546">
        <f t="shared" si="24"/>
        <v>11.475092572566581</v>
      </c>
      <c r="J546">
        <f t="shared" si="25"/>
        <v>19.696402865589917</v>
      </c>
      <c r="K546">
        <f t="shared" si="26"/>
        <v>5.7275474122173264</v>
      </c>
    </row>
    <row r="547" spans="1:11">
      <c r="A547">
        <v>0.88785748045187018</v>
      </c>
      <c r="B547">
        <v>0.73857002559154183</v>
      </c>
      <c r="C547">
        <v>0.6732391131086618</v>
      </c>
      <c r="I547">
        <f t="shared" si="24"/>
        <v>29.542801023661674</v>
      </c>
      <c r="J547">
        <f t="shared" si="25"/>
        <v>8.8785748045187027</v>
      </c>
      <c r="K547">
        <f t="shared" si="26"/>
        <v>-6.7323911310866178</v>
      </c>
    </row>
    <row r="548" spans="1:11">
      <c r="A548">
        <v>-1.1297890724739585</v>
      </c>
      <c r="B548">
        <v>0.4526356262203402</v>
      </c>
      <c r="C548">
        <v>-0.3298861866851916</v>
      </c>
      <c r="I548">
        <f t="shared" si="24"/>
        <v>18.105425048813608</v>
      </c>
      <c r="J548">
        <f t="shared" si="25"/>
        <v>-11.297890724739585</v>
      </c>
      <c r="K548">
        <f t="shared" si="26"/>
        <v>3.2988618668519161</v>
      </c>
    </row>
    <row r="549" spans="1:11">
      <c r="A549">
        <v>-1.39559906794093</v>
      </c>
      <c r="B549">
        <v>0.21531669169297141</v>
      </c>
      <c r="C549">
        <v>0.58575742497921235</v>
      </c>
      <c r="I549">
        <f t="shared" si="24"/>
        <v>8.6126676677188563</v>
      </c>
      <c r="J549">
        <f t="shared" si="25"/>
        <v>-13.9559906794093</v>
      </c>
      <c r="K549">
        <f t="shared" si="26"/>
        <v>-5.8575742497921235</v>
      </c>
    </row>
    <row r="550" spans="1:11">
      <c r="A550">
        <v>1.7018122045970361</v>
      </c>
      <c r="B550">
        <v>-0.86971957062221616</v>
      </c>
      <c r="C550">
        <v>0.402788896089742</v>
      </c>
      <c r="I550">
        <f t="shared" si="24"/>
        <v>-34.788782824888649</v>
      </c>
      <c r="J550">
        <f t="shared" si="25"/>
        <v>17.018122045970362</v>
      </c>
      <c r="K550">
        <f t="shared" si="26"/>
        <v>-4.0278889608974202</v>
      </c>
    </row>
    <row r="551" spans="1:11">
      <c r="A551">
        <v>-0.4862319852288981</v>
      </c>
      <c r="B551">
        <v>1.9800030618771922</v>
      </c>
      <c r="C551">
        <v>-0.64811808165191265</v>
      </c>
      <c r="I551">
        <f t="shared" si="24"/>
        <v>79.200122475087682</v>
      </c>
      <c r="J551">
        <f t="shared" si="25"/>
        <v>-4.862319852288981</v>
      </c>
      <c r="K551">
        <f t="shared" si="26"/>
        <v>6.4811808165191263</v>
      </c>
    </row>
    <row r="552" spans="1:11">
      <c r="A552">
        <v>2.1373816409303421</v>
      </c>
      <c r="B552">
        <v>6.4531594903203815E-2</v>
      </c>
      <c r="C552">
        <v>0.75903552372529071</v>
      </c>
      <c r="I552">
        <f t="shared" si="24"/>
        <v>2.5812637961281526</v>
      </c>
      <c r="J552">
        <f t="shared" si="25"/>
        <v>21.373816409303423</v>
      </c>
      <c r="K552">
        <f t="shared" si="26"/>
        <v>-7.5903552372529068</v>
      </c>
    </row>
    <row r="553" spans="1:11">
      <c r="A553">
        <v>-1.899342447885173</v>
      </c>
      <c r="B553">
        <v>-0.12180769471600716</v>
      </c>
      <c r="C553">
        <v>-0.21982206777021385</v>
      </c>
      <c r="I553">
        <f t="shared" si="24"/>
        <v>-4.8723077886402866</v>
      </c>
      <c r="J553">
        <f t="shared" si="25"/>
        <v>-18.993424478851729</v>
      </c>
      <c r="K553">
        <f t="shared" si="26"/>
        <v>2.1982206777021385</v>
      </c>
    </row>
    <row r="554" spans="1:11">
      <c r="A554">
        <v>0.30536005546056122</v>
      </c>
      <c r="B554">
        <v>0.31363647830025532</v>
      </c>
      <c r="C554">
        <v>0.38790973611325336</v>
      </c>
      <c r="I554">
        <f t="shared" si="24"/>
        <v>12.545459132010212</v>
      </c>
      <c r="J554">
        <f t="shared" si="25"/>
        <v>3.0536005546056124</v>
      </c>
      <c r="K554">
        <f t="shared" si="26"/>
        <v>-3.8790973611325335</v>
      </c>
    </row>
    <row r="555" spans="1:11">
      <c r="A555">
        <v>-0.45639012906792531</v>
      </c>
      <c r="B555">
        <v>-5.5040886214694384E-2</v>
      </c>
      <c r="C555">
        <v>0.21466993301837076</v>
      </c>
      <c r="I555">
        <f t="shared" si="24"/>
        <v>-2.2016354485877754</v>
      </c>
      <c r="J555">
        <f t="shared" si="25"/>
        <v>-4.5639012906792527</v>
      </c>
      <c r="K555">
        <f t="shared" si="26"/>
        <v>-2.1466993301837074</v>
      </c>
    </row>
    <row r="556" spans="1:11">
      <c r="A556">
        <v>1.1533783884637805</v>
      </c>
      <c r="B556">
        <v>0.52649023484993218</v>
      </c>
      <c r="C556">
        <v>0.19783219060154833</v>
      </c>
      <c r="I556">
        <f t="shared" si="24"/>
        <v>21.059609393997288</v>
      </c>
      <c r="J556">
        <f t="shared" si="25"/>
        <v>11.533783884637804</v>
      </c>
      <c r="K556">
        <f t="shared" si="26"/>
        <v>-1.9783219060154833</v>
      </c>
    </row>
    <row r="557" spans="1:11">
      <c r="A557">
        <v>-0.36078309115060414</v>
      </c>
      <c r="B557">
        <v>-9.5046372276988436E-2</v>
      </c>
      <c r="C557">
        <v>-0.19004425100545153</v>
      </c>
      <c r="I557">
        <f t="shared" si="24"/>
        <v>-3.8018548910795373</v>
      </c>
      <c r="J557">
        <f t="shared" si="25"/>
        <v>-3.6078309115060412</v>
      </c>
      <c r="K557">
        <f t="shared" si="26"/>
        <v>1.9004425100545153</v>
      </c>
    </row>
    <row r="558" spans="1:11">
      <c r="A558">
        <v>1.8680451985957698</v>
      </c>
      <c r="B558">
        <v>0.12528904366357946</v>
      </c>
      <c r="C558">
        <v>1.4013170608357939</v>
      </c>
      <c r="I558">
        <f t="shared" si="24"/>
        <v>5.0115617465431779</v>
      </c>
      <c r="J558">
        <f t="shared" si="25"/>
        <v>18.680451985957699</v>
      </c>
      <c r="K558">
        <f t="shared" si="26"/>
        <v>-14.013170608357939</v>
      </c>
    </row>
    <row r="559" spans="1:11">
      <c r="A559">
        <v>-1.3891941263434571</v>
      </c>
      <c r="B559">
        <v>-0.65206417610183864</v>
      </c>
      <c r="C559">
        <v>-0.56221888434472045</v>
      </c>
      <c r="I559">
        <f t="shared" si="24"/>
        <v>-26.082567044073546</v>
      </c>
      <c r="J559">
        <f t="shared" si="25"/>
        <v>-13.891941263434571</v>
      </c>
      <c r="K559">
        <f t="shared" si="26"/>
        <v>5.6221888434472049</v>
      </c>
    </row>
    <row r="560" spans="1:11">
      <c r="A560">
        <v>-0.66991922174885654</v>
      </c>
      <c r="B560">
        <v>-0.43481133167266905</v>
      </c>
      <c r="C560">
        <v>6.1860996859203356E-2</v>
      </c>
      <c r="I560">
        <f t="shared" si="24"/>
        <v>-17.392453266906763</v>
      </c>
      <c r="J560">
        <f t="shared" si="25"/>
        <v>-6.6991922174885659</v>
      </c>
      <c r="K560">
        <f t="shared" si="26"/>
        <v>-0.61860996859203354</v>
      </c>
    </row>
    <row r="561" spans="1:11">
      <c r="A561">
        <v>0.18632145672780789</v>
      </c>
      <c r="B561">
        <v>0.64595842436224626</v>
      </c>
      <c r="C561">
        <v>1.0896120695748923</v>
      </c>
      <c r="I561">
        <f t="shared" si="24"/>
        <v>25.838336974489849</v>
      </c>
      <c r="J561">
        <f t="shared" si="25"/>
        <v>1.8632145672780789</v>
      </c>
      <c r="K561">
        <f t="shared" si="26"/>
        <v>-10.896120695748923</v>
      </c>
    </row>
    <row r="562" spans="1:11">
      <c r="A562">
        <v>-2.9942417627582283</v>
      </c>
      <c r="B562">
        <v>0.8556544636622978</v>
      </c>
      <c r="C562">
        <v>-0.26907077802988577</v>
      </c>
      <c r="I562">
        <f t="shared" si="24"/>
        <v>34.226178546491909</v>
      </c>
      <c r="J562">
        <f t="shared" si="25"/>
        <v>-29.942417627582284</v>
      </c>
      <c r="K562">
        <f t="shared" si="26"/>
        <v>2.6907077802988577</v>
      </c>
    </row>
    <row r="563" spans="1:11">
      <c r="A563">
        <v>1.8768871275800532</v>
      </c>
      <c r="B563">
        <v>0.70319433404069254</v>
      </c>
      <c r="C563">
        <v>-1.4044795728616535</v>
      </c>
      <c r="I563">
        <f t="shared" si="24"/>
        <v>28.127773361627703</v>
      </c>
      <c r="J563">
        <f t="shared" si="25"/>
        <v>18.768871275800532</v>
      </c>
      <c r="K563">
        <f t="shared" si="26"/>
        <v>14.044795728616535</v>
      </c>
    </row>
    <row r="564" spans="1:11">
      <c r="A564">
        <v>-0.95864405437233124</v>
      </c>
      <c r="B564">
        <v>1.2415623937161273E-2</v>
      </c>
      <c r="C564">
        <v>0.39911180871186364</v>
      </c>
      <c r="I564">
        <f t="shared" si="24"/>
        <v>0.49662495748645091</v>
      </c>
      <c r="J564">
        <f t="shared" si="25"/>
        <v>-9.5864405437233131</v>
      </c>
      <c r="K564">
        <f t="shared" si="26"/>
        <v>-3.9911180871186365</v>
      </c>
    </row>
    <row r="565" spans="1:11">
      <c r="A565">
        <v>-1.9839130477155151</v>
      </c>
      <c r="B565">
        <v>-0.20284453138565828</v>
      </c>
      <c r="C565">
        <v>-0.63648003070106673</v>
      </c>
      <c r="I565">
        <f t="shared" si="24"/>
        <v>-8.113781255426332</v>
      </c>
      <c r="J565">
        <f t="shared" si="25"/>
        <v>-19.839130477155152</v>
      </c>
      <c r="K565">
        <f t="shared" si="26"/>
        <v>6.3648003070106673</v>
      </c>
    </row>
    <row r="566" spans="1:11">
      <c r="A566">
        <v>8.7561218494951715E-2</v>
      </c>
      <c r="B566">
        <v>-0.13382742216373295</v>
      </c>
      <c r="C566">
        <v>-0.65100937270686576</v>
      </c>
      <c r="I566">
        <f t="shared" si="24"/>
        <v>-5.3530968865493183</v>
      </c>
      <c r="J566">
        <f t="shared" si="25"/>
        <v>0.87561218494951709</v>
      </c>
      <c r="K566">
        <f t="shared" si="26"/>
        <v>6.5100937270686572</v>
      </c>
    </row>
    <row r="567" spans="1:11">
      <c r="A567">
        <v>-1.0506758016853655</v>
      </c>
      <c r="B567">
        <v>-0.71021380870071082</v>
      </c>
      <c r="C567">
        <v>-0.51304692371854732</v>
      </c>
      <c r="I567">
        <f t="shared" si="24"/>
        <v>-28.408552348028433</v>
      </c>
      <c r="J567">
        <f t="shared" si="25"/>
        <v>-10.506758016853654</v>
      </c>
      <c r="K567">
        <f t="shared" si="26"/>
        <v>5.1304692371854728</v>
      </c>
    </row>
    <row r="568" spans="1:11">
      <c r="A568">
        <v>2.2105828706637185</v>
      </c>
      <c r="B568">
        <v>0.81522105929067368</v>
      </c>
      <c r="C568">
        <v>-1.3765830621515456</v>
      </c>
      <c r="I568">
        <f t="shared" si="24"/>
        <v>32.608842371626949</v>
      </c>
      <c r="J568">
        <f t="shared" si="25"/>
        <v>22.105828706637183</v>
      </c>
      <c r="K568">
        <f t="shared" si="26"/>
        <v>13.765830621515455</v>
      </c>
    </row>
    <row r="569" spans="1:11">
      <c r="A569">
        <v>-1.009053610808877</v>
      </c>
      <c r="B569">
        <v>1.8450167199336047</v>
      </c>
      <c r="C569">
        <v>-0.99655696467035115</v>
      </c>
      <c r="I569">
        <f t="shared" si="24"/>
        <v>73.800668797344187</v>
      </c>
      <c r="J569">
        <f t="shared" si="25"/>
        <v>-10.09053610808877</v>
      </c>
      <c r="K569">
        <f t="shared" si="26"/>
        <v>9.9655696467035106</v>
      </c>
    </row>
    <row r="570" spans="1:11">
      <c r="A570">
        <v>-0.69115961595078113</v>
      </c>
      <c r="B570">
        <v>0.28125609147720482</v>
      </c>
      <c r="C570">
        <v>-0.18369293873439174</v>
      </c>
      <c r="I570">
        <f t="shared" si="24"/>
        <v>11.250243659088193</v>
      </c>
      <c r="J570">
        <f t="shared" si="25"/>
        <v>-6.9115961595078108</v>
      </c>
      <c r="K570">
        <f t="shared" si="26"/>
        <v>1.8369293873439174</v>
      </c>
    </row>
    <row r="571" spans="1:11">
      <c r="A571">
        <v>0.83670453429623914</v>
      </c>
      <c r="B571">
        <v>-0.6315236162782184</v>
      </c>
      <c r="C571">
        <v>-0.95381736943049977</v>
      </c>
      <c r="I571">
        <f t="shared" si="24"/>
        <v>-25.260944651128735</v>
      </c>
      <c r="J571">
        <f t="shared" si="25"/>
        <v>8.3670453429623919</v>
      </c>
      <c r="K571">
        <f t="shared" si="26"/>
        <v>9.538173694304998</v>
      </c>
    </row>
    <row r="572" spans="1:11">
      <c r="A572">
        <v>0.34243411335485363</v>
      </c>
      <c r="B572">
        <v>-0.15204770021123293</v>
      </c>
      <c r="C572">
        <v>-1.9500954197463434</v>
      </c>
      <c r="I572">
        <f t="shared" si="24"/>
        <v>-6.0819080084493171</v>
      </c>
      <c r="J572">
        <f t="shared" si="25"/>
        <v>3.4243411335485363</v>
      </c>
      <c r="K572">
        <f t="shared" si="26"/>
        <v>19.500954197463432</v>
      </c>
    </row>
    <row r="573" spans="1:11">
      <c r="A573">
        <v>0.14426187363734666</v>
      </c>
      <c r="B573">
        <v>0.57268612230987492</v>
      </c>
      <c r="C573">
        <v>-0.30123457241502249</v>
      </c>
      <c r="I573">
        <f t="shared" si="24"/>
        <v>22.907444892394999</v>
      </c>
      <c r="J573">
        <f t="shared" si="25"/>
        <v>1.4426187363734666</v>
      </c>
      <c r="K573">
        <f t="shared" si="26"/>
        <v>3.0123457241502249</v>
      </c>
    </row>
    <row r="574" spans="1:11">
      <c r="A574">
        <v>0.93792044399903451</v>
      </c>
      <c r="B574">
        <v>-6.7156670255381079E-2</v>
      </c>
      <c r="C574">
        <v>-0.40742952882781674</v>
      </c>
      <c r="I574">
        <f t="shared" si="24"/>
        <v>-2.6862668102152432</v>
      </c>
      <c r="J574">
        <f t="shared" si="25"/>
        <v>9.379204439990346</v>
      </c>
      <c r="K574">
        <f t="shared" si="26"/>
        <v>4.0742952882781678</v>
      </c>
    </row>
    <row r="575" spans="1:11">
      <c r="A575">
        <v>-0.10765370813730954</v>
      </c>
      <c r="B575">
        <v>1.3722469851997605</v>
      </c>
      <c r="C575">
        <v>-2.2103587571681529</v>
      </c>
      <c r="I575">
        <f t="shared" si="24"/>
        <v>54.889879407990421</v>
      </c>
      <c r="J575">
        <f t="shared" si="25"/>
        <v>-1.0765370813730955</v>
      </c>
      <c r="K575">
        <f t="shared" si="26"/>
        <v>22.10358757168153</v>
      </c>
    </row>
    <row r="576" spans="1:11">
      <c r="A576">
        <v>1.0717251340696241</v>
      </c>
      <c r="B576">
        <v>1.5748005807872358</v>
      </c>
      <c r="C576">
        <v>2.3364503428887295E-2</v>
      </c>
      <c r="I576">
        <f t="shared" si="24"/>
        <v>62.992023231489433</v>
      </c>
      <c r="J576">
        <f t="shared" si="25"/>
        <v>10.71725134069624</v>
      </c>
      <c r="K576">
        <f t="shared" si="26"/>
        <v>-0.23364503428887295</v>
      </c>
    </row>
    <row r="577" spans="1:11">
      <c r="A577">
        <v>1.209403980223523</v>
      </c>
      <c r="B577">
        <v>-0.55050909633464673</v>
      </c>
      <c r="C577">
        <v>-0.51837232250120513</v>
      </c>
      <c r="I577">
        <f t="shared" si="24"/>
        <v>-22.02036385338587</v>
      </c>
      <c r="J577">
        <f t="shared" si="25"/>
        <v>12.09403980223523</v>
      </c>
      <c r="K577">
        <f t="shared" si="26"/>
        <v>5.1837232250120513</v>
      </c>
    </row>
    <row r="578" spans="1:11">
      <c r="A578">
        <v>0.69808454220523142</v>
      </c>
      <c r="B578">
        <v>0.96300706467700992</v>
      </c>
      <c r="C578">
        <v>0.8268734715272501</v>
      </c>
      <c r="I578">
        <f t="shared" si="24"/>
        <v>38.520282587080395</v>
      </c>
      <c r="J578">
        <f t="shared" si="25"/>
        <v>6.9808454220523144</v>
      </c>
      <c r="K578">
        <f t="shared" si="26"/>
        <v>-8.268734715272501</v>
      </c>
    </row>
    <row r="579" spans="1:11">
      <c r="A579">
        <v>-0.1923527024602425</v>
      </c>
      <c r="B579">
        <v>0.19513166285959904</v>
      </c>
      <c r="C579">
        <v>3.6895218390065071E-2</v>
      </c>
      <c r="I579">
        <f t="shared" ref="I579:I642" si="27">B579*40</f>
        <v>7.8052665143839617</v>
      </c>
      <c r="J579">
        <f t="shared" ref="J579:J642" si="28">A579*10</f>
        <v>-1.923527024602425</v>
      </c>
      <c r="K579">
        <f t="shared" ref="K579:K642" si="29">-C579*10</f>
        <v>-0.36895218390065071</v>
      </c>
    </row>
    <row r="580" spans="1:11">
      <c r="A580">
        <v>0.25536661851497833</v>
      </c>
      <c r="B580">
        <v>-0.46873850454295912</v>
      </c>
      <c r="C580">
        <v>0.89857950698055666</v>
      </c>
      <c r="I580">
        <f t="shared" si="27"/>
        <v>-18.749540181718366</v>
      </c>
      <c r="J580">
        <f t="shared" si="28"/>
        <v>2.5536661851497833</v>
      </c>
      <c r="K580">
        <f t="shared" si="29"/>
        <v>-8.9857950698055671</v>
      </c>
    </row>
    <row r="581" spans="1:11">
      <c r="A581">
        <v>-0.33182548428950948</v>
      </c>
      <c r="B581">
        <v>1.05248949299358</v>
      </c>
      <c r="C581">
        <v>-0.96152778912387604</v>
      </c>
      <c r="I581">
        <f t="shared" si="27"/>
        <v>42.099579719743197</v>
      </c>
      <c r="J581">
        <f t="shared" si="28"/>
        <v>-3.3182548428950946</v>
      </c>
      <c r="K581">
        <f t="shared" si="29"/>
        <v>9.61527789123876</v>
      </c>
    </row>
    <row r="582" spans="1:11">
      <c r="A582">
        <v>-2.0383015102035094</v>
      </c>
      <c r="B582">
        <v>2.8910956350013701</v>
      </c>
      <c r="C582">
        <v>-0.58289002079938579</v>
      </c>
      <c r="I582">
        <f t="shared" si="27"/>
        <v>115.64382540005481</v>
      </c>
      <c r="J582">
        <f t="shared" si="28"/>
        <v>-20.383015102035095</v>
      </c>
      <c r="K582">
        <f t="shared" si="29"/>
        <v>5.8289002079938577</v>
      </c>
    </row>
    <row r="583" spans="1:11">
      <c r="A583">
        <v>-1.9505770167784535</v>
      </c>
      <c r="B583">
        <v>-0.40848289936822701</v>
      </c>
      <c r="C583">
        <v>-8.8938797508883644E-2</v>
      </c>
      <c r="I583">
        <f t="shared" si="27"/>
        <v>-16.339315974729082</v>
      </c>
      <c r="J583">
        <f t="shared" si="28"/>
        <v>-19.505770167784537</v>
      </c>
      <c r="K583">
        <f t="shared" si="29"/>
        <v>0.88938797508883649</v>
      </c>
    </row>
    <row r="584" spans="1:11">
      <c r="A584">
        <v>9.8321599867787213E-2</v>
      </c>
      <c r="B584">
        <v>-1.1844190860224679</v>
      </c>
      <c r="C584">
        <v>0.36882070417141399</v>
      </c>
      <c r="I584">
        <f t="shared" si="27"/>
        <v>-47.376763440898713</v>
      </c>
      <c r="J584">
        <f t="shared" si="28"/>
        <v>0.98321599867787213</v>
      </c>
      <c r="K584">
        <f t="shared" si="29"/>
        <v>-3.6882070417141399</v>
      </c>
    </row>
    <row r="585" spans="1:11">
      <c r="A585">
        <v>0.25419339871745966</v>
      </c>
      <c r="B585">
        <v>-7.9605146808490512E-2</v>
      </c>
      <c r="C585">
        <v>-7.2790238876878133E-2</v>
      </c>
      <c r="I585">
        <f t="shared" si="27"/>
        <v>-3.1842058723396205</v>
      </c>
      <c r="J585">
        <f t="shared" si="28"/>
        <v>2.5419339871745965</v>
      </c>
      <c r="K585">
        <f t="shared" si="29"/>
        <v>0.72790238876878133</v>
      </c>
    </row>
    <row r="586" spans="1:11">
      <c r="A586">
        <v>0.20776713837356067</v>
      </c>
      <c r="B586">
        <v>1.3254366600062892</v>
      </c>
      <c r="C586">
        <v>-1.1856826032464756</v>
      </c>
      <c r="I586">
        <f t="shared" si="27"/>
        <v>53.017466400251571</v>
      </c>
      <c r="J586">
        <f t="shared" si="28"/>
        <v>2.0776713837356069</v>
      </c>
      <c r="K586">
        <f t="shared" si="29"/>
        <v>11.856826032464756</v>
      </c>
    </row>
    <row r="587" spans="1:11">
      <c r="A587">
        <v>-1.2057756236496178</v>
      </c>
      <c r="B587">
        <v>0.16114130641614821</v>
      </c>
      <c r="C587">
        <v>-0.40303165313708739</v>
      </c>
      <c r="I587">
        <f t="shared" si="27"/>
        <v>6.4456522566459284</v>
      </c>
      <c r="J587">
        <f t="shared" si="28"/>
        <v>-12.057756236496179</v>
      </c>
      <c r="K587">
        <f t="shared" si="29"/>
        <v>4.0303165313708735</v>
      </c>
    </row>
    <row r="588" spans="1:11">
      <c r="A588">
        <v>0.38091494185073566</v>
      </c>
      <c r="B588">
        <v>-0.11192625503254468</v>
      </c>
      <c r="C588">
        <v>-0.16336072305926769</v>
      </c>
      <c r="I588">
        <f t="shared" si="27"/>
        <v>-4.477050201301787</v>
      </c>
      <c r="J588">
        <f t="shared" si="28"/>
        <v>3.8091494185073564</v>
      </c>
      <c r="K588">
        <f t="shared" si="29"/>
        <v>1.633607230592677</v>
      </c>
    </row>
    <row r="589" spans="1:11">
      <c r="A589">
        <v>3.3343047506963277</v>
      </c>
      <c r="B589">
        <v>-0.10926707471091024</v>
      </c>
      <c r="C589">
        <v>-0.2404059682579823</v>
      </c>
      <c r="I589">
        <f t="shared" si="27"/>
        <v>-4.3706829884364096</v>
      </c>
      <c r="J589">
        <f t="shared" si="28"/>
        <v>33.343047506963273</v>
      </c>
      <c r="K589">
        <f t="shared" si="29"/>
        <v>2.4040596825798231</v>
      </c>
    </row>
    <row r="590" spans="1:11">
      <c r="A590">
        <v>-1.4003505505040532</v>
      </c>
      <c r="B590">
        <v>0.70051156534628656</v>
      </c>
      <c r="C590">
        <v>-2.4455879080901997</v>
      </c>
      <c r="I590">
        <f t="shared" si="27"/>
        <v>28.020462613851464</v>
      </c>
      <c r="J590">
        <f t="shared" si="28"/>
        <v>-14.003505505040533</v>
      </c>
      <c r="K590">
        <f t="shared" si="29"/>
        <v>24.455879080901997</v>
      </c>
    </row>
    <row r="591" spans="1:11">
      <c r="A591">
        <v>1.7525467237060939</v>
      </c>
      <c r="B591">
        <v>0.35467176158881231</v>
      </c>
      <c r="C591">
        <v>-1.5470095669063753</v>
      </c>
      <c r="I591">
        <f t="shared" si="27"/>
        <v>14.186870463552491</v>
      </c>
      <c r="J591">
        <f t="shared" si="28"/>
        <v>17.525467237060937</v>
      </c>
      <c r="K591">
        <f t="shared" si="29"/>
        <v>15.470095669063753</v>
      </c>
    </row>
    <row r="592" spans="1:11">
      <c r="A592">
        <v>1.8983386628122922</v>
      </c>
      <c r="B592">
        <v>-6.3264077479982667E-2</v>
      </c>
      <c r="C592">
        <v>-0.79418196795324958</v>
      </c>
      <c r="I592">
        <f t="shared" si="27"/>
        <v>-2.5305630991993064</v>
      </c>
      <c r="J592">
        <f t="shared" si="28"/>
        <v>18.983386628122922</v>
      </c>
      <c r="K592">
        <f t="shared" si="29"/>
        <v>7.9418196795324958</v>
      </c>
    </row>
    <row r="593" spans="1:11">
      <c r="A593">
        <v>-2.1203049970395953</v>
      </c>
      <c r="B593">
        <v>0.22643711885244783</v>
      </c>
      <c r="C593">
        <v>-0.92014807225179562</v>
      </c>
      <c r="I593">
        <f t="shared" si="27"/>
        <v>9.0574847540979135</v>
      </c>
      <c r="J593">
        <f t="shared" si="28"/>
        <v>-21.203049970395952</v>
      </c>
      <c r="K593">
        <f t="shared" si="29"/>
        <v>9.2014807225179567</v>
      </c>
    </row>
    <row r="594" spans="1:11">
      <c r="A594">
        <v>-0.64566016959985051</v>
      </c>
      <c r="B594">
        <v>-0.97927325552035116</v>
      </c>
      <c r="C594">
        <v>-8.6133916970440844E-2</v>
      </c>
      <c r="I594">
        <f t="shared" si="27"/>
        <v>-39.170930220814043</v>
      </c>
      <c r="J594">
        <f t="shared" si="28"/>
        <v>-6.4566016959985051</v>
      </c>
      <c r="K594">
        <f t="shared" si="29"/>
        <v>0.86133916970440838</v>
      </c>
    </row>
    <row r="595" spans="1:11">
      <c r="A595">
        <v>1.7955483003260637</v>
      </c>
      <c r="B595">
        <v>0.80383307660381953</v>
      </c>
      <c r="C595">
        <v>-0.51121881366533384</v>
      </c>
      <c r="I595">
        <f t="shared" si="27"/>
        <v>32.153323064152779</v>
      </c>
      <c r="J595">
        <f t="shared" si="28"/>
        <v>17.955483003260639</v>
      </c>
      <c r="K595">
        <f t="shared" si="29"/>
        <v>5.1121881366533382</v>
      </c>
    </row>
    <row r="596" spans="1:11">
      <c r="A596">
        <v>0.69896124105244006</v>
      </c>
      <c r="B596">
        <v>0.34360021868985685</v>
      </c>
      <c r="C596">
        <v>0.15529970806027599</v>
      </c>
      <c r="I596">
        <f t="shared" si="27"/>
        <v>13.744008747594274</v>
      </c>
      <c r="J596">
        <f t="shared" si="28"/>
        <v>6.9896124105244004</v>
      </c>
      <c r="K596">
        <f t="shared" si="29"/>
        <v>-1.55299708060276</v>
      </c>
    </row>
    <row r="597" spans="1:11">
      <c r="A597">
        <v>-3.5826474455388837</v>
      </c>
      <c r="B597">
        <v>0.34142175887332188</v>
      </c>
      <c r="C597">
        <v>0.21487075594449101</v>
      </c>
      <c r="I597">
        <f t="shared" si="27"/>
        <v>13.656870354932876</v>
      </c>
      <c r="J597">
        <f t="shared" si="28"/>
        <v>-35.826474455388833</v>
      </c>
      <c r="K597">
        <f t="shared" si="29"/>
        <v>-2.1487075594449099</v>
      </c>
    </row>
    <row r="598" spans="1:11">
      <c r="A598">
        <v>-3.0311584331196144</v>
      </c>
      <c r="B598">
        <v>-1.055978919041437</v>
      </c>
      <c r="C598">
        <v>-1.6850643050807139</v>
      </c>
      <c r="I598">
        <f t="shared" si="27"/>
        <v>-42.239156761657483</v>
      </c>
      <c r="J598">
        <f t="shared" si="28"/>
        <v>-30.311584331196144</v>
      </c>
      <c r="K598">
        <f t="shared" si="29"/>
        <v>16.85064305080714</v>
      </c>
    </row>
    <row r="599" spans="1:11">
      <c r="A599">
        <v>-1.3477125259045197</v>
      </c>
      <c r="B599">
        <v>0.67410038083753154</v>
      </c>
      <c r="C599">
        <v>-8.2044997787109886E-2</v>
      </c>
      <c r="I599">
        <f t="shared" si="27"/>
        <v>26.964015233501261</v>
      </c>
      <c r="J599">
        <f t="shared" si="28"/>
        <v>-13.477125259045197</v>
      </c>
      <c r="K599">
        <f t="shared" si="29"/>
        <v>0.82044997787109886</v>
      </c>
    </row>
    <row r="600" spans="1:11">
      <c r="A600">
        <v>-0.11215304860263375</v>
      </c>
      <c r="B600">
        <v>-1.3562559344477199E-2</v>
      </c>
      <c r="C600">
        <v>-0.22826733865449622</v>
      </c>
      <c r="I600">
        <f t="shared" si="27"/>
        <v>-0.54250237377908794</v>
      </c>
      <c r="J600">
        <f t="shared" si="28"/>
        <v>-1.1215304860263375</v>
      </c>
      <c r="K600">
        <f t="shared" si="29"/>
        <v>2.2826733865449622</v>
      </c>
    </row>
    <row r="601" spans="1:11">
      <c r="A601">
        <v>-0.81136483854643671</v>
      </c>
      <c r="B601">
        <v>-0.98874836806392108</v>
      </c>
      <c r="C601">
        <v>-0.2299538382598231</v>
      </c>
      <c r="I601">
        <f t="shared" si="27"/>
        <v>-39.549934722556841</v>
      </c>
      <c r="J601">
        <f t="shared" si="28"/>
        <v>-8.1136483854643675</v>
      </c>
      <c r="K601">
        <f t="shared" si="29"/>
        <v>2.299538382598231</v>
      </c>
    </row>
    <row r="602" spans="1:11">
      <c r="A602">
        <v>0.66017189427956413</v>
      </c>
      <c r="B602">
        <v>-0.23465155931968046</v>
      </c>
      <c r="C602">
        <v>-0.6343967562819891</v>
      </c>
      <c r="I602">
        <f t="shared" si="27"/>
        <v>-9.3860623727872188</v>
      </c>
      <c r="J602">
        <f t="shared" si="28"/>
        <v>6.6017189427956415</v>
      </c>
      <c r="K602">
        <f t="shared" si="29"/>
        <v>6.3439675628198913</v>
      </c>
    </row>
    <row r="603" spans="1:11">
      <c r="A603">
        <v>-1.4606105137141785</v>
      </c>
      <c r="B603">
        <v>3.3318369455474894E-2</v>
      </c>
      <c r="C603">
        <v>-1.2571142090824985</v>
      </c>
      <c r="I603">
        <f t="shared" si="27"/>
        <v>1.3327347782189958</v>
      </c>
      <c r="J603">
        <f t="shared" si="28"/>
        <v>-14.606105137141785</v>
      </c>
      <c r="K603">
        <f t="shared" si="29"/>
        <v>12.571142090824985</v>
      </c>
    </row>
    <row r="604" spans="1:11">
      <c r="A604">
        <v>-0.28693918667606921</v>
      </c>
      <c r="B604">
        <v>-1.0649013754162513</v>
      </c>
      <c r="C604">
        <v>-0.26777465889557922</v>
      </c>
      <c r="I604">
        <f t="shared" si="27"/>
        <v>-42.596055016650055</v>
      </c>
      <c r="J604">
        <f t="shared" si="28"/>
        <v>-2.8693918667606919</v>
      </c>
      <c r="K604">
        <f t="shared" si="29"/>
        <v>2.6777465889557921</v>
      </c>
    </row>
    <row r="605" spans="1:11">
      <c r="A605">
        <v>1.2124041631016553</v>
      </c>
      <c r="B605">
        <v>-1.3069195457487384</v>
      </c>
      <c r="C605">
        <v>4.7591982153484036E-2</v>
      </c>
      <c r="I605">
        <f t="shared" si="27"/>
        <v>-52.276781829949535</v>
      </c>
      <c r="J605">
        <f t="shared" si="28"/>
        <v>12.124041631016553</v>
      </c>
      <c r="K605">
        <f t="shared" si="29"/>
        <v>-0.47591982153484036</v>
      </c>
    </row>
    <row r="606" spans="1:11">
      <c r="A606">
        <v>0.76115253920870063</v>
      </c>
      <c r="B606">
        <v>-0.38041308031041432</v>
      </c>
      <c r="C606">
        <v>-0.66398464813030489</v>
      </c>
      <c r="I606">
        <f t="shared" si="27"/>
        <v>-15.216523212416572</v>
      </c>
      <c r="J606">
        <f t="shared" si="28"/>
        <v>7.6115253920870067</v>
      </c>
      <c r="K606">
        <f t="shared" si="29"/>
        <v>6.6398464813030493</v>
      </c>
    </row>
    <row r="607" spans="1:11">
      <c r="A607">
        <v>-8.4671319742679121E-2</v>
      </c>
      <c r="B607">
        <v>0.14529537404302034</v>
      </c>
      <c r="C607">
        <v>-0.46172557063803099</v>
      </c>
      <c r="I607">
        <f t="shared" si="27"/>
        <v>5.8118149617208132</v>
      </c>
      <c r="J607">
        <f t="shared" si="28"/>
        <v>-0.84671319742679119</v>
      </c>
      <c r="K607">
        <f t="shared" si="29"/>
        <v>4.6172557063803099</v>
      </c>
    </row>
    <row r="608" spans="1:11">
      <c r="A608">
        <v>-1.9169499588068768</v>
      </c>
      <c r="B608">
        <v>2.1748537834647974E-3</v>
      </c>
      <c r="C608">
        <v>-0.49848947945572897</v>
      </c>
      <c r="I608">
        <f t="shared" si="27"/>
        <v>8.6994151338591896E-2</v>
      </c>
      <c r="J608">
        <f t="shared" si="28"/>
        <v>-19.169499588068767</v>
      </c>
      <c r="K608">
        <f t="shared" si="29"/>
        <v>4.9848947945572899</v>
      </c>
    </row>
    <row r="609" spans="1:11">
      <c r="A609">
        <v>2.7306623991801917</v>
      </c>
      <c r="B609">
        <v>-0.27970560402074351</v>
      </c>
      <c r="C609">
        <v>-0.5781607013557325</v>
      </c>
      <c r="I609">
        <f t="shared" si="27"/>
        <v>-11.188224160829741</v>
      </c>
      <c r="J609">
        <f t="shared" si="28"/>
        <v>27.306623991801917</v>
      </c>
      <c r="K609">
        <f t="shared" si="29"/>
        <v>5.7816070135573252</v>
      </c>
    </row>
    <row r="610" spans="1:11">
      <c r="A610">
        <v>2.0136573193733867</v>
      </c>
      <c r="B610">
        <v>1.4942551787296079</v>
      </c>
      <c r="C610">
        <v>0.17036370447014726</v>
      </c>
      <c r="I610">
        <f t="shared" si="27"/>
        <v>59.770207149184316</v>
      </c>
      <c r="J610">
        <f t="shared" si="28"/>
        <v>20.136573193733867</v>
      </c>
      <c r="K610">
        <f t="shared" si="29"/>
        <v>-1.7036370447014726</v>
      </c>
    </row>
    <row r="611" spans="1:11">
      <c r="A611">
        <v>-1.8133316392859251</v>
      </c>
      <c r="B611">
        <v>0.91003811961958814</v>
      </c>
      <c r="C611">
        <v>-0.16293498873853646</v>
      </c>
      <c r="I611">
        <f t="shared" si="27"/>
        <v>36.401524784783525</v>
      </c>
      <c r="J611">
        <f t="shared" si="28"/>
        <v>-18.13331639285925</v>
      </c>
      <c r="K611">
        <f t="shared" si="29"/>
        <v>1.6293498873853647</v>
      </c>
    </row>
    <row r="612" spans="1:11">
      <c r="A612">
        <v>0.1159584370613102</v>
      </c>
      <c r="B612">
        <v>-0.10800556008257806</v>
      </c>
      <c r="C612">
        <v>0.14286411392248163</v>
      </c>
      <c r="I612">
        <f t="shared" si="27"/>
        <v>-4.3202224033031218</v>
      </c>
      <c r="J612">
        <f t="shared" si="28"/>
        <v>1.1595843706131022</v>
      </c>
      <c r="K612">
        <f t="shared" si="29"/>
        <v>-1.4286411392248164</v>
      </c>
    </row>
    <row r="613" spans="1:11">
      <c r="A613">
        <v>1.3669144689888872</v>
      </c>
      <c r="B613">
        <v>-0.19610958137470502</v>
      </c>
      <c r="C613">
        <v>-5.4959363150688237E-2</v>
      </c>
      <c r="I613">
        <f t="shared" si="27"/>
        <v>-7.8443832549882009</v>
      </c>
      <c r="J613">
        <f t="shared" si="28"/>
        <v>13.669144689888872</v>
      </c>
      <c r="K613">
        <f t="shared" si="29"/>
        <v>0.54959363150688234</v>
      </c>
    </row>
    <row r="614" spans="1:11">
      <c r="A614">
        <v>-2.4374279872208984</v>
      </c>
      <c r="B614">
        <v>-0.61167282660092726</v>
      </c>
      <c r="C614">
        <v>-1.1121303281342771</v>
      </c>
      <c r="I614">
        <f t="shared" si="27"/>
        <v>-24.46691306403709</v>
      </c>
      <c r="J614">
        <f t="shared" si="28"/>
        <v>-24.374279872208984</v>
      </c>
      <c r="K614">
        <f t="shared" si="29"/>
        <v>11.121303281342772</v>
      </c>
    </row>
    <row r="615" spans="1:11">
      <c r="A615">
        <v>0.23945143636870891</v>
      </c>
      <c r="B615">
        <v>-0.55193089745514334</v>
      </c>
      <c r="C615">
        <v>-0.27706651036558672</v>
      </c>
      <c r="I615">
        <f t="shared" si="27"/>
        <v>-22.077235898205736</v>
      </c>
      <c r="J615">
        <f t="shared" si="28"/>
        <v>2.3945143636870894</v>
      </c>
      <c r="K615">
        <f t="shared" si="29"/>
        <v>2.7706651036558672</v>
      </c>
    </row>
    <row r="616" spans="1:11">
      <c r="A616">
        <v>-5.5076869698680548</v>
      </c>
      <c r="B616">
        <v>-0.731058822249117</v>
      </c>
      <c r="C616">
        <v>-0.20400596180718639</v>
      </c>
      <c r="I616">
        <f t="shared" si="27"/>
        <v>-29.242352889964678</v>
      </c>
      <c r="J616">
        <f t="shared" si="28"/>
        <v>-55.076869698680547</v>
      </c>
      <c r="K616">
        <f t="shared" si="29"/>
        <v>2.0400596180718638</v>
      </c>
    </row>
    <row r="617" spans="1:11">
      <c r="A617">
        <v>-0.763040131427697</v>
      </c>
      <c r="B617">
        <v>-2.5689433919900453</v>
      </c>
      <c r="C617">
        <v>1.0873807555364539</v>
      </c>
      <c r="I617">
        <f t="shared" si="27"/>
        <v>-102.75773567960181</v>
      </c>
      <c r="J617">
        <f t="shared" si="28"/>
        <v>-7.6304013142769698</v>
      </c>
      <c r="K617">
        <f t="shared" si="29"/>
        <v>-10.873807555364539</v>
      </c>
    </row>
    <row r="618" spans="1:11">
      <c r="A618">
        <v>-1.057097805402849</v>
      </c>
      <c r="B618">
        <v>-0.1178783115948054</v>
      </c>
      <c r="C618">
        <v>2.172545639793616E-2</v>
      </c>
      <c r="I618">
        <f t="shared" si="27"/>
        <v>-4.7151324637922158</v>
      </c>
      <c r="J618">
        <f t="shared" si="28"/>
        <v>-10.57097805402849</v>
      </c>
      <c r="K618">
        <f t="shared" si="29"/>
        <v>-0.2172545639793616</v>
      </c>
    </row>
    <row r="619" spans="1:11">
      <c r="A619">
        <v>1.7282198997399891</v>
      </c>
      <c r="B619">
        <v>1.4348558085341669</v>
      </c>
      <c r="C619">
        <v>0.19941530846658215</v>
      </c>
      <c r="I619">
        <f t="shared" si="27"/>
        <v>57.394232341366674</v>
      </c>
      <c r="J619">
        <f t="shared" si="28"/>
        <v>17.282198997399892</v>
      </c>
      <c r="K619">
        <f t="shared" si="29"/>
        <v>-1.9941530846658215</v>
      </c>
    </row>
    <row r="620" spans="1:11">
      <c r="A620">
        <v>-1.9863259228325449</v>
      </c>
      <c r="B620">
        <v>0.77230829718419813</v>
      </c>
      <c r="C620">
        <v>-0.16200049010504491</v>
      </c>
      <c r="I620">
        <f t="shared" si="27"/>
        <v>30.892331887367924</v>
      </c>
      <c r="J620">
        <f t="shared" si="28"/>
        <v>-19.86325922832545</v>
      </c>
      <c r="K620">
        <f t="shared" si="29"/>
        <v>1.6200049010504491</v>
      </c>
    </row>
    <row r="621" spans="1:11">
      <c r="A621">
        <v>1.2807762066990738</v>
      </c>
      <c r="B621">
        <v>0.95220134333775164</v>
      </c>
      <c r="C621">
        <v>-0.94723241345783471</v>
      </c>
      <c r="I621">
        <f t="shared" si="27"/>
        <v>38.088053733510066</v>
      </c>
      <c r="J621">
        <f t="shared" si="28"/>
        <v>12.807762066990737</v>
      </c>
      <c r="K621">
        <f t="shared" si="29"/>
        <v>9.4723241345783471</v>
      </c>
    </row>
    <row r="622" spans="1:11">
      <c r="A622">
        <v>-1.4501686504983926</v>
      </c>
      <c r="B622">
        <v>-5.0617719940878825E-2</v>
      </c>
      <c r="C622">
        <v>5.5597520551006196E-2</v>
      </c>
      <c r="I622">
        <f t="shared" si="27"/>
        <v>-2.024708797635153</v>
      </c>
      <c r="J622">
        <f t="shared" si="28"/>
        <v>-14.501686504983926</v>
      </c>
      <c r="K622">
        <f t="shared" si="29"/>
        <v>-0.55597520551006196</v>
      </c>
    </row>
    <row r="623" spans="1:11">
      <c r="A623">
        <v>2.1132588157885839</v>
      </c>
      <c r="B623">
        <v>0.2356114926804512</v>
      </c>
      <c r="C623">
        <v>0.34792831295500071</v>
      </c>
      <c r="I623">
        <f t="shared" si="27"/>
        <v>9.4244597072180483</v>
      </c>
      <c r="J623">
        <f t="shared" si="28"/>
        <v>21.132588157885838</v>
      </c>
      <c r="K623">
        <f t="shared" si="29"/>
        <v>-3.4792831295500068</v>
      </c>
    </row>
    <row r="624" spans="1:11">
      <c r="A624">
        <v>-0.91690629244708277</v>
      </c>
      <c r="B624">
        <v>1.1945821993564696</v>
      </c>
      <c r="C624">
        <v>-1.0016560415597662</v>
      </c>
      <c r="I624">
        <f t="shared" si="27"/>
        <v>47.783287974258783</v>
      </c>
      <c r="J624">
        <f t="shared" si="28"/>
        <v>-9.1690629244708273</v>
      </c>
      <c r="K624">
        <f t="shared" si="29"/>
        <v>10.016560415597661</v>
      </c>
    </row>
    <row r="625" spans="1:11">
      <c r="A625">
        <v>-1.4267047175952576</v>
      </c>
      <c r="B625">
        <v>1.1289898396311779</v>
      </c>
      <c r="C625">
        <v>-0.43576842831518797</v>
      </c>
      <c r="I625">
        <f t="shared" si="27"/>
        <v>45.159593585247116</v>
      </c>
      <c r="J625">
        <f t="shared" si="28"/>
        <v>-14.267047175952577</v>
      </c>
      <c r="K625">
        <f t="shared" si="29"/>
        <v>4.3576842831518796</v>
      </c>
    </row>
    <row r="626" spans="1:11">
      <c r="A626">
        <v>-1.0336672722524267</v>
      </c>
      <c r="B626">
        <v>-1.0420398360809906</v>
      </c>
      <c r="C626">
        <v>-0.6489371874493135</v>
      </c>
      <c r="I626">
        <f t="shared" si="27"/>
        <v>-41.68159344323962</v>
      </c>
      <c r="J626">
        <f t="shared" si="28"/>
        <v>-10.336672722524266</v>
      </c>
      <c r="K626">
        <f t="shared" si="29"/>
        <v>6.489371874493135</v>
      </c>
    </row>
    <row r="627" spans="1:11">
      <c r="A627">
        <v>-4.2605313866198422</v>
      </c>
      <c r="B627">
        <v>-0.98957039096362009</v>
      </c>
      <c r="C627">
        <v>-0.59494084593530483</v>
      </c>
      <c r="I627">
        <f t="shared" si="27"/>
        <v>-39.582815638544801</v>
      </c>
      <c r="J627">
        <f t="shared" si="28"/>
        <v>-42.605313866198422</v>
      </c>
      <c r="K627">
        <f t="shared" si="29"/>
        <v>5.9494084593530481</v>
      </c>
    </row>
    <row r="628" spans="1:11">
      <c r="A628">
        <v>0.21045611795532043</v>
      </c>
      <c r="B628">
        <v>-1.1476799861334226</v>
      </c>
      <c r="C628">
        <v>-0.55321441498008561</v>
      </c>
      <c r="I628">
        <f t="shared" si="27"/>
        <v>-45.9071994453369</v>
      </c>
      <c r="J628">
        <f t="shared" si="28"/>
        <v>2.1045611795532042</v>
      </c>
      <c r="K628">
        <f t="shared" si="29"/>
        <v>5.5321441498008559</v>
      </c>
    </row>
    <row r="629" spans="1:11">
      <c r="A629">
        <v>-1.0689301798793056</v>
      </c>
      <c r="B629">
        <v>-0.3600657833389635</v>
      </c>
      <c r="C629">
        <v>-0.67884530648242203</v>
      </c>
      <c r="I629">
        <f t="shared" si="27"/>
        <v>-14.40263133355854</v>
      </c>
      <c r="J629">
        <f t="shared" si="28"/>
        <v>-10.689301798793057</v>
      </c>
      <c r="K629">
        <f t="shared" si="29"/>
        <v>6.7884530648242203</v>
      </c>
    </row>
    <row r="630" spans="1:11">
      <c r="A630">
        <v>-9.8835365274747067E-2</v>
      </c>
      <c r="B630">
        <v>0.75076364350494762</v>
      </c>
      <c r="C630">
        <v>-1.3431496299885506</v>
      </c>
      <c r="I630">
        <f t="shared" si="27"/>
        <v>30.030545740197905</v>
      </c>
      <c r="J630">
        <f t="shared" si="28"/>
        <v>-0.98835365274747067</v>
      </c>
      <c r="K630">
        <f t="shared" si="29"/>
        <v>13.431496299885506</v>
      </c>
    </row>
    <row r="631" spans="1:11">
      <c r="A631">
        <v>1.0636963109116697</v>
      </c>
      <c r="B631">
        <v>-0.80908789799649672</v>
      </c>
      <c r="C631">
        <v>0.25152302100553375</v>
      </c>
      <c r="I631">
        <f t="shared" si="27"/>
        <v>-32.363515919859871</v>
      </c>
      <c r="J631">
        <f t="shared" si="28"/>
        <v>10.636963109116698</v>
      </c>
      <c r="K631">
        <f t="shared" si="29"/>
        <v>-2.5152302100553374</v>
      </c>
    </row>
    <row r="632" spans="1:11">
      <c r="A632">
        <v>-4.1104600170756882</v>
      </c>
      <c r="B632">
        <v>0.2924109887630576</v>
      </c>
      <c r="C632">
        <v>-6.1410498323353963E-2</v>
      </c>
      <c r="I632">
        <f t="shared" si="27"/>
        <v>11.696439550522303</v>
      </c>
      <c r="J632">
        <f t="shared" si="28"/>
        <v>-41.104600170756882</v>
      </c>
      <c r="K632">
        <f t="shared" si="29"/>
        <v>0.61410498323353968</v>
      </c>
    </row>
    <row r="633" spans="1:11">
      <c r="A633">
        <v>2.6833251502028266</v>
      </c>
      <c r="B633">
        <v>0.82819831573998359</v>
      </c>
      <c r="C633">
        <v>-0.18052280839036813</v>
      </c>
      <c r="I633">
        <f t="shared" si="27"/>
        <v>33.127932629599343</v>
      </c>
      <c r="J633">
        <f t="shared" si="28"/>
        <v>26.833251502028265</v>
      </c>
      <c r="K633">
        <f t="shared" si="29"/>
        <v>1.8052280839036814</v>
      </c>
    </row>
    <row r="634" spans="1:11">
      <c r="A634">
        <v>-2.180720214276429</v>
      </c>
      <c r="B634">
        <v>0.4635027408557581</v>
      </c>
      <c r="C634">
        <v>-1.4785583526719579</v>
      </c>
      <c r="I634">
        <f t="shared" si="27"/>
        <v>18.540109634230323</v>
      </c>
      <c r="J634">
        <f t="shared" si="28"/>
        <v>-21.807202142764289</v>
      </c>
      <c r="K634">
        <f t="shared" si="29"/>
        <v>14.785583526719579</v>
      </c>
    </row>
    <row r="635" spans="1:11">
      <c r="A635">
        <v>-0.94123145814611608</v>
      </c>
      <c r="B635">
        <v>0.81857906194262797</v>
      </c>
      <c r="C635">
        <v>-1.0189073982418488</v>
      </c>
      <c r="I635">
        <f t="shared" si="27"/>
        <v>32.74316247770512</v>
      </c>
      <c r="J635">
        <f t="shared" si="28"/>
        <v>-9.4123145814611604</v>
      </c>
      <c r="K635">
        <f t="shared" si="29"/>
        <v>10.189073982418488</v>
      </c>
    </row>
    <row r="636" spans="1:11">
      <c r="A636">
        <v>0.80796612765558806</v>
      </c>
      <c r="B636">
        <v>5.3320290384298419E-2</v>
      </c>
      <c r="C636">
        <v>-0.2445003441799985</v>
      </c>
      <c r="I636">
        <f t="shared" si="27"/>
        <v>2.1328116153719368</v>
      </c>
      <c r="J636">
        <f t="shared" si="28"/>
        <v>8.0796612765558802</v>
      </c>
      <c r="K636">
        <f t="shared" si="29"/>
        <v>2.4450034417999849</v>
      </c>
    </row>
    <row r="637" spans="1:11">
      <c r="A637">
        <v>0.97101227497916209</v>
      </c>
      <c r="B637">
        <v>-0.31592271506054259</v>
      </c>
      <c r="C637">
        <v>-0.68326221127870745</v>
      </c>
      <c r="I637">
        <f t="shared" si="27"/>
        <v>-12.636908602421704</v>
      </c>
      <c r="J637">
        <f t="shared" si="28"/>
        <v>9.7101227497916209</v>
      </c>
      <c r="K637">
        <f t="shared" si="29"/>
        <v>6.8326221127870745</v>
      </c>
    </row>
    <row r="638" spans="1:11">
      <c r="A638">
        <v>1.6531234678127005</v>
      </c>
      <c r="B638">
        <v>0.33725453715849812</v>
      </c>
      <c r="C638">
        <v>-0.55670500283393287</v>
      </c>
      <c r="I638">
        <f t="shared" si="27"/>
        <v>13.490181486339925</v>
      </c>
      <c r="J638">
        <f t="shared" si="28"/>
        <v>16.531234678127007</v>
      </c>
      <c r="K638">
        <f t="shared" si="29"/>
        <v>5.5670500283393292</v>
      </c>
    </row>
    <row r="639" spans="1:11">
      <c r="A639">
        <v>-1.1699946237134333</v>
      </c>
      <c r="B639">
        <v>-0.83355794899207858</v>
      </c>
      <c r="C639">
        <v>-0.44036773974916488</v>
      </c>
      <c r="I639">
        <f t="shared" si="27"/>
        <v>-33.342317959683143</v>
      </c>
      <c r="J639">
        <f t="shared" si="28"/>
        <v>-11.699946237134334</v>
      </c>
      <c r="K639">
        <f t="shared" si="29"/>
        <v>4.4036773974916485</v>
      </c>
    </row>
    <row r="640" spans="1:11">
      <c r="A640">
        <v>-2.7939578854593061</v>
      </c>
      <c r="B640">
        <v>3.6251145237103599E-2</v>
      </c>
      <c r="C640">
        <v>0.45244769746819447</v>
      </c>
      <c r="I640">
        <f t="shared" si="27"/>
        <v>1.450045809484144</v>
      </c>
      <c r="J640">
        <f t="shared" si="28"/>
        <v>-27.939578854593062</v>
      </c>
      <c r="K640">
        <f t="shared" si="29"/>
        <v>-4.5244769746819449</v>
      </c>
    </row>
    <row r="641" spans="1:11">
      <c r="A641">
        <v>0.16140496084136355</v>
      </c>
      <c r="B641">
        <v>8.4482508883171215E-2</v>
      </c>
      <c r="C641">
        <v>-0.28480259001733554</v>
      </c>
      <c r="I641">
        <f t="shared" si="27"/>
        <v>3.3793003553268486</v>
      </c>
      <c r="J641">
        <f t="shared" si="28"/>
        <v>1.6140496084136355</v>
      </c>
      <c r="K641">
        <f t="shared" si="29"/>
        <v>2.8480259001733552</v>
      </c>
    </row>
    <row r="642" spans="1:11">
      <c r="A642">
        <v>-0.13423537586487089</v>
      </c>
      <c r="B642">
        <v>0.70611873293926819</v>
      </c>
      <c r="C642">
        <v>-1.6340845552714254</v>
      </c>
      <c r="I642">
        <f t="shared" si="27"/>
        <v>28.244749317570729</v>
      </c>
      <c r="J642">
        <f t="shared" si="28"/>
        <v>-1.3423537586487089</v>
      </c>
      <c r="K642">
        <f t="shared" si="29"/>
        <v>16.340845552714253</v>
      </c>
    </row>
    <row r="643" spans="1:11">
      <c r="A643">
        <v>-4.5645190078985491</v>
      </c>
      <c r="B643">
        <v>1.5077922978907508</v>
      </c>
      <c r="C643">
        <v>-8.7831601907116696E-2</v>
      </c>
      <c r="I643">
        <f t="shared" ref="I643:I706" si="30">B643*40</f>
        <v>60.311691915630028</v>
      </c>
      <c r="J643">
        <f t="shared" ref="J643:J706" si="31">A643*10</f>
        <v>-45.645190078985493</v>
      </c>
      <c r="K643">
        <f t="shared" ref="K643:K706" si="32">-C643*10</f>
        <v>0.87831601907116696</v>
      </c>
    </row>
    <row r="644" spans="1:11">
      <c r="A644">
        <v>-0.12177644625506359</v>
      </c>
      <c r="B644">
        <v>0.49552804463034139</v>
      </c>
      <c r="C644">
        <v>0.34812625110466122</v>
      </c>
      <c r="I644">
        <f t="shared" si="30"/>
        <v>19.821121785213656</v>
      </c>
      <c r="J644">
        <f t="shared" si="31"/>
        <v>-1.2177644625506359</v>
      </c>
      <c r="K644">
        <f t="shared" si="32"/>
        <v>-3.4812625110466122</v>
      </c>
    </row>
    <row r="645" spans="1:11">
      <c r="A645">
        <v>1.0363360020902297</v>
      </c>
      <c r="B645">
        <v>0.2704766203689512</v>
      </c>
      <c r="C645">
        <v>0.36734073477225421</v>
      </c>
      <c r="I645">
        <f t="shared" si="30"/>
        <v>10.819064814758049</v>
      </c>
      <c r="J645">
        <f t="shared" si="31"/>
        <v>10.363360020902297</v>
      </c>
      <c r="K645">
        <f t="shared" si="32"/>
        <v>-3.673407347722542</v>
      </c>
    </row>
    <row r="646" spans="1:11">
      <c r="A646">
        <v>1.5718400890257953</v>
      </c>
      <c r="B646">
        <v>6.300714001710761E-2</v>
      </c>
      <c r="C646">
        <v>-0.4937013749019793</v>
      </c>
      <c r="I646">
        <f t="shared" si="30"/>
        <v>2.5202856006843044</v>
      </c>
      <c r="J646">
        <f t="shared" si="31"/>
        <v>15.718400890257954</v>
      </c>
      <c r="K646">
        <f t="shared" si="32"/>
        <v>4.9370137490197932</v>
      </c>
    </row>
    <row r="647" spans="1:11">
      <c r="A647">
        <v>-0.27041692202801199</v>
      </c>
      <c r="B647">
        <v>-0.33371749487981439</v>
      </c>
      <c r="C647">
        <v>-0.94626383733392772</v>
      </c>
      <c r="I647">
        <f t="shared" si="30"/>
        <v>-13.348699795192577</v>
      </c>
      <c r="J647">
        <f t="shared" si="31"/>
        <v>-2.7041692202801197</v>
      </c>
      <c r="K647">
        <f t="shared" si="32"/>
        <v>9.4626383733392778</v>
      </c>
    </row>
    <row r="648" spans="1:11">
      <c r="A648">
        <v>-1.1177295432886285</v>
      </c>
      <c r="B648">
        <v>1.319085772067196</v>
      </c>
      <c r="C648">
        <v>-1.2241545003236625</v>
      </c>
      <c r="I648">
        <f t="shared" si="30"/>
        <v>52.763430882687842</v>
      </c>
      <c r="J648">
        <f t="shared" si="31"/>
        <v>-11.177295432886286</v>
      </c>
      <c r="K648">
        <f t="shared" si="32"/>
        <v>12.241545003236624</v>
      </c>
    </row>
    <row r="649" spans="1:11">
      <c r="A649">
        <v>-1.3055394657871098</v>
      </c>
      <c r="B649">
        <v>-0.14595696224369248</v>
      </c>
      <c r="C649">
        <v>-0.15062634839931749</v>
      </c>
      <c r="I649">
        <f t="shared" si="30"/>
        <v>-5.8382784897476991</v>
      </c>
      <c r="J649">
        <f t="shared" si="31"/>
        <v>-13.055394657871098</v>
      </c>
      <c r="K649">
        <f t="shared" si="32"/>
        <v>1.506263483993175</v>
      </c>
    </row>
    <row r="650" spans="1:11">
      <c r="A650">
        <v>-0.86003234349927449</v>
      </c>
      <c r="B650">
        <v>7.9701693396146356E-2</v>
      </c>
      <c r="C650">
        <v>-1.3017868273205109</v>
      </c>
      <c r="I650">
        <f t="shared" si="30"/>
        <v>3.1880677358458542</v>
      </c>
      <c r="J650">
        <f t="shared" si="31"/>
        <v>-8.6003234349927453</v>
      </c>
      <c r="K650">
        <f t="shared" si="32"/>
        <v>13.017868273205108</v>
      </c>
    </row>
    <row r="651" spans="1:11">
      <c r="A651">
        <v>2.5327379645689929E-2</v>
      </c>
      <c r="B651">
        <v>-1.6429286659902143</v>
      </c>
      <c r="C651">
        <v>0.12023787240406392</v>
      </c>
      <c r="I651">
        <f t="shared" si="30"/>
        <v>-65.717146639608572</v>
      </c>
      <c r="J651">
        <f t="shared" si="31"/>
        <v>0.25327379645689929</v>
      </c>
      <c r="K651">
        <f t="shared" si="32"/>
        <v>-1.2023787240406392</v>
      </c>
    </row>
    <row r="652" spans="1:11">
      <c r="A652">
        <v>1.4332954639847297</v>
      </c>
      <c r="B652">
        <v>0.32857158022695832</v>
      </c>
      <c r="C652">
        <v>-0.22775440204735722</v>
      </c>
      <c r="I652">
        <f t="shared" si="30"/>
        <v>13.142863209078332</v>
      </c>
      <c r="J652">
        <f t="shared" si="31"/>
        <v>14.332954639847298</v>
      </c>
      <c r="K652">
        <f t="shared" si="32"/>
        <v>2.2775440204735724</v>
      </c>
    </row>
    <row r="653" spans="1:11">
      <c r="A653">
        <v>-0.23602771745793993</v>
      </c>
      <c r="B653">
        <v>0.7638867420731934</v>
      </c>
      <c r="C653">
        <v>-1.9072255488511618</v>
      </c>
      <c r="I653">
        <f t="shared" si="30"/>
        <v>30.555469682927736</v>
      </c>
      <c r="J653">
        <f t="shared" si="31"/>
        <v>-2.3602771745793993</v>
      </c>
      <c r="K653">
        <f t="shared" si="32"/>
        <v>19.072255488511619</v>
      </c>
    </row>
    <row r="654" spans="1:11">
      <c r="A654">
        <v>0.2503113630040969</v>
      </c>
      <c r="B654">
        <v>-0.36407008373751737</v>
      </c>
      <c r="C654">
        <v>-0.12418998848144128</v>
      </c>
      <c r="I654">
        <f t="shared" si="30"/>
        <v>-14.562803349500694</v>
      </c>
      <c r="J654">
        <f t="shared" si="31"/>
        <v>2.5031136300409691</v>
      </c>
      <c r="K654">
        <f t="shared" si="32"/>
        <v>1.2418998848144127</v>
      </c>
    </row>
    <row r="655" spans="1:11">
      <c r="A655">
        <v>-0.97891551282615374</v>
      </c>
      <c r="B655">
        <v>0.82945424782652788</v>
      </c>
      <c r="C655">
        <v>-0.91900956341316253</v>
      </c>
      <c r="I655">
        <f t="shared" si="30"/>
        <v>33.178169913061112</v>
      </c>
      <c r="J655">
        <f t="shared" si="31"/>
        <v>-9.7891551282615374</v>
      </c>
      <c r="K655">
        <f t="shared" si="32"/>
        <v>9.1900956341316249</v>
      </c>
    </row>
    <row r="656" spans="1:11">
      <c r="A656">
        <v>-1.5306426777021178</v>
      </c>
      <c r="B656">
        <v>-0.59750205687966595</v>
      </c>
      <c r="C656">
        <v>0.39574264741135345</v>
      </c>
      <c r="I656">
        <f t="shared" si="30"/>
        <v>-23.900082275186637</v>
      </c>
      <c r="J656">
        <f t="shared" si="31"/>
        <v>-15.306426777021178</v>
      </c>
      <c r="K656">
        <f t="shared" si="32"/>
        <v>-3.9574264741135345</v>
      </c>
    </row>
    <row r="657" spans="1:11">
      <c r="A657">
        <v>2.8614980544977096</v>
      </c>
      <c r="B657">
        <v>0.6897682419173522</v>
      </c>
      <c r="C657">
        <v>-1.0997535035899595</v>
      </c>
      <c r="I657">
        <f t="shared" si="30"/>
        <v>27.590729676694089</v>
      </c>
      <c r="J657">
        <f t="shared" si="31"/>
        <v>28.614980544977094</v>
      </c>
      <c r="K657">
        <f t="shared" si="32"/>
        <v>10.997535035899595</v>
      </c>
    </row>
    <row r="658" spans="1:11">
      <c r="A658">
        <v>-2.2807169955920954</v>
      </c>
      <c r="B658">
        <v>-0.13615379864640365</v>
      </c>
      <c r="C658">
        <v>-0.13506552004934502</v>
      </c>
      <c r="I658">
        <f t="shared" si="30"/>
        <v>-5.4461519458561458</v>
      </c>
      <c r="J658">
        <f t="shared" si="31"/>
        <v>-22.807169955920955</v>
      </c>
      <c r="K658">
        <f t="shared" si="32"/>
        <v>1.3506552004934502</v>
      </c>
    </row>
    <row r="659" spans="1:11">
      <c r="A659">
        <v>-0.64863444916442303</v>
      </c>
      <c r="B659">
        <v>-0.57219481851099452</v>
      </c>
      <c r="C659">
        <v>-0.2306844070603653</v>
      </c>
      <c r="I659">
        <f t="shared" si="30"/>
        <v>-22.887792740439782</v>
      </c>
      <c r="J659">
        <f t="shared" si="31"/>
        <v>-6.4863444916442301</v>
      </c>
      <c r="K659">
        <f t="shared" si="32"/>
        <v>2.306844070603653</v>
      </c>
    </row>
    <row r="660" spans="1:11">
      <c r="A660">
        <v>1.3152376852949936</v>
      </c>
      <c r="B660">
        <v>1.0809292508324009</v>
      </c>
      <c r="C660">
        <v>-0.40251203933499252</v>
      </c>
      <c r="I660">
        <f t="shared" si="30"/>
        <v>43.237170033296039</v>
      </c>
      <c r="J660">
        <f t="shared" si="31"/>
        <v>13.152376852949937</v>
      </c>
      <c r="K660">
        <f t="shared" si="32"/>
        <v>4.0251203933499253</v>
      </c>
    </row>
    <row r="661" spans="1:11">
      <c r="A661">
        <v>-1.8603457073536604</v>
      </c>
      <c r="B661">
        <v>-7.7155575912147112E-2</v>
      </c>
      <c r="C661">
        <v>-0.42033116131868176</v>
      </c>
      <c r="I661">
        <f t="shared" si="30"/>
        <v>-3.0862230364858845</v>
      </c>
      <c r="J661">
        <f t="shared" si="31"/>
        <v>-18.603457073536603</v>
      </c>
      <c r="K661">
        <f t="shared" si="32"/>
        <v>4.203311613186818</v>
      </c>
    </row>
    <row r="662" spans="1:11">
      <c r="A662">
        <v>0.3130547126431481</v>
      </c>
      <c r="B662">
        <v>-0.64289065206297469</v>
      </c>
      <c r="C662">
        <v>-0.66797913146842636</v>
      </c>
      <c r="I662">
        <f t="shared" si="30"/>
        <v>-25.715626082518988</v>
      </c>
      <c r="J662">
        <f t="shared" si="31"/>
        <v>3.1305471264314813</v>
      </c>
      <c r="K662">
        <f t="shared" si="32"/>
        <v>6.6797913146842633</v>
      </c>
    </row>
    <row r="663" spans="1:11">
      <c r="A663">
        <v>-3.0905304716072965</v>
      </c>
      <c r="B663">
        <v>-5.857922313898483E-2</v>
      </c>
      <c r="C663">
        <v>-0.84899383035711895</v>
      </c>
      <c r="I663">
        <f t="shared" si="30"/>
        <v>-2.343168925559393</v>
      </c>
      <c r="J663">
        <f t="shared" si="31"/>
        <v>-30.905304716072965</v>
      </c>
      <c r="K663">
        <f t="shared" si="32"/>
        <v>8.4899383035711899</v>
      </c>
    </row>
    <row r="664" spans="1:11">
      <c r="A664">
        <v>-0.3675955302661702</v>
      </c>
      <c r="B664">
        <v>0.63970363777818062</v>
      </c>
      <c r="C664">
        <v>-0.98859408765091472</v>
      </c>
      <c r="I664">
        <f t="shared" si="30"/>
        <v>25.588145511127223</v>
      </c>
      <c r="J664">
        <f t="shared" si="31"/>
        <v>-3.675955302661702</v>
      </c>
      <c r="K664">
        <f t="shared" si="32"/>
        <v>9.8859408765091477</v>
      </c>
    </row>
    <row r="665" spans="1:11">
      <c r="A665">
        <v>-0.79436288845241476</v>
      </c>
      <c r="B665">
        <v>-0.29270786271515586</v>
      </c>
      <c r="C665">
        <v>0.38373628045255376</v>
      </c>
      <c r="I665">
        <f t="shared" si="30"/>
        <v>-11.708314508606234</v>
      </c>
      <c r="J665">
        <f t="shared" si="31"/>
        <v>-7.9436288845241476</v>
      </c>
      <c r="K665">
        <f t="shared" si="32"/>
        <v>-3.8373628045255375</v>
      </c>
    </row>
    <row r="666" spans="1:11">
      <c r="A666">
        <v>-1.3016420064874414</v>
      </c>
      <c r="B666">
        <v>-0.55678568140227058</v>
      </c>
      <c r="C666">
        <v>0.39303379920984799</v>
      </c>
      <c r="I666">
        <f t="shared" si="30"/>
        <v>-22.271427256090824</v>
      </c>
      <c r="J666">
        <f t="shared" si="31"/>
        <v>-13.016420064874413</v>
      </c>
      <c r="K666">
        <f t="shared" si="32"/>
        <v>-3.93033799209848</v>
      </c>
    </row>
    <row r="667" spans="1:11">
      <c r="A667">
        <v>1.4221187486018352</v>
      </c>
      <c r="B667">
        <v>-1.1925552707151288</v>
      </c>
      <c r="C667">
        <v>0.26663907887159211</v>
      </c>
      <c r="I667">
        <f t="shared" si="30"/>
        <v>-47.702210828605153</v>
      </c>
      <c r="J667">
        <f t="shared" si="31"/>
        <v>14.221187486018351</v>
      </c>
      <c r="K667">
        <f t="shared" si="32"/>
        <v>-2.6663907887159208</v>
      </c>
    </row>
    <row r="668" spans="1:11">
      <c r="A668">
        <v>-0.30641167945882886</v>
      </c>
      <c r="B668">
        <v>-1.2428307705291521</v>
      </c>
      <c r="C668">
        <v>-2.001120980487257</v>
      </c>
      <c r="I668">
        <f t="shared" si="30"/>
        <v>-49.713230821166086</v>
      </c>
      <c r="J668">
        <f t="shared" si="31"/>
        <v>-3.0641167945882888</v>
      </c>
      <c r="K668">
        <f t="shared" si="32"/>
        <v>20.011209804872571</v>
      </c>
    </row>
    <row r="669" spans="1:11">
      <c r="A669">
        <v>-2.3515562452021967</v>
      </c>
      <c r="B669">
        <v>1.6053690839908956</v>
      </c>
      <c r="C669">
        <v>-1.2523050334421959</v>
      </c>
      <c r="I669">
        <f t="shared" si="30"/>
        <v>64.214763359635825</v>
      </c>
      <c r="J669">
        <f t="shared" si="31"/>
        <v>-23.515562452021967</v>
      </c>
      <c r="K669">
        <f t="shared" si="32"/>
        <v>12.52305033442196</v>
      </c>
    </row>
    <row r="670" spans="1:11">
      <c r="A670">
        <v>-0.4211828147688006</v>
      </c>
      <c r="B670">
        <v>0.84392362262052967</v>
      </c>
      <c r="C670">
        <v>-0.24958791465242275</v>
      </c>
      <c r="I670">
        <f t="shared" si="30"/>
        <v>33.756944904821189</v>
      </c>
      <c r="J670">
        <f t="shared" si="31"/>
        <v>-4.2118281476880064</v>
      </c>
      <c r="K670">
        <f t="shared" si="32"/>
        <v>2.4958791465242274</v>
      </c>
    </row>
    <row r="671" spans="1:11">
      <c r="A671">
        <v>-1.4105092297543942</v>
      </c>
      <c r="B671">
        <v>-0.47930356928877987</v>
      </c>
      <c r="C671">
        <v>-0.32525029066814792</v>
      </c>
      <c r="I671">
        <f t="shared" si="30"/>
        <v>-19.172142771551194</v>
      </c>
      <c r="J671">
        <f t="shared" si="31"/>
        <v>-14.105092297543942</v>
      </c>
      <c r="K671">
        <f t="shared" si="32"/>
        <v>3.252502906681479</v>
      </c>
    </row>
    <row r="672" spans="1:11">
      <c r="A672">
        <v>0.24428564751054227</v>
      </c>
      <c r="B672">
        <v>0.25969822489155892</v>
      </c>
      <c r="C672">
        <v>-0.48829308332723287</v>
      </c>
      <c r="I672">
        <f t="shared" si="30"/>
        <v>10.387928995662357</v>
      </c>
      <c r="J672">
        <f t="shared" si="31"/>
        <v>2.4428564751054225</v>
      </c>
      <c r="K672">
        <f t="shared" si="32"/>
        <v>4.8829308332723285</v>
      </c>
    </row>
    <row r="673" spans="1:11">
      <c r="A673">
        <v>-1.1068373917083227</v>
      </c>
      <c r="B673">
        <v>-0.28614797840602568</v>
      </c>
      <c r="C673">
        <v>-0.63478750297234932</v>
      </c>
      <c r="I673">
        <f t="shared" si="30"/>
        <v>-11.445919136241027</v>
      </c>
      <c r="J673">
        <f t="shared" si="31"/>
        <v>-11.068373917083228</v>
      </c>
      <c r="K673">
        <f t="shared" si="32"/>
        <v>6.3478750297234932</v>
      </c>
    </row>
    <row r="674" spans="1:11">
      <c r="A674">
        <v>0.2231917713162764</v>
      </c>
      <c r="B674">
        <v>0.40934954550248359</v>
      </c>
      <c r="C674">
        <v>-0.64764031476507744</v>
      </c>
      <c r="I674">
        <f t="shared" si="30"/>
        <v>16.373981820099345</v>
      </c>
      <c r="J674">
        <f t="shared" si="31"/>
        <v>2.2319177131627641</v>
      </c>
      <c r="K674">
        <f t="shared" si="32"/>
        <v>6.4764031476507746</v>
      </c>
    </row>
    <row r="675" spans="1:11">
      <c r="A675">
        <v>0.87664992685812915</v>
      </c>
      <c r="B675">
        <v>0.19370272763054319</v>
      </c>
      <c r="C675">
        <v>-0.2364482662139703</v>
      </c>
      <c r="I675">
        <f t="shared" si="30"/>
        <v>7.7481091052217277</v>
      </c>
      <c r="J675">
        <f t="shared" si="31"/>
        <v>8.7664992685812919</v>
      </c>
      <c r="K675">
        <f t="shared" si="32"/>
        <v>2.3644826621397028</v>
      </c>
    </row>
    <row r="676" spans="1:11">
      <c r="A676">
        <v>2.8799948456597422</v>
      </c>
      <c r="B676">
        <v>0.98744623014645372</v>
      </c>
      <c r="C676">
        <v>-3.72047617229192E-2</v>
      </c>
      <c r="I676">
        <f t="shared" si="30"/>
        <v>39.497849205858145</v>
      </c>
      <c r="J676">
        <f t="shared" si="31"/>
        <v>28.79994845659742</v>
      </c>
      <c r="K676">
        <f t="shared" si="32"/>
        <v>0.372047617229192</v>
      </c>
    </row>
    <row r="677" spans="1:11">
      <c r="A677">
        <v>-2.1345014526082617</v>
      </c>
      <c r="B677">
        <v>-1.2756831319866069</v>
      </c>
      <c r="C677">
        <v>0.68477188235531117</v>
      </c>
      <c r="I677">
        <f t="shared" si="30"/>
        <v>-51.027325279464279</v>
      </c>
      <c r="J677">
        <f t="shared" si="31"/>
        <v>-21.345014526082618</v>
      </c>
      <c r="K677">
        <f t="shared" si="32"/>
        <v>-6.8477188235531115</v>
      </c>
    </row>
    <row r="678" spans="1:11">
      <c r="A678">
        <v>1.08134247935321</v>
      </c>
      <c r="B678">
        <v>-0.3646714204720648</v>
      </c>
      <c r="C678">
        <v>-0.11712651721258928</v>
      </c>
      <c r="I678">
        <f t="shared" si="30"/>
        <v>-14.586856818882591</v>
      </c>
      <c r="J678">
        <f t="shared" si="31"/>
        <v>10.8134247935321</v>
      </c>
      <c r="K678">
        <f t="shared" si="32"/>
        <v>1.1712651721258929</v>
      </c>
    </row>
    <row r="679" spans="1:11">
      <c r="A679">
        <v>-2.7423544779470617</v>
      </c>
      <c r="B679">
        <v>0.32320659420241021</v>
      </c>
      <c r="C679">
        <v>-0.95727404487613721</v>
      </c>
      <c r="I679">
        <f t="shared" si="30"/>
        <v>12.928263768096409</v>
      </c>
      <c r="J679">
        <f t="shared" si="31"/>
        <v>-27.423544779470618</v>
      </c>
      <c r="K679">
        <f t="shared" si="32"/>
        <v>9.5727404487613725</v>
      </c>
    </row>
    <row r="680" spans="1:11">
      <c r="A680">
        <v>0.38739664987137945</v>
      </c>
      <c r="B680">
        <v>0.43180064121188422</v>
      </c>
      <c r="C680">
        <v>-0.24189274907059818</v>
      </c>
      <c r="I680">
        <f t="shared" si="30"/>
        <v>17.27202564847537</v>
      </c>
      <c r="J680">
        <f t="shared" si="31"/>
        <v>3.8739664987137945</v>
      </c>
      <c r="K680">
        <f t="shared" si="32"/>
        <v>2.4189274907059817</v>
      </c>
    </row>
    <row r="681" spans="1:11">
      <c r="A681">
        <v>0.69230580200859015</v>
      </c>
      <c r="B681">
        <v>-0.26622474218474024</v>
      </c>
      <c r="C681">
        <v>-0.2143034620732639</v>
      </c>
      <c r="I681">
        <f t="shared" si="30"/>
        <v>-10.648989687389609</v>
      </c>
      <c r="J681">
        <f t="shared" si="31"/>
        <v>6.923058020085902</v>
      </c>
      <c r="K681">
        <f t="shared" si="32"/>
        <v>2.1430346207326387</v>
      </c>
    </row>
    <row r="682" spans="1:11">
      <c r="A682">
        <v>-0.80422063547723732</v>
      </c>
      <c r="B682">
        <v>1.5680968163577269</v>
      </c>
      <c r="C682">
        <v>0.51066795120086339</v>
      </c>
      <c r="I682">
        <f t="shared" si="30"/>
        <v>62.723872654309076</v>
      </c>
      <c r="J682">
        <f t="shared" si="31"/>
        <v>-8.0422063547723734</v>
      </c>
      <c r="K682">
        <f t="shared" si="32"/>
        <v>-5.1066795120086343</v>
      </c>
    </row>
    <row r="683" spans="1:11">
      <c r="A683">
        <v>0.45082985290648919</v>
      </c>
      <c r="B683">
        <v>0.11284534916672552</v>
      </c>
      <c r="C683">
        <v>-0.2943490199044394</v>
      </c>
      <c r="I683">
        <f t="shared" si="30"/>
        <v>4.5138139666690211</v>
      </c>
      <c r="J683">
        <f t="shared" si="31"/>
        <v>4.5082985290648923</v>
      </c>
      <c r="K683">
        <f t="shared" si="32"/>
        <v>2.943490199044394</v>
      </c>
    </row>
    <row r="684" spans="1:11">
      <c r="A684">
        <v>1.1784033446252806</v>
      </c>
      <c r="B684">
        <v>0.33759552988169172</v>
      </c>
      <c r="C684">
        <v>-1.3374249730866972</v>
      </c>
      <c r="I684">
        <f t="shared" si="30"/>
        <v>13.503821195267669</v>
      </c>
      <c r="J684">
        <f t="shared" si="31"/>
        <v>11.784033446252806</v>
      </c>
      <c r="K684">
        <f t="shared" si="32"/>
        <v>13.374249730866971</v>
      </c>
    </row>
    <row r="685" spans="1:11">
      <c r="A685">
        <v>-2.162858090615142</v>
      </c>
      <c r="B685">
        <v>0.28530039534860596</v>
      </c>
      <c r="C685">
        <v>0.20960534578230072</v>
      </c>
      <c r="I685">
        <f t="shared" si="30"/>
        <v>11.412015813944238</v>
      </c>
      <c r="J685">
        <f t="shared" si="31"/>
        <v>-21.62858090615142</v>
      </c>
      <c r="K685">
        <f t="shared" si="32"/>
        <v>-2.0960534578230074</v>
      </c>
    </row>
    <row r="686" spans="1:11">
      <c r="A686">
        <v>-2.2917164537958912</v>
      </c>
      <c r="B686">
        <v>-0.599560740647063</v>
      </c>
      <c r="C686">
        <v>0.30701951324142296</v>
      </c>
      <c r="I686">
        <f t="shared" si="30"/>
        <v>-23.982429625882521</v>
      </c>
      <c r="J686">
        <f t="shared" si="31"/>
        <v>-22.917164537958911</v>
      </c>
      <c r="K686">
        <f t="shared" si="32"/>
        <v>-3.0701951324142298</v>
      </c>
    </row>
    <row r="687" spans="1:11">
      <c r="A687">
        <v>0.25495026061354054</v>
      </c>
      <c r="B687">
        <v>-1.2086415991324957</v>
      </c>
      <c r="C687">
        <v>-0.10644564265210676</v>
      </c>
      <c r="I687">
        <f t="shared" si="30"/>
        <v>-48.345663965299828</v>
      </c>
      <c r="J687">
        <f t="shared" si="31"/>
        <v>2.5495026061354054</v>
      </c>
      <c r="K687">
        <f t="shared" si="32"/>
        <v>1.0644564265210676</v>
      </c>
    </row>
    <row r="688" spans="1:11">
      <c r="A688">
        <v>-3.5994905821471486</v>
      </c>
      <c r="B688">
        <v>-0.5001660546784763</v>
      </c>
      <c r="C688">
        <v>0.10965145364113513</v>
      </c>
      <c r="I688">
        <f t="shared" si="30"/>
        <v>-20.00664218713905</v>
      </c>
      <c r="J688">
        <f t="shared" si="31"/>
        <v>-35.994905821471484</v>
      </c>
      <c r="K688">
        <f t="shared" si="32"/>
        <v>-1.0965145364113513</v>
      </c>
    </row>
    <row r="689" spans="1:11">
      <c r="A689">
        <v>-2.5665565831798327</v>
      </c>
      <c r="B689">
        <v>0.81437747364907709</v>
      </c>
      <c r="C689">
        <v>-8.7544132748881009E-2</v>
      </c>
      <c r="I689">
        <f t="shared" si="30"/>
        <v>32.575098945963084</v>
      </c>
      <c r="J689">
        <f t="shared" si="31"/>
        <v>-25.665565831798325</v>
      </c>
      <c r="K689">
        <f t="shared" si="32"/>
        <v>0.87544132748881009</v>
      </c>
    </row>
    <row r="690" spans="1:11">
      <c r="A690">
        <v>-2.234646848484334</v>
      </c>
      <c r="B690">
        <v>0.25658922840478693</v>
      </c>
      <c r="C690">
        <v>0.4577785432599269</v>
      </c>
      <c r="I690">
        <f t="shared" si="30"/>
        <v>10.263569136191478</v>
      </c>
      <c r="J690">
        <f t="shared" si="31"/>
        <v>-22.346468484843342</v>
      </c>
      <c r="K690">
        <f t="shared" si="32"/>
        <v>-4.5777854325992688</v>
      </c>
    </row>
    <row r="691" spans="1:11">
      <c r="A691">
        <v>-3.1066807586618492</v>
      </c>
      <c r="B691">
        <v>-0.2259440500381584</v>
      </c>
      <c r="C691">
        <v>-0.55312404687408945</v>
      </c>
      <c r="I691">
        <f t="shared" si="30"/>
        <v>-9.0377620015263354</v>
      </c>
      <c r="J691">
        <f t="shared" si="31"/>
        <v>-31.066807586618491</v>
      </c>
      <c r="K691">
        <f t="shared" si="32"/>
        <v>5.5312404687408945</v>
      </c>
    </row>
    <row r="692" spans="1:11">
      <c r="A692">
        <v>1.0224068337666659</v>
      </c>
      <c r="B692">
        <v>0.26106989005040671</v>
      </c>
      <c r="C692">
        <v>3.7497836785249317E-2</v>
      </c>
      <c r="I692">
        <f t="shared" si="30"/>
        <v>10.442795602016268</v>
      </c>
      <c r="J692">
        <f t="shared" si="31"/>
        <v>10.224068337666658</v>
      </c>
      <c r="K692">
        <f t="shared" si="32"/>
        <v>-0.37497836785249317</v>
      </c>
    </row>
    <row r="693" spans="1:11">
      <c r="A693">
        <v>1.5235034673367431</v>
      </c>
      <c r="B693">
        <v>0.66920565816468869</v>
      </c>
      <c r="C693">
        <v>0.81781352245342287</v>
      </c>
      <c r="I693">
        <f t="shared" si="30"/>
        <v>26.768226326587548</v>
      </c>
      <c r="J693">
        <f t="shared" si="31"/>
        <v>15.235034673367432</v>
      </c>
      <c r="K693">
        <f t="shared" si="32"/>
        <v>-8.1781352245342287</v>
      </c>
    </row>
    <row r="694" spans="1:11">
      <c r="A694">
        <v>-4.4858321776585379</v>
      </c>
      <c r="B694">
        <v>4.5299089640263412E-2</v>
      </c>
      <c r="C694">
        <v>-0.63920190029679413</v>
      </c>
      <c r="I694">
        <f t="shared" si="30"/>
        <v>1.8119635856105365</v>
      </c>
      <c r="J694">
        <f t="shared" si="31"/>
        <v>-44.858321776585377</v>
      </c>
      <c r="K694">
        <f t="shared" si="32"/>
        <v>6.3920190029679418</v>
      </c>
    </row>
    <row r="695" spans="1:11">
      <c r="A695">
        <v>-0.14816186745036944</v>
      </c>
      <c r="B695">
        <v>0.52251898484620807</v>
      </c>
      <c r="C695">
        <v>-1.136619475892195</v>
      </c>
      <c r="I695">
        <f t="shared" si="30"/>
        <v>20.900759393848322</v>
      </c>
      <c r="J695">
        <f t="shared" si="31"/>
        <v>-1.4816186745036943</v>
      </c>
      <c r="K695">
        <f t="shared" si="32"/>
        <v>11.366194758921949</v>
      </c>
    </row>
    <row r="696" spans="1:11">
      <c r="A696">
        <v>-0.8255451119979228</v>
      </c>
      <c r="B696">
        <v>0.45019402254730034</v>
      </c>
      <c r="C696">
        <v>0.49731100054905375</v>
      </c>
      <c r="I696">
        <f t="shared" si="30"/>
        <v>18.007760901892013</v>
      </c>
      <c r="J696">
        <f t="shared" si="31"/>
        <v>-8.2554511199792273</v>
      </c>
      <c r="K696">
        <f t="shared" si="32"/>
        <v>-4.9731100054905379</v>
      </c>
    </row>
    <row r="697" spans="1:11">
      <c r="A697">
        <v>-0.96216742400927158</v>
      </c>
      <c r="B697">
        <v>-4.2472371802138587E-3</v>
      </c>
      <c r="C697">
        <v>0.61542541088643721</v>
      </c>
      <c r="I697">
        <f t="shared" si="30"/>
        <v>-0.16988948720855435</v>
      </c>
      <c r="J697">
        <f t="shared" si="31"/>
        <v>-9.621674240092716</v>
      </c>
      <c r="K697">
        <f t="shared" si="32"/>
        <v>-6.1542541088643716</v>
      </c>
    </row>
    <row r="698" spans="1:11">
      <c r="A698">
        <v>2.5339852865673853</v>
      </c>
      <c r="B698">
        <v>0.11522097438851309</v>
      </c>
      <c r="C698">
        <v>-1.1369866989576389</v>
      </c>
      <c r="I698">
        <f t="shared" si="30"/>
        <v>4.6088389755405235</v>
      </c>
      <c r="J698">
        <f t="shared" si="31"/>
        <v>25.339852865673855</v>
      </c>
      <c r="K698">
        <f t="shared" si="32"/>
        <v>11.369866989576389</v>
      </c>
    </row>
    <row r="699" spans="1:11">
      <c r="A699">
        <v>2.1556942271314146</v>
      </c>
      <c r="B699">
        <v>0.78518009766422536</v>
      </c>
      <c r="C699">
        <v>-0.95032222744664341</v>
      </c>
      <c r="I699">
        <f t="shared" si="30"/>
        <v>31.407203906569016</v>
      </c>
      <c r="J699">
        <f t="shared" si="31"/>
        <v>21.556942271314146</v>
      </c>
      <c r="K699">
        <f t="shared" si="32"/>
        <v>9.5032222744664345</v>
      </c>
    </row>
    <row r="700" spans="1:11">
      <c r="A700">
        <v>2.2508788038863696</v>
      </c>
      <c r="B700">
        <v>0.62560026341313757</v>
      </c>
      <c r="C700">
        <v>-1.4935285140122123</v>
      </c>
      <c r="I700">
        <f t="shared" si="30"/>
        <v>25.024010536525502</v>
      </c>
      <c r="J700">
        <f t="shared" si="31"/>
        <v>22.508788038863695</v>
      </c>
      <c r="K700">
        <f t="shared" si="32"/>
        <v>14.935285140122122</v>
      </c>
    </row>
    <row r="701" spans="1:11">
      <c r="A701">
        <v>1.0873380158433879</v>
      </c>
      <c r="B701">
        <v>-0.24678105945464984</v>
      </c>
      <c r="C701">
        <v>9.8976871636693567E-2</v>
      </c>
      <c r="I701">
        <f t="shared" si="30"/>
        <v>-9.8712423781859933</v>
      </c>
      <c r="J701">
        <f t="shared" si="31"/>
        <v>10.873380158433879</v>
      </c>
      <c r="K701">
        <f t="shared" si="32"/>
        <v>-0.98976871636693564</v>
      </c>
    </row>
    <row r="702" spans="1:11">
      <c r="A702">
        <v>-0.81902277230661547</v>
      </c>
      <c r="B702">
        <v>0.58248881860152046</v>
      </c>
      <c r="C702">
        <v>-0.65914412840515935</v>
      </c>
      <c r="I702">
        <f t="shared" si="30"/>
        <v>23.299552744060819</v>
      </c>
      <c r="J702">
        <f t="shared" si="31"/>
        <v>-8.1902277230661547</v>
      </c>
      <c r="K702">
        <f t="shared" si="32"/>
        <v>6.5914412840515935</v>
      </c>
    </row>
    <row r="703" spans="1:11">
      <c r="A703">
        <v>0.48890872240296857</v>
      </c>
      <c r="B703">
        <v>8.1144925158067746E-2</v>
      </c>
      <c r="C703">
        <v>-5.2136066295384892E-2</v>
      </c>
      <c r="I703">
        <f t="shared" si="30"/>
        <v>3.24579700632271</v>
      </c>
      <c r="J703">
        <f t="shared" si="31"/>
        <v>4.8890872240296854</v>
      </c>
      <c r="K703">
        <f t="shared" si="32"/>
        <v>0.52136066295384897</v>
      </c>
    </row>
    <row r="704" spans="1:11">
      <c r="A704">
        <v>-1.8516840049020695</v>
      </c>
      <c r="B704">
        <v>-0.11732619131548772</v>
      </c>
      <c r="C704">
        <v>0.38229261554808902</v>
      </c>
      <c r="I704">
        <f t="shared" si="30"/>
        <v>-4.6930476526195086</v>
      </c>
      <c r="J704">
        <f t="shared" si="31"/>
        <v>-18.516840049020693</v>
      </c>
      <c r="K704">
        <f t="shared" si="32"/>
        <v>-3.8229261554808902</v>
      </c>
    </row>
    <row r="705" spans="1:11">
      <c r="A705">
        <v>-0.24157002539869693</v>
      </c>
      <c r="B705">
        <v>3.6397854015368061E-2</v>
      </c>
      <c r="C705">
        <v>-1.4024722401312824</v>
      </c>
      <c r="I705">
        <f t="shared" si="30"/>
        <v>1.4559141606147223</v>
      </c>
      <c r="J705">
        <f t="shared" si="31"/>
        <v>-2.4157002539869694</v>
      </c>
      <c r="K705">
        <f t="shared" si="32"/>
        <v>14.024722401312824</v>
      </c>
    </row>
    <row r="706" spans="1:11">
      <c r="A706">
        <v>-1.6315516607308271</v>
      </c>
      <c r="B706">
        <v>-0.36479386427538191</v>
      </c>
      <c r="C706">
        <v>-0.98134750525771952</v>
      </c>
      <c r="I706">
        <f t="shared" si="30"/>
        <v>-14.591754571015276</v>
      </c>
      <c r="J706">
        <f t="shared" si="31"/>
        <v>-16.315516607308272</v>
      </c>
      <c r="K706">
        <f t="shared" si="32"/>
        <v>9.8134750525771945</v>
      </c>
    </row>
    <row r="707" spans="1:11">
      <c r="A707">
        <v>-2.2664069603319938</v>
      </c>
      <c r="B707">
        <v>-0.74173699114720715</v>
      </c>
      <c r="C707">
        <v>1.4081176088294347</v>
      </c>
      <c r="I707">
        <f t="shared" ref="I707:I770" si="33">B707*40</f>
        <v>-29.669479645888288</v>
      </c>
      <c r="J707">
        <f t="shared" ref="J707:J770" si="34">A707*10</f>
        <v>-22.664069603319938</v>
      </c>
      <c r="K707">
        <f t="shared" ref="K707:K770" si="35">-C707*10</f>
        <v>-14.081176088294347</v>
      </c>
    </row>
    <row r="708" spans="1:11">
      <c r="A708">
        <v>-2.0155205836279908</v>
      </c>
      <c r="B708">
        <v>1.1490521998953773</v>
      </c>
      <c r="C708">
        <v>-0.43068372098414615</v>
      </c>
      <c r="I708">
        <f t="shared" si="33"/>
        <v>45.962087995815097</v>
      </c>
      <c r="J708">
        <f t="shared" si="34"/>
        <v>-20.155205836279908</v>
      </c>
      <c r="K708">
        <f t="shared" si="35"/>
        <v>4.3068372098414613</v>
      </c>
    </row>
    <row r="709" spans="1:11">
      <c r="A709">
        <v>0.45862633763696725</v>
      </c>
      <c r="B709">
        <v>0.92608459405729926</v>
      </c>
      <c r="C709">
        <v>-1.1294153308379813</v>
      </c>
      <c r="I709">
        <f t="shared" si="33"/>
        <v>37.043383762291967</v>
      </c>
      <c r="J709">
        <f t="shared" si="34"/>
        <v>4.5862633763696721</v>
      </c>
      <c r="K709">
        <f t="shared" si="35"/>
        <v>11.294153308379812</v>
      </c>
    </row>
    <row r="710" spans="1:11">
      <c r="A710">
        <v>2.2122755935698408</v>
      </c>
      <c r="B710">
        <v>0.15655432389663354</v>
      </c>
      <c r="C710">
        <v>-1.4724075649859327</v>
      </c>
      <c r="I710">
        <f t="shared" si="33"/>
        <v>6.2621729558653421</v>
      </c>
      <c r="J710">
        <f t="shared" si="34"/>
        <v>22.122755935698407</v>
      </c>
      <c r="K710">
        <f t="shared" si="35"/>
        <v>14.724075649859326</v>
      </c>
    </row>
    <row r="711" spans="1:11">
      <c r="A711">
        <v>-2.1302242589537088</v>
      </c>
      <c r="B711">
        <v>-0.15217203423187722</v>
      </c>
      <c r="C711">
        <v>-0.12406700008266433</v>
      </c>
      <c r="I711">
        <f t="shared" si="33"/>
        <v>-6.0868813692750887</v>
      </c>
      <c r="J711">
        <f t="shared" si="34"/>
        <v>-21.302242589537087</v>
      </c>
      <c r="K711">
        <f t="shared" si="35"/>
        <v>1.2406700008266434</v>
      </c>
    </row>
    <row r="712" spans="1:11">
      <c r="A712">
        <v>-0.22211747957662709</v>
      </c>
      <c r="B712">
        <v>-1.2212166953318806</v>
      </c>
      <c r="C712">
        <v>-0.17179725591537812</v>
      </c>
      <c r="I712">
        <f t="shared" si="33"/>
        <v>-48.848667813275227</v>
      </c>
      <c r="J712">
        <f t="shared" si="34"/>
        <v>-2.2211747957662711</v>
      </c>
      <c r="K712">
        <f t="shared" si="35"/>
        <v>1.7179725591537811</v>
      </c>
    </row>
    <row r="713" spans="1:11">
      <c r="A713">
        <v>-2.950831600341659</v>
      </c>
      <c r="B713">
        <v>-0.16851697054269393</v>
      </c>
      <c r="C713">
        <v>-0.45450200877835589</v>
      </c>
      <c r="I713">
        <f t="shared" si="33"/>
        <v>-6.7406788217077569</v>
      </c>
      <c r="J713">
        <f t="shared" si="34"/>
        <v>-29.508316003416589</v>
      </c>
      <c r="K713">
        <f t="shared" si="35"/>
        <v>4.5450200877835591</v>
      </c>
    </row>
    <row r="714" spans="1:11">
      <c r="A714">
        <v>0.97827809904578211</v>
      </c>
      <c r="B714">
        <v>-0.37266367404526479</v>
      </c>
      <c r="C714">
        <v>-1.0745811306495285</v>
      </c>
      <c r="I714">
        <f t="shared" si="33"/>
        <v>-14.906546961810591</v>
      </c>
      <c r="J714">
        <f t="shared" si="34"/>
        <v>9.7827809904578213</v>
      </c>
      <c r="K714">
        <f t="shared" si="35"/>
        <v>10.745811306495286</v>
      </c>
    </row>
    <row r="715" spans="1:11">
      <c r="A715">
        <v>0.14758698422719455</v>
      </c>
      <c r="B715">
        <v>-0.89984636608005331</v>
      </c>
      <c r="C715">
        <v>-0.75593929396662962</v>
      </c>
      <c r="I715">
        <f t="shared" si="33"/>
        <v>-35.993854643202134</v>
      </c>
      <c r="J715">
        <f t="shared" si="34"/>
        <v>1.4758698422719454</v>
      </c>
      <c r="K715">
        <f t="shared" si="35"/>
        <v>7.5593929396662958</v>
      </c>
    </row>
    <row r="716" spans="1:11">
      <c r="A716">
        <v>0.84433508723302519</v>
      </c>
      <c r="B716">
        <v>-0.46561926182689201</v>
      </c>
      <c r="C716">
        <v>0.70529532584081489</v>
      </c>
      <c r="I716">
        <f t="shared" si="33"/>
        <v>-18.624770473075682</v>
      </c>
      <c r="J716">
        <f t="shared" si="34"/>
        <v>8.4433508723302513</v>
      </c>
      <c r="K716">
        <f t="shared" si="35"/>
        <v>-7.0529532584081487</v>
      </c>
    </row>
    <row r="717" spans="1:11">
      <c r="A717">
        <v>2.9764557730073546</v>
      </c>
      <c r="B717">
        <v>0.99978452197511547</v>
      </c>
      <c r="C717">
        <v>-0.41710626592884054</v>
      </c>
      <c r="I717">
        <f t="shared" si="33"/>
        <v>39.991380879004616</v>
      </c>
      <c r="J717">
        <f t="shared" si="34"/>
        <v>29.764557730073548</v>
      </c>
      <c r="K717">
        <f t="shared" si="35"/>
        <v>4.1710626592884052</v>
      </c>
    </row>
    <row r="718" spans="1:11">
      <c r="A718">
        <v>-1.00023616548707</v>
      </c>
      <c r="B718">
        <v>-0.54406813516795827</v>
      </c>
      <c r="C718">
        <v>-1.5769654943567288</v>
      </c>
      <c r="I718">
        <f t="shared" si="33"/>
        <v>-21.762725406718332</v>
      </c>
      <c r="J718">
        <f t="shared" si="34"/>
        <v>-10.0023616548707</v>
      </c>
      <c r="K718">
        <f t="shared" si="35"/>
        <v>15.769654943567289</v>
      </c>
    </row>
    <row r="719" spans="1:11">
      <c r="A719">
        <v>-2.039414463454126</v>
      </c>
      <c r="B719">
        <v>-1.8066136855526853</v>
      </c>
      <c r="C719">
        <v>0.23408935586335772</v>
      </c>
      <c r="I719">
        <f t="shared" si="33"/>
        <v>-72.264547422107412</v>
      </c>
      <c r="J719">
        <f t="shared" si="34"/>
        <v>-20.394144634541259</v>
      </c>
      <c r="K719">
        <f t="shared" si="35"/>
        <v>-2.3408935586335771</v>
      </c>
    </row>
    <row r="720" spans="1:11">
      <c r="A720">
        <v>2.857090350900616</v>
      </c>
      <c r="B720">
        <v>1.5213759087553542</v>
      </c>
      <c r="C720">
        <v>-1.8818301296806652</v>
      </c>
      <c r="I720">
        <f t="shared" si="33"/>
        <v>60.855036350214171</v>
      </c>
      <c r="J720">
        <f t="shared" si="34"/>
        <v>28.570903509006161</v>
      </c>
      <c r="K720">
        <f t="shared" si="35"/>
        <v>18.818301296806652</v>
      </c>
    </row>
    <row r="721" spans="1:11">
      <c r="A721">
        <v>-1.1624377694560046</v>
      </c>
      <c r="B721">
        <v>-1.3003291482870991</v>
      </c>
      <c r="C721">
        <v>-0.89227148773054821</v>
      </c>
      <c r="I721">
        <f t="shared" si="33"/>
        <v>-52.013165931483968</v>
      </c>
      <c r="J721">
        <f t="shared" si="34"/>
        <v>-11.624377694560046</v>
      </c>
      <c r="K721">
        <f t="shared" si="35"/>
        <v>8.9227148773054825</v>
      </c>
    </row>
    <row r="722" spans="1:11">
      <c r="A722">
        <v>-2.3318161271485658</v>
      </c>
      <c r="B722">
        <v>-1.1242952158263979</v>
      </c>
      <c r="C722">
        <v>-0.30538051762806112</v>
      </c>
      <c r="I722">
        <f t="shared" si="33"/>
        <v>-44.971808633055915</v>
      </c>
      <c r="J722">
        <f t="shared" si="34"/>
        <v>-23.318161271485657</v>
      </c>
      <c r="K722">
        <f t="shared" si="35"/>
        <v>3.0538051762806111</v>
      </c>
    </row>
    <row r="723" spans="1:11">
      <c r="A723">
        <v>-1.5588698728518753</v>
      </c>
      <c r="B723">
        <v>-1.0513216362959545</v>
      </c>
      <c r="C723">
        <v>-0.25664968914321729</v>
      </c>
      <c r="I723">
        <f t="shared" si="33"/>
        <v>-42.05286545183818</v>
      </c>
      <c r="J723">
        <f t="shared" si="34"/>
        <v>-15.588698728518754</v>
      </c>
      <c r="K723">
        <f t="shared" si="35"/>
        <v>2.5664968914321729</v>
      </c>
    </row>
    <row r="724" spans="1:11">
      <c r="A724">
        <v>0.35395332061507939</v>
      </c>
      <c r="B724">
        <v>1.3947740610817594</v>
      </c>
      <c r="C724">
        <v>-0.38283873533536111</v>
      </c>
      <c r="I724">
        <f t="shared" si="33"/>
        <v>55.790962443270374</v>
      </c>
      <c r="J724">
        <f t="shared" si="34"/>
        <v>3.5395332061507938</v>
      </c>
      <c r="K724">
        <f t="shared" si="35"/>
        <v>3.828387353353611</v>
      </c>
    </row>
    <row r="725" spans="1:11">
      <c r="A725">
        <v>-3.2431557881462036</v>
      </c>
      <c r="B725">
        <v>0.17964495663418417</v>
      </c>
      <c r="C725">
        <v>-0.4337239032579922</v>
      </c>
      <c r="I725">
        <f t="shared" si="33"/>
        <v>7.1857982653673673</v>
      </c>
      <c r="J725">
        <f t="shared" si="34"/>
        <v>-32.431557881462034</v>
      </c>
      <c r="K725">
        <f t="shared" si="35"/>
        <v>4.3372390325799222</v>
      </c>
    </row>
    <row r="726" spans="1:11">
      <c r="A726">
        <v>0.63327875179299697</v>
      </c>
      <c r="B726">
        <v>1.4330292645855023</v>
      </c>
      <c r="C726">
        <v>-0.26927414012989559</v>
      </c>
      <c r="I726">
        <f t="shared" si="33"/>
        <v>57.321170583420091</v>
      </c>
      <c r="J726">
        <f t="shared" si="34"/>
        <v>6.3327875179299697</v>
      </c>
      <c r="K726">
        <f t="shared" si="35"/>
        <v>2.6927414012989557</v>
      </c>
    </row>
    <row r="727" spans="1:11">
      <c r="A727">
        <v>-0.41819890482198069</v>
      </c>
      <c r="B727">
        <v>0.48799586423984775</v>
      </c>
      <c r="C727">
        <v>0.38800959584138184</v>
      </c>
      <c r="I727">
        <f t="shared" si="33"/>
        <v>19.519834569593911</v>
      </c>
      <c r="J727">
        <f t="shared" si="34"/>
        <v>-4.1819890482198065</v>
      </c>
      <c r="K727">
        <f t="shared" si="35"/>
        <v>-3.8800959584138184</v>
      </c>
    </row>
    <row r="728" spans="1:11">
      <c r="A728">
        <v>-0.6593029854541097</v>
      </c>
      <c r="B728">
        <v>1.2250048995361482</v>
      </c>
      <c r="C728">
        <v>0.24147585847493802</v>
      </c>
      <c r="I728">
        <f t="shared" si="33"/>
        <v>49.000195981445927</v>
      </c>
      <c r="J728">
        <f t="shared" si="34"/>
        <v>-6.593029854541097</v>
      </c>
      <c r="K728">
        <f t="shared" si="35"/>
        <v>-2.4147585847493804</v>
      </c>
    </row>
    <row r="729" spans="1:11">
      <c r="A729">
        <v>-1.8932929394003968</v>
      </c>
      <c r="B729">
        <v>-0.24841977916802116</v>
      </c>
      <c r="C729">
        <v>-0.9349182437142417</v>
      </c>
      <c r="I729">
        <f t="shared" si="33"/>
        <v>-9.9367911667208464</v>
      </c>
      <c r="J729">
        <f t="shared" si="34"/>
        <v>-18.932929394003967</v>
      </c>
      <c r="K729">
        <f t="shared" si="35"/>
        <v>9.3491824371424173</v>
      </c>
    </row>
    <row r="730" spans="1:11">
      <c r="A730">
        <v>0.1968284319326728</v>
      </c>
      <c r="B730">
        <v>-0.59867593339000902</v>
      </c>
      <c r="C730">
        <v>-0.88991069529102085</v>
      </c>
      <c r="I730">
        <f t="shared" si="33"/>
        <v>-23.94703733560036</v>
      </c>
      <c r="J730">
        <f t="shared" si="34"/>
        <v>1.9682843193267279</v>
      </c>
      <c r="K730">
        <f t="shared" si="35"/>
        <v>8.8991069529102091</v>
      </c>
    </row>
    <row r="731" spans="1:11">
      <c r="A731">
        <v>-1.5599268974374789</v>
      </c>
      <c r="B731">
        <v>-1.2242367689725198</v>
      </c>
      <c r="C731">
        <v>-0.82200383773878227</v>
      </c>
      <c r="I731">
        <f t="shared" si="33"/>
        <v>-48.96947075890079</v>
      </c>
      <c r="J731">
        <f t="shared" si="34"/>
        <v>-15.599268974374789</v>
      </c>
      <c r="K731">
        <f t="shared" si="35"/>
        <v>8.2200383773878229</v>
      </c>
    </row>
    <row r="732" spans="1:11">
      <c r="A732">
        <v>-2.1632163880964468</v>
      </c>
      <c r="B732">
        <v>-0.16324089382885559</v>
      </c>
      <c r="C732">
        <v>-0.89546981577713791</v>
      </c>
      <c r="I732">
        <f t="shared" si="33"/>
        <v>-6.5296357531542242</v>
      </c>
      <c r="J732">
        <f t="shared" si="34"/>
        <v>-21.63216388096447</v>
      </c>
      <c r="K732">
        <f t="shared" si="35"/>
        <v>8.9546981577713787</v>
      </c>
    </row>
    <row r="733" spans="1:11">
      <c r="A733">
        <v>-2.3326814921395069</v>
      </c>
      <c r="B733">
        <v>1.1098183218744069</v>
      </c>
      <c r="C733">
        <v>-0.51273924356051026</v>
      </c>
      <c r="I733">
        <f t="shared" si="33"/>
        <v>44.392732874976275</v>
      </c>
      <c r="J733">
        <f t="shared" si="34"/>
        <v>-23.326814921395069</v>
      </c>
      <c r="K733">
        <f t="shared" si="35"/>
        <v>5.1273924356051026</v>
      </c>
    </row>
    <row r="734" spans="1:11">
      <c r="A734">
        <v>2.8044004363593742</v>
      </c>
      <c r="B734">
        <v>1.3259494467269235</v>
      </c>
      <c r="C734">
        <v>-1.4556546547877414</v>
      </c>
      <c r="I734">
        <f t="shared" si="33"/>
        <v>53.03797786907694</v>
      </c>
      <c r="J734">
        <f t="shared" si="34"/>
        <v>28.044004363593743</v>
      </c>
      <c r="K734">
        <f t="shared" si="35"/>
        <v>14.556546547877414</v>
      </c>
    </row>
    <row r="735" spans="1:11">
      <c r="A735">
        <v>0.44181242807655152</v>
      </c>
      <c r="B735">
        <v>-0.6941961775178791</v>
      </c>
      <c r="C735">
        <v>-0.70999467425418805</v>
      </c>
      <c r="I735">
        <f t="shared" si="33"/>
        <v>-27.767847100715166</v>
      </c>
      <c r="J735">
        <f t="shared" si="34"/>
        <v>4.4181242807655154</v>
      </c>
      <c r="K735">
        <f t="shared" si="35"/>
        <v>7.0999467425418805</v>
      </c>
    </row>
    <row r="736" spans="1:11">
      <c r="A736">
        <v>-0.97224437336308167</v>
      </c>
      <c r="B736">
        <v>0.38987369675639455</v>
      </c>
      <c r="C736">
        <v>0.20420133337225937</v>
      </c>
      <c r="I736">
        <f t="shared" si="33"/>
        <v>15.594947870255782</v>
      </c>
      <c r="J736">
        <f t="shared" si="34"/>
        <v>-9.7224437336308167</v>
      </c>
      <c r="K736">
        <f t="shared" si="35"/>
        <v>-2.0420133337225939</v>
      </c>
    </row>
    <row r="737" spans="1:11">
      <c r="A737">
        <v>-1.4378507334613142</v>
      </c>
      <c r="B737">
        <v>-0.48568499739166365</v>
      </c>
      <c r="C737">
        <v>-0.25708400912746038</v>
      </c>
      <c r="I737">
        <f t="shared" si="33"/>
        <v>-19.427399895666547</v>
      </c>
      <c r="J737">
        <f t="shared" si="34"/>
        <v>-14.378507334613142</v>
      </c>
      <c r="K737">
        <f t="shared" si="35"/>
        <v>2.5708400912746039</v>
      </c>
    </row>
    <row r="738" spans="1:11">
      <c r="A738">
        <v>-1.8258343196118689</v>
      </c>
      <c r="B738">
        <v>0.19217914383242876</v>
      </c>
      <c r="C738">
        <v>0.22181697406985568</v>
      </c>
      <c r="I738">
        <f t="shared" si="33"/>
        <v>7.6871657532971502</v>
      </c>
      <c r="J738">
        <f t="shared" si="34"/>
        <v>-18.258343196118688</v>
      </c>
      <c r="K738">
        <f t="shared" si="35"/>
        <v>-2.2181697406985568</v>
      </c>
    </row>
    <row r="739" spans="1:11">
      <c r="A739">
        <v>1.9824027968838256</v>
      </c>
      <c r="B739">
        <v>0.98547179545234009</v>
      </c>
      <c r="C739">
        <v>-1.062806284714944</v>
      </c>
      <c r="I739">
        <f t="shared" si="33"/>
        <v>39.418871818093606</v>
      </c>
      <c r="J739">
        <f t="shared" si="34"/>
        <v>19.824027968838255</v>
      </c>
      <c r="K739">
        <f t="shared" si="35"/>
        <v>10.62806284714944</v>
      </c>
    </row>
    <row r="740" spans="1:11">
      <c r="A740">
        <v>0.83158775733771229</v>
      </c>
      <c r="B740">
        <v>0.39556628401973221</v>
      </c>
      <c r="C740">
        <v>-0.32526237696075716</v>
      </c>
      <c r="I740">
        <f t="shared" si="33"/>
        <v>15.822651360789289</v>
      </c>
      <c r="J740">
        <f t="shared" si="34"/>
        <v>8.3158775733771222</v>
      </c>
      <c r="K740">
        <f t="shared" si="35"/>
        <v>3.2526237696075717</v>
      </c>
    </row>
    <row r="741" spans="1:11">
      <c r="A741">
        <v>-0.41896047875195697</v>
      </c>
      <c r="B741">
        <v>-0.33066309881877576</v>
      </c>
      <c r="C741">
        <v>0.31382094946654776</v>
      </c>
      <c r="I741">
        <f t="shared" si="33"/>
        <v>-13.22652395275103</v>
      </c>
      <c r="J741">
        <f t="shared" si="34"/>
        <v>-4.1896047875195697</v>
      </c>
      <c r="K741">
        <f t="shared" si="35"/>
        <v>-3.1382094946654777</v>
      </c>
    </row>
    <row r="742" spans="1:11">
      <c r="A742">
        <v>-0.47945814423470384</v>
      </c>
      <c r="B742">
        <v>-0.88912663205450737</v>
      </c>
      <c r="C742">
        <v>-1.1649036753351387</v>
      </c>
      <c r="I742">
        <f t="shared" si="33"/>
        <v>-35.565065282180292</v>
      </c>
      <c r="J742">
        <f t="shared" si="34"/>
        <v>-4.7945814423470381</v>
      </c>
      <c r="K742">
        <f t="shared" si="35"/>
        <v>11.649036753351387</v>
      </c>
    </row>
    <row r="743" spans="1:11">
      <c r="A743">
        <v>1.3760003818267295</v>
      </c>
      <c r="B743">
        <v>0.9808036581465126</v>
      </c>
      <c r="C743">
        <v>-1.4361703802722237</v>
      </c>
      <c r="I743">
        <f t="shared" si="33"/>
        <v>39.232146325860505</v>
      </c>
      <c r="J743">
        <f t="shared" si="34"/>
        <v>13.760003818267295</v>
      </c>
      <c r="K743">
        <f t="shared" si="35"/>
        <v>14.361703802722236</v>
      </c>
    </row>
    <row r="744" spans="1:11">
      <c r="A744">
        <v>-2.9708770817913259</v>
      </c>
      <c r="B744">
        <v>-0.83790962252308743</v>
      </c>
      <c r="C744">
        <v>-0.15090026816794094</v>
      </c>
      <c r="I744">
        <f t="shared" si="33"/>
        <v>-33.516384900923498</v>
      </c>
      <c r="J744">
        <f t="shared" si="34"/>
        <v>-29.708770817913258</v>
      </c>
      <c r="K744">
        <f t="shared" si="35"/>
        <v>1.5090026816794095</v>
      </c>
    </row>
    <row r="745" spans="1:11">
      <c r="A745">
        <v>0.3512359447918233</v>
      </c>
      <c r="B745">
        <v>1.1336015811205777</v>
      </c>
      <c r="C745">
        <v>-0.62182101386072286</v>
      </c>
      <c r="I745">
        <f t="shared" si="33"/>
        <v>45.344063244823111</v>
      </c>
      <c r="J745">
        <f t="shared" si="34"/>
        <v>3.5123594479182332</v>
      </c>
      <c r="K745">
        <f t="shared" si="35"/>
        <v>6.2182101386072288</v>
      </c>
    </row>
    <row r="746" spans="1:11">
      <c r="A746">
        <v>1.8870058437088608</v>
      </c>
      <c r="B746">
        <v>0.23787974422561481</v>
      </c>
      <c r="C746">
        <v>-0.26620994974419493</v>
      </c>
      <c r="I746">
        <f t="shared" si="33"/>
        <v>9.5151897690245928</v>
      </c>
      <c r="J746">
        <f t="shared" si="34"/>
        <v>18.870058437088609</v>
      </c>
      <c r="K746">
        <f t="shared" si="35"/>
        <v>2.6620994974419494</v>
      </c>
    </row>
    <row r="747" spans="1:11">
      <c r="A747">
        <v>-1.0128331378267672</v>
      </c>
      <c r="B747">
        <v>-9.5233200484082153E-2</v>
      </c>
      <c r="C747">
        <v>-0.21291922776356706</v>
      </c>
      <c r="I747">
        <f t="shared" si="33"/>
        <v>-3.8093280193632859</v>
      </c>
      <c r="J747">
        <f t="shared" si="34"/>
        <v>-10.128331378267672</v>
      </c>
      <c r="K747">
        <f t="shared" si="35"/>
        <v>2.1291922776356706</v>
      </c>
    </row>
    <row r="748" spans="1:11">
      <c r="A748">
        <v>-0.4297990192868788</v>
      </c>
      <c r="B748">
        <v>-0.39906841257372</v>
      </c>
      <c r="C748">
        <v>-0.96552633684793221</v>
      </c>
      <c r="I748">
        <f t="shared" si="33"/>
        <v>-15.9627365029488</v>
      </c>
      <c r="J748">
        <f t="shared" si="34"/>
        <v>-4.297990192868788</v>
      </c>
      <c r="K748">
        <f t="shared" si="35"/>
        <v>9.6552633684793214</v>
      </c>
    </row>
    <row r="749" spans="1:11">
      <c r="A749">
        <v>-2.7432909988429275</v>
      </c>
      <c r="B749">
        <v>-0.59024818654452627</v>
      </c>
      <c r="C749">
        <v>-0.63868995554716312</v>
      </c>
      <c r="I749">
        <f t="shared" si="33"/>
        <v>-23.609927461781052</v>
      </c>
      <c r="J749">
        <f t="shared" si="34"/>
        <v>-27.432909988429273</v>
      </c>
      <c r="K749">
        <f t="shared" si="35"/>
        <v>6.386899555471631</v>
      </c>
    </row>
    <row r="750" spans="1:11">
      <c r="A750">
        <v>-2.9068638386078356</v>
      </c>
      <c r="B750">
        <v>-0.33282869792558106</v>
      </c>
      <c r="C750">
        <v>-0.99601341243733554</v>
      </c>
      <c r="I750">
        <f t="shared" si="33"/>
        <v>-13.313147917023242</v>
      </c>
      <c r="J750">
        <f t="shared" si="34"/>
        <v>-29.068638386078355</v>
      </c>
      <c r="K750">
        <f t="shared" si="35"/>
        <v>9.9601341243733561</v>
      </c>
    </row>
    <row r="751" spans="1:11">
      <c r="A751">
        <v>0.67487176028554308</v>
      </c>
      <c r="B751">
        <v>-0.99572960419671164</v>
      </c>
      <c r="C751">
        <v>-0.51752965918018412</v>
      </c>
      <c r="I751">
        <f t="shared" si="33"/>
        <v>-39.829184167868462</v>
      </c>
      <c r="J751">
        <f t="shared" si="34"/>
        <v>6.7487176028554305</v>
      </c>
      <c r="K751">
        <f t="shared" si="35"/>
        <v>5.1752965918018408</v>
      </c>
    </row>
    <row r="752" spans="1:11">
      <c r="A752">
        <v>0.50400787211331921</v>
      </c>
      <c r="B752">
        <v>0.41117762250733414</v>
      </c>
      <c r="C752">
        <v>0.36715292393857496</v>
      </c>
      <c r="I752">
        <f t="shared" si="33"/>
        <v>16.447104900293365</v>
      </c>
      <c r="J752">
        <f t="shared" si="34"/>
        <v>5.0400787211331917</v>
      </c>
      <c r="K752">
        <f t="shared" si="35"/>
        <v>-3.6715292393857495</v>
      </c>
    </row>
    <row r="753" spans="1:11">
      <c r="A753">
        <v>0.58120407656030071</v>
      </c>
      <c r="B753">
        <v>-0.44947893907625897</v>
      </c>
      <c r="C753">
        <v>-1.0498330359969557</v>
      </c>
      <c r="I753">
        <f t="shared" si="33"/>
        <v>-17.979157563050357</v>
      </c>
      <c r="J753">
        <f t="shared" si="34"/>
        <v>5.8120407656030073</v>
      </c>
      <c r="K753">
        <f t="shared" si="35"/>
        <v>10.498330359969557</v>
      </c>
    </row>
    <row r="754" spans="1:11">
      <c r="A754">
        <v>-0.28186980955149704</v>
      </c>
      <c r="B754">
        <v>0.98184370272128629</v>
      </c>
      <c r="C754">
        <v>-0.3104168234844899</v>
      </c>
      <c r="I754">
        <f t="shared" si="33"/>
        <v>39.27374810885145</v>
      </c>
      <c r="J754">
        <f t="shared" si="34"/>
        <v>-2.8186980955149705</v>
      </c>
      <c r="K754">
        <f t="shared" si="35"/>
        <v>3.1041682348448991</v>
      </c>
    </row>
    <row r="755" spans="1:11">
      <c r="A755">
        <v>0.44307758669480091</v>
      </c>
      <c r="B755">
        <v>0.34901922039989841</v>
      </c>
      <c r="C755">
        <v>-0.20237351134100146</v>
      </c>
      <c r="I755">
        <f t="shared" si="33"/>
        <v>13.960768815995937</v>
      </c>
      <c r="J755">
        <f t="shared" si="34"/>
        <v>4.4307758669480091</v>
      </c>
      <c r="K755">
        <f t="shared" si="35"/>
        <v>2.0237351134100146</v>
      </c>
    </row>
    <row r="756" spans="1:11">
      <c r="A756">
        <v>-5.8786293420947017E-2</v>
      </c>
      <c r="B756">
        <v>-0.69082029624004093</v>
      </c>
      <c r="C756">
        <v>-0.12680655172957758</v>
      </c>
      <c r="I756">
        <f t="shared" si="33"/>
        <v>-27.632811849601637</v>
      </c>
      <c r="J756">
        <f t="shared" si="34"/>
        <v>-0.58786293420947011</v>
      </c>
      <c r="K756">
        <f t="shared" si="35"/>
        <v>1.2680655172957758</v>
      </c>
    </row>
    <row r="757" spans="1:11">
      <c r="A757">
        <v>2.4093833422338533</v>
      </c>
      <c r="B757">
        <v>-0.23772254009622734</v>
      </c>
      <c r="C757">
        <v>7.6154896347360196E-2</v>
      </c>
      <c r="I757">
        <f t="shared" si="33"/>
        <v>-9.5089016038490932</v>
      </c>
      <c r="J757">
        <f t="shared" si="34"/>
        <v>24.093833422338534</v>
      </c>
      <c r="K757">
        <f t="shared" si="35"/>
        <v>-0.7615489634736019</v>
      </c>
    </row>
    <row r="758" spans="1:11">
      <c r="A758">
        <v>-1.736301072855027</v>
      </c>
      <c r="B758">
        <v>0.46248191624958612</v>
      </c>
      <c r="C758">
        <v>0.38198964217933906</v>
      </c>
      <c r="I758">
        <f t="shared" si="33"/>
        <v>18.499276649983443</v>
      </c>
      <c r="J758">
        <f t="shared" si="34"/>
        <v>-17.363010728550272</v>
      </c>
      <c r="K758">
        <f t="shared" si="35"/>
        <v>-3.8198964217933904</v>
      </c>
    </row>
    <row r="759" spans="1:11">
      <c r="A759">
        <v>0.54501650443209249</v>
      </c>
      <c r="B759">
        <v>0.12702528333781193</v>
      </c>
      <c r="C759">
        <v>3.0889997828881854E-2</v>
      </c>
      <c r="I759">
        <f t="shared" si="33"/>
        <v>5.0810113335124774</v>
      </c>
      <c r="J759">
        <f t="shared" si="34"/>
        <v>5.4501650443209249</v>
      </c>
      <c r="K759">
        <f t="shared" si="35"/>
        <v>-0.30889997828881854</v>
      </c>
    </row>
    <row r="760" spans="1:11">
      <c r="A760">
        <v>-1.1088261755996478</v>
      </c>
      <c r="B760">
        <v>0.89251926518439195</v>
      </c>
      <c r="C760">
        <v>-0.67107115838499931</v>
      </c>
      <c r="I760">
        <f t="shared" si="33"/>
        <v>35.700770607375681</v>
      </c>
      <c r="J760">
        <f t="shared" si="34"/>
        <v>-11.088261755996477</v>
      </c>
      <c r="K760">
        <f t="shared" si="35"/>
        <v>6.7107115838499931</v>
      </c>
    </row>
    <row r="761" spans="1:11">
      <c r="A761">
        <v>-1.0003295714180718</v>
      </c>
      <c r="B761">
        <v>-0.10471073269382443</v>
      </c>
      <c r="C761">
        <v>-0.79312523999900908</v>
      </c>
      <c r="I761">
        <f t="shared" si="33"/>
        <v>-4.1884293077529771</v>
      </c>
      <c r="J761">
        <f t="shared" si="34"/>
        <v>-10.003295714180718</v>
      </c>
      <c r="K761">
        <f t="shared" si="35"/>
        <v>7.9312523999900906</v>
      </c>
    </row>
    <row r="762" spans="1:11">
      <c r="A762">
        <v>1.2076735128100176</v>
      </c>
      <c r="B762">
        <v>0.43265239322330801</v>
      </c>
      <c r="C762">
        <v>-0.58339719803433121</v>
      </c>
      <c r="I762">
        <f t="shared" si="33"/>
        <v>17.30609572893232</v>
      </c>
      <c r="J762">
        <f t="shared" si="34"/>
        <v>12.076735128100175</v>
      </c>
      <c r="K762">
        <f t="shared" si="35"/>
        <v>5.8339719803433123</v>
      </c>
    </row>
    <row r="763" spans="1:11">
      <c r="A763">
        <v>0.4023594942808924</v>
      </c>
      <c r="B763">
        <v>1.2900734618551399</v>
      </c>
      <c r="C763">
        <v>-0.75887932999999275</v>
      </c>
      <c r="I763">
        <f t="shared" si="33"/>
        <v>51.602938474205601</v>
      </c>
      <c r="J763">
        <f t="shared" si="34"/>
        <v>4.0235949428089244</v>
      </c>
      <c r="K763">
        <f t="shared" si="35"/>
        <v>7.5887932999999279</v>
      </c>
    </row>
    <row r="764" spans="1:11">
      <c r="A764">
        <v>0.82946498640440103</v>
      </c>
      <c r="B764">
        <v>-3.5447344765419941E-2</v>
      </c>
      <c r="C764">
        <v>0.43064786612555367</v>
      </c>
      <c r="I764">
        <f t="shared" si="33"/>
        <v>-1.4178937906167977</v>
      </c>
      <c r="J764">
        <f t="shared" si="34"/>
        <v>8.2946498640440112</v>
      </c>
      <c r="K764">
        <f t="shared" si="35"/>
        <v>-4.3064786612555368</v>
      </c>
    </row>
    <row r="765" spans="1:11">
      <c r="A765">
        <v>-2.4244615114430461</v>
      </c>
      <c r="B765">
        <v>0.29153290230333895</v>
      </c>
      <c r="C765">
        <v>0.58214449603978669</v>
      </c>
      <c r="I765">
        <f t="shared" si="33"/>
        <v>11.661316092133557</v>
      </c>
      <c r="J765">
        <f t="shared" si="34"/>
        <v>-24.244615114430459</v>
      </c>
      <c r="K765">
        <f t="shared" si="35"/>
        <v>-5.8214449603978666</v>
      </c>
    </row>
    <row r="766" spans="1:11">
      <c r="A766">
        <v>-2.1505605992323442</v>
      </c>
      <c r="B766">
        <v>-0.27076781023758195</v>
      </c>
      <c r="C766">
        <v>-0.61318233688900714</v>
      </c>
      <c r="I766">
        <f t="shared" si="33"/>
        <v>-10.830712409503278</v>
      </c>
      <c r="J766">
        <f t="shared" si="34"/>
        <v>-21.505605992323442</v>
      </c>
      <c r="K766">
        <f t="shared" si="35"/>
        <v>6.1318233688900712</v>
      </c>
    </row>
    <row r="767" spans="1:11">
      <c r="A767">
        <v>0.61174366405784708</v>
      </c>
      <c r="B767">
        <v>-0.20791079928443529</v>
      </c>
      <c r="C767">
        <v>-0.41095225357130238</v>
      </c>
      <c r="I767">
        <f t="shared" si="33"/>
        <v>-8.316431971377412</v>
      </c>
      <c r="J767">
        <f t="shared" si="34"/>
        <v>6.1174366405784708</v>
      </c>
      <c r="K767">
        <f t="shared" si="35"/>
        <v>4.1095225357130243</v>
      </c>
    </row>
    <row r="768" spans="1:11">
      <c r="A768">
        <v>1.9630512519639203</v>
      </c>
      <c r="B768">
        <v>-0.28470743053159675</v>
      </c>
      <c r="C768">
        <v>-1.2987011368293557</v>
      </c>
      <c r="I768">
        <f t="shared" si="33"/>
        <v>-11.388297221263869</v>
      </c>
      <c r="J768">
        <f t="shared" si="34"/>
        <v>19.630512519639204</v>
      </c>
      <c r="K768">
        <f t="shared" si="35"/>
        <v>12.987011368293558</v>
      </c>
    </row>
    <row r="769" spans="1:11">
      <c r="A769">
        <v>2.2303553415101782</v>
      </c>
      <c r="B769">
        <v>1.0109032817460666</v>
      </c>
      <c r="C769">
        <v>-0.74647237077286743</v>
      </c>
      <c r="I769">
        <f t="shared" si="33"/>
        <v>40.436131269842662</v>
      </c>
      <c r="J769">
        <f t="shared" si="34"/>
        <v>22.303553415101781</v>
      </c>
      <c r="K769">
        <f t="shared" si="35"/>
        <v>7.4647237077286741</v>
      </c>
    </row>
    <row r="770" spans="1:11">
      <c r="A770">
        <v>1.4813407576283437</v>
      </c>
      <c r="B770">
        <v>-1.1258580593114598</v>
      </c>
      <c r="C770">
        <v>0.431676723973827</v>
      </c>
      <c r="I770">
        <f t="shared" si="33"/>
        <v>-45.034322372458391</v>
      </c>
      <c r="J770">
        <f t="shared" si="34"/>
        <v>14.813407576283437</v>
      </c>
      <c r="K770">
        <f t="shared" si="35"/>
        <v>-4.3167672397382697</v>
      </c>
    </row>
    <row r="771" spans="1:11">
      <c r="A771">
        <v>0.27486143228654875</v>
      </c>
      <c r="B771">
        <v>0.80914720043741761</v>
      </c>
      <c r="C771">
        <v>-0.25918806703283304</v>
      </c>
      <c r="I771">
        <f t="shared" ref="I771:I834" si="36">B771*40</f>
        <v>32.365888017496701</v>
      </c>
      <c r="J771">
        <f t="shared" ref="J771:J834" si="37">A771*10</f>
        <v>2.7486143228654876</v>
      </c>
      <c r="K771">
        <f t="shared" ref="K771:K834" si="38">-C771*10</f>
        <v>2.5918806703283304</v>
      </c>
    </row>
    <row r="772" spans="1:11">
      <c r="A772">
        <v>0.33181021928884458</v>
      </c>
      <c r="B772">
        <v>0.36354075995932966</v>
      </c>
      <c r="C772">
        <v>0.27244147464714846</v>
      </c>
      <c r="I772">
        <f t="shared" si="36"/>
        <v>14.541630398373186</v>
      </c>
      <c r="J772">
        <f t="shared" si="37"/>
        <v>3.3181021928884458</v>
      </c>
      <c r="K772">
        <f t="shared" si="38"/>
        <v>-2.7244147464714845</v>
      </c>
    </row>
    <row r="773" spans="1:11">
      <c r="A773">
        <v>2.0940815619583368</v>
      </c>
      <c r="B773">
        <v>-1.1834863403277582</v>
      </c>
      <c r="C773">
        <v>0.30395070667970325</v>
      </c>
      <c r="I773">
        <f t="shared" si="36"/>
        <v>-47.339453613110329</v>
      </c>
      <c r="J773">
        <f t="shared" si="37"/>
        <v>20.940815619583368</v>
      </c>
      <c r="K773">
        <f t="shared" si="38"/>
        <v>-3.0395070667970323</v>
      </c>
    </row>
    <row r="774" spans="1:11">
      <c r="A774">
        <v>-1.9292581240306375</v>
      </c>
      <c r="B774">
        <v>2.2681751477830941E-2</v>
      </c>
      <c r="C774">
        <v>-0.51509945614034514</v>
      </c>
      <c r="I774">
        <f t="shared" si="36"/>
        <v>0.90727005911323766</v>
      </c>
      <c r="J774">
        <f t="shared" si="37"/>
        <v>-19.292581240306376</v>
      </c>
      <c r="K774">
        <f t="shared" si="38"/>
        <v>5.1509945614034516</v>
      </c>
    </row>
    <row r="775" spans="1:11">
      <c r="A775">
        <v>1.3216442343852108</v>
      </c>
      <c r="B775">
        <v>0.23501960080847589</v>
      </c>
      <c r="C775">
        <v>-0.55005637821239162</v>
      </c>
      <c r="I775">
        <f t="shared" si="36"/>
        <v>9.4007840323390361</v>
      </c>
      <c r="J775">
        <f t="shared" si="37"/>
        <v>13.216442343852108</v>
      </c>
      <c r="K775">
        <f t="shared" si="38"/>
        <v>5.5005637821239164</v>
      </c>
    </row>
    <row r="776" spans="1:11">
      <c r="A776">
        <v>0.48353588801597225</v>
      </c>
      <c r="B776">
        <v>1.13667626037863</v>
      </c>
      <c r="C776">
        <v>-0.41613512566113103</v>
      </c>
      <c r="I776">
        <f t="shared" si="36"/>
        <v>45.467050415145202</v>
      </c>
      <c r="J776">
        <f t="shared" si="37"/>
        <v>4.8353588801597223</v>
      </c>
      <c r="K776">
        <f t="shared" si="38"/>
        <v>4.1613512566113107</v>
      </c>
    </row>
    <row r="777" spans="1:11">
      <c r="A777">
        <v>7.4160146728183649E-2</v>
      </c>
      <c r="B777">
        <v>-0.44665061837731229</v>
      </c>
      <c r="C777">
        <v>0.27693613755881386</v>
      </c>
      <c r="I777">
        <f t="shared" si="36"/>
        <v>-17.866024735092491</v>
      </c>
      <c r="J777">
        <f t="shared" si="37"/>
        <v>0.74160146728183651</v>
      </c>
      <c r="K777">
        <f t="shared" si="38"/>
        <v>-2.7693613755881383</v>
      </c>
    </row>
    <row r="778" spans="1:11">
      <c r="A778">
        <v>2.3832742966838736</v>
      </c>
      <c r="B778">
        <v>0.8833099736551504</v>
      </c>
      <c r="C778">
        <v>-1.1586599731983978</v>
      </c>
      <c r="I778">
        <f t="shared" si="36"/>
        <v>35.332398946206013</v>
      </c>
      <c r="J778">
        <f t="shared" si="37"/>
        <v>23.832742966838737</v>
      </c>
      <c r="K778">
        <f t="shared" si="38"/>
        <v>11.586599731983977</v>
      </c>
    </row>
    <row r="779" spans="1:11">
      <c r="A779">
        <v>1.3192493160541447</v>
      </c>
      <c r="B779">
        <v>0.51786147229218527</v>
      </c>
      <c r="C779">
        <v>-0.23495466771447532</v>
      </c>
      <c r="I779">
        <f t="shared" si="36"/>
        <v>20.714458891687411</v>
      </c>
      <c r="J779">
        <f t="shared" si="37"/>
        <v>13.192493160541447</v>
      </c>
      <c r="K779">
        <f t="shared" si="38"/>
        <v>2.3495466771447533</v>
      </c>
    </row>
    <row r="780" spans="1:11">
      <c r="A780">
        <v>-5.2089657160540453E-2</v>
      </c>
      <c r="B780">
        <v>1.6438541401346616</v>
      </c>
      <c r="C780">
        <v>-0.34348837593617271</v>
      </c>
      <c r="I780">
        <f t="shared" si="36"/>
        <v>65.754165605386461</v>
      </c>
      <c r="J780">
        <f t="shared" si="37"/>
        <v>-0.52089657160540459</v>
      </c>
      <c r="K780">
        <f t="shared" si="38"/>
        <v>3.434883759361727</v>
      </c>
    </row>
    <row r="781" spans="1:11">
      <c r="A781">
        <v>-1.892182526601154</v>
      </c>
      <c r="B781">
        <v>-1.206424013765937</v>
      </c>
      <c r="C781">
        <v>-0.13974927549648847</v>
      </c>
      <c r="I781">
        <f t="shared" si="36"/>
        <v>-48.25696055063748</v>
      </c>
      <c r="J781">
        <f t="shared" si="37"/>
        <v>-18.921825266011542</v>
      </c>
      <c r="K781">
        <f t="shared" si="38"/>
        <v>1.3974927549648846</v>
      </c>
    </row>
    <row r="782" spans="1:11">
      <c r="A782">
        <v>-3.2558535310533707</v>
      </c>
      <c r="B782">
        <v>-0.2487086985126154</v>
      </c>
      <c r="C782">
        <v>-0.67616444954548627</v>
      </c>
      <c r="I782">
        <f t="shared" si="36"/>
        <v>-9.9483479405046165</v>
      </c>
      <c r="J782">
        <f t="shared" si="37"/>
        <v>-32.558535310533706</v>
      </c>
      <c r="K782">
        <f t="shared" si="38"/>
        <v>6.7616444954548625</v>
      </c>
    </row>
    <row r="783" spans="1:11">
      <c r="A783">
        <v>-1.260556749331325</v>
      </c>
      <c r="B783">
        <v>1.4298652169008075</v>
      </c>
      <c r="C783">
        <v>-0.40787433178448201</v>
      </c>
      <c r="I783">
        <f t="shared" si="36"/>
        <v>57.194608676032303</v>
      </c>
      <c r="J783">
        <f t="shared" si="37"/>
        <v>-12.60556749331325</v>
      </c>
      <c r="K783">
        <f t="shared" si="38"/>
        <v>4.07874331784482</v>
      </c>
    </row>
    <row r="784" spans="1:11">
      <c r="A784">
        <v>0.6412162918843809</v>
      </c>
      <c r="B784">
        <v>1.2980934361895671</v>
      </c>
      <c r="C784">
        <v>0.81943356127231903</v>
      </c>
      <c r="I784">
        <f t="shared" si="36"/>
        <v>51.923737447582681</v>
      </c>
      <c r="J784">
        <f t="shared" si="37"/>
        <v>6.4121629188438085</v>
      </c>
      <c r="K784">
        <f t="shared" si="38"/>
        <v>-8.1943356127231901</v>
      </c>
    </row>
    <row r="785" spans="1:11">
      <c r="A785">
        <v>0.85743886633969246</v>
      </c>
      <c r="B785">
        <v>-0.10303591647536325</v>
      </c>
      <c r="C785">
        <v>0.73688045319610707</v>
      </c>
      <c r="I785">
        <f t="shared" si="36"/>
        <v>-4.1214366590145302</v>
      </c>
      <c r="J785">
        <f t="shared" si="37"/>
        <v>8.574388663396924</v>
      </c>
      <c r="K785">
        <f t="shared" si="38"/>
        <v>-7.3688045319610707</v>
      </c>
    </row>
    <row r="786" spans="1:11">
      <c r="A786">
        <v>-0.8274098029509841</v>
      </c>
      <c r="B786">
        <v>-0.27674060991410598</v>
      </c>
      <c r="C786">
        <v>0.47131305066982387</v>
      </c>
      <c r="I786">
        <f t="shared" si="36"/>
        <v>-11.06962439656424</v>
      </c>
      <c r="J786">
        <f t="shared" si="37"/>
        <v>-8.2740980295098403</v>
      </c>
      <c r="K786">
        <f t="shared" si="38"/>
        <v>-4.7131305066982385</v>
      </c>
    </row>
    <row r="787" spans="1:11">
      <c r="A787">
        <v>1.2546774488641037</v>
      </c>
      <c r="B787">
        <v>1.192390400128571</v>
      </c>
      <c r="C787">
        <v>-0.8627506228970363</v>
      </c>
      <c r="I787">
        <f t="shared" si="36"/>
        <v>47.695616005142838</v>
      </c>
      <c r="J787">
        <f t="shared" si="37"/>
        <v>12.546774488641038</v>
      </c>
      <c r="K787">
        <f t="shared" si="38"/>
        <v>8.627506228970363</v>
      </c>
    </row>
    <row r="788" spans="1:11">
      <c r="A788">
        <v>-1.8169917262612918</v>
      </c>
      <c r="B788">
        <v>1.0494458091604486</v>
      </c>
      <c r="C788">
        <v>0.4126473005964002</v>
      </c>
      <c r="I788">
        <f t="shared" si="36"/>
        <v>41.977832366417942</v>
      </c>
      <c r="J788">
        <f t="shared" si="37"/>
        <v>-18.16991726261292</v>
      </c>
      <c r="K788">
        <f t="shared" si="38"/>
        <v>-4.1264730059640016</v>
      </c>
    </row>
    <row r="789" spans="1:11">
      <c r="A789">
        <v>0.95645343175957276</v>
      </c>
      <c r="B789">
        <v>1.1173676366891736</v>
      </c>
      <c r="C789">
        <v>-0.38780839853850002</v>
      </c>
      <c r="I789">
        <f t="shared" si="36"/>
        <v>44.694705467566948</v>
      </c>
      <c r="J789">
        <f t="shared" si="37"/>
        <v>9.5645343175957276</v>
      </c>
      <c r="K789">
        <f t="shared" si="38"/>
        <v>3.8780839853850004</v>
      </c>
    </row>
    <row r="790" spans="1:11">
      <c r="A790">
        <v>1.320051505561286</v>
      </c>
      <c r="B790">
        <v>-0.93242678090182829</v>
      </c>
      <c r="C790">
        <v>-0.14453000391630211</v>
      </c>
      <c r="I790">
        <f t="shared" si="36"/>
        <v>-37.29707123607313</v>
      </c>
      <c r="J790">
        <f t="shared" si="37"/>
        <v>13.200515055612861</v>
      </c>
      <c r="K790">
        <f t="shared" si="38"/>
        <v>1.4453000391630211</v>
      </c>
    </row>
    <row r="791" spans="1:11">
      <c r="A791">
        <v>-0.36809528538059999</v>
      </c>
      <c r="B791">
        <v>0.53077558505228473</v>
      </c>
      <c r="C791">
        <v>-0.24656590743028939</v>
      </c>
      <c r="I791">
        <f t="shared" si="36"/>
        <v>21.231023402091388</v>
      </c>
      <c r="J791">
        <f t="shared" si="37"/>
        <v>-3.6809528538059997</v>
      </c>
      <c r="K791">
        <f t="shared" si="38"/>
        <v>2.4656590743028941</v>
      </c>
    </row>
    <row r="792" spans="1:11">
      <c r="A792">
        <v>-1.2722251313851631</v>
      </c>
      <c r="B792">
        <v>3.8018940481855223E-2</v>
      </c>
      <c r="C792">
        <v>0.18781802166861891</v>
      </c>
      <c r="I792">
        <f t="shared" si="36"/>
        <v>1.5207576192742089</v>
      </c>
      <c r="J792">
        <f t="shared" si="37"/>
        <v>-12.722251313851631</v>
      </c>
      <c r="K792">
        <f t="shared" si="38"/>
        <v>-1.8781802166861892</v>
      </c>
    </row>
    <row r="793" spans="1:11">
      <c r="A793">
        <v>1.7520393672716996</v>
      </c>
      <c r="B793">
        <v>0.96019808267114937</v>
      </c>
      <c r="C793">
        <v>-0.22397068105693124</v>
      </c>
      <c r="I793">
        <f t="shared" si="36"/>
        <v>38.407923306845973</v>
      </c>
      <c r="J793">
        <f t="shared" si="37"/>
        <v>17.520393672716995</v>
      </c>
      <c r="K793">
        <f t="shared" si="38"/>
        <v>2.2397068105693125</v>
      </c>
    </row>
    <row r="794" spans="1:11">
      <c r="A794">
        <v>-0.88176157212297035</v>
      </c>
      <c r="B794">
        <v>-1.1883230337778019</v>
      </c>
      <c r="C794">
        <v>-1.1344070965271151</v>
      </c>
      <c r="I794">
        <f t="shared" si="36"/>
        <v>-47.53292135111208</v>
      </c>
      <c r="J794">
        <f t="shared" si="37"/>
        <v>-8.8176157212297035</v>
      </c>
      <c r="K794">
        <f t="shared" si="38"/>
        <v>11.34407096527115</v>
      </c>
    </row>
    <row r="795" spans="1:11">
      <c r="A795">
        <v>6.5363396345671648E-2</v>
      </c>
      <c r="B795">
        <v>0.78264559473898665</v>
      </c>
      <c r="C795">
        <v>-0.90113511167273164</v>
      </c>
      <c r="I795">
        <f t="shared" si="36"/>
        <v>31.305823789559465</v>
      </c>
      <c r="J795">
        <f t="shared" si="37"/>
        <v>0.65363396345671654</v>
      </c>
      <c r="K795">
        <f t="shared" si="38"/>
        <v>9.011351116727317</v>
      </c>
    </row>
    <row r="796" spans="1:11">
      <c r="A796">
        <v>-8.7788852908873533E-2</v>
      </c>
      <c r="B796">
        <v>0.21857140675575398</v>
      </c>
      <c r="C796">
        <v>-0.17177562901180868</v>
      </c>
      <c r="I796">
        <f t="shared" si="36"/>
        <v>8.7428562702301598</v>
      </c>
      <c r="J796">
        <f t="shared" si="37"/>
        <v>-0.87788852908873527</v>
      </c>
      <c r="K796">
        <f t="shared" si="38"/>
        <v>1.7177562901180867</v>
      </c>
    </row>
    <row r="797" spans="1:11">
      <c r="A797">
        <v>-2.1296552057513605</v>
      </c>
      <c r="B797">
        <v>-1.1569465051014447</v>
      </c>
      <c r="C797">
        <v>-0.22413201128999838</v>
      </c>
      <c r="I797">
        <f t="shared" si="36"/>
        <v>-46.277860204057788</v>
      </c>
      <c r="J797">
        <f t="shared" si="37"/>
        <v>-21.296552057513605</v>
      </c>
      <c r="K797">
        <f t="shared" si="38"/>
        <v>2.2413201128999836</v>
      </c>
    </row>
    <row r="798" spans="1:11">
      <c r="A798">
        <v>0.84930841102544608</v>
      </c>
      <c r="B798">
        <v>-1.0194509101524556</v>
      </c>
      <c r="C798">
        <v>0.50980992302294659</v>
      </c>
      <c r="I798">
        <f t="shared" si="36"/>
        <v>-40.778036406098224</v>
      </c>
      <c r="J798">
        <f t="shared" si="37"/>
        <v>8.4930841102544612</v>
      </c>
      <c r="K798">
        <f t="shared" si="38"/>
        <v>-5.0980992302294661</v>
      </c>
    </row>
    <row r="799" spans="1:11">
      <c r="A799">
        <v>0.11405726187419993</v>
      </c>
      <c r="B799">
        <v>-0.44318116372175786</v>
      </c>
      <c r="C799">
        <v>0.17404450046329442</v>
      </c>
      <c r="I799">
        <f t="shared" si="36"/>
        <v>-17.727246548870315</v>
      </c>
      <c r="J799">
        <f t="shared" si="37"/>
        <v>1.1405726187419993</v>
      </c>
      <c r="K799">
        <f t="shared" si="38"/>
        <v>-1.7404450046329443</v>
      </c>
    </row>
    <row r="800" spans="1:11">
      <c r="A800">
        <v>0.43767639160009053</v>
      </c>
      <c r="B800">
        <v>-0.36625481535997301</v>
      </c>
      <c r="C800">
        <v>-1.0966454698968815</v>
      </c>
      <c r="I800">
        <f t="shared" si="36"/>
        <v>-14.65019261439892</v>
      </c>
      <c r="J800">
        <f t="shared" si="37"/>
        <v>4.3767639160009058</v>
      </c>
      <c r="K800">
        <f t="shared" si="38"/>
        <v>10.966454698968814</v>
      </c>
    </row>
    <row r="801" spans="1:11">
      <c r="A801">
        <v>-0.15319152365885946</v>
      </c>
      <c r="B801">
        <v>-0.54352246755347522</v>
      </c>
      <c r="C801">
        <v>-0.73449586484065976</v>
      </c>
      <c r="I801">
        <f t="shared" si="36"/>
        <v>-21.74089870213901</v>
      </c>
      <c r="J801">
        <f t="shared" si="37"/>
        <v>-1.5319152365885946</v>
      </c>
      <c r="K801">
        <f t="shared" si="38"/>
        <v>7.3449586484065978</v>
      </c>
    </row>
    <row r="802" spans="1:11">
      <c r="A802">
        <v>0.4562526884482484</v>
      </c>
      <c r="B802">
        <v>0.49530245218779168</v>
      </c>
      <c r="C802">
        <v>-1.4476533319624281</v>
      </c>
      <c r="I802">
        <f t="shared" si="36"/>
        <v>19.812098087511668</v>
      </c>
      <c r="J802">
        <f t="shared" si="37"/>
        <v>4.5625268844824838</v>
      </c>
      <c r="K802">
        <f t="shared" si="38"/>
        <v>14.476533319624281</v>
      </c>
    </row>
    <row r="803" spans="1:11">
      <c r="A803">
        <v>1.1287155456581557</v>
      </c>
      <c r="B803">
        <v>0.4579522316637788</v>
      </c>
      <c r="C803">
        <v>0.34040715298615859</v>
      </c>
      <c r="I803">
        <f t="shared" si="36"/>
        <v>18.318089266551151</v>
      </c>
      <c r="J803">
        <f t="shared" si="37"/>
        <v>11.287155456581557</v>
      </c>
      <c r="K803">
        <f t="shared" si="38"/>
        <v>-3.4040715298615858</v>
      </c>
    </row>
    <row r="804" spans="1:11">
      <c r="A804">
        <v>0.9201860537844434</v>
      </c>
      <c r="B804">
        <v>-6.3391803454767637E-2</v>
      </c>
      <c r="C804">
        <v>0.85451598399575179</v>
      </c>
      <c r="I804">
        <f t="shared" si="36"/>
        <v>-2.5356721381907055</v>
      </c>
      <c r="J804">
        <f t="shared" si="37"/>
        <v>9.2018605378444338</v>
      </c>
      <c r="K804">
        <f t="shared" si="38"/>
        <v>-8.5451598399575186</v>
      </c>
    </row>
    <row r="805" spans="1:11">
      <c r="A805">
        <v>0.5469227433721946</v>
      </c>
      <c r="B805">
        <v>1.4956845392068367</v>
      </c>
      <c r="C805">
        <v>-2.0138080392560744</v>
      </c>
      <c r="I805">
        <f t="shared" si="36"/>
        <v>59.827381568273466</v>
      </c>
      <c r="J805">
        <f t="shared" si="37"/>
        <v>5.4692274337219455</v>
      </c>
      <c r="K805">
        <f t="shared" si="38"/>
        <v>20.138080392560745</v>
      </c>
    </row>
    <row r="806" spans="1:11">
      <c r="A806">
        <v>2.3954574996019571</v>
      </c>
      <c r="B806">
        <v>0.57219941816235109</v>
      </c>
      <c r="C806">
        <v>0.68209664117006874</v>
      </c>
      <c r="I806">
        <f t="shared" si="36"/>
        <v>22.887976726494045</v>
      </c>
      <c r="J806">
        <f t="shared" si="37"/>
        <v>23.95457499601957</v>
      </c>
      <c r="K806">
        <f t="shared" si="38"/>
        <v>-6.8209664117006872</v>
      </c>
    </row>
    <row r="807" spans="1:11">
      <c r="A807">
        <v>1.5938729506252469</v>
      </c>
      <c r="B807">
        <v>0.62121967626132402</v>
      </c>
      <c r="C807">
        <v>-0.15851192024256691</v>
      </c>
      <c r="I807">
        <f t="shared" si="36"/>
        <v>24.848787050452962</v>
      </c>
      <c r="J807">
        <f t="shared" si="37"/>
        <v>15.93872950625247</v>
      </c>
      <c r="K807">
        <f t="shared" si="38"/>
        <v>1.5851192024256691</v>
      </c>
    </row>
    <row r="808" spans="1:11">
      <c r="A808">
        <v>-0.4140986669535433</v>
      </c>
      <c r="B808">
        <v>2.8750584723615386E-2</v>
      </c>
      <c r="C808">
        <v>-1.2560139170782025</v>
      </c>
      <c r="I808">
        <f t="shared" si="36"/>
        <v>1.1500233889446154</v>
      </c>
      <c r="J808">
        <f t="shared" si="37"/>
        <v>-4.1409866695354332</v>
      </c>
      <c r="K808">
        <f t="shared" si="38"/>
        <v>12.560139170782026</v>
      </c>
    </row>
    <row r="809" spans="1:11">
      <c r="A809">
        <v>1.6926688319990446</v>
      </c>
      <c r="B809">
        <v>0.36145292904059984</v>
      </c>
      <c r="C809">
        <v>-0.59416795219386154</v>
      </c>
      <c r="I809">
        <f t="shared" si="36"/>
        <v>14.458117161623994</v>
      </c>
      <c r="J809">
        <f t="shared" si="37"/>
        <v>16.926688319990447</v>
      </c>
      <c r="K809">
        <f t="shared" si="38"/>
        <v>5.9416795219386156</v>
      </c>
    </row>
    <row r="810" spans="1:11">
      <c r="A810">
        <v>-0.31658877330125684</v>
      </c>
      <c r="B810">
        <v>0.21274304951659326</v>
      </c>
      <c r="C810">
        <v>0.22036867649386688</v>
      </c>
      <c r="I810">
        <f t="shared" si="36"/>
        <v>8.5097219806637305</v>
      </c>
      <c r="J810">
        <f t="shared" si="37"/>
        <v>-3.1658877330125685</v>
      </c>
      <c r="K810">
        <f t="shared" si="38"/>
        <v>-2.2036867649386687</v>
      </c>
    </row>
    <row r="811" spans="1:11">
      <c r="A811">
        <v>1.2407351767609502</v>
      </c>
      <c r="B811">
        <v>-0.25367180421242475</v>
      </c>
      <c r="C811">
        <v>-0.21321197084326562</v>
      </c>
      <c r="I811">
        <f t="shared" si="36"/>
        <v>-10.146872168496991</v>
      </c>
      <c r="J811">
        <f t="shared" si="37"/>
        <v>12.407351767609502</v>
      </c>
      <c r="K811">
        <f t="shared" si="38"/>
        <v>2.1321197084326564</v>
      </c>
    </row>
    <row r="812" spans="1:11">
      <c r="A812">
        <v>1.0520482943720539</v>
      </c>
      <c r="B812">
        <v>0.11078867347631435</v>
      </c>
      <c r="C812">
        <v>-0.53444759882202475</v>
      </c>
      <c r="I812">
        <f t="shared" si="36"/>
        <v>4.4315469390525744</v>
      </c>
      <c r="J812">
        <f t="shared" si="37"/>
        <v>10.520482943720539</v>
      </c>
      <c r="K812">
        <f t="shared" si="38"/>
        <v>5.3444759882202479</v>
      </c>
    </row>
    <row r="813" spans="1:11">
      <c r="A813">
        <v>-0.50471855382771369</v>
      </c>
      <c r="B813">
        <v>-8.279236635569695E-2</v>
      </c>
      <c r="C813">
        <v>-0.73065910372396603</v>
      </c>
      <c r="I813">
        <f t="shared" si="36"/>
        <v>-3.3116946542278782</v>
      </c>
      <c r="J813">
        <f t="shared" si="37"/>
        <v>-5.0471855382771373</v>
      </c>
      <c r="K813">
        <f t="shared" si="38"/>
        <v>7.3065910372396603</v>
      </c>
    </row>
    <row r="814" spans="1:11">
      <c r="A814">
        <v>-1.0169251176406902</v>
      </c>
      <c r="B814">
        <v>-0.37402456618470098</v>
      </c>
      <c r="C814">
        <v>0.41986840713876511</v>
      </c>
      <c r="I814">
        <f t="shared" si="36"/>
        <v>-14.96098264738804</v>
      </c>
      <c r="J814">
        <f t="shared" si="37"/>
        <v>-10.169251176406902</v>
      </c>
      <c r="K814">
        <f t="shared" si="38"/>
        <v>-4.1986840713876514</v>
      </c>
    </row>
    <row r="815" spans="1:11">
      <c r="A815">
        <v>2.5455475021067784</v>
      </c>
      <c r="B815">
        <v>-0.26585085646488943</v>
      </c>
      <c r="C815">
        <v>-3.498298052344205E-2</v>
      </c>
      <c r="I815">
        <f t="shared" si="36"/>
        <v>-10.634034258595577</v>
      </c>
      <c r="J815">
        <f t="shared" si="37"/>
        <v>25.455475021067784</v>
      </c>
      <c r="K815">
        <f t="shared" si="38"/>
        <v>0.34982980523442053</v>
      </c>
    </row>
    <row r="816" spans="1:11">
      <c r="A816">
        <v>0.14696385548036248</v>
      </c>
      <c r="B816">
        <v>-0.12093156978829382</v>
      </c>
      <c r="C816">
        <v>-0.49438246800579067</v>
      </c>
      <c r="I816">
        <f t="shared" si="36"/>
        <v>-4.837262791531753</v>
      </c>
      <c r="J816">
        <f t="shared" si="37"/>
        <v>1.4696385548036248</v>
      </c>
      <c r="K816">
        <f t="shared" si="38"/>
        <v>4.9438246800579062</v>
      </c>
    </row>
    <row r="817" spans="1:11">
      <c r="A817">
        <v>-1.8446341153693266</v>
      </c>
      <c r="B817">
        <v>-0.92415861590080928</v>
      </c>
      <c r="C817">
        <v>0.98792938969989152</v>
      </c>
      <c r="I817">
        <f t="shared" si="36"/>
        <v>-36.966344636032375</v>
      </c>
      <c r="J817">
        <f t="shared" si="37"/>
        <v>-18.446341153693268</v>
      </c>
      <c r="K817">
        <f t="shared" si="38"/>
        <v>-9.8792938969989148</v>
      </c>
    </row>
    <row r="818" spans="1:11">
      <c r="A818">
        <v>1.0524777006901009</v>
      </c>
      <c r="B818">
        <v>1.32610617638852</v>
      </c>
      <c r="C818">
        <v>-0.32275940044963319</v>
      </c>
      <c r="I818">
        <f t="shared" si="36"/>
        <v>53.044247055540801</v>
      </c>
      <c r="J818">
        <f t="shared" si="37"/>
        <v>10.52477700690101</v>
      </c>
      <c r="K818">
        <f t="shared" si="38"/>
        <v>3.227594004496332</v>
      </c>
    </row>
    <row r="819" spans="1:11">
      <c r="A819">
        <v>2.0104318691459362</v>
      </c>
      <c r="B819">
        <v>0.44122206514885975</v>
      </c>
      <c r="C819">
        <v>-0.54608183830187229</v>
      </c>
      <c r="I819">
        <f t="shared" si="36"/>
        <v>17.648882605954391</v>
      </c>
      <c r="J819">
        <f t="shared" si="37"/>
        <v>20.104318691459362</v>
      </c>
      <c r="K819">
        <f t="shared" si="38"/>
        <v>5.4608183830187231</v>
      </c>
    </row>
    <row r="820" spans="1:11">
      <c r="A820">
        <v>-0.69575683841488623</v>
      </c>
      <c r="B820">
        <v>0.86370579756747246</v>
      </c>
      <c r="C820">
        <v>0.88380758190263997</v>
      </c>
      <c r="I820">
        <f t="shared" si="36"/>
        <v>34.548231902698902</v>
      </c>
      <c r="J820">
        <f t="shared" si="37"/>
        <v>-6.9575683841488623</v>
      </c>
      <c r="K820">
        <f t="shared" si="38"/>
        <v>-8.8380758190264004</v>
      </c>
    </row>
    <row r="821" spans="1:11">
      <c r="A821">
        <v>-0.6096020607255942</v>
      </c>
      <c r="B821">
        <v>0.27570409012757352</v>
      </c>
      <c r="C821">
        <v>-0.59609979533718227</v>
      </c>
      <c r="I821">
        <f t="shared" si="36"/>
        <v>11.028163605102941</v>
      </c>
      <c r="J821">
        <f t="shared" si="37"/>
        <v>-6.0960206072559417</v>
      </c>
      <c r="K821">
        <f t="shared" si="38"/>
        <v>5.9609979533718231</v>
      </c>
    </row>
    <row r="822" spans="1:11">
      <c r="A822">
        <v>-0.97758917630329178</v>
      </c>
      <c r="B822">
        <v>0.86220918747806841</v>
      </c>
      <c r="C822">
        <v>-0.68636151692831937</v>
      </c>
      <c r="I822">
        <f t="shared" si="36"/>
        <v>34.488367499122738</v>
      </c>
      <c r="J822">
        <f t="shared" si="37"/>
        <v>-9.7758917630329183</v>
      </c>
      <c r="K822">
        <f t="shared" si="38"/>
        <v>6.8636151692831939</v>
      </c>
    </row>
    <row r="823" spans="1:11">
      <c r="A823">
        <v>0.62627952043835899</v>
      </c>
      <c r="B823">
        <v>0.76571713316904688</v>
      </c>
      <c r="C823">
        <v>-1.4475182820812451</v>
      </c>
      <c r="I823">
        <f t="shared" si="36"/>
        <v>30.628685326761875</v>
      </c>
      <c r="J823">
        <f t="shared" si="37"/>
        <v>6.2627952043835897</v>
      </c>
      <c r="K823">
        <f t="shared" si="38"/>
        <v>14.475182820812451</v>
      </c>
    </row>
    <row r="824" spans="1:11">
      <c r="A824">
        <v>0.49193664032854362</v>
      </c>
      <c r="B824">
        <v>0.3735571866862798</v>
      </c>
      <c r="C824">
        <v>-1.2080711251510661</v>
      </c>
      <c r="I824">
        <f t="shared" si="36"/>
        <v>14.942287467451191</v>
      </c>
      <c r="J824">
        <f t="shared" si="37"/>
        <v>4.9193664032854363</v>
      </c>
      <c r="K824">
        <f t="shared" si="38"/>
        <v>12.08071125151066</v>
      </c>
    </row>
    <row r="825" spans="1:11">
      <c r="A825">
        <v>-1.8732466935659857</v>
      </c>
      <c r="B825">
        <v>0.41634187024448227</v>
      </c>
      <c r="C825">
        <v>0.45188211211167567</v>
      </c>
      <c r="I825">
        <f t="shared" si="36"/>
        <v>16.653674809779289</v>
      </c>
      <c r="J825">
        <f t="shared" si="37"/>
        <v>-18.732466935659858</v>
      </c>
      <c r="K825">
        <f t="shared" si="38"/>
        <v>-4.5188211211167566</v>
      </c>
    </row>
    <row r="826" spans="1:11">
      <c r="A826">
        <v>-0.35486005318094949</v>
      </c>
      <c r="B826">
        <v>0.16978362156051599</v>
      </c>
      <c r="C826">
        <v>-0.56103349238972322</v>
      </c>
      <c r="I826">
        <f t="shared" si="36"/>
        <v>6.7913448624206394</v>
      </c>
      <c r="J826">
        <f t="shared" si="37"/>
        <v>-3.5486005318094946</v>
      </c>
      <c r="K826">
        <f t="shared" si="38"/>
        <v>5.6103349238972324</v>
      </c>
    </row>
    <row r="827" spans="1:11">
      <c r="A827">
        <v>-1.6095183627890135</v>
      </c>
      <c r="B827">
        <v>-0.9625180994671203</v>
      </c>
      <c r="C827">
        <v>-1.3064026794008639</v>
      </c>
      <c r="I827">
        <f t="shared" si="36"/>
        <v>-38.50072397868481</v>
      </c>
      <c r="J827">
        <f t="shared" si="37"/>
        <v>-16.095183627890137</v>
      </c>
      <c r="K827">
        <f t="shared" si="38"/>
        <v>13.064026794008639</v>
      </c>
    </row>
    <row r="828" spans="1:11">
      <c r="A828">
        <v>-0.62667827180817004</v>
      </c>
      <c r="B828">
        <v>-1.2247347205317136</v>
      </c>
      <c r="C828">
        <v>0.45046692535442345</v>
      </c>
      <c r="I828">
        <f t="shared" si="36"/>
        <v>-48.989388821268548</v>
      </c>
      <c r="J828">
        <f t="shared" si="37"/>
        <v>-6.2667827180817</v>
      </c>
      <c r="K828">
        <f t="shared" si="38"/>
        <v>-4.5046692535442343</v>
      </c>
    </row>
    <row r="829" spans="1:11">
      <c r="A829">
        <v>0.62397279393500193</v>
      </c>
      <c r="B829">
        <v>-0.14448336944662332</v>
      </c>
      <c r="C829">
        <v>-0.30809768708899005</v>
      </c>
      <c r="I829">
        <f t="shared" si="36"/>
        <v>-5.7793347778649329</v>
      </c>
      <c r="J829">
        <f t="shared" si="37"/>
        <v>6.2397279393500193</v>
      </c>
      <c r="K829">
        <f t="shared" si="38"/>
        <v>3.0809768708899004</v>
      </c>
    </row>
    <row r="830" spans="1:11">
      <c r="A830">
        <v>0.30056326712381626</v>
      </c>
      <c r="B830">
        <v>0.19609378091620122</v>
      </c>
      <c r="C830">
        <v>-0.10297832900452217</v>
      </c>
      <c r="I830">
        <f t="shared" si="36"/>
        <v>7.8437512366480489</v>
      </c>
      <c r="J830">
        <f t="shared" si="37"/>
        <v>3.0056326712381627</v>
      </c>
      <c r="K830">
        <f t="shared" si="38"/>
        <v>1.0297832900452217</v>
      </c>
    </row>
    <row r="831" spans="1:11">
      <c r="A831">
        <v>-6.4392394963721344E-2</v>
      </c>
      <c r="B831">
        <v>-0.51631397679097757</v>
      </c>
      <c r="C831">
        <v>-0.46288315113033618</v>
      </c>
      <c r="I831">
        <f t="shared" si="36"/>
        <v>-20.652559071639104</v>
      </c>
      <c r="J831">
        <f t="shared" si="37"/>
        <v>-0.64392394963721344</v>
      </c>
      <c r="K831">
        <f t="shared" si="38"/>
        <v>4.6288315113033622</v>
      </c>
    </row>
    <row r="832" spans="1:11">
      <c r="A832">
        <v>-1.9101253052258746</v>
      </c>
      <c r="B832">
        <v>-0.79849007595582133</v>
      </c>
      <c r="C832">
        <v>-0.90738503387932945</v>
      </c>
      <c r="I832">
        <f t="shared" si="36"/>
        <v>-31.939603038232853</v>
      </c>
      <c r="J832">
        <f t="shared" si="37"/>
        <v>-19.101253052258748</v>
      </c>
      <c r="K832">
        <f t="shared" si="38"/>
        <v>9.0738503387932941</v>
      </c>
    </row>
    <row r="833" spans="1:11">
      <c r="A833">
        <v>0.47198422045680222</v>
      </c>
      <c r="B833">
        <v>1.2383586941165055</v>
      </c>
      <c r="C833">
        <v>-0.33385342374997523</v>
      </c>
      <c r="I833">
        <f t="shared" si="36"/>
        <v>49.534347764660218</v>
      </c>
      <c r="J833">
        <f t="shared" si="37"/>
        <v>4.7198422045680219</v>
      </c>
      <c r="K833">
        <f t="shared" si="38"/>
        <v>3.3385342374997524</v>
      </c>
    </row>
    <row r="834" spans="1:11">
      <c r="A834">
        <v>3.1428490944406473E-2</v>
      </c>
      <c r="B834">
        <v>1.1287830238620071</v>
      </c>
      <c r="C834">
        <v>0.51185647014146984</v>
      </c>
      <c r="I834">
        <f t="shared" si="36"/>
        <v>45.151320954480283</v>
      </c>
      <c r="J834">
        <f t="shared" si="37"/>
        <v>0.31428490944406473</v>
      </c>
      <c r="K834">
        <f t="shared" si="38"/>
        <v>-5.118564701414698</v>
      </c>
    </row>
    <row r="835" spans="1:11">
      <c r="A835">
        <v>-1.8355602781663012</v>
      </c>
      <c r="B835">
        <v>1.7931564711875658</v>
      </c>
      <c r="C835">
        <v>-0.33289837036629244</v>
      </c>
      <c r="I835">
        <f t="shared" ref="I835:I898" si="39">B835*40</f>
        <v>71.726258847502635</v>
      </c>
      <c r="J835">
        <f t="shared" ref="J835:J898" si="40">A835*10</f>
        <v>-18.355602781663013</v>
      </c>
      <c r="K835">
        <f t="shared" ref="K835:K898" si="41">-C835*10</f>
        <v>3.3289837036629244</v>
      </c>
    </row>
    <row r="836" spans="1:11">
      <c r="A836">
        <v>-0.69677659800680458</v>
      </c>
      <c r="B836">
        <v>-0.81960486260810739</v>
      </c>
      <c r="C836">
        <v>0.82091600544373489</v>
      </c>
      <c r="I836">
        <f t="shared" si="39"/>
        <v>-32.784194504324297</v>
      </c>
      <c r="J836">
        <f t="shared" si="40"/>
        <v>-6.9677659800680463</v>
      </c>
      <c r="K836">
        <f t="shared" si="41"/>
        <v>-8.2091600544373495</v>
      </c>
    </row>
    <row r="837" spans="1:11">
      <c r="A837">
        <v>0.23863068795810014</v>
      </c>
      <c r="B837">
        <v>-0.33494431166613958</v>
      </c>
      <c r="C837">
        <v>-9.4292286844288586E-2</v>
      </c>
      <c r="I837">
        <f t="shared" si="39"/>
        <v>-13.397772466645584</v>
      </c>
      <c r="J837">
        <f t="shared" si="40"/>
        <v>2.3863068795810012</v>
      </c>
      <c r="K837">
        <f t="shared" si="41"/>
        <v>0.94292286844288586</v>
      </c>
    </row>
    <row r="838" spans="1:11">
      <c r="A838">
        <v>2.5281335217601089</v>
      </c>
      <c r="B838">
        <v>0.27581811581538029</v>
      </c>
      <c r="C838">
        <v>-0.95220867435279199</v>
      </c>
      <c r="I838">
        <f t="shared" si="39"/>
        <v>11.032724632615212</v>
      </c>
      <c r="J838">
        <f t="shared" si="40"/>
        <v>25.281335217601089</v>
      </c>
      <c r="K838">
        <f t="shared" si="41"/>
        <v>9.5220867435279199</v>
      </c>
    </row>
    <row r="839" spans="1:11">
      <c r="A839">
        <v>0.51086306911277768</v>
      </c>
      <c r="B839">
        <v>0.58973047551510405</v>
      </c>
      <c r="C839">
        <v>-0.6522150643542628</v>
      </c>
      <c r="I839">
        <f t="shared" si="39"/>
        <v>23.589219020604162</v>
      </c>
      <c r="J839">
        <f t="shared" si="40"/>
        <v>5.108630691127777</v>
      </c>
      <c r="K839">
        <f t="shared" si="41"/>
        <v>6.522150643542628</v>
      </c>
    </row>
    <row r="840" spans="1:11">
      <c r="A840">
        <v>-4.17436557163815E-2</v>
      </c>
      <c r="B840">
        <v>0.42775612755393877</v>
      </c>
      <c r="C840">
        <v>1.0541938767886607</v>
      </c>
      <c r="I840">
        <f t="shared" si="39"/>
        <v>17.110245102157549</v>
      </c>
      <c r="J840">
        <f t="shared" si="40"/>
        <v>-0.417436557163815</v>
      </c>
      <c r="K840">
        <f t="shared" si="41"/>
        <v>-10.541938767886608</v>
      </c>
    </row>
    <row r="841" spans="1:11">
      <c r="A841">
        <v>-1.4503752646208685</v>
      </c>
      <c r="B841">
        <v>0.27390156939947241</v>
      </c>
      <c r="C841">
        <v>-0.2854230266205009</v>
      </c>
      <c r="I841">
        <f t="shared" si="39"/>
        <v>10.956062775978896</v>
      </c>
      <c r="J841">
        <f t="shared" si="40"/>
        <v>-14.503752646208685</v>
      </c>
      <c r="K841">
        <f t="shared" si="41"/>
        <v>2.854230266205009</v>
      </c>
    </row>
    <row r="842" spans="1:11">
      <c r="A842">
        <v>3.0646759597142115</v>
      </c>
      <c r="B842">
        <v>0.95554954016278337</v>
      </c>
      <c r="C842">
        <v>-0.25536007261946703</v>
      </c>
      <c r="I842">
        <f t="shared" si="39"/>
        <v>38.221981606511335</v>
      </c>
      <c r="J842">
        <f t="shared" si="40"/>
        <v>30.646759597142115</v>
      </c>
      <c r="K842">
        <f t="shared" si="41"/>
        <v>2.55360072619467</v>
      </c>
    </row>
    <row r="843" spans="1:11">
      <c r="A843">
        <v>-0.92179647461170178</v>
      </c>
      <c r="B843">
        <v>0.5841472191234337</v>
      </c>
      <c r="C843">
        <v>-0.22772613334892303</v>
      </c>
      <c r="I843">
        <f t="shared" si="39"/>
        <v>23.365888764937349</v>
      </c>
      <c r="J843">
        <f t="shared" si="40"/>
        <v>-9.2179647461170173</v>
      </c>
      <c r="K843">
        <f t="shared" si="41"/>
        <v>2.2772613334892302</v>
      </c>
    </row>
    <row r="844" spans="1:11">
      <c r="A844">
        <v>0.22571070446982977</v>
      </c>
      <c r="B844">
        <v>-1.2893693243008306</v>
      </c>
      <c r="C844">
        <v>0.37529713902406298</v>
      </c>
      <c r="I844">
        <f t="shared" si="39"/>
        <v>-51.574772972033223</v>
      </c>
      <c r="J844">
        <f t="shared" si="40"/>
        <v>2.2571070446982979</v>
      </c>
      <c r="K844">
        <f t="shared" si="41"/>
        <v>-3.7529713902406296</v>
      </c>
    </row>
    <row r="845" spans="1:11">
      <c r="A845">
        <v>-0.60669971266160883</v>
      </c>
      <c r="B845">
        <v>0.64668003008584485</v>
      </c>
      <c r="C845">
        <v>-2.5049180819511352E-2</v>
      </c>
      <c r="I845">
        <f t="shared" si="39"/>
        <v>25.867201203433794</v>
      </c>
      <c r="J845">
        <f t="shared" si="40"/>
        <v>-6.066997126616088</v>
      </c>
      <c r="K845">
        <f t="shared" si="41"/>
        <v>0.25049180819511352</v>
      </c>
    </row>
    <row r="846" spans="1:11">
      <c r="A846">
        <v>2.2216959823894147</v>
      </c>
      <c r="B846">
        <v>0.71021209107320105</v>
      </c>
      <c r="C846">
        <v>0.83285642424586825</v>
      </c>
      <c r="I846">
        <f t="shared" si="39"/>
        <v>28.40848364292804</v>
      </c>
      <c r="J846">
        <f t="shared" si="40"/>
        <v>22.216959823894147</v>
      </c>
      <c r="K846">
        <f t="shared" si="41"/>
        <v>-8.3285642424586825</v>
      </c>
    </row>
    <row r="847" spans="1:11">
      <c r="A847">
        <v>-0.21858746520568265</v>
      </c>
      <c r="B847">
        <v>1.8474992312578402</v>
      </c>
      <c r="C847">
        <v>0.1230931142155311</v>
      </c>
      <c r="I847">
        <f t="shared" si="39"/>
        <v>73.899969250313603</v>
      </c>
      <c r="J847">
        <f t="shared" si="40"/>
        <v>-2.1858746520568264</v>
      </c>
      <c r="K847">
        <f t="shared" si="41"/>
        <v>-1.2309311421553111</v>
      </c>
    </row>
    <row r="848" spans="1:11">
      <c r="A848">
        <v>-1.6293237515904562</v>
      </c>
      <c r="B848">
        <v>-4.0622603376342159E-2</v>
      </c>
      <c r="C848">
        <v>0.28796735700433879</v>
      </c>
      <c r="I848">
        <f t="shared" si="39"/>
        <v>-1.6249041350536864</v>
      </c>
      <c r="J848">
        <f t="shared" si="40"/>
        <v>-16.293237515904561</v>
      </c>
      <c r="K848">
        <f t="shared" si="41"/>
        <v>-2.879673570043388</v>
      </c>
    </row>
    <row r="849" spans="1:11">
      <c r="A849">
        <v>-1.7167943312807004</v>
      </c>
      <c r="B849">
        <v>6.3247947419398487E-2</v>
      </c>
      <c r="C849">
        <v>-1.4104574474483442</v>
      </c>
      <c r="I849">
        <f t="shared" si="39"/>
        <v>2.5299178967759395</v>
      </c>
      <c r="J849">
        <f t="shared" si="40"/>
        <v>-17.167943312807004</v>
      </c>
      <c r="K849">
        <f t="shared" si="41"/>
        <v>14.104574474483442</v>
      </c>
    </row>
    <row r="850" spans="1:11">
      <c r="A850">
        <v>-0.20324688205835634</v>
      </c>
      <c r="B850">
        <v>-9.7684414040174028E-2</v>
      </c>
      <c r="C850">
        <v>-0.57857214437378068</v>
      </c>
      <c r="I850">
        <f t="shared" si="39"/>
        <v>-3.9073765616069611</v>
      </c>
      <c r="J850">
        <f t="shared" si="40"/>
        <v>-2.0324688205835635</v>
      </c>
      <c r="K850">
        <f t="shared" si="41"/>
        <v>5.7857214437378071</v>
      </c>
    </row>
    <row r="851" spans="1:11">
      <c r="A851">
        <v>1.4123856139537214</v>
      </c>
      <c r="B851">
        <v>0.15820111653830554</v>
      </c>
      <c r="C851">
        <v>-4.2393396757656771E-2</v>
      </c>
      <c r="I851">
        <f t="shared" si="39"/>
        <v>6.3280446615322212</v>
      </c>
      <c r="J851">
        <f t="shared" si="40"/>
        <v>14.123856139537214</v>
      </c>
      <c r="K851">
        <f t="shared" si="41"/>
        <v>0.42393396757656771</v>
      </c>
    </row>
    <row r="852" spans="1:11">
      <c r="A852">
        <v>-2.8418802592423553</v>
      </c>
      <c r="B852">
        <v>-1.1267140460636416</v>
      </c>
      <c r="C852">
        <v>-0.77440449513375331</v>
      </c>
      <c r="I852">
        <f t="shared" si="39"/>
        <v>-45.068561842545662</v>
      </c>
      <c r="J852">
        <f t="shared" si="40"/>
        <v>-28.418802592423553</v>
      </c>
      <c r="K852">
        <f t="shared" si="41"/>
        <v>7.7440449513375329</v>
      </c>
    </row>
    <row r="853" spans="1:11">
      <c r="A853">
        <v>-0.71528714329131116</v>
      </c>
      <c r="B853">
        <v>0.59257227866006956</v>
      </c>
      <c r="C853">
        <v>-0.43553149224856336</v>
      </c>
      <c r="I853">
        <f t="shared" si="39"/>
        <v>23.702891146402784</v>
      </c>
      <c r="J853">
        <f t="shared" si="40"/>
        <v>-7.1528714329131118</v>
      </c>
      <c r="K853">
        <f t="shared" si="41"/>
        <v>4.3553149224856336</v>
      </c>
    </row>
    <row r="854" spans="1:11">
      <c r="A854">
        <v>-4.2507863648091719</v>
      </c>
      <c r="B854">
        <v>0.51021372060820636</v>
      </c>
      <c r="C854">
        <v>-0.79069600290175845</v>
      </c>
      <c r="I854">
        <f t="shared" si="39"/>
        <v>20.408548824328253</v>
      </c>
      <c r="J854">
        <f t="shared" si="40"/>
        <v>-42.507863648091721</v>
      </c>
      <c r="K854">
        <f t="shared" si="41"/>
        <v>7.9069600290175845</v>
      </c>
    </row>
    <row r="855" spans="1:11">
      <c r="A855">
        <v>-2.3392072778827719</v>
      </c>
      <c r="B855">
        <v>1.3608103827946638E-2</v>
      </c>
      <c r="C855">
        <v>-0.79754780248164692</v>
      </c>
      <c r="I855">
        <f t="shared" si="39"/>
        <v>0.54432415311786553</v>
      </c>
      <c r="J855">
        <f t="shared" si="40"/>
        <v>-23.392072778827718</v>
      </c>
      <c r="K855">
        <f t="shared" si="41"/>
        <v>7.9754780248164696</v>
      </c>
    </row>
    <row r="856" spans="1:11">
      <c r="A856">
        <v>2.8979894961432571</v>
      </c>
      <c r="B856">
        <v>-0.13402005634652708</v>
      </c>
      <c r="C856">
        <v>0.5622983699839722</v>
      </c>
      <c r="I856">
        <f t="shared" si="39"/>
        <v>-5.3608022538610829</v>
      </c>
      <c r="J856">
        <f t="shared" si="40"/>
        <v>28.979894961432571</v>
      </c>
      <c r="K856">
        <f t="shared" si="41"/>
        <v>-5.6229836998397218</v>
      </c>
    </row>
    <row r="857" spans="1:11">
      <c r="A857">
        <v>1.4997384264497058</v>
      </c>
      <c r="B857">
        <v>5.4116216555829599E-2</v>
      </c>
      <c r="C857">
        <v>0.10193602582040137</v>
      </c>
      <c r="I857">
        <f t="shared" si="39"/>
        <v>2.164648662233184</v>
      </c>
      <c r="J857">
        <f t="shared" si="40"/>
        <v>14.997384264497057</v>
      </c>
      <c r="K857">
        <f t="shared" si="41"/>
        <v>-1.0193602582040138</v>
      </c>
    </row>
    <row r="858" spans="1:11">
      <c r="A858">
        <v>-0.65976939564207826</v>
      </c>
      <c r="B858">
        <v>-1.3586980005040166</v>
      </c>
      <c r="C858">
        <v>0.30064139658973787</v>
      </c>
      <c r="I858">
        <f t="shared" si="39"/>
        <v>-54.347920020160664</v>
      </c>
      <c r="J858">
        <f t="shared" si="40"/>
        <v>-6.5976939564207822</v>
      </c>
      <c r="K858">
        <f t="shared" si="41"/>
        <v>-3.0064139658973787</v>
      </c>
    </row>
    <row r="859" spans="1:11">
      <c r="A859">
        <v>-1.4883229401849045</v>
      </c>
      <c r="B859">
        <v>1.6819910244778744</v>
      </c>
      <c r="C859">
        <v>-0.20121542916382518</v>
      </c>
      <c r="I859">
        <f t="shared" si="39"/>
        <v>67.279640979114973</v>
      </c>
      <c r="J859">
        <f t="shared" si="40"/>
        <v>-14.883229401849045</v>
      </c>
      <c r="K859">
        <f t="shared" si="41"/>
        <v>2.012154291638252</v>
      </c>
    </row>
    <row r="860" spans="1:11">
      <c r="A860">
        <v>0.3213113768142159</v>
      </c>
      <c r="B860">
        <v>-0.36337743739098438</v>
      </c>
      <c r="C860">
        <v>0.55640251047591971</v>
      </c>
      <c r="I860">
        <f t="shared" si="39"/>
        <v>-14.535097495639375</v>
      </c>
      <c r="J860">
        <f t="shared" si="40"/>
        <v>3.2131137681421591</v>
      </c>
      <c r="K860">
        <f t="shared" si="41"/>
        <v>-5.5640251047591969</v>
      </c>
    </row>
    <row r="861" spans="1:11">
      <c r="A861">
        <v>-0.82345404345409179</v>
      </c>
      <c r="B861">
        <v>0.88975400586511355</v>
      </c>
      <c r="C861">
        <v>-0.31969907545387788</v>
      </c>
      <c r="I861">
        <f t="shared" si="39"/>
        <v>35.590160234604539</v>
      </c>
      <c r="J861">
        <f t="shared" si="40"/>
        <v>-8.2345404345409179</v>
      </c>
      <c r="K861">
        <f t="shared" si="41"/>
        <v>3.1969907545387786</v>
      </c>
    </row>
    <row r="862" spans="1:11">
      <c r="A862">
        <v>1.4846076959853411</v>
      </c>
      <c r="B862">
        <v>1.3935619348969315</v>
      </c>
      <c r="C862">
        <v>-0.87135833249915562</v>
      </c>
      <c r="I862">
        <f t="shared" si="39"/>
        <v>55.742477395877259</v>
      </c>
      <c r="J862">
        <f t="shared" si="40"/>
        <v>14.846076959853411</v>
      </c>
      <c r="K862">
        <f t="shared" si="41"/>
        <v>8.7135833249915571</v>
      </c>
    </row>
    <row r="863" spans="1:11">
      <c r="A863">
        <v>2.0880091146287156E-2</v>
      </c>
      <c r="B863">
        <v>0.35766429640351127</v>
      </c>
      <c r="C863">
        <v>0.44966928152351315</v>
      </c>
      <c r="I863">
        <f t="shared" si="39"/>
        <v>14.306571856140451</v>
      </c>
      <c r="J863">
        <f t="shared" si="40"/>
        <v>0.20880091146287155</v>
      </c>
      <c r="K863">
        <f t="shared" si="41"/>
        <v>-4.4966928152351313</v>
      </c>
    </row>
    <row r="864" spans="1:11">
      <c r="A864">
        <v>2.8570328801346538</v>
      </c>
      <c r="B864">
        <v>0.91458312927758845</v>
      </c>
      <c r="C864">
        <v>3.8899489563018079E-2</v>
      </c>
      <c r="I864">
        <f t="shared" si="39"/>
        <v>36.583325171103539</v>
      </c>
      <c r="J864">
        <f t="shared" si="40"/>
        <v>28.570328801346538</v>
      </c>
      <c r="K864">
        <f t="shared" si="41"/>
        <v>-0.3889948956301808</v>
      </c>
    </row>
    <row r="865" spans="1:11">
      <c r="A865">
        <v>-1.5059396713226438</v>
      </c>
      <c r="B865">
        <v>1.5087562544563304</v>
      </c>
      <c r="C865">
        <v>-1.1185258283405188</v>
      </c>
      <c r="I865">
        <f t="shared" si="39"/>
        <v>60.350250178253219</v>
      </c>
      <c r="J865">
        <f t="shared" si="40"/>
        <v>-15.059396713226437</v>
      </c>
      <c r="K865">
        <f t="shared" si="41"/>
        <v>11.185258283405188</v>
      </c>
    </row>
    <row r="866" spans="1:11">
      <c r="A866">
        <v>2.3603954443339235</v>
      </c>
      <c r="B866">
        <v>0.37414828863509736</v>
      </c>
      <c r="C866">
        <v>-0.30954435973817901</v>
      </c>
      <c r="I866">
        <f t="shared" si="39"/>
        <v>14.965931545403894</v>
      </c>
      <c r="J866">
        <f t="shared" si="40"/>
        <v>23.603954443339234</v>
      </c>
      <c r="K866">
        <f t="shared" si="41"/>
        <v>3.0954435973817902</v>
      </c>
    </row>
    <row r="867" spans="1:11">
      <c r="A867">
        <v>-1.4506170530542701</v>
      </c>
      <c r="B867">
        <v>1.0741268368726189</v>
      </c>
      <c r="C867">
        <v>0.21827141192374128</v>
      </c>
      <c r="I867">
        <f t="shared" si="39"/>
        <v>42.965073474904756</v>
      </c>
      <c r="J867">
        <f t="shared" si="40"/>
        <v>-14.5061705305427</v>
      </c>
      <c r="K867">
        <f t="shared" si="41"/>
        <v>-2.1827141192374127</v>
      </c>
    </row>
    <row r="868" spans="1:11">
      <c r="A868">
        <v>0.35124138669340033</v>
      </c>
      <c r="B868">
        <v>0.59047437490091581</v>
      </c>
      <c r="C868">
        <v>-0.73263904768225729</v>
      </c>
      <c r="I868">
        <f t="shared" si="39"/>
        <v>23.618974996036634</v>
      </c>
      <c r="J868">
        <f t="shared" si="40"/>
        <v>3.5124138669340033</v>
      </c>
      <c r="K868">
        <f t="shared" si="41"/>
        <v>7.3263904768225725</v>
      </c>
    </row>
    <row r="869" spans="1:11">
      <c r="A869">
        <v>0.45072846421247392</v>
      </c>
      <c r="B869">
        <v>6.6242664634630299E-2</v>
      </c>
      <c r="C869">
        <v>0.50396908439926147</v>
      </c>
      <c r="I869">
        <f t="shared" si="39"/>
        <v>2.649706585385212</v>
      </c>
      <c r="J869">
        <f t="shared" si="40"/>
        <v>4.5072846421247394</v>
      </c>
      <c r="K869">
        <f t="shared" si="41"/>
        <v>-5.0396908439926147</v>
      </c>
    </row>
    <row r="870" spans="1:11">
      <c r="A870">
        <v>3.1502904264704004</v>
      </c>
      <c r="B870">
        <v>-0.27791062413867146</v>
      </c>
      <c r="C870">
        <v>0.23435589615455232</v>
      </c>
      <c r="I870">
        <f t="shared" si="39"/>
        <v>-11.116424965546859</v>
      </c>
      <c r="J870">
        <f t="shared" si="40"/>
        <v>31.502904264704004</v>
      </c>
      <c r="K870">
        <f t="shared" si="41"/>
        <v>-2.343558961545523</v>
      </c>
    </row>
    <row r="871" spans="1:11">
      <c r="A871">
        <v>-1.6488997183523715</v>
      </c>
      <c r="B871">
        <v>0.7839303734326849</v>
      </c>
      <c r="C871">
        <v>-1.489582450478945</v>
      </c>
      <c r="I871">
        <f t="shared" si="39"/>
        <v>31.357214937307397</v>
      </c>
      <c r="J871">
        <f t="shared" si="40"/>
        <v>-16.488997183523715</v>
      </c>
      <c r="K871">
        <f t="shared" si="41"/>
        <v>14.89582450478945</v>
      </c>
    </row>
    <row r="872" spans="1:11">
      <c r="A872">
        <v>0.71597899399856502</v>
      </c>
      <c r="B872">
        <v>1.1151866248950186</v>
      </c>
      <c r="C872">
        <v>0.39231547680821027</v>
      </c>
      <c r="I872">
        <f t="shared" si="39"/>
        <v>44.607464995800747</v>
      </c>
      <c r="J872">
        <f t="shared" si="40"/>
        <v>7.1597899399856502</v>
      </c>
      <c r="K872">
        <f t="shared" si="41"/>
        <v>-3.9231547680821026</v>
      </c>
    </row>
    <row r="873" spans="1:11">
      <c r="A873">
        <v>1.1183535898462551</v>
      </c>
      <c r="B873">
        <v>0.65987402985397048</v>
      </c>
      <c r="C873">
        <v>-0.62513618841761831</v>
      </c>
      <c r="I873">
        <f t="shared" si="39"/>
        <v>26.394961194158817</v>
      </c>
      <c r="J873">
        <f t="shared" si="40"/>
        <v>11.183535898462551</v>
      </c>
      <c r="K873">
        <f t="shared" si="41"/>
        <v>6.2513618841761831</v>
      </c>
    </row>
    <row r="874" spans="1:11">
      <c r="A874">
        <v>-1.8423435838036444</v>
      </c>
      <c r="B874">
        <v>-0.51579336826029976</v>
      </c>
      <c r="C874">
        <v>7.6419513076866119E-2</v>
      </c>
      <c r="I874">
        <f t="shared" si="39"/>
        <v>-20.631734730411992</v>
      </c>
      <c r="J874">
        <f t="shared" si="40"/>
        <v>-18.423435838036443</v>
      </c>
      <c r="K874">
        <f t="shared" si="41"/>
        <v>-0.76419513076866119</v>
      </c>
    </row>
    <row r="875" spans="1:11">
      <c r="A875">
        <v>-2.9335621185910563</v>
      </c>
      <c r="B875">
        <v>0.27126758335330164</v>
      </c>
      <c r="C875">
        <v>-0.79260235886864228</v>
      </c>
      <c r="I875">
        <f t="shared" si="39"/>
        <v>10.850703334132065</v>
      </c>
      <c r="J875">
        <f t="shared" si="40"/>
        <v>-29.335621185910561</v>
      </c>
      <c r="K875">
        <f t="shared" si="41"/>
        <v>7.926023588686423</v>
      </c>
    </row>
    <row r="876" spans="1:11">
      <c r="A876">
        <v>-1.3664176652735234</v>
      </c>
      <c r="B876">
        <v>-0.48237362297674286</v>
      </c>
      <c r="C876">
        <v>-0.43899498307488405</v>
      </c>
      <c r="I876">
        <f t="shared" si="39"/>
        <v>-19.294944919069714</v>
      </c>
      <c r="J876">
        <f t="shared" si="40"/>
        <v>-13.664176652735234</v>
      </c>
      <c r="K876">
        <f t="shared" si="41"/>
        <v>4.38994983074884</v>
      </c>
    </row>
    <row r="877" spans="1:11">
      <c r="A877">
        <v>-0.46870941728137006</v>
      </c>
      <c r="B877">
        <v>-0.57145800195449081</v>
      </c>
      <c r="C877">
        <v>1.3698203237053228</v>
      </c>
      <c r="I877">
        <f t="shared" si="39"/>
        <v>-22.858320078179631</v>
      </c>
      <c r="J877">
        <f t="shared" si="40"/>
        <v>-4.6870941728137003</v>
      </c>
      <c r="K877">
        <f t="shared" si="41"/>
        <v>-13.698203237053228</v>
      </c>
    </row>
    <row r="878" spans="1:11">
      <c r="A878">
        <v>-1.2254686041499194</v>
      </c>
      <c r="B878">
        <v>-0.77098799441804045</v>
      </c>
      <c r="C878">
        <v>-9.0248098674495819E-2</v>
      </c>
      <c r="I878">
        <f t="shared" si="39"/>
        <v>-30.839519776721616</v>
      </c>
      <c r="J878">
        <f t="shared" si="40"/>
        <v>-12.254686041499195</v>
      </c>
      <c r="K878">
        <f t="shared" si="41"/>
        <v>0.90248098674495814</v>
      </c>
    </row>
    <row r="879" spans="1:11">
      <c r="A879">
        <v>-1.3967391220316183</v>
      </c>
      <c r="B879">
        <v>-0.46279158273679943</v>
      </c>
      <c r="C879">
        <v>-1.992689812747499</v>
      </c>
      <c r="I879">
        <f t="shared" si="39"/>
        <v>-18.511663309471977</v>
      </c>
      <c r="J879">
        <f t="shared" si="40"/>
        <v>-13.967391220316184</v>
      </c>
      <c r="K879">
        <f t="shared" si="41"/>
        <v>19.926898127474992</v>
      </c>
    </row>
    <row r="880" spans="1:11">
      <c r="A880">
        <v>1.4224567122847604</v>
      </c>
      <c r="B880">
        <v>-0.4357126436505242</v>
      </c>
      <c r="C880">
        <v>-0.16908352147944597</v>
      </c>
      <c r="I880">
        <f t="shared" si="39"/>
        <v>-17.428505746020967</v>
      </c>
      <c r="J880">
        <f t="shared" si="40"/>
        <v>14.224567122847604</v>
      </c>
      <c r="K880">
        <f t="shared" si="41"/>
        <v>1.6908352147944596</v>
      </c>
    </row>
    <row r="881" spans="1:11">
      <c r="A881">
        <v>-0.82131873391920873</v>
      </c>
      <c r="B881">
        <v>0.55687816840470428</v>
      </c>
      <c r="C881">
        <v>-0.90032659275894655</v>
      </c>
      <c r="I881">
        <f t="shared" si="39"/>
        <v>22.27512673618817</v>
      </c>
      <c r="J881">
        <f t="shared" si="40"/>
        <v>-8.2131873391920873</v>
      </c>
      <c r="K881">
        <f t="shared" si="41"/>
        <v>9.0032659275894655</v>
      </c>
    </row>
    <row r="882" spans="1:11">
      <c r="A882">
        <v>-0.20179352637806408</v>
      </c>
      <c r="B882">
        <v>1.3668064966544047</v>
      </c>
      <c r="C882">
        <v>0.33071626229289486</v>
      </c>
      <c r="I882">
        <f t="shared" si="39"/>
        <v>54.672259866176191</v>
      </c>
      <c r="J882">
        <f t="shared" si="40"/>
        <v>-2.0179352637806409</v>
      </c>
      <c r="K882">
        <f t="shared" si="41"/>
        <v>-3.3071626229289484</v>
      </c>
    </row>
    <row r="883" spans="1:11">
      <c r="A883">
        <v>-0.83884670011721041</v>
      </c>
      <c r="B883">
        <v>-0.76528961780308291</v>
      </c>
      <c r="C883">
        <v>-0.71477205973890223</v>
      </c>
      <c r="I883">
        <f t="shared" si="39"/>
        <v>-30.611584712123317</v>
      </c>
      <c r="J883">
        <f t="shared" si="40"/>
        <v>-8.3884670011721045</v>
      </c>
      <c r="K883">
        <f t="shared" si="41"/>
        <v>7.1477205973890223</v>
      </c>
    </row>
    <row r="884" spans="1:11">
      <c r="A884">
        <v>-0.28669673917805971</v>
      </c>
      <c r="B884">
        <v>-1.1789348482569366</v>
      </c>
      <c r="C884">
        <v>0.73830196493736089</v>
      </c>
      <c r="I884">
        <f t="shared" si="39"/>
        <v>-47.157393930277465</v>
      </c>
      <c r="J884">
        <f t="shared" si="40"/>
        <v>-2.8669673917805971</v>
      </c>
      <c r="K884">
        <f t="shared" si="41"/>
        <v>-7.3830196493736091</v>
      </c>
    </row>
    <row r="885" spans="1:11">
      <c r="A885">
        <v>1.8141536705693146</v>
      </c>
      <c r="B885">
        <v>-0.64009272704750342</v>
      </c>
      <c r="C885">
        <v>0.92429662819136049</v>
      </c>
      <c r="I885">
        <f t="shared" si="39"/>
        <v>-25.603709081900135</v>
      </c>
      <c r="J885">
        <f t="shared" si="40"/>
        <v>18.141536705693145</v>
      </c>
      <c r="K885">
        <f t="shared" si="41"/>
        <v>-9.2429662819136045</v>
      </c>
    </row>
    <row r="886" spans="1:11">
      <c r="A886">
        <v>-1.1211767268980533</v>
      </c>
      <c r="B886">
        <v>0.56301893480954757</v>
      </c>
      <c r="C886">
        <v>-1.0977476616149107</v>
      </c>
      <c r="I886">
        <f t="shared" si="39"/>
        <v>22.520757392381903</v>
      </c>
      <c r="J886">
        <f t="shared" si="40"/>
        <v>-11.211767268980532</v>
      </c>
      <c r="K886">
        <f t="shared" si="41"/>
        <v>10.977476616149106</v>
      </c>
    </row>
    <row r="887" spans="1:11">
      <c r="A887">
        <v>1.2455439662908763</v>
      </c>
      <c r="B887">
        <v>0.78265661118158047</v>
      </c>
      <c r="C887">
        <v>-0.65375852009084634</v>
      </c>
      <c r="I887">
        <f t="shared" si="39"/>
        <v>31.306264447263217</v>
      </c>
      <c r="J887">
        <f t="shared" si="40"/>
        <v>12.455439662908763</v>
      </c>
      <c r="K887">
        <f t="shared" si="41"/>
        <v>6.5375852009084632</v>
      </c>
    </row>
    <row r="888" spans="1:11">
      <c r="A888">
        <v>1.1775014517381375</v>
      </c>
      <c r="B888">
        <v>-1.3860062964441635</v>
      </c>
      <c r="C888">
        <v>-0.22170995779066985</v>
      </c>
      <c r="I888">
        <f t="shared" si="39"/>
        <v>-55.44025185776654</v>
      </c>
      <c r="J888">
        <f t="shared" si="40"/>
        <v>11.775014517381376</v>
      </c>
      <c r="K888">
        <f t="shared" si="41"/>
        <v>2.2170995779066986</v>
      </c>
    </row>
    <row r="889" spans="1:11">
      <c r="A889">
        <v>-1.038292566762397</v>
      </c>
      <c r="B889">
        <v>-0.61754355203194289</v>
      </c>
      <c r="C889">
        <v>0.48340742336122955</v>
      </c>
      <c r="I889">
        <f t="shared" si="39"/>
        <v>-24.701742081277715</v>
      </c>
      <c r="J889">
        <f t="shared" si="40"/>
        <v>-10.382925667623971</v>
      </c>
      <c r="K889">
        <f t="shared" si="41"/>
        <v>-4.834074233612295</v>
      </c>
    </row>
    <row r="890" spans="1:11">
      <c r="A890">
        <v>0.44084331364746288</v>
      </c>
      <c r="B890">
        <v>-0.74486766392126524</v>
      </c>
      <c r="C890">
        <v>0.13927703474361347</v>
      </c>
      <c r="I890">
        <f t="shared" si="39"/>
        <v>-29.79470655685061</v>
      </c>
      <c r="J890">
        <f t="shared" si="40"/>
        <v>4.4084331364746285</v>
      </c>
      <c r="K890">
        <f t="shared" si="41"/>
        <v>-1.3927703474361346</v>
      </c>
    </row>
    <row r="891" spans="1:11">
      <c r="A891">
        <v>-0.34213875572527719</v>
      </c>
      <c r="B891">
        <v>0.31581540619444487</v>
      </c>
      <c r="C891">
        <v>0.28802428544605319</v>
      </c>
      <c r="I891">
        <f t="shared" si="39"/>
        <v>12.632616247777795</v>
      </c>
      <c r="J891">
        <f t="shared" si="40"/>
        <v>-3.4213875572527721</v>
      </c>
      <c r="K891">
        <f t="shared" si="41"/>
        <v>-2.8802428544605316</v>
      </c>
    </row>
    <row r="892" spans="1:11">
      <c r="A892">
        <v>-0.78565447728916638</v>
      </c>
      <c r="B892">
        <v>-0.20935800219864659</v>
      </c>
      <c r="C892">
        <v>-1.2670465490616654</v>
      </c>
      <c r="I892">
        <f t="shared" si="39"/>
        <v>-8.374320087945863</v>
      </c>
      <c r="J892">
        <f t="shared" si="40"/>
        <v>-7.856544772891664</v>
      </c>
      <c r="K892">
        <f t="shared" si="41"/>
        <v>12.670465490616653</v>
      </c>
    </row>
    <row r="893" spans="1:11">
      <c r="A893">
        <v>0.88502283475815391</v>
      </c>
      <c r="B893">
        <v>-1.1655133081622588</v>
      </c>
      <c r="C893">
        <v>-1.5849771493027729</v>
      </c>
      <c r="I893">
        <f t="shared" si="39"/>
        <v>-46.620532326490356</v>
      </c>
      <c r="J893">
        <f t="shared" si="40"/>
        <v>8.8502283475815382</v>
      </c>
      <c r="K893">
        <f t="shared" si="41"/>
        <v>15.849771493027729</v>
      </c>
    </row>
    <row r="894" spans="1:11">
      <c r="A894">
        <v>-3.4770322588793148</v>
      </c>
      <c r="B894">
        <v>0.42889793663917719</v>
      </c>
      <c r="C894">
        <v>-0.79936361867178052</v>
      </c>
      <c r="I894">
        <f t="shared" si="39"/>
        <v>17.155917465567086</v>
      </c>
      <c r="J894">
        <f t="shared" si="40"/>
        <v>-34.77032258879315</v>
      </c>
      <c r="K894">
        <f t="shared" si="41"/>
        <v>7.9936361867178052</v>
      </c>
    </row>
    <row r="895" spans="1:11">
      <c r="A895">
        <v>1.9336444021649155</v>
      </c>
      <c r="B895">
        <v>-0.63809854504213814</v>
      </c>
      <c r="C895">
        <v>6.6780611346706764E-2</v>
      </c>
      <c r="I895">
        <f t="shared" si="39"/>
        <v>-25.523941801685524</v>
      </c>
      <c r="J895">
        <f t="shared" si="40"/>
        <v>19.336444021649154</v>
      </c>
      <c r="K895">
        <f t="shared" si="41"/>
        <v>-0.66780611346706764</v>
      </c>
    </row>
    <row r="896" spans="1:11">
      <c r="A896">
        <v>1.7263726354843871</v>
      </c>
      <c r="B896">
        <v>0.81790630588482316</v>
      </c>
      <c r="C896">
        <v>0.45899492179230017</v>
      </c>
      <c r="I896">
        <f t="shared" si="39"/>
        <v>32.716252235392929</v>
      </c>
      <c r="J896">
        <f t="shared" si="40"/>
        <v>17.263726354843872</v>
      </c>
      <c r="K896">
        <f t="shared" si="41"/>
        <v>-4.5899492179230013</v>
      </c>
    </row>
    <row r="897" spans="1:11">
      <c r="A897">
        <v>-2.1135161110838991</v>
      </c>
      <c r="B897">
        <v>-0.34077658968613733</v>
      </c>
      <c r="C897">
        <v>-0.17347173673031155</v>
      </c>
      <c r="I897">
        <f t="shared" si="39"/>
        <v>-13.631063587445492</v>
      </c>
      <c r="J897">
        <f t="shared" si="40"/>
        <v>-21.135161110838993</v>
      </c>
      <c r="K897">
        <f t="shared" si="41"/>
        <v>1.7347173673031155</v>
      </c>
    </row>
    <row r="898" spans="1:11">
      <c r="A898">
        <v>1.7835311866925043</v>
      </c>
      <c r="B898">
        <v>0.40948306110333477</v>
      </c>
      <c r="C898">
        <v>-1.3333409315890379</v>
      </c>
      <c r="I898">
        <f t="shared" si="39"/>
        <v>16.37932244413339</v>
      </c>
      <c r="J898">
        <f t="shared" si="40"/>
        <v>17.835311866925043</v>
      </c>
      <c r="K898">
        <f t="shared" si="41"/>
        <v>13.333409315890378</v>
      </c>
    </row>
    <row r="899" spans="1:11">
      <c r="A899">
        <v>-0.88904359738412431</v>
      </c>
      <c r="B899">
        <v>0.91398900898362312</v>
      </c>
      <c r="C899">
        <v>-0.1048025300301374</v>
      </c>
      <c r="I899">
        <f t="shared" ref="I899:I962" si="42">B899*40</f>
        <v>36.559560359344928</v>
      </c>
      <c r="J899">
        <f t="shared" ref="J899:J962" si="43">A899*10</f>
        <v>-8.8904359738412424</v>
      </c>
      <c r="K899">
        <f t="shared" ref="K899:K962" si="44">-C899*10</f>
        <v>1.048025300301374</v>
      </c>
    </row>
    <row r="900" spans="1:11">
      <c r="A900">
        <v>-1.0982712030195985</v>
      </c>
      <c r="B900">
        <v>0.31939323095122918</v>
      </c>
      <c r="C900">
        <v>-0.81254189920400921</v>
      </c>
      <c r="I900">
        <f t="shared" si="42"/>
        <v>12.775729238049166</v>
      </c>
      <c r="J900">
        <f t="shared" si="43"/>
        <v>-10.982712030195984</v>
      </c>
      <c r="K900">
        <f t="shared" si="44"/>
        <v>8.1254189920400925</v>
      </c>
    </row>
    <row r="901" spans="1:11">
      <c r="A901">
        <v>2.5472538557703976</v>
      </c>
      <c r="B901">
        <v>1.4594291225254759</v>
      </c>
      <c r="C901">
        <v>-0.13525597929182961</v>
      </c>
      <c r="I901">
        <f t="shared" si="42"/>
        <v>58.377164901019036</v>
      </c>
      <c r="J901">
        <f t="shared" si="43"/>
        <v>25.472538557703977</v>
      </c>
      <c r="K901">
        <f t="shared" si="44"/>
        <v>1.3525597929182962</v>
      </c>
    </row>
    <row r="902" spans="1:11">
      <c r="A902">
        <v>0.83715889034987323</v>
      </c>
      <c r="B902">
        <v>-1.1210455253680311</v>
      </c>
      <c r="C902">
        <v>-0.49629659376932156</v>
      </c>
      <c r="I902">
        <f t="shared" si="42"/>
        <v>-44.841821014721248</v>
      </c>
      <c r="J902">
        <f t="shared" si="43"/>
        <v>8.3715889034987327</v>
      </c>
      <c r="K902">
        <f t="shared" si="44"/>
        <v>4.962965937693216</v>
      </c>
    </row>
    <row r="903" spans="1:11">
      <c r="A903">
        <v>-1.6655710824361625</v>
      </c>
      <c r="B903">
        <v>-0.32242797577223559</v>
      </c>
      <c r="C903">
        <v>-0.69325326139333765</v>
      </c>
      <c r="I903">
        <f t="shared" si="42"/>
        <v>-12.897119030889424</v>
      </c>
      <c r="J903">
        <f t="shared" si="43"/>
        <v>-16.655710824361623</v>
      </c>
      <c r="K903">
        <f t="shared" si="44"/>
        <v>6.9325326139333763</v>
      </c>
    </row>
    <row r="904" spans="1:11">
      <c r="A904">
        <v>1.0594898610430064</v>
      </c>
      <c r="B904">
        <v>0.48142550492290792</v>
      </c>
      <c r="C904">
        <v>0.10794320604572918</v>
      </c>
      <c r="I904">
        <f t="shared" si="42"/>
        <v>19.257020196916315</v>
      </c>
      <c r="J904">
        <f t="shared" si="43"/>
        <v>10.594898610430064</v>
      </c>
      <c r="K904">
        <f t="shared" si="44"/>
        <v>-1.0794320604572918</v>
      </c>
    </row>
    <row r="905" spans="1:11">
      <c r="A905">
        <v>-4.9177247867446923</v>
      </c>
      <c r="B905">
        <v>-1.14016024890418</v>
      </c>
      <c r="C905">
        <v>0.49564777491074863</v>
      </c>
      <c r="I905">
        <f t="shared" si="42"/>
        <v>-45.606409956167198</v>
      </c>
      <c r="J905">
        <f t="shared" si="43"/>
        <v>-49.177247867446923</v>
      </c>
      <c r="K905">
        <f t="shared" si="44"/>
        <v>-4.9564777491074867</v>
      </c>
    </row>
    <row r="906" spans="1:11">
      <c r="A906">
        <v>-0.32554160087011014</v>
      </c>
      <c r="B906">
        <v>0.35275235040359321</v>
      </c>
      <c r="C906">
        <v>-0.31921216929233898</v>
      </c>
      <c r="I906">
        <f t="shared" si="42"/>
        <v>14.110094016143728</v>
      </c>
      <c r="J906">
        <f t="shared" si="43"/>
        <v>-3.2554160087011015</v>
      </c>
      <c r="K906">
        <f t="shared" si="44"/>
        <v>3.19212169292339</v>
      </c>
    </row>
    <row r="907" spans="1:11">
      <c r="A907">
        <v>0.49286901071202394</v>
      </c>
      <c r="B907">
        <v>0.83146099163596232</v>
      </c>
      <c r="C907">
        <v>0.26587352819619731</v>
      </c>
      <c r="I907">
        <f t="shared" si="42"/>
        <v>33.258439665438495</v>
      </c>
      <c r="J907">
        <f t="shared" si="43"/>
        <v>4.9286901071202394</v>
      </c>
      <c r="K907">
        <f t="shared" si="44"/>
        <v>-2.658735281961973</v>
      </c>
    </row>
    <row r="908" spans="1:11">
      <c r="A908">
        <v>0.29097479122160147</v>
      </c>
      <c r="B908">
        <v>0.53718909391068137</v>
      </c>
      <c r="C908">
        <v>0.67777160515458545</v>
      </c>
      <c r="I908">
        <f t="shared" si="42"/>
        <v>21.487563756427257</v>
      </c>
      <c r="J908">
        <f t="shared" si="43"/>
        <v>2.9097479122160146</v>
      </c>
      <c r="K908">
        <f t="shared" si="44"/>
        <v>-6.7777160515458545</v>
      </c>
    </row>
    <row r="909" spans="1:11">
      <c r="A909">
        <v>1.9297731490828058</v>
      </c>
      <c r="B909">
        <v>0.11408436399045396</v>
      </c>
      <c r="C909">
        <v>-0.3394380628472779</v>
      </c>
      <c r="I909">
        <f t="shared" si="42"/>
        <v>4.5633745596181585</v>
      </c>
      <c r="J909">
        <f t="shared" si="43"/>
        <v>19.29773149082806</v>
      </c>
      <c r="K909">
        <f t="shared" si="44"/>
        <v>3.3943806284727791</v>
      </c>
    </row>
    <row r="910" spans="1:11">
      <c r="A910">
        <v>-0.82687607046048017</v>
      </c>
      <c r="B910">
        <v>-0.69585473493718952</v>
      </c>
      <c r="C910">
        <v>0.10020994250441362</v>
      </c>
      <c r="I910">
        <f t="shared" si="42"/>
        <v>-27.834189397487581</v>
      </c>
      <c r="J910">
        <f t="shared" si="43"/>
        <v>-8.2687607046048015</v>
      </c>
      <c r="K910">
        <f t="shared" si="44"/>
        <v>-1.0020994250441362</v>
      </c>
    </row>
    <row r="911" spans="1:11">
      <c r="A911">
        <v>-8.7503619988294423E-2</v>
      </c>
      <c r="B911">
        <v>0.27850550359490905</v>
      </c>
      <c r="C911">
        <v>-0.99311811989964183</v>
      </c>
      <c r="I911">
        <f t="shared" si="42"/>
        <v>11.140220143796363</v>
      </c>
      <c r="J911">
        <f t="shared" si="43"/>
        <v>-0.87503619988294423</v>
      </c>
      <c r="K911">
        <f t="shared" si="44"/>
        <v>9.931181198996418</v>
      </c>
    </row>
    <row r="912" spans="1:11">
      <c r="A912">
        <v>-1.5932870517701596</v>
      </c>
      <c r="B912">
        <v>5.9946944545268777E-2</v>
      </c>
      <c r="C912">
        <v>-0.53304260226021194</v>
      </c>
      <c r="I912">
        <f t="shared" si="42"/>
        <v>2.3978777818107511</v>
      </c>
      <c r="J912">
        <f t="shared" si="43"/>
        <v>-15.932870517701597</v>
      </c>
      <c r="K912">
        <f t="shared" si="44"/>
        <v>5.3304260226021194</v>
      </c>
    </row>
    <row r="913" spans="1:11">
      <c r="A913">
        <v>0.80705970671000726</v>
      </c>
      <c r="B913">
        <v>8.3546393520513851E-3</v>
      </c>
      <c r="C913">
        <v>-0.73354953529819056</v>
      </c>
      <c r="I913">
        <f t="shared" si="42"/>
        <v>0.3341855740820554</v>
      </c>
      <c r="J913">
        <f t="shared" si="43"/>
        <v>8.0705970671000724</v>
      </c>
      <c r="K913">
        <f t="shared" si="44"/>
        <v>7.3354953529819058</v>
      </c>
    </row>
    <row r="914" spans="1:11">
      <c r="A914">
        <v>-1.1423518716009193</v>
      </c>
      <c r="B914">
        <v>0.57342017751677621</v>
      </c>
      <c r="C914">
        <v>-0.71349039424449623</v>
      </c>
      <c r="I914">
        <f t="shared" si="42"/>
        <v>22.936807100671047</v>
      </c>
      <c r="J914">
        <f t="shared" si="43"/>
        <v>-11.423518716009193</v>
      </c>
      <c r="K914">
        <f t="shared" si="44"/>
        <v>7.1349039424449625</v>
      </c>
    </row>
    <row r="915" spans="1:11">
      <c r="A915">
        <v>-0.29486625113031789</v>
      </c>
      <c r="B915">
        <v>0.39084947159936312</v>
      </c>
      <c r="C915">
        <v>0.63443171101997675</v>
      </c>
      <c r="I915">
        <f t="shared" si="42"/>
        <v>15.633978863974525</v>
      </c>
      <c r="J915">
        <f t="shared" si="43"/>
        <v>-2.948662511303179</v>
      </c>
      <c r="K915">
        <f t="shared" si="44"/>
        <v>-6.3443171101997677</v>
      </c>
    </row>
    <row r="916" spans="1:11">
      <c r="A916">
        <v>1.9274246694795782</v>
      </c>
      <c r="B916">
        <v>0.87814811635950085</v>
      </c>
      <c r="C916">
        <v>0.2443618187436068</v>
      </c>
      <c r="I916">
        <f t="shared" si="42"/>
        <v>35.125924654380036</v>
      </c>
      <c r="J916">
        <f t="shared" si="43"/>
        <v>19.274246694795782</v>
      </c>
      <c r="K916">
        <f t="shared" si="44"/>
        <v>-2.4436181874360678</v>
      </c>
    </row>
    <row r="917" spans="1:11">
      <c r="A917">
        <v>-0.69778908964575648</v>
      </c>
      <c r="B917">
        <v>-0.82876019738770235</v>
      </c>
      <c r="C917">
        <v>5.819844740494684E-2</v>
      </c>
      <c r="I917">
        <f t="shared" si="42"/>
        <v>-33.150407895508096</v>
      </c>
      <c r="J917">
        <f t="shared" si="43"/>
        <v>-6.9778908964575646</v>
      </c>
      <c r="K917">
        <f t="shared" si="44"/>
        <v>-0.5819844740494684</v>
      </c>
    </row>
    <row r="918" spans="1:11">
      <c r="A918">
        <v>-0.86230476299297609</v>
      </c>
      <c r="B918">
        <v>-1.2674035363497649</v>
      </c>
      <c r="C918">
        <v>-0.7614076486957273</v>
      </c>
      <c r="I918">
        <f t="shared" si="42"/>
        <v>-50.696141453990592</v>
      </c>
      <c r="J918">
        <f t="shared" si="43"/>
        <v>-8.6230476299297614</v>
      </c>
      <c r="K918">
        <f t="shared" si="44"/>
        <v>7.6140764869572735</v>
      </c>
    </row>
    <row r="919" spans="1:11">
      <c r="A919">
        <v>1.407629360437739</v>
      </c>
      <c r="B919">
        <v>1.1480700343889172</v>
      </c>
      <c r="C919">
        <v>-0.23157584553701777</v>
      </c>
      <c r="I919">
        <f t="shared" si="42"/>
        <v>45.922801375556688</v>
      </c>
      <c r="J919">
        <f t="shared" si="43"/>
        <v>14.076293604377391</v>
      </c>
      <c r="K919">
        <f t="shared" si="44"/>
        <v>2.3157584553701778</v>
      </c>
    </row>
    <row r="920" spans="1:11">
      <c r="A920">
        <v>-1.7101153551930939</v>
      </c>
      <c r="B920">
        <v>0.54569204461842202</v>
      </c>
      <c r="C920">
        <v>-1.2244836176733078</v>
      </c>
      <c r="I920">
        <f t="shared" si="42"/>
        <v>21.827681784736882</v>
      </c>
      <c r="J920">
        <f t="shared" si="43"/>
        <v>-17.101153551930938</v>
      </c>
      <c r="K920">
        <f t="shared" si="44"/>
        <v>12.244836176733077</v>
      </c>
    </row>
    <row r="921" spans="1:11">
      <c r="A921">
        <v>1.7160576514849959</v>
      </c>
      <c r="B921">
        <v>0.37708371391427675</v>
      </c>
      <c r="C921">
        <v>0.50953268630020754</v>
      </c>
      <c r="I921">
        <f t="shared" si="42"/>
        <v>15.083348556571071</v>
      </c>
      <c r="J921">
        <f t="shared" si="43"/>
        <v>17.160576514849957</v>
      </c>
      <c r="K921">
        <f t="shared" si="44"/>
        <v>-5.0953268630020752</v>
      </c>
    </row>
    <row r="922" spans="1:11">
      <c r="A922">
        <v>1.1000526997789732</v>
      </c>
      <c r="B922">
        <v>0.80448025141623658</v>
      </c>
      <c r="C922">
        <v>0.31702156694223493</v>
      </c>
      <c r="I922">
        <f t="shared" si="42"/>
        <v>32.179210056649467</v>
      </c>
      <c r="J922">
        <f t="shared" si="43"/>
        <v>11.000526997789732</v>
      </c>
      <c r="K922">
        <f t="shared" si="44"/>
        <v>-3.1702156694223493</v>
      </c>
    </row>
    <row r="923" spans="1:11">
      <c r="A923">
        <v>-1.9168313488026584E-2</v>
      </c>
      <c r="B923">
        <v>-0.42885761872102335</v>
      </c>
      <c r="C923">
        <v>0.6488495054170651</v>
      </c>
      <c r="I923">
        <f t="shared" si="42"/>
        <v>-17.154304748840936</v>
      </c>
      <c r="J923">
        <f t="shared" si="43"/>
        <v>-0.19168313488026584</v>
      </c>
      <c r="K923">
        <f t="shared" si="44"/>
        <v>-6.4884950541706505</v>
      </c>
    </row>
    <row r="924" spans="1:11">
      <c r="A924">
        <v>1.5162832333055234</v>
      </c>
      <c r="B924">
        <v>1.0366083072813637</v>
      </c>
      <c r="C924">
        <v>0.19633726459265632</v>
      </c>
      <c r="I924">
        <f t="shared" si="42"/>
        <v>41.46433229125455</v>
      </c>
      <c r="J924">
        <f t="shared" si="43"/>
        <v>15.162832333055235</v>
      </c>
      <c r="K924">
        <f t="shared" si="44"/>
        <v>-1.9633726459265632</v>
      </c>
    </row>
    <row r="925" spans="1:11">
      <c r="A925">
        <v>-0.49675136918474222</v>
      </c>
      <c r="B925">
        <v>0.75197315926073416</v>
      </c>
      <c r="C925">
        <v>-4.7670636203202998E-2</v>
      </c>
      <c r="I925">
        <f t="shared" si="42"/>
        <v>30.078926370429365</v>
      </c>
      <c r="J925">
        <f t="shared" si="43"/>
        <v>-4.9675136918474223</v>
      </c>
      <c r="K925">
        <f t="shared" si="44"/>
        <v>0.47670636203202998</v>
      </c>
    </row>
    <row r="926" spans="1:11">
      <c r="A926">
        <v>-1.1556499153207682</v>
      </c>
      <c r="B926">
        <v>-0.39876096014221785</v>
      </c>
      <c r="C926">
        <v>-0.53972635552045189</v>
      </c>
      <c r="I926">
        <f t="shared" si="42"/>
        <v>-15.950438405688715</v>
      </c>
      <c r="J926">
        <f t="shared" si="43"/>
        <v>-11.556499153207682</v>
      </c>
      <c r="K926">
        <f t="shared" si="44"/>
        <v>5.3972635552045194</v>
      </c>
    </row>
    <row r="927" spans="1:11">
      <c r="A927">
        <v>0.18882792155014871</v>
      </c>
      <c r="B927">
        <v>-0.33044055462151439</v>
      </c>
      <c r="C927">
        <v>0.38740706776920991</v>
      </c>
      <c r="I927">
        <f t="shared" si="42"/>
        <v>-13.217622184860575</v>
      </c>
      <c r="J927">
        <f t="shared" si="43"/>
        <v>1.8882792155014871</v>
      </c>
      <c r="K927">
        <f t="shared" si="44"/>
        <v>-3.874070677692099</v>
      </c>
    </row>
    <row r="928" spans="1:11">
      <c r="A928">
        <v>-0.21542406574487538</v>
      </c>
      <c r="B928">
        <v>-0.30707971444566284</v>
      </c>
      <c r="C928">
        <v>1.0071754544207254</v>
      </c>
      <c r="I928">
        <f t="shared" si="42"/>
        <v>-12.283188577826515</v>
      </c>
      <c r="J928">
        <f t="shared" si="43"/>
        <v>-2.1542406574487538</v>
      </c>
      <c r="K928">
        <f t="shared" si="44"/>
        <v>-10.071754544207254</v>
      </c>
    </row>
    <row r="929" spans="1:11">
      <c r="A929">
        <v>0.7088231127998148</v>
      </c>
      <c r="B929">
        <v>0.18379210281857755</v>
      </c>
      <c r="C929">
        <v>-0.3773051421620881</v>
      </c>
      <c r="I929">
        <f t="shared" si="42"/>
        <v>7.3516841127431025</v>
      </c>
      <c r="J929">
        <f t="shared" si="43"/>
        <v>7.0882311279981476</v>
      </c>
      <c r="K929">
        <f t="shared" si="44"/>
        <v>3.773051421620881</v>
      </c>
    </row>
    <row r="930" spans="1:11">
      <c r="A930">
        <v>-2.5947448303575031</v>
      </c>
      <c r="B930">
        <v>0.56747266509478156</v>
      </c>
      <c r="C930">
        <v>0.11949450762608244</v>
      </c>
      <c r="I930">
        <f t="shared" si="42"/>
        <v>22.698906603791261</v>
      </c>
      <c r="J930">
        <f t="shared" si="43"/>
        <v>-25.94744830357503</v>
      </c>
      <c r="K930">
        <f t="shared" si="44"/>
        <v>-1.1949450762608245</v>
      </c>
    </row>
    <row r="931" spans="1:11">
      <c r="A931">
        <v>0.78015604467776323</v>
      </c>
      <c r="B931">
        <v>-0.66560590886011683</v>
      </c>
      <c r="C931">
        <v>-0.24231532485409712</v>
      </c>
      <c r="I931">
        <f t="shared" si="42"/>
        <v>-26.624236354404673</v>
      </c>
      <c r="J931">
        <f t="shared" si="43"/>
        <v>7.8015604467776321</v>
      </c>
      <c r="K931">
        <f t="shared" si="44"/>
        <v>2.423153248540971</v>
      </c>
    </row>
    <row r="932" spans="1:11">
      <c r="A932">
        <v>0.92758777468003362</v>
      </c>
      <c r="B932">
        <v>0.45721501575067192</v>
      </c>
      <c r="C932">
        <v>0.18778545138958741</v>
      </c>
      <c r="I932">
        <f t="shared" si="42"/>
        <v>18.288600630026878</v>
      </c>
      <c r="J932">
        <f t="shared" si="43"/>
        <v>9.2758777468003366</v>
      </c>
      <c r="K932">
        <f t="shared" si="44"/>
        <v>-1.877854513895874</v>
      </c>
    </row>
    <row r="933" spans="1:11">
      <c r="A933">
        <v>0.75895683836375227</v>
      </c>
      <c r="B933">
        <v>-1.3526784849322269</v>
      </c>
      <c r="C933">
        <v>0.22894551282923875</v>
      </c>
      <c r="I933">
        <f t="shared" si="42"/>
        <v>-54.107139397289075</v>
      </c>
      <c r="J933">
        <f t="shared" si="43"/>
        <v>7.5895683836375225</v>
      </c>
      <c r="K933">
        <f t="shared" si="44"/>
        <v>-2.2894551282923876</v>
      </c>
    </row>
    <row r="934" spans="1:11">
      <c r="A934">
        <v>0.21354379188456774</v>
      </c>
      <c r="B934">
        <v>-0.51234674966813543</v>
      </c>
      <c r="C934">
        <v>0.74899157617060697</v>
      </c>
      <c r="I934">
        <f t="shared" si="42"/>
        <v>-20.493869986725418</v>
      </c>
      <c r="J934">
        <f t="shared" si="43"/>
        <v>2.1354379188456774</v>
      </c>
      <c r="K934">
        <f t="shared" si="44"/>
        <v>-7.4899157617060697</v>
      </c>
    </row>
    <row r="935" spans="1:11">
      <c r="A935">
        <v>-1.3864074538094573</v>
      </c>
      <c r="B935">
        <v>-0.68823540516348747</v>
      </c>
      <c r="C935">
        <v>0.45607087680568814</v>
      </c>
      <c r="I935">
        <f t="shared" si="42"/>
        <v>-27.529416206539498</v>
      </c>
      <c r="J935">
        <f t="shared" si="43"/>
        <v>-13.864074538094574</v>
      </c>
      <c r="K935">
        <f t="shared" si="44"/>
        <v>-4.5607087680568812</v>
      </c>
    </row>
    <row r="936" spans="1:11">
      <c r="A936">
        <v>-1.7374827501944998</v>
      </c>
      <c r="B936">
        <v>0.38538110054570229</v>
      </c>
      <c r="C936">
        <v>0.31883131600524095</v>
      </c>
      <c r="I936">
        <f t="shared" si="42"/>
        <v>15.415244021828091</v>
      </c>
      <c r="J936">
        <f t="shared" si="43"/>
        <v>-17.374827501944999</v>
      </c>
      <c r="K936">
        <f t="shared" si="44"/>
        <v>-3.1883131600524095</v>
      </c>
    </row>
    <row r="937" spans="1:11">
      <c r="A937">
        <v>-2.3263711825668936</v>
      </c>
      <c r="B937">
        <v>0.66696400263217825</v>
      </c>
      <c r="C937">
        <v>0.5390561516508936</v>
      </c>
      <c r="I937">
        <f t="shared" si="42"/>
        <v>26.678560105287129</v>
      </c>
      <c r="J937">
        <f t="shared" si="43"/>
        <v>-23.263711825668935</v>
      </c>
      <c r="K937">
        <f t="shared" si="44"/>
        <v>-5.390561516508936</v>
      </c>
    </row>
    <row r="938" spans="1:11">
      <c r="A938">
        <v>-0.9698128814984851</v>
      </c>
      <c r="B938">
        <v>1.1321743641135205</v>
      </c>
      <c r="C938">
        <v>-0.72401434015875654</v>
      </c>
      <c r="I938">
        <f t="shared" si="42"/>
        <v>45.28697456454082</v>
      </c>
      <c r="J938">
        <f t="shared" si="43"/>
        <v>-9.6981288149848517</v>
      </c>
      <c r="K938">
        <f t="shared" si="44"/>
        <v>7.2401434015875656</v>
      </c>
    </row>
    <row r="939" spans="1:11">
      <c r="A939">
        <v>-0.26934198241584512</v>
      </c>
      <c r="B939">
        <v>0.87887645618955901</v>
      </c>
      <c r="C939">
        <v>0.624261022565473</v>
      </c>
      <c r="I939">
        <f t="shared" si="42"/>
        <v>35.15505824758236</v>
      </c>
      <c r="J939">
        <f t="shared" si="43"/>
        <v>-2.6934198241584513</v>
      </c>
      <c r="K939">
        <f t="shared" si="44"/>
        <v>-6.2426102256547296</v>
      </c>
    </row>
    <row r="940" spans="1:11">
      <c r="A940">
        <v>-1.2266505722188519</v>
      </c>
      <c r="B940">
        <v>0.34122352449001014</v>
      </c>
      <c r="C940">
        <v>0.80642823105074979</v>
      </c>
      <c r="I940">
        <f t="shared" si="42"/>
        <v>13.648940979600406</v>
      </c>
      <c r="J940">
        <f t="shared" si="43"/>
        <v>-12.266505722188519</v>
      </c>
      <c r="K940">
        <f t="shared" si="44"/>
        <v>-8.0642823105074974</v>
      </c>
    </row>
    <row r="941" spans="1:11">
      <c r="A941">
        <v>-0.70907453499607076</v>
      </c>
      <c r="B941">
        <v>1.5469765497017729</v>
      </c>
      <c r="C941">
        <v>-0.22156771357283966</v>
      </c>
      <c r="I941">
        <f t="shared" si="42"/>
        <v>61.879061988070916</v>
      </c>
      <c r="J941">
        <f t="shared" si="43"/>
        <v>-7.0907453499607076</v>
      </c>
      <c r="K941">
        <f t="shared" si="44"/>
        <v>2.2156771357283969</v>
      </c>
    </row>
    <row r="942" spans="1:11">
      <c r="A942">
        <v>2.9309869960048434</v>
      </c>
      <c r="B942">
        <v>0.81189359807688632</v>
      </c>
      <c r="C942">
        <v>-0.3943430959933073</v>
      </c>
      <c r="I942">
        <f t="shared" si="42"/>
        <v>32.475743923075456</v>
      </c>
      <c r="J942">
        <f t="shared" si="43"/>
        <v>29.309869960048434</v>
      </c>
      <c r="K942">
        <f t="shared" si="44"/>
        <v>3.9434309599330728</v>
      </c>
    </row>
    <row r="943" spans="1:11">
      <c r="A943">
        <v>1.8446675143632052</v>
      </c>
      <c r="B943">
        <v>0.32901504081801741</v>
      </c>
      <c r="C943">
        <v>-0.62884150258573146</v>
      </c>
      <c r="I943">
        <f t="shared" si="42"/>
        <v>13.160601632720697</v>
      </c>
      <c r="J943">
        <f t="shared" si="43"/>
        <v>18.446675143632053</v>
      </c>
      <c r="K943">
        <f t="shared" si="44"/>
        <v>6.288415025857315</v>
      </c>
    </row>
    <row r="944" spans="1:11">
      <c r="A944">
        <v>2.4507580265204782</v>
      </c>
      <c r="B944">
        <v>1.292473849479137</v>
      </c>
      <c r="C944">
        <v>2.4483329961586253E-2</v>
      </c>
      <c r="I944">
        <f t="shared" si="42"/>
        <v>51.698953979165481</v>
      </c>
      <c r="J944">
        <f t="shared" si="43"/>
        <v>24.507580265204783</v>
      </c>
      <c r="K944">
        <f t="shared" si="44"/>
        <v>-0.24483329961586253</v>
      </c>
    </row>
    <row r="945" spans="1:11">
      <c r="A945">
        <v>0.37761812095540714</v>
      </c>
      <c r="B945">
        <v>0.66500668899864501</v>
      </c>
      <c r="C945">
        <v>-0.81353011934763497</v>
      </c>
      <c r="I945">
        <f t="shared" si="42"/>
        <v>26.600267559945799</v>
      </c>
      <c r="J945">
        <f t="shared" si="43"/>
        <v>3.7761812095540712</v>
      </c>
      <c r="K945">
        <f t="shared" si="44"/>
        <v>8.1353011934763497</v>
      </c>
    </row>
    <row r="946" spans="1:11">
      <c r="A946">
        <v>-1.7809625074504485</v>
      </c>
      <c r="B946">
        <v>0.94157951212085145</v>
      </c>
      <c r="C946">
        <v>-0.42880750374308513</v>
      </c>
      <c r="I946">
        <f t="shared" si="42"/>
        <v>37.663180484834058</v>
      </c>
      <c r="J946">
        <f t="shared" si="43"/>
        <v>-17.809625074504485</v>
      </c>
      <c r="K946">
        <f t="shared" si="44"/>
        <v>4.2880750374308514</v>
      </c>
    </row>
    <row r="947" spans="1:11">
      <c r="A947">
        <v>0.86998923736169553</v>
      </c>
      <c r="B947">
        <v>0.59433774796844341</v>
      </c>
      <c r="C947">
        <v>-0.23174746117429387</v>
      </c>
      <c r="I947">
        <f t="shared" si="42"/>
        <v>23.773509918737737</v>
      </c>
      <c r="J947">
        <f t="shared" si="43"/>
        <v>8.6998923736169544</v>
      </c>
      <c r="K947">
        <f t="shared" si="44"/>
        <v>2.3174746117429388</v>
      </c>
    </row>
    <row r="948" spans="1:11">
      <c r="A948">
        <v>-1.5824898896630026</v>
      </c>
      <c r="B948">
        <v>-0.44963174126930244</v>
      </c>
      <c r="C948">
        <v>0.7480083668438422</v>
      </c>
      <c r="I948">
        <f t="shared" si="42"/>
        <v>-17.985269650772096</v>
      </c>
      <c r="J948">
        <f t="shared" si="43"/>
        <v>-15.824898896630026</v>
      </c>
      <c r="K948">
        <f t="shared" si="44"/>
        <v>-7.4800836684384215</v>
      </c>
    </row>
    <row r="949" spans="1:11">
      <c r="A949">
        <v>0.57137872065545869</v>
      </c>
      <c r="B949">
        <v>0.40539768469961823</v>
      </c>
      <c r="C949">
        <v>0.33861426465316097</v>
      </c>
      <c r="I949">
        <f t="shared" si="42"/>
        <v>16.215907387984728</v>
      </c>
      <c r="J949">
        <f t="shared" si="43"/>
        <v>5.7137872065545867</v>
      </c>
      <c r="K949">
        <f t="shared" si="44"/>
        <v>-3.3861426465316096</v>
      </c>
    </row>
    <row r="950" spans="1:11">
      <c r="A950">
        <v>0.59502995698662076</v>
      </c>
      <c r="B950">
        <v>-0.56805865482829898</v>
      </c>
      <c r="C950">
        <v>8.7885470853541175E-2</v>
      </c>
      <c r="I950">
        <f t="shared" si="42"/>
        <v>-22.722346193131958</v>
      </c>
      <c r="J950">
        <f t="shared" si="43"/>
        <v>5.9502995698662078</v>
      </c>
      <c r="K950">
        <f t="shared" si="44"/>
        <v>-0.8788547085354117</v>
      </c>
    </row>
    <row r="951" spans="1:11">
      <c r="A951">
        <v>-2.8979859486715029</v>
      </c>
      <c r="B951">
        <v>-0.76866640400076325</v>
      </c>
      <c r="C951">
        <v>0.34392082396826451</v>
      </c>
      <c r="I951">
        <f t="shared" si="42"/>
        <v>-30.746656160030529</v>
      </c>
      <c r="J951">
        <f t="shared" si="43"/>
        <v>-28.979859486715029</v>
      </c>
      <c r="K951">
        <f t="shared" si="44"/>
        <v>-3.4392082396826451</v>
      </c>
    </row>
    <row r="952" spans="1:11">
      <c r="A952">
        <v>0.17422618522124875</v>
      </c>
      <c r="B952">
        <v>0.30269959905672206</v>
      </c>
      <c r="C952">
        <v>-0.34853333765602501</v>
      </c>
      <c r="I952">
        <f t="shared" si="42"/>
        <v>12.107983962268882</v>
      </c>
      <c r="J952">
        <f t="shared" si="43"/>
        <v>1.7422618522124875</v>
      </c>
      <c r="K952">
        <f t="shared" si="44"/>
        <v>3.4853333765602503</v>
      </c>
    </row>
    <row r="953" spans="1:11">
      <c r="A953">
        <v>-0.83269652208896705</v>
      </c>
      <c r="B953">
        <v>-2.2567554833468326E-2</v>
      </c>
      <c r="C953">
        <v>-0.39650909175933141</v>
      </c>
      <c r="I953">
        <f t="shared" si="42"/>
        <v>-0.90270219333873303</v>
      </c>
      <c r="J953">
        <f t="shared" si="43"/>
        <v>-8.3269652208896705</v>
      </c>
      <c r="K953">
        <f t="shared" si="44"/>
        <v>3.9650909175933142</v>
      </c>
    </row>
    <row r="954" spans="1:11">
      <c r="A954">
        <v>-3.0437456295930652</v>
      </c>
      <c r="B954">
        <v>-0.83757196995636152</v>
      </c>
      <c r="C954">
        <v>-0.23248195149965839</v>
      </c>
      <c r="I954">
        <f t="shared" si="42"/>
        <v>-33.502878798254457</v>
      </c>
      <c r="J954">
        <f t="shared" si="43"/>
        <v>-30.437456295930652</v>
      </c>
      <c r="K954">
        <f t="shared" si="44"/>
        <v>2.3248195149965838</v>
      </c>
    </row>
    <row r="955" spans="1:11">
      <c r="A955">
        <v>-1.9125065784781214</v>
      </c>
      <c r="B955">
        <v>0.44018227420291378</v>
      </c>
      <c r="C955">
        <v>-1.2123052055116734</v>
      </c>
      <c r="I955">
        <f t="shared" si="42"/>
        <v>17.607290968116551</v>
      </c>
      <c r="J955">
        <f t="shared" si="43"/>
        <v>-19.125065784781214</v>
      </c>
      <c r="K955">
        <f t="shared" si="44"/>
        <v>12.123052055116734</v>
      </c>
    </row>
    <row r="956" spans="1:11">
      <c r="A956">
        <v>-0.4960265868679663</v>
      </c>
      <c r="B956">
        <v>0.3887992241872939</v>
      </c>
      <c r="C956">
        <v>-0.71123060977579078</v>
      </c>
      <c r="I956">
        <f t="shared" si="42"/>
        <v>15.551968967491757</v>
      </c>
      <c r="J956">
        <f t="shared" si="43"/>
        <v>-4.960265868679663</v>
      </c>
      <c r="K956">
        <f t="shared" si="44"/>
        <v>7.1123060977579078</v>
      </c>
    </row>
    <row r="957" spans="1:11">
      <c r="A957">
        <v>-0.9427784050784862</v>
      </c>
      <c r="B957">
        <v>-0.26387931277038823</v>
      </c>
      <c r="C957">
        <v>1.1938106758622964</v>
      </c>
      <c r="I957">
        <f t="shared" si="42"/>
        <v>-10.555172510815529</v>
      </c>
      <c r="J957">
        <f t="shared" si="43"/>
        <v>-9.4277840507848616</v>
      </c>
      <c r="K957">
        <f t="shared" si="44"/>
        <v>-11.938106758622965</v>
      </c>
    </row>
    <row r="958" spans="1:11">
      <c r="A958">
        <v>-1.3085827028493831</v>
      </c>
      <c r="B958">
        <v>-1.6814123339184108</v>
      </c>
      <c r="C958">
        <v>-4.5299098998127924E-2</v>
      </c>
      <c r="I958">
        <f t="shared" si="42"/>
        <v>-67.256493356736428</v>
      </c>
      <c r="J958">
        <f t="shared" si="43"/>
        <v>-13.085827028493831</v>
      </c>
      <c r="K958">
        <f t="shared" si="44"/>
        <v>0.45299098998127924</v>
      </c>
    </row>
    <row r="959" spans="1:11">
      <c r="A959">
        <v>-1.5555321290313551</v>
      </c>
      <c r="B959">
        <v>0.21559310121675668</v>
      </c>
      <c r="C959">
        <v>-0.27942506793222982</v>
      </c>
      <c r="I959">
        <f t="shared" si="42"/>
        <v>8.6237240486702671</v>
      </c>
      <c r="J959">
        <f t="shared" si="43"/>
        <v>-15.55532129031355</v>
      </c>
      <c r="K959">
        <f t="shared" si="44"/>
        <v>2.7942506793222983</v>
      </c>
    </row>
    <row r="960" spans="1:11">
      <c r="A960">
        <v>0.25502994990203426</v>
      </c>
      <c r="B960">
        <v>3.64218708069491E-2</v>
      </c>
      <c r="C960">
        <v>-2.1965850574696177</v>
      </c>
      <c r="I960">
        <f t="shared" si="42"/>
        <v>1.4568748322779639</v>
      </c>
      <c r="J960">
        <f t="shared" si="43"/>
        <v>2.5502994990203427</v>
      </c>
      <c r="K960">
        <f t="shared" si="44"/>
        <v>21.965850574696177</v>
      </c>
    </row>
    <row r="961" spans="1:11">
      <c r="A961">
        <v>1.5104140102677344</v>
      </c>
      <c r="B961">
        <v>0.55209894911303037</v>
      </c>
      <c r="C961">
        <v>-0.97517793692458454</v>
      </c>
      <c r="I961">
        <f t="shared" si="42"/>
        <v>22.083957964521215</v>
      </c>
      <c r="J961">
        <f t="shared" si="43"/>
        <v>15.104140102677343</v>
      </c>
      <c r="K961">
        <f t="shared" si="44"/>
        <v>9.7517793692458454</v>
      </c>
    </row>
    <row r="962" spans="1:11">
      <c r="A962">
        <v>-3.5342016262609772</v>
      </c>
      <c r="B962">
        <v>-0.19904543886310408</v>
      </c>
      <c r="C962">
        <v>-0.29880371955566493</v>
      </c>
      <c r="I962">
        <f t="shared" si="42"/>
        <v>-7.9618175545241634</v>
      </c>
      <c r="J962">
        <f t="shared" si="43"/>
        <v>-35.342016262609775</v>
      </c>
      <c r="K962">
        <f t="shared" si="44"/>
        <v>2.9880371955566494</v>
      </c>
    </row>
    <row r="963" spans="1:11">
      <c r="A963">
        <v>1.4879124578719745</v>
      </c>
      <c r="B963">
        <v>-0.40924216635125987</v>
      </c>
      <c r="C963">
        <v>-0.61979757888747877</v>
      </c>
      <c r="I963">
        <f t="shared" ref="I963:I1026" si="45">B963*40</f>
        <v>-16.369686654050394</v>
      </c>
      <c r="J963">
        <f t="shared" ref="J963:J1026" si="46">A963*10</f>
        <v>14.879124578719745</v>
      </c>
      <c r="K963">
        <f t="shared" ref="K963:K1026" si="47">-C963*10</f>
        <v>6.1979757888747873</v>
      </c>
    </row>
    <row r="964" spans="1:11">
      <c r="A964">
        <v>1.1674180025211156</v>
      </c>
      <c r="B964">
        <v>-0.11190191125267679</v>
      </c>
      <c r="C964">
        <v>-0.58692342487640459</v>
      </c>
      <c r="I964">
        <f t="shared" si="45"/>
        <v>-4.4760764501070716</v>
      </c>
      <c r="J964">
        <f t="shared" si="46"/>
        <v>11.674180025211156</v>
      </c>
      <c r="K964">
        <f t="shared" si="47"/>
        <v>5.8692342487640463</v>
      </c>
    </row>
    <row r="965" spans="1:11">
      <c r="A965">
        <v>1.3738160857225268</v>
      </c>
      <c r="B965">
        <v>3.6920741216801389E-2</v>
      </c>
      <c r="C965">
        <v>-0.2098674416896541</v>
      </c>
      <c r="I965">
        <f t="shared" si="45"/>
        <v>1.4768296486720556</v>
      </c>
      <c r="J965">
        <f t="shared" si="46"/>
        <v>13.738160857225267</v>
      </c>
      <c r="K965">
        <f t="shared" si="47"/>
        <v>2.0986744168965412</v>
      </c>
    </row>
    <row r="966" spans="1:11">
      <c r="A966">
        <v>-1.7199848810535636</v>
      </c>
      <c r="B966">
        <v>-3.3433384342918704E-2</v>
      </c>
      <c r="C966">
        <v>0.67525745363695222</v>
      </c>
      <c r="I966">
        <f t="shared" si="45"/>
        <v>-1.3373353737167482</v>
      </c>
      <c r="J966">
        <f t="shared" si="46"/>
        <v>-17.199848810535634</v>
      </c>
      <c r="K966">
        <f t="shared" si="47"/>
        <v>-6.7525745363695222</v>
      </c>
    </row>
    <row r="967" spans="1:11">
      <c r="A967">
        <v>-0.52062157162777511</v>
      </c>
      <c r="B967">
        <v>-0.67530362670307398</v>
      </c>
      <c r="C967">
        <v>0.23107245196093773</v>
      </c>
      <c r="I967">
        <f t="shared" si="45"/>
        <v>-27.012145068122958</v>
      </c>
      <c r="J967">
        <f t="shared" si="46"/>
        <v>-5.2062157162777511</v>
      </c>
      <c r="K967">
        <f t="shared" si="47"/>
        <v>-2.3107245196093773</v>
      </c>
    </row>
    <row r="968" spans="1:11">
      <c r="A968">
        <v>-1.6466219000261388</v>
      </c>
      <c r="B968">
        <v>-0.75022820854812799</v>
      </c>
      <c r="C968">
        <v>-0.19165595923539752</v>
      </c>
      <c r="I968">
        <f t="shared" si="45"/>
        <v>-30.00912834192512</v>
      </c>
      <c r="J968">
        <f t="shared" si="46"/>
        <v>-16.46621900026139</v>
      </c>
      <c r="K968">
        <f t="shared" si="47"/>
        <v>1.9165595923539751</v>
      </c>
    </row>
    <row r="969" spans="1:11">
      <c r="A969">
        <v>-0.20562396554725765</v>
      </c>
      <c r="B969">
        <v>-0.1079626331741495</v>
      </c>
      <c r="C969">
        <v>-0.57445366869653447</v>
      </c>
      <c r="I969">
        <f t="shared" si="45"/>
        <v>-4.3185053269659797</v>
      </c>
      <c r="J969">
        <f t="shared" si="46"/>
        <v>-2.0562396554725764</v>
      </c>
      <c r="K969">
        <f t="shared" si="47"/>
        <v>5.7445366869653451</v>
      </c>
    </row>
    <row r="970" spans="1:11">
      <c r="A970">
        <v>-0.5673235384116464</v>
      </c>
      <c r="B970">
        <v>-1.4941880948298125</v>
      </c>
      <c r="C970">
        <v>0.71927985998111088</v>
      </c>
      <c r="I970">
        <f t="shared" si="45"/>
        <v>-59.767523793192503</v>
      </c>
      <c r="J970">
        <f t="shared" si="46"/>
        <v>-5.673235384116464</v>
      </c>
      <c r="K970">
        <f t="shared" si="47"/>
        <v>-7.192798599811109</v>
      </c>
    </row>
    <row r="971" spans="1:11">
      <c r="A971">
        <v>0.48398481030581031</v>
      </c>
      <c r="B971">
        <v>1.4070790313565249</v>
      </c>
      <c r="C971">
        <v>-0.37070917349089916</v>
      </c>
      <c r="I971">
        <f t="shared" si="45"/>
        <v>56.283161254260996</v>
      </c>
      <c r="J971">
        <f t="shared" si="46"/>
        <v>4.8398481030581033</v>
      </c>
      <c r="K971">
        <f t="shared" si="47"/>
        <v>3.7070917349089916</v>
      </c>
    </row>
    <row r="972" spans="1:11">
      <c r="A972">
        <v>-2.3252670804142532</v>
      </c>
      <c r="B972">
        <v>-2.2666040267639187E-2</v>
      </c>
      <c r="C972">
        <v>-0.78421560611134522</v>
      </c>
      <c r="I972">
        <f t="shared" si="45"/>
        <v>-0.90664161070556748</v>
      </c>
      <c r="J972">
        <f t="shared" si="46"/>
        <v>-23.252670804142532</v>
      </c>
      <c r="K972">
        <f t="shared" si="47"/>
        <v>7.8421560611134522</v>
      </c>
    </row>
    <row r="973" spans="1:11">
      <c r="A973">
        <v>-1.1672934363592995</v>
      </c>
      <c r="B973">
        <v>-0.52432939024934977</v>
      </c>
      <c r="C973">
        <v>-0.42337139554983072</v>
      </c>
      <c r="I973">
        <f t="shared" si="45"/>
        <v>-20.973175609973993</v>
      </c>
      <c r="J973">
        <f t="shared" si="46"/>
        <v>-11.672934363592995</v>
      </c>
      <c r="K973">
        <f t="shared" si="47"/>
        <v>4.233713955498307</v>
      </c>
    </row>
    <row r="974" spans="1:11">
      <c r="A974">
        <v>-0.37455797274608593</v>
      </c>
      <c r="B974">
        <v>-0.35972328348332622</v>
      </c>
      <c r="C974">
        <v>0.34070006785607782</v>
      </c>
      <c r="I974">
        <f t="shared" si="45"/>
        <v>-14.388931339333048</v>
      </c>
      <c r="J974">
        <f t="shared" si="46"/>
        <v>-3.7455797274608593</v>
      </c>
      <c r="K974">
        <f t="shared" si="47"/>
        <v>-3.4070006785607783</v>
      </c>
    </row>
    <row r="975" spans="1:11">
      <c r="A975">
        <v>-1.8231021012768278</v>
      </c>
      <c r="B975">
        <v>2.689533052295498E-2</v>
      </c>
      <c r="C975">
        <v>-0.44187612520733738</v>
      </c>
      <c r="I975">
        <f t="shared" si="45"/>
        <v>1.0758132209181992</v>
      </c>
      <c r="J975">
        <f t="shared" si="46"/>
        <v>-18.231021012768277</v>
      </c>
      <c r="K975">
        <f t="shared" si="47"/>
        <v>4.4187612520733737</v>
      </c>
    </row>
    <row r="976" spans="1:11">
      <c r="A976">
        <v>0.39145865221297316</v>
      </c>
      <c r="B976">
        <v>-0.75179907939892943</v>
      </c>
      <c r="C976">
        <v>8.4160524255916525E-2</v>
      </c>
      <c r="I976">
        <f t="shared" si="45"/>
        <v>-30.071963175957176</v>
      </c>
      <c r="J976">
        <f t="shared" si="46"/>
        <v>3.9145865221297313</v>
      </c>
      <c r="K976">
        <f t="shared" si="47"/>
        <v>-0.84160524255916525</v>
      </c>
    </row>
    <row r="977" spans="1:11">
      <c r="A977">
        <v>-1.646284853794777</v>
      </c>
      <c r="B977">
        <v>0.62545858125354448</v>
      </c>
      <c r="C977">
        <v>-1.0791049429008013</v>
      </c>
      <c r="I977">
        <f t="shared" si="45"/>
        <v>25.018343250141779</v>
      </c>
      <c r="J977">
        <f t="shared" si="46"/>
        <v>-16.462848537947771</v>
      </c>
      <c r="K977">
        <f t="shared" si="47"/>
        <v>10.791049429008012</v>
      </c>
    </row>
    <row r="978" spans="1:11">
      <c r="A978">
        <v>1.063333516862683</v>
      </c>
      <c r="B978">
        <v>1.2374834768654994</v>
      </c>
      <c r="C978">
        <v>-0.60595466448509883</v>
      </c>
      <c r="I978">
        <f t="shared" si="45"/>
        <v>49.499339074619975</v>
      </c>
      <c r="J978">
        <f t="shared" si="46"/>
        <v>10.633335168626829</v>
      </c>
      <c r="K978">
        <f t="shared" si="47"/>
        <v>6.0595466448509878</v>
      </c>
    </row>
    <row r="979" spans="1:11">
      <c r="A979">
        <v>0.77184344362170076</v>
      </c>
      <c r="B979">
        <v>0.46358930023260747</v>
      </c>
      <c r="C979">
        <v>0.66224623587281573</v>
      </c>
      <c r="I979">
        <f t="shared" si="45"/>
        <v>18.543572009304299</v>
      </c>
      <c r="J979">
        <f t="shared" si="46"/>
        <v>7.7184344362170076</v>
      </c>
      <c r="K979">
        <f t="shared" si="47"/>
        <v>-6.622462358728157</v>
      </c>
    </row>
    <row r="980" spans="1:11">
      <c r="A980">
        <v>-0.96075080925189038</v>
      </c>
      <c r="B980">
        <v>-0.65161995688098218</v>
      </c>
      <c r="C980">
        <v>0.17907993786630649</v>
      </c>
      <c r="I980">
        <f t="shared" si="45"/>
        <v>-26.064798275239287</v>
      </c>
      <c r="J980">
        <f t="shared" si="46"/>
        <v>-9.6075080925189038</v>
      </c>
      <c r="K980">
        <f t="shared" si="47"/>
        <v>-1.7907993786630649</v>
      </c>
    </row>
    <row r="981" spans="1:11">
      <c r="A981">
        <v>-4.6570697157827219</v>
      </c>
      <c r="B981">
        <v>-1.169804361403886</v>
      </c>
      <c r="C981">
        <v>-0.34834908651734908</v>
      </c>
      <c r="I981">
        <f t="shared" si="45"/>
        <v>-46.792174456155436</v>
      </c>
      <c r="J981">
        <f t="shared" si="46"/>
        <v>-46.570697157827219</v>
      </c>
      <c r="K981">
        <f t="shared" si="47"/>
        <v>3.4834908651734908</v>
      </c>
    </row>
    <row r="982" spans="1:11">
      <c r="A982">
        <v>-0.54987072520178526</v>
      </c>
      <c r="B982">
        <v>-0.91649152700397885</v>
      </c>
      <c r="C982">
        <v>0.57539744505784429</v>
      </c>
      <c r="I982">
        <f t="shared" si="45"/>
        <v>-36.659661080159154</v>
      </c>
      <c r="J982">
        <f t="shared" si="46"/>
        <v>-5.4987072520178524</v>
      </c>
      <c r="K982">
        <f t="shared" si="47"/>
        <v>-5.7539744505784434</v>
      </c>
    </row>
    <row r="983" spans="1:11">
      <c r="A983">
        <v>-0.94488595538665032</v>
      </c>
      <c r="B983">
        <v>-0.53971992046878503</v>
      </c>
      <c r="C983">
        <v>0.18294863032488415</v>
      </c>
      <c r="I983">
        <f t="shared" si="45"/>
        <v>-21.588796818751401</v>
      </c>
      <c r="J983">
        <f t="shared" si="46"/>
        <v>-9.4488595538665034</v>
      </c>
      <c r="K983">
        <f t="shared" si="47"/>
        <v>-1.8294863032488415</v>
      </c>
    </row>
    <row r="984" spans="1:11">
      <c r="A984">
        <v>-1.9390650349210667</v>
      </c>
      <c r="B984">
        <v>0.52787572699405216</v>
      </c>
      <c r="C984">
        <v>1.1397283744516595E-2</v>
      </c>
      <c r="I984">
        <f t="shared" si="45"/>
        <v>21.115029079762088</v>
      </c>
      <c r="J984">
        <f t="shared" si="46"/>
        <v>-19.390650349210667</v>
      </c>
      <c r="K984">
        <f t="shared" si="47"/>
        <v>-0.11397283744516595</v>
      </c>
    </row>
    <row r="985" spans="1:11">
      <c r="A985">
        <v>-0.76016107888455942</v>
      </c>
      <c r="B985">
        <v>-0.48238433548920978</v>
      </c>
      <c r="C985">
        <v>-1.2824981271678029</v>
      </c>
      <c r="I985">
        <f t="shared" si="45"/>
        <v>-19.295373419568392</v>
      </c>
      <c r="J985">
        <f t="shared" si="46"/>
        <v>-7.6016107888455942</v>
      </c>
      <c r="K985">
        <f t="shared" si="47"/>
        <v>12.824981271678029</v>
      </c>
    </row>
    <row r="986" spans="1:11">
      <c r="A986">
        <v>-1.4380989241187283</v>
      </c>
      <c r="B986">
        <v>1.8011989739590699</v>
      </c>
      <c r="C986">
        <v>-1.1764508845012083</v>
      </c>
      <c r="I986">
        <f t="shared" si="45"/>
        <v>72.047958958362798</v>
      </c>
      <c r="J986">
        <f t="shared" si="46"/>
        <v>-14.380989241187283</v>
      </c>
      <c r="K986">
        <f t="shared" si="47"/>
        <v>11.764508845012083</v>
      </c>
    </row>
    <row r="987" spans="1:11">
      <c r="A987">
        <v>-1.0290623528476082</v>
      </c>
      <c r="B987">
        <v>-0.81245156532149498</v>
      </c>
      <c r="C987">
        <v>6.3424301188186594E-2</v>
      </c>
      <c r="I987">
        <f t="shared" si="45"/>
        <v>-32.498062612859798</v>
      </c>
      <c r="J987">
        <f t="shared" si="46"/>
        <v>-10.290623528476083</v>
      </c>
      <c r="K987">
        <f t="shared" si="47"/>
        <v>-0.63424301188186594</v>
      </c>
    </row>
    <row r="988" spans="1:11">
      <c r="A988">
        <v>1.7298334271745399</v>
      </c>
      <c r="B988">
        <v>-5.3999327335345279E-2</v>
      </c>
      <c r="C988">
        <v>0.2200116330766434</v>
      </c>
      <c r="I988">
        <f t="shared" si="45"/>
        <v>-2.1599730934138113</v>
      </c>
      <c r="J988">
        <f t="shared" si="46"/>
        <v>17.2983342717454</v>
      </c>
      <c r="K988">
        <f t="shared" si="47"/>
        <v>-2.2001163307664342</v>
      </c>
    </row>
    <row r="989" spans="1:11">
      <c r="A989">
        <v>-3.0241359136073309</v>
      </c>
      <c r="B989">
        <v>0.58070954414786358</v>
      </c>
      <c r="C989">
        <v>-0.69718189635139183</v>
      </c>
      <c r="I989">
        <f t="shared" si="45"/>
        <v>23.228381765914541</v>
      </c>
      <c r="J989">
        <f t="shared" si="46"/>
        <v>-30.24135913607331</v>
      </c>
      <c r="K989">
        <f t="shared" si="47"/>
        <v>6.9718189635139183</v>
      </c>
    </row>
    <row r="990" spans="1:11">
      <c r="A990">
        <v>-6.1190658341932186E-2</v>
      </c>
      <c r="B990">
        <v>0.65902532974351247</v>
      </c>
      <c r="C990">
        <v>-0.44674957907036345</v>
      </c>
      <c r="I990">
        <f t="shared" si="45"/>
        <v>26.361013189740497</v>
      </c>
      <c r="J990">
        <f t="shared" si="46"/>
        <v>-0.6119065834193218</v>
      </c>
      <c r="K990">
        <f t="shared" si="47"/>
        <v>4.4674957907036346</v>
      </c>
    </row>
    <row r="991" spans="1:11">
      <c r="A991">
        <v>0.89969979953769619</v>
      </c>
      <c r="B991">
        <v>4.7483079248646282E-2</v>
      </c>
      <c r="C991">
        <v>0.53429941359504152</v>
      </c>
      <c r="I991">
        <f t="shared" si="45"/>
        <v>1.8993231699458513</v>
      </c>
      <c r="J991">
        <f t="shared" si="46"/>
        <v>8.9969979953769617</v>
      </c>
      <c r="K991">
        <f t="shared" si="47"/>
        <v>-5.3429941359504154</v>
      </c>
    </row>
    <row r="992" spans="1:11">
      <c r="A992">
        <v>-0.58972312104487823</v>
      </c>
      <c r="B992">
        <v>0.93878716012517494</v>
      </c>
      <c r="C992">
        <v>-0.15112922457723166</v>
      </c>
      <c r="I992">
        <f t="shared" si="45"/>
        <v>37.551486405006997</v>
      </c>
      <c r="J992">
        <f t="shared" si="46"/>
        <v>-5.8972312104487825</v>
      </c>
      <c r="K992">
        <f t="shared" si="47"/>
        <v>1.5112922457723166</v>
      </c>
    </row>
    <row r="993" spans="1:11">
      <c r="A993">
        <v>1.8578649867084687</v>
      </c>
      <c r="B993">
        <v>0.90716968719011071</v>
      </c>
      <c r="C993">
        <v>-0.78163144398125839</v>
      </c>
      <c r="I993">
        <f t="shared" si="45"/>
        <v>36.286787487604428</v>
      </c>
      <c r="J993">
        <f t="shared" si="46"/>
        <v>18.578649867084685</v>
      </c>
      <c r="K993">
        <f t="shared" si="47"/>
        <v>7.8163144398125839</v>
      </c>
    </row>
    <row r="994" spans="1:11">
      <c r="A994">
        <v>-1.9433858486376638</v>
      </c>
      <c r="B994">
        <v>0.19974507164815763</v>
      </c>
      <c r="C994">
        <v>-7.3658500827859408E-2</v>
      </c>
      <c r="I994">
        <f t="shared" si="45"/>
        <v>7.9898028659263058</v>
      </c>
      <c r="J994">
        <f t="shared" si="46"/>
        <v>-19.433858486376639</v>
      </c>
      <c r="K994">
        <f t="shared" si="47"/>
        <v>0.73658500827859408</v>
      </c>
    </row>
    <row r="995" spans="1:11">
      <c r="A995">
        <v>-0.3078889303074025</v>
      </c>
      <c r="B995">
        <v>0.11520169671292202</v>
      </c>
      <c r="C995">
        <v>-0.14122589573413594</v>
      </c>
      <c r="I995">
        <f t="shared" si="45"/>
        <v>4.6080678685168808</v>
      </c>
      <c r="J995">
        <f t="shared" si="46"/>
        <v>-3.0788893030740248</v>
      </c>
      <c r="K995">
        <f t="shared" si="47"/>
        <v>1.4122589573413593</v>
      </c>
    </row>
    <row r="996" spans="1:11">
      <c r="A996">
        <v>9.4727314270569282E-2</v>
      </c>
      <c r="B996">
        <v>-0.28316873815531174</v>
      </c>
      <c r="C996">
        <v>-0.62382652724720411</v>
      </c>
      <c r="I996">
        <f t="shared" si="45"/>
        <v>-11.32674952621247</v>
      </c>
      <c r="J996">
        <f t="shared" si="46"/>
        <v>0.94727314270569285</v>
      </c>
      <c r="K996">
        <f t="shared" si="47"/>
        <v>6.2382652724720415</v>
      </c>
    </row>
    <row r="997" spans="1:11">
      <c r="A997">
        <v>0.79596593474583832</v>
      </c>
      <c r="B997">
        <v>-0.39134963859721461</v>
      </c>
      <c r="C997">
        <v>-0.190873414363428</v>
      </c>
      <c r="I997">
        <f t="shared" si="45"/>
        <v>-15.653985543888584</v>
      </c>
      <c r="J997">
        <f t="shared" si="46"/>
        <v>7.9596593474583832</v>
      </c>
      <c r="K997">
        <f t="shared" si="47"/>
        <v>1.90873414363428</v>
      </c>
    </row>
    <row r="998" spans="1:11">
      <c r="A998">
        <v>0.37816384921409829</v>
      </c>
      <c r="B998">
        <v>1.1719764226769764</v>
      </c>
      <c r="C998">
        <v>-0.38517927103570176</v>
      </c>
      <c r="I998">
        <f t="shared" si="45"/>
        <v>46.879056907079061</v>
      </c>
      <c r="J998">
        <f t="shared" si="46"/>
        <v>3.7816384921409831</v>
      </c>
      <c r="K998">
        <f t="shared" si="47"/>
        <v>3.8517927103570178</v>
      </c>
    </row>
    <row r="999" spans="1:11">
      <c r="A999">
        <v>1.8557128925813313</v>
      </c>
      <c r="B999">
        <v>1.1471285328565539</v>
      </c>
      <c r="C999">
        <v>-0.44455012894771628</v>
      </c>
      <c r="I999">
        <f t="shared" si="45"/>
        <v>45.885141314262157</v>
      </c>
      <c r="J999">
        <f t="shared" si="46"/>
        <v>18.557128925813313</v>
      </c>
      <c r="K999">
        <f t="shared" si="47"/>
        <v>4.4455012894771624</v>
      </c>
    </row>
    <row r="1000" spans="1:11">
      <c r="A1000">
        <v>-2.9896644016677536</v>
      </c>
      <c r="B1000">
        <v>-0.5787851574195354</v>
      </c>
      <c r="C1000">
        <v>-0.5534342560181571</v>
      </c>
      <c r="I1000">
        <f t="shared" si="45"/>
        <v>-23.151406296781417</v>
      </c>
      <c r="J1000">
        <f t="shared" si="46"/>
        <v>-29.896644016677534</v>
      </c>
      <c r="K1000">
        <f t="shared" si="47"/>
        <v>5.534342560181571</v>
      </c>
    </row>
    <row r="1001" spans="1:11">
      <c r="A1001">
        <v>2.2675692507256509</v>
      </c>
      <c r="B1001">
        <v>-0.8597411634384754</v>
      </c>
      <c r="C1001">
        <v>-0.49054907498064876</v>
      </c>
      <c r="I1001">
        <f t="shared" si="45"/>
        <v>-34.389646537539015</v>
      </c>
      <c r="J1001">
        <f t="shared" si="46"/>
        <v>22.675692507256507</v>
      </c>
      <c r="K1001">
        <f t="shared" si="47"/>
        <v>4.9054907498064875</v>
      </c>
    </row>
    <row r="1002" spans="1:11">
      <c r="A1002">
        <v>-0.67870414423597691</v>
      </c>
      <c r="B1002">
        <v>-0.13248541937520286</v>
      </c>
      <c r="C1002">
        <v>-0.16442908221366864</v>
      </c>
      <c r="I1002">
        <f t="shared" si="45"/>
        <v>-5.2994167750081145</v>
      </c>
      <c r="J1002">
        <f t="shared" si="46"/>
        <v>-6.7870414423597687</v>
      </c>
      <c r="K1002">
        <f t="shared" si="47"/>
        <v>1.6442908221366865</v>
      </c>
    </row>
    <row r="1003" spans="1:11">
      <c r="A1003">
        <v>2.9517942142345674</v>
      </c>
      <c r="B1003">
        <v>-0.32289620948471132</v>
      </c>
      <c r="C1003">
        <v>-0.6099311313291591</v>
      </c>
      <c r="I1003">
        <f t="shared" si="45"/>
        <v>-12.915848379388454</v>
      </c>
      <c r="J1003">
        <f t="shared" si="46"/>
        <v>29.517942142345674</v>
      </c>
      <c r="K1003">
        <f t="shared" si="47"/>
        <v>6.099311313291591</v>
      </c>
    </row>
    <row r="1004" spans="1:11">
      <c r="A1004">
        <v>0.42937782612819342</v>
      </c>
      <c r="B1004">
        <v>-0.30812877860430848</v>
      </c>
      <c r="C1004">
        <v>0.51254477113636043</v>
      </c>
      <c r="I1004">
        <f t="shared" si="45"/>
        <v>-12.32515114417234</v>
      </c>
      <c r="J1004">
        <f t="shared" si="46"/>
        <v>4.2937782612819344</v>
      </c>
      <c r="K1004">
        <f t="shared" si="47"/>
        <v>-5.1254477113636039</v>
      </c>
    </row>
    <row r="1005" spans="1:11">
      <c r="A1005">
        <v>3.823017203275676</v>
      </c>
      <c r="B1005">
        <v>1.8475669458693196</v>
      </c>
      <c r="C1005">
        <v>-0.45034550253522898</v>
      </c>
      <c r="I1005">
        <f t="shared" si="45"/>
        <v>73.902677834772788</v>
      </c>
      <c r="J1005">
        <f t="shared" si="46"/>
        <v>38.230172032756762</v>
      </c>
      <c r="K1005">
        <f t="shared" si="47"/>
        <v>4.5034550253522898</v>
      </c>
    </row>
    <row r="1006" spans="1:11">
      <c r="A1006">
        <v>1.8288402544883091</v>
      </c>
      <c r="B1006">
        <v>3.9067602510186303E-2</v>
      </c>
      <c r="C1006">
        <v>-1.2846644653917232</v>
      </c>
      <c r="I1006">
        <f t="shared" si="45"/>
        <v>1.5627041004074522</v>
      </c>
      <c r="J1006">
        <f t="shared" si="46"/>
        <v>18.288402544883091</v>
      </c>
      <c r="K1006">
        <f t="shared" si="47"/>
        <v>12.846644653917231</v>
      </c>
    </row>
    <row r="1007" spans="1:11">
      <c r="A1007">
        <v>-0.750488492832875</v>
      </c>
      <c r="B1007">
        <v>-0.35867105757435697</v>
      </c>
      <c r="C1007">
        <v>-0.30473556823279346</v>
      </c>
      <c r="I1007">
        <f t="shared" si="45"/>
        <v>-14.346842302974279</v>
      </c>
      <c r="J1007">
        <f t="shared" si="46"/>
        <v>-7.5048849283287495</v>
      </c>
      <c r="K1007">
        <f t="shared" si="47"/>
        <v>3.0473556823279346</v>
      </c>
    </row>
    <row r="1008" spans="1:11">
      <c r="A1008">
        <v>0.17402025961339793</v>
      </c>
      <c r="B1008">
        <v>-0.31105847729457714</v>
      </c>
      <c r="C1008">
        <v>7.9904774346400975E-4</v>
      </c>
      <c r="I1008">
        <f t="shared" si="45"/>
        <v>-12.442339091783087</v>
      </c>
      <c r="J1008">
        <f t="shared" si="46"/>
        <v>1.7402025961339793</v>
      </c>
      <c r="K1008">
        <f t="shared" si="47"/>
        <v>-7.9904774346400975E-3</v>
      </c>
    </row>
    <row r="1009" spans="1:11">
      <c r="A1009">
        <v>0.60629834953302875</v>
      </c>
      <c r="B1009">
        <v>0.14120885367961811</v>
      </c>
      <c r="C1009">
        <v>0.48861187698757236</v>
      </c>
      <c r="I1009">
        <f t="shared" si="45"/>
        <v>5.6483541471847243</v>
      </c>
      <c r="J1009">
        <f t="shared" si="46"/>
        <v>6.0629834953302879</v>
      </c>
      <c r="K1009">
        <f t="shared" si="47"/>
        <v>-4.8861187698757238</v>
      </c>
    </row>
    <row r="1010" spans="1:11">
      <c r="A1010">
        <v>1.1967723769842178</v>
      </c>
      <c r="B1010">
        <v>0.27115131274163795</v>
      </c>
      <c r="C1010">
        <v>-1.2383226772535774</v>
      </c>
      <c r="I1010">
        <f t="shared" si="45"/>
        <v>10.846052509665519</v>
      </c>
      <c r="J1010">
        <f t="shared" si="46"/>
        <v>11.967723769842177</v>
      </c>
      <c r="K1010">
        <f t="shared" si="47"/>
        <v>12.383226772535775</v>
      </c>
    </row>
    <row r="1011" spans="1:11">
      <c r="A1011">
        <v>0.76319042694538386</v>
      </c>
      <c r="B1011">
        <v>0.37733849657685947</v>
      </c>
      <c r="C1011">
        <v>-0.81868877158109277</v>
      </c>
      <c r="I1011">
        <f t="shared" si="45"/>
        <v>15.09353986307438</v>
      </c>
      <c r="J1011">
        <f t="shared" si="46"/>
        <v>7.6319042694538384</v>
      </c>
      <c r="K1011">
        <f t="shared" si="47"/>
        <v>8.1868877158109274</v>
      </c>
    </row>
    <row r="1012" spans="1:11">
      <c r="A1012">
        <v>2.1266520992012121</v>
      </c>
      <c r="B1012">
        <v>0.74108757069655007</v>
      </c>
      <c r="C1012">
        <v>0.44724917304272938</v>
      </c>
      <c r="I1012">
        <f t="shared" si="45"/>
        <v>29.643502827862001</v>
      </c>
      <c r="J1012">
        <f t="shared" si="46"/>
        <v>21.266520992012122</v>
      </c>
      <c r="K1012">
        <f t="shared" si="47"/>
        <v>-4.4724917304272935</v>
      </c>
    </row>
    <row r="1013" spans="1:11">
      <c r="A1013">
        <v>0.22550516543879623</v>
      </c>
      <c r="B1013">
        <v>0.88261676459676053</v>
      </c>
      <c r="C1013">
        <v>-0.86341971729528721</v>
      </c>
      <c r="I1013">
        <f t="shared" si="45"/>
        <v>35.304670583870418</v>
      </c>
      <c r="J1013">
        <f t="shared" si="46"/>
        <v>2.2550516543879624</v>
      </c>
      <c r="K1013">
        <f t="shared" si="47"/>
        <v>8.6341971729528719</v>
      </c>
    </row>
    <row r="1014" spans="1:11">
      <c r="A1014">
        <v>-8.4731613396987315E-2</v>
      </c>
      <c r="B1014">
        <v>0.19810168041155529</v>
      </c>
      <c r="C1014">
        <v>-0.14200459252493605</v>
      </c>
      <c r="I1014">
        <f t="shared" si="45"/>
        <v>7.9240672164622117</v>
      </c>
      <c r="J1014">
        <f t="shared" si="46"/>
        <v>-0.84731613396987315</v>
      </c>
      <c r="K1014">
        <f t="shared" si="47"/>
        <v>1.4200459252493605</v>
      </c>
    </row>
    <row r="1015" spans="1:11">
      <c r="A1015">
        <v>0.84154918169773563</v>
      </c>
      <c r="B1015">
        <v>-8.4704443154802023E-2</v>
      </c>
      <c r="C1015">
        <v>0.5586838398630507</v>
      </c>
      <c r="I1015">
        <f t="shared" si="45"/>
        <v>-3.3881777261920809</v>
      </c>
      <c r="J1015">
        <f t="shared" si="46"/>
        <v>8.4154918169773563</v>
      </c>
      <c r="K1015">
        <f t="shared" si="47"/>
        <v>-5.5868383986305066</v>
      </c>
    </row>
    <row r="1016" spans="1:11">
      <c r="A1016">
        <v>-0.96437209013836489</v>
      </c>
      <c r="B1016">
        <v>-0.4942083757805682</v>
      </c>
      <c r="C1016">
        <v>-0.13299946315729197</v>
      </c>
      <c r="I1016">
        <f t="shared" si="45"/>
        <v>-19.768335031222726</v>
      </c>
      <c r="J1016">
        <f t="shared" si="46"/>
        <v>-9.6437209013836487</v>
      </c>
      <c r="K1016">
        <f t="shared" si="47"/>
        <v>1.3299946315729196</v>
      </c>
    </row>
    <row r="1017" spans="1:11">
      <c r="A1017">
        <v>1.4998187811835626</v>
      </c>
      <c r="B1017">
        <v>-0.25161498056413134</v>
      </c>
      <c r="C1017">
        <v>0.81128508745419214</v>
      </c>
      <c r="I1017">
        <f t="shared" si="45"/>
        <v>-10.064599222565253</v>
      </c>
      <c r="J1017">
        <f t="shared" si="46"/>
        <v>14.998187811835626</v>
      </c>
      <c r="K1017">
        <f t="shared" si="47"/>
        <v>-8.1128508745419214</v>
      </c>
    </row>
    <row r="1018" spans="1:11">
      <c r="A1018">
        <v>0.52492908145416139</v>
      </c>
      <c r="B1018">
        <v>6.2904567229104535E-2</v>
      </c>
      <c r="C1018">
        <v>0.58391812137759624</v>
      </c>
      <c r="I1018">
        <f t="shared" si="45"/>
        <v>2.5161826891641814</v>
      </c>
      <c r="J1018">
        <f t="shared" si="46"/>
        <v>5.2492908145416139</v>
      </c>
      <c r="K1018">
        <f t="shared" si="47"/>
        <v>-5.8391812137759622</v>
      </c>
    </row>
    <row r="1019" spans="1:11">
      <c r="A1019">
        <v>-1.7325521459527926</v>
      </c>
      <c r="B1019">
        <v>0.1937082227405876</v>
      </c>
      <c r="C1019">
        <v>-0.37932309506585443</v>
      </c>
      <c r="I1019">
        <f t="shared" si="45"/>
        <v>7.7483289096235044</v>
      </c>
      <c r="J1019">
        <f t="shared" si="46"/>
        <v>-17.325521459527927</v>
      </c>
      <c r="K1019">
        <f t="shared" si="47"/>
        <v>3.7932309506585442</v>
      </c>
    </row>
    <row r="1020" spans="1:11">
      <c r="A1020">
        <v>0.68057385153784289</v>
      </c>
      <c r="B1020">
        <v>-0.83566575502482321</v>
      </c>
      <c r="C1020">
        <v>-0.58248860081602083</v>
      </c>
      <c r="I1020">
        <f t="shared" si="45"/>
        <v>-33.426630200992932</v>
      </c>
      <c r="J1020">
        <f t="shared" si="46"/>
        <v>6.8057385153784287</v>
      </c>
      <c r="K1020">
        <f t="shared" si="47"/>
        <v>5.8248860081602079</v>
      </c>
    </row>
    <row r="1021" spans="1:11">
      <c r="A1021">
        <v>0.81373179403276041</v>
      </c>
      <c r="B1021">
        <v>1.5630153762291767</v>
      </c>
      <c r="C1021">
        <v>-1.957059030106054</v>
      </c>
      <c r="I1021">
        <f t="shared" si="45"/>
        <v>62.52061504916707</v>
      </c>
      <c r="J1021">
        <f t="shared" si="46"/>
        <v>8.1373179403276037</v>
      </c>
      <c r="K1021">
        <f t="shared" si="47"/>
        <v>19.570590301060541</v>
      </c>
    </row>
    <row r="1022" spans="1:11">
      <c r="A1022">
        <v>-1.9404915339209774</v>
      </c>
      <c r="B1022">
        <v>0.98572231023338497</v>
      </c>
      <c r="C1022">
        <v>-0.35530177588481693</v>
      </c>
      <c r="I1022">
        <f t="shared" si="45"/>
        <v>39.428892409335397</v>
      </c>
      <c r="J1022">
        <f t="shared" si="46"/>
        <v>-19.404915339209772</v>
      </c>
      <c r="K1022">
        <f t="shared" si="47"/>
        <v>3.5530177588481693</v>
      </c>
    </row>
    <row r="1023" spans="1:11">
      <c r="A1023">
        <v>-0.12736412978084635</v>
      </c>
      <c r="B1023">
        <v>-0.611883486348894</v>
      </c>
      <c r="C1023">
        <v>-0.10696186446451489</v>
      </c>
      <c r="I1023">
        <f t="shared" si="45"/>
        <v>-24.475339453955762</v>
      </c>
      <c r="J1023">
        <f t="shared" si="46"/>
        <v>-1.2736412978084635</v>
      </c>
      <c r="K1023">
        <f t="shared" si="47"/>
        <v>1.069618644645149</v>
      </c>
    </row>
    <row r="1024" spans="1:11">
      <c r="A1024">
        <v>-2.827169486874241</v>
      </c>
      <c r="B1024">
        <v>-0.26082659772916922</v>
      </c>
      <c r="C1024">
        <v>-0.66073141658135803</v>
      </c>
      <c r="I1024">
        <f t="shared" si="45"/>
        <v>-10.433063909166769</v>
      </c>
      <c r="J1024">
        <f t="shared" si="46"/>
        <v>-28.271694868742408</v>
      </c>
      <c r="K1024">
        <f t="shared" si="47"/>
        <v>6.6073141658135803</v>
      </c>
    </row>
    <row r="1025" spans="1:11">
      <c r="A1025">
        <v>-0.11196350138691977</v>
      </c>
      <c r="B1025">
        <v>2.5015921069022118E-2</v>
      </c>
      <c r="C1025">
        <v>-0.64754422138836554</v>
      </c>
      <c r="I1025">
        <f t="shared" si="45"/>
        <v>1.0006368427608847</v>
      </c>
      <c r="J1025">
        <f t="shared" si="46"/>
        <v>-1.1196350138691977</v>
      </c>
      <c r="K1025">
        <f t="shared" si="47"/>
        <v>6.4754422138836549</v>
      </c>
    </row>
    <row r="1026" spans="1:11">
      <c r="A1026">
        <v>0.26884005126416327</v>
      </c>
      <c r="B1026">
        <v>-0.34071751561028091</v>
      </c>
      <c r="C1026">
        <v>-0.24586881733568222</v>
      </c>
      <c r="I1026">
        <f t="shared" si="45"/>
        <v>-13.628700624411236</v>
      </c>
      <c r="J1026">
        <f t="shared" si="46"/>
        <v>2.6884005126416328</v>
      </c>
      <c r="K1026">
        <f t="shared" si="47"/>
        <v>2.4586881733568222</v>
      </c>
    </row>
    <row r="1027" spans="1:11">
      <c r="A1027">
        <v>0.96919355776467808</v>
      </c>
      <c r="B1027">
        <v>-5.929031131128111E-2</v>
      </c>
      <c r="C1027">
        <v>-7.6134435816122559E-3</v>
      </c>
      <c r="I1027">
        <f t="shared" ref="I1027:I1090" si="48">B1027*40</f>
        <v>-2.3716124524512443</v>
      </c>
      <c r="J1027">
        <f t="shared" ref="J1027:J1090" si="49">A1027*10</f>
        <v>9.691935577646781</v>
      </c>
      <c r="K1027">
        <f t="shared" ref="K1027:K1090" si="50">-C1027*10</f>
        <v>7.6134435816122559E-2</v>
      </c>
    </row>
    <row r="1028" spans="1:11">
      <c r="A1028">
        <v>-0.92010173207584378</v>
      </c>
      <c r="B1028">
        <v>-3.6452981053317735E-2</v>
      </c>
      <c r="C1028">
        <v>0.54941727745635216</v>
      </c>
      <c r="I1028">
        <f t="shared" si="48"/>
        <v>-1.4581192421327094</v>
      </c>
      <c r="J1028">
        <f t="shared" si="49"/>
        <v>-9.2010173207584387</v>
      </c>
      <c r="K1028">
        <f t="shared" si="50"/>
        <v>-5.4941727745635216</v>
      </c>
    </row>
    <row r="1029" spans="1:11">
      <c r="A1029">
        <v>0.66421139828905262</v>
      </c>
      <c r="B1029">
        <v>0.14321785932724285</v>
      </c>
      <c r="C1029">
        <v>0.29939943551821957</v>
      </c>
      <c r="I1029">
        <f t="shared" si="48"/>
        <v>5.7287143730897139</v>
      </c>
      <c r="J1029">
        <f t="shared" si="49"/>
        <v>6.6421139828905265</v>
      </c>
      <c r="K1029">
        <f t="shared" si="50"/>
        <v>-2.9939943551821955</v>
      </c>
    </row>
    <row r="1030" spans="1:11">
      <c r="A1030">
        <v>-1.695010471617199</v>
      </c>
      <c r="B1030">
        <v>0.32466216158727462</v>
      </c>
      <c r="C1030">
        <v>-0.198558515373498</v>
      </c>
      <c r="I1030">
        <f t="shared" si="48"/>
        <v>12.986486463490985</v>
      </c>
      <c r="J1030">
        <f t="shared" si="49"/>
        <v>-16.950104716171989</v>
      </c>
      <c r="K1030">
        <f t="shared" si="50"/>
        <v>1.98558515373498</v>
      </c>
    </row>
    <row r="1031" spans="1:11">
      <c r="A1031">
        <v>-0.26905378447141892</v>
      </c>
      <c r="B1031">
        <v>0.47953525709644773</v>
      </c>
      <c r="C1031">
        <v>0.71101920675241459</v>
      </c>
      <c r="I1031">
        <f t="shared" si="48"/>
        <v>19.181410283857907</v>
      </c>
      <c r="J1031">
        <f t="shared" si="49"/>
        <v>-2.6905378447141892</v>
      </c>
      <c r="K1031">
        <f t="shared" si="50"/>
        <v>-7.1101920675241459</v>
      </c>
    </row>
    <row r="1032" spans="1:11">
      <c r="A1032">
        <v>2.3084099585029798</v>
      </c>
      <c r="B1032">
        <v>0.47354815629700758</v>
      </c>
      <c r="C1032">
        <v>-1.1982242897637057</v>
      </c>
      <c r="I1032">
        <f t="shared" si="48"/>
        <v>18.941926251880304</v>
      </c>
      <c r="J1032">
        <f t="shared" si="49"/>
        <v>23.084099585029797</v>
      </c>
      <c r="K1032">
        <f t="shared" si="50"/>
        <v>11.982242897637057</v>
      </c>
    </row>
    <row r="1033" spans="1:11">
      <c r="A1033">
        <v>1.6215323523254259</v>
      </c>
      <c r="B1033">
        <v>-8.2499721939243181E-2</v>
      </c>
      <c r="C1033">
        <v>0.25204132334204049</v>
      </c>
      <c r="I1033">
        <f t="shared" si="48"/>
        <v>-3.299988877569727</v>
      </c>
      <c r="J1033">
        <f t="shared" si="49"/>
        <v>16.215323523254259</v>
      </c>
      <c r="K1033">
        <f t="shared" si="50"/>
        <v>-2.5204132334204048</v>
      </c>
    </row>
    <row r="1034" spans="1:11">
      <c r="A1034">
        <v>-2.6473121421542367</v>
      </c>
      <c r="B1034">
        <v>-0.50368078944474848</v>
      </c>
      <c r="C1034">
        <v>-1.1073644183127076</v>
      </c>
      <c r="I1034">
        <f t="shared" si="48"/>
        <v>-20.147231577789938</v>
      </c>
      <c r="J1034">
        <f t="shared" si="49"/>
        <v>-26.473121421542366</v>
      </c>
      <c r="K1034">
        <f t="shared" si="50"/>
        <v>11.073644183127076</v>
      </c>
    </row>
    <row r="1035" spans="1:11">
      <c r="A1035">
        <v>-3.2490763679135264</v>
      </c>
      <c r="B1035">
        <v>-0.90270434758299944</v>
      </c>
      <c r="C1035">
        <v>0.52785981993755182</v>
      </c>
      <c r="I1035">
        <f t="shared" si="48"/>
        <v>-36.10817390331998</v>
      </c>
      <c r="J1035">
        <f t="shared" si="49"/>
        <v>-32.490763679135263</v>
      </c>
      <c r="K1035">
        <f t="shared" si="50"/>
        <v>-5.2785981993755184</v>
      </c>
    </row>
    <row r="1036" spans="1:11">
      <c r="A1036">
        <v>1.0263128787888056</v>
      </c>
      <c r="B1036">
        <v>2.074243210962889</v>
      </c>
      <c r="C1036">
        <v>-0.29599844128797792</v>
      </c>
      <c r="I1036">
        <f t="shared" si="48"/>
        <v>82.96972843851556</v>
      </c>
      <c r="J1036">
        <f t="shared" si="49"/>
        <v>10.263128787888057</v>
      </c>
      <c r="K1036">
        <f t="shared" si="50"/>
        <v>2.9599844128797792</v>
      </c>
    </row>
    <row r="1037" spans="1:11">
      <c r="A1037">
        <v>1.3189179981135526</v>
      </c>
      <c r="B1037">
        <v>0.48124512601039071</v>
      </c>
      <c r="C1037">
        <v>-0.3218480186303635</v>
      </c>
      <c r="I1037">
        <f t="shared" si="48"/>
        <v>19.24980504041563</v>
      </c>
      <c r="J1037">
        <f t="shared" si="49"/>
        <v>13.189179981135526</v>
      </c>
      <c r="K1037">
        <f t="shared" si="50"/>
        <v>3.2184801863036352</v>
      </c>
    </row>
    <row r="1038" spans="1:11">
      <c r="A1038">
        <v>0.89121966598703084</v>
      </c>
      <c r="B1038">
        <v>0.95401641756666877</v>
      </c>
      <c r="C1038">
        <v>-1.1435741377270201</v>
      </c>
      <c r="I1038">
        <f t="shared" si="48"/>
        <v>38.160656702666749</v>
      </c>
      <c r="J1038">
        <f t="shared" si="49"/>
        <v>8.9121966598703075</v>
      </c>
      <c r="K1038">
        <f t="shared" si="50"/>
        <v>11.435741377270201</v>
      </c>
    </row>
    <row r="1039" spans="1:11">
      <c r="A1039">
        <v>-1.3874992212792427</v>
      </c>
      <c r="B1039">
        <v>-0.74999870926432499</v>
      </c>
      <c r="C1039">
        <v>0.34333995798254358</v>
      </c>
      <c r="I1039">
        <f t="shared" si="48"/>
        <v>-29.999948370573001</v>
      </c>
      <c r="J1039">
        <f t="shared" si="49"/>
        <v>-13.874992212792428</v>
      </c>
      <c r="K1039">
        <f t="shared" si="50"/>
        <v>-3.4333995798254358</v>
      </c>
    </row>
    <row r="1040" spans="1:11">
      <c r="A1040">
        <v>1.195361628979877</v>
      </c>
      <c r="B1040">
        <v>0.26582571824041218</v>
      </c>
      <c r="C1040">
        <v>0.41440250739722068</v>
      </c>
      <c r="I1040">
        <f t="shared" si="48"/>
        <v>10.633028729616488</v>
      </c>
      <c r="J1040">
        <f t="shared" si="49"/>
        <v>11.95361628979877</v>
      </c>
      <c r="K1040">
        <f t="shared" si="50"/>
        <v>-4.1440250739722071</v>
      </c>
    </row>
    <row r="1041" spans="1:11">
      <c r="A1041">
        <v>-2.4321877352236134</v>
      </c>
      <c r="B1041">
        <v>0.79320967496567829</v>
      </c>
      <c r="C1041">
        <v>-0.53814336106938132</v>
      </c>
      <c r="I1041">
        <f t="shared" si="48"/>
        <v>31.72838699862713</v>
      </c>
      <c r="J1041">
        <f t="shared" si="49"/>
        <v>-24.321877352236136</v>
      </c>
      <c r="K1041">
        <f t="shared" si="50"/>
        <v>5.3814336106938132</v>
      </c>
    </row>
    <row r="1042" spans="1:11">
      <c r="A1042">
        <v>-1.5582290653668089</v>
      </c>
      <c r="B1042">
        <v>0.15063754627657522</v>
      </c>
      <c r="C1042">
        <v>5.1276413135136117E-2</v>
      </c>
      <c r="I1042">
        <f t="shared" si="48"/>
        <v>6.0255018510630087</v>
      </c>
      <c r="J1042">
        <f t="shared" si="49"/>
        <v>-15.582290653668089</v>
      </c>
      <c r="K1042">
        <f t="shared" si="50"/>
        <v>-0.51276413135136112</v>
      </c>
    </row>
    <row r="1043" spans="1:11">
      <c r="A1043">
        <v>-0.28033347741669695</v>
      </c>
      <c r="B1043">
        <v>-0.16788093703446585</v>
      </c>
      <c r="C1043">
        <v>-1.0668684982551335</v>
      </c>
      <c r="I1043">
        <f t="shared" si="48"/>
        <v>-6.715237481378634</v>
      </c>
      <c r="J1043">
        <f t="shared" si="49"/>
        <v>-2.8033347741669696</v>
      </c>
      <c r="K1043">
        <f t="shared" si="50"/>
        <v>10.668684982551335</v>
      </c>
    </row>
    <row r="1044" spans="1:11">
      <c r="A1044">
        <v>-0.70406617589613152</v>
      </c>
      <c r="B1044">
        <v>4.9297222812657915E-2</v>
      </c>
      <c r="C1044">
        <v>-0.63460562786648878</v>
      </c>
      <c r="I1044">
        <f t="shared" si="48"/>
        <v>1.9718889125063166</v>
      </c>
      <c r="J1044">
        <f t="shared" si="49"/>
        <v>-7.0406617589613152</v>
      </c>
      <c r="K1044">
        <f t="shared" si="50"/>
        <v>6.3460562786648875</v>
      </c>
    </row>
    <row r="1045" spans="1:11">
      <c r="A1045">
        <v>-1.7077520904729298</v>
      </c>
      <c r="B1045">
        <v>0.36978714805365531</v>
      </c>
      <c r="C1045">
        <v>-0.35066623463477348</v>
      </c>
      <c r="I1045">
        <f t="shared" si="48"/>
        <v>14.791485922146212</v>
      </c>
      <c r="J1045">
        <f t="shared" si="49"/>
        <v>-17.077520904729298</v>
      </c>
      <c r="K1045">
        <f t="shared" si="50"/>
        <v>3.5066623463477349</v>
      </c>
    </row>
    <row r="1046" spans="1:11">
      <c r="A1046">
        <v>-0.95526655729459264</v>
      </c>
      <c r="B1046">
        <v>-0.34724393158080524</v>
      </c>
      <c r="C1046">
        <v>0.1487434641201828</v>
      </c>
      <c r="I1046">
        <f t="shared" si="48"/>
        <v>-13.889757263232209</v>
      </c>
      <c r="J1046">
        <f t="shared" si="49"/>
        <v>-9.5526655729459264</v>
      </c>
      <c r="K1046">
        <f t="shared" si="50"/>
        <v>-1.487434641201828</v>
      </c>
    </row>
    <row r="1047" spans="1:11">
      <c r="A1047">
        <v>-8.3187647950707044E-2</v>
      </c>
      <c r="B1047">
        <v>1.5944701790392615</v>
      </c>
      <c r="C1047">
        <v>-0.36937792801570113</v>
      </c>
      <c r="I1047">
        <f t="shared" si="48"/>
        <v>63.778807161570455</v>
      </c>
      <c r="J1047">
        <f t="shared" si="49"/>
        <v>-0.83187647950707044</v>
      </c>
      <c r="K1047">
        <f t="shared" si="50"/>
        <v>3.6937792801570115</v>
      </c>
    </row>
    <row r="1048" spans="1:11">
      <c r="A1048">
        <v>-1.1481841418221888</v>
      </c>
      <c r="B1048">
        <v>0.88724416921048954</v>
      </c>
      <c r="C1048">
        <v>-5.7403102774711015E-2</v>
      </c>
      <c r="I1048">
        <f t="shared" si="48"/>
        <v>35.489766768419585</v>
      </c>
      <c r="J1048">
        <f t="shared" si="49"/>
        <v>-11.481841418221887</v>
      </c>
      <c r="K1048">
        <f t="shared" si="50"/>
        <v>0.57403102774711012</v>
      </c>
    </row>
    <row r="1049" spans="1:11">
      <c r="A1049">
        <v>1.1447707845121253</v>
      </c>
      <c r="B1049">
        <v>0.26440375253769627</v>
      </c>
      <c r="C1049">
        <v>-0.73032573755805275</v>
      </c>
      <c r="I1049">
        <f t="shared" si="48"/>
        <v>10.576150101507851</v>
      </c>
      <c r="J1049">
        <f t="shared" si="49"/>
        <v>11.447707845121254</v>
      </c>
      <c r="K1049">
        <f t="shared" si="50"/>
        <v>7.303257375580527</v>
      </c>
    </row>
    <row r="1050" spans="1:11">
      <c r="A1050">
        <v>-1.4456617002294314</v>
      </c>
      <c r="B1050">
        <v>-1.0168710053558665</v>
      </c>
      <c r="C1050">
        <v>-5.8543088915120667E-2</v>
      </c>
      <c r="I1050">
        <f t="shared" si="48"/>
        <v>-40.674840214234663</v>
      </c>
      <c r="J1050">
        <f t="shared" si="49"/>
        <v>-14.456617002294314</v>
      </c>
      <c r="K1050">
        <f t="shared" si="50"/>
        <v>0.58543088915120667</v>
      </c>
    </row>
    <row r="1051" spans="1:11">
      <c r="A1051">
        <v>-0.21228140098232315</v>
      </c>
      <c r="B1051">
        <v>9.4541330665307136E-2</v>
      </c>
      <c r="C1051">
        <v>0.14376030021578312</v>
      </c>
      <c r="I1051">
        <f t="shared" si="48"/>
        <v>3.7816532266122853</v>
      </c>
      <c r="J1051">
        <f t="shared" si="49"/>
        <v>-2.1228140098232315</v>
      </c>
      <c r="K1051">
        <f t="shared" si="50"/>
        <v>-1.4376030021578312</v>
      </c>
    </row>
    <row r="1052" spans="1:11">
      <c r="A1052">
        <v>-1.1370387992375683</v>
      </c>
      <c r="B1052">
        <v>-0.8171449303495415</v>
      </c>
      <c r="C1052">
        <v>-0.32925166402144129</v>
      </c>
      <c r="I1052">
        <f t="shared" si="48"/>
        <v>-32.685797213981658</v>
      </c>
      <c r="J1052">
        <f t="shared" si="49"/>
        <v>-11.370387992375683</v>
      </c>
      <c r="K1052">
        <f t="shared" si="50"/>
        <v>3.292516640214413</v>
      </c>
    </row>
    <row r="1053" spans="1:11">
      <c r="A1053">
        <v>1.4094499867876071</v>
      </c>
      <c r="B1053">
        <v>-0.63613590196934389</v>
      </c>
      <c r="C1053">
        <v>-0.3323987399224051</v>
      </c>
      <c r="I1053">
        <f t="shared" si="48"/>
        <v>-25.445436078773756</v>
      </c>
      <c r="J1053">
        <f t="shared" si="49"/>
        <v>14.09449986787607</v>
      </c>
      <c r="K1053">
        <f t="shared" si="50"/>
        <v>3.323987399224051</v>
      </c>
    </row>
    <row r="1054" spans="1:11">
      <c r="A1054">
        <v>-0.22955285220473018</v>
      </c>
      <c r="B1054">
        <v>0.33062688708171001</v>
      </c>
      <c r="C1054">
        <v>0.75208684460259412</v>
      </c>
      <c r="I1054">
        <f t="shared" si="48"/>
        <v>13.2250754832684</v>
      </c>
      <c r="J1054">
        <f t="shared" si="49"/>
        <v>-2.2955285220473018</v>
      </c>
      <c r="K1054">
        <f t="shared" si="50"/>
        <v>-7.5208684460259416</v>
      </c>
    </row>
    <row r="1055" spans="1:11">
      <c r="A1055">
        <v>1.533584003176887</v>
      </c>
      <c r="B1055">
        <v>1.4335860123792641</v>
      </c>
      <c r="C1055">
        <v>0.37271128848048007</v>
      </c>
      <c r="I1055">
        <f t="shared" si="48"/>
        <v>57.343440495170562</v>
      </c>
      <c r="J1055">
        <f t="shared" si="49"/>
        <v>15.335840031768871</v>
      </c>
      <c r="K1055">
        <f t="shared" si="50"/>
        <v>-3.727112884804801</v>
      </c>
    </row>
    <row r="1056" spans="1:11">
      <c r="A1056">
        <v>1.024068803749401</v>
      </c>
      <c r="B1056">
        <v>0.32374664485472604</v>
      </c>
      <c r="C1056">
        <v>-0.48578346814821016</v>
      </c>
      <c r="I1056">
        <f t="shared" si="48"/>
        <v>12.949865794189041</v>
      </c>
      <c r="J1056">
        <f t="shared" si="49"/>
        <v>10.24068803749401</v>
      </c>
      <c r="K1056">
        <f t="shared" si="50"/>
        <v>4.8578346814821014</v>
      </c>
    </row>
    <row r="1057" spans="1:11">
      <c r="A1057">
        <v>-1.3648019695296503</v>
      </c>
      <c r="B1057">
        <v>0.32966000982525412</v>
      </c>
      <c r="C1057">
        <v>-0.72076696988715105</v>
      </c>
      <c r="I1057">
        <f t="shared" si="48"/>
        <v>13.186400393010164</v>
      </c>
      <c r="J1057">
        <f t="shared" si="49"/>
        <v>-13.648019695296503</v>
      </c>
      <c r="K1057">
        <f t="shared" si="50"/>
        <v>7.207669698871511</v>
      </c>
    </row>
    <row r="1058" spans="1:11">
      <c r="A1058">
        <v>-0.84996346510763832</v>
      </c>
      <c r="B1058">
        <v>0.45970962059334358</v>
      </c>
      <c r="C1058">
        <v>-3.6765746140111799E-2</v>
      </c>
      <c r="I1058">
        <f t="shared" si="48"/>
        <v>18.388384823733745</v>
      </c>
      <c r="J1058">
        <f t="shared" si="49"/>
        <v>-8.4996346510763825</v>
      </c>
      <c r="K1058">
        <f t="shared" si="50"/>
        <v>0.36765746140111799</v>
      </c>
    </row>
    <row r="1059" spans="1:11">
      <c r="A1059">
        <v>1.2272884025956068</v>
      </c>
      <c r="B1059">
        <v>1.1477482218567829</v>
      </c>
      <c r="C1059">
        <v>0.13854495715460885</v>
      </c>
      <c r="I1059">
        <f t="shared" si="48"/>
        <v>45.909928874271316</v>
      </c>
      <c r="J1059">
        <f t="shared" si="49"/>
        <v>12.272884025956067</v>
      </c>
      <c r="K1059">
        <f t="shared" si="50"/>
        <v>-1.3854495715460886</v>
      </c>
    </row>
    <row r="1060" spans="1:11">
      <c r="A1060">
        <v>-3.0811559658522962</v>
      </c>
      <c r="B1060">
        <v>-0.15384517221674321</v>
      </c>
      <c r="C1060">
        <v>0.49204612155810196</v>
      </c>
      <c r="I1060">
        <f t="shared" si="48"/>
        <v>-6.1538068886697284</v>
      </c>
      <c r="J1060">
        <f t="shared" si="49"/>
        <v>-30.811559658522963</v>
      </c>
      <c r="K1060">
        <f t="shared" si="50"/>
        <v>-4.9204612155810192</v>
      </c>
    </row>
    <row r="1061" spans="1:11">
      <c r="A1061">
        <v>-1.9770861243867863</v>
      </c>
      <c r="B1061">
        <v>0.15495022265717745</v>
      </c>
      <c r="C1061">
        <v>8.0222360453257036E-2</v>
      </c>
      <c r="I1061">
        <f t="shared" si="48"/>
        <v>6.1980089062870984</v>
      </c>
      <c r="J1061">
        <f t="shared" si="49"/>
        <v>-19.770861243867863</v>
      </c>
      <c r="K1061">
        <f t="shared" si="50"/>
        <v>-0.80222360453257036</v>
      </c>
    </row>
    <row r="1062" spans="1:11">
      <c r="A1062">
        <v>-0.52933822883248549</v>
      </c>
      <c r="B1062">
        <v>-1.1461361185775742</v>
      </c>
      <c r="C1062">
        <v>-0.46817292997719051</v>
      </c>
      <c r="I1062">
        <f t="shared" si="48"/>
        <v>-45.845444743102973</v>
      </c>
      <c r="J1062">
        <f t="shared" si="49"/>
        <v>-5.2933822883248549</v>
      </c>
      <c r="K1062">
        <f t="shared" si="50"/>
        <v>4.6817292997719049</v>
      </c>
    </row>
    <row r="1063" spans="1:11">
      <c r="A1063">
        <v>-1.0723625907142975</v>
      </c>
      <c r="B1063">
        <v>-5.6506008847945398E-2</v>
      </c>
      <c r="C1063">
        <v>-0.97322988700270285</v>
      </c>
      <c r="I1063">
        <f t="shared" si="48"/>
        <v>-2.260240353917816</v>
      </c>
      <c r="J1063">
        <f t="shared" si="49"/>
        <v>-10.723625907142974</v>
      </c>
      <c r="K1063">
        <f t="shared" si="50"/>
        <v>9.7322988700270283</v>
      </c>
    </row>
    <row r="1064" spans="1:11">
      <c r="A1064">
        <v>-1.7849583750908113</v>
      </c>
      <c r="B1064">
        <v>-0.98342954666456239</v>
      </c>
      <c r="C1064">
        <v>-0.42831523256781556</v>
      </c>
      <c r="I1064">
        <f t="shared" si="48"/>
        <v>-39.337181866582497</v>
      </c>
      <c r="J1064">
        <f t="shared" si="49"/>
        <v>-17.849583750908113</v>
      </c>
      <c r="K1064">
        <f t="shared" si="50"/>
        <v>4.2831523256781558</v>
      </c>
    </row>
    <row r="1065" spans="1:11">
      <c r="A1065">
        <v>0.94495571649008858</v>
      </c>
      <c r="B1065">
        <v>-0.71688512052425069</v>
      </c>
      <c r="C1065">
        <v>-0.88887388005370904</v>
      </c>
      <c r="I1065">
        <f t="shared" si="48"/>
        <v>-28.675404820970027</v>
      </c>
      <c r="J1065">
        <f t="shared" si="49"/>
        <v>9.4495571649008863</v>
      </c>
      <c r="K1065">
        <f t="shared" si="50"/>
        <v>8.8887388005370909</v>
      </c>
    </row>
    <row r="1066" spans="1:11">
      <c r="A1066">
        <v>4.5774696917681656E-2</v>
      </c>
      <c r="B1066">
        <v>0.29189566564760266</v>
      </c>
      <c r="C1066">
        <v>-0.47887763564459851</v>
      </c>
      <c r="I1066">
        <f t="shared" si="48"/>
        <v>11.675826625904106</v>
      </c>
      <c r="J1066">
        <f t="shared" si="49"/>
        <v>0.45774696917681656</v>
      </c>
      <c r="K1066">
        <f t="shared" si="50"/>
        <v>4.7887763564459851</v>
      </c>
    </row>
    <row r="1067" spans="1:11">
      <c r="A1067">
        <v>-0.37858479315337984</v>
      </c>
      <c r="B1067">
        <v>-0.54026524960280975</v>
      </c>
      <c r="C1067">
        <v>-5.0909260243068577E-2</v>
      </c>
      <c r="I1067">
        <f t="shared" si="48"/>
        <v>-21.61060998411239</v>
      </c>
      <c r="J1067">
        <f t="shared" si="49"/>
        <v>-3.7858479315337985</v>
      </c>
      <c r="K1067">
        <f t="shared" si="50"/>
        <v>0.50909260243068577</v>
      </c>
    </row>
    <row r="1068" spans="1:11">
      <c r="A1068">
        <v>1.7553695822663093</v>
      </c>
      <c r="B1068">
        <v>0.4776986057040683</v>
      </c>
      <c r="C1068">
        <v>-2.62363378471831E-2</v>
      </c>
      <c r="I1068">
        <f t="shared" si="48"/>
        <v>19.107944228162733</v>
      </c>
      <c r="J1068">
        <f t="shared" si="49"/>
        <v>17.553695822663094</v>
      </c>
      <c r="K1068">
        <f t="shared" si="50"/>
        <v>0.262363378471831</v>
      </c>
    </row>
    <row r="1069" spans="1:11">
      <c r="A1069">
        <v>-1.4862604728730864</v>
      </c>
      <c r="B1069">
        <v>0.71165638318273428</v>
      </c>
      <c r="C1069">
        <v>-1.1984594587582229</v>
      </c>
      <c r="I1069">
        <f t="shared" si="48"/>
        <v>28.466255327309369</v>
      </c>
      <c r="J1069">
        <f t="shared" si="49"/>
        <v>-14.862604728730863</v>
      </c>
      <c r="K1069">
        <f t="shared" si="50"/>
        <v>11.98459458758223</v>
      </c>
    </row>
    <row r="1070" spans="1:11">
      <c r="A1070">
        <v>-0.22618249097133766</v>
      </c>
      <c r="B1070">
        <v>-0.73221991428160182</v>
      </c>
      <c r="C1070">
        <v>-0.53568547007950207</v>
      </c>
      <c r="I1070">
        <f t="shared" si="48"/>
        <v>-29.288796571264072</v>
      </c>
      <c r="J1070">
        <f t="shared" si="49"/>
        <v>-2.2618249097133765</v>
      </c>
      <c r="K1070">
        <f t="shared" si="50"/>
        <v>5.3568547007950205</v>
      </c>
    </row>
    <row r="1071" spans="1:11">
      <c r="A1071">
        <v>2.7450556637213928</v>
      </c>
      <c r="B1071">
        <v>0.19899514002936902</v>
      </c>
      <c r="C1071">
        <v>-0.62612582625421176</v>
      </c>
      <c r="I1071">
        <f t="shared" si="48"/>
        <v>7.9598056011747609</v>
      </c>
      <c r="J1071">
        <f t="shared" si="49"/>
        <v>27.450556637213928</v>
      </c>
      <c r="K1071">
        <f t="shared" si="50"/>
        <v>6.2612582625421176</v>
      </c>
    </row>
    <row r="1072" spans="1:11">
      <c r="A1072">
        <v>-1.5696106225789936</v>
      </c>
      <c r="B1072">
        <v>-0.75419065941000696</v>
      </c>
      <c r="C1072">
        <v>2.3219780109926771E-2</v>
      </c>
      <c r="I1072">
        <f t="shared" si="48"/>
        <v>-30.167626376400278</v>
      </c>
      <c r="J1072">
        <f t="shared" si="49"/>
        <v>-15.696106225789936</v>
      </c>
      <c r="K1072">
        <f t="shared" si="50"/>
        <v>-0.23219780109926771</v>
      </c>
    </row>
    <row r="1073" spans="1:11">
      <c r="A1073">
        <v>0.47991598711909833</v>
      </c>
      <c r="B1073">
        <v>-0.80236707686400943</v>
      </c>
      <c r="C1073">
        <v>-0.10170082146544135</v>
      </c>
      <c r="I1073">
        <f t="shared" si="48"/>
        <v>-32.094683074560379</v>
      </c>
      <c r="J1073">
        <f t="shared" si="49"/>
        <v>4.7991598711909838</v>
      </c>
      <c r="K1073">
        <f t="shared" si="50"/>
        <v>1.0170082146544135</v>
      </c>
    </row>
    <row r="1074" spans="1:11">
      <c r="A1074">
        <v>-0.42589084303555269</v>
      </c>
      <c r="B1074">
        <v>0.28213772447483498</v>
      </c>
      <c r="C1074">
        <v>-0.39414121554339887</v>
      </c>
      <c r="I1074">
        <f t="shared" si="48"/>
        <v>11.285508978993398</v>
      </c>
      <c r="J1074">
        <f t="shared" si="49"/>
        <v>-4.2589084303555271</v>
      </c>
      <c r="K1074">
        <f t="shared" si="50"/>
        <v>3.9414121554339889</v>
      </c>
    </row>
    <row r="1075" spans="1:11">
      <c r="A1075">
        <v>1.4694284973663641</v>
      </c>
      <c r="B1075">
        <v>0.20682131832170803</v>
      </c>
      <c r="C1075">
        <v>1.1593949822621898</v>
      </c>
      <c r="I1075">
        <f t="shared" si="48"/>
        <v>8.272852732868321</v>
      </c>
      <c r="J1075">
        <f t="shared" si="49"/>
        <v>14.69428497366364</v>
      </c>
      <c r="K1075">
        <f t="shared" si="50"/>
        <v>-11.593949822621898</v>
      </c>
    </row>
    <row r="1076" spans="1:11">
      <c r="A1076">
        <v>-0.32464551846644812</v>
      </c>
      <c r="B1076">
        <v>0.82502755850666154</v>
      </c>
      <c r="C1076">
        <v>-0.2582670331826184</v>
      </c>
      <c r="I1076">
        <f t="shared" si="48"/>
        <v>33.001102340266463</v>
      </c>
      <c r="J1076">
        <f t="shared" si="49"/>
        <v>-3.2464551846644811</v>
      </c>
      <c r="K1076">
        <f t="shared" si="50"/>
        <v>2.5826703318261841</v>
      </c>
    </row>
    <row r="1077" spans="1:11">
      <c r="A1077">
        <v>1.1354616390380738</v>
      </c>
      <c r="B1077">
        <v>0.1069055524344763</v>
      </c>
      <c r="C1077">
        <v>3.0963282074810611E-2</v>
      </c>
      <c r="I1077">
        <f t="shared" si="48"/>
        <v>4.2762220973790521</v>
      </c>
      <c r="J1077">
        <f t="shared" si="49"/>
        <v>11.354616390380738</v>
      </c>
      <c r="K1077">
        <f t="shared" si="50"/>
        <v>-0.30963282074810611</v>
      </c>
    </row>
    <row r="1078" spans="1:11">
      <c r="A1078">
        <v>-0.54728346726932964</v>
      </c>
      <c r="B1078">
        <v>0.82585538479767984</v>
      </c>
      <c r="C1078">
        <v>-0.95189325650800805</v>
      </c>
      <c r="I1078">
        <f t="shared" si="48"/>
        <v>33.034215391907196</v>
      </c>
      <c r="J1078">
        <f t="shared" si="49"/>
        <v>-5.4728346726932964</v>
      </c>
      <c r="K1078">
        <f t="shared" si="50"/>
        <v>9.51893256508008</v>
      </c>
    </row>
    <row r="1079" spans="1:11">
      <c r="A1079">
        <v>0.25856250773319345</v>
      </c>
      <c r="B1079">
        <v>-0.3857183409542293</v>
      </c>
      <c r="C1079">
        <v>-1.2234120522431688</v>
      </c>
      <c r="I1079">
        <f t="shared" si="48"/>
        <v>-15.428733638169172</v>
      </c>
      <c r="J1079">
        <f t="shared" si="49"/>
        <v>2.5856250773319345</v>
      </c>
      <c r="K1079">
        <f t="shared" si="50"/>
        <v>12.234120522431688</v>
      </c>
    </row>
    <row r="1080" spans="1:11">
      <c r="A1080">
        <v>0.27766056684597296</v>
      </c>
      <c r="B1080">
        <v>1.6581495324308717</v>
      </c>
      <c r="C1080">
        <v>1.1855537422669815E-2</v>
      </c>
      <c r="I1080">
        <f t="shared" si="48"/>
        <v>66.325981297234875</v>
      </c>
      <c r="J1080">
        <f t="shared" si="49"/>
        <v>2.7766056684597293</v>
      </c>
      <c r="K1080">
        <f t="shared" si="50"/>
        <v>-0.11855537422669815</v>
      </c>
    </row>
    <row r="1081" spans="1:11">
      <c r="A1081">
        <v>-1.3367969176923842</v>
      </c>
      <c r="B1081">
        <v>1.2145782259158775</v>
      </c>
      <c r="C1081">
        <v>-0.72540567060076366</v>
      </c>
      <c r="I1081">
        <f t="shared" si="48"/>
        <v>48.5831290366351</v>
      </c>
      <c r="J1081">
        <f t="shared" si="49"/>
        <v>-13.367969176923841</v>
      </c>
      <c r="K1081">
        <f t="shared" si="50"/>
        <v>7.2540567060076366</v>
      </c>
    </row>
    <row r="1082" spans="1:11">
      <c r="A1082">
        <v>-3.7433615326463436</v>
      </c>
      <c r="B1082">
        <v>-1.2801823034273361</v>
      </c>
      <c r="C1082">
        <v>2.0560578761115611E-2</v>
      </c>
      <c r="I1082">
        <f t="shared" si="48"/>
        <v>-51.207292137093447</v>
      </c>
      <c r="J1082">
        <f t="shared" si="49"/>
        <v>-37.433615326463439</v>
      </c>
      <c r="K1082">
        <f t="shared" si="50"/>
        <v>-0.20560578761115611</v>
      </c>
    </row>
    <row r="1083" spans="1:11">
      <c r="A1083">
        <v>7.6976589466898365E-2</v>
      </c>
      <c r="B1083">
        <v>1.0903964915447264</v>
      </c>
      <c r="C1083">
        <v>-4.2603670444151642E-2</v>
      </c>
      <c r="I1083">
        <f t="shared" si="48"/>
        <v>43.615859661789059</v>
      </c>
      <c r="J1083">
        <f t="shared" si="49"/>
        <v>0.7697658946689836</v>
      </c>
      <c r="K1083">
        <f t="shared" si="50"/>
        <v>0.42603670444151642</v>
      </c>
    </row>
    <row r="1084" spans="1:11">
      <c r="A1084">
        <v>-1.4952791569050286</v>
      </c>
      <c r="B1084">
        <v>0.47332516932972024</v>
      </c>
      <c r="C1084">
        <v>-0.91216011621682691</v>
      </c>
      <c r="I1084">
        <f t="shared" si="48"/>
        <v>18.933006773188808</v>
      </c>
      <c r="J1084">
        <f t="shared" si="49"/>
        <v>-14.952791569050286</v>
      </c>
      <c r="K1084">
        <f t="shared" si="50"/>
        <v>9.1216011621682682</v>
      </c>
    </row>
    <row r="1085" spans="1:11">
      <c r="A1085">
        <v>-0.98806890429539762</v>
      </c>
      <c r="B1085">
        <v>0.76467115670319474</v>
      </c>
      <c r="C1085">
        <v>-1.3548992998690506</v>
      </c>
      <c r="I1085">
        <f t="shared" si="48"/>
        <v>30.58684626812779</v>
      </c>
      <c r="J1085">
        <f t="shared" si="49"/>
        <v>-9.8806890429539767</v>
      </c>
      <c r="K1085">
        <f t="shared" si="50"/>
        <v>13.548992998690505</v>
      </c>
    </row>
    <row r="1086" spans="1:11">
      <c r="A1086">
        <v>-1.8658837229128935</v>
      </c>
      <c r="B1086">
        <v>-0.59380706047093568</v>
      </c>
      <c r="C1086">
        <v>-0.24249065713155671</v>
      </c>
      <c r="I1086">
        <f t="shared" si="48"/>
        <v>-23.752282418837428</v>
      </c>
      <c r="J1086">
        <f t="shared" si="49"/>
        <v>-18.658837229128935</v>
      </c>
      <c r="K1086">
        <f t="shared" si="50"/>
        <v>2.4249065713155673</v>
      </c>
    </row>
    <row r="1087" spans="1:11">
      <c r="A1087">
        <v>1.2796532984329114</v>
      </c>
      <c r="B1087">
        <v>0.93331727710270795</v>
      </c>
      <c r="C1087">
        <v>-0.23258936352300735</v>
      </c>
      <c r="I1087">
        <f t="shared" si="48"/>
        <v>37.332691084108319</v>
      </c>
      <c r="J1087">
        <f t="shared" si="49"/>
        <v>12.796532984329115</v>
      </c>
      <c r="K1087">
        <f t="shared" si="50"/>
        <v>2.3258936352300736</v>
      </c>
    </row>
    <row r="1088" spans="1:11">
      <c r="A1088">
        <v>-1.1689630605728338</v>
      </c>
      <c r="B1088">
        <v>-1.7154114486071839</v>
      </c>
      <c r="C1088">
        <v>-0.1514099429433059</v>
      </c>
      <c r="I1088">
        <f t="shared" si="48"/>
        <v>-68.616457944287362</v>
      </c>
      <c r="J1088">
        <f t="shared" si="49"/>
        <v>-11.689630605728338</v>
      </c>
      <c r="K1088">
        <f t="shared" si="50"/>
        <v>1.514099429433059</v>
      </c>
    </row>
    <row r="1089" spans="1:11">
      <c r="A1089">
        <v>-0.94628331918539821</v>
      </c>
      <c r="B1089">
        <v>0.36157149772274133</v>
      </c>
      <c r="C1089">
        <v>-0.29227975917178017</v>
      </c>
      <c r="I1089">
        <f t="shared" si="48"/>
        <v>14.462859908909653</v>
      </c>
      <c r="J1089">
        <f t="shared" si="49"/>
        <v>-9.4628331918539814</v>
      </c>
      <c r="K1089">
        <f t="shared" si="50"/>
        <v>2.922797591717802</v>
      </c>
    </row>
    <row r="1090" spans="1:11">
      <c r="A1090">
        <v>-0.26039002407887746</v>
      </c>
      <c r="B1090">
        <v>-0.18387938103171225</v>
      </c>
      <c r="C1090">
        <v>0.77739734554393458</v>
      </c>
      <c r="I1090">
        <f t="shared" si="48"/>
        <v>-7.3551752412684905</v>
      </c>
      <c r="J1090">
        <f t="shared" si="49"/>
        <v>-2.6039002407887746</v>
      </c>
      <c r="K1090">
        <f t="shared" si="50"/>
        <v>-7.7739734554393456</v>
      </c>
    </row>
    <row r="1091" spans="1:11">
      <c r="A1091">
        <v>1.2296142046366603</v>
      </c>
      <c r="B1091">
        <v>0.76598614990604263</v>
      </c>
      <c r="C1091">
        <v>-0.71018872887385931</v>
      </c>
      <c r="I1091">
        <f t="shared" ref="I1091:I1154" si="51">B1091*40</f>
        <v>30.639445996241705</v>
      </c>
      <c r="J1091">
        <f t="shared" ref="J1091:J1154" si="52">A1091*10</f>
        <v>12.296142046366603</v>
      </c>
      <c r="K1091">
        <f t="shared" ref="K1091:K1154" si="53">-C1091*10</f>
        <v>7.1018872887385935</v>
      </c>
    </row>
    <row r="1092" spans="1:11">
      <c r="A1092">
        <v>-0.84609988956686899</v>
      </c>
      <c r="B1092">
        <v>1.1814238527815889E-2</v>
      </c>
      <c r="C1092">
        <v>-0.25562823305054472</v>
      </c>
      <c r="I1092">
        <f t="shared" si="51"/>
        <v>0.4725695411126356</v>
      </c>
      <c r="J1092">
        <f t="shared" si="52"/>
        <v>-8.4609988956686895</v>
      </c>
      <c r="K1092">
        <f t="shared" si="53"/>
        <v>2.5562823305054474</v>
      </c>
    </row>
    <row r="1093" spans="1:11">
      <c r="A1093">
        <v>1.3943949725619464</v>
      </c>
      <c r="B1093">
        <v>0.41665159021751341</v>
      </c>
      <c r="C1093">
        <v>-0.43406724695094895</v>
      </c>
      <c r="I1093">
        <f t="shared" si="51"/>
        <v>16.666063608700536</v>
      </c>
      <c r="J1093">
        <f t="shared" si="52"/>
        <v>13.943949725619465</v>
      </c>
      <c r="K1093">
        <f t="shared" si="53"/>
        <v>4.3406724695094896</v>
      </c>
    </row>
    <row r="1094" spans="1:11">
      <c r="A1094">
        <v>0.1384494988657356</v>
      </c>
      <c r="B1094">
        <v>-4.8680371979451381E-2</v>
      </c>
      <c r="C1094">
        <v>-0.6898766042501796</v>
      </c>
      <c r="I1094">
        <f t="shared" si="51"/>
        <v>-1.9472148791780552</v>
      </c>
      <c r="J1094">
        <f t="shared" si="52"/>
        <v>1.3844949886573561</v>
      </c>
      <c r="K1094">
        <f t="shared" si="53"/>
        <v>6.898766042501796</v>
      </c>
    </row>
    <row r="1095" spans="1:11">
      <c r="A1095">
        <v>-1.9949253689097053</v>
      </c>
      <c r="B1095">
        <v>-0.3220169106049392</v>
      </c>
      <c r="C1095">
        <v>0.58708543209060493</v>
      </c>
      <c r="I1095">
        <f t="shared" si="51"/>
        <v>-12.880676424197567</v>
      </c>
      <c r="J1095">
        <f t="shared" si="52"/>
        <v>-19.949253689097052</v>
      </c>
      <c r="K1095">
        <f t="shared" si="53"/>
        <v>-5.8708543209060498</v>
      </c>
    </row>
    <row r="1096" spans="1:11">
      <c r="A1096">
        <v>-2.1884419329659885</v>
      </c>
      <c r="B1096">
        <v>0.38313708813410835</v>
      </c>
      <c r="C1096">
        <v>-0.89020830944456808</v>
      </c>
      <c r="I1096">
        <f t="shared" si="51"/>
        <v>15.325483525364334</v>
      </c>
      <c r="J1096">
        <f t="shared" si="52"/>
        <v>-21.884419329659885</v>
      </c>
      <c r="K1096">
        <f t="shared" si="53"/>
        <v>8.9020830944456808</v>
      </c>
    </row>
    <row r="1097" spans="1:11">
      <c r="A1097">
        <v>0.9872770155529591</v>
      </c>
      <c r="B1097">
        <v>-1.2524359990588665</v>
      </c>
      <c r="C1097">
        <v>0.40412900105663158</v>
      </c>
      <c r="I1097">
        <f t="shared" si="51"/>
        <v>-50.097439962354656</v>
      </c>
      <c r="J1097">
        <f t="shared" si="52"/>
        <v>9.8727701555295901</v>
      </c>
      <c r="K1097">
        <f t="shared" si="53"/>
        <v>-4.0412900105663159</v>
      </c>
    </row>
    <row r="1098" spans="1:11">
      <c r="A1098">
        <v>-1.3456800870310037</v>
      </c>
      <c r="B1098">
        <v>-0.76020409645673981</v>
      </c>
      <c r="C1098">
        <v>-9.8448919324119755E-2</v>
      </c>
      <c r="I1098">
        <f t="shared" si="51"/>
        <v>-30.408163858269592</v>
      </c>
      <c r="J1098">
        <f t="shared" si="52"/>
        <v>-13.456800870310037</v>
      </c>
      <c r="K1098">
        <f t="shared" si="53"/>
        <v>0.98448919324119755</v>
      </c>
    </row>
    <row r="1099" spans="1:11">
      <c r="A1099">
        <v>0.51021687427442852</v>
      </c>
      <c r="B1099">
        <v>-1.4078233250309338</v>
      </c>
      <c r="C1099">
        <v>2.0577169115530363</v>
      </c>
      <c r="I1099">
        <f t="shared" si="51"/>
        <v>-56.312933001237354</v>
      </c>
      <c r="J1099">
        <f t="shared" si="52"/>
        <v>5.1021687427442854</v>
      </c>
      <c r="K1099">
        <f t="shared" si="53"/>
        <v>-20.577169115530364</v>
      </c>
    </row>
    <row r="1100" spans="1:11">
      <c r="A1100">
        <v>-0.74613893843830259</v>
      </c>
      <c r="B1100">
        <v>-0.3215575031030381</v>
      </c>
      <c r="C1100">
        <v>-0.38992995210966758</v>
      </c>
      <c r="I1100">
        <f t="shared" si="51"/>
        <v>-12.862300124121525</v>
      </c>
      <c r="J1100">
        <f t="shared" si="52"/>
        <v>-7.4613893843830255</v>
      </c>
      <c r="K1100">
        <f t="shared" si="53"/>
        <v>3.8992995210966757</v>
      </c>
    </row>
    <row r="1101" spans="1:11">
      <c r="A1101">
        <v>0.37295070618967685</v>
      </c>
      <c r="B1101">
        <v>0.64326442454394261</v>
      </c>
      <c r="C1101">
        <v>-6.2539920713202773E-2</v>
      </c>
      <c r="I1101">
        <f t="shared" si="51"/>
        <v>25.730576981757704</v>
      </c>
      <c r="J1101">
        <f t="shared" si="52"/>
        <v>3.7295070618967685</v>
      </c>
      <c r="K1101">
        <f t="shared" si="53"/>
        <v>0.62539920713202779</v>
      </c>
    </row>
    <row r="1102" spans="1:11">
      <c r="A1102">
        <v>2.562616693622183</v>
      </c>
      <c r="B1102">
        <v>-0.69038671677377006</v>
      </c>
      <c r="C1102">
        <v>-1.1997254939245237</v>
      </c>
      <c r="I1102">
        <f t="shared" si="51"/>
        <v>-27.615468670950804</v>
      </c>
      <c r="J1102">
        <f t="shared" si="52"/>
        <v>25.626166936221829</v>
      </c>
      <c r="K1102">
        <f t="shared" si="53"/>
        <v>11.997254939245236</v>
      </c>
    </row>
    <row r="1103" spans="1:11">
      <c r="A1103">
        <v>3.5040212571403289</v>
      </c>
      <c r="B1103">
        <v>4.3065859205647039E-2</v>
      </c>
      <c r="C1103">
        <v>-0.63484834735376261</v>
      </c>
      <c r="I1103">
        <f t="shared" si="51"/>
        <v>1.7226343682258816</v>
      </c>
      <c r="J1103">
        <f t="shared" si="52"/>
        <v>35.040212571403288</v>
      </c>
      <c r="K1103">
        <f t="shared" si="53"/>
        <v>6.3484834735376259</v>
      </c>
    </row>
    <row r="1104" spans="1:11">
      <c r="A1104">
        <v>0.52754387138068437</v>
      </c>
      <c r="B1104">
        <v>0.75418503643379808</v>
      </c>
      <c r="C1104">
        <v>-0.96332724220927279</v>
      </c>
      <c r="I1104">
        <f t="shared" si="51"/>
        <v>30.167401457351922</v>
      </c>
      <c r="J1104">
        <f t="shared" si="52"/>
        <v>5.2754387138068441</v>
      </c>
      <c r="K1104">
        <f t="shared" si="53"/>
        <v>9.6332724220927286</v>
      </c>
    </row>
    <row r="1105" spans="1:11">
      <c r="A1105">
        <v>-2.3655407983085683</v>
      </c>
      <c r="B1105">
        <v>3.459827357013745E-2</v>
      </c>
      <c r="C1105">
        <v>0.25433064294107977</v>
      </c>
      <c r="I1105">
        <f t="shared" si="51"/>
        <v>1.383930942805498</v>
      </c>
      <c r="J1105">
        <f t="shared" si="52"/>
        <v>-23.655407983085684</v>
      </c>
      <c r="K1105">
        <f t="shared" si="53"/>
        <v>-2.5433064294107979</v>
      </c>
    </row>
    <row r="1106" spans="1:11">
      <c r="A1106">
        <v>0.58207847025040693</v>
      </c>
      <c r="B1106">
        <v>1.8544291969511497</v>
      </c>
      <c r="C1106">
        <v>-0.16387398696965388</v>
      </c>
      <c r="I1106">
        <f t="shared" si="51"/>
        <v>74.177167878045992</v>
      </c>
      <c r="J1106">
        <f t="shared" si="52"/>
        <v>5.8207847025040689</v>
      </c>
      <c r="K1106">
        <f t="shared" si="53"/>
        <v>1.638739869696539</v>
      </c>
    </row>
    <row r="1107" spans="1:11">
      <c r="A1107">
        <v>-0.57336370164329287</v>
      </c>
      <c r="B1107">
        <v>0.33470333323428758</v>
      </c>
      <c r="C1107">
        <v>-0.84869545142894687</v>
      </c>
      <c r="I1107">
        <f t="shared" si="51"/>
        <v>13.388133329371502</v>
      </c>
      <c r="J1107">
        <f t="shared" si="52"/>
        <v>-5.7336370164329287</v>
      </c>
      <c r="K1107">
        <f t="shared" si="53"/>
        <v>8.4869545142894687</v>
      </c>
    </row>
    <row r="1108" spans="1:11">
      <c r="A1108">
        <v>1.5726914897562259</v>
      </c>
      <c r="B1108">
        <v>0.77616477899966818</v>
      </c>
      <c r="C1108">
        <v>-1.1559943420024512</v>
      </c>
      <c r="I1108">
        <f t="shared" si="51"/>
        <v>31.046591159986725</v>
      </c>
      <c r="J1108">
        <f t="shared" si="52"/>
        <v>15.726914897562258</v>
      </c>
      <c r="K1108">
        <f t="shared" si="53"/>
        <v>11.559943420024512</v>
      </c>
    </row>
    <row r="1109" spans="1:11">
      <c r="A1109">
        <v>-0.48790666584782072</v>
      </c>
      <c r="B1109">
        <v>0.43491174231548957</v>
      </c>
      <c r="C1109">
        <v>-1.8468236371326185</v>
      </c>
      <c r="I1109">
        <f t="shared" si="51"/>
        <v>17.396469692619583</v>
      </c>
      <c r="J1109">
        <f t="shared" si="52"/>
        <v>-4.879066658478207</v>
      </c>
      <c r="K1109">
        <f t="shared" si="53"/>
        <v>18.468236371326185</v>
      </c>
    </row>
    <row r="1110" spans="1:11">
      <c r="A1110">
        <v>-1.3485781333835092</v>
      </c>
      <c r="B1110">
        <v>1.0306842101485276</v>
      </c>
      <c r="C1110">
        <v>-1.0442135548090203E-2</v>
      </c>
      <c r="I1110">
        <f t="shared" si="51"/>
        <v>41.227368405941107</v>
      </c>
      <c r="J1110">
        <f t="shared" si="52"/>
        <v>-13.485781333835092</v>
      </c>
      <c r="K1110">
        <f t="shared" si="53"/>
        <v>0.10442135548090203</v>
      </c>
    </row>
    <row r="1111" spans="1:11">
      <c r="A1111">
        <v>1.8627449947147046</v>
      </c>
      <c r="B1111">
        <v>1.1380386887109475</v>
      </c>
      <c r="C1111">
        <v>0.41578461216498042</v>
      </c>
      <c r="I1111">
        <f t="shared" si="51"/>
        <v>45.521547548437901</v>
      </c>
      <c r="J1111">
        <f t="shared" si="52"/>
        <v>18.627449947147046</v>
      </c>
      <c r="K1111">
        <f t="shared" si="53"/>
        <v>-4.1578461216498042</v>
      </c>
    </row>
    <row r="1112" spans="1:11">
      <c r="A1112">
        <v>2.0228081283541139</v>
      </c>
      <c r="B1112">
        <v>0.11494558376070646</v>
      </c>
      <c r="C1112">
        <v>-0.10691904606950564</v>
      </c>
      <c r="I1112">
        <f t="shared" si="51"/>
        <v>4.5978233504282588</v>
      </c>
      <c r="J1112">
        <f t="shared" si="52"/>
        <v>20.22808128354114</v>
      </c>
      <c r="K1112">
        <f t="shared" si="53"/>
        <v>1.0691904606950564</v>
      </c>
    </row>
    <row r="1113" spans="1:11">
      <c r="A1113">
        <v>0.28144177635302292</v>
      </c>
      <c r="B1113">
        <v>5.8852239366199571E-2</v>
      </c>
      <c r="C1113">
        <v>0.37698826604302099</v>
      </c>
      <c r="I1113">
        <f t="shared" si="51"/>
        <v>2.3540895746479826</v>
      </c>
      <c r="J1113">
        <f t="shared" si="52"/>
        <v>2.814417763530229</v>
      </c>
      <c r="K1113">
        <f t="shared" si="53"/>
        <v>-3.76988266043021</v>
      </c>
    </row>
    <row r="1114" spans="1:11">
      <c r="A1114">
        <v>0.34969293444389593</v>
      </c>
      <c r="B1114">
        <v>0.83182276984675529</v>
      </c>
      <c r="C1114">
        <v>-2.0499491416933378</v>
      </c>
      <c r="I1114">
        <f t="shared" si="51"/>
        <v>33.27291079387021</v>
      </c>
      <c r="J1114">
        <f t="shared" si="52"/>
        <v>3.4969293444389593</v>
      </c>
      <c r="K1114">
        <f t="shared" si="53"/>
        <v>20.499491416933378</v>
      </c>
    </row>
    <row r="1115" spans="1:11">
      <c r="A1115">
        <v>0.11309651907272607</v>
      </c>
      <c r="B1115">
        <v>0.96662797109117415</v>
      </c>
      <c r="C1115">
        <v>-0.4852514524886602</v>
      </c>
      <c r="I1115">
        <f t="shared" si="51"/>
        <v>38.665118843646965</v>
      </c>
      <c r="J1115">
        <f t="shared" si="52"/>
        <v>1.1309651907272606</v>
      </c>
      <c r="K1115">
        <f t="shared" si="53"/>
        <v>4.852514524886602</v>
      </c>
    </row>
    <row r="1116" spans="1:11">
      <c r="A1116">
        <v>0.14579257513395427</v>
      </c>
      <c r="B1116">
        <v>-0.83407039002862482</v>
      </c>
      <c r="C1116">
        <v>-0.45531466212122418</v>
      </c>
      <c r="I1116">
        <f t="shared" si="51"/>
        <v>-33.362815601144995</v>
      </c>
      <c r="J1116">
        <f t="shared" si="52"/>
        <v>1.4579257513395427</v>
      </c>
      <c r="K1116">
        <f t="shared" si="53"/>
        <v>4.5531466212122416</v>
      </c>
    </row>
    <row r="1117" spans="1:11">
      <c r="A1117">
        <v>-0.71632873615947457</v>
      </c>
      <c r="B1117">
        <v>0.52209045109303021</v>
      </c>
      <c r="C1117">
        <v>0.52270726355339059</v>
      </c>
      <c r="I1117">
        <f t="shared" si="51"/>
        <v>20.883618043721206</v>
      </c>
      <c r="J1117">
        <f t="shared" si="52"/>
        <v>-7.1632873615947457</v>
      </c>
      <c r="K1117">
        <f t="shared" si="53"/>
        <v>-5.2270726355339061</v>
      </c>
    </row>
    <row r="1118" spans="1:11">
      <c r="A1118">
        <v>-1.4053287878495919</v>
      </c>
      <c r="B1118">
        <v>1.1334533988159974</v>
      </c>
      <c r="C1118">
        <v>0.78309977895749472</v>
      </c>
      <c r="I1118">
        <f t="shared" si="51"/>
        <v>45.338135952639895</v>
      </c>
      <c r="J1118">
        <f t="shared" si="52"/>
        <v>-14.053287878495919</v>
      </c>
      <c r="K1118">
        <f t="shared" si="53"/>
        <v>-7.8309977895749476</v>
      </c>
    </row>
    <row r="1119" spans="1:11">
      <c r="A1119">
        <v>0.31875950393268476</v>
      </c>
      <c r="B1119">
        <v>-0.50786308054098295</v>
      </c>
      <c r="C1119">
        <v>-1.2013626682497487</v>
      </c>
      <c r="I1119">
        <f t="shared" si="51"/>
        <v>-20.31452322163932</v>
      </c>
      <c r="J1119">
        <f t="shared" si="52"/>
        <v>3.1875950393268475</v>
      </c>
      <c r="K1119">
        <f t="shared" si="53"/>
        <v>12.013626682497486</v>
      </c>
    </row>
    <row r="1120" spans="1:11">
      <c r="A1120">
        <v>-0.66819776566837463</v>
      </c>
      <c r="B1120">
        <v>0.1095266794483577</v>
      </c>
      <c r="C1120">
        <v>0.17728127489293677</v>
      </c>
      <c r="I1120">
        <f t="shared" si="51"/>
        <v>4.381067177934308</v>
      </c>
      <c r="J1120">
        <f t="shared" si="52"/>
        <v>-6.6819776566837463</v>
      </c>
      <c r="K1120">
        <f t="shared" si="53"/>
        <v>-1.7728127489293677</v>
      </c>
    </row>
    <row r="1121" spans="1:11">
      <c r="A1121">
        <v>-0.51080875395950431</v>
      </c>
      <c r="B1121">
        <v>0.57739937341258996</v>
      </c>
      <c r="C1121">
        <v>-1.3389169132560561</v>
      </c>
      <c r="I1121">
        <f t="shared" si="51"/>
        <v>23.095974936503598</v>
      </c>
      <c r="J1121">
        <f t="shared" si="52"/>
        <v>-5.1080875395950436</v>
      </c>
      <c r="K1121">
        <f t="shared" si="53"/>
        <v>13.389169132560561</v>
      </c>
    </row>
    <row r="1122" spans="1:11">
      <c r="A1122">
        <v>1.1268649618531692</v>
      </c>
      <c r="B1122">
        <v>-0.39179487173046895</v>
      </c>
      <c r="C1122">
        <v>-1.1660213434981959</v>
      </c>
      <c r="I1122">
        <f t="shared" si="51"/>
        <v>-15.671794869218758</v>
      </c>
      <c r="J1122">
        <f t="shared" si="52"/>
        <v>11.268649618531692</v>
      </c>
      <c r="K1122">
        <f t="shared" si="53"/>
        <v>11.660213434981959</v>
      </c>
    </row>
    <row r="1123" spans="1:11">
      <c r="A1123">
        <v>-0.3656422573344697</v>
      </c>
      <c r="B1123">
        <v>-0.23853808981075122</v>
      </c>
      <c r="C1123">
        <v>0.13254659467291885</v>
      </c>
      <c r="I1123">
        <f t="shared" si="51"/>
        <v>-9.5415235924300497</v>
      </c>
      <c r="J1123">
        <f t="shared" si="52"/>
        <v>-3.6564225733446971</v>
      </c>
      <c r="K1123">
        <f t="shared" si="53"/>
        <v>-1.3254659467291885</v>
      </c>
    </row>
    <row r="1124" spans="1:11">
      <c r="A1124">
        <v>-0.27640965049755617</v>
      </c>
      <c r="B1124">
        <v>-1.0890575415961292</v>
      </c>
      <c r="C1124">
        <v>-9.0681489593403219E-2</v>
      </c>
      <c r="I1124">
        <f t="shared" si="51"/>
        <v>-43.562301663845169</v>
      </c>
      <c r="J1124">
        <f t="shared" si="52"/>
        <v>-2.7640965049755617</v>
      </c>
      <c r="K1124">
        <f t="shared" si="53"/>
        <v>0.90681489593403219</v>
      </c>
    </row>
    <row r="1125" spans="1:11">
      <c r="A1125">
        <v>-1.0836158397997355</v>
      </c>
      <c r="B1125">
        <v>0.55820634008766024</v>
      </c>
      <c r="C1125">
        <v>-0.68233906394250277</v>
      </c>
      <c r="I1125">
        <f t="shared" si="51"/>
        <v>22.328253603506411</v>
      </c>
      <c r="J1125">
        <f t="shared" si="52"/>
        <v>-10.836158397997355</v>
      </c>
      <c r="K1125">
        <f t="shared" si="53"/>
        <v>6.8233906394250274</v>
      </c>
    </row>
    <row r="1126" spans="1:11">
      <c r="A1126">
        <v>-0.12047750381282653</v>
      </c>
      <c r="B1126">
        <v>-0.33525867617188393</v>
      </c>
      <c r="C1126">
        <v>0.54018680164214838</v>
      </c>
      <c r="I1126">
        <f t="shared" si="51"/>
        <v>-13.410347046875357</v>
      </c>
      <c r="J1126">
        <f t="shared" si="52"/>
        <v>-1.2047750381282654</v>
      </c>
      <c r="K1126">
        <f t="shared" si="53"/>
        <v>-5.4018680164214841</v>
      </c>
    </row>
    <row r="1127" spans="1:11">
      <c r="A1127">
        <v>2.163732469501225</v>
      </c>
      <c r="B1127">
        <v>0.4221403431037849</v>
      </c>
      <c r="C1127">
        <v>0.75990972807620061</v>
      </c>
      <c r="I1127">
        <f t="shared" si="51"/>
        <v>16.885613724151398</v>
      </c>
      <c r="J1127">
        <f t="shared" si="52"/>
        <v>21.63732469501225</v>
      </c>
      <c r="K1127">
        <f t="shared" si="53"/>
        <v>-7.5990972807620061</v>
      </c>
    </row>
    <row r="1128" spans="1:11">
      <c r="A1128">
        <v>-0.5146857277755712</v>
      </c>
      <c r="B1128">
        <v>-0.20205569938356263</v>
      </c>
      <c r="C1128">
        <v>0.26517166121043045</v>
      </c>
      <c r="I1128">
        <f t="shared" si="51"/>
        <v>-8.082227975342505</v>
      </c>
      <c r="J1128">
        <f t="shared" si="52"/>
        <v>-5.1468572777557124</v>
      </c>
      <c r="K1128">
        <f t="shared" si="53"/>
        <v>-2.6517166121043045</v>
      </c>
    </row>
    <row r="1129" spans="1:11">
      <c r="A1129">
        <v>1.9252405166140046E-2</v>
      </c>
      <c r="B1129">
        <v>-0.3090588949956059</v>
      </c>
      <c r="C1129">
        <v>-0.65634484797415649</v>
      </c>
      <c r="I1129">
        <f t="shared" si="51"/>
        <v>-12.362355799824236</v>
      </c>
      <c r="J1129">
        <f t="shared" si="52"/>
        <v>0.19252405166140046</v>
      </c>
      <c r="K1129">
        <f t="shared" si="53"/>
        <v>6.5634484797415649</v>
      </c>
    </row>
    <row r="1130" spans="1:11">
      <c r="A1130">
        <v>-2.8887017926905663</v>
      </c>
      <c r="B1130">
        <v>0.1351009081565463</v>
      </c>
      <c r="C1130">
        <v>4.3051574868699233E-2</v>
      </c>
      <c r="I1130">
        <f t="shared" si="51"/>
        <v>5.4040363262618518</v>
      </c>
      <c r="J1130">
        <f t="shared" si="52"/>
        <v>-28.887017926905664</v>
      </c>
      <c r="K1130">
        <f t="shared" si="53"/>
        <v>-0.43051574868699233</v>
      </c>
    </row>
    <row r="1131" spans="1:11">
      <c r="A1131">
        <v>1.0616047333546121</v>
      </c>
      <c r="B1131">
        <v>0.95147996943552882</v>
      </c>
      <c r="C1131">
        <v>-1.287176761765344</v>
      </c>
      <c r="I1131">
        <f t="shared" si="51"/>
        <v>38.059198777421152</v>
      </c>
      <c r="J1131">
        <f t="shared" si="52"/>
        <v>10.616047333546121</v>
      </c>
      <c r="K1131">
        <f t="shared" si="53"/>
        <v>12.87176761765344</v>
      </c>
    </row>
    <row r="1132" spans="1:11">
      <c r="A1132">
        <v>2.4565665230471723</v>
      </c>
      <c r="B1132">
        <v>1.516116654936573</v>
      </c>
      <c r="C1132">
        <v>-0.34973329235521183</v>
      </c>
      <c r="I1132">
        <f t="shared" si="51"/>
        <v>60.644666197462918</v>
      </c>
      <c r="J1132">
        <f t="shared" si="52"/>
        <v>24.565665230471723</v>
      </c>
      <c r="K1132">
        <f t="shared" si="53"/>
        <v>3.4973329235521184</v>
      </c>
    </row>
    <row r="1133" spans="1:11">
      <c r="A1133">
        <v>0.65145093985295088</v>
      </c>
      <c r="B1133">
        <v>-0.49195855547614586</v>
      </c>
      <c r="C1133">
        <v>-0.15793494121901086</v>
      </c>
      <c r="I1133">
        <f t="shared" si="51"/>
        <v>-19.678342219045835</v>
      </c>
      <c r="J1133">
        <f t="shared" si="52"/>
        <v>6.5145093985295084</v>
      </c>
      <c r="K1133">
        <f t="shared" si="53"/>
        <v>1.5793494121901086</v>
      </c>
    </row>
    <row r="1134" spans="1:11">
      <c r="A1134">
        <v>-2.0286019193752236</v>
      </c>
      <c r="B1134">
        <v>6.5127620034098249E-2</v>
      </c>
      <c r="C1134">
        <v>-0.46799127543317193</v>
      </c>
      <c r="I1134">
        <f t="shared" si="51"/>
        <v>2.6051048013639297</v>
      </c>
      <c r="J1134">
        <f t="shared" si="52"/>
        <v>-20.286019193752235</v>
      </c>
      <c r="K1134">
        <f t="shared" si="53"/>
        <v>4.6799127543317196</v>
      </c>
    </row>
    <row r="1135" spans="1:11">
      <c r="A1135">
        <v>-0.44000732247967539</v>
      </c>
      <c r="B1135">
        <v>-0.46525345396693907</v>
      </c>
      <c r="C1135">
        <v>0.13933234210120465</v>
      </c>
      <c r="I1135">
        <f t="shared" si="51"/>
        <v>-18.610138158677564</v>
      </c>
      <c r="J1135">
        <f t="shared" si="52"/>
        <v>-4.4000732247967536</v>
      </c>
      <c r="K1135">
        <f t="shared" si="53"/>
        <v>-1.3933234210120466</v>
      </c>
    </row>
    <row r="1136" spans="1:11">
      <c r="A1136">
        <v>0.68896494208890791</v>
      </c>
      <c r="B1136">
        <v>0.25955248194550751</v>
      </c>
      <c r="C1136">
        <v>-1.4080637882237295</v>
      </c>
      <c r="I1136">
        <f t="shared" si="51"/>
        <v>10.3820992778203</v>
      </c>
      <c r="J1136">
        <f t="shared" si="52"/>
        <v>6.8896494208890786</v>
      </c>
      <c r="K1136">
        <f t="shared" si="53"/>
        <v>14.080637882237294</v>
      </c>
    </row>
    <row r="1137" spans="1:11">
      <c r="A1137">
        <v>-2.1008231304385929</v>
      </c>
      <c r="B1137">
        <v>0.27496554228979847</v>
      </c>
      <c r="C1137">
        <v>-0.36426006254373633</v>
      </c>
      <c r="I1137">
        <f t="shared" si="51"/>
        <v>10.998621691591939</v>
      </c>
      <c r="J1137">
        <f t="shared" si="52"/>
        <v>-21.00823130438593</v>
      </c>
      <c r="K1137">
        <f t="shared" si="53"/>
        <v>3.6426006254373631</v>
      </c>
    </row>
    <row r="1138" spans="1:11">
      <c r="A1138">
        <v>-1.3044371990463466</v>
      </c>
      <c r="B1138">
        <v>-0.27370471776625982</v>
      </c>
      <c r="C1138">
        <v>0.35363617713542972</v>
      </c>
      <c r="I1138">
        <f t="shared" si="51"/>
        <v>-10.948188710650392</v>
      </c>
      <c r="J1138">
        <f t="shared" si="52"/>
        <v>-13.044371990463466</v>
      </c>
      <c r="K1138">
        <f t="shared" si="53"/>
        <v>-3.5363617713542972</v>
      </c>
    </row>
    <row r="1139" spans="1:11">
      <c r="A1139">
        <v>-1.1115478039602678</v>
      </c>
      <c r="B1139">
        <v>-0.77623444713929468</v>
      </c>
      <c r="C1139">
        <v>-0.489719540231219</v>
      </c>
      <c r="I1139">
        <f t="shared" si="51"/>
        <v>-31.049377885571786</v>
      </c>
      <c r="J1139">
        <f t="shared" si="52"/>
        <v>-11.115478039602678</v>
      </c>
      <c r="K1139">
        <f t="shared" si="53"/>
        <v>4.8971954023121897</v>
      </c>
    </row>
    <row r="1140" spans="1:11">
      <c r="A1140">
        <v>-0.60442378773773897</v>
      </c>
      <c r="B1140">
        <v>-0.28946381330781895</v>
      </c>
      <c r="C1140">
        <v>-0.26837340052922226</v>
      </c>
      <c r="I1140">
        <f t="shared" si="51"/>
        <v>-11.578552532312758</v>
      </c>
      <c r="J1140">
        <f t="shared" si="52"/>
        <v>-6.0442378773773893</v>
      </c>
      <c r="K1140">
        <f t="shared" si="53"/>
        <v>2.6837340052922225</v>
      </c>
    </row>
    <row r="1141" spans="1:11">
      <c r="A1141">
        <v>-1.7611776058714359</v>
      </c>
      <c r="B1141">
        <v>-0.40192397041191708</v>
      </c>
      <c r="C1141">
        <v>0.71179203856303952</v>
      </c>
      <c r="I1141">
        <f t="shared" si="51"/>
        <v>-16.076958816476683</v>
      </c>
      <c r="J1141">
        <f t="shared" si="52"/>
        <v>-17.611776058714359</v>
      </c>
      <c r="K1141">
        <f t="shared" si="53"/>
        <v>-7.117920385630395</v>
      </c>
    </row>
    <row r="1142" spans="1:11">
      <c r="A1142">
        <v>-0.77918338757666139</v>
      </c>
      <c r="B1142">
        <v>-0.55560237530915058</v>
      </c>
      <c r="C1142">
        <v>-0.41686725758085563</v>
      </c>
      <c r="I1142">
        <f t="shared" si="51"/>
        <v>-22.224095012366021</v>
      </c>
      <c r="J1142">
        <f t="shared" si="52"/>
        <v>-7.7918338757666135</v>
      </c>
      <c r="K1142">
        <f t="shared" si="53"/>
        <v>4.1686725758085563</v>
      </c>
    </row>
    <row r="1143" spans="1:11">
      <c r="A1143">
        <v>1.4220383898334634</v>
      </c>
      <c r="B1143">
        <v>0.51726414949843602</v>
      </c>
      <c r="C1143">
        <v>-0.38738504201927515</v>
      </c>
      <c r="I1143">
        <f t="shared" si="51"/>
        <v>20.690565979937439</v>
      </c>
      <c r="J1143">
        <f t="shared" si="52"/>
        <v>14.220383898334635</v>
      </c>
      <c r="K1143">
        <f t="shared" si="53"/>
        <v>3.8738504201927517</v>
      </c>
    </row>
    <row r="1144" spans="1:11">
      <c r="A1144">
        <v>1.452901369413766</v>
      </c>
      <c r="B1144">
        <v>-0.43288924511123955</v>
      </c>
      <c r="C1144">
        <v>-1.5686173579284957</v>
      </c>
      <c r="I1144">
        <f t="shared" si="51"/>
        <v>-17.315569804449581</v>
      </c>
      <c r="J1144">
        <f t="shared" si="52"/>
        <v>14.52901369413766</v>
      </c>
      <c r="K1144">
        <f t="shared" si="53"/>
        <v>15.686173579284956</v>
      </c>
    </row>
    <row r="1145" spans="1:11">
      <c r="A1145">
        <v>1.656690888633592</v>
      </c>
      <c r="B1145">
        <v>0.74736857995650663</v>
      </c>
      <c r="C1145">
        <v>0.15640715755936793</v>
      </c>
      <c r="I1145">
        <f t="shared" si="51"/>
        <v>29.894743198260265</v>
      </c>
      <c r="J1145">
        <f t="shared" si="52"/>
        <v>16.56690888633592</v>
      </c>
      <c r="K1145">
        <f t="shared" si="53"/>
        <v>-1.5640715755936794</v>
      </c>
    </row>
    <row r="1146" spans="1:11">
      <c r="A1146">
        <v>-2.948058592858831</v>
      </c>
      <c r="B1146">
        <v>-1.1529674684578843</v>
      </c>
      <c r="C1146">
        <v>-0.45591506328864212</v>
      </c>
      <c r="I1146">
        <f t="shared" si="51"/>
        <v>-46.118698738315373</v>
      </c>
      <c r="J1146">
        <f t="shared" si="52"/>
        <v>-29.480585928588312</v>
      </c>
      <c r="K1146">
        <f t="shared" si="53"/>
        <v>4.5591506328864213</v>
      </c>
    </row>
    <row r="1147" spans="1:11">
      <c r="A1147">
        <v>-3.1356318190500638</v>
      </c>
      <c r="B1147">
        <v>-1.080362220105453</v>
      </c>
      <c r="C1147">
        <v>-0.54010221059857266</v>
      </c>
      <c r="I1147">
        <f t="shared" si="51"/>
        <v>-43.214488804218121</v>
      </c>
      <c r="J1147">
        <f t="shared" si="52"/>
        <v>-31.356318190500637</v>
      </c>
      <c r="K1147">
        <f t="shared" si="53"/>
        <v>5.4010221059857262</v>
      </c>
    </row>
    <row r="1148" spans="1:11">
      <c r="A1148">
        <v>1.765325714095489</v>
      </c>
      <c r="B1148">
        <v>-0.24083777734863354</v>
      </c>
      <c r="C1148">
        <v>-0.87996817203024658</v>
      </c>
      <c r="I1148">
        <f t="shared" si="51"/>
        <v>-9.6335110939453408</v>
      </c>
      <c r="J1148">
        <f t="shared" si="52"/>
        <v>17.653257140954889</v>
      </c>
      <c r="K1148">
        <f t="shared" si="53"/>
        <v>8.7996817203024662</v>
      </c>
    </row>
    <row r="1149" spans="1:11">
      <c r="A1149">
        <v>-0.75662369879764768</v>
      </c>
      <c r="B1149">
        <v>-0.34848936210925913</v>
      </c>
      <c r="C1149">
        <v>7.6852241742331628E-2</v>
      </c>
      <c r="I1149">
        <f t="shared" si="51"/>
        <v>-13.939574484370365</v>
      </c>
      <c r="J1149">
        <f t="shared" si="52"/>
        <v>-7.5662369879764766</v>
      </c>
      <c r="K1149">
        <f t="shared" si="53"/>
        <v>-0.76852241742331628</v>
      </c>
    </row>
    <row r="1150" spans="1:11">
      <c r="A1150">
        <v>-1.4571087395264051</v>
      </c>
      <c r="B1150">
        <v>7.3084668161477184E-4</v>
      </c>
      <c r="C1150">
        <v>-0.86404502631919966</v>
      </c>
      <c r="I1150">
        <f t="shared" si="51"/>
        <v>2.9233867264590874E-2</v>
      </c>
      <c r="J1150">
        <f t="shared" si="52"/>
        <v>-14.571087395264051</v>
      </c>
      <c r="K1150">
        <f t="shared" si="53"/>
        <v>8.6404502631919975</v>
      </c>
    </row>
    <row r="1151" spans="1:11">
      <c r="A1151">
        <v>-0.62934201795588063</v>
      </c>
      <c r="B1151">
        <v>0.21176106497099165</v>
      </c>
      <c r="C1151">
        <v>-0.71583486443079514</v>
      </c>
      <c r="I1151">
        <f t="shared" si="51"/>
        <v>8.4704425988396661</v>
      </c>
      <c r="J1151">
        <f t="shared" si="52"/>
        <v>-6.2934201795588063</v>
      </c>
      <c r="K1151">
        <f t="shared" si="53"/>
        <v>7.1583486443079511</v>
      </c>
    </row>
    <row r="1152" spans="1:11">
      <c r="A1152">
        <v>-2.0168883128029536</v>
      </c>
      <c r="B1152">
        <v>0.10911975171996374</v>
      </c>
      <c r="C1152">
        <v>-0.71261517724238688</v>
      </c>
      <c r="I1152">
        <f t="shared" si="51"/>
        <v>4.3647900687985501</v>
      </c>
      <c r="J1152">
        <f t="shared" si="52"/>
        <v>-20.168883128029535</v>
      </c>
      <c r="K1152">
        <f t="shared" si="53"/>
        <v>7.126151772423869</v>
      </c>
    </row>
    <row r="1153" spans="1:11">
      <c r="A1153">
        <v>4.7368186396260663</v>
      </c>
      <c r="B1153">
        <v>0.16844096563445266</v>
      </c>
      <c r="C1153">
        <v>-0.33982178780943845</v>
      </c>
      <c r="I1153">
        <f t="shared" si="51"/>
        <v>6.7376386253781062</v>
      </c>
      <c r="J1153">
        <f t="shared" si="52"/>
        <v>47.368186396260661</v>
      </c>
      <c r="K1153">
        <f t="shared" si="53"/>
        <v>3.3982178780943846</v>
      </c>
    </row>
    <row r="1154" spans="1:11">
      <c r="A1154">
        <v>0.44912768631295463</v>
      </c>
      <c r="B1154">
        <v>1.139331001064096</v>
      </c>
      <c r="C1154">
        <v>0.24005949947332916</v>
      </c>
      <c r="I1154">
        <f t="shared" si="51"/>
        <v>45.573240042563839</v>
      </c>
      <c r="J1154">
        <f t="shared" si="52"/>
        <v>4.4912768631295465</v>
      </c>
      <c r="K1154">
        <f t="shared" si="53"/>
        <v>-2.4005949947332916</v>
      </c>
    </row>
    <row r="1155" spans="1:11">
      <c r="A1155">
        <v>-0.6931799564919191</v>
      </c>
      <c r="B1155">
        <v>-0.57567821727158752</v>
      </c>
      <c r="C1155">
        <v>8.426667069027069E-2</v>
      </c>
      <c r="I1155">
        <f t="shared" ref="I1155:I1218" si="54">B1155*40</f>
        <v>-23.027128690863499</v>
      </c>
      <c r="J1155">
        <f t="shared" ref="J1155:J1218" si="55">A1155*10</f>
        <v>-6.9317995649191912</v>
      </c>
      <c r="K1155">
        <f t="shared" ref="K1155:K1218" si="56">-C1155*10</f>
        <v>-0.84266670690270695</v>
      </c>
    </row>
    <row r="1156" spans="1:11">
      <c r="A1156">
        <v>-1.8040282421671039</v>
      </c>
      <c r="B1156">
        <v>-0.76910497754634566</v>
      </c>
      <c r="C1156">
        <v>-0.66231235484864026</v>
      </c>
      <c r="I1156">
        <f t="shared" si="54"/>
        <v>-30.764199101853826</v>
      </c>
      <c r="J1156">
        <f t="shared" si="55"/>
        <v>-18.040282421671037</v>
      </c>
      <c r="K1156">
        <f t="shared" si="56"/>
        <v>6.6231235484864026</v>
      </c>
    </row>
    <row r="1157" spans="1:11">
      <c r="A1157">
        <v>-0.49225088835936359</v>
      </c>
      <c r="B1157">
        <v>1.2044381366475581</v>
      </c>
      <c r="C1157">
        <v>-0.75622998435550526</v>
      </c>
      <c r="I1157">
        <f t="shared" si="54"/>
        <v>48.17752546590232</v>
      </c>
      <c r="J1157">
        <f t="shared" si="55"/>
        <v>-4.9225088835936361</v>
      </c>
      <c r="K1157">
        <f t="shared" si="56"/>
        <v>7.5622998435550528</v>
      </c>
    </row>
    <row r="1158" spans="1:11">
      <c r="A1158">
        <v>-0.60062728093325002</v>
      </c>
      <c r="B1158">
        <v>-0.31557087509967852</v>
      </c>
      <c r="C1158">
        <v>-0.42763328640010001</v>
      </c>
      <c r="I1158">
        <f t="shared" si="54"/>
        <v>-12.622835003987142</v>
      </c>
      <c r="J1158">
        <f t="shared" si="55"/>
        <v>-6.0062728093325006</v>
      </c>
      <c r="K1158">
        <f t="shared" si="56"/>
        <v>4.2763328640010005</v>
      </c>
    </row>
    <row r="1159" spans="1:11">
      <c r="A1159">
        <v>0.71575187853668432</v>
      </c>
      <c r="B1159">
        <v>0.96069202086494598</v>
      </c>
      <c r="C1159">
        <v>-0.77718545100048586</v>
      </c>
      <c r="I1159">
        <f t="shared" si="54"/>
        <v>38.427680834597837</v>
      </c>
      <c r="J1159">
        <f t="shared" si="55"/>
        <v>7.1575187853668432</v>
      </c>
      <c r="K1159">
        <f t="shared" si="56"/>
        <v>7.7718545100048591</v>
      </c>
    </row>
    <row r="1160" spans="1:11">
      <c r="A1160">
        <v>-0.2654152814908064</v>
      </c>
      <c r="B1160">
        <v>-1.1042445028266736</v>
      </c>
      <c r="C1160">
        <v>-0.21647153641467082</v>
      </c>
      <c r="I1160">
        <f t="shared" si="54"/>
        <v>-44.169780113066949</v>
      </c>
      <c r="J1160">
        <f t="shared" si="55"/>
        <v>-2.654152814908064</v>
      </c>
      <c r="K1160">
        <f t="shared" si="56"/>
        <v>2.1647153641467081</v>
      </c>
    </row>
    <row r="1161" spans="1:11">
      <c r="A1161">
        <v>-0.40780787077804592</v>
      </c>
      <c r="B1161">
        <v>0.45626657104767909</v>
      </c>
      <c r="C1161">
        <v>-6.0831306726933737E-2</v>
      </c>
      <c r="I1161">
        <f t="shared" si="54"/>
        <v>18.250662841907165</v>
      </c>
      <c r="J1161">
        <f t="shared" si="55"/>
        <v>-4.0780787077804597</v>
      </c>
      <c r="K1161">
        <f t="shared" si="56"/>
        <v>0.60831306726933732</v>
      </c>
    </row>
    <row r="1162" spans="1:11">
      <c r="A1162">
        <v>-1.0155469626738939E-2</v>
      </c>
      <c r="B1162">
        <v>-0.15655043240139216</v>
      </c>
      <c r="C1162">
        <v>0.39671414838954311</v>
      </c>
      <c r="I1162">
        <f t="shared" si="54"/>
        <v>-6.2620172960556868</v>
      </c>
      <c r="J1162">
        <f t="shared" si="55"/>
        <v>-0.10155469626738939</v>
      </c>
      <c r="K1162">
        <f t="shared" si="56"/>
        <v>-3.9671414838954311</v>
      </c>
    </row>
    <row r="1163" spans="1:11">
      <c r="A1163">
        <v>1.4999879718243971</v>
      </c>
      <c r="B1163">
        <v>0.16388918860788837</v>
      </c>
      <c r="C1163">
        <v>-0.32974584533408569</v>
      </c>
      <c r="I1163">
        <f t="shared" si="54"/>
        <v>6.5555675443155348</v>
      </c>
      <c r="J1163">
        <f t="shared" si="55"/>
        <v>14.999879718243971</v>
      </c>
      <c r="K1163">
        <f t="shared" si="56"/>
        <v>3.2974584533408571</v>
      </c>
    </row>
    <row r="1164" spans="1:11">
      <c r="A1164">
        <v>-3.52951661113087</v>
      </c>
      <c r="B1164">
        <v>-0.29277841803525168</v>
      </c>
      <c r="C1164">
        <v>0.25363542523723204</v>
      </c>
      <c r="I1164">
        <f t="shared" si="54"/>
        <v>-11.711136721410067</v>
      </c>
      <c r="J1164">
        <f t="shared" si="55"/>
        <v>-35.295166111308703</v>
      </c>
      <c r="K1164">
        <f t="shared" si="56"/>
        <v>-2.5363542523723206</v>
      </c>
    </row>
    <row r="1165" spans="1:11">
      <c r="A1165">
        <v>-1.9514049926731367</v>
      </c>
      <c r="B1165">
        <v>1.8606911303807649E-2</v>
      </c>
      <c r="C1165">
        <v>-1.0925777017127463</v>
      </c>
      <c r="I1165">
        <f t="shared" si="54"/>
        <v>0.74427645215230598</v>
      </c>
      <c r="J1165">
        <f t="shared" si="55"/>
        <v>-19.514049926731367</v>
      </c>
      <c r="K1165">
        <f t="shared" si="56"/>
        <v>10.925777017127462</v>
      </c>
    </row>
    <row r="1166" spans="1:11">
      <c r="A1166">
        <v>1.1613062634502436</v>
      </c>
      <c r="B1166">
        <v>-0.87266689086302918</v>
      </c>
      <c r="C1166">
        <v>-4.3447752074321222E-2</v>
      </c>
      <c r="I1166">
        <f t="shared" si="54"/>
        <v>-34.906675634521164</v>
      </c>
      <c r="J1166">
        <f t="shared" si="55"/>
        <v>11.613062634502436</v>
      </c>
      <c r="K1166">
        <f t="shared" si="56"/>
        <v>0.43447752074321222</v>
      </c>
    </row>
    <row r="1167" spans="1:11">
      <c r="A1167">
        <v>-0.88003544057174998</v>
      </c>
      <c r="B1167">
        <v>1.4075359233563907</v>
      </c>
      <c r="C1167">
        <v>4.8236526724330098E-2</v>
      </c>
      <c r="I1167">
        <f t="shared" si="54"/>
        <v>56.301436934255626</v>
      </c>
      <c r="J1167">
        <f t="shared" si="55"/>
        <v>-8.8003544057174992</v>
      </c>
      <c r="K1167">
        <f t="shared" si="56"/>
        <v>-0.48236526724330098</v>
      </c>
    </row>
    <row r="1168" spans="1:11">
      <c r="A1168">
        <v>1.2361683389523423</v>
      </c>
      <c r="B1168">
        <v>1.2220043134123673</v>
      </c>
      <c r="C1168">
        <v>-0.1987733542032056</v>
      </c>
      <c r="I1168">
        <f t="shared" si="54"/>
        <v>48.88017253649469</v>
      </c>
      <c r="J1168">
        <f t="shared" si="55"/>
        <v>12.361683389523424</v>
      </c>
      <c r="K1168">
        <f t="shared" si="56"/>
        <v>1.9877335420320561</v>
      </c>
    </row>
    <row r="1169" spans="1:11">
      <c r="A1169">
        <v>-0.49487900366879878</v>
      </c>
      <c r="B1169">
        <v>-0.26699554804999936</v>
      </c>
      <c r="C1169">
        <v>-0.18424140030289751</v>
      </c>
      <c r="I1169">
        <f t="shared" si="54"/>
        <v>-10.679821921999974</v>
      </c>
      <c r="J1169">
        <f t="shared" si="55"/>
        <v>-4.9487900366879876</v>
      </c>
      <c r="K1169">
        <f t="shared" si="56"/>
        <v>1.8424140030289751</v>
      </c>
    </row>
    <row r="1170" spans="1:11">
      <c r="A1170">
        <v>-0.9696188893347929</v>
      </c>
      <c r="B1170">
        <v>-0.91836600477965036</v>
      </c>
      <c r="C1170">
        <v>-0.7883519949088672</v>
      </c>
      <c r="I1170">
        <f t="shared" si="54"/>
        <v>-36.734640191186017</v>
      </c>
      <c r="J1170">
        <f t="shared" si="55"/>
        <v>-9.6961888933479283</v>
      </c>
      <c r="K1170">
        <f t="shared" si="56"/>
        <v>7.8835199490886723</v>
      </c>
    </row>
    <row r="1171" spans="1:11">
      <c r="A1171">
        <v>1.2945736652583772</v>
      </c>
      <c r="B1171">
        <v>-1.0989788946273118</v>
      </c>
      <c r="C1171">
        <v>-0.26724687365085353</v>
      </c>
      <c r="I1171">
        <f t="shared" si="54"/>
        <v>-43.95915578509247</v>
      </c>
      <c r="J1171">
        <f t="shared" si="55"/>
        <v>12.945736652583772</v>
      </c>
      <c r="K1171">
        <f t="shared" si="56"/>
        <v>2.6724687365085353</v>
      </c>
    </row>
    <row r="1172" spans="1:11">
      <c r="A1172">
        <v>1.4062276876954964</v>
      </c>
      <c r="B1172">
        <v>-0.27197588290781249</v>
      </c>
      <c r="C1172">
        <v>-1.2417157653063293</v>
      </c>
      <c r="I1172">
        <f t="shared" si="54"/>
        <v>-10.8790353163125</v>
      </c>
      <c r="J1172">
        <f t="shared" si="55"/>
        <v>14.062276876954964</v>
      </c>
      <c r="K1172">
        <f t="shared" si="56"/>
        <v>12.417157653063294</v>
      </c>
    </row>
    <row r="1173" spans="1:11">
      <c r="A1173">
        <v>0.91179121732042523</v>
      </c>
      <c r="B1173">
        <v>-0.25929284279334186</v>
      </c>
      <c r="C1173">
        <v>-7.8844005891391067E-2</v>
      </c>
      <c r="I1173">
        <f t="shared" si="54"/>
        <v>-10.371713711733674</v>
      </c>
      <c r="J1173">
        <f t="shared" si="55"/>
        <v>9.1179121732042532</v>
      </c>
      <c r="K1173">
        <f t="shared" si="56"/>
        <v>0.78844005891391067</v>
      </c>
    </row>
    <row r="1174" spans="1:11">
      <c r="A1174">
        <v>-0.10242267772737301</v>
      </c>
      <c r="B1174">
        <v>3.8675299172130417E-2</v>
      </c>
      <c r="C1174">
        <v>-0.42184357903399117</v>
      </c>
      <c r="I1174">
        <f t="shared" si="54"/>
        <v>1.5470119668852167</v>
      </c>
      <c r="J1174">
        <f t="shared" si="55"/>
        <v>-1.0242267772737301</v>
      </c>
      <c r="K1174">
        <f t="shared" si="56"/>
        <v>4.2184357903399121</v>
      </c>
    </row>
    <row r="1175" spans="1:11">
      <c r="A1175">
        <v>3.3949103862974991E-2</v>
      </c>
      <c r="B1175">
        <v>0.58544438015173272</v>
      </c>
      <c r="C1175">
        <v>-0.34168301129097439</v>
      </c>
      <c r="I1175">
        <f t="shared" si="54"/>
        <v>23.417775206069308</v>
      </c>
      <c r="J1175">
        <f t="shared" si="55"/>
        <v>0.33949103862974994</v>
      </c>
      <c r="K1175">
        <f t="shared" si="56"/>
        <v>3.4168301129097438</v>
      </c>
    </row>
    <row r="1176" spans="1:11">
      <c r="A1176">
        <v>1.0556286926480201</v>
      </c>
      <c r="B1176">
        <v>0.57967566256479408</v>
      </c>
      <c r="C1176">
        <v>-0.29421903493823726</v>
      </c>
      <c r="I1176">
        <f t="shared" si="54"/>
        <v>23.187026502591763</v>
      </c>
      <c r="J1176">
        <f t="shared" si="55"/>
        <v>10.556286926480201</v>
      </c>
      <c r="K1176">
        <f t="shared" si="56"/>
        <v>2.9421903493823724</v>
      </c>
    </row>
    <row r="1177" spans="1:11">
      <c r="A1177">
        <v>-2.2638564424426622</v>
      </c>
      <c r="B1177">
        <v>-0.77964092397869234</v>
      </c>
      <c r="C1177">
        <v>0.4250206623313646</v>
      </c>
      <c r="I1177">
        <f t="shared" si="54"/>
        <v>-31.185636959147693</v>
      </c>
      <c r="J1177">
        <f t="shared" si="55"/>
        <v>-22.638564424426622</v>
      </c>
      <c r="K1177">
        <f t="shared" si="56"/>
        <v>-4.2502066233136464</v>
      </c>
    </row>
    <row r="1178" spans="1:11">
      <c r="A1178">
        <v>-1.6375676071559631</v>
      </c>
      <c r="B1178">
        <v>0.44355230709068189</v>
      </c>
      <c r="C1178">
        <v>-0.56671903173026406</v>
      </c>
      <c r="I1178">
        <f t="shared" si="54"/>
        <v>17.742092283627276</v>
      </c>
      <c r="J1178">
        <f t="shared" si="55"/>
        <v>-16.375676071559631</v>
      </c>
      <c r="K1178">
        <f t="shared" si="56"/>
        <v>5.6671903173026408</v>
      </c>
    </row>
    <row r="1179" spans="1:11">
      <c r="A1179">
        <v>0.4282575706995963</v>
      </c>
      <c r="B1179">
        <v>0.396950004565155</v>
      </c>
      <c r="C1179">
        <v>-0.25150508865839499</v>
      </c>
      <c r="I1179">
        <f t="shared" si="54"/>
        <v>15.8780001826062</v>
      </c>
      <c r="J1179">
        <f t="shared" si="55"/>
        <v>4.2825757069959627</v>
      </c>
      <c r="K1179">
        <f t="shared" si="56"/>
        <v>2.5150508865839498</v>
      </c>
    </row>
    <row r="1180" spans="1:11">
      <c r="A1180">
        <v>1.567167613383363</v>
      </c>
      <c r="B1180">
        <v>1.0138841752282048</v>
      </c>
      <c r="C1180">
        <v>-0.67794981563907064</v>
      </c>
      <c r="I1180">
        <f t="shared" si="54"/>
        <v>40.55536700912819</v>
      </c>
      <c r="J1180">
        <f t="shared" si="55"/>
        <v>15.67167613383363</v>
      </c>
      <c r="K1180">
        <f t="shared" si="56"/>
        <v>6.7794981563907069</v>
      </c>
    </row>
    <row r="1181" spans="1:11">
      <c r="A1181">
        <v>1.5315737729608054</v>
      </c>
      <c r="B1181">
        <v>5.9725905489017128E-2</v>
      </c>
      <c r="C1181">
        <v>-0.13485203452265826</v>
      </c>
      <c r="I1181">
        <f t="shared" si="54"/>
        <v>2.3890362195606851</v>
      </c>
      <c r="J1181">
        <f t="shared" si="55"/>
        <v>15.315737729608054</v>
      </c>
      <c r="K1181">
        <f t="shared" si="56"/>
        <v>1.3485203452265826</v>
      </c>
    </row>
    <row r="1182" spans="1:11">
      <c r="A1182">
        <v>1.2782791484826386</v>
      </c>
      <c r="B1182">
        <v>-1.0970228283512542</v>
      </c>
      <c r="C1182">
        <v>-1.4801373093710168</v>
      </c>
      <c r="I1182">
        <f t="shared" si="54"/>
        <v>-43.880913134050168</v>
      </c>
      <c r="J1182">
        <f t="shared" si="55"/>
        <v>12.782791484826387</v>
      </c>
      <c r="K1182">
        <f t="shared" si="56"/>
        <v>14.801373093710168</v>
      </c>
    </row>
    <row r="1183" spans="1:11">
      <c r="A1183">
        <v>1.2527772153876779</v>
      </c>
      <c r="B1183">
        <v>-0.420589129171068</v>
      </c>
      <c r="C1183">
        <v>9.518628863878914E-4</v>
      </c>
      <c r="I1183">
        <f t="shared" si="54"/>
        <v>-16.82356516684272</v>
      </c>
      <c r="J1183">
        <f t="shared" si="55"/>
        <v>12.527772153876779</v>
      </c>
      <c r="K1183">
        <f t="shared" si="56"/>
        <v>-9.518628863878914E-3</v>
      </c>
    </row>
    <row r="1184" spans="1:11">
      <c r="A1184">
        <v>2.58348933950279</v>
      </c>
      <c r="B1184">
        <v>-1.0661410046799293</v>
      </c>
      <c r="C1184">
        <v>-1.3175759706190633</v>
      </c>
      <c r="I1184">
        <f t="shared" si="54"/>
        <v>-42.645640187197174</v>
      </c>
      <c r="J1184">
        <f t="shared" si="55"/>
        <v>25.834893395027901</v>
      </c>
      <c r="K1184">
        <f t="shared" si="56"/>
        <v>13.175759706190632</v>
      </c>
    </row>
    <row r="1185" spans="1:11">
      <c r="A1185">
        <v>2.0558060162908847</v>
      </c>
      <c r="B1185">
        <v>0.16732883131765669</v>
      </c>
      <c r="C1185">
        <v>-2.0296671522445964E-2</v>
      </c>
      <c r="I1185">
        <f t="shared" si="54"/>
        <v>6.6931532527062672</v>
      </c>
      <c r="J1185">
        <f t="shared" si="55"/>
        <v>20.558060162908845</v>
      </c>
      <c r="K1185">
        <f t="shared" si="56"/>
        <v>0.20296671522445964</v>
      </c>
    </row>
    <row r="1186" spans="1:11">
      <c r="A1186">
        <v>3.4253636518113408</v>
      </c>
      <c r="B1186">
        <v>-0.1280614313592377</v>
      </c>
      <c r="C1186">
        <v>-1.0562330139889309</v>
      </c>
      <c r="I1186">
        <f t="shared" si="54"/>
        <v>-5.1224572543695075</v>
      </c>
      <c r="J1186">
        <f t="shared" si="55"/>
        <v>34.25363651811341</v>
      </c>
      <c r="K1186">
        <f t="shared" si="56"/>
        <v>10.562330139889308</v>
      </c>
    </row>
    <row r="1187" spans="1:11">
      <c r="A1187">
        <v>1.5699183137970021</v>
      </c>
      <c r="B1187">
        <v>0.82858056851330519</v>
      </c>
      <c r="C1187">
        <v>-0.98129177139584056</v>
      </c>
      <c r="I1187">
        <f t="shared" si="54"/>
        <v>33.14322274053221</v>
      </c>
      <c r="J1187">
        <f t="shared" si="55"/>
        <v>15.699183137970021</v>
      </c>
      <c r="K1187">
        <f t="shared" si="56"/>
        <v>9.8129177139584058</v>
      </c>
    </row>
    <row r="1188" spans="1:11">
      <c r="A1188">
        <v>-1.8571852545883138</v>
      </c>
      <c r="B1188">
        <v>5.1609338208208899E-2</v>
      </c>
      <c r="C1188">
        <v>-0.29451260983074712</v>
      </c>
      <c r="I1188">
        <f t="shared" si="54"/>
        <v>2.064373528328356</v>
      </c>
      <c r="J1188">
        <f t="shared" si="55"/>
        <v>-18.571852545883139</v>
      </c>
      <c r="K1188">
        <f t="shared" si="56"/>
        <v>2.9451260983074712</v>
      </c>
    </row>
    <row r="1189" spans="1:11">
      <c r="A1189">
        <v>-0.73880349616407759</v>
      </c>
      <c r="B1189">
        <v>5.9431400768583401E-2</v>
      </c>
      <c r="C1189">
        <v>-0.37750022655734516</v>
      </c>
      <c r="I1189">
        <f t="shared" si="54"/>
        <v>2.3772560307433359</v>
      </c>
      <c r="J1189">
        <f t="shared" si="55"/>
        <v>-7.3880349616407761</v>
      </c>
      <c r="K1189">
        <f t="shared" si="56"/>
        <v>3.7750022655734519</v>
      </c>
    </row>
    <row r="1190" spans="1:11">
      <c r="A1190">
        <v>-0.49081461622370431</v>
      </c>
      <c r="B1190">
        <v>0.1851244916294093</v>
      </c>
      <c r="C1190">
        <v>-0.5405313048052387</v>
      </c>
      <c r="I1190">
        <f t="shared" si="54"/>
        <v>7.4049796651763717</v>
      </c>
      <c r="J1190">
        <f t="shared" si="55"/>
        <v>-4.9081461622370428</v>
      </c>
      <c r="K1190">
        <f t="shared" si="56"/>
        <v>5.4053130480523865</v>
      </c>
    </row>
    <row r="1191" spans="1:11">
      <c r="A1191">
        <v>-2.4603674586574646</v>
      </c>
      <c r="B1191">
        <v>0.58611048302340385</v>
      </c>
      <c r="C1191">
        <v>-0.27228326079346032</v>
      </c>
      <c r="I1191">
        <f t="shared" si="54"/>
        <v>23.444419320936156</v>
      </c>
      <c r="J1191">
        <f t="shared" si="55"/>
        <v>-24.603674586574648</v>
      </c>
      <c r="K1191">
        <f t="shared" si="56"/>
        <v>2.7228326079346035</v>
      </c>
    </row>
    <row r="1192" spans="1:11">
      <c r="A1192">
        <v>-1.1233159838677733</v>
      </c>
      <c r="B1192">
        <v>-0.77102100954691555</v>
      </c>
      <c r="C1192">
        <v>-0.17680730441932022</v>
      </c>
      <c r="I1192">
        <f t="shared" si="54"/>
        <v>-30.840840381876621</v>
      </c>
      <c r="J1192">
        <f t="shared" si="55"/>
        <v>-11.233159838677732</v>
      </c>
      <c r="K1192">
        <f t="shared" si="56"/>
        <v>1.7680730441932022</v>
      </c>
    </row>
    <row r="1193" spans="1:11">
      <c r="A1193">
        <v>0.92745116719619514</v>
      </c>
      <c r="B1193">
        <v>1.3442717873288197</v>
      </c>
      <c r="C1193">
        <v>-0.12973395149888542</v>
      </c>
      <c r="I1193">
        <f t="shared" si="54"/>
        <v>53.770871493152789</v>
      </c>
      <c r="J1193">
        <f t="shared" si="55"/>
        <v>9.2745116719619514</v>
      </c>
      <c r="K1193">
        <f t="shared" si="56"/>
        <v>1.2973395149888542</v>
      </c>
    </row>
    <row r="1194" spans="1:11">
      <c r="A1194">
        <v>1.281869752843487</v>
      </c>
      <c r="B1194">
        <v>0.65160470208167742</v>
      </c>
      <c r="C1194">
        <v>-1.6528411589441165</v>
      </c>
      <c r="I1194">
        <f t="shared" si="54"/>
        <v>26.064188083267098</v>
      </c>
      <c r="J1194">
        <f t="shared" si="55"/>
        <v>12.818697528434871</v>
      </c>
      <c r="K1194">
        <f t="shared" si="56"/>
        <v>16.528411589441166</v>
      </c>
    </row>
    <row r="1195" spans="1:11">
      <c r="A1195">
        <v>-1.1081105018898658</v>
      </c>
      <c r="B1195">
        <v>-0.22351516686930911</v>
      </c>
      <c r="C1195">
        <v>-1.4654493565905948</v>
      </c>
      <c r="I1195">
        <f t="shared" si="54"/>
        <v>-8.9406066747723649</v>
      </c>
      <c r="J1195">
        <f t="shared" si="55"/>
        <v>-11.081105018898658</v>
      </c>
      <c r="K1195">
        <f t="shared" si="56"/>
        <v>14.654493565905948</v>
      </c>
    </row>
    <row r="1196" spans="1:11">
      <c r="A1196">
        <v>-2.1392653062918181</v>
      </c>
      <c r="B1196">
        <v>-0.17406266023728212</v>
      </c>
      <c r="C1196">
        <v>-0.43097318153646724</v>
      </c>
      <c r="I1196">
        <f t="shared" si="54"/>
        <v>-6.9625064094912847</v>
      </c>
      <c r="J1196">
        <f t="shared" si="55"/>
        <v>-21.392653062918182</v>
      </c>
      <c r="K1196">
        <f t="shared" si="56"/>
        <v>4.3097318153646729</v>
      </c>
    </row>
    <row r="1197" spans="1:11">
      <c r="A1197">
        <v>2.0034667315433867</v>
      </c>
      <c r="B1197">
        <v>0.1098604479564626</v>
      </c>
      <c r="C1197">
        <v>0.24948787579568066</v>
      </c>
      <c r="I1197">
        <f t="shared" si="54"/>
        <v>4.3944179182585046</v>
      </c>
      <c r="J1197">
        <f t="shared" si="55"/>
        <v>20.034667315433868</v>
      </c>
      <c r="K1197">
        <f t="shared" si="56"/>
        <v>-2.4948787579568066</v>
      </c>
    </row>
    <row r="1198" spans="1:11">
      <c r="A1198">
        <v>0.4454387211614626</v>
      </c>
      <c r="B1198">
        <v>-0.32868873781213581</v>
      </c>
      <c r="C1198">
        <v>-0.58742352659782893</v>
      </c>
      <c r="I1198">
        <f t="shared" si="54"/>
        <v>-13.147549512485433</v>
      </c>
      <c r="J1198">
        <f t="shared" si="55"/>
        <v>4.4543872116146259</v>
      </c>
      <c r="K1198">
        <f t="shared" si="56"/>
        <v>5.8742352659782888</v>
      </c>
    </row>
    <row r="1199" spans="1:11">
      <c r="A1199">
        <v>1.4053601401429558</v>
      </c>
      <c r="B1199">
        <v>-0.5611032726057904</v>
      </c>
      <c r="C1199">
        <v>-1.0260036424046846</v>
      </c>
      <c r="I1199">
        <f t="shared" si="54"/>
        <v>-22.444130904231617</v>
      </c>
      <c r="J1199">
        <f t="shared" si="55"/>
        <v>14.053601401429558</v>
      </c>
      <c r="K1199">
        <f t="shared" si="56"/>
        <v>10.260036424046845</v>
      </c>
    </row>
    <row r="1200" spans="1:11">
      <c r="A1200">
        <v>0.49785252836865196</v>
      </c>
      <c r="B1200">
        <v>-0.47647218565515298</v>
      </c>
      <c r="C1200">
        <v>-0.77725756021358172</v>
      </c>
      <c r="I1200">
        <f t="shared" si="54"/>
        <v>-19.05888742620612</v>
      </c>
      <c r="J1200">
        <f t="shared" si="55"/>
        <v>4.9785252836865199</v>
      </c>
      <c r="K1200">
        <f t="shared" si="56"/>
        <v>7.7725756021358174</v>
      </c>
    </row>
    <row r="1201" spans="1:11">
      <c r="A1201">
        <v>0.42984632032703918</v>
      </c>
      <c r="B1201">
        <v>1.1771798305097152</v>
      </c>
      <c r="C1201">
        <v>-1.049454326095824</v>
      </c>
      <c r="I1201">
        <f t="shared" si="54"/>
        <v>47.087193220388606</v>
      </c>
      <c r="J1201">
        <f t="shared" si="55"/>
        <v>4.2984632032703916</v>
      </c>
      <c r="K1201">
        <f t="shared" si="56"/>
        <v>10.49454326095824</v>
      </c>
    </row>
    <row r="1202" spans="1:11">
      <c r="A1202">
        <v>-0.18450167615552698</v>
      </c>
      <c r="B1202">
        <v>-0.76316766981200423</v>
      </c>
      <c r="C1202">
        <v>-1.6904305800402311</v>
      </c>
      <c r="I1202">
        <f t="shared" si="54"/>
        <v>-30.526706792480169</v>
      </c>
      <c r="J1202">
        <f t="shared" si="55"/>
        <v>-1.8450167615552697</v>
      </c>
      <c r="K1202">
        <f t="shared" si="56"/>
        <v>16.904305800402312</v>
      </c>
    </row>
    <row r="1203" spans="1:11">
      <c r="A1203">
        <v>-3.041579692768642</v>
      </c>
      <c r="B1203">
        <v>-1.1707689127257275</v>
      </c>
      <c r="C1203">
        <v>0.27566827763591328</v>
      </c>
      <c r="I1203">
        <f t="shared" si="54"/>
        <v>-46.830756509029101</v>
      </c>
      <c r="J1203">
        <f t="shared" si="55"/>
        <v>-30.415796927686422</v>
      </c>
      <c r="K1203">
        <f t="shared" si="56"/>
        <v>-2.7566827763591331</v>
      </c>
    </row>
    <row r="1204" spans="1:11">
      <c r="A1204">
        <v>-2.7216262815366532</v>
      </c>
      <c r="B1204">
        <v>-0.71535903978982152</v>
      </c>
      <c r="C1204">
        <v>-0.79869714645504186</v>
      </c>
      <c r="I1204">
        <f t="shared" si="54"/>
        <v>-28.614361591592861</v>
      </c>
      <c r="J1204">
        <f t="shared" si="55"/>
        <v>-27.216262815366534</v>
      </c>
      <c r="K1204">
        <f t="shared" si="56"/>
        <v>7.9869714645504182</v>
      </c>
    </row>
    <row r="1205" spans="1:11">
      <c r="A1205">
        <v>1.8542367806638951</v>
      </c>
      <c r="B1205">
        <v>-0.19774439332489152</v>
      </c>
      <c r="C1205">
        <v>-0.41992642841636746</v>
      </c>
      <c r="I1205">
        <f t="shared" si="54"/>
        <v>-7.9097757329956604</v>
      </c>
      <c r="J1205">
        <f t="shared" si="55"/>
        <v>18.54236780663895</v>
      </c>
      <c r="K1205">
        <f t="shared" si="56"/>
        <v>4.1992642841636743</v>
      </c>
    </row>
    <row r="1206" spans="1:11">
      <c r="A1206">
        <v>0.14194226802204246</v>
      </c>
      <c r="B1206">
        <v>0.74083164197050821</v>
      </c>
      <c r="C1206">
        <v>-0.46907254684343763</v>
      </c>
      <c r="I1206">
        <f t="shared" si="54"/>
        <v>29.633265678820329</v>
      </c>
      <c r="J1206">
        <f t="shared" si="55"/>
        <v>1.4194226802204246</v>
      </c>
      <c r="K1206">
        <f t="shared" si="56"/>
        <v>4.6907254684343762</v>
      </c>
    </row>
    <row r="1207" spans="1:11">
      <c r="A1207">
        <v>0.12998403462236502</v>
      </c>
      <c r="B1207">
        <v>1.1387053187660423</v>
      </c>
      <c r="C1207">
        <v>-0.49525697543167391</v>
      </c>
      <c r="I1207">
        <f t="shared" si="54"/>
        <v>45.548212750641696</v>
      </c>
      <c r="J1207">
        <f t="shared" si="55"/>
        <v>1.2998403462236503</v>
      </c>
      <c r="K1207">
        <f t="shared" si="56"/>
        <v>4.9525697543167393</v>
      </c>
    </row>
    <row r="1208" spans="1:11">
      <c r="A1208">
        <v>1.0571281069857816</v>
      </c>
      <c r="B1208">
        <v>-0.7371024508663524</v>
      </c>
      <c r="C1208">
        <v>0.54395361282057708</v>
      </c>
      <c r="I1208">
        <f t="shared" si="54"/>
        <v>-29.484098034654096</v>
      </c>
      <c r="J1208">
        <f t="shared" si="55"/>
        <v>10.571281069857816</v>
      </c>
      <c r="K1208">
        <f t="shared" si="56"/>
        <v>-5.4395361282057708</v>
      </c>
    </row>
    <row r="1209" spans="1:11">
      <c r="A1209">
        <v>-0.16588835625028489</v>
      </c>
      <c r="B1209">
        <v>-8.90186964823826E-2</v>
      </c>
      <c r="C1209">
        <v>0.10064529008804934</v>
      </c>
      <c r="I1209">
        <f t="shared" si="54"/>
        <v>-3.5607478592953039</v>
      </c>
      <c r="J1209">
        <f t="shared" si="55"/>
        <v>-1.6588835625028489</v>
      </c>
      <c r="K1209">
        <f t="shared" si="56"/>
        <v>-1.0064529008804934</v>
      </c>
    </row>
    <row r="1210" spans="1:11">
      <c r="A1210">
        <v>-6.5951964015612929E-2</v>
      </c>
      <c r="B1210">
        <v>0.76031162384979711</v>
      </c>
      <c r="C1210">
        <v>-0.97965438218344447</v>
      </c>
      <c r="I1210">
        <f t="shared" si="54"/>
        <v>30.412464953991886</v>
      </c>
      <c r="J1210">
        <f t="shared" si="55"/>
        <v>-0.65951964015612929</v>
      </c>
      <c r="K1210">
        <f t="shared" si="56"/>
        <v>9.7965438218344438</v>
      </c>
    </row>
    <row r="1211" spans="1:11">
      <c r="A1211">
        <v>-3.0349634260302949</v>
      </c>
      <c r="B1211">
        <v>0.98983313795753181</v>
      </c>
      <c r="C1211">
        <v>-0.66457278172577428</v>
      </c>
      <c r="I1211">
        <f t="shared" si="54"/>
        <v>39.59332551830127</v>
      </c>
      <c r="J1211">
        <f t="shared" si="55"/>
        <v>-30.349634260302949</v>
      </c>
      <c r="K1211">
        <f t="shared" si="56"/>
        <v>6.6457278172577432</v>
      </c>
    </row>
    <row r="1212" spans="1:11">
      <c r="A1212">
        <v>0.22566110114545573</v>
      </c>
      <c r="B1212">
        <v>1.0273424855756228</v>
      </c>
      <c r="C1212">
        <v>0.1131796967132771</v>
      </c>
      <c r="I1212">
        <f t="shared" si="54"/>
        <v>41.093699423024916</v>
      </c>
      <c r="J1212">
        <f t="shared" si="55"/>
        <v>2.2566110114545572</v>
      </c>
      <c r="K1212">
        <f t="shared" si="56"/>
        <v>-1.131796967132771</v>
      </c>
    </row>
    <row r="1213" spans="1:11">
      <c r="A1213">
        <v>0.39854060509290279</v>
      </c>
      <c r="B1213">
        <v>1.0726918453513119</v>
      </c>
      <c r="C1213">
        <v>-0.9320730769471115</v>
      </c>
      <c r="I1213">
        <f t="shared" si="54"/>
        <v>42.907673814052472</v>
      </c>
      <c r="J1213">
        <f t="shared" si="55"/>
        <v>3.9854060509290279</v>
      </c>
      <c r="K1213">
        <f t="shared" si="56"/>
        <v>9.3207307694711155</v>
      </c>
    </row>
    <row r="1214" spans="1:11">
      <c r="A1214">
        <v>-0.85820029665735276</v>
      </c>
      <c r="B1214">
        <v>-0.43482390131659487</v>
      </c>
      <c r="C1214">
        <v>0.93378164154337928</v>
      </c>
      <c r="I1214">
        <f t="shared" si="54"/>
        <v>-17.392956052663795</v>
      </c>
      <c r="J1214">
        <f t="shared" si="55"/>
        <v>-8.582002966573528</v>
      </c>
      <c r="K1214">
        <f t="shared" si="56"/>
        <v>-9.3378164154337924</v>
      </c>
    </row>
    <row r="1215" spans="1:11">
      <c r="A1215">
        <v>-0.52429879110926414</v>
      </c>
      <c r="B1215">
        <v>-0.33923067350365999</v>
      </c>
      <c r="C1215">
        <v>2.347574675850464E-2</v>
      </c>
      <c r="I1215">
        <f t="shared" si="54"/>
        <v>-13.5692269401464</v>
      </c>
      <c r="J1215">
        <f t="shared" si="55"/>
        <v>-5.2429879110926416</v>
      </c>
      <c r="K1215">
        <f t="shared" si="56"/>
        <v>-0.2347574675850464</v>
      </c>
    </row>
    <row r="1216" spans="1:11">
      <c r="A1216">
        <v>-0.22830923173544346</v>
      </c>
      <c r="B1216">
        <v>-1.0907540044399096</v>
      </c>
      <c r="C1216">
        <v>-0.35812949271879257</v>
      </c>
      <c r="I1216">
        <f t="shared" si="54"/>
        <v>-43.63016017759638</v>
      </c>
      <c r="J1216">
        <f t="shared" si="55"/>
        <v>-2.2830923173544346</v>
      </c>
      <c r="K1216">
        <f t="shared" si="56"/>
        <v>3.5812949271879257</v>
      </c>
    </row>
    <row r="1217" spans="1:11">
      <c r="A1217">
        <v>1.8092021381210996</v>
      </c>
      <c r="B1217">
        <v>0.27630714375819332</v>
      </c>
      <c r="C1217">
        <v>-0.64715216057203606</v>
      </c>
      <c r="I1217">
        <f t="shared" si="54"/>
        <v>11.052285750327734</v>
      </c>
      <c r="J1217">
        <f t="shared" si="55"/>
        <v>18.092021381210998</v>
      </c>
      <c r="K1217">
        <f t="shared" si="56"/>
        <v>6.4715216057203602</v>
      </c>
    </row>
    <row r="1218" spans="1:11">
      <c r="A1218">
        <v>1.201607010598615</v>
      </c>
      <c r="B1218">
        <v>1.3123511643624137</v>
      </c>
      <c r="C1218">
        <v>-0.99974138487633746</v>
      </c>
      <c r="I1218">
        <f t="shared" si="54"/>
        <v>52.494046574496551</v>
      </c>
      <c r="J1218">
        <f t="shared" si="55"/>
        <v>12.016070105986149</v>
      </c>
      <c r="K1218">
        <f t="shared" si="56"/>
        <v>9.9974138487633741</v>
      </c>
    </row>
    <row r="1219" spans="1:11">
      <c r="A1219">
        <v>-0.88439438770434242</v>
      </c>
      <c r="B1219">
        <v>7.8171167827923327E-2</v>
      </c>
      <c r="C1219">
        <v>-0.81153169771171996</v>
      </c>
      <c r="I1219">
        <f t="shared" ref="I1219:I1282" si="57">B1219*40</f>
        <v>3.1268467131169331</v>
      </c>
      <c r="J1219">
        <f t="shared" ref="J1219:J1282" si="58">A1219*10</f>
        <v>-8.843943877043424</v>
      </c>
      <c r="K1219">
        <f t="shared" ref="K1219:K1282" si="59">-C1219*10</f>
        <v>8.1153169771171996</v>
      </c>
    </row>
    <row r="1220" spans="1:11">
      <c r="A1220">
        <v>-0.33762753950366181</v>
      </c>
      <c r="B1220">
        <v>5.8763133867579309E-2</v>
      </c>
      <c r="C1220">
        <v>-0.37656442638502724</v>
      </c>
      <c r="I1220">
        <f t="shared" si="57"/>
        <v>2.3505253547031724</v>
      </c>
      <c r="J1220">
        <f t="shared" si="58"/>
        <v>-3.3762753950366182</v>
      </c>
      <c r="K1220">
        <f t="shared" si="59"/>
        <v>3.7656442638502723</v>
      </c>
    </row>
    <row r="1221" spans="1:11">
      <c r="A1221">
        <v>0.45176114278297441</v>
      </c>
      <c r="B1221">
        <v>-0.31442498075501824</v>
      </c>
      <c r="C1221">
        <v>1.1081948106732544</v>
      </c>
      <c r="I1221">
        <f t="shared" si="57"/>
        <v>-12.57699923020073</v>
      </c>
      <c r="J1221">
        <f t="shared" si="58"/>
        <v>4.5176114278297437</v>
      </c>
      <c r="K1221">
        <f t="shared" si="59"/>
        <v>-11.081948106732543</v>
      </c>
    </row>
    <row r="1222" spans="1:11">
      <c r="A1222">
        <v>0.44892434737509196</v>
      </c>
      <c r="B1222">
        <v>0.43648109989601441</v>
      </c>
      <c r="C1222">
        <v>1.2466591564635321</v>
      </c>
      <c r="I1222">
        <f t="shared" si="57"/>
        <v>17.459243995840577</v>
      </c>
      <c r="J1222">
        <f t="shared" si="58"/>
        <v>4.4892434737509195</v>
      </c>
      <c r="K1222">
        <f t="shared" si="59"/>
        <v>-12.466591564635321</v>
      </c>
    </row>
    <row r="1223" spans="1:11">
      <c r="A1223">
        <v>-1.4087940606247034</v>
      </c>
      <c r="B1223">
        <v>-1.1304863182151119</v>
      </c>
      <c r="C1223">
        <v>8.454930556459142E-2</v>
      </c>
      <c r="I1223">
        <f t="shared" si="57"/>
        <v>-45.21945272860448</v>
      </c>
      <c r="J1223">
        <f t="shared" si="58"/>
        <v>-14.087940606247034</v>
      </c>
      <c r="K1223">
        <f t="shared" si="59"/>
        <v>-0.84549305564591415</v>
      </c>
    </row>
    <row r="1224" spans="1:11">
      <c r="A1224">
        <v>1.4482909279491472</v>
      </c>
      <c r="B1224">
        <v>0.83502099737960622</v>
      </c>
      <c r="C1224">
        <v>0.60282554407918809</v>
      </c>
      <c r="I1224">
        <f t="shared" si="57"/>
        <v>33.400839895184248</v>
      </c>
      <c r="J1224">
        <f t="shared" si="58"/>
        <v>14.482909279491471</v>
      </c>
      <c r="K1224">
        <f t="shared" si="59"/>
        <v>-6.0282554407918809</v>
      </c>
    </row>
    <row r="1225" spans="1:11">
      <c r="A1225">
        <v>2.8775379357471706</v>
      </c>
      <c r="B1225">
        <v>-0.69084441800227558</v>
      </c>
      <c r="C1225">
        <v>-1.3856907577891504</v>
      </c>
      <c r="I1225">
        <f t="shared" si="57"/>
        <v>-27.633776720091024</v>
      </c>
      <c r="J1225">
        <f t="shared" si="58"/>
        <v>28.775379357471706</v>
      </c>
      <c r="K1225">
        <f t="shared" si="59"/>
        <v>13.856907577891505</v>
      </c>
    </row>
    <row r="1226" spans="1:11">
      <c r="A1226">
        <v>4.8494574845337501</v>
      </c>
      <c r="B1226">
        <v>0.9244280537516758</v>
      </c>
      <c r="C1226">
        <v>-1.0652421014214564</v>
      </c>
      <c r="I1226">
        <f t="shared" si="57"/>
        <v>36.977122150067032</v>
      </c>
      <c r="J1226">
        <f t="shared" si="58"/>
        <v>48.494574845337503</v>
      </c>
      <c r="K1226">
        <f t="shared" si="59"/>
        <v>10.652421014214564</v>
      </c>
    </row>
    <row r="1227" spans="1:11">
      <c r="A1227">
        <v>-2.1254338186458042</v>
      </c>
      <c r="B1227">
        <v>-0.69007001904305709</v>
      </c>
      <c r="C1227">
        <v>0.25244040346761382</v>
      </c>
      <c r="I1227">
        <f t="shared" si="57"/>
        <v>-27.602800761722285</v>
      </c>
      <c r="J1227">
        <f t="shared" si="58"/>
        <v>-21.254338186458043</v>
      </c>
      <c r="K1227">
        <f t="shared" si="59"/>
        <v>-2.5244040346761381</v>
      </c>
    </row>
    <row r="1228" spans="1:11">
      <c r="A1228">
        <v>-1.386858439299463</v>
      </c>
      <c r="B1228">
        <v>1.1145432787262131</v>
      </c>
      <c r="C1228">
        <v>-1.1599089259589823</v>
      </c>
      <c r="I1228">
        <f t="shared" si="57"/>
        <v>44.581731149048522</v>
      </c>
      <c r="J1228">
        <f t="shared" si="58"/>
        <v>-13.868584392994629</v>
      </c>
      <c r="K1228">
        <f t="shared" si="59"/>
        <v>11.599089259589823</v>
      </c>
    </row>
    <row r="1229" spans="1:11">
      <c r="A1229">
        <v>0.52397969115430298</v>
      </c>
      <c r="B1229">
        <v>-0.59944495983912893</v>
      </c>
      <c r="C1229">
        <v>-0.40643646259303046</v>
      </c>
      <c r="I1229">
        <f t="shared" si="57"/>
        <v>-23.977798393565159</v>
      </c>
      <c r="J1229">
        <f t="shared" si="58"/>
        <v>5.2397969115430296</v>
      </c>
      <c r="K1229">
        <f t="shared" si="59"/>
        <v>4.0643646259303043</v>
      </c>
    </row>
    <row r="1230" spans="1:11">
      <c r="A1230">
        <v>-0.56235250186518093</v>
      </c>
      <c r="B1230">
        <v>0.53757786390938378</v>
      </c>
      <c r="C1230">
        <v>-0.81914082469848104</v>
      </c>
      <c r="I1230">
        <f t="shared" si="57"/>
        <v>21.503114556375351</v>
      </c>
      <c r="J1230">
        <f t="shared" si="58"/>
        <v>-5.6235250186518098</v>
      </c>
      <c r="K1230">
        <f t="shared" si="59"/>
        <v>8.1914082469848104</v>
      </c>
    </row>
    <row r="1231" spans="1:11">
      <c r="A1231">
        <v>-2.2461438508672087</v>
      </c>
      <c r="B1231">
        <v>-1.0605139274993444E-2</v>
      </c>
      <c r="C1231">
        <v>0.55307856963821889</v>
      </c>
      <c r="I1231">
        <f t="shared" si="57"/>
        <v>-0.42420557099973777</v>
      </c>
      <c r="J1231">
        <f t="shared" si="58"/>
        <v>-22.461438508672089</v>
      </c>
      <c r="K1231">
        <f t="shared" si="59"/>
        <v>-5.5307856963821891</v>
      </c>
    </row>
    <row r="1232" spans="1:11">
      <c r="A1232">
        <v>0.69661780093253056</v>
      </c>
      <c r="B1232">
        <v>5.5268765803168626E-2</v>
      </c>
      <c r="C1232">
        <v>-0.22283873231526946</v>
      </c>
      <c r="I1232">
        <f t="shared" si="57"/>
        <v>2.2107506321267452</v>
      </c>
      <c r="J1232">
        <f t="shared" si="58"/>
        <v>6.9661780093253061</v>
      </c>
      <c r="K1232">
        <f t="shared" si="59"/>
        <v>2.2283873231526945</v>
      </c>
    </row>
    <row r="1233" spans="1:11">
      <c r="A1233">
        <v>0.17932818768311748</v>
      </c>
      <c r="B1233">
        <v>0.414763555062935</v>
      </c>
      <c r="C1233">
        <v>0.15460738073712038</v>
      </c>
      <c r="I1233">
        <f t="shared" si="57"/>
        <v>16.590542202517401</v>
      </c>
      <c r="J1233">
        <f t="shared" si="58"/>
        <v>1.7932818768311747</v>
      </c>
      <c r="K1233">
        <f t="shared" si="59"/>
        <v>-1.5460738073712039</v>
      </c>
    </row>
    <row r="1234" spans="1:11">
      <c r="A1234">
        <v>0.6943678341573698</v>
      </c>
      <c r="B1234">
        <v>0.39434067465795875</v>
      </c>
      <c r="C1234">
        <v>-0.40046022699095041</v>
      </c>
      <c r="I1234">
        <f t="shared" si="57"/>
        <v>15.77362698631835</v>
      </c>
      <c r="J1234">
        <f t="shared" si="58"/>
        <v>6.9436783415736976</v>
      </c>
      <c r="K1234">
        <f t="shared" si="59"/>
        <v>4.0046022699095039</v>
      </c>
    </row>
    <row r="1235" spans="1:11">
      <c r="A1235">
        <v>-2.5413972432748979</v>
      </c>
      <c r="B1235">
        <v>0.97735194262869163</v>
      </c>
      <c r="C1235">
        <v>3.6362443111885079E-2</v>
      </c>
      <c r="I1235">
        <f t="shared" si="57"/>
        <v>39.094077705147669</v>
      </c>
      <c r="J1235">
        <f t="shared" si="58"/>
        <v>-25.413972432748977</v>
      </c>
      <c r="K1235">
        <f t="shared" si="59"/>
        <v>-0.36362443111885079</v>
      </c>
    </row>
    <row r="1236" spans="1:11">
      <c r="A1236">
        <v>-1.6926611342086206</v>
      </c>
      <c r="B1236">
        <v>0.61966116693733642</v>
      </c>
      <c r="C1236">
        <v>-1.2196093110688597</v>
      </c>
      <c r="I1236">
        <f t="shared" si="57"/>
        <v>24.786446677493458</v>
      </c>
      <c r="J1236">
        <f t="shared" si="58"/>
        <v>-16.926611342086208</v>
      </c>
      <c r="K1236">
        <f t="shared" si="59"/>
        <v>12.196093110688597</v>
      </c>
    </row>
    <row r="1237" spans="1:11">
      <c r="A1237">
        <v>-4.1849850078658393E-2</v>
      </c>
      <c r="B1237">
        <v>0.24844441545706852</v>
      </c>
      <c r="C1237">
        <v>0.27707024996730989</v>
      </c>
      <c r="I1237">
        <f t="shared" si="57"/>
        <v>9.9377766182827401</v>
      </c>
      <c r="J1237">
        <f t="shared" si="58"/>
        <v>-0.4184985007865839</v>
      </c>
      <c r="K1237">
        <f t="shared" si="59"/>
        <v>-2.7707024996730989</v>
      </c>
    </row>
    <row r="1238" spans="1:11">
      <c r="A1238">
        <v>-1.3414740729779198</v>
      </c>
      <c r="B1238">
        <v>-1.3301398624813443E-3</v>
      </c>
      <c r="C1238">
        <v>-1.5710993996874201</v>
      </c>
      <c r="I1238">
        <f t="shared" si="57"/>
        <v>-5.3205594499253772E-2</v>
      </c>
      <c r="J1238">
        <f t="shared" si="58"/>
        <v>-13.414740729779197</v>
      </c>
      <c r="K1238">
        <f t="shared" si="59"/>
        <v>15.710993996874201</v>
      </c>
    </row>
    <row r="1239" spans="1:11">
      <c r="A1239">
        <v>-0.94287999814921919</v>
      </c>
      <c r="B1239">
        <v>-1.1404790451108402</v>
      </c>
      <c r="C1239">
        <v>0.49967949392143596</v>
      </c>
      <c r="I1239">
        <f t="shared" si="57"/>
        <v>-45.61916180443361</v>
      </c>
      <c r="J1239">
        <f t="shared" si="58"/>
        <v>-9.4287999814921921</v>
      </c>
      <c r="K1239">
        <f t="shared" si="59"/>
        <v>-4.9967949392143591</v>
      </c>
    </row>
    <row r="1240" spans="1:11">
      <c r="A1240">
        <v>-1.4197202447415982</v>
      </c>
      <c r="B1240">
        <v>-1.0377926229178862</v>
      </c>
      <c r="C1240">
        <v>-1.0237301239522243</v>
      </c>
      <c r="I1240">
        <f t="shared" si="57"/>
        <v>-41.511704916715445</v>
      </c>
      <c r="J1240">
        <f t="shared" si="58"/>
        <v>-14.197202447415982</v>
      </c>
      <c r="K1240">
        <f t="shared" si="59"/>
        <v>10.237301239522242</v>
      </c>
    </row>
    <row r="1241" spans="1:11">
      <c r="A1241">
        <v>1.2112184350133808</v>
      </c>
      <c r="B1241">
        <v>-0.94934704573433104</v>
      </c>
      <c r="C1241">
        <v>-0.24022237971957028</v>
      </c>
      <c r="I1241">
        <f t="shared" si="57"/>
        <v>-37.973881829373241</v>
      </c>
      <c r="J1241">
        <f t="shared" si="58"/>
        <v>12.112184350133807</v>
      </c>
      <c r="K1241">
        <f t="shared" si="59"/>
        <v>2.4022237971957026</v>
      </c>
    </row>
    <row r="1242" spans="1:11">
      <c r="A1242">
        <v>-0.26874074775802476</v>
      </c>
      <c r="B1242">
        <v>8.1363884560670119E-4</v>
      </c>
      <c r="C1242">
        <v>0.45734478560626746</v>
      </c>
      <c r="I1242">
        <f t="shared" si="57"/>
        <v>3.2545553824268048E-2</v>
      </c>
      <c r="J1242">
        <f t="shared" si="58"/>
        <v>-2.6874074775802477</v>
      </c>
      <c r="K1242">
        <f t="shared" si="59"/>
        <v>-4.5734478560626748</v>
      </c>
    </row>
    <row r="1243" spans="1:11">
      <c r="A1243">
        <v>-2.1738979249140074</v>
      </c>
      <c r="B1243">
        <v>-0.46725848729128705</v>
      </c>
      <c r="C1243">
        <v>0.41102159149612122</v>
      </c>
      <c r="I1243">
        <f t="shared" si="57"/>
        <v>-18.690339491651482</v>
      </c>
      <c r="J1243">
        <f t="shared" si="58"/>
        <v>-21.738979249140073</v>
      </c>
      <c r="K1243">
        <f t="shared" si="59"/>
        <v>-4.1102159149612119</v>
      </c>
    </row>
    <row r="1244" spans="1:11">
      <c r="A1244">
        <v>2.1277887920578022</v>
      </c>
      <c r="B1244">
        <v>0.13889850057663766</v>
      </c>
      <c r="C1244">
        <v>0.55818365049973107</v>
      </c>
      <c r="I1244">
        <f t="shared" si="57"/>
        <v>5.5559400230655065</v>
      </c>
      <c r="J1244">
        <f t="shared" si="58"/>
        <v>21.277887920578024</v>
      </c>
      <c r="K1244">
        <f t="shared" si="59"/>
        <v>-5.5818365049973107</v>
      </c>
    </row>
    <row r="1245" spans="1:11">
      <c r="A1245">
        <v>-0.67938266710621542</v>
      </c>
      <c r="B1245">
        <v>-0.54716779075470379</v>
      </c>
      <c r="C1245">
        <v>-0.59291844133869009</v>
      </c>
      <c r="I1245">
        <f t="shared" si="57"/>
        <v>-21.886711630188152</v>
      </c>
      <c r="J1245">
        <f t="shared" si="58"/>
        <v>-6.7938266710621544</v>
      </c>
      <c r="K1245">
        <f t="shared" si="59"/>
        <v>5.9291844133869009</v>
      </c>
    </row>
    <row r="1246" spans="1:11">
      <c r="A1246">
        <v>-1.5516594048049646</v>
      </c>
      <c r="B1246">
        <v>-5.6155557788574062E-2</v>
      </c>
      <c r="C1246">
        <v>0.33515301305001893</v>
      </c>
      <c r="I1246">
        <f t="shared" si="57"/>
        <v>-2.2462223115429625</v>
      </c>
      <c r="J1246">
        <f t="shared" si="58"/>
        <v>-15.516594048049646</v>
      </c>
      <c r="K1246">
        <f t="shared" si="59"/>
        <v>-3.3515301305001892</v>
      </c>
    </row>
    <row r="1247" spans="1:11">
      <c r="A1247">
        <v>-2.2536932682046502</v>
      </c>
      <c r="B1247">
        <v>1.4242133602890887</v>
      </c>
      <c r="C1247">
        <v>-0.96132884041513966</v>
      </c>
      <c r="I1247">
        <f t="shared" si="57"/>
        <v>56.968534411563553</v>
      </c>
      <c r="J1247">
        <f t="shared" si="58"/>
        <v>-22.536932682046501</v>
      </c>
      <c r="K1247">
        <f t="shared" si="59"/>
        <v>9.6132884041513975</v>
      </c>
    </row>
    <row r="1248" spans="1:11">
      <c r="A1248">
        <v>-0.19767131256523179</v>
      </c>
      <c r="B1248">
        <v>-0.15608778266357953</v>
      </c>
      <c r="C1248">
        <v>-1.5107650066487091</v>
      </c>
      <c r="I1248">
        <f t="shared" si="57"/>
        <v>-6.2435113065431818</v>
      </c>
      <c r="J1248">
        <f t="shared" si="58"/>
        <v>-1.976713125652318</v>
      </c>
      <c r="K1248">
        <f t="shared" si="59"/>
        <v>15.107650066487091</v>
      </c>
    </row>
    <row r="1249" spans="1:11">
      <c r="A1249">
        <v>-1.3797012973229865</v>
      </c>
      <c r="B1249">
        <v>0.12609729612228096</v>
      </c>
      <c r="C1249">
        <v>-2.3884560396117971E-2</v>
      </c>
      <c r="I1249">
        <f t="shared" si="57"/>
        <v>5.0438918448912382</v>
      </c>
      <c r="J1249">
        <f t="shared" si="58"/>
        <v>-13.797012973229865</v>
      </c>
      <c r="K1249">
        <f t="shared" si="59"/>
        <v>0.23884560396117971</v>
      </c>
    </row>
    <row r="1250" spans="1:11">
      <c r="A1250">
        <v>2.1172596316239098</v>
      </c>
      <c r="B1250">
        <v>1.4957100102135077</v>
      </c>
      <c r="C1250">
        <v>-0.83409357455244082</v>
      </c>
      <c r="I1250">
        <f t="shared" si="57"/>
        <v>59.828400408540304</v>
      </c>
      <c r="J1250">
        <f t="shared" si="58"/>
        <v>21.172596316239098</v>
      </c>
      <c r="K1250">
        <f t="shared" si="59"/>
        <v>8.3409357455244084</v>
      </c>
    </row>
    <row r="1251" spans="1:11">
      <c r="A1251">
        <v>-1.5378437692910372</v>
      </c>
      <c r="B1251">
        <v>-1.4750162932991295</v>
      </c>
      <c r="C1251">
        <v>-0.59923942348215065</v>
      </c>
      <c r="I1251">
        <f t="shared" si="57"/>
        <v>-59.000651731965178</v>
      </c>
      <c r="J1251">
        <f t="shared" si="58"/>
        <v>-15.378437692910371</v>
      </c>
      <c r="K1251">
        <f t="shared" si="59"/>
        <v>5.9923942348215062</v>
      </c>
    </row>
    <row r="1252" spans="1:11">
      <c r="A1252">
        <v>-2.8884323084499526</v>
      </c>
      <c r="B1252">
        <v>0.25006004689946831</v>
      </c>
      <c r="C1252">
        <v>-1.400705867614497</v>
      </c>
      <c r="I1252">
        <f t="shared" si="57"/>
        <v>10.002401875978732</v>
      </c>
      <c r="J1252">
        <f t="shared" si="58"/>
        <v>-28.884323084499528</v>
      </c>
      <c r="K1252">
        <f t="shared" si="59"/>
        <v>14.00705867614497</v>
      </c>
    </row>
    <row r="1253" spans="1:11">
      <c r="A1253">
        <v>0.91358475498329039</v>
      </c>
      <c r="B1253">
        <v>0.47841659535052028</v>
      </c>
      <c r="C1253">
        <v>0.41346570261332349</v>
      </c>
      <c r="I1253">
        <f t="shared" si="57"/>
        <v>19.13666381402081</v>
      </c>
      <c r="J1253">
        <f t="shared" si="58"/>
        <v>9.1358475498329046</v>
      </c>
      <c r="K1253">
        <f t="shared" si="59"/>
        <v>-4.1346570261332349</v>
      </c>
    </row>
    <row r="1254" spans="1:11">
      <c r="A1254">
        <v>-1.2514738465555093</v>
      </c>
      <c r="B1254">
        <v>0.21808104219324009</v>
      </c>
      <c r="C1254">
        <v>0.16053498785638665</v>
      </c>
      <c r="I1254">
        <f t="shared" si="57"/>
        <v>8.7232416877296046</v>
      </c>
      <c r="J1254">
        <f t="shared" si="58"/>
        <v>-12.514738465555093</v>
      </c>
      <c r="K1254">
        <f t="shared" si="59"/>
        <v>-1.6053498785638665</v>
      </c>
    </row>
    <row r="1255" spans="1:11">
      <c r="A1255">
        <v>-0.21558406382943646</v>
      </c>
      <c r="B1255">
        <v>0.46865022212272056</v>
      </c>
      <c r="C1255">
        <v>-0.30913406199658477</v>
      </c>
      <c r="I1255">
        <f t="shared" si="57"/>
        <v>18.746008884908822</v>
      </c>
      <c r="J1255">
        <f t="shared" si="58"/>
        <v>-2.1558406382943645</v>
      </c>
      <c r="K1255">
        <f t="shared" si="59"/>
        <v>3.0913406199658477</v>
      </c>
    </row>
    <row r="1256" spans="1:11">
      <c r="A1256">
        <v>0.66486240947176545</v>
      </c>
      <c r="B1256">
        <v>1.6428044168887102</v>
      </c>
      <c r="C1256">
        <v>-0.64516839131961434</v>
      </c>
      <c r="I1256">
        <f t="shared" si="57"/>
        <v>65.712176675548406</v>
      </c>
      <c r="J1256">
        <f t="shared" si="58"/>
        <v>6.648624094717654</v>
      </c>
      <c r="K1256">
        <f t="shared" si="59"/>
        <v>6.4516839131961436</v>
      </c>
    </row>
    <row r="1257" spans="1:11">
      <c r="A1257">
        <v>1.2239127393872231</v>
      </c>
      <c r="B1257">
        <v>-0.27862703909497682</v>
      </c>
      <c r="C1257">
        <v>0.25136210525445485</v>
      </c>
      <c r="I1257">
        <f t="shared" si="57"/>
        <v>-11.145081563799073</v>
      </c>
      <c r="J1257">
        <f t="shared" si="58"/>
        <v>12.239127393872231</v>
      </c>
      <c r="K1257">
        <f t="shared" si="59"/>
        <v>-2.5136210525445484</v>
      </c>
    </row>
    <row r="1258" spans="1:11">
      <c r="A1258">
        <v>-1.9596858984166738</v>
      </c>
      <c r="B1258">
        <v>2.4168079728542513E-2</v>
      </c>
      <c r="C1258">
        <v>-0.19865999840436316</v>
      </c>
      <c r="I1258">
        <f t="shared" si="57"/>
        <v>0.96672318914170052</v>
      </c>
      <c r="J1258">
        <f t="shared" si="58"/>
        <v>-19.596858984166737</v>
      </c>
      <c r="K1258">
        <f t="shared" si="59"/>
        <v>1.9865999840436315</v>
      </c>
    </row>
    <row r="1259" spans="1:11">
      <c r="A1259">
        <v>1.645192306228408</v>
      </c>
      <c r="B1259">
        <v>-0.28812547761351498</v>
      </c>
      <c r="C1259">
        <v>-0.48315791750598658</v>
      </c>
      <c r="I1259">
        <f t="shared" si="57"/>
        <v>-11.525019104540599</v>
      </c>
      <c r="J1259">
        <f t="shared" si="58"/>
        <v>16.451923062284081</v>
      </c>
      <c r="K1259">
        <f t="shared" si="59"/>
        <v>4.8315791750598658</v>
      </c>
    </row>
    <row r="1260" spans="1:11">
      <c r="A1260">
        <v>-0.31592051064240972</v>
      </c>
      <c r="B1260">
        <v>-4.5242840125213513E-2</v>
      </c>
      <c r="C1260">
        <v>-0.70408432451811886</v>
      </c>
      <c r="I1260">
        <f t="shared" si="57"/>
        <v>-1.8097136050085405</v>
      </c>
      <c r="J1260">
        <f t="shared" si="58"/>
        <v>-3.1592051064240971</v>
      </c>
      <c r="K1260">
        <f t="shared" si="59"/>
        <v>7.0408432451811889</v>
      </c>
    </row>
    <row r="1261" spans="1:11">
      <c r="A1261">
        <v>-1.1776324154088451</v>
      </c>
      <c r="B1261">
        <v>7.3714110733194227E-2</v>
      </c>
      <c r="C1261">
        <v>-1.7844617403046619</v>
      </c>
      <c r="I1261">
        <f t="shared" si="57"/>
        <v>2.9485644293277691</v>
      </c>
      <c r="J1261">
        <f t="shared" si="58"/>
        <v>-11.776324154088451</v>
      </c>
      <c r="K1261">
        <f t="shared" si="59"/>
        <v>17.84461740304662</v>
      </c>
    </row>
    <row r="1262" spans="1:11">
      <c r="A1262">
        <v>-0.75703738681554122</v>
      </c>
      <c r="B1262">
        <v>-0.85773430814615703</v>
      </c>
      <c r="C1262">
        <v>-1.3867141488977532</v>
      </c>
      <c r="I1262">
        <f t="shared" si="57"/>
        <v>-34.309372325846283</v>
      </c>
      <c r="J1262">
        <f t="shared" si="58"/>
        <v>-7.5703738681554125</v>
      </c>
      <c r="K1262">
        <f t="shared" si="59"/>
        <v>13.867141488977532</v>
      </c>
    </row>
    <row r="1263" spans="1:11">
      <c r="A1263">
        <v>-0.14931448107405315</v>
      </c>
      <c r="B1263">
        <v>-0.20380628175504412</v>
      </c>
      <c r="C1263">
        <v>0.30500866800518173</v>
      </c>
      <c r="I1263">
        <f t="shared" si="57"/>
        <v>-8.1522512702017647</v>
      </c>
      <c r="J1263">
        <f t="shared" si="58"/>
        <v>-1.4931448107405316</v>
      </c>
      <c r="K1263">
        <f t="shared" si="59"/>
        <v>-3.0500866800518174</v>
      </c>
    </row>
    <row r="1264" spans="1:11">
      <c r="A1264">
        <v>-0.61903236053527266</v>
      </c>
      <c r="B1264">
        <v>4.7157031351450947E-2</v>
      </c>
      <c r="C1264">
        <v>0.20197123295800579</v>
      </c>
      <c r="I1264">
        <f t="shared" si="57"/>
        <v>1.8862812540580378</v>
      </c>
      <c r="J1264">
        <f t="shared" si="58"/>
        <v>-6.1903236053527264</v>
      </c>
      <c r="K1264">
        <f t="shared" si="59"/>
        <v>-2.0197123295800576</v>
      </c>
    </row>
    <row r="1265" spans="1:11">
      <c r="A1265">
        <v>-0.36571732988371031</v>
      </c>
      <c r="B1265">
        <v>-2.0055853986287418E-2</v>
      </c>
      <c r="C1265">
        <v>-0.28195446354840709</v>
      </c>
      <c r="I1265">
        <f t="shared" si="57"/>
        <v>-0.80223415945149679</v>
      </c>
      <c r="J1265">
        <f t="shared" si="58"/>
        <v>-3.6571732988371028</v>
      </c>
      <c r="K1265">
        <f t="shared" si="59"/>
        <v>2.8195446354840707</v>
      </c>
    </row>
    <row r="1266" spans="1:11">
      <c r="A1266">
        <v>0.93078453687186657</v>
      </c>
      <c r="B1266">
        <v>1.6590226482217232</v>
      </c>
      <c r="C1266">
        <v>-0.22333681510677783</v>
      </c>
      <c r="I1266">
        <f t="shared" si="57"/>
        <v>66.360905928868931</v>
      </c>
      <c r="J1266">
        <f t="shared" si="58"/>
        <v>9.3078453687186666</v>
      </c>
      <c r="K1266">
        <f t="shared" si="59"/>
        <v>2.2333681510677783</v>
      </c>
    </row>
    <row r="1267" spans="1:11">
      <c r="A1267">
        <v>-0.50474993462575313</v>
      </c>
      <c r="B1267">
        <v>0.22379992543617108</v>
      </c>
      <c r="C1267">
        <v>-8.4235647582270701E-2</v>
      </c>
      <c r="I1267">
        <f t="shared" si="57"/>
        <v>8.9519970174468426</v>
      </c>
      <c r="J1267">
        <f t="shared" si="58"/>
        <v>-5.0474993462575313</v>
      </c>
      <c r="K1267">
        <f t="shared" si="59"/>
        <v>0.84235647582270701</v>
      </c>
    </row>
    <row r="1268" spans="1:11">
      <c r="A1268">
        <v>-0.52512816863173861</v>
      </c>
      <c r="B1268">
        <v>2.5063686076930765</v>
      </c>
      <c r="C1268">
        <v>-4.1716974774749893E-2</v>
      </c>
      <c r="I1268">
        <f t="shared" si="57"/>
        <v>100.25474430772306</v>
      </c>
      <c r="J1268">
        <f t="shared" si="58"/>
        <v>-5.2512816863173857</v>
      </c>
      <c r="K1268">
        <f t="shared" si="59"/>
        <v>0.41716974774749893</v>
      </c>
    </row>
    <row r="1269" spans="1:11">
      <c r="A1269">
        <v>-2.780959492775724</v>
      </c>
      <c r="B1269">
        <v>-1.2425694006181589</v>
      </c>
      <c r="C1269">
        <v>-0.56151237516000518</v>
      </c>
      <c r="I1269">
        <f t="shared" si="57"/>
        <v>-49.702776024726354</v>
      </c>
      <c r="J1269">
        <f t="shared" si="58"/>
        <v>-27.809594927757239</v>
      </c>
      <c r="K1269">
        <f t="shared" si="59"/>
        <v>5.6151237516000521</v>
      </c>
    </row>
    <row r="1270" spans="1:11">
      <c r="A1270">
        <v>-2.3833896824476009</v>
      </c>
      <c r="B1270">
        <v>8.1360593045482654E-2</v>
      </c>
      <c r="C1270">
        <v>0.26633345050612245</v>
      </c>
      <c r="I1270">
        <f t="shared" si="57"/>
        <v>3.2544237218193062</v>
      </c>
      <c r="J1270">
        <f t="shared" si="58"/>
        <v>-23.833896824476007</v>
      </c>
      <c r="K1270">
        <f t="shared" si="59"/>
        <v>-2.6633345050612247</v>
      </c>
    </row>
    <row r="1271" spans="1:11">
      <c r="A1271">
        <v>1.0568372283455576</v>
      </c>
      <c r="B1271">
        <v>0.79972069473524898</v>
      </c>
      <c r="C1271">
        <v>-0.92171871444304043</v>
      </c>
      <c r="I1271">
        <f t="shared" si="57"/>
        <v>31.98882778940996</v>
      </c>
      <c r="J1271">
        <f t="shared" si="58"/>
        <v>10.568372283455576</v>
      </c>
      <c r="K1271">
        <f t="shared" si="59"/>
        <v>9.2171871444304045</v>
      </c>
    </row>
    <row r="1272" spans="1:11">
      <c r="A1272">
        <v>0.56129502844798407</v>
      </c>
      <c r="B1272">
        <v>-0.44951503793107633</v>
      </c>
      <c r="C1272">
        <v>-0.49423771153782936</v>
      </c>
      <c r="I1272">
        <f t="shared" si="57"/>
        <v>-17.980601517243052</v>
      </c>
      <c r="J1272">
        <f t="shared" si="58"/>
        <v>5.6129502844798402</v>
      </c>
      <c r="K1272">
        <f t="shared" si="59"/>
        <v>4.9423771153782941</v>
      </c>
    </row>
    <row r="1273" spans="1:11">
      <c r="A1273">
        <v>1.8169915334110025</v>
      </c>
      <c r="B1273">
        <v>0.43864792354666476</v>
      </c>
      <c r="C1273">
        <v>-0.80523347160015435</v>
      </c>
      <c r="I1273">
        <f t="shared" si="57"/>
        <v>17.54591694186659</v>
      </c>
      <c r="J1273">
        <f t="shared" si="58"/>
        <v>18.169915334110026</v>
      </c>
      <c r="K1273">
        <f t="shared" si="59"/>
        <v>8.0523347160015426</v>
      </c>
    </row>
    <row r="1274" spans="1:11">
      <c r="A1274">
        <v>3.6113057270977165</v>
      </c>
      <c r="B1274">
        <v>0.65947192931690768</v>
      </c>
      <c r="C1274">
        <v>-0.72095006108787674</v>
      </c>
      <c r="I1274">
        <f t="shared" si="57"/>
        <v>26.378877172676308</v>
      </c>
      <c r="J1274">
        <f t="shared" si="58"/>
        <v>36.113057270977166</v>
      </c>
      <c r="K1274">
        <f t="shared" si="59"/>
        <v>7.2095006108787674</v>
      </c>
    </row>
    <row r="1275" spans="1:11">
      <c r="A1275">
        <v>1.372247385608858</v>
      </c>
      <c r="B1275">
        <v>0.67039569189918935</v>
      </c>
      <c r="C1275">
        <v>-1.6869947261939719</v>
      </c>
      <c r="I1275">
        <f t="shared" si="57"/>
        <v>26.815827675967576</v>
      </c>
      <c r="J1275">
        <f t="shared" si="58"/>
        <v>13.72247385608858</v>
      </c>
      <c r="K1275">
        <f t="shared" si="59"/>
        <v>16.869947261939721</v>
      </c>
    </row>
    <row r="1276" spans="1:11">
      <c r="A1276">
        <v>1.9884657836070347</v>
      </c>
      <c r="B1276">
        <v>-0.10172729540190503</v>
      </c>
      <c r="C1276">
        <v>-1.3494547251187079</v>
      </c>
      <c r="I1276">
        <f t="shared" si="57"/>
        <v>-4.0690918160762015</v>
      </c>
      <c r="J1276">
        <f t="shared" si="58"/>
        <v>19.884657836070346</v>
      </c>
      <c r="K1276">
        <f t="shared" si="59"/>
        <v>13.494547251187079</v>
      </c>
    </row>
    <row r="1277" spans="1:11">
      <c r="A1277">
        <v>-8.2822203892025104E-2</v>
      </c>
      <c r="B1277">
        <v>8.6015207370370911E-2</v>
      </c>
      <c r="C1277">
        <v>4.6213287337213027E-2</v>
      </c>
      <c r="I1277">
        <f t="shared" si="57"/>
        <v>3.4406082948148367</v>
      </c>
      <c r="J1277">
        <f t="shared" si="58"/>
        <v>-0.82822203892025104</v>
      </c>
      <c r="K1277">
        <f t="shared" si="59"/>
        <v>-0.46213287337213027</v>
      </c>
    </row>
    <row r="1278" spans="1:11">
      <c r="A1278">
        <v>1.945333637584558</v>
      </c>
      <c r="B1278">
        <v>-0.65253945648364597</v>
      </c>
      <c r="C1278">
        <v>0.11832185429513742</v>
      </c>
      <c r="I1278">
        <f t="shared" si="57"/>
        <v>-26.101578259345839</v>
      </c>
      <c r="J1278">
        <f t="shared" si="58"/>
        <v>19.453336375845581</v>
      </c>
      <c r="K1278">
        <f t="shared" si="59"/>
        <v>-1.1832185429513742</v>
      </c>
    </row>
    <row r="1279" spans="1:11">
      <c r="A1279">
        <v>0.55934944449580182</v>
      </c>
      <c r="B1279">
        <v>-0.22606626819923092</v>
      </c>
      <c r="C1279">
        <v>-0.41524614438770879</v>
      </c>
      <c r="I1279">
        <f t="shared" si="57"/>
        <v>-9.042650727969237</v>
      </c>
      <c r="J1279">
        <f t="shared" si="58"/>
        <v>5.5934944449580186</v>
      </c>
      <c r="K1279">
        <f t="shared" si="59"/>
        <v>4.1524614438770877</v>
      </c>
    </row>
    <row r="1280" spans="1:11">
      <c r="A1280">
        <v>-1.1601259501228784</v>
      </c>
      <c r="B1280">
        <v>-0.70395260801930892</v>
      </c>
      <c r="C1280">
        <v>0.25783293168585253</v>
      </c>
      <c r="I1280">
        <f t="shared" si="57"/>
        <v>-28.158104320772356</v>
      </c>
      <c r="J1280">
        <f t="shared" si="58"/>
        <v>-11.601259501228785</v>
      </c>
      <c r="K1280">
        <f t="shared" si="59"/>
        <v>-2.5783293168585253</v>
      </c>
    </row>
    <row r="1281" spans="1:11">
      <c r="A1281">
        <v>1.235327074730594</v>
      </c>
      <c r="B1281">
        <v>-0.41417068056891465</v>
      </c>
      <c r="C1281">
        <v>-1.5730851756254192</v>
      </c>
      <c r="I1281">
        <f t="shared" si="57"/>
        <v>-16.566827222756586</v>
      </c>
      <c r="J1281">
        <f t="shared" si="58"/>
        <v>12.35327074730594</v>
      </c>
      <c r="K1281">
        <f t="shared" si="59"/>
        <v>15.730851756254191</v>
      </c>
    </row>
    <row r="1282" spans="1:11">
      <c r="A1282">
        <v>1.049321218984631</v>
      </c>
      <c r="B1282">
        <v>1.2343937573863917</v>
      </c>
      <c r="C1282">
        <v>-0.41006170668172021</v>
      </c>
      <c r="I1282">
        <f t="shared" si="57"/>
        <v>49.375750295455667</v>
      </c>
      <c r="J1282">
        <f t="shared" si="58"/>
        <v>10.493212189846311</v>
      </c>
      <c r="K1282">
        <f t="shared" si="59"/>
        <v>4.1006170668172022</v>
      </c>
    </row>
    <row r="1283" spans="1:11">
      <c r="A1283">
        <v>-2.1886040591125697</v>
      </c>
      <c r="B1283">
        <v>-0.83315935159462717</v>
      </c>
      <c r="C1283">
        <v>0.97495807971332982</v>
      </c>
      <c r="I1283">
        <f t="shared" ref="I1283:I1346" si="60">B1283*40</f>
        <v>-33.326374063785089</v>
      </c>
      <c r="J1283">
        <f t="shared" ref="J1283:J1346" si="61">A1283*10</f>
        <v>-21.886040591125699</v>
      </c>
      <c r="K1283">
        <f t="shared" ref="K1283:K1346" si="62">-C1283*10</f>
        <v>-9.7495807971332979</v>
      </c>
    </row>
    <row r="1284" spans="1:11">
      <c r="A1284">
        <v>0.33579765366439068</v>
      </c>
      <c r="B1284">
        <v>1.5933700182680331E-2</v>
      </c>
      <c r="C1284">
        <v>-0.41126456762102637</v>
      </c>
      <c r="I1284">
        <f t="shared" si="60"/>
        <v>0.6373480073072133</v>
      </c>
      <c r="J1284">
        <f t="shared" si="61"/>
        <v>3.3579765366439069</v>
      </c>
      <c r="K1284">
        <f t="shared" si="62"/>
        <v>4.1126456762102634</v>
      </c>
    </row>
    <row r="1285" spans="1:11">
      <c r="A1285">
        <v>2.5994294995452853</v>
      </c>
      <c r="B1285">
        <v>0.69968842198524483</v>
      </c>
      <c r="C1285">
        <v>-0.27706127076779075</v>
      </c>
      <c r="I1285">
        <f t="shared" si="60"/>
        <v>27.987536879409795</v>
      </c>
      <c r="J1285">
        <f t="shared" si="61"/>
        <v>25.994294995452854</v>
      </c>
      <c r="K1285">
        <f t="shared" si="62"/>
        <v>2.7706127076779072</v>
      </c>
    </row>
    <row r="1286" spans="1:11">
      <c r="A1286">
        <v>-1.6663337133097025</v>
      </c>
      <c r="B1286">
        <v>0.1866667757406357</v>
      </c>
      <c r="C1286">
        <v>-0.50359657832540516</v>
      </c>
      <c r="I1286">
        <f t="shared" si="60"/>
        <v>7.4666710296254282</v>
      </c>
      <c r="J1286">
        <f t="shared" si="61"/>
        <v>-16.663337133097023</v>
      </c>
      <c r="K1286">
        <f t="shared" si="62"/>
        <v>5.0359657832540519</v>
      </c>
    </row>
    <row r="1287" spans="1:11">
      <c r="A1287">
        <v>2.7408629594299834</v>
      </c>
      <c r="B1287">
        <v>-2.700713282336098E-2</v>
      </c>
      <c r="C1287">
        <v>-0.66009544721743674</v>
      </c>
      <c r="I1287">
        <f t="shared" si="60"/>
        <v>-1.0802853129344392</v>
      </c>
      <c r="J1287">
        <f t="shared" si="61"/>
        <v>27.408629594299832</v>
      </c>
      <c r="K1287">
        <f t="shared" si="62"/>
        <v>6.6009544721743669</v>
      </c>
    </row>
    <row r="1288" spans="1:11">
      <c r="A1288">
        <v>-0.69730469527079464</v>
      </c>
      <c r="B1288">
        <v>0.64913183386874085</v>
      </c>
      <c r="C1288">
        <v>0.13647966187683713</v>
      </c>
      <c r="I1288">
        <f t="shared" si="60"/>
        <v>25.965273354749634</v>
      </c>
      <c r="J1288">
        <f t="shared" si="61"/>
        <v>-6.9730469527079464</v>
      </c>
      <c r="K1288">
        <f t="shared" si="62"/>
        <v>-1.3647966187683713</v>
      </c>
    </row>
    <row r="1289" spans="1:11">
      <c r="A1289">
        <v>-0.10726106168174394</v>
      </c>
      <c r="B1289">
        <v>1.2365179227887961</v>
      </c>
      <c r="C1289">
        <v>-0.4153736026132131</v>
      </c>
      <c r="I1289">
        <f t="shared" si="60"/>
        <v>49.460716911551842</v>
      </c>
      <c r="J1289">
        <f t="shared" si="61"/>
        <v>-1.0726106168174394</v>
      </c>
      <c r="K1289">
        <f t="shared" si="62"/>
        <v>4.1537360261321314</v>
      </c>
    </row>
    <row r="1290" spans="1:11">
      <c r="A1290">
        <v>-1.3735007906604646</v>
      </c>
      <c r="B1290">
        <v>-0.70922486805359708</v>
      </c>
      <c r="C1290">
        <v>-0.41475823994964439</v>
      </c>
      <c r="I1290">
        <f t="shared" si="60"/>
        <v>-28.368994722143881</v>
      </c>
      <c r="J1290">
        <f t="shared" si="61"/>
        <v>-13.735007906604647</v>
      </c>
      <c r="K1290">
        <f t="shared" si="62"/>
        <v>4.1475823994964438</v>
      </c>
    </row>
    <row r="1291" spans="1:11">
      <c r="A1291">
        <v>2.5514426815008502</v>
      </c>
      <c r="B1291">
        <v>-7.2748979758098076E-2</v>
      </c>
      <c r="C1291">
        <v>0.59526964126586934</v>
      </c>
      <c r="I1291">
        <f t="shared" si="60"/>
        <v>-2.909959190323923</v>
      </c>
      <c r="J1291">
        <f t="shared" si="61"/>
        <v>25.514426815008502</v>
      </c>
      <c r="K1291">
        <f t="shared" si="62"/>
        <v>-5.9526964126586934</v>
      </c>
    </row>
    <row r="1292" spans="1:11">
      <c r="A1292">
        <v>-1.2986530119226607</v>
      </c>
      <c r="B1292">
        <v>-0.12710170294634629</v>
      </c>
      <c r="C1292">
        <v>-0.84404221975914562</v>
      </c>
      <c r="I1292">
        <f t="shared" si="60"/>
        <v>-5.0840681178538514</v>
      </c>
      <c r="J1292">
        <f t="shared" si="61"/>
        <v>-12.986530119226607</v>
      </c>
      <c r="K1292">
        <f t="shared" si="62"/>
        <v>8.440422197591456</v>
      </c>
    </row>
    <row r="1293" spans="1:11">
      <c r="A1293">
        <v>0.76777104512036642</v>
      </c>
      <c r="B1293">
        <v>0.6761404047043329</v>
      </c>
      <c r="C1293">
        <v>-0.23254751800244483</v>
      </c>
      <c r="I1293">
        <f t="shared" si="60"/>
        <v>27.045616188173316</v>
      </c>
      <c r="J1293">
        <f t="shared" si="61"/>
        <v>7.677710451203664</v>
      </c>
      <c r="K1293">
        <f t="shared" si="62"/>
        <v>2.3254751800244482</v>
      </c>
    </row>
    <row r="1294" spans="1:11">
      <c r="A1294">
        <v>-2.0301907456262489</v>
      </c>
      <c r="B1294">
        <v>-0.59443257142863848</v>
      </c>
      <c r="C1294">
        <v>-0.73693049841195857</v>
      </c>
      <c r="I1294">
        <f t="shared" si="60"/>
        <v>-23.777302857145539</v>
      </c>
      <c r="J1294">
        <f t="shared" si="61"/>
        <v>-20.301907456262491</v>
      </c>
      <c r="K1294">
        <f t="shared" si="62"/>
        <v>7.3693049841195855</v>
      </c>
    </row>
    <row r="1295" spans="1:11">
      <c r="A1295">
        <v>-0.34141937027858371</v>
      </c>
      <c r="B1295">
        <v>2.1038950039771076</v>
      </c>
      <c r="C1295">
        <v>-0.34919002132286148</v>
      </c>
      <c r="I1295">
        <f t="shared" si="60"/>
        <v>84.155800159084308</v>
      </c>
      <c r="J1295">
        <f t="shared" si="61"/>
        <v>-3.4141937027858371</v>
      </c>
      <c r="K1295">
        <f t="shared" si="62"/>
        <v>3.4919002132286145</v>
      </c>
    </row>
    <row r="1296" spans="1:11">
      <c r="A1296">
        <v>-0.297499810336112</v>
      </c>
      <c r="B1296">
        <v>0.18591962201960371</v>
      </c>
      <c r="C1296">
        <v>-1.7984617721541141</v>
      </c>
      <c r="I1296">
        <f t="shared" si="60"/>
        <v>7.436784880784149</v>
      </c>
      <c r="J1296">
        <f t="shared" si="61"/>
        <v>-2.9749981033611199</v>
      </c>
      <c r="K1296">
        <f t="shared" si="62"/>
        <v>17.984617721541142</v>
      </c>
    </row>
    <row r="1297" spans="1:11">
      <c r="A1297">
        <v>-0.97970004905397889</v>
      </c>
      <c r="B1297">
        <v>0.8988949350011477</v>
      </c>
      <c r="C1297">
        <v>0.78201059581950072</v>
      </c>
      <c r="I1297">
        <f t="shared" si="60"/>
        <v>35.95579740004591</v>
      </c>
      <c r="J1297">
        <f t="shared" si="61"/>
        <v>-9.7970004905397889</v>
      </c>
      <c r="K1297">
        <f t="shared" si="62"/>
        <v>-7.8201059581950076</v>
      </c>
    </row>
    <row r="1298" spans="1:11">
      <c r="A1298">
        <v>-2.4443738121941836</v>
      </c>
      <c r="B1298">
        <v>0.50991324089392043</v>
      </c>
      <c r="C1298">
        <v>-3.8999876837453318E-4</v>
      </c>
      <c r="I1298">
        <f t="shared" si="60"/>
        <v>20.396529635756817</v>
      </c>
      <c r="J1298">
        <f t="shared" si="61"/>
        <v>-24.443738121941834</v>
      </c>
      <c r="K1298">
        <f t="shared" si="62"/>
        <v>3.8999876837453318E-3</v>
      </c>
    </row>
    <row r="1299" spans="1:11">
      <c r="A1299">
        <v>-0.13392109497044097</v>
      </c>
      <c r="B1299">
        <v>4.7782779747620019E-2</v>
      </c>
      <c r="C1299">
        <v>-1.6132836072679302</v>
      </c>
      <c r="I1299">
        <f t="shared" si="60"/>
        <v>1.9113111899048008</v>
      </c>
      <c r="J1299">
        <f t="shared" si="61"/>
        <v>-1.3392109497044098</v>
      </c>
      <c r="K1299">
        <f t="shared" si="62"/>
        <v>16.132836072679304</v>
      </c>
    </row>
    <row r="1300" spans="1:11">
      <c r="A1300">
        <v>2.2913327145305251</v>
      </c>
      <c r="B1300">
        <v>-0.32259426108574546</v>
      </c>
      <c r="C1300">
        <v>-0.61223003555009359</v>
      </c>
      <c r="I1300">
        <f t="shared" si="60"/>
        <v>-12.903770443429819</v>
      </c>
      <c r="J1300">
        <f t="shared" si="61"/>
        <v>22.913327145305253</v>
      </c>
      <c r="K1300">
        <f t="shared" si="62"/>
        <v>6.1223003555009363</v>
      </c>
    </row>
    <row r="1301" spans="1:11">
      <c r="A1301">
        <v>-1.2154104590100834</v>
      </c>
      <c r="B1301">
        <v>-0.86312850727290247</v>
      </c>
      <c r="C1301">
        <v>-0.7399596581296034</v>
      </c>
      <c r="I1301">
        <f t="shared" si="60"/>
        <v>-34.525140290916099</v>
      </c>
      <c r="J1301">
        <f t="shared" si="61"/>
        <v>-12.154104590100834</v>
      </c>
      <c r="K1301">
        <f t="shared" si="62"/>
        <v>7.3995965812960343</v>
      </c>
    </row>
    <row r="1302" spans="1:11">
      <c r="A1302">
        <v>1.3492972242111669</v>
      </c>
      <c r="B1302">
        <v>-0.55480873558481014</v>
      </c>
      <c r="C1302">
        <v>-0.45433841029037481</v>
      </c>
      <c r="I1302">
        <f t="shared" si="60"/>
        <v>-22.192349423392407</v>
      </c>
      <c r="J1302">
        <f t="shared" si="61"/>
        <v>13.492972242111669</v>
      </c>
      <c r="K1302">
        <f t="shared" si="62"/>
        <v>4.5433841029037483</v>
      </c>
    </row>
    <row r="1303" spans="1:11">
      <c r="A1303">
        <v>0.39164764483834646</v>
      </c>
      <c r="B1303">
        <v>1.2679635722730702</v>
      </c>
      <c r="C1303">
        <v>-0.19961256160917512</v>
      </c>
      <c r="I1303">
        <f t="shared" si="60"/>
        <v>50.718542890922805</v>
      </c>
      <c r="J1303">
        <f t="shared" si="61"/>
        <v>3.9164764483834649</v>
      </c>
      <c r="K1303">
        <f t="shared" si="62"/>
        <v>1.9961256160917511</v>
      </c>
    </row>
    <row r="1304" spans="1:11">
      <c r="A1304">
        <v>-1.0307526269303728</v>
      </c>
      <c r="B1304">
        <v>-1.9696330486341918</v>
      </c>
      <c r="C1304">
        <v>1.4522109978150697</v>
      </c>
      <c r="I1304">
        <f t="shared" si="60"/>
        <v>-78.78532194536767</v>
      </c>
      <c r="J1304">
        <f t="shared" si="61"/>
        <v>-10.307526269303729</v>
      </c>
      <c r="K1304">
        <f t="shared" si="62"/>
        <v>-14.522109978150697</v>
      </c>
    </row>
    <row r="1305" spans="1:11">
      <c r="A1305">
        <v>0.8528613964491063</v>
      </c>
      <c r="B1305">
        <v>9.2507382245891778E-2</v>
      </c>
      <c r="C1305">
        <v>0.34922427208754919</v>
      </c>
      <c r="I1305">
        <f t="shared" si="60"/>
        <v>3.7002952898356711</v>
      </c>
      <c r="J1305">
        <f t="shared" si="61"/>
        <v>8.528613964491063</v>
      </c>
      <c r="K1305">
        <f t="shared" si="62"/>
        <v>-3.4922427208754918</v>
      </c>
    </row>
    <row r="1306" spans="1:11">
      <c r="A1306">
        <v>1.9111218653028732</v>
      </c>
      <c r="B1306">
        <v>1.1756319404057345</v>
      </c>
      <c r="C1306">
        <v>-9.1151128025262554E-2</v>
      </c>
      <c r="I1306">
        <f t="shared" si="60"/>
        <v>47.025277616229381</v>
      </c>
      <c r="J1306">
        <f t="shared" si="61"/>
        <v>19.111218653028732</v>
      </c>
      <c r="K1306">
        <f t="shared" si="62"/>
        <v>0.91151128025262551</v>
      </c>
    </row>
    <row r="1307" spans="1:11">
      <c r="A1307">
        <v>-0.51917504327938857</v>
      </c>
      <c r="B1307">
        <v>0.18816053676976632</v>
      </c>
      <c r="C1307">
        <v>-0.41755715907710628</v>
      </c>
      <c r="I1307">
        <f t="shared" si="60"/>
        <v>7.5264214707906527</v>
      </c>
      <c r="J1307">
        <f t="shared" si="61"/>
        <v>-5.1917504327938859</v>
      </c>
      <c r="K1307">
        <f t="shared" si="62"/>
        <v>4.1755715907710629</v>
      </c>
    </row>
    <row r="1308" spans="1:11">
      <c r="A1308">
        <v>5.3213495277037171E-2</v>
      </c>
      <c r="B1308">
        <v>0.35300601102290791</v>
      </c>
      <c r="C1308">
        <v>-0.17453367965624333</v>
      </c>
      <c r="I1308">
        <f t="shared" si="60"/>
        <v>14.120240440916316</v>
      </c>
      <c r="J1308">
        <f t="shared" si="61"/>
        <v>0.53213495277037171</v>
      </c>
      <c r="K1308">
        <f t="shared" si="62"/>
        <v>1.7453367965624333</v>
      </c>
    </row>
    <row r="1309" spans="1:11">
      <c r="A1309">
        <v>0.48881556275182025</v>
      </c>
      <c r="B1309">
        <v>-0.33177531304460695</v>
      </c>
      <c r="C1309">
        <v>-0.4345492397420696</v>
      </c>
      <c r="I1309">
        <f t="shared" si="60"/>
        <v>-13.271012521784279</v>
      </c>
      <c r="J1309">
        <f t="shared" si="61"/>
        <v>4.8881556275182021</v>
      </c>
      <c r="K1309">
        <f t="shared" si="62"/>
        <v>4.3454923974206956</v>
      </c>
    </row>
    <row r="1310" spans="1:11">
      <c r="A1310">
        <v>-0.74243011787844759</v>
      </c>
      <c r="B1310">
        <v>-0.47934033053990521</v>
      </c>
      <c r="C1310">
        <v>-0.18840909328226352</v>
      </c>
      <c r="I1310">
        <f t="shared" si="60"/>
        <v>-19.173613221596209</v>
      </c>
      <c r="J1310">
        <f t="shared" si="61"/>
        <v>-7.4243011787844759</v>
      </c>
      <c r="K1310">
        <f t="shared" si="62"/>
        <v>1.8840909328226352</v>
      </c>
    </row>
    <row r="1311" spans="1:11">
      <c r="A1311">
        <v>-0.14738742042188285</v>
      </c>
      <c r="B1311">
        <v>-0.51712313197859427</v>
      </c>
      <c r="C1311">
        <v>0.4909659374040819</v>
      </c>
      <c r="I1311">
        <f t="shared" si="60"/>
        <v>-20.684925279143769</v>
      </c>
      <c r="J1311">
        <f t="shared" si="61"/>
        <v>-1.4738742042188284</v>
      </c>
      <c r="K1311">
        <f t="shared" si="62"/>
        <v>-4.9096593740408192</v>
      </c>
    </row>
    <row r="1312" spans="1:11">
      <c r="A1312">
        <v>1.5137937704576849</v>
      </c>
      <c r="B1312">
        <v>1.3390241551449382</v>
      </c>
      <c r="C1312">
        <v>-1.6302997379519182</v>
      </c>
      <c r="I1312">
        <f t="shared" si="60"/>
        <v>53.560966205797527</v>
      </c>
      <c r="J1312">
        <f t="shared" si="61"/>
        <v>15.137937704576849</v>
      </c>
      <c r="K1312">
        <f t="shared" si="62"/>
        <v>16.302997379519184</v>
      </c>
    </row>
    <row r="1313" spans="1:11">
      <c r="A1313">
        <v>-2.7125208830834522</v>
      </c>
      <c r="B1313">
        <v>0.40486082588444228</v>
      </c>
      <c r="C1313">
        <v>0.11892492337587035</v>
      </c>
      <c r="I1313">
        <f t="shared" si="60"/>
        <v>16.194433035377692</v>
      </c>
      <c r="J1313">
        <f t="shared" si="61"/>
        <v>-27.125208830834524</v>
      </c>
      <c r="K1313">
        <f t="shared" si="62"/>
        <v>-1.1892492337587035</v>
      </c>
    </row>
    <row r="1314" spans="1:11">
      <c r="A1314">
        <v>2.1527610748900674</v>
      </c>
      <c r="B1314">
        <v>1.6393032097704219</v>
      </c>
      <c r="C1314">
        <v>-0.86989195821351362</v>
      </c>
      <c r="I1314">
        <f t="shared" si="60"/>
        <v>65.572128390816872</v>
      </c>
      <c r="J1314">
        <f t="shared" si="61"/>
        <v>21.527610748900674</v>
      </c>
      <c r="K1314">
        <f t="shared" si="62"/>
        <v>8.6989195821351366</v>
      </c>
    </row>
    <row r="1315" spans="1:11">
      <c r="A1315">
        <v>-0.86530319681161028</v>
      </c>
      <c r="B1315">
        <v>0.50947669647708427</v>
      </c>
      <c r="C1315">
        <v>-0.52212754234058911</v>
      </c>
      <c r="I1315">
        <f t="shared" si="60"/>
        <v>20.379067859083371</v>
      </c>
      <c r="J1315">
        <f t="shared" si="61"/>
        <v>-8.6530319681161032</v>
      </c>
      <c r="K1315">
        <f t="shared" si="62"/>
        <v>5.2212754234058911</v>
      </c>
    </row>
    <row r="1316" spans="1:11">
      <c r="A1316">
        <v>1.5623732741396272</v>
      </c>
      <c r="B1316">
        <v>0.5713292600870048</v>
      </c>
      <c r="C1316">
        <v>0.26366334361391452</v>
      </c>
      <c r="I1316">
        <f t="shared" si="60"/>
        <v>22.853170403480192</v>
      </c>
      <c r="J1316">
        <f t="shared" si="61"/>
        <v>15.623732741396273</v>
      </c>
      <c r="K1316">
        <f t="shared" si="62"/>
        <v>-2.636633436139145</v>
      </c>
    </row>
    <row r="1317" spans="1:11">
      <c r="A1317">
        <v>0.30660237390392769</v>
      </c>
      <c r="B1317">
        <v>-0.36215532468103284</v>
      </c>
      <c r="C1317">
        <v>0.28270746449587703</v>
      </c>
      <c r="I1317">
        <f t="shared" si="60"/>
        <v>-14.486212987241313</v>
      </c>
      <c r="J1317">
        <f t="shared" si="61"/>
        <v>3.0660237390392768</v>
      </c>
      <c r="K1317">
        <f t="shared" si="62"/>
        <v>-2.8270746449587705</v>
      </c>
    </row>
    <row r="1318" spans="1:11">
      <c r="A1318">
        <v>0.41100570498157324</v>
      </c>
      <c r="B1318">
        <v>9.435936267749126E-2</v>
      </c>
      <c r="C1318">
        <v>0.23464641752533605</v>
      </c>
      <c r="I1318">
        <f t="shared" si="60"/>
        <v>3.7743745070996502</v>
      </c>
      <c r="J1318">
        <f t="shared" si="61"/>
        <v>4.1100570498157323</v>
      </c>
      <c r="K1318">
        <f t="shared" si="62"/>
        <v>-2.3464641752533604</v>
      </c>
    </row>
    <row r="1319" spans="1:11">
      <c r="A1319">
        <v>-1.0488309852305053</v>
      </c>
      <c r="B1319">
        <v>-3.172295545311099E-2</v>
      </c>
      <c r="C1319">
        <v>-0.54893540903722393</v>
      </c>
      <c r="I1319">
        <f t="shared" si="60"/>
        <v>-1.2689182181244396</v>
      </c>
      <c r="J1319">
        <f t="shared" si="61"/>
        <v>-10.488309852305054</v>
      </c>
      <c r="K1319">
        <f t="shared" si="62"/>
        <v>5.4893540903722391</v>
      </c>
    </row>
    <row r="1320" spans="1:11">
      <c r="A1320">
        <v>2.1117743813860659</v>
      </c>
      <c r="B1320">
        <v>0.17262999754900071</v>
      </c>
      <c r="C1320">
        <v>-1.1622768924264828</v>
      </c>
      <c r="I1320">
        <f t="shared" si="60"/>
        <v>6.9051999019600281</v>
      </c>
      <c r="J1320">
        <f t="shared" si="61"/>
        <v>21.11774381386066</v>
      </c>
      <c r="K1320">
        <f t="shared" si="62"/>
        <v>11.622768924264829</v>
      </c>
    </row>
    <row r="1321" spans="1:11">
      <c r="A1321">
        <v>-3.6687646344616089</v>
      </c>
      <c r="B1321">
        <v>-0.25480456744885133</v>
      </c>
      <c r="C1321">
        <v>-0.94903280000720869</v>
      </c>
      <c r="I1321">
        <f t="shared" si="60"/>
        <v>-10.192182697954053</v>
      </c>
      <c r="J1321">
        <f t="shared" si="61"/>
        <v>-36.687646344616091</v>
      </c>
      <c r="K1321">
        <f t="shared" si="62"/>
        <v>9.4903280000720862</v>
      </c>
    </row>
    <row r="1322" spans="1:11">
      <c r="A1322">
        <v>0.88470744648262278</v>
      </c>
      <c r="B1322">
        <v>-1.3788486905144139</v>
      </c>
      <c r="C1322">
        <v>7.5637039572826636E-2</v>
      </c>
      <c r="I1322">
        <f t="shared" si="60"/>
        <v>-55.15394762057656</v>
      </c>
      <c r="J1322">
        <f t="shared" si="61"/>
        <v>8.8470744648262283</v>
      </c>
      <c r="K1322">
        <f t="shared" si="62"/>
        <v>-0.75637039572826636</v>
      </c>
    </row>
    <row r="1323" spans="1:11">
      <c r="A1323">
        <v>2.2509686163380711</v>
      </c>
      <c r="B1323">
        <v>-0.59461735272834704</v>
      </c>
      <c r="C1323">
        <v>0.22021686080794442</v>
      </c>
      <c r="I1323">
        <f t="shared" si="60"/>
        <v>-23.784694109133881</v>
      </c>
      <c r="J1323">
        <f t="shared" si="61"/>
        <v>22.50968616338071</v>
      </c>
      <c r="K1323">
        <f t="shared" si="62"/>
        <v>-2.202168608079444</v>
      </c>
    </row>
    <row r="1324" spans="1:11">
      <c r="A1324">
        <v>3.1101521930243905</v>
      </c>
      <c r="B1324">
        <v>0.49699445440246875</v>
      </c>
      <c r="C1324">
        <v>-0.72065570998038697</v>
      </c>
      <c r="I1324">
        <f t="shared" si="60"/>
        <v>19.87977817609875</v>
      </c>
      <c r="J1324">
        <f t="shared" si="61"/>
        <v>31.101521930243905</v>
      </c>
      <c r="K1324">
        <f t="shared" si="62"/>
        <v>7.2065570998038702</v>
      </c>
    </row>
    <row r="1325" spans="1:11">
      <c r="A1325">
        <v>3.3090298416485669E-2</v>
      </c>
      <c r="B1325">
        <v>-0.93498077631793075</v>
      </c>
      <c r="C1325">
        <v>-0.11780812435177634</v>
      </c>
      <c r="I1325">
        <f t="shared" si="60"/>
        <v>-37.399231052717226</v>
      </c>
      <c r="J1325">
        <f t="shared" si="61"/>
        <v>0.33090298416485669</v>
      </c>
      <c r="K1325">
        <f t="shared" si="62"/>
        <v>1.1780812435177634</v>
      </c>
    </row>
    <row r="1326" spans="1:11">
      <c r="A1326">
        <v>-2.7020140730450444</v>
      </c>
      <c r="B1326">
        <v>0.51835598856089216</v>
      </c>
      <c r="C1326">
        <v>-2.0829844559401831</v>
      </c>
      <c r="I1326">
        <f t="shared" si="60"/>
        <v>20.734239542435688</v>
      </c>
      <c r="J1326">
        <f t="shared" si="61"/>
        <v>-27.020140730450443</v>
      </c>
      <c r="K1326">
        <f t="shared" si="62"/>
        <v>20.829844559401831</v>
      </c>
    </row>
    <row r="1327" spans="1:11">
      <c r="A1327">
        <v>-1.4095413972569872</v>
      </c>
      <c r="B1327">
        <v>-0.26783018444784829</v>
      </c>
      <c r="C1327">
        <v>-0.79699480117268484</v>
      </c>
      <c r="I1327">
        <f t="shared" si="60"/>
        <v>-10.713207377913932</v>
      </c>
      <c r="J1327">
        <f t="shared" si="61"/>
        <v>-14.095413972569872</v>
      </c>
      <c r="K1327">
        <f t="shared" si="62"/>
        <v>7.9699480117268484</v>
      </c>
    </row>
    <row r="1328" spans="1:11">
      <c r="A1328">
        <v>6.6768995592391633E-2</v>
      </c>
      <c r="B1328">
        <v>0.29836318450913213</v>
      </c>
      <c r="C1328">
        <v>0.49459346204452337</v>
      </c>
      <c r="I1328">
        <f t="shared" si="60"/>
        <v>11.934527380365285</v>
      </c>
      <c r="J1328">
        <f t="shared" si="61"/>
        <v>0.66768995592391633</v>
      </c>
      <c r="K1328">
        <f t="shared" si="62"/>
        <v>-4.9459346204452341</v>
      </c>
    </row>
    <row r="1329" spans="1:11">
      <c r="A1329">
        <v>2.9981036444329106</v>
      </c>
      <c r="B1329">
        <v>1.3616812014362347</v>
      </c>
      <c r="C1329">
        <v>-0.18761749733805072</v>
      </c>
      <c r="I1329">
        <f t="shared" si="60"/>
        <v>54.467248057449389</v>
      </c>
      <c r="J1329">
        <f t="shared" si="61"/>
        <v>29.981036444329106</v>
      </c>
      <c r="K1329">
        <f t="shared" si="62"/>
        <v>1.8761749733805071</v>
      </c>
    </row>
    <row r="1330" spans="1:11">
      <c r="A1330">
        <v>-7.106160154739849E-2</v>
      </c>
      <c r="B1330">
        <v>-0.14730451306257822</v>
      </c>
      <c r="C1330">
        <v>-0.75104239846184884</v>
      </c>
      <c r="I1330">
        <f t="shared" si="60"/>
        <v>-5.8921805225031285</v>
      </c>
      <c r="J1330">
        <f t="shared" si="61"/>
        <v>-0.7106160154739849</v>
      </c>
      <c r="K1330">
        <f t="shared" si="62"/>
        <v>7.5104239846184884</v>
      </c>
    </row>
    <row r="1331" spans="1:11">
      <c r="A1331">
        <v>7.2302882912097383E-2</v>
      </c>
      <c r="B1331">
        <v>0.45171015079072474</v>
      </c>
      <c r="C1331">
        <v>-0.78110372572455844</v>
      </c>
      <c r="I1331">
        <f t="shared" si="60"/>
        <v>18.068406031628989</v>
      </c>
      <c r="J1331">
        <f t="shared" si="61"/>
        <v>0.72302882912097388</v>
      </c>
      <c r="K1331">
        <f t="shared" si="62"/>
        <v>7.8110372572455846</v>
      </c>
    </row>
    <row r="1332" spans="1:11">
      <c r="A1332">
        <v>0.25155618244134104</v>
      </c>
      <c r="B1332">
        <v>-0.37821339176076751</v>
      </c>
      <c r="C1332">
        <v>0.81969149847213862</v>
      </c>
      <c r="I1332">
        <f t="shared" si="60"/>
        <v>-15.128535670430701</v>
      </c>
      <c r="J1332">
        <f t="shared" si="61"/>
        <v>2.5155618244134104</v>
      </c>
      <c r="K1332">
        <f t="shared" si="62"/>
        <v>-8.1969149847213867</v>
      </c>
    </row>
    <row r="1333" spans="1:11">
      <c r="A1333">
        <v>1.2184081935200661</v>
      </c>
      <c r="B1333">
        <v>0.97785093221962627</v>
      </c>
      <c r="C1333">
        <v>-0.24731278238983007</v>
      </c>
      <c r="I1333">
        <f t="shared" si="60"/>
        <v>39.114037288785049</v>
      </c>
      <c r="J1333">
        <f t="shared" si="61"/>
        <v>12.184081935200661</v>
      </c>
      <c r="K1333">
        <f t="shared" si="62"/>
        <v>2.4731278238983005</v>
      </c>
    </row>
    <row r="1334" spans="1:11">
      <c r="A1334">
        <v>2.2151975315574659</v>
      </c>
      <c r="B1334">
        <v>-0.34374472305849507</v>
      </c>
      <c r="C1334">
        <v>-0.1400998919846691</v>
      </c>
      <c r="I1334">
        <f t="shared" si="60"/>
        <v>-13.749788922339803</v>
      </c>
      <c r="J1334">
        <f t="shared" si="61"/>
        <v>22.15197531557466</v>
      </c>
      <c r="K1334">
        <f t="shared" si="62"/>
        <v>1.400998919846691</v>
      </c>
    </row>
    <row r="1335" spans="1:11">
      <c r="A1335">
        <v>-3.294336578783442</v>
      </c>
      <c r="B1335">
        <v>-0.56639911306920898</v>
      </c>
      <c r="C1335">
        <v>0.27802507841224772</v>
      </c>
      <c r="I1335">
        <f t="shared" si="60"/>
        <v>-22.655964522768357</v>
      </c>
      <c r="J1335">
        <f t="shared" si="61"/>
        <v>-32.943365787834423</v>
      </c>
      <c r="K1335">
        <f t="shared" si="62"/>
        <v>-2.7802507841224773</v>
      </c>
    </row>
    <row r="1336" spans="1:11">
      <c r="A1336">
        <v>0.16641745650606649</v>
      </c>
      <c r="B1336">
        <v>0.24572488055414299</v>
      </c>
      <c r="C1336">
        <v>-0.56313392432762499</v>
      </c>
      <c r="I1336">
        <f t="shared" si="60"/>
        <v>9.8289952221657195</v>
      </c>
      <c r="J1336">
        <f t="shared" si="61"/>
        <v>1.664174565060665</v>
      </c>
      <c r="K1336">
        <f t="shared" si="62"/>
        <v>5.6313392432762495</v>
      </c>
    </row>
    <row r="1337" spans="1:11">
      <c r="A1337">
        <v>0.53559437849918878</v>
      </c>
      <c r="B1337">
        <v>0.85985915353770737</v>
      </c>
      <c r="C1337">
        <v>0.17154438876991426</v>
      </c>
      <c r="I1337">
        <f t="shared" si="60"/>
        <v>34.394366141508293</v>
      </c>
      <c r="J1337">
        <f t="shared" si="61"/>
        <v>5.3559437849918883</v>
      </c>
      <c r="K1337">
        <f t="shared" si="62"/>
        <v>-1.7154438876991427</v>
      </c>
    </row>
    <row r="1338" spans="1:11">
      <c r="A1338">
        <v>-1.5915422070089895</v>
      </c>
      <c r="B1338">
        <v>0.95436751106414974</v>
      </c>
      <c r="C1338">
        <v>-0.62611573235382778</v>
      </c>
      <c r="I1338">
        <f t="shared" si="60"/>
        <v>38.174700442565992</v>
      </c>
      <c r="J1338">
        <f t="shared" si="61"/>
        <v>-15.915422070089896</v>
      </c>
      <c r="K1338">
        <f t="shared" si="62"/>
        <v>6.2611573235382778</v>
      </c>
    </row>
    <row r="1339" spans="1:11">
      <c r="A1339">
        <v>5.1496653075858156E-2</v>
      </c>
      <c r="B1339">
        <v>1.6612411465400396</v>
      </c>
      <c r="C1339">
        <v>-0.28174566267342882</v>
      </c>
      <c r="I1339">
        <f t="shared" si="60"/>
        <v>66.449645861601581</v>
      </c>
      <c r="J1339">
        <f t="shared" si="61"/>
        <v>0.51496653075858156</v>
      </c>
      <c r="K1339">
        <f t="shared" si="62"/>
        <v>2.8174566267342884</v>
      </c>
    </row>
    <row r="1340" spans="1:11">
      <c r="A1340">
        <v>-2.4059014671659664</v>
      </c>
      <c r="B1340">
        <v>-3.9304187095921206E-2</v>
      </c>
      <c r="C1340">
        <v>0.48483555557267705</v>
      </c>
      <c r="I1340">
        <f t="shared" si="60"/>
        <v>-1.5721674838368482</v>
      </c>
      <c r="J1340">
        <f t="shared" si="61"/>
        <v>-24.059014671659664</v>
      </c>
      <c r="K1340">
        <f t="shared" si="62"/>
        <v>-4.8483555557267701</v>
      </c>
    </row>
    <row r="1341" spans="1:11">
      <c r="A1341">
        <v>-0.55700103980164395</v>
      </c>
      <c r="B1341">
        <v>0.52208801501152335</v>
      </c>
      <c r="C1341">
        <v>-1.2559511896090207</v>
      </c>
      <c r="I1341">
        <f t="shared" si="60"/>
        <v>20.883520600460933</v>
      </c>
      <c r="J1341">
        <f t="shared" si="61"/>
        <v>-5.5700103980164393</v>
      </c>
      <c r="K1341">
        <f t="shared" si="62"/>
        <v>12.559511896090207</v>
      </c>
    </row>
    <row r="1342" spans="1:11">
      <c r="A1342">
        <v>0.48731996302062486</v>
      </c>
      <c r="B1342">
        <v>0.23466035172307009</v>
      </c>
      <c r="C1342">
        <v>-0.28561132507853099</v>
      </c>
      <c r="I1342">
        <f t="shared" si="60"/>
        <v>9.3864140689228037</v>
      </c>
      <c r="J1342">
        <f t="shared" si="61"/>
        <v>4.8731996302062486</v>
      </c>
      <c r="K1342">
        <f t="shared" si="62"/>
        <v>2.85611325078531</v>
      </c>
    </row>
    <row r="1343" spans="1:11">
      <c r="A1343">
        <v>1.3767234385941829</v>
      </c>
      <c r="B1343">
        <v>-0.27617939507019063</v>
      </c>
      <c r="C1343">
        <v>-1.5099764158974009</v>
      </c>
      <c r="I1343">
        <f t="shared" si="60"/>
        <v>-11.047175802807626</v>
      </c>
      <c r="J1343">
        <f t="shared" si="61"/>
        <v>13.76723438594183</v>
      </c>
      <c r="K1343">
        <f t="shared" si="62"/>
        <v>15.099764158974009</v>
      </c>
    </row>
    <row r="1344" spans="1:11">
      <c r="A1344">
        <v>1.7385378115065353</v>
      </c>
      <c r="B1344">
        <v>-0.40618426316080547</v>
      </c>
      <c r="C1344">
        <v>0.34412342376303134</v>
      </c>
      <c r="I1344">
        <f t="shared" si="60"/>
        <v>-16.247370526432221</v>
      </c>
      <c r="J1344">
        <f t="shared" si="61"/>
        <v>17.385378115065354</v>
      </c>
      <c r="K1344">
        <f t="shared" si="62"/>
        <v>-3.4412342376303133</v>
      </c>
    </row>
    <row r="1345" spans="1:11">
      <c r="A1345">
        <v>2.0532206375863331</v>
      </c>
      <c r="B1345">
        <v>-0.70886902725192968</v>
      </c>
      <c r="C1345">
        <v>-0.3162387903029617</v>
      </c>
      <c r="I1345">
        <f t="shared" si="60"/>
        <v>-28.354761090077186</v>
      </c>
      <c r="J1345">
        <f t="shared" si="61"/>
        <v>20.532206375863332</v>
      </c>
      <c r="K1345">
        <f t="shared" si="62"/>
        <v>3.1623879030296171</v>
      </c>
    </row>
    <row r="1346" spans="1:11">
      <c r="A1346">
        <v>-0.32130747612736571</v>
      </c>
      <c r="B1346">
        <v>-0.43294638047577405</v>
      </c>
      <c r="C1346">
        <v>-0.39740454386651275</v>
      </c>
      <c r="I1346">
        <f t="shared" si="60"/>
        <v>-17.31785521903096</v>
      </c>
      <c r="J1346">
        <f t="shared" si="61"/>
        <v>-3.2130747612736572</v>
      </c>
      <c r="K1346">
        <f t="shared" si="62"/>
        <v>3.9740454386651276</v>
      </c>
    </row>
    <row r="1347" spans="1:11">
      <c r="A1347">
        <v>0.60781970827740062</v>
      </c>
      <c r="B1347">
        <v>0.93564773129976042</v>
      </c>
      <c r="C1347">
        <v>-0.74272643066797661</v>
      </c>
      <c r="I1347">
        <f t="shared" ref="I1347:I1410" si="63">B1347*40</f>
        <v>37.425909251990419</v>
      </c>
      <c r="J1347">
        <f t="shared" ref="J1347:J1410" si="64">A1347*10</f>
        <v>6.0781970827740057</v>
      </c>
      <c r="K1347">
        <f t="shared" ref="K1347:K1410" si="65">-C1347*10</f>
        <v>7.4272643066797661</v>
      </c>
    </row>
    <row r="1348" spans="1:11">
      <c r="A1348">
        <v>0.5467907545016879</v>
      </c>
      <c r="B1348">
        <v>-0.59416206705745456</v>
      </c>
      <c r="C1348">
        <v>0.7801746273478225</v>
      </c>
      <c r="I1348">
        <f t="shared" si="63"/>
        <v>-23.766482682298182</v>
      </c>
      <c r="J1348">
        <f t="shared" si="64"/>
        <v>5.467907545016879</v>
      </c>
      <c r="K1348">
        <f t="shared" si="65"/>
        <v>-7.8017462734782246</v>
      </c>
    </row>
    <row r="1349" spans="1:11">
      <c r="A1349">
        <v>-0.7129910488938288</v>
      </c>
      <c r="B1349">
        <v>-0.26750691669060822</v>
      </c>
      <c r="C1349">
        <v>-5.224919017674514E-2</v>
      </c>
      <c r="I1349">
        <f t="shared" si="63"/>
        <v>-10.70027666762433</v>
      </c>
      <c r="J1349">
        <f t="shared" si="64"/>
        <v>-7.1299104889382878</v>
      </c>
      <c r="K1349">
        <f t="shared" si="65"/>
        <v>0.52249190176745142</v>
      </c>
    </row>
    <row r="1350" spans="1:11">
      <c r="A1350">
        <v>1.5860805240668312</v>
      </c>
      <c r="B1350">
        <v>-0.94406984446962561</v>
      </c>
      <c r="C1350">
        <v>-9.7399426065214456E-2</v>
      </c>
      <c r="I1350">
        <f t="shared" si="63"/>
        <v>-37.762793778785024</v>
      </c>
      <c r="J1350">
        <f t="shared" si="64"/>
        <v>15.860805240668313</v>
      </c>
      <c r="K1350">
        <f t="shared" si="65"/>
        <v>0.97399426065214456</v>
      </c>
    </row>
    <row r="1351" spans="1:11">
      <c r="A1351">
        <v>-1.6852662950101727</v>
      </c>
      <c r="B1351">
        <v>9.157909129637587E-2</v>
      </c>
      <c r="C1351">
        <v>-0.27107617043448701</v>
      </c>
      <c r="I1351">
        <f t="shared" si="63"/>
        <v>3.6631636518550348</v>
      </c>
      <c r="J1351">
        <f t="shared" si="64"/>
        <v>-16.852662950101728</v>
      </c>
      <c r="K1351">
        <f t="shared" si="65"/>
        <v>2.7107617043448702</v>
      </c>
    </row>
    <row r="1352" spans="1:11">
      <c r="A1352">
        <v>-2.1838691230281446</v>
      </c>
      <c r="B1352">
        <v>-1.6801293013586349</v>
      </c>
      <c r="C1352">
        <v>2.7536236040550055E-2</v>
      </c>
      <c r="I1352">
        <f t="shared" si="63"/>
        <v>-67.205172054345397</v>
      </c>
      <c r="J1352">
        <f t="shared" si="64"/>
        <v>-21.838691230281448</v>
      </c>
      <c r="K1352">
        <f t="shared" si="65"/>
        <v>-0.27536236040550055</v>
      </c>
    </row>
    <row r="1353" spans="1:11">
      <c r="A1353">
        <v>-3.4494171544248888</v>
      </c>
      <c r="B1353">
        <v>8.1427568009859064E-2</v>
      </c>
      <c r="C1353">
        <v>-0.74314262406693599</v>
      </c>
      <c r="I1353">
        <f t="shared" si="63"/>
        <v>3.2571027203943625</v>
      </c>
      <c r="J1353">
        <f t="shared" si="64"/>
        <v>-34.494171544248886</v>
      </c>
      <c r="K1353">
        <f t="shared" si="65"/>
        <v>7.4314262406693601</v>
      </c>
    </row>
    <row r="1354" spans="1:11">
      <c r="A1354">
        <v>1.0367590150783239</v>
      </c>
      <c r="B1354">
        <v>-0.53015896446754063</v>
      </c>
      <c r="C1354">
        <v>1.0584488769217115</v>
      </c>
      <c r="I1354">
        <f t="shared" si="63"/>
        <v>-21.206358578701625</v>
      </c>
      <c r="J1354">
        <f t="shared" si="64"/>
        <v>10.36759015078324</v>
      </c>
      <c r="K1354">
        <f t="shared" si="65"/>
        <v>-10.584488769217115</v>
      </c>
    </row>
    <row r="1355" spans="1:11">
      <c r="A1355">
        <v>2.7070234597162077</v>
      </c>
      <c r="B1355">
        <v>-0.10792581643580812</v>
      </c>
      <c r="C1355">
        <v>-1.8797692548095213</v>
      </c>
      <c r="I1355">
        <f t="shared" si="63"/>
        <v>-4.3170326574323248</v>
      </c>
      <c r="J1355">
        <f t="shared" si="64"/>
        <v>27.070234597162077</v>
      </c>
      <c r="K1355">
        <f t="shared" si="65"/>
        <v>18.797692548095213</v>
      </c>
    </row>
    <row r="1356" spans="1:11">
      <c r="A1356">
        <v>-1.2023220506007795</v>
      </c>
      <c r="B1356">
        <v>0.62940929408951929</v>
      </c>
      <c r="C1356">
        <v>-0.52992522424792976</v>
      </c>
      <c r="I1356">
        <f t="shared" si="63"/>
        <v>25.176371763580772</v>
      </c>
      <c r="J1356">
        <f t="shared" si="64"/>
        <v>-12.023220506007794</v>
      </c>
      <c r="K1356">
        <f t="shared" si="65"/>
        <v>5.299252242479298</v>
      </c>
    </row>
    <row r="1357" spans="1:11">
      <c r="A1357">
        <v>0.72580471815478764</v>
      </c>
      <c r="B1357">
        <v>1.0925334799032687</v>
      </c>
      <c r="C1357">
        <v>-0.49464921055914773</v>
      </c>
      <c r="I1357">
        <f t="shared" si="63"/>
        <v>43.701339196130746</v>
      </c>
      <c r="J1357">
        <f t="shared" si="64"/>
        <v>7.2580471815478766</v>
      </c>
      <c r="K1357">
        <f t="shared" si="65"/>
        <v>4.946492105591477</v>
      </c>
    </row>
    <row r="1358" spans="1:11">
      <c r="A1358">
        <v>0.78140423299793593</v>
      </c>
      <c r="B1358">
        <v>-0.34472223049349948</v>
      </c>
      <c r="C1358">
        <v>-0.12239607196016672</v>
      </c>
      <c r="I1358">
        <f t="shared" si="63"/>
        <v>-13.788889219739978</v>
      </c>
      <c r="J1358">
        <f t="shared" si="64"/>
        <v>7.8140423299793591</v>
      </c>
      <c r="K1358">
        <f t="shared" si="65"/>
        <v>1.2239607196016671</v>
      </c>
    </row>
    <row r="1359" spans="1:11">
      <c r="A1359">
        <v>-0.86822990482841422</v>
      </c>
      <c r="B1359">
        <v>0.64492339666120335</v>
      </c>
      <c r="C1359">
        <v>-0.61745165608781061</v>
      </c>
      <c r="I1359">
        <f t="shared" si="63"/>
        <v>25.796935866448134</v>
      </c>
      <c r="J1359">
        <f t="shared" si="64"/>
        <v>-8.6822990482841416</v>
      </c>
      <c r="K1359">
        <f t="shared" si="65"/>
        <v>6.1745165608781063</v>
      </c>
    </row>
    <row r="1360" spans="1:11">
      <c r="A1360">
        <v>-0.68182172326408375</v>
      </c>
      <c r="B1360">
        <v>0.35547339370283704</v>
      </c>
      <c r="C1360">
        <v>-0.28086584348917271</v>
      </c>
      <c r="I1360">
        <f t="shared" si="63"/>
        <v>14.218935748113481</v>
      </c>
      <c r="J1360">
        <f t="shared" si="64"/>
        <v>-6.818217232640837</v>
      </c>
      <c r="K1360">
        <f t="shared" si="65"/>
        <v>2.808658434891727</v>
      </c>
    </row>
    <row r="1361" spans="1:11">
      <c r="A1361">
        <v>-1.8724424584792141</v>
      </c>
      <c r="B1361">
        <v>0.53239286928784124</v>
      </c>
      <c r="C1361">
        <v>-0.56392978005061001</v>
      </c>
      <c r="I1361">
        <f t="shared" si="63"/>
        <v>21.295714771513651</v>
      </c>
      <c r="J1361">
        <f t="shared" si="64"/>
        <v>-18.724424584792139</v>
      </c>
      <c r="K1361">
        <f t="shared" si="65"/>
        <v>5.6392978005060996</v>
      </c>
    </row>
    <row r="1362" spans="1:11">
      <c r="A1362">
        <v>0.20760995362417461</v>
      </c>
      <c r="B1362">
        <v>0.6551605070657166</v>
      </c>
      <c r="C1362">
        <v>-1.0242706726643045</v>
      </c>
      <c r="I1362">
        <f t="shared" si="63"/>
        <v>26.206420282628663</v>
      </c>
      <c r="J1362">
        <f t="shared" si="64"/>
        <v>2.0760995362417463</v>
      </c>
      <c r="K1362">
        <f t="shared" si="65"/>
        <v>10.242706726643044</v>
      </c>
    </row>
    <row r="1363" spans="1:11">
      <c r="A1363">
        <v>-0.61916587001308487</v>
      </c>
      <c r="B1363">
        <v>4.418607493742982E-2</v>
      </c>
      <c r="C1363">
        <v>8.5198225995450724E-2</v>
      </c>
      <c r="I1363">
        <f t="shared" si="63"/>
        <v>1.7674429974971928</v>
      </c>
      <c r="J1363">
        <f t="shared" si="64"/>
        <v>-6.1916587001308487</v>
      </c>
      <c r="K1363">
        <f t="shared" si="65"/>
        <v>-0.85198225995450727</v>
      </c>
    </row>
    <row r="1364" spans="1:11">
      <c r="A1364">
        <v>1.8948985509229332</v>
      </c>
      <c r="B1364">
        <v>0.3589686916035435</v>
      </c>
      <c r="C1364">
        <v>-0.17868880012843749</v>
      </c>
      <c r="I1364">
        <f t="shared" si="63"/>
        <v>14.35874766414174</v>
      </c>
      <c r="J1364">
        <f t="shared" si="64"/>
        <v>18.948985509229331</v>
      </c>
      <c r="K1364">
        <f t="shared" si="65"/>
        <v>1.7868880012843749</v>
      </c>
    </row>
    <row r="1365" spans="1:11">
      <c r="A1365">
        <v>-1.057033845517557</v>
      </c>
      <c r="B1365">
        <v>-0.73261027134619516</v>
      </c>
      <c r="C1365">
        <v>0.92110338302077421</v>
      </c>
      <c r="I1365">
        <f t="shared" si="63"/>
        <v>-29.304410853847806</v>
      </c>
      <c r="J1365">
        <f t="shared" si="64"/>
        <v>-10.57033845517557</v>
      </c>
      <c r="K1365">
        <f t="shared" si="65"/>
        <v>-9.211033830207743</v>
      </c>
    </row>
    <row r="1366" spans="1:11">
      <c r="A1366">
        <v>0.971190837576282</v>
      </c>
      <c r="B1366">
        <v>-0.23397243712250965</v>
      </c>
      <c r="C1366">
        <v>-1.1099415491346512</v>
      </c>
      <c r="I1366">
        <f t="shared" si="63"/>
        <v>-9.3588974849003854</v>
      </c>
      <c r="J1366">
        <f t="shared" si="64"/>
        <v>9.7119083757628193</v>
      </c>
      <c r="K1366">
        <f t="shared" si="65"/>
        <v>11.099415491346512</v>
      </c>
    </row>
    <row r="1367" spans="1:11">
      <c r="A1367">
        <v>2.8398430529038796</v>
      </c>
      <c r="B1367">
        <v>0.78821217047877012</v>
      </c>
      <c r="C1367">
        <v>-0.60879090835141891</v>
      </c>
      <c r="I1367">
        <f t="shared" si="63"/>
        <v>31.528486819150807</v>
      </c>
      <c r="J1367">
        <f t="shared" si="64"/>
        <v>28.398430529038798</v>
      </c>
      <c r="K1367">
        <f t="shared" si="65"/>
        <v>6.0879090835141891</v>
      </c>
    </row>
    <row r="1368" spans="1:11">
      <c r="A1368">
        <v>-1.1407200957322854</v>
      </c>
      <c r="B1368">
        <v>8.6361998157826414E-2</v>
      </c>
      <c r="C1368">
        <v>-0.42423840249833966</v>
      </c>
      <c r="I1368">
        <f t="shared" si="63"/>
        <v>3.4544799263130566</v>
      </c>
      <c r="J1368">
        <f t="shared" si="64"/>
        <v>-11.407200957322853</v>
      </c>
      <c r="K1368">
        <f t="shared" si="65"/>
        <v>4.2423840249833962</v>
      </c>
    </row>
    <row r="1369" spans="1:11">
      <c r="A1369">
        <v>0.32427452302452175</v>
      </c>
      <c r="B1369">
        <v>0.87630287589705658</v>
      </c>
      <c r="C1369">
        <v>-1.1112150928401638</v>
      </c>
      <c r="I1369">
        <f t="shared" si="63"/>
        <v>35.052115035882267</v>
      </c>
      <c r="J1369">
        <f t="shared" si="64"/>
        <v>3.2427452302452178</v>
      </c>
      <c r="K1369">
        <f t="shared" si="65"/>
        <v>11.112150928401638</v>
      </c>
    </row>
    <row r="1370" spans="1:11">
      <c r="A1370">
        <v>-0.20869261725943888</v>
      </c>
      <c r="B1370">
        <v>-0.64371978988472456</v>
      </c>
      <c r="C1370">
        <v>1.2448379786908139</v>
      </c>
      <c r="I1370">
        <f t="shared" si="63"/>
        <v>-25.748791595388983</v>
      </c>
      <c r="J1370">
        <f t="shared" si="64"/>
        <v>-2.0869261725943886</v>
      </c>
      <c r="K1370">
        <f t="shared" si="65"/>
        <v>-12.44837978690814</v>
      </c>
    </row>
    <row r="1371" spans="1:11">
      <c r="A1371">
        <v>-1.6181370033712589E-2</v>
      </c>
      <c r="B1371">
        <v>0.71836161039029711</v>
      </c>
      <c r="C1371">
        <v>-0.34976243096522885</v>
      </c>
      <c r="I1371">
        <f t="shared" si="63"/>
        <v>28.734464415611885</v>
      </c>
      <c r="J1371">
        <f t="shared" si="64"/>
        <v>-0.16181370033712589</v>
      </c>
      <c r="K1371">
        <f t="shared" si="65"/>
        <v>3.4976243096522888</v>
      </c>
    </row>
    <row r="1372" spans="1:11">
      <c r="A1372">
        <v>1.2911806613841044</v>
      </c>
      <c r="B1372">
        <v>0.36848183758693331</v>
      </c>
      <c r="C1372">
        <v>-0.68645535589694084</v>
      </c>
      <c r="I1372">
        <f t="shared" si="63"/>
        <v>14.739273503477332</v>
      </c>
      <c r="J1372">
        <f t="shared" si="64"/>
        <v>12.911806613841044</v>
      </c>
      <c r="K1372">
        <f t="shared" si="65"/>
        <v>6.8645535589694084</v>
      </c>
    </row>
    <row r="1373" spans="1:11">
      <c r="A1373">
        <v>1.0883528275746861</v>
      </c>
      <c r="B1373">
        <v>1.0286000135640316</v>
      </c>
      <c r="C1373">
        <v>-0.80249580030000189</v>
      </c>
      <c r="I1373">
        <f t="shared" si="63"/>
        <v>41.144000542561265</v>
      </c>
      <c r="J1373">
        <f t="shared" si="64"/>
        <v>10.883528275746862</v>
      </c>
      <c r="K1373">
        <f t="shared" si="65"/>
        <v>8.0249580030000196</v>
      </c>
    </row>
    <row r="1374" spans="1:11">
      <c r="A1374">
        <v>1.5875237943346545</v>
      </c>
      <c r="B1374">
        <v>0.86041388000983565</v>
      </c>
      <c r="C1374">
        <v>-0.82871852254313016</v>
      </c>
      <c r="I1374">
        <f t="shared" si="63"/>
        <v>34.416555200393425</v>
      </c>
      <c r="J1374">
        <f t="shared" si="64"/>
        <v>15.875237943346544</v>
      </c>
      <c r="K1374">
        <f t="shared" si="65"/>
        <v>8.2871852254313012</v>
      </c>
    </row>
    <row r="1375" spans="1:11">
      <c r="A1375">
        <v>-0.25502992765353372</v>
      </c>
      <c r="B1375">
        <v>0.36917414931054499</v>
      </c>
      <c r="C1375">
        <v>-5.9106873655944164E-2</v>
      </c>
      <c r="I1375">
        <f t="shared" si="63"/>
        <v>14.766965972421799</v>
      </c>
      <c r="J1375">
        <f t="shared" si="64"/>
        <v>-2.5502992765353372</v>
      </c>
      <c r="K1375">
        <f t="shared" si="65"/>
        <v>0.59106873655944159</v>
      </c>
    </row>
    <row r="1376" spans="1:11">
      <c r="A1376">
        <v>0.99607944647623692</v>
      </c>
      <c r="B1376">
        <v>0.69324325744125481</v>
      </c>
      <c r="C1376">
        <v>0.5394952721540387</v>
      </c>
      <c r="I1376">
        <f t="shared" si="63"/>
        <v>27.729730297650192</v>
      </c>
      <c r="J1376">
        <f t="shared" si="64"/>
        <v>9.960794464762369</v>
      </c>
      <c r="K1376">
        <f t="shared" si="65"/>
        <v>-5.3949527215403865</v>
      </c>
    </row>
    <row r="1377" spans="1:11">
      <c r="A1377">
        <v>0.1952262115481383</v>
      </c>
      <c r="B1377">
        <v>0.46919568617896501</v>
      </c>
      <c r="C1377">
        <v>-0.93668488538131167</v>
      </c>
      <c r="I1377">
        <f t="shared" si="63"/>
        <v>18.767827447158602</v>
      </c>
      <c r="J1377">
        <f t="shared" si="64"/>
        <v>1.9522621154813828</v>
      </c>
      <c r="K1377">
        <f t="shared" si="65"/>
        <v>9.3668488538131172</v>
      </c>
    </row>
    <row r="1378" spans="1:11">
      <c r="A1378">
        <v>0.83978350168049842</v>
      </c>
      <c r="B1378">
        <v>-1.2058493584969612</v>
      </c>
      <c r="C1378">
        <v>-4.9558528332055929E-2</v>
      </c>
      <c r="I1378">
        <f t="shared" si="63"/>
        <v>-48.233974339878444</v>
      </c>
      <c r="J1378">
        <f t="shared" si="64"/>
        <v>8.3978350168049847</v>
      </c>
      <c r="K1378">
        <f t="shared" si="65"/>
        <v>0.49558528332055929</v>
      </c>
    </row>
    <row r="1379" spans="1:11">
      <c r="A1379">
        <v>2.4394300722894235</v>
      </c>
      <c r="B1379">
        <v>0.25661569257413536</v>
      </c>
      <c r="C1379">
        <v>0.61731774262845607</v>
      </c>
      <c r="I1379">
        <f t="shared" si="63"/>
        <v>10.264627702965415</v>
      </c>
      <c r="J1379">
        <f t="shared" si="64"/>
        <v>24.394300722894236</v>
      </c>
      <c r="K1379">
        <f t="shared" si="65"/>
        <v>-6.1731774262845605</v>
      </c>
    </row>
    <row r="1380" spans="1:11">
      <c r="A1380">
        <v>-0.65128597218315742</v>
      </c>
      <c r="B1380">
        <v>-0.39779339258118962</v>
      </c>
      <c r="C1380">
        <v>-0.37322573621810867</v>
      </c>
      <c r="I1380">
        <f t="shared" si="63"/>
        <v>-15.911735703247585</v>
      </c>
      <c r="J1380">
        <f t="shared" si="64"/>
        <v>-6.5128597218315747</v>
      </c>
      <c r="K1380">
        <f t="shared" si="65"/>
        <v>3.7322573621810866</v>
      </c>
    </row>
    <row r="1381" spans="1:11">
      <c r="A1381">
        <v>-2.0678467053378076</v>
      </c>
      <c r="B1381">
        <v>-9.5126673547285545E-4</v>
      </c>
      <c r="C1381">
        <v>0.45420735534199441</v>
      </c>
      <c r="I1381">
        <f t="shared" si="63"/>
        <v>-3.8050669418914218E-2</v>
      </c>
      <c r="J1381">
        <f t="shared" si="64"/>
        <v>-20.678467053378075</v>
      </c>
      <c r="K1381">
        <f t="shared" si="65"/>
        <v>-4.5420735534199439</v>
      </c>
    </row>
    <row r="1382" spans="1:11">
      <c r="A1382">
        <v>1.6284577653082697</v>
      </c>
      <c r="B1382">
        <v>4.5344627052723296E-2</v>
      </c>
      <c r="C1382">
        <v>0.66173126254131431</v>
      </c>
      <c r="I1382">
        <f t="shared" si="63"/>
        <v>1.8137850821089319</v>
      </c>
      <c r="J1382">
        <f t="shared" si="64"/>
        <v>16.284577653082696</v>
      </c>
      <c r="K1382">
        <f t="shared" si="65"/>
        <v>-6.6173126254131436</v>
      </c>
    </row>
    <row r="1383" spans="1:11">
      <c r="A1383">
        <v>-0.78607411357638157</v>
      </c>
      <c r="B1383">
        <v>-0.60444216255889094</v>
      </c>
      <c r="C1383">
        <v>-1.057963037027094</v>
      </c>
      <c r="I1383">
        <f t="shared" si="63"/>
        <v>-24.177686502355638</v>
      </c>
      <c r="J1383">
        <f t="shared" si="64"/>
        <v>-7.8607411357638153</v>
      </c>
      <c r="K1383">
        <f t="shared" si="65"/>
        <v>10.579630370270941</v>
      </c>
    </row>
    <row r="1384" spans="1:11">
      <c r="A1384">
        <v>1.7025586998450613</v>
      </c>
      <c r="B1384">
        <v>0.29946069662730573</v>
      </c>
      <c r="C1384">
        <v>-0.36677358695820117</v>
      </c>
      <c r="I1384">
        <f t="shared" si="63"/>
        <v>11.978427865092229</v>
      </c>
      <c r="J1384">
        <f t="shared" si="64"/>
        <v>17.025586998450613</v>
      </c>
      <c r="K1384">
        <f t="shared" si="65"/>
        <v>3.6677358695820117</v>
      </c>
    </row>
    <row r="1385" spans="1:11">
      <c r="A1385">
        <v>-0.42695324391304967</v>
      </c>
      <c r="B1385">
        <v>-0.51467256796757188</v>
      </c>
      <c r="C1385">
        <v>0.51356236429601454</v>
      </c>
      <c r="I1385">
        <f t="shared" si="63"/>
        <v>-20.586902718702873</v>
      </c>
      <c r="J1385">
        <f t="shared" si="64"/>
        <v>-4.2695324391304972</v>
      </c>
      <c r="K1385">
        <f t="shared" si="65"/>
        <v>-5.1356236429601454</v>
      </c>
    </row>
    <row r="1386" spans="1:11">
      <c r="A1386">
        <v>-2.3306871544426961</v>
      </c>
      <c r="B1386">
        <v>-0.18275514095220607</v>
      </c>
      <c r="C1386">
        <v>-0.63419653862072678</v>
      </c>
      <c r="I1386">
        <f t="shared" si="63"/>
        <v>-7.3102056380882434</v>
      </c>
      <c r="J1386">
        <f t="shared" si="64"/>
        <v>-23.306871544426961</v>
      </c>
      <c r="K1386">
        <f t="shared" si="65"/>
        <v>6.341965386207268</v>
      </c>
    </row>
    <row r="1387" spans="1:11">
      <c r="A1387">
        <v>-2.4227930450348394</v>
      </c>
      <c r="B1387">
        <v>-0.15031699156306338</v>
      </c>
      <c r="C1387">
        <v>-0.2037472604002443</v>
      </c>
      <c r="I1387">
        <f t="shared" si="63"/>
        <v>-6.0126796625225349</v>
      </c>
      <c r="J1387">
        <f t="shared" si="64"/>
        <v>-24.227930450348396</v>
      </c>
      <c r="K1387">
        <f t="shared" si="65"/>
        <v>2.0374726040024429</v>
      </c>
    </row>
    <row r="1388" spans="1:11">
      <c r="A1388">
        <v>-0.49977907283409817</v>
      </c>
      <c r="B1388">
        <v>-0.44021944851922362</v>
      </c>
      <c r="C1388">
        <v>0.54735620411910291</v>
      </c>
      <c r="I1388">
        <f t="shared" si="63"/>
        <v>-17.608777940768945</v>
      </c>
      <c r="J1388">
        <f t="shared" si="64"/>
        <v>-4.9977907283409815</v>
      </c>
      <c r="K1388">
        <f t="shared" si="65"/>
        <v>-5.4735620411910286</v>
      </c>
    </row>
    <row r="1389" spans="1:11">
      <c r="A1389">
        <v>-1.7418044344389354</v>
      </c>
      <c r="B1389">
        <v>-0.39254858327969178</v>
      </c>
      <c r="C1389">
        <v>0.30970159902079736</v>
      </c>
      <c r="I1389">
        <f t="shared" si="63"/>
        <v>-15.701943331187671</v>
      </c>
      <c r="J1389">
        <f t="shared" si="64"/>
        <v>-17.418044344389354</v>
      </c>
      <c r="K1389">
        <f t="shared" si="65"/>
        <v>-3.0970159902079737</v>
      </c>
    </row>
    <row r="1390" spans="1:11">
      <c r="A1390">
        <v>-0.49028969081558965</v>
      </c>
      <c r="B1390">
        <v>-0.50644890956173927</v>
      </c>
      <c r="C1390">
        <v>0.66258494848452176</v>
      </c>
      <c r="I1390">
        <f t="shared" si="63"/>
        <v>-20.257956382469573</v>
      </c>
      <c r="J1390">
        <f t="shared" si="64"/>
        <v>-4.9028969081558964</v>
      </c>
      <c r="K1390">
        <f t="shared" si="65"/>
        <v>-6.6258494848452179</v>
      </c>
    </row>
    <row r="1391" spans="1:11">
      <c r="A1391">
        <v>-0.18952723035169802</v>
      </c>
      <c r="B1391">
        <v>0.25104761224896532</v>
      </c>
      <c r="C1391">
        <v>0.43735839089847894</v>
      </c>
      <c r="I1391">
        <f t="shared" si="63"/>
        <v>10.041904489958613</v>
      </c>
      <c r="J1391">
        <f t="shared" si="64"/>
        <v>-1.8952723035169803</v>
      </c>
      <c r="K1391">
        <f t="shared" si="65"/>
        <v>-4.3735839089847897</v>
      </c>
    </row>
    <row r="1392" spans="1:11">
      <c r="A1392">
        <v>1.6384602340271393E-2</v>
      </c>
      <c r="B1392">
        <v>0.33327059883611659</v>
      </c>
      <c r="C1392">
        <v>-1.388733359827657</v>
      </c>
      <c r="I1392">
        <f t="shared" si="63"/>
        <v>13.330823953444664</v>
      </c>
      <c r="J1392">
        <f t="shared" si="64"/>
        <v>0.16384602340271393</v>
      </c>
      <c r="K1392">
        <f t="shared" si="65"/>
        <v>13.88733359827657</v>
      </c>
    </row>
    <row r="1393" spans="1:11">
      <c r="A1393">
        <v>-1.7839109669656756</v>
      </c>
      <c r="B1393">
        <v>0.64913022694086542</v>
      </c>
      <c r="C1393">
        <v>-1.4618390244691697</v>
      </c>
      <c r="I1393">
        <f t="shared" si="63"/>
        <v>25.965209077634618</v>
      </c>
      <c r="J1393">
        <f t="shared" si="64"/>
        <v>-17.839109669656757</v>
      </c>
      <c r="K1393">
        <f t="shared" si="65"/>
        <v>14.618390244691696</v>
      </c>
    </row>
    <row r="1394" spans="1:11">
      <c r="A1394">
        <v>0.4491376224748842</v>
      </c>
      <c r="B1394">
        <v>0.30885907023917725</v>
      </c>
      <c r="C1394">
        <v>-1.6251547194958258</v>
      </c>
      <c r="I1394">
        <f t="shared" si="63"/>
        <v>12.354362809567089</v>
      </c>
      <c r="J1394">
        <f t="shared" si="64"/>
        <v>4.4913762247488425</v>
      </c>
      <c r="K1394">
        <f t="shared" si="65"/>
        <v>16.251547194958256</v>
      </c>
    </row>
    <row r="1395" spans="1:11">
      <c r="A1395">
        <v>-2.2898270576968764</v>
      </c>
      <c r="B1395">
        <v>-0.54509487698744619</v>
      </c>
      <c r="C1395">
        <v>-5.9856578612371522E-2</v>
      </c>
      <c r="I1395">
        <f t="shared" si="63"/>
        <v>-21.803795079497846</v>
      </c>
      <c r="J1395">
        <f t="shared" si="64"/>
        <v>-22.898270576968763</v>
      </c>
      <c r="K1395">
        <f t="shared" si="65"/>
        <v>0.59856578612371525</v>
      </c>
    </row>
    <row r="1396" spans="1:11">
      <c r="A1396">
        <v>2.3647180513730799</v>
      </c>
      <c r="B1396">
        <v>-1.3240866233891351</v>
      </c>
      <c r="C1396">
        <v>4.8979667699448115E-2</v>
      </c>
      <c r="I1396">
        <f t="shared" si="63"/>
        <v>-52.963464935565405</v>
      </c>
      <c r="J1396">
        <f t="shared" si="64"/>
        <v>23.647180513730799</v>
      </c>
      <c r="K1396">
        <f t="shared" si="65"/>
        <v>-0.48979667699448115</v>
      </c>
    </row>
    <row r="1397" spans="1:11">
      <c r="A1397">
        <v>-1.2874866826102762</v>
      </c>
      <c r="B1397">
        <v>-0.84529795113230199</v>
      </c>
      <c r="C1397">
        <v>-0.13713194546587548</v>
      </c>
      <c r="I1397">
        <f t="shared" si="63"/>
        <v>-33.811918045292082</v>
      </c>
      <c r="J1397">
        <f t="shared" si="64"/>
        <v>-12.874866826102762</v>
      </c>
      <c r="K1397">
        <f t="shared" si="65"/>
        <v>1.3713194546587548</v>
      </c>
    </row>
    <row r="1398" spans="1:11">
      <c r="A1398">
        <v>1.0287577181821856</v>
      </c>
      <c r="B1398">
        <v>-0.61573755917760464</v>
      </c>
      <c r="C1398">
        <v>0.52068649467593575</v>
      </c>
      <c r="I1398">
        <f t="shared" si="63"/>
        <v>-24.629502367104187</v>
      </c>
      <c r="J1398">
        <f t="shared" si="64"/>
        <v>10.287577181821856</v>
      </c>
      <c r="K1398">
        <f t="shared" si="65"/>
        <v>-5.2068649467593575</v>
      </c>
    </row>
    <row r="1399" spans="1:11">
      <c r="A1399">
        <v>-0.63491637364173903</v>
      </c>
      <c r="B1399">
        <v>7.9631896881827979E-4</v>
      </c>
      <c r="C1399">
        <v>0.47714155666441443</v>
      </c>
      <c r="I1399">
        <f t="shared" si="63"/>
        <v>3.1852758752731192E-2</v>
      </c>
      <c r="J1399">
        <f t="shared" si="64"/>
        <v>-6.3491637364173901</v>
      </c>
      <c r="K1399">
        <f t="shared" si="65"/>
        <v>-4.7714155666441442</v>
      </c>
    </row>
    <row r="1400" spans="1:11">
      <c r="A1400">
        <v>1.0664191196234492</v>
      </c>
      <c r="B1400">
        <v>1.5022520854937098</v>
      </c>
      <c r="C1400">
        <v>-0.53970062729808366</v>
      </c>
      <c r="I1400">
        <f t="shared" si="63"/>
        <v>60.090083419748396</v>
      </c>
      <c r="J1400">
        <f t="shared" si="64"/>
        <v>10.664191196234491</v>
      </c>
      <c r="K1400">
        <f t="shared" si="65"/>
        <v>5.3970062729808363</v>
      </c>
    </row>
    <row r="1401" spans="1:11">
      <c r="A1401">
        <v>0.1477934468106375</v>
      </c>
      <c r="B1401">
        <v>0.3786319889294284</v>
      </c>
      <c r="C1401">
        <v>-0.31240626411722283</v>
      </c>
      <c r="I1401">
        <f t="shared" si="63"/>
        <v>15.145279557177137</v>
      </c>
      <c r="J1401">
        <f t="shared" si="64"/>
        <v>1.4779344681063749</v>
      </c>
      <c r="K1401">
        <f t="shared" si="65"/>
        <v>3.1240626411722285</v>
      </c>
    </row>
    <row r="1402" spans="1:11">
      <c r="A1402">
        <v>0.79599201842752798</v>
      </c>
      <c r="B1402">
        <v>1.2519793762778506</v>
      </c>
      <c r="C1402">
        <v>-0.8358014484869245</v>
      </c>
      <c r="I1402">
        <f t="shared" si="63"/>
        <v>50.079175051114021</v>
      </c>
      <c r="J1402">
        <f t="shared" si="64"/>
        <v>7.9599201842752798</v>
      </c>
      <c r="K1402">
        <f t="shared" si="65"/>
        <v>8.3580144848692441</v>
      </c>
    </row>
    <row r="1403" spans="1:11">
      <c r="A1403">
        <v>-1.002357558295327</v>
      </c>
      <c r="B1403">
        <v>-1.1592346400970779</v>
      </c>
      <c r="C1403">
        <v>0.70451531569875026</v>
      </c>
      <c r="I1403">
        <f t="shared" si="63"/>
        <v>-46.369385603883117</v>
      </c>
      <c r="J1403">
        <f t="shared" si="64"/>
        <v>-10.023575582953271</v>
      </c>
      <c r="K1403">
        <f t="shared" si="65"/>
        <v>-7.045153156987503</v>
      </c>
    </row>
    <row r="1404" spans="1:11">
      <c r="A1404">
        <v>1.8432785511083811</v>
      </c>
      <c r="B1404">
        <v>0.5115492615886359</v>
      </c>
      <c r="C1404">
        <v>-0.41639234385297291</v>
      </c>
      <c r="I1404">
        <f t="shared" si="63"/>
        <v>20.461970463545434</v>
      </c>
      <c r="J1404">
        <f t="shared" si="64"/>
        <v>18.432785511083811</v>
      </c>
      <c r="K1404">
        <f t="shared" si="65"/>
        <v>4.1639234385297295</v>
      </c>
    </row>
    <row r="1405" spans="1:11">
      <c r="A1405">
        <v>-1.571301333027765</v>
      </c>
      <c r="B1405">
        <v>-0.77612381574710476</v>
      </c>
      <c r="C1405">
        <v>0.86409625772426202</v>
      </c>
      <c r="I1405">
        <f t="shared" si="63"/>
        <v>-31.04495262988419</v>
      </c>
      <c r="J1405">
        <f t="shared" si="64"/>
        <v>-15.713013330277651</v>
      </c>
      <c r="K1405">
        <f t="shared" si="65"/>
        <v>-8.64096257724262</v>
      </c>
    </row>
    <row r="1406" spans="1:11">
      <c r="A1406">
        <v>-1.8137252487157254</v>
      </c>
      <c r="B1406">
        <v>6.6462030749589715E-2</v>
      </c>
      <c r="C1406">
        <v>-0.59300057032159692</v>
      </c>
      <c r="I1406">
        <f t="shared" si="63"/>
        <v>2.6584812299835887</v>
      </c>
      <c r="J1406">
        <f t="shared" si="64"/>
        <v>-18.137252487157255</v>
      </c>
      <c r="K1406">
        <f t="shared" si="65"/>
        <v>5.9300057032159694</v>
      </c>
    </row>
    <row r="1407" spans="1:11">
      <c r="A1407">
        <v>-0.58125635076654558</v>
      </c>
      <c r="B1407">
        <v>0.39561292848306179</v>
      </c>
      <c r="C1407">
        <v>0.11616355935208786</v>
      </c>
      <c r="I1407">
        <f t="shared" si="63"/>
        <v>15.824517139322472</v>
      </c>
      <c r="J1407">
        <f t="shared" si="64"/>
        <v>-5.8125635076654554</v>
      </c>
      <c r="K1407">
        <f t="shared" si="65"/>
        <v>-1.1616355935208786</v>
      </c>
    </row>
    <row r="1408" spans="1:11">
      <c r="A1408">
        <v>0.48742903935067627</v>
      </c>
      <c r="B1408">
        <v>0.53587293901646027</v>
      </c>
      <c r="C1408">
        <v>-1.4779376216600788</v>
      </c>
      <c r="I1408">
        <f t="shared" si="63"/>
        <v>21.434917560658413</v>
      </c>
      <c r="J1408">
        <f t="shared" si="64"/>
        <v>4.8742903935067625</v>
      </c>
      <c r="K1408">
        <f t="shared" si="65"/>
        <v>14.779376216600788</v>
      </c>
    </row>
    <row r="1409" spans="1:11">
      <c r="A1409">
        <v>0.78362004379785977</v>
      </c>
      <c r="B1409">
        <v>-0.10011026438113475</v>
      </c>
      <c r="C1409">
        <v>-2.6522418426962215E-2</v>
      </c>
      <c r="I1409">
        <f t="shared" si="63"/>
        <v>-4.00441057524539</v>
      </c>
      <c r="J1409">
        <f t="shared" si="64"/>
        <v>7.8362004379785972</v>
      </c>
      <c r="K1409">
        <f t="shared" si="65"/>
        <v>0.26522418426962213</v>
      </c>
    </row>
    <row r="1410" spans="1:11">
      <c r="A1410">
        <v>-0.68730467715085841</v>
      </c>
      <c r="B1410">
        <v>0.66302479219347976</v>
      </c>
      <c r="C1410">
        <v>-0.86625516750738263</v>
      </c>
      <c r="I1410">
        <f t="shared" si="63"/>
        <v>26.52099168773919</v>
      </c>
      <c r="J1410">
        <f t="shared" si="64"/>
        <v>-6.8730467715085837</v>
      </c>
      <c r="K1410">
        <f t="shared" si="65"/>
        <v>8.6625516750738267</v>
      </c>
    </row>
    <row r="1411" spans="1:11">
      <c r="A1411">
        <v>2.3308708477480149</v>
      </c>
      <c r="B1411">
        <v>0.68945770140154283</v>
      </c>
      <c r="C1411">
        <v>-0.30377435502565786</v>
      </c>
      <c r="I1411">
        <f t="shared" ref="I1411:I1474" si="66">B1411*40</f>
        <v>27.578308056061715</v>
      </c>
      <c r="J1411">
        <f t="shared" ref="J1411:J1474" si="67">A1411*10</f>
        <v>23.308708477480149</v>
      </c>
      <c r="K1411">
        <f t="shared" ref="K1411:K1474" si="68">-C1411*10</f>
        <v>3.0377435502565788</v>
      </c>
    </row>
    <row r="1412" spans="1:11">
      <c r="A1412">
        <v>0.6146883604428266</v>
      </c>
      <c r="B1412">
        <v>0.9643290218949514</v>
      </c>
      <c r="C1412">
        <v>-0.52218992634633965</v>
      </c>
      <c r="I1412">
        <f t="shared" si="66"/>
        <v>38.573160875798052</v>
      </c>
      <c r="J1412">
        <f t="shared" si="67"/>
        <v>6.1468836044282664</v>
      </c>
      <c r="K1412">
        <f t="shared" si="68"/>
        <v>5.2218992634633965</v>
      </c>
    </row>
    <row r="1413" spans="1:11">
      <c r="A1413">
        <v>-0.53858084915192994</v>
      </c>
      <c r="B1413">
        <v>-0.53789547786885028</v>
      </c>
      <c r="C1413">
        <v>-0.83193974656872649</v>
      </c>
      <c r="I1413">
        <f t="shared" si="66"/>
        <v>-21.515819114754009</v>
      </c>
      <c r="J1413">
        <f t="shared" si="67"/>
        <v>-5.385808491519299</v>
      </c>
      <c r="K1413">
        <f t="shared" si="68"/>
        <v>8.3193974656872651</v>
      </c>
    </row>
    <row r="1414" spans="1:11">
      <c r="A1414">
        <v>0.67273381727331616</v>
      </c>
      <c r="B1414">
        <v>2.7499485713379714</v>
      </c>
      <c r="C1414">
        <v>0.87070821578073221</v>
      </c>
      <c r="I1414">
        <f t="shared" si="66"/>
        <v>109.99794285351885</v>
      </c>
      <c r="J1414">
        <f t="shared" si="67"/>
        <v>6.7273381727331616</v>
      </c>
      <c r="K1414">
        <f t="shared" si="68"/>
        <v>-8.7070821578073225</v>
      </c>
    </row>
    <row r="1415" spans="1:11">
      <c r="A1415">
        <v>1.6863010311209405</v>
      </c>
      <c r="B1415">
        <v>1.4967587173293482</v>
      </c>
      <c r="C1415">
        <v>-1.1272643134186198</v>
      </c>
      <c r="I1415">
        <f t="shared" si="66"/>
        <v>59.870348693173923</v>
      </c>
      <c r="J1415">
        <f t="shared" si="67"/>
        <v>16.863010311209404</v>
      </c>
      <c r="K1415">
        <f t="shared" si="68"/>
        <v>11.272643134186197</v>
      </c>
    </row>
    <row r="1416" spans="1:11">
      <c r="A1416">
        <v>-1.4786218634983177</v>
      </c>
      <c r="B1416">
        <v>8.6665035870696849E-2</v>
      </c>
      <c r="C1416">
        <v>-0.43900469824159527</v>
      </c>
      <c r="I1416">
        <f t="shared" si="66"/>
        <v>3.466601434827874</v>
      </c>
      <c r="J1416">
        <f t="shared" si="67"/>
        <v>-14.786218634983177</v>
      </c>
      <c r="K1416">
        <f t="shared" si="68"/>
        <v>4.3900469824159529</v>
      </c>
    </row>
    <row r="1417" spans="1:11">
      <c r="A1417">
        <v>1.585412213049257E-2</v>
      </c>
      <c r="B1417">
        <v>-0.27322668615209089</v>
      </c>
      <c r="C1417">
        <v>-0.54732766973232383</v>
      </c>
      <c r="I1417">
        <f t="shared" si="66"/>
        <v>-10.929067446083636</v>
      </c>
      <c r="J1417">
        <f t="shared" si="67"/>
        <v>0.15854122130492571</v>
      </c>
      <c r="K1417">
        <f t="shared" si="68"/>
        <v>5.4732766973232385</v>
      </c>
    </row>
    <row r="1418" spans="1:11">
      <c r="A1418">
        <v>1.9787561835764149</v>
      </c>
      <c r="B1418">
        <v>1.2785833656720544</v>
      </c>
      <c r="C1418">
        <v>0.44734479599923066</v>
      </c>
      <c r="I1418">
        <f t="shared" si="66"/>
        <v>51.143334626882179</v>
      </c>
      <c r="J1418">
        <f t="shared" si="67"/>
        <v>19.787561835764148</v>
      </c>
      <c r="K1418">
        <f t="shared" si="68"/>
        <v>-4.4734479599923063</v>
      </c>
    </row>
    <row r="1419" spans="1:11">
      <c r="A1419">
        <v>-0.19460502313932651</v>
      </c>
      <c r="B1419">
        <v>1.6264392657515114E-3</v>
      </c>
      <c r="C1419">
        <v>0.25255173079075627</v>
      </c>
      <c r="I1419">
        <f t="shared" si="66"/>
        <v>6.5057570630060457E-2</v>
      </c>
      <c r="J1419">
        <f t="shared" si="67"/>
        <v>-1.9460502313932651</v>
      </c>
      <c r="K1419">
        <f t="shared" si="68"/>
        <v>-2.5255173079075628</v>
      </c>
    </row>
    <row r="1420" spans="1:11">
      <c r="A1420">
        <v>2.6852713435274023</v>
      </c>
      <c r="B1420">
        <v>0.16088831755495858</v>
      </c>
      <c r="C1420">
        <v>-0.35402934086879118</v>
      </c>
      <c r="I1420">
        <f t="shared" si="66"/>
        <v>6.4355327021983433</v>
      </c>
      <c r="J1420">
        <f t="shared" si="67"/>
        <v>26.852713435274023</v>
      </c>
      <c r="K1420">
        <f t="shared" si="68"/>
        <v>3.5402934086879116</v>
      </c>
    </row>
    <row r="1421" spans="1:11">
      <c r="A1421">
        <v>-0.42882272307577962</v>
      </c>
      <c r="B1421">
        <v>-0.34960342698071251</v>
      </c>
      <c r="C1421">
        <v>-1.5070082143977857</v>
      </c>
      <c r="I1421">
        <f t="shared" si="66"/>
        <v>-13.9841370792285</v>
      </c>
      <c r="J1421">
        <f t="shared" si="67"/>
        <v>-4.288227230757796</v>
      </c>
      <c r="K1421">
        <f t="shared" si="68"/>
        <v>15.070082143977857</v>
      </c>
    </row>
    <row r="1422" spans="1:11">
      <c r="A1422">
        <v>1.2711599200899288</v>
      </c>
      <c r="B1422">
        <v>0.16577666113143918</v>
      </c>
      <c r="C1422">
        <v>-0.7082558540977939</v>
      </c>
      <c r="I1422">
        <f t="shared" si="66"/>
        <v>6.6310664452575674</v>
      </c>
      <c r="J1422">
        <f t="shared" si="67"/>
        <v>12.711599200899288</v>
      </c>
      <c r="K1422">
        <f t="shared" si="68"/>
        <v>7.0825585409779386</v>
      </c>
    </row>
    <row r="1423" spans="1:11">
      <c r="A1423">
        <v>-0.71900110406271955</v>
      </c>
      <c r="B1423">
        <v>0.51262331390646587</v>
      </c>
      <c r="C1423">
        <v>0.43918736384103951</v>
      </c>
      <c r="I1423">
        <f t="shared" si="66"/>
        <v>20.504932556258634</v>
      </c>
      <c r="J1423">
        <f t="shared" si="67"/>
        <v>-7.190011040627196</v>
      </c>
      <c r="K1423">
        <f t="shared" si="68"/>
        <v>-4.3918736384103951</v>
      </c>
    </row>
    <row r="1424" spans="1:11">
      <c r="A1424">
        <v>-0.62875420969060214</v>
      </c>
      <c r="B1424">
        <v>0.24854201926649908</v>
      </c>
      <c r="C1424">
        <v>1.8101914876189312E-2</v>
      </c>
      <c r="I1424">
        <f t="shared" si="66"/>
        <v>9.9416807706599624</v>
      </c>
      <c r="J1424">
        <f t="shared" si="67"/>
        <v>-6.2875420969060212</v>
      </c>
      <c r="K1424">
        <f t="shared" si="68"/>
        <v>-0.18101914876189312</v>
      </c>
    </row>
    <row r="1425" spans="1:11">
      <c r="A1425">
        <v>1.4289375438633378</v>
      </c>
      <c r="B1425">
        <v>0.66395577896936953</v>
      </c>
      <c r="C1425">
        <v>-0.48325786288640349</v>
      </c>
      <c r="I1425">
        <f t="shared" si="66"/>
        <v>26.558231158774781</v>
      </c>
      <c r="J1425">
        <f t="shared" si="67"/>
        <v>14.289375438633378</v>
      </c>
      <c r="K1425">
        <f t="shared" si="68"/>
        <v>4.8325786288640344</v>
      </c>
    </row>
    <row r="1426" spans="1:11">
      <c r="A1426">
        <v>0.60092448782597596</v>
      </c>
      <c r="B1426">
        <v>-0.14634751889029179</v>
      </c>
      <c r="C1426">
        <v>-0.57111048500761863</v>
      </c>
      <c r="I1426">
        <f t="shared" si="66"/>
        <v>-5.8539007556116722</v>
      </c>
      <c r="J1426">
        <f t="shared" si="67"/>
        <v>6.0092448782597598</v>
      </c>
      <c r="K1426">
        <f t="shared" si="68"/>
        <v>5.7111048500761861</v>
      </c>
    </row>
    <row r="1427" spans="1:11">
      <c r="A1427">
        <v>0.3662379859510827</v>
      </c>
      <c r="B1427">
        <v>0.2046298677097966</v>
      </c>
      <c r="C1427">
        <v>-6.0603977198167791E-2</v>
      </c>
      <c r="I1427">
        <f t="shared" si="66"/>
        <v>8.1851947083918635</v>
      </c>
      <c r="J1427">
        <f t="shared" si="67"/>
        <v>3.662379859510827</v>
      </c>
      <c r="K1427">
        <f t="shared" si="68"/>
        <v>0.60603977198167791</v>
      </c>
    </row>
    <row r="1428" spans="1:11">
      <c r="A1428">
        <v>9.055342311750704E-2</v>
      </c>
      <c r="B1428">
        <v>0.23638608981541326</v>
      </c>
      <c r="C1428">
        <v>-0.4505104139334784</v>
      </c>
      <c r="I1428">
        <f t="shared" si="66"/>
        <v>9.4554435926165308</v>
      </c>
      <c r="J1428">
        <f t="shared" si="67"/>
        <v>0.90553423117507037</v>
      </c>
      <c r="K1428">
        <f t="shared" si="68"/>
        <v>4.5051041393347839</v>
      </c>
    </row>
    <row r="1429" spans="1:11">
      <c r="A1429">
        <v>1.1550648978772065</v>
      </c>
      <c r="B1429">
        <v>-0.3016381964152558</v>
      </c>
      <c r="C1429">
        <v>-0.8059979303722058</v>
      </c>
      <c r="I1429">
        <f t="shared" si="66"/>
        <v>-12.065527856610231</v>
      </c>
      <c r="J1429">
        <f t="shared" si="67"/>
        <v>11.550648978772065</v>
      </c>
      <c r="K1429">
        <f t="shared" si="68"/>
        <v>8.0599793037220575</v>
      </c>
    </row>
    <row r="1430" spans="1:11">
      <c r="A1430">
        <v>-0.41252397375118277</v>
      </c>
      <c r="B1430">
        <v>1.0889728872000306</v>
      </c>
      <c r="C1430">
        <v>-4.7512647084924198E-2</v>
      </c>
      <c r="I1430">
        <f t="shared" si="66"/>
        <v>43.558915488001226</v>
      </c>
      <c r="J1430">
        <f t="shared" si="67"/>
        <v>-4.1252397375118282</v>
      </c>
      <c r="K1430">
        <f t="shared" si="68"/>
        <v>0.47512647084924198</v>
      </c>
    </row>
    <row r="1431" spans="1:11">
      <c r="A1431">
        <v>0.68902894168234508</v>
      </c>
      <c r="B1431">
        <v>-0.17505556623534804</v>
      </c>
      <c r="C1431">
        <v>0.27643541384502135</v>
      </c>
      <c r="I1431">
        <f t="shared" si="66"/>
        <v>-7.0022226494139215</v>
      </c>
      <c r="J1431">
        <f t="shared" si="67"/>
        <v>6.8902894168234505</v>
      </c>
      <c r="K1431">
        <f t="shared" si="68"/>
        <v>-2.7643541384502135</v>
      </c>
    </row>
    <row r="1432" spans="1:11">
      <c r="A1432">
        <v>-1.8381624526866951</v>
      </c>
      <c r="B1432">
        <v>-5.4387425876861739E-3</v>
      </c>
      <c r="C1432">
        <v>-5.7734359836045857E-2</v>
      </c>
      <c r="I1432">
        <f t="shared" si="66"/>
        <v>-0.21754970350744696</v>
      </c>
      <c r="J1432">
        <f t="shared" si="67"/>
        <v>-18.38162452686695</v>
      </c>
      <c r="K1432">
        <f t="shared" si="68"/>
        <v>0.57734359836045857</v>
      </c>
    </row>
    <row r="1433" spans="1:11">
      <c r="A1433">
        <v>-2.2015234880311549</v>
      </c>
      <c r="B1433">
        <v>0.24022153571921545</v>
      </c>
      <c r="C1433">
        <v>-0.22924982114024875</v>
      </c>
      <c r="I1433">
        <f t="shared" si="66"/>
        <v>9.608861428768618</v>
      </c>
      <c r="J1433">
        <f t="shared" si="67"/>
        <v>-22.015234880311549</v>
      </c>
      <c r="K1433">
        <f t="shared" si="68"/>
        <v>2.2924982114024877</v>
      </c>
    </row>
    <row r="1434" spans="1:11">
      <c r="A1434">
        <v>1.1546183884733712</v>
      </c>
      <c r="B1434">
        <v>0.44467184627393685</v>
      </c>
      <c r="C1434">
        <v>0.29589600449671422</v>
      </c>
      <c r="I1434">
        <f t="shared" si="66"/>
        <v>17.786873850957473</v>
      </c>
      <c r="J1434">
        <f t="shared" si="67"/>
        <v>11.546183884733711</v>
      </c>
      <c r="K1434">
        <f t="shared" si="68"/>
        <v>-2.9589600449671423</v>
      </c>
    </row>
    <row r="1435" spans="1:11">
      <c r="A1435">
        <v>-0.79651551088266959</v>
      </c>
      <c r="B1435">
        <v>-1.2428899540240224</v>
      </c>
      <c r="C1435">
        <v>-2.0408532563876571</v>
      </c>
      <c r="I1435">
        <f t="shared" si="66"/>
        <v>-49.715598160960894</v>
      </c>
      <c r="J1435">
        <f t="shared" si="67"/>
        <v>-7.9651551088266963</v>
      </c>
      <c r="K1435">
        <f t="shared" si="68"/>
        <v>20.40853256387657</v>
      </c>
    </row>
    <row r="1436" spans="1:11">
      <c r="A1436">
        <v>-1.2651737307191695</v>
      </c>
      <c r="B1436">
        <v>-0.30797750182580752</v>
      </c>
      <c r="C1436">
        <v>-0.10255734384398477</v>
      </c>
      <c r="I1436">
        <f t="shared" si="66"/>
        <v>-12.319100073032301</v>
      </c>
      <c r="J1436">
        <f t="shared" si="67"/>
        <v>-12.651737307191695</v>
      </c>
      <c r="K1436">
        <f t="shared" si="68"/>
        <v>1.0255734384398476</v>
      </c>
    </row>
    <row r="1437" spans="1:11">
      <c r="A1437">
        <v>-0.98533532280216041</v>
      </c>
      <c r="B1437">
        <v>0.37448297516584167</v>
      </c>
      <c r="C1437">
        <v>0.66919539492007107</v>
      </c>
      <c r="I1437">
        <f t="shared" si="66"/>
        <v>14.979319006633666</v>
      </c>
      <c r="J1437">
        <f t="shared" si="67"/>
        <v>-9.8533532280216036</v>
      </c>
      <c r="K1437">
        <f t="shared" si="68"/>
        <v>-6.6919539492007107</v>
      </c>
    </row>
    <row r="1438" spans="1:11">
      <c r="A1438">
        <v>-0.61933198207391205</v>
      </c>
      <c r="B1438">
        <v>0.73688959088383754</v>
      </c>
      <c r="C1438">
        <v>-0.31725010413385607</v>
      </c>
      <c r="I1438">
        <f t="shared" si="66"/>
        <v>29.475583635353502</v>
      </c>
      <c r="J1438">
        <f t="shared" si="67"/>
        <v>-6.19331982073912</v>
      </c>
      <c r="K1438">
        <f t="shared" si="68"/>
        <v>3.1725010413385606</v>
      </c>
    </row>
    <row r="1439" spans="1:11">
      <c r="A1439">
        <v>-1.7962592766389982</v>
      </c>
      <c r="B1439">
        <v>-0.44585123573552476</v>
      </c>
      <c r="C1439">
        <v>-0.8864832275205039</v>
      </c>
      <c r="I1439">
        <f t="shared" si="66"/>
        <v>-17.83404942942099</v>
      </c>
      <c r="J1439">
        <f t="shared" si="67"/>
        <v>-17.962592766389982</v>
      </c>
      <c r="K1439">
        <f t="shared" si="68"/>
        <v>8.864832275205039</v>
      </c>
    </row>
    <row r="1440" spans="1:11">
      <c r="A1440">
        <v>0.60584824111923286</v>
      </c>
      <c r="B1440">
        <v>0.23021708498655213</v>
      </c>
      <c r="C1440">
        <v>-0.23063288286762917</v>
      </c>
      <c r="I1440">
        <f t="shared" si="66"/>
        <v>9.2086833994620854</v>
      </c>
      <c r="J1440">
        <f t="shared" si="67"/>
        <v>6.0584824111923288</v>
      </c>
      <c r="K1440">
        <f t="shared" si="68"/>
        <v>2.3063288286762917</v>
      </c>
    </row>
    <row r="1441" spans="1:11">
      <c r="A1441">
        <v>1.3372295255649609</v>
      </c>
      <c r="B1441">
        <v>1.0104290663742739</v>
      </c>
      <c r="C1441">
        <v>1.1870135334612122</v>
      </c>
      <c r="I1441">
        <f t="shared" si="66"/>
        <v>40.417162654970952</v>
      </c>
      <c r="J1441">
        <f t="shared" si="67"/>
        <v>13.372295255649609</v>
      </c>
      <c r="K1441">
        <f t="shared" si="68"/>
        <v>-11.870135334612122</v>
      </c>
    </row>
    <row r="1442" spans="1:11">
      <c r="A1442">
        <v>-2.0971183785371355</v>
      </c>
      <c r="B1442">
        <v>-0.86714020422087823</v>
      </c>
      <c r="C1442">
        <v>-0.27036872163198505</v>
      </c>
      <c r="I1442">
        <f t="shared" si="66"/>
        <v>-34.685608168835131</v>
      </c>
      <c r="J1442">
        <f t="shared" si="67"/>
        <v>-20.971183785371355</v>
      </c>
      <c r="K1442">
        <f t="shared" si="68"/>
        <v>2.7036872163198504</v>
      </c>
    </row>
    <row r="1443" spans="1:11">
      <c r="A1443">
        <v>3.200996378238012</v>
      </c>
      <c r="B1443">
        <v>-0.42959541599118622</v>
      </c>
      <c r="C1443">
        <v>-0.37366318556687894</v>
      </c>
      <c r="I1443">
        <f t="shared" si="66"/>
        <v>-17.18381663964745</v>
      </c>
      <c r="J1443">
        <f t="shared" si="67"/>
        <v>32.009963782380119</v>
      </c>
      <c r="K1443">
        <f t="shared" si="68"/>
        <v>3.7366318556687892</v>
      </c>
    </row>
    <row r="1444" spans="1:11">
      <c r="A1444">
        <v>-1.5441681038323292</v>
      </c>
      <c r="B1444">
        <v>1.1749782961877273</v>
      </c>
      <c r="C1444">
        <v>-0.26681607599759283</v>
      </c>
      <c r="I1444">
        <f t="shared" si="66"/>
        <v>46.999131847509091</v>
      </c>
      <c r="J1444">
        <f t="shared" si="67"/>
        <v>-15.441681038323292</v>
      </c>
      <c r="K1444">
        <f t="shared" si="68"/>
        <v>2.6681607599759283</v>
      </c>
    </row>
    <row r="1445" spans="1:11">
      <c r="A1445">
        <v>0.18741131874991357</v>
      </c>
      <c r="B1445">
        <v>0.33776887140339484</v>
      </c>
      <c r="C1445">
        <v>-1.1352134768711915</v>
      </c>
      <c r="I1445">
        <f t="shared" si="66"/>
        <v>13.510754856135794</v>
      </c>
      <c r="J1445">
        <f t="shared" si="67"/>
        <v>1.8741131874991357</v>
      </c>
      <c r="K1445">
        <f t="shared" si="68"/>
        <v>11.352134768711915</v>
      </c>
    </row>
    <row r="1446" spans="1:11">
      <c r="A1446">
        <v>-0.49412844027520253</v>
      </c>
      <c r="B1446">
        <v>4.7118287255306618E-2</v>
      </c>
      <c r="C1446">
        <v>-1.0412959779718149</v>
      </c>
      <c r="I1446">
        <f t="shared" si="66"/>
        <v>1.8847314902122647</v>
      </c>
      <c r="J1446">
        <f t="shared" si="67"/>
        <v>-4.9412844027520251</v>
      </c>
      <c r="K1446">
        <f t="shared" si="68"/>
        <v>10.41295977971815</v>
      </c>
    </row>
    <row r="1447" spans="1:11">
      <c r="A1447">
        <v>-2.1546178062242878</v>
      </c>
      <c r="B1447">
        <v>-0.34199781513640704</v>
      </c>
      <c r="C1447">
        <v>-0.93722389633275127</v>
      </c>
      <c r="I1447">
        <f t="shared" si="66"/>
        <v>-13.679912605456281</v>
      </c>
      <c r="J1447">
        <f t="shared" si="67"/>
        <v>-21.546178062242877</v>
      </c>
      <c r="K1447">
        <f t="shared" si="68"/>
        <v>9.3722389633275132</v>
      </c>
    </row>
    <row r="1448" spans="1:11">
      <c r="A1448">
        <v>-1.4522674801394775</v>
      </c>
      <c r="B1448">
        <v>-0.11138150380493185</v>
      </c>
      <c r="C1448">
        <v>-1.2676409213375306</v>
      </c>
      <c r="I1448">
        <f t="shared" si="66"/>
        <v>-4.4552601521972743</v>
      </c>
      <c r="J1448">
        <f t="shared" si="67"/>
        <v>-14.522674801394775</v>
      </c>
      <c r="K1448">
        <f t="shared" si="68"/>
        <v>12.676409213375306</v>
      </c>
    </row>
    <row r="1449" spans="1:11">
      <c r="A1449">
        <v>-1.9570718273368801</v>
      </c>
      <c r="B1449">
        <v>-0.68127970578291941</v>
      </c>
      <c r="C1449">
        <v>0.41439801034770535</v>
      </c>
      <c r="I1449">
        <f t="shared" si="66"/>
        <v>-27.251188231316775</v>
      </c>
      <c r="J1449">
        <f t="shared" si="67"/>
        <v>-19.570718273368801</v>
      </c>
      <c r="K1449">
        <f t="shared" si="68"/>
        <v>-4.1439801034770536</v>
      </c>
    </row>
    <row r="1450" spans="1:11">
      <c r="A1450">
        <v>0.50929332400915062</v>
      </c>
      <c r="B1450">
        <v>0.40270658822340027</v>
      </c>
      <c r="C1450">
        <v>0.54634406801896895</v>
      </c>
      <c r="I1450">
        <f t="shared" si="66"/>
        <v>16.108263528936011</v>
      </c>
      <c r="J1450">
        <f t="shared" si="67"/>
        <v>5.0929332400915062</v>
      </c>
      <c r="K1450">
        <f t="shared" si="68"/>
        <v>-5.4634406801896898</v>
      </c>
    </row>
    <row r="1451" spans="1:11">
      <c r="A1451">
        <v>-0.78027091532864301</v>
      </c>
      <c r="B1451">
        <v>-0.15967847050770478</v>
      </c>
      <c r="C1451">
        <v>-0.58278304761451416</v>
      </c>
      <c r="I1451">
        <f t="shared" si="66"/>
        <v>-6.3871388203081914</v>
      </c>
      <c r="J1451">
        <f t="shared" si="67"/>
        <v>-7.8027091532864299</v>
      </c>
      <c r="K1451">
        <f t="shared" si="68"/>
        <v>5.8278304761451416</v>
      </c>
    </row>
    <row r="1452" spans="1:11">
      <c r="A1452">
        <v>-0.50960814498703999</v>
      </c>
      <c r="B1452">
        <v>-0.15471267452786996</v>
      </c>
      <c r="C1452">
        <v>-0.74513361541446166</v>
      </c>
      <c r="I1452">
        <f t="shared" si="66"/>
        <v>-6.1885069811147986</v>
      </c>
      <c r="J1452">
        <f t="shared" si="67"/>
        <v>-5.0960814498704003</v>
      </c>
      <c r="K1452">
        <f t="shared" si="68"/>
        <v>7.4513361541446166</v>
      </c>
    </row>
    <row r="1453" spans="1:11">
      <c r="A1453">
        <v>0.78705505164131195</v>
      </c>
      <c r="B1453">
        <v>-0.52406460263496757</v>
      </c>
      <c r="C1453">
        <v>0.18635315316423673</v>
      </c>
      <c r="I1453">
        <f t="shared" si="66"/>
        <v>-20.962584105398705</v>
      </c>
      <c r="J1453">
        <f t="shared" si="67"/>
        <v>7.87055051641312</v>
      </c>
      <c r="K1453">
        <f t="shared" si="68"/>
        <v>-1.8635315316423673</v>
      </c>
    </row>
    <row r="1454" spans="1:11">
      <c r="A1454">
        <v>0.5057650353165335</v>
      </c>
      <c r="B1454">
        <v>0.35700276296454625</v>
      </c>
      <c r="C1454">
        <v>-1.0100298475621174</v>
      </c>
      <c r="I1454">
        <f t="shared" si="66"/>
        <v>14.28011051858185</v>
      </c>
      <c r="J1454">
        <f t="shared" si="67"/>
        <v>5.057650353165335</v>
      </c>
      <c r="K1454">
        <f t="shared" si="68"/>
        <v>10.100298475621175</v>
      </c>
    </row>
    <row r="1455" spans="1:11">
      <c r="A1455">
        <v>1.0127756318076979</v>
      </c>
      <c r="B1455">
        <v>0.4911860532648098</v>
      </c>
      <c r="C1455">
        <v>-0.35077939163788452</v>
      </c>
      <c r="I1455">
        <f t="shared" si="66"/>
        <v>19.647442130592392</v>
      </c>
      <c r="J1455">
        <f t="shared" si="67"/>
        <v>10.12775631807698</v>
      </c>
      <c r="K1455">
        <f t="shared" si="68"/>
        <v>3.5077939163788452</v>
      </c>
    </row>
    <row r="1456" spans="1:11">
      <c r="A1456">
        <v>0.42166673828044898</v>
      </c>
      <c r="B1456">
        <v>-0.57131635065189912</v>
      </c>
      <c r="C1456">
        <v>-0.88344596967123534</v>
      </c>
      <c r="I1456">
        <f t="shared" si="66"/>
        <v>-22.852654026075964</v>
      </c>
      <c r="J1456">
        <f t="shared" si="67"/>
        <v>4.2166673828044896</v>
      </c>
      <c r="K1456">
        <f t="shared" si="68"/>
        <v>8.8344596967123543</v>
      </c>
    </row>
    <row r="1457" spans="1:11">
      <c r="A1457">
        <v>-2.4711880239863779</v>
      </c>
      <c r="B1457">
        <v>-0.24784890430297085</v>
      </c>
      <c r="C1457">
        <v>0.40916115259690422</v>
      </c>
      <c r="I1457">
        <f t="shared" si="66"/>
        <v>-9.9139561721188336</v>
      </c>
      <c r="J1457">
        <f t="shared" si="67"/>
        <v>-24.711880239863781</v>
      </c>
      <c r="K1457">
        <f t="shared" si="68"/>
        <v>-4.091611525969042</v>
      </c>
    </row>
    <row r="1458" spans="1:11">
      <c r="A1458">
        <v>-0.117374076601866</v>
      </c>
      <c r="B1458">
        <v>0.86220300029375418</v>
      </c>
      <c r="C1458">
        <v>-0.43996710452957488</v>
      </c>
      <c r="I1458">
        <f t="shared" si="66"/>
        <v>34.488120011750169</v>
      </c>
      <c r="J1458">
        <f t="shared" si="67"/>
        <v>-1.1737407660186601</v>
      </c>
      <c r="K1458">
        <f t="shared" si="68"/>
        <v>4.399671045295749</v>
      </c>
    </row>
    <row r="1459" spans="1:11">
      <c r="A1459">
        <v>2.1128158984559828</v>
      </c>
      <c r="B1459">
        <v>-0.87451920064567901</v>
      </c>
      <c r="C1459">
        <v>-0.30977428705126592</v>
      </c>
      <c r="I1459">
        <f t="shared" si="66"/>
        <v>-34.98076802582716</v>
      </c>
      <c r="J1459">
        <f t="shared" si="67"/>
        <v>21.128158984559828</v>
      </c>
      <c r="K1459">
        <f t="shared" si="68"/>
        <v>3.0977428705126591</v>
      </c>
    </row>
    <row r="1460" spans="1:11">
      <c r="A1460">
        <v>-2.2274574624798751</v>
      </c>
      <c r="B1460">
        <v>-0.90847206647820944</v>
      </c>
      <c r="C1460">
        <v>-0.84458575166283878</v>
      </c>
      <c r="I1460">
        <f t="shared" si="66"/>
        <v>-36.33888265912838</v>
      </c>
      <c r="J1460">
        <f t="shared" si="67"/>
        <v>-22.274574624798753</v>
      </c>
      <c r="K1460">
        <f t="shared" si="68"/>
        <v>8.4458575166283882</v>
      </c>
    </row>
    <row r="1461" spans="1:11">
      <c r="A1461">
        <v>0.52428404588278388</v>
      </c>
      <c r="B1461">
        <v>0.54165669510948089</v>
      </c>
      <c r="C1461">
        <v>-8.7215024740105285E-2</v>
      </c>
      <c r="I1461">
        <f t="shared" si="66"/>
        <v>21.666267804379235</v>
      </c>
      <c r="J1461">
        <f t="shared" si="67"/>
        <v>5.242840458827839</v>
      </c>
      <c r="K1461">
        <f t="shared" si="68"/>
        <v>0.87215024740105285</v>
      </c>
    </row>
    <row r="1462" spans="1:11">
      <c r="A1462">
        <v>-1.5215595332013456</v>
      </c>
      <c r="B1462">
        <v>0.66642983689482727</v>
      </c>
      <c r="C1462">
        <v>0.16250366987909634</v>
      </c>
      <c r="I1462">
        <f t="shared" si="66"/>
        <v>26.65719347579309</v>
      </c>
      <c r="J1462">
        <f t="shared" si="67"/>
        <v>-15.215595332013457</v>
      </c>
      <c r="K1462">
        <f t="shared" si="68"/>
        <v>-1.6250366987909635</v>
      </c>
    </row>
    <row r="1463" spans="1:11">
      <c r="A1463">
        <v>1.4939278304195631</v>
      </c>
      <c r="B1463">
        <v>1.9735195497698812</v>
      </c>
      <c r="C1463">
        <v>-1.3160903953081107</v>
      </c>
      <c r="I1463">
        <f t="shared" si="66"/>
        <v>78.940781990795244</v>
      </c>
      <c r="J1463">
        <f t="shared" si="67"/>
        <v>14.939278304195632</v>
      </c>
      <c r="K1463">
        <f t="shared" si="68"/>
        <v>13.160903953081107</v>
      </c>
    </row>
    <row r="1464" spans="1:11">
      <c r="A1464">
        <v>-0.1911532004752442</v>
      </c>
      <c r="B1464">
        <v>0.75731535928955473</v>
      </c>
      <c r="C1464">
        <v>-0.34367531288809389</v>
      </c>
      <c r="I1464">
        <f t="shared" si="66"/>
        <v>30.292614371582189</v>
      </c>
      <c r="J1464">
        <f t="shared" si="67"/>
        <v>-1.911532004752442</v>
      </c>
      <c r="K1464">
        <f t="shared" si="68"/>
        <v>3.4367531288809388</v>
      </c>
    </row>
    <row r="1465" spans="1:11">
      <c r="A1465">
        <v>0.26241670487719976</v>
      </c>
      <c r="B1465">
        <v>1.1120627922825812</v>
      </c>
      <c r="C1465">
        <v>0.12714248665916913</v>
      </c>
      <c r="I1465">
        <f t="shared" si="66"/>
        <v>44.482511691303245</v>
      </c>
      <c r="J1465">
        <f t="shared" si="67"/>
        <v>2.6241670487719975</v>
      </c>
      <c r="K1465">
        <f t="shared" si="68"/>
        <v>-1.2714248665916914</v>
      </c>
    </row>
    <row r="1466" spans="1:11">
      <c r="A1466">
        <v>0.64380501996802464</v>
      </c>
      <c r="B1466">
        <v>-0.33323174218262214</v>
      </c>
      <c r="C1466">
        <v>0.19492787978149534</v>
      </c>
      <c r="I1466">
        <f t="shared" si="66"/>
        <v>-13.329269687304885</v>
      </c>
      <c r="J1466">
        <f t="shared" si="67"/>
        <v>6.4380501996802462</v>
      </c>
      <c r="K1466">
        <f t="shared" si="68"/>
        <v>-1.9492787978149533</v>
      </c>
    </row>
    <row r="1467" spans="1:11">
      <c r="A1467">
        <v>2.5218351813549269</v>
      </c>
      <c r="B1467">
        <v>0.85126068332351501</v>
      </c>
      <c r="C1467">
        <v>0.43640897657706595</v>
      </c>
      <c r="I1467">
        <f t="shared" si="66"/>
        <v>34.0504273329406</v>
      </c>
      <c r="J1467">
        <f t="shared" si="67"/>
        <v>25.218351813549269</v>
      </c>
      <c r="K1467">
        <f t="shared" si="68"/>
        <v>-4.3640897657706592</v>
      </c>
    </row>
    <row r="1468" spans="1:11">
      <c r="A1468">
        <v>2.2734029810212921</v>
      </c>
      <c r="B1468">
        <v>0.2062173455980148</v>
      </c>
      <c r="C1468">
        <v>-0.74679723585042557</v>
      </c>
      <c r="I1468">
        <f t="shared" si="66"/>
        <v>8.2486938239205916</v>
      </c>
      <c r="J1468">
        <f t="shared" si="67"/>
        <v>22.73402981021292</v>
      </c>
      <c r="K1468">
        <f t="shared" si="68"/>
        <v>7.4679723585042552</v>
      </c>
    </row>
    <row r="1469" spans="1:11">
      <c r="A1469">
        <v>-0.66415342556612611</v>
      </c>
      <c r="B1469">
        <v>-0.61095980934971883</v>
      </c>
      <c r="C1469">
        <v>-8.6505722448668887E-2</v>
      </c>
      <c r="I1469">
        <f t="shared" si="66"/>
        <v>-24.438392373988755</v>
      </c>
      <c r="J1469">
        <f t="shared" si="67"/>
        <v>-6.6415342556612611</v>
      </c>
      <c r="K1469">
        <f t="shared" si="68"/>
        <v>0.86505722448668887</v>
      </c>
    </row>
    <row r="1470" spans="1:11">
      <c r="A1470">
        <v>-0.69161926591179723</v>
      </c>
      <c r="B1470">
        <v>2.0221198397281963</v>
      </c>
      <c r="C1470">
        <v>-1.2031988464340027</v>
      </c>
      <c r="I1470">
        <f t="shared" si="66"/>
        <v>80.884793589127852</v>
      </c>
      <c r="J1470">
        <f t="shared" si="67"/>
        <v>-6.9161926591179723</v>
      </c>
      <c r="K1470">
        <f t="shared" si="68"/>
        <v>12.031988464340026</v>
      </c>
    </row>
    <row r="1471" spans="1:11">
      <c r="A1471">
        <v>-0.58143400387076405</v>
      </c>
      <c r="B1471">
        <v>-5.2418815327977486E-2</v>
      </c>
      <c r="C1471">
        <v>-0.26365124280881447</v>
      </c>
      <c r="I1471">
        <f t="shared" si="66"/>
        <v>-2.0967526131190994</v>
      </c>
      <c r="J1471">
        <f t="shared" si="67"/>
        <v>-5.8143400387076403</v>
      </c>
      <c r="K1471">
        <f t="shared" si="68"/>
        <v>2.6365124280881447</v>
      </c>
    </row>
    <row r="1472" spans="1:11">
      <c r="A1472">
        <v>1.3114392416993288</v>
      </c>
      <c r="B1472">
        <v>-0.32043438570718963</v>
      </c>
      <c r="C1472">
        <v>-1.307325350728149</v>
      </c>
      <c r="I1472">
        <f t="shared" si="66"/>
        <v>-12.817375428287585</v>
      </c>
      <c r="J1472">
        <f t="shared" si="67"/>
        <v>13.114392416993288</v>
      </c>
      <c r="K1472">
        <f t="shared" si="68"/>
        <v>13.073253507281491</v>
      </c>
    </row>
    <row r="1473" spans="1:11">
      <c r="A1473">
        <v>-0.31173891688937405</v>
      </c>
      <c r="B1473">
        <v>0.93463798892214356</v>
      </c>
      <c r="C1473">
        <v>-1.4404290466839833</v>
      </c>
      <c r="I1473">
        <f t="shared" si="66"/>
        <v>37.38551955688574</v>
      </c>
      <c r="J1473">
        <f t="shared" si="67"/>
        <v>-3.1173891688937405</v>
      </c>
      <c r="K1473">
        <f t="shared" si="68"/>
        <v>14.404290466839832</v>
      </c>
    </row>
    <row r="1474" spans="1:11">
      <c r="A1474">
        <v>-1.3703590015955933</v>
      </c>
      <c r="B1474">
        <v>-0.15152924628121561</v>
      </c>
      <c r="C1474">
        <v>0.88650054417984625</v>
      </c>
      <c r="I1474">
        <f t="shared" si="66"/>
        <v>-6.061169851248625</v>
      </c>
      <c r="J1474">
        <f t="shared" si="67"/>
        <v>-13.703590015955934</v>
      </c>
      <c r="K1474">
        <f t="shared" si="68"/>
        <v>-8.8650054417984627</v>
      </c>
    </row>
    <row r="1475" spans="1:11">
      <c r="A1475">
        <v>-2.8678888240301741</v>
      </c>
      <c r="B1475">
        <v>-0.76787811356443259</v>
      </c>
      <c r="C1475">
        <v>-0.45978512570209995</v>
      </c>
      <c r="I1475">
        <f t="shared" ref="I1475:I1538" si="69">B1475*40</f>
        <v>-30.715124542577303</v>
      </c>
      <c r="J1475">
        <f t="shared" ref="J1475:J1538" si="70">A1475*10</f>
        <v>-28.678888240301742</v>
      </c>
      <c r="K1475">
        <f t="shared" ref="K1475:K1538" si="71">-C1475*10</f>
        <v>4.5978512570209995</v>
      </c>
    </row>
    <row r="1476" spans="1:11">
      <c r="A1476">
        <v>-1.842522392608251</v>
      </c>
      <c r="B1476">
        <v>-7.9935271281593584E-2</v>
      </c>
      <c r="C1476">
        <v>0.49437094491146627</v>
      </c>
      <c r="I1476">
        <f t="shared" si="69"/>
        <v>-3.1974108512637436</v>
      </c>
      <c r="J1476">
        <f t="shared" si="70"/>
        <v>-18.425223926082509</v>
      </c>
      <c r="K1476">
        <f t="shared" si="71"/>
        <v>-4.9437094491146629</v>
      </c>
    </row>
    <row r="1477" spans="1:11">
      <c r="A1477">
        <v>-0.48973600492718805</v>
      </c>
      <c r="B1477">
        <v>0.39007700970404979</v>
      </c>
      <c r="C1477">
        <v>0.38808856141711984</v>
      </c>
      <c r="I1477">
        <f t="shared" si="69"/>
        <v>15.603080388161992</v>
      </c>
      <c r="J1477">
        <f t="shared" si="70"/>
        <v>-4.8973600492718807</v>
      </c>
      <c r="K1477">
        <f t="shared" si="71"/>
        <v>-3.8808856141711985</v>
      </c>
    </row>
    <row r="1478" spans="1:11">
      <c r="A1478">
        <v>0.47089622720740631</v>
      </c>
      <c r="B1478">
        <v>-0.30622810244602433</v>
      </c>
      <c r="C1478">
        <v>0.47936147840672172</v>
      </c>
      <c r="I1478">
        <f t="shared" si="69"/>
        <v>-12.249124097840973</v>
      </c>
      <c r="J1478">
        <f t="shared" si="70"/>
        <v>4.7089622720740634</v>
      </c>
      <c r="K1478">
        <f t="shared" si="71"/>
        <v>-4.7936147840672172</v>
      </c>
    </row>
    <row r="1479" spans="1:11">
      <c r="A1479">
        <v>2.3879552454983086</v>
      </c>
      <c r="B1479">
        <v>0.68801112841657652</v>
      </c>
      <c r="C1479">
        <v>-1.4042002487523919</v>
      </c>
      <c r="I1479">
        <f t="shared" si="69"/>
        <v>27.52044513666306</v>
      </c>
      <c r="J1479">
        <f t="shared" si="70"/>
        <v>23.879552454983084</v>
      </c>
      <c r="K1479">
        <f t="shared" si="71"/>
        <v>14.04200248752392</v>
      </c>
    </row>
    <row r="1480" spans="1:11">
      <c r="A1480">
        <v>-2.2478811411953377</v>
      </c>
      <c r="B1480">
        <v>-0.70667057579047943</v>
      </c>
      <c r="C1480">
        <v>-0.17090516363793457</v>
      </c>
      <c r="I1480">
        <f t="shared" si="69"/>
        <v>-28.266823031619175</v>
      </c>
      <c r="J1480">
        <f t="shared" si="70"/>
        <v>-22.478811411953377</v>
      </c>
      <c r="K1480">
        <f t="shared" si="71"/>
        <v>1.7090516363793458</v>
      </c>
    </row>
    <row r="1481" spans="1:11">
      <c r="A1481">
        <v>1.05176787674563</v>
      </c>
      <c r="B1481">
        <v>0.55171086961037241</v>
      </c>
      <c r="C1481">
        <v>0.2988548905600914</v>
      </c>
      <c r="I1481">
        <f t="shared" si="69"/>
        <v>22.068434784414897</v>
      </c>
      <c r="J1481">
        <f t="shared" si="70"/>
        <v>10.517678767456299</v>
      </c>
      <c r="K1481">
        <f t="shared" si="71"/>
        <v>-2.988548905600914</v>
      </c>
    </row>
    <row r="1482" spans="1:11">
      <c r="A1482">
        <v>-0.14269635628339059</v>
      </c>
      <c r="B1482">
        <v>0.87688953943056736</v>
      </c>
      <c r="C1482">
        <v>-1.4375891606632973</v>
      </c>
      <c r="I1482">
        <f t="shared" si="69"/>
        <v>35.075581577222692</v>
      </c>
      <c r="J1482">
        <f t="shared" si="70"/>
        <v>-1.4269635628339059</v>
      </c>
      <c r="K1482">
        <f t="shared" si="71"/>
        <v>14.375891606632972</v>
      </c>
    </row>
    <row r="1483" spans="1:11">
      <c r="A1483">
        <v>-0.25692886898966583</v>
      </c>
      <c r="B1483">
        <v>-0.64510060011455872</v>
      </c>
      <c r="C1483">
        <v>-0.78114135020453357</v>
      </c>
      <c r="I1483">
        <f t="shared" si="69"/>
        <v>-25.804024004582349</v>
      </c>
      <c r="J1483">
        <f t="shared" si="70"/>
        <v>-2.5692886898966583</v>
      </c>
      <c r="K1483">
        <f t="shared" si="71"/>
        <v>7.8114135020453359</v>
      </c>
    </row>
    <row r="1484" spans="1:11">
      <c r="A1484">
        <v>1.3669497758766818</v>
      </c>
      <c r="B1484">
        <v>0.40096736927653248</v>
      </c>
      <c r="C1484">
        <v>0.15224610929097093</v>
      </c>
      <c r="I1484">
        <f t="shared" si="69"/>
        <v>16.038694771061298</v>
      </c>
      <c r="J1484">
        <f t="shared" si="70"/>
        <v>13.669497758766818</v>
      </c>
      <c r="K1484">
        <f t="shared" si="71"/>
        <v>-1.5224610929097093</v>
      </c>
    </row>
    <row r="1485" spans="1:11">
      <c r="A1485">
        <v>0.52725392290918416</v>
      </c>
      <c r="B1485">
        <v>-0.43383581310011188</v>
      </c>
      <c r="C1485">
        <v>6.8834610392991089E-2</v>
      </c>
      <c r="I1485">
        <f t="shared" si="69"/>
        <v>-17.353432524004475</v>
      </c>
      <c r="J1485">
        <f t="shared" si="70"/>
        <v>5.2725392290918416</v>
      </c>
      <c r="K1485">
        <f t="shared" si="71"/>
        <v>-0.68834610392991091</v>
      </c>
    </row>
    <row r="1486" spans="1:11">
      <c r="A1486">
        <v>2.4987982964742548</v>
      </c>
      <c r="B1486">
        <v>1.4891985114405921</v>
      </c>
      <c r="C1486">
        <v>-0.66919747419125841</v>
      </c>
      <c r="I1486">
        <f t="shared" si="69"/>
        <v>59.567940457623685</v>
      </c>
      <c r="J1486">
        <f t="shared" si="70"/>
        <v>24.98798296474255</v>
      </c>
      <c r="K1486">
        <f t="shared" si="71"/>
        <v>6.6919747419125839</v>
      </c>
    </row>
    <row r="1487" spans="1:11">
      <c r="A1487">
        <v>0.63828065099912312</v>
      </c>
      <c r="B1487">
        <v>0.280544681099273</v>
      </c>
      <c r="C1487">
        <v>0.85010213090154896</v>
      </c>
      <c r="I1487">
        <f t="shared" si="69"/>
        <v>11.221787243970919</v>
      </c>
      <c r="J1487">
        <f t="shared" si="70"/>
        <v>6.382806509991231</v>
      </c>
      <c r="K1487">
        <f t="shared" si="71"/>
        <v>-8.5010213090154902</v>
      </c>
    </row>
    <row r="1488" spans="1:11">
      <c r="A1488">
        <v>1.5657299675007854</v>
      </c>
      <c r="B1488">
        <v>-0.64265328298498936</v>
      </c>
      <c r="C1488">
        <v>-0.57921250384756817</v>
      </c>
      <c r="I1488">
        <f t="shared" si="69"/>
        <v>-25.706131319399574</v>
      </c>
      <c r="J1488">
        <f t="shared" si="70"/>
        <v>15.657299675007854</v>
      </c>
      <c r="K1488">
        <f t="shared" si="71"/>
        <v>5.7921250384756817</v>
      </c>
    </row>
    <row r="1489" spans="1:11">
      <c r="A1489">
        <v>-4.8521931099986357</v>
      </c>
      <c r="B1489">
        <v>-0.29760920492049531</v>
      </c>
      <c r="C1489">
        <v>-1.0184903018226561</v>
      </c>
      <c r="I1489">
        <f t="shared" si="69"/>
        <v>-11.904368196819812</v>
      </c>
      <c r="J1489">
        <f t="shared" si="70"/>
        <v>-48.521931099986361</v>
      </c>
      <c r="K1489">
        <f t="shared" si="71"/>
        <v>10.18490301822656</v>
      </c>
    </row>
    <row r="1490" spans="1:11">
      <c r="A1490">
        <v>0.14355744825176267</v>
      </c>
      <c r="B1490">
        <v>0.91896704634537807</v>
      </c>
      <c r="C1490">
        <v>-0.13036828936858968</v>
      </c>
      <c r="I1490">
        <f t="shared" si="69"/>
        <v>36.758681853815119</v>
      </c>
      <c r="J1490">
        <f t="shared" si="70"/>
        <v>1.4355744825176266</v>
      </c>
      <c r="K1490">
        <f t="shared" si="71"/>
        <v>1.3036828936858968</v>
      </c>
    </row>
    <row r="1491" spans="1:11">
      <c r="A1491">
        <v>1.3750409900713649</v>
      </c>
      <c r="B1491">
        <v>0.24297418188460607</v>
      </c>
      <c r="C1491">
        <v>0.27267409724820968</v>
      </c>
      <c r="I1491">
        <f t="shared" si="69"/>
        <v>9.7189672753842427</v>
      </c>
      <c r="J1491">
        <f t="shared" si="70"/>
        <v>13.750409900713649</v>
      </c>
      <c r="K1491">
        <f t="shared" si="71"/>
        <v>-2.726740972482097</v>
      </c>
    </row>
    <row r="1492" spans="1:11">
      <c r="A1492">
        <v>-2.9016798165243745</v>
      </c>
      <c r="B1492">
        <v>-0.35361996549286956</v>
      </c>
      <c r="C1492">
        <v>-0.97424905182629862</v>
      </c>
      <c r="I1492">
        <f t="shared" si="69"/>
        <v>-14.144798619714782</v>
      </c>
      <c r="J1492">
        <f t="shared" si="70"/>
        <v>-29.016798165243745</v>
      </c>
      <c r="K1492">
        <f t="shared" si="71"/>
        <v>9.7424905182629864</v>
      </c>
    </row>
    <row r="1493" spans="1:11">
      <c r="A1493">
        <v>-1.0202053440296255</v>
      </c>
      <c r="B1493">
        <v>0.19983580077275442</v>
      </c>
      <c r="C1493">
        <v>-0.74060176023896818</v>
      </c>
      <c r="I1493">
        <f t="shared" si="69"/>
        <v>7.993432030910177</v>
      </c>
      <c r="J1493">
        <f t="shared" si="70"/>
        <v>-10.202053440296254</v>
      </c>
      <c r="K1493">
        <f t="shared" si="71"/>
        <v>7.4060176023896815</v>
      </c>
    </row>
    <row r="1494" spans="1:11">
      <c r="A1494">
        <v>-0.48903241211065934</v>
      </c>
      <c r="B1494">
        <v>0.10213076762868467</v>
      </c>
      <c r="C1494">
        <v>0.13957873807248039</v>
      </c>
      <c r="I1494">
        <f t="shared" si="69"/>
        <v>4.0852307051473868</v>
      </c>
      <c r="J1494">
        <f t="shared" si="70"/>
        <v>-4.8903241211065938</v>
      </c>
      <c r="K1494">
        <f t="shared" si="71"/>
        <v>-1.395787380724804</v>
      </c>
    </row>
    <row r="1495" spans="1:11">
      <c r="A1495">
        <v>1.0364053339610519</v>
      </c>
      <c r="B1495">
        <v>0.48393356497914886</v>
      </c>
      <c r="C1495">
        <v>-0.1856760369581163</v>
      </c>
      <c r="I1495">
        <f t="shared" si="69"/>
        <v>19.357342599165953</v>
      </c>
      <c r="J1495">
        <f t="shared" si="70"/>
        <v>10.364053339610519</v>
      </c>
      <c r="K1495">
        <f t="shared" si="71"/>
        <v>1.856760369581163</v>
      </c>
    </row>
    <row r="1496" spans="1:11">
      <c r="A1496">
        <v>0.75286920094622745</v>
      </c>
      <c r="B1496">
        <v>0.16441868990274672</v>
      </c>
      <c r="C1496">
        <v>-1.0539202503578802</v>
      </c>
      <c r="I1496">
        <f t="shared" si="69"/>
        <v>6.5767475961098683</v>
      </c>
      <c r="J1496">
        <f t="shared" si="70"/>
        <v>7.528692009462274</v>
      </c>
      <c r="K1496">
        <f t="shared" si="71"/>
        <v>10.539202503578801</v>
      </c>
    </row>
    <row r="1497" spans="1:11">
      <c r="A1497">
        <v>-0.26499445223139256</v>
      </c>
      <c r="B1497">
        <v>0.81810347031178687</v>
      </c>
      <c r="C1497">
        <v>-0.35871414378841793</v>
      </c>
      <c r="I1497">
        <f t="shared" si="69"/>
        <v>32.724138812471473</v>
      </c>
      <c r="J1497">
        <f t="shared" si="70"/>
        <v>-2.6499445223139255</v>
      </c>
      <c r="K1497">
        <f t="shared" si="71"/>
        <v>3.5871414378841795</v>
      </c>
    </row>
    <row r="1498" spans="1:11">
      <c r="A1498">
        <v>1.8686073085509642</v>
      </c>
      <c r="B1498">
        <v>-0.78329129557332666</v>
      </c>
      <c r="C1498">
        <v>0.57393779246245424</v>
      </c>
      <c r="I1498">
        <f t="shared" si="69"/>
        <v>-31.331651822933068</v>
      </c>
      <c r="J1498">
        <f t="shared" si="70"/>
        <v>18.686073085509641</v>
      </c>
      <c r="K1498">
        <f t="shared" si="71"/>
        <v>-5.7393779246245424</v>
      </c>
    </row>
    <row r="1499" spans="1:11">
      <c r="A1499">
        <v>-1.7562185531376913</v>
      </c>
      <c r="B1499">
        <v>-0.48453745194242681</v>
      </c>
      <c r="C1499">
        <v>-1.3286966246311955</v>
      </c>
      <c r="I1499">
        <f t="shared" si="69"/>
        <v>-19.381498077697074</v>
      </c>
      <c r="J1499">
        <f t="shared" si="70"/>
        <v>-17.562185531376912</v>
      </c>
      <c r="K1499">
        <f t="shared" si="71"/>
        <v>13.286966246311955</v>
      </c>
    </row>
    <row r="1500" spans="1:11">
      <c r="A1500">
        <v>1.0298071938766187</v>
      </c>
      <c r="B1500">
        <v>1.2105737081020118</v>
      </c>
      <c r="C1500">
        <v>-1.075434233650131</v>
      </c>
      <c r="I1500">
        <f t="shared" si="69"/>
        <v>48.422948324080473</v>
      </c>
      <c r="J1500">
        <f t="shared" si="70"/>
        <v>10.298071938766187</v>
      </c>
      <c r="K1500">
        <f t="shared" si="71"/>
        <v>10.75434233650131</v>
      </c>
    </row>
    <row r="1501" spans="1:11">
      <c r="A1501">
        <v>4.0884883517235529E-2</v>
      </c>
      <c r="B1501">
        <v>0.38397329184403145</v>
      </c>
      <c r="C1501">
        <v>0.50881028150982666</v>
      </c>
      <c r="I1501">
        <f t="shared" si="69"/>
        <v>15.358931673761258</v>
      </c>
      <c r="J1501">
        <f t="shared" si="70"/>
        <v>0.40884883517235526</v>
      </c>
      <c r="K1501">
        <f t="shared" si="71"/>
        <v>-5.0881028150982663</v>
      </c>
    </row>
    <row r="1502" spans="1:11">
      <c r="A1502">
        <v>0.60500873170549274</v>
      </c>
      <c r="B1502">
        <v>0.69509158344120148</v>
      </c>
      <c r="C1502">
        <v>6.9469929861770807E-2</v>
      </c>
      <c r="I1502">
        <f t="shared" si="69"/>
        <v>27.803663337648061</v>
      </c>
      <c r="J1502">
        <f t="shared" si="70"/>
        <v>6.0500873170549276</v>
      </c>
      <c r="K1502">
        <f t="shared" si="71"/>
        <v>-0.69469929861770807</v>
      </c>
    </row>
    <row r="1503" spans="1:11">
      <c r="A1503">
        <v>-2.5215180669589676</v>
      </c>
      <c r="B1503">
        <v>0.65081884631686493</v>
      </c>
      <c r="C1503">
        <v>0.55818900381536551</v>
      </c>
      <c r="I1503">
        <f t="shared" si="69"/>
        <v>26.032753852674595</v>
      </c>
      <c r="J1503">
        <f t="shared" si="70"/>
        <v>-25.215180669589678</v>
      </c>
      <c r="K1503">
        <f t="shared" si="71"/>
        <v>-5.5818900381536549</v>
      </c>
    </row>
    <row r="1504" spans="1:11">
      <c r="A1504">
        <v>-0.21967608308323833</v>
      </c>
      <c r="B1504">
        <v>1.1462137868314266</v>
      </c>
      <c r="C1504">
        <v>0.13433750310633874</v>
      </c>
      <c r="I1504">
        <f t="shared" si="69"/>
        <v>45.848551473257061</v>
      </c>
      <c r="J1504">
        <f t="shared" si="70"/>
        <v>-2.1967608308323832</v>
      </c>
      <c r="K1504">
        <f t="shared" si="71"/>
        <v>-1.3433750310633874</v>
      </c>
    </row>
    <row r="1505" spans="1:11">
      <c r="A1505">
        <v>-1.8343567870541446</v>
      </c>
      <c r="B1505">
        <v>-1.0073875394537875</v>
      </c>
      <c r="C1505">
        <v>-0.67300468309424932</v>
      </c>
      <c r="I1505">
        <f t="shared" si="69"/>
        <v>-40.295501578151502</v>
      </c>
      <c r="J1505">
        <f t="shared" si="70"/>
        <v>-18.343567870541445</v>
      </c>
      <c r="K1505">
        <f t="shared" si="71"/>
        <v>6.7300468309424932</v>
      </c>
    </row>
    <row r="1506" spans="1:11">
      <c r="A1506">
        <v>0.40720632990355887</v>
      </c>
      <c r="B1506">
        <v>-1.6515950947319287</v>
      </c>
      <c r="C1506">
        <v>0.46557529577337781</v>
      </c>
      <c r="I1506">
        <f t="shared" si="69"/>
        <v>-66.063803789277145</v>
      </c>
      <c r="J1506">
        <f t="shared" si="70"/>
        <v>4.0720632990355892</v>
      </c>
      <c r="K1506">
        <f t="shared" si="71"/>
        <v>-4.6557529577337782</v>
      </c>
    </row>
    <row r="1507" spans="1:11">
      <c r="A1507">
        <v>-0.51125639958686808</v>
      </c>
      <c r="B1507">
        <v>0.5797294412654157</v>
      </c>
      <c r="C1507">
        <v>1.4971844442586186</v>
      </c>
      <c r="I1507">
        <f t="shared" si="69"/>
        <v>23.189177650616628</v>
      </c>
      <c r="J1507">
        <f t="shared" si="70"/>
        <v>-5.1125639958686806</v>
      </c>
      <c r="K1507">
        <f t="shared" si="71"/>
        <v>-14.971844442586185</v>
      </c>
    </row>
    <row r="1508" spans="1:11">
      <c r="A1508">
        <v>0.24622680698289151</v>
      </c>
      <c r="B1508">
        <v>-0.39435080683593843</v>
      </c>
      <c r="C1508">
        <v>-0.91886131930474768</v>
      </c>
      <c r="I1508">
        <f t="shared" si="69"/>
        <v>-15.774032273437538</v>
      </c>
      <c r="J1508">
        <f t="shared" si="70"/>
        <v>2.462268069828915</v>
      </c>
      <c r="K1508">
        <f t="shared" si="71"/>
        <v>9.1886131930474768</v>
      </c>
    </row>
    <row r="1509" spans="1:11">
      <c r="A1509">
        <v>-0.36400213457506775</v>
      </c>
      <c r="B1509">
        <v>-5.1992568667776691E-2</v>
      </c>
      <c r="C1509">
        <v>-0.18038595257199014</v>
      </c>
      <c r="I1509">
        <f t="shared" si="69"/>
        <v>-2.0797027467110678</v>
      </c>
      <c r="J1509">
        <f t="shared" si="70"/>
        <v>-3.6400213457506774</v>
      </c>
      <c r="K1509">
        <f t="shared" si="71"/>
        <v>1.8038595257199015</v>
      </c>
    </row>
    <row r="1510" spans="1:11">
      <c r="A1510">
        <v>1.8209421737548461</v>
      </c>
      <c r="B1510">
        <v>0.32158659843835075</v>
      </c>
      <c r="C1510">
        <v>-1.7901819946214088</v>
      </c>
      <c r="I1510">
        <f t="shared" si="69"/>
        <v>12.86346393753403</v>
      </c>
      <c r="J1510">
        <f t="shared" si="70"/>
        <v>18.20942173754846</v>
      </c>
      <c r="K1510">
        <f t="shared" si="71"/>
        <v>17.90181994621409</v>
      </c>
    </row>
    <row r="1511" spans="1:11">
      <c r="A1511">
        <v>-3.3563081772455821</v>
      </c>
      <c r="B1511">
        <v>1.2284029072590021</v>
      </c>
      <c r="C1511">
        <v>-1.08792243310211</v>
      </c>
      <c r="I1511">
        <f t="shared" si="69"/>
        <v>49.136116290360086</v>
      </c>
      <c r="J1511">
        <f t="shared" si="70"/>
        <v>-33.563081772455817</v>
      </c>
      <c r="K1511">
        <f t="shared" si="71"/>
        <v>10.879224331021099</v>
      </c>
    </row>
    <row r="1512" spans="1:11">
      <c r="A1512">
        <v>-0.62880429152251671</v>
      </c>
      <c r="B1512">
        <v>1.0928214833872172</v>
      </c>
      <c r="C1512">
        <v>1.9266866905780269</v>
      </c>
      <c r="I1512">
        <f t="shared" si="69"/>
        <v>43.712859335488687</v>
      </c>
      <c r="J1512">
        <f t="shared" si="70"/>
        <v>-6.2880429152251676</v>
      </c>
      <c r="K1512">
        <f t="shared" si="71"/>
        <v>-19.266866905780269</v>
      </c>
    </row>
    <row r="1513" spans="1:11">
      <c r="A1513">
        <v>0.71628331745022245</v>
      </c>
      <c r="B1513">
        <v>-9.9752070843012186E-2</v>
      </c>
      <c r="C1513">
        <v>-1.2709151931657943</v>
      </c>
      <c r="I1513">
        <f t="shared" si="69"/>
        <v>-3.9900828337204874</v>
      </c>
      <c r="J1513">
        <f t="shared" si="70"/>
        <v>7.1628331745022242</v>
      </c>
      <c r="K1513">
        <f t="shared" si="71"/>
        <v>12.709151931657942</v>
      </c>
    </row>
    <row r="1514" spans="1:11">
      <c r="A1514">
        <v>1.8756840032107305</v>
      </c>
      <c r="B1514">
        <v>-0.60036101821871413</v>
      </c>
      <c r="C1514">
        <v>-0.90999123044961283</v>
      </c>
      <c r="I1514">
        <f t="shared" si="69"/>
        <v>-24.014440728748564</v>
      </c>
      <c r="J1514">
        <f t="shared" si="70"/>
        <v>18.756840032107306</v>
      </c>
      <c r="K1514">
        <f t="shared" si="71"/>
        <v>9.0999123044961276</v>
      </c>
    </row>
    <row r="1515" spans="1:11">
      <c r="A1515">
        <v>2.2337459514650471</v>
      </c>
      <c r="B1515">
        <v>-0.47204977988025176</v>
      </c>
      <c r="C1515">
        <v>0.57498303970705189</v>
      </c>
      <c r="I1515">
        <f t="shared" si="69"/>
        <v>-18.88199119521007</v>
      </c>
      <c r="J1515">
        <f t="shared" si="70"/>
        <v>22.337459514650469</v>
      </c>
      <c r="K1515">
        <f t="shared" si="71"/>
        <v>-5.7498303970705189</v>
      </c>
    </row>
    <row r="1516" spans="1:11">
      <c r="A1516">
        <v>-2.6115525539377931</v>
      </c>
      <c r="B1516">
        <v>0.4444549886994833</v>
      </c>
      <c r="C1516">
        <v>0.9110357537161331</v>
      </c>
      <c r="I1516">
        <f t="shared" si="69"/>
        <v>17.778199547979334</v>
      </c>
      <c r="J1516">
        <f t="shared" si="70"/>
        <v>-26.115525539377931</v>
      </c>
      <c r="K1516">
        <f t="shared" si="71"/>
        <v>-9.110357537161331</v>
      </c>
    </row>
    <row r="1517" spans="1:11">
      <c r="A1517">
        <v>-1.3568981853936144</v>
      </c>
      <c r="B1517">
        <v>-0.70124019573993179</v>
      </c>
      <c r="C1517">
        <v>-0.60250905848683367</v>
      </c>
      <c r="I1517">
        <f t="shared" si="69"/>
        <v>-28.049607829597271</v>
      </c>
      <c r="J1517">
        <f t="shared" si="70"/>
        <v>-13.568981853936144</v>
      </c>
      <c r="K1517">
        <f t="shared" si="71"/>
        <v>6.0250905848683365</v>
      </c>
    </row>
    <row r="1518" spans="1:11">
      <c r="A1518">
        <v>-2.5524982408301673</v>
      </c>
      <c r="B1518">
        <v>-0.62355532546429016</v>
      </c>
      <c r="C1518">
        <v>-0.91855124173649294</v>
      </c>
      <c r="I1518">
        <f t="shared" si="69"/>
        <v>-24.942213018571607</v>
      </c>
      <c r="J1518">
        <f t="shared" si="70"/>
        <v>-25.524982408301675</v>
      </c>
      <c r="K1518">
        <f t="shared" si="71"/>
        <v>9.1855124173649294</v>
      </c>
    </row>
    <row r="1519" spans="1:11">
      <c r="A1519">
        <v>-6.4059826048372751E-2</v>
      </c>
      <c r="B1519">
        <v>-0.22820053573319438</v>
      </c>
      <c r="C1519">
        <v>-0.99269388877727827</v>
      </c>
      <c r="I1519">
        <f t="shared" si="69"/>
        <v>-9.1280214293277755</v>
      </c>
      <c r="J1519">
        <f t="shared" si="70"/>
        <v>-0.64059826048372748</v>
      </c>
      <c r="K1519">
        <f t="shared" si="71"/>
        <v>9.9269388877727831</v>
      </c>
    </row>
    <row r="1520" spans="1:11">
      <c r="A1520">
        <v>-1.1674075709529248</v>
      </c>
      <c r="B1520">
        <v>0.6039556718080259</v>
      </c>
      <c r="C1520">
        <v>-8.6389280079093578E-2</v>
      </c>
      <c r="I1520">
        <f t="shared" si="69"/>
        <v>24.158226872321038</v>
      </c>
      <c r="J1520">
        <f t="shared" si="70"/>
        <v>-11.674075709529248</v>
      </c>
      <c r="K1520">
        <f t="shared" si="71"/>
        <v>0.86389280079093578</v>
      </c>
    </row>
    <row r="1521" spans="1:11">
      <c r="A1521">
        <v>1.0010484472203409</v>
      </c>
      <c r="B1521">
        <v>0.65974352615991982</v>
      </c>
      <c r="C1521">
        <v>-0.57120465291909772</v>
      </c>
      <c r="I1521">
        <f t="shared" si="69"/>
        <v>26.389741046396793</v>
      </c>
      <c r="J1521">
        <f t="shared" si="70"/>
        <v>10.010484472203409</v>
      </c>
      <c r="K1521">
        <f t="shared" si="71"/>
        <v>5.7120465291909772</v>
      </c>
    </row>
    <row r="1522" spans="1:11">
      <c r="A1522">
        <v>1.0578106568205352</v>
      </c>
      <c r="B1522">
        <v>0.27074947793327264</v>
      </c>
      <c r="C1522">
        <v>-0.69657314603857357</v>
      </c>
      <c r="I1522">
        <f t="shared" si="69"/>
        <v>10.829979117330906</v>
      </c>
      <c r="J1522">
        <f t="shared" si="70"/>
        <v>10.578106568205353</v>
      </c>
      <c r="K1522">
        <f t="shared" si="71"/>
        <v>6.9657314603857357</v>
      </c>
    </row>
    <row r="1523" spans="1:11">
      <c r="A1523">
        <v>-1.3938433175646141</v>
      </c>
      <c r="B1523">
        <v>-1.8733539831333055</v>
      </c>
      <c r="C1523">
        <v>0.2072251552920521</v>
      </c>
      <c r="I1523">
        <f t="shared" si="69"/>
        <v>-74.934159325332217</v>
      </c>
      <c r="J1523">
        <f t="shared" si="70"/>
        <v>-13.938433175646141</v>
      </c>
      <c r="K1523">
        <f t="shared" si="71"/>
        <v>-2.072251552920521</v>
      </c>
    </row>
    <row r="1524" spans="1:11">
      <c r="A1524">
        <v>-0.20286611019073453</v>
      </c>
      <c r="B1524">
        <v>-1.0020714099494017</v>
      </c>
      <c r="C1524">
        <v>0.29338729287570509</v>
      </c>
      <c r="I1524">
        <f t="shared" si="69"/>
        <v>-40.082856397976066</v>
      </c>
      <c r="J1524">
        <f t="shared" si="70"/>
        <v>-2.0286611019073453</v>
      </c>
      <c r="K1524">
        <f t="shared" si="71"/>
        <v>-2.9338729287570509</v>
      </c>
    </row>
    <row r="1525" spans="1:11">
      <c r="A1525">
        <v>-1.4812888310189809</v>
      </c>
      <c r="B1525">
        <v>5.7141629234003087E-2</v>
      </c>
      <c r="C1525">
        <v>-0.42446660305132355</v>
      </c>
      <c r="I1525">
        <f t="shared" si="69"/>
        <v>2.2856651693601235</v>
      </c>
      <c r="J1525">
        <f t="shared" si="70"/>
        <v>-14.812888310189809</v>
      </c>
      <c r="K1525">
        <f t="shared" si="71"/>
        <v>4.2446660305132351</v>
      </c>
    </row>
    <row r="1526" spans="1:11">
      <c r="A1526">
        <v>-2.6582434391136784</v>
      </c>
      <c r="B1526">
        <v>0.80024273542894175</v>
      </c>
      <c r="C1526">
        <v>-1.1195565835107288</v>
      </c>
      <c r="I1526">
        <f t="shared" si="69"/>
        <v>32.009709417157673</v>
      </c>
      <c r="J1526">
        <f t="shared" si="70"/>
        <v>-26.582434391136786</v>
      </c>
      <c r="K1526">
        <f t="shared" si="71"/>
        <v>11.195565835107288</v>
      </c>
    </row>
    <row r="1527" spans="1:11">
      <c r="A1527">
        <v>-1.7225052645032852</v>
      </c>
      <c r="B1527">
        <v>-0.46143048625392424</v>
      </c>
      <c r="C1527">
        <v>-1.2658208617406472</v>
      </c>
      <c r="I1527">
        <f t="shared" si="69"/>
        <v>-18.45721945015697</v>
      </c>
      <c r="J1527">
        <f t="shared" si="70"/>
        <v>-17.225052645032854</v>
      </c>
      <c r="K1527">
        <f t="shared" si="71"/>
        <v>12.658208617406473</v>
      </c>
    </row>
    <row r="1528" spans="1:11">
      <c r="A1528">
        <v>-0.90710578177628332</v>
      </c>
      <c r="B1528">
        <v>-0.21812626456426892</v>
      </c>
      <c r="C1528">
        <v>0.55732176183653825</v>
      </c>
      <c r="I1528">
        <f t="shared" si="69"/>
        <v>-8.7250505825707574</v>
      </c>
      <c r="J1528">
        <f t="shared" si="70"/>
        <v>-9.0710578177628332</v>
      </c>
      <c r="K1528">
        <f t="shared" si="71"/>
        <v>-5.5732176183653825</v>
      </c>
    </row>
    <row r="1529" spans="1:11">
      <c r="A1529">
        <v>0.26563190887798649</v>
      </c>
      <c r="B1529">
        <v>0.73085983171441393</v>
      </c>
      <c r="C1529">
        <v>-1.2878176863665116</v>
      </c>
      <c r="I1529">
        <f t="shared" si="69"/>
        <v>29.234393268576557</v>
      </c>
      <c r="J1529">
        <f t="shared" si="70"/>
        <v>2.6563190887798651</v>
      </c>
      <c r="K1529">
        <f t="shared" si="71"/>
        <v>12.878176863665116</v>
      </c>
    </row>
    <row r="1530" spans="1:11">
      <c r="A1530">
        <v>-1.3864219631829293</v>
      </c>
      <c r="B1530">
        <v>-0.78591588836761561</v>
      </c>
      <c r="C1530">
        <v>-0.92496122530025149</v>
      </c>
      <c r="I1530">
        <f t="shared" si="69"/>
        <v>-31.436635534704624</v>
      </c>
      <c r="J1530">
        <f t="shared" si="70"/>
        <v>-13.864219631829293</v>
      </c>
      <c r="K1530">
        <f t="shared" si="71"/>
        <v>9.249612253002514</v>
      </c>
    </row>
    <row r="1531" spans="1:11">
      <c r="A1531">
        <v>0.76961400715275186</v>
      </c>
      <c r="B1531">
        <v>0.98259304437893102</v>
      </c>
      <c r="C1531">
        <v>-0.66104352645927988</v>
      </c>
      <c r="I1531">
        <f t="shared" si="69"/>
        <v>39.303721775157243</v>
      </c>
      <c r="J1531">
        <f t="shared" si="70"/>
        <v>7.6961400715275188</v>
      </c>
      <c r="K1531">
        <f t="shared" si="71"/>
        <v>6.6104352645927991</v>
      </c>
    </row>
    <row r="1532" spans="1:11">
      <c r="A1532">
        <v>-1.3074306486298379</v>
      </c>
      <c r="B1532">
        <v>0.44206757406690173</v>
      </c>
      <c r="C1532">
        <v>-1.2751620381072557</v>
      </c>
      <c r="I1532">
        <f t="shared" si="69"/>
        <v>17.682702962676068</v>
      </c>
      <c r="J1532">
        <f t="shared" si="70"/>
        <v>-13.074306486298379</v>
      </c>
      <c r="K1532">
        <f t="shared" si="71"/>
        <v>12.751620381072557</v>
      </c>
    </row>
    <row r="1533" spans="1:11">
      <c r="A1533">
        <v>-1.8243801182174619</v>
      </c>
      <c r="B1533">
        <v>0.32440770738296637</v>
      </c>
      <c r="C1533">
        <v>-0.15919255075500188</v>
      </c>
      <c r="I1533">
        <f t="shared" si="69"/>
        <v>12.976308295318654</v>
      </c>
      <c r="J1533">
        <f t="shared" si="70"/>
        <v>-18.243801182174618</v>
      </c>
      <c r="K1533">
        <f t="shared" si="71"/>
        <v>1.5919255075500187</v>
      </c>
    </row>
    <row r="1534" spans="1:11">
      <c r="A1534">
        <v>1.0051647756595985</v>
      </c>
      <c r="B1534">
        <v>0.53484850498837411</v>
      </c>
      <c r="C1534">
        <v>-0.84100800183200342</v>
      </c>
      <c r="I1534">
        <f t="shared" si="69"/>
        <v>21.393940199534963</v>
      </c>
      <c r="J1534">
        <f t="shared" si="70"/>
        <v>10.051647756595985</v>
      </c>
      <c r="K1534">
        <f t="shared" si="71"/>
        <v>8.4100800183200342</v>
      </c>
    </row>
    <row r="1535" spans="1:11">
      <c r="A1535">
        <v>0.4990480862625829</v>
      </c>
      <c r="B1535">
        <v>1.5210978843096321</v>
      </c>
      <c r="C1535">
        <v>-1.967370691239412</v>
      </c>
      <c r="I1535">
        <f t="shared" si="69"/>
        <v>60.843915372385283</v>
      </c>
      <c r="J1535">
        <f t="shared" si="70"/>
        <v>4.9904808626258292</v>
      </c>
      <c r="K1535">
        <f t="shared" si="71"/>
        <v>19.67370691239412</v>
      </c>
    </row>
    <row r="1536" spans="1:11">
      <c r="A1536">
        <v>-0.74692519953644065</v>
      </c>
      <c r="B1536">
        <v>-0.88373434883843793</v>
      </c>
      <c r="C1536">
        <v>0.78326012965068037</v>
      </c>
      <c r="I1536">
        <f t="shared" si="69"/>
        <v>-35.349373953537516</v>
      </c>
      <c r="J1536">
        <f t="shared" si="70"/>
        <v>-7.4692519953644068</v>
      </c>
      <c r="K1536">
        <f t="shared" si="71"/>
        <v>-7.8326012965068035</v>
      </c>
    </row>
    <row r="1537" spans="1:11">
      <c r="A1537">
        <v>1.0414003559288245</v>
      </c>
      <c r="B1537">
        <v>0.78420214074266759</v>
      </c>
      <c r="C1537">
        <v>-5.0996929780418587E-2</v>
      </c>
      <c r="I1537">
        <f t="shared" si="69"/>
        <v>31.368085629706705</v>
      </c>
      <c r="J1537">
        <f t="shared" si="70"/>
        <v>10.414003559288245</v>
      </c>
      <c r="K1537">
        <f t="shared" si="71"/>
        <v>0.50996929780418587</v>
      </c>
    </row>
    <row r="1538" spans="1:11">
      <c r="A1538">
        <v>-0.89788054548231244</v>
      </c>
      <c r="B1538">
        <v>0.136314112043742</v>
      </c>
      <c r="C1538">
        <v>-3.4056095670605718E-2</v>
      </c>
      <c r="I1538">
        <f t="shared" si="69"/>
        <v>5.4525644817496799</v>
      </c>
      <c r="J1538">
        <f t="shared" si="70"/>
        <v>-8.9788054548231244</v>
      </c>
      <c r="K1538">
        <f t="shared" si="71"/>
        <v>0.34056095670605718</v>
      </c>
    </row>
    <row r="1539" spans="1:11">
      <c r="A1539">
        <v>8.6293401631149097E-2</v>
      </c>
      <c r="B1539">
        <v>-0.78679613222797917</v>
      </c>
      <c r="C1539">
        <v>0.2767318970958399</v>
      </c>
      <c r="I1539">
        <f t="shared" ref="I1539:I1602" si="72">B1539*40</f>
        <v>-31.471845289119166</v>
      </c>
      <c r="J1539">
        <f t="shared" ref="J1539:J1602" si="73">A1539*10</f>
        <v>0.86293401631149091</v>
      </c>
      <c r="K1539">
        <f t="shared" ref="K1539:K1602" si="74">-C1539*10</f>
        <v>-2.767318970958399</v>
      </c>
    </row>
    <row r="1540" spans="1:11">
      <c r="A1540">
        <v>-2.4042830776392012</v>
      </c>
      <c r="B1540">
        <v>-0.28205657574795068</v>
      </c>
      <c r="C1540">
        <v>-0.20694152312986039</v>
      </c>
      <c r="I1540">
        <f t="shared" si="72"/>
        <v>-11.282263029918028</v>
      </c>
      <c r="J1540">
        <f t="shared" si="73"/>
        <v>-24.042830776392012</v>
      </c>
      <c r="K1540">
        <f t="shared" si="74"/>
        <v>2.0694152312986041</v>
      </c>
    </row>
    <row r="1541" spans="1:11">
      <c r="A1541">
        <v>-0.28832386456492143</v>
      </c>
      <c r="B1541">
        <v>0.57036190555059596</v>
      </c>
      <c r="C1541">
        <v>-0.78251832442964664</v>
      </c>
      <c r="I1541">
        <f t="shared" si="72"/>
        <v>22.814476222023838</v>
      </c>
      <c r="J1541">
        <f t="shared" si="73"/>
        <v>-2.8832386456492145</v>
      </c>
      <c r="K1541">
        <f t="shared" si="74"/>
        <v>7.8251832442964666</v>
      </c>
    </row>
    <row r="1542" spans="1:11">
      <c r="A1542">
        <v>-0.12535109252366716</v>
      </c>
      <c r="B1542">
        <v>-0.27543719163382174</v>
      </c>
      <c r="C1542">
        <v>-3.7395752024543927E-2</v>
      </c>
      <c r="I1542">
        <f t="shared" si="72"/>
        <v>-11.017487665352871</v>
      </c>
      <c r="J1542">
        <f t="shared" si="73"/>
        <v>-1.2535109252366716</v>
      </c>
      <c r="K1542">
        <f t="shared" si="74"/>
        <v>0.37395752024543927</v>
      </c>
    </row>
    <row r="1543" spans="1:11">
      <c r="A1543">
        <v>-0.75057504418016707</v>
      </c>
      <c r="B1543">
        <v>-0.22745543033890991</v>
      </c>
      <c r="C1543">
        <v>-0.15940324674753709</v>
      </c>
      <c r="I1543">
        <f t="shared" si="72"/>
        <v>-9.0982172135563957</v>
      </c>
      <c r="J1543">
        <f t="shared" si="73"/>
        <v>-7.5057504418016707</v>
      </c>
      <c r="K1543">
        <f t="shared" si="74"/>
        <v>1.5940324674753708</v>
      </c>
    </row>
    <row r="1544" spans="1:11">
      <c r="A1544">
        <v>-0.93686283270683623</v>
      </c>
      <c r="B1544">
        <v>2.5605691088223463E-2</v>
      </c>
      <c r="C1544">
        <v>-0.14986829891579537</v>
      </c>
      <c r="I1544">
        <f t="shared" si="72"/>
        <v>1.0242276435289386</v>
      </c>
      <c r="J1544">
        <f t="shared" si="73"/>
        <v>-9.3686283270683628</v>
      </c>
      <c r="K1544">
        <f t="shared" si="74"/>
        <v>1.4986829891579536</v>
      </c>
    </row>
    <row r="1545" spans="1:11">
      <c r="A1545">
        <v>1.647044814617739</v>
      </c>
      <c r="B1545">
        <v>4.4318869502939617E-2</v>
      </c>
      <c r="C1545">
        <v>-0.49263522579529567</v>
      </c>
      <c r="I1545">
        <f t="shared" si="72"/>
        <v>1.7727547801175847</v>
      </c>
      <c r="J1545">
        <f t="shared" si="73"/>
        <v>16.47044814617739</v>
      </c>
      <c r="K1545">
        <f t="shared" si="74"/>
        <v>4.9263522579529564</v>
      </c>
    </row>
    <row r="1546" spans="1:11">
      <c r="A1546">
        <v>-0.31597200601552122</v>
      </c>
      <c r="B1546">
        <v>0.42139516830998425</v>
      </c>
      <c r="C1546">
        <v>6.7386124960188531E-2</v>
      </c>
      <c r="I1546">
        <f t="shared" si="72"/>
        <v>16.855806732399369</v>
      </c>
      <c r="J1546">
        <f t="shared" si="73"/>
        <v>-3.1597200601552125</v>
      </c>
      <c r="K1546">
        <f t="shared" si="74"/>
        <v>-0.67386124960188531</v>
      </c>
    </row>
    <row r="1547" spans="1:11">
      <c r="A1547">
        <v>0.38177821005804979</v>
      </c>
      <c r="B1547">
        <v>1.2891710695300325</v>
      </c>
      <c r="C1547">
        <v>-0.68282876216766597</v>
      </c>
      <c r="I1547">
        <f t="shared" si="72"/>
        <v>51.566842781201302</v>
      </c>
      <c r="J1547">
        <f t="shared" si="73"/>
        <v>3.8177821005804979</v>
      </c>
      <c r="K1547">
        <f t="shared" si="74"/>
        <v>6.8282876216766599</v>
      </c>
    </row>
    <row r="1548" spans="1:11">
      <c r="A1548">
        <v>-0.18677855671763827</v>
      </c>
      <c r="B1548">
        <v>-0.26235685664147668</v>
      </c>
      <c r="C1548">
        <v>-1.4959272987853245</v>
      </c>
      <c r="I1548">
        <f t="shared" si="72"/>
        <v>-10.494274265659067</v>
      </c>
      <c r="J1548">
        <f t="shared" si="73"/>
        <v>-1.8677855671763828</v>
      </c>
      <c r="K1548">
        <f t="shared" si="74"/>
        <v>14.959272987853245</v>
      </c>
    </row>
    <row r="1549" spans="1:11">
      <c r="A1549">
        <v>-0.80128818423397474</v>
      </c>
      <c r="B1549">
        <v>-0.53239252428656347</v>
      </c>
      <c r="C1549">
        <v>-0.7316431751308381</v>
      </c>
      <c r="I1549">
        <f t="shared" si="72"/>
        <v>-21.295700971462537</v>
      </c>
      <c r="J1549">
        <f t="shared" si="73"/>
        <v>-8.0128818423397483</v>
      </c>
      <c r="K1549">
        <f t="shared" si="74"/>
        <v>7.3164317513083805</v>
      </c>
    </row>
    <row r="1550" spans="1:11">
      <c r="A1550">
        <v>3.1828257358325978</v>
      </c>
      <c r="B1550">
        <v>1.3073319430346286</v>
      </c>
      <c r="C1550">
        <v>-0.9121095411113781</v>
      </c>
      <c r="I1550">
        <f t="shared" si="72"/>
        <v>52.293277721385145</v>
      </c>
      <c r="J1550">
        <f t="shared" si="73"/>
        <v>31.828257358325978</v>
      </c>
      <c r="K1550">
        <f t="shared" si="74"/>
        <v>9.1210954111137816</v>
      </c>
    </row>
    <row r="1551" spans="1:11">
      <c r="A1551">
        <v>-1.8426750686826328</v>
      </c>
      <c r="B1551">
        <v>-0.81853750279764226</v>
      </c>
      <c r="C1551">
        <v>-0.1550077689815931</v>
      </c>
      <c r="I1551">
        <f t="shared" si="72"/>
        <v>-32.741500111905694</v>
      </c>
      <c r="J1551">
        <f t="shared" si="73"/>
        <v>-18.426750686826328</v>
      </c>
      <c r="K1551">
        <f t="shared" si="74"/>
        <v>1.550077689815931</v>
      </c>
    </row>
    <row r="1552" spans="1:11">
      <c r="A1552">
        <v>-4.2026638093813462E-2</v>
      </c>
      <c r="B1552">
        <v>0.35416095407352211</v>
      </c>
      <c r="C1552">
        <v>0.318221579201584</v>
      </c>
      <c r="I1552">
        <f t="shared" si="72"/>
        <v>14.166438162940885</v>
      </c>
      <c r="J1552">
        <f t="shared" si="73"/>
        <v>-0.42026638093813462</v>
      </c>
      <c r="K1552">
        <f t="shared" si="74"/>
        <v>-3.1822157920158398</v>
      </c>
    </row>
    <row r="1553" spans="1:11">
      <c r="A1553">
        <v>-2.5447277866584637</v>
      </c>
      <c r="B1553">
        <v>-1.879855989961642</v>
      </c>
      <c r="C1553">
        <v>-1.368453491644128</v>
      </c>
      <c r="I1553">
        <f t="shared" si="72"/>
        <v>-75.194239598465686</v>
      </c>
      <c r="J1553">
        <f t="shared" si="73"/>
        <v>-25.447277866584635</v>
      </c>
      <c r="K1553">
        <f t="shared" si="74"/>
        <v>13.68453491644128</v>
      </c>
    </row>
    <row r="1554" spans="1:11">
      <c r="A1554">
        <v>-1.0835214041255492</v>
      </c>
      <c r="B1554">
        <v>0.50106483932351398</v>
      </c>
      <c r="C1554">
        <v>-0.93272093675547063</v>
      </c>
      <c r="I1554">
        <f t="shared" si="72"/>
        <v>20.042593572940561</v>
      </c>
      <c r="J1554">
        <f t="shared" si="73"/>
        <v>-10.835214041255492</v>
      </c>
      <c r="K1554">
        <f t="shared" si="74"/>
        <v>9.3272093675547065</v>
      </c>
    </row>
    <row r="1555" spans="1:11">
      <c r="A1555">
        <v>0.6415195540410239</v>
      </c>
      <c r="B1555">
        <v>-0.40810003820635038</v>
      </c>
      <c r="C1555">
        <v>-0.42038548539788906</v>
      </c>
      <c r="I1555">
        <f t="shared" si="72"/>
        <v>-16.324001528254016</v>
      </c>
      <c r="J1555">
        <f t="shared" si="73"/>
        <v>6.415195540410239</v>
      </c>
      <c r="K1555">
        <f t="shared" si="74"/>
        <v>4.2038548539788909</v>
      </c>
    </row>
    <row r="1556" spans="1:11">
      <c r="A1556">
        <v>5.4340915866646231E-2</v>
      </c>
      <c r="B1556">
        <v>-9.9117114547867424E-2</v>
      </c>
      <c r="C1556">
        <v>-0.35314264030545595</v>
      </c>
      <c r="I1556">
        <f t="shared" si="72"/>
        <v>-3.964684581914697</v>
      </c>
      <c r="J1556">
        <f t="shared" si="73"/>
        <v>0.54340915866646233</v>
      </c>
      <c r="K1556">
        <f t="shared" si="74"/>
        <v>3.5314264030545592</v>
      </c>
    </row>
    <row r="1557" spans="1:11">
      <c r="A1557">
        <v>-0.86433840281281604</v>
      </c>
      <c r="B1557">
        <v>0.54750863593003118</v>
      </c>
      <c r="C1557">
        <v>-8.293812759956129E-2</v>
      </c>
      <c r="I1557">
        <f t="shared" si="72"/>
        <v>21.900345437201246</v>
      </c>
      <c r="J1557">
        <f t="shared" si="73"/>
        <v>-8.6433840281281604</v>
      </c>
      <c r="K1557">
        <f t="shared" si="74"/>
        <v>0.82938127599561295</v>
      </c>
    </row>
    <row r="1558" spans="1:11">
      <c r="A1558">
        <v>1.8253169265485543</v>
      </c>
      <c r="B1558">
        <v>0.73439064793727571</v>
      </c>
      <c r="C1558">
        <v>-0.52318101002423001</v>
      </c>
      <c r="I1558">
        <f t="shared" si="72"/>
        <v>29.375625917491028</v>
      </c>
      <c r="J1558">
        <f t="shared" si="73"/>
        <v>18.253169265485543</v>
      </c>
      <c r="K1558">
        <f t="shared" si="74"/>
        <v>5.2318101002423001</v>
      </c>
    </row>
    <row r="1559" spans="1:11">
      <c r="A1559">
        <v>0.41467755376143189</v>
      </c>
      <c r="B1559">
        <v>1.0216079688899793</v>
      </c>
      <c r="C1559">
        <v>-1.6101232788708713</v>
      </c>
      <c r="I1559">
        <f t="shared" si="72"/>
        <v>40.864318755599172</v>
      </c>
      <c r="J1559">
        <f t="shared" si="73"/>
        <v>4.1467755376143192</v>
      </c>
      <c r="K1559">
        <f t="shared" si="74"/>
        <v>16.101232788708714</v>
      </c>
    </row>
    <row r="1560" spans="1:11">
      <c r="A1560">
        <v>0.48545421018332147</v>
      </c>
      <c r="B1560">
        <v>9.6295105355225161E-3</v>
      </c>
      <c r="C1560">
        <v>-0.40051240137314409</v>
      </c>
      <c r="I1560">
        <f t="shared" si="72"/>
        <v>0.38518042142090064</v>
      </c>
      <c r="J1560">
        <f t="shared" si="73"/>
        <v>4.8545421018332142</v>
      </c>
      <c r="K1560">
        <f t="shared" si="74"/>
        <v>4.0051240137314412</v>
      </c>
    </row>
    <row r="1561" spans="1:11">
      <c r="A1561">
        <v>-1.5931747836468841</v>
      </c>
      <c r="B1561">
        <v>1.7416849348531829</v>
      </c>
      <c r="C1561">
        <v>-0.60507421439033882</v>
      </c>
      <c r="I1561">
        <f t="shared" si="72"/>
        <v>69.66739739412732</v>
      </c>
      <c r="J1561">
        <f t="shared" si="73"/>
        <v>-15.931747836468841</v>
      </c>
      <c r="K1561">
        <f t="shared" si="74"/>
        <v>6.0507421439033884</v>
      </c>
    </row>
    <row r="1562" spans="1:11">
      <c r="A1562">
        <v>-0.5140088824095056</v>
      </c>
      <c r="B1562">
        <v>-0.61976931185055484</v>
      </c>
      <c r="C1562">
        <v>-0.13174984930445088</v>
      </c>
      <c r="I1562">
        <f t="shared" si="72"/>
        <v>-24.790772474022194</v>
      </c>
      <c r="J1562">
        <f t="shared" si="73"/>
        <v>-5.1400888240950557</v>
      </c>
      <c r="K1562">
        <f t="shared" si="74"/>
        <v>1.3174984930445088</v>
      </c>
    </row>
    <row r="1563" spans="1:11">
      <c r="A1563">
        <v>-0.57941126023524525</v>
      </c>
      <c r="B1563">
        <v>-0.3966454297085712</v>
      </c>
      <c r="C1563">
        <v>-1.1946409821320307</v>
      </c>
      <c r="I1563">
        <f t="shared" si="72"/>
        <v>-15.865817188342849</v>
      </c>
      <c r="J1563">
        <f t="shared" si="73"/>
        <v>-5.7941126023524525</v>
      </c>
      <c r="K1563">
        <f t="shared" si="74"/>
        <v>11.946409821320307</v>
      </c>
    </row>
    <row r="1564" spans="1:11">
      <c r="A1564">
        <v>0.15857706154730788</v>
      </c>
      <c r="B1564">
        <v>0.24133000091456577</v>
      </c>
      <c r="C1564">
        <v>6.7826172453360756E-2</v>
      </c>
      <c r="I1564">
        <f t="shared" si="72"/>
        <v>9.6532000365826303</v>
      </c>
      <c r="J1564">
        <f t="shared" si="73"/>
        <v>1.5857706154730788</v>
      </c>
      <c r="K1564">
        <f t="shared" si="74"/>
        <v>-0.67826172453360756</v>
      </c>
    </row>
    <row r="1565" spans="1:11">
      <c r="A1565">
        <v>-0.50850148487500424</v>
      </c>
      <c r="B1565">
        <v>0.11491581766904621</v>
      </c>
      <c r="C1565">
        <v>0.86280519495957431</v>
      </c>
      <c r="I1565">
        <f t="shared" si="72"/>
        <v>4.5966327067618487</v>
      </c>
      <c r="J1565">
        <f t="shared" si="73"/>
        <v>-5.0850148487500419</v>
      </c>
      <c r="K1565">
        <f t="shared" si="74"/>
        <v>-8.6280519495957435</v>
      </c>
    </row>
    <row r="1566" spans="1:11">
      <c r="A1566">
        <v>1.923245338188601</v>
      </c>
      <c r="B1566">
        <v>1.1148993932993181</v>
      </c>
      <c r="C1566">
        <v>-1.4711767384689995</v>
      </c>
      <c r="I1566">
        <f t="shared" si="72"/>
        <v>44.595975731972722</v>
      </c>
      <c r="J1566">
        <f t="shared" si="73"/>
        <v>19.23245338188601</v>
      </c>
      <c r="K1566">
        <f t="shared" si="74"/>
        <v>14.711767384689995</v>
      </c>
    </row>
    <row r="1567" spans="1:11">
      <c r="A1567">
        <v>0.76232047295835359</v>
      </c>
      <c r="B1567">
        <v>0.33993966026367117</v>
      </c>
      <c r="C1567">
        <v>-0.78102701484813764</v>
      </c>
      <c r="I1567">
        <f t="shared" si="72"/>
        <v>13.597586410546846</v>
      </c>
      <c r="J1567">
        <f t="shared" si="73"/>
        <v>7.6232047295835361</v>
      </c>
      <c r="K1567">
        <f t="shared" si="74"/>
        <v>7.8102701484813766</v>
      </c>
    </row>
    <row r="1568" spans="1:11">
      <c r="A1568">
        <v>0.63328382437064634</v>
      </c>
      <c r="B1568">
        <v>0.86007713898174654</v>
      </c>
      <c r="C1568">
        <v>-0.34860612763166277</v>
      </c>
      <c r="I1568">
        <f t="shared" si="72"/>
        <v>34.403085559269861</v>
      </c>
      <c r="J1568">
        <f t="shared" si="73"/>
        <v>6.3328382437064636</v>
      </c>
      <c r="K1568">
        <f t="shared" si="74"/>
        <v>3.4860612763166277</v>
      </c>
    </row>
    <row r="1569" spans="1:11">
      <c r="A1569">
        <v>-0.79329087446731084</v>
      </c>
      <c r="B1569">
        <v>-0.76998612376214315</v>
      </c>
      <c r="C1569">
        <v>-0.39018443294445049</v>
      </c>
      <c r="I1569">
        <f t="shared" si="72"/>
        <v>-30.799444950485725</v>
      </c>
      <c r="J1569">
        <f t="shared" si="73"/>
        <v>-7.9329087446731084</v>
      </c>
      <c r="K1569">
        <f t="shared" si="74"/>
        <v>3.9018443294445051</v>
      </c>
    </row>
    <row r="1570" spans="1:11">
      <c r="A1570">
        <v>-1.731803029091854</v>
      </c>
      <c r="B1570">
        <v>0.50067144862463531</v>
      </c>
      <c r="C1570">
        <v>-5.2240012628434057E-2</v>
      </c>
      <c r="I1570">
        <f t="shared" si="72"/>
        <v>20.026857944985412</v>
      </c>
      <c r="J1570">
        <f t="shared" si="73"/>
        <v>-17.318030290918539</v>
      </c>
      <c r="K1570">
        <f t="shared" si="74"/>
        <v>0.52240012628434052</v>
      </c>
    </row>
    <row r="1571" spans="1:11">
      <c r="A1571">
        <v>0.89572368513709866</v>
      </c>
      <c r="B1571">
        <v>1.5244867688396044</v>
      </c>
      <c r="C1571">
        <v>-0.22102700032850958</v>
      </c>
      <c r="I1571">
        <f t="shared" si="72"/>
        <v>60.979470753584181</v>
      </c>
      <c r="J1571">
        <f t="shared" si="73"/>
        <v>8.9572368513709861</v>
      </c>
      <c r="K1571">
        <f t="shared" si="74"/>
        <v>2.2102700032850957</v>
      </c>
    </row>
    <row r="1572" spans="1:11">
      <c r="A1572">
        <v>3.0797257479236659</v>
      </c>
      <c r="B1572">
        <v>1.7488277345495098</v>
      </c>
      <c r="C1572">
        <v>-0.9263129563056387</v>
      </c>
      <c r="I1572">
        <f t="shared" si="72"/>
        <v>69.953109381980397</v>
      </c>
      <c r="J1572">
        <f t="shared" si="73"/>
        <v>30.797257479236659</v>
      </c>
      <c r="K1572">
        <f t="shared" si="74"/>
        <v>9.2631295630563866</v>
      </c>
    </row>
    <row r="1573" spans="1:11">
      <c r="A1573">
        <v>1.8350430498405652</v>
      </c>
      <c r="B1573">
        <v>1.0876184503609334</v>
      </c>
      <c r="C1573">
        <v>-1.6343966385773101</v>
      </c>
      <c r="I1573">
        <f t="shared" si="72"/>
        <v>43.504738014437336</v>
      </c>
      <c r="J1573">
        <f t="shared" si="73"/>
        <v>18.35043049840565</v>
      </c>
      <c r="K1573">
        <f t="shared" si="74"/>
        <v>16.343966385773101</v>
      </c>
    </row>
    <row r="1574" spans="1:11">
      <c r="A1574">
        <v>8.5185485281509127E-2</v>
      </c>
      <c r="B1574">
        <v>1.4507705953099483</v>
      </c>
      <c r="C1574">
        <v>-0.56087718057291691</v>
      </c>
      <c r="I1574">
        <f t="shared" si="72"/>
        <v>58.030823812397934</v>
      </c>
      <c r="J1574">
        <f t="shared" si="73"/>
        <v>0.85185485281509132</v>
      </c>
      <c r="K1574">
        <f t="shared" si="74"/>
        <v>5.6087718057291696</v>
      </c>
    </row>
    <row r="1575" spans="1:11">
      <c r="A1575">
        <v>0.53410600302963585</v>
      </c>
      <c r="B1575">
        <v>-0.16866896488392391</v>
      </c>
      <c r="C1575">
        <v>1.181577294519454</v>
      </c>
      <c r="I1575">
        <f t="shared" si="72"/>
        <v>-6.7467585953569564</v>
      </c>
      <c r="J1575">
        <f t="shared" si="73"/>
        <v>5.341060030296358</v>
      </c>
      <c r="K1575">
        <f t="shared" si="74"/>
        <v>-11.81577294519454</v>
      </c>
    </row>
    <row r="1576" spans="1:11">
      <c r="A1576">
        <v>-0.63017762018455303</v>
      </c>
      <c r="B1576">
        <v>0.9198354940047293</v>
      </c>
      <c r="C1576">
        <v>-0.71511258942695233</v>
      </c>
      <c r="I1576">
        <f t="shared" si="72"/>
        <v>36.793419760189174</v>
      </c>
      <c r="J1576">
        <f t="shared" si="73"/>
        <v>-6.3017762018455308</v>
      </c>
      <c r="K1576">
        <f t="shared" si="74"/>
        <v>7.1511258942695228</v>
      </c>
    </row>
    <row r="1577" spans="1:11">
      <c r="A1577">
        <v>-1.2414208797556712</v>
      </c>
      <c r="B1577">
        <v>-0.90650732297781278</v>
      </c>
      <c r="C1577">
        <v>-9.7880665757845264E-2</v>
      </c>
      <c r="I1577">
        <f t="shared" si="72"/>
        <v>-36.260292919112509</v>
      </c>
      <c r="J1577">
        <f t="shared" si="73"/>
        <v>-12.414208797556711</v>
      </c>
      <c r="K1577">
        <f t="shared" si="74"/>
        <v>0.97880665757845264</v>
      </c>
    </row>
    <row r="1578" spans="1:11">
      <c r="A1578">
        <v>2.4918657991418334</v>
      </c>
      <c r="B1578">
        <v>7.6474820249355591E-2</v>
      </c>
      <c r="C1578">
        <v>-0.7087409179030123</v>
      </c>
      <c r="I1578">
        <f t="shared" si="72"/>
        <v>3.0589928099742236</v>
      </c>
      <c r="J1578">
        <f t="shared" si="73"/>
        <v>24.918657991418335</v>
      </c>
      <c r="K1578">
        <f t="shared" si="74"/>
        <v>7.0874091790301232</v>
      </c>
    </row>
    <row r="1579" spans="1:11">
      <c r="A1579">
        <v>0.91098466947102741</v>
      </c>
      <c r="B1579">
        <v>-6.9654632092762681E-3</v>
      </c>
      <c r="C1579">
        <v>-0.6528324234864028</v>
      </c>
      <c r="I1579">
        <f t="shared" si="72"/>
        <v>-0.27861852837105072</v>
      </c>
      <c r="J1579">
        <f t="shared" si="73"/>
        <v>9.1098466947102743</v>
      </c>
      <c r="K1579">
        <f t="shared" si="74"/>
        <v>6.5283242348640282</v>
      </c>
    </row>
    <row r="1580" spans="1:11">
      <c r="A1580">
        <v>0.97186374213517346</v>
      </c>
      <c r="B1580">
        <v>0.96492328950999451</v>
      </c>
      <c r="C1580">
        <v>1.1530748420884824</v>
      </c>
      <c r="I1580">
        <f t="shared" si="72"/>
        <v>38.596931580399783</v>
      </c>
      <c r="J1580">
        <f t="shared" si="73"/>
        <v>9.718637421351735</v>
      </c>
      <c r="K1580">
        <f t="shared" si="74"/>
        <v>-11.530748420884825</v>
      </c>
    </row>
    <row r="1581" spans="1:11">
      <c r="A1581">
        <v>-1.7002833414330263</v>
      </c>
      <c r="B1581">
        <v>-0.79101591537021732</v>
      </c>
      <c r="C1581">
        <v>-0.46809060320178231</v>
      </c>
      <c r="I1581">
        <f t="shared" si="72"/>
        <v>-31.640636614808692</v>
      </c>
      <c r="J1581">
        <f t="shared" si="73"/>
        <v>-17.002833414330262</v>
      </c>
      <c r="K1581">
        <f t="shared" si="74"/>
        <v>4.6809060320178233</v>
      </c>
    </row>
    <row r="1582" spans="1:11">
      <c r="A1582">
        <v>3.2160982756104652</v>
      </c>
      <c r="B1582">
        <v>-0.36599333848471771</v>
      </c>
      <c r="C1582">
        <v>-0.89784457816817564</v>
      </c>
      <c r="I1582">
        <f t="shared" si="72"/>
        <v>-14.639733539388708</v>
      </c>
      <c r="J1582">
        <f t="shared" si="73"/>
        <v>32.160982756104652</v>
      </c>
      <c r="K1582">
        <f t="shared" si="74"/>
        <v>8.9784457816817564</v>
      </c>
    </row>
    <row r="1583" spans="1:11">
      <c r="A1583">
        <v>1.5243316500507362</v>
      </c>
      <c r="B1583">
        <v>1.1602755973075718</v>
      </c>
      <c r="C1583">
        <v>-0.23081354186370803</v>
      </c>
      <c r="I1583">
        <f t="shared" si="72"/>
        <v>46.411023892302872</v>
      </c>
      <c r="J1583">
        <f t="shared" si="73"/>
        <v>15.243316500507362</v>
      </c>
      <c r="K1583">
        <f t="shared" si="74"/>
        <v>2.3081354186370802</v>
      </c>
    </row>
    <row r="1584" spans="1:11">
      <c r="A1584">
        <v>0.52230665455120484</v>
      </c>
      <c r="B1584">
        <v>0.67021580560838034</v>
      </c>
      <c r="C1584">
        <v>-0.46781880576769902</v>
      </c>
      <c r="I1584">
        <f t="shared" si="72"/>
        <v>26.808632224335213</v>
      </c>
      <c r="J1584">
        <f t="shared" si="73"/>
        <v>5.2230665455120482</v>
      </c>
      <c r="K1584">
        <f t="shared" si="74"/>
        <v>4.6781880576769899</v>
      </c>
    </row>
    <row r="1585" spans="1:11">
      <c r="A1585">
        <v>3.406255761184422</v>
      </c>
      <c r="B1585">
        <v>0.28764518016809548</v>
      </c>
      <c r="C1585">
        <v>-0.10549911114940494</v>
      </c>
      <c r="I1585">
        <f t="shared" si="72"/>
        <v>11.505807206723819</v>
      </c>
      <c r="J1585">
        <f t="shared" si="73"/>
        <v>34.06255761184422</v>
      </c>
      <c r="K1585">
        <f t="shared" si="74"/>
        <v>1.0549911114940493</v>
      </c>
    </row>
    <row r="1586" spans="1:11">
      <c r="A1586">
        <v>2.4675512162001856</v>
      </c>
      <c r="B1586">
        <v>0.48459915936916464</v>
      </c>
      <c r="C1586">
        <v>0.40724156438460973</v>
      </c>
      <c r="I1586">
        <f t="shared" si="72"/>
        <v>19.383966374766587</v>
      </c>
      <c r="J1586">
        <f t="shared" si="73"/>
        <v>24.675512162001855</v>
      </c>
      <c r="K1586">
        <f t="shared" si="74"/>
        <v>-4.0724156438460977</v>
      </c>
    </row>
    <row r="1587" spans="1:11">
      <c r="A1587">
        <v>-0.49213131602936605</v>
      </c>
      <c r="B1587">
        <v>-0.29221442057168245</v>
      </c>
      <c r="C1587">
        <v>0.10581518325267447</v>
      </c>
      <c r="I1587">
        <f t="shared" si="72"/>
        <v>-11.688576822867297</v>
      </c>
      <c r="J1587">
        <f t="shared" si="73"/>
        <v>-4.9213131602936606</v>
      </c>
      <c r="K1587">
        <f t="shared" si="74"/>
        <v>-1.0581518325267447</v>
      </c>
    </row>
    <row r="1588" spans="1:11">
      <c r="A1588">
        <v>-3.8221305572533422</v>
      </c>
      <c r="B1588">
        <v>0.22598066039916509</v>
      </c>
      <c r="C1588">
        <v>-3.6395772793403891E-3</v>
      </c>
      <c r="I1588">
        <f t="shared" si="72"/>
        <v>9.0392264159666027</v>
      </c>
      <c r="J1588">
        <f t="shared" si="73"/>
        <v>-38.221305572533424</v>
      </c>
      <c r="K1588">
        <f t="shared" si="74"/>
        <v>3.6395772793403891E-2</v>
      </c>
    </row>
    <row r="1589" spans="1:11">
      <c r="A1589">
        <v>-2.6328005903567835</v>
      </c>
      <c r="B1589">
        <v>-0.53069079471793645</v>
      </c>
      <c r="C1589">
        <v>5.0148477615662337E-2</v>
      </c>
      <c r="I1589">
        <f t="shared" si="72"/>
        <v>-21.22763178871746</v>
      </c>
      <c r="J1589">
        <f t="shared" si="73"/>
        <v>-26.328005903567835</v>
      </c>
      <c r="K1589">
        <f t="shared" si="74"/>
        <v>-0.50148477615662335</v>
      </c>
    </row>
    <row r="1590" spans="1:11">
      <c r="A1590">
        <v>1.3084298050674206</v>
      </c>
      <c r="B1590">
        <v>0.96253649516202311</v>
      </c>
      <c r="C1590">
        <v>0.13474128858877543</v>
      </c>
      <c r="I1590">
        <f t="shared" si="72"/>
        <v>38.501459806480923</v>
      </c>
      <c r="J1590">
        <f t="shared" si="73"/>
        <v>13.084298050674207</v>
      </c>
      <c r="K1590">
        <f t="shared" si="74"/>
        <v>-1.3474128858877543</v>
      </c>
    </row>
    <row r="1591" spans="1:11">
      <c r="A1591">
        <v>1.67241535060986</v>
      </c>
      <c r="B1591">
        <v>0.22147320235099921</v>
      </c>
      <c r="C1591">
        <v>-0.46641106874361438</v>
      </c>
      <c r="I1591">
        <f t="shared" si="72"/>
        <v>8.8589280940399675</v>
      </c>
      <c r="J1591">
        <f t="shared" si="73"/>
        <v>16.724153506098599</v>
      </c>
      <c r="K1591">
        <f t="shared" si="74"/>
        <v>4.6641106874361435</v>
      </c>
    </row>
    <row r="1592" spans="1:11">
      <c r="A1592">
        <v>0.73606555472103297</v>
      </c>
      <c r="B1592">
        <v>1.5618889131612979</v>
      </c>
      <c r="C1592">
        <v>0.75372523385510481</v>
      </c>
      <c r="I1592">
        <f t="shared" si="72"/>
        <v>62.475556526451911</v>
      </c>
      <c r="J1592">
        <f t="shared" si="73"/>
        <v>7.3606555472103299</v>
      </c>
      <c r="K1592">
        <f t="shared" si="74"/>
        <v>-7.5372523385510481</v>
      </c>
    </row>
    <row r="1593" spans="1:11">
      <c r="A1593">
        <v>0.73995328408670979</v>
      </c>
      <c r="B1593">
        <v>1.3057351907601451</v>
      </c>
      <c r="C1593">
        <v>-0.70466317453474236</v>
      </c>
      <c r="I1593">
        <f t="shared" si="72"/>
        <v>52.229407630405802</v>
      </c>
      <c r="J1593">
        <f t="shared" si="73"/>
        <v>7.3995328408670975</v>
      </c>
      <c r="K1593">
        <f t="shared" si="74"/>
        <v>7.0466317453474234</v>
      </c>
    </row>
    <row r="1594" spans="1:11">
      <c r="A1594">
        <v>3.5177186526512458</v>
      </c>
      <c r="B1594">
        <v>-0.54692045955375757</v>
      </c>
      <c r="C1594">
        <v>-0.12874183960917754</v>
      </c>
      <c r="I1594">
        <f t="shared" si="72"/>
        <v>-21.876818382150304</v>
      </c>
      <c r="J1594">
        <f t="shared" si="73"/>
        <v>35.177186526512457</v>
      </c>
      <c r="K1594">
        <f t="shared" si="74"/>
        <v>1.2874183960917753</v>
      </c>
    </row>
    <row r="1595" spans="1:11">
      <c r="A1595">
        <v>0.33238443625610514</v>
      </c>
      <c r="B1595">
        <v>0.30057907088783919</v>
      </c>
      <c r="C1595">
        <v>-0.94825779947572908</v>
      </c>
      <c r="I1595">
        <f t="shared" si="72"/>
        <v>12.023162835513567</v>
      </c>
      <c r="J1595">
        <f t="shared" si="73"/>
        <v>3.3238443625610516</v>
      </c>
      <c r="K1595">
        <f t="shared" si="74"/>
        <v>9.4825779947572908</v>
      </c>
    </row>
    <row r="1596" spans="1:11">
      <c r="A1596">
        <v>2.0462849037921984</v>
      </c>
      <c r="B1596">
        <v>-7.9646610435457385E-2</v>
      </c>
      <c r="C1596">
        <v>0.23610892978434014</v>
      </c>
      <c r="I1596">
        <f t="shared" si="72"/>
        <v>-3.1858644174182955</v>
      </c>
      <c r="J1596">
        <f t="shared" si="73"/>
        <v>20.462849037921984</v>
      </c>
      <c r="K1596">
        <f t="shared" si="74"/>
        <v>-2.3610892978434013</v>
      </c>
    </row>
    <row r="1597" spans="1:11">
      <c r="A1597">
        <v>-0.19103607659417948</v>
      </c>
      <c r="B1597">
        <v>-1.1222267166733921</v>
      </c>
      <c r="C1597">
        <v>0.18322824735507459</v>
      </c>
      <c r="I1597">
        <f t="shared" si="72"/>
        <v>-44.889068666935685</v>
      </c>
      <c r="J1597">
        <f t="shared" si="73"/>
        <v>-1.9103607659417947</v>
      </c>
      <c r="K1597">
        <f t="shared" si="74"/>
        <v>-1.8322824735507459</v>
      </c>
    </row>
    <row r="1598" spans="1:11">
      <c r="A1598">
        <v>-0.19502664305488679</v>
      </c>
      <c r="B1598">
        <v>-9.5499710793359505E-2</v>
      </c>
      <c r="C1598">
        <v>0.84679759472287963</v>
      </c>
      <c r="I1598">
        <f t="shared" si="72"/>
        <v>-3.8199884317343802</v>
      </c>
      <c r="J1598">
        <f t="shared" si="73"/>
        <v>-1.9502664305488679</v>
      </c>
      <c r="K1598">
        <f t="shared" si="74"/>
        <v>-8.4679759472287959</v>
      </c>
    </row>
    <row r="1599" spans="1:11">
      <c r="A1599">
        <v>-2.4297756493814764</v>
      </c>
      <c r="B1599">
        <v>0.35637158139813491</v>
      </c>
      <c r="C1599">
        <v>-0.16371710527356087</v>
      </c>
      <c r="I1599">
        <f t="shared" si="72"/>
        <v>14.254863255925397</v>
      </c>
      <c r="J1599">
        <f t="shared" si="73"/>
        <v>-24.297756493814763</v>
      </c>
      <c r="K1599">
        <f t="shared" si="74"/>
        <v>1.6371710527356087</v>
      </c>
    </row>
    <row r="1600" spans="1:11">
      <c r="A1600">
        <v>2.3986464560183252</v>
      </c>
      <c r="B1600">
        <v>-0.7659784461043897</v>
      </c>
      <c r="C1600">
        <v>-0.59473963088907755</v>
      </c>
      <c r="I1600">
        <f t="shared" si="72"/>
        <v>-30.639137844175586</v>
      </c>
      <c r="J1600">
        <f t="shared" si="73"/>
        <v>23.986464560183251</v>
      </c>
      <c r="K1600">
        <f t="shared" si="74"/>
        <v>5.9473963088907755</v>
      </c>
    </row>
    <row r="1601" spans="1:11">
      <c r="A1601">
        <v>-1.5310689420125225</v>
      </c>
      <c r="B1601">
        <v>-0.1715069901571688</v>
      </c>
      <c r="C1601">
        <v>0.47054926113770906</v>
      </c>
      <c r="I1601">
        <f t="shared" si="72"/>
        <v>-6.8602796062867526</v>
      </c>
      <c r="J1601">
        <f t="shared" si="73"/>
        <v>-15.310689420125225</v>
      </c>
      <c r="K1601">
        <f t="shared" si="74"/>
        <v>-4.7054926113770907</v>
      </c>
    </row>
    <row r="1602" spans="1:11">
      <c r="A1602">
        <v>0.69277750986971398</v>
      </c>
      <c r="B1602">
        <v>0.81594728402490935</v>
      </c>
      <c r="C1602">
        <v>8.793602458261407E-2</v>
      </c>
      <c r="I1602">
        <f t="shared" si="72"/>
        <v>32.637891360996377</v>
      </c>
      <c r="J1602">
        <f t="shared" si="73"/>
        <v>6.9277750986971398</v>
      </c>
      <c r="K1602">
        <f t="shared" si="74"/>
        <v>-0.8793602458261407</v>
      </c>
    </row>
    <row r="1603" spans="1:11">
      <c r="A1603">
        <v>-0.74407157951434644</v>
      </c>
      <c r="B1603">
        <v>0.19359422783167735</v>
      </c>
      <c r="C1603">
        <v>7.1490327981136859E-3</v>
      </c>
      <c r="I1603">
        <f t="shared" ref="I1603:I1666" si="75">B1603*40</f>
        <v>7.7437691132670938</v>
      </c>
      <c r="J1603">
        <f t="shared" ref="J1603:J1666" si="76">A1603*10</f>
        <v>-7.4407157951434648</v>
      </c>
      <c r="K1603">
        <f t="shared" ref="K1603:K1666" si="77">-C1603*10</f>
        <v>-7.1490327981136859E-2</v>
      </c>
    </row>
    <row r="1604" spans="1:11">
      <c r="A1604">
        <v>1.705580914534347</v>
      </c>
      <c r="B1604">
        <v>-2.6193778651599275E-2</v>
      </c>
      <c r="C1604">
        <v>-0.67563741158729318</v>
      </c>
      <c r="I1604">
        <f t="shared" si="75"/>
        <v>-1.047751146063971</v>
      </c>
      <c r="J1604">
        <f t="shared" si="76"/>
        <v>17.055809145343471</v>
      </c>
      <c r="K1604">
        <f t="shared" si="77"/>
        <v>6.7563741158729318</v>
      </c>
    </row>
    <row r="1605" spans="1:11">
      <c r="A1605">
        <v>-1.3700440640354148</v>
      </c>
      <c r="B1605">
        <v>-0.12218131896263508</v>
      </c>
      <c r="C1605">
        <v>-0.95471417723350349</v>
      </c>
      <c r="I1605">
        <f t="shared" si="75"/>
        <v>-4.8872527585054035</v>
      </c>
      <c r="J1605">
        <f t="shared" si="76"/>
        <v>-13.700440640354149</v>
      </c>
      <c r="K1605">
        <f t="shared" si="77"/>
        <v>9.5471417723350349</v>
      </c>
    </row>
    <row r="1606" spans="1:11">
      <c r="A1606">
        <v>-0.4148361048844848</v>
      </c>
      <c r="B1606">
        <v>0.66875803660737865</v>
      </c>
      <c r="C1606">
        <v>0.39422801971201343</v>
      </c>
      <c r="I1606">
        <f t="shared" si="75"/>
        <v>26.750321464295148</v>
      </c>
      <c r="J1606">
        <f t="shared" si="76"/>
        <v>-4.1483610488448477</v>
      </c>
      <c r="K1606">
        <f t="shared" si="77"/>
        <v>-3.9422801971201342</v>
      </c>
    </row>
    <row r="1607" spans="1:11">
      <c r="A1607">
        <v>-1.1947507128890122</v>
      </c>
      <c r="B1607">
        <v>-2.2411363609980697</v>
      </c>
      <c r="C1607">
        <v>1.4681722768025152E-2</v>
      </c>
      <c r="I1607">
        <f t="shared" si="75"/>
        <v>-89.645454439922787</v>
      </c>
      <c r="J1607">
        <f t="shared" si="76"/>
        <v>-11.947507128890123</v>
      </c>
      <c r="K1607">
        <f t="shared" si="77"/>
        <v>-0.14681722768025152</v>
      </c>
    </row>
    <row r="1608" spans="1:11">
      <c r="A1608">
        <v>-1.2692601956819995</v>
      </c>
      <c r="B1608">
        <v>0.50533879885220889</v>
      </c>
      <c r="C1608">
        <v>0.68372407455601736</v>
      </c>
      <c r="I1608">
        <f t="shared" si="75"/>
        <v>20.213551954088356</v>
      </c>
      <c r="J1608">
        <f t="shared" si="76"/>
        <v>-12.692601956819995</v>
      </c>
      <c r="K1608">
        <f t="shared" si="77"/>
        <v>-6.8372407455601731</v>
      </c>
    </row>
    <row r="1609" spans="1:11">
      <c r="A1609">
        <v>-1.7484544675803106</v>
      </c>
      <c r="B1609">
        <v>0.36703243410268305</v>
      </c>
      <c r="C1609">
        <v>-0.76342758815018286</v>
      </c>
      <c r="I1609">
        <f t="shared" si="75"/>
        <v>14.681297364107323</v>
      </c>
      <c r="J1609">
        <f t="shared" si="76"/>
        <v>-17.484544675803107</v>
      </c>
      <c r="K1609">
        <f t="shared" si="77"/>
        <v>7.6342758815018286</v>
      </c>
    </row>
    <row r="1610" spans="1:11">
      <c r="A1610">
        <v>1.2089965768496178</v>
      </c>
      <c r="B1610">
        <v>0.31449089372217653</v>
      </c>
      <c r="C1610">
        <v>-0.52076478356149369</v>
      </c>
      <c r="I1610">
        <f t="shared" si="75"/>
        <v>12.57963574888706</v>
      </c>
      <c r="J1610">
        <f t="shared" si="76"/>
        <v>12.089965768496178</v>
      </c>
      <c r="K1610">
        <f t="shared" si="77"/>
        <v>5.2076478356149369</v>
      </c>
    </row>
    <row r="1611" spans="1:11">
      <c r="A1611">
        <v>-0.33837210088942826</v>
      </c>
      <c r="B1611">
        <v>-0.43426474887892619</v>
      </c>
      <c r="C1611">
        <v>-0.71437431861561917</v>
      </c>
      <c r="I1611">
        <f t="shared" si="75"/>
        <v>-17.370589955157048</v>
      </c>
      <c r="J1611">
        <f t="shared" si="76"/>
        <v>-3.3837210088942826</v>
      </c>
      <c r="K1611">
        <f t="shared" si="77"/>
        <v>7.1437431861561915</v>
      </c>
    </row>
    <row r="1612" spans="1:11">
      <c r="A1612">
        <v>1.8221756466418646</v>
      </c>
      <c r="B1612">
        <v>0.640909329052327</v>
      </c>
      <c r="C1612">
        <v>-8.0916271678862811E-2</v>
      </c>
      <c r="I1612">
        <f t="shared" si="75"/>
        <v>25.636373162093079</v>
      </c>
      <c r="J1612">
        <f t="shared" si="76"/>
        <v>18.221756466418647</v>
      </c>
      <c r="K1612">
        <f t="shared" si="77"/>
        <v>0.80916271678862817</v>
      </c>
    </row>
    <row r="1613" spans="1:11">
      <c r="A1613">
        <v>-1.5217644564783752</v>
      </c>
      <c r="B1613">
        <v>-1.7890463693900174</v>
      </c>
      <c r="C1613">
        <v>-0.10243851657239428</v>
      </c>
      <c r="I1613">
        <f t="shared" si="75"/>
        <v>-71.561854775600693</v>
      </c>
      <c r="J1613">
        <f t="shared" si="76"/>
        <v>-15.217644564783752</v>
      </c>
      <c r="K1613">
        <f t="shared" si="77"/>
        <v>1.0243851657239427</v>
      </c>
    </row>
    <row r="1614" spans="1:11">
      <c r="A1614">
        <v>0.71135874365068696</v>
      </c>
      <c r="B1614">
        <v>1.0112104515395253</v>
      </c>
      <c r="C1614">
        <v>-0.70311555692326388</v>
      </c>
      <c r="I1614">
        <f t="shared" si="75"/>
        <v>40.448418061581009</v>
      </c>
      <c r="J1614">
        <f t="shared" si="76"/>
        <v>7.1135874365068696</v>
      </c>
      <c r="K1614">
        <f t="shared" si="77"/>
        <v>7.0311555692326388</v>
      </c>
    </row>
    <row r="1615" spans="1:11">
      <c r="A1615">
        <v>0.94739857056313082</v>
      </c>
      <c r="B1615">
        <v>-0.36281749385605122</v>
      </c>
      <c r="C1615">
        <v>-5.201359493084412E-2</v>
      </c>
      <c r="I1615">
        <f t="shared" si="75"/>
        <v>-14.51269975424205</v>
      </c>
      <c r="J1615">
        <f t="shared" si="76"/>
        <v>9.4739857056313088</v>
      </c>
      <c r="K1615">
        <f t="shared" si="77"/>
        <v>0.5201359493084412</v>
      </c>
    </row>
    <row r="1616" spans="1:11">
      <c r="A1616">
        <v>1.9191284957386845</v>
      </c>
      <c r="B1616">
        <v>-2.0884245750522057E-2</v>
      </c>
      <c r="C1616">
        <v>-0.31815942365862815</v>
      </c>
      <c r="I1616">
        <f t="shared" si="75"/>
        <v>-0.83536983002088228</v>
      </c>
      <c r="J1616">
        <f t="shared" si="76"/>
        <v>19.191284957386845</v>
      </c>
      <c r="K1616">
        <f t="shared" si="77"/>
        <v>3.1815942365862817</v>
      </c>
    </row>
    <row r="1617" spans="1:11">
      <c r="A1617">
        <v>-0.99249197264022893</v>
      </c>
      <c r="B1617">
        <v>0.98620070652992109</v>
      </c>
      <c r="C1617">
        <v>-1.14441270501074</v>
      </c>
      <c r="I1617">
        <f t="shared" si="75"/>
        <v>39.448028261196846</v>
      </c>
      <c r="J1617">
        <f t="shared" si="76"/>
        <v>-9.9249197264022886</v>
      </c>
      <c r="K1617">
        <f t="shared" si="77"/>
        <v>11.444127050107401</v>
      </c>
    </row>
    <row r="1618" spans="1:11">
      <c r="A1618">
        <v>0.84092689815097887</v>
      </c>
      <c r="B1618">
        <v>-0.12050370432382496</v>
      </c>
      <c r="C1618">
        <v>-0.52549249230662021</v>
      </c>
      <c r="I1618">
        <f t="shared" si="75"/>
        <v>-4.8201481729529982</v>
      </c>
      <c r="J1618">
        <f t="shared" si="76"/>
        <v>8.4092689815097881</v>
      </c>
      <c r="K1618">
        <f t="shared" si="77"/>
        <v>5.2549249230662021</v>
      </c>
    </row>
    <row r="1619" spans="1:11">
      <c r="A1619">
        <v>1.4530523007407079</v>
      </c>
      <c r="B1619">
        <v>0.23961087329808517</v>
      </c>
      <c r="C1619">
        <v>7.821554450063628E-2</v>
      </c>
      <c r="I1619">
        <f t="shared" si="75"/>
        <v>9.5844349319234077</v>
      </c>
      <c r="J1619">
        <f t="shared" si="76"/>
        <v>14.53052300740708</v>
      </c>
      <c r="K1619">
        <f t="shared" si="77"/>
        <v>-0.7821554450063628</v>
      </c>
    </row>
    <row r="1620" spans="1:11">
      <c r="A1620">
        <v>-2.0811648164727421</v>
      </c>
      <c r="B1620">
        <v>1.8331587253396231E-3</v>
      </c>
      <c r="C1620">
        <v>-0.61018265440199748</v>
      </c>
      <c r="I1620">
        <f t="shared" si="75"/>
        <v>7.3326349013584924E-2</v>
      </c>
      <c r="J1620">
        <f t="shared" si="76"/>
        <v>-20.811648164727423</v>
      </c>
      <c r="K1620">
        <f t="shared" si="77"/>
        <v>6.1018265440199748</v>
      </c>
    </row>
    <row r="1621" spans="1:11">
      <c r="A1621">
        <v>-0.16618650269537805</v>
      </c>
      <c r="B1621">
        <v>-0.28154116224652409</v>
      </c>
      <c r="C1621">
        <v>0.38590783115926675</v>
      </c>
      <c r="I1621">
        <f t="shared" si="75"/>
        <v>-11.261646489860963</v>
      </c>
      <c r="J1621">
        <f t="shared" si="76"/>
        <v>-1.6618650269537805</v>
      </c>
      <c r="K1621">
        <f t="shared" si="77"/>
        <v>-3.8590783115926675</v>
      </c>
    </row>
    <row r="1622" spans="1:11">
      <c r="A1622">
        <v>-0.31575688375064798</v>
      </c>
      <c r="B1622">
        <v>-0.28772872158923279</v>
      </c>
      <c r="C1622">
        <v>-0.4512977801829513</v>
      </c>
      <c r="I1622">
        <f t="shared" si="75"/>
        <v>-11.509148863569312</v>
      </c>
      <c r="J1622">
        <f t="shared" si="76"/>
        <v>-3.1575688375064797</v>
      </c>
      <c r="K1622">
        <f t="shared" si="77"/>
        <v>4.5129778018295132</v>
      </c>
    </row>
    <row r="1623" spans="1:11">
      <c r="A1623">
        <v>-1.1002875942317076</v>
      </c>
      <c r="B1623">
        <v>-1.453858768620004</v>
      </c>
      <c r="C1623">
        <v>-0.24762358846846108</v>
      </c>
      <c r="I1623">
        <f t="shared" si="75"/>
        <v>-58.154350744800155</v>
      </c>
      <c r="J1623">
        <f t="shared" si="76"/>
        <v>-11.002875942317075</v>
      </c>
      <c r="K1623">
        <f t="shared" si="77"/>
        <v>2.4762358846846109</v>
      </c>
    </row>
    <row r="1624" spans="1:11">
      <c r="A1624">
        <v>-1.5219113139585572</v>
      </c>
      <c r="B1624">
        <v>0.66730505659229866</v>
      </c>
      <c r="C1624">
        <v>-0.59517618561569607</v>
      </c>
      <c r="I1624">
        <f t="shared" si="75"/>
        <v>26.692202263691946</v>
      </c>
      <c r="J1624">
        <f t="shared" si="76"/>
        <v>-15.219113139585572</v>
      </c>
      <c r="K1624">
        <f t="shared" si="77"/>
        <v>5.9517618561569607</v>
      </c>
    </row>
    <row r="1625" spans="1:11">
      <c r="A1625">
        <v>-0.77342877404803856</v>
      </c>
      <c r="B1625">
        <v>0.7286034219009192</v>
      </c>
      <c r="C1625">
        <v>-0.60153881272195864</v>
      </c>
      <c r="I1625">
        <f t="shared" si="75"/>
        <v>29.144136876036768</v>
      </c>
      <c r="J1625">
        <f t="shared" si="76"/>
        <v>-7.7342877404803856</v>
      </c>
      <c r="K1625">
        <f t="shared" si="77"/>
        <v>6.0153881272195866</v>
      </c>
    </row>
    <row r="1626" spans="1:11">
      <c r="A1626">
        <v>1.8377682474626376</v>
      </c>
      <c r="B1626">
        <v>-0.97220151333397475</v>
      </c>
      <c r="C1626">
        <v>-0.34430338157019857</v>
      </c>
      <c r="I1626">
        <f t="shared" si="75"/>
        <v>-38.888060533358988</v>
      </c>
      <c r="J1626">
        <f t="shared" si="76"/>
        <v>18.377682474626376</v>
      </c>
      <c r="K1626">
        <f t="shared" si="77"/>
        <v>3.4430338157019857</v>
      </c>
    </row>
    <row r="1627" spans="1:11">
      <c r="A1627">
        <v>-3.0375712755914264</v>
      </c>
      <c r="B1627">
        <v>1.0951199631373887</v>
      </c>
      <c r="C1627">
        <v>-0.64048296995988885</v>
      </c>
      <c r="I1627">
        <f t="shared" si="75"/>
        <v>43.804798525495549</v>
      </c>
      <c r="J1627">
        <f t="shared" si="76"/>
        <v>-30.375712755914265</v>
      </c>
      <c r="K1627">
        <f t="shared" si="77"/>
        <v>6.4048296995988885</v>
      </c>
    </row>
    <row r="1628" spans="1:11">
      <c r="A1628">
        <v>1.378345032353208</v>
      </c>
      <c r="B1628">
        <v>-0.18459320829022957</v>
      </c>
      <c r="C1628">
        <v>-0.33919855152022899</v>
      </c>
      <c r="I1628">
        <f t="shared" si="75"/>
        <v>-7.3837283316091824</v>
      </c>
      <c r="J1628">
        <f t="shared" si="76"/>
        <v>13.78345032353208</v>
      </c>
      <c r="K1628">
        <f t="shared" si="77"/>
        <v>3.3919855152022897</v>
      </c>
    </row>
    <row r="1629" spans="1:11">
      <c r="A1629">
        <v>-1.207416160123127</v>
      </c>
      <c r="B1629">
        <v>-0.96938406735914928</v>
      </c>
      <c r="C1629">
        <v>-0.71818090717122662</v>
      </c>
      <c r="I1629">
        <f t="shared" si="75"/>
        <v>-38.775362694365974</v>
      </c>
      <c r="J1629">
        <f t="shared" si="76"/>
        <v>-12.074161601231271</v>
      </c>
      <c r="K1629">
        <f t="shared" si="77"/>
        <v>7.1818090717122658</v>
      </c>
    </row>
    <row r="1630" spans="1:11">
      <c r="A1630">
        <v>0.759561919123108</v>
      </c>
      <c r="B1630">
        <v>-1.0959506989312966</v>
      </c>
      <c r="C1630">
        <v>-0.20418637807005588</v>
      </c>
      <c r="I1630">
        <f t="shared" si="75"/>
        <v>-43.838027957251867</v>
      </c>
      <c r="J1630">
        <f t="shared" si="76"/>
        <v>7.59561919123108</v>
      </c>
      <c r="K1630">
        <f t="shared" si="77"/>
        <v>2.0418637807005586</v>
      </c>
    </row>
    <row r="1631" spans="1:11">
      <c r="A1631">
        <v>-7.7887399004493346E-2</v>
      </c>
      <c r="B1631">
        <v>0.5330938255274662</v>
      </c>
      <c r="C1631">
        <v>0.1091791224936407</v>
      </c>
      <c r="I1631">
        <f t="shared" si="75"/>
        <v>21.323753021098646</v>
      </c>
      <c r="J1631">
        <f t="shared" si="76"/>
        <v>-0.77887399004493352</v>
      </c>
      <c r="K1631">
        <f t="shared" si="77"/>
        <v>-1.091791224936407</v>
      </c>
    </row>
    <row r="1632" spans="1:11">
      <c r="A1632">
        <v>1.9677478384175822</v>
      </c>
      <c r="B1632">
        <v>1.2759624023477318</v>
      </c>
      <c r="C1632">
        <v>-0.29100567494426666</v>
      </c>
      <c r="I1632">
        <f t="shared" si="75"/>
        <v>51.038496093909274</v>
      </c>
      <c r="J1632">
        <f t="shared" si="76"/>
        <v>19.677478384175821</v>
      </c>
      <c r="K1632">
        <f t="shared" si="77"/>
        <v>2.9100567494426666</v>
      </c>
    </row>
    <row r="1633" spans="1:11">
      <c r="A1633">
        <v>1.0676052552898259</v>
      </c>
      <c r="B1633">
        <v>0.39205501078429095</v>
      </c>
      <c r="C1633">
        <v>-0.50424159772842381</v>
      </c>
      <c r="I1633">
        <f t="shared" si="75"/>
        <v>15.682200431371637</v>
      </c>
      <c r="J1633">
        <f t="shared" si="76"/>
        <v>10.676052552898259</v>
      </c>
      <c r="K1633">
        <f t="shared" si="77"/>
        <v>5.0424159772842376</v>
      </c>
    </row>
    <row r="1634" spans="1:11">
      <c r="A1634">
        <v>0.28843654778766592</v>
      </c>
      <c r="B1634">
        <v>0.29566842539347266</v>
      </c>
      <c r="C1634">
        <v>-0.85735448297265004</v>
      </c>
      <c r="I1634">
        <f t="shared" si="75"/>
        <v>11.826737015738907</v>
      </c>
      <c r="J1634">
        <f t="shared" si="76"/>
        <v>2.884365477876659</v>
      </c>
      <c r="K1634">
        <f t="shared" si="77"/>
        <v>8.5735448297265009</v>
      </c>
    </row>
    <row r="1635" spans="1:11">
      <c r="A1635">
        <v>-0.97631092510822848</v>
      </c>
      <c r="B1635">
        <v>5.4031180841804916E-2</v>
      </c>
      <c r="C1635">
        <v>0.4186412775583816</v>
      </c>
      <c r="I1635">
        <f t="shared" si="75"/>
        <v>2.1612472336721966</v>
      </c>
      <c r="J1635">
        <f t="shared" si="76"/>
        <v>-9.7631092510822839</v>
      </c>
      <c r="K1635">
        <f t="shared" si="77"/>
        <v>-4.1864127755838156</v>
      </c>
    </row>
    <row r="1636" spans="1:11">
      <c r="A1636">
        <v>2.3517147677897103</v>
      </c>
      <c r="B1636">
        <v>0.38053349401786657</v>
      </c>
      <c r="C1636">
        <v>-0.93296370871919976</v>
      </c>
      <c r="I1636">
        <f t="shared" si="75"/>
        <v>15.221339760714663</v>
      </c>
      <c r="J1636">
        <f t="shared" si="76"/>
        <v>23.517147677897103</v>
      </c>
      <c r="K1636">
        <f t="shared" si="77"/>
        <v>9.3296370871919976</v>
      </c>
    </row>
    <row r="1637" spans="1:11">
      <c r="A1637">
        <v>-0.65412987326813032</v>
      </c>
      <c r="B1637">
        <v>-6.0040362508303136E-2</v>
      </c>
      <c r="C1637">
        <v>-0.19187636274818876</v>
      </c>
      <c r="I1637">
        <f t="shared" si="75"/>
        <v>-2.4016145003321254</v>
      </c>
      <c r="J1637">
        <f t="shared" si="76"/>
        <v>-6.5412987326813035</v>
      </c>
      <c r="K1637">
        <f t="shared" si="77"/>
        <v>1.9187636274818876</v>
      </c>
    </row>
    <row r="1638" spans="1:11">
      <c r="A1638">
        <v>-1.9123745602416979</v>
      </c>
      <c r="B1638">
        <v>9.5300506845743288E-2</v>
      </c>
      <c r="C1638">
        <v>-0.31029619161221933</v>
      </c>
      <c r="I1638">
        <f t="shared" si="75"/>
        <v>3.8120202738297317</v>
      </c>
      <c r="J1638">
        <f t="shared" si="76"/>
        <v>-19.123745602416978</v>
      </c>
      <c r="K1638">
        <f t="shared" si="77"/>
        <v>3.1029619161221933</v>
      </c>
    </row>
    <row r="1639" spans="1:11">
      <c r="A1639">
        <v>1.037090144461315</v>
      </c>
      <c r="B1639">
        <v>0.20588710912080477</v>
      </c>
      <c r="C1639">
        <v>-0.42349959689871175</v>
      </c>
      <c r="I1639">
        <f t="shared" si="75"/>
        <v>8.2354843648321907</v>
      </c>
      <c r="J1639">
        <f t="shared" si="76"/>
        <v>10.37090144461315</v>
      </c>
      <c r="K1639">
        <f t="shared" si="77"/>
        <v>4.2349959689871177</v>
      </c>
    </row>
    <row r="1640" spans="1:11">
      <c r="A1640">
        <v>0.44954138348071332</v>
      </c>
      <c r="B1640">
        <v>-0.36427001302405487</v>
      </c>
      <c r="C1640">
        <v>9.019182468031503E-2</v>
      </c>
      <c r="I1640">
        <f t="shared" si="75"/>
        <v>-14.570800520962194</v>
      </c>
      <c r="J1640">
        <f t="shared" si="76"/>
        <v>4.4954138348071329</v>
      </c>
      <c r="K1640">
        <f t="shared" si="77"/>
        <v>-0.90191824680315036</v>
      </c>
    </row>
    <row r="1641" spans="1:11">
      <c r="A1641">
        <v>-2.0883886630963797</v>
      </c>
      <c r="B1641">
        <v>-0.75887480123063122</v>
      </c>
      <c r="C1641">
        <v>-0.27994595778768377</v>
      </c>
      <c r="I1641">
        <f t="shared" si="75"/>
        <v>-30.354992049225249</v>
      </c>
      <c r="J1641">
        <f t="shared" si="76"/>
        <v>-20.883886630963797</v>
      </c>
      <c r="K1641">
        <f t="shared" si="77"/>
        <v>2.7994595778768376</v>
      </c>
    </row>
    <row r="1642" spans="1:11">
      <c r="A1642">
        <v>0.94538013523908038</v>
      </c>
      <c r="B1642">
        <v>-3.0746762189395899E-2</v>
      </c>
      <c r="C1642">
        <v>-1.193969249250922</v>
      </c>
      <c r="I1642">
        <f t="shared" si="75"/>
        <v>-1.2298704875758359</v>
      </c>
      <c r="J1642">
        <f t="shared" si="76"/>
        <v>9.4538013523908031</v>
      </c>
      <c r="K1642">
        <f t="shared" si="77"/>
        <v>11.93969249250922</v>
      </c>
    </row>
    <row r="1643" spans="1:11">
      <c r="A1643">
        <v>-1.6459922841342387</v>
      </c>
      <c r="B1643">
        <v>1.6325622014591918</v>
      </c>
      <c r="C1643">
        <v>-0.72772721021799081</v>
      </c>
      <c r="I1643">
        <f t="shared" si="75"/>
        <v>65.302488058367672</v>
      </c>
      <c r="J1643">
        <f t="shared" si="76"/>
        <v>-16.459922841342387</v>
      </c>
      <c r="K1643">
        <f t="shared" si="77"/>
        <v>7.2772721021799081</v>
      </c>
    </row>
    <row r="1644" spans="1:11">
      <c r="A1644">
        <v>-4.883344836167586</v>
      </c>
      <c r="B1644">
        <v>0.18315618130859013</v>
      </c>
      <c r="C1644">
        <v>-0.68773802814580232</v>
      </c>
      <c r="I1644">
        <f t="shared" si="75"/>
        <v>7.3262472523436051</v>
      </c>
      <c r="J1644">
        <f t="shared" si="76"/>
        <v>-48.833448361675863</v>
      </c>
      <c r="K1644">
        <f t="shared" si="77"/>
        <v>6.8773802814580236</v>
      </c>
    </row>
    <row r="1645" spans="1:11">
      <c r="A1645">
        <v>-1.6971839822279011E-3</v>
      </c>
      <c r="B1645">
        <v>0.39132717692303953</v>
      </c>
      <c r="C1645">
        <v>-0.28140427877254015</v>
      </c>
      <c r="I1645">
        <f t="shared" si="75"/>
        <v>15.653087076921581</v>
      </c>
      <c r="J1645">
        <f t="shared" si="76"/>
        <v>-1.6971839822279011E-2</v>
      </c>
      <c r="K1645">
        <f t="shared" si="77"/>
        <v>2.8140427877254015</v>
      </c>
    </row>
    <row r="1646" spans="1:11">
      <c r="A1646">
        <v>-1.4215951922463099</v>
      </c>
      <c r="B1646">
        <v>-0.90311198161464001</v>
      </c>
      <c r="C1646">
        <v>-0.53464739010960893</v>
      </c>
      <c r="I1646">
        <f t="shared" si="75"/>
        <v>-36.124479264585602</v>
      </c>
      <c r="J1646">
        <f t="shared" si="76"/>
        <v>-14.215951922463098</v>
      </c>
      <c r="K1646">
        <f t="shared" si="77"/>
        <v>5.3464739010960898</v>
      </c>
    </row>
    <row r="1647" spans="1:11">
      <c r="A1647">
        <v>1.245678245471795</v>
      </c>
      <c r="B1647">
        <v>0.34522712554272433</v>
      </c>
      <c r="C1647">
        <v>7.5415756917583676E-2</v>
      </c>
      <c r="I1647">
        <f t="shared" si="75"/>
        <v>13.809085021708974</v>
      </c>
      <c r="J1647">
        <f t="shared" si="76"/>
        <v>12.456782454717949</v>
      </c>
      <c r="K1647">
        <f t="shared" si="77"/>
        <v>-0.75415756917583676</v>
      </c>
    </row>
    <row r="1648" spans="1:11">
      <c r="A1648">
        <v>-1.7377367493328963</v>
      </c>
      <c r="B1648">
        <v>-0.3260741339845713</v>
      </c>
      <c r="C1648">
        <v>0.20453681789851141</v>
      </c>
      <c r="I1648">
        <f t="shared" si="75"/>
        <v>-13.042965359382851</v>
      </c>
      <c r="J1648">
        <f t="shared" si="76"/>
        <v>-17.377367493328965</v>
      </c>
      <c r="K1648">
        <f t="shared" si="77"/>
        <v>-2.0453681789851141</v>
      </c>
    </row>
    <row r="1649" spans="1:11">
      <c r="A1649">
        <v>-1.2066702936592466</v>
      </c>
      <c r="B1649">
        <v>0.54979181949289513</v>
      </c>
      <c r="C1649">
        <v>0.80806664814995899</v>
      </c>
      <c r="I1649">
        <f t="shared" si="75"/>
        <v>21.991672779715806</v>
      </c>
      <c r="J1649">
        <f t="shared" si="76"/>
        <v>-12.066702936592467</v>
      </c>
      <c r="K1649">
        <f t="shared" si="77"/>
        <v>-8.0806664814995894</v>
      </c>
    </row>
    <row r="1650" spans="1:11">
      <c r="A1650">
        <v>0.97483553899960151</v>
      </c>
      <c r="B1650">
        <v>-0.60554544029298074</v>
      </c>
      <c r="C1650">
        <v>-0.294007072111031</v>
      </c>
      <c r="I1650">
        <f t="shared" si="75"/>
        <v>-24.221817611719231</v>
      </c>
      <c r="J1650">
        <f t="shared" si="76"/>
        <v>9.7483553899960143</v>
      </c>
      <c r="K1650">
        <f t="shared" si="77"/>
        <v>2.9400707211103101</v>
      </c>
    </row>
    <row r="1651" spans="1:11">
      <c r="A1651">
        <v>1.2350612488964148</v>
      </c>
      <c r="B1651">
        <v>-0.39898595368055406</v>
      </c>
      <c r="C1651">
        <v>0.6387500857378906</v>
      </c>
      <c r="I1651">
        <f t="shared" si="75"/>
        <v>-15.959438147222162</v>
      </c>
      <c r="J1651">
        <f t="shared" si="76"/>
        <v>12.350612488964147</v>
      </c>
      <c r="K1651">
        <f t="shared" si="77"/>
        <v>-6.3875008573789058</v>
      </c>
    </row>
    <row r="1652" spans="1:11">
      <c r="A1652">
        <v>1.0532826849331864</v>
      </c>
      <c r="B1652">
        <v>0.98869022103666981</v>
      </c>
      <c r="C1652">
        <v>-1.2291457717229368</v>
      </c>
      <c r="I1652">
        <f t="shared" si="75"/>
        <v>39.54760884146679</v>
      </c>
      <c r="J1652">
        <f t="shared" si="76"/>
        <v>10.532826849331865</v>
      </c>
      <c r="K1652">
        <f t="shared" si="77"/>
        <v>12.291457717229369</v>
      </c>
    </row>
    <row r="1653" spans="1:11">
      <c r="A1653">
        <v>7.3045023040863549E-2</v>
      </c>
      <c r="B1653">
        <v>0.53333747197163439</v>
      </c>
      <c r="C1653">
        <v>-0.61396999642745365</v>
      </c>
      <c r="I1653">
        <f t="shared" si="75"/>
        <v>21.333498878865377</v>
      </c>
      <c r="J1653">
        <f t="shared" si="76"/>
        <v>0.73045023040863555</v>
      </c>
      <c r="K1653">
        <f t="shared" si="77"/>
        <v>6.139699964274536</v>
      </c>
    </row>
    <row r="1654" spans="1:11">
      <c r="A1654">
        <v>-0.73805649666996753</v>
      </c>
      <c r="B1654">
        <v>-1.0390975928582469</v>
      </c>
      <c r="C1654">
        <v>-1.3254821556380549</v>
      </c>
      <c r="I1654">
        <f t="shared" si="75"/>
        <v>-41.563903714329875</v>
      </c>
      <c r="J1654">
        <f t="shared" si="76"/>
        <v>-7.3805649666996755</v>
      </c>
      <c r="K1654">
        <f t="shared" si="77"/>
        <v>13.254821556380548</v>
      </c>
    </row>
    <row r="1655" spans="1:11">
      <c r="A1655">
        <v>1.5982241586385557</v>
      </c>
      <c r="B1655">
        <v>-0.26721010263609979</v>
      </c>
      <c r="C1655">
        <v>0.26835309551153175</v>
      </c>
      <c r="I1655">
        <f t="shared" si="75"/>
        <v>-10.688404105443992</v>
      </c>
      <c r="J1655">
        <f t="shared" si="76"/>
        <v>15.982241586385557</v>
      </c>
      <c r="K1655">
        <f t="shared" si="77"/>
        <v>-2.6835309551153177</v>
      </c>
    </row>
    <row r="1656" spans="1:11">
      <c r="A1656">
        <v>0.96487299766239976</v>
      </c>
      <c r="B1656">
        <v>0.60617916805789385</v>
      </c>
      <c r="C1656">
        <v>-0.47342509942666083</v>
      </c>
      <c r="I1656">
        <f t="shared" si="75"/>
        <v>24.247166722315754</v>
      </c>
      <c r="J1656">
        <f t="shared" si="76"/>
        <v>9.6487299766239971</v>
      </c>
      <c r="K1656">
        <f t="shared" si="77"/>
        <v>4.734250994266608</v>
      </c>
    </row>
    <row r="1657" spans="1:11">
      <c r="A1657">
        <v>-0.82476530610325827</v>
      </c>
      <c r="B1657">
        <v>1.8128655214662253</v>
      </c>
      <c r="C1657">
        <v>-1.1677525309877761</v>
      </c>
      <c r="I1657">
        <f t="shared" si="75"/>
        <v>72.51462085864901</v>
      </c>
      <c r="J1657">
        <f t="shared" si="76"/>
        <v>-8.2476530610325831</v>
      </c>
      <c r="K1657">
        <f t="shared" si="77"/>
        <v>11.677525309877762</v>
      </c>
    </row>
    <row r="1658" spans="1:11">
      <c r="A1658">
        <v>-0.67481724569525081</v>
      </c>
      <c r="B1658">
        <v>0.72024196758976067</v>
      </c>
      <c r="C1658">
        <v>-0.58988731179022036</v>
      </c>
      <c r="I1658">
        <f t="shared" si="75"/>
        <v>28.809678703590428</v>
      </c>
      <c r="J1658">
        <f t="shared" si="76"/>
        <v>-6.7481724569525081</v>
      </c>
      <c r="K1658">
        <f t="shared" si="77"/>
        <v>5.8988731179022036</v>
      </c>
    </row>
    <row r="1659" spans="1:11">
      <c r="A1659">
        <v>-0.93743510177514411</v>
      </c>
      <c r="B1659">
        <v>-0.66902407084410598</v>
      </c>
      <c r="C1659">
        <v>-0.76325200956720396</v>
      </c>
      <c r="I1659">
        <f t="shared" si="75"/>
        <v>-26.760962833764239</v>
      </c>
      <c r="J1659">
        <f t="shared" si="76"/>
        <v>-9.3743510177514402</v>
      </c>
      <c r="K1659">
        <f t="shared" si="77"/>
        <v>7.6325200956720396</v>
      </c>
    </row>
    <row r="1660" spans="1:11">
      <c r="A1660">
        <v>-4.0409117235630827</v>
      </c>
      <c r="B1660">
        <v>0.38810708979539232</v>
      </c>
      <c r="C1660">
        <v>-0.37225639522295151</v>
      </c>
      <c r="I1660">
        <f t="shared" si="75"/>
        <v>15.524283591815692</v>
      </c>
      <c r="J1660">
        <f t="shared" si="76"/>
        <v>-40.409117235630831</v>
      </c>
      <c r="K1660">
        <f t="shared" si="77"/>
        <v>3.7225639522295149</v>
      </c>
    </row>
    <row r="1661" spans="1:11">
      <c r="A1661">
        <v>-0.57559304949753232</v>
      </c>
      <c r="B1661">
        <v>-0.28038383069307726</v>
      </c>
      <c r="C1661">
        <v>0.52908262407939421</v>
      </c>
      <c r="I1661">
        <f t="shared" si="75"/>
        <v>-11.215353227723091</v>
      </c>
      <c r="J1661">
        <f t="shared" si="76"/>
        <v>-5.7559304949753232</v>
      </c>
      <c r="K1661">
        <f t="shared" si="77"/>
        <v>-5.2908262407939421</v>
      </c>
    </row>
    <row r="1662" spans="1:11">
      <c r="A1662">
        <v>1.5098869718572854</v>
      </c>
      <c r="B1662">
        <v>1.2631023695142898</v>
      </c>
      <c r="C1662">
        <v>-1.8461112867230911</v>
      </c>
      <c r="I1662">
        <f t="shared" si="75"/>
        <v>50.524094780571588</v>
      </c>
      <c r="J1662">
        <f t="shared" si="76"/>
        <v>15.098869718572853</v>
      </c>
      <c r="K1662">
        <f t="shared" si="77"/>
        <v>18.461112867230909</v>
      </c>
    </row>
    <row r="1663" spans="1:11">
      <c r="A1663">
        <v>-1.0984352834084579</v>
      </c>
      <c r="B1663">
        <v>-0.28862278144432157</v>
      </c>
      <c r="C1663">
        <v>0.25831030840607372</v>
      </c>
      <c r="I1663">
        <f t="shared" si="75"/>
        <v>-11.544911257772863</v>
      </c>
      <c r="J1663">
        <f t="shared" si="76"/>
        <v>-10.984352834084579</v>
      </c>
      <c r="K1663">
        <f t="shared" si="77"/>
        <v>-2.5831030840607374</v>
      </c>
    </row>
    <row r="1664" spans="1:11">
      <c r="A1664">
        <v>1.1993207563153192</v>
      </c>
      <c r="B1664">
        <v>0.68692468377126126</v>
      </c>
      <c r="C1664">
        <v>-0.42042445104352327</v>
      </c>
      <c r="I1664">
        <f t="shared" si="75"/>
        <v>27.47698735085045</v>
      </c>
      <c r="J1664">
        <f t="shared" si="76"/>
        <v>11.993207563153192</v>
      </c>
      <c r="K1664">
        <f t="shared" si="77"/>
        <v>4.2042445104352328</v>
      </c>
    </row>
    <row r="1665" spans="1:11">
      <c r="A1665">
        <v>-1.7567292347462644</v>
      </c>
      <c r="B1665">
        <v>-0.4992771536778608</v>
      </c>
      <c r="C1665">
        <v>0.34901811190883969</v>
      </c>
      <c r="I1665">
        <f t="shared" si="75"/>
        <v>-19.971086147114431</v>
      </c>
      <c r="J1665">
        <f t="shared" si="76"/>
        <v>-17.567292347462644</v>
      </c>
      <c r="K1665">
        <f t="shared" si="77"/>
        <v>-3.4901811190883967</v>
      </c>
    </row>
    <row r="1666" spans="1:11">
      <c r="A1666">
        <v>-0.14345701531324678</v>
      </c>
      <c r="B1666">
        <v>0.40716095491194404</v>
      </c>
      <c r="C1666">
        <v>-0.51285061738849635</v>
      </c>
      <c r="I1666">
        <f t="shared" si="75"/>
        <v>16.286438196477761</v>
      </c>
      <c r="J1666">
        <f t="shared" si="76"/>
        <v>-1.4345701531324679</v>
      </c>
      <c r="K1666">
        <f t="shared" si="77"/>
        <v>5.1285061738849631</v>
      </c>
    </row>
    <row r="1667" spans="1:11">
      <c r="A1667">
        <v>1.2823346930472703</v>
      </c>
      <c r="B1667">
        <v>0.23818938990762356</v>
      </c>
      <c r="C1667">
        <v>-0.17130133743733109</v>
      </c>
      <c r="I1667">
        <f t="shared" ref="I1667:I1730" si="78">B1667*40</f>
        <v>9.527575596304942</v>
      </c>
      <c r="J1667">
        <f t="shared" ref="J1667:J1730" si="79">A1667*10</f>
        <v>12.823346930472702</v>
      </c>
      <c r="K1667">
        <f t="shared" ref="K1667:K1730" si="80">-C1667*10</f>
        <v>1.7130133743733109</v>
      </c>
    </row>
    <row r="1668" spans="1:11">
      <c r="A1668">
        <v>-2.0206715856398998</v>
      </c>
      <c r="B1668">
        <v>-0.80489969512787085</v>
      </c>
      <c r="C1668">
        <v>-0.73752339060955296</v>
      </c>
      <c r="I1668">
        <f t="shared" si="78"/>
        <v>-32.195987805114832</v>
      </c>
      <c r="J1668">
        <f t="shared" si="79"/>
        <v>-20.206715856398997</v>
      </c>
      <c r="K1668">
        <f t="shared" si="80"/>
        <v>7.3752339060955299</v>
      </c>
    </row>
    <row r="1669" spans="1:11">
      <c r="A1669">
        <v>-0.52634795378486876</v>
      </c>
      <c r="B1669">
        <v>-0.35373923248345762</v>
      </c>
      <c r="C1669">
        <v>0.37842791692713063</v>
      </c>
      <c r="I1669">
        <f t="shared" si="78"/>
        <v>-14.149569299338305</v>
      </c>
      <c r="J1669">
        <f t="shared" si="79"/>
        <v>-5.2634795378486876</v>
      </c>
      <c r="K1669">
        <f t="shared" si="80"/>
        <v>-3.784279169271306</v>
      </c>
    </row>
    <row r="1670" spans="1:11">
      <c r="A1670">
        <v>-0.95901032043118273</v>
      </c>
      <c r="B1670">
        <v>0.29790034853682967</v>
      </c>
      <c r="C1670">
        <v>-0.62964406641520243</v>
      </c>
      <c r="I1670">
        <f t="shared" si="78"/>
        <v>11.916013941473187</v>
      </c>
      <c r="J1670">
        <f t="shared" si="79"/>
        <v>-9.5901032043118271</v>
      </c>
      <c r="K1670">
        <f t="shared" si="80"/>
        <v>6.2964406641520245</v>
      </c>
    </row>
    <row r="1671" spans="1:11">
      <c r="A1671">
        <v>0.94366968614503288</v>
      </c>
      <c r="B1671">
        <v>0.36303423149362929</v>
      </c>
      <c r="C1671">
        <v>-0.4702403977280244</v>
      </c>
      <c r="I1671">
        <f t="shared" si="78"/>
        <v>14.521369259745171</v>
      </c>
      <c r="J1671">
        <f t="shared" si="79"/>
        <v>9.4366968614503293</v>
      </c>
      <c r="K1671">
        <f t="shared" si="80"/>
        <v>4.7024039772802437</v>
      </c>
    </row>
    <row r="1672" spans="1:11">
      <c r="A1672">
        <v>4.7998152707828708E-2</v>
      </c>
      <c r="B1672">
        <v>2.1768158260322674</v>
      </c>
      <c r="C1672">
        <v>-0.83780157606725092</v>
      </c>
      <c r="I1672">
        <f t="shared" si="78"/>
        <v>87.0726330412907</v>
      </c>
      <c r="J1672">
        <f t="shared" si="79"/>
        <v>0.47998152707828706</v>
      </c>
      <c r="K1672">
        <f t="shared" si="80"/>
        <v>8.3780157606725094</v>
      </c>
    </row>
    <row r="1673" spans="1:11">
      <c r="A1673">
        <v>0.25096326253192569</v>
      </c>
      <c r="B1673">
        <v>6.7022486712999041E-2</v>
      </c>
      <c r="C1673">
        <v>-0.9774961537604373</v>
      </c>
      <c r="I1673">
        <f t="shared" si="78"/>
        <v>2.6808994685199616</v>
      </c>
      <c r="J1673">
        <f t="shared" si="79"/>
        <v>2.5096326253192567</v>
      </c>
      <c r="K1673">
        <f t="shared" si="80"/>
        <v>9.7749615376043728</v>
      </c>
    </row>
    <row r="1674" spans="1:11">
      <c r="A1674">
        <v>-2.2203645515178994</v>
      </c>
      <c r="B1674">
        <v>-0.47649534549261474</v>
      </c>
      <c r="C1674">
        <v>-0.79987685575614809</v>
      </c>
      <c r="I1674">
        <f t="shared" si="78"/>
        <v>-19.059813819704591</v>
      </c>
      <c r="J1674">
        <f t="shared" si="79"/>
        <v>-22.203645515178994</v>
      </c>
      <c r="K1674">
        <f t="shared" si="80"/>
        <v>7.9987685575614806</v>
      </c>
    </row>
    <row r="1675" spans="1:11">
      <c r="A1675">
        <v>0.71034256204131929</v>
      </c>
      <c r="B1675">
        <v>-0.13088834312982903</v>
      </c>
      <c r="C1675">
        <v>0.35279880041478096</v>
      </c>
      <c r="I1675">
        <f t="shared" si="78"/>
        <v>-5.2355337251931608</v>
      </c>
      <c r="J1675">
        <f t="shared" si="79"/>
        <v>7.1034256204131925</v>
      </c>
      <c r="K1675">
        <f t="shared" si="80"/>
        <v>-3.5279880041478098</v>
      </c>
    </row>
    <row r="1676" spans="1:11">
      <c r="A1676">
        <v>-3.5011657251183825E-2</v>
      </c>
      <c r="B1676">
        <v>0.5095516779859548</v>
      </c>
      <c r="C1676">
        <v>-1.9823924024850808</v>
      </c>
      <c r="I1676">
        <f t="shared" si="78"/>
        <v>20.38206711943819</v>
      </c>
      <c r="J1676">
        <f t="shared" si="79"/>
        <v>-0.35011657251183825</v>
      </c>
      <c r="K1676">
        <f t="shared" si="80"/>
        <v>19.823924024850808</v>
      </c>
    </row>
    <row r="1677" spans="1:11">
      <c r="A1677">
        <v>-3.8585154016440493</v>
      </c>
      <c r="B1677">
        <v>0.6662705452653257</v>
      </c>
      <c r="C1677">
        <v>-1.0680098352494551</v>
      </c>
      <c r="I1677">
        <f t="shared" si="78"/>
        <v>26.650821810613028</v>
      </c>
      <c r="J1677">
        <f t="shared" si="79"/>
        <v>-38.585154016440491</v>
      </c>
      <c r="K1677">
        <f t="shared" si="80"/>
        <v>10.680098352494552</v>
      </c>
    </row>
    <row r="1678" spans="1:11">
      <c r="A1678">
        <v>2.3825958268161962</v>
      </c>
      <c r="B1678">
        <v>0.93307788699118488</v>
      </c>
      <c r="C1678">
        <v>0.75948148409244576</v>
      </c>
      <c r="I1678">
        <f t="shared" si="78"/>
        <v>37.323115479647399</v>
      </c>
      <c r="J1678">
        <f t="shared" si="79"/>
        <v>23.825958268161962</v>
      </c>
      <c r="K1678">
        <f t="shared" si="80"/>
        <v>-7.5948148409244576</v>
      </c>
    </row>
    <row r="1679" spans="1:11">
      <c r="A1679">
        <v>1.7708992804843926</v>
      </c>
      <c r="B1679">
        <v>0.57165075579387281</v>
      </c>
      <c r="C1679">
        <v>-0.93307565703788864</v>
      </c>
      <c r="I1679">
        <f t="shared" si="78"/>
        <v>22.866030231754912</v>
      </c>
      <c r="J1679">
        <f t="shared" si="79"/>
        <v>17.708992804843927</v>
      </c>
      <c r="K1679">
        <f t="shared" si="80"/>
        <v>9.3307565703788864</v>
      </c>
    </row>
    <row r="1680" spans="1:11">
      <c r="A1680">
        <v>2.1439788960456556E-2</v>
      </c>
      <c r="B1680">
        <v>0.64560702398339753</v>
      </c>
      <c r="C1680">
        <v>-1.9708360285661948</v>
      </c>
      <c r="I1680">
        <f t="shared" si="78"/>
        <v>25.824280959335901</v>
      </c>
      <c r="J1680">
        <f t="shared" si="79"/>
        <v>0.21439788960456557</v>
      </c>
      <c r="K1680">
        <f t="shared" si="80"/>
        <v>19.708360285661946</v>
      </c>
    </row>
    <row r="1681" spans="1:11">
      <c r="A1681">
        <v>-1.9366191333378939</v>
      </c>
      <c r="B1681">
        <v>-0.48459307870763146</v>
      </c>
      <c r="C1681">
        <v>-1.0963463022970084</v>
      </c>
      <c r="I1681">
        <f t="shared" si="78"/>
        <v>-19.383723148305258</v>
      </c>
      <c r="J1681">
        <f t="shared" si="79"/>
        <v>-19.366191333378939</v>
      </c>
      <c r="K1681">
        <f t="shared" si="80"/>
        <v>10.963463022970084</v>
      </c>
    </row>
    <row r="1682" spans="1:11">
      <c r="A1682">
        <v>1.4961883750130225</v>
      </c>
      <c r="B1682">
        <v>0.6513376248517887</v>
      </c>
      <c r="C1682">
        <v>-1.4651568707416684</v>
      </c>
      <c r="I1682">
        <f t="shared" si="78"/>
        <v>26.053504994071549</v>
      </c>
      <c r="J1682">
        <f t="shared" si="79"/>
        <v>14.961883750130225</v>
      </c>
      <c r="K1682">
        <f t="shared" si="80"/>
        <v>14.651568707416684</v>
      </c>
    </row>
    <row r="1683" spans="1:11">
      <c r="A1683">
        <v>1.0030701615932576</v>
      </c>
      <c r="B1683">
        <v>0.46051839935893574</v>
      </c>
      <c r="C1683">
        <v>6.0278470915029247E-2</v>
      </c>
      <c r="I1683">
        <f t="shared" si="78"/>
        <v>18.420735974357431</v>
      </c>
      <c r="J1683">
        <f t="shared" si="79"/>
        <v>10.030701615932575</v>
      </c>
      <c r="K1683">
        <f t="shared" si="80"/>
        <v>-0.60278470915029247</v>
      </c>
    </row>
    <row r="1684" spans="1:11">
      <c r="A1684">
        <v>1.3658974896380165</v>
      </c>
      <c r="B1684">
        <v>-0.61448945807174793</v>
      </c>
      <c r="C1684">
        <v>-0.28895306744422627</v>
      </c>
      <c r="I1684">
        <f t="shared" si="78"/>
        <v>-24.579578322869917</v>
      </c>
      <c r="J1684">
        <f t="shared" si="79"/>
        <v>13.658974896380165</v>
      </c>
      <c r="K1684">
        <f t="shared" si="80"/>
        <v>2.8895306744422626</v>
      </c>
    </row>
    <row r="1685" spans="1:11">
      <c r="A1685">
        <v>-0.12519068468818711</v>
      </c>
      <c r="B1685">
        <v>-7.4002039951903575E-2</v>
      </c>
      <c r="C1685">
        <v>0.67723112063857327</v>
      </c>
      <c r="I1685">
        <f t="shared" si="78"/>
        <v>-2.960081598076143</v>
      </c>
      <c r="J1685">
        <f t="shared" si="79"/>
        <v>-1.2519068468818713</v>
      </c>
      <c r="K1685">
        <f t="shared" si="80"/>
        <v>-6.7723112063857327</v>
      </c>
    </row>
    <row r="1686" spans="1:11">
      <c r="A1686">
        <v>2.0686245366066838</v>
      </c>
      <c r="B1686">
        <v>1.9404116914817013</v>
      </c>
      <c r="C1686">
        <v>-0.364103176880885</v>
      </c>
      <c r="I1686">
        <f t="shared" si="78"/>
        <v>77.616467659268054</v>
      </c>
      <c r="J1686">
        <f t="shared" si="79"/>
        <v>20.686245366066839</v>
      </c>
      <c r="K1686">
        <f t="shared" si="80"/>
        <v>3.6410317688088503</v>
      </c>
    </row>
    <row r="1687" spans="1:11">
      <c r="A1687">
        <v>1.3980503445790193</v>
      </c>
      <c r="B1687">
        <v>-1.2363684757709756</v>
      </c>
      <c r="C1687">
        <v>0.65169164172783034</v>
      </c>
      <c r="I1687">
        <f t="shared" si="78"/>
        <v>-49.454739030839022</v>
      </c>
      <c r="J1687">
        <f t="shared" si="79"/>
        <v>13.980503445790193</v>
      </c>
      <c r="K1687">
        <f t="shared" si="80"/>
        <v>-6.5169164172783036</v>
      </c>
    </row>
    <row r="1688" spans="1:11">
      <c r="A1688">
        <v>1.4764988893563333</v>
      </c>
      <c r="B1688">
        <v>-0.42116905423173268</v>
      </c>
      <c r="C1688">
        <v>9.3235487503938175E-2</v>
      </c>
      <c r="I1688">
        <f t="shared" si="78"/>
        <v>-16.846762169269308</v>
      </c>
      <c r="J1688">
        <f t="shared" si="79"/>
        <v>14.764988893563334</v>
      </c>
      <c r="K1688">
        <f t="shared" si="80"/>
        <v>-0.93235487503938175</v>
      </c>
    </row>
    <row r="1689" spans="1:11">
      <c r="A1689">
        <v>-1.8389337191043418</v>
      </c>
      <c r="B1689">
        <v>-0.1376839612516163</v>
      </c>
      <c r="C1689">
        <v>-0.71551203184219614</v>
      </c>
      <c r="I1689">
        <f t="shared" si="78"/>
        <v>-5.5073584500646522</v>
      </c>
      <c r="J1689">
        <f t="shared" si="79"/>
        <v>-18.389337191043417</v>
      </c>
      <c r="K1689">
        <f t="shared" si="80"/>
        <v>7.1551203184219609</v>
      </c>
    </row>
    <row r="1690" spans="1:11">
      <c r="A1690">
        <v>-1.461282540205656</v>
      </c>
      <c r="B1690">
        <v>0.13292856498447034</v>
      </c>
      <c r="C1690">
        <v>-0.62613780084739135</v>
      </c>
      <c r="I1690">
        <f t="shared" si="78"/>
        <v>5.3171425993788137</v>
      </c>
      <c r="J1690">
        <f t="shared" si="79"/>
        <v>-14.61282540205656</v>
      </c>
      <c r="K1690">
        <f t="shared" si="80"/>
        <v>6.2613780084739137</v>
      </c>
    </row>
    <row r="1691" spans="1:11">
      <c r="A1691">
        <v>2.8489634359892357</v>
      </c>
      <c r="B1691">
        <v>0.12782990087032592</v>
      </c>
      <c r="C1691">
        <v>0.1298205520400259</v>
      </c>
      <c r="I1691">
        <f t="shared" si="78"/>
        <v>5.1131960348130363</v>
      </c>
      <c r="J1691">
        <f t="shared" si="79"/>
        <v>28.489634359892356</v>
      </c>
      <c r="K1691">
        <f t="shared" si="80"/>
        <v>-1.2982055204002592</v>
      </c>
    </row>
    <row r="1692" spans="1:11">
      <c r="A1692">
        <v>0.13530189522893898</v>
      </c>
      <c r="B1692">
        <v>0.46149035871299865</v>
      </c>
      <c r="C1692">
        <v>1.6158045396295E-2</v>
      </c>
      <c r="I1692">
        <f t="shared" si="78"/>
        <v>18.459614348519946</v>
      </c>
      <c r="J1692">
        <f t="shared" si="79"/>
        <v>1.3530189522893898</v>
      </c>
      <c r="K1692">
        <f t="shared" si="80"/>
        <v>-0.16158045396295001</v>
      </c>
    </row>
    <row r="1693" spans="1:11">
      <c r="A1693">
        <v>-2.6359932872505154</v>
      </c>
      <c r="B1693">
        <v>-0.84265990740405183</v>
      </c>
      <c r="C1693">
        <v>0.38190175546951022</v>
      </c>
      <c r="I1693">
        <f t="shared" si="78"/>
        <v>-33.706396296162076</v>
      </c>
      <c r="J1693">
        <f t="shared" si="79"/>
        <v>-26.359932872505155</v>
      </c>
      <c r="K1693">
        <f t="shared" si="80"/>
        <v>-3.819017554695102</v>
      </c>
    </row>
    <row r="1694" spans="1:11">
      <c r="A1694">
        <v>-1.1589091736846799</v>
      </c>
      <c r="B1694">
        <v>0.48566548063185239</v>
      </c>
      <c r="C1694">
        <v>-0.11345453768456953</v>
      </c>
      <c r="I1694">
        <f t="shared" si="78"/>
        <v>19.426619225274095</v>
      </c>
      <c r="J1694">
        <f t="shared" si="79"/>
        <v>-11.5890917368468</v>
      </c>
      <c r="K1694">
        <f t="shared" si="80"/>
        <v>1.1345453768456952</v>
      </c>
    </row>
    <row r="1695" spans="1:11">
      <c r="A1695">
        <v>-0.54312134172602844</v>
      </c>
      <c r="B1695">
        <v>-1.4114873191300874</v>
      </c>
      <c r="C1695">
        <v>0.13342121275182128</v>
      </c>
      <c r="I1695">
        <f t="shared" si="78"/>
        <v>-56.459492765203493</v>
      </c>
      <c r="J1695">
        <f t="shared" si="79"/>
        <v>-5.4312134172602846</v>
      </c>
      <c r="K1695">
        <f t="shared" si="80"/>
        <v>-1.3342121275182128</v>
      </c>
    </row>
    <row r="1696" spans="1:11">
      <c r="A1696">
        <v>2.1792603640432673E-2</v>
      </c>
      <c r="B1696">
        <v>0.6553180308925155</v>
      </c>
      <c r="C1696">
        <v>-0.48735130092128076</v>
      </c>
      <c r="I1696">
        <f t="shared" si="78"/>
        <v>26.21272123570062</v>
      </c>
      <c r="J1696">
        <f t="shared" si="79"/>
        <v>0.21792603640432673</v>
      </c>
      <c r="K1696">
        <f t="shared" si="80"/>
        <v>4.8735130092128074</v>
      </c>
    </row>
    <row r="1697" spans="1:11">
      <c r="A1697">
        <v>0.44168506668924079</v>
      </c>
      <c r="B1697">
        <v>-1.5168523706159152</v>
      </c>
      <c r="C1697">
        <v>0.25470503677041828</v>
      </c>
      <c r="I1697">
        <f t="shared" si="78"/>
        <v>-60.674094824636605</v>
      </c>
      <c r="J1697">
        <f t="shared" si="79"/>
        <v>4.4168506668924081</v>
      </c>
      <c r="K1697">
        <f t="shared" si="80"/>
        <v>-2.5470503677041827</v>
      </c>
    </row>
    <row r="1698" spans="1:11">
      <c r="A1698">
        <v>-2.7150505444818007</v>
      </c>
      <c r="B1698">
        <v>-1.3607360764200109</v>
      </c>
      <c r="C1698">
        <v>-0.81394763734567088</v>
      </c>
      <c r="I1698">
        <f t="shared" si="78"/>
        <v>-54.429443056800437</v>
      </c>
      <c r="J1698">
        <f t="shared" si="79"/>
        <v>-27.150505444818009</v>
      </c>
      <c r="K1698">
        <f t="shared" si="80"/>
        <v>8.1394763734567093</v>
      </c>
    </row>
    <row r="1699" spans="1:11">
      <c r="A1699">
        <v>0.40615648321580766</v>
      </c>
      <c r="B1699">
        <v>0.7319733411592857</v>
      </c>
      <c r="C1699">
        <v>0.18358260418971289</v>
      </c>
      <c r="I1699">
        <f t="shared" si="78"/>
        <v>29.278933646371428</v>
      </c>
      <c r="J1699">
        <f t="shared" si="79"/>
        <v>4.0615648321580764</v>
      </c>
      <c r="K1699">
        <f t="shared" si="80"/>
        <v>-1.8358260418971288</v>
      </c>
    </row>
    <row r="1700" spans="1:11">
      <c r="A1700">
        <v>-1.6955973744698249</v>
      </c>
      <c r="B1700">
        <v>0.37351682195975711</v>
      </c>
      <c r="C1700">
        <v>-1.4129119459817165</v>
      </c>
      <c r="I1700">
        <f t="shared" si="78"/>
        <v>14.940672878390284</v>
      </c>
      <c r="J1700">
        <f t="shared" si="79"/>
        <v>-16.955973744698248</v>
      </c>
      <c r="K1700">
        <f t="shared" si="80"/>
        <v>14.129119459817165</v>
      </c>
    </row>
    <row r="1701" spans="1:11">
      <c r="A1701">
        <v>-2.4477601151027697</v>
      </c>
      <c r="B1701">
        <v>-0.38306473373118871</v>
      </c>
      <c r="C1701">
        <v>-0.14264662329527017</v>
      </c>
      <c r="I1701">
        <f t="shared" si="78"/>
        <v>-15.322589349247549</v>
      </c>
      <c r="J1701">
        <f t="shared" si="79"/>
        <v>-24.477601151027699</v>
      </c>
      <c r="K1701">
        <f t="shared" si="80"/>
        <v>1.4264662329527016</v>
      </c>
    </row>
    <row r="1702" spans="1:11">
      <c r="A1702">
        <v>0.35969805531105647</v>
      </c>
      <c r="B1702">
        <v>9.4917271874931874E-2</v>
      </c>
      <c r="C1702">
        <v>-1.4684765767780692</v>
      </c>
      <c r="I1702">
        <f t="shared" si="78"/>
        <v>3.796690874997275</v>
      </c>
      <c r="J1702">
        <f t="shared" si="79"/>
        <v>3.5969805531105647</v>
      </c>
      <c r="K1702">
        <f t="shared" si="80"/>
        <v>14.684765767780693</v>
      </c>
    </row>
    <row r="1703" spans="1:11">
      <c r="A1703">
        <v>-0.92157552860276359</v>
      </c>
      <c r="B1703">
        <v>-0.66001993000417525</v>
      </c>
      <c r="C1703">
        <v>9.1412047337835145E-2</v>
      </c>
      <c r="I1703">
        <f t="shared" si="78"/>
        <v>-26.400797200167009</v>
      </c>
      <c r="J1703">
        <f t="shared" si="79"/>
        <v>-9.2157552860276368</v>
      </c>
      <c r="K1703">
        <f t="shared" si="80"/>
        <v>-0.91412047337835145</v>
      </c>
    </row>
    <row r="1704" spans="1:11">
      <c r="A1704">
        <v>1.8606412180876228</v>
      </c>
      <c r="B1704">
        <v>-0.5741677842806856</v>
      </c>
      <c r="C1704">
        <v>0.21799822140126579</v>
      </c>
      <c r="I1704">
        <f t="shared" si="78"/>
        <v>-22.966711371227426</v>
      </c>
      <c r="J1704">
        <f t="shared" si="79"/>
        <v>18.606412180876227</v>
      </c>
      <c r="K1704">
        <f t="shared" si="80"/>
        <v>-2.1799822140126581</v>
      </c>
    </row>
    <row r="1705" spans="1:11">
      <c r="A1705">
        <v>-0.67359629131693943</v>
      </c>
      <c r="B1705">
        <v>-1.323156061986793</v>
      </c>
      <c r="C1705">
        <v>0.38752324035882185</v>
      </c>
      <c r="I1705">
        <f t="shared" si="78"/>
        <v>-52.926242479471725</v>
      </c>
      <c r="J1705">
        <f t="shared" si="79"/>
        <v>-6.7359629131693941</v>
      </c>
      <c r="K1705">
        <f t="shared" si="80"/>
        <v>-3.8752324035882184</v>
      </c>
    </row>
    <row r="1706" spans="1:11">
      <c r="A1706">
        <v>-3.1211913456848093</v>
      </c>
      <c r="B1706">
        <v>-0.20541707073084764</v>
      </c>
      <c r="C1706">
        <v>-0.59696098679326171</v>
      </c>
      <c r="I1706">
        <f t="shared" si="78"/>
        <v>-8.2166828292339051</v>
      </c>
      <c r="J1706">
        <f t="shared" si="79"/>
        <v>-31.211913456848094</v>
      </c>
      <c r="K1706">
        <f t="shared" si="80"/>
        <v>5.9696098679326166</v>
      </c>
    </row>
    <row r="1707" spans="1:11">
      <c r="A1707">
        <v>0.7681572911957999</v>
      </c>
      <c r="B1707">
        <v>-0.29905408107879505</v>
      </c>
      <c r="C1707">
        <v>0.34260694058081198</v>
      </c>
      <c r="I1707">
        <f t="shared" si="78"/>
        <v>-11.962163243151803</v>
      </c>
      <c r="J1707">
        <f t="shared" si="79"/>
        <v>7.681572911957999</v>
      </c>
      <c r="K1707">
        <f t="shared" si="80"/>
        <v>-3.4260694058081196</v>
      </c>
    </row>
    <row r="1708" spans="1:11">
      <c r="A1708">
        <v>-3.354296594537248</v>
      </c>
      <c r="B1708">
        <v>1.2859980256126309</v>
      </c>
      <c r="C1708">
        <v>-1.6118638462630657</v>
      </c>
      <c r="I1708">
        <f t="shared" si="78"/>
        <v>51.439921024505239</v>
      </c>
      <c r="J1708">
        <f t="shared" si="79"/>
        <v>-33.54296594537248</v>
      </c>
      <c r="K1708">
        <f t="shared" si="80"/>
        <v>16.118638462630656</v>
      </c>
    </row>
    <row r="1709" spans="1:11">
      <c r="A1709">
        <v>-0.30669752074352619</v>
      </c>
      <c r="B1709">
        <v>0.14502742894603848</v>
      </c>
      <c r="C1709">
        <v>-2.1540992957144089</v>
      </c>
      <c r="I1709">
        <f t="shared" si="78"/>
        <v>5.8010971578415393</v>
      </c>
      <c r="J1709">
        <f t="shared" si="79"/>
        <v>-3.0669752074352621</v>
      </c>
      <c r="K1709">
        <f t="shared" si="80"/>
        <v>21.540992957144091</v>
      </c>
    </row>
    <row r="1710" spans="1:11">
      <c r="A1710">
        <v>-3.2296998376905854</v>
      </c>
      <c r="B1710">
        <v>-0.31566902199784996</v>
      </c>
      <c r="C1710">
        <v>0.57314680925116479</v>
      </c>
      <c r="I1710">
        <f t="shared" si="78"/>
        <v>-12.626760879913999</v>
      </c>
      <c r="J1710">
        <f t="shared" si="79"/>
        <v>-32.296998376905854</v>
      </c>
      <c r="K1710">
        <f t="shared" si="80"/>
        <v>-5.7314680925116477</v>
      </c>
    </row>
    <row r="1711" spans="1:11">
      <c r="A1711">
        <v>0.32296959094253619</v>
      </c>
      <c r="B1711">
        <v>8.9357815228673365E-2</v>
      </c>
      <c r="C1711">
        <v>-0.34285686850770442</v>
      </c>
      <c r="I1711">
        <f t="shared" si="78"/>
        <v>3.5743126091469346</v>
      </c>
      <c r="J1711">
        <f t="shared" si="79"/>
        <v>3.2296959094253621</v>
      </c>
      <c r="K1711">
        <f t="shared" si="80"/>
        <v>3.4285686850770443</v>
      </c>
    </row>
    <row r="1712" spans="1:11">
      <c r="A1712">
        <v>-0.20804325931721407</v>
      </c>
      <c r="B1712">
        <v>0.44554913274644353</v>
      </c>
      <c r="C1712">
        <v>-2.8637108414584084E-3</v>
      </c>
      <c r="I1712">
        <f t="shared" si="78"/>
        <v>17.821965309857742</v>
      </c>
      <c r="J1712">
        <f t="shared" si="79"/>
        <v>-2.0804325931721408</v>
      </c>
      <c r="K1712">
        <f t="shared" si="80"/>
        <v>2.8637108414584084E-2</v>
      </c>
    </row>
    <row r="1713" spans="1:11">
      <c r="A1713">
        <v>2.2880355118023665</v>
      </c>
      <c r="B1713">
        <v>1.97605584177955</v>
      </c>
      <c r="C1713">
        <v>-1.3364460379143113</v>
      </c>
      <c r="I1713">
        <f t="shared" si="78"/>
        <v>79.042233671182004</v>
      </c>
      <c r="J1713">
        <f t="shared" si="79"/>
        <v>22.880355118023665</v>
      </c>
      <c r="K1713">
        <f t="shared" si="80"/>
        <v>13.364460379143113</v>
      </c>
    </row>
    <row r="1714" spans="1:11">
      <c r="A1714">
        <v>0.99259250123209042</v>
      </c>
      <c r="B1714">
        <v>-1.0520837898293183</v>
      </c>
      <c r="C1714">
        <v>-0.7147813716620981</v>
      </c>
      <c r="I1714">
        <f t="shared" si="78"/>
        <v>-42.083351593172729</v>
      </c>
      <c r="J1714">
        <f t="shared" si="79"/>
        <v>9.9259250123209046</v>
      </c>
      <c r="K1714">
        <f t="shared" si="80"/>
        <v>7.1478137166209805</v>
      </c>
    </row>
    <row r="1715" spans="1:11">
      <c r="A1715">
        <v>1.0496859988484344</v>
      </c>
      <c r="B1715">
        <v>1.4718487732051291</v>
      </c>
      <c r="C1715">
        <v>-0.733116678735106</v>
      </c>
      <c r="I1715">
        <f t="shared" si="78"/>
        <v>58.873950928205161</v>
      </c>
      <c r="J1715">
        <f t="shared" si="79"/>
        <v>10.496859988484344</v>
      </c>
      <c r="K1715">
        <f t="shared" si="80"/>
        <v>7.3311667873510604</v>
      </c>
    </row>
    <row r="1716" spans="1:11">
      <c r="A1716">
        <v>0.24608601921140155</v>
      </c>
      <c r="B1716">
        <v>-0.89858118588418767</v>
      </c>
      <c r="C1716">
        <v>1.0787630747765415</v>
      </c>
      <c r="I1716">
        <f t="shared" si="78"/>
        <v>-35.94324743536751</v>
      </c>
      <c r="J1716">
        <f t="shared" si="79"/>
        <v>2.4608601921140156</v>
      </c>
      <c r="K1716">
        <f t="shared" si="80"/>
        <v>-10.787630747765416</v>
      </c>
    </row>
    <row r="1717" spans="1:11">
      <c r="A1717">
        <v>-0.84105853610948289</v>
      </c>
      <c r="B1717">
        <v>0.87108985756411084</v>
      </c>
      <c r="C1717">
        <v>-0.52387290769458961</v>
      </c>
      <c r="I1717">
        <f t="shared" si="78"/>
        <v>34.843594302564433</v>
      </c>
      <c r="J1717">
        <f t="shared" si="79"/>
        <v>-8.410585361094828</v>
      </c>
      <c r="K1717">
        <f t="shared" si="80"/>
        <v>5.2387290769458961</v>
      </c>
    </row>
    <row r="1718" spans="1:11">
      <c r="A1718">
        <v>0.17654570452863344</v>
      </c>
      <c r="B1718">
        <v>0.21851543861371392</v>
      </c>
      <c r="C1718">
        <v>-0.92467237247880796</v>
      </c>
      <c r="I1718">
        <f t="shared" si="78"/>
        <v>8.7406175445485559</v>
      </c>
      <c r="J1718">
        <f t="shared" si="79"/>
        <v>1.7654570452863343</v>
      </c>
      <c r="K1718">
        <f t="shared" si="80"/>
        <v>9.2467237247880796</v>
      </c>
    </row>
    <row r="1719" spans="1:11">
      <c r="A1719">
        <v>3.6592369391043738</v>
      </c>
      <c r="B1719">
        <v>0.84210801947530711</v>
      </c>
      <c r="C1719">
        <v>0.39084798589353442</v>
      </c>
      <c r="I1719">
        <f t="shared" si="78"/>
        <v>33.684320779012282</v>
      </c>
      <c r="J1719">
        <f t="shared" si="79"/>
        <v>36.592369391043739</v>
      </c>
      <c r="K1719">
        <f t="shared" si="80"/>
        <v>-3.908479858935344</v>
      </c>
    </row>
    <row r="1720" spans="1:11">
      <c r="A1720">
        <v>-0.77914539807253103</v>
      </c>
      <c r="B1720">
        <v>1.6358218910371272</v>
      </c>
      <c r="C1720">
        <v>-0.34527440739217885</v>
      </c>
      <c r="I1720">
        <f t="shared" si="78"/>
        <v>65.432875641485083</v>
      </c>
      <c r="J1720">
        <f t="shared" si="79"/>
        <v>-7.7914539807253105</v>
      </c>
      <c r="K1720">
        <f t="shared" si="80"/>
        <v>3.4527440739217887</v>
      </c>
    </row>
    <row r="1721" spans="1:11">
      <c r="A1721">
        <v>2.9881763300970161</v>
      </c>
      <c r="B1721">
        <v>1.9527406743681162</v>
      </c>
      <c r="C1721">
        <v>-1.715322765609248</v>
      </c>
      <c r="I1721">
        <f t="shared" si="78"/>
        <v>78.109626974724648</v>
      </c>
      <c r="J1721">
        <f t="shared" si="79"/>
        <v>29.88176330097016</v>
      </c>
      <c r="K1721">
        <f t="shared" si="80"/>
        <v>17.153227656092479</v>
      </c>
    </row>
    <row r="1722" spans="1:11">
      <c r="A1722">
        <v>-3.3900358141667715</v>
      </c>
      <c r="B1722">
        <v>0.65900921207257046</v>
      </c>
      <c r="C1722">
        <v>-0.49257399011497899</v>
      </c>
      <c r="I1722">
        <f t="shared" si="78"/>
        <v>26.360368482902818</v>
      </c>
      <c r="J1722">
        <f t="shared" si="79"/>
        <v>-33.900358141667716</v>
      </c>
      <c r="K1722">
        <f t="shared" si="80"/>
        <v>4.9257399011497895</v>
      </c>
    </row>
    <row r="1723" spans="1:11">
      <c r="A1723">
        <v>-0.99981724718292564</v>
      </c>
      <c r="B1723">
        <v>-0.29169477713621506</v>
      </c>
      <c r="C1723">
        <v>0.70280674111067132</v>
      </c>
      <c r="I1723">
        <f t="shared" si="78"/>
        <v>-11.667791085448602</v>
      </c>
      <c r="J1723">
        <f t="shared" si="79"/>
        <v>-9.9981724718292568</v>
      </c>
      <c r="K1723">
        <f t="shared" si="80"/>
        <v>-7.0280674111067132</v>
      </c>
    </row>
    <row r="1724" spans="1:11">
      <c r="A1724">
        <v>4.5104201952844952E-2</v>
      </c>
      <c r="B1724">
        <v>0.88902011086658161</v>
      </c>
      <c r="C1724">
        <v>0.34579832125461474</v>
      </c>
      <c r="I1724">
        <f t="shared" si="78"/>
        <v>35.560804434663268</v>
      </c>
      <c r="J1724">
        <f t="shared" si="79"/>
        <v>0.45104201952844952</v>
      </c>
      <c r="K1724">
        <f t="shared" si="80"/>
        <v>-3.4579832125461474</v>
      </c>
    </row>
    <row r="1725" spans="1:11">
      <c r="A1725">
        <v>-1.6030611982884393</v>
      </c>
      <c r="B1725">
        <v>-0.1493768513471041</v>
      </c>
      <c r="C1725">
        <v>0.16118165352774613</v>
      </c>
      <c r="I1725">
        <f t="shared" si="78"/>
        <v>-5.975074053884164</v>
      </c>
      <c r="J1725">
        <f t="shared" si="79"/>
        <v>-16.030611982884395</v>
      </c>
      <c r="K1725">
        <f t="shared" si="80"/>
        <v>-1.6118165352774614</v>
      </c>
    </row>
    <row r="1726" spans="1:11">
      <c r="A1726">
        <v>3.3921720285367356</v>
      </c>
      <c r="B1726">
        <v>-0.54324757242463084</v>
      </c>
      <c r="C1726">
        <v>-0.55833920338147058</v>
      </c>
      <c r="I1726">
        <f t="shared" si="78"/>
        <v>-21.729902896985234</v>
      </c>
      <c r="J1726">
        <f t="shared" si="79"/>
        <v>33.921720285367357</v>
      </c>
      <c r="K1726">
        <f t="shared" si="80"/>
        <v>5.5833920338147056</v>
      </c>
    </row>
    <row r="1727" spans="1:11">
      <c r="A1727">
        <v>-2.4660030156243016</v>
      </c>
      <c r="B1727">
        <v>-0.27482999549638282</v>
      </c>
      <c r="C1727">
        <v>-6.9288251958527558E-2</v>
      </c>
      <c r="I1727">
        <f t="shared" si="78"/>
        <v>-10.993199819855313</v>
      </c>
      <c r="J1727">
        <f t="shared" si="79"/>
        <v>-24.660030156243018</v>
      </c>
      <c r="K1727">
        <f t="shared" si="80"/>
        <v>0.69288251958527558</v>
      </c>
    </row>
    <row r="1728" spans="1:11">
      <c r="A1728">
        <v>1.3875475202977974</v>
      </c>
      <c r="B1728">
        <v>2.6599343359850702E-2</v>
      </c>
      <c r="C1728">
        <v>-0.49012127465550864</v>
      </c>
      <c r="I1728">
        <f t="shared" si="78"/>
        <v>1.0639737343940281</v>
      </c>
      <c r="J1728">
        <f t="shared" si="79"/>
        <v>13.875475202977974</v>
      </c>
      <c r="K1728">
        <f t="shared" si="80"/>
        <v>4.9012127465550863</v>
      </c>
    </row>
    <row r="1729" spans="1:11">
      <c r="A1729">
        <v>2.5141553332108466</v>
      </c>
      <c r="B1729">
        <v>0.42134270763430248</v>
      </c>
      <c r="C1729">
        <v>-0.874214071803598</v>
      </c>
      <c r="I1729">
        <f t="shared" si="78"/>
        <v>16.853708305372098</v>
      </c>
      <c r="J1729">
        <f t="shared" si="79"/>
        <v>25.141553332108465</v>
      </c>
      <c r="K1729">
        <f t="shared" si="80"/>
        <v>8.74214071803598</v>
      </c>
    </row>
    <row r="1730" spans="1:11">
      <c r="A1730">
        <v>-2.7432138090561087</v>
      </c>
      <c r="B1730">
        <v>0.7635280878991102</v>
      </c>
      <c r="C1730">
        <v>-1.1026226196123958</v>
      </c>
      <c r="I1730">
        <f t="shared" si="78"/>
        <v>30.541123515964408</v>
      </c>
      <c r="J1730">
        <f t="shared" si="79"/>
        <v>-27.432138090561086</v>
      </c>
      <c r="K1730">
        <f t="shared" si="80"/>
        <v>11.026226196123957</v>
      </c>
    </row>
    <row r="1731" spans="1:11">
      <c r="A1731">
        <v>1.0710700044072585</v>
      </c>
      <c r="B1731">
        <v>0.84207254577031498</v>
      </c>
      <c r="C1731">
        <v>-0.41031407041656537</v>
      </c>
      <c r="I1731">
        <f t="shared" ref="I1731:I1794" si="81">B1731*40</f>
        <v>33.682901830812597</v>
      </c>
      <c r="J1731">
        <f t="shared" ref="J1731:J1794" si="82">A1731*10</f>
        <v>10.710700044072585</v>
      </c>
      <c r="K1731">
        <f t="shared" ref="K1731:K1794" si="83">-C1731*10</f>
        <v>4.1031407041656536</v>
      </c>
    </row>
    <row r="1732" spans="1:11">
      <c r="A1732">
        <v>0.92214209420527393</v>
      </c>
      <c r="B1732">
        <v>0.30436643574854194</v>
      </c>
      <c r="C1732">
        <v>-0.27204544512336837</v>
      </c>
      <c r="I1732">
        <f t="shared" si="81"/>
        <v>12.174657429941679</v>
      </c>
      <c r="J1732">
        <f t="shared" si="82"/>
        <v>9.22142094205274</v>
      </c>
      <c r="K1732">
        <f t="shared" si="83"/>
        <v>2.7204544512336835</v>
      </c>
    </row>
    <row r="1733" spans="1:11">
      <c r="A1733">
        <v>0.55419474698269533</v>
      </c>
      <c r="B1733">
        <v>-0.50485316214015719</v>
      </c>
      <c r="C1733">
        <v>-0.25944879763994244</v>
      </c>
      <c r="I1733">
        <f t="shared" si="81"/>
        <v>-20.194126485606287</v>
      </c>
      <c r="J1733">
        <f t="shared" si="82"/>
        <v>5.5419474698269529</v>
      </c>
      <c r="K1733">
        <f t="shared" si="83"/>
        <v>2.5944879763994244</v>
      </c>
    </row>
    <row r="1734" spans="1:11">
      <c r="A1734">
        <v>1.4586764125827993</v>
      </c>
      <c r="B1734">
        <v>-0.21181395062038047</v>
      </c>
      <c r="C1734">
        <v>0.77057842782813524</v>
      </c>
      <c r="I1734">
        <f t="shared" si="81"/>
        <v>-8.4725580248152195</v>
      </c>
      <c r="J1734">
        <f t="shared" si="82"/>
        <v>14.586764125827994</v>
      </c>
      <c r="K1734">
        <f t="shared" si="83"/>
        <v>-7.7057842782813522</v>
      </c>
    </row>
    <row r="1735" spans="1:11">
      <c r="A1735">
        <v>-0.79442123219134853</v>
      </c>
      <c r="B1735">
        <v>0.48178374145445241</v>
      </c>
      <c r="C1735">
        <v>0.74304837848455429</v>
      </c>
      <c r="I1735">
        <f t="shared" si="81"/>
        <v>19.271349658178096</v>
      </c>
      <c r="J1735">
        <f t="shared" si="82"/>
        <v>-7.9442123219134855</v>
      </c>
      <c r="K1735">
        <f t="shared" si="83"/>
        <v>-7.4304837848455429</v>
      </c>
    </row>
    <row r="1736" spans="1:11">
      <c r="A1736">
        <v>2.087878961646866</v>
      </c>
      <c r="B1736">
        <v>0.89566753911337549</v>
      </c>
      <c r="C1736">
        <v>-0.50387423657641661</v>
      </c>
      <c r="I1736">
        <f t="shared" si="81"/>
        <v>35.826701564535021</v>
      </c>
      <c r="J1736">
        <f t="shared" si="82"/>
        <v>20.878789616468659</v>
      </c>
      <c r="K1736">
        <f t="shared" si="83"/>
        <v>5.0387423657641666</v>
      </c>
    </row>
    <row r="1737" spans="1:11">
      <c r="A1737">
        <v>0.83757892545039137</v>
      </c>
      <c r="B1737">
        <v>0.9398250294849968</v>
      </c>
      <c r="C1737">
        <v>-1.1548691411543928</v>
      </c>
      <c r="I1737">
        <f t="shared" si="81"/>
        <v>37.59300117939987</v>
      </c>
      <c r="J1737">
        <f t="shared" si="82"/>
        <v>8.3757892545039141</v>
      </c>
      <c r="K1737">
        <f t="shared" si="83"/>
        <v>11.548691411543928</v>
      </c>
    </row>
    <row r="1738" spans="1:11">
      <c r="A1738">
        <v>-1.3477169480945295</v>
      </c>
      <c r="B1738">
        <v>1.3598892134492042</v>
      </c>
      <c r="C1738">
        <v>-0.52506441888360678</v>
      </c>
      <c r="I1738">
        <f t="shared" si="81"/>
        <v>54.395568537968167</v>
      </c>
      <c r="J1738">
        <f t="shared" si="82"/>
        <v>-13.477169480945294</v>
      </c>
      <c r="K1738">
        <f t="shared" si="83"/>
        <v>5.250644188836068</v>
      </c>
    </row>
    <row r="1739" spans="1:11">
      <c r="A1739">
        <v>0.67044378528110038</v>
      </c>
      <c r="B1739">
        <v>-0.1395865691897234</v>
      </c>
      <c r="C1739">
        <v>-0.87599397856072092</v>
      </c>
      <c r="I1739">
        <f t="shared" si="81"/>
        <v>-5.5834627675889354</v>
      </c>
      <c r="J1739">
        <f t="shared" si="82"/>
        <v>6.7044378528110036</v>
      </c>
      <c r="K1739">
        <f t="shared" si="83"/>
        <v>8.7599397856072088</v>
      </c>
    </row>
    <row r="1740" spans="1:11">
      <c r="A1740">
        <v>7.5025338884171511E-2</v>
      </c>
      <c r="B1740">
        <v>-0.27800962907990595</v>
      </c>
      <c r="C1740">
        <v>-2.498675976304106</v>
      </c>
      <c r="I1740">
        <f t="shared" si="81"/>
        <v>-11.120385163196238</v>
      </c>
      <c r="J1740">
        <f t="shared" si="82"/>
        <v>0.75025338884171511</v>
      </c>
      <c r="K1740">
        <f t="shared" si="83"/>
        <v>24.986759763041061</v>
      </c>
    </row>
    <row r="1741" spans="1:11">
      <c r="A1741">
        <v>-1.9278465990127192</v>
      </c>
      <c r="B1741">
        <v>-1.5012842691322956</v>
      </c>
      <c r="C1741">
        <v>-0.46188700453827358</v>
      </c>
      <c r="I1741">
        <f t="shared" si="81"/>
        <v>-60.051370765291821</v>
      </c>
      <c r="J1741">
        <f t="shared" si="82"/>
        <v>-19.278465990127192</v>
      </c>
      <c r="K1741">
        <f t="shared" si="83"/>
        <v>4.618870045382736</v>
      </c>
    </row>
    <row r="1742" spans="1:11">
      <c r="A1742">
        <v>-0.43990984849504278</v>
      </c>
      <c r="B1742">
        <v>-0.33660337653402245</v>
      </c>
      <c r="C1742">
        <v>0.50085436286502338</v>
      </c>
      <c r="I1742">
        <f t="shared" si="81"/>
        <v>-13.464135061360897</v>
      </c>
      <c r="J1742">
        <f t="shared" si="82"/>
        <v>-4.3990984849504278</v>
      </c>
      <c r="K1742">
        <f t="shared" si="83"/>
        <v>-5.0085436286502336</v>
      </c>
    </row>
    <row r="1743" spans="1:11">
      <c r="A1743">
        <v>5.0725592197487512E-2</v>
      </c>
      <c r="B1743">
        <v>-1.6553217247672061</v>
      </c>
      <c r="C1743">
        <v>-0.24130664803611374</v>
      </c>
      <c r="I1743">
        <f t="shared" si="81"/>
        <v>-66.212868990688236</v>
      </c>
      <c r="J1743">
        <f t="shared" si="82"/>
        <v>0.50725592197487512</v>
      </c>
      <c r="K1743">
        <f t="shared" si="83"/>
        <v>2.4130664803611372</v>
      </c>
    </row>
    <row r="1744" spans="1:11">
      <c r="A1744">
        <v>-9.3981774541648355E-2</v>
      </c>
      <c r="B1744">
        <v>1.016826159585293</v>
      </c>
      <c r="C1744">
        <v>-0.75620943176157418</v>
      </c>
      <c r="I1744">
        <f t="shared" si="81"/>
        <v>40.673046383411716</v>
      </c>
      <c r="J1744">
        <f t="shared" si="82"/>
        <v>-0.93981774541648355</v>
      </c>
      <c r="K1744">
        <f t="shared" si="83"/>
        <v>7.5620943176157418</v>
      </c>
    </row>
    <row r="1745" spans="1:11">
      <c r="A1745">
        <v>0.48391927422345149</v>
      </c>
      <c r="B1745">
        <v>2.0836555045024512</v>
      </c>
      <c r="C1745">
        <v>-0.48268191688946749</v>
      </c>
      <c r="I1745">
        <f t="shared" si="81"/>
        <v>83.346220180098044</v>
      </c>
      <c r="J1745">
        <f t="shared" si="82"/>
        <v>4.8391927422345145</v>
      </c>
      <c r="K1745">
        <f t="shared" si="83"/>
        <v>4.8268191688946747</v>
      </c>
    </row>
    <row r="1746" spans="1:11">
      <c r="A1746">
        <v>-2.7652968136669931</v>
      </c>
      <c r="B1746">
        <v>-0.87866663827059011</v>
      </c>
      <c r="C1746">
        <v>0.18820146224178602</v>
      </c>
      <c r="I1746">
        <f t="shared" si="81"/>
        <v>-35.146665530823604</v>
      </c>
      <c r="J1746">
        <f t="shared" si="82"/>
        <v>-27.65296813666993</v>
      </c>
      <c r="K1746">
        <f t="shared" si="83"/>
        <v>-1.8820146224178602</v>
      </c>
    </row>
    <row r="1747" spans="1:11">
      <c r="A1747">
        <v>-2.8750009925081583</v>
      </c>
      <c r="B1747">
        <v>-0.51661291415028221</v>
      </c>
      <c r="C1747">
        <v>8.5195909240652748E-2</v>
      </c>
      <c r="I1747">
        <f t="shared" si="81"/>
        <v>-20.664516566011287</v>
      </c>
      <c r="J1747">
        <f t="shared" si="82"/>
        <v>-28.750009925081585</v>
      </c>
      <c r="K1747">
        <f t="shared" si="83"/>
        <v>-0.85195909240652745</v>
      </c>
    </row>
    <row r="1748" spans="1:11">
      <c r="A1748">
        <v>0.80463903810825221</v>
      </c>
      <c r="B1748">
        <v>0.45276191625495166</v>
      </c>
      <c r="C1748">
        <v>-0.84751274574635815</v>
      </c>
      <c r="I1748">
        <f t="shared" si="81"/>
        <v>18.110476650198066</v>
      </c>
      <c r="J1748">
        <f t="shared" si="82"/>
        <v>8.0463903810825226</v>
      </c>
      <c r="K1748">
        <f t="shared" si="83"/>
        <v>8.4751274574635822</v>
      </c>
    </row>
    <row r="1749" spans="1:11">
      <c r="A1749">
        <v>0.62476452864035192</v>
      </c>
      <c r="B1749">
        <v>9.9714162538762197E-2</v>
      </c>
      <c r="C1749">
        <v>-0.30004949974547573</v>
      </c>
      <c r="I1749">
        <f t="shared" si="81"/>
        <v>3.9885665015504879</v>
      </c>
      <c r="J1749">
        <f t="shared" si="82"/>
        <v>6.247645286403519</v>
      </c>
      <c r="K1749">
        <f t="shared" si="83"/>
        <v>3.0004949974547572</v>
      </c>
    </row>
    <row r="1750" spans="1:11">
      <c r="A1750">
        <v>2.3239053874494724</v>
      </c>
      <c r="B1750">
        <v>0.27885328343974441</v>
      </c>
      <c r="C1750">
        <v>0.53493046187960425</v>
      </c>
      <c r="I1750">
        <f t="shared" si="81"/>
        <v>11.154131337589776</v>
      </c>
      <c r="J1750">
        <f t="shared" si="82"/>
        <v>23.239053874494722</v>
      </c>
      <c r="K1750">
        <f t="shared" si="83"/>
        <v>-5.349304618796042</v>
      </c>
    </row>
    <row r="1751" spans="1:11">
      <c r="A1751">
        <v>-0.6406978876228101</v>
      </c>
      <c r="B1751">
        <v>4.3652571867047185E-3</v>
      </c>
      <c r="C1751">
        <v>-0.29804847026775783</v>
      </c>
      <c r="I1751">
        <f t="shared" si="81"/>
        <v>0.17461028746818874</v>
      </c>
      <c r="J1751">
        <f t="shared" si="82"/>
        <v>-6.4069788762281012</v>
      </c>
      <c r="K1751">
        <f t="shared" si="83"/>
        <v>2.980484702677578</v>
      </c>
    </row>
    <row r="1752" spans="1:11">
      <c r="A1752">
        <v>1.2868750750444073</v>
      </c>
      <c r="B1752">
        <v>1.1555826674925678</v>
      </c>
      <c r="C1752">
        <v>-0.14907928747116073</v>
      </c>
      <c r="I1752">
        <f t="shared" si="81"/>
        <v>46.223306699702711</v>
      </c>
      <c r="J1752">
        <f t="shared" si="82"/>
        <v>12.868750750444073</v>
      </c>
      <c r="K1752">
        <f t="shared" si="83"/>
        <v>1.4907928747116073</v>
      </c>
    </row>
    <row r="1753" spans="1:11">
      <c r="A1753">
        <v>-3.5657660009442722</v>
      </c>
      <c r="B1753">
        <v>-1.6909637765405359</v>
      </c>
      <c r="C1753">
        <v>-1.0884379097898973</v>
      </c>
      <c r="I1753">
        <f t="shared" si="81"/>
        <v>-67.638551061621428</v>
      </c>
      <c r="J1753">
        <f t="shared" si="82"/>
        <v>-35.657660009442722</v>
      </c>
      <c r="K1753">
        <f t="shared" si="83"/>
        <v>10.884379097898973</v>
      </c>
    </row>
    <row r="1754" spans="1:11">
      <c r="A1754">
        <v>-3.8413022248543673</v>
      </c>
      <c r="B1754">
        <v>-0.35859753046365173</v>
      </c>
      <c r="C1754">
        <v>1.0548937095659092</v>
      </c>
      <c r="I1754">
        <f t="shared" si="81"/>
        <v>-14.343901218546069</v>
      </c>
      <c r="J1754">
        <f t="shared" si="82"/>
        <v>-38.413022248543676</v>
      </c>
      <c r="K1754">
        <f t="shared" si="83"/>
        <v>-10.548937095659092</v>
      </c>
    </row>
    <row r="1755" spans="1:11">
      <c r="A1755">
        <v>1.928929441908575</v>
      </c>
      <c r="B1755">
        <v>0.32430817417731805</v>
      </c>
      <c r="C1755">
        <v>6.9136880054513045E-2</v>
      </c>
      <c r="I1755">
        <f t="shared" si="81"/>
        <v>12.972326967092723</v>
      </c>
      <c r="J1755">
        <f t="shared" si="82"/>
        <v>19.289294419085749</v>
      </c>
      <c r="K1755">
        <f t="shared" si="83"/>
        <v>-0.69136880054513039</v>
      </c>
    </row>
    <row r="1756" spans="1:11">
      <c r="A1756">
        <v>-3.2741310694736532</v>
      </c>
      <c r="B1756">
        <v>-0.40179770013802296</v>
      </c>
      <c r="C1756">
        <v>2.7311374372124275E-3</v>
      </c>
      <c r="I1756">
        <f t="shared" si="81"/>
        <v>-16.071908005520918</v>
      </c>
      <c r="J1756">
        <f t="shared" si="82"/>
        <v>-32.741310694736534</v>
      </c>
      <c r="K1756">
        <f t="shared" si="83"/>
        <v>-2.7311374372124275E-2</v>
      </c>
    </row>
    <row r="1757" spans="1:11">
      <c r="A1757">
        <v>0.61603379429157246</v>
      </c>
      <c r="B1757">
        <v>-1.0879274876823397</v>
      </c>
      <c r="C1757">
        <v>-0.36916547644913961</v>
      </c>
      <c r="I1757">
        <f t="shared" si="81"/>
        <v>-43.517099507293587</v>
      </c>
      <c r="J1757">
        <f t="shared" si="82"/>
        <v>6.1603379429157243</v>
      </c>
      <c r="K1757">
        <f t="shared" si="83"/>
        <v>3.6916547644913962</v>
      </c>
    </row>
    <row r="1758" spans="1:11">
      <c r="A1758">
        <v>-1.0088361900637983</v>
      </c>
      <c r="B1758">
        <v>-0.39650827381291243</v>
      </c>
      <c r="C1758">
        <v>-0.30972911315886309</v>
      </c>
      <c r="I1758">
        <f t="shared" si="81"/>
        <v>-15.860330952516497</v>
      </c>
      <c r="J1758">
        <f t="shared" si="82"/>
        <v>-10.088361900637983</v>
      </c>
      <c r="K1758">
        <f t="shared" si="83"/>
        <v>3.0972911315886309</v>
      </c>
    </row>
    <row r="1759" spans="1:11">
      <c r="A1759">
        <v>-2.995394963619074</v>
      </c>
      <c r="B1759">
        <v>1.2476729871240444</v>
      </c>
      <c r="C1759">
        <v>-0.40266345266519143</v>
      </c>
      <c r="I1759">
        <f t="shared" si="81"/>
        <v>49.906919484961776</v>
      </c>
      <c r="J1759">
        <f t="shared" si="82"/>
        <v>-29.953949636190739</v>
      </c>
      <c r="K1759">
        <f t="shared" si="83"/>
        <v>4.0266345266519146</v>
      </c>
    </row>
    <row r="1760" spans="1:11">
      <c r="A1760">
        <v>-0.92466159910740475</v>
      </c>
      <c r="B1760">
        <v>-0.26078020264882923</v>
      </c>
      <c r="C1760">
        <v>0.46148877896879015</v>
      </c>
      <c r="I1760">
        <f t="shared" si="81"/>
        <v>-10.43120810595317</v>
      </c>
      <c r="J1760">
        <f t="shared" si="82"/>
        <v>-9.246615991074048</v>
      </c>
      <c r="K1760">
        <f t="shared" si="83"/>
        <v>-4.6148877896879013</v>
      </c>
    </row>
    <row r="1761" spans="1:11">
      <c r="A1761">
        <v>-0.5869009841450733</v>
      </c>
      <c r="B1761">
        <v>-1.651689199854653</v>
      </c>
      <c r="C1761">
        <v>0.78907487304449175</v>
      </c>
      <c r="I1761">
        <f t="shared" si="81"/>
        <v>-66.06756799418612</v>
      </c>
      <c r="J1761">
        <f t="shared" si="82"/>
        <v>-5.8690098414507332</v>
      </c>
      <c r="K1761">
        <f t="shared" si="83"/>
        <v>-7.8907487304449173</v>
      </c>
    </row>
    <row r="1762" spans="1:11">
      <c r="A1762">
        <v>-3.040741053687702</v>
      </c>
      <c r="B1762">
        <v>1.8342341941940337</v>
      </c>
      <c r="C1762">
        <v>0.44119194267730977</v>
      </c>
      <c r="I1762">
        <f t="shared" si="81"/>
        <v>73.369367767761346</v>
      </c>
      <c r="J1762">
        <f t="shared" si="82"/>
        <v>-30.40741053687702</v>
      </c>
      <c r="K1762">
        <f t="shared" si="83"/>
        <v>-4.4119194267730979</v>
      </c>
    </row>
    <row r="1763" spans="1:11">
      <c r="A1763">
        <v>-0.20425639968364356</v>
      </c>
      <c r="B1763">
        <v>0.2064485235953919</v>
      </c>
      <c r="C1763">
        <v>-0.20141957303734548</v>
      </c>
      <c r="I1763">
        <f t="shared" si="81"/>
        <v>8.2579409438156759</v>
      </c>
      <c r="J1763">
        <f t="shared" si="82"/>
        <v>-2.0425639968364355</v>
      </c>
      <c r="K1763">
        <f t="shared" si="83"/>
        <v>2.014195730373455</v>
      </c>
    </row>
    <row r="1764" spans="1:11">
      <c r="A1764">
        <v>-1.2808210524064085</v>
      </c>
      <c r="B1764">
        <v>0.27748536500430671</v>
      </c>
      <c r="C1764">
        <v>-0.87372091334599467</v>
      </c>
      <c r="I1764">
        <f t="shared" si="81"/>
        <v>11.099414600172269</v>
      </c>
      <c r="J1764">
        <f t="shared" si="82"/>
        <v>-12.808210524064085</v>
      </c>
      <c r="K1764">
        <f t="shared" si="83"/>
        <v>8.7372091334599471</v>
      </c>
    </row>
    <row r="1765" spans="1:11">
      <c r="A1765">
        <v>-1.9766402121478699</v>
      </c>
      <c r="B1765">
        <v>0.13939234261904776</v>
      </c>
      <c r="C1765">
        <v>0.37664155654025971</v>
      </c>
      <c r="I1765">
        <f t="shared" si="81"/>
        <v>5.5756937047619104</v>
      </c>
      <c r="J1765">
        <f t="shared" si="82"/>
        <v>-19.766402121478698</v>
      </c>
      <c r="K1765">
        <f t="shared" si="83"/>
        <v>-3.766415565402597</v>
      </c>
    </row>
    <row r="1766" spans="1:11">
      <c r="A1766">
        <v>-2.339567858817218</v>
      </c>
      <c r="B1766">
        <v>1.2737349022972695</v>
      </c>
      <c r="C1766">
        <v>0.12838593876260571</v>
      </c>
      <c r="I1766">
        <f t="shared" si="81"/>
        <v>50.949396091890776</v>
      </c>
      <c r="J1766">
        <f t="shared" si="82"/>
        <v>-23.395678588172181</v>
      </c>
      <c r="K1766">
        <f t="shared" si="83"/>
        <v>-1.2838593876260571</v>
      </c>
    </row>
    <row r="1767" spans="1:11">
      <c r="A1767">
        <v>4.8023566370614486</v>
      </c>
      <c r="B1767">
        <v>1.7999733005869227</v>
      </c>
      <c r="C1767">
        <v>-1.3997062137847787</v>
      </c>
      <c r="I1767">
        <f t="shared" si="81"/>
        <v>71.998932023476911</v>
      </c>
      <c r="J1767">
        <f t="shared" si="82"/>
        <v>48.023566370614489</v>
      </c>
      <c r="K1767">
        <f t="shared" si="83"/>
        <v>13.997062137847786</v>
      </c>
    </row>
    <row r="1768" spans="1:11">
      <c r="A1768">
        <v>-0.94814540111361967</v>
      </c>
      <c r="B1768">
        <v>-0.31661311244203671</v>
      </c>
      <c r="C1768">
        <v>-0.11799622158354074</v>
      </c>
      <c r="I1768">
        <f t="shared" si="81"/>
        <v>-12.664524497681469</v>
      </c>
      <c r="J1768">
        <f t="shared" si="82"/>
        <v>-9.4814540111361971</v>
      </c>
      <c r="K1768">
        <f t="shared" si="83"/>
        <v>1.1799622158354075</v>
      </c>
    </row>
    <row r="1769" spans="1:11">
      <c r="A1769">
        <v>-1.0861288831837661</v>
      </c>
      <c r="B1769">
        <v>-0.58131553927453838</v>
      </c>
      <c r="C1769">
        <v>0.28964517313627114</v>
      </c>
      <c r="I1769">
        <f t="shared" si="81"/>
        <v>-23.252621570981535</v>
      </c>
      <c r="J1769">
        <f t="shared" si="82"/>
        <v>-10.861288831837662</v>
      </c>
      <c r="K1769">
        <f t="shared" si="83"/>
        <v>-2.8964517313627116</v>
      </c>
    </row>
    <row r="1770" spans="1:11">
      <c r="A1770">
        <v>1.1049173883336518</v>
      </c>
      <c r="B1770">
        <v>-0.29996594357309758</v>
      </c>
      <c r="C1770">
        <v>1.0576779239293038E-2</v>
      </c>
      <c r="I1770">
        <f t="shared" si="81"/>
        <v>-11.998637742923904</v>
      </c>
      <c r="J1770">
        <f t="shared" si="82"/>
        <v>11.049173883336518</v>
      </c>
      <c r="K1770">
        <f t="shared" si="83"/>
        <v>-0.10576779239293038</v>
      </c>
    </row>
    <row r="1771" spans="1:11">
      <c r="A1771">
        <v>-1.1680863287043481</v>
      </c>
      <c r="B1771">
        <v>2.0694818846195115</v>
      </c>
      <c r="C1771">
        <v>-0.62343643348578848</v>
      </c>
      <c r="I1771">
        <f t="shared" si="81"/>
        <v>82.779275384780462</v>
      </c>
      <c r="J1771">
        <f t="shared" si="82"/>
        <v>-11.680863287043481</v>
      </c>
      <c r="K1771">
        <f t="shared" si="83"/>
        <v>6.2343643348578848</v>
      </c>
    </row>
    <row r="1772" spans="1:11">
      <c r="A1772">
        <v>0.85190349950440547</v>
      </c>
      <c r="B1772">
        <v>-8.5929098148375793E-2</v>
      </c>
      <c r="C1772">
        <v>-0.58584520972672605</v>
      </c>
      <c r="I1772">
        <f t="shared" si="81"/>
        <v>-3.4371639259350317</v>
      </c>
      <c r="J1772">
        <f t="shared" si="82"/>
        <v>8.5190349950440556</v>
      </c>
      <c r="K1772">
        <f t="shared" si="83"/>
        <v>5.8584520972672607</v>
      </c>
    </row>
    <row r="1773" spans="1:11">
      <c r="A1773">
        <v>0.94220188990844622</v>
      </c>
      <c r="B1773">
        <v>-0.30771806920181577</v>
      </c>
      <c r="C1773">
        <v>-0.68760321666323265</v>
      </c>
      <c r="I1773">
        <f t="shared" si="81"/>
        <v>-12.308722768072631</v>
      </c>
      <c r="J1773">
        <f t="shared" si="82"/>
        <v>9.4220188990844616</v>
      </c>
      <c r="K1773">
        <f t="shared" si="83"/>
        <v>6.8760321666323261</v>
      </c>
    </row>
    <row r="1774" spans="1:11">
      <c r="A1774">
        <v>1.3220627202071453</v>
      </c>
      <c r="B1774">
        <v>-1.3186937518543378</v>
      </c>
      <c r="C1774">
        <v>0.60822699607561703</v>
      </c>
      <c r="I1774">
        <f t="shared" si="81"/>
        <v>-52.74775007417351</v>
      </c>
      <c r="J1774">
        <f t="shared" si="82"/>
        <v>13.220627202071453</v>
      </c>
      <c r="K1774">
        <f t="shared" si="83"/>
        <v>-6.0822699607561699</v>
      </c>
    </row>
    <row r="1775" spans="1:11">
      <c r="A1775">
        <v>0.96885287960681277</v>
      </c>
      <c r="B1775">
        <v>8.7469307320199169E-2</v>
      </c>
      <c r="C1775">
        <v>5.5518924062739061E-3</v>
      </c>
      <c r="I1775">
        <f t="shared" si="81"/>
        <v>3.498772292807967</v>
      </c>
      <c r="J1775">
        <f t="shared" si="82"/>
        <v>9.6885287960681268</v>
      </c>
      <c r="K1775">
        <f t="shared" si="83"/>
        <v>-5.5518924062739061E-2</v>
      </c>
    </row>
    <row r="1776" spans="1:11">
      <c r="A1776">
        <v>2.6880335971703615</v>
      </c>
      <c r="B1776">
        <v>7.4158565983349023E-2</v>
      </c>
      <c r="C1776">
        <v>0.49076073359547523</v>
      </c>
      <c r="I1776">
        <f t="shared" si="81"/>
        <v>2.9663426393339609</v>
      </c>
      <c r="J1776">
        <f t="shared" si="82"/>
        <v>26.880335971703616</v>
      </c>
      <c r="K1776">
        <f t="shared" si="83"/>
        <v>-4.9076073359547525</v>
      </c>
    </row>
    <row r="1777" spans="1:11">
      <c r="A1777">
        <v>0.45201719132493035</v>
      </c>
      <c r="B1777">
        <v>0.63290161752797958</v>
      </c>
      <c r="C1777">
        <v>-0.37871937808535266</v>
      </c>
      <c r="I1777">
        <f t="shared" si="81"/>
        <v>25.316064701119181</v>
      </c>
      <c r="J1777">
        <f t="shared" si="82"/>
        <v>4.5201719132493032</v>
      </c>
      <c r="K1777">
        <f t="shared" si="83"/>
        <v>3.7871937808535265</v>
      </c>
    </row>
    <row r="1778" spans="1:11">
      <c r="A1778">
        <v>-2.6164672090776215</v>
      </c>
      <c r="B1778">
        <v>-0.50333201976095232</v>
      </c>
      <c r="C1778">
        <v>-0.75939063354246006</v>
      </c>
      <c r="I1778">
        <f t="shared" si="81"/>
        <v>-20.133280790438093</v>
      </c>
      <c r="J1778">
        <f t="shared" si="82"/>
        <v>-26.164672090776214</v>
      </c>
      <c r="K1778">
        <f t="shared" si="83"/>
        <v>7.5939063354246006</v>
      </c>
    </row>
    <row r="1779" spans="1:11">
      <c r="A1779">
        <v>2.330037245946734</v>
      </c>
      <c r="B1779">
        <v>0.4850705208814779</v>
      </c>
      <c r="C1779">
        <v>1.2170869517674885</v>
      </c>
      <c r="I1779">
        <f t="shared" si="81"/>
        <v>19.402820835259117</v>
      </c>
      <c r="J1779">
        <f t="shared" si="82"/>
        <v>23.30037245946734</v>
      </c>
      <c r="K1779">
        <f t="shared" si="83"/>
        <v>-12.170869517674884</v>
      </c>
    </row>
    <row r="1780" spans="1:11">
      <c r="A1780">
        <v>-0.63875192645296786</v>
      </c>
      <c r="B1780">
        <v>-0.27693126541723501</v>
      </c>
      <c r="C1780">
        <v>-0.19844882812503312</v>
      </c>
      <c r="I1780">
        <f t="shared" si="81"/>
        <v>-11.077250616689401</v>
      </c>
      <c r="J1780">
        <f t="shared" si="82"/>
        <v>-6.3875192645296783</v>
      </c>
      <c r="K1780">
        <f t="shared" si="83"/>
        <v>1.9844882812503313</v>
      </c>
    </row>
    <row r="1781" spans="1:11">
      <c r="A1781">
        <v>-2.1876321200934585</v>
      </c>
      <c r="B1781">
        <v>0.74440520414941369</v>
      </c>
      <c r="C1781">
        <v>-0.40793352610256439</v>
      </c>
      <c r="I1781">
        <f t="shared" si="81"/>
        <v>29.776208165976549</v>
      </c>
      <c r="J1781">
        <f t="shared" si="82"/>
        <v>-21.876321200934584</v>
      </c>
      <c r="K1781">
        <f t="shared" si="83"/>
        <v>4.0793352610256441</v>
      </c>
    </row>
    <row r="1782" spans="1:11">
      <c r="A1782">
        <v>-1.7002470445328817</v>
      </c>
      <c r="B1782">
        <v>-0.43183225371553202</v>
      </c>
      <c r="C1782">
        <v>0.68064028667405174</v>
      </c>
      <c r="I1782">
        <f t="shared" si="81"/>
        <v>-17.273290148621282</v>
      </c>
      <c r="J1782">
        <f t="shared" si="82"/>
        <v>-17.002470445328818</v>
      </c>
      <c r="K1782">
        <f t="shared" si="83"/>
        <v>-6.8064028667405179</v>
      </c>
    </row>
    <row r="1783" spans="1:11">
      <c r="A1783">
        <v>-0.5609461933440012</v>
      </c>
      <c r="B1783">
        <v>0.23540929176351094</v>
      </c>
      <c r="C1783">
        <v>0.11391148951955499</v>
      </c>
      <c r="I1783">
        <f t="shared" si="81"/>
        <v>9.4163716705404372</v>
      </c>
      <c r="J1783">
        <f t="shared" si="82"/>
        <v>-5.609461933440012</v>
      </c>
      <c r="K1783">
        <f t="shared" si="83"/>
        <v>-1.1391148951955499</v>
      </c>
    </row>
    <row r="1784" spans="1:11">
      <c r="A1784">
        <v>-4.521600363827444</v>
      </c>
      <c r="B1784">
        <v>0.24667555480048242</v>
      </c>
      <c r="C1784">
        <v>0.19220078504273541</v>
      </c>
      <c r="I1784">
        <f t="shared" si="81"/>
        <v>9.8670221920192969</v>
      </c>
      <c r="J1784">
        <f t="shared" si="82"/>
        <v>-45.216003638274444</v>
      </c>
      <c r="K1784">
        <f t="shared" si="83"/>
        <v>-1.9220078504273541</v>
      </c>
    </row>
    <row r="1785" spans="1:11">
      <c r="A1785">
        <v>-0.17635728438799847</v>
      </c>
      <c r="B1785">
        <v>-0.70589342859921089</v>
      </c>
      <c r="C1785">
        <v>-1.1968066826025563</v>
      </c>
      <c r="I1785">
        <f t="shared" si="81"/>
        <v>-28.235737143968436</v>
      </c>
      <c r="J1785">
        <f t="shared" si="82"/>
        <v>-1.7635728438799847</v>
      </c>
      <c r="K1785">
        <f t="shared" si="83"/>
        <v>11.968066826025563</v>
      </c>
    </row>
    <row r="1786" spans="1:11">
      <c r="A1786">
        <v>0.94214001614827114</v>
      </c>
      <c r="B1786">
        <v>-0.16361752579744671</v>
      </c>
      <c r="C1786">
        <v>-0.80986940461368007</v>
      </c>
      <c r="I1786">
        <f t="shared" si="81"/>
        <v>-6.5447010318978682</v>
      </c>
      <c r="J1786">
        <f t="shared" si="82"/>
        <v>9.4214001614827119</v>
      </c>
      <c r="K1786">
        <f t="shared" si="83"/>
        <v>8.0986940461368011</v>
      </c>
    </row>
    <row r="1787" spans="1:11">
      <c r="A1787">
        <v>-0.90688346558787591</v>
      </c>
      <c r="B1787">
        <v>-0.7812183420401464</v>
      </c>
      <c r="C1787">
        <v>3.0508686941695874E-2</v>
      </c>
      <c r="I1787">
        <f t="shared" si="81"/>
        <v>-31.248733681605856</v>
      </c>
      <c r="J1787">
        <f t="shared" si="82"/>
        <v>-9.06883465587876</v>
      </c>
      <c r="K1787">
        <f t="shared" si="83"/>
        <v>-0.30508686941695873</v>
      </c>
    </row>
    <row r="1788" spans="1:11">
      <c r="A1788">
        <v>-2.3179171203643407</v>
      </c>
      <c r="B1788">
        <v>-1.1416447690216955</v>
      </c>
      <c r="C1788">
        <v>0.39592763766486355</v>
      </c>
      <c r="I1788">
        <f t="shared" si="81"/>
        <v>-45.665790760867822</v>
      </c>
      <c r="J1788">
        <f t="shared" si="82"/>
        <v>-23.179171203643406</v>
      </c>
      <c r="K1788">
        <f t="shared" si="83"/>
        <v>-3.9592763766486354</v>
      </c>
    </row>
    <row r="1789" spans="1:11">
      <c r="A1789">
        <v>-2.1903651752316167</v>
      </c>
      <c r="B1789">
        <v>-1.012673643099218</v>
      </c>
      <c r="C1789">
        <v>6.2898107702229061E-2</v>
      </c>
      <c r="I1789">
        <f t="shared" si="81"/>
        <v>-40.50694572396872</v>
      </c>
      <c r="J1789">
        <f t="shared" si="82"/>
        <v>-21.903651752316165</v>
      </c>
      <c r="K1789">
        <f t="shared" si="83"/>
        <v>-0.62898107702229056</v>
      </c>
    </row>
    <row r="1790" spans="1:11">
      <c r="A1790">
        <v>-0.6186749113642529</v>
      </c>
      <c r="B1790">
        <v>-0.62043647602485585</v>
      </c>
      <c r="C1790">
        <v>-1.8707685030821843</v>
      </c>
      <c r="I1790">
        <f t="shared" si="81"/>
        <v>-24.817459040994233</v>
      </c>
      <c r="J1790">
        <f t="shared" si="82"/>
        <v>-6.186749113642529</v>
      </c>
      <c r="K1790">
        <f t="shared" si="83"/>
        <v>18.707685030821843</v>
      </c>
    </row>
    <row r="1791" spans="1:11">
      <c r="A1791">
        <v>-7.4056139458478484E-2</v>
      </c>
      <c r="B1791">
        <v>0.2714882282047939</v>
      </c>
      <c r="C1791">
        <v>-0.50191160913165356</v>
      </c>
      <c r="I1791">
        <f t="shared" si="81"/>
        <v>10.859529128191756</v>
      </c>
      <c r="J1791">
        <f t="shared" si="82"/>
        <v>-0.74056139458478487</v>
      </c>
      <c r="K1791">
        <f t="shared" si="83"/>
        <v>5.0191160913165351</v>
      </c>
    </row>
    <row r="1792" spans="1:11">
      <c r="A1792">
        <v>0.79970445290045078</v>
      </c>
      <c r="B1792">
        <v>-0.40919448082151061</v>
      </c>
      <c r="C1792">
        <v>0.56724162237974118</v>
      </c>
      <c r="I1792">
        <f t="shared" si="81"/>
        <v>-16.367779232860425</v>
      </c>
      <c r="J1792">
        <f t="shared" si="82"/>
        <v>7.9970445290045076</v>
      </c>
      <c r="K1792">
        <f t="shared" si="83"/>
        <v>-5.6724162237974118</v>
      </c>
    </row>
    <row r="1793" spans="1:11">
      <c r="A1793">
        <v>-1.8558412576261225</v>
      </c>
      <c r="B1793">
        <v>-1.230295159718191</v>
      </c>
      <c r="C1793">
        <v>0.14772311401887703</v>
      </c>
      <c r="I1793">
        <f t="shared" si="81"/>
        <v>-49.211806388727638</v>
      </c>
      <c r="J1793">
        <f t="shared" si="82"/>
        <v>-18.558412576261226</v>
      </c>
      <c r="K1793">
        <f t="shared" si="83"/>
        <v>-1.4772311401887703</v>
      </c>
    </row>
    <row r="1794" spans="1:11">
      <c r="A1794">
        <v>0.82810192963015306</v>
      </c>
      <c r="B1794">
        <v>1.7928961332082889</v>
      </c>
      <c r="C1794">
        <v>-0.68227199442686692</v>
      </c>
      <c r="I1794">
        <f t="shared" si="81"/>
        <v>71.715845328331554</v>
      </c>
      <c r="J1794">
        <f t="shared" si="82"/>
        <v>8.2810192963015297</v>
      </c>
      <c r="K1794">
        <f t="shared" si="83"/>
        <v>6.8227199442686697</v>
      </c>
    </row>
    <row r="1795" spans="1:11">
      <c r="A1795">
        <v>0.94133697237324676</v>
      </c>
      <c r="B1795">
        <v>5.5963097732006292E-3</v>
      </c>
      <c r="C1795">
        <v>0.45462645151473008</v>
      </c>
      <c r="I1795">
        <f t="shared" ref="I1795:I1858" si="84">B1795*40</f>
        <v>0.22385239092802517</v>
      </c>
      <c r="J1795">
        <f t="shared" ref="J1795:J1858" si="85">A1795*10</f>
        <v>9.4133697237324672</v>
      </c>
      <c r="K1795">
        <f t="shared" ref="K1795:K1858" si="86">-C1795*10</f>
        <v>-4.5462645151473007</v>
      </c>
    </row>
    <row r="1796" spans="1:11">
      <c r="A1796">
        <v>-3.2169683185609332</v>
      </c>
      <c r="B1796">
        <v>0.35475999343646603</v>
      </c>
      <c r="C1796">
        <v>-0.99026990421010619</v>
      </c>
      <c r="I1796">
        <f t="shared" si="84"/>
        <v>14.190399737458641</v>
      </c>
      <c r="J1796">
        <f t="shared" si="85"/>
        <v>-32.16968318560933</v>
      </c>
      <c r="K1796">
        <f t="shared" si="86"/>
        <v>9.9026990421010623</v>
      </c>
    </row>
    <row r="1797" spans="1:11">
      <c r="A1797">
        <v>0.45561839867007231</v>
      </c>
      <c r="B1797">
        <v>0.69015359232729356</v>
      </c>
      <c r="C1797">
        <v>-0.57163791365630068</v>
      </c>
      <c r="I1797">
        <f t="shared" si="84"/>
        <v>27.606143693091742</v>
      </c>
      <c r="J1797">
        <f t="shared" si="85"/>
        <v>4.5561839867007228</v>
      </c>
      <c r="K1797">
        <f t="shared" si="86"/>
        <v>5.716379136563007</v>
      </c>
    </row>
    <row r="1798" spans="1:11">
      <c r="A1798">
        <v>-0.99220316051396162</v>
      </c>
      <c r="B1798">
        <v>-0.24056915647104576</v>
      </c>
      <c r="C1798">
        <v>-0.37492207436793645</v>
      </c>
      <c r="I1798">
        <f t="shared" si="84"/>
        <v>-9.6227662588418301</v>
      </c>
      <c r="J1798">
        <f t="shared" si="85"/>
        <v>-9.9220316051396154</v>
      </c>
      <c r="K1798">
        <f t="shared" si="86"/>
        <v>3.7492207436793645</v>
      </c>
    </row>
    <row r="1799" spans="1:11">
      <c r="A1799">
        <v>-1.1227966129843177</v>
      </c>
      <c r="B1799">
        <v>0.32602271933937887</v>
      </c>
      <c r="C1799">
        <v>-1.0781681882198009</v>
      </c>
      <c r="I1799">
        <f t="shared" si="84"/>
        <v>13.040908773575154</v>
      </c>
      <c r="J1799">
        <f t="shared" si="85"/>
        <v>-11.227966129843177</v>
      </c>
      <c r="K1799">
        <f t="shared" si="86"/>
        <v>10.781681882198008</v>
      </c>
    </row>
    <row r="1800" spans="1:11">
      <c r="A1800">
        <v>1.5297652328604219</v>
      </c>
      <c r="B1800">
        <v>0.82300598924884383</v>
      </c>
      <c r="C1800">
        <v>-1.2035861936802774</v>
      </c>
      <c r="I1800">
        <f t="shared" si="84"/>
        <v>32.92023956995375</v>
      </c>
      <c r="J1800">
        <f t="shared" si="85"/>
        <v>15.297652328604219</v>
      </c>
      <c r="K1800">
        <f t="shared" si="86"/>
        <v>12.035861936802775</v>
      </c>
    </row>
    <row r="1801" spans="1:11">
      <c r="A1801">
        <v>-3.3950471221585841</v>
      </c>
      <c r="B1801">
        <v>-1.4639185906091856</v>
      </c>
      <c r="C1801">
        <v>0.16254155482630975</v>
      </c>
      <c r="I1801">
        <f t="shared" si="84"/>
        <v>-58.556743624367428</v>
      </c>
      <c r="J1801">
        <f t="shared" si="85"/>
        <v>-33.950471221585843</v>
      </c>
      <c r="K1801">
        <f t="shared" si="86"/>
        <v>-1.6254155482630974</v>
      </c>
    </row>
    <row r="1802" spans="1:11">
      <c r="A1802">
        <v>-0.22407292714918489</v>
      </c>
      <c r="B1802">
        <v>-0.42880381189870165</v>
      </c>
      <c r="C1802">
        <v>-1.2949625284925224</v>
      </c>
      <c r="I1802">
        <f t="shared" si="84"/>
        <v>-17.152152475948064</v>
      </c>
      <c r="J1802">
        <f t="shared" si="85"/>
        <v>-2.240729271491849</v>
      </c>
      <c r="K1802">
        <f t="shared" si="86"/>
        <v>12.949625284925224</v>
      </c>
    </row>
    <row r="1803" spans="1:11">
      <c r="A1803">
        <v>1.3024655018947091</v>
      </c>
      <c r="B1803">
        <v>-0.13396671957437778</v>
      </c>
      <c r="C1803">
        <v>0.11453008558962349</v>
      </c>
      <c r="I1803">
        <f t="shared" si="84"/>
        <v>-5.3586687829751112</v>
      </c>
      <c r="J1803">
        <f t="shared" si="85"/>
        <v>13.02465501894709</v>
      </c>
      <c r="K1803">
        <f t="shared" si="86"/>
        <v>-1.145300855896235</v>
      </c>
    </row>
    <row r="1804" spans="1:11">
      <c r="A1804">
        <v>-2.5138786058313127</v>
      </c>
      <c r="B1804">
        <v>-1.1559265784971637</v>
      </c>
      <c r="C1804">
        <v>0.48430162066612581</v>
      </c>
      <c r="I1804">
        <f t="shared" si="84"/>
        <v>-46.237063139886551</v>
      </c>
      <c r="J1804">
        <f t="shared" si="85"/>
        <v>-25.138786058313126</v>
      </c>
      <c r="K1804">
        <f t="shared" si="86"/>
        <v>-4.8430162066612583</v>
      </c>
    </row>
    <row r="1805" spans="1:11">
      <c r="A1805">
        <v>0.52755080414134159</v>
      </c>
      <c r="B1805">
        <v>-0.14804907443555143</v>
      </c>
      <c r="C1805">
        <v>-0.36481424646313976</v>
      </c>
      <c r="I1805">
        <f t="shared" si="84"/>
        <v>-5.9219629774220568</v>
      </c>
      <c r="J1805">
        <f t="shared" si="85"/>
        <v>5.2755080414134161</v>
      </c>
      <c r="K1805">
        <f t="shared" si="86"/>
        <v>3.6481424646313974</v>
      </c>
    </row>
    <row r="1806" spans="1:11">
      <c r="A1806">
        <v>0.11643400149284566</v>
      </c>
      <c r="B1806">
        <v>-1.0429586266487045E-2</v>
      </c>
      <c r="C1806">
        <v>-0.13104530354748589</v>
      </c>
      <c r="I1806">
        <f t="shared" si="84"/>
        <v>-0.41718345065948181</v>
      </c>
      <c r="J1806">
        <f t="shared" si="85"/>
        <v>1.1643400149284566</v>
      </c>
      <c r="K1806">
        <f t="shared" si="86"/>
        <v>1.3104530354748589</v>
      </c>
    </row>
    <row r="1807" spans="1:11">
      <c r="A1807">
        <v>-1.3588651395849416</v>
      </c>
      <c r="B1807">
        <v>-0.26989198287839378</v>
      </c>
      <c r="C1807">
        <v>-0.98080221504627862</v>
      </c>
      <c r="I1807">
        <f t="shared" si="84"/>
        <v>-10.79567931513575</v>
      </c>
      <c r="J1807">
        <f t="shared" si="85"/>
        <v>-13.588651395849416</v>
      </c>
      <c r="K1807">
        <f t="shared" si="86"/>
        <v>9.8080221504627865</v>
      </c>
    </row>
    <row r="1808" spans="1:11">
      <c r="A1808">
        <v>-0.34262183558870773</v>
      </c>
      <c r="B1808">
        <v>-2.8741118970330382E-2</v>
      </c>
      <c r="C1808">
        <v>-0.49070777670162419</v>
      </c>
      <c r="I1808">
        <f t="shared" si="84"/>
        <v>-1.1496447588132153</v>
      </c>
      <c r="J1808">
        <f t="shared" si="85"/>
        <v>-3.4262183558870776</v>
      </c>
      <c r="K1808">
        <f t="shared" si="86"/>
        <v>4.9070777670162418</v>
      </c>
    </row>
    <row r="1809" spans="1:11">
      <c r="A1809">
        <v>0.85555319875286051</v>
      </c>
      <c r="B1809">
        <v>0.41036590189441896</v>
      </c>
      <c r="C1809">
        <v>-0.68861080251078755</v>
      </c>
      <c r="I1809">
        <f t="shared" si="84"/>
        <v>16.414636075776759</v>
      </c>
      <c r="J1809">
        <f t="shared" si="85"/>
        <v>8.5555319875286049</v>
      </c>
      <c r="K1809">
        <f t="shared" si="86"/>
        <v>6.886108025107875</v>
      </c>
    </row>
    <row r="1810" spans="1:11">
      <c r="A1810">
        <v>-1.0284869614717618</v>
      </c>
      <c r="B1810">
        <v>1.4991671971817389E-4</v>
      </c>
      <c r="C1810">
        <v>-0.39310205981749974</v>
      </c>
      <c r="I1810">
        <f t="shared" si="84"/>
        <v>5.9966687887269554E-3</v>
      </c>
      <c r="J1810">
        <f t="shared" si="85"/>
        <v>-10.284869614717618</v>
      </c>
      <c r="K1810">
        <f t="shared" si="86"/>
        <v>3.9310205981749973</v>
      </c>
    </row>
    <row r="1811" spans="1:11">
      <c r="A1811">
        <v>-0.82669287278325254</v>
      </c>
      <c r="B1811">
        <v>-5.7525550449707863E-2</v>
      </c>
      <c r="C1811">
        <v>-0.53833933190325112</v>
      </c>
      <c r="I1811">
        <f t="shared" si="84"/>
        <v>-2.3010220179883145</v>
      </c>
      <c r="J1811">
        <f t="shared" si="85"/>
        <v>-8.266928727832525</v>
      </c>
      <c r="K1811">
        <f t="shared" si="86"/>
        <v>5.3833933190325114</v>
      </c>
    </row>
    <row r="1812" spans="1:11">
      <c r="A1812">
        <v>-0.78220085653529081</v>
      </c>
      <c r="B1812">
        <v>1.3453309482592963</v>
      </c>
      <c r="C1812">
        <v>-1.5093494450832852</v>
      </c>
      <c r="I1812">
        <f t="shared" si="84"/>
        <v>53.813237930371855</v>
      </c>
      <c r="J1812">
        <f t="shared" si="85"/>
        <v>-7.8220085653529079</v>
      </c>
      <c r="K1812">
        <f t="shared" si="86"/>
        <v>15.093494450832852</v>
      </c>
    </row>
    <row r="1813" spans="1:11">
      <c r="A1813">
        <v>-1.2149743542781422</v>
      </c>
      <c r="B1813">
        <v>0.63110773563777456</v>
      </c>
      <c r="C1813">
        <v>-0.7323296083258396</v>
      </c>
      <c r="I1813">
        <f t="shared" si="84"/>
        <v>25.244309425510984</v>
      </c>
      <c r="J1813">
        <f t="shared" si="85"/>
        <v>-12.149743542781422</v>
      </c>
      <c r="K1813">
        <f t="shared" si="86"/>
        <v>7.3232960832583958</v>
      </c>
    </row>
    <row r="1814" spans="1:11">
      <c r="A1814">
        <v>-0.55326749533336106</v>
      </c>
      <c r="B1814">
        <v>0.14013867948938183</v>
      </c>
      <c r="C1814">
        <v>0.55359643193942998</v>
      </c>
      <c r="I1814">
        <f t="shared" si="84"/>
        <v>5.6055471795752734</v>
      </c>
      <c r="J1814">
        <f t="shared" si="85"/>
        <v>-5.5326749533336104</v>
      </c>
      <c r="K1814">
        <f t="shared" si="86"/>
        <v>-5.5359643193942993</v>
      </c>
    </row>
    <row r="1815" spans="1:11">
      <c r="A1815">
        <v>0.35438643962759864</v>
      </c>
      <c r="B1815">
        <v>0.28303225986834246</v>
      </c>
      <c r="C1815">
        <v>-0.20849412283079871</v>
      </c>
      <c r="I1815">
        <f t="shared" si="84"/>
        <v>11.321290394733698</v>
      </c>
      <c r="J1815">
        <f t="shared" si="85"/>
        <v>3.5438643962759864</v>
      </c>
      <c r="K1815">
        <f t="shared" si="86"/>
        <v>2.0849412283079873</v>
      </c>
    </row>
    <row r="1816" spans="1:11">
      <c r="A1816">
        <v>1.2011685636863441</v>
      </c>
      <c r="B1816">
        <v>-0.92683246383533435</v>
      </c>
      <c r="C1816">
        <v>-0.41495573298064492</v>
      </c>
      <c r="I1816">
        <f t="shared" si="84"/>
        <v>-37.073298553413373</v>
      </c>
      <c r="J1816">
        <f t="shared" si="85"/>
        <v>12.01168563686344</v>
      </c>
      <c r="K1816">
        <f t="shared" si="86"/>
        <v>4.1495573298064494</v>
      </c>
    </row>
    <row r="1817" spans="1:11">
      <c r="A1817">
        <v>3.2065948635363335E-2</v>
      </c>
      <c r="B1817">
        <v>0.30680810110633627</v>
      </c>
      <c r="C1817">
        <v>-0.31078999565233106</v>
      </c>
      <c r="I1817">
        <f t="shared" si="84"/>
        <v>12.272324044253452</v>
      </c>
      <c r="J1817">
        <f t="shared" si="85"/>
        <v>0.32065948635363334</v>
      </c>
      <c r="K1817">
        <f t="shared" si="86"/>
        <v>3.1078999565233105</v>
      </c>
    </row>
    <row r="1818" spans="1:11">
      <c r="A1818">
        <v>-0.90267977569195557</v>
      </c>
      <c r="B1818">
        <v>-0.10276373423935069</v>
      </c>
      <c r="C1818">
        <v>0.39643297713274794</v>
      </c>
      <c r="I1818">
        <f t="shared" si="84"/>
        <v>-4.1105493695740272</v>
      </c>
      <c r="J1818">
        <f t="shared" si="85"/>
        <v>-9.0267977569195565</v>
      </c>
      <c r="K1818">
        <f t="shared" si="86"/>
        <v>-3.9643297713274794</v>
      </c>
    </row>
    <row r="1819" spans="1:11">
      <c r="A1819">
        <v>-0.16245416462459447</v>
      </c>
      <c r="B1819">
        <v>0.62067281599770829</v>
      </c>
      <c r="C1819">
        <v>-0.6773379360610482</v>
      </c>
      <c r="I1819">
        <f t="shared" si="84"/>
        <v>24.826912639908333</v>
      </c>
      <c r="J1819">
        <f t="shared" si="85"/>
        <v>-1.6245416462459448</v>
      </c>
      <c r="K1819">
        <f t="shared" si="86"/>
        <v>6.7733793606104822</v>
      </c>
    </row>
    <row r="1820" spans="1:11">
      <c r="A1820">
        <v>-2.8075359966497211</v>
      </c>
      <c r="B1820">
        <v>-0.80670791708035217</v>
      </c>
      <c r="C1820">
        <v>-1.1101715567702275</v>
      </c>
      <c r="I1820">
        <f t="shared" si="84"/>
        <v>-32.268316683214088</v>
      </c>
      <c r="J1820">
        <f t="shared" si="85"/>
        <v>-28.07535996649721</v>
      </c>
      <c r="K1820">
        <f t="shared" si="86"/>
        <v>11.101715567702275</v>
      </c>
    </row>
    <row r="1821" spans="1:11">
      <c r="A1821">
        <v>-0.40825919206708655</v>
      </c>
      <c r="B1821">
        <v>-0.25235161551648122</v>
      </c>
      <c r="C1821">
        <v>-0.11453985282936403</v>
      </c>
      <c r="I1821">
        <f t="shared" si="84"/>
        <v>-10.09406462065925</v>
      </c>
      <c r="J1821">
        <f t="shared" si="85"/>
        <v>-4.0825919206708656</v>
      </c>
      <c r="K1821">
        <f t="shared" si="86"/>
        <v>1.1453985282936403</v>
      </c>
    </row>
    <row r="1822" spans="1:11">
      <c r="A1822">
        <v>-1.7828939113913</v>
      </c>
      <c r="B1822">
        <v>-7.5676577984304993E-2</v>
      </c>
      <c r="C1822">
        <v>0.25137386179161036</v>
      </c>
      <c r="I1822">
        <f t="shared" si="84"/>
        <v>-3.0270631193721997</v>
      </c>
      <c r="J1822">
        <f t="shared" si="85"/>
        <v>-17.828939113913002</v>
      </c>
      <c r="K1822">
        <f t="shared" si="86"/>
        <v>-2.5137386179161036</v>
      </c>
    </row>
    <row r="1823" spans="1:11">
      <c r="A1823">
        <v>0.29608291146048954</v>
      </c>
      <c r="B1823">
        <v>0.33381811354087454</v>
      </c>
      <c r="C1823">
        <v>-0.35719981107266124</v>
      </c>
      <c r="I1823">
        <f t="shared" si="84"/>
        <v>13.352724541634981</v>
      </c>
      <c r="J1823">
        <f t="shared" si="85"/>
        <v>2.9608291146048953</v>
      </c>
      <c r="K1823">
        <f t="shared" si="86"/>
        <v>3.5719981107266126</v>
      </c>
    </row>
    <row r="1824" spans="1:11">
      <c r="A1824">
        <v>0.41395514942721479</v>
      </c>
      <c r="B1824">
        <v>1.2740214028931263</v>
      </c>
      <c r="C1824">
        <v>-1.5864246017370462</v>
      </c>
      <c r="I1824">
        <f t="shared" si="84"/>
        <v>50.960856115725051</v>
      </c>
      <c r="J1824">
        <f t="shared" si="85"/>
        <v>4.1395514942721476</v>
      </c>
      <c r="K1824">
        <f t="shared" si="86"/>
        <v>15.864246017370462</v>
      </c>
    </row>
    <row r="1825" spans="1:11">
      <c r="A1825">
        <v>-0.68631808344243417</v>
      </c>
      <c r="B1825">
        <v>-0.40848927990336326</v>
      </c>
      <c r="C1825">
        <v>-0.17021255041539612</v>
      </c>
      <c r="I1825">
        <f t="shared" si="84"/>
        <v>-16.339571196134528</v>
      </c>
      <c r="J1825">
        <f t="shared" si="85"/>
        <v>-6.8631808344243419</v>
      </c>
      <c r="K1825">
        <f t="shared" si="86"/>
        <v>1.7021255041539614</v>
      </c>
    </row>
    <row r="1826" spans="1:11">
      <c r="A1826">
        <v>-1.8476483868394169</v>
      </c>
      <c r="B1826">
        <v>1.7240899179788465</v>
      </c>
      <c r="C1826">
        <v>-2.0531764085781212</v>
      </c>
      <c r="I1826">
        <f t="shared" si="84"/>
        <v>68.963596719153855</v>
      </c>
      <c r="J1826">
        <f t="shared" si="85"/>
        <v>-18.476483868394169</v>
      </c>
      <c r="K1826">
        <f t="shared" si="86"/>
        <v>20.531764085781212</v>
      </c>
    </row>
    <row r="1827" spans="1:11">
      <c r="A1827">
        <v>-0.30282917480158811</v>
      </c>
      <c r="B1827">
        <v>0.69014030196204545</v>
      </c>
      <c r="C1827">
        <v>-0.84835427809742847</v>
      </c>
      <c r="I1827">
        <f t="shared" si="84"/>
        <v>27.605612078481819</v>
      </c>
      <c r="J1827">
        <f t="shared" si="85"/>
        <v>-3.0282917480158811</v>
      </c>
      <c r="K1827">
        <f t="shared" si="86"/>
        <v>8.4835427809742843</v>
      </c>
    </row>
    <row r="1828" spans="1:11">
      <c r="A1828">
        <v>0.12616435402985432</v>
      </c>
      <c r="B1828">
        <v>-0.79863889031112012</v>
      </c>
      <c r="C1828">
        <v>-0.18594631600197264</v>
      </c>
      <c r="I1828">
        <f t="shared" si="84"/>
        <v>-31.945555612444807</v>
      </c>
      <c r="J1828">
        <f t="shared" si="85"/>
        <v>1.2616435402985431</v>
      </c>
      <c r="K1828">
        <f t="shared" si="86"/>
        <v>1.8594631600197264</v>
      </c>
    </row>
    <row r="1829" spans="1:11">
      <c r="A1829">
        <v>-2.7063478424994107</v>
      </c>
      <c r="B1829">
        <v>0.39125303180833682</v>
      </c>
      <c r="C1829">
        <v>0.28823248222681552</v>
      </c>
      <c r="I1829">
        <f t="shared" si="84"/>
        <v>15.650121272333472</v>
      </c>
      <c r="J1829">
        <f t="shared" si="85"/>
        <v>-27.063478424994109</v>
      </c>
      <c r="K1829">
        <f t="shared" si="86"/>
        <v>-2.8823248222681555</v>
      </c>
    </row>
    <row r="1830" spans="1:11">
      <c r="A1830">
        <v>0.78270475555064589</v>
      </c>
      <c r="B1830">
        <v>0.17350082957831603</v>
      </c>
      <c r="C1830">
        <v>-1.5447193456403363</v>
      </c>
      <c r="I1830">
        <f t="shared" si="84"/>
        <v>6.9400331831326412</v>
      </c>
      <c r="J1830">
        <f t="shared" si="85"/>
        <v>7.8270475555064589</v>
      </c>
      <c r="K1830">
        <f t="shared" si="86"/>
        <v>15.447193456403363</v>
      </c>
    </row>
    <row r="1831" spans="1:11">
      <c r="A1831">
        <v>-1.1829895320535309</v>
      </c>
      <c r="B1831">
        <v>-1.871426890430119</v>
      </c>
      <c r="C1831">
        <v>-0.32435336375526186</v>
      </c>
      <c r="I1831">
        <f t="shared" si="84"/>
        <v>-74.857075617204757</v>
      </c>
      <c r="J1831">
        <f t="shared" si="85"/>
        <v>-11.829895320535309</v>
      </c>
      <c r="K1831">
        <f t="shared" si="86"/>
        <v>3.2435336375526185</v>
      </c>
    </row>
    <row r="1832" spans="1:11">
      <c r="A1832">
        <v>-2.2365174333825784</v>
      </c>
      <c r="B1832">
        <v>0.18714216035608322</v>
      </c>
      <c r="C1832">
        <v>-1.6174757677948821</v>
      </c>
      <c r="I1832">
        <f t="shared" si="84"/>
        <v>7.4856864142433288</v>
      </c>
      <c r="J1832">
        <f t="shared" si="85"/>
        <v>-22.365174333825784</v>
      </c>
      <c r="K1832">
        <f t="shared" si="86"/>
        <v>16.174757677948822</v>
      </c>
    </row>
    <row r="1833" spans="1:11">
      <c r="A1833">
        <v>3.2303133824546677</v>
      </c>
      <c r="B1833">
        <v>-0.73349564252252053</v>
      </c>
      <c r="C1833">
        <v>-1.1301928932206819</v>
      </c>
      <c r="I1833">
        <f t="shared" si="84"/>
        <v>-29.339825700900821</v>
      </c>
      <c r="J1833">
        <f t="shared" si="85"/>
        <v>32.303133824546677</v>
      </c>
      <c r="K1833">
        <f t="shared" si="86"/>
        <v>11.30192893220682</v>
      </c>
    </row>
    <row r="1834" spans="1:11">
      <c r="A1834">
        <v>-2.2609081179718422</v>
      </c>
      <c r="B1834">
        <v>-0.20871340353036349</v>
      </c>
      <c r="C1834">
        <v>0.23171926193547479</v>
      </c>
      <c r="I1834">
        <f t="shared" si="84"/>
        <v>-8.3485361412145398</v>
      </c>
      <c r="J1834">
        <f t="shared" si="85"/>
        <v>-22.609081179718423</v>
      </c>
      <c r="K1834">
        <f t="shared" si="86"/>
        <v>-2.3171926193547479</v>
      </c>
    </row>
    <row r="1835" spans="1:11">
      <c r="A1835">
        <v>0.65958973794513343</v>
      </c>
      <c r="B1835">
        <v>1.0061753397821049</v>
      </c>
      <c r="C1835">
        <v>-1.0937410569177586</v>
      </c>
      <c r="I1835">
        <f t="shared" si="84"/>
        <v>40.247013591284201</v>
      </c>
      <c r="J1835">
        <f t="shared" si="85"/>
        <v>6.5958973794513343</v>
      </c>
      <c r="K1835">
        <f t="shared" si="86"/>
        <v>10.937410569177587</v>
      </c>
    </row>
    <row r="1836" spans="1:11">
      <c r="A1836">
        <v>0.98687288849891242</v>
      </c>
      <c r="B1836">
        <v>0.95203980809889066</v>
      </c>
      <c r="C1836">
        <v>-0.84694049764771406</v>
      </c>
      <c r="I1836">
        <f t="shared" si="84"/>
        <v>38.081592323955626</v>
      </c>
      <c r="J1836">
        <f t="shared" si="85"/>
        <v>9.8687288849891246</v>
      </c>
      <c r="K1836">
        <f t="shared" si="86"/>
        <v>8.46940497647714</v>
      </c>
    </row>
    <row r="1837" spans="1:11">
      <c r="A1837">
        <v>2.9143157405216433</v>
      </c>
      <c r="B1837">
        <v>1.7023259956971515</v>
      </c>
      <c r="C1837">
        <v>0.55717452922231758</v>
      </c>
      <c r="I1837">
        <f t="shared" si="84"/>
        <v>68.093039827886059</v>
      </c>
      <c r="J1837">
        <f t="shared" si="85"/>
        <v>29.143157405216435</v>
      </c>
      <c r="K1837">
        <f t="shared" si="86"/>
        <v>-5.5717452922231754</v>
      </c>
    </row>
    <row r="1838" spans="1:11">
      <c r="A1838">
        <v>-1.4085231945807135</v>
      </c>
      <c r="B1838">
        <v>-0.32820420943357509</v>
      </c>
      <c r="C1838">
        <v>-0.81128914183056511</v>
      </c>
      <c r="I1838">
        <f t="shared" si="84"/>
        <v>-13.128168377343004</v>
      </c>
      <c r="J1838">
        <f t="shared" si="85"/>
        <v>-14.085231945807134</v>
      </c>
      <c r="K1838">
        <f t="shared" si="86"/>
        <v>8.1128914183056509</v>
      </c>
    </row>
    <row r="1839" spans="1:11">
      <c r="A1839">
        <v>-0.3494729966081766</v>
      </c>
      <c r="B1839">
        <v>-1.7128458904358185E-2</v>
      </c>
      <c r="C1839">
        <v>-0.12380892552473607</v>
      </c>
      <c r="I1839">
        <f t="shared" si="84"/>
        <v>-0.68513835617432739</v>
      </c>
      <c r="J1839">
        <f t="shared" si="85"/>
        <v>-3.4947299660817661</v>
      </c>
      <c r="K1839">
        <f t="shared" si="86"/>
        <v>1.2380892552473608</v>
      </c>
    </row>
    <row r="1840" spans="1:11">
      <c r="A1840">
        <v>-4.0649450432436562E-2</v>
      </c>
      <c r="B1840">
        <v>0.3685931969028608</v>
      </c>
      <c r="C1840">
        <v>1.1991766181899286</v>
      </c>
      <c r="I1840">
        <f t="shared" si="84"/>
        <v>14.743727876114432</v>
      </c>
      <c r="J1840">
        <f t="shared" si="85"/>
        <v>-0.40649450432436562</v>
      </c>
      <c r="K1840">
        <f t="shared" si="86"/>
        <v>-11.991766181899287</v>
      </c>
    </row>
    <row r="1841" spans="1:11">
      <c r="A1841">
        <v>2.3230307602088969</v>
      </c>
      <c r="B1841">
        <v>-0.65724774644632844</v>
      </c>
      <c r="C1841">
        <v>-0.40149736111555756</v>
      </c>
      <c r="I1841">
        <f t="shared" si="84"/>
        <v>-26.289909857853139</v>
      </c>
      <c r="J1841">
        <f t="shared" si="85"/>
        <v>23.23030760208897</v>
      </c>
      <c r="K1841">
        <f t="shared" si="86"/>
        <v>4.0149736111555754</v>
      </c>
    </row>
    <row r="1842" spans="1:11">
      <c r="A1842">
        <v>0.28285664070172001</v>
      </c>
      <c r="B1842">
        <v>0.22635810246477536</v>
      </c>
      <c r="C1842">
        <v>0.19252969886141455</v>
      </c>
      <c r="I1842">
        <f t="shared" si="84"/>
        <v>9.0543240985910138</v>
      </c>
      <c r="J1842">
        <f t="shared" si="85"/>
        <v>2.8285664070171999</v>
      </c>
      <c r="K1842">
        <f t="shared" si="86"/>
        <v>-1.9252969886141456</v>
      </c>
    </row>
    <row r="1843" spans="1:11">
      <c r="A1843">
        <v>1.3057069788372693</v>
      </c>
      <c r="B1843">
        <v>-0.2024144453921233</v>
      </c>
      <c r="C1843">
        <v>6.991634176023781E-2</v>
      </c>
      <c r="I1843">
        <f t="shared" si="84"/>
        <v>-8.0965778156849328</v>
      </c>
      <c r="J1843">
        <f t="shared" si="85"/>
        <v>13.057069788372694</v>
      </c>
      <c r="K1843">
        <f t="shared" si="86"/>
        <v>-0.6991634176023781</v>
      </c>
    </row>
    <row r="1844" spans="1:11">
      <c r="A1844">
        <v>-0.17546464773085113</v>
      </c>
      <c r="B1844">
        <v>-9.0235169541510535E-2</v>
      </c>
      <c r="C1844">
        <v>-0.26866893366345734</v>
      </c>
      <c r="I1844">
        <f t="shared" si="84"/>
        <v>-3.6094067816604216</v>
      </c>
      <c r="J1844">
        <f t="shared" si="85"/>
        <v>-1.7546464773085113</v>
      </c>
      <c r="K1844">
        <f t="shared" si="86"/>
        <v>2.6866893366345734</v>
      </c>
    </row>
    <row r="1845" spans="1:11">
      <c r="A1845">
        <v>-0.58968203131215835</v>
      </c>
      <c r="B1845">
        <v>0.66760120713043836</v>
      </c>
      <c r="C1845">
        <v>-1.4437650212930198</v>
      </c>
      <c r="I1845">
        <f t="shared" si="84"/>
        <v>26.704048285217535</v>
      </c>
      <c r="J1845">
        <f t="shared" si="85"/>
        <v>-5.8968203131215837</v>
      </c>
      <c r="K1845">
        <f t="shared" si="86"/>
        <v>14.437650212930198</v>
      </c>
    </row>
    <row r="1846" spans="1:11">
      <c r="A1846">
        <v>-1.6878130622639969</v>
      </c>
      <c r="B1846">
        <v>-0.15573518296888503</v>
      </c>
      <c r="C1846">
        <v>0.11492787877918131</v>
      </c>
      <c r="I1846">
        <f t="shared" si="84"/>
        <v>-6.2294073187554009</v>
      </c>
      <c r="J1846">
        <f t="shared" si="85"/>
        <v>-16.878130622639969</v>
      </c>
      <c r="K1846">
        <f t="shared" si="86"/>
        <v>-1.1492787877918131</v>
      </c>
    </row>
    <row r="1847" spans="1:11">
      <c r="A1847">
        <v>-1.6304506898754731</v>
      </c>
      <c r="B1847">
        <v>-1.2551175546009246</v>
      </c>
      <c r="C1847">
        <v>-0.31947318363200949</v>
      </c>
      <c r="I1847">
        <f t="shared" si="84"/>
        <v>-50.204702184036982</v>
      </c>
      <c r="J1847">
        <f t="shared" si="85"/>
        <v>-16.304506898754731</v>
      </c>
      <c r="K1847">
        <f t="shared" si="86"/>
        <v>3.1947318363200949</v>
      </c>
    </row>
    <row r="1848" spans="1:11">
      <c r="A1848">
        <v>-1.486456583653512</v>
      </c>
      <c r="B1848">
        <v>-1.699466541720938</v>
      </c>
      <c r="C1848">
        <v>-1.3637390174057564</v>
      </c>
      <c r="I1848">
        <f t="shared" si="84"/>
        <v>-67.978661668837518</v>
      </c>
      <c r="J1848">
        <f t="shared" si="85"/>
        <v>-14.864565836535119</v>
      </c>
      <c r="K1848">
        <f t="shared" si="86"/>
        <v>13.637390174057565</v>
      </c>
    </row>
    <row r="1849" spans="1:11">
      <c r="A1849">
        <v>-1.3002496440308642</v>
      </c>
      <c r="B1849">
        <v>-0.60813533528574981</v>
      </c>
      <c r="C1849">
        <v>-8.9072335957320892E-2</v>
      </c>
      <c r="I1849">
        <f t="shared" si="84"/>
        <v>-24.325413411429992</v>
      </c>
      <c r="J1849">
        <f t="shared" si="85"/>
        <v>-13.002496440308642</v>
      </c>
      <c r="K1849">
        <f t="shared" si="86"/>
        <v>0.89072335957320892</v>
      </c>
    </row>
    <row r="1850" spans="1:11">
      <c r="A1850">
        <v>0.75597417923928656</v>
      </c>
      <c r="B1850">
        <v>0.89182992796913529</v>
      </c>
      <c r="C1850">
        <v>-0.54339321152155617</v>
      </c>
      <c r="I1850">
        <f t="shared" si="84"/>
        <v>35.673197118765415</v>
      </c>
      <c r="J1850">
        <f t="shared" si="85"/>
        <v>7.5597417923928658</v>
      </c>
      <c r="K1850">
        <f t="shared" si="86"/>
        <v>5.433932115215562</v>
      </c>
    </row>
    <row r="1851" spans="1:11">
      <c r="A1851">
        <v>-2.0910519031639527</v>
      </c>
      <c r="B1851">
        <v>-1.235232192062403</v>
      </c>
      <c r="C1851">
        <v>0.87154920130021762</v>
      </c>
      <c r="I1851">
        <f t="shared" si="84"/>
        <v>-49.409287682496121</v>
      </c>
      <c r="J1851">
        <f t="shared" si="85"/>
        <v>-20.910519031639527</v>
      </c>
      <c r="K1851">
        <f t="shared" si="86"/>
        <v>-8.7154920130021765</v>
      </c>
    </row>
    <row r="1852" spans="1:11">
      <c r="A1852">
        <v>-1.490465603755442</v>
      </c>
      <c r="B1852">
        <v>-0.22216029898834472</v>
      </c>
      <c r="C1852">
        <v>-0.18056263598996872</v>
      </c>
      <c r="I1852">
        <f t="shared" si="84"/>
        <v>-8.8864119595337883</v>
      </c>
      <c r="J1852">
        <f t="shared" si="85"/>
        <v>-14.904656037554421</v>
      </c>
      <c r="K1852">
        <f t="shared" si="86"/>
        <v>1.8056263598996871</v>
      </c>
    </row>
    <row r="1853" spans="1:11">
      <c r="A1853">
        <v>-0.80620881918691545</v>
      </c>
      <c r="B1853">
        <v>-0.78415807163989171</v>
      </c>
      <c r="C1853">
        <v>-0.96182205533645426</v>
      </c>
      <c r="I1853">
        <f t="shared" si="84"/>
        <v>-31.36632286559567</v>
      </c>
      <c r="J1853">
        <f t="shared" si="85"/>
        <v>-8.0620881918691545</v>
      </c>
      <c r="K1853">
        <f t="shared" si="86"/>
        <v>9.6182205533645426</v>
      </c>
    </row>
    <row r="1854" spans="1:11">
      <c r="A1854">
        <v>-1.0218331440230362</v>
      </c>
      <c r="B1854">
        <v>0.65241878320857905</v>
      </c>
      <c r="C1854">
        <v>-1.1974096844931514</v>
      </c>
      <c r="I1854">
        <f t="shared" si="84"/>
        <v>26.09675132834316</v>
      </c>
      <c r="J1854">
        <f t="shared" si="85"/>
        <v>-10.218331440230362</v>
      </c>
      <c r="K1854">
        <f t="shared" si="86"/>
        <v>11.974096844931514</v>
      </c>
    </row>
    <row r="1855" spans="1:11">
      <c r="A1855">
        <v>-1.1947481090355991</v>
      </c>
      <c r="B1855">
        <v>-0.58076991115153564</v>
      </c>
      <c r="C1855">
        <v>-0.22532649903031277</v>
      </c>
      <c r="I1855">
        <f t="shared" si="84"/>
        <v>-23.230796446061426</v>
      </c>
      <c r="J1855">
        <f t="shared" si="85"/>
        <v>-11.947481090355991</v>
      </c>
      <c r="K1855">
        <f t="shared" si="86"/>
        <v>2.2532649903031277</v>
      </c>
    </row>
    <row r="1856" spans="1:11">
      <c r="A1856">
        <v>-0.20725978650234778</v>
      </c>
      <c r="B1856">
        <v>-0.93812473097691829</v>
      </c>
      <c r="C1856">
        <v>-1.5001762059345385</v>
      </c>
      <c r="I1856">
        <f t="shared" si="84"/>
        <v>-37.524989239076731</v>
      </c>
      <c r="J1856">
        <f t="shared" si="85"/>
        <v>-2.0725978650234778</v>
      </c>
      <c r="K1856">
        <f t="shared" si="86"/>
        <v>15.001762059345385</v>
      </c>
    </row>
    <row r="1857" spans="1:11">
      <c r="A1857">
        <v>-0.78342707520707033</v>
      </c>
      <c r="B1857">
        <v>-0.2729241219739913</v>
      </c>
      <c r="C1857">
        <v>0.50289372154414202</v>
      </c>
      <c r="I1857">
        <f t="shared" si="84"/>
        <v>-10.916964878959652</v>
      </c>
      <c r="J1857">
        <f t="shared" si="85"/>
        <v>-7.8342707520707036</v>
      </c>
      <c r="K1857">
        <f t="shared" si="86"/>
        <v>-5.0289372154414202</v>
      </c>
    </row>
    <row r="1858" spans="1:11">
      <c r="A1858">
        <v>-0.39560202099996411</v>
      </c>
      <c r="B1858">
        <v>0.3911604002971325</v>
      </c>
      <c r="C1858">
        <v>-0.74792617640739167</v>
      </c>
      <c r="I1858">
        <f t="shared" si="84"/>
        <v>15.6464160118853</v>
      </c>
      <c r="J1858">
        <f t="shared" si="85"/>
        <v>-3.9560202099996413</v>
      </c>
      <c r="K1858">
        <f t="shared" si="86"/>
        <v>7.4792617640739163</v>
      </c>
    </row>
    <row r="1859" spans="1:11">
      <c r="A1859">
        <v>0.69907173020989755</v>
      </c>
      <c r="B1859">
        <v>1.4013467806146793</v>
      </c>
      <c r="C1859">
        <v>-0.19490623005586999</v>
      </c>
      <c r="I1859">
        <f t="shared" ref="I1859:I1922" si="87">B1859*40</f>
        <v>56.053871224587169</v>
      </c>
      <c r="J1859">
        <f t="shared" ref="J1859:J1922" si="88">A1859*10</f>
        <v>6.9907173020989752</v>
      </c>
      <c r="K1859">
        <f t="shared" ref="K1859:K1922" si="89">-C1859*10</f>
        <v>1.9490623005586998</v>
      </c>
    </row>
    <row r="1860" spans="1:11">
      <c r="A1860">
        <v>7.3833118230679728E-2</v>
      </c>
      <c r="B1860">
        <v>2.1931027191127439E-3</v>
      </c>
      <c r="C1860">
        <v>-2.9962367758417763E-2</v>
      </c>
      <c r="I1860">
        <f t="shared" si="87"/>
        <v>8.7724108764509756E-2</v>
      </c>
      <c r="J1860">
        <f t="shared" si="88"/>
        <v>0.73833118230679728</v>
      </c>
      <c r="K1860">
        <f t="shared" si="89"/>
        <v>0.29962367758417763</v>
      </c>
    </row>
    <row r="1861" spans="1:11">
      <c r="A1861">
        <v>0.3659056263876711</v>
      </c>
      <c r="B1861">
        <v>1.7318463263653883E-2</v>
      </c>
      <c r="C1861">
        <v>7.9378006315668409E-2</v>
      </c>
      <c r="I1861">
        <f t="shared" si="87"/>
        <v>0.69273853054615531</v>
      </c>
      <c r="J1861">
        <f t="shared" si="88"/>
        <v>3.6590562638767112</v>
      </c>
      <c r="K1861">
        <f t="shared" si="89"/>
        <v>-0.79378006315668403</v>
      </c>
    </row>
    <row r="1862" spans="1:11">
      <c r="A1862">
        <v>-3.1272303292888219</v>
      </c>
      <c r="B1862">
        <v>0.49302515779651956</v>
      </c>
      <c r="C1862">
        <v>-1.3207684934220072</v>
      </c>
      <c r="I1862">
        <f t="shared" si="87"/>
        <v>19.721006311860783</v>
      </c>
      <c r="J1862">
        <f t="shared" si="88"/>
        <v>-31.272303292888218</v>
      </c>
      <c r="K1862">
        <f t="shared" si="89"/>
        <v>13.207684934220072</v>
      </c>
    </row>
    <row r="1863" spans="1:11">
      <c r="A1863">
        <v>-0.55827747086856605</v>
      </c>
      <c r="B1863">
        <v>-3.4328067923637851E-2</v>
      </c>
      <c r="C1863">
        <v>1.243584448984369</v>
      </c>
      <c r="I1863">
        <f t="shared" si="87"/>
        <v>-1.373122716945514</v>
      </c>
      <c r="J1863">
        <f t="shared" si="88"/>
        <v>-5.5827747086856601</v>
      </c>
      <c r="K1863">
        <f t="shared" si="89"/>
        <v>-12.43584448984369</v>
      </c>
    </row>
    <row r="1864" spans="1:11">
      <c r="A1864">
        <v>-1.8606213954332496</v>
      </c>
      <c r="B1864">
        <v>0.71719753544778075</v>
      </c>
      <c r="C1864">
        <v>-0.93935518922385608</v>
      </c>
      <c r="I1864">
        <f t="shared" si="87"/>
        <v>28.687901417911231</v>
      </c>
      <c r="J1864">
        <f t="shared" si="88"/>
        <v>-18.606213954332496</v>
      </c>
      <c r="K1864">
        <f t="shared" si="89"/>
        <v>9.3935518922385608</v>
      </c>
    </row>
    <row r="1865" spans="1:11">
      <c r="A1865">
        <v>1.6202766729757456</v>
      </c>
      <c r="B1865">
        <v>1.0796172580205661</v>
      </c>
      <c r="C1865">
        <v>1.5191656951691086</v>
      </c>
      <c r="I1865">
        <f t="shared" si="87"/>
        <v>43.184690320822639</v>
      </c>
      <c r="J1865">
        <f t="shared" si="88"/>
        <v>16.202766729757457</v>
      </c>
      <c r="K1865">
        <f t="shared" si="89"/>
        <v>-15.191656951691087</v>
      </c>
    </row>
    <row r="1866" spans="1:11">
      <c r="A1866">
        <v>2.5587985746414974</v>
      </c>
      <c r="B1866">
        <v>-0.31280284630267691</v>
      </c>
      <c r="C1866">
        <v>1.0038112090772884</v>
      </c>
      <c r="I1866">
        <f t="shared" si="87"/>
        <v>-12.512113852107076</v>
      </c>
      <c r="J1866">
        <f t="shared" si="88"/>
        <v>25.587985746414972</v>
      </c>
      <c r="K1866">
        <f t="shared" si="89"/>
        <v>-10.038112090772884</v>
      </c>
    </row>
    <row r="1867" spans="1:11">
      <c r="A1867">
        <v>-0.69039142520962926</v>
      </c>
      <c r="B1867">
        <v>6.6273452300160879E-2</v>
      </c>
      <c r="C1867">
        <v>-4.7297887372524161E-2</v>
      </c>
      <c r="I1867">
        <f t="shared" si="87"/>
        <v>2.6509380920064354</v>
      </c>
      <c r="J1867">
        <f t="shared" si="88"/>
        <v>-6.9039142520962926</v>
      </c>
      <c r="K1867">
        <f t="shared" si="89"/>
        <v>0.47297887372524161</v>
      </c>
    </row>
    <row r="1868" spans="1:11">
      <c r="A1868">
        <v>-1.2447737842996656</v>
      </c>
      <c r="B1868">
        <v>-0.69072101311921763</v>
      </c>
      <c r="C1868">
        <v>-1.0760649796497255</v>
      </c>
      <c r="I1868">
        <f t="shared" si="87"/>
        <v>-27.628840524768705</v>
      </c>
      <c r="J1868">
        <f t="shared" si="88"/>
        <v>-12.447737842996656</v>
      </c>
      <c r="K1868">
        <f t="shared" si="89"/>
        <v>10.760649796497255</v>
      </c>
    </row>
    <row r="1869" spans="1:11">
      <c r="A1869">
        <v>-0.17091717627556818</v>
      </c>
      <c r="B1869">
        <v>6.4967617450719106E-2</v>
      </c>
      <c r="C1869">
        <v>0.66931782727108746</v>
      </c>
      <c r="I1869">
        <f t="shared" si="87"/>
        <v>2.5987046980287642</v>
      </c>
      <c r="J1869">
        <f t="shared" si="88"/>
        <v>-1.7091717627556817</v>
      </c>
      <c r="K1869">
        <f t="shared" si="89"/>
        <v>-6.6931782727108748</v>
      </c>
    </row>
    <row r="1870" spans="1:11">
      <c r="A1870">
        <v>-2.8092339050328716</v>
      </c>
      <c r="B1870">
        <v>-0.42624376415229343</v>
      </c>
      <c r="C1870">
        <v>0.1727108370388844</v>
      </c>
      <c r="I1870">
        <f t="shared" si="87"/>
        <v>-17.049750566091738</v>
      </c>
      <c r="J1870">
        <f t="shared" si="88"/>
        <v>-28.092339050328718</v>
      </c>
      <c r="K1870">
        <f t="shared" si="89"/>
        <v>-1.7271083703888439</v>
      </c>
    </row>
    <row r="1871" spans="1:11">
      <c r="A1871">
        <v>0.32149406916452666</v>
      </c>
      <c r="B1871">
        <v>0.85963758167452586</v>
      </c>
      <c r="C1871">
        <v>-7.9917618033554016E-2</v>
      </c>
      <c r="I1871">
        <f t="shared" si="87"/>
        <v>34.385503266981033</v>
      </c>
      <c r="J1871">
        <f t="shared" si="88"/>
        <v>3.2149406916452667</v>
      </c>
      <c r="K1871">
        <f t="shared" si="89"/>
        <v>0.79917618033554016</v>
      </c>
    </row>
    <row r="1872" spans="1:11">
      <c r="A1872">
        <v>-1.3780431390292527</v>
      </c>
      <c r="B1872">
        <v>0.23694875576428423</v>
      </c>
      <c r="C1872">
        <v>0.42177320209928598</v>
      </c>
      <c r="I1872">
        <f t="shared" si="87"/>
        <v>9.4779502305713699</v>
      </c>
      <c r="J1872">
        <f t="shared" si="88"/>
        <v>-13.780431390292527</v>
      </c>
      <c r="K1872">
        <f t="shared" si="89"/>
        <v>-4.2177320209928597</v>
      </c>
    </row>
    <row r="1873" spans="1:11">
      <c r="A1873">
        <v>-5.4291698948588485E-2</v>
      </c>
      <c r="B1873">
        <v>0.76375761998524749</v>
      </c>
      <c r="C1873">
        <v>-0.34135182320545721</v>
      </c>
      <c r="I1873">
        <f t="shared" si="87"/>
        <v>30.550304799409901</v>
      </c>
      <c r="J1873">
        <f t="shared" si="88"/>
        <v>-0.54291698948588485</v>
      </c>
      <c r="K1873">
        <f t="shared" si="89"/>
        <v>3.4135182320545718</v>
      </c>
    </row>
    <row r="1874" spans="1:11">
      <c r="A1874">
        <v>0.23957630452228876</v>
      </c>
      <c r="B1874">
        <v>7.2081440787300277E-2</v>
      </c>
      <c r="C1874">
        <v>-0.1456960287108387</v>
      </c>
      <c r="I1874">
        <f t="shared" si="87"/>
        <v>2.8832576314920111</v>
      </c>
      <c r="J1874">
        <f t="shared" si="88"/>
        <v>2.3957630452228877</v>
      </c>
      <c r="K1874">
        <f t="shared" si="89"/>
        <v>1.4569602871083869</v>
      </c>
    </row>
    <row r="1875" spans="1:11">
      <c r="A1875">
        <v>1.9402447157398266</v>
      </c>
      <c r="B1875">
        <v>-0.23812408929152643</v>
      </c>
      <c r="C1875">
        <v>-0.58977266943191309</v>
      </c>
      <c r="I1875">
        <f t="shared" si="87"/>
        <v>-9.5249635716610577</v>
      </c>
      <c r="J1875">
        <f t="shared" si="88"/>
        <v>19.402447157398267</v>
      </c>
      <c r="K1875">
        <f t="shared" si="89"/>
        <v>5.8977266943191307</v>
      </c>
    </row>
    <row r="1876" spans="1:11">
      <c r="A1876">
        <v>-0.45257686725685564</v>
      </c>
      <c r="B1876">
        <v>-1.8683293594980519</v>
      </c>
      <c r="C1876">
        <v>-0.56046013662105487</v>
      </c>
      <c r="I1876">
        <f t="shared" si="87"/>
        <v>-74.733174379922076</v>
      </c>
      <c r="J1876">
        <f t="shared" si="88"/>
        <v>-4.5257686725685566</v>
      </c>
      <c r="K1876">
        <f t="shared" si="89"/>
        <v>5.6046013662105487</v>
      </c>
    </row>
    <row r="1877" spans="1:11">
      <c r="A1877">
        <v>1.1643143365975102</v>
      </c>
      <c r="B1877">
        <v>-0.1649619732966203</v>
      </c>
      <c r="C1877">
        <v>-0.43116831663915262</v>
      </c>
      <c r="I1877">
        <f t="shared" si="87"/>
        <v>-6.598478931864812</v>
      </c>
      <c r="J1877">
        <f t="shared" si="88"/>
        <v>11.643143365975101</v>
      </c>
      <c r="K1877">
        <f t="shared" si="89"/>
        <v>4.3116831663915258</v>
      </c>
    </row>
    <row r="1878" spans="1:11">
      <c r="A1878">
        <v>-1.9571638698175904</v>
      </c>
      <c r="B1878">
        <v>-0.38365429232735609</v>
      </c>
      <c r="C1878">
        <v>-0.25190736975898209</v>
      </c>
      <c r="I1878">
        <f t="shared" si="87"/>
        <v>-15.346171693094243</v>
      </c>
      <c r="J1878">
        <f t="shared" si="88"/>
        <v>-19.571638698175903</v>
      </c>
      <c r="K1878">
        <f t="shared" si="89"/>
        <v>2.5190736975898211</v>
      </c>
    </row>
    <row r="1879" spans="1:11">
      <c r="A1879">
        <v>2.5498100205825809</v>
      </c>
      <c r="B1879">
        <v>1.2784540465998315</v>
      </c>
      <c r="C1879">
        <v>-1.0659757752260002</v>
      </c>
      <c r="I1879">
        <f t="shared" si="87"/>
        <v>51.138161863993261</v>
      </c>
      <c r="J1879">
        <f t="shared" si="88"/>
        <v>25.498100205825807</v>
      </c>
      <c r="K1879">
        <f t="shared" si="89"/>
        <v>10.659757752260003</v>
      </c>
    </row>
    <row r="1880" spans="1:11">
      <c r="A1880">
        <v>6.6498195236894347E-2</v>
      </c>
      <c r="B1880">
        <v>2.6129782016815761E-2</v>
      </c>
      <c r="C1880">
        <v>-0.81044575356370097</v>
      </c>
      <c r="I1880">
        <f t="shared" si="87"/>
        <v>1.0451912806726305</v>
      </c>
      <c r="J1880">
        <f t="shared" si="88"/>
        <v>0.66498195236894353</v>
      </c>
      <c r="K1880">
        <f t="shared" si="89"/>
        <v>8.1044575356370103</v>
      </c>
    </row>
    <row r="1881" spans="1:11">
      <c r="A1881">
        <v>0.36610650758457974</v>
      </c>
      <c r="B1881">
        <v>0.93303267692788316</v>
      </c>
      <c r="C1881">
        <v>-0.48425114596890884</v>
      </c>
      <c r="I1881">
        <f t="shared" si="87"/>
        <v>37.321307077115328</v>
      </c>
      <c r="J1881">
        <f t="shared" si="88"/>
        <v>3.6610650758457974</v>
      </c>
      <c r="K1881">
        <f t="shared" si="89"/>
        <v>4.8425114596890886</v>
      </c>
    </row>
    <row r="1882" spans="1:11">
      <c r="A1882">
        <v>-0.95290588660042785</v>
      </c>
      <c r="B1882">
        <v>-0.13807998136571276</v>
      </c>
      <c r="C1882">
        <v>-0.73377100942625106</v>
      </c>
      <c r="I1882">
        <f t="shared" si="87"/>
        <v>-5.5231992546285102</v>
      </c>
      <c r="J1882">
        <f t="shared" si="88"/>
        <v>-9.529058866004279</v>
      </c>
      <c r="K1882">
        <f t="shared" si="89"/>
        <v>7.3377100942625102</v>
      </c>
    </row>
    <row r="1883" spans="1:11">
      <c r="A1883">
        <v>-1.4512233234000622</v>
      </c>
      <c r="B1883">
        <v>0.78750516884572352</v>
      </c>
      <c r="C1883">
        <v>-0.63983708370969916</v>
      </c>
      <c r="I1883">
        <f t="shared" si="87"/>
        <v>31.500206753828941</v>
      </c>
      <c r="J1883">
        <f t="shared" si="88"/>
        <v>-14.512233234000622</v>
      </c>
      <c r="K1883">
        <f t="shared" si="89"/>
        <v>6.3983708370969916</v>
      </c>
    </row>
    <row r="1884" spans="1:11">
      <c r="A1884">
        <v>0.25706568598207197</v>
      </c>
      <c r="B1884">
        <v>1.832006649519758</v>
      </c>
      <c r="C1884">
        <v>-0.70997518172987917</v>
      </c>
      <c r="I1884">
        <f t="shared" si="87"/>
        <v>73.280265980790318</v>
      </c>
      <c r="J1884">
        <f t="shared" si="88"/>
        <v>2.5706568598207196</v>
      </c>
      <c r="K1884">
        <f t="shared" si="89"/>
        <v>7.0997518172987917</v>
      </c>
    </row>
    <row r="1885" spans="1:11">
      <c r="A1885">
        <v>1.117783167895517</v>
      </c>
      <c r="B1885">
        <v>1.4039003051025223</v>
      </c>
      <c r="C1885">
        <v>-0.22877783863407114</v>
      </c>
      <c r="I1885">
        <f t="shared" si="87"/>
        <v>56.15601220410089</v>
      </c>
      <c r="J1885">
        <f t="shared" si="88"/>
        <v>11.177831678955171</v>
      </c>
      <c r="K1885">
        <f t="shared" si="89"/>
        <v>2.2877783863407113</v>
      </c>
    </row>
    <row r="1886" spans="1:11">
      <c r="A1886">
        <v>-0.78129686429329559</v>
      </c>
      <c r="B1886">
        <v>-8.490439095813751E-2</v>
      </c>
      <c r="C1886">
        <v>-1.2163851975897884</v>
      </c>
      <c r="I1886">
        <f t="shared" si="87"/>
        <v>-3.3961756383255004</v>
      </c>
      <c r="J1886">
        <f t="shared" si="88"/>
        <v>-7.8129686429329563</v>
      </c>
      <c r="K1886">
        <f t="shared" si="89"/>
        <v>12.163851975897884</v>
      </c>
    </row>
    <row r="1887" spans="1:11">
      <c r="A1887">
        <v>-0.59258453211862971</v>
      </c>
      <c r="B1887">
        <v>0.26008827761245823</v>
      </c>
      <c r="C1887">
        <v>0.16970227957791889</v>
      </c>
      <c r="I1887">
        <f t="shared" si="87"/>
        <v>10.403531104498329</v>
      </c>
      <c r="J1887">
        <f t="shared" si="88"/>
        <v>-5.9258453211862969</v>
      </c>
      <c r="K1887">
        <f t="shared" si="89"/>
        <v>-1.6970227957791888</v>
      </c>
    </row>
    <row r="1888" spans="1:11">
      <c r="A1888">
        <v>0.50538170387105352</v>
      </c>
      <c r="B1888">
        <v>0.88149426787175456</v>
      </c>
      <c r="C1888">
        <v>0.85480390843214504</v>
      </c>
      <c r="I1888">
        <f t="shared" si="87"/>
        <v>35.259770714870186</v>
      </c>
      <c r="J1888">
        <f t="shared" si="88"/>
        <v>5.0538170387105357</v>
      </c>
      <c r="K1888">
        <f t="shared" si="89"/>
        <v>-8.5480390843214504</v>
      </c>
    </row>
    <row r="1889" spans="1:11">
      <c r="A1889">
        <v>1.4646573206077966</v>
      </c>
      <c r="B1889">
        <v>-0.12251264214441875</v>
      </c>
      <c r="C1889">
        <v>-9.143439782037649E-2</v>
      </c>
      <c r="I1889">
        <f t="shared" si="87"/>
        <v>-4.9005056857767499</v>
      </c>
      <c r="J1889">
        <f t="shared" si="88"/>
        <v>14.646573206077967</v>
      </c>
      <c r="K1889">
        <f t="shared" si="89"/>
        <v>0.9143439782037649</v>
      </c>
    </row>
    <row r="1890" spans="1:11">
      <c r="A1890">
        <v>-1.620860565992098</v>
      </c>
      <c r="B1890">
        <v>-3.1464048157611169E-2</v>
      </c>
      <c r="C1890">
        <v>-0.72868789539362833</v>
      </c>
      <c r="I1890">
        <f t="shared" si="87"/>
        <v>-1.2585619263044467</v>
      </c>
      <c r="J1890">
        <f t="shared" si="88"/>
        <v>-16.20860565992098</v>
      </c>
      <c r="K1890">
        <f t="shared" si="89"/>
        <v>7.2868789539362835</v>
      </c>
    </row>
    <row r="1891" spans="1:11">
      <c r="A1891">
        <v>-2.0454173053933373</v>
      </c>
      <c r="B1891">
        <v>-6.6178412644140816E-2</v>
      </c>
      <c r="C1891">
        <v>-0.46385117793640479</v>
      </c>
      <c r="I1891">
        <f t="shared" si="87"/>
        <v>-2.6471365057656326</v>
      </c>
      <c r="J1891">
        <f t="shared" si="88"/>
        <v>-20.454173053933374</v>
      </c>
      <c r="K1891">
        <f t="shared" si="89"/>
        <v>4.6385117793640482</v>
      </c>
    </row>
    <row r="1892" spans="1:11">
      <c r="A1892">
        <v>1.568613701372545</v>
      </c>
      <c r="B1892">
        <v>-0.13014652599240223</v>
      </c>
      <c r="C1892">
        <v>-0.74557911752248773</v>
      </c>
      <c r="I1892">
        <f t="shared" si="87"/>
        <v>-5.2058610396960887</v>
      </c>
      <c r="J1892">
        <f t="shared" si="88"/>
        <v>15.68613701372545</v>
      </c>
      <c r="K1892">
        <f t="shared" si="89"/>
        <v>7.4557911752248778</v>
      </c>
    </row>
    <row r="1893" spans="1:11">
      <c r="A1893">
        <v>-0.96219946298045722</v>
      </c>
      <c r="B1893">
        <v>0.17311597287651864</v>
      </c>
      <c r="C1893">
        <v>-0.31530536713097435</v>
      </c>
      <c r="I1893">
        <f t="shared" si="87"/>
        <v>6.9246389150607452</v>
      </c>
      <c r="J1893">
        <f t="shared" si="88"/>
        <v>-9.621994629804572</v>
      </c>
      <c r="K1893">
        <f t="shared" si="89"/>
        <v>3.1530536713097437</v>
      </c>
    </row>
    <row r="1894" spans="1:11">
      <c r="A1894">
        <v>1.169138792953845</v>
      </c>
      <c r="B1894">
        <v>1.7944448438478871</v>
      </c>
      <c r="C1894">
        <v>-0.66148304046187412</v>
      </c>
      <c r="I1894">
        <f t="shared" si="87"/>
        <v>71.777793753915489</v>
      </c>
      <c r="J1894">
        <f t="shared" si="88"/>
        <v>11.69138792953845</v>
      </c>
      <c r="K1894">
        <f t="shared" si="89"/>
        <v>6.6148304046187416</v>
      </c>
    </row>
    <row r="1895" spans="1:11">
      <c r="A1895">
        <v>0.12673903067242495</v>
      </c>
      <c r="B1895">
        <v>1.0551457999465346</v>
      </c>
      <c r="C1895">
        <v>-1.1939239379204885</v>
      </c>
      <c r="I1895">
        <f t="shared" si="87"/>
        <v>42.205831997861381</v>
      </c>
      <c r="J1895">
        <f t="shared" si="88"/>
        <v>1.2673903067242496</v>
      </c>
      <c r="K1895">
        <f t="shared" si="89"/>
        <v>11.939239379204885</v>
      </c>
    </row>
    <row r="1896" spans="1:11">
      <c r="A1896">
        <v>-1.9329704602678313</v>
      </c>
      <c r="B1896">
        <v>1.8453318199303981</v>
      </c>
      <c r="C1896">
        <v>8.7843194008058637E-2</v>
      </c>
      <c r="I1896">
        <f t="shared" si="87"/>
        <v>73.813272797215916</v>
      </c>
      <c r="J1896">
        <f t="shared" si="88"/>
        <v>-19.329704602678312</v>
      </c>
      <c r="K1896">
        <f t="shared" si="89"/>
        <v>-0.87843194008058634</v>
      </c>
    </row>
    <row r="1897" spans="1:11">
      <c r="A1897">
        <v>-0.87601204783326758</v>
      </c>
      <c r="B1897">
        <v>1.8261933289922376</v>
      </c>
      <c r="C1897">
        <v>1.6253858979232678</v>
      </c>
      <c r="I1897">
        <f t="shared" si="87"/>
        <v>73.0477331596895</v>
      </c>
      <c r="J1897">
        <f t="shared" si="88"/>
        <v>-8.7601204783326754</v>
      </c>
      <c r="K1897">
        <f t="shared" si="89"/>
        <v>-16.253858979232678</v>
      </c>
    </row>
    <row r="1898" spans="1:11">
      <c r="A1898">
        <v>-0.57459123386888333</v>
      </c>
      <c r="B1898">
        <v>-0.82009417902401571</v>
      </c>
      <c r="C1898">
        <v>-1.1625643376616992</v>
      </c>
      <c r="I1898">
        <f t="shared" si="87"/>
        <v>-32.803767160960632</v>
      </c>
      <c r="J1898">
        <f t="shared" si="88"/>
        <v>-5.7459123386888331</v>
      </c>
      <c r="K1898">
        <f t="shared" si="89"/>
        <v>11.625643376616992</v>
      </c>
    </row>
    <row r="1899" spans="1:11">
      <c r="A1899">
        <v>-1.0708411276018617</v>
      </c>
      <c r="B1899">
        <v>-0.48626698524743628</v>
      </c>
      <c r="C1899">
        <v>-0.71740414176077305</v>
      </c>
      <c r="I1899">
        <f t="shared" si="87"/>
        <v>-19.45067940989745</v>
      </c>
      <c r="J1899">
        <f t="shared" si="88"/>
        <v>-10.708411276018616</v>
      </c>
      <c r="K1899">
        <f t="shared" si="89"/>
        <v>7.1740414176077305</v>
      </c>
    </row>
    <row r="1900" spans="1:11">
      <c r="A1900">
        <v>1.5955581494396136</v>
      </c>
      <c r="B1900">
        <v>-0.74412719706724872</v>
      </c>
      <c r="C1900">
        <v>-6.4736844859444365E-2</v>
      </c>
      <c r="I1900">
        <f t="shared" si="87"/>
        <v>-29.765087882689947</v>
      </c>
      <c r="J1900">
        <f t="shared" si="88"/>
        <v>15.955581494396135</v>
      </c>
      <c r="K1900">
        <f t="shared" si="89"/>
        <v>0.64736844859444365</v>
      </c>
    </row>
    <row r="1901" spans="1:11">
      <c r="A1901">
        <v>0.49042027680739642</v>
      </c>
      <c r="B1901">
        <v>0.49005300524783135</v>
      </c>
      <c r="C1901">
        <v>-0.43159289325966904</v>
      </c>
      <c r="I1901">
        <f t="shared" si="87"/>
        <v>19.602120209913252</v>
      </c>
      <c r="J1901">
        <f t="shared" si="88"/>
        <v>4.9042027680739642</v>
      </c>
      <c r="K1901">
        <f t="shared" si="89"/>
        <v>4.3159289325966901</v>
      </c>
    </row>
    <row r="1902" spans="1:11">
      <c r="A1902">
        <v>-0.5590789222730228</v>
      </c>
      <c r="B1902">
        <v>-0.14759299734780457</v>
      </c>
      <c r="C1902">
        <v>-2.3041341505546965E-2</v>
      </c>
      <c r="I1902">
        <f t="shared" si="87"/>
        <v>-5.9037198939121822</v>
      </c>
      <c r="J1902">
        <f t="shared" si="88"/>
        <v>-5.590789222730228</v>
      </c>
      <c r="K1902">
        <f t="shared" si="89"/>
        <v>0.23041341505546964</v>
      </c>
    </row>
    <row r="1903" spans="1:11">
      <c r="A1903">
        <v>-1.331017664971754</v>
      </c>
      <c r="B1903">
        <v>-0.42457404187476899</v>
      </c>
      <c r="C1903">
        <v>-0.69899117816245981</v>
      </c>
      <c r="I1903">
        <f t="shared" si="87"/>
        <v>-16.982961674990761</v>
      </c>
      <c r="J1903">
        <f t="shared" si="88"/>
        <v>-13.31017664971754</v>
      </c>
      <c r="K1903">
        <f t="shared" si="89"/>
        <v>6.9899117816245981</v>
      </c>
    </row>
    <row r="1904" spans="1:11">
      <c r="A1904">
        <v>7.985724332024019E-4</v>
      </c>
      <c r="B1904">
        <v>6.3162215694696877E-2</v>
      </c>
      <c r="C1904">
        <v>0.33094029756831278</v>
      </c>
      <c r="I1904">
        <f t="shared" si="87"/>
        <v>2.5264886277878751</v>
      </c>
      <c r="J1904">
        <f t="shared" si="88"/>
        <v>7.985724332024019E-3</v>
      </c>
      <c r="K1904">
        <f t="shared" si="89"/>
        <v>-3.3094029756831276</v>
      </c>
    </row>
    <row r="1905" spans="1:11">
      <c r="A1905">
        <v>0.26386953673194768</v>
      </c>
      <c r="B1905">
        <v>-1.1077455822160889</v>
      </c>
      <c r="C1905">
        <v>-0.74124606489867395</v>
      </c>
      <c r="I1905">
        <f t="shared" si="87"/>
        <v>-44.309823288643557</v>
      </c>
      <c r="J1905">
        <f t="shared" si="88"/>
        <v>2.6386953673194768</v>
      </c>
      <c r="K1905">
        <f t="shared" si="89"/>
        <v>7.4124606489867393</v>
      </c>
    </row>
    <row r="1906" spans="1:11">
      <c r="A1906">
        <v>0.31646360621452374</v>
      </c>
      <c r="B1906">
        <v>0.23712948442758092</v>
      </c>
      <c r="C1906">
        <v>-0.56533284745665335</v>
      </c>
      <c r="I1906">
        <f t="shared" si="87"/>
        <v>9.4851793771032362</v>
      </c>
      <c r="J1906">
        <f t="shared" si="88"/>
        <v>3.1646360621452372</v>
      </c>
      <c r="K1906">
        <f t="shared" si="89"/>
        <v>5.6533284745665338</v>
      </c>
    </row>
    <row r="1907" spans="1:11">
      <c r="A1907">
        <v>3.0896601704972708</v>
      </c>
      <c r="B1907">
        <v>0.79706759030931029</v>
      </c>
      <c r="C1907">
        <v>-0.68217857572758245</v>
      </c>
      <c r="I1907">
        <f t="shared" si="87"/>
        <v>31.88270361237241</v>
      </c>
      <c r="J1907">
        <f t="shared" si="88"/>
        <v>30.89660170497271</v>
      </c>
      <c r="K1907">
        <f t="shared" si="89"/>
        <v>6.8217857572758245</v>
      </c>
    </row>
    <row r="1908" spans="1:11">
      <c r="A1908">
        <v>-1.4907325299165017</v>
      </c>
      <c r="B1908">
        <v>0.70234840760739103</v>
      </c>
      <c r="C1908">
        <v>-0.23868778554423212</v>
      </c>
      <c r="I1908">
        <f t="shared" si="87"/>
        <v>28.093936304295642</v>
      </c>
      <c r="J1908">
        <f t="shared" si="88"/>
        <v>-14.907325299165016</v>
      </c>
      <c r="K1908">
        <f t="shared" si="89"/>
        <v>2.3868778554423211</v>
      </c>
    </row>
    <row r="1909" spans="1:11">
      <c r="A1909">
        <v>1.8210699450505523</v>
      </c>
      <c r="B1909">
        <v>3.6700963697143756E-2</v>
      </c>
      <c r="C1909">
        <v>-0.19049432100434327</v>
      </c>
      <c r="I1909">
        <f t="shared" si="87"/>
        <v>1.4680385478857503</v>
      </c>
      <c r="J1909">
        <f t="shared" si="88"/>
        <v>18.210699450505523</v>
      </c>
      <c r="K1909">
        <f t="shared" si="89"/>
        <v>1.9049432100434327</v>
      </c>
    </row>
    <row r="1910" spans="1:11">
      <c r="A1910">
        <v>0.20355231492056991</v>
      </c>
      <c r="B1910">
        <v>0.92685629219572874</v>
      </c>
      <c r="C1910">
        <v>0.14629552511206484</v>
      </c>
      <c r="I1910">
        <f t="shared" si="87"/>
        <v>37.074251687829147</v>
      </c>
      <c r="J1910">
        <f t="shared" si="88"/>
        <v>2.0355231492056989</v>
      </c>
      <c r="K1910">
        <f t="shared" si="89"/>
        <v>-1.4629552511206483</v>
      </c>
    </row>
    <row r="1911" spans="1:11">
      <c r="A1911">
        <v>-0.41060844914636563</v>
      </c>
      <c r="B1911">
        <v>0.17143363398505412</v>
      </c>
      <c r="C1911">
        <v>0.37642819134512157</v>
      </c>
      <c r="I1911">
        <f t="shared" si="87"/>
        <v>6.8573453594021654</v>
      </c>
      <c r="J1911">
        <f t="shared" si="88"/>
        <v>-4.1060844914636565</v>
      </c>
      <c r="K1911">
        <f t="shared" si="89"/>
        <v>-3.7642819134512155</v>
      </c>
    </row>
    <row r="1912" spans="1:11">
      <c r="A1912">
        <v>-1.6186401436724944</v>
      </c>
      <c r="B1912">
        <v>-1.1225842575558285</v>
      </c>
      <c r="C1912">
        <v>-0.45033705108710054</v>
      </c>
      <c r="I1912">
        <f t="shared" si="87"/>
        <v>-44.903370302233142</v>
      </c>
      <c r="J1912">
        <f t="shared" si="88"/>
        <v>-16.186401436724942</v>
      </c>
      <c r="K1912">
        <f t="shared" si="89"/>
        <v>4.5033705108710054</v>
      </c>
    </row>
    <row r="1913" spans="1:11">
      <c r="A1913">
        <v>-1.2958559300546622</v>
      </c>
      <c r="B1913">
        <v>-0.65129059569565162</v>
      </c>
      <c r="C1913">
        <v>-0.23091929763393473</v>
      </c>
      <c r="I1913">
        <f t="shared" si="87"/>
        <v>-26.051623827826063</v>
      </c>
      <c r="J1913">
        <f t="shared" si="88"/>
        <v>-12.958559300546622</v>
      </c>
      <c r="K1913">
        <f t="shared" si="89"/>
        <v>2.3091929763393475</v>
      </c>
    </row>
    <row r="1914" spans="1:11">
      <c r="A1914">
        <v>-0.59575245733190885</v>
      </c>
      <c r="B1914">
        <v>0.437871766022494</v>
      </c>
      <c r="C1914">
        <v>-0.81343358874328298</v>
      </c>
      <c r="I1914">
        <f t="shared" si="87"/>
        <v>17.514870640899758</v>
      </c>
      <c r="J1914">
        <f t="shared" si="88"/>
        <v>-5.9575245733190885</v>
      </c>
      <c r="K1914">
        <f t="shared" si="89"/>
        <v>8.1343358874328295</v>
      </c>
    </row>
    <row r="1915" spans="1:11">
      <c r="A1915">
        <v>1.1249149125655538</v>
      </c>
      <c r="B1915">
        <v>0.38217108104409614</v>
      </c>
      <c r="C1915">
        <v>-0.58403797851753325</v>
      </c>
      <c r="I1915">
        <f t="shared" si="87"/>
        <v>15.286843241763846</v>
      </c>
      <c r="J1915">
        <f t="shared" si="88"/>
        <v>11.249149125655538</v>
      </c>
      <c r="K1915">
        <f t="shared" si="89"/>
        <v>5.8403797851753323</v>
      </c>
    </row>
    <row r="1916" spans="1:11">
      <c r="A1916">
        <v>1.5704743267145977</v>
      </c>
      <c r="B1916">
        <v>-0.52998887456311716</v>
      </c>
      <c r="C1916">
        <v>-0.73387062640397782</v>
      </c>
      <c r="I1916">
        <f t="shared" si="87"/>
        <v>-21.199554982524688</v>
      </c>
      <c r="J1916">
        <f t="shared" si="88"/>
        <v>15.704743267145977</v>
      </c>
      <c r="K1916">
        <f t="shared" si="89"/>
        <v>7.3387062640397787</v>
      </c>
    </row>
    <row r="1917" spans="1:11">
      <c r="A1917">
        <v>-1.573116861273568</v>
      </c>
      <c r="B1917">
        <v>0.27769544791495648</v>
      </c>
      <c r="C1917">
        <v>-0.68041843801584334</v>
      </c>
      <c r="I1917">
        <f t="shared" si="87"/>
        <v>11.107817916598259</v>
      </c>
      <c r="J1917">
        <f t="shared" si="88"/>
        <v>-15.731168612735679</v>
      </c>
      <c r="K1917">
        <f t="shared" si="89"/>
        <v>6.8041843801584339</v>
      </c>
    </row>
    <row r="1918" spans="1:11">
      <c r="A1918">
        <v>-2.5075486952274559E-2</v>
      </c>
      <c r="B1918">
        <v>-0.24907590228950865</v>
      </c>
      <c r="C1918">
        <v>-1.4458135603710478</v>
      </c>
      <c r="I1918">
        <f t="shared" si="87"/>
        <v>-9.9630360915803458</v>
      </c>
      <c r="J1918">
        <f t="shared" si="88"/>
        <v>-0.25075486952274562</v>
      </c>
      <c r="K1918">
        <f t="shared" si="89"/>
        <v>14.458135603710478</v>
      </c>
    </row>
    <row r="1919" spans="1:11">
      <c r="A1919">
        <v>1.4605843696829353</v>
      </c>
      <c r="B1919">
        <v>0.1758669587372555</v>
      </c>
      <c r="C1919">
        <v>-1.9237661786536544</v>
      </c>
      <c r="I1919">
        <f t="shared" si="87"/>
        <v>7.0346783494902194</v>
      </c>
      <c r="J1919">
        <f t="shared" si="88"/>
        <v>14.605843696829353</v>
      </c>
      <c r="K1919">
        <f t="shared" si="89"/>
        <v>19.237661786536545</v>
      </c>
    </row>
    <row r="1920" spans="1:11">
      <c r="A1920">
        <v>0.48638301409348594</v>
      </c>
      <c r="B1920">
        <v>0.716112524136998</v>
      </c>
      <c r="C1920">
        <v>-1.1785550152258077</v>
      </c>
      <c r="I1920">
        <f t="shared" si="87"/>
        <v>28.644500965479921</v>
      </c>
      <c r="J1920">
        <f t="shared" si="88"/>
        <v>4.8638301409348594</v>
      </c>
      <c r="K1920">
        <f t="shared" si="89"/>
        <v>11.785550152258077</v>
      </c>
    </row>
    <row r="1921" spans="1:11">
      <c r="A1921">
        <v>-2.2303609692564947</v>
      </c>
      <c r="B1921">
        <v>-0.61113324282235493</v>
      </c>
      <c r="C1921">
        <v>-0.55450695749587264</v>
      </c>
      <c r="I1921">
        <f t="shared" si="87"/>
        <v>-24.445329712894196</v>
      </c>
      <c r="J1921">
        <f t="shared" si="88"/>
        <v>-22.303609692564947</v>
      </c>
      <c r="K1921">
        <f t="shared" si="89"/>
        <v>5.5450695749587267</v>
      </c>
    </row>
    <row r="1922" spans="1:11">
      <c r="A1922">
        <v>-3.7313932989965353</v>
      </c>
      <c r="B1922">
        <v>0.93720262299343737</v>
      </c>
      <c r="C1922">
        <v>0.35990537522959332</v>
      </c>
      <c r="I1922">
        <f t="shared" si="87"/>
        <v>37.488104919737495</v>
      </c>
      <c r="J1922">
        <f t="shared" si="88"/>
        <v>-37.313932989965352</v>
      </c>
      <c r="K1922">
        <f t="shared" si="89"/>
        <v>-3.5990537522959332</v>
      </c>
    </row>
    <row r="1923" spans="1:11">
      <c r="A1923">
        <v>-0.2867976508895782</v>
      </c>
      <c r="B1923">
        <v>1.3803991290311792</v>
      </c>
      <c r="C1923">
        <v>-1.1590392181061882</v>
      </c>
      <c r="I1923">
        <f t="shared" ref="I1923:I1986" si="90">B1923*40</f>
        <v>55.215965161247169</v>
      </c>
      <c r="J1923">
        <f t="shared" ref="J1923:J1986" si="91">A1923*10</f>
        <v>-2.867976508895782</v>
      </c>
      <c r="K1923">
        <f t="shared" ref="K1923:K1986" si="92">-C1923*10</f>
        <v>11.590392181061882</v>
      </c>
    </row>
    <row r="1924" spans="1:11">
      <c r="A1924">
        <v>-1.2640733779084006</v>
      </c>
      <c r="B1924">
        <v>6.1888875431070023E-2</v>
      </c>
      <c r="C1924">
        <v>0.29241630491030129</v>
      </c>
      <c r="I1924">
        <f t="shared" si="90"/>
        <v>2.4755550172428009</v>
      </c>
      <c r="J1924">
        <f t="shared" si="91"/>
        <v>-12.640733779084005</v>
      </c>
      <c r="K1924">
        <f t="shared" si="92"/>
        <v>-2.9241630491030128</v>
      </c>
    </row>
    <row r="1925" spans="1:11">
      <c r="A1925">
        <v>-0.53530202922487236</v>
      </c>
      <c r="B1925">
        <v>-0.94825504375857705</v>
      </c>
      <c r="C1925">
        <v>9.8574259885936044E-2</v>
      </c>
      <c r="I1925">
        <f t="shared" si="90"/>
        <v>-37.93020175034308</v>
      </c>
      <c r="J1925">
        <f t="shared" si="91"/>
        <v>-5.3530202922487238</v>
      </c>
      <c r="K1925">
        <f t="shared" si="92"/>
        <v>-0.98574259885936044</v>
      </c>
    </row>
    <row r="1926" spans="1:11">
      <c r="A1926">
        <v>0.77894838446526538</v>
      </c>
      <c r="B1926">
        <v>-0.45869612020840766</v>
      </c>
      <c r="C1926">
        <v>1.3405391959303278E-2</v>
      </c>
      <c r="I1926">
        <f t="shared" si="90"/>
        <v>-18.347844808336305</v>
      </c>
      <c r="J1926">
        <f t="shared" si="91"/>
        <v>7.7894838446526542</v>
      </c>
      <c r="K1926">
        <f t="shared" si="92"/>
        <v>-0.13405391959303278</v>
      </c>
    </row>
    <row r="1927" spans="1:11">
      <c r="A1927">
        <v>0.16734458891989198</v>
      </c>
      <c r="B1927">
        <v>6.2815527326030712E-2</v>
      </c>
      <c r="C1927">
        <v>-0.68085453405839602</v>
      </c>
      <c r="I1927">
        <f t="shared" si="90"/>
        <v>2.5126210930412283</v>
      </c>
      <c r="J1927">
        <f t="shared" si="91"/>
        <v>1.6734458891989199</v>
      </c>
      <c r="K1927">
        <f t="shared" si="92"/>
        <v>6.8085453405839598</v>
      </c>
    </row>
    <row r="1928" spans="1:11">
      <c r="A1928">
        <v>0.43047578453052582</v>
      </c>
      <c r="B1928">
        <v>-0.36862079300668837</v>
      </c>
      <c r="C1928">
        <v>-0.72223302576560577</v>
      </c>
      <c r="I1928">
        <f t="shared" si="90"/>
        <v>-14.744831720267534</v>
      </c>
      <c r="J1928">
        <f t="shared" si="91"/>
        <v>4.3047578453052582</v>
      </c>
      <c r="K1928">
        <f t="shared" si="92"/>
        <v>7.2223302576560577</v>
      </c>
    </row>
    <row r="1929" spans="1:11">
      <c r="A1929">
        <v>0.82726252869189842</v>
      </c>
      <c r="B1929">
        <v>0.36594993470049109</v>
      </c>
      <c r="C1929">
        <v>-1.3255862759986108</v>
      </c>
      <c r="I1929">
        <f t="shared" si="90"/>
        <v>14.637997388019643</v>
      </c>
      <c r="J1929">
        <f t="shared" si="91"/>
        <v>8.2726252869189842</v>
      </c>
      <c r="K1929">
        <f t="shared" si="92"/>
        <v>13.255862759986108</v>
      </c>
    </row>
    <row r="1930" spans="1:11">
      <c r="A1930">
        <v>-0.15005939149498448</v>
      </c>
      <c r="B1930">
        <v>-0.51685039668549748</v>
      </c>
      <c r="C1930">
        <v>4.3988154096160977E-2</v>
      </c>
      <c r="I1930">
        <f t="shared" si="90"/>
        <v>-20.6740158674199</v>
      </c>
      <c r="J1930">
        <f t="shared" si="91"/>
        <v>-1.5005939149498448</v>
      </c>
      <c r="K1930">
        <f t="shared" si="92"/>
        <v>-0.43988154096160975</v>
      </c>
    </row>
    <row r="1931" spans="1:11">
      <c r="A1931">
        <v>1.2440060703020042</v>
      </c>
      <c r="B1931">
        <v>0.50735408217506295</v>
      </c>
      <c r="C1931">
        <v>-0.3532195628803777</v>
      </c>
      <c r="I1931">
        <f t="shared" si="90"/>
        <v>20.294163287002519</v>
      </c>
      <c r="J1931">
        <f t="shared" si="91"/>
        <v>12.440060703020041</v>
      </c>
      <c r="K1931">
        <f t="shared" si="92"/>
        <v>3.5321956288037768</v>
      </c>
    </row>
    <row r="1932" spans="1:11">
      <c r="A1932">
        <v>1.0904492660126426</v>
      </c>
      <c r="B1932">
        <v>-0.45938041610990571</v>
      </c>
      <c r="C1932">
        <v>-0.41371973104051224</v>
      </c>
      <c r="I1932">
        <f t="shared" si="90"/>
        <v>-18.375216644396229</v>
      </c>
      <c r="J1932">
        <f t="shared" si="91"/>
        <v>10.904492660126426</v>
      </c>
      <c r="K1932">
        <f t="shared" si="92"/>
        <v>4.1371973104051225</v>
      </c>
    </row>
    <row r="1933" spans="1:11">
      <c r="A1933">
        <v>2.4127687358364911</v>
      </c>
      <c r="B1933">
        <v>-1.2621970763159678</v>
      </c>
      <c r="C1933">
        <v>1.4590084972871025</v>
      </c>
      <c r="I1933">
        <f t="shared" si="90"/>
        <v>-50.487883052638708</v>
      </c>
      <c r="J1933">
        <f t="shared" si="91"/>
        <v>24.127687358364909</v>
      </c>
      <c r="K1933">
        <f t="shared" si="92"/>
        <v>-14.590084972871026</v>
      </c>
    </row>
    <row r="1934" spans="1:11">
      <c r="A1934">
        <v>-1.006812640271733</v>
      </c>
      <c r="B1934">
        <v>-1.8369443716216433E-2</v>
      </c>
      <c r="C1934">
        <v>0.15831752490117118</v>
      </c>
      <c r="I1934">
        <f t="shared" si="90"/>
        <v>-0.7347777486486573</v>
      </c>
      <c r="J1934">
        <f t="shared" si="91"/>
        <v>-10.068126402717329</v>
      </c>
      <c r="K1934">
        <f t="shared" si="92"/>
        <v>-1.5831752490117119</v>
      </c>
    </row>
    <row r="1935" spans="1:11">
      <c r="A1935">
        <v>-7.3676305416341403E-2</v>
      </c>
      <c r="B1935">
        <v>-5.9578780735823622E-2</v>
      </c>
      <c r="C1935">
        <v>-0.52499282754467114</v>
      </c>
      <c r="I1935">
        <f t="shared" si="90"/>
        <v>-2.3831512294329449</v>
      </c>
      <c r="J1935">
        <f t="shared" si="91"/>
        <v>-0.73676305416341403</v>
      </c>
      <c r="K1935">
        <f t="shared" si="92"/>
        <v>5.2499282754467114</v>
      </c>
    </row>
    <row r="1936" spans="1:11">
      <c r="A1936">
        <v>-0.35717583022246491</v>
      </c>
      <c r="B1936">
        <v>1.1098694064184531</v>
      </c>
      <c r="C1936">
        <v>-0.61571754948752111</v>
      </c>
      <c r="I1936">
        <f t="shared" si="90"/>
        <v>44.394776256738126</v>
      </c>
      <c r="J1936">
        <f t="shared" si="91"/>
        <v>-3.5717583022246489</v>
      </c>
      <c r="K1936">
        <f t="shared" si="92"/>
        <v>6.1571754948752115</v>
      </c>
    </row>
    <row r="1937" spans="1:11">
      <c r="A1937">
        <v>0.9432852283771006</v>
      </c>
      <c r="B1937">
        <v>0.81922584800989617</v>
      </c>
      <c r="C1937">
        <v>0.28126416629139928</v>
      </c>
      <c r="I1937">
        <f t="shared" si="90"/>
        <v>32.769033920395849</v>
      </c>
      <c r="J1937">
        <f t="shared" si="91"/>
        <v>9.4328522837710054</v>
      </c>
      <c r="K1937">
        <f t="shared" si="92"/>
        <v>-2.8126416629139928</v>
      </c>
    </row>
    <row r="1938" spans="1:11">
      <c r="A1938">
        <v>2.2748259916892182</v>
      </c>
      <c r="B1938">
        <v>8.7504622282397332E-2</v>
      </c>
      <c r="C1938">
        <v>-0.61171932226491077</v>
      </c>
      <c r="I1938">
        <f t="shared" si="90"/>
        <v>3.5001848912958931</v>
      </c>
      <c r="J1938">
        <f t="shared" si="91"/>
        <v>22.748259916892181</v>
      </c>
      <c r="K1938">
        <f t="shared" si="92"/>
        <v>6.1171932226491075</v>
      </c>
    </row>
    <row r="1939" spans="1:11">
      <c r="A1939">
        <v>-1.6015904176340039</v>
      </c>
      <c r="B1939">
        <v>1.2758745060816674</v>
      </c>
      <c r="C1939">
        <v>-0.56039579432673081</v>
      </c>
      <c r="I1939">
        <f t="shared" si="90"/>
        <v>51.034980243266695</v>
      </c>
      <c r="J1939">
        <f t="shared" si="91"/>
        <v>-16.01590417634004</v>
      </c>
      <c r="K1939">
        <f t="shared" si="92"/>
        <v>5.6039579432673081</v>
      </c>
    </row>
    <row r="1940" spans="1:11">
      <c r="A1940">
        <v>-0.78131086702489227</v>
      </c>
      <c r="B1940">
        <v>-0.63597380924415192</v>
      </c>
      <c r="C1940">
        <v>-0.51340408842258856</v>
      </c>
      <c r="I1940">
        <f t="shared" si="90"/>
        <v>-25.438952369766078</v>
      </c>
      <c r="J1940">
        <f t="shared" si="91"/>
        <v>-7.8131086702489227</v>
      </c>
      <c r="K1940">
        <f t="shared" si="92"/>
        <v>5.134040884225886</v>
      </c>
    </row>
    <row r="1941" spans="1:11">
      <c r="A1941">
        <v>1.856355478254317</v>
      </c>
      <c r="B1941">
        <v>1.1094454152185074</v>
      </c>
      <c r="C1941">
        <v>-0.89407635974981592</v>
      </c>
      <c r="I1941">
        <f t="shared" si="90"/>
        <v>44.377816608740297</v>
      </c>
      <c r="J1941">
        <f t="shared" si="91"/>
        <v>18.563554782543171</v>
      </c>
      <c r="K1941">
        <f t="shared" si="92"/>
        <v>8.9407635974981599</v>
      </c>
    </row>
    <row r="1942" spans="1:11">
      <c r="A1942">
        <v>-2.9787610839523255</v>
      </c>
      <c r="B1942">
        <v>-0.4838022162507436</v>
      </c>
      <c r="C1942">
        <v>-0.64902524556687347</v>
      </c>
      <c r="I1942">
        <f t="shared" si="90"/>
        <v>-19.352088650029742</v>
      </c>
      <c r="J1942">
        <f t="shared" si="91"/>
        <v>-29.787610839523254</v>
      </c>
      <c r="K1942">
        <f t="shared" si="92"/>
        <v>6.4902524556687347</v>
      </c>
    </row>
    <row r="1943" spans="1:11">
      <c r="A1943">
        <v>0.35469030524108702</v>
      </c>
      <c r="B1943">
        <v>-0.14966473845940931</v>
      </c>
      <c r="C1943">
        <v>3.4561842869724163E-2</v>
      </c>
      <c r="I1943">
        <f t="shared" si="90"/>
        <v>-5.9865895383763723</v>
      </c>
      <c r="J1943">
        <f t="shared" si="91"/>
        <v>3.5469030524108702</v>
      </c>
      <c r="K1943">
        <f t="shared" si="92"/>
        <v>-0.34561842869724163</v>
      </c>
    </row>
    <row r="1944" spans="1:11">
      <c r="A1944">
        <v>1.2146190493970932</v>
      </c>
      <c r="B1944">
        <v>1.0242143532749188</v>
      </c>
      <c r="C1944">
        <v>0.30215532601573059</v>
      </c>
      <c r="I1944">
        <f t="shared" si="90"/>
        <v>40.968574130996757</v>
      </c>
      <c r="J1944">
        <f t="shared" si="91"/>
        <v>12.146190493970932</v>
      </c>
      <c r="K1944">
        <f t="shared" si="92"/>
        <v>-3.0215532601573059</v>
      </c>
    </row>
    <row r="1945" spans="1:11">
      <c r="A1945">
        <v>-2.4294186825061792</v>
      </c>
      <c r="B1945">
        <v>-0.31519526948453896</v>
      </c>
      <c r="C1945">
        <v>-2.687692439502555E-2</v>
      </c>
      <c r="I1945">
        <f t="shared" si="90"/>
        <v>-12.607810779381559</v>
      </c>
      <c r="J1945">
        <f t="shared" si="91"/>
        <v>-24.294186825061793</v>
      </c>
      <c r="K1945">
        <f t="shared" si="92"/>
        <v>0.26876924395025548</v>
      </c>
    </row>
    <row r="1946" spans="1:11">
      <c r="A1946">
        <v>-3.5401696035311785</v>
      </c>
      <c r="B1946">
        <v>-1.5842265550119554</v>
      </c>
      <c r="C1946">
        <v>0.99897013031893334</v>
      </c>
      <c r="I1946">
        <f t="shared" si="90"/>
        <v>-63.369062200478218</v>
      </c>
      <c r="J1946">
        <f t="shared" si="91"/>
        <v>-35.401696035311787</v>
      </c>
      <c r="K1946">
        <f t="shared" si="92"/>
        <v>-9.9897013031893334</v>
      </c>
    </row>
    <row r="1947" spans="1:11">
      <c r="A1947">
        <v>-2.0748119389184687</v>
      </c>
      <c r="B1947">
        <v>-0.44069386532635269</v>
      </c>
      <c r="C1947">
        <v>-1.3037815848221417</v>
      </c>
      <c r="I1947">
        <f t="shared" si="90"/>
        <v>-17.627754613054108</v>
      </c>
      <c r="J1947">
        <f t="shared" si="91"/>
        <v>-20.748119389184687</v>
      </c>
      <c r="K1947">
        <f t="shared" si="92"/>
        <v>13.037815848221417</v>
      </c>
    </row>
    <row r="1948" spans="1:11">
      <c r="A1948">
        <v>-2.3611006147031</v>
      </c>
      <c r="B1948">
        <v>0.18491005126607726</v>
      </c>
      <c r="C1948">
        <v>-1.0869815290088486E-2</v>
      </c>
      <c r="I1948">
        <f t="shared" si="90"/>
        <v>7.3964020506430908</v>
      </c>
      <c r="J1948">
        <f t="shared" si="91"/>
        <v>-23.611006147030999</v>
      </c>
      <c r="K1948">
        <f t="shared" si="92"/>
        <v>0.10869815290088486</v>
      </c>
    </row>
    <row r="1949" spans="1:11">
      <c r="A1949">
        <v>-0.10170402278301237</v>
      </c>
      <c r="B1949">
        <v>1.2788394109595098</v>
      </c>
      <c r="C1949">
        <v>-1.2957275227685792</v>
      </c>
      <c r="I1949">
        <f t="shared" si="90"/>
        <v>51.153576438380391</v>
      </c>
      <c r="J1949">
        <f t="shared" si="91"/>
        <v>-1.0170402278301236</v>
      </c>
      <c r="K1949">
        <f t="shared" si="92"/>
        <v>12.957275227685791</v>
      </c>
    </row>
    <row r="1950" spans="1:11">
      <c r="A1950">
        <v>-0.65915717944794716</v>
      </c>
      <c r="B1950">
        <v>-4.8296495733698042E-2</v>
      </c>
      <c r="C1950">
        <v>0.40693257955105044</v>
      </c>
      <c r="I1950">
        <f t="shared" si="90"/>
        <v>-1.9318598293479217</v>
      </c>
      <c r="J1950">
        <f t="shared" si="91"/>
        <v>-6.5915717944794716</v>
      </c>
      <c r="K1950">
        <f t="shared" si="92"/>
        <v>-4.0693257955105047</v>
      </c>
    </row>
    <row r="1951" spans="1:11">
      <c r="A1951">
        <v>-0.52091217274715129</v>
      </c>
      <c r="B1951">
        <v>0.8998518340869448</v>
      </c>
      <c r="C1951">
        <v>-1.272719511745507</v>
      </c>
      <c r="I1951">
        <f t="shared" si="90"/>
        <v>35.994073363477796</v>
      </c>
      <c r="J1951">
        <f t="shared" si="91"/>
        <v>-5.2091217274715129</v>
      </c>
      <c r="K1951">
        <f t="shared" si="92"/>
        <v>12.72719511745507</v>
      </c>
    </row>
    <row r="1952" spans="1:11">
      <c r="A1952">
        <v>1.6310140875180554</v>
      </c>
      <c r="B1952">
        <v>1.1598491561815154</v>
      </c>
      <c r="C1952">
        <v>-1.6312219449300804</v>
      </c>
      <c r="I1952">
        <f t="shared" si="90"/>
        <v>46.393966247260614</v>
      </c>
      <c r="J1952">
        <f t="shared" si="91"/>
        <v>16.310140875180554</v>
      </c>
      <c r="K1952">
        <f t="shared" si="92"/>
        <v>16.312219449300805</v>
      </c>
    </row>
    <row r="1953" spans="1:11">
      <c r="A1953">
        <v>-0.61200167747884071</v>
      </c>
      <c r="B1953">
        <v>0.23557901327666492</v>
      </c>
      <c r="C1953">
        <v>-0.67283070631472985</v>
      </c>
      <c r="I1953">
        <f t="shared" si="90"/>
        <v>9.4231605310665962</v>
      </c>
      <c r="J1953">
        <f t="shared" si="91"/>
        <v>-6.1200167747884073</v>
      </c>
      <c r="K1953">
        <f t="shared" si="92"/>
        <v>6.7283070631472981</v>
      </c>
    </row>
    <row r="1954" spans="1:11">
      <c r="A1954">
        <v>1.3677863050894059</v>
      </c>
      <c r="B1954">
        <v>0.87539520232667078</v>
      </c>
      <c r="C1954">
        <v>-0.65339190432069028</v>
      </c>
      <c r="I1954">
        <f t="shared" si="90"/>
        <v>35.015808093066831</v>
      </c>
      <c r="J1954">
        <f t="shared" si="91"/>
        <v>13.677863050894059</v>
      </c>
      <c r="K1954">
        <f t="shared" si="92"/>
        <v>6.533919043206903</v>
      </c>
    </row>
    <row r="1955" spans="1:11">
      <c r="A1955">
        <v>0.32340013904945442</v>
      </c>
      <c r="B1955">
        <v>-2.6395907361290272E-2</v>
      </c>
      <c r="C1955">
        <v>-1.0432998741540611</v>
      </c>
      <c r="I1955">
        <f t="shared" si="90"/>
        <v>-1.0558362944516109</v>
      </c>
      <c r="J1955">
        <f t="shared" si="91"/>
        <v>3.2340013904945444</v>
      </c>
      <c r="K1955">
        <f t="shared" si="92"/>
        <v>10.432998741540612</v>
      </c>
    </row>
    <row r="1956" spans="1:11">
      <c r="A1956">
        <v>-0.90055302241908242</v>
      </c>
      <c r="B1956">
        <v>0.4016405596142924</v>
      </c>
      <c r="C1956">
        <v>-8.2483067571884616E-2</v>
      </c>
      <c r="I1956">
        <f t="shared" si="90"/>
        <v>16.065622384571697</v>
      </c>
      <c r="J1956">
        <f t="shared" si="91"/>
        <v>-9.0055302241908244</v>
      </c>
      <c r="K1956">
        <f t="shared" si="92"/>
        <v>0.82483067571884616</v>
      </c>
    </row>
    <row r="1957" spans="1:11">
      <c r="A1957">
        <v>-0.42910725463559657</v>
      </c>
      <c r="B1957">
        <v>2.7423925641184899E-2</v>
      </c>
      <c r="C1957">
        <v>-0.31645552664262394</v>
      </c>
      <c r="I1957">
        <f t="shared" si="90"/>
        <v>1.0969570256473959</v>
      </c>
      <c r="J1957">
        <f t="shared" si="91"/>
        <v>-4.2910725463559656</v>
      </c>
      <c r="K1957">
        <f t="shared" si="92"/>
        <v>3.1645552664262393</v>
      </c>
    </row>
    <row r="1958" spans="1:11">
      <c r="A1958">
        <v>0.12502832229473709</v>
      </c>
      <c r="B1958">
        <v>0.42841550308208087</v>
      </c>
      <c r="C1958">
        <v>-0.11306325615680377</v>
      </c>
      <c r="I1958">
        <f t="shared" si="90"/>
        <v>17.136620123283237</v>
      </c>
      <c r="J1958">
        <f t="shared" si="91"/>
        <v>1.2502832229473708</v>
      </c>
      <c r="K1958">
        <f t="shared" si="92"/>
        <v>1.1306325615680377</v>
      </c>
    </row>
    <row r="1959" spans="1:11">
      <c r="A1959">
        <v>2.1028440172232137</v>
      </c>
      <c r="B1959">
        <v>-0.54039366133334554</v>
      </c>
      <c r="C1959">
        <v>-0.37927429498850707</v>
      </c>
      <c r="I1959">
        <f t="shared" si="90"/>
        <v>-21.61574645333382</v>
      </c>
      <c r="J1959">
        <f t="shared" si="91"/>
        <v>21.028440172232138</v>
      </c>
      <c r="K1959">
        <f t="shared" si="92"/>
        <v>3.7927429498850707</v>
      </c>
    </row>
    <row r="1960" spans="1:11">
      <c r="A1960">
        <v>5.7239201131078873E-2</v>
      </c>
      <c r="B1960">
        <v>-1.6603606578436708E-2</v>
      </c>
      <c r="C1960">
        <v>-0.16398669415013273</v>
      </c>
      <c r="I1960">
        <f t="shared" si="90"/>
        <v>-0.66414426313746833</v>
      </c>
      <c r="J1960">
        <f t="shared" si="91"/>
        <v>0.57239201131078876</v>
      </c>
      <c r="K1960">
        <f t="shared" si="92"/>
        <v>1.6398669415013272</v>
      </c>
    </row>
    <row r="1961" spans="1:11">
      <c r="A1961">
        <v>0.7386945081019568</v>
      </c>
      <c r="B1961">
        <v>0.17243613577482636</v>
      </c>
      <c r="C1961">
        <v>0.53083476459902712</v>
      </c>
      <c r="I1961">
        <f t="shared" si="90"/>
        <v>6.897445430993054</v>
      </c>
      <c r="J1961">
        <f t="shared" si="91"/>
        <v>7.3869450810195678</v>
      </c>
      <c r="K1961">
        <f t="shared" si="92"/>
        <v>-5.3083476459902714</v>
      </c>
    </row>
    <row r="1962" spans="1:11">
      <c r="A1962">
        <v>1.1136134769305577</v>
      </c>
      <c r="B1962">
        <v>0.59986586936233122</v>
      </c>
      <c r="C1962">
        <v>-0.89291732957116099</v>
      </c>
      <c r="I1962">
        <f t="shared" si="90"/>
        <v>23.99463477449325</v>
      </c>
      <c r="J1962">
        <f t="shared" si="91"/>
        <v>11.136134769305578</v>
      </c>
      <c r="K1962">
        <f t="shared" si="92"/>
        <v>8.9291732957116103</v>
      </c>
    </row>
    <row r="1963" spans="1:11">
      <c r="A1963">
        <v>1.0259222935441956</v>
      </c>
      <c r="B1963">
        <v>-0.75096873370922101</v>
      </c>
      <c r="C1963">
        <v>0.56406389673232193</v>
      </c>
      <c r="I1963">
        <f t="shared" si="90"/>
        <v>-30.038749348368839</v>
      </c>
      <c r="J1963">
        <f t="shared" si="91"/>
        <v>10.259222935441956</v>
      </c>
      <c r="K1963">
        <f t="shared" si="92"/>
        <v>-5.6406389673232198</v>
      </c>
    </row>
    <row r="1964" spans="1:11">
      <c r="A1964">
        <v>0.2248288736599327</v>
      </c>
      <c r="B1964">
        <v>0.48214878810721451</v>
      </c>
      <c r="C1964">
        <v>-0.60513009485533087</v>
      </c>
      <c r="I1964">
        <f t="shared" si="90"/>
        <v>19.285951524288581</v>
      </c>
      <c r="J1964">
        <f t="shared" si="91"/>
        <v>2.2482887365993269</v>
      </c>
      <c r="K1964">
        <f t="shared" si="92"/>
        <v>6.0513009485533082</v>
      </c>
    </row>
    <row r="1965" spans="1:11">
      <c r="A1965">
        <v>-0.90596126015561429</v>
      </c>
      <c r="B1965">
        <v>0.39285790664779369</v>
      </c>
      <c r="C1965">
        <v>-0.79316139226224502</v>
      </c>
      <c r="I1965">
        <f t="shared" si="90"/>
        <v>15.714316265911748</v>
      </c>
      <c r="J1965">
        <f t="shared" si="91"/>
        <v>-9.0596126015561431</v>
      </c>
      <c r="K1965">
        <f t="shared" si="92"/>
        <v>7.93161392262245</v>
      </c>
    </row>
    <row r="1966" spans="1:11">
      <c r="A1966">
        <v>-2.7423582064128449</v>
      </c>
      <c r="B1966">
        <v>0.11706639762106728</v>
      </c>
      <c r="C1966">
        <v>-1.4737589023950115</v>
      </c>
      <c r="I1966">
        <f t="shared" si="90"/>
        <v>4.682655904842691</v>
      </c>
      <c r="J1966">
        <f t="shared" si="91"/>
        <v>-27.42358206412845</v>
      </c>
      <c r="K1966">
        <f t="shared" si="92"/>
        <v>14.737589023950115</v>
      </c>
    </row>
    <row r="1967" spans="1:11">
      <c r="A1967">
        <v>-0.36957354874939735</v>
      </c>
      <c r="B1967">
        <v>0.47459038528547892</v>
      </c>
      <c r="C1967">
        <v>0.43491566162437373</v>
      </c>
      <c r="I1967">
        <f t="shared" si="90"/>
        <v>18.983615411419159</v>
      </c>
      <c r="J1967">
        <f t="shared" si="91"/>
        <v>-3.6957354874939736</v>
      </c>
      <c r="K1967">
        <f t="shared" si="92"/>
        <v>-4.3491566162437376</v>
      </c>
    </row>
    <row r="1968" spans="1:11">
      <c r="A1968">
        <v>0.42198963816885043</v>
      </c>
      <c r="B1968">
        <v>0.94630856309740885</v>
      </c>
      <c r="C1968">
        <v>-0.30592541106178561</v>
      </c>
      <c r="I1968">
        <f t="shared" si="90"/>
        <v>37.852342523896354</v>
      </c>
      <c r="J1968">
        <f t="shared" si="91"/>
        <v>4.2198963816885042</v>
      </c>
      <c r="K1968">
        <f t="shared" si="92"/>
        <v>3.0592541106178563</v>
      </c>
    </row>
    <row r="1969" spans="1:11">
      <c r="A1969">
        <v>2.414855606041753</v>
      </c>
      <c r="B1969">
        <v>1.5512641137103151</v>
      </c>
      <c r="C1969">
        <v>-0.24206029676933358</v>
      </c>
      <c r="I1969">
        <f t="shared" si="90"/>
        <v>62.050564548412609</v>
      </c>
      <c r="J1969">
        <f t="shared" si="91"/>
        <v>24.14855606041753</v>
      </c>
      <c r="K1969">
        <f t="shared" si="92"/>
        <v>2.4206029676933358</v>
      </c>
    </row>
    <row r="1970" spans="1:11">
      <c r="A1970">
        <v>-1.3279655364622616</v>
      </c>
      <c r="B1970">
        <v>0.34288192814796498</v>
      </c>
      <c r="C1970">
        <v>-0.77775920058849002</v>
      </c>
      <c r="I1970">
        <f t="shared" si="90"/>
        <v>13.715277125918599</v>
      </c>
      <c r="J1970">
        <f t="shared" si="91"/>
        <v>-13.279655364622617</v>
      </c>
      <c r="K1970">
        <f t="shared" si="92"/>
        <v>7.7775920058849</v>
      </c>
    </row>
    <row r="1971" spans="1:11">
      <c r="A1971">
        <v>-0.89002089866171141</v>
      </c>
      <c r="B1971">
        <v>0.48171880145400636</v>
      </c>
      <c r="C1971">
        <v>-0.66453076570200365</v>
      </c>
      <c r="I1971">
        <f t="shared" si="90"/>
        <v>19.268752058160253</v>
      </c>
      <c r="J1971">
        <f t="shared" si="91"/>
        <v>-8.9002089866171143</v>
      </c>
      <c r="K1971">
        <f t="shared" si="92"/>
        <v>6.6453076570200365</v>
      </c>
    </row>
    <row r="1972" spans="1:11">
      <c r="A1972">
        <v>-5.2946046342708109E-2</v>
      </c>
      <c r="B1972">
        <v>0.35511425385337331</v>
      </c>
      <c r="C1972">
        <v>-0.94652675653867291</v>
      </c>
      <c r="I1972">
        <f t="shared" si="90"/>
        <v>14.204570154134933</v>
      </c>
      <c r="J1972">
        <f t="shared" si="91"/>
        <v>-0.52946046342708109</v>
      </c>
      <c r="K1972">
        <f t="shared" si="92"/>
        <v>9.4652675653867284</v>
      </c>
    </row>
    <row r="1973" spans="1:11">
      <c r="A1973">
        <v>2.1080792271415243</v>
      </c>
      <c r="B1973">
        <v>0.69354260920335942</v>
      </c>
      <c r="C1973">
        <v>-0.33339814689804004</v>
      </c>
      <c r="I1973">
        <f t="shared" si="90"/>
        <v>27.741704368134378</v>
      </c>
      <c r="J1973">
        <f t="shared" si="91"/>
        <v>21.080792271415241</v>
      </c>
      <c r="K1973">
        <f t="shared" si="92"/>
        <v>3.3339814689804004</v>
      </c>
    </row>
    <row r="1974" spans="1:11">
      <c r="A1974">
        <v>-0.55935854243060035</v>
      </c>
      <c r="B1974">
        <v>-0.52110911305873131</v>
      </c>
      <c r="C1974">
        <v>-1.4666304061918678</v>
      </c>
      <c r="I1974">
        <f t="shared" si="90"/>
        <v>-20.844364522349252</v>
      </c>
      <c r="J1974">
        <f t="shared" si="91"/>
        <v>-5.5935854243060037</v>
      </c>
      <c r="K1974">
        <f t="shared" si="92"/>
        <v>14.666304061918678</v>
      </c>
    </row>
    <row r="1975" spans="1:11">
      <c r="A1975">
        <v>1.3408046473516189</v>
      </c>
      <c r="B1975">
        <v>0.68370983588950573</v>
      </c>
      <c r="C1975">
        <v>-0.2796475195042038</v>
      </c>
      <c r="I1975">
        <f t="shared" si="90"/>
        <v>27.348393435580228</v>
      </c>
      <c r="J1975">
        <f t="shared" si="91"/>
        <v>13.408046473516189</v>
      </c>
      <c r="K1975">
        <f t="shared" si="92"/>
        <v>2.7964751950420381</v>
      </c>
    </row>
    <row r="1976" spans="1:11">
      <c r="A1976">
        <v>0.71728280969847202</v>
      </c>
      <c r="B1976">
        <v>0.56821821344721424</v>
      </c>
      <c r="C1976">
        <v>-0.3820705669791773</v>
      </c>
      <c r="I1976">
        <f t="shared" si="90"/>
        <v>22.728728537888571</v>
      </c>
      <c r="J1976">
        <f t="shared" si="91"/>
        <v>7.1728280969847198</v>
      </c>
      <c r="K1976">
        <f t="shared" si="92"/>
        <v>3.820705669791773</v>
      </c>
    </row>
    <row r="1977" spans="1:11">
      <c r="A1977">
        <v>-0.91773989013188328</v>
      </c>
      <c r="B1977">
        <v>1.055363118319395</v>
      </c>
      <c r="C1977">
        <v>-0.91516832615931876</v>
      </c>
      <c r="I1977">
        <f t="shared" si="90"/>
        <v>42.2145247327758</v>
      </c>
      <c r="J1977">
        <f t="shared" si="91"/>
        <v>-9.1773989013188331</v>
      </c>
      <c r="K1977">
        <f t="shared" si="92"/>
        <v>9.1516832615931882</v>
      </c>
    </row>
    <row r="1978" spans="1:11">
      <c r="A1978">
        <v>0.42101572931474773</v>
      </c>
      <c r="B1978">
        <v>0.12667475624656396</v>
      </c>
      <c r="C1978">
        <v>-0.69893314475764057</v>
      </c>
      <c r="I1978">
        <f t="shared" si="90"/>
        <v>5.0669902498625587</v>
      </c>
      <c r="J1978">
        <f t="shared" si="91"/>
        <v>4.2101572931474776</v>
      </c>
      <c r="K1978">
        <f t="shared" si="92"/>
        <v>6.9893314475764061</v>
      </c>
    </row>
    <row r="1979" spans="1:11">
      <c r="A1979">
        <v>0.66728729645651863</v>
      </c>
      <c r="B1979">
        <v>0.46349382625069957</v>
      </c>
      <c r="C1979">
        <v>5.4168041587159654E-2</v>
      </c>
      <c r="I1979">
        <f t="shared" si="90"/>
        <v>18.539753050027983</v>
      </c>
      <c r="J1979">
        <f t="shared" si="91"/>
        <v>6.6728729645651867</v>
      </c>
      <c r="K1979">
        <f t="shared" si="92"/>
        <v>-0.54168041587159654</v>
      </c>
    </row>
    <row r="1980" spans="1:11">
      <c r="A1980">
        <v>-1.3099842635496204</v>
      </c>
      <c r="B1980">
        <v>-0.64814013547055183</v>
      </c>
      <c r="C1980">
        <v>-1.4501004054246966</v>
      </c>
      <c r="I1980">
        <f t="shared" si="90"/>
        <v>-25.925605418822073</v>
      </c>
      <c r="J1980">
        <f t="shared" si="91"/>
        <v>-13.099842635496204</v>
      </c>
      <c r="K1980">
        <f t="shared" si="92"/>
        <v>14.501004054246966</v>
      </c>
    </row>
    <row r="1981" spans="1:11">
      <c r="A1981">
        <v>-0.92916955734581441</v>
      </c>
      <c r="B1981">
        <v>-0.45164652099758112</v>
      </c>
      <c r="C1981">
        <v>-0.30999492286573727</v>
      </c>
      <c r="I1981">
        <f t="shared" si="90"/>
        <v>-18.065860839903245</v>
      </c>
      <c r="J1981">
        <f t="shared" si="91"/>
        <v>-9.2916955734581439</v>
      </c>
      <c r="K1981">
        <f t="shared" si="92"/>
        <v>3.0999492286573727</v>
      </c>
    </row>
    <row r="1982" spans="1:11">
      <c r="A1982">
        <v>1.8188616117960863</v>
      </c>
      <c r="B1982">
        <v>0.76975032534846166</v>
      </c>
      <c r="C1982">
        <v>0.33388890900850843</v>
      </c>
      <c r="I1982">
        <f t="shared" si="90"/>
        <v>30.790013013938466</v>
      </c>
      <c r="J1982">
        <f t="shared" si="91"/>
        <v>18.188616117960862</v>
      </c>
      <c r="K1982">
        <f t="shared" si="92"/>
        <v>-3.3388890900850843</v>
      </c>
    </row>
    <row r="1983" spans="1:11">
      <c r="A1983">
        <v>1.4348600289164828</v>
      </c>
      <c r="B1983">
        <v>0.61014340674296019</v>
      </c>
      <c r="C1983">
        <v>-0.29916696961468869</v>
      </c>
      <c r="I1983">
        <f t="shared" si="90"/>
        <v>24.405736269718407</v>
      </c>
      <c r="J1983">
        <f t="shared" si="91"/>
        <v>14.348600289164828</v>
      </c>
      <c r="K1983">
        <f t="shared" si="92"/>
        <v>2.9916696961468867</v>
      </c>
    </row>
    <row r="1984" spans="1:11">
      <c r="A1984">
        <v>0.101330911752978</v>
      </c>
      <c r="B1984">
        <v>5.6386914883521988E-2</v>
      </c>
      <c r="C1984">
        <v>0.30151539543515848</v>
      </c>
      <c r="I1984">
        <f t="shared" si="90"/>
        <v>2.2554765953408795</v>
      </c>
      <c r="J1984">
        <f t="shared" si="91"/>
        <v>1.0133091175297799</v>
      </c>
      <c r="K1984">
        <f t="shared" si="92"/>
        <v>-3.0151539543515851</v>
      </c>
    </row>
    <row r="1985" spans="1:11">
      <c r="A1985">
        <v>-1.62228897899931</v>
      </c>
      <c r="B1985">
        <v>-0.33327958952268977</v>
      </c>
      <c r="C1985">
        <v>0.15606039918562628</v>
      </c>
      <c r="I1985">
        <f t="shared" si="90"/>
        <v>-13.331183580907592</v>
      </c>
      <c r="J1985">
        <f t="shared" si="91"/>
        <v>-16.222889789993101</v>
      </c>
      <c r="K1985">
        <f t="shared" si="92"/>
        <v>-1.5606039918562629</v>
      </c>
    </row>
    <row r="1986" spans="1:11">
      <c r="A1986">
        <v>-0.70342281381166871</v>
      </c>
      <c r="B1986">
        <v>-0.34090192394482616</v>
      </c>
      <c r="C1986">
        <v>-0.38047148689139509</v>
      </c>
      <c r="I1986">
        <f t="shared" si="90"/>
        <v>-13.636076957793046</v>
      </c>
      <c r="J1986">
        <f t="shared" si="91"/>
        <v>-7.0342281381166867</v>
      </c>
      <c r="K1986">
        <f t="shared" si="92"/>
        <v>3.8047148689139512</v>
      </c>
    </row>
    <row r="1987" spans="1:11">
      <c r="A1987">
        <v>0.55805761772498774</v>
      </c>
      <c r="B1987">
        <v>-0.69384699910762038</v>
      </c>
      <c r="C1987">
        <v>0.19959086284593874</v>
      </c>
      <c r="I1987">
        <f t="shared" ref="I1987:I2050" si="93">B1987*40</f>
        <v>-27.753879964304815</v>
      </c>
      <c r="J1987">
        <f t="shared" ref="J1987:J2050" si="94">A1987*10</f>
        <v>5.5805761772498776</v>
      </c>
      <c r="K1987">
        <f t="shared" ref="K1987:K2050" si="95">-C1987*10</f>
        <v>-1.9959086284593874</v>
      </c>
    </row>
    <row r="1988" spans="1:11">
      <c r="A1988">
        <v>-1.6000491198446203</v>
      </c>
      <c r="B1988">
        <v>7.7486902426179893E-2</v>
      </c>
      <c r="C1988">
        <v>-1.0079644440826161</v>
      </c>
      <c r="I1988">
        <f t="shared" si="93"/>
        <v>3.0994760970471957</v>
      </c>
      <c r="J1988">
        <f t="shared" si="94"/>
        <v>-16.000491198446202</v>
      </c>
      <c r="K1988">
        <f t="shared" si="95"/>
        <v>10.079644440826161</v>
      </c>
    </row>
    <row r="1989" spans="1:11">
      <c r="A1989">
        <v>-0.70401105154465626</v>
      </c>
      <c r="B1989">
        <v>-0.76928606483740358</v>
      </c>
      <c r="C1989">
        <v>-0.43000595254888357</v>
      </c>
      <c r="I1989">
        <f t="shared" si="93"/>
        <v>-30.771442593496143</v>
      </c>
      <c r="J1989">
        <f t="shared" si="94"/>
        <v>-7.0401105154465622</v>
      </c>
      <c r="K1989">
        <f t="shared" si="95"/>
        <v>4.3000595254888356</v>
      </c>
    </row>
    <row r="1990" spans="1:11">
      <c r="A1990">
        <v>-1.6468116594414952</v>
      </c>
      <c r="B1990">
        <v>1.2806602884640697</v>
      </c>
      <c r="C1990">
        <v>0.3021578915431512</v>
      </c>
      <c r="I1990">
        <f t="shared" si="93"/>
        <v>51.226411538562786</v>
      </c>
      <c r="J1990">
        <f t="shared" si="94"/>
        <v>-16.468116594414951</v>
      </c>
      <c r="K1990">
        <f t="shared" si="95"/>
        <v>-3.0215789154315118</v>
      </c>
    </row>
    <row r="1991" spans="1:11">
      <c r="A1991">
        <v>-0.74984952383732895</v>
      </c>
      <c r="B1991">
        <v>-1.3048775708068945</v>
      </c>
      <c r="C1991">
        <v>-5.6058325903468875E-3</v>
      </c>
      <c r="I1991">
        <f t="shared" si="93"/>
        <v>-52.195102832275779</v>
      </c>
      <c r="J1991">
        <f t="shared" si="94"/>
        <v>-7.4984952383732892</v>
      </c>
      <c r="K1991">
        <f t="shared" si="95"/>
        <v>5.6058325903468875E-2</v>
      </c>
    </row>
    <row r="1992" spans="1:11">
      <c r="A1992">
        <v>2.7793156841630684</v>
      </c>
      <c r="B1992">
        <v>1.8851451160911923</v>
      </c>
      <c r="C1992">
        <v>-0.33766454822919756</v>
      </c>
      <c r="I1992">
        <f t="shared" si="93"/>
        <v>75.405804643647684</v>
      </c>
      <c r="J1992">
        <f t="shared" si="94"/>
        <v>27.793156841630683</v>
      </c>
      <c r="K1992">
        <f t="shared" si="95"/>
        <v>3.3766454822919756</v>
      </c>
    </row>
    <row r="1993" spans="1:11">
      <c r="A1993">
        <v>-2.9511200410796352</v>
      </c>
      <c r="B1993">
        <v>-0.36669535589150076</v>
      </c>
      <c r="C1993">
        <v>-0.34136517300468106</v>
      </c>
      <c r="I1993">
        <f t="shared" si="93"/>
        <v>-14.66781423566003</v>
      </c>
      <c r="J1993">
        <f t="shared" si="94"/>
        <v>-29.511200410796352</v>
      </c>
      <c r="K1993">
        <f t="shared" si="95"/>
        <v>3.4136517300468103</v>
      </c>
    </row>
    <row r="1994" spans="1:11">
      <c r="A1994">
        <v>-1.0346267198089123</v>
      </c>
      <c r="B1994">
        <v>-2.2229063912649089E-2</v>
      </c>
      <c r="C1994">
        <v>3.1868404324816246E-2</v>
      </c>
      <c r="I1994">
        <f t="shared" si="93"/>
        <v>-0.88916255650596354</v>
      </c>
      <c r="J1994">
        <f t="shared" si="94"/>
        <v>-10.346267198089123</v>
      </c>
      <c r="K1994">
        <f t="shared" si="95"/>
        <v>-0.31868404324816246</v>
      </c>
    </row>
    <row r="1995" spans="1:11">
      <c r="A1995">
        <v>0.87159149518094892</v>
      </c>
      <c r="B1995">
        <v>0.47739812281354527</v>
      </c>
      <c r="C1995">
        <v>0.93382361673219383</v>
      </c>
      <c r="I1995">
        <f t="shared" si="93"/>
        <v>19.095924912541811</v>
      </c>
      <c r="J1995">
        <f t="shared" si="94"/>
        <v>8.7159149518094896</v>
      </c>
      <c r="K1995">
        <f t="shared" si="95"/>
        <v>-9.3382361673219378</v>
      </c>
    </row>
    <row r="1996" spans="1:11">
      <c r="A1996">
        <v>-1.6020129591127343</v>
      </c>
      <c r="B1996">
        <v>0.97188861734448251</v>
      </c>
      <c r="C1996">
        <v>-0.90208187682192009</v>
      </c>
      <c r="I1996">
        <f t="shared" si="93"/>
        <v>38.875544693779304</v>
      </c>
      <c r="J1996">
        <f t="shared" si="94"/>
        <v>-16.020129591127343</v>
      </c>
      <c r="K1996">
        <f t="shared" si="95"/>
        <v>9.0208187682192005</v>
      </c>
    </row>
    <row r="1997" spans="1:11">
      <c r="A1997">
        <v>4.4214955249046062E-2</v>
      </c>
      <c r="B1997">
        <v>0.15477983047903182</v>
      </c>
      <c r="C1997">
        <v>0.48899563879357177</v>
      </c>
      <c r="I1997">
        <f t="shared" si="93"/>
        <v>6.1911932191612724</v>
      </c>
      <c r="J1997">
        <f t="shared" si="94"/>
        <v>0.44214955249046062</v>
      </c>
      <c r="K1997">
        <f t="shared" si="95"/>
        <v>-4.889956387935718</v>
      </c>
    </row>
    <row r="1998" spans="1:11">
      <c r="A1998">
        <v>-4.5418463936661144</v>
      </c>
      <c r="B1998">
        <v>-0.35366310566250142</v>
      </c>
      <c r="C1998">
        <v>-1.738210825686817</v>
      </c>
      <c r="I1998">
        <f t="shared" si="93"/>
        <v>-14.146524226500057</v>
      </c>
      <c r="J1998">
        <f t="shared" si="94"/>
        <v>-45.418463936661141</v>
      </c>
      <c r="K1998">
        <f t="shared" si="95"/>
        <v>17.382108256868168</v>
      </c>
    </row>
    <row r="1999" spans="1:11">
      <c r="A1999">
        <v>-3.6487532072200894E-2</v>
      </c>
      <c r="B1999">
        <v>0.46824660018260111</v>
      </c>
      <c r="C1999">
        <v>-0.79745052430823726</v>
      </c>
      <c r="I1999">
        <f t="shared" si="93"/>
        <v>18.729864007304045</v>
      </c>
      <c r="J1999">
        <f t="shared" si="94"/>
        <v>-0.36487532072200896</v>
      </c>
      <c r="K1999">
        <f t="shared" si="95"/>
        <v>7.9745052430823726</v>
      </c>
    </row>
    <row r="2000" spans="1:11">
      <c r="A2000">
        <v>1.9806602901234922</v>
      </c>
      <c r="B2000">
        <v>-6.6742720923444798E-2</v>
      </c>
      <c r="C2000">
        <v>-0.43538440793714356</v>
      </c>
      <c r="I2000">
        <f t="shared" si="93"/>
        <v>-2.6697088369377919</v>
      </c>
      <c r="J2000">
        <f t="shared" si="94"/>
        <v>19.806602901234921</v>
      </c>
      <c r="K2000">
        <f t="shared" si="95"/>
        <v>4.3538440793714352</v>
      </c>
    </row>
    <row r="2001" spans="1:11">
      <c r="A2001">
        <v>-0.23301244246249322</v>
      </c>
      <c r="B2001">
        <v>0.72113449257944784</v>
      </c>
      <c r="C2001">
        <v>-0.31942808404515016</v>
      </c>
      <c r="I2001">
        <f t="shared" si="93"/>
        <v>28.845379703177912</v>
      </c>
      <c r="J2001">
        <f t="shared" si="94"/>
        <v>-2.3301244246249322</v>
      </c>
      <c r="K2001">
        <f t="shared" si="95"/>
        <v>3.1942808404515017</v>
      </c>
    </row>
    <row r="2002" spans="1:11">
      <c r="A2002">
        <v>-3.6629895250842148E-2</v>
      </c>
      <c r="B2002">
        <v>-0.83183854489422782</v>
      </c>
      <c r="C2002">
        <v>8.82809577915043E-2</v>
      </c>
      <c r="I2002">
        <f t="shared" si="93"/>
        <v>-33.273541795769113</v>
      </c>
      <c r="J2002">
        <f t="shared" si="94"/>
        <v>-0.36629895250842148</v>
      </c>
      <c r="K2002">
        <f t="shared" si="95"/>
        <v>-0.882809577915043</v>
      </c>
    </row>
    <row r="2003" spans="1:11">
      <c r="A2003">
        <v>-0.17106714964882339</v>
      </c>
      <c r="B2003">
        <v>1.2911835825312483</v>
      </c>
      <c r="C2003">
        <v>-0.59707374062951413</v>
      </c>
      <c r="I2003">
        <f t="shared" si="93"/>
        <v>51.647343301249933</v>
      </c>
      <c r="J2003">
        <f t="shared" si="94"/>
        <v>-1.7106714964882339</v>
      </c>
      <c r="K2003">
        <f t="shared" si="95"/>
        <v>5.9707374062951413</v>
      </c>
    </row>
    <row r="2004" spans="1:11">
      <c r="A2004">
        <v>1.5475224322279304</v>
      </c>
      <c r="B2004">
        <v>3.9170085951742761E-2</v>
      </c>
      <c r="C2004">
        <v>-0.6486787466610725</v>
      </c>
      <c r="I2004">
        <f t="shared" si="93"/>
        <v>1.5668034380697105</v>
      </c>
      <c r="J2004">
        <f t="shared" si="94"/>
        <v>15.475224322279304</v>
      </c>
      <c r="K2004">
        <f t="shared" si="95"/>
        <v>6.4867874666107248</v>
      </c>
    </row>
    <row r="2005" spans="1:11">
      <c r="A2005">
        <v>0.1985034900559825</v>
      </c>
      <c r="B2005">
        <v>-0.35517713293590314</v>
      </c>
      <c r="C2005">
        <v>0.63888486634227504</v>
      </c>
      <c r="I2005">
        <f t="shared" si="93"/>
        <v>-14.207085317436125</v>
      </c>
      <c r="J2005">
        <f t="shared" si="94"/>
        <v>1.9850349005598251</v>
      </c>
      <c r="K2005">
        <f t="shared" si="95"/>
        <v>-6.3888486634227508</v>
      </c>
    </row>
    <row r="2006" spans="1:11">
      <c r="A2006">
        <v>-0.3403928712064111</v>
      </c>
      <c r="B2006">
        <v>1.0028890620255853</v>
      </c>
      <c r="C2006">
        <v>-0.45690996689208402</v>
      </c>
      <c r="I2006">
        <f t="shared" si="93"/>
        <v>40.11556248102341</v>
      </c>
      <c r="J2006">
        <f t="shared" si="94"/>
        <v>-3.4039287120641109</v>
      </c>
      <c r="K2006">
        <f t="shared" si="95"/>
        <v>4.5690996689208401</v>
      </c>
    </row>
    <row r="2007" spans="1:11">
      <c r="A2007">
        <v>0.29852179703409776</v>
      </c>
      <c r="B2007">
        <v>1.0356019121370019</v>
      </c>
      <c r="C2007">
        <v>-0.44100229150188541</v>
      </c>
      <c r="I2007">
        <f t="shared" si="93"/>
        <v>41.424076485480079</v>
      </c>
      <c r="J2007">
        <f t="shared" si="94"/>
        <v>2.9852179703409778</v>
      </c>
      <c r="K2007">
        <f t="shared" si="95"/>
        <v>4.4100229150188541</v>
      </c>
    </row>
    <row r="2008" spans="1:11">
      <c r="A2008">
        <v>-1.2917500247237608</v>
      </c>
      <c r="B2008">
        <v>-1.1446965371280986</v>
      </c>
      <c r="C2008">
        <v>0.18635124568962264</v>
      </c>
      <c r="I2008">
        <f t="shared" si="93"/>
        <v>-45.78786148512394</v>
      </c>
      <c r="J2008">
        <f t="shared" si="94"/>
        <v>-12.917500247237609</v>
      </c>
      <c r="K2008">
        <f t="shared" si="95"/>
        <v>-1.8635124568962262</v>
      </c>
    </row>
    <row r="2009" spans="1:11">
      <c r="A2009">
        <v>0.12696784445362955</v>
      </c>
      <c r="B2009">
        <v>-0.15027075674209489</v>
      </c>
      <c r="C2009">
        <v>-1.5378335346867811</v>
      </c>
      <c r="I2009">
        <f t="shared" si="93"/>
        <v>-6.0108302696837956</v>
      </c>
      <c r="J2009">
        <f t="shared" si="94"/>
        <v>1.2696784445362954</v>
      </c>
      <c r="K2009">
        <f t="shared" si="95"/>
        <v>15.378335346867811</v>
      </c>
    </row>
    <row r="2010" spans="1:11">
      <c r="A2010">
        <v>-0.63064529791237345</v>
      </c>
      <c r="B2010">
        <v>0.45844219287225962</v>
      </c>
      <c r="C2010">
        <v>0.31110809068009015</v>
      </c>
      <c r="I2010">
        <f t="shared" si="93"/>
        <v>18.337687714890386</v>
      </c>
      <c r="J2010">
        <f t="shared" si="94"/>
        <v>-6.3064529791237343</v>
      </c>
      <c r="K2010">
        <f t="shared" si="95"/>
        <v>-3.1110809068009013</v>
      </c>
    </row>
    <row r="2011" spans="1:11">
      <c r="A2011">
        <v>-1.5123262488420213</v>
      </c>
      <c r="B2011">
        <v>6.4317827799198896E-2</v>
      </c>
      <c r="C2011">
        <v>-3.1603723256073107E-2</v>
      </c>
      <c r="I2011">
        <f t="shared" si="93"/>
        <v>2.572713111967956</v>
      </c>
      <c r="J2011">
        <f t="shared" si="94"/>
        <v>-15.123262488420213</v>
      </c>
      <c r="K2011">
        <f t="shared" si="95"/>
        <v>0.31603723256073107</v>
      </c>
    </row>
    <row r="2012" spans="1:11">
      <c r="A2012">
        <v>6.6282463427375093E-2</v>
      </c>
      <c r="B2012">
        <v>-1.194311680116388</v>
      </c>
      <c r="C2012">
        <v>0.32019658291094955</v>
      </c>
      <c r="I2012">
        <f t="shared" si="93"/>
        <v>-47.77246720465552</v>
      </c>
      <c r="J2012">
        <f t="shared" si="94"/>
        <v>0.66282463427375093</v>
      </c>
      <c r="K2012">
        <f t="shared" si="95"/>
        <v>-3.2019658291094952</v>
      </c>
    </row>
    <row r="2013" spans="1:11">
      <c r="A2013">
        <v>-1.2752874178358149</v>
      </c>
      <c r="B2013">
        <v>-1.2209974587959902</v>
      </c>
      <c r="C2013">
        <v>-0.15608263610868389</v>
      </c>
      <c r="I2013">
        <f t="shared" si="93"/>
        <v>-48.839898351839608</v>
      </c>
      <c r="J2013">
        <f t="shared" si="94"/>
        <v>-12.752874178358148</v>
      </c>
      <c r="K2013">
        <f t="shared" si="95"/>
        <v>1.5608263610868389</v>
      </c>
    </row>
    <row r="2014" spans="1:11">
      <c r="A2014">
        <v>0.4071049515331967</v>
      </c>
      <c r="B2014">
        <v>1.1129308168562302</v>
      </c>
      <c r="C2014">
        <v>1.2228302375240709</v>
      </c>
      <c r="I2014">
        <f t="shared" si="93"/>
        <v>44.517232674249207</v>
      </c>
      <c r="J2014">
        <f t="shared" si="94"/>
        <v>4.0710495153319668</v>
      </c>
      <c r="K2014">
        <f t="shared" si="95"/>
        <v>-12.228302375240709</v>
      </c>
    </row>
    <row r="2015" spans="1:11">
      <c r="A2015">
        <v>0.46815175805072506</v>
      </c>
      <c r="B2015">
        <v>0.95052640834912483</v>
      </c>
      <c r="C2015">
        <v>-0.98969930783767923</v>
      </c>
      <c r="I2015">
        <f t="shared" si="93"/>
        <v>38.021056333964992</v>
      </c>
      <c r="J2015">
        <f t="shared" si="94"/>
        <v>4.6815175805072506</v>
      </c>
      <c r="K2015">
        <f t="shared" si="95"/>
        <v>9.8969930783767914</v>
      </c>
    </row>
    <row r="2016" spans="1:11">
      <c r="A2016">
        <v>2.0743881502406998</v>
      </c>
      <c r="B2016">
        <v>0.12531675449862348</v>
      </c>
      <c r="C2016">
        <v>-0.39219607010481683</v>
      </c>
      <c r="I2016">
        <f t="shared" si="93"/>
        <v>5.0126701799449389</v>
      </c>
      <c r="J2016">
        <f t="shared" si="94"/>
        <v>20.743881502407</v>
      </c>
      <c r="K2016">
        <f t="shared" si="95"/>
        <v>3.9219607010481683</v>
      </c>
    </row>
    <row r="2017" spans="1:11">
      <c r="A2017">
        <v>-0.17574467222829449</v>
      </c>
      <c r="B2017">
        <v>1.1556340554326996</v>
      </c>
      <c r="C2017">
        <v>0.93431799219022693</v>
      </c>
      <c r="I2017">
        <f t="shared" si="93"/>
        <v>46.225362217307982</v>
      </c>
      <c r="J2017">
        <f t="shared" si="94"/>
        <v>-1.7574467222829449</v>
      </c>
      <c r="K2017">
        <f t="shared" si="95"/>
        <v>-9.3431799219022693</v>
      </c>
    </row>
    <row r="2018" spans="1:11">
      <c r="A2018">
        <v>-0.50108978316640052</v>
      </c>
      <c r="B2018">
        <v>1.3791263277095966</v>
      </c>
      <c r="C2018">
        <v>-6.1713452208117386E-2</v>
      </c>
      <c r="I2018">
        <f t="shared" si="93"/>
        <v>55.165053108383866</v>
      </c>
      <c r="J2018">
        <f t="shared" si="94"/>
        <v>-5.0108978316640052</v>
      </c>
      <c r="K2018">
        <f t="shared" si="95"/>
        <v>0.61713452208117392</v>
      </c>
    </row>
    <row r="2019" spans="1:11">
      <c r="A2019">
        <v>1.3864730270971071</v>
      </c>
      <c r="B2019">
        <v>-0.25644811407295087</v>
      </c>
      <c r="C2019">
        <v>-6.6384598972573927E-2</v>
      </c>
      <c r="I2019">
        <f t="shared" si="93"/>
        <v>-10.257924562918035</v>
      </c>
      <c r="J2019">
        <f t="shared" si="94"/>
        <v>13.864730270971071</v>
      </c>
      <c r="K2019">
        <f t="shared" si="95"/>
        <v>0.66384598972573927</v>
      </c>
    </row>
    <row r="2020" spans="1:11">
      <c r="A2020">
        <v>-0.81967215648416647</v>
      </c>
      <c r="B2020">
        <v>-0.45776931946440291</v>
      </c>
      <c r="C2020">
        <v>0.35835993171421199</v>
      </c>
      <c r="I2020">
        <f t="shared" si="93"/>
        <v>-18.310772778576116</v>
      </c>
      <c r="J2020">
        <f t="shared" si="94"/>
        <v>-8.1967215648416651</v>
      </c>
      <c r="K2020">
        <f t="shared" si="95"/>
        <v>-3.5835993171421201</v>
      </c>
    </row>
    <row r="2021" spans="1:11">
      <c r="A2021">
        <v>-3.6668798428528802</v>
      </c>
      <c r="B2021">
        <v>-0.77546649935889289</v>
      </c>
      <c r="C2021">
        <v>0.46154935532755875</v>
      </c>
      <c r="I2021">
        <f t="shared" si="93"/>
        <v>-31.018659974355714</v>
      </c>
      <c r="J2021">
        <f t="shared" si="94"/>
        <v>-36.668798428528802</v>
      </c>
      <c r="K2021">
        <f t="shared" si="95"/>
        <v>-4.6154935532755879</v>
      </c>
    </row>
    <row r="2022" spans="1:11">
      <c r="A2022">
        <v>0.68985674732027491</v>
      </c>
      <c r="B2022">
        <v>0.21710173545397721</v>
      </c>
      <c r="C2022">
        <v>-0.57965393541481691</v>
      </c>
      <c r="I2022">
        <f t="shared" si="93"/>
        <v>8.6840694181590887</v>
      </c>
      <c r="J2022">
        <f t="shared" si="94"/>
        <v>6.8985674732027489</v>
      </c>
      <c r="K2022">
        <f t="shared" si="95"/>
        <v>5.7965393541481696</v>
      </c>
    </row>
    <row r="2023" spans="1:11">
      <c r="A2023">
        <v>-1.1781561360638577</v>
      </c>
      <c r="B2023">
        <v>1.1110799932956836</v>
      </c>
      <c r="C2023">
        <v>-0.29463174562211902</v>
      </c>
      <c r="I2023">
        <f t="shared" si="93"/>
        <v>44.443199731827349</v>
      </c>
      <c r="J2023">
        <f t="shared" si="94"/>
        <v>-11.781561360638577</v>
      </c>
      <c r="K2023">
        <f t="shared" si="95"/>
        <v>2.9463174562211902</v>
      </c>
    </row>
    <row r="2024" spans="1:11">
      <c r="A2024">
        <v>7.3551827906740197E-2</v>
      </c>
      <c r="B2024">
        <v>1.4324406980748219</v>
      </c>
      <c r="C2024">
        <v>-9.8732908629210137E-2</v>
      </c>
      <c r="I2024">
        <f t="shared" si="93"/>
        <v>57.297627922992874</v>
      </c>
      <c r="J2024">
        <f t="shared" si="94"/>
        <v>0.73551827906740197</v>
      </c>
      <c r="K2024">
        <f t="shared" si="95"/>
        <v>0.98732908629210137</v>
      </c>
    </row>
    <row r="2025" spans="1:11">
      <c r="A2025">
        <v>0.74704255770921679</v>
      </c>
      <c r="B2025">
        <v>1.4758637100028511</v>
      </c>
      <c r="C2025">
        <v>-0.13393947736712106</v>
      </c>
      <c r="I2025">
        <f t="shared" si="93"/>
        <v>59.034548400114048</v>
      </c>
      <c r="J2025">
        <f t="shared" si="94"/>
        <v>7.4704255770921684</v>
      </c>
      <c r="K2025">
        <f t="shared" si="95"/>
        <v>1.3393947736712106</v>
      </c>
    </row>
    <row r="2026" spans="1:11">
      <c r="A2026">
        <v>-1.5136709152957661</v>
      </c>
      <c r="B2026">
        <v>6.3059399372965896E-2</v>
      </c>
      <c r="C2026">
        <v>-0.52587225168290574</v>
      </c>
      <c r="I2026">
        <f t="shared" si="93"/>
        <v>2.5223759749186359</v>
      </c>
      <c r="J2026">
        <f t="shared" si="94"/>
        <v>-15.136709152957661</v>
      </c>
      <c r="K2026">
        <f t="shared" si="95"/>
        <v>5.2587225168290574</v>
      </c>
    </row>
    <row r="2027" spans="1:11">
      <c r="A2027">
        <v>-0.9563543489609293</v>
      </c>
      <c r="B2027">
        <v>1.3463918210410417</v>
      </c>
      <c r="C2027">
        <v>-0.27580675933810445</v>
      </c>
      <c r="I2027">
        <f t="shared" si="93"/>
        <v>53.85567284164167</v>
      </c>
      <c r="J2027">
        <f t="shared" si="94"/>
        <v>-9.5635434896092928</v>
      </c>
      <c r="K2027">
        <f t="shared" si="95"/>
        <v>2.7580675933810443</v>
      </c>
    </row>
    <row r="2028" spans="1:11">
      <c r="A2028">
        <v>-1.4696297264738853</v>
      </c>
      <c r="B2028">
        <v>-0.32541676605212022</v>
      </c>
      <c r="C2028">
        <v>1.1739311681343771</v>
      </c>
      <c r="I2028">
        <f t="shared" si="93"/>
        <v>-13.016670642084808</v>
      </c>
      <c r="J2028">
        <f t="shared" si="94"/>
        <v>-14.696297264738853</v>
      </c>
      <c r="K2028">
        <f t="shared" si="95"/>
        <v>-11.739311681343771</v>
      </c>
    </row>
    <row r="2029" spans="1:11">
      <c r="A2029">
        <v>0.73875684494396898</v>
      </c>
      <c r="B2029">
        <v>0.8242947622435467</v>
      </c>
      <c r="C2029">
        <v>-7.1110468762143553E-2</v>
      </c>
      <c r="I2029">
        <f t="shared" si="93"/>
        <v>32.971790489741871</v>
      </c>
      <c r="J2029">
        <f t="shared" si="94"/>
        <v>7.3875684494396898</v>
      </c>
      <c r="K2029">
        <f t="shared" si="95"/>
        <v>0.71110468762143553</v>
      </c>
    </row>
    <row r="2030" spans="1:11">
      <c r="A2030">
        <v>0.31158407845322172</v>
      </c>
      <c r="B2030">
        <v>-0.22254647389695326</v>
      </c>
      <c r="C2030">
        <v>-0.54529928666487737</v>
      </c>
      <c r="I2030">
        <f t="shared" si="93"/>
        <v>-8.9018589558781294</v>
      </c>
      <c r="J2030">
        <f t="shared" si="94"/>
        <v>3.1158407845322174</v>
      </c>
      <c r="K2030">
        <f t="shared" si="95"/>
        <v>5.4529928666487741</v>
      </c>
    </row>
    <row r="2031" spans="1:11">
      <c r="A2031">
        <v>1.6236896426524725</v>
      </c>
      <c r="B2031">
        <v>-0.8151975263177178</v>
      </c>
      <c r="C2031">
        <v>-2.1817943992380628E-2</v>
      </c>
      <c r="I2031">
        <f t="shared" si="93"/>
        <v>-32.607901052708712</v>
      </c>
      <c r="J2031">
        <f t="shared" si="94"/>
        <v>16.236896426524726</v>
      </c>
      <c r="K2031">
        <f t="shared" si="95"/>
        <v>0.21817943992380628</v>
      </c>
    </row>
    <row r="2032" spans="1:11">
      <c r="A2032">
        <v>-1.7840032977597995</v>
      </c>
      <c r="B2032">
        <v>-1.0576486883331768</v>
      </c>
      <c r="C2032">
        <v>0.48162172858688479</v>
      </c>
      <c r="I2032">
        <f t="shared" si="93"/>
        <v>-42.305947533327071</v>
      </c>
      <c r="J2032">
        <f t="shared" si="94"/>
        <v>-17.840032977597996</v>
      </c>
      <c r="K2032">
        <f t="shared" si="95"/>
        <v>-4.8162172858688477</v>
      </c>
    </row>
    <row r="2033" spans="1:11">
      <c r="A2033">
        <v>0.34684832973108493</v>
      </c>
      <c r="B2033">
        <v>0.2684913241666268</v>
      </c>
      <c r="C2033">
        <v>-0.41341468666316444</v>
      </c>
      <c r="I2033">
        <f t="shared" si="93"/>
        <v>10.739652966665073</v>
      </c>
      <c r="J2033">
        <f t="shared" si="94"/>
        <v>3.4684832973108493</v>
      </c>
      <c r="K2033">
        <f t="shared" si="95"/>
        <v>4.1341468666316441</v>
      </c>
    </row>
    <row r="2034" spans="1:11">
      <c r="A2034">
        <v>-7.9621308718038963E-2</v>
      </c>
      <c r="B2034">
        <v>1.0588037491202575</v>
      </c>
      <c r="C2034">
        <v>-0.99126485437428236</v>
      </c>
      <c r="I2034">
        <f t="shared" si="93"/>
        <v>42.352149964810302</v>
      </c>
      <c r="J2034">
        <f t="shared" si="94"/>
        <v>-0.79621308718038963</v>
      </c>
      <c r="K2034">
        <f t="shared" si="95"/>
        <v>9.912648543742824</v>
      </c>
    </row>
    <row r="2035" spans="1:11">
      <c r="A2035">
        <v>3.6500232637299268</v>
      </c>
      <c r="B2035">
        <v>0.52268471485094303</v>
      </c>
      <c r="C2035">
        <v>-0.555475978305074</v>
      </c>
      <c r="I2035">
        <f t="shared" si="93"/>
        <v>20.90738859403772</v>
      </c>
      <c r="J2035">
        <f t="shared" si="94"/>
        <v>36.50023263729927</v>
      </c>
      <c r="K2035">
        <f t="shared" si="95"/>
        <v>5.5547597830507396</v>
      </c>
    </row>
    <row r="2036" spans="1:11">
      <c r="A2036">
        <v>-0.59500248105003317</v>
      </c>
      <c r="B2036">
        <v>-7.5248887131736636E-2</v>
      </c>
      <c r="C2036">
        <v>0.54860102540594224</v>
      </c>
      <c r="I2036">
        <f t="shared" si="93"/>
        <v>-3.0099554852694652</v>
      </c>
      <c r="J2036">
        <f t="shared" si="94"/>
        <v>-5.9500248105003317</v>
      </c>
      <c r="K2036">
        <f t="shared" si="95"/>
        <v>-5.4860102540594227</v>
      </c>
    </row>
    <row r="2037" spans="1:11">
      <c r="A2037">
        <v>-0.77402935515974969</v>
      </c>
      <c r="B2037">
        <v>-0.31454250271199646</v>
      </c>
      <c r="C2037">
        <v>1.0154309652241889</v>
      </c>
      <c r="I2037">
        <f t="shared" si="93"/>
        <v>-12.581700108479858</v>
      </c>
      <c r="J2037">
        <f t="shared" si="94"/>
        <v>-7.7402935515974969</v>
      </c>
      <c r="K2037">
        <f t="shared" si="95"/>
        <v>-10.154309652241889</v>
      </c>
    </row>
    <row r="2038" spans="1:11">
      <c r="A2038">
        <v>-2.3311247463160445</v>
      </c>
      <c r="B2038">
        <v>0.612838774379179</v>
      </c>
      <c r="C2038">
        <v>7.5315585641598348E-2</v>
      </c>
      <c r="I2038">
        <f t="shared" si="93"/>
        <v>24.51355097516716</v>
      </c>
      <c r="J2038">
        <f t="shared" si="94"/>
        <v>-23.311247463160445</v>
      </c>
      <c r="K2038">
        <f t="shared" si="95"/>
        <v>-0.75315585641598348</v>
      </c>
    </row>
    <row r="2039" spans="1:11">
      <c r="A2039">
        <v>-0.60251997330302332</v>
      </c>
      <c r="B2039">
        <v>-1.1638837795987849</v>
      </c>
      <c r="C2039">
        <v>-0.34956381718828788</v>
      </c>
      <c r="I2039">
        <f t="shared" si="93"/>
        <v>-46.555351183951394</v>
      </c>
      <c r="J2039">
        <f t="shared" si="94"/>
        <v>-6.0251997330302327</v>
      </c>
      <c r="K2039">
        <f t="shared" si="95"/>
        <v>3.4956381718828791</v>
      </c>
    </row>
    <row r="2040" spans="1:11">
      <c r="A2040">
        <v>-1.5914132915743453</v>
      </c>
      <c r="B2040">
        <v>-1.0391214463051783</v>
      </c>
      <c r="C2040">
        <v>-0.91419248668360109</v>
      </c>
      <c r="I2040">
        <f t="shared" si="93"/>
        <v>-41.564857852207133</v>
      </c>
      <c r="J2040">
        <f t="shared" si="94"/>
        <v>-15.914132915743453</v>
      </c>
      <c r="K2040">
        <f t="shared" si="95"/>
        <v>9.1419248668360105</v>
      </c>
    </row>
    <row r="2041" spans="1:11">
      <c r="A2041">
        <v>-1.0752382004903953</v>
      </c>
      <c r="B2041">
        <v>6.6165207682185867E-2</v>
      </c>
      <c r="C2041">
        <v>0.61242413872187573</v>
      </c>
      <c r="I2041">
        <f t="shared" si="93"/>
        <v>2.6466083072874347</v>
      </c>
      <c r="J2041">
        <f t="shared" si="94"/>
        <v>-10.752382004903954</v>
      </c>
      <c r="K2041">
        <f t="shared" si="95"/>
        <v>-6.1242413872187571</v>
      </c>
    </row>
    <row r="2042" spans="1:11">
      <c r="A2042">
        <v>-1.0256439287439976</v>
      </c>
      <c r="B2042">
        <v>0.74506934823446025</v>
      </c>
      <c r="C2042">
        <v>-0.81919802147060927</v>
      </c>
      <c r="I2042">
        <f t="shared" si="93"/>
        <v>29.802773929378411</v>
      </c>
      <c r="J2042">
        <f t="shared" si="94"/>
        <v>-10.256439287439976</v>
      </c>
      <c r="K2042">
        <f t="shared" si="95"/>
        <v>8.1919802147060921</v>
      </c>
    </row>
    <row r="2043" spans="1:11">
      <c r="A2043">
        <v>-1.3199792074109822</v>
      </c>
      <c r="B2043">
        <v>0.74000860533153356</v>
      </c>
      <c r="C2043">
        <v>-0.125520066924312</v>
      </c>
      <c r="I2043">
        <f t="shared" si="93"/>
        <v>29.600344213261344</v>
      </c>
      <c r="J2043">
        <f t="shared" si="94"/>
        <v>-13.199792074109823</v>
      </c>
      <c r="K2043">
        <f t="shared" si="95"/>
        <v>1.2552006692431199</v>
      </c>
    </row>
    <row r="2044" spans="1:11">
      <c r="A2044">
        <v>1.950947454589347</v>
      </c>
      <c r="B2044">
        <v>0.80774780174820537</v>
      </c>
      <c r="C2044">
        <v>-1.182838570131872</v>
      </c>
      <c r="I2044">
        <f t="shared" si="93"/>
        <v>32.309912069928217</v>
      </c>
      <c r="J2044">
        <f t="shared" si="94"/>
        <v>19.509474545893472</v>
      </c>
      <c r="K2044">
        <f t="shared" si="95"/>
        <v>11.828385701318719</v>
      </c>
    </row>
    <row r="2045" spans="1:11">
      <c r="A2045">
        <v>-1.7435525452936564</v>
      </c>
      <c r="B2045">
        <v>-1.2743168657573947</v>
      </c>
      <c r="C2045">
        <v>6.838021256179283E-2</v>
      </c>
      <c r="I2045">
        <f t="shared" si="93"/>
        <v>-50.972674630295785</v>
      </c>
      <c r="J2045">
        <f t="shared" si="94"/>
        <v>-17.435525452936563</v>
      </c>
      <c r="K2045">
        <f t="shared" si="95"/>
        <v>-0.6838021256179283</v>
      </c>
    </row>
    <row r="2046" spans="1:11">
      <c r="A2046">
        <v>-2.4876319252091257</v>
      </c>
      <c r="B2046">
        <v>0.37257794113806009</v>
      </c>
      <c r="C2046">
        <v>-1.0075473121500462</v>
      </c>
      <c r="I2046">
        <f t="shared" si="93"/>
        <v>14.903117645522403</v>
      </c>
      <c r="J2046">
        <f t="shared" si="94"/>
        <v>-24.876319252091257</v>
      </c>
      <c r="K2046">
        <f t="shared" si="95"/>
        <v>10.075473121500462</v>
      </c>
    </row>
    <row r="2047" spans="1:11">
      <c r="A2047">
        <v>-1.5260634519601877</v>
      </c>
      <c r="B2047">
        <v>0.51024010417210153</v>
      </c>
      <c r="C2047">
        <v>0.12762722871592391</v>
      </c>
      <c r="I2047">
        <f t="shared" si="93"/>
        <v>20.409604166884062</v>
      </c>
      <c r="J2047">
        <f t="shared" si="94"/>
        <v>-15.260634519601876</v>
      </c>
      <c r="K2047">
        <f t="shared" si="95"/>
        <v>-1.2762722871592391</v>
      </c>
    </row>
    <row r="2048" spans="1:11">
      <c r="A2048">
        <v>-1.1044823331670304</v>
      </c>
      <c r="B2048">
        <v>-0.21215075613759349</v>
      </c>
      <c r="C2048">
        <v>1.0237512286594563</v>
      </c>
      <c r="I2048">
        <f t="shared" si="93"/>
        <v>-8.4860302455037395</v>
      </c>
      <c r="J2048">
        <f t="shared" si="94"/>
        <v>-11.044823331670305</v>
      </c>
      <c r="K2048">
        <f t="shared" si="95"/>
        <v>-10.237512286594564</v>
      </c>
    </row>
    <row r="2049" spans="1:11">
      <c r="A2049">
        <v>1.9286271024162465</v>
      </c>
      <c r="B2049">
        <v>2.8633359318857798E-2</v>
      </c>
      <c r="C2049">
        <v>-0.83939633524820301</v>
      </c>
      <c r="I2049">
        <f t="shared" si="93"/>
        <v>1.1453343727543119</v>
      </c>
      <c r="J2049">
        <f t="shared" si="94"/>
        <v>19.286271024162463</v>
      </c>
      <c r="K2049">
        <f t="shared" si="95"/>
        <v>8.3939633524820305</v>
      </c>
    </row>
    <row r="2050" spans="1:11">
      <c r="A2050">
        <v>0.99978058537500247</v>
      </c>
      <c r="B2050">
        <v>1.0701817639028737</v>
      </c>
      <c r="C2050">
        <v>-0.3202836110000804</v>
      </c>
      <c r="I2050">
        <f t="shared" si="93"/>
        <v>42.807270556114943</v>
      </c>
      <c r="J2050">
        <f t="shared" si="94"/>
        <v>9.997805853750025</v>
      </c>
      <c r="K2050">
        <f t="shared" si="95"/>
        <v>3.202836110000804</v>
      </c>
    </row>
    <row r="2051" spans="1:11">
      <c r="A2051">
        <v>1.9929913287871497</v>
      </c>
      <c r="B2051">
        <v>0.58817831259461184</v>
      </c>
      <c r="C2051">
        <v>-0.28840994999352587</v>
      </c>
      <c r="I2051">
        <f t="shared" ref="I2051:I2114" si="96">B2051*40</f>
        <v>23.527132503784472</v>
      </c>
      <c r="J2051">
        <f t="shared" ref="J2051:J2114" si="97">A2051*10</f>
        <v>19.929913287871496</v>
      </c>
      <c r="K2051">
        <f t="shared" ref="K2051:K2114" si="98">-C2051*10</f>
        <v>2.8840994999352585</v>
      </c>
    </row>
    <row r="2052" spans="1:11">
      <c r="A2052">
        <v>0.86686116937426161</v>
      </c>
      <c r="B2052">
        <v>1.3904528012991175</v>
      </c>
      <c r="C2052">
        <v>-0.27718703065496664</v>
      </c>
      <c r="I2052">
        <f t="shared" si="96"/>
        <v>55.618112051964701</v>
      </c>
      <c r="J2052">
        <f t="shared" si="97"/>
        <v>8.6686116937426156</v>
      </c>
      <c r="K2052">
        <f t="shared" si="98"/>
        <v>2.7718703065496664</v>
      </c>
    </row>
    <row r="2053" spans="1:11">
      <c r="A2053">
        <v>-0.15922531580513011</v>
      </c>
      <c r="B2053">
        <v>0.51354604456644581</v>
      </c>
      <c r="C2053">
        <v>0.69080069632553931</v>
      </c>
      <c r="I2053">
        <f t="shared" si="96"/>
        <v>20.541841782657833</v>
      </c>
      <c r="J2053">
        <f t="shared" si="97"/>
        <v>-1.5922531580513011</v>
      </c>
      <c r="K2053">
        <f t="shared" si="98"/>
        <v>-6.9080069632553931</v>
      </c>
    </row>
    <row r="2054" spans="1:11">
      <c r="A2054">
        <v>0.65511884375176843</v>
      </c>
      <c r="B2054">
        <v>0.37333536335930384</v>
      </c>
      <c r="C2054">
        <v>-0.70986273886146678</v>
      </c>
      <c r="I2054">
        <f t="shared" si="96"/>
        <v>14.933414534372154</v>
      </c>
      <c r="J2054">
        <f t="shared" si="97"/>
        <v>6.5511884375176841</v>
      </c>
      <c r="K2054">
        <f t="shared" si="98"/>
        <v>7.098627388614668</v>
      </c>
    </row>
    <row r="2055" spans="1:11">
      <c r="A2055">
        <v>3.5926658605295141</v>
      </c>
      <c r="B2055">
        <v>1.8097084592137296</v>
      </c>
      <c r="C2055">
        <v>-1.4035672166402082</v>
      </c>
      <c r="I2055">
        <f t="shared" si="96"/>
        <v>72.388338368549185</v>
      </c>
      <c r="J2055">
        <f t="shared" si="97"/>
        <v>35.926658605295138</v>
      </c>
      <c r="K2055">
        <f t="shared" si="98"/>
        <v>14.035672166402083</v>
      </c>
    </row>
    <row r="2056" spans="1:11">
      <c r="A2056">
        <v>-0.53495459076158047</v>
      </c>
      <c r="B2056">
        <v>0.15424894070630413</v>
      </c>
      <c r="C2056">
        <v>-1.0814205746401084</v>
      </c>
      <c r="I2056">
        <f t="shared" si="96"/>
        <v>6.1699576282521651</v>
      </c>
      <c r="J2056">
        <f t="shared" si="97"/>
        <v>-5.3495459076158047</v>
      </c>
      <c r="K2056">
        <f t="shared" si="98"/>
        <v>10.814205746401084</v>
      </c>
    </row>
    <row r="2057" spans="1:11">
      <c r="A2057">
        <v>-0.96345110175464643</v>
      </c>
      <c r="B2057">
        <v>-1.1530133435062326</v>
      </c>
      <c r="C2057">
        <v>0.72194418284408901</v>
      </c>
      <c r="I2057">
        <f t="shared" si="96"/>
        <v>-46.120533740249307</v>
      </c>
      <c r="J2057">
        <f t="shared" si="97"/>
        <v>-9.6345110175464637</v>
      </c>
      <c r="K2057">
        <f t="shared" si="98"/>
        <v>-7.2194418284408899</v>
      </c>
    </row>
    <row r="2058" spans="1:11">
      <c r="A2058">
        <v>0.97948503706674706</v>
      </c>
      <c r="B2058">
        <v>-0.40312356082087808</v>
      </c>
      <c r="C2058">
        <v>-0.94934997810313992</v>
      </c>
      <c r="I2058">
        <f t="shared" si="96"/>
        <v>-16.124942432835123</v>
      </c>
      <c r="J2058">
        <f t="shared" si="97"/>
        <v>9.7948503706674703</v>
      </c>
      <c r="K2058">
        <f t="shared" si="98"/>
        <v>9.4934997810313995</v>
      </c>
    </row>
    <row r="2059" spans="1:11">
      <c r="A2059">
        <v>-0.46855770440590933</v>
      </c>
      <c r="B2059">
        <v>-0.39561835826478564</v>
      </c>
      <c r="C2059">
        <v>-2.017523173266242</v>
      </c>
      <c r="I2059">
        <f t="shared" si="96"/>
        <v>-15.824734330591426</v>
      </c>
      <c r="J2059">
        <f t="shared" si="97"/>
        <v>-4.6855770440590936</v>
      </c>
      <c r="K2059">
        <f t="shared" si="98"/>
        <v>20.175231732662418</v>
      </c>
    </row>
    <row r="2060" spans="1:11">
      <c r="A2060">
        <v>-2.2781311246480446E-2</v>
      </c>
      <c r="B2060">
        <v>0.45050607318533442</v>
      </c>
      <c r="C2060">
        <v>-0.97536414826233875</v>
      </c>
      <c r="I2060">
        <f t="shared" si="96"/>
        <v>18.020242927413378</v>
      </c>
      <c r="J2060">
        <f t="shared" si="97"/>
        <v>-0.22781311246480446</v>
      </c>
      <c r="K2060">
        <f t="shared" si="98"/>
        <v>9.7536414826233866</v>
      </c>
    </row>
    <row r="2061" spans="1:11">
      <c r="A2061">
        <v>0.93105432768597429</v>
      </c>
      <c r="B2061">
        <v>1.6165917836750072</v>
      </c>
      <c r="C2061">
        <v>-0.67699205450771549</v>
      </c>
      <c r="I2061">
        <f t="shared" si="96"/>
        <v>64.663671347000289</v>
      </c>
      <c r="J2061">
        <f t="shared" si="97"/>
        <v>9.3105432768597431</v>
      </c>
      <c r="K2061">
        <f t="shared" si="98"/>
        <v>6.7699205450771549</v>
      </c>
    </row>
    <row r="2062" spans="1:11">
      <c r="A2062">
        <v>-0.84524846588042801</v>
      </c>
      <c r="B2062">
        <v>0.42858492035939011</v>
      </c>
      <c r="C2062">
        <v>-0.84076974355570244</v>
      </c>
      <c r="I2062">
        <f t="shared" si="96"/>
        <v>17.143396814375606</v>
      </c>
      <c r="J2062">
        <f t="shared" si="97"/>
        <v>-8.4524846588042806</v>
      </c>
      <c r="K2062">
        <f t="shared" si="98"/>
        <v>8.407697435557024</v>
      </c>
    </row>
    <row r="2063" spans="1:11">
      <c r="A2063">
        <v>-3.8433987286687978</v>
      </c>
      <c r="B2063">
        <v>6.3020939390437514E-2</v>
      </c>
      <c r="C2063">
        <v>0.44093640126119277</v>
      </c>
      <c r="I2063">
        <f t="shared" si="96"/>
        <v>2.5208375756175005</v>
      </c>
      <c r="J2063">
        <f t="shared" si="97"/>
        <v>-38.43398728668798</v>
      </c>
      <c r="K2063">
        <f t="shared" si="98"/>
        <v>-4.4093640126119276</v>
      </c>
    </row>
    <row r="2064" spans="1:11">
      <c r="A2064">
        <v>-2.7783433155607193</v>
      </c>
      <c r="B2064">
        <v>-0.62235711950891881</v>
      </c>
      <c r="C2064">
        <v>0.86311638067430563</v>
      </c>
      <c r="I2064">
        <f t="shared" si="96"/>
        <v>-24.894284780356752</v>
      </c>
      <c r="J2064">
        <f t="shared" si="97"/>
        <v>-27.783433155607192</v>
      </c>
      <c r="K2064">
        <f t="shared" si="98"/>
        <v>-8.6311638067430572</v>
      </c>
    </row>
    <row r="2065" spans="1:11">
      <c r="A2065">
        <v>-0.12881625730559479</v>
      </c>
      <c r="B2065">
        <v>0.18036561081797675</v>
      </c>
      <c r="C2065">
        <v>-0.22677030980531956</v>
      </c>
      <c r="I2065">
        <f t="shared" si="96"/>
        <v>7.2146244327190701</v>
      </c>
      <c r="J2065">
        <f t="shared" si="97"/>
        <v>-1.2881625730559478</v>
      </c>
      <c r="K2065">
        <f t="shared" si="98"/>
        <v>2.2677030980531958</v>
      </c>
    </row>
    <row r="2066" spans="1:11">
      <c r="A2066">
        <v>-0.19197625460405193</v>
      </c>
      <c r="B2066">
        <v>1.3466835756923714</v>
      </c>
      <c r="C2066">
        <v>-4.4816150056691206E-2</v>
      </c>
      <c r="I2066">
        <f t="shared" si="96"/>
        <v>53.867343027694858</v>
      </c>
      <c r="J2066">
        <f t="shared" si="97"/>
        <v>-1.9197625460405194</v>
      </c>
      <c r="K2066">
        <f t="shared" si="98"/>
        <v>0.44816150056691206</v>
      </c>
    </row>
    <row r="2067" spans="1:11">
      <c r="A2067">
        <v>-0.87953297339535363</v>
      </c>
      <c r="B2067">
        <v>-0.96141726769381397</v>
      </c>
      <c r="C2067">
        <v>0.12160322319286976</v>
      </c>
      <c r="I2067">
        <f t="shared" si="96"/>
        <v>-38.456690707752557</v>
      </c>
      <c r="J2067">
        <f t="shared" si="97"/>
        <v>-8.7953297339535368</v>
      </c>
      <c r="K2067">
        <f t="shared" si="98"/>
        <v>-1.2160322319286976</v>
      </c>
    </row>
    <row r="2068" spans="1:11">
      <c r="A2068">
        <v>-2.7409758380110008</v>
      </c>
      <c r="B2068">
        <v>0.24071517981477991</v>
      </c>
      <c r="C2068">
        <v>-1.0598575689298668</v>
      </c>
      <c r="I2068">
        <f t="shared" si="96"/>
        <v>9.6286071925911969</v>
      </c>
      <c r="J2068">
        <f t="shared" si="97"/>
        <v>-27.409758380110006</v>
      </c>
      <c r="K2068">
        <f t="shared" si="98"/>
        <v>10.598575689298668</v>
      </c>
    </row>
    <row r="2069" spans="1:11">
      <c r="A2069">
        <v>-2.5777011173715185</v>
      </c>
      <c r="B2069">
        <v>0.27307474851827773</v>
      </c>
      <c r="C2069">
        <v>-0.27033170888404978</v>
      </c>
      <c r="I2069">
        <f t="shared" si="96"/>
        <v>10.92298994073111</v>
      </c>
      <c r="J2069">
        <f t="shared" si="97"/>
        <v>-25.777011173715184</v>
      </c>
      <c r="K2069">
        <f t="shared" si="98"/>
        <v>2.7033170888404978</v>
      </c>
    </row>
    <row r="2070" spans="1:11">
      <c r="A2070">
        <v>-1.7433016734348115</v>
      </c>
      <c r="B2070">
        <v>-7.2252478387147712E-2</v>
      </c>
      <c r="C2070">
        <v>-0.27376921072776234</v>
      </c>
      <c r="I2070">
        <f t="shared" si="96"/>
        <v>-2.8900991354859085</v>
      </c>
      <c r="J2070">
        <f t="shared" si="97"/>
        <v>-17.433016734348115</v>
      </c>
      <c r="K2070">
        <f t="shared" si="98"/>
        <v>2.7376921072776232</v>
      </c>
    </row>
    <row r="2071" spans="1:11">
      <c r="A2071">
        <v>2.3447398204743961</v>
      </c>
      <c r="B2071">
        <v>3.8077205206083153E-2</v>
      </c>
      <c r="C2071">
        <v>-0.50603581632076189</v>
      </c>
      <c r="I2071">
        <f t="shared" si="96"/>
        <v>1.5230882082433261</v>
      </c>
      <c r="J2071">
        <f t="shared" si="97"/>
        <v>23.447398204743962</v>
      </c>
      <c r="K2071">
        <f t="shared" si="98"/>
        <v>5.0603581632076189</v>
      </c>
    </row>
    <row r="2072" spans="1:11">
      <c r="A2072">
        <v>2.886163695148952</v>
      </c>
      <c r="B2072">
        <v>-0.22265622159156845</v>
      </c>
      <c r="C2072">
        <v>-0.69650038107023116</v>
      </c>
      <c r="I2072">
        <f t="shared" si="96"/>
        <v>-8.9062488636627375</v>
      </c>
      <c r="J2072">
        <f t="shared" si="97"/>
        <v>28.861636951489519</v>
      </c>
      <c r="K2072">
        <f t="shared" si="98"/>
        <v>6.9650038107023118</v>
      </c>
    </row>
    <row r="2073" spans="1:11">
      <c r="A2073">
        <v>-0.99694201121798198</v>
      </c>
      <c r="B2073">
        <v>-1.2879703525939763</v>
      </c>
      <c r="C2073">
        <v>0.24416507276683758</v>
      </c>
      <c r="I2073">
        <f t="shared" si="96"/>
        <v>-51.518814103759055</v>
      </c>
      <c r="J2073">
        <f t="shared" si="97"/>
        <v>-9.9694201121798205</v>
      </c>
      <c r="K2073">
        <f t="shared" si="98"/>
        <v>-2.4416507276683759</v>
      </c>
    </row>
    <row r="2074" spans="1:11">
      <c r="A2074">
        <v>-2.4104564973884983</v>
      </c>
      <c r="B2074">
        <v>-0.12316102565016127</v>
      </c>
      <c r="C2074">
        <v>-0.76261182347514112</v>
      </c>
      <c r="I2074">
        <f t="shared" si="96"/>
        <v>-4.9264410260064508</v>
      </c>
      <c r="J2074">
        <f t="shared" si="97"/>
        <v>-24.104564973884983</v>
      </c>
      <c r="K2074">
        <f t="shared" si="98"/>
        <v>7.6261182347514112</v>
      </c>
    </row>
    <row r="2075" spans="1:11">
      <c r="A2075">
        <v>0.90501146752506534</v>
      </c>
      <c r="B2075">
        <v>0.1893854633047469</v>
      </c>
      <c r="C2075">
        <v>-6.0916314540438998E-2</v>
      </c>
      <c r="I2075">
        <f t="shared" si="96"/>
        <v>7.5754185321898762</v>
      </c>
      <c r="J2075">
        <f t="shared" si="97"/>
        <v>9.0501146752506543</v>
      </c>
      <c r="K2075">
        <f t="shared" si="98"/>
        <v>0.60916314540438998</v>
      </c>
    </row>
    <row r="2076" spans="1:11">
      <c r="A2076">
        <v>-1.2499192146409663</v>
      </c>
      <c r="B2076">
        <v>-0.35152833100936393</v>
      </c>
      <c r="C2076">
        <v>0.50216435090597933</v>
      </c>
      <c r="I2076">
        <f t="shared" si="96"/>
        <v>-14.061133240374557</v>
      </c>
      <c r="J2076">
        <f t="shared" si="97"/>
        <v>-12.499192146409664</v>
      </c>
      <c r="K2076">
        <f t="shared" si="98"/>
        <v>-5.0216435090597935</v>
      </c>
    </row>
    <row r="2077" spans="1:11">
      <c r="A2077">
        <v>-0.82171823857085791</v>
      </c>
      <c r="B2077">
        <v>-0.11885353275734145</v>
      </c>
      <c r="C2077">
        <v>-0.30558466063320627</v>
      </c>
      <c r="I2077">
        <f t="shared" si="96"/>
        <v>-4.7541413102936581</v>
      </c>
      <c r="J2077">
        <f t="shared" si="97"/>
        <v>-8.2171823857085791</v>
      </c>
      <c r="K2077">
        <f t="shared" si="98"/>
        <v>3.0558466063320626</v>
      </c>
    </row>
    <row r="2078" spans="1:11">
      <c r="A2078">
        <v>2.0935616918472646</v>
      </c>
      <c r="B2078">
        <v>0.20708031717819619</v>
      </c>
      <c r="C2078">
        <v>-0.26294708038010089</v>
      </c>
      <c r="I2078">
        <f t="shared" si="96"/>
        <v>8.2832126871278469</v>
      </c>
      <c r="J2078">
        <f t="shared" si="97"/>
        <v>20.935616918472647</v>
      </c>
      <c r="K2078">
        <f t="shared" si="98"/>
        <v>2.6294708038010088</v>
      </c>
    </row>
    <row r="2079" spans="1:11">
      <c r="A2079">
        <v>0.90683411054418139</v>
      </c>
      <c r="B2079">
        <v>0.61337876513732015</v>
      </c>
      <c r="C2079">
        <v>-1.1579917941410538</v>
      </c>
      <c r="I2079">
        <f t="shared" si="96"/>
        <v>24.535150605492806</v>
      </c>
      <c r="J2079">
        <f t="shared" si="97"/>
        <v>9.0683411054418137</v>
      </c>
      <c r="K2079">
        <f t="shared" si="98"/>
        <v>11.579917941410539</v>
      </c>
    </row>
    <row r="2080" spans="1:11">
      <c r="A2080">
        <v>-0.49088813594698844</v>
      </c>
      <c r="B2080">
        <v>1.3002249095684419</v>
      </c>
      <c r="C2080">
        <v>-0.60881790869418828</v>
      </c>
      <c r="I2080">
        <f t="shared" si="96"/>
        <v>52.008996382737678</v>
      </c>
      <c r="J2080">
        <f t="shared" si="97"/>
        <v>-4.9088813594698841</v>
      </c>
      <c r="K2080">
        <f t="shared" si="98"/>
        <v>6.0881790869418833</v>
      </c>
    </row>
    <row r="2081" spans="1:11">
      <c r="A2081">
        <v>4.0429456122925492E-2</v>
      </c>
      <c r="B2081">
        <v>0.18217418568746616</v>
      </c>
      <c r="C2081">
        <v>-0.27349794221502344</v>
      </c>
      <c r="I2081">
        <f t="shared" si="96"/>
        <v>7.286967427498646</v>
      </c>
      <c r="J2081">
        <f t="shared" si="97"/>
        <v>0.40429456122925489</v>
      </c>
      <c r="K2081">
        <f t="shared" si="98"/>
        <v>2.7349794221502344</v>
      </c>
    </row>
    <row r="2082" spans="1:11">
      <c r="A2082">
        <v>1.8595015192129298</v>
      </c>
      <c r="B2082">
        <v>0.82236483251976411</v>
      </c>
      <c r="C2082">
        <v>-0.10644794167545776</v>
      </c>
      <c r="I2082">
        <f t="shared" si="96"/>
        <v>32.894593300790561</v>
      </c>
      <c r="J2082">
        <f t="shared" si="97"/>
        <v>18.595015192129299</v>
      </c>
      <c r="K2082">
        <f t="shared" si="98"/>
        <v>1.0644794167545777</v>
      </c>
    </row>
    <row r="2083" spans="1:11">
      <c r="A2083">
        <v>-1.0308581572837137</v>
      </c>
      <c r="B2083">
        <v>0.5047837520493621</v>
      </c>
      <c r="C2083">
        <v>4.1709940545804375E-2</v>
      </c>
      <c r="I2083">
        <f t="shared" si="96"/>
        <v>20.191350081974484</v>
      </c>
      <c r="J2083">
        <f t="shared" si="97"/>
        <v>-10.308581572837136</v>
      </c>
      <c r="K2083">
        <f t="shared" si="98"/>
        <v>-0.41709940545804375</v>
      </c>
    </row>
    <row r="2084" spans="1:11">
      <c r="A2084">
        <v>-0.55493742189289841</v>
      </c>
      <c r="B2084">
        <v>-7.1563131997965657E-2</v>
      </c>
      <c r="C2084">
        <v>-0.19518090767428772</v>
      </c>
      <c r="I2084">
        <f t="shared" si="96"/>
        <v>-2.8625252799186263</v>
      </c>
      <c r="J2084">
        <f t="shared" si="97"/>
        <v>-5.5493742189289836</v>
      </c>
      <c r="K2084">
        <f t="shared" si="98"/>
        <v>1.9518090767428773</v>
      </c>
    </row>
    <row r="2085" spans="1:11">
      <c r="A2085">
        <v>0.62977439468666851</v>
      </c>
      <c r="B2085">
        <v>1.1223443766360779</v>
      </c>
      <c r="C2085">
        <v>-0.95526885083911972</v>
      </c>
      <c r="I2085">
        <f t="shared" si="96"/>
        <v>44.893775065443116</v>
      </c>
      <c r="J2085">
        <f t="shared" si="97"/>
        <v>6.2977439468666851</v>
      </c>
      <c r="K2085">
        <f t="shared" si="98"/>
        <v>9.5526885083911974</v>
      </c>
    </row>
    <row r="2086" spans="1:11">
      <c r="A2086">
        <v>-0.98839122114611266</v>
      </c>
      <c r="B2086">
        <v>-0.76740518150759995</v>
      </c>
      <c r="C2086">
        <v>1.1661841484984967</v>
      </c>
      <c r="I2086">
        <f t="shared" si="96"/>
        <v>-30.696207260304</v>
      </c>
      <c r="J2086">
        <f t="shared" si="97"/>
        <v>-9.8839122114611264</v>
      </c>
      <c r="K2086">
        <f t="shared" si="98"/>
        <v>-11.661841484984967</v>
      </c>
    </row>
    <row r="2087" spans="1:11">
      <c r="A2087">
        <v>-1.1045269236371487</v>
      </c>
      <c r="B2087">
        <v>0.30218889296103008</v>
      </c>
      <c r="C2087">
        <v>1.0275673498908375</v>
      </c>
      <c r="I2087">
        <f t="shared" si="96"/>
        <v>12.087555718441203</v>
      </c>
      <c r="J2087">
        <f t="shared" si="97"/>
        <v>-11.045269236371487</v>
      </c>
      <c r="K2087">
        <f t="shared" si="98"/>
        <v>-10.275673498908375</v>
      </c>
    </row>
    <row r="2088" spans="1:11">
      <c r="A2088">
        <v>-0.25938798762995141</v>
      </c>
      <c r="B2088">
        <v>-0.70580926784150155</v>
      </c>
      <c r="C2088">
        <v>-0.12187808154655871</v>
      </c>
      <c r="I2088">
        <f t="shared" si="96"/>
        <v>-28.23237071366006</v>
      </c>
      <c r="J2088">
        <f t="shared" si="97"/>
        <v>-2.5938798762995141</v>
      </c>
      <c r="K2088">
        <f t="shared" si="98"/>
        <v>1.2187808154655873</v>
      </c>
    </row>
    <row r="2089" spans="1:11">
      <c r="A2089">
        <v>0.8063634197074272</v>
      </c>
      <c r="B2089">
        <v>0.20873485132755792</v>
      </c>
      <c r="C2089">
        <v>-0.46158920052494778</v>
      </c>
      <c r="I2089">
        <f t="shared" si="96"/>
        <v>8.3493940531023174</v>
      </c>
      <c r="J2089">
        <f t="shared" si="97"/>
        <v>8.063634197074272</v>
      </c>
      <c r="K2089">
        <f t="shared" si="98"/>
        <v>4.6158920052494778</v>
      </c>
    </row>
    <row r="2090" spans="1:11">
      <c r="A2090">
        <v>0.33910576133984216</v>
      </c>
      <c r="B2090">
        <v>-0.43580577013712585</v>
      </c>
      <c r="C2090">
        <v>-0.2503593167158491</v>
      </c>
      <c r="I2090">
        <f t="shared" si="96"/>
        <v>-17.432230805485034</v>
      </c>
      <c r="J2090">
        <f t="shared" si="97"/>
        <v>3.3910576133984218</v>
      </c>
      <c r="K2090">
        <f t="shared" si="98"/>
        <v>2.503593167158491</v>
      </c>
    </row>
    <row r="2091" spans="1:11">
      <c r="A2091">
        <v>-1.7360148899104639</v>
      </c>
      <c r="B2091">
        <v>-0.50971521863738567</v>
      </c>
      <c r="C2091">
        <v>-0.74521463748276096</v>
      </c>
      <c r="I2091">
        <f t="shared" si="96"/>
        <v>-20.388608745495425</v>
      </c>
      <c r="J2091">
        <f t="shared" si="97"/>
        <v>-17.36014889910464</v>
      </c>
      <c r="K2091">
        <f t="shared" si="98"/>
        <v>7.4521463748276098</v>
      </c>
    </row>
    <row r="2092" spans="1:11">
      <c r="A2092">
        <v>0.59178293535243498</v>
      </c>
      <c r="B2092">
        <v>0.36294739953167438</v>
      </c>
      <c r="C2092">
        <v>0.18101437595434278</v>
      </c>
      <c r="I2092">
        <f t="shared" si="96"/>
        <v>14.517895981266975</v>
      </c>
      <c r="J2092">
        <f t="shared" si="97"/>
        <v>5.9178293535243496</v>
      </c>
      <c r="K2092">
        <f t="shared" si="98"/>
        <v>-1.8101437595434278</v>
      </c>
    </row>
    <row r="2093" spans="1:11">
      <c r="A2093">
        <v>-1.6942316573014744</v>
      </c>
      <c r="B2093">
        <v>-0.39661676731400525</v>
      </c>
      <c r="C2093">
        <v>0.76352393666264473</v>
      </c>
      <c r="I2093">
        <f t="shared" si="96"/>
        <v>-15.86467069256021</v>
      </c>
      <c r="J2093">
        <f t="shared" si="97"/>
        <v>-16.942316573014743</v>
      </c>
      <c r="K2093">
        <f t="shared" si="98"/>
        <v>-7.6352393666264469</v>
      </c>
    </row>
    <row r="2094" spans="1:11">
      <c r="A2094">
        <v>0.71054346145843983</v>
      </c>
      <c r="B2094">
        <v>0.69914010965953666</v>
      </c>
      <c r="C2094">
        <v>0.2868474286116196</v>
      </c>
      <c r="I2094">
        <f t="shared" si="96"/>
        <v>27.965604386381465</v>
      </c>
      <c r="J2094">
        <f t="shared" si="97"/>
        <v>7.1054346145843983</v>
      </c>
      <c r="K2094">
        <f t="shared" si="98"/>
        <v>-2.868474286116196</v>
      </c>
    </row>
    <row r="2095" spans="1:11">
      <c r="A2095">
        <v>0.76092859411413638</v>
      </c>
      <c r="B2095">
        <v>-0.16392685888877184</v>
      </c>
      <c r="C2095">
        <v>-0.32356198231589561</v>
      </c>
      <c r="I2095">
        <f t="shared" si="96"/>
        <v>-6.5570743555508741</v>
      </c>
      <c r="J2095">
        <f t="shared" si="97"/>
        <v>7.6092859411413638</v>
      </c>
      <c r="K2095">
        <f t="shared" si="98"/>
        <v>3.2356198231589559</v>
      </c>
    </row>
    <row r="2096" spans="1:11">
      <c r="A2096">
        <v>2.6204833401613334</v>
      </c>
      <c r="B2096">
        <v>0.8650171968487852</v>
      </c>
      <c r="C2096">
        <v>0.89169880231198873</v>
      </c>
      <c r="I2096">
        <f t="shared" si="96"/>
        <v>34.600687873951408</v>
      </c>
      <c r="J2096">
        <f t="shared" si="97"/>
        <v>26.204833401613335</v>
      </c>
      <c r="K2096">
        <f t="shared" si="98"/>
        <v>-8.9169880231198881</v>
      </c>
    </row>
    <row r="2097" spans="1:11">
      <c r="A2097">
        <v>1.4739241516700867</v>
      </c>
      <c r="B2097">
        <v>6.7043747230044914E-2</v>
      </c>
      <c r="C2097">
        <v>-0.13927545578703115</v>
      </c>
      <c r="I2097">
        <f t="shared" si="96"/>
        <v>2.6817498892017966</v>
      </c>
      <c r="J2097">
        <f t="shared" si="97"/>
        <v>14.739241516700867</v>
      </c>
      <c r="K2097">
        <f t="shared" si="98"/>
        <v>1.3927545578703115</v>
      </c>
    </row>
    <row r="2098" spans="1:11">
      <c r="A2098">
        <v>0.84189418924891535</v>
      </c>
      <c r="B2098">
        <v>0.54986785071149924</v>
      </c>
      <c r="C2098">
        <v>-0.55525391937299329</v>
      </c>
      <c r="I2098">
        <f t="shared" si="96"/>
        <v>21.99471402845997</v>
      </c>
      <c r="J2098">
        <f t="shared" si="97"/>
        <v>8.418941892489153</v>
      </c>
      <c r="K2098">
        <f t="shared" si="98"/>
        <v>5.5525391937299329</v>
      </c>
    </row>
    <row r="2099" spans="1:11">
      <c r="A2099">
        <v>-0.83226352036204909</v>
      </c>
      <c r="B2099">
        <v>-0.21169477248004037</v>
      </c>
      <c r="C2099">
        <v>-1.7222166774884264</v>
      </c>
      <c r="I2099">
        <f t="shared" si="96"/>
        <v>-8.4677908992016153</v>
      </c>
      <c r="J2099">
        <f t="shared" si="97"/>
        <v>-8.3226352036204911</v>
      </c>
      <c r="K2099">
        <f t="shared" si="98"/>
        <v>17.222166774884265</v>
      </c>
    </row>
    <row r="2100" spans="1:11">
      <c r="A2100">
        <v>-2.1744793777351537</v>
      </c>
      <c r="B2100">
        <v>-0.25106446444301467</v>
      </c>
      <c r="C2100">
        <v>0.37165870218910813</v>
      </c>
      <c r="I2100">
        <f t="shared" si="96"/>
        <v>-10.042578577720587</v>
      </c>
      <c r="J2100">
        <f t="shared" si="97"/>
        <v>-21.744793777351536</v>
      </c>
      <c r="K2100">
        <f t="shared" si="98"/>
        <v>-3.7165870218910815</v>
      </c>
    </row>
    <row r="2101" spans="1:11">
      <c r="A2101">
        <v>0.20069517741385798</v>
      </c>
      <c r="B2101">
        <v>-0.43723084989706978</v>
      </c>
      <c r="C2101">
        <v>0.18335316153219411</v>
      </c>
      <c r="I2101">
        <f t="shared" si="96"/>
        <v>-17.489233995882792</v>
      </c>
      <c r="J2101">
        <f t="shared" si="97"/>
        <v>2.0069517741385798</v>
      </c>
      <c r="K2101">
        <f t="shared" si="98"/>
        <v>-1.8335316153219412</v>
      </c>
    </row>
    <row r="2102" spans="1:11">
      <c r="A2102">
        <v>-1.8448466398157057</v>
      </c>
      <c r="B2102">
        <v>0.14000036555053727</v>
      </c>
      <c r="C2102">
        <v>-0.3893951641583529</v>
      </c>
      <c r="I2102">
        <f t="shared" si="96"/>
        <v>5.600014622021491</v>
      </c>
      <c r="J2102">
        <f t="shared" si="97"/>
        <v>-18.448466398157059</v>
      </c>
      <c r="K2102">
        <f t="shared" si="98"/>
        <v>3.8939516415835289</v>
      </c>
    </row>
    <row r="2103" spans="1:11">
      <c r="A2103">
        <v>1.2973631653573205</v>
      </c>
      <c r="B2103">
        <v>-0.4821267050350877</v>
      </c>
      <c r="C2103">
        <v>0.6776424989649138</v>
      </c>
      <c r="I2103">
        <f t="shared" si="96"/>
        <v>-19.285068201403508</v>
      </c>
      <c r="J2103">
        <f t="shared" si="97"/>
        <v>12.973631653573205</v>
      </c>
      <c r="K2103">
        <f t="shared" si="98"/>
        <v>-6.7764249896491382</v>
      </c>
    </row>
    <row r="2104" spans="1:11">
      <c r="A2104">
        <v>1.2811581386371116</v>
      </c>
      <c r="B2104">
        <v>0.99155794587151158</v>
      </c>
      <c r="C2104">
        <v>-0.33609573131664028</v>
      </c>
      <c r="I2104">
        <f t="shared" si="96"/>
        <v>39.66231783486046</v>
      </c>
      <c r="J2104">
        <f t="shared" si="97"/>
        <v>12.811581386371117</v>
      </c>
      <c r="K2104">
        <f t="shared" si="98"/>
        <v>3.360957313166403</v>
      </c>
    </row>
    <row r="2105" spans="1:11">
      <c r="A2105">
        <v>-1.9019417508672396</v>
      </c>
      <c r="B2105">
        <v>-5.9107348014358921E-2</v>
      </c>
      <c r="C2105">
        <v>-1.1176494433455466</v>
      </c>
      <c r="I2105">
        <f t="shared" si="96"/>
        <v>-2.3642939205743567</v>
      </c>
      <c r="J2105">
        <f t="shared" si="97"/>
        <v>-19.019417508672397</v>
      </c>
      <c r="K2105">
        <f t="shared" si="98"/>
        <v>11.176494433455467</v>
      </c>
    </row>
    <row r="2106" spans="1:11">
      <c r="A2106">
        <v>-0.4941105632784431</v>
      </c>
      <c r="B2106">
        <v>-1.1227815972261463</v>
      </c>
      <c r="C2106">
        <v>0.41521906355884602</v>
      </c>
      <c r="I2106">
        <f t="shared" si="96"/>
        <v>-44.911263889045856</v>
      </c>
      <c r="J2106">
        <f t="shared" si="97"/>
        <v>-4.9411056327844314</v>
      </c>
      <c r="K2106">
        <f t="shared" si="98"/>
        <v>-4.1521906355884601</v>
      </c>
    </row>
    <row r="2107" spans="1:11">
      <c r="A2107">
        <v>0.65618771780274954</v>
      </c>
      <c r="B2107">
        <v>1.8257715774394203</v>
      </c>
      <c r="C2107">
        <v>-0.31724416060278893</v>
      </c>
      <c r="I2107">
        <f t="shared" si="96"/>
        <v>73.030863097576812</v>
      </c>
      <c r="J2107">
        <f t="shared" si="97"/>
        <v>6.5618771780274958</v>
      </c>
      <c r="K2107">
        <f t="shared" si="98"/>
        <v>3.1724416060278893</v>
      </c>
    </row>
    <row r="2108" spans="1:11">
      <c r="A2108">
        <v>-2.1360254092647453</v>
      </c>
      <c r="B2108">
        <v>-0.41635095649768905</v>
      </c>
      <c r="C2108">
        <v>-0.22516135713660729</v>
      </c>
      <c r="I2108">
        <f t="shared" si="96"/>
        <v>-16.654038259907562</v>
      </c>
      <c r="J2108">
        <f t="shared" si="97"/>
        <v>-21.360254092647452</v>
      </c>
      <c r="K2108">
        <f t="shared" si="98"/>
        <v>2.251613571366073</v>
      </c>
    </row>
    <row r="2109" spans="1:11">
      <c r="A2109">
        <v>0.4781202877152424</v>
      </c>
      <c r="B2109">
        <v>0.67695924750152314</v>
      </c>
      <c r="C2109">
        <v>-0.15998864206265589</v>
      </c>
      <c r="I2109">
        <f t="shared" si="96"/>
        <v>27.078369900060927</v>
      </c>
      <c r="J2109">
        <f t="shared" si="97"/>
        <v>4.781202877152424</v>
      </c>
      <c r="K2109">
        <f t="shared" si="98"/>
        <v>1.5998864206265591</v>
      </c>
    </row>
    <row r="2110" spans="1:11">
      <c r="A2110">
        <v>3.0144607772156395</v>
      </c>
      <c r="B2110">
        <v>0.12119343943767991</v>
      </c>
      <c r="C2110">
        <v>0.19432714754845767</v>
      </c>
      <c r="I2110">
        <f t="shared" si="96"/>
        <v>4.8477375775071962</v>
      </c>
      <c r="J2110">
        <f t="shared" si="97"/>
        <v>30.144607772156395</v>
      </c>
      <c r="K2110">
        <f t="shared" si="98"/>
        <v>-1.9432714754845768</v>
      </c>
    </row>
    <row r="2111" spans="1:11">
      <c r="A2111">
        <v>-1.1399886371800139</v>
      </c>
      <c r="B2111">
        <v>-1.2358345999387168</v>
      </c>
      <c r="C2111">
        <v>2.2423904723729349E-2</v>
      </c>
      <c r="I2111">
        <f t="shared" si="96"/>
        <v>-49.433383997548674</v>
      </c>
      <c r="J2111">
        <f t="shared" si="97"/>
        <v>-11.39988637180014</v>
      </c>
      <c r="K2111">
        <f t="shared" si="98"/>
        <v>-0.22423904723729349</v>
      </c>
    </row>
    <row r="2112" spans="1:11">
      <c r="A2112">
        <v>0.43944305942167083</v>
      </c>
      <c r="B2112">
        <v>-0.74343124300960695</v>
      </c>
      <c r="C2112">
        <v>-0.857440389132342</v>
      </c>
      <c r="I2112">
        <f t="shared" si="96"/>
        <v>-29.737249720384277</v>
      </c>
      <c r="J2112">
        <f t="shared" si="97"/>
        <v>4.3944305942167086</v>
      </c>
      <c r="K2112">
        <f t="shared" si="98"/>
        <v>8.5744038913234206</v>
      </c>
    </row>
    <row r="2113" spans="1:11">
      <c r="A2113">
        <v>3.0952052717873086</v>
      </c>
      <c r="B2113">
        <v>2.076526212133984</v>
      </c>
      <c r="C2113">
        <v>-0.81710923147062675</v>
      </c>
      <c r="I2113">
        <f t="shared" si="96"/>
        <v>83.061048485359365</v>
      </c>
      <c r="J2113">
        <f t="shared" si="97"/>
        <v>30.952052717873087</v>
      </c>
      <c r="K2113">
        <f t="shared" si="98"/>
        <v>8.171092314706268</v>
      </c>
    </row>
    <row r="2114" spans="1:11">
      <c r="A2114">
        <v>-0.82006576080722937</v>
      </c>
      <c r="B2114">
        <v>0.26930726206850814</v>
      </c>
      <c r="C2114">
        <v>4.8106137021998105E-2</v>
      </c>
      <c r="I2114">
        <f t="shared" si="96"/>
        <v>10.772290482740326</v>
      </c>
      <c r="J2114">
        <f t="shared" si="97"/>
        <v>-8.2006576080722944</v>
      </c>
      <c r="K2114">
        <f t="shared" si="98"/>
        <v>-0.48106137021998108</v>
      </c>
    </row>
    <row r="2115" spans="1:11">
      <c r="A2115">
        <v>-1.1306688833359413</v>
      </c>
      <c r="B2115">
        <v>-0.11813827013415514</v>
      </c>
      <c r="C2115">
        <v>-0.47153874408195923</v>
      </c>
      <c r="I2115">
        <f t="shared" ref="I2115:I2178" si="99">B2115*40</f>
        <v>-4.7255308053662057</v>
      </c>
      <c r="J2115">
        <f t="shared" ref="J2115:J2178" si="100">A2115*10</f>
        <v>-11.306688833359413</v>
      </c>
      <c r="K2115">
        <f t="shared" ref="K2115:K2178" si="101">-C2115*10</f>
        <v>4.7153874408195922</v>
      </c>
    </row>
    <row r="2116" spans="1:11">
      <c r="A2116">
        <v>2.1698470954887172</v>
      </c>
      <c r="B2116">
        <v>0.90627145356522054</v>
      </c>
      <c r="C2116">
        <v>-0.14898285358317334</v>
      </c>
      <c r="I2116">
        <f t="shared" si="99"/>
        <v>36.25085814260882</v>
      </c>
      <c r="J2116">
        <f t="shared" si="100"/>
        <v>21.698470954887171</v>
      </c>
      <c r="K2116">
        <f t="shared" si="101"/>
        <v>1.4898285358317334</v>
      </c>
    </row>
    <row r="2117" spans="1:11">
      <c r="A2117">
        <v>1.2296050156699678</v>
      </c>
      <c r="B2117">
        <v>0.53352863181712995</v>
      </c>
      <c r="C2117">
        <v>-0.75711383913680719</v>
      </c>
      <c r="I2117">
        <f t="shared" si="99"/>
        <v>21.341145272685196</v>
      </c>
      <c r="J2117">
        <f t="shared" si="100"/>
        <v>12.296050156699678</v>
      </c>
      <c r="K2117">
        <f t="shared" si="101"/>
        <v>7.5711383913680717</v>
      </c>
    </row>
    <row r="2118" spans="1:11">
      <c r="A2118">
        <v>0.15097398170875745</v>
      </c>
      <c r="B2118">
        <v>-0.10908859122484516</v>
      </c>
      <c r="C2118">
        <v>0.92733158201027988</v>
      </c>
      <c r="I2118">
        <f t="shared" si="99"/>
        <v>-4.3635436489938062</v>
      </c>
      <c r="J2118">
        <f t="shared" si="100"/>
        <v>1.5097398170875744</v>
      </c>
      <c r="K2118">
        <f t="shared" si="101"/>
        <v>-9.2733158201027983</v>
      </c>
    </row>
    <row r="2119" spans="1:11">
      <c r="A2119">
        <v>1.2277599963582351</v>
      </c>
      <c r="B2119">
        <v>0.85160472103506102</v>
      </c>
      <c r="C2119">
        <v>-0.62031276035843819</v>
      </c>
      <c r="I2119">
        <f t="shared" si="99"/>
        <v>34.064188841402441</v>
      </c>
      <c r="J2119">
        <f t="shared" si="100"/>
        <v>12.27759996358235</v>
      </c>
      <c r="K2119">
        <f t="shared" si="101"/>
        <v>6.2031276035843819</v>
      </c>
    </row>
    <row r="2120" spans="1:11">
      <c r="A2120">
        <v>0.52001128299287258</v>
      </c>
      <c r="B2120">
        <v>0.7430946916997424</v>
      </c>
      <c r="C2120">
        <v>0.7233115369674229</v>
      </c>
      <c r="I2120">
        <f t="shared" si="99"/>
        <v>29.723787667989697</v>
      </c>
      <c r="J2120">
        <f t="shared" si="100"/>
        <v>5.2001128299287256</v>
      </c>
      <c r="K2120">
        <f t="shared" si="101"/>
        <v>-7.2331153696742287</v>
      </c>
    </row>
    <row r="2121" spans="1:11">
      <c r="A2121">
        <v>-0.93689670093260458</v>
      </c>
      <c r="B2121">
        <v>-1.0239262693115767</v>
      </c>
      <c r="C2121">
        <v>-0.76654327358106544</v>
      </c>
      <c r="I2121">
        <f t="shared" si="99"/>
        <v>-40.95705077246307</v>
      </c>
      <c r="J2121">
        <f t="shared" si="100"/>
        <v>-9.3689670093260453</v>
      </c>
      <c r="K2121">
        <f t="shared" si="101"/>
        <v>7.6654327358106542</v>
      </c>
    </row>
    <row r="2122" spans="1:11">
      <c r="A2122">
        <v>-0.45357511756402702</v>
      </c>
      <c r="B2122">
        <v>0.50071062449790826</v>
      </c>
      <c r="C2122">
        <v>-0.34426033859532795</v>
      </c>
      <c r="I2122">
        <f t="shared" si="99"/>
        <v>20.028424979916331</v>
      </c>
      <c r="J2122">
        <f t="shared" si="100"/>
        <v>-4.5357511756402698</v>
      </c>
      <c r="K2122">
        <f t="shared" si="101"/>
        <v>3.4426033859532796</v>
      </c>
    </row>
    <row r="2123" spans="1:11">
      <c r="A2123">
        <v>1.0907833172524521</v>
      </c>
      <c r="B2123">
        <v>6.1352793514140358E-2</v>
      </c>
      <c r="C2123">
        <v>-1.1935599630932781</v>
      </c>
      <c r="I2123">
        <f t="shared" si="99"/>
        <v>2.4541117405656143</v>
      </c>
      <c r="J2123">
        <f t="shared" si="100"/>
        <v>10.907833172524521</v>
      </c>
      <c r="K2123">
        <f t="shared" si="101"/>
        <v>11.935599630932781</v>
      </c>
    </row>
    <row r="2124" spans="1:11">
      <c r="A2124">
        <v>-1.5709177918970632</v>
      </c>
      <c r="B2124">
        <v>0.16096161261770575</v>
      </c>
      <c r="C2124">
        <v>0.86603098692998259</v>
      </c>
      <c r="I2124">
        <f t="shared" si="99"/>
        <v>6.4384645047082305</v>
      </c>
      <c r="J2124">
        <f t="shared" si="100"/>
        <v>-15.709177918970632</v>
      </c>
      <c r="K2124">
        <f t="shared" si="101"/>
        <v>-8.6603098692998266</v>
      </c>
    </row>
    <row r="2125" spans="1:11">
      <c r="A2125">
        <v>-1.117716557913609</v>
      </c>
      <c r="B2125">
        <v>-7.0108362072023783E-2</v>
      </c>
      <c r="C2125">
        <v>-0.23362207393606468</v>
      </c>
      <c r="I2125">
        <f t="shared" si="99"/>
        <v>-2.8043344828809511</v>
      </c>
      <c r="J2125">
        <f t="shared" si="100"/>
        <v>-11.177165579136091</v>
      </c>
      <c r="K2125">
        <f t="shared" si="101"/>
        <v>2.3362207393606469</v>
      </c>
    </row>
    <row r="2126" spans="1:11">
      <c r="A2126">
        <v>0.75670968080025736</v>
      </c>
      <c r="B2126">
        <v>-0.20556729218891562</v>
      </c>
      <c r="C2126">
        <v>-0.50100938161984154</v>
      </c>
      <c r="I2126">
        <f t="shared" si="99"/>
        <v>-8.2226916875566243</v>
      </c>
      <c r="J2126">
        <f t="shared" si="100"/>
        <v>7.5670968080025736</v>
      </c>
      <c r="K2126">
        <f t="shared" si="101"/>
        <v>5.010093816198415</v>
      </c>
    </row>
    <row r="2127" spans="1:11">
      <c r="A2127">
        <v>-0.32426883622307889</v>
      </c>
      <c r="B2127">
        <v>1.5132373352369703</v>
      </c>
      <c r="C2127">
        <v>-0.96740023105919626</v>
      </c>
      <c r="I2127">
        <f t="shared" si="99"/>
        <v>60.529493409478818</v>
      </c>
      <c r="J2127">
        <f t="shared" si="100"/>
        <v>-3.2426883622307887</v>
      </c>
      <c r="K2127">
        <f t="shared" si="101"/>
        <v>9.6740023105919626</v>
      </c>
    </row>
    <row r="2128" spans="1:11">
      <c r="A2128">
        <v>0.6211312403127357</v>
      </c>
      <c r="B2128">
        <v>-1.3542950691555338</v>
      </c>
      <c r="C2128">
        <v>0.52386830855336197</v>
      </c>
      <c r="I2128">
        <f t="shared" si="99"/>
        <v>-54.171802766221347</v>
      </c>
      <c r="J2128">
        <f t="shared" si="100"/>
        <v>6.2113124031273568</v>
      </c>
      <c r="K2128">
        <f t="shared" si="101"/>
        <v>-5.2386830855336193</v>
      </c>
    </row>
    <row r="2129" spans="1:11">
      <c r="A2129">
        <v>2.5125958242492876</v>
      </c>
      <c r="B2129">
        <v>0.22349727851765444</v>
      </c>
      <c r="C2129">
        <v>-1.975935190101167</v>
      </c>
      <c r="I2129">
        <f t="shared" si="99"/>
        <v>8.9398911407061767</v>
      </c>
      <c r="J2129">
        <f t="shared" si="100"/>
        <v>25.125958242492878</v>
      </c>
      <c r="K2129">
        <f t="shared" si="101"/>
        <v>19.759351901011669</v>
      </c>
    </row>
    <row r="2130" spans="1:11">
      <c r="A2130">
        <v>-0.25573741802352168</v>
      </c>
      <c r="B2130">
        <v>-0.83691161538050129</v>
      </c>
      <c r="C2130">
        <v>-0.22419770278142531</v>
      </c>
      <c r="I2130">
        <f t="shared" si="99"/>
        <v>-33.476464615220053</v>
      </c>
      <c r="J2130">
        <f t="shared" si="100"/>
        <v>-2.5573741802352168</v>
      </c>
      <c r="K2130">
        <f t="shared" si="101"/>
        <v>2.241977027814253</v>
      </c>
    </row>
    <row r="2131" spans="1:11">
      <c r="A2131">
        <v>0.16037608362115943</v>
      </c>
      <c r="B2131">
        <v>5.7601338283542802E-2</v>
      </c>
      <c r="C2131">
        <v>-1.3695106192252282E-2</v>
      </c>
      <c r="I2131">
        <f t="shared" si="99"/>
        <v>2.3040535313417121</v>
      </c>
      <c r="J2131">
        <f t="shared" si="100"/>
        <v>1.6037608362115943</v>
      </c>
      <c r="K2131">
        <f t="shared" si="101"/>
        <v>0.13695106192252282</v>
      </c>
    </row>
    <row r="2132" spans="1:11">
      <c r="A2132">
        <v>-2.9495078725505559</v>
      </c>
      <c r="B2132">
        <v>0.64633356581036139</v>
      </c>
      <c r="C2132">
        <v>-0.83352572790679336</v>
      </c>
      <c r="I2132">
        <f t="shared" si="99"/>
        <v>25.853342632414456</v>
      </c>
      <c r="J2132">
        <f t="shared" si="100"/>
        <v>-29.495078725505557</v>
      </c>
      <c r="K2132">
        <f t="shared" si="101"/>
        <v>8.3352572790679336</v>
      </c>
    </row>
    <row r="2133" spans="1:11">
      <c r="A2133">
        <v>-1.4124234482980038</v>
      </c>
      <c r="B2133">
        <v>0.37916488736087373</v>
      </c>
      <c r="C2133">
        <v>-0.17226525480332328</v>
      </c>
      <c r="I2133">
        <f t="shared" si="99"/>
        <v>15.166595494434949</v>
      </c>
      <c r="J2133">
        <f t="shared" si="100"/>
        <v>-14.124234482980038</v>
      </c>
      <c r="K2133">
        <f t="shared" si="101"/>
        <v>1.7226525480332326</v>
      </c>
    </row>
    <row r="2134" spans="1:11">
      <c r="A2134">
        <v>7.8368078944528324E-3</v>
      </c>
      <c r="B2134">
        <v>0.31036752797832368</v>
      </c>
      <c r="C2134">
        <v>-1.4780173998946178</v>
      </c>
      <c r="I2134">
        <f t="shared" si="99"/>
        <v>12.414701119132946</v>
      </c>
      <c r="J2134">
        <f t="shared" si="100"/>
        <v>7.8368078944528324E-2</v>
      </c>
      <c r="K2134">
        <f t="shared" si="101"/>
        <v>14.780173998946179</v>
      </c>
    </row>
    <row r="2135" spans="1:11">
      <c r="A2135">
        <v>1.4501334600723323</v>
      </c>
      <c r="B2135">
        <v>-0.1183968620234464</v>
      </c>
      <c r="C2135">
        <v>-0.13604695225002056</v>
      </c>
      <c r="I2135">
        <f t="shared" si="99"/>
        <v>-4.7358744809378557</v>
      </c>
      <c r="J2135">
        <f t="shared" si="100"/>
        <v>14.501334600723323</v>
      </c>
      <c r="K2135">
        <f t="shared" si="101"/>
        <v>1.3604695225002055</v>
      </c>
    </row>
    <row r="2136" spans="1:11">
      <c r="A2136">
        <v>0.95640303858808029</v>
      </c>
      <c r="B2136">
        <v>9.2140999542528482E-2</v>
      </c>
      <c r="C2136">
        <v>0.38135275566200555</v>
      </c>
      <c r="I2136">
        <f t="shared" si="99"/>
        <v>3.6856399817011392</v>
      </c>
      <c r="J2136">
        <f t="shared" si="100"/>
        <v>9.5640303858808036</v>
      </c>
      <c r="K2136">
        <f t="shared" si="101"/>
        <v>-3.8135275566200555</v>
      </c>
    </row>
    <row r="2137" spans="1:11">
      <c r="A2137">
        <v>1.5523816868758193</v>
      </c>
      <c r="B2137">
        <v>-0.77313670457035499</v>
      </c>
      <c r="C2137">
        <v>0.6797895403495734</v>
      </c>
      <c r="I2137">
        <f t="shared" si="99"/>
        <v>-30.9254681828142</v>
      </c>
      <c r="J2137">
        <f t="shared" si="100"/>
        <v>15.523816868758193</v>
      </c>
      <c r="K2137">
        <f t="shared" si="101"/>
        <v>-6.7978954034957342</v>
      </c>
    </row>
    <row r="2138" spans="1:11">
      <c r="A2138">
        <v>-1.9991779319582694</v>
      </c>
      <c r="B2138">
        <v>-1.1297035344923607</v>
      </c>
      <c r="C2138">
        <v>-0.59125254367274926</v>
      </c>
      <c r="I2138">
        <f t="shared" si="99"/>
        <v>-45.188141379694429</v>
      </c>
      <c r="J2138">
        <f t="shared" si="100"/>
        <v>-19.991779319582694</v>
      </c>
      <c r="K2138">
        <f t="shared" si="101"/>
        <v>5.9125254367274929</v>
      </c>
    </row>
    <row r="2139" spans="1:11">
      <c r="A2139">
        <v>1.1036740069908082</v>
      </c>
      <c r="B2139">
        <v>1.2735412195909157</v>
      </c>
      <c r="C2139">
        <v>-1.7402001098624573</v>
      </c>
      <c r="I2139">
        <f t="shared" si="99"/>
        <v>50.94164878363663</v>
      </c>
      <c r="J2139">
        <f t="shared" si="100"/>
        <v>11.036740069908081</v>
      </c>
      <c r="K2139">
        <f t="shared" si="101"/>
        <v>17.402001098624574</v>
      </c>
    </row>
    <row r="2140" spans="1:11">
      <c r="A2140">
        <v>-2.919296176268773</v>
      </c>
      <c r="B2140">
        <v>-0.95334938878297026</v>
      </c>
      <c r="C2140">
        <v>-0.41263656348021471</v>
      </c>
      <c r="I2140">
        <f t="shared" si="99"/>
        <v>-38.133975551318812</v>
      </c>
      <c r="J2140">
        <f t="shared" si="100"/>
        <v>-29.19296176268773</v>
      </c>
      <c r="K2140">
        <f t="shared" si="101"/>
        <v>4.1263656348021467</v>
      </c>
    </row>
    <row r="2141" spans="1:11">
      <c r="A2141">
        <v>0.14016239689029492</v>
      </c>
      <c r="B2141">
        <v>0.60767860452260825</v>
      </c>
      <c r="C2141">
        <v>-0.80236353570911534</v>
      </c>
      <c r="I2141">
        <f t="shared" si="99"/>
        <v>24.307144180904331</v>
      </c>
      <c r="J2141">
        <f t="shared" si="100"/>
        <v>1.4016239689029493</v>
      </c>
      <c r="K2141">
        <f t="shared" si="101"/>
        <v>8.0236353570911536</v>
      </c>
    </row>
    <row r="2142" spans="1:11">
      <c r="A2142">
        <v>-0.87223464109774196</v>
      </c>
      <c r="B2142">
        <v>-1.5332223544371582</v>
      </c>
      <c r="C2142">
        <v>0.65261724228436124</v>
      </c>
      <c r="I2142">
        <f t="shared" si="99"/>
        <v>-61.328894177486326</v>
      </c>
      <c r="J2142">
        <f t="shared" si="100"/>
        <v>-8.7223464109774191</v>
      </c>
      <c r="K2142">
        <f t="shared" si="101"/>
        <v>-6.5261724228436124</v>
      </c>
    </row>
    <row r="2143" spans="1:11">
      <c r="A2143">
        <v>-1.7323159615621251</v>
      </c>
      <c r="B2143">
        <v>-0.8776550646403769</v>
      </c>
      <c r="C2143">
        <v>-0.12759584354212805</v>
      </c>
      <c r="I2143">
        <f t="shared" si="99"/>
        <v>-35.10620258561508</v>
      </c>
      <c r="J2143">
        <f t="shared" si="100"/>
        <v>-17.32315961562125</v>
      </c>
      <c r="K2143">
        <f t="shared" si="101"/>
        <v>1.2759584354212805</v>
      </c>
    </row>
    <row r="2144" spans="1:11">
      <c r="A2144">
        <v>1.9559473578540096</v>
      </c>
      <c r="B2144">
        <v>9.8567067601782313E-2</v>
      </c>
      <c r="C2144">
        <v>-0.40732225643207853</v>
      </c>
      <c r="I2144">
        <f t="shared" si="99"/>
        <v>3.9426827040712924</v>
      </c>
      <c r="J2144">
        <f t="shared" si="100"/>
        <v>19.559473578540096</v>
      </c>
      <c r="K2144">
        <f t="shared" si="101"/>
        <v>4.0732225643207851</v>
      </c>
    </row>
    <row r="2145" spans="1:11">
      <c r="A2145">
        <v>-1.5419392374813925</v>
      </c>
      <c r="B2145">
        <v>0.14069068593400275</v>
      </c>
      <c r="C2145">
        <v>-0.77840502951417045</v>
      </c>
      <c r="I2145">
        <f t="shared" si="99"/>
        <v>5.6276274373601094</v>
      </c>
      <c r="J2145">
        <f t="shared" si="100"/>
        <v>-15.419392374813924</v>
      </c>
      <c r="K2145">
        <f t="shared" si="101"/>
        <v>7.7840502951417045</v>
      </c>
    </row>
    <row r="2146" spans="1:11">
      <c r="A2146">
        <v>-0.44246114941240011</v>
      </c>
      <c r="B2146">
        <v>-0.10831515305863698</v>
      </c>
      <c r="C2146">
        <v>0.31963739725077733</v>
      </c>
      <c r="I2146">
        <f t="shared" si="99"/>
        <v>-4.3326061223454797</v>
      </c>
      <c r="J2146">
        <f t="shared" si="100"/>
        <v>-4.4246114941240009</v>
      </c>
      <c r="K2146">
        <f t="shared" si="101"/>
        <v>-3.1963739725077733</v>
      </c>
    </row>
    <row r="2147" spans="1:11">
      <c r="A2147">
        <v>-1.0652584273026966</v>
      </c>
      <c r="B2147">
        <v>-0.11508900488844878</v>
      </c>
      <c r="C2147">
        <v>4.6605119084896229E-3</v>
      </c>
      <c r="I2147">
        <f t="shared" si="99"/>
        <v>-4.603560195537951</v>
      </c>
      <c r="J2147">
        <f t="shared" si="100"/>
        <v>-10.652584273026966</v>
      </c>
      <c r="K2147">
        <f t="shared" si="101"/>
        <v>-4.6605119084896229E-2</v>
      </c>
    </row>
    <row r="2148" spans="1:11">
      <c r="A2148">
        <v>-1.5241268080774668</v>
      </c>
      <c r="B2148">
        <v>-2.5441104741616496E-2</v>
      </c>
      <c r="C2148">
        <v>-1.2666097435700536</v>
      </c>
      <c r="I2148">
        <f t="shared" si="99"/>
        <v>-1.0176441896646597</v>
      </c>
      <c r="J2148">
        <f t="shared" si="100"/>
        <v>-15.241268080774669</v>
      </c>
      <c r="K2148">
        <f t="shared" si="101"/>
        <v>12.666097435700536</v>
      </c>
    </row>
    <row r="2149" spans="1:11">
      <c r="A2149">
        <v>-0.77483770791143469</v>
      </c>
      <c r="B2149">
        <v>-0.74845263386856042</v>
      </c>
      <c r="C2149">
        <v>-0.83073156259515535</v>
      </c>
      <c r="I2149">
        <f t="shared" si="99"/>
        <v>-29.938105354742419</v>
      </c>
      <c r="J2149">
        <f t="shared" si="100"/>
        <v>-7.7483770791143467</v>
      </c>
      <c r="K2149">
        <f t="shared" si="101"/>
        <v>8.3073156259515528</v>
      </c>
    </row>
    <row r="2150" spans="1:11">
      <c r="A2150">
        <v>0.19366277794188005</v>
      </c>
      <c r="B2150">
        <v>-0.37997314491973566</v>
      </c>
      <c r="C2150">
        <v>-0.13752152132477885</v>
      </c>
      <c r="I2150">
        <f t="shared" si="99"/>
        <v>-15.198925796789426</v>
      </c>
      <c r="J2150">
        <f t="shared" si="100"/>
        <v>1.9366277794188005</v>
      </c>
      <c r="K2150">
        <f t="shared" si="101"/>
        <v>1.3752152132477886</v>
      </c>
    </row>
    <row r="2151" spans="1:11">
      <c r="A2151">
        <v>3.6851774156019035</v>
      </c>
      <c r="B2151">
        <v>-1.4738017371039445</v>
      </c>
      <c r="C2151">
        <v>0.2171696493457036</v>
      </c>
      <c r="I2151">
        <f t="shared" si="99"/>
        <v>-58.952069484157775</v>
      </c>
      <c r="J2151">
        <f t="shared" si="100"/>
        <v>36.851774156019033</v>
      </c>
      <c r="K2151">
        <f t="shared" si="101"/>
        <v>-2.171696493457036</v>
      </c>
    </row>
    <row r="2152" spans="1:11">
      <c r="A2152">
        <v>0.37210923483278635</v>
      </c>
      <c r="B2152">
        <v>1.4358828163629742</v>
      </c>
      <c r="C2152">
        <v>-1.3091843959275984</v>
      </c>
      <c r="I2152">
        <f t="shared" si="99"/>
        <v>57.435312654518967</v>
      </c>
      <c r="J2152">
        <f t="shared" si="100"/>
        <v>3.7210923483278635</v>
      </c>
      <c r="K2152">
        <f t="shared" si="101"/>
        <v>13.091843959275984</v>
      </c>
    </row>
    <row r="2153" spans="1:11">
      <c r="A2153">
        <v>0.85847450982795614</v>
      </c>
      <c r="B2153">
        <v>-0.63645749038582855</v>
      </c>
      <c r="C2153">
        <v>0.38020487713336831</v>
      </c>
      <c r="I2153">
        <f t="shared" si="99"/>
        <v>-25.458299615433141</v>
      </c>
      <c r="J2153">
        <f t="shared" si="100"/>
        <v>8.5847450982795621</v>
      </c>
      <c r="K2153">
        <f t="shared" si="101"/>
        <v>-3.8020487713336832</v>
      </c>
    </row>
    <row r="2154" spans="1:11">
      <c r="A2154">
        <v>-3.5853597034349742</v>
      </c>
      <c r="B2154">
        <v>0.60004961646637478</v>
      </c>
      <c r="C2154">
        <v>-0.36928448942154346</v>
      </c>
      <c r="I2154">
        <f t="shared" si="99"/>
        <v>24.00198465865499</v>
      </c>
      <c r="J2154">
        <f t="shared" si="100"/>
        <v>-35.85359703434974</v>
      </c>
      <c r="K2154">
        <f t="shared" si="101"/>
        <v>3.6928448942154346</v>
      </c>
    </row>
    <row r="2155" spans="1:11">
      <c r="A2155">
        <v>1.0436362285945642</v>
      </c>
      <c r="B2155">
        <v>-1.3098386222085172</v>
      </c>
      <c r="C2155">
        <v>0.46848770915709653</v>
      </c>
      <c r="I2155">
        <f t="shared" si="99"/>
        <v>-52.393544888340685</v>
      </c>
      <c r="J2155">
        <f t="shared" si="100"/>
        <v>10.436362285945641</v>
      </c>
      <c r="K2155">
        <f t="shared" si="101"/>
        <v>-4.6848770915709652</v>
      </c>
    </row>
    <row r="2156" spans="1:11">
      <c r="A2156">
        <v>-1.0694317973086169</v>
      </c>
      <c r="B2156">
        <v>0.63047155684768419</v>
      </c>
      <c r="C2156">
        <v>-1.2587739021010713</v>
      </c>
      <c r="I2156">
        <f t="shared" si="99"/>
        <v>25.218862273907369</v>
      </c>
      <c r="J2156">
        <f t="shared" si="100"/>
        <v>-10.69431797308617</v>
      </c>
      <c r="K2156">
        <f t="shared" si="101"/>
        <v>12.587739021010712</v>
      </c>
    </row>
    <row r="2157" spans="1:11">
      <c r="A2157">
        <v>0.53577628459185733</v>
      </c>
      <c r="B2157">
        <v>-0.49417470087670207</v>
      </c>
      <c r="C2157">
        <v>-0.84958601918486754</v>
      </c>
      <c r="I2157">
        <f t="shared" si="99"/>
        <v>-19.766988035068081</v>
      </c>
      <c r="J2157">
        <f t="shared" si="100"/>
        <v>5.3577628459185735</v>
      </c>
      <c r="K2157">
        <f t="shared" si="101"/>
        <v>8.495860191848676</v>
      </c>
    </row>
    <row r="2158" spans="1:11">
      <c r="A2158">
        <v>-0.57894030926357876</v>
      </c>
      <c r="B2158">
        <v>-0.44442264994547198</v>
      </c>
      <c r="C2158">
        <v>-0.64073407446448427</v>
      </c>
      <c r="I2158">
        <f t="shared" si="99"/>
        <v>-17.776905997818879</v>
      </c>
      <c r="J2158">
        <f t="shared" si="100"/>
        <v>-5.7894030926357871</v>
      </c>
      <c r="K2158">
        <f t="shared" si="101"/>
        <v>6.4073407446448432</v>
      </c>
    </row>
    <row r="2159" spans="1:11">
      <c r="A2159">
        <v>0.8002647558856677</v>
      </c>
      <c r="B2159">
        <v>0.90107720689200677</v>
      </c>
      <c r="C2159">
        <v>-0.77775925867514506</v>
      </c>
      <c r="I2159">
        <f t="shared" si="99"/>
        <v>36.043088275680269</v>
      </c>
      <c r="J2159">
        <f t="shared" si="100"/>
        <v>8.0026475588566761</v>
      </c>
      <c r="K2159">
        <f t="shared" si="101"/>
        <v>7.7775925867514504</v>
      </c>
    </row>
    <row r="2160" spans="1:11">
      <c r="A2160">
        <v>2.6733100453138716</v>
      </c>
      <c r="B2160">
        <v>0.45850691977790198</v>
      </c>
      <c r="C2160">
        <v>-1.060674967996224</v>
      </c>
      <c r="I2160">
        <f t="shared" si="99"/>
        <v>18.340276791116079</v>
      </c>
      <c r="J2160">
        <f t="shared" si="100"/>
        <v>26.733100453138718</v>
      </c>
      <c r="K2160">
        <f t="shared" si="101"/>
        <v>10.60674967996224</v>
      </c>
    </row>
    <row r="2161" spans="1:11">
      <c r="A2161">
        <v>-0.92737002147193404</v>
      </c>
      <c r="B2161">
        <v>-1.1959619713234433</v>
      </c>
      <c r="C2161">
        <v>0.68390184215319316</v>
      </c>
      <c r="I2161">
        <f t="shared" si="99"/>
        <v>-47.838478852937733</v>
      </c>
      <c r="J2161">
        <f t="shared" si="100"/>
        <v>-9.2737002147193408</v>
      </c>
      <c r="K2161">
        <f t="shared" si="101"/>
        <v>-6.8390184215319314</v>
      </c>
    </row>
    <row r="2162" spans="1:11">
      <c r="A2162">
        <v>2.1748905893594523</v>
      </c>
      <c r="B2162">
        <v>0.55758092701301343</v>
      </c>
      <c r="C2162">
        <v>-0.10833392862208704</v>
      </c>
      <c r="I2162">
        <f t="shared" si="99"/>
        <v>22.303237080520539</v>
      </c>
      <c r="J2162">
        <f t="shared" si="100"/>
        <v>21.748905893594525</v>
      </c>
      <c r="K2162">
        <f t="shared" si="101"/>
        <v>1.0833392862208704</v>
      </c>
    </row>
    <row r="2163" spans="1:11">
      <c r="A2163">
        <v>-0.42633055639305856</v>
      </c>
      <c r="B2163">
        <v>1.4725273013988907</v>
      </c>
      <c r="C2163">
        <v>-0.2115738305761678</v>
      </c>
      <c r="I2163">
        <f t="shared" si="99"/>
        <v>58.90109205595563</v>
      </c>
      <c r="J2163">
        <f t="shared" si="100"/>
        <v>-4.2633055639305857</v>
      </c>
      <c r="K2163">
        <f t="shared" si="101"/>
        <v>2.1157383057616781</v>
      </c>
    </row>
    <row r="2164" spans="1:11">
      <c r="A2164">
        <v>2.3893366981019399</v>
      </c>
      <c r="B2164">
        <v>-0.22892359044978161</v>
      </c>
      <c r="C2164">
        <v>0.11265547295748801</v>
      </c>
      <c r="I2164">
        <f t="shared" si="99"/>
        <v>-9.1569436179912636</v>
      </c>
      <c r="J2164">
        <f t="shared" si="100"/>
        <v>23.893366981019398</v>
      </c>
      <c r="K2164">
        <f t="shared" si="101"/>
        <v>-1.1265547295748801</v>
      </c>
    </row>
    <row r="2165" spans="1:11">
      <c r="A2165">
        <v>1.5456891428379316</v>
      </c>
      <c r="B2165">
        <v>0.72158025318125452</v>
      </c>
      <c r="C2165">
        <v>-6.574174009665279E-2</v>
      </c>
      <c r="I2165">
        <f t="shared" si="99"/>
        <v>28.863210127250181</v>
      </c>
      <c r="J2165">
        <f t="shared" si="100"/>
        <v>15.456891428379315</v>
      </c>
      <c r="K2165">
        <f t="shared" si="101"/>
        <v>0.6574174009665279</v>
      </c>
    </row>
    <row r="2166" spans="1:11">
      <c r="A2166">
        <v>-1.9377128659113889</v>
      </c>
      <c r="B2166">
        <v>-1.1211128246221473</v>
      </c>
      <c r="C2166">
        <v>0.72289377023778711</v>
      </c>
      <c r="I2166">
        <f t="shared" si="99"/>
        <v>-44.844512984885895</v>
      </c>
      <c r="J2166">
        <f t="shared" si="100"/>
        <v>-19.37712865911389</v>
      </c>
      <c r="K2166">
        <f t="shared" si="101"/>
        <v>-7.2289377023778716</v>
      </c>
    </row>
    <row r="2167" spans="1:11">
      <c r="A2167">
        <v>1.2443462412543762</v>
      </c>
      <c r="B2167">
        <v>-0.17642800584666607</v>
      </c>
      <c r="C2167">
        <v>-0.80961991808804668</v>
      </c>
      <c r="I2167">
        <f t="shared" si="99"/>
        <v>-7.0571202338666428</v>
      </c>
      <c r="J2167">
        <f t="shared" si="100"/>
        <v>12.443462412543763</v>
      </c>
      <c r="K2167">
        <f t="shared" si="101"/>
        <v>8.0961991808804665</v>
      </c>
    </row>
    <row r="2168" spans="1:11">
      <c r="A2168">
        <v>0.29183578222880352</v>
      </c>
      <c r="B2168">
        <v>-6.5898421018422443E-2</v>
      </c>
      <c r="C2168">
        <v>-0.44999759565340036</v>
      </c>
      <c r="I2168">
        <f t="shared" si="99"/>
        <v>-2.6359368407368979</v>
      </c>
      <c r="J2168">
        <f t="shared" si="100"/>
        <v>2.9183578222880353</v>
      </c>
      <c r="K2168">
        <f t="shared" si="101"/>
        <v>4.4999759565340032</v>
      </c>
    </row>
    <row r="2169" spans="1:11">
      <c r="A2169">
        <v>-0.80123768994862388</v>
      </c>
      <c r="B2169">
        <v>0.26699645263810001</v>
      </c>
      <c r="C2169">
        <v>-9.7747846324625715E-2</v>
      </c>
      <c r="I2169">
        <f t="shared" si="99"/>
        <v>10.679858105524001</v>
      </c>
      <c r="J2169">
        <f t="shared" si="100"/>
        <v>-8.0123768994862381</v>
      </c>
      <c r="K2169">
        <f t="shared" si="101"/>
        <v>0.9774784632462572</v>
      </c>
    </row>
    <row r="2170" spans="1:11">
      <c r="A2170">
        <v>-0.32900040148080262</v>
      </c>
      <c r="B2170">
        <v>0.4235400023871887</v>
      </c>
      <c r="C2170">
        <v>-0.99945854870673934</v>
      </c>
      <c r="I2170">
        <f t="shared" si="99"/>
        <v>16.941600095487548</v>
      </c>
      <c r="J2170">
        <f t="shared" si="100"/>
        <v>-3.2900040148080261</v>
      </c>
      <c r="K2170">
        <f t="shared" si="101"/>
        <v>9.9945854870673934</v>
      </c>
    </row>
    <row r="2171" spans="1:11">
      <c r="A2171">
        <v>-0.24816964191488355</v>
      </c>
      <c r="B2171">
        <v>1.161453556394028</v>
      </c>
      <c r="C2171">
        <v>-0.66548801612087616</v>
      </c>
      <c r="I2171">
        <f t="shared" si="99"/>
        <v>46.458142255761118</v>
      </c>
      <c r="J2171">
        <f t="shared" si="100"/>
        <v>-2.4816964191488355</v>
      </c>
      <c r="K2171">
        <f t="shared" si="101"/>
        <v>6.6548801612087614</v>
      </c>
    </row>
    <row r="2172" spans="1:11">
      <c r="A2172">
        <v>-0.49891508602585588</v>
      </c>
      <c r="B2172">
        <v>-0.44989154184162972</v>
      </c>
      <c r="C2172">
        <v>0.75618526599236635</v>
      </c>
      <c r="I2172">
        <f t="shared" si="99"/>
        <v>-17.99566167366519</v>
      </c>
      <c r="J2172">
        <f t="shared" si="100"/>
        <v>-4.989150860258559</v>
      </c>
      <c r="K2172">
        <f t="shared" si="101"/>
        <v>-7.5618526599236633</v>
      </c>
    </row>
    <row r="2173" spans="1:11">
      <c r="A2173">
        <v>2.5856855314567184</v>
      </c>
      <c r="B2173">
        <v>-0.35154121225794965</v>
      </c>
      <c r="C2173">
        <v>-0.70487055806255694</v>
      </c>
      <c r="I2173">
        <f t="shared" si="99"/>
        <v>-14.061648490317985</v>
      </c>
      <c r="J2173">
        <f t="shared" si="100"/>
        <v>25.856855314567184</v>
      </c>
      <c r="K2173">
        <f t="shared" si="101"/>
        <v>7.048705580625569</v>
      </c>
    </row>
    <row r="2174" spans="1:11">
      <c r="A2174">
        <v>1.4398624611371142</v>
      </c>
      <c r="B2174">
        <v>0.43186439123881099</v>
      </c>
      <c r="C2174">
        <v>0.34675524879977199</v>
      </c>
      <c r="I2174">
        <f t="shared" si="99"/>
        <v>17.274575649552439</v>
      </c>
      <c r="J2174">
        <f t="shared" si="100"/>
        <v>14.398624611371142</v>
      </c>
      <c r="K2174">
        <f t="shared" si="101"/>
        <v>-3.46755248799772</v>
      </c>
    </row>
    <row r="2175" spans="1:11">
      <c r="A2175">
        <v>-2.2441567242616598</v>
      </c>
      <c r="B2175">
        <v>-1.2816222083876032</v>
      </c>
      <c r="C2175">
        <v>-1.2481766239925469</v>
      </c>
      <c r="I2175">
        <f t="shared" si="99"/>
        <v>-51.264888335504125</v>
      </c>
      <c r="J2175">
        <f t="shared" si="100"/>
        <v>-22.4415672426166</v>
      </c>
      <c r="K2175">
        <f t="shared" si="101"/>
        <v>12.48176623992547</v>
      </c>
    </row>
    <row r="2176" spans="1:11">
      <c r="A2176">
        <v>-0.93863038705954249</v>
      </c>
      <c r="B2176">
        <v>-0.11211791139207278</v>
      </c>
      <c r="C2176">
        <v>-1.9280597231927445</v>
      </c>
      <c r="I2176">
        <f t="shared" si="99"/>
        <v>-4.4847164556829107</v>
      </c>
      <c r="J2176">
        <f t="shared" si="100"/>
        <v>-9.3863038705954249</v>
      </c>
      <c r="K2176">
        <f t="shared" si="101"/>
        <v>19.280597231927445</v>
      </c>
    </row>
    <row r="2177" spans="1:11">
      <c r="A2177">
        <v>-0.74067986283605847</v>
      </c>
      <c r="B2177">
        <v>0.22635349606976501</v>
      </c>
      <c r="C2177">
        <v>2.6274834156027188E-3</v>
      </c>
      <c r="I2177">
        <f t="shared" si="99"/>
        <v>9.054139842790601</v>
      </c>
      <c r="J2177">
        <f t="shared" si="100"/>
        <v>-7.4067986283605851</v>
      </c>
      <c r="K2177">
        <f t="shared" si="101"/>
        <v>-2.6274834156027188E-2</v>
      </c>
    </row>
    <row r="2178" spans="1:11">
      <c r="A2178">
        <v>1.4033857504566802</v>
      </c>
      <c r="B2178">
        <v>0.54576671927607778</v>
      </c>
      <c r="C2178">
        <v>-1.0315350373435441</v>
      </c>
      <c r="I2178">
        <f t="shared" si="99"/>
        <v>21.830668771043111</v>
      </c>
      <c r="J2178">
        <f t="shared" si="100"/>
        <v>14.033857504566802</v>
      </c>
      <c r="K2178">
        <f t="shared" si="101"/>
        <v>10.315350373435441</v>
      </c>
    </row>
    <row r="2179" spans="1:11">
      <c r="A2179">
        <v>-1.6248187018749252</v>
      </c>
      <c r="B2179">
        <v>-0.7801242395229101</v>
      </c>
      <c r="C2179">
        <v>6.6073162905869481E-2</v>
      </c>
      <c r="I2179">
        <f t="shared" ref="I2179:I2242" si="102">B2179*40</f>
        <v>-31.204969580916405</v>
      </c>
      <c r="J2179">
        <f t="shared" ref="J2179:J2242" si="103">A2179*10</f>
        <v>-16.248187018749253</v>
      </c>
      <c r="K2179">
        <f t="shared" ref="K2179:K2242" si="104">-C2179*10</f>
        <v>-0.66073162905869487</v>
      </c>
    </row>
    <row r="2180" spans="1:11">
      <c r="A2180">
        <v>1.4762263778634301</v>
      </c>
      <c r="B2180">
        <v>0.28085593023972416</v>
      </c>
      <c r="C2180">
        <v>-1.0794677659210861</v>
      </c>
      <c r="I2180">
        <f t="shared" si="102"/>
        <v>11.234237209588967</v>
      </c>
      <c r="J2180">
        <f t="shared" si="103"/>
        <v>14.762263778634301</v>
      </c>
      <c r="K2180">
        <f t="shared" si="104"/>
        <v>10.79467765921086</v>
      </c>
    </row>
    <row r="2181" spans="1:11">
      <c r="A2181">
        <v>1.9626981357635029</v>
      </c>
      <c r="B2181">
        <v>-0.44615268602419234</v>
      </c>
      <c r="C2181">
        <v>0.78478721930594542</v>
      </c>
      <c r="I2181">
        <f t="shared" si="102"/>
        <v>-17.846107440967693</v>
      </c>
      <c r="J2181">
        <f t="shared" si="103"/>
        <v>19.626981357635028</v>
      </c>
      <c r="K2181">
        <f t="shared" si="104"/>
        <v>-7.8478721930594544</v>
      </c>
    </row>
    <row r="2182" spans="1:11">
      <c r="A2182">
        <v>-1.8243678773718557</v>
      </c>
      <c r="B2182">
        <v>0.69681515752389056</v>
      </c>
      <c r="C2182">
        <v>-0.66954244022756837</v>
      </c>
      <c r="I2182">
        <f t="shared" si="102"/>
        <v>27.872606300955624</v>
      </c>
      <c r="J2182">
        <f t="shared" si="103"/>
        <v>-18.243678773718557</v>
      </c>
      <c r="K2182">
        <f t="shared" si="104"/>
        <v>6.6954244022756839</v>
      </c>
    </row>
    <row r="2183" spans="1:11">
      <c r="A2183">
        <v>1.8972551145695387</v>
      </c>
      <c r="B2183">
        <v>0.23904051428268036</v>
      </c>
      <c r="C2183">
        <v>8.7790236368224916E-2</v>
      </c>
      <c r="I2183">
        <f t="shared" si="102"/>
        <v>9.5616205713072144</v>
      </c>
      <c r="J2183">
        <f t="shared" si="103"/>
        <v>18.972551145695387</v>
      </c>
      <c r="K2183">
        <f t="shared" si="104"/>
        <v>-0.87790236368224916</v>
      </c>
    </row>
    <row r="2184" spans="1:11">
      <c r="A2184">
        <v>-0.11996955432311694</v>
      </c>
      <c r="B2184">
        <v>0.45833324155729921</v>
      </c>
      <c r="C2184">
        <v>0.16168686449248915</v>
      </c>
      <c r="I2184">
        <f t="shared" si="102"/>
        <v>18.33332966229197</v>
      </c>
      <c r="J2184">
        <f t="shared" si="103"/>
        <v>-1.1996955432311693</v>
      </c>
      <c r="K2184">
        <f t="shared" si="104"/>
        <v>-1.6168686449248915</v>
      </c>
    </row>
    <row r="2185" spans="1:11">
      <c r="A2185">
        <v>-2.8403573652295808</v>
      </c>
      <c r="B2185">
        <v>-0.66863826159960593</v>
      </c>
      <c r="C2185">
        <v>-0.40409923758550875</v>
      </c>
      <c r="I2185">
        <f t="shared" si="102"/>
        <v>-26.745530463984238</v>
      </c>
      <c r="J2185">
        <f t="shared" si="103"/>
        <v>-28.403573652295808</v>
      </c>
      <c r="K2185">
        <f t="shared" si="104"/>
        <v>4.0409923758550876</v>
      </c>
    </row>
    <row r="2186" spans="1:11">
      <c r="A2186">
        <v>-2.2440827510747026</v>
      </c>
      <c r="B2186">
        <v>-1.7046501038451818</v>
      </c>
      <c r="C2186">
        <v>-1.3586732586607999</v>
      </c>
      <c r="I2186">
        <f t="shared" si="102"/>
        <v>-68.186004153807275</v>
      </c>
      <c r="J2186">
        <f t="shared" si="103"/>
        <v>-22.440827510747027</v>
      </c>
      <c r="K2186">
        <f t="shared" si="104"/>
        <v>13.586732586607999</v>
      </c>
    </row>
    <row r="2187" spans="1:11">
      <c r="A2187">
        <v>-0.89251626531569639</v>
      </c>
      <c r="B2187">
        <v>0.11419573364473812</v>
      </c>
      <c r="C2187">
        <v>0.31126157067239546</v>
      </c>
      <c r="I2187">
        <f t="shared" si="102"/>
        <v>4.5678293457895247</v>
      </c>
      <c r="J2187">
        <f t="shared" si="103"/>
        <v>-8.9251626531569634</v>
      </c>
      <c r="K2187">
        <f t="shared" si="104"/>
        <v>-3.1126157067239548</v>
      </c>
    </row>
    <row r="2188" spans="1:11">
      <c r="A2188">
        <v>-0.40065976393676217</v>
      </c>
      <c r="B2188">
        <v>0.89561261328133845</v>
      </c>
      <c r="C2188">
        <v>0.55107092648351452</v>
      </c>
      <c r="I2188">
        <f t="shared" si="102"/>
        <v>35.824504531253538</v>
      </c>
      <c r="J2188">
        <f t="shared" si="103"/>
        <v>-4.0065976393676213</v>
      </c>
      <c r="K2188">
        <f t="shared" si="104"/>
        <v>-5.5107092648351452</v>
      </c>
    </row>
    <row r="2189" spans="1:11">
      <c r="A2189">
        <v>-0.61184730630347428</v>
      </c>
      <c r="B2189">
        <v>4.5093756212257752E-3</v>
      </c>
      <c r="C2189">
        <v>-0.6797086225537925</v>
      </c>
      <c r="I2189">
        <f t="shared" si="102"/>
        <v>0.18037502484903101</v>
      </c>
      <c r="J2189">
        <f t="shared" si="103"/>
        <v>-6.1184730630347426</v>
      </c>
      <c r="K2189">
        <f t="shared" si="104"/>
        <v>6.7970862255379245</v>
      </c>
    </row>
    <row r="2190" spans="1:11">
      <c r="A2190">
        <v>1.9947914346023461</v>
      </c>
      <c r="B2190">
        <v>-9.7773389616892692E-2</v>
      </c>
      <c r="C2190">
        <v>-0.6731791551112144</v>
      </c>
      <c r="I2190">
        <f t="shared" si="102"/>
        <v>-3.9109355846757077</v>
      </c>
      <c r="J2190">
        <f t="shared" si="103"/>
        <v>19.94791434602346</v>
      </c>
      <c r="K2190">
        <f t="shared" si="104"/>
        <v>6.7317915511121438</v>
      </c>
    </row>
    <row r="2191" spans="1:11">
      <c r="A2191">
        <v>-2.9379676432227471</v>
      </c>
      <c r="B2191">
        <v>0.81771672360425529</v>
      </c>
      <c r="C2191">
        <v>-0.20869128435076556</v>
      </c>
      <c r="I2191">
        <f t="shared" si="102"/>
        <v>32.708668944170213</v>
      </c>
      <c r="J2191">
        <f t="shared" si="103"/>
        <v>-29.37967643222747</v>
      </c>
      <c r="K2191">
        <f t="shared" si="104"/>
        <v>2.0869128435076556</v>
      </c>
    </row>
    <row r="2192" spans="1:11">
      <c r="A2192">
        <v>-1.9000710099259857</v>
      </c>
      <c r="B2192">
        <v>-0.90915654361502629</v>
      </c>
      <c r="C2192">
        <v>-0.31595503082839593</v>
      </c>
      <c r="I2192">
        <f t="shared" si="102"/>
        <v>-36.366261744601054</v>
      </c>
      <c r="J2192">
        <f t="shared" si="103"/>
        <v>-19.000710099259855</v>
      </c>
      <c r="K2192">
        <f t="shared" si="104"/>
        <v>3.1595503082839596</v>
      </c>
    </row>
    <row r="2193" spans="1:11">
      <c r="A2193">
        <v>-3.1117053042852977E-2</v>
      </c>
      <c r="B2193">
        <v>0.62718138122182965</v>
      </c>
      <c r="C2193">
        <v>-7.2760443293346189E-2</v>
      </c>
      <c r="I2193">
        <f t="shared" si="102"/>
        <v>25.087255248873184</v>
      </c>
      <c r="J2193">
        <f t="shared" si="103"/>
        <v>-0.31117053042852977</v>
      </c>
      <c r="K2193">
        <f t="shared" si="104"/>
        <v>0.72760443293346189</v>
      </c>
    </row>
    <row r="2194" spans="1:11">
      <c r="A2194">
        <v>1.0870897281527983</v>
      </c>
      <c r="B2194">
        <v>1.1001658633235498</v>
      </c>
      <c r="C2194">
        <v>0.514176489979977</v>
      </c>
      <c r="I2194">
        <f t="shared" si="102"/>
        <v>44.006634532941995</v>
      </c>
      <c r="J2194">
        <f t="shared" si="103"/>
        <v>10.870897281527983</v>
      </c>
      <c r="K2194">
        <f t="shared" si="104"/>
        <v>-5.14176489979977</v>
      </c>
    </row>
    <row r="2195" spans="1:11">
      <c r="A2195">
        <v>-0.47144554809078709</v>
      </c>
      <c r="B2195">
        <v>-0.41914284452226602</v>
      </c>
      <c r="C2195">
        <v>0.92360339823285598</v>
      </c>
      <c r="I2195">
        <f t="shared" si="102"/>
        <v>-16.765713780890643</v>
      </c>
      <c r="J2195">
        <f t="shared" si="103"/>
        <v>-4.7144554809078709</v>
      </c>
      <c r="K2195">
        <f t="shared" si="104"/>
        <v>-9.2360339823285607</v>
      </c>
    </row>
    <row r="2196" spans="1:11">
      <c r="A2196">
        <v>-0.47095755495201252</v>
      </c>
      <c r="B2196">
        <v>0.62973449398928782</v>
      </c>
      <c r="C2196">
        <v>-0.6058152384127421</v>
      </c>
      <c r="I2196">
        <f t="shared" si="102"/>
        <v>25.189379759571512</v>
      </c>
      <c r="J2196">
        <f t="shared" si="103"/>
        <v>-4.7095755495201255</v>
      </c>
      <c r="K2196">
        <f t="shared" si="104"/>
        <v>6.0581523841274212</v>
      </c>
    </row>
    <row r="2197" spans="1:11">
      <c r="A2197">
        <v>-0.53514231670090384</v>
      </c>
      <c r="B2197">
        <v>-0.96952103067414563</v>
      </c>
      <c r="C2197">
        <v>0.26803326590158172</v>
      </c>
      <c r="I2197">
        <f t="shared" si="102"/>
        <v>-38.780841226965826</v>
      </c>
      <c r="J2197">
        <f t="shared" si="103"/>
        <v>-5.3514231670090382</v>
      </c>
      <c r="K2197">
        <f t="shared" si="104"/>
        <v>-2.680332659015817</v>
      </c>
    </row>
    <row r="2198" spans="1:11">
      <c r="A2198">
        <v>1.0188783341590155</v>
      </c>
      <c r="B2198">
        <v>0.11776518038090109</v>
      </c>
      <c r="C2198">
        <v>0.22168018599910405</v>
      </c>
      <c r="I2198">
        <f t="shared" si="102"/>
        <v>4.7106072152360436</v>
      </c>
      <c r="J2198">
        <f t="shared" si="103"/>
        <v>10.188783341590156</v>
      </c>
      <c r="K2198">
        <f t="shared" si="104"/>
        <v>-2.2168018599910404</v>
      </c>
    </row>
    <row r="2199" spans="1:11">
      <c r="A2199">
        <v>2.1816047556184883</v>
      </c>
      <c r="B2199">
        <v>9.2595100901367133E-2</v>
      </c>
      <c r="C2199">
        <v>-0.16710682813873079</v>
      </c>
      <c r="I2199">
        <f t="shared" si="102"/>
        <v>3.7038040360546853</v>
      </c>
      <c r="J2199">
        <f t="shared" si="103"/>
        <v>21.816047556184884</v>
      </c>
      <c r="K2199">
        <f t="shared" si="104"/>
        <v>1.6710682813873079</v>
      </c>
    </row>
    <row r="2200" spans="1:11">
      <c r="A2200">
        <v>-0.46337038581078271</v>
      </c>
      <c r="B2200">
        <v>0.50071553156279824</v>
      </c>
      <c r="C2200">
        <v>-0.71744414318509975</v>
      </c>
      <c r="I2200">
        <f t="shared" si="102"/>
        <v>20.02862126251193</v>
      </c>
      <c r="J2200">
        <f t="shared" si="103"/>
        <v>-4.6337038581078271</v>
      </c>
      <c r="K2200">
        <f t="shared" si="104"/>
        <v>7.1744414318509975</v>
      </c>
    </row>
    <row r="2201" spans="1:11">
      <c r="A2201">
        <v>-2.3388073210702824</v>
      </c>
      <c r="B2201">
        <v>4.2362072295173643E-2</v>
      </c>
      <c r="C2201">
        <v>-0.16257204935137581</v>
      </c>
      <c r="I2201">
        <f t="shared" si="102"/>
        <v>1.6944828918069457</v>
      </c>
      <c r="J2201">
        <f t="shared" si="103"/>
        <v>-23.388073210702824</v>
      </c>
      <c r="K2201">
        <f t="shared" si="104"/>
        <v>1.6257204935137581</v>
      </c>
    </row>
    <row r="2202" spans="1:11">
      <c r="A2202">
        <v>-2.3238356329252001</v>
      </c>
      <c r="B2202">
        <v>-0.18976583899254845</v>
      </c>
      <c r="C2202">
        <v>0.97914771880614659</v>
      </c>
      <c r="I2202">
        <f t="shared" si="102"/>
        <v>-7.5906335597019385</v>
      </c>
      <c r="J2202">
        <f t="shared" si="103"/>
        <v>-23.238356329251999</v>
      </c>
      <c r="K2202">
        <f t="shared" si="104"/>
        <v>-9.7914771880614655</v>
      </c>
    </row>
    <row r="2203" spans="1:11">
      <c r="A2203">
        <v>-0.56403241728122244</v>
      </c>
      <c r="B2203">
        <v>-0.10333394704519772</v>
      </c>
      <c r="C2203">
        <v>-0.96433571561397169</v>
      </c>
      <c r="I2203">
        <f t="shared" si="102"/>
        <v>-4.1333578818079086</v>
      </c>
      <c r="J2203">
        <f t="shared" si="103"/>
        <v>-5.6403241728122246</v>
      </c>
      <c r="K2203">
        <f t="shared" si="104"/>
        <v>9.6433571561397162</v>
      </c>
    </row>
    <row r="2204" spans="1:11">
      <c r="A2204">
        <v>-0.93316760184098668</v>
      </c>
      <c r="B2204">
        <v>-0.11427511090588388</v>
      </c>
      <c r="C2204">
        <v>-0.76118845356979581</v>
      </c>
      <c r="I2204">
        <f t="shared" si="102"/>
        <v>-4.5710044362353557</v>
      </c>
      <c r="J2204">
        <f t="shared" si="103"/>
        <v>-9.3316760184098673</v>
      </c>
      <c r="K2204">
        <f t="shared" si="104"/>
        <v>7.6118845356979579</v>
      </c>
    </row>
    <row r="2205" spans="1:11">
      <c r="A2205">
        <v>1.1181003104670273</v>
      </c>
      <c r="B2205">
        <v>-0.55943861944745932</v>
      </c>
      <c r="C2205">
        <v>0.17885960237577292</v>
      </c>
      <c r="I2205">
        <f t="shared" si="102"/>
        <v>-22.377544777898372</v>
      </c>
      <c r="J2205">
        <f t="shared" si="103"/>
        <v>11.181003104670273</v>
      </c>
      <c r="K2205">
        <f t="shared" si="104"/>
        <v>-1.7885960237577292</v>
      </c>
    </row>
    <row r="2206" spans="1:11">
      <c r="A2206">
        <v>-0.5092235912359443</v>
      </c>
      <c r="B2206">
        <v>-8.3844910922187491E-3</v>
      </c>
      <c r="C2206">
        <v>0.2599190105586105</v>
      </c>
      <c r="I2206">
        <f t="shared" si="102"/>
        <v>-0.33537964368874995</v>
      </c>
      <c r="J2206">
        <f t="shared" si="103"/>
        <v>-5.0922359123594427</v>
      </c>
      <c r="K2206">
        <f t="shared" si="104"/>
        <v>-2.5991901055861049</v>
      </c>
    </row>
    <row r="2207" spans="1:11">
      <c r="A2207">
        <v>-2.8847562215032316</v>
      </c>
      <c r="B2207">
        <v>-1.392440874612112</v>
      </c>
      <c r="C2207">
        <v>0.49999934656102107</v>
      </c>
      <c r="I2207">
        <f t="shared" si="102"/>
        <v>-55.69763498448448</v>
      </c>
      <c r="J2207">
        <f t="shared" si="103"/>
        <v>-28.847562215032315</v>
      </c>
      <c r="K2207">
        <f t="shared" si="104"/>
        <v>-4.9999934656102107</v>
      </c>
    </row>
    <row r="2208" spans="1:11">
      <c r="A2208">
        <v>-1.5666950897497738</v>
      </c>
      <c r="B2208">
        <v>-0.40395117988211182</v>
      </c>
      <c r="C2208">
        <v>-1.0129055206644593</v>
      </c>
      <c r="I2208">
        <f t="shared" si="102"/>
        <v>-16.158047195284475</v>
      </c>
      <c r="J2208">
        <f t="shared" si="103"/>
        <v>-15.666950897497738</v>
      </c>
      <c r="K2208">
        <f t="shared" si="104"/>
        <v>10.129055206644592</v>
      </c>
    </row>
    <row r="2209" spans="1:11">
      <c r="A2209">
        <v>-2.0354151148441684</v>
      </c>
      <c r="B2209">
        <v>-6.7966657785562379E-2</v>
      </c>
      <c r="C2209">
        <v>-0.46541239261457257</v>
      </c>
      <c r="I2209">
        <f t="shared" si="102"/>
        <v>-2.7186663114224952</v>
      </c>
      <c r="J2209">
        <f t="shared" si="103"/>
        <v>-20.354151148441684</v>
      </c>
      <c r="K2209">
        <f t="shared" si="104"/>
        <v>4.6541239261457257</v>
      </c>
    </row>
    <row r="2210" spans="1:11">
      <c r="A2210">
        <v>-0.84657052455807913</v>
      </c>
      <c r="B2210">
        <v>0.5171823378953585</v>
      </c>
      <c r="C2210">
        <v>-1.1387289051798064</v>
      </c>
      <c r="I2210">
        <f t="shared" si="102"/>
        <v>20.687293515814339</v>
      </c>
      <c r="J2210">
        <f t="shared" si="103"/>
        <v>-8.4657052455807911</v>
      </c>
      <c r="K2210">
        <f t="shared" si="104"/>
        <v>11.387289051798064</v>
      </c>
    </row>
    <row r="2211" spans="1:11">
      <c r="A2211">
        <v>0.39315054852162168</v>
      </c>
      <c r="B2211">
        <v>1.2357853961456402</v>
      </c>
      <c r="C2211">
        <v>-1.6636900635211997</v>
      </c>
      <c r="I2211">
        <f t="shared" si="102"/>
        <v>49.431415845825612</v>
      </c>
      <c r="J2211">
        <f t="shared" si="103"/>
        <v>3.931505485216217</v>
      </c>
      <c r="K2211">
        <f t="shared" si="104"/>
        <v>16.636900635211997</v>
      </c>
    </row>
    <row r="2212" spans="1:11">
      <c r="A2212">
        <v>0.94384100112383706</v>
      </c>
      <c r="B2212">
        <v>-0.74034687859524506</v>
      </c>
      <c r="C2212">
        <v>-0.75570027392525507</v>
      </c>
      <c r="I2212">
        <f t="shared" si="102"/>
        <v>-29.613875143809803</v>
      </c>
      <c r="J2212">
        <f t="shared" si="103"/>
        <v>9.4384100112383713</v>
      </c>
      <c r="K2212">
        <f t="shared" si="104"/>
        <v>7.5570027392525505</v>
      </c>
    </row>
    <row r="2213" spans="1:11">
      <c r="A2213">
        <v>-2.3733028027327227E-2</v>
      </c>
      <c r="B2213">
        <v>4.3816553544785142E-2</v>
      </c>
      <c r="C2213">
        <v>0.38586917917287167</v>
      </c>
      <c r="I2213">
        <f t="shared" si="102"/>
        <v>1.7526621417914057</v>
      </c>
      <c r="J2213">
        <f t="shared" si="103"/>
        <v>-0.23733028027327227</v>
      </c>
      <c r="K2213">
        <f t="shared" si="104"/>
        <v>-3.8586917917287167</v>
      </c>
    </row>
    <row r="2214" spans="1:11">
      <c r="A2214">
        <v>0.11674927782158173</v>
      </c>
      <c r="B2214">
        <v>0.36054591847130912</v>
      </c>
      <c r="C2214">
        <v>8.6313067390040327E-2</v>
      </c>
      <c r="I2214">
        <f t="shared" si="102"/>
        <v>14.421836738852365</v>
      </c>
      <c r="J2214">
        <f t="shared" si="103"/>
        <v>1.1674927782158173</v>
      </c>
      <c r="K2214">
        <f t="shared" si="104"/>
        <v>-0.86313067390040321</v>
      </c>
    </row>
    <row r="2215" spans="1:11">
      <c r="A2215">
        <v>-0.35605974753736985</v>
      </c>
      <c r="B2215">
        <v>0.69363678604843515</v>
      </c>
      <c r="C2215">
        <v>-0.11396846794705022</v>
      </c>
      <c r="I2215">
        <f t="shared" si="102"/>
        <v>27.745471441937404</v>
      </c>
      <c r="J2215">
        <f t="shared" si="103"/>
        <v>-3.5605974753736986</v>
      </c>
      <c r="K2215">
        <f t="shared" si="104"/>
        <v>1.1396846794705022</v>
      </c>
    </row>
    <row r="2216" spans="1:11">
      <c r="A2216">
        <v>-1.5730916073011503</v>
      </c>
      <c r="B2216">
        <v>0.4247092672399026</v>
      </c>
      <c r="C2216">
        <v>0.24220389226456079</v>
      </c>
      <c r="I2216">
        <f t="shared" si="102"/>
        <v>16.988370689596103</v>
      </c>
      <c r="J2216">
        <f t="shared" si="103"/>
        <v>-15.730916073011503</v>
      </c>
      <c r="K2216">
        <f t="shared" si="104"/>
        <v>-2.4220389226456081</v>
      </c>
    </row>
    <row r="2217" spans="1:11">
      <c r="A2217">
        <v>-0.28810349869813229</v>
      </c>
      <c r="B2217">
        <v>0.32504749094949992</v>
      </c>
      <c r="C2217">
        <v>-0.30832338766521628</v>
      </c>
      <c r="I2217">
        <f t="shared" si="102"/>
        <v>13.001899637979996</v>
      </c>
      <c r="J2217">
        <f t="shared" si="103"/>
        <v>-2.881034986981323</v>
      </c>
      <c r="K2217">
        <f t="shared" si="104"/>
        <v>3.0832338766521628</v>
      </c>
    </row>
    <row r="2218" spans="1:11">
      <c r="A2218">
        <v>-3.6908136876460285</v>
      </c>
      <c r="B2218">
        <v>0.65919374914710671</v>
      </c>
      <c r="C2218">
        <v>-0.13017733590838876</v>
      </c>
      <c r="I2218">
        <f t="shared" si="102"/>
        <v>26.367749965884268</v>
      </c>
      <c r="J2218">
        <f t="shared" si="103"/>
        <v>-36.908136876460283</v>
      </c>
      <c r="K2218">
        <f t="shared" si="104"/>
        <v>1.3017733590838876</v>
      </c>
    </row>
    <row r="2219" spans="1:11">
      <c r="A2219">
        <v>0.13978482155212044</v>
      </c>
      <c r="B2219">
        <v>0.55995217429404498</v>
      </c>
      <c r="C2219">
        <v>-1.0186300058490878</v>
      </c>
      <c r="I2219">
        <f t="shared" si="102"/>
        <v>22.398086971761799</v>
      </c>
      <c r="J2219">
        <f t="shared" si="103"/>
        <v>1.3978482155212044</v>
      </c>
      <c r="K2219">
        <f t="shared" si="104"/>
        <v>10.186300058490879</v>
      </c>
    </row>
    <row r="2220" spans="1:11">
      <c r="A2220">
        <v>-0.2968560467074422</v>
      </c>
      <c r="B2220">
        <v>0.74484149472899941</v>
      </c>
      <c r="C2220">
        <v>-1.041316823170372</v>
      </c>
      <c r="I2220">
        <f t="shared" si="102"/>
        <v>29.793659789159975</v>
      </c>
      <c r="J2220">
        <f t="shared" si="103"/>
        <v>-2.9685604670744219</v>
      </c>
      <c r="K2220">
        <f t="shared" si="104"/>
        <v>10.41316823170372</v>
      </c>
    </row>
    <row r="2221" spans="1:11">
      <c r="A2221">
        <v>-0.18943036656680645</v>
      </c>
      <c r="B2221">
        <v>1.2334532519145769</v>
      </c>
      <c r="C2221">
        <v>0.65196368240904234</v>
      </c>
      <c r="I2221">
        <f t="shared" si="102"/>
        <v>49.338130076583077</v>
      </c>
      <c r="J2221">
        <f t="shared" si="103"/>
        <v>-1.8943036656680645</v>
      </c>
      <c r="K2221">
        <f t="shared" si="104"/>
        <v>-6.5196368240904237</v>
      </c>
    </row>
    <row r="2222" spans="1:11">
      <c r="A2222">
        <v>2.2406732549943107</v>
      </c>
      <c r="B2222">
        <v>-0.81760487523175529</v>
      </c>
      <c r="C2222">
        <v>0.47573777389535221</v>
      </c>
      <c r="I2222">
        <f t="shared" si="102"/>
        <v>-32.704195009270208</v>
      </c>
      <c r="J2222">
        <f t="shared" si="103"/>
        <v>22.406732549943108</v>
      </c>
      <c r="K2222">
        <f t="shared" si="104"/>
        <v>-4.7573777389535223</v>
      </c>
    </row>
    <row r="2223" spans="1:11">
      <c r="A2223">
        <v>0.75704104735287425</v>
      </c>
      <c r="B2223">
        <v>0.68226876034688244</v>
      </c>
      <c r="C2223">
        <v>-0.46492228097088278</v>
      </c>
      <c r="I2223">
        <f t="shared" si="102"/>
        <v>27.290750413875298</v>
      </c>
      <c r="J2223">
        <f t="shared" si="103"/>
        <v>7.5704104735287423</v>
      </c>
      <c r="K2223">
        <f t="shared" si="104"/>
        <v>4.649222809708828</v>
      </c>
    </row>
    <row r="2224" spans="1:11">
      <c r="A2224">
        <v>1.67083388218526</v>
      </c>
      <c r="B2224">
        <v>-1.4858710141836129</v>
      </c>
      <c r="C2224">
        <v>0.44600412936752099</v>
      </c>
      <c r="I2224">
        <f t="shared" si="102"/>
        <v>-59.434840567344516</v>
      </c>
      <c r="J2224">
        <f t="shared" si="103"/>
        <v>16.7083388218526</v>
      </c>
      <c r="K2224">
        <f t="shared" si="104"/>
        <v>-4.4600412936752099</v>
      </c>
    </row>
    <row r="2225" spans="1:11">
      <c r="A2225">
        <v>0.48167822349430178</v>
      </c>
      <c r="B2225">
        <v>-0.19205848535334674</v>
      </c>
      <c r="C2225">
        <v>0.3192797179947926</v>
      </c>
      <c r="I2225">
        <f t="shared" si="102"/>
        <v>-7.6823394141338692</v>
      </c>
      <c r="J2225">
        <f t="shared" si="103"/>
        <v>4.8167822349430178</v>
      </c>
      <c r="K2225">
        <f t="shared" si="104"/>
        <v>-3.192797179947926</v>
      </c>
    </row>
    <row r="2226" spans="1:11">
      <c r="A2226">
        <v>0.97314085022421182</v>
      </c>
      <c r="B2226">
        <v>1.2969919855633818</v>
      </c>
      <c r="C2226">
        <v>-0.18902787973274882</v>
      </c>
      <c r="I2226">
        <f t="shared" si="102"/>
        <v>51.879679422535276</v>
      </c>
      <c r="J2226">
        <f t="shared" si="103"/>
        <v>9.7314085022421182</v>
      </c>
      <c r="K2226">
        <f t="shared" si="104"/>
        <v>1.8902787973274882</v>
      </c>
    </row>
    <row r="2227" spans="1:11">
      <c r="A2227">
        <v>-1.0775924167391773</v>
      </c>
      <c r="B2227">
        <v>-0.13104193218013713</v>
      </c>
      <c r="C2227">
        <v>-0.72389632513184365</v>
      </c>
      <c r="I2227">
        <f t="shared" si="102"/>
        <v>-5.2416772872054853</v>
      </c>
      <c r="J2227">
        <f t="shared" si="103"/>
        <v>-10.775924167391773</v>
      </c>
      <c r="K2227">
        <f t="shared" si="104"/>
        <v>7.2389632513184363</v>
      </c>
    </row>
    <row r="2228" spans="1:11">
      <c r="A2228">
        <v>1.7804601456352913</v>
      </c>
      <c r="B2228">
        <v>0.73857511845202373</v>
      </c>
      <c r="C2228">
        <v>-0.58232478455131942</v>
      </c>
      <c r="I2228">
        <f t="shared" si="102"/>
        <v>29.543004738080949</v>
      </c>
      <c r="J2228">
        <f t="shared" si="103"/>
        <v>17.804601456352913</v>
      </c>
      <c r="K2228">
        <f t="shared" si="104"/>
        <v>5.823247845513194</v>
      </c>
    </row>
    <row r="2229" spans="1:11">
      <c r="A2229">
        <v>-2.2893732769189503</v>
      </c>
      <c r="B2229">
        <v>-0.31027461030050468</v>
      </c>
      <c r="C2229">
        <v>0.53815181952007685</v>
      </c>
      <c r="I2229">
        <f t="shared" si="102"/>
        <v>-12.410984412020188</v>
      </c>
      <c r="J2229">
        <f t="shared" si="103"/>
        <v>-22.893732769189505</v>
      </c>
      <c r="K2229">
        <f t="shared" si="104"/>
        <v>-5.3815181952007682</v>
      </c>
    </row>
    <row r="2230" spans="1:11">
      <c r="A2230">
        <v>-1.3351548368577459</v>
      </c>
      <c r="B2230">
        <v>1.3102848836328236</v>
      </c>
      <c r="C2230">
        <v>-1.1548477100629511</v>
      </c>
      <c r="I2230">
        <f t="shared" si="102"/>
        <v>52.41139534531294</v>
      </c>
      <c r="J2230">
        <f t="shared" si="103"/>
        <v>-13.351548368577459</v>
      </c>
      <c r="K2230">
        <f t="shared" si="104"/>
        <v>11.54847710062951</v>
      </c>
    </row>
    <row r="2231" spans="1:11">
      <c r="A2231">
        <v>-1.6467906146459972</v>
      </c>
      <c r="B2231">
        <v>-0.2696784892082506</v>
      </c>
      <c r="C2231">
        <v>-0.50164054436942618</v>
      </c>
      <c r="I2231">
        <f t="shared" si="102"/>
        <v>-10.787139568330025</v>
      </c>
      <c r="J2231">
        <f t="shared" si="103"/>
        <v>-16.467906146459971</v>
      </c>
      <c r="K2231">
        <f t="shared" si="104"/>
        <v>5.0164054436942616</v>
      </c>
    </row>
    <row r="2232" spans="1:11">
      <c r="A2232">
        <v>-1.998476264714637</v>
      </c>
      <c r="B2232">
        <v>-7.474008454189085E-2</v>
      </c>
      <c r="C2232">
        <v>-5.8670641929854023E-2</v>
      </c>
      <c r="I2232">
        <f t="shared" si="102"/>
        <v>-2.989603381675634</v>
      </c>
      <c r="J2232">
        <f t="shared" si="103"/>
        <v>-19.984762647146368</v>
      </c>
      <c r="K2232">
        <f t="shared" si="104"/>
        <v>0.58670641929854028</v>
      </c>
    </row>
    <row r="2233" spans="1:11">
      <c r="A2233">
        <v>-1.2878626571447207</v>
      </c>
      <c r="B2233">
        <v>0.13211580735658901</v>
      </c>
      <c r="C2233">
        <v>0.3549076040636383</v>
      </c>
      <c r="I2233">
        <f t="shared" si="102"/>
        <v>5.2846322942635604</v>
      </c>
      <c r="J2233">
        <f t="shared" si="103"/>
        <v>-12.878626571447207</v>
      </c>
      <c r="K2233">
        <f t="shared" si="104"/>
        <v>-3.549076040636383</v>
      </c>
    </row>
    <row r="2234" spans="1:11">
      <c r="A2234">
        <v>-2.3189810265740474</v>
      </c>
      <c r="B2234">
        <v>-0.5675070384896751</v>
      </c>
      <c r="C2234">
        <v>-0.45434130511702453</v>
      </c>
      <c r="I2234">
        <f t="shared" si="102"/>
        <v>-22.700281539587003</v>
      </c>
      <c r="J2234">
        <f t="shared" si="103"/>
        <v>-23.189810265740473</v>
      </c>
      <c r="K2234">
        <f t="shared" si="104"/>
        <v>4.5434130511702451</v>
      </c>
    </row>
    <row r="2235" spans="1:11">
      <c r="A2235">
        <v>0.33465024063178206</v>
      </c>
      <c r="B2235">
        <v>0.6600547521718888</v>
      </c>
      <c r="C2235">
        <v>0.45989155858441477</v>
      </c>
      <c r="I2235">
        <f t="shared" si="102"/>
        <v>26.402190086875553</v>
      </c>
      <c r="J2235">
        <f t="shared" si="103"/>
        <v>3.3465024063178204</v>
      </c>
      <c r="K2235">
        <f t="shared" si="104"/>
        <v>-4.5989155858441482</v>
      </c>
    </row>
    <row r="2236" spans="1:11">
      <c r="A2236">
        <v>1.2570394515120575</v>
      </c>
      <c r="B2236">
        <v>0.79860489338142604</v>
      </c>
      <c r="C2236">
        <v>-0.10981343497376228</v>
      </c>
      <c r="I2236">
        <f t="shared" si="102"/>
        <v>31.94419573525704</v>
      </c>
      <c r="J2236">
        <f t="shared" si="103"/>
        <v>12.570394515120576</v>
      </c>
      <c r="K2236">
        <f t="shared" si="104"/>
        <v>1.0981343497376228</v>
      </c>
    </row>
    <row r="2237" spans="1:11">
      <c r="A2237">
        <v>-1.0135152307104376</v>
      </c>
      <c r="B2237">
        <v>-0.55779695764136927</v>
      </c>
      <c r="C2237">
        <v>-0.6350824128799224</v>
      </c>
      <c r="I2237">
        <f t="shared" si="102"/>
        <v>-22.311878305654773</v>
      </c>
      <c r="J2237">
        <f t="shared" si="103"/>
        <v>-10.135152307104375</v>
      </c>
      <c r="K2237">
        <f t="shared" si="104"/>
        <v>6.350824128799224</v>
      </c>
    </row>
    <row r="2238" spans="1:11">
      <c r="A2238">
        <v>-0.49354466857299456</v>
      </c>
      <c r="B2238">
        <v>1.5661912531031685</v>
      </c>
      <c r="C2238">
        <v>-0.71468319146257364</v>
      </c>
      <c r="I2238">
        <f t="shared" si="102"/>
        <v>62.647650124126741</v>
      </c>
      <c r="J2238">
        <f t="shared" si="103"/>
        <v>-4.9354466857299455</v>
      </c>
      <c r="K2238">
        <f t="shared" si="104"/>
        <v>7.1468319146257366</v>
      </c>
    </row>
    <row r="2239" spans="1:11">
      <c r="A2239">
        <v>-0.8518475729279833</v>
      </c>
      <c r="B2239">
        <v>0.17482557842316632</v>
      </c>
      <c r="C2239">
        <v>-0.18828829882775533</v>
      </c>
      <c r="I2239">
        <f t="shared" si="102"/>
        <v>6.9930231369266522</v>
      </c>
      <c r="J2239">
        <f t="shared" si="103"/>
        <v>-8.5184757292798334</v>
      </c>
      <c r="K2239">
        <f t="shared" si="104"/>
        <v>1.8828829882775533</v>
      </c>
    </row>
    <row r="2240" spans="1:11">
      <c r="A2240">
        <v>1.1189323603807724</v>
      </c>
      <c r="B2240">
        <v>0.22324794939627074</v>
      </c>
      <c r="C2240">
        <v>-1.01718324697081</v>
      </c>
      <c r="I2240">
        <f t="shared" si="102"/>
        <v>8.9299179758508291</v>
      </c>
      <c r="J2240">
        <f t="shared" si="103"/>
        <v>11.189323603807724</v>
      </c>
      <c r="K2240">
        <f t="shared" si="104"/>
        <v>10.1718324697081</v>
      </c>
    </row>
    <row r="2241" spans="1:11">
      <c r="A2241">
        <v>-1.257792714501595</v>
      </c>
      <c r="B2241">
        <v>-1.515043480438153</v>
      </c>
      <c r="C2241">
        <v>-0.35078139489860188</v>
      </c>
      <c r="I2241">
        <f t="shared" si="102"/>
        <v>-60.601739217526116</v>
      </c>
      <c r="J2241">
        <f t="shared" si="103"/>
        <v>-12.57792714501595</v>
      </c>
      <c r="K2241">
        <f t="shared" si="104"/>
        <v>3.5078139489860187</v>
      </c>
    </row>
    <row r="2242" spans="1:11">
      <c r="A2242">
        <v>0.26889426953274626</v>
      </c>
      <c r="B2242">
        <v>-0.11794648917465056</v>
      </c>
      <c r="C2242">
        <v>-0.79073079126350532</v>
      </c>
      <c r="I2242">
        <f t="shared" si="102"/>
        <v>-4.7178595669860224</v>
      </c>
      <c r="J2242">
        <f t="shared" si="103"/>
        <v>2.6889426953274627</v>
      </c>
      <c r="K2242">
        <f t="shared" si="104"/>
        <v>7.9073079126350532</v>
      </c>
    </row>
    <row r="2243" spans="1:11">
      <c r="A2243">
        <v>-0.45459748299056324</v>
      </c>
      <c r="B2243">
        <v>1.0688310663005258</v>
      </c>
      <c r="C2243">
        <v>-0.42395455741303023</v>
      </c>
      <c r="I2243">
        <f t="shared" ref="I2243:I2306" si="105">B2243*40</f>
        <v>42.753242652021029</v>
      </c>
      <c r="J2243">
        <f t="shared" ref="J2243:J2306" si="106">A2243*10</f>
        <v>-4.5459748299056324</v>
      </c>
      <c r="K2243">
        <f t="shared" ref="K2243:K2306" si="107">-C2243*10</f>
        <v>4.2395455741303021</v>
      </c>
    </row>
    <row r="2244" spans="1:11">
      <c r="A2244">
        <v>-0.86471638087938407</v>
      </c>
      <c r="B2244">
        <v>1.4795814337114623</v>
      </c>
      <c r="C2244">
        <v>-1.2692537931177965</v>
      </c>
      <c r="I2244">
        <f t="shared" si="105"/>
        <v>59.183257348458497</v>
      </c>
      <c r="J2244">
        <f t="shared" si="106"/>
        <v>-8.6471638087938416</v>
      </c>
      <c r="K2244">
        <f t="shared" si="107"/>
        <v>12.692537931177965</v>
      </c>
    </row>
    <row r="2245" spans="1:11">
      <c r="A2245">
        <v>-1.0091590164892772</v>
      </c>
      <c r="B2245">
        <v>-0.38914079059585116</v>
      </c>
      <c r="C2245">
        <v>0.13120926554957824</v>
      </c>
      <c r="I2245">
        <f t="shared" si="105"/>
        <v>-15.565631623834047</v>
      </c>
      <c r="J2245">
        <f t="shared" si="106"/>
        <v>-10.091590164892771</v>
      </c>
      <c r="K2245">
        <f t="shared" si="107"/>
        <v>-1.3120926554957824</v>
      </c>
    </row>
    <row r="2246" spans="1:11">
      <c r="A2246">
        <v>-1.630636009907962</v>
      </c>
      <c r="B2246">
        <v>0.88364514634301805</v>
      </c>
      <c r="C2246">
        <v>-0.48646113309337535</v>
      </c>
      <c r="I2246">
        <f t="shared" si="105"/>
        <v>35.345805853720719</v>
      </c>
      <c r="J2246">
        <f t="shared" si="106"/>
        <v>-16.306360099079619</v>
      </c>
      <c r="K2246">
        <f t="shared" si="107"/>
        <v>4.8646113309337533</v>
      </c>
    </row>
    <row r="2247" spans="1:11">
      <c r="A2247">
        <v>-0.46633622839065647</v>
      </c>
      <c r="B2247">
        <v>0.16035261920255345</v>
      </c>
      <c r="C2247">
        <v>-1.2587856516837845</v>
      </c>
      <c r="I2247">
        <f t="shared" si="105"/>
        <v>6.4141047681021384</v>
      </c>
      <c r="J2247">
        <f t="shared" si="106"/>
        <v>-4.6633622839065652</v>
      </c>
      <c r="K2247">
        <f t="shared" si="107"/>
        <v>12.587856516837846</v>
      </c>
    </row>
    <row r="2248" spans="1:11">
      <c r="A2248">
        <v>0.48183552187922957</v>
      </c>
      <c r="B2248">
        <v>-0.60147881600784425</v>
      </c>
      <c r="C2248">
        <v>0.10307149289244105</v>
      </c>
      <c r="I2248">
        <f t="shared" si="105"/>
        <v>-24.059152640313769</v>
      </c>
      <c r="J2248">
        <f t="shared" si="106"/>
        <v>4.8183552187922958</v>
      </c>
      <c r="K2248">
        <f t="shared" si="107"/>
        <v>-1.0307149289244104</v>
      </c>
    </row>
    <row r="2249" spans="1:11">
      <c r="A2249">
        <v>-0.44206170255227473</v>
      </c>
      <c r="B2249">
        <v>-0.31730980102546286</v>
      </c>
      <c r="C2249">
        <v>8.3189841993033642E-2</v>
      </c>
      <c r="I2249">
        <f t="shared" si="105"/>
        <v>-12.692392041018515</v>
      </c>
      <c r="J2249">
        <f t="shared" si="106"/>
        <v>-4.4206170255227475</v>
      </c>
      <c r="K2249">
        <f t="shared" si="107"/>
        <v>-0.83189841993033642</v>
      </c>
    </row>
    <row r="2250" spans="1:11">
      <c r="A2250">
        <v>0.39073482648760582</v>
      </c>
      <c r="B2250">
        <v>1.4044023355805761</v>
      </c>
      <c r="C2250">
        <v>-1.3979360374895216</v>
      </c>
      <c r="I2250">
        <f t="shared" si="105"/>
        <v>56.176093423223044</v>
      </c>
      <c r="J2250">
        <f t="shared" si="106"/>
        <v>3.9073482648760582</v>
      </c>
      <c r="K2250">
        <f t="shared" si="107"/>
        <v>13.979360374895215</v>
      </c>
    </row>
    <row r="2251" spans="1:11">
      <c r="A2251">
        <v>-1.7789746411294869</v>
      </c>
      <c r="B2251">
        <v>0.25928093503583882</v>
      </c>
      <c r="C2251">
        <v>-0.68230706842158961</v>
      </c>
      <c r="I2251">
        <f t="shared" si="105"/>
        <v>10.371237401433554</v>
      </c>
      <c r="J2251">
        <f t="shared" si="106"/>
        <v>-17.789746411294868</v>
      </c>
      <c r="K2251">
        <f t="shared" si="107"/>
        <v>6.8230706842158959</v>
      </c>
    </row>
    <row r="2252" spans="1:11">
      <c r="A2252">
        <v>-1.7168965048236704</v>
      </c>
      <c r="B2252">
        <v>1.5306281458084845</v>
      </c>
      <c r="C2252">
        <v>-0.95898956469495111</v>
      </c>
      <c r="I2252">
        <f t="shared" si="105"/>
        <v>61.22512583233938</v>
      </c>
      <c r="J2252">
        <f t="shared" si="106"/>
        <v>-17.168965048236704</v>
      </c>
      <c r="K2252">
        <f t="shared" si="107"/>
        <v>9.5898956469495111</v>
      </c>
    </row>
    <row r="2253" spans="1:11">
      <c r="A2253">
        <v>0.5862315811343346</v>
      </c>
      <c r="B2253">
        <v>1.1333468261191699</v>
      </c>
      <c r="C2253">
        <v>-0.60650216036231641</v>
      </c>
      <c r="I2253">
        <f t="shared" si="105"/>
        <v>45.333873044766797</v>
      </c>
      <c r="J2253">
        <f t="shared" si="106"/>
        <v>5.862315811343346</v>
      </c>
      <c r="K2253">
        <f t="shared" si="107"/>
        <v>6.0650216036231637</v>
      </c>
    </row>
    <row r="2254" spans="1:11">
      <c r="A2254">
        <v>1.4031375835929054</v>
      </c>
      <c r="B2254">
        <v>-8.6065710443760116E-2</v>
      </c>
      <c r="C2254">
        <v>0.38872824916784166</v>
      </c>
      <c r="I2254">
        <f t="shared" si="105"/>
        <v>-3.4426284177504045</v>
      </c>
      <c r="J2254">
        <f t="shared" si="106"/>
        <v>14.031375835929055</v>
      </c>
      <c r="K2254">
        <f t="shared" si="107"/>
        <v>-3.8872824916784166</v>
      </c>
    </row>
    <row r="2255" spans="1:11">
      <c r="A2255">
        <v>-2.0299152247066603</v>
      </c>
      <c r="B2255">
        <v>-0.30721482570732406</v>
      </c>
      <c r="C2255">
        <v>-0.35201420819087953</v>
      </c>
      <c r="I2255">
        <f t="shared" si="105"/>
        <v>-12.288593028292961</v>
      </c>
      <c r="J2255">
        <f t="shared" si="106"/>
        <v>-20.299152247066601</v>
      </c>
      <c r="K2255">
        <f t="shared" si="107"/>
        <v>3.5201420819087952</v>
      </c>
    </row>
    <row r="2256" spans="1:11">
      <c r="A2256">
        <v>-0.58973197844860747</v>
      </c>
      <c r="B2256">
        <v>-0.68605145082769425</v>
      </c>
      <c r="C2256">
        <v>-0.76253332747428859</v>
      </c>
      <c r="I2256">
        <f t="shared" si="105"/>
        <v>-27.44205803310777</v>
      </c>
      <c r="J2256">
        <f t="shared" si="106"/>
        <v>-5.8973197844860747</v>
      </c>
      <c r="K2256">
        <f t="shared" si="107"/>
        <v>7.6253332747428857</v>
      </c>
    </row>
    <row r="2257" spans="1:11">
      <c r="A2257">
        <v>2.6285145475689129</v>
      </c>
      <c r="B2257">
        <v>-5.5038306409530877E-2</v>
      </c>
      <c r="C2257">
        <v>0.34766503908000868</v>
      </c>
      <c r="I2257">
        <f t="shared" si="105"/>
        <v>-2.2015322563812352</v>
      </c>
      <c r="J2257">
        <f t="shared" si="106"/>
        <v>26.285145475689127</v>
      </c>
      <c r="K2257">
        <f t="shared" si="107"/>
        <v>-3.4766503908000868</v>
      </c>
    </row>
    <row r="2258" spans="1:11">
      <c r="A2258">
        <v>-1.2166884185634079</v>
      </c>
      <c r="B2258">
        <v>0.5114250791300412</v>
      </c>
      <c r="C2258">
        <v>-1.210034108471187</v>
      </c>
      <c r="I2258">
        <f t="shared" si="105"/>
        <v>20.457003165201648</v>
      </c>
      <c r="J2258">
        <f t="shared" si="106"/>
        <v>-12.166884185634078</v>
      </c>
      <c r="K2258">
        <f t="shared" si="107"/>
        <v>12.10034108471187</v>
      </c>
    </row>
    <row r="2259" spans="1:11">
      <c r="A2259">
        <v>-0.28922946034673991</v>
      </c>
      <c r="B2259">
        <v>0.42849488190722751</v>
      </c>
      <c r="C2259">
        <v>-0.43636199917682533</v>
      </c>
      <c r="I2259">
        <f t="shared" si="105"/>
        <v>17.139795276289099</v>
      </c>
      <c r="J2259">
        <f t="shared" si="106"/>
        <v>-2.8922946034673993</v>
      </c>
      <c r="K2259">
        <f t="shared" si="107"/>
        <v>4.3636199917682532</v>
      </c>
    </row>
    <row r="2260" spans="1:11">
      <c r="A2260">
        <v>-0.15779513590807093</v>
      </c>
      <c r="B2260">
        <v>1.2204271167352243</v>
      </c>
      <c r="C2260">
        <v>-0.91688457921277866</v>
      </c>
      <c r="I2260">
        <f t="shared" si="105"/>
        <v>48.81708466940897</v>
      </c>
      <c r="J2260">
        <f t="shared" si="106"/>
        <v>-1.5779513590807093</v>
      </c>
      <c r="K2260">
        <f t="shared" si="107"/>
        <v>9.1688457921277866</v>
      </c>
    </row>
    <row r="2261" spans="1:11">
      <c r="A2261">
        <v>-0.85298601191552337</v>
      </c>
      <c r="B2261">
        <v>-0.74569424632392245</v>
      </c>
      <c r="C2261">
        <v>0.61029279533202319</v>
      </c>
      <c r="I2261">
        <f t="shared" si="105"/>
        <v>-29.827769852956898</v>
      </c>
      <c r="J2261">
        <f t="shared" si="106"/>
        <v>-8.5298601191552343</v>
      </c>
      <c r="K2261">
        <f t="shared" si="107"/>
        <v>-6.1029279533202319</v>
      </c>
    </row>
    <row r="2262" spans="1:11">
      <c r="A2262">
        <v>-0.30418313816030623</v>
      </c>
      <c r="B2262">
        <v>-0.28313566274714935</v>
      </c>
      <c r="C2262">
        <v>-0.7701852175442101</v>
      </c>
      <c r="I2262">
        <f t="shared" si="105"/>
        <v>-11.325426509885974</v>
      </c>
      <c r="J2262">
        <f t="shared" si="106"/>
        <v>-3.0418313816030622</v>
      </c>
      <c r="K2262">
        <f t="shared" si="107"/>
        <v>7.7018521754421005</v>
      </c>
    </row>
    <row r="2263" spans="1:11">
      <c r="A2263">
        <v>1.9895627274226184</v>
      </c>
      <c r="B2263">
        <v>0.9217261211880009</v>
      </c>
      <c r="C2263">
        <v>0.27511101616727041</v>
      </c>
      <c r="I2263">
        <f t="shared" si="105"/>
        <v>36.869044847520037</v>
      </c>
      <c r="J2263">
        <f t="shared" si="106"/>
        <v>19.895627274226186</v>
      </c>
      <c r="K2263">
        <f t="shared" si="107"/>
        <v>-2.7511101616727043</v>
      </c>
    </row>
    <row r="2264" spans="1:11">
      <c r="A2264">
        <v>-1.088680198636659</v>
      </c>
      <c r="B2264">
        <v>0.43287554011749285</v>
      </c>
      <c r="C2264">
        <v>-0.76608797495653069</v>
      </c>
      <c r="I2264">
        <f t="shared" si="105"/>
        <v>17.315021604699716</v>
      </c>
      <c r="J2264">
        <f t="shared" si="106"/>
        <v>-10.88680198636659</v>
      </c>
      <c r="K2264">
        <f t="shared" si="107"/>
        <v>7.6608797495653072</v>
      </c>
    </row>
    <row r="2265" spans="1:11">
      <c r="A2265">
        <v>1.9849649076559097</v>
      </c>
      <c r="B2265">
        <v>-1.6880607209661047</v>
      </c>
      <c r="C2265">
        <v>-0.59422397938997917</v>
      </c>
      <c r="I2265">
        <f t="shared" si="105"/>
        <v>-67.522428838644188</v>
      </c>
      <c r="J2265">
        <f t="shared" si="106"/>
        <v>19.849649076559096</v>
      </c>
      <c r="K2265">
        <f t="shared" si="107"/>
        <v>5.942239793899792</v>
      </c>
    </row>
    <row r="2266" spans="1:11">
      <c r="A2266">
        <v>-2.3840482690058828</v>
      </c>
      <c r="B2266">
        <v>0.8144630920793634</v>
      </c>
      <c r="C2266">
        <v>-1.3026677287006816</v>
      </c>
      <c r="I2266">
        <f t="shared" si="105"/>
        <v>32.578523683174538</v>
      </c>
      <c r="J2266">
        <f t="shared" si="106"/>
        <v>-23.840482690058828</v>
      </c>
      <c r="K2266">
        <f t="shared" si="107"/>
        <v>13.026677287006816</v>
      </c>
    </row>
    <row r="2267" spans="1:11">
      <c r="A2267">
        <v>1.4853082220944691</v>
      </c>
      <c r="B2267">
        <v>1.2499335266591987</v>
      </c>
      <c r="C2267">
        <v>-0.78655750278571757</v>
      </c>
      <c r="I2267">
        <f t="shared" si="105"/>
        <v>49.997341066367945</v>
      </c>
      <c r="J2267">
        <f t="shared" si="106"/>
        <v>14.853082220944691</v>
      </c>
      <c r="K2267">
        <f t="shared" si="107"/>
        <v>7.8655750278571759</v>
      </c>
    </row>
    <row r="2268" spans="1:11">
      <c r="A2268">
        <v>-1.1949291403464617</v>
      </c>
      <c r="B2268">
        <v>-1.2123137750027482</v>
      </c>
      <c r="C2268">
        <v>0.18358723194227861</v>
      </c>
      <c r="I2268">
        <f t="shared" si="105"/>
        <v>-48.492551000109927</v>
      </c>
      <c r="J2268">
        <f t="shared" si="106"/>
        <v>-11.949291403464617</v>
      </c>
      <c r="K2268">
        <f t="shared" si="107"/>
        <v>-1.8358723194227862</v>
      </c>
    </row>
    <row r="2269" spans="1:11">
      <c r="A2269">
        <v>2.2085472176377099</v>
      </c>
      <c r="B2269">
        <v>-0.40674714984623911</v>
      </c>
      <c r="C2269">
        <v>-0.34270790409700114</v>
      </c>
      <c r="I2269">
        <f t="shared" si="105"/>
        <v>-16.269885993849563</v>
      </c>
      <c r="J2269">
        <f t="shared" si="106"/>
        <v>22.085472176377099</v>
      </c>
      <c r="K2269">
        <f t="shared" si="107"/>
        <v>3.4270790409700114</v>
      </c>
    </row>
    <row r="2270" spans="1:11">
      <c r="A2270">
        <v>1.3592881848129688</v>
      </c>
      <c r="B2270">
        <v>-0.15082472450274562</v>
      </c>
      <c r="C2270">
        <v>-0.36717500175249551</v>
      </c>
      <c r="I2270">
        <f t="shared" si="105"/>
        <v>-6.0329889801098249</v>
      </c>
      <c r="J2270">
        <f t="shared" si="106"/>
        <v>13.592881848129688</v>
      </c>
      <c r="K2270">
        <f t="shared" si="107"/>
        <v>3.6717500175249551</v>
      </c>
    </row>
    <row r="2271" spans="1:11">
      <c r="A2271">
        <v>2.9410812876950257E-3</v>
      </c>
      <c r="B2271">
        <v>-1.0320091569093808</v>
      </c>
      <c r="C2271">
        <v>0.39780201153352357</v>
      </c>
      <c r="I2271">
        <f t="shared" si="105"/>
        <v>-41.280366276375233</v>
      </c>
      <c r="J2271">
        <f t="shared" si="106"/>
        <v>2.9410812876950257E-2</v>
      </c>
      <c r="K2271">
        <f t="shared" si="107"/>
        <v>-3.9780201153352355</v>
      </c>
    </row>
    <row r="2272" spans="1:11">
      <c r="A2272">
        <v>-2.582905658231291</v>
      </c>
      <c r="B2272">
        <v>-0.70060102247875278</v>
      </c>
      <c r="C2272">
        <v>-0.92781709448212257</v>
      </c>
      <c r="I2272">
        <f t="shared" si="105"/>
        <v>-28.024040899150112</v>
      </c>
      <c r="J2272">
        <f t="shared" si="106"/>
        <v>-25.829056582312909</v>
      </c>
      <c r="K2272">
        <f t="shared" si="107"/>
        <v>9.2781709448212251</v>
      </c>
    </row>
    <row r="2273" spans="1:11">
      <c r="A2273">
        <v>-0.11133928159743353</v>
      </c>
      <c r="B2273">
        <v>1.1718708174599481</v>
      </c>
      <c r="C2273">
        <v>4.8203929565142856E-2</v>
      </c>
      <c r="I2273">
        <f t="shared" si="105"/>
        <v>46.874832698397924</v>
      </c>
      <c r="J2273">
        <f t="shared" si="106"/>
        <v>-1.1133928159743354</v>
      </c>
      <c r="K2273">
        <f t="shared" si="107"/>
        <v>-0.48203929565142856</v>
      </c>
    </row>
    <row r="2274" spans="1:11">
      <c r="A2274">
        <v>-3.2921823172548708</v>
      </c>
      <c r="B2274">
        <v>-3.7340976905178763E-2</v>
      </c>
      <c r="C2274">
        <v>-1.0865836712445871</v>
      </c>
      <c r="I2274">
        <f t="shared" si="105"/>
        <v>-1.4936390762071505</v>
      </c>
      <c r="J2274">
        <f t="shared" si="106"/>
        <v>-32.921823172548706</v>
      </c>
      <c r="K2274">
        <f t="shared" si="107"/>
        <v>10.865836712445871</v>
      </c>
    </row>
    <row r="2275" spans="1:11">
      <c r="A2275">
        <v>-0.79028646495512911</v>
      </c>
      <c r="B2275">
        <v>0.20759618591623158</v>
      </c>
      <c r="C2275">
        <v>0.19395315005351288</v>
      </c>
      <c r="I2275">
        <f t="shared" si="105"/>
        <v>8.3038474366492636</v>
      </c>
      <c r="J2275">
        <f t="shared" si="106"/>
        <v>-7.9028646495512911</v>
      </c>
      <c r="K2275">
        <f t="shared" si="107"/>
        <v>-1.9395315005351288</v>
      </c>
    </row>
    <row r="2276" spans="1:11">
      <c r="A2276">
        <v>1.0550842313113808</v>
      </c>
      <c r="B2276">
        <v>0.68826912224205405</v>
      </c>
      <c r="C2276">
        <v>-0.50873695682241171</v>
      </c>
      <c r="I2276">
        <f t="shared" si="105"/>
        <v>27.53076488968216</v>
      </c>
      <c r="J2276">
        <f t="shared" si="106"/>
        <v>10.550842313113808</v>
      </c>
      <c r="K2276">
        <f t="shared" si="107"/>
        <v>5.0873695682241173</v>
      </c>
    </row>
    <row r="2277" spans="1:11">
      <c r="A2277">
        <v>1.8170593100738988</v>
      </c>
      <c r="B2277">
        <v>-0.61391790134954838</v>
      </c>
      <c r="C2277">
        <v>-0.27767849883087636</v>
      </c>
      <c r="I2277">
        <f t="shared" si="105"/>
        <v>-24.556716053981937</v>
      </c>
      <c r="J2277">
        <f t="shared" si="106"/>
        <v>18.170593100738987</v>
      </c>
      <c r="K2277">
        <f t="shared" si="107"/>
        <v>2.7767849883087639</v>
      </c>
    </row>
    <row r="2278" spans="1:11">
      <c r="A2278">
        <v>-0.35962616824901128</v>
      </c>
      <c r="B2278">
        <v>0.20704572668513666</v>
      </c>
      <c r="C2278">
        <v>-0.35721089444998277</v>
      </c>
      <c r="I2278">
        <f t="shared" si="105"/>
        <v>8.2818290674054662</v>
      </c>
      <c r="J2278">
        <f t="shared" si="106"/>
        <v>-3.5962616824901126</v>
      </c>
      <c r="K2278">
        <f t="shared" si="107"/>
        <v>3.5721089444998277</v>
      </c>
    </row>
    <row r="2279" spans="1:11">
      <c r="A2279">
        <v>-1.4591462475417714</v>
      </c>
      <c r="B2279">
        <v>-0.79323390855515052</v>
      </c>
      <c r="C2279">
        <v>-0.44491071459506371</v>
      </c>
      <c r="I2279">
        <f t="shared" si="105"/>
        <v>-31.729356342206021</v>
      </c>
      <c r="J2279">
        <f t="shared" si="106"/>
        <v>-14.591462475417714</v>
      </c>
      <c r="K2279">
        <f t="shared" si="107"/>
        <v>4.4491071459506371</v>
      </c>
    </row>
    <row r="2280" spans="1:11">
      <c r="A2280">
        <v>-1.6277118035575708</v>
      </c>
      <c r="B2280">
        <v>-1.0449208017167897</v>
      </c>
      <c r="C2280">
        <v>-1.7630114944656405</v>
      </c>
      <c r="I2280">
        <f t="shared" si="105"/>
        <v>-41.796832068671591</v>
      </c>
      <c r="J2280">
        <f t="shared" si="106"/>
        <v>-16.277118035575707</v>
      </c>
      <c r="K2280">
        <f t="shared" si="107"/>
        <v>17.630114944656405</v>
      </c>
    </row>
    <row r="2281" spans="1:11">
      <c r="A2281">
        <v>0.62941801074736592</v>
      </c>
      <c r="B2281">
        <v>0.97944297704434369</v>
      </c>
      <c r="C2281">
        <v>-0.83141830450174958</v>
      </c>
      <c r="I2281">
        <f t="shared" si="105"/>
        <v>39.177719081773745</v>
      </c>
      <c r="J2281">
        <f t="shared" si="106"/>
        <v>6.2941801074736592</v>
      </c>
      <c r="K2281">
        <f t="shared" si="107"/>
        <v>8.3141830450174954</v>
      </c>
    </row>
    <row r="2282" spans="1:11">
      <c r="A2282">
        <v>-3.206929422096032</v>
      </c>
      <c r="B2282">
        <v>3.3882723710512708E-2</v>
      </c>
      <c r="C2282">
        <v>2.0283498625129376E-2</v>
      </c>
      <c r="I2282">
        <f t="shared" si="105"/>
        <v>1.3553089484205083</v>
      </c>
      <c r="J2282">
        <f t="shared" si="106"/>
        <v>-32.069294220960323</v>
      </c>
      <c r="K2282">
        <f t="shared" si="107"/>
        <v>-0.20283498625129376</v>
      </c>
    </row>
    <row r="2283" spans="1:11">
      <c r="A2283">
        <v>1.7966574209839474</v>
      </c>
      <c r="B2283">
        <v>0.60365003552834273</v>
      </c>
      <c r="C2283">
        <v>-1.2471411373900771</v>
      </c>
      <c r="I2283">
        <f t="shared" si="105"/>
        <v>24.146001421133711</v>
      </c>
      <c r="J2283">
        <f t="shared" si="106"/>
        <v>17.966574209839475</v>
      </c>
      <c r="K2283">
        <f t="shared" si="107"/>
        <v>12.471411373900771</v>
      </c>
    </row>
    <row r="2284" spans="1:11">
      <c r="A2284">
        <v>9.1501880446310191E-2</v>
      </c>
      <c r="B2284">
        <v>-7.1261353637654845E-2</v>
      </c>
      <c r="C2284">
        <v>0.88776499839694711</v>
      </c>
      <c r="I2284">
        <f t="shared" si="105"/>
        <v>-2.8504541455061938</v>
      </c>
      <c r="J2284">
        <f t="shared" si="106"/>
        <v>0.91501880446310191</v>
      </c>
      <c r="K2284">
        <f t="shared" si="107"/>
        <v>-8.8776499839694711</v>
      </c>
    </row>
    <row r="2285" spans="1:11">
      <c r="A2285">
        <v>0.13018995682627141</v>
      </c>
      <c r="B2285">
        <v>0.26861265859519468</v>
      </c>
      <c r="C2285">
        <v>-0.26933203007861961</v>
      </c>
      <c r="I2285">
        <f t="shared" si="105"/>
        <v>10.744506343807787</v>
      </c>
      <c r="J2285">
        <f t="shared" si="106"/>
        <v>1.3018995682627141</v>
      </c>
      <c r="K2285">
        <f t="shared" si="107"/>
        <v>2.6933203007861959</v>
      </c>
    </row>
    <row r="2286" spans="1:11">
      <c r="A2286">
        <v>0.35098590494674925</v>
      </c>
      <c r="B2286">
        <v>0.39336812015380307</v>
      </c>
      <c r="C2286">
        <v>1.5361305525365715E-2</v>
      </c>
      <c r="I2286">
        <f t="shared" si="105"/>
        <v>15.734724806152123</v>
      </c>
      <c r="J2286">
        <f t="shared" si="106"/>
        <v>3.5098590494674924</v>
      </c>
      <c r="K2286">
        <f t="shared" si="107"/>
        <v>-0.15361305525365715</v>
      </c>
    </row>
    <row r="2287" spans="1:11">
      <c r="A2287">
        <v>1.4330616651532182</v>
      </c>
      <c r="B2287">
        <v>0.60682101703031477</v>
      </c>
      <c r="C2287">
        <v>-0.17435619409972003</v>
      </c>
      <c r="I2287">
        <f t="shared" si="105"/>
        <v>24.272840681212593</v>
      </c>
      <c r="J2287">
        <f t="shared" si="106"/>
        <v>14.330616651532182</v>
      </c>
      <c r="K2287">
        <f t="shared" si="107"/>
        <v>1.7435619409972003</v>
      </c>
    </row>
    <row r="2288" spans="1:11">
      <c r="A2288">
        <v>2.3002732552018594</v>
      </c>
      <c r="B2288">
        <v>0.15496019733410671</v>
      </c>
      <c r="C2288">
        <v>0.1988127812768466</v>
      </c>
      <c r="I2288">
        <f t="shared" si="105"/>
        <v>6.1984078933642683</v>
      </c>
      <c r="J2288">
        <f t="shared" si="106"/>
        <v>23.002732552018593</v>
      </c>
      <c r="K2288">
        <f t="shared" si="107"/>
        <v>-1.9881278127684658</v>
      </c>
    </row>
    <row r="2289" spans="1:11">
      <c r="A2289">
        <v>-0.28624084043843595</v>
      </c>
      <c r="B2289">
        <v>0.37699010554585699</v>
      </c>
      <c r="C2289">
        <v>0.70603788796203493</v>
      </c>
      <c r="I2289">
        <f t="shared" si="105"/>
        <v>15.079604221834281</v>
      </c>
      <c r="J2289">
        <f t="shared" si="106"/>
        <v>-2.8624084043843596</v>
      </c>
      <c r="K2289">
        <f t="shared" si="107"/>
        <v>-7.060378879620349</v>
      </c>
    </row>
    <row r="2290" spans="1:11">
      <c r="A2290">
        <v>-2.4753512553523178</v>
      </c>
      <c r="B2290">
        <v>-0.60411323234440539</v>
      </c>
      <c r="C2290">
        <v>-0.29049673611065041</v>
      </c>
      <c r="I2290">
        <f t="shared" si="105"/>
        <v>-24.164529293776216</v>
      </c>
      <c r="J2290">
        <f t="shared" si="106"/>
        <v>-24.75351255352318</v>
      </c>
      <c r="K2290">
        <f t="shared" si="107"/>
        <v>2.9049673611065039</v>
      </c>
    </row>
    <row r="2291" spans="1:11">
      <c r="A2291">
        <v>-1.089711388034502</v>
      </c>
      <c r="B2291">
        <v>-1.1710518221388451</v>
      </c>
      <c r="C2291">
        <v>0.64714691661964774</v>
      </c>
      <c r="I2291">
        <f t="shared" si="105"/>
        <v>-46.842072885553804</v>
      </c>
      <c r="J2291">
        <f t="shared" si="106"/>
        <v>-10.897113880345019</v>
      </c>
      <c r="K2291">
        <f t="shared" si="107"/>
        <v>-6.4714691661964778</v>
      </c>
    </row>
    <row r="2292" spans="1:11">
      <c r="A2292">
        <v>-0.95932409857174317</v>
      </c>
      <c r="B2292">
        <v>1.4196643492880439</v>
      </c>
      <c r="C2292">
        <v>0.92874669054124936</v>
      </c>
      <c r="I2292">
        <f t="shared" si="105"/>
        <v>56.786573971521754</v>
      </c>
      <c r="J2292">
        <f t="shared" si="106"/>
        <v>-9.593240985717431</v>
      </c>
      <c r="K2292">
        <f t="shared" si="107"/>
        <v>-9.2874669054124936</v>
      </c>
    </row>
    <row r="2293" spans="1:11">
      <c r="A2293">
        <v>1.0601207318187615</v>
      </c>
      <c r="B2293">
        <v>-1.6026100584947303</v>
      </c>
      <c r="C2293">
        <v>-0.3064322524021944</v>
      </c>
      <c r="I2293">
        <f t="shared" si="105"/>
        <v>-64.104402339789203</v>
      </c>
      <c r="J2293">
        <f t="shared" si="106"/>
        <v>10.601207318187615</v>
      </c>
      <c r="K2293">
        <f t="shared" si="107"/>
        <v>3.0643225240219438</v>
      </c>
    </row>
    <row r="2294" spans="1:11">
      <c r="A2294">
        <v>1.701977147651073</v>
      </c>
      <c r="B2294">
        <v>0.4497678783623193</v>
      </c>
      <c r="C2294">
        <v>-0.57335112321879234</v>
      </c>
      <c r="I2294">
        <f t="shared" si="105"/>
        <v>17.99071513449277</v>
      </c>
      <c r="J2294">
        <f t="shared" si="106"/>
        <v>17.01977147651073</v>
      </c>
      <c r="K2294">
        <f t="shared" si="107"/>
        <v>5.7335112321879231</v>
      </c>
    </row>
    <row r="2295" spans="1:11">
      <c r="A2295">
        <v>1.2131797278333984</v>
      </c>
      <c r="B2295">
        <v>1.1062808567660261</v>
      </c>
      <c r="C2295">
        <v>0.68661385716075451</v>
      </c>
      <c r="I2295">
        <f t="shared" si="105"/>
        <v>44.251234270641042</v>
      </c>
      <c r="J2295">
        <f t="shared" si="106"/>
        <v>12.131797278333984</v>
      </c>
      <c r="K2295">
        <f t="shared" si="107"/>
        <v>-6.8661385716075447</v>
      </c>
    </row>
    <row r="2296" spans="1:11">
      <c r="A2296">
        <v>1.2135527299200422</v>
      </c>
      <c r="B2296">
        <v>-2.4405399926005389</v>
      </c>
      <c r="C2296">
        <v>4.3389006671220851E-2</v>
      </c>
      <c r="I2296">
        <f t="shared" si="105"/>
        <v>-97.621599704021548</v>
      </c>
      <c r="J2296">
        <f t="shared" si="106"/>
        <v>12.135527299200422</v>
      </c>
      <c r="K2296">
        <f t="shared" si="107"/>
        <v>-0.43389006671220853</v>
      </c>
    </row>
    <row r="2297" spans="1:11">
      <c r="A2297">
        <v>3.1358165606284927</v>
      </c>
      <c r="B2297">
        <v>0.99914748924208407</v>
      </c>
      <c r="C2297">
        <v>-0.57803895262666583</v>
      </c>
      <c r="I2297">
        <f t="shared" si="105"/>
        <v>39.965899569683366</v>
      </c>
      <c r="J2297">
        <f t="shared" si="106"/>
        <v>31.358165606284928</v>
      </c>
      <c r="K2297">
        <f t="shared" si="107"/>
        <v>5.7803895262666583</v>
      </c>
    </row>
    <row r="2298" spans="1:11">
      <c r="A2298">
        <v>-1.5944186595203942</v>
      </c>
      <c r="B2298">
        <v>0.18222438815723307</v>
      </c>
      <c r="C2298">
        <v>-0.6394561514987247</v>
      </c>
      <c r="I2298">
        <f t="shared" si="105"/>
        <v>7.288975526289323</v>
      </c>
      <c r="J2298">
        <f t="shared" si="106"/>
        <v>-15.944186595203941</v>
      </c>
      <c r="K2298">
        <f t="shared" si="107"/>
        <v>6.394561514987247</v>
      </c>
    </row>
    <row r="2299" spans="1:11">
      <c r="A2299">
        <v>1.7782757526140867</v>
      </c>
      <c r="B2299">
        <v>-0.6317748443186364</v>
      </c>
      <c r="C2299">
        <v>0.15759310935114176</v>
      </c>
      <c r="I2299">
        <f t="shared" si="105"/>
        <v>-25.270993772745456</v>
      </c>
      <c r="J2299">
        <f t="shared" si="106"/>
        <v>17.782757526140866</v>
      </c>
      <c r="K2299">
        <f t="shared" si="107"/>
        <v>-1.5759310935114177</v>
      </c>
    </row>
    <row r="2300" spans="1:11">
      <c r="A2300">
        <v>-1.9028131261483292</v>
      </c>
      <c r="B2300">
        <v>7.6674601922353619E-2</v>
      </c>
      <c r="C2300">
        <v>0.94176411358954681</v>
      </c>
      <c r="I2300">
        <f t="shared" si="105"/>
        <v>3.066984076894145</v>
      </c>
      <c r="J2300">
        <f t="shared" si="106"/>
        <v>-19.028131261483292</v>
      </c>
      <c r="K2300">
        <f t="shared" si="107"/>
        <v>-9.4176411358954688</v>
      </c>
    </row>
    <row r="2301" spans="1:11">
      <c r="A2301">
        <v>-1.2884676036196825</v>
      </c>
      <c r="B2301">
        <v>-0.84111747474250653</v>
      </c>
      <c r="C2301">
        <v>-1.1230858999745936</v>
      </c>
      <c r="I2301">
        <f t="shared" si="105"/>
        <v>-33.64469898970026</v>
      </c>
      <c r="J2301">
        <f t="shared" si="106"/>
        <v>-12.884676036196826</v>
      </c>
      <c r="K2301">
        <f t="shared" si="107"/>
        <v>11.230858999745937</v>
      </c>
    </row>
    <row r="2302" spans="1:11">
      <c r="A2302">
        <v>0.93059577720864062</v>
      </c>
      <c r="B2302">
        <v>-0.87317759505662873</v>
      </c>
      <c r="C2302">
        <v>0.15763935732452447</v>
      </c>
      <c r="I2302">
        <f t="shared" si="105"/>
        <v>-34.927103802265151</v>
      </c>
      <c r="J2302">
        <f t="shared" si="106"/>
        <v>9.3059577720864066</v>
      </c>
      <c r="K2302">
        <f t="shared" si="107"/>
        <v>-1.5763935732452448</v>
      </c>
    </row>
    <row r="2303" spans="1:11">
      <c r="A2303">
        <v>-0.26343398930736128</v>
      </c>
      <c r="B2303">
        <v>0.4881908245358042</v>
      </c>
      <c r="C2303">
        <v>-0.73834550496098317</v>
      </c>
      <c r="I2303">
        <f t="shared" si="105"/>
        <v>19.52763298143217</v>
      </c>
      <c r="J2303">
        <f t="shared" si="106"/>
        <v>-2.634339893073613</v>
      </c>
      <c r="K2303">
        <f t="shared" si="107"/>
        <v>7.3834550496098315</v>
      </c>
    </row>
    <row r="2304" spans="1:11">
      <c r="A2304">
        <v>1.5971371528749703</v>
      </c>
      <c r="B2304">
        <v>-6.1359307528060014E-2</v>
      </c>
      <c r="C2304">
        <v>0.18939277809455318</v>
      </c>
      <c r="I2304">
        <f t="shared" si="105"/>
        <v>-2.4543723011224006</v>
      </c>
      <c r="J2304">
        <f t="shared" si="106"/>
        <v>15.971371528749703</v>
      </c>
      <c r="K2304">
        <f t="shared" si="107"/>
        <v>-1.8939277809455319</v>
      </c>
    </row>
    <row r="2305" spans="1:11">
      <c r="A2305">
        <v>-1.7604525253434822</v>
      </c>
      <c r="B2305">
        <v>1.819915555215186</v>
      </c>
      <c r="C2305">
        <v>-2.0972433220856885</v>
      </c>
      <c r="I2305">
        <f t="shared" si="105"/>
        <v>72.796622208607445</v>
      </c>
      <c r="J2305">
        <f t="shared" si="106"/>
        <v>-17.604525253434822</v>
      </c>
      <c r="K2305">
        <f t="shared" si="107"/>
        <v>20.972433220856885</v>
      </c>
    </row>
    <row r="2306" spans="1:11">
      <c r="A2306">
        <v>-0.44492444152120664</v>
      </c>
      <c r="B2306">
        <v>0.17077515184777228</v>
      </c>
      <c r="C2306">
        <v>0.24714396092930396</v>
      </c>
      <c r="I2306">
        <f t="shared" si="105"/>
        <v>6.8310060739108911</v>
      </c>
      <c r="J2306">
        <f t="shared" si="106"/>
        <v>-4.4492444152120667</v>
      </c>
      <c r="K2306">
        <f t="shared" si="107"/>
        <v>-2.4714396092930397</v>
      </c>
    </row>
    <row r="2307" spans="1:11">
      <c r="A2307">
        <v>-2.1058997008352232</v>
      </c>
      <c r="B2307">
        <v>-0.27886367891323566</v>
      </c>
      <c r="C2307">
        <v>-1.4735394001276996</v>
      </c>
      <c r="I2307">
        <f t="shared" ref="I2307:I2370" si="108">B2307*40</f>
        <v>-11.154547156529427</v>
      </c>
      <c r="J2307">
        <f t="shared" ref="J2307:J2370" si="109">A2307*10</f>
        <v>-21.058997008352232</v>
      </c>
      <c r="K2307">
        <f t="shared" ref="K2307:K2370" si="110">-C2307*10</f>
        <v>14.735394001276996</v>
      </c>
    </row>
    <row r="2308" spans="1:11">
      <c r="A2308">
        <v>0.88068913215879197</v>
      </c>
      <c r="B2308">
        <v>0.32624241631427991</v>
      </c>
      <c r="C2308">
        <v>-0.86456754144053583</v>
      </c>
      <c r="I2308">
        <f t="shared" si="108"/>
        <v>13.049696652571196</v>
      </c>
      <c r="J2308">
        <f t="shared" si="109"/>
        <v>8.8068913215879192</v>
      </c>
      <c r="K2308">
        <f t="shared" si="110"/>
        <v>8.6456754144053587</v>
      </c>
    </row>
    <row r="2309" spans="1:11">
      <c r="A2309">
        <v>-0.83900143625805068</v>
      </c>
      <c r="B2309">
        <v>-1.1475208852029346</v>
      </c>
      <c r="C2309">
        <v>0.17989584357770599</v>
      </c>
      <c r="I2309">
        <f t="shared" si="108"/>
        <v>-45.900835408117388</v>
      </c>
      <c r="J2309">
        <f t="shared" si="109"/>
        <v>-8.3900143625805068</v>
      </c>
      <c r="K2309">
        <f t="shared" si="110"/>
        <v>-1.79895843577706</v>
      </c>
    </row>
    <row r="2310" spans="1:11">
      <c r="A2310">
        <v>3.2031444108921725E-2</v>
      </c>
      <c r="B2310">
        <v>-0.64298697664554483</v>
      </c>
      <c r="C2310">
        <v>-0.62127198885062684</v>
      </c>
      <c r="I2310">
        <f t="shared" si="108"/>
        <v>-25.719479065821794</v>
      </c>
      <c r="J2310">
        <f t="shared" si="109"/>
        <v>0.32031444108921725</v>
      </c>
      <c r="K2310">
        <f t="shared" si="110"/>
        <v>6.2127198885062684</v>
      </c>
    </row>
    <row r="2311" spans="1:11">
      <c r="A2311">
        <v>-2.8684476414585118</v>
      </c>
      <c r="B2311">
        <v>0.34425231305613568</v>
      </c>
      <c r="C2311">
        <v>-1.303258404545951</v>
      </c>
      <c r="I2311">
        <f t="shared" si="108"/>
        <v>13.770092522245427</v>
      </c>
      <c r="J2311">
        <f t="shared" si="109"/>
        <v>-28.68447641458512</v>
      </c>
      <c r="K2311">
        <f t="shared" si="110"/>
        <v>13.03258404545951</v>
      </c>
    </row>
    <row r="2312" spans="1:11">
      <c r="A2312">
        <v>-0.26781434056154535</v>
      </c>
      <c r="B2312">
        <v>-0.36456023734394183</v>
      </c>
      <c r="C2312">
        <v>-0.63691132598643052</v>
      </c>
      <c r="I2312">
        <f t="shared" si="108"/>
        <v>-14.582409493757673</v>
      </c>
      <c r="J2312">
        <f t="shared" si="109"/>
        <v>-2.6781434056154536</v>
      </c>
      <c r="K2312">
        <f t="shared" si="110"/>
        <v>6.3691132598643048</v>
      </c>
    </row>
    <row r="2313" spans="1:11">
      <c r="A2313">
        <v>-1.1533836809891531</v>
      </c>
      <c r="B2313">
        <v>0.26344287682340106</v>
      </c>
      <c r="C2313">
        <v>-0.63647494052762221</v>
      </c>
      <c r="I2313">
        <f t="shared" si="108"/>
        <v>10.537715072936042</v>
      </c>
      <c r="J2313">
        <f t="shared" si="109"/>
        <v>-11.533836809891531</v>
      </c>
      <c r="K2313">
        <f t="shared" si="110"/>
        <v>6.3647494052762221</v>
      </c>
    </row>
    <row r="2314" spans="1:11">
      <c r="A2314">
        <v>1.7909988730423749</v>
      </c>
      <c r="B2314">
        <v>0.18968284685531747</v>
      </c>
      <c r="C2314">
        <v>0.37998694838370317</v>
      </c>
      <c r="I2314">
        <f t="shared" si="108"/>
        <v>7.5873138742126987</v>
      </c>
      <c r="J2314">
        <f t="shared" si="109"/>
        <v>17.909988730423748</v>
      </c>
      <c r="K2314">
        <f t="shared" si="110"/>
        <v>-3.7998694838370319</v>
      </c>
    </row>
    <row r="2315" spans="1:11">
      <c r="A2315">
        <v>-0.7682622401994722</v>
      </c>
      <c r="B2315">
        <v>0.9398265241410616</v>
      </c>
      <c r="C2315">
        <v>-1.0497598425093426</v>
      </c>
      <c r="I2315">
        <f t="shared" si="108"/>
        <v>37.593060965642465</v>
      </c>
      <c r="J2315">
        <f t="shared" si="109"/>
        <v>-7.6826224019947222</v>
      </c>
      <c r="K2315">
        <f t="shared" si="110"/>
        <v>10.497598425093425</v>
      </c>
    </row>
    <row r="2316" spans="1:11">
      <c r="A2316">
        <v>-0.13395982303225862</v>
      </c>
      <c r="B2316">
        <v>0.51019163573026161</v>
      </c>
      <c r="C2316">
        <v>0.33330443056330816</v>
      </c>
      <c r="I2316">
        <f t="shared" si="108"/>
        <v>20.407665429210464</v>
      </c>
      <c r="J2316">
        <f t="shared" si="109"/>
        <v>-1.3395982303225862</v>
      </c>
      <c r="K2316">
        <f t="shared" si="110"/>
        <v>-3.3330443056330816</v>
      </c>
    </row>
    <row r="2317" spans="1:11">
      <c r="A2317">
        <v>0.66182113366527051</v>
      </c>
      <c r="B2317">
        <v>0.89637315816829177</v>
      </c>
      <c r="C2317">
        <v>-1.1118165897480512</v>
      </c>
      <c r="I2317">
        <f t="shared" si="108"/>
        <v>35.854926326731672</v>
      </c>
      <c r="J2317">
        <f t="shared" si="109"/>
        <v>6.6182113366527053</v>
      </c>
      <c r="K2317">
        <f t="shared" si="110"/>
        <v>11.118165897480512</v>
      </c>
    </row>
    <row r="2318" spans="1:11">
      <c r="A2318">
        <v>2.2974146338204511</v>
      </c>
      <c r="B2318">
        <v>0.59217310234545883</v>
      </c>
      <c r="C2318">
        <v>-0.94580897549534093</v>
      </c>
      <c r="I2318">
        <f t="shared" si="108"/>
        <v>23.686924093818355</v>
      </c>
      <c r="J2318">
        <f t="shared" si="109"/>
        <v>22.974146338204513</v>
      </c>
      <c r="K2318">
        <f t="shared" si="110"/>
        <v>9.4580897549534093</v>
      </c>
    </row>
    <row r="2319" spans="1:11">
      <c r="A2319">
        <v>-0.96053724356767956</v>
      </c>
      <c r="B2319">
        <v>-1.1857881838191267</v>
      </c>
      <c r="C2319">
        <v>-1.2218574419997752</v>
      </c>
      <c r="I2319">
        <f t="shared" si="108"/>
        <v>-47.431527352765066</v>
      </c>
      <c r="J2319">
        <f t="shared" si="109"/>
        <v>-9.6053724356767951</v>
      </c>
      <c r="K2319">
        <f t="shared" si="110"/>
        <v>12.218574419997752</v>
      </c>
    </row>
    <row r="2320" spans="1:11">
      <c r="A2320">
        <v>-0.79157027930993107</v>
      </c>
      <c r="B2320">
        <v>0.64816661735818937</v>
      </c>
      <c r="C2320">
        <v>-0.32897546479401407</v>
      </c>
      <c r="I2320">
        <f t="shared" si="108"/>
        <v>25.926664694327574</v>
      </c>
      <c r="J2320">
        <f t="shared" si="109"/>
        <v>-7.9157027930993102</v>
      </c>
      <c r="K2320">
        <f t="shared" si="110"/>
        <v>3.2897546479401409</v>
      </c>
    </row>
    <row r="2321" spans="1:11">
      <c r="A2321">
        <v>-0.94449409456596389</v>
      </c>
      <c r="B2321">
        <v>1.6403084818217579</v>
      </c>
      <c r="C2321">
        <v>-0.99509766583245396</v>
      </c>
      <c r="I2321">
        <f t="shared" si="108"/>
        <v>65.612339272870315</v>
      </c>
      <c r="J2321">
        <f t="shared" si="109"/>
        <v>-9.4449409456596385</v>
      </c>
      <c r="K2321">
        <f t="shared" si="110"/>
        <v>9.9509766583245387</v>
      </c>
    </row>
    <row r="2322" spans="1:11">
      <c r="A2322">
        <v>-2.5013149087582174</v>
      </c>
      <c r="B2322">
        <v>0.36038762940854241</v>
      </c>
      <c r="C2322">
        <v>-0.15670786471986486</v>
      </c>
      <c r="I2322">
        <f t="shared" si="108"/>
        <v>14.415505176341696</v>
      </c>
      <c r="J2322">
        <f t="shared" si="109"/>
        <v>-25.013149087582175</v>
      </c>
      <c r="K2322">
        <f t="shared" si="110"/>
        <v>1.5670786471986486</v>
      </c>
    </row>
    <row r="2323" spans="1:11">
      <c r="A2323">
        <v>2.0902859745986566</v>
      </c>
      <c r="B2323">
        <v>0.20472674009829223</v>
      </c>
      <c r="C2323">
        <v>-0.70306826280345935</v>
      </c>
      <c r="I2323">
        <f t="shared" si="108"/>
        <v>8.1890696039316886</v>
      </c>
      <c r="J2323">
        <f t="shared" si="109"/>
        <v>20.902859745986568</v>
      </c>
      <c r="K2323">
        <f t="shared" si="110"/>
        <v>7.0306826280345938</v>
      </c>
    </row>
    <row r="2324" spans="1:11">
      <c r="A2324">
        <v>0.65383252708110529</v>
      </c>
      <c r="B2324">
        <v>0.41165340345707541</v>
      </c>
      <c r="C2324">
        <v>-1.3076547331349992</v>
      </c>
      <c r="I2324">
        <f t="shared" si="108"/>
        <v>16.466136138283016</v>
      </c>
      <c r="J2324">
        <f t="shared" si="109"/>
        <v>6.5383252708110531</v>
      </c>
      <c r="K2324">
        <f t="shared" si="110"/>
        <v>13.076547331349992</v>
      </c>
    </row>
    <row r="2325" spans="1:11">
      <c r="A2325">
        <v>1.6004394190160518</v>
      </c>
      <c r="B2325">
        <v>-0.90520003470840438</v>
      </c>
      <c r="C2325">
        <v>-0.22451443495547485</v>
      </c>
      <c r="I2325">
        <f t="shared" si="108"/>
        <v>-36.208001388336172</v>
      </c>
      <c r="J2325">
        <f t="shared" si="109"/>
        <v>16.004394190160518</v>
      </c>
      <c r="K2325">
        <f t="shared" si="110"/>
        <v>2.2451443495547485</v>
      </c>
    </row>
    <row r="2326" spans="1:11">
      <c r="A2326">
        <v>-2.1774912781486919</v>
      </c>
      <c r="B2326">
        <v>-0.25314800126854531</v>
      </c>
      <c r="C2326">
        <v>-0.40600526899307776</v>
      </c>
      <c r="I2326">
        <f t="shared" si="108"/>
        <v>-10.125920050741811</v>
      </c>
      <c r="J2326">
        <f t="shared" si="109"/>
        <v>-21.774912781486918</v>
      </c>
      <c r="K2326">
        <f t="shared" si="110"/>
        <v>4.0600526899307781</v>
      </c>
    </row>
    <row r="2327" spans="1:11">
      <c r="A2327">
        <v>-2.0564610638460494</v>
      </c>
      <c r="B2327">
        <v>-0.47686972651794068</v>
      </c>
      <c r="C2327">
        <v>0.85343777108688612</v>
      </c>
      <c r="I2327">
        <f t="shared" si="108"/>
        <v>-19.074789060717627</v>
      </c>
      <c r="J2327">
        <f t="shared" si="109"/>
        <v>-20.564610638460493</v>
      </c>
      <c r="K2327">
        <f t="shared" si="110"/>
        <v>-8.5343777108688617</v>
      </c>
    </row>
    <row r="2328" spans="1:11">
      <c r="A2328">
        <v>0.83672934534800358</v>
      </c>
      <c r="B2328">
        <v>-0.65867903315666776</v>
      </c>
      <c r="C2328">
        <v>0.96959369330949774</v>
      </c>
      <c r="I2328">
        <f t="shared" si="108"/>
        <v>-26.347161326266711</v>
      </c>
      <c r="J2328">
        <f t="shared" si="109"/>
        <v>8.3672934534800358</v>
      </c>
      <c r="K2328">
        <f t="shared" si="110"/>
        <v>-9.695936933094977</v>
      </c>
    </row>
    <row r="2329" spans="1:11">
      <c r="A2329">
        <v>1.664952487141208</v>
      </c>
      <c r="B2329">
        <v>0.48371578484848338</v>
      </c>
      <c r="C2329">
        <v>-0.62232611809556182</v>
      </c>
      <c r="I2329">
        <f t="shared" si="108"/>
        <v>19.348631393939336</v>
      </c>
      <c r="J2329">
        <f t="shared" si="109"/>
        <v>16.64952487141208</v>
      </c>
      <c r="K2329">
        <f t="shared" si="110"/>
        <v>6.2232611809556184</v>
      </c>
    </row>
    <row r="2330" spans="1:11">
      <c r="A2330">
        <v>1.0575471472045908</v>
      </c>
      <c r="B2330">
        <v>-0.54384127425871465</v>
      </c>
      <c r="C2330">
        <v>-1.2194898717452158</v>
      </c>
      <c r="I2330">
        <f t="shared" si="108"/>
        <v>-21.753650970348588</v>
      </c>
      <c r="J2330">
        <f t="shared" si="109"/>
        <v>10.575471472045908</v>
      </c>
      <c r="K2330">
        <f t="shared" si="110"/>
        <v>12.194898717452158</v>
      </c>
    </row>
    <row r="2331" spans="1:11">
      <c r="A2331">
        <v>-0.56054888906777856</v>
      </c>
      <c r="B2331">
        <v>-0.78460399381722379</v>
      </c>
      <c r="C2331">
        <v>0.89328539339284541</v>
      </c>
      <c r="I2331">
        <f t="shared" si="108"/>
        <v>-31.384159752688952</v>
      </c>
      <c r="J2331">
        <f t="shared" si="109"/>
        <v>-5.6054888906777851</v>
      </c>
      <c r="K2331">
        <f t="shared" si="110"/>
        <v>-8.9328539339284543</v>
      </c>
    </row>
    <row r="2332" spans="1:11">
      <c r="A2332">
        <v>-0.42487414254685668</v>
      </c>
      <c r="B2332">
        <v>-0.14692610179107618</v>
      </c>
      <c r="C2332">
        <v>-0.49371808873881162</v>
      </c>
      <c r="I2332">
        <f t="shared" si="108"/>
        <v>-5.8770440716430468</v>
      </c>
      <c r="J2332">
        <f t="shared" si="109"/>
        <v>-4.2487414254685669</v>
      </c>
      <c r="K2332">
        <f t="shared" si="110"/>
        <v>4.9371808873881164</v>
      </c>
    </row>
    <row r="2333" spans="1:11">
      <c r="A2333">
        <v>1.6965524365195803</v>
      </c>
      <c r="B2333">
        <v>0.49917072375502308</v>
      </c>
      <c r="C2333">
        <v>-0.76473686042181699</v>
      </c>
      <c r="I2333">
        <f t="shared" si="108"/>
        <v>19.966828950200924</v>
      </c>
      <c r="J2333">
        <f t="shared" si="109"/>
        <v>16.965524365195805</v>
      </c>
      <c r="K2333">
        <f t="shared" si="110"/>
        <v>7.6473686042181699</v>
      </c>
    </row>
    <row r="2334" spans="1:11">
      <c r="A2334">
        <v>-3.725381115511166</v>
      </c>
      <c r="B2334">
        <v>-0.40926797794039804</v>
      </c>
      <c r="C2334">
        <v>-2.7136193999887204E-2</v>
      </c>
      <c r="I2334">
        <f t="shared" si="108"/>
        <v>-16.37071911761592</v>
      </c>
      <c r="J2334">
        <f t="shared" si="109"/>
        <v>-37.253811155111663</v>
      </c>
      <c r="K2334">
        <f t="shared" si="110"/>
        <v>0.27136193999887204</v>
      </c>
    </row>
    <row r="2335" spans="1:11">
      <c r="A2335">
        <v>-0.51349465414642859</v>
      </c>
      <c r="B2335">
        <v>3.1284969913273099E-2</v>
      </c>
      <c r="C2335">
        <v>0.16882008986720806</v>
      </c>
      <c r="I2335">
        <f t="shared" si="108"/>
        <v>1.2513987965309239</v>
      </c>
      <c r="J2335">
        <f t="shared" si="109"/>
        <v>-5.1349465414642861</v>
      </c>
      <c r="K2335">
        <f t="shared" si="110"/>
        <v>-1.6882008986720807</v>
      </c>
    </row>
    <row r="2336" spans="1:11">
      <c r="A2336">
        <v>-0.97295814784943302</v>
      </c>
      <c r="B2336">
        <v>0.20054681691967177</v>
      </c>
      <c r="C2336">
        <v>-0.59373561174947964</v>
      </c>
      <c r="I2336">
        <f t="shared" si="108"/>
        <v>8.0218726767868702</v>
      </c>
      <c r="J2336">
        <f t="shared" si="109"/>
        <v>-9.72958147849433</v>
      </c>
      <c r="K2336">
        <f t="shared" si="110"/>
        <v>5.9373561174947964</v>
      </c>
    </row>
    <row r="2337" spans="1:11">
      <c r="A2337">
        <v>1.4224352837698981</v>
      </c>
      <c r="B2337">
        <v>0.92567413394447107</v>
      </c>
      <c r="C2337">
        <v>-0.90771768670629638</v>
      </c>
      <c r="I2337">
        <f t="shared" si="108"/>
        <v>37.026965357778842</v>
      </c>
      <c r="J2337">
        <f t="shared" si="109"/>
        <v>14.224352837698982</v>
      </c>
      <c r="K2337">
        <f t="shared" si="110"/>
        <v>9.0771768670629633</v>
      </c>
    </row>
    <row r="2338" spans="1:11">
      <c r="A2338">
        <v>2.4798607712899412</v>
      </c>
      <c r="B2338">
        <v>0.90185654394065384</v>
      </c>
      <c r="C2338">
        <v>-0.72445423076905147</v>
      </c>
      <c r="I2338">
        <f t="shared" si="108"/>
        <v>36.074261757626154</v>
      </c>
      <c r="J2338">
        <f t="shared" si="109"/>
        <v>24.798607712899411</v>
      </c>
      <c r="K2338">
        <f t="shared" si="110"/>
        <v>7.2445423076905149</v>
      </c>
    </row>
    <row r="2339" spans="1:11">
      <c r="A2339">
        <v>-3.3368987240349353</v>
      </c>
      <c r="B2339">
        <v>-0.25020648266515316</v>
      </c>
      <c r="C2339">
        <v>-0.17571819371260622</v>
      </c>
      <c r="I2339">
        <f t="shared" si="108"/>
        <v>-10.008259306606126</v>
      </c>
      <c r="J2339">
        <f t="shared" si="109"/>
        <v>-33.368987240349355</v>
      </c>
      <c r="K2339">
        <f t="shared" si="110"/>
        <v>1.7571819371260622</v>
      </c>
    </row>
    <row r="2340" spans="1:11">
      <c r="A2340">
        <v>0.74754223391771091</v>
      </c>
      <c r="B2340">
        <v>0.2339600133516645</v>
      </c>
      <c r="C2340">
        <v>1.0024476065215853</v>
      </c>
      <c r="I2340">
        <f t="shared" si="108"/>
        <v>9.358400534066579</v>
      </c>
      <c r="J2340">
        <f t="shared" si="109"/>
        <v>7.4754223391771095</v>
      </c>
      <c r="K2340">
        <f t="shared" si="110"/>
        <v>-10.024476065215852</v>
      </c>
    </row>
    <row r="2341" spans="1:11">
      <c r="A2341">
        <v>-1.6271433328079099</v>
      </c>
      <c r="B2341">
        <v>0.13077883631252679</v>
      </c>
      <c r="C2341">
        <v>0.28511399047013264</v>
      </c>
      <c r="I2341">
        <f t="shared" si="108"/>
        <v>5.2311534525010721</v>
      </c>
      <c r="J2341">
        <f t="shared" si="109"/>
        <v>-16.271433328079098</v>
      </c>
      <c r="K2341">
        <f t="shared" si="110"/>
        <v>-2.8511399047013262</v>
      </c>
    </row>
    <row r="2342" spans="1:11">
      <c r="A2342">
        <v>1.4594832288074113</v>
      </c>
      <c r="B2342">
        <v>0.80583345017430164</v>
      </c>
      <c r="C2342">
        <v>0.18637208488583185</v>
      </c>
      <c r="I2342">
        <f t="shared" si="108"/>
        <v>32.233338006972062</v>
      </c>
      <c r="J2342">
        <f t="shared" si="109"/>
        <v>14.594832288074112</v>
      </c>
      <c r="K2342">
        <f t="shared" si="110"/>
        <v>-1.8637208488583186</v>
      </c>
    </row>
    <row r="2343" spans="1:11">
      <c r="A2343">
        <v>-0.6225265782063365</v>
      </c>
      <c r="B2343">
        <v>-0.580147824533923</v>
      </c>
      <c r="C2343">
        <v>-4.6597909996881196E-2</v>
      </c>
      <c r="I2343">
        <f t="shared" si="108"/>
        <v>-23.205912981356921</v>
      </c>
      <c r="J2343">
        <f t="shared" si="109"/>
        <v>-6.2252657820633654</v>
      </c>
      <c r="K2343">
        <f t="shared" si="110"/>
        <v>0.46597909996881193</v>
      </c>
    </row>
    <row r="2344" spans="1:11">
      <c r="A2344">
        <v>-0.7000908134897722</v>
      </c>
      <c r="B2344">
        <v>0.49703507148054454</v>
      </c>
      <c r="C2344">
        <v>-0.12336465145907599</v>
      </c>
      <c r="I2344">
        <f t="shared" si="108"/>
        <v>19.881402859221783</v>
      </c>
      <c r="J2344">
        <f t="shared" si="109"/>
        <v>-7.0009081348977222</v>
      </c>
      <c r="K2344">
        <f t="shared" si="110"/>
        <v>1.23364651459076</v>
      </c>
    </row>
    <row r="2345" spans="1:11">
      <c r="A2345">
        <v>0.87987340485025634</v>
      </c>
      <c r="B2345">
        <v>-0.12866897960104101</v>
      </c>
      <c r="C2345">
        <v>-1.1407147494244283</v>
      </c>
      <c r="I2345">
        <f t="shared" si="108"/>
        <v>-5.14675918404164</v>
      </c>
      <c r="J2345">
        <f t="shared" si="109"/>
        <v>8.7987340485025634</v>
      </c>
      <c r="K2345">
        <f t="shared" si="110"/>
        <v>11.407147494244283</v>
      </c>
    </row>
    <row r="2346" spans="1:11">
      <c r="A2346">
        <v>0.53228972041078093</v>
      </c>
      <c r="B2346">
        <v>0.40265464577638255</v>
      </c>
      <c r="C2346">
        <v>-1.0027648199653085</v>
      </c>
      <c r="I2346">
        <f t="shared" si="108"/>
        <v>16.106185831055303</v>
      </c>
      <c r="J2346">
        <f t="shared" si="109"/>
        <v>5.3228972041078091</v>
      </c>
      <c r="K2346">
        <f t="shared" si="110"/>
        <v>10.027648199653086</v>
      </c>
    </row>
    <row r="2347" spans="1:11">
      <c r="A2347">
        <v>1.1717119529943574</v>
      </c>
      <c r="B2347">
        <v>1.1394805714122889</v>
      </c>
      <c r="C2347">
        <v>-0.65019945205799679</v>
      </c>
      <c r="I2347">
        <f t="shared" si="108"/>
        <v>45.579222856491555</v>
      </c>
      <c r="J2347">
        <f t="shared" si="109"/>
        <v>11.717119529943574</v>
      </c>
      <c r="K2347">
        <f t="shared" si="110"/>
        <v>6.5019945205799683</v>
      </c>
    </row>
    <row r="2348" spans="1:11">
      <c r="A2348">
        <v>0.75702043453885159</v>
      </c>
      <c r="B2348">
        <v>-0.62897898729017787</v>
      </c>
      <c r="C2348">
        <v>-1.4400749863700359</v>
      </c>
      <c r="I2348">
        <f t="shared" si="108"/>
        <v>-25.159159491607113</v>
      </c>
      <c r="J2348">
        <f t="shared" si="109"/>
        <v>7.5702043453885164</v>
      </c>
      <c r="K2348">
        <f t="shared" si="110"/>
        <v>14.400749863700359</v>
      </c>
    </row>
    <row r="2349" spans="1:11">
      <c r="A2349">
        <v>-1.0302060421148451</v>
      </c>
      <c r="B2349">
        <v>-1.3133451313685751</v>
      </c>
      <c r="C2349">
        <v>-1.0687516677838351</v>
      </c>
      <c r="I2349">
        <f t="shared" si="108"/>
        <v>-52.533805254743001</v>
      </c>
      <c r="J2349">
        <f t="shared" si="109"/>
        <v>-10.30206042114845</v>
      </c>
      <c r="K2349">
        <f t="shared" si="110"/>
        <v>10.687516677838351</v>
      </c>
    </row>
    <row r="2350" spans="1:11">
      <c r="A2350">
        <v>-2.7082651677417031</v>
      </c>
      <c r="B2350">
        <v>-0.28839684632860074</v>
      </c>
      <c r="C2350">
        <v>0.15838452556400151</v>
      </c>
      <c r="I2350">
        <f t="shared" si="108"/>
        <v>-11.535873853144029</v>
      </c>
      <c r="J2350">
        <f t="shared" si="109"/>
        <v>-27.082651677417033</v>
      </c>
      <c r="K2350">
        <f t="shared" si="110"/>
        <v>-1.5838452556400151</v>
      </c>
    </row>
    <row r="2351" spans="1:11">
      <c r="A2351">
        <v>9.5280598668602501E-2</v>
      </c>
      <c r="B2351">
        <v>-0.31919623720828366</v>
      </c>
      <c r="C2351">
        <v>7.0113363317406668E-2</v>
      </c>
      <c r="I2351">
        <f t="shared" si="108"/>
        <v>-12.767849488331347</v>
      </c>
      <c r="J2351">
        <f t="shared" si="109"/>
        <v>0.95280598668602501</v>
      </c>
      <c r="K2351">
        <f t="shared" si="110"/>
        <v>-0.70113363317406674</v>
      </c>
    </row>
    <row r="2352" spans="1:11">
      <c r="A2352">
        <v>0.98935211651705968</v>
      </c>
      <c r="B2352">
        <v>0.555703566332164</v>
      </c>
      <c r="C2352">
        <v>-1.0776770473348811</v>
      </c>
      <c r="I2352">
        <f t="shared" si="108"/>
        <v>22.228142653286561</v>
      </c>
      <c r="J2352">
        <f t="shared" si="109"/>
        <v>9.893521165170597</v>
      </c>
      <c r="K2352">
        <f t="shared" si="110"/>
        <v>10.776770473348812</v>
      </c>
    </row>
    <row r="2353" spans="1:11">
      <c r="A2353">
        <v>-1.158915826410277</v>
      </c>
      <c r="B2353">
        <v>-0.63933245278613304</v>
      </c>
      <c r="C2353">
        <v>-2.4263390668500029E-2</v>
      </c>
      <c r="I2353">
        <f t="shared" si="108"/>
        <v>-25.573298111445322</v>
      </c>
      <c r="J2353">
        <f t="shared" si="109"/>
        <v>-11.589158264102771</v>
      </c>
      <c r="K2353">
        <f t="shared" si="110"/>
        <v>0.24263390668500029</v>
      </c>
    </row>
    <row r="2354" spans="1:11">
      <c r="A2354">
        <v>-1.2504806739317513</v>
      </c>
      <c r="B2354">
        <v>7.4887889579294153E-2</v>
      </c>
      <c r="C2354">
        <v>-0.17713834579341639</v>
      </c>
      <c r="I2354">
        <f t="shared" si="108"/>
        <v>2.9955155831717661</v>
      </c>
      <c r="J2354">
        <f t="shared" si="109"/>
        <v>-12.504806739317512</v>
      </c>
      <c r="K2354">
        <f t="shared" si="110"/>
        <v>1.7713834579341639</v>
      </c>
    </row>
    <row r="2355" spans="1:11">
      <c r="A2355">
        <v>0.44676713895395859</v>
      </c>
      <c r="B2355">
        <v>0.87638580693619517</v>
      </c>
      <c r="C2355">
        <v>0.51148317792623788</v>
      </c>
      <c r="I2355">
        <f t="shared" si="108"/>
        <v>35.055432277447807</v>
      </c>
      <c r="J2355">
        <f t="shared" si="109"/>
        <v>4.4676713895395856</v>
      </c>
      <c r="K2355">
        <f t="shared" si="110"/>
        <v>-5.1148317792623788</v>
      </c>
    </row>
    <row r="2356" spans="1:11">
      <c r="A2356">
        <v>7.3345728289649359E-2</v>
      </c>
      <c r="B2356">
        <v>0.75096439316954255</v>
      </c>
      <c r="C2356">
        <v>-0.46248979513070365</v>
      </c>
      <c r="I2356">
        <f t="shared" si="108"/>
        <v>30.038575726781701</v>
      </c>
      <c r="J2356">
        <f t="shared" si="109"/>
        <v>0.73345728289649359</v>
      </c>
      <c r="K2356">
        <f t="shared" si="110"/>
        <v>4.6248979513070365</v>
      </c>
    </row>
    <row r="2357" spans="1:11">
      <c r="A2357">
        <v>-0.46179606532670547</v>
      </c>
      <c r="B2357">
        <v>-1.1173137055509392</v>
      </c>
      <c r="C2357">
        <v>-5.4191358401284279E-2</v>
      </c>
      <c r="I2357">
        <f t="shared" si="108"/>
        <v>-44.692548222037573</v>
      </c>
      <c r="J2357">
        <f t="shared" si="109"/>
        <v>-4.6179606532670547</v>
      </c>
      <c r="K2357">
        <f t="shared" si="110"/>
        <v>0.54191358401284284</v>
      </c>
    </row>
    <row r="2358" spans="1:11">
      <c r="A2358">
        <v>1.2198609940520722</v>
      </c>
      <c r="B2358">
        <v>2.1376363924319852E-2</v>
      </c>
      <c r="C2358">
        <v>0.22293840493583422</v>
      </c>
      <c r="I2358">
        <f t="shared" si="108"/>
        <v>0.85505455697279409</v>
      </c>
      <c r="J2358">
        <f t="shared" si="109"/>
        <v>12.198609940520722</v>
      </c>
      <c r="K2358">
        <f t="shared" si="110"/>
        <v>-2.2293840493583423</v>
      </c>
    </row>
    <row r="2359" spans="1:11">
      <c r="A2359">
        <v>-1.5548713927758797</v>
      </c>
      <c r="B2359">
        <v>-1.5613058300156151</v>
      </c>
      <c r="C2359">
        <v>-0.20875483677334067</v>
      </c>
      <c r="I2359">
        <f t="shared" si="108"/>
        <v>-62.452233200624605</v>
      </c>
      <c r="J2359">
        <f t="shared" si="109"/>
        <v>-15.548713927758797</v>
      </c>
      <c r="K2359">
        <f t="shared" si="110"/>
        <v>2.0875483677334068</v>
      </c>
    </row>
    <row r="2360" spans="1:11">
      <c r="A2360">
        <v>0.89626675561236702</v>
      </c>
      <c r="B2360">
        <v>1.396388311844083</v>
      </c>
      <c r="C2360">
        <v>-0.91897900261343557</v>
      </c>
      <c r="I2360">
        <f t="shared" si="108"/>
        <v>55.855532473763319</v>
      </c>
      <c r="J2360">
        <f t="shared" si="109"/>
        <v>8.9626675561236695</v>
      </c>
      <c r="K2360">
        <f t="shared" si="110"/>
        <v>9.1897900261343555</v>
      </c>
    </row>
    <row r="2361" spans="1:11">
      <c r="A2361">
        <v>0.85402088807773313</v>
      </c>
      <c r="B2361">
        <v>0.1971148455791184</v>
      </c>
      <c r="C2361">
        <v>-0.48020174618118994</v>
      </c>
      <c r="I2361">
        <f t="shared" si="108"/>
        <v>7.8845938231647361</v>
      </c>
      <c r="J2361">
        <f t="shared" si="109"/>
        <v>8.5402088807773318</v>
      </c>
      <c r="K2361">
        <f t="shared" si="110"/>
        <v>4.8020174618118991</v>
      </c>
    </row>
    <row r="2362" spans="1:11">
      <c r="A2362">
        <v>-1.0777605859871799</v>
      </c>
      <c r="B2362">
        <v>0.74851184801160953</v>
      </c>
      <c r="C2362">
        <v>-0.6058408099649808</v>
      </c>
      <c r="I2362">
        <f t="shared" si="108"/>
        <v>29.940473920464381</v>
      </c>
      <c r="J2362">
        <f t="shared" si="109"/>
        <v>-10.7776058598718</v>
      </c>
      <c r="K2362">
        <f t="shared" si="110"/>
        <v>6.0584080996498084</v>
      </c>
    </row>
    <row r="2363" spans="1:11">
      <c r="A2363">
        <v>-3.143106175034267</v>
      </c>
      <c r="B2363">
        <v>-1.2556026805397749</v>
      </c>
      <c r="C2363">
        <v>-1.1097987409935959</v>
      </c>
      <c r="I2363">
        <f t="shared" si="108"/>
        <v>-50.224107221590998</v>
      </c>
      <c r="J2363">
        <f t="shared" si="109"/>
        <v>-31.431061750342671</v>
      </c>
      <c r="K2363">
        <f t="shared" si="110"/>
        <v>11.097987409935959</v>
      </c>
    </row>
    <row r="2364" spans="1:11">
      <c r="A2364">
        <v>-0.81005957809021445</v>
      </c>
      <c r="B2364">
        <v>-3.4179118561066035E-2</v>
      </c>
      <c r="C2364">
        <v>-0.54821184132777867</v>
      </c>
      <c r="I2364">
        <f t="shared" si="108"/>
        <v>-1.3671647424426414</v>
      </c>
      <c r="J2364">
        <f t="shared" si="109"/>
        <v>-8.1005957809021449</v>
      </c>
      <c r="K2364">
        <f t="shared" si="110"/>
        <v>5.4821184132777869</v>
      </c>
    </row>
    <row r="2365" spans="1:11">
      <c r="A2365">
        <v>-1.7118263863035867</v>
      </c>
      <c r="B2365">
        <v>0.28512383740542102</v>
      </c>
      <c r="C2365">
        <v>0.15837835233711589</v>
      </c>
      <c r="I2365">
        <f t="shared" si="108"/>
        <v>11.404953496216841</v>
      </c>
      <c r="J2365">
        <f t="shared" si="109"/>
        <v>-17.118263863035867</v>
      </c>
      <c r="K2365">
        <f t="shared" si="110"/>
        <v>-1.5837835233711588</v>
      </c>
    </row>
    <row r="2366" spans="1:11">
      <c r="A2366">
        <v>-0.51152635064444141</v>
      </c>
      <c r="B2366">
        <v>0.38629541183671839</v>
      </c>
      <c r="C2366">
        <v>-0.34805251472187582</v>
      </c>
      <c r="I2366">
        <f t="shared" si="108"/>
        <v>15.451816473468735</v>
      </c>
      <c r="J2366">
        <f t="shared" si="109"/>
        <v>-5.1152635064444141</v>
      </c>
      <c r="K2366">
        <f t="shared" si="110"/>
        <v>3.4805251472187582</v>
      </c>
    </row>
    <row r="2367" spans="1:11">
      <c r="A2367">
        <v>-4.7834975281384748</v>
      </c>
      <c r="B2367">
        <v>-0.75332153709262795</v>
      </c>
      <c r="C2367">
        <v>-9.2440428044578971E-2</v>
      </c>
      <c r="I2367">
        <f t="shared" si="108"/>
        <v>-30.132861483705117</v>
      </c>
      <c r="J2367">
        <f t="shared" si="109"/>
        <v>-47.83497528138475</v>
      </c>
      <c r="K2367">
        <f t="shared" si="110"/>
        <v>0.92440428044578971</v>
      </c>
    </row>
    <row r="2368" spans="1:11">
      <c r="A2368">
        <v>-0.92627786784360833</v>
      </c>
      <c r="B2368">
        <v>-0.55578477700051554</v>
      </c>
      <c r="C2368">
        <v>0.97418526090468094</v>
      </c>
      <c r="I2368">
        <f t="shared" si="108"/>
        <v>-22.231391080020622</v>
      </c>
      <c r="J2368">
        <f t="shared" si="109"/>
        <v>-9.2627786784360833</v>
      </c>
      <c r="K2368">
        <f t="shared" si="110"/>
        <v>-9.7418526090468092</v>
      </c>
    </row>
    <row r="2369" spans="1:11">
      <c r="A2369">
        <v>0.73609018846766894</v>
      </c>
      <c r="B2369">
        <v>1.9236948481999361E-2</v>
      </c>
      <c r="C2369">
        <v>-0.20157040446753091</v>
      </c>
      <c r="I2369">
        <f t="shared" si="108"/>
        <v>0.76947793927997443</v>
      </c>
      <c r="J2369">
        <f t="shared" si="109"/>
        <v>7.3609018846766894</v>
      </c>
      <c r="K2369">
        <f t="shared" si="110"/>
        <v>2.0157040446753092</v>
      </c>
    </row>
    <row r="2370" spans="1:11">
      <c r="A2370">
        <v>-0.1736114318210889</v>
      </c>
      <c r="B2370">
        <v>1.0180435887418815</v>
      </c>
      <c r="C2370">
        <v>-0.42902578052224827</v>
      </c>
      <c r="I2370">
        <f t="shared" si="108"/>
        <v>40.72174354967526</v>
      </c>
      <c r="J2370">
        <f t="shared" si="109"/>
        <v>-1.7361143182108889</v>
      </c>
      <c r="K2370">
        <f t="shared" si="110"/>
        <v>4.2902578052224829</v>
      </c>
    </row>
    <row r="2371" spans="1:11">
      <c r="A2371">
        <v>-2.9603000824020071</v>
      </c>
      <c r="B2371">
        <v>0.63024373229367781</v>
      </c>
      <c r="C2371">
        <v>-2.9642970326651558E-2</v>
      </c>
      <c r="I2371">
        <f t="shared" ref="I2371:I2434" si="111">B2371*40</f>
        <v>25.209749291747112</v>
      </c>
      <c r="J2371">
        <f t="shared" ref="J2371:J2434" si="112">A2371*10</f>
        <v>-29.603000824020071</v>
      </c>
      <c r="K2371">
        <f t="shared" ref="K2371:K2434" si="113">-C2371*10</f>
        <v>0.29642970326651558</v>
      </c>
    </row>
    <row r="2372" spans="1:11">
      <c r="A2372">
        <v>0.33491506005595101</v>
      </c>
      <c r="B2372">
        <v>-0.1147529930111006</v>
      </c>
      <c r="C2372">
        <v>-0.6496806132654861</v>
      </c>
      <c r="I2372">
        <f t="shared" si="111"/>
        <v>-4.5901197204440241</v>
      </c>
      <c r="J2372">
        <f t="shared" si="112"/>
        <v>3.34915060055951</v>
      </c>
      <c r="K2372">
        <f t="shared" si="113"/>
        <v>6.4968061326548607</v>
      </c>
    </row>
    <row r="2373" spans="1:11">
      <c r="A2373">
        <v>-1.6538261473606319</v>
      </c>
      <c r="B2373">
        <v>1.080482179759422</v>
      </c>
      <c r="C2373">
        <v>-1.2539469559183065</v>
      </c>
      <c r="I2373">
        <f t="shared" si="111"/>
        <v>43.219287190376875</v>
      </c>
      <c r="J2373">
        <f t="shared" si="112"/>
        <v>-16.538261473606319</v>
      </c>
      <c r="K2373">
        <f t="shared" si="113"/>
        <v>12.539469559183065</v>
      </c>
    </row>
    <row r="2374" spans="1:11">
      <c r="A2374">
        <v>-0.94745805125007121</v>
      </c>
      <c r="B2374">
        <v>0.62629851195358044</v>
      </c>
      <c r="C2374">
        <v>-5.9237761176211247E-2</v>
      </c>
      <c r="I2374">
        <f t="shared" si="111"/>
        <v>25.051940478143216</v>
      </c>
      <c r="J2374">
        <f t="shared" si="112"/>
        <v>-9.4745805125007116</v>
      </c>
      <c r="K2374">
        <f t="shared" si="113"/>
        <v>0.59237761176211245</v>
      </c>
    </row>
    <row r="2375" spans="1:11">
      <c r="A2375">
        <v>0.24597839646629643</v>
      </c>
      <c r="B2375">
        <v>-0.59826625953631485</v>
      </c>
      <c r="C2375">
        <v>-0.95419286715769369</v>
      </c>
      <c r="I2375">
        <f t="shared" si="111"/>
        <v>-23.930650381452594</v>
      </c>
      <c r="J2375">
        <f t="shared" si="112"/>
        <v>2.4597839646629645</v>
      </c>
      <c r="K2375">
        <f t="shared" si="113"/>
        <v>9.5419286715769367</v>
      </c>
    </row>
    <row r="2376" spans="1:11">
      <c r="A2376">
        <v>0.12825109863858553</v>
      </c>
      <c r="B2376">
        <v>1.2953291536261897</v>
      </c>
      <c r="C2376">
        <v>-0.74176477064980195</v>
      </c>
      <c r="I2376">
        <f t="shared" si="111"/>
        <v>51.813166145047589</v>
      </c>
      <c r="J2376">
        <f t="shared" si="112"/>
        <v>1.2825109863858553</v>
      </c>
      <c r="K2376">
        <f t="shared" si="113"/>
        <v>7.4176477064980197</v>
      </c>
    </row>
    <row r="2377" spans="1:11">
      <c r="A2377">
        <v>-2.7662046010824541</v>
      </c>
      <c r="B2377">
        <v>0.8902729006794039</v>
      </c>
      <c r="C2377">
        <v>0.43769284165213107</v>
      </c>
      <c r="I2377">
        <f t="shared" si="111"/>
        <v>35.61091602717616</v>
      </c>
      <c r="J2377">
        <f t="shared" si="112"/>
        <v>-27.66204601082454</v>
      </c>
      <c r="K2377">
        <f t="shared" si="113"/>
        <v>-4.3769284165213111</v>
      </c>
    </row>
    <row r="2378" spans="1:11">
      <c r="A2378">
        <v>-0.6277711054659878</v>
      </c>
      <c r="B2378">
        <v>0.29041270363469557</v>
      </c>
      <c r="C2378">
        <v>-0.6852778689878174</v>
      </c>
      <c r="I2378">
        <f t="shared" si="111"/>
        <v>11.616508145387822</v>
      </c>
      <c r="J2378">
        <f t="shared" si="112"/>
        <v>-6.2777110546598784</v>
      </c>
      <c r="K2378">
        <f t="shared" si="113"/>
        <v>6.852778689878174</v>
      </c>
    </row>
    <row r="2379" spans="1:11">
      <c r="A2379">
        <v>0.31579015816259037</v>
      </c>
      <c r="B2379">
        <v>0.35759947391701519</v>
      </c>
      <c r="C2379">
        <v>-4.8542276598526113E-2</v>
      </c>
      <c r="I2379">
        <f t="shared" si="111"/>
        <v>14.303978956680607</v>
      </c>
      <c r="J2379">
        <f t="shared" si="112"/>
        <v>3.1579015816259037</v>
      </c>
      <c r="K2379">
        <f t="shared" si="113"/>
        <v>0.48542276598526113</v>
      </c>
    </row>
    <row r="2380" spans="1:11">
      <c r="A2380">
        <v>3.0159391681631122</v>
      </c>
      <c r="B2380">
        <v>0.19640064832698784</v>
      </c>
      <c r="C2380">
        <v>5.9111957037152607E-2</v>
      </c>
      <c r="I2380">
        <f t="shared" si="111"/>
        <v>7.856025933079513</v>
      </c>
      <c r="J2380">
        <f t="shared" si="112"/>
        <v>30.159391681631121</v>
      </c>
      <c r="K2380">
        <f t="shared" si="113"/>
        <v>-0.59111957037152607</v>
      </c>
    </row>
    <row r="2381" spans="1:11">
      <c r="A2381">
        <v>-1.2790213104831059</v>
      </c>
      <c r="B2381">
        <v>1.6977326835002117E-3</v>
      </c>
      <c r="C2381">
        <v>0.99424739434372711</v>
      </c>
      <c r="I2381">
        <f t="shared" si="111"/>
        <v>6.7909307340008468E-2</v>
      </c>
      <c r="J2381">
        <f t="shared" si="112"/>
        <v>-12.790213104831059</v>
      </c>
      <c r="K2381">
        <f t="shared" si="113"/>
        <v>-9.9424739434372711</v>
      </c>
    </row>
    <row r="2382" spans="1:11">
      <c r="A2382">
        <v>1.4328446572752842</v>
      </c>
      <c r="B2382">
        <v>-0.66801955423875037</v>
      </c>
      <c r="C2382">
        <v>1.0496800141050546</v>
      </c>
      <c r="I2382">
        <f t="shared" si="111"/>
        <v>-26.720782169550013</v>
      </c>
      <c r="J2382">
        <f t="shared" si="112"/>
        <v>14.328446572752842</v>
      </c>
      <c r="K2382">
        <f t="shared" si="113"/>
        <v>-10.496800141050546</v>
      </c>
    </row>
    <row r="2383" spans="1:11">
      <c r="A2383">
        <v>-0.82110405262354269</v>
      </c>
      <c r="B2383">
        <v>-0.20892717637305322</v>
      </c>
      <c r="C2383">
        <v>-8.240506273433415E-2</v>
      </c>
      <c r="I2383">
        <f t="shared" si="111"/>
        <v>-8.357087054922129</v>
      </c>
      <c r="J2383">
        <f t="shared" si="112"/>
        <v>-8.2110405262354274</v>
      </c>
      <c r="K2383">
        <f t="shared" si="113"/>
        <v>0.82405062734334145</v>
      </c>
    </row>
    <row r="2384" spans="1:11">
      <c r="A2384">
        <v>-3.1962858580606555</v>
      </c>
      <c r="B2384">
        <v>-0.27714305254043481</v>
      </c>
      <c r="C2384">
        <v>-0.72021598389705077</v>
      </c>
      <c r="I2384">
        <f t="shared" si="111"/>
        <v>-11.085722101617392</v>
      </c>
      <c r="J2384">
        <f t="shared" si="112"/>
        <v>-31.962858580606554</v>
      </c>
      <c r="K2384">
        <f t="shared" si="113"/>
        <v>7.2021598389705073</v>
      </c>
    </row>
    <row r="2385" spans="1:11">
      <c r="A2385">
        <v>-1.3080383850049155</v>
      </c>
      <c r="B2385">
        <v>0.52929768186787574</v>
      </c>
      <c r="C2385">
        <v>-0.47873625428777528</v>
      </c>
      <c r="I2385">
        <f t="shared" si="111"/>
        <v>21.171907274715029</v>
      </c>
      <c r="J2385">
        <f t="shared" si="112"/>
        <v>-13.080383850049156</v>
      </c>
      <c r="K2385">
        <f t="shared" si="113"/>
        <v>4.7873625428777524</v>
      </c>
    </row>
    <row r="2386" spans="1:11">
      <c r="A2386">
        <v>1.015645631366717</v>
      </c>
      <c r="B2386">
        <v>-0.63548009572113007</v>
      </c>
      <c r="C2386">
        <v>-0.70880912415624608</v>
      </c>
      <c r="I2386">
        <f t="shared" si="111"/>
        <v>-25.419203828845202</v>
      </c>
      <c r="J2386">
        <f t="shared" si="112"/>
        <v>10.156456313667171</v>
      </c>
      <c r="K2386">
        <f t="shared" si="113"/>
        <v>7.0880912415624611</v>
      </c>
    </row>
    <row r="2387" spans="1:11">
      <c r="A2387">
        <v>1.824837472263577</v>
      </c>
      <c r="B2387">
        <v>1.38158547313796</v>
      </c>
      <c r="C2387">
        <v>0.1558606226995663</v>
      </c>
      <c r="I2387">
        <f t="shared" si="111"/>
        <v>55.263418925518401</v>
      </c>
      <c r="J2387">
        <f t="shared" si="112"/>
        <v>18.24837472263577</v>
      </c>
      <c r="K2387">
        <f t="shared" si="113"/>
        <v>-1.5586062269956629</v>
      </c>
    </row>
    <row r="2388" spans="1:11">
      <c r="A2388">
        <v>1.6513259340044284</v>
      </c>
      <c r="B2388">
        <v>-0.84429266058919572</v>
      </c>
      <c r="C2388">
        <v>-0.58699475445895599</v>
      </c>
      <c r="I2388">
        <f t="shared" si="111"/>
        <v>-33.771706423567828</v>
      </c>
      <c r="J2388">
        <f t="shared" si="112"/>
        <v>16.513259340044286</v>
      </c>
      <c r="K2388">
        <f t="shared" si="113"/>
        <v>5.8699475445895599</v>
      </c>
    </row>
    <row r="2389" spans="1:11">
      <c r="A2389">
        <v>0.85877901751004604</v>
      </c>
      <c r="B2389">
        <v>0.16257418409527327</v>
      </c>
      <c r="C2389">
        <v>0.13261400624510811</v>
      </c>
      <c r="I2389">
        <f t="shared" si="111"/>
        <v>6.5029673638109307</v>
      </c>
      <c r="J2389">
        <f t="shared" si="112"/>
        <v>8.5877901751004604</v>
      </c>
      <c r="K2389">
        <f t="shared" si="113"/>
        <v>-1.3261400624510811</v>
      </c>
    </row>
    <row r="2390" spans="1:11">
      <c r="A2390">
        <v>-0.89001830920395686</v>
      </c>
      <c r="B2390">
        <v>0.54647418826026006</v>
      </c>
      <c r="C2390">
        <v>-0.74147559658553186</v>
      </c>
      <c r="I2390">
        <f t="shared" si="111"/>
        <v>21.858967530410403</v>
      </c>
      <c r="J2390">
        <f t="shared" si="112"/>
        <v>-8.900183092039569</v>
      </c>
      <c r="K2390">
        <f t="shared" si="113"/>
        <v>7.4147559658553188</v>
      </c>
    </row>
    <row r="2391" spans="1:11">
      <c r="A2391">
        <v>-3.2506176160246834</v>
      </c>
      <c r="B2391">
        <v>0.428099249203026</v>
      </c>
      <c r="C2391">
        <v>-0.27072696815526787</v>
      </c>
      <c r="I2391">
        <f t="shared" si="111"/>
        <v>17.123969968121038</v>
      </c>
      <c r="J2391">
        <f t="shared" si="112"/>
        <v>-32.506176160246831</v>
      </c>
      <c r="K2391">
        <f t="shared" si="113"/>
        <v>2.7072696815526784</v>
      </c>
    </row>
    <row r="2392" spans="1:11">
      <c r="A2392">
        <v>-0.27705387796744507</v>
      </c>
      <c r="B2392">
        <v>-0.25949881815098352</v>
      </c>
      <c r="C2392">
        <v>0.25306476280603041</v>
      </c>
      <c r="I2392">
        <f t="shared" si="111"/>
        <v>-10.379952726039342</v>
      </c>
      <c r="J2392">
        <f t="shared" si="112"/>
        <v>-2.7705387796744505</v>
      </c>
      <c r="K2392">
        <f t="shared" si="113"/>
        <v>-2.5306476280603043</v>
      </c>
    </row>
    <row r="2393" spans="1:11">
      <c r="A2393">
        <v>0.60968255509367419</v>
      </c>
      <c r="B2393">
        <v>-0.21542720080701877</v>
      </c>
      <c r="C2393">
        <v>-3.1058675612993941E-2</v>
      </c>
      <c r="I2393">
        <f t="shared" si="111"/>
        <v>-8.6170880322807513</v>
      </c>
      <c r="J2393">
        <f t="shared" si="112"/>
        <v>6.0968255509367424</v>
      </c>
      <c r="K2393">
        <f t="shared" si="113"/>
        <v>0.31058675612993941</v>
      </c>
    </row>
    <row r="2394" spans="1:11">
      <c r="A2394">
        <v>-0.92811483816156848</v>
      </c>
      <c r="B2394">
        <v>0.23245985951489934</v>
      </c>
      <c r="C2394">
        <v>-1.3553482699710546</v>
      </c>
      <c r="I2394">
        <f t="shared" si="111"/>
        <v>9.2983943805959726</v>
      </c>
      <c r="J2394">
        <f t="shared" si="112"/>
        <v>-9.2811483816156848</v>
      </c>
      <c r="K2394">
        <f t="shared" si="113"/>
        <v>13.553482699710546</v>
      </c>
    </row>
    <row r="2395" spans="1:11">
      <c r="A2395">
        <v>1.4140671040008532</v>
      </c>
      <c r="B2395">
        <v>0.25337174786298583</v>
      </c>
      <c r="C2395">
        <v>0.4142521395475518</v>
      </c>
      <c r="I2395">
        <f t="shared" si="111"/>
        <v>10.134869914519433</v>
      </c>
      <c r="J2395">
        <f t="shared" si="112"/>
        <v>14.140671040008533</v>
      </c>
      <c r="K2395">
        <f t="shared" si="113"/>
        <v>-4.1425213954755176</v>
      </c>
    </row>
    <row r="2396" spans="1:11">
      <c r="A2396">
        <v>-1.6964311784501223</v>
      </c>
      <c r="B2396">
        <v>-3.0362417179907175E-2</v>
      </c>
      <c r="C2396">
        <v>1.5557662967250234</v>
      </c>
      <c r="I2396">
        <f t="shared" si="111"/>
        <v>-1.214496687196287</v>
      </c>
      <c r="J2396">
        <f t="shared" si="112"/>
        <v>-16.964311784501223</v>
      </c>
      <c r="K2396">
        <f t="shared" si="113"/>
        <v>-15.557662967250234</v>
      </c>
    </row>
    <row r="2397" spans="1:11">
      <c r="A2397">
        <v>2.4851496496511198</v>
      </c>
      <c r="B2397">
        <v>1.1631609244844194</v>
      </c>
      <c r="C2397">
        <v>-0.68492447158882641</v>
      </c>
      <c r="I2397">
        <f t="shared" si="111"/>
        <v>46.526436979376776</v>
      </c>
      <c r="J2397">
        <f t="shared" si="112"/>
        <v>24.851496496511199</v>
      </c>
      <c r="K2397">
        <f t="shared" si="113"/>
        <v>6.8492447158882639</v>
      </c>
    </row>
    <row r="2398" spans="1:11">
      <c r="A2398">
        <v>0.91490283343278211</v>
      </c>
      <c r="B2398">
        <v>1.0774563985645105</v>
      </c>
      <c r="C2398">
        <v>-1.0650831723899064</v>
      </c>
      <c r="I2398">
        <f t="shared" si="111"/>
        <v>43.098255942580423</v>
      </c>
      <c r="J2398">
        <f t="shared" si="112"/>
        <v>9.1490283343278218</v>
      </c>
      <c r="K2398">
        <f t="shared" si="113"/>
        <v>10.650831723899064</v>
      </c>
    </row>
    <row r="2399" spans="1:11">
      <c r="A2399">
        <v>2.7321746201982871</v>
      </c>
      <c r="B2399">
        <v>-0.71319382097453299</v>
      </c>
      <c r="C2399">
        <v>1.279669109691089</v>
      </c>
      <c r="I2399">
        <f t="shared" si="111"/>
        <v>-28.527752838981321</v>
      </c>
      <c r="J2399">
        <f t="shared" si="112"/>
        <v>27.321746201982869</v>
      </c>
      <c r="K2399">
        <f t="shared" si="113"/>
        <v>-12.796691096910891</v>
      </c>
    </row>
    <row r="2400" spans="1:11">
      <c r="A2400">
        <v>1.2643981814388874</v>
      </c>
      <c r="B2400">
        <v>0.27798839900809702</v>
      </c>
      <c r="C2400">
        <v>-7.1170697905144964E-2</v>
      </c>
      <c r="I2400">
        <f t="shared" si="111"/>
        <v>11.11953596032388</v>
      </c>
      <c r="J2400">
        <f t="shared" si="112"/>
        <v>12.643981814388873</v>
      </c>
      <c r="K2400">
        <f t="shared" si="113"/>
        <v>0.71170697905144964</v>
      </c>
    </row>
    <row r="2401" spans="1:11">
      <c r="A2401">
        <v>1.2199126931669013</v>
      </c>
      <c r="B2401">
        <v>0.48153637128590304</v>
      </c>
      <c r="C2401">
        <v>-1.0776245781831335</v>
      </c>
      <c r="I2401">
        <f t="shared" si="111"/>
        <v>19.26145485143612</v>
      </c>
      <c r="J2401">
        <f t="shared" si="112"/>
        <v>12.199126931669014</v>
      </c>
      <c r="K2401">
        <f t="shared" si="113"/>
        <v>10.776245781831335</v>
      </c>
    </row>
    <row r="2402" spans="1:11">
      <c r="A2402">
        <v>1.7200433603253682</v>
      </c>
      <c r="B2402">
        <v>-0.98515649722086418</v>
      </c>
      <c r="C2402">
        <v>-1.4630673575544089</v>
      </c>
      <c r="I2402">
        <f t="shared" si="111"/>
        <v>-39.406259888834569</v>
      </c>
      <c r="J2402">
        <f t="shared" si="112"/>
        <v>17.200433603253682</v>
      </c>
      <c r="K2402">
        <f t="shared" si="113"/>
        <v>14.630673575544089</v>
      </c>
    </row>
    <row r="2403" spans="1:11">
      <c r="A2403">
        <v>0.29977434995841135</v>
      </c>
      <c r="B2403">
        <v>2.2870930467821409</v>
      </c>
      <c r="C2403">
        <v>0.66729499879005216</v>
      </c>
      <c r="I2403">
        <f t="shared" si="111"/>
        <v>91.483721871285638</v>
      </c>
      <c r="J2403">
        <f t="shared" si="112"/>
        <v>2.9977434995841135</v>
      </c>
      <c r="K2403">
        <f t="shared" si="113"/>
        <v>-6.6729499879005214</v>
      </c>
    </row>
    <row r="2404" spans="1:11">
      <c r="A2404">
        <v>-0.9043979606614676</v>
      </c>
      <c r="B2404">
        <v>-0.41498568063879926</v>
      </c>
      <c r="C2404">
        <v>-1.398385123835669</v>
      </c>
      <c r="I2404">
        <f t="shared" si="111"/>
        <v>-16.59942722555197</v>
      </c>
      <c r="J2404">
        <f t="shared" si="112"/>
        <v>-9.0439796066146769</v>
      </c>
      <c r="K2404">
        <f t="shared" si="113"/>
        <v>13.98385123835669</v>
      </c>
    </row>
    <row r="2405" spans="1:11">
      <c r="A2405">
        <v>-2.3149162739940499</v>
      </c>
      <c r="B2405">
        <v>-0.38302803576774491</v>
      </c>
      <c r="C2405">
        <v>-0.91413017374069949</v>
      </c>
      <c r="I2405">
        <f t="shared" si="111"/>
        <v>-15.321121430709796</v>
      </c>
      <c r="J2405">
        <f t="shared" si="112"/>
        <v>-23.1491627399405</v>
      </c>
      <c r="K2405">
        <f t="shared" si="113"/>
        <v>9.1413017374069945</v>
      </c>
    </row>
    <row r="2406" spans="1:11">
      <c r="A2406">
        <v>0.63233158135710232</v>
      </c>
      <c r="B2406">
        <v>0.41935558887666408</v>
      </c>
      <c r="C2406">
        <v>-0.53527385592491694</v>
      </c>
      <c r="I2406">
        <f t="shared" si="111"/>
        <v>16.774223555066563</v>
      </c>
      <c r="J2406">
        <f t="shared" si="112"/>
        <v>6.323315813571023</v>
      </c>
      <c r="K2406">
        <f t="shared" si="113"/>
        <v>5.3527385592491692</v>
      </c>
    </row>
    <row r="2407" spans="1:11">
      <c r="A2407">
        <v>-2.2968011809611046</v>
      </c>
      <c r="B2407">
        <v>-0.50293513572455206</v>
      </c>
      <c r="C2407">
        <v>-0.91559650351998823</v>
      </c>
      <c r="I2407">
        <f t="shared" si="111"/>
        <v>-20.117405428982082</v>
      </c>
      <c r="J2407">
        <f t="shared" si="112"/>
        <v>-22.968011809611045</v>
      </c>
      <c r="K2407">
        <f t="shared" si="113"/>
        <v>9.1559650351998823</v>
      </c>
    </row>
    <row r="2408" spans="1:11">
      <c r="A2408">
        <v>1.1435000151144075</v>
      </c>
      <c r="B2408">
        <v>-0.22381636335921321</v>
      </c>
      <c r="C2408">
        <v>-0.34941292660818446</v>
      </c>
      <c r="I2408">
        <f t="shared" si="111"/>
        <v>-8.9526545343685289</v>
      </c>
      <c r="J2408">
        <f t="shared" si="112"/>
        <v>11.435000151144074</v>
      </c>
      <c r="K2408">
        <f t="shared" si="113"/>
        <v>3.4941292660818446</v>
      </c>
    </row>
    <row r="2409" spans="1:11">
      <c r="A2409">
        <v>1.9195758065404624</v>
      </c>
      <c r="B2409">
        <v>0.7424245976957915</v>
      </c>
      <c r="C2409">
        <v>-0.28326724394402197</v>
      </c>
      <c r="I2409">
        <f t="shared" si="111"/>
        <v>29.696983907831658</v>
      </c>
      <c r="J2409">
        <f t="shared" si="112"/>
        <v>19.195758065404625</v>
      </c>
      <c r="K2409">
        <f t="shared" si="113"/>
        <v>2.8326724394402198</v>
      </c>
    </row>
    <row r="2410" spans="1:11">
      <c r="A2410">
        <v>-0.2706299885933115</v>
      </c>
      <c r="B2410">
        <v>1.1080091738622069</v>
      </c>
      <c r="C2410">
        <v>0.26570491847130229</v>
      </c>
      <c r="I2410">
        <f t="shared" si="111"/>
        <v>44.320366954488279</v>
      </c>
      <c r="J2410">
        <f t="shared" si="112"/>
        <v>-2.7062998859331149</v>
      </c>
      <c r="K2410">
        <f t="shared" si="113"/>
        <v>-2.6570491847130229</v>
      </c>
    </row>
    <row r="2411" spans="1:11">
      <c r="A2411">
        <v>1.062218623601854</v>
      </c>
      <c r="B2411">
        <v>-0.45683882719138447</v>
      </c>
      <c r="C2411">
        <v>4.5318074605733893E-2</v>
      </c>
      <c r="I2411">
        <f t="shared" si="111"/>
        <v>-18.27355308765538</v>
      </c>
      <c r="J2411">
        <f t="shared" si="112"/>
        <v>10.622186236018541</v>
      </c>
      <c r="K2411">
        <f t="shared" si="113"/>
        <v>-0.45318074605733893</v>
      </c>
    </row>
    <row r="2412" spans="1:11">
      <c r="A2412">
        <v>-0.19707840334925289</v>
      </c>
      <c r="B2412">
        <v>0.39695172856169791</v>
      </c>
      <c r="C2412">
        <v>0.42507397371302891</v>
      </c>
      <c r="I2412">
        <f t="shared" si="111"/>
        <v>15.878069142467917</v>
      </c>
      <c r="J2412">
        <f t="shared" si="112"/>
        <v>-1.9707840334925288</v>
      </c>
      <c r="K2412">
        <f t="shared" si="113"/>
        <v>-4.2507397371302886</v>
      </c>
    </row>
    <row r="2413" spans="1:11">
      <c r="A2413">
        <v>-0.42206747207892414</v>
      </c>
      <c r="B2413">
        <v>0.18869750550826181</v>
      </c>
      <c r="C2413">
        <v>-0.32577080603258135</v>
      </c>
      <c r="I2413">
        <f t="shared" si="111"/>
        <v>7.5479002203304724</v>
      </c>
      <c r="J2413">
        <f t="shared" si="112"/>
        <v>-4.2206747207892414</v>
      </c>
      <c r="K2413">
        <f t="shared" si="113"/>
        <v>3.2577080603258137</v>
      </c>
    </row>
    <row r="2414" spans="1:11">
      <c r="A2414">
        <v>-1.817735870772504</v>
      </c>
      <c r="B2414">
        <v>0.37686337791590219</v>
      </c>
      <c r="C2414">
        <v>0.47409632461594226</v>
      </c>
      <c r="I2414">
        <f t="shared" si="111"/>
        <v>15.074535116636088</v>
      </c>
      <c r="J2414">
        <f t="shared" si="112"/>
        <v>-18.177358707725041</v>
      </c>
      <c r="K2414">
        <f t="shared" si="113"/>
        <v>-4.7409632461594224</v>
      </c>
    </row>
    <row r="2415" spans="1:11">
      <c r="A2415">
        <v>1.4489521632560938</v>
      </c>
      <c r="B2415">
        <v>0.22609496734271295</v>
      </c>
      <c r="C2415">
        <v>0.34823633972620971</v>
      </c>
      <c r="I2415">
        <f t="shared" si="111"/>
        <v>9.0437986937085171</v>
      </c>
      <c r="J2415">
        <f t="shared" si="112"/>
        <v>14.489521632560937</v>
      </c>
      <c r="K2415">
        <f t="shared" si="113"/>
        <v>-3.4823633972620973</v>
      </c>
    </row>
    <row r="2416" spans="1:11">
      <c r="A2416">
        <v>-2.7557115374582457</v>
      </c>
      <c r="B2416">
        <v>-1.4674292480373867</v>
      </c>
      <c r="C2416">
        <v>-0.3128659845260009</v>
      </c>
      <c r="I2416">
        <f t="shared" si="111"/>
        <v>-58.697169921495473</v>
      </c>
      <c r="J2416">
        <f t="shared" si="112"/>
        <v>-27.557115374582459</v>
      </c>
      <c r="K2416">
        <f t="shared" si="113"/>
        <v>3.128659845260009</v>
      </c>
    </row>
    <row r="2417" spans="1:11">
      <c r="A2417">
        <v>-1.2041198264633892</v>
      </c>
      <c r="B2417">
        <v>-0.26499866563196428</v>
      </c>
      <c r="C2417">
        <v>-1.2767353944468081</v>
      </c>
      <c r="I2417">
        <f t="shared" si="111"/>
        <v>-10.599946625278571</v>
      </c>
      <c r="J2417">
        <f t="shared" si="112"/>
        <v>-12.041198264633891</v>
      </c>
      <c r="K2417">
        <f t="shared" si="113"/>
        <v>12.767353944468081</v>
      </c>
    </row>
    <row r="2418" spans="1:11">
      <c r="A2418">
        <v>-0.76378108550575474</v>
      </c>
      <c r="B2418">
        <v>-0.87865894357399443</v>
      </c>
      <c r="C2418">
        <v>0.7606290772336699</v>
      </c>
      <c r="I2418">
        <f t="shared" si="111"/>
        <v>-35.146357742959779</v>
      </c>
      <c r="J2418">
        <f t="shared" si="112"/>
        <v>-7.6378108550575474</v>
      </c>
      <c r="K2418">
        <f t="shared" si="113"/>
        <v>-7.606290772336699</v>
      </c>
    </row>
    <row r="2419" spans="1:11">
      <c r="A2419">
        <v>-0.83857418609733947</v>
      </c>
      <c r="B2419">
        <v>1.2170693613413192E-2</v>
      </c>
      <c r="C2419">
        <v>0.54363516630423769</v>
      </c>
      <c r="I2419">
        <f t="shared" si="111"/>
        <v>0.48682774453652766</v>
      </c>
      <c r="J2419">
        <f t="shared" si="112"/>
        <v>-8.3857418609733951</v>
      </c>
      <c r="K2419">
        <f t="shared" si="113"/>
        <v>-5.4363516630423767</v>
      </c>
    </row>
    <row r="2420" spans="1:11">
      <c r="A2420">
        <v>-0.53768357894603691</v>
      </c>
      <c r="B2420">
        <v>-4.9000440567093351E-2</v>
      </c>
      <c r="C2420">
        <v>-0.45287896074964173</v>
      </c>
      <c r="I2420">
        <f t="shared" si="111"/>
        <v>-1.960017622683734</v>
      </c>
      <c r="J2420">
        <f t="shared" si="112"/>
        <v>-5.3768357894603689</v>
      </c>
      <c r="K2420">
        <f t="shared" si="113"/>
        <v>4.5287896074964173</v>
      </c>
    </row>
    <row r="2421" spans="1:11">
      <c r="A2421">
        <v>0.53821095497110771</v>
      </c>
      <c r="B2421">
        <v>1.3741713574292706E-2</v>
      </c>
      <c r="C2421">
        <v>-0.30199461854112863</v>
      </c>
      <c r="I2421">
        <f t="shared" si="111"/>
        <v>0.54966854297170831</v>
      </c>
      <c r="J2421">
        <f t="shared" si="112"/>
        <v>5.3821095497110774</v>
      </c>
      <c r="K2421">
        <f t="shared" si="113"/>
        <v>3.0199461854112863</v>
      </c>
    </row>
    <row r="2422" spans="1:11">
      <c r="A2422">
        <v>1.3956652413908432</v>
      </c>
      <c r="B2422">
        <v>0.32728593927910316</v>
      </c>
      <c r="C2422">
        <v>0.18611571742277058</v>
      </c>
      <c r="I2422">
        <f t="shared" si="111"/>
        <v>13.091437571164127</v>
      </c>
      <c r="J2422">
        <f t="shared" si="112"/>
        <v>13.956652413908433</v>
      </c>
      <c r="K2422">
        <f t="shared" si="113"/>
        <v>-1.8611571742277058</v>
      </c>
    </row>
    <row r="2423" spans="1:11">
      <c r="A2423">
        <v>-3.3793187240308651</v>
      </c>
      <c r="B2423">
        <v>-0.59328237793711713</v>
      </c>
      <c r="C2423">
        <v>-0.33244623192980738</v>
      </c>
      <c r="I2423">
        <f t="shared" si="111"/>
        <v>-23.731295117484684</v>
      </c>
      <c r="J2423">
        <f t="shared" si="112"/>
        <v>-33.793187240308654</v>
      </c>
      <c r="K2423">
        <f t="shared" si="113"/>
        <v>3.3244623192980738</v>
      </c>
    </row>
    <row r="2424" spans="1:11">
      <c r="A2424">
        <v>1.1908641012598018</v>
      </c>
      <c r="B2424">
        <v>0.99890207256791053</v>
      </c>
      <c r="C2424">
        <v>-0.10385111499751126</v>
      </c>
      <c r="I2424">
        <f t="shared" si="111"/>
        <v>39.956082902716417</v>
      </c>
      <c r="J2424">
        <f t="shared" si="112"/>
        <v>11.908641012598018</v>
      </c>
      <c r="K2424">
        <f t="shared" si="113"/>
        <v>1.0385111499751125</v>
      </c>
    </row>
    <row r="2425" spans="1:11">
      <c r="A2425">
        <v>-4.2378686731984798</v>
      </c>
      <c r="B2425">
        <v>-5.4224618203396691E-2</v>
      </c>
      <c r="C2425">
        <v>-0.70709531529426295</v>
      </c>
      <c r="I2425">
        <f t="shared" si="111"/>
        <v>-2.1689847281358676</v>
      </c>
      <c r="J2425">
        <f t="shared" si="112"/>
        <v>-42.3786867319848</v>
      </c>
      <c r="K2425">
        <f t="shared" si="113"/>
        <v>7.0709531529426295</v>
      </c>
    </row>
    <row r="2426" spans="1:11">
      <c r="A2426">
        <v>0.10813544275843946</v>
      </c>
      <c r="B2426">
        <v>-0.12563607060055559</v>
      </c>
      <c r="C2426">
        <v>-0.75852442298869127</v>
      </c>
      <c r="I2426">
        <f t="shared" si="111"/>
        <v>-5.0254428240222238</v>
      </c>
      <c r="J2426">
        <f t="shared" si="112"/>
        <v>1.0813544275843947</v>
      </c>
      <c r="K2426">
        <f t="shared" si="113"/>
        <v>7.5852442298869125</v>
      </c>
    </row>
    <row r="2427" spans="1:11">
      <c r="A2427">
        <v>2.1668606635302599</v>
      </c>
      <c r="B2427">
        <v>-0.81489680180342383</v>
      </c>
      <c r="C2427">
        <v>-0.17716357005674427</v>
      </c>
      <c r="I2427">
        <f t="shared" si="111"/>
        <v>-32.595872072136956</v>
      </c>
      <c r="J2427">
        <f t="shared" si="112"/>
        <v>21.668606635302599</v>
      </c>
      <c r="K2427">
        <f t="shared" si="113"/>
        <v>1.7716357005674426</v>
      </c>
    </row>
    <row r="2428" spans="1:11">
      <c r="A2428">
        <v>-2.1674748826498216</v>
      </c>
      <c r="B2428">
        <v>-0.54037185101202168</v>
      </c>
      <c r="C2428">
        <v>-1.1247842084798085</v>
      </c>
      <c r="I2428">
        <f t="shared" si="111"/>
        <v>-21.614874040480867</v>
      </c>
      <c r="J2428">
        <f t="shared" si="112"/>
        <v>-21.674748826498217</v>
      </c>
      <c r="K2428">
        <f t="shared" si="113"/>
        <v>11.247842084798085</v>
      </c>
    </row>
    <row r="2429" spans="1:11">
      <c r="A2429">
        <v>-1.1299788318125881</v>
      </c>
      <c r="B2429">
        <v>-0.87751932169973512</v>
      </c>
      <c r="C2429">
        <v>-0.33469792484315741</v>
      </c>
      <c r="I2429">
        <f t="shared" si="111"/>
        <v>-35.100772867989406</v>
      </c>
      <c r="J2429">
        <f t="shared" si="112"/>
        <v>-11.299788318125881</v>
      </c>
      <c r="K2429">
        <f t="shared" si="113"/>
        <v>3.3469792484315741</v>
      </c>
    </row>
    <row r="2430" spans="1:11">
      <c r="A2430">
        <v>1.2743060099371941</v>
      </c>
      <c r="B2430">
        <v>0.47260078369415381</v>
      </c>
      <c r="C2430">
        <v>-0.33621864205916452</v>
      </c>
      <c r="I2430">
        <f t="shared" si="111"/>
        <v>18.904031347766153</v>
      </c>
      <c r="J2430">
        <f t="shared" si="112"/>
        <v>12.743060099371942</v>
      </c>
      <c r="K2430">
        <f t="shared" si="113"/>
        <v>3.3621864205916454</v>
      </c>
    </row>
    <row r="2431" spans="1:11">
      <c r="A2431">
        <v>-1.7108712178117385</v>
      </c>
      <c r="B2431">
        <v>1.399179716437611</v>
      </c>
      <c r="C2431">
        <v>-0.89154350497884405</v>
      </c>
      <c r="I2431">
        <f t="shared" si="111"/>
        <v>55.967188657504437</v>
      </c>
      <c r="J2431">
        <f t="shared" si="112"/>
        <v>-17.108712178117386</v>
      </c>
      <c r="K2431">
        <f t="shared" si="113"/>
        <v>8.9154350497884405</v>
      </c>
    </row>
    <row r="2432" spans="1:11">
      <c r="A2432">
        <v>-1.8950823787671758</v>
      </c>
      <c r="B2432">
        <v>4.5616314445704076E-2</v>
      </c>
      <c r="C2432">
        <v>-0.67721958634349888</v>
      </c>
      <c r="I2432">
        <f t="shared" si="111"/>
        <v>1.824652577828163</v>
      </c>
      <c r="J2432">
        <f t="shared" si="112"/>
        <v>-18.950823787671759</v>
      </c>
      <c r="K2432">
        <f t="shared" si="113"/>
        <v>6.7721958634349892</v>
      </c>
    </row>
    <row r="2433" spans="1:11">
      <c r="A2433">
        <v>0.47783347923785552</v>
      </c>
      <c r="B2433">
        <v>0.43364088269288092</v>
      </c>
      <c r="C2433">
        <v>-0.71889629651466902</v>
      </c>
      <c r="I2433">
        <f t="shared" si="111"/>
        <v>17.345635307715238</v>
      </c>
      <c r="J2433">
        <f t="shared" si="112"/>
        <v>4.7783347923785549</v>
      </c>
      <c r="K2433">
        <f t="shared" si="113"/>
        <v>7.1889629651466898</v>
      </c>
    </row>
    <row r="2434" spans="1:11">
      <c r="A2434">
        <v>0.45241550247929252</v>
      </c>
      <c r="B2434">
        <v>0.6647246105180844</v>
      </c>
      <c r="C2434">
        <v>-0.98074347069652013</v>
      </c>
      <c r="I2434">
        <f t="shared" si="111"/>
        <v>26.588984420723378</v>
      </c>
      <c r="J2434">
        <f t="shared" si="112"/>
        <v>4.5241550247929254</v>
      </c>
      <c r="K2434">
        <f t="shared" si="113"/>
        <v>9.8074347069652017</v>
      </c>
    </row>
    <row r="2435" spans="1:11">
      <c r="A2435">
        <v>-2.288730255664599</v>
      </c>
      <c r="B2435">
        <v>5.3867920136900671E-2</v>
      </c>
      <c r="C2435">
        <v>-1.5575016719595809</v>
      </c>
      <c r="I2435">
        <f t="shared" ref="I2435:I2498" si="114">B2435*40</f>
        <v>2.1547168054760268</v>
      </c>
      <c r="J2435">
        <f t="shared" ref="J2435:J2498" si="115">A2435*10</f>
        <v>-22.887302556645992</v>
      </c>
      <c r="K2435">
        <f t="shared" ref="K2435:K2498" si="116">-C2435*10</f>
        <v>15.575016719595808</v>
      </c>
    </row>
    <row r="2436" spans="1:11">
      <c r="A2436">
        <v>-0.78767143328048239</v>
      </c>
      <c r="B2436">
        <v>-0.62538299212176418</v>
      </c>
      <c r="C2436">
        <v>-0.57541566457705529</v>
      </c>
      <c r="I2436">
        <f t="shared" si="114"/>
        <v>-25.015319684870569</v>
      </c>
      <c r="J2436">
        <f t="shared" si="115"/>
        <v>-7.8767143328048235</v>
      </c>
      <c r="K2436">
        <f t="shared" si="116"/>
        <v>5.7541566457705526</v>
      </c>
    </row>
    <row r="2437" spans="1:11">
      <c r="A2437">
        <v>2.6572424003599391</v>
      </c>
      <c r="B2437">
        <v>-0.13452001502536037</v>
      </c>
      <c r="C2437">
        <v>-0.44895704024069139</v>
      </c>
      <c r="I2437">
        <f t="shared" si="114"/>
        <v>-5.3808006010144149</v>
      </c>
      <c r="J2437">
        <f t="shared" si="115"/>
        <v>26.572424003599391</v>
      </c>
      <c r="K2437">
        <f t="shared" si="116"/>
        <v>4.4895704024069136</v>
      </c>
    </row>
    <row r="2438" spans="1:11">
      <c r="A2438">
        <v>0.74887526432848661</v>
      </c>
      <c r="B2438">
        <v>1.2332493285270887</v>
      </c>
      <c r="C2438">
        <v>0.12196115699348498</v>
      </c>
      <c r="I2438">
        <f t="shared" si="114"/>
        <v>49.329973141083549</v>
      </c>
      <c r="J2438">
        <f t="shared" si="115"/>
        <v>7.4887526432848661</v>
      </c>
      <c r="K2438">
        <f t="shared" si="116"/>
        <v>-1.2196115699348498</v>
      </c>
    </row>
    <row r="2439" spans="1:11">
      <c r="A2439">
        <v>0.73215672050145408</v>
      </c>
      <c r="B2439">
        <v>0.57336888061607894</v>
      </c>
      <c r="C2439">
        <v>1.2799462917948172</v>
      </c>
      <c r="I2439">
        <f t="shared" si="114"/>
        <v>22.934755224643158</v>
      </c>
      <c r="J2439">
        <f t="shared" si="115"/>
        <v>7.3215672050145404</v>
      </c>
      <c r="K2439">
        <f t="shared" si="116"/>
        <v>-12.799462917948173</v>
      </c>
    </row>
    <row r="2440" spans="1:11">
      <c r="A2440">
        <v>-0.40405248438707675</v>
      </c>
      <c r="B2440">
        <v>-0.8171214798410058</v>
      </c>
      <c r="C2440">
        <v>0.33503919357252554</v>
      </c>
      <c r="I2440">
        <f t="shared" si="114"/>
        <v>-32.684859193640236</v>
      </c>
      <c r="J2440">
        <f t="shared" si="115"/>
        <v>-4.0405248438707675</v>
      </c>
      <c r="K2440">
        <f t="shared" si="116"/>
        <v>-3.3503919357252556</v>
      </c>
    </row>
    <row r="2441" spans="1:11">
      <c r="A2441">
        <v>0.85304900080718604</v>
      </c>
      <c r="B2441">
        <v>0.70526313705609023</v>
      </c>
      <c r="C2441">
        <v>-0.11562207249120465</v>
      </c>
      <c r="I2441">
        <f t="shared" si="114"/>
        <v>28.210525482243611</v>
      </c>
      <c r="J2441">
        <f t="shared" si="115"/>
        <v>8.53049000807186</v>
      </c>
      <c r="K2441">
        <f t="shared" si="116"/>
        <v>1.1562207249120466</v>
      </c>
    </row>
    <row r="2442" spans="1:11">
      <c r="A2442">
        <v>-1.3100190256054525</v>
      </c>
      <c r="B2442">
        <v>-0.33150590137671304</v>
      </c>
      <c r="C2442">
        <v>-1.4051312757192904</v>
      </c>
      <c r="I2442">
        <f t="shared" si="114"/>
        <v>-13.260236055068521</v>
      </c>
      <c r="J2442">
        <f t="shared" si="115"/>
        <v>-13.100190256054525</v>
      </c>
      <c r="K2442">
        <f t="shared" si="116"/>
        <v>14.051312757192903</v>
      </c>
    </row>
    <row r="2443" spans="1:11">
      <c r="A2443">
        <v>-2.1896861846394131</v>
      </c>
      <c r="B2443">
        <v>0.38447548071637583</v>
      </c>
      <c r="C2443">
        <v>-1.3122929480255392</v>
      </c>
      <c r="I2443">
        <f t="shared" si="114"/>
        <v>15.379019228655032</v>
      </c>
      <c r="J2443">
        <f t="shared" si="115"/>
        <v>-21.896861846394131</v>
      </c>
      <c r="K2443">
        <f t="shared" si="116"/>
        <v>13.122929480255392</v>
      </c>
    </row>
    <row r="2444" spans="1:11">
      <c r="A2444">
        <v>-3.6287446074810141</v>
      </c>
      <c r="B2444">
        <v>0.4183051766650952</v>
      </c>
      <c r="C2444">
        <v>-0.49583314945480672</v>
      </c>
      <c r="I2444">
        <f t="shared" si="114"/>
        <v>16.732207066603809</v>
      </c>
      <c r="J2444">
        <f t="shared" si="115"/>
        <v>-36.287446074810141</v>
      </c>
      <c r="K2444">
        <f t="shared" si="116"/>
        <v>4.9583314945480677</v>
      </c>
    </row>
    <row r="2445" spans="1:11">
      <c r="A2445">
        <v>-0.74062505015424351</v>
      </c>
      <c r="B2445">
        <v>-0.50338991975528524</v>
      </c>
      <c r="C2445">
        <v>-1.2016211664081826</v>
      </c>
      <c r="I2445">
        <f t="shared" si="114"/>
        <v>-20.135596790211409</v>
      </c>
      <c r="J2445">
        <f t="shared" si="115"/>
        <v>-7.4062505015424351</v>
      </c>
      <c r="K2445">
        <f t="shared" si="116"/>
        <v>12.016211664081826</v>
      </c>
    </row>
    <row r="2446" spans="1:11">
      <c r="A2446">
        <v>0.29714720878940371</v>
      </c>
      <c r="B2446">
        <v>0.67446908572244468</v>
      </c>
      <c r="C2446">
        <v>-0.38773837752235496</v>
      </c>
      <c r="I2446">
        <f t="shared" si="114"/>
        <v>26.978763428897786</v>
      </c>
      <c r="J2446">
        <f t="shared" si="115"/>
        <v>2.9714720878940373</v>
      </c>
      <c r="K2446">
        <f t="shared" si="116"/>
        <v>3.8773837752235494</v>
      </c>
    </row>
    <row r="2447" spans="1:11">
      <c r="A2447">
        <v>-3.950334166179835</v>
      </c>
      <c r="B2447">
        <v>0.42696182777098385</v>
      </c>
      <c r="C2447">
        <v>0.98648821451983304</v>
      </c>
      <c r="I2447">
        <f t="shared" si="114"/>
        <v>17.078473110839354</v>
      </c>
      <c r="J2447">
        <f t="shared" si="115"/>
        <v>-39.503341661798352</v>
      </c>
      <c r="K2447">
        <f t="shared" si="116"/>
        <v>-9.8648821451983295</v>
      </c>
    </row>
    <row r="2448" spans="1:11">
      <c r="A2448">
        <v>-2.8712229399376965</v>
      </c>
      <c r="B2448">
        <v>-0.9553952421752383</v>
      </c>
      <c r="C2448">
        <v>-0.18921143468607413</v>
      </c>
      <c r="I2448">
        <f t="shared" si="114"/>
        <v>-38.215809687009532</v>
      </c>
      <c r="J2448">
        <f t="shared" si="115"/>
        <v>-28.712229399376966</v>
      </c>
      <c r="K2448">
        <f t="shared" si="116"/>
        <v>1.8921143468607413</v>
      </c>
    </row>
    <row r="2449" spans="1:11">
      <c r="A2449">
        <v>2.5129810637729242</v>
      </c>
      <c r="B2449">
        <v>-0.91041048159681603</v>
      </c>
      <c r="C2449">
        <v>-0.93881955258152971</v>
      </c>
      <c r="I2449">
        <f t="shared" si="114"/>
        <v>-36.41641926387264</v>
      </c>
      <c r="J2449">
        <f t="shared" si="115"/>
        <v>25.129810637729243</v>
      </c>
      <c r="K2449">
        <f t="shared" si="116"/>
        <v>9.3881955258152967</v>
      </c>
    </row>
    <row r="2450" spans="1:11">
      <c r="A2450">
        <v>-1.1317563450437338</v>
      </c>
      <c r="B2450">
        <v>0.64660613852717286</v>
      </c>
      <c r="C2450">
        <v>-0.49036258956466416</v>
      </c>
      <c r="I2450">
        <f t="shared" si="114"/>
        <v>25.864245541086916</v>
      </c>
      <c r="J2450">
        <f t="shared" si="115"/>
        <v>-11.317563450437337</v>
      </c>
      <c r="K2450">
        <f t="shared" si="116"/>
        <v>4.9036258956466412</v>
      </c>
    </row>
    <row r="2451" spans="1:11">
      <c r="A2451">
        <v>2.1791561611255386</v>
      </c>
      <c r="B2451">
        <v>-0.80372350326090747</v>
      </c>
      <c r="C2451">
        <v>0.20970828820294454</v>
      </c>
      <c r="I2451">
        <f t="shared" si="114"/>
        <v>-32.148940130436301</v>
      </c>
      <c r="J2451">
        <f t="shared" si="115"/>
        <v>21.791561611255386</v>
      </c>
      <c r="K2451">
        <f t="shared" si="116"/>
        <v>-2.0970828820294454</v>
      </c>
    </row>
    <row r="2452" spans="1:11">
      <c r="A2452">
        <v>-0.17803061782232421</v>
      </c>
      <c r="B2452">
        <v>-1.2279542607388629</v>
      </c>
      <c r="C2452">
        <v>-0.81700044095209423</v>
      </c>
      <c r="I2452">
        <f t="shared" si="114"/>
        <v>-49.118170429554517</v>
      </c>
      <c r="J2452">
        <f t="shared" si="115"/>
        <v>-1.7803061782232421</v>
      </c>
      <c r="K2452">
        <f t="shared" si="116"/>
        <v>8.1700044095209421</v>
      </c>
    </row>
    <row r="2453" spans="1:11">
      <c r="A2453">
        <v>-3.1349167172310226</v>
      </c>
      <c r="B2453">
        <v>0.16127882207260727</v>
      </c>
      <c r="C2453">
        <v>-1.194726079630503</v>
      </c>
      <c r="I2453">
        <f t="shared" si="114"/>
        <v>6.4511528829042906</v>
      </c>
      <c r="J2453">
        <f t="shared" si="115"/>
        <v>-31.349167172310224</v>
      </c>
      <c r="K2453">
        <f t="shared" si="116"/>
        <v>11.947260796305031</v>
      </c>
    </row>
    <row r="2454" spans="1:11">
      <c r="A2454">
        <v>0.28558560577420627</v>
      </c>
      <c r="B2454">
        <v>0.51614304518335252</v>
      </c>
      <c r="C2454">
        <v>-0.12934767786254045</v>
      </c>
      <c r="I2454">
        <f t="shared" si="114"/>
        <v>20.645721807334102</v>
      </c>
      <c r="J2454">
        <f t="shared" si="115"/>
        <v>2.8558560577420629</v>
      </c>
      <c r="K2454">
        <f t="shared" si="116"/>
        <v>1.2934767786254044</v>
      </c>
    </row>
    <row r="2455" spans="1:11">
      <c r="A2455">
        <v>-1.6121054379259128</v>
      </c>
      <c r="B2455">
        <v>0.30170731418425134</v>
      </c>
      <c r="C2455">
        <v>-0.96539040471550852</v>
      </c>
      <c r="I2455">
        <f t="shared" si="114"/>
        <v>12.068292567370055</v>
      </c>
      <c r="J2455">
        <f t="shared" si="115"/>
        <v>-16.121054379259128</v>
      </c>
      <c r="K2455">
        <f t="shared" si="116"/>
        <v>9.6539040471550859</v>
      </c>
    </row>
    <row r="2456" spans="1:11">
      <c r="A2456">
        <v>-0.32157604786771543</v>
      </c>
      <c r="B2456">
        <v>-0.57359402485467326</v>
      </c>
      <c r="C2456">
        <v>-0.3439902547620286</v>
      </c>
      <c r="I2456">
        <f t="shared" si="114"/>
        <v>-22.943760994186931</v>
      </c>
      <c r="J2456">
        <f t="shared" si="115"/>
        <v>-3.2157604786771543</v>
      </c>
      <c r="K2456">
        <f t="shared" si="116"/>
        <v>3.439902547620286</v>
      </c>
    </row>
    <row r="2457" spans="1:11">
      <c r="A2457">
        <v>1.3656010907348504</v>
      </c>
      <c r="B2457">
        <v>-1.314985790390728</v>
      </c>
      <c r="C2457">
        <v>-0.59244852384626268</v>
      </c>
      <c r="I2457">
        <f t="shared" si="114"/>
        <v>-52.599431615629122</v>
      </c>
      <c r="J2457">
        <f t="shared" si="115"/>
        <v>13.656010907348504</v>
      </c>
      <c r="K2457">
        <f t="shared" si="116"/>
        <v>5.9244852384626263</v>
      </c>
    </row>
    <row r="2458" spans="1:11">
      <c r="A2458">
        <v>-0.20043154171668609</v>
      </c>
      <c r="B2458">
        <v>0.38207271806758525</v>
      </c>
      <c r="C2458">
        <v>-0.63864197310736182</v>
      </c>
      <c r="I2458">
        <f t="shared" si="114"/>
        <v>15.282908722703411</v>
      </c>
      <c r="J2458">
        <f t="shared" si="115"/>
        <v>-2.0043154171668611</v>
      </c>
      <c r="K2458">
        <f t="shared" si="116"/>
        <v>6.3864197310736177</v>
      </c>
    </row>
    <row r="2459" spans="1:11">
      <c r="A2459">
        <v>-2.2424901283883987</v>
      </c>
      <c r="B2459">
        <v>-0.5908685343532023</v>
      </c>
      <c r="C2459">
        <v>-8.2021859040947581E-4</v>
      </c>
      <c r="I2459">
        <f t="shared" si="114"/>
        <v>-23.63474137412809</v>
      </c>
      <c r="J2459">
        <f t="shared" si="115"/>
        <v>-22.424901283883987</v>
      </c>
      <c r="K2459">
        <f t="shared" si="116"/>
        <v>8.2021859040947581E-3</v>
      </c>
    </row>
    <row r="2460" spans="1:11">
      <c r="A2460">
        <v>-1.4507995534314577</v>
      </c>
      <c r="B2460">
        <v>-0.42726478316616623</v>
      </c>
      <c r="C2460">
        <v>-1.2385874289893386</v>
      </c>
      <c r="I2460">
        <f t="shared" si="114"/>
        <v>-17.090591326646649</v>
      </c>
      <c r="J2460">
        <f t="shared" si="115"/>
        <v>-14.507995534314578</v>
      </c>
      <c r="K2460">
        <f t="shared" si="116"/>
        <v>12.385874289893387</v>
      </c>
    </row>
    <row r="2461" spans="1:11">
      <c r="A2461">
        <v>-0.30566211475529848</v>
      </c>
      <c r="B2461">
        <v>0.12867902535405407</v>
      </c>
      <c r="C2461">
        <v>-0.98434475291191159</v>
      </c>
      <c r="I2461">
        <f t="shared" si="114"/>
        <v>5.1471610141621627</v>
      </c>
      <c r="J2461">
        <f t="shared" si="115"/>
        <v>-3.0566211475529848</v>
      </c>
      <c r="K2461">
        <f t="shared" si="116"/>
        <v>9.8434475291191159</v>
      </c>
    </row>
    <row r="2462" spans="1:11">
      <c r="A2462">
        <v>0.19337239018916574</v>
      </c>
      <c r="B2462">
        <v>0.13569792241924919</v>
      </c>
      <c r="C2462">
        <v>0.32385829525573973</v>
      </c>
      <c r="I2462">
        <f t="shared" si="114"/>
        <v>5.4279168967699674</v>
      </c>
      <c r="J2462">
        <f t="shared" si="115"/>
        <v>1.9337239018916574</v>
      </c>
      <c r="K2462">
        <f t="shared" si="116"/>
        <v>-3.2385829525573975</v>
      </c>
    </row>
    <row r="2463" spans="1:11">
      <c r="A2463">
        <v>-0.23668477739982174</v>
      </c>
      <c r="B2463">
        <v>1.4797092398070137</v>
      </c>
      <c r="C2463">
        <v>0.68122957564963293</v>
      </c>
      <c r="I2463">
        <f t="shared" si="114"/>
        <v>59.188369592280552</v>
      </c>
      <c r="J2463">
        <f t="shared" si="115"/>
        <v>-2.3668477739982174</v>
      </c>
      <c r="K2463">
        <f t="shared" si="116"/>
        <v>-6.8122957564963293</v>
      </c>
    </row>
    <row r="2464" spans="1:11">
      <c r="A2464">
        <v>0.9978788413268278</v>
      </c>
      <c r="B2464">
        <v>0.1546852985227879</v>
      </c>
      <c r="C2464">
        <v>-0.56474785083376677</v>
      </c>
      <c r="I2464">
        <f t="shared" si="114"/>
        <v>6.1874119409115158</v>
      </c>
      <c r="J2464">
        <f t="shared" si="115"/>
        <v>9.978788413268278</v>
      </c>
      <c r="K2464">
        <f t="shared" si="116"/>
        <v>5.6474785083376675</v>
      </c>
    </row>
    <row r="2465" spans="1:11">
      <c r="A2465">
        <v>-0.46598125562526149</v>
      </c>
      <c r="B2465">
        <v>-0.29624664914504845</v>
      </c>
      <c r="C2465">
        <v>-0.86376053809027065</v>
      </c>
      <c r="I2465">
        <f t="shared" si="114"/>
        <v>-11.849865965801937</v>
      </c>
      <c r="J2465">
        <f t="shared" si="115"/>
        <v>-4.6598125562526151</v>
      </c>
      <c r="K2465">
        <f t="shared" si="116"/>
        <v>8.6376053809027056</v>
      </c>
    </row>
    <row r="2466" spans="1:11">
      <c r="A2466">
        <v>-1.0877923860259524</v>
      </c>
      <c r="B2466">
        <v>-0.31813586181515585</v>
      </c>
      <c r="C2466">
        <v>-0.11205210765563656</v>
      </c>
      <c r="I2466">
        <f t="shared" si="114"/>
        <v>-12.725434472606235</v>
      </c>
      <c r="J2466">
        <f t="shared" si="115"/>
        <v>-10.877923860259525</v>
      </c>
      <c r="K2466">
        <f t="shared" si="116"/>
        <v>1.1205210765563656</v>
      </c>
    </row>
    <row r="2467" spans="1:11">
      <c r="A2467">
        <v>0.26989040138886156</v>
      </c>
      <c r="B2467">
        <v>0.45575408885210089</v>
      </c>
      <c r="C2467">
        <v>0.50841210006049353</v>
      </c>
      <c r="I2467">
        <f t="shared" si="114"/>
        <v>18.230163554084037</v>
      </c>
      <c r="J2467">
        <f t="shared" si="115"/>
        <v>2.6989040138886153</v>
      </c>
      <c r="K2467">
        <f t="shared" si="116"/>
        <v>-5.0841210006049353</v>
      </c>
    </row>
    <row r="2468" spans="1:11">
      <c r="A2468">
        <v>-1.1296410063605049</v>
      </c>
      <c r="B2468">
        <v>-0.37595567577186001</v>
      </c>
      <c r="C2468">
        <v>0.11429296265586016</v>
      </c>
      <c r="I2468">
        <f t="shared" si="114"/>
        <v>-15.038227030874401</v>
      </c>
      <c r="J2468">
        <f t="shared" si="115"/>
        <v>-11.296410063605048</v>
      </c>
      <c r="K2468">
        <f t="shared" si="116"/>
        <v>-1.1429296265586015</v>
      </c>
    </row>
    <row r="2469" spans="1:11">
      <c r="A2469">
        <v>-0.51482932443732787</v>
      </c>
      <c r="B2469">
        <v>0.71881858786500952</v>
      </c>
      <c r="C2469">
        <v>-0.10967182676764653</v>
      </c>
      <c r="I2469">
        <f t="shared" si="114"/>
        <v>28.752743514600382</v>
      </c>
      <c r="J2469">
        <f t="shared" si="115"/>
        <v>-5.1482932443732787</v>
      </c>
      <c r="K2469">
        <f t="shared" si="116"/>
        <v>1.0967182676764653</v>
      </c>
    </row>
    <row r="2470" spans="1:11">
      <c r="A2470">
        <v>0.46836177979082105</v>
      </c>
      <c r="B2470">
        <v>0.33010968051561701</v>
      </c>
      <c r="C2470">
        <v>-0.19681325204219452</v>
      </c>
      <c r="I2470">
        <f t="shared" si="114"/>
        <v>13.20438722062468</v>
      </c>
      <c r="J2470">
        <f t="shared" si="115"/>
        <v>4.6836177979082105</v>
      </c>
      <c r="K2470">
        <f t="shared" si="116"/>
        <v>1.9681325204219453</v>
      </c>
    </row>
    <row r="2471" spans="1:11">
      <c r="A2471">
        <v>0.89156015990920401</v>
      </c>
      <c r="B2471">
        <v>1.0443222621575301</v>
      </c>
      <c r="C2471">
        <v>-0.78983209048423342</v>
      </c>
      <c r="I2471">
        <f t="shared" si="114"/>
        <v>41.772890486301208</v>
      </c>
      <c r="J2471">
        <f t="shared" si="115"/>
        <v>8.9156015990920405</v>
      </c>
      <c r="K2471">
        <f t="shared" si="116"/>
        <v>7.8983209048423344</v>
      </c>
    </row>
    <row r="2472" spans="1:11">
      <c r="A2472">
        <v>0.29973576392043882</v>
      </c>
      <c r="B2472">
        <v>1.0020472096834872</v>
      </c>
      <c r="C2472">
        <v>-0.90729171700861544</v>
      </c>
      <c r="I2472">
        <f t="shared" si="114"/>
        <v>40.08188838733949</v>
      </c>
      <c r="J2472">
        <f t="shared" si="115"/>
        <v>2.9973576392043881</v>
      </c>
      <c r="K2472">
        <f t="shared" si="116"/>
        <v>9.0729171700861535</v>
      </c>
    </row>
    <row r="2473" spans="1:11">
      <c r="A2473">
        <v>2.7327218393239345</v>
      </c>
      <c r="B2473">
        <v>-0.21824690731026802</v>
      </c>
      <c r="C2473">
        <v>0.59093886059606837</v>
      </c>
      <c r="I2473">
        <f t="shared" si="114"/>
        <v>-8.7298762924107205</v>
      </c>
      <c r="J2473">
        <f t="shared" si="115"/>
        <v>27.327218393239345</v>
      </c>
      <c r="K2473">
        <f t="shared" si="116"/>
        <v>-5.9093886059606842</v>
      </c>
    </row>
    <row r="2474" spans="1:11">
      <c r="A2474">
        <v>-2.2038259450019373</v>
      </c>
      <c r="B2474">
        <v>1.2880079156411146</v>
      </c>
      <c r="C2474">
        <v>0.20765176022364373</v>
      </c>
      <c r="I2474">
        <f t="shared" si="114"/>
        <v>51.520316625644583</v>
      </c>
      <c r="J2474">
        <f t="shared" si="115"/>
        <v>-22.038259450019375</v>
      </c>
      <c r="K2474">
        <f t="shared" si="116"/>
        <v>-2.0765176022364376</v>
      </c>
    </row>
    <row r="2475" spans="1:11">
      <c r="A2475">
        <v>-2.9007330398420121</v>
      </c>
      <c r="B2475">
        <v>-0.41943377853971398</v>
      </c>
      <c r="C2475">
        <v>-0.3555277601500707</v>
      </c>
      <c r="I2475">
        <f t="shared" si="114"/>
        <v>-16.777351141588561</v>
      </c>
      <c r="J2475">
        <f t="shared" si="115"/>
        <v>-29.007330398420123</v>
      </c>
      <c r="K2475">
        <f t="shared" si="116"/>
        <v>3.5552776015007073</v>
      </c>
    </row>
    <row r="2476" spans="1:11">
      <c r="A2476">
        <v>2.0007481707905899</v>
      </c>
      <c r="B2476">
        <v>1.7795389742988468</v>
      </c>
      <c r="C2476">
        <v>-0.12161844586878745</v>
      </c>
      <c r="I2476">
        <f t="shared" si="114"/>
        <v>71.181558971953876</v>
      </c>
      <c r="J2476">
        <f t="shared" si="115"/>
        <v>20.0074817079059</v>
      </c>
      <c r="K2476">
        <f t="shared" si="116"/>
        <v>1.2161844586878745</v>
      </c>
    </row>
    <row r="2477" spans="1:11">
      <c r="A2477">
        <v>1.0743186870274396E-2</v>
      </c>
      <c r="B2477">
        <v>0.82833288573273633</v>
      </c>
      <c r="C2477">
        <v>-0.46847807355286492</v>
      </c>
      <c r="I2477">
        <f t="shared" si="114"/>
        <v>33.133315429309455</v>
      </c>
      <c r="J2477">
        <f t="shared" si="115"/>
        <v>0.10743186870274396</v>
      </c>
      <c r="K2477">
        <f t="shared" si="116"/>
        <v>4.6847807355286495</v>
      </c>
    </row>
    <row r="2478" spans="1:11">
      <c r="A2478">
        <v>2.243905218407872</v>
      </c>
      <c r="B2478">
        <v>0.20413164962302977</v>
      </c>
      <c r="C2478">
        <v>-2.2626240982467571E-2</v>
      </c>
      <c r="I2478">
        <f t="shared" si="114"/>
        <v>8.1652659849211915</v>
      </c>
      <c r="J2478">
        <f t="shared" si="115"/>
        <v>22.439052184078719</v>
      </c>
      <c r="K2478">
        <f t="shared" si="116"/>
        <v>0.22626240982467571</v>
      </c>
    </row>
    <row r="2479" spans="1:11">
      <c r="A2479">
        <v>-1.4434126961320184</v>
      </c>
      <c r="B2479">
        <v>-9.3679405075936528E-3</v>
      </c>
      <c r="C2479">
        <v>-0.62439619093864285</v>
      </c>
      <c r="I2479">
        <f t="shared" si="114"/>
        <v>-0.37471762030374611</v>
      </c>
      <c r="J2479">
        <f t="shared" si="115"/>
        <v>-14.434126961320183</v>
      </c>
      <c r="K2479">
        <f t="shared" si="116"/>
        <v>6.243961909386428</v>
      </c>
    </row>
    <row r="2480" spans="1:11">
      <c r="A2480">
        <v>1.2271579445798542</v>
      </c>
      <c r="B2480">
        <v>0.23997395172328745</v>
      </c>
      <c r="C2480">
        <v>-0.4749982798155612</v>
      </c>
      <c r="I2480">
        <f t="shared" si="114"/>
        <v>9.5989580689314984</v>
      </c>
      <c r="J2480">
        <f t="shared" si="115"/>
        <v>12.271579445798542</v>
      </c>
      <c r="K2480">
        <f t="shared" si="116"/>
        <v>4.749982798155612</v>
      </c>
    </row>
    <row r="2481" spans="1:11">
      <c r="A2481">
        <v>-2.5193175579400169</v>
      </c>
      <c r="B2481">
        <v>-0.77744004226958496</v>
      </c>
      <c r="C2481">
        <v>-0.56708771909230449</v>
      </c>
      <c r="I2481">
        <f t="shared" si="114"/>
        <v>-31.097601690783399</v>
      </c>
      <c r="J2481">
        <f t="shared" si="115"/>
        <v>-25.193175579400169</v>
      </c>
      <c r="K2481">
        <f t="shared" si="116"/>
        <v>5.6708771909230453</v>
      </c>
    </row>
    <row r="2482" spans="1:11">
      <c r="A2482">
        <v>-0.55572045901841816</v>
      </c>
      <c r="B2482">
        <v>0.83067547352610605</v>
      </c>
      <c r="C2482">
        <v>-0.63487111924045347</v>
      </c>
      <c r="I2482">
        <f t="shared" si="114"/>
        <v>33.227018941044243</v>
      </c>
      <c r="J2482">
        <f t="shared" si="115"/>
        <v>-5.5572045901841811</v>
      </c>
      <c r="K2482">
        <f t="shared" si="116"/>
        <v>6.3487111924045347</v>
      </c>
    </row>
    <row r="2483" spans="1:11">
      <c r="A2483">
        <v>-0.6298140432801973</v>
      </c>
      <c r="B2483">
        <v>1.5290550665446913E-2</v>
      </c>
      <c r="C2483">
        <v>-0.62654906911416253</v>
      </c>
      <c r="I2483">
        <f t="shared" si="114"/>
        <v>0.61162202661787646</v>
      </c>
      <c r="J2483">
        <f t="shared" si="115"/>
        <v>-6.298140432801973</v>
      </c>
      <c r="K2483">
        <f t="shared" si="116"/>
        <v>6.2654906911416255</v>
      </c>
    </row>
    <row r="2484" spans="1:11">
      <c r="A2484">
        <v>-1.5843800027352408</v>
      </c>
      <c r="B2484">
        <v>0.13867856378201243</v>
      </c>
      <c r="C2484">
        <v>-0.60302316618283902</v>
      </c>
      <c r="I2484">
        <f t="shared" si="114"/>
        <v>5.5471425512804977</v>
      </c>
      <c r="J2484">
        <f t="shared" si="115"/>
        <v>-15.843800027352408</v>
      </c>
      <c r="K2484">
        <f t="shared" si="116"/>
        <v>6.03023166182839</v>
      </c>
    </row>
    <row r="2485" spans="1:11">
      <c r="A2485">
        <v>0.66522976599556927</v>
      </c>
      <c r="B2485">
        <v>0.6186172292487111</v>
      </c>
      <c r="C2485">
        <v>-0.69983308908298381</v>
      </c>
      <c r="I2485">
        <f t="shared" si="114"/>
        <v>24.744689169948444</v>
      </c>
      <c r="J2485">
        <f t="shared" si="115"/>
        <v>6.6522976599556927</v>
      </c>
      <c r="K2485">
        <f t="shared" si="116"/>
        <v>6.9983308908298376</v>
      </c>
    </row>
    <row r="2486" spans="1:11">
      <c r="A2486">
        <v>-2.5030088557465184</v>
      </c>
      <c r="B2486">
        <v>0.78334477799544788</v>
      </c>
      <c r="C2486">
        <v>-0.68433743721081064</v>
      </c>
      <c r="I2486">
        <f t="shared" si="114"/>
        <v>31.333791119817917</v>
      </c>
      <c r="J2486">
        <f t="shared" si="115"/>
        <v>-25.030088557465184</v>
      </c>
      <c r="K2486">
        <f t="shared" si="116"/>
        <v>6.8433743721081068</v>
      </c>
    </row>
    <row r="2487" spans="1:11">
      <c r="A2487">
        <v>0.66526466331830469</v>
      </c>
      <c r="B2487">
        <v>0.11364414541409136</v>
      </c>
      <c r="C2487">
        <v>0.38978452688291321</v>
      </c>
      <c r="I2487">
        <f t="shared" si="114"/>
        <v>4.5457658165636543</v>
      </c>
      <c r="J2487">
        <f t="shared" si="115"/>
        <v>6.6526466331830472</v>
      </c>
      <c r="K2487">
        <f t="shared" si="116"/>
        <v>-3.8978452688291321</v>
      </c>
    </row>
    <row r="2488" spans="1:11">
      <c r="A2488">
        <v>1.6931895225233102</v>
      </c>
      <c r="B2488">
        <v>-9.9777251258784616E-2</v>
      </c>
      <c r="C2488">
        <v>-0.3783781425506858</v>
      </c>
      <c r="I2488">
        <f t="shared" si="114"/>
        <v>-3.9910900503513846</v>
      </c>
      <c r="J2488">
        <f t="shared" si="115"/>
        <v>16.931895225233102</v>
      </c>
      <c r="K2488">
        <f t="shared" si="116"/>
        <v>3.783781425506858</v>
      </c>
    </row>
    <row r="2489" spans="1:11">
      <c r="A2489">
        <v>-1.0033509292634315</v>
      </c>
      <c r="B2489">
        <v>0.93631823478534892</v>
      </c>
      <c r="C2489">
        <v>0.17739218772028803</v>
      </c>
      <c r="I2489">
        <f t="shared" si="114"/>
        <v>37.452729391413953</v>
      </c>
      <c r="J2489">
        <f t="shared" si="115"/>
        <v>-10.033509292634315</v>
      </c>
      <c r="K2489">
        <f t="shared" si="116"/>
        <v>-1.7739218772028802</v>
      </c>
    </row>
    <row r="2490" spans="1:11">
      <c r="A2490">
        <v>-2.822420198496145</v>
      </c>
      <c r="B2490">
        <v>7.3589300923602594E-2</v>
      </c>
      <c r="C2490">
        <v>-0.97593670454918968</v>
      </c>
      <c r="I2490">
        <f t="shared" si="114"/>
        <v>2.9435720369441039</v>
      </c>
      <c r="J2490">
        <f t="shared" si="115"/>
        <v>-28.22420198496145</v>
      </c>
      <c r="K2490">
        <f t="shared" si="116"/>
        <v>9.7593670454918975</v>
      </c>
    </row>
    <row r="2491" spans="1:11">
      <c r="A2491">
        <v>-0.22284586661618488</v>
      </c>
      <c r="B2491">
        <v>-6.7138231664572556E-2</v>
      </c>
      <c r="C2491">
        <v>-0.23328362738146324</v>
      </c>
      <c r="I2491">
        <f t="shared" si="114"/>
        <v>-2.6855292665829023</v>
      </c>
      <c r="J2491">
        <f t="shared" si="115"/>
        <v>-2.2284586661618491</v>
      </c>
      <c r="K2491">
        <f t="shared" si="116"/>
        <v>2.3328362738146327</v>
      </c>
    </row>
    <row r="2492" spans="1:11">
      <c r="A2492">
        <v>-1.9205220841803183</v>
      </c>
      <c r="B2492">
        <v>-0.21792998581935619</v>
      </c>
      <c r="C2492">
        <v>-0.10094597072249911</v>
      </c>
      <c r="I2492">
        <f t="shared" si="114"/>
        <v>-8.7171994327742475</v>
      </c>
      <c r="J2492">
        <f t="shared" si="115"/>
        <v>-19.205220841803182</v>
      </c>
      <c r="K2492">
        <f t="shared" si="116"/>
        <v>1.0094597072249911</v>
      </c>
    </row>
    <row r="2493" spans="1:11">
      <c r="A2493">
        <v>-0.30234758446039328</v>
      </c>
      <c r="B2493">
        <v>-1.1203383045934712E-2</v>
      </c>
      <c r="C2493">
        <v>-0.30165262776848117</v>
      </c>
      <c r="I2493">
        <f t="shared" si="114"/>
        <v>-0.44813532183738847</v>
      </c>
      <c r="J2493">
        <f t="shared" si="115"/>
        <v>-3.0234758446039329</v>
      </c>
      <c r="K2493">
        <f t="shared" si="116"/>
        <v>3.0165262776848119</v>
      </c>
    </row>
    <row r="2494" spans="1:11">
      <c r="A2494">
        <v>-1.1544131254101424</v>
      </c>
      <c r="B2494">
        <v>-0.86659386759801404</v>
      </c>
      <c r="C2494">
        <v>-0.62381682195202526</v>
      </c>
      <c r="I2494">
        <f t="shared" si="114"/>
        <v>-34.66375470392056</v>
      </c>
      <c r="J2494">
        <f t="shared" si="115"/>
        <v>-11.544131254101424</v>
      </c>
      <c r="K2494">
        <f t="shared" si="116"/>
        <v>6.2381682195202526</v>
      </c>
    </row>
    <row r="2495" spans="1:11">
      <c r="A2495">
        <v>-0.97207320364409089</v>
      </c>
      <c r="B2495">
        <v>1.1757217301926317</v>
      </c>
      <c r="C2495">
        <v>0.28376551589252652</v>
      </c>
      <c r="I2495">
        <f t="shared" si="114"/>
        <v>47.02886920770527</v>
      </c>
      <c r="J2495">
        <f t="shared" si="115"/>
        <v>-9.7207320364409089</v>
      </c>
      <c r="K2495">
        <f t="shared" si="116"/>
        <v>-2.8376551589252652</v>
      </c>
    </row>
    <row r="2496" spans="1:11">
      <c r="A2496">
        <v>1.5138058919833564</v>
      </c>
      <c r="B2496">
        <v>0.98124131198203535</v>
      </c>
      <c r="C2496">
        <v>5.6076448992793015E-2</v>
      </c>
      <c r="I2496">
        <f t="shared" si="114"/>
        <v>39.249652479281416</v>
      </c>
      <c r="J2496">
        <f t="shared" si="115"/>
        <v>15.138058919833563</v>
      </c>
      <c r="K2496">
        <f t="shared" si="116"/>
        <v>-0.56076448992793015</v>
      </c>
    </row>
    <row r="2497" spans="1:11">
      <c r="A2497">
        <v>1.6336978324791684</v>
      </c>
      <c r="B2497">
        <v>0.64957041412317418</v>
      </c>
      <c r="C2497">
        <v>-0.67633690824457726</v>
      </c>
      <c r="I2497">
        <f t="shared" si="114"/>
        <v>25.982816564926967</v>
      </c>
      <c r="J2497">
        <f t="shared" si="115"/>
        <v>16.336978324791684</v>
      </c>
      <c r="K2497">
        <f t="shared" si="116"/>
        <v>6.7633690824457728</v>
      </c>
    </row>
    <row r="2498" spans="1:11">
      <c r="A2498">
        <v>-0.64501316044047341</v>
      </c>
      <c r="B2498">
        <v>-1.1836543049220416</v>
      </c>
      <c r="C2498">
        <v>-0.10974011694619867</v>
      </c>
      <c r="I2498">
        <f t="shared" si="114"/>
        <v>-47.346172196881668</v>
      </c>
      <c r="J2498">
        <f t="shared" si="115"/>
        <v>-6.4501316044047341</v>
      </c>
      <c r="K2498">
        <f t="shared" si="116"/>
        <v>1.0974011694619867</v>
      </c>
    </row>
    <row r="2499" spans="1:11">
      <c r="A2499">
        <v>-3.2142102410546451</v>
      </c>
      <c r="B2499">
        <v>-1.0341544893059633</v>
      </c>
      <c r="C2499">
        <v>0.10047522249058</v>
      </c>
      <c r="I2499">
        <f t="shared" ref="I2499:I2562" si="117">B2499*40</f>
        <v>-41.366179572238536</v>
      </c>
      <c r="J2499">
        <f t="shared" ref="J2499:J2562" si="118">A2499*10</f>
        <v>-32.14210241054645</v>
      </c>
      <c r="K2499">
        <f t="shared" ref="K2499:K2562" si="119">-C2499*10</f>
        <v>-1.0047522249058001</v>
      </c>
    </row>
    <row r="2500" spans="1:11">
      <c r="A2500">
        <v>-0.87948499090935184</v>
      </c>
      <c r="B2500">
        <v>-0.6778620879662941</v>
      </c>
      <c r="C2500">
        <v>-0.33121366909787708</v>
      </c>
      <c r="I2500">
        <f t="shared" si="117"/>
        <v>-27.114483518651763</v>
      </c>
      <c r="J2500">
        <f t="shared" si="118"/>
        <v>-8.7948499090935179</v>
      </c>
      <c r="K2500">
        <f t="shared" si="119"/>
        <v>3.3121366909787708</v>
      </c>
    </row>
    <row r="2501" spans="1:11">
      <c r="A2501">
        <v>-0.47866771595638069</v>
      </c>
      <c r="B2501">
        <v>-0.23445972180772545</v>
      </c>
      <c r="C2501">
        <v>1.0606137876128852</v>
      </c>
      <c r="I2501">
        <f t="shared" si="117"/>
        <v>-9.3783888723090172</v>
      </c>
      <c r="J2501">
        <f t="shared" si="118"/>
        <v>-4.7866771595638067</v>
      </c>
      <c r="K2501">
        <f t="shared" si="119"/>
        <v>-10.606137876128852</v>
      </c>
    </row>
    <row r="2502" spans="1:11">
      <c r="A2502">
        <v>-0.34301748812180627</v>
      </c>
      <c r="B2502">
        <v>-0.44101313584600144</v>
      </c>
      <c r="C2502">
        <v>-0.39429004018753178</v>
      </c>
      <c r="I2502">
        <f t="shared" si="117"/>
        <v>-17.640525433840057</v>
      </c>
      <c r="J2502">
        <f t="shared" si="118"/>
        <v>-3.4301748812180626</v>
      </c>
      <c r="K2502">
        <f t="shared" si="119"/>
        <v>3.9429004018753178</v>
      </c>
    </row>
    <row r="2503" spans="1:11">
      <c r="A2503">
        <v>-0.68366546279409879</v>
      </c>
      <c r="B2503">
        <v>1.4154516139976987</v>
      </c>
      <c r="C2503">
        <v>-0.52933708446105621</v>
      </c>
      <c r="I2503">
        <f t="shared" si="117"/>
        <v>56.61806455990795</v>
      </c>
      <c r="J2503">
        <f t="shared" si="118"/>
        <v>-6.8366546279409874</v>
      </c>
      <c r="K2503">
        <f t="shared" si="119"/>
        <v>5.2933708446105623</v>
      </c>
    </row>
    <row r="2504" spans="1:11">
      <c r="A2504">
        <v>-2.2470538589011788</v>
      </c>
      <c r="B2504">
        <v>-0.4334196037662485</v>
      </c>
      <c r="C2504">
        <v>-1.0933862658976641</v>
      </c>
      <c r="I2504">
        <f t="shared" si="117"/>
        <v>-17.33678415064994</v>
      </c>
      <c r="J2504">
        <f t="shared" si="118"/>
        <v>-22.470538589011788</v>
      </c>
      <c r="K2504">
        <f t="shared" si="119"/>
        <v>10.93386265897664</v>
      </c>
    </row>
    <row r="2505" spans="1:11">
      <c r="A2505">
        <v>-0.3016476651463661</v>
      </c>
      <c r="B2505">
        <v>3.0658304407034542E-2</v>
      </c>
      <c r="C2505">
        <v>-0.9837208147243004</v>
      </c>
      <c r="I2505">
        <f t="shared" si="117"/>
        <v>1.2263321762813817</v>
      </c>
      <c r="J2505">
        <f t="shared" si="118"/>
        <v>-3.0164766514636607</v>
      </c>
      <c r="K2505">
        <f t="shared" si="119"/>
        <v>9.837208147243004</v>
      </c>
    </row>
    <row r="2506" spans="1:11">
      <c r="A2506">
        <v>0.84812931501971922</v>
      </c>
      <c r="B2506">
        <v>-0.96538799097475492</v>
      </c>
      <c r="C2506">
        <v>-0.83346956735873989</v>
      </c>
      <c r="I2506">
        <f t="shared" si="117"/>
        <v>-38.615519638990193</v>
      </c>
      <c r="J2506">
        <f t="shared" si="118"/>
        <v>8.4812931501971924</v>
      </c>
      <c r="K2506">
        <f t="shared" si="119"/>
        <v>8.3346956735873992</v>
      </c>
    </row>
    <row r="2507" spans="1:11">
      <c r="A2507">
        <v>0.53725214529751819</v>
      </c>
      <c r="B2507">
        <v>0.36245123443564636</v>
      </c>
      <c r="C2507">
        <v>-1.118583592652675</v>
      </c>
      <c r="I2507">
        <f t="shared" si="117"/>
        <v>14.498049377425854</v>
      </c>
      <c r="J2507">
        <f t="shared" si="118"/>
        <v>5.3725214529751817</v>
      </c>
      <c r="K2507">
        <f t="shared" si="119"/>
        <v>11.18583592652675</v>
      </c>
    </row>
    <row r="2508" spans="1:11">
      <c r="A2508">
        <v>-1.7399467707682887</v>
      </c>
      <c r="B2508">
        <v>0.17090284525202615</v>
      </c>
      <c r="C2508">
        <v>0.77536826986918395</v>
      </c>
      <c r="I2508">
        <f t="shared" si="117"/>
        <v>6.8361138100810459</v>
      </c>
      <c r="J2508">
        <f t="shared" si="118"/>
        <v>-17.399467707682888</v>
      </c>
      <c r="K2508">
        <f t="shared" si="119"/>
        <v>-7.7536826986918399</v>
      </c>
    </row>
    <row r="2509" spans="1:11">
      <c r="A2509">
        <v>1.6580204603211002</v>
      </c>
      <c r="B2509">
        <v>-0.5387359866364132</v>
      </c>
      <c r="C2509">
        <v>1.1036046648715399</v>
      </c>
      <c r="I2509">
        <f t="shared" si="117"/>
        <v>-21.54943946545653</v>
      </c>
      <c r="J2509">
        <f t="shared" si="118"/>
        <v>16.580204603211001</v>
      </c>
      <c r="K2509">
        <f t="shared" si="119"/>
        <v>-11.036046648715399</v>
      </c>
    </row>
    <row r="2510" spans="1:11">
      <c r="A2510">
        <v>-1.924917265234859</v>
      </c>
      <c r="B2510">
        <v>0.85676433829068588</v>
      </c>
      <c r="C2510">
        <v>5.9580570212286466E-4</v>
      </c>
      <c r="I2510">
        <f t="shared" si="117"/>
        <v>34.270573531627434</v>
      </c>
      <c r="J2510">
        <f t="shared" si="118"/>
        <v>-19.249172652348591</v>
      </c>
      <c r="K2510">
        <f t="shared" si="119"/>
        <v>-5.9580570212286466E-3</v>
      </c>
    </row>
    <row r="2511" spans="1:11">
      <c r="A2511">
        <v>-1.885752441503239</v>
      </c>
      <c r="B2511">
        <v>-0.567998579790436</v>
      </c>
      <c r="C2511">
        <v>0.34728465928546381</v>
      </c>
      <c r="I2511">
        <f t="shared" si="117"/>
        <v>-22.719943191617439</v>
      </c>
      <c r="J2511">
        <f t="shared" si="118"/>
        <v>-18.85752441503239</v>
      </c>
      <c r="K2511">
        <f t="shared" si="119"/>
        <v>-3.4728465928546379</v>
      </c>
    </row>
    <row r="2512" spans="1:11">
      <c r="A2512">
        <v>-3.7742108969417396</v>
      </c>
      <c r="B2512">
        <v>-0.11215575252237747</v>
      </c>
      <c r="C2512">
        <v>-0.74364972567536447</v>
      </c>
      <c r="I2512">
        <f t="shared" si="117"/>
        <v>-4.4862301008950993</v>
      </c>
      <c r="J2512">
        <f t="shared" si="118"/>
        <v>-37.742108969417394</v>
      </c>
      <c r="K2512">
        <f t="shared" si="119"/>
        <v>7.4364972567536451</v>
      </c>
    </row>
    <row r="2513" spans="1:11">
      <c r="A2513">
        <v>1.2061937077182932</v>
      </c>
      <c r="B2513">
        <v>-0.19451715648812695</v>
      </c>
      <c r="C2513">
        <v>-0.69703494618087758</v>
      </c>
      <c r="I2513">
        <f t="shared" si="117"/>
        <v>-7.7806862595250781</v>
      </c>
      <c r="J2513">
        <f t="shared" si="118"/>
        <v>12.061937077182932</v>
      </c>
      <c r="K2513">
        <f t="shared" si="119"/>
        <v>6.9703494618087758</v>
      </c>
    </row>
    <row r="2514" spans="1:11">
      <c r="A2514">
        <v>-1.7282028857222347</v>
      </c>
      <c r="B2514">
        <v>0.68132019442366487</v>
      </c>
      <c r="C2514">
        <v>-2.0244409371777961</v>
      </c>
      <c r="I2514">
        <f t="shared" si="117"/>
        <v>27.252807776946597</v>
      </c>
      <c r="J2514">
        <f t="shared" si="118"/>
        <v>-17.282028857222347</v>
      </c>
      <c r="K2514">
        <f t="shared" si="119"/>
        <v>20.244409371777962</v>
      </c>
    </row>
    <row r="2515" spans="1:11">
      <c r="A2515">
        <v>-1.6714855268345119</v>
      </c>
      <c r="B2515">
        <v>-0.56406226949913008</v>
      </c>
      <c r="C2515">
        <v>-0.5709490033979675</v>
      </c>
      <c r="I2515">
        <f t="shared" si="117"/>
        <v>-22.562490779965202</v>
      </c>
      <c r="J2515">
        <f t="shared" si="118"/>
        <v>-16.714855268345119</v>
      </c>
      <c r="K2515">
        <f t="shared" si="119"/>
        <v>5.7094900339796748</v>
      </c>
    </row>
    <row r="2516" spans="1:11">
      <c r="A2516">
        <v>-0.66811125003975647</v>
      </c>
      <c r="B2516">
        <v>0.27994829679935496</v>
      </c>
      <c r="C2516">
        <v>-0.63296873010484367</v>
      </c>
      <c r="I2516">
        <f t="shared" si="117"/>
        <v>11.197931871974198</v>
      </c>
      <c r="J2516">
        <f t="shared" si="118"/>
        <v>-6.6811125003975649</v>
      </c>
      <c r="K2516">
        <f t="shared" si="119"/>
        <v>6.3296873010484367</v>
      </c>
    </row>
    <row r="2517" spans="1:11">
      <c r="A2517">
        <v>-6.0224432752189749E-2</v>
      </c>
      <c r="B2517">
        <v>0.7027949933259805</v>
      </c>
      <c r="C2517">
        <v>0.4531949847506147</v>
      </c>
      <c r="I2517">
        <f t="shared" si="117"/>
        <v>28.11179973303922</v>
      </c>
      <c r="J2517">
        <f t="shared" si="118"/>
        <v>-0.60224432752189749</v>
      </c>
      <c r="K2517">
        <f t="shared" si="119"/>
        <v>-4.531949847506147</v>
      </c>
    </row>
    <row r="2518" spans="1:11">
      <c r="A2518">
        <v>-1.1136677954220284</v>
      </c>
      <c r="B2518">
        <v>0.45347415990974277</v>
      </c>
      <c r="C2518">
        <v>-0.80465047862293992</v>
      </c>
      <c r="I2518">
        <f t="shared" si="117"/>
        <v>18.138966396389712</v>
      </c>
      <c r="J2518">
        <f t="shared" si="118"/>
        <v>-11.136677954220284</v>
      </c>
      <c r="K2518">
        <f t="shared" si="119"/>
        <v>8.0465047862293986</v>
      </c>
    </row>
    <row r="2519" spans="1:11">
      <c r="A2519">
        <v>1.3564739407233164</v>
      </c>
      <c r="B2519">
        <v>0.10236687602478148</v>
      </c>
      <c r="C2519">
        <v>-0.17876617260032851</v>
      </c>
      <c r="I2519">
        <f t="shared" si="117"/>
        <v>4.0946750409912589</v>
      </c>
      <c r="J2519">
        <f t="shared" si="118"/>
        <v>13.564739407233164</v>
      </c>
      <c r="K2519">
        <f t="shared" si="119"/>
        <v>1.787661726003285</v>
      </c>
    </row>
    <row r="2520" spans="1:11">
      <c r="A2520">
        <v>-1.7117793787006057</v>
      </c>
      <c r="B2520">
        <v>0.29314853823710429</v>
      </c>
      <c r="C2520">
        <v>-0.50574194760628133</v>
      </c>
      <c r="I2520">
        <f t="shared" si="117"/>
        <v>11.725941529484171</v>
      </c>
      <c r="J2520">
        <f t="shared" si="118"/>
        <v>-17.117793787006057</v>
      </c>
      <c r="K2520">
        <f t="shared" si="119"/>
        <v>5.0574194760628135</v>
      </c>
    </row>
    <row r="2521" spans="1:11">
      <c r="A2521">
        <v>1.6193538349399867</v>
      </c>
      <c r="B2521">
        <v>0.70790176091253998</v>
      </c>
      <c r="C2521">
        <v>-0.86761227189885171</v>
      </c>
      <c r="I2521">
        <f t="shared" si="117"/>
        <v>28.316070436501597</v>
      </c>
      <c r="J2521">
        <f t="shared" si="118"/>
        <v>16.193538349399866</v>
      </c>
      <c r="K2521">
        <f t="shared" si="119"/>
        <v>8.6761227189885162</v>
      </c>
    </row>
    <row r="2522" spans="1:11">
      <c r="A2522">
        <v>0.91084528813322518</v>
      </c>
      <c r="B2522">
        <v>0.42367762812843213</v>
      </c>
      <c r="C2522">
        <v>-0.58724440238578324</v>
      </c>
      <c r="I2522">
        <f t="shared" si="117"/>
        <v>16.947105125137284</v>
      </c>
      <c r="J2522">
        <f t="shared" si="118"/>
        <v>9.1084528813322514</v>
      </c>
      <c r="K2522">
        <f t="shared" si="119"/>
        <v>5.8724440238578328</v>
      </c>
    </row>
    <row r="2523" spans="1:11">
      <c r="A2523">
        <v>-7.3888292828393279E-2</v>
      </c>
      <c r="B2523">
        <v>9.7197690180836641E-2</v>
      </c>
      <c r="C2523">
        <v>2.0434376185755193E-3</v>
      </c>
      <c r="I2523">
        <f t="shared" si="117"/>
        <v>3.8879076072334655</v>
      </c>
      <c r="J2523">
        <f t="shared" si="118"/>
        <v>-0.73888292828393276</v>
      </c>
      <c r="K2523">
        <f t="shared" si="119"/>
        <v>-2.0434376185755193E-2</v>
      </c>
    </row>
    <row r="2524" spans="1:11">
      <c r="A2524">
        <v>-0.28044007594485049</v>
      </c>
      <c r="B2524">
        <v>-1.2532176617797604</v>
      </c>
      <c r="C2524">
        <v>1.1255169742207716</v>
      </c>
      <c r="I2524">
        <f t="shared" si="117"/>
        <v>-50.128706471190412</v>
      </c>
      <c r="J2524">
        <f t="shared" si="118"/>
        <v>-2.8044007594485048</v>
      </c>
      <c r="K2524">
        <f t="shared" si="119"/>
        <v>-11.255169742207716</v>
      </c>
    </row>
    <row r="2525" spans="1:11">
      <c r="A2525">
        <v>3.3148390856499588</v>
      </c>
      <c r="B2525">
        <v>0.44563161253582634</v>
      </c>
      <c r="C2525">
        <v>-1.5999759362038106</v>
      </c>
      <c r="I2525">
        <f t="shared" si="117"/>
        <v>17.825264501433054</v>
      </c>
      <c r="J2525">
        <f t="shared" si="118"/>
        <v>33.148390856499589</v>
      </c>
      <c r="K2525">
        <f t="shared" si="119"/>
        <v>15.999759362038105</v>
      </c>
    </row>
    <row r="2526" spans="1:11">
      <c r="A2526">
        <v>-1.2258786841858293</v>
      </c>
      <c r="B2526">
        <v>1.273427040291909</v>
      </c>
      <c r="C2526">
        <v>-6.7338225250042238E-2</v>
      </c>
      <c r="I2526">
        <f t="shared" si="117"/>
        <v>50.937081611676362</v>
      </c>
      <c r="J2526">
        <f t="shared" si="118"/>
        <v>-12.258786841858294</v>
      </c>
      <c r="K2526">
        <f t="shared" si="119"/>
        <v>0.67338225250042238</v>
      </c>
    </row>
    <row r="2527" spans="1:11">
      <c r="A2527">
        <v>-0.18650642213716706</v>
      </c>
      <c r="B2527">
        <v>-0.29968786263018493</v>
      </c>
      <c r="C2527">
        <v>-0.46385169186643493</v>
      </c>
      <c r="I2527">
        <f t="shared" si="117"/>
        <v>-11.987514505207397</v>
      </c>
      <c r="J2527">
        <f t="shared" si="118"/>
        <v>-1.8650642213716706</v>
      </c>
      <c r="K2527">
        <f t="shared" si="119"/>
        <v>4.6385169186643491</v>
      </c>
    </row>
    <row r="2528" spans="1:11">
      <c r="A2528">
        <v>-1.1420247337217271</v>
      </c>
      <c r="B2528">
        <v>0.21295804359213544</v>
      </c>
      <c r="C2528">
        <v>-0.70528828003862098</v>
      </c>
      <c r="I2528">
        <f t="shared" si="117"/>
        <v>8.5183217436854175</v>
      </c>
      <c r="J2528">
        <f t="shared" si="118"/>
        <v>-11.420247337217271</v>
      </c>
      <c r="K2528">
        <f t="shared" si="119"/>
        <v>7.0528828003862101</v>
      </c>
    </row>
    <row r="2529" spans="1:11">
      <c r="A2529">
        <v>0.73894320162110994</v>
      </c>
      <c r="B2529">
        <v>0.56381455656860746</v>
      </c>
      <c r="C2529">
        <v>-1.2116890057512855</v>
      </c>
      <c r="I2529">
        <f t="shared" si="117"/>
        <v>22.552582262744298</v>
      </c>
      <c r="J2529">
        <f t="shared" si="118"/>
        <v>7.3894320162110994</v>
      </c>
      <c r="K2529">
        <f t="shared" si="119"/>
        <v>12.116890057512855</v>
      </c>
    </row>
    <row r="2530" spans="1:11">
      <c r="A2530">
        <v>-1.3390560185228217E-2</v>
      </c>
      <c r="B2530">
        <v>0.19034214142699063</v>
      </c>
      <c r="C2530">
        <v>-1.9433582030968122E-2</v>
      </c>
      <c r="I2530">
        <f t="shared" si="117"/>
        <v>7.6136856570796247</v>
      </c>
      <c r="J2530">
        <f t="shared" si="118"/>
        <v>-0.13390560185228217</v>
      </c>
      <c r="K2530">
        <f t="shared" si="119"/>
        <v>0.19433582030968122</v>
      </c>
    </row>
    <row r="2531" spans="1:11">
      <c r="A2531">
        <v>-7.3822100867878715E-2</v>
      </c>
      <c r="B2531">
        <v>-0.13601248360308255</v>
      </c>
      <c r="C2531">
        <v>0.10874108723471893</v>
      </c>
      <c r="I2531">
        <f t="shared" si="117"/>
        <v>-5.4404993441233014</v>
      </c>
      <c r="J2531">
        <f t="shared" si="118"/>
        <v>-0.73822100867878715</v>
      </c>
      <c r="K2531">
        <f t="shared" si="119"/>
        <v>-1.0874108723471894</v>
      </c>
    </row>
    <row r="2532" spans="1:11">
      <c r="A2532">
        <v>-3.9182093917037406</v>
      </c>
      <c r="B2532">
        <v>-0.61432273866819298</v>
      </c>
      <c r="C2532">
        <v>-0.72489247298703419</v>
      </c>
      <c r="I2532">
        <f t="shared" si="117"/>
        <v>-24.572909546727718</v>
      </c>
      <c r="J2532">
        <f t="shared" si="118"/>
        <v>-39.182093917037406</v>
      </c>
      <c r="K2532">
        <f t="shared" si="119"/>
        <v>7.2489247298703416</v>
      </c>
    </row>
    <row r="2533" spans="1:11">
      <c r="A2533">
        <v>-0.50724926340031073</v>
      </c>
      <c r="B2533">
        <v>0.90044714638009393</v>
      </c>
      <c r="C2533">
        <v>0.8266198322712518</v>
      </c>
      <c r="I2533">
        <f t="shared" si="117"/>
        <v>36.017885855203758</v>
      </c>
      <c r="J2533">
        <f t="shared" si="118"/>
        <v>-5.0724926340031073</v>
      </c>
      <c r="K2533">
        <f t="shared" si="119"/>
        <v>-8.2661983227125173</v>
      </c>
    </row>
    <row r="2534" spans="1:11">
      <c r="A2534">
        <v>1.5837914079147628</v>
      </c>
      <c r="B2534">
        <v>0.96516623459972228</v>
      </c>
      <c r="C2534">
        <v>-0.30900487468423388</v>
      </c>
      <c r="I2534">
        <f t="shared" si="117"/>
        <v>38.606649383988895</v>
      </c>
      <c r="J2534">
        <f t="shared" si="118"/>
        <v>15.837914079147628</v>
      </c>
      <c r="K2534">
        <f t="shared" si="119"/>
        <v>3.0900487468423385</v>
      </c>
    </row>
    <row r="2535" spans="1:11">
      <c r="A2535">
        <v>0.50823478842014058</v>
      </c>
      <c r="B2535">
        <v>-0.17181562604306283</v>
      </c>
      <c r="C2535">
        <v>0.78094193537302581</v>
      </c>
      <c r="I2535">
        <f t="shared" si="117"/>
        <v>-6.8726250417225128</v>
      </c>
      <c r="J2535">
        <f t="shared" si="118"/>
        <v>5.0823478842014058</v>
      </c>
      <c r="K2535">
        <f t="shared" si="119"/>
        <v>-7.8094193537302576</v>
      </c>
    </row>
    <row r="2536" spans="1:11">
      <c r="A2536">
        <v>-0.19086821177933608</v>
      </c>
      <c r="B2536">
        <v>-0.29966522874932894</v>
      </c>
      <c r="C2536">
        <v>-0.91786002730851557</v>
      </c>
      <c r="I2536">
        <f t="shared" si="117"/>
        <v>-11.986609149973157</v>
      </c>
      <c r="J2536">
        <f t="shared" si="118"/>
        <v>-1.9086821177933608</v>
      </c>
      <c r="K2536">
        <f t="shared" si="119"/>
        <v>9.1786002730851557</v>
      </c>
    </row>
    <row r="2537" spans="1:11">
      <c r="A2537">
        <v>-0.75496336510491424</v>
      </c>
      <c r="B2537">
        <v>0.56594973016920214</v>
      </c>
      <c r="C2537">
        <v>-0.42451089035167255</v>
      </c>
      <c r="I2537">
        <f t="shared" si="117"/>
        <v>22.637989206768086</v>
      </c>
      <c r="J2537">
        <f t="shared" si="118"/>
        <v>-7.5496336510491426</v>
      </c>
      <c r="K2537">
        <f t="shared" si="119"/>
        <v>4.2451089035167255</v>
      </c>
    </row>
    <row r="2538" spans="1:11">
      <c r="A2538">
        <v>-1.7668502633356149</v>
      </c>
      <c r="B2538">
        <v>0.1530521636348065</v>
      </c>
      <c r="C2538">
        <v>-0.53817869231989413</v>
      </c>
      <c r="I2538">
        <f t="shared" si="117"/>
        <v>6.1220865453922606</v>
      </c>
      <c r="J2538">
        <f t="shared" si="118"/>
        <v>-17.668502633356148</v>
      </c>
      <c r="K2538">
        <f t="shared" si="119"/>
        <v>5.3817869231989413</v>
      </c>
    </row>
    <row r="2539" spans="1:11">
      <c r="A2539">
        <v>1.5468899055837335</v>
      </c>
      <c r="B2539">
        <v>1.2788498071410053</v>
      </c>
      <c r="C2539">
        <v>-0.26918034614973924</v>
      </c>
      <c r="I2539">
        <f t="shared" si="117"/>
        <v>51.153992285640214</v>
      </c>
      <c r="J2539">
        <f t="shared" si="118"/>
        <v>15.468899055837335</v>
      </c>
      <c r="K2539">
        <f t="shared" si="119"/>
        <v>2.6918034614973925</v>
      </c>
    </row>
    <row r="2540" spans="1:11">
      <c r="A2540">
        <v>-0.91250653683990302</v>
      </c>
      <c r="B2540">
        <v>-0.1116634081556846</v>
      </c>
      <c r="C2540">
        <v>7.3074004471307519E-2</v>
      </c>
      <c r="I2540">
        <f t="shared" si="117"/>
        <v>-4.4665363262273843</v>
      </c>
      <c r="J2540">
        <f t="shared" si="118"/>
        <v>-9.1250653683990297</v>
      </c>
      <c r="K2540">
        <f t="shared" si="119"/>
        <v>-0.73074004471307519</v>
      </c>
    </row>
    <row r="2541" spans="1:11">
      <c r="A2541">
        <v>1.5304433837736453</v>
      </c>
      <c r="B2541">
        <v>1.3182347876131342</v>
      </c>
      <c r="C2541">
        <v>3.6224040982958672E-2</v>
      </c>
      <c r="I2541">
        <f t="shared" si="117"/>
        <v>52.729391504525367</v>
      </c>
      <c r="J2541">
        <f t="shared" si="118"/>
        <v>15.304433837736454</v>
      </c>
      <c r="K2541">
        <f t="shared" si="119"/>
        <v>-0.36224040982958672</v>
      </c>
    </row>
    <row r="2542" spans="1:11">
      <c r="A2542">
        <v>1.9368686908615038</v>
      </c>
      <c r="B2542">
        <v>-0.11162319833107931</v>
      </c>
      <c r="C2542">
        <v>-0.40597468790797586</v>
      </c>
      <c r="I2542">
        <f t="shared" si="117"/>
        <v>-4.4649279332431728</v>
      </c>
      <c r="J2542">
        <f t="shared" si="118"/>
        <v>19.368686908615039</v>
      </c>
      <c r="K2542">
        <f t="shared" si="119"/>
        <v>4.0597468790797588</v>
      </c>
    </row>
    <row r="2543" spans="1:11">
      <c r="A2543">
        <v>0.49335928693390907</v>
      </c>
      <c r="B2543">
        <v>0.24922116098560199</v>
      </c>
      <c r="C2543">
        <v>0.22888932747427068</v>
      </c>
      <c r="I2543">
        <f t="shared" si="117"/>
        <v>9.9688464394240803</v>
      </c>
      <c r="J2543">
        <f t="shared" si="118"/>
        <v>4.9335928693390905</v>
      </c>
      <c r="K2543">
        <f t="shared" si="119"/>
        <v>-2.2888932747427067</v>
      </c>
    </row>
    <row r="2544" spans="1:11">
      <c r="A2544">
        <v>-1.188941496137041</v>
      </c>
      <c r="B2544">
        <v>0.90088533724511155</v>
      </c>
      <c r="C2544">
        <v>-0.80689892245469452</v>
      </c>
      <c r="I2544">
        <f t="shared" si="117"/>
        <v>36.035413489804462</v>
      </c>
      <c r="J2544">
        <f t="shared" si="118"/>
        <v>-11.889414961370409</v>
      </c>
      <c r="K2544">
        <f t="shared" si="119"/>
        <v>8.0689892245469448</v>
      </c>
    </row>
    <row r="2545" spans="1:11">
      <c r="A2545">
        <v>1.1912821330634962</v>
      </c>
      <c r="B2545">
        <v>-0.81089269923443075</v>
      </c>
      <c r="C2545">
        <v>-1.2968213026996247</v>
      </c>
      <c r="I2545">
        <f t="shared" si="117"/>
        <v>-32.435707969377233</v>
      </c>
      <c r="J2545">
        <f t="shared" si="118"/>
        <v>11.912821330634962</v>
      </c>
      <c r="K2545">
        <f t="shared" si="119"/>
        <v>12.968213026996247</v>
      </c>
    </row>
    <row r="2546" spans="1:11">
      <c r="A2546">
        <v>-1.959470535980089</v>
      </c>
      <c r="B2546">
        <v>-0.28947287795394444</v>
      </c>
      <c r="C2546">
        <v>-0.20278069080758454</v>
      </c>
      <c r="I2546">
        <f t="shared" si="117"/>
        <v>-11.578915118157777</v>
      </c>
      <c r="J2546">
        <f t="shared" si="118"/>
        <v>-19.594705359800891</v>
      </c>
      <c r="K2546">
        <f t="shared" si="119"/>
        <v>2.0278069080758456</v>
      </c>
    </row>
    <row r="2547" spans="1:11">
      <c r="A2547">
        <v>-1.5957134058466502</v>
      </c>
      <c r="B2547">
        <v>0.70834504278538435</v>
      </c>
      <c r="C2547">
        <v>-0.75246835230147768</v>
      </c>
      <c r="I2547">
        <f t="shared" si="117"/>
        <v>28.333801711415376</v>
      </c>
      <c r="J2547">
        <f t="shared" si="118"/>
        <v>-15.957134058466503</v>
      </c>
      <c r="K2547">
        <f t="shared" si="119"/>
        <v>7.5246835230147768</v>
      </c>
    </row>
    <row r="2548" spans="1:11">
      <c r="A2548">
        <v>-1.9070483567169372</v>
      </c>
      <c r="B2548">
        <v>0.50088802713225311</v>
      </c>
      <c r="C2548">
        <v>0.5220011786311004</v>
      </c>
      <c r="I2548">
        <f t="shared" si="117"/>
        <v>20.035521085290124</v>
      </c>
      <c r="J2548">
        <f t="shared" si="118"/>
        <v>-19.070483567169372</v>
      </c>
      <c r="K2548">
        <f t="shared" si="119"/>
        <v>-5.2200117863110043</v>
      </c>
    </row>
    <row r="2549" spans="1:11">
      <c r="A2549">
        <v>0.49656794772161805</v>
      </c>
      <c r="B2549">
        <v>0.93299557071775752</v>
      </c>
      <c r="C2549">
        <v>-3.2403493524530438E-2</v>
      </c>
      <c r="I2549">
        <f t="shared" si="117"/>
        <v>37.319822828710301</v>
      </c>
      <c r="J2549">
        <f t="shared" si="118"/>
        <v>4.965679477216181</v>
      </c>
      <c r="K2549">
        <f t="shared" si="119"/>
        <v>0.32403493524530436</v>
      </c>
    </row>
    <row r="2550" spans="1:11">
      <c r="A2550">
        <v>2.051356141279653</v>
      </c>
      <c r="B2550">
        <v>0.90115403465095256</v>
      </c>
      <c r="C2550">
        <v>-0.1173283628128545</v>
      </c>
      <c r="I2550">
        <f t="shared" si="117"/>
        <v>36.046161386038101</v>
      </c>
      <c r="J2550">
        <f t="shared" si="118"/>
        <v>20.51356141279653</v>
      </c>
      <c r="K2550">
        <f t="shared" si="119"/>
        <v>1.173283628128545</v>
      </c>
    </row>
    <row r="2551" spans="1:11">
      <c r="A2551">
        <v>-1.2123966129710104E-2</v>
      </c>
      <c r="B2551">
        <v>0.64492805771541062</v>
      </c>
      <c r="C2551">
        <v>-0.3320795548878589</v>
      </c>
      <c r="I2551">
        <f t="shared" si="117"/>
        <v>25.797122308616423</v>
      </c>
      <c r="J2551">
        <f t="shared" si="118"/>
        <v>-0.12123966129710104</v>
      </c>
      <c r="K2551">
        <f t="shared" si="119"/>
        <v>3.3207955488785892</v>
      </c>
    </row>
    <row r="2552" spans="1:11">
      <c r="A2552">
        <v>2.8842394711102708</v>
      </c>
      <c r="B2552">
        <v>0.78457723051482708</v>
      </c>
      <c r="C2552">
        <v>-1.190219195779447</v>
      </c>
      <c r="I2552">
        <f t="shared" si="117"/>
        <v>31.383089220593085</v>
      </c>
      <c r="J2552">
        <f t="shared" si="118"/>
        <v>28.842394711102706</v>
      </c>
      <c r="K2552">
        <f t="shared" si="119"/>
        <v>11.90219195779447</v>
      </c>
    </row>
    <row r="2553" spans="1:11">
      <c r="A2553">
        <v>0.73582881015841162</v>
      </c>
      <c r="B2553">
        <v>0.62912569035591392</v>
      </c>
      <c r="C2553">
        <v>-2.0726502925167272</v>
      </c>
      <c r="I2553">
        <f t="shared" si="117"/>
        <v>25.165027614236557</v>
      </c>
      <c r="J2553">
        <f t="shared" si="118"/>
        <v>7.3582881015841162</v>
      </c>
      <c r="K2553">
        <f t="shared" si="119"/>
        <v>20.726502925167271</v>
      </c>
    </row>
    <row r="2554" spans="1:11">
      <c r="A2554">
        <v>-0.83472298806825918</v>
      </c>
      <c r="B2554">
        <v>0.81790177500071881</v>
      </c>
      <c r="C2554">
        <v>-0.90460566378163221</v>
      </c>
      <c r="I2554">
        <f t="shared" si="117"/>
        <v>32.716071000028755</v>
      </c>
      <c r="J2554">
        <f t="shared" si="118"/>
        <v>-8.3472298806825922</v>
      </c>
      <c r="K2554">
        <f t="shared" si="119"/>
        <v>9.0460566378163225</v>
      </c>
    </row>
    <row r="2555" spans="1:11">
      <c r="A2555">
        <v>0.5205626814885157</v>
      </c>
      <c r="B2555">
        <v>-9.012784497006282E-2</v>
      </c>
      <c r="C2555">
        <v>-0.59943030669396513</v>
      </c>
      <c r="I2555">
        <f t="shared" si="117"/>
        <v>-3.6051137988025128</v>
      </c>
      <c r="J2555">
        <f t="shared" si="118"/>
        <v>5.2056268148851572</v>
      </c>
      <c r="K2555">
        <f t="shared" si="119"/>
        <v>5.9943030669396515</v>
      </c>
    </row>
    <row r="2556" spans="1:11">
      <c r="A2556">
        <v>0.65336652168628806</v>
      </c>
      <c r="B2556">
        <v>0.13197510855300887</v>
      </c>
      <c r="C2556">
        <v>-1.4145061026041379</v>
      </c>
      <c r="I2556">
        <f t="shared" si="117"/>
        <v>5.2790043421203547</v>
      </c>
      <c r="J2556">
        <f t="shared" si="118"/>
        <v>6.5336652168628806</v>
      </c>
      <c r="K2556">
        <f t="shared" si="119"/>
        <v>14.145061026041379</v>
      </c>
    </row>
    <row r="2557" spans="1:11">
      <c r="A2557">
        <v>-1.4228381212906582</v>
      </c>
      <c r="B2557">
        <v>0.78141741754427563</v>
      </c>
      <c r="C2557">
        <v>-6.4214454706671753E-2</v>
      </c>
      <c r="I2557">
        <f t="shared" si="117"/>
        <v>31.256696701771027</v>
      </c>
      <c r="J2557">
        <f t="shared" si="118"/>
        <v>-14.228381212906582</v>
      </c>
      <c r="K2557">
        <f t="shared" si="119"/>
        <v>0.64214454706671753</v>
      </c>
    </row>
    <row r="2558" spans="1:11">
      <c r="A2558">
        <v>-1.5089224865705391</v>
      </c>
      <c r="B2558">
        <v>0.13849042866094902</v>
      </c>
      <c r="C2558">
        <v>-1.0727571645379932</v>
      </c>
      <c r="I2558">
        <f t="shared" si="117"/>
        <v>5.5396171464379602</v>
      </c>
      <c r="J2558">
        <f t="shared" si="118"/>
        <v>-15.08922486570539</v>
      </c>
      <c r="K2558">
        <f t="shared" si="119"/>
        <v>10.727571645379932</v>
      </c>
    </row>
    <row r="2559" spans="1:11">
      <c r="A2559">
        <v>0.95349791174257936</v>
      </c>
      <c r="B2559">
        <v>-5.6869838823456614E-3</v>
      </c>
      <c r="C2559">
        <v>-0.83237684520090893</v>
      </c>
      <c r="I2559">
        <f t="shared" si="117"/>
        <v>-0.22747935529382646</v>
      </c>
      <c r="J2559">
        <f t="shared" si="118"/>
        <v>9.5349791174257934</v>
      </c>
      <c r="K2559">
        <f t="shared" si="119"/>
        <v>8.3237684520090891</v>
      </c>
    </row>
    <row r="2560" spans="1:11">
      <c r="A2560">
        <v>0.86766590464361515</v>
      </c>
      <c r="B2560">
        <v>0.50066530166865364</v>
      </c>
      <c r="C2560">
        <v>-0.28494771789660062</v>
      </c>
      <c r="I2560">
        <f t="shared" si="117"/>
        <v>20.026612066746146</v>
      </c>
      <c r="J2560">
        <f t="shared" si="118"/>
        <v>8.6766590464361517</v>
      </c>
      <c r="K2560">
        <f t="shared" si="119"/>
        <v>2.8494771789660063</v>
      </c>
    </row>
    <row r="2561" spans="1:11">
      <c r="A2561">
        <v>0.48900715893667446</v>
      </c>
      <c r="B2561">
        <v>0.4665952439690827</v>
      </c>
      <c r="C2561">
        <v>-0.30525352058451988</v>
      </c>
      <c r="I2561">
        <f t="shared" si="117"/>
        <v>18.663809758763307</v>
      </c>
      <c r="J2561">
        <f t="shared" si="118"/>
        <v>4.8900715893667446</v>
      </c>
      <c r="K2561">
        <f t="shared" si="119"/>
        <v>3.0525352058451989</v>
      </c>
    </row>
    <row r="2562" spans="1:11">
      <c r="A2562">
        <v>1.3773609665081619</v>
      </c>
      <c r="B2562">
        <v>0.77302497009587867</v>
      </c>
      <c r="C2562">
        <v>0.41981348019288139</v>
      </c>
      <c r="I2562">
        <f t="shared" si="117"/>
        <v>30.920998803835147</v>
      </c>
      <c r="J2562">
        <f t="shared" si="118"/>
        <v>13.773609665081619</v>
      </c>
      <c r="K2562">
        <f t="shared" si="119"/>
        <v>-4.1981348019288136</v>
      </c>
    </row>
    <row r="2563" spans="1:11">
      <c r="A2563">
        <v>7.3561611962274995E-2</v>
      </c>
      <c r="B2563">
        <v>0.98423747528343319</v>
      </c>
      <c r="C2563">
        <v>-1.7541506236171747E-2</v>
      </c>
      <c r="I2563">
        <f t="shared" ref="I2563:I2626" si="120">B2563*40</f>
        <v>39.369499011337325</v>
      </c>
      <c r="J2563">
        <f t="shared" ref="J2563:J2626" si="121">A2563*10</f>
        <v>0.73561611962274998</v>
      </c>
      <c r="K2563">
        <f t="shared" ref="K2563:K2626" si="122">-C2563*10</f>
        <v>0.17541506236171747</v>
      </c>
    </row>
    <row r="2564" spans="1:11">
      <c r="A2564">
        <v>2.8942484530777497</v>
      </c>
      <c r="B2564">
        <v>2.1118177717272881</v>
      </c>
      <c r="C2564">
        <v>-1.1748894892856798</v>
      </c>
      <c r="I2564">
        <f t="shared" si="120"/>
        <v>84.472710869091529</v>
      </c>
      <c r="J2564">
        <f t="shared" si="121"/>
        <v>28.942484530777499</v>
      </c>
      <c r="K2564">
        <f t="shared" si="122"/>
        <v>11.748894892856798</v>
      </c>
    </row>
    <row r="2565" spans="1:11">
      <c r="A2565">
        <v>-2.6548556756177843</v>
      </c>
      <c r="B2565">
        <v>-0.51196344219275502</v>
      </c>
      <c r="C2565">
        <v>-0.75015133690825486</v>
      </c>
      <c r="I2565">
        <f t="shared" si="120"/>
        <v>-20.478537687710201</v>
      </c>
      <c r="J2565">
        <f t="shared" si="121"/>
        <v>-26.548556756177845</v>
      </c>
      <c r="K2565">
        <f t="shared" si="122"/>
        <v>7.5015133690825486</v>
      </c>
    </row>
    <row r="2566" spans="1:11">
      <c r="A2566">
        <v>-3.8292339314748305</v>
      </c>
      <c r="B2566">
        <v>-0.46922098376950583</v>
      </c>
      <c r="C2566">
        <v>-0.39855598037336776</v>
      </c>
      <c r="I2566">
        <f t="shared" si="120"/>
        <v>-18.768839350780233</v>
      </c>
      <c r="J2566">
        <f t="shared" si="121"/>
        <v>-38.292339314748304</v>
      </c>
      <c r="K2566">
        <f t="shared" si="122"/>
        <v>3.9855598037336777</v>
      </c>
    </row>
    <row r="2567" spans="1:11">
      <c r="A2567">
        <v>-2.7545286762268417</v>
      </c>
      <c r="B2567">
        <v>-0.35106177201746269</v>
      </c>
      <c r="C2567">
        <v>-0.25939639615485288</v>
      </c>
      <c r="I2567">
        <f t="shared" si="120"/>
        <v>-14.042470880698508</v>
      </c>
      <c r="J2567">
        <f t="shared" si="121"/>
        <v>-27.545286762268418</v>
      </c>
      <c r="K2567">
        <f t="shared" si="122"/>
        <v>2.5939639615485288</v>
      </c>
    </row>
    <row r="2568" spans="1:11">
      <c r="A2568">
        <v>-1.3072010821585376</v>
      </c>
      <c r="B2568">
        <v>-1.279125099437703</v>
      </c>
      <c r="C2568">
        <v>-0.35723451445975979</v>
      </c>
      <c r="I2568">
        <f t="shared" si="120"/>
        <v>-51.165003977508121</v>
      </c>
      <c r="J2568">
        <f t="shared" si="121"/>
        <v>-13.072010821585376</v>
      </c>
      <c r="K2568">
        <f t="shared" si="122"/>
        <v>3.5723451445975978</v>
      </c>
    </row>
    <row r="2569" spans="1:11">
      <c r="A2569">
        <v>0.36518726454102796</v>
      </c>
      <c r="B2569">
        <v>0.99053709385691802</v>
      </c>
      <c r="C2569">
        <v>-1.7690334634793723</v>
      </c>
      <c r="I2569">
        <f t="shared" si="120"/>
        <v>39.621483754276724</v>
      </c>
      <c r="J2569">
        <f t="shared" si="121"/>
        <v>3.6518726454102794</v>
      </c>
      <c r="K2569">
        <f t="shared" si="122"/>
        <v>17.690334634793722</v>
      </c>
    </row>
    <row r="2570" spans="1:11">
      <c r="A2570">
        <v>1.6023028198916103</v>
      </c>
      <c r="B2570">
        <v>0.16039491958677521</v>
      </c>
      <c r="C2570">
        <v>-0.5020910738926736</v>
      </c>
      <c r="I2570">
        <f t="shared" si="120"/>
        <v>6.4157967834710083</v>
      </c>
      <c r="J2570">
        <f t="shared" si="121"/>
        <v>16.023028198916101</v>
      </c>
      <c r="K2570">
        <f t="shared" si="122"/>
        <v>5.0209107389267356</v>
      </c>
    </row>
    <row r="2571" spans="1:11">
      <c r="A2571">
        <v>0.31539099223752404</v>
      </c>
      <c r="B2571">
        <v>0.70072093966366977</v>
      </c>
      <c r="C2571">
        <v>-0.22747102241799855</v>
      </c>
      <c r="I2571">
        <f t="shared" si="120"/>
        <v>28.028837586546793</v>
      </c>
      <c r="J2571">
        <f t="shared" si="121"/>
        <v>3.1539099223752403</v>
      </c>
      <c r="K2571">
        <f t="shared" si="122"/>
        <v>2.2747102241799855</v>
      </c>
    </row>
    <row r="2572" spans="1:11">
      <c r="A2572">
        <v>0.80714139787947992</v>
      </c>
      <c r="B2572">
        <v>1.7324100850672952</v>
      </c>
      <c r="C2572">
        <v>-0.83421192821048074</v>
      </c>
      <c r="I2572">
        <f t="shared" si="120"/>
        <v>69.296403402691809</v>
      </c>
      <c r="J2572">
        <f t="shared" si="121"/>
        <v>8.0714139787947996</v>
      </c>
      <c r="K2572">
        <f t="shared" si="122"/>
        <v>8.3421192821048074</v>
      </c>
    </row>
    <row r="2573" spans="1:11">
      <c r="A2573">
        <v>0.21297553173275835</v>
      </c>
      <c r="B2573">
        <v>-0.32452913703923369</v>
      </c>
      <c r="C2573">
        <v>-1.3857264740753661</v>
      </c>
      <c r="I2573">
        <f t="shared" si="120"/>
        <v>-12.981165481569349</v>
      </c>
      <c r="J2573">
        <f t="shared" si="121"/>
        <v>2.1297553173275836</v>
      </c>
      <c r="K2573">
        <f t="shared" si="122"/>
        <v>13.85726474075366</v>
      </c>
    </row>
    <row r="2574" spans="1:11">
      <c r="A2574">
        <v>1.7000265166080197</v>
      </c>
      <c r="B2574">
        <v>-0.54780334485516646</v>
      </c>
      <c r="C2574">
        <v>-0.31377315008611828</v>
      </c>
      <c r="I2574">
        <f t="shared" si="120"/>
        <v>-21.91213379420666</v>
      </c>
      <c r="J2574">
        <f t="shared" si="121"/>
        <v>17.000265166080197</v>
      </c>
      <c r="K2574">
        <f t="shared" si="122"/>
        <v>3.1377315008611828</v>
      </c>
    </row>
    <row r="2575" spans="1:11">
      <c r="A2575">
        <v>2.936643667710972</v>
      </c>
      <c r="B2575">
        <v>1.0783564874832814</v>
      </c>
      <c r="C2575">
        <v>0.39165900349264332</v>
      </c>
      <c r="I2575">
        <f t="shared" si="120"/>
        <v>43.134259499331257</v>
      </c>
      <c r="J2575">
        <f t="shared" si="121"/>
        <v>29.366436677109718</v>
      </c>
      <c r="K2575">
        <f t="shared" si="122"/>
        <v>-3.9165900349264331</v>
      </c>
    </row>
    <row r="2576" spans="1:11">
      <c r="A2576">
        <v>-2.3027264213049667</v>
      </c>
      <c r="B2576">
        <v>0.37122353814587822</v>
      </c>
      <c r="C2576">
        <v>-0.10067130873720928</v>
      </c>
      <c r="I2576">
        <f t="shared" si="120"/>
        <v>14.848941525835128</v>
      </c>
      <c r="J2576">
        <f t="shared" si="121"/>
        <v>-23.027264213049669</v>
      </c>
      <c r="K2576">
        <f t="shared" si="122"/>
        <v>1.0067130873720929</v>
      </c>
    </row>
    <row r="2577" spans="1:11">
      <c r="A2577">
        <v>-1.7919057326733268</v>
      </c>
      <c r="B2577">
        <v>0.16922099820343636</v>
      </c>
      <c r="C2577">
        <v>-0.1253293135277862</v>
      </c>
      <c r="I2577">
        <f t="shared" si="120"/>
        <v>6.7688399281374547</v>
      </c>
      <c r="J2577">
        <f t="shared" si="121"/>
        <v>-17.919057326733267</v>
      </c>
      <c r="K2577">
        <f t="shared" si="122"/>
        <v>1.253293135277862</v>
      </c>
    </row>
    <row r="2578" spans="1:11">
      <c r="A2578">
        <v>0.60339595558549564</v>
      </c>
      <c r="B2578">
        <v>1.0089555590613561</v>
      </c>
      <c r="C2578">
        <v>-1.0372749786542732</v>
      </c>
      <c r="I2578">
        <f t="shared" si="120"/>
        <v>40.358222362454242</v>
      </c>
      <c r="J2578">
        <f t="shared" si="121"/>
        <v>6.0339595558549561</v>
      </c>
      <c r="K2578">
        <f t="shared" si="122"/>
        <v>10.372749786542732</v>
      </c>
    </row>
    <row r="2579" spans="1:11">
      <c r="A2579">
        <v>1.7672116376263036E-3</v>
      </c>
      <c r="B2579">
        <v>-0.26391017959334762</v>
      </c>
      <c r="C2579">
        <v>-0.28838958918571911</v>
      </c>
      <c r="I2579">
        <f t="shared" si="120"/>
        <v>-10.556407183733905</v>
      </c>
      <c r="J2579">
        <f t="shared" si="121"/>
        <v>1.7672116376263036E-2</v>
      </c>
      <c r="K2579">
        <f t="shared" si="122"/>
        <v>2.8838958918571911</v>
      </c>
    </row>
    <row r="2580" spans="1:11">
      <c r="A2580">
        <v>2.5345023923004608</v>
      </c>
      <c r="B2580">
        <v>0.84218440970573538</v>
      </c>
      <c r="C2580">
        <v>-2.0075176736615907E-2</v>
      </c>
      <c r="I2580">
        <f t="shared" si="120"/>
        <v>33.687376388229417</v>
      </c>
      <c r="J2580">
        <f t="shared" si="121"/>
        <v>25.345023923004607</v>
      </c>
      <c r="K2580">
        <f t="shared" si="122"/>
        <v>0.20075176736615907</v>
      </c>
    </row>
    <row r="2581" spans="1:11">
      <c r="A2581">
        <v>-1.8614878973896041</v>
      </c>
      <c r="B2581">
        <v>0.15441309052295688</v>
      </c>
      <c r="C2581">
        <v>-0.28525238976603573</v>
      </c>
      <c r="I2581">
        <f t="shared" si="120"/>
        <v>6.1765236209182746</v>
      </c>
      <c r="J2581">
        <f t="shared" si="121"/>
        <v>-18.61487897389604</v>
      </c>
      <c r="K2581">
        <f t="shared" si="122"/>
        <v>2.8525238976603573</v>
      </c>
    </row>
    <row r="2582" spans="1:11">
      <c r="A2582">
        <v>-5.599911620480344E-2</v>
      </c>
      <c r="B2582">
        <v>1.3476028482149658</v>
      </c>
      <c r="C2582">
        <v>1.5656515918792686</v>
      </c>
      <c r="I2582">
        <f t="shared" si="120"/>
        <v>53.904113928598633</v>
      </c>
      <c r="J2582">
        <f t="shared" si="121"/>
        <v>-0.55999116204803445</v>
      </c>
      <c r="K2582">
        <f t="shared" si="122"/>
        <v>-15.656515918792685</v>
      </c>
    </row>
    <row r="2583" spans="1:11">
      <c r="A2583">
        <v>0.81215935195313615</v>
      </c>
      <c r="B2583">
        <v>0.47039084052798874</v>
      </c>
      <c r="C2583">
        <v>-0.57008875522982427</v>
      </c>
      <c r="I2583">
        <f t="shared" si="120"/>
        <v>18.815633621119549</v>
      </c>
      <c r="J2583">
        <f t="shared" si="121"/>
        <v>8.1215935195313609</v>
      </c>
      <c r="K2583">
        <f t="shared" si="122"/>
        <v>5.7008875522982425</v>
      </c>
    </row>
    <row r="2584" spans="1:11">
      <c r="A2584">
        <v>1.8783836426734788</v>
      </c>
      <c r="B2584">
        <v>-0.34456709046072509</v>
      </c>
      <c r="C2584">
        <v>0.66375628585881064</v>
      </c>
      <c r="I2584">
        <f t="shared" si="120"/>
        <v>-13.782683618429004</v>
      </c>
      <c r="J2584">
        <f t="shared" si="121"/>
        <v>18.783836426734787</v>
      </c>
      <c r="K2584">
        <f t="shared" si="122"/>
        <v>-6.6375628585881064</v>
      </c>
    </row>
    <row r="2585" spans="1:11">
      <c r="A2585">
        <v>-0.98583238212505564</v>
      </c>
      <c r="B2585">
        <v>6.3752229361289256E-2</v>
      </c>
      <c r="C2585">
        <v>-0.1754628014791082</v>
      </c>
      <c r="I2585">
        <f t="shared" si="120"/>
        <v>2.5500891744515704</v>
      </c>
      <c r="J2585">
        <f t="shared" si="121"/>
        <v>-9.858323821250556</v>
      </c>
      <c r="K2585">
        <f t="shared" si="122"/>
        <v>1.754628014791082</v>
      </c>
    </row>
    <row r="2586" spans="1:11">
      <c r="A2586">
        <v>-1.2711877686831763</v>
      </c>
      <c r="B2586">
        <v>8.7686731345657715E-2</v>
      </c>
      <c r="C2586">
        <v>-0.64658962106005025</v>
      </c>
      <c r="I2586">
        <f t="shared" si="120"/>
        <v>3.5074692538263088</v>
      </c>
      <c r="J2586">
        <f t="shared" si="121"/>
        <v>-12.711877686831762</v>
      </c>
      <c r="K2586">
        <f t="shared" si="122"/>
        <v>6.4658962106005022</v>
      </c>
    </row>
    <row r="2587" spans="1:11">
      <c r="A2587">
        <v>-1.4940417856434141</v>
      </c>
      <c r="B2587">
        <v>-0.42672474971976049</v>
      </c>
      <c r="C2587">
        <v>0.23979287108600181</v>
      </c>
      <c r="I2587">
        <f t="shared" si="120"/>
        <v>-17.06898998879042</v>
      </c>
      <c r="J2587">
        <f t="shared" si="121"/>
        <v>-14.940417856434141</v>
      </c>
      <c r="K2587">
        <f t="shared" si="122"/>
        <v>-2.3979287108600182</v>
      </c>
    </row>
    <row r="2588" spans="1:11">
      <c r="A2588">
        <v>-1.0576387848689563</v>
      </c>
      <c r="B2588">
        <v>2.8991134547302955E-2</v>
      </c>
      <c r="C2588">
        <v>-0.41203252279199226</v>
      </c>
      <c r="I2588">
        <f t="shared" si="120"/>
        <v>1.1596453818921182</v>
      </c>
      <c r="J2588">
        <f t="shared" si="121"/>
        <v>-10.576387848689563</v>
      </c>
      <c r="K2588">
        <f t="shared" si="122"/>
        <v>4.1203252279199223</v>
      </c>
    </row>
    <row r="2589" spans="1:11">
      <c r="A2589">
        <v>-2.8869339484109691E-2</v>
      </c>
      <c r="B2589">
        <v>0.89468229012997735</v>
      </c>
      <c r="C2589">
        <v>-0.77878227312567283</v>
      </c>
      <c r="I2589">
        <f t="shared" si="120"/>
        <v>35.787291605199094</v>
      </c>
      <c r="J2589">
        <f t="shared" si="121"/>
        <v>-0.28869339484109691</v>
      </c>
      <c r="K2589">
        <f t="shared" si="122"/>
        <v>7.7878227312567283</v>
      </c>
    </row>
    <row r="2590" spans="1:11">
      <c r="A2590">
        <v>-0.66372642154986694</v>
      </c>
      <c r="B2590">
        <v>-2.3580560223190994E-2</v>
      </c>
      <c r="C2590">
        <v>-3.0719287513593985E-2</v>
      </c>
      <c r="I2590">
        <f t="shared" si="120"/>
        <v>-0.94322240892763975</v>
      </c>
      <c r="J2590">
        <f t="shared" si="121"/>
        <v>-6.6372642154986696</v>
      </c>
      <c r="K2590">
        <f t="shared" si="122"/>
        <v>0.30719287513593985</v>
      </c>
    </row>
    <row r="2591" spans="1:11">
      <c r="A2591">
        <v>-0.33162981539546532</v>
      </c>
      <c r="B2591">
        <v>0.14524520508756783</v>
      </c>
      <c r="C2591">
        <v>0.34332827345643407</v>
      </c>
      <c r="I2591">
        <f t="shared" si="120"/>
        <v>5.8098082035027137</v>
      </c>
      <c r="J2591">
        <f t="shared" si="121"/>
        <v>-3.3162981539546532</v>
      </c>
      <c r="K2591">
        <f t="shared" si="122"/>
        <v>-3.4332827345643406</v>
      </c>
    </row>
    <row r="2592" spans="1:11">
      <c r="A2592">
        <v>1.3839807479714994</v>
      </c>
      <c r="B2592">
        <v>0.44616407088726817</v>
      </c>
      <c r="C2592">
        <v>0.19074757011873061</v>
      </c>
      <c r="I2592">
        <f t="shared" si="120"/>
        <v>17.846562835490726</v>
      </c>
      <c r="J2592">
        <f t="shared" si="121"/>
        <v>13.839807479714993</v>
      </c>
      <c r="K2592">
        <f t="shared" si="122"/>
        <v>-1.9074757011873062</v>
      </c>
    </row>
    <row r="2593" spans="1:11">
      <c r="A2593">
        <v>1.5010528025690997</v>
      </c>
      <c r="B2593">
        <v>0.10108261903659391</v>
      </c>
      <c r="C2593">
        <v>0.20610409728621246</v>
      </c>
      <c r="I2593">
        <f t="shared" si="120"/>
        <v>4.0433047614637561</v>
      </c>
      <c r="J2593">
        <f t="shared" si="121"/>
        <v>15.010528025690997</v>
      </c>
      <c r="K2593">
        <f t="shared" si="122"/>
        <v>-2.0610409728621244</v>
      </c>
    </row>
    <row r="2594" spans="1:11">
      <c r="A2594">
        <v>5.4883143662859346E-2</v>
      </c>
      <c r="B2594">
        <v>0.50862240543960491</v>
      </c>
      <c r="C2594">
        <v>-0.81496678235297837</v>
      </c>
      <c r="I2594">
        <f t="shared" si="120"/>
        <v>20.344896217584196</v>
      </c>
      <c r="J2594">
        <f t="shared" si="121"/>
        <v>0.54883143662859346</v>
      </c>
      <c r="K2594">
        <f t="shared" si="122"/>
        <v>8.1496678235297839</v>
      </c>
    </row>
    <row r="2595" spans="1:11">
      <c r="A2595">
        <v>-2.4022984275736667</v>
      </c>
      <c r="B2595">
        <v>0.25168104134012065</v>
      </c>
      <c r="C2595">
        <v>-0.22105154546661648</v>
      </c>
      <c r="I2595">
        <f t="shared" si="120"/>
        <v>10.067241653604826</v>
      </c>
      <c r="J2595">
        <f t="shared" si="121"/>
        <v>-24.022984275736668</v>
      </c>
      <c r="K2595">
        <f t="shared" si="122"/>
        <v>2.2105154546661647</v>
      </c>
    </row>
    <row r="2596" spans="1:11">
      <c r="A2596">
        <v>1.3537134117537066</v>
      </c>
      <c r="B2596">
        <v>5.9522700867141676E-2</v>
      </c>
      <c r="C2596">
        <v>-0.58210136778547605</v>
      </c>
      <c r="I2596">
        <f t="shared" si="120"/>
        <v>2.380908034685667</v>
      </c>
      <c r="J2596">
        <f t="shared" si="121"/>
        <v>13.537134117537066</v>
      </c>
      <c r="K2596">
        <f t="shared" si="122"/>
        <v>5.8210136778547605</v>
      </c>
    </row>
    <row r="2597" spans="1:11">
      <c r="A2597">
        <v>-2.1115943408156683</v>
      </c>
      <c r="B2597">
        <v>-1.1663109053435088</v>
      </c>
      <c r="C2597">
        <v>-0.27814250826664538</v>
      </c>
      <c r="I2597">
        <f t="shared" si="120"/>
        <v>-46.652436213740351</v>
      </c>
      <c r="J2597">
        <f t="shared" si="121"/>
        <v>-21.115943408156681</v>
      </c>
      <c r="K2597">
        <f t="shared" si="122"/>
        <v>2.7814250826664537</v>
      </c>
    </row>
    <row r="2598" spans="1:11">
      <c r="A2598">
        <v>-0.37229663614463104</v>
      </c>
      <c r="B2598">
        <v>-0.20809416698317582</v>
      </c>
      <c r="C2598">
        <v>-0.10904457079904414</v>
      </c>
      <c r="I2598">
        <f t="shared" si="120"/>
        <v>-8.3237666793270328</v>
      </c>
      <c r="J2598">
        <f t="shared" si="121"/>
        <v>-3.7229663614463107</v>
      </c>
      <c r="K2598">
        <f t="shared" si="122"/>
        <v>1.0904457079904415</v>
      </c>
    </row>
    <row r="2599" spans="1:11">
      <c r="A2599">
        <v>0.632487468482966</v>
      </c>
      <c r="B2599">
        <v>8.9581289260959041E-3</v>
      </c>
      <c r="C2599">
        <v>-0.43958169596904462</v>
      </c>
      <c r="I2599">
        <f t="shared" si="120"/>
        <v>0.35832515704383616</v>
      </c>
      <c r="J2599">
        <f t="shared" si="121"/>
        <v>6.32487468482966</v>
      </c>
      <c r="K2599">
        <f t="shared" si="122"/>
        <v>4.3958169596904462</v>
      </c>
    </row>
    <row r="2600" spans="1:11">
      <c r="A2600">
        <v>-0.34653646800829369</v>
      </c>
      <c r="B2600">
        <v>0.47007504438492959</v>
      </c>
      <c r="C2600">
        <v>-0.59542686246081866</v>
      </c>
      <c r="I2600">
        <f t="shared" si="120"/>
        <v>18.803001775397185</v>
      </c>
      <c r="J2600">
        <f t="shared" si="121"/>
        <v>-3.4653646800829367</v>
      </c>
      <c r="K2600">
        <f t="shared" si="122"/>
        <v>5.9542686246081864</v>
      </c>
    </row>
    <row r="2601" spans="1:11">
      <c r="A2601">
        <v>-2.5016788125495224</v>
      </c>
      <c r="B2601">
        <v>0.94943918736339405</v>
      </c>
      <c r="C2601">
        <v>5.8134850891779194E-2</v>
      </c>
      <c r="I2601">
        <f t="shared" si="120"/>
        <v>37.977567494535762</v>
      </c>
      <c r="J2601">
        <f t="shared" si="121"/>
        <v>-25.016788125495225</v>
      </c>
      <c r="K2601">
        <f t="shared" si="122"/>
        <v>-0.58134850891779188</v>
      </c>
    </row>
    <row r="2602" spans="1:11">
      <c r="A2602">
        <v>0.21195580782354995</v>
      </c>
      <c r="B2602">
        <v>0.7901711897522099</v>
      </c>
      <c r="C2602">
        <v>0.13607613056584722</v>
      </c>
      <c r="I2602">
        <f t="shared" si="120"/>
        <v>31.606847590088396</v>
      </c>
      <c r="J2602">
        <f t="shared" si="121"/>
        <v>2.1195580782354995</v>
      </c>
      <c r="K2602">
        <f t="shared" si="122"/>
        <v>-1.3607613056584722</v>
      </c>
    </row>
    <row r="2603" spans="1:11">
      <c r="A2603">
        <v>-1.1011577199692333</v>
      </c>
      <c r="B2603">
        <v>-0.22668820574133106</v>
      </c>
      <c r="C2603">
        <v>-0.13951541734232248</v>
      </c>
      <c r="I2603">
        <f t="shared" si="120"/>
        <v>-9.0675282296532416</v>
      </c>
      <c r="J2603">
        <f t="shared" si="121"/>
        <v>-11.011577199692333</v>
      </c>
      <c r="K2603">
        <f t="shared" si="122"/>
        <v>1.3951541734232249</v>
      </c>
    </row>
    <row r="2604" spans="1:11">
      <c r="A2604">
        <v>4.6591691595642679</v>
      </c>
      <c r="B2604">
        <v>-0.72743291710629743</v>
      </c>
      <c r="C2604">
        <v>0.90018575515468724</v>
      </c>
      <c r="I2604">
        <f t="shared" si="120"/>
        <v>-29.097316684251897</v>
      </c>
      <c r="J2604">
        <f t="shared" si="121"/>
        <v>46.591691595642679</v>
      </c>
      <c r="K2604">
        <f t="shared" si="122"/>
        <v>-9.0018575515468733</v>
      </c>
    </row>
    <row r="2605" spans="1:11">
      <c r="A2605">
        <v>0.9333461824235848</v>
      </c>
      <c r="B2605">
        <v>3.0381090819870532E-3</v>
      </c>
      <c r="C2605">
        <v>-0.79356966316541744</v>
      </c>
      <c r="I2605">
        <f t="shared" si="120"/>
        <v>0.12152436327948213</v>
      </c>
      <c r="J2605">
        <f t="shared" si="121"/>
        <v>9.3334618242358474</v>
      </c>
      <c r="K2605">
        <f t="shared" si="122"/>
        <v>7.9356966316541744</v>
      </c>
    </row>
    <row r="2606" spans="1:11">
      <c r="A2606">
        <v>1.8768608828561948</v>
      </c>
      <c r="B2606">
        <v>0.99299670813001284</v>
      </c>
      <c r="C2606">
        <v>0.51826425790117481</v>
      </c>
      <c r="I2606">
        <f t="shared" si="120"/>
        <v>39.719868325200515</v>
      </c>
      <c r="J2606">
        <f t="shared" si="121"/>
        <v>18.768608828561948</v>
      </c>
      <c r="K2606">
        <f t="shared" si="122"/>
        <v>-5.1826425790117483</v>
      </c>
    </row>
    <row r="2607" spans="1:11">
      <c r="A2607">
        <v>-1.6013134342414719</v>
      </c>
      <c r="B2607">
        <v>-0.27284687791240891</v>
      </c>
      <c r="C2607">
        <v>-0.80006279653443824</v>
      </c>
      <c r="I2607">
        <f t="shared" si="120"/>
        <v>-10.913875116496357</v>
      </c>
      <c r="J2607">
        <f t="shared" si="121"/>
        <v>-16.01313434241472</v>
      </c>
      <c r="K2607">
        <f t="shared" si="122"/>
        <v>8.0006279653443819</v>
      </c>
    </row>
    <row r="2608" spans="1:11">
      <c r="A2608">
        <v>-0.59860541699363523</v>
      </c>
      <c r="B2608">
        <v>0.63536672872070066</v>
      </c>
      <c r="C2608">
        <v>-5.7049413031929341E-3</v>
      </c>
      <c r="I2608">
        <f t="shared" si="120"/>
        <v>25.414669148828025</v>
      </c>
      <c r="J2608">
        <f t="shared" si="121"/>
        <v>-5.9860541699363523</v>
      </c>
      <c r="K2608">
        <f t="shared" si="122"/>
        <v>5.7049413031929341E-2</v>
      </c>
    </row>
    <row r="2609" spans="1:11">
      <c r="A2609">
        <v>-0.36056043693644968</v>
      </c>
      <c r="B2609">
        <v>0.42655118150922922</v>
      </c>
      <c r="C2609">
        <v>-1.1847868960621033</v>
      </c>
      <c r="I2609">
        <f t="shared" si="120"/>
        <v>17.06204726036917</v>
      </c>
      <c r="J2609">
        <f t="shared" si="121"/>
        <v>-3.6056043693644968</v>
      </c>
      <c r="K2609">
        <f t="shared" si="122"/>
        <v>11.847868960621033</v>
      </c>
    </row>
    <row r="2610" spans="1:11">
      <c r="A2610">
        <v>-0.89180495549911809</v>
      </c>
      <c r="B2610">
        <v>0.40811123103228414</v>
      </c>
      <c r="C2610">
        <v>-1.6658054353092921E-2</v>
      </c>
      <c r="I2610">
        <f t="shared" si="120"/>
        <v>16.324449241291365</v>
      </c>
      <c r="J2610">
        <f t="shared" si="121"/>
        <v>-8.9180495549911818</v>
      </c>
      <c r="K2610">
        <f t="shared" si="122"/>
        <v>0.16658054353092921</v>
      </c>
    </row>
    <row r="2611" spans="1:11">
      <c r="A2611">
        <v>-0.49214253223675575</v>
      </c>
      <c r="B2611">
        <v>-2.5569464526047192E-2</v>
      </c>
      <c r="C2611">
        <v>0.33081452167386111</v>
      </c>
      <c r="I2611">
        <f t="shared" si="120"/>
        <v>-1.0227785810418877</v>
      </c>
      <c r="J2611">
        <f t="shared" si="121"/>
        <v>-4.9214253223675577</v>
      </c>
      <c r="K2611">
        <f t="shared" si="122"/>
        <v>-3.3081452167386112</v>
      </c>
    </row>
    <row r="2612" spans="1:11">
      <c r="A2612">
        <v>-0.30567696460734173</v>
      </c>
      <c r="B2612">
        <v>1.07966922921877</v>
      </c>
      <c r="C2612">
        <v>-0.14319703452785587</v>
      </c>
      <c r="I2612">
        <f t="shared" si="120"/>
        <v>43.1867691687508</v>
      </c>
      <c r="J2612">
        <f t="shared" si="121"/>
        <v>-3.0567696460734171</v>
      </c>
      <c r="K2612">
        <f t="shared" si="122"/>
        <v>1.4319703452785588</v>
      </c>
    </row>
    <row r="2613" spans="1:11">
      <c r="A2613">
        <v>-0.186170328438865</v>
      </c>
      <c r="B2613">
        <v>0.8410674193500709</v>
      </c>
      <c r="C2613">
        <v>-5.8564512522348844E-3</v>
      </c>
      <c r="I2613">
        <f t="shared" si="120"/>
        <v>33.642696774002836</v>
      </c>
      <c r="J2613">
        <f t="shared" si="121"/>
        <v>-1.8617032843886498</v>
      </c>
      <c r="K2613">
        <f t="shared" si="122"/>
        <v>5.8564512522348844E-2</v>
      </c>
    </row>
    <row r="2614" spans="1:11">
      <c r="A2614">
        <v>1.5466635479473299</v>
      </c>
      <c r="B2614">
        <v>-0.37835328083348219</v>
      </c>
      <c r="C2614">
        <v>-0.23611760963890924</v>
      </c>
      <c r="I2614">
        <f t="shared" si="120"/>
        <v>-15.134131233339287</v>
      </c>
      <c r="J2614">
        <f t="shared" si="121"/>
        <v>15.466635479473299</v>
      </c>
      <c r="K2614">
        <f t="shared" si="122"/>
        <v>2.3611760963890922</v>
      </c>
    </row>
    <row r="2615" spans="1:11">
      <c r="A2615">
        <v>0.25554236236305894</v>
      </c>
      <c r="B2615">
        <v>0.14121304307408167</v>
      </c>
      <c r="C2615">
        <v>-0.28093676161643155</v>
      </c>
      <c r="I2615">
        <f t="shared" si="120"/>
        <v>5.6485217229632667</v>
      </c>
      <c r="J2615">
        <f t="shared" si="121"/>
        <v>2.5554236236305892</v>
      </c>
      <c r="K2615">
        <f t="shared" si="122"/>
        <v>2.8093676161643155</v>
      </c>
    </row>
    <row r="2616" spans="1:11">
      <c r="A2616">
        <v>-0.59339185052352272</v>
      </c>
      <c r="B2616">
        <v>-2.8759611470021179E-2</v>
      </c>
      <c r="C2616">
        <v>-3.0466166654869314E-2</v>
      </c>
      <c r="I2616">
        <f t="shared" si="120"/>
        <v>-1.1503844588008472</v>
      </c>
      <c r="J2616">
        <f t="shared" si="121"/>
        <v>-5.9339185052352272</v>
      </c>
      <c r="K2616">
        <f t="shared" si="122"/>
        <v>0.30466166654869314</v>
      </c>
    </row>
    <row r="2617" spans="1:11">
      <c r="A2617">
        <v>-1.2795291971909513</v>
      </c>
      <c r="B2617">
        <v>5.9323709698399063E-2</v>
      </c>
      <c r="C2617">
        <v>-0.38670963967453975</v>
      </c>
      <c r="I2617">
        <f t="shared" si="120"/>
        <v>2.3729483879359625</v>
      </c>
      <c r="J2617">
        <f t="shared" si="121"/>
        <v>-12.795291971909514</v>
      </c>
      <c r="K2617">
        <f t="shared" si="122"/>
        <v>3.8670963967453975</v>
      </c>
    </row>
    <row r="2618" spans="1:11">
      <c r="A2618">
        <v>-0.33423448675510026</v>
      </c>
      <c r="B2618">
        <v>2.5490942660098659E-2</v>
      </c>
      <c r="C2618">
        <v>1.3453002245713981</v>
      </c>
      <c r="I2618">
        <f t="shared" si="120"/>
        <v>1.0196377064039464</v>
      </c>
      <c r="J2618">
        <f t="shared" si="121"/>
        <v>-3.3423448675510024</v>
      </c>
      <c r="K2618">
        <f t="shared" si="122"/>
        <v>-13.45300224571398</v>
      </c>
    </row>
    <row r="2619" spans="1:11">
      <c r="A2619">
        <v>-1.117309140420899</v>
      </c>
      <c r="B2619">
        <v>0.86625093798151331</v>
      </c>
      <c r="C2619">
        <v>-0.58754059315309792</v>
      </c>
      <c r="I2619">
        <f t="shared" si="120"/>
        <v>34.650037519260536</v>
      </c>
      <c r="J2619">
        <f t="shared" si="121"/>
        <v>-11.173091404208989</v>
      </c>
      <c r="K2619">
        <f t="shared" si="122"/>
        <v>5.8754059315309792</v>
      </c>
    </row>
    <row r="2620" spans="1:11">
      <c r="A2620">
        <v>-2.7641426923481593</v>
      </c>
      <c r="B2620">
        <v>0.53448118054356986</v>
      </c>
      <c r="C2620">
        <v>0.14081347183444348</v>
      </c>
      <c r="I2620">
        <f t="shared" si="120"/>
        <v>21.379247221742794</v>
      </c>
      <c r="J2620">
        <f t="shared" si="121"/>
        <v>-27.641426923481593</v>
      </c>
      <c r="K2620">
        <f t="shared" si="122"/>
        <v>-1.4081347183444348</v>
      </c>
    </row>
    <row r="2621" spans="1:11">
      <c r="A2621">
        <v>1.0259355545006479</v>
      </c>
      <c r="B2621">
        <v>1.0891918962032823</v>
      </c>
      <c r="C2621">
        <v>-0.37012044371527508</v>
      </c>
      <c r="I2621">
        <f t="shared" si="120"/>
        <v>43.567675848131287</v>
      </c>
      <c r="J2621">
        <f t="shared" si="121"/>
        <v>10.259355545006478</v>
      </c>
      <c r="K2621">
        <f t="shared" si="122"/>
        <v>3.701204437152751</v>
      </c>
    </row>
    <row r="2622" spans="1:11">
      <c r="A2622">
        <v>-2.7509030871618916</v>
      </c>
      <c r="B2622">
        <v>0.10170455213404628</v>
      </c>
      <c r="C2622">
        <v>-1.4324580879522899</v>
      </c>
      <c r="I2622">
        <f t="shared" si="120"/>
        <v>4.0681820853618511</v>
      </c>
      <c r="J2622">
        <f t="shared" si="121"/>
        <v>-27.509030871618915</v>
      </c>
      <c r="K2622">
        <f t="shared" si="122"/>
        <v>14.324580879522898</v>
      </c>
    </row>
    <row r="2623" spans="1:11">
      <c r="A2623">
        <v>0.25591422329084734</v>
      </c>
      <c r="B2623">
        <v>0.11356747318737394</v>
      </c>
      <c r="C2623">
        <v>-0.94929189685047044</v>
      </c>
      <c r="I2623">
        <f t="shared" si="120"/>
        <v>4.5426989274949579</v>
      </c>
      <c r="J2623">
        <f t="shared" si="121"/>
        <v>2.5591422329084734</v>
      </c>
      <c r="K2623">
        <f t="shared" si="122"/>
        <v>9.4929189685047035</v>
      </c>
    </row>
    <row r="2624" spans="1:11">
      <c r="A2624">
        <v>0.61062354532723473</v>
      </c>
      <c r="B2624">
        <v>0.24706027939849992</v>
      </c>
      <c r="C2624">
        <v>-1.0731163058804305</v>
      </c>
      <c r="I2624">
        <f t="shared" si="120"/>
        <v>9.8824111759399962</v>
      </c>
      <c r="J2624">
        <f t="shared" si="121"/>
        <v>6.1062354532723475</v>
      </c>
      <c r="K2624">
        <f t="shared" si="122"/>
        <v>10.731163058804306</v>
      </c>
    </row>
    <row r="2625" spans="1:11">
      <c r="A2625">
        <v>-0.5559296355866733</v>
      </c>
      <c r="B2625">
        <v>4.4112616642095981E-2</v>
      </c>
      <c r="C2625">
        <v>-0.45489507691749509</v>
      </c>
      <c r="I2625">
        <f t="shared" si="120"/>
        <v>1.7645046656838392</v>
      </c>
      <c r="J2625">
        <f t="shared" si="121"/>
        <v>-5.5592963558667332</v>
      </c>
      <c r="K2625">
        <f t="shared" si="122"/>
        <v>4.5489507691749509</v>
      </c>
    </row>
    <row r="2626" spans="1:11">
      <c r="A2626">
        <v>-0.39704004129632775</v>
      </c>
      <c r="B2626">
        <v>0.87502499581403448</v>
      </c>
      <c r="C2626">
        <v>-0.84363064134934929</v>
      </c>
      <c r="I2626">
        <f t="shared" si="120"/>
        <v>35.000999832561376</v>
      </c>
      <c r="J2626">
        <f t="shared" si="121"/>
        <v>-3.9704004129632775</v>
      </c>
      <c r="K2626">
        <f t="shared" si="122"/>
        <v>8.4363064134934937</v>
      </c>
    </row>
    <row r="2627" spans="1:11">
      <c r="A2627">
        <v>0.42379726424939451</v>
      </c>
      <c r="B2627">
        <v>1.0727960273094546</v>
      </c>
      <c r="C2627">
        <v>-0.5406515538628196</v>
      </c>
      <c r="I2627">
        <f t="shared" ref="I2627:I2690" si="123">B2627*40</f>
        <v>42.911841092378182</v>
      </c>
      <c r="J2627">
        <f t="shared" ref="J2627:J2690" si="124">A2627*10</f>
        <v>4.2379726424939452</v>
      </c>
      <c r="K2627">
        <f t="shared" ref="K2627:K2690" si="125">-C2627*10</f>
        <v>5.406515538628196</v>
      </c>
    </row>
    <row r="2628" spans="1:11">
      <c r="A2628">
        <v>-1.2106719325537354</v>
      </c>
      <c r="B2628">
        <v>-0.27055047388497944</v>
      </c>
      <c r="C2628">
        <v>-0.78600263598888875</v>
      </c>
      <c r="I2628">
        <f t="shared" si="123"/>
        <v>-10.822018955399177</v>
      </c>
      <c r="J2628">
        <f t="shared" si="124"/>
        <v>-12.106719325537354</v>
      </c>
      <c r="K2628">
        <f t="shared" si="125"/>
        <v>7.860026359888888</v>
      </c>
    </row>
    <row r="2629" spans="1:11">
      <c r="A2629">
        <v>-0.50061929354602663</v>
      </c>
      <c r="B2629">
        <v>0.8994102195348489</v>
      </c>
      <c r="C2629">
        <v>-0.6169768029278937</v>
      </c>
      <c r="I2629">
        <f t="shared" si="123"/>
        <v>35.976408781393957</v>
      </c>
      <c r="J2629">
        <f t="shared" si="124"/>
        <v>-5.0061929354602661</v>
      </c>
      <c r="K2629">
        <f t="shared" si="125"/>
        <v>6.169768029278937</v>
      </c>
    </row>
    <row r="2630" spans="1:11">
      <c r="A2630">
        <v>-1.639246562811034</v>
      </c>
      <c r="B2630">
        <v>0.74256745158134119</v>
      </c>
      <c r="C2630">
        <v>0.19889780283570016</v>
      </c>
      <c r="I2630">
        <f t="shared" si="123"/>
        <v>29.702698063253649</v>
      </c>
      <c r="J2630">
        <f t="shared" si="124"/>
        <v>-16.39246562811034</v>
      </c>
      <c r="K2630">
        <f t="shared" si="125"/>
        <v>-1.9889780283570015</v>
      </c>
    </row>
    <row r="2631" spans="1:11">
      <c r="A2631">
        <v>1.8514892041370201</v>
      </c>
      <c r="B2631">
        <v>1.4645002029719962</v>
      </c>
      <c r="C2631">
        <v>0.15039702392335735</v>
      </c>
      <c r="I2631">
        <f t="shared" si="123"/>
        <v>58.580008118879846</v>
      </c>
      <c r="J2631">
        <f t="shared" si="124"/>
        <v>18.514892041370203</v>
      </c>
      <c r="K2631">
        <f t="shared" si="125"/>
        <v>-1.5039702392335736</v>
      </c>
    </row>
    <row r="2632" spans="1:11">
      <c r="A2632">
        <v>-0.32171161923675451</v>
      </c>
      <c r="B2632">
        <v>-0.15106680466490202</v>
      </c>
      <c r="C2632">
        <v>-4.9946431753049726E-2</v>
      </c>
      <c r="I2632">
        <f t="shared" si="123"/>
        <v>-6.0426721865960804</v>
      </c>
      <c r="J2632">
        <f t="shared" si="124"/>
        <v>-3.2171161923675449</v>
      </c>
      <c r="K2632">
        <f t="shared" si="125"/>
        <v>0.49946431753049725</v>
      </c>
    </row>
    <row r="2633" spans="1:11">
      <c r="A2633">
        <v>-2.1783076488303799</v>
      </c>
      <c r="B2633">
        <v>-0.54800585847098549</v>
      </c>
      <c r="C2633">
        <v>-0.86533602916820218</v>
      </c>
      <c r="I2633">
        <f t="shared" si="123"/>
        <v>-21.920234338839421</v>
      </c>
      <c r="J2633">
        <f t="shared" si="124"/>
        <v>-21.783076488303799</v>
      </c>
      <c r="K2633">
        <f t="shared" si="125"/>
        <v>8.6533602916820218</v>
      </c>
    </row>
    <row r="2634" spans="1:11">
      <c r="A2634">
        <v>0.82264009691993045</v>
      </c>
      <c r="B2634">
        <v>0.79842474806313413</v>
      </c>
      <c r="C2634">
        <v>0.69471056321389402</v>
      </c>
      <c r="I2634">
        <f t="shared" si="123"/>
        <v>31.936989922525363</v>
      </c>
      <c r="J2634">
        <f t="shared" si="124"/>
        <v>8.2264009691993039</v>
      </c>
      <c r="K2634">
        <f t="shared" si="125"/>
        <v>-6.9471056321389399</v>
      </c>
    </row>
    <row r="2635" spans="1:11">
      <c r="A2635">
        <v>-1.0377102646153327</v>
      </c>
      <c r="B2635">
        <v>-0.50808522852069815</v>
      </c>
      <c r="C2635">
        <v>0.22733143773651521</v>
      </c>
      <c r="I2635">
        <f t="shared" si="123"/>
        <v>-20.323409140827927</v>
      </c>
      <c r="J2635">
        <f t="shared" si="124"/>
        <v>-10.377102646153327</v>
      </c>
      <c r="K2635">
        <f t="shared" si="125"/>
        <v>-2.2733143773651521</v>
      </c>
    </row>
    <row r="2636" spans="1:11">
      <c r="A2636">
        <v>-1.1255347846872803</v>
      </c>
      <c r="B2636">
        <v>0.30246001318776783</v>
      </c>
      <c r="C2636">
        <v>-0.89124591960821653</v>
      </c>
      <c r="I2636">
        <f t="shared" si="123"/>
        <v>12.098400527510712</v>
      </c>
      <c r="J2636">
        <f t="shared" si="124"/>
        <v>-11.255347846872803</v>
      </c>
      <c r="K2636">
        <f t="shared" si="125"/>
        <v>8.9124591960821657</v>
      </c>
    </row>
    <row r="2637" spans="1:11">
      <c r="A2637">
        <v>-2.8124139496185707</v>
      </c>
      <c r="B2637">
        <v>-0.51349109135908177</v>
      </c>
      <c r="C2637">
        <v>-1.5597705623647107</v>
      </c>
      <c r="I2637">
        <f t="shared" si="123"/>
        <v>-20.539643654363271</v>
      </c>
      <c r="J2637">
        <f t="shared" si="124"/>
        <v>-28.124139496185705</v>
      </c>
      <c r="K2637">
        <f t="shared" si="125"/>
        <v>15.597705623647107</v>
      </c>
    </row>
    <row r="2638" spans="1:11">
      <c r="A2638">
        <v>-2.5084608263951722</v>
      </c>
      <c r="B2638">
        <v>0.2964249161853631</v>
      </c>
      <c r="C2638">
        <v>-4.7057206928921666E-2</v>
      </c>
      <c r="I2638">
        <f t="shared" si="123"/>
        <v>11.856996647414524</v>
      </c>
      <c r="J2638">
        <f t="shared" si="124"/>
        <v>-25.084608263951722</v>
      </c>
      <c r="K2638">
        <f t="shared" si="125"/>
        <v>0.47057206928921669</v>
      </c>
    </row>
    <row r="2639" spans="1:11">
      <c r="A2639">
        <v>0.62432598983951348</v>
      </c>
      <c r="B2639">
        <v>1.1977474235678742E-3</v>
      </c>
      <c r="C2639">
        <v>0.94206665386690847</v>
      </c>
      <c r="I2639">
        <f t="shared" si="123"/>
        <v>4.7909896942714969E-2</v>
      </c>
      <c r="J2639">
        <f t="shared" si="124"/>
        <v>6.2432598983951344</v>
      </c>
      <c r="K2639">
        <f t="shared" si="125"/>
        <v>-9.4206665386690851</v>
      </c>
    </row>
    <row r="2640" spans="1:11">
      <c r="A2640">
        <v>0.70596105771528206</v>
      </c>
      <c r="B2640">
        <v>-4.6497014195512304E-2</v>
      </c>
      <c r="C2640">
        <v>-0.46444305780136219</v>
      </c>
      <c r="I2640">
        <f t="shared" si="123"/>
        <v>-1.8598805678204922</v>
      </c>
      <c r="J2640">
        <f t="shared" si="124"/>
        <v>7.0596105771528208</v>
      </c>
      <c r="K2640">
        <f t="shared" si="125"/>
        <v>4.6444305780136217</v>
      </c>
    </row>
    <row r="2641" spans="1:11">
      <c r="A2641">
        <v>-1.2417090890238076</v>
      </c>
      <c r="B2641">
        <v>-0.43611083747593338</v>
      </c>
      <c r="C2641">
        <v>-1.2811221122289993</v>
      </c>
      <c r="I2641">
        <f t="shared" si="123"/>
        <v>-17.444433499037334</v>
      </c>
      <c r="J2641">
        <f t="shared" si="124"/>
        <v>-12.417090890238075</v>
      </c>
      <c r="K2641">
        <f t="shared" si="125"/>
        <v>12.811221122289993</v>
      </c>
    </row>
    <row r="2642" spans="1:11">
      <c r="A2642">
        <v>2.3466092072423015</v>
      </c>
      <c r="B2642">
        <v>0.72334157155719081</v>
      </c>
      <c r="C2642">
        <v>-0.37232610447195247</v>
      </c>
      <c r="I2642">
        <f t="shared" si="123"/>
        <v>28.933662862287633</v>
      </c>
      <c r="J2642">
        <f t="shared" si="124"/>
        <v>23.466092072423017</v>
      </c>
      <c r="K2642">
        <f t="shared" si="125"/>
        <v>3.7232610447195249</v>
      </c>
    </row>
    <row r="2643" spans="1:11">
      <c r="A2643">
        <v>0.15084305779574061</v>
      </c>
      <c r="B2643">
        <v>0.5085239871743763</v>
      </c>
      <c r="C2643">
        <v>-0.82936966227898568</v>
      </c>
      <c r="I2643">
        <f t="shared" si="123"/>
        <v>20.340959486975052</v>
      </c>
      <c r="J2643">
        <f t="shared" si="124"/>
        <v>1.5084305779574061</v>
      </c>
      <c r="K2643">
        <f t="shared" si="125"/>
        <v>8.2936966227898559</v>
      </c>
    </row>
    <row r="2644" spans="1:11">
      <c r="A2644">
        <v>2.5497712038574396</v>
      </c>
      <c r="B2644">
        <v>-1.0839241889064868</v>
      </c>
      <c r="C2644">
        <v>0.34307925454365495</v>
      </c>
      <c r="I2644">
        <f t="shared" si="123"/>
        <v>-43.35696755625947</v>
      </c>
      <c r="J2644">
        <f t="shared" si="124"/>
        <v>25.497712038574395</v>
      </c>
      <c r="K2644">
        <f t="shared" si="125"/>
        <v>-3.4307925454365495</v>
      </c>
    </row>
    <row r="2645" spans="1:11">
      <c r="A2645">
        <v>2.3126214587739309</v>
      </c>
      <c r="B2645">
        <v>1.0194951982831659</v>
      </c>
      <c r="C2645">
        <v>8.1839938496288345E-2</v>
      </c>
      <c r="I2645">
        <f t="shared" si="123"/>
        <v>40.779807931326637</v>
      </c>
      <c r="J2645">
        <f t="shared" si="124"/>
        <v>23.126214587739309</v>
      </c>
      <c r="K2645">
        <f t="shared" si="125"/>
        <v>-0.81839938496288345</v>
      </c>
    </row>
    <row r="2646" spans="1:11">
      <c r="A2646">
        <v>-0.79827300398887746</v>
      </c>
      <c r="B2646">
        <v>-1.052897333308751</v>
      </c>
      <c r="C2646">
        <v>-0.35295828019284031</v>
      </c>
      <c r="I2646">
        <f t="shared" si="123"/>
        <v>-42.115893332350041</v>
      </c>
      <c r="J2646">
        <f t="shared" si="124"/>
        <v>-7.9827300398887751</v>
      </c>
      <c r="K2646">
        <f t="shared" si="125"/>
        <v>3.5295828019284032</v>
      </c>
    </row>
    <row r="2647" spans="1:11">
      <c r="A2647">
        <v>1.1399832153327512</v>
      </c>
      <c r="B2647">
        <v>0.54805010448179392</v>
      </c>
      <c r="C2647">
        <v>0.30144552288181037</v>
      </c>
      <c r="I2647">
        <f t="shared" si="123"/>
        <v>21.922004179271756</v>
      </c>
      <c r="J2647">
        <f t="shared" si="124"/>
        <v>11.399832153327512</v>
      </c>
      <c r="K2647">
        <f t="shared" si="125"/>
        <v>-3.0144552288181039</v>
      </c>
    </row>
    <row r="2648" spans="1:11">
      <c r="A2648">
        <v>0.27873260537745986</v>
      </c>
      <c r="B2648">
        <v>-9.5625134348244087E-2</v>
      </c>
      <c r="C2648">
        <v>0.10066539043899886</v>
      </c>
      <c r="I2648">
        <f t="shared" si="123"/>
        <v>-3.8250053739297636</v>
      </c>
      <c r="J2648">
        <f t="shared" si="124"/>
        <v>2.7873260537745987</v>
      </c>
      <c r="K2648">
        <f t="shared" si="125"/>
        <v>-1.0066539043899887</v>
      </c>
    </row>
    <row r="2649" spans="1:11">
      <c r="A2649">
        <v>-2.4294625509253862</v>
      </c>
      <c r="B2649">
        <v>-0.83662621922659886</v>
      </c>
      <c r="C2649">
        <v>-0.46114519854697356</v>
      </c>
      <c r="I2649">
        <f t="shared" si="123"/>
        <v>-33.465048769063955</v>
      </c>
      <c r="J2649">
        <f t="shared" si="124"/>
        <v>-24.294625509253862</v>
      </c>
      <c r="K2649">
        <f t="shared" si="125"/>
        <v>4.6114519854697358</v>
      </c>
    </row>
    <row r="2650" spans="1:11">
      <c r="A2650">
        <v>0.19478248922345501</v>
      </c>
      <c r="B2650">
        <v>-0.40346416236021326</v>
      </c>
      <c r="C2650">
        <v>0.2368019470280131</v>
      </c>
      <c r="I2650">
        <f t="shared" si="123"/>
        <v>-16.138566494408529</v>
      </c>
      <c r="J2650">
        <f t="shared" si="124"/>
        <v>1.94782489223455</v>
      </c>
      <c r="K2650">
        <f t="shared" si="125"/>
        <v>-2.3680194702801312</v>
      </c>
    </row>
    <row r="2651" spans="1:11">
      <c r="A2651">
        <v>-1.5047532701386439</v>
      </c>
      <c r="B2651">
        <v>0.68219074231302923</v>
      </c>
      <c r="C2651">
        <v>-0.63594110045885532</v>
      </c>
      <c r="I2651">
        <f t="shared" si="123"/>
        <v>27.287629692521168</v>
      </c>
      <c r="J2651">
        <f t="shared" si="124"/>
        <v>-15.047532701386439</v>
      </c>
      <c r="K2651">
        <f t="shared" si="125"/>
        <v>6.3594110045885532</v>
      </c>
    </row>
    <row r="2652" spans="1:11">
      <c r="A2652">
        <v>-2.2834984618730902</v>
      </c>
      <c r="B2652">
        <v>-0.15309058263482375</v>
      </c>
      <c r="C2652">
        <v>0.44695153720314695</v>
      </c>
      <c r="I2652">
        <f t="shared" si="123"/>
        <v>-6.1236233053929503</v>
      </c>
      <c r="J2652">
        <f t="shared" si="124"/>
        <v>-22.834984618730903</v>
      </c>
      <c r="K2652">
        <f t="shared" si="125"/>
        <v>-4.46951537203147</v>
      </c>
    </row>
    <row r="2653" spans="1:11">
      <c r="A2653">
        <v>-1.663965384060978E-2</v>
      </c>
      <c r="B2653">
        <v>0.54473969028039104</v>
      </c>
      <c r="C2653">
        <v>2.360008667373345E-2</v>
      </c>
      <c r="I2653">
        <f t="shared" si="123"/>
        <v>21.789587611215641</v>
      </c>
      <c r="J2653">
        <f t="shared" si="124"/>
        <v>-0.1663965384060978</v>
      </c>
      <c r="K2653">
        <f t="shared" si="125"/>
        <v>-0.2360008667373345</v>
      </c>
    </row>
    <row r="2654" spans="1:11">
      <c r="A2654">
        <v>0.67939195560134624</v>
      </c>
      <c r="B2654">
        <v>0.37492547315801866</v>
      </c>
      <c r="C2654">
        <v>-1.1102070786299421</v>
      </c>
      <c r="I2654">
        <f t="shared" si="123"/>
        <v>14.997018926320747</v>
      </c>
      <c r="J2654">
        <f t="shared" si="124"/>
        <v>6.7939195560134626</v>
      </c>
      <c r="K2654">
        <f t="shared" si="125"/>
        <v>11.102070786299421</v>
      </c>
    </row>
    <row r="2655" spans="1:11">
      <c r="A2655">
        <v>-0.4936037376524619</v>
      </c>
      <c r="B2655">
        <v>1.1131755593857791</v>
      </c>
      <c r="C2655">
        <v>-1.0645690024115384</v>
      </c>
      <c r="I2655">
        <f t="shared" si="123"/>
        <v>44.527022375431159</v>
      </c>
      <c r="J2655">
        <f t="shared" si="124"/>
        <v>-4.9360373765246193</v>
      </c>
      <c r="K2655">
        <f t="shared" si="125"/>
        <v>10.645690024115384</v>
      </c>
    </row>
    <row r="2656" spans="1:11">
      <c r="A2656">
        <v>-2.3963680381610084</v>
      </c>
      <c r="B2656">
        <v>3.2279957586323516E-2</v>
      </c>
      <c r="C2656">
        <v>-0.65846462211142687</v>
      </c>
      <c r="I2656">
        <f t="shared" si="123"/>
        <v>1.2911983034529406</v>
      </c>
      <c r="J2656">
        <f t="shared" si="124"/>
        <v>-23.963680381610082</v>
      </c>
      <c r="K2656">
        <f t="shared" si="125"/>
        <v>6.5846462211142684</v>
      </c>
    </row>
    <row r="2657" spans="1:11">
      <c r="A2657">
        <v>1.3220064888935421</v>
      </c>
      <c r="B2657">
        <v>0.17962626824747552</v>
      </c>
      <c r="C2657">
        <v>0.23077257474223645</v>
      </c>
      <c r="I2657">
        <f t="shared" si="123"/>
        <v>7.1850507298990207</v>
      </c>
      <c r="J2657">
        <f t="shared" si="124"/>
        <v>13.220064888935422</v>
      </c>
      <c r="K2657">
        <f t="shared" si="125"/>
        <v>-2.3077257474223645</v>
      </c>
    </row>
    <row r="2658" spans="1:11">
      <c r="A2658">
        <v>1.0162880962927585</v>
      </c>
      <c r="B2658">
        <v>0.16383619050483628</v>
      </c>
      <c r="C2658">
        <v>-0.21316726062131003</v>
      </c>
      <c r="I2658">
        <f t="shared" si="123"/>
        <v>6.5534476201934506</v>
      </c>
      <c r="J2658">
        <f t="shared" si="124"/>
        <v>10.162880962927584</v>
      </c>
      <c r="K2658">
        <f t="shared" si="125"/>
        <v>2.1316726062131002</v>
      </c>
    </row>
    <row r="2659" spans="1:11">
      <c r="A2659">
        <v>-1.1984306338597466</v>
      </c>
      <c r="B2659">
        <v>-5.3201847352529641E-2</v>
      </c>
      <c r="C2659">
        <v>0.21369678748051024</v>
      </c>
      <c r="I2659">
        <f t="shared" si="123"/>
        <v>-2.1280738941011856</v>
      </c>
      <c r="J2659">
        <f t="shared" si="124"/>
        <v>-11.984306338597467</v>
      </c>
      <c r="K2659">
        <f t="shared" si="125"/>
        <v>-2.1369678748051024</v>
      </c>
    </row>
    <row r="2660" spans="1:11">
      <c r="A2660">
        <v>-4.111602644924079</v>
      </c>
      <c r="B2660">
        <v>5.4141010942323292E-2</v>
      </c>
      <c r="C2660">
        <v>0.94898204271675335</v>
      </c>
      <c r="I2660">
        <f t="shared" si="123"/>
        <v>2.1656404376929315</v>
      </c>
      <c r="J2660">
        <f t="shared" si="124"/>
        <v>-41.116026449240792</v>
      </c>
      <c r="K2660">
        <f t="shared" si="125"/>
        <v>-9.4898204271675333</v>
      </c>
    </row>
    <row r="2661" spans="1:11">
      <c r="A2661">
        <v>-1.4368612332624866</v>
      </c>
      <c r="B2661">
        <v>1.5556287418511678</v>
      </c>
      <c r="C2661">
        <v>-1.1184408092241247</v>
      </c>
      <c r="I2661">
        <f t="shared" si="123"/>
        <v>62.225149674046712</v>
      </c>
      <c r="J2661">
        <f t="shared" si="124"/>
        <v>-14.368612332624867</v>
      </c>
      <c r="K2661">
        <f t="shared" si="125"/>
        <v>11.184408092241247</v>
      </c>
    </row>
    <row r="2662" spans="1:11">
      <c r="A2662">
        <v>2.1115717903730022</v>
      </c>
      <c r="B2662">
        <v>0.83567446181880112</v>
      </c>
      <c r="C2662">
        <v>-0.89545586348514772</v>
      </c>
      <c r="I2662">
        <f t="shared" si="123"/>
        <v>33.426978472752047</v>
      </c>
      <c r="J2662">
        <f t="shared" si="124"/>
        <v>21.115717903730022</v>
      </c>
      <c r="K2662">
        <f t="shared" si="125"/>
        <v>8.9545586348514767</v>
      </c>
    </row>
    <row r="2663" spans="1:11">
      <c r="A2663">
        <v>0.16157624049429337</v>
      </c>
      <c r="B2663">
        <v>2.9117466075606169E-2</v>
      </c>
      <c r="C2663">
        <v>-0.36971333021058927</v>
      </c>
      <c r="I2663">
        <f t="shared" si="123"/>
        <v>1.1646986430242467</v>
      </c>
      <c r="J2663">
        <f t="shared" si="124"/>
        <v>1.6157624049429335</v>
      </c>
      <c r="K2663">
        <f t="shared" si="125"/>
        <v>3.6971333021058927</v>
      </c>
    </row>
    <row r="2664" spans="1:11">
      <c r="A2664">
        <v>-0.48561257570429367</v>
      </c>
      <c r="B2664">
        <v>-1.5993656756222221</v>
      </c>
      <c r="C2664">
        <v>-0.2670809728877982</v>
      </c>
      <c r="I2664">
        <f t="shared" si="123"/>
        <v>-63.974627024888882</v>
      </c>
      <c r="J2664">
        <f t="shared" si="124"/>
        <v>-4.8561257570429364</v>
      </c>
      <c r="K2664">
        <f t="shared" si="125"/>
        <v>2.6708097288779822</v>
      </c>
    </row>
    <row r="2665" spans="1:11">
      <c r="A2665">
        <v>-0.32159024633325417</v>
      </c>
      <c r="B2665">
        <v>0.79359829746075661</v>
      </c>
      <c r="C2665">
        <v>-0.51821557383314631</v>
      </c>
      <c r="I2665">
        <f t="shared" si="123"/>
        <v>31.743931898430265</v>
      </c>
      <c r="J2665">
        <f t="shared" si="124"/>
        <v>-3.2159024633325419</v>
      </c>
      <c r="K2665">
        <f t="shared" si="125"/>
        <v>5.1821557383314634</v>
      </c>
    </row>
    <row r="2666" spans="1:11">
      <c r="A2666">
        <v>1.1599301219054523</v>
      </c>
      <c r="B2666">
        <v>0.77015756023469339</v>
      </c>
      <c r="C2666">
        <v>-0.18121759934539597</v>
      </c>
      <c r="I2666">
        <f t="shared" si="123"/>
        <v>30.806302409387737</v>
      </c>
      <c r="J2666">
        <f t="shared" si="124"/>
        <v>11.599301219054523</v>
      </c>
      <c r="K2666">
        <f t="shared" si="125"/>
        <v>1.8121759934539596</v>
      </c>
    </row>
    <row r="2667" spans="1:11">
      <c r="A2667">
        <v>1.3738144733370479</v>
      </c>
      <c r="B2667">
        <v>1.3850013018727589</v>
      </c>
      <c r="C2667">
        <v>2.7747688556215844E-2</v>
      </c>
      <c r="I2667">
        <f t="shared" si="123"/>
        <v>55.400052074910356</v>
      </c>
      <c r="J2667">
        <f t="shared" si="124"/>
        <v>13.738144733370479</v>
      </c>
      <c r="K2667">
        <f t="shared" si="125"/>
        <v>-0.27747688556215844</v>
      </c>
    </row>
    <row r="2668" spans="1:11">
      <c r="A2668">
        <v>-1.4035032665562703</v>
      </c>
      <c r="B2668">
        <v>1.913066770535659</v>
      </c>
      <c r="C2668">
        <v>-0.9987763394844813</v>
      </c>
      <c r="I2668">
        <f t="shared" si="123"/>
        <v>76.52267082142636</v>
      </c>
      <c r="J2668">
        <f t="shared" si="124"/>
        <v>-14.035032665562703</v>
      </c>
      <c r="K2668">
        <f t="shared" si="125"/>
        <v>9.9877633948448121</v>
      </c>
    </row>
    <row r="2669" spans="1:11">
      <c r="A2669">
        <v>-0.88613459545941775</v>
      </c>
      <c r="B2669">
        <v>-1.0483895449441474</v>
      </c>
      <c r="C2669">
        <v>0.22698557504524303</v>
      </c>
      <c r="I2669">
        <f t="shared" si="123"/>
        <v>-41.935581797765892</v>
      </c>
      <c r="J2669">
        <f t="shared" si="124"/>
        <v>-8.861345954594178</v>
      </c>
      <c r="K2669">
        <f t="shared" si="125"/>
        <v>-2.2698557504524302</v>
      </c>
    </row>
    <row r="2670" spans="1:11">
      <c r="A2670">
        <v>-1.8680096710496958</v>
      </c>
      <c r="B2670">
        <v>0.72941969492548608</v>
      </c>
      <c r="C2670">
        <v>-1.036531653587824</v>
      </c>
      <c r="I2670">
        <f t="shared" si="123"/>
        <v>29.176787797019443</v>
      </c>
      <c r="J2670">
        <f t="shared" si="124"/>
        <v>-18.680096710496958</v>
      </c>
      <c r="K2670">
        <f t="shared" si="125"/>
        <v>10.36531653587824</v>
      </c>
    </row>
    <row r="2671" spans="1:11">
      <c r="A2671">
        <v>1.0099453969818228</v>
      </c>
      <c r="B2671">
        <v>0.41441242779458065</v>
      </c>
      <c r="C2671">
        <v>4.7235515018700353E-2</v>
      </c>
      <c r="I2671">
        <f t="shared" si="123"/>
        <v>16.576497111783226</v>
      </c>
      <c r="J2671">
        <f t="shared" si="124"/>
        <v>10.099453969818228</v>
      </c>
      <c r="K2671">
        <f t="shared" si="125"/>
        <v>-0.47235515018700353</v>
      </c>
    </row>
    <row r="2672" spans="1:11">
      <c r="A2672">
        <v>-0.84781875100210258</v>
      </c>
      <c r="B2672">
        <v>-0.84696227736412455</v>
      </c>
      <c r="C2672">
        <v>0.42645586711312122</v>
      </c>
      <c r="I2672">
        <f t="shared" si="123"/>
        <v>-33.878491094564978</v>
      </c>
      <c r="J2672">
        <f t="shared" si="124"/>
        <v>-8.4781875100210264</v>
      </c>
      <c r="K2672">
        <f t="shared" si="125"/>
        <v>-4.264558671131212</v>
      </c>
    </row>
    <row r="2673" spans="1:11">
      <c r="A2673">
        <v>-2.4722215713318869</v>
      </c>
      <c r="B2673">
        <v>0.76930264249548685</v>
      </c>
      <c r="C2673">
        <v>-1.0407556310569901</v>
      </c>
      <c r="I2673">
        <f t="shared" si="123"/>
        <v>30.772105699819473</v>
      </c>
      <c r="J2673">
        <f t="shared" si="124"/>
        <v>-24.722215713318867</v>
      </c>
      <c r="K2673">
        <f t="shared" si="125"/>
        <v>10.407556310569902</v>
      </c>
    </row>
    <row r="2674" spans="1:11">
      <c r="A2674">
        <v>-1.384414316386184</v>
      </c>
      <c r="B2674">
        <v>1.2844222058653523</v>
      </c>
      <c r="C2674">
        <v>-0.4416374474614484</v>
      </c>
      <c r="I2674">
        <f t="shared" si="123"/>
        <v>51.376888234614093</v>
      </c>
      <c r="J2674">
        <f t="shared" si="124"/>
        <v>-13.84414316386184</v>
      </c>
      <c r="K2674">
        <f t="shared" si="125"/>
        <v>4.416374474614484</v>
      </c>
    </row>
    <row r="2675" spans="1:11">
      <c r="A2675">
        <v>-1.4977221275100678</v>
      </c>
      <c r="B2675">
        <v>-0.41009342043538172</v>
      </c>
      <c r="C2675">
        <v>-0.55708196562101686</v>
      </c>
      <c r="I2675">
        <f t="shared" si="123"/>
        <v>-16.403736817415268</v>
      </c>
      <c r="J2675">
        <f t="shared" si="124"/>
        <v>-14.977221275100678</v>
      </c>
      <c r="K2675">
        <f t="shared" si="125"/>
        <v>5.5708196562101691</v>
      </c>
    </row>
    <row r="2676" spans="1:11">
      <c r="A2676">
        <v>-0.63835419669400284</v>
      </c>
      <c r="B2676">
        <v>0.52788960644684968</v>
      </c>
      <c r="C2676">
        <v>-1.0360935585140651</v>
      </c>
      <c r="I2676">
        <f t="shared" si="123"/>
        <v>21.115584257873987</v>
      </c>
      <c r="J2676">
        <f t="shared" si="124"/>
        <v>-6.3835419669400286</v>
      </c>
      <c r="K2676">
        <f t="shared" si="125"/>
        <v>10.360935585140652</v>
      </c>
    </row>
    <row r="2677" spans="1:11">
      <c r="A2677">
        <v>3.0024757346038617</v>
      </c>
      <c r="B2677">
        <v>0.86918438116774288</v>
      </c>
      <c r="C2677">
        <v>-5.404415961397005E-2</v>
      </c>
      <c r="I2677">
        <f t="shared" si="123"/>
        <v>34.767375246709719</v>
      </c>
      <c r="J2677">
        <f t="shared" si="124"/>
        <v>30.024757346038619</v>
      </c>
      <c r="K2677">
        <f t="shared" si="125"/>
        <v>0.54044159613970044</v>
      </c>
    </row>
    <row r="2678" spans="1:11">
      <c r="A2678">
        <v>1.2944906717164684</v>
      </c>
      <c r="B2678">
        <v>-0.84091051067859146</v>
      </c>
      <c r="C2678">
        <v>0.39615253944688361</v>
      </c>
      <c r="I2678">
        <f t="shared" si="123"/>
        <v>-33.636420427143662</v>
      </c>
      <c r="J2678">
        <f t="shared" si="124"/>
        <v>12.944906717164685</v>
      </c>
      <c r="K2678">
        <f t="shared" si="125"/>
        <v>-3.9615253944688362</v>
      </c>
    </row>
    <row r="2679" spans="1:11">
      <c r="A2679">
        <v>8.2470240623903041E-2</v>
      </c>
      <c r="B2679">
        <v>1.0893148412970866</v>
      </c>
      <c r="C2679">
        <v>-1.2937310907154415E-3</v>
      </c>
      <c r="I2679">
        <f t="shared" si="123"/>
        <v>43.572593651883466</v>
      </c>
      <c r="J2679">
        <f t="shared" si="124"/>
        <v>0.82470240623903046</v>
      </c>
      <c r="K2679">
        <f t="shared" si="125"/>
        <v>1.2937310907154415E-2</v>
      </c>
    </row>
    <row r="2680" spans="1:11">
      <c r="A2680">
        <v>0.21239846316606639</v>
      </c>
      <c r="B2680">
        <v>1.1669821402885838</v>
      </c>
      <c r="C2680">
        <v>-0.34392892454066515</v>
      </c>
      <c r="I2680">
        <f t="shared" si="123"/>
        <v>46.679285611543349</v>
      </c>
      <c r="J2680">
        <f t="shared" si="124"/>
        <v>2.1239846316606639</v>
      </c>
      <c r="K2680">
        <f t="shared" si="125"/>
        <v>3.4392892454066515</v>
      </c>
    </row>
    <row r="2681" spans="1:11">
      <c r="A2681">
        <v>-0.34386047534239472</v>
      </c>
      <c r="B2681">
        <v>-0.26040439412876365</v>
      </c>
      <c r="C2681">
        <v>-4.8783945964591277E-2</v>
      </c>
      <c r="I2681">
        <f t="shared" si="123"/>
        <v>-10.416175765150546</v>
      </c>
      <c r="J2681">
        <f t="shared" si="124"/>
        <v>-3.438604753423947</v>
      </c>
      <c r="K2681">
        <f t="shared" si="125"/>
        <v>0.4878394596459128</v>
      </c>
    </row>
    <row r="2682" spans="1:11">
      <c r="A2682">
        <v>0.43380427425869417</v>
      </c>
      <c r="B2682">
        <v>-5.7267343618937205E-2</v>
      </c>
      <c r="C2682">
        <v>0.42972837158445476</v>
      </c>
      <c r="I2682">
        <f t="shared" si="123"/>
        <v>-2.2906937447574882</v>
      </c>
      <c r="J2682">
        <f t="shared" si="124"/>
        <v>4.3380427425869419</v>
      </c>
      <c r="K2682">
        <f t="shared" si="125"/>
        <v>-4.2972837158445474</v>
      </c>
    </row>
    <row r="2683" spans="1:11">
      <c r="A2683">
        <v>-0.4538160242624672</v>
      </c>
      <c r="B2683">
        <v>0.39389950234432247</v>
      </c>
      <c r="C2683">
        <v>-1.2832966240656145</v>
      </c>
      <c r="I2683">
        <f t="shared" si="123"/>
        <v>15.755980093772898</v>
      </c>
      <c r="J2683">
        <f t="shared" si="124"/>
        <v>-4.5381602426246719</v>
      </c>
      <c r="K2683">
        <f t="shared" si="125"/>
        <v>12.832966240656145</v>
      </c>
    </row>
    <row r="2684" spans="1:11">
      <c r="A2684">
        <v>0.12982016778020572</v>
      </c>
      <c r="B2684">
        <v>0.12440717778531984</v>
      </c>
      <c r="C2684">
        <v>-0.18313398634262587</v>
      </c>
      <c r="I2684">
        <f t="shared" si="123"/>
        <v>4.9762871114127938</v>
      </c>
      <c r="J2684">
        <f t="shared" si="124"/>
        <v>1.2982016778020573</v>
      </c>
      <c r="K2684">
        <f t="shared" si="125"/>
        <v>1.8313398634262588</v>
      </c>
    </row>
    <row r="2685" spans="1:11">
      <c r="A2685">
        <v>1.4486310255983559</v>
      </c>
      <c r="B2685">
        <v>0.86979831780750616</v>
      </c>
      <c r="C2685">
        <v>-0.57909152532108088</v>
      </c>
      <c r="I2685">
        <f t="shared" si="123"/>
        <v>34.791932712300245</v>
      </c>
      <c r="J2685">
        <f t="shared" si="124"/>
        <v>14.486310255983559</v>
      </c>
      <c r="K2685">
        <f t="shared" si="125"/>
        <v>5.7909152532108088</v>
      </c>
    </row>
    <row r="2686" spans="1:11">
      <c r="A2686">
        <v>2.2592462269762774</v>
      </c>
      <c r="B2686">
        <v>1.4570348950023168E-2</v>
      </c>
      <c r="C2686">
        <v>0.15724332608135638</v>
      </c>
      <c r="I2686">
        <f t="shared" si="123"/>
        <v>0.58281395800092672</v>
      </c>
      <c r="J2686">
        <f t="shared" si="124"/>
        <v>22.592462269762773</v>
      </c>
      <c r="K2686">
        <f t="shared" si="125"/>
        <v>-1.5724332608135638</v>
      </c>
    </row>
    <row r="2687" spans="1:11">
      <c r="A2687">
        <v>-1.884205418999747</v>
      </c>
      <c r="B2687">
        <v>-1.3880926489322885</v>
      </c>
      <c r="C2687">
        <v>-1.0562158732137741</v>
      </c>
      <c r="I2687">
        <f t="shared" si="123"/>
        <v>-55.52370595729154</v>
      </c>
      <c r="J2687">
        <f t="shared" si="124"/>
        <v>-18.842054189997469</v>
      </c>
      <c r="K2687">
        <f t="shared" si="125"/>
        <v>10.562158732137741</v>
      </c>
    </row>
    <row r="2688" spans="1:11">
      <c r="A2688">
        <v>-1.2507977545726701</v>
      </c>
      <c r="B2688">
        <v>0.53220513751863774</v>
      </c>
      <c r="C2688">
        <v>-0.35391875950670593</v>
      </c>
      <c r="I2688">
        <f t="shared" si="123"/>
        <v>21.288205500745509</v>
      </c>
      <c r="J2688">
        <f t="shared" si="124"/>
        <v>-12.5079775457267</v>
      </c>
      <c r="K2688">
        <f t="shared" si="125"/>
        <v>3.5391875950670593</v>
      </c>
    </row>
    <row r="2689" spans="1:11">
      <c r="A2689">
        <v>-1.5688567033754408</v>
      </c>
      <c r="B2689">
        <v>0.32701336904434913</v>
      </c>
      <c r="C2689">
        <v>-1.048018743069397</v>
      </c>
      <c r="I2689">
        <f t="shared" si="123"/>
        <v>13.080534761773965</v>
      </c>
      <c r="J2689">
        <f t="shared" si="124"/>
        <v>-15.688567033754408</v>
      </c>
      <c r="K2689">
        <f t="shared" si="125"/>
        <v>10.48018743069397</v>
      </c>
    </row>
    <row r="2690" spans="1:11">
      <c r="A2690">
        <v>-1.8340035517878279</v>
      </c>
      <c r="B2690">
        <v>0.67362427325518781</v>
      </c>
      <c r="C2690">
        <v>-0.6102076040490475</v>
      </c>
      <c r="I2690">
        <f t="shared" si="123"/>
        <v>26.944970930207511</v>
      </c>
      <c r="J2690">
        <f t="shared" si="124"/>
        <v>-18.340035517878277</v>
      </c>
      <c r="K2690">
        <f t="shared" si="125"/>
        <v>6.1020760404904753</v>
      </c>
    </row>
    <row r="2691" spans="1:11">
      <c r="A2691">
        <v>-0.41092870029839185</v>
      </c>
      <c r="B2691">
        <v>0.6262831117625316</v>
      </c>
      <c r="C2691">
        <v>-0.34415553385298625</v>
      </c>
      <c r="I2691">
        <f t="shared" ref="I2691:I2754" si="126">B2691*40</f>
        <v>25.051324470501264</v>
      </c>
      <c r="J2691">
        <f t="shared" ref="J2691:J2754" si="127">A2691*10</f>
        <v>-4.1092870029839181</v>
      </c>
      <c r="K2691">
        <f t="shared" ref="K2691:K2754" si="128">-C2691*10</f>
        <v>3.4415553385298625</v>
      </c>
    </row>
    <row r="2692" spans="1:11">
      <c r="A2692">
        <v>-1.5592507823330406</v>
      </c>
      <c r="B2692">
        <v>0.12100014335837632</v>
      </c>
      <c r="C2692">
        <v>-0.39362034395066614</v>
      </c>
      <c r="I2692">
        <f t="shared" si="126"/>
        <v>4.8400057343350529</v>
      </c>
      <c r="J2692">
        <f t="shared" si="127"/>
        <v>-15.592507823330406</v>
      </c>
      <c r="K2692">
        <f t="shared" si="128"/>
        <v>3.9362034395066612</v>
      </c>
    </row>
    <row r="2693" spans="1:11">
      <c r="A2693">
        <v>1.7184710237417813</v>
      </c>
      <c r="B2693">
        <v>-0.99353658990732463</v>
      </c>
      <c r="C2693">
        <v>-0.96260702355897343</v>
      </c>
      <c r="I2693">
        <f t="shared" si="126"/>
        <v>-39.741463596292988</v>
      </c>
      <c r="J2693">
        <f t="shared" si="127"/>
        <v>17.184710237417814</v>
      </c>
      <c r="K2693">
        <f t="shared" si="128"/>
        <v>9.6260702355897347</v>
      </c>
    </row>
    <row r="2694" spans="1:11">
      <c r="A2694">
        <v>2.8152009870663899</v>
      </c>
      <c r="B2694">
        <v>1.1873787514672962</v>
      </c>
      <c r="C2694">
        <v>0.10477168635904441</v>
      </c>
      <c r="I2694">
        <f t="shared" si="126"/>
        <v>47.495150058691848</v>
      </c>
      <c r="J2694">
        <f t="shared" si="127"/>
        <v>28.1520098706639</v>
      </c>
      <c r="K2694">
        <f t="shared" si="128"/>
        <v>-1.0477168635904441</v>
      </c>
    </row>
    <row r="2695" spans="1:11">
      <c r="A2695">
        <v>0.3804106803155235</v>
      </c>
      <c r="B2695">
        <v>1.3076237496713907</v>
      </c>
      <c r="C2695">
        <v>-5.0992063798715459E-2</v>
      </c>
      <c r="I2695">
        <f t="shared" si="126"/>
        <v>52.304949986855632</v>
      </c>
      <c r="J2695">
        <f t="shared" si="127"/>
        <v>3.8041068031552348</v>
      </c>
      <c r="K2695">
        <f t="shared" si="128"/>
        <v>0.50992063798715459</v>
      </c>
    </row>
    <row r="2696" spans="1:11">
      <c r="A2696">
        <v>-1.0582355748957379</v>
      </c>
      <c r="B2696">
        <v>8.2630782846540962E-2</v>
      </c>
      <c r="C2696">
        <v>-0.35146500177917883</v>
      </c>
      <c r="I2696">
        <f t="shared" si="126"/>
        <v>3.3052313138616385</v>
      </c>
      <c r="J2696">
        <f t="shared" si="127"/>
        <v>-10.582355748957379</v>
      </c>
      <c r="K2696">
        <f t="shared" si="128"/>
        <v>3.5146500177917881</v>
      </c>
    </row>
    <row r="2697" spans="1:11">
      <c r="A2697">
        <v>0.14739738129834939</v>
      </c>
      <c r="B2697">
        <v>1.8250138775586091</v>
      </c>
      <c r="C2697">
        <v>-0.51048794695427546</v>
      </c>
      <c r="I2697">
        <f t="shared" si="126"/>
        <v>73.000555102344364</v>
      </c>
      <c r="J2697">
        <f t="shared" si="127"/>
        <v>1.4739738129834938</v>
      </c>
      <c r="K2697">
        <f t="shared" si="128"/>
        <v>5.1048794695427544</v>
      </c>
    </row>
    <row r="2698" spans="1:11">
      <c r="A2698">
        <v>-0.55936327911773054</v>
      </c>
      <c r="B2698">
        <v>1.0991579644896703</v>
      </c>
      <c r="C2698">
        <v>-0.87065455104081324</v>
      </c>
      <c r="I2698">
        <f t="shared" si="126"/>
        <v>43.966318579586812</v>
      </c>
      <c r="J2698">
        <f t="shared" si="127"/>
        <v>-5.5936327911773054</v>
      </c>
      <c r="K2698">
        <f t="shared" si="128"/>
        <v>8.706545510408132</v>
      </c>
    </row>
    <row r="2699" spans="1:11">
      <c r="A2699">
        <v>-0.85468965854731149</v>
      </c>
      <c r="B2699">
        <v>0.77225130180772661</v>
      </c>
      <c r="C2699">
        <v>-0.94598518367151385</v>
      </c>
      <c r="I2699">
        <f t="shared" si="126"/>
        <v>30.890052072309064</v>
      </c>
      <c r="J2699">
        <f t="shared" si="127"/>
        <v>-8.5468965854731156</v>
      </c>
      <c r="K2699">
        <f t="shared" si="128"/>
        <v>9.4598518367151385</v>
      </c>
    </row>
    <row r="2700" spans="1:11">
      <c r="A2700">
        <v>-2.3258746726623833</v>
      </c>
      <c r="B2700">
        <v>-6.7617175506335503E-2</v>
      </c>
      <c r="C2700">
        <v>-0.45085289595438677</v>
      </c>
      <c r="I2700">
        <f t="shared" si="126"/>
        <v>-2.7046870202534201</v>
      </c>
      <c r="J2700">
        <f t="shared" si="127"/>
        <v>-23.258746726623833</v>
      </c>
      <c r="K2700">
        <f t="shared" si="128"/>
        <v>4.5085289595438676</v>
      </c>
    </row>
    <row r="2701" spans="1:11">
      <c r="A2701">
        <v>0.42095050446576643</v>
      </c>
      <c r="B2701">
        <v>0.4144333035137901</v>
      </c>
      <c r="C2701">
        <v>-0.22393293247673746</v>
      </c>
      <c r="I2701">
        <f t="shared" si="126"/>
        <v>16.577332140551604</v>
      </c>
      <c r="J2701">
        <f t="shared" si="127"/>
        <v>4.2095050446576643</v>
      </c>
      <c r="K2701">
        <f t="shared" si="128"/>
        <v>2.2393293247673745</v>
      </c>
    </row>
    <row r="2702" spans="1:11">
      <c r="A2702">
        <v>1.1035886741249028</v>
      </c>
      <c r="B2702">
        <v>-0.24444273725954879</v>
      </c>
      <c r="C2702">
        <v>-1.0261021136057078</v>
      </c>
      <c r="I2702">
        <f t="shared" si="126"/>
        <v>-9.7777094903819517</v>
      </c>
      <c r="J2702">
        <f t="shared" si="127"/>
        <v>11.035886741249028</v>
      </c>
      <c r="K2702">
        <f t="shared" si="128"/>
        <v>10.261021136057078</v>
      </c>
    </row>
    <row r="2703" spans="1:11">
      <c r="A2703">
        <v>0.17740294073826235</v>
      </c>
      <c r="B2703">
        <v>-0.19621679823528182</v>
      </c>
      <c r="C2703">
        <v>5.314144298284311E-2</v>
      </c>
      <c r="I2703">
        <f t="shared" si="126"/>
        <v>-7.8486719294112728</v>
      </c>
      <c r="J2703">
        <f t="shared" si="127"/>
        <v>1.7740294073826235</v>
      </c>
      <c r="K2703">
        <f t="shared" si="128"/>
        <v>-0.53141442982843112</v>
      </c>
    </row>
    <row r="2704" spans="1:11">
      <c r="A2704">
        <v>0.38142192586360224</v>
      </c>
      <c r="B2704">
        <v>-0.33873020700428957</v>
      </c>
      <c r="C2704">
        <v>-1.2350493273372198</v>
      </c>
      <c r="I2704">
        <f t="shared" si="126"/>
        <v>-13.549208280171584</v>
      </c>
      <c r="J2704">
        <f t="shared" si="127"/>
        <v>3.8142192586360224</v>
      </c>
      <c r="K2704">
        <f t="shared" si="128"/>
        <v>12.350493273372198</v>
      </c>
    </row>
    <row r="2705" spans="1:11">
      <c r="A2705">
        <v>0.39616213905992909</v>
      </c>
      <c r="B2705">
        <v>0.65564717181235166</v>
      </c>
      <c r="C2705">
        <v>-0.10232771163606132</v>
      </c>
      <c r="I2705">
        <f t="shared" si="126"/>
        <v>26.225886872494065</v>
      </c>
      <c r="J2705">
        <f t="shared" si="127"/>
        <v>3.9616213905992907</v>
      </c>
      <c r="K2705">
        <f t="shared" si="128"/>
        <v>1.0232771163606131</v>
      </c>
    </row>
    <row r="2706" spans="1:11">
      <c r="A2706">
        <v>2.5353153952665703</v>
      </c>
      <c r="B2706">
        <v>0.5228362663101418</v>
      </c>
      <c r="C2706">
        <v>-0.8339332308760421</v>
      </c>
      <c r="I2706">
        <f t="shared" si="126"/>
        <v>20.913450652405672</v>
      </c>
      <c r="J2706">
        <f t="shared" si="127"/>
        <v>25.353153952665703</v>
      </c>
      <c r="K2706">
        <f t="shared" si="128"/>
        <v>8.3393323087604205</v>
      </c>
    </row>
    <row r="2707" spans="1:11">
      <c r="A2707">
        <v>0.82226225419942289</v>
      </c>
      <c r="B2707">
        <v>-0.46715689627884893</v>
      </c>
      <c r="C2707">
        <v>-0.36723673810902724</v>
      </c>
      <c r="I2707">
        <f t="shared" si="126"/>
        <v>-18.686275851153958</v>
      </c>
      <c r="J2707">
        <f t="shared" si="127"/>
        <v>8.2226225419942285</v>
      </c>
      <c r="K2707">
        <f t="shared" si="128"/>
        <v>3.6723673810902726</v>
      </c>
    </row>
    <row r="2708" spans="1:11">
      <c r="A2708">
        <v>-1.8390785361972508</v>
      </c>
      <c r="B2708">
        <v>-0.27124185645744325</v>
      </c>
      <c r="C2708">
        <v>-1.0143917996583858</v>
      </c>
      <c r="I2708">
        <f t="shared" si="126"/>
        <v>-10.84967425829773</v>
      </c>
      <c r="J2708">
        <f t="shared" si="127"/>
        <v>-18.390785361972508</v>
      </c>
      <c r="K2708">
        <f t="shared" si="128"/>
        <v>10.143917996583857</v>
      </c>
    </row>
    <row r="2709" spans="1:11">
      <c r="A2709">
        <v>-0.69525790672554066</v>
      </c>
      <c r="B2709">
        <v>-0.78106792299521932</v>
      </c>
      <c r="C2709">
        <v>0.97038516550479814</v>
      </c>
      <c r="I2709">
        <f t="shared" si="126"/>
        <v>-31.242716919808771</v>
      </c>
      <c r="J2709">
        <f t="shared" si="127"/>
        <v>-6.9525790672554066</v>
      </c>
      <c r="K2709">
        <f t="shared" si="128"/>
        <v>-9.7038516550479805</v>
      </c>
    </row>
    <row r="2710" spans="1:11">
      <c r="A2710">
        <v>-0.51111657089779861</v>
      </c>
      <c r="B2710">
        <v>0.56998751346109555</v>
      </c>
      <c r="C2710">
        <v>-0.24582646711486189</v>
      </c>
      <c r="I2710">
        <f t="shared" si="126"/>
        <v>22.799500538443823</v>
      </c>
      <c r="J2710">
        <f t="shared" si="127"/>
        <v>-5.1111657089779863</v>
      </c>
      <c r="K2710">
        <f t="shared" si="128"/>
        <v>2.4582646711486191</v>
      </c>
    </row>
    <row r="2711" spans="1:11">
      <c r="A2711">
        <v>7.6780655315910828E-2</v>
      </c>
      <c r="B2711">
        <v>0.29513294397204881</v>
      </c>
      <c r="C2711">
        <v>-1.2573782500409434</v>
      </c>
      <c r="I2711">
        <f t="shared" si="126"/>
        <v>11.805317758881952</v>
      </c>
      <c r="J2711">
        <f t="shared" si="127"/>
        <v>0.76780655315910828</v>
      </c>
      <c r="K2711">
        <f t="shared" si="128"/>
        <v>12.573782500409434</v>
      </c>
    </row>
    <row r="2712" spans="1:11">
      <c r="A2712">
        <v>0.59364415173971863</v>
      </c>
      <c r="B2712">
        <v>2.1255212255593432</v>
      </c>
      <c r="C2712">
        <v>-0.27403077364292405</v>
      </c>
      <c r="I2712">
        <f t="shared" si="126"/>
        <v>85.020849022373724</v>
      </c>
      <c r="J2712">
        <f t="shared" si="127"/>
        <v>5.9364415173971867</v>
      </c>
      <c r="K2712">
        <f t="shared" si="128"/>
        <v>2.7403077364292407</v>
      </c>
    </row>
    <row r="2713" spans="1:11">
      <c r="A2713">
        <v>-1.0915826793411456</v>
      </c>
      <c r="B2713">
        <v>0.68715133086565838</v>
      </c>
      <c r="C2713">
        <v>-0.71132946582643963</v>
      </c>
      <c r="I2713">
        <f t="shared" si="126"/>
        <v>27.486053234626336</v>
      </c>
      <c r="J2713">
        <f t="shared" si="127"/>
        <v>-10.915826793411457</v>
      </c>
      <c r="K2713">
        <f t="shared" si="128"/>
        <v>7.1132946582643966</v>
      </c>
    </row>
    <row r="2714" spans="1:11">
      <c r="A2714">
        <v>4.1548891521485581E-2</v>
      </c>
      <c r="B2714">
        <v>-0.45460525022357889</v>
      </c>
      <c r="C2714">
        <v>-0.50445201010748431</v>
      </c>
      <c r="I2714">
        <f t="shared" si="126"/>
        <v>-18.184210008943154</v>
      </c>
      <c r="J2714">
        <f t="shared" si="127"/>
        <v>0.41548891521485581</v>
      </c>
      <c r="K2714">
        <f t="shared" si="128"/>
        <v>5.0445201010748431</v>
      </c>
    </row>
    <row r="2715" spans="1:11">
      <c r="A2715">
        <v>1.6251720181832323</v>
      </c>
      <c r="B2715">
        <v>0.52085824699062466</v>
      </c>
      <c r="C2715">
        <v>-0.8082662635708795</v>
      </c>
      <c r="I2715">
        <f t="shared" si="126"/>
        <v>20.834329879624988</v>
      </c>
      <c r="J2715">
        <f t="shared" si="127"/>
        <v>16.251720181832322</v>
      </c>
      <c r="K2715">
        <f t="shared" si="128"/>
        <v>8.082662635708795</v>
      </c>
    </row>
    <row r="2716" spans="1:11">
      <c r="A2716">
        <v>-0.1137833521695564</v>
      </c>
      <c r="B2716">
        <v>0.48448705944602427</v>
      </c>
      <c r="C2716">
        <v>0.35190578162085234</v>
      </c>
      <c r="I2716">
        <f t="shared" si="126"/>
        <v>19.379482377840972</v>
      </c>
      <c r="J2716">
        <f t="shared" si="127"/>
        <v>-1.137833521695564</v>
      </c>
      <c r="K2716">
        <f t="shared" si="128"/>
        <v>-3.5190578162085235</v>
      </c>
    </row>
    <row r="2717" spans="1:11">
      <c r="A2717">
        <v>-0.45032199819845353</v>
      </c>
      <c r="B2717">
        <v>-0.34625317772938735</v>
      </c>
      <c r="C2717">
        <v>-0.76029563953864721</v>
      </c>
      <c r="I2717">
        <f t="shared" si="126"/>
        <v>-13.850127109175494</v>
      </c>
      <c r="J2717">
        <f t="shared" si="127"/>
        <v>-4.5032199819845351</v>
      </c>
      <c r="K2717">
        <f t="shared" si="128"/>
        <v>7.6029563953864718</v>
      </c>
    </row>
    <row r="2718" spans="1:11">
      <c r="A2718">
        <v>-2.8629382564988362</v>
      </c>
      <c r="B2718">
        <v>-1.108180172545143</v>
      </c>
      <c r="C2718">
        <v>-2.9914072765909433E-2</v>
      </c>
      <c r="I2718">
        <f t="shared" si="126"/>
        <v>-44.327206901805724</v>
      </c>
      <c r="J2718">
        <f t="shared" si="127"/>
        <v>-28.629382564988362</v>
      </c>
      <c r="K2718">
        <f t="shared" si="128"/>
        <v>0.29914072765909433</v>
      </c>
    </row>
    <row r="2719" spans="1:11">
      <c r="A2719">
        <v>-1.4252142220852142</v>
      </c>
      <c r="B2719">
        <v>0.82004818581433447</v>
      </c>
      <c r="C2719">
        <v>-0.30419852837183581</v>
      </c>
      <c r="I2719">
        <f t="shared" si="126"/>
        <v>32.801927432573379</v>
      </c>
      <c r="J2719">
        <f t="shared" si="127"/>
        <v>-14.252142220852143</v>
      </c>
      <c r="K2719">
        <f t="shared" si="128"/>
        <v>3.0419852837183581</v>
      </c>
    </row>
    <row r="2720" spans="1:11">
      <c r="A2720">
        <v>8.8850677534601435E-2</v>
      </c>
      <c r="B2720">
        <v>0.54568658077854981</v>
      </c>
      <c r="C2720">
        <v>-0.77609690787236729</v>
      </c>
      <c r="I2720">
        <f t="shared" si="126"/>
        <v>21.827463231141991</v>
      </c>
      <c r="J2720">
        <f t="shared" si="127"/>
        <v>0.8885067753460143</v>
      </c>
      <c r="K2720">
        <f t="shared" si="128"/>
        <v>7.7609690787236731</v>
      </c>
    </row>
    <row r="2721" spans="1:11">
      <c r="A2721">
        <v>0.14026622974106098</v>
      </c>
      <c r="B2721">
        <v>-0.69928392808187878</v>
      </c>
      <c r="C2721">
        <v>0.33459442661026023</v>
      </c>
      <c r="I2721">
        <f t="shared" si="126"/>
        <v>-27.971357123275151</v>
      </c>
      <c r="J2721">
        <f t="shared" si="127"/>
        <v>1.4026622974106098</v>
      </c>
      <c r="K2721">
        <f t="shared" si="128"/>
        <v>-3.3459442661026024</v>
      </c>
    </row>
    <row r="2722" spans="1:11">
      <c r="A2722">
        <v>0.36782800710418362</v>
      </c>
      <c r="B2722">
        <v>-1.0479545768819198</v>
      </c>
      <c r="C2722">
        <v>-9.0560365706392476E-2</v>
      </c>
      <c r="I2722">
        <f t="shared" si="126"/>
        <v>-41.918183075276794</v>
      </c>
      <c r="J2722">
        <f t="shared" si="127"/>
        <v>3.6782800710418364</v>
      </c>
      <c r="K2722">
        <f t="shared" si="128"/>
        <v>0.90560365706392476</v>
      </c>
    </row>
    <row r="2723" spans="1:11">
      <c r="A2723">
        <v>1.2779765363402464</v>
      </c>
      <c r="B2723">
        <v>0.68982812779455038</v>
      </c>
      <c r="C2723">
        <v>-1.3551865445539306</v>
      </c>
      <c r="I2723">
        <f t="shared" si="126"/>
        <v>27.593125111782015</v>
      </c>
      <c r="J2723">
        <f t="shared" si="127"/>
        <v>12.779765363402465</v>
      </c>
      <c r="K2723">
        <f t="shared" si="128"/>
        <v>13.551865445539306</v>
      </c>
    </row>
    <row r="2724" spans="1:11">
      <c r="A2724">
        <v>-0.182575086568873</v>
      </c>
      <c r="B2724">
        <v>0.54428787177679117</v>
      </c>
      <c r="C2724">
        <v>0.43546527557084669</v>
      </c>
      <c r="I2724">
        <f t="shared" si="126"/>
        <v>21.771514871071645</v>
      </c>
      <c r="J2724">
        <f t="shared" si="127"/>
        <v>-1.82575086568873</v>
      </c>
      <c r="K2724">
        <f t="shared" si="128"/>
        <v>-4.3546527557084671</v>
      </c>
    </row>
    <row r="2725" spans="1:11">
      <c r="A2725">
        <v>0.48623396408592967</v>
      </c>
      <c r="B2725">
        <v>-1.3190472789044922</v>
      </c>
      <c r="C2725">
        <v>-0.71104063879086399</v>
      </c>
      <c r="I2725">
        <f t="shared" si="126"/>
        <v>-52.761891156179686</v>
      </c>
      <c r="J2725">
        <f t="shared" si="127"/>
        <v>4.8623396408592967</v>
      </c>
      <c r="K2725">
        <f t="shared" si="128"/>
        <v>7.1104063879086397</v>
      </c>
    </row>
    <row r="2726" spans="1:11">
      <c r="A2726">
        <v>0.70052213990311474</v>
      </c>
      <c r="B2726">
        <v>-0.12485551766463576</v>
      </c>
      <c r="C2726">
        <v>-1.419162140735688</v>
      </c>
      <c r="I2726">
        <f t="shared" si="126"/>
        <v>-4.9942207065854305</v>
      </c>
      <c r="J2726">
        <f t="shared" si="127"/>
        <v>7.0052213990311474</v>
      </c>
      <c r="K2726">
        <f t="shared" si="128"/>
        <v>14.19162140735688</v>
      </c>
    </row>
    <row r="2727" spans="1:11">
      <c r="A2727">
        <v>-2.4257909371221298</v>
      </c>
      <c r="B2727">
        <v>6.1969240201751541E-2</v>
      </c>
      <c r="C2727">
        <v>0.1807667339555542</v>
      </c>
      <c r="I2727">
        <f t="shared" si="126"/>
        <v>2.4787696080700616</v>
      </c>
      <c r="J2727">
        <f t="shared" si="127"/>
        <v>-24.257909371221299</v>
      </c>
      <c r="K2727">
        <f t="shared" si="128"/>
        <v>-1.807667339555542</v>
      </c>
    </row>
    <row r="2728" spans="1:11">
      <c r="A2728">
        <v>-1.2928726088567517</v>
      </c>
      <c r="B2728">
        <v>-0.22687318183358385</v>
      </c>
      <c r="C2728">
        <v>-0.81301828577268664</v>
      </c>
      <c r="I2728">
        <f t="shared" si="126"/>
        <v>-9.0749272733433539</v>
      </c>
      <c r="J2728">
        <f t="shared" si="127"/>
        <v>-12.928726088567517</v>
      </c>
      <c r="K2728">
        <f t="shared" si="128"/>
        <v>8.1301828577268669</v>
      </c>
    </row>
    <row r="2729" spans="1:11">
      <c r="A2729">
        <v>1.7636969594949095</v>
      </c>
      <c r="B2729">
        <v>0.32057030455824298</v>
      </c>
      <c r="C2729">
        <v>-0.16425985124105688</v>
      </c>
      <c r="I2729">
        <f t="shared" si="126"/>
        <v>12.82281218232972</v>
      </c>
      <c r="J2729">
        <f t="shared" si="127"/>
        <v>17.636969594949093</v>
      </c>
      <c r="K2729">
        <f t="shared" si="128"/>
        <v>1.6425985124105689</v>
      </c>
    </row>
    <row r="2730" spans="1:11">
      <c r="A2730">
        <v>-1.362688267019291</v>
      </c>
      <c r="B2730">
        <v>-2.2852262276180535E-2</v>
      </c>
      <c r="C2730">
        <v>-0.53099761850672145</v>
      </c>
      <c r="I2730">
        <f t="shared" si="126"/>
        <v>-0.9140904910472214</v>
      </c>
      <c r="J2730">
        <f t="shared" si="127"/>
        <v>-13.626882670192909</v>
      </c>
      <c r="K2730">
        <f t="shared" si="128"/>
        <v>5.3099761850672147</v>
      </c>
    </row>
    <row r="2731" spans="1:11">
      <c r="A2731">
        <v>0.46053834952573713</v>
      </c>
      <c r="B2731">
        <v>0.29001553624234916</v>
      </c>
      <c r="C2731">
        <v>-2.0913611270054426</v>
      </c>
      <c r="I2731">
        <f t="shared" si="126"/>
        <v>11.600621449693966</v>
      </c>
      <c r="J2731">
        <f t="shared" si="127"/>
        <v>4.6053834952573709</v>
      </c>
      <c r="K2731">
        <f t="shared" si="128"/>
        <v>20.913611270054425</v>
      </c>
    </row>
    <row r="2732" spans="1:11">
      <c r="A2732">
        <v>-3.7321844854134931</v>
      </c>
      <c r="B2732">
        <v>-0.99691704155402805</v>
      </c>
      <c r="C2732">
        <v>-0.38649121333022629</v>
      </c>
      <c r="I2732">
        <f t="shared" si="126"/>
        <v>-39.876681662161118</v>
      </c>
      <c r="J2732">
        <f t="shared" si="127"/>
        <v>-37.32184485413493</v>
      </c>
      <c r="K2732">
        <f t="shared" si="128"/>
        <v>3.8649121333022629</v>
      </c>
    </row>
    <row r="2733" spans="1:11">
      <c r="A2733">
        <v>-1.8950383844944683</v>
      </c>
      <c r="B2733">
        <v>-0.77244590145176706</v>
      </c>
      <c r="C2733">
        <v>-0.92503515605323172</v>
      </c>
      <c r="I2733">
        <f t="shared" si="126"/>
        <v>-30.897836058070681</v>
      </c>
      <c r="J2733">
        <f t="shared" si="127"/>
        <v>-18.950383844944682</v>
      </c>
      <c r="K2733">
        <f t="shared" si="128"/>
        <v>9.2503515605323177</v>
      </c>
    </row>
    <row r="2734" spans="1:11">
      <c r="A2734">
        <v>-1.1113081597222754</v>
      </c>
      <c r="B2734">
        <v>0.90552068308382005</v>
      </c>
      <c r="C2734">
        <v>2.6785253380888829E-2</v>
      </c>
      <c r="I2734">
        <f t="shared" si="126"/>
        <v>36.2208273233528</v>
      </c>
      <c r="J2734">
        <f t="shared" si="127"/>
        <v>-11.113081597222754</v>
      </c>
      <c r="K2734">
        <f t="shared" si="128"/>
        <v>-0.26785253380888829</v>
      </c>
    </row>
    <row r="2735" spans="1:11">
      <c r="A2735">
        <v>0.16836184503786025</v>
      </c>
      <c r="B2735">
        <v>0.49411694461931249</v>
      </c>
      <c r="C2735">
        <v>-0.85472626854445377</v>
      </c>
      <c r="I2735">
        <f t="shared" si="126"/>
        <v>19.764677784772498</v>
      </c>
      <c r="J2735">
        <f t="shared" si="127"/>
        <v>1.6836184503786025</v>
      </c>
      <c r="K2735">
        <f t="shared" si="128"/>
        <v>8.5472626854445384</v>
      </c>
    </row>
    <row r="2736" spans="1:11">
      <c r="A2736">
        <v>-0.91491080012231507</v>
      </c>
      <c r="B2736">
        <v>-0.19658325337327465</v>
      </c>
      <c r="C2736">
        <v>0.48194642636098711</v>
      </c>
      <c r="I2736">
        <f t="shared" si="126"/>
        <v>-7.8633301349309859</v>
      </c>
      <c r="J2736">
        <f t="shared" si="127"/>
        <v>-9.1491080012231514</v>
      </c>
      <c r="K2736">
        <f t="shared" si="128"/>
        <v>-4.8194642636098708</v>
      </c>
    </row>
    <row r="2737" spans="1:11">
      <c r="A2737">
        <v>-0.84397648859745522</v>
      </c>
      <c r="B2737">
        <v>0.96074932230347998</v>
      </c>
      <c r="C2737">
        <v>-0.24303111749036549</v>
      </c>
      <c r="I2737">
        <f t="shared" si="126"/>
        <v>38.429972892139197</v>
      </c>
      <c r="J2737">
        <f t="shared" si="127"/>
        <v>-8.4397648859745527</v>
      </c>
      <c r="K2737">
        <f t="shared" si="128"/>
        <v>2.4303111749036548</v>
      </c>
    </row>
    <row r="2738" spans="1:11">
      <c r="A2738">
        <v>0.60275415687114342</v>
      </c>
      <c r="B2738">
        <v>-1.8128585720406936</v>
      </c>
      <c r="C2738">
        <v>-0.15230718220448403</v>
      </c>
      <c r="I2738">
        <f t="shared" si="126"/>
        <v>-72.514342881627741</v>
      </c>
      <c r="J2738">
        <f t="shared" si="127"/>
        <v>6.0275415687114346</v>
      </c>
      <c r="K2738">
        <f t="shared" si="128"/>
        <v>1.5230718220448403</v>
      </c>
    </row>
    <row r="2739" spans="1:11">
      <c r="A2739">
        <v>2.578275120468744</v>
      </c>
      <c r="B2739">
        <v>0.51321083243517007</v>
      </c>
      <c r="C2739">
        <v>-7.8687699048973436E-2</v>
      </c>
      <c r="I2739">
        <f t="shared" si="126"/>
        <v>20.528433297406803</v>
      </c>
      <c r="J2739">
        <f t="shared" si="127"/>
        <v>25.78275120468744</v>
      </c>
      <c r="K2739">
        <f t="shared" si="128"/>
        <v>0.78687699048973436</v>
      </c>
    </row>
    <row r="2740" spans="1:11">
      <c r="A2740">
        <v>-0.94062882403683834</v>
      </c>
      <c r="B2740">
        <v>-1.1853452505976851</v>
      </c>
      <c r="C2740">
        <v>-0.58499452260738649</v>
      </c>
      <c r="I2740">
        <f t="shared" si="126"/>
        <v>-47.413810023907402</v>
      </c>
      <c r="J2740">
        <f t="shared" si="127"/>
        <v>-9.406288240368383</v>
      </c>
      <c r="K2740">
        <f t="shared" si="128"/>
        <v>5.8499452260738654</v>
      </c>
    </row>
    <row r="2741" spans="1:11">
      <c r="A2741">
        <v>0.41048097422671664</v>
      </c>
      <c r="B2741">
        <v>1.222392337441202</v>
      </c>
      <c r="C2741">
        <v>-1.1377245173711628</v>
      </c>
      <c r="I2741">
        <f t="shared" si="126"/>
        <v>48.895693497648082</v>
      </c>
      <c r="J2741">
        <f t="shared" si="127"/>
        <v>4.1048097422671663</v>
      </c>
      <c r="K2741">
        <f t="shared" si="128"/>
        <v>11.377245173711628</v>
      </c>
    </row>
    <row r="2742" spans="1:11">
      <c r="A2742">
        <v>-0.63528379537342339</v>
      </c>
      <c r="B2742">
        <v>-0.28350465689947213</v>
      </c>
      <c r="C2742">
        <v>0.15312153428073894</v>
      </c>
      <c r="I2742">
        <f t="shared" si="126"/>
        <v>-11.340186275978885</v>
      </c>
      <c r="J2742">
        <f t="shared" si="127"/>
        <v>-6.3528379537342339</v>
      </c>
      <c r="K2742">
        <f t="shared" si="128"/>
        <v>-1.5312153428073894</v>
      </c>
    </row>
    <row r="2743" spans="1:11">
      <c r="A2743">
        <v>1.4546571977847931</v>
      </c>
      <c r="B2743">
        <v>0.7927260198006908</v>
      </c>
      <c r="C2743">
        <v>1.0243958101352553</v>
      </c>
      <c r="I2743">
        <f t="shared" si="126"/>
        <v>31.709040792027633</v>
      </c>
      <c r="J2743">
        <f t="shared" si="127"/>
        <v>14.546571977847931</v>
      </c>
      <c r="K2743">
        <f t="shared" si="128"/>
        <v>-10.243958101352552</v>
      </c>
    </row>
    <row r="2744" spans="1:11">
      <c r="A2744">
        <v>-0.33843197073803249</v>
      </c>
      <c r="B2744">
        <v>-4.0996426387915841E-2</v>
      </c>
      <c r="C2744">
        <v>-1.2244816301644479</v>
      </c>
      <c r="I2744">
        <f t="shared" si="126"/>
        <v>-1.6398570555166336</v>
      </c>
      <c r="J2744">
        <f t="shared" si="127"/>
        <v>-3.3843197073803251</v>
      </c>
      <c r="K2744">
        <f t="shared" si="128"/>
        <v>12.244816301644478</v>
      </c>
    </row>
    <row r="2745" spans="1:11">
      <c r="A2745">
        <v>2.1189958359992027</v>
      </c>
      <c r="B2745">
        <v>0.29368886692149854</v>
      </c>
      <c r="C2745">
        <v>0.63059381490214061</v>
      </c>
      <c r="I2745">
        <f t="shared" si="126"/>
        <v>11.747554676859941</v>
      </c>
      <c r="J2745">
        <f t="shared" si="127"/>
        <v>21.189958359992026</v>
      </c>
      <c r="K2745">
        <f t="shared" si="128"/>
        <v>-6.3059381490214061</v>
      </c>
    </row>
    <row r="2746" spans="1:11">
      <c r="A2746">
        <v>-1.2627639574672043</v>
      </c>
      <c r="B2746">
        <v>-0.40068232532256465</v>
      </c>
      <c r="C2746">
        <v>0.37051836600703358</v>
      </c>
      <c r="I2746">
        <f t="shared" si="126"/>
        <v>-16.027293012902586</v>
      </c>
      <c r="J2746">
        <f t="shared" si="127"/>
        <v>-12.627639574672042</v>
      </c>
      <c r="K2746">
        <f t="shared" si="128"/>
        <v>-3.7051836600703361</v>
      </c>
    </row>
    <row r="2747" spans="1:11">
      <c r="A2747">
        <v>0.27659227952468091</v>
      </c>
      <c r="B2747">
        <v>0.26916053354694502</v>
      </c>
      <c r="C2747">
        <v>-3.4559352936506527E-2</v>
      </c>
      <c r="I2747">
        <f t="shared" si="126"/>
        <v>10.766421341877802</v>
      </c>
      <c r="J2747">
        <f t="shared" si="127"/>
        <v>2.7659227952468091</v>
      </c>
      <c r="K2747">
        <f t="shared" si="128"/>
        <v>0.34559352936506527</v>
      </c>
    </row>
    <row r="2748" spans="1:11">
      <c r="A2748">
        <v>1.076160657189243</v>
      </c>
      <c r="B2748">
        <v>-0.26000242317944855</v>
      </c>
      <c r="C2748">
        <v>0.84706222135706377</v>
      </c>
      <c r="I2748">
        <f t="shared" si="126"/>
        <v>-10.400096927177941</v>
      </c>
      <c r="J2748">
        <f t="shared" si="127"/>
        <v>10.761606571892431</v>
      </c>
      <c r="K2748">
        <f t="shared" si="128"/>
        <v>-8.4706222135706373</v>
      </c>
    </row>
    <row r="2749" spans="1:11">
      <c r="A2749">
        <v>1.3936931694852865</v>
      </c>
      <c r="B2749">
        <v>-0.15071482760647331</v>
      </c>
      <c r="C2749">
        <v>-0.72260879140168421</v>
      </c>
      <c r="I2749">
        <f t="shared" si="126"/>
        <v>-6.0285931042589329</v>
      </c>
      <c r="J2749">
        <f t="shared" si="127"/>
        <v>13.936931694852866</v>
      </c>
      <c r="K2749">
        <f t="shared" si="128"/>
        <v>7.2260879140168424</v>
      </c>
    </row>
    <row r="2750" spans="1:11">
      <c r="A2750">
        <v>1.4433197234933126</v>
      </c>
      <c r="B2750">
        <v>1.4364274979209926</v>
      </c>
      <c r="C2750">
        <v>-0.73077003192440659</v>
      </c>
      <c r="I2750">
        <f t="shared" si="126"/>
        <v>57.457099916839702</v>
      </c>
      <c r="J2750">
        <f t="shared" si="127"/>
        <v>14.433197234933125</v>
      </c>
      <c r="K2750">
        <f t="shared" si="128"/>
        <v>7.3077003192440664</v>
      </c>
    </row>
    <row r="2751" spans="1:11">
      <c r="A2751">
        <v>0.62484255671744049</v>
      </c>
      <c r="B2751">
        <v>-0.55161446355621468</v>
      </c>
      <c r="C2751">
        <v>-0.30713460023747952</v>
      </c>
      <c r="I2751">
        <f t="shared" si="126"/>
        <v>-22.064578542248587</v>
      </c>
      <c r="J2751">
        <f t="shared" si="127"/>
        <v>6.2484255671744044</v>
      </c>
      <c r="K2751">
        <f t="shared" si="128"/>
        <v>3.0713460023747952</v>
      </c>
    </row>
    <row r="2752" spans="1:11">
      <c r="A2752">
        <v>1.3411978665784701</v>
      </c>
      <c r="B2752">
        <v>0.60323482568084985</v>
      </c>
      <c r="C2752">
        <v>-1.0240887619543826</v>
      </c>
      <c r="I2752">
        <f t="shared" si="126"/>
        <v>24.129393027233995</v>
      </c>
      <c r="J2752">
        <f t="shared" si="127"/>
        <v>13.411978665784702</v>
      </c>
      <c r="K2752">
        <f t="shared" si="128"/>
        <v>10.240887619543827</v>
      </c>
    </row>
    <row r="2753" spans="1:11">
      <c r="A2753">
        <v>-0.78605623176449335</v>
      </c>
      <c r="B2753">
        <v>7.5446755636389182E-2</v>
      </c>
      <c r="C2753">
        <v>-1.2192973575391204</v>
      </c>
      <c r="I2753">
        <f t="shared" si="126"/>
        <v>3.0178702254555674</v>
      </c>
      <c r="J2753">
        <f t="shared" si="127"/>
        <v>-7.8605623176449333</v>
      </c>
      <c r="K2753">
        <f t="shared" si="128"/>
        <v>12.192973575391203</v>
      </c>
    </row>
    <row r="2754" spans="1:11">
      <c r="A2754">
        <v>-1.7689588634869973</v>
      </c>
      <c r="B2754">
        <v>-1.0844923429639897</v>
      </c>
      <c r="C2754">
        <v>-0.2604639602003786</v>
      </c>
      <c r="I2754">
        <f t="shared" si="126"/>
        <v>-43.379693718559587</v>
      </c>
      <c r="J2754">
        <f t="shared" si="127"/>
        <v>-17.689588634869974</v>
      </c>
      <c r="K2754">
        <f t="shared" si="128"/>
        <v>2.6046396020037861</v>
      </c>
    </row>
    <row r="2755" spans="1:11">
      <c r="A2755">
        <v>1.9303451452692229</v>
      </c>
      <c r="B2755">
        <v>7.7876534080079385E-2</v>
      </c>
      <c r="C2755">
        <v>-1.1068120638607319</v>
      </c>
      <c r="I2755">
        <f t="shared" ref="I2755:I2818" si="129">B2755*40</f>
        <v>3.1150613632031754</v>
      </c>
      <c r="J2755">
        <f t="shared" ref="J2755:J2818" si="130">A2755*10</f>
        <v>19.303451452692229</v>
      </c>
      <c r="K2755">
        <f t="shared" ref="K2755:K2818" si="131">-C2755*10</f>
        <v>11.068120638607319</v>
      </c>
    </row>
    <row r="2756" spans="1:11">
      <c r="A2756">
        <v>-1.2919946119877863</v>
      </c>
      <c r="B2756">
        <v>0.62354345062768279</v>
      </c>
      <c r="C2756">
        <v>0.36668149495439029</v>
      </c>
      <c r="I2756">
        <f t="shared" si="129"/>
        <v>24.941738025107313</v>
      </c>
      <c r="J2756">
        <f t="shared" si="130"/>
        <v>-12.919946119877864</v>
      </c>
      <c r="K2756">
        <f t="shared" si="131"/>
        <v>-3.6668149495439026</v>
      </c>
    </row>
    <row r="2757" spans="1:11">
      <c r="A2757">
        <v>0.15229880747457086</v>
      </c>
      <c r="B2757">
        <v>-1.2599156102503273</v>
      </c>
      <c r="C2757">
        <v>-0.41421553404198419</v>
      </c>
      <c r="I2757">
        <f t="shared" si="129"/>
        <v>-50.396624410013089</v>
      </c>
      <c r="J2757">
        <f t="shared" si="130"/>
        <v>1.5229880747457085</v>
      </c>
      <c r="K2757">
        <f t="shared" si="131"/>
        <v>4.1421553404198423</v>
      </c>
    </row>
    <row r="2758" spans="1:11">
      <c r="A2758">
        <v>-1.5489847171125557</v>
      </c>
      <c r="B2758">
        <v>-0.7751420243604823</v>
      </c>
      <c r="C2758">
        <v>0.85086367150115438</v>
      </c>
      <c r="I2758">
        <f t="shared" si="129"/>
        <v>-31.005680974419292</v>
      </c>
      <c r="J2758">
        <f t="shared" si="130"/>
        <v>-15.489847171125557</v>
      </c>
      <c r="K2758">
        <f t="shared" si="131"/>
        <v>-8.5086367150115443</v>
      </c>
    </row>
    <row r="2759" spans="1:11">
      <c r="A2759">
        <v>-0.46758706690548324</v>
      </c>
      <c r="B2759">
        <v>-1.0709502264602568</v>
      </c>
      <c r="C2759">
        <v>-0.19845176163723308</v>
      </c>
      <c r="I2759">
        <f t="shared" si="129"/>
        <v>-42.838009058410272</v>
      </c>
      <c r="J2759">
        <f t="shared" si="130"/>
        <v>-4.6758706690548326</v>
      </c>
      <c r="K2759">
        <f t="shared" si="131"/>
        <v>1.9845176163723308</v>
      </c>
    </row>
    <row r="2760" spans="1:11">
      <c r="A2760">
        <v>-0.68457617562016104</v>
      </c>
      <c r="B2760">
        <v>-1.1918971792384936E-2</v>
      </c>
      <c r="C2760">
        <v>-0.47156791512399626</v>
      </c>
      <c r="I2760">
        <f t="shared" si="129"/>
        <v>-0.47675887169539743</v>
      </c>
      <c r="J2760">
        <f t="shared" si="130"/>
        <v>-6.8457617562016102</v>
      </c>
      <c r="K2760">
        <f t="shared" si="131"/>
        <v>4.7156791512399625</v>
      </c>
    </row>
    <row r="2761" spans="1:11">
      <c r="A2761">
        <v>1.0969970673921945</v>
      </c>
      <c r="B2761">
        <v>0.68134537323531696</v>
      </c>
      <c r="C2761">
        <v>0.32546654043568435</v>
      </c>
      <c r="I2761">
        <f t="shared" si="129"/>
        <v>27.253814929412677</v>
      </c>
      <c r="J2761">
        <f t="shared" si="130"/>
        <v>10.969970673921946</v>
      </c>
      <c r="K2761">
        <f t="shared" si="131"/>
        <v>-3.2546654043568433</v>
      </c>
    </row>
    <row r="2762" spans="1:11">
      <c r="A2762">
        <v>-1.7115125531643363</v>
      </c>
      <c r="B2762">
        <v>-0.55582718247486362</v>
      </c>
      <c r="C2762">
        <v>-1.542045025972836</v>
      </c>
      <c r="I2762">
        <f t="shared" si="129"/>
        <v>-22.233087298994544</v>
      </c>
      <c r="J2762">
        <f t="shared" si="130"/>
        <v>-17.115125531643361</v>
      </c>
      <c r="K2762">
        <f t="shared" si="131"/>
        <v>15.42045025972836</v>
      </c>
    </row>
    <row r="2763" spans="1:11">
      <c r="A2763">
        <v>9.4226943407003418E-4</v>
      </c>
      <c r="B2763">
        <v>-1.2038311426932113</v>
      </c>
      <c r="C2763">
        <v>0.32831934373783545</v>
      </c>
      <c r="I2763">
        <f t="shared" si="129"/>
        <v>-48.153245707728452</v>
      </c>
      <c r="J2763">
        <f t="shared" si="130"/>
        <v>9.4226943407003418E-3</v>
      </c>
      <c r="K2763">
        <f t="shared" si="131"/>
        <v>-3.2831934373783547</v>
      </c>
    </row>
    <row r="2764" spans="1:11">
      <c r="A2764">
        <v>0.41868443303266661</v>
      </c>
      <c r="B2764">
        <v>-0.5062841274868497</v>
      </c>
      <c r="C2764">
        <v>0.75134487768741387</v>
      </c>
      <c r="I2764">
        <f t="shared" si="129"/>
        <v>-20.251365099473986</v>
      </c>
      <c r="J2764">
        <f t="shared" si="130"/>
        <v>4.1868443303266663</v>
      </c>
      <c r="K2764">
        <f t="shared" si="131"/>
        <v>-7.5134487768741387</v>
      </c>
    </row>
    <row r="2765" spans="1:11">
      <c r="A2765">
        <v>2.743720179643609</v>
      </c>
      <c r="B2765">
        <v>1.0882585126110039E-2</v>
      </c>
      <c r="C2765">
        <v>0.20685218255090618</v>
      </c>
      <c r="I2765">
        <f t="shared" si="129"/>
        <v>0.43530340504440157</v>
      </c>
      <c r="J2765">
        <f t="shared" si="130"/>
        <v>27.437201796436092</v>
      </c>
      <c r="K2765">
        <f t="shared" si="131"/>
        <v>-2.0685218255090616</v>
      </c>
    </row>
    <row r="2766" spans="1:11">
      <c r="A2766">
        <v>0.28498623532642714</v>
      </c>
      <c r="B2766">
        <v>0.61075962588730981</v>
      </c>
      <c r="C2766">
        <v>-0.8807420532612813</v>
      </c>
      <c r="I2766">
        <f t="shared" si="129"/>
        <v>24.430385035492392</v>
      </c>
      <c r="J2766">
        <f t="shared" si="130"/>
        <v>2.8498623532642715</v>
      </c>
      <c r="K2766">
        <f t="shared" si="131"/>
        <v>8.807420532612813</v>
      </c>
    </row>
    <row r="2767" spans="1:11">
      <c r="A2767">
        <v>0.4777656394721711</v>
      </c>
      <c r="B2767">
        <v>0.175190641567887</v>
      </c>
      <c r="C2767">
        <v>0.16573602952184363</v>
      </c>
      <c r="I2767">
        <f t="shared" si="129"/>
        <v>7.0076256627154798</v>
      </c>
      <c r="J2767">
        <f t="shared" si="130"/>
        <v>4.7776563947217108</v>
      </c>
      <c r="K2767">
        <f t="shared" si="131"/>
        <v>-1.6573602952184363</v>
      </c>
    </row>
    <row r="2768" spans="1:11">
      <c r="A2768">
        <v>1.4319455443330822</v>
      </c>
      <c r="B2768">
        <v>3.3044469206880367E-2</v>
      </c>
      <c r="C2768">
        <v>-0.80192358760849025</v>
      </c>
      <c r="I2768">
        <f t="shared" si="129"/>
        <v>1.3217787682752147</v>
      </c>
      <c r="J2768">
        <f t="shared" si="130"/>
        <v>14.319455443330822</v>
      </c>
      <c r="K2768">
        <f t="shared" si="131"/>
        <v>8.0192358760849025</v>
      </c>
    </row>
    <row r="2769" spans="1:11">
      <c r="A2769">
        <v>1.7144403505668526</v>
      </c>
      <c r="B2769">
        <v>-1.7016809569506366</v>
      </c>
      <c r="C2769">
        <v>-1.1355545156871643</v>
      </c>
      <c r="I2769">
        <f t="shared" si="129"/>
        <v>-68.067238278025457</v>
      </c>
      <c r="J2769">
        <f t="shared" si="130"/>
        <v>17.144403505668528</v>
      </c>
      <c r="K2769">
        <f t="shared" si="131"/>
        <v>11.355545156871642</v>
      </c>
    </row>
    <row r="2770" spans="1:11">
      <c r="A2770">
        <v>-0.50159082551056156</v>
      </c>
      <c r="B2770">
        <v>-0.17552873652666012</v>
      </c>
      <c r="C2770">
        <v>0.25268348119508194</v>
      </c>
      <c r="I2770">
        <f t="shared" si="129"/>
        <v>-7.0211494610664049</v>
      </c>
      <c r="J2770">
        <f t="shared" si="130"/>
        <v>-5.0159082551056153</v>
      </c>
      <c r="K2770">
        <f t="shared" si="131"/>
        <v>-2.5268348119508195</v>
      </c>
    </row>
    <row r="2771" spans="1:11">
      <c r="A2771">
        <v>2.3067395829667277</v>
      </c>
      <c r="B2771">
        <v>2.4491549850721495E-2</v>
      </c>
      <c r="C2771">
        <v>0.93523649356098804</v>
      </c>
      <c r="I2771">
        <f t="shared" si="129"/>
        <v>0.97966199402885978</v>
      </c>
      <c r="J2771">
        <f t="shared" si="130"/>
        <v>23.067395829667277</v>
      </c>
      <c r="K2771">
        <f t="shared" si="131"/>
        <v>-9.3523649356098808</v>
      </c>
    </row>
    <row r="2772" spans="1:11">
      <c r="A2772">
        <v>-0.94691981107571133</v>
      </c>
      <c r="B2772">
        <v>1.0155866498322963</v>
      </c>
      <c r="C2772">
        <v>0.22457549072491423</v>
      </c>
      <c r="I2772">
        <f t="shared" si="129"/>
        <v>40.623465993291852</v>
      </c>
      <c r="J2772">
        <f t="shared" si="130"/>
        <v>-9.4691981107571124</v>
      </c>
      <c r="K2772">
        <f t="shared" si="131"/>
        <v>-2.2457549072491423</v>
      </c>
    </row>
    <row r="2773" spans="1:11">
      <c r="A2773">
        <v>0.77688247346677064</v>
      </c>
      <c r="B2773">
        <v>-0.13594774624668851</v>
      </c>
      <c r="C2773">
        <v>-8.2423765058693726E-2</v>
      </c>
      <c r="I2773">
        <f t="shared" si="129"/>
        <v>-5.4379098498675402</v>
      </c>
      <c r="J2773">
        <f t="shared" si="130"/>
        <v>7.7688247346677066</v>
      </c>
      <c r="K2773">
        <f t="shared" si="131"/>
        <v>0.82423765058693732</v>
      </c>
    </row>
    <row r="2774" spans="1:11">
      <c r="A2774">
        <v>-0.67575436968869884</v>
      </c>
      <c r="B2774">
        <v>0.27241309401572922</v>
      </c>
      <c r="C2774">
        <v>-0.38820819145025109</v>
      </c>
      <c r="I2774">
        <f t="shared" si="129"/>
        <v>10.896523760629169</v>
      </c>
      <c r="J2774">
        <f t="shared" si="130"/>
        <v>-6.7575436968869882</v>
      </c>
      <c r="K2774">
        <f t="shared" si="131"/>
        <v>3.8820819145025109</v>
      </c>
    </row>
    <row r="2775" spans="1:11">
      <c r="A2775">
        <v>-0.88791494222971978</v>
      </c>
      <c r="B2775">
        <v>-0.28184061496059476</v>
      </c>
      <c r="C2775">
        <v>-0.53966409775551916</v>
      </c>
      <c r="I2775">
        <f t="shared" si="129"/>
        <v>-11.27362459842379</v>
      </c>
      <c r="J2775">
        <f t="shared" si="130"/>
        <v>-8.8791494222971981</v>
      </c>
      <c r="K2775">
        <f t="shared" si="131"/>
        <v>5.396640977555192</v>
      </c>
    </row>
    <row r="2776" spans="1:11">
      <c r="A2776">
        <v>-1.0885914207435283</v>
      </c>
      <c r="B2776">
        <v>-0.6467598348535637</v>
      </c>
      <c r="C2776">
        <v>0.41655294630771295</v>
      </c>
      <c r="I2776">
        <f t="shared" si="129"/>
        <v>-25.870393394142546</v>
      </c>
      <c r="J2776">
        <f t="shared" si="130"/>
        <v>-10.885914207435283</v>
      </c>
      <c r="K2776">
        <f t="shared" si="131"/>
        <v>-4.1655294630771298</v>
      </c>
    </row>
    <row r="2777" spans="1:11">
      <c r="A2777">
        <v>0.79617566467285439</v>
      </c>
      <c r="B2777">
        <v>-1.8949252314542131</v>
      </c>
      <c r="C2777">
        <v>8.1037128169339834E-2</v>
      </c>
      <c r="I2777">
        <f t="shared" si="129"/>
        <v>-75.797009258168529</v>
      </c>
      <c r="J2777">
        <f t="shared" si="130"/>
        <v>7.9617566467285439</v>
      </c>
      <c r="K2777">
        <f t="shared" si="131"/>
        <v>-0.81037128169339834</v>
      </c>
    </row>
    <row r="2778" spans="1:11">
      <c r="A2778">
        <v>0.71524023491213162</v>
      </c>
      <c r="B2778">
        <v>-0.32058543707223497</v>
      </c>
      <c r="C2778">
        <v>-0.99702270356125755</v>
      </c>
      <c r="I2778">
        <f t="shared" si="129"/>
        <v>-12.823417482889399</v>
      </c>
      <c r="J2778">
        <f t="shared" si="130"/>
        <v>7.1524023491213162</v>
      </c>
      <c r="K2778">
        <f t="shared" si="131"/>
        <v>9.9702270356125755</v>
      </c>
    </row>
    <row r="2779" spans="1:11">
      <c r="A2779">
        <v>-5.658026328871954E-2</v>
      </c>
      <c r="B2779">
        <v>1.1276543659593492</v>
      </c>
      <c r="C2779">
        <v>-0.89722546211680831</v>
      </c>
      <c r="I2779">
        <f t="shared" si="129"/>
        <v>45.106174638373972</v>
      </c>
      <c r="J2779">
        <f t="shared" si="130"/>
        <v>-0.56580263288719546</v>
      </c>
      <c r="K2779">
        <f t="shared" si="131"/>
        <v>8.9722546211680836</v>
      </c>
    </row>
    <row r="2780" spans="1:11">
      <c r="A2780">
        <v>0.14738065349677823</v>
      </c>
      <c r="B2780">
        <v>-1.0613788142396761</v>
      </c>
      <c r="C2780">
        <v>-0.35963437901044826</v>
      </c>
      <c r="I2780">
        <f t="shared" si="129"/>
        <v>-42.455152569587042</v>
      </c>
      <c r="J2780">
        <f t="shared" si="130"/>
        <v>1.4738065349677822</v>
      </c>
      <c r="K2780">
        <f t="shared" si="131"/>
        <v>3.5963437901044824</v>
      </c>
    </row>
    <row r="2781" spans="1:11">
      <c r="A2781">
        <v>-5.2120474663468794E-2</v>
      </c>
      <c r="B2781">
        <v>0.42263399537746715</v>
      </c>
      <c r="C2781">
        <v>-0.31351089776907376</v>
      </c>
      <c r="I2781">
        <f t="shared" si="129"/>
        <v>16.905359815098684</v>
      </c>
      <c r="J2781">
        <f t="shared" si="130"/>
        <v>-0.52120474663468797</v>
      </c>
      <c r="K2781">
        <f t="shared" si="131"/>
        <v>3.1351089776907375</v>
      </c>
    </row>
    <row r="2782" spans="1:11">
      <c r="A2782">
        <v>0.47458993512496955</v>
      </c>
      <c r="B2782">
        <v>1.1133303487688984E-2</v>
      </c>
      <c r="C2782">
        <v>-6.6479060170846038E-2</v>
      </c>
      <c r="I2782">
        <f t="shared" si="129"/>
        <v>0.44533213950755934</v>
      </c>
      <c r="J2782">
        <f t="shared" si="130"/>
        <v>4.7458993512496956</v>
      </c>
      <c r="K2782">
        <f t="shared" si="131"/>
        <v>0.66479060170846038</v>
      </c>
    </row>
    <row r="2783" spans="1:11">
      <c r="A2783">
        <v>0.32191571895811349</v>
      </c>
      <c r="B2783">
        <v>1.0344242513920028</v>
      </c>
      <c r="C2783">
        <v>-1.3959166753462313</v>
      </c>
      <c r="I2783">
        <f t="shared" si="129"/>
        <v>41.376970055680111</v>
      </c>
      <c r="J2783">
        <f t="shared" si="130"/>
        <v>3.2191571895811348</v>
      </c>
      <c r="K2783">
        <f t="shared" si="131"/>
        <v>13.959166753462313</v>
      </c>
    </row>
    <row r="2784" spans="1:11">
      <c r="A2784">
        <v>-0.70991613244603524</v>
      </c>
      <c r="B2784">
        <v>0.32625659546549884</v>
      </c>
      <c r="C2784">
        <v>-0.41717893182565047</v>
      </c>
      <c r="I2784">
        <f t="shared" si="129"/>
        <v>13.050263818619953</v>
      </c>
      <c r="J2784">
        <f t="shared" si="130"/>
        <v>-7.0991613244603524</v>
      </c>
      <c r="K2784">
        <f t="shared" si="131"/>
        <v>4.1717893182565042</v>
      </c>
    </row>
    <row r="2785" spans="1:11">
      <c r="A2785">
        <v>-5.0050854656235315E-2</v>
      </c>
      <c r="B2785">
        <v>0.27164618554633935</v>
      </c>
      <c r="C2785">
        <v>-1.3652102449583075</v>
      </c>
      <c r="I2785">
        <f t="shared" si="129"/>
        <v>10.865847421853573</v>
      </c>
      <c r="J2785">
        <f t="shared" si="130"/>
        <v>-0.50050854656235311</v>
      </c>
      <c r="K2785">
        <f t="shared" si="131"/>
        <v>13.652102449583074</v>
      </c>
    </row>
    <row r="2786" spans="1:11">
      <c r="A2786">
        <v>1.3773061520262309</v>
      </c>
      <c r="B2786">
        <v>-1.2151675837243996</v>
      </c>
      <c r="C2786">
        <v>-0.49224176968207395</v>
      </c>
      <c r="I2786">
        <f t="shared" si="129"/>
        <v>-48.606703348975984</v>
      </c>
      <c r="J2786">
        <f t="shared" si="130"/>
        <v>13.773061520262308</v>
      </c>
      <c r="K2786">
        <f t="shared" si="131"/>
        <v>4.9224176968207392</v>
      </c>
    </row>
    <row r="2787" spans="1:11">
      <c r="A2787">
        <v>-0.12000517731488711</v>
      </c>
      <c r="B2787">
        <v>1.2106383033132095</v>
      </c>
      <c r="C2787">
        <v>0.41284237533657242</v>
      </c>
      <c r="I2787">
        <f t="shared" si="129"/>
        <v>48.425532132528382</v>
      </c>
      <c r="J2787">
        <f t="shared" si="130"/>
        <v>-1.2000517731488711</v>
      </c>
      <c r="K2787">
        <f t="shared" si="131"/>
        <v>-4.1284237533657242</v>
      </c>
    </row>
    <row r="2788" spans="1:11">
      <c r="A2788">
        <v>-3.4517061242239455</v>
      </c>
      <c r="B2788">
        <v>-1.2449534711938037</v>
      </c>
      <c r="C2788">
        <v>-6.2370607930737273E-3</v>
      </c>
      <c r="I2788">
        <f t="shared" si="129"/>
        <v>-49.798138847752149</v>
      </c>
      <c r="J2788">
        <f t="shared" si="130"/>
        <v>-34.517061242239457</v>
      </c>
      <c r="K2788">
        <f t="shared" si="131"/>
        <v>6.2370607930737273E-2</v>
      </c>
    </row>
    <row r="2789" spans="1:11">
      <c r="A2789">
        <v>0.94276787283377372</v>
      </c>
      <c r="B2789">
        <v>0.64348386117689393</v>
      </c>
      <c r="C2789">
        <v>-0.44219649283733198</v>
      </c>
      <c r="I2789">
        <f t="shared" si="129"/>
        <v>25.739354447075758</v>
      </c>
      <c r="J2789">
        <f t="shared" si="130"/>
        <v>9.427678728337737</v>
      </c>
      <c r="K2789">
        <f t="shared" si="131"/>
        <v>4.4219649283733196</v>
      </c>
    </row>
    <row r="2790" spans="1:11">
      <c r="A2790">
        <v>1.2900197643371791</v>
      </c>
      <c r="B2790">
        <v>1.3813343202154864</v>
      </c>
      <c r="C2790">
        <v>9.1038036055998306E-2</v>
      </c>
      <c r="I2790">
        <f t="shared" si="129"/>
        <v>55.25337280861946</v>
      </c>
      <c r="J2790">
        <f t="shared" si="130"/>
        <v>12.900197643371792</v>
      </c>
      <c r="K2790">
        <f t="shared" si="131"/>
        <v>-0.91038036055998306</v>
      </c>
    </row>
    <row r="2791" spans="1:11">
      <c r="A2791">
        <v>1.5253892163050171</v>
      </c>
      <c r="B2791">
        <v>0.28860511587633364</v>
      </c>
      <c r="C2791">
        <v>-0.72684091987714061</v>
      </c>
      <c r="I2791">
        <f t="shared" si="129"/>
        <v>11.544204635053346</v>
      </c>
      <c r="J2791">
        <f t="shared" si="130"/>
        <v>15.253892163050171</v>
      </c>
      <c r="K2791">
        <f t="shared" si="131"/>
        <v>7.2684091987714066</v>
      </c>
    </row>
    <row r="2792" spans="1:11">
      <c r="A2792">
        <v>-0.57957676433886951</v>
      </c>
      <c r="B2792">
        <v>-0.29557303244093242</v>
      </c>
      <c r="C2792">
        <v>0.82726022984432102</v>
      </c>
      <c r="I2792">
        <f t="shared" si="129"/>
        <v>-11.822921297637297</v>
      </c>
      <c r="J2792">
        <f t="shared" si="130"/>
        <v>-5.7957676433886949</v>
      </c>
      <c r="K2792">
        <f t="shared" si="131"/>
        <v>-8.2726022984432106</v>
      </c>
    </row>
    <row r="2793" spans="1:11">
      <c r="A2793">
        <v>-0.71850910701206416</v>
      </c>
      <c r="B2793">
        <v>-0.29989527250104214</v>
      </c>
      <c r="C2793">
        <v>1.1746490797857856</v>
      </c>
      <c r="I2793">
        <f t="shared" si="129"/>
        <v>-11.995810900041686</v>
      </c>
      <c r="J2793">
        <f t="shared" si="130"/>
        <v>-7.1850910701206416</v>
      </c>
      <c r="K2793">
        <f t="shared" si="131"/>
        <v>-11.746490797857856</v>
      </c>
    </row>
    <row r="2794" spans="1:11">
      <c r="A2794">
        <v>1.8234092966073971</v>
      </c>
      <c r="B2794">
        <v>1.358226033536279</v>
      </c>
      <c r="C2794">
        <v>-0.4555144266324842</v>
      </c>
      <c r="I2794">
        <f t="shared" si="129"/>
        <v>54.329041341451159</v>
      </c>
      <c r="J2794">
        <f t="shared" si="130"/>
        <v>18.234092966073973</v>
      </c>
      <c r="K2794">
        <f t="shared" si="131"/>
        <v>4.5551442663248416</v>
      </c>
    </row>
    <row r="2795" spans="1:11">
      <c r="A2795">
        <v>-0.74074461810881942</v>
      </c>
      <c r="B2795">
        <v>-0.41145154838737935</v>
      </c>
      <c r="C2795">
        <v>-0.26766740396233835</v>
      </c>
      <c r="I2795">
        <f t="shared" si="129"/>
        <v>-16.458061935495174</v>
      </c>
      <c r="J2795">
        <f t="shared" si="130"/>
        <v>-7.4074461810881944</v>
      </c>
      <c r="K2795">
        <f t="shared" si="131"/>
        <v>2.6766740396233835</v>
      </c>
    </row>
    <row r="2796" spans="1:11">
      <c r="A2796">
        <v>-0.92901415449036207</v>
      </c>
      <c r="B2796">
        <v>-0.58409117113734976</v>
      </c>
      <c r="C2796">
        <v>6.4276816316119104E-2</v>
      </c>
      <c r="I2796">
        <f t="shared" si="129"/>
        <v>-23.363646845493989</v>
      </c>
      <c r="J2796">
        <f t="shared" si="130"/>
        <v>-9.2901415449036211</v>
      </c>
      <c r="K2796">
        <f t="shared" si="131"/>
        <v>-0.64276816316119101</v>
      </c>
    </row>
    <row r="2797" spans="1:11">
      <c r="A2797">
        <v>0.95777749253053757</v>
      </c>
      <c r="B2797">
        <v>-0.4067002657583168</v>
      </c>
      <c r="C2797">
        <v>1.1065167322532012</v>
      </c>
      <c r="I2797">
        <f t="shared" si="129"/>
        <v>-16.268010630332672</v>
      </c>
      <c r="J2797">
        <f t="shared" si="130"/>
        <v>9.5777749253053752</v>
      </c>
      <c r="K2797">
        <f t="shared" si="131"/>
        <v>-11.065167322532012</v>
      </c>
    </row>
    <row r="2798" spans="1:11">
      <c r="A2798">
        <v>-0.78126482994289437</v>
      </c>
      <c r="B2798">
        <v>-1.2950341831260348</v>
      </c>
      <c r="C2798">
        <v>0.40243523067716702</v>
      </c>
      <c r="I2798">
        <f t="shared" si="129"/>
        <v>-51.80136732504139</v>
      </c>
      <c r="J2798">
        <f t="shared" si="130"/>
        <v>-7.8126482994289432</v>
      </c>
      <c r="K2798">
        <f t="shared" si="131"/>
        <v>-4.0243523067716698</v>
      </c>
    </row>
    <row r="2799" spans="1:11">
      <c r="A2799">
        <v>0.44247611066936815</v>
      </c>
      <c r="B2799">
        <v>1.3382768012067965</v>
      </c>
      <c r="C2799">
        <v>-0.74169444137564422</v>
      </c>
      <c r="I2799">
        <f t="shared" si="129"/>
        <v>53.531072048271859</v>
      </c>
      <c r="J2799">
        <f t="shared" si="130"/>
        <v>4.4247611066936816</v>
      </c>
      <c r="K2799">
        <f t="shared" si="131"/>
        <v>7.4169444137564424</v>
      </c>
    </row>
    <row r="2800" spans="1:11">
      <c r="A2800">
        <v>-1.0076971689502829</v>
      </c>
      <c r="B2800">
        <v>1.7500990847747637</v>
      </c>
      <c r="C2800">
        <v>0.51683216933100207</v>
      </c>
      <c r="I2800">
        <f t="shared" si="129"/>
        <v>70.003963390990549</v>
      </c>
      <c r="J2800">
        <f t="shared" si="130"/>
        <v>-10.07697168950283</v>
      </c>
      <c r="K2800">
        <f t="shared" si="131"/>
        <v>-5.1683216933100207</v>
      </c>
    </row>
    <row r="2801" spans="1:11">
      <c r="A2801">
        <v>-1.3596063951819184</v>
      </c>
      <c r="B2801">
        <v>0.47920836619003077</v>
      </c>
      <c r="C2801">
        <v>-0.81129958100122335</v>
      </c>
      <c r="I2801">
        <f t="shared" si="129"/>
        <v>19.168334647601231</v>
      </c>
      <c r="J2801">
        <f t="shared" si="130"/>
        <v>-13.596063951819184</v>
      </c>
      <c r="K2801">
        <f t="shared" si="131"/>
        <v>8.112995810012233</v>
      </c>
    </row>
    <row r="2802" spans="1:11">
      <c r="A2802">
        <v>-1.1392653422801096</v>
      </c>
      <c r="B2802">
        <v>1.3153515669555329</v>
      </c>
      <c r="C2802">
        <v>-0.99671962727908459</v>
      </c>
      <c r="I2802">
        <f t="shared" si="129"/>
        <v>52.614062678221316</v>
      </c>
      <c r="J2802">
        <f t="shared" si="130"/>
        <v>-11.392653422801096</v>
      </c>
      <c r="K2802">
        <f t="shared" si="131"/>
        <v>9.9671962727908454</v>
      </c>
    </row>
    <row r="2803" spans="1:11">
      <c r="A2803">
        <v>-1.9296045576764658</v>
      </c>
      <c r="B2803">
        <v>0.29277385151814306</v>
      </c>
      <c r="C2803">
        <v>-4.2045372453019259E-2</v>
      </c>
      <c r="I2803">
        <f t="shared" si="129"/>
        <v>11.710954060725722</v>
      </c>
      <c r="J2803">
        <f t="shared" si="130"/>
        <v>-19.296045576764659</v>
      </c>
      <c r="K2803">
        <f t="shared" si="131"/>
        <v>0.42045372453019259</v>
      </c>
    </row>
    <row r="2804" spans="1:11">
      <c r="A2804">
        <v>-0.71036834931444093</v>
      </c>
      <c r="B2804">
        <v>0.35900449504947185</v>
      </c>
      <c r="C2804">
        <v>7.0975905221475788E-2</v>
      </c>
      <c r="I2804">
        <f t="shared" si="129"/>
        <v>14.360179801978873</v>
      </c>
      <c r="J2804">
        <f t="shared" si="130"/>
        <v>-7.1036834931444091</v>
      </c>
      <c r="K2804">
        <f t="shared" si="131"/>
        <v>-0.70975905221475788</v>
      </c>
    </row>
    <row r="2805" spans="1:11">
      <c r="A2805">
        <v>0.84867461746659845</v>
      </c>
      <c r="B2805">
        <v>0.75810205722916202</v>
      </c>
      <c r="C2805">
        <v>-1.2698828098520329</v>
      </c>
      <c r="I2805">
        <f t="shared" si="129"/>
        <v>30.32408228916648</v>
      </c>
      <c r="J2805">
        <f t="shared" si="130"/>
        <v>8.4867461746659849</v>
      </c>
      <c r="K2805">
        <f t="shared" si="131"/>
        <v>12.69882809852033</v>
      </c>
    </row>
    <row r="2806" spans="1:11">
      <c r="A2806">
        <v>2.8573873909399481</v>
      </c>
      <c r="B2806">
        <v>-6.8625259657174364E-2</v>
      </c>
      <c r="C2806">
        <v>-0.13405009703896806</v>
      </c>
      <c r="I2806">
        <f t="shared" si="129"/>
        <v>-2.7450103862869746</v>
      </c>
      <c r="J2806">
        <f t="shared" si="130"/>
        <v>28.573873909399481</v>
      </c>
      <c r="K2806">
        <f t="shared" si="131"/>
        <v>1.3405009703896806</v>
      </c>
    </row>
    <row r="2807" spans="1:11">
      <c r="A2807">
        <v>1.3441357553989979</v>
      </c>
      <c r="B2807">
        <v>0.57501754666110549</v>
      </c>
      <c r="C2807">
        <v>-0.45770993772715124</v>
      </c>
      <c r="I2807">
        <f t="shared" si="129"/>
        <v>23.000701866444221</v>
      </c>
      <c r="J2807">
        <f t="shared" si="130"/>
        <v>13.441357553989979</v>
      </c>
      <c r="K2807">
        <f t="shared" si="131"/>
        <v>4.5770993772715123</v>
      </c>
    </row>
    <row r="2808" spans="1:11">
      <c r="A2808">
        <v>0.39620753099906286</v>
      </c>
      <c r="B2808">
        <v>0.11528015927256771</v>
      </c>
      <c r="C2808">
        <v>-1.2275350948292854</v>
      </c>
      <c r="I2808">
        <f t="shared" si="129"/>
        <v>4.6112063709027087</v>
      </c>
      <c r="J2808">
        <f t="shared" si="130"/>
        <v>3.9620753099906287</v>
      </c>
      <c r="K2808">
        <f t="shared" si="131"/>
        <v>12.275350948292854</v>
      </c>
    </row>
    <row r="2809" spans="1:11">
      <c r="A2809">
        <v>-0.22320506508087212</v>
      </c>
      <c r="B2809">
        <v>-1.2527070372310922</v>
      </c>
      <c r="C2809">
        <v>-0.13458975548129154</v>
      </c>
      <c r="I2809">
        <f t="shared" si="129"/>
        <v>-50.108281489243687</v>
      </c>
      <c r="J2809">
        <f t="shared" si="130"/>
        <v>-2.2320506508087212</v>
      </c>
      <c r="K2809">
        <f t="shared" si="131"/>
        <v>1.3458975548129155</v>
      </c>
    </row>
    <row r="2810" spans="1:11">
      <c r="A2810">
        <v>-0.98905417296287945</v>
      </c>
      <c r="B2810">
        <v>0.60935451087340431</v>
      </c>
      <c r="C2810">
        <v>-0.18227843626234652</v>
      </c>
      <c r="I2810">
        <f t="shared" si="129"/>
        <v>24.374180434936171</v>
      </c>
      <c r="J2810">
        <f t="shared" si="130"/>
        <v>-9.8905417296287936</v>
      </c>
      <c r="K2810">
        <f t="shared" si="131"/>
        <v>1.8227843626234652</v>
      </c>
    </row>
    <row r="2811" spans="1:11">
      <c r="A2811">
        <v>-1.832593895216895</v>
      </c>
      <c r="B2811">
        <v>-0.18810522608792826</v>
      </c>
      <c r="C2811">
        <v>-0.49919838428598651</v>
      </c>
      <c r="I2811">
        <f t="shared" si="129"/>
        <v>-7.5242090435171303</v>
      </c>
      <c r="J2811">
        <f t="shared" si="130"/>
        <v>-18.325938952168951</v>
      </c>
      <c r="K2811">
        <f t="shared" si="131"/>
        <v>4.9919838428598649</v>
      </c>
    </row>
    <row r="2812" spans="1:11">
      <c r="A2812">
        <v>-0.55678178699623726</v>
      </c>
      <c r="B2812">
        <v>0.27697460795593365</v>
      </c>
      <c r="C2812">
        <v>-0.82354807979351363</v>
      </c>
      <c r="I2812">
        <f t="shared" si="129"/>
        <v>11.078984318237346</v>
      </c>
      <c r="J2812">
        <f t="shared" si="130"/>
        <v>-5.5678178699623722</v>
      </c>
      <c r="K2812">
        <f t="shared" si="131"/>
        <v>8.2354807979351357</v>
      </c>
    </row>
    <row r="2813" spans="1:11">
      <c r="A2813">
        <v>0.71093599319624279</v>
      </c>
      <c r="B2813">
        <v>-1.0276123315694008</v>
      </c>
      <c r="C2813">
        <v>-1.5453016719906376</v>
      </c>
      <c r="I2813">
        <f t="shared" si="129"/>
        <v>-41.104493262776032</v>
      </c>
      <c r="J2813">
        <f t="shared" si="130"/>
        <v>7.1093599319624277</v>
      </c>
      <c r="K2813">
        <f t="shared" si="131"/>
        <v>15.453016719906376</v>
      </c>
    </row>
    <row r="2814" spans="1:11">
      <c r="A2814">
        <v>0.43873061413740116</v>
      </c>
      <c r="B2814">
        <v>1.0609673669081734</v>
      </c>
      <c r="C2814">
        <v>-0.19836378716740372</v>
      </c>
      <c r="I2814">
        <f t="shared" si="129"/>
        <v>42.438694676326932</v>
      </c>
      <c r="J2814">
        <f t="shared" si="130"/>
        <v>4.3873061413740118</v>
      </c>
      <c r="K2814">
        <f t="shared" si="131"/>
        <v>1.9836378716740373</v>
      </c>
    </row>
    <row r="2815" spans="1:11">
      <c r="A2815">
        <v>-1.9600777116410191</v>
      </c>
      <c r="B2815">
        <v>0.60814543453777969</v>
      </c>
      <c r="C2815">
        <v>-0.8597439533507566</v>
      </c>
      <c r="I2815">
        <f t="shared" si="129"/>
        <v>24.325817381511186</v>
      </c>
      <c r="J2815">
        <f t="shared" si="130"/>
        <v>-19.600777116410192</v>
      </c>
      <c r="K2815">
        <f t="shared" si="131"/>
        <v>8.5974395335075666</v>
      </c>
    </row>
    <row r="2816" spans="1:11">
      <c r="A2816">
        <v>2.1740753767121297</v>
      </c>
      <c r="B2816">
        <v>0.68423480783858737</v>
      </c>
      <c r="C2816">
        <v>-0.18714043226604407</v>
      </c>
      <c r="I2816">
        <f t="shared" si="129"/>
        <v>27.369392313543493</v>
      </c>
      <c r="J2816">
        <f t="shared" si="130"/>
        <v>21.740753767121298</v>
      </c>
      <c r="K2816">
        <f t="shared" si="131"/>
        <v>1.8714043226604407</v>
      </c>
    </row>
    <row r="2817" spans="1:11">
      <c r="A2817">
        <v>0.39005763119305376</v>
      </c>
      <c r="B2817">
        <v>0.58182078245884683</v>
      </c>
      <c r="C2817">
        <v>0.1325496870907347</v>
      </c>
      <c r="I2817">
        <f t="shared" si="129"/>
        <v>23.272831298353871</v>
      </c>
      <c r="J2817">
        <f t="shared" si="130"/>
        <v>3.9005763119305374</v>
      </c>
      <c r="K2817">
        <f t="shared" si="131"/>
        <v>-1.3254968709073469</v>
      </c>
    </row>
    <row r="2818" spans="1:11">
      <c r="A2818">
        <v>1.5980912948686552</v>
      </c>
      <c r="B2818">
        <v>-0.51648574386463664</v>
      </c>
      <c r="C2818">
        <v>-1.0664953919178528</v>
      </c>
      <c r="I2818">
        <f t="shared" si="129"/>
        <v>-20.659429754585467</v>
      </c>
      <c r="J2818">
        <f t="shared" si="130"/>
        <v>15.980912948686552</v>
      </c>
      <c r="K2818">
        <f t="shared" si="131"/>
        <v>10.664953919178528</v>
      </c>
    </row>
    <row r="2819" spans="1:11">
      <c r="A2819">
        <v>-0.71993837559591445</v>
      </c>
      <c r="B2819">
        <v>0.21028179892050675</v>
      </c>
      <c r="C2819">
        <v>0.30226231280532878</v>
      </c>
      <c r="I2819">
        <f t="shared" ref="I2819:I2882" si="132">B2819*40</f>
        <v>8.4112719568202703</v>
      </c>
      <c r="J2819">
        <f t="shared" ref="J2819:J2882" si="133">A2819*10</f>
        <v>-7.1993837559591443</v>
      </c>
      <c r="K2819">
        <f t="shared" ref="K2819:K2882" si="134">-C2819*10</f>
        <v>-3.0226231280532878</v>
      </c>
    </row>
    <row r="2820" spans="1:11">
      <c r="A2820">
        <v>1.749769410474739</v>
      </c>
      <c r="B2820">
        <v>-0.89350423882816377</v>
      </c>
      <c r="C2820">
        <v>-4.5099939079506213E-3</v>
      </c>
      <c r="I2820">
        <f t="shared" si="132"/>
        <v>-35.740169553126549</v>
      </c>
      <c r="J2820">
        <f t="shared" si="133"/>
        <v>17.497694104747389</v>
      </c>
      <c r="K2820">
        <f t="shared" si="134"/>
        <v>4.5099939079506213E-2</v>
      </c>
    </row>
    <row r="2821" spans="1:11">
      <c r="A2821">
        <v>-0.62145085856649751</v>
      </c>
      <c r="B2821">
        <v>-0.18843935743582324</v>
      </c>
      <c r="C2821">
        <v>0.97173764284097031</v>
      </c>
      <c r="I2821">
        <f t="shared" si="132"/>
        <v>-7.5375742974329292</v>
      </c>
      <c r="J2821">
        <f t="shared" si="133"/>
        <v>-6.2145085856649747</v>
      </c>
      <c r="K2821">
        <f t="shared" si="134"/>
        <v>-9.7173764284097039</v>
      </c>
    </row>
    <row r="2822" spans="1:11">
      <c r="A2822">
        <v>-0.53583034616986902</v>
      </c>
      <c r="B2822">
        <v>0.84751541825852805</v>
      </c>
      <c r="C2822">
        <v>-0.31167564756885818</v>
      </c>
      <c r="I2822">
        <f t="shared" si="132"/>
        <v>33.90061673034112</v>
      </c>
      <c r="J2822">
        <f t="shared" si="133"/>
        <v>-5.3583034616986902</v>
      </c>
      <c r="K2822">
        <f t="shared" si="134"/>
        <v>3.1167564756885819</v>
      </c>
    </row>
    <row r="2823" spans="1:11">
      <c r="A2823">
        <v>-0.16634821774691877</v>
      </c>
      <c r="B2823">
        <v>9.1116148783669082E-2</v>
      </c>
      <c r="C2823">
        <v>0.46855393100784554</v>
      </c>
      <c r="I2823">
        <f t="shared" si="132"/>
        <v>3.6446459513467633</v>
      </c>
      <c r="J2823">
        <f t="shared" si="133"/>
        <v>-1.6634821774691877</v>
      </c>
      <c r="K2823">
        <f t="shared" si="134"/>
        <v>-4.6855393100784557</v>
      </c>
    </row>
    <row r="2824" spans="1:11">
      <c r="A2824">
        <v>-2.4789042148504197</v>
      </c>
      <c r="B2824">
        <v>0.702084744546152</v>
      </c>
      <c r="C2824">
        <v>0.21325395322645124</v>
      </c>
      <c r="I2824">
        <f t="shared" si="132"/>
        <v>28.08338978184608</v>
      </c>
      <c r="J2824">
        <f t="shared" si="133"/>
        <v>-24.789042148504198</v>
      </c>
      <c r="K2824">
        <f t="shared" si="134"/>
        <v>-2.1325395322645124</v>
      </c>
    </row>
    <row r="2825" spans="1:11">
      <c r="A2825">
        <v>-0.28494667424202258</v>
      </c>
      <c r="B2825">
        <v>-0.14006527848471595</v>
      </c>
      <c r="C2825">
        <v>0.4997461863162822</v>
      </c>
      <c r="I2825">
        <f t="shared" si="132"/>
        <v>-5.602611139388638</v>
      </c>
      <c r="J2825">
        <f t="shared" si="133"/>
        <v>-2.8494667424202258</v>
      </c>
      <c r="K2825">
        <f t="shared" si="134"/>
        <v>-4.9974618631628225</v>
      </c>
    </row>
    <row r="2826" spans="1:11">
      <c r="A2826">
        <v>-2.8184465710755533</v>
      </c>
      <c r="B2826">
        <v>-0.26653553617793191</v>
      </c>
      <c r="C2826">
        <v>0.67783809228056313</v>
      </c>
      <c r="I2826">
        <f t="shared" si="132"/>
        <v>-10.661421447117277</v>
      </c>
      <c r="J2826">
        <f t="shared" si="133"/>
        <v>-28.184465710755532</v>
      </c>
      <c r="K2826">
        <f t="shared" si="134"/>
        <v>-6.7783809228056313</v>
      </c>
    </row>
    <row r="2827" spans="1:11">
      <c r="A2827">
        <v>1.864126031877219</v>
      </c>
      <c r="B2827">
        <v>1.2372933127984189</v>
      </c>
      <c r="C2827">
        <v>-1.1590205448107489</v>
      </c>
      <c r="I2827">
        <f t="shared" si="132"/>
        <v>49.49173251193676</v>
      </c>
      <c r="J2827">
        <f t="shared" si="133"/>
        <v>18.64126031877219</v>
      </c>
      <c r="K2827">
        <f t="shared" si="134"/>
        <v>11.59020544810749</v>
      </c>
    </row>
    <row r="2828" spans="1:11">
      <c r="A2828">
        <v>0.81460847094902733</v>
      </c>
      <c r="B2828">
        <v>0.50414549253547802</v>
      </c>
      <c r="C2828">
        <v>-0.70865873164039639</v>
      </c>
      <c r="I2828">
        <f t="shared" si="132"/>
        <v>20.165819701419121</v>
      </c>
      <c r="J2828">
        <f t="shared" si="133"/>
        <v>8.1460847094902729</v>
      </c>
      <c r="K2828">
        <f t="shared" si="134"/>
        <v>7.0865873164039641</v>
      </c>
    </row>
    <row r="2829" spans="1:11">
      <c r="A2829">
        <v>-0.21014044677865479</v>
      </c>
      <c r="B2829">
        <v>-0.6855620120273801</v>
      </c>
      <c r="C2829">
        <v>-1.0241159848238568</v>
      </c>
      <c r="I2829">
        <f t="shared" si="132"/>
        <v>-27.422480481095203</v>
      </c>
      <c r="J2829">
        <f t="shared" si="133"/>
        <v>-2.1014044677865478</v>
      </c>
      <c r="K2829">
        <f t="shared" si="134"/>
        <v>10.241159848238567</v>
      </c>
    </row>
    <row r="2830" spans="1:11">
      <c r="A2830">
        <v>0.49333949949719547</v>
      </c>
      <c r="B2830">
        <v>0.47655648685485208</v>
      </c>
      <c r="C2830">
        <v>0.58121668605156684</v>
      </c>
      <c r="I2830">
        <f t="shared" si="132"/>
        <v>19.062259474194082</v>
      </c>
      <c r="J2830">
        <f t="shared" si="133"/>
        <v>4.9333949949719544</v>
      </c>
      <c r="K2830">
        <f t="shared" si="134"/>
        <v>-5.8121668605156689</v>
      </c>
    </row>
    <row r="2831" spans="1:11">
      <c r="A2831">
        <v>-0.52551738749016408</v>
      </c>
      <c r="B2831">
        <v>-0.93735057888279061</v>
      </c>
      <c r="C2831">
        <v>0.16938601141841458</v>
      </c>
      <c r="I2831">
        <f t="shared" si="132"/>
        <v>-37.494023155311623</v>
      </c>
      <c r="J2831">
        <f t="shared" si="133"/>
        <v>-5.255173874901641</v>
      </c>
      <c r="K2831">
        <f t="shared" si="134"/>
        <v>-1.6938601141841458</v>
      </c>
    </row>
    <row r="2832" spans="1:11">
      <c r="A2832">
        <v>-1.367575028879765</v>
      </c>
      <c r="B2832">
        <v>-0.38533529232320018</v>
      </c>
      <c r="C2832">
        <v>-0.7155218864800823</v>
      </c>
      <c r="I2832">
        <f t="shared" si="132"/>
        <v>-15.413411692928008</v>
      </c>
      <c r="J2832">
        <f t="shared" si="133"/>
        <v>-13.67575028879765</v>
      </c>
      <c r="K2832">
        <f t="shared" si="134"/>
        <v>7.1552188648008226</v>
      </c>
    </row>
    <row r="2833" spans="1:11">
      <c r="A2833">
        <v>1.7327066331484327</v>
      </c>
      <c r="B2833">
        <v>0.42392287729422856</v>
      </c>
      <c r="C2833">
        <v>-0.19132622442688443</v>
      </c>
      <c r="I2833">
        <f t="shared" si="132"/>
        <v>16.956915091769144</v>
      </c>
      <c r="J2833">
        <f t="shared" si="133"/>
        <v>17.327066331484325</v>
      </c>
      <c r="K2833">
        <f t="shared" si="134"/>
        <v>1.9132622442688443</v>
      </c>
    </row>
    <row r="2834" spans="1:11">
      <c r="A2834">
        <v>-0.93964425017734254</v>
      </c>
      <c r="B2834">
        <v>-0.22154144481634006</v>
      </c>
      <c r="C2834">
        <v>-0.66576301339284549</v>
      </c>
      <c r="I2834">
        <f t="shared" si="132"/>
        <v>-8.8616577926536024</v>
      </c>
      <c r="J2834">
        <f t="shared" si="133"/>
        <v>-9.396442501773425</v>
      </c>
      <c r="K2834">
        <f t="shared" si="134"/>
        <v>6.6576301339284552</v>
      </c>
    </row>
    <row r="2835" spans="1:11">
      <c r="A2835">
        <v>1.1632735772662712</v>
      </c>
      <c r="B2835">
        <v>0.21935712748139916</v>
      </c>
      <c r="C2835">
        <v>0.35567815437912376</v>
      </c>
      <c r="I2835">
        <f t="shared" si="132"/>
        <v>8.774285099255966</v>
      </c>
      <c r="J2835">
        <f t="shared" si="133"/>
        <v>11.632735772662713</v>
      </c>
      <c r="K2835">
        <f t="shared" si="134"/>
        <v>-3.5567815437912378</v>
      </c>
    </row>
    <row r="2836" spans="1:11">
      <c r="A2836">
        <v>-1.7414616668297251</v>
      </c>
      <c r="B2836">
        <v>-1.0751608815430302</v>
      </c>
      <c r="C2836">
        <v>7.4025273503587286E-2</v>
      </c>
      <c r="I2836">
        <f t="shared" si="132"/>
        <v>-43.006435261721208</v>
      </c>
      <c r="J2836">
        <f t="shared" si="133"/>
        <v>-17.414616668297253</v>
      </c>
      <c r="K2836">
        <f t="shared" si="134"/>
        <v>-0.74025273503587286</v>
      </c>
    </row>
    <row r="2837" spans="1:11">
      <c r="A2837">
        <v>-1.5686642483841076</v>
      </c>
      <c r="B2837">
        <v>5.6975951678924497E-2</v>
      </c>
      <c r="C2837">
        <v>0.29629007563656018</v>
      </c>
      <c r="I2837">
        <f t="shared" si="132"/>
        <v>2.2790380671569799</v>
      </c>
      <c r="J2837">
        <f t="shared" si="133"/>
        <v>-15.686642483841077</v>
      </c>
      <c r="K2837">
        <f t="shared" si="134"/>
        <v>-2.9629007563656016</v>
      </c>
    </row>
    <row r="2838" spans="1:11">
      <c r="A2838">
        <v>-1.5821007481893448</v>
      </c>
      <c r="B2838">
        <v>-0.30136277297926778</v>
      </c>
      <c r="C2838">
        <v>0.44506467581052583</v>
      </c>
      <c r="I2838">
        <f t="shared" si="132"/>
        <v>-12.054510919170712</v>
      </c>
      <c r="J2838">
        <f t="shared" si="133"/>
        <v>-15.821007481893448</v>
      </c>
      <c r="K2838">
        <f t="shared" si="134"/>
        <v>-4.4506467581052584</v>
      </c>
    </row>
    <row r="2839" spans="1:11">
      <c r="A2839">
        <v>2.311298605701039</v>
      </c>
      <c r="B2839">
        <v>-0.68237137403673565</v>
      </c>
      <c r="C2839">
        <v>-0.8775816484081066</v>
      </c>
      <c r="I2839">
        <f t="shared" si="132"/>
        <v>-27.294854961469426</v>
      </c>
      <c r="J2839">
        <f t="shared" si="133"/>
        <v>23.112986057010389</v>
      </c>
      <c r="K2839">
        <f t="shared" si="134"/>
        <v>8.7758164840810657</v>
      </c>
    </row>
    <row r="2840" spans="1:11">
      <c r="A2840">
        <v>-0.70703155999120837</v>
      </c>
      <c r="B2840">
        <v>-8.0057496608969714E-2</v>
      </c>
      <c r="C2840">
        <v>0.40806105232085615</v>
      </c>
      <c r="I2840">
        <f t="shared" si="132"/>
        <v>-3.2022998643587886</v>
      </c>
      <c r="J2840">
        <f t="shared" si="133"/>
        <v>-7.0703155999120835</v>
      </c>
      <c r="K2840">
        <f t="shared" si="134"/>
        <v>-4.0806105232085619</v>
      </c>
    </row>
    <row r="2841" spans="1:11">
      <c r="A2841">
        <v>1.6047365611701774</v>
      </c>
      <c r="B2841">
        <v>1.169379159139414</v>
      </c>
      <c r="C2841">
        <v>-0.83805995516367537</v>
      </c>
      <c r="I2841">
        <f t="shared" si="132"/>
        <v>46.77516636557656</v>
      </c>
      <c r="J2841">
        <f t="shared" si="133"/>
        <v>16.047365611701775</v>
      </c>
      <c r="K2841">
        <f t="shared" si="134"/>
        <v>8.3805995516367542</v>
      </c>
    </row>
    <row r="2842" spans="1:11">
      <c r="A2842">
        <v>0.17060449833314192</v>
      </c>
      <c r="B2842">
        <v>0.6371948665935625</v>
      </c>
      <c r="C2842">
        <v>-0.1420760485265721</v>
      </c>
      <c r="I2842">
        <f t="shared" si="132"/>
        <v>25.487794663742498</v>
      </c>
      <c r="J2842">
        <f t="shared" si="133"/>
        <v>1.7060449833314193</v>
      </c>
      <c r="K2842">
        <f t="shared" si="134"/>
        <v>1.420760485265721</v>
      </c>
    </row>
    <row r="2843" spans="1:11">
      <c r="A2843">
        <v>0.3919759425649082</v>
      </c>
      <c r="B2843">
        <v>2.1558823865468479E-3</v>
      </c>
      <c r="C2843">
        <v>-0.49068045604816762</v>
      </c>
      <c r="I2843">
        <f t="shared" si="132"/>
        <v>8.6235295461873918E-2</v>
      </c>
      <c r="J2843">
        <f t="shared" si="133"/>
        <v>3.9197594256490822</v>
      </c>
      <c r="K2843">
        <f t="shared" si="134"/>
        <v>4.9068045604816763</v>
      </c>
    </row>
    <row r="2844" spans="1:11">
      <c r="A2844">
        <v>2.3538604340497264</v>
      </c>
      <c r="B2844">
        <v>-0.15024446881861941</v>
      </c>
      <c r="C2844">
        <v>0.50511316584469146</v>
      </c>
      <c r="I2844">
        <f t="shared" si="132"/>
        <v>-6.0097787527447766</v>
      </c>
      <c r="J2844">
        <f t="shared" si="133"/>
        <v>23.538604340497265</v>
      </c>
      <c r="K2844">
        <f t="shared" si="134"/>
        <v>-5.0511316584469146</v>
      </c>
    </row>
    <row r="2845" spans="1:11">
      <c r="A2845">
        <v>2.8271968832161791</v>
      </c>
      <c r="B2845">
        <v>1.2772905454393522</v>
      </c>
      <c r="C2845">
        <v>0.33450771840407206</v>
      </c>
      <c r="I2845">
        <f t="shared" si="132"/>
        <v>51.091621817574087</v>
      </c>
      <c r="J2845">
        <f t="shared" si="133"/>
        <v>28.271968832161789</v>
      </c>
      <c r="K2845">
        <f t="shared" si="134"/>
        <v>-3.3450771840407207</v>
      </c>
    </row>
    <row r="2846" spans="1:11">
      <c r="A2846">
        <v>-1.0326463207928525</v>
      </c>
      <c r="B2846">
        <v>-4.8051014713967589E-2</v>
      </c>
      <c r="C2846">
        <v>-1.2623451762384639</v>
      </c>
      <c r="I2846">
        <f t="shared" si="132"/>
        <v>-1.9220405885587035</v>
      </c>
      <c r="J2846">
        <f t="shared" si="133"/>
        <v>-10.326463207928525</v>
      </c>
      <c r="K2846">
        <f t="shared" si="134"/>
        <v>12.623451762384638</v>
      </c>
    </row>
    <row r="2847" spans="1:11">
      <c r="A2847">
        <v>0.23394700316617562</v>
      </c>
      <c r="B2847">
        <v>-0.10772763291301196</v>
      </c>
      <c r="C2847">
        <v>0.18780145032836953</v>
      </c>
      <c r="I2847">
        <f t="shared" si="132"/>
        <v>-4.309105316520478</v>
      </c>
      <c r="J2847">
        <f t="shared" si="133"/>
        <v>2.3394700316617563</v>
      </c>
      <c r="K2847">
        <f t="shared" si="134"/>
        <v>-1.8780145032836955</v>
      </c>
    </row>
    <row r="2848" spans="1:11">
      <c r="A2848">
        <v>-0.34394451036700963</v>
      </c>
      <c r="B2848">
        <v>0.44349203389401703</v>
      </c>
      <c r="C2848">
        <v>0.3879059971456339</v>
      </c>
      <c r="I2848">
        <f t="shared" si="132"/>
        <v>17.739681355760681</v>
      </c>
      <c r="J2848">
        <f t="shared" si="133"/>
        <v>-3.4394451036700961</v>
      </c>
      <c r="K2848">
        <f t="shared" si="134"/>
        <v>-3.8790599714563392</v>
      </c>
    </row>
    <row r="2849" spans="1:11">
      <c r="A2849">
        <v>-0.16403171455053234</v>
      </c>
      <c r="B2849">
        <v>-2.8436011800455907E-2</v>
      </c>
      <c r="C2849">
        <v>-1.1793287913689601</v>
      </c>
      <c r="I2849">
        <f t="shared" si="132"/>
        <v>-1.1374404720182363</v>
      </c>
      <c r="J2849">
        <f t="shared" si="133"/>
        <v>-1.6403171455053234</v>
      </c>
      <c r="K2849">
        <f t="shared" si="134"/>
        <v>11.7932879136896</v>
      </c>
    </row>
    <row r="2850" spans="1:11">
      <c r="A2850">
        <v>2.4954382111184086</v>
      </c>
      <c r="B2850">
        <v>0.59128629988584402</v>
      </c>
      <c r="C2850">
        <v>-0.35469543285987032</v>
      </c>
      <c r="I2850">
        <f t="shared" si="132"/>
        <v>23.65145199543376</v>
      </c>
      <c r="J2850">
        <f t="shared" si="133"/>
        <v>24.954382111184085</v>
      </c>
      <c r="K2850">
        <f t="shared" si="134"/>
        <v>3.5469543285987033</v>
      </c>
    </row>
    <row r="2851" spans="1:11">
      <c r="A2851">
        <v>-1.0536496526846115</v>
      </c>
      <c r="B2851">
        <v>-8.2880551113343137E-2</v>
      </c>
      <c r="C2851">
        <v>0.42432749754901072</v>
      </c>
      <c r="I2851">
        <f t="shared" si="132"/>
        <v>-3.3152220445337255</v>
      </c>
      <c r="J2851">
        <f t="shared" si="133"/>
        <v>-10.536496526846115</v>
      </c>
      <c r="K2851">
        <f t="shared" si="134"/>
        <v>-4.2432749754901069</v>
      </c>
    </row>
    <row r="2852" spans="1:11">
      <c r="A2852">
        <v>1.8771620245350933</v>
      </c>
      <c r="B2852">
        <v>0.16568810834915623</v>
      </c>
      <c r="C2852">
        <v>-0.59340660964967928</v>
      </c>
      <c r="I2852">
        <f t="shared" si="132"/>
        <v>6.6275243339662495</v>
      </c>
      <c r="J2852">
        <f t="shared" si="133"/>
        <v>18.771620245350931</v>
      </c>
      <c r="K2852">
        <f t="shared" si="134"/>
        <v>5.9340660964967924</v>
      </c>
    </row>
    <row r="2853" spans="1:11">
      <c r="A2853">
        <v>-0.30712319983059388</v>
      </c>
      <c r="B2853">
        <v>0.21498538457806843</v>
      </c>
      <c r="C2853">
        <v>-0.80837753478108565</v>
      </c>
      <c r="I2853">
        <f t="shared" si="132"/>
        <v>8.5994153831227376</v>
      </c>
      <c r="J2853">
        <f t="shared" si="133"/>
        <v>-3.0712319983059388</v>
      </c>
      <c r="K2853">
        <f t="shared" si="134"/>
        <v>8.0837753478108567</v>
      </c>
    </row>
    <row r="2854" spans="1:11">
      <c r="A2854">
        <v>0.49795090852712609</v>
      </c>
      <c r="B2854">
        <v>-0.11824019429241331</v>
      </c>
      <c r="C2854">
        <v>-0.27042870888721404</v>
      </c>
      <c r="I2854">
        <f t="shared" si="132"/>
        <v>-4.7296077716965321</v>
      </c>
      <c r="J2854">
        <f t="shared" si="133"/>
        <v>4.9795090852712605</v>
      </c>
      <c r="K2854">
        <f t="shared" si="134"/>
        <v>2.7042870888721406</v>
      </c>
    </row>
    <row r="2855" spans="1:11">
      <c r="A2855">
        <v>-2.1578304668461521</v>
      </c>
      <c r="B2855">
        <v>-0.79883893023414587</v>
      </c>
      <c r="C2855">
        <v>0.82646084090951599</v>
      </c>
      <c r="I2855">
        <f t="shared" si="132"/>
        <v>-31.953557209365833</v>
      </c>
      <c r="J2855">
        <f t="shared" si="133"/>
        <v>-21.57830466846152</v>
      </c>
      <c r="K2855">
        <f t="shared" si="134"/>
        <v>-8.2646084090951604</v>
      </c>
    </row>
    <row r="2856" spans="1:11">
      <c r="A2856">
        <v>1.026765990725391</v>
      </c>
      <c r="B2856">
        <v>-0.52569333037574284</v>
      </c>
      <c r="C2856">
        <v>-0.35840452762917729</v>
      </c>
      <c r="I2856">
        <f t="shared" si="132"/>
        <v>-21.027733215029713</v>
      </c>
      <c r="J2856">
        <f t="shared" si="133"/>
        <v>10.267659907253909</v>
      </c>
      <c r="K2856">
        <f t="shared" si="134"/>
        <v>3.5840452762917732</v>
      </c>
    </row>
    <row r="2857" spans="1:11">
      <c r="A2857">
        <v>-0.45280505650799441</v>
      </c>
      <c r="B2857">
        <v>-1.4003190526768343</v>
      </c>
      <c r="C2857">
        <v>-0.22012335420564638</v>
      </c>
      <c r="I2857">
        <f t="shared" si="132"/>
        <v>-56.012762107073371</v>
      </c>
      <c r="J2857">
        <f t="shared" si="133"/>
        <v>-4.5280505650799441</v>
      </c>
      <c r="K2857">
        <f t="shared" si="134"/>
        <v>2.2012335420564639</v>
      </c>
    </row>
    <row r="2858" spans="1:11">
      <c r="A2858">
        <v>-0.66634098630787963</v>
      </c>
      <c r="B2858">
        <v>0.12847500531319728</v>
      </c>
      <c r="C2858">
        <v>0.74793551021485993</v>
      </c>
      <c r="I2858">
        <f t="shared" si="132"/>
        <v>5.1390002125278915</v>
      </c>
      <c r="J2858">
        <f t="shared" si="133"/>
        <v>-6.6634098630787966</v>
      </c>
      <c r="K2858">
        <f t="shared" si="134"/>
        <v>-7.4793551021485989</v>
      </c>
    </row>
    <row r="2859" spans="1:11">
      <c r="A2859">
        <v>0.83564009748210588</v>
      </c>
      <c r="B2859">
        <v>0.92966310967710353</v>
      </c>
      <c r="C2859">
        <v>-1.2701751820023208</v>
      </c>
      <c r="I2859">
        <f t="shared" si="132"/>
        <v>37.186524387084141</v>
      </c>
      <c r="J2859">
        <f t="shared" si="133"/>
        <v>8.3564009748210584</v>
      </c>
      <c r="K2859">
        <f t="shared" si="134"/>
        <v>12.701751820023208</v>
      </c>
    </row>
    <row r="2860" spans="1:11">
      <c r="A2860">
        <v>-0.64053829091998071</v>
      </c>
      <c r="B2860">
        <v>0.30431594286564367</v>
      </c>
      <c r="C2860">
        <v>-7.5523151156255852E-2</v>
      </c>
      <c r="I2860">
        <f t="shared" si="132"/>
        <v>12.172637714625747</v>
      </c>
      <c r="J2860">
        <f t="shared" si="133"/>
        <v>-6.4053829091998074</v>
      </c>
      <c r="K2860">
        <f t="shared" si="134"/>
        <v>0.75523151156255852</v>
      </c>
    </row>
    <row r="2861" spans="1:11">
      <c r="A2861">
        <v>0.93450632933341948</v>
      </c>
      <c r="B2861">
        <v>-1.2324146169300474</v>
      </c>
      <c r="C2861">
        <v>-2.3182964376380621E-2</v>
      </c>
      <c r="I2861">
        <f t="shared" si="132"/>
        <v>-49.296584677201892</v>
      </c>
      <c r="J2861">
        <f t="shared" si="133"/>
        <v>9.3450632933341957</v>
      </c>
      <c r="K2861">
        <f t="shared" si="134"/>
        <v>0.23182964376380621</v>
      </c>
    </row>
    <row r="2862" spans="1:11">
      <c r="A2862">
        <v>-4.5119875836692025E-2</v>
      </c>
      <c r="B2862">
        <v>-1.2657954720104808E-2</v>
      </c>
      <c r="C2862">
        <v>-0.4057442630911664</v>
      </c>
      <c r="I2862">
        <f t="shared" si="132"/>
        <v>-0.50631818880419233</v>
      </c>
      <c r="J2862">
        <f t="shared" si="133"/>
        <v>-0.45119875836692025</v>
      </c>
      <c r="K2862">
        <f t="shared" si="134"/>
        <v>4.0574426309116642</v>
      </c>
    </row>
    <row r="2863" spans="1:11">
      <c r="A2863">
        <v>1.2920173157012662</v>
      </c>
      <c r="B2863">
        <v>-0.7282914093823567</v>
      </c>
      <c r="C2863">
        <v>1.2422193141033753</v>
      </c>
      <c r="I2863">
        <f t="shared" si="132"/>
        <v>-29.13165637529427</v>
      </c>
      <c r="J2863">
        <f t="shared" si="133"/>
        <v>12.920173157012663</v>
      </c>
      <c r="K2863">
        <f t="shared" si="134"/>
        <v>-12.422193141033752</v>
      </c>
    </row>
    <row r="2864" spans="1:11">
      <c r="A2864">
        <v>0.81733294529794831</v>
      </c>
      <c r="B2864">
        <v>-0.39610356888691445</v>
      </c>
      <c r="C2864">
        <v>-1.1622768217721424</v>
      </c>
      <c r="I2864">
        <f t="shared" si="132"/>
        <v>-15.844142755476579</v>
      </c>
      <c r="J2864">
        <f t="shared" si="133"/>
        <v>8.173329452979484</v>
      </c>
      <c r="K2864">
        <f t="shared" si="134"/>
        <v>11.622768217721424</v>
      </c>
    </row>
    <row r="2865" spans="1:11">
      <c r="A2865">
        <v>-1.965533106374274</v>
      </c>
      <c r="B2865">
        <v>-8.9866811080611009E-2</v>
      </c>
      <c r="C2865">
        <v>0.51576357040177123</v>
      </c>
      <c r="I2865">
        <f t="shared" si="132"/>
        <v>-3.5946724432244404</v>
      </c>
      <c r="J2865">
        <f t="shared" si="133"/>
        <v>-19.655331063742739</v>
      </c>
      <c r="K2865">
        <f t="shared" si="134"/>
        <v>-5.1576357040177125</v>
      </c>
    </row>
    <row r="2866" spans="1:11">
      <c r="A2866">
        <v>0.2974340710481283</v>
      </c>
      <c r="B2866">
        <v>1.5338234633654717</v>
      </c>
      <c r="C2866">
        <v>-0.4157915706682449</v>
      </c>
      <c r="I2866">
        <f t="shared" si="132"/>
        <v>61.352938534618872</v>
      </c>
      <c r="J2866">
        <f t="shared" si="133"/>
        <v>2.9743407104812829</v>
      </c>
      <c r="K2866">
        <f t="shared" si="134"/>
        <v>4.1579157066824486</v>
      </c>
    </row>
    <row r="2867" spans="1:11">
      <c r="A2867">
        <v>-0.58977698054383498</v>
      </c>
      <c r="B2867">
        <v>-0.53682930298643528</v>
      </c>
      <c r="C2867">
        <v>-0.7404642753604791</v>
      </c>
      <c r="I2867">
        <f t="shared" si="132"/>
        <v>-21.473172119457409</v>
      </c>
      <c r="J2867">
        <f t="shared" si="133"/>
        <v>-5.8977698054383501</v>
      </c>
      <c r="K2867">
        <f t="shared" si="134"/>
        <v>7.404642753604791</v>
      </c>
    </row>
    <row r="2868" spans="1:11">
      <c r="A2868">
        <v>-1.0791253151921705</v>
      </c>
      <c r="B2868">
        <v>-0.61535865325851546</v>
      </c>
      <c r="C2868">
        <v>0.76338578887407604</v>
      </c>
      <c r="I2868">
        <f t="shared" si="132"/>
        <v>-24.614346130340618</v>
      </c>
      <c r="J2868">
        <f t="shared" si="133"/>
        <v>-10.791253151921705</v>
      </c>
      <c r="K2868">
        <f t="shared" si="134"/>
        <v>-7.63385788874076</v>
      </c>
    </row>
    <row r="2869" spans="1:11">
      <c r="A2869">
        <v>1.7627068599494007</v>
      </c>
      <c r="B2869">
        <v>1.0836083600624682</v>
      </c>
      <c r="C2869">
        <v>0.35767330898033212</v>
      </c>
      <c r="I2869">
        <f t="shared" si="132"/>
        <v>43.344334402498731</v>
      </c>
      <c r="J2869">
        <f t="shared" si="133"/>
        <v>17.627068599494006</v>
      </c>
      <c r="K2869">
        <f t="shared" si="134"/>
        <v>-3.5767330898033212</v>
      </c>
    </row>
    <row r="2870" spans="1:11">
      <c r="A2870">
        <v>-2.821833593054675</v>
      </c>
      <c r="B2870">
        <v>-0.10580584614303801</v>
      </c>
      <c r="C2870">
        <v>-6.4048362375637713E-3</v>
      </c>
      <c r="I2870">
        <f t="shared" si="132"/>
        <v>-4.2322338457215203</v>
      </c>
      <c r="J2870">
        <f t="shared" si="133"/>
        <v>-28.21833593054675</v>
      </c>
      <c r="K2870">
        <f t="shared" si="134"/>
        <v>6.4048362375637713E-2</v>
      </c>
    </row>
    <row r="2871" spans="1:11">
      <c r="A2871">
        <v>0.814892777418188</v>
      </c>
      <c r="B2871">
        <v>0.29490353650670498</v>
      </c>
      <c r="C2871">
        <v>-1.6853570417995585</v>
      </c>
      <c r="I2871">
        <f t="shared" si="132"/>
        <v>11.796141460268199</v>
      </c>
      <c r="J2871">
        <f t="shared" si="133"/>
        <v>8.14892777418188</v>
      </c>
      <c r="K2871">
        <f t="shared" si="134"/>
        <v>16.853570417995584</v>
      </c>
    </row>
    <row r="2872" spans="1:11">
      <c r="A2872">
        <v>-1.6666415057217148</v>
      </c>
      <c r="B2872">
        <v>0.57321645830505008</v>
      </c>
      <c r="C2872">
        <v>-1.1185283751843953</v>
      </c>
      <c r="I2872">
        <f t="shared" si="132"/>
        <v>22.928658332202005</v>
      </c>
      <c r="J2872">
        <f t="shared" si="133"/>
        <v>-16.666415057217147</v>
      </c>
      <c r="K2872">
        <f t="shared" si="134"/>
        <v>11.185283751843953</v>
      </c>
    </row>
    <row r="2873" spans="1:11">
      <c r="A2873">
        <v>-2.6439012197958576</v>
      </c>
      <c r="B2873">
        <v>-0.53705361148704633</v>
      </c>
      <c r="C2873">
        <v>-1.268719275457054</v>
      </c>
      <c r="I2873">
        <f t="shared" si="132"/>
        <v>-21.482144459481852</v>
      </c>
      <c r="J2873">
        <f t="shared" si="133"/>
        <v>-26.439012197958576</v>
      </c>
      <c r="K2873">
        <f t="shared" si="134"/>
        <v>12.687192754570539</v>
      </c>
    </row>
    <row r="2874" spans="1:11">
      <c r="A2874">
        <v>-3.9135583349707033</v>
      </c>
      <c r="B2874">
        <v>0.94238735922395667</v>
      </c>
      <c r="C2874">
        <v>-1.3405199551999989</v>
      </c>
      <c r="I2874">
        <f t="shared" si="132"/>
        <v>37.695494368958265</v>
      </c>
      <c r="J2874">
        <f t="shared" si="133"/>
        <v>-39.135583349707034</v>
      </c>
      <c r="K2874">
        <f t="shared" si="134"/>
        <v>13.405199551999988</v>
      </c>
    </row>
    <row r="2875" spans="1:11">
      <c r="A2875">
        <v>0.97667711574445115</v>
      </c>
      <c r="B2875">
        <v>-0.42410782333271446</v>
      </c>
      <c r="C2875">
        <v>-0.22231452423426287</v>
      </c>
      <c r="I2875">
        <f t="shared" si="132"/>
        <v>-16.964312933308577</v>
      </c>
      <c r="J2875">
        <f t="shared" si="133"/>
        <v>9.7667711574445111</v>
      </c>
      <c r="K2875">
        <f t="shared" si="134"/>
        <v>2.2231452423426288</v>
      </c>
    </row>
    <row r="2876" spans="1:11">
      <c r="A2876">
        <v>-1.5951867237212356</v>
      </c>
      <c r="B2876">
        <v>4.6725689918998448E-2</v>
      </c>
      <c r="C2876">
        <v>-0.23057260088095796</v>
      </c>
      <c r="I2876">
        <f t="shared" si="132"/>
        <v>1.8690275967599379</v>
      </c>
      <c r="J2876">
        <f t="shared" si="133"/>
        <v>-15.951867237212356</v>
      </c>
      <c r="K2876">
        <f t="shared" si="134"/>
        <v>2.3057260088095797</v>
      </c>
    </row>
    <row r="2877" spans="1:11">
      <c r="A2877">
        <v>-0.17431001409579994</v>
      </c>
      <c r="B2877">
        <v>-6.6870222318572314E-2</v>
      </c>
      <c r="C2877">
        <v>-0.73018168466967404</v>
      </c>
      <c r="I2877">
        <f t="shared" si="132"/>
        <v>-2.6748088927428926</v>
      </c>
      <c r="J2877">
        <f t="shared" si="133"/>
        <v>-1.7431001409579994</v>
      </c>
      <c r="K2877">
        <f t="shared" si="134"/>
        <v>7.3018168466967399</v>
      </c>
    </row>
    <row r="2878" spans="1:11">
      <c r="A2878">
        <v>1.5154808949523173</v>
      </c>
      <c r="B2878">
        <v>0.31567333433253097</v>
      </c>
      <c r="C2878">
        <v>-0.85649592903148553</v>
      </c>
      <c r="I2878">
        <f t="shared" si="132"/>
        <v>12.626933373301238</v>
      </c>
      <c r="J2878">
        <f t="shared" si="133"/>
        <v>15.154808949523172</v>
      </c>
      <c r="K2878">
        <f t="shared" si="134"/>
        <v>8.5649592903148548</v>
      </c>
    </row>
    <row r="2879" spans="1:11">
      <c r="A2879">
        <v>0.28212494431381968</v>
      </c>
      <c r="B2879">
        <v>-9.8417611832713081E-2</v>
      </c>
      <c r="C2879">
        <v>-0.3678983493462038</v>
      </c>
      <c r="I2879">
        <f t="shared" si="132"/>
        <v>-3.9367044733085232</v>
      </c>
      <c r="J2879">
        <f t="shared" si="133"/>
        <v>2.8212494431381967</v>
      </c>
      <c r="K2879">
        <f t="shared" si="134"/>
        <v>3.678983493462038</v>
      </c>
    </row>
    <row r="2880" spans="1:11">
      <c r="A2880">
        <v>-0.23015876724875467</v>
      </c>
      <c r="B2880">
        <v>-0.55647783758877045</v>
      </c>
      <c r="C2880">
        <v>-0.44250990839317428</v>
      </c>
      <c r="I2880">
        <f t="shared" si="132"/>
        <v>-22.259113503550818</v>
      </c>
      <c r="J2880">
        <f t="shared" si="133"/>
        <v>-2.3015876724875466</v>
      </c>
      <c r="K2880">
        <f t="shared" si="134"/>
        <v>4.4250990839317428</v>
      </c>
    </row>
    <row r="2881" spans="1:11">
      <c r="A2881">
        <v>-2.3768139605566398</v>
      </c>
      <c r="B2881">
        <v>0.31964302108027559</v>
      </c>
      <c r="C2881">
        <v>-0.23753946484336139</v>
      </c>
      <c r="I2881">
        <f t="shared" si="132"/>
        <v>12.785720843211024</v>
      </c>
      <c r="J2881">
        <f t="shared" si="133"/>
        <v>-23.768139605566397</v>
      </c>
      <c r="K2881">
        <f t="shared" si="134"/>
        <v>2.3753946484336139</v>
      </c>
    </row>
    <row r="2882" spans="1:11">
      <c r="A2882">
        <v>-0.91713227766876337</v>
      </c>
      <c r="B2882">
        <v>0.41237386387576885</v>
      </c>
      <c r="C2882">
        <v>0.50795164846421292</v>
      </c>
      <c r="I2882">
        <f t="shared" si="132"/>
        <v>16.494954555030755</v>
      </c>
      <c r="J2882">
        <f t="shared" si="133"/>
        <v>-9.1713227766876333</v>
      </c>
      <c r="K2882">
        <f t="shared" si="134"/>
        <v>-5.079516484642129</v>
      </c>
    </row>
    <row r="2883" spans="1:11">
      <c r="A2883">
        <v>-0.95186350952704368</v>
      </c>
      <c r="B2883">
        <v>-7.0859233742432665E-2</v>
      </c>
      <c r="C2883">
        <v>5.8842257031644279E-2</v>
      </c>
      <c r="I2883">
        <f t="shared" ref="I2883:I2946" si="135">B2883*40</f>
        <v>-2.8343693496973064</v>
      </c>
      <c r="J2883">
        <f t="shared" ref="J2883:J2946" si="136">A2883*10</f>
        <v>-9.5186350952704366</v>
      </c>
      <c r="K2883">
        <f t="shared" ref="K2883:K2946" si="137">-C2883*10</f>
        <v>-0.58842257031644274</v>
      </c>
    </row>
    <row r="2884" spans="1:11">
      <c r="A2884">
        <v>0.59101167773600038</v>
      </c>
      <c r="B2884">
        <v>-0.62821518890035821</v>
      </c>
      <c r="C2884">
        <v>0.11090202428378315</v>
      </c>
      <c r="I2884">
        <f t="shared" si="135"/>
        <v>-25.12860755601433</v>
      </c>
      <c r="J2884">
        <f t="shared" si="136"/>
        <v>5.9101167773600043</v>
      </c>
      <c r="K2884">
        <f t="shared" si="137"/>
        <v>-1.1090202428378315</v>
      </c>
    </row>
    <row r="2885" spans="1:11">
      <c r="A2885">
        <v>0.92657771633374741</v>
      </c>
      <c r="B2885">
        <v>5.4691753322945277E-2</v>
      </c>
      <c r="C2885">
        <v>-0.83302294211270678</v>
      </c>
      <c r="I2885">
        <f t="shared" si="135"/>
        <v>2.1876701329178112</v>
      </c>
      <c r="J2885">
        <f t="shared" si="136"/>
        <v>9.265777163337475</v>
      </c>
      <c r="K2885">
        <f t="shared" si="137"/>
        <v>8.3302294211270684</v>
      </c>
    </row>
    <row r="2886" spans="1:11">
      <c r="A2886">
        <v>-1.8960712011078413</v>
      </c>
      <c r="B2886">
        <v>-0.1037619527696238</v>
      </c>
      <c r="C2886">
        <v>-3.3026025149684002E-2</v>
      </c>
      <c r="I2886">
        <f t="shared" si="135"/>
        <v>-4.1504781107849524</v>
      </c>
      <c r="J2886">
        <f t="shared" si="136"/>
        <v>-18.960712011078414</v>
      </c>
      <c r="K2886">
        <f t="shared" si="137"/>
        <v>0.33026025149684002</v>
      </c>
    </row>
    <row r="2887" spans="1:11">
      <c r="A2887">
        <v>-2.0624911442410712</v>
      </c>
      <c r="B2887">
        <v>7.3780790823493897E-2</v>
      </c>
      <c r="C2887">
        <v>0.17196870118833957</v>
      </c>
      <c r="I2887">
        <f t="shared" si="135"/>
        <v>2.9512316329397557</v>
      </c>
      <c r="J2887">
        <f t="shared" si="136"/>
        <v>-20.624911442410713</v>
      </c>
      <c r="K2887">
        <f t="shared" si="137"/>
        <v>-1.7196870118833956</v>
      </c>
    </row>
    <row r="2888" spans="1:11">
      <c r="A2888">
        <v>-0.19207367582693546</v>
      </c>
      <c r="B2888">
        <v>3.2051354452148628E-2</v>
      </c>
      <c r="C2888">
        <v>-1.0911559736980645</v>
      </c>
      <c r="I2888">
        <f t="shared" si="135"/>
        <v>1.2820541780859451</v>
      </c>
      <c r="J2888">
        <f t="shared" si="136"/>
        <v>-1.9207367582693546</v>
      </c>
      <c r="K2888">
        <f t="shared" si="137"/>
        <v>10.911559736980646</v>
      </c>
    </row>
    <row r="2889" spans="1:11">
      <c r="A2889">
        <v>0.88930368899347578</v>
      </c>
      <c r="B2889">
        <v>0.29402163846582685</v>
      </c>
      <c r="C2889">
        <v>0.78660863478175536</v>
      </c>
      <c r="I2889">
        <f t="shared" si="135"/>
        <v>11.760865538633073</v>
      </c>
      <c r="J2889">
        <f t="shared" si="136"/>
        <v>8.8930368899347574</v>
      </c>
      <c r="K2889">
        <f t="shared" si="137"/>
        <v>-7.8660863478175536</v>
      </c>
    </row>
    <row r="2890" spans="1:11">
      <c r="A2890">
        <v>-1.3076024965530608</v>
      </c>
      <c r="B2890">
        <v>-0.28562672964919633</v>
      </c>
      <c r="C2890">
        <v>-0.42065328361176813</v>
      </c>
      <c r="I2890">
        <f t="shared" si="135"/>
        <v>-11.425069185967853</v>
      </c>
      <c r="J2890">
        <f t="shared" si="136"/>
        <v>-13.076024965530609</v>
      </c>
      <c r="K2890">
        <f t="shared" si="137"/>
        <v>4.206532836117681</v>
      </c>
    </row>
    <row r="2891" spans="1:11">
      <c r="A2891">
        <v>0.46923460204381046</v>
      </c>
      <c r="B2891">
        <v>0.37275870419705193</v>
      </c>
      <c r="C2891">
        <v>-0.58460124897624766</v>
      </c>
      <c r="I2891">
        <f t="shared" si="135"/>
        <v>14.910348167882077</v>
      </c>
      <c r="J2891">
        <f t="shared" si="136"/>
        <v>4.6923460204381042</v>
      </c>
      <c r="K2891">
        <f t="shared" si="137"/>
        <v>5.8460124897624768</v>
      </c>
    </row>
    <row r="2892" spans="1:11">
      <c r="A2892">
        <v>-0.61312820860667905</v>
      </c>
      <c r="B2892">
        <v>0.32470719175954277</v>
      </c>
      <c r="C2892">
        <v>-0.28263424695720291</v>
      </c>
      <c r="I2892">
        <f t="shared" si="135"/>
        <v>12.988287670381711</v>
      </c>
      <c r="J2892">
        <f t="shared" si="136"/>
        <v>-6.1312820860667907</v>
      </c>
      <c r="K2892">
        <f t="shared" si="137"/>
        <v>2.8263424695720292</v>
      </c>
    </row>
    <row r="2893" spans="1:11">
      <c r="A2893">
        <v>-1.4030080661528712</v>
      </c>
      <c r="B2893">
        <v>0.51666397512190743</v>
      </c>
      <c r="C2893">
        <v>1.0016273601423342</v>
      </c>
      <c r="I2893">
        <f t="shared" si="135"/>
        <v>20.666559004876298</v>
      </c>
      <c r="J2893">
        <f t="shared" si="136"/>
        <v>-14.030080661528713</v>
      </c>
      <c r="K2893">
        <f t="shared" si="137"/>
        <v>-10.016273601423343</v>
      </c>
    </row>
    <row r="2894" spans="1:11">
      <c r="A2894">
        <v>0.5073187075128317</v>
      </c>
      <c r="B2894">
        <v>0.14998699945337729</v>
      </c>
      <c r="C2894">
        <v>-0.79350679218908127</v>
      </c>
      <c r="I2894">
        <f t="shared" si="135"/>
        <v>5.999479978135092</v>
      </c>
      <c r="J2894">
        <f t="shared" si="136"/>
        <v>5.0731870751283168</v>
      </c>
      <c r="K2894">
        <f t="shared" si="137"/>
        <v>7.9350679218908127</v>
      </c>
    </row>
    <row r="2895" spans="1:11">
      <c r="A2895">
        <v>-1.7670697769864305</v>
      </c>
      <c r="B2895">
        <v>1.1792164731904007</v>
      </c>
      <c r="C2895">
        <v>-1.6073908382823752</v>
      </c>
      <c r="I2895">
        <f t="shared" si="135"/>
        <v>47.168658927616029</v>
      </c>
      <c r="J2895">
        <f t="shared" si="136"/>
        <v>-17.670697769864304</v>
      </c>
      <c r="K2895">
        <f t="shared" si="137"/>
        <v>16.073908382823753</v>
      </c>
    </row>
    <row r="2896" spans="1:11">
      <c r="A2896">
        <v>-1.1663183938702513</v>
      </c>
      <c r="B2896">
        <v>-0.65895026973523163</v>
      </c>
      <c r="C2896">
        <v>0.37071230248342307</v>
      </c>
      <c r="I2896">
        <f t="shared" si="135"/>
        <v>-26.358010789409263</v>
      </c>
      <c r="J2896">
        <f t="shared" si="136"/>
        <v>-11.663183938702513</v>
      </c>
      <c r="K2896">
        <f t="shared" si="137"/>
        <v>-3.7071230248342308</v>
      </c>
    </row>
    <row r="2897" spans="1:11">
      <c r="A2897">
        <v>2.1045016774370664</v>
      </c>
      <c r="B2897">
        <v>2.1347085289287713</v>
      </c>
      <c r="C2897">
        <v>-0.56689974183884384</v>
      </c>
      <c r="I2897">
        <f t="shared" si="135"/>
        <v>85.388341157150847</v>
      </c>
      <c r="J2897">
        <f t="shared" si="136"/>
        <v>21.045016774370666</v>
      </c>
      <c r="K2897">
        <f t="shared" si="137"/>
        <v>5.6689974183884386</v>
      </c>
    </row>
    <row r="2898" spans="1:11">
      <c r="A2898">
        <v>2.1266860540324166</v>
      </c>
      <c r="B2898">
        <v>1.8407751528729936</v>
      </c>
      <c r="C2898">
        <v>-0.34678274254213759</v>
      </c>
      <c r="I2898">
        <f t="shared" si="135"/>
        <v>73.631006114919742</v>
      </c>
      <c r="J2898">
        <f t="shared" si="136"/>
        <v>21.266860540324167</v>
      </c>
      <c r="K2898">
        <f t="shared" si="137"/>
        <v>3.4678274254213761</v>
      </c>
    </row>
    <row r="2899" spans="1:11">
      <c r="A2899">
        <v>-0.12177043655329786</v>
      </c>
      <c r="B2899">
        <v>0.16862913415189784</v>
      </c>
      <c r="C2899">
        <v>-0.23138719832375021</v>
      </c>
      <c r="I2899">
        <f t="shared" si="135"/>
        <v>6.7451653660759137</v>
      </c>
      <c r="J2899">
        <f t="shared" si="136"/>
        <v>-1.2177043655329787</v>
      </c>
      <c r="K2899">
        <f t="shared" si="137"/>
        <v>2.3138719832375019</v>
      </c>
    </row>
    <row r="2900" spans="1:11">
      <c r="A2900">
        <v>2.331470337221718</v>
      </c>
      <c r="B2900">
        <v>0.89559140043515129</v>
      </c>
      <c r="C2900">
        <v>-0.62891451195694004</v>
      </c>
      <c r="I2900">
        <f t="shared" si="135"/>
        <v>35.823656017406051</v>
      </c>
      <c r="J2900">
        <f t="shared" si="136"/>
        <v>23.314703372217181</v>
      </c>
      <c r="K2900">
        <f t="shared" si="137"/>
        <v>6.2891451195694001</v>
      </c>
    </row>
    <row r="2901" spans="1:11">
      <c r="A2901">
        <v>2.0839611028885994</v>
      </c>
      <c r="B2901">
        <v>0.55250157187049442</v>
      </c>
      <c r="C2901">
        <v>0.43289139344625488</v>
      </c>
      <c r="I2901">
        <f t="shared" si="135"/>
        <v>22.100062874819777</v>
      </c>
      <c r="J2901">
        <f t="shared" si="136"/>
        <v>20.839611028885994</v>
      </c>
      <c r="K2901">
        <f t="shared" si="137"/>
        <v>-4.3289139344625491</v>
      </c>
    </row>
    <row r="2902" spans="1:11">
      <c r="A2902">
        <v>1.633724483055081</v>
      </c>
      <c r="B2902">
        <v>0.81023154202644565</v>
      </c>
      <c r="C2902">
        <v>-1.2238257522538449</v>
      </c>
      <c r="I2902">
        <f t="shared" si="135"/>
        <v>32.409261681057828</v>
      </c>
      <c r="J2902">
        <f t="shared" si="136"/>
        <v>16.337244830550809</v>
      </c>
      <c r="K2902">
        <f t="shared" si="137"/>
        <v>12.238257522538449</v>
      </c>
    </row>
    <row r="2903" spans="1:11">
      <c r="A2903">
        <v>0.22794199657260489</v>
      </c>
      <c r="B2903">
        <v>0.6553985325338989</v>
      </c>
      <c r="C2903">
        <v>-4.9760453239774238E-2</v>
      </c>
      <c r="I2903">
        <f t="shared" si="135"/>
        <v>26.215941301355954</v>
      </c>
      <c r="J2903">
        <f t="shared" si="136"/>
        <v>2.2794199657260488</v>
      </c>
      <c r="K2903">
        <f t="shared" si="137"/>
        <v>0.49760453239774238</v>
      </c>
    </row>
    <row r="2904" spans="1:11">
      <c r="A2904">
        <v>1.1722293700110722</v>
      </c>
      <c r="B2904">
        <v>1.200613681186196</v>
      </c>
      <c r="C2904">
        <v>-0.57383555430940769</v>
      </c>
      <c r="I2904">
        <f t="shared" si="135"/>
        <v>48.024547247447842</v>
      </c>
      <c r="J2904">
        <f t="shared" si="136"/>
        <v>11.722293700110722</v>
      </c>
      <c r="K2904">
        <f t="shared" si="137"/>
        <v>5.7383555430940767</v>
      </c>
    </row>
    <row r="2905" spans="1:11">
      <c r="A2905">
        <v>0.9439664446012801</v>
      </c>
      <c r="B2905">
        <v>1.2752295561799476</v>
      </c>
      <c r="C2905">
        <v>-0.36644327303476065</v>
      </c>
      <c r="I2905">
        <f t="shared" si="135"/>
        <v>51.009182247197906</v>
      </c>
      <c r="J2905">
        <f t="shared" si="136"/>
        <v>9.4396644460128005</v>
      </c>
      <c r="K2905">
        <f t="shared" si="137"/>
        <v>3.6644327303476065</v>
      </c>
    </row>
    <row r="2906" spans="1:11">
      <c r="A2906">
        <v>-1.8746311999887202</v>
      </c>
      <c r="B2906">
        <v>-1.2366806725168829</v>
      </c>
      <c r="C2906">
        <v>-0.28186607056575641</v>
      </c>
      <c r="I2906">
        <f t="shared" si="135"/>
        <v>-49.467226900675314</v>
      </c>
      <c r="J2906">
        <f t="shared" si="136"/>
        <v>-18.746311999887201</v>
      </c>
      <c r="K2906">
        <f t="shared" si="137"/>
        <v>2.8186607056575639</v>
      </c>
    </row>
    <row r="2907" spans="1:11">
      <c r="A2907">
        <v>1.5115878135424976</v>
      </c>
      <c r="B2907">
        <v>-0.72993096504542765</v>
      </c>
      <c r="C2907">
        <v>-1.7163257262456417</v>
      </c>
      <c r="I2907">
        <f t="shared" si="135"/>
        <v>-29.197238601817105</v>
      </c>
      <c r="J2907">
        <f t="shared" si="136"/>
        <v>15.115878135424976</v>
      </c>
      <c r="K2907">
        <f t="shared" si="137"/>
        <v>17.163257262456419</v>
      </c>
    </row>
    <row r="2908" spans="1:11">
      <c r="A2908">
        <v>-1.0461384767548148</v>
      </c>
      <c r="B2908">
        <v>-0.15216912884024783</v>
      </c>
      <c r="C2908">
        <v>-0.42978963724875158</v>
      </c>
      <c r="I2908">
        <f t="shared" si="135"/>
        <v>-6.086765153609913</v>
      </c>
      <c r="J2908">
        <f t="shared" si="136"/>
        <v>-10.461384767548147</v>
      </c>
      <c r="K2908">
        <f t="shared" si="137"/>
        <v>4.2978963724875161</v>
      </c>
    </row>
    <row r="2909" spans="1:11">
      <c r="A2909">
        <v>2.8662957876747979</v>
      </c>
      <c r="B2909">
        <v>2.2727784285098638</v>
      </c>
      <c r="C2909">
        <v>-1.7083004942161093</v>
      </c>
      <c r="I2909">
        <f t="shared" si="135"/>
        <v>90.911137140394544</v>
      </c>
      <c r="J2909">
        <f t="shared" si="136"/>
        <v>28.662957876747978</v>
      </c>
      <c r="K2909">
        <f t="shared" si="137"/>
        <v>17.083004942161093</v>
      </c>
    </row>
    <row r="2910" spans="1:11">
      <c r="A2910">
        <v>-1.3929023167587107</v>
      </c>
      <c r="B2910">
        <v>0.53673420879823985</v>
      </c>
      <c r="C2910">
        <v>-1.4971049306026121</v>
      </c>
      <c r="I2910">
        <f t="shared" si="135"/>
        <v>21.469368351929596</v>
      </c>
      <c r="J2910">
        <f t="shared" si="136"/>
        <v>-13.929023167587108</v>
      </c>
      <c r="K2910">
        <f t="shared" si="137"/>
        <v>14.971049306026121</v>
      </c>
    </row>
    <row r="2911" spans="1:11">
      <c r="A2911">
        <v>-1.2255257871086933</v>
      </c>
      <c r="B2911">
        <v>7.3358277156855833E-3</v>
      </c>
      <c r="C2911">
        <v>0.6451445075401484</v>
      </c>
      <c r="I2911">
        <f t="shared" si="135"/>
        <v>0.29343310862742333</v>
      </c>
      <c r="J2911">
        <f t="shared" si="136"/>
        <v>-12.255257871086933</v>
      </c>
      <c r="K2911">
        <f t="shared" si="137"/>
        <v>-6.4514450754014838</v>
      </c>
    </row>
    <row r="2912" spans="1:11">
      <c r="A2912">
        <v>-0.79297679161160894</v>
      </c>
      <c r="B2912">
        <v>0.27081658153780641</v>
      </c>
      <c r="C2912">
        <v>-0.97221211832329235</v>
      </c>
      <c r="I2912">
        <f t="shared" si="135"/>
        <v>10.832663261512256</v>
      </c>
      <c r="J2912">
        <f t="shared" si="136"/>
        <v>-7.9297679161160897</v>
      </c>
      <c r="K2912">
        <f t="shared" si="137"/>
        <v>9.7221211832329235</v>
      </c>
    </row>
    <row r="2913" spans="1:11">
      <c r="A2913">
        <v>-1.3594015023969441</v>
      </c>
      <c r="B2913">
        <v>0.4109552243434802</v>
      </c>
      <c r="C2913">
        <v>-0.80151607651408918</v>
      </c>
      <c r="I2913">
        <f t="shared" si="135"/>
        <v>16.438208973739208</v>
      </c>
      <c r="J2913">
        <f t="shared" si="136"/>
        <v>-13.59401502396944</v>
      </c>
      <c r="K2913">
        <f t="shared" si="137"/>
        <v>8.0151607651408909</v>
      </c>
    </row>
    <row r="2914" spans="1:11">
      <c r="A2914">
        <v>5.2136372801879771E-3</v>
      </c>
      <c r="B2914">
        <v>-7.7055357253216994E-2</v>
      </c>
      <c r="C2914">
        <v>-1.8502486791219325E-2</v>
      </c>
      <c r="I2914">
        <f t="shared" si="135"/>
        <v>-3.0822142901286798</v>
      </c>
      <c r="J2914">
        <f t="shared" si="136"/>
        <v>5.2136372801879771E-2</v>
      </c>
      <c r="K2914">
        <f t="shared" si="137"/>
        <v>0.18502486791219325</v>
      </c>
    </row>
    <row r="2915" spans="1:11">
      <c r="A2915">
        <v>1.8045917170710006</v>
      </c>
      <c r="B2915">
        <v>0.74815284679513261</v>
      </c>
      <c r="C2915">
        <v>-1.1551935868973571</v>
      </c>
      <c r="I2915">
        <f t="shared" si="135"/>
        <v>29.926113871805306</v>
      </c>
      <c r="J2915">
        <f t="shared" si="136"/>
        <v>18.045917170710005</v>
      </c>
      <c r="K2915">
        <f t="shared" si="137"/>
        <v>11.551935868973571</v>
      </c>
    </row>
    <row r="2916" spans="1:11">
      <c r="A2916">
        <v>1.2069302970485349</v>
      </c>
      <c r="B2916">
        <v>-0.75100721760091094</v>
      </c>
      <c r="C2916">
        <v>-3.1496849509312669E-2</v>
      </c>
      <c r="I2916">
        <f t="shared" si="135"/>
        <v>-30.040288704036438</v>
      </c>
      <c r="J2916">
        <f t="shared" si="136"/>
        <v>12.069302970485349</v>
      </c>
      <c r="K2916">
        <f t="shared" si="137"/>
        <v>0.31496849509312669</v>
      </c>
    </row>
    <row r="2917" spans="1:11">
      <c r="A2917">
        <v>0.26520483601641975</v>
      </c>
      <c r="B2917">
        <v>-0.50962071238558104</v>
      </c>
      <c r="C2917">
        <v>0.93744245540277671</v>
      </c>
      <c r="I2917">
        <f t="shared" si="135"/>
        <v>-20.384828495423243</v>
      </c>
      <c r="J2917">
        <f t="shared" si="136"/>
        <v>2.6520483601641978</v>
      </c>
      <c r="K2917">
        <f t="shared" si="137"/>
        <v>-9.3744245540277671</v>
      </c>
    </row>
    <row r="2918" spans="1:11">
      <c r="A2918">
        <v>2.5638619787022252</v>
      </c>
      <c r="B2918">
        <v>0.42215182564039033</v>
      </c>
      <c r="C2918">
        <v>-1.0570182424060348</v>
      </c>
      <c r="I2918">
        <f t="shared" si="135"/>
        <v>16.886073025615612</v>
      </c>
      <c r="J2918">
        <f t="shared" si="136"/>
        <v>25.63861978702225</v>
      </c>
      <c r="K2918">
        <f t="shared" si="137"/>
        <v>10.570182424060349</v>
      </c>
    </row>
    <row r="2919" spans="1:11">
      <c r="A2919">
        <v>1.4204969253107302</v>
      </c>
      <c r="B2919">
        <v>-0.39559977505909449</v>
      </c>
      <c r="C2919">
        <v>-0.76146485380812834</v>
      </c>
      <c r="I2919">
        <f t="shared" si="135"/>
        <v>-15.82399100236378</v>
      </c>
      <c r="J2919">
        <f t="shared" si="136"/>
        <v>14.204969253107302</v>
      </c>
      <c r="K2919">
        <f t="shared" si="137"/>
        <v>7.6146485380812834</v>
      </c>
    </row>
    <row r="2920" spans="1:11">
      <c r="A2920">
        <v>3.4106025023374213</v>
      </c>
      <c r="B2920">
        <v>-0.66925883463581415</v>
      </c>
      <c r="C2920">
        <v>-0.20590391105812711</v>
      </c>
      <c r="I2920">
        <f t="shared" si="135"/>
        <v>-26.770353385432564</v>
      </c>
      <c r="J2920">
        <f t="shared" si="136"/>
        <v>34.106025023374215</v>
      </c>
      <c r="K2920">
        <f t="shared" si="137"/>
        <v>2.0590391105812711</v>
      </c>
    </row>
    <row r="2921" spans="1:11">
      <c r="A2921">
        <v>1.1482383058601484</v>
      </c>
      <c r="B2921">
        <v>-0.1477668392218984</v>
      </c>
      <c r="C2921">
        <v>9.9143305130077297E-2</v>
      </c>
      <c r="I2921">
        <f t="shared" si="135"/>
        <v>-5.9106735688759358</v>
      </c>
      <c r="J2921">
        <f t="shared" si="136"/>
        <v>11.482383058601485</v>
      </c>
      <c r="K2921">
        <f t="shared" si="137"/>
        <v>-0.99143305130077297</v>
      </c>
    </row>
    <row r="2922" spans="1:11">
      <c r="A2922">
        <v>-1.4881473415849169</v>
      </c>
      <c r="B2922">
        <v>-0.50316863807162426</v>
      </c>
      <c r="C2922">
        <v>-0.92541590560714071</v>
      </c>
      <c r="I2922">
        <f t="shared" si="135"/>
        <v>-20.126745522864972</v>
      </c>
      <c r="J2922">
        <f t="shared" si="136"/>
        <v>-14.881473415849168</v>
      </c>
      <c r="K2922">
        <f t="shared" si="137"/>
        <v>9.2541590560714067</v>
      </c>
    </row>
    <row r="2923" spans="1:11">
      <c r="A2923">
        <v>-0.52973958389827158</v>
      </c>
      <c r="B2923">
        <v>-0.77214540273160992</v>
      </c>
      <c r="C2923">
        <v>-0.74536572345539209</v>
      </c>
      <c r="I2923">
        <f t="shared" si="135"/>
        <v>-30.885816109264397</v>
      </c>
      <c r="J2923">
        <f t="shared" si="136"/>
        <v>-5.297395838982716</v>
      </c>
      <c r="K2923">
        <f t="shared" si="137"/>
        <v>7.4536572345539209</v>
      </c>
    </row>
    <row r="2924" spans="1:11">
      <c r="A2924">
        <v>-1.3881091793621243</v>
      </c>
      <c r="B2924">
        <v>-4.3078400648616566E-2</v>
      </c>
      <c r="C2924">
        <v>-0.94369746112656061</v>
      </c>
      <c r="I2924">
        <f t="shared" si="135"/>
        <v>-1.7231360259446626</v>
      </c>
      <c r="J2924">
        <f t="shared" si="136"/>
        <v>-13.881091793621243</v>
      </c>
      <c r="K2924">
        <f t="shared" si="137"/>
        <v>9.4369746112656063</v>
      </c>
    </row>
    <row r="2925" spans="1:11">
      <c r="A2925">
        <v>-0.96851837673002039</v>
      </c>
      <c r="B2925">
        <v>-0.32242520417588416</v>
      </c>
      <c r="C2925">
        <v>3.6126129318392458E-3</v>
      </c>
      <c r="I2925">
        <f t="shared" si="135"/>
        <v>-12.897008167035366</v>
      </c>
      <c r="J2925">
        <f t="shared" si="136"/>
        <v>-9.6851837673002041</v>
      </c>
      <c r="K2925">
        <f t="shared" si="137"/>
        <v>-3.6126129318392458E-2</v>
      </c>
    </row>
    <row r="2926" spans="1:11">
      <c r="A2926">
        <v>-1.2840154933456789</v>
      </c>
      <c r="B2926">
        <v>-0.5910702459418864</v>
      </c>
      <c r="C2926">
        <v>0.56773993808165579</v>
      </c>
      <c r="I2926">
        <f t="shared" si="135"/>
        <v>-23.642809837675458</v>
      </c>
      <c r="J2926">
        <f t="shared" si="136"/>
        <v>-12.840154933456789</v>
      </c>
      <c r="K2926">
        <f t="shared" si="137"/>
        <v>-5.6773993808165581</v>
      </c>
    </row>
    <row r="2927" spans="1:11">
      <c r="A2927">
        <v>0.33739988979828639</v>
      </c>
      <c r="B2927">
        <v>-0.54357998550571474</v>
      </c>
      <c r="C2927">
        <v>-0.36065835563901849</v>
      </c>
      <c r="I2927">
        <f t="shared" si="135"/>
        <v>-21.743199420228589</v>
      </c>
      <c r="J2927">
        <f t="shared" si="136"/>
        <v>3.3739988979828639</v>
      </c>
      <c r="K2927">
        <f t="shared" si="137"/>
        <v>3.6065835563901851</v>
      </c>
    </row>
    <row r="2928" spans="1:11">
      <c r="A2928">
        <v>-1.0036316812886485</v>
      </c>
      <c r="B2928">
        <v>-0.30735728064886914</v>
      </c>
      <c r="C2928">
        <v>-1.1468677892198773</v>
      </c>
      <c r="I2928">
        <f t="shared" si="135"/>
        <v>-12.294291225954765</v>
      </c>
      <c r="J2928">
        <f t="shared" si="136"/>
        <v>-10.036316812886486</v>
      </c>
      <c r="K2928">
        <f t="shared" si="137"/>
        <v>11.468677892198773</v>
      </c>
    </row>
    <row r="2929" spans="1:11">
      <c r="A2929">
        <v>-3.0981066492291238</v>
      </c>
      <c r="B2929">
        <v>9.0618967218884905E-2</v>
      </c>
      <c r="C2929">
        <v>-0.21731970181931209</v>
      </c>
      <c r="I2929">
        <f t="shared" si="135"/>
        <v>3.6247586887553962</v>
      </c>
      <c r="J2929">
        <f t="shared" si="136"/>
        <v>-30.981066492291237</v>
      </c>
      <c r="K2929">
        <f t="shared" si="137"/>
        <v>2.1731970181931208</v>
      </c>
    </row>
    <row r="2930" spans="1:11">
      <c r="A2930">
        <v>-3.0373963194359543</v>
      </c>
      <c r="B2930">
        <v>-1.0450722231600182</v>
      </c>
      <c r="C2930">
        <v>-1.4162039994400508</v>
      </c>
      <c r="I2930">
        <f t="shared" si="135"/>
        <v>-41.802888926400726</v>
      </c>
      <c r="J2930">
        <f t="shared" si="136"/>
        <v>-30.373963194359543</v>
      </c>
      <c r="K2930">
        <f t="shared" si="137"/>
        <v>14.162039994400509</v>
      </c>
    </row>
    <row r="2931" spans="1:11">
      <c r="A2931">
        <v>-1.5120440030059501</v>
      </c>
      <c r="B2931">
        <v>0.12865622344752767</v>
      </c>
      <c r="C2931">
        <v>-0.6023890770124799</v>
      </c>
      <c r="I2931">
        <f t="shared" si="135"/>
        <v>5.1462489379011069</v>
      </c>
      <c r="J2931">
        <f t="shared" si="136"/>
        <v>-15.120440030059502</v>
      </c>
      <c r="K2931">
        <f t="shared" si="137"/>
        <v>6.0238907701247992</v>
      </c>
    </row>
    <row r="2932" spans="1:11">
      <c r="A2932">
        <v>0.17251260959570847</v>
      </c>
      <c r="B2932">
        <v>-0.76763525728918069</v>
      </c>
      <c r="C2932">
        <v>-8.2002826072334903E-2</v>
      </c>
      <c r="I2932">
        <f t="shared" si="135"/>
        <v>-30.705410291567226</v>
      </c>
      <c r="J2932">
        <f t="shared" si="136"/>
        <v>1.7251260959570847</v>
      </c>
      <c r="K2932">
        <f t="shared" si="137"/>
        <v>0.820028260723349</v>
      </c>
    </row>
    <row r="2933" spans="1:11">
      <c r="A2933">
        <v>-0.47578900207232666</v>
      </c>
      <c r="B2933">
        <v>1.7094209795488098</v>
      </c>
      <c r="C2933">
        <v>-0.53760376391511355</v>
      </c>
      <c r="I2933">
        <f t="shared" si="135"/>
        <v>68.376839181952391</v>
      </c>
      <c r="J2933">
        <f t="shared" si="136"/>
        <v>-4.7578900207232664</v>
      </c>
      <c r="K2933">
        <f t="shared" si="137"/>
        <v>5.3760376391511357</v>
      </c>
    </row>
    <row r="2934" spans="1:11">
      <c r="A2934">
        <v>1.6262224681502477</v>
      </c>
      <c r="B2934">
        <v>0.19128557063886659</v>
      </c>
      <c r="C2934">
        <v>0.2035380335571054</v>
      </c>
      <c r="I2934">
        <f t="shared" si="135"/>
        <v>7.651422825554663</v>
      </c>
      <c r="J2934">
        <f t="shared" si="136"/>
        <v>16.262224681502477</v>
      </c>
      <c r="K2934">
        <f t="shared" si="137"/>
        <v>-2.035380335571054</v>
      </c>
    </row>
    <row r="2935" spans="1:11">
      <c r="A2935">
        <v>0.10104733905204927</v>
      </c>
      <c r="B2935">
        <v>-0.21267321067073142</v>
      </c>
      <c r="C2935">
        <v>1.1121537489491753</v>
      </c>
      <c r="I2935">
        <f t="shared" si="135"/>
        <v>-8.5069284268292567</v>
      </c>
      <c r="J2935">
        <f t="shared" si="136"/>
        <v>1.0104733905204926</v>
      </c>
      <c r="K2935">
        <f t="shared" si="137"/>
        <v>-11.121537489491754</v>
      </c>
    </row>
    <row r="2936" spans="1:11">
      <c r="A2936">
        <v>6.5531261519897049E-2</v>
      </c>
      <c r="B2936">
        <v>-0.6366636414411786</v>
      </c>
      <c r="C2936">
        <v>-0.65320038700287264</v>
      </c>
      <c r="I2936">
        <f t="shared" si="135"/>
        <v>-25.466545657647146</v>
      </c>
      <c r="J2936">
        <f t="shared" si="136"/>
        <v>0.65531261519897055</v>
      </c>
      <c r="K2936">
        <f t="shared" si="137"/>
        <v>6.532003870028726</v>
      </c>
    </row>
    <row r="2937" spans="1:11">
      <c r="A2937">
        <v>-1.4340986711584363</v>
      </c>
      <c r="B2937">
        <v>-0.76453764226777321</v>
      </c>
      <c r="C2937">
        <v>8.0802231447900316E-2</v>
      </c>
      <c r="I2937">
        <f t="shared" si="135"/>
        <v>-30.581505690710927</v>
      </c>
      <c r="J2937">
        <f t="shared" si="136"/>
        <v>-14.340986711584362</v>
      </c>
      <c r="K2937">
        <f t="shared" si="137"/>
        <v>-0.80802231447900319</v>
      </c>
    </row>
    <row r="2938" spans="1:11">
      <c r="A2938">
        <v>-0.7728782389683142</v>
      </c>
      <c r="B2938">
        <v>-3.6727579592609139E-2</v>
      </c>
      <c r="C2938">
        <v>0.23016273635887791</v>
      </c>
      <c r="I2938">
        <f t="shared" si="135"/>
        <v>-1.4691031837043655</v>
      </c>
      <c r="J2938">
        <f t="shared" si="136"/>
        <v>-7.7287823896831416</v>
      </c>
      <c r="K2938">
        <f t="shared" si="137"/>
        <v>-2.301627363588779</v>
      </c>
    </row>
    <row r="2939" spans="1:11">
      <c r="A2939">
        <v>-2.1624504707782517</v>
      </c>
      <c r="B2939">
        <v>0.16463450853079914</v>
      </c>
      <c r="C2939">
        <v>-0.30843888501698147</v>
      </c>
      <c r="I2939">
        <f t="shared" si="135"/>
        <v>6.585380341231966</v>
      </c>
      <c r="J2939">
        <f t="shared" si="136"/>
        <v>-21.624504707782517</v>
      </c>
      <c r="K2939">
        <f t="shared" si="137"/>
        <v>3.0843888501698147</v>
      </c>
    </row>
    <row r="2940" spans="1:11">
      <c r="A2940">
        <v>-1.8213091262872441</v>
      </c>
      <c r="B2940">
        <v>-0.45009212257120895</v>
      </c>
      <c r="C2940">
        <v>-0.53445182698984017</v>
      </c>
      <c r="I2940">
        <f t="shared" si="135"/>
        <v>-18.003684902848359</v>
      </c>
      <c r="J2940">
        <f t="shared" si="136"/>
        <v>-18.213091262872439</v>
      </c>
      <c r="K2940">
        <f t="shared" si="137"/>
        <v>5.3445182698984013</v>
      </c>
    </row>
    <row r="2941" spans="1:11">
      <c r="A2941">
        <v>1.6621370222831833</v>
      </c>
      <c r="B2941">
        <v>0.55770650860020554</v>
      </c>
      <c r="C2941">
        <v>-0.46832834690637393</v>
      </c>
      <c r="I2941">
        <f t="shared" si="135"/>
        <v>22.308260344008222</v>
      </c>
      <c r="J2941">
        <f t="shared" si="136"/>
        <v>16.621370222831832</v>
      </c>
      <c r="K2941">
        <f t="shared" si="137"/>
        <v>4.6832834690637393</v>
      </c>
    </row>
    <row r="2942" spans="1:11">
      <c r="A2942">
        <v>-0.70026036598775876</v>
      </c>
      <c r="B2942">
        <v>1.3923446728258597</v>
      </c>
      <c r="C2942">
        <v>0.51325968019265444</v>
      </c>
      <c r="I2942">
        <f t="shared" si="135"/>
        <v>55.693786913034387</v>
      </c>
      <c r="J2942">
        <f t="shared" si="136"/>
        <v>-7.0026036598775878</v>
      </c>
      <c r="K2942">
        <f t="shared" si="137"/>
        <v>-5.1325968019265442</v>
      </c>
    </row>
    <row r="2943" spans="1:11">
      <c r="A2943">
        <v>-0.12909506344133259</v>
      </c>
      <c r="B2943">
        <v>-0.43616762467874581</v>
      </c>
      <c r="C2943">
        <v>0.2053828924405901</v>
      </c>
      <c r="I2943">
        <f t="shared" si="135"/>
        <v>-17.446704987149833</v>
      </c>
      <c r="J2943">
        <f t="shared" si="136"/>
        <v>-1.2909506344133259</v>
      </c>
      <c r="K2943">
        <f t="shared" si="137"/>
        <v>-2.0538289244059009</v>
      </c>
    </row>
    <row r="2944" spans="1:11">
      <c r="A2944">
        <v>2.3232244044960653</v>
      </c>
      <c r="B2944">
        <v>0.47296393377497742</v>
      </c>
      <c r="C2944">
        <v>-9.1743201144924069E-2</v>
      </c>
      <c r="I2944">
        <f t="shared" si="135"/>
        <v>18.918557350999098</v>
      </c>
      <c r="J2944">
        <f t="shared" si="136"/>
        <v>23.232244044960652</v>
      </c>
      <c r="K2944">
        <f t="shared" si="137"/>
        <v>0.91743201144924069</v>
      </c>
    </row>
    <row r="2945" spans="1:11">
      <c r="A2945">
        <v>-0.2305687673963005</v>
      </c>
      <c r="B2945">
        <v>0.11463328535729453</v>
      </c>
      <c r="C2945">
        <v>0.21938729517281771</v>
      </c>
      <c r="I2945">
        <f t="shared" si="135"/>
        <v>4.5853314142917814</v>
      </c>
      <c r="J2945">
        <f t="shared" si="136"/>
        <v>-2.3056876739630052</v>
      </c>
      <c r="K2945">
        <f t="shared" si="137"/>
        <v>-2.193872951728177</v>
      </c>
    </row>
    <row r="2946" spans="1:11">
      <c r="A2946">
        <v>-0.24382354897992864</v>
      </c>
      <c r="B2946">
        <v>0.14171724374294314</v>
      </c>
      <c r="C2946">
        <v>-0.31029741689336054</v>
      </c>
      <c r="I2946">
        <f t="shared" si="135"/>
        <v>5.6686897497177258</v>
      </c>
      <c r="J2946">
        <f t="shared" si="136"/>
        <v>-2.4382354897992862</v>
      </c>
      <c r="K2946">
        <f t="shared" si="137"/>
        <v>3.1029741689336054</v>
      </c>
    </row>
    <row r="2947" spans="1:11">
      <c r="A2947">
        <v>0.42341268163963264</v>
      </c>
      <c r="B2947">
        <v>0.6088098381785243</v>
      </c>
      <c r="C2947">
        <v>-0.20562664702225425</v>
      </c>
      <c r="I2947">
        <f t="shared" ref="I2947:I3010" si="138">B2947*40</f>
        <v>24.352393527140972</v>
      </c>
      <c r="J2947">
        <f t="shared" ref="J2947:J3010" si="139">A2947*10</f>
        <v>4.2341268163963264</v>
      </c>
      <c r="K2947">
        <f t="shared" ref="K2947:K3010" si="140">-C2947*10</f>
        <v>2.0562664702225426</v>
      </c>
    </row>
    <row r="2948" spans="1:11">
      <c r="A2948">
        <v>-1.2406353247026802</v>
      </c>
      <c r="B2948">
        <v>1.1681311204354055</v>
      </c>
      <c r="C2948">
        <v>7.8545030971427482E-2</v>
      </c>
      <c r="I2948">
        <f t="shared" si="138"/>
        <v>46.725244817416218</v>
      </c>
      <c r="J2948">
        <f t="shared" si="139"/>
        <v>-12.406353247026802</v>
      </c>
      <c r="K2948">
        <f t="shared" si="140"/>
        <v>-0.78545030971427487</v>
      </c>
    </row>
    <row r="2949" spans="1:11">
      <c r="A2949">
        <v>0.18195958393683778</v>
      </c>
      <c r="B2949">
        <v>0.69015549056440817</v>
      </c>
      <c r="C2949">
        <v>-0.31847913822002788</v>
      </c>
      <c r="I2949">
        <f t="shared" si="138"/>
        <v>27.606219622576326</v>
      </c>
      <c r="J2949">
        <f t="shared" si="139"/>
        <v>1.8195958393683778</v>
      </c>
      <c r="K2949">
        <f t="shared" si="140"/>
        <v>3.1847913822002787</v>
      </c>
    </row>
    <row r="2950" spans="1:11">
      <c r="A2950">
        <v>0.65155629115033398</v>
      </c>
      <c r="B2950">
        <v>0.61035047437539269</v>
      </c>
      <c r="C2950">
        <v>-1.5120495715816462</v>
      </c>
      <c r="I2950">
        <f t="shared" si="138"/>
        <v>24.414018975015708</v>
      </c>
      <c r="J2950">
        <f t="shared" si="139"/>
        <v>6.5155629115033395</v>
      </c>
      <c r="K2950">
        <f t="shared" si="140"/>
        <v>15.120495715816462</v>
      </c>
    </row>
    <row r="2951" spans="1:11">
      <c r="A2951">
        <v>1.7163557042614923</v>
      </c>
      <c r="B2951">
        <v>-0.1098609790038908</v>
      </c>
      <c r="C2951">
        <v>-1.298885696609354</v>
      </c>
      <c r="I2951">
        <f t="shared" si="138"/>
        <v>-4.3944391601556321</v>
      </c>
      <c r="J2951">
        <f t="shared" si="139"/>
        <v>17.163557042614922</v>
      </c>
      <c r="K2951">
        <f t="shared" si="140"/>
        <v>12.98885696609354</v>
      </c>
    </row>
    <row r="2952" spans="1:11">
      <c r="A2952">
        <v>0.84971773869891698</v>
      </c>
      <c r="B2952">
        <v>-8.5862479438875927E-2</v>
      </c>
      <c r="C2952">
        <v>-1.5200793987725747</v>
      </c>
      <c r="I2952">
        <f t="shared" si="138"/>
        <v>-3.4344991775550371</v>
      </c>
      <c r="J2952">
        <f t="shared" si="139"/>
        <v>8.4971773869891702</v>
      </c>
      <c r="K2952">
        <f t="shared" si="140"/>
        <v>15.200793987725747</v>
      </c>
    </row>
    <row r="2953" spans="1:11">
      <c r="A2953">
        <v>0.20456987224534345</v>
      </c>
      <c r="B2953">
        <v>0.85387070758281403</v>
      </c>
      <c r="C2953">
        <v>-0.82244480297550226</v>
      </c>
      <c r="I2953">
        <f t="shared" si="138"/>
        <v>34.154828303312563</v>
      </c>
      <c r="J2953">
        <f t="shared" si="139"/>
        <v>2.0456987224534346</v>
      </c>
      <c r="K2953">
        <f t="shared" si="140"/>
        <v>8.2244480297550222</v>
      </c>
    </row>
    <row r="2954" spans="1:11">
      <c r="A2954">
        <v>-0.39062574087581692</v>
      </c>
      <c r="B2954">
        <v>-0.42760329287778598</v>
      </c>
      <c r="C2954">
        <v>8.2315115320953619E-2</v>
      </c>
      <c r="I2954">
        <f t="shared" si="138"/>
        <v>-17.104131715111439</v>
      </c>
      <c r="J2954">
        <f t="shared" si="139"/>
        <v>-3.9062574087581692</v>
      </c>
      <c r="K2954">
        <f t="shared" si="140"/>
        <v>-0.82315115320953613</v>
      </c>
    </row>
    <row r="2955" spans="1:11">
      <c r="A2955">
        <v>0.33262445744059432</v>
      </c>
      <c r="B2955">
        <v>1.6573479113908629</v>
      </c>
      <c r="C2955">
        <v>-2.7457619979981081</v>
      </c>
      <c r="I2955">
        <f t="shared" si="138"/>
        <v>66.293916455634516</v>
      </c>
      <c r="J2955">
        <f t="shared" si="139"/>
        <v>3.3262445744059432</v>
      </c>
      <c r="K2955">
        <f t="shared" si="140"/>
        <v>27.457619979981082</v>
      </c>
    </row>
    <row r="2956" spans="1:11">
      <c r="A2956">
        <v>-1.9292581521177206</v>
      </c>
      <c r="B2956">
        <v>0.33861214489634228</v>
      </c>
      <c r="C2956">
        <v>0.22594189275994347</v>
      </c>
      <c r="I2956">
        <f t="shared" si="138"/>
        <v>13.544485795853692</v>
      </c>
      <c r="J2956">
        <f t="shared" si="139"/>
        <v>-19.292581521177205</v>
      </c>
      <c r="K2956">
        <f t="shared" si="140"/>
        <v>-2.2594189275994347</v>
      </c>
    </row>
    <row r="2957" spans="1:11">
      <c r="A2957">
        <v>2.0276108910697852</v>
      </c>
      <c r="B2957">
        <v>-0.75405580981041465</v>
      </c>
      <c r="C2957">
        <v>-8.8569895815414024E-2</v>
      </c>
      <c r="I2957">
        <f t="shared" si="138"/>
        <v>-30.162232392416584</v>
      </c>
      <c r="J2957">
        <f t="shared" si="139"/>
        <v>20.27610891069785</v>
      </c>
      <c r="K2957">
        <f t="shared" si="140"/>
        <v>0.88569895815414024</v>
      </c>
    </row>
    <row r="2958" spans="1:11">
      <c r="A2958">
        <v>-2.1315518947265302</v>
      </c>
      <c r="B2958">
        <v>0.50699180327708748</v>
      </c>
      <c r="C2958">
        <v>-0.83655845770930348</v>
      </c>
      <c r="I2958">
        <f t="shared" si="138"/>
        <v>20.279672131083501</v>
      </c>
      <c r="J2958">
        <f t="shared" si="139"/>
        <v>-21.315518947265303</v>
      </c>
      <c r="K2958">
        <f t="shared" si="140"/>
        <v>8.3655845770930348</v>
      </c>
    </row>
    <row r="2959" spans="1:11">
      <c r="A2959">
        <v>1.4563641970640084</v>
      </c>
      <c r="B2959">
        <v>1.0251926592080247</v>
      </c>
      <c r="C2959">
        <v>-0.2166971636103312</v>
      </c>
      <c r="I2959">
        <f t="shared" si="138"/>
        <v>41.007706368320989</v>
      </c>
      <c r="J2959">
        <f t="shared" si="139"/>
        <v>14.563641970640084</v>
      </c>
      <c r="K2959">
        <f t="shared" si="140"/>
        <v>2.166971636103312</v>
      </c>
    </row>
    <row r="2960" spans="1:11">
      <c r="A2960">
        <v>1.2663615528431473</v>
      </c>
      <c r="B2960">
        <v>2.1032236521191683E-2</v>
      </c>
      <c r="C2960">
        <v>-1.0760446585527128</v>
      </c>
      <c r="I2960">
        <f t="shared" si="138"/>
        <v>0.84128946084766731</v>
      </c>
      <c r="J2960">
        <f t="shared" si="139"/>
        <v>12.663615528431473</v>
      </c>
      <c r="K2960">
        <f t="shared" si="140"/>
        <v>10.760446585527127</v>
      </c>
    </row>
    <row r="2961" spans="1:11">
      <c r="A2961">
        <v>-0.71009890344492677</v>
      </c>
      <c r="B2961">
        <v>0.82260433222939933</v>
      </c>
      <c r="C2961">
        <v>-1.5111131107147497</v>
      </c>
      <c r="I2961">
        <f t="shared" si="138"/>
        <v>32.904173289175972</v>
      </c>
      <c r="J2961">
        <f t="shared" si="139"/>
        <v>-7.1009890344492677</v>
      </c>
      <c r="K2961">
        <f t="shared" si="140"/>
        <v>15.111131107147497</v>
      </c>
    </row>
    <row r="2962" spans="1:11">
      <c r="A2962">
        <v>-1.9529473431092828</v>
      </c>
      <c r="B2962">
        <v>-1.1317986550013475</v>
      </c>
      <c r="C2962">
        <v>0.32237058517645323</v>
      </c>
      <c r="I2962">
        <f t="shared" si="138"/>
        <v>-45.271946200053897</v>
      </c>
      <c r="J2962">
        <f t="shared" si="139"/>
        <v>-19.529473431092828</v>
      </c>
      <c r="K2962">
        <f t="shared" si="140"/>
        <v>-3.2237058517645325</v>
      </c>
    </row>
    <row r="2963" spans="1:11">
      <c r="A2963">
        <v>0.77796361040047879</v>
      </c>
      <c r="B2963">
        <v>2.1201222704779199E-3</v>
      </c>
      <c r="C2963">
        <v>-0.72518591818702616</v>
      </c>
      <c r="I2963">
        <f t="shared" si="138"/>
        <v>8.4804890819116796E-2</v>
      </c>
      <c r="J2963">
        <f t="shared" si="139"/>
        <v>7.7796361040047879</v>
      </c>
      <c r="K2963">
        <f t="shared" si="140"/>
        <v>7.2518591818702616</v>
      </c>
    </row>
    <row r="2964" spans="1:11">
      <c r="A2964">
        <v>0.61767159824533302</v>
      </c>
      <c r="B2964">
        <v>0.86778268245032897</v>
      </c>
      <c r="C2964">
        <v>-0.99853767125586035</v>
      </c>
      <c r="I2964">
        <f t="shared" si="138"/>
        <v>34.711307298013161</v>
      </c>
      <c r="J2964">
        <f t="shared" si="139"/>
        <v>6.17671598245333</v>
      </c>
      <c r="K2964">
        <f t="shared" si="140"/>
        <v>9.9853767125586028</v>
      </c>
    </row>
    <row r="2965" spans="1:11">
      <c r="A2965">
        <v>-0.51651813375488642</v>
      </c>
      <c r="B2965">
        <v>-0.24844043699083695</v>
      </c>
      <c r="C2965">
        <v>0.32860268443897434</v>
      </c>
      <c r="I2965">
        <f t="shared" si="138"/>
        <v>-9.9376174796334773</v>
      </c>
      <c r="J2965">
        <f t="shared" si="139"/>
        <v>-5.165181337548864</v>
      </c>
      <c r="K2965">
        <f t="shared" si="140"/>
        <v>-3.2860268443897436</v>
      </c>
    </row>
    <row r="2966" spans="1:11">
      <c r="A2966">
        <v>1.244645076480378</v>
      </c>
      <c r="B2966">
        <v>-0.74545301766148209</v>
      </c>
      <c r="C2966">
        <v>0.71144318065831802</v>
      </c>
      <c r="I2966">
        <f t="shared" si="138"/>
        <v>-29.818120706459283</v>
      </c>
      <c r="J2966">
        <f t="shared" si="139"/>
        <v>12.44645076480378</v>
      </c>
      <c r="K2966">
        <f t="shared" si="140"/>
        <v>-7.1144318065831804</v>
      </c>
    </row>
    <row r="2967" spans="1:11">
      <c r="A2967">
        <v>0.28676872162367484</v>
      </c>
      <c r="B2967">
        <v>-1.2315657131580673</v>
      </c>
      <c r="C2967">
        <v>-0.1269196349567146</v>
      </c>
      <c r="I2967">
        <f t="shared" si="138"/>
        <v>-49.262628526322693</v>
      </c>
      <c r="J2967">
        <f t="shared" si="139"/>
        <v>2.8676872162367486</v>
      </c>
      <c r="K2967">
        <f t="shared" si="140"/>
        <v>1.2691963495671459</v>
      </c>
    </row>
    <row r="2968" spans="1:11">
      <c r="A2968">
        <v>1.7632930581714255</v>
      </c>
      <c r="B2968">
        <v>0.12640270135771914</v>
      </c>
      <c r="C2968">
        <v>-0.16698423825742134</v>
      </c>
      <c r="I2968">
        <f t="shared" si="138"/>
        <v>5.0561080543087655</v>
      </c>
      <c r="J2968">
        <f t="shared" si="139"/>
        <v>17.632930581714255</v>
      </c>
      <c r="K2968">
        <f t="shared" si="140"/>
        <v>1.6698423825742135</v>
      </c>
    </row>
    <row r="2969" spans="1:11">
      <c r="A2969">
        <v>-1.3660146514802309</v>
      </c>
      <c r="B2969">
        <v>0.39260545251012813</v>
      </c>
      <c r="C2969">
        <v>0.81186427111323711</v>
      </c>
      <c r="I2969">
        <f t="shared" si="138"/>
        <v>15.704218100405125</v>
      </c>
      <c r="J2969">
        <f t="shared" si="139"/>
        <v>-13.66014651480231</v>
      </c>
      <c r="K2969">
        <f t="shared" si="140"/>
        <v>-8.1186427111323702</v>
      </c>
    </row>
    <row r="2970" spans="1:11">
      <c r="A2970">
        <v>-1.5821737053877838</v>
      </c>
      <c r="B2970">
        <v>-0.93751037056044173</v>
      </c>
      <c r="C2970">
        <v>-0.10981424261142048</v>
      </c>
      <c r="I2970">
        <f t="shared" si="138"/>
        <v>-37.500414822417667</v>
      </c>
      <c r="J2970">
        <f t="shared" si="139"/>
        <v>-15.821737053877838</v>
      </c>
      <c r="K2970">
        <f t="shared" si="140"/>
        <v>1.0981424261142048</v>
      </c>
    </row>
    <row r="2971" spans="1:11">
      <c r="A2971">
        <v>-0.84396684548445455</v>
      </c>
      <c r="B2971">
        <v>-0.52812688713901124</v>
      </c>
      <c r="C2971">
        <v>-0.76886177155433499</v>
      </c>
      <c r="I2971">
        <f t="shared" si="138"/>
        <v>-21.125075485560451</v>
      </c>
      <c r="J2971">
        <f t="shared" si="139"/>
        <v>-8.4396684548445453</v>
      </c>
      <c r="K2971">
        <f t="shared" si="140"/>
        <v>7.6886177155433497</v>
      </c>
    </row>
    <row r="2972" spans="1:11">
      <c r="A2972">
        <v>0.52158308795906849</v>
      </c>
      <c r="B2972">
        <v>0.24226659956231572</v>
      </c>
      <c r="C2972">
        <v>-0.45700562284936835</v>
      </c>
      <c r="I2972">
        <f t="shared" si="138"/>
        <v>9.6906639824926284</v>
      </c>
      <c r="J2972">
        <f t="shared" si="139"/>
        <v>5.2158308795906851</v>
      </c>
      <c r="K2972">
        <f t="shared" si="140"/>
        <v>4.5700562284936836</v>
      </c>
    </row>
    <row r="2973" spans="1:11">
      <c r="A2973">
        <v>8.4391475519905612E-2</v>
      </c>
      <c r="B2973">
        <v>-0.42591705477998526</v>
      </c>
      <c r="C2973">
        <v>0.57218614540821067</v>
      </c>
      <c r="I2973">
        <f t="shared" si="138"/>
        <v>-17.036682191199411</v>
      </c>
      <c r="J2973">
        <f t="shared" si="139"/>
        <v>0.84391475519905612</v>
      </c>
      <c r="K2973">
        <f t="shared" si="140"/>
        <v>-5.7218614540821067</v>
      </c>
    </row>
    <row r="2974" spans="1:11">
      <c r="A2974">
        <v>-0.18657541362727978</v>
      </c>
      <c r="B2974">
        <v>-1.5396705579495702</v>
      </c>
      <c r="C2974">
        <v>0.32591289525008382</v>
      </c>
      <c r="I2974">
        <f t="shared" si="138"/>
        <v>-61.586822317982808</v>
      </c>
      <c r="J2974">
        <f t="shared" si="139"/>
        <v>-1.8657541362727978</v>
      </c>
      <c r="K2974">
        <f t="shared" si="140"/>
        <v>-3.2591289525008382</v>
      </c>
    </row>
    <row r="2975" spans="1:11">
      <c r="A2975">
        <v>0.87082594323235152</v>
      </c>
      <c r="B2975">
        <v>-0.21394837844496545</v>
      </c>
      <c r="C2975">
        <v>-0.60492614517855103</v>
      </c>
      <c r="I2975">
        <f t="shared" si="138"/>
        <v>-8.5579351377986175</v>
      </c>
      <c r="J2975">
        <f t="shared" si="139"/>
        <v>8.7082594323235156</v>
      </c>
      <c r="K2975">
        <f t="shared" si="140"/>
        <v>6.0492614517855099</v>
      </c>
    </row>
    <row r="2976" spans="1:11">
      <c r="A2976">
        <v>0.99522273905573455</v>
      </c>
      <c r="B2976">
        <v>0.25198773646846639</v>
      </c>
      <c r="C2976">
        <v>-0.55440794674822536</v>
      </c>
      <c r="I2976">
        <f t="shared" si="138"/>
        <v>10.079509458738656</v>
      </c>
      <c r="J2976">
        <f t="shared" si="139"/>
        <v>9.9522273905573453</v>
      </c>
      <c r="K2976">
        <f t="shared" si="140"/>
        <v>5.5440794674822538</v>
      </c>
    </row>
    <row r="2977" spans="1:11">
      <c r="A2977">
        <v>-1.2122978244652594</v>
      </c>
      <c r="B2977">
        <v>-4.0131671554423598E-2</v>
      </c>
      <c r="C2977">
        <v>-0.98607484404946677</v>
      </c>
      <c r="I2977">
        <f t="shared" si="138"/>
        <v>-1.6052668621769439</v>
      </c>
      <c r="J2977">
        <f t="shared" si="139"/>
        <v>-12.122978244652593</v>
      </c>
      <c r="K2977">
        <f t="shared" si="140"/>
        <v>9.8607484404946675</v>
      </c>
    </row>
    <row r="2978" spans="1:11">
      <c r="A2978">
        <v>-1.5567135065664512</v>
      </c>
      <c r="B2978">
        <v>-0.43909225279019282</v>
      </c>
      <c r="C2978">
        <v>0.52959009236375021</v>
      </c>
      <c r="I2978">
        <f t="shared" si="138"/>
        <v>-17.563690111607713</v>
      </c>
      <c r="J2978">
        <f t="shared" si="139"/>
        <v>-15.567135065664512</v>
      </c>
      <c r="K2978">
        <f t="shared" si="140"/>
        <v>-5.2959009236375021</v>
      </c>
    </row>
    <row r="2979" spans="1:11">
      <c r="A2979">
        <v>1.0829378123807596</v>
      </c>
      <c r="B2979">
        <v>0.58762382177768568</v>
      </c>
      <c r="C2979">
        <v>-0.92119402118846083</v>
      </c>
      <c r="I2979">
        <f t="shared" si="138"/>
        <v>23.504952871107427</v>
      </c>
      <c r="J2979">
        <f t="shared" si="139"/>
        <v>10.829378123807595</v>
      </c>
      <c r="K2979">
        <f t="shared" si="140"/>
        <v>9.2119402118846079</v>
      </c>
    </row>
    <row r="2980" spans="1:11">
      <c r="A2980">
        <v>0.39845003746351193</v>
      </c>
      <c r="B2980">
        <v>-0.23933290272196509</v>
      </c>
      <c r="C2980">
        <v>-0.49294433119991143</v>
      </c>
      <c r="I2980">
        <f t="shared" si="138"/>
        <v>-9.5733161088786041</v>
      </c>
      <c r="J2980">
        <f t="shared" si="139"/>
        <v>3.9845003746351191</v>
      </c>
      <c r="K2980">
        <f t="shared" si="140"/>
        <v>4.9294433119991146</v>
      </c>
    </row>
    <row r="2981" spans="1:11">
      <c r="A2981">
        <v>-0.98998213317730899</v>
      </c>
      <c r="B2981">
        <v>0.13899271811471103</v>
      </c>
      <c r="C2981">
        <v>-0.23765744223570895</v>
      </c>
      <c r="I2981">
        <f t="shared" si="138"/>
        <v>5.5597087245884413</v>
      </c>
      <c r="J2981">
        <f t="shared" si="139"/>
        <v>-9.8998213317730901</v>
      </c>
      <c r="K2981">
        <f t="shared" si="140"/>
        <v>2.3765744223570895</v>
      </c>
    </row>
    <row r="2982" spans="1:11">
      <c r="A2982">
        <v>2.6042273817093595</v>
      </c>
      <c r="B2982">
        <v>-0.3766869010401982</v>
      </c>
      <c r="C2982">
        <v>-1.3429394122888814</v>
      </c>
      <c r="I2982">
        <f t="shared" si="138"/>
        <v>-15.067476041607929</v>
      </c>
      <c r="J2982">
        <f t="shared" si="139"/>
        <v>26.042273817093594</v>
      </c>
      <c r="K2982">
        <f t="shared" si="140"/>
        <v>13.429394122888814</v>
      </c>
    </row>
    <row r="2983" spans="1:11">
      <c r="A2983">
        <v>-1.8193684687099672</v>
      </c>
      <c r="B2983">
        <v>0.42101193522792568</v>
      </c>
      <c r="C2983">
        <v>4.0173268489531025E-2</v>
      </c>
      <c r="I2983">
        <f t="shared" si="138"/>
        <v>16.840477409117028</v>
      </c>
      <c r="J2983">
        <f t="shared" si="139"/>
        <v>-18.193684687099672</v>
      </c>
      <c r="K2983">
        <f t="shared" si="140"/>
        <v>-0.40173268489531022</v>
      </c>
    </row>
    <row r="2984" spans="1:11">
      <c r="A2984">
        <v>1.7175027817128052</v>
      </c>
      <c r="B2984">
        <v>1.0993826765528401</v>
      </c>
      <c r="C2984">
        <v>-0.51066720366984086</v>
      </c>
      <c r="I2984">
        <f t="shared" si="138"/>
        <v>43.9753070621136</v>
      </c>
      <c r="J2984">
        <f t="shared" si="139"/>
        <v>17.175027817128054</v>
      </c>
      <c r="K2984">
        <f t="shared" si="140"/>
        <v>5.1066720366984084</v>
      </c>
    </row>
    <row r="2985" spans="1:11">
      <c r="A2985">
        <v>0.22109794433972885</v>
      </c>
      <c r="B2985">
        <v>-1.0860175740521978</v>
      </c>
      <c r="C2985">
        <v>-0.94958227337271361</v>
      </c>
      <c r="I2985">
        <f t="shared" si="138"/>
        <v>-43.440702962087911</v>
      </c>
      <c r="J2985">
        <f t="shared" si="139"/>
        <v>2.2109794433972887</v>
      </c>
      <c r="K2985">
        <f t="shared" si="140"/>
        <v>9.4958227337271364</v>
      </c>
    </row>
    <row r="2986" spans="1:11">
      <c r="A2986">
        <v>-1.8142211542150839</v>
      </c>
      <c r="B2986">
        <v>-0.59191803107148033</v>
      </c>
      <c r="C2986">
        <v>-0.7454712194567451</v>
      </c>
      <c r="I2986">
        <f t="shared" si="138"/>
        <v>-23.676721242859212</v>
      </c>
      <c r="J2986">
        <f t="shared" si="139"/>
        <v>-18.142211542150839</v>
      </c>
      <c r="K2986">
        <f t="shared" si="140"/>
        <v>7.4547121945674508</v>
      </c>
    </row>
    <row r="2987" spans="1:11">
      <c r="A2987">
        <v>-0.63458998573122227</v>
      </c>
      <c r="B2987">
        <v>0.2291025816784058</v>
      </c>
      <c r="C2987">
        <v>-1.5824071812471634</v>
      </c>
      <c r="I2987">
        <f t="shared" si="138"/>
        <v>9.1641032671362321</v>
      </c>
      <c r="J2987">
        <f t="shared" si="139"/>
        <v>-6.3458998573122223</v>
      </c>
      <c r="K2987">
        <f t="shared" si="140"/>
        <v>15.824071812471633</v>
      </c>
    </row>
    <row r="2988" spans="1:11">
      <c r="A2988">
        <v>-2.9316210844385839</v>
      </c>
      <c r="B2988">
        <v>-0.18254556601220456</v>
      </c>
      <c r="C2988">
        <v>-1.3164392360734436</v>
      </c>
      <c r="I2988">
        <f t="shared" si="138"/>
        <v>-7.301822640488183</v>
      </c>
      <c r="J2988">
        <f t="shared" si="139"/>
        <v>-29.316210844385839</v>
      </c>
      <c r="K2988">
        <f t="shared" si="140"/>
        <v>13.164392360734436</v>
      </c>
    </row>
    <row r="2989" spans="1:11">
      <c r="A2989">
        <v>2.3390630129369132</v>
      </c>
      <c r="B2989">
        <v>0.19302173870965897</v>
      </c>
      <c r="C2989">
        <v>-0.81942630099526159</v>
      </c>
      <c r="I2989">
        <f t="shared" si="138"/>
        <v>7.720869548386359</v>
      </c>
      <c r="J2989">
        <f t="shared" si="139"/>
        <v>23.390630129369132</v>
      </c>
      <c r="K2989">
        <f t="shared" si="140"/>
        <v>8.1942630099526159</v>
      </c>
    </row>
    <row r="2990" spans="1:11">
      <c r="A2990">
        <v>-0.7831231678728896</v>
      </c>
      <c r="B2990">
        <v>-0.94065588219668994</v>
      </c>
      <c r="C2990">
        <v>-0.18076607657142252</v>
      </c>
      <c r="I2990">
        <f t="shared" si="138"/>
        <v>-37.626235287867601</v>
      </c>
      <c r="J2990">
        <f t="shared" si="139"/>
        <v>-7.831231678728896</v>
      </c>
      <c r="K2990">
        <f t="shared" si="140"/>
        <v>1.8076607657142252</v>
      </c>
    </row>
    <row r="2991" spans="1:11">
      <c r="A2991">
        <v>-0.74010907369627721</v>
      </c>
      <c r="B2991">
        <v>-0.94171314545693574</v>
      </c>
      <c r="C2991">
        <v>1.0825718693545223</v>
      </c>
      <c r="I2991">
        <f t="shared" si="138"/>
        <v>-37.668525818277431</v>
      </c>
      <c r="J2991">
        <f t="shared" si="139"/>
        <v>-7.4010907369627716</v>
      </c>
      <c r="K2991">
        <f t="shared" si="140"/>
        <v>-10.825718693545223</v>
      </c>
    </row>
    <row r="2992" spans="1:11">
      <c r="A2992">
        <v>1.4308353608675475</v>
      </c>
      <c r="B2992">
        <v>0.23044994274745131</v>
      </c>
      <c r="C2992">
        <v>-3.6693722046875127E-2</v>
      </c>
      <c r="I2992">
        <f t="shared" si="138"/>
        <v>9.2179977098980519</v>
      </c>
      <c r="J2992">
        <f t="shared" si="139"/>
        <v>14.308353608675475</v>
      </c>
      <c r="K2992">
        <f t="shared" si="140"/>
        <v>0.36693722046875127</v>
      </c>
    </row>
    <row r="2993" spans="1:11">
      <c r="A2993">
        <v>2.8520930985390935E-2</v>
      </c>
      <c r="B2993">
        <v>-9.1208377124068485E-2</v>
      </c>
      <c r="C2993">
        <v>-0.48737663184383057</v>
      </c>
      <c r="I2993">
        <f t="shared" si="138"/>
        <v>-3.6483350849627394</v>
      </c>
      <c r="J2993">
        <f t="shared" si="139"/>
        <v>0.28520930985390935</v>
      </c>
      <c r="K2993">
        <f t="shared" si="140"/>
        <v>4.8737663184383058</v>
      </c>
    </row>
    <row r="2994" spans="1:11">
      <c r="A2994">
        <v>-0.60284529158159372</v>
      </c>
      <c r="B2994">
        <v>1.1566714309290282</v>
      </c>
      <c r="C2994">
        <v>0.14879714213466383</v>
      </c>
      <c r="I2994">
        <f t="shared" si="138"/>
        <v>46.266857237161133</v>
      </c>
      <c r="J2994">
        <f t="shared" si="139"/>
        <v>-6.0284529158159375</v>
      </c>
      <c r="K2994">
        <f t="shared" si="140"/>
        <v>-1.4879714213466384</v>
      </c>
    </row>
    <row r="2995" spans="1:11">
      <c r="A2995">
        <v>-2.2020867565954965</v>
      </c>
      <c r="B2995">
        <v>-0.9049206947751931</v>
      </c>
      <c r="C2995">
        <v>1.8837645206604414E-2</v>
      </c>
      <c r="I2995">
        <f t="shared" si="138"/>
        <v>-36.196827791007721</v>
      </c>
      <c r="J2995">
        <f t="shared" si="139"/>
        <v>-22.020867565954966</v>
      </c>
      <c r="K2995">
        <f t="shared" si="140"/>
        <v>-0.18837645206604414</v>
      </c>
    </row>
    <row r="2996" spans="1:11">
      <c r="A2996">
        <v>0.17395445779253879</v>
      </c>
      <c r="B2996">
        <v>-0.63417406279706134</v>
      </c>
      <c r="C2996">
        <v>-0.56684802229890674</v>
      </c>
      <c r="I2996">
        <f t="shared" si="138"/>
        <v>-25.366962511882456</v>
      </c>
      <c r="J2996">
        <f t="shared" si="139"/>
        <v>1.739544577925388</v>
      </c>
      <c r="K2996">
        <f t="shared" si="140"/>
        <v>5.6684802229890678</v>
      </c>
    </row>
    <row r="2997" spans="1:11">
      <c r="A2997">
        <v>1.1761861782614291</v>
      </c>
      <c r="B2997">
        <v>0.92360067420271674</v>
      </c>
      <c r="C2997">
        <v>0.21235846939495961</v>
      </c>
      <c r="I2997">
        <f t="shared" si="138"/>
        <v>36.944026968108673</v>
      </c>
      <c r="J2997">
        <f t="shared" si="139"/>
        <v>11.761861782614291</v>
      </c>
      <c r="K2997">
        <f t="shared" si="140"/>
        <v>-2.1235846939495961</v>
      </c>
    </row>
    <row r="2998" spans="1:11">
      <c r="A2998">
        <v>0.84815696255389605</v>
      </c>
      <c r="B2998">
        <v>-0.607502430319391</v>
      </c>
      <c r="C2998">
        <v>-0.25541999510564961</v>
      </c>
      <c r="I2998">
        <f t="shared" si="138"/>
        <v>-24.30009721277564</v>
      </c>
      <c r="J2998">
        <f t="shared" si="139"/>
        <v>8.4815696255389597</v>
      </c>
      <c r="K2998">
        <f t="shared" si="140"/>
        <v>2.5541999510564963</v>
      </c>
    </row>
    <row r="2999" spans="1:11">
      <c r="A2999">
        <v>-1.6592153317120639</v>
      </c>
      <c r="B2999">
        <v>-0.26312814811319107</v>
      </c>
      <c r="C2999">
        <v>0.853672835252693</v>
      </c>
      <c r="I2999">
        <f t="shared" si="138"/>
        <v>-10.525125924527643</v>
      </c>
      <c r="J2999">
        <f t="shared" si="139"/>
        <v>-16.592153317120641</v>
      </c>
      <c r="K2999">
        <f t="shared" si="140"/>
        <v>-8.5367283525269304</v>
      </c>
    </row>
    <row r="3000" spans="1:11">
      <c r="A3000">
        <v>-2.9302920456546575</v>
      </c>
      <c r="B3000">
        <v>-1.5309940456805216</v>
      </c>
      <c r="C3000">
        <v>0.19598864948969175</v>
      </c>
      <c r="I3000">
        <f t="shared" si="138"/>
        <v>-61.23976182722086</v>
      </c>
      <c r="J3000">
        <f t="shared" si="139"/>
        <v>-29.302920456546573</v>
      </c>
      <c r="K3000">
        <f t="shared" si="140"/>
        <v>-1.9598864948969175</v>
      </c>
    </row>
    <row r="3001" spans="1:11">
      <c r="A3001">
        <v>-2.0627031240809965</v>
      </c>
      <c r="B3001">
        <v>-0.90715850404187415</v>
      </c>
      <c r="C3001">
        <v>0.22403651314910542</v>
      </c>
      <c r="I3001">
        <f t="shared" si="138"/>
        <v>-36.286340161674964</v>
      </c>
      <c r="J3001">
        <f t="shared" si="139"/>
        <v>-20.627031240809966</v>
      </c>
      <c r="K3001">
        <f t="shared" si="140"/>
        <v>-2.2403651314910542</v>
      </c>
    </row>
    <row r="3002" spans="1:11">
      <c r="A3002">
        <v>0.90800304283856115</v>
      </c>
      <c r="B3002">
        <v>1.5451038023436894</v>
      </c>
      <c r="C3002">
        <v>-0.57915498745222327</v>
      </c>
      <c r="I3002">
        <f t="shared" si="138"/>
        <v>61.804152093747575</v>
      </c>
      <c r="J3002">
        <f t="shared" si="139"/>
        <v>9.0800304283856121</v>
      </c>
      <c r="K3002">
        <f t="shared" si="140"/>
        <v>5.7915498745222322</v>
      </c>
    </row>
    <row r="3003" spans="1:11">
      <c r="A3003">
        <v>1.5158927177976433</v>
      </c>
      <c r="B3003">
        <v>-1.511728096122269</v>
      </c>
      <c r="C3003">
        <v>-5.5671076443567169E-2</v>
      </c>
      <c r="I3003">
        <f t="shared" si="138"/>
        <v>-60.46912384489076</v>
      </c>
      <c r="J3003">
        <f t="shared" si="139"/>
        <v>15.158927177976434</v>
      </c>
      <c r="K3003">
        <f t="shared" si="140"/>
        <v>0.55671076443567169</v>
      </c>
    </row>
    <row r="3004" spans="1:11">
      <c r="A3004">
        <v>-0.49375959157865312</v>
      </c>
      <c r="B3004">
        <v>-1.0726261533173689</v>
      </c>
      <c r="C3004">
        <v>0.15862050839661015</v>
      </c>
      <c r="I3004">
        <f t="shared" si="138"/>
        <v>-42.905046132694757</v>
      </c>
      <c r="J3004">
        <f t="shared" si="139"/>
        <v>-4.937595915786531</v>
      </c>
      <c r="K3004">
        <f t="shared" si="140"/>
        <v>-1.5862050839661015</v>
      </c>
    </row>
    <row r="3005" spans="1:11">
      <c r="A3005">
        <v>1.5853964655357222</v>
      </c>
      <c r="B3005">
        <v>-0.37668722162536233</v>
      </c>
      <c r="C3005">
        <v>-0.77090720553531633</v>
      </c>
      <c r="I3005">
        <f t="shared" si="138"/>
        <v>-15.067488865014493</v>
      </c>
      <c r="J3005">
        <f t="shared" si="139"/>
        <v>15.853964655357222</v>
      </c>
      <c r="K3005">
        <f t="shared" si="140"/>
        <v>7.7090720553531629</v>
      </c>
    </row>
    <row r="3006" spans="1:11">
      <c r="A3006">
        <v>-0.87858039578702696</v>
      </c>
      <c r="B3006">
        <v>-0.29898483653346586</v>
      </c>
      <c r="C3006">
        <v>-0.52154720661720688</v>
      </c>
      <c r="I3006">
        <f t="shared" si="138"/>
        <v>-11.959393461338635</v>
      </c>
      <c r="J3006">
        <f t="shared" si="139"/>
        <v>-8.7858039578702698</v>
      </c>
      <c r="K3006">
        <f t="shared" si="140"/>
        <v>5.2154720661720688</v>
      </c>
    </row>
    <row r="3007" spans="1:11">
      <c r="A3007">
        <v>-0.41904017933989712</v>
      </c>
      <c r="B3007">
        <v>0.48655420184586218</v>
      </c>
      <c r="C3007">
        <v>0.40898961282282509</v>
      </c>
      <c r="I3007">
        <f t="shared" si="138"/>
        <v>19.462168073834487</v>
      </c>
      <c r="J3007">
        <f t="shared" si="139"/>
        <v>-4.190401793398971</v>
      </c>
      <c r="K3007">
        <f t="shared" si="140"/>
        <v>-4.0898961282282507</v>
      </c>
    </row>
    <row r="3008" spans="1:11">
      <c r="A3008">
        <v>-0.28252666566094842</v>
      </c>
      <c r="B3008">
        <v>0.91696816598701991</v>
      </c>
      <c r="C3008">
        <v>-0.46493179214474623</v>
      </c>
      <c r="I3008">
        <f t="shared" si="138"/>
        <v>36.6787266394808</v>
      </c>
      <c r="J3008">
        <f t="shared" si="139"/>
        <v>-2.8252666566094842</v>
      </c>
      <c r="K3008">
        <f t="shared" si="140"/>
        <v>4.6493179214474623</v>
      </c>
    </row>
    <row r="3009" spans="1:11">
      <c r="A3009">
        <v>9.6046353546622443E-3</v>
      </c>
      <c r="B3009">
        <v>-8.3234947587090935E-2</v>
      </c>
      <c r="C3009">
        <v>-0.6815645245420916</v>
      </c>
      <c r="I3009">
        <f t="shared" si="138"/>
        <v>-3.3293979034836374</v>
      </c>
      <c r="J3009">
        <f t="shared" si="139"/>
        <v>9.6046353546622443E-2</v>
      </c>
      <c r="K3009">
        <f t="shared" si="140"/>
        <v>6.8156452454209155</v>
      </c>
    </row>
    <row r="3010" spans="1:11">
      <c r="A3010">
        <v>-1.1186292200677761</v>
      </c>
      <c r="B3010">
        <v>-0.24059874678447482</v>
      </c>
      <c r="C3010">
        <v>-0.13798673116349197</v>
      </c>
      <c r="I3010">
        <f t="shared" si="138"/>
        <v>-9.6239498713789935</v>
      </c>
      <c r="J3010">
        <f t="shared" si="139"/>
        <v>-11.186292200677761</v>
      </c>
      <c r="K3010">
        <f t="shared" si="140"/>
        <v>1.3798673116349196</v>
      </c>
    </row>
    <row r="3011" spans="1:11">
      <c r="A3011">
        <v>1.3068974123882671</v>
      </c>
      <c r="B3011">
        <v>5.5091637095427581E-2</v>
      </c>
      <c r="C3011">
        <v>-0.4947330528839714</v>
      </c>
      <c r="I3011">
        <f t="shared" ref="I3011:I3074" si="141">B3011*40</f>
        <v>2.2036654838171033</v>
      </c>
      <c r="J3011">
        <f t="shared" ref="J3011:J3074" si="142">A3011*10</f>
        <v>13.06897412388267</v>
      </c>
      <c r="K3011">
        <f t="shared" ref="K3011:K3074" si="143">-C3011*10</f>
        <v>4.9473305288397142</v>
      </c>
    </row>
    <row r="3012" spans="1:11">
      <c r="A3012">
        <v>0.22663231586698668</v>
      </c>
      <c r="B3012">
        <v>1.108058508534806</v>
      </c>
      <c r="C3012">
        <v>-1.0964604538059097</v>
      </c>
      <c r="I3012">
        <f t="shared" si="141"/>
        <v>44.322340341392241</v>
      </c>
      <c r="J3012">
        <f t="shared" si="142"/>
        <v>2.2663231586698669</v>
      </c>
      <c r="K3012">
        <f t="shared" si="143"/>
        <v>10.964604538059097</v>
      </c>
    </row>
    <row r="3013" spans="1:11">
      <c r="A3013">
        <v>-1.3454661446521055</v>
      </c>
      <c r="B3013">
        <v>-1.3236532904572584</v>
      </c>
      <c r="C3013">
        <v>0.58045155343033272</v>
      </c>
      <c r="I3013">
        <f t="shared" si="141"/>
        <v>-52.946131618290337</v>
      </c>
      <c r="J3013">
        <f t="shared" si="142"/>
        <v>-13.454661446521055</v>
      </c>
      <c r="K3013">
        <f t="shared" si="143"/>
        <v>-5.8045155343033272</v>
      </c>
    </row>
    <row r="3014" spans="1:11">
      <c r="A3014">
        <v>2.7267452045905707E-2</v>
      </c>
      <c r="B3014">
        <v>-0.62818690456365411</v>
      </c>
      <c r="C3014">
        <v>-4.6348079232907138E-2</v>
      </c>
      <c r="I3014">
        <f t="shared" si="141"/>
        <v>-25.127476182546165</v>
      </c>
      <c r="J3014">
        <f t="shared" si="142"/>
        <v>0.27267452045905705</v>
      </c>
      <c r="K3014">
        <f t="shared" si="143"/>
        <v>0.46348079232907136</v>
      </c>
    </row>
    <row r="3015" spans="1:11">
      <c r="A3015">
        <v>-1.9293967030080819</v>
      </c>
      <c r="B3015">
        <v>-0.68864458895421299</v>
      </c>
      <c r="C3015">
        <v>5.9490217120312869E-2</v>
      </c>
      <c r="I3015">
        <f t="shared" si="141"/>
        <v>-27.54578355816852</v>
      </c>
      <c r="J3015">
        <f t="shared" si="142"/>
        <v>-19.293967030080818</v>
      </c>
      <c r="K3015">
        <f t="shared" si="143"/>
        <v>-0.59490217120312872</v>
      </c>
    </row>
    <row r="3016" spans="1:11">
      <c r="A3016">
        <v>0.62581119956013631</v>
      </c>
      <c r="B3016">
        <v>0.97073662639916014</v>
      </c>
      <c r="C3016">
        <v>0.38013244142007785</v>
      </c>
      <c r="I3016">
        <f t="shared" si="141"/>
        <v>38.829465055966409</v>
      </c>
      <c r="J3016">
        <f t="shared" si="142"/>
        <v>6.2581119956013627</v>
      </c>
      <c r="K3016">
        <f t="shared" si="143"/>
        <v>-3.8013244142007787</v>
      </c>
    </row>
    <row r="3017" spans="1:11">
      <c r="A3017">
        <v>0.21135690595974763</v>
      </c>
      <c r="B3017">
        <v>0.84156358047829627</v>
      </c>
      <c r="C3017">
        <v>-0.47721685773211214</v>
      </c>
      <c r="I3017">
        <f t="shared" si="141"/>
        <v>33.662543219131848</v>
      </c>
      <c r="J3017">
        <f t="shared" si="142"/>
        <v>2.1135690595974763</v>
      </c>
      <c r="K3017">
        <f t="shared" si="143"/>
        <v>4.7721685773211213</v>
      </c>
    </row>
    <row r="3018" spans="1:11">
      <c r="A3018">
        <v>0.72509311895912487</v>
      </c>
      <c r="B3018">
        <v>-0.56163383424453839</v>
      </c>
      <c r="C3018">
        <v>-0.17437015951136858</v>
      </c>
      <c r="I3018">
        <f t="shared" si="141"/>
        <v>-22.465353369781536</v>
      </c>
      <c r="J3018">
        <f t="shared" si="142"/>
        <v>7.2509311895912489</v>
      </c>
      <c r="K3018">
        <f t="shared" si="143"/>
        <v>1.7437015951136858</v>
      </c>
    </row>
    <row r="3019" spans="1:11">
      <c r="A3019">
        <v>-2.2976392810096531</v>
      </c>
      <c r="B3019">
        <v>0.60494777773643305</v>
      </c>
      <c r="C3019">
        <v>0.64116621195758239</v>
      </c>
      <c r="I3019">
        <f t="shared" si="141"/>
        <v>24.197911109457323</v>
      </c>
      <c r="J3019">
        <f t="shared" si="142"/>
        <v>-22.976392810096531</v>
      </c>
      <c r="K3019">
        <f t="shared" si="143"/>
        <v>-6.4116621195758237</v>
      </c>
    </row>
    <row r="3020" spans="1:11">
      <c r="A3020">
        <v>-2.8338647516456934</v>
      </c>
      <c r="B3020">
        <v>-1.943497507738652</v>
      </c>
      <c r="C3020">
        <v>1.1236404729143687</v>
      </c>
      <c r="I3020">
        <f t="shared" si="141"/>
        <v>-77.739900309546087</v>
      </c>
      <c r="J3020">
        <f t="shared" si="142"/>
        <v>-28.338647516456934</v>
      </c>
      <c r="K3020">
        <f t="shared" si="143"/>
        <v>-11.236404729143688</v>
      </c>
    </row>
    <row r="3021" spans="1:11">
      <c r="A3021">
        <v>0.95242514142647072</v>
      </c>
      <c r="B3021">
        <v>-1.0782904465907226</v>
      </c>
      <c r="C3021">
        <v>-0.23537598806925586</v>
      </c>
      <c r="I3021">
        <f t="shared" si="141"/>
        <v>-43.131617863628904</v>
      </c>
      <c r="J3021">
        <f t="shared" si="142"/>
        <v>9.5242514142647074</v>
      </c>
      <c r="K3021">
        <f t="shared" si="143"/>
        <v>2.3537598806925586</v>
      </c>
    </row>
    <row r="3022" spans="1:11">
      <c r="A3022">
        <v>-0.26992858987637458</v>
      </c>
      <c r="B3022">
        <v>-0.4961859584359668</v>
      </c>
      <c r="C3022">
        <v>0.17357484701202555</v>
      </c>
      <c r="I3022">
        <f t="shared" si="141"/>
        <v>-19.847438337438671</v>
      </c>
      <c r="J3022">
        <f t="shared" si="142"/>
        <v>-2.6992858987637458</v>
      </c>
      <c r="K3022">
        <f t="shared" si="143"/>
        <v>-1.7357484701202555</v>
      </c>
    </row>
    <row r="3023" spans="1:11">
      <c r="A3023">
        <v>-1.7188602083966662</v>
      </c>
      <c r="B3023">
        <v>-0.57207110505906533</v>
      </c>
      <c r="C3023">
        <v>-0.75359831922204989</v>
      </c>
      <c r="I3023">
        <f t="shared" si="141"/>
        <v>-22.882844202362612</v>
      </c>
      <c r="J3023">
        <f t="shared" si="142"/>
        <v>-17.188602083966661</v>
      </c>
      <c r="K3023">
        <f t="shared" si="143"/>
        <v>7.5359831922204989</v>
      </c>
    </row>
    <row r="3024" spans="1:11">
      <c r="A3024">
        <v>-1.0973379508443883</v>
      </c>
      <c r="B3024">
        <v>1.3113095832873234E-2</v>
      </c>
      <c r="C3024">
        <v>0.35749531334395196</v>
      </c>
      <c r="I3024">
        <f t="shared" si="141"/>
        <v>0.52452383331492936</v>
      </c>
      <c r="J3024">
        <f t="shared" si="142"/>
        <v>-10.973379508443884</v>
      </c>
      <c r="K3024">
        <f t="shared" si="143"/>
        <v>-3.5749531334395197</v>
      </c>
    </row>
    <row r="3025" spans="1:11">
      <c r="A3025">
        <v>-2.2614942910357962</v>
      </c>
      <c r="B3025">
        <v>0.84797635919024306</v>
      </c>
      <c r="C3025">
        <v>0.374020928697819</v>
      </c>
      <c r="I3025">
        <f t="shared" si="141"/>
        <v>33.919054367609725</v>
      </c>
      <c r="J3025">
        <f t="shared" si="142"/>
        <v>-22.614942910357961</v>
      </c>
      <c r="K3025">
        <f t="shared" si="143"/>
        <v>-3.7402092869781898</v>
      </c>
    </row>
    <row r="3026" spans="1:11">
      <c r="A3026">
        <v>1.1740654576754614</v>
      </c>
      <c r="B3026">
        <v>0.57300474331453732</v>
      </c>
      <c r="C3026">
        <v>1.8710905010001833E-2</v>
      </c>
      <c r="I3026">
        <f t="shared" si="141"/>
        <v>22.920189732581491</v>
      </c>
      <c r="J3026">
        <f t="shared" si="142"/>
        <v>11.740654576754615</v>
      </c>
      <c r="K3026">
        <f t="shared" si="143"/>
        <v>-0.18710905010001833</v>
      </c>
    </row>
    <row r="3027" spans="1:11">
      <c r="A3027">
        <v>0.29243879440953713</v>
      </c>
      <c r="B3027">
        <v>1.5636845352980406</v>
      </c>
      <c r="C3027">
        <v>-0.73276049356565509</v>
      </c>
      <c r="I3027">
        <f t="shared" si="141"/>
        <v>62.547381411921627</v>
      </c>
      <c r="J3027">
        <f t="shared" si="142"/>
        <v>2.9243879440953711</v>
      </c>
      <c r="K3027">
        <f t="shared" si="143"/>
        <v>7.3276049356565505</v>
      </c>
    </row>
    <row r="3028" spans="1:11">
      <c r="A3028">
        <v>-1.1271357553085581</v>
      </c>
      <c r="B3028">
        <v>0.99132463631696432</v>
      </c>
      <c r="C3028">
        <v>-0.60678265338693893</v>
      </c>
      <c r="I3028">
        <f t="shared" si="141"/>
        <v>39.652985452678571</v>
      </c>
      <c r="J3028">
        <f t="shared" si="142"/>
        <v>-11.271357553085581</v>
      </c>
      <c r="K3028">
        <f t="shared" si="143"/>
        <v>6.0678265338693897</v>
      </c>
    </row>
    <row r="3029" spans="1:11">
      <c r="A3029">
        <v>-0.56651706198703422</v>
      </c>
      <c r="B3029">
        <v>8.887586910953843E-2</v>
      </c>
      <c r="C3029">
        <v>-0.65466530552156321</v>
      </c>
      <c r="I3029">
        <f t="shared" si="141"/>
        <v>3.5550347643815372</v>
      </c>
      <c r="J3029">
        <f t="shared" si="142"/>
        <v>-5.6651706198703424</v>
      </c>
      <c r="K3029">
        <f t="shared" si="143"/>
        <v>6.5466530552156321</v>
      </c>
    </row>
    <row r="3030" spans="1:11">
      <c r="A3030">
        <v>-0.70384198282039923</v>
      </c>
      <c r="B3030">
        <v>1.3151470769519227</v>
      </c>
      <c r="C3030">
        <v>-0.35657711452449981</v>
      </c>
      <c r="I3030">
        <f t="shared" si="141"/>
        <v>52.605883078076907</v>
      </c>
      <c r="J3030">
        <f t="shared" si="142"/>
        <v>-7.0384198282039918</v>
      </c>
      <c r="K3030">
        <f t="shared" si="143"/>
        <v>3.5657711452449981</v>
      </c>
    </row>
    <row r="3031" spans="1:11">
      <c r="A3031">
        <v>0.10500686628219522</v>
      </c>
      <c r="B3031">
        <v>0.47526931574488301</v>
      </c>
      <c r="C3031">
        <v>-0.16419037556598209</v>
      </c>
      <c r="I3031">
        <f t="shared" si="141"/>
        <v>19.010772629795319</v>
      </c>
      <c r="J3031">
        <f t="shared" si="142"/>
        <v>1.0500686628219522</v>
      </c>
      <c r="K3031">
        <f t="shared" si="143"/>
        <v>1.6419037556598211</v>
      </c>
    </row>
    <row r="3032" spans="1:11">
      <c r="A3032">
        <v>2.1578113677871267</v>
      </c>
      <c r="B3032">
        <v>0.19200122642047418</v>
      </c>
      <c r="C3032">
        <v>-0.9060642601986415</v>
      </c>
      <c r="I3032">
        <f t="shared" si="141"/>
        <v>7.6800490568189677</v>
      </c>
      <c r="J3032">
        <f t="shared" si="142"/>
        <v>21.578113677871265</v>
      </c>
      <c r="K3032">
        <f t="shared" si="143"/>
        <v>9.0606426019864159</v>
      </c>
    </row>
    <row r="3033" spans="1:11">
      <c r="A3033">
        <v>-0.28817213064771618</v>
      </c>
      <c r="B3033">
        <v>-0.71606119122989498</v>
      </c>
      <c r="C3033">
        <v>-0.89187151869148873</v>
      </c>
      <c r="I3033">
        <f t="shared" si="141"/>
        <v>-28.642447649195798</v>
      </c>
      <c r="J3033">
        <f t="shared" si="142"/>
        <v>-2.8817213064771616</v>
      </c>
      <c r="K3033">
        <f t="shared" si="143"/>
        <v>8.9187151869148877</v>
      </c>
    </row>
    <row r="3034" spans="1:11">
      <c r="A3034">
        <v>0.16257718575902916</v>
      </c>
      <c r="B3034">
        <v>0.30202059544421855</v>
      </c>
      <c r="C3034">
        <v>-0.64884125554949867</v>
      </c>
      <c r="I3034">
        <f t="shared" si="141"/>
        <v>12.080823817768742</v>
      </c>
      <c r="J3034">
        <f t="shared" si="142"/>
        <v>1.6257718575902915</v>
      </c>
      <c r="K3034">
        <f t="shared" si="143"/>
        <v>6.4884125554949872</v>
      </c>
    </row>
    <row r="3035" spans="1:11">
      <c r="A3035">
        <v>0.86398113421065514</v>
      </c>
      <c r="B3035">
        <v>0.55319767381340934</v>
      </c>
      <c r="C3035">
        <v>0.32765816440541862</v>
      </c>
      <c r="I3035">
        <f t="shared" si="141"/>
        <v>22.127906952536375</v>
      </c>
      <c r="J3035">
        <f t="shared" si="142"/>
        <v>8.639811342106551</v>
      </c>
      <c r="K3035">
        <f t="shared" si="143"/>
        <v>-3.2765816440541862</v>
      </c>
    </row>
    <row r="3036" spans="1:11">
      <c r="A3036">
        <v>2.5917412674963969</v>
      </c>
      <c r="B3036">
        <v>2.2568642930027645</v>
      </c>
      <c r="C3036">
        <v>-0.42363006811243031</v>
      </c>
      <c r="I3036">
        <f t="shared" si="141"/>
        <v>90.274571720110572</v>
      </c>
      <c r="J3036">
        <f t="shared" si="142"/>
        <v>25.91741267496397</v>
      </c>
      <c r="K3036">
        <f t="shared" si="143"/>
        <v>4.2363006811243036</v>
      </c>
    </row>
    <row r="3037" spans="1:11">
      <c r="A3037">
        <v>-2.2313762332651335</v>
      </c>
      <c r="B3037">
        <v>0.71603169656234533</v>
      </c>
      <c r="C3037">
        <v>-0.84339706949445437</v>
      </c>
      <c r="I3037">
        <f t="shared" si="141"/>
        <v>28.641267862493812</v>
      </c>
      <c r="J3037">
        <f t="shared" si="142"/>
        <v>-22.313762332651336</v>
      </c>
      <c r="K3037">
        <f t="shared" si="143"/>
        <v>8.4339706949445432</v>
      </c>
    </row>
    <row r="3038" spans="1:11">
      <c r="A3038">
        <v>-1.1224033764097929</v>
      </c>
      <c r="B3038">
        <v>-4.4086207108611136E-2</v>
      </c>
      <c r="C3038">
        <v>-0.463109126049427</v>
      </c>
      <c r="I3038">
        <f t="shared" si="141"/>
        <v>-1.7634482843444454</v>
      </c>
      <c r="J3038">
        <f t="shared" si="142"/>
        <v>-11.224033764097928</v>
      </c>
      <c r="K3038">
        <f t="shared" si="143"/>
        <v>4.6310912604942702</v>
      </c>
    </row>
    <row r="3039" spans="1:11">
      <c r="A3039">
        <v>1.1157316192387667</v>
      </c>
      <c r="B3039">
        <v>0.47945223078485583</v>
      </c>
      <c r="C3039">
        <v>-0.72285284219015244</v>
      </c>
      <c r="I3039">
        <f t="shared" si="141"/>
        <v>19.178089231394232</v>
      </c>
      <c r="J3039">
        <f t="shared" si="142"/>
        <v>11.157316192387668</v>
      </c>
      <c r="K3039">
        <f t="shared" si="143"/>
        <v>7.2285284219015242</v>
      </c>
    </row>
    <row r="3040" spans="1:11">
      <c r="A3040">
        <v>-2.3272332480449465</v>
      </c>
      <c r="B3040">
        <v>0.31245532615875116</v>
      </c>
      <c r="C3040">
        <v>-0.23541492009704409</v>
      </c>
      <c r="I3040">
        <f t="shared" si="141"/>
        <v>12.498213046350045</v>
      </c>
      <c r="J3040">
        <f t="shared" si="142"/>
        <v>-23.272332480449464</v>
      </c>
      <c r="K3040">
        <f t="shared" si="143"/>
        <v>2.3541492009704408</v>
      </c>
    </row>
    <row r="3041" spans="1:11">
      <c r="A3041">
        <v>-1.2239737546426726</v>
      </c>
      <c r="B3041">
        <v>-0.16495285583414354</v>
      </c>
      <c r="C3041">
        <v>-0.90731605348992272</v>
      </c>
      <c r="I3041">
        <f t="shared" si="141"/>
        <v>-6.5981142333657417</v>
      </c>
      <c r="J3041">
        <f t="shared" si="142"/>
        <v>-12.239737546426726</v>
      </c>
      <c r="K3041">
        <f t="shared" si="143"/>
        <v>9.0731605348992268</v>
      </c>
    </row>
    <row r="3042" spans="1:11">
      <c r="A3042">
        <v>-0.52272527956412784</v>
      </c>
      <c r="B3042">
        <v>-9.3825162591568201E-2</v>
      </c>
      <c r="C3042">
        <v>0.45895157332901448</v>
      </c>
      <c r="I3042">
        <f t="shared" si="141"/>
        <v>-3.753006503662728</v>
      </c>
      <c r="J3042">
        <f t="shared" si="142"/>
        <v>-5.2272527956412782</v>
      </c>
      <c r="K3042">
        <f t="shared" si="143"/>
        <v>-4.5895157332901446</v>
      </c>
    </row>
    <row r="3043" spans="1:11">
      <c r="A3043">
        <v>-3.2291613407936764E-2</v>
      </c>
      <c r="B3043">
        <v>-0.37729804489823121</v>
      </c>
      <c r="C3043">
        <v>-0.57151761190569994</v>
      </c>
      <c r="I3043">
        <f t="shared" si="141"/>
        <v>-15.091921795929249</v>
      </c>
      <c r="J3043">
        <f t="shared" si="142"/>
        <v>-0.32291613407936764</v>
      </c>
      <c r="K3043">
        <f t="shared" si="143"/>
        <v>5.7151761190569994</v>
      </c>
    </row>
    <row r="3044" spans="1:11">
      <c r="A3044">
        <v>-1.429695097750965</v>
      </c>
      <c r="B3044">
        <v>1.6055474645958556</v>
      </c>
      <c r="C3044">
        <v>-2.4380162510157177E-2</v>
      </c>
      <c r="I3044">
        <f t="shared" si="141"/>
        <v>64.221898583834218</v>
      </c>
      <c r="J3044">
        <f t="shared" si="142"/>
        <v>-14.296950977509651</v>
      </c>
      <c r="K3044">
        <f t="shared" si="143"/>
        <v>0.24380162510157177</v>
      </c>
    </row>
    <row r="3045" spans="1:11">
      <c r="A3045">
        <v>0.16890705209020551</v>
      </c>
      <c r="B3045">
        <v>-4.0043732925055697E-2</v>
      </c>
      <c r="C3045">
        <v>-6.6711565013218621E-2</v>
      </c>
      <c r="I3045">
        <f t="shared" si="141"/>
        <v>-1.6017493170022279</v>
      </c>
      <c r="J3045">
        <f t="shared" si="142"/>
        <v>1.6890705209020551</v>
      </c>
      <c r="K3045">
        <f t="shared" si="143"/>
        <v>0.66711565013218621</v>
      </c>
    </row>
    <row r="3046" spans="1:11">
      <c r="A3046">
        <v>-1.2100866796051548</v>
      </c>
      <c r="B3046">
        <v>-1.0015687283280783E-2</v>
      </c>
      <c r="C3046">
        <v>-0.7999163606408205</v>
      </c>
      <c r="I3046">
        <f t="shared" si="141"/>
        <v>-0.40062749133123132</v>
      </c>
      <c r="J3046">
        <f t="shared" si="142"/>
        <v>-12.100866796051548</v>
      </c>
      <c r="K3046">
        <f t="shared" si="143"/>
        <v>7.9991636064082048</v>
      </c>
    </row>
    <row r="3047" spans="1:11">
      <c r="A3047">
        <v>1.0923607292802209</v>
      </c>
      <c r="B3047">
        <v>0.77817019878547922</v>
      </c>
      <c r="C3047">
        <v>-1.1546699171892454</v>
      </c>
      <c r="I3047">
        <f t="shared" si="141"/>
        <v>31.126807951419167</v>
      </c>
      <c r="J3047">
        <f t="shared" si="142"/>
        <v>10.92360729280221</v>
      </c>
      <c r="K3047">
        <f t="shared" si="143"/>
        <v>11.546699171892454</v>
      </c>
    </row>
    <row r="3048" spans="1:11">
      <c r="A3048">
        <v>-1.9669221871506264</v>
      </c>
      <c r="B3048">
        <v>-0.50069503352863554</v>
      </c>
      <c r="C3048">
        <v>0.29099087381166672</v>
      </c>
      <c r="I3048">
        <f t="shared" si="141"/>
        <v>-20.02780134114542</v>
      </c>
      <c r="J3048">
        <f t="shared" si="142"/>
        <v>-19.669221871506263</v>
      </c>
      <c r="K3048">
        <f t="shared" si="143"/>
        <v>-2.9099087381166671</v>
      </c>
    </row>
    <row r="3049" spans="1:11">
      <c r="A3049">
        <v>-1.2369629228025636</v>
      </c>
      <c r="B3049">
        <v>-0.44767844197129714</v>
      </c>
      <c r="C3049">
        <v>-0.31798220661089516</v>
      </c>
      <c r="I3049">
        <f t="shared" si="141"/>
        <v>-17.907137678851885</v>
      </c>
      <c r="J3049">
        <f t="shared" si="142"/>
        <v>-12.369629228025635</v>
      </c>
      <c r="K3049">
        <f t="shared" si="143"/>
        <v>3.1798220661089518</v>
      </c>
    </row>
    <row r="3050" spans="1:11">
      <c r="A3050">
        <v>0.94600516856583539</v>
      </c>
      <c r="B3050">
        <v>-0.40303726073713397</v>
      </c>
      <c r="C3050">
        <v>-1.4513785688455263</v>
      </c>
      <c r="I3050">
        <f t="shared" si="141"/>
        <v>-16.121490429485359</v>
      </c>
      <c r="J3050">
        <f t="shared" si="142"/>
        <v>9.4600516856583532</v>
      </c>
      <c r="K3050">
        <f t="shared" si="143"/>
        <v>14.513785688455263</v>
      </c>
    </row>
    <row r="3051" spans="1:11">
      <c r="A3051">
        <v>1.1957263600130628</v>
      </c>
      <c r="B3051">
        <v>-0.11886836895733027</v>
      </c>
      <c r="C3051">
        <v>-0.94660683475691254</v>
      </c>
      <c r="I3051">
        <f t="shared" si="141"/>
        <v>-4.7547347582932105</v>
      </c>
      <c r="J3051">
        <f t="shared" si="142"/>
        <v>11.957263600130627</v>
      </c>
      <c r="K3051">
        <f t="shared" si="143"/>
        <v>9.4660683475691254</v>
      </c>
    </row>
    <row r="3052" spans="1:11">
      <c r="A3052">
        <v>-1.0851554110790191</v>
      </c>
      <c r="B3052">
        <v>0.25075748014207078</v>
      </c>
      <c r="C3052">
        <v>-1.0345556611547715</v>
      </c>
      <c r="I3052">
        <f t="shared" si="141"/>
        <v>10.03029920568283</v>
      </c>
      <c r="J3052">
        <f t="shared" si="142"/>
        <v>-10.851554110790191</v>
      </c>
      <c r="K3052">
        <f t="shared" si="143"/>
        <v>10.345556611547714</v>
      </c>
    </row>
    <row r="3053" spans="1:11">
      <c r="A3053">
        <v>-0.4144094096375332</v>
      </c>
      <c r="B3053">
        <v>0.73815102866226012</v>
      </c>
      <c r="C3053">
        <v>-0.83710475124571171</v>
      </c>
      <c r="I3053">
        <f t="shared" si="141"/>
        <v>29.526041146490407</v>
      </c>
      <c r="J3053">
        <f t="shared" si="142"/>
        <v>-4.1440940963753317</v>
      </c>
      <c r="K3053">
        <f t="shared" si="143"/>
        <v>8.3710475124571175</v>
      </c>
    </row>
    <row r="3054" spans="1:11">
      <c r="A3054">
        <v>-2.3303982549066529</v>
      </c>
      <c r="B3054">
        <v>1.6797616890471778</v>
      </c>
      <c r="C3054">
        <v>-1.3803466032869949</v>
      </c>
      <c r="I3054">
        <f t="shared" si="141"/>
        <v>67.190467561887118</v>
      </c>
      <c r="J3054">
        <f t="shared" si="142"/>
        <v>-23.303982549066529</v>
      </c>
      <c r="K3054">
        <f t="shared" si="143"/>
        <v>13.803466032869949</v>
      </c>
    </row>
    <row r="3055" spans="1:11">
      <c r="A3055">
        <v>-0.26627827668555715</v>
      </c>
      <c r="B3055">
        <v>-0.42080033518851168</v>
      </c>
      <c r="C3055">
        <v>-2.1767163113070226E-2</v>
      </c>
      <c r="I3055">
        <f t="shared" si="141"/>
        <v>-16.832013407540465</v>
      </c>
      <c r="J3055">
        <f t="shared" si="142"/>
        <v>-2.6627827668555715</v>
      </c>
      <c r="K3055">
        <f t="shared" si="143"/>
        <v>0.21767163113070226</v>
      </c>
    </row>
    <row r="3056" spans="1:11">
      <c r="A3056">
        <v>1.5437714550609016</v>
      </c>
      <c r="B3056">
        <v>1.7698143313881385</v>
      </c>
      <c r="C3056">
        <v>-0.70099534135815822</v>
      </c>
      <c r="I3056">
        <f t="shared" si="141"/>
        <v>70.792573255525539</v>
      </c>
      <c r="J3056">
        <f t="shared" si="142"/>
        <v>15.437714550609016</v>
      </c>
      <c r="K3056">
        <f t="shared" si="143"/>
        <v>7.0099534135815826</v>
      </c>
    </row>
    <row r="3057" spans="1:11">
      <c r="A3057">
        <v>8.9662462992309899E-2</v>
      </c>
      <c r="B3057">
        <v>0.35341740576458047</v>
      </c>
      <c r="C3057">
        <v>-0.84144125201372733</v>
      </c>
      <c r="I3057">
        <f t="shared" si="141"/>
        <v>14.136696230583219</v>
      </c>
      <c r="J3057">
        <f t="shared" si="142"/>
        <v>0.89662462992309899</v>
      </c>
      <c r="K3057">
        <f t="shared" si="143"/>
        <v>8.4144125201372724</v>
      </c>
    </row>
    <row r="3058" spans="1:11">
      <c r="A3058">
        <v>3.0912681583188301E-2</v>
      </c>
      <c r="B3058">
        <v>0.81339286020420765</v>
      </c>
      <c r="C3058">
        <v>-0.37750886411410239</v>
      </c>
      <c r="I3058">
        <f t="shared" si="141"/>
        <v>32.535714408168303</v>
      </c>
      <c r="J3058">
        <f t="shared" si="142"/>
        <v>0.30912681583188301</v>
      </c>
      <c r="K3058">
        <f t="shared" si="143"/>
        <v>3.775088641141024</v>
      </c>
    </row>
    <row r="3059" spans="1:11">
      <c r="A3059">
        <v>2.0250840357164948</v>
      </c>
      <c r="B3059">
        <v>1.0734570402846191</v>
      </c>
      <c r="C3059">
        <v>-6.6755223929864993E-2</v>
      </c>
      <c r="I3059">
        <f t="shared" si="141"/>
        <v>42.938281611384767</v>
      </c>
      <c r="J3059">
        <f t="shared" si="142"/>
        <v>20.250840357164947</v>
      </c>
      <c r="K3059">
        <f t="shared" si="143"/>
        <v>0.66755223929864993</v>
      </c>
    </row>
    <row r="3060" spans="1:11">
      <c r="A3060">
        <v>1.4381202797208497</v>
      </c>
      <c r="B3060">
        <v>1.2101528799980312</v>
      </c>
      <c r="C3060">
        <v>-1.6426682473119523</v>
      </c>
      <c r="I3060">
        <f t="shared" si="141"/>
        <v>48.406115199921246</v>
      </c>
      <c r="J3060">
        <f t="shared" si="142"/>
        <v>14.381202797208497</v>
      </c>
      <c r="K3060">
        <f t="shared" si="143"/>
        <v>16.426682473119524</v>
      </c>
    </row>
    <row r="3061" spans="1:11">
      <c r="A3061">
        <v>-1.8781924881081624</v>
      </c>
      <c r="B3061">
        <v>7.1362526777151436E-2</v>
      </c>
      <c r="C3061">
        <v>-0.214462969951981</v>
      </c>
      <c r="I3061">
        <f t="shared" si="141"/>
        <v>2.8545010710860574</v>
      </c>
      <c r="J3061">
        <f t="shared" si="142"/>
        <v>-18.781924881081626</v>
      </c>
      <c r="K3061">
        <f t="shared" si="143"/>
        <v>2.1446296995198102</v>
      </c>
    </row>
    <row r="3062" spans="1:11">
      <c r="A3062">
        <v>-0.93480812742992359</v>
      </c>
      <c r="B3062">
        <v>-0.29544974065510859</v>
      </c>
      <c r="C3062">
        <v>-0.12878623209785675</v>
      </c>
      <c r="I3062">
        <f t="shared" si="141"/>
        <v>-11.817989626204344</v>
      </c>
      <c r="J3062">
        <f t="shared" si="142"/>
        <v>-9.3480812742992363</v>
      </c>
      <c r="K3062">
        <f t="shared" si="143"/>
        <v>1.2878623209785676</v>
      </c>
    </row>
    <row r="3063" spans="1:11">
      <c r="A3063">
        <v>0.40588451132889303</v>
      </c>
      <c r="B3063">
        <v>-0.16323862215139956</v>
      </c>
      <c r="C3063">
        <v>3.4858322522699603E-2</v>
      </c>
      <c r="I3063">
        <f t="shared" si="141"/>
        <v>-6.5295448860559819</v>
      </c>
      <c r="J3063">
        <f t="shared" si="142"/>
        <v>4.0588451132889301</v>
      </c>
      <c r="K3063">
        <f t="shared" si="143"/>
        <v>-0.34858322522699603</v>
      </c>
    </row>
    <row r="3064" spans="1:11">
      <c r="A3064">
        <v>-1.9088467578510444</v>
      </c>
      <c r="B3064">
        <v>0.49976419143112671</v>
      </c>
      <c r="C3064">
        <v>-0.75839410105144067</v>
      </c>
      <c r="I3064">
        <f t="shared" si="141"/>
        <v>19.990567657245069</v>
      </c>
      <c r="J3064">
        <f t="shared" si="142"/>
        <v>-19.088467578510443</v>
      </c>
      <c r="K3064">
        <f t="shared" si="143"/>
        <v>7.5839410105144065</v>
      </c>
    </row>
    <row r="3065" spans="1:11">
      <c r="A3065">
        <v>0.13700286037888396</v>
      </c>
      <c r="B3065">
        <v>0.12385901693356297</v>
      </c>
      <c r="C3065">
        <v>-0.48665792098574401</v>
      </c>
      <c r="I3065">
        <f t="shared" si="141"/>
        <v>4.9543606773425184</v>
      </c>
      <c r="J3065">
        <f t="shared" si="142"/>
        <v>1.3700286037888396</v>
      </c>
      <c r="K3065">
        <f t="shared" si="143"/>
        <v>4.8665792098574396</v>
      </c>
    </row>
    <row r="3066" spans="1:11">
      <c r="A3066">
        <v>-1.6211153025083467</v>
      </c>
      <c r="B3066">
        <v>-1.3305448225977943</v>
      </c>
      <c r="C3066">
        <v>-0.52578081338562521</v>
      </c>
      <c r="I3066">
        <f t="shared" si="141"/>
        <v>-53.221792903911769</v>
      </c>
      <c r="J3066">
        <f t="shared" si="142"/>
        <v>-16.211153025083465</v>
      </c>
      <c r="K3066">
        <f t="shared" si="143"/>
        <v>5.2578081338562521</v>
      </c>
    </row>
    <row r="3067" spans="1:11">
      <c r="A3067">
        <v>0.98567883132780088</v>
      </c>
      <c r="B3067">
        <v>1.2536716585970056</v>
      </c>
      <c r="C3067">
        <v>1.0387838017696049E-2</v>
      </c>
      <c r="I3067">
        <f t="shared" si="141"/>
        <v>50.14686634388022</v>
      </c>
      <c r="J3067">
        <f t="shared" si="142"/>
        <v>9.8567883132780096</v>
      </c>
      <c r="K3067">
        <f t="shared" si="143"/>
        <v>-0.10387838017696049</v>
      </c>
    </row>
    <row r="3068" spans="1:11">
      <c r="A3068">
        <v>-0.65055643317814349</v>
      </c>
      <c r="B3068">
        <v>1.3123591492786055</v>
      </c>
      <c r="C3068">
        <v>-0.43262016701369777</v>
      </c>
      <c r="I3068">
        <f t="shared" si="141"/>
        <v>52.494365971144219</v>
      </c>
      <c r="J3068">
        <f t="shared" si="142"/>
        <v>-6.5055643317814349</v>
      </c>
      <c r="K3068">
        <f t="shared" si="143"/>
        <v>4.3262016701369781</v>
      </c>
    </row>
    <row r="3069" spans="1:11">
      <c r="A3069">
        <v>-2.6931959969302977</v>
      </c>
      <c r="B3069">
        <v>1.021379622631269</v>
      </c>
      <c r="C3069">
        <v>-1.2288127912744982</v>
      </c>
      <c r="I3069">
        <f t="shared" si="141"/>
        <v>40.855184905250759</v>
      </c>
      <c r="J3069">
        <f t="shared" si="142"/>
        <v>-26.931959969302977</v>
      </c>
      <c r="K3069">
        <f t="shared" si="143"/>
        <v>12.288127912744981</v>
      </c>
    </row>
    <row r="3070" spans="1:11">
      <c r="A3070">
        <v>0.19021318377985091</v>
      </c>
      <c r="B3070">
        <v>-0.46819964756609667</v>
      </c>
      <c r="C3070">
        <v>-0.24983565895990895</v>
      </c>
      <c r="I3070">
        <f t="shared" si="141"/>
        <v>-18.727985902643866</v>
      </c>
      <c r="J3070">
        <f t="shared" si="142"/>
        <v>1.902131837798509</v>
      </c>
      <c r="K3070">
        <f t="shared" si="143"/>
        <v>2.4983565895990894</v>
      </c>
    </row>
    <row r="3071" spans="1:11">
      <c r="A3071">
        <v>0.74705925348755942</v>
      </c>
      <c r="B3071">
        <v>4.8412272211175528E-2</v>
      </c>
      <c r="C3071">
        <v>-1.3881035282220804</v>
      </c>
      <c r="I3071">
        <f t="shared" si="141"/>
        <v>1.9364908884470211</v>
      </c>
      <c r="J3071">
        <f t="shared" si="142"/>
        <v>7.4705925348755944</v>
      </c>
      <c r="K3071">
        <f t="shared" si="143"/>
        <v>13.881035282220804</v>
      </c>
    </row>
    <row r="3072" spans="1:11">
      <c r="A3072">
        <v>-0.61710914210135526</v>
      </c>
      <c r="B3072">
        <v>0.57779203266620693</v>
      </c>
      <c r="C3072">
        <v>-0.9755535395497511</v>
      </c>
      <c r="I3072">
        <f t="shared" si="141"/>
        <v>23.111681306648279</v>
      </c>
      <c r="J3072">
        <f t="shared" si="142"/>
        <v>-6.1710914210135526</v>
      </c>
      <c r="K3072">
        <f t="shared" si="143"/>
        <v>9.7555353954975104</v>
      </c>
    </row>
    <row r="3073" spans="1:11">
      <c r="A3073">
        <v>-2.6816722615659612</v>
      </c>
      <c r="B3073">
        <v>0.15092007718015749</v>
      </c>
      <c r="C3073">
        <v>-1.619933366456719</v>
      </c>
      <c r="I3073">
        <f t="shared" si="141"/>
        <v>6.0368030872062999</v>
      </c>
      <c r="J3073">
        <f t="shared" si="142"/>
        <v>-26.816722615659611</v>
      </c>
      <c r="K3073">
        <f t="shared" si="143"/>
        <v>16.199333664567192</v>
      </c>
    </row>
    <row r="3074" spans="1:11">
      <c r="A3074">
        <v>1.7753067496175403</v>
      </c>
      <c r="B3074">
        <v>-0.13440511288106949</v>
      </c>
      <c r="C3074">
        <v>-1.4842284516945983</v>
      </c>
      <c r="I3074">
        <f t="shared" si="141"/>
        <v>-5.3762045152427795</v>
      </c>
      <c r="J3074">
        <f t="shared" si="142"/>
        <v>17.753067496175404</v>
      </c>
      <c r="K3074">
        <f t="shared" si="143"/>
        <v>14.842284516945982</v>
      </c>
    </row>
    <row r="3075" spans="1:11">
      <c r="A3075">
        <v>-0.97755054581724554</v>
      </c>
      <c r="B3075">
        <v>0.42171010727419889</v>
      </c>
      <c r="C3075">
        <v>-0.2034149513020273</v>
      </c>
      <c r="I3075">
        <f t="shared" ref="I3075:I3138" si="144">B3075*40</f>
        <v>16.868404290967955</v>
      </c>
      <c r="J3075">
        <f t="shared" ref="J3075:J3138" si="145">A3075*10</f>
        <v>-9.7755054581724554</v>
      </c>
      <c r="K3075">
        <f t="shared" ref="K3075:K3138" si="146">-C3075*10</f>
        <v>2.0341495130202731</v>
      </c>
    </row>
    <row r="3076" spans="1:11">
      <c r="A3076">
        <v>-0.18108329513866298</v>
      </c>
      <c r="B3076">
        <v>0.17361416386768194</v>
      </c>
      <c r="C3076">
        <v>-0.21541543660065954</v>
      </c>
      <c r="I3076">
        <f t="shared" si="144"/>
        <v>6.9445665547072775</v>
      </c>
      <c r="J3076">
        <f t="shared" si="145"/>
        <v>-1.8108329513866297</v>
      </c>
      <c r="K3076">
        <f t="shared" si="146"/>
        <v>2.1541543660065954</v>
      </c>
    </row>
    <row r="3077" spans="1:11">
      <c r="A3077">
        <v>-1.1039478063840116</v>
      </c>
      <c r="B3077">
        <v>0.78102621854091048</v>
      </c>
      <c r="C3077">
        <v>-0.50391022315352707</v>
      </c>
      <c r="I3077">
        <f t="shared" si="144"/>
        <v>31.241048741636419</v>
      </c>
      <c r="J3077">
        <f t="shared" si="145"/>
        <v>-11.039478063840116</v>
      </c>
      <c r="K3077">
        <f t="shared" si="146"/>
        <v>5.0391022315352707</v>
      </c>
    </row>
    <row r="3078" spans="1:11">
      <c r="A3078">
        <v>-1.4651276416227037</v>
      </c>
      <c r="B3078">
        <v>0.60521122877736189</v>
      </c>
      <c r="C3078">
        <v>-0.62380353801910915</v>
      </c>
      <c r="I3078">
        <f t="shared" si="144"/>
        <v>24.208449151094477</v>
      </c>
      <c r="J3078">
        <f t="shared" si="145"/>
        <v>-14.651276416227038</v>
      </c>
      <c r="K3078">
        <f t="shared" si="146"/>
        <v>6.2380353801910911</v>
      </c>
    </row>
    <row r="3079" spans="1:11">
      <c r="A3079">
        <v>2.5563594550964632</v>
      </c>
      <c r="B3079">
        <v>1.4933388647481409</v>
      </c>
      <c r="C3079">
        <v>-0.96695754562674807</v>
      </c>
      <c r="I3079">
        <f t="shared" si="144"/>
        <v>59.733554589925639</v>
      </c>
      <c r="J3079">
        <f t="shared" si="145"/>
        <v>25.563594550964631</v>
      </c>
      <c r="K3079">
        <f t="shared" si="146"/>
        <v>9.6695754562674807</v>
      </c>
    </row>
    <row r="3080" spans="1:11">
      <c r="A3080">
        <v>-3.3382928863392234</v>
      </c>
      <c r="B3080">
        <v>-4.8428147665897481E-2</v>
      </c>
      <c r="C3080">
        <v>-0.54166919359381294</v>
      </c>
      <c r="I3080">
        <f t="shared" si="144"/>
        <v>-1.9371259066358992</v>
      </c>
      <c r="J3080">
        <f t="shared" si="145"/>
        <v>-33.382928863392237</v>
      </c>
      <c r="K3080">
        <f t="shared" si="146"/>
        <v>5.4166919359381289</v>
      </c>
    </row>
    <row r="3081" spans="1:11">
      <c r="A3081">
        <v>-0.87802071814478588</v>
      </c>
      <c r="B3081">
        <v>0.54264918394109762</v>
      </c>
      <c r="C3081">
        <v>0.51478487811878226</v>
      </c>
      <c r="I3081">
        <f t="shared" si="144"/>
        <v>21.705967357643907</v>
      </c>
      <c r="J3081">
        <f t="shared" si="145"/>
        <v>-8.7802071814478584</v>
      </c>
      <c r="K3081">
        <f t="shared" si="146"/>
        <v>-5.1478487811878226</v>
      </c>
    </row>
    <row r="3082" spans="1:11">
      <c r="A3082">
        <v>2.0178022064481245</v>
      </c>
      <c r="B3082">
        <v>0.41490942088552007</v>
      </c>
      <c r="C3082">
        <v>-1.0573834383828931</v>
      </c>
      <c r="I3082">
        <f t="shared" si="144"/>
        <v>16.596376835420802</v>
      </c>
      <c r="J3082">
        <f t="shared" si="145"/>
        <v>20.178022064481244</v>
      </c>
      <c r="K3082">
        <f t="shared" si="146"/>
        <v>10.573834383828931</v>
      </c>
    </row>
    <row r="3083" spans="1:11">
      <c r="A3083">
        <v>-0.85109566366610767</v>
      </c>
      <c r="B3083">
        <v>0.51257871337529792</v>
      </c>
      <c r="C3083">
        <v>-0.21143826640558813</v>
      </c>
      <c r="I3083">
        <f t="shared" si="144"/>
        <v>20.503148535011917</v>
      </c>
      <c r="J3083">
        <f t="shared" si="145"/>
        <v>-8.510956636661076</v>
      </c>
      <c r="K3083">
        <f t="shared" si="146"/>
        <v>2.1143826640558814</v>
      </c>
    </row>
    <row r="3084" spans="1:11">
      <c r="A3084">
        <v>-0.17836702435734991</v>
      </c>
      <c r="B3084">
        <v>0.53292596575761442</v>
      </c>
      <c r="C3084">
        <v>-0.58560934868479186</v>
      </c>
      <c r="I3084">
        <f t="shared" si="144"/>
        <v>21.317038630304577</v>
      </c>
      <c r="J3084">
        <f t="shared" si="145"/>
        <v>-1.783670243573499</v>
      </c>
      <c r="K3084">
        <f t="shared" si="146"/>
        <v>5.8560934868479189</v>
      </c>
    </row>
    <row r="3085" spans="1:11">
      <c r="A3085">
        <v>-0.51476323878287322</v>
      </c>
      <c r="B3085">
        <v>8.0345672287636616E-2</v>
      </c>
      <c r="C3085">
        <v>-0.93760446149467147</v>
      </c>
      <c r="I3085">
        <f t="shared" si="144"/>
        <v>3.2138268915054646</v>
      </c>
      <c r="J3085">
        <f t="shared" si="145"/>
        <v>-5.1476323878287324</v>
      </c>
      <c r="K3085">
        <f t="shared" si="146"/>
        <v>9.3760446149467143</v>
      </c>
    </row>
    <row r="3086" spans="1:11">
      <c r="A3086">
        <v>0.34615357187183254</v>
      </c>
      <c r="B3086">
        <v>1.8402663660183887</v>
      </c>
      <c r="C3086">
        <v>-0.57334873209898951</v>
      </c>
      <c r="I3086">
        <f t="shared" si="144"/>
        <v>73.610654640735547</v>
      </c>
      <c r="J3086">
        <f t="shared" si="145"/>
        <v>3.4615357187183253</v>
      </c>
      <c r="K3086">
        <f t="shared" si="146"/>
        <v>5.7334873209898953</v>
      </c>
    </row>
    <row r="3087" spans="1:11">
      <c r="A3087">
        <v>-2.0913242880111396</v>
      </c>
      <c r="B3087">
        <v>-0.92551531638704387</v>
      </c>
      <c r="C3087">
        <v>-0.16850398895930369</v>
      </c>
      <c r="I3087">
        <f t="shared" si="144"/>
        <v>-37.020612655481756</v>
      </c>
      <c r="J3087">
        <f t="shared" si="145"/>
        <v>-20.913242880111397</v>
      </c>
      <c r="K3087">
        <f t="shared" si="146"/>
        <v>1.6850398895930367</v>
      </c>
    </row>
    <row r="3088" spans="1:11">
      <c r="A3088">
        <v>-0.21385835017278118</v>
      </c>
      <c r="B3088">
        <v>-0.14487962931476622</v>
      </c>
      <c r="C3088">
        <v>0.4440475785955656</v>
      </c>
      <c r="I3088">
        <f t="shared" si="144"/>
        <v>-5.7951851725906494</v>
      </c>
      <c r="J3088">
        <f t="shared" si="145"/>
        <v>-2.1385835017278119</v>
      </c>
      <c r="K3088">
        <f t="shared" si="146"/>
        <v>-4.4404757859556563</v>
      </c>
    </row>
    <row r="3089" spans="1:11">
      <c r="A3089">
        <v>8.868819378117121E-3</v>
      </c>
      <c r="B3089">
        <v>0.23380221810826068</v>
      </c>
      <c r="C3089">
        <v>-1.1506706632767805</v>
      </c>
      <c r="I3089">
        <f t="shared" si="144"/>
        <v>9.3520887243304269</v>
      </c>
      <c r="J3089">
        <f t="shared" si="145"/>
        <v>8.868819378117121E-2</v>
      </c>
      <c r="K3089">
        <f t="shared" si="146"/>
        <v>11.506706632767806</v>
      </c>
    </row>
    <row r="3090" spans="1:11">
      <c r="A3090">
        <v>0.12586604986879768</v>
      </c>
      <c r="B3090">
        <v>0.67640406286809363</v>
      </c>
      <c r="C3090">
        <v>-1.9342056842751452</v>
      </c>
      <c r="I3090">
        <f t="shared" si="144"/>
        <v>27.056162514723745</v>
      </c>
      <c r="J3090">
        <f t="shared" si="145"/>
        <v>1.2586604986879768</v>
      </c>
      <c r="K3090">
        <f t="shared" si="146"/>
        <v>19.34205684275145</v>
      </c>
    </row>
    <row r="3091" spans="1:11">
      <c r="A3091">
        <v>0.74257984093125362</v>
      </c>
      <c r="B3091">
        <v>4.1863235107892471E-2</v>
      </c>
      <c r="C3091">
        <v>-0.57574563837351223</v>
      </c>
      <c r="I3091">
        <f t="shared" si="144"/>
        <v>1.6745294043156989</v>
      </c>
      <c r="J3091">
        <f t="shared" si="145"/>
        <v>7.4257984093125362</v>
      </c>
      <c r="K3091">
        <f t="shared" si="146"/>
        <v>5.7574563837351223</v>
      </c>
    </row>
    <row r="3092" spans="1:11">
      <c r="A3092">
        <v>0.96148171055360865</v>
      </c>
      <c r="B3092">
        <v>0.98546745523192858</v>
      </c>
      <c r="C3092">
        <v>-0.98887607928972698</v>
      </c>
      <c r="I3092">
        <f t="shared" si="144"/>
        <v>39.418698209277146</v>
      </c>
      <c r="J3092">
        <f t="shared" si="145"/>
        <v>9.6148171055360869</v>
      </c>
      <c r="K3092">
        <f t="shared" si="146"/>
        <v>9.8887607928972692</v>
      </c>
    </row>
    <row r="3093" spans="1:11">
      <c r="A3093">
        <v>-0.39417719346130814</v>
      </c>
      <c r="B3093">
        <v>0.20508159279320951</v>
      </c>
      <c r="C3093">
        <v>-0.95460816013449601</v>
      </c>
      <c r="I3093">
        <f t="shared" si="144"/>
        <v>8.2032637117283809</v>
      </c>
      <c r="J3093">
        <f t="shared" si="145"/>
        <v>-3.9417719346130813</v>
      </c>
      <c r="K3093">
        <f t="shared" si="146"/>
        <v>9.5460816013449605</v>
      </c>
    </row>
    <row r="3094" spans="1:11">
      <c r="A3094">
        <v>-2.0894065270668905</v>
      </c>
      <c r="B3094">
        <v>0.21778579682529209</v>
      </c>
      <c r="C3094">
        <v>-1.0572634350073464</v>
      </c>
      <c r="I3094">
        <f t="shared" si="144"/>
        <v>8.7114318730116835</v>
      </c>
      <c r="J3094">
        <f t="shared" si="145"/>
        <v>-20.894065270668904</v>
      </c>
      <c r="K3094">
        <f t="shared" si="146"/>
        <v>10.572634350073464</v>
      </c>
    </row>
    <row r="3095" spans="1:11">
      <c r="A3095">
        <v>-0.85306277762601412</v>
      </c>
      <c r="B3095">
        <v>-0.65370933346922688</v>
      </c>
      <c r="C3095">
        <v>-1.6384408330083402</v>
      </c>
      <c r="I3095">
        <f t="shared" si="144"/>
        <v>-26.148373338769076</v>
      </c>
      <c r="J3095">
        <f t="shared" si="145"/>
        <v>-8.5306277762601415</v>
      </c>
      <c r="K3095">
        <f t="shared" si="146"/>
        <v>16.384408330083403</v>
      </c>
    </row>
    <row r="3096" spans="1:11">
      <c r="A3096">
        <v>1.0299846625550453</v>
      </c>
      <c r="B3096">
        <v>-0.23742764216837325</v>
      </c>
      <c r="C3096">
        <v>-1.0484837958472197</v>
      </c>
      <c r="I3096">
        <f t="shared" si="144"/>
        <v>-9.4971056867349297</v>
      </c>
      <c r="J3096">
        <f t="shared" si="145"/>
        <v>10.299846625550453</v>
      </c>
      <c r="K3096">
        <f t="shared" si="146"/>
        <v>10.484837958472198</v>
      </c>
    </row>
    <row r="3097" spans="1:11">
      <c r="A3097">
        <v>-0.86044821133716054</v>
      </c>
      <c r="B3097">
        <v>-4.1184514146407336E-3</v>
      </c>
      <c r="C3097">
        <v>7.6142627563402843E-2</v>
      </c>
      <c r="I3097">
        <f t="shared" si="144"/>
        <v>-0.16473805658562934</v>
      </c>
      <c r="J3097">
        <f t="shared" si="145"/>
        <v>-8.6044821133716063</v>
      </c>
      <c r="K3097">
        <f t="shared" si="146"/>
        <v>-0.76142627563402843</v>
      </c>
    </row>
    <row r="3098" spans="1:11">
      <c r="A3098">
        <v>0.10167530395330981</v>
      </c>
      <c r="B3098">
        <v>1.0431071236872935</v>
      </c>
      <c r="C3098">
        <v>-0.43819229142779703</v>
      </c>
      <c r="I3098">
        <f t="shared" si="144"/>
        <v>41.724284947491739</v>
      </c>
      <c r="J3098">
        <f t="shared" si="145"/>
        <v>1.0167530395330981</v>
      </c>
      <c r="K3098">
        <f t="shared" si="146"/>
        <v>4.3819229142779701</v>
      </c>
    </row>
    <row r="3099" spans="1:11">
      <c r="A3099">
        <v>1.5271532893727415</v>
      </c>
      <c r="B3099">
        <v>0.81548424504826655</v>
      </c>
      <c r="C3099">
        <v>-1.5143209161177489</v>
      </c>
      <c r="I3099">
        <f t="shared" si="144"/>
        <v>32.619369801930659</v>
      </c>
      <c r="J3099">
        <f t="shared" si="145"/>
        <v>15.271532893727414</v>
      </c>
      <c r="K3099">
        <f t="shared" si="146"/>
        <v>15.143209161177488</v>
      </c>
    </row>
    <row r="3100" spans="1:11">
      <c r="A3100">
        <v>-2.7506111093982146</v>
      </c>
      <c r="B3100">
        <v>0.48858116713905814</v>
      </c>
      <c r="C3100">
        <v>-0.21448097242627434</v>
      </c>
      <c r="I3100">
        <f t="shared" si="144"/>
        <v>19.543246685562327</v>
      </c>
      <c r="J3100">
        <f t="shared" si="145"/>
        <v>-27.506111093982145</v>
      </c>
      <c r="K3100">
        <f t="shared" si="146"/>
        <v>2.1448097242627435</v>
      </c>
    </row>
    <row r="3101" spans="1:11">
      <c r="A3101">
        <v>-2.4723894710932424</v>
      </c>
      <c r="B3101">
        <v>1.2909839369732403</v>
      </c>
      <c r="C3101">
        <v>0.68254367286867079</v>
      </c>
      <c r="I3101">
        <f t="shared" si="144"/>
        <v>51.639357478929611</v>
      </c>
      <c r="J3101">
        <f t="shared" si="145"/>
        <v>-24.723894710932424</v>
      </c>
      <c r="K3101">
        <f t="shared" si="146"/>
        <v>-6.8254367286867081</v>
      </c>
    </row>
    <row r="3102" spans="1:11">
      <c r="A3102">
        <v>-2.2963287525497718</v>
      </c>
      <c r="B3102">
        <v>-1.2540873357509776</v>
      </c>
      <c r="C3102">
        <v>0.12101923896462297</v>
      </c>
      <c r="I3102">
        <f t="shared" si="144"/>
        <v>-50.163493430039104</v>
      </c>
      <c r="J3102">
        <f t="shared" si="145"/>
        <v>-22.963287525497719</v>
      </c>
      <c r="K3102">
        <f t="shared" si="146"/>
        <v>-1.2101923896462297</v>
      </c>
    </row>
    <row r="3103" spans="1:11">
      <c r="A3103">
        <v>0.99957504619755777</v>
      </c>
      <c r="B3103">
        <v>0.90994531025748393</v>
      </c>
      <c r="C3103">
        <v>-3.9173546846395138E-2</v>
      </c>
      <c r="I3103">
        <f t="shared" si="144"/>
        <v>36.397812410299359</v>
      </c>
      <c r="J3103">
        <f t="shared" si="145"/>
        <v>9.995750461975577</v>
      </c>
      <c r="K3103">
        <f t="shared" si="146"/>
        <v>0.39173546846395135</v>
      </c>
    </row>
    <row r="3104" spans="1:11">
      <c r="A3104">
        <v>0.1788278023690813</v>
      </c>
      <c r="B3104">
        <v>-0.58105340003855077</v>
      </c>
      <c r="C3104">
        <v>0.32201445241869209</v>
      </c>
      <c r="I3104">
        <f t="shared" si="144"/>
        <v>-23.242136001542029</v>
      </c>
      <c r="J3104">
        <f t="shared" si="145"/>
        <v>1.7882780236908129</v>
      </c>
      <c r="K3104">
        <f t="shared" si="146"/>
        <v>-3.2201445241869209</v>
      </c>
    </row>
    <row r="3105" spans="1:11">
      <c r="A3105">
        <v>-0.93892782948515907</v>
      </c>
      <c r="B3105">
        <v>-0.3675977870842434</v>
      </c>
      <c r="C3105">
        <v>0.54317613738117643</v>
      </c>
      <c r="I3105">
        <f t="shared" si="144"/>
        <v>-14.703911483369737</v>
      </c>
      <c r="J3105">
        <f t="shared" si="145"/>
        <v>-9.3892782948515912</v>
      </c>
      <c r="K3105">
        <f t="shared" si="146"/>
        <v>-5.4317613738117645</v>
      </c>
    </row>
    <row r="3106" spans="1:11">
      <c r="A3106">
        <v>0.914531015095711</v>
      </c>
      <c r="B3106">
        <v>2.0320613279870812</v>
      </c>
      <c r="C3106">
        <v>-0.94492233166741735</v>
      </c>
      <c r="I3106">
        <f t="shared" si="144"/>
        <v>81.28245311948325</v>
      </c>
      <c r="J3106">
        <f t="shared" si="145"/>
        <v>9.1453101509571102</v>
      </c>
      <c r="K3106">
        <f t="shared" si="146"/>
        <v>9.449223316674173</v>
      </c>
    </row>
    <row r="3107" spans="1:11">
      <c r="A3107">
        <v>-2.2775303577277417</v>
      </c>
      <c r="B3107">
        <v>0.34040660765185693</v>
      </c>
      <c r="C3107">
        <v>-0.45528858149939144</v>
      </c>
      <c r="I3107">
        <f t="shared" si="144"/>
        <v>13.616264306074278</v>
      </c>
      <c r="J3107">
        <f t="shared" si="145"/>
        <v>-22.775303577277416</v>
      </c>
      <c r="K3107">
        <f t="shared" si="146"/>
        <v>4.552885814993914</v>
      </c>
    </row>
    <row r="3108" spans="1:11">
      <c r="A3108">
        <v>-1.8115644554148957</v>
      </c>
      <c r="B3108">
        <v>0.51383189796044437</v>
      </c>
      <c r="C3108">
        <v>-1.077197777997267</v>
      </c>
      <c r="I3108">
        <f t="shared" si="144"/>
        <v>20.553275918417775</v>
      </c>
      <c r="J3108">
        <f t="shared" si="145"/>
        <v>-18.115644554148957</v>
      </c>
      <c r="K3108">
        <f t="shared" si="146"/>
        <v>10.771977779972669</v>
      </c>
    </row>
    <row r="3109" spans="1:11">
      <c r="A3109">
        <v>1.4720625496179514</v>
      </c>
      <c r="B3109">
        <v>-0.92464437702971791</v>
      </c>
      <c r="C3109">
        <v>0.34437176532896568</v>
      </c>
      <c r="I3109">
        <f t="shared" si="144"/>
        <v>-36.98577508118872</v>
      </c>
      <c r="J3109">
        <f t="shared" si="145"/>
        <v>14.720625496179514</v>
      </c>
      <c r="K3109">
        <f t="shared" si="146"/>
        <v>-3.443717653289657</v>
      </c>
    </row>
    <row r="3110" spans="1:11">
      <c r="A3110">
        <v>-1.3610122943807448</v>
      </c>
      <c r="B3110">
        <v>0.19897972327721974</v>
      </c>
      <c r="C3110">
        <v>-1.3035943406356099</v>
      </c>
      <c r="I3110">
        <f t="shared" si="144"/>
        <v>7.9591889310887893</v>
      </c>
      <c r="J3110">
        <f t="shared" si="145"/>
        <v>-13.610122943807447</v>
      </c>
      <c r="K3110">
        <f t="shared" si="146"/>
        <v>13.035943406356099</v>
      </c>
    </row>
    <row r="3111" spans="1:11">
      <c r="A3111">
        <v>0.1704660698352124</v>
      </c>
      <c r="B3111">
        <v>-0.5325994749070021</v>
      </c>
      <c r="C3111">
        <v>-0.20241290434726814</v>
      </c>
      <c r="I3111">
        <f t="shared" si="144"/>
        <v>-21.303978996280083</v>
      </c>
      <c r="J3111">
        <f t="shared" si="145"/>
        <v>1.704660698352124</v>
      </c>
      <c r="K3111">
        <f t="shared" si="146"/>
        <v>2.0241290434726813</v>
      </c>
    </row>
    <row r="3112" spans="1:11">
      <c r="A3112">
        <v>-2.2988519906109302</v>
      </c>
      <c r="B3112">
        <v>0.67712659866917024</v>
      </c>
      <c r="C3112">
        <v>-1.0824257956849188</v>
      </c>
      <c r="I3112">
        <f t="shared" si="144"/>
        <v>27.085063946766809</v>
      </c>
      <c r="J3112">
        <f t="shared" si="145"/>
        <v>-22.988519906109303</v>
      </c>
      <c r="K3112">
        <f t="shared" si="146"/>
        <v>10.824257956849188</v>
      </c>
    </row>
    <row r="3113" spans="1:11">
      <c r="A3113">
        <v>-1.2798649176076726</v>
      </c>
      <c r="B3113">
        <v>-0.2318545895187728</v>
      </c>
      <c r="C3113">
        <v>-1.1462598804553437</v>
      </c>
      <c r="I3113">
        <f t="shared" si="144"/>
        <v>-9.2741835807509112</v>
      </c>
      <c r="J3113">
        <f t="shared" si="145"/>
        <v>-12.798649176076726</v>
      </c>
      <c r="K3113">
        <f t="shared" si="146"/>
        <v>11.462598804553437</v>
      </c>
    </row>
    <row r="3114" spans="1:11">
      <c r="A3114">
        <v>-2.2826934915554338</v>
      </c>
      <c r="B3114">
        <v>1.3391844084558753</v>
      </c>
      <c r="C3114">
        <v>0.11878959207136258</v>
      </c>
      <c r="I3114">
        <f t="shared" si="144"/>
        <v>53.567376338235007</v>
      </c>
      <c r="J3114">
        <f t="shared" si="145"/>
        <v>-22.82693491555434</v>
      </c>
      <c r="K3114">
        <f t="shared" si="146"/>
        <v>-1.1878959207136259</v>
      </c>
    </row>
    <row r="3115" spans="1:11">
      <c r="A3115">
        <v>-2.3367174497232925</v>
      </c>
      <c r="B3115">
        <v>-0.28535443012274048</v>
      </c>
      <c r="C3115">
        <v>-0.78283334700083362</v>
      </c>
      <c r="I3115">
        <f t="shared" si="144"/>
        <v>-11.414177204909619</v>
      </c>
      <c r="J3115">
        <f t="shared" si="145"/>
        <v>-23.367174497232924</v>
      </c>
      <c r="K3115">
        <f t="shared" si="146"/>
        <v>7.828333470008336</v>
      </c>
    </row>
    <row r="3116" spans="1:11">
      <c r="A3116">
        <v>-1.4203028182981359</v>
      </c>
      <c r="B3116">
        <v>-0.49444719907523782</v>
      </c>
      <c r="C3116">
        <v>-0.84626226808992833</v>
      </c>
      <c r="I3116">
        <f t="shared" si="144"/>
        <v>-19.777887963009512</v>
      </c>
      <c r="J3116">
        <f t="shared" si="145"/>
        <v>-14.20302818298136</v>
      </c>
      <c r="K3116">
        <f t="shared" si="146"/>
        <v>8.4626226808992833</v>
      </c>
    </row>
    <row r="3117" spans="1:11">
      <c r="A3117">
        <v>0.52239350072484403</v>
      </c>
      <c r="B3117">
        <v>0.60296519364247247</v>
      </c>
      <c r="C3117">
        <v>-0.72041487317525021</v>
      </c>
      <c r="I3117">
        <f t="shared" si="144"/>
        <v>24.118607745698899</v>
      </c>
      <c r="J3117">
        <f t="shared" si="145"/>
        <v>5.2239350072484401</v>
      </c>
      <c r="K3117">
        <f t="shared" si="146"/>
        <v>7.2041487317525021</v>
      </c>
    </row>
    <row r="3118" spans="1:11">
      <c r="A3118">
        <v>2.2647996104344812</v>
      </c>
      <c r="B3118">
        <v>0.77204935312397516</v>
      </c>
      <c r="C3118">
        <v>-0.78621064373999583</v>
      </c>
      <c r="I3118">
        <f t="shared" si="144"/>
        <v>30.881974124959008</v>
      </c>
      <c r="J3118">
        <f t="shared" si="145"/>
        <v>22.647996104344813</v>
      </c>
      <c r="K3118">
        <f t="shared" si="146"/>
        <v>7.8621064373999587</v>
      </c>
    </row>
    <row r="3119" spans="1:11">
      <c r="A3119">
        <v>-2.0279866803429343</v>
      </c>
      <c r="B3119">
        <v>-0.34147740525447245</v>
      </c>
      <c r="C3119">
        <v>-1.3596840883818544</v>
      </c>
      <c r="I3119">
        <f t="shared" si="144"/>
        <v>-13.659096210178898</v>
      </c>
      <c r="J3119">
        <f t="shared" si="145"/>
        <v>-20.279866803429343</v>
      </c>
      <c r="K3119">
        <f t="shared" si="146"/>
        <v>13.596840883818544</v>
      </c>
    </row>
    <row r="3120" spans="1:11">
      <c r="A3120">
        <v>-1.7331674829053567</v>
      </c>
      <c r="B3120">
        <v>0.9773054123628796</v>
      </c>
      <c r="C3120">
        <v>1.3395533905035673E-2</v>
      </c>
      <c r="I3120">
        <f t="shared" si="144"/>
        <v>39.092216494515185</v>
      </c>
      <c r="J3120">
        <f t="shared" si="145"/>
        <v>-17.331674829053568</v>
      </c>
      <c r="K3120">
        <f t="shared" si="146"/>
        <v>-0.13395533905035673</v>
      </c>
    </row>
    <row r="3121" spans="1:11">
      <c r="A3121">
        <v>2.5877737058382859</v>
      </c>
      <c r="B3121">
        <v>1.0794169240990996</v>
      </c>
      <c r="C3121">
        <v>0.26033130981899527</v>
      </c>
      <c r="I3121">
        <f t="shared" si="144"/>
        <v>43.176676963963985</v>
      </c>
      <c r="J3121">
        <f t="shared" si="145"/>
        <v>25.877737058382859</v>
      </c>
      <c r="K3121">
        <f t="shared" si="146"/>
        <v>-2.6033130981899526</v>
      </c>
    </row>
    <row r="3122" spans="1:11">
      <c r="A3122">
        <v>1.8818531123152509</v>
      </c>
      <c r="B3122">
        <v>0.89779141917584537</v>
      </c>
      <c r="C3122">
        <v>0.24012600178416796</v>
      </c>
      <c r="I3122">
        <f t="shared" si="144"/>
        <v>35.911656767033818</v>
      </c>
      <c r="J3122">
        <f t="shared" si="145"/>
        <v>18.818531123152511</v>
      </c>
      <c r="K3122">
        <f t="shared" si="146"/>
        <v>-2.4012600178416794</v>
      </c>
    </row>
    <row r="3123" spans="1:11">
      <c r="A3123">
        <v>-2.7066787972825295</v>
      </c>
      <c r="B3123">
        <v>0.90331879729862663</v>
      </c>
      <c r="C3123">
        <v>-0.59183123364100088</v>
      </c>
      <c r="I3123">
        <f t="shared" si="144"/>
        <v>36.132751891945063</v>
      </c>
      <c r="J3123">
        <f t="shared" si="145"/>
        <v>-27.066787972825296</v>
      </c>
      <c r="K3123">
        <f t="shared" si="146"/>
        <v>5.9183123364100085</v>
      </c>
    </row>
    <row r="3124" spans="1:11">
      <c r="A3124">
        <v>2.3222003357602601</v>
      </c>
      <c r="B3124">
        <v>-0.50786822748105009</v>
      </c>
      <c r="C3124">
        <v>3.5893960141586495E-2</v>
      </c>
      <c r="I3124">
        <f t="shared" si="144"/>
        <v>-20.314729099242005</v>
      </c>
      <c r="J3124">
        <f t="shared" si="145"/>
        <v>23.222003357602603</v>
      </c>
      <c r="K3124">
        <f t="shared" si="146"/>
        <v>-0.35893960141586495</v>
      </c>
    </row>
    <row r="3125" spans="1:11">
      <c r="A3125">
        <v>0.64966298856004356</v>
      </c>
      <c r="B3125">
        <v>-0.7320833150102839</v>
      </c>
      <c r="C3125">
        <v>-0.408231038009429</v>
      </c>
      <c r="I3125">
        <f t="shared" si="144"/>
        <v>-29.283332600411356</v>
      </c>
      <c r="J3125">
        <f t="shared" si="145"/>
        <v>6.4966298856004361</v>
      </c>
      <c r="K3125">
        <f t="shared" si="146"/>
        <v>4.0823103800942899</v>
      </c>
    </row>
    <row r="3126" spans="1:11">
      <c r="A3126">
        <v>-0.55882737507375135</v>
      </c>
      <c r="B3126">
        <v>-5.7959618795393297E-2</v>
      </c>
      <c r="C3126">
        <v>4.7030977133516921E-2</v>
      </c>
      <c r="I3126">
        <f t="shared" si="144"/>
        <v>-2.3183847518157319</v>
      </c>
      <c r="J3126">
        <f t="shared" si="145"/>
        <v>-5.588273750737514</v>
      </c>
      <c r="K3126">
        <f t="shared" si="146"/>
        <v>-0.47030977133516921</v>
      </c>
    </row>
    <row r="3127" spans="1:11">
      <c r="A3127">
        <v>2.6102356958333925</v>
      </c>
      <c r="B3127">
        <v>-0.45686408483735375</v>
      </c>
      <c r="C3127">
        <v>-0.18194560706663365</v>
      </c>
      <c r="I3127">
        <f t="shared" si="144"/>
        <v>-18.274563393494148</v>
      </c>
      <c r="J3127">
        <f t="shared" si="145"/>
        <v>26.102356958333925</v>
      </c>
      <c r="K3127">
        <f t="shared" si="146"/>
        <v>1.8194560706663365</v>
      </c>
    </row>
    <row r="3128" spans="1:11">
      <c r="A3128">
        <v>5.3983011577269778E-2</v>
      </c>
      <c r="B3128">
        <v>-7.768553517974619E-3</v>
      </c>
      <c r="C3128">
        <v>-0.52358140936733744</v>
      </c>
      <c r="I3128">
        <f t="shared" si="144"/>
        <v>-0.31074214071898476</v>
      </c>
      <c r="J3128">
        <f t="shared" si="145"/>
        <v>0.53983011577269779</v>
      </c>
      <c r="K3128">
        <f t="shared" si="146"/>
        <v>5.2358140936733744</v>
      </c>
    </row>
    <row r="3129" spans="1:11">
      <c r="A3129">
        <v>1.2606976479184122</v>
      </c>
      <c r="B3129">
        <v>0.62845003336955818</v>
      </c>
      <c r="C3129">
        <v>-0.20505877359042007</v>
      </c>
      <c r="I3129">
        <f t="shared" si="144"/>
        <v>25.138001334782327</v>
      </c>
      <c r="J3129">
        <f t="shared" si="145"/>
        <v>12.606976479184123</v>
      </c>
      <c r="K3129">
        <f t="shared" si="146"/>
        <v>2.0505877359042008</v>
      </c>
    </row>
    <row r="3130" spans="1:11">
      <c r="A3130">
        <v>0.34938786910082531</v>
      </c>
      <c r="B3130">
        <v>-5.7409045891511079E-3</v>
      </c>
      <c r="C3130">
        <v>0.63603216634266557</v>
      </c>
      <c r="I3130">
        <f t="shared" si="144"/>
        <v>-0.22963618356604432</v>
      </c>
      <c r="J3130">
        <f t="shared" si="145"/>
        <v>3.4938786910082529</v>
      </c>
      <c r="K3130">
        <f t="shared" si="146"/>
        <v>-6.3603216634266557</v>
      </c>
    </row>
    <row r="3131" spans="1:11">
      <c r="A3131">
        <v>-0.45008144295235192</v>
      </c>
      <c r="B3131">
        <v>4.8081669126646465E-2</v>
      </c>
      <c r="C3131">
        <v>0.16861658720618811</v>
      </c>
      <c r="I3131">
        <f t="shared" si="144"/>
        <v>1.9232667650658586</v>
      </c>
      <c r="J3131">
        <f t="shared" si="145"/>
        <v>-4.5008144295235191</v>
      </c>
      <c r="K3131">
        <f t="shared" si="146"/>
        <v>-1.6861658720618811</v>
      </c>
    </row>
    <row r="3132" spans="1:11">
      <c r="A3132">
        <v>-2.2480544961371058</v>
      </c>
      <c r="B3132">
        <v>0.75175214343206798</v>
      </c>
      <c r="C3132">
        <v>-0.54743311661853766</v>
      </c>
      <c r="I3132">
        <f t="shared" si="144"/>
        <v>30.070085737282717</v>
      </c>
      <c r="J3132">
        <f t="shared" si="145"/>
        <v>-22.480544961371059</v>
      </c>
      <c r="K3132">
        <f t="shared" si="146"/>
        <v>5.4743311661853769</v>
      </c>
    </row>
    <row r="3133" spans="1:11">
      <c r="A3133">
        <v>0.87917284680541541</v>
      </c>
      <c r="B3133">
        <v>3.0457599586726447E-2</v>
      </c>
      <c r="C3133">
        <v>-3.8514158272464349E-3</v>
      </c>
      <c r="I3133">
        <f t="shared" si="144"/>
        <v>1.2183039834690579</v>
      </c>
      <c r="J3133">
        <f t="shared" si="145"/>
        <v>8.7917284680541545</v>
      </c>
      <c r="K3133">
        <f t="shared" si="146"/>
        <v>3.8514158272464349E-2</v>
      </c>
    </row>
    <row r="3134" spans="1:11">
      <c r="A3134">
        <v>-0.58114936455507638</v>
      </c>
      <c r="B3134">
        <v>-1.5725762228587208</v>
      </c>
      <c r="C3134">
        <v>0.61166175852424332</v>
      </c>
      <c r="I3134">
        <f t="shared" si="144"/>
        <v>-62.90304891434883</v>
      </c>
      <c r="J3134">
        <f t="shared" si="145"/>
        <v>-5.8114936455507635</v>
      </c>
      <c r="K3134">
        <f t="shared" si="146"/>
        <v>-6.1166175852424329</v>
      </c>
    </row>
    <row r="3135" spans="1:11">
      <c r="A3135">
        <v>-0.60432396943488809</v>
      </c>
      <c r="B3135">
        <v>-0.85943764541456358</v>
      </c>
      <c r="C3135">
        <v>-0.66884302174838739</v>
      </c>
      <c r="I3135">
        <f t="shared" si="144"/>
        <v>-34.377505816582541</v>
      </c>
      <c r="J3135">
        <f t="shared" si="145"/>
        <v>-6.0432396943488804</v>
      </c>
      <c r="K3135">
        <f t="shared" si="146"/>
        <v>6.6884302174838739</v>
      </c>
    </row>
    <row r="3136" spans="1:11">
      <c r="A3136">
        <v>0.83475938797737137</v>
      </c>
      <c r="B3136">
        <v>-1.903618506100202E-2</v>
      </c>
      <c r="C3136">
        <v>-0.7096494386141543</v>
      </c>
      <c r="I3136">
        <f t="shared" si="144"/>
        <v>-0.7614474024400808</v>
      </c>
      <c r="J3136">
        <f t="shared" si="145"/>
        <v>8.3475938797737133</v>
      </c>
      <c r="K3136">
        <f t="shared" si="146"/>
        <v>7.0964943861415435</v>
      </c>
    </row>
    <row r="3137" spans="1:11">
      <c r="A3137">
        <v>0.98212162102332945</v>
      </c>
      <c r="B3137">
        <v>1.3376485739810318</v>
      </c>
      <c r="C3137">
        <v>0.2526055562166819</v>
      </c>
      <c r="I3137">
        <f t="shared" si="144"/>
        <v>53.505942959241267</v>
      </c>
      <c r="J3137">
        <f t="shared" si="145"/>
        <v>9.8212162102332954</v>
      </c>
      <c r="K3137">
        <f t="shared" si="146"/>
        <v>-2.5260555621668193</v>
      </c>
    </row>
    <row r="3138" spans="1:11">
      <c r="A3138">
        <v>0.43434301489567462</v>
      </c>
      <c r="B3138">
        <v>-0.10745041383136503</v>
      </c>
      <c r="C3138">
        <v>-1.2018188932029354</v>
      </c>
      <c r="I3138">
        <f t="shared" si="144"/>
        <v>-4.2980165532546009</v>
      </c>
      <c r="J3138">
        <f t="shared" si="145"/>
        <v>4.3434301489567462</v>
      </c>
      <c r="K3138">
        <f t="shared" si="146"/>
        <v>12.018188932029354</v>
      </c>
    </row>
    <row r="3139" spans="1:11">
      <c r="A3139">
        <v>-0.96662647987873695</v>
      </c>
      <c r="B3139">
        <v>0.22522311455581179</v>
      </c>
      <c r="C3139">
        <v>0.9942828501623362</v>
      </c>
      <c r="I3139">
        <f t="shared" ref="I3139:I3202" si="147">B3139*40</f>
        <v>9.0089245822324706</v>
      </c>
      <c r="J3139">
        <f t="shared" ref="J3139:J3202" si="148">A3139*10</f>
        <v>-9.6662647987873704</v>
      </c>
      <c r="K3139">
        <f t="shared" ref="K3139:K3202" si="149">-C3139*10</f>
        <v>-9.942828501623362</v>
      </c>
    </row>
    <row r="3140" spans="1:11">
      <c r="A3140">
        <v>1.8656876745189732E-2</v>
      </c>
      <c r="B3140">
        <v>1.0307518519400747</v>
      </c>
      <c r="C3140">
        <v>-0.62198810387926573</v>
      </c>
      <c r="I3140">
        <f t="shared" si="147"/>
        <v>41.230074077602985</v>
      </c>
      <c r="J3140">
        <f t="shared" si="148"/>
        <v>0.18656876745189732</v>
      </c>
      <c r="K3140">
        <f t="shared" si="149"/>
        <v>6.2198810387926571</v>
      </c>
    </row>
    <row r="3141" spans="1:11">
      <c r="A3141">
        <v>-0.2583074475585837</v>
      </c>
      <c r="B3141">
        <v>7.6471866880266082E-2</v>
      </c>
      <c r="C3141">
        <v>0.68550433229415986</v>
      </c>
      <c r="I3141">
        <f t="shared" si="147"/>
        <v>3.0588746752106433</v>
      </c>
      <c r="J3141">
        <f t="shared" si="148"/>
        <v>-2.5830744755858372</v>
      </c>
      <c r="K3141">
        <f t="shared" si="149"/>
        <v>-6.855043322941599</v>
      </c>
    </row>
    <row r="3142" spans="1:11">
      <c r="A3142">
        <v>-0.39975681955996711</v>
      </c>
      <c r="B3142">
        <v>2.3994446789454207</v>
      </c>
      <c r="C3142">
        <v>-1.091661654187094</v>
      </c>
      <c r="I3142">
        <f t="shared" si="147"/>
        <v>95.977787157816834</v>
      </c>
      <c r="J3142">
        <f t="shared" si="148"/>
        <v>-3.9975681955996709</v>
      </c>
      <c r="K3142">
        <f t="shared" si="149"/>
        <v>10.91661654187094</v>
      </c>
    </row>
    <row r="3143" spans="1:11">
      <c r="A3143">
        <v>-0.15139222560502794</v>
      </c>
      <c r="B3143">
        <v>0.83470807015024229</v>
      </c>
      <c r="C3143">
        <v>-0.80026755077111211</v>
      </c>
      <c r="I3143">
        <f t="shared" si="147"/>
        <v>33.38832280600969</v>
      </c>
      <c r="J3143">
        <f t="shared" si="148"/>
        <v>-1.5139222560502794</v>
      </c>
      <c r="K3143">
        <f t="shared" si="149"/>
        <v>8.0026755077111211</v>
      </c>
    </row>
    <row r="3144" spans="1:11">
      <c r="A3144">
        <v>0.60359756090138084</v>
      </c>
      <c r="B3144">
        <v>7.7352284733640142E-2</v>
      </c>
      <c r="C3144">
        <v>0.20398127591525383</v>
      </c>
      <c r="I3144">
        <f t="shared" si="147"/>
        <v>3.0940913893456057</v>
      </c>
      <c r="J3144">
        <f t="shared" si="148"/>
        <v>6.0359756090138088</v>
      </c>
      <c r="K3144">
        <f t="shared" si="149"/>
        <v>-2.0398127591525386</v>
      </c>
    </row>
    <row r="3145" spans="1:11">
      <c r="A3145">
        <v>-0.88489040517222095</v>
      </c>
      <c r="B3145">
        <v>0.28010367217359611</v>
      </c>
      <c r="C3145">
        <v>-0.96590698885004778</v>
      </c>
      <c r="I3145">
        <f t="shared" si="147"/>
        <v>11.204146886943844</v>
      </c>
      <c r="J3145">
        <f t="shared" si="148"/>
        <v>-8.8489040517222097</v>
      </c>
      <c r="K3145">
        <f t="shared" si="149"/>
        <v>9.6590698885004773</v>
      </c>
    </row>
    <row r="3146" spans="1:11">
      <c r="A3146">
        <v>0.21810528789338773</v>
      </c>
      <c r="B3146">
        <v>-1.2299549947413606</v>
      </c>
      <c r="C3146">
        <v>0.23585281249038162</v>
      </c>
      <c r="I3146">
        <f t="shared" si="147"/>
        <v>-49.198199789654424</v>
      </c>
      <c r="J3146">
        <f t="shared" si="148"/>
        <v>2.1810528789338774</v>
      </c>
      <c r="K3146">
        <f t="shared" si="149"/>
        <v>-2.3585281249038164</v>
      </c>
    </row>
    <row r="3147" spans="1:11">
      <c r="A3147">
        <v>-0.76683939642639076</v>
      </c>
      <c r="B3147">
        <v>0.43772028075393066</v>
      </c>
      <c r="C3147">
        <v>-0.44718786399260951</v>
      </c>
      <c r="I3147">
        <f t="shared" si="147"/>
        <v>17.508811230157228</v>
      </c>
      <c r="J3147">
        <f t="shared" si="148"/>
        <v>-7.6683939642639078</v>
      </c>
      <c r="K3147">
        <f t="shared" si="149"/>
        <v>4.4718786399260955</v>
      </c>
    </row>
    <row r="3148" spans="1:11">
      <c r="A3148">
        <v>0.33057986496205471</v>
      </c>
      <c r="B3148">
        <v>0.42254793987773132</v>
      </c>
      <c r="C3148">
        <v>-0.18152425793148985</v>
      </c>
      <c r="I3148">
        <f t="shared" si="147"/>
        <v>16.901917595109254</v>
      </c>
      <c r="J3148">
        <f t="shared" si="148"/>
        <v>3.3057986496205469</v>
      </c>
      <c r="K3148">
        <f t="shared" si="149"/>
        <v>1.8152425793148985</v>
      </c>
    </row>
    <row r="3149" spans="1:11">
      <c r="A3149">
        <v>1.3980152840838396</v>
      </c>
      <c r="B3149">
        <v>-6.9190969397951163E-3</v>
      </c>
      <c r="C3149">
        <v>-0.44132664082240292</v>
      </c>
      <c r="I3149">
        <f t="shared" si="147"/>
        <v>-0.27676387759180465</v>
      </c>
      <c r="J3149">
        <f t="shared" si="148"/>
        <v>13.980152840838397</v>
      </c>
      <c r="K3149">
        <f t="shared" si="149"/>
        <v>4.4132664082240289</v>
      </c>
    </row>
    <row r="3150" spans="1:11">
      <c r="A3150">
        <v>0.37747798149985345</v>
      </c>
      <c r="B3150">
        <v>-0.25374448792198867</v>
      </c>
      <c r="C3150">
        <v>0.13610362993761246</v>
      </c>
      <c r="I3150">
        <f t="shared" si="147"/>
        <v>-10.149779516879548</v>
      </c>
      <c r="J3150">
        <f t="shared" si="148"/>
        <v>3.7747798149985345</v>
      </c>
      <c r="K3150">
        <f t="shared" si="149"/>
        <v>-1.3610362993761247</v>
      </c>
    </row>
    <row r="3151" spans="1:11">
      <c r="A3151">
        <v>-0.74940515024201848</v>
      </c>
      <c r="B3151">
        <v>1.0968076071989998</v>
      </c>
      <c r="C3151">
        <v>0.86814463347919801</v>
      </c>
      <c r="I3151">
        <f t="shared" si="147"/>
        <v>43.872304287959992</v>
      </c>
      <c r="J3151">
        <f t="shared" si="148"/>
        <v>-7.4940515024201844</v>
      </c>
      <c r="K3151">
        <f t="shared" si="149"/>
        <v>-8.6814463347919801</v>
      </c>
    </row>
    <row r="3152" spans="1:11">
      <c r="A3152">
        <v>-0.4776881135925084</v>
      </c>
      <c r="B3152">
        <v>0.60419880376223001</v>
      </c>
      <c r="C3152">
        <v>-1.2561282979315895</v>
      </c>
      <c r="I3152">
        <f t="shared" si="147"/>
        <v>24.167952150489199</v>
      </c>
      <c r="J3152">
        <f t="shared" si="148"/>
        <v>-4.776881135925084</v>
      </c>
      <c r="K3152">
        <f t="shared" si="149"/>
        <v>12.561282979315894</v>
      </c>
    </row>
    <row r="3153" spans="1:11">
      <c r="A3153">
        <v>-2.5644113102763315</v>
      </c>
      <c r="B3153">
        <v>0.41406116959603939</v>
      </c>
      <c r="C3153">
        <v>1.6173162405078836E-2</v>
      </c>
      <c r="I3153">
        <f t="shared" si="147"/>
        <v>16.562446783841576</v>
      </c>
      <c r="J3153">
        <f t="shared" si="148"/>
        <v>-25.644113102763313</v>
      </c>
      <c r="K3153">
        <f t="shared" si="149"/>
        <v>-0.16173162405078836</v>
      </c>
    </row>
    <row r="3154" spans="1:11">
      <c r="A3154">
        <v>0.15476395723630845</v>
      </c>
      <c r="B3154">
        <v>-0.61094075931450653</v>
      </c>
      <c r="C3154">
        <v>-1.0997209845667873E-2</v>
      </c>
      <c r="I3154">
        <f t="shared" si="147"/>
        <v>-24.437630372580262</v>
      </c>
      <c r="J3154">
        <f t="shared" si="148"/>
        <v>1.5476395723630845</v>
      </c>
      <c r="K3154">
        <f t="shared" si="149"/>
        <v>0.10997209845667874</v>
      </c>
    </row>
    <row r="3155" spans="1:11">
      <c r="A3155">
        <v>2.442500206741645</v>
      </c>
      <c r="B3155">
        <v>0.99046467333339694</v>
      </c>
      <c r="C3155">
        <v>-1.4703795593143427</v>
      </c>
      <c r="I3155">
        <f t="shared" si="147"/>
        <v>39.618586933335877</v>
      </c>
      <c r="J3155">
        <f t="shared" si="148"/>
        <v>24.42500206741645</v>
      </c>
      <c r="K3155">
        <f t="shared" si="149"/>
        <v>14.703795593143427</v>
      </c>
    </row>
    <row r="3156" spans="1:11">
      <c r="A3156">
        <v>-0.35259598890551741</v>
      </c>
      <c r="B3156">
        <v>0.16118293586595445</v>
      </c>
      <c r="C3156">
        <v>0.55235521778749552</v>
      </c>
      <c r="I3156">
        <f t="shared" si="147"/>
        <v>6.4473174346381779</v>
      </c>
      <c r="J3156">
        <f t="shared" si="148"/>
        <v>-3.5259598890551742</v>
      </c>
      <c r="K3156">
        <f t="shared" si="149"/>
        <v>-5.5235521778749552</v>
      </c>
    </row>
    <row r="3157" spans="1:11">
      <c r="A3157">
        <v>-1.3160786983306925</v>
      </c>
      <c r="B3157">
        <v>-1.0618249961829569</v>
      </c>
      <c r="C3157">
        <v>0.83288251712362737</v>
      </c>
      <c r="I3157">
        <f t="shared" si="147"/>
        <v>-42.472999847318277</v>
      </c>
      <c r="J3157">
        <f t="shared" si="148"/>
        <v>-13.160786983306924</v>
      </c>
      <c r="K3157">
        <f t="shared" si="149"/>
        <v>-8.3288251712362733</v>
      </c>
    </row>
    <row r="3158" spans="1:11">
      <c r="A3158">
        <v>-1.8313870156123371</v>
      </c>
      <c r="B3158">
        <v>0.30428797432236077</v>
      </c>
      <c r="C3158">
        <v>-0.20258149505772832</v>
      </c>
      <c r="I3158">
        <f t="shared" si="147"/>
        <v>12.171518972894431</v>
      </c>
      <c r="J3158">
        <f t="shared" si="148"/>
        <v>-18.313870156123372</v>
      </c>
      <c r="K3158">
        <f t="shared" si="149"/>
        <v>2.0258149505772831</v>
      </c>
    </row>
    <row r="3159" spans="1:11">
      <c r="A3159">
        <v>-0.41758986795801845</v>
      </c>
      <c r="B3159">
        <v>0.11532917366735063</v>
      </c>
      <c r="C3159">
        <v>0.10815913057986999</v>
      </c>
      <c r="I3159">
        <f t="shared" si="147"/>
        <v>4.6131669466940251</v>
      </c>
      <c r="J3159">
        <f t="shared" si="148"/>
        <v>-4.1758986795801842</v>
      </c>
      <c r="K3159">
        <f t="shared" si="149"/>
        <v>-1.0815913057986999</v>
      </c>
    </row>
    <row r="3160" spans="1:11">
      <c r="A3160">
        <v>0.8295104591692295</v>
      </c>
      <c r="B3160">
        <v>-2.2091999339125923E-2</v>
      </c>
      <c r="C3160">
        <v>-0.87649477714895641</v>
      </c>
      <c r="I3160">
        <f t="shared" si="147"/>
        <v>-0.88367997356503691</v>
      </c>
      <c r="J3160">
        <f t="shared" si="148"/>
        <v>8.2951045916922954</v>
      </c>
      <c r="K3160">
        <f t="shared" si="149"/>
        <v>8.7649477714895632</v>
      </c>
    </row>
    <row r="3161" spans="1:11">
      <c r="A3161">
        <v>-0.88629284691022447</v>
      </c>
      <c r="B3161">
        <v>0.7307366071759932</v>
      </c>
      <c r="C3161">
        <v>0.19420185599029374</v>
      </c>
      <c r="I3161">
        <f t="shared" si="147"/>
        <v>29.229464287039729</v>
      </c>
      <c r="J3161">
        <f t="shared" si="148"/>
        <v>-8.8629284691022452</v>
      </c>
      <c r="K3161">
        <f t="shared" si="149"/>
        <v>-1.9420185599029374</v>
      </c>
    </row>
    <row r="3162" spans="1:11">
      <c r="A3162">
        <v>-0.52389889118904653</v>
      </c>
      <c r="B3162">
        <v>0.56053677459302953</v>
      </c>
      <c r="C3162">
        <v>2.7131432143208956E-2</v>
      </c>
      <c r="I3162">
        <f t="shared" si="147"/>
        <v>22.421470983721182</v>
      </c>
      <c r="J3162">
        <f t="shared" si="148"/>
        <v>-5.2389889118904653</v>
      </c>
      <c r="K3162">
        <f t="shared" si="149"/>
        <v>-0.27131432143208956</v>
      </c>
    </row>
    <row r="3163" spans="1:11">
      <c r="A3163">
        <v>-0.69851995306114567</v>
      </c>
      <c r="B3163">
        <v>-0.23245118404841025</v>
      </c>
      <c r="C3163">
        <v>0.52195778265180559</v>
      </c>
      <c r="I3163">
        <f t="shared" si="147"/>
        <v>-9.2980473619364101</v>
      </c>
      <c r="J3163">
        <f t="shared" si="148"/>
        <v>-6.9851995306114567</v>
      </c>
      <c r="K3163">
        <f t="shared" si="149"/>
        <v>-5.2195778265180559</v>
      </c>
    </row>
    <row r="3164" spans="1:11">
      <c r="A3164">
        <v>1.5585603074630792</v>
      </c>
      <c r="B3164">
        <v>0.43078295183738347</v>
      </c>
      <c r="C3164">
        <v>-5.5414403402044454E-2</v>
      </c>
      <c r="I3164">
        <f t="shared" si="147"/>
        <v>17.231318073495338</v>
      </c>
      <c r="J3164">
        <f t="shared" si="148"/>
        <v>15.585603074630791</v>
      </c>
      <c r="K3164">
        <f t="shared" si="149"/>
        <v>0.55414403402044454</v>
      </c>
    </row>
    <row r="3165" spans="1:11">
      <c r="A3165">
        <v>0.48157656833516821</v>
      </c>
      <c r="B3165">
        <v>-0.33203331182494189</v>
      </c>
      <c r="C3165">
        <v>-0.35399139288071074</v>
      </c>
      <c r="I3165">
        <f t="shared" si="147"/>
        <v>-13.281332472997676</v>
      </c>
      <c r="J3165">
        <f t="shared" si="148"/>
        <v>4.8157656833516818</v>
      </c>
      <c r="K3165">
        <f t="shared" si="149"/>
        <v>3.5399139288071075</v>
      </c>
    </row>
    <row r="3166" spans="1:11">
      <c r="A3166">
        <v>2.0190254814957296</v>
      </c>
      <c r="B3166">
        <v>-0.2767855598035342</v>
      </c>
      <c r="C3166">
        <v>0.20689847782630857</v>
      </c>
      <c r="I3166">
        <f t="shared" si="147"/>
        <v>-11.071422392141368</v>
      </c>
      <c r="J3166">
        <f t="shared" si="148"/>
        <v>20.190254814957296</v>
      </c>
      <c r="K3166">
        <f t="shared" si="149"/>
        <v>-2.0689847782630859</v>
      </c>
    </row>
    <row r="3167" spans="1:11">
      <c r="A3167">
        <v>1.4088480923934414</v>
      </c>
      <c r="B3167">
        <v>-5.5488132304686022E-2</v>
      </c>
      <c r="C3167">
        <v>-0.73876466926117623</v>
      </c>
      <c r="I3167">
        <f t="shared" si="147"/>
        <v>-2.2195252921874409</v>
      </c>
      <c r="J3167">
        <f t="shared" si="148"/>
        <v>14.088480923934414</v>
      </c>
      <c r="K3167">
        <f t="shared" si="149"/>
        <v>7.3876466926117619</v>
      </c>
    </row>
    <row r="3168" spans="1:11">
      <c r="A3168">
        <v>1.0370133376878323</v>
      </c>
      <c r="B3168">
        <v>1.0781679115134892</v>
      </c>
      <c r="C3168">
        <v>-0.21729695516883352</v>
      </c>
      <c r="I3168">
        <f t="shared" si="147"/>
        <v>43.126716460539569</v>
      </c>
      <c r="J3168">
        <f t="shared" si="148"/>
        <v>10.370133376878323</v>
      </c>
      <c r="K3168">
        <f t="shared" si="149"/>
        <v>2.1729695516883352</v>
      </c>
    </row>
    <row r="3169" spans="1:11">
      <c r="A3169">
        <v>1.7140720953342066</v>
      </c>
      <c r="B3169">
        <v>1.4201927873575382</v>
      </c>
      <c r="C3169">
        <v>-1.0025674994520586</v>
      </c>
      <c r="I3169">
        <f t="shared" si="147"/>
        <v>56.807711494301529</v>
      </c>
      <c r="J3169">
        <f t="shared" si="148"/>
        <v>17.140720953342065</v>
      </c>
      <c r="K3169">
        <f t="shared" si="149"/>
        <v>10.025674994520585</v>
      </c>
    </row>
    <row r="3170" spans="1:11">
      <c r="A3170">
        <v>1.9530548320208536</v>
      </c>
      <c r="B3170">
        <v>1.5003605675014888</v>
      </c>
      <c r="C3170">
        <v>-0.89006954653794523</v>
      </c>
      <c r="I3170">
        <f t="shared" si="147"/>
        <v>60.014422700059555</v>
      </c>
      <c r="J3170">
        <f t="shared" si="148"/>
        <v>19.530548320208535</v>
      </c>
      <c r="K3170">
        <f t="shared" si="149"/>
        <v>8.900695465379453</v>
      </c>
    </row>
    <row r="3171" spans="1:11">
      <c r="A3171">
        <v>0.97321161622498442</v>
      </c>
      <c r="B3171">
        <v>-0.12658498306899019</v>
      </c>
      <c r="C3171">
        <v>1.8414165233598428E-2</v>
      </c>
      <c r="I3171">
        <f t="shared" si="147"/>
        <v>-5.0633993227596079</v>
      </c>
      <c r="J3171">
        <f t="shared" si="148"/>
        <v>9.7321161622498451</v>
      </c>
      <c r="K3171">
        <f t="shared" si="149"/>
        <v>-0.18414165233598428</v>
      </c>
    </row>
    <row r="3172" spans="1:11">
      <c r="A3172">
        <v>-3.3856447418287456</v>
      </c>
      <c r="B3172">
        <v>-0.24857948517653097</v>
      </c>
      <c r="C3172">
        <v>0.81294511045125795</v>
      </c>
      <c r="I3172">
        <f t="shared" si="147"/>
        <v>-9.9431794070612387</v>
      </c>
      <c r="J3172">
        <f t="shared" si="148"/>
        <v>-33.856447418287459</v>
      </c>
      <c r="K3172">
        <f t="shared" si="149"/>
        <v>-8.1294511045125795</v>
      </c>
    </row>
    <row r="3173" spans="1:11">
      <c r="A3173">
        <v>0.21897452791254451</v>
      </c>
      <c r="B3173">
        <v>0.50739565345998561</v>
      </c>
      <c r="C3173">
        <v>-0.23861677985272151</v>
      </c>
      <c r="I3173">
        <f t="shared" si="147"/>
        <v>20.295826138399423</v>
      </c>
      <c r="J3173">
        <f t="shared" si="148"/>
        <v>2.1897452791254453</v>
      </c>
      <c r="K3173">
        <f t="shared" si="149"/>
        <v>2.3861677985272149</v>
      </c>
    </row>
    <row r="3174" spans="1:11">
      <c r="A3174">
        <v>-1.7825339670135059</v>
      </c>
      <c r="B3174">
        <v>-0.64920559058428617</v>
      </c>
      <c r="C3174">
        <v>-1.5130287544597847</v>
      </c>
      <c r="I3174">
        <f t="shared" si="147"/>
        <v>-25.968223623371447</v>
      </c>
      <c r="J3174">
        <f t="shared" si="148"/>
        <v>-17.825339670135058</v>
      </c>
      <c r="K3174">
        <f t="shared" si="149"/>
        <v>15.130287544597847</v>
      </c>
    </row>
    <row r="3175" spans="1:11">
      <c r="A3175">
        <v>2.2259535687256715</v>
      </c>
      <c r="B3175">
        <v>0.17383995927110563</v>
      </c>
      <c r="C3175">
        <v>-0.26652463017542993</v>
      </c>
      <c r="I3175">
        <f t="shared" si="147"/>
        <v>6.9535983708442251</v>
      </c>
      <c r="J3175">
        <f t="shared" si="148"/>
        <v>22.259535687256715</v>
      </c>
      <c r="K3175">
        <f t="shared" si="149"/>
        <v>2.6652463017542996</v>
      </c>
    </row>
    <row r="3176" spans="1:11">
      <c r="A3176">
        <v>-0.10704210726635753</v>
      </c>
      <c r="B3176">
        <v>-0.26580208168569297</v>
      </c>
      <c r="C3176">
        <v>-0.1504417099011699</v>
      </c>
      <c r="I3176">
        <f t="shared" si="147"/>
        <v>-10.632083267427719</v>
      </c>
      <c r="J3176">
        <f t="shared" si="148"/>
        <v>-1.0704210726635752</v>
      </c>
      <c r="K3176">
        <f t="shared" si="149"/>
        <v>1.504417099011699</v>
      </c>
    </row>
    <row r="3177" spans="1:11">
      <c r="A3177">
        <v>1.1355344944493639</v>
      </c>
      <c r="B3177">
        <v>1.8441994638795292</v>
      </c>
      <c r="C3177">
        <v>-2.0018175599112014</v>
      </c>
      <c r="I3177">
        <f t="shared" si="147"/>
        <v>73.767978555181173</v>
      </c>
      <c r="J3177">
        <f t="shared" si="148"/>
        <v>11.355344944493639</v>
      </c>
      <c r="K3177">
        <f t="shared" si="149"/>
        <v>20.018175599112013</v>
      </c>
    </row>
    <row r="3178" spans="1:11">
      <c r="A3178">
        <v>1.048919090803516</v>
      </c>
      <c r="B3178">
        <v>-1.3776320417792074</v>
      </c>
      <c r="C3178">
        <v>1.2878835645286957</v>
      </c>
      <c r="I3178">
        <f t="shared" si="147"/>
        <v>-55.105281671168299</v>
      </c>
      <c r="J3178">
        <f t="shared" si="148"/>
        <v>10.489190908035159</v>
      </c>
      <c r="K3178">
        <f t="shared" si="149"/>
        <v>-12.878835645286957</v>
      </c>
    </row>
    <row r="3179" spans="1:11">
      <c r="A3179">
        <v>-1.4924467544184121</v>
      </c>
      <c r="B3179">
        <v>-0.4913594018699135</v>
      </c>
      <c r="C3179">
        <v>-0.68719966660840093</v>
      </c>
      <c r="I3179">
        <f t="shared" si="147"/>
        <v>-19.654376074796541</v>
      </c>
      <c r="J3179">
        <f t="shared" si="148"/>
        <v>-14.924467544184122</v>
      </c>
      <c r="K3179">
        <f t="shared" si="149"/>
        <v>6.8719966660840095</v>
      </c>
    </row>
    <row r="3180" spans="1:11">
      <c r="A3180">
        <v>1.5318868550939198</v>
      </c>
      <c r="B3180">
        <v>-0.3111399094508403</v>
      </c>
      <c r="C3180">
        <v>-3.0766649264937218E-3</v>
      </c>
      <c r="I3180">
        <f t="shared" si="147"/>
        <v>-12.445596378033612</v>
      </c>
      <c r="J3180">
        <f t="shared" si="148"/>
        <v>15.318868550939197</v>
      </c>
      <c r="K3180">
        <f t="shared" si="149"/>
        <v>3.0766649264937218E-2</v>
      </c>
    </row>
    <row r="3181" spans="1:11">
      <c r="A3181">
        <v>-0.54670048736405574</v>
      </c>
      <c r="B3181">
        <v>0.73827036403433655</v>
      </c>
      <c r="C3181">
        <v>-0.29478917186232134</v>
      </c>
      <c r="I3181">
        <f t="shared" si="147"/>
        <v>29.530814561373461</v>
      </c>
      <c r="J3181">
        <f t="shared" si="148"/>
        <v>-5.4670048736405574</v>
      </c>
      <c r="K3181">
        <f t="shared" si="149"/>
        <v>2.9478917186232136</v>
      </c>
    </row>
    <row r="3182" spans="1:11">
      <c r="A3182">
        <v>-1.8245964133850547</v>
      </c>
      <c r="B3182">
        <v>-0.48281736751283455</v>
      </c>
      <c r="C3182">
        <v>-0.545712040250109</v>
      </c>
      <c r="I3182">
        <f t="shared" si="147"/>
        <v>-19.312694700513383</v>
      </c>
      <c r="J3182">
        <f t="shared" si="148"/>
        <v>-18.245964133850549</v>
      </c>
      <c r="K3182">
        <f t="shared" si="149"/>
        <v>5.45712040250109</v>
      </c>
    </row>
    <row r="3183" spans="1:11">
      <c r="A3183">
        <v>-1.18174176942786</v>
      </c>
      <c r="B3183">
        <v>9.3226638262045428E-2</v>
      </c>
      <c r="C3183">
        <v>-0.82360409626759457</v>
      </c>
      <c r="I3183">
        <f t="shared" si="147"/>
        <v>3.729065530481817</v>
      </c>
      <c r="J3183">
        <f t="shared" si="148"/>
        <v>-11.8174176942786</v>
      </c>
      <c r="K3183">
        <f t="shared" si="149"/>
        <v>8.2360409626759452</v>
      </c>
    </row>
    <row r="3184" spans="1:11">
      <c r="A3184">
        <v>1.7048705261888237</v>
      </c>
      <c r="B3184">
        <v>1.4110356497873102</v>
      </c>
      <c r="C3184">
        <v>-0.32235116012497217</v>
      </c>
      <c r="I3184">
        <f t="shared" si="147"/>
        <v>56.441425991492409</v>
      </c>
      <c r="J3184">
        <f t="shared" si="148"/>
        <v>17.048705261888237</v>
      </c>
      <c r="K3184">
        <f t="shared" si="149"/>
        <v>3.2235116012497218</v>
      </c>
    </row>
    <row r="3185" spans="1:11">
      <c r="A3185">
        <v>-1.6657933999216799</v>
      </c>
      <c r="B3185">
        <v>0.67180385048620994</v>
      </c>
      <c r="C3185">
        <v>-0.81859313412027446</v>
      </c>
      <c r="I3185">
        <f t="shared" si="147"/>
        <v>26.872154019448399</v>
      </c>
      <c r="J3185">
        <f t="shared" si="148"/>
        <v>-16.657933999216798</v>
      </c>
      <c r="K3185">
        <f t="shared" si="149"/>
        <v>8.1859313412027443</v>
      </c>
    </row>
    <row r="3186" spans="1:11">
      <c r="A3186">
        <v>-0.70394850736807779</v>
      </c>
      <c r="B3186">
        <v>-0.44833616234603224</v>
      </c>
      <c r="C3186">
        <v>-0.11623816752881333</v>
      </c>
      <c r="I3186">
        <f t="shared" si="147"/>
        <v>-17.933446493841288</v>
      </c>
      <c r="J3186">
        <f t="shared" si="148"/>
        <v>-7.0394850736807779</v>
      </c>
      <c r="K3186">
        <f t="shared" si="149"/>
        <v>1.1623816752881333</v>
      </c>
    </row>
    <row r="3187" spans="1:11">
      <c r="A3187">
        <v>-0.1662701864344131</v>
      </c>
      <c r="B3187">
        <v>-0.92015309794705979</v>
      </c>
      <c r="C3187">
        <v>0.93809413335489489</v>
      </c>
      <c r="I3187">
        <f t="shared" si="147"/>
        <v>-36.806123917882388</v>
      </c>
      <c r="J3187">
        <f t="shared" si="148"/>
        <v>-1.6627018643441311</v>
      </c>
      <c r="K3187">
        <f t="shared" si="149"/>
        <v>-9.3809413335489484</v>
      </c>
    </row>
    <row r="3188" spans="1:11">
      <c r="A3188">
        <v>1.2846692625893019</v>
      </c>
      <c r="B3188">
        <v>-1.4616625133944003E-2</v>
      </c>
      <c r="C3188">
        <v>-1.4214503694174656</v>
      </c>
      <c r="I3188">
        <f t="shared" si="147"/>
        <v>-0.58466500535776011</v>
      </c>
      <c r="J3188">
        <f t="shared" si="148"/>
        <v>12.84669262589302</v>
      </c>
      <c r="K3188">
        <f t="shared" si="149"/>
        <v>14.214503694174656</v>
      </c>
    </row>
    <row r="3189" spans="1:11">
      <c r="A3189">
        <v>-0.57327528879264422</v>
      </c>
      <c r="B3189">
        <v>0.49536782455866268</v>
      </c>
      <c r="C3189">
        <v>-1.3212559972672926</v>
      </c>
      <c r="I3189">
        <f t="shared" si="147"/>
        <v>19.814712982346506</v>
      </c>
      <c r="J3189">
        <f t="shared" si="148"/>
        <v>-5.7327528879264422</v>
      </c>
      <c r="K3189">
        <f t="shared" si="149"/>
        <v>13.212559972672926</v>
      </c>
    </row>
    <row r="3190" spans="1:11">
      <c r="A3190">
        <v>0.26012794743571988</v>
      </c>
      <c r="B3190">
        <v>0.8351267345032185</v>
      </c>
      <c r="C3190">
        <v>0.31179576726454866</v>
      </c>
      <c r="I3190">
        <f t="shared" si="147"/>
        <v>33.405069380128737</v>
      </c>
      <c r="J3190">
        <f t="shared" si="148"/>
        <v>2.6012794743571988</v>
      </c>
      <c r="K3190">
        <f t="shared" si="149"/>
        <v>-3.1179576726454865</v>
      </c>
    </row>
    <row r="3191" spans="1:11">
      <c r="A3191">
        <v>-2.1001692759760799</v>
      </c>
      <c r="B3191">
        <v>-6.3682635558418521E-2</v>
      </c>
      <c r="C3191">
        <v>-0.81257603290262903</v>
      </c>
      <c r="I3191">
        <f t="shared" si="147"/>
        <v>-2.5473054223367408</v>
      </c>
      <c r="J3191">
        <f t="shared" si="148"/>
        <v>-21.0016927597608</v>
      </c>
      <c r="K3191">
        <f t="shared" si="149"/>
        <v>8.1257603290262903</v>
      </c>
    </row>
    <row r="3192" spans="1:11">
      <c r="A3192">
        <v>-1.6466390269503854</v>
      </c>
      <c r="B3192">
        <v>-0.31322409995022088</v>
      </c>
      <c r="C3192">
        <v>-0.71001705149475192</v>
      </c>
      <c r="I3192">
        <f t="shared" si="147"/>
        <v>-12.528963998008836</v>
      </c>
      <c r="J3192">
        <f t="shared" si="148"/>
        <v>-16.466390269503854</v>
      </c>
      <c r="K3192">
        <f t="shared" si="149"/>
        <v>7.1001705149475196</v>
      </c>
    </row>
    <row r="3193" spans="1:11">
      <c r="A3193">
        <v>0.92131660245581193</v>
      </c>
      <c r="B3193">
        <v>-0.54852173271613425</v>
      </c>
      <c r="C3193">
        <v>0.11170886818498382</v>
      </c>
      <c r="I3193">
        <f t="shared" si="147"/>
        <v>-21.940869308645368</v>
      </c>
      <c r="J3193">
        <f t="shared" si="148"/>
        <v>9.2131660245581202</v>
      </c>
      <c r="K3193">
        <f t="shared" si="149"/>
        <v>-1.1170886818498382</v>
      </c>
    </row>
    <row r="3194" spans="1:11">
      <c r="A3194">
        <v>3.8609914579678923</v>
      </c>
      <c r="B3194">
        <v>0.68794984711666662</v>
      </c>
      <c r="C3194">
        <v>-0.28514389017459196</v>
      </c>
      <c r="I3194">
        <f t="shared" si="147"/>
        <v>27.517993884666666</v>
      </c>
      <c r="J3194">
        <f t="shared" si="148"/>
        <v>38.609914579678922</v>
      </c>
      <c r="K3194">
        <f t="shared" si="149"/>
        <v>2.8514389017459196</v>
      </c>
    </row>
    <row r="3195" spans="1:11">
      <c r="A3195">
        <v>-1.6482283411015946</v>
      </c>
      <c r="B3195">
        <v>-0.12007612949483415</v>
      </c>
      <c r="C3195">
        <v>-1.3104586242479996</v>
      </c>
      <c r="I3195">
        <f t="shared" si="147"/>
        <v>-4.803045179793366</v>
      </c>
      <c r="J3195">
        <f t="shared" si="148"/>
        <v>-16.482283411015946</v>
      </c>
      <c r="K3195">
        <f t="shared" si="149"/>
        <v>13.104586242479996</v>
      </c>
    </row>
    <row r="3196" spans="1:11">
      <c r="A3196">
        <v>-0.68388359540056554</v>
      </c>
      <c r="B3196">
        <v>-0.67509715294157258</v>
      </c>
      <c r="C3196">
        <v>0.11282718617613088</v>
      </c>
      <c r="I3196">
        <f t="shared" si="147"/>
        <v>-27.003886117662901</v>
      </c>
      <c r="J3196">
        <f t="shared" si="148"/>
        <v>-6.8388359540056554</v>
      </c>
      <c r="K3196">
        <f t="shared" si="149"/>
        <v>-1.1282718617613088</v>
      </c>
    </row>
    <row r="3197" spans="1:11">
      <c r="A3197">
        <v>-2.5996880478979798</v>
      </c>
      <c r="B3197">
        <v>5.4483911874974311E-3</v>
      </c>
      <c r="C3197">
        <v>-1.5255978603936338</v>
      </c>
      <c r="I3197">
        <f t="shared" si="147"/>
        <v>0.21793564749989724</v>
      </c>
      <c r="J3197">
        <f t="shared" si="148"/>
        <v>-25.996880478979797</v>
      </c>
      <c r="K3197">
        <f t="shared" si="149"/>
        <v>15.255978603936338</v>
      </c>
    </row>
    <row r="3198" spans="1:11">
      <c r="A3198">
        <v>2.3535362687059935</v>
      </c>
      <c r="B3198">
        <v>0.88624443327889812</v>
      </c>
      <c r="C3198">
        <v>0.2688010915564204</v>
      </c>
      <c r="I3198">
        <f t="shared" si="147"/>
        <v>35.449777331155929</v>
      </c>
      <c r="J3198">
        <f t="shared" si="148"/>
        <v>23.535362687059937</v>
      </c>
      <c r="K3198">
        <f t="shared" si="149"/>
        <v>-2.6880109155642042</v>
      </c>
    </row>
    <row r="3199" spans="1:11">
      <c r="A3199">
        <v>1.1939312556751167</v>
      </c>
      <c r="B3199">
        <v>1.2819264468404103</v>
      </c>
      <c r="C3199">
        <v>-1.7476192643542365</v>
      </c>
      <c r="I3199">
        <f t="shared" si="147"/>
        <v>51.277057873616414</v>
      </c>
      <c r="J3199">
        <f t="shared" si="148"/>
        <v>11.939312556751167</v>
      </c>
      <c r="K3199">
        <f t="shared" si="149"/>
        <v>17.476192643542365</v>
      </c>
    </row>
    <row r="3200" spans="1:11">
      <c r="A3200">
        <v>-1.2708296667814212</v>
      </c>
      <c r="B3200">
        <v>0.30191710906708197</v>
      </c>
      <c r="C3200">
        <v>-0.70265516019020735</v>
      </c>
      <c r="I3200">
        <f t="shared" si="147"/>
        <v>12.076684362683279</v>
      </c>
      <c r="J3200">
        <f t="shared" si="148"/>
        <v>-12.708296667814212</v>
      </c>
      <c r="K3200">
        <f t="shared" si="149"/>
        <v>7.0265516019020735</v>
      </c>
    </row>
    <row r="3201" spans="1:11">
      <c r="A3201">
        <v>1.5635515431437141</v>
      </c>
      <c r="B3201">
        <v>-0.14929586529312239</v>
      </c>
      <c r="C3201">
        <v>0.26983357276720554</v>
      </c>
      <c r="I3201">
        <f t="shared" si="147"/>
        <v>-5.9718346117248959</v>
      </c>
      <c r="J3201">
        <f t="shared" si="148"/>
        <v>15.635515431437142</v>
      </c>
      <c r="K3201">
        <f t="shared" si="149"/>
        <v>-2.6983357276720552</v>
      </c>
    </row>
    <row r="3202" spans="1:11">
      <c r="A3202">
        <v>3.8726382918763584</v>
      </c>
      <c r="B3202">
        <v>5.691500103976295E-2</v>
      </c>
      <c r="C3202">
        <v>0.27988554937947402</v>
      </c>
      <c r="I3202">
        <f t="shared" si="147"/>
        <v>2.2766000415905179</v>
      </c>
      <c r="J3202">
        <f t="shared" si="148"/>
        <v>38.726382918763584</v>
      </c>
      <c r="K3202">
        <f t="shared" si="149"/>
        <v>-2.7988554937947403</v>
      </c>
    </row>
    <row r="3203" spans="1:11">
      <c r="A3203">
        <v>-1.5169247843978995</v>
      </c>
      <c r="B3203">
        <v>1.3075989968978812</v>
      </c>
      <c r="C3203">
        <v>-0.74192787735179122</v>
      </c>
      <c r="I3203">
        <f t="shared" ref="I3203:I3266" si="150">B3203*40</f>
        <v>52.303959875915247</v>
      </c>
      <c r="J3203">
        <f t="shared" ref="J3203:J3266" si="151">A3203*10</f>
        <v>-15.169247843978994</v>
      </c>
      <c r="K3203">
        <f t="shared" ref="K3203:K3266" si="152">-C3203*10</f>
        <v>7.4192787735179122</v>
      </c>
    </row>
    <row r="3204" spans="1:11">
      <c r="A3204">
        <v>-0.22550515998799803</v>
      </c>
      <c r="B3204">
        <v>-0.71317663662140651</v>
      </c>
      <c r="C3204">
        <v>-0.27512099449115235</v>
      </c>
      <c r="I3204">
        <f t="shared" si="150"/>
        <v>-28.52706546485626</v>
      </c>
      <c r="J3204">
        <f t="shared" si="151"/>
        <v>-2.2550515998799803</v>
      </c>
      <c r="K3204">
        <f t="shared" si="152"/>
        <v>2.7512099449115235</v>
      </c>
    </row>
    <row r="3205" spans="1:11">
      <c r="A3205">
        <v>1.1505445349300574</v>
      </c>
      <c r="B3205">
        <v>1.4203339246220403</v>
      </c>
      <c r="C3205">
        <v>-0.79520848301197566</v>
      </c>
      <c r="I3205">
        <f t="shared" si="150"/>
        <v>56.813356984881615</v>
      </c>
      <c r="J3205">
        <f t="shared" si="151"/>
        <v>11.505445349300574</v>
      </c>
      <c r="K3205">
        <f t="shared" si="152"/>
        <v>7.9520848301197571</v>
      </c>
    </row>
    <row r="3206" spans="1:11">
      <c r="A3206">
        <v>0.27005397554557942</v>
      </c>
      <c r="B3206">
        <v>0.48947667019419572</v>
      </c>
      <c r="C3206">
        <v>0.29776313208220151</v>
      </c>
      <c r="I3206">
        <f t="shared" si="150"/>
        <v>19.57906680776783</v>
      </c>
      <c r="J3206">
        <f t="shared" si="151"/>
        <v>2.7005397554557939</v>
      </c>
      <c r="K3206">
        <f t="shared" si="152"/>
        <v>-2.9776313208220149</v>
      </c>
    </row>
    <row r="3207" spans="1:11">
      <c r="A3207">
        <v>-2.2254833232979001</v>
      </c>
      <c r="B3207">
        <v>-0.58840616722127981</v>
      </c>
      <c r="C3207">
        <v>-0.48704291273293554</v>
      </c>
      <c r="I3207">
        <f t="shared" si="150"/>
        <v>-23.536246688851193</v>
      </c>
      <c r="J3207">
        <f t="shared" si="151"/>
        <v>-22.254833232979003</v>
      </c>
      <c r="K3207">
        <f t="shared" si="152"/>
        <v>4.8704291273293556</v>
      </c>
    </row>
    <row r="3208" spans="1:11">
      <c r="A3208">
        <v>0.441399268505485</v>
      </c>
      <c r="B3208">
        <v>1.0686920312566885</v>
      </c>
      <c r="C3208">
        <v>-0.71495634872753189</v>
      </c>
      <c r="I3208">
        <f t="shared" si="150"/>
        <v>42.74768125026754</v>
      </c>
      <c r="J3208">
        <f t="shared" si="151"/>
        <v>4.4139926850548497</v>
      </c>
      <c r="K3208">
        <f t="shared" si="152"/>
        <v>7.1495634872753193</v>
      </c>
    </row>
    <row r="3209" spans="1:11">
      <c r="A3209">
        <v>-2.0868201739032393</v>
      </c>
      <c r="B3209">
        <v>-1.1364328797387309</v>
      </c>
      <c r="C3209">
        <v>-0.11141509434193542</v>
      </c>
      <c r="I3209">
        <f t="shared" si="150"/>
        <v>-45.457315189549234</v>
      </c>
      <c r="J3209">
        <f t="shared" si="151"/>
        <v>-20.868201739032394</v>
      </c>
      <c r="K3209">
        <f t="shared" si="152"/>
        <v>1.1141509434193542</v>
      </c>
    </row>
    <row r="3210" spans="1:11">
      <c r="A3210">
        <v>0.45302258924480882</v>
      </c>
      <c r="B3210">
        <v>-0.48574945963214805</v>
      </c>
      <c r="C3210">
        <v>0.21404063855548983</v>
      </c>
      <c r="I3210">
        <f t="shared" si="150"/>
        <v>-19.429978385285921</v>
      </c>
      <c r="J3210">
        <f t="shared" si="151"/>
        <v>4.5302258924480885</v>
      </c>
      <c r="K3210">
        <f t="shared" si="152"/>
        <v>-2.1404063855548983</v>
      </c>
    </row>
    <row r="3211" spans="1:11">
      <c r="A3211">
        <v>0.84961652949492039</v>
      </c>
      <c r="B3211">
        <v>0.25930003146696501</v>
      </c>
      <c r="C3211">
        <v>-0.74079422415558227</v>
      </c>
      <c r="I3211">
        <f t="shared" si="150"/>
        <v>10.372001258678601</v>
      </c>
      <c r="J3211">
        <f t="shared" si="151"/>
        <v>8.4961652949492041</v>
      </c>
      <c r="K3211">
        <f t="shared" si="152"/>
        <v>7.4079422415558227</v>
      </c>
    </row>
    <row r="3212" spans="1:11">
      <c r="A3212">
        <v>1.8624540554579623</v>
      </c>
      <c r="B3212">
        <v>-1.0379105925481715</v>
      </c>
      <c r="C3212">
        <v>-0.79809585205694811</v>
      </c>
      <c r="I3212">
        <f t="shared" si="150"/>
        <v>-41.516423701926861</v>
      </c>
      <c r="J3212">
        <f t="shared" si="151"/>
        <v>18.624540554579625</v>
      </c>
      <c r="K3212">
        <f t="shared" si="152"/>
        <v>7.9809585205694811</v>
      </c>
    </row>
    <row r="3213" spans="1:11">
      <c r="A3213">
        <v>2.0488411237369082</v>
      </c>
      <c r="B3213">
        <v>1.214281070376007</v>
      </c>
      <c r="C3213">
        <v>-3.4194796846441416E-2</v>
      </c>
      <c r="I3213">
        <f t="shared" si="150"/>
        <v>48.571242815040279</v>
      </c>
      <c r="J3213">
        <f t="shared" si="151"/>
        <v>20.488411237369082</v>
      </c>
      <c r="K3213">
        <f t="shared" si="152"/>
        <v>0.34194796846441416</v>
      </c>
    </row>
    <row r="3214" spans="1:11">
      <c r="A3214">
        <v>-0.97936930593596083</v>
      </c>
      <c r="B3214">
        <v>0.89554333192461844</v>
      </c>
      <c r="C3214">
        <v>-0.67494486421589239</v>
      </c>
      <c r="I3214">
        <f t="shared" si="150"/>
        <v>35.821733276984737</v>
      </c>
      <c r="J3214">
        <f t="shared" si="151"/>
        <v>-9.7936930593596081</v>
      </c>
      <c r="K3214">
        <f t="shared" si="152"/>
        <v>6.7494486421589244</v>
      </c>
    </row>
    <row r="3215" spans="1:11">
      <c r="A3215">
        <v>1.2649586609352499</v>
      </c>
      <c r="B3215">
        <v>-0.42791275131336548</v>
      </c>
      <c r="C3215">
        <v>-0.5025251625075402</v>
      </c>
      <c r="I3215">
        <f t="shared" si="150"/>
        <v>-17.116510052534618</v>
      </c>
      <c r="J3215">
        <f t="shared" si="151"/>
        <v>12.649586609352498</v>
      </c>
      <c r="K3215">
        <f t="shared" si="152"/>
        <v>5.025251625075402</v>
      </c>
    </row>
    <row r="3216" spans="1:11">
      <c r="A3216">
        <v>2.4023625388015821</v>
      </c>
      <c r="B3216">
        <v>0.72284251176313685</v>
      </c>
      <c r="C3216">
        <v>-0.23753989198256789</v>
      </c>
      <c r="I3216">
        <f t="shared" si="150"/>
        <v>28.913700470525473</v>
      </c>
      <c r="J3216">
        <f t="shared" si="151"/>
        <v>24.023625388015823</v>
      </c>
      <c r="K3216">
        <f t="shared" si="152"/>
        <v>2.3753989198256789</v>
      </c>
    </row>
    <row r="3217" spans="1:11">
      <c r="A3217">
        <v>1.2386126180026436E-2</v>
      </c>
      <c r="B3217">
        <v>0.8646172012428055</v>
      </c>
      <c r="C3217">
        <v>-0.33295410425221078</v>
      </c>
      <c r="I3217">
        <f t="shared" si="150"/>
        <v>34.58468804971222</v>
      </c>
      <c r="J3217">
        <f t="shared" si="151"/>
        <v>0.12386126180026436</v>
      </c>
      <c r="K3217">
        <f t="shared" si="152"/>
        <v>3.3295410425221079</v>
      </c>
    </row>
    <row r="3218" spans="1:11">
      <c r="A3218">
        <v>1.7191646361449535</v>
      </c>
      <c r="B3218">
        <v>0.42201220313148941</v>
      </c>
      <c r="C3218">
        <v>0.68335064919147137</v>
      </c>
      <c r="I3218">
        <f t="shared" si="150"/>
        <v>16.880488125259575</v>
      </c>
      <c r="J3218">
        <f t="shared" si="151"/>
        <v>17.191646361449536</v>
      </c>
      <c r="K3218">
        <f t="shared" si="152"/>
        <v>-6.8335064919147133</v>
      </c>
    </row>
    <row r="3219" spans="1:11">
      <c r="A3219">
        <v>2.518217574293665</v>
      </c>
      <c r="B3219">
        <v>0.3647851576103901</v>
      </c>
      <c r="C3219">
        <v>0.59353959333020645</v>
      </c>
      <c r="I3219">
        <f t="shared" si="150"/>
        <v>14.591406304415603</v>
      </c>
      <c r="J3219">
        <f t="shared" si="151"/>
        <v>25.18217574293665</v>
      </c>
      <c r="K3219">
        <f t="shared" si="152"/>
        <v>-5.9353959333020647</v>
      </c>
    </row>
    <row r="3220" spans="1:11">
      <c r="A3220">
        <v>-0.73486589062680419</v>
      </c>
      <c r="B3220">
        <v>1.3559130516921369E-4</v>
      </c>
      <c r="C3220">
        <v>0.6499058432783249</v>
      </c>
      <c r="I3220">
        <f t="shared" si="150"/>
        <v>5.4236522067685478E-3</v>
      </c>
      <c r="J3220">
        <f t="shared" si="151"/>
        <v>-7.3486589062680423</v>
      </c>
      <c r="K3220">
        <f t="shared" si="152"/>
        <v>-6.499058432783249</v>
      </c>
    </row>
    <row r="3221" spans="1:11">
      <c r="A3221">
        <v>0.21142834468547178</v>
      </c>
      <c r="B3221">
        <v>-0.68898214761954157</v>
      </c>
      <c r="C3221">
        <v>0.28808987256570967</v>
      </c>
      <c r="I3221">
        <f t="shared" si="150"/>
        <v>-27.559285904781664</v>
      </c>
      <c r="J3221">
        <f t="shared" si="151"/>
        <v>2.114283446854718</v>
      </c>
      <c r="K3221">
        <f t="shared" si="152"/>
        <v>-2.8808987256570968</v>
      </c>
    </row>
    <row r="3222" spans="1:11">
      <c r="A3222">
        <v>1.484129124050473</v>
      </c>
      <c r="B3222">
        <v>1.2592337910049012</v>
      </c>
      <c r="C3222">
        <v>-0.65033086541907026</v>
      </c>
      <c r="I3222">
        <f t="shared" si="150"/>
        <v>50.369351640196044</v>
      </c>
      <c r="J3222">
        <f t="shared" si="151"/>
        <v>14.841291240504731</v>
      </c>
      <c r="K3222">
        <f t="shared" si="152"/>
        <v>6.5033086541907021</v>
      </c>
    </row>
    <row r="3223" spans="1:11">
      <c r="A3223">
        <v>-1.1942163889693533</v>
      </c>
      <c r="B3223">
        <v>0.61333252712981645</v>
      </c>
      <c r="C3223">
        <v>-0.85858740772544506</v>
      </c>
      <c r="I3223">
        <f t="shared" si="150"/>
        <v>24.533301085192658</v>
      </c>
      <c r="J3223">
        <f t="shared" si="151"/>
        <v>-11.942163889693534</v>
      </c>
      <c r="K3223">
        <f t="shared" si="152"/>
        <v>8.5858740772544504</v>
      </c>
    </row>
    <row r="3224" spans="1:11">
      <c r="A3224">
        <v>-0.71183663393003704</v>
      </c>
      <c r="B3224">
        <v>0.27379063316826369</v>
      </c>
      <c r="C3224">
        <v>-0.35853146102094879</v>
      </c>
      <c r="I3224">
        <f t="shared" si="150"/>
        <v>10.951625326730547</v>
      </c>
      <c r="J3224">
        <f t="shared" si="151"/>
        <v>-7.1183663393003709</v>
      </c>
      <c r="K3224">
        <f t="shared" si="152"/>
        <v>3.5853146102094877</v>
      </c>
    </row>
    <row r="3225" spans="1:11">
      <c r="A3225">
        <v>-1.5384039718050193</v>
      </c>
      <c r="B3225">
        <v>0.47676911837570407</v>
      </c>
      <c r="C3225">
        <v>-0.94310704520416899</v>
      </c>
      <c r="I3225">
        <f t="shared" si="150"/>
        <v>19.070764735028163</v>
      </c>
      <c r="J3225">
        <f t="shared" si="151"/>
        <v>-15.384039718050193</v>
      </c>
      <c r="K3225">
        <f t="shared" si="152"/>
        <v>9.4310704520416895</v>
      </c>
    </row>
    <row r="3226" spans="1:11">
      <c r="A3226">
        <v>-1.2083373260574153</v>
      </c>
      <c r="B3226">
        <v>-0.37019430304830181</v>
      </c>
      <c r="C3226">
        <v>-1.1192461177373645</v>
      </c>
      <c r="I3226">
        <f t="shared" si="150"/>
        <v>-14.807772121932071</v>
      </c>
      <c r="J3226">
        <f t="shared" si="151"/>
        <v>-12.083373260574152</v>
      </c>
      <c r="K3226">
        <f t="shared" si="152"/>
        <v>11.192461177373644</v>
      </c>
    </row>
    <row r="3227" spans="1:11">
      <c r="A3227">
        <v>-1.0853829898998786</v>
      </c>
      <c r="B3227">
        <v>0.40742299722270603</v>
      </c>
      <c r="C3227">
        <v>-0.33152923730916783</v>
      </c>
      <c r="I3227">
        <f t="shared" si="150"/>
        <v>16.296919888908242</v>
      </c>
      <c r="J3227">
        <f t="shared" si="151"/>
        <v>-10.853829898998786</v>
      </c>
      <c r="K3227">
        <f t="shared" si="152"/>
        <v>3.3152923730916783</v>
      </c>
    </row>
    <row r="3228" spans="1:11">
      <c r="A3228">
        <v>-2.4886932042588712</v>
      </c>
      <c r="B3228">
        <v>-0.42042138145653901</v>
      </c>
      <c r="C3228">
        <v>-0.47279584243056177</v>
      </c>
      <c r="I3228">
        <f t="shared" si="150"/>
        <v>-16.816855258261562</v>
      </c>
      <c r="J3228">
        <f t="shared" si="151"/>
        <v>-24.886932042588711</v>
      </c>
      <c r="K3228">
        <f t="shared" si="152"/>
        <v>4.7279584243056174</v>
      </c>
    </row>
    <row r="3229" spans="1:11">
      <c r="A3229">
        <v>2.879197119172169</v>
      </c>
      <c r="B3229">
        <v>0.47402434037532964</v>
      </c>
      <c r="C3229">
        <v>0.41060729218723446</v>
      </c>
      <c r="I3229">
        <f t="shared" si="150"/>
        <v>18.960973615013184</v>
      </c>
      <c r="J3229">
        <f t="shared" si="151"/>
        <v>28.791971191721689</v>
      </c>
      <c r="K3229">
        <f t="shared" si="152"/>
        <v>-4.1060729218723448</v>
      </c>
    </row>
    <row r="3230" spans="1:11">
      <c r="A3230">
        <v>2.9029415413052568</v>
      </c>
      <c r="B3230">
        <v>-0.78947026275279653</v>
      </c>
      <c r="C3230">
        <v>-1.2288198324777331</v>
      </c>
      <c r="I3230">
        <f t="shared" si="150"/>
        <v>-31.578810510111861</v>
      </c>
      <c r="J3230">
        <f t="shared" si="151"/>
        <v>29.029415413052568</v>
      </c>
      <c r="K3230">
        <f t="shared" si="152"/>
        <v>12.28819832477733</v>
      </c>
    </row>
    <row r="3231" spans="1:11">
      <c r="A3231">
        <v>1.0773194245835505</v>
      </c>
      <c r="B3231">
        <v>-0.13955739857545066</v>
      </c>
      <c r="C3231">
        <v>-0.5318123586996194</v>
      </c>
      <c r="I3231">
        <f t="shared" si="150"/>
        <v>-5.5822959430180266</v>
      </c>
      <c r="J3231">
        <f t="shared" si="151"/>
        <v>10.773194245835505</v>
      </c>
      <c r="K3231">
        <f t="shared" si="152"/>
        <v>5.3181235869961938</v>
      </c>
    </row>
    <row r="3232" spans="1:11">
      <c r="A3232">
        <v>-1.5186091082255453</v>
      </c>
      <c r="B3232">
        <v>0.44916190071961737</v>
      </c>
      <c r="C3232">
        <v>-0.65099229958130955</v>
      </c>
      <c r="I3232">
        <f t="shared" si="150"/>
        <v>17.966476028784694</v>
      </c>
      <c r="J3232">
        <f t="shared" si="151"/>
        <v>-15.186091082255453</v>
      </c>
      <c r="K3232">
        <f t="shared" si="152"/>
        <v>6.5099229958130955</v>
      </c>
    </row>
    <row r="3233" spans="1:11">
      <c r="A3233">
        <v>-2.0269278717606931</v>
      </c>
      <c r="B3233">
        <v>-0.46399896532897028</v>
      </c>
      <c r="C3233">
        <v>-6.0938819899656493E-2</v>
      </c>
      <c r="I3233">
        <f t="shared" si="150"/>
        <v>-18.559958613158813</v>
      </c>
      <c r="J3233">
        <f t="shared" si="151"/>
        <v>-20.26927871760693</v>
      </c>
      <c r="K3233">
        <f t="shared" si="152"/>
        <v>0.60938819899656493</v>
      </c>
    </row>
    <row r="3234" spans="1:11">
      <c r="A3234">
        <v>-1.4547509720972205</v>
      </c>
      <c r="B3234">
        <v>0.20989528648370043</v>
      </c>
      <c r="C3234">
        <v>-8.7609325160078605E-2</v>
      </c>
      <c r="I3234">
        <f t="shared" si="150"/>
        <v>8.3958114593480175</v>
      </c>
      <c r="J3234">
        <f t="shared" si="151"/>
        <v>-14.547509720972204</v>
      </c>
      <c r="K3234">
        <f t="shared" si="152"/>
        <v>0.87609325160078599</v>
      </c>
    </row>
    <row r="3235" spans="1:11">
      <c r="A3235">
        <v>-2.9450116562645801</v>
      </c>
      <c r="B3235">
        <v>-1.0735585171089903</v>
      </c>
      <c r="C3235">
        <v>-1.0043689054329181</v>
      </c>
      <c r="I3235">
        <f t="shared" si="150"/>
        <v>-42.942340684359614</v>
      </c>
      <c r="J3235">
        <f t="shared" si="151"/>
        <v>-29.4501165626458</v>
      </c>
      <c r="K3235">
        <f t="shared" si="152"/>
        <v>10.043689054329182</v>
      </c>
    </row>
    <row r="3236" spans="1:11">
      <c r="A3236">
        <v>-2.8608259860703904</v>
      </c>
      <c r="B3236">
        <v>-1.5357251139174868</v>
      </c>
      <c r="C3236">
        <v>-1.0153703702982058</v>
      </c>
      <c r="I3236">
        <f t="shared" si="150"/>
        <v>-61.429004556699468</v>
      </c>
      <c r="J3236">
        <f t="shared" si="151"/>
        <v>-28.608259860703903</v>
      </c>
      <c r="K3236">
        <f t="shared" si="152"/>
        <v>10.153703702982057</v>
      </c>
    </row>
    <row r="3237" spans="1:11">
      <c r="A3237">
        <v>-3.9820168686688126E-2</v>
      </c>
      <c r="B3237">
        <v>0.33838185001415827</v>
      </c>
      <c r="C3237">
        <v>7.5140807566438969E-2</v>
      </c>
      <c r="I3237">
        <f t="shared" si="150"/>
        <v>13.53527400056633</v>
      </c>
      <c r="J3237">
        <f t="shared" si="151"/>
        <v>-0.39820168686688129</v>
      </c>
      <c r="K3237">
        <f t="shared" si="152"/>
        <v>-0.75140807566438972</v>
      </c>
    </row>
    <row r="3238" spans="1:11">
      <c r="A3238">
        <v>-1.1341303571426204</v>
      </c>
      <c r="B3238">
        <v>-0.67658920194999628</v>
      </c>
      <c r="C3238">
        <v>0.12569694010009885</v>
      </c>
      <c r="I3238">
        <f t="shared" si="150"/>
        <v>-27.06356807799985</v>
      </c>
      <c r="J3238">
        <f t="shared" si="151"/>
        <v>-11.341303571426204</v>
      </c>
      <c r="K3238">
        <f t="shared" si="152"/>
        <v>-1.2569694010009886</v>
      </c>
    </row>
    <row r="3239" spans="1:11">
      <c r="A3239">
        <v>-2.6587825751952296</v>
      </c>
      <c r="B3239">
        <v>-0.51244190446168747</v>
      </c>
      <c r="C3239">
        <v>0.48173578173984399</v>
      </c>
      <c r="I3239">
        <f t="shared" si="150"/>
        <v>-20.497676178467501</v>
      </c>
      <c r="J3239">
        <f t="shared" si="151"/>
        <v>-26.587825751952295</v>
      </c>
      <c r="K3239">
        <f t="shared" si="152"/>
        <v>-4.8173578173984399</v>
      </c>
    </row>
    <row r="3240" spans="1:11">
      <c r="A3240">
        <v>-0.79015149549634334</v>
      </c>
      <c r="B3240">
        <v>0.37269355234244028</v>
      </c>
      <c r="C3240">
        <v>-0.71620082541833607</v>
      </c>
      <c r="I3240">
        <f t="shared" si="150"/>
        <v>14.90774209369761</v>
      </c>
      <c r="J3240">
        <f t="shared" si="151"/>
        <v>-7.9015149549634334</v>
      </c>
      <c r="K3240">
        <f t="shared" si="152"/>
        <v>7.1620082541833607</v>
      </c>
    </row>
    <row r="3241" spans="1:11">
      <c r="A3241">
        <v>-2.2065368266348258</v>
      </c>
      <c r="B3241">
        <v>-0.60246855106750241</v>
      </c>
      <c r="C3241">
        <v>0.65877927291215765</v>
      </c>
      <c r="I3241">
        <f t="shared" si="150"/>
        <v>-24.098742042700096</v>
      </c>
      <c r="J3241">
        <f t="shared" si="151"/>
        <v>-22.065368266348258</v>
      </c>
      <c r="K3241">
        <f t="shared" si="152"/>
        <v>-6.5877927291215768</v>
      </c>
    </row>
    <row r="3242" spans="1:11">
      <c r="A3242">
        <v>-0.7838694587106696</v>
      </c>
      <c r="B3242">
        <v>-1.0415639732935866</v>
      </c>
      <c r="C3242">
        <v>1.1299395630815683</v>
      </c>
      <c r="I3242">
        <f t="shared" si="150"/>
        <v>-41.662558931743462</v>
      </c>
      <c r="J3242">
        <f t="shared" si="151"/>
        <v>-7.838694587106696</v>
      </c>
      <c r="K3242">
        <f t="shared" si="152"/>
        <v>-11.299395630815683</v>
      </c>
    </row>
    <row r="3243" spans="1:11">
      <c r="A3243">
        <v>1.8001081883409986</v>
      </c>
      <c r="B3243">
        <v>0.99218621318562328</v>
      </c>
      <c r="C3243">
        <v>-0.78523154624326752</v>
      </c>
      <c r="I3243">
        <f t="shared" si="150"/>
        <v>39.687448527424934</v>
      </c>
      <c r="J3243">
        <f t="shared" si="151"/>
        <v>18.001081883409988</v>
      </c>
      <c r="K3243">
        <f t="shared" si="152"/>
        <v>7.8523154624326752</v>
      </c>
    </row>
    <row r="3244" spans="1:11">
      <c r="A3244">
        <v>0.64238182520308396</v>
      </c>
      <c r="B3244">
        <v>0.58247065268674991</v>
      </c>
      <c r="C3244">
        <v>-0.60783450341016909</v>
      </c>
      <c r="I3244">
        <f t="shared" si="150"/>
        <v>23.298826107469996</v>
      </c>
      <c r="J3244">
        <f t="shared" si="151"/>
        <v>6.4238182520308396</v>
      </c>
      <c r="K3244">
        <f t="shared" si="152"/>
        <v>6.0783450341016909</v>
      </c>
    </row>
    <row r="3245" spans="1:11">
      <c r="A3245">
        <v>0.76586102130813105</v>
      </c>
      <c r="B3245">
        <v>-0.35876282885131161</v>
      </c>
      <c r="C3245">
        <v>-1.5856470040899264</v>
      </c>
      <c r="I3245">
        <f t="shared" si="150"/>
        <v>-14.350513154052464</v>
      </c>
      <c r="J3245">
        <f t="shared" si="151"/>
        <v>7.6586102130813103</v>
      </c>
      <c r="K3245">
        <f t="shared" si="152"/>
        <v>15.856470040899264</v>
      </c>
    </row>
    <row r="3246" spans="1:11">
      <c r="A3246">
        <v>1.6196345911828494</v>
      </c>
      <c r="B3246">
        <v>0.38144074790442117</v>
      </c>
      <c r="C3246">
        <v>0.3997254459544487</v>
      </c>
      <c r="I3246">
        <f t="shared" si="150"/>
        <v>15.257629916176846</v>
      </c>
      <c r="J3246">
        <f t="shared" si="151"/>
        <v>16.196345911828494</v>
      </c>
      <c r="K3246">
        <f t="shared" si="152"/>
        <v>-3.9972544595444868</v>
      </c>
    </row>
    <row r="3247" spans="1:11">
      <c r="A3247">
        <v>1.3571924897007184</v>
      </c>
      <c r="B3247">
        <v>0.19510218059892018</v>
      </c>
      <c r="C3247">
        <v>0.87317678069882854</v>
      </c>
      <c r="I3247">
        <f t="shared" si="150"/>
        <v>7.8040872239568069</v>
      </c>
      <c r="J3247">
        <f t="shared" si="151"/>
        <v>13.571924897007184</v>
      </c>
      <c r="K3247">
        <f t="shared" si="152"/>
        <v>-8.7317678069882856</v>
      </c>
    </row>
    <row r="3248" spans="1:11">
      <c r="A3248">
        <v>0.7036620702018731</v>
      </c>
      <c r="B3248">
        <v>0.93139911814260623</v>
      </c>
      <c r="C3248">
        <v>-0.56636611193360686</v>
      </c>
      <c r="I3248">
        <f t="shared" si="150"/>
        <v>37.255964725704246</v>
      </c>
      <c r="J3248">
        <f t="shared" si="151"/>
        <v>7.0366207020187312</v>
      </c>
      <c r="K3248">
        <f t="shared" si="152"/>
        <v>5.6636611193360684</v>
      </c>
    </row>
    <row r="3249" spans="1:11">
      <c r="A3249">
        <v>-2.8049437826459598</v>
      </c>
      <c r="B3249">
        <v>0.68554832789359443</v>
      </c>
      <c r="C3249">
        <v>0.40555692442834457</v>
      </c>
      <c r="I3249">
        <f t="shared" si="150"/>
        <v>27.421933115743776</v>
      </c>
      <c r="J3249">
        <f t="shared" si="151"/>
        <v>-28.049437826459599</v>
      </c>
      <c r="K3249">
        <f t="shared" si="152"/>
        <v>-4.0555692442834452</v>
      </c>
    </row>
    <row r="3250" spans="1:11">
      <c r="A3250">
        <v>3.4450185361558567</v>
      </c>
      <c r="B3250">
        <v>1.8438112532111885</v>
      </c>
      <c r="C3250">
        <v>-0.40087836368221896</v>
      </c>
      <c r="I3250">
        <f t="shared" si="150"/>
        <v>73.752450128447549</v>
      </c>
      <c r="J3250">
        <f t="shared" si="151"/>
        <v>34.450185361558567</v>
      </c>
      <c r="K3250">
        <f t="shared" si="152"/>
        <v>4.0087836368221899</v>
      </c>
    </row>
    <row r="3251" spans="1:11">
      <c r="A3251">
        <v>-5.2190716153060202E-2</v>
      </c>
      <c r="B3251">
        <v>0.13305815227948981</v>
      </c>
      <c r="C3251">
        <v>-0.44830069207259471</v>
      </c>
      <c r="I3251">
        <f t="shared" si="150"/>
        <v>5.3223260911795922</v>
      </c>
      <c r="J3251">
        <f t="shared" si="151"/>
        <v>-0.52190716153060202</v>
      </c>
      <c r="K3251">
        <f t="shared" si="152"/>
        <v>4.4830069207259466</v>
      </c>
    </row>
    <row r="3252" spans="1:11">
      <c r="A3252">
        <v>0.32745711341210521</v>
      </c>
      <c r="B3252">
        <v>2.9540634833352453E-2</v>
      </c>
      <c r="C3252">
        <v>-1.4399564226348187</v>
      </c>
      <c r="I3252">
        <f t="shared" si="150"/>
        <v>1.1816253933340981</v>
      </c>
      <c r="J3252">
        <f t="shared" si="151"/>
        <v>3.2745711341210519</v>
      </c>
      <c r="K3252">
        <f t="shared" si="152"/>
        <v>14.399564226348186</v>
      </c>
    </row>
    <row r="3253" spans="1:11">
      <c r="A3253">
        <v>1.4112591232536773</v>
      </c>
      <c r="B3253">
        <v>1.1196375855627265</v>
      </c>
      <c r="C3253">
        <v>-1.0390366591516962</v>
      </c>
      <c r="I3253">
        <f t="shared" si="150"/>
        <v>44.785503422509059</v>
      </c>
      <c r="J3253">
        <f t="shared" si="151"/>
        <v>14.112591232536772</v>
      </c>
      <c r="K3253">
        <f t="shared" si="152"/>
        <v>10.390366591516962</v>
      </c>
    </row>
    <row r="3254" spans="1:11">
      <c r="A3254">
        <v>0.33293098388179299</v>
      </c>
      <c r="B3254">
        <v>-0.58721307024063996</v>
      </c>
      <c r="C3254">
        <v>0.31703730894778254</v>
      </c>
      <c r="I3254">
        <f t="shared" si="150"/>
        <v>-23.4885228096256</v>
      </c>
      <c r="J3254">
        <f t="shared" si="151"/>
        <v>3.3293098388179301</v>
      </c>
      <c r="K3254">
        <f t="shared" si="152"/>
        <v>-3.1703730894778253</v>
      </c>
    </row>
    <row r="3255" spans="1:11">
      <c r="A3255">
        <v>0.71982204388765347</v>
      </c>
      <c r="B3255">
        <v>-2.4541884106713652E-2</v>
      </c>
      <c r="C3255">
        <v>-0.68442799379749575</v>
      </c>
      <c r="I3255">
        <f t="shared" si="150"/>
        <v>-0.98167536426854607</v>
      </c>
      <c r="J3255">
        <f t="shared" si="151"/>
        <v>7.1982204388765343</v>
      </c>
      <c r="K3255">
        <f t="shared" si="152"/>
        <v>6.8442799379749575</v>
      </c>
    </row>
    <row r="3256" spans="1:11">
      <c r="A3256">
        <v>-0.73123479624116339</v>
      </c>
      <c r="B3256">
        <v>-0.60070534941321796</v>
      </c>
      <c r="C3256">
        <v>6.3779090865604238E-2</v>
      </c>
      <c r="I3256">
        <f t="shared" si="150"/>
        <v>-24.028213976528718</v>
      </c>
      <c r="J3256">
        <f t="shared" si="151"/>
        <v>-7.3123479624116339</v>
      </c>
      <c r="K3256">
        <f t="shared" si="152"/>
        <v>-0.63779090865604238</v>
      </c>
    </row>
    <row r="3257" spans="1:11">
      <c r="A3257">
        <v>-0.56579547961710308</v>
      </c>
      <c r="B3257">
        <v>-1.6624430378060611</v>
      </c>
      <c r="C3257">
        <v>0.2233638608103547</v>
      </c>
      <c r="I3257">
        <f t="shared" si="150"/>
        <v>-66.497721512242435</v>
      </c>
      <c r="J3257">
        <f t="shared" si="151"/>
        <v>-5.6579547961710306</v>
      </c>
      <c r="K3257">
        <f t="shared" si="152"/>
        <v>-2.2336386081035471</v>
      </c>
    </row>
    <row r="3258" spans="1:11">
      <c r="A3258">
        <v>-1.7268349921835136</v>
      </c>
      <c r="B3258">
        <v>1.3874273109484863</v>
      </c>
      <c r="C3258">
        <v>0.13325899077374265</v>
      </c>
      <c r="I3258">
        <f t="shared" si="150"/>
        <v>55.49709243793945</v>
      </c>
      <c r="J3258">
        <f t="shared" si="151"/>
        <v>-17.268349921835135</v>
      </c>
      <c r="K3258">
        <f t="shared" si="152"/>
        <v>-1.3325899077374266</v>
      </c>
    </row>
    <row r="3259" spans="1:11">
      <c r="A3259">
        <v>-1.2910869757117721E-2</v>
      </c>
      <c r="B3259">
        <v>1.1736028336329487</v>
      </c>
      <c r="C3259">
        <v>1.2839264436508642</v>
      </c>
      <c r="I3259">
        <f t="shared" si="150"/>
        <v>46.944113345317945</v>
      </c>
      <c r="J3259">
        <f t="shared" si="151"/>
        <v>-0.12910869757117721</v>
      </c>
      <c r="K3259">
        <f t="shared" si="152"/>
        <v>-12.839264436508643</v>
      </c>
    </row>
    <row r="3260" spans="1:11">
      <c r="A3260">
        <v>0.73864646983152416</v>
      </c>
      <c r="B3260">
        <v>0.74649583961445087</v>
      </c>
      <c r="C3260">
        <v>0.26770860561830878</v>
      </c>
      <c r="I3260">
        <f t="shared" si="150"/>
        <v>29.859833584578034</v>
      </c>
      <c r="J3260">
        <f t="shared" si="151"/>
        <v>7.3864646983152413</v>
      </c>
      <c r="K3260">
        <f t="shared" si="152"/>
        <v>-2.6770860561830876</v>
      </c>
    </row>
    <row r="3261" spans="1:11">
      <c r="A3261">
        <v>-2.0151027618241644</v>
      </c>
      <c r="B3261">
        <v>-0.23476833924295148</v>
      </c>
      <c r="C3261">
        <v>0.47009222461456718</v>
      </c>
      <c r="I3261">
        <f t="shared" si="150"/>
        <v>-9.3907335697180585</v>
      </c>
      <c r="J3261">
        <f t="shared" si="151"/>
        <v>-20.151027618241642</v>
      </c>
      <c r="K3261">
        <f t="shared" si="152"/>
        <v>-4.7009222461456721</v>
      </c>
    </row>
    <row r="3262" spans="1:11">
      <c r="A3262">
        <v>1.4204146919274703</v>
      </c>
      <c r="B3262">
        <v>1.3735728442567519</v>
      </c>
      <c r="C3262">
        <v>-1.1844166915161585</v>
      </c>
      <c r="I3262">
        <f t="shared" si="150"/>
        <v>54.942913770270074</v>
      </c>
      <c r="J3262">
        <f t="shared" si="151"/>
        <v>14.204146919274702</v>
      </c>
      <c r="K3262">
        <f t="shared" si="152"/>
        <v>11.844166915161585</v>
      </c>
    </row>
    <row r="3263" spans="1:11">
      <c r="A3263">
        <v>-0.8165772241391771</v>
      </c>
      <c r="B3263">
        <v>9.9111409979098064E-2</v>
      </c>
      <c r="C3263">
        <v>-0.30322234504148465</v>
      </c>
      <c r="I3263">
        <f t="shared" si="150"/>
        <v>3.9644563991639226</v>
      </c>
      <c r="J3263">
        <f t="shared" si="151"/>
        <v>-8.165772241391771</v>
      </c>
      <c r="K3263">
        <f t="shared" si="152"/>
        <v>3.0322234504148464</v>
      </c>
    </row>
    <row r="3264" spans="1:11">
      <c r="A3264">
        <v>1.4195791144789571</v>
      </c>
      <c r="B3264">
        <v>-0.37348579733500764</v>
      </c>
      <c r="C3264">
        <v>-0.70655848575466695</v>
      </c>
      <c r="I3264">
        <f t="shared" si="150"/>
        <v>-14.939431893400306</v>
      </c>
      <c r="J3264">
        <f t="shared" si="151"/>
        <v>14.19579114478957</v>
      </c>
      <c r="K3264">
        <f t="shared" si="152"/>
        <v>7.0655848575466695</v>
      </c>
    </row>
    <row r="3265" spans="1:11">
      <c r="A3265">
        <v>-0.24389027230927346</v>
      </c>
      <c r="B3265">
        <v>-0.46231409448974325</v>
      </c>
      <c r="C3265">
        <v>-0.75057859114996783</v>
      </c>
      <c r="I3265">
        <f t="shared" si="150"/>
        <v>-18.49256377958973</v>
      </c>
      <c r="J3265">
        <f t="shared" si="151"/>
        <v>-2.4389027230927347</v>
      </c>
      <c r="K3265">
        <f t="shared" si="152"/>
        <v>7.5057859114996788</v>
      </c>
    </row>
    <row r="3266" spans="1:11">
      <c r="A3266">
        <v>-2.1720307685384546</v>
      </c>
      <c r="B3266">
        <v>0.89818176223942636</v>
      </c>
      <c r="C3266">
        <v>-0.4188511869735958</v>
      </c>
      <c r="I3266">
        <f t="shared" si="150"/>
        <v>35.927270489577054</v>
      </c>
      <c r="J3266">
        <f t="shared" si="151"/>
        <v>-21.720307685384547</v>
      </c>
      <c r="K3266">
        <f t="shared" si="152"/>
        <v>4.188511869735958</v>
      </c>
    </row>
    <row r="3267" spans="1:11">
      <c r="A3267">
        <v>-2.9698254096545891</v>
      </c>
      <c r="B3267">
        <v>-1.2797354335270072</v>
      </c>
      <c r="C3267">
        <v>-0.46547240288193092</v>
      </c>
      <c r="I3267">
        <f t="shared" ref="I3267:I3330" si="153">B3267*40</f>
        <v>-51.189417341080286</v>
      </c>
      <c r="J3267">
        <f t="shared" ref="J3267:J3330" si="154">A3267*10</f>
        <v>-29.698254096545892</v>
      </c>
      <c r="K3267">
        <f t="shared" ref="K3267:K3330" si="155">-C3267*10</f>
        <v>4.6547240288193095</v>
      </c>
    </row>
    <row r="3268" spans="1:11">
      <c r="A3268">
        <v>-3.0601496197358262</v>
      </c>
      <c r="B3268">
        <v>1.1331882482346942</v>
      </c>
      <c r="C3268">
        <v>-0.69211440683783265</v>
      </c>
      <c r="I3268">
        <f t="shared" si="153"/>
        <v>45.327529929387765</v>
      </c>
      <c r="J3268">
        <f t="shared" si="154"/>
        <v>-30.601496197358262</v>
      </c>
      <c r="K3268">
        <f t="shared" si="155"/>
        <v>6.921144068378327</v>
      </c>
    </row>
    <row r="3269" spans="1:11">
      <c r="A3269">
        <v>1.0404862509624921</v>
      </c>
      <c r="B3269">
        <v>0.35597349168724912</v>
      </c>
      <c r="C3269">
        <v>4.9287903904862262E-2</v>
      </c>
      <c r="I3269">
        <f t="shared" si="153"/>
        <v>14.238939667489966</v>
      </c>
      <c r="J3269">
        <f t="shared" si="154"/>
        <v>10.404862509624921</v>
      </c>
      <c r="K3269">
        <f t="shared" si="155"/>
        <v>-0.49287903904862262</v>
      </c>
    </row>
    <row r="3270" spans="1:11">
      <c r="A3270">
        <v>0.48668566103912314</v>
      </c>
      <c r="B3270">
        <v>-0.71940678838781436</v>
      </c>
      <c r="C3270">
        <v>-0.76021429741056534</v>
      </c>
      <c r="I3270">
        <f t="shared" si="153"/>
        <v>-28.776271535512574</v>
      </c>
      <c r="J3270">
        <f t="shared" si="154"/>
        <v>4.8668566103912312</v>
      </c>
      <c r="K3270">
        <f t="shared" si="155"/>
        <v>7.6021429741056536</v>
      </c>
    </row>
    <row r="3271" spans="1:11">
      <c r="A3271">
        <v>-1.1129643588383711</v>
      </c>
      <c r="B3271">
        <v>0.65644612735967045</v>
      </c>
      <c r="C3271">
        <v>-0.15158206191110016</v>
      </c>
      <c r="I3271">
        <f t="shared" si="153"/>
        <v>26.257845094386816</v>
      </c>
      <c r="J3271">
        <f t="shared" si="154"/>
        <v>-11.129643588383711</v>
      </c>
      <c r="K3271">
        <f t="shared" si="155"/>
        <v>1.5158206191110015</v>
      </c>
    </row>
    <row r="3272" spans="1:11">
      <c r="A3272">
        <v>-1.860360627866019</v>
      </c>
      <c r="B3272">
        <v>0.66710022727922047</v>
      </c>
      <c r="C3272">
        <v>-1.2379470613972288</v>
      </c>
      <c r="I3272">
        <f t="shared" si="153"/>
        <v>26.684009091168818</v>
      </c>
      <c r="J3272">
        <f t="shared" si="154"/>
        <v>-18.603606278660191</v>
      </c>
      <c r="K3272">
        <f t="shared" si="155"/>
        <v>12.379470613972288</v>
      </c>
    </row>
    <row r="3273" spans="1:11">
      <c r="A3273">
        <v>2.1705929530447832</v>
      </c>
      <c r="B3273">
        <v>0.54154911635313419</v>
      </c>
      <c r="C3273">
        <v>-0.6526049623678799</v>
      </c>
      <c r="I3273">
        <f t="shared" si="153"/>
        <v>21.661964654125367</v>
      </c>
      <c r="J3273">
        <f t="shared" si="154"/>
        <v>21.705929530447833</v>
      </c>
      <c r="K3273">
        <f t="shared" si="155"/>
        <v>6.5260496236787988</v>
      </c>
    </row>
    <row r="3274" spans="1:11">
      <c r="A3274">
        <v>-1.5642730436559333</v>
      </c>
      <c r="B3274">
        <v>-1.616562769174873E-2</v>
      </c>
      <c r="C3274">
        <v>-0.84786777856261852</v>
      </c>
      <c r="I3274">
        <f t="shared" si="153"/>
        <v>-0.64662510766994918</v>
      </c>
      <c r="J3274">
        <f t="shared" si="154"/>
        <v>-15.642730436559333</v>
      </c>
      <c r="K3274">
        <f t="shared" si="155"/>
        <v>8.4786777856261857</v>
      </c>
    </row>
    <row r="3275" spans="1:11">
      <c r="A3275">
        <v>-2.0612778932572944</v>
      </c>
      <c r="B3275">
        <v>-1.923518921843304</v>
      </c>
      <c r="C3275">
        <v>-0.26182636065288944</v>
      </c>
      <c r="I3275">
        <f t="shared" si="153"/>
        <v>-76.940756873732155</v>
      </c>
      <c r="J3275">
        <f t="shared" si="154"/>
        <v>-20.612778932572944</v>
      </c>
      <c r="K3275">
        <f t="shared" si="155"/>
        <v>2.6182636065288944</v>
      </c>
    </row>
    <row r="3276" spans="1:11">
      <c r="A3276">
        <v>0.17740188074888238</v>
      </c>
      <c r="B3276">
        <v>-6.547173386727001E-2</v>
      </c>
      <c r="C3276">
        <v>-0.37131017939278965</v>
      </c>
      <c r="I3276">
        <f t="shared" si="153"/>
        <v>-2.6188693546908004</v>
      </c>
      <c r="J3276">
        <f t="shared" si="154"/>
        <v>1.7740188074888239</v>
      </c>
      <c r="K3276">
        <f t="shared" si="155"/>
        <v>3.7131017939278967</v>
      </c>
    </row>
    <row r="3277" spans="1:11">
      <c r="A3277">
        <v>0.46465470138388087</v>
      </c>
      <c r="B3277">
        <v>0.18008834788471989</v>
      </c>
      <c r="C3277">
        <v>-0.74110914878444789</v>
      </c>
      <c r="I3277">
        <f t="shared" si="153"/>
        <v>7.2035339153887961</v>
      </c>
      <c r="J3277">
        <f t="shared" si="154"/>
        <v>4.6465470138388092</v>
      </c>
      <c r="K3277">
        <f t="shared" si="155"/>
        <v>7.4110914878444785</v>
      </c>
    </row>
    <row r="3278" spans="1:11">
      <c r="A3278">
        <v>0.35215312321254905</v>
      </c>
      <c r="B3278">
        <v>1.2120034577137864</v>
      </c>
      <c r="C3278">
        <v>0.21969770340954153</v>
      </c>
      <c r="I3278">
        <f t="shared" si="153"/>
        <v>48.480138308551453</v>
      </c>
      <c r="J3278">
        <f t="shared" si="154"/>
        <v>3.5215312321254904</v>
      </c>
      <c r="K3278">
        <f t="shared" si="155"/>
        <v>-2.1969770340954153</v>
      </c>
    </row>
    <row r="3279" spans="1:11">
      <c r="A3279">
        <v>0.69341966271661759</v>
      </c>
      <c r="B3279">
        <v>0.33737808062035074</v>
      </c>
      <c r="C3279">
        <v>-0.47570225574815905</v>
      </c>
      <c r="I3279">
        <f t="shared" si="153"/>
        <v>13.49512322481403</v>
      </c>
      <c r="J3279">
        <f t="shared" si="154"/>
        <v>6.9341966271661759</v>
      </c>
      <c r="K3279">
        <f t="shared" si="155"/>
        <v>4.7570225574815908</v>
      </c>
    </row>
    <row r="3280" spans="1:11">
      <c r="A3280">
        <v>-0.85637386554164541</v>
      </c>
      <c r="B3280">
        <v>-0.20983297574789445</v>
      </c>
      <c r="C3280">
        <v>0.35694798987561727</v>
      </c>
      <c r="I3280">
        <f t="shared" si="153"/>
        <v>-8.3933190299157783</v>
      </c>
      <c r="J3280">
        <f t="shared" si="154"/>
        <v>-8.5637386554164543</v>
      </c>
      <c r="K3280">
        <f t="shared" si="155"/>
        <v>-3.5694798987561729</v>
      </c>
    </row>
    <row r="3281" spans="1:11">
      <c r="A3281">
        <v>-1.134522045383531</v>
      </c>
      <c r="B3281">
        <v>0.74314481737733817</v>
      </c>
      <c r="C3281">
        <v>0.31055682586251177</v>
      </c>
      <c r="I3281">
        <f t="shared" si="153"/>
        <v>29.725792695093528</v>
      </c>
      <c r="J3281">
        <f t="shared" si="154"/>
        <v>-11.34522045383531</v>
      </c>
      <c r="K3281">
        <f t="shared" si="155"/>
        <v>-3.1055682586251177</v>
      </c>
    </row>
    <row r="3282" spans="1:11">
      <c r="A3282">
        <v>-2.2276127802233474</v>
      </c>
      <c r="B3282">
        <v>-1.1521545679189247</v>
      </c>
      <c r="C3282">
        <v>0.62588295691198148</v>
      </c>
      <c r="I3282">
        <f t="shared" si="153"/>
        <v>-46.086182716756987</v>
      </c>
      <c r="J3282">
        <f t="shared" si="154"/>
        <v>-22.276127802233475</v>
      </c>
      <c r="K3282">
        <f t="shared" si="155"/>
        <v>-6.2588295691198148</v>
      </c>
    </row>
    <row r="3283" spans="1:11">
      <c r="A3283">
        <v>2.0434282910105614</v>
      </c>
      <c r="B3283">
        <v>2.1986497514052155</v>
      </c>
      <c r="C3283">
        <v>-1.9202659270339446</v>
      </c>
      <c r="I3283">
        <f t="shared" si="153"/>
        <v>87.945990056208615</v>
      </c>
      <c r="J3283">
        <f t="shared" si="154"/>
        <v>20.434282910105615</v>
      </c>
      <c r="K3283">
        <f t="shared" si="155"/>
        <v>19.202659270339446</v>
      </c>
    </row>
    <row r="3284" spans="1:11">
      <c r="A3284">
        <v>0.62833391244483094</v>
      </c>
      <c r="B3284">
        <v>0.25119820721860497</v>
      </c>
      <c r="C3284">
        <v>0.50553539637763989</v>
      </c>
      <c r="I3284">
        <f t="shared" si="153"/>
        <v>10.047928288744199</v>
      </c>
      <c r="J3284">
        <f t="shared" si="154"/>
        <v>6.2833391244483092</v>
      </c>
      <c r="K3284">
        <f t="shared" si="155"/>
        <v>-5.0553539637763993</v>
      </c>
    </row>
    <row r="3285" spans="1:11">
      <c r="A3285">
        <v>-0.8643318356665971</v>
      </c>
      <c r="B3285">
        <v>0.25542872898578839</v>
      </c>
      <c r="C3285">
        <v>0.28459260072207648</v>
      </c>
      <c r="I3285">
        <f t="shared" si="153"/>
        <v>10.217149159431536</v>
      </c>
      <c r="J3285">
        <f t="shared" si="154"/>
        <v>-8.6433183566659704</v>
      </c>
      <c r="K3285">
        <f t="shared" si="155"/>
        <v>-2.8459260072207648</v>
      </c>
    </row>
    <row r="3286" spans="1:11">
      <c r="A3286">
        <v>-0.67170391803904672</v>
      </c>
      <c r="B3286">
        <v>0.34425629822306003</v>
      </c>
      <c r="C3286">
        <v>-0.72738663892832722</v>
      </c>
      <c r="I3286">
        <f t="shared" si="153"/>
        <v>13.770251928922402</v>
      </c>
      <c r="J3286">
        <f t="shared" si="154"/>
        <v>-6.7170391803904668</v>
      </c>
      <c r="K3286">
        <f t="shared" si="155"/>
        <v>7.2738663892832722</v>
      </c>
    </row>
    <row r="3287" spans="1:11">
      <c r="A3287">
        <v>-3.6160635201631326</v>
      </c>
      <c r="B3287">
        <v>-0.51067370435552362</v>
      </c>
      <c r="C3287">
        <v>0.11583858768955119</v>
      </c>
      <c r="I3287">
        <f t="shared" si="153"/>
        <v>-20.426948174220946</v>
      </c>
      <c r="J3287">
        <f t="shared" si="154"/>
        <v>-36.160635201631322</v>
      </c>
      <c r="K3287">
        <f t="shared" si="155"/>
        <v>-1.1583858768955118</v>
      </c>
    </row>
    <row r="3288" spans="1:11">
      <c r="A3288">
        <v>-1.0384920709626004</v>
      </c>
      <c r="B3288">
        <v>-0.74997504408176163</v>
      </c>
      <c r="C3288">
        <v>-0.81001142164672824</v>
      </c>
      <c r="I3288">
        <f t="shared" si="153"/>
        <v>-29.999001763270464</v>
      </c>
      <c r="J3288">
        <f t="shared" si="154"/>
        <v>-10.384920709626005</v>
      </c>
      <c r="K3288">
        <f t="shared" si="155"/>
        <v>8.1001142164672828</v>
      </c>
    </row>
    <row r="3289" spans="1:11">
      <c r="A3289">
        <v>-0.56149518123773701</v>
      </c>
      <c r="B3289">
        <v>0.73047840801228547</v>
      </c>
      <c r="C3289">
        <v>-0.61170356234576739</v>
      </c>
      <c r="I3289">
        <f t="shared" si="153"/>
        <v>29.219136320491419</v>
      </c>
      <c r="J3289">
        <f t="shared" si="154"/>
        <v>-5.6149518123773703</v>
      </c>
      <c r="K3289">
        <f t="shared" si="155"/>
        <v>6.1170356234576744</v>
      </c>
    </row>
    <row r="3290" spans="1:11">
      <c r="A3290">
        <v>-0.67899290929283462</v>
      </c>
      <c r="B3290">
        <v>-0.84269458209742076</v>
      </c>
      <c r="C3290">
        <v>0.33845406866040301</v>
      </c>
      <c r="I3290">
        <f t="shared" si="153"/>
        <v>-33.707783283896831</v>
      </c>
      <c r="J3290">
        <f t="shared" si="154"/>
        <v>-6.7899290929283467</v>
      </c>
      <c r="K3290">
        <f t="shared" si="155"/>
        <v>-3.38454068660403</v>
      </c>
    </row>
    <row r="3291" spans="1:11">
      <c r="A3291">
        <v>-8.8848943497402771E-2</v>
      </c>
      <c r="B3291">
        <v>2.7188796171575498E-2</v>
      </c>
      <c r="C3291">
        <v>-0.38173504097046712</v>
      </c>
      <c r="I3291">
        <f t="shared" si="153"/>
        <v>1.0875518468630199</v>
      </c>
      <c r="J3291">
        <f t="shared" si="154"/>
        <v>-0.88848943497402777</v>
      </c>
      <c r="K3291">
        <f t="shared" si="155"/>
        <v>3.8173504097046713</v>
      </c>
    </row>
    <row r="3292" spans="1:11">
      <c r="A3292">
        <v>1.8393492729686169</v>
      </c>
      <c r="B3292">
        <v>0.75880522845563114</v>
      </c>
      <c r="C3292">
        <v>-1.8160908274291823</v>
      </c>
      <c r="I3292">
        <f t="shared" si="153"/>
        <v>30.352209138225245</v>
      </c>
      <c r="J3292">
        <f t="shared" si="154"/>
        <v>18.393492729686169</v>
      </c>
      <c r="K3292">
        <f t="shared" si="155"/>
        <v>18.160908274291824</v>
      </c>
    </row>
    <row r="3293" spans="1:11">
      <c r="A3293">
        <v>1.3893007933089072</v>
      </c>
      <c r="B3293">
        <v>-0.28734852776294156</v>
      </c>
      <c r="C3293">
        <v>-1.2843465406845489</v>
      </c>
      <c r="I3293">
        <f t="shared" si="153"/>
        <v>-11.493941110517662</v>
      </c>
      <c r="J3293">
        <f t="shared" si="154"/>
        <v>13.893007933089072</v>
      </c>
      <c r="K3293">
        <f t="shared" si="155"/>
        <v>12.843465406845489</v>
      </c>
    </row>
    <row r="3294" spans="1:11">
      <c r="A3294">
        <v>1.1779557226326034</v>
      </c>
      <c r="B3294">
        <v>-1.1720325968731793E-2</v>
      </c>
      <c r="C3294">
        <v>0.52960599601112546</v>
      </c>
      <c r="I3294">
        <f t="shared" si="153"/>
        <v>-0.46881303874927172</v>
      </c>
      <c r="J3294">
        <f t="shared" si="154"/>
        <v>11.779557226326034</v>
      </c>
      <c r="K3294">
        <f t="shared" si="155"/>
        <v>-5.2960599601112541</v>
      </c>
    </row>
    <row r="3295" spans="1:11">
      <c r="A3295">
        <v>-2.0605810050118385</v>
      </c>
      <c r="B3295">
        <v>0.47261320671635021</v>
      </c>
      <c r="C3295">
        <v>-0.86740493948285469</v>
      </c>
      <c r="I3295">
        <f t="shared" si="153"/>
        <v>18.904528268654008</v>
      </c>
      <c r="J3295">
        <f t="shared" si="154"/>
        <v>-20.605810050118386</v>
      </c>
      <c r="K3295">
        <f t="shared" si="155"/>
        <v>8.6740493948285469</v>
      </c>
    </row>
    <row r="3296" spans="1:11">
      <c r="A3296">
        <v>4.626364931118962E-2</v>
      </c>
      <c r="B3296">
        <v>-0.48551649012321785</v>
      </c>
      <c r="C3296">
        <v>-0.85702762398203791</v>
      </c>
      <c r="I3296">
        <f t="shared" si="153"/>
        <v>-19.420659604928716</v>
      </c>
      <c r="J3296">
        <f t="shared" si="154"/>
        <v>0.4626364931118962</v>
      </c>
      <c r="K3296">
        <f t="shared" si="155"/>
        <v>8.5702762398203784</v>
      </c>
    </row>
    <row r="3297" spans="1:11">
      <c r="A3297">
        <v>0.90758782212100542</v>
      </c>
      <c r="B3297">
        <v>-0.90925569238679771</v>
      </c>
      <c r="C3297">
        <v>0.56036732557069713</v>
      </c>
      <c r="I3297">
        <f t="shared" si="153"/>
        <v>-36.370227695471911</v>
      </c>
      <c r="J3297">
        <f t="shared" si="154"/>
        <v>9.0758782212100542</v>
      </c>
      <c r="K3297">
        <f t="shared" si="155"/>
        <v>-5.6036732557069708</v>
      </c>
    </row>
    <row r="3298" spans="1:11">
      <c r="A3298">
        <v>-2.1499847996836183</v>
      </c>
      <c r="B3298">
        <v>1.0777510981334717</v>
      </c>
      <c r="C3298">
        <v>-9.0175253495705154E-2</v>
      </c>
      <c r="I3298">
        <f t="shared" si="153"/>
        <v>43.110043925338871</v>
      </c>
      <c r="J3298">
        <f t="shared" si="154"/>
        <v>-21.499847996836184</v>
      </c>
      <c r="K3298">
        <f t="shared" si="155"/>
        <v>0.90175253495705154</v>
      </c>
    </row>
    <row r="3299" spans="1:11">
      <c r="A3299">
        <v>-0.86894618434149984</v>
      </c>
      <c r="B3299">
        <v>-0.3934381040873004</v>
      </c>
      <c r="C3299">
        <v>0.79323917230920404</v>
      </c>
      <c r="I3299">
        <f t="shared" si="153"/>
        <v>-15.737524163492015</v>
      </c>
      <c r="J3299">
        <f t="shared" si="154"/>
        <v>-8.6894618434149979</v>
      </c>
      <c r="K3299">
        <f t="shared" si="155"/>
        <v>-7.9323917230920404</v>
      </c>
    </row>
    <row r="3300" spans="1:11">
      <c r="A3300">
        <v>2.6268383331379215</v>
      </c>
      <c r="B3300">
        <v>1.2919088258260747</v>
      </c>
      <c r="C3300">
        <v>-0.62920101099543313</v>
      </c>
      <c r="I3300">
        <f t="shared" si="153"/>
        <v>51.676353033042986</v>
      </c>
      <c r="J3300">
        <f t="shared" si="154"/>
        <v>26.268383331379216</v>
      </c>
      <c r="K3300">
        <f t="shared" si="155"/>
        <v>6.2920101099543313</v>
      </c>
    </row>
    <row r="3301" spans="1:11">
      <c r="A3301">
        <v>-0.81640289933086996</v>
      </c>
      <c r="B3301">
        <v>-0.3344515923930671</v>
      </c>
      <c r="C3301">
        <v>-1.1050432907990992</v>
      </c>
      <c r="I3301">
        <f t="shared" si="153"/>
        <v>-13.378063695722684</v>
      </c>
      <c r="J3301">
        <f t="shared" si="154"/>
        <v>-8.1640289933086994</v>
      </c>
      <c r="K3301">
        <f t="shared" si="155"/>
        <v>11.050432907990992</v>
      </c>
    </row>
    <row r="3302" spans="1:11">
      <c r="A3302">
        <v>-3.1619842666945868</v>
      </c>
      <c r="B3302">
        <v>0.10248083793244117</v>
      </c>
      <c r="C3302">
        <v>0.11593979774795597</v>
      </c>
      <c r="I3302">
        <f t="shared" si="153"/>
        <v>4.0992335172976464</v>
      </c>
      <c r="J3302">
        <f t="shared" si="154"/>
        <v>-31.619842666945868</v>
      </c>
      <c r="K3302">
        <f t="shared" si="155"/>
        <v>-1.1593979774795597</v>
      </c>
    </row>
    <row r="3303" spans="1:11">
      <c r="A3303">
        <v>0.23915905946604371</v>
      </c>
      <c r="B3303">
        <v>9.6744603790598988E-2</v>
      </c>
      <c r="C3303">
        <v>-0.11393315998971763</v>
      </c>
      <c r="I3303">
        <f t="shared" si="153"/>
        <v>3.8697841516239597</v>
      </c>
      <c r="J3303">
        <f t="shared" si="154"/>
        <v>2.3915905946604372</v>
      </c>
      <c r="K3303">
        <f t="shared" si="155"/>
        <v>1.1393315998971763</v>
      </c>
    </row>
    <row r="3304" spans="1:11">
      <c r="A3304">
        <v>-0.62068626014436168</v>
      </c>
      <c r="B3304">
        <v>-0.21131367449377186</v>
      </c>
      <c r="C3304">
        <v>-0.15240933320654959</v>
      </c>
      <c r="I3304">
        <f t="shared" si="153"/>
        <v>-8.4525469797508741</v>
      </c>
      <c r="J3304">
        <f t="shared" si="154"/>
        <v>-6.2068626014436168</v>
      </c>
      <c r="K3304">
        <f t="shared" si="155"/>
        <v>1.5240933320654959</v>
      </c>
    </row>
    <row r="3305" spans="1:11">
      <c r="A3305">
        <v>-0.11850822849147707</v>
      </c>
      <c r="B3305">
        <v>-0.30405396793146044</v>
      </c>
      <c r="C3305">
        <v>-8.1771620004024825E-2</v>
      </c>
      <c r="I3305">
        <f t="shared" si="153"/>
        <v>-12.162158717258418</v>
      </c>
      <c r="J3305">
        <f t="shared" si="154"/>
        <v>-1.1850822849147709</v>
      </c>
      <c r="K3305">
        <f t="shared" si="155"/>
        <v>0.81771620004024825</v>
      </c>
    </row>
    <row r="3306" spans="1:11">
      <c r="A3306">
        <v>-0.27961211780568512</v>
      </c>
      <c r="B3306">
        <v>-0.21758728701157221</v>
      </c>
      <c r="C3306">
        <v>0.58938647086501217</v>
      </c>
      <c r="I3306">
        <f t="shared" si="153"/>
        <v>-8.7034914804628887</v>
      </c>
      <c r="J3306">
        <f t="shared" si="154"/>
        <v>-2.7961211780568513</v>
      </c>
      <c r="K3306">
        <f t="shared" si="155"/>
        <v>-5.8938647086501215</v>
      </c>
    </row>
    <row r="3307" spans="1:11">
      <c r="A3307">
        <v>-2.4687531657146531</v>
      </c>
      <c r="B3307">
        <v>1.3686371010390868</v>
      </c>
      <c r="C3307">
        <v>-0.54753136492176702</v>
      </c>
      <c r="I3307">
        <f t="shared" si="153"/>
        <v>54.745484041563472</v>
      </c>
      <c r="J3307">
        <f t="shared" si="154"/>
        <v>-24.687531657146529</v>
      </c>
      <c r="K3307">
        <f t="shared" si="155"/>
        <v>5.4753136492176697</v>
      </c>
    </row>
    <row r="3308" spans="1:11">
      <c r="A3308">
        <v>-0.8975229153619938</v>
      </c>
      <c r="B3308">
        <v>-0.68931654367580175</v>
      </c>
      <c r="C3308">
        <v>-0.35556561856058644</v>
      </c>
      <c r="I3308">
        <f t="shared" si="153"/>
        <v>-27.572661747032072</v>
      </c>
      <c r="J3308">
        <f t="shared" si="154"/>
        <v>-8.9752291536199387</v>
      </c>
      <c r="K3308">
        <f t="shared" si="155"/>
        <v>3.5556561856058644</v>
      </c>
    </row>
    <row r="3309" spans="1:11">
      <c r="A3309">
        <v>0.80129677851356895</v>
      </c>
      <c r="B3309">
        <v>-6.5156734406788375E-2</v>
      </c>
      <c r="C3309">
        <v>-0.26417267696555552</v>
      </c>
      <c r="I3309">
        <f t="shared" si="153"/>
        <v>-2.606269376271535</v>
      </c>
      <c r="J3309">
        <f t="shared" si="154"/>
        <v>8.0129677851356895</v>
      </c>
      <c r="K3309">
        <f t="shared" si="155"/>
        <v>2.6417267696555551</v>
      </c>
    </row>
    <row r="3310" spans="1:11">
      <c r="A3310">
        <v>2.2740173489273716</v>
      </c>
      <c r="B3310">
        <v>0.25134007491931798</v>
      </c>
      <c r="C3310">
        <v>-1.6735753434798679</v>
      </c>
      <c r="I3310">
        <f t="shared" si="153"/>
        <v>10.053602996772719</v>
      </c>
      <c r="J3310">
        <f t="shared" si="154"/>
        <v>22.740173489273715</v>
      </c>
      <c r="K3310">
        <f t="shared" si="155"/>
        <v>16.735753434798678</v>
      </c>
    </row>
    <row r="3311" spans="1:11">
      <c r="A3311">
        <v>0.44178139877868661</v>
      </c>
      <c r="B3311">
        <v>-0.66490498494265005</v>
      </c>
      <c r="C3311">
        <v>-1.9521834040294839E-2</v>
      </c>
      <c r="I3311">
        <f t="shared" si="153"/>
        <v>-26.596199397706002</v>
      </c>
      <c r="J3311">
        <f t="shared" si="154"/>
        <v>4.4178139877868663</v>
      </c>
      <c r="K3311">
        <f t="shared" si="155"/>
        <v>0.19521834040294839</v>
      </c>
    </row>
    <row r="3312" spans="1:11">
      <c r="A3312">
        <v>1.5215415377405632</v>
      </c>
      <c r="B3312">
        <v>-0.50453768264678955</v>
      </c>
      <c r="C3312">
        <v>0.66677243923362051</v>
      </c>
      <c r="I3312">
        <f t="shared" si="153"/>
        <v>-20.181507305871584</v>
      </c>
      <c r="J3312">
        <f t="shared" si="154"/>
        <v>15.215415377405632</v>
      </c>
      <c r="K3312">
        <f t="shared" si="155"/>
        <v>-6.6677243923362051</v>
      </c>
    </row>
    <row r="3313" spans="1:11">
      <c r="A3313">
        <v>-2.2403314270783423</v>
      </c>
      <c r="B3313">
        <v>0.50156723956656402</v>
      </c>
      <c r="C3313">
        <v>0.81752114981759028</v>
      </c>
      <c r="I3313">
        <f t="shared" si="153"/>
        <v>20.062689582662561</v>
      </c>
      <c r="J3313">
        <f t="shared" si="154"/>
        <v>-22.403314270783422</v>
      </c>
      <c r="K3313">
        <f t="shared" si="155"/>
        <v>-8.1752114981759032</v>
      </c>
    </row>
    <row r="3314" spans="1:11">
      <c r="A3314">
        <v>1.1780807652142109</v>
      </c>
      <c r="B3314">
        <v>0.8890824119643177</v>
      </c>
      <c r="C3314">
        <v>-6.8144035270493869E-2</v>
      </c>
      <c r="I3314">
        <f t="shared" si="153"/>
        <v>35.56329647857271</v>
      </c>
      <c r="J3314">
        <f t="shared" si="154"/>
        <v>11.780807652142109</v>
      </c>
      <c r="K3314">
        <f t="shared" si="155"/>
        <v>0.68144035270493863</v>
      </c>
    </row>
    <row r="3315" spans="1:11">
      <c r="A3315">
        <v>-5.3951240973838729E-2</v>
      </c>
      <c r="B3315">
        <v>4.4105710320660213E-2</v>
      </c>
      <c r="C3315">
        <v>-0.37907105946279041</v>
      </c>
      <c r="I3315">
        <f t="shared" si="153"/>
        <v>1.7642284128264085</v>
      </c>
      <c r="J3315">
        <f t="shared" si="154"/>
        <v>-0.53951240973838732</v>
      </c>
      <c r="K3315">
        <f t="shared" si="155"/>
        <v>3.7907105946279041</v>
      </c>
    </row>
    <row r="3316" spans="1:11">
      <c r="A3316">
        <v>-2.6140984786506296</v>
      </c>
      <c r="B3316">
        <v>-1.131063228999343</v>
      </c>
      <c r="C3316">
        <v>-0.21639319343789731</v>
      </c>
      <c r="I3316">
        <f t="shared" si="153"/>
        <v>-45.242529159973721</v>
      </c>
      <c r="J3316">
        <f t="shared" si="154"/>
        <v>-26.140984786506294</v>
      </c>
      <c r="K3316">
        <f t="shared" si="155"/>
        <v>2.1639319343789731</v>
      </c>
    </row>
    <row r="3317" spans="1:11">
      <c r="A3317">
        <v>-0.51251470477489147</v>
      </c>
      <c r="B3317">
        <v>-1.3253043103222308</v>
      </c>
      <c r="C3317">
        <v>0.22309468039436825</v>
      </c>
      <c r="I3317">
        <f t="shared" si="153"/>
        <v>-53.012172412889235</v>
      </c>
      <c r="J3317">
        <f t="shared" si="154"/>
        <v>-5.1251470477489143</v>
      </c>
      <c r="K3317">
        <f t="shared" si="155"/>
        <v>-2.2309468039436826</v>
      </c>
    </row>
    <row r="3318" spans="1:11">
      <c r="A3318">
        <v>-2.1812996532675721</v>
      </c>
      <c r="B3318">
        <v>1.2361103182156559</v>
      </c>
      <c r="C3318">
        <v>-0.44527242408020534</v>
      </c>
      <c r="I3318">
        <f t="shared" si="153"/>
        <v>49.444412728626233</v>
      </c>
      <c r="J3318">
        <f t="shared" si="154"/>
        <v>-21.812996532675722</v>
      </c>
      <c r="K3318">
        <f t="shared" si="155"/>
        <v>4.4527242408020538</v>
      </c>
    </row>
    <row r="3319" spans="1:11">
      <c r="A3319">
        <v>-0.25391084823484783</v>
      </c>
      <c r="B3319">
        <v>7.1460651200797615E-2</v>
      </c>
      <c r="C3319">
        <v>0.60627690893337716</v>
      </c>
      <c r="I3319">
        <f t="shared" si="153"/>
        <v>2.8584260480319044</v>
      </c>
      <c r="J3319">
        <f t="shared" si="154"/>
        <v>-2.5391084823484782</v>
      </c>
      <c r="K3319">
        <f t="shared" si="155"/>
        <v>-6.0627690893337718</v>
      </c>
    </row>
    <row r="3320" spans="1:11">
      <c r="A3320">
        <v>1.9277721909750716</v>
      </c>
      <c r="B3320">
        <v>-0.77626976001237613</v>
      </c>
      <c r="C3320">
        <v>0.70771377747828779</v>
      </c>
      <c r="I3320">
        <f t="shared" si="153"/>
        <v>-31.050790400495046</v>
      </c>
      <c r="J3320">
        <f t="shared" si="154"/>
        <v>19.277721909750717</v>
      </c>
      <c r="K3320">
        <f t="shared" si="155"/>
        <v>-7.0771377747828783</v>
      </c>
    </row>
    <row r="3321" spans="1:11">
      <c r="A3321">
        <v>-1.7385051252283568</v>
      </c>
      <c r="B3321">
        <v>-0.14245642401844796</v>
      </c>
      <c r="C3321">
        <v>-0.73133705903887913</v>
      </c>
      <c r="I3321">
        <f t="shared" si="153"/>
        <v>-5.6982569607379183</v>
      </c>
      <c r="J3321">
        <f t="shared" si="154"/>
        <v>-17.385051252283567</v>
      </c>
      <c r="K3321">
        <f t="shared" si="155"/>
        <v>7.3133705903887911</v>
      </c>
    </row>
    <row r="3322" spans="1:11">
      <c r="A3322">
        <v>1.2279241514910533</v>
      </c>
      <c r="B3322">
        <v>0.57587394544425985</v>
      </c>
      <c r="C3322">
        <v>1.0348532428437616</v>
      </c>
      <c r="I3322">
        <f t="shared" si="153"/>
        <v>23.034957817770394</v>
      </c>
      <c r="J3322">
        <f t="shared" si="154"/>
        <v>12.279241514910533</v>
      </c>
      <c r="K3322">
        <f t="shared" si="155"/>
        <v>-10.348532428437615</v>
      </c>
    </row>
    <row r="3323" spans="1:11">
      <c r="A3323">
        <v>-2.4629353336060884</v>
      </c>
      <c r="B3323">
        <v>0.34958682504199395</v>
      </c>
      <c r="C3323">
        <v>-0.43563571901215592</v>
      </c>
      <c r="I3323">
        <f t="shared" si="153"/>
        <v>13.983473001679759</v>
      </c>
      <c r="J3323">
        <f t="shared" si="154"/>
        <v>-24.629353336060884</v>
      </c>
      <c r="K3323">
        <f t="shared" si="155"/>
        <v>4.3563571901215594</v>
      </c>
    </row>
    <row r="3324" spans="1:11">
      <c r="A3324">
        <v>-1.6415499447653814</v>
      </c>
      <c r="B3324">
        <v>-0.53650170369298888</v>
      </c>
      <c r="C3324">
        <v>-0.26290632642425193</v>
      </c>
      <c r="I3324">
        <f t="shared" si="153"/>
        <v>-21.460068147719554</v>
      </c>
      <c r="J3324">
        <f t="shared" si="154"/>
        <v>-16.415499447653815</v>
      </c>
      <c r="K3324">
        <f t="shared" si="155"/>
        <v>2.6290632642425193</v>
      </c>
    </row>
    <row r="3325" spans="1:11">
      <c r="A3325">
        <v>-0.69790505438542594</v>
      </c>
      <c r="B3325">
        <v>-0.68093693982857051</v>
      </c>
      <c r="C3325">
        <v>-0.20408136636379984</v>
      </c>
      <c r="I3325">
        <f t="shared" si="153"/>
        <v>-27.23747759314282</v>
      </c>
      <c r="J3325">
        <f t="shared" si="154"/>
        <v>-6.9790505438542594</v>
      </c>
      <c r="K3325">
        <f t="shared" si="155"/>
        <v>2.0408136636379983</v>
      </c>
    </row>
    <row r="3326" spans="1:11">
      <c r="A3326">
        <v>-0.92657441019549125</v>
      </c>
      <c r="B3326">
        <v>-0.19705763826278511</v>
      </c>
      <c r="C3326">
        <v>-0.42919838612185979</v>
      </c>
      <c r="I3326">
        <f t="shared" si="153"/>
        <v>-7.8823055305114043</v>
      </c>
      <c r="J3326">
        <f t="shared" si="154"/>
        <v>-9.2657441019549118</v>
      </c>
      <c r="K3326">
        <f t="shared" si="155"/>
        <v>4.2919838612185979</v>
      </c>
    </row>
    <row r="3327" spans="1:11">
      <c r="A3327">
        <v>0.18920311165104878</v>
      </c>
      <c r="B3327">
        <v>0.13468189037645334</v>
      </c>
      <c r="C3327">
        <v>0.15280076755936861</v>
      </c>
      <c r="I3327">
        <f t="shared" si="153"/>
        <v>5.3872756150581331</v>
      </c>
      <c r="J3327">
        <f t="shared" si="154"/>
        <v>1.8920311165104877</v>
      </c>
      <c r="K3327">
        <f t="shared" si="155"/>
        <v>-1.528007675593686</v>
      </c>
    </row>
    <row r="3328" spans="1:11">
      <c r="A3328">
        <v>0.17742505228308325</v>
      </c>
      <c r="B3328">
        <v>-0.43948738790776393</v>
      </c>
      <c r="C3328">
        <v>-0.77943989817044046</v>
      </c>
      <c r="I3328">
        <f t="shared" si="153"/>
        <v>-17.579495516310558</v>
      </c>
      <c r="J3328">
        <f t="shared" si="154"/>
        <v>1.7742505228308325</v>
      </c>
      <c r="K3328">
        <f t="shared" si="155"/>
        <v>7.7943989817044042</v>
      </c>
    </row>
    <row r="3329" spans="1:11">
      <c r="A3329">
        <v>0.56338589792928928</v>
      </c>
      <c r="B3329">
        <v>0.69003495415503069</v>
      </c>
      <c r="C3329">
        <v>-0.2368699413088704</v>
      </c>
      <c r="I3329">
        <f t="shared" si="153"/>
        <v>27.601398166201228</v>
      </c>
      <c r="J3329">
        <f t="shared" si="154"/>
        <v>5.633858979292893</v>
      </c>
      <c r="K3329">
        <f t="shared" si="155"/>
        <v>2.368699413088704</v>
      </c>
    </row>
    <row r="3330" spans="1:11">
      <c r="A3330">
        <v>-4.6507977698916764E-2</v>
      </c>
      <c r="B3330">
        <v>1.4352310751142829</v>
      </c>
      <c r="C3330">
        <v>0.4556276244690205</v>
      </c>
      <c r="I3330">
        <f t="shared" si="153"/>
        <v>57.409243004571316</v>
      </c>
      <c r="J3330">
        <f t="shared" si="154"/>
        <v>-0.46507977698916764</v>
      </c>
      <c r="K3330">
        <f t="shared" si="155"/>
        <v>-4.5562762446902045</v>
      </c>
    </row>
    <row r="3331" spans="1:11">
      <c r="A3331">
        <v>-0.43168455384527438</v>
      </c>
      <c r="B3331">
        <v>0.38668448768757407</v>
      </c>
      <c r="C3331">
        <v>-0.55563465522755018</v>
      </c>
      <c r="I3331">
        <f t="shared" ref="I3331:I3394" si="156">B3331*40</f>
        <v>15.467379507502963</v>
      </c>
      <c r="J3331">
        <f t="shared" ref="J3331:J3394" si="157">A3331*10</f>
        <v>-4.3168455384527435</v>
      </c>
      <c r="K3331">
        <f t="shared" ref="K3331:K3394" si="158">-C3331*10</f>
        <v>5.5563465522755013</v>
      </c>
    </row>
    <row r="3332" spans="1:11">
      <c r="A3332">
        <v>-0.34312739718461727</v>
      </c>
      <c r="B3332">
        <v>1.1366511215636419</v>
      </c>
      <c r="C3332">
        <v>-0.77308255654833546</v>
      </c>
      <c r="I3332">
        <f t="shared" si="156"/>
        <v>45.466044862545672</v>
      </c>
      <c r="J3332">
        <f t="shared" si="157"/>
        <v>-3.4312739718461724</v>
      </c>
      <c r="K3332">
        <f t="shared" si="158"/>
        <v>7.7308255654833546</v>
      </c>
    </row>
    <row r="3333" spans="1:11">
      <c r="A3333">
        <v>0.24337837400424625</v>
      </c>
      <c r="B3333">
        <v>-0.1507579966689899</v>
      </c>
      <c r="C3333">
        <v>0.64210289708794743</v>
      </c>
      <c r="I3333">
        <f t="shared" si="156"/>
        <v>-6.0303198667595961</v>
      </c>
      <c r="J3333">
        <f t="shared" si="157"/>
        <v>2.4337837400424625</v>
      </c>
      <c r="K3333">
        <f t="shared" si="158"/>
        <v>-6.4210289708794743</v>
      </c>
    </row>
    <row r="3334" spans="1:11">
      <c r="A3334">
        <v>0.91611300036577503</v>
      </c>
      <c r="B3334">
        <v>0.22578899327688429</v>
      </c>
      <c r="C3334">
        <v>-0.83268773715854627</v>
      </c>
      <c r="I3334">
        <f t="shared" si="156"/>
        <v>9.0315597310753724</v>
      </c>
      <c r="J3334">
        <f t="shared" si="157"/>
        <v>9.1611300036577497</v>
      </c>
      <c r="K3334">
        <f t="shared" si="158"/>
        <v>8.3268773715854625</v>
      </c>
    </row>
    <row r="3335" spans="1:11">
      <c r="A3335">
        <v>2.7263191047402549</v>
      </c>
      <c r="B3335">
        <v>0.76358832601483673</v>
      </c>
      <c r="C3335">
        <v>-0.84220478520289421</v>
      </c>
      <c r="I3335">
        <f t="shared" si="156"/>
        <v>30.54353304059347</v>
      </c>
      <c r="J3335">
        <f t="shared" si="157"/>
        <v>27.26319104740255</v>
      </c>
      <c r="K3335">
        <f t="shared" si="158"/>
        <v>8.4220478520289426</v>
      </c>
    </row>
    <row r="3336" spans="1:11">
      <c r="A3336">
        <v>-1.7542731773471467</v>
      </c>
      <c r="B3336">
        <v>-0.24170422802634711</v>
      </c>
      <c r="C3336">
        <v>-1.5453013769472836</v>
      </c>
      <c r="I3336">
        <f t="shared" si="156"/>
        <v>-9.668169121053884</v>
      </c>
      <c r="J3336">
        <f t="shared" si="157"/>
        <v>-17.542731773471466</v>
      </c>
      <c r="K3336">
        <f t="shared" si="158"/>
        <v>15.453013769472836</v>
      </c>
    </row>
    <row r="3337" spans="1:11">
      <c r="A3337">
        <v>-4.2718335249496975E-2</v>
      </c>
      <c r="B3337">
        <v>-0.87039998483683567</v>
      </c>
      <c r="C3337">
        <v>0.67864833549757486</v>
      </c>
      <c r="I3337">
        <f t="shared" si="156"/>
        <v>-34.815999393473426</v>
      </c>
      <c r="J3337">
        <f t="shared" si="157"/>
        <v>-0.42718335249496975</v>
      </c>
      <c r="K3337">
        <f t="shared" si="158"/>
        <v>-6.7864833549757488</v>
      </c>
    </row>
    <row r="3338" spans="1:11">
      <c r="A3338">
        <v>1.2627236938428723</v>
      </c>
      <c r="B3338">
        <v>-3.7127903709890525E-2</v>
      </c>
      <c r="C3338">
        <v>0.30427334587474303</v>
      </c>
      <c r="I3338">
        <f t="shared" si="156"/>
        <v>-1.485116148395621</v>
      </c>
      <c r="J3338">
        <f t="shared" si="157"/>
        <v>12.627236938428723</v>
      </c>
      <c r="K3338">
        <f t="shared" si="158"/>
        <v>-3.0427334587474304</v>
      </c>
    </row>
    <row r="3339" spans="1:11">
      <c r="A3339">
        <v>0.89418952330563428</v>
      </c>
      <c r="B3339">
        <v>0.56254464394738768</v>
      </c>
      <c r="C3339">
        <v>-0.58735917402219684</v>
      </c>
      <c r="I3339">
        <f t="shared" si="156"/>
        <v>22.501785757895508</v>
      </c>
      <c r="J3339">
        <f t="shared" si="157"/>
        <v>8.9418952330563428</v>
      </c>
      <c r="K3339">
        <f t="shared" si="158"/>
        <v>5.8735917402219684</v>
      </c>
    </row>
    <row r="3340" spans="1:11">
      <c r="A3340">
        <v>2.2052424569098044</v>
      </c>
      <c r="B3340">
        <v>-0.48422627352205644</v>
      </c>
      <c r="C3340">
        <v>0.3486564578766686</v>
      </c>
      <c r="I3340">
        <f t="shared" si="156"/>
        <v>-19.369050940882257</v>
      </c>
      <c r="J3340">
        <f t="shared" si="157"/>
        <v>22.052424569098044</v>
      </c>
      <c r="K3340">
        <f t="shared" si="158"/>
        <v>-3.4865645787666861</v>
      </c>
    </row>
    <row r="3341" spans="1:11">
      <c r="A3341">
        <v>2.9062739409128162</v>
      </c>
      <c r="B3341">
        <v>0.80505833086489964</v>
      </c>
      <c r="C3341">
        <v>-0.23109941619821667</v>
      </c>
      <c r="I3341">
        <f t="shared" si="156"/>
        <v>32.202333234595983</v>
      </c>
      <c r="J3341">
        <f t="shared" si="157"/>
        <v>29.062739409128163</v>
      </c>
      <c r="K3341">
        <f t="shared" si="158"/>
        <v>2.3109941619821668</v>
      </c>
    </row>
    <row r="3342" spans="1:11">
      <c r="A3342">
        <v>-0.88481645006468557</v>
      </c>
      <c r="B3342">
        <v>-8.1412301710755849E-2</v>
      </c>
      <c r="C3342">
        <v>-0.67904830362262802</v>
      </c>
      <c r="I3342">
        <f t="shared" si="156"/>
        <v>-3.2564920684302341</v>
      </c>
      <c r="J3342">
        <f t="shared" si="157"/>
        <v>-8.8481645006468561</v>
      </c>
      <c r="K3342">
        <f t="shared" si="158"/>
        <v>6.7904830362262807</v>
      </c>
    </row>
    <row r="3343" spans="1:11">
      <c r="A3343">
        <v>-1.919822825790559</v>
      </c>
      <c r="B3343">
        <v>-1.208492924097043</v>
      </c>
      <c r="C3343">
        <v>0.25835350167483567</v>
      </c>
      <c r="I3343">
        <f t="shared" si="156"/>
        <v>-48.33971696388172</v>
      </c>
      <c r="J3343">
        <f t="shared" si="157"/>
        <v>-19.198228257905591</v>
      </c>
      <c r="K3343">
        <f t="shared" si="158"/>
        <v>-2.5835350167483568</v>
      </c>
    </row>
    <row r="3344" spans="1:11">
      <c r="A3344">
        <v>2.2177227586049884</v>
      </c>
      <c r="B3344">
        <v>0.12487924006743162</v>
      </c>
      <c r="C3344">
        <v>-0.30631764883007234</v>
      </c>
      <c r="I3344">
        <f t="shared" si="156"/>
        <v>4.9951696026972652</v>
      </c>
      <c r="J3344">
        <f t="shared" si="157"/>
        <v>22.177227586049884</v>
      </c>
      <c r="K3344">
        <f t="shared" si="158"/>
        <v>3.0631764883007233</v>
      </c>
    </row>
    <row r="3345" spans="1:11">
      <c r="A3345">
        <v>0.45667998083834782</v>
      </c>
      <c r="B3345">
        <v>-0.23670303861882494</v>
      </c>
      <c r="C3345">
        <v>-0.11079630799547238</v>
      </c>
      <c r="I3345">
        <f t="shared" si="156"/>
        <v>-9.4681215447529983</v>
      </c>
      <c r="J3345">
        <f t="shared" si="157"/>
        <v>4.566799808383478</v>
      </c>
      <c r="K3345">
        <f t="shared" si="158"/>
        <v>1.1079630799547238</v>
      </c>
    </row>
    <row r="3346" spans="1:11">
      <c r="A3346">
        <v>2.3886426211021243</v>
      </c>
      <c r="B3346">
        <v>0.64026096275641953</v>
      </c>
      <c r="C3346">
        <v>-0.14897715559002853</v>
      </c>
      <c r="I3346">
        <f t="shared" si="156"/>
        <v>25.610438510256781</v>
      </c>
      <c r="J3346">
        <f t="shared" si="157"/>
        <v>23.886426211021245</v>
      </c>
      <c r="K3346">
        <f t="shared" si="158"/>
        <v>1.4897715559002853</v>
      </c>
    </row>
    <row r="3347" spans="1:11">
      <c r="A3347">
        <v>-1.5654542425270863</v>
      </c>
      <c r="B3347">
        <v>-1.7999308543726222E-2</v>
      </c>
      <c r="C3347">
        <v>2.7115538112448906E-2</v>
      </c>
      <c r="I3347">
        <f t="shared" si="156"/>
        <v>-0.71997234174904889</v>
      </c>
      <c r="J3347">
        <f t="shared" si="157"/>
        <v>-15.654542425270863</v>
      </c>
      <c r="K3347">
        <f t="shared" si="158"/>
        <v>-0.27115538112448906</v>
      </c>
    </row>
    <row r="3348" spans="1:11">
      <c r="A3348">
        <v>1.1233425475227115</v>
      </c>
      <c r="B3348">
        <v>-0.32899454917848514</v>
      </c>
      <c r="C3348">
        <v>-0.75946876267057606</v>
      </c>
      <c r="I3348">
        <f t="shared" si="156"/>
        <v>-13.159781967139406</v>
      </c>
      <c r="J3348">
        <f t="shared" si="157"/>
        <v>11.233425475227115</v>
      </c>
      <c r="K3348">
        <f t="shared" si="158"/>
        <v>7.5946876267057606</v>
      </c>
    </row>
    <row r="3349" spans="1:11">
      <c r="A3349">
        <v>-1.9178588680554822</v>
      </c>
      <c r="B3349">
        <v>-0.59563468196397817</v>
      </c>
      <c r="C3349">
        <v>0.37559658745071922</v>
      </c>
      <c r="I3349">
        <f t="shared" si="156"/>
        <v>-23.825387278559127</v>
      </c>
      <c r="J3349">
        <f t="shared" si="157"/>
        <v>-19.178588680554821</v>
      </c>
      <c r="K3349">
        <f t="shared" si="158"/>
        <v>-3.7559658745071922</v>
      </c>
    </row>
    <row r="3350" spans="1:11">
      <c r="A3350">
        <v>-0.66613543721895385</v>
      </c>
      <c r="B3350">
        <v>0.19457101522394937</v>
      </c>
      <c r="C3350">
        <v>-7.2350940174912864E-2</v>
      </c>
      <c r="I3350">
        <f t="shared" si="156"/>
        <v>7.7828406089579749</v>
      </c>
      <c r="J3350">
        <f t="shared" si="157"/>
        <v>-6.661354372189539</v>
      </c>
      <c r="K3350">
        <f t="shared" si="158"/>
        <v>0.72350940174912859</v>
      </c>
    </row>
    <row r="3351" spans="1:11">
      <c r="A3351">
        <v>3.1212248922862784</v>
      </c>
      <c r="B3351">
        <v>1.2708001661096042</v>
      </c>
      <c r="C3351">
        <v>-0.17025306123552192</v>
      </c>
      <c r="I3351">
        <f t="shared" si="156"/>
        <v>50.832006644384165</v>
      </c>
      <c r="J3351">
        <f t="shared" si="157"/>
        <v>31.212248922862784</v>
      </c>
      <c r="K3351">
        <f t="shared" si="158"/>
        <v>1.7025306123552193</v>
      </c>
    </row>
    <row r="3352" spans="1:11">
      <c r="A3352">
        <v>0.59115060362825478</v>
      </c>
      <c r="B3352">
        <v>-0.89799778630914495</v>
      </c>
      <c r="C3352">
        <v>-0.13940950941479258</v>
      </c>
      <c r="I3352">
        <f t="shared" si="156"/>
        <v>-35.919911452365795</v>
      </c>
      <c r="J3352">
        <f t="shared" si="157"/>
        <v>5.9115060362825478</v>
      </c>
      <c r="K3352">
        <f t="shared" si="158"/>
        <v>1.3940950941479258</v>
      </c>
    </row>
    <row r="3353" spans="1:11">
      <c r="A3353">
        <v>1.3576540490386639</v>
      </c>
      <c r="B3353">
        <v>-0.47345193762713594</v>
      </c>
      <c r="C3353">
        <v>-0.38459267158694777</v>
      </c>
      <c r="I3353">
        <f t="shared" si="156"/>
        <v>-18.938077505085438</v>
      </c>
      <c r="J3353">
        <f t="shared" si="157"/>
        <v>13.576540490386639</v>
      </c>
      <c r="K3353">
        <f t="shared" si="158"/>
        <v>3.8459267158694779</v>
      </c>
    </row>
    <row r="3354" spans="1:11">
      <c r="A3354">
        <v>-3.3160740321192295</v>
      </c>
      <c r="B3354">
        <v>-2.098439614073718</v>
      </c>
      <c r="C3354">
        <v>-0.20820634071160055</v>
      </c>
      <c r="I3354">
        <f t="shared" si="156"/>
        <v>-83.937584562948729</v>
      </c>
      <c r="J3354">
        <f t="shared" si="157"/>
        <v>-33.160740321192293</v>
      </c>
      <c r="K3354">
        <f t="shared" si="158"/>
        <v>2.0820634071160056</v>
      </c>
    </row>
    <row r="3355" spans="1:11">
      <c r="A3355">
        <v>-0.88318588491968197</v>
      </c>
      <c r="B3355">
        <v>-0.18653003064890847</v>
      </c>
      <c r="C3355">
        <v>-0.67488459610753238</v>
      </c>
      <c r="I3355">
        <f t="shared" si="156"/>
        <v>-7.4612012259563389</v>
      </c>
      <c r="J3355">
        <f t="shared" si="157"/>
        <v>-8.83185884919682</v>
      </c>
      <c r="K3355">
        <f t="shared" si="158"/>
        <v>6.7488459610753235</v>
      </c>
    </row>
    <row r="3356" spans="1:11">
      <c r="A3356">
        <v>-0.97847589565431214</v>
      </c>
      <c r="B3356">
        <v>-0.22565880755758752</v>
      </c>
      <c r="C3356">
        <v>0.38806471562013423</v>
      </c>
      <c r="I3356">
        <f t="shared" si="156"/>
        <v>-9.0263523023035006</v>
      </c>
      <c r="J3356">
        <f t="shared" si="157"/>
        <v>-9.7847589565431221</v>
      </c>
      <c r="K3356">
        <f t="shared" si="158"/>
        <v>-3.8806471562013423</v>
      </c>
    </row>
    <row r="3357" spans="1:11">
      <c r="A3357">
        <v>0.81305483037878368</v>
      </c>
      <c r="B3357">
        <v>-1.8625965438541919E-3</v>
      </c>
      <c r="C3357">
        <v>-0.17211119660331711</v>
      </c>
      <c r="I3357">
        <f t="shared" si="156"/>
        <v>-7.4503861754167677E-2</v>
      </c>
      <c r="J3357">
        <f t="shared" si="157"/>
        <v>8.1305483037878368</v>
      </c>
      <c r="K3357">
        <f t="shared" si="158"/>
        <v>1.7211119660331711</v>
      </c>
    </row>
    <row r="3358" spans="1:11">
      <c r="A3358">
        <v>0.6413787670901383</v>
      </c>
      <c r="B3358">
        <v>0.59962832916759101</v>
      </c>
      <c r="C3358">
        <v>0.43971446047621676</v>
      </c>
      <c r="I3358">
        <f t="shared" si="156"/>
        <v>23.98513316670364</v>
      </c>
      <c r="J3358">
        <f t="shared" si="157"/>
        <v>6.4137876709013835</v>
      </c>
      <c r="K3358">
        <f t="shared" si="158"/>
        <v>-4.3971446047621674</v>
      </c>
    </row>
    <row r="3359" spans="1:11">
      <c r="A3359">
        <v>0.3371278272074501</v>
      </c>
      <c r="B3359">
        <v>-0.42048634742277213</v>
      </c>
      <c r="C3359">
        <v>-1.1822255546033686</v>
      </c>
      <c r="I3359">
        <f t="shared" si="156"/>
        <v>-16.819453896910886</v>
      </c>
      <c r="J3359">
        <f t="shared" si="157"/>
        <v>3.3712782720745009</v>
      </c>
      <c r="K3359">
        <f t="shared" si="158"/>
        <v>11.822255546033686</v>
      </c>
    </row>
    <row r="3360" spans="1:11">
      <c r="A3360">
        <v>0.31195364087446803</v>
      </c>
      <c r="B3360">
        <v>1.2528110228769491</v>
      </c>
      <c r="C3360">
        <v>0.14282194916289268</v>
      </c>
      <c r="I3360">
        <f t="shared" si="156"/>
        <v>50.112440915077968</v>
      </c>
      <c r="J3360">
        <f t="shared" si="157"/>
        <v>3.1195364087446804</v>
      </c>
      <c r="K3360">
        <f t="shared" si="158"/>
        <v>-1.4282194916289268</v>
      </c>
    </row>
    <row r="3361" spans="1:11">
      <c r="A3361">
        <v>-1.1309882413155548</v>
      </c>
      <c r="B3361">
        <v>8.9649051940516755E-2</v>
      </c>
      <c r="C3361">
        <v>-1.5288497257736196</v>
      </c>
      <c r="I3361">
        <f t="shared" si="156"/>
        <v>3.5859620776206702</v>
      </c>
      <c r="J3361">
        <f t="shared" si="157"/>
        <v>-11.309882413155547</v>
      </c>
      <c r="K3361">
        <f t="shared" si="158"/>
        <v>15.288497257736196</v>
      </c>
    </row>
    <row r="3362" spans="1:11">
      <c r="A3362">
        <v>-0.5858385062963255</v>
      </c>
      <c r="B3362">
        <v>0.64827421582224598</v>
      </c>
      <c r="C3362">
        <v>-0.14496172368680921</v>
      </c>
      <c r="I3362">
        <f t="shared" si="156"/>
        <v>25.93096863288984</v>
      </c>
      <c r="J3362">
        <f t="shared" si="157"/>
        <v>-5.8583850629632552</v>
      </c>
      <c r="K3362">
        <f t="shared" si="158"/>
        <v>1.4496172368680922</v>
      </c>
    </row>
    <row r="3363" spans="1:11">
      <c r="A3363">
        <v>0.870911405114837</v>
      </c>
      <c r="B3363">
        <v>0.65197223104942248</v>
      </c>
      <c r="C3363">
        <v>-1.4162978033588116</v>
      </c>
      <c r="I3363">
        <f t="shared" si="156"/>
        <v>26.078889241976899</v>
      </c>
      <c r="J3363">
        <f t="shared" si="157"/>
        <v>8.7091140511483705</v>
      </c>
      <c r="K3363">
        <f t="shared" si="158"/>
        <v>14.162978033588116</v>
      </c>
    </row>
    <row r="3364" spans="1:11">
      <c r="A3364">
        <v>1.1655742708770307</v>
      </c>
      <c r="B3364">
        <v>1.0732285207201722</v>
      </c>
      <c r="C3364">
        <v>0.33174465120691876</v>
      </c>
      <c r="I3364">
        <f t="shared" si="156"/>
        <v>42.929140828806887</v>
      </c>
      <c r="J3364">
        <f t="shared" si="157"/>
        <v>11.655742708770306</v>
      </c>
      <c r="K3364">
        <f t="shared" si="158"/>
        <v>-3.3174465120691874</v>
      </c>
    </row>
    <row r="3365" spans="1:11">
      <c r="A3365">
        <v>0.45264133366062348</v>
      </c>
      <c r="B3365">
        <v>1.6703853904137362</v>
      </c>
      <c r="C3365">
        <v>-0.20638917039549942</v>
      </c>
      <c r="I3365">
        <f t="shared" si="156"/>
        <v>66.815415616549444</v>
      </c>
      <c r="J3365">
        <f t="shared" si="157"/>
        <v>4.5264133366062351</v>
      </c>
      <c r="K3365">
        <f t="shared" si="158"/>
        <v>2.0638917039549942</v>
      </c>
    </row>
    <row r="3366" spans="1:11">
      <c r="A3366">
        <v>0.18052373848280651</v>
      </c>
      <c r="B3366">
        <v>1.9374688428205278E-2</v>
      </c>
      <c r="C3366">
        <v>-0.49288304133852501</v>
      </c>
      <c r="I3366">
        <f t="shared" si="156"/>
        <v>0.77498753712821111</v>
      </c>
      <c r="J3366">
        <f t="shared" si="157"/>
        <v>1.805237384828065</v>
      </c>
      <c r="K3366">
        <f t="shared" si="158"/>
        <v>4.9288304133852501</v>
      </c>
    </row>
    <row r="3367" spans="1:11">
      <c r="A3367">
        <v>0.30672602348439848</v>
      </c>
      <c r="B3367">
        <v>0.19821867567746865</v>
      </c>
      <c r="C3367">
        <v>-0.36720815553314862</v>
      </c>
      <c r="I3367">
        <f t="shared" si="156"/>
        <v>7.9287470270987459</v>
      </c>
      <c r="J3367">
        <f t="shared" si="157"/>
        <v>3.0672602348439848</v>
      </c>
      <c r="K3367">
        <f t="shared" si="158"/>
        <v>3.6720815553314861</v>
      </c>
    </row>
    <row r="3368" spans="1:11">
      <c r="A3368">
        <v>0.11898577662621991</v>
      </c>
      <c r="B3368">
        <v>0.55855940386363123</v>
      </c>
      <c r="C3368">
        <v>-0.23108544130341491</v>
      </c>
      <c r="I3368">
        <f t="shared" si="156"/>
        <v>22.342376154545249</v>
      </c>
      <c r="J3368">
        <f t="shared" si="157"/>
        <v>1.1898577662621992</v>
      </c>
      <c r="K3368">
        <f t="shared" si="158"/>
        <v>2.3108544130341491</v>
      </c>
    </row>
    <row r="3369" spans="1:11">
      <c r="A3369">
        <v>1.2794089508062834</v>
      </c>
      <c r="B3369">
        <v>-0.26064060793974891</v>
      </c>
      <c r="C3369">
        <v>-0.41613071165537896</v>
      </c>
      <c r="I3369">
        <f t="shared" si="156"/>
        <v>-10.425624317589957</v>
      </c>
      <c r="J3369">
        <f t="shared" si="157"/>
        <v>12.794089508062834</v>
      </c>
      <c r="K3369">
        <f t="shared" si="158"/>
        <v>4.1613071165537896</v>
      </c>
    </row>
    <row r="3370" spans="1:11">
      <c r="A3370">
        <v>0.4708514976427382</v>
      </c>
      <c r="B3370">
        <v>0.8668369248022576</v>
      </c>
      <c r="C3370">
        <v>-0.9426422196980323</v>
      </c>
      <c r="I3370">
        <f t="shared" si="156"/>
        <v>34.673476992090301</v>
      </c>
      <c r="J3370">
        <f t="shared" si="157"/>
        <v>4.7085149764273817</v>
      </c>
      <c r="K3370">
        <f t="shared" si="158"/>
        <v>9.4264221969803224</v>
      </c>
    </row>
    <row r="3371" spans="1:11">
      <c r="A3371">
        <v>0.75891143157799801</v>
      </c>
      <c r="B3371">
        <v>-7.9330694170266558E-2</v>
      </c>
      <c r="C3371">
        <v>-0.65284401512672263</v>
      </c>
      <c r="I3371">
        <f t="shared" si="156"/>
        <v>-3.1732277668106623</v>
      </c>
      <c r="J3371">
        <f t="shared" si="157"/>
        <v>7.5891143157799803</v>
      </c>
      <c r="K3371">
        <f t="shared" si="158"/>
        <v>6.5284401512672261</v>
      </c>
    </row>
    <row r="3372" spans="1:11">
      <c r="A3372">
        <v>-0.29033543277659551</v>
      </c>
      <c r="B3372">
        <v>2.9639263148590833E-2</v>
      </c>
      <c r="C3372">
        <v>0.3834452885630385</v>
      </c>
      <c r="I3372">
        <f t="shared" si="156"/>
        <v>1.1855705259436333</v>
      </c>
      <c r="J3372">
        <f t="shared" si="157"/>
        <v>-2.903354327765955</v>
      </c>
      <c r="K3372">
        <f t="shared" si="158"/>
        <v>-3.8344528856303848</v>
      </c>
    </row>
    <row r="3373" spans="1:11">
      <c r="A3373">
        <v>0.86062880195099667</v>
      </c>
      <c r="B3373">
        <v>-0.14572520559189453</v>
      </c>
      <c r="C3373">
        <v>-1.3590500843073916</v>
      </c>
      <c r="I3373">
        <f t="shared" si="156"/>
        <v>-5.829008223675781</v>
      </c>
      <c r="J3373">
        <f t="shared" si="157"/>
        <v>8.6062880195099662</v>
      </c>
      <c r="K3373">
        <f t="shared" si="158"/>
        <v>13.590500843073915</v>
      </c>
    </row>
    <row r="3374" spans="1:11">
      <c r="A3374">
        <v>-1.2194306999897826</v>
      </c>
      <c r="B3374">
        <v>-0.38830640260440841</v>
      </c>
      <c r="C3374">
        <v>-0.90507315530840993</v>
      </c>
      <c r="I3374">
        <f t="shared" si="156"/>
        <v>-15.532256104176337</v>
      </c>
      <c r="J3374">
        <f t="shared" si="157"/>
        <v>-12.194306999897826</v>
      </c>
      <c r="K3374">
        <f t="shared" si="158"/>
        <v>9.0507315530840984</v>
      </c>
    </row>
    <row r="3375" spans="1:11">
      <c r="A3375">
        <v>1.3370369590133195</v>
      </c>
      <c r="B3375">
        <v>0.27260063144707064</v>
      </c>
      <c r="C3375">
        <v>-0.49379213134699185</v>
      </c>
      <c r="I3375">
        <f t="shared" si="156"/>
        <v>10.904025257882825</v>
      </c>
      <c r="J3375">
        <f t="shared" si="157"/>
        <v>13.370369590133196</v>
      </c>
      <c r="K3375">
        <f t="shared" si="158"/>
        <v>4.9379213134699187</v>
      </c>
    </row>
    <row r="3376" spans="1:11">
      <c r="A3376">
        <v>0.48244256845683647</v>
      </c>
      <c r="B3376">
        <v>-3.7830983580818628E-2</v>
      </c>
      <c r="C3376">
        <v>-0.19718323610744132</v>
      </c>
      <c r="I3376">
        <f t="shared" si="156"/>
        <v>-1.5132393432327451</v>
      </c>
      <c r="J3376">
        <f t="shared" si="157"/>
        <v>4.8244256845683644</v>
      </c>
      <c r="K3376">
        <f t="shared" si="158"/>
        <v>1.9718323610744131</v>
      </c>
    </row>
    <row r="3377" spans="1:11">
      <c r="A3377">
        <v>0.19852119510664695</v>
      </c>
      <c r="B3377">
        <v>0.45999508246666493</v>
      </c>
      <c r="C3377">
        <v>0.19616867791889298</v>
      </c>
      <c r="I3377">
        <f t="shared" si="156"/>
        <v>18.399803298666598</v>
      </c>
      <c r="J3377">
        <f t="shared" si="157"/>
        <v>1.9852119510664696</v>
      </c>
      <c r="K3377">
        <f t="shared" si="158"/>
        <v>-1.9616867791889296</v>
      </c>
    </row>
    <row r="3378" spans="1:11">
      <c r="A3378">
        <v>1.9170853679035749</v>
      </c>
      <c r="B3378">
        <v>1.1502456757546304</v>
      </c>
      <c r="C3378">
        <v>-0.6965846985446198</v>
      </c>
      <c r="I3378">
        <f t="shared" si="156"/>
        <v>46.009827030185221</v>
      </c>
      <c r="J3378">
        <f t="shared" si="157"/>
        <v>19.170853679035748</v>
      </c>
      <c r="K3378">
        <f t="shared" si="158"/>
        <v>6.9658469854461984</v>
      </c>
    </row>
    <row r="3379" spans="1:11">
      <c r="A3379">
        <v>1.4685871376442068</v>
      </c>
      <c r="B3379">
        <v>-0.52300185081561623</v>
      </c>
      <c r="C3379">
        <v>-1.4235344126996807</v>
      </c>
      <c r="I3379">
        <f t="shared" si="156"/>
        <v>-20.920074032624647</v>
      </c>
      <c r="J3379">
        <f t="shared" si="157"/>
        <v>14.685871376442067</v>
      </c>
      <c r="K3379">
        <f t="shared" si="158"/>
        <v>14.235344126996807</v>
      </c>
    </row>
    <row r="3380" spans="1:11">
      <c r="A3380">
        <v>-1.833019305125231</v>
      </c>
      <c r="B3380">
        <v>1.1936872369708168E-2</v>
      </c>
      <c r="C3380">
        <v>0.11225363706816011</v>
      </c>
      <c r="I3380">
        <f t="shared" si="156"/>
        <v>0.47747489478832672</v>
      </c>
      <c r="J3380">
        <f t="shared" si="157"/>
        <v>-18.330193051252309</v>
      </c>
      <c r="K3380">
        <f t="shared" si="158"/>
        <v>-1.1225363706816012</v>
      </c>
    </row>
    <row r="3381" spans="1:11">
      <c r="A3381">
        <v>-2.0176608324996588</v>
      </c>
      <c r="B3381">
        <v>-5.4699052696657313E-2</v>
      </c>
      <c r="C3381">
        <v>0.69645010262209084</v>
      </c>
      <c r="I3381">
        <f t="shared" si="156"/>
        <v>-2.1879621078662925</v>
      </c>
      <c r="J3381">
        <f t="shared" si="157"/>
        <v>-20.176608324996586</v>
      </c>
      <c r="K3381">
        <f t="shared" si="158"/>
        <v>-6.9645010262209084</v>
      </c>
    </row>
    <row r="3382" spans="1:11">
      <c r="A3382">
        <v>-0.82224676644299588</v>
      </c>
      <c r="B3382">
        <v>0.6426463316201424</v>
      </c>
      <c r="C3382">
        <v>-0.59961647227551929</v>
      </c>
      <c r="I3382">
        <f t="shared" si="156"/>
        <v>25.705853264805697</v>
      </c>
      <c r="J3382">
        <f t="shared" si="157"/>
        <v>-8.2224676644299581</v>
      </c>
      <c r="K3382">
        <f t="shared" si="158"/>
        <v>5.9961647227551929</v>
      </c>
    </row>
    <row r="3383" spans="1:11">
      <c r="A3383">
        <v>1.5255115779487285</v>
      </c>
      <c r="B3383">
        <v>-9.3030822656848866E-2</v>
      </c>
      <c r="C3383">
        <v>0.11934286690921281</v>
      </c>
      <c r="I3383">
        <f t="shared" si="156"/>
        <v>-3.7212329062739546</v>
      </c>
      <c r="J3383">
        <f t="shared" si="157"/>
        <v>15.255115779487285</v>
      </c>
      <c r="K3383">
        <f t="shared" si="158"/>
        <v>-1.1934286690921281</v>
      </c>
    </row>
    <row r="3384" spans="1:11">
      <c r="A3384">
        <v>-0.50347228399220934</v>
      </c>
      <c r="B3384">
        <v>0.60827257416832792</v>
      </c>
      <c r="C3384">
        <v>-0.90938984088369323</v>
      </c>
      <c r="I3384">
        <f t="shared" si="156"/>
        <v>24.330902966733117</v>
      </c>
      <c r="J3384">
        <f t="shared" si="157"/>
        <v>-5.0347228399220931</v>
      </c>
      <c r="K3384">
        <f t="shared" si="158"/>
        <v>9.0938984088369317</v>
      </c>
    </row>
    <row r="3385" spans="1:11">
      <c r="A3385">
        <v>1.9330073257282498</v>
      </c>
      <c r="B3385">
        <v>0.66024704443409377</v>
      </c>
      <c r="C3385">
        <v>0.53727637559386787</v>
      </c>
      <c r="I3385">
        <f t="shared" si="156"/>
        <v>26.409881777363751</v>
      </c>
      <c r="J3385">
        <f t="shared" si="157"/>
        <v>19.3300732572825</v>
      </c>
      <c r="K3385">
        <f t="shared" si="158"/>
        <v>-5.3727637559386787</v>
      </c>
    </row>
    <row r="3386" spans="1:11">
      <c r="A3386">
        <v>-0.22034073279912736</v>
      </c>
      <c r="B3386">
        <v>0.4382549167786397</v>
      </c>
      <c r="C3386">
        <v>-0.32553859568555021</v>
      </c>
      <c r="I3386">
        <f t="shared" si="156"/>
        <v>17.530196671145589</v>
      </c>
      <c r="J3386">
        <f t="shared" si="157"/>
        <v>-2.2034073279912736</v>
      </c>
      <c r="K3386">
        <f t="shared" si="158"/>
        <v>3.2553859568555019</v>
      </c>
    </row>
    <row r="3387" spans="1:11">
      <c r="A3387">
        <v>0.24462352570538753</v>
      </c>
      <c r="B3387">
        <v>-0.35604247969697816</v>
      </c>
      <c r="C3387">
        <v>6.2883163049075513E-2</v>
      </c>
      <c r="I3387">
        <f t="shared" si="156"/>
        <v>-14.241699187879126</v>
      </c>
      <c r="J3387">
        <f t="shared" si="157"/>
        <v>2.4462352570538752</v>
      </c>
      <c r="K3387">
        <f t="shared" si="158"/>
        <v>-0.62883163049075508</v>
      </c>
    </row>
    <row r="3388" spans="1:11">
      <c r="A3388">
        <v>0.13128745993942914</v>
      </c>
      <c r="B3388">
        <v>0.20543315806380247</v>
      </c>
      <c r="C3388">
        <v>-0.7309948975988616</v>
      </c>
      <c r="I3388">
        <f t="shared" si="156"/>
        <v>8.2173263225520987</v>
      </c>
      <c r="J3388">
        <f t="shared" si="157"/>
        <v>1.3128745993942914</v>
      </c>
      <c r="K3388">
        <f t="shared" si="158"/>
        <v>7.3099489759886165</v>
      </c>
    </row>
    <row r="3389" spans="1:11">
      <c r="A3389">
        <v>0.482737147176032</v>
      </c>
      <c r="B3389">
        <v>0.9059785976403012</v>
      </c>
      <c r="C3389">
        <v>8.9452323238968234E-3</v>
      </c>
      <c r="I3389">
        <f t="shared" si="156"/>
        <v>36.239143905612046</v>
      </c>
      <c r="J3389">
        <f t="shared" si="157"/>
        <v>4.82737147176032</v>
      </c>
      <c r="K3389">
        <f t="shared" si="158"/>
        <v>-8.9452323238968234E-2</v>
      </c>
    </row>
    <row r="3390" spans="1:11">
      <c r="A3390">
        <v>-0.17286782224312458</v>
      </c>
      <c r="B3390">
        <v>0.87328071140369778</v>
      </c>
      <c r="C3390">
        <v>-0.11972509625839553</v>
      </c>
      <c r="I3390">
        <f t="shared" si="156"/>
        <v>34.931228456147913</v>
      </c>
      <c r="J3390">
        <f t="shared" si="157"/>
        <v>-1.7286782224312458</v>
      </c>
      <c r="K3390">
        <f t="shared" si="158"/>
        <v>1.1972509625839554</v>
      </c>
    </row>
    <row r="3391" spans="1:11">
      <c r="A3391">
        <v>0.74165827114436311</v>
      </c>
      <c r="B3391">
        <v>-1.777865898021519</v>
      </c>
      <c r="C3391">
        <v>-0.91404103977603113</v>
      </c>
      <c r="I3391">
        <f t="shared" si="156"/>
        <v>-71.114635920860763</v>
      </c>
      <c r="J3391">
        <f t="shared" si="157"/>
        <v>7.4165827114436311</v>
      </c>
      <c r="K3391">
        <f t="shared" si="158"/>
        <v>9.1404103977603111</v>
      </c>
    </row>
    <row r="3392" spans="1:11">
      <c r="A3392">
        <v>-0.72365149220895209</v>
      </c>
      <c r="B3392">
        <v>-0.34457954195360335</v>
      </c>
      <c r="C3392">
        <v>-0.12466682192075113</v>
      </c>
      <c r="I3392">
        <f t="shared" si="156"/>
        <v>-13.783181678144134</v>
      </c>
      <c r="J3392">
        <f t="shared" si="157"/>
        <v>-7.2365149220895209</v>
      </c>
      <c r="K3392">
        <f t="shared" si="158"/>
        <v>1.2466682192075114</v>
      </c>
    </row>
    <row r="3393" spans="1:11">
      <c r="A3393">
        <v>-2.3856146734937349</v>
      </c>
      <c r="B3393">
        <v>0.56462238995293634</v>
      </c>
      <c r="C3393">
        <v>0.16117609757847179</v>
      </c>
      <c r="I3393">
        <f t="shared" si="156"/>
        <v>22.584895598117456</v>
      </c>
      <c r="J3393">
        <f t="shared" si="157"/>
        <v>-23.856146734937347</v>
      </c>
      <c r="K3393">
        <f t="shared" si="158"/>
        <v>-1.6117609757847178</v>
      </c>
    </row>
    <row r="3394" spans="1:11">
      <c r="A3394">
        <v>-0.99145221102355596</v>
      </c>
      <c r="B3394">
        <v>-0.37030629780244823</v>
      </c>
      <c r="C3394">
        <v>-0.16676397563301473</v>
      </c>
      <c r="I3394">
        <f t="shared" si="156"/>
        <v>-14.812251912097929</v>
      </c>
      <c r="J3394">
        <f t="shared" si="157"/>
        <v>-9.9145221102355592</v>
      </c>
      <c r="K3394">
        <f t="shared" si="158"/>
        <v>1.6676397563301473</v>
      </c>
    </row>
    <row r="3395" spans="1:11">
      <c r="A3395">
        <v>0.25405188099386811</v>
      </c>
      <c r="B3395">
        <v>-0.2738008970877237</v>
      </c>
      <c r="C3395">
        <v>7.6889145851353119E-2</v>
      </c>
      <c r="I3395">
        <f t="shared" ref="I3395:I3458" si="159">B3395*40</f>
        <v>-10.952035883508948</v>
      </c>
      <c r="J3395">
        <f t="shared" ref="J3395:J3458" si="160">A3395*10</f>
        <v>2.5405188099386811</v>
      </c>
      <c r="K3395">
        <f t="shared" ref="K3395:K3458" si="161">-C3395*10</f>
        <v>-0.76889145851353113</v>
      </c>
    </row>
    <row r="3396" spans="1:11">
      <c r="A3396">
        <v>-1.675409003864105</v>
      </c>
      <c r="B3396">
        <v>-0.6317224339872034</v>
      </c>
      <c r="C3396">
        <v>0.91203257493453804</v>
      </c>
      <c r="I3396">
        <f t="shared" si="159"/>
        <v>-25.268897359488136</v>
      </c>
      <c r="J3396">
        <f t="shared" si="160"/>
        <v>-16.754090038641049</v>
      </c>
      <c r="K3396">
        <f t="shared" si="161"/>
        <v>-9.1203257493453798</v>
      </c>
    </row>
    <row r="3397" spans="1:11">
      <c r="A3397">
        <v>0.50124549528934748</v>
      </c>
      <c r="B3397">
        <v>-0.25236122523787718</v>
      </c>
      <c r="C3397">
        <v>-0.57507953388723665</v>
      </c>
      <c r="I3397">
        <f t="shared" si="159"/>
        <v>-10.094449009515088</v>
      </c>
      <c r="J3397">
        <f t="shared" si="160"/>
        <v>5.0124549528934743</v>
      </c>
      <c r="K3397">
        <f t="shared" si="161"/>
        <v>5.7507953388723667</v>
      </c>
    </row>
    <row r="3398" spans="1:11">
      <c r="A3398">
        <v>-0.26413959518940366</v>
      </c>
      <c r="B3398">
        <v>0.30422089703943483</v>
      </c>
      <c r="C3398">
        <v>-0.79722554122734246</v>
      </c>
      <c r="I3398">
        <f t="shared" si="159"/>
        <v>12.168835881577394</v>
      </c>
      <c r="J3398">
        <f t="shared" si="160"/>
        <v>-2.6413959518940366</v>
      </c>
      <c r="K3398">
        <f t="shared" si="161"/>
        <v>7.9722554122734248</v>
      </c>
    </row>
    <row r="3399" spans="1:11">
      <c r="A3399">
        <v>1.6557304907206361</v>
      </c>
      <c r="B3399">
        <v>-7.6984007482400529E-2</v>
      </c>
      <c r="C3399">
        <v>0.19032498087376243</v>
      </c>
      <c r="I3399">
        <f t="shared" si="159"/>
        <v>-3.0793602992960212</v>
      </c>
      <c r="J3399">
        <f t="shared" si="160"/>
        <v>16.557304907206362</v>
      </c>
      <c r="K3399">
        <f t="shared" si="161"/>
        <v>-1.9032498087376242</v>
      </c>
    </row>
    <row r="3400" spans="1:11">
      <c r="A3400">
        <v>0.30005107330223796</v>
      </c>
      <c r="B3400">
        <v>0.45647658618466036</v>
      </c>
      <c r="C3400">
        <v>-0.69622156943296432</v>
      </c>
      <c r="I3400">
        <f t="shared" si="159"/>
        <v>18.259063447386414</v>
      </c>
      <c r="J3400">
        <f t="shared" si="160"/>
        <v>3.0005107330223795</v>
      </c>
      <c r="K3400">
        <f t="shared" si="161"/>
        <v>6.9622156943296432</v>
      </c>
    </row>
    <row r="3401" spans="1:11">
      <c r="A3401">
        <v>-2.047381856385329</v>
      </c>
      <c r="B3401">
        <v>0.75269092497179191</v>
      </c>
      <c r="C3401">
        <v>-0.21515912495229308</v>
      </c>
      <c r="I3401">
        <f t="shared" si="159"/>
        <v>30.107636998871676</v>
      </c>
      <c r="J3401">
        <f t="shared" si="160"/>
        <v>-20.473818563853289</v>
      </c>
      <c r="K3401">
        <f t="shared" si="161"/>
        <v>2.151591249522931</v>
      </c>
    </row>
    <row r="3402" spans="1:11">
      <c r="A3402">
        <v>1.3724152576805446</v>
      </c>
      <c r="B3402">
        <v>-0.15809466916044126</v>
      </c>
      <c r="C3402">
        <v>-2.5198029606177064E-2</v>
      </c>
      <c r="I3402">
        <f t="shared" si="159"/>
        <v>-6.3237867664176504</v>
      </c>
      <c r="J3402">
        <f t="shared" si="160"/>
        <v>13.724152576805446</v>
      </c>
      <c r="K3402">
        <f t="shared" si="161"/>
        <v>0.25198029606177064</v>
      </c>
    </row>
    <row r="3403" spans="1:11">
      <c r="A3403">
        <v>-1.9803244334272736</v>
      </c>
      <c r="B3403">
        <v>1.4414215868831655</v>
      </c>
      <c r="C3403">
        <v>-1.1204710431102221</v>
      </c>
      <c r="I3403">
        <f t="shared" si="159"/>
        <v>57.656863475326617</v>
      </c>
      <c r="J3403">
        <f t="shared" si="160"/>
        <v>-19.803244334272737</v>
      </c>
      <c r="K3403">
        <f t="shared" si="161"/>
        <v>11.204710431102221</v>
      </c>
    </row>
    <row r="3404" spans="1:11">
      <c r="A3404">
        <v>1.2102398822880642</v>
      </c>
      <c r="B3404">
        <v>0.14067269200064769</v>
      </c>
      <c r="C3404">
        <v>8.0487404736986068E-2</v>
      </c>
      <c r="I3404">
        <f t="shared" si="159"/>
        <v>5.6269076800259077</v>
      </c>
      <c r="J3404">
        <f t="shared" si="160"/>
        <v>12.102398822880643</v>
      </c>
      <c r="K3404">
        <f t="shared" si="161"/>
        <v>-0.80487404736986068</v>
      </c>
    </row>
    <row r="3405" spans="1:11">
      <c r="A3405">
        <v>-2.5788687303574651</v>
      </c>
      <c r="B3405">
        <v>-0.51076522717607498</v>
      </c>
      <c r="C3405">
        <v>-0.37397768843183232</v>
      </c>
      <c r="I3405">
        <f t="shared" si="159"/>
        <v>-20.430609087042999</v>
      </c>
      <c r="J3405">
        <f t="shared" si="160"/>
        <v>-25.788687303574651</v>
      </c>
      <c r="K3405">
        <f t="shared" si="161"/>
        <v>3.7397768843183234</v>
      </c>
    </row>
    <row r="3406" spans="1:11">
      <c r="A3406">
        <v>2.8451556632398081E-2</v>
      </c>
      <c r="B3406">
        <v>0.64584402570171784</v>
      </c>
      <c r="C3406">
        <v>9.4639353350112199E-3</v>
      </c>
      <c r="I3406">
        <f t="shared" si="159"/>
        <v>25.833761028068714</v>
      </c>
      <c r="J3406">
        <f t="shared" si="160"/>
        <v>0.28451556632398078</v>
      </c>
      <c r="K3406">
        <f t="shared" si="161"/>
        <v>-9.4639353350112199E-2</v>
      </c>
    </row>
    <row r="3407" spans="1:11">
      <c r="A3407">
        <v>-0.59730612292019714</v>
      </c>
      <c r="B3407">
        <v>0.4760154683767035</v>
      </c>
      <c r="C3407">
        <v>0.93178349189178</v>
      </c>
      <c r="I3407">
        <f t="shared" si="159"/>
        <v>19.04061873506814</v>
      </c>
      <c r="J3407">
        <f t="shared" si="160"/>
        <v>-5.9730612292019716</v>
      </c>
      <c r="K3407">
        <f t="shared" si="161"/>
        <v>-9.3178349189178</v>
      </c>
    </row>
    <row r="3408" spans="1:11">
      <c r="A3408">
        <v>0.37483287671716392</v>
      </c>
      <c r="B3408">
        <v>0.25421911121563595</v>
      </c>
      <c r="C3408">
        <v>-0.8267502193751286</v>
      </c>
      <c r="I3408">
        <f t="shared" si="159"/>
        <v>10.168764448625438</v>
      </c>
      <c r="J3408">
        <f t="shared" si="160"/>
        <v>3.748328767171639</v>
      </c>
      <c r="K3408">
        <f t="shared" si="161"/>
        <v>8.2675021937512856</v>
      </c>
    </row>
    <row r="3409" spans="1:11">
      <c r="A3409">
        <v>1.2385268658598316</v>
      </c>
      <c r="B3409">
        <v>-0.44361890148062899</v>
      </c>
      <c r="C3409">
        <v>-0.26522724839307099</v>
      </c>
      <c r="I3409">
        <f t="shared" si="159"/>
        <v>-17.744756059225161</v>
      </c>
      <c r="J3409">
        <f t="shared" si="160"/>
        <v>12.385268658598317</v>
      </c>
      <c r="K3409">
        <f t="shared" si="161"/>
        <v>2.6522724839307097</v>
      </c>
    </row>
    <row r="3410" spans="1:11">
      <c r="A3410">
        <v>1.0366041690336603</v>
      </c>
      <c r="B3410">
        <v>0.58500857785586968</v>
      </c>
      <c r="C3410">
        <v>2.6359601455217263E-2</v>
      </c>
      <c r="I3410">
        <f t="shared" si="159"/>
        <v>23.400343114234786</v>
      </c>
      <c r="J3410">
        <f t="shared" si="160"/>
        <v>10.366041690336603</v>
      </c>
      <c r="K3410">
        <f t="shared" si="161"/>
        <v>-0.26359601455217263</v>
      </c>
    </row>
    <row r="3411" spans="1:11">
      <c r="A3411">
        <v>0.54028279730885131</v>
      </c>
      <c r="B3411">
        <v>-0.29404647535746903</v>
      </c>
      <c r="C3411">
        <v>-0.48639527654217507</v>
      </c>
      <c r="I3411">
        <f t="shared" si="159"/>
        <v>-11.761859014298761</v>
      </c>
      <c r="J3411">
        <f t="shared" si="160"/>
        <v>5.4028279730885131</v>
      </c>
      <c r="K3411">
        <f t="shared" si="161"/>
        <v>4.8639527654217503</v>
      </c>
    </row>
    <row r="3412" spans="1:11">
      <c r="A3412">
        <v>-0.46440708380431472</v>
      </c>
      <c r="B3412">
        <v>0.54528047974405203</v>
      </c>
      <c r="C3412">
        <v>-0.44922944967419648</v>
      </c>
      <c r="I3412">
        <f t="shared" si="159"/>
        <v>21.811219189762081</v>
      </c>
      <c r="J3412">
        <f t="shared" si="160"/>
        <v>-4.644070838043147</v>
      </c>
      <c r="K3412">
        <f t="shared" si="161"/>
        <v>4.4922944967419651</v>
      </c>
    </row>
    <row r="3413" spans="1:11">
      <c r="A3413">
        <v>2.1791113608638319</v>
      </c>
      <c r="B3413">
        <v>0.36334666226296619</v>
      </c>
      <c r="C3413">
        <v>-0.95615304160877956</v>
      </c>
      <c r="I3413">
        <f t="shared" si="159"/>
        <v>14.533866490518648</v>
      </c>
      <c r="J3413">
        <f t="shared" si="160"/>
        <v>21.791113608638319</v>
      </c>
      <c r="K3413">
        <f t="shared" si="161"/>
        <v>9.5615304160877947</v>
      </c>
    </row>
    <row r="3414" spans="1:11">
      <c r="A3414">
        <v>7.1410928167056714E-2</v>
      </c>
      <c r="B3414">
        <v>-0.15392271603908031</v>
      </c>
      <c r="C3414">
        <v>0.19297164882342568</v>
      </c>
      <c r="I3414">
        <f t="shared" si="159"/>
        <v>-6.1569086415632128</v>
      </c>
      <c r="J3414">
        <f t="shared" si="160"/>
        <v>0.7141092816705672</v>
      </c>
      <c r="K3414">
        <f t="shared" si="161"/>
        <v>-1.9297164882342568</v>
      </c>
    </row>
    <row r="3415" spans="1:11">
      <c r="A3415">
        <v>1.4438317869881718</v>
      </c>
      <c r="B3415">
        <v>0.75209997652962413</v>
      </c>
      <c r="C3415">
        <v>-0.7517224040999515</v>
      </c>
      <c r="I3415">
        <f t="shared" si="159"/>
        <v>30.083999061184965</v>
      </c>
      <c r="J3415">
        <f t="shared" si="160"/>
        <v>14.438317869881718</v>
      </c>
      <c r="K3415">
        <f t="shared" si="161"/>
        <v>7.5172240409995155</v>
      </c>
    </row>
    <row r="3416" spans="1:11">
      <c r="A3416">
        <v>6.5364824619957337E-2</v>
      </c>
      <c r="B3416">
        <v>0.36311234191889186</v>
      </c>
      <c r="C3416">
        <v>9.6743451404491532E-2</v>
      </c>
      <c r="I3416">
        <f t="shared" si="159"/>
        <v>14.524493676755675</v>
      </c>
      <c r="J3416">
        <f t="shared" si="160"/>
        <v>0.6536482461995734</v>
      </c>
      <c r="K3416">
        <f t="shared" si="161"/>
        <v>-0.96743451404491532</v>
      </c>
    </row>
    <row r="3417" spans="1:11">
      <c r="A3417">
        <v>0.18728448742603612</v>
      </c>
      <c r="B3417">
        <v>0.43889319236134217</v>
      </c>
      <c r="C3417">
        <v>-0.73290445512137359</v>
      </c>
      <c r="I3417">
        <f t="shared" si="159"/>
        <v>17.555727694453687</v>
      </c>
      <c r="J3417">
        <f t="shared" si="160"/>
        <v>1.8728448742603612</v>
      </c>
      <c r="K3417">
        <f t="shared" si="161"/>
        <v>7.3290445512137357</v>
      </c>
    </row>
    <row r="3418" spans="1:11">
      <c r="A3418">
        <v>-2.1993955379746088</v>
      </c>
      <c r="B3418">
        <v>2.149470536755399E-2</v>
      </c>
      <c r="C3418">
        <v>2.8722372133798246E-2</v>
      </c>
      <c r="I3418">
        <f t="shared" si="159"/>
        <v>0.8597882147021596</v>
      </c>
      <c r="J3418">
        <f t="shared" si="160"/>
        <v>-21.99395537974609</v>
      </c>
      <c r="K3418">
        <f t="shared" si="161"/>
        <v>-0.28722372133798246</v>
      </c>
    </row>
    <row r="3419" spans="1:11">
      <c r="A3419">
        <v>1.9042426323061363</v>
      </c>
      <c r="B3419">
        <v>-0.76477160291792956</v>
      </c>
      <c r="C3419">
        <v>-0.55100870865943774</v>
      </c>
      <c r="I3419">
        <f t="shared" si="159"/>
        <v>-30.590864116717182</v>
      </c>
      <c r="J3419">
        <f t="shared" si="160"/>
        <v>19.042426323061363</v>
      </c>
      <c r="K3419">
        <f t="shared" si="161"/>
        <v>5.5100870865943774</v>
      </c>
    </row>
    <row r="3420" spans="1:11">
      <c r="A3420">
        <v>3.0177329701222222</v>
      </c>
      <c r="B3420">
        <v>-0.99534534197505597</v>
      </c>
      <c r="C3420">
        <v>-0.20925601138021632</v>
      </c>
      <c r="I3420">
        <f t="shared" si="159"/>
        <v>-39.813813679002237</v>
      </c>
      <c r="J3420">
        <f t="shared" si="160"/>
        <v>30.17732970122222</v>
      </c>
      <c r="K3420">
        <f t="shared" si="161"/>
        <v>2.092560113802163</v>
      </c>
    </row>
    <row r="3421" spans="1:11">
      <c r="A3421">
        <v>2.2036479525499253</v>
      </c>
      <c r="B3421">
        <v>-0.13686803274562018</v>
      </c>
      <c r="C3421">
        <v>-0.86473348629959967</v>
      </c>
      <c r="I3421">
        <f t="shared" si="159"/>
        <v>-5.4747213098248073</v>
      </c>
      <c r="J3421">
        <f t="shared" si="160"/>
        <v>22.036479525499253</v>
      </c>
      <c r="K3421">
        <f t="shared" si="161"/>
        <v>8.6473348629959972</v>
      </c>
    </row>
    <row r="3422" spans="1:11">
      <c r="A3422">
        <v>-0.53360091397641052</v>
      </c>
      <c r="B3422">
        <v>1.0890415102401316</v>
      </c>
      <c r="C3422">
        <v>-0.27645915534339222</v>
      </c>
      <c r="I3422">
        <f t="shared" si="159"/>
        <v>43.561660409605267</v>
      </c>
      <c r="J3422">
        <f t="shared" si="160"/>
        <v>-5.336009139764105</v>
      </c>
      <c r="K3422">
        <f t="shared" si="161"/>
        <v>2.764591553433922</v>
      </c>
    </row>
    <row r="3423" spans="1:11">
      <c r="A3423">
        <v>-0.98287397430784162</v>
      </c>
      <c r="B3423">
        <v>0.55266381829625222</v>
      </c>
      <c r="C3423">
        <v>-0.76397640486543561</v>
      </c>
      <c r="I3423">
        <f t="shared" si="159"/>
        <v>22.106552731850087</v>
      </c>
      <c r="J3423">
        <f t="shared" si="160"/>
        <v>-9.8287397430784154</v>
      </c>
      <c r="K3423">
        <f t="shared" si="161"/>
        <v>7.6397640486543565</v>
      </c>
    </row>
    <row r="3424" spans="1:11">
      <c r="A3424">
        <v>2.3784967447080598</v>
      </c>
      <c r="B3424">
        <v>1.1334747401953527</v>
      </c>
      <c r="C3424">
        <v>-0.37794242919964099</v>
      </c>
      <c r="I3424">
        <f t="shared" si="159"/>
        <v>45.338989607814106</v>
      </c>
      <c r="J3424">
        <f t="shared" si="160"/>
        <v>23.784967447080597</v>
      </c>
      <c r="K3424">
        <f t="shared" si="161"/>
        <v>3.7794242919964098</v>
      </c>
    </row>
    <row r="3425" spans="1:11">
      <c r="A3425">
        <v>1.7159739276092592</v>
      </c>
      <c r="B3425">
        <v>0.8947522463687827</v>
      </c>
      <c r="C3425">
        <v>-1.1956166441393179</v>
      </c>
      <c r="I3425">
        <f t="shared" si="159"/>
        <v>35.790089854751308</v>
      </c>
      <c r="J3425">
        <f t="shared" si="160"/>
        <v>17.159739276092591</v>
      </c>
      <c r="K3425">
        <f t="shared" si="161"/>
        <v>11.956166441393179</v>
      </c>
    </row>
    <row r="3426" spans="1:11">
      <c r="A3426">
        <v>-7.9876009989820057E-2</v>
      </c>
      <c r="B3426">
        <v>-0.85430828093504374</v>
      </c>
      <c r="C3426">
        <v>0.11246212767181357</v>
      </c>
      <c r="I3426">
        <f t="shared" si="159"/>
        <v>-34.17233123740175</v>
      </c>
      <c r="J3426">
        <f t="shared" si="160"/>
        <v>-0.79876009989820052</v>
      </c>
      <c r="K3426">
        <f t="shared" si="161"/>
        <v>-1.1246212767181358</v>
      </c>
    </row>
    <row r="3427" spans="1:11">
      <c r="A3427">
        <v>-2.5665064594132341</v>
      </c>
      <c r="B3427">
        <v>-0.23279489897481925</v>
      </c>
      <c r="C3427">
        <v>0.20146353164541847</v>
      </c>
      <c r="I3427">
        <f t="shared" si="159"/>
        <v>-9.3117959589927697</v>
      </c>
      <c r="J3427">
        <f t="shared" si="160"/>
        <v>-25.665064594132339</v>
      </c>
      <c r="K3427">
        <f t="shared" si="161"/>
        <v>-2.0146353164541848</v>
      </c>
    </row>
    <row r="3428" spans="1:11">
      <c r="A3428">
        <v>-0.23702725244152476</v>
      </c>
      <c r="B3428">
        <v>-0.13824900671669466</v>
      </c>
      <c r="C3428">
        <v>-0.88199509522798492</v>
      </c>
      <c r="I3428">
        <f t="shared" si="159"/>
        <v>-5.5299602686677858</v>
      </c>
      <c r="J3428">
        <f t="shared" si="160"/>
        <v>-2.3702725244152476</v>
      </c>
      <c r="K3428">
        <f t="shared" si="161"/>
        <v>8.81995095227985</v>
      </c>
    </row>
    <row r="3429" spans="1:11">
      <c r="A3429">
        <v>0.62859384042320099</v>
      </c>
      <c r="B3429">
        <v>0.90731296418388208</v>
      </c>
      <c r="C3429">
        <v>0.47318909660114256</v>
      </c>
      <c r="I3429">
        <f t="shared" si="159"/>
        <v>36.29251856735528</v>
      </c>
      <c r="J3429">
        <f t="shared" si="160"/>
        <v>6.2859384042320094</v>
      </c>
      <c r="K3429">
        <f t="shared" si="161"/>
        <v>-4.7318909660114254</v>
      </c>
    </row>
    <row r="3430" spans="1:11">
      <c r="A3430">
        <v>1.333059018164362</v>
      </c>
      <c r="B3430">
        <v>1.1789527778089028</v>
      </c>
      <c r="C3430">
        <v>-8.5190290143605241E-3</v>
      </c>
      <c r="I3430">
        <f t="shared" si="159"/>
        <v>47.15811111235611</v>
      </c>
      <c r="J3430">
        <f t="shared" si="160"/>
        <v>13.33059018164362</v>
      </c>
      <c r="K3430">
        <f t="shared" si="161"/>
        <v>8.5190290143605241E-2</v>
      </c>
    </row>
    <row r="3431" spans="1:11">
      <c r="A3431">
        <v>-2.6692068156340008</v>
      </c>
      <c r="B3431">
        <v>-0.75279139977716458</v>
      </c>
      <c r="C3431">
        <v>-0.9184143840582204</v>
      </c>
      <c r="I3431">
        <f t="shared" si="159"/>
        <v>-30.111655991086582</v>
      </c>
      <c r="J3431">
        <f t="shared" si="160"/>
        <v>-26.692068156340007</v>
      </c>
      <c r="K3431">
        <f t="shared" si="161"/>
        <v>9.1841438405822036</v>
      </c>
    </row>
    <row r="3432" spans="1:11">
      <c r="A3432">
        <v>-0.69255952908354101</v>
      </c>
      <c r="B3432">
        <v>0.76742131711446593</v>
      </c>
      <c r="C3432">
        <v>0.98157143207516362</v>
      </c>
      <c r="I3432">
        <f t="shared" si="159"/>
        <v>30.696852684578637</v>
      </c>
      <c r="J3432">
        <f t="shared" si="160"/>
        <v>-6.9255952908354104</v>
      </c>
      <c r="K3432">
        <f t="shared" si="161"/>
        <v>-9.8157143207516366</v>
      </c>
    </row>
    <row r="3433" spans="1:11">
      <c r="A3433">
        <v>-2.9174951880045019</v>
      </c>
      <c r="B3433">
        <v>-0.48526328073736319</v>
      </c>
      <c r="C3433">
        <v>-0.21920165077994036</v>
      </c>
      <c r="I3433">
        <f t="shared" si="159"/>
        <v>-19.410531229494527</v>
      </c>
      <c r="J3433">
        <f t="shared" si="160"/>
        <v>-29.174951880045018</v>
      </c>
      <c r="K3433">
        <f t="shared" si="161"/>
        <v>2.1920165077994036</v>
      </c>
    </row>
    <row r="3434" spans="1:11">
      <c r="A3434">
        <v>-1.0073052241631999</v>
      </c>
      <c r="B3434">
        <v>1.512472280706382</v>
      </c>
      <c r="C3434">
        <v>-1.2345942306261575</v>
      </c>
      <c r="I3434">
        <f t="shared" si="159"/>
        <v>60.498891228255275</v>
      </c>
      <c r="J3434">
        <f t="shared" si="160"/>
        <v>-10.073052241631999</v>
      </c>
      <c r="K3434">
        <f t="shared" si="161"/>
        <v>12.345942306261575</v>
      </c>
    </row>
    <row r="3435" spans="1:11">
      <c r="A3435">
        <v>-0.69573807761970019</v>
      </c>
      <c r="B3435">
        <v>1.0812915974235475</v>
      </c>
      <c r="C3435">
        <v>-1.8945938079322591</v>
      </c>
      <c r="I3435">
        <f t="shared" si="159"/>
        <v>43.251663896941899</v>
      </c>
      <c r="J3435">
        <f t="shared" si="160"/>
        <v>-6.9573807761970023</v>
      </c>
      <c r="K3435">
        <f t="shared" si="161"/>
        <v>18.945938079322591</v>
      </c>
    </row>
    <row r="3436" spans="1:11">
      <c r="A3436">
        <v>-0.33216542232101953</v>
      </c>
      <c r="B3436">
        <v>1.2225117472189464</v>
      </c>
      <c r="C3436">
        <v>-0.20587742834791023</v>
      </c>
      <c r="I3436">
        <f t="shared" si="159"/>
        <v>48.900469888757854</v>
      </c>
      <c r="J3436">
        <f t="shared" si="160"/>
        <v>-3.3216542232101953</v>
      </c>
      <c r="K3436">
        <f t="shared" si="161"/>
        <v>2.0587742834791021</v>
      </c>
    </row>
    <row r="3437" spans="1:11">
      <c r="A3437">
        <v>-5.669158433487758E-2</v>
      </c>
      <c r="B3437">
        <v>1.0398003114451406</v>
      </c>
      <c r="C3437">
        <v>0.2268845371176349</v>
      </c>
      <c r="I3437">
        <f t="shared" si="159"/>
        <v>41.592012457805623</v>
      </c>
      <c r="J3437">
        <f t="shared" si="160"/>
        <v>-0.56691584334877576</v>
      </c>
      <c r="K3437">
        <f t="shared" si="161"/>
        <v>-2.268845371176349</v>
      </c>
    </row>
    <row r="3438" spans="1:11">
      <c r="A3438">
        <v>0.15566857936944378</v>
      </c>
      <c r="B3438">
        <v>1.6556817859306796</v>
      </c>
      <c r="C3438">
        <v>-0.89304758289205188</v>
      </c>
      <c r="I3438">
        <f t="shared" si="159"/>
        <v>66.227271437227188</v>
      </c>
      <c r="J3438">
        <f t="shared" si="160"/>
        <v>1.5566857936944378</v>
      </c>
      <c r="K3438">
        <f t="shared" si="161"/>
        <v>8.9304758289205193</v>
      </c>
    </row>
    <row r="3439" spans="1:11">
      <c r="A3439">
        <v>-1.1180355117023011</v>
      </c>
      <c r="B3439">
        <v>-0.6183285055967046</v>
      </c>
      <c r="C3439">
        <v>-0.11032211197098285</v>
      </c>
      <c r="I3439">
        <f t="shared" si="159"/>
        <v>-24.733140223868183</v>
      </c>
      <c r="J3439">
        <f t="shared" si="160"/>
        <v>-11.18035511702301</v>
      </c>
      <c r="K3439">
        <f t="shared" si="161"/>
        <v>1.1032211197098285</v>
      </c>
    </row>
    <row r="3440" spans="1:11">
      <c r="A3440">
        <v>-0.59623047256742634</v>
      </c>
      <c r="B3440">
        <v>0.22408831241334087</v>
      </c>
      <c r="C3440">
        <v>0.34048615544836708</v>
      </c>
      <c r="I3440">
        <f t="shared" si="159"/>
        <v>8.9635324965336345</v>
      </c>
      <c r="J3440">
        <f t="shared" si="160"/>
        <v>-5.9623047256742634</v>
      </c>
      <c r="K3440">
        <f t="shared" si="161"/>
        <v>-3.4048615544836709</v>
      </c>
    </row>
    <row r="3441" spans="1:11">
      <c r="A3441">
        <v>-0.33866673793744612</v>
      </c>
      <c r="B3441">
        <v>0.29578351129473968</v>
      </c>
      <c r="C3441">
        <v>-1.2830026092833131</v>
      </c>
      <c r="I3441">
        <f t="shared" si="159"/>
        <v>11.831340451789586</v>
      </c>
      <c r="J3441">
        <f t="shared" si="160"/>
        <v>-3.3866673793744613</v>
      </c>
      <c r="K3441">
        <f t="shared" si="161"/>
        <v>12.830026092833132</v>
      </c>
    </row>
    <row r="3442" spans="1:11">
      <c r="A3442">
        <v>1.1736610585876042</v>
      </c>
      <c r="B3442">
        <v>-0.74544129392408298</v>
      </c>
      <c r="C3442">
        <v>-0.16192025910312491</v>
      </c>
      <c r="I3442">
        <f t="shared" si="159"/>
        <v>-29.817651756963318</v>
      </c>
      <c r="J3442">
        <f t="shared" si="160"/>
        <v>11.736610585876042</v>
      </c>
      <c r="K3442">
        <f t="shared" si="161"/>
        <v>1.6192025910312491</v>
      </c>
    </row>
    <row r="3443" spans="1:11">
      <c r="A3443">
        <v>1.6418578490233846</v>
      </c>
      <c r="B3443">
        <v>-1.1567694304842577</v>
      </c>
      <c r="C3443">
        <v>0.28625222440571713</v>
      </c>
      <c r="I3443">
        <f t="shared" si="159"/>
        <v>-46.270777219370309</v>
      </c>
      <c r="J3443">
        <f t="shared" si="160"/>
        <v>16.418578490233845</v>
      </c>
      <c r="K3443">
        <f t="shared" si="161"/>
        <v>-2.8625222440571712</v>
      </c>
    </row>
    <row r="3444" spans="1:11">
      <c r="A3444">
        <v>-1.6156720178555897</v>
      </c>
      <c r="B3444">
        <v>-0.4749799456497521</v>
      </c>
      <c r="C3444">
        <v>-0.38723333586158609</v>
      </c>
      <c r="I3444">
        <f t="shared" si="159"/>
        <v>-18.999197825990084</v>
      </c>
      <c r="J3444">
        <f t="shared" si="160"/>
        <v>-16.156720178555897</v>
      </c>
      <c r="K3444">
        <f t="shared" si="161"/>
        <v>3.8723333586158608</v>
      </c>
    </row>
    <row r="3445" spans="1:11">
      <c r="A3445">
        <v>1.615201162244525</v>
      </c>
      <c r="B3445">
        <v>0.2001049601102465</v>
      </c>
      <c r="C3445">
        <v>0.4245024023515156</v>
      </c>
      <c r="I3445">
        <f t="shared" si="159"/>
        <v>8.0041984044098609</v>
      </c>
      <c r="J3445">
        <f t="shared" si="160"/>
        <v>16.152011622445251</v>
      </c>
      <c r="K3445">
        <f t="shared" si="161"/>
        <v>-4.245024023515156</v>
      </c>
    </row>
    <row r="3446" spans="1:11">
      <c r="A3446">
        <v>-1.1916172400291534</v>
      </c>
      <c r="B3446">
        <v>0.1279274395850728</v>
      </c>
      <c r="C3446">
        <v>-0.53941415237366419</v>
      </c>
      <c r="I3446">
        <f t="shared" si="159"/>
        <v>5.117097583402912</v>
      </c>
      <c r="J3446">
        <f t="shared" si="160"/>
        <v>-11.916172400291533</v>
      </c>
      <c r="K3446">
        <f t="shared" si="161"/>
        <v>5.3941415237366419</v>
      </c>
    </row>
    <row r="3447" spans="1:11">
      <c r="A3447">
        <v>-1.0592773143219885</v>
      </c>
      <c r="B3447">
        <v>0.10770918107715982</v>
      </c>
      <c r="C3447">
        <v>-1.0249892776213601</v>
      </c>
      <c r="I3447">
        <f t="shared" si="159"/>
        <v>4.3083672430863924</v>
      </c>
      <c r="J3447">
        <f t="shared" si="160"/>
        <v>-10.592773143219885</v>
      </c>
      <c r="K3447">
        <f t="shared" si="161"/>
        <v>10.249892776213601</v>
      </c>
    </row>
    <row r="3448" spans="1:11">
      <c r="A3448">
        <v>2.611287537432748</v>
      </c>
      <c r="B3448">
        <v>0.60067353349029418</v>
      </c>
      <c r="C3448">
        <v>0.12249024798297933</v>
      </c>
      <c r="I3448">
        <f t="shared" si="159"/>
        <v>24.026941339611767</v>
      </c>
      <c r="J3448">
        <f t="shared" si="160"/>
        <v>26.11287537432748</v>
      </c>
      <c r="K3448">
        <f t="shared" si="161"/>
        <v>-1.2249024798297934</v>
      </c>
    </row>
    <row r="3449" spans="1:11">
      <c r="A3449">
        <v>2.9861360145976867</v>
      </c>
      <c r="B3449">
        <v>1.3127538427789751</v>
      </c>
      <c r="C3449">
        <v>-0.23908568481489137</v>
      </c>
      <c r="I3449">
        <f t="shared" si="159"/>
        <v>52.510153711159006</v>
      </c>
      <c r="J3449">
        <f t="shared" si="160"/>
        <v>29.861360145976867</v>
      </c>
      <c r="K3449">
        <f t="shared" si="161"/>
        <v>2.3908568481489136</v>
      </c>
    </row>
    <row r="3450" spans="1:11">
      <c r="A3450">
        <v>-0.94643953574559836</v>
      </c>
      <c r="B3450">
        <v>-0.74497446900929432</v>
      </c>
      <c r="C3450">
        <v>-1.2076571991237324</v>
      </c>
      <c r="I3450">
        <f t="shared" si="159"/>
        <v>-29.798978760371774</v>
      </c>
      <c r="J3450">
        <f t="shared" si="160"/>
        <v>-9.4643953574559845</v>
      </c>
      <c r="K3450">
        <f t="shared" si="161"/>
        <v>12.076571991237323</v>
      </c>
    </row>
    <row r="3451" spans="1:11">
      <c r="A3451">
        <v>-1.0888791721390048</v>
      </c>
      <c r="B3451">
        <v>0.37838302693314313</v>
      </c>
      <c r="C3451">
        <v>-0.49645914616844183</v>
      </c>
      <c r="I3451">
        <f t="shared" si="159"/>
        <v>15.135321077325726</v>
      </c>
      <c r="J3451">
        <f t="shared" si="160"/>
        <v>-10.888791721390048</v>
      </c>
      <c r="K3451">
        <f t="shared" si="161"/>
        <v>4.9645914616844182</v>
      </c>
    </row>
    <row r="3452" spans="1:11">
      <c r="A3452">
        <v>2.4310604274671181</v>
      </c>
      <c r="B3452">
        <v>-0.83425293663262012</v>
      </c>
      <c r="C3452">
        <v>0.28395861859642313</v>
      </c>
      <c r="I3452">
        <f t="shared" si="159"/>
        <v>-33.370117465304801</v>
      </c>
      <c r="J3452">
        <f t="shared" si="160"/>
        <v>24.310604274671181</v>
      </c>
      <c r="K3452">
        <f t="shared" si="161"/>
        <v>-2.8395861859642313</v>
      </c>
    </row>
    <row r="3453" spans="1:11">
      <c r="A3453">
        <v>0.4155337394762223</v>
      </c>
      <c r="B3453">
        <v>0.8816757902856871</v>
      </c>
      <c r="C3453">
        <v>0.12903811849640046</v>
      </c>
      <c r="I3453">
        <f t="shared" si="159"/>
        <v>35.267031611427484</v>
      </c>
      <c r="J3453">
        <f t="shared" si="160"/>
        <v>4.1553373947622232</v>
      </c>
      <c r="K3453">
        <f t="shared" si="161"/>
        <v>-1.2903811849640046</v>
      </c>
    </row>
    <row r="3454" spans="1:11">
      <c r="A3454">
        <v>-0.73302883109924877</v>
      </c>
      <c r="B3454">
        <v>-1.3014133113009361</v>
      </c>
      <c r="C3454">
        <v>0.83401511875199907</v>
      </c>
      <c r="I3454">
        <f t="shared" si="159"/>
        <v>-52.056532452037445</v>
      </c>
      <c r="J3454">
        <f t="shared" si="160"/>
        <v>-7.3302883109924881</v>
      </c>
      <c r="K3454">
        <f t="shared" si="161"/>
        <v>-8.3401511875199912</v>
      </c>
    </row>
    <row r="3455" spans="1:11">
      <c r="A3455">
        <v>-1.5744548453073175</v>
      </c>
      <c r="B3455">
        <v>-1.4492599318244321</v>
      </c>
      <c r="C3455">
        <v>0.45769449875870616</v>
      </c>
      <c r="I3455">
        <f t="shared" si="159"/>
        <v>-57.970397272977287</v>
      </c>
      <c r="J3455">
        <f t="shared" si="160"/>
        <v>-15.744548453073175</v>
      </c>
      <c r="K3455">
        <f t="shared" si="161"/>
        <v>-4.576944987587062</v>
      </c>
    </row>
    <row r="3456" spans="1:11">
      <c r="A3456">
        <v>-2.3103070162414174</v>
      </c>
      <c r="B3456">
        <v>-0.95054753484692611</v>
      </c>
      <c r="C3456">
        <v>0.17706655887691908</v>
      </c>
      <c r="I3456">
        <f t="shared" si="159"/>
        <v>-38.021901393877044</v>
      </c>
      <c r="J3456">
        <f t="shared" si="160"/>
        <v>-23.103070162414173</v>
      </c>
      <c r="K3456">
        <f t="shared" si="161"/>
        <v>-1.7706655887691909</v>
      </c>
    </row>
    <row r="3457" spans="1:11">
      <c r="A3457">
        <v>-2.9229332104555308</v>
      </c>
      <c r="B3457">
        <v>-1.1984784456205473</v>
      </c>
      <c r="C3457">
        <v>-4.5878362218246926E-2</v>
      </c>
      <c r="I3457">
        <f t="shared" si="159"/>
        <v>-47.939137824821891</v>
      </c>
      <c r="J3457">
        <f t="shared" si="160"/>
        <v>-29.229332104555308</v>
      </c>
      <c r="K3457">
        <f t="shared" si="161"/>
        <v>0.45878362218246926</v>
      </c>
    </row>
    <row r="3458" spans="1:11">
      <c r="A3458">
        <v>-0.68233602809909089</v>
      </c>
      <c r="B3458">
        <v>-0.31174378799621111</v>
      </c>
      <c r="C3458">
        <v>0.1124014740133292</v>
      </c>
      <c r="I3458">
        <f t="shared" si="159"/>
        <v>-12.469751519848444</v>
      </c>
      <c r="J3458">
        <f t="shared" si="160"/>
        <v>-6.8233602809909089</v>
      </c>
      <c r="K3458">
        <f t="shared" si="161"/>
        <v>-1.1240147401332921</v>
      </c>
    </row>
    <row r="3459" spans="1:11">
      <c r="A3459">
        <v>-1.0066949722267986</v>
      </c>
      <c r="B3459">
        <v>-2.0199542885285924</v>
      </c>
      <c r="C3459">
        <v>-0.92858148935799378</v>
      </c>
      <c r="I3459">
        <f t="shared" ref="I3459:I3522" si="162">B3459*40</f>
        <v>-80.798171541143688</v>
      </c>
      <c r="J3459">
        <f t="shared" ref="J3459:J3522" si="163">A3459*10</f>
        <v>-10.066949722267985</v>
      </c>
      <c r="K3459">
        <f t="shared" ref="K3459:K3522" si="164">-C3459*10</f>
        <v>9.2858148935799374</v>
      </c>
    </row>
    <row r="3460" spans="1:11">
      <c r="A3460">
        <v>-0.51055955056293689</v>
      </c>
      <c r="B3460">
        <v>0.70834278515696902</v>
      </c>
      <c r="C3460">
        <v>-1.1505699001908176</v>
      </c>
      <c r="I3460">
        <f t="shared" si="162"/>
        <v>28.333711406278759</v>
      </c>
      <c r="J3460">
        <f t="shared" si="163"/>
        <v>-5.1055955056293687</v>
      </c>
      <c r="K3460">
        <f t="shared" si="164"/>
        <v>11.505699001908177</v>
      </c>
    </row>
    <row r="3461" spans="1:11">
      <c r="A3461">
        <v>2.517214195500872</v>
      </c>
      <c r="B3461">
        <v>-0.18680028511578195</v>
      </c>
      <c r="C3461">
        <v>0.20334775521431769</v>
      </c>
      <c r="I3461">
        <f t="shared" si="162"/>
        <v>-7.472011404631278</v>
      </c>
      <c r="J3461">
        <f t="shared" si="163"/>
        <v>25.172141955008719</v>
      </c>
      <c r="K3461">
        <f t="shared" si="164"/>
        <v>-2.0334775521431769</v>
      </c>
    </row>
    <row r="3462" spans="1:11">
      <c r="A3462">
        <v>-0.29080810086160302</v>
      </c>
      <c r="B3462">
        <v>7.510932712071694E-2</v>
      </c>
      <c r="C3462">
        <v>-0.83188940746195561</v>
      </c>
      <c r="I3462">
        <f t="shared" si="162"/>
        <v>3.0043730848286776</v>
      </c>
      <c r="J3462">
        <f t="shared" si="163"/>
        <v>-2.9080810086160302</v>
      </c>
      <c r="K3462">
        <f t="shared" si="164"/>
        <v>8.318894074619557</v>
      </c>
    </row>
    <row r="3463" spans="1:11">
      <c r="A3463">
        <v>0.64169972364545713</v>
      </c>
      <c r="B3463">
        <v>0.33297295016519102</v>
      </c>
      <c r="C3463">
        <v>-0.10505605304372717</v>
      </c>
      <c r="I3463">
        <f t="shared" si="162"/>
        <v>13.318918006607641</v>
      </c>
      <c r="J3463">
        <f t="shared" si="163"/>
        <v>6.4169972364545718</v>
      </c>
      <c r="K3463">
        <f t="shared" si="164"/>
        <v>1.0505605304372718</v>
      </c>
    </row>
    <row r="3464" spans="1:11">
      <c r="A3464">
        <v>0.28019366723866429</v>
      </c>
      <c r="B3464">
        <v>-1.5064231856141641E-2</v>
      </c>
      <c r="C3464">
        <v>-0.3932497371108099</v>
      </c>
      <c r="I3464">
        <f t="shared" si="162"/>
        <v>-0.60256927424566564</v>
      </c>
      <c r="J3464">
        <f t="shared" si="163"/>
        <v>2.8019366723866428</v>
      </c>
      <c r="K3464">
        <f t="shared" si="164"/>
        <v>3.932497371108099</v>
      </c>
    </row>
    <row r="3465" spans="1:11">
      <c r="A3465">
        <v>-1.7101107007142637</v>
      </c>
      <c r="B3465">
        <v>0.57683542018352274</v>
      </c>
      <c r="C3465">
        <v>0.37183892077928898</v>
      </c>
      <c r="I3465">
        <f t="shared" si="162"/>
        <v>23.073416807340909</v>
      </c>
      <c r="J3465">
        <f t="shared" si="163"/>
        <v>-17.101107007142637</v>
      </c>
      <c r="K3465">
        <f t="shared" si="164"/>
        <v>-3.7183892077928897</v>
      </c>
    </row>
    <row r="3466" spans="1:11">
      <c r="A3466">
        <v>1.5391021676001577</v>
      </c>
      <c r="B3466">
        <v>-0.30776913270400874</v>
      </c>
      <c r="C3466">
        <v>0.68873853774372951</v>
      </c>
      <c r="I3466">
        <f t="shared" si="162"/>
        <v>-12.310765308160349</v>
      </c>
      <c r="J3466">
        <f t="shared" si="163"/>
        <v>15.391021676001577</v>
      </c>
      <c r="K3466">
        <f t="shared" si="164"/>
        <v>-6.8873853774372948</v>
      </c>
    </row>
    <row r="3467" spans="1:11">
      <c r="A3467">
        <v>0.58048965244478368</v>
      </c>
      <c r="B3467">
        <v>-8.8703652108806513E-2</v>
      </c>
      <c r="C3467">
        <v>5.8362887577603134E-2</v>
      </c>
      <c r="I3467">
        <f t="shared" si="162"/>
        <v>-3.5481460843522603</v>
      </c>
      <c r="J3467">
        <f t="shared" si="163"/>
        <v>5.8048965244478365</v>
      </c>
      <c r="K3467">
        <f t="shared" si="164"/>
        <v>-0.58362887577603129</v>
      </c>
    </row>
    <row r="3468" spans="1:11">
      <c r="A3468">
        <v>1.032925289629105</v>
      </c>
      <c r="B3468">
        <v>1.1853877515995916</v>
      </c>
      <c r="C3468">
        <v>-0.10484993454642799</v>
      </c>
      <c r="I3468">
        <f t="shared" si="162"/>
        <v>47.415510063983668</v>
      </c>
      <c r="J3468">
        <f t="shared" si="163"/>
        <v>10.329252896291051</v>
      </c>
      <c r="K3468">
        <f t="shared" si="164"/>
        <v>1.0484993454642799</v>
      </c>
    </row>
    <row r="3469" spans="1:11">
      <c r="A3469">
        <v>0.53359758486566544</v>
      </c>
      <c r="B3469">
        <v>1.0106438402887288</v>
      </c>
      <c r="C3469">
        <v>-1.9243201640968342</v>
      </c>
      <c r="I3469">
        <f t="shared" si="162"/>
        <v>40.425753611549155</v>
      </c>
      <c r="J3469">
        <f t="shared" si="163"/>
        <v>5.3359758486566546</v>
      </c>
      <c r="K3469">
        <f t="shared" si="164"/>
        <v>19.243201640968341</v>
      </c>
    </row>
    <row r="3470" spans="1:11">
      <c r="A3470">
        <v>-8.9656654127341015E-2</v>
      </c>
      <c r="B3470">
        <v>1.4477889498674796</v>
      </c>
      <c r="C3470">
        <v>0.1871603595206581</v>
      </c>
      <c r="I3470">
        <f t="shared" si="162"/>
        <v>57.911557994699187</v>
      </c>
      <c r="J3470">
        <f t="shared" si="163"/>
        <v>-0.89656654127341018</v>
      </c>
      <c r="K3470">
        <f t="shared" si="164"/>
        <v>-1.871603595206581</v>
      </c>
    </row>
    <row r="3471" spans="1:11">
      <c r="A3471">
        <v>1.7294106109730079E-2</v>
      </c>
      <c r="B3471">
        <v>0.3106280771693169</v>
      </c>
      <c r="C3471">
        <v>-0.46302607133793117</v>
      </c>
      <c r="I3471">
        <f t="shared" si="162"/>
        <v>12.425123086772675</v>
      </c>
      <c r="J3471">
        <f t="shared" si="163"/>
        <v>0.17294106109730079</v>
      </c>
      <c r="K3471">
        <f t="shared" si="164"/>
        <v>4.6302607133793119</v>
      </c>
    </row>
    <row r="3472" spans="1:11">
      <c r="A3472">
        <v>0.36191254810864537</v>
      </c>
      <c r="B3472">
        <v>4.3559332339980744E-2</v>
      </c>
      <c r="C3472">
        <v>-1.2446452785085855</v>
      </c>
      <c r="I3472">
        <f t="shared" si="162"/>
        <v>1.7423732935992298</v>
      </c>
      <c r="J3472">
        <f t="shared" si="163"/>
        <v>3.6191254810864537</v>
      </c>
      <c r="K3472">
        <f t="shared" si="164"/>
        <v>12.446452785085855</v>
      </c>
    </row>
    <row r="3473" spans="1:11">
      <c r="A3473">
        <v>-2.3852700570461729</v>
      </c>
      <c r="B3473">
        <v>-0.95340633274824482</v>
      </c>
      <c r="C3473">
        <v>-4.5403594169565659E-2</v>
      </c>
      <c r="I3473">
        <f t="shared" si="162"/>
        <v>-38.136253309929792</v>
      </c>
      <c r="J3473">
        <f t="shared" si="163"/>
        <v>-23.852700570461728</v>
      </c>
      <c r="K3473">
        <f t="shared" si="164"/>
        <v>0.45403594169565659</v>
      </c>
    </row>
    <row r="3474" spans="1:11">
      <c r="A3474">
        <v>-0.70099668493652056</v>
      </c>
      <c r="B3474">
        <v>0.97679987530454127</v>
      </c>
      <c r="C3474">
        <v>-8.0844958179459248E-2</v>
      </c>
      <c r="I3474">
        <f t="shared" si="162"/>
        <v>39.071995012181652</v>
      </c>
      <c r="J3474">
        <f t="shared" si="163"/>
        <v>-7.0099668493652061</v>
      </c>
      <c r="K3474">
        <f t="shared" si="164"/>
        <v>0.80844958179459248</v>
      </c>
    </row>
    <row r="3475" spans="1:11">
      <c r="A3475">
        <v>-1.5215068783186774</v>
      </c>
      <c r="B3475">
        <v>-1.2589103788298874</v>
      </c>
      <c r="C3475">
        <v>-6.358854473164921E-3</v>
      </c>
      <c r="I3475">
        <f t="shared" si="162"/>
        <v>-50.356415153195499</v>
      </c>
      <c r="J3475">
        <f t="shared" si="163"/>
        <v>-15.215068783186773</v>
      </c>
      <c r="K3475">
        <f t="shared" si="164"/>
        <v>6.358854473164921E-2</v>
      </c>
    </row>
    <row r="3476" spans="1:11">
      <c r="A3476">
        <v>-4.0074249094496821</v>
      </c>
      <c r="B3476">
        <v>-0.78244478829296171</v>
      </c>
      <c r="C3476">
        <v>-0.73903924148854694</v>
      </c>
      <c r="I3476">
        <f t="shared" si="162"/>
        <v>-31.297791531718467</v>
      </c>
      <c r="J3476">
        <f t="shared" si="163"/>
        <v>-40.074249094496821</v>
      </c>
      <c r="K3476">
        <f t="shared" si="164"/>
        <v>7.3903924148854694</v>
      </c>
    </row>
    <row r="3477" spans="1:11">
      <c r="A3477">
        <v>0.80942149423776089</v>
      </c>
      <c r="B3477">
        <v>-1.5916279016154871</v>
      </c>
      <c r="C3477">
        <v>0.12027750091400619</v>
      </c>
      <c r="I3477">
        <f t="shared" si="162"/>
        <v>-63.665116064619482</v>
      </c>
      <c r="J3477">
        <f t="shared" si="163"/>
        <v>8.094214942377608</v>
      </c>
      <c r="K3477">
        <f t="shared" si="164"/>
        <v>-1.202775009140062</v>
      </c>
    </row>
    <row r="3478" spans="1:11">
      <c r="A3478">
        <v>0.88114030365559404</v>
      </c>
      <c r="B3478">
        <v>1.5400247123778088</v>
      </c>
      <c r="C3478">
        <v>-0.8448284993220545</v>
      </c>
      <c r="I3478">
        <f t="shared" si="162"/>
        <v>61.600988495112354</v>
      </c>
      <c r="J3478">
        <f t="shared" si="163"/>
        <v>8.8114030365559408</v>
      </c>
      <c r="K3478">
        <f t="shared" si="164"/>
        <v>8.448284993220545</v>
      </c>
    </row>
    <row r="3479" spans="1:11">
      <c r="A3479">
        <v>1.9340502222528793</v>
      </c>
      <c r="B3479">
        <v>0.8809721946140916</v>
      </c>
      <c r="C3479">
        <v>-0.59512046235257576</v>
      </c>
      <c r="I3479">
        <f t="shared" si="162"/>
        <v>35.238887784563666</v>
      </c>
      <c r="J3479">
        <f t="shared" si="163"/>
        <v>19.340502222528791</v>
      </c>
      <c r="K3479">
        <f t="shared" si="164"/>
        <v>5.9512046235257579</v>
      </c>
    </row>
    <row r="3480" spans="1:11">
      <c r="A3480">
        <v>0.49370215120334815</v>
      </c>
      <c r="B3480">
        <v>4.7194508551666181E-2</v>
      </c>
      <c r="C3480">
        <v>0.41926893465704673</v>
      </c>
      <c r="I3480">
        <f t="shared" si="162"/>
        <v>1.8877803420666472</v>
      </c>
      <c r="J3480">
        <f t="shared" si="163"/>
        <v>4.9370215120334819</v>
      </c>
      <c r="K3480">
        <f t="shared" si="164"/>
        <v>-4.1926893465704671</v>
      </c>
    </row>
    <row r="3481" spans="1:11">
      <c r="A3481">
        <v>-9.2653384829561092E-2</v>
      </c>
      <c r="B3481">
        <v>-0.96984176800740074</v>
      </c>
      <c r="C3481">
        <v>0.21482162611626721</v>
      </c>
      <c r="I3481">
        <f t="shared" si="162"/>
        <v>-38.793670720296028</v>
      </c>
      <c r="J3481">
        <f t="shared" si="163"/>
        <v>-0.92653384829561092</v>
      </c>
      <c r="K3481">
        <f t="shared" si="164"/>
        <v>-2.1482162611626721</v>
      </c>
    </row>
    <row r="3482" spans="1:11">
      <c r="A3482">
        <v>0.64026527713797132</v>
      </c>
      <c r="B3482">
        <v>0.14132978766832691</v>
      </c>
      <c r="C3482">
        <v>-1.177404773020992</v>
      </c>
      <c r="I3482">
        <f t="shared" si="162"/>
        <v>5.6531915067330765</v>
      </c>
      <c r="J3482">
        <f t="shared" si="163"/>
        <v>6.4026527713797137</v>
      </c>
      <c r="K3482">
        <f t="shared" si="164"/>
        <v>11.77404773020992</v>
      </c>
    </row>
    <row r="3483" spans="1:11">
      <c r="A3483">
        <v>-1.6424891975812648</v>
      </c>
      <c r="B3483">
        <v>-0.20120817922005943</v>
      </c>
      <c r="C3483">
        <v>-0.39211127847388666</v>
      </c>
      <c r="I3483">
        <f t="shared" si="162"/>
        <v>-8.048327168802377</v>
      </c>
      <c r="J3483">
        <f t="shared" si="163"/>
        <v>-16.424891975812649</v>
      </c>
      <c r="K3483">
        <f t="shared" si="164"/>
        <v>3.9211127847388667</v>
      </c>
    </row>
    <row r="3484" spans="1:11">
      <c r="A3484">
        <v>3.373078042240417</v>
      </c>
      <c r="B3484">
        <v>0.96067348142314846</v>
      </c>
      <c r="C3484">
        <v>-0.23805537490866122</v>
      </c>
      <c r="I3484">
        <f t="shared" si="162"/>
        <v>38.426939256925941</v>
      </c>
      <c r="J3484">
        <f t="shared" si="163"/>
        <v>33.730780422404166</v>
      </c>
      <c r="K3484">
        <f t="shared" si="164"/>
        <v>2.3805537490866122</v>
      </c>
    </row>
    <row r="3485" spans="1:11">
      <c r="A3485">
        <v>2.6681633677433876</v>
      </c>
      <c r="B3485">
        <v>1.4021135128018523</v>
      </c>
      <c r="C3485">
        <v>-1.4997616138885796</v>
      </c>
      <c r="I3485">
        <f t="shared" si="162"/>
        <v>56.084540512074092</v>
      </c>
      <c r="J3485">
        <f t="shared" si="163"/>
        <v>26.681633677433876</v>
      </c>
      <c r="K3485">
        <f t="shared" si="164"/>
        <v>14.997616138885796</v>
      </c>
    </row>
    <row r="3486" spans="1:11">
      <c r="A3486">
        <v>-1.4471381697422092</v>
      </c>
      <c r="B3486">
        <v>-0.20134669629575019</v>
      </c>
      <c r="C3486">
        <v>-0.38327608863032148</v>
      </c>
      <c r="I3486">
        <f t="shared" si="162"/>
        <v>-8.0538678518300078</v>
      </c>
      <c r="J3486">
        <f t="shared" si="163"/>
        <v>-14.471381697422093</v>
      </c>
      <c r="K3486">
        <f t="shared" si="164"/>
        <v>3.8327608863032148</v>
      </c>
    </row>
    <row r="3487" spans="1:11">
      <c r="A3487">
        <v>-1.0494778676379708</v>
      </c>
      <c r="B3487">
        <v>1.1295599650343633</v>
      </c>
      <c r="C3487">
        <v>-0.45913759230976947</v>
      </c>
      <c r="I3487">
        <f t="shared" si="162"/>
        <v>45.18239860137453</v>
      </c>
      <c r="J3487">
        <f t="shared" si="163"/>
        <v>-10.494778676379708</v>
      </c>
      <c r="K3487">
        <f t="shared" si="164"/>
        <v>4.5913759230976945</v>
      </c>
    </row>
    <row r="3488" spans="1:11">
      <c r="A3488">
        <v>-3.4168163965587799</v>
      </c>
      <c r="B3488">
        <v>-0.84277691256446674</v>
      </c>
      <c r="C3488">
        <v>-0.12424702602687922</v>
      </c>
      <c r="I3488">
        <f t="shared" si="162"/>
        <v>-33.71107650257867</v>
      </c>
      <c r="J3488">
        <f t="shared" si="163"/>
        <v>-34.168163965587802</v>
      </c>
      <c r="K3488">
        <f t="shared" si="164"/>
        <v>1.2424702602687923</v>
      </c>
    </row>
    <row r="3489" spans="1:11">
      <c r="A3489">
        <v>0.53778636865652929</v>
      </c>
      <c r="B3489">
        <v>1.0734177324774936</v>
      </c>
      <c r="C3489">
        <v>-0.68355779351924151</v>
      </c>
      <c r="I3489">
        <f t="shared" si="162"/>
        <v>42.936709299099746</v>
      </c>
      <c r="J3489">
        <f t="shared" si="163"/>
        <v>5.3778636865652931</v>
      </c>
      <c r="K3489">
        <f t="shared" si="164"/>
        <v>6.8355779351924149</v>
      </c>
    </row>
    <row r="3490" spans="1:11">
      <c r="A3490">
        <v>-2.2360235698013606</v>
      </c>
      <c r="B3490">
        <v>-0.48276734232930568</v>
      </c>
      <c r="C3490">
        <v>0.59719605493202932</v>
      </c>
      <c r="I3490">
        <f t="shared" si="162"/>
        <v>-19.310693693172226</v>
      </c>
      <c r="J3490">
        <f t="shared" si="163"/>
        <v>-22.360235698013607</v>
      </c>
      <c r="K3490">
        <f t="shared" si="164"/>
        <v>-5.9719605493202934</v>
      </c>
    </row>
    <row r="3491" spans="1:11">
      <c r="A3491">
        <v>0.93791359224509108</v>
      </c>
      <c r="B3491">
        <v>-0.29235028794074486</v>
      </c>
      <c r="C3491">
        <v>-0.56595954532417392</v>
      </c>
      <c r="I3491">
        <f t="shared" si="162"/>
        <v>-11.694011517629795</v>
      </c>
      <c r="J3491">
        <f t="shared" si="163"/>
        <v>9.3791359224509101</v>
      </c>
      <c r="K3491">
        <f t="shared" si="164"/>
        <v>5.6595954532417387</v>
      </c>
    </row>
    <row r="3492" spans="1:11">
      <c r="A3492">
        <v>1.0897025592505085</v>
      </c>
      <c r="B3492">
        <v>0.90254641233385091</v>
      </c>
      <c r="C3492">
        <v>-0.17392902862362508</v>
      </c>
      <c r="I3492">
        <f t="shared" si="162"/>
        <v>36.101856493354035</v>
      </c>
      <c r="J3492">
        <f t="shared" si="163"/>
        <v>10.897025592505084</v>
      </c>
      <c r="K3492">
        <f t="shared" si="164"/>
        <v>1.7392902862362507</v>
      </c>
    </row>
    <row r="3493" spans="1:11">
      <c r="A3493">
        <v>0.13379398929693723</v>
      </c>
      <c r="B3493">
        <v>-0.13841003279895558</v>
      </c>
      <c r="C3493">
        <v>-0.83831121660611352</v>
      </c>
      <c r="I3493">
        <f t="shared" si="162"/>
        <v>-5.5364013119582234</v>
      </c>
      <c r="J3493">
        <f t="shared" si="163"/>
        <v>1.3379398929693722</v>
      </c>
      <c r="K3493">
        <f t="shared" si="164"/>
        <v>8.3831121660611352</v>
      </c>
    </row>
    <row r="3494" spans="1:11">
      <c r="A3494">
        <v>-1.1493489594484563</v>
      </c>
      <c r="B3494">
        <v>0.66244639457251264</v>
      </c>
      <c r="C3494">
        <v>-0.74867373581486185</v>
      </c>
      <c r="I3494">
        <f t="shared" si="162"/>
        <v>26.497855782900505</v>
      </c>
      <c r="J3494">
        <f t="shared" si="163"/>
        <v>-11.493489594484563</v>
      </c>
      <c r="K3494">
        <f t="shared" si="164"/>
        <v>7.4867373581486181</v>
      </c>
    </row>
    <row r="3495" spans="1:11">
      <c r="A3495">
        <v>-1.8794770822556814</v>
      </c>
      <c r="B3495">
        <v>1.1923190759978657</v>
      </c>
      <c r="C3495">
        <v>-0.53380158296036262</v>
      </c>
      <c r="I3495">
        <f t="shared" si="162"/>
        <v>47.692763039914624</v>
      </c>
      <c r="J3495">
        <f t="shared" si="163"/>
        <v>-18.794770822556814</v>
      </c>
      <c r="K3495">
        <f t="shared" si="164"/>
        <v>5.3380158296036262</v>
      </c>
    </row>
    <row r="3496" spans="1:11">
      <c r="A3496">
        <v>1.1338387413085498</v>
      </c>
      <c r="B3496">
        <v>0.58478484853775625</v>
      </c>
      <c r="C3496">
        <v>-0.66024933641463368</v>
      </c>
      <c r="I3496">
        <f t="shared" si="162"/>
        <v>23.391393941510252</v>
      </c>
      <c r="J3496">
        <f t="shared" si="163"/>
        <v>11.338387413085497</v>
      </c>
      <c r="K3496">
        <f t="shared" si="164"/>
        <v>6.602493364146337</v>
      </c>
    </row>
    <row r="3497" spans="1:11">
      <c r="A3497">
        <v>1.5114441151422813</v>
      </c>
      <c r="B3497">
        <v>1.8781206089331381</v>
      </c>
      <c r="C3497">
        <v>-0.92654691555421498</v>
      </c>
      <c r="I3497">
        <f t="shared" si="162"/>
        <v>75.124824357325522</v>
      </c>
      <c r="J3497">
        <f t="shared" si="163"/>
        <v>15.114441151422813</v>
      </c>
      <c r="K3497">
        <f t="shared" si="164"/>
        <v>9.2654691555421493</v>
      </c>
    </row>
    <row r="3498" spans="1:11">
      <c r="A3498">
        <v>-0.68923678685345158</v>
      </c>
      <c r="B3498">
        <v>-0.65811552225530467</v>
      </c>
      <c r="C3498">
        <v>-0.4844885065018984</v>
      </c>
      <c r="I3498">
        <f t="shared" si="162"/>
        <v>-26.324620890212188</v>
      </c>
      <c r="J3498">
        <f t="shared" si="163"/>
        <v>-6.8923678685345156</v>
      </c>
      <c r="K3498">
        <f t="shared" si="164"/>
        <v>4.8448850650189836</v>
      </c>
    </row>
    <row r="3499" spans="1:11">
      <c r="A3499">
        <v>1.929000305291269</v>
      </c>
      <c r="B3499">
        <v>-1.645165372141788E-2</v>
      </c>
      <c r="C3499">
        <v>-0.68444059835342852</v>
      </c>
      <c r="I3499">
        <f t="shared" si="162"/>
        <v>-0.65806614885671522</v>
      </c>
      <c r="J3499">
        <f t="shared" si="163"/>
        <v>19.290003052912688</v>
      </c>
      <c r="K3499">
        <f t="shared" si="164"/>
        <v>6.8444059835342852</v>
      </c>
    </row>
    <row r="3500" spans="1:11">
      <c r="A3500">
        <v>2.5759794709279982</v>
      </c>
      <c r="B3500">
        <v>0.86062616581523765</v>
      </c>
      <c r="C3500">
        <v>0.43297200352152931</v>
      </c>
      <c r="I3500">
        <f t="shared" si="162"/>
        <v>34.425046632609508</v>
      </c>
      <c r="J3500">
        <f t="shared" si="163"/>
        <v>25.75979470927998</v>
      </c>
      <c r="K3500">
        <f t="shared" si="164"/>
        <v>-4.3297200352152929</v>
      </c>
    </row>
    <row r="3501" spans="1:11">
      <c r="A3501">
        <v>-1.9881653116842286</v>
      </c>
      <c r="B3501">
        <v>0.73331372689984553</v>
      </c>
      <c r="C3501">
        <v>-0.23211680388077055</v>
      </c>
      <c r="I3501">
        <f t="shared" si="162"/>
        <v>29.332549075993821</v>
      </c>
      <c r="J3501">
        <f t="shared" si="163"/>
        <v>-19.881653116842287</v>
      </c>
      <c r="K3501">
        <f t="shared" si="164"/>
        <v>2.3211680388077056</v>
      </c>
    </row>
    <row r="3502" spans="1:11">
      <c r="A3502">
        <v>-0.41183121666335071</v>
      </c>
      <c r="B3502">
        <v>-1.4493412365185063</v>
      </c>
      <c r="C3502">
        <v>0.86194696269306803</v>
      </c>
      <c r="I3502">
        <f t="shared" si="162"/>
        <v>-57.973649460740255</v>
      </c>
      <c r="J3502">
        <f t="shared" si="163"/>
        <v>-4.1183121666335074</v>
      </c>
      <c r="K3502">
        <f t="shared" si="164"/>
        <v>-8.6194696269306803</v>
      </c>
    </row>
    <row r="3503" spans="1:11">
      <c r="A3503">
        <v>1.8420509990655514</v>
      </c>
      <c r="B3503">
        <v>0.98207470245219242</v>
      </c>
      <c r="C3503">
        <v>-2.9786389372576876E-2</v>
      </c>
      <c r="I3503">
        <f t="shared" si="162"/>
        <v>39.282988098087699</v>
      </c>
      <c r="J3503">
        <f t="shared" si="163"/>
        <v>18.420509990655514</v>
      </c>
      <c r="K3503">
        <f t="shared" si="164"/>
        <v>0.29786389372576877</v>
      </c>
    </row>
    <row r="3504" spans="1:11">
      <c r="A3504">
        <v>-0.95156032428389348</v>
      </c>
      <c r="B3504">
        <v>-0.39761649296694668</v>
      </c>
      <c r="C3504">
        <v>-0.29679225786216712</v>
      </c>
      <c r="I3504">
        <f t="shared" si="162"/>
        <v>-15.904659718677866</v>
      </c>
      <c r="J3504">
        <f t="shared" si="163"/>
        <v>-9.5156032428389352</v>
      </c>
      <c r="K3504">
        <f t="shared" si="164"/>
        <v>2.9679225786216712</v>
      </c>
    </row>
    <row r="3505" spans="1:11">
      <c r="A3505">
        <v>0.42069671118399932</v>
      </c>
      <c r="B3505">
        <v>0.17426462010026134</v>
      </c>
      <c r="C3505">
        <v>-0.63219640187634885</v>
      </c>
      <c r="I3505">
        <f t="shared" si="162"/>
        <v>6.9705848040104534</v>
      </c>
      <c r="J3505">
        <f t="shared" si="163"/>
        <v>4.2069671118399929</v>
      </c>
      <c r="K3505">
        <f t="shared" si="164"/>
        <v>6.321964018763488</v>
      </c>
    </row>
    <row r="3506" spans="1:11">
      <c r="A3506">
        <v>3.0053257832081153</v>
      </c>
      <c r="B3506">
        <v>1.2614342355219581</v>
      </c>
      <c r="C3506">
        <v>-0.19237114551538248</v>
      </c>
      <c r="I3506">
        <f t="shared" si="162"/>
        <v>50.457369420878322</v>
      </c>
      <c r="J3506">
        <f t="shared" si="163"/>
        <v>30.053257832081151</v>
      </c>
      <c r="K3506">
        <f t="shared" si="164"/>
        <v>1.9237114551538248</v>
      </c>
    </row>
    <row r="3507" spans="1:11">
      <c r="A3507">
        <v>1.300054051655998</v>
      </c>
      <c r="B3507">
        <v>0.52148739556926083</v>
      </c>
      <c r="C3507">
        <v>0.408184293770401</v>
      </c>
      <c r="I3507">
        <f t="shared" si="162"/>
        <v>20.859495822770434</v>
      </c>
      <c r="J3507">
        <f t="shared" si="163"/>
        <v>13.00054051655998</v>
      </c>
      <c r="K3507">
        <f t="shared" si="164"/>
        <v>-4.0818429377040104</v>
      </c>
    </row>
    <row r="3508" spans="1:11">
      <c r="A3508">
        <v>1.4577195492322177</v>
      </c>
      <c r="B3508">
        <v>1.5120339430951812</v>
      </c>
      <c r="C3508">
        <v>-0.39785022991229041</v>
      </c>
      <c r="I3508">
        <f t="shared" si="162"/>
        <v>60.48135772380725</v>
      </c>
      <c r="J3508">
        <f t="shared" si="163"/>
        <v>14.577195492322177</v>
      </c>
      <c r="K3508">
        <f t="shared" si="164"/>
        <v>3.978502299122904</v>
      </c>
    </row>
    <row r="3509" spans="1:11">
      <c r="A3509">
        <v>0.61623639150484077</v>
      </c>
      <c r="B3509">
        <v>-1.0310291533360412</v>
      </c>
      <c r="C3509">
        <v>-0.10406383765128718</v>
      </c>
      <c r="I3509">
        <f t="shared" si="162"/>
        <v>-41.241166133441645</v>
      </c>
      <c r="J3509">
        <f t="shared" si="163"/>
        <v>6.1623639150484077</v>
      </c>
      <c r="K3509">
        <f t="shared" si="164"/>
        <v>1.0406383765128719</v>
      </c>
    </row>
    <row r="3510" spans="1:11">
      <c r="A3510">
        <v>-2.7143900643477692</v>
      </c>
      <c r="B3510">
        <v>3.1206552388033937E-2</v>
      </c>
      <c r="C3510">
        <v>1.0454034428620465</v>
      </c>
      <c r="I3510">
        <f t="shared" si="162"/>
        <v>1.2482620955213575</v>
      </c>
      <c r="J3510">
        <f t="shared" si="163"/>
        <v>-27.143900643477693</v>
      </c>
      <c r="K3510">
        <f t="shared" si="164"/>
        <v>-10.454034428620464</v>
      </c>
    </row>
    <row r="3511" spans="1:11">
      <c r="A3511">
        <v>0.38036392157112742</v>
      </c>
      <c r="B3511">
        <v>0.80265765952955892</v>
      </c>
      <c r="C3511">
        <v>-0.10621169939026431</v>
      </c>
      <c r="I3511">
        <f t="shared" si="162"/>
        <v>32.106306381182357</v>
      </c>
      <c r="J3511">
        <f t="shared" si="163"/>
        <v>3.8036392157112742</v>
      </c>
      <c r="K3511">
        <f t="shared" si="164"/>
        <v>1.0621169939026431</v>
      </c>
    </row>
    <row r="3512" spans="1:11">
      <c r="A3512">
        <v>0.25625233084933774</v>
      </c>
      <c r="B3512">
        <v>-0.39524709443721784</v>
      </c>
      <c r="C3512">
        <v>0.3148425813729881</v>
      </c>
      <c r="I3512">
        <f t="shared" si="162"/>
        <v>-15.809883777488714</v>
      </c>
      <c r="J3512">
        <f t="shared" si="163"/>
        <v>2.5625233084933772</v>
      </c>
      <c r="K3512">
        <f t="shared" si="164"/>
        <v>-3.1484258137298808</v>
      </c>
    </row>
    <row r="3513" spans="1:11">
      <c r="A3513">
        <v>-3.0931334861239841</v>
      </c>
      <c r="B3513">
        <v>-1.8304855167582348</v>
      </c>
      <c r="C3513">
        <v>-0.55723534785769735</v>
      </c>
      <c r="I3513">
        <f t="shared" si="162"/>
        <v>-73.219420670329384</v>
      </c>
      <c r="J3513">
        <f t="shared" si="163"/>
        <v>-30.93133486123984</v>
      </c>
      <c r="K3513">
        <f t="shared" si="164"/>
        <v>5.5723534785769733</v>
      </c>
    </row>
    <row r="3514" spans="1:11">
      <c r="A3514">
        <v>1.6786527143098866</v>
      </c>
      <c r="B3514">
        <v>0.65688343655659154</v>
      </c>
      <c r="C3514">
        <v>-1.4544865461752361</v>
      </c>
      <c r="I3514">
        <f t="shared" si="162"/>
        <v>26.275337462263661</v>
      </c>
      <c r="J3514">
        <f t="shared" si="163"/>
        <v>16.786527143098866</v>
      </c>
      <c r="K3514">
        <f t="shared" si="164"/>
        <v>14.544865461752361</v>
      </c>
    </row>
    <row r="3515" spans="1:11">
      <c r="A3515">
        <v>-2.4824838202203949</v>
      </c>
      <c r="B3515">
        <v>-0.51884389545228249</v>
      </c>
      <c r="C3515">
        <v>-0.81737390173299129</v>
      </c>
      <c r="I3515">
        <f t="shared" si="162"/>
        <v>-20.7537558180913</v>
      </c>
      <c r="J3515">
        <f t="shared" si="163"/>
        <v>-24.824838202203949</v>
      </c>
      <c r="K3515">
        <f t="shared" si="164"/>
        <v>8.1737390173299129</v>
      </c>
    </row>
    <row r="3516" spans="1:11">
      <c r="A3516">
        <v>0.76035175616804829</v>
      </c>
      <c r="B3516">
        <v>0.71475505333208567</v>
      </c>
      <c r="C3516">
        <v>-1.8029915720172214E-2</v>
      </c>
      <c r="I3516">
        <f t="shared" si="162"/>
        <v>28.590202133283427</v>
      </c>
      <c r="J3516">
        <f t="shared" si="163"/>
        <v>7.6035175616804827</v>
      </c>
      <c r="K3516">
        <f t="shared" si="164"/>
        <v>0.18029915720172213</v>
      </c>
    </row>
    <row r="3517" spans="1:11">
      <c r="A3517">
        <v>1.3007338267482624</v>
      </c>
      <c r="B3517">
        <v>0.62187042746856258</v>
      </c>
      <c r="C3517">
        <v>-0.43184797228390787</v>
      </c>
      <c r="I3517">
        <f t="shared" si="162"/>
        <v>24.874817098742504</v>
      </c>
      <c r="J3517">
        <f t="shared" si="163"/>
        <v>13.007338267482623</v>
      </c>
      <c r="K3517">
        <f t="shared" si="164"/>
        <v>4.3184797228390783</v>
      </c>
    </row>
    <row r="3518" spans="1:11">
      <c r="A3518">
        <v>-4.2521201362757367E-2</v>
      </c>
      <c r="B3518">
        <v>-0.73585803130580896</v>
      </c>
      <c r="C3518">
        <v>2.9651094852809923E-2</v>
      </c>
      <c r="I3518">
        <f t="shared" si="162"/>
        <v>-29.434321252232358</v>
      </c>
      <c r="J3518">
        <f t="shared" si="163"/>
        <v>-0.42521201362757366</v>
      </c>
      <c r="K3518">
        <f t="shared" si="164"/>
        <v>-0.29651094852809923</v>
      </c>
    </row>
    <row r="3519" spans="1:11">
      <c r="A3519">
        <v>-0.18001015330593179</v>
      </c>
      <c r="B3519">
        <v>0.64513266150576565</v>
      </c>
      <c r="C3519">
        <v>-0.11252138377698591</v>
      </c>
      <c r="I3519">
        <f t="shared" si="162"/>
        <v>25.805306460230625</v>
      </c>
      <c r="J3519">
        <f t="shared" si="163"/>
        <v>-1.8001015330593177</v>
      </c>
      <c r="K3519">
        <f t="shared" si="164"/>
        <v>1.1252138377698591</v>
      </c>
    </row>
    <row r="3520" spans="1:11">
      <c r="A3520">
        <v>-1.2820131066551494</v>
      </c>
      <c r="B3520">
        <v>0.42518231700080539</v>
      </c>
      <c r="C3520">
        <v>-0.82891246491402937</v>
      </c>
      <c r="I3520">
        <f t="shared" si="162"/>
        <v>17.007292680032215</v>
      </c>
      <c r="J3520">
        <f t="shared" si="163"/>
        <v>-12.820131066551495</v>
      </c>
      <c r="K3520">
        <f t="shared" si="164"/>
        <v>8.2891246491402946</v>
      </c>
    </row>
    <row r="3521" spans="1:11">
      <c r="A3521">
        <v>0.84191011523596648</v>
      </c>
      <c r="B3521">
        <v>0.62641683482755217</v>
      </c>
      <c r="C3521">
        <v>2.2212380214787275E-2</v>
      </c>
      <c r="I3521">
        <f t="shared" si="162"/>
        <v>25.056673393102088</v>
      </c>
      <c r="J3521">
        <f t="shared" si="163"/>
        <v>8.4191011523596657</v>
      </c>
      <c r="K3521">
        <f t="shared" si="164"/>
        <v>-0.22212380214787275</v>
      </c>
    </row>
    <row r="3522" spans="1:11">
      <c r="A3522">
        <v>1.1931711782341481</v>
      </c>
      <c r="B3522">
        <v>0.62522044794919751</v>
      </c>
      <c r="C3522">
        <v>-0.1746164440998918</v>
      </c>
      <c r="I3522">
        <f t="shared" si="162"/>
        <v>25.0088179179679</v>
      </c>
      <c r="J3522">
        <f t="shared" si="163"/>
        <v>11.93171178234148</v>
      </c>
      <c r="K3522">
        <f t="shared" si="164"/>
        <v>1.7461644409989181</v>
      </c>
    </row>
    <row r="3523" spans="1:11">
      <c r="A3523">
        <v>-1.2621305830853533</v>
      </c>
      <c r="B3523">
        <v>-1.1952773155158392</v>
      </c>
      <c r="C3523">
        <v>-0.78727045755977798</v>
      </c>
      <c r="I3523">
        <f t="shared" ref="I3523:I3586" si="165">B3523*40</f>
        <v>-47.811092620633566</v>
      </c>
      <c r="J3523">
        <f t="shared" ref="J3523:J3586" si="166">A3523*10</f>
        <v>-12.621305830853533</v>
      </c>
      <c r="K3523">
        <f t="shared" ref="K3523:K3586" si="167">-C3523*10</f>
        <v>7.8727045755977798</v>
      </c>
    </row>
    <row r="3524" spans="1:11">
      <c r="A3524">
        <v>-0.96963352514879897</v>
      </c>
      <c r="B3524">
        <v>4.6449514994113178E-2</v>
      </c>
      <c r="C3524">
        <v>-0.8411194302470566</v>
      </c>
      <c r="I3524">
        <f t="shared" si="165"/>
        <v>1.8579805997645271</v>
      </c>
      <c r="J3524">
        <f t="shared" si="166"/>
        <v>-9.696335251487989</v>
      </c>
      <c r="K3524">
        <f t="shared" si="167"/>
        <v>8.411194302470566</v>
      </c>
    </row>
    <row r="3525" spans="1:11">
      <c r="A3525">
        <v>-1.0968749475125845</v>
      </c>
      <c r="B3525">
        <v>-0.18870016623424885</v>
      </c>
      <c r="C3525">
        <v>-0.25542214927083662</v>
      </c>
      <c r="I3525">
        <f t="shared" si="165"/>
        <v>-7.5480066493699542</v>
      </c>
      <c r="J3525">
        <f t="shared" si="166"/>
        <v>-10.968749475125845</v>
      </c>
      <c r="K3525">
        <f t="shared" si="167"/>
        <v>2.5542214927083662</v>
      </c>
    </row>
    <row r="3526" spans="1:11">
      <c r="A3526">
        <v>-6.5195730235978161E-2</v>
      </c>
      <c r="B3526">
        <v>-0.34286103192571099</v>
      </c>
      <c r="C3526">
        <v>0.41786221338472218</v>
      </c>
      <c r="I3526">
        <f t="shared" si="165"/>
        <v>-13.71444127702844</v>
      </c>
      <c r="J3526">
        <f t="shared" si="166"/>
        <v>-0.65195730235978155</v>
      </c>
      <c r="K3526">
        <f t="shared" si="167"/>
        <v>-4.178622133847222</v>
      </c>
    </row>
    <row r="3527" spans="1:11">
      <c r="A3527">
        <v>-2.6002405389246657</v>
      </c>
      <c r="B3527">
        <v>0.4016876322008997</v>
      </c>
      <c r="C3527">
        <v>-0.4757757941890513</v>
      </c>
      <c r="I3527">
        <f t="shared" si="165"/>
        <v>16.067505288035989</v>
      </c>
      <c r="J3527">
        <f t="shared" si="166"/>
        <v>-26.002405389246658</v>
      </c>
      <c r="K3527">
        <f t="shared" si="167"/>
        <v>4.7577579418905129</v>
      </c>
    </row>
    <row r="3528" spans="1:11">
      <c r="A3528">
        <v>2.2181544563707614</v>
      </c>
      <c r="B3528">
        <v>2.0172700895338549</v>
      </c>
      <c r="C3528">
        <v>-1.1111026844237923</v>
      </c>
      <c r="I3528">
        <f t="shared" si="165"/>
        <v>80.690803581354203</v>
      </c>
      <c r="J3528">
        <f t="shared" si="166"/>
        <v>22.181544563707615</v>
      </c>
      <c r="K3528">
        <f t="shared" si="167"/>
        <v>11.111026844237923</v>
      </c>
    </row>
    <row r="3529" spans="1:11">
      <c r="A3529">
        <v>3.015758591463974E-2</v>
      </c>
      <c r="B3529">
        <v>1.3503235927082127</v>
      </c>
      <c r="C3529">
        <v>-0.74183083914506254</v>
      </c>
      <c r="I3529">
        <f t="shared" si="165"/>
        <v>54.012943708328507</v>
      </c>
      <c r="J3529">
        <f t="shared" si="166"/>
        <v>0.3015758591463974</v>
      </c>
      <c r="K3529">
        <f t="shared" si="167"/>
        <v>7.4183083914506254</v>
      </c>
    </row>
    <row r="3530" spans="1:11">
      <c r="A3530">
        <v>0.42718897098649689</v>
      </c>
      <c r="B3530">
        <v>-0.97583237899241237</v>
      </c>
      <c r="C3530">
        <v>0.33232168397107853</v>
      </c>
      <c r="I3530">
        <f t="shared" si="165"/>
        <v>-39.033295159696493</v>
      </c>
      <c r="J3530">
        <f t="shared" si="166"/>
        <v>4.2718897098649684</v>
      </c>
      <c r="K3530">
        <f t="shared" si="167"/>
        <v>-3.3232168397107853</v>
      </c>
    </row>
    <row r="3531" spans="1:11">
      <c r="A3531">
        <v>1.3221584958816333</v>
      </c>
      <c r="B3531">
        <v>0.71514352141612503</v>
      </c>
      <c r="C3531">
        <v>-0.14867344939338872</v>
      </c>
      <c r="I3531">
        <f t="shared" si="165"/>
        <v>28.605740856644999</v>
      </c>
      <c r="J3531">
        <f t="shared" si="166"/>
        <v>13.221584958816333</v>
      </c>
      <c r="K3531">
        <f t="shared" si="167"/>
        <v>1.4867344939338873</v>
      </c>
    </row>
    <row r="3532" spans="1:11">
      <c r="A3532">
        <v>-0.73202758952933134</v>
      </c>
      <c r="B3532">
        <v>0.70170797193486079</v>
      </c>
      <c r="C3532">
        <v>0.64690272083635247</v>
      </c>
      <c r="I3532">
        <f t="shared" si="165"/>
        <v>28.068318877394432</v>
      </c>
      <c r="J3532">
        <f t="shared" si="166"/>
        <v>-7.3202758952933138</v>
      </c>
      <c r="K3532">
        <f t="shared" si="167"/>
        <v>-6.4690272083635243</v>
      </c>
    </row>
    <row r="3533" spans="1:11">
      <c r="A3533">
        <v>-0.61766859545564512</v>
      </c>
      <c r="B3533">
        <v>0.65448780214737257</v>
      </c>
      <c r="C3533">
        <v>-0.3485250006083388</v>
      </c>
      <c r="I3533">
        <f t="shared" si="165"/>
        <v>26.179512085894903</v>
      </c>
      <c r="J3533">
        <f t="shared" si="166"/>
        <v>-6.1766859545564508</v>
      </c>
      <c r="K3533">
        <f t="shared" si="167"/>
        <v>3.4852500060833878</v>
      </c>
    </row>
    <row r="3534" spans="1:11">
      <c r="A3534">
        <v>0.24079095698089387</v>
      </c>
      <c r="B3534">
        <v>-0.44969366751876533</v>
      </c>
      <c r="C3534">
        <v>-0.9136308718438253</v>
      </c>
      <c r="I3534">
        <f t="shared" si="165"/>
        <v>-17.987746700750613</v>
      </c>
      <c r="J3534">
        <f t="shared" si="166"/>
        <v>2.4079095698089388</v>
      </c>
      <c r="K3534">
        <f t="shared" si="167"/>
        <v>9.1363087184382525</v>
      </c>
    </row>
    <row r="3535" spans="1:11">
      <c r="A3535">
        <v>0.58583366399663528</v>
      </c>
      <c r="B3535">
        <v>1.8564511764539531</v>
      </c>
      <c r="C3535">
        <v>-1.3504237579298717</v>
      </c>
      <c r="I3535">
        <f t="shared" si="165"/>
        <v>74.258047058158127</v>
      </c>
      <c r="J3535">
        <f t="shared" si="166"/>
        <v>5.8583366399663532</v>
      </c>
      <c r="K3535">
        <f t="shared" si="167"/>
        <v>13.504237579298717</v>
      </c>
    </row>
    <row r="3536" spans="1:11">
      <c r="A3536">
        <v>0.7914609494107947</v>
      </c>
      <c r="B3536">
        <v>0.12334253876011303</v>
      </c>
      <c r="C3536">
        <v>-0.66320493450939833</v>
      </c>
      <c r="I3536">
        <f t="shared" si="165"/>
        <v>4.9337015504045212</v>
      </c>
      <c r="J3536">
        <f t="shared" si="166"/>
        <v>7.914609494107947</v>
      </c>
      <c r="K3536">
        <f t="shared" si="167"/>
        <v>6.632049345093983</v>
      </c>
    </row>
    <row r="3537" spans="1:11">
      <c r="A3537">
        <v>-2.1117271323982306E-2</v>
      </c>
      <c r="B3537">
        <v>-0.54769387893061749</v>
      </c>
      <c r="C3537">
        <v>-0.26912406769830988</v>
      </c>
      <c r="I3537">
        <f t="shared" si="165"/>
        <v>-21.907755157224699</v>
      </c>
      <c r="J3537">
        <f t="shared" si="166"/>
        <v>-0.21117271323982306</v>
      </c>
      <c r="K3537">
        <f t="shared" si="167"/>
        <v>2.6912406769830985</v>
      </c>
    </row>
    <row r="3538" spans="1:11">
      <c r="A3538">
        <v>-0.49853710079579083</v>
      </c>
      <c r="B3538">
        <v>0.70969050747626383</v>
      </c>
      <c r="C3538">
        <v>-0.77566946287841365</v>
      </c>
      <c r="I3538">
        <f t="shared" si="165"/>
        <v>28.387620299050553</v>
      </c>
      <c r="J3538">
        <f t="shared" si="166"/>
        <v>-4.9853710079579088</v>
      </c>
      <c r="K3538">
        <f t="shared" si="167"/>
        <v>7.7566946287841363</v>
      </c>
    </row>
    <row r="3539" spans="1:11">
      <c r="A3539">
        <v>0.20677266866632341</v>
      </c>
      <c r="B3539">
        <v>-0.12076915560245102</v>
      </c>
      <c r="C3539">
        <v>0.1023035770320182</v>
      </c>
      <c r="I3539">
        <f t="shared" si="165"/>
        <v>-4.8307662240980411</v>
      </c>
      <c r="J3539">
        <f t="shared" si="166"/>
        <v>2.0677266866632342</v>
      </c>
      <c r="K3539">
        <f t="shared" si="167"/>
        <v>-1.023035770320182</v>
      </c>
    </row>
    <row r="3540" spans="1:11">
      <c r="A3540">
        <v>-0.92777351615426396</v>
      </c>
      <c r="B3540">
        <v>-1.1397786885313796</v>
      </c>
      <c r="C3540">
        <v>-9.4338535764010467E-2</v>
      </c>
      <c r="I3540">
        <f t="shared" si="165"/>
        <v>-45.591147541255182</v>
      </c>
      <c r="J3540">
        <f t="shared" si="166"/>
        <v>-9.2777351615426404</v>
      </c>
      <c r="K3540">
        <f t="shared" si="167"/>
        <v>0.94338535764010467</v>
      </c>
    </row>
    <row r="3541" spans="1:11">
      <c r="A3541">
        <v>1.2879542879463517</v>
      </c>
      <c r="B3541">
        <v>1.6593081235667555</v>
      </c>
      <c r="C3541">
        <v>-0.61549046232124316</v>
      </c>
      <c r="I3541">
        <f t="shared" si="165"/>
        <v>66.372324942670218</v>
      </c>
      <c r="J3541">
        <f t="shared" si="166"/>
        <v>12.879542879463518</v>
      </c>
      <c r="K3541">
        <f t="shared" si="167"/>
        <v>6.1549046232124311</v>
      </c>
    </row>
    <row r="3542" spans="1:11">
      <c r="A3542">
        <v>-0.86552293614316667</v>
      </c>
      <c r="B3542">
        <v>-0.34227168246516365</v>
      </c>
      <c r="C3542">
        <v>-1.0566753108813245</v>
      </c>
      <c r="I3542">
        <f t="shared" si="165"/>
        <v>-13.690867298606546</v>
      </c>
      <c r="J3542">
        <f t="shared" si="166"/>
        <v>-8.6552293614316671</v>
      </c>
      <c r="K3542">
        <f t="shared" si="167"/>
        <v>10.566753108813245</v>
      </c>
    </row>
    <row r="3543" spans="1:11">
      <c r="A3543">
        <v>0.20479310015342947</v>
      </c>
      <c r="B3543">
        <v>-0.36790412542258533</v>
      </c>
      <c r="C3543">
        <v>-1.2582369906210162</v>
      </c>
      <c r="I3543">
        <f t="shared" si="165"/>
        <v>-14.716165016903414</v>
      </c>
      <c r="J3543">
        <f t="shared" si="166"/>
        <v>2.0479310015342946</v>
      </c>
      <c r="K3543">
        <f t="shared" si="167"/>
        <v>12.582369906210163</v>
      </c>
    </row>
    <row r="3544" spans="1:11">
      <c r="A3544">
        <v>1.7802844573105592</v>
      </c>
      <c r="B3544">
        <v>-0.71120205257678359</v>
      </c>
      <c r="C3544">
        <v>1.1270556967646068</v>
      </c>
      <c r="I3544">
        <f t="shared" si="165"/>
        <v>-28.448082103071343</v>
      </c>
      <c r="J3544">
        <f t="shared" si="166"/>
        <v>17.802844573105592</v>
      </c>
      <c r="K3544">
        <f t="shared" si="167"/>
        <v>-11.270556967646069</v>
      </c>
    </row>
    <row r="3545" spans="1:11">
      <c r="A3545">
        <v>2.4102635905981331</v>
      </c>
      <c r="B3545">
        <v>1.5815969925713849</v>
      </c>
      <c r="C3545">
        <v>-1.0194903996271769</v>
      </c>
      <c r="I3545">
        <f t="shared" si="165"/>
        <v>63.263879702855391</v>
      </c>
      <c r="J3545">
        <f t="shared" si="166"/>
        <v>24.10263590598133</v>
      </c>
      <c r="K3545">
        <f t="shared" si="167"/>
        <v>10.194903996271769</v>
      </c>
    </row>
    <row r="3546" spans="1:11">
      <c r="A3546">
        <v>-1.2919341196486822</v>
      </c>
      <c r="B3546">
        <v>-0.27820013264587579</v>
      </c>
      <c r="C3546">
        <v>-0.82165222839980367</v>
      </c>
      <c r="I3546">
        <f t="shared" si="165"/>
        <v>-11.128005305835032</v>
      </c>
      <c r="J3546">
        <f t="shared" si="166"/>
        <v>-12.919341196486823</v>
      </c>
      <c r="K3546">
        <f t="shared" si="167"/>
        <v>8.216522283998037</v>
      </c>
    </row>
    <row r="3547" spans="1:11">
      <c r="A3547">
        <v>-3.0477465238946961</v>
      </c>
      <c r="B3547">
        <v>-0.70641133448400928</v>
      </c>
      <c r="C3547">
        <v>0.20667917749381015</v>
      </c>
      <c r="I3547">
        <f t="shared" si="165"/>
        <v>-28.256453379360373</v>
      </c>
      <c r="J3547">
        <f t="shared" si="166"/>
        <v>-30.477465238946962</v>
      </c>
      <c r="K3547">
        <f t="shared" si="167"/>
        <v>-2.0667917749381015</v>
      </c>
    </row>
    <row r="3548" spans="1:11">
      <c r="A3548">
        <v>-3.7916600561490568</v>
      </c>
      <c r="B3548">
        <v>-0.15385078422100165</v>
      </c>
      <c r="C3548">
        <v>-0.74726735954338419</v>
      </c>
      <c r="I3548">
        <f t="shared" si="165"/>
        <v>-6.1540313688400659</v>
      </c>
      <c r="J3548">
        <f t="shared" si="166"/>
        <v>-37.916600561490569</v>
      </c>
      <c r="K3548">
        <f t="shared" si="167"/>
        <v>7.4726735954338421</v>
      </c>
    </row>
    <row r="3549" spans="1:11">
      <c r="A3549">
        <v>-8.5903493723537769E-2</v>
      </c>
      <c r="B3549">
        <v>0.11681471633253926</v>
      </c>
      <c r="C3549">
        <v>-1.2259907684756834</v>
      </c>
      <c r="I3549">
        <f t="shared" si="165"/>
        <v>4.6725886533015704</v>
      </c>
      <c r="J3549">
        <f t="shared" si="166"/>
        <v>-0.85903493723537772</v>
      </c>
      <c r="K3549">
        <f t="shared" si="167"/>
        <v>12.259907684756834</v>
      </c>
    </row>
    <row r="3550" spans="1:11">
      <c r="A3550">
        <v>0.17228629701083145</v>
      </c>
      <c r="B3550">
        <v>-0.37025673716201973</v>
      </c>
      <c r="C3550">
        <v>-7.3332592643734207E-3</v>
      </c>
      <c r="I3550">
        <f t="shared" si="165"/>
        <v>-14.81026948648079</v>
      </c>
      <c r="J3550">
        <f t="shared" si="166"/>
        <v>1.7228629701083145</v>
      </c>
      <c r="K3550">
        <f t="shared" si="167"/>
        <v>7.3332592643734207E-2</v>
      </c>
    </row>
    <row r="3551" spans="1:11">
      <c r="A3551">
        <v>-0.94800001907960707</v>
      </c>
      <c r="B3551">
        <v>0.80339350831479317</v>
      </c>
      <c r="C3551">
        <v>0.22414037535165948</v>
      </c>
      <c r="I3551">
        <f t="shared" si="165"/>
        <v>32.135740332591723</v>
      </c>
      <c r="J3551">
        <f t="shared" si="166"/>
        <v>-9.4800001907960709</v>
      </c>
      <c r="K3551">
        <f t="shared" si="167"/>
        <v>-2.2414037535165949</v>
      </c>
    </row>
    <row r="3552" spans="1:11">
      <c r="A3552">
        <v>2.1939502236707562</v>
      </c>
      <c r="B3552">
        <v>0.48109650748306698</v>
      </c>
      <c r="C3552">
        <v>-1.1003151107325668</v>
      </c>
      <c r="I3552">
        <f t="shared" si="165"/>
        <v>19.24386029932268</v>
      </c>
      <c r="J3552">
        <f t="shared" si="166"/>
        <v>21.939502236707561</v>
      </c>
      <c r="K3552">
        <f t="shared" si="167"/>
        <v>11.003151107325667</v>
      </c>
    </row>
    <row r="3553" spans="1:11">
      <c r="A3553">
        <v>-1.0479989158619829</v>
      </c>
      <c r="B3553">
        <v>-0.46490292820966933</v>
      </c>
      <c r="C3553">
        <v>0.76545990304148637</v>
      </c>
      <c r="I3553">
        <f t="shared" si="165"/>
        <v>-18.596117128386773</v>
      </c>
      <c r="J3553">
        <f t="shared" si="166"/>
        <v>-10.47998915861983</v>
      </c>
      <c r="K3553">
        <f t="shared" si="167"/>
        <v>-7.6545990304148637</v>
      </c>
    </row>
    <row r="3554" spans="1:11">
      <c r="A3554">
        <v>-1.9521113021187912</v>
      </c>
      <c r="B3554">
        <v>0.67035454498976632</v>
      </c>
      <c r="C3554">
        <v>-0.39455035476492173</v>
      </c>
      <c r="I3554">
        <f t="shared" si="165"/>
        <v>26.814181799590653</v>
      </c>
      <c r="J3554">
        <f t="shared" si="166"/>
        <v>-19.521113021187912</v>
      </c>
      <c r="K3554">
        <f t="shared" si="167"/>
        <v>3.9455035476492171</v>
      </c>
    </row>
    <row r="3555" spans="1:11">
      <c r="A3555">
        <v>1.2696864747073719</v>
      </c>
      <c r="B3555">
        <v>0.651134836122651</v>
      </c>
      <c r="C3555">
        <v>-0.27551903716096271</v>
      </c>
      <c r="I3555">
        <f t="shared" si="165"/>
        <v>26.04539344490604</v>
      </c>
      <c r="J3555">
        <f t="shared" si="166"/>
        <v>12.69686474707372</v>
      </c>
      <c r="K3555">
        <f t="shared" si="167"/>
        <v>2.7551903716096273</v>
      </c>
    </row>
    <row r="3556" spans="1:11">
      <c r="A3556">
        <v>-2.3478231134702003</v>
      </c>
      <c r="B3556">
        <v>0.44437705551179901</v>
      </c>
      <c r="C3556">
        <v>-0.50904070037765314</v>
      </c>
      <c r="I3556">
        <f t="shared" si="165"/>
        <v>17.775082220471962</v>
      </c>
      <c r="J3556">
        <f t="shared" si="166"/>
        <v>-23.478231134702003</v>
      </c>
      <c r="K3556">
        <f t="shared" si="167"/>
        <v>5.0904070037765319</v>
      </c>
    </row>
    <row r="3557" spans="1:11">
      <c r="A3557">
        <v>-2.7008416589657398</v>
      </c>
      <c r="B3557">
        <v>-0.3864523410580657</v>
      </c>
      <c r="C3557">
        <v>-0.62466755804913088</v>
      </c>
      <c r="I3557">
        <f t="shared" si="165"/>
        <v>-15.458093642322627</v>
      </c>
      <c r="J3557">
        <f t="shared" si="166"/>
        <v>-27.008416589657397</v>
      </c>
      <c r="K3557">
        <f t="shared" si="167"/>
        <v>6.246675580491309</v>
      </c>
    </row>
    <row r="3558" spans="1:11">
      <c r="A3558">
        <v>0.15784044334355474</v>
      </c>
      <c r="B3558">
        <v>-8.3000194374585057E-2</v>
      </c>
      <c r="C3558">
        <v>0.1768642893504366</v>
      </c>
      <c r="I3558">
        <f t="shared" si="165"/>
        <v>-3.3200077749834023</v>
      </c>
      <c r="J3558">
        <f t="shared" si="166"/>
        <v>1.5784044334355474</v>
      </c>
      <c r="K3558">
        <f t="shared" si="167"/>
        <v>-1.7686428935043661</v>
      </c>
    </row>
    <row r="3559" spans="1:11">
      <c r="A3559">
        <v>0.83505044196435796</v>
      </c>
      <c r="B3559">
        <v>1.9034230767272178</v>
      </c>
      <c r="C3559">
        <v>-0.43249994026483435</v>
      </c>
      <c r="I3559">
        <f t="shared" si="165"/>
        <v>76.136923069088709</v>
      </c>
      <c r="J3559">
        <f t="shared" si="166"/>
        <v>8.3505044196435794</v>
      </c>
      <c r="K3559">
        <f t="shared" si="167"/>
        <v>4.3249994026483431</v>
      </c>
    </row>
    <row r="3560" spans="1:11">
      <c r="A3560">
        <v>4.0081428219999798E-2</v>
      </c>
      <c r="B3560">
        <v>0.8272634648410444</v>
      </c>
      <c r="C3560">
        <v>2.969613312427663E-2</v>
      </c>
      <c r="I3560">
        <f t="shared" si="165"/>
        <v>33.090538593641774</v>
      </c>
      <c r="J3560">
        <f t="shared" si="166"/>
        <v>0.40081428219999798</v>
      </c>
      <c r="K3560">
        <f t="shared" si="167"/>
        <v>-0.2969613312427663</v>
      </c>
    </row>
    <row r="3561" spans="1:11">
      <c r="A3561">
        <v>-1.2882575482242578</v>
      </c>
      <c r="B3561">
        <v>-0.23240527938999256</v>
      </c>
      <c r="C3561">
        <v>0.10362736234933029</v>
      </c>
      <c r="I3561">
        <f t="shared" si="165"/>
        <v>-9.2962111755997014</v>
      </c>
      <c r="J3561">
        <f t="shared" si="166"/>
        <v>-12.882575482242578</v>
      </c>
      <c r="K3561">
        <f t="shared" si="167"/>
        <v>-1.0362736234933028</v>
      </c>
    </row>
    <row r="3562" spans="1:11">
      <c r="A3562">
        <v>-3.3058497395616597</v>
      </c>
      <c r="B3562">
        <v>1.412382740003326</v>
      </c>
      <c r="C3562">
        <v>-0.42404210185273328</v>
      </c>
      <c r="I3562">
        <f t="shared" si="165"/>
        <v>56.495309600133041</v>
      </c>
      <c r="J3562">
        <f t="shared" si="166"/>
        <v>-33.058497395616598</v>
      </c>
      <c r="K3562">
        <f t="shared" si="167"/>
        <v>4.240421018527333</v>
      </c>
    </row>
    <row r="3563" spans="1:11">
      <c r="A3563">
        <v>-0.30698919298593952</v>
      </c>
      <c r="B3563">
        <v>0.40407710972778355</v>
      </c>
      <c r="C3563">
        <v>0.89308576130313821</v>
      </c>
      <c r="I3563">
        <f t="shared" si="165"/>
        <v>16.16308438911134</v>
      </c>
      <c r="J3563">
        <f t="shared" si="166"/>
        <v>-3.069891929859395</v>
      </c>
      <c r="K3563">
        <f t="shared" si="167"/>
        <v>-8.9308576130313817</v>
      </c>
    </row>
    <row r="3564" spans="1:11">
      <c r="A3564">
        <v>-0.66008822752025809</v>
      </c>
      <c r="B3564">
        <v>1.2482274185603077</v>
      </c>
      <c r="C3564">
        <v>-0.55048662642127999</v>
      </c>
      <c r="I3564">
        <f t="shared" si="165"/>
        <v>49.929096742412312</v>
      </c>
      <c r="J3564">
        <f t="shared" si="166"/>
        <v>-6.6008822752025811</v>
      </c>
      <c r="K3564">
        <f t="shared" si="167"/>
        <v>5.5048662642127999</v>
      </c>
    </row>
    <row r="3565" spans="1:11">
      <c r="A3565">
        <v>-0.80949887422524713</v>
      </c>
      <c r="B3565">
        <v>-1.2551172222914477</v>
      </c>
      <c r="C3565">
        <v>-0.47019209744962442</v>
      </c>
      <c r="I3565">
        <f t="shared" si="165"/>
        <v>-50.204688891657909</v>
      </c>
      <c r="J3565">
        <f t="shared" si="166"/>
        <v>-8.0949887422524718</v>
      </c>
      <c r="K3565">
        <f t="shared" si="167"/>
        <v>4.701920974496244</v>
      </c>
    </row>
    <row r="3566" spans="1:11">
      <c r="A3566">
        <v>1.5012469424027299</v>
      </c>
      <c r="B3566">
        <v>0.8417615624877256</v>
      </c>
      <c r="C3566">
        <v>0.35517037593283346</v>
      </c>
      <c r="I3566">
        <f t="shared" si="165"/>
        <v>33.670462499509021</v>
      </c>
      <c r="J3566">
        <f t="shared" si="166"/>
        <v>15.0124694240273</v>
      </c>
      <c r="K3566">
        <f t="shared" si="167"/>
        <v>-3.5517037593283347</v>
      </c>
    </row>
    <row r="3567" spans="1:11">
      <c r="A3567">
        <v>0.56994281303203342</v>
      </c>
      <c r="B3567">
        <v>0.78082589564423643</v>
      </c>
      <c r="C3567">
        <v>-0.76651381608717717</v>
      </c>
      <c r="I3567">
        <f t="shared" si="165"/>
        <v>31.233035825769456</v>
      </c>
      <c r="J3567">
        <f t="shared" si="166"/>
        <v>5.6994281303203342</v>
      </c>
      <c r="K3567">
        <f t="shared" si="167"/>
        <v>7.6651381608717717</v>
      </c>
    </row>
    <row r="3568" spans="1:11">
      <c r="A3568">
        <v>-2.1936235300724873</v>
      </c>
      <c r="B3568">
        <v>-0.11058488937047944</v>
      </c>
      <c r="C3568">
        <v>-1.1655224365451642</v>
      </c>
      <c r="I3568">
        <f t="shared" si="165"/>
        <v>-4.4233955748191782</v>
      </c>
      <c r="J3568">
        <f t="shared" si="166"/>
        <v>-21.936235300724874</v>
      </c>
      <c r="K3568">
        <f t="shared" si="167"/>
        <v>11.655224365451641</v>
      </c>
    </row>
    <row r="3569" spans="1:11">
      <c r="A3569">
        <v>1.9818382867890922</v>
      </c>
      <c r="B3569">
        <v>-0.86401193173860547</v>
      </c>
      <c r="C3569">
        <v>1.0670895661283821</v>
      </c>
      <c r="I3569">
        <f t="shared" si="165"/>
        <v>-34.560477269544222</v>
      </c>
      <c r="J3569">
        <f t="shared" si="166"/>
        <v>19.818382867890922</v>
      </c>
      <c r="K3569">
        <f t="shared" si="167"/>
        <v>-10.670895661283822</v>
      </c>
    </row>
    <row r="3570" spans="1:11">
      <c r="A3570">
        <v>1.010093118895838</v>
      </c>
      <c r="B3570">
        <v>0.71217902152072488</v>
      </c>
      <c r="C3570">
        <v>0.32444078546675964</v>
      </c>
      <c r="I3570">
        <f t="shared" si="165"/>
        <v>28.487160860828993</v>
      </c>
      <c r="J3570">
        <f t="shared" si="166"/>
        <v>10.100931188958381</v>
      </c>
      <c r="K3570">
        <f t="shared" si="167"/>
        <v>-3.2444078546675965</v>
      </c>
    </row>
    <row r="3571" spans="1:11">
      <c r="A3571">
        <v>-0.67960532515232641</v>
      </c>
      <c r="B3571">
        <v>-0.3658733404181625</v>
      </c>
      <c r="C3571">
        <v>-0.32901143704222574</v>
      </c>
      <c r="I3571">
        <f t="shared" si="165"/>
        <v>-14.634933616726499</v>
      </c>
      <c r="J3571">
        <f t="shared" si="166"/>
        <v>-6.7960532515232641</v>
      </c>
      <c r="K3571">
        <f t="shared" si="167"/>
        <v>3.2901143704222573</v>
      </c>
    </row>
    <row r="3572" spans="1:11">
      <c r="A3572">
        <v>-2.1013696328540643</v>
      </c>
      <c r="B3572">
        <v>0.38607395560659852</v>
      </c>
      <c r="C3572">
        <v>-0.6415973829085172</v>
      </c>
      <c r="I3572">
        <f t="shared" si="165"/>
        <v>15.44295822426394</v>
      </c>
      <c r="J3572">
        <f t="shared" si="166"/>
        <v>-21.013696328540643</v>
      </c>
      <c r="K3572">
        <f t="shared" si="167"/>
        <v>6.4159738290851722</v>
      </c>
    </row>
    <row r="3573" spans="1:11">
      <c r="A3573">
        <v>1.5287115921411021</v>
      </c>
      <c r="B3573">
        <v>-0.7367407645950601</v>
      </c>
      <c r="C3573">
        <v>0.3726610089958966</v>
      </c>
      <c r="I3573">
        <f t="shared" si="165"/>
        <v>-29.469630583802406</v>
      </c>
      <c r="J3573">
        <f t="shared" si="166"/>
        <v>15.28711592141102</v>
      </c>
      <c r="K3573">
        <f t="shared" si="167"/>
        <v>-3.726610089958966</v>
      </c>
    </row>
    <row r="3574" spans="1:11">
      <c r="A3574">
        <v>-1.5017850947686964</v>
      </c>
      <c r="B3574">
        <v>0.43938033408368116</v>
      </c>
      <c r="C3574">
        <v>-1.9694242232779506</v>
      </c>
      <c r="I3574">
        <f t="shared" si="165"/>
        <v>17.575213363347245</v>
      </c>
      <c r="J3574">
        <f t="shared" si="166"/>
        <v>-15.017850947686963</v>
      </c>
      <c r="K3574">
        <f t="shared" si="167"/>
        <v>19.694242232779505</v>
      </c>
    </row>
    <row r="3575" spans="1:11">
      <c r="A3575">
        <v>-1.7317528365002222E-2</v>
      </c>
      <c r="B3575">
        <v>1.2660110407683172</v>
      </c>
      <c r="C3575">
        <v>-0.78102122334613222</v>
      </c>
      <c r="I3575">
        <f t="shared" si="165"/>
        <v>50.640441630732688</v>
      </c>
      <c r="J3575">
        <f t="shared" si="166"/>
        <v>-0.17317528365002222</v>
      </c>
      <c r="K3575">
        <f t="shared" si="167"/>
        <v>7.8102122334613222</v>
      </c>
    </row>
    <row r="3576" spans="1:11">
      <c r="A3576">
        <v>-2.0244675973638095</v>
      </c>
      <c r="B3576">
        <v>-0.1973356405475224</v>
      </c>
      <c r="C3576">
        <v>3.4545634142445464E-2</v>
      </c>
      <c r="I3576">
        <f t="shared" si="165"/>
        <v>-7.8934256219008958</v>
      </c>
      <c r="J3576">
        <f t="shared" si="166"/>
        <v>-20.244675973638095</v>
      </c>
      <c r="K3576">
        <f t="shared" si="167"/>
        <v>-0.34545634142445464</v>
      </c>
    </row>
    <row r="3577" spans="1:11">
      <c r="A3577">
        <v>-1.3470355075541007</v>
      </c>
      <c r="B3577">
        <v>-0.83943309463804883</v>
      </c>
      <c r="C3577">
        <v>-0.26766534995167052</v>
      </c>
      <c r="I3577">
        <f t="shared" si="165"/>
        <v>-33.577323785521955</v>
      </c>
      <c r="J3577">
        <f t="shared" si="166"/>
        <v>-13.470355075541008</v>
      </c>
      <c r="K3577">
        <f t="shared" si="167"/>
        <v>2.6766534995167053</v>
      </c>
    </row>
    <row r="3578" spans="1:11">
      <c r="A3578">
        <v>-0.75573265053270711</v>
      </c>
      <c r="B3578">
        <v>0.72556119897813187</v>
      </c>
      <c r="C3578">
        <v>-0.1792154433591607</v>
      </c>
      <c r="I3578">
        <f t="shared" si="165"/>
        <v>29.022447959125273</v>
      </c>
      <c r="J3578">
        <f t="shared" si="166"/>
        <v>-7.5573265053270706</v>
      </c>
      <c r="K3578">
        <f t="shared" si="167"/>
        <v>1.7921544335916071</v>
      </c>
    </row>
    <row r="3579" spans="1:11">
      <c r="A3579">
        <v>-0.15317683885908476</v>
      </c>
      <c r="B3579">
        <v>0.55222149537585985</v>
      </c>
      <c r="C3579">
        <v>-7.470832546021644E-2</v>
      </c>
      <c r="I3579">
        <f t="shared" si="165"/>
        <v>22.088859815034393</v>
      </c>
      <c r="J3579">
        <f t="shared" si="166"/>
        <v>-1.5317683885908475</v>
      </c>
      <c r="K3579">
        <f t="shared" si="167"/>
        <v>0.7470832546021644</v>
      </c>
    </row>
    <row r="3580" spans="1:11">
      <c r="A3580">
        <v>-2.0495579726915722</v>
      </c>
      <c r="B3580">
        <v>-0.4517491588091358</v>
      </c>
      <c r="C3580">
        <v>-0.50200548828072444</v>
      </c>
      <c r="I3580">
        <f t="shared" si="165"/>
        <v>-18.069966352365434</v>
      </c>
      <c r="J3580">
        <f t="shared" si="166"/>
        <v>-20.495579726915722</v>
      </c>
      <c r="K3580">
        <f t="shared" si="167"/>
        <v>5.0200548828072442</v>
      </c>
    </row>
    <row r="3581" spans="1:11">
      <c r="A3581">
        <v>-0.12619546665030729</v>
      </c>
      <c r="B3581">
        <v>0.523868498430902</v>
      </c>
      <c r="C3581">
        <v>-0.75418085521134248</v>
      </c>
      <c r="I3581">
        <f t="shared" si="165"/>
        <v>20.954739937236081</v>
      </c>
      <c r="J3581">
        <f t="shared" si="166"/>
        <v>-1.261954666503073</v>
      </c>
      <c r="K3581">
        <f t="shared" si="167"/>
        <v>7.5418085521134248</v>
      </c>
    </row>
    <row r="3582" spans="1:11">
      <c r="A3582">
        <v>1.201792861248745</v>
      </c>
      <c r="B3582">
        <v>-0.49424262100756544</v>
      </c>
      <c r="C3582">
        <v>0.23808452927350698</v>
      </c>
      <c r="I3582">
        <f t="shared" si="165"/>
        <v>-19.769704840302616</v>
      </c>
      <c r="J3582">
        <f t="shared" si="166"/>
        <v>12.017928612487449</v>
      </c>
      <c r="K3582">
        <f t="shared" si="167"/>
        <v>-2.3808452927350698</v>
      </c>
    </row>
    <row r="3583" spans="1:11">
      <c r="A3583">
        <v>-2.1817821925621397</v>
      </c>
      <c r="B3583">
        <v>0.31143378699835161</v>
      </c>
      <c r="C3583">
        <v>-0.52293590090619513</v>
      </c>
      <c r="I3583">
        <f t="shared" si="165"/>
        <v>12.457351479934065</v>
      </c>
      <c r="J3583">
        <f t="shared" si="166"/>
        <v>-21.817821925621395</v>
      </c>
      <c r="K3583">
        <f t="shared" si="167"/>
        <v>5.2293590090619517</v>
      </c>
    </row>
    <row r="3584" spans="1:11">
      <c r="A3584">
        <v>-2.173410477536085</v>
      </c>
      <c r="B3584">
        <v>-0.34763305096496028</v>
      </c>
      <c r="C3584">
        <v>-0.44605189093608411</v>
      </c>
      <c r="I3584">
        <f t="shared" si="165"/>
        <v>-13.905322038598412</v>
      </c>
      <c r="J3584">
        <f t="shared" si="166"/>
        <v>-21.734104775360848</v>
      </c>
      <c r="K3584">
        <f t="shared" si="167"/>
        <v>4.4605189093608413</v>
      </c>
    </row>
    <row r="3585" spans="1:11">
      <c r="A3585">
        <v>-2.3918805272861965</v>
      </c>
      <c r="B3585">
        <v>-1.1362560634125884</v>
      </c>
      <c r="C3585">
        <v>-0.71595003994067619</v>
      </c>
      <c r="I3585">
        <f t="shared" si="165"/>
        <v>-45.450242536503538</v>
      </c>
      <c r="J3585">
        <f t="shared" si="166"/>
        <v>-23.918805272861967</v>
      </c>
      <c r="K3585">
        <f t="shared" si="167"/>
        <v>7.1595003994067614</v>
      </c>
    </row>
    <row r="3586" spans="1:11">
      <c r="A3586">
        <v>-0.68923035366409868</v>
      </c>
      <c r="B3586">
        <v>6.930668442555217E-2</v>
      </c>
      <c r="C3586">
        <v>-0.229438561042172</v>
      </c>
      <c r="I3586">
        <f t="shared" si="165"/>
        <v>2.7722673770220867</v>
      </c>
      <c r="J3586">
        <f t="shared" si="166"/>
        <v>-6.8923035366409868</v>
      </c>
      <c r="K3586">
        <f t="shared" si="167"/>
        <v>2.29438561042172</v>
      </c>
    </row>
    <row r="3587" spans="1:11">
      <c r="A3587">
        <v>-0.29272990878796767</v>
      </c>
      <c r="B3587">
        <v>-8.4882370229999532E-2</v>
      </c>
      <c r="C3587">
        <v>0.42104325898407247</v>
      </c>
      <c r="I3587">
        <f t="shared" ref="I3587:I3650" si="168">B3587*40</f>
        <v>-3.3952948091999815</v>
      </c>
      <c r="J3587">
        <f t="shared" ref="J3587:J3650" si="169">A3587*10</f>
        <v>-2.9272990878796765</v>
      </c>
      <c r="K3587">
        <f t="shared" ref="K3587:K3650" si="170">-C3587*10</f>
        <v>-4.2104325898407247</v>
      </c>
    </row>
    <row r="3588" spans="1:11">
      <c r="A3588">
        <v>-1.4109876080113266</v>
      </c>
      <c r="B3588">
        <v>9.5504201729900096E-2</v>
      </c>
      <c r="C3588">
        <v>-0.18365982714181897</v>
      </c>
      <c r="I3588">
        <f t="shared" si="168"/>
        <v>3.8201680691960038</v>
      </c>
      <c r="J3588">
        <f t="shared" si="169"/>
        <v>-14.109876080113267</v>
      </c>
      <c r="K3588">
        <f t="shared" si="170"/>
        <v>1.8365982714181897</v>
      </c>
    </row>
    <row r="3589" spans="1:11">
      <c r="A3589">
        <v>1.3878475074232035</v>
      </c>
      <c r="B3589">
        <v>1.2277439187707317</v>
      </c>
      <c r="C3589">
        <v>-0.12112754164932266</v>
      </c>
      <c r="I3589">
        <f t="shared" si="168"/>
        <v>49.10975675082927</v>
      </c>
      <c r="J3589">
        <f t="shared" si="169"/>
        <v>13.878475074232036</v>
      </c>
      <c r="K3589">
        <f t="shared" si="170"/>
        <v>1.2112754164932267</v>
      </c>
    </row>
    <row r="3590" spans="1:11">
      <c r="A3590">
        <v>-0.6836371823171854</v>
      </c>
      <c r="B3590">
        <v>0.22793270170425825</v>
      </c>
      <c r="C3590">
        <v>0.48277263970516654</v>
      </c>
      <c r="I3590">
        <f t="shared" si="168"/>
        <v>9.1173080681703293</v>
      </c>
      <c r="J3590">
        <f t="shared" si="169"/>
        <v>-6.836371823171854</v>
      </c>
      <c r="K3590">
        <f t="shared" si="170"/>
        <v>-4.8277263970516655</v>
      </c>
    </row>
    <row r="3591" spans="1:11">
      <c r="A3591">
        <v>2.2905400924342607</v>
      </c>
      <c r="B3591">
        <v>1.3542865367020149</v>
      </c>
      <c r="C3591">
        <v>7.4667535950004027E-2</v>
      </c>
      <c r="I3591">
        <f t="shared" si="168"/>
        <v>54.171461468080594</v>
      </c>
      <c r="J3591">
        <f t="shared" si="169"/>
        <v>22.905400924342608</v>
      </c>
      <c r="K3591">
        <f t="shared" si="170"/>
        <v>-0.74667535950004027</v>
      </c>
    </row>
    <row r="3592" spans="1:11">
      <c r="A3592">
        <v>0.95405110720745323</v>
      </c>
      <c r="B3592">
        <v>0.11905198858871897</v>
      </c>
      <c r="C3592">
        <v>-0.78604903845273522</v>
      </c>
      <c r="I3592">
        <f t="shared" si="168"/>
        <v>4.7620795435487588</v>
      </c>
      <c r="J3592">
        <f t="shared" si="169"/>
        <v>9.5405110720745316</v>
      </c>
      <c r="K3592">
        <f t="shared" si="170"/>
        <v>7.8604903845273526</v>
      </c>
    </row>
    <row r="3593" spans="1:11">
      <c r="A3593">
        <v>-1.9090238317437038</v>
      </c>
      <c r="B3593">
        <v>-0.99840963686692963</v>
      </c>
      <c r="C3593">
        <v>-0.41270223222107938</v>
      </c>
      <c r="I3593">
        <f t="shared" si="168"/>
        <v>-39.936385474677188</v>
      </c>
      <c r="J3593">
        <f t="shared" si="169"/>
        <v>-19.090238317437038</v>
      </c>
      <c r="K3593">
        <f t="shared" si="170"/>
        <v>4.1270223222107933</v>
      </c>
    </row>
    <row r="3594" spans="1:11">
      <c r="A3594">
        <v>-0.3458358464624352</v>
      </c>
      <c r="B3594">
        <v>-0.13124988461174586</v>
      </c>
      <c r="C3594">
        <v>-1.0142614956619507</v>
      </c>
      <c r="I3594">
        <f t="shared" si="168"/>
        <v>-5.2499953844698339</v>
      </c>
      <c r="J3594">
        <f t="shared" si="169"/>
        <v>-3.4583584646243519</v>
      </c>
      <c r="K3594">
        <f t="shared" si="170"/>
        <v>10.142614956619507</v>
      </c>
    </row>
    <row r="3595" spans="1:11">
      <c r="A3595">
        <v>-0.12443304081134743</v>
      </c>
      <c r="B3595">
        <v>-1.6551685526582709</v>
      </c>
      <c r="C3595">
        <v>1.245109153971774E-2</v>
      </c>
      <c r="I3595">
        <f t="shared" si="168"/>
        <v>-66.206742106330836</v>
      </c>
      <c r="J3595">
        <f t="shared" si="169"/>
        <v>-1.2443304081134743</v>
      </c>
      <c r="K3595">
        <f t="shared" si="170"/>
        <v>-0.1245109153971774</v>
      </c>
    </row>
    <row r="3596" spans="1:11">
      <c r="A3596">
        <v>3.6719392389795438</v>
      </c>
      <c r="B3596">
        <v>1.2861675560175667</v>
      </c>
      <c r="C3596">
        <v>0.86118622493724228</v>
      </c>
      <c r="I3596">
        <f t="shared" si="168"/>
        <v>51.44670224070267</v>
      </c>
      <c r="J3596">
        <f t="shared" si="169"/>
        <v>36.719392389795438</v>
      </c>
      <c r="K3596">
        <f t="shared" si="170"/>
        <v>-8.6118622493724235</v>
      </c>
    </row>
    <row r="3597" spans="1:11">
      <c r="A3597">
        <v>0.88697765230408387</v>
      </c>
      <c r="B3597">
        <v>-0.23377846152829457</v>
      </c>
      <c r="C3597">
        <v>9.2020867177232873E-2</v>
      </c>
      <c r="I3597">
        <f t="shared" si="168"/>
        <v>-9.3511384611317823</v>
      </c>
      <c r="J3597">
        <f t="shared" si="169"/>
        <v>8.869776523040839</v>
      </c>
      <c r="K3597">
        <f t="shared" si="170"/>
        <v>-0.92020867177232879</v>
      </c>
    </row>
    <row r="3598" spans="1:11">
      <c r="A3598">
        <v>-4.5954949312062066E-2</v>
      </c>
      <c r="B3598">
        <v>5.1907650662967486E-2</v>
      </c>
      <c r="C3598">
        <v>-1.4177101103985186</v>
      </c>
      <c r="I3598">
        <f t="shared" si="168"/>
        <v>2.0763060265186994</v>
      </c>
      <c r="J3598">
        <f t="shared" si="169"/>
        <v>-0.45954949312062066</v>
      </c>
      <c r="K3598">
        <f t="shared" si="170"/>
        <v>14.177101103985185</v>
      </c>
    </row>
    <row r="3599" spans="1:11">
      <c r="A3599">
        <v>-0.40335796866999346</v>
      </c>
      <c r="B3599">
        <v>0.95472280326462733</v>
      </c>
      <c r="C3599">
        <v>0.5144575391575501</v>
      </c>
      <c r="I3599">
        <f t="shared" si="168"/>
        <v>38.188912130585095</v>
      </c>
      <c r="J3599">
        <f t="shared" si="169"/>
        <v>-4.0335796866999347</v>
      </c>
      <c r="K3599">
        <f t="shared" si="170"/>
        <v>-5.1445753915755006</v>
      </c>
    </row>
    <row r="3600" spans="1:11">
      <c r="A3600">
        <v>-0.19527238420591272</v>
      </c>
      <c r="B3600">
        <v>-1.7331811916763612E-2</v>
      </c>
      <c r="C3600">
        <v>-0.51401269654263726</v>
      </c>
      <c r="I3600">
        <f t="shared" si="168"/>
        <v>-0.69327247667054448</v>
      </c>
      <c r="J3600">
        <f t="shared" si="169"/>
        <v>-1.9527238420591273</v>
      </c>
      <c r="K3600">
        <f t="shared" si="170"/>
        <v>5.1401269654263722</v>
      </c>
    </row>
    <row r="3601" spans="1:11">
      <c r="A3601">
        <v>2.460220398275597</v>
      </c>
      <c r="B3601">
        <v>0.71186154159482207</v>
      </c>
      <c r="C3601">
        <v>-0.49860531090293569</v>
      </c>
      <c r="I3601">
        <f t="shared" si="168"/>
        <v>28.474461663792884</v>
      </c>
      <c r="J3601">
        <f t="shared" si="169"/>
        <v>24.60220398275597</v>
      </c>
      <c r="K3601">
        <f t="shared" si="170"/>
        <v>4.9860531090293572</v>
      </c>
    </row>
    <row r="3602" spans="1:11">
      <c r="A3602">
        <v>1.2658726118861696</v>
      </c>
      <c r="B3602">
        <v>0.75826758906712011</v>
      </c>
      <c r="C3602">
        <v>-0.28649760967615512</v>
      </c>
      <c r="I3602">
        <f t="shared" si="168"/>
        <v>30.330703562684803</v>
      </c>
      <c r="J3602">
        <f t="shared" si="169"/>
        <v>12.658726118861697</v>
      </c>
      <c r="K3602">
        <f t="shared" si="170"/>
        <v>2.8649760967615512</v>
      </c>
    </row>
    <row r="3603" spans="1:11">
      <c r="A3603">
        <v>0.1792980363583864</v>
      </c>
      <c r="B3603">
        <v>1.2505741375354358</v>
      </c>
      <c r="C3603">
        <v>-0.73455584446847721</v>
      </c>
      <c r="I3603">
        <f t="shared" si="168"/>
        <v>50.022965501417431</v>
      </c>
      <c r="J3603">
        <f t="shared" si="169"/>
        <v>1.7929803635838639</v>
      </c>
      <c r="K3603">
        <f t="shared" si="170"/>
        <v>7.3455584446847721</v>
      </c>
    </row>
    <row r="3604" spans="1:11">
      <c r="A3604">
        <v>-3.4521291334197914</v>
      </c>
      <c r="B3604">
        <v>0.19406920984685269</v>
      </c>
      <c r="C3604">
        <v>-5.2729943834248338E-2</v>
      </c>
      <c r="I3604">
        <f t="shared" si="168"/>
        <v>7.7627683938741079</v>
      </c>
      <c r="J3604">
        <f t="shared" si="169"/>
        <v>-34.521291334197912</v>
      </c>
      <c r="K3604">
        <f t="shared" si="170"/>
        <v>0.52729943834248338</v>
      </c>
    </row>
    <row r="3605" spans="1:11">
      <c r="A3605">
        <v>-0.1394203987510523</v>
      </c>
      <c r="B3605">
        <v>0.96739724856729237</v>
      </c>
      <c r="C3605">
        <v>0.22266876061366778</v>
      </c>
      <c r="I3605">
        <f t="shared" si="168"/>
        <v>38.695889942691693</v>
      </c>
      <c r="J3605">
        <f t="shared" si="169"/>
        <v>-1.394203987510523</v>
      </c>
      <c r="K3605">
        <f t="shared" si="170"/>
        <v>-2.2266876061366778</v>
      </c>
    </row>
    <row r="3606" spans="1:11">
      <c r="A3606">
        <v>1.3491141794330925</v>
      </c>
      <c r="B3606">
        <v>1.7201553244770258</v>
      </c>
      <c r="C3606">
        <v>-1.4195455768968106</v>
      </c>
      <c r="I3606">
        <f t="shared" si="168"/>
        <v>68.806212979081039</v>
      </c>
      <c r="J3606">
        <f t="shared" si="169"/>
        <v>13.491141794330925</v>
      </c>
      <c r="K3606">
        <f t="shared" si="170"/>
        <v>14.195455768968106</v>
      </c>
    </row>
    <row r="3607" spans="1:11">
      <c r="A3607">
        <v>-0.99085413989750903</v>
      </c>
      <c r="B3607">
        <v>0.43117753204177245</v>
      </c>
      <c r="C3607">
        <v>-0.26944097042513493</v>
      </c>
      <c r="I3607">
        <f t="shared" si="168"/>
        <v>17.247101281670897</v>
      </c>
      <c r="J3607">
        <f t="shared" si="169"/>
        <v>-9.9085413989750908</v>
      </c>
      <c r="K3607">
        <f t="shared" si="170"/>
        <v>2.6944097042513491</v>
      </c>
    </row>
    <row r="3608" spans="1:11">
      <c r="A3608">
        <v>-0.13699265669550167</v>
      </c>
      <c r="B3608">
        <v>0.24100617272985858</v>
      </c>
      <c r="C3608">
        <v>-3.3362812816830817E-2</v>
      </c>
      <c r="I3608">
        <f t="shared" si="168"/>
        <v>9.6402469091943424</v>
      </c>
      <c r="J3608">
        <f t="shared" si="169"/>
        <v>-1.3699265669550167</v>
      </c>
      <c r="K3608">
        <f t="shared" si="170"/>
        <v>0.33362812816830817</v>
      </c>
    </row>
    <row r="3609" spans="1:11">
      <c r="A3609">
        <v>1.6317375358242672</v>
      </c>
      <c r="B3609">
        <v>-1.3096253313901234</v>
      </c>
      <c r="C3609">
        <v>0.12389589303213508</v>
      </c>
      <c r="I3609">
        <f t="shared" si="168"/>
        <v>-52.385013255604932</v>
      </c>
      <c r="J3609">
        <f t="shared" si="169"/>
        <v>16.317375358242671</v>
      </c>
      <c r="K3609">
        <f t="shared" si="170"/>
        <v>-1.2389589303213508</v>
      </c>
    </row>
    <row r="3610" spans="1:11">
      <c r="A3610">
        <v>3.3131797692367431</v>
      </c>
      <c r="B3610">
        <v>-4.7245661295800753E-3</v>
      </c>
      <c r="C3610">
        <v>0.934946999761324</v>
      </c>
      <c r="I3610">
        <f t="shared" si="168"/>
        <v>-0.18898264518320301</v>
      </c>
      <c r="J3610">
        <f t="shared" si="169"/>
        <v>33.131797692367428</v>
      </c>
      <c r="K3610">
        <f t="shared" si="170"/>
        <v>-9.3494699976132409</v>
      </c>
    </row>
    <row r="3611" spans="1:11">
      <c r="A3611">
        <v>0.32457881496444169</v>
      </c>
      <c r="B3611">
        <v>-0.72471010495975396</v>
      </c>
      <c r="C3611">
        <v>1.5665279720813226E-2</v>
      </c>
      <c r="I3611">
        <f t="shared" si="168"/>
        <v>-28.988404198390157</v>
      </c>
      <c r="J3611">
        <f t="shared" si="169"/>
        <v>3.245788149644417</v>
      </c>
      <c r="K3611">
        <f t="shared" si="170"/>
        <v>-0.15665279720813224</v>
      </c>
    </row>
    <row r="3612" spans="1:11">
      <c r="A3612">
        <v>-0.16355607891403753</v>
      </c>
      <c r="B3612">
        <v>1.0190326410611317</v>
      </c>
      <c r="C3612">
        <v>-1.8996358384799528</v>
      </c>
      <c r="I3612">
        <f t="shared" si="168"/>
        <v>40.761305642445265</v>
      </c>
      <c r="J3612">
        <f t="shared" si="169"/>
        <v>-1.6355607891403754</v>
      </c>
      <c r="K3612">
        <f t="shared" si="170"/>
        <v>18.996358384799528</v>
      </c>
    </row>
    <row r="3613" spans="1:11">
      <c r="A3613">
        <v>-0.93272759348197587</v>
      </c>
      <c r="B3613">
        <v>1.4977960192884139</v>
      </c>
      <c r="C3613">
        <v>-0.83902134794487948</v>
      </c>
      <c r="I3613">
        <f t="shared" si="168"/>
        <v>59.911840771536554</v>
      </c>
      <c r="J3613">
        <f t="shared" si="169"/>
        <v>-9.3272759348197596</v>
      </c>
      <c r="K3613">
        <f t="shared" si="170"/>
        <v>8.3902134794487946</v>
      </c>
    </row>
    <row r="3614" spans="1:11">
      <c r="A3614">
        <v>-1.2692133754361568</v>
      </c>
      <c r="B3614">
        <v>9.6760283054031671E-2</v>
      </c>
      <c r="C3614">
        <v>0.38670137048049846</v>
      </c>
      <c r="I3614">
        <f t="shared" si="168"/>
        <v>3.8704113221612668</v>
      </c>
      <c r="J3614">
        <f t="shared" si="169"/>
        <v>-12.692133754361567</v>
      </c>
      <c r="K3614">
        <f t="shared" si="170"/>
        <v>-3.8670137048049846</v>
      </c>
    </row>
    <row r="3615" spans="1:11">
      <c r="A3615">
        <v>1.3542497786820187</v>
      </c>
      <c r="B3615">
        <v>-0.11113593957699637</v>
      </c>
      <c r="C3615">
        <v>-0.48317135855362908</v>
      </c>
      <c r="I3615">
        <f t="shared" si="168"/>
        <v>-4.4454375830798547</v>
      </c>
      <c r="J3615">
        <f t="shared" si="169"/>
        <v>13.542497786820187</v>
      </c>
      <c r="K3615">
        <f t="shared" si="170"/>
        <v>4.8317135855362912</v>
      </c>
    </row>
    <row r="3616" spans="1:11">
      <c r="A3616">
        <v>0.22211946732722349</v>
      </c>
      <c r="B3616">
        <v>-1.4636526280585982E-2</v>
      </c>
      <c r="C3616">
        <v>-0.26349659963532057</v>
      </c>
      <c r="I3616">
        <f t="shared" si="168"/>
        <v>-0.58546105122343928</v>
      </c>
      <c r="J3616">
        <f t="shared" si="169"/>
        <v>2.221194673272235</v>
      </c>
      <c r="K3616">
        <f t="shared" si="170"/>
        <v>2.6349659963532055</v>
      </c>
    </row>
    <row r="3617" spans="1:11">
      <c r="A3617">
        <v>-0.35719102153087634</v>
      </c>
      <c r="B3617">
        <v>-0.31034747392933204</v>
      </c>
      <c r="C3617">
        <v>-0.46731840966256838</v>
      </c>
      <c r="I3617">
        <f t="shared" si="168"/>
        <v>-12.413898957173281</v>
      </c>
      <c r="J3617">
        <f t="shared" si="169"/>
        <v>-3.5719102153087636</v>
      </c>
      <c r="K3617">
        <f t="shared" si="170"/>
        <v>4.6731840966256835</v>
      </c>
    </row>
    <row r="3618" spans="1:11">
      <c r="A3618">
        <v>-2.6890079512659364</v>
      </c>
      <c r="B3618">
        <v>4.0375046797830966E-2</v>
      </c>
      <c r="C3618">
        <v>-4.8805380192442682E-2</v>
      </c>
      <c r="I3618">
        <f t="shared" si="168"/>
        <v>1.6150018719132386</v>
      </c>
      <c r="J3618">
        <f t="shared" si="169"/>
        <v>-26.890079512659362</v>
      </c>
      <c r="K3618">
        <f t="shared" si="170"/>
        <v>0.48805380192442682</v>
      </c>
    </row>
    <row r="3619" spans="1:11">
      <c r="A3619">
        <v>0.54077939779553708</v>
      </c>
      <c r="B3619">
        <v>1.1850922022481913</v>
      </c>
      <c r="C3619">
        <v>-0.96139724160737616</v>
      </c>
      <c r="I3619">
        <f t="shared" si="168"/>
        <v>47.403688089927655</v>
      </c>
      <c r="J3619">
        <f t="shared" si="169"/>
        <v>5.4077939779553708</v>
      </c>
      <c r="K3619">
        <f t="shared" si="170"/>
        <v>9.6139724160737607</v>
      </c>
    </row>
    <row r="3620" spans="1:11">
      <c r="A3620">
        <v>-1.3318673806869838</v>
      </c>
      <c r="B3620">
        <v>0.16688724683975448</v>
      </c>
      <c r="C3620">
        <v>0.45064156103120745</v>
      </c>
      <c r="I3620">
        <f t="shared" si="168"/>
        <v>6.6754898735901786</v>
      </c>
      <c r="J3620">
        <f t="shared" si="169"/>
        <v>-13.318673806869839</v>
      </c>
      <c r="K3620">
        <f t="shared" si="170"/>
        <v>-4.5064156103120743</v>
      </c>
    </row>
    <row r="3621" spans="1:11">
      <c r="A3621">
        <v>0.93657042936855339</v>
      </c>
      <c r="B3621">
        <v>1.2281441461365301</v>
      </c>
      <c r="C3621">
        <v>0.10774031280235956</v>
      </c>
      <c r="I3621">
        <f t="shared" si="168"/>
        <v>49.125765845461203</v>
      </c>
      <c r="J3621">
        <f t="shared" si="169"/>
        <v>9.3657042936855337</v>
      </c>
      <c r="K3621">
        <f t="shared" si="170"/>
        <v>-1.0774031280235956</v>
      </c>
    </row>
    <row r="3622" spans="1:11">
      <c r="A3622">
        <v>1.0407180430350995</v>
      </c>
      <c r="B3622">
        <v>0.81446374915446251</v>
      </c>
      <c r="C3622">
        <v>-0.38780312355271318</v>
      </c>
      <c r="I3622">
        <f t="shared" si="168"/>
        <v>32.5785499661785</v>
      </c>
      <c r="J3622">
        <f t="shared" si="169"/>
        <v>10.407180430350994</v>
      </c>
      <c r="K3622">
        <f t="shared" si="170"/>
        <v>3.878031235527132</v>
      </c>
    </row>
    <row r="3623" spans="1:11">
      <c r="A3623">
        <v>0.8102464003802472</v>
      </c>
      <c r="B3623">
        <v>0.29408694770261634</v>
      </c>
      <c r="C3623">
        <v>-1.1272882900688597</v>
      </c>
      <c r="I3623">
        <f t="shared" si="168"/>
        <v>11.763477908104655</v>
      </c>
      <c r="J3623">
        <f t="shared" si="169"/>
        <v>8.1024640038024724</v>
      </c>
      <c r="K3623">
        <f t="shared" si="170"/>
        <v>11.272882900688597</v>
      </c>
    </row>
    <row r="3624" spans="1:11">
      <c r="A3624">
        <v>0.68657121041411107</v>
      </c>
      <c r="B3624">
        <v>1.5664732238202577</v>
      </c>
      <c r="C3624">
        <v>-0.44934458097925334</v>
      </c>
      <c r="I3624">
        <f t="shared" si="168"/>
        <v>62.658928952810307</v>
      </c>
      <c r="J3624">
        <f t="shared" si="169"/>
        <v>6.8657121041411102</v>
      </c>
      <c r="K3624">
        <f t="shared" si="170"/>
        <v>4.4934458097925329</v>
      </c>
    </row>
    <row r="3625" spans="1:11">
      <c r="A3625">
        <v>0.44069148812861858</v>
      </c>
      <c r="B3625">
        <v>-5.7194588541405966E-2</v>
      </c>
      <c r="C3625">
        <v>0.17638433018534977</v>
      </c>
      <c r="I3625">
        <f t="shared" si="168"/>
        <v>-2.2877835416562387</v>
      </c>
      <c r="J3625">
        <f t="shared" si="169"/>
        <v>4.4069148812861858</v>
      </c>
      <c r="K3625">
        <f t="shared" si="170"/>
        <v>-1.7638433018534978</v>
      </c>
    </row>
    <row r="3626" spans="1:11">
      <c r="A3626">
        <v>1.8106042634227051</v>
      </c>
      <c r="B3626">
        <v>-0.50001890178036623</v>
      </c>
      <c r="C3626">
        <v>0.61759782978224143</v>
      </c>
      <c r="I3626">
        <f t="shared" si="168"/>
        <v>-20.000756071214649</v>
      </c>
      <c r="J3626">
        <f t="shared" si="169"/>
        <v>18.106042634227052</v>
      </c>
      <c r="K3626">
        <f t="shared" si="170"/>
        <v>-6.1759782978224145</v>
      </c>
    </row>
    <row r="3627" spans="1:11">
      <c r="A3627">
        <v>2.0269518483650568</v>
      </c>
      <c r="B3627">
        <v>1.2889688206245193</v>
      </c>
      <c r="C3627">
        <v>-0.85649162847078764</v>
      </c>
      <c r="I3627">
        <f t="shared" si="168"/>
        <v>51.558752824980772</v>
      </c>
      <c r="J3627">
        <f t="shared" si="169"/>
        <v>20.269518483650568</v>
      </c>
      <c r="K3627">
        <f t="shared" si="170"/>
        <v>8.564916284707877</v>
      </c>
    </row>
    <row r="3628" spans="1:11">
      <c r="A3628">
        <v>0.21991631973814654</v>
      </c>
      <c r="B3628">
        <v>0.21753050318756589</v>
      </c>
      <c r="C3628">
        <v>-0.12529444279354837</v>
      </c>
      <c r="I3628">
        <f t="shared" si="168"/>
        <v>8.7012201275026353</v>
      </c>
      <c r="J3628">
        <f t="shared" si="169"/>
        <v>2.1991631973814654</v>
      </c>
      <c r="K3628">
        <f t="shared" si="170"/>
        <v>1.2529444279354838</v>
      </c>
    </row>
    <row r="3629" spans="1:11">
      <c r="A3629">
        <v>0.96515748720084282</v>
      </c>
      <c r="B3629">
        <v>3.2301045672843864E-2</v>
      </c>
      <c r="C3629">
        <v>0.11494448580721284</v>
      </c>
      <c r="I3629">
        <f t="shared" si="168"/>
        <v>1.2920418269137546</v>
      </c>
      <c r="J3629">
        <f t="shared" si="169"/>
        <v>9.6515748720084282</v>
      </c>
      <c r="K3629">
        <f t="shared" si="170"/>
        <v>-1.1494448580721284</v>
      </c>
    </row>
    <row r="3630" spans="1:11">
      <c r="A3630">
        <v>-0.4053346429622402</v>
      </c>
      <c r="B3630">
        <v>-1.1803735042755927</v>
      </c>
      <c r="C3630">
        <v>-0.41010186185180197</v>
      </c>
      <c r="I3630">
        <f t="shared" si="168"/>
        <v>-47.214940171023713</v>
      </c>
      <c r="J3630">
        <f t="shared" si="169"/>
        <v>-4.053346429622402</v>
      </c>
      <c r="K3630">
        <f t="shared" si="170"/>
        <v>4.1010186185180197</v>
      </c>
    </row>
    <row r="3631" spans="1:11">
      <c r="A3631">
        <v>-1.1128093133240431</v>
      </c>
      <c r="B3631">
        <v>-0.84721736538469372</v>
      </c>
      <c r="C3631">
        <v>-0.43180348115666223</v>
      </c>
      <c r="I3631">
        <f t="shared" si="168"/>
        <v>-33.888694615387749</v>
      </c>
      <c r="J3631">
        <f t="shared" si="169"/>
        <v>-11.12809313324043</v>
      </c>
      <c r="K3631">
        <f t="shared" si="170"/>
        <v>4.3180348115666227</v>
      </c>
    </row>
    <row r="3632" spans="1:11">
      <c r="A3632">
        <v>-1.1499607094512638</v>
      </c>
      <c r="B3632">
        <v>-1.1480236241572801</v>
      </c>
      <c r="C3632">
        <v>-0.1566282919352501</v>
      </c>
      <c r="I3632">
        <f t="shared" si="168"/>
        <v>-45.920944966291202</v>
      </c>
      <c r="J3632">
        <f t="shared" si="169"/>
        <v>-11.499607094512639</v>
      </c>
      <c r="K3632">
        <f t="shared" si="170"/>
        <v>1.566282919352501</v>
      </c>
    </row>
    <row r="3633" spans="1:11">
      <c r="A3633">
        <v>-0.73464876108909682</v>
      </c>
      <c r="B3633">
        <v>-9.5029092700542009E-2</v>
      </c>
      <c r="C3633">
        <v>0.20829013183896039</v>
      </c>
      <c r="I3633">
        <f t="shared" si="168"/>
        <v>-3.8011637080216802</v>
      </c>
      <c r="J3633">
        <f t="shared" si="169"/>
        <v>-7.3464876108909678</v>
      </c>
      <c r="K3633">
        <f t="shared" si="170"/>
        <v>-2.0829013183896041</v>
      </c>
    </row>
    <row r="3634" spans="1:11">
      <c r="A3634">
        <v>-1.7758661298750185</v>
      </c>
      <c r="B3634">
        <v>0.34635580546616279</v>
      </c>
      <c r="C3634">
        <v>-1.2270149849554073</v>
      </c>
      <c r="I3634">
        <f t="shared" si="168"/>
        <v>13.854232218646512</v>
      </c>
      <c r="J3634">
        <f t="shared" si="169"/>
        <v>-17.758661298750184</v>
      </c>
      <c r="K3634">
        <f t="shared" si="170"/>
        <v>12.270149849554073</v>
      </c>
    </row>
    <row r="3635" spans="1:11">
      <c r="A3635">
        <v>1.8108197404015756</v>
      </c>
      <c r="B3635">
        <v>5.1868578791238962E-2</v>
      </c>
      <c r="C3635">
        <v>-9.0218136666266491E-2</v>
      </c>
      <c r="I3635">
        <f t="shared" si="168"/>
        <v>2.0747431516495585</v>
      </c>
      <c r="J3635">
        <f t="shared" si="169"/>
        <v>18.108197404015755</v>
      </c>
      <c r="K3635">
        <f t="shared" si="170"/>
        <v>0.90218136666266491</v>
      </c>
    </row>
    <row r="3636" spans="1:11">
      <c r="A3636">
        <v>1.3294574946066062E-2</v>
      </c>
      <c r="B3636">
        <v>-0.41169541465873605</v>
      </c>
      <c r="C3636">
        <v>-0.53208252457088157</v>
      </c>
      <c r="I3636">
        <f t="shared" si="168"/>
        <v>-16.467816586349443</v>
      </c>
      <c r="J3636">
        <f t="shared" si="169"/>
        <v>0.13294574946066062</v>
      </c>
      <c r="K3636">
        <f t="shared" si="170"/>
        <v>5.3208252457088161</v>
      </c>
    </row>
    <row r="3637" spans="1:11">
      <c r="A3637">
        <v>-1.1270388995275868</v>
      </c>
      <c r="B3637">
        <v>0.19730648093680866</v>
      </c>
      <c r="C3637">
        <v>3.9874554526075551E-2</v>
      </c>
      <c r="I3637">
        <f t="shared" si="168"/>
        <v>7.8922592374723468</v>
      </c>
      <c r="J3637">
        <f t="shared" si="169"/>
        <v>-11.270388995275869</v>
      </c>
      <c r="K3637">
        <f t="shared" si="170"/>
        <v>-0.39874554526075551</v>
      </c>
    </row>
    <row r="3638" spans="1:11">
      <c r="A3638">
        <v>-0.50548799457931037</v>
      </c>
      <c r="B3638">
        <v>-0.70088318349976375</v>
      </c>
      <c r="C3638">
        <v>-0.50976444774296414</v>
      </c>
      <c r="I3638">
        <f t="shared" si="168"/>
        <v>-28.035327339990552</v>
      </c>
      <c r="J3638">
        <f t="shared" si="169"/>
        <v>-5.054879945793104</v>
      </c>
      <c r="K3638">
        <f t="shared" si="170"/>
        <v>5.0976444774296414</v>
      </c>
    </row>
    <row r="3639" spans="1:11">
      <c r="A3639">
        <v>1.9417536361452516</v>
      </c>
      <c r="B3639">
        <v>2.3505607276772844</v>
      </c>
      <c r="C3639">
        <v>-1.3289920826013131</v>
      </c>
      <c r="I3639">
        <f t="shared" si="168"/>
        <v>94.022429107091369</v>
      </c>
      <c r="J3639">
        <f t="shared" si="169"/>
        <v>19.417536361452516</v>
      </c>
      <c r="K3639">
        <f t="shared" si="170"/>
        <v>13.28992082601313</v>
      </c>
    </row>
    <row r="3640" spans="1:11">
      <c r="A3640">
        <v>0.7799740784963769</v>
      </c>
      <c r="B3640">
        <v>1.0775410072776026</v>
      </c>
      <c r="C3640">
        <v>-1.0574560491066634</v>
      </c>
      <c r="I3640">
        <f t="shared" si="168"/>
        <v>43.101640291104104</v>
      </c>
      <c r="J3640">
        <f t="shared" si="169"/>
        <v>7.7997407849637685</v>
      </c>
      <c r="K3640">
        <f t="shared" si="170"/>
        <v>10.574560491066634</v>
      </c>
    </row>
    <row r="3641" spans="1:11">
      <c r="A3641">
        <v>-0.54074526580395221</v>
      </c>
      <c r="B3641">
        <v>0.89510236273480281</v>
      </c>
      <c r="C3641">
        <v>-1.0497901898183055</v>
      </c>
      <c r="I3641">
        <f t="shared" si="168"/>
        <v>35.804094509392115</v>
      </c>
      <c r="J3641">
        <f t="shared" si="169"/>
        <v>-5.4074526580395226</v>
      </c>
      <c r="K3641">
        <f t="shared" si="170"/>
        <v>10.497901898183056</v>
      </c>
    </row>
    <row r="3642" spans="1:11">
      <c r="A3642">
        <v>0.27013380896687472</v>
      </c>
      <c r="B3642">
        <v>-1.5766693364306875E-2</v>
      </c>
      <c r="C3642">
        <v>-0.27570070025971705</v>
      </c>
      <c r="I3642">
        <f t="shared" si="168"/>
        <v>-0.63066773457227499</v>
      </c>
      <c r="J3642">
        <f t="shared" si="169"/>
        <v>2.7013380896687473</v>
      </c>
      <c r="K3642">
        <f t="shared" si="170"/>
        <v>2.7570070025971702</v>
      </c>
    </row>
    <row r="3643" spans="1:11">
      <c r="A3643">
        <v>2.3680181705872352</v>
      </c>
      <c r="B3643">
        <v>-0.55610807978711263</v>
      </c>
      <c r="C3643">
        <v>0.14199489930111719</v>
      </c>
      <c r="I3643">
        <f t="shared" si="168"/>
        <v>-22.244323191484504</v>
      </c>
      <c r="J3643">
        <f t="shared" si="169"/>
        <v>23.68018170587235</v>
      </c>
      <c r="K3643">
        <f t="shared" si="170"/>
        <v>-1.4199489930111719</v>
      </c>
    </row>
    <row r="3644" spans="1:11">
      <c r="A3644">
        <v>-1.3920772011456348</v>
      </c>
      <c r="B3644">
        <v>1.1876548623303584</v>
      </c>
      <c r="C3644">
        <v>-0.15099423379006471</v>
      </c>
      <c r="I3644">
        <f t="shared" si="168"/>
        <v>47.506194493214338</v>
      </c>
      <c r="J3644">
        <f t="shared" si="169"/>
        <v>-13.920772011456348</v>
      </c>
      <c r="K3644">
        <f t="shared" si="170"/>
        <v>1.5099423379006471</v>
      </c>
    </row>
    <row r="3645" spans="1:11">
      <c r="A3645">
        <v>-1.0113794430204051</v>
      </c>
      <c r="B3645">
        <v>1.3288212219759816</v>
      </c>
      <c r="C3645">
        <v>0.34407779705878039</v>
      </c>
      <c r="I3645">
        <f t="shared" si="168"/>
        <v>53.152848879039269</v>
      </c>
      <c r="J3645">
        <f t="shared" si="169"/>
        <v>-10.113794430204051</v>
      </c>
      <c r="K3645">
        <f t="shared" si="170"/>
        <v>-3.4407779705878037</v>
      </c>
    </row>
    <row r="3646" spans="1:11">
      <c r="A3646">
        <v>0.95324711407184859</v>
      </c>
      <c r="B3646">
        <v>0.44752408500102842</v>
      </c>
      <c r="C3646">
        <v>0.15081004297715822</v>
      </c>
      <c r="I3646">
        <f t="shared" si="168"/>
        <v>17.900963400041135</v>
      </c>
      <c r="J3646">
        <f t="shared" si="169"/>
        <v>9.532471140718485</v>
      </c>
      <c r="K3646">
        <f t="shared" si="170"/>
        <v>-1.5081004297715821</v>
      </c>
    </row>
    <row r="3647" spans="1:11">
      <c r="A3647">
        <v>2.5672178147124107</v>
      </c>
      <c r="B3647">
        <v>0.73595013638797846</v>
      </c>
      <c r="C3647">
        <v>0.33565513719135542</v>
      </c>
      <c r="I3647">
        <f t="shared" si="168"/>
        <v>29.438005455519139</v>
      </c>
      <c r="J3647">
        <f t="shared" si="169"/>
        <v>25.672178147124107</v>
      </c>
      <c r="K3647">
        <f t="shared" si="170"/>
        <v>-3.3565513719135542</v>
      </c>
    </row>
    <row r="3648" spans="1:11">
      <c r="A3648">
        <v>0.37743088984896189</v>
      </c>
      <c r="B3648">
        <v>0.41665896769060451</v>
      </c>
      <c r="C3648">
        <v>-0.39497903252750077</v>
      </c>
      <c r="I3648">
        <f t="shared" si="168"/>
        <v>16.66635870762418</v>
      </c>
      <c r="J3648">
        <f t="shared" si="169"/>
        <v>3.7743088984896191</v>
      </c>
      <c r="K3648">
        <f t="shared" si="170"/>
        <v>3.949790325275008</v>
      </c>
    </row>
    <row r="3649" spans="1:11">
      <c r="A3649">
        <v>-2.6429924435928802</v>
      </c>
      <c r="B3649">
        <v>1.2576100028097008</v>
      </c>
      <c r="C3649">
        <v>0.59948824345945073</v>
      </c>
      <c r="I3649">
        <f t="shared" si="168"/>
        <v>50.304400112388031</v>
      </c>
      <c r="J3649">
        <f t="shared" si="169"/>
        <v>-26.429924435928804</v>
      </c>
      <c r="K3649">
        <f t="shared" si="170"/>
        <v>-5.9948824345945075</v>
      </c>
    </row>
    <row r="3650" spans="1:11">
      <c r="A3650">
        <v>6.2149506345505458E-2</v>
      </c>
      <c r="B3650">
        <v>0.69293352229571625</v>
      </c>
      <c r="C3650">
        <v>-0.86261439567418829</v>
      </c>
      <c r="I3650">
        <f t="shared" si="168"/>
        <v>27.717340891828648</v>
      </c>
      <c r="J3650">
        <f t="shared" si="169"/>
        <v>0.62149506345505456</v>
      </c>
      <c r="K3650">
        <f t="shared" si="170"/>
        <v>8.6261439567418829</v>
      </c>
    </row>
    <row r="3651" spans="1:11">
      <c r="A3651">
        <v>-2.4858499766360715</v>
      </c>
      <c r="B3651">
        <v>-0.2860130800520102</v>
      </c>
      <c r="C3651">
        <v>0.6200899866543641</v>
      </c>
      <c r="I3651">
        <f t="shared" ref="I3651:I3714" si="171">B3651*40</f>
        <v>-11.440523202080408</v>
      </c>
      <c r="J3651">
        <f t="shared" ref="J3651:J3714" si="172">A3651*10</f>
        <v>-24.858499766360715</v>
      </c>
      <c r="K3651">
        <f t="shared" ref="K3651:K3714" si="173">-C3651*10</f>
        <v>-6.200899866543641</v>
      </c>
    </row>
    <row r="3652" spans="1:11">
      <c r="A3652">
        <v>-1.2075360211190269</v>
      </c>
      <c r="B3652">
        <v>0.50728817872332821</v>
      </c>
      <c r="C3652">
        <v>-0.17690649426827731</v>
      </c>
      <c r="I3652">
        <f t="shared" si="171"/>
        <v>20.291527148933127</v>
      </c>
      <c r="J3652">
        <f t="shared" si="172"/>
        <v>-12.075360211190269</v>
      </c>
      <c r="K3652">
        <f t="shared" si="173"/>
        <v>1.7690649426827731</v>
      </c>
    </row>
    <row r="3653" spans="1:11">
      <c r="A3653">
        <v>0.93914117857191892</v>
      </c>
      <c r="B3653">
        <v>-0.25275445573306243</v>
      </c>
      <c r="C3653">
        <v>0.66858278262319515</v>
      </c>
      <c r="I3653">
        <f t="shared" si="171"/>
        <v>-10.110178229322496</v>
      </c>
      <c r="J3653">
        <f t="shared" si="172"/>
        <v>9.391411785719189</v>
      </c>
      <c r="K3653">
        <f t="shared" si="173"/>
        <v>-6.6858278262319519</v>
      </c>
    </row>
    <row r="3654" spans="1:11">
      <c r="A3654">
        <v>1.2267402743206528</v>
      </c>
      <c r="B3654">
        <v>0.83274984064241664</v>
      </c>
      <c r="C3654">
        <v>-1.2965973355979341</v>
      </c>
      <c r="I3654">
        <f t="shared" si="171"/>
        <v>33.309993625696663</v>
      </c>
      <c r="J3654">
        <f t="shared" si="172"/>
        <v>12.267402743206528</v>
      </c>
      <c r="K3654">
        <f t="shared" si="173"/>
        <v>12.96597335597934</v>
      </c>
    </row>
    <row r="3655" spans="1:11">
      <c r="A3655">
        <v>-0.94992065592422559</v>
      </c>
      <c r="B3655">
        <v>-0.24069333126088205</v>
      </c>
      <c r="C3655">
        <v>0.62431559312539597</v>
      </c>
      <c r="I3655">
        <f t="shared" si="171"/>
        <v>-9.6277332504352824</v>
      </c>
      <c r="J3655">
        <f t="shared" si="172"/>
        <v>-9.4992065592422552</v>
      </c>
      <c r="K3655">
        <f t="shared" si="173"/>
        <v>-6.24315593125396</v>
      </c>
    </row>
    <row r="3656" spans="1:11">
      <c r="A3656">
        <v>2.1714578637149509</v>
      </c>
      <c r="B3656">
        <v>-5.1383769287788705E-2</v>
      </c>
      <c r="C3656">
        <v>0.48821672304639108</v>
      </c>
      <c r="I3656">
        <f t="shared" si="171"/>
        <v>-2.0553507715115482</v>
      </c>
      <c r="J3656">
        <f t="shared" si="172"/>
        <v>21.714578637149508</v>
      </c>
      <c r="K3656">
        <f t="shared" si="173"/>
        <v>-4.882167230463911</v>
      </c>
    </row>
    <row r="3657" spans="1:11">
      <c r="A3657">
        <v>0.8186634080234555</v>
      </c>
      <c r="B3657">
        <v>0.8787694864790272</v>
      </c>
      <c r="C3657">
        <v>-0.57232289650767321</v>
      </c>
      <c r="I3657">
        <f t="shared" si="171"/>
        <v>35.150779459161086</v>
      </c>
      <c r="J3657">
        <f t="shared" si="172"/>
        <v>8.1866340802345547</v>
      </c>
      <c r="K3657">
        <f t="shared" si="173"/>
        <v>5.7232289650767321</v>
      </c>
    </row>
    <row r="3658" spans="1:11">
      <c r="A3658">
        <v>1.7783334168192293</v>
      </c>
      <c r="B3658">
        <v>0.73393219373871665</v>
      </c>
      <c r="C3658">
        <v>-1.0771195867689989</v>
      </c>
      <c r="I3658">
        <f t="shared" si="171"/>
        <v>29.357287749548668</v>
      </c>
      <c r="J3658">
        <f t="shared" si="172"/>
        <v>17.783334168192294</v>
      </c>
      <c r="K3658">
        <f t="shared" si="173"/>
        <v>10.77119586768999</v>
      </c>
    </row>
    <row r="3659" spans="1:11">
      <c r="A3659">
        <v>-3.0712510261377064</v>
      </c>
      <c r="B3659">
        <v>-0.77984500967439563</v>
      </c>
      <c r="C3659">
        <v>-1.2839401647822659</v>
      </c>
      <c r="I3659">
        <f t="shared" si="171"/>
        <v>-31.193800386975823</v>
      </c>
      <c r="J3659">
        <f t="shared" si="172"/>
        <v>-30.712510261377062</v>
      </c>
      <c r="K3659">
        <f t="shared" si="173"/>
        <v>12.839401647822658</v>
      </c>
    </row>
    <row r="3660" spans="1:11">
      <c r="A3660">
        <v>-2.3552983280275934</v>
      </c>
      <c r="B3660">
        <v>-0.43599852489540003</v>
      </c>
      <c r="C3660">
        <v>0.14957946531983846</v>
      </c>
      <c r="I3660">
        <f t="shared" si="171"/>
        <v>-17.439940995816002</v>
      </c>
      <c r="J3660">
        <f t="shared" si="172"/>
        <v>-23.552983280275935</v>
      </c>
      <c r="K3660">
        <f t="shared" si="173"/>
        <v>-1.4957946531983846</v>
      </c>
    </row>
    <row r="3661" spans="1:11">
      <c r="A3661">
        <v>0.3119261521107603</v>
      </c>
      <c r="B3661">
        <v>1.9072432568769664</v>
      </c>
      <c r="C3661">
        <v>1.4020049965616583</v>
      </c>
      <c r="I3661">
        <f t="shared" si="171"/>
        <v>76.289730275078654</v>
      </c>
      <c r="J3661">
        <f t="shared" si="172"/>
        <v>3.1192615211076031</v>
      </c>
      <c r="K3661">
        <f t="shared" si="173"/>
        <v>-14.020049965616582</v>
      </c>
    </row>
    <row r="3662" spans="1:11">
      <c r="A3662">
        <v>-0.47149091842267477</v>
      </c>
      <c r="B3662">
        <v>-0.1217604904948886</v>
      </c>
      <c r="C3662">
        <v>-0.24673182505557947</v>
      </c>
      <c r="I3662">
        <f t="shared" si="171"/>
        <v>-4.8704196197955438</v>
      </c>
      <c r="J3662">
        <f t="shared" si="172"/>
        <v>-4.7149091842267481</v>
      </c>
      <c r="K3662">
        <f t="shared" si="173"/>
        <v>2.4673182505557949</v>
      </c>
    </row>
    <row r="3663" spans="1:11">
      <c r="A3663">
        <v>1.2293119032015791</v>
      </c>
      <c r="B3663">
        <v>0.11588302602673234</v>
      </c>
      <c r="C3663">
        <v>0.45189175464369985</v>
      </c>
      <c r="I3663">
        <f t="shared" si="171"/>
        <v>4.6353210410692931</v>
      </c>
      <c r="J3663">
        <f t="shared" si="172"/>
        <v>12.293119032015792</v>
      </c>
      <c r="K3663">
        <f t="shared" si="173"/>
        <v>-4.5189175464369988</v>
      </c>
    </row>
    <row r="3664" spans="1:11">
      <c r="A3664">
        <v>1.7983841055001326</v>
      </c>
      <c r="B3664">
        <v>1.2296726002917502</v>
      </c>
      <c r="C3664">
        <v>-0.4299513100070097</v>
      </c>
      <c r="I3664">
        <f t="shared" si="171"/>
        <v>49.186904011670009</v>
      </c>
      <c r="J3664">
        <f t="shared" si="172"/>
        <v>17.983841055001328</v>
      </c>
      <c r="K3664">
        <f t="shared" si="173"/>
        <v>4.2995131000700972</v>
      </c>
    </row>
    <row r="3665" spans="1:11">
      <c r="A3665">
        <v>0.37397233713518319</v>
      </c>
      <c r="B3665">
        <v>-2.8615248092750289E-2</v>
      </c>
      <c r="C3665">
        <v>-0.15812079606817817</v>
      </c>
      <c r="I3665">
        <f t="shared" si="171"/>
        <v>-1.1446099237100116</v>
      </c>
      <c r="J3665">
        <f t="shared" si="172"/>
        <v>3.7397233713518316</v>
      </c>
      <c r="K3665">
        <f t="shared" si="173"/>
        <v>1.5812079606817817</v>
      </c>
    </row>
    <row r="3666" spans="1:11">
      <c r="A3666">
        <v>-1.241471646852917</v>
      </c>
      <c r="B3666">
        <v>1.4705341745183462</v>
      </c>
      <c r="C3666">
        <v>-1.1821616075023229</v>
      </c>
      <c r="I3666">
        <f t="shared" si="171"/>
        <v>58.821366980733849</v>
      </c>
      <c r="J3666">
        <f t="shared" si="172"/>
        <v>-12.41471646852917</v>
      </c>
      <c r="K3666">
        <f t="shared" si="173"/>
        <v>11.821616075023229</v>
      </c>
    </row>
    <row r="3667" spans="1:11">
      <c r="A3667">
        <v>2.1605814239435075</v>
      </c>
      <c r="B3667">
        <v>0.88653111879835367</v>
      </c>
      <c r="C3667">
        <v>0.1110662453695915</v>
      </c>
      <c r="I3667">
        <f t="shared" si="171"/>
        <v>35.461244751934146</v>
      </c>
      <c r="J3667">
        <f t="shared" si="172"/>
        <v>21.605814239435077</v>
      </c>
      <c r="K3667">
        <f t="shared" si="173"/>
        <v>-1.1106624536959151</v>
      </c>
    </row>
    <row r="3668" spans="1:11">
      <c r="A3668">
        <v>0.60827304078898603</v>
      </c>
      <c r="B3668">
        <v>7.9296876219523638E-2</v>
      </c>
      <c r="C3668">
        <v>-0.48993530791820661</v>
      </c>
      <c r="I3668">
        <f t="shared" si="171"/>
        <v>3.1718750487809455</v>
      </c>
      <c r="J3668">
        <f t="shared" si="172"/>
        <v>6.0827304078898603</v>
      </c>
      <c r="K3668">
        <f t="shared" si="173"/>
        <v>4.8993530791820659</v>
      </c>
    </row>
    <row r="3669" spans="1:11">
      <c r="A3669">
        <v>-0.72298173134880273</v>
      </c>
      <c r="B3669">
        <v>-0.22015671138321274</v>
      </c>
      <c r="C3669">
        <v>-0.75195861019858601</v>
      </c>
      <c r="I3669">
        <f t="shared" si="171"/>
        <v>-8.8062684553285102</v>
      </c>
      <c r="J3669">
        <f t="shared" si="172"/>
        <v>-7.2298173134880273</v>
      </c>
      <c r="K3669">
        <f t="shared" si="173"/>
        <v>7.5195861019858601</v>
      </c>
    </row>
    <row r="3670" spans="1:11">
      <c r="A3670">
        <v>-1.8568044555193928</v>
      </c>
      <c r="B3670">
        <v>-0.97504430926523078</v>
      </c>
      <c r="C3670">
        <v>-0.22945739085678413</v>
      </c>
      <c r="I3670">
        <f t="shared" si="171"/>
        <v>-39.001772370609231</v>
      </c>
      <c r="J3670">
        <f t="shared" si="172"/>
        <v>-18.568044555193929</v>
      </c>
      <c r="K3670">
        <f t="shared" si="173"/>
        <v>2.2945739085678412</v>
      </c>
    </row>
    <row r="3671" spans="1:11">
      <c r="A3671">
        <v>-1.7248704972875235</v>
      </c>
      <c r="B3671">
        <v>-0.36907100662270709</v>
      </c>
      <c r="C3671">
        <v>-1.2572443822549482</v>
      </c>
      <c r="I3671">
        <f t="shared" si="171"/>
        <v>-14.762840264908284</v>
      </c>
      <c r="J3671">
        <f t="shared" si="172"/>
        <v>-17.248704972875235</v>
      </c>
      <c r="K3671">
        <f t="shared" si="173"/>
        <v>12.572443822549481</v>
      </c>
    </row>
    <row r="3672" spans="1:11">
      <c r="A3672">
        <v>1.1127227013082284</v>
      </c>
      <c r="B3672">
        <v>1.3180536642395049</v>
      </c>
      <c r="C3672">
        <v>-1.0435860865333781</v>
      </c>
      <c r="I3672">
        <f t="shared" si="171"/>
        <v>52.722146569580197</v>
      </c>
      <c r="J3672">
        <f t="shared" si="172"/>
        <v>11.127227013082283</v>
      </c>
      <c r="K3672">
        <f t="shared" si="173"/>
        <v>10.435860865333781</v>
      </c>
    </row>
    <row r="3673" spans="1:11">
      <c r="A3673">
        <v>3.4235006300078346</v>
      </c>
      <c r="B3673">
        <v>0.46137084665157502</v>
      </c>
      <c r="C3673">
        <v>-1.0221893332984371</v>
      </c>
      <c r="I3673">
        <f t="shared" si="171"/>
        <v>18.454833866063002</v>
      </c>
      <c r="J3673">
        <f t="shared" si="172"/>
        <v>34.235006300078346</v>
      </c>
      <c r="K3673">
        <f t="shared" si="173"/>
        <v>10.22189333298437</v>
      </c>
    </row>
    <row r="3674" spans="1:11">
      <c r="A3674">
        <v>1.2180322849283147</v>
      </c>
      <c r="B3674">
        <v>-0.48861291645243315</v>
      </c>
      <c r="C3674">
        <v>0.3985123131333872</v>
      </c>
      <c r="I3674">
        <f t="shared" si="171"/>
        <v>-19.544516658097326</v>
      </c>
      <c r="J3674">
        <f t="shared" si="172"/>
        <v>12.180322849283147</v>
      </c>
      <c r="K3674">
        <f t="shared" si="173"/>
        <v>-3.985123131333872</v>
      </c>
    </row>
    <row r="3675" spans="1:11">
      <c r="A3675">
        <v>-0.87193557971761981</v>
      </c>
      <c r="B3675">
        <v>-0.79572122770804732</v>
      </c>
      <c r="C3675">
        <v>8.1414902342045348E-2</v>
      </c>
      <c r="I3675">
        <f t="shared" si="171"/>
        <v>-31.828849108321894</v>
      </c>
      <c r="J3675">
        <f t="shared" si="172"/>
        <v>-8.719355797176199</v>
      </c>
      <c r="K3675">
        <f t="shared" si="173"/>
        <v>-0.81414902342045348</v>
      </c>
    </row>
    <row r="3676" spans="1:11">
      <c r="A3676">
        <v>1.3000667315683245</v>
      </c>
      <c r="B3676">
        <v>-0.85136732596791509</v>
      </c>
      <c r="C3676">
        <v>0.28752616528634883</v>
      </c>
      <c r="I3676">
        <f t="shared" si="171"/>
        <v>-34.054693038716607</v>
      </c>
      <c r="J3676">
        <f t="shared" si="172"/>
        <v>13.000667315683245</v>
      </c>
      <c r="K3676">
        <f t="shared" si="173"/>
        <v>-2.8752616528634882</v>
      </c>
    </row>
    <row r="3677" spans="1:11">
      <c r="A3677">
        <v>2.0753466184932678</v>
      </c>
      <c r="B3677">
        <v>0.15661488050204159</v>
      </c>
      <c r="C3677">
        <v>-9.0907283032806985E-2</v>
      </c>
      <c r="I3677">
        <f t="shared" si="171"/>
        <v>6.264595220081663</v>
      </c>
      <c r="J3677">
        <f t="shared" si="172"/>
        <v>20.753466184932677</v>
      </c>
      <c r="K3677">
        <f t="shared" si="173"/>
        <v>0.90907283032806985</v>
      </c>
    </row>
    <row r="3678" spans="1:11">
      <c r="A3678">
        <v>1.1873870305587342</v>
      </c>
      <c r="B3678">
        <v>1.1867833153219838</v>
      </c>
      <c r="C3678">
        <v>-0.33948293711946126</v>
      </c>
      <c r="I3678">
        <f t="shared" si="171"/>
        <v>47.471332612879351</v>
      </c>
      <c r="J3678">
        <f t="shared" si="172"/>
        <v>11.873870305587342</v>
      </c>
      <c r="K3678">
        <f t="shared" si="173"/>
        <v>3.3948293711946125</v>
      </c>
    </row>
    <row r="3679" spans="1:11">
      <c r="A3679">
        <v>0.37781748350535582</v>
      </c>
      <c r="B3679">
        <v>-0.70228993392613104</v>
      </c>
      <c r="C3679">
        <v>-0.64714403058304948</v>
      </c>
      <c r="I3679">
        <f t="shared" si="171"/>
        <v>-28.091597357045242</v>
      </c>
      <c r="J3679">
        <f t="shared" si="172"/>
        <v>3.7781748350535582</v>
      </c>
      <c r="K3679">
        <f t="shared" si="173"/>
        <v>6.4714403058304946</v>
      </c>
    </row>
    <row r="3680" spans="1:11">
      <c r="A3680">
        <v>-1.8907908862676848</v>
      </c>
      <c r="B3680">
        <v>-0.50490889258587057</v>
      </c>
      <c r="C3680">
        <v>-0.88909776443473065</v>
      </c>
      <c r="I3680">
        <f t="shared" si="171"/>
        <v>-20.196355703434822</v>
      </c>
      <c r="J3680">
        <f t="shared" si="172"/>
        <v>-18.907908862676848</v>
      </c>
      <c r="K3680">
        <f t="shared" si="173"/>
        <v>8.8909776443473056</v>
      </c>
    </row>
    <row r="3681" spans="1:11">
      <c r="A3681">
        <v>-1.461552557415718</v>
      </c>
      <c r="B3681">
        <v>-0.48267204922845269</v>
      </c>
      <c r="C3681">
        <v>1.2995404956101835</v>
      </c>
      <c r="I3681">
        <f t="shared" si="171"/>
        <v>-19.306881969138107</v>
      </c>
      <c r="J3681">
        <f t="shared" si="172"/>
        <v>-14.61552557415718</v>
      </c>
      <c r="K3681">
        <f t="shared" si="173"/>
        <v>-12.995404956101835</v>
      </c>
    </row>
    <row r="3682" spans="1:11">
      <c r="A3682">
        <v>1.5375643874291993</v>
      </c>
      <c r="B3682">
        <v>-0.27543308647716624</v>
      </c>
      <c r="C3682">
        <v>0.4298157762564776</v>
      </c>
      <c r="I3682">
        <f t="shared" si="171"/>
        <v>-11.017323459086651</v>
      </c>
      <c r="J3682">
        <f t="shared" si="172"/>
        <v>15.375643874291994</v>
      </c>
      <c r="K3682">
        <f t="shared" si="173"/>
        <v>-4.2981577625647756</v>
      </c>
    </row>
    <row r="3683" spans="1:11">
      <c r="A3683">
        <v>0.74166618719187349</v>
      </c>
      <c r="B3683">
        <v>-1.1521069851036616</v>
      </c>
      <c r="C3683">
        <v>-0.23701169066119468</v>
      </c>
      <c r="I3683">
        <f t="shared" si="171"/>
        <v>-46.084279404146464</v>
      </c>
      <c r="J3683">
        <f t="shared" si="172"/>
        <v>7.4166618719187349</v>
      </c>
      <c r="K3683">
        <f t="shared" si="173"/>
        <v>2.3701169066119467</v>
      </c>
    </row>
    <row r="3684" spans="1:11">
      <c r="A3684">
        <v>-0.45010710569689411</v>
      </c>
      <c r="B3684">
        <v>1.4564085120856312</v>
      </c>
      <c r="C3684">
        <v>-0.58528097093826303</v>
      </c>
      <c r="I3684">
        <f t="shared" si="171"/>
        <v>58.256340483425248</v>
      </c>
      <c r="J3684">
        <f t="shared" si="172"/>
        <v>-4.5010710569689412</v>
      </c>
      <c r="K3684">
        <f t="shared" si="173"/>
        <v>5.8528097093826306</v>
      </c>
    </row>
    <row r="3685" spans="1:11">
      <c r="A3685">
        <v>0.96790274430144818</v>
      </c>
      <c r="B3685">
        <v>0.99480877411908419</v>
      </c>
      <c r="C3685">
        <v>-1.1168678142295967</v>
      </c>
      <c r="I3685">
        <f t="shared" si="171"/>
        <v>39.792350964763365</v>
      </c>
      <c r="J3685">
        <f t="shared" si="172"/>
        <v>9.6790274430144816</v>
      </c>
      <c r="K3685">
        <f t="shared" si="173"/>
        <v>11.168678142295967</v>
      </c>
    </row>
    <row r="3686" spans="1:11">
      <c r="A3686">
        <v>-1.053921509911727</v>
      </c>
      <c r="B3686">
        <v>0.35892645795995792</v>
      </c>
      <c r="C3686">
        <v>-0.5854315811038262</v>
      </c>
      <c r="I3686">
        <f t="shared" si="171"/>
        <v>14.357058318398316</v>
      </c>
      <c r="J3686">
        <f t="shared" si="172"/>
        <v>-10.53921509911727</v>
      </c>
      <c r="K3686">
        <f t="shared" si="173"/>
        <v>5.854315811038262</v>
      </c>
    </row>
    <row r="3687" spans="1:11">
      <c r="A3687">
        <v>-2.6846537686344156</v>
      </c>
      <c r="B3687">
        <v>0.50573576663753961</v>
      </c>
      <c r="C3687">
        <v>0.11983016884446834</v>
      </c>
      <c r="I3687">
        <f t="shared" si="171"/>
        <v>20.229430665501585</v>
      </c>
      <c r="J3687">
        <f t="shared" si="172"/>
        <v>-26.846537686344156</v>
      </c>
      <c r="K3687">
        <f t="shared" si="173"/>
        <v>-1.1983016884446833</v>
      </c>
    </row>
    <row r="3688" spans="1:11">
      <c r="A3688">
        <v>0.47626409765443056</v>
      </c>
      <c r="B3688">
        <v>-0.46554795835186458</v>
      </c>
      <c r="C3688">
        <v>-1.0093987535654132</v>
      </c>
      <c r="I3688">
        <f t="shared" si="171"/>
        <v>-18.621918334074582</v>
      </c>
      <c r="J3688">
        <f t="shared" si="172"/>
        <v>4.7626409765443061</v>
      </c>
      <c r="K3688">
        <f t="shared" si="173"/>
        <v>10.093987535654133</v>
      </c>
    </row>
    <row r="3689" spans="1:11">
      <c r="A3689">
        <v>-1.1996276769602572</v>
      </c>
      <c r="B3689">
        <v>-2.2491979097931676</v>
      </c>
      <c r="C3689">
        <v>0.33563995763996846</v>
      </c>
      <c r="I3689">
        <f t="shared" si="171"/>
        <v>-89.967916391726703</v>
      </c>
      <c r="J3689">
        <f t="shared" si="172"/>
        <v>-11.996276769602572</v>
      </c>
      <c r="K3689">
        <f t="shared" si="173"/>
        <v>-3.3563995763996846</v>
      </c>
    </row>
    <row r="3690" spans="1:11">
      <c r="A3690">
        <v>2.7664515583947495</v>
      </c>
      <c r="B3690">
        <v>0.68138969824282436</v>
      </c>
      <c r="C3690">
        <v>-0.52780627043264816</v>
      </c>
      <c r="I3690">
        <f t="shared" si="171"/>
        <v>27.255587929712974</v>
      </c>
      <c r="J3690">
        <f t="shared" si="172"/>
        <v>27.664515583947495</v>
      </c>
      <c r="K3690">
        <f t="shared" si="173"/>
        <v>5.2780627043264818</v>
      </c>
    </row>
    <row r="3691" spans="1:11">
      <c r="A3691">
        <v>-4.0493334428063488</v>
      </c>
      <c r="B3691">
        <v>-1.2077423772693487</v>
      </c>
      <c r="C3691">
        <v>-0.28861886420462501</v>
      </c>
      <c r="I3691">
        <f t="shared" si="171"/>
        <v>-48.30969509077395</v>
      </c>
      <c r="J3691">
        <f t="shared" si="172"/>
        <v>-40.493334428063491</v>
      </c>
      <c r="K3691">
        <f t="shared" si="173"/>
        <v>2.8861886420462501</v>
      </c>
    </row>
    <row r="3692" spans="1:11">
      <c r="A3692">
        <v>6.9094127989841769E-2</v>
      </c>
      <c r="B3692">
        <v>1.4631283980426386</v>
      </c>
      <c r="C3692">
        <v>0.62355545523538725</v>
      </c>
      <c r="I3692">
        <f t="shared" si="171"/>
        <v>58.525135921705541</v>
      </c>
      <c r="J3692">
        <f t="shared" si="172"/>
        <v>0.69094127989841769</v>
      </c>
      <c r="K3692">
        <f t="shared" si="173"/>
        <v>-6.2355545523538725</v>
      </c>
    </row>
    <row r="3693" spans="1:11">
      <c r="A3693">
        <v>0.95034678173627163</v>
      </c>
      <c r="B3693">
        <v>0.87863201226194565</v>
      </c>
      <c r="C3693">
        <v>-0.52142958784136795</v>
      </c>
      <c r="I3693">
        <f t="shared" si="171"/>
        <v>35.145280490477823</v>
      </c>
      <c r="J3693">
        <f t="shared" si="172"/>
        <v>9.5034678173627167</v>
      </c>
      <c r="K3693">
        <f t="shared" si="173"/>
        <v>5.2142958784136795</v>
      </c>
    </row>
    <row r="3694" spans="1:11">
      <c r="A3694">
        <v>0.31935292313476932</v>
      </c>
      <c r="B3694">
        <v>0.7347811593583119</v>
      </c>
      <c r="C3694">
        <v>-8.4202132010581826E-2</v>
      </c>
      <c r="I3694">
        <f t="shared" si="171"/>
        <v>29.391246374332475</v>
      </c>
      <c r="J3694">
        <f t="shared" si="172"/>
        <v>3.1935292313476933</v>
      </c>
      <c r="K3694">
        <f t="shared" si="173"/>
        <v>0.84202132010581821</v>
      </c>
    </row>
    <row r="3695" spans="1:11">
      <c r="A3695">
        <v>1.4222888627009507</v>
      </c>
      <c r="B3695">
        <v>0.9044903645620419</v>
      </c>
      <c r="C3695">
        <v>0.73207561253316511</v>
      </c>
      <c r="I3695">
        <f t="shared" si="171"/>
        <v>36.179614582481676</v>
      </c>
      <c r="J3695">
        <f t="shared" si="172"/>
        <v>14.222888627009507</v>
      </c>
      <c r="K3695">
        <f t="shared" si="173"/>
        <v>-7.3207561253316511</v>
      </c>
    </row>
    <row r="3696" spans="1:11">
      <c r="A3696">
        <v>-0.98866050575567088</v>
      </c>
      <c r="B3696">
        <v>1.4044842991823703</v>
      </c>
      <c r="C3696">
        <v>-0.42855998205672607</v>
      </c>
      <c r="I3696">
        <f t="shared" si="171"/>
        <v>56.179371967294813</v>
      </c>
      <c r="J3696">
        <f t="shared" si="172"/>
        <v>-9.886605057556709</v>
      </c>
      <c r="K3696">
        <f t="shared" si="173"/>
        <v>4.2855998205672607</v>
      </c>
    </row>
    <row r="3697" spans="1:11">
      <c r="A3697">
        <v>-1.7937129927254964</v>
      </c>
      <c r="B3697">
        <v>0.27852989018478663</v>
      </c>
      <c r="C3697">
        <v>0.69780881945450191</v>
      </c>
      <c r="I3697">
        <f t="shared" si="171"/>
        <v>11.141195607391465</v>
      </c>
      <c r="J3697">
        <f t="shared" si="172"/>
        <v>-17.937129927254965</v>
      </c>
      <c r="K3697">
        <f t="shared" si="173"/>
        <v>-6.9780881945450188</v>
      </c>
    </row>
    <row r="3698" spans="1:11">
      <c r="A3698">
        <v>2.5123795844538659</v>
      </c>
      <c r="B3698">
        <v>1.7444257722747991</v>
      </c>
      <c r="C3698">
        <v>-5.0793784168193801E-3</v>
      </c>
      <c r="I3698">
        <f t="shared" si="171"/>
        <v>69.777030890991966</v>
      </c>
      <c r="J3698">
        <f t="shared" si="172"/>
        <v>25.123795844538659</v>
      </c>
      <c r="K3698">
        <f t="shared" si="173"/>
        <v>5.0793784168193801E-2</v>
      </c>
    </row>
    <row r="3699" spans="1:11">
      <c r="A3699">
        <v>-0.59960430794489084</v>
      </c>
      <c r="B3699">
        <v>-0.55860956515367599</v>
      </c>
      <c r="C3699">
        <v>-1.7503673294866544</v>
      </c>
      <c r="I3699">
        <f t="shared" si="171"/>
        <v>-22.34438260614704</v>
      </c>
      <c r="J3699">
        <f t="shared" si="172"/>
        <v>-5.9960430794489081</v>
      </c>
      <c r="K3699">
        <f t="shared" si="173"/>
        <v>17.503673294866545</v>
      </c>
    </row>
    <row r="3700" spans="1:11">
      <c r="A3700">
        <v>0.38827052951651531</v>
      </c>
      <c r="B3700">
        <v>0.27968651312217463</v>
      </c>
      <c r="C3700">
        <v>3.5631758468029906E-3</v>
      </c>
      <c r="I3700">
        <f t="shared" si="171"/>
        <v>11.187460524886985</v>
      </c>
      <c r="J3700">
        <f t="shared" si="172"/>
        <v>3.8827052951651533</v>
      </c>
      <c r="K3700">
        <f t="shared" si="173"/>
        <v>-3.5631758468029906E-2</v>
      </c>
    </row>
    <row r="3701" spans="1:11">
      <c r="A3701">
        <v>-0.33819474144055706</v>
      </c>
      <c r="B3701">
        <v>0.36650733448587269</v>
      </c>
      <c r="C3701">
        <v>-0.58476303546003572</v>
      </c>
      <c r="I3701">
        <f t="shared" si="171"/>
        <v>14.660293379434908</v>
      </c>
      <c r="J3701">
        <f t="shared" si="172"/>
        <v>-3.3819474144055706</v>
      </c>
      <c r="K3701">
        <f t="shared" si="173"/>
        <v>5.8476303546003567</v>
      </c>
    </row>
    <row r="3702" spans="1:11">
      <c r="A3702">
        <v>2.5693840626541791</v>
      </c>
      <c r="B3702">
        <v>0.53420894385170503</v>
      </c>
      <c r="C3702">
        <v>-0.16072353213945112</v>
      </c>
      <c r="I3702">
        <f t="shared" si="171"/>
        <v>21.368357754068199</v>
      </c>
      <c r="J3702">
        <f t="shared" si="172"/>
        <v>25.693840626541792</v>
      </c>
      <c r="K3702">
        <f t="shared" si="173"/>
        <v>1.6072353213945112</v>
      </c>
    </row>
    <row r="3703" spans="1:11">
      <c r="A3703">
        <v>-6.2622506433379604E-2</v>
      </c>
      <c r="B3703">
        <v>6.7834050866971696E-3</v>
      </c>
      <c r="C3703">
        <v>-8.9135053107559176E-2</v>
      </c>
      <c r="I3703">
        <f t="shared" si="171"/>
        <v>0.27133620346788678</v>
      </c>
      <c r="J3703">
        <f t="shared" si="172"/>
        <v>-0.6262250643337961</v>
      </c>
      <c r="K3703">
        <f t="shared" si="173"/>
        <v>0.89135053107559181</v>
      </c>
    </row>
    <row r="3704" spans="1:11">
      <c r="A3704">
        <v>2.1200086680634378</v>
      </c>
      <c r="B3704">
        <v>1.0163632419579762</v>
      </c>
      <c r="C3704">
        <v>-0.92548260960371298</v>
      </c>
      <c r="I3704">
        <f t="shared" si="171"/>
        <v>40.654529678319051</v>
      </c>
      <c r="J3704">
        <f t="shared" si="172"/>
        <v>21.200086680634378</v>
      </c>
      <c r="K3704">
        <f t="shared" si="173"/>
        <v>9.2548260960371298</v>
      </c>
    </row>
    <row r="3705" spans="1:11">
      <c r="A3705">
        <v>-0.74310587055351918</v>
      </c>
      <c r="B3705">
        <v>-0.90498918379266935</v>
      </c>
      <c r="C3705">
        <v>-1.4729861859507425</v>
      </c>
      <c r="I3705">
        <f t="shared" si="171"/>
        <v>-36.199567351706776</v>
      </c>
      <c r="J3705">
        <f t="shared" si="172"/>
        <v>-7.4310587055351913</v>
      </c>
      <c r="K3705">
        <f t="shared" si="173"/>
        <v>14.729861859507425</v>
      </c>
    </row>
    <row r="3706" spans="1:11">
      <c r="A3706">
        <v>-2.2007957239698506</v>
      </c>
      <c r="B3706">
        <v>-0.9867922013466317</v>
      </c>
      <c r="C3706">
        <v>0.36228657511784051</v>
      </c>
      <c r="I3706">
        <f t="shared" si="171"/>
        <v>-39.471688053865265</v>
      </c>
      <c r="J3706">
        <f t="shared" si="172"/>
        <v>-22.007957239698506</v>
      </c>
      <c r="K3706">
        <f t="shared" si="173"/>
        <v>-3.6228657511784053</v>
      </c>
    </row>
    <row r="3707" spans="1:11">
      <c r="A3707">
        <v>-6.3406521442823993E-2</v>
      </c>
      <c r="B3707">
        <v>1.0635141095953495</v>
      </c>
      <c r="C3707">
        <v>-0.77360346329058727</v>
      </c>
      <c r="I3707">
        <f t="shared" si="171"/>
        <v>42.54056438381398</v>
      </c>
      <c r="J3707">
        <f t="shared" si="172"/>
        <v>-0.63406521442823993</v>
      </c>
      <c r="K3707">
        <f t="shared" si="173"/>
        <v>7.7360346329058727</v>
      </c>
    </row>
    <row r="3708" spans="1:11">
      <c r="A3708">
        <v>-2.8599780044380689</v>
      </c>
      <c r="B3708">
        <v>-1.1943969896540927</v>
      </c>
      <c r="C3708">
        <v>-0.33236555609545881</v>
      </c>
      <c r="I3708">
        <f t="shared" si="171"/>
        <v>-47.775879586163711</v>
      </c>
      <c r="J3708">
        <f t="shared" si="172"/>
        <v>-28.59978004438069</v>
      </c>
      <c r="K3708">
        <f t="shared" si="173"/>
        <v>3.3236555609545881</v>
      </c>
    </row>
    <row r="3709" spans="1:11">
      <c r="A3709">
        <v>0.29898900866036526</v>
      </c>
      <c r="B3709">
        <v>0.86570026973594993</v>
      </c>
      <c r="C3709">
        <v>0.2253202036110919</v>
      </c>
      <c r="I3709">
        <f t="shared" si="171"/>
        <v>34.628010789437994</v>
      </c>
      <c r="J3709">
        <f t="shared" si="172"/>
        <v>2.9898900866036526</v>
      </c>
      <c r="K3709">
        <f t="shared" si="173"/>
        <v>-2.2532020361109191</v>
      </c>
    </row>
    <row r="3710" spans="1:11">
      <c r="A3710">
        <v>1.1645027392598395</v>
      </c>
      <c r="B3710">
        <v>0.221731374259245</v>
      </c>
      <c r="C3710">
        <v>0.50030089269784006</v>
      </c>
      <c r="I3710">
        <f t="shared" si="171"/>
        <v>8.8692549703698003</v>
      </c>
      <c r="J3710">
        <f t="shared" si="172"/>
        <v>11.645027392598395</v>
      </c>
      <c r="K3710">
        <f t="shared" si="173"/>
        <v>-5.003008926978401</v>
      </c>
    </row>
    <row r="3711" spans="1:11">
      <c r="A3711">
        <v>0.77881467066000221</v>
      </c>
      <c r="B3711">
        <v>-0.24190665813078199</v>
      </c>
      <c r="C3711">
        <v>-0.83744167704182937</v>
      </c>
      <c r="I3711">
        <f t="shared" si="171"/>
        <v>-9.6762663252312802</v>
      </c>
      <c r="J3711">
        <f t="shared" si="172"/>
        <v>7.7881467066000223</v>
      </c>
      <c r="K3711">
        <f t="shared" si="173"/>
        <v>8.3744167704182928</v>
      </c>
    </row>
    <row r="3712" spans="1:11">
      <c r="A3712">
        <v>1.0485697524239539</v>
      </c>
      <c r="B3712">
        <v>0.33191287991657326</v>
      </c>
      <c r="C3712">
        <v>-2.2324941782476637</v>
      </c>
      <c r="I3712">
        <f t="shared" si="171"/>
        <v>13.276515196662931</v>
      </c>
      <c r="J3712">
        <f t="shared" si="172"/>
        <v>10.485697524239539</v>
      </c>
      <c r="K3712">
        <f t="shared" si="173"/>
        <v>22.324941782476635</v>
      </c>
    </row>
    <row r="3713" spans="1:11">
      <c r="A3713">
        <v>-1.3817262408767967</v>
      </c>
      <c r="B3713">
        <v>-2.6633757223095134E-2</v>
      </c>
      <c r="C3713">
        <v>0.67705106987297103</v>
      </c>
      <c r="I3713">
        <f t="shared" si="171"/>
        <v>-1.0653502889238053</v>
      </c>
      <c r="J3713">
        <f t="shared" si="172"/>
        <v>-13.817262408767967</v>
      </c>
      <c r="K3713">
        <f t="shared" si="173"/>
        <v>-6.7705106987297103</v>
      </c>
    </row>
    <row r="3714" spans="1:11">
      <c r="A3714">
        <v>0.60433437819161606</v>
      </c>
      <c r="B3714">
        <v>-1.0541850536172709E-2</v>
      </c>
      <c r="C3714">
        <v>-0.47887028708832058</v>
      </c>
      <c r="I3714">
        <f t="shared" si="171"/>
        <v>-0.42167402144690835</v>
      </c>
      <c r="J3714">
        <f t="shared" si="172"/>
        <v>6.0433437819161604</v>
      </c>
      <c r="K3714">
        <f t="shared" si="173"/>
        <v>4.7887028708832062</v>
      </c>
    </row>
    <row r="3715" spans="1:11">
      <c r="A3715">
        <v>1.3395891636823989</v>
      </c>
      <c r="B3715">
        <v>-0.98933914677082158</v>
      </c>
      <c r="C3715">
        <v>0.14840251657425102</v>
      </c>
      <c r="I3715">
        <f t="shared" ref="I3715:I3778" si="174">B3715*40</f>
        <v>-39.573565870832866</v>
      </c>
      <c r="J3715">
        <f t="shared" ref="J3715:J3778" si="175">A3715*10</f>
        <v>13.39589163682399</v>
      </c>
      <c r="K3715">
        <f t="shared" ref="K3715:K3778" si="176">-C3715*10</f>
        <v>-1.4840251657425103</v>
      </c>
    </row>
    <row r="3716" spans="1:11">
      <c r="A3716">
        <v>-2.2193394677410461</v>
      </c>
      <c r="B3716">
        <v>-1.1270867148024863</v>
      </c>
      <c r="C3716">
        <v>0.24662249868334346</v>
      </c>
      <c r="I3716">
        <f t="shared" si="174"/>
        <v>-45.08346859209945</v>
      </c>
      <c r="J3716">
        <f t="shared" si="175"/>
        <v>-22.19339467741046</v>
      </c>
      <c r="K3716">
        <f t="shared" si="176"/>
        <v>-2.4662249868334345</v>
      </c>
    </row>
    <row r="3717" spans="1:11">
      <c r="A3717">
        <v>-1.3803169969977231</v>
      </c>
      <c r="B3717">
        <v>-0.60449959379108864</v>
      </c>
      <c r="C3717">
        <v>7.1170753484646618E-2</v>
      </c>
      <c r="I3717">
        <f t="shared" si="174"/>
        <v>-24.179983751643547</v>
      </c>
      <c r="J3717">
        <f t="shared" si="175"/>
        <v>-13.803169969977231</v>
      </c>
      <c r="K3717">
        <f t="shared" si="176"/>
        <v>-0.71170753484646621</v>
      </c>
    </row>
    <row r="3718" spans="1:11">
      <c r="A3718">
        <v>0.59095364715364751</v>
      </c>
      <c r="B3718">
        <v>0.24542003148137245</v>
      </c>
      <c r="C3718">
        <v>0.94862344775101604</v>
      </c>
      <c r="I3718">
        <f t="shared" si="174"/>
        <v>9.8168012592548983</v>
      </c>
      <c r="J3718">
        <f t="shared" si="175"/>
        <v>5.9095364715364749</v>
      </c>
      <c r="K3718">
        <f t="shared" si="176"/>
        <v>-9.4862344775101608</v>
      </c>
    </row>
    <row r="3719" spans="1:11">
      <c r="A3719">
        <v>2.1488801302734788</v>
      </c>
      <c r="B3719">
        <v>0.56823624220110158</v>
      </c>
      <c r="C3719">
        <v>0.27260826709592584</v>
      </c>
      <c r="I3719">
        <f t="shared" si="174"/>
        <v>22.729449688044063</v>
      </c>
      <c r="J3719">
        <f t="shared" si="175"/>
        <v>21.488801302734789</v>
      </c>
      <c r="K3719">
        <f t="shared" si="176"/>
        <v>-2.7260826709592583</v>
      </c>
    </row>
    <row r="3720" spans="1:11">
      <c r="A3720">
        <v>3.654424867934003E-2</v>
      </c>
      <c r="B3720">
        <v>-0.61570426638621079</v>
      </c>
      <c r="C3720">
        <v>0.46164292736010243</v>
      </c>
      <c r="I3720">
        <f t="shared" si="174"/>
        <v>-24.628170655448432</v>
      </c>
      <c r="J3720">
        <f t="shared" si="175"/>
        <v>0.3654424867934003</v>
      </c>
      <c r="K3720">
        <f t="shared" si="176"/>
        <v>-4.6164292736010246</v>
      </c>
    </row>
    <row r="3721" spans="1:11">
      <c r="A3721">
        <v>-0.81639772769235397</v>
      </c>
      <c r="B3721">
        <v>-0.59429836792163282</v>
      </c>
      <c r="C3721">
        <v>-0.17907659883371879</v>
      </c>
      <c r="I3721">
        <f t="shared" si="174"/>
        <v>-23.771934716865314</v>
      </c>
      <c r="J3721">
        <f t="shared" si="175"/>
        <v>-8.1639772769235393</v>
      </c>
      <c r="K3721">
        <f t="shared" si="176"/>
        <v>1.790765988337188</v>
      </c>
    </row>
    <row r="3722" spans="1:11">
      <c r="A3722">
        <v>-1.2765879536016136</v>
      </c>
      <c r="B3722">
        <v>0.11921324368631936</v>
      </c>
      <c r="C3722">
        <v>0.86811543530614421</v>
      </c>
      <c r="I3722">
        <f t="shared" si="174"/>
        <v>4.7685297474527744</v>
      </c>
      <c r="J3722">
        <f t="shared" si="175"/>
        <v>-12.765879536016136</v>
      </c>
      <c r="K3722">
        <f t="shared" si="176"/>
        <v>-8.6811543530614426</v>
      </c>
    </row>
    <row r="3723" spans="1:11">
      <c r="A3723">
        <v>-1.3985796987764298</v>
      </c>
      <c r="B3723">
        <v>-9.5850673584089816E-2</v>
      </c>
      <c r="C3723">
        <v>-0.4605225670073772</v>
      </c>
      <c r="I3723">
        <f t="shared" si="174"/>
        <v>-3.8340269433635927</v>
      </c>
      <c r="J3723">
        <f t="shared" si="175"/>
        <v>-13.985796987764299</v>
      </c>
      <c r="K3723">
        <f t="shared" si="176"/>
        <v>4.6052256700737724</v>
      </c>
    </row>
    <row r="3724" spans="1:11">
      <c r="A3724">
        <v>-0.31939354874840942</v>
      </c>
      <c r="B3724">
        <v>0.62954345866145056</v>
      </c>
      <c r="C3724">
        <v>-0.91718615900053213</v>
      </c>
      <c r="I3724">
        <f t="shared" si="174"/>
        <v>25.181738346458022</v>
      </c>
      <c r="J3724">
        <f t="shared" si="175"/>
        <v>-3.1939354874840942</v>
      </c>
      <c r="K3724">
        <f t="shared" si="176"/>
        <v>9.1718615900053209</v>
      </c>
    </row>
    <row r="3725" spans="1:11">
      <c r="A3725">
        <v>-1.0373483226250657</v>
      </c>
      <c r="B3725">
        <v>0.72466952888029479</v>
      </c>
      <c r="C3725">
        <v>-0.40943461191985819</v>
      </c>
      <c r="I3725">
        <f t="shared" si="174"/>
        <v>28.986781155211791</v>
      </c>
      <c r="J3725">
        <f t="shared" si="175"/>
        <v>-10.373483226250658</v>
      </c>
      <c r="K3725">
        <f t="shared" si="176"/>
        <v>4.0943461191985815</v>
      </c>
    </row>
    <row r="3726" spans="1:11">
      <c r="A3726">
        <v>-2.3357753570436257</v>
      </c>
      <c r="B3726">
        <v>-0.4539444307640591</v>
      </c>
      <c r="C3726">
        <v>-0.36812690323011715</v>
      </c>
      <c r="I3726">
        <f t="shared" si="174"/>
        <v>-18.157777230562363</v>
      </c>
      <c r="J3726">
        <f t="shared" si="175"/>
        <v>-23.357753570436259</v>
      </c>
      <c r="K3726">
        <f t="shared" si="176"/>
        <v>3.6812690323011714</v>
      </c>
    </row>
    <row r="3727" spans="1:11">
      <c r="A3727">
        <v>-3.1000314362200792</v>
      </c>
      <c r="B3727">
        <v>-1.611509992164728</v>
      </c>
      <c r="C3727">
        <v>-1.1428608143217904</v>
      </c>
      <c r="I3727">
        <f t="shared" si="174"/>
        <v>-64.460399686589113</v>
      </c>
      <c r="J3727">
        <f t="shared" si="175"/>
        <v>-31.00031436220079</v>
      </c>
      <c r="K3727">
        <f t="shared" si="176"/>
        <v>11.428608143217904</v>
      </c>
    </row>
    <row r="3728" spans="1:11">
      <c r="A3728">
        <v>-1.1501137948212485</v>
      </c>
      <c r="B3728">
        <v>-0.46297575818715159</v>
      </c>
      <c r="C3728">
        <v>-0.51680154681158241</v>
      </c>
      <c r="I3728">
        <f t="shared" si="174"/>
        <v>-18.519030327486064</v>
      </c>
      <c r="J3728">
        <f t="shared" si="175"/>
        <v>-11.501137948212484</v>
      </c>
      <c r="K3728">
        <f t="shared" si="176"/>
        <v>5.1680154681158239</v>
      </c>
    </row>
    <row r="3729" spans="1:11">
      <c r="A3729">
        <v>0.63576848938557173</v>
      </c>
      <c r="B3729">
        <v>-0.20848136669515985</v>
      </c>
      <c r="C3729">
        <v>-0.63835914651058245</v>
      </c>
      <c r="I3729">
        <f t="shared" si="174"/>
        <v>-8.3392546678063937</v>
      </c>
      <c r="J3729">
        <f t="shared" si="175"/>
        <v>6.3576848938557173</v>
      </c>
      <c r="K3729">
        <f t="shared" si="176"/>
        <v>6.383591465105825</v>
      </c>
    </row>
    <row r="3730" spans="1:11">
      <c r="A3730">
        <v>-2.5236531147109122</v>
      </c>
      <c r="B3730">
        <v>-0.50457771003073992</v>
      </c>
      <c r="C3730">
        <v>7.0157790311941082E-2</v>
      </c>
      <c r="I3730">
        <f t="shared" si="174"/>
        <v>-20.183108401229596</v>
      </c>
      <c r="J3730">
        <f t="shared" si="175"/>
        <v>-25.236531147109122</v>
      </c>
      <c r="K3730">
        <f t="shared" si="176"/>
        <v>-0.70157790311941082</v>
      </c>
    </row>
    <row r="3731" spans="1:11">
      <c r="A3731">
        <v>-0.95703050049504323</v>
      </c>
      <c r="B3731">
        <v>0.6268099216719526</v>
      </c>
      <c r="C3731">
        <v>-1.1964933818628678</v>
      </c>
      <c r="I3731">
        <f t="shared" si="174"/>
        <v>25.072396866878105</v>
      </c>
      <c r="J3731">
        <f t="shared" si="175"/>
        <v>-9.5703050049504323</v>
      </c>
      <c r="K3731">
        <f t="shared" si="176"/>
        <v>11.964933818628678</v>
      </c>
    </row>
    <row r="3732" spans="1:11">
      <c r="A3732">
        <v>-1.6934005997271837</v>
      </c>
      <c r="B3732">
        <v>-0.15812471637266357</v>
      </c>
      <c r="C3732">
        <v>-0.14087555472833763</v>
      </c>
      <c r="I3732">
        <f t="shared" si="174"/>
        <v>-6.3249886549065426</v>
      </c>
      <c r="J3732">
        <f t="shared" si="175"/>
        <v>-16.934005997271836</v>
      </c>
      <c r="K3732">
        <f t="shared" si="176"/>
        <v>1.4087555472833762</v>
      </c>
    </row>
    <row r="3733" spans="1:11">
      <c r="A3733">
        <v>1.6313065122793797</v>
      </c>
      <c r="B3733">
        <v>-1.4137867785771996</v>
      </c>
      <c r="C3733">
        <v>-0.35087579168229932</v>
      </c>
      <c r="I3733">
        <f t="shared" si="174"/>
        <v>-56.55147114308798</v>
      </c>
      <c r="J3733">
        <f t="shared" si="175"/>
        <v>16.313065122793798</v>
      </c>
      <c r="K3733">
        <f t="shared" si="176"/>
        <v>3.5087579168229932</v>
      </c>
    </row>
    <row r="3734" spans="1:11">
      <c r="A3734">
        <v>0.42147402777574927</v>
      </c>
      <c r="B3734">
        <v>-0.65018302298487085</v>
      </c>
      <c r="C3734">
        <v>-0.12479109106312801</v>
      </c>
      <c r="I3734">
        <f t="shared" si="174"/>
        <v>-26.007320919394836</v>
      </c>
      <c r="J3734">
        <f t="shared" si="175"/>
        <v>4.2147402777574925</v>
      </c>
      <c r="K3734">
        <f t="shared" si="176"/>
        <v>1.24791091063128</v>
      </c>
    </row>
    <row r="3735" spans="1:11">
      <c r="A3735">
        <v>0.76232433339752537</v>
      </c>
      <c r="B3735">
        <v>-1.0350679216324332</v>
      </c>
      <c r="C3735">
        <v>-0.12013901549624145</v>
      </c>
      <c r="I3735">
        <f t="shared" si="174"/>
        <v>-41.402716865297329</v>
      </c>
      <c r="J3735">
        <f t="shared" si="175"/>
        <v>7.6232433339752532</v>
      </c>
      <c r="K3735">
        <f t="shared" si="176"/>
        <v>1.2013901549624144</v>
      </c>
    </row>
    <row r="3736" spans="1:11">
      <c r="A3736">
        <v>-2.1146699773399589</v>
      </c>
      <c r="B3736">
        <v>-0.35412761057588227</v>
      </c>
      <c r="C3736">
        <v>-0.10753621528839602</v>
      </c>
      <c r="I3736">
        <f t="shared" si="174"/>
        <v>-14.165104423035292</v>
      </c>
      <c r="J3736">
        <f t="shared" si="175"/>
        <v>-21.14669977339959</v>
      </c>
      <c r="K3736">
        <f t="shared" si="176"/>
        <v>1.0753621528839603</v>
      </c>
    </row>
    <row r="3737" spans="1:11">
      <c r="A3737">
        <v>0.62056993565812035</v>
      </c>
      <c r="B3737">
        <v>0.15783948866657818</v>
      </c>
      <c r="C3737">
        <v>-1.2863832092070318</v>
      </c>
      <c r="I3737">
        <f t="shared" si="174"/>
        <v>6.313579546663127</v>
      </c>
      <c r="J3737">
        <f t="shared" si="175"/>
        <v>6.2056993565812038</v>
      </c>
      <c r="K3737">
        <f t="shared" si="176"/>
        <v>12.863832092070318</v>
      </c>
    </row>
    <row r="3738" spans="1:11">
      <c r="A3738">
        <v>0.17008555520613544</v>
      </c>
      <c r="B3738">
        <v>0.21610383431239716</v>
      </c>
      <c r="C3738">
        <v>-0.698565355250924</v>
      </c>
      <c r="I3738">
        <f t="shared" si="174"/>
        <v>8.6441533724958859</v>
      </c>
      <c r="J3738">
        <f t="shared" si="175"/>
        <v>1.7008555520613544</v>
      </c>
      <c r="K3738">
        <f t="shared" si="176"/>
        <v>6.9856535525092402</v>
      </c>
    </row>
    <row r="3739" spans="1:11">
      <c r="A3739">
        <v>0.44140547432567862</v>
      </c>
      <c r="B3739">
        <v>1.3312886534803552</v>
      </c>
      <c r="C3739">
        <v>0.13474588821434916</v>
      </c>
      <c r="I3739">
        <f t="shared" si="174"/>
        <v>53.251546139214206</v>
      </c>
      <c r="J3739">
        <f t="shared" si="175"/>
        <v>4.414054743256786</v>
      </c>
      <c r="K3739">
        <f t="shared" si="176"/>
        <v>-1.3474588821434916</v>
      </c>
    </row>
    <row r="3740" spans="1:11">
      <c r="A3740">
        <v>-4.3651007947377835E-2</v>
      </c>
      <c r="B3740">
        <v>1.1742535340372451E-2</v>
      </c>
      <c r="C3740">
        <v>-0.35214905508130606</v>
      </c>
      <c r="I3740">
        <f t="shared" si="174"/>
        <v>0.46970141361489803</v>
      </c>
      <c r="J3740">
        <f t="shared" si="175"/>
        <v>-0.43651007947377835</v>
      </c>
      <c r="K3740">
        <f t="shared" si="176"/>
        <v>3.5214905508130605</v>
      </c>
    </row>
    <row r="3741" spans="1:11">
      <c r="A3741">
        <v>-3.4071409876146062</v>
      </c>
      <c r="B3741">
        <v>-0.89119310156308162</v>
      </c>
      <c r="C3741">
        <v>-0.31934606628458928</v>
      </c>
      <c r="I3741">
        <f t="shared" si="174"/>
        <v>-35.647724062523267</v>
      </c>
      <c r="J3741">
        <f t="shared" si="175"/>
        <v>-34.071409876146063</v>
      </c>
      <c r="K3741">
        <f t="shared" si="176"/>
        <v>3.1934606628458928</v>
      </c>
    </row>
    <row r="3742" spans="1:11">
      <c r="A3742">
        <v>-2.3054153012863492</v>
      </c>
      <c r="B3742">
        <v>-0.24272275939957286</v>
      </c>
      <c r="C3742">
        <v>-0.48384376976464016</v>
      </c>
      <c r="I3742">
        <f t="shared" si="174"/>
        <v>-9.7089103759829136</v>
      </c>
      <c r="J3742">
        <f t="shared" si="175"/>
        <v>-23.054153012863491</v>
      </c>
      <c r="K3742">
        <f t="shared" si="176"/>
        <v>4.8384376976464019</v>
      </c>
    </row>
    <row r="3743" spans="1:11">
      <c r="A3743">
        <v>-1.8638340600684742</v>
      </c>
      <c r="B3743">
        <v>-0.61773180946463258</v>
      </c>
      <c r="C3743">
        <v>-5.0158297647001644E-2</v>
      </c>
      <c r="I3743">
        <f t="shared" si="174"/>
        <v>-24.709272378585304</v>
      </c>
      <c r="J3743">
        <f t="shared" si="175"/>
        <v>-18.638340600684742</v>
      </c>
      <c r="K3743">
        <f t="shared" si="176"/>
        <v>0.50158297647001648</v>
      </c>
    </row>
    <row r="3744" spans="1:11">
      <c r="A3744">
        <v>2.254620315868253</v>
      </c>
      <c r="B3744">
        <v>0.11485310388887363</v>
      </c>
      <c r="C3744">
        <v>-0.36769771243747301</v>
      </c>
      <c r="I3744">
        <f t="shared" si="174"/>
        <v>4.5941241555549448</v>
      </c>
      <c r="J3744">
        <f t="shared" si="175"/>
        <v>22.54620315868253</v>
      </c>
      <c r="K3744">
        <f t="shared" si="176"/>
        <v>3.67697712437473</v>
      </c>
    </row>
    <row r="3745" spans="1:11">
      <c r="A3745">
        <v>1.4925731602582688</v>
      </c>
      <c r="B3745">
        <v>0.12358929260056277</v>
      </c>
      <c r="C3745">
        <v>-0.37828246202903709</v>
      </c>
      <c r="I3745">
        <f t="shared" si="174"/>
        <v>4.9435717040225109</v>
      </c>
      <c r="J3745">
        <f t="shared" si="175"/>
        <v>14.925731602582688</v>
      </c>
      <c r="K3745">
        <f t="shared" si="176"/>
        <v>3.7828246202903708</v>
      </c>
    </row>
    <row r="3746" spans="1:11">
      <c r="A3746">
        <v>0.7576642747345258</v>
      </c>
      <c r="B3746">
        <v>0.19306469862659076</v>
      </c>
      <c r="C3746">
        <v>-0.58563671977555909</v>
      </c>
      <c r="I3746">
        <f t="shared" si="174"/>
        <v>7.7225879450636299</v>
      </c>
      <c r="J3746">
        <f t="shared" si="175"/>
        <v>7.5766427473452582</v>
      </c>
      <c r="K3746">
        <f t="shared" si="176"/>
        <v>5.8563671977555911</v>
      </c>
    </row>
    <row r="3747" spans="1:11">
      <c r="A3747">
        <v>2.3665962376512417</v>
      </c>
      <c r="B3747">
        <v>0.38351469704896013</v>
      </c>
      <c r="C3747">
        <v>-0.85983778968401881</v>
      </c>
      <c r="I3747">
        <f t="shared" si="174"/>
        <v>15.340587881958406</v>
      </c>
      <c r="J3747">
        <f t="shared" si="175"/>
        <v>23.665962376512418</v>
      </c>
      <c r="K3747">
        <f t="shared" si="176"/>
        <v>8.5983778968401872</v>
      </c>
    </row>
    <row r="3748" spans="1:11">
      <c r="A3748">
        <v>0.74415120724022998</v>
      </c>
      <c r="B3748">
        <v>-9.8616051084882916E-2</v>
      </c>
      <c r="C3748">
        <v>-0.85641361264488081</v>
      </c>
      <c r="I3748">
        <f t="shared" si="174"/>
        <v>-3.9446420433953167</v>
      </c>
      <c r="J3748">
        <f t="shared" si="175"/>
        <v>7.4415120724022996</v>
      </c>
      <c r="K3748">
        <f t="shared" si="176"/>
        <v>8.5641361264488083</v>
      </c>
    </row>
    <row r="3749" spans="1:11">
      <c r="A3749">
        <v>-0.97496091786589911</v>
      </c>
      <c r="B3749">
        <v>-0.7182780923555695</v>
      </c>
      <c r="C3749">
        <v>0.23211786747751345</v>
      </c>
      <c r="I3749">
        <f t="shared" si="174"/>
        <v>-28.731123694222781</v>
      </c>
      <c r="J3749">
        <f t="shared" si="175"/>
        <v>-9.7496091786589911</v>
      </c>
      <c r="K3749">
        <f t="shared" si="176"/>
        <v>-2.3211786747751346</v>
      </c>
    </row>
    <row r="3750" spans="1:11">
      <c r="A3750">
        <v>-3.0376159718018041</v>
      </c>
      <c r="B3750">
        <v>7.8754247797000021E-2</v>
      </c>
      <c r="C3750">
        <v>9.9190596116245255E-2</v>
      </c>
      <c r="I3750">
        <f t="shared" si="174"/>
        <v>3.1501699118800008</v>
      </c>
      <c r="J3750">
        <f t="shared" si="175"/>
        <v>-30.376159718018041</v>
      </c>
      <c r="K3750">
        <f t="shared" si="176"/>
        <v>-0.99190596116245255</v>
      </c>
    </row>
    <row r="3751" spans="1:11">
      <c r="A3751">
        <v>2.2439593447439563</v>
      </c>
      <c r="B3751">
        <v>0.14106478879078488</v>
      </c>
      <c r="C3751">
        <v>-1.3622249956538186</v>
      </c>
      <c r="I3751">
        <f t="shared" si="174"/>
        <v>5.6425915516313951</v>
      </c>
      <c r="J3751">
        <f t="shared" si="175"/>
        <v>22.439593447439563</v>
      </c>
      <c r="K3751">
        <f t="shared" si="176"/>
        <v>13.622249956538186</v>
      </c>
    </row>
    <row r="3752" spans="1:11">
      <c r="A3752">
        <v>-4.3277353838202037</v>
      </c>
      <c r="B3752">
        <v>-0.24572326415996437</v>
      </c>
      <c r="C3752">
        <v>-0.14003612208619998</v>
      </c>
      <c r="I3752">
        <f t="shared" si="174"/>
        <v>-9.8289305663985758</v>
      </c>
      <c r="J3752">
        <f t="shared" si="175"/>
        <v>-43.277353838202039</v>
      </c>
      <c r="K3752">
        <f t="shared" si="176"/>
        <v>1.4003612208619998</v>
      </c>
    </row>
    <row r="3753" spans="1:11">
      <c r="A3753">
        <v>-0.60733076427091459</v>
      </c>
      <c r="B3753">
        <v>-0.39516509665182858</v>
      </c>
      <c r="C3753">
        <v>0.19626214973682732</v>
      </c>
      <c r="I3753">
        <f t="shared" si="174"/>
        <v>-15.806603866073143</v>
      </c>
      <c r="J3753">
        <f t="shared" si="175"/>
        <v>-6.0733076427091461</v>
      </c>
      <c r="K3753">
        <f t="shared" si="176"/>
        <v>-1.9626214973682732</v>
      </c>
    </row>
    <row r="3754" spans="1:11">
      <c r="A3754">
        <v>1.2539446571880914</v>
      </c>
      <c r="B3754">
        <v>-0.66374681097739863</v>
      </c>
      <c r="C3754">
        <v>-0.15666043604652072</v>
      </c>
      <c r="I3754">
        <f t="shared" si="174"/>
        <v>-26.549872439095946</v>
      </c>
      <c r="J3754">
        <f t="shared" si="175"/>
        <v>12.539446571880914</v>
      </c>
      <c r="K3754">
        <f t="shared" si="176"/>
        <v>1.5666043604652071</v>
      </c>
    </row>
    <row r="3755" spans="1:11">
      <c r="A3755">
        <v>-1.26539236912796</v>
      </c>
      <c r="B3755">
        <v>-0.81919109797682466</v>
      </c>
      <c r="C3755">
        <v>-1.2739096534396468</v>
      </c>
      <c r="I3755">
        <f t="shared" si="174"/>
        <v>-32.767643919072988</v>
      </c>
      <c r="J3755">
        <f t="shared" si="175"/>
        <v>-12.653923691279601</v>
      </c>
      <c r="K3755">
        <f t="shared" si="176"/>
        <v>12.739096534396468</v>
      </c>
    </row>
    <row r="3756" spans="1:11">
      <c r="A3756">
        <v>1.2619259852871856</v>
      </c>
      <c r="B3756">
        <v>0.55666237016962927</v>
      </c>
      <c r="C3756">
        <v>-0.50449052331150368</v>
      </c>
      <c r="I3756">
        <f t="shared" si="174"/>
        <v>22.266494806785172</v>
      </c>
      <c r="J3756">
        <f t="shared" si="175"/>
        <v>12.619259852871856</v>
      </c>
      <c r="K3756">
        <f t="shared" si="176"/>
        <v>5.0449052331150366</v>
      </c>
    </row>
    <row r="3757" spans="1:11">
      <c r="A3757">
        <v>-1.8334733786074053</v>
      </c>
      <c r="B3757">
        <v>-1.3196339345451724E-2</v>
      </c>
      <c r="C3757">
        <v>7.8542102849101791E-2</v>
      </c>
      <c r="I3757">
        <f t="shared" si="174"/>
        <v>-0.52785357381806897</v>
      </c>
      <c r="J3757">
        <f t="shared" si="175"/>
        <v>-18.334733786074054</v>
      </c>
      <c r="K3757">
        <f t="shared" si="176"/>
        <v>-0.78542102849101791</v>
      </c>
    </row>
    <row r="3758" spans="1:11">
      <c r="A3758">
        <v>-1.3614704894288809</v>
      </c>
      <c r="B3758">
        <v>1.3729990228330862</v>
      </c>
      <c r="C3758">
        <v>0.45969763639063443</v>
      </c>
      <c r="I3758">
        <f t="shared" si="174"/>
        <v>54.91996091332345</v>
      </c>
      <c r="J3758">
        <f t="shared" si="175"/>
        <v>-13.61470489428881</v>
      </c>
      <c r="K3758">
        <f t="shared" si="176"/>
        <v>-4.5969763639063448</v>
      </c>
    </row>
    <row r="3759" spans="1:11">
      <c r="A3759">
        <v>-1.5660473962186192</v>
      </c>
      <c r="B3759">
        <v>0.56899143662517238</v>
      </c>
      <c r="C3759">
        <v>-0.12026098207883248</v>
      </c>
      <c r="I3759">
        <f t="shared" si="174"/>
        <v>22.759657465006896</v>
      </c>
      <c r="J3759">
        <f t="shared" si="175"/>
        <v>-15.660473962186192</v>
      </c>
      <c r="K3759">
        <f t="shared" si="176"/>
        <v>1.2026098207883249</v>
      </c>
    </row>
    <row r="3760" spans="1:11">
      <c r="A3760">
        <v>-1.3910616215335241</v>
      </c>
      <c r="B3760">
        <v>-0.57480724684848616</v>
      </c>
      <c r="C3760">
        <v>0.60951367575666948</v>
      </c>
      <c r="I3760">
        <f t="shared" si="174"/>
        <v>-22.992289873939448</v>
      </c>
      <c r="J3760">
        <f t="shared" si="175"/>
        <v>-13.91061621533524</v>
      </c>
      <c r="K3760">
        <f t="shared" si="176"/>
        <v>-6.0951367575666948</v>
      </c>
    </row>
    <row r="3761" spans="1:11">
      <c r="A3761">
        <v>-0.25396053197024582</v>
      </c>
      <c r="B3761">
        <v>-1.9090345053200413</v>
      </c>
      <c r="C3761">
        <v>0.29560400519339891</v>
      </c>
      <c r="I3761">
        <f t="shared" si="174"/>
        <v>-76.361380212801649</v>
      </c>
      <c r="J3761">
        <f t="shared" si="175"/>
        <v>-2.5396053197024582</v>
      </c>
      <c r="K3761">
        <f t="shared" si="176"/>
        <v>-2.9560400519339893</v>
      </c>
    </row>
    <row r="3762" spans="1:11">
      <c r="A3762">
        <v>0.47653522036912604</v>
      </c>
      <c r="B3762">
        <v>-1.2802072873002224E-2</v>
      </c>
      <c r="C3762">
        <v>0.3207542763339945</v>
      </c>
      <c r="I3762">
        <f t="shared" si="174"/>
        <v>-0.51208291492008895</v>
      </c>
      <c r="J3762">
        <f t="shared" si="175"/>
        <v>4.7653522036912603</v>
      </c>
      <c r="K3762">
        <f t="shared" si="176"/>
        <v>-3.2075427633399451</v>
      </c>
    </row>
    <row r="3763" spans="1:11">
      <c r="A3763">
        <v>-1.8757871090728251</v>
      </c>
      <c r="B3763">
        <v>9.0859191918889054E-2</v>
      </c>
      <c r="C3763">
        <v>-0.59803543671650461</v>
      </c>
      <c r="I3763">
        <f t="shared" si="174"/>
        <v>3.6343676767555619</v>
      </c>
      <c r="J3763">
        <f t="shared" si="175"/>
        <v>-18.757871090728251</v>
      </c>
      <c r="K3763">
        <f t="shared" si="176"/>
        <v>5.9803543671650461</v>
      </c>
    </row>
    <row r="3764" spans="1:11">
      <c r="A3764">
        <v>-0.55750538814867057</v>
      </c>
      <c r="B3764">
        <v>-0.71563087658759628</v>
      </c>
      <c r="C3764">
        <v>-1.3047498138375373</v>
      </c>
      <c r="I3764">
        <f t="shared" si="174"/>
        <v>-28.625235063503851</v>
      </c>
      <c r="J3764">
        <f t="shared" si="175"/>
        <v>-5.5750538814867054</v>
      </c>
      <c r="K3764">
        <f t="shared" si="176"/>
        <v>13.047498138375373</v>
      </c>
    </row>
    <row r="3765" spans="1:11">
      <c r="A3765">
        <v>-1.283948783882769</v>
      </c>
      <c r="B3765">
        <v>0.56794645804716615</v>
      </c>
      <c r="C3765">
        <v>-0.17521075706972183</v>
      </c>
      <c r="I3765">
        <f t="shared" si="174"/>
        <v>22.717858321886645</v>
      </c>
      <c r="J3765">
        <f t="shared" si="175"/>
        <v>-12.83948783882769</v>
      </c>
      <c r="K3765">
        <f t="shared" si="176"/>
        <v>1.7521075706972185</v>
      </c>
    </row>
    <row r="3766" spans="1:11">
      <c r="A3766">
        <v>-2.0208887458749967</v>
      </c>
      <c r="B3766">
        <v>1.3849381167984158</v>
      </c>
      <c r="C3766">
        <v>-0.18172093796397942</v>
      </c>
      <c r="I3766">
        <f t="shared" si="174"/>
        <v>55.397524671936637</v>
      </c>
      <c r="J3766">
        <f t="shared" si="175"/>
        <v>-20.208887458749967</v>
      </c>
      <c r="K3766">
        <f t="shared" si="176"/>
        <v>1.8172093796397943</v>
      </c>
    </row>
    <row r="3767" spans="1:11">
      <c r="A3767">
        <v>0.95488123469945663</v>
      </c>
      <c r="B3767">
        <v>-0.35868859003858156</v>
      </c>
      <c r="C3767">
        <v>-0.19744548520416189</v>
      </c>
      <c r="I3767">
        <f t="shared" si="174"/>
        <v>-14.347543601543261</v>
      </c>
      <c r="J3767">
        <f t="shared" si="175"/>
        <v>9.5488123469945663</v>
      </c>
      <c r="K3767">
        <f t="shared" si="176"/>
        <v>1.9744548520416187</v>
      </c>
    </row>
    <row r="3768" spans="1:11">
      <c r="A3768">
        <v>-0.76160000528357408</v>
      </c>
      <c r="B3768">
        <v>-3.5633486693716326E-2</v>
      </c>
      <c r="C3768">
        <v>-1.0887618018821206</v>
      </c>
      <c r="I3768">
        <f t="shared" si="174"/>
        <v>-1.4253394677486531</v>
      </c>
      <c r="J3768">
        <f t="shared" si="175"/>
        <v>-7.6160000528357408</v>
      </c>
      <c r="K3768">
        <f t="shared" si="176"/>
        <v>10.887618018821206</v>
      </c>
    </row>
    <row r="3769" spans="1:11">
      <c r="A3769">
        <v>-1.5274713326181963</v>
      </c>
      <c r="B3769">
        <v>-3.7508758069560943E-2</v>
      </c>
      <c r="C3769">
        <v>9.6878950951713172E-2</v>
      </c>
      <c r="I3769">
        <f t="shared" si="174"/>
        <v>-1.5003503227824377</v>
      </c>
      <c r="J3769">
        <f t="shared" si="175"/>
        <v>-15.274713326181963</v>
      </c>
      <c r="K3769">
        <f t="shared" si="176"/>
        <v>-0.96878950951713172</v>
      </c>
    </row>
    <row r="3770" spans="1:11">
      <c r="A3770">
        <v>-0.42551067924520092</v>
      </c>
      <c r="B3770">
        <v>0.54707587635841248</v>
      </c>
      <c r="C3770">
        <v>-1.0952787347536626</v>
      </c>
      <c r="I3770">
        <f t="shared" si="174"/>
        <v>21.883035054336499</v>
      </c>
      <c r="J3770">
        <f t="shared" si="175"/>
        <v>-4.2551067924520094</v>
      </c>
      <c r="K3770">
        <f t="shared" si="176"/>
        <v>10.952787347536626</v>
      </c>
    </row>
    <row r="3771" spans="1:11">
      <c r="A3771">
        <v>1.7763799126417315</v>
      </c>
      <c r="B3771">
        <v>0.59067316070686926</v>
      </c>
      <c r="C3771">
        <v>-0.78867369739377191</v>
      </c>
      <c r="I3771">
        <f t="shared" si="174"/>
        <v>23.626926428274771</v>
      </c>
      <c r="J3771">
        <f t="shared" si="175"/>
        <v>17.763799126417315</v>
      </c>
      <c r="K3771">
        <f t="shared" si="176"/>
        <v>7.8867369739377189</v>
      </c>
    </row>
    <row r="3772" spans="1:11">
      <c r="A3772">
        <v>-0.94076254879036381</v>
      </c>
      <c r="B3772">
        <v>1.1927710678816696</v>
      </c>
      <c r="C3772">
        <v>-0.66712631545825851</v>
      </c>
      <c r="I3772">
        <f t="shared" si="174"/>
        <v>47.710842715266786</v>
      </c>
      <c r="J3772">
        <f t="shared" si="175"/>
        <v>-9.4076254879036387</v>
      </c>
      <c r="K3772">
        <f t="shared" si="176"/>
        <v>6.6712631545825847</v>
      </c>
    </row>
    <row r="3773" spans="1:11">
      <c r="A3773">
        <v>-0.23331937572432337</v>
      </c>
      <c r="B3773">
        <v>-0.43015449260525107</v>
      </c>
      <c r="C3773">
        <v>8.22515144730942E-2</v>
      </c>
      <c r="I3773">
        <f t="shared" si="174"/>
        <v>-17.206179704210044</v>
      </c>
      <c r="J3773">
        <f t="shared" si="175"/>
        <v>-2.333193757243234</v>
      </c>
      <c r="K3773">
        <f t="shared" si="176"/>
        <v>-0.822515144730942</v>
      </c>
    </row>
    <row r="3774" spans="1:11">
      <c r="A3774">
        <v>-0.79154346776613083</v>
      </c>
      <c r="B3774">
        <v>0.44555415268363363</v>
      </c>
      <c r="C3774">
        <v>-0.56577671956381292</v>
      </c>
      <c r="I3774">
        <f t="shared" si="174"/>
        <v>17.822166107345346</v>
      </c>
      <c r="J3774">
        <f t="shared" si="175"/>
        <v>-7.9154346776613078</v>
      </c>
      <c r="K3774">
        <f t="shared" si="176"/>
        <v>5.6577671956381295</v>
      </c>
    </row>
    <row r="3775" spans="1:11">
      <c r="A3775">
        <v>2.1470791686205817</v>
      </c>
      <c r="B3775">
        <v>4.0681982145287315E-2</v>
      </c>
      <c r="C3775">
        <v>-0.51212996565919711</v>
      </c>
      <c r="I3775">
        <f t="shared" si="174"/>
        <v>1.6272792858114926</v>
      </c>
      <c r="J3775">
        <f t="shared" si="175"/>
        <v>21.470791686205818</v>
      </c>
      <c r="K3775">
        <f t="shared" si="176"/>
        <v>5.1212996565919706</v>
      </c>
    </row>
    <row r="3776" spans="1:11">
      <c r="A3776">
        <v>-1.7447998603421286</v>
      </c>
      <c r="B3776">
        <v>-0.63659509722843355</v>
      </c>
      <c r="C3776">
        <v>5.0563839652930209E-2</v>
      </c>
      <c r="I3776">
        <f t="shared" si="174"/>
        <v>-25.463803889137342</v>
      </c>
      <c r="J3776">
        <f t="shared" si="175"/>
        <v>-17.447998603421286</v>
      </c>
      <c r="K3776">
        <f t="shared" si="176"/>
        <v>-0.50563839652930209</v>
      </c>
    </row>
    <row r="3777" spans="1:11">
      <c r="A3777">
        <v>3.015154843546473</v>
      </c>
      <c r="B3777">
        <v>-0.35448977772407342</v>
      </c>
      <c r="C3777">
        <v>-2.0333019406363229E-2</v>
      </c>
      <c r="I3777">
        <f t="shared" si="174"/>
        <v>-14.179591108962937</v>
      </c>
      <c r="J3777">
        <f t="shared" si="175"/>
        <v>30.151548435464729</v>
      </c>
      <c r="K3777">
        <f t="shared" si="176"/>
        <v>0.20333019406363229</v>
      </c>
    </row>
    <row r="3778" spans="1:11">
      <c r="A3778">
        <v>1.1593659033641108</v>
      </c>
      <c r="B3778">
        <v>0.23493993122493215</v>
      </c>
      <c r="C3778">
        <v>-0.17615771181005102</v>
      </c>
      <c r="I3778">
        <f t="shared" si="174"/>
        <v>9.3975972489972861</v>
      </c>
      <c r="J3778">
        <f t="shared" si="175"/>
        <v>11.593659033641108</v>
      </c>
      <c r="K3778">
        <f t="shared" si="176"/>
        <v>1.7615771181005102</v>
      </c>
    </row>
    <row r="3779" spans="1:11">
      <c r="A3779">
        <v>-0.54254506497263966</v>
      </c>
      <c r="B3779">
        <v>-0.61256778880337026</v>
      </c>
      <c r="C3779">
        <v>8.9741571615465685E-2</v>
      </c>
      <c r="I3779">
        <f t="shared" ref="I3779:I3842" si="177">B3779*40</f>
        <v>-24.502711552134812</v>
      </c>
      <c r="J3779">
        <f t="shared" ref="J3779:J3842" si="178">A3779*10</f>
        <v>-5.4254506497263968</v>
      </c>
      <c r="K3779">
        <f t="shared" ref="K3779:K3842" si="179">-C3779*10</f>
        <v>-0.89741571615465687</v>
      </c>
    </row>
    <row r="3780" spans="1:11">
      <c r="A3780">
        <v>-1.0467736632961286</v>
      </c>
      <c r="B3780">
        <v>-0.24739507548985215</v>
      </c>
      <c r="C3780">
        <v>-0.32540983555209929</v>
      </c>
      <c r="I3780">
        <f t="shared" si="177"/>
        <v>-9.8958030195940854</v>
      </c>
      <c r="J3780">
        <f t="shared" si="178"/>
        <v>-10.467736632961287</v>
      </c>
      <c r="K3780">
        <f t="shared" si="179"/>
        <v>3.254098355520993</v>
      </c>
    </row>
    <row r="3781" spans="1:11">
      <c r="A3781">
        <v>-1.6884995418073798</v>
      </c>
      <c r="B3781">
        <v>-8.5319086038114278E-2</v>
      </c>
      <c r="C3781">
        <v>-0.21041601263666485</v>
      </c>
      <c r="I3781">
        <f t="shared" si="177"/>
        <v>-3.4127634415245711</v>
      </c>
      <c r="J3781">
        <f t="shared" si="178"/>
        <v>-16.8849954180738</v>
      </c>
      <c r="K3781">
        <f t="shared" si="179"/>
        <v>2.1041601263666485</v>
      </c>
    </row>
    <row r="3782" spans="1:11">
      <c r="A3782">
        <v>-1.9215097909379273</v>
      </c>
      <c r="B3782">
        <v>1.2467818484484303</v>
      </c>
      <c r="C3782">
        <v>0.34136489498655309</v>
      </c>
      <c r="I3782">
        <f t="shared" si="177"/>
        <v>49.871273937937211</v>
      </c>
      <c r="J3782">
        <f t="shared" si="178"/>
        <v>-19.215097909379274</v>
      </c>
      <c r="K3782">
        <f t="shared" si="179"/>
        <v>-3.4136489498655309</v>
      </c>
    </row>
    <row r="3783" spans="1:11">
      <c r="A3783">
        <v>1.8195514142091851</v>
      </c>
      <c r="B3783">
        <v>-0.50371199375203302</v>
      </c>
      <c r="C3783">
        <v>0.40424249678763902</v>
      </c>
      <c r="I3783">
        <f t="shared" si="177"/>
        <v>-20.148479750081322</v>
      </c>
      <c r="J3783">
        <f t="shared" si="178"/>
        <v>18.195514142091852</v>
      </c>
      <c r="K3783">
        <f t="shared" si="179"/>
        <v>-4.0424249678763902</v>
      </c>
    </row>
    <row r="3784" spans="1:11">
      <c r="A3784">
        <v>-1.7183657316502514</v>
      </c>
      <c r="B3784">
        <v>0.4385908507459445</v>
      </c>
      <c r="C3784">
        <v>-0.20008362058826451</v>
      </c>
      <c r="I3784">
        <f t="shared" si="177"/>
        <v>17.543634029837779</v>
      </c>
      <c r="J3784">
        <f t="shared" si="178"/>
        <v>-17.183657316502515</v>
      </c>
      <c r="K3784">
        <f t="shared" si="179"/>
        <v>2.0008362058826452</v>
      </c>
    </row>
    <row r="3785" spans="1:11">
      <c r="A3785">
        <v>-2.038419049401845</v>
      </c>
      <c r="B3785">
        <v>0.80795540364557805</v>
      </c>
      <c r="C3785">
        <v>-1.1695884846283084</v>
      </c>
      <c r="I3785">
        <f t="shared" si="177"/>
        <v>32.318216145823122</v>
      </c>
      <c r="J3785">
        <f t="shared" si="178"/>
        <v>-20.384190494018451</v>
      </c>
      <c r="K3785">
        <f t="shared" si="179"/>
        <v>11.695884846283084</v>
      </c>
    </row>
    <row r="3786" spans="1:11">
      <c r="A3786">
        <v>1.541616518312344</v>
      </c>
      <c r="B3786">
        <v>-0.28660486846728062</v>
      </c>
      <c r="C3786">
        <v>-0.7468317712717174</v>
      </c>
      <c r="I3786">
        <f t="shared" si="177"/>
        <v>-11.464194738691225</v>
      </c>
      <c r="J3786">
        <f t="shared" si="178"/>
        <v>15.416165183123439</v>
      </c>
      <c r="K3786">
        <f t="shared" si="179"/>
        <v>7.468317712717174</v>
      </c>
    </row>
    <row r="3787" spans="1:11">
      <c r="A3787">
        <v>-0.7433957522639788</v>
      </c>
      <c r="B3787">
        <v>0.23968868993234541</v>
      </c>
      <c r="C3787">
        <v>-0.55561719987524816</v>
      </c>
      <c r="I3787">
        <f t="shared" si="177"/>
        <v>9.5875475972938169</v>
      </c>
      <c r="J3787">
        <f t="shared" si="178"/>
        <v>-7.4339575226397878</v>
      </c>
      <c r="K3787">
        <f t="shared" si="179"/>
        <v>5.5561719987524816</v>
      </c>
    </row>
    <row r="3788" spans="1:11">
      <c r="A3788">
        <v>3.1458617282247872</v>
      </c>
      <c r="B3788">
        <v>0.86850328338734339</v>
      </c>
      <c r="C3788">
        <v>0.60515503042236007</v>
      </c>
      <c r="I3788">
        <f t="shared" si="177"/>
        <v>34.740131335493736</v>
      </c>
      <c r="J3788">
        <f t="shared" si="178"/>
        <v>31.458617282247872</v>
      </c>
      <c r="K3788">
        <f t="shared" si="179"/>
        <v>-6.0515503042236007</v>
      </c>
    </row>
    <row r="3789" spans="1:11">
      <c r="A3789">
        <v>-2.1231188751258929</v>
      </c>
      <c r="B3789">
        <v>-0.47813549550742906</v>
      </c>
      <c r="C3789">
        <v>-0.57169742311521532</v>
      </c>
      <c r="I3789">
        <f t="shared" si="177"/>
        <v>-19.125419820297161</v>
      </c>
      <c r="J3789">
        <f t="shared" si="178"/>
        <v>-21.23118875125893</v>
      </c>
      <c r="K3789">
        <f t="shared" si="179"/>
        <v>5.716974231152153</v>
      </c>
    </row>
    <row r="3790" spans="1:11">
      <c r="A3790">
        <v>-0.65929148279369609</v>
      </c>
      <c r="B3790">
        <v>0.11319249595528441</v>
      </c>
      <c r="C3790">
        <v>-0.72953483186352597</v>
      </c>
      <c r="I3790">
        <f t="shared" si="177"/>
        <v>4.527699838211376</v>
      </c>
      <c r="J3790">
        <f t="shared" si="178"/>
        <v>-6.5929148279369612</v>
      </c>
      <c r="K3790">
        <f t="shared" si="179"/>
        <v>7.2953483186352592</v>
      </c>
    </row>
    <row r="3791" spans="1:11">
      <c r="A3791">
        <v>0.90498833367244047</v>
      </c>
      <c r="B3791">
        <v>1.0028827425099216</v>
      </c>
      <c r="C3791">
        <v>-0.32325003373575811</v>
      </c>
      <c r="I3791">
        <f t="shared" si="177"/>
        <v>40.115309700396864</v>
      </c>
      <c r="J3791">
        <f t="shared" si="178"/>
        <v>9.0498833367244043</v>
      </c>
      <c r="K3791">
        <f t="shared" si="179"/>
        <v>3.2325003373575809</v>
      </c>
    </row>
    <row r="3792" spans="1:11">
      <c r="A3792">
        <v>3.5613711439088203E-2</v>
      </c>
      <c r="B3792">
        <v>0.11563244823110114</v>
      </c>
      <c r="C3792">
        <v>-2.9604049350248629E-4</v>
      </c>
      <c r="I3792">
        <f t="shared" si="177"/>
        <v>4.625297929244045</v>
      </c>
      <c r="J3792">
        <f t="shared" si="178"/>
        <v>0.35613711439088203</v>
      </c>
      <c r="K3792">
        <f t="shared" si="179"/>
        <v>2.9604049350248629E-3</v>
      </c>
    </row>
    <row r="3793" spans="1:11">
      <c r="A3793">
        <v>-1.5209094599948616</v>
      </c>
      <c r="B3793">
        <v>0.83810795876026734</v>
      </c>
      <c r="C3793">
        <v>-0.78548032175058702</v>
      </c>
      <c r="I3793">
        <f t="shared" si="177"/>
        <v>33.524318350410695</v>
      </c>
      <c r="J3793">
        <f t="shared" si="178"/>
        <v>-15.209094599948616</v>
      </c>
      <c r="K3793">
        <f t="shared" si="179"/>
        <v>7.8548032175058697</v>
      </c>
    </row>
    <row r="3794" spans="1:11">
      <c r="A3794">
        <v>-0.47324450211893498</v>
      </c>
      <c r="B3794">
        <v>-0.66831655561174064</v>
      </c>
      <c r="C3794">
        <v>-0.2717455876984175</v>
      </c>
      <c r="I3794">
        <f t="shared" si="177"/>
        <v>-26.732662224469625</v>
      </c>
      <c r="J3794">
        <f t="shared" si="178"/>
        <v>-4.7324450211893501</v>
      </c>
      <c r="K3794">
        <f t="shared" si="179"/>
        <v>2.7174558769841752</v>
      </c>
    </row>
    <row r="3795" spans="1:11">
      <c r="A3795">
        <v>-1.7110581762583255</v>
      </c>
      <c r="B3795">
        <v>-0.98339511424134118</v>
      </c>
      <c r="C3795">
        <v>0.23606449577969926</v>
      </c>
      <c r="I3795">
        <f t="shared" si="177"/>
        <v>-39.335804569653646</v>
      </c>
      <c r="J3795">
        <f t="shared" si="178"/>
        <v>-17.110581762583255</v>
      </c>
      <c r="K3795">
        <f t="shared" si="179"/>
        <v>-2.3606449577969926</v>
      </c>
    </row>
    <row r="3796" spans="1:11">
      <c r="A3796">
        <v>1.8899242832080709</v>
      </c>
      <c r="B3796">
        <v>-0.10258426989423575</v>
      </c>
      <c r="C3796">
        <v>0.2279385720243042</v>
      </c>
      <c r="I3796">
        <f t="shared" si="177"/>
        <v>-4.1033707957694299</v>
      </c>
      <c r="J3796">
        <f t="shared" si="178"/>
        <v>18.899242832080709</v>
      </c>
      <c r="K3796">
        <f t="shared" si="179"/>
        <v>-2.2793857202430421</v>
      </c>
    </row>
    <row r="3797" spans="1:11">
      <c r="A3797">
        <v>-0.79338562823900161</v>
      </c>
      <c r="B3797">
        <v>-0.67161527008180233</v>
      </c>
      <c r="C3797">
        <v>-0.49544296479312222</v>
      </c>
      <c r="I3797">
        <f t="shared" si="177"/>
        <v>-26.864610803272093</v>
      </c>
      <c r="J3797">
        <f t="shared" si="178"/>
        <v>-7.9338562823900158</v>
      </c>
      <c r="K3797">
        <f t="shared" si="179"/>
        <v>4.9544296479312226</v>
      </c>
    </row>
    <row r="3798" spans="1:11">
      <c r="A3798">
        <v>0.9673294339320484</v>
      </c>
      <c r="B3798">
        <v>-0.87807444603910934</v>
      </c>
      <c r="C3798">
        <v>-0.66656731029122973</v>
      </c>
      <c r="I3798">
        <f t="shared" si="177"/>
        <v>-35.122977841564371</v>
      </c>
      <c r="J3798">
        <f t="shared" si="178"/>
        <v>9.6732943393204849</v>
      </c>
      <c r="K3798">
        <f t="shared" si="179"/>
        <v>6.6656731029122973</v>
      </c>
    </row>
    <row r="3799" spans="1:11">
      <c r="A3799">
        <v>-1.799780001987842</v>
      </c>
      <c r="B3799">
        <v>-1.2531421700381173</v>
      </c>
      <c r="C3799">
        <v>0.68581323883668022</v>
      </c>
      <c r="I3799">
        <f t="shared" si="177"/>
        <v>-50.125686801524694</v>
      </c>
      <c r="J3799">
        <f t="shared" si="178"/>
        <v>-17.997800019878419</v>
      </c>
      <c r="K3799">
        <f t="shared" si="179"/>
        <v>-6.8581323883668022</v>
      </c>
    </row>
    <row r="3800" spans="1:11">
      <c r="A3800">
        <v>-0.20220165690255548</v>
      </c>
      <c r="B3800">
        <v>-0.65012947802707677</v>
      </c>
      <c r="C3800">
        <v>-0.31289676254933135</v>
      </c>
      <c r="I3800">
        <f t="shared" si="177"/>
        <v>-26.005179121083071</v>
      </c>
      <c r="J3800">
        <f t="shared" si="178"/>
        <v>-2.0220165690255549</v>
      </c>
      <c r="K3800">
        <f t="shared" si="179"/>
        <v>3.1289676254933134</v>
      </c>
    </row>
    <row r="3801" spans="1:11">
      <c r="A3801">
        <v>2.8981620766659879</v>
      </c>
      <c r="B3801">
        <v>-0.54616421304802176</v>
      </c>
      <c r="C3801">
        <v>-0.30136647422774415</v>
      </c>
      <c r="I3801">
        <f t="shared" si="177"/>
        <v>-21.846568521920872</v>
      </c>
      <c r="J3801">
        <f t="shared" si="178"/>
        <v>28.98162076665988</v>
      </c>
      <c r="K3801">
        <f t="shared" si="179"/>
        <v>3.0136647422774416</v>
      </c>
    </row>
    <row r="3802" spans="1:11">
      <c r="A3802">
        <v>0.98162969758036056</v>
      </c>
      <c r="B3802">
        <v>1.0781735347905919</v>
      </c>
      <c r="C3802">
        <v>-0.54134394063316871</v>
      </c>
      <c r="I3802">
        <f t="shared" si="177"/>
        <v>43.126941391623674</v>
      </c>
      <c r="J3802">
        <f t="shared" si="178"/>
        <v>9.8162969758036063</v>
      </c>
      <c r="K3802">
        <f t="shared" si="179"/>
        <v>5.4134394063316869</v>
      </c>
    </row>
    <row r="3803" spans="1:11">
      <c r="A3803">
        <v>-7.8745896821758921E-2</v>
      </c>
      <c r="B3803">
        <v>8.128111626449136E-2</v>
      </c>
      <c r="C3803">
        <v>1.3982576752055904</v>
      </c>
      <c r="I3803">
        <f t="shared" si="177"/>
        <v>3.2512446505796544</v>
      </c>
      <c r="J3803">
        <f t="shared" si="178"/>
        <v>-0.78745896821758921</v>
      </c>
      <c r="K3803">
        <f t="shared" si="179"/>
        <v>-13.982576752055904</v>
      </c>
    </row>
    <row r="3804" spans="1:11">
      <c r="A3804">
        <v>0.91082210366908323</v>
      </c>
      <c r="B3804">
        <v>0.34712522298029713</v>
      </c>
      <c r="C3804">
        <v>-1.208653694468931</v>
      </c>
      <c r="I3804">
        <f t="shared" si="177"/>
        <v>13.885008919211884</v>
      </c>
      <c r="J3804">
        <f t="shared" si="178"/>
        <v>9.1082210366908321</v>
      </c>
      <c r="K3804">
        <f t="shared" si="179"/>
        <v>12.086536944689311</v>
      </c>
    </row>
    <row r="3805" spans="1:11">
      <c r="A3805">
        <v>0.68085824636128744</v>
      </c>
      <c r="B3805">
        <v>0.10973703963154813</v>
      </c>
      <c r="C3805">
        <v>-0.65546370063384107</v>
      </c>
      <c r="I3805">
        <f t="shared" si="177"/>
        <v>4.3894815852619251</v>
      </c>
      <c r="J3805">
        <f t="shared" si="178"/>
        <v>6.8085824636128747</v>
      </c>
      <c r="K3805">
        <f t="shared" si="179"/>
        <v>6.5546370063384103</v>
      </c>
    </row>
    <row r="3806" spans="1:11">
      <c r="A3806">
        <v>0.77594847667254296</v>
      </c>
      <c r="B3806">
        <v>0.13386436355655135</v>
      </c>
      <c r="C3806">
        <v>-0.45307001754014764</v>
      </c>
      <c r="I3806">
        <f t="shared" si="177"/>
        <v>5.3545745422620534</v>
      </c>
      <c r="J3806">
        <f t="shared" si="178"/>
        <v>7.7594847667254294</v>
      </c>
      <c r="K3806">
        <f t="shared" si="179"/>
        <v>4.530700175401476</v>
      </c>
    </row>
    <row r="3807" spans="1:11">
      <c r="A3807">
        <v>3.0228985991067714</v>
      </c>
      <c r="B3807">
        <v>-0.84272263851495177</v>
      </c>
      <c r="C3807">
        <v>0.11946639846643846</v>
      </c>
      <c r="I3807">
        <f t="shared" si="177"/>
        <v>-33.708905540598067</v>
      </c>
      <c r="J3807">
        <f t="shared" si="178"/>
        <v>30.228985991067713</v>
      </c>
      <c r="K3807">
        <f t="shared" si="179"/>
        <v>-1.1946639846643845</v>
      </c>
    </row>
    <row r="3808" spans="1:11">
      <c r="A3808">
        <v>0.86477734470038281</v>
      </c>
      <c r="B3808">
        <v>0.54314091210273885</v>
      </c>
      <c r="C3808">
        <v>-0.19927658157642092</v>
      </c>
      <c r="I3808">
        <f t="shared" si="177"/>
        <v>21.725636484109554</v>
      </c>
      <c r="J3808">
        <f t="shared" si="178"/>
        <v>8.6477734470038286</v>
      </c>
      <c r="K3808">
        <f t="shared" si="179"/>
        <v>1.9927658157642092</v>
      </c>
    </row>
    <row r="3809" spans="1:11">
      <c r="A3809">
        <v>-1.1127930958826904</v>
      </c>
      <c r="B3809">
        <v>0.30519634520885497</v>
      </c>
      <c r="C3809">
        <v>-0.64119757883512729</v>
      </c>
      <c r="I3809">
        <f t="shared" si="177"/>
        <v>12.207853808354198</v>
      </c>
      <c r="J3809">
        <f t="shared" si="178"/>
        <v>-11.127930958826903</v>
      </c>
      <c r="K3809">
        <f t="shared" si="179"/>
        <v>6.4119757883512731</v>
      </c>
    </row>
    <row r="3810" spans="1:11">
      <c r="A3810">
        <v>1.5705469028540995</v>
      </c>
      <c r="B3810">
        <v>0.44824429491577678</v>
      </c>
      <c r="C3810">
        <v>-0.22061448612013501</v>
      </c>
      <c r="I3810">
        <f t="shared" si="177"/>
        <v>17.929771796631073</v>
      </c>
      <c r="J3810">
        <f t="shared" si="178"/>
        <v>15.705469028540994</v>
      </c>
      <c r="K3810">
        <f t="shared" si="179"/>
        <v>2.2061448612013503</v>
      </c>
    </row>
    <row r="3811" spans="1:11">
      <c r="A3811">
        <v>0.78764077700030088</v>
      </c>
      <c r="B3811">
        <v>0.37235529536389733</v>
      </c>
      <c r="C3811">
        <v>-0.84331929126600724</v>
      </c>
      <c r="I3811">
        <f t="shared" si="177"/>
        <v>14.894211814555893</v>
      </c>
      <c r="J3811">
        <f t="shared" si="178"/>
        <v>7.8764077700030093</v>
      </c>
      <c r="K3811">
        <f t="shared" si="179"/>
        <v>8.433192912660072</v>
      </c>
    </row>
    <row r="3812" spans="1:11">
      <c r="A3812">
        <v>-0.54094424595062507</v>
      </c>
      <c r="B3812">
        <v>-2.7083085651462446E-2</v>
      </c>
      <c r="C3812">
        <v>2.1367581190410781E-2</v>
      </c>
      <c r="I3812">
        <f t="shared" si="177"/>
        <v>-1.0833234260584979</v>
      </c>
      <c r="J3812">
        <f t="shared" si="178"/>
        <v>-5.4094424595062502</v>
      </c>
      <c r="K3812">
        <f t="shared" si="179"/>
        <v>-0.21367581190410781</v>
      </c>
    </row>
    <row r="3813" spans="1:11">
      <c r="A3813">
        <v>-2.2407912963928966E-2</v>
      </c>
      <c r="B3813">
        <v>-7.4264857286108682E-2</v>
      </c>
      <c r="C3813">
        <v>0.57506565021449074</v>
      </c>
      <c r="I3813">
        <f t="shared" si="177"/>
        <v>-2.9705942914443471</v>
      </c>
      <c r="J3813">
        <f t="shared" si="178"/>
        <v>-0.22407912963928966</v>
      </c>
      <c r="K3813">
        <f t="shared" si="179"/>
        <v>-5.7506565021449072</v>
      </c>
    </row>
    <row r="3814" spans="1:11">
      <c r="A3814">
        <v>4.7931278744784797E-2</v>
      </c>
      <c r="B3814">
        <v>0.36413610102045812</v>
      </c>
      <c r="C3814">
        <v>0.14923627666157613</v>
      </c>
      <c r="I3814">
        <f t="shared" si="177"/>
        <v>14.565444040818324</v>
      </c>
      <c r="J3814">
        <f t="shared" si="178"/>
        <v>0.479312787447848</v>
      </c>
      <c r="K3814">
        <f t="shared" si="179"/>
        <v>-1.4923627666157613</v>
      </c>
    </row>
    <row r="3815" spans="1:11">
      <c r="A3815">
        <v>-1.4581218296079392</v>
      </c>
      <c r="B3815">
        <v>-1.0300492890937587</v>
      </c>
      <c r="C3815">
        <v>0.47836344672809439</v>
      </c>
      <c r="I3815">
        <f t="shared" si="177"/>
        <v>-41.201971563750348</v>
      </c>
      <c r="J3815">
        <f t="shared" si="178"/>
        <v>-14.581218296079392</v>
      </c>
      <c r="K3815">
        <f t="shared" si="179"/>
        <v>-4.7836344672809439</v>
      </c>
    </row>
    <row r="3816" spans="1:11">
      <c r="A3816">
        <v>-1.6030253242384249</v>
      </c>
      <c r="B3816">
        <v>1.156140532763285</v>
      </c>
      <c r="C3816">
        <v>-0.60428136262280319</v>
      </c>
      <c r="I3816">
        <f t="shared" si="177"/>
        <v>46.245621310531398</v>
      </c>
      <c r="J3816">
        <f t="shared" si="178"/>
        <v>-16.030253242384248</v>
      </c>
      <c r="K3816">
        <f t="shared" si="179"/>
        <v>6.0428136262280319</v>
      </c>
    </row>
    <row r="3817" spans="1:11">
      <c r="A3817">
        <v>-2.2397990614426737</v>
      </c>
      <c r="B3817">
        <v>-1.4934192255245817</v>
      </c>
      <c r="C3817">
        <v>-0.25090314806421443</v>
      </c>
      <c r="I3817">
        <f t="shared" si="177"/>
        <v>-59.736769020983267</v>
      </c>
      <c r="J3817">
        <f t="shared" si="178"/>
        <v>-22.397990614426739</v>
      </c>
      <c r="K3817">
        <f t="shared" si="179"/>
        <v>2.5090314806421441</v>
      </c>
    </row>
    <row r="3818" spans="1:11">
      <c r="A3818">
        <v>1.3554995728599606</v>
      </c>
      <c r="B3818">
        <v>0.72866191751664178</v>
      </c>
      <c r="C3818">
        <v>-0.24084473119341143</v>
      </c>
      <c r="I3818">
        <f t="shared" si="177"/>
        <v>29.146476700665673</v>
      </c>
      <c r="J3818">
        <f t="shared" si="178"/>
        <v>13.554995728599605</v>
      </c>
      <c r="K3818">
        <f t="shared" si="179"/>
        <v>2.4084473119341143</v>
      </c>
    </row>
    <row r="3819" spans="1:11">
      <c r="A3819">
        <v>-3.2994486600479638</v>
      </c>
      <c r="B3819">
        <v>0.61702762655432641</v>
      </c>
      <c r="C3819">
        <v>0.16317264471470827</v>
      </c>
      <c r="I3819">
        <f t="shared" si="177"/>
        <v>24.681105062173057</v>
      </c>
      <c r="J3819">
        <f t="shared" si="178"/>
        <v>-32.99448660047964</v>
      </c>
      <c r="K3819">
        <f t="shared" si="179"/>
        <v>-1.6317264471470827</v>
      </c>
    </row>
    <row r="3820" spans="1:11">
      <c r="A3820">
        <v>0.93914431149366051</v>
      </c>
      <c r="B3820">
        <v>-0.15860226729807497</v>
      </c>
      <c r="C3820">
        <v>0.257149197501013</v>
      </c>
      <c r="I3820">
        <f t="shared" si="177"/>
        <v>-6.3440906919229985</v>
      </c>
      <c r="J3820">
        <f t="shared" si="178"/>
        <v>9.3914431149366049</v>
      </c>
      <c r="K3820">
        <f t="shared" si="179"/>
        <v>-2.5714919750101299</v>
      </c>
    </row>
    <row r="3821" spans="1:11">
      <c r="A3821">
        <v>-3.006319670212557</v>
      </c>
      <c r="B3821">
        <v>-0.44281164560386277</v>
      </c>
      <c r="C3821">
        <v>0.8824191028452345</v>
      </c>
      <c r="I3821">
        <f t="shared" si="177"/>
        <v>-17.71246582415451</v>
      </c>
      <c r="J3821">
        <f t="shared" si="178"/>
        <v>-30.06319670212557</v>
      </c>
      <c r="K3821">
        <f t="shared" si="179"/>
        <v>-8.8241910284523453</v>
      </c>
    </row>
    <row r="3822" spans="1:11">
      <c r="A3822">
        <v>1.3534133589316277</v>
      </c>
      <c r="B3822">
        <v>-0.6789197521779271</v>
      </c>
      <c r="C3822">
        <v>-0.98912424819042799</v>
      </c>
      <c r="I3822">
        <f t="shared" si="177"/>
        <v>-27.156790087117084</v>
      </c>
      <c r="J3822">
        <f t="shared" si="178"/>
        <v>13.534133589316276</v>
      </c>
      <c r="K3822">
        <f t="shared" si="179"/>
        <v>9.8912424819042801</v>
      </c>
    </row>
    <row r="3823" spans="1:11">
      <c r="A3823">
        <v>1.6176287692822235</v>
      </c>
      <c r="B3823">
        <v>1.9977102250907055</v>
      </c>
      <c r="C3823">
        <v>-1.3676517179415653</v>
      </c>
      <c r="I3823">
        <f t="shared" si="177"/>
        <v>79.908409003628222</v>
      </c>
      <c r="J3823">
        <f t="shared" si="178"/>
        <v>16.176287692822235</v>
      </c>
      <c r="K3823">
        <f t="shared" si="179"/>
        <v>13.676517179415653</v>
      </c>
    </row>
    <row r="3824" spans="1:11">
      <c r="A3824">
        <v>-2.5123144494322931</v>
      </c>
      <c r="B3824">
        <v>-9.418897138439522E-2</v>
      </c>
      <c r="C3824">
        <v>-0.17950578002004347</v>
      </c>
      <c r="I3824">
        <f t="shared" si="177"/>
        <v>-3.7675588553758086</v>
      </c>
      <c r="J3824">
        <f t="shared" si="178"/>
        <v>-25.123144494322929</v>
      </c>
      <c r="K3824">
        <f t="shared" si="179"/>
        <v>1.7950578002004347</v>
      </c>
    </row>
    <row r="3825" spans="1:11">
      <c r="A3825">
        <v>1.5405407546055727</v>
      </c>
      <c r="B3825">
        <v>1.3573021033797243</v>
      </c>
      <c r="C3825">
        <v>0.20196172330811821</v>
      </c>
      <c r="I3825">
        <f t="shared" si="177"/>
        <v>54.292084135188972</v>
      </c>
      <c r="J3825">
        <f t="shared" si="178"/>
        <v>15.405407546055727</v>
      </c>
      <c r="K3825">
        <f t="shared" si="179"/>
        <v>-2.0196172330811821</v>
      </c>
    </row>
    <row r="3826" spans="1:11">
      <c r="A3826">
        <v>-0.70166682650746248</v>
      </c>
      <c r="B3826">
        <v>3.4381408367644722E-2</v>
      </c>
      <c r="C3826">
        <v>-1.0655735742433312</v>
      </c>
      <c r="I3826">
        <f t="shared" si="177"/>
        <v>1.3752563347057889</v>
      </c>
      <c r="J3826">
        <f t="shared" si="178"/>
        <v>-7.0166682650746246</v>
      </c>
      <c r="K3826">
        <f t="shared" si="179"/>
        <v>10.655735742433311</v>
      </c>
    </row>
    <row r="3827" spans="1:11">
      <c r="A3827">
        <v>-1.5995602625654819</v>
      </c>
      <c r="B3827">
        <v>-0.76637433676225675</v>
      </c>
      <c r="C3827">
        <v>0.1958111164459076</v>
      </c>
      <c r="I3827">
        <f t="shared" si="177"/>
        <v>-30.654973470490269</v>
      </c>
      <c r="J3827">
        <f t="shared" si="178"/>
        <v>-15.995602625654818</v>
      </c>
      <c r="K3827">
        <f t="shared" si="179"/>
        <v>-1.9581111644590758</v>
      </c>
    </row>
    <row r="3828" spans="1:11">
      <c r="A3828">
        <v>0.29761427244922073</v>
      </c>
      <c r="B3828">
        <v>0.43954800943458899</v>
      </c>
      <c r="C3828">
        <v>-0.51504273890254759</v>
      </c>
      <c r="I3828">
        <f t="shared" si="177"/>
        <v>17.581920377383561</v>
      </c>
      <c r="J3828">
        <f t="shared" si="178"/>
        <v>2.9761427244922074</v>
      </c>
      <c r="K3828">
        <f t="shared" si="179"/>
        <v>5.1504273890254755</v>
      </c>
    </row>
    <row r="3829" spans="1:11">
      <c r="A3829">
        <v>-2.3164425336117223</v>
      </c>
      <c r="B3829">
        <v>0.14860112990630503</v>
      </c>
      <c r="C3829">
        <v>0.77325554219101655</v>
      </c>
      <c r="I3829">
        <f t="shared" si="177"/>
        <v>5.9440451962522012</v>
      </c>
      <c r="J3829">
        <f t="shared" si="178"/>
        <v>-23.164425336117223</v>
      </c>
      <c r="K3829">
        <f t="shared" si="179"/>
        <v>-7.7325554219101651</v>
      </c>
    </row>
    <row r="3830" spans="1:11">
      <c r="A3830">
        <v>1.319476894052684</v>
      </c>
      <c r="B3830">
        <v>0.56957086991568595</v>
      </c>
      <c r="C3830">
        <v>-1.0253911488943033</v>
      </c>
      <c r="I3830">
        <f t="shared" si="177"/>
        <v>22.782834796627437</v>
      </c>
      <c r="J3830">
        <f t="shared" si="178"/>
        <v>13.19476894052684</v>
      </c>
      <c r="K3830">
        <f t="shared" si="179"/>
        <v>10.253911488943032</v>
      </c>
    </row>
    <row r="3831" spans="1:11">
      <c r="A3831">
        <v>0.27398915664714124</v>
      </c>
      <c r="B3831">
        <v>0.20451321014355062</v>
      </c>
      <c r="C3831">
        <v>-4.1601233926961662E-2</v>
      </c>
      <c r="I3831">
        <f t="shared" si="177"/>
        <v>8.1805284057420238</v>
      </c>
      <c r="J3831">
        <f t="shared" si="178"/>
        <v>2.7398915664714125</v>
      </c>
      <c r="K3831">
        <f t="shared" si="179"/>
        <v>0.41601233926961662</v>
      </c>
    </row>
    <row r="3832" spans="1:11">
      <c r="A3832">
        <v>4.3253261380427173</v>
      </c>
      <c r="B3832">
        <v>0.62998085572166163</v>
      </c>
      <c r="C3832">
        <v>-0.28535635851643937</v>
      </c>
      <c r="I3832">
        <f t="shared" si="177"/>
        <v>25.199234228866466</v>
      </c>
      <c r="J3832">
        <f t="shared" si="178"/>
        <v>43.253261380427176</v>
      </c>
      <c r="K3832">
        <f t="shared" si="179"/>
        <v>2.8535635851643937</v>
      </c>
    </row>
    <row r="3833" spans="1:11">
      <c r="A3833">
        <v>-0.73989099395833247</v>
      </c>
      <c r="B3833">
        <v>-0.94342124850514342</v>
      </c>
      <c r="C3833">
        <v>-0.43648945661614136</v>
      </c>
      <c r="I3833">
        <f t="shared" si="177"/>
        <v>-37.736849940205737</v>
      </c>
      <c r="J3833">
        <f t="shared" si="178"/>
        <v>-7.3989099395833247</v>
      </c>
      <c r="K3833">
        <f t="shared" si="179"/>
        <v>4.3648945661614134</v>
      </c>
    </row>
    <row r="3834" spans="1:11">
      <c r="A3834">
        <v>-1.3403375562568494</v>
      </c>
      <c r="B3834">
        <v>0.28652388339045554</v>
      </c>
      <c r="C3834">
        <v>-0.39316911962151047</v>
      </c>
      <c r="I3834">
        <f t="shared" si="177"/>
        <v>11.460955335618221</v>
      </c>
      <c r="J3834">
        <f t="shared" si="178"/>
        <v>-13.403375562568494</v>
      </c>
      <c r="K3834">
        <f t="shared" si="179"/>
        <v>3.9316911962151044</v>
      </c>
    </row>
    <row r="3835" spans="1:11">
      <c r="A3835">
        <v>-0.56126591515044777</v>
      </c>
      <c r="B3835">
        <v>0.10219508284605146</v>
      </c>
      <c r="C3835">
        <v>-0.31606302533740421</v>
      </c>
      <c r="I3835">
        <f t="shared" si="177"/>
        <v>4.0878033138420582</v>
      </c>
      <c r="J3835">
        <f t="shared" si="178"/>
        <v>-5.6126591515044773</v>
      </c>
      <c r="K3835">
        <f t="shared" si="179"/>
        <v>3.160630253374042</v>
      </c>
    </row>
    <row r="3836" spans="1:11">
      <c r="A3836">
        <v>-1.6072202765186738</v>
      </c>
      <c r="B3836">
        <v>-0.65143930675827255</v>
      </c>
      <c r="C3836">
        <v>-0.95727840033360845</v>
      </c>
      <c r="I3836">
        <f t="shared" si="177"/>
        <v>-26.057572270330901</v>
      </c>
      <c r="J3836">
        <f t="shared" si="178"/>
        <v>-16.072202765186738</v>
      </c>
      <c r="K3836">
        <f t="shared" si="179"/>
        <v>9.5727840033360838</v>
      </c>
    </row>
    <row r="3837" spans="1:11">
      <c r="A3837">
        <v>-0.35312450612767898</v>
      </c>
      <c r="B3837">
        <v>5.385005438934521E-2</v>
      </c>
      <c r="C3837">
        <v>0.71879813383229352</v>
      </c>
      <c r="I3837">
        <f t="shared" si="177"/>
        <v>2.1540021755738086</v>
      </c>
      <c r="J3837">
        <f t="shared" si="178"/>
        <v>-3.5312450612767901</v>
      </c>
      <c r="K3837">
        <f t="shared" si="179"/>
        <v>-7.1879813383229347</v>
      </c>
    </row>
    <row r="3838" spans="1:11">
      <c r="A3838">
        <v>1.6256354144600897</v>
      </c>
      <c r="B3838">
        <v>-0.20139359813658853</v>
      </c>
      <c r="C3838">
        <v>-0.54991951332257749</v>
      </c>
      <c r="I3838">
        <f t="shared" si="177"/>
        <v>-8.0557439254635419</v>
      </c>
      <c r="J3838">
        <f t="shared" si="178"/>
        <v>16.256354144600898</v>
      </c>
      <c r="K3838">
        <f t="shared" si="179"/>
        <v>5.4991951332257747</v>
      </c>
    </row>
    <row r="3839" spans="1:11">
      <c r="A3839">
        <v>1.073211522704677</v>
      </c>
      <c r="B3839">
        <v>-1.1110432729106723E-2</v>
      </c>
      <c r="C3839">
        <v>0.24427101825403835</v>
      </c>
      <c r="I3839">
        <f t="shared" si="177"/>
        <v>-0.44441730916426891</v>
      </c>
      <c r="J3839">
        <f t="shared" si="178"/>
        <v>10.732115227046769</v>
      </c>
      <c r="K3839">
        <f t="shared" si="179"/>
        <v>-2.4427101825403836</v>
      </c>
    </row>
    <row r="3840" spans="1:11">
      <c r="A3840">
        <v>-1.5634283328598668</v>
      </c>
      <c r="B3840">
        <v>0.57077892993677737</v>
      </c>
      <c r="C3840">
        <v>-0.13635803282167799</v>
      </c>
      <c r="I3840">
        <f t="shared" si="177"/>
        <v>22.831157197471093</v>
      </c>
      <c r="J3840">
        <f t="shared" si="178"/>
        <v>-15.634283328598668</v>
      </c>
      <c r="K3840">
        <f t="shared" si="179"/>
        <v>1.36358032821678</v>
      </c>
    </row>
    <row r="3841" spans="1:11">
      <c r="A3841">
        <v>-1.225952781197349</v>
      </c>
      <c r="B3841">
        <v>-0.17920364063368197</v>
      </c>
      <c r="C3841">
        <v>-0.35352224991716269</v>
      </c>
      <c r="I3841">
        <f t="shared" si="177"/>
        <v>-7.1681456253472788</v>
      </c>
      <c r="J3841">
        <f t="shared" si="178"/>
        <v>-12.25952781197349</v>
      </c>
      <c r="K3841">
        <f t="shared" si="179"/>
        <v>3.5352224991716268</v>
      </c>
    </row>
    <row r="3842" spans="1:11">
      <c r="A3842">
        <v>1.029625757689713</v>
      </c>
      <c r="B3842">
        <v>1.0705186807695342</v>
      </c>
      <c r="C3842">
        <v>-0.68198237724881861</v>
      </c>
      <c r="I3842">
        <f t="shared" si="177"/>
        <v>42.820747230781365</v>
      </c>
      <c r="J3842">
        <f t="shared" si="178"/>
        <v>10.29625757689713</v>
      </c>
      <c r="K3842">
        <f t="shared" si="179"/>
        <v>6.8198237724881858</v>
      </c>
    </row>
    <row r="3843" spans="1:11">
      <c r="A3843">
        <v>-0.25389774857636005</v>
      </c>
      <c r="B3843">
        <v>-0.61786430955575755</v>
      </c>
      <c r="C3843">
        <v>-0.5314441316492039</v>
      </c>
      <c r="I3843">
        <f t="shared" ref="I3843:I3906" si="180">B3843*40</f>
        <v>-24.714572382230301</v>
      </c>
      <c r="J3843">
        <f t="shared" ref="J3843:J3906" si="181">A3843*10</f>
        <v>-2.5389774857636005</v>
      </c>
      <c r="K3843">
        <f t="shared" ref="K3843:K3906" si="182">-C3843*10</f>
        <v>5.3144413164920392</v>
      </c>
    </row>
    <row r="3844" spans="1:11">
      <c r="A3844">
        <v>1.2197823898741706</v>
      </c>
      <c r="B3844">
        <v>1.2396390894328011</v>
      </c>
      <c r="C3844">
        <v>-0.13447798559068386</v>
      </c>
      <c r="I3844">
        <f t="shared" si="180"/>
        <v>49.585563577312044</v>
      </c>
      <c r="J3844">
        <f t="shared" si="181"/>
        <v>12.197823898741706</v>
      </c>
      <c r="K3844">
        <f t="shared" si="182"/>
        <v>1.3447798559068387</v>
      </c>
    </row>
    <row r="3845" spans="1:11">
      <c r="A3845">
        <v>2.8059306564145601</v>
      </c>
      <c r="B3845">
        <v>0.80510712582216515</v>
      </c>
      <c r="C3845">
        <v>-1.1771983474290493</v>
      </c>
      <c r="I3845">
        <f t="shared" si="180"/>
        <v>32.204285032886602</v>
      </c>
      <c r="J3845">
        <f t="shared" si="181"/>
        <v>28.059306564145601</v>
      </c>
      <c r="K3845">
        <f t="shared" si="182"/>
        <v>11.771983474290494</v>
      </c>
    </row>
    <row r="3846" spans="1:11">
      <c r="A3846">
        <v>-0.2636936121227792</v>
      </c>
      <c r="B3846">
        <v>0.3622601238340204</v>
      </c>
      <c r="C3846">
        <v>-1.8625785568985032E-2</v>
      </c>
      <c r="I3846">
        <f t="shared" si="180"/>
        <v>14.490404953360816</v>
      </c>
      <c r="J3846">
        <f t="shared" si="181"/>
        <v>-2.6369361212277918</v>
      </c>
      <c r="K3846">
        <f t="shared" si="182"/>
        <v>0.18625785568985032</v>
      </c>
    </row>
    <row r="3847" spans="1:11">
      <c r="A3847">
        <v>7.6389567992989349E-2</v>
      </c>
      <c r="B3847">
        <v>-4.7816600449252233E-2</v>
      </c>
      <c r="C3847">
        <v>-0.47426130318138965</v>
      </c>
      <c r="I3847">
        <f t="shared" si="180"/>
        <v>-1.9126640179700893</v>
      </c>
      <c r="J3847">
        <f t="shared" si="181"/>
        <v>0.76389567992989349</v>
      </c>
      <c r="K3847">
        <f t="shared" si="182"/>
        <v>4.7426130318138968</v>
      </c>
    </row>
    <row r="3848" spans="1:11">
      <c r="A3848">
        <v>0.71900550599653679</v>
      </c>
      <c r="B3848">
        <v>0.20333179490064524</v>
      </c>
      <c r="C3848">
        <v>-8.2290262436499464E-2</v>
      </c>
      <c r="I3848">
        <f t="shared" si="180"/>
        <v>8.1332717960258094</v>
      </c>
      <c r="J3848">
        <f t="shared" si="181"/>
        <v>7.1900550599653679</v>
      </c>
      <c r="K3848">
        <f t="shared" si="182"/>
        <v>0.82290262436499462</v>
      </c>
    </row>
    <row r="3849" spans="1:11">
      <c r="A3849">
        <v>1.4448331747569321</v>
      </c>
      <c r="B3849">
        <v>0.67345430087713498</v>
      </c>
      <c r="C3849">
        <v>-0.41034897737724485</v>
      </c>
      <c r="I3849">
        <f t="shared" si="180"/>
        <v>26.938172035085401</v>
      </c>
      <c r="J3849">
        <f t="shared" si="181"/>
        <v>14.44833174756932</v>
      </c>
      <c r="K3849">
        <f t="shared" si="182"/>
        <v>4.1034897737724485</v>
      </c>
    </row>
    <row r="3850" spans="1:11">
      <c r="A3850">
        <v>0.91901512005885033</v>
      </c>
      <c r="B3850">
        <v>0.76926784748847199</v>
      </c>
      <c r="C3850">
        <v>-0.60480921546912647</v>
      </c>
      <c r="I3850">
        <f t="shared" si="180"/>
        <v>30.77071389953888</v>
      </c>
      <c r="J3850">
        <f t="shared" si="181"/>
        <v>9.1901512005885024</v>
      </c>
      <c r="K3850">
        <f t="shared" si="182"/>
        <v>6.0480921546912647</v>
      </c>
    </row>
    <row r="3851" spans="1:11">
      <c r="A3851">
        <v>1.4696774588786732</v>
      </c>
      <c r="B3851">
        <v>0.95033555657723068</v>
      </c>
      <c r="C3851">
        <v>-5.6028035738591442E-2</v>
      </c>
      <c r="I3851">
        <f t="shared" si="180"/>
        <v>38.013422263089225</v>
      </c>
      <c r="J3851">
        <f t="shared" si="181"/>
        <v>14.696774588786731</v>
      </c>
      <c r="K3851">
        <f t="shared" si="182"/>
        <v>0.56028035738591442</v>
      </c>
    </row>
    <row r="3852" spans="1:11">
      <c r="A3852">
        <v>-0.24205905060561134</v>
      </c>
      <c r="B3852">
        <v>-1.2912019136162844</v>
      </c>
      <c r="C3852">
        <v>-0.22130983854231773</v>
      </c>
      <c r="I3852">
        <f t="shared" si="180"/>
        <v>-51.648076544651374</v>
      </c>
      <c r="J3852">
        <f t="shared" si="181"/>
        <v>-2.4205905060561133</v>
      </c>
      <c r="K3852">
        <f t="shared" si="182"/>
        <v>2.2130983854231774</v>
      </c>
    </row>
    <row r="3853" spans="1:11">
      <c r="A3853">
        <v>-1.197109556139724</v>
      </c>
      <c r="B3853">
        <v>-0.63360498224089823</v>
      </c>
      <c r="C3853">
        <v>0.24791685440637728</v>
      </c>
      <c r="I3853">
        <f t="shared" si="180"/>
        <v>-25.344199289635931</v>
      </c>
      <c r="J3853">
        <f t="shared" si="181"/>
        <v>-11.97109556139724</v>
      </c>
      <c r="K3853">
        <f t="shared" si="182"/>
        <v>-2.4791685440637727</v>
      </c>
    </row>
    <row r="3854" spans="1:11">
      <c r="A3854">
        <v>2.1776280391881109</v>
      </c>
      <c r="B3854">
        <v>1.8808847053476911</v>
      </c>
      <c r="C3854">
        <v>-0.93737114492453832</v>
      </c>
      <c r="I3854">
        <f t="shared" si="180"/>
        <v>75.23538821390764</v>
      </c>
      <c r="J3854">
        <f t="shared" si="181"/>
        <v>21.776280391881109</v>
      </c>
      <c r="K3854">
        <f t="shared" si="182"/>
        <v>9.3737114492453841</v>
      </c>
    </row>
    <row r="3855" spans="1:11">
      <c r="A3855">
        <v>4.2562189728068551</v>
      </c>
      <c r="B3855">
        <v>1.9051140908677962</v>
      </c>
      <c r="C3855">
        <v>-0.38843063902739156</v>
      </c>
      <c r="I3855">
        <f t="shared" si="180"/>
        <v>76.204563634711846</v>
      </c>
      <c r="J3855">
        <f t="shared" si="181"/>
        <v>42.562189728068553</v>
      </c>
      <c r="K3855">
        <f t="shared" si="182"/>
        <v>3.8843063902739154</v>
      </c>
    </row>
    <row r="3856" spans="1:11">
      <c r="A3856">
        <v>1.8056598432542583</v>
      </c>
      <c r="B3856">
        <v>0.33279733755579166</v>
      </c>
      <c r="C3856">
        <v>0.25533342755580163</v>
      </c>
      <c r="I3856">
        <f t="shared" si="180"/>
        <v>13.311893502231666</v>
      </c>
      <c r="J3856">
        <f t="shared" si="181"/>
        <v>18.056598432542582</v>
      </c>
      <c r="K3856">
        <f t="shared" si="182"/>
        <v>-2.5533342755580164</v>
      </c>
    </row>
    <row r="3857" spans="1:11">
      <c r="A3857">
        <v>-1.5717889234747191</v>
      </c>
      <c r="B3857">
        <v>-0.88093713392858208</v>
      </c>
      <c r="C3857">
        <v>-1.0337259955566542</v>
      </c>
      <c r="I3857">
        <f t="shared" si="180"/>
        <v>-35.237485357143285</v>
      </c>
      <c r="J3857">
        <f t="shared" si="181"/>
        <v>-15.71788923474719</v>
      </c>
      <c r="K3857">
        <f t="shared" si="182"/>
        <v>10.337259955566543</v>
      </c>
    </row>
    <row r="3858" spans="1:11">
      <c r="A3858">
        <v>0.43012690573641937</v>
      </c>
      <c r="B3858">
        <v>0.19986513073105711</v>
      </c>
      <c r="C3858">
        <v>-0.11871821647022272</v>
      </c>
      <c r="I3858">
        <f t="shared" si="180"/>
        <v>7.9946052292422838</v>
      </c>
      <c r="J3858">
        <f t="shared" si="181"/>
        <v>4.3012690573641938</v>
      </c>
      <c r="K3858">
        <f t="shared" si="182"/>
        <v>1.1871821647022271</v>
      </c>
    </row>
    <row r="3859" spans="1:11">
      <c r="A3859">
        <v>-1.5553153470926562</v>
      </c>
      <c r="B3859">
        <v>-0.37765101574034698</v>
      </c>
      <c r="C3859">
        <v>-0.6655077021215754</v>
      </c>
      <c r="I3859">
        <f t="shared" si="180"/>
        <v>-15.106040629613879</v>
      </c>
      <c r="J3859">
        <f t="shared" si="181"/>
        <v>-15.553153470926562</v>
      </c>
      <c r="K3859">
        <f t="shared" si="182"/>
        <v>6.655077021215754</v>
      </c>
    </row>
    <row r="3860" spans="1:11">
      <c r="A3860">
        <v>-1.4284153052044808</v>
      </c>
      <c r="B3860">
        <v>-0.70656588467192283</v>
      </c>
      <c r="C3860">
        <v>-0.38576878933653419</v>
      </c>
      <c r="I3860">
        <f t="shared" si="180"/>
        <v>-28.262635386876912</v>
      </c>
      <c r="J3860">
        <f t="shared" si="181"/>
        <v>-14.284153052044807</v>
      </c>
      <c r="K3860">
        <f t="shared" si="182"/>
        <v>3.857687893365342</v>
      </c>
    </row>
    <row r="3861" spans="1:11">
      <c r="A3861">
        <v>-2.1170414122573749</v>
      </c>
      <c r="B3861">
        <v>-1.6256337729885217</v>
      </c>
      <c r="C3861">
        <v>-0.72575502046891849</v>
      </c>
      <c r="I3861">
        <f t="shared" si="180"/>
        <v>-65.02535091954087</v>
      </c>
      <c r="J3861">
        <f t="shared" si="181"/>
        <v>-21.170414122573749</v>
      </c>
      <c r="K3861">
        <f t="shared" si="182"/>
        <v>7.2575502046891849</v>
      </c>
    </row>
    <row r="3862" spans="1:11">
      <c r="A3862">
        <v>-1.6221355718039525</v>
      </c>
      <c r="B3862">
        <v>0.70356565491828782</v>
      </c>
      <c r="C3862">
        <v>-1.798061531318123</v>
      </c>
      <c r="I3862">
        <f t="shared" si="180"/>
        <v>28.142626196731513</v>
      </c>
      <c r="J3862">
        <f t="shared" si="181"/>
        <v>-16.221355718039526</v>
      </c>
      <c r="K3862">
        <f t="shared" si="182"/>
        <v>17.980615313181229</v>
      </c>
    </row>
    <row r="3863" spans="1:11">
      <c r="A3863">
        <v>-1.1542565498226929</v>
      </c>
      <c r="B3863">
        <v>-0.28035300076136177</v>
      </c>
      <c r="C3863">
        <v>0.37044643274263722</v>
      </c>
      <c r="I3863">
        <f t="shared" si="180"/>
        <v>-11.21412003045447</v>
      </c>
      <c r="J3863">
        <f t="shared" si="181"/>
        <v>-11.542565498226928</v>
      </c>
      <c r="K3863">
        <f t="shared" si="182"/>
        <v>-3.704464327426372</v>
      </c>
    </row>
    <row r="3864" spans="1:11">
      <c r="A3864">
        <v>1.6724038734939073</v>
      </c>
      <c r="B3864">
        <v>-1.0369313284473454</v>
      </c>
      <c r="C3864">
        <v>0.59729890481455761</v>
      </c>
      <c r="I3864">
        <f t="shared" si="180"/>
        <v>-41.477253137893811</v>
      </c>
      <c r="J3864">
        <f t="shared" si="181"/>
        <v>16.724038734939072</v>
      </c>
      <c r="K3864">
        <f t="shared" si="182"/>
        <v>-5.9729890481455765</v>
      </c>
    </row>
    <row r="3865" spans="1:11">
      <c r="A3865">
        <v>-1.5034001545303823</v>
      </c>
      <c r="B3865">
        <v>0.71337411066853873</v>
      </c>
      <c r="C3865">
        <v>-7.1390280946526774E-2</v>
      </c>
      <c r="I3865">
        <f t="shared" si="180"/>
        <v>28.534964426741549</v>
      </c>
      <c r="J3865">
        <f t="shared" si="181"/>
        <v>-15.034001545303823</v>
      </c>
      <c r="K3865">
        <f t="shared" si="182"/>
        <v>0.71390280946526774</v>
      </c>
    </row>
    <row r="3866" spans="1:11">
      <c r="A3866">
        <v>-3.1612356707850471</v>
      </c>
      <c r="B3866">
        <v>9.6989489082665858E-3</v>
      </c>
      <c r="C3866">
        <v>-0.16661275137743847</v>
      </c>
      <c r="I3866">
        <f t="shared" si="180"/>
        <v>0.38795795633066343</v>
      </c>
      <c r="J3866">
        <f t="shared" si="181"/>
        <v>-31.61235670785047</v>
      </c>
      <c r="K3866">
        <f t="shared" si="182"/>
        <v>1.6661275137743847</v>
      </c>
    </row>
    <row r="3867" spans="1:11">
      <c r="A3867">
        <v>-1.0031251146932609</v>
      </c>
      <c r="B3867">
        <v>0.2779870843004818</v>
      </c>
      <c r="C3867">
        <v>-4.7365192690651509E-2</v>
      </c>
      <c r="I3867">
        <f t="shared" si="180"/>
        <v>11.119483372019271</v>
      </c>
      <c r="J3867">
        <f t="shared" si="181"/>
        <v>-10.031251146932609</v>
      </c>
      <c r="K3867">
        <f t="shared" si="182"/>
        <v>0.47365192690651509</v>
      </c>
    </row>
    <row r="3868" spans="1:11">
      <c r="A3868">
        <v>-1.5015644713580369</v>
      </c>
      <c r="B3868">
        <v>-0.19047290723933386</v>
      </c>
      <c r="C3868">
        <v>-0.14532798762736354</v>
      </c>
      <c r="I3868">
        <f t="shared" si="180"/>
        <v>-7.6189162895733542</v>
      </c>
      <c r="J3868">
        <f t="shared" si="181"/>
        <v>-15.01564471358037</v>
      </c>
      <c r="K3868">
        <f t="shared" si="182"/>
        <v>1.4532798762736354</v>
      </c>
    </row>
    <row r="3869" spans="1:11">
      <c r="A3869">
        <v>0.44199271188863987</v>
      </c>
      <c r="B3869">
        <v>0.68160697953928207</v>
      </c>
      <c r="C3869">
        <v>-1.4182560496507048</v>
      </c>
      <c r="I3869">
        <f t="shared" si="180"/>
        <v>27.264279181571283</v>
      </c>
      <c r="J3869">
        <f t="shared" si="181"/>
        <v>4.4199271188863989</v>
      </c>
      <c r="K3869">
        <f t="shared" si="182"/>
        <v>14.182560496507048</v>
      </c>
    </row>
    <row r="3870" spans="1:11">
      <c r="A3870">
        <v>-4.7323950209601708</v>
      </c>
      <c r="B3870">
        <v>-1.0092827732392169</v>
      </c>
      <c r="C3870">
        <v>0.9484551889832471</v>
      </c>
      <c r="I3870">
        <f t="shared" si="180"/>
        <v>-40.371310929568679</v>
      </c>
      <c r="J3870">
        <f t="shared" si="181"/>
        <v>-47.323950209601705</v>
      </c>
      <c r="K3870">
        <f t="shared" si="182"/>
        <v>-9.4845518898324706</v>
      </c>
    </row>
    <row r="3871" spans="1:11">
      <c r="A3871">
        <v>1.9002469239399991</v>
      </c>
      <c r="B3871">
        <v>0.80739326466054084</v>
      </c>
      <c r="C3871">
        <v>-0.58151752611724605</v>
      </c>
      <c r="I3871">
        <f t="shared" si="180"/>
        <v>32.295730586421634</v>
      </c>
      <c r="J3871">
        <f t="shared" si="181"/>
        <v>19.002469239399989</v>
      </c>
      <c r="K3871">
        <f t="shared" si="182"/>
        <v>5.8151752611724605</v>
      </c>
    </row>
    <row r="3872" spans="1:11">
      <c r="A3872">
        <v>-0.45667439400246618</v>
      </c>
      <c r="B3872">
        <v>-0.63445881609412702</v>
      </c>
      <c r="C3872">
        <v>-1.0333794393800289</v>
      </c>
      <c r="I3872">
        <f t="shared" si="180"/>
        <v>-25.37835264376508</v>
      </c>
      <c r="J3872">
        <f t="shared" si="181"/>
        <v>-4.5667439400246614</v>
      </c>
      <c r="K3872">
        <f t="shared" si="182"/>
        <v>10.333794393800289</v>
      </c>
    </row>
    <row r="3873" spans="1:11">
      <c r="A3873">
        <v>-5.4968516873474954E-4</v>
      </c>
      <c r="B3873">
        <v>0.452970465582821</v>
      </c>
      <c r="C3873">
        <v>-2.9730599691722981E-2</v>
      </c>
      <c r="I3873">
        <f t="shared" si="180"/>
        <v>18.118818623312841</v>
      </c>
      <c r="J3873">
        <f t="shared" si="181"/>
        <v>-5.4968516873474954E-3</v>
      </c>
      <c r="K3873">
        <f t="shared" si="182"/>
        <v>0.29730599691722981</v>
      </c>
    </row>
    <row r="3874" spans="1:11">
      <c r="A3874">
        <v>0.95052656857810069</v>
      </c>
      <c r="B3874">
        <v>1.1383731632757774</v>
      </c>
      <c r="C3874">
        <v>-0.87272595077732329</v>
      </c>
      <c r="I3874">
        <f t="shared" si="180"/>
        <v>45.534926531031097</v>
      </c>
      <c r="J3874">
        <f t="shared" si="181"/>
        <v>9.5052656857810067</v>
      </c>
      <c r="K3874">
        <f t="shared" si="182"/>
        <v>8.7272595077732333</v>
      </c>
    </row>
    <row r="3875" spans="1:11">
      <c r="A3875">
        <v>-1.3266618720035306</v>
      </c>
      <c r="B3875">
        <v>-0.26186828028065517</v>
      </c>
      <c r="C3875">
        <v>-0.57984487891437164</v>
      </c>
      <c r="I3875">
        <f t="shared" si="180"/>
        <v>-10.474731211226207</v>
      </c>
      <c r="J3875">
        <f t="shared" si="181"/>
        <v>-13.266618720035305</v>
      </c>
      <c r="K3875">
        <f t="shared" si="182"/>
        <v>5.7984487891437162</v>
      </c>
    </row>
    <row r="3876" spans="1:11">
      <c r="A3876">
        <v>1.9779780540862453</v>
      </c>
      <c r="B3876">
        <v>1.9002877248220862E-2</v>
      </c>
      <c r="C3876">
        <v>-0.40458516286875806</v>
      </c>
      <c r="I3876">
        <f t="shared" si="180"/>
        <v>0.76011508992883448</v>
      </c>
      <c r="J3876">
        <f t="shared" si="181"/>
        <v>19.779780540862454</v>
      </c>
      <c r="K3876">
        <f t="shared" si="182"/>
        <v>4.045851628687581</v>
      </c>
    </row>
    <row r="3877" spans="1:11">
      <c r="A3877">
        <v>2.136561628700802</v>
      </c>
      <c r="B3877">
        <v>1.08438886552165</v>
      </c>
      <c r="C3877">
        <v>-0.81413503275725052</v>
      </c>
      <c r="I3877">
        <f t="shared" si="180"/>
        <v>43.375554620865998</v>
      </c>
      <c r="J3877">
        <f t="shared" si="181"/>
        <v>21.36561628700802</v>
      </c>
      <c r="K3877">
        <f t="shared" si="182"/>
        <v>8.1413503275725052</v>
      </c>
    </row>
    <row r="3878" spans="1:11">
      <c r="A3878">
        <v>-1.2946492373245577</v>
      </c>
      <c r="B3878">
        <v>-0.36482238794645111</v>
      </c>
      <c r="C3878">
        <v>0.12608778573150534</v>
      </c>
      <c r="I3878">
        <f t="shared" si="180"/>
        <v>-14.592895517858045</v>
      </c>
      <c r="J3878">
        <f t="shared" si="181"/>
        <v>-12.946492373245578</v>
      </c>
      <c r="K3878">
        <f t="shared" si="182"/>
        <v>-1.2608778573150534</v>
      </c>
    </row>
    <row r="3879" spans="1:11">
      <c r="A3879">
        <v>-1.4888803822305081</v>
      </c>
      <c r="B3879">
        <v>-4.5597027226236764E-2</v>
      </c>
      <c r="C3879">
        <v>-0.49948530526066659</v>
      </c>
      <c r="I3879">
        <f t="shared" si="180"/>
        <v>-1.8238810890494705</v>
      </c>
      <c r="J3879">
        <f t="shared" si="181"/>
        <v>-14.888803822305082</v>
      </c>
      <c r="K3879">
        <f t="shared" si="182"/>
        <v>4.9948530526066657</v>
      </c>
    </row>
    <row r="3880" spans="1:11">
      <c r="A3880">
        <v>0.87303798508837882</v>
      </c>
      <c r="B3880">
        <v>0.70737100867157388</v>
      </c>
      <c r="C3880">
        <v>-0.97811114900124208</v>
      </c>
      <c r="I3880">
        <f t="shared" si="180"/>
        <v>28.294840346862955</v>
      </c>
      <c r="J3880">
        <f t="shared" si="181"/>
        <v>8.7303798508837875</v>
      </c>
      <c r="K3880">
        <f t="shared" si="182"/>
        <v>9.781111490012421</v>
      </c>
    </row>
    <row r="3881" spans="1:11">
      <c r="A3881">
        <v>-1.3743089831208373</v>
      </c>
      <c r="B3881">
        <v>-0.92331238264481152</v>
      </c>
      <c r="C3881">
        <v>0.41141427236977102</v>
      </c>
      <c r="I3881">
        <f t="shared" si="180"/>
        <v>-36.932495305792457</v>
      </c>
      <c r="J3881">
        <f t="shared" si="181"/>
        <v>-13.743089831208373</v>
      </c>
      <c r="K3881">
        <f t="shared" si="182"/>
        <v>-4.1141427236977099</v>
      </c>
    </row>
    <row r="3882" spans="1:11">
      <c r="A3882">
        <v>-3.6868662749766479</v>
      </c>
      <c r="B3882">
        <v>-1.2057496450758791</v>
      </c>
      <c r="C3882">
        <v>-0.59194304113410101</v>
      </c>
      <c r="I3882">
        <f t="shared" si="180"/>
        <v>-48.229985803035163</v>
      </c>
      <c r="J3882">
        <f t="shared" si="181"/>
        <v>-36.868662749766479</v>
      </c>
      <c r="K3882">
        <f t="shared" si="182"/>
        <v>5.9194304113410103</v>
      </c>
    </row>
    <row r="3883" spans="1:11">
      <c r="A3883">
        <v>0.97633217363845781</v>
      </c>
      <c r="B3883">
        <v>0.2019260246782672</v>
      </c>
      <c r="C3883">
        <v>0.53820080954590899</v>
      </c>
      <c r="I3883">
        <f t="shared" si="180"/>
        <v>8.0770409871306885</v>
      </c>
      <c r="J3883">
        <f t="shared" si="181"/>
        <v>9.7633217363845777</v>
      </c>
      <c r="K3883">
        <f t="shared" si="182"/>
        <v>-5.3820080954590903</v>
      </c>
    </row>
    <row r="3884" spans="1:11">
      <c r="A3884">
        <v>-0.2521632304229009</v>
      </c>
      <c r="B3884">
        <v>0.51032411022118684</v>
      </c>
      <c r="C3884">
        <v>0.52457355814736328</v>
      </c>
      <c r="I3884">
        <f t="shared" si="180"/>
        <v>20.412964408847472</v>
      </c>
      <c r="J3884">
        <f t="shared" si="181"/>
        <v>-2.521632304229009</v>
      </c>
      <c r="K3884">
        <f t="shared" si="182"/>
        <v>-5.2457355814736326</v>
      </c>
    </row>
    <row r="3885" spans="1:11">
      <c r="A3885">
        <v>0.74564285611437087</v>
      </c>
      <c r="B3885">
        <v>-0.38657199296422373</v>
      </c>
      <c r="C3885">
        <v>0.74804179045029984</v>
      </c>
      <c r="I3885">
        <f t="shared" si="180"/>
        <v>-15.462879718568949</v>
      </c>
      <c r="J3885">
        <f t="shared" si="181"/>
        <v>7.4564285611437082</v>
      </c>
      <c r="K3885">
        <f t="shared" si="182"/>
        <v>-7.4804179045029979</v>
      </c>
    </row>
    <row r="3886" spans="1:11">
      <c r="A3886">
        <v>-1.0159235679366159</v>
      </c>
      <c r="B3886">
        <v>0.94699248307883632</v>
      </c>
      <c r="C3886">
        <v>0.33478409123087521</v>
      </c>
      <c r="I3886">
        <f t="shared" si="180"/>
        <v>37.879699323153453</v>
      </c>
      <c r="J3886">
        <f t="shared" si="181"/>
        <v>-10.159235679366159</v>
      </c>
      <c r="K3886">
        <f t="shared" si="182"/>
        <v>-3.3478409123087522</v>
      </c>
    </row>
    <row r="3887" spans="1:11">
      <c r="A3887">
        <v>2.1168824508831463</v>
      </c>
      <c r="B3887">
        <v>-0.58898109405404986</v>
      </c>
      <c r="C3887">
        <v>1.1233119233924675</v>
      </c>
      <c r="I3887">
        <f t="shared" si="180"/>
        <v>-23.559243762161994</v>
      </c>
      <c r="J3887">
        <f t="shared" si="181"/>
        <v>21.168824508831463</v>
      </c>
      <c r="K3887">
        <f t="shared" si="182"/>
        <v>-11.233119233924675</v>
      </c>
    </row>
    <row r="3888" spans="1:11">
      <c r="A3888">
        <v>0.23929060618657938</v>
      </c>
      <c r="B3888">
        <v>0.55416996875462265</v>
      </c>
      <c r="C3888">
        <v>-0.46004616529028886</v>
      </c>
      <c r="I3888">
        <f t="shared" si="180"/>
        <v>22.166798750184906</v>
      </c>
      <c r="J3888">
        <f t="shared" si="181"/>
        <v>2.3929060618657938</v>
      </c>
      <c r="K3888">
        <f t="shared" si="182"/>
        <v>4.6004616529028883</v>
      </c>
    </row>
    <row r="3889" spans="1:11">
      <c r="A3889">
        <v>-0.31534774637333729</v>
      </c>
      <c r="B3889">
        <v>0.54931840759931816</v>
      </c>
      <c r="C3889">
        <v>-8.8842540863378006E-2</v>
      </c>
      <c r="I3889">
        <f t="shared" si="180"/>
        <v>21.972736303972727</v>
      </c>
      <c r="J3889">
        <f t="shared" si="181"/>
        <v>-3.1534774637333731</v>
      </c>
      <c r="K3889">
        <f t="shared" si="182"/>
        <v>0.88842540863378006</v>
      </c>
    </row>
    <row r="3890" spans="1:11">
      <c r="A3890">
        <v>1.0938339162972266</v>
      </c>
      <c r="B3890">
        <v>1.3425262080182248</v>
      </c>
      <c r="C3890">
        <v>-0.21230971658596112</v>
      </c>
      <c r="I3890">
        <f t="shared" si="180"/>
        <v>53.701048320728987</v>
      </c>
      <c r="J3890">
        <f t="shared" si="181"/>
        <v>10.938339162972266</v>
      </c>
      <c r="K3890">
        <f t="shared" si="182"/>
        <v>2.1230971658596114</v>
      </c>
    </row>
    <row r="3891" spans="1:11">
      <c r="A3891">
        <v>2.8475772995630568</v>
      </c>
      <c r="B3891">
        <v>0.51019424507800348</v>
      </c>
      <c r="C3891">
        <v>0.19457087456742947</v>
      </c>
      <c r="I3891">
        <f t="shared" si="180"/>
        <v>20.407769803120139</v>
      </c>
      <c r="J3891">
        <f t="shared" si="181"/>
        <v>28.475772995630567</v>
      </c>
      <c r="K3891">
        <f t="shared" si="182"/>
        <v>-1.9457087456742947</v>
      </c>
    </row>
    <row r="3892" spans="1:11">
      <c r="A3892">
        <v>-1.1497581100764427</v>
      </c>
      <c r="B3892">
        <v>-0.67424209984863115</v>
      </c>
      <c r="C3892">
        <v>0.39874443599825959</v>
      </c>
      <c r="I3892">
        <f t="shared" si="180"/>
        <v>-26.969683993945246</v>
      </c>
      <c r="J3892">
        <f t="shared" si="181"/>
        <v>-11.497581100764426</v>
      </c>
      <c r="K3892">
        <f t="shared" si="182"/>
        <v>-3.9874443599825957</v>
      </c>
    </row>
    <row r="3893" spans="1:11">
      <c r="A3893">
        <v>-2.499964606864701</v>
      </c>
      <c r="B3893">
        <v>-0.5938092452113346</v>
      </c>
      <c r="C3893">
        <v>5.3405584962707218E-2</v>
      </c>
      <c r="I3893">
        <f t="shared" si="180"/>
        <v>-23.752369808453384</v>
      </c>
      <c r="J3893">
        <f t="shared" si="181"/>
        <v>-24.99964606864701</v>
      </c>
      <c r="K3893">
        <f t="shared" si="182"/>
        <v>-0.5340558496270722</v>
      </c>
    </row>
    <row r="3894" spans="1:11">
      <c r="A3894">
        <v>2.6976886440380414</v>
      </c>
      <c r="B3894">
        <v>1.0158184336342941</v>
      </c>
      <c r="C3894">
        <v>-0.73519406711759339</v>
      </c>
      <c r="I3894">
        <f t="shared" si="180"/>
        <v>40.632737345371766</v>
      </c>
      <c r="J3894">
        <f t="shared" si="181"/>
        <v>26.976886440380415</v>
      </c>
      <c r="K3894">
        <f t="shared" si="182"/>
        <v>7.3519406711759334</v>
      </c>
    </row>
    <row r="3895" spans="1:11">
      <c r="A3895">
        <v>-3.4519454880491542</v>
      </c>
      <c r="B3895">
        <v>-0.33673143593905436</v>
      </c>
      <c r="C3895">
        <v>-1.3350932458761096</v>
      </c>
      <c r="I3895">
        <f t="shared" si="180"/>
        <v>-13.469257437562174</v>
      </c>
      <c r="J3895">
        <f t="shared" si="181"/>
        <v>-34.519454880491544</v>
      </c>
      <c r="K3895">
        <f t="shared" si="182"/>
        <v>13.350932458761095</v>
      </c>
    </row>
    <row r="3896" spans="1:11">
      <c r="A3896">
        <v>1.9523154379558785</v>
      </c>
      <c r="B3896">
        <v>2.7012353716527826E-2</v>
      </c>
      <c r="C3896">
        <v>-0.64476582204745869</v>
      </c>
      <c r="I3896">
        <f t="shared" si="180"/>
        <v>1.080494148661113</v>
      </c>
      <c r="J3896">
        <f t="shared" si="181"/>
        <v>19.523154379558786</v>
      </c>
      <c r="K3896">
        <f t="shared" si="182"/>
        <v>6.4476582204745867</v>
      </c>
    </row>
    <row r="3897" spans="1:11">
      <c r="A3897">
        <v>1.1169784221592067</v>
      </c>
      <c r="B3897">
        <v>0.71700970848649215</v>
      </c>
      <c r="C3897">
        <v>0.35069055862420162</v>
      </c>
      <c r="I3897">
        <f t="shared" si="180"/>
        <v>28.680388339459686</v>
      </c>
      <c r="J3897">
        <f t="shared" si="181"/>
        <v>11.169784221592067</v>
      </c>
      <c r="K3897">
        <f t="shared" si="182"/>
        <v>-3.5069055862420164</v>
      </c>
    </row>
    <row r="3898" spans="1:11">
      <c r="A3898">
        <v>1.347700629496809</v>
      </c>
      <c r="B3898">
        <v>-0.13331793969563466</v>
      </c>
      <c r="C3898">
        <v>-0.26120989474190226</v>
      </c>
      <c r="I3898">
        <f t="shared" si="180"/>
        <v>-5.3327175878253863</v>
      </c>
      <c r="J3898">
        <f t="shared" si="181"/>
        <v>13.47700629496809</v>
      </c>
      <c r="K3898">
        <f t="shared" si="182"/>
        <v>2.6120989474190228</v>
      </c>
    </row>
    <row r="3899" spans="1:11">
      <c r="A3899">
        <v>-5.8212822320256083E-2</v>
      </c>
      <c r="B3899">
        <v>0.28322859281588825</v>
      </c>
      <c r="C3899">
        <v>-0.5077078053122942</v>
      </c>
      <c r="I3899">
        <f t="shared" si="180"/>
        <v>11.329143712635529</v>
      </c>
      <c r="J3899">
        <f t="shared" si="181"/>
        <v>-0.58212822320256086</v>
      </c>
      <c r="K3899">
        <f t="shared" si="182"/>
        <v>5.0770780531229418</v>
      </c>
    </row>
    <row r="3900" spans="1:11">
      <c r="A3900">
        <v>-1.19965527078853</v>
      </c>
      <c r="B3900">
        <v>-0.34392026428726008</v>
      </c>
      <c r="C3900">
        <v>-0.85194298899938925</v>
      </c>
      <c r="I3900">
        <f t="shared" si="180"/>
        <v>-13.756810571490403</v>
      </c>
      <c r="J3900">
        <f t="shared" si="181"/>
        <v>-11.9965527078853</v>
      </c>
      <c r="K3900">
        <f t="shared" si="182"/>
        <v>8.5194298899938925</v>
      </c>
    </row>
    <row r="3901" spans="1:11">
      <c r="A3901">
        <v>-0.25637786518710431</v>
      </c>
      <c r="B3901">
        <v>-2.209631287073845</v>
      </c>
      <c r="C3901">
        <v>0.40226894005457225</v>
      </c>
      <c r="I3901">
        <f t="shared" si="180"/>
        <v>-88.385251482953805</v>
      </c>
      <c r="J3901">
        <f t="shared" si="181"/>
        <v>-2.563778651871043</v>
      </c>
      <c r="K3901">
        <f t="shared" si="182"/>
        <v>-4.0226894005457225</v>
      </c>
    </row>
    <row r="3902" spans="1:11">
      <c r="A3902">
        <v>0.25355660159806509</v>
      </c>
      <c r="B3902">
        <v>-1.4432549097463379</v>
      </c>
      <c r="C3902">
        <v>0.15634707784209045</v>
      </c>
      <c r="I3902">
        <f t="shared" si="180"/>
        <v>-57.730196389853518</v>
      </c>
      <c r="J3902">
        <f t="shared" si="181"/>
        <v>2.5355660159806508</v>
      </c>
      <c r="K3902">
        <f t="shared" si="182"/>
        <v>-1.5634707784209045</v>
      </c>
    </row>
    <row r="3903" spans="1:11">
      <c r="A3903">
        <v>-0.44072390920460736</v>
      </c>
      <c r="B3903">
        <v>-0.32165189792386373</v>
      </c>
      <c r="C3903">
        <v>1.0981618634197772</v>
      </c>
      <c r="I3903">
        <f t="shared" si="180"/>
        <v>-12.86607591695455</v>
      </c>
      <c r="J3903">
        <f t="shared" si="181"/>
        <v>-4.4072390920460736</v>
      </c>
      <c r="K3903">
        <f t="shared" si="182"/>
        <v>-10.981618634197773</v>
      </c>
    </row>
    <row r="3904" spans="1:11">
      <c r="A3904">
        <v>0.9355895038145482</v>
      </c>
      <c r="B3904">
        <v>0.57908714106316672</v>
      </c>
      <c r="C3904">
        <v>-0.69378916044951988</v>
      </c>
      <c r="I3904">
        <f t="shared" si="180"/>
        <v>23.16348564252667</v>
      </c>
      <c r="J3904">
        <f t="shared" si="181"/>
        <v>9.3558950381454817</v>
      </c>
      <c r="K3904">
        <f t="shared" si="182"/>
        <v>6.9378916044951993</v>
      </c>
    </row>
    <row r="3905" spans="1:11">
      <c r="A3905">
        <v>-0.35261662291222751</v>
      </c>
      <c r="B3905">
        <v>1.312198421856239</v>
      </c>
      <c r="C3905">
        <v>0.97705936763590495</v>
      </c>
      <c r="I3905">
        <f t="shared" si="180"/>
        <v>52.487936874249563</v>
      </c>
      <c r="J3905">
        <f t="shared" si="181"/>
        <v>-3.5261662291222748</v>
      </c>
      <c r="K3905">
        <f t="shared" si="182"/>
        <v>-9.7705936763590486</v>
      </c>
    </row>
    <row r="3906" spans="1:11">
      <c r="A3906">
        <v>2.0074924426216953</v>
      </c>
      <c r="B3906">
        <v>0.3572207797872648</v>
      </c>
      <c r="C3906">
        <v>-1.9189677737557296</v>
      </c>
      <c r="I3906">
        <f t="shared" si="180"/>
        <v>14.288831191490592</v>
      </c>
      <c r="J3906">
        <f t="shared" si="181"/>
        <v>20.074924426216953</v>
      </c>
      <c r="K3906">
        <f t="shared" si="182"/>
        <v>19.189677737557297</v>
      </c>
    </row>
    <row r="3907" spans="1:11">
      <c r="A3907">
        <v>-3.2661413421932441</v>
      </c>
      <c r="B3907">
        <v>-2.1074730117537008</v>
      </c>
      <c r="C3907">
        <v>-1.4917939414181958</v>
      </c>
      <c r="I3907">
        <f t="shared" ref="I3907:I3970" si="183">B3907*40</f>
        <v>-84.298920470148033</v>
      </c>
      <c r="J3907">
        <f t="shared" ref="J3907:J3970" si="184">A3907*10</f>
        <v>-32.661413421932444</v>
      </c>
      <c r="K3907">
        <f t="shared" ref="K3907:K3970" si="185">-C3907*10</f>
        <v>14.917939414181959</v>
      </c>
    </row>
    <row r="3908" spans="1:11">
      <c r="A3908">
        <v>-0.92414300324516052</v>
      </c>
      <c r="B3908">
        <v>1.1343464587553083</v>
      </c>
      <c r="C3908">
        <v>-0.21047373484998219</v>
      </c>
      <c r="I3908">
        <f t="shared" si="183"/>
        <v>45.37385835021233</v>
      </c>
      <c r="J3908">
        <f t="shared" si="184"/>
        <v>-9.2414300324516052</v>
      </c>
      <c r="K3908">
        <f t="shared" si="185"/>
        <v>2.104737348499822</v>
      </c>
    </row>
    <row r="3909" spans="1:11">
      <c r="A3909">
        <v>-0.4538174208230315</v>
      </c>
      <c r="B3909">
        <v>8.6994143228555754E-2</v>
      </c>
      <c r="C3909">
        <v>-0.16855151688718339</v>
      </c>
      <c r="I3909">
        <f t="shared" si="183"/>
        <v>3.4797657291422301</v>
      </c>
      <c r="J3909">
        <f t="shared" si="184"/>
        <v>-4.5381742082303154</v>
      </c>
      <c r="K3909">
        <f t="shared" si="185"/>
        <v>1.6855151688718339</v>
      </c>
    </row>
    <row r="3910" spans="1:11">
      <c r="A3910">
        <v>2.2977651114400164</v>
      </c>
      <c r="B3910">
        <v>1.0242306326971256</v>
      </c>
      <c r="C3910">
        <v>0.19892214465108046</v>
      </c>
      <c r="I3910">
        <f t="shared" si="183"/>
        <v>40.969225307885026</v>
      </c>
      <c r="J3910">
        <f t="shared" si="184"/>
        <v>22.977651114400164</v>
      </c>
      <c r="K3910">
        <f t="shared" si="185"/>
        <v>-1.9892214465108047</v>
      </c>
    </row>
    <row r="3911" spans="1:11">
      <c r="A3911">
        <v>0.74313192965680375</v>
      </c>
      <c r="B3911">
        <v>1.1243193158580977</v>
      </c>
      <c r="C3911">
        <v>-0.92660805924956202</v>
      </c>
      <c r="I3911">
        <f t="shared" si="183"/>
        <v>44.97277263432391</v>
      </c>
      <c r="J3911">
        <f t="shared" si="184"/>
        <v>7.4313192965680379</v>
      </c>
      <c r="K3911">
        <f t="shared" si="185"/>
        <v>9.2660805924956193</v>
      </c>
    </row>
    <row r="3912" spans="1:11">
      <c r="A3912">
        <v>-2.2805744282965166</v>
      </c>
      <c r="B3912">
        <v>-0.49162093832723919</v>
      </c>
      <c r="C3912">
        <v>-0.25957837775591908</v>
      </c>
      <c r="I3912">
        <f t="shared" si="183"/>
        <v>-19.664837533089568</v>
      </c>
      <c r="J3912">
        <f t="shared" si="184"/>
        <v>-22.805744282965165</v>
      </c>
      <c r="K3912">
        <f t="shared" si="185"/>
        <v>2.5957837775591908</v>
      </c>
    </row>
    <row r="3913" spans="1:11">
      <c r="A3913">
        <v>-0.95990258515152649</v>
      </c>
      <c r="B3913">
        <v>0.42244919455301999</v>
      </c>
      <c r="C3913">
        <v>-0.65631939328540723</v>
      </c>
      <c r="I3913">
        <f t="shared" si="183"/>
        <v>16.897967782120801</v>
      </c>
      <c r="J3913">
        <f t="shared" si="184"/>
        <v>-9.5990258515152647</v>
      </c>
      <c r="K3913">
        <f t="shared" si="185"/>
        <v>6.5631939328540723</v>
      </c>
    </row>
    <row r="3914" spans="1:11">
      <c r="A3914">
        <v>6.3188614846050817E-2</v>
      </c>
      <c r="B3914">
        <v>0.52188367447670836</v>
      </c>
      <c r="C3914">
        <v>0.31840637267363314</v>
      </c>
      <c r="I3914">
        <f t="shared" si="183"/>
        <v>20.875346979068333</v>
      </c>
      <c r="J3914">
        <f t="shared" si="184"/>
        <v>0.63188614846050817</v>
      </c>
      <c r="K3914">
        <f t="shared" si="185"/>
        <v>-3.1840637267363316</v>
      </c>
    </row>
    <row r="3915" spans="1:11">
      <c r="A3915">
        <v>1.4546371046682851</v>
      </c>
      <c r="B3915">
        <v>1.1834573281151111</v>
      </c>
      <c r="C3915">
        <v>-1.6029598881600544</v>
      </c>
      <c r="I3915">
        <f t="shared" si="183"/>
        <v>47.338293124604441</v>
      </c>
      <c r="J3915">
        <f t="shared" si="184"/>
        <v>14.54637104668285</v>
      </c>
      <c r="K3915">
        <f t="shared" si="185"/>
        <v>16.029598881600545</v>
      </c>
    </row>
    <row r="3916" spans="1:11">
      <c r="A3916">
        <v>0.4569568743131614</v>
      </c>
      <c r="B3916">
        <v>0.59454806172187857</v>
      </c>
      <c r="C3916">
        <v>0.22750689352053957</v>
      </c>
      <c r="I3916">
        <f t="shared" si="183"/>
        <v>23.781922468875145</v>
      </c>
      <c r="J3916">
        <f t="shared" si="184"/>
        <v>4.5695687431316143</v>
      </c>
      <c r="K3916">
        <f t="shared" si="185"/>
        <v>-2.2750689352053959</v>
      </c>
    </row>
    <row r="3917" spans="1:11">
      <c r="A3917">
        <v>2.9275951965514122</v>
      </c>
      <c r="B3917">
        <v>0.82779515979813201</v>
      </c>
      <c r="C3917">
        <v>0.14314518428706235</v>
      </c>
      <c r="I3917">
        <f t="shared" si="183"/>
        <v>33.111806391925278</v>
      </c>
      <c r="J3917">
        <f t="shared" si="184"/>
        <v>29.275951965514121</v>
      </c>
      <c r="K3917">
        <f t="shared" si="185"/>
        <v>-1.4314518428706235</v>
      </c>
    </row>
    <row r="3918" spans="1:11">
      <c r="A3918">
        <v>3.6352577289405739</v>
      </c>
      <c r="B3918">
        <v>-0.97071999251895358</v>
      </c>
      <c r="C3918">
        <v>-0.96945338337057585</v>
      </c>
      <c r="I3918">
        <f t="shared" si="183"/>
        <v>-38.82879970075814</v>
      </c>
      <c r="J3918">
        <f t="shared" si="184"/>
        <v>36.352577289405737</v>
      </c>
      <c r="K3918">
        <f t="shared" si="185"/>
        <v>9.6945338337057585</v>
      </c>
    </row>
    <row r="3919" spans="1:11">
      <c r="A3919">
        <v>6.5770810737588503E-2</v>
      </c>
      <c r="B3919">
        <v>-0.55333735674678874</v>
      </c>
      <c r="C3919">
        <v>-0.29648272483263544</v>
      </c>
      <c r="I3919">
        <f t="shared" si="183"/>
        <v>-22.133494269871548</v>
      </c>
      <c r="J3919">
        <f t="shared" si="184"/>
        <v>0.65770810737588503</v>
      </c>
      <c r="K3919">
        <f t="shared" si="185"/>
        <v>2.9648272483263542</v>
      </c>
    </row>
    <row r="3920" spans="1:11">
      <c r="A3920">
        <v>0.76765001395132637</v>
      </c>
      <c r="B3920">
        <v>0.90778933873591838</v>
      </c>
      <c r="C3920">
        <v>-1.8533121227668568</v>
      </c>
      <c r="I3920">
        <f t="shared" si="183"/>
        <v>36.311573549436737</v>
      </c>
      <c r="J3920">
        <f t="shared" si="184"/>
        <v>7.6765001395132639</v>
      </c>
      <c r="K3920">
        <f t="shared" si="185"/>
        <v>18.533121227668566</v>
      </c>
    </row>
    <row r="3921" spans="1:11">
      <c r="A3921">
        <v>-0.42811147005099548</v>
      </c>
      <c r="B3921">
        <v>0.91943208220365591</v>
      </c>
      <c r="C3921">
        <v>-0.25270950508829837</v>
      </c>
      <c r="I3921">
        <f t="shared" si="183"/>
        <v>36.777283288146236</v>
      </c>
      <c r="J3921">
        <f t="shared" si="184"/>
        <v>-4.2811147005099546</v>
      </c>
      <c r="K3921">
        <f t="shared" si="185"/>
        <v>2.5270950508829837</v>
      </c>
    </row>
    <row r="3922" spans="1:11">
      <c r="A3922">
        <v>0.2900153665661892</v>
      </c>
      <c r="B3922">
        <v>-1.1277453043704275</v>
      </c>
      <c r="C3922">
        <v>0.53915462337975528</v>
      </c>
      <c r="I3922">
        <f t="shared" si="183"/>
        <v>-45.109812174817101</v>
      </c>
      <c r="J3922">
        <f t="shared" si="184"/>
        <v>2.9001536656618923</v>
      </c>
      <c r="K3922">
        <f t="shared" si="185"/>
        <v>-5.3915462337975528</v>
      </c>
    </row>
    <row r="3923" spans="1:11">
      <c r="A3923">
        <v>0.68542906213514165</v>
      </c>
      <c r="B3923">
        <v>0.73018223247419933</v>
      </c>
      <c r="C3923">
        <v>-0.45005101673188785</v>
      </c>
      <c r="I3923">
        <f t="shared" si="183"/>
        <v>29.207289298967972</v>
      </c>
      <c r="J3923">
        <f t="shared" si="184"/>
        <v>6.8542906213514163</v>
      </c>
      <c r="K3923">
        <f t="shared" si="185"/>
        <v>4.500510167318879</v>
      </c>
    </row>
    <row r="3924" spans="1:11">
      <c r="A3924">
        <v>3.0987869827802519</v>
      </c>
      <c r="B3924">
        <v>0.63351497986286986</v>
      </c>
      <c r="C3924">
        <v>5.4179886927221643E-2</v>
      </c>
      <c r="I3924">
        <f t="shared" si="183"/>
        <v>25.340599194514795</v>
      </c>
      <c r="J3924">
        <f t="shared" si="184"/>
        <v>30.98786982780252</v>
      </c>
      <c r="K3924">
        <f t="shared" si="185"/>
        <v>-0.54179886927221643</v>
      </c>
    </row>
    <row r="3925" spans="1:11">
      <c r="A3925">
        <v>3.6749968511255338</v>
      </c>
      <c r="B3925">
        <v>7.3729188942499024E-2</v>
      </c>
      <c r="C3925">
        <v>1.9851819882884678</v>
      </c>
      <c r="I3925">
        <f t="shared" si="183"/>
        <v>2.949167557699961</v>
      </c>
      <c r="J3925">
        <f t="shared" si="184"/>
        <v>36.749968511255339</v>
      </c>
      <c r="K3925">
        <f t="shared" si="185"/>
        <v>-19.851819882884676</v>
      </c>
    </row>
    <row r="3926" spans="1:11">
      <c r="A3926">
        <v>0.49047610216896292</v>
      </c>
      <c r="B3926">
        <v>0.53404313989998564</v>
      </c>
      <c r="C3926">
        <v>-0.39277351459840559</v>
      </c>
      <c r="I3926">
        <f t="shared" si="183"/>
        <v>21.361725595999424</v>
      </c>
      <c r="J3926">
        <f t="shared" si="184"/>
        <v>4.9047610216896294</v>
      </c>
      <c r="K3926">
        <f t="shared" si="185"/>
        <v>3.9277351459840562</v>
      </c>
    </row>
    <row r="3927" spans="1:11">
      <c r="A3927">
        <v>-0.64037799484934288</v>
      </c>
      <c r="B3927">
        <v>0.14005717739366744</v>
      </c>
      <c r="C3927">
        <v>-0.18772208701478554</v>
      </c>
      <c r="I3927">
        <f t="shared" si="183"/>
        <v>5.6022870957466973</v>
      </c>
      <c r="J3927">
        <f t="shared" si="184"/>
        <v>-6.4037799484934288</v>
      </c>
      <c r="K3927">
        <f t="shared" si="185"/>
        <v>1.8772208701478554</v>
      </c>
    </row>
    <row r="3928" spans="1:11">
      <c r="A3928">
        <v>1.4002128182641898</v>
      </c>
      <c r="B3928">
        <v>0.96155194268700883</v>
      </c>
      <c r="C3928">
        <v>-0.57603105922960829</v>
      </c>
      <c r="I3928">
        <f t="shared" si="183"/>
        <v>38.462077707480354</v>
      </c>
      <c r="J3928">
        <f t="shared" si="184"/>
        <v>14.002128182641897</v>
      </c>
      <c r="K3928">
        <f t="shared" si="185"/>
        <v>5.7603105922960829</v>
      </c>
    </row>
    <row r="3929" spans="1:11">
      <c r="A3929">
        <v>6.2678237816821941E-2</v>
      </c>
      <c r="B3929">
        <v>0.66851254940659954</v>
      </c>
      <c r="C3929">
        <v>-0.82667877187732097</v>
      </c>
      <c r="I3929">
        <f t="shared" si="183"/>
        <v>26.740501976263982</v>
      </c>
      <c r="J3929">
        <f t="shared" si="184"/>
        <v>0.62678237816821936</v>
      </c>
      <c r="K3929">
        <f t="shared" si="185"/>
        <v>8.2667877187732088</v>
      </c>
    </row>
    <row r="3930" spans="1:11">
      <c r="A3930">
        <v>5.105257437623581E-2</v>
      </c>
      <c r="B3930">
        <v>-0.22882703592903458</v>
      </c>
      <c r="C3930">
        <v>0.60545559034114915</v>
      </c>
      <c r="I3930">
        <f t="shared" si="183"/>
        <v>-9.1530814371613829</v>
      </c>
      <c r="J3930">
        <f t="shared" si="184"/>
        <v>0.51052574376235804</v>
      </c>
      <c r="K3930">
        <f t="shared" si="185"/>
        <v>-6.054555903411492</v>
      </c>
    </row>
    <row r="3931" spans="1:11">
      <c r="A3931">
        <v>1.6477310371301408</v>
      </c>
      <c r="B3931">
        <v>0.2136216201012047</v>
      </c>
      <c r="C3931">
        <v>1.6482826997654629</v>
      </c>
      <c r="I3931">
        <f t="shared" si="183"/>
        <v>8.5448648040481885</v>
      </c>
      <c r="J3931">
        <f t="shared" si="184"/>
        <v>16.477310371301407</v>
      </c>
      <c r="K3931">
        <f t="shared" si="185"/>
        <v>-16.48282699765463</v>
      </c>
    </row>
    <row r="3932" spans="1:11">
      <c r="A3932">
        <v>-3.3603089696945529</v>
      </c>
      <c r="B3932">
        <v>-1.9012471306548653</v>
      </c>
      <c r="C3932">
        <v>-4.8930147488848164E-3</v>
      </c>
      <c r="I3932">
        <f t="shared" si="183"/>
        <v>-76.049885226194618</v>
      </c>
      <c r="J3932">
        <f t="shared" si="184"/>
        <v>-33.603089696945531</v>
      </c>
      <c r="K3932">
        <f t="shared" si="185"/>
        <v>4.8930147488848164E-2</v>
      </c>
    </row>
    <row r="3933" spans="1:11">
      <c r="A3933">
        <v>1.5008292244714703</v>
      </c>
      <c r="B3933">
        <v>0.5205143408781685</v>
      </c>
      <c r="C3933">
        <v>-0.54966371467146158</v>
      </c>
      <c r="I3933">
        <f t="shared" si="183"/>
        <v>20.820573635126742</v>
      </c>
      <c r="J3933">
        <f t="shared" si="184"/>
        <v>15.008292244714703</v>
      </c>
      <c r="K3933">
        <f t="shared" si="185"/>
        <v>5.4966371467146153</v>
      </c>
    </row>
    <row r="3934" spans="1:11">
      <c r="A3934">
        <v>-0.94929054652012712</v>
      </c>
      <c r="B3934">
        <v>-0.80599628109491284</v>
      </c>
      <c r="C3934">
        <v>0.44222938206937445</v>
      </c>
      <c r="I3934">
        <f t="shared" si="183"/>
        <v>-32.239851243796515</v>
      </c>
      <c r="J3934">
        <f t="shared" si="184"/>
        <v>-9.4929054652012717</v>
      </c>
      <c r="K3934">
        <f t="shared" si="185"/>
        <v>-4.4222938206937448</v>
      </c>
    </row>
    <row r="3935" spans="1:11">
      <c r="A3935">
        <v>-0.54190238484413733</v>
      </c>
      <c r="B3935">
        <v>-0.27227381059843486</v>
      </c>
      <c r="C3935">
        <v>-0.76914942934628883</v>
      </c>
      <c r="I3935">
        <f t="shared" si="183"/>
        <v>-10.890952423937394</v>
      </c>
      <c r="J3935">
        <f t="shared" si="184"/>
        <v>-5.4190238484413733</v>
      </c>
      <c r="K3935">
        <f t="shared" si="185"/>
        <v>7.6914942934628883</v>
      </c>
    </row>
    <row r="3936" spans="1:11">
      <c r="A3936">
        <v>0.28628919275450104</v>
      </c>
      <c r="B3936">
        <v>-0.12738470056090095</v>
      </c>
      <c r="C3936">
        <v>-5.673602018863351E-2</v>
      </c>
      <c r="I3936">
        <f t="shared" si="183"/>
        <v>-5.0953880224360386</v>
      </c>
      <c r="J3936">
        <f t="shared" si="184"/>
        <v>2.8628919275450104</v>
      </c>
      <c r="K3936">
        <f t="shared" si="185"/>
        <v>0.56736020188633507</v>
      </c>
    </row>
    <row r="3937" spans="1:11">
      <c r="A3937">
        <v>-1.7779786895960716</v>
      </c>
      <c r="B3937">
        <v>0.10053734106177764</v>
      </c>
      <c r="C3937">
        <v>-0.38062159733868961</v>
      </c>
      <c r="I3937">
        <f t="shared" si="183"/>
        <v>4.0214936424711052</v>
      </c>
      <c r="J3937">
        <f t="shared" si="184"/>
        <v>-17.779786895960715</v>
      </c>
      <c r="K3937">
        <f t="shared" si="185"/>
        <v>3.8062159733868963</v>
      </c>
    </row>
    <row r="3938" spans="1:11">
      <c r="A3938">
        <v>1.1588670702365524</v>
      </c>
      <c r="B3938">
        <v>-1.2053794116112406</v>
      </c>
      <c r="C3938">
        <v>0.37723997270785176</v>
      </c>
      <c r="I3938">
        <f t="shared" si="183"/>
        <v>-48.215176464449627</v>
      </c>
      <c r="J3938">
        <f t="shared" si="184"/>
        <v>11.588670702365524</v>
      </c>
      <c r="K3938">
        <f t="shared" si="185"/>
        <v>-3.7723997270785175</v>
      </c>
    </row>
    <row r="3939" spans="1:11">
      <c r="A3939">
        <v>-0.49184056174619389</v>
      </c>
      <c r="B3939">
        <v>0.55631798471977811</v>
      </c>
      <c r="C3939">
        <v>-0.24930646838396947</v>
      </c>
      <c r="I3939">
        <f t="shared" si="183"/>
        <v>22.252719388791125</v>
      </c>
      <c r="J3939">
        <f t="shared" si="184"/>
        <v>-4.9184056174619393</v>
      </c>
      <c r="K3939">
        <f t="shared" si="185"/>
        <v>2.4930646838396946</v>
      </c>
    </row>
    <row r="3940" spans="1:11">
      <c r="A3940">
        <v>1.6319626485002825</v>
      </c>
      <c r="B3940">
        <v>0.4326493145743357</v>
      </c>
      <c r="C3940">
        <v>0.18314110072275197</v>
      </c>
      <c r="I3940">
        <f t="shared" si="183"/>
        <v>17.305972582973428</v>
      </c>
      <c r="J3940">
        <f t="shared" si="184"/>
        <v>16.319626485002825</v>
      </c>
      <c r="K3940">
        <f t="shared" si="185"/>
        <v>-1.8314110072275196</v>
      </c>
    </row>
    <row r="3941" spans="1:11">
      <c r="A3941">
        <v>1.4017393268934459</v>
      </c>
      <c r="B3941">
        <v>0.24865377932774058</v>
      </c>
      <c r="C3941">
        <v>-0.65194429055159797</v>
      </c>
      <c r="I3941">
        <f t="shared" si="183"/>
        <v>9.946151173109623</v>
      </c>
      <c r="J3941">
        <f t="shared" si="184"/>
        <v>14.017393268934459</v>
      </c>
      <c r="K3941">
        <f t="shared" si="185"/>
        <v>6.5194429055159802</v>
      </c>
    </row>
    <row r="3942" spans="1:11">
      <c r="A3942">
        <v>-1.0122048539401134</v>
      </c>
      <c r="B3942">
        <v>8.780704668079653E-2</v>
      </c>
      <c r="C3942">
        <v>-1.1122815649003912</v>
      </c>
      <c r="I3942">
        <f t="shared" si="183"/>
        <v>3.5122818672318612</v>
      </c>
      <c r="J3942">
        <f t="shared" si="184"/>
        <v>-10.122048539401135</v>
      </c>
      <c r="K3942">
        <f t="shared" si="185"/>
        <v>11.122815649003911</v>
      </c>
    </row>
    <row r="3943" spans="1:11">
      <c r="A3943">
        <v>-0.98697119321036475</v>
      </c>
      <c r="B3943">
        <v>-0.84757174864683893</v>
      </c>
      <c r="C3943">
        <v>-8.7943628434929227E-2</v>
      </c>
      <c r="I3943">
        <f t="shared" si="183"/>
        <v>-33.902869945873555</v>
      </c>
      <c r="J3943">
        <f t="shared" si="184"/>
        <v>-9.8697119321036482</v>
      </c>
      <c r="K3943">
        <f t="shared" si="185"/>
        <v>0.87943628434929222</v>
      </c>
    </row>
    <row r="3944" spans="1:11">
      <c r="A3944">
        <v>-0.43999123045292354</v>
      </c>
      <c r="B3944">
        <v>-0.76962303479859107</v>
      </c>
      <c r="C3944">
        <v>0.2345941988840711</v>
      </c>
      <c r="I3944">
        <f t="shared" si="183"/>
        <v>-30.784921391943641</v>
      </c>
      <c r="J3944">
        <f t="shared" si="184"/>
        <v>-4.3999123045292352</v>
      </c>
      <c r="K3944">
        <f t="shared" si="185"/>
        <v>-2.3459419888407109</v>
      </c>
    </row>
    <row r="3945" spans="1:11">
      <c r="A3945">
        <v>0.50108264572485306</v>
      </c>
      <c r="B3945">
        <v>-4.4377585492754723E-3</v>
      </c>
      <c r="C3945">
        <v>-1.1987540428974661</v>
      </c>
      <c r="I3945">
        <f t="shared" si="183"/>
        <v>-0.17751034197101889</v>
      </c>
      <c r="J3945">
        <f t="shared" si="184"/>
        <v>5.0108264572485304</v>
      </c>
      <c r="K3945">
        <f t="shared" si="185"/>
        <v>11.987540428974661</v>
      </c>
    </row>
    <row r="3946" spans="1:11">
      <c r="A3946">
        <v>0.26762030573629314</v>
      </c>
      <c r="B3946">
        <v>-0.41620700523113474</v>
      </c>
      <c r="C3946">
        <v>-1.1738669546913967</v>
      </c>
      <c r="I3946">
        <f t="shared" si="183"/>
        <v>-16.648280209245389</v>
      </c>
      <c r="J3946">
        <f t="shared" si="184"/>
        <v>2.6762030573629314</v>
      </c>
      <c r="K3946">
        <f t="shared" si="185"/>
        <v>11.738669546913966</v>
      </c>
    </row>
    <row r="3947" spans="1:11">
      <c r="A3947">
        <v>5.233737631913761E-2</v>
      </c>
      <c r="B3947">
        <v>0.30999776691101982</v>
      </c>
      <c r="C3947">
        <v>-0.11202643369779156</v>
      </c>
      <c r="I3947">
        <f t="shared" si="183"/>
        <v>12.399910676440793</v>
      </c>
      <c r="J3947">
        <f t="shared" si="184"/>
        <v>0.52337376319137607</v>
      </c>
      <c r="K3947">
        <f t="shared" si="185"/>
        <v>1.1202643369779155</v>
      </c>
    </row>
    <row r="3948" spans="1:11">
      <c r="A3948">
        <v>-1.750653245629461</v>
      </c>
      <c r="B3948">
        <v>0.18490304775750835</v>
      </c>
      <c r="C3948">
        <v>-0.54305696108957402</v>
      </c>
      <c r="I3948">
        <f t="shared" si="183"/>
        <v>7.3961219103003337</v>
      </c>
      <c r="J3948">
        <f t="shared" si="184"/>
        <v>-17.506532456294611</v>
      </c>
      <c r="K3948">
        <f t="shared" si="185"/>
        <v>5.4305696108957404</v>
      </c>
    </row>
    <row r="3949" spans="1:11">
      <c r="A3949">
        <v>-0.69966899419041517</v>
      </c>
      <c r="B3949">
        <v>0.29491064423098678</v>
      </c>
      <c r="C3949">
        <v>-0.20163034230267837</v>
      </c>
      <c r="I3949">
        <f t="shared" si="183"/>
        <v>11.796425769239471</v>
      </c>
      <c r="J3949">
        <f t="shared" si="184"/>
        <v>-6.9966899419041519</v>
      </c>
      <c r="K3949">
        <f t="shared" si="185"/>
        <v>2.0163034230267836</v>
      </c>
    </row>
    <row r="3950" spans="1:11">
      <c r="A3950">
        <v>0.46269012213650573</v>
      </c>
      <c r="B3950">
        <v>-0.62645296790892879</v>
      </c>
      <c r="C3950">
        <v>-0.48094520963624598</v>
      </c>
      <c r="I3950">
        <f t="shared" si="183"/>
        <v>-25.05811871635715</v>
      </c>
      <c r="J3950">
        <f t="shared" si="184"/>
        <v>4.6269012213650571</v>
      </c>
      <c r="K3950">
        <f t="shared" si="185"/>
        <v>4.8094520963624596</v>
      </c>
    </row>
    <row r="3951" spans="1:11">
      <c r="A3951">
        <v>3.9964170315704859</v>
      </c>
      <c r="B3951">
        <v>0.18327450177853005</v>
      </c>
      <c r="C3951">
        <v>-1.4592478964567879</v>
      </c>
      <c r="I3951">
        <f t="shared" si="183"/>
        <v>7.3309800711412016</v>
      </c>
      <c r="J3951">
        <f t="shared" si="184"/>
        <v>39.964170315704862</v>
      </c>
      <c r="K3951">
        <f t="shared" si="185"/>
        <v>14.592478964567878</v>
      </c>
    </row>
    <row r="3952" spans="1:11">
      <c r="A3952">
        <v>-0.83693427615347837</v>
      </c>
      <c r="B3952">
        <v>0.12054202228916922</v>
      </c>
      <c r="C3952">
        <v>0.17327748809424948</v>
      </c>
      <c r="I3952">
        <f t="shared" si="183"/>
        <v>4.8216808915667686</v>
      </c>
      <c r="J3952">
        <f t="shared" si="184"/>
        <v>-8.3693427615347833</v>
      </c>
      <c r="K3952">
        <f t="shared" si="185"/>
        <v>-1.7327748809424948</v>
      </c>
    </row>
    <row r="3953" spans="1:11">
      <c r="A3953">
        <v>1.3077134393934022</v>
      </c>
      <c r="B3953">
        <v>0.65198574398693998</v>
      </c>
      <c r="C3953">
        <v>-0.28576441724339174</v>
      </c>
      <c r="I3953">
        <f t="shared" si="183"/>
        <v>26.079429759477598</v>
      </c>
      <c r="J3953">
        <f t="shared" si="184"/>
        <v>13.077134393934022</v>
      </c>
      <c r="K3953">
        <f t="shared" si="185"/>
        <v>2.8576441724339174</v>
      </c>
    </row>
    <row r="3954" spans="1:11">
      <c r="A3954">
        <v>0.82149149853943781</v>
      </c>
      <c r="B3954">
        <v>-0.19915707442855185</v>
      </c>
      <c r="C3954">
        <v>1.8161335436448143</v>
      </c>
      <c r="I3954">
        <f t="shared" si="183"/>
        <v>-7.9662829771420736</v>
      </c>
      <c r="J3954">
        <f t="shared" si="184"/>
        <v>8.2149149853943779</v>
      </c>
      <c r="K3954">
        <f t="shared" si="185"/>
        <v>-18.161335436448141</v>
      </c>
    </row>
    <row r="3955" spans="1:11">
      <c r="A3955">
        <v>0.21322113905123277</v>
      </c>
      <c r="B3955">
        <v>-0.11683840380819463</v>
      </c>
      <c r="C3955">
        <v>1.1425374043127239</v>
      </c>
      <c r="I3955">
        <f t="shared" si="183"/>
        <v>-4.6735361523277854</v>
      </c>
      <c r="J3955">
        <f t="shared" si="184"/>
        <v>2.1322113905123277</v>
      </c>
      <c r="K3955">
        <f t="shared" si="185"/>
        <v>-11.425374043127238</v>
      </c>
    </row>
    <row r="3956" spans="1:11">
      <c r="A3956">
        <v>0.75464279425430369</v>
      </c>
      <c r="B3956">
        <v>-1.3066858758225135</v>
      </c>
      <c r="C3956">
        <v>1.0480188892339262</v>
      </c>
      <c r="I3956">
        <f t="shared" si="183"/>
        <v>-52.267435032900536</v>
      </c>
      <c r="J3956">
        <f t="shared" si="184"/>
        <v>7.5464279425430369</v>
      </c>
      <c r="K3956">
        <f t="shared" si="185"/>
        <v>-10.480188892339262</v>
      </c>
    </row>
    <row r="3957" spans="1:11">
      <c r="A3957">
        <v>-0.53868647014752902</v>
      </c>
      <c r="B3957">
        <v>-0.64186135428101709</v>
      </c>
      <c r="C3957">
        <v>-0.13460843759319807</v>
      </c>
      <c r="I3957">
        <f t="shared" si="183"/>
        <v>-25.674454171240683</v>
      </c>
      <c r="J3957">
        <f t="shared" si="184"/>
        <v>-5.3868647014752904</v>
      </c>
      <c r="K3957">
        <f t="shared" si="185"/>
        <v>1.3460843759319807</v>
      </c>
    </row>
    <row r="3958" spans="1:11">
      <c r="A3958">
        <v>-3.5703818292899023</v>
      </c>
      <c r="B3958">
        <v>0.40556463696603279</v>
      </c>
      <c r="C3958">
        <v>-0.76663588194526322</v>
      </c>
      <c r="I3958">
        <f t="shared" si="183"/>
        <v>16.22258547864131</v>
      </c>
      <c r="J3958">
        <f t="shared" si="184"/>
        <v>-35.703818292899022</v>
      </c>
      <c r="K3958">
        <f t="shared" si="185"/>
        <v>7.6663588194526326</v>
      </c>
    </row>
    <row r="3959" spans="1:11">
      <c r="A3959">
        <v>0.19309126251020353</v>
      </c>
      <c r="B3959">
        <v>0.41094089158175123</v>
      </c>
      <c r="C3959">
        <v>0.57866062556278963</v>
      </c>
      <c r="I3959">
        <f t="shared" si="183"/>
        <v>16.437635663270051</v>
      </c>
      <c r="J3959">
        <f t="shared" si="184"/>
        <v>1.9309126251020352</v>
      </c>
      <c r="K3959">
        <f t="shared" si="185"/>
        <v>-5.7866062556278965</v>
      </c>
    </row>
    <row r="3960" spans="1:11">
      <c r="A3960">
        <v>0.8232763446907243</v>
      </c>
      <c r="B3960">
        <v>-0.95794168939219326</v>
      </c>
      <c r="C3960">
        <v>-0.12630187398972939</v>
      </c>
      <c r="I3960">
        <f t="shared" si="183"/>
        <v>-38.317667575687729</v>
      </c>
      <c r="J3960">
        <f t="shared" si="184"/>
        <v>8.2327634469072422</v>
      </c>
      <c r="K3960">
        <f t="shared" si="185"/>
        <v>1.2630187398972939</v>
      </c>
    </row>
    <row r="3961" spans="1:11">
      <c r="A3961">
        <v>-0.58153018038576143</v>
      </c>
      <c r="B3961">
        <v>0.84444059563182239</v>
      </c>
      <c r="C3961">
        <v>-0.13086355754964227</v>
      </c>
      <c r="I3961">
        <f t="shared" si="183"/>
        <v>33.777623825272897</v>
      </c>
      <c r="J3961">
        <f t="shared" si="184"/>
        <v>-5.8153018038576141</v>
      </c>
      <c r="K3961">
        <f t="shared" si="185"/>
        <v>1.3086355754964227</v>
      </c>
    </row>
    <row r="3962" spans="1:11">
      <c r="A3962">
        <v>0.32462486438082044</v>
      </c>
      <c r="B3962">
        <v>0.94930829602967837</v>
      </c>
      <c r="C3962">
        <v>-0.22856003345282969</v>
      </c>
      <c r="I3962">
        <f t="shared" si="183"/>
        <v>37.972331841187135</v>
      </c>
      <c r="J3962">
        <f t="shared" si="184"/>
        <v>3.2462486438082045</v>
      </c>
      <c r="K3962">
        <f t="shared" si="185"/>
        <v>2.2856003345282967</v>
      </c>
    </row>
    <row r="3963" spans="1:11">
      <c r="A3963">
        <v>-0.16146576243215138</v>
      </c>
      <c r="B3963">
        <v>1.1676444241902608</v>
      </c>
      <c r="C3963">
        <v>-0.31038566697330106</v>
      </c>
      <c r="I3963">
        <f t="shared" si="183"/>
        <v>46.705776967610433</v>
      </c>
      <c r="J3963">
        <f t="shared" si="184"/>
        <v>-1.6146576243215138</v>
      </c>
      <c r="K3963">
        <f t="shared" si="185"/>
        <v>3.1038566697330108</v>
      </c>
    </row>
    <row r="3964" spans="1:11">
      <c r="A3964">
        <v>-3.1396916244076256</v>
      </c>
      <c r="B3964">
        <v>-0.18530834776789912</v>
      </c>
      <c r="C3964">
        <v>-0.41908039006033626</v>
      </c>
      <c r="I3964">
        <f t="shared" si="183"/>
        <v>-7.4123339107159651</v>
      </c>
      <c r="J3964">
        <f t="shared" si="184"/>
        <v>-31.396916244076255</v>
      </c>
      <c r="K3964">
        <f t="shared" si="185"/>
        <v>4.1908039006033624</v>
      </c>
    </row>
    <row r="3965" spans="1:11">
      <c r="A3965">
        <v>1.2804961532734229</v>
      </c>
      <c r="B3965">
        <v>-9.4292964786653152E-2</v>
      </c>
      <c r="C3965">
        <v>0.7402206879844212</v>
      </c>
      <c r="I3965">
        <f t="shared" si="183"/>
        <v>-3.7717185914661262</v>
      </c>
      <c r="J3965">
        <f t="shared" si="184"/>
        <v>12.804961532734229</v>
      </c>
      <c r="K3965">
        <f t="shared" si="185"/>
        <v>-7.4022068798442122</v>
      </c>
    </row>
    <row r="3966" spans="1:11">
      <c r="A3966">
        <v>0.5150425701081438</v>
      </c>
      <c r="B3966">
        <v>-0.5010479194270484</v>
      </c>
      <c r="C3966">
        <v>-0.92755410612731137</v>
      </c>
      <c r="I3966">
        <f t="shared" si="183"/>
        <v>-20.041916777081937</v>
      </c>
      <c r="J3966">
        <f t="shared" si="184"/>
        <v>5.1504257010814385</v>
      </c>
      <c r="K3966">
        <f t="shared" si="185"/>
        <v>9.2755410612731133</v>
      </c>
    </row>
    <row r="3967" spans="1:11">
      <c r="A3967">
        <v>-3.3617224146500426</v>
      </c>
      <c r="B3967">
        <v>-4.1407747418691743E-2</v>
      </c>
      <c r="C3967">
        <v>0.15681720121546344</v>
      </c>
      <c r="I3967">
        <f t="shared" si="183"/>
        <v>-1.6563098967476697</v>
      </c>
      <c r="J3967">
        <f t="shared" si="184"/>
        <v>-33.617224146500426</v>
      </c>
      <c r="K3967">
        <f t="shared" si="185"/>
        <v>-1.5681720121546343</v>
      </c>
    </row>
    <row r="3968" spans="1:11">
      <c r="A3968">
        <v>0.16425504841715979</v>
      </c>
      <c r="B3968">
        <v>6.5359774513717897E-2</v>
      </c>
      <c r="C3968">
        <v>-0.43406363307725576</v>
      </c>
      <c r="I3968">
        <f t="shared" si="183"/>
        <v>2.6143909805487158</v>
      </c>
      <c r="J3968">
        <f t="shared" si="184"/>
        <v>1.6425504841715979</v>
      </c>
      <c r="K3968">
        <f t="shared" si="185"/>
        <v>4.3406363307725577</v>
      </c>
    </row>
    <row r="3969" spans="1:11">
      <c r="A3969">
        <v>1.5017687575776453</v>
      </c>
      <c r="B3969">
        <v>-0.74587850763444996</v>
      </c>
      <c r="C3969">
        <v>0.17712704230002529</v>
      </c>
      <c r="I3969">
        <f t="shared" si="183"/>
        <v>-29.835140305377998</v>
      </c>
      <c r="J3969">
        <f t="shared" si="184"/>
        <v>15.017687575776453</v>
      </c>
      <c r="K3969">
        <f t="shared" si="185"/>
        <v>-1.7712704230002529</v>
      </c>
    </row>
    <row r="3970" spans="1:11">
      <c r="A3970">
        <v>0.6690321178482741</v>
      </c>
      <c r="B3970">
        <v>0.12642252369725782</v>
      </c>
      <c r="C3970">
        <v>0.18287393321661047</v>
      </c>
      <c r="I3970">
        <f t="shared" si="183"/>
        <v>5.0569009478903126</v>
      </c>
      <c r="J3970">
        <f t="shared" si="184"/>
        <v>6.6903211784827405</v>
      </c>
      <c r="K3970">
        <f t="shared" si="185"/>
        <v>-1.8287393321661047</v>
      </c>
    </row>
    <row r="3971" spans="1:11">
      <c r="A3971">
        <v>0.32773494780831935</v>
      </c>
      <c r="B3971">
        <v>0.33496028568787456</v>
      </c>
      <c r="C3971">
        <v>-1.2062926971336365</v>
      </c>
      <c r="I3971">
        <f t="shared" ref="I3971:I4034" si="186">B3971*40</f>
        <v>13.398411427514983</v>
      </c>
      <c r="J3971">
        <f t="shared" ref="J3971:J4034" si="187">A3971*10</f>
        <v>3.2773494780831935</v>
      </c>
      <c r="K3971">
        <f t="shared" ref="K3971:K4034" si="188">-C3971*10</f>
        <v>12.062926971336365</v>
      </c>
    </row>
    <row r="3972" spans="1:11">
      <c r="A3972">
        <v>-2.019297408519412</v>
      </c>
      <c r="B3972">
        <v>-0.42586661909507262</v>
      </c>
      <c r="C3972">
        <v>-0.38851402761888215</v>
      </c>
      <c r="I3972">
        <f t="shared" si="186"/>
        <v>-17.034664763802905</v>
      </c>
      <c r="J3972">
        <f t="shared" si="187"/>
        <v>-20.19297408519412</v>
      </c>
      <c r="K3972">
        <f t="shared" si="188"/>
        <v>3.8851402761888214</v>
      </c>
    </row>
    <row r="3973" spans="1:11">
      <c r="A3973">
        <v>0.10334613183848002</v>
      </c>
      <c r="B3973">
        <v>0.25473540000363282</v>
      </c>
      <c r="C3973">
        <v>6.8593526277375472E-2</v>
      </c>
      <c r="I3973">
        <f t="shared" si="186"/>
        <v>10.189416000145313</v>
      </c>
      <c r="J3973">
        <f t="shared" si="187"/>
        <v>1.0334613183848003</v>
      </c>
      <c r="K3973">
        <f t="shared" si="188"/>
        <v>-0.68593526277375472</v>
      </c>
    </row>
    <row r="3974" spans="1:11">
      <c r="A3974">
        <v>-8.1250045379943348E-3</v>
      </c>
      <c r="B3974">
        <v>-0.71998898507196629</v>
      </c>
      <c r="C3974">
        <v>-0.51663396720952071</v>
      </c>
      <c r="I3974">
        <f t="shared" si="186"/>
        <v>-28.79955940287865</v>
      </c>
      <c r="J3974">
        <f t="shared" si="187"/>
        <v>-8.1250045379943348E-2</v>
      </c>
      <c r="K3974">
        <f t="shared" si="188"/>
        <v>5.1663396720952068</v>
      </c>
    </row>
    <row r="3975" spans="1:11">
      <c r="A3975">
        <v>0.73725429570783141</v>
      </c>
      <c r="B3975">
        <v>-0.61758447186138365</v>
      </c>
      <c r="C3975">
        <v>-0.18427842143376627</v>
      </c>
      <c r="I3975">
        <f t="shared" si="186"/>
        <v>-24.703378874455346</v>
      </c>
      <c r="J3975">
        <f t="shared" si="187"/>
        <v>7.3725429570783145</v>
      </c>
      <c r="K3975">
        <f t="shared" si="188"/>
        <v>1.8427842143376627</v>
      </c>
    </row>
    <row r="3976" spans="1:11">
      <c r="A3976">
        <v>1.2414993902420153</v>
      </c>
      <c r="B3976">
        <v>0.46912858460202439</v>
      </c>
      <c r="C3976">
        <v>-0.20534633775141492</v>
      </c>
      <c r="I3976">
        <f t="shared" si="186"/>
        <v>18.765143384080975</v>
      </c>
      <c r="J3976">
        <f t="shared" si="187"/>
        <v>12.414993902420154</v>
      </c>
      <c r="K3976">
        <f t="shared" si="188"/>
        <v>2.0534633775141491</v>
      </c>
    </row>
    <row r="3977" spans="1:11">
      <c r="A3977">
        <v>-0.6223534110768788</v>
      </c>
      <c r="B3977">
        <v>0.11542702026742212</v>
      </c>
      <c r="C3977">
        <v>-0.11588008075510434</v>
      </c>
      <c r="I3977">
        <f t="shared" si="186"/>
        <v>4.6170808106968844</v>
      </c>
      <c r="J3977">
        <f t="shared" si="187"/>
        <v>-6.2235341107687878</v>
      </c>
      <c r="K3977">
        <f t="shared" si="188"/>
        <v>1.1588008075510434</v>
      </c>
    </row>
    <row r="3978" spans="1:11">
      <c r="A3978">
        <v>2.2891814685992422</v>
      </c>
      <c r="B3978">
        <v>0.36859099688390623</v>
      </c>
      <c r="C3978">
        <v>0.76164011722348557</v>
      </c>
      <c r="I3978">
        <f t="shared" si="186"/>
        <v>14.74363987535625</v>
      </c>
      <c r="J3978">
        <f t="shared" si="187"/>
        <v>22.891814685992422</v>
      </c>
      <c r="K3978">
        <f t="shared" si="188"/>
        <v>-7.6164011722348555</v>
      </c>
    </row>
    <row r="3979" spans="1:11">
      <c r="A3979">
        <v>0.76524458419926211</v>
      </c>
      <c r="B3979">
        <v>0.22651506219069681</v>
      </c>
      <c r="C3979">
        <v>-0.10737413049623862</v>
      </c>
      <c r="I3979">
        <f t="shared" si="186"/>
        <v>9.0606024876278717</v>
      </c>
      <c r="J3979">
        <f t="shared" si="187"/>
        <v>7.6524458419926216</v>
      </c>
      <c r="K3979">
        <f t="shared" si="188"/>
        <v>1.0737413049623861</v>
      </c>
    </row>
    <row r="3980" spans="1:11">
      <c r="A3980">
        <v>0.25793516896124452</v>
      </c>
      <c r="B3980">
        <v>1.2454108026312527</v>
      </c>
      <c r="C3980">
        <v>0.56094457552527177</v>
      </c>
      <c r="I3980">
        <f t="shared" si="186"/>
        <v>49.816432105250108</v>
      </c>
      <c r="J3980">
        <f t="shared" si="187"/>
        <v>2.5793516896124453</v>
      </c>
      <c r="K3980">
        <f t="shared" si="188"/>
        <v>-5.6094457552527182</v>
      </c>
    </row>
    <row r="3981" spans="1:11">
      <c r="A3981">
        <v>0.10853864604253857</v>
      </c>
      <c r="B3981">
        <v>-1.1028682542706658</v>
      </c>
      <c r="C3981">
        <v>-0.47458117332824312</v>
      </c>
      <c r="I3981">
        <f t="shared" si="186"/>
        <v>-44.114730170826633</v>
      </c>
      <c r="J3981">
        <f t="shared" si="187"/>
        <v>1.0853864604253858</v>
      </c>
      <c r="K3981">
        <f t="shared" si="188"/>
        <v>4.745811733282431</v>
      </c>
    </row>
    <row r="3982" spans="1:11">
      <c r="A3982">
        <v>-0.41177998685773864</v>
      </c>
      <c r="B3982">
        <v>0.2079493931984428</v>
      </c>
      <c r="C3982">
        <v>-0.37239774277989124</v>
      </c>
      <c r="I3982">
        <f t="shared" si="186"/>
        <v>8.3179757279377124</v>
      </c>
      <c r="J3982">
        <f t="shared" si="187"/>
        <v>-4.1177998685773867</v>
      </c>
      <c r="K3982">
        <f t="shared" si="188"/>
        <v>3.7239774277989124</v>
      </c>
    </row>
    <row r="3983" spans="1:11">
      <c r="A3983">
        <v>3.689146318303548</v>
      </c>
      <c r="B3983">
        <v>-2.671273080191533E-2</v>
      </c>
      <c r="C3983">
        <v>0.10705497766323102</v>
      </c>
      <c r="I3983">
        <f t="shared" si="186"/>
        <v>-1.0685092320766132</v>
      </c>
      <c r="J3983">
        <f t="shared" si="187"/>
        <v>36.891463183035484</v>
      </c>
      <c r="K3983">
        <f t="shared" si="188"/>
        <v>-1.0705497766323102</v>
      </c>
    </row>
    <row r="3984" spans="1:11">
      <c r="A3984">
        <v>0.11337015074052609</v>
      </c>
      <c r="B3984">
        <v>1.0685871446882258</v>
      </c>
      <c r="C3984">
        <v>-0.88895611375755967</v>
      </c>
      <c r="I3984">
        <f t="shared" si="186"/>
        <v>42.743485787529032</v>
      </c>
      <c r="J3984">
        <f t="shared" si="187"/>
        <v>1.1337015074052608</v>
      </c>
      <c r="K3984">
        <f t="shared" si="188"/>
        <v>8.8895611375755976</v>
      </c>
    </row>
    <row r="3985" spans="1:11">
      <c r="A3985">
        <v>-0.70480938761286471</v>
      </c>
      <c r="B3985">
        <v>-2.051336182559695</v>
      </c>
      <c r="C3985">
        <v>1.0168950712492015</v>
      </c>
      <c r="I3985">
        <f t="shared" si="186"/>
        <v>-82.053447302387795</v>
      </c>
      <c r="J3985">
        <f t="shared" si="187"/>
        <v>-7.0480938761286467</v>
      </c>
      <c r="K3985">
        <f t="shared" si="188"/>
        <v>-10.168950712492016</v>
      </c>
    </row>
    <row r="3986" spans="1:11">
      <c r="A3986">
        <v>1.0094779331840806</v>
      </c>
      <c r="B3986">
        <v>1.4431823616561088</v>
      </c>
      <c r="C3986">
        <v>-0.82864889066739478</v>
      </c>
      <c r="I3986">
        <f t="shared" si="186"/>
        <v>57.727294466244352</v>
      </c>
      <c r="J3986">
        <f t="shared" si="187"/>
        <v>10.094779331840806</v>
      </c>
      <c r="K3986">
        <f t="shared" si="188"/>
        <v>8.2864889066739487</v>
      </c>
    </row>
    <row r="3987" spans="1:11">
      <c r="A3987">
        <v>-2.7095408926359132</v>
      </c>
      <c r="B3987">
        <v>-0.47206305420065264</v>
      </c>
      <c r="C3987">
        <v>0.1272878114674221</v>
      </c>
      <c r="I3987">
        <f t="shared" si="186"/>
        <v>-18.882522168026107</v>
      </c>
      <c r="J3987">
        <f t="shared" si="187"/>
        <v>-27.095408926359134</v>
      </c>
      <c r="K3987">
        <f t="shared" si="188"/>
        <v>-1.272878114674221</v>
      </c>
    </row>
    <row r="3988" spans="1:11">
      <c r="A3988">
        <v>1.8444092065217819</v>
      </c>
      <c r="B3988">
        <v>0.26340671165501439</v>
      </c>
      <c r="C3988">
        <v>-1.8941521573386144</v>
      </c>
      <c r="I3988">
        <f t="shared" si="186"/>
        <v>10.536268466200575</v>
      </c>
      <c r="J3988">
        <f t="shared" si="187"/>
        <v>18.44409206521782</v>
      </c>
      <c r="K3988">
        <f t="shared" si="188"/>
        <v>18.941521573386144</v>
      </c>
    </row>
    <row r="3989" spans="1:11">
      <c r="A3989">
        <v>-1.3494397514514676</v>
      </c>
      <c r="B3989">
        <v>-1.2015347570613273</v>
      </c>
      <c r="C3989">
        <v>-0.19313567741908177</v>
      </c>
      <c r="I3989">
        <f t="shared" si="186"/>
        <v>-48.06139028245309</v>
      </c>
      <c r="J3989">
        <f t="shared" si="187"/>
        <v>-13.494397514514676</v>
      </c>
      <c r="K3989">
        <f t="shared" si="188"/>
        <v>1.9313567741908177</v>
      </c>
    </row>
    <row r="3990" spans="1:11">
      <c r="A3990">
        <v>-1.2112499218338741</v>
      </c>
      <c r="B3990">
        <v>-0.74931969655951025</v>
      </c>
      <c r="C3990">
        <v>-0.87416516051633686</v>
      </c>
      <c r="I3990">
        <f t="shared" si="186"/>
        <v>-29.972787862380411</v>
      </c>
      <c r="J3990">
        <f t="shared" si="187"/>
        <v>-12.112499218338741</v>
      </c>
      <c r="K3990">
        <f t="shared" si="188"/>
        <v>8.7416516051633693</v>
      </c>
    </row>
    <row r="3991" spans="1:11">
      <c r="A3991">
        <v>-0.52608169766410995</v>
      </c>
      <c r="B3991">
        <v>9.2050704744398359E-2</v>
      </c>
      <c r="C3991">
        <v>5.9722849759447638E-3</v>
      </c>
      <c r="I3991">
        <f t="shared" si="186"/>
        <v>3.6820281897759344</v>
      </c>
      <c r="J3991">
        <f t="shared" si="187"/>
        <v>-5.2608169766410997</v>
      </c>
      <c r="K3991">
        <f t="shared" si="188"/>
        <v>-5.9722849759447638E-2</v>
      </c>
    </row>
    <row r="3992" spans="1:11">
      <c r="A3992">
        <v>0.65906173389465961</v>
      </c>
      <c r="B3992">
        <v>0.69272813855754667</v>
      </c>
      <c r="C3992">
        <v>-3.5821885343637949E-2</v>
      </c>
      <c r="I3992">
        <f t="shared" si="186"/>
        <v>27.709125542301866</v>
      </c>
      <c r="J3992">
        <f t="shared" si="187"/>
        <v>6.5906173389465961</v>
      </c>
      <c r="K3992">
        <f t="shared" si="188"/>
        <v>0.35821885343637949</v>
      </c>
    </row>
    <row r="3993" spans="1:11">
      <c r="A3993">
        <v>-2.9265945932661697</v>
      </c>
      <c r="B3993">
        <v>-1.3847998827094696</v>
      </c>
      <c r="C3993">
        <v>0.14625500158485394</v>
      </c>
      <c r="I3993">
        <f t="shared" si="186"/>
        <v>-55.391995308378782</v>
      </c>
      <c r="J3993">
        <f t="shared" si="187"/>
        <v>-29.265945932661698</v>
      </c>
      <c r="K3993">
        <f t="shared" si="188"/>
        <v>-1.4625500158485394</v>
      </c>
    </row>
    <row r="3994" spans="1:11">
      <c r="A3994">
        <v>-1.4608246972304793</v>
      </c>
      <c r="B3994">
        <v>-1.4537471045796315</v>
      </c>
      <c r="C3994">
        <v>0.93098101481530948</v>
      </c>
      <c r="I3994">
        <f t="shared" si="186"/>
        <v>-58.149884183185264</v>
      </c>
      <c r="J3994">
        <f t="shared" si="187"/>
        <v>-14.608246972304793</v>
      </c>
      <c r="K3994">
        <f t="shared" si="188"/>
        <v>-9.3098101481530939</v>
      </c>
    </row>
    <row r="3995" spans="1:11">
      <c r="A3995">
        <v>-0.42620237151751722</v>
      </c>
      <c r="B3995">
        <v>0.86600781513351455</v>
      </c>
      <c r="C3995">
        <v>-1.0586802012441865</v>
      </c>
      <c r="I3995">
        <f t="shared" si="186"/>
        <v>34.640312605340583</v>
      </c>
      <c r="J3995">
        <f t="shared" si="187"/>
        <v>-4.2620237151751725</v>
      </c>
      <c r="K3995">
        <f t="shared" si="188"/>
        <v>10.586802012441865</v>
      </c>
    </row>
    <row r="3996" spans="1:11">
      <c r="A3996">
        <v>-0.65949328155866083</v>
      </c>
      <c r="B3996">
        <v>0.92030361245123193</v>
      </c>
      <c r="C3996">
        <v>-0.39062268780000375</v>
      </c>
      <c r="I3996">
        <f t="shared" si="186"/>
        <v>36.812144498049278</v>
      </c>
      <c r="J3996">
        <f t="shared" si="187"/>
        <v>-6.594932815586608</v>
      </c>
      <c r="K3996">
        <f t="shared" si="188"/>
        <v>3.9062268780000373</v>
      </c>
    </row>
    <row r="3997" spans="1:11">
      <c r="A3997">
        <v>2.472326978530532</v>
      </c>
      <c r="B3997">
        <v>0.88596607283689655</v>
      </c>
      <c r="C3997">
        <v>-0.97655132141536927</v>
      </c>
      <c r="I3997">
        <f t="shared" si="186"/>
        <v>35.43864291347586</v>
      </c>
      <c r="J3997">
        <f t="shared" si="187"/>
        <v>24.72326978530532</v>
      </c>
      <c r="K3997">
        <f t="shared" si="188"/>
        <v>9.7655132141536924</v>
      </c>
    </row>
    <row r="3998" spans="1:11">
      <c r="A3998">
        <v>-0.66621989868516762</v>
      </c>
      <c r="B3998">
        <v>0.63287942199766245</v>
      </c>
      <c r="C3998">
        <v>5.9097050192481737E-2</v>
      </c>
      <c r="I3998">
        <f t="shared" si="186"/>
        <v>25.315176879906499</v>
      </c>
      <c r="J3998">
        <f t="shared" si="187"/>
        <v>-6.662198986851676</v>
      </c>
      <c r="K3998">
        <f t="shared" si="188"/>
        <v>-0.59097050192481737</v>
      </c>
    </row>
    <row r="3999" spans="1:11">
      <c r="A3999">
        <v>2.6594099131429396</v>
      </c>
      <c r="B3999">
        <v>1.1974938571790739</v>
      </c>
      <c r="C3999">
        <v>-0.26113949947781989</v>
      </c>
      <c r="I3999">
        <f t="shared" si="186"/>
        <v>47.899754287162956</v>
      </c>
      <c r="J3999">
        <f t="shared" si="187"/>
        <v>26.594099131429395</v>
      </c>
      <c r="K3999">
        <f t="shared" si="188"/>
        <v>2.6113949947781991</v>
      </c>
    </row>
    <row r="4000" spans="1:11">
      <c r="A4000">
        <v>-1.0565165205909093</v>
      </c>
      <c r="B4000">
        <v>0.86639802901292295</v>
      </c>
      <c r="C4000">
        <v>-0.2103663669825914</v>
      </c>
      <c r="I4000">
        <f t="shared" si="186"/>
        <v>34.655921160516918</v>
      </c>
      <c r="J4000">
        <f t="shared" si="187"/>
        <v>-10.565165205909093</v>
      </c>
      <c r="K4000">
        <f t="shared" si="188"/>
        <v>2.1036636698259139</v>
      </c>
    </row>
    <row r="4001" spans="1:11">
      <c r="A4001">
        <v>0.16270427441697893</v>
      </c>
      <c r="B4001">
        <v>-0.16560068235430567</v>
      </c>
      <c r="C4001">
        <v>1.047672056403963</v>
      </c>
      <c r="I4001">
        <f t="shared" si="186"/>
        <v>-6.6240272941722269</v>
      </c>
      <c r="J4001">
        <f t="shared" si="187"/>
        <v>1.6270427441697892</v>
      </c>
      <c r="K4001">
        <f t="shared" si="188"/>
        <v>-10.476720564039629</v>
      </c>
    </row>
    <row r="4002" spans="1:11">
      <c r="A4002">
        <v>0.58876643708843901</v>
      </c>
      <c r="B4002">
        <v>1.0388623397738626</v>
      </c>
      <c r="C4002">
        <v>-0.20444995889968237</v>
      </c>
      <c r="I4002">
        <f t="shared" si="186"/>
        <v>41.5544935909545</v>
      </c>
      <c r="J4002">
        <f t="shared" si="187"/>
        <v>5.8876643708843899</v>
      </c>
      <c r="K4002">
        <f t="shared" si="188"/>
        <v>2.0444995889968238</v>
      </c>
    </row>
    <row r="4003" spans="1:11">
      <c r="A4003">
        <v>-0.40650352376021964</v>
      </c>
      <c r="B4003">
        <v>-0.52985261357429836</v>
      </c>
      <c r="C4003">
        <v>0.56406540000096395</v>
      </c>
      <c r="I4003">
        <f t="shared" si="186"/>
        <v>-21.194104542971935</v>
      </c>
      <c r="J4003">
        <f t="shared" si="187"/>
        <v>-4.0650352376021965</v>
      </c>
      <c r="K4003">
        <f t="shared" si="188"/>
        <v>-5.6406540000096399</v>
      </c>
    </row>
    <row r="4004" spans="1:11">
      <c r="A4004">
        <v>2.3344997930512541</v>
      </c>
      <c r="B4004">
        <v>-0.80966993999435288</v>
      </c>
      <c r="C4004">
        <v>-0.52072709341332357</v>
      </c>
      <c r="I4004">
        <f t="shared" si="186"/>
        <v>-32.386797599774113</v>
      </c>
      <c r="J4004">
        <f t="shared" si="187"/>
        <v>23.344997930512541</v>
      </c>
      <c r="K4004">
        <f t="shared" si="188"/>
        <v>5.2072709341332359</v>
      </c>
    </row>
    <row r="4005" spans="1:11">
      <c r="A4005">
        <v>-1.0583746072996019</v>
      </c>
      <c r="B4005">
        <v>-0.33779079912450727</v>
      </c>
      <c r="C4005">
        <v>0.36903911378354981</v>
      </c>
      <c r="I4005">
        <f t="shared" si="186"/>
        <v>-13.511631964980291</v>
      </c>
      <c r="J4005">
        <f t="shared" si="187"/>
        <v>-10.583746072996018</v>
      </c>
      <c r="K4005">
        <f t="shared" si="188"/>
        <v>-3.6903911378354981</v>
      </c>
    </row>
    <row r="4006" spans="1:11">
      <c r="A4006">
        <v>-2.468890618628961</v>
      </c>
      <c r="B4006">
        <v>0.28220873699323823</v>
      </c>
      <c r="C4006">
        <v>-0.38710123968214566</v>
      </c>
      <c r="I4006">
        <f t="shared" si="186"/>
        <v>11.288349479729529</v>
      </c>
      <c r="J4006">
        <f t="shared" si="187"/>
        <v>-24.688906186289611</v>
      </c>
      <c r="K4006">
        <f t="shared" si="188"/>
        <v>3.8710123968214565</v>
      </c>
    </row>
    <row r="4007" spans="1:11">
      <c r="A4007">
        <v>-0.73946591898188363</v>
      </c>
      <c r="B4007">
        <v>1.4304934733786432</v>
      </c>
      <c r="C4007">
        <v>-0.76636612563349338</v>
      </c>
      <c r="I4007">
        <f t="shared" si="186"/>
        <v>57.219738935145728</v>
      </c>
      <c r="J4007">
        <f t="shared" si="187"/>
        <v>-7.3946591898188361</v>
      </c>
      <c r="K4007">
        <f t="shared" si="188"/>
        <v>7.663661256334934</v>
      </c>
    </row>
    <row r="4008" spans="1:11">
      <c r="A4008">
        <v>-1.0905276141806803</v>
      </c>
      <c r="B4008">
        <v>-2.8015980002857904E-2</v>
      </c>
      <c r="C4008">
        <v>9.291188855791474E-2</v>
      </c>
      <c r="I4008">
        <f t="shared" si="186"/>
        <v>-1.1206392001143162</v>
      </c>
      <c r="J4008">
        <f t="shared" si="187"/>
        <v>-10.905276141806803</v>
      </c>
      <c r="K4008">
        <f t="shared" si="188"/>
        <v>-0.92911888557914746</v>
      </c>
    </row>
    <row r="4009" spans="1:11">
      <c r="A4009">
        <v>-0.37540698194569594</v>
      </c>
      <c r="B4009">
        <v>0.8035357974395454</v>
      </c>
      <c r="C4009">
        <v>0.57611693998504476</v>
      </c>
      <c r="I4009">
        <f t="shared" si="186"/>
        <v>32.141431897581818</v>
      </c>
      <c r="J4009">
        <f t="shared" si="187"/>
        <v>-3.7540698194569595</v>
      </c>
      <c r="K4009">
        <f t="shared" si="188"/>
        <v>-5.7611693998504476</v>
      </c>
    </row>
    <row r="4010" spans="1:11">
      <c r="A4010">
        <v>-2.6235932161971891</v>
      </c>
      <c r="B4010">
        <v>-0.58705898730968686</v>
      </c>
      <c r="C4010">
        <v>-0.17385671433086619</v>
      </c>
      <c r="I4010">
        <f t="shared" si="186"/>
        <v>-23.482359492387474</v>
      </c>
      <c r="J4010">
        <f t="shared" si="187"/>
        <v>-26.235932161971892</v>
      </c>
      <c r="K4010">
        <f t="shared" si="188"/>
        <v>1.738567143308662</v>
      </c>
    </row>
    <row r="4011" spans="1:11">
      <c r="A4011">
        <v>-0.62727941805592768</v>
      </c>
      <c r="B4011">
        <v>-0.31006636311195535</v>
      </c>
      <c r="C4011">
        <v>-1.1413485430197539</v>
      </c>
      <c r="I4011">
        <f t="shared" si="186"/>
        <v>-12.402654524478214</v>
      </c>
      <c r="J4011">
        <f t="shared" si="187"/>
        <v>-6.2727941805592771</v>
      </c>
      <c r="K4011">
        <f t="shared" si="188"/>
        <v>11.413485430197539</v>
      </c>
    </row>
    <row r="4012" spans="1:11">
      <c r="A4012">
        <v>-1.090439589599171</v>
      </c>
      <c r="B4012">
        <v>0.81027720589687502</v>
      </c>
      <c r="C4012">
        <v>-1.8694884486436016</v>
      </c>
      <c r="I4012">
        <f t="shared" si="186"/>
        <v>32.411088235874999</v>
      </c>
      <c r="J4012">
        <f t="shared" si="187"/>
        <v>-10.90439589599171</v>
      </c>
      <c r="K4012">
        <f t="shared" si="188"/>
        <v>18.694884486436017</v>
      </c>
    </row>
    <row r="4013" spans="1:11">
      <c r="A4013">
        <v>-1.482582076581682</v>
      </c>
      <c r="B4013">
        <v>1.5826145180448477</v>
      </c>
      <c r="C4013">
        <v>0.42221432773655565</v>
      </c>
      <c r="I4013">
        <f t="shared" si="186"/>
        <v>63.304580721793904</v>
      </c>
      <c r="J4013">
        <f t="shared" si="187"/>
        <v>-14.82582076581682</v>
      </c>
      <c r="K4013">
        <f t="shared" si="188"/>
        <v>-4.2221432773655563</v>
      </c>
    </row>
    <row r="4014" spans="1:11">
      <c r="A4014">
        <v>-0.41541395739578579</v>
      </c>
      <c r="B4014">
        <v>0.71303262368454212</v>
      </c>
      <c r="C4014">
        <v>-1.0974367052839589</v>
      </c>
      <c r="I4014">
        <f t="shared" si="186"/>
        <v>28.521304947381687</v>
      </c>
      <c r="J4014">
        <f t="shared" si="187"/>
        <v>-4.1541395739578579</v>
      </c>
      <c r="K4014">
        <f t="shared" si="188"/>
        <v>10.97436705283959</v>
      </c>
    </row>
    <row r="4015" spans="1:11">
      <c r="A4015">
        <v>-1.0693598672943649</v>
      </c>
      <c r="B4015">
        <v>0.88824194218830488</v>
      </c>
      <c r="C4015">
        <v>0.10166546143116759</v>
      </c>
      <c r="I4015">
        <f t="shared" si="186"/>
        <v>35.529677687532192</v>
      </c>
      <c r="J4015">
        <f t="shared" si="187"/>
        <v>-10.693598672943649</v>
      </c>
      <c r="K4015">
        <f t="shared" si="188"/>
        <v>-1.0166546143116759</v>
      </c>
    </row>
    <row r="4016" spans="1:11">
      <c r="A4016">
        <v>-1.2635795308402693</v>
      </c>
      <c r="B4016">
        <v>0.3175366201090517</v>
      </c>
      <c r="C4016">
        <v>-0.69823388430164823</v>
      </c>
      <c r="I4016">
        <f t="shared" si="186"/>
        <v>12.701464804362068</v>
      </c>
      <c r="J4016">
        <f t="shared" si="187"/>
        <v>-12.635795308402693</v>
      </c>
      <c r="K4016">
        <f t="shared" si="188"/>
        <v>6.9823388430164819</v>
      </c>
    </row>
    <row r="4017" spans="1:11">
      <c r="A4017">
        <v>0.26897079926995632</v>
      </c>
      <c r="B4017">
        <v>0.55381928626556698</v>
      </c>
      <c r="C4017">
        <v>-0.99173882122570756</v>
      </c>
      <c r="I4017">
        <f t="shared" si="186"/>
        <v>22.15277145062268</v>
      </c>
      <c r="J4017">
        <f t="shared" si="187"/>
        <v>2.6897079926995633</v>
      </c>
      <c r="K4017">
        <f t="shared" si="188"/>
        <v>9.9173882122570749</v>
      </c>
    </row>
    <row r="4018" spans="1:11">
      <c r="A4018">
        <v>0.59159786575104256</v>
      </c>
      <c r="B4018">
        <v>1.1146453801730463</v>
      </c>
      <c r="C4018">
        <v>0.35235304948864987</v>
      </c>
      <c r="I4018">
        <f t="shared" si="186"/>
        <v>44.585815206921851</v>
      </c>
      <c r="J4018">
        <f t="shared" si="187"/>
        <v>5.9159786575104256</v>
      </c>
      <c r="K4018">
        <f t="shared" si="188"/>
        <v>-3.5235304948864989</v>
      </c>
    </row>
    <row r="4019" spans="1:11">
      <c r="A4019">
        <v>1.7312498206817428</v>
      </c>
      <c r="B4019">
        <v>1.3878834612449571</v>
      </c>
      <c r="C4019">
        <v>-0.70050849013431815</v>
      </c>
      <c r="I4019">
        <f t="shared" si="186"/>
        <v>55.515338449798286</v>
      </c>
      <c r="J4019">
        <f t="shared" si="187"/>
        <v>17.312498206817427</v>
      </c>
      <c r="K4019">
        <f t="shared" si="188"/>
        <v>7.0050849013431815</v>
      </c>
    </row>
    <row r="4020" spans="1:11">
      <c r="A4020">
        <v>-1.0008242934453293</v>
      </c>
      <c r="B4020">
        <v>1.3898852213304129</v>
      </c>
      <c r="C4020">
        <v>0.218965852023981</v>
      </c>
      <c r="I4020">
        <f t="shared" si="186"/>
        <v>55.595408853216519</v>
      </c>
      <c r="J4020">
        <f t="shared" si="187"/>
        <v>-10.008242934453293</v>
      </c>
      <c r="K4020">
        <f t="shared" si="188"/>
        <v>-2.18965852023981</v>
      </c>
    </row>
    <row r="4021" spans="1:11">
      <c r="A4021">
        <v>-0.86766143860474498</v>
      </c>
      <c r="B4021">
        <v>-0.13904769010958634</v>
      </c>
      <c r="C4021">
        <v>-0.59647744543033965</v>
      </c>
      <c r="I4021">
        <f t="shared" si="186"/>
        <v>-5.5619076043834532</v>
      </c>
      <c r="J4021">
        <f t="shared" si="187"/>
        <v>-8.6766143860474507</v>
      </c>
      <c r="K4021">
        <f t="shared" si="188"/>
        <v>5.9647744543033969</v>
      </c>
    </row>
    <row r="4022" spans="1:11">
      <c r="A4022">
        <v>-0.48348306133727537</v>
      </c>
      <c r="B4022">
        <v>-0.32947749693109718</v>
      </c>
      <c r="C4022">
        <v>1.0690596083458526</v>
      </c>
      <c r="I4022">
        <f t="shared" si="186"/>
        <v>-13.179099877243887</v>
      </c>
      <c r="J4022">
        <f t="shared" si="187"/>
        <v>-4.8348306133727537</v>
      </c>
      <c r="K4022">
        <f t="shared" si="188"/>
        <v>-10.690596083458527</v>
      </c>
    </row>
    <row r="4023" spans="1:11">
      <c r="A4023">
        <v>-0.61064622167639548</v>
      </c>
      <c r="B4023">
        <v>-1.6625931983351032</v>
      </c>
      <c r="C4023">
        <v>-0.72824735042002597</v>
      </c>
      <c r="I4023">
        <f t="shared" si="186"/>
        <v>-66.503727933404122</v>
      </c>
      <c r="J4023">
        <f t="shared" si="187"/>
        <v>-6.1064622167639548</v>
      </c>
      <c r="K4023">
        <f t="shared" si="188"/>
        <v>7.2824735042002597</v>
      </c>
    </row>
    <row r="4024" spans="1:11">
      <c r="A4024">
        <v>0.60154509082945273</v>
      </c>
      <c r="B4024">
        <v>0.87945608579658607</v>
      </c>
      <c r="C4024">
        <v>-0.3473851964749321</v>
      </c>
      <c r="I4024">
        <f t="shared" si="186"/>
        <v>35.178243431863443</v>
      </c>
      <c r="J4024">
        <f t="shared" si="187"/>
        <v>6.0154509082945271</v>
      </c>
      <c r="K4024">
        <f t="shared" si="188"/>
        <v>3.4738519647493211</v>
      </c>
    </row>
    <row r="4025" spans="1:11">
      <c r="A4025">
        <v>2.4102960344470192</v>
      </c>
      <c r="B4025">
        <v>0.41573809306614384</v>
      </c>
      <c r="C4025">
        <v>0.75722321955059879</v>
      </c>
      <c r="I4025">
        <f t="shared" si="186"/>
        <v>16.629523722645754</v>
      </c>
      <c r="J4025">
        <f t="shared" si="187"/>
        <v>24.102960344470191</v>
      </c>
      <c r="K4025">
        <f t="shared" si="188"/>
        <v>-7.5722321955059879</v>
      </c>
    </row>
    <row r="4026" spans="1:11">
      <c r="A4026">
        <v>1.6458486771399428</v>
      </c>
      <c r="B4026">
        <v>0.54829480019625365</v>
      </c>
      <c r="C4026">
        <v>9.2219098182402259E-3</v>
      </c>
      <c r="I4026">
        <f t="shared" si="186"/>
        <v>21.931792007850145</v>
      </c>
      <c r="J4026">
        <f t="shared" si="187"/>
        <v>16.458486771399429</v>
      </c>
      <c r="K4026">
        <f t="shared" si="188"/>
        <v>-9.2219098182402259E-2</v>
      </c>
    </row>
    <row r="4027" spans="1:11">
      <c r="A4027">
        <v>0.9324494053186192</v>
      </c>
      <c r="B4027">
        <v>0.51196284447668339</v>
      </c>
      <c r="C4027">
        <v>-0.60764149383411103</v>
      </c>
      <c r="I4027">
        <f t="shared" si="186"/>
        <v>20.478513779067335</v>
      </c>
      <c r="J4027">
        <f t="shared" si="187"/>
        <v>9.3244940531861928</v>
      </c>
      <c r="K4027">
        <f t="shared" si="188"/>
        <v>6.0764149383411103</v>
      </c>
    </row>
    <row r="4028" spans="1:11">
      <c r="A4028">
        <v>0.40828006894703162</v>
      </c>
      <c r="B4028">
        <v>-0.8104026824857149</v>
      </c>
      <c r="C4028">
        <v>-1.3139131029197868</v>
      </c>
      <c r="I4028">
        <f t="shared" si="186"/>
        <v>-32.416107299428596</v>
      </c>
      <c r="J4028">
        <f t="shared" si="187"/>
        <v>4.0828006894703162</v>
      </c>
      <c r="K4028">
        <f t="shared" si="188"/>
        <v>13.139131029197868</v>
      </c>
    </row>
    <row r="4029" spans="1:11">
      <c r="A4029">
        <v>0.9891205303702113</v>
      </c>
      <c r="B4029">
        <v>0.2723104004623611</v>
      </c>
      <c r="C4029">
        <v>-0.50760219486433156</v>
      </c>
      <c r="I4029">
        <f t="shared" si="186"/>
        <v>10.892416018494444</v>
      </c>
      <c r="J4029">
        <f t="shared" si="187"/>
        <v>9.8912053037021135</v>
      </c>
      <c r="K4029">
        <f t="shared" si="188"/>
        <v>5.0760219486433158</v>
      </c>
    </row>
    <row r="4030" spans="1:11">
      <c r="A4030">
        <v>-3.1664967518818932</v>
      </c>
      <c r="B4030">
        <v>0.91454658844608128</v>
      </c>
      <c r="C4030">
        <v>-1.4551064896200008</v>
      </c>
      <c r="I4030">
        <f t="shared" si="186"/>
        <v>36.581863537843248</v>
      </c>
      <c r="J4030">
        <f t="shared" si="187"/>
        <v>-31.664967518818933</v>
      </c>
      <c r="K4030">
        <f t="shared" si="188"/>
        <v>14.551064896200007</v>
      </c>
    </row>
    <row r="4031" spans="1:11">
      <c r="A4031">
        <v>1.3088072867031033</v>
      </c>
      <c r="B4031">
        <v>-1.0002094173012366</v>
      </c>
      <c r="C4031">
        <v>0.38970037165869797</v>
      </c>
      <c r="I4031">
        <f t="shared" si="186"/>
        <v>-40.008376692049467</v>
      </c>
      <c r="J4031">
        <f t="shared" si="187"/>
        <v>13.088072867031034</v>
      </c>
      <c r="K4031">
        <f t="shared" si="188"/>
        <v>-3.8970037165869797</v>
      </c>
    </row>
    <row r="4032" spans="1:11">
      <c r="A4032">
        <v>0.83785593486732268</v>
      </c>
      <c r="B4032">
        <v>0.52937154643157314</v>
      </c>
      <c r="C4032">
        <v>-0.25720473560718793</v>
      </c>
      <c r="I4032">
        <f t="shared" si="186"/>
        <v>21.174861857262925</v>
      </c>
      <c r="J4032">
        <f t="shared" si="187"/>
        <v>8.3785593486732264</v>
      </c>
      <c r="K4032">
        <f t="shared" si="188"/>
        <v>2.5720473560718791</v>
      </c>
    </row>
    <row r="4033" spans="1:11">
      <c r="A4033">
        <v>0.56739279911652529</v>
      </c>
      <c r="B4033">
        <v>0.66422684328942916</v>
      </c>
      <c r="C4033">
        <v>0.35601948413539203</v>
      </c>
      <c r="I4033">
        <f t="shared" si="186"/>
        <v>26.569073731577166</v>
      </c>
      <c r="J4033">
        <f t="shared" si="187"/>
        <v>5.6739279911652529</v>
      </c>
      <c r="K4033">
        <f t="shared" si="188"/>
        <v>-3.5601948413539204</v>
      </c>
    </row>
    <row r="4034" spans="1:11">
      <c r="A4034">
        <v>1.0721454159388275</v>
      </c>
      <c r="B4034">
        <v>0.62352015343736533</v>
      </c>
      <c r="C4034">
        <v>-0.39823117424476451</v>
      </c>
      <c r="I4034">
        <f t="shared" si="186"/>
        <v>24.940806137494612</v>
      </c>
      <c r="J4034">
        <f t="shared" si="187"/>
        <v>10.721454159388275</v>
      </c>
      <c r="K4034">
        <f t="shared" si="188"/>
        <v>3.9823117424476449</v>
      </c>
    </row>
    <row r="4035" spans="1:11">
      <c r="A4035">
        <v>-1.438906052765798</v>
      </c>
      <c r="B4035">
        <v>1.2831988615309766</v>
      </c>
      <c r="C4035">
        <v>0.47313711985642626</v>
      </c>
      <c r="I4035">
        <f t="shared" ref="I4035:I4098" si="189">B4035*40</f>
        <v>51.327954461239067</v>
      </c>
      <c r="J4035">
        <f t="shared" ref="J4035:J4098" si="190">A4035*10</f>
        <v>-14.38906052765798</v>
      </c>
      <c r="K4035">
        <f t="shared" ref="K4035:K4098" si="191">-C4035*10</f>
        <v>-4.731371198564263</v>
      </c>
    </row>
    <row r="4036" spans="1:11">
      <c r="A4036">
        <v>-0.46225303896522435</v>
      </c>
      <c r="B4036">
        <v>-0.71592821951271057</v>
      </c>
      <c r="C4036">
        <v>0.54956138137032018</v>
      </c>
      <c r="I4036">
        <f t="shared" si="189"/>
        <v>-28.637128780508423</v>
      </c>
      <c r="J4036">
        <f t="shared" si="190"/>
        <v>-4.6225303896522432</v>
      </c>
      <c r="K4036">
        <f t="shared" si="191"/>
        <v>-5.4956138137032013</v>
      </c>
    </row>
    <row r="4037" spans="1:11">
      <c r="A4037">
        <v>0.58329606744691431</v>
      </c>
      <c r="B4037">
        <v>-0.4608354810491963</v>
      </c>
      <c r="C4037">
        <v>-0.91397576653888346</v>
      </c>
      <c r="I4037">
        <f t="shared" si="189"/>
        <v>-18.433419241967851</v>
      </c>
      <c r="J4037">
        <f t="shared" si="190"/>
        <v>5.8329606744691436</v>
      </c>
      <c r="K4037">
        <f t="shared" si="191"/>
        <v>9.1397576653888351</v>
      </c>
    </row>
    <row r="4038" spans="1:11">
      <c r="A4038">
        <v>0.42401181569165608</v>
      </c>
      <c r="B4038">
        <v>-1.2481286789097545E-2</v>
      </c>
      <c r="C4038">
        <v>3.8160257390302987E-2</v>
      </c>
      <c r="I4038">
        <f t="shared" si="189"/>
        <v>-0.49925147156390182</v>
      </c>
      <c r="J4038">
        <f t="shared" si="190"/>
        <v>4.2401181569165605</v>
      </c>
      <c r="K4038">
        <f t="shared" si="191"/>
        <v>-0.38160257390302987</v>
      </c>
    </row>
    <row r="4039" spans="1:11">
      <c r="A4039">
        <v>-1.2675845083657444</v>
      </c>
      <c r="B4039">
        <v>1.1499869613925917</v>
      </c>
      <c r="C4039">
        <v>-0.39504725852841949</v>
      </c>
      <c r="I4039">
        <f t="shared" si="189"/>
        <v>45.999478455703667</v>
      </c>
      <c r="J4039">
        <f t="shared" si="190"/>
        <v>-12.675845083657444</v>
      </c>
      <c r="K4039">
        <f t="shared" si="191"/>
        <v>3.9504725852841949</v>
      </c>
    </row>
    <row r="4040" spans="1:11">
      <c r="A4040">
        <v>-2.4869946569058481</v>
      </c>
      <c r="B4040">
        <v>-0.28585281367240745</v>
      </c>
      <c r="C4040">
        <v>-0.19726936261332309</v>
      </c>
      <c r="I4040">
        <f t="shared" si="189"/>
        <v>-11.434112546896298</v>
      </c>
      <c r="J4040">
        <f t="shared" si="190"/>
        <v>-24.869946569058481</v>
      </c>
      <c r="K4040">
        <f t="shared" si="191"/>
        <v>1.9726936261332308</v>
      </c>
    </row>
    <row r="4041" spans="1:11">
      <c r="A4041">
        <v>-0.41516074792267887</v>
      </c>
      <c r="B4041">
        <v>0.49496880624703787</v>
      </c>
      <c r="C4041">
        <v>0.20620670477518627</v>
      </c>
      <c r="I4041">
        <f t="shared" si="189"/>
        <v>19.798752249881517</v>
      </c>
      <c r="J4041">
        <f t="shared" si="190"/>
        <v>-4.1516074792267883</v>
      </c>
      <c r="K4041">
        <f t="shared" si="191"/>
        <v>-2.0620670477518628</v>
      </c>
    </row>
    <row r="4042" spans="1:11">
      <c r="A4042">
        <v>1.0926389849066678</v>
      </c>
      <c r="B4042">
        <v>0.48625665003096663</v>
      </c>
      <c r="C4042">
        <v>-0.60904773924423028</v>
      </c>
      <c r="I4042">
        <f t="shared" si="189"/>
        <v>19.450266001238667</v>
      </c>
      <c r="J4042">
        <f t="shared" si="190"/>
        <v>10.926389849066677</v>
      </c>
      <c r="K4042">
        <f t="shared" si="191"/>
        <v>6.0904773924423026</v>
      </c>
    </row>
    <row r="4043" spans="1:11">
      <c r="A4043">
        <v>0.69907820435077672</v>
      </c>
      <c r="B4043">
        <v>0.17939451071913443</v>
      </c>
      <c r="C4043">
        <v>1.2186680038799289</v>
      </c>
      <c r="I4043">
        <f t="shared" si="189"/>
        <v>7.1757804287653766</v>
      </c>
      <c r="J4043">
        <f t="shared" si="190"/>
        <v>6.9907820435077674</v>
      </c>
      <c r="K4043">
        <f t="shared" si="191"/>
        <v>-12.186680038799288</v>
      </c>
    </row>
    <row r="4044" spans="1:11">
      <c r="A4044">
        <v>-1.993900382943719</v>
      </c>
      <c r="B4044">
        <v>0.34036570561059698</v>
      </c>
      <c r="C4044">
        <v>-0.35565525610934534</v>
      </c>
      <c r="I4044">
        <f t="shared" si="189"/>
        <v>13.614628224423878</v>
      </c>
      <c r="J4044">
        <f t="shared" si="190"/>
        <v>-19.939003829437191</v>
      </c>
      <c r="K4044">
        <f t="shared" si="191"/>
        <v>3.5565525610934534</v>
      </c>
    </row>
    <row r="4045" spans="1:11">
      <c r="A4045">
        <v>1.17271199150964</v>
      </c>
      <c r="B4045">
        <v>1.5159795129994813</v>
      </c>
      <c r="C4045">
        <v>-0.74906950690611274</v>
      </c>
      <c r="I4045">
        <f t="shared" si="189"/>
        <v>60.639180519979249</v>
      </c>
      <c r="J4045">
        <f t="shared" si="190"/>
        <v>11.727119915096401</v>
      </c>
      <c r="K4045">
        <f t="shared" si="191"/>
        <v>7.4906950690611271</v>
      </c>
    </row>
    <row r="4046" spans="1:11">
      <c r="A4046">
        <v>-0.67106091765769815</v>
      </c>
      <c r="B4046">
        <v>-0.56908132126938782</v>
      </c>
      <c r="C4046">
        <v>-0.49366649763636633</v>
      </c>
      <c r="I4046">
        <f t="shared" si="189"/>
        <v>-22.763252850775512</v>
      </c>
      <c r="J4046">
        <f t="shared" si="190"/>
        <v>-6.7106091765769813</v>
      </c>
      <c r="K4046">
        <f t="shared" si="191"/>
        <v>4.9366649763636632</v>
      </c>
    </row>
    <row r="4047" spans="1:11">
      <c r="A4047">
        <v>-1.1542288953743141</v>
      </c>
      <c r="B4047">
        <v>-0.15846626000256345</v>
      </c>
      <c r="C4047">
        <v>-0.28800419947705935</v>
      </c>
      <c r="I4047">
        <f t="shared" si="189"/>
        <v>-6.3386504001025381</v>
      </c>
      <c r="J4047">
        <f t="shared" si="190"/>
        <v>-11.542288953743141</v>
      </c>
      <c r="K4047">
        <f t="shared" si="191"/>
        <v>2.8800419947705933</v>
      </c>
    </row>
    <row r="4048" spans="1:11">
      <c r="A4048">
        <v>1.0433181520342203</v>
      </c>
      <c r="B4048">
        <v>-5.0318028695487182E-2</v>
      </c>
      <c r="C4048">
        <v>-0.49514384557589208</v>
      </c>
      <c r="I4048">
        <f t="shared" si="189"/>
        <v>-2.0127211478194873</v>
      </c>
      <c r="J4048">
        <f t="shared" si="190"/>
        <v>10.433181520342202</v>
      </c>
      <c r="K4048">
        <f t="shared" si="191"/>
        <v>4.9514384557589208</v>
      </c>
    </row>
    <row r="4049" spans="1:11">
      <c r="A4049">
        <v>-0.10232745953829507</v>
      </c>
      <c r="B4049">
        <v>0.14097299605936273</v>
      </c>
      <c r="C4049">
        <v>0.20024457230933948</v>
      </c>
      <c r="I4049">
        <f t="shared" si="189"/>
        <v>5.6389198423745093</v>
      </c>
      <c r="J4049">
        <f t="shared" si="190"/>
        <v>-1.0232745953829507</v>
      </c>
      <c r="K4049">
        <f t="shared" si="191"/>
        <v>-2.0024457230933947</v>
      </c>
    </row>
    <row r="4050" spans="1:11">
      <c r="A4050">
        <v>0.89385709921578649</v>
      </c>
      <c r="B4050">
        <v>-1.6930037326017642</v>
      </c>
      <c r="C4050">
        <v>-1.3809067868564808</v>
      </c>
      <c r="I4050">
        <f t="shared" si="189"/>
        <v>-67.72014930407056</v>
      </c>
      <c r="J4050">
        <f t="shared" si="190"/>
        <v>8.9385709921578655</v>
      </c>
      <c r="K4050">
        <f t="shared" si="191"/>
        <v>13.809067868564808</v>
      </c>
    </row>
    <row r="4051" spans="1:11">
      <c r="A4051">
        <v>0.70864781245331576</v>
      </c>
      <c r="B4051">
        <v>1.6757999567175785</v>
      </c>
      <c r="C4051">
        <v>0.25790386605211868</v>
      </c>
      <c r="I4051">
        <f t="shared" si="189"/>
        <v>67.031998268703148</v>
      </c>
      <c r="J4051">
        <f t="shared" si="190"/>
        <v>7.0864781245331576</v>
      </c>
      <c r="K4051">
        <f t="shared" si="191"/>
        <v>-2.5790386605211868</v>
      </c>
    </row>
    <row r="4052" spans="1:11">
      <c r="A4052">
        <v>-1.029680813039263</v>
      </c>
      <c r="B4052">
        <v>-0.97736161173975467</v>
      </c>
      <c r="C4052">
        <v>-0.7541998527073801</v>
      </c>
      <c r="I4052">
        <f t="shared" si="189"/>
        <v>-39.094464469590186</v>
      </c>
      <c r="J4052">
        <f t="shared" si="190"/>
        <v>-10.29680813039263</v>
      </c>
      <c r="K4052">
        <f t="shared" si="191"/>
        <v>7.541998527073801</v>
      </c>
    </row>
    <row r="4053" spans="1:11">
      <c r="A4053">
        <v>-0.20933883316288665</v>
      </c>
      <c r="B4053">
        <v>0.21316390767655125</v>
      </c>
      <c r="C4053">
        <v>-1.2530278550185725</v>
      </c>
      <c r="I4053">
        <f t="shared" si="189"/>
        <v>8.5265563070620498</v>
      </c>
      <c r="J4053">
        <f t="shared" si="190"/>
        <v>-2.0933883316288666</v>
      </c>
      <c r="K4053">
        <f t="shared" si="191"/>
        <v>12.530278550185725</v>
      </c>
    </row>
    <row r="4054" spans="1:11">
      <c r="A4054">
        <v>-0.636940578162287</v>
      </c>
      <c r="B4054">
        <v>-0.73908575307077284</v>
      </c>
      <c r="C4054">
        <v>-1.2373971976481655</v>
      </c>
      <c r="I4054">
        <f t="shared" si="189"/>
        <v>-29.563430122830916</v>
      </c>
      <c r="J4054">
        <f t="shared" si="190"/>
        <v>-6.36940578162287</v>
      </c>
      <c r="K4054">
        <f t="shared" si="191"/>
        <v>12.373971976481656</v>
      </c>
    </row>
    <row r="4055" spans="1:11">
      <c r="A4055">
        <v>0.44177259249003642</v>
      </c>
      <c r="B4055">
        <v>1.0895161258902955</v>
      </c>
      <c r="C4055">
        <v>4.9287794957240727E-2</v>
      </c>
      <c r="I4055">
        <f t="shared" si="189"/>
        <v>43.580645035611816</v>
      </c>
      <c r="J4055">
        <f t="shared" si="190"/>
        <v>4.4177259249003642</v>
      </c>
      <c r="K4055">
        <f t="shared" si="191"/>
        <v>-0.49287794957240727</v>
      </c>
    </row>
    <row r="4056" spans="1:11">
      <c r="A4056">
        <v>1.1123678910602959</v>
      </c>
      <c r="B4056">
        <v>1.1455070545641088</v>
      </c>
      <c r="C4056">
        <v>-1.5249574075724399</v>
      </c>
      <c r="I4056">
        <f t="shared" si="189"/>
        <v>45.820282182564355</v>
      </c>
      <c r="J4056">
        <f t="shared" si="190"/>
        <v>11.123678910602958</v>
      </c>
      <c r="K4056">
        <f t="shared" si="191"/>
        <v>15.2495740757244</v>
      </c>
    </row>
    <row r="4057" spans="1:11">
      <c r="A4057">
        <v>1.1683219764450903</v>
      </c>
      <c r="B4057">
        <v>0.52864989265621332</v>
      </c>
      <c r="C4057">
        <v>-3.9117928897388354E-2</v>
      </c>
      <c r="I4057">
        <f t="shared" si="189"/>
        <v>21.145995706248534</v>
      </c>
      <c r="J4057">
        <f t="shared" si="190"/>
        <v>11.683219764450904</v>
      </c>
      <c r="K4057">
        <f t="shared" si="191"/>
        <v>0.39117928897388354</v>
      </c>
    </row>
    <row r="4058" spans="1:11">
      <c r="A4058">
        <v>-1.8494474506691607</v>
      </c>
      <c r="B4058">
        <v>-0.3933473742708663</v>
      </c>
      <c r="C4058">
        <v>-0.47961108829337606</v>
      </c>
      <c r="I4058">
        <f t="shared" si="189"/>
        <v>-15.733894970834651</v>
      </c>
      <c r="J4058">
        <f t="shared" si="190"/>
        <v>-18.494474506691606</v>
      </c>
      <c r="K4058">
        <f t="shared" si="191"/>
        <v>4.7961108829337604</v>
      </c>
    </row>
    <row r="4059" spans="1:11">
      <c r="A4059">
        <v>0.12052073055249993</v>
      </c>
      <c r="B4059">
        <v>-9.5970384341960369E-2</v>
      </c>
      <c r="C4059">
        <v>0.20427128860313687</v>
      </c>
      <c r="I4059">
        <f t="shared" si="189"/>
        <v>-3.8388153736784147</v>
      </c>
      <c r="J4059">
        <f t="shared" si="190"/>
        <v>1.2052073055249992</v>
      </c>
      <c r="K4059">
        <f t="shared" si="191"/>
        <v>-2.0427128860313686</v>
      </c>
    </row>
    <row r="4060" spans="1:11">
      <c r="A4060">
        <v>1.9456201078047248</v>
      </c>
      <c r="B4060">
        <v>-0.55337297805316243</v>
      </c>
      <c r="C4060">
        <v>-2.3716148185771502E-2</v>
      </c>
      <c r="I4060">
        <f t="shared" si="189"/>
        <v>-22.134919122126497</v>
      </c>
      <c r="J4060">
        <f t="shared" si="190"/>
        <v>19.456201078047247</v>
      </c>
      <c r="K4060">
        <f t="shared" si="191"/>
        <v>0.23716148185771502</v>
      </c>
    </row>
    <row r="4061" spans="1:11">
      <c r="A4061">
        <v>0.8614153790668686</v>
      </c>
      <c r="B4061">
        <v>-0.85630526645197225</v>
      </c>
      <c r="C4061">
        <v>0.52846978713463955</v>
      </c>
      <c r="I4061">
        <f t="shared" si="189"/>
        <v>-34.252210658078887</v>
      </c>
      <c r="J4061">
        <f t="shared" si="190"/>
        <v>8.614153790668686</v>
      </c>
      <c r="K4061">
        <f t="shared" si="191"/>
        <v>-5.2846978713463955</v>
      </c>
    </row>
    <row r="4062" spans="1:11">
      <c r="A4062">
        <v>1.1869971148172878</v>
      </c>
      <c r="B4062">
        <v>0.46546612245429453</v>
      </c>
      <c r="C4062">
        <v>0.34938301848051012</v>
      </c>
      <c r="I4062">
        <f t="shared" si="189"/>
        <v>18.61864489817178</v>
      </c>
      <c r="J4062">
        <f t="shared" si="190"/>
        <v>11.869971148172878</v>
      </c>
      <c r="K4062">
        <f t="shared" si="191"/>
        <v>-3.493830184805101</v>
      </c>
    </row>
    <row r="4063" spans="1:11">
      <c r="A4063">
        <v>-3.5190435070891493</v>
      </c>
      <c r="B4063">
        <v>-1.2563328770917712</v>
      </c>
      <c r="C4063">
        <v>0.18450660183753703</v>
      </c>
      <c r="I4063">
        <f t="shared" si="189"/>
        <v>-50.253315083670849</v>
      </c>
      <c r="J4063">
        <f t="shared" si="190"/>
        <v>-35.190435070891496</v>
      </c>
      <c r="K4063">
        <f t="shared" si="191"/>
        <v>-1.8450660183753702</v>
      </c>
    </row>
    <row r="4064" spans="1:11">
      <c r="A4064">
        <v>-3.2635694630756169</v>
      </c>
      <c r="B4064">
        <v>0.17496562940056515</v>
      </c>
      <c r="C4064">
        <v>-0.61964198111264479</v>
      </c>
      <c r="I4064">
        <f t="shared" si="189"/>
        <v>6.9986251760226059</v>
      </c>
      <c r="J4064">
        <f t="shared" si="190"/>
        <v>-32.63569463075617</v>
      </c>
      <c r="K4064">
        <f t="shared" si="191"/>
        <v>6.1964198111264484</v>
      </c>
    </row>
    <row r="4065" spans="1:11">
      <c r="A4065">
        <v>-0.50787466621033217</v>
      </c>
      <c r="B4065">
        <v>-0.63736677307945133</v>
      </c>
      <c r="C4065">
        <v>0.34584396977207366</v>
      </c>
      <c r="I4065">
        <f t="shared" si="189"/>
        <v>-25.494670923178052</v>
      </c>
      <c r="J4065">
        <f t="shared" si="190"/>
        <v>-5.0787466621033222</v>
      </c>
      <c r="K4065">
        <f t="shared" si="191"/>
        <v>-3.4584396977207366</v>
      </c>
    </row>
    <row r="4066" spans="1:11">
      <c r="A4066">
        <v>0.41346956955715508</v>
      </c>
      <c r="B4066">
        <v>0.71408155364924863</v>
      </c>
      <c r="C4066">
        <v>-0.42789709943668869</v>
      </c>
      <c r="I4066">
        <f t="shared" si="189"/>
        <v>28.563262145969944</v>
      </c>
      <c r="J4066">
        <f t="shared" si="190"/>
        <v>4.1346956955715513</v>
      </c>
      <c r="K4066">
        <f t="shared" si="191"/>
        <v>4.2789709943668868</v>
      </c>
    </row>
    <row r="4067" spans="1:11">
      <c r="A4067">
        <v>0.65602345872891665</v>
      </c>
      <c r="B4067">
        <v>0.77296595770680354</v>
      </c>
      <c r="C4067">
        <v>0.27290805345289565</v>
      </c>
      <c r="I4067">
        <f t="shared" si="189"/>
        <v>30.918638308272143</v>
      </c>
      <c r="J4067">
        <f t="shared" si="190"/>
        <v>6.5602345872891661</v>
      </c>
      <c r="K4067">
        <f t="shared" si="191"/>
        <v>-2.7290805345289564</v>
      </c>
    </row>
    <row r="4068" spans="1:11">
      <c r="A4068">
        <v>-0.94373465780407839</v>
      </c>
      <c r="B4068">
        <v>-0.42691436648100939</v>
      </c>
      <c r="C4068">
        <v>-0.30682849770229748</v>
      </c>
      <c r="I4068">
        <f t="shared" si="189"/>
        <v>-17.076574659240375</v>
      </c>
      <c r="J4068">
        <f t="shared" si="190"/>
        <v>-9.4373465780407848</v>
      </c>
      <c r="K4068">
        <f t="shared" si="191"/>
        <v>3.0682849770229748</v>
      </c>
    </row>
    <row r="4069" spans="1:11">
      <c r="A4069">
        <v>-0.98965888026972826</v>
      </c>
      <c r="B4069">
        <v>0.35546979429912001</v>
      </c>
      <c r="C4069">
        <v>-0.22514399431275137</v>
      </c>
      <c r="I4069">
        <f t="shared" si="189"/>
        <v>14.218791771964801</v>
      </c>
      <c r="J4069">
        <f t="shared" si="190"/>
        <v>-9.8965888026972824</v>
      </c>
      <c r="K4069">
        <f t="shared" si="191"/>
        <v>2.2514399431275138</v>
      </c>
    </row>
    <row r="4070" spans="1:11">
      <c r="A4070">
        <v>2.1750456282219597</v>
      </c>
      <c r="B4070">
        <v>-0.53105402352735298</v>
      </c>
      <c r="C4070">
        <v>0.1774319261021135</v>
      </c>
      <c r="I4070">
        <f t="shared" si="189"/>
        <v>-21.24216094109412</v>
      </c>
      <c r="J4070">
        <f t="shared" si="190"/>
        <v>21.750456282219595</v>
      </c>
      <c r="K4070">
        <f t="shared" si="191"/>
        <v>-1.7743192610211351</v>
      </c>
    </row>
    <row r="4071" spans="1:11">
      <c r="A4071">
        <v>0.31957199242785528</v>
      </c>
      <c r="B4071">
        <v>-1.403435012956288</v>
      </c>
      <c r="C4071">
        <v>-0.80212474593843552</v>
      </c>
      <c r="I4071">
        <f t="shared" si="189"/>
        <v>-56.137400518251525</v>
      </c>
      <c r="J4071">
        <f t="shared" si="190"/>
        <v>3.1957199242785528</v>
      </c>
      <c r="K4071">
        <f t="shared" si="191"/>
        <v>8.0212474593843552</v>
      </c>
    </row>
    <row r="4072" spans="1:11">
      <c r="A4072">
        <v>0.19983495535127532</v>
      </c>
      <c r="B4072">
        <v>-1.3888953908164208</v>
      </c>
      <c r="C4072">
        <v>-0.4339381875570012</v>
      </c>
      <c r="I4072">
        <f t="shared" si="189"/>
        <v>-55.555815632656831</v>
      </c>
      <c r="J4072">
        <f t="shared" si="190"/>
        <v>1.9983495535127531</v>
      </c>
      <c r="K4072">
        <f t="shared" si="191"/>
        <v>4.3393818755700124</v>
      </c>
    </row>
    <row r="4073" spans="1:11">
      <c r="A4073">
        <v>-1.7080178319647534</v>
      </c>
      <c r="B4073">
        <v>6.6131334235094985E-2</v>
      </c>
      <c r="C4073">
        <v>1.1841753129542538</v>
      </c>
      <c r="I4073">
        <f t="shared" si="189"/>
        <v>2.6452533694037994</v>
      </c>
      <c r="J4073">
        <f t="shared" si="190"/>
        <v>-17.080178319647533</v>
      </c>
      <c r="K4073">
        <f t="shared" si="191"/>
        <v>-11.841753129542539</v>
      </c>
    </row>
    <row r="4074" spans="1:11">
      <c r="A4074">
        <v>1.5793447703510137</v>
      </c>
      <c r="B4074">
        <v>0.48610638971234998</v>
      </c>
      <c r="C4074">
        <v>-1.2119833097395376</v>
      </c>
      <c r="I4074">
        <f t="shared" si="189"/>
        <v>19.444255588493998</v>
      </c>
      <c r="J4074">
        <f t="shared" si="190"/>
        <v>15.793447703510138</v>
      </c>
      <c r="K4074">
        <f t="shared" si="191"/>
        <v>12.119833097395375</v>
      </c>
    </row>
    <row r="4075" spans="1:11">
      <c r="A4075">
        <v>-4.8771857608016997</v>
      </c>
      <c r="B4075">
        <v>-0.34906267994574086</v>
      </c>
      <c r="C4075">
        <v>-0.24872920257075426</v>
      </c>
      <c r="I4075">
        <f t="shared" si="189"/>
        <v>-13.962507197829634</v>
      </c>
      <c r="J4075">
        <f t="shared" si="190"/>
        <v>-48.771857608017001</v>
      </c>
      <c r="K4075">
        <f t="shared" si="191"/>
        <v>2.4872920257075428</v>
      </c>
    </row>
    <row r="4076" spans="1:11">
      <c r="A4076">
        <v>1.9153012653343644</v>
      </c>
      <c r="B4076">
        <v>-0.35396142313721207</v>
      </c>
      <c r="C4076">
        <v>0.40008469942721059</v>
      </c>
      <c r="I4076">
        <f t="shared" si="189"/>
        <v>-14.158456925488483</v>
      </c>
      <c r="J4076">
        <f t="shared" si="190"/>
        <v>19.153012653343644</v>
      </c>
      <c r="K4076">
        <f t="shared" si="191"/>
        <v>-4.0008469942721057</v>
      </c>
    </row>
    <row r="4077" spans="1:11">
      <c r="A4077">
        <v>2.6529680391940906</v>
      </c>
      <c r="B4077">
        <v>0.38817101242070978</v>
      </c>
      <c r="C4077">
        <v>0.26210470986748208</v>
      </c>
      <c r="I4077">
        <f t="shared" si="189"/>
        <v>15.526840496828392</v>
      </c>
      <c r="J4077">
        <f t="shared" si="190"/>
        <v>26.529680391940907</v>
      </c>
      <c r="K4077">
        <f t="shared" si="191"/>
        <v>-2.6210470986748207</v>
      </c>
    </row>
    <row r="4078" spans="1:11">
      <c r="A4078">
        <v>0.10521902091501216</v>
      </c>
      <c r="B4078">
        <v>0.95137889451287971</v>
      </c>
      <c r="C4078">
        <v>-1.4277076603953414</v>
      </c>
      <c r="I4078">
        <f t="shared" si="189"/>
        <v>38.055155780515186</v>
      </c>
      <c r="J4078">
        <f t="shared" si="190"/>
        <v>1.0521902091501216</v>
      </c>
      <c r="K4078">
        <f t="shared" si="191"/>
        <v>14.277076603953414</v>
      </c>
    </row>
    <row r="4079" spans="1:11">
      <c r="A4079">
        <v>-0.5681181808155481</v>
      </c>
      <c r="B4079">
        <v>-0.67898017756109152</v>
      </c>
      <c r="C4079">
        <v>-0.85007120846269435</v>
      </c>
      <c r="I4079">
        <f t="shared" si="189"/>
        <v>-27.159207102443659</v>
      </c>
      <c r="J4079">
        <f t="shared" si="190"/>
        <v>-5.6811818081554808</v>
      </c>
      <c r="K4079">
        <f t="shared" si="191"/>
        <v>8.5007120846269437</v>
      </c>
    </row>
    <row r="4080" spans="1:11">
      <c r="A4080">
        <v>-0.16166747654727148</v>
      </c>
      <c r="B4080">
        <v>0.45099602787630289</v>
      </c>
      <c r="C4080">
        <v>0.68520099495234144</v>
      </c>
      <c r="I4080">
        <f t="shared" si="189"/>
        <v>18.039841115052116</v>
      </c>
      <c r="J4080">
        <f t="shared" si="190"/>
        <v>-1.6166747654727147</v>
      </c>
      <c r="K4080">
        <f t="shared" si="191"/>
        <v>-6.8520099495234144</v>
      </c>
    </row>
    <row r="4081" spans="1:11">
      <c r="A4081">
        <v>9.4104852332995828E-2</v>
      </c>
      <c r="B4081">
        <v>-0.46929684178806652</v>
      </c>
      <c r="C4081">
        <v>-1.0761222286871692</v>
      </c>
      <c r="I4081">
        <f t="shared" si="189"/>
        <v>-18.771873671522663</v>
      </c>
      <c r="J4081">
        <f t="shared" si="190"/>
        <v>0.94104852332995825</v>
      </c>
      <c r="K4081">
        <f t="shared" si="191"/>
        <v>10.761222286871693</v>
      </c>
    </row>
    <row r="4082" spans="1:11">
      <c r="A4082">
        <v>-0.44442324205807648</v>
      </c>
      <c r="B4082">
        <v>0.15287791430576114</v>
      </c>
      <c r="C4082">
        <v>-0.56979214504739539</v>
      </c>
      <c r="I4082">
        <f t="shared" si="189"/>
        <v>6.1151165722304457</v>
      </c>
      <c r="J4082">
        <f t="shared" si="190"/>
        <v>-4.4442324205807644</v>
      </c>
      <c r="K4082">
        <f t="shared" si="191"/>
        <v>5.6979214504739542</v>
      </c>
    </row>
    <row r="4083" spans="1:11">
      <c r="A4083">
        <v>-0.79742170186809924</v>
      </c>
      <c r="B4083">
        <v>0.61732192753871196</v>
      </c>
      <c r="C4083">
        <v>-0.45242256383530322</v>
      </c>
      <c r="I4083">
        <f t="shared" si="189"/>
        <v>24.692877101548479</v>
      </c>
      <c r="J4083">
        <f t="shared" si="190"/>
        <v>-7.9742170186809922</v>
      </c>
      <c r="K4083">
        <f t="shared" si="191"/>
        <v>4.5242256383530322</v>
      </c>
    </row>
    <row r="4084" spans="1:11">
      <c r="A4084">
        <v>-0.7923786394091682</v>
      </c>
      <c r="B4084">
        <v>0.25145803009846723</v>
      </c>
      <c r="C4084">
        <v>-0.77021525405051605</v>
      </c>
      <c r="I4084">
        <f t="shared" si="189"/>
        <v>10.058321203938689</v>
      </c>
      <c r="J4084">
        <f t="shared" si="190"/>
        <v>-7.9237863940916817</v>
      </c>
      <c r="K4084">
        <f t="shared" si="191"/>
        <v>7.7021525405051605</v>
      </c>
    </row>
    <row r="4085" spans="1:11">
      <c r="A4085">
        <v>1.1819107086933072</v>
      </c>
      <c r="B4085">
        <v>-0.11080430499275687</v>
      </c>
      <c r="C4085">
        <v>-0.83314707426807577</v>
      </c>
      <c r="I4085">
        <f t="shared" si="189"/>
        <v>-4.4321721997102745</v>
      </c>
      <c r="J4085">
        <f t="shared" si="190"/>
        <v>11.819107086933071</v>
      </c>
      <c r="K4085">
        <f t="shared" si="191"/>
        <v>8.3314707426807573</v>
      </c>
    </row>
    <row r="4086" spans="1:11">
      <c r="A4086">
        <v>-2.5666074640588898</v>
      </c>
      <c r="B4086">
        <v>1.3592691417812552</v>
      </c>
      <c r="C4086">
        <v>1.0816307983773059</v>
      </c>
      <c r="I4086">
        <f t="shared" si="189"/>
        <v>54.370765671250211</v>
      </c>
      <c r="J4086">
        <f t="shared" si="190"/>
        <v>-25.666074640588899</v>
      </c>
      <c r="K4086">
        <f t="shared" si="191"/>
        <v>-10.81630798377306</v>
      </c>
    </row>
    <row r="4087" spans="1:11">
      <c r="A4087">
        <v>0.72882934701610547</v>
      </c>
      <c r="B4087">
        <v>0.61580460335839249</v>
      </c>
      <c r="C4087">
        <v>-0.80948531178298622</v>
      </c>
      <c r="I4087">
        <f t="shared" si="189"/>
        <v>24.632184134335699</v>
      </c>
      <c r="J4087">
        <f t="shared" si="190"/>
        <v>7.2882934701610544</v>
      </c>
      <c r="K4087">
        <f t="shared" si="191"/>
        <v>8.0948531178298619</v>
      </c>
    </row>
    <row r="4088" spans="1:11">
      <c r="A4088">
        <v>1.5811166435802564</v>
      </c>
      <c r="B4088">
        <v>0.5912564193594172</v>
      </c>
      <c r="C4088">
        <v>0.86638007236538117</v>
      </c>
      <c r="I4088">
        <f t="shared" si="189"/>
        <v>23.650256774376686</v>
      </c>
      <c r="J4088">
        <f t="shared" si="190"/>
        <v>15.811166435802564</v>
      </c>
      <c r="K4088">
        <f t="shared" si="191"/>
        <v>-8.6638007236538108</v>
      </c>
    </row>
    <row r="4089" spans="1:11">
      <c r="A4089">
        <v>-0.16356926737846803</v>
      </c>
      <c r="B4089">
        <v>1.5445440501863057</v>
      </c>
      <c r="C4089">
        <v>-1.2191583643497816</v>
      </c>
      <c r="I4089">
        <f t="shared" si="189"/>
        <v>61.78176200745223</v>
      </c>
      <c r="J4089">
        <f t="shared" si="190"/>
        <v>-1.6356926737846802</v>
      </c>
      <c r="K4089">
        <f t="shared" si="191"/>
        <v>12.191583643497816</v>
      </c>
    </row>
    <row r="4090" spans="1:11">
      <c r="A4090">
        <v>-0.44978007290644295</v>
      </c>
      <c r="B4090">
        <v>-0.32767815928648791</v>
      </c>
      <c r="C4090">
        <v>0.25533279809997927</v>
      </c>
      <c r="I4090">
        <f t="shared" si="189"/>
        <v>-13.107126371459517</v>
      </c>
      <c r="J4090">
        <f t="shared" si="190"/>
        <v>-4.49780072906443</v>
      </c>
      <c r="K4090">
        <f t="shared" si="191"/>
        <v>-2.5533279809997929</v>
      </c>
    </row>
    <row r="4091" spans="1:11">
      <c r="A4091">
        <v>0.66463145911732835</v>
      </c>
      <c r="B4091">
        <v>1.1315672458471178</v>
      </c>
      <c r="C4091">
        <v>-4.6208033735040122E-4</v>
      </c>
      <c r="I4091">
        <f t="shared" si="189"/>
        <v>45.262689833884707</v>
      </c>
      <c r="J4091">
        <f t="shared" si="190"/>
        <v>6.646314591173283</v>
      </c>
      <c r="K4091">
        <f t="shared" si="191"/>
        <v>4.6208033735040122E-3</v>
      </c>
    </row>
    <row r="4092" spans="1:11">
      <c r="A4092">
        <v>-3.0082468676639706</v>
      </c>
      <c r="B4092">
        <v>-0.91565322979472163</v>
      </c>
      <c r="C4092">
        <v>0.20096911730517919</v>
      </c>
      <c r="I4092">
        <f t="shared" si="189"/>
        <v>-36.626129191788863</v>
      </c>
      <c r="J4092">
        <f t="shared" si="190"/>
        <v>-30.082468676639706</v>
      </c>
      <c r="K4092">
        <f t="shared" si="191"/>
        <v>-2.0096911730517917</v>
      </c>
    </row>
    <row r="4093" spans="1:11">
      <c r="A4093">
        <v>-1.4855231743251291</v>
      </c>
      <c r="B4093">
        <v>0.44214871096031483</v>
      </c>
      <c r="C4093">
        <v>-0.89110413884412887</v>
      </c>
      <c r="I4093">
        <f t="shared" si="189"/>
        <v>17.685948438412595</v>
      </c>
      <c r="J4093">
        <f t="shared" si="190"/>
        <v>-14.855231743251291</v>
      </c>
      <c r="K4093">
        <f t="shared" si="191"/>
        <v>8.9110413884412889</v>
      </c>
    </row>
    <row r="4094" spans="1:11">
      <c r="A4094">
        <v>0.17743914656891138</v>
      </c>
      <c r="B4094">
        <v>0.75239595131689041</v>
      </c>
      <c r="C4094">
        <v>-1.2009507598688223</v>
      </c>
      <c r="I4094">
        <f t="shared" si="189"/>
        <v>30.095838052675617</v>
      </c>
      <c r="J4094">
        <f t="shared" si="190"/>
        <v>1.7743914656891138</v>
      </c>
      <c r="K4094">
        <f t="shared" si="191"/>
        <v>12.009507598688224</v>
      </c>
    </row>
    <row r="4095" spans="1:11">
      <c r="A4095">
        <v>-0.33106861761823625</v>
      </c>
      <c r="B4095">
        <v>-0.89098196020054676</v>
      </c>
      <c r="C4095">
        <v>7.9794510377134586E-2</v>
      </c>
      <c r="I4095">
        <f t="shared" si="189"/>
        <v>-35.639278408021873</v>
      </c>
      <c r="J4095">
        <f t="shared" si="190"/>
        <v>-3.3106861761823625</v>
      </c>
      <c r="K4095">
        <f t="shared" si="191"/>
        <v>-0.79794510377134586</v>
      </c>
    </row>
    <row r="4096" spans="1:11">
      <c r="A4096">
        <v>-0.54041060659037987</v>
      </c>
      <c r="B4096">
        <v>-1.4520624109508671</v>
      </c>
      <c r="C4096">
        <v>-0.76180138756521965</v>
      </c>
      <c r="I4096">
        <f t="shared" si="189"/>
        <v>-58.082496438034681</v>
      </c>
      <c r="J4096">
        <f t="shared" si="190"/>
        <v>-5.4041060659037985</v>
      </c>
      <c r="K4096">
        <f t="shared" si="191"/>
        <v>7.6180138756521965</v>
      </c>
    </row>
    <row r="4097" spans="1:11">
      <c r="A4097">
        <v>2.0983981805158205</v>
      </c>
      <c r="B4097">
        <v>2.153150043766447</v>
      </c>
      <c r="C4097">
        <v>-0.49531841164982837</v>
      </c>
      <c r="I4097">
        <f t="shared" si="189"/>
        <v>86.126001750657878</v>
      </c>
      <c r="J4097">
        <f t="shared" si="190"/>
        <v>20.983981805158205</v>
      </c>
      <c r="K4097">
        <f t="shared" si="191"/>
        <v>4.9531841164982833</v>
      </c>
    </row>
    <row r="4098" spans="1:11">
      <c r="A4098">
        <v>-0.454862486858016</v>
      </c>
      <c r="B4098">
        <v>0.65817723509214421</v>
      </c>
      <c r="C4098">
        <v>-0.23531598815128935</v>
      </c>
      <c r="I4098">
        <f t="shared" si="189"/>
        <v>26.327089403685768</v>
      </c>
      <c r="J4098">
        <f t="shared" si="190"/>
        <v>-4.54862486858016</v>
      </c>
      <c r="K4098">
        <f t="shared" si="191"/>
        <v>2.3531598815128936</v>
      </c>
    </row>
    <row r="4099" spans="1:11">
      <c r="A4099">
        <v>0.73157360960553464</v>
      </c>
      <c r="B4099">
        <v>-0.59535105750038808</v>
      </c>
      <c r="C4099">
        <v>-0.41491699481736771</v>
      </c>
      <c r="I4099">
        <f t="shared" ref="I4099:I4162" si="192">B4099*40</f>
        <v>-23.814042300015522</v>
      </c>
      <c r="J4099">
        <f t="shared" ref="J4099:J4162" si="193">A4099*10</f>
        <v>7.3157360960553461</v>
      </c>
      <c r="K4099">
        <f t="shared" ref="K4099:K4162" si="194">-C4099*10</f>
        <v>4.149169948173677</v>
      </c>
    </row>
    <row r="4100" spans="1:11">
      <c r="A4100">
        <v>-0.13131165597411223</v>
      </c>
      <c r="B4100">
        <v>7.7765018717213613E-2</v>
      </c>
      <c r="C4100">
        <v>0.4596827628433664</v>
      </c>
      <c r="I4100">
        <f t="shared" si="192"/>
        <v>3.1106007486885447</v>
      </c>
      <c r="J4100">
        <f t="shared" si="193"/>
        <v>-1.3131165597411223</v>
      </c>
      <c r="K4100">
        <f t="shared" si="194"/>
        <v>-4.5968276284336635</v>
      </c>
    </row>
    <row r="4101" spans="1:11">
      <c r="A4101">
        <v>-0.20524014657837958</v>
      </c>
      <c r="B4101">
        <v>-0.66145511216425423</v>
      </c>
      <c r="C4101">
        <v>0.3101552240248569</v>
      </c>
      <c r="I4101">
        <f t="shared" si="192"/>
        <v>-26.458204486570168</v>
      </c>
      <c r="J4101">
        <f t="shared" si="193"/>
        <v>-2.0524014657837957</v>
      </c>
      <c r="K4101">
        <f t="shared" si="194"/>
        <v>-3.1015522402485689</v>
      </c>
    </row>
    <row r="4102" spans="1:11">
      <c r="A4102">
        <v>-0.22486931306523289</v>
      </c>
      <c r="B4102">
        <v>1.1563150737318766</v>
      </c>
      <c r="C4102">
        <v>-0.9464304529101889</v>
      </c>
      <c r="I4102">
        <f t="shared" si="192"/>
        <v>46.252602949275065</v>
      </c>
      <c r="J4102">
        <f t="shared" si="193"/>
        <v>-2.2486931306523288</v>
      </c>
      <c r="K4102">
        <f t="shared" si="194"/>
        <v>9.4643045291018897</v>
      </c>
    </row>
    <row r="4103" spans="1:11">
      <c r="A4103">
        <v>0.36520013174969612</v>
      </c>
      <c r="B4103">
        <v>-0.36635542392298936</v>
      </c>
      <c r="C4103">
        <v>-0.10663130699314824</v>
      </c>
      <c r="I4103">
        <f t="shared" si="192"/>
        <v>-14.654216956919575</v>
      </c>
      <c r="J4103">
        <f t="shared" si="193"/>
        <v>3.6520013174969614</v>
      </c>
      <c r="K4103">
        <f t="shared" si="194"/>
        <v>1.0663130699314824</v>
      </c>
    </row>
    <row r="4104" spans="1:11">
      <c r="A4104">
        <v>-1.7749165059337855</v>
      </c>
      <c r="B4104">
        <v>0.41630861546359144</v>
      </c>
      <c r="C4104">
        <v>0.36444218485414509</v>
      </c>
      <c r="I4104">
        <f t="shared" si="192"/>
        <v>16.652344618543658</v>
      </c>
      <c r="J4104">
        <f t="shared" si="193"/>
        <v>-17.749165059337855</v>
      </c>
      <c r="K4104">
        <f t="shared" si="194"/>
        <v>-3.6444218485414508</v>
      </c>
    </row>
    <row r="4105" spans="1:11">
      <c r="A4105">
        <v>-1.1853366072118341</v>
      </c>
      <c r="B4105">
        <v>0.40014356006358465</v>
      </c>
      <c r="C4105">
        <v>-1.0057935218702529</v>
      </c>
      <c r="I4105">
        <f t="shared" si="192"/>
        <v>16.005742402543387</v>
      </c>
      <c r="J4105">
        <f t="shared" si="193"/>
        <v>-11.853366072118341</v>
      </c>
      <c r="K4105">
        <f t="shared" si="194"/>
        <v>10.057935218702529</v>
      </c>
    </row>
    <row r="4106" spans="1:11">
      <c r="A4106">
        <v>-1.1475453969567122</v>
      </c>
      <c r="B4106">
        <v>-0.41707060432752407</v>
      </c>
      <c r="C4106">
        <v>1.2660748900535965</v>
      </c>
      <c r="I4106">
        <f t="shared" si="192"/>
        <v>-16.682824173100961</v>
      </c>
      <c r="J4106">
        <f t="shared" si="193"/>
        <v>-11.475453969567122</v>
      </c>
      <c r="K4106">
        <f t="shared" si="194"/>
        <v>-12.660748900535966</v>
      </c>
    </row>
    <row r="4107" spans="1:11">
      <c r="A4107">
        <v>-1.8007006820237683</v>
      </c>
      <c r="B4107">
        <v>-0.68008710707693654</v>
      </c>
      <c r="C4107">
        <v>0.8315163037019242</v>
      </c>
      <c r="I4107">
        <f t="shared" si="192"/>
        <v>-27.203484283077461</v>
      </c>
      <c r="J4107">
        <f t="shared" si="193"/>
        <v>-18.007006820237685</v>
      </c>
      <c r="K4107">
        <f t="shared" si="194"/>
        <v>-8.3151630370192429</v>
      </c>
    </row>
    <row r="4108" spans="1:11">
      <c r="A4108">
        <v>0.5584167914978525</v>
      </c>
      <c r="B4108">
        <v>-7.5796400400973768E-2</v>
      </c>
      <c r="C4108">
        <v>-0.26505458401658583</v>
      </c>
      <c r="I4108">
        <f t="shared" si="192"/>
        <v>-3.0318560160389509</v>
      </c>
      <c r="J4108">
        <f t="shared" si="193"/>
        <v>5.5841679149785248</v>
      </c>
      <c r="K4108">
        <f t="shared" si="194"/>
        <v>2.6505458401658584</v>
      </c>
    </row>
    <row r="4109" spans="1:11">
      <c r="A4109">
        <v>-0.85370257661318449</v>
      </c>
      <c r="B4109">
        <v>-0.43227735420571223</v>
      </c>
      <c r="C4109">
        <v>-1.0022668729252264</v>
      </c>
      <c r="I4109">
        <f t="shared" si="192"/>
        <v>-17.29109416822849</v>
      </c>
      <c r="J4109">
        <f t="shared" si="193"/>
        <v>-8.5370257661318441</v>
      </c>
      <c r="K4109">
        <f t="shared" si="194"/>
        <v>10.022668729252263</v>
      </c>
    </row>
    <row r="4110" spans="1:11">
      <c r="A4110">
        <v>0.68487630546295231</v>
      </c>
      <c r="B4110">
        <v>1.4628655758994291</v>
      </c>
      <c r="C4110">
        <v>-0.30503229104853602</v>
      </c>
      <c r="I4110">
        <f t="shared" si="192"/>
        <v>58.514623035977166</v>
      </c>
      <c r="J4110">
        <f t="shared" si="193"/>
        <v>6.8487630546295231</v>
      </c>
      <c r="K4110">
        <f t="shared" si="194"/>
        <v>3.0503229104853604</v>
      </c>
    </row>
    <row r="4111" spans="1:11">
      <c r="A4111">
        <v>3.6208015539834393</v>
      </c>
      <c r="B4111">
        <v>0.58818036449022149</v>
      </c>
      <c r="C4111">
        <v>-1.0309929928167643</v>
      </c>
      <c r="I4111">
        <f t="shared" si="192"/>
        <v>23.527214579608859</v>
      </c>
      <c r="J4111">
        <f t="shared" si="193"/>
        <v>36.208015539834392</v>
      </c>
      <c r="K4111">
        <f t="shared" si="194"/>
        <v>10.309929928167643</v>
      </c>
    </row>
    <row r="4112" spans="1:11">
      <c r="A4112">
        <v>2.1584579221539557</v>
      </c>
      <c r="B4112">
        <v>-0.63566586346219256</v>
      </c>
      <c r="C4112">
        <v>-0.69894250461661023</v>
      </c>
      <c r="I4112">
        <f t="shared" si="192"/>
        <v>-25.426634538487704</v>
      </c>
      <c r="J4112">
        <f t="shared" si="193"/>
        <v>21.584579221539556</v>
      </c>
      <c r="K4112">
        <f t="shared" si="194"/>
        <v>6.9894250461661027</v>
      </c>
    </row>
    <row r="4113" spans="1:11">
      <c r="A4113">
        <v>-0.82352453079600629</v>
      </c>
      <c r="B4113">
        <v>1.4375153288186915</v>
      </c>
      <c r="C4113">
        <v>4.4165983651213589E-2</v>
      </c>
      <c r="I4113">
        <f t="shared" si="192"/>
        <v>57.500613152747661</v>
      </c>
      <c r="J4113">
        <f t="shared" si="193"/>
        <v>-8.2352453079600636</v>
      </c>
      <c r="K4113">
        <f t="shared" si="194"/>
        <v>-0.44165983651213592</v>
      </c>
    </row>
    <row r="4114" spans="1:11">
      <c r="A4114">
        <v>2.9199870864516648</v>
      </c>
      <c r="B4114">
        <v>0.48374982940464217</v>
      </c>
      <c r="C4114">
        <v>-1.6825137674082402</v>
      </c>
      <c r="I4114">
        <f t="shared" si="192"/>
        <v>19.349993176185688</v>
      </c>
      <c r="J4114">
        <f t="shared" si="193"/>
        <v>29.199870864516647</v>
      </c>
      <c r="K4114">
        <f t="shared" si="194"/>
        <v>16.825137674082402</v>
      </c>
    </row>
    <row r="4115" spans="1:11">
      <c r="A4115">
        <v>-0.85180609228844373</v>
      </c>
      <c r="B4115">
        <v>-0.4573435823211211</v>
      </c>
      <c r="C4115">
        <v>-0.14380863301011337</v>
      </c>
      <c r="I4115">
        <f t="shared" si="192"/>
        <v>-18.293743292844844</v>
      </c>
      <c r="J4115">
        <f t="shared" si="193"/>
        <v>-8.5180609228844375</v>
      </c>
      <c r="K4115">
        <f t="shared" si="194"/>
        <v>1.4380863301011337</v>
      </c>
    </row>
    <row r="4116" spans="1:11">
      <c r="A4116">
        <v>-0.29379778755712499</v>
      </c>
      <c r="B4116">
        <v>-1.4947163052540973</v>
      </c>
      <c r="C4116">
        <v>-0.93918756355289856</v>
      </c>
      <c r="I4116">
        <f t="shared" si="192"/>
        <v>-59.788652210163889</v>
      </c>
      <c r="J4116">
        <f t="shared" si="193"/>
        <v>-2.9379778755712498</v>
      </c>
      <c r="K4116">
        <f t="shared" si="194"/>
        <v>9.3918756355289865</v>
      </c>
    </row>
    <row r="4117" spans="1:11">
      <c r="A4117">
        <v>-1.152980767633792</v>
      </c>
      <c r="B4117">
        <v>1.3988730809228298</v>
      </c>
      <c r="C4117">
        <v>-1.5989256554003026</v>
      </c>
      <c r="I4117">
        <f t="shared" si="192"/>
        <v>55.954923236913189</v>
      </c>
      <c r="J4117">
        <f t="shared" si="193"/>
        <v>-11.529807676337921</v>
      </c>
      <c r="K4117">
        <f t="shared" si="194"/>
        <v>15.989256554003026</v>
      </c>
    </row>
    <row r="4118" spans="1:11">
      <c r="A4118">
        <v>1.8176940326143671</v>
      </c>
      <c r="B4118">
        <v>-1.1303905128218403</v>
      </c>
      <c r="C4118">
        <v>-8.985402386770891E-2</v>
      </c>
      <c r="I4118">
        <f t="shared" si="192"/>
        <v>-45.215620512873613</v>
      </c>
      <c r="J4118">
        <f t="shared" si="193"/>
        <v>18.176940326143672</v>
      </c>
      <c r="K4118">
        <f t="shared" si="194"/>
        <v>0.8985402386770891</v>
      </c>
    </row>
    <row r="4119" spans="1:11">
      <c r="A4119">
        <v>-2.0482280505324552E-2</v>
      </c>
      <c r="B4119">
        <v>-0.40169166373702664</v>
      </c>
      <c r="C4119">
        <v>-0.47167299345259628</v>
      </c>
      <c r="I4119">
        <f t="shared" si="192"/>
        <v>-16.067666549481064</v>
      </c>
      <c r="J4119">
        <f t="shared" si="193"/>
        <v>-0.20482280505324552</v>
      </c>
      <c r="K4119">
        <f t="shared" si="194"/>
        <v>4.7167299345259632</v>
      </c>
    </row>
    <row r="4120" spans="1:11">
      <c r="A4120">
        <v>-0.72333236550912849</v>
      </c>
      <c r="B4120">
        <v>-1.4855363100690118</v>
      </c>
      <c r="C4120">
        <v>0.91900831691161611</v>
      </c>
      <c r="I4120">
        <f t="shared" si="192"/>
        <v>-59.421452402760472</v>
      </c>
      <c r="J4120">
        <f t="shared" si="193"/>
        <v>-7.2333236550912847</v>
      </c>
      <c r="K4120">
        <f t="shared" si="194"/>
        <v>-9.1900831691161606</v>
      </c>
    </row>
    <row r="4121" spans="1:11">
      <c r="A4121">
        <v>1.7266358763299625</v>
      </c>
      <c r="B4121">
        <v>0.934486680105169</v>
      </c>
      <c r="C4121">
        <v>-0.99119094954099052</v>
      </c>
      <c r="I4121">
        <f t="shared" si="192"/>
        <v>37.379467204206762</v>
      </c>
      <c r="J4121">
        <f t="shared" si="193"/>
        <v>17.266358763299625</v>
      </c>
      <c r="K4121">
        <f t="shared" si="194"/>
        <v>9.9119094954099047</v>
      </c>
    </row>
    <row r="4122" spans="1:11">
      <c r="A4122">
        <v>-0.15489054963428811</v>
      </c>
      <c r="B4122">
        <v>9.2416569654034775E-2</v>
      </c>
      <c r="C4122">
        <v>0.4372288242371668</v>
      </c>
      <c r="I4122">
        <f t="shared" si="192"/>
        <v>3.696662786161391</v>
      </c>
      <c r="J4122">
        <f t="shared" si="193"/>
        <v>-1.548905496342881</v>
      </c>
      <c r="K4122">
        <f t="shared" si="194"/>
        <v>-4.3722882423716678</v>
      </c>
    </row>
    <row r="4123" spans="1:11">
      <c r="A4123">
        <v>-1.5692398836565844</v>
      </c>
      <c r="B4123">
        <v>-2.7896893561251773E-2</v>
      </c>
      <c r="C4123">
        <v>-0.96971689362497859</v>
      </c>
      <c r="I4123">
        <f t="shared" si="192"/>
        <v>-1.1158757424500709</v>
      </c>
      <c r="J4123">
        <f t="shared" si="193"/>
        <v>-15.692398836565843</v>
      </c>
      <c r="K4123">
        <f t="shared" si="194"/>
        <v>9.6971689362497866</v>
      </c>
    </row>
    <row r="4124" spans="1:11">
      <c r="A4124">
        <v>-0.8225348945055122</v>
      </c>
      <c r="B4124">
        <v>-0.29142609488541238</v>
      </c>
      <c r="C4124">
        <v>2.7599039581351591E-2</v>
      </c>
      <c r="I4124">
        <f t="shared" si="192"/>
        <v>-11.657043795416495</v>
      </c>
      <c r="J4124">
        <f t="shared" si="193"/>
        <v>-8.2253489450551225</v>
      </c>
      <c r="K4124">
        <f t="shared" si="194"/>
        <v>-0.27599039581351592</v>
      </c>
    </row>
    <row r="4125" spans="1:11">
      <c r="A4125">
        <v>-1.1285452895566024</v>
      </c>
      <c r="B4125">
        <v>0.53395185743502527</v>
      </c>
      <c r="C4125">
        <v>-7.4571252747860819E-2</v>
      </c>
      <c r="I4125">
        <f t="shared" si="192"/>
        <v>21.358074297401011</v>
      </c>
      <c r="J4125">
        <f t="shared" si="193"/>
        <v>-11.285452895566024</v>
      </c>
      <c r="K4125">
        <f t="shared" si="194"/>
        <v>0.74571252747860817</v>
      </c>
    </row>
    <row r="4126" spans="1:11">
      <c r="A4126">
        <v>-1.637044979790151</v>
      </c>
      <c r="B4126">
        <v>0.5490992812211315</v>
      </c>
      <c r="C4126">
        <v>-1.3212674816705892</v>
      </c>
      <c r="I4126">
        <f t="shared" si="192"/>
        <v>21.963971248845262</v>
      </c>
      <c r="J4126">
        <f t="shared" si="193"/>
        <v>-16.370449797901511</v>
      </c>
      <c r="K4126">
        <f t="shared" si="194"/>
        <v>13.212674816705892</v>
      </c>
    </row>
    <row r="4127" spans="1:11">
      <c r="A4127">
        <v>1.0555287191115696</v>
      </c>
      <c r="B4127">
        <v>0.49835064429764636</v>
      </c>
      <c r="C4127">
        <v>-1.1406447857244024</v>
      </c>
      <c r="I4127">
        <f t="shared" si="192"/>
        <v>19.934025771905855</v>
      </c>
      <c r="J4127">
        <f t="shared" si="193"/>
        <v>10.555287191115696</v>
      </c>
      <c r="K4127">
        <f t="shared" si="194"/>
        <v>11.406447857244025</v>
      </c>
    </row>
    <row r="4128" spans="1:11">
      <c r="A4128">
        <v>-1.1832990348885715</v>
      </c>
      <c r="B4128">
        <v>-0.12648563297391369</v>
      </c>
      <c r="C4128">
        <v>-0.42970141522702865</v>
      </c>
      <c r="I4128">
        <f t="shared" si="192"/>
        <v>-5.0594253189565475</v>
      </c>
      <c r="J4128">
        <f t="shared" si="193"/>
        <v>-11.832990348885716</v>
      </c>
      <c r="K4128">
        <f t="shared" si="194"/>
        <v>4.297014152270286</v>
      </c>
    </row>
    <row r="4129" spans="1:11">
      <c r="A4129">
        <v>1.7295298279829054</v>
      </c>
      <c r="B4129">
        <v>5.5223856284884132E-2</v>
      </c>
      <c r="C4129">
        <v>0.65120570706289083</v>
      </c>
      <c r="I4129">
        <f t="shared" si="192"/>
        <v>2.2089542513953653</v>
      </c>
      <c r="J4129">
        <f t="shared" si="193"/>
        <v>17.295298279829055</v>
      </c>
      <c r="K4129">
        <f t="shared" si="194"/>
        <v>-6.5120570706289085</v>
      </c>
    </row>
    <row r="4130" spans="1:11">
      <c r="A4130">
        <v>-0.85580319689238737</v>
      </c>
      <c r="B4130">
        <v>-0.41922428806448298</v>
      </c>
      <c r="C4130">
        <v>0.68825097272880242</v>
      </c>
      <c r="I4130">
        <f t="shared" si="192"/>
        <v>-16.768971522579321</v>
      </c>
      <c r="J4130">
        <f t="shared" si="193"/>
        <v>-8.5580319689238742</v>
      </c>
      <c r="K4130">
        <f t="shared" si="194"/>
        <v>-6.8825097272880242</v>
      </c>
    </row>
    <row r="4131" spans="1:11">
      <c r="A4131">
        <v>0.21290947563585264</v>
      </c>
      <c r="B4131">
        <v>-0.52763605922107693</v>
      </c>
      <c r="C4131">
        <v>-1.0206180982389097</v>
      </c>
      <c r="I4131">
        <f t="shared" si="192"/>
        <v>-21.105442368843079</v>
      </c>
      <c r="J4131">
        <f t="shared" si="193"/>
        <v>2.1290947563585263</v>
      </c>
      <c r="K4131">
        <f t="shared" si="194"/>
        <v>10.206180982389096</v>
      </c>
    </row>
    <row r="4132" spans="1:11">
      <c r="A4132">
        <v>-0.97734577788726762</v>
      </c>
      <c r="B4132">
        <v>-0.1942377280480117</v>
      </c>
      <c r="C4132">
        <v>0.49708577882415095</v>
      </c>
      <c r="I4132">
        <f t="shared" si="192"/>
        <v>-7.7695091219204677</v>
      </c>
      <c r="J4132">
        <f t="shared" si="193"/>
        <v>-9.7734577788726753</v>
      </c>
      <c r="K4132">
        <f t="shared" si="194"/>
        <v>-4.9708577882415099</v>
      </c>
    </row>
    <row r="4133" spans="1:11">
      <c r="A4133">
        <v>0.44945906675216418</v>
      </c>
      <c r="B4133">
        <v>-0.41082093963648725</v>
      </c>
      <c r="C4133">
        <v>-0.73914583712960447</v>
      </c>
      <c r="I4133">
        <f t="shared" si="192"/>
        <v>-16.432837585459488</v>
      </c>
      <c r="J4133">
        <f t="shared" si="193"/>
        <v>4.494590667521642</v>
      </c>
      <c r="K4133">
        <f t="shared" si="194"/>
        <v>7.3914583712960447</v>
      </c>
    </row>
    <row r="4134" spans="1:11">
      <c r="A4134">
        <v>-0.22367153998569117</v>
      </c>
      <c r="B4134">
        <v>0.14336523630330256</v>
      </c>
      <c r="C4134">
        <v>-0.73961151676381931</v>
      </c>
      <c r="I4134">
        <f t="shared" si="192"/>
        <v>5.7346094521321023</v>
      </c>
      <c r="J4134">
        <f t="shared" si="193"/>
        <v>-2.2367153998569118</v>
      </c>
      <c r="K4134">
        <f t="shared" si="194"/>
        <v>7.3961151676381931</v>
      </c>
    </row>
    <row r="4135" spans="1:11">
      <c r="A4135">
        <v>-1.1292886005822496</v>
      </c>
      <c r="B4135">
        <v>-1.6175609732317691</v>
      </c>
      <c r="C4135">
        <v>-0.36304463024757544</v>
      </c>
      <c r="I4135">
        <f t="shared" si="192"/>
        <v>-64.702438929270755</v>
      </c>
      <c r="J4135">
        <f t="shared" si="193"/>
        <v>-11.292886005822496</v>
      </c>
      <c r="K4135">
        <f t="shared" si="194"/>
        <v>3.6304463024757543</v>
      </c>
    </row>
    <row r="4136" spans="1:11">
      <c r="A4136">
        <v>1.4856159193051064</v>
      </c>
      <c r="B4136">
        <v>0.74941848519212451</v>
      </c>
      <c r="C4136">
        <v>-0.74779254226818814</v>
      </c>
      <c r="I4136">
        <f t="shared" si="192"/>
        <v>29.976739407684981</v>
      </c>
      <c r="J4136">
        <f t="shared" si="193"/>
        <v>14.856159193051063</v>
      </c>
      <c r="K4136">
        <f t="shared" si="194"/>
        <v>7.4779254226818814</v>
      </c>
    </row>
    <row r="4137" spans="1:11">
      <c r="A4137">
        <v>2.060281450120927</v>
      </c>
      <c r="B4137">
        <v>-0.11412718654360765</v>
      </c>
      <c r="C4137">
        <v>-0.89072222481659447</v>
      </c>
      <c r="I4137">
        <f t="shared" si="192"/>
        <v>-4.565087461744306</v>
      </c>
      <c r="J4137">
        <f t="shared" si="193"/>
        <v>20.60281450120927</v>
      </c>
      <c r="K4137">
        <f t="shared" si="194"/>
        <v>8.9072222481659438</v>
      </c>
    </row>
    <row r="4138" spans="1:11">
      <c r="A4138">
        <v>-1.7681756660228307</v>
      </c>
      <c r="B4138">
        <v>0.71675739996597965</v>
      </c>
      <c r="C4138">
        <v>-5.196227835835604E-2</v>
      </c>
      <c r="I4138">
        <f t="shared" si="192"/>
        <v>28.670295998639187</v>
      </c>
      <c r="J4138">
        <f t="shared" si="193"/>
        <v>-17.681756660228306</v>
      </c>
      <c r="K4138">
        <f t="shared" si="194"/>
        <v>0.5196227835835604</v>
      </c>
    </row>
    <row r="4139" spans="1:11">
      <c r="A4139">
        <v>2.358512919780744E-2</v>
      </c>
      <c r="B4139">
        <v>0.29158126356584918</v>
      </c>
      <c r="C4139">
        <v>-0.73972363434775878</v>
      </c>
      <c r="I4139">
        <f t="shared" si="192"/>
        <v>11.663250542633968</v>
      </c>
      <c r="J4139">
        <f t="shared" si="193"/>
        <v>0.23585129197807442</v>
      </c>
      <c r="K4139">
        <f t="shared" si="194"/>
        <v>7.3972363434775881</v>
      </c>
    </row>
    <row r="4140" spans="1:11">
      <c r="A4140">
        <v>1.2106676908369567</v>
      </c>
      <c r="B4140">
        <v>-0.47053175026243033</v>
      </c>
      <c r="C4140">
        <v>-0.45649031417748709</v>
      </c>
      <c r="I4140">
        <f t="shared" si="192"/>
        <v>-18.821270010497212</v>
      </c>
      <c r="J4140">
        <f t="shared" si="193"/>
        <v>12.106676908369566</v>
      </c>
      <c r="K4140">
        <f t="shared" si="194"/>
        <v>4.5649031417748711</v>
      </c>
    </row>
    <row r="4141" spans="1:11">
      <c r="A4141">
        <v>0.12119351580530159</v>
      </c>
      <c r="B4141">
        <v>0.39582153479008231</v>
      </c>
      <c r="C4141">
        <v>-0.48987486357365095</v>
      </c>
      <c r="I4141">
        <f t="shared" si="192"/>
        <v>15.832861391603291</v>
      </c>
      <c r="J4141">
        <f t="shared" si="193"/>
        <v>1.211935158053016</v>
      </c>
      <c r="K4141">
        <f t="shared" si="194"/>
        <v>4.89874863573651</v>
      </c>
    </row>
    <row r="4142" spans="1:11">
      <c r="A4142">
        <v>-0.83070124831896808</v>
      </c>
      <c r="B4142">
        <v>0.28715159287933156</v>
      </c>
      <c r="C4142">
        <v>3.1076057752969649E-2</v>
      </c>
      <c r="I4142">
        <f t="shared" si="192"/>
        <v>11.486063715173263</v>
      </c>
      <c r="J4142">
        <f t="shared" si="193"/>
        <v>-8.3070124831896806</v>
      </c>
      <c r="K4142">
        <f t="shared" si="194"/>
        <v>-0.31076057752969649</v>
      </c>
    </row>
    <row r="4143" spans="1:11">
      <c r="A4143">
        <v>-1.7406865870247539</v>
      </c>
      <c r="B4143">
        <v>-0.73428838814766517</v>
      </c>
      <c r="C4143">
        <v>-0.41666605943994278</v>
      </c>
      <c r="I4143">
        <f t="shared" si="192"/>
        <v>-29.371535525906609</v>
      </c>
      <c r="J4143">
        <f t="shared" si="193"/>
        <v>-17.40686587024754</v>
      </c>
      <c r="K4143">
        <f t="shared" si="194"/>
        <v>4.1666605943994277</v>
      </c>
    </row>
    <row r="4144" spans="1:11">
      <c r="A4144">
        <v>-1.2556746612050729</v>
      </c>
      <c r="B4144">
        <v>-0.42408071191592223</v>
      </c>
      <c r="C4144">
        <v>-0.32542129054030322</v>
      </c>
      <c r="I4144">
        <f t="shared" si="192"/>
        <v>-16.963228476636889</v>
      </c>
      <c r="J4144">
        <f t="shared" si="193"/>
        <v>-12.556746612050729</v>
      </c>
      <c r="K4144">
        <f t="shared" si="194"/>
        <v>3.2542129054030324</v>
      </c>
    </row>
    <row r="4145" spans="1:11">
      <c r="A4145">
        <v>0.69131497446317813</v>
      </c>
      <c r="B4145">
        <v>0.86823200276624701</v>
      </c>
      <c r="C4145">
        <v>0.37162954448333452</v>
      </c>
      <c r="I4145">
        <f t="shared" si="192"/>
        <v>34.729280110649881</v>
      </c>
      <c r="J4145">
        <f t="shared" si="193"/>
        <v>6.9131497446317809</v>
      </c>
      <c r="K4145">
        <f t="shared" si="194"/>
        <v>-3.716295444833345</v>
      </c>
    </row>
    <row r="4146" spans="1:11">
      <c r="A4146">
        <v>-1.5351819837077798</v>
      </c>
      <c r="B4146">
        <v>-0.17024600220171621</v>
      </c>
      <c r="C4146">
        <v>-0.76670573956665677</v>
      </c>
      <c r="I4146">
        <f t="shared" si="192"/>
        <v>-6.8098400880686487</v>
      </c>
      <c r="J4146">
        <f t="shared" si="193"/>
        <v>-15.351819837077798</v>
      </c>
      <c r="K4146">
        <f t="shared" si="194"/>
        <v>7.6670573956665677</v>
      </c>
    </row>
    <row r="4147" spans="1:11">
      <c r="A4147">
        <v>0.52603859914713513</v>
      </c>
      <c r="B4147">
        <v>1.3154246853385985</v>
      </c>
      <c r="C4147">
        <v>-0.57924541583537392</v>
      </c>
      <c r="I4147">
        <f t="shared" si="192"/>
        <v>52.616987413543939</v>
      </c>
      <c r="J4147">
        <f t="shared" si="193"/>
        <v>5.2603859914713516</v>
      </c>
      <c r="K4147">
        <f t="shared" si="194"/>
        <v>5.7924541583537392</v>
      </c>
    </row>
    <row r="4148" spans="1:11">
      <c r="A4148">
        <v>-1.5874486561149479</v>
      </c>
      <c r="B4148">
        <v>0.58585009392553766</v>
      </c>
      <c r="C4148">
        <v>-0.24221072715562886</v>
      </c>
      <c r="I4148">
        <f t="shared" si="192"/>
        <v>23.434003757021507</v>
      </c>
      <c r="J4148">
        <f t="shared" si="193"/>
        <v>-15.874486561149478</v>
      </c>
      <c r="K4148">
        <f t="shared" si="194"/>
        <v>2.4221072715562886</v>
      </c>
    </row>
    <row r="4149" spans="1:11">
      <c r="A4149">
        <v>-3.2432072574359676</v>
      </c>
      <c r="B4149">
        <v>-1.7069826917547291</v>
      </c>
      <c r="C4149">
        <v>-0.5206448637037</v>
      </c>
      <c r="I4149">
        <f t="shared" si="192"/>
        <v>-68.279307670189155</v>
      </c>
      <c r="J4149">
        <f t="shared" si="193"/>
        <v>-32.43207257435968</v>
      </c>
      <c r="K4149">
        <f t="shared" si="194"/>
        <v>5.206448637037</v>
      </c>
    </row>
    <row r="4150" spans="1:11">
      <c r="A4150">
        <v>-1.0732586496219432</v>
      </c>
      <c r="B4150">
        <v>-0.51890007013739514</v>
      </c>
      <c r="C4150">
        <v>0.2077315670980075</v>
      </c>
      <c r="I4150">
        <f t="shared" si="192"/>
        <v>-20.756002805495804</v>
      </c>
      <c r="J4150">
        <f t="shared" si="193"/>
        <v>-10.732586496219431</v>
      </c>
      <c r="K4150">
        <f t="shared" si="194"/>
        <v>-2.0773156709800751</v>
      </c>
    </row>
    <row r="4151" spans="1:11">
      <c r="A4151">
        <v>-1.0880069082154891</v>
      </c>
      <c r="B4151">
        <v>1.3709622077380947</v>
      </c>
      <c r="C4151">
        <v>0.8697998252790351</v>
      </c>
      <c r="I4151">
        <f t="shared" si="192"/>
        <v>54.83848830952379</v>
      </c>
      <c r="J4151">
        <f t="shared" si="193"/>
        <v>-10.88006908215489</v>
      </c>
      <c r="K4151">
        <f t="shared" si="194"/>
        <v>-8.6979982527903505</v>
      </c>
    </row>
    <row r="4152" spans="1:11">
      <c r="A4152">
        <v>0.98598103292679129</v>
      </c>
      <c r="B4152">
        <v>-0.23944870963399428</v>
      </c>
      <c r="C4152">
        <v>0.10552557681315472</v>
      </c>
      <c r="I4152">
        <f t="shared" si="192"/>
        <v>-9.5779483853597718</v>
      </c>
      <c r="J4152">
        <f t="shared" si="193"/>
        <v>9.859810329267912</v>
      </c>
      <c r="K4152">
        <f t="shared" si="194"/>
        <v>-1.0552557681315471</v>
      </c>
    </row>
    <row r="4153" spans="1:11">
      <c r="A4153">
        <v>-2.3212082157507239</v>
      </c>
      <c r="B4153">
        <v>-1.0864765676722259</v>
      </c>
      <c r="C4153">
        <v>-0.51815033239900732</v>
      </c>
      <c r="I4153">
        <f t="shared" si="192"/>
        <v>-43.459062706889036</v>
      </c>
      <c r="J4153">
        <f t="shared" si="193"/>
        <v>-23.21208215750724</v>
      </c>
      <c r="K4153">
        <f t="shared" si="194"/>
        <v>5.1815033239900732</v>
      </c>
    </row>
    <row r="4154" spans="1:11">
      <c r="A4154">
        <v>0.5336103114201648</v>
      </c>
      <c r="B4154">
        <v>-0.89956024964901071</v>
      </c>
      <c r="C4154">
        <v>-0.33557892945921453</v>
      </c>
      <c r="I4154">
        <f t="shared" si="192"/>
        <v>-35.98240998596043</v>
      </c>
      <c r="J4154">
        <f t="shared" si="193"/>
        <v>5.3361031142016477</v>
      </c>
      <c r="K4154">
        <f t="shared" si="194"/>
        <v>3.355789294592145</v>
      </c>
    </row>
    <row r="4155" spans="1:11">
      <c r="A4155">
        <v>-0.85575585358490835</v>
      </c>
      <c r="B4155">
        <v>-1.211544155442482</v>
      </c>
      <c r="C4155">
        <v>0.39212713515392578</v>
      </c>
      <c r="I4155">
        <f t="shared" si="192"/>
        <v>-48.461766217699278</v>
      </c>
      <c r="J4155">
        <f t="shared" si="193"/>
        <v>-8.5575585358490827</v>
      </c>
      <c r="K4155">
        <f t="shared" si="194"/>
        <v>-3.9212713515392577</v>
      </c>
    </row>
    <row r="4156" spans="1:11">
      <c r="A4156">
        <v>-0.834140755188438</v>
      </c>
      <c r="B4156">
        <v>-0.71141867355219457</v>
      </c>
      <c r="C4156">
        <v>0.60089099834940929</v>
      </c>
      <c r="I4156">
        <f t="shared" si="192"/>
        <v>-28.456746942087783</v>
      </c>
      <c r="J4156">
        <f t="shared" si="193"/>
        <v>-8.3414075518843802</v>
      </c>
      <c r="K4156">
        <f t="shared" si="194"/>
        <v>-6.0089099834940924</v>
      </c>
    </row>
    <row r="4157" spans="1:11">
      <c r="A4157">
        <v>-2.1028008260657609</v>
      </c>
      <c r="B4157">
        <v>0.5550211411666206</v>
      </c>
      <c r="C4157">
        <v>-1.0683617036857385</v>
      </c>
      <c r="I4157">
        <f t="shared" si="192"/>
        <v>22.200845646664824</v>
      </c>
      <c r="J4157">
        <f t="shared" si="193"/>
        <v>-21.028008260657607</v>
      </c>
      <c r="K4157">
        <f t="shared" si="194"/>
        <v>10.683617036857385</v>
      </c>
    </row>
    <row r="4158" spans="1:11">
      <c r="A4158">
        <v>1.7516120124187569</v>
      </c>
      <c r="B4158">
        <v>3.7013963702994757E-2</v>
      </c>
      <c r="C4158">
        <v>-0.2803790911237285</v>
      </c>
      <c r="I4158">
        <f t="shared" si="192"/>
        <v>1.4805585481197903</v>
      </c>
      <c r="J4158">
        <f t="shared" si="193"/>
        <v>17.516120124187569</v>
      </c>
      <c r="K4158">
        <f t="shared" si="194"/>
        <v>2.803790911237285</v>
      </c>
    </row>
    <row r="4159" spans="1:11">
      <c r="A4159">
        <v>-1.8746500474348722</v>
      </c>
      <c r="B4159">
        <v>2.2236560336908004</v>
      </c>
      <c r="C4159">
        <v>-1.0349545850213453</v>
      </c>
      <c r="I4159">
        <f t="shared" si="192"/>
        <v>88.946241347632025</v>
      </c>
      <c r="J4159">
        <f t="shared" si="193"/>
        <v>-18.746500474348721</v>
      </c>
      <c r="K4159">
        <f t="shared" si="194"/>
        <v>10.349545850213453</v>
      </c>
    </row>
    <row r="4160" spans="1:11">
      <c r="A4160">
        <v>0.43501733652146135</v>
      </c>
      <c r="B4160">
        <v>0.25388847509390056</v>
      </c>
      <c r="C4160">
        <v>-0.3234955818058417</v>
      </c>
      <c r="I4160">
        <f t="shared" si="192"/>
        <v>10.155539003756022</v>
      </c>
      <c r="J4160">
        <f t="shared" si="193"/>
        <v>4.350173365214614</v>
      </c>
      <c r="K4160">
        <f t="shared" si="194"/>
        <v>3.2349558180584168</v>
      </c>
    </row>
    <row r="4161" spans="1:11">
      <c r="A4161">
        <v>5.6923429876119189E-2</v>
      </c>
      <c r="B4161">
        <v>-0.51770193456848024</v>
      </c>
      <c r="C4161">
        <v>-0.1577188936416955</v>
      </c>
      <c r="I4161">
        <f t="shared" si="192"/>
        <v>-20.708077382739209</v>
      </c>
      <c r="J4161">
        <f t="shared" si="193"/>
        <v>0.56923429876119191</v>
      </c>
      <c r="K4161">
        <f t="shared" si="194"/>
        <v>1.5771889364169551</v>
      </c>
    </row>
    <row r="4162" spans="1:11">
      <c r="A4162">
        <v>1.0531043808752827</v>
      </c>
      <c r="B4162">
        <v>0.51615092854236599</v>
      </c>
      <c r="C4162">
        <v>-0.99151441650952432</v>
      </c>
      <c r="I4162">
        <f t="shared" si="192"/>
        <v>20.646037141694642</v>
      </c>
      <c r="J4162">
        <f t="shared" si="193"/>
        <v>10.531043808752827</v>
      </c>
      <c r="K4162">
        <f t="shared" si="194"/>
        <v>9.9151441650952439</v>
      </c>
    </row>
    <row r="4163" spans="1:11">
      <c r="A4163">
        <v>-3.8799348853086619</v>
      </c>
      <c r="B4163">
        <v>0.92851511295615818</v>
      </c>
      <c r="C4163">
        <v>-1.1591625506854575</v>
      </c>
      <c r="I4163">
        <f t="shared" ref="I4163:I4226" si="195">B4163*40</f>
        <v>37.140604518246327</v>
      </c>
      <c r="J4163">
        <f t="shared" ref="J4163:J4226" si="196">A4163*10</f>
        <v>-38.79934885308662</v>
      </c>
      <c r="K4163">
        <f t="shared" ref="K4163:K4226" si="197">-C4163*10</f>
        <v>11.591625506854575</v>
      </c>
    </row>
    <row r="4164" spans="1:11">
      <c r="A4164">
        <v>-1.8382247025027831</v>
      </c>
      <c r="B4164">
        <v>-1.2476764307810433</v>
      </c>
      <c r="C4164">
        <v>5.5162104095710263E-2</v>
      </c>
      <c r="I4164">
        <f t="shared" si="195"/>
        <v>-49.90705723124173</v>
      </c>
      <c r="J4164">
        <f t="shared" si="196"/>
        <v>-18.38224702502783</v>
      </c>
      <c r="K4164">
        <f t="shared" si="197"/>
        <v>-0.55162104095710263</v>
      </c>
    </row>
    <row r="4165" spans="1:11">
      <c r="A4165">
        <v>-2.0277530702474151</v>
      </c>
      <c r="B4165">
        <v>-0.86458095941121771</v>
      </c>
      <c r="C4165">
        <v>0.57562705439350992</v>
      </c>
      <c r="I4165">
        <f t="shared" si="195"/>
        <v>-34.583238376448705</v>
      </c>
      <c r="J4165">
        <f t="shared" si="196"/>
        <v>-20.277530702474152</v>
      </c>
      <c r="K4165">
        <f t="shared" si="197"/>
        <v>-5.7562705439350994</v>
      </c>
    </row>
    <row r="4166" spans="1:11">
      <c r="A4166">
        <v>-0.82641957268007171</v>
      </c>
      <c r="B4166">
        <v>0.38833126785829042</v>
      </c>
      <c r="C4166">
        <v>3.5851734236027E-2</v>
      </c>
      <c r="I4166">
        <f t="shared" si="195"/>
        <v>15.533250714331617</v>
      </c>
      <c r="J4166">
        <f t="shared" si="196"/>
        <v>-8.2641957268007165</v>
      </c>
      <c r="K4166">
        <f t="shared" si="197"/>
        <v>-0.35851734236027</v>
      </c>
    </row>
    <row r="4167" spans="1:11">
      <c r="A4167">
        <v>-2.7663692182088098</v>
      </c>
      <c r="B4167">
        <v>-1.480898032659635</v>
      </c>
      <c r="C4167">
        <v>-1.0597787195468182</v>
      </c>
      <c r="I4167">
        <f t="shared" si="195"/>
        <v>-59.2359213063854</v>
      </c>
      <c r="J4167">
        <f t="shared" si="196"/>
        <v>-27.663692182088099</v>
      </c>
      <c r="K4167">
        <f t="shared" si="197"/>
        <v>10.597787195468182</v>
      </c>
    </row>
    <row r="4168" spans="1:11">
      <c r="A4168">
        <v>1.9288814441036806</v>
      </c>
      <c r="B4168">
        <v>-1.1033122165532352</v>
      </c>
      <c r="C4168">
        <v>0.37279761178639692</v>
      </c>
      <c r="I4168">
        <f t="shared" si="195"/>
        <v>-44.132488662129404</v>
      </c>
      <c r="J4168">
        <f t="shared" si="196"/>
        <v>19.288814441036806</v>
      </c>
      <c r="K4168">
        <f t="shared" si="197"/>
        <v>-3.7279761178639692</v>
      </c>
    </row>
    <row r="4169" spans="1:11">
      <c r="A4169">
        <v>-3.148184554734851</v>
      </c>
      <c r="B4169">
        <v>-0.64387084644663295</v>
      </c>
      <c r="C4169">
        <v>0.31992819263057037</v>
      </c>
      <c r="I4169">
        <f t="shared" si="195"/>
        <v>-25.754833857865318</v>
      </c>
      <c r="J4169">
        <f t="shared" si="196"/>
        <v>-31.481845547348509</v>
      </c>
      <c r="K4169">
        <f t="shared" si="197"/>
        <v>-3.1992819263057037</v>
      </c>
    </row>
    <row r="4170" spans="1:11">
      <c r="A4170">
        <v>-0.78927652944287863</v>
      </c>
      <c r="B4170">
        <v>2.5036317643559694E-2</v>
      </c>
      <c r="C4170">
        <v>-1.696201807647415</v>
      </c>
      <c r="I4170">
        <f t="shared" si="195"/>
        <v>1.0014527057423876</v>
      </c>
      <c r="J4170">
        <f t="shared" si="196"/>
        <v>-7.892765294428786</v>
      </c>
      <c r="K4170">
        <f t="shared" si="197"/>
        <v>16.962018076474152</v>
      </c>
    </row>
    <row r="4171" spans="1:11">
      <c r="A4171">
        <v>1.7393816501939636</v>
      </c>
      <c r="B4171">
        <v>-0.54637347926128521</v>
      </c>
      <c r="C4171">
        <v>-0.39113693930014248</v>
      </c>
      <c r="I4171">
        <f t="shared" si="195"/>
        <v>-21.854939170451409</v>
      </c>
      <c r="J4171">
        <f t="shared" si="196"/>
        <v>17.393816501939636</v>
      </c>
      <c r="K4171">
        <f t="shared" si="197"/>
        <v>3.9113693930014248</v>
      </c>
    </row>
    <row r="4172" spans="1:11">
      <c r="A4172">
        <v>-0.40136872616891883</v>
      </c>
      <c r="B4172">
        <v>1.0446347797042561</v>
      </c>
      <c r="C4172">
        <v>-0.37822386061138119</v>
      </c>
      <c r="I4172">
        <f t="shared" si="195"/>
        <v>41.785391188170244</v>
      </c>
      <c r="J4172">
        <f t="shared" si="196"/>
        <v>-4.0136872616891885</v>
      </c>
      <c r="K4172">
        <f t="shared" si="197"/>
        <v>3.782238606113812</v>
      </c>
    </row>
    <row r="4173" spans="1:11">
      <c r="A4173">
        <v>0.64685346217082229</v>
      </c>
      <c r="B4173">
        <v>-1.3004082446231024E-3</v>
      </c>
      <c r="C4173">
        <v>-0.10529976011566577</v>
      </c>
      <c r="I4173">
        <f t="shared" si="195"/>
        <v>-5.2016329784924098E-2</v>
      </c>
      <c r="J4173">
        <f t="shared" si="196"/>
        <v>6.4685346217082227</v>
      </c>
      <c r="K4173">
        <f t="shared" si="197"/>
        <v>1.0529976011566577</v>
      </c>
    </row>
    <row r="4174" spans="1:11">
      <c r="A4174">
        <v>0.35763785278366522</v>
      </c>
      <c r="B4174">
        <v>1.1245739876561887</v>
      </c>
      <c r="C4174">
        <v>-0.10078272343755784</v>
      </c>
      <c r="I4174">
        <f t="shared" si="195"/>
        <v>44.982959506247546</v>
      </c>
      <c r="J4174">
        <f t="shared" si="196"/>
        <v>3.5763785278366522</v>
      </c>
      <c r="K4174">
        <f t="shared" si="197"/>
        <v>1.0078272343755783</v>
      </c>
    </row>
    <row r="4175" spans="1:11">
      <c r="A4175">
        <v>2.368546564396337</v>
      </c>
      <c r="B4175">
        <v>0.12550780832752861</v>
      </c>
      <c r="C4175">
        <v>-0.49824524543952464</v>
      </c>
      <c r="I4175">
        <f t="shared" si="195"/>
        <v>5.0203123331011446</v>
      </c>
      <c r="J4175">
        <f t="shared" si="196"/>
        <v>23.685465643963369</v>
      </c>
      <c r="K4175">
        <f t="shared" si="197"/>
        <v>4.9824524543952462</v>
      </c>
    </row>
    <row r="4176" spans="1:11">
      <c r="A4176">
        <v>-1.0260911531399688</v>
      </c>
      <c r="B4176">
        <v>0.66536124777060535</v>
      </c>
      <c r="C4176">
        <v>-0.40802003323350544</v>
      </c>
      <c r="I4176">
        <f t="shared" si="195"/>
        <v>26.614449910824213</v>
      </c>
      <c r="J4176">
        <f t="shared" si="196"/>
        <v>-10.260911531399689</v>
      </c>
      <c r="K4176">
        <f t="shared" si="197"/>
        <v>4.0802003323350542</v>
      </c>
    </row>
    <row r="4177" spans="1:11">
      <c r="A4177">
        <v>2.1832921165393042</v>
      </c>
      <c r="B4177">
        <v>1.5612161547514307</v>
      </c>
      <c r="C4177">
        <v>-1.519445219719024</v>
      </c>
      <c r="I4177">
        <f t="shared" si="195"/>
        <v>62.448646190057232</v>
      </c>
      <c r="J4177">
        <f t="shared" si="196"/>
        <v>21.832921165393042</v>
      </c>
      <c r="K4177">
        <f t="shared" si="197"/>
        <v>15.194452197190241</v>
      </c>
    </row>
    <row r="4178" spans="1:11">
      <c r="A4178">
        <v>-0.27110569581220534</v>
      </c>
      <c r="B4178">
        <v>-0.62652447320006066</v>
      </c>
      <c r="C4178">
        <v>0.47800305701895274</v>
      </c>
      <c r="I4178">
        <f t="shared" si="195"/>
        <v>-25.060978928002427</v>
      </c>
      <c r="J4178">
        <f t="shared" si="196"/>
        <v>-2.7110569581220534</v>
      </c>
      <c r="K4178">
        <f t="shared" si="197"/>
        <v>-4.7800305701895276</v>
      </c>
    </row>
    <row r="4179" spans="1:11">
      <c r="A4179">
        <v>-1.1078629200428043</v>
      </c>
      <c r="B4179">
        <v>1.4706608724838783</v>
      </c>
      <c r="C4179">
        <v>0.90549103036656553</v>
      </c>
      <c r="I4179">
        <f t="shared" si="195"/>
        <v>58.826434899355135</v>
      </c>
      <c r="J4179">
        <f t="shared" si="196"/>
        <v>-11.078629200428043</v>
      </c>
      <c r="K4179">
        <f t="shared" si="197"/>
        <v>-9.0549103036656557</v>
      </c>
    </row>
    <row r="4180" spans="1:11">
      <c r="A4180">
        <v>1.1666301694342118</v>
      </c>
      <c r="B4180">
        <v>1.6311629523016826</v>
      </c>
      <c r="C4180">
        <v>-1.5104259897078345</v>
      </c>
      <c r="I4180">
        <f t="shared" si="195"/>
        <v>65.246518092067305</v>
      </c>
      <c r="J4180">
        <f t="shared" si="196"/>
        <v>11.666301694342119</v>
      </c>
      <c r="K4180">
        <f t="shared" si="197"/>
        <v>15.104259897078345</v>
      </c>
    </row>
    <row r="4181" spans="1:11">
      <c r="A4181">
        <v>2.4738347227779842</v>
      </c>
      <c r="B4181">
        <v>0.27593873206580533</v>
      </c>
      <c r="C4181">
        <v>-1.1942262806523336</v>
      </c>
      <c r="I4181">
        <f t="shared" si="195"/>
        <v>11.037549282632213</v>
      </c>
      <c r="J4181">
        <f t="shared" si="196"/>
        <v>24.73834722777984</v>
      </c>
      <c r="K4181">
        <f t="shared" si="197"/>
        <v>11.942262806523336</v>
      </c>
    </row>
    <row r="4182" spans="1:11">
      <c r="A4182">
        <v>-0.20989689494756641</v>
      </c>
      <c r="B4182">
        <v>0.90497509614076044</v>
      </c>
      <c r="C4182">
        <v>-0.86449167003205829</v>
      </c>
      <c r="I4182">
        <f t="shared" si="195"/>
        <v>36.199003845630415</v>
      </c>
      <c r="J4182">
        <f t="shared" si="196"/>
        <v>-2.098968949475664</v>
      </c>
      <c r="K4182">
        <f t="shared" si="197"/>
        <v>8.6449167003205822</v>
      </c>
    </row>
    <row r="4183" spans="1:11">
      <c r="A4183">
        <v>0.64297916487728135</v>
      </c>
      <c r="B4183">
        <v>-1.6713237117267457</v>
      </c>
      <c r="C4183">
        <v>-0.23473275110851954</v>
      </c>
      <c r="I4183">
        <f t="shared" si="195"/>
        <v>-66.85294846906983</v>
      </c>
      <c r="J4183">
        <f t="shared" si="196"/>
        <v>6.4297916487728131</v>
      </c>
      <c r="K4183">
        <f t="shared" si="197"/>
        <v>2.3473275110851954</v>
      </c>
    </row>
    <row r="4184" spans="1:11">
      <c r="A4184">
        <v>-0.13778996217265399</v>
      </c>
      <c r="B4184">
        <v>-0.36119982959682528</v>
      </c>
      <c r="C4184">
        <v>-0.54262371739846182</v>
      </c>
      <c r="I4184">
        <f t="shared" si="195"/>
        <v>-14.447993183873011</v>
      </c>
      <c r="J4184">
        <f t="shared" si="196"/>
        <v>-1.3778996217265398</v>
      </c>
      <c r="K4184">
        <f t="shared" si="197"/>
        <v>5.4262371739846182</v>
      </c>
    </row>
    <row r="4185" spans="1:11">
      <c r="A4185">
        <v>-1.1660080200474223</v>
      </c>
      <c r="B4185">
        <v>2.1053176615737437</v>
      </c>
      <c r="C4185">
        <v>2.4954317552838834E-5</v>
      </c>
      <c r="I4185">
        <f t="shared" si="195"/>
        <v>84.21270646294974</v>
      </c>
      <c r="J4185">
        <f t="shared" si="196"/>
        <v>-11.660080200474223</v>
      </c>
      <c r="K4185">
        <f t="shared" si="197"/>
        <v>-2.4954317552838834E-4</v>
      </c>
    </row>
    <row r="4186" spans="1:11">
      <c r="A4186">
        <v>0.63672129808047062</v>
      </c>
      <c r="B4186">
        <v>5.7696795755930202E-2</v>
      </c>
      <c r="C4186">
        <v>-0.14163067980093869</v>
      </c>
      <c r="I4186">
        <f t="shared" si="195"/>
        <v>2.3078718302372083</v>
      </c>
      <c r="J4186">
        <f t="shared" si="196"/>
        <v>6.3672129808047062</v>
      </c>
      <c r="K4186">
        <f t="shared" si="197"/>
        <v>1.4163067980093869</v>
      </c>
    </row>
    <row r="4187" spans="1:11">
      <c r="A4187">
        <v>2.7703451768095086</v>
      </c>
      <c r="B4187">
        <v>-0.18222407340191998</v>
      </c>
      <c r="C4187">
        <v>5.4388163166346759E-3</v>
      </c>
      <c r="I4187">
        <f t="shared" si="195"/>
        <v>-7.2889629360767998</v>
      </c>
      <c r="J4187">
        <f t="shared" si="196"/>
        <v>27.703451768095086</v>
      </c>
      <c r="K4187">
        <f t="shared" si="197"/>
        <v>-5.4388163166346759E-2</v>
      </c>
    </row>
    <row r="4188" spans="1:11">
      <c r="A4188">
        <v>-1.4700517600434813</v>
      </c>
      <c r="B4188">
        <v>9.0449902380545427E-2</v>
      </c>
      <c r="C4188">
        <v>0.88063018541268823</v>
      </c>
      <c r="I4188">
        <f t="shared" si="195"/>
        <v>3.6179960952218169</v>
      </c>
      <c r="J4188">
        <f t="shared" si="196"/>
        <v>-14.700517600434813</v>
      </c>
      <c r="K4188">
        <f t="shared" si="197"/>
        <v>-8.8063018541268825</v>
      </c>
    </row>
    <row r="4189" spans="1:11">
      <c r="A4189">
        <v>-1.5163982590427014</v>
      </c>
      <c r="B4189">
        <v>-0.28374435390756947</v>
      </c>
      <c r="C4189">
        <v>-1.1271163967463298</v>
      </c>
      <c r="I4189">
        <f t="shared" si="195"/>
        <v>-11.349774156302779</v>
      </c>
      <c r="J4189">
        <f t="shared" si="196"/>
        <v>-15.163982590427015</v>
      </c>
      <c r="K4189">
        <f t="shared" si="197"/>
        <v>11.271163967463298</v>
      </c>
    </row>
    <row r="4190" spans="1:11">
      <c r="A4190">
        <v>1.3566068384307601</v>
      </c>
      <c r="B4190">
        <v>-0.31398967260360489</v>
      </c>
      <c r="C4190">
        <v>-1.0830349825692582</v>
      </c>
      <c r="I4190">
        <f t="shared" si="195"/>
        <v>-12.559586904144195</v>
      </c>
      <c r="J4190">
        <f t="shared" si="196"/>
        <v>13.566068384307602</v>
      </c>
      <c r="K4190">
        <f t="shared" si="197"/>
        <v>10.830349825692583</v>
      </c>
    </row>
    <row r="4191" spans="1:11">
      <c r="A4191">
        <v>-2.5165015591823714E-3</v>
      </c>
      <c r="B4191">
        <v>-0.68388004963461213</v>
      </c>
      <c r="C4191">
        <v>-0.11012384857115265</v>
      </c>
      <c r="I4191">
        <f t="shared" si="195"/>
        <v>-27.355201985384486</v>
      </c>
      <c r="J4191">
        <f t="shared" si="196"/>
        <v>-2.5165015591823714E-2</v>
      </c>
      <c r="K4191">
        <f t="shared" si="197"/>
        <v>1.1012384857115265</v>
      </c>
    </row>
    <row r="4192" spans="1:11">
      <c r="A4192">
        <v>-2.4748605302870956</v>
      </c>
      <c r="B4192">
        <v>-0.51845920505842324</v>
      </c>
      <c r="C4192">
        <v>-0.52489716183237933</v>
      </c>
      <c r="I4192">
        <f t="shared" si="195"/>
        <v>-20.738368202336929</v>
      </c>
      <c r="J4192">
        <f t="shared" si="196"/>
        <v>-24.748605302870956</v>
      </c>
      <c r="K4192">
        <f t="shared" si="197"/>
        <v>5.2489716183237931</v>
      </c>
    </row>
    <row r="4193" spans="1:11">
      <c r="A4193">
        <v>0.17812174947650927</v>
      </c>
      <c r="B4193">
        <v>-0.52224487665666719</v>
      </c>
      <c r="C4193">
        <v>0.48619531766320362</v>
      </c>
      <c r="I4193">
        <f t="shared" si="195"/>
        <v>-20.889795066266686</v>
      </c>
      <c r="J4193">
        <f t="shared" si="196"/>
        <v>1.7812174947650927</v>
      </c>
      <c r="K4193">
        <f t="shared" si="197"/>
        <v>-4.8619531766320359</v>
      </c>
    </row>
    <row r="4194" spans="1:11">
      <c r="A4194">
        <v>-1.5829382615864165</v>
      </c>
      <c r="B4194">
        <v>-0.8187468774756852</v>
      </c>
      <c r="C4194">
        <v>-0.19918534053697781</v>
      </c>
      <c r="I4194">
        <f t="shared" si="195"/>
        <v>-32.749875099027406</v>
      </c>
      <c r="J4194">
        <f t="shared" si="196"/>
        <v>-15.829382615864166</v>
      </c>
      <c r="K4194">
        <f t="shared" si="197"/>
        <v>1.9918534053697781</v>
      </c>
    </row>
    <row r="4195" spans="1:11">
      <c r="A4195">
        <v>1.1244636615361474</v>
      </c>
      <c r="B4195">
        <v>1.6865078935650877</v>
      </c>
      <c r="C4195">
        <v>-1.1130143597438433</v>
      </c>
      <c r="I4195">
        <f t="shared" si="195"/>
        <v>67.460315742603512</v>
      </c>
      <c r="J4195">
        <f t="shared" si="196"/>
        <v>11.244636615361474</v>
      </c>
      <c r="K4195">
        <f t="shared" si="197"/>
        <v>11.130143597438433</v>
      </c>
    </row>
    <row r="4196" spans="1:11">
      <c r="A4196">
        <v>-2.0499055714468963</v>
      </c>
      <c r="B4196">
        <v>-0.49615929029081052</v>
      </c>
      <c r="C4196">
        <v>-0.23607319073141314</v>
      </c>
      <c r="I4196">
        <f t="shared" si="195"/>
        <v>-19.846371611632421</v>
      </c>
      <c r="J4196">
        <f t="shared" si="196"/>
        <v>-20.499055714468962</v>
      </c>
      <c r="K4196">
        <f t="shared" si="197"/>
        <v>2.3607319073141313</v>
      </c>
    </row>
    <row r="4197" spans="1:11">
      <c r="A4197">
        <v>-0.80065390676002302</v>
      </c>
      <c r="B4197">
        <v>-0.14045756632042511</v>
      </c>
      <c r="C4197">
        <v>5.2465354416421056E-2</v>
      </c>
      <c r="I4197">
        <f t="shared" si="195"/>
        <v>-5.6183026528170039</v>
      </c>
      <c r="J4197">
        <f t="shared" si="196"/>
        <v>-8.0065390676002295</v>
      </c>
      <c r="K4197">
        <f t="shared" si="197"/>
        <v>-0.52465354416421062</v>
      </c>
    </row>
    <row r="4198" spans="1:11">
      <c r="A4198">
        <v>-1.4667914630415324</v>
      </c>
      <c r="B4198">
        <v>1.0623948809822608</v>
      </c>
      <c r="C4198">
        <v>-0.85403869216916251</v>
      </c>
      <c r="I4198">
        <f t="shared" si="195"/>
        <v>42.49579523929043</v>
      </c>
      <c r="J4198">
        <f t="shared" si="196"/>
        <v>-14.667914630415325</v>
      </c>
      <c r="K4198">
        <f t="shared" si="197"/>
        <v>8.5403869216916242</v>
      </c>
    </row>
    <row r="4199" spans="1:11">
      <c r="A4199">
        <v>0.89793423092208213</v>
      </c>
      <c r="B4199">
        <v>0.41269305316047389</v>
      </c>
      <c r="C4199">
        <v>-1.2340921318636808</v>
      </c>
      <c r="I4199">
        <f t="shared" si="195"/>
        <v>16.507722126418955</v>
      </c>
      <c r="J4199">
        <f t="shared" si="196"/>
        <v>8.9793423092208222</v>
      </c>
      <c r="K4199">
        <f t="shared" si="197"/>
        <v>12.340921318636809</v>
      </c>
    </row>
    <row r="4200" spans="1:11">
      <c r="A4200">
        <v>0.74505657456781282</v>
      </c>
      <c r="B4200">
        <v>0.37770006319958427</v>
      </c>
      <c r="C4200">
        <v>-1.2318649249084737</v>
      </c>
      <c r="I4200">
        <f t="shared" si="195"/>
        <v>15.10800252798337</v>
      </c>
      <c r="J4200">
        <f t="shared" si="196"/>
        <v>7.4505657456781282</v>
      </c>
      <c r="K4200">
        <f t="shared" si="197"/>
        <v>12.318649249084736</v>
      </c>
    </row>
    <row r="4201" spans="1:11">
      <c r="A4201">
        <v>0.97045062286447137</v>
      </c>
      <c r="B4201">
        <v>-0.23322355690834595</v>
      </c>
      <c r="C4201">
        <v>-1.0073741145119524</v>
      </c>
      <c r="I4201">
        <f t="shared" si="195"/>
        <v>-9.3289422763338372</v>
      </c>
      <c r="J4201">
        <f t="shared" si="196"/>
        <v>9.7045062286447141</v>
      </c>
      <c r="K4201">
        <f t="shared" si="197"/>
        <v>10.073741145119524</v>
      </c>
    </row>
    <row r="4202" spans="1:11">
      <c r="A4202">
        <v>-2.329560548622188</v>
      </c>
      <c r="B4202">
        <v>-0.24470952479337837</v>
      </c>
      <c r="C4202">
        <v>-0.60037104601073665</v>
      </c>
      <c r="I4202">
        <f t="shared" si="195"/>
        <v>-9.788380991735135</v>
      </c>
      <c r="J4202">
        <f t="shared" si="196"/>
        <v>-23.295605486221881</v>
      </c>
      <c r="K4202">
        <f t="shared" si="197"/>
        <v>6.0037104601073663</v>
      </c>
    </row>
    <row r="4203" spans="1:11">
      <c r="A4203">
        <v>0.72726490812724975</v>
      </c>
      <c r="B4203">
        <v>0.38717871850444441</v>
      </c>
      <c r="C4203">
        <v>0.13518927588614915</v>
      </c>
      <c r="I4203">
        <f t="shared" si="195"/>
        <v>15.487148740177776</v>
      </c>
      <c r="J4203">
        <f t="shared" si="196"/>
        <v>7.2726490812724975</v>
      </c>
      <c r="K4203">
        <f t="shared" si="197"/>
        <v>-1.3518927588614915</v>
      </c>
    </row>
    <row r="4204" spans="1:11">
      <c r="A4204">
        <v>0.85218139938443016</v>
      </c>
      <c r="B4204">
        <v>0.15367487575878011</v>
      </c>
      <c r="C4204">
        <v>9.356127045411522E-2</v>
      </c>
      <c r="I4204">
        <f t="shared" si="195"/>
        <v>6.1469950303512046</v>
      </c>
      <c r="J4204">
        <f t="shared" si="196"/>
        <v>8.5218139938443009</v>
      </c>
      <c r="K4204">
        <f t="shared" si="197"/>
        <v>-0.9356127045411522</v>
      </c>
    </row>
    <row r="4205" spans="1:11">
      <c r="A4205">
        <v>-1.3363315726912786</v>
      </c>
      <c r="B4205">
        <v>-0.59706763125796103</v>
      </c>
      <c r="C4205">
        <v>-0.64274101896889435</v>
      </c>
      <c r="I4205">
        <f t="shared" si="195"/>
        <v>-23.882705250318441</v>
      </c>
      <c r="J4205">
        <f t="shared" si="196"/>
        <v>-13.363315726912786</v>
      </c>
      <c r="K4205">
        <f t="shared" si="197"/>
        <v>6.4274101896889437</v>
      </c>
    </row>
    <row r="4206" spans="1:11">
      <c r="A4206">
        <v>-0.47217295447729424</v>
      </c>
      <c r="B4206">
        <v>-0.35943866419858395</v>
      </c>
      <c r="C4206">
        <v>-0.16804085010335804</v>
      </c>
      <c r="I4206">
        <f t="shared" si="195"/>
        <v>-14.377546567943359</v>
      </c>
      <c r="J4206">
        <f t="shared" si="196"/>
        <v>-4.7217295447729422</v>
      </c>
      <c r="K4206">
        <f t="shared" si="197"/>
        <v>1.6804085010335803</v>
      </c>
    </row>
    <row r="4207" spans="1:11">
      <c r="A4207">
        <v>-2.6606022316957776</v>
      </c>
      <c r="B4207">
        <v>-0.47699641146296134</v>
      </c>
      <c r="C4207">
        <v>0.28062469862802564</v>
      </c>
      <c r="I4207">
        <f t="shared" si="195"/>
        <v>-19.079856458518453</v>
      </c>
      <c r="J4207">
        <f t="shared" si="196"/>
        <v>-26.606022316957777</v>
      </c>
      <c r="K4207">
        <f t="shared" si="197"/>
        <v>-2.8062469862802564</v>
      </c>
    </row>
    <row r="4208" spans="1:11">
      <c r="A4208">
        <v>-1.5669253519022104</v>
      </c>
      <c r="B4208">
        <v>-0.64333951198316786</v>
      </c>
      <c r="C4208">
        <v>-0.90197282953910918</v>
      </c>
      <c r="I4208">
        <f t="shared" si="195"/>
        <v>-25.733580479326715</v>
      </c>
      <c r="J4208">
        <f t="shared" si="196"/>
        <v>-15.669253519022103</v>
      </c>
      <c r="K4208">
        <f t="shared" si="197"/>
        <v>9.0197282953910918</v>
      </c>
    </row>
    <row r="4209" spans="1:11">
      <c r="A4209">
        <v>-2.0051359716891701</v>
      </c>
      <c r="B4209">
        <v>-1.0479293666323903</v>
      </c>
      <c r="C4209">
        <v>0.13799026830737213</v>
      </c>
      <c r="I4209">
        <f t="shared" si="195"/>
        <v>-41.917174665295612</v>
      </c>
      <c r="J4209">
        <f t="shared" si="196"/>
        <v>-20.051359716891703</v>
      </c>
      <c r="K4209">
        <f t="shared" si="197"/>
        <v>-1.3799026830737213</v>
      </c>
    </row>
    <row r="4210" spans="1:11">
      <c r="A4210">
        <v>-2.2986250864090625</v>
      </c>
      <c r="B4210">
        <v>0.10658048820912187</v>
      </c>
      <c r="C4210">
        <v>-0.53691714014764935</v>
      </c>
      <c r="I4210">
        <f t="shared" si="195"/>
        <v>4.2632195283648748</v>
      </c>
      <c r="J4210">
        <f t="shared" si="196"/>
        <v>-22.986250864090625</v>
      </c>
      <c r="K4210">
        <f t="shared" si="197"/>
        <v>5.3691714014764935</v>
      </c>
    </row>
    <row r="4211" spans="1:11">
      <c r="A4211">
        <v>0.49757202477701978</v>
      </c>
      <c r="B4211">
        <v>-0.68489040315275362</v>
      </c>
      <c r="C4211">
        <v>-0.95008830808875655</v>
      </c>
      <c r="I4211">
        <f t="shared" si="195"/>
        <v>-27.395616126110145</v>
      </c>
      <c r="J4211">
        <f t="shared" si="196"/>
        <v>4.9757202477701981</v>
      </c>
      <c r="K4211">
        <f t="shared" si="197"/>
        <v>9.5008830808875651</v>
      </c>
    </row>
    <row r="4212" spans="1:11">
      <c r="A4212">
        <v>-2.5628524416417529</v>
      </c>
      <c r="B4212">
        <v>-1.7262954639523689</v>
      </c>
      <c r="C4212">
        <v>0.30028828583031353</v>
      </c>
      <c r="I4212">
        <f t="shared" si="195"/>
        <v>-69.051818558094752</v>
      </c>
      <c r="J4212">
        <f t="shared" si="196"/>
        <v>-25.628524416417527</v>
      </c>
      <c r="K4212">
        <f t="shared" si="197"/>
        <v>-3.0028828583031353</v>
      </c>
    </row>
    <row r="4213" spans="1:11">
      <c r="A4213">
        <v>2.3537276733398569</v>
      </c>
      <c r="B4213">
        <v>-2.1182016006813909</v>
      </c>
      <c r="C4213">
        <v>-0.70158919667762287</v>
      </c>
      <c r="I4213">
        <f t="shared" si="195"/>
        <v>-84.728064027255641</v>
      </c>
      <c r="J4213">
        <f t="shared" si="196"/>
        <v>23.537276733398571</v>
      </c>
      <c r="K4213">
        <f t="shared" si="197"/>
        <v>7.0158919667762287</v>
      </c>
    </row>
    <row r="4214" spans="1:11">
      <c r="A4214">
        <v>-1.0501053738406871</v>
      </c>
      <c r="B4214">
        <v>-0.32048010193084808</v>
      </c>
      <c r="C4214">
        <v>0.74454601766220252</v>
      </c>
      <c r="I4214">
        <f t="shared" si="195"/>
        <v>-12.819204077233923</v>
      </c>
      <c r="J4214">
        <f t="shared" si="196"/>
        <v>-10.501053738406871</v>
      </c>
      <c r="K4214">
        <f t="shared" si="197"/>
        <v>-7.4454601766220252</v>
      </c>
    </row>
    <row r="4215" spans="1:11">
      <c r="A4215">
        <v>2.175264592167852</v>
      </c>
      <c r="B4215">
        <v>1.0457478477803916</v>
      </c>
      <c r="C4215">
        <v>0.27186937614591361</v>
      </c>
      <c r="I4215">
        <f t="shared" si="195"/>
        <v>41.829913911215669</v>
      </c>
      <c r="J4215">
        <f t="shared" si="196"/>
        <v>21.752645921678521</v>
      </c>
      <c r="K4215">
        <f t="shared" si="197"/>
        <v>-2.7186937614591362</v>
      </c>
    </row>
    <row r="4216" spans="1:11">
      <c r="A4216">
        <v>-2.924289983778984</v>
      </c>
      <c r="B4216">
        <v>-0.43380649945414307</v>
      </c>
      <c r="C4216">
        <v>-1.4723012801190074</v>
      </c>
      <c r="I4216">
        <f t="shared" si="195"/>
        <v>-17.352259978165723</v>
      </c>
      <c r="J4216">
        <f t="shared" si="196"/>
        <v>-29.242899837789839</v>
      </c>
      <c r="K4216">
        <f t="shared" si="197"/>
        <v>14.723012801190073</v>
      </c>
    </row>
    <row r="4217" spans="1:11">
      <c r="A4217">
        <v>-2.2630515280981824</v>
      </c>
      <c r="B4217">
        <v>0.88991421286263239</v>
      </c>
      <c r="C4217">
        <v>-6.0493359913401296E-2</v>
      </c>
      <c r="I4217">
        <f t="shared" si="195"/>
        <v>35.596568514505293</v>
      </c>
      <c r="J4217">
        <f t="shared" si="196"/>
        <v>-22.630515280981825</v>
      </c>
      <c r="K4217">
        <f t="shared" si="197"/>
        <v>0.60493359913401301</v>
      </c>
    </row>
    <row r="4218" spans="1:11">
      <c r="A4218">
        <v>-0.96504076898596336</v>
      </c>
      <c r="B4218">
        <v>0.5391977412545732</v>
      </c>
      <c r="C4218">
        <v>-0.99482496427612654</v>
      </c>
      <c r="I4218">
        <f t="shared" si="195"/>
        <v>21.567909650182926</v>
      </c>
      <c r="J4218">
        <f t="shared" si="196"/>
        <v>-9.6504076898596338</v>
      </c>
      <c r="K4218">
        <f t="shared" si="197"/>
        <v>9.9482496427612652</v>
      </c>
    </row>
    <row r="4219" spans="1:11">
      <c r="A4219">
        <v>2.3093077095795715</v>
      </c>
      <c r="B4219">
        <v>0.71251701478863616</v>
      </c>
      <c r="C4219">
        <v>-0.68370192186472756</v>
      </c>
      <c r="I4219">
        <f t="shared" si="195"/>
        <v>28.500680591545446</v>
      </c>
      <c r="J4219">
        <f t="shared" si="196"/>
        <v>23.093077095795714</v>
      </c>
      <c r="K4219">
        <f t="shared" si="197"/>
        <v>6.837019218647276</v>
      </c>
    </row>
    <row r="4220" spans="1:11">
      <c r="A4220">
        <v>-1.3708171662432584</v>
      </c>
      <c r="B4220">
        <v>-0.74205913949271074</v>
      </c>
      <c r="C4220">
        <v>-1.3335319081553068</v>
      </c>
      <c r="I4220">
        <f t="shared" si="195"/>
        <v>-29.682365579708431</v>
      </c>
      <c r="J4220">
        <f t="shared" si="196"/>
        <v>-13.708171662432584</v>
      </c>
      <c r="K4220">
        <f t="shared" si="197"/>
        <v>13.335319081553067</v>
      </c>
    </row>
    <row r="4221" spans="1:11">
      <c r="A4221">
        <v>0.19285897051970027</v>
      </c>
      <c r="B4221">
        <v>-0.37846216602393556</v>
      </c>
      <c r="C4221">
        <v>0.21754558986674627</v>
      </c>
      <c r="I4221">
        <f t="shared" si="195"/>
        <v>-15.138486640957423</v>
      </c>
      <c r="J4221">
        <f t="shared" si="196"/>
        <v>1.9285897051970027</v>
      </c>
      <c r="K4221">
        <f t="shared" si="197"/>
        <v>-2.1754558986674626</v>
      </c>
    </row>
    <row r="4222" spans="1:11">
      <c r="A4222">
        <v>-2.8869529034840569</v>
      </c>
      <c r="B4222">
        <v>-9.9280491855378239E-2</v>
      </c>
      <c r="C4222">
        <v>-0.92690399417110503</v>
      </c>
      <c r="I4222">
        <f t="shared" si="195"/>
        <v>-3.9712196742151296</v>
      </c>
      <c r="J4222">
        <f t="shared" si="196"/>
        <v>-28.869529034840568</v>
      </c>
      <c r="K4222">
        <f t="shared" si="197"/>
        <v>9.2690399417110498</v>
      </c>
    </row>
    <row r="4223" spans="1:11">
      <c r="A4223">
        <v>2.034752311299644</v>
      </c>
      <c r="B4223">
        <v>-7.9286806121883907E-2</v>
      </c>
      <c r="C4223">
        <v>-0.11134989491742787</v>
      </c>
      <c r="I4223">
        <f t="shared" si="195"/>
        <v>-3.1714722448753561</v>
      </c>
      <c r="J4223">
        <f t="shared" si="196"/>
        <v>20.347523112996441</v>
      </c>
      <c r="K4223">
        <f t="shared" si="197"/>
        <v>1.1134989491742788</v>
      </c>
    </row>
    <row r="4224" spans="1:11">
      <c r="A4224">
        <v>-0.82792363746638853</v>
      </c>
      <c r="B4224">
        <v>-0.51664111287358838</v>
      </c>
      <c r="C4224">
        <v>4.1588285031555185E-2</v>
      </c>
      <c r="I4224">
        <f t="shared" si="195"/>
        <v>-20.665644514943537</v>
      </c>
      <c r="J4224">
        <f t="shared" si="196"/>
        <v>-8.2792363746638848</v>
      </c>
      <c r="K4224">
        <f t="shared" si="197"/>
        <v>-0.41588285031555183</v>
      </c>
    </row>
    <row r="4225" spans="1:11">
      <c r="A4225">
        <v>0.57599027824567128</v>
      </c>
      <c r="B4225">
        <v>0.23320664660062934</v>
      </c>
      <c r="C4225">
        <v>-1.3508011974789604</v>
      </c>
      <c r="I4225">
        <f t="shared" si="195"/>
        <v>9.3282658640251732</v>
      </c>
      <c r="J4225">
        <f t="shared" si="196"/>
        <v>5.7599027824567131</v>
      </c>
      <c r="K4225">
        <f t="shared" si="197"/>
        <v>13.508011974789603</v>
      </c>
    </row>
    <row r="4226" spans="1:11">
      <c r="A4226">
        <v>-0.12689710198330012</v>
      </c>
      <c r="B4226">
        <v>-1.0152092943641078</v>
      </c>
      <c r="C4226">
        <v>1.0165526061417176</v>
      </c>
      <c r="I4226">
        <f t="shared" si="195"/>
        <v>-40.608371774564311</v>
      </c>
      <c r="J4226">
        <f t="shared" si="196"/>
        <v>-1.2689710198330011</v>
      </c>
      <c r="K4226">
        <f t="shared" si="197"/>
        <v>-10.165526061417175</v>
      </c>
    </row>
    <row r="4227" spans="1:11">
      <c r="A4227">
        <v>-0.14513934755146579</v>
      </c>
      <c r="B4227">
        <v>-0.11843651859408344</v>
      </c>
      <c r="C4227">
        <v>0.58349213525624521</v>
      </c>
      <c r="I4227">
        <f t="shared" ref="I4227:I4290" si="198">B4227*40</f>
        <v>-4.7374607437633376</v>
      </c>
      <c r="J4227">
        <f t="shared" ref="J4227:J4290" si="199">A4227*10</f>
        <v>-1.4513934755146578</v>
      </c>
      <c r="K4227">
        <f t="shared" ref="K4227:K4290" si="200">-C4227*10</f>
        <v>-5.8349213525624517</v>
      </c>
    </row>
    <row r="4228" spans="1:11">
      <c r="A4228">
        <v>2.5770629672181605E-2</v>
      </c>
      <c r="B4228">
        <v>-0.76142086021234501</v>
      </c>
      <c r="C4228">
        <v>-0.21371952030117972</v>
      </c>
      <c r="I4228">
        <f t="shared" si="198"/>
        <v>-30.456834408493801</v>
      </c>
      <c r="J4228">
        <f t="shared" si="199"/>
        <v>0.25770629672181605</v>
      </c>
      <c r="K4228">
        <f t="shared" si="200"/>
        <v>2.1371952030117973</v>
      </c>
    </row>
    <row r="4229" spans="1:11">
      <c r="A4229">
        <v>-0.44165375872146251</v>
      </c>
      <c r="B4229">
        <v>-0.68665567247486092</v>
      </c>
      <c r="C4229">
        <v>0.52816635205356055</v>
      </c>
      <c r="I4229">
        <f t="shared" si="198"/>
        <v>-27.466226898994435</v>
      </c>
      <c r="J4229">
        <f t="shared" si="199"/>
        <v>-4.4165375872146253</v>
      </c>
      <c r="K4229">
        <f t="shared" si="200"/>
        <v>-5.2816635205356057</v>
      </c>
    </row>
    <row r="4230" spans="1:11">
      <c r="A4230">
        <v>1.4902000080106075</v>
      </c>
      <c r="B4230">
        <v>1.2042981616804225</v>
      </c>
      <c r="C4230">
        <v>-0.60863425138525062</v>
      </c>
      <c r="I4230">
        <f t="shared" si="198"/>
        <v>48.171926467216899</v>
      </c>
      <c r="J4230">
        <f t="shared" si="199"/>
        <v>14.902000080106074</v>
      </c>
      <c r="K4230">
        <f t="shared" si="200"/>
        <v>6.0863425138525065</v>
      </c>
    </row>
    <row r="4231" spans="1:11">
      <c r="A4231">
        <v>-2.5895927011886886</v>
      </c>
      <c r="B4231">
        <v>0.19363694463103326</v>
      </c>
      <c r="C4231">
        <v>8.037269511475964E-2</v>
      </c>
      <c r="I4231">
        <f t="shared" si="198"/>
        <v>7.7454777852413308</v>
      </c>
      <c r="J4231">
        <f t="shared" si="199"/>
        <v>-25.895927011886887</v>
      </c>
      <c r="K4231">
        <f t="shared" si="200"/>
        <v>-0.8037269511475964</v>
      </c>
    </row>
    <row r="4232" spans="1:11">
      <c r="A4232">
        <v>0.29110946566472029</v>
      </c>
      <c r="B4232">
        <v>-0.62359742560316889</v>
      </c>
      <c r="C4232">
        <v>-0.99812022060987116</v>
      </c>
      <c r="I4232">
        <f t="shared" si="198"/>
        <v>-24.943897024126755</v>
      </c>
      <c r="J4232">
        <f t="shared" si="199"/>
        <v>2.9110946566472027</v>
      </c>
      <c r="K4232">
        <f t="shared" si="200"/>
        <v>9.9812022060987111</v>
      </c>
    </row>
    <row r="4233" spans="1:11">
      <c r="A4233">
        <v>2.0189379906485012</v>
      </c>
      <c r="B4233">
        <v>1.2039750261752595</v>
      </c>
      <c r="C4233">
        <v>1.0790942142006619</v>
      </c>
      <c r="I4233">
        <f t="shared" si="198"/>
        <v>48.159001047010378</v>
      </c>
      <c r="J4233">
        <f t="shared" si="199"/>
        <v>20.189379906485012</v>
      </c>
      <c r="K4233">
        <f t="shared" si="200"/>
        <v>-10.790942142006619</v>
      </c>
    </row>
    <row r="4234" spans="1:11">
      <c r="A4234">
        <v>1.6107246921706535</v>
      </c>
      <c r="B4234">
        <v>1.0652942616909138</v>
      </c>
      <c r="C4234">
        <v>-0.88850041497180199</v>
      </c>
      <c r="I4234">
        <f t="shared" si="198"/>
        <v>42.611770467636553</v>
      </c>
      <c r="J4234">
        <f t="shared" si="199"/>
        <v>16.107246921706533</v>
      </c>
      <c r="K4234">
        <f t="shared" si="200"/>
        <v>8.8850041497180197</v>
      </c>
    </row>
    <row r="4235" spans="1:11">
      <c r="A4235">
        <v>3.9275867142239673</v>
      </c>
      <c r="B4235">
        <v>0.7360682383299908</v>
      </c>
      <c r="C4235">
        <v>0.91078887307212486</v>
      </c>
      <c r="I4235">
        <f t="shared" si="198"/>
        <v>29.442729533199632</v>
      </c>
      <c r="J4235">
        <f t="shared" si="199"/>
        <v>39.275867142239676</v>
      </c>
      <c r="K4235">
        <f t="shared" si="200"/>
        <v>-9.1078887307212479</v>
      </c>
    </row>
    <row r="4236" spans="1:11">
      <c r="A4236">
        <v>-2.0318577300026353</v>
      </c>
      <c r="B4236">
        <v>-1.4119117654008667E-2</v>
      </c>
      <c r="C4236">
        <v>-0.15397628260261667</v>
      </c>
      <c r="I4236">
        <f t="shared" si="198"/>
        <v>-0.56476470616034669</v>
      </c>
      <c r="J4236">
        <f t="shared" si="199"/>
        <v>-20.318577300026352</v>
      </c>
      <c r="K4236">
        <f t="shared" si="200"/>
        <v>1.5397628260261667</v>
      </c>
    </row>
    <row r="4237" spans="1:11">
      <c r="A4237">
        <v>0.86230377844025718</v>
      </c>
      <c r="B4237">
        <v>0.80140795529341158</v>
      </c>
      <c r="C4237">
        <v>-0.4851570634935134</v>
      </c>
      <c r="I4237">
        <f t="shared" si="198"/>
        <v>32.05631821173646</v>
      </c>
      <c r="J4237">
        <f t="shared" si="199"/>
        <v>8.6230377844025714</v>
      </c>
      <c r="K4237">
        <f t="shared" si="200"/>
        <v>4.8515706349351344</v>
      </c>
    </row>
    <row r="4238" spans="1:11">
      <c r="A4238">
        <v>-0.83001574584367688</v>
      </c>
      <c r="B4238">
        <v>0.76662895635596162</v>
      </c>
      <c r="C4238">
        <v>-1.1911849625762807</v>
      </c>
      <c r="I4238">
        <f t="shared" si="198"/>
        <v>30.665158254238463</v>
      </c>
      <c r="J4238">
        <f t="shared" si="199"/>
        <v>-8.3001574584367681</v>
      </c>
      <c r="K4238">
        <f t="shared" si="200"/>
        <v>11.911849625762807</v>
      </c>
    </row>
    <row r="4239" spans="1:11">
      <c r="A4239">
        <v>-2.1367538469488512</v>
      </c>
      <c r="B4239">
        <v>-0.12391345592246025</v>
      </c>
      <c r="C4239">
        <v>-0.67182165893711654</v>
      </c>
      <c r="I4239">
        <f t="shared" si="198"/>
        <v>-4.9565382368984103</v>
      </c>
      <c r="J4239">
        <f t="shared" si="199"/>
        <v>-21.367538469488512</v>
      </c>
      <c r="K4239">
        <f t="shared" si="200"/>
        <v>6.7182165893711652</v>
      </c>
    </row>
    <row r="4240" spans="1:11">
      <c r="A4240">
        <v>0.94968192015625108</v>
      </c>
      <c r="B4240">
        <v>0.69425533257437688</v>
      </c>
      <c r="C4240">
        <v>-0.46642031029824077</v>
      </c>
      <c r="I4240">
        <f t="shared" si="198"/>
        <v>27.770213302975076</v>
      </c>
      <c r="J4240">
        <f t="shared" si="199"/>
        <v>9.496819201562511</v>
      </c>
      <c r="K4240">
        <f t="shared" si="200"/>
        <v>4.664203102982408</v>
      </c>
    </row>
    <row r="4241" spans="1:11">
      <c r="A4241">
        <v>-0.33435018341542316</v>
      </c>
      <c r="B4241">
        <v>0.13327830588733633</v>
      </c>
      <c r="C4241">
        <v>0.2998959728457613</v>
      </c>
      <c r="I4241">
        <f t="shared" si="198"/>
        <v>5.3311322354934534</v>
      </c>
      <c r="J4241">
        <f t="shared" si="199"/>
        <v>-3.3435018341542317</v>
      </c>
      <c r="K4241">
        <f t="shared" si="200"/>
        <v>-2.998959728457613</v>
      </c>
    </row>
    <row r="4242" spans="1:11">
      <c r="A4242">
        <v>1.7241859491915954</v>
      </c>
      <c r="B4242">
        <v>0.77902749785477243</v>
      </c>
      <c r="C4242">
        <v>-0.16857041553400237</v>
      </c>
      <c r="I4242">
        <f t="shared" si="198"/>
        <v>31.161099914190899</v>
      </c>
      <c r="J4242">
        <f t="shared" si="199"/>
        <v>17.241859491915953</v>
      </c>
      <c r="K4242">
        <f t="shared" si="200"/>
        <v>1.6857041553400238</v>
      </c>
    </row>
    <row r="4243" spans="1:11">
      <c r="A4243">
        <v>1.0164850257147147</v>
      </c>
      <c r="B4243">
        <v>-0.55473678943073157</v>
      </c>
      <c r="C4243">
        <v>0.49176487518350137</v>
      </c>
      <c r="I4243">
        <f t="shared" si="198"/>
        <v>-22.189471577229263</v>
      </c>
      <c r="J4243">
        <f t="shared" si="199"/>
        <v>10.164850257147148</v>
      </c>
      <c r="K4243">
        <f t="shared" si="200"/>
        <v>-4.9176487518350136</v>
      </c>
    </row>
    <row r="4244" spans="1:11">
      <c r="A4244">
        <v>-1.5162527579777361</v>
      </c>
      <c r="B4244">
        <v>-8.6626938099803569E-2</v>
      </c>
      <c r="C4244">
        <v>-0.14487342781490373</v>
      </c>
      <c r="I4244">
        <f t="shared" si="198"/>
        <v>-3.465077523992143</v>
      </c>
      <c r="J4244">
        <f t="shared" si="199"/>
        <v>-15.162527579777361</v>
      </c>
      <c r="K4244">
        <f t="shared" si="200"/>
        <v>1.4487342781490373</v>
      </c>
    </row>
    <row r="4245" spans="1:11">
      <c r="A4245">
        <v>1.0445242868443474</v>
      </c>
      <c r="B4245">
        <v>0.54285336799371753</v>
      </c>
      <c r="C4245">
        <v>-8.5682378940867998E-2</v>
      </c>
      <c r="I4245">
        <f t="shared" si="198"/>
        <v>21.714134719748699</v>
      </c>
      <c r="J4245">
        <f t="shared" si="199"/>
        <v>10.445242868443474</v>
      </c>
      <c r="K4245">
        <f t="shared" si="200"/>
        <v>0.85682378940867998</v>
      </c>
    </row>
    <row r="4246" spans="1:11">
      <c r="A4246">
        <v>-0.86719079268645605</v>
      </c>
      <c r="B4246">
        <v>-0.77574078962609927</v>
      </c>
      <c r="C4246">
        <v>-1.3812359189987335</v>
      </c>
      <c r="I4246">
        <f t="shared" si="198"/>
        <v>-31.029631585043973</v>
      </c>
      <c r="J4246">
        <f t="shared" si="199"/>
        <v>-8.6719079268645611</v>
      </c>
      <c r="K4246">
        <f t="shared" si="200"/>
        <v>13.812359189987335</v>
      </c>
    </row>
    <row r="4247" spans="1:11">
      <c r="A4247">
        <v>-0.15050730612227003</v>
      </c>
      <c r="B4247">
        <v>0.83466134707824657</v>
      </c>
      <c r="C4247">
        <v>-0.90127282890163651</v>
      </c>
      <c r="I4247">
        <f t="shared" si="198"/>
        <v>33.38645388312986</v>
      </c>
      <c r="J4247">
        <f t="shared" si="199"/>
        <v>-1.5050730612227003</v>
      </c>
      <c r="K4247">
        <f t="shared" si="200"/>
        <v>9.0127282890163656</v>
      </c>
    </row>
    <row r="4248" spans="1:11">
      <c r="A4248">
        <v>-1.9186677015136109</v>
      </c>
      <c r="B4248">
        <v>-0.54602247942419657</v>
      </c>
      <c r="C4248">
        <v>-0.33777320055630156</v>
      </c>
      <c r="I4248">
        <f t="shared" si="198"/>
        <v>-21.840899176967863</v>
      </c>
      <c r="J4248">
        <f t="shared" si="199"/>
        <v>-19.186677015136109</v>
      </c>
      <c r="K4248">
        <f t="shared" si="200"/>
        <v>3.3777320055630158</v>
      </c>
    </row>
    <row r="4249" spans="1:11">
      <c r="A4249">
        <v>1.5119277071702146</v>
      </c>
      <c r="B4249">
        <v>-0.14854003180248193</v>
      </c>
      <c r="C4249">
        <v>-0.50083877514580222</v>
      </c>
      <c r="I4249">
        <f t="shared" si="198"/>
        <v>-5.9416012720992768</v>
      </c>
      <c r="J4249">
        <f t="shared" si="199"/>
        <v>15.119277071702147</v>
      </c>
      <c r="K4249">
        <f t="shared" si="200"/>
        <v>5.008387751458022</v>
      </c>
    </row>
    <row r="4250" spans="1:11">
      <c r="A4250">
        <v>2.4072964900070333</v>
      </c>
      <c r="B4250">
        <v>0.55984705616983432</v>
      </c>
      <c r="C4250">
        <v>-0.96159384945219895</v>
      </c>
      <c r="I4250">
        <f t="shared" si="198"/>
        <v>22.393882246793375</v>
      </c>
      <c r="J4250">
        <f t="shared" si="199"/>
        <v>24.072964900070332</v>
      </c>
      <c r="K4250">
        <f t="shared" si="200"/>
        <v>9.6159384945219895</v>
      </c>
    </row>
    <row r="4251" spans="1:11">
      <c r="A4251">
        <v>-0.7310969050394559</v>
      </c>
      <c r="B4251">
        <v>5.9513758792089089E-3</v>
      </c>
      <c r="C4251">
        <v>0.55347176387637598</v>
      </c>
      <c r="I4251">
        <f t="shared" si="198"/>
        <v>0.23805503516835635</v>
      </c>
      <c r="J4251">
        <f t="shared" si="199"/>
        <v>-7.3109690503945588</v>
      </c>
      <c r="K4251">
        <f t="shared" si="200"/>
        <v>-5.5347176387637598</v>
      </c>
    </row>
    <row r="4252" spans="1:11">
      <c r="A4252">
        <v>-0.35585181878970873</v>
      </c>
      <c r="B4252">
        <v>-0.62031424619937481</v>
      </c>
      <c r="C4252">
        <v>-0.67664431342646569</v>
      </c>
      <c r="I4252">
        <f t="shared" si="198"/>
        <v>-24.812569847974991</v>
      </c>
      <c r="J4252">
        <f t="shared" si="199"/>
        <v>-3.5585181878970875</v>
      </c>
      <c r="K4252">
        <f t="shared" si="200"/>
        <v>6.7664431342646569</v>
      </c>
    </row>
    <row r="4253" spans="1:11">
      <c r="A4253">
        <v>-2.5018678274869623</v>
      </c>
      <c r="B4253">
        <v>-0.51480208518598236</v>
      </c>
      <c r="C4253">
        <v>0.50746736993301855</v>
      </c>
      <c r="I4253">
        <f t="shared" si="198"/>
        <v>-20.592083407439294</v>
      </c>
      <c r="J4253">
        <f t="shared" si="199"/>
        <v>-25.018678274869622</v>
      </c>
      <c r="K4253">
        <f t="shared" si="200"/>
        <v>-5.0746736993301855</v>
      </c>
    </row>
    <row r="4254" spans="1:11">
      <c r="A4254">
        <v>1.5268049658019403</v>
      </c>
      <c r="B4254">
        <v>0.50354301825635406</v>
      </c>
      <c r="C4254">
        <v>-0.35389656688644522</v>
      </c>
      <c r="I4254">
        <f t="shared" si="198"/>
        <v>20.141720730254164</v>
      </c>
      <c r="J4254">
        <f t="shared" si="199"/>
        <v>15.268049658019402</v>
      </c>
      <c r="K4254">
        <f t="shared" si="200"/>
        <v>3.538965668864452</v>
      </c>
    </row>
    <row r="4255" spans="1:11">
      <c r="A4255">
        <v>0.59221788567591205</v>
      </c>
      <c r="B4255">
        <v>-1.3287544156231661</v>
      </c>
      <c r="C4255">
        <v>-0.35085628033413035</v>
      </c>
      <c r="I4255">
        <f t="shared" si="198"/>
        <v>-53.150176624926644</v>
      </c>
      <c r="J4255">
        <f t="shared" si="199"/>
        <v>5.9221788567591203</v>
      </c>
      <c r="K4255">
        <f t="shared" si="200"/>
        <v>3.5085628033413037</v>
      </c>
    </row>
    <row r="4256" spans="1:11">
      <c r="A4256">
        <v>1.6614638530823798</v>
      </c>
      <c r="B4256">
        <v>0.90751343277879082</v>
      </c>
      <c r="C4256">
        <v>-0.53793224972384579</v>
      </c>
      <c r="I4256">
        <f t="shared" si="198"/>
        <v>36.300537311151629</v>
      </c>
      <c r="J4256">
        <f t="shared" si="199"/>
        <v>16.614638530823797</v>
      </c>
      <c r="K4256">
        <f t="shared" si="200"/>
        <v>5.3793224972384577</v>
      </c>
    </row>
    <row r="4257" spans="1:11">
      <c r="A4257">
        <v>0.7321392165998506</v>
      </c>
      <c r="B4257">
        <v>7.9054359878731884E-2</v>
      </c>
      <c r="C4257">
        <v>0.47247781590102189</v>
      </c>
      <c r="I4257">
        <f t="shared" si="198"/>
        <v>3.1621743951492753</v>
      </c>
      <c r="J4257">
        <f t="shared" si="199"/>
        <v>7.321392165998506</v>
      </c>
      <c r="K4257">
        <f t="shared" si="200"/>
        <v>-4.7247781590102189</v>
      </c>
    </row>
    <row r="4258" spans="1:11">
      <c r="A4258">
        <v>7.7245905005598525E-2</v>
      </c>
      <c r="B4258">
        <v>1.1593693774718632</v>
      </c>
      <c r="C4258">
        <v>0.34899061604122883</v>
      </c>
      <c r="I4258">
        <f t="shared" si="198"/>
        <v>46.37477509887453</v>
      </c>
      <c r="J4258">
        <f t="shared" si="199"/>
        <v>0.77245905005598525</v>
      </c>
      <c r="K4258">
        <f t="shared" si="200"/>
        <v>-3.4899061604122883</v>
      </c>
    </row>
    <row r="4259" spans="1:11">
      <c r="A4259">
        <v>-0.29718584955826094</v>
      </c>
      <c r="B4259">
        <v>0.59789943161947845</v>
      </c>
      <c r="C4259">
        <v>-0.49673391771153808</v>
      </c>
      <c r="I4259">
        <f t="shared" si="198"/>
        <v>23.915977264779137</v>
      </c>
      <c r="J4259">
        <f t="shared" si="199"/>
        <v>-2.9718584955826093</v>
      </c>
      <c r="K4259">
        <f t="shared" si="200"/>
        <v>4.967339177115381</v>
      </c>
    </row>
    <row r="4260" spans="1:11">
      <c r="A4260">
        <v>-2.0950452986885102</v>
      </c>
      <c r="B4260">
        <v>0.10991405961829659</v>
      </c>
      <c r="C4260">
        <v>-0.33127150750104545</v>
      </c>
      <c r="I4260">
        <f t="shared" si="198"/>
        <v>4.3965623847318636</v>
      </c>
      <c r="J4260">
        <f t="shared" si="199"/>
        <v>-20.950452986885104</v>
      </c>
      <c r="K4260">
        <f t="shared" si="200"/>
        <v>3.3127150750104546</v>
      </c>
    </row>
    <row r="4261" spans="1:11">
      <c r="A4261">
        <v>-2.2535638213866735</v>
      </c>
      <c r="B4261">
        <v>-7.9075340946338057E-2</v>
      </c>
      <c r="C4261">
        <v>-0.88777269141076132</v>
      </c>
      <c r="I4261">
        <f t="shared" si="198"/>
        <v>-3.1630136378535223</v>
      </c>
      <c r="J4261">
        <f t="shared" si="199"/>
        <v>-22.535638213866736</v>
      </c>
      <c r="K4261">
        <f t="shared" si="200"/>
        <v>8.8777269141076136</v>
      </c>
    </row>
    <row r="4262" spans="1:11">
      <c r="A4262">
        <v>2.3414589171591587</v>
      </c>
      <c r="B4262">
        <v>2.9804902106994401E-2</v>
      </c>
      <c r="C4262">
        <v>0.26392752027270328</v>
      </c>
      <c r="I4262">
        <f t="shared" si="198"/>
        <v>1.1921960842797761</v>
      </c>
      <c r="J4262">
        <f t="shared" si="199"/>
        <v>23.414589171591587</v>
      </c>
      <c r="K4262">
        <f t="shared" si="200"/>
        <v>-2.639275202727033</v>
      </c>
    </row>
    <row r="4263" spans="1:11">
      <c r="A4263">
        <v>-0.7394141870750035</v>
      </c>
      <c r="B4263">
        <v>0.6127861113923242</v>
      </c>
      <c r="C4263">
        <v>-1.0960868974460305</v>
      </c>
      <c r="I4263">
        <f t="shared" si="198"/>
        <v>24.511444455692967</v>
      </c>
      <c r="J4263">
        <f t="shared" si="199"/>
        <v>-7.394141870750035</v>
      </c>
      <c r="K4263">
        <f t="shared" si="200"/>
        <v>10.960868974460304</v>
      </c>
    </row>
    <row r="4264" spans="1:11">
      <c r="A4264">
        <v>-0.20876702805805772</v>
      </c>
      <c r="B4264">
        <v>-0.12341548700516639</v>
      </c>
      <c r="C4264">
        <v>0.17815718021180657</v>
      </c>
      <c r="I4264">
        <f t="shared" si="198"/>
        <v>-4.9366194802066552</v>
      </c>
      <c r="J4264">
        <f t="shared" si="199"/>
        <v>-2.0876702805805771</v>
      </c>
      <c r="K4264">
        <f t="shared" si="200"/>
        <v>-1.7815718021180658</v>
      </c>
    </row>
    <row r="4265" spans="1:11">
      <c r="A4265">
        <v>-1.0417303802182083</v>
      </c>
      <c r="B4265">
        <v>-0.40704738937634943</v>
      </c>
      <c r="C4265">
        <v>-0.18940421209741115</v>
      </c>
      <c r="I4265">
        <f t="shared" si="198"/>
        <v>-16.281895575053976</v>
      </c>
      <c r="J4265">
        <f t="shared" si="199"/>
        <v>-10.417303802182083</v>
      </c>
      <c r="K4265">
        <f t="shared" si="200"/>
        <v>1.8940421209741114</v>
      </c>
    </row>
    <row r="4266" spans="1:11">
      <c r="A4266">
        <v>-2.4517937549148643</v>
      </c>
      <c r="B4266">
        <v>-0.65456352338419654</v>
      </c>
      <c r="C4266">
        <v>-0.28692490806726761</v>
      </c>
      <c r="I4266">
        <f t="shared" si="198"/>
        <v>-26.182540935367861</v>
      </c>
      <c r="J4266">
        <f t="shared" si="199"/>
        <v>-24.517937549148641</v>
      </c>
      <c r="K4266">
        <f t="shared" si="200"/>
        <v>2.869249080672676</v>
      </c>
    </row>
    <row r="4267" spans="1:11">
      <c r="A4267">
        <v>0.86411546325789779</v>
      </c>
      <c r="B4267">
        <v>0.31157542826254914</v>
      </c>
      <c r="C4267">
        <v>-1.033884598339903</v>
      </c>
      <c r="I4267">
        <f t="shared" si="198"/>
        <v>12.463017130501965</v>
      </c>
      <c r="J4267">
        <f t="shared" si="199"/>
        <v>8.6411546325789779</v>
      </c>
      <c r="K4267">
        <f t="shared" si="200"/>
        <v>10.338845983399029</v>
      </c>
    </row>
    <row r="4268" spans="1:11">
      <c r="A4268">
        <v>-1.5731122370566983</v>
      </c>
      <c r="B4268">
        <v>-0.33579314004569927</v>
      </c>
      <c r="C4268">
        <v>-0.43676772458580265</v>
      </c>
      <c r="I4268">
        <f t="shared" si="198"/>
        <v>-13.431725601827971</v>
      </c>
      <c r="J4268">
        <f t="shared" si="199"/>
        <v>-15.731122370566982</v>
      </c>
      <c r="K4268">
        <f t="shared" si="200"/>
        <v>4.3676772458580269</v>
      </c>
    </row>
    <row r="4269" spans="1:11">
      <c r="A4269">
        <v>-2.0886930201506391</v>
      </c>
      <c r="B4269">
        <v>-1.0938268435929077</v>
      </c>
      <c r="C4269">
        <v>0.37230474313316786</v>
      </c>
      <c r="I4269">
        <f t="shared" si="198"/>
        <v>-43.753073743716307</v>
      </c>
      <c r="J4269">
        <f t="shared" si="199"/>
        <v>-20.886930201506392</v>
      </c>
      <c r="K4269">
        <f t="shared" si="200"/>
        <v>-3.7230474313316786</v>
      </c>
    </row>
    <row r="4270" spans="1:11">
      <c r="A4270">
        <v>2.4253861080577641</v>
      </c>
      <c r="B4270">
        <v>1.7037109640221137</v>
      </c>
      <c r="C4270">
        <v>-0.37309277462915785</v>
      </c>
      <c r="I4270">
        <f t="shared" si="198"/>
        <v>68.148438560884557</v>
      </c>
      <c r="J4270">
        <f t="shared" si="199"/>
        <v>24.253861080577643</v>
      </c>
      <c r="K4270">
        <f t="shared" si="200"/>
        <v>3.7309277462915786</v>
      </c>
    </row>
    <row r="4271" spans="1:11">
      <c r="A4271">
        <v>1.0848454011174391</v>
      </c>
      <c r="B4271">
        <v>-0.59695219886871853</v>
      </c>
      <c r="C4271">
        <v>4.6942100829770128E-2</v>
      </c>
      <c r="I4271">
        <f t="shared" si="198"/>
        <v>-23.878087954748743</v>
      </c>
      <c r="J4271">
        <f t="shared" si="199"/>
        <v>10.848454011174391</v>
      </c>
      <c r="K4271">
        <f t="shared" si="200"/>
        <v>-0.46942100829770128</v>
      </c>
    </row>
    <row r="4272" spans="1:11">
      <c r="A4272">
        <v>3.7350204874297335</v>
      </c>
      <c r="B4272">
        <v>6.5599529441797033E-2</v>
      </c>
      <c r="C4272">
        <v>0.26552175819819263</v>
      </c>
      <c r="I4272">
        <f t="shared" si="198"/>
        <v>2.6239811776718813</v>
      </c>
      <c r="J4272">
        <f t="shared" si="199"/>
        <v>37.350204874297333</v>
      </c>
      <c r="K4272">
        <f t="shared" si="200"/>
        <v>-2.6552175819819261</v>
      </c>
    </row>
    <row r="4273" spans="1:11">
      <c r="A4273">
        <v>-0.90145488629699322</v>
      </c>
      <c r="B4273">
        <v>-0.13834738821542913</v>
      </c>
      <c r="C4273">
        <v>-8.5294849930074579E-3</v>
      </c>
      <c r="I4273">
        <f t="shared" si="198"/>
        <v>-5.5338955286171654</v>
      </c>
      <c r="J4273">
        <f t="shared" si="199"/>
        <v>-9.0145488629699315</v>
      </c>
      <c r="K4273">
        <f t="shared" si="200"/>
        <v>8.5294849930074579E-2</v>
      </c>
    </row>
    <row r="4274" spans="1:11">
      <c r="A4274">
        <v>-1.4483990189983482</v>
      </c>
      <c r="B4274">
        <v>-0.51750947443145112</v>
      </c>
      <c r="C4274">
        <v>-1.2671539859313423</v>
      </c>
      <c r="I4274">
        <f t="shared" si="198"/>
        <v>-20.700378977258044</v>
      </c>
      <c r="J4274">
        <f t="shared" si="199"/>
        <v>-14.483990189983482</v>
      </c>
      <c r="K4274">
        <f t="shared" si="200"/>
        <v>12.671539859313423</v>
      </c>
    </row>
    <row r="4275" spans="1:11">
      <c r="A4275">
        <v>-1.3278569570386578</v>
      </c>
      <c r="B4275">
        <v>-6.4952401236985452E-2</v>
      </c>
      <c r="C4275">
        <v>-0.15526517279224328</v>
      </c>
      <c r="I4275">
        <f t="shared" si="198"/>
        <v>-2.5980960494794179</v>
      </c>
      <c r="J4275">
        <f t="shared" si="199"/>
        <v>-13.278569570386578</v>
      </c>
      <c r="K4275">
        <f t="shared" si="200"/>
        <v>1.5526517279224328</v>
      </c>
    </row>
    <row r="4276" spans="1:11">
      <c r="A4276">
        <v>0.90254889373519043</v>
      </c>
      <c r="B4276">
        <v>1.1023843662936796</v>
      </c>
      <c r="C4276">
        <v>-0.46578599947638233</v>
      </c>
      <c r="I4276">
        <f t="shared" si="198"/>
        <v>44.095374651747186</v>
      </c>
      <c r="J4276">
        <f t="shared" si="199"/>
        <v>9.0254889373519038</v>
      </c>
      <c r="K4276">
        <f t="shared" si="200"/>
        <v>4.6578599947638235</v>
      </c>
    </row>
    <row r="4277" spans="1:11">
      <c r="A4277">
        <v>-0.19718691582899767</v>
      </c>
      <c r="B4277">
        <v>0.10808726053743933</v>
      </c>
      <c r="C4277">
        <v>0.22928815262358576</v>
      </c>
      <c r="I4277">
        <f t="shared" si="198"/>
        <v>4.3234904214975733</v>
      </c>
      <c r="J4277">
        <f t="shared" si="199"/>
        <v>-1.9718691582899766</v>
      </c>
      <c r="K4277">
        <f t="shared" si="200"/>
        <v>-2.2928815262358575</v>
      </c>
    </row>
    <row r="4278" spans="1:11">
      <c r="A4278">
        <v>1.8876499713265742</v>
      </c>
      <c r="B4278">
        <v>-0.23574258104333834</v>
      </c>
      <c r="C4278">
        <v>-0.73113829199238389</v>
      </c>
      <c r="I4278">
        <f t="shared" si="198"/>
        <v>-9.4297032417335345</v>
      </c>
      <c r="J4278">
        <f t="shared" si="199"/>
        <v>18.876499713265741</v>
      </c>
      <c r="K4278">
        <f t="shared" si="200"/>
        <v>7.3113829199238385</v>
      </c>
    </row>
    <row r="4279" spans="1:11">
      <c r="A4279">
        <v>-1.7536303575872711</v>
      </c>
      <c r="B4279">
        <v>-0.52053475648485237</v>
      </c>
      <c r="C4279">
        <v>-1.1450378680901192</v>
      </c>
      <c r="I4279">
        <f t="shared" si="198"/>
        <v>-20.821390259394093</v>
      </c>
      <c r="J4279">
        <f t="shared" si="199"/>
        <v>-17.536303575872711</v>
      </c>
      <c r="K4279">
        <f t="shared" si="200"/>
        <v>11.450378680901192</v>
      </c>
    </row>
    <row r="4280" spans="1:11">
      <c r="A4280">
        <v>-1.0084932926671091</v>
      </c>
      <c r="B4280">
        <v>-0.43494127674368455</v>
      </c>
      <c r="C4280">
        <v>0.52517070956684897</v>
      </c>
      <c r="I4280">
        <f t="shared" si="198"/>
        <v>-17.397651069747383</v>
      </c>
      <c r="J4280">
        <f t="shared" si="199"/>
        <v>-10.08493292667109</v>
      </c>
      <c r="K4280">
        <f t="shared" si="200"/>
        <v>-5.2517070956684897</v>
      </c>
    </row>
    <row r="4281" spans="1:11">
      <c r="A4281">
        <v>-0.93645797354593219</v>
      </c>
      <c r="B4281">
        <v>-0.76408277014919113</v>
      </c>
      <c r="C4281">
        <v>-0.20656380625860454</v>
      </c>
      <c r="I4281">
        <f t="shared" si="198"/>
        <v>-30.563310805967646</v>
      </c>
      <c r="J4281">
        <f t="shared" si="199"/>
        <v>-9.3645797354593228</v>
      </c>
      <c r="K4281">
        <f t="shared" si="200"/>
        <v>2.0656380625860455</v>
      </c>
    </row>
    <row r="4282" spans="1:11">
      <c r="A4282">
        <v>-1.0282600735181586</v>
      </c>
      <c r="B4282">
        <v>-0.31193032057085551</v>
      </c>
      <c r="C4282">
        <v>0.72064788576540784</v>
      </c>
      <c r="I4282">
        <f t="shared" si="198"/>
        <v>-12.47721282283422</v>
      </c>
      <c r="J4282">
        <f t="shared" si="199"/>
        <v>-10.282600735181585</v>
      </c>
      <c r="K4282">
        <f t="shared" si="200"/>
        <v>-7.2064788576540781</v>
      </c>
    </row>
    <row r="4283" spans="1:11">
      <c r="A4283">
        <v>0.42858788644145962</v>
      </c>
      <c r="B4283">
        <v>-0.63390119483426</v>
      </c>
      <c r="C4283">
        <v>-0.28804015403134064</v>
      </c>
      <c r="I4283">
        <f t="shared" si="198"/>
        <v>-25.356047793370401</v>
      </c>
      <c r="J4283">
        <f t="shared" si="199"/>
        <v>4.2858788644145962</v>
      </c>
      <c r="K4283">
        <f t="shared" si="200"/>
        <v>2.8804015403134064</v>
      </c>
    </row>
    <row r="4284" spans="1:11">
      <c r="A4284">
        <v>0.81199958374767711</v>
      </c>
      <c r="B4284">
        <v>-6.5589630129524845E-2</v>
      </c>
      <c r="C4284">
        <v>-1.1237903929228654</v>
      </c>
      <c r="I4284">
        <f t="shared" si="198"/>
        <v>-2.6235852051809938</v>
      </c>
      <c r="J4284">
        <f t="shared" si="199"/>
        <v>8.1199958374767718</v>
      </c>
      <c r="K4284">
        <f t="shared" si="200"/>
        <v>11.237903929228654</v>
      </c>
    </row>
    <row r="4285" spans="1:11">
      <c r="A4285">
        <v>-2.8346486174596675</v>
      </c>
      <c r="B4285">
        <v>-1.1680141075177233</v>
      </c>
      <c r="C4285">
        <v>-0.39603965985229861</v>
      </c>
      <c r="I4285">
        <f t="shared" si="198"/>
        <v>-46.720564300708929</v>
      </c>
      <c r="J4285">
        <f t="shared" si="199"/>
        <v>-28.346486174596674</v>
      </c>
      <c r="K4285">
        <f t="shared" si="200"/>
        <v>3.9603965985229861</v>
      </c>
    </row>
    <row r="4286" spans="1:11">
      <c r="A4286">
        <v>-5.7781135359584915E-2</v>
      </c>
      <c r="B4286">
        <v>0.57748551944823057</v>
      </c>
      <c r="C4286">
        <v>-1.3474361544545237</v>
      </c>
      <c r="I4286">
        <f t="shared" si="198"/>
        <v>23.099420777929222</v>
      </c>
      <c r="J4286">
        <f t="shared" si="199"/>
        <v>-0.57781135359584912</v>
      </c>
      <c r="K4286">
        <f t="shared" si="200"/>
        <v>13.474361544545237</v>
      </c>
    </row>
    <row r="4287" spans="1:11">
      <c r="A4287">
        <v>-2.385450096139885</v>
      </c>
      <c r="B4287">
        <v>0.76597127469319926</v>
      </c>
      <c r="C4287">
        <v>-0.24437032081095914</v>
      </c>
      <c r="I4287">
        <f t="shared" si="198"/>
        <v>30.63885098772797</v>
      </c>
      <c r="J4287">
        <f t="shared" si="199"/>
        <v>-23.854500961398848</v>
      </c>
      <c r="K4287">
        <f t="shared" si="200"/>
        <v>2.4437032081095915</v>
      </c>
    </row>
    <row r="4288" spans="1:11">
      <c r="A4288">
        <v>-1.0456068858140557</v>
      </c>
      <c r="B4288">
        <v>-1.2376004198809389E-2</v>
      </c>
      <c r="C4288">
        <v>-1.0506350826714304</v>
      </c>
      <c r="I4288">
        <f t="shared" si="198"/>
        <v>-0.49504016795237554</v>
      </c>
      <c r="J4288">
        <f t="shared" si="199"/>
        <v>-10.456068858140558</v>
      </c>
      <c r="K4288">
        <f t="shared" si="200"/>
        <v>10.506350826714304</v>
      </c>
    </row>
    <row r="4289" spans="1:11">
      <c r="A4289">
        <v>-2.0919084553674749</v>
      </c>
      <c r="B4289">
        <v>-1.3707797926818197</v>
      </c>
      <c r="C4289">
        <v>-1.0091896106625677</v>
      </c>
      <c r="I4289">
        <f t="shared" si="198"/>
        <v>-54.831191707272787</v>
      </c>
      <c r="J4289">
        <f t="shared" si="199"/>
        <v>-20.91908455367475</v>
      </c>
      <c r="K4289">
        <f t="shared" si="200"/>
        <v>10.091896106625677</v>
      </c>
    </row>
    <row r="4290" spans="1:11">
      <c r="A4290">
        <v>-0.18595864980375509</v>
      </c>
      <c r="B4290">
        <v>-8.0337771593352036E-2</v>
      </c>
      <c r="C4290">
        <v>-0.39148047165395861</v>
      </c>
      <c r="I4290">
        <f t="shared" si="198"/>
        <v>-3.2135108637340815</v>
      </c>
      <c r="J4290">
        <f t="shared" si="199"/>
        <v>-1.8595864980375509</v>
      </c>
      <c r="K4290">
        <f t="shared" si="200"/>
        <v>3.9148047165395861</v>
      </c>
    </row>
    <row r="4291" spans="1:11">
      <c r="A4291">
        <v>0.4738868287439062</v>
      </c>
      <c r="B4291">
        <v>0.11083173520712178</v>
      </c>
      <c r="C4291">
        <v>-0.46643608284735566</v>
      </c>
      <c r="I4291">
        <f t="shared" ref="I4291:I4354" si="201">B4291*40</f>
        <v>4.4332694082848709</v>
      </c>
      <c r="J4291">
        <f t="shared" ref="J4291:J4354" si="202">A4291*10</f>
        <v>4.738868287439062</v>
      </c>
      <c r="K4291">
        <f t="shared" ref="K4291:K4354" si="203">-C4291*10</f>
        <v>4.6643608284735567</v>
      </c>
    </row>
    <row r="4292" spans="1:11">
      <c r="A4292">
        <v>-0.58157046883003616</v>
      </c>
      <c r="B4292">
        <v>-0.93995796099933182</v>
      </c>
      <c r="C4292">
        <v>0.52585997322179101</v>
      </c>
      <c r="I4292">
        <f t="shared" si="201"/>
        <v>-37.598318439973269</v>
      </c>
      <c r="J4292">
        <f t="shared" si="202"/>
        <v>-5.8157046883003618</v>
      </c>
      <c r="K4292">
        <f t="shared" si="203"/>
        <v>-5.2585997322179097</v>
      </c>
    </row>
    <row r="4293" spans="1:11">
      <c r="A4293">
        <v>-1.2597051331907267</v>
      </c>
      <c r="B4293">
        <v>0.18893524834903264</v>
      </c>
      <c r="C4293">
        <v>-1.9312585542824883</v>
      </c>
      <c r="I4293">
        <f t="shared" si="201"/>
        <v>7.5574099339613054</v>
      </c>
      <c r="J4293">
        <f t="shared" si="202"/>
        <v>-12.597051331907267</v>
      </c>
      <c r="K4293">
        <f t="shared" si="203"/>
        <v>19.312585542824884</v>
      </c>
    </row>
    <row r="4294" spans="1:11">
      <c r="A4294">
        <v>-2.7975565528870647</v>
      </c>
      <c r="B4294">
        <v>0.98776895242256035</v>
      </c>
      <c r="C4294">
        <v>-0.73669616768569002</v>
      </c>
      <c r="I4294">
        <f t="shared" si="201"/>
        <v>39.510758096902414</v>
      </c>
      <c r="J4294">
        <f t="shared" si="202"/>
        <v>-27.975565528870646</v>
      </c>
      <c r="K4294">
        <f t="shared" si="203"/>
        <v>7.3669616768569002</v>
      </c>
    </row>
    <row r="4295" spans="1:11">
      <c r="A4295">
        <v>-2.9270915546444165</v>
      </c>
      <c r="B4295">
        <v>1.3381542049490625</v>
      </c>
      <c r="C4295">
        <v>0.3047784465589734</v>
      </c>
      <c r="I4295">
        <f t="shared" si="201"/>
        <v>53.526168197962498</v>
      </c>
      <c r="J4295">
        <f t="shared" si="202"/>
        <v>-29.270915546444165</v>
      </c>
      <c r="K4295">
        <f t="shared" si="203"/>
        <v>-3.0477844655897339</v>
      </c>
    </row>
    <row r="4296" spans="1:11">
      <c r="A4296">
        <v>-1.7842476966235785</v>
      </c>
      <c r="B4296">
        <v>0.64223310445854076</v>
      </c>
      <c r="C4296">
        <v>-0.74927524617912988</v>
      </c>
      <c r="I4296">
        <f t="shared" si="201"/>
        <v>25.689324178341629</v>
      </c>
      <c r="J4296">
        <f t="shared" si="202"/>
        <v>-17.842476966235786</v>
      </c>
      <c r="K4296">
        <f t="shared" si="203"/>
        <v>7.4927524617912988</v>
      </c>
    </row>
    <row r="4297" spans="1:11">
      <c r="A4297">
        <v>2.786395891479883</v>
      </c>
      <c r="B4297">
        <v>-5.4283668441004296E-2</v>
      </c>
      <c r="C4297">
        <v>5.6461786429652661E-3</v>
      </c>
      <c r="I4297">
        <f t="shared" si="201"/>
        <v>-2.1713467376401718</v>
      </c>
      <c r="J4297">
        <f t="shared" si="202"/>
        <v>27.863958914798829</v>
      </c>
      <c r="K4297">
        <f t="shared" si="203"/>
        <v>-5.6461786429652661E-2</v>
      </c>
    </row>
    <row r="4298" spans="1:11">
      <c r="A4298">
        <v>-3.1201029227188699</v>
      </c>
      <c r="B4298">
        <v>0.48206771725961323</v>
      </c>
      <c r="C4298">
        <v>-0.31212955281547144</v>
      </c>
      <c r="I4298">
        <f t="shared" si="201"/>
        <v>19.282708690384528</v>
      </c>
      <c r="J4298">
        <f t="shared" si="202"/>
        <v>-31.201029227188698</v>
      </c>
      <c r="K4298">
        <f t="shared" si="203"/>
        <v>3.1212955281547146</v>
      </c>
    </row>
    <row r="4299" spans="1:11">
      <c r="A4299">
        <v>-0.58688776155621736</v>
      </c>
      <c r="B4299">
        <v>1.0201942231966541</v>
      </c>
      <c r="C4299">
        <v>-0.69731233825987204</v>
      </c>
      <c r="I4299">
        <f t="shared" si="201"/>
        <v>40.807768927866164</v>
      </c>
      <c r="J4299">
        <f t="shared" si="202"/>
        <v>-5.8688776155621731</v>
      </c>
      <c r="K4299">
        <f t="shared" si="203"/>
        <v>6.97312338259872</v>
      </c>
    </row>
    <row r="4300" spans="1:11">
      <c r="A4300">
        <v>-0.47418958354283697</v>
      </c>
      <c r="B4300">
        <v>0.36637732660540712</v>
      </c>
      <c r="C4300">
        <v>-1.1043985934498006</v>
      </c>
      <c r="I4300">
        <f t="shared" si="201"/>
        <v>14.655093064216285</v>
      </c>
      <c r="J4300">
        <f t="shared" si="202"/>
        <v>-4.7418958354283696</v>
      </c>
      <c r="K4300">
        <f t="shared" si="203"/>
        <v>11.043985934498007</v>
      </c>
    </row>
    <row r="4301" spans="1:11">
      <c r="A4301">
        <v>2.0670343127296289</v>
      </c>
      <c r="B4301">
        <v>-0.22783968065993151</v>
      </c>
      <c r="C4301">
        <v>0.13352544982465503</v>
      </c>
      <c r="I4301">
        <f t="shared" si="201"/>
        <v>-9.1135872263972608</v>
      </c>
      <c r="J4301">
        <f t="shared" si="202"/>
        <v>20.670343127296288</v>
      </c>
      <c r="K4301">
        <f t="shared" si="203"/>
        <v>-1.3352544982465502</v>
      </c>
    </row>
    <row r="4302" spans="1:11">
      <c r="A4302">
        <v>-1.5532855117458286</v>
      </c>
      <c r="B4302">
        <v>1.5049325149368227</v>
      </c>
      <c r="C4302">
        <v>-0.15689574225227501</v>
      </c>
      <c r="I4302">
        <f t="shared" si="201"/>
        <v>60.197300597472903</v>
      </c>
      <c r="J4302">
        <f t="shared" si="202"/>
        <v>-15.532855117458286</v>
      </c>
      <c r="K4302">
        <f t="shared" si="203"/>
        <v>1.5689574225227501</v>
      </c>
    </row>
    <row r="4303" spans="1:11">
      <c r="A4303">
        <v>6.2050250440564336E-2</v>
      </c>
      <c r="B4303">
        <v>-8.6470138247542683E-2</v>
      </c>
      <c r="C4303">
        <v>-0.84882284089424176</v>
      </c>
      <c r="I4303">
        <f t="shared" si="201"/>
        <v>-3.4588055299017073</v>
      </c>
      <c r="J4303">
        <f t="shared" si="202"/>
        <v>0.62050250440564336</v>
      </c>
      <c r="K4303">
        <f t="shared" si="203"/>
        <v>8.4882284089424171</v>
      </c>
    </row>
    <row r="4304" spans="1:11">
      <c r="A4304">
        <v>-5.0357528085063066E-2</v>
      </c>
      <c r="B4304">
        <v>0.79513611985616173</v>
      </c>
      <c r="C4304">
        <v>-0.62076383794572987</v>
      </c>
      <c r="I4304">
        <f t="shared" si="201"/>
        <v>31.805444794246469</v>
      </c>
      <c r="J4304">
        <f t="shared" si="202"/>
        <v>-0.50357528085063064</v>
      </c>
      <c r="K4304">
        <f t="shared" si="203"/>
        <v>6.2076383794572987</v>
      </c>
    </row>
    <row r="4305" spans="1:11">
      <c r="A4305">
        <v>1.4741163717712527</v>
      </c>
      <c r="B4305">
        <v>2.1725833928037015</v>
      </c>
      <c r="C4305">
        <v>-0.57781970656398363</v>
      </c>
      <c r="I4305">
        <f t="shared" si="201"/>
        <v>86.903335712148063</v>
      </c>
      <c r="J4305">
        <f t="shared" si="202"/>
        <v>14.741163717712526</v>
      </c>
      <c r="K4305">
        <f t="shared" si="203"/>
        <v>5.7781970656398363</v>
      </c>
    </row>
    <row r="4306" spans="1:11">
      <c r="A4306">
        <v>-0.49382770594031833</v>
      </c>
      <c r="B4306">
        <v>1.0945743091293236</v>
      </c>
      <c r="C4306">
        <v>-0.25533038064771274</v>
      </c>
      <c r="I4306">
        <f t="shared" si="201"/>
        <v>43.782972365172945</v>
      </c>
      <c r="J4306">
        <f t="shared" si="202"/>
        <v>-4.9382770594031831</v>
      </c>
      <c r="K4306">
        <f t="shared" si="203"/>
        <v>2.5533038064771274</v>
      </c>
    </row>
    <row r="4307" spans="1:11">
      <c r="A4307">
        <v>-0.56961527738100193</v>
      </c>
      <c r="B4307">
        <v>-0.43182093224545509</v>
      </c>
      <c r="C4307">
        <v>-0.17915542910435472</v>
      </c>
      <c r="I4307">
        <f t="shared" si="201"/>
        <v>-17.272837289818202</v>
      </c>
      <c r="J4307">
        <f t="shared" si="202"/>
        <v>-5.6961527738100193</v>
      </c>
      <c r="K4307">
        <f t="shared" si="203"/>
        <v>1.7915542910435471</v>
      </c>
    </row>
    <row r="4308" spans="1:11">
      <c r="A4308">
        <v>-0.19478986419639044</v>
      </c>
      <c r="B4308">
        <v>1.2720918530336658</v>
      </c>
      <c r="C4308">
        <v>-0.77403203085845773</v>
      </c>
      <c r="I4308">
        <f t="shared" si="201"/>
        <v>50.88367412134663</v>
      </c>
      <c r="J4308">
        <f t="shared" si="202"/>
        <v>-1.9478986419639044</v>
      </c>
      <c r="K4308">
        <f t="shared" si="203"/>
        <v>7.7403203085845771</v>
      </c>
    </row>
    <row r="4309" spans="1:11">
      <c r="A4309">
        <v>-0.50523833584955002</v>
      </c>
      <c r="B4309">
        <v>0.29089454750171234</v>
      </c>
      <c r="C4309">
        <v>0.25031996692155928</v>
      </c>
      <c r="I4309">
        <f t="shared" si="201"/>
        <v>11.635781900068494</v>
      </c>
      <c r="J4309">
        <f t="shared" si="202"/>
        <v>-5.0523833584955007</v>
      </c>
      <c r="K4309">
        <f t="shared" si="203"/>
        <v>-2.5031996692155927</v>
      </c>
    </row>
    <row r="4310" spans="1:11">
      <c r="A4310">
        <v>-1.5243511824079627</v>
      </c>
      <c r="B4310">
        <v>0.30960493562201036</v>
      </c>
      <c r="C4310">
        <v>0.38491729204247227</v>
      </c>
      <c r="I4310">
        <f t="shared" si="201"/>
        <v>12.384197424880414</v>
      </c>
      <c r="J4310">
        <f t="shared" si="202"/>
        <v>-15.243511824079627</v>
      </c>
      <c r="K4310">
        <f t="shared" si="203"/>
        <v>-3.8491729204247225</v>
      </c>
    </row>
    <row r="4311" spans="1:11">
      <c r="A4311">
        <v>1.4272021885968766</v>
      </c>
      <c r="B4311">
        <v>1.4169337687031247</v>
      </c>
      <c r="C4311">
        <v>-0.78926569221156506</v>
      </c>
      <c r="I4311">
        <f t="shared" si="201"/>
        <v>56.677350748124987</v>
      </c>
      <c r="J4311">
        <f t="shared" si="202"/>
        <v>14.272021885968766</v>
      </c>
      <c r="K4311">
        <f t="shared" si="203"/>
        <v>7.8926569221156502</v>
      </c>
    </row>
    <row r="4312" spans="1:11">
      <c r="A4312">
        <v>-0.93471420096200919</v>
      </c>
      <c r="B4312">
        <v>0.43086266398198791</v>
      </c>
      <c r="C4312">
        <v>0.45293801477157736</v>
      </c>
      <c r="I4312">
        <f t="shared" si="201"/>
        <v>17.234506559279517</v>
      </c>
      <c r="J4312">
        <f t="shared" si="202"/>
        <v>-9.3471420096200912</v>
      </c>
      <c r="K4312">
        <f t="shared" si="203"/>
        <v>-4.5293801477157736</v>
      </c>
    </row>
    <row r="4313" spans="1:11">
      <c r="A4313">
        <v>-1.6936163668251685</v>
      </c>
      <c r="B4313">
        <v>3.1649356778480221E-2</v>
      </c>
      <c r="C4313">
        <v>-0.34524839475067565</v>
      </c>
      <c r="I4313">
        <f t="shared" si="201"/>
        <v>1.2659742711392088</v>
      </c>
      <c r="J4313">
        <f t="shared" si="202"/>
        <v>-16.936163668251684</v>
      </c>
      <c r="K4313">
        <f t="shared" si="203"/>
        <v>3.4524839475067566</v>
      </c>
    </row>
    <row r="4314" spans="1:11">
      <c r="A4314">
        <v>-1.7369324155219259</v>
      </c>
      <c r="B4314">
        <v>1.099439770427223</v>
      </c>
      <c r="C4314">
        <v>-1.667077852081654</v>
      </c>
      <c r="I4314">
        <f t="shared" si="201"/>
        <v>43.977590817088917</v>
      </c>
      <c r="J4314">
        <f t="shared" si="202"/>
        <v>-17.36932415521926</v>
      </c>
      <c r="K4314">
        <f t="shared" si="203"/>
        <v>16.67077852081654</v>
      </c>
    </row>
    <row r="4315" spans="1:11">
      <c r="A4315">
        <v>2.4773083899838588</v>
      </c>
      <c r="B4315">
        <v>0.98804371231127985</v>
      </c>
      <c r="C4315">
        <v>0.26063457539796708</v>
      </c>
      <c r="I4315">
        <f t="shared" si="201"/>
        <v>39.521748492451195</v>
      </c>
      <c r="J4315">
        <f t="shared" si="202"/>
        <v>24.773083899838589</v>
      </c>
      <c r="K4315">
        <f t="shared" si="203"/>
        <v>-2.6063457539796708</v>
      </c>
    </row>
    <row r="4316" spans="1:11">
      <c r="A4316">
        <v>-0.67899459714667687</v>
      </c>
      <c r="B4316">
        <v>7.199835097809365E-2</v>
      </c>
      <c r="C4316">
        <v>0.30252537882521163</v>
      </c>
      <c r="I4316">
        <f t="shared" si="201"/>
        <v>2.879934039123746</v>
      </c>
      <c r="J4316">
        <f t="shared" si="202"/>
        <v>-6.7899459714667687</v>
      </c>
      <c r="K4316">
        <f t="shared" si="203"/>
        <v>-3.0252537882521162</v>
      </c>
    </row>
    <row r="4317" spans="1:11">
      <c r="A4317">
        <v>2.7566702198183095</v>
      </c>
      <c r="B4317">
        <v>0.45946084243785135</v>
      </c>
      <c r="C4317">
        <v>-1.0711591948769765</v>
      </c>
      <c r="I4317">
        <f t="shared" si="201"/>
        <v>18.378433697514055</v>
      </c>
      <c r="J4317">
        <f t="shared" si="202"/>
        <v>27.566702198183094</v>
      </c>
      <c r="K4317">
        <f t="shared" si="203"/>
        <v>10.711591948769765</v>
      </c>
    </row>
    <row r="4318" spans="1:11">
      <c r="A4318">
        <v>-2.2846312002708857</v>
      </c>
      <c r="B4318">
        <v>1.2401454208591485</v>
      </c>
      <c r="C4318">
        <v>-0.40920870858094877</v>
      </c>
      <c r="I4318">
        <f t="shared" si="201"/>
        <v>49.605816834365939</v>
      </c>
      <c r="J4318">
        <f t="shared" si="202"/>
        <v>-22.846312002708856</v>
      </c>
      <c r="K4318">
        <f t="shared" si="203"/>
        <v>4.0920870858094878</v>
      </c>
    </row>
    <row r="4319" spans="1:11">
      <c r="A4319">
        <v>-2.3972964615203076</v>
      </c>
      <c r="B4319">
        <v>0.69459431228530155</v>
      </c>
      <c r="C4319">
        <v>-0.77140982616157383</v>
      </c>
      <c r="I4319">
        <f t="shared" si="201"/>
        <v>27.783772491412062</v>
      </c>
      <c r="J4319">
        <f t="shared" si="202"/>
        <v>-23.972964615203075</v>
      </c>
      <c r="K4319">
        <f t="shared" si="203"/>
        <v>7.7140982616157387</v>
      </c>
    </row>
    <row r="4320" spans="1:11">
      <c r="A4320">
        <v>-3.8236556222289715</v>
      </c>
      <c r="B4320">
        <v>0.5726462916887054</v>
      </c>
      <c r="C4320">
        <v>-0.49120572010753788</v>
      </c>
      <c r="I4320">
        <f t="shared" si="201"/>
        <v>22.905851667548216</v>
      </c>
      <c r="J4320">
        <f t="shared" si="202"/>
        <v>-38.236556222289714</v>
      </c>
      <c r="K4320">
        <f t="shared" si="203"/>
        <v>4.9120572010753785</v>
      </c>
    </row>
    <row r="4321" spans="1:11">
      <c r="A4321">
        <v>-1.8810217804310956</v>
      </c>
      <c r="B4321">
        <v>-0.40147298474874771</v>
      </c>
      <c r="C4321">
        <v>0.90140147423776762</v>
      </c>
      <c r="I4321">
        <f t="shared" si="201"/>
        <v>-16.058919389949907</v>
      </c>
      <c r="J4321">
        <f t="shared" si="202"/>
        <v>-18.810217804310955</v>
      </c>
      <c r="K4321">
        <f t="shared" si="203"/>
        <v>-9.0140147423776753</v>
      </c>
    </row>
    <row r="4322" spans="1:11">
      <c r="A4322">
        <v>-0.38897366555747714</v>
      </c>
      <c r="B4322">
        <v>-5.6228138830199483E-2</v>
      </c>
      <c r="C4322">
        <v>-0.23335592073593647</v>
      </c>
      <c r="I4322">
        <f t="shared" si="201"/>
        <v>-2.2491255532079792</v>
      </c>
      <c r="J4322">
        <f t="shared" si="202"/>
        <v>-3.8897366555747714</v>
      </c>
      <c r="K4322">
        <f t="shared" si="203"/>
        <v>2.3335592073593645</v>
      </c>
    </row>
    <row r="4323" spans="1:11">
      <c r="A4323">
        <v>-3.1152036577568811</v>
      </c>
      <c r="B4323">
        <v>2.0671592645332693E-2</v>
      </c>
      <c r="C4323">
        <v>0.1905306533498024</v>
      </c>
      <c r="I4323">
        <f t="shared" si="201"/>
        <v>0.8268637058133077</v>
      </c>
      <c r="J4323">
        <f t="shared" si="202"/>
        <v>-31.152036577568811</v>
      </c>
      <c r="K4323">
        <f t="shared" si="203"/>
        <v>-1.9053065334980239</v>
      </c>
    </row>
    <row r="4324" spans="1:11">
      <c r="A4324">
        <v>-1.8914808705449946</v>
      </c>
      <c r="B4324">
        <v>1.0449311995356798</v>
      </c>
      <c r="C4324">
        <v>-3.0320295468981046E-2</v>
      </c>
      <c r="I4324">
        <f t="shared" si="201"/>
        <v>41.797247981427191</v>
      </c>
      <c r="J4324">
        <f t="shared" si="202"/>
        <v>-18.914808705449946</v>
      </c>
      <c r="K4324">
        <f t="shared" si="203"/>
        <v>0.30320295468981046</v>
      </c>
    </row>
    <row r="4325" spans="1:11">
      <c r="A4325">
        <v>3.1691340450231471</v>
      </c>
      <c r="B4325">
        <v>1.9418898958485997</v>
      </c>
      <c r="C4325">
        <v>-1.3186061766897035</v>
      </c>
      <c r="I4325">
        <f t="shared" si="201"/>
        <v>77.675595833943987</v>
      </c>
      <c r="J4325">
        <f t="shared" si="202"/>
        <v>31.691340450231472</v>
      </c>
      <c r="K4325">
        <f t="shared" si="203"/>
        <v>13.186061766897035</v>
      </c>
    </row>
    <row r="4326" spans="1:11">
      <c r="A4326">
        <v>-1.9251755726340229</v>
      </c>
      <c r="B4326">
        <v>-0.56574838457950016</v>
      </c>
      <c r="C4326">
        <v>-1.7442162512050288</v>
      </c>
      <c r="I4326">
        <f t="shared" si="201"/>
        <v>-22.629935383180005</v>
      </c>
      <c r="J4326">
        <f t="shared" si="202"/>
        <v>-19.251755726340228</v>
      </c>
      <c r="K4326">
        <f t="shared" si="203"/>
        <v>17.442162512050288</v>
      </c>
    </row>
    <row r="4327" spans="1:11">
      <c r="A4327">
        <v>9.6465533921262225E-3</v>
      </c>
      <c r="B4327">
        <v>0.97492213020419571</v>
      </c>
      <c r="C4327">
        <v>0.74934098445395081</v>
      </c>
      <c r="I4327">
        <f t="shared" si="201"/>
        <v>38.996885208167825</v>
      </c>
      <c r="J4327">
        <f t="shared" si="202"/>
        <v>9.6465533921262225E-2</v>
      </c>
      <c r="K4327">
        <f t="shared" si="203"/>
        <v>-7.4934098445395083</v>
      </c>
    </row>
    <row r="4328" spans="1:11">
      <c r="A4328">
        <v>-1.2620812478979238</v>
      </c>
      <c r="B4328">
        <v>0.74444673615842094</v>
      </c>
      <c r="C4328">
        <v>0.29616104247989661</v>
      </c>
      <c r="I4328">
        <f t="shared" si="201"/>
        <v>29.777869446336837</v>
      </c>
      <c r="J4328">
        <f t="shared" si="202"/>
        <v>-12.620812478979238</v>
      </c>
      <c r="K4328">
        <f t="shared" si="203"/>
        <v>-2.9616104247989661</v>
      </c>
    </row>
    <row r="4329" spans="1:11">
      <c r="A4329">
        <v>-1.5436745643770808</v>
      </c>
      <c r="B4329">
        <v>-0.22971889627774481</v>
      </c>
      <c r="C4329">
        <v>-0.19051324933311736</v>
      </c>
      <c r="I4329">
        <f t="shared" si="201"/>
        <v>-9.1887558511097929</v>
      </c>
      <c r="J4329">
        <f t="shared" si="202"/>
        <v>-15.436745643770809</v>
      </c>
      <c r="K4329">
        <f t="shared" si="203"/>
        <v>1.9051324933311737</v>
      </c>
    </row>
    <row r="4330" spans="1:11">
      <c r="A4330">
        <v>-1.4119748768091809</v>
      </c>
      <c r="B4330">
        <v>-1.3905096543979432</v>
      </c>
      <c r="C4330">
        <v>-1.0450804599761956</v>
      </c>
      <c r="I4330">
        <f t="shared" si="201"/>
        <v>-55.62038617591773</v>
      </c>
      <c r="J4330">
        <f t="shared" si="202"/>
        <v>-14.119748768091808</v>
      </c>
      <c r="K4330">
        <f t="shared" si="203"/>
        <v>10.450804599761955</v>
      </c>
    </row>
    <row r="4331" spans="1:11">
      <c r="A4331">
        <v>-1.6859241861202054</v>
      </c>
      <c r="B4331">
        <v>0.79098523080630478</v>
      </c>
      <c r="C4331">
        <v>0.54886119471483386</v>
      </c>
      <c r="I4331">
        <f t="shared" si="201"/>
        <v>31.639409232252191</v>
      </c>
      <c r="J4331">
        <f t="shared" si="202"/>
        <v>-16.859241861202054</v>
      </c>
      <c r="K4331">
        <f t="shared" si="203"/>
        <v>-5.488611947148339</v>
      </c>
    </row>
    <row r="4332" spans="1:11">
      <c r="A4332">
        <v>-1.437750757662037</v>
      </c>
      <c r="B4332">
        <v>0.68093945933275712</v>
      </c>
      <c r="C4332">
        <v>-0.18416338630265991</v>
      </c>
      <c r="I4332">
        <f t="shared" si="201"/>
        <v>27.237578373310285</v>
      </c>
      <c r="J4332">
        <f t="shared" si="202"/>
        <v>-14.377507576620371</v>
      </c>
      <c r="K4332">
        <f t="shared" si="203"/>
        <v>1.8416338630265991</v>
      </c>
    </row>
    <row r="4333" spans="1:11">
      <c r="A4333">
        <v>-0.13816383840259333</v>
      </c>
      <c r="B4333">
        <v>-0.61142132878662636</v>
      </c>
      <c r="C4333">
        <v>-0.60938781025699473</v>
      </c>
      <c r="I4333">
        <f t="shared" si="201"/>
        <v>-24.456853151465054</v>
      </c>
      <c r="J4333">
        <f t="shared" si="202"/>
        <v>-1.3816383840259334</v>
      </c>
      <c r="K4333">
        <f t="shared" si="203"/>
        <v>6.0938781025699473</v>
      </c>
    </row>
    <row r="4334" spans="1:11">
      <c r="A4334">
        <v>-2.6946428435227601</v>
      </c>
      <c r="B4334">
        <v>-2.1857810059742389</v>
      </c>
      <c r="C4334">
        <v>-8.8597568193197973E-2</v>
      </c>
      <c r="I4334">
        <f t="shared" si="201"/>
        <v>-87.431240238969551</v>
      </c>
      <c r="J4334">
        <f t="shared" si="202"/>
        <v>-26.946428435227602</v>
      </c>
      <c r="K4334">
        <f t="shared" si="203"/>
        <v>0.88597568193197973</v>
      </c>
    </row>
    <row r="4335" spans="1:11">
      <c r="A4335">
        <v>-1.9431672966778233</v>
      </c>
      <c r="B4335">
        <v>-0.37857294613408182</v>
      </c>
      <c r="C4335">
        <v>-0.12987124440821354</v>
      </c>
      <c r="I4335">
        <f t="shared" si="201"/>
        <v>-15.142917845363273</v>
      </c>
      <c r="J4335">
        <f t="shared" si="202"/>
        <v>-19.431672966778233</v>
      </c>
      <c r="K4335">
        <f t="shared" si="203"/>
        <v>1.2987124440821354</v>
      </c>
    </row>
    <row r="4336" spans="1:11">
      <c r="A4336">
        <v>-2.6263062064591858</v>
      </c>
      <c r="B4336">
        <v>-1.3429882315610526</v>
      </c>
      <c r="C4336">
        <v>-0.24216328637928286</v>
      </c>
      <c r="I4336">
        <f t="shared" si="201"/>
        <v>-53.719529262442109</v>
      </c>
      <c r="J4336">
        <f t="shared" si="202"/>
        <v>-26.263062064591857</v>
      </c>
      <c r="K4336">
        <f t="shared" si="203"/>
        <v>2.4216328637928286</v>
      </c>
    </row>
    <row r="4337" spans="1:11">
      <c r="A4337">
        <v>1.0658469519068345</v>
      </c>
      <c r="B4337">
        <v>0.50888286800961735</v>
      </c>
      <c r="C4337">
        <v>-0.56450163624169991</v>
      </c>
      <c r="I4337">
        <f t="shared" si="201"/>
        <v>20.355314720384694</v>
      </c>
      <c r="J4337">
        <f t="shared" si="202"/>
        <v>10.658469519068346</v>
      </c>
      <c r="K4337">
        <f t="shared" si="203"/>
        <v>5.6450163624169996</v>
      </c>
    </row>
    <row r="4338" spans="1:11">
      <c r="A4338">
        <v>-0.61559064218066917</v>
      </c>
      <c r="B4338">
        <v>-0.49064531060940642</v>
      </c>
      <c r="C4338">
        <v>-0.70454258425492933</v>
      </c>
      <c r="I4338">
        <f t="shared" si="201"/>
        <v>-19.625812424376257</v>
      </c>
      <c r="J4338">
        <f t="shared" si="202"/>
        <v>-6.1559064218066917</v>
      </c>
      <c r="K4338">
        <f t="shared" si="203"/>
        <v>7.0454258425492933</v>
      </c>
    </row>
    <row r="4339" spans="1:11">
      <c r="A4339">
        <v>1.9285480085448472</v>
      </c>
      <c r="B4339">
        <v>0.98365117536445501</v>
      </c>
      <c r="C4339">
        <v>-0.99662313872527797</v>
      </c>
      <c r="I4339">
        <f t="shared" si="201"/>
        <v>39.346047014578204</v>
      </c>
      <c r="J4339">
        <f t="shared" si="202"/>
        <v>19.285480085448473</v>
      </c>
      <c r="K4339">
        <f t="shared" si="203"/>
        <v>9.9662313872527797</v>
      </c>
    </row>
    <row r="4340" spans="1:11">
      <c r="A4340">
        <v>-0.6888866819220012</v>
      </c>
      <c r="B4340">
        <v>-0.59109321336431897</v>
      </c>
      <c r="C4340">
        <v>-2.733935128416215E-3</v>
      </c>
      <c r="I4340">
        <f t="shared" si="201"/>
        <v>-23.643728534572759</v>
      </c>
      <c r="J4340">
        <f t="shared" si="202"/>
        <v>-6.888866819220012</v>
      </c>
      <c r="K4340">
        <f t="shared" si="203"/>
        <v>2.733935128416215E-2</v>
      </c>
    </row>
    <row r="4341" spans="1:11">
      <c r="A4341">
        <v>-0.26089171970570735</v>
      </c>
      <c r="B4341">
        <v>-7.9096998038602484E-4</v>
      </c>
      <c r="C4341">
        <v>0.22530988127488175</v>
      </c>
      <c r="I4341">
        <f t="shared" si="201"/>
        <v>-3.1638799215440994E-2</v>
      </c>
      <c r="J4341">
        <f t="shared" si="202"/>
        <v>-2.6089171970570737</v>
      </c>
      <c r="K4341">
        <f t="shared" si="203"/>
        <v>-2.2530988127488176</v>
      </c>
    </row>
    <row r="4342" spans="1:11">
      <c r="A4342">
        <v>-0.19555094477752574</v>
      </c>
      <c r="B4342">
        <v>0.47208232793830851</v>
      </c>
      <c r="C4342">
        <v>-0.80173561153672657</v>
      </c>
      <c r="I4342">
        <f t="shared" si="201"/>
        <v>18.88329311753234</v>
      </c>
      <c r="J4342">
        <f t="shared" si="202"/>
        <v>-1.9555094477752575</v>
      </c>
      <c r="K4342">
        <f t="shared" si="203"/>
        <v>8.0173561153672654</v>
      </c>
    </row>
    <row r="4343" spans="1:11">
      <c r="A4343">
        <v>9.7764516710474814E-2</v>
      </c>
      <c r="B4343">
        <v>-0.92791421836892551</v>
      </c>
      <c r="C4343">
        <v>-2.1157306581969251</v>
      </c>
      <c r="I4343">
        <f t="shared" si="201"/>
        <v>-37.116568734757024</v>
      </c>
      <c r="J4343">
        <f t="shared" si="202"/>
        <v>0.97764516710474814</v>
      </c>
      <c r="K4343">
        <f t="shared" si="203"/>
        <v>21.157306581969252</v>
      </c>
    </row>
    <row r="4344" spans="1:11">
      <c r="A4344">
        <v>0.30973531178188263</v>
      </c>
      <c r="B4344">
        <v>-0.14234605691522312</v>
      </c>
      <c r="C4344">
        <v>-0.63523338396522366</v>
      </c>
      <c r="I4344">
        <f t="shared" si="201"/>
        <v>-5.6938422766089243</v>
      </c>
      <c r="J4344">
        <f t="shared" si="202"/>
        <v>3.0973531178188263</v>
      </c>
      <c r="K4344">
        <f t="shared" si="203"/>
        <v>6.3523338396522364</v>
      </c>
    </row>
    <row r="4345" spans="1:11">
      <c r="A4345">
        <v>-0.26855820463145691</v>
      </c>
      <c r="B4345">
        <v>-5.8554213216032547E-2</v>
      </c>
      <c r="C4345">
        <v>-0.73125559560889219</v>
      </c>
      <c r="I4345">
        <f t="shared" si="201"/>
        <v>-2.3421685286413019</v>
      </c>
      <c r="J4345">
        <f t="shared" si="202"/>
        <v>-2.6855820463145692</v>
      </c>
      <c r="K4345">
        <f t="shared" si="203"/>
        <v>7.3125559560889215</v>
      </c>
    </row>
    <row r="4346" spans="1:11">
      <c r="A4346">
        <v>-1.139873389907945</v>
      </c>
      <c r="B4346">
        <v>-0.17000798182887278</v>
      </c>
      <c r="C4346">
        <v>-0.3342631454287861</v>
      </c>
      <c r="I4346">
        <f t="shared" si="201"/>
        <v>-6.8003192731549111</v>
      </c>
      <c r="J4346">
        <f t="shared" si="202"/>
        <v>-11.398733899079449</v>
      </c>
      <c r="K4346">
        <f t="shared" si="203"/>
        <v>3.342631454287861</v>
      </c>
    </row>
    <row r="4347" spans="1:11">
      <c r="A4347">
        <v>1.072067663649674</v>
      </c>
      <c r="B4347">
        <v>-1.7494874613568654</v>
      </c>
      <c r="C4347">
        <v>7.3716506325017028E-2</v>
      </c>
      <c r="I4347">
        <f t="shared" si="201"/>
        <v>-69.979498454274619</v>
      </c>
      <c r="J4347">
        <f t="shared" si="202"/>
        <v>10.720676636496741</v>
      </c>
      <c r="K4347">
        <f t="shared" si="203"/>
        <v>-0.73716506325017028</v>
      </c>
    </row>
    <row r="4348" spans="1:11">
      <c r="A4348">
        <v>-1.2463595846184414</v>
      </c>
      <c r="B4348">
        <v>0.84862399044888237</v>
      </c>
      <c r="C4348">
        <v>-0.79209904022561917</v>
      </c>
      <c r="I4348">
        <f t="shared" si="201"/>
        <v>33.944959617955291</v>
      </c>
      <c r="J4348">
        <f t="shared" si="202"/>
        <v>-12.463595846184415</v>
      </c>
      <c r="K4348">
        <f t="shared" si="203"/>
        <v>7.9209904022561917</v>
      </c>
    </row>
    <row r="4349" spans="1:11">
      <c r="A4349">
        <v>0.26653469465468937</v>
      </c>
      <c r="B4349">
        <v>0.21663841375099036</v>
      </c>
      <c r="C4349">
        <v>-0.8677481790858137</v>
      </c>
      <c r="I4349">
        <f t="shared" si="201"/>
        <v>8.6655365500396151</v>
      </c>
      <c r="J4349">
        <f t="shared" si="202"/>
        <v>2.6653469465468937</v>
      </c>
      <c r="K4349">
        <f t="shared" si="203"/>
        <v>8.6774817908581365</v>
      </c>
    </row>
    <row r="4350" spans="1:11">
      <c r="A4350">
        <v>0.65394790069707731</v>
      </c>
      <c r="B4350">
        <v>0.35166235023155268</v>
      </c>
      <c r="C4350">
        <v>-1.6579176858228184</v>
      </c>
      <c r="I4350">
        <f t="shared" si="201"/>
        <v>14.066494009262108</v>
      </c>
      <c r="J4350">
        <f t="shared" si="202"/>
        <v>6.5394790069707733</v>
      </c>
      <c r="K4350">
        <f t="shared" si="203"/>
        <v>16.579176858228184</v>
      </c>
    </row>
    <row r="4351" spans="1:11">
      <c r="A4351">
        <v>-2.9710096099275494</v>
      </c>
      <c r="B4351">
        <v>-1.063667109835339</v>
      </c>
      <c r="C4351">
        <v>0.39285059870230171</v>
      </c>
      <c r="I4351">
        <f t="shared" si="201"/>
        <v>-42.546684393413557</v>
      </c>
      <c r="J4351">
        <f t="shared" si="202"/>
        <v>-29.710096099275493</v>
      </c>
      <c r="K4351">
        <f t="shared" si="203"/>
        <v>-3.928505987023017</v>
      </c>
    </row>
    <row r="4352" spans="1:11">
      <c r="A4352">
        <v>1.5799799373899703</v>
      </c>
      <c r="B4352">
        <v>-0.4652396460899838</v>
      </c>
      <c r="C4352">
        <v>-0.29860157048354974</v>
      </c>
      <c r="I4352">
        <f t="shared" si="201"/>
        <v>-18.609585843599351</v>
      </c>
      <c r="J4352">
        <f t="shared" si="202"/>
        <v>15.799799373899702</v>
      </c>
      <c r="K4352">
        <f t="shared" si="203"/>
        <v>2.9860157048354976</v>
      </c>
    </row>
    <row r="4353" spans="1:11">
      <c r="A4353">
        <v>0.14638915309398307</v>
      </c>
      <c r="B4353">
        <v>0.45661554681420363</v>
      </c>
      <c r="C4353">
        <v>-1.5582015864555381</v>
      </c>
      <c r="I4353">
        <f t="shared" si="201"/>
        <v>18.264621872568146</v>
      </c>
      <c r="J4353">
        <f t="shared" si="202"/>
        <v>1.4638915309398306</v>
      </c>
      <c r="K4353">
        <f t="shared" si="203"/>
        <v>15.58201586455538</v>
      </c>
    </row>
    <row r="4354" spans="1:11">
      <c r="A4354">
        <v>-2.3144825668899873</v>
      </c>
      <c r="B4354">
        <v>1.3402126102736833</v>
      </c>
      <c r="C4354">
        <v>-0.51406464632478777</v>
      </c>
      <c r="I4354">
        <f t="shared" si="201"/>
        <v>53.608504410947333</v>
      </c>
      <c r="J4354">
        <f t="shared" si="202"/>
        <v>-23.144825668899873</v>
      </c>
      <c r="K4354">
        <f t="shared" si="203"/>
        <v>5.1406464632478777</v>
      </c>
    </row>
    <row r="4355" spans="1:11">
      <c r="A4355">
        <v>-1.9279629242346266</v>
      </c>
      <c r="B4355">
        <v>-0.57706028937602416</v>
      </c>
      <c r="C4355">
        <v>-0.92773994393479597</v>
      </c>
      <c r="I4355">
        <f t="shared" ref="I4355:I4418" si="204">B4355*40</f>
        <v>-23.082411575040965</v>
      </c>
      <c r="J4355">
        <f t="shared" ref="J4355:J4418" si="205">A4355*10</f>
        <v>-19.279629242346267</v>
      </c>
      <c r="K4355">
        <f t="shared" ref="K4355:K4418" si="206">-C4355*10</f>
        <v>9.2773994393479597</v>
      </c>
    </row>
    <row r="4356" spans="1:11">
      <c r="A4356">
        <v>-2.4052000393583306</v>
      </c>
      <c r="B4356">
        <v>-1.3860505472623437</v>
      </c>
      <c r="C4356">
        <v>-0.17174001558013857</v>
      </c>
      <c r="I4356">
        <f t="shared" si="204"/>
        <v>-55.442021890493749</v>
      </c>
      <c r="J4356">
        <f t="shared" si="205"/>
        <v>-24.052000393583306</v>
      </c>
      <c r="K4356">
        <f t="shared" si="206"/>
        <v>1.7174001558013856</v>
      </c>
    </row>
    <row r="4357" spans="1:11">
      <c r="A4357">
        <v>-1.0381395203481574</v>
      </c>
      <c r="B4357">
        <v>-0.93571786985076288</v>
      </c>
      <c r="C4357">
        <v>8.7404555279658444E-2</v>
      </c>
      <c r="I4357">
        <f t="shared" si="204"/>
        <v>-37.428714794030512</v>
      </c>
      <c r="J4357">
        <f t="shared" si="205"/>
        <v>-10.381395203481574</v>
      </c>
      <c r="K4357">
        <f t="shared" si="206"/>
        <v>-0.87404555279658447</v>
      </c>
    </row>
    <row r="4358" spans="1:11">
      <c r="A4358">
        <v>2.165866566348368</v>
      </c>
      <c r="B4358">
        <v>0.78128929342493325</v>
      </c>
      <c r="C4358">
        <v>-4.5341177573278102E-2</v>
      </c>
      <c r="I4358">
        <f t="shared" si="204"/>
        <v>31.251571736997331</v>
      </c>
      <c r="J4358">
        <f t="shared" si="205"/>
        <v>21.658665663483681</v>
      </c>
      <c r="K4358">
        <f t="shared" si="206"/>
        <v>0.45341177573278102</v>
      </c>
    </row>
    <row r="4359" spans="1:11">
      <c r="A4359">
        <v>1.5247400944058644</v>
      </c>
      <c r="B4359">
        <v>-1.0626399745687172</v>
      </c>
      <c r="C4359">
        <v>0.99754371779213424</v>
      </c>
      <c r="I4359">
        <f t="shared" si="204"/>
        <v>-42.505598982748687</v>
      </c>
      <c r="J4359">
        <f t="shared" si="205"/>
        <v>15.247400944058644</v>
      </c>
      <c r="K4359">
        <f t="shared" si="206"/>
        <v>-9.9754371779213429</v>
      </c>
    </row>
    <row r="4360" spans="1:11">
      <c r="A4360">
        <v>-0.64573227211315309</v>
      </c>
      <c r="B4360">
        <v>-0.39512972021432335</v>
      </c>
      <c r="C4360">
        <v>7.5981371137056469E-2</v>
      </c>
      <c r="I4360">
        <f t="shared" si="204"/>
        <v>-15.805188808572934</v>
      </c>
      <c r="J4360">
        <f t="shared" si="205"/>
        <v>-6.4573227211315309</v>
      </c>
      <c r="K4360">
        <f t="shared" si="206"/>
        <v>-0.75981371137056475</v>
      </c>
    </row>
    <row r="4361" spans="1:11">
      <c r="A4361">
        <v>0.43376966751607654</v>
      </c>
      <c r="B4361">
        <v>-7.4140487331513794E-3</v>
      </c>
      <c r="C4361">
        <v>9.5464484384404469E-2</v>
      </c>
      <c r="I4361">
        <f t="shared" si="204"/>
        <v>-0.29656194932605517</v>
      </c>
      <c r="J4361">
        <f t="shared" si="205"/>
        <v>4.3376966751607657</v>
      </c>
      <c r="K4361">
        <f t="shared" si="206"/>
        <v>-0.95464484384404469</v>
      </c>
    </row>
    <row r="4362" spans="1:11">
      <c r="A4362">
        <v>-0.51619478170621125</v>
      </c>
      <c r="B4362">
        <v>0.66813947176387756</v>
      </c>
      <c r="C4362">
        <v>-0.76242160668156755</v>
      </c>
      <c r="I4362">
        <f t="shared" si="204"/>
        <v>26.725578870555104</v>
      </c>
      <c r="J4362">
        <f t="shared" si="205"/>
        <v>-5.1619478170621127</v>
      </c>
      <c r="K4362">
        <f t="shared" si="206"/>
        <v>7.6242160668156753</v>
      </c>
    </row>
    <row r="4363" spans="1:11">
      <c r="A4363">
        <v>-1.2764286527279314</v>
      </c>
      <c r="B4363">
        <v>0.28406870589147348</v>
      </c>
      <c r="C4363">
        <v>-1.0548565636538016</v>
      </c>
      <c r="I4363">
        <f t="shared" si="204"/>
        <v>11.362748235658939</v>
      </c>
      <c r="J4363">
        <f t="shared" si="205"/>
        <v>-12.764286527279314</v>
      </c>
      <c r="K4363">
        <f t="shared" si="206"/>
        <v>10.548565636538017</v>
      </c>
    </row>
    <row r="4364" spans="1:11">
      <c r="A4364">
        <v>1.2229690858850177</v>
      </c>
      <c r="B4364">
        <v>0.60753070513504959</v>
      </c>
      <c r="C4364">
        <v>0.28772006972211794</v>
      </c>
      <c r="I4364">
        <f t="shared" si="204"/>
        <v>24.301228205401983</v>
      </c>
      <c r="J4364">
        <f t="shared" si="205"/>
        <v>12.229690858850176</v>
      </c>
      <c r="K4364">
        <f t="shared" si="206"/>
        <v>-2.8772006972211797</v>
      </c>
    </row>
    <row r="4365" spans="1:11">
      <c r="A4365">
        <v>0.14491451662769542</v>
      </c>
      <c r="B4365">
        <v>0.10310908802276478</v>
      </c>
      <c r="C4365">
        <v>-1.1539577489110946</v>
      </c>
      <c r="I4365">
        <f t="shared" si="204"/>
        <v>4.1243635209105909</v>
      </c>
      <c r="J4365">
        <f t="shared" si="205"/>
        <v>1.4491451662769541</v>
      </c>
      <c r="K4365">
        <f t="shared" si="206"/>
        <v>11.539577489110947</v>
      </c>
    </row>
    <row r="4366" spans="1:11">
      <c r="A4366">
        <v>-1.4242154303060746</v>
      </c>
      <c r="B4366">
        <v>-1.4704323583289756</v>
      </c>
      <c r="C4366">
        <v>8.8149829259349888E-2</v>
      </c>
      <c r="I4366">
        <f t="shared" si="204"/>
        <v>-58.817294333159026</v>
      </c>
      <c r="J4366">
        <f t="shared" si="205"/>
        <v>-14.242154303060746</v>
      </c>
      <c r="K4366">
        <f t="shared" si="206"/>
        <v>-0.88149829259349888</v>
      </c>
    </row>
    <row r="4367" spans="1:11">
      <c r="A4367">
        <v>3.553020174963478</v>
      </c>
      <c r="B4367">
        <v>1.9257202105761917</v>
      </c>
      <c r="C4367">
        <v>-0.25158748824315602</v>
      </c>
      <c r="I4367">
        <f t="shared" si="204"/>
        <v>77.028808423047664</v>
      </c>
      <c r="J4367">
        <f t="shared" si="205"/>
        <v>35.530201749634777</v>
      </c>
      <c r="K4367">
        <f t="shared" si="206"/>
        <v>2.51587488243156</v>
      </c>
    </row>
    <row r="4368" spans="1:11">
      <c r="A4368">
        <v>-1.3590495971706842</v>
      </c>
      <c r="B4368">
        <v>-0.32055361615812422</v>
      </c>
      <c r="C4368">
        <v>0.25026916078117112</v>
      </c>
      <c r="I4368">
        <f t="shared" si="204"/>
        <v>-12.822144646324968</v>
      </c>
      <c r="J4368">
        <f t="shared" si="205"/>
        <v>-13.590495971706842</v>
      </c>
      <c r="K4368">
        <f t="shared" si="206"/>
        <v>-2.5026916078117112</v>
      </c>
    </row>
    <row r="4369" spans="1:11">
      <c r="A4369">
        <v>7.7792611445461804E-2</v>
      </c>
      <c r="B4369">
        <v>0.12239438915050269</v>
      </c>
      <c r="C4369">
        <v>-0.40550868078595054</v>
      </c>
      <c r="I4369">
        <f t="shared" si="204"/>
        <v>4.8957755660201077</v>
      </c>
      <c r="J4369">
        <f t="shared" si="205"/>
        <v>0.77792611445461801</v>
      </c>
      <c r="K4369">
        <f t="shared" si="206"/>
        <v>4.0550868078595057</v>
      </c>
    </row>
    <row r="4370" spans="1:11">
      <c r="A4370">
        <v>-0.75226487817061638</v>
      </c>
      <c r="B4370">
        <v>-0.43603127716997336</v>
      </c>
      <c r="C4370">
        <v>3.6881304514678859E-2</v>
      </c>
      <c r="I4370">
        <f t="shared" si="204"/>
        <v>-17.441251086798935</v>
      </c>
      <c r="J4370">
        <f t="shared" si="205"/>
        <v>-7.522648781706164</v>
      </c>
      <c r="K4370">
        <f t="shared" si="206"/>
        <v>-0.36881304514678859</v>
      </c>
    </row>
    <row r="4371" spans="1:11">
      <c r="A4371">
        <v>0.52210369492262365</v>
      </c>
      <c r="B4371">
        <v>-1.043005930180342</v>
      </c>
      <c r="C4371">
        <v>-0.64404348916213672</v>
      </c>
      <c r="I4371">
        <f t="shared" si="204"/>
        <v>-41.720237207213685</v>
      </c>
      <c r="J4371">
        <f t="shared" si="205"/>
        <v>5.221036949226237</v>
      </c>
      <c r="K4371">
        <f t="shared" si="206"/>
        <v>6.4404348916213667</v>
      </c>
    </row>
    <row r="4372" spans="1:11">
      <c r="A4372">
        <v>-1.4228303488830982</v>
      </c>
      <c r="B4372">
        <v>0.47295282286153839</v>
      </c>
      <c r="C4372">
        <v>1.3849575795055435</v>
      </c>
      <c r="I4372">
        <f t="shared" si="204"/>
        <v>18.918112914461535</v>
      </c>
      <c r="J4372">
        <f t="shared" si="205"/>
        <v>-14.228303488830981</v>
      </c>
      <c r="K4372">
        <f t="shared" si="206"/>
        <v>-13.849575795055436</v>
      </c>
    </row>
    <row r="4373" spans="1:11">
      <c r="A4373">
        <v>-1.6755290053951137</v>
      </c>
      <c r="B4373">
        <v>0.2256444756444346</v>
      </c>
      <c r="C4373">
        <v>-0.18528625628775666</v>
      </c>
      <c r="I4373">
        <f t="shared" si="204"/>
        <v>9.0257790257773838</v>
      </c>
      <c r="J4373">
        <f t="shared" si="205"/>
        <v>-16.755290053951136</v>
      </c>
      <c r="K4373">
        <f t="shared" si="206"/>
        <v>1.8528625628775666</v>
      </c>
    </row>
    <row r="4374" spans="1:11">
      <c r="A4374">
        <v>-1.0440860007413497</v>
      </c>
      <c r="B4374">
        <v>0.38773042342319186</v>
      </c>
      <c r="C4374">
        <v>0.68419119046888088</v>
      </c>
      <c r="I4374">
        <f t="shared" si="204"/>
        <v>15.509216936927675</v>
      </c>
      <c r="J4374">
        <f t="shared" si="205"/>
        <v>-10.440860007413498</v>
      </c>
      <c r="K4374">
        <f t="shared" si="206"/>
        <v>-6.8419119046888088</v>
      </c>
    </row>
    <row r="4375" spans="1:11">
      <c r="A4375">
        <v>1.3349416416260378</v>
      </c>
      <c r="B4375">
        <v>1.5512466266082392</v>
      </c>
      <c r="C4375">
        <v>0.74714301624279367</v>
      </c>
      <c r="I4375">
        <f t="shared" si="204"/>
        <v>62.049865064329566</v>
      </c>
      <c r="J4375">
        <f t="shared" si="205"/>
        <v>13.349416416260379</v>
      </c>
      <c r="K4375">
        <f t="shared" si="206"/>
        <v>-7.4714301624279367</v>
      </c>
    </row>
    <row r="4376" spans="1:11">
      <c r="A4376">
        <v>0.85825353851818964</v>
      </c>
      <c r="B4376">
        <v>2.4449558050696457E-2</v>
      </c>
      <c r="C4376">
        <v>0.76452235413602776</v>
      </c>
      <c r="I4376">
        <f t="shared" si="204"/>
        <v>0.97798232202785829</v>
      </c>
      <c r="J4376">
        <f t="shared" si="205"/>
        <v>8.5825353851818971</v>
      </c>
      <c r="K4376">
        <f t="shared" si="206"/>
        <v>-7.6452235413602772</v>
      </c>
    </row>
    <row r="4377" spans="1:11">
      <c r="A4377">
        <v>-2.1196001119404411</v>
      </c>
      <c r="B4377">
        <v>6.2578513768242305E-2</v>
      </c>
      <c r="C4377">
        <v>0.38898055673760867</v>
      </c>
      <c r="I4377">
        <f t="shared" si="204"/>
        <v>2.5031405507296922</v>
      </c>
      <c r="J4377">
        <f t="shared" si="205"/>
        <v>-21.196001119404411</v>
      </c>
      <c r="K4377">
        <f t="shared" si="206"/>
        <v>-3.8898055673760865</v>
      </c>
    </row>
    <row r="4378" spans="1:11">
      <c r="A4378">
        <v>-4.6081145264593414E-2</v>
      </c>
      <c r="B4378">
        <v>0.77335455474040793</v>
      </c>
      <c r="C4378">
        <v>-0.84305079323210508</v>
      </c>
      <c r="I4378">
        <f t="shared" si="204"/>
        <v>30.934182189616315</v>
      </c>
      <c r="J4378">
        <f t="shared" si="205"/>
        <v>-0.46081145264593415</v>
      </c>
      <c r="K4378">
        <f t="shared" si="206"/>
        <v>8.430507932321051</v>
      </c>
    </row>
    <row r="4379" spans="1:11">
      <c r="A4379">
        <v>0.30541643401957608</v>
      </c>
      <c r="B4379">
        <v>0.19018336163312105</v>
      </c>
      <c r="C4379">
        <v>0.22613748237970421</v>
      </c>
      <c r="I4379">
        <f t="shared" si="204"/>
        <v>7.6073344653248416</v>
      </c>
      <c r="J4379">
        <f t="shared" si="205"/>
        <v>3.0541643401957606</v>
      </c>
      <c r="K4379">
        <f t="shared" si="206"/>
        <v>-2.2613748237970421</v>
      </c>
    </row>
    <row r="4380" spans="1:11">
      <c r="A4380">
        <v>-0.18592144601629623</v>
      </c>
      <c r="B4380">
        <v>0.94772172285077461</v>
      </c>
      <c r="C4380">
        <v>0.17267553794828699</v>
      </c>
      <c r="I4380">
        <f t="shared" si="204"/>
        <v>37.908868914030982</v>
      </c>
      <c r="J4380">
        <f t="shared" si="205"/>
        <v>-1.8592144601629623</v>
      </c>
      <c r="K4380">
        <f t="shared" si="206"/>
        <v>-1.7267553794828698</v>
      </c>
    </row>
    <row r="4381" spans="1:11">
      <c r="A4381">
        <v>0.11696658271809116</v>
      </c>
      <c r="B4381">
        <v>0.12515087288891247</v>
      </c>
      <c r="C4381">
        <v>0.35820579592310497</v>
      </c>
      <c r="I4381">
        <f t="shared" si="204"/>
        <v>5.0060349155564987</v>
      </c>
      <c r="J4381">
        <f t="shared" si="205"/>
        <v>1.1696658271809115</v>
      </c>
      <c r="K4381">
        <f t="shared" si="206"/>
        <v>-3.58205795923105</v>
      </c>
    </row>
    <row r="4382" spans="1:11">
      <c r="A4382">
        <v>0.7323908847421694</v>
      </c>
      <c r="B4382">
        <v>-0.28313100150657622</v>
      </c>
      <c r="C4382">
        <v>1.0912765953974746</v>
      </c>
      <c r="I4382">
        <f t="shared" si="204"/>
        <v>-11.325240060263049</v>
      </c>
      <c r="J4382">
        <f t="shared" si="205"/>
        <v>7.323908847421694</v>
      </c>
      <c r="K4382">
        <f t="shared" si="206"/>
        <v>-10.912765953974745</v>
      </c>
    </row>
    <row r="4383" spans="1:11">
      <c r="A4383">
        <v>-0.5069538345497866</v>
      </c>
      <c r="B4383">
        <v>0.48029306282017836</v>
      </c>
      <c r="C4383">
        <v>0.57980902024107839</v>
      </c>
      <c r="I4383">
        <f t="shared" si="204"/>
        <v>19.211722512807135</v>
      </c>
      <c r="J4383">
        <f t="shared" si="205"/>
        <v>-5.0695383454978664</v>
      </c>
      <c r="K4383">
        <f t="shared" si="206"/>
        <v>-5.7980902024107834</v>
      </c>
    </row>
    <row r="4384" spans="1:11">
      <c r="A4384">
        <v>1.1839368394458014</v>
      </c>
      <c r="B4384">
        <v>-0.18695529428427371</v>
      </c>
      <c r="C4384">
        <v>-1.4579251458057176</v>
      </c>
      <c r="I4384">
        <f t="shared" si="204"/>
        <v>-7.4782117713709484</v>
      </c>
      <c r="J4384">
        <f t="shared" si="205"/>
        <v>11.839368394458013</v>
      </c>
      <c r="K4384">
        <f t="shared" si="206"/>
        <v>14.579251458057175</v>
      </c>
    </row>
    <row r="4385" spans="1:11">
      <c r="A4385">
        <v>1.1415521384640805</v>
      </c>
      <c r="B4385">
        <v>-0.33233065086678937</v>
      </c>
      <c r="C4385">
        <v>-0.378428057288136</v>
      </c>
      <c r="I4385">
        <f t="shared" si="204"/>
        <v>-13.293226034671575</v>
      </c>
      <c r="J4385">
        <f t="shared" si="205"/>
        <v>11.415521384640805</v>
      </c>
      <c r="K4385">
        <f t="shared" si="206"/>
        <v>3.78428057288136</v>
      </c>
    </row>
    <row r="4386" spans="1:11">
      <c r="A4386">
        <v>1.951887568183019</v>
      </c>
      <c r="B4386">
        <v>-0.33093262248007438</v>
      </c>
      <c r="C4386">
        <v>-1.0034476322583017</v>
      </c>
      <c r="I4386">
        <f t="shared" si="204"/>
        <v>-13.237304899202975</v>
      </c>
      <c r="J4386">
        <f t="shared" si="205"/>
        <v>19.518875681830188</v>
      </c>
      <c r="K4386">
        <f t="shared" si="206"/>
        <v>10.034476322583018</v>
      </c>
    </row>
    <row r="4387" spans="1:11">
      <c r="A4387">
        <v>3.8042943954408631E-2</v>
      </c>
      <c r="B4387">
        <v>-6.4405996370766216E-2</v>
      </c>
      <c r="C4387">
        <v>-0.58542459900235355</v>
      </c>
      <c r="I4387">
        <f t="shared" si="204"/>
        <v>-2.5762398548306487</v>
      </c>
      <c r="J4387">
        <f t="shared" si="205"/>
        <v>0.38042943954408631</v>
      </c>
      <c r="K4387">
        <f t="shared" si="206"/>
        <v>5.8542459900235357</v>
      </c>
    </row>
    <row r="4388" spans="1:11">
      <c r="A4388">
        <v>-0.1037245353322373</v>
      </c>
      <c r="B4388">
        <v>0.2096559062768954</v>
      </c>
      <c r="C4388">
        <v>0.54419410282047942</v>
      </c>
      <c r="I4388">
        <f t="shared" si="204"/>
        <v>8.3862362510758164</v>
      </c>
      <c r="J4388">
        <f t="shared" si="205"/>
        <v>-1.0372453533223731</v>
      </c>
      <c r="K4388">
        <f t="shared" si="206"/>
        <v>-5.441941028204794</v>
      </c>
    </row>
    <row r="4389" spans="1:11">
      <c r="A4389">
        <v>-2.4064663755669549</v>
      </c>
      <c r="B4389">
        <v>-1.2287096391337178</v>
      </c>
      <c r="C4389">
        <v>-1.6440842997089797</v>
      </c>
      <c r="I4389">
        <f t="shared" si="204"/>
        <v>-49.148385565348711</v>
      </c>
      <c r="J4389">
        <f t="shared" si="205"/>
        <v>-24.06466375566955</v>
      </c>
      <c r="K4389">
        <f t="shared" si="206"/>
        <v>16.440842997089796</v>
      </c>
    </row>
    <row r="4390" spans="1:11">
      <c r="A4390">
        <v>0.97855730915480865</v>
      </c>
      <c r="B4390">
        <v>6.0994672589236604E-2</v>
      </c>
      <c r="C4390">
        <v>-0.32741174245080706</v>
      </c>
      <c r="I4390">
        <f t="shared" si="204"/>
        <v>2.4397869035694644</v>
      </c>
      <c r="J4390">
        <f t="shared" si="205"/>
        <v>9.7855730915480859</v>
      </c>
      <c r="K4390">
        <f t="shared" si="206"/>
        <v>3.2741174245080709</v>
      </c>
    </row>
    <row r="4391" spans="1:11">
      <c r="A4391">
        <v>2.2588902035484746</v>
      </c>
      <c r="B4391">
        <v>0.95092255391756608</v>
      </c>
      <c r="C4391">
        <v>-0.24349131108661209</v>
      </c>
      <c r="I4391">
        <f t="shared" si="204"/>
        <v>38.036902156702645</v>
      </c>
      <c r="J4391">
        <f t="shared" si="205"/>
        <v>22.588902035484747</v>
      </c>
      <c r="K4391">
        <f t="shared" si="206"/>
        <v>2.4349131108661211</v>
      </c>
    </row>
    <row r="4392" spans="1:11">
      <c r="A4392">
        <v>1.2353756905478492</v>
      </c>
      <c r="B4392">
        <v>1.1572141525510544</v>
      </c>
      <c r="C4392">
        <v>-0.24622150820758498</v>
      </c>
      <c r="I4392">
        <f t="shared" si="204"/>
        <v>46.288566102042175</v>
      </c>
      <c r="J4392">
        <f t="shared" si="205"/>
        <v>12.353756905478493</v>
      </c>
      <c r="K4392">
        <f t="shared" si="206"/>
        <v>2.4622150820758497</v>
      </c>
    </row>
    <row r="4393" spans="1:11">
      <c r="A4393">
        <v>-0.59812894023578966</v>
      </c>
      <c r="B4393">
        <v>0.51997435946926807</v>
      </c>
      <c r="C4393">
        <v>-0.1397512213449224</v>
      </c>
      <c r="I4393">
        <f t="shared" si="204"/>
        <v>20.798974378770723</v>
      </c>
      <c r="J4393">
        <f t="shared" si="205"/>
        <v>-5.9812894023578966</v>
      </c>
      <c r="K4393">
        <f t="shared" si="206"/>
        <v>1.3975122134492239</v>
      </c>
    </row>
    <row r="4394" spans="1:11">
      <c r="A4394">
        <v>0.23878233108459188</v>
      </c>
      <c r="B4394">
        <v>-0.12439543137538851</v>
      </c>
      <c r="C4394">
        <v>-5.4477011372269207E-2</v>
      </c>
      <c r="I4394">
        <f t="shared" si="204"/>
        <v>-4.9758172550155404</v>
      </c>
      <c r="J4394">
        <f t="shared" si="205"/>
        <v>2.3878233108459188</v>
      </c>
      <c r="K4394">
        <f t="shared" si="206"/>
        <v>0.54477011372269213</v>
      </c>
    </row>
    <row r="4395" spans="1:11">
      <c r="A4395">
        <v>0.91737334096983791</v>
      </c>
      <c r="B4395">
        <v>0.55415795455087324</v>
      </c>
      <c r="C4395">
        <v>-0.55102257442566704</v>
      </c>
      <c r="I4395">
        <f t="shared" si="204"/>
        <v>22.166318182034928</v>
      </c>
      <c r="J4395">
        <f t="shared" si="205"/>
        <v>9.1737334096983787</v>
      </c>
      <c r="K4395">
        <f t="shared" si="206"/>
        <v>5.5102257442566707</v>
      </c>
    </row>
    <row r="4396" spans="1:11">
      <c r="A4396">
        <v>-1.3221725986448074</v>
      </c>
      <c r="B4396">
        <v>0.2887253416951609</v>
      </c>
      <c r="C4396">
        <v>-0.18228515724232852</v>
      </c>
      <c r="I4396">
        <f t="shared" si="204"/>
        <v>11.549013667806436</v>
      </c>
      <c r="J4396">
        <f t="shared" si="205"/>
        <v>-13.221725986448075</v>
      </c>
      <c r="K4396">
        <f t="shared" si="206"/>
        <v>1.8228515724232852</v>
      </c>
    </row>
    <row r="4397" spans="1:11">
      <c r="A4397">
        <v>1.5021844821914034</v>
      </c>
      <c r="B4397">
        <v>0.39310412896480806</v>
      </c>
      <c r="C4397">
        <v>0.4233885887432462</v>
      </c>
      <c r="I4397">
        <f t="shared" si="204"/>
        <v>15.724165158592323</v>
      </c>
      <c r="J4397">
        <f t="shared" si="205"/>
        <v>15.021844821914033</v>
      </c>
      <c r="K4397">
        <f t="shared" si="206"/>
        <v>-4.2338858874324616</v>
      </c>
    </row>
    <row r="4398" spans="1:11">
      <c r="A4398">
        <v>5.9742557946015129E-2</v>
      </c>
      <c r="B4398">
        <v>3.202134626527553E-2</v>
      </c>
      <c r="C4398">
        <v>-1.4980379038462597</v>
      </c>
      <c r="I4398">
        <f t="shared" si="204"/>
        <v>1.2808538506110212</v>
      </c>
      <c r="J4398">
        <f t="shared" si="205"/>
        <v>0.59742557946015129</v>
      </c>
      <c r="K4398">
        <f t="shared" si="206"/>
        <v>14.980379038462598</v>
      </c>
    </row>
    <row r="4399" spans="1:11">
      <c r="A4399">
        <v>1.0080346318271258</v>
      </c>
      <c r="B4399">
        <v>0.30247614497529718</v>
      </c>
      <c r="C4399">
        <v>0.96488823449086769</v>
      </c>
      <c r="I4399">
        <f t="shared" si="204"/>
        <v>12.099045799011886</v>
      </c>
      <c r="J4399">
        <f t="shared" si="205"/>
        <v>10.080346318271259</v>
      </c>
      <c r="K4399">
        <f t="shared" si="206"/>
        <v>-9.6488823449086762</v>
      </c>
    </row>
    <row r="4400" spans="1:11">
      <c r="A4400">
        <v>-0.60534722468353808</v>
      </c>
      <c r="B4400">
        <v>0.39827797605924703</v>
      </c>
      <c r="C4400">
        <v>-0.77792141356086364</v>
      </c>
      <c r="I4400">
        <f t="shared" si="204"/>
        <v>15.931119042369881</v>
      </c>
      <c r="J4400">
        <f t="shared" si="205"/>
        <v>-6.0534722468353808</v>
      </c>
      <c r="K4400">
        <f t="shared" si="206"/>
        <v>7.7792141356086368</v>
      </c>
    </row>
    <row r="4401" spans="1:11">
      <c r="A4401">
        <v>0.90013352500663801</v>
      </c>
      <c r="B4401">
        <v>0.23872173574206407</v>
      </c>
      <c r="C4401">
        <v>-0.26847469882915259</v>
      </c>
      <c r="I4401">
        <f t="shared" si="204"/>
        <v>9.5488694296825631</v>
      </c>
      <c r="J4401">
        <f t="shared" si="205"/>
        <v>9.0013352500663792</v>
      </c>
      <c r="K4401">
        <f t="shared" si="206"/>
        <v>2.684746988291526</v>
      </c>
    </row>
    <row r="4402" spans="1:11">
      <c r="A4402">
        <v>-0.74515045526256884</v>
      </c>
      <c r="B4402">
        <v>-0.8811234834705981</v>
      </c>
      <c r="C4402">
        <v>1.5065335231175019</v>
      </c>
      <c r="I4402">
        <f t="shared" si="204"/>
        <v>-35.244939338823926</v>
      </c>
      <c r="J4402">
        <f t="shared" si="205"/>
        <v>-7.4515045526256882</v>
      </c>
      <c r="K4402">
        <f t="shared" si="206"/>
        <v>-15.06533523117502</v>
      </c>
    </row>
    <row r="4403" spans="1:11">
      <c r="A4403">
        <v>2.6312410582120545</v>
      </c>
      <c r="B4403">
        <v>0.90122914498027162</v>
      </c>
      <c r="C4403">
        <v>0.36629645353316242</v>
      </c>
      <c r="I4403">
        <f t="shared" si="204"/>
        <v>36.049165799210868</v>
      </c>
      <c r="J4403">
        <f t="shared" si="205"/>
        <v>26.312410582120545</v>
      </c>
      <c r="K4403">
        <f t="shared" si="206"/>
        <v>-3.662964535331624</v>
      </c>
    </row>
    <row r="4404" spans="1:11">
      <c r="A4404">
        <v>2.0005653449701919</v>
      </c>
      <c r="B4404">
        <v>0.79185967704388605</v>
      </c>
      <c r="C4404">
        <v>1.0607600207897807</v>
      </c>
      <c r="I4404">
        <f t="shared" si="204"/>
        <v>31.674387081755441</v>
      </c>
      <c r="J4404">
        <f t="shared" si="205"/>
        <v>20.005653449701917</v>
      </c>
      <c r="K4404">
        <f t="shared" si="206"/>
        <v>-10.607600207897807</v>
      </c>
    </row>
    <row r="4405" spans="1:11">
      <c r="A4405">
        <v>1.782698567840362</v>
      </c>
      <c r="B4405">
        <v>1.5629052170363431</v>
      </c>
      <c r="C4405">
        <v>0.72712659762054499</v>
      </c>
      <c r="I4405">
        <f t="shared" si="204"/>
        <v>62.516208681453726</v>
      </c>
      <c r="J4405">
        <f t="shared" si="205"/>
        <v>17.82698567840362</v>
      </c>
      <c r="K4405">
        <f t="shared" si="206"/>
        <v>-7.2712659762054503</v>
      </c>
    </row>
    <row r="4406" spans="1:11">
      <c r="A4406">
        <v>-1.8909092369220863</v>
      </c>
      <c r="B4406">
        <v>5.7004439234826954E-2</v>
      </c>
      <c r="C4406">
        <v>-0.86707557152100811</v>
      </c>
      <c r="I4406">
        <f t="shared" si="204"/>
        <v>2.2801775693930781</v>
      </c>
      <c r="J4406">
        <f t="shared" si="205"/>
        <v>-18.909092369220865</v>
      </c>
      <c r="K4406">
        <f t="shared" si="206"/>
        <v>8.6707557152100811</v>
      </c>
    </row>
    <row r="4407" spans="1:11">
      <c r="A4407">
        <v>-0.61904756418209883</v>
      </c>
      <c r="B4407">
        <v>0.19205455084639356</v>
      </c>
      <c r="C4407">
        <v>-0.28692728020541386</v>
      </c>
      <c r="I4407">
        <f t="shared" si="204"/>
        <v>7.6821820338557423</v>
      </c>
      <c r="J4407">
        <f t="shared" si="205"/>
        <v>-6.1904756418209885</v>
      </c>
      <c r="K4407">
        <f t="shared" si="206"/>
        <v>2.8692728020541387</v>
      </c>
    </row>
    <row r="4408" spans="1:11">
      <c r="A4408">
        <v>-1.4452634499375798</v>
      </c>
      <c r="B4408">
        <v>-0.13306375370613333</v>
      </c>
      <c r="C4408">
        <v>0.41641770584629911</v>
      </c>
      <c r="I4408">
        <f t="shared" si="204"/>
        <v>-5.322550148245333</v>
      </c>
      <c r="J4408">
        <f t="shared" si="205"/>
        <v>-14.452634499375797</v>
      </c>
      <c r="K4408">
        <f t="shared" si="206"/>
        <v>-4.1641770584629914</v>
      </c>
    </row>
    <row r="4409" spans="1:11">
      <c r="A4409">
        <v>-2.1108749906386866</v>
      </c>
      <c r="B4409">
        <v>-0.82544535663974072</v>
      </c>
      <c r="C4409">
        <v>-1.1639612098636616</v>
      </c>
      <c r="I4409">
        <f t="shared" si="204"/>
        <v>-33.017814265589628</v>
      </c>
      <c r="J4409">
        <f t="shared" si="205"/>
        <v>-21.108749906386866</v>
      </c>
      <c r="K4409">
        <f t="shared" si="206"/>
        <v>11.639612098636615</v>
      </c>
    </row>
    <row r="4410" spans="1:11">
      <c r="A4410">
        <v>-0.8468273176318849</v>
      </c>
      <c r="B4410">
        <v>-0.80763491916356034</v>
      </c>
      <c r="C4410">
        <v>0.39780175461790762</v>
      </c>
      <c r="I4410">
        <f t="shared" si="204"/>
        <v>-32.305396766542415</v>
      </c>
      <c r="J4410">
        <f t="shared" si="205"/>
        <v>-8.4682731763188492</v>
      </c>
      <c r="K4410">
        <f t="shared" si="206"/>
        <v>-3.9780175461790761</v>
      </c>
    </row>
    <row r="4411" spans="1:11">
      <c r="A4411">
        <v>0.11848192072276506</v>
      </c>
      <c r="B4411">
        <v>-0.395239530629728</v>
      </c>
      <c r="C4411">
        <v>0.13987534231836707</v>
      </c>
      <c r="I4411">
        <f t="shared" si="204"/>
        <v>-15.80958122518912</v>
      </c>
      <c r="J4411">
        <f t="shared" si="205"/>
        <v>1.1848192072276507</v>
      </c>
      <c r="K4411">
        <f t="shared" si="206"/>
        <v>-1.3987534231836707</v>
      </c>
    </row>
    <row r="4412" spans="1:11">
      <c r="A4412">
        <v>1.0832289093233407</v>
      </c>
      <c r="B4412">
        <v>-0.26943011411586509</v>
      </c>
      <c r="C4412">
        <v>9.1906085435103632E-2</v>
      </c>
      <c r="I4412">
        <f t="shared" si="204"/>
        <v>-10.777204564634603</v>
      </c>
      <c r="J4412">
        <f t="shared" si="205"/>
        <v>10.832289093233406</v>
      </c>
      <c r="K4412">
        <f t="shared" si="206"/>
        <v>-0.91906085435103635</v>
      </c>
    </row>
    <row r="4413" spans="1:11">
      <c r="A4413">
        <v>1.9223228493941691</v>
      </c>
      <c r="B4413">
        <v>0.67616572499177119</v>
      </c>
      <c r="C4413">
        <v>-1.3123163437429324</v>
      </c>
      <c r="I4413">
        <f t="shared" si="204"/>
        <v>27.046628999670848</v>
      </c>
      <c r="J4413">
        <f t="shared" si="205"/>
        <v>19.22322849394169</v>
      </c>
      <c r="K4413">
        <f t="shared" si="206"/>
        <v>13.123163437429323</v>
      </c>
    </row>
    <row r="4414" spans="1:11">
      <c r="A4414">
        <v>1.8044383774568684</v>
      </c>
      <c r="B4414">
        <v>0.77456487461215884</v>
      </c>
      <c r="C4414">
        <v>-0.48416116410388066</v>
      </c>
      <c r="I4414">
        <f t="shared" si="204"/>
        <v>30.982594984486354</v>
      </c>
      <c r="J4414">
        <f t="shared" si="205"/>
        <v>18.044383774568683</v>
      </c>
      <c r="K4414">
        <f t="shared" si="206"/>
        <v>4.8416116410388064</v>
      </c>
    </row>
    <row r="4415" spans="1:11">
      <c r="A4415">
        <v>-0.49001126811666756</v>
      </c>
      <c r="B4415">
        <v>0.33025008271667694</v>
      </c>
      <c r="C4415">
        <v>-0.82884563174786297</v>
      </c>
      <c r="I4415">
        <f t="shared" si="204"/>
        <v>13.210003308667078</v>
      </c>
      <c r="J4415">
        <f t="shared" si="205"/>
        <v>-4.900112681166676</v>
      </c>
      <c r="K4415">
        <f t="shared" si="206"/>
        <v>8.2884563174786301</v>
      </c>
    </row>
    <row r="4416" spans="1:11">
      <c r="A4416">
        <v>1.4303483153411396</v>
      </c>
      <c r="B4416">
        <v>1.6758395707993072</v>
      </c>
      <c r="C4416">
        <v>-7.7615267389886111E-2</v>
      </c>
      <c r="I4416">
        <f t="shared" si="204"/>
        <v>67.033582831972296</v>
      </c>
      <c r="J4416">
        <f t="shared" si="205"/>
        <v>14.303483153411396</v>
      </c>
      <c r="K4416">
        <f t="shared" si="206"/>
        <v>0.77615267389886111</v>
      </c>
    </row>
    <row r="4417" spans="1:11">
      <c r="A4417">
        <v>-0.51889418465530013</v>
      </c>
      <c r="B4417">
        <v>-0.42548029584406932</v>
      </c>
      <c r="C4417">
        <v>-2.6884089662427793E-2</v>
      </c>
      <c r="I4417">
        <f t="shared" si="204"/>
        <v>-17.019211833762775</v>
      </c>
      <c r="J4417">
        <f t="shared" si="205"/>
        <v>-5.1889418465530017</v>
      </c>
      <c r="K4417">
        <f t="shared" si="206"/>
        <v>0.2688408966242779</v>
      </c>
    </row>
    <row r="4418" spans="1:11">
      <c r="A4418">
        <v>-0.46407111115104382</v>
      </c>
      <c r="B4418">
        <v>0.19672203205421912</v>
      </c>
      <c r="C4418">
        <v>-0.69116059055986234</v>
      </c>
      <c r="I4418">
        <f t="shared" si="204"/>
        <v>7.8688812821687648</v>
      </c>
      <c r="J4418">
        <f t="shared" si="205"/>
        <v>-4.6407111115104378</v>
      </c>
      <c r="K4418">
        <f t="shared" si="206"/>
        <v>6.9116059055986234</v>
      </c>
    </row>
    <row r="4419" spans="1:11">
      <c r="A4419">
        <v>-0.85449622741053421</v>
      </c>
      <c r="B4419">
        <v>-0.79613694394865053</v>
      </c>
      <c r="C4419">
        <v>-1.1637713434068737</v>
      </c>
      <c r="I4419">
        <f t="shared" ref="I4419:I4482" si="207">B4419*40</f>
        <v>-31.845477757946021</v>
      </c>
      <c r="J4419">
        <f t="shared" ref="J4419:J4482" si="208">A4419*10</f>
        <v>-8.5449622741053428</v>
      </c>
      <c r="K4419">
        <f t="shared" ref="K4419:K4482" si="209">-C4419*10</f>
        <v>11.637713434068736</v>
      </c>
    </row>
    <row r="4420" spans="1:11">
      <c r="A4420">
        <v>0.8782560222928516</v>
      </c>
      <c r="B4420">
        <v>-0.62874514649978841</v>
      </c>
      <c r="C4420">
        <v>-0.2258568136978209</v>
      </c>
      <c r="I4420">
        <f t="shared" si="207"/>
        <v>-25.149805859991538</v>
      </c>
      <c r="J4420">
        <f t="shared" si="208"/>
        <v>8.7825602229285167</v>
      </c>
      <c r="K4420">
        <f t="shared" si="209"/>
        <v>2.2585681369782091</v>
      </c>
    </row>
    <row r="4421" spans="1:11">
      <c r="A4421">
        <v>0.90465979756309323</v>
      </c>
      <c r="B4421">
        <v>-0.42690086450045051</v>
      </c>
      <c r="C4421">
        <v>-0.18781394418014091</v>
      </c>
      <c r="I4421">
        <f t="shared" si="207"/>
        <v>-17.076034580018021</v>
      </c>
      <c r="J4421">
        <f t="shared" si="208"/>
        <v>9.0465979756309327</v>
      </c>
      <c r="K4421">
        <f t="shared" si="209"/>
        <v>1.8781394418014092</v>
      </c>
    </row>
    <row r="4422" spans="1:11">
      <c r="A4422">
        <v>2.2939395727023708</v>
      </c>
      <c r="B4422">
        <v>-9.4369863450995836E-2</v>
      </c>
      <c r="C4422">
        <v>-0.21787533599738787</v>
      </c>
      <c r="I4422">
        <f t="shared" si="207"/>
        <v>-3.7747945380398336</v>
      </c>
      <c r="J4422">
        <f t="shared" si="208"/>
        <v>22.939395727023708</v>
      </c>
      <c r="K4422">
        <f t="shared" si="209"/>
        <v>2.1787533599738786</v>
      </c>
    </row>
    <row r="4423" spans="1:11">
      <c r="A4423">
        <v>-1.2881002229268264</v>
      </c>
      <c r="B4423">
        <v>-0.13659602200900217</v>
      </c>
      <c r="C4423">
        <v>-0.25834600831104071</v>
      </c>
      <c r="I4423">
        <f t="shared" si="207"/>
        <v>-5.4638408803600864</v>
      </c>
      <c r="J4423">
        <f t="shared" si="208"/>
        <v>-12.881002229268264</v>
      </c>
      <c r="K4423">
        <f t="shared" si="209"/>
        <v>2.5834600831104071</v>
      </c>
    </row>
    <row r="4424" spans="1:11">
      <c r="A4424">
        <v>-3.0360325405269895</v>
      </c>
      <c r="B4424">
        <v>-1.0059757963307077</v>
      </c>
      <c r="C4424">
        <v>-1.5555572980846997</v>
      </c>
      <c r="I4424">
        <f t="shared" si="207"/>
        <v>-40.239031853228305</v>
      </c>
      <c r="J4424">
        <f t="shared" si="208"/>
        <v>-30.360325405269894</v>
      </c>
      <c r="K4424">
        <f t="shared" si="209"/>
        <v>15.555572980846996</v>
      </c>
    </row>
    <row r="4425" spans="1:11">
      <c r="A4425">
        <v>0.18721501766438908</v>
      </c>
      <c r="B4425">
        <v>0.21173110729371714</v>
      </c>
      <c r="C4425">
        <v>-1.00597213578444</v>
      </c>
      <c r="I4425">
        <f t="shared" si="207"/>
        <v>8.4692442917486854</v>
      </c>
      <c r="J4425">
        <f t="shared" si="208"/>
        <v>1.8721501766438908</v>
      </c>
      <c r="K4425">
        <f t="shared" si="209"/>
        <v>10.059721357844399</v>
      </c>
    </row>
    <row r="4426" spans="1:11">
      <c r="A4426">
        <v>0.76180085293685185</v>
      </c>
      <c r="B4426">
        <v>0.56222534382398326</v>
      </c>
      <c r="C4426">
        <v>-0.68575756653113207</v>
      </c>
      <c r="I4426">
        <f t="shared" si="207"/>
        <v>22.48901375295933</v>
      </c>
      <c r="J4426">
        <f t="shared" si="208"/>
        <v>7.6180085293685185</v>
      </c>
      <c r="K4426">
        <f t="shared" si="209"/>
        <v>6.8575756653113205</v>
      </c>
    </row>
    <row r="4427" spans="1:11">
      <c r="A4427">
        <v>3.7344609642266211</v>
      </c>
      <c r="B4427">
        <v>2.0999744625366259</v>
      </c>
      <c r="C4427">
        <v>-1.1281345707539745</v>
      </c>
      <c r="I4427">
        <f t="shared" si="207"/>
        <v>83.998978501465032</v>
      </c>
      <c r="J4427">
        <f t="shared" si="208"/>
        <v>37.344609642266214</v>
      </c>
      <c r="K4427">
        <f t="shared" si="209"/>
        <v>11.281345707539746</v>
      </c>
    </row>
    <row r="4428" spans="1:11">
      <c r="A4428">
        <v>-9.2928462626246613E-2</v>
      </c>
      <c r="B4428">
        <v>-0.21282463169551546</v>
      </c>
      <c r="C4428">
        <v>-1.6935916442418333</v>
      </c>
      <c r="I4428">
        <f t="shared" si="207"/>
        <v>-8.5129852678206177</v>
      </c>
      <c r="J4428">
        <f t="shared" si="208"/>
        <v>-0.92928462626246611</v>
      </c>
      <c r="K4428">
        <f t="shared" si="209"/>
        <v>16.935916442418332</v>
      </c>
    </row>
    <row r="4429" spans="1:11">
      <c r="A4429">
        <v>3.2030963585021457E-2</v>
      </c>
      <c r="B4429">
        <v>-3.3742068906985057E-2</v>
      </c>
      <c r="C4429">
        <v>-2.8441080979297345E-2</v>
      </c>
      <c r="I4429">
        <f t="shared" si="207"/>
        <v>-1.3496827562794023</v>
      </c>
      <c r="J4429">
        <f t="shared" si="208"/>
        <v>0.32030963585021455</v>
      </c>
      <c r="K4429">
        <f t="shared" si="209"/>
        <v>0.28441080979297345</v>
      </c>
    </row>
    <row r="4430" spans="1:11">
      <c r="A4430">
        <v>-0.48369403099170866</v>
      </c>
      <c r="B4430">
        <v>2.0022698407927892</v>
      </c>
      <c r="C4430">
        <v>-0.9782964544825008</v>
      </c>
      <c r="I4430">
        <f t="shared" si="207"/>
        <v>80.090793631711563</v>
      </c>
      <c r="J4430">
        <f t="shared" si="208"/>
        <v>-4.8369403099170869</v>
      </c>
      <c r="K4430">
        <f t="shared" si="209"/>
        <v>9.782964544825008</v>
      </c>
    </row>
    <row r="4431" spans="1:11">
      <c r="A4431">
        <v>-2.1856877844373392</v>
      </c>
      <c r="B4431">
        <v>-0.53605897089661581</v>
      </c>
      <c r="C4431">
        <v>-0.92960468209477487</v>
      </c>
      <c r="I4431">
        <f t="shared" si="207"/>
        <v>-21.442358835864631</v>
      </c>
      <c r="J4431">
        <f t="shared" si="208"/>
        <v>-21.856877844373393</v>
      </c>
      <c r="K4431">
        <f t="shared" si="209"/>
        <v>9.2960468209477494</v>
      </c>
    </row>
    <row r="4432" spans="1:11">
      <c r="A4432">
        <v>-2.2123007890797695</v>
      </c>
      <c r="B4432">
        <v>-0.43721727575931163</v>
      </c>
      <c r="C4432">
        <v>-0.24044498906067993</v>
      </c>
      <c r="I4432">
        <f t="shared" si="207"/>
        <v>-17.488691030372465</v>
      </c>
      <c r="J4432">
        <f t="shared" si="208"/>
        <v>-22.123007890797695</v>
      </c>
      <c r="K4432">
        <f t="shared" si="209"/>
        <v>2.4044498906067995</v>
      </c>
    </row>
    <row r="4433" spans="1:11">
      <c r="A4433">
        <v>0.20945064995740259</v>
      </c>
      <c r="B4433">
        <v>-1.0034393333846992</v>
      </c>
      <c r="C4433">
        <v>1.1625223212842535</v>
      </c>
      <c r="I4433">
        <f t="shared" si="207"/>
        <v>-40.13757333538797</v>
      </c>
      <c r="J4433">
        <f t="shared" si="208"/>
        <v>2.0945064995740257</v>
      </c>
      <c r="K4433">
        <f t="shared" si="209"/>
        <v>-11.625223212842535</v>
      </c>
    </row>
    <row r="4434" spans="1:11">
      <c r="A4434">
        <v>0.17135300785481833</v>
      </c>
      <c r="B4434">
        <v>-3.2844356962788958E-2</v>
      </c>
      <c r="C4434">
        <v>0.13754366327344739</v>
      </c>
      <c r="I4434">
        <f t="shared" si="207"/>
        <v>-1.3137742785115583</v>
      </c>
      <c r="J4434">
        <f t="shared" si="208"/>
        <v>1.7135300785481833</v>
      </c>
      <c r="K4434">
        <f t="shared" si="209"/>
        <v>-1.3754366327344738</v>
      </c>
    </row>
    <row r="4435" spans="1:11">
      <c r="A4435">
        <v>1.7185173011340246E-2</v>
      </c>
      <c r="B4435">
        <v>0.56786524179335351</v>
      </c>
      <c r="C4435">
        <v>-0.62606673741305086</v>
      </c>
      <c r="I4435">
        <f t="shared" si="207"/>
        <v>22.714609671734141</v>
      </c>
      <c r="J4435">
        <f t="shared" si="208"/>
        <v>0.17185173011340246</v>
      </c>
      <c r="K4435">
        <f t="shared" si="209"/>
        <v>6.2606673741305086</v>
      </c>
    </row>
    <row r="4436" spans="1:11">
      <c r="A4436">
        <v>-4.1489845759869786</v>
      </c>
      <c r="B4436">
        <v>-0.49516157951372131</v>
      </c>
      <c r="C4436">
        <v>5.1510385459922148E-2</v>
      </c>
      <c r="I4436">
        <f t="shared" si="207"/>
        <v>-19.806463180548853</v>
      </c>
      <c r="J4436">
        <f t="shared" si="208"/>
        <v>-41.489845759869787</v>
      </c>
      <c r="K4436">
        <f t="shared" si="209"/>
        <v>-0.51510385459922148</v>
      </c>
    </row>
    <row r="4437" spans="1:11">
      <c r="A4437">
        <v>1.4831935423064782</v>
      </c>
      <c r="B4437">
        <v>1.311767826714092</v>
      </c>
      <c r="C4437">
        <v>-0.16740451242060631</v>
      </c>
      <c r="I4437">
        <f t="shared" si="207"/>
        <v>52.470713068563683</v>
      </c>
      <c r="J4437">
        <f t="shared" si="208"/>
        <v>14.831935423064781</v>
      </c>
      <c r="K4437">
        <f t="shared" si="209"/>
        <v>1.674045124206063</v>
      </c>
    </row>
    <row r="4438" spans="1:11">
      <c r="A4438">
        <v>7.3897046740496866E-2</v>
      </c>
      <c r="B4438">
        <v>1.2622130163879739</v>
      </c>
      <c r="C4438">
        <v>-1.2127640337433196</v>
      </c>
      <c r="I4438">
        <f t="shared" si="207"/>
        <v>50.488520655518954</v>
      </c>
      <c r="J4438">
        <f t="shared" si="208"/>
        <v>0.73897046740496863</v>
      </c>
      <c r="K4438">
        <f t="shared" si="209"/>
        <v>12.127640337433196</v>
      </c>
    </row>
    <row r="4439" spans="1:11">
      <c r="A4439">
        <v>-0.99110923622809288</v>
      </c>
      <c r="B4439">
        <v>-0.2812024036634263</v>
      </c>
      <c r="C4439">
        <v>0.98313080818362064</v>
      </c>
      <c r="I4439">
        <f t="shared" si="207"/>
        <v>-11.248096146537051</v>
      </c>
      <c r="J4439">
        <f t="shared" si="208"/>
        <v>-9.9110923622809288</v>
      </c>
      <c r="K4439">
        <f t="shared" si="209"/>
        <v>-9.8313080818362071</v>
      </c>
    </row>
    <row r="4440" spans="1:11">
      <c r="A4440">
        <v>-2.0443274399444626</v>
      </c>
      <c r="B4440">
        <v>0.40164927647853749</v>
      </c>
      <c r="C4440">
        <v>-1.3118061921982074</v>
      </c>
      <c r="I4440">
        <f t="shared" si="207"/>
        <v>16.0659710591415</v>
      </c>
      <c r="J4440">
        <f t="shared" si="208"/>
        <v>-20.443274399444626</v>
      </c>
      <c r="K4440">
        <f t="shared" si="209"/>
        <v>13.118061921982074</v>
      </c>
    </row>
    <row r="4441" spans="1:11">
      <c r="A4441">
        <v>1.5305019269706888</v>
      </c>
      <c r="B4441">
        <v>0.62209082966615115</v>
      </c>
      <c r="C4441">
        <v>-0.75123668179617986</v>
      </c>
      <c r="I4441">
        <f t="shared" si="207"/>
        <v>24.883633186646044</v>
      </c>
      <c r="J4441">
        <f t="shared" si="208"/>
        <v>15.305019269706888</v>
      </c>
      <c r="K4441">
        <f t="shared" si="209"/>
        <v>7.5123668179617988</v>
      </c>
    </row>
    <row r="4442" spans="1:11">
      <c r="A4442">
        <v>-2.3612605357349588</v>
      </c>
      <c r="B4442">
        <v>-0.96964662492416998</v>
      </c>
      <c r="C4442">
        <v>1.5283890329482004</v>
      </c>
      <c r="I4442">
        <f t="shared" si="207"/>
        <v>-38.785864996966801</v>
      </c>
      <c r="J4442">
        <f t="shared" si="208"/>
        <v>-23.612605357349587</v>
      </c>
      <c r="K4442">
        <f t="shared" si="209"/>
        <v>-15.283890329482004</v>
      </c>
    </row>
    <row r="4443" spans="1:11">
      <c r="A4443">
        <v>1.225820337333269</v>
      </c>
      <c r="B4443">
        <v>0.31174690198963817</v>
      </c>
      <c r="C4443">
        <v>0.1745715510300363</v>
      </c>
      <c r="I4443">
        <f t="shared" si="207"/>
        <v>12.469876079585527</v>
      </c>
      <c r="J4443">
        <f t="shared" si="208"/>
        <v>12.258203373332691</v>
      </c>
      <c r="K4443">
        <f t="shared" si="209"/>
        <v>-1.745715510300363</v>
      </c>
    </row>
    <row r="4444" spans="1:11">
      <c r="A4444">
        <v>-1.5185449190100075</v>
      </c>
      <c r="B4444">
        <v>0.76033732083779415</v>
      </c>
      <c r="C4444">
        <v>-0.33668838132492307</v>
      </c>
      <c r="I4444">
        <f t="shared" si="207"/>
        <v>30.413492833511768</v>
      </c>
      <c r="J4444">
        <f t="shared" si="208"/>
        <v>-15.185449190100076</v>
      </c>
      <c r="K4444">
        <f t="shared" si="209"/>
        <v>3.3668838132492307</v>
      </c>
    </row>
    <row r="4445" spans="1:11">
      <c r="A4445">
        <v>0.78913872740663082</v>
      </c>
      <c r="B4445">
        <v>0.48260055187178275</v>
      </c>
      <c r="C4445">
        <v>-1.1588133338787987</v>
      </c>
      <c r="I4445">
        <f t="shared" si="207"/>
        <v>19.304022074871309</v>
      </c>
      <c r="J4445">
        <f t="shared" si="208"/>
        <v>7.8913872740663082</v>
      </c>
      <c r="K4445">
        <f t="shared" si="209"/>
        <v>11.588133338787987</v>
      </c>
    </row>
    <row r="4446" spans="1:11">
      <c r="A4446">
        <v>-2.0278778085323852</v>
      </c>
      <c r="B4446">
        <v>6.1134343694300833E-2</v>
      </c>
      <c r="C4446">
        <v>-0.7023601368159893</v>
      </c>
      <c r="I4446">
        <f t="shared" si="207"/>
        <v>2.4453737477720332</v>
      </c>
      <c r="J4446">
        <f t="shared" si="208"/>
        <v>-20.27877808532385</v>
      </c>
      <c r="K4446">
        <f t="shared" si="209"/>
        <v>7.023601368159893</v>
      </c>
    </row>
    <row r="4447" spans="1:11">
      <c r="A4447">
        <v>-2.2029895288830472</v>
      </c>
      <c r="B4447">
        <v>-0.25493233537293181</v>
      </c>
      <c r="C4447">
        <v>1.326306911661884</v>
      </c>
      <c r="I4447">
        <f t="shared" si="207"/>
        <v>-10.197293414917272</v>
      </c>
      <c r="J4447">
        <f t="shared" si="208"/>
        <v>-22.029895288830474</v>
      </c>
      <c r="K4447">
        <f t="shared" si="209"/>
        <v>-13.263069116618841</v>
      </c>
    </row>
    <row r="4448" spans="1:11">
      <c r="A4448">
        <v>0.90015786240429929</v>
      </c>
      <c r="B4448">
        <v>8.7992308207610059E-4</v>
      </c>
      <c r="C4448">
        <v>-0.43655731585626067</v>
      </c>
      <c r="I4448">
        <f t="shared" si="207"/>
        <v>3.5196923283044024E-2</v>
      </c>
      <c r="J4448">
        <f t="shared" si="208"/>
        <v>9.0015786240429936</v>
      </c>
      <c r="K4448">
        <f t="shared" si="209"/>
        <v>4.365573158562607</v>
      </c>
    </row>
    <row r="4449" spans="1:11">
      <c r="A4449">
        <v>-0.35374927739873924</v>
      </c>
      <c r="B4449">
        <v>-5.9078814262575163E-2</v>
      </c>
      <c r="C4449">
        <v>-1.2792255614231585E-2</v>
      </c>
      <c r="I4449">
        <f t="shared" si="207"/>
        <v>-2.3631525705030065</v>
      </c>
      <c r="J4449">
        <f t="shared" si="208"/>
        <v>-3.5374927739873923</v>
      </c>
      <c r="K4449">
        <f t="shared" si="209"/>
        <v>0.12792255614231585</v>
      </c>
    </row>
    <row r="4450" spans="1:11">
      <c r="A4450">
        <v>-1.3470783256820529</v>
      </c>
      <c r="B4450">
        <v>-0.35587716055216512</v>
      </c>
      <c r="C4450">
        <v>0.43342035442360344</v>
      </c>
      <c r="I4450">
        <f t="shared" si="207"/>
        <v>-14.235086422086605</v>
      </c>
      <c r="J4450">
        <f t="shared" si="208"/>
        <v>-13.470783256820528</v>
      </c>
      <c r="K4450">
        <f t="shared" si="209"/>
        <v>-4.3342035442360345</v>
      </c>
    </row>
    <row r="4451" spans="1:11">
      <c r="A4451">
        <v>0.50528827884369965</v>
      </c>
      <c r="B4451">
        <v>-1.4067824467798578</v>
      </c>
      <c r="C4451">
        <v>-3.6565406877290485E-2</v>
      </c>
      <c r="I4451">
        <f t="shared" si="207"/>
        <v>-56.271297871194307</v>
      </c>
      <c r="J4451">
        <f t="shared" si="208"/>
        <v>5.052882788436996</v>
      </c>
      <c r="K4451">
        <f t="shared" si="209"/>
        <v>0.36565406877290485</v>
      </c>
    </row>
    <row r="4452" spans="1:11">
      <c r="A4452">
        <v>-0.14330732643809596</v>
      </c>
      <c r="B4452">
        <v>1.2165833251271847</v>
      </c>
      <c r="C4452">
        <v>-0.6189582250444019</v>
      </c>
      <c r="I4452">
        <f t="shared" si="207"/>
        <v>48.663333005087388</v>
      </c>
      <c r="J4452">
        <f t="shared" si="208"/>
        <v>-1.4330732643809596</v>
      </c>
      <c r="K4452">
        <f t="shared" si="209"/>
        <v>6.189582250444019</v>
      </c>
    </row>
    <row r="4453" spans="1:11">
      <c r="A4453">
        <v>-0.52956174167598702</v>
      </c>
      <c r="B4453">
        <v>-0.25872444281625523</v>
      </c>
      <c r="C4453">
        <v>-1.0342126520977466</v>
      </c>
      <c r="I4453">
        <f t="shared" si="207"/>
        <v>-10.348977712650209</v>
      </c>
      <c r="J4453">
        <f t="shared" si="208"/>
        <v>-5.2956174167598702</v>
      </c>
      <c r="K4453">
        <f t="shared" si="209"/>
        <v>10.342126520977466</v>
      </c>
    </row>
    <row r="4454" spans="1:11">
      <c r="A4454">
        <v>-0.95505560198186656</v>
      </c>
      <c r="B4454">
        <v>-0.28851178507797703</v>
      </c>
      <c r="C4454">
        <v>0.31863521299953629</v>
      </c>
      <c r="I4454">
        <f t="shared" si="207"/>
        <v>-11.540471403119081</v>
      </c>
      <c r="J4454">
        <f t="shared" si="208"/>
        <v>-9.5505560198186661</v>
      </c>
      <c r="K4454">
        <f t="shared" si="209"/>
        <v>-3.1863521299953628</v>
      </c>
    </row>
    <row r="4455" spans="1:11">
      <c r="A4455">
        <v>-2.3783355777296951</v>
      </c>
      <c r="B4455">
        <v>-0.87794829235443095</v>
      </c>
      <c r="C4455">
        <v>-0.96249718018137176</v>
      </c>
      <c r="I4455">
        <f t="shared" si="207"/>
        <v>-35.117931694177237</v>
      </c>
      <c r="J4455">
        <f t="shared" si="208"/>
        <v>-23.783355777296951</v>
      </c>
      <c r="K4455">
        <f t="shared" si="209"/>
        <v>9.624971801813718</v>
      </c>
    </row>
    <row r="4456" spans="1:11">
      <c r="A4456">
        <v>0.74571295960246631</v>
      </c>
      <c r="B4456">
        <v>0.68587351961851062</v>
      </c>
      <c r="C4456">
        <v>0.16769858232574542</v>
      </c>
      <c r="I4456">
        <f t="shared" si="207"/>
        <v>27.434940784740427</v>
      </c>
      <c r="J4456">
        <f t="shared" si="208"/>
        <v>7.4571295960246626</v>
      </c>
      <c r="K4456">
        <f t="shared" si="209"/>
        <v>-1.6769858232574542</v>
      </c>
    </row>
    <row r="4457" spans="1:11">
      <c r="A4457">
        <v>-1.1223638533943074</v>
      </c>
      <c r="B4457">
        <v>0.37281974197184464</v>
      </c>
      <c r="C4457">
        <v>-1.157910000584178E-2</v>
      </c>
      <c r="I4457">
        <f t="shared" si="207"/>
        <v>14.912789678873786</v>
      </c>
      <c r="J4457">
        <f t="shared" si="208"/>
        <v>-11.223638533943074</v>
      </c>
      <c r="K4457">
        <f t="shared" si="209"/>
        <v>0.1157910000584178</v>
      </c>
    </row>
    <row r="4458" spans="1:11">
      <c r="A4458">
        <v>-0.56831820610208128</v>
      </c>
      <c r="B4458">
        <v>0.19643771767449672</v>
      </c>
      <c r="C4458">
        <v>0.63421662410330193</v>
      </c>
      <c r="I4458">
        <f t="shared" si="207"/>
        <v>7.8575087069798686</v>
      </c>
      <c r="J4458">
        <f t="shared" si="208"/>
        <v>-5.6831820610208128</v>
      </c>
      <c r="K4458">
        <f t="shared" si="209"/>
        <v>-6.3421662410330191</v>
      </c>
    </row>
    <row r="4459" spans="1:11">
      <c r="A4459">
        <v>1.382460318138637</v>
      </c>
      <c r="B4459">
        <v>0.92708571169856513</v>
      </c>
      <c r="C4459">
        <v>-0.11390223014813788</v>
      </c>
      <c r="I4459">
        <f t="shared" si="207"/>
        <v>37.083428467942603</v>
      </c>
      <c r="J4459">
        <f t="shared" si="208"/>
        <v>13.824603181386371</v>
      </c>
      <c r="K4459">
        <f t="shared" si="209"/>
        <v>1.1390223014813787</v>
      </c>
    </row>
    <row r="4460" spans="1:11">
      <c r="A4460">
        <v>0.69775753972211341</v>
      </c>
      <c r="B4460">
        <v>-0.91276107443739618</v>
      </c>
      <c r="C4460">
        <v>-0.90207036036980859</v>
      </c>
      <c r="I4460">
        <f t="shared" si="207"/>
        <v>-36.510442977495849</v>
      </c>
      <c r="J4460">
        <f t="shared" si="208"/>
        <v>6.9775753972211341</v>
      </c>
      <c r="K4460">
        <f t="shared" si="209"/>
        <v>9.0207036036980863</v>
      </c>
    </row>
    <row r="4461" spans="1:11">
      <c r="A4461">
        <v>2.2032639598557111</v>
      </c>
      <c r="B4461">
        <v>-3.3225692838433352E-2</v>
      </c>
      <c r="C4461">
        <v>-1.7228214288613347E-3</v>
      </c>
      <c r="I4461">
        <f t="shared" si="207"/>
        <v>-1.3290277135373341</v>
      </c>
      <c r="J4461">
        <f t="shared" si="208"/>
        <v>22.032639598557111</v>
      </c>
      <c r="K4461">
        <f t="shared" si="209"/>
        <v>1.7228214288613347E-2</v>
      </c>
    </row>
    <row r="4462" spans="1:11">
      <c r="A4462">
        <v>0.64925973696691341</v>
      </c>
      <c r="B4462">
        <v>1.1706945854545805</v>
      </c>
      <c r="C4462">
        <v>-1.4348134258959049</v>
      </c>
      <c r="I4462">
        <f t="shared" si="207"/>
        <v>46.827783418183216</v>
      </c>
      <c r="J4462">
        <f t="shared" si="208"/>
        <v>6.4925973696691344</v>
      </c>
      <c r="K4462">
        <f t="shared" si="209"/>
        <v>14.34813425895905</v>
      </c>
    </row>
    <row r="4463" spans="1:11">
      <c r="A4463">
        <v>-4.8765633908216241E-2</v>
      </c>
      <c r="B4463">
        <v>-9.7280179818006185E-2</v>
      </c>
      <c r="C4463">
        <v>-0.12198127384986976</v>
      </c>
      <c r="I4463">
        <f t="shared" si="207"/>
        <v>-3.8912071927202474</v>
      </c>
      <c r="J4463">
        <f t="shared" si="208"/>
        <v>-0.48765633908216244</v>
      </c>
      <c r="K4463">
        <f t="shared" si="209"/>
        <v>1.2198127384986976</v>
      </c>
    </row>
    <row r="4464" spans="1:11">
      <c r="A4464">
        <v>0.75290523740034487</v>
      </c>
      <c r="B4464">
        <v>6.5190812603284021E-2</v>
      </c>
      <c r="C4464">
        <v>-5.1702941615980935E-2</v>
      </c>
      <c r="I4464">
        <f t="shared" si="207"/>
        <v>2.6076325041313608</v>
      </c>
      <c r="J4464">
        <f t="shared" si="208"/>
        <v>7.5290523740034487</v>
      </c>
      <c r="K4464">
        <f t="shared" si="209"/>
        <v>0.51702941615980935</v>
      </c>
    </row>
    <row r="4465" spans="1:11">
      <c r="A4465">
        <v>-1.6401624949341738</v>
      </c>
      <c r="B4465">
        <v>-0.68411339408025296</v>
      </c>
      <c r="C4465">
        <v>-0.18449737911487765</v>
      </c>
      <c r="I4465">
        <f t="shared" si="207"/>
        <v>-27.364535763210117</v>
      </c>
      <c r="J4465">
        <f t="shared" si="208"/>
        <v>-16.401624949341738</v>
      </c>
      <c r="K4465">
        <f t="shared" si="209"/>
        <v>1.8449737911487765</v>
      </c>
    </row>
    <row r="4466" spans="1:11">
      <c r="A4466">
        <v>0.87453232495550659</v>
      </c>
      <c r="B4466">
        <v>1.9665350552006695</v>
      </c>
      <c r="C4466">
        <v>-1.3425938719122779</v>
      </c>
      <c r="I4466">
        <f t="shared" si="207"/>
        <v>78.661402208026786</v>
      </c>
      <c r="J4466">
        <f t="shared" si="208"/>
        <v>8.7453232495550655</v>
      </c>
      <c r="K4466">
        <f t="shared" si="209"/>
        <v>13.425938719122779</v>
      </c>
    </row>
    <row r="4467" spans="1:11">
      <c r="A4467">
        <v>-0.60314938174695143</v>
      </c>
      <c r="B4467">
        <v>0.80983270447584232</v>
      </c>
      <c r="C4467">
        <v>-0.47382409776642681</v>
      </c>
      <c r="I4467">
        <f t="shared" si="207"/>
        <v>32.393308179033696</v>
      </c>
      <c r="J4467">
        <f t="shared" si="208"/>
        <v>-6.0314938174695145</v>
      </c>
      <c r="K4467">
        <f t="shared" si="209"/>
        <v>4.738240977664268</v>
      </c>
    </row>
    <row r="4468" spans="1:11">
      <c r="A4468">
        <v>-1.0820077014684384</v>
      </c>
      <c r="B4468">
        <v>0.60688364633979008</v>
      </c>
      <c r="C4468">
        <v>0.7127801044806088</v>
      </c>
      <c r="I4468">
        <f t="shared" si="207"/>
        <v>24.275345853591602</v>
      </c>
      <c r="J4468">
        <f t="shared" si="208"/>
        <v>-10.820077014684383</v>
      </c>
      <c r="K4468">
        <f t="shared" si="209"/>
        <v>-7.1278010448060876</v>
      </c>
    </row>
    <row r="4469" spans="1:11">
      <c r="A4469">
        <v>0.2969348089487715</v>
      </c>
      <c r="B4469">
        <v>-0.53887964496362528</v>
      </c>
      <c r="C4469">
        <v>0.41916477703401211</v>
      </c>
      <c r="I4469">
        <f t="shared" si="207"/>
        <v>-21.555185798545011</v>
      </c>
      <c r="J4469">
        <f t="shared" si="208"/>
        <v>2.9693480894877151</v>
      </c>
      <c r="K4469">
        <f t="shared" si="209"/>
        <v>-4.1916477703401211</v>
      </c>
    </row>
    <row r="4470" spans="1:11">
      <c r="A4470">
        <v>-2.3074526071571557</v>
      </c>
      <c r="B4470">
        <v>-1.1508499486962054</v>
      </c>
      <c r="C4470">
        <v>0.38408666332003116</v>
      </c>
      <c r="I4470">
        <f t="shared" si="207"/>
        <v>-46.033997947848214</v>
      </c>
      <c r="J4470">
        <f t="shared" si="208"/>
        <v>-23.074526071571558</v>
      </c>
      <c r="K4470">
        <f t="shared" si="209"/>
        <v>-3.8408666332003119</v>
      </c>
    </row>
    <row r="4471" spans="1:11">
      <c r="A4471">
        <v>0.16424668037175649</v>
      </c>
      <c r="B4471">
        <v>-1.2887159235519967</v>
      </c>
      <c r="C4471">
        <v>0.98437479023969554</v>
      </c>
      <c r="I4471">
        <f t="shared" si="207"/>
        <v>-51.548636942079867</v>
      </c>
      <c r="J4471">
        <f t="shared" si="208"/>
        <v>1.6424668037175649</v>
      </c>
      <c r="K4471">
        <f t="shared" si="209"/>
        <v>-9.8437479023969559</v>
      </c>
    </row>
    <row r="4472" spans="1:11">
      <c r="A4472">
        <v>0.59021795391477316</v>
      </c>
      <c r="B4472">
        <v>-1.1557852097209078</v>
      </c>
      <c r="C4472">
        <v>-0.37628502430284183</v>
      </c>
      <c r="I4472">
        <f t="shared" si="207"/>
        <v>-46.231408388836314</v>
      </c>
      <c r="J4472">
        <f t="shared" si="208"/>
        <v>5.9021795391477312</v>
      </c>
      <c r="K4472">
        <f t="shared" si="209"/>
        <v>3.7628502430284181</v>
      </c>
    </row>
    <row r="4473" spans="1:11">
      <c r="A4473">
        <v>-1.0542563263209499</v>
      </c>
      <c r="B4473">
        <v>1.0922208990424338</v>
      </c>
      <c r="C4473">
        <v>0.44570080705121901</v>
      </c>
      <c r="I4473">
        <f t="shared" si="207"/>
        <v>43.68883596169735</v>
      </c>
      <c r="J4473">
        <f t="shared" si="208"/>
        <v>-10.542563263209498</v>
      </c>
      <c r="K4473">
        <f t="shared" si="209"/>
        <v>-4.4570080705121899</v>
      </c>
    </row>
    <row r="4474" spans="1:11">
      <c r="A4474">
        <v>0.89085024718814687</v>
      </c>
      <c r="B4474">
        <v>-0.22540519191438241</v>
      </c>
      <c r="C4474">
        <v>-0.27776654349917884</v>
      </c>
      <c r="I4474">
        <f t="shared" si="207"/>
        <v>-9.0162076765752968</v>
      </c>
      <c r="J4474">
        <f t="shared" si="208"/>
        <v>8.9085024718814694</v>
      </c>
      <c r="K4474">
        <f t="shared" si="209"/>
        <v>2.7776654349917882</v>
      </c>
    </row>
    <row r="4475" spans="1:11">
      <c r="A4475">
        <v>2.2648132796955722</v>
      </c>
      <c r="B4475">
        <v>6.2549575031332197E-2</v>
      </c>
      <c r="C4475">
        <v>-0.50909780021916573</v>
      </c>
      <c r="I4475">
        <f t="shared" si="207"/>
        <v>2.5019830012532878</v>
      </c>
      <c r="J4475">
        <f t="shared" si="208"/>
        <v>22.648132796955721</v>
      </c>
      <c r="K4475">
        <f t="shared" si="209"/>
        <v>5.0909780021916573</v>
      </c>
    </row>
    <row r="4476" spans="1:11">
      <c r="A4476">
        <v>2.011510685119279</v>
      </c>
      <c r="B4476">
        <v>-0.51237048471214475</v>
      </c>
      <c r="C4476">
        <v>0.58183805606147687</v>
      </c>
      <c r="I4476">
        <f t="shared" si="207"/>
        <v>-20.494819388485791</v>
      </c>
      <c r="J4476">
        <f t="shared" si="208"/>
        <v>20.115106851192792</v>
      </c>
      <c r="K4476">
        <f t="shared" si="209"/>
        <v>-5.8183805606147683</v>
      </c>
    </row>
    <row r="4477" spans="1:11">
      <c r="A4477">
        <v>-4.4819884086993986E-2</v>
      </c>
      <c r="B4477">
        <v>0.38891103380672021</v>
      </c>
      <c r="C4477">
        <v>-0.86792385385906179</v>
      </c>
      <c r="I4477">
        <f t="shared" si="207"/>
        <v>15.556441352268809</v>
      </c>
      <c r="J4477">
        <f t="shared" si="208"/>
        <v>-0.44819884086993989</v>
      </c>
      <c r="K4477">
        <f t="shared" si="209"/>
        <v>8.6792385385906172</v>
      </c>
    </row>
    <row r="4478" spans="1:11">
      <c r="A4478">
        <v>-0.46452314828130281</v>
      </c>
      <c r="B4478">
        <v>-0.19622984080032935</v>
      </c>
      <c r="C4478">
        <v>-1.2302375587483545</v>
      </c>
      <c r="I4478">
        <f t="shared" si="207"/>
        <v>-7.8491936320131739</v>
      </c>
      <c r="J4478">
        <f t="shared" si="208"/>
        <v>-4.6452314828130277</v>
      </c>
      <c r="K4478">
        <f t="shared" si="209"/>
        <v>12.302375587483546</v>
      </c>
    </row>
    <row r="4479" spans="1:11">
      <c r="A4479">
        <v>1.4888167809270554</v>
      </c>
      <c r="B4479">
        <v>-8.6555157898486029E-2</v>
      </c>
      <c r="C4479">
        <v>-0.96372883440755808</v>
      </c>
      <c r="I4479">
        <f t="shared" si="207"/>
        <v>-3.4622063159394409</v>
      </c>
      <c r="J4479">
        <f t="shared" si="208"/>
        <v>14.888167809270554</v>
      </c>
      <c r="K4479">
        <f t="shared" si="209"/>
        <v>9.6372883440755803</v>
      </c>
    </row>
    <row r="4480" spans="1:11">
      <c r="A4480">
        <v>0.81183043907418106</v>
      </c>
      <c r="B4480">
        <v>-6.3914854075984767E-2</v>
      </c>
      <c r="C4480">
        <v>-0.26954587677377179</v>
      </c>
      <c r="I4480">
        <f t="shared" si="207"/>
        <v>-2.5565941630393905</v>
      </c>
      <c r="J4480">
        <f t="shared" si="208"/>
        <v>8.1183043907418106</v>
      </c>
      <c r="K4480">
        <f t="shared" si="209"/>
        <v>2.6954587677377178</v>
      </c>
    </row>
    <row r="4481" spans="1:11">
      <c r="A4481">
        <v>-2.018933691017426</v>
      </c>
      <c r="B4481">
        <v>1.0770424173039999</v>
      </c>
      <c r="C4481">
        <v>0.42503366985255242</v>
      </c>
      <c r="I4481">
        <f t="shared" si="207"/>
        <v>43.081696692159994</v>
      </c>
      <c r="J4481">
        <f t="shared" si="208"/>
        <v>-20.189336910174262</v>
      </c>
      <c r="K4481">
        <f t="shared" si="209"/>
        <v>-4.2503366985255244</v>
      </c>
    </row>
    <row r="4482" spans="1:11">
      <c r="A4482">
        <v>1.3108219874029183</v>
      </c>
      <c r="B4482">
        <v>0.31137837285858311</v>
      </c>
      <c r="C4482">
        <v>-0.70898736578303256</v>
      </c>
      <c r="I4482">
        <f t="shared" si="207"/>
        <v>12.455134914343324</v>
      </c>
      <c r="J4482">
        <f t="shared" si="208"/>
        <v>13.108219874029183</v>
      </c>
      <c r="K4482">
        <f t="shared" si="209"/>
        <v>7.0898736578303261</v>
      </c>
    </row>
    <row r="4483" spans="1:11">
      <c r="A4483">
        <v>2.5252892851400492</v>
      </c>
      <c r="B4483">
        <v>-0.54060820405509202</v>
      </c>
      <c r="C4483">
        <v>-0.17278511007302572</v>
      </c>
      <c r="I4483">
        <f t="shared" ref="I4483:I4546" si="210">B4483*40</f>
        <v>-21.624328162203682</v>
      </c>
      <c r="J4483">
        <f t="shared" ref="J4483:J4546" si="211">A4483*10</f>
        <v>25.252892851400492</v>
      </c>
      <c r="K4483">
        <f t="shared" ref="K4483:K4546" si="212">-C4483*10</f>
        <v>1.7278511007302573</v>
      </c>
    </row>
    <row r="4484" spans="1:11">
      <c r="A4484">
        <v>-1.9208040909672102</v>
      </c>
      <c r="B4484">
        <v>1.0192126406740472</v>
      </c>
      <c r="C4484">
        <v>-0.94662253621923254</v>
      </c>
      <c r="I4484">
        <f t="shared" si="210"/>
        <v>40.768505626961883</v>
      </c>
      <c r="J4484">
        <f t="shared" si="211"/>
        <v>-19.2080409096721</v>
      </c>
      <c r="K4484">
        <f t="shared" si="212"/>
        <v>9.4662253621923256</v>
      </c>
    </row>
    <row r="4485" spans="1:11">
      <c r="A4485">
        <v>0.16927272664616236</v>
      </c>
      <c r="B4485">
        <v>-0.48709708245976346</v>
      </c>
      <c r="C4485">
        <v>0.18581246121836897</v>
      </c>
      <c r="I4485">
        <f t="shared" si="210"/>
        <v>-19.483883298390538</v>
      </c>
      <c r="J4485">
        <f t="shared" si="211"/>
        <v>1.6927272664616235</v>
      </c>
      <c r="K4485">
        <f t="shared" si="212"/>
        <v>-1.8581246121836896</v>
      </c>
    </row>
    <row r="4486" spans="1:11">
      <c r="A4486">
        <v>3.0915622302678525</v>
      </c>
      <c r="B4486">
        <v>-0.54628121304105259</v>
      </c>
      <c r="C4486">
        <v>0.20710472005420946</v>
      </c>
      <c r="I4486">
        <f t="shared" si="210"/>
        <v>-21.851248521642106</v>
      </c>
      <c r="J4486">
        <f t="shared" si="211"/>
        <v>30.915622302678525</v>
      </c>
      <c r="K4486">
        <f t="shared" si="212"/>
        <v>-2.0710472005420946</v>
      </c>
    </row>
    <row r="4487" spans="1:11">
      <c r="A4487">
        <v>-0.87416075146374628</v>
      </c>
      <c r="B4487">
        <v>0.28953673645625277</v>
      </c>
      <c r="C4487">
        <v>-0.35227480997094007</v>
      </c>
      <c r="I4487">
        <f t="shared" si="210"/>
        <v>11.581469458250112</v>
      </c>
      <c r="J4487">
        <f t="shared" si="211"/>
        <v>-8.7416075146374634</v>
      </c>
      <c r="K4487">
        <f t="shared" si="212"/>
        <v>3.5227480997094007</v>
      </c>
    </row>
    <row r="4488" spans="1:11">
      <c r="A4488">
        <v>0.48825052250586687</v>
      </c>
      <c r="B4488">
        <v>0.294759172309418</v>
      </c>
      <c r="C4488">
        <v>-1.198577792133031</v>
      </c>
      <c r="I4488">
        <f t="shared" si="210"/>
        <v>11.790366892376721</v>
      </c>
      <c r="J4488">
        <f t="shared" si="211"/>
        <v>4.8825052250586687</v>
      </c>
      <c r="K4488">
        <f t="shared" si="212"/>
        <v>11.98577792133031</v>
      </c>
    </row>
    <row r="4489" spans="1:11">
      <c r="A4489">
        <v>-2.0607707698718687</v>
      </c>
      <c r="B4489">
        <v>-0.91679014104825585</v>
      </c>
      <c r="C4489">
        <v>-1.1080021169512972</v>
      </c>
      <c r="I4489">
        <f t="shared" si="210"/>
        <v>-36.671605641930235</v>
      </c>
      <c r="J4489">
        <f t="shared" si="211"/>
        <v>-20.607707698718688</v>
      </c>
      <c r="K4489">
        <f t="shared" si="212"/>
        <v>11.080021169512973</v>
      </c>
    </row>
    <row r="4490" spans="1:11">
      <c r="A4490">
        <v>-0.21335280909500187</v>
      </c>
      <c r="B4490">
        <v>-0.13261166611560249</v>
      </c>
      <c r="C4490">
        <v>-0.86433266336478454</v>
      </c>
      <c r="I4490">
        <f t="shared" si="210"/>
        <v>-5.3044666446240996</v>
      </c>
      <c r="J4490">
        <f t="shared" si="211"/>
        <v>-2.1335280909500187</v>
      </c>
      <c r="K4490">
        <f t="shared" si="212"/>
        <v>8.6433266336478454</v>
      </c>
    </row>
    <row r="4491" spans="1:11">
      <c r="A4491">
        <v>-1.6193966784551062</v>
      </c>
      <c r="B4491">
        <v>-8.8902551873340702E-2</v>
      </c>
      <c r="C4491">
        <v>-0.73098717115943002</v>
      </c>
      <c r="I4491">
        <f t="shared" si="210"/>
        <v>-3.5561020749336283</v>
      </c>
      <c r="J4491">
        <f t="shared" si="211"/>
        <v>-16.193966784551062</v>
      </c>
      <c r="K4491">
        <f t="shared" si="212"/>
        <v>7.3098717115943002</v>
      </c>
    </row>
    <row r="4492" spans="1:11">
      <c r="A4492">
        <v>-1.9142347069533738</v>
      </c>
      <c r="B4492">
        <v>-2.7534755473552941E-2</v>
      </c>
      <c r="C4492">
        <v>0.34381876562320457</v>
      </c>
      <c r="I4492">
        <f t="shared" si="210"/>
        <v>-1.1013902189421176</v>
      </c>
      <c r="J4492">
        <f t="shared" si="211"/>
        <v>-19.142347069533738</v>
      </c>
      <c r="K4492">
        <f t="shared" si="212"/>
        <v>-3.4381876562320457</v>
      </c>
    </row>
    <row r="4493" spans="1:11">
      <c r="A4493">
        <v>-0.30347312278037197</v>
      </c>
      <c r="B4493">
        <v>0.16316639451998621</v>
      </c>
      <c r="C4493">
        <v>1.6044950181942463E-2</v>
      </c>
      <c r="I4493">
        <f t="shared" si="210"/>
        <v>6.5266557807994481</v>
      </c>
      <c r="J4493">
        <f t="shared" si="211"/>
        <v>-3.0347312278037197</v>
      </c>
      <c r="K4493">
        <f t="shared" si="212"/>
        <v>-0.16044950181942463</v>
      </c>
    </row>
    <row r="4494" spans="1:11">
      <c r="A4494">
        <v>0.70127453881274604</v>
      </c>
      <c r="B4494">
        <v>0.51319003461085022</v>
      </c>
      <c r="C4494">
        <v>-1.4329704765811191</v>
      </c>
      <c r="I4494">
        <f t="shared" si="210"/>
        <v>20.527601384434007</v>
      </c>
      <c r="J4494">
        <f t="shared" si="211"/>
        <v>7.0127453881274606</v>
      </c>
      <c r="K4494">
        <f t="shared" si="212"/>
        <v>14.32970476581119</v>
      </c>
    </row>
    <row r="4495" spans="1:11">
      <c r="A4495">
        <v>-1.2071471019329914</v>
      </c>
      <c r="B4495">
        <v>-3.4565374244171665E-2</v>
      </c>
      <c r="C4495">
        <v>-1.5011003067715343</v>
      </c>
      <c r="I4495">
        <f t="shared" si="210"/>
        <v>-1.3826149697668666</v>
      </c>
      <c r="J4495">
        <f t="shared" si="211"/>
        <v>-12.071471019329913</v>
      </c>
      <c r="K4495">
        <f t="shared" si="212"/>
        <v>15.011003067715343</v>
      </c>
    </row>
    <row r="4496" spans="1:11">
      <c r="A4496">
        <v>1.9188527054122029</v>
      </c>
      <c r="B4496">
        <v>1.3290158149062781</v>
      </c>
      <c r="C4496">
        <v>-0.49795133171403716</v>
      </c>
      <c r="I4496">
        <f t="shared" si="210"/>
        <v>53.160632596251119</v>
      </c>
      <c r="J4496">
        <f t="shared" si="211"/>
        <v>19.18852705412203</v>
      </c>
      <c r="K4496">
        <f t="shared" si="212"/>
        <v>4.9795133171403716</v>
      </c>
    </row>
    <row r="4497" spans="1:11">
      <c r="A4497">
        <v>2.9143861453934354</v>
      </c>
      <c r="B4497">
        <v>-1.1676233337482578E-2</v>
      </c>
      <c r="C4497">
        <v>-1.253900052909938</v>
      </c>
      <c r="I4497">
        <f t="shared" si="210"/>
        <v>-0.46704933349930311</v>
      </c>
      <c r="J4497">
        <f t="shared" si="211"/>
        <v>29.143861453934356</v>
      </c>
      <c r="K4497">
        <f t="shared" si="212"/>
        <v>12.539000529099379</v>
      </c>
    </row>
    <row r="4498" spans="1:11">
      <c r="A4498">
        <v>0.66724758360558023</v>
      </c>
      <c r="B4498">
        <v>1.0200044014765652</v>
      </c>
      <c r="C4498">
        <v>-0.97134036008550084</v>
      </c>
      <c r="I4498">
        <f t="shared" si="210"/>
        <v>40.800176059062608</v>
      </c>
      <c r="J4498">
        <f t="shared" si="211"/>
        <v>6.6724758360558027</v>
      </c>
      <c r="K4498">
        <f t="shared" si="212"/>
        <v>9.713403600855008</v>
      </c>
    </row>
    <row r="4499" spans="1:11">
      <c r="A4499">
        <v>0.21329424772140823</v>
      </c>
      <c r="B4499">
        <v>0.68034393759647271</v>
      </c>
      <c r="C4499">
        <v>-0.49035448798627679</v>
      </c>
      <c r="I4499">
        <f t="shared" si="210"/>
        <v>27.213757503858908</v>
      </c>
      <c r="J4499">
        <f t="shared" si="211"/>
        <v>2.1329424772140824</v>
      </c>
      <c r="K4499">
        <f t="shared" si="212"/>
        <v>4.9035448798627677</v>
      </c>
    </row>
    <row r="4500" spans="1:11">
      <c r="A4500">
        <v>-1.1742067709274084</v>
      </c>
      <c r="B4500">
        <v>-0.239418941285235</v>
      </c>
      <c r="C4500">
        <v>0.15674905626901259</v>
      </c>
      <c r="I4500">
        <f t="shared" si="210"/>
        <v>-9.5767576514093999</v>
      </c>
      <c r="J4500">
        <f t="shared" si="211"/>
        <v>-11.742067709274085</v>
      </c>
      <c r="K4500">
        <f t="shared" si="212"/>
        <v>-1.5674905626901259</v>
      </c>
    </row>
    <row r="4501" spans="1:11">
      <c r="A4501">
        <v>-3.5540235734854995</v>
      </c>
      <c r="B4501">
        <v>0.36974799631281396</v>
      </c>
      <c r="C4501">
        <v>-1.0347171452655641</v>
      </c>
      <c r="I4501">
        <f t="shared" si="210"/>
        <v>14.789919852512558</v>
      </c>
      <c r="J4501">
        <f t="shared" si="211"/>
        <v>-35.540235734854996</v>
      </c>
      <c r="K4501">
        <f t="shared" si="212"/>
        <v>10.34717145265564</v>
      </c>
    </row>
    <row r="4502" spans="1:11">
      <c r="A4502">
        <v>-1.9152465770595808</v>
      </c>
      <c r="B4502">
        <v>0.57157666936877094</v>
      </c>
      <c r="C4502">
        <v>3.33647054017676E-2</v>
      </c>
      <c r="I4502">
        <f t="shared" si="210"/>
        <v>22.863066774750838</v>
      </c>
      <c r="J4502">
        <f t="shared" si="211"/>
        <v>-19.152465770595807</v>
      </c>
      <c r="K4502">
        <f t="shared" si="212"/>
        <v>-0.33364705401767603</v>
      </c>
    </row>
    <row r="4503" spans="1:11">
      <c r="A4503">
        <v>-2.2178618941403094</v>
      </c>
      <c r="B4503">
        <v>-1.0848674482682217</v>
      </c>
      <c r="C4503">
        <v>0.94868840975130497</v>
      </c>
      <c r="I4503">
        <f t="shared" si="210"/>
        <v>-43.394697930728867</v>
      </c>
      <c r="J4503">
        <f t="shared" si="211"/>
        <v>-22.178618941403094</v>
      </c>
      <c r="K4503">
        <f t="shared" si="212"/>
        <v>-9.48688409751305</v>
      </c>
    </row>
    <row r="4504" spans="1:11">
      <c r="A4504">
        <v>1.0394781428085831</v>
      </c>
      <c r="B4504">
        <v>-0.68464739717345047</v>
      </c>
      <c r="C4504">
        <v>-0.80772216525608864</v>
      </c>
      <c r="I4504">
        <f t="shared" si="210"/>
        <v>-27.38589588693802</v>
      </c>
      <c r="J4504">
        <f t="shared" si="211"/>
        <v>10.394781428085832</v>
      </c>
      <c r="K4504">
        <f t="shared" si="212"/>
        <v>8.0772216525608869</v>
      </c>
    </row>
    <row r="4505" spans="1:11">
      <c r="A4505">
        <v>1.5047069662415831</v>
      </c>
      <c r="B4505">
        <v>6.2585795324240454E-2</v>
      </c>
      <c r="C4505">
        <v>-0.23221962268497806</v>
      </c>
      <c r="I4505">
        <f t="shared" si="210"/>
        <v>2.5034318129696183</v>
      </c>
      <c r="J4505">
        <f t="shared" si="211"/>
        <v>15.047069662415831</v>
      </c>
      <c r="K4505">
        <f t="shared" si="212"/>
        <v>2.3221962268497807</v>
      </c>
    </row>
    <row r="4506" spans="1:11">
      <c r="A4506">
        <v>0.96180534796005723</v>
      </c>
      <c r="B4506">
        <v>-0.38209660177926591</v>
      </c>
      <c r="C4506">
        <v>-0.92236425648049125</v>
      </c>
      <c r="I4506">
        <f t="shared" si="210"/>
        <v>-15.283864071170637</v>
      </c>
      <c r="J4506">
        <f t="shared" si="211"/>
        <v>9.6180534796005723</v>
      </c>
      <c r="K4506">
        <f t="shared" si="212"/>
        <v>9.2236425648049121</v>
      </c>
    </row>
    <row r="4507" spans="1:11">
      <c r="A4507">
        <v>-0.89022162338857647</v>
      </c>
      <c r="B4507">
        <v>-0.88231298609450037</v>
      </c>
      <c r="C4507">
        <v>-0.19628560029010916</v>
      </c>
      <c r="I4507">
        <f t="shared" si="210"/>
        <v>-35.292519443780016</v>
      </c>
      <c r="J4507">
        <f t="shared" si="211"/>
        <v>-8.9022162338857651</v>
      </c>
      <c r="K4507">
        <f t="shared" si="212"/>
        <v>1.9628560029010917</v>
      </c>
    </row>
    <row r="4508" spans="1:11">
      <c r="A4508">
        <v>-0.96398255359244667</v>
      </c>
      <c r="B4508">
        <v>0.50316604179270119</v>
      </c>
      <c r="C4508">
        <v>-0.16011070086770909</v>
      </c>
      <c r="I4508">
        <f t="shared" si="210"/>
        <v>20.126641671708047</v>
      </c>
      <c r="J4508">
        <f t="shared" si="211"/>
        <v>-9.6398255359244658</v>
      </c>
      <c r="K4508">
        <f t="shared" si="212"/>
        <v>1.6011070086770909</v>
      </c>
    </row>
    <row r="4509" spans="1:11">
      <c r="A4509">
        <v>1.1899212939145252</v>
      </c>
      <c r="B4509">
        <v>-0.34786744124622559</v>
      </c>
      <c r="C4509">
        <v>3.1865436042107648E-2</v>
      </c>
      <c r="I4509">
        <f t="shared" si="210"/>
        <v>-13.914697649849025</v>
      </c>
      <c r="J4509">
        <f t="shared" si="211"/>
        <v>11.899212939145251</v>
      </c>
      <c r="K4509">
        <f t="shared" si="212"/>
        <v>-0.31865436042107648</v>
      </c>
    </row>
    <row r="4510" spans="1:11">
      <c r="A4510">
        <v>1.8700160851597225</v>
      </c>
      <c r="B4510">
        <v>0.7486586047746655</v>
      </c>
      <c r="C4510">
        <v>-0.77564772330110021</v>
      </c>
      <c r="I4510">
        <f t="shared" si="210"/>
        <v>29.946344190986622</v>
      </c>
      <c r="J4510">
        <f t="shared" si="211"/>
        <v>18.700160851597225</v>
      </c>
      <c r="K4510">
        <f t="shared" si="212"/>
        <v>7.7564772330110019</v>
      </c>
    </row>
    <row r="4511" spans="1:11">
      <c r="A4511">
        <v>0.90126791409122275</v>
      </c>
      <c r="B4511">
        <v>1.0107429461405368</v>
      </c>
      <c r="C4511">
        <v>-0.82608866546191806</v>
      </c>
      <c r="I4511">
        <f t="shared" si="210"/>
        <v>40.429717845621475</v>
      </c>
      <c r="J4511">
        <f t="shared" si="211"/>
        <v>9.012679140912228</v>
      </c>
      <c r="K4511">
        <f t="shared" si="212"/>
        <v>8.2608866546191813</v>
      </c>
    </row>
    <row r="4512" spans="1:11">
      <c r="A4512">
        <v>0.82019055027407761</v>
      </c>
      <c r="B4512">
        <v>1.1004830923021023</v>
      </c>
      <c r="C4512">
        <v>-0.64491411660515208</v>
      </c>
      <c r="I4512">
        <f t="shared" si="210"/>
        <v>44.019323692084093</v>
      </c>
      <c r="J4512">
        <f t="shared" si="211"/>
        <v>8.2019055027407752</v>
      </c>
      <c r="K4512">
        <f t="shared" si="212"/>
        <v>6.449141166051521</v>
      </c>
    </row>
    <row r="4513" spans="1:11">
      <c r="A4513">
        <v>-0.68079826247332886</v>
      </c>
      <c r="B4513">
        <v>-0.42256451052010918</v>
      </c>
      <c r="C4513">
        <v>-0.95562098506089022</v>
      </c>
      <c r="I4513">
        <f t="shared" si="210"/>
        <v>-16.902580420804366</v>
      </c>
      <c r="J4513">
        <f t="shared" si="211"/>
        <v>-6.8079826247332882</v>
      </c>
      <c r="K4513">
        <f t="shared" si="212"/>
        <v>9.5562098506089015</v>
      </c>
    </row>
    <row r="4514" spans="1:11">
      <c r="A4514">
        <v>-3.642575397170253</v>
      </c>
      <c r="B4514">
        <v>-0.64187439786116895</v>
      </c>
      <c r="C4514">
        <v>-1.0080803855132923</v>
      </c>
      <c r="I4514">
        <f t="shared" si="210"/>
        <v>-25.674975914446758</v>
      </c>
      <c r="J4514">
        <f t="shared" si="211"/>
        <v>-36.425753971702534</v>
      </c>
      <c r="K4514">
        <f t="shared" si="212"/>
        <v>10.080803855132922</v>
      </c>
    </row>
    <row r="4515" spans="1:11">
      <c r="A4515">
        <v>-3.1233737843947846</v>
      </c>
      <c r="B4515">
        <v>-0.18892200141484705</v>
      </c>
      <c r="C4515">
        <v>-0.91354958471511694</v>
      </c>
      <c r="I4515">
        <f t="shared" si="210"/>
        <v>-7.5568800565938821</v>
      </c>
      <c r="J4515">
        <f t="shared" si="211"/>
        <v>-31.233737843947846</v>
      </c>
      <c r="K4515">
        <f t="shared" si="212"/>
        <v>9.1354958471511694</v>
      </c>
    </row>
    <row r="4516" spans="1:11">
      <c r="A4516">
        <v>-1.1345398632445667</v>
      </c>
      <c r="B4516">
        <v>0.44301463205237912</v>
      </c>
      <c r="C4516">
        <v>3.9518100137251877E-2</v>
      </c>
      <c r="I4516">
        <f t="shared" si="210"/>
        <v>17.720585282095165</v>
      </c>
      <c r="J4516">
        <f t="shared" si="211"/>
        <v>-11.345398632445667</v>
      </c>
      <c r="K4516">
        <f t="shared" si="212"/>
        <v>-0.39518100137251877</v>
      </c>
    </row>
    <row r="4517" spans="1:11">
      <c r="A4517">
        <v>-0.67966672917441462</v>
      </c>
      <c r="B4517">
        <v>0.43051476426639468</v>
      </c>
      <c r="C4517">
        <v>0.16953134736117464</v>
      </c>
      <c r="I4517">
        <f t="shared" si="210"/>
        <v>17.220590570655787</v>
      </c>
      <c r="J4517">
        <f t="shared" si="211"/>
        <v>-6.7966672917441464</v>
      </c>
      <c r="K4517">
        <f t="shared" si="212"/>
        <v>-1.6953134736117463</v>
      </c>
    </row>
    <row r="4518" spans="1:11">
      <c r="A4518">
        <v>1.7994977445145688</v>
      </c>
      <c r="B4518">
        <v>-0.15319628430638255</v>
      </c>
      <c r="C4518">
        <v>-0.13800589638303318</v>
      </c>
      <c r="I4518">
        <f t="shared" si="210"/>
        <v>-6.1278513722553019</v>
      </c>
      <c r="J4518">
        <f t="shared" si="211"/>
        <v>17.994977445145686</v>
      </c>
      <c r="K4518">
        <f t="shared" si="212"/>
        <v>1.3800589638303318</v>
      </c>
    </row>
    <row r="4519" spans="1:11">
      <c r="A4519">
        <v>-1.5774834927836225</v>
      </c>
      <c r="B4519">
        <v>-8.1321130982776046E-2</v>
      </c>
      <c r="C4519">
        <v>-1.2238180521064517</v>
      </c>
      <c r="I4519">
        <f t="shared" si="210"/>
        <v>-3.2528452393110419</v>
      </c>
      <c r="J4519">
        <f t="shared" si="211"/>
        <v>-15.774834927836226</v>
      </c>
      <c r="K4519">
        <f t="shared" si="212"/>
        <v>12.238180521064518</v>
      </c>
    </row>
    <row r="4520" spans="1:11">
      <c r="A4520">
        <v>1.720742929491075</v>
      </c>
      <c r="B4520">
        <v>-1.8580925893607125</v>
      </c>
      <c r="C4520">
        <v>1.197145782447482</v>
      </c>
      <c r="I4520">
        <f t="shared" si="210"/>
        <v>-74.323703574428507</v>
      </c>
      <c r="J4520">
        <f t="shared" si="211"/>
        <v>17.207429294910749</v>
      </c>
      <c r="K4520">
        <f t="shared" si="212"/>
        <v>-11.97145782447482</v>
      </c>
    </row>
    <row r="4521" spans="1:11">
      <c r="A4521">
        <v>-0.23203573856652165</v>
      </c>
      <c r="B4521">
        <v>0.76305404586986725</v>
      </c>
      <c r="C4521">
        <v>-0.42895309075850074</v>
      </c>
      <c r="I4521">
        <f t="shared" si="210"/>
        <v>30.522161834794691</v>
      </c>
      <c r="J4521">
        <f t="shared" si="211"/>
        <v>-2.3203573856652167</v>
      </c>
      <c r="K4521">
        <f t="shared" si="212"/>
        <v>4.2895309075850072</v>
      </c>
    </row>
    <row r="4522" spans="1:11">
      <c r="A4522">
        <v>0.70685106828268296</v>
      </c>
      <c r="B4522">
        <v>1.0118455949667273</v>
      </c>
      <c r="C4522">
        <v>-0.65199043846114701</v>
      </c>
      <c r="I4522">
        <f t="shared" si="210"/>
        <v>40.473823798669095</v>
      </c>
      <c r="J4522">
        <f t="shared" si="211"/>
        <v>7.0685106828268296</v>
      </c>
      <c r="K4522">
        <f t="shared" si="212"/>
        <v>6.5199043846114701</v>
      </c>
    </row>
    <row r="4523" spans="1:11">
      <c r="A4523">
        <v>-2.2600479089721595</v>
      </c>
      <c r="B4523">
        <v>0.25773469395556825</v>
      </c>
      <c r="C4523">
        <v>0.71942187688423809</v>
      </c>
      <c r="I4523">
        <f t="shared" si="210"/>
        <v>10.30938775822273</v>
      </c>
      <c r="J4523">
        <f t="shared" si="211"/>
        <v>-22.600479089721595</v>
      </c>
      <c r="K4523">
        <f t="shared" si="212"/>
        <v>-7.1942187688423811</v>
      </c>
    </row>
    <row r="4524" spans="1:11">
      <c r="A4524">
        <v>0.18150663384010354</v>
      </c>
      <c r="B4524">
        <v>-0.87182834781499141</v>
      </c>
      <c r="C4524">
        <v>0.58001886361380517</v>
      </c>
      <c r="I4524">
        <f t="shared" si="210"/>
        <v>-34.873133912599656</v>
      </c>
      <c r="J4524">
        <f t="shared" si="211"/>
        <v>1.8150663384010355</v>
      </c>
      <c r="K4524">
        <f t="shared" si="212"/>
        <v>-5.8001886361380519</v>
      </c>
    </row>
    <row r="4525" spans="1:11">
      <c r="A4525">
        <v>2.5502291308981331</v>
      </c>
      <c r="B4525">
        <v>0.38554098372402978</v>
      </c>
      <c r="C4525">
        <v>-0.87796531624566132</v>
      </c>
      <c r="I4525">
        <f t="shared" si="210"/>
        <v>15.421639348961191</v>
      </c>
      <c r="J4525">
        <f t="shared" si="211"/>
        <v>25.502291308981331</v>
      </c>
      <c r="K4525">
        <f t="shared" si="212"/>
        <v>8.7796531624566132</v>
      </c>
    </row>
    <row r="4526" spans="1:11">
      <c r="A4526">
        <v>-0.51815361434309271</v>
      </c>
      <c r="B4526">
        <v>-0.33539819912058078</v>
      </c>
      <c r="C4526">
        <v>-0.86810397559825414</v>
      </c>
      <c r="I4526">
        <f t="shared" si="210"/>
        <v>-13.415927964823231</v>
      </c>
      <c r="J4526">
        <f t="shared" si="211"/>
        <v>-5.1815361434309271</v>
      </c>
      <c r="K4526">
        <f t="shared" si="212"/>
        <v>8.6810397559825407</v>
      </c>
    </row>
    <row r="4527" spans="1:11">
      <c r="A4527">
        <v>1.1812528901030264</v>
      </c>
      <c r="B4527">
        <v>0.3478694543769999</v>
      </c>
      <c r="C4527">
        <v>-0.15198542047166855</v>
      </c>
      <c r="I4527">
        <f t="shared" si="210"/>
        <v>13.914778175079995</v>
      </c>
      <c r="J4527">
        <f t="shared" si="211"/>
        <v>11.812528901030264</v>
      </c>
      <c r="K4527">
        <f t="shared" si="212"/>
        <v>1.5198542047166854</v>
      </c>
    </row>
    <row r="4528" spans="1:11">
      <c r="A4528">
        <v>-2.5900495768753862</v>
      </c>
      <c r="B4528">
        <v>-0.58932517258200945</v>
      </c>
      <c r="C4528">
        <v>-0.68215081922462473</v>
      </c>
      <c r="I4528">
        <f t="shared" si="210"/>
        <v>-23.57300690328038</v>
      </c>
      <c r="J4528">
        <f t="shared" si="211"/>
        <v>-25.900495768753864</v>
      </c>
      <c r="K4528">
        <f t="shared" si="212"/>
        <v>6.821508192246247</v>
      </c>
    </row>
    <row r="4529" spans="1:11">
      <c r="A4529">
        <v>-2.4527685128324879</v>
      </c>
      <c r="B4529">
        <v>-0.96587506647900356</v>
      </c>
      <c r="C4529">
        <v>0.63136334501549607</v>
      </c>
      <c r="I4529">
        <f t="shared" si="210"/>
        <v>-38.635002659160143</v>
      </c>
      <c r="J4529">
        <f t="shared" si="211"/>
        <v>-24.52768512832488</v>
      </c>
      <c r="K4529">
        <f t="shared" si="212"/>
        <v>-6.3136334501549607</v>
      </c>
    </row>
    <row r="4530" spans="1:11">
      <c r="A4530">
        <v>-0.10331118829718686</v>
      </c>
      <c r="B4530">
        <v>-0.50377543333758745</v>
      </c>
      <c r="C4530">
        <v>-5.9960073956648263E-2</v>
      </c>
      <c r="I4530">
        <f t="shared" si="210"/>
        <v>-20.151017333503496</v>
      </c>
      <c r="J4530">
        <f t="shared" si="211"/>
        <v>-1.0331118829718686</v>
      </c>
      <c r="K4530">
        <f t="shared" si="212"/>
        <v>0.59960073956648263</v>
      </c>
    </row>
    <row r="4531" spans="1:11">
      <c r="A4531">
        <v>-2.4097770360570996</v>
      </c>
      <c r="B4531">
        <v>-0.92508289027280988</v>
      </c>
      <c r="C4531">
        <v>-0.88323518084909891</v>
      </c>
      <c r="I4531">
        <f t="shared" si="210"/>
        <v>-37.003315610912395</v>
      </c>
      <c r="J4531">
        <f t="shared" si="211"/>
        <v>-24.097770360570998</v>
      </c>
      <c r="K4531">
        <f t="shared" si="212"/>
        <v>8.8323518084909889</v>
      </c>
    </row>
    <row r="4532" spans="1:11">
      <c r="A4532">
        <v>3.5786896478900321</v>
      </c>
      <c r="B4532">
        <v>0.49528060473696445</v>
      </c>
      <c r="C4532">
        <v>-1.2355524847574022</v>
      </c>
      <c r="I4532">
        <f t="shared" si="210"/>
        <v>19.81122418947858</v>
      </c>
      <c r="J4532">
        <f t="shared" si="211"/>
        <v>35.786896478900317</v>
      </c>
      <c r="K4532">
        <f t="shared" si="212"/>
        <v>12.355524847574022</v>
      </c>
    </row>
    <row r="4533" spans="1:11">
      <c r="A4533">
        <v>0.53301795011605047</v>
      </c>
      <c r="B4533">
        <v>0.33166013548447015</v>
      </c>
      <c r="C4533">
        <v>-0.6948264069453316</v>
      </c>
      <c r="I4533">
        <f t="shared" si="210"/>
        <v>13.266405419378806</v>
      </c>
      <c r="J4533">
        <f t="shared" si="211"/>
        <v>5.3301795011605044</v>
      </c>
      <c r="K4533">
        <f t="shared" si="212"/>
        <v>6.948264069453316</v>
      </c>
    </row>
    <row r="4534" spans="1:11">
      <c r="A4534">
        <v>0.82746612035531819</v>
      </c>
      <c r="B4534">
        <v>-0.70196406530996058</v>
      </c>
      <c r="C4534">
        <v>-0.50097401471469394</v>
      </c>
      <c r="I4534">
        <f t="shared" si="210"/>
        <v>-28.078562612398422</v>
      </c>
      <c r="J4534">
        <f t="shared" si="211"/>
        <v>8.2746612035531815</v>
      </c>
      <c r="K4534">
        <f t="shared" si="212"/>
        <v>5.0097401471469389</v>
      </c>
    </row>
    <row r="4535" spans="1:11">
      <c r="A4535">
        <v>-0.93733203167417434</v>
      </c>
      <c r="B4535">
        <v>0.98240142340487446</v>
      </c>
      <c r="C4535">
        <v>-0.53412827298275289</v>
      </c>
      <c r="I4535">
        <f t="shared" si="210"/>
        <v>39.296056936194979</v>
      </c>
      <c r="J4535">
        <f t="shared" si="211"/>
        <v>-9.3733203167417436</v>
      </c>
      <c r="K4535">
        <f t="shared" si="212"/>
        <v>5.3412827298275287</v>
      </c>
    </row>
    <row r="4536" spans="1:11">
      <c r="A4536">
        <v>0.36851730714267078</v>
      </c>
      <c r="B4536">
        <v>-0.56033027746257236</v>
      </c>
      <c r="C4536">
        <v>-1.0683961441624086</v>
      </c>
      <c r="I4536">
        <f t="shared" si="210"/>
        <v>-22.413211098502895</v>
      </c>
      <c r="J4536">
        <f t="shared" si="211"/>
        <v>3.6851730714267079</v>
      </c>
      <c r="K4536">
        <f t="shared" si="212"/>
        <v>10.683961441624085</v>
      </c>
    </row>
    <row r="4537" spans="1:11">
      <c r="A4537">
        <v>0.95881033671294968</v>
      </c>
      <c r="B4537">
        <v>-0.23628214015596549</v>
      </c>
      <c r="C4537">
        <v>-0.80984313174301126</v>
      </c>
      <c r="I4537">
        <f t="shared" si="210"/>
        <v>-9.4512856062386206</v>
      </c>
      <c r="J4537">
        <f t="shared" si="211"/>
        <v>9.5881033671294968</v>
      </c>
      <c r="K4537">
        <f t="shared" si="212"/>
        <v>8.0984313174301121</v>
      </c>
    </row>
    <row r="4538" spans="1:11">
      <c r="A4538">
        <v>-0.17870017117184389</v>
      </c>
      <c r="B4538">
        <v>-0.20444371458210042</v>
      </c>
      <c r="C4538">
        <v>0.59508905560886105</v>
      </c>
      <c r="I4538">
        <f t="shared" si="210"/>
        <v>-8.1777485832840178</v>
      </c>
      <c r="J4538">
        <f t="shared" si="211"/>
        <v>-1.7870017117184389</v>
      </c>
      <c r="K4538">
        <f t="shared" si="212"/>
        <v>-5.9508905560886109</v>
      </c>
    </row>
    <row r="4539" spans="1:11">
      <c r="A4539">
        <v>1.8697081444677737</v>
      </c>
      <c r="B4539">
        <v>2.6746899264214231E-2</v>
      </c>
      <c r="C4539">
        <v>0.11346950674025161</v>
      </c>
      <c r="I4539">
        <f t="shared" si="210"/>
        <v>1.0698759705685692</v>
      </c>
      <c r="J4539">
        <f t="shared" si="211"/>
        <v>18.697081444677735</v>
      </c>
      <c r="K4539">
        <f t="shared" si="212"/>
        <v>-1.134695067402516</v>
      </c>
    </row>
    <row r="4540" spans="1:11">
      <c r="A4540">
        <v>-1.2409984976418718</v>
      </c>
      <c r="B4540">
        <v>-0.71671405658920428</v>
      </c>
      <c r="C4540">
        <v>0.25565866875204263</v>
      </c>
      <c r="I4540">
        <f t="shared" si="210"/>
        <v>-28.66856226356817</v>
      </c>
      <c r="J4540">
        <f t="shared" si="211"/>
        <v>-12.409984976418718</v>
      </c>
      <c r="K4540">
        <f t="shared" si="212"/>
        <v>-2.5565866875204262</v>
      </c>
    </row>
    <row r="4541" spans="1:11">
      <c r="A4541">
        <v>1.8502812969854663</v>
      </c>
      <c r="B4541">
        <v>2.2213327815642745</v>
      </c>
      <c r="C4541">
        <v>-0.98303911347717254</v>
      </c>
      <c r="I4541">
        <f t="shared" si="210"/>
        <v>88.853311262570983</v>
      </c>
      <c r="J4541">
        <f t="shared" si="211"/>
        <v>18.502812969854663</v>
      </c>
      <c r="K4541">
        <f t="shared" si="212"/>
        <v>9.830391134771725</v>
      </c>
    </row>
    <row r="4542" spans="1:11">
      <c r="A4542">
        <v>-0.48871480580016324</v>
      </c>
      <c r="B4542">
        <v>0.42523954245527695</v>
      </c>
      <c r="C4542">
        <v>0.57123154532279896</v>
      </c>
      <c r="I4542">
        <f t="shared" si="210"/>
        <v>17.009581698211079</v>
      </c>
      <c r="J4542">
        <f t="shared" si="211"/>
        <v>-4.8871480580016327</v>
      </c>
      <c r="K4542">
        <f t="shared" si="212"/>
        <v>-5.7123154532279896</v>
      </c>
    </row>
    <row r="4543" spans="1:11">
      <c r="A4543">
        <v>-4.4108012957934877</v>
      </c>
      <c r="B4543">
        <v>-6.1922480561750426E-2</v>
      </c>
      <c r="C4543">
        <v>0.59695703425190705</v>
      </c>
      <c r="I4543">
        <f t="shared" si="210"/>
        <v>-2.476899222470017</v>
      </c>
      <c r="J4543">
        <f t="shared" si="211"/>
        <v>-44.108012957934875</v>
      </c>
      <c r="K4543">
        <f t="shared" si="212"/>
        <v>-5.96957034251907</v>
      </c>
    </row>
    <row r="4544" spans="1:11">
      <c r="A4544">
        <v>2.564482437803083</v>
      </c>
      <c r="B4544">
        <v>0.37351809016606952</v>
      </c>
      <c r="C4544">
        <v>-0.34593654762701664</v>
      </c>
      <c r="I4544">
        <f t="shared" si="210"/>
        <v>14.940723606642781</v>
      </c>
      <c r="J4544">
        <f t="shared" si="211"/>
        <v>25.64482437803083</v>
      </c>
      <c r="K4544">
        <f t="shared" si="212"/>
        <v>3.4593654762701664</v>
      </c>
    </row>
    <row r="4545" spans="1:11">
      <c r="A4545">
        <v>-1.0245149484445373</v>
      </c>
      <c r="B4545">
        <v>-0.53325437175917068</v>
      </c>
      <c r="C4545">
        <v>0.88102962345830327</v>
      </c>
      <c r="I4545">
        <f t="shared" si="210"/>
        <v>-21.330174870366825</v>
      </c>
      <c r="J4545">
        <f t="shared" si="211"/>
        <v>-10.245149484445372</v>
      </c>
      <c r="K4545">
        <f t="shared" si="212"/>
        <v>-8.8102962345830331</v>
      </c>
    </row>
    <row r="4546" spans="1:11">
      <c r="A4546">
        <v>-0.97820781719188543</v>
      </c>
      <c r="B4546">
        <v>-0.38535721101402109</v>
      </c>
      <c r="C4546">
        <v>-0.24561797669122726</v>
      </c>
      <c r="I4546">
        <f t="shared" si="210"/>
        <v>-15.414288440560844</v>
      </c>
      <c r="J4546">
        <f t="shared" si="211"/>
        <v>-9.7820781719188545</v>
      </c>
      <c r="K4546">
        <f t="shared" si="212"/>
        <v>2.4561797669122725</v>
      </c>
    </row>
    <row r="4547" spans="1:11">
      <c r="A4547">
        <v>-1.8554838482060605</v>
      </c>
      <c r="B4547">
        <v>-0.121150537880456</v>
      </c>
      <c r="C4547">
        <v>-0.55072096731896758</v>
      </c>
      <c r="I4547">
        <f t="shared" ref="I4547:I4610" si="213">B4547*40</f>
        <v>-4.84602151521824</v>
      </c>
      <c r="J4547">
        <f t="shared" ref="J4547:J4610" si="214">A4547*10</f>
        <v>-18.554838482060603</v>
      </c>
      <c r="K4547">
        <f t="shared" ref="K4547:K4610" si="215">-C4547*10</f>
        <v>5.507209673189676</v>
      </c>
    </row>
    <row r="4548" spans="1:11">
      <c r="A4548">
        <v>-2.4940579627223829</v>
      </c>
      <c r="B4548">
        <v>0.125533384000832</v>
      </c>
      <c r="C4548">
        <v>-0.18462241004147711</v>
      </c>
      <c r="I4548">
        <f t="shared" si="213"/>
        <v>5.0213353600332802</v>
      </c>
      <c r="J4548">
        <f t="shared" si="214"/>
        <v>-24.94057962722383</v>
      </c>
      <c r="K4548">
        <f t="shared" si="215"/>
        <v>1.846224100414771</v>
      </c>
    </row>
    <row r="4549" spans="1:11">
      <c r="A4549">
        <v>-0.60309564184073927</v>
      </c>
      <c r="B4549">
        <v>0.69939562157992197</v>
      </c>
      <c r="C4549">
        <v>-0.19550321911389701</v>
      </c>
      <c r="I4549">
        <f t="shared" si="213"/>
        <v>27.975824863196877</v>
      </c>
      <c r="J4549">
        <f t="shared" si="214"/>
        <v>-6.0309564184073929</v>
      </c>
      <c r="K4549">
        <f t="shared" si="215"/>
        <v>1.9550321911389701</v>
      </c>
    </row>
    <row r="4550" spans="1:11">
      <c r="A4550">
        <v>-0.69735290490207047</v>
      </c>
      <c r="B4550">
        <v>2.444339497497404</v>
      </c>
      <c r="C4550">
        <v>-1.9275194806696718</v>
      </c>
      <c r="I4550">
        <f t="shared" si="213"/>
        <v>97.773579899896163</v>
      </c>
      <c r="J4550">
        <f t="shared" si="214"/>
        <v>-6.9735290490207049</v>
      </c>
      <c r="K4550">
        <f t="shared" si="215"/>
        <v>19.275194806696717</v>
      </c>
    </row>
    <row r="4551" spans="1:11">
      <c r="A4551">
        <v>-3.0703714064752194</v>
      </c>
      <c r="B4551">
        <v>-1.2667585040667284</v>
      </c>
      <c r="C4551">
        <v>0.46679361215139981</v>
      </c>
      <c r="I4551">
        <f t="shared" si="213"/>
        <v>-50.670340162669135</v>
      </c>
      <c r="J4551">
        <f t="shared" si="214"/>
        <v>-30.703714064752194</v>
      </c>
      <c r="K4551">
        <f t="shared" si="215"/>
        <v>-4.6679361215139981</v>
      </c>
    </row>
    <row r="4552" spans="1:11">
      <c r="A4552">
        <v>-0.73708497851813726</v>
      </c>
      <c r="B4552">
        <v>0.81081538253866314</v>
      </c>
      <c r="C4552">
        <v>-0.22248376296142372</v>
      </c>
      <c r="I4552">
        <f t="shared" si="213"/>
        <v>32.432615301546527</v>
      </c>
      <c r="J4552">
        <f t="shared" si="214"/>
        <v>-7.3708497851813721</v>
      </c>
      <c r="K4552">
        <f t="shared" si="215"/>
        <v>2.2248376296142371</v>
      </c>
    </row>
    <row r="4553" spans="1:11">
      <c r="A4553">
        <v>-0.75648867256312657</v>
      </c>
      <c r="B4553">
        <v>-0.1664961574107108</v>
      </c>
      <c r="C4553">
        <v>-0.67252125126347106</v>
      </c>
      <c r="I4553">
        <f t="shared" si="213"/>
        <v>-6.659846296428432</v>
      </c>
      <c r="J4553">
        <f t="shared" si="214"/>
        <v>-7.5648867256312657</v>
      </c>
      <c r="K4553">
        <f t="shared" si="215"/>
        <v>6.7252125126347106</v>
      </c>
    </row>
    <row r="4554" spans="1:11">
      <c r="A4554">
        <v>-2.5290648523141903</v>
      </c>
      <c r="B4554">
        <v>-0.50615822117571474</v>
      </c>
      <c r="C4554">
        <v>-0.82503750409157339</v>
      </c>
      <c r="I4554">
        <f t="shared" si="213"/>
        <v>-20.24632884702859</v>
      </c>
      <c r="J4554">
        <f t="shared" si="214"/>
        <v>-25.290648523141904</v>
      </c>
      <c r="K4554">
        <f t="shared" si="215"/>
        <v>8.2503750409157348</v>
      </c>
    </row>
    <row r="4555" spans="1:11">
      <c r="A4555">
        <v>-0.94392742012195296</v>
      </c>
      <c r="B4555">
        <v>-0.40965731110016579</v>
      </c>
      <c r="C4555">
        <v>-5.6262465610840487E-2</v>
      </c>
      <c r="I4555">
        <f t="shared" si="213"/>
        <v>-16.386292444006632</v>
      </c>
      <c r="J4555">
        <f t="shared" si="214"/>
        <v>-9.4392742012195292</v>
      </c>
      <c r="K4555">
        <f t="shared" si="215"/>
        <v>0.56262465610840484</v>
      </c>
    </row>
    <row r="4556" spans="1:11">
      <c r="A4556">
        <v>-1.1773105244675601</v>
      </c>
      <c r="B4556">
        <v>-6.8351194652499725E-2</v>
      </c>
      <c r="C4556">
        <v>-0.91886917018651271</v>
      </c>
      <c r="I4556">
        <f t="shared" si="213"/>
        <v>-2.734047786099989</v>
      </c>
      <c r="J4556">
        <f t="shared" si="214"/>
        <v>-11.773105244675602</v>
      </c>
      <c r="K4556">
        <f t="shared" si="215"/>
        <v>9.1886917018651264</v>
      </c>
    </row>
    <row r="4557" spans="1:11">
      <c r="A4557">
        <v>-0.49902767392081776</v>
      </c>
      <c r="B4557">
        <v>0.22136331562310246</v>
      </c>
      <c r="C4557">
        <v>-1.5359627112412151</v>
      </c>
      <c r="I4557">
        <f t="shared" si="213"/>
        <v>8.854532624924099</v>
      </c>
      <c r="J4557">
        <f t="shared" si="214"/>
        <v>-4.9902767392081779</v>
      </c>
      <c r="K4557">
        <f t="shared" si="215"/>
        <v>15.35962711241215</v>
      </c>
    </row>
    <row r="4558" spans="1:11">
      <c r="A4558">
        <v>-0.6700284969837661</v>
      </c>
      <c r="B4558">
        <v>0.65142911053576791</v>
      </c>
      <c r="C4558">
        <v>-1.046984496151393</v>
      </c>
      <c r="I4558">
        <f t="shared" si="213"/>
        <v>26.057164421430716</v>
      </c>
      <c r="J4558">
        <f t="shared" si="214"/>
        <v>-6.7002849698376608</v>
      </c>
      <c r="K4558">
        <f t="shared" si="215"/>
        <v>10.46984496151393</v>
      </c>
    </row>
    <row r="4559" spans="1:11">
      <c r="A4559">
        <v>-0.47580768797584944</v>
      </c>
      <c r="B4559">
        <v>1.5060905772115238</v>
      </c>
      <c r="C4559">
        <v>1.5662835555222645</v>
      </c>
      <c r="I4559">
        <f t="shared" si="213"/>
        <v>60.24362308846095</v>
      </c>
      <c r="J4559">
        <f t="shared" si="214"/>
        <v>-4.7580768797584945</v>
      </c>
      <c r="K4559">
        <f t="shared" si="215"/>
        <v>-15.662835555222646</v>
      </c>
    </row>
    <row r="4560" spans="1:11">
      <c r="A4560">
        <v>1.418822438375182</v>
      </c>
      <c r="B4560">
        <v>-1.1263491484684263</v>
      </c>
      <c r="C4560">
        <v>-0.90303705917714927</v>
      </c>
      <c r="I4560">
        <f t="shared" si="213"/>
        <v>-45.053965938737051</v>
      </c>
      <c r="J4560">
        <f t="shared" si="214"/>
        <v>14.18822438375182</v>
      </c>
      <c r="K4560">
        <f t="shared" si="215"/>
        <v>9.0303705917714936</v>
      </c>
    </row>
    <row r="4561" spans="1:11">
      <c r="A4561">
        <v>-1.2118232039783465</v>
      </c>
      <c r="B4561">
        <v>-0.55767173446373108</v>
      </c>
      <c r="C4561">
        <v>0.54712657918552554</v>
      </c>
      <c r="I4561">
        <f t="shared" si="213"/>
        <v>-22.306869378549244</v>
      </c>
      <c r="J4561">
        <f t="shared" si="214"/>
        <v>-12.118232039783464</v>
      </c>
      <c r="K4561">
        <f t="shared" si="215"/>
        <v>-5.4712657918552559</v>
      </c>
    </row>
    <row r="4562" spans="1:11">
      <c r="A4562">
        <v>0.92118406189073654</v>
      </c>
      <c r="B4562">
        <v>1.1395882410681164</v>
      </c>
      <c r="C4562">
        <v>-0.42869923830937612</v>
      </c>
      <c r="I4562">
        <f t="shared" si="213"/>
        <v>45.583529642724656</v>
      </c>
      <c r="J4562">
        <f t="shared" si="214"/>
        <v>9.2118406189073649</v>
      </c>
      <c r="K4562">
        <f t="shared" si="215"/>
        <v>4.2869923830937608</v>
      </c>
    </row>
    <row r="4563" spans="1:11">
      <c r="A4563">
        <v>-1.6371959115094477</v>
      </c>
      <c r="B4563">
        <v>1.1790164715974474</v>
      </c>
      <c r="C4563">
        <v>5.1116175485221849E-2</v>
      </c>
      <c r="I4563">
        <f t="shared" si="213"/>
        <v>47.160658863897893</v>
      </c>
      <c r="J4563">
        <f t="shared" si="214"/>
        <v>-16.371959115094477</v>
      </c>
      <c r="K4563">
        <f t="shared" si="215"/>
        <v>-0.51116175485221849</v>
      </c>
    </row>
    <row r="4564" spans="1:11">
      <c r="A4564">
        <v>1.007590423667386</v>
      </c>
      <c r="B4564">
        <v>-0.60969617448247349</v>
      </c>
      <c r="C4564">
        <v>0.33169286547885818</v>
      </c>
      <c r="I4564">
        <f t="shared" si="213"/>
        <v>-24.387846979298939</v>
      </c>
      <c r="J4564">
        <f t="shared" si="214"/>
        <v>10.07590423667386</v>
      </c>
      <c r="K4564">
        <f t="shared" si="215"/>
        <v>-3.3169286547885819</v>
      </c>
    </row>
    <row r="4565" spans="1:11">
      <c r="A4565">
        <v>2.3424354500480828</v>
      </c>
      <c r="B4565">
        <v>0.77408647509527573</v>
      </c>
      <c r="C4565">
        <v>-1.0667301918165406</v>
      </c>
      <c r="I4565">
        <f t="shared" si="213"/>
        <v>30.963459003811028</v>
      </c>
      <c r="J4565">
        <f t="shared" si="214"/>
        <v>23.424354500480828</v>
      </c>
      <c r="K4565">
        <f t="shared" si="215"/>
        <v>10.667301918165407</v>
      </c>
    </row>
    <row r="4566" spans="1:11">
      <c r="A4566">
        <v>0.29873890562188932</v>
      </c>
      <c r="B4566">
        <v>-0.11461205998344742</v>
      </c>
      <c r="C4566">
        <v>-0.60157588869997813</v>
      </c>
      <c r="I4566">
        <f t="shared" si="213"/>
        <v>-4.5844823993378974</v>
      </c>
      <c r="J4566">
        <f t="shared" si="214"/>
        <v>2.9873890562188929</v>
      </c>
      <c r="K4566">
        <f t="shared" si="215"/>
        <v>6.0157588869997811</v>
      </c>
    </row>
    <row r="4567" spans="1:11">
      <c r="A4567">
        <v>-0.55996135836234529</v>
      </c>
      <c r="B4567">
        <v>-0.54291989976898591</v>
      </c>
      <c r="C4567">
        <v>0.22344102574881414</v>
      </c>
      <c r="I4567">
        <f t="shared" si="213"/>
        <v>-21.716795990759437</v>
      </c>
      <c r="J4567">
        <f t="shared" si="214"/>
        <v>-5.5996135836234533</v>
      </c>
      <c r="K4567">
        <f t="shared" si="215"/>
        <v>-2.2344102574881415</v>
      </c>
    </row>
    <row r="4568" spans="1:11">
      <c r="A4568">
        <v>-1.5798795892638877</v>
      </c>
      <c r="B4568">
        <v>-3.9075990699537169E-2</v>
      </c>
      <c r="C4568">
        <v>-0.59028825071204161</v>
      </c>
      <c r="I4568">
        <f t="shared" si="213"/>
        <v>-1.5630396279814867</v>
      </c>
      <c r="J4568">
        <f t="shared" si="214"/>
        <v>-15.798795892638877</v>
      </c>
      <c r="K4568">
        <f t="shared" si="215"/>
        <v>5.9028825071204158</v>
      </c>
    </row>
    <row r="4569" spans="1:11">
      <c r="A4569">
        <v>-0.94884177816078374</v>
      </c>
      <c r="B4569">
        <v>-1.2146778123646622</v>
      </c>
      <c r="C4569">
        <v>-0.91053334882049386</v>
      </c>
      <c r="I4569">
        <f t="shared" si="213"/>
        <v>-48.587112494586492</v>
      </c>
      <c r="J4569">
        <f t="shared" si="214"/>
        <v>-9.4884177816078381</v>
      </c>
      <c r="K4569">
        <f t="shared" si="215"/>
        <v>9.1053334882049377</v>
      </c>
    </row>
    <row r="4570" spans="1:11">
      <c r="A4570">
        <v>-2.1664167876882026</v>
      </c>
      <c r="B4570">
        <v>0.21734795053305284</v>
      </c>
      <c r="C4570">
        <v>-6.3406167600053742E-2</v>
      </c>
      <c r="I4570">
        <f t="shared" si="213"/>
        <v>8.6939180213221139</v>
      </c>
      <c r="J4570">
        <f t="shared" si="214"/>
        <v>-21.664167876882026</v>
      </c>
      <c r="K4570">
        <f t="shared" si="215"/>
        <v>0.63406167600053742</v>
      </c>
    </row>
    <row r="4571" spans="1:11">
      <c r="A4571">
        <v>0.35701975091319876</v>
      </c>
      <c r="B4571">
        <v>0.68526935184169746</v>
      </c>
      <c r="C4571">
        <v>-1.5670051478386422</v>
      </c>
      <c r="I4571">
        <f t="shared" si="213"/>
        <v>27.410774073667898</v>
      </c>
      <c r="J4571">
        <f t="shared" si="214"/>
        <v>3.5701975091319875</v>
      </c>
      <c r="K4571">
        <f t="shared" si="215"/>
        <v>15.670051478386423</v>
      </c>
    </row>
    <row r="4572" spans="1:11">
      <c r="A4572">
        <v>0.30283824690924427</v>
      </c>
      <c r="B4572">
        <v>-0.36796073995274325</v>
      </c>
      <c r="C4572">
        <v>-0.4440411629190098</v>
      </c>
      <c r="I4572">
        <f t="shared" si="213"/>
        <v>-14.718429598109729</v>
      </c>
      <c r="J4572">
        <f t="shared" si="214"/>
        <v>3.0283824690924428</v>
      </c>
      <c r="K4572">
        <f t="shared" si="215"/>
        <v>4.4404116291900984</v>
      </c>
    </row>
    <row r="4573" spans="1:11">
      <c r="A4573">
        <v>0.41262569414986622</v>
      </c>
      <c r="B4573">
        <v>0.34998756223660366</v>
      </c>
      <c r="C4573">
        <v>-0.9537293216955528</v>
      </c>
      <c r="I4573">
        <f t="shared" si="213"/>
        <v>13.999502489464145</v>
      </c>
      <c r="J4573">
        <f t="shared" si="214"/>
        <v>4.1262569414986618</v>
      </c>
      <c r="K4573">
        <f t="shared" si="215"/>
        <v>9.5372932169555273</v>
      </c>
    </row>
    <row r="4574" spans="1:11">
      <c r="A4574">
        <v>-0.71550269635072583</v>
      </c>
      <c r="B4574">
        <v>-0.34718083693973051</v>
      </c>
      <c r="C4574">
        <v>0.22591282180897265</v>
      </c>
      <c r="I4574">
        <f t="shared" si="213"/>
        <v>-13.88723347758922</v>
      </c>
      <c r="J4574">
        <f t="shared" si="214"/>
        <v>-7.1550269635072583</v>
      </c>
      <c r="K4574">
        <f t="shared" si="215"/>
        <v>-2.2591282180897263</v>
      </c>
    </row>
    <row r="4575" spans="1:11">
      <c r="A4575">
        <v>1.2458123590693311</v>
      </c>
      <c r="B4575">
        <v>0.9951839643182927</v>
      </c>
      <c r="C4575">
        <v>-0.68162212114224996</v>
      </c>
      <c r="I4575">
        <f t="shared" si="213"/>
        <v>39.807358572731708</v>
      </c>
      <c r="J4575">
        <f t="shared" si="214"/>
        <v>12.458123590693312</v>
      </c>
      <c r="K4575">
        <f t="shared" si="215"/>
        <v>6.8162212114224996</v>
      </c>
    </row>
    <row r="4576" spans="1:11">
      <c r="A4576">
        <v>0.57739631277939218</v>
      </c>
      <c r="B4576">
        <v>-0.5026421093213973</v>
      </c>
      <c r="C4576">
        <v>0.40848387794969804</v>
      </c>
      <c r="I4576">
        <f t="shared" si="213"/>
        <v>-20.10568437285589</v>
      </c>
      <c r="J4576">
        <f t="shared" si="214"/>
        <v>5.7739631277939214</v>
      </c>
      <c r="K4576">
        <f t="shared" si="215"/>
        <v>-4.0848387794969803</v>
      </c>
    </row>
    <row r="4577" spans="1:11">
      <c r="A4577">
        <v>-0.74389388798432288</v>
      </c>
      <c r="B4577">
        <v>-0.67736742658179261</v>
      </c>
      <c r="C4577">
        <v>0.21914394796482034</v>
      </c>
      <c r="I4577">
        <f t="shared" si="213"/>
        <v>-27.094697063271703</v>
      </c>
      <c r="J4577">
        <f t="shared" si="214"/>
        <v>-7.4389388798432288</v>
      </c>
      <c r="K4577">
        <f t="shared" si="215"/>
        <v>-2.1914394796482033</v>
      </c>
    </row>
    <row r="4578" spans="1:11">
      <c r="A4578">
        <v>-0.13094567064432763</v>
      </c>
      <c r="B4578">
        <v>0.60157049741261481</v>
      </c>
      <c r="C4578">
        <v>-0.85928231455624537</v>
      </c>
      <c r="I4578">
        <f t="shared" si="213"/>
        <v>24.062819896504593</v>
      </c>
      <c r="J4578">
        <f t="shared" si="214"/>
        <v>-1.3094567064432763</v>
      </c>
      <c r="K4578">
        <f t="shared" si="215"/>
        <v>8.5928231455624537</v>
      </c>
    </row>
    <row r="4579" spans="1:11">
      <c r="A4579">
        <v>-2.3517243037647129</v>
      </c>
      <c r="B4579">
        <v>0.47164320395977477</v>
      </c>
      <c r="C4579">
        <v>-1.0837135247349705</v>
      </c>
      <c r="I4579">
        <f t="shared" si="213"/>
        <v>18.86572815839099</v>
      </c>
      <c r="J4579">
        <f t="shared" si="214"/>
        <v>-23.517243037647127</v>
      </c>
      <c r="K4579">
        <f t="shared" si="215"/>
        <v>10.837135247349705</v>
      </c>
    </row>
    <row r="4580" spans="1:11">
      <c r="A4580">
        <v>-1.8931109545335045</v>
      </c>
      <c r="B4580">
        <v>-0.26344875670508172</v>
      </c>
      <c r="C4580">
        <v>0.23426817885912776</v>
      </c>
      <c r="I4580">
        <f t="shared" si="213"/>
        <v>-10.537950268203268</v>
      </c>
      <c r="J4580">
        <f t="shared" si="214"/>
        <v>-18.931109545335044</v>
      </c>
      <c r="K4580">
        <f t="shared" si="215"/>
        <v>-2.3426817885912774</v>
      </c>
    </row>
    <row r="4581" spans="1:11">
      <c r="A4581">
        <v>-1.2371114650498132</v>
      </c>
      <c r="B4581">
        <v>-1.1083980441717065</v>
      </c>
      <c r="C4581">
        <v>-0.92580037427654727</v>
      </c>
      <c r="I4581">
        <f t="shared" si="213"/>
        <v>-44.33592176686826</v>
      </c>
      <c r="J4581">
        <f t="shared" si="214"/>
        <v>-12.371114650498132</v>
      </c>
      <c r="K4581">
        <f t="shared" si="215"/>
        <v>9.2580037427654727</v>
      </c>
    </row>
    <row r="4582" spans="1:11">
      <c r="A4582">
        <v>0.28426553865671667</v>
      </c>
      <c r="B4582">
        <v>5.1563732665224488E-2</v>
      </c>
      <c r="C4582">
        <v>-1.3126025212899748</v>
      </c>
      <c r="I4582">
        <f t="shared" si="213"/>
        <v>2.0625493066089797</v>
      </c>
      <c r="J4582">
        <f t="shared" si="214"/>
        <v>2.8426553865671664</v>
      </c>
      <c r="K4582">
        <f t="shared" si="215"/>
        <v>13.126025212899748</v>
      </c>
    </row>
    <row r="4583" spans="1:11">
      <c r="A4583">
        <v>-3.3988791971719277</v>
      </c>
      <c r="B4583">
        <v>0.68145908660977683</v>
      </c>
      <c r="C4583">
        <v>-0.371227166193555</v>
      </c>
      <c r="I4583">
        <f t="shared" si="213"/>
        <v>27.258363464391074</v>
      </c>
      <c r="J4583">
        <f t="shared" si="214"/>
        <v>-33.98879197171928</v>
      </c>
      <c r="K4583">
        <f t="shared" si="215"/>
        <v>3.7122716619355502</v>
      </c>
    </row>
    <row r="4584" spans="1:11">
      <c r="A4584">
        <v>-1.5688341945494089</v>
      </c>
      <c r="B4584">
        <v>0.74325783249182786</v>
      </c>
      <c r="C4584">
        <v>-0.47261637128550482</v>
      </c>
      <c r="I4584">
        <f t="shared" si="213"/>
        <v>29.730313299673114</v>
      </c>
      <c r="J4584">
        <f t="shared" si="214"/>
        <v>-15.688341945494088</v>
      </c>
      <c r="K4584">
        <f t="shared" si="215"/>
        <v>4.7261637128550484</v>
      </c>
    </row>
    <row r="4585" spans="1:11">
      <c r="A4585">
        <v>-1.7871780392398848</v>
      </c>
      <c r="B4585">
        <v>-0.87255456716592461</v>
      </c>
      <c r="C4585">
        <v>-0.61166753336897239</v>
      </c>
      <c r="I4585">
        <f t="shared" si="213"/>
        <v>-34.902182686636984</v>
      </c>
      <c r="J4585">
        <f t="shared" si="214"/>
        <v>-17.871780392398847</v>
      </c>
      <c r="K4585">
        <f t="shared" si="215"/>
        <v>6.1166753336897237</v>
      </c>
    </row>
    <row r="4586" spans="1:11">
      <c r="A4586">
        <v>-0.94636101988197485</v>
      </c>
      <c r="B4586">
        <v>5.1815347493487401E-2</v>
      </c>
      <c r="C4586">
        <v>7.6955867974241518E-3</v>
      </c>
      <c r="I4586">
        <f t="shared" si="213"/>
        <v>2.0726138997394958</v>
      </c>
      <c r="J4586">
        <f t="shared" si="214"/>
        <v>-9.4636101988197492</v>
      </c>
      <c r="K4586">
        <f t="shared" si="215"/>
        <v>-7.6955867974241518E-2</v>
      </c>
    </row>
    <row r="4587" spans="1:11">
      <c r="A4587">
        <v>-5.2312901763775593E-2</v>
      </c>
      <c r="B4587">
        <v>0.22625057375994961</v>
      </c>
      <c r="C4587">
        <v>-1.1123364531876607</v>
      </c>
      <c r="I4587">
        <f t="shared" si="213"/>
        <v>9.0500229503979845</v>
      </c>
      <c r="J4587">
        <f t="shared" si="214"/>
        <v>-0.52312901763775588</v>
      </c>
      <c r="K4587">
        <f t="shared" si="215"/>
        <v>11.123364531876607</v>
      </c>
    </row>
    <row r="4588" spans="1:11">
      <c r="A4588">
        <v>1.7395821156946014</v>
      </c>
      <c r="B4588">
        <v>0.28317115504752188</v>
      </c>
      <c r="C4588">
        <v>-1.5171436158651062</v>
      </c>
      <c r="I4588">
        <f t="shared" si="213"/>
        <v>11.326846201900874</v>
      </c>
      <c r="J4588">
        <f t="shared" si="214"/>
        <v>17.395821156946013</v>
      </c>
      <c r="K4588">
        <f t="shared" si="215"/>
        <v>15.171436158651062</v>
      </c>
    </row>
    <row r="4589" spans="1:11">
      <c r="A4589">
        <v>1.1517491822765651</v>
      </c>
      <c r="B4589">
        <v>-2.0817066731309377</v>
      </c>
      <c r="C4589">
        <v>-0.43152086548905966</v>
      </c>
      <c r="I4589">
        <f t="shared" si="213"/>
        <v>-83.268266925237512</v>
      </c>
      <c r="J4589">
        <f t="shared" si="214"/>
        <v>11.517491822765651</v>
      </c>
      <c r="K4589">
        <f t="shared" si="215"/>
        <v>4.315208654890597</v>
      </c>
    </row>
    <row r="4590" spans="1:11">
      <c r="A4590">
        <v>-0.76261528104688381</v>
      </c>
      <c r="B4590">
        <v>0.3929041802348977</v>
      </c>
      <c r="C4590">
        <v>-1.1000100758347491</v>
      </c>
      <c r="I4590">
        <f t="shared" si="213"/>
        <v>15.716167209395909</v>
      </c>
      <c r="J4590">
        <f t="shared" si="214"/>
        <v>-7.6261528104688381</v>
      </c>
      <c r="K4590">
        <f t="shared" si="215"/>
        <v>11.000100758347491</v>
      </c>
    </row>
    <row r="4591" spans="1:11">
      <c r="A4591">
        <v>1.0538088065757316</v>
      </c>
      <c r="B4591">
        <v>-0.31373040978311084</v>
      </c>
      <c r="C4591">
        <v>-0.42098600130740971</v>
      </c>
      <c r="I4591">
        <f t="shared" si="213"/>
        <v>-12.549216391324434</v>
      </c>
      <c r="J4591">
        <f t="shared" si="214"/>
        <v>10.538088065757316</v>
      </c>
      <c r="K4591">
        <f t="shared" si="215"/>
        <v>4.2098600130740973</v>
      </c>
    </row>
    <row r="4592" spans="1:11">
      <c r="A4592">
        <v>-0.92369492622627059</v>
      </c>
      <c r="B4592">
        <v>0.11461548251345763</v>
      </c>
      <c r="C4592">
        <v>1.274381563634873</v>
      </c>
      <c r="I4592">
        <f t="shared" si="213"/>
        <v>4.5846193005383054</v>
      </c>
      <c r="J4592">
        <f t="shared" si="214"/>
        <v>-9.236949262262705</v>
      </c>
      <c r="K4592">
        <f t="shared" si="215"/>
        <v>-12.74381563634873</v>
      </c>
    </row>
    <row r="4593" spans="1:11">
      <c r="A4593">
        <v>-1.2976880114613765</v>
      </c>
      <c r="B4593">
        <v>1.1530599695676167</v>
      </c>
      <c r="C4593">
        <v>-0.56571266357967187</v>
      </c>
      <c r="I4593">
        <f t="shared" si="213"/>
        <v>46.122398782704664</v>
      </c>
      <c r="J4593">
        <f t="shared" si="214"/>
        <v>-12.976880114613765</v>
      </c>
      <c r="K4593">
        <f t="shared" si="215"/>
        <v>5.6571266357967183</v>
      </c>
    </row>
    <row r="4594" spans="1:11">
      <c r="A4594">
        <v>0.83909683071960073</v>
      </c>
      <c r="B4594">
        <v>0.63972813297894682</v>
      </c>
      <c r="C4594">
        <v>-0.82306440090920874</v>
      </c>
      <c r="I4594">
        <f t="shared" si="213"/>
        <v>25.589125319157873</v>
      </c>
      <c r="J4594">
        <f t="shared" si="214"/>
        <v>8.3909683071960082</v>
      </c>
      <c r="K4594">
        <f t="shared" si="215"/>
        <v>8.2306440090920869</v>
      </c>
    </row>
    <row r="4595" spans="1:11">
      <c r="A4595">
        <v>-4.7527166642867158</v>
      </c>
      <c r="B4595">
        <v>-0.51353454771153473</v>
      </c>
      <c r="C4595">
        <v>-0.42991620633834393</v>
      </c>
      <c r="I4595">
        <f t="shared" si="213"/>
        <v>-20.541381908461389</v>
      </c>
      <c r="J4595">
        <f t="shared" si="214"/>
        <v>-47.527166642867158</v>
      </c>
      <c r="K4595">
        <f t="shared" si="215"/>
        <v>4.2991620633834398</v>
      </c>
    </row>
    <row r="4596" spans="1:11">
      <c r="A4596">
        <v>-0.12309820808214411</v>
      </c>
      <c r="B4596">
        <v>1.0292816242883751</v>
      </c>
      <c r="C4596">
        <v>-0.19138107614697503</v>
      </c>
      <c r="I4596">
        <f t="shared" si="213"/>
        <v>41.171264971535003</v>
      </c>
      <c r="J4596">
        <f t="shared" si="214"/>
        <v>-1.2309820808214411</v>
      </c>
      <c r="K4596">
        <f t="shared" si="215"/>
        <v>1.9138107614697502</v>
      </c>
    </row>
    <row r="4597" spans="1:11">
      <c r="A4597">
        <v>-0.19791826947453278</v>
      </c>
      <c r="B4597">
        <v>0.83838684310196743</v>
      </c>
      <c r="C4597">
        <v>0.19247943481075508</v>
      </c>
      <c r="I4597">
        <f t="shared" si="213"/>
        <v>33.535473724078699</v>
      </c>
      <c r="J4597">
        <f t="shared" si="214"/>
        <v>-1.9791826947453277</v>
      </c>
      <c r="K4597">
        <f t="shared" si="215"/>
        <v>-1.9247943481075507</v>
      </c>
    </row>
    <row r="4598" spans="1:11">
      <c r="A4598">
        <v>0.7619931950651202</v>
      </c>
      <c r="B4598">
        <v>-4.1787696276709863E-2</v>
      </c>
      <c r="C4598">
        <v>1.6605667590494981</v>
      </c>
      <c r="I4598">
        <f t="shared" si="213"/>
        <v>-1.6715078510683945</v>
      </c>
      <c r="J4598">
        <f t="shared" si="214"/>
        <v>7.6199319506512015</v>
      </c>
      <c r="K4598">
        <f t="shared" si="215"/>
        <v>-16.605667590494981</v>
      </c>
    </row>
    <row r="4599" spans="1:11">
      <c r="A4599">
        <v>-1.3186969806753712</v>
      </c>
      <c r="B4599">
        <v>5.7106196558381561E-2</v>
      </c>
      <c r="C4599">
        <v>-0.52446982801771325</v>
      </c>
      <c r="I4599">
        <f t="shared" si="213"/>
        <v>2.2842478623352624</v>
      </c>
      <c r="J4599">
        <f t="shared" si="214"/>
        <v>-13.186969806753712</v>
      </c>
      <c r="K4599">
        <f t="shared" si="215"/>
        <v>5.2446982801771327</v>
      </c>
    </row>
    <row r="4600" spans="1:11">
      <c r="A4600">
        <v>1.3359449881128755</v>
      </c>
      <c r="B4600">
        <v>0.89314111988758904</v>
      </c>
      <c r="C4600">
        <v>-1.0055065624573147</v>
      </c>
      <c r="I4600">
        <f t="shared" si="213"/>
        <v>35.725644795503563</v>
      </c>
      <c r="J4600">
        <f t="shared" si="214"/>
        <v>13.359449881128755</v>
      </c>
      <c r="K4600">
        <f t="shared" si="215"/>
        <v>10.055065624573148</v>
      </c>
    </row>
    <row r="4601" spans="1:11">
      <c r="A4601">
        <v>0.15870502680297455</v>
      </c>
      <c r="B4601">
        <v>0.1653750332314157</v>
      </c>
      <c r="C4601">
        <v>-0.59302113207166796</v>
      </c>
      <c r="I4601">
        <f t="shared" si="213"/>
        <v>6.6150013292566276</v>
      </c>
      <c r="J4601">
        <f t="shared" si="214"/>
        <v>1.5870502680297456</v>
      </c>
      <c r="K4601">
        <f t="shared" si="215"/>
        <v>5.9302113207166798</v>
      </c>
    </row>
    <row r="4602" spans="1:11">
      <c r="A4602">
        <v>-1.1330845142555135</v>
      </c>
      <c r="B4602">
        <v>1.3322821663452347</v>
      </c>
      <c r="C4602">
        <v>-0.90517817679242274</v>
      </c>
      <c r="I4602">
        <f t="shared" si="213"/>
        <v>53.291286653809387</v>
      </c>
      <c r="J4602">
        <f t="shared" si="214"/>
        <v>-11.330845142555134</v>
      </c>
      <c r="K4602">
        <f t="shared" si="215"/>
        <v>9.0517817679242274</v>
      </c>
    </row>
    <row r="4603" spans="1:11">
      <c r="A4603">
        <v>2.3739657863926822</v>
      </c>
      <c r="B4603">
        <v>0.63918874896178846</v>
      </c>
      <c r="C4603">
        <v>-0.97224114595057376</v>
      </c>
      <c r="I4603">
        <f t="shared" si="213"/>
        <v>25.567549958471538</v>
      </c>
      <c r="J4603">
        <f t="shared" si="214"/>
        <v>23.739657863926823</v>
      </c>
      <c r="K4603">
        <f t="shared" si="215"/>
        <v>9.7224114595057376</v>
      </c>
    </row>
    <row r="4604" spans="1:11">
      <c r="A4604">
        <v>-1.2132922262848702</v>
      </c>
      <c r="B4604">
        <v>0.2549137204301189</v>
      </c>
      <c r="C4604">
        <v>-0.92772480137556335</v>
      </c>
      <c r="I4604">
        <f t="shared" si="213"/>
        <v>10.196548817204755</v>
      </c>
      <c r="J4604">
        <f t="shared" si="214"/>
        <v>-12.132922262848702</v>
      </c>
      <c r="K4604">
        <f t="shared" si="215"/>
        <v>9.2772480137556332</v>
      </c>
    </row>
    <row r="4605" spans="1:11">
      <c r="A4605">
        <v>-3.7275086846061262E-2</v>
      </c>
      <c r="B4605">
        <v>0.56348388838060814</v>
      </c>
      <c r="C4605">
        <v>0.35417143640370702</v>
      </c>
      <c r="I4605">
        <f t="shared" si="213"/>
        <v>22.539355535224324</v>
      </c>
      <c r="J4605">
        <f t="shared" si="214"/>
        <v>-0.37275086846061262</v>
      </c>
      <c r="K4605">
        <f t="shared" si="215"/>
        <v>-3.5417143640370701</v>
      </c>
    </row>
    <row r="4606" spans="1:11">
      <c r="A4606">
        <v>1.410536625792693</v>
      </c>
      <c r="B4606">
        <v>0.5365462445367688</v>
      </c>
      <c r="C4606">
        <v>-0.14475546772695128</v>
      </c>
      <c r="I4606">
        <f t="shared" si="213"/>
        <v>21.461849781470754</v>
      </c>
      <c r="J4606">
        <f t="shared" si="214"/>
        <v>14.10536625792693</v>
      </c>
      <c r="K4606">
        <f t="shared" si="215"/>
        <v>1.4475546772695127</v>
      </c>
    </row>
    <row r="4607" spans="1:11">
      <c r="A4607">
        <v>0.30509521641453269</v>
      </c>
      <c r="B4607">
        <v>-1.5224367589711243</v>
      </c>
      <c r="C4607">
        <v>-1.2279952094425344</v>
      </c>
      <c r="I4607">
        <f t="shared" si="213"/>
        <v>-60.89747035884497</v>
      </c>
      <c r="J4607">
        <f t="shared" si="214"/>
        <v>3.0509521641453268</v>
      </c>
      <c r="K4607">
        <f t="shared" si="215"/>
        <v>12.279952094425344</v>
      </c>
    </row>
    <row r="4608" spans="1:11">
      <c r="A4608">
        <v>-1.3121623693534394</v>
      </c>
      <c r="B4608">
        <v>-0.35042509924339693</v>
      </c>
      <c r="C4608">
        <v>-0.20149872040761574</v>
      </c>
      <c r="I4608">
        <f t="shared" si="213"/>
        <v>-14.017003969735878</v>
      </c>
      <c r="J4608">
        <f t="shared" si="214"/>
        <v>-13.121623693534394</v>
      </c>
      <c r="K4608">
        <f t="shared" si="215"/>
        <v>2.0149872040761574</v>
      </c>
    </row>
    <row r="4609" spans="1:11">
      <c r="A4609">
        <v>-0.57585031673024323</v>
      </c>
      <c r="B4609">
        <v>-0.70155145664803487</v>
      </c>
      <c r="C4609">
        <v>-4.6188335491959359E-2</v>
      </c>
      <c r="I4609">
        <f t="shared" si="213"/>
        <v>-28.062058265921394</v>
      </c>
      <c r="J4609">
        <f t="shared" si="214"/>
        <v>-5.7585031673024325</v>
      </c>
      <c r="K4609">
        <f t="shared" si="215"/>
        <v>0.46188335491959359</v>
      </c>
    </row>
    <row r="4610" spans="1:11">
      <c r="A4610">
        <v>-3.5817250747701386</v>
      </c>
      <c r="B4610">
        <v>-0.51030716086343186</v>
      </c>
      <c r="C4610">
        <v>-1.2835547559841487</v>
      </c>
      <c r="I4610">
        <f t="shared" si="213"/>
        <v>-20.412286434537275</v>
      </c>
      <c r="J4610">
        <f t="shared" si="214"/>
        <v>-35.817250747701387</v>
      </c>
      <c r="K4610">
        <f t="shared" si="215"/>
        <v>12.835547559841487</v>
      </c>
    </row>
    <row r="4611" spans="1:11">
      <c r="A4611">
        <v>4.0860892968756751E-2</v>
      </c>
      <c r="B4611">
        <v>-0.26716010646763438</v>
      </c>
      <c r="C4611">
        <v>1.1800092283872692</v>
      </c>
      <c r="I4611">
        <f t="shared" ref="I4611:I4674" si="216">B4611*40</f>
        <v>-10.686404258705375</v>
      </c>
      <c r="J4611">
        <f t="shared" ref="J4611:J4674" si="217">A4611*10</f>
        <v>0.40860892968756751</v>
      </c>
      <c r="K4611">
        <f t="shared" ref="K4611:K4674" si="218">-C4611*10</f>
        <v>-11.800092283872692</v>
      </c>
    </row>
    <row r="4612" spans="1:11">
      <c r="A4612">
        <v>-0.10551592270247731</v>
      </c>
      <c r="B4612">
        <v>-0.2248035201592323</v>
      </c>
      <c r="C4612">
        <v>-0.12890434885300234</v>
      </c>
      <c r="I4612">
        <f t="shared" si="216"/>
        <v>-8.9921408063692922</v>
      </c>
      <c r="J4612">
        <f t="shared" si="217"/>
        <v>-1.0551592270247732</v>
      </c>
      <c r="K4612">
        <f t="shared" si="218"/>
        <v>1.2890434885300235</v>
      </c>
    </row>
    <row r="4613" spans="1:11">
      <c r="A4613">
        <v>-0.38145799238817191</v>
      </c>
      <c r="B4613">
        <v>-2.305995082391224E-2</v>
      </c>
      <c r="C4613">
        <v>-0.47365151457833604</v>
      </c>
      <c r="I4613">
        <f t="shared" si="216"/>
        <v>-0.92239803295648959</v>
      </c>
      <c r="J4613">
        <f t="shared" si="217"/>
        <v>-3.8145799238817188</v>
      </c>
      <c r="K4613">
        <f t="shared" si="218"/>
        <v>4.7365151457833603</v>
      </c>
    </row>
    <row r="4614" spans="1:11">
      <c r="A4614">
        <v>-0.69401208440613571</v>
      </c>
      <c r="B4614">
        <v>-0.2411904959898245</v>
      </c>
      <c r="C4614">
        <v>0.56765268148859271</v>
      </c>
      <c r="I4614">
        <f t="shared" si="216"/>
        <v>-9.6476198395929806</v>
      </c>
      <c r="J4614">
        <f t="shared" si="217"/>
        <v>-6.9401208440613571</v>
      </c>
      <c r="K4614">
        <f t="shared" si="218"/>
        <v>-5.6765268148859267</v>
      </c>
    </row>
    <row r="4615" spans="1:11">
      <c r="A4615">
        <v>5.4688370548974748E-2</v>
      </c>
      <c r="B4615">
        <v>0.45659059885686898</v>
      </c>
      <c r="C4615">
        <v>-0.20996451469570881</v>
      </c>
      <c r="I4615">
        <f t="shared" si="216"/>
        <v>18.26362395427476</v>
      </c>
      <c r="J4615">
        <f t="shared" si="217"/>
        <v>0.54688370548974752</v>
      </c>
      <c r="K4615">
        <f t="shared" si="218"/>
        <v>2.099645146957088</v>
      </c>
    </row>
    <row r="4616" spans="1:11">
      <c r="A4616">
        <v>-0.73202950955028445</v>
      </c>
      <c r="B4616">
        <v>1.8417199220086393</v>
      </c>
      <c r="C4616">
        <v>-5.1486941386826857E-2</v>
      </c>
      <c r="I4616">
        <f t="shared" si="216"/>
        <v>73.668796880345568</v>
      </c>
      <c r="J4616">
        <f t="shared" si="217"/>
        <v>-7.3202950955028445</v>
      </c>
      <c r="K4616">
        <f t="shared" si="218"/>
        <v>0.51486941386826857</v>
      </c>
    </row>
    <row r="4617" spans="1:11">
      <c r="A4617">
        <v>0.26356792528373058</v>
      </c>
      <c r="B4617">
        <v>0.13673565798879914</v>
      </c>
      <c r="C4617">
        <v>0.20130155089091367</v>
      </c>
      <c r="I4617">
        <f t="shared" si="216"/>
        <v>5.4694263195519657</v>
      </c>
      <c r="J4617">
        <f t="shared" si="217"/>
        <v>2.6356792528373059</v>
      </c>
      <c r="K4617">
        <f t="shared" si="218"/>
        <v>-2.0130155089091368</v>
      </c>
    </row>
    <row r="4618" spans="1:11">
      <c r="A4618">
        <v>2.4772266494688839</v>
      </c>
      <c r="B4618">
        <v>6.3902505612635566E-2</v>
      </c>
      <c r="C4618">
        <v>-0.48904803047579165</v>
      </c>
      <c r="I4618">
        <f t="shared" si="216"/>
        <v>2.5561002245054225</v>
      </c>
      <c r="J4618">
        <f t="shared" si="217"/>
        <v>24.772266494688839</v>
      </c>
      <c r="K4618">
        <f t="shared" si="218"/>
        <v>4.8904803047579168</v>
      </c>
    </row>
    <row r="4619" spans="1:11">
      <c r="A4619">
        <v>-1.8994328860895158</v>
      </c>
      <c r="B4619">
        <v>3.8878249637130324E-2</v>
      </c>
      <c r="C4619">
        <v>0.24695569967469569</v>
      </c>
      <c r="I4619">
        <f t="shared" si="216"/>
        <v>1.555129985485213</v>
      </c>
      <c r="J4619">
        <f t="shared" si="217"/>
        <v>-18.994328860895159</v>
      </c>
      <c r="K4619">
        <f t="shared" si="218"/>
        <v>-2.4695569967469568</v>
      </c>
    </row>
    <row r="4620" spans="1:11">
      <c r="A4620">
        <v>1.9748190069748544</v>
      </c>
      <c r="B4620">
        <v>1.2400404441744299</v>
      </c>
      <c r="C4620">
        <v>-5.7669515911320524E-2</v>
      </c>
      <c r="I4620">
        <f t="shared" si="216"/>
        <v>49.601617766977199</v>
      </c>
      <c r="J4620">
        <f t="shared" si="217"/>
        <v>19.748190069748542</v>
      </c>
      <c r="K4620">
        <f t="shared" si="218"/>
        <v>0.57669515911320524</v>
      </c>
    </row>
    <row r="4621" spans="1:11">
      <c r="A4621">
        <v>-1.4561618332167214</v>
      </c>
      <c r="B4621">
        <v>2.7673645342988051E-2</v>
      </c>
      <c r="C4621">
        <v>-0.72989299028654098</v>
      </c>
      <c r="I4621">
        <f t="shared" si="216"/>
        <v>1.1069458137195221</v>
      </c>
      <c r="J4621">
        <f t="shared" si="217"/>
        <v>-14.561618332167214</v>
      </c>
      <c r="K4621">
        <f t="shared" si="218"/>
        <v>7.2989299028654102</v>
      </c>
    </row>
    <row r="4622" spans="1:11">
      <c r="A4622">
        <v>0.57194785014494676</v>
      </c>
      <c r="B4622">
        <v>0.78823524258382804</v>
      </c>
      <c r="C4622">
        <v>0.54242347019443538</v>
      </c>
      <c r="I4622">
        <f t="shared" si="216"/>
        <v>31.529409703353121</v>
      </c>
      <c r="J4622">
        <f t="shared" si="217"/>
        <v>5.7194785014494673</v>
      </c>
      <c r="K4622">
        <f t="shared" si="218"/>
        <v>-5.4242347019443535</v>
      </c>
    </row>
    <row r="4623" spans="1:11">
      <c r="A4623">
        <v>1.7327899715688353</v>
      </c>
      <c r="B4623">
        <v>0.88294495182578614</v>
      </c>
      <c r="C4623">
        <v>-1.1988981419420177</v>
      </c>
      <c r="I4623">
        <f t="shared" si="216"/>
        <v>35.317798073031447</v>
      </c>
      <c r="J4623">
        <f t="shared" si="217"/>
        <v>17.327899715688353</v>
      </c>
      <c r="K4623">
        <f t="shared" si="218"/>
        <v>11.988981419420178</v>
      </c>
    </row>
    <row r="4624" spans="1:11">
      <c r="A4624">
        <v>-1.6579884503270528</v>
      </c>
      <c r="B4624">
        <v>-3.5125306061398395E-2</v>
      </c>
      <c r="C4624">
        <v>-0.92579672983453953</v>
      </c>
      <c r="I4624">
        <f t="shared" si="216"/>
        <v>-1.4050122424559359</v>
      </c>
      <c r="J4624">
        <f t="shared" si="217"/>
        <v>-16.579884503270527</v>
      </c>
      <c r="K4624">
        <f t="shared" si="218"/>
        <v>9.2579672983453953</v>
      </c>
    </row>
    <row r="4625" spans="1:11">
      <c r="A4625">
        <v>-0.35538385207817347</v>
      </c>
      <c r="B4625">
        <v>1.4366057012039954</v>
      </c>
      <c r="C4625">
        <v>-6.2833279511572485E-2</v>
      </c>
      <c r="I4625">
        <f t="shared" si="216"/>
        <v>57.464228048159818</v>
      </c>
      <c r="J4625">
        <f t="shared" si="217"/>
        <v>-3.5538385207817349</v>
      </c>
      <c r="K4625">
        <f t="shared" si="218"/>
        <v>0.62833279511572482</v>
      </c>
    </row>
    <row r="4626" spans="1:11">
      <c r="A4626">
        <v>-1.2611726794586295</v>
      </c>
      <c r="B4626">
        <v>0.27550218290747952</v>
      </c>
      <c r="C4626">
        <v>-0.38378946708191802</v>
      </c>
      <c r="I4626">
        <f t="shared" si="216"/>
        <v>11.020087316299181</v>
      </c>
      <c r="J4626">
        <f t="shared" si="217"/>
        <v>-12.611726794586296</v>
      </c>
      <c r="K4626">
        <f t="shared" si="218"/>
        <v>3.8378946708191801</v>
      </c>
    </row>
    <row r="4627" spans="1:11">
      <c r="A4627">
        <v>-2.8253767676690966</v>
      </c>
      <c r="B4627">
        <v>-1.2894349973958992</v>
      </c>
      <c r="C4627">
        <v>-1.0264105588247268</v>
      </c>
      <c r="I4627">
        <f t="shared" si="216"/>
        <v>-51.577399895835967</v>
      </c>
      <c r="J4627">
        <f t="shared" si="217"/>
        <v>-28.253767676690966</v>
      </c>
      <c r="K4627">
        <f t="shared" si="218"/>
        <v>10.264105588247268</v>
      </c>
    </row>
    <row r="4628" spans="1:11">
      <c r="A4628">
        <v>-3.5873564855894844</v>
      </c>
      <c r="B4628">
        <v>-0.74898999982566228</v>
      </c>
      <c r="C4628">
        <v>0.10422781696381406</v>
      </c>
      <c r="I4628">
        <f t="shared" si="216"/>
        <v>-29.95959999302649</v>
      </c>
      <c r="J4628">
        <f t="shared" si="217"/>
        <v>-35.873564855894841</v>
      </c>
      <c r="K4628">
        <f t="shared" si="218"/>
        <v>-1.0422781696381405</v>
      </c>
    </row>
    <row r="4629" spans="1:11">
      <c r="A4629">
        <v>3.1898692091664707</v>
      </c>
      <c r="B4629">
        <v>0.4694569413916615</v>
      </c>
      <c r="C4629">
        <v>-0.67788340178916495</v>
      </c>
      <c r="I4629">
        <f t="shared" si="216"/>
        <v>18.778277655666461</v>
      </c>
      <c r="J4629">
        <f t="shared" si="217"/>
        <v>31.898692091664707</v>
      </c>
      <c r="K4629">
        <f t="shared" si="218"/>
        <v>6.7788340178916497</v>
      </c>
    </row>
    <row r="4630" spans="1:11">
      <c r="A4630">
        <v>-1.0305470982739471</v>
      </c>
      <c r="B4630">
        <v>-0.70662951606337965</v>
      </c>
      <c r="C4630">
        <v>0.99636302140199084</v>
      </c>
      <c r="I4630">
        <f t="shared" si="216"/>
        <v>-28.265180642535185</v>
      </c>
      <c r="J4630">
        <f t="shared" si="217"/>
        <v>-10.305470982739472</v>
      </c>
      <c r="K4630">
        <f t="shared" si="218"/>
        <v>-9.9636302140199078</v>
      </c>
    </row>
    <row r="4631" spans="1:11">
      <c r="A4631">
        <v>0.19235901146447337</v>
      </c>
      <c r="B4631">
        <v>1.1876789811003703</v>
      </c>
      <c r="C4631">
        <v>-0.69499467050895158</v>
      </c>
      <c r="I4631">
        <f t="shared" si="216"/>
        <v>47.507159244014815</v>
      </c>
      <c r="J4631">
        <f t="shared" si="217"/>
        <v>1.9235901146447336</v>
      </c>
      <c r="K4631">
        <f t="shared" si="218"/>
        <v>6.9499467050895163</v>
      </c>
    </row>
    <row r="4632" spans="1:11">
      <c r="A4632">
        <v>-2.9182601252034202</v>
      </c>
      <c r="B4632">
        <v>-4.0337858436880925E-2</v>
      </c>
      <c r="C4632">
        <v>1.1051268663423151</v>
      </c>
      <c r="I4632">
        <f t="shared" si="216"/>
        <v>-1.613514337475237</v>
      </c>
      <c r="J4632">
        <f t="shared" si="217"/>
        <v>-29.182601252034203</v>
      </c>
      <c r="K4632">
        <f t="shared" si="218"/>
        <v>-11.051268663423151</v>
      </c>
    </row>
    <row r="4633" spans="1:11">
      <c r="A4633">
        <v>-2.2053944333097588</v>
      </c>
      <c r="B4633">
        <v>1.3037609411059636</v>
      </c>
      <c r="C4633">
        <v>-3.197962221202727E-2</v>
      </c>
      <c r="I4633">
        <f t="shared" si="216"/>
        <v>52.150437644238544</v>
      </c>
      <c r="J4633">
        <f t="shared" si="217"/>
        <v>-22.05394433309759</v>
      </c>
      <c r="K4633">
        <f t="shared" si="218"/>
        <v>0.3197962221202727</v>
      </c>
    </row>
    <row r="4634" spans="1:11">
      <c r="A4634">
        <v>0.2895898245046834</v>
      </c>
      <c r="B4634">
        <v>0.6607066063520628</v>
      </c>
      <c r="C4634">
        <v>0.15754863089885535</v>
      </c>
      <c r="I4634">
        <f t="shared" si="216"/>
        <v>26.428264254082514</v>
      </c>
      <c r="J4634">
        <f t="shared" si="217"/>
        <v>2.8958982450468342</v>
      </c>
      <c r="K4634">
        <f t="shared" si="218"/>
        <v>-1.5754863089885536</v>
      </c>
    </row>
    <row r="4635" spans="1:11">
      <c r="A4635">
        <v>1.5758120219504019</v>
      </c>
      <c r="B4635">
        <v>-0.34055015808548428</v>
      </c>
      <c r="C4635">
        <v>-0.89475201158408768</v>
      </c>
      <c r="I4635">
        <f t="shared" si="216"/>
        <v>-13.62200632341937</v>
      </c>
      <c r="J4635">
        <f t="shared" si="217"/>
        <v>15.758120219504018</v>
      </c>
      <c r="K4635">
        <f t="shared" si="218"/>
        <v>8.9475201158408773</v>
      </c>
    </row>
    <row r="4636" spans="1:11">
      <c r="A4636">
        <v>-1.7214806901296849</v>
      </c>
      <c r="B4636">
        <v>-0.4030812871491366</v>
      </c>
      <c r="C4636">
        <v>-0.36132940724547258</v>
      </c>
      <c r="I4636">
        <f t="shared" si="216"/>
        <v>-16.123251485965465</v>
      </c>
      <c r="J4636">
        <f t="shared" si="217"/>
        <v>-17.21480690129685</v>
      </c>
      <c r="K4636">
        <f t="shared" si="218"/>
        <v>3.6132940724547256</v>
      </c>
    </row>
    <row r="4637" spans="1:11">
      <c r="A4637">
        <v>0.50764256931941865</v>
      </c>
      <c r="B4637">
        <v>1.6768532038127704</v>
      </c>
      <c r="C4637">
        <v>-0.64323923282279982</v>
      </c>
      <c r="I4637">
        <f t="shared" si="216"/>
        <v>67.074128152510809</v>
      </c>
      <c r="J4637">
        <f t="shared" si="217"/>
        <v>5.0764256931941869</v>
      </c>
      <c r="K4637">
        <f t="shared" si="218"/>
        <v>6.4323923282279978</v>
      </c>
    </row>
    <row r="4638" spans="1:11">
      <c r="A4638">
        <v>-2.3585987855721369</v>
      </c>
      <c r="B4638">
        <v>-0.30022717910426105</v>
      </c>
      <c r="C4638">
        <v>-0.73860564284183194</v>
      </c>
      <c r="I4638">
        <f t="shared" si="216"/>
        <v>-12.009087164170442</v>
      </c>
      <c r="J4638">
        <f t="shared" si="217"/>
        <v>-23.58598785572137</v>
      </c>
      <c r="K4638">
        <f t="shared" si="218"/>
        <v>7.3860564284183194</v>
      </c>
    </row>
    <row r="4639" spans="1:11">
      <c r="A4639">
        <v>-4.1306853460753636</v>
      </c>
      <c r="B4639">
        <v>-0.73810614599763857</v>
      </c>
      <c r="C4639">
        <v>-0.20986595461127613</v>
      </c>
      <c r="I4639">
        <f t="shared" si="216"/>
        <v>-29.524245839905543</v>
      </c>
      <c r="J4639">
        <f t="shared" si="217"/>
        <v>-41.306853460753636</v>
      </c>
      <c r="K4639">
        <f t="shared" si="218"/>
        <v>2.0986595461127613</v>
      </c>
    </row>
    <row r="4640" spans="1:11">
      <c r="A4640">
        <v>3.9387277243619945</v>
      </c>
      <c r="B4640">
        <v>1.4970154001342459</v>
      </c>
      <c r="C4640">
        <v>-1.0918695761970374</v>
      </c>
      <c r="I4640">
        <f t="shared" si="216"/>
        <v>59.880616005369838</v>
      </c>
      <c r="J4640">
        <f t="shared" si="217"/>
        <v>39.387277243619948</v>
      </c>
      <c r="K4640">
        <f t="shared" si="218"/>
        <v>10.918695761970374</v>
      </c>
    </row>
    <row r="4641" spans="1:11">
      <c r="A4641">
        <v>0.9042103866369664</v>
      </c>
      <c r="B4641">
        <v>-0.86732260447940746</v>
      </c>
      <c r="C4641">
        <v>-0.36887834070894132</v>
      </c>
      <c r="I4641">
        <f t="shared" si="216"/>
        <v>-34.692904179176296</v>
      </c>
      <c r="J4641">
        <f t="shared" si="217"/>
        <v>9.0421038663696649</v>
      </c>
      <c r="K4641">
        <f t="shared" si="218"/>
        <v>3.6887834070894132</v>
      </c>
    </row>
    <row r="4642" spans="1:11">
      <c r="A4642">
        <v>-1.1473618384679196</v>
      </c>
      <c r="B4642">
        <v>1.0687156362107531</v>
      </c>
      <c r="C4642">
        <v>-0.26092503359602592</v>
      </c>
      <c r="I4642">
        <f t="shared" si="216"/>
        <v>42.748625448430118</v>
      </c>
      <c r="J4642">
        <f t="shared" si="217"/>
        <v>-11.473618384679195</v>
      </c>
      <c r="K4642">
        <f t="shared" si="218"/>
        <v>2.609250335960259</v>
      </c>
    </row>
    <row r="4643" spans="1:11">
      <c r="A4643">
        <v>-1.9700940719436937</v>
      </c>
      <c r="B4643">
        <v>1.1235919999107855</v>
      </c>
      <c r="C4643">
        <v>-0.77353616302475547</v>
      </c>
      <c r="I4643">
        <f t="shared" si="216"/>
        <v>44.94367999643142</v>
      </c>
      <c r="J4643">
        <f t="shared" si="217"/>
        <v>-19.700940719436936</v>
      </c>
      <c r="K4643">
        <f t="shared" si="218"/>
        <v>7.7353616302475547</v>
      </c>
    </row>
    <row r="4644" spans="1:11">
      <c r="A4644">
        <v>-1.0320103655936261</v>
      </c>
      <c r="B4644">
        <v>-0.82326298209273086</v>
      </c>
      <c r="C4644">
        <v>0.6597119070759222</v>
      </c>
      <c r="I4644">
        <f t="shared" si="216"/>
        <v>-32.930519283709231</v>
      </c>
      <c r="J4644">
        <f t="shared" si="217"/>
        <v>-10.320103655936261</v>
      </c>
      <c r="K4644">
        <f t="shared" si="218"/>
        <v>-6.5971190707592218</v>
      </c>
    </row>
    <row r="4645" spans="1:11">
      <c r="A4645">
        <v>0.23050026093552939</v>
      </c>
      <c r="B4645">
        <v>-0.54579438095912181</v>
      </c>
      <c r="C4645">
        <v>-0.2760750366325006</v>
      </c>
      <c r="I4645">
        <f t="shared" si="216"/>
        <v>-21.831775238364873</v>
      </c>
      <c r="J4645">
        <f t="shared" si="217"/>
        <v>2.3050026093552938</v>
      </c>
      <c r="K4645">
        <f t="shared" si="218"/>
        <v>2.7607503663250061</v>
      </c>
    </row>
    <row r="4646" spans="1:11">
      <c r="A4646">
        <v>-0.3179827624677492</v>
      </c>
      <c r="B4646">
        <v>0.29909801723946372</v>
      </c>
      <c r="C4646">
        <v>-0.11440114162911449</v>
      </c>
      <c r="I4646">
        <f t="shared" si="216"/>
        <v>11.963920689578549</v>
      </c>
      <c r="J4646">
        <f t="shared" si="217"/>
        <v>-3.1798276246774919</v>
      </c>
      <c r="K4646">
        <f t="shared" si="218"/>
        <v>1.144011416291145</v>
      </c>
    </row>
    <row r="4647" spans="1:11">
      <c r="A4647">
        <v>-2.1737511915012604</v>
      </c>
      <c r="B4647">
        <v>-1.0874506505173287</v>
      </c>
      <c r="C4647">
        <v>-1.2194094627798515</v>
      </c>
      <c r="I4647">
        <f t="shared" si="216"/>
        <v>-43.498026020693146</v>
      </c>
      <c r="J4647">
        <f t="shared" si="217"/>
        <v>-21.737511915012604</v>
      </c>
      <c r="K4647">
        <f t="shared" si="218"/>
        <v>12.194094627798515</v>
      </c>
    </row>
    <row r="4648" spans="1:11">
      <c r="A4648">
        <v>-0.18564146865192452</v>
      </c>
      <c r="B4648">
        <v>0.22181754073859641</v>
      </c>
      <c r="C4648">
        <v>-0.51027052450827559</v>
      </c>
      <c r="I4648">
        <f t="shared" si="216"/>
        <v>8.8727016295438563</v>
      </c>
      <c r="J4648">
        <f t="shared" si="217"/>
        <v>-1.8564146865192452</v>
      </c>
      <c r="K4648">
        <f t="shared" si="218"/>
        <v>5.1027052450827561</v>
      </c>
    </row>
    <row r="4649" spans="1:11">
      <c r="A4649">
        <v>0.39016911694819678</v>
      </c>
      <c r="B4649">
        <v>1.2710003067024647</v>
      </c>
      <c r="C4649">
        <v>-0.37527582077946531</v>
      </c>
      <c r="I4649">
        <f t="shared" si="216"/>
        <v>50.84001226809859</v>
      </c>
      <c r="J4649">
        <f t="shared" si="217"/>
        <v>3.9016911694819676</v>
      </c>
      <c r="K4649">
        <f t="shared" si="218"/>
        <v>3.7527582077946531</v>
      </c>
    </row>
    <row r="4650" spans="1:11">
      <c r="A4650">
        <v>0.26522187104558648</v>
      </c>
      <c r="B4650">
        <v>0.87771500701438643</v>
      </c>
      <c r="C4650">
        <v>0.27156094952843751</v>
      </c>
      <c r="I4650">
        <f t="shared" si="216"/>
        <v>35.108600280575459</v>
      </c>
      <c r="J4650">
        <f t="shared" si="217"/>
        <v>2.6522187104558648</v>
      </c>
      <c r="K4650">
        <f t="shared" si="218"/>
        <v>-2.715609495284375</v>
      </c>
    </row>
    <row r="4651" spans="1:11">
      <c r="A4651">
        <v>0.83715339862483806</v>
      </c>
      <c r="B4651">
        <v>0.77891492761532322</v>
      </c>
      <c r="C4651">
        <v>-1.1162564949575582</v>
      </c>
      <c r="I4651">
        <f t="shared" si="216"/>
        <v>31.156597104612928</v>
      </c>
      <c r="J4651">
        <f t="shared" si="217"/>
        <v>8.3715339862483802</v>
      </c>
      <c r="K4651">
        <f t="shared" si="218"/>
        <v>11.162564949575582</v>
      </c>
    </row>
    <row r="4652" spans="1:11">
      <c r="A4652">
        <v>-1.4877903009819788</v>
      </c>
      <c r="B4652">
        <v>-0.91129440468505052</v>
      </c>
      <c r="C4652">
        <v>-0.30283339575824847</v>
      </c>
      <c r="I4652">
        <f t="shared" si="216"/>
        <v>-36.451776187402018</v>
      </c>
      <c r="J4652">
        <f t="shared" si="217"/>
        <v>-14.877903009819789</v>
      </c>
      <c r="K4652">
        <f t="shared" si="218"/>
        <v>3.0283339575824848</v>
      </c>
    </row>
    <row r="4653" spans="1:11">
      <c r="A4653">
        <v>0.77210644516024263</v>
      </c>
      <c r="B4653">
        <v>0.11572617428408527</v>
      </c>
      <c r="C4653">
        <v>-1.240986562250523</v>
      </c>
      <c r="I4653">
        <f t="shared" si="216"/>
        <v>4.6290469713634108</v>
      </c>
      <c r="J4653">
        <f t="shared" si="217"/>
        <v>7.7210644516024267</v>
      </c>
      <c r="K4653">
        <f t="shared" si="218"/>
        <v>12.40986562250523</v>
      </c>
    </row>
    <row r="4654" spans="1:11">
      <c r="A4654">
        <v>-0.12818899916076537</v>
      </c>
      <c r="B4654">
        <v>-1.7531180906770767</v>
      </c>
      <c r="C4654">
        <v>-0.48168112125517487</v>
      </c>
      <c r="I4654">
        <f t="shared" si="216"/>
        <v>-70.124723627083071</v>
      </c>
      <c r="J4654">
        <f t="shared" si="217"/>
        <v>-1.2818899916076538</v>
      </c>
      <c r="K4654">
        <f t="shared" si="218"/>
        <v>4.816811212551749</v>
      </c>
    </row>
    <row r="4655" spans="1:11">
      <c r="A4655">
        <v>0.58690681210021745</v>
      </c>
      <c r="B4655">
        <v>0.46740729232072675</v>
      </c>
      <c r="C4655">
        <v>-0.96076893190440327</v>
      </c>
      <c r="I4655">
        <f t="shared" si="216"/>
        <v>18.696291692829071</v>
      </c>
      <c r="J4655">
        <f t="shared" si="217"/>
        <v>5.869068121002174</v>
      </c>
      <c r="K4655">
        <f t="shared" si="218"/>
        <v>9.6076893190440327</v>
      </c>
    </row>
    <row r="4656" spans="1:11">
      <c r="A4656">
        <v>-0.83484771683647696</v>
      </c>
      <c r="B4656">
        <v>-0.18918168967904889</v>
      </c>
      <c r="C4656">
        <v>8.0520989640164853E-2</v>
      </c>
      <c r="I4656">
        <f t="shared" si="216"/>
        <v>-7.5672675871619557</v>
      </c>
      <c r="J4656">
        <f t="shared" si="217"/>
        <v>-8.3484771683647701</v>
      </c>
      <c r="K4656">
        <f t="shared" si="218"/>
        <v>-0.80520989640164853</v>
      </c>
    </row>
    <row r="4657" spans="1:11">
      <c r="A4657">
        <v>-3.3945326254081427E-2</v>
      </c>
      <c r="B4657">
        <v>0.45279115798209746</v>
      </c>
      <c r="C4657">
        <v>-0.82744678323123133</v>
      </c>
      <c r="I4657">
        <f t="shared" si="216"/>
        <v>18.111646319283899</v>
      </c>
      <c r="J4657">
        <f t="shared" si="217"/>
        <v>-0.33945326254081426</v>
      </c>
      <c r="K4657">
        <f t="shared" si="218"/>
        <v>8.2744678323123129</v>
      </c>
    </row>
    <row r="4658" spans="1:11">
      <c r="A4658">
        <v>2.3185352306977061</v>
      </c>
      <c r="B4658">
        <v>0.77007025501740578</v>
      </c>
      <c r="C4658">
        <v>-0.40610694170148909</v>
      </c>
      <c r="I4658">
        <f t="shared" si="216"/>
        <v>30.802810200696232</v>
      </c>
      <c r="J4658">
        <f t="shared" si="217"/>
        <v>23.185352306977059</v>
      </c>
      <c r="K4658">
        <f t="shared" si="218"/>
        <v>4.0610694170148909</v>
      </c>
    </row>
    <row r="4659" spans="1:11">
      <c r="A4659">
        <v>-7.0383436631078322E-2</v>
      </c>
      <c r="B4659">
        <v>0.39726956420564369</v>
      </c>
      <c r="C4659">
        <v>0.24047740835962489</v>
      </c>
      <c r="I4659">
        <f t="shared" si="216"/>
        <v>15.890782568225747</v>
      </c>
      <c r="J4659">
        <f t="shared" si="217"/>
        <v>-0.70383436631078322</v>
      </c>
      <c r="K4659">
        <f t="shared" si="218"/>
        <v>-2.4047740835962488</v>
      </c>
    </row>
    <row r="4660" spans="1:11">
      <c r="A4660">
        <v>1.6318239635300475</v>
      </c>
      <c r="B4660">
        <v>0.56644091019737963</v>
      </c>
      <c r="C4660">
        <v>0.91945931923442559</v>
      </c>
      <c r="I4660">
        <f t="shared" si="216"/>
        <v>22.657636407895186</v>
      </c>
      <c r="J4660">
        <f t="shared" si="217"/>
        <v>16.318239635300475</v>
      </c>
      <c r="K4660">
        <f t="shared" si="218"/>
        <v>-9.1945931923442554</v>
      </c>
    </row>
    <row r="4661" spans="1:11">
      <c r="A4661">
        <v>-1.9948526488436202E-2</v>
      </c>
      <c r="B4661">
        <v>-0.86351710617928013</v>
      </c>
      <c r="C4661">
        <v>-0.41013149642259122</v>
      </c>
      <c r="I4661">
        <f t="shared" si="216"/>
        <v>-34.540684247171207</v>
      </c>
      <c r="J4661">
        <f t="shared" si="217"/>
        <v>-0.19948526488436202</v>
      </c>
      <c r="K4661">
        <f t="shared" si="218"/>
        <v>4.1013149642259119</v>
      </c>
    </row>
    <row r="4662" spans="1:11">
      <c r="A4662">
        <v>-1.7965952509526544</v>
      </c>
      <c r="B4662">
        <v>-0.33510624323214888</v>
      </c>
      <c r="C4662">
        <v>0.31506448510814522</v>
      </c>
      <c r="I4662">
        <f t="shared" si="216"/>
        <v>-13.404249729285954</v>
      </c>
      <c r="J4662">
        <f t="shared" si="217"/>
        <v>-17.965952509526545</v>
      </c>
      <c r="K4662">
        <f t="shared" si="218"/>
        <v>-3.1506448510814522</v>
      </c>
    </row>
    <row r="4663" spans="1:11">
      <c r="A4663">
        <v>0.47356900768176002</v>
      </c>
      <c r="B4663">
        <v>0.95881933557500099</v>
      </c>
      <c r="C4663">
        <v>-0.14772375564081841</v>
      </c>
      <c r="I4663">
        <f t="shared" si="216"/>
        <v>38.352773423000038</v>
      </c>
      <c r="J4663">
        <f t="shared" si="217"/>
        <v>4.7356900768176002</v>
      </c>
      <c r="K4663">
        <f t="shared" si="218"/>
        <v>1.4772375564081841</v>
      </c>
    </row>
    <row r="4664" spans="1:11">
      <c r="A4664">
        <v>-1.0299077735222077</v>
      </c>
      <c r="B4664">
        <v>-0.91343264318205164</v>
      </c>
      <c r="C4664">
        <v>-9.9199103002614586E-5</v>
      </c>
      <c r="I4664">
        <f t="shared" si="216"/>
        <v>-36.537305727282067</v>
      </c>
      <c r="J4664">
        <f t="shared" si="217"/>
        <v>-10.299077735222077</v>
      </c>
      <c r="K4664">
        <f t="shared" si="218"/>
        <v>9.9199103002614586E-4</v>
      </c>
    </row>
    <row r="4665" spans="1:11">
      <c r="A4665">
        <v>-1.1579832802547279</v>
      </c>
      <c r="B4665">
        <v>0.71765721221057044</v>
      </c>
      <c r="C4665">
        <v>-0.40991092551104064</v>
      </c>
      <c r="I4665">
        <f t="shared" si="216"/>
        <v>28.706288488422818</v>
      </c>
      <c r="J4665">
        <f t="shared" si="217"/>
        <v>-11.579832802547278</v>
      </c>
      <c r="K4665">
        <f t="shared" si="218"/>
        <v>4.099109255110406</v>
      </c>
    </row>
    <row r="4666" spans="1:11">
      <c r="A4666">
        <v>-0.17124047001853065</v>
      </c>
      <c r="B4666">
        <v>-0.62805554698556521</v>
      </c>
      <c r="C4666">
        <v>-0.91989363917006006</v>
      </c>
      <c r="I4666">
        <f t="shared" si="216"/>
        <v>-25.122221879422607</v>
      </c>
      <c r="J4666">
        <f t="shared" si="217"/>
        <v>-1.7124047001853064</v>
      </c>
      <c r="K4666">
        <f t="shared" si="218"/>
        <v>9.1989363917006006</v>
      </c>
    </row>
    <row r="4667" spans="1:11">
      <c r="A4667">
        <v>0.34339202630486237</v>
      </c>
      <c r="B4667">
        <v>-0.33936659822843418</v>
      </c>
      <c r="C4667">
        <v>0.64920606365455569</v>
      </c>
      <c r="I4667">
        <f t="shared" si="216"/>
        <v>-13.574663929137367</v>
      </c>
      <c r="J4667">
        <f t="shared" si="217"/>
        <v>3.4339202630486239</v>
      </c>
      <c r="K4667">
        <f t="shared" si="218"/>
        <v>-6.4920606365455571</v>
      </c>
    </row>
    <row r="4668" spans="1:11">
      <c r="A4668">
        <v>-1.247683622639107</v>
      </c>
      <c r="B4668">
        <v>0.4812344274759931</v>
      </c>
      <c r="C4668">
        <v>-0.6654232410920633</v>
      </c>
      <c r="I4668">
        <f t="shared" si="216"/>
        <v>19.249377099039723</v>
      </c>
      <c r="J4668">
        <f t="shared" si="217"/>
        <v>-12.47683622639107</v>
      </c>
      <c r="K4668">
        <f t="shared" si="218"/>
        <v>6.654232410920633</v>
      </c>
    </row>
    <row r="4669" spans="1:11">
      <c r="A4669">
        <v>-1.9676760760992786</v>
      </c>
      <c r="B4669">
        <v>0.89518272159343182</v>
      </c>
      <c r="C4669">
        <v>-1.2322561583232685</v>
      </c>
      <c r="I4669">
        <f t="shared" si="216"/>
        <v>35.807308863737276</v>
      </c>
      <c r="J4669">
        <f t="shared" si="217"/>
        <v>-19.676760760992785</v>
      </c>
      <c r="K4669">
        <f t="shared" si="218"/>
        <v>12.322561583232686</v>
      </c>
    </row>
    <row r="4670" spans="1:11">
      <c r="A4670">
        <v>-1.1024287970490765E-2</v>
      </c>
      <c r="B4670">
        <v>-0.64278791627546839</v>
      </c>
      <c r="C4670">
        <v>-0.74248491296598562</v>
      </c>
      <c r="I4670">
        <f t="shared" si="216"/>
        <v>-25.711516651018734</v>
      </c>
      <c r="J4670">
        <f t="shared" si="217"/>
        <v>-0.11024287970490765</v>
      </c>
      <c r="K4670">
        <f t="shared" si="218"/>
        <v>7.4248491296598562</v>
      </c>
    </row>
    <row r="4671" spans="1:11">
      <c r="A4671">
        <v>3.0003098531602004E-2</v>
      </c>
      <c r="B4671">
        <v>-1.6939250266667583</v>
      </c>
      <c r="C4671">
        <v>0.77159431141438739</v>
      </c>
      <c r="I4671">
        <f t="shared" si="216"/>
        <v>-67.757001066670327</v>
      </c>
      <c r="J4671">
        <f t="shared" si="217"/>
        <v>0.30003098531602002</v>
      </c>
      <c r="K4671">
        <f t="shared" si="218"/>
        <v>-7.7159431141438741</v>
      </c>
    </row>
    <row r="4672" spans="1:11">
      <c r="A4672">
        <v>-3.6793346393967323</v>
      </c>
      <c r="B4672">
        <v>1.3171922408522261</v>
      </c>
      <c r="C4672">
        <v>-1.1165100893023272</v>
      </c>
      <c r="I4672">
        <f t="shared" si="216"/>
        <v>52.68768963408904</v>
      </c>
      <c r="J4672">
        <f t="shared" si="217"/>
        <v>-36.793346393967326</v>
      </c>
      <c r="K4672">
        <f t="shared" si="218"/>
        <v>11.165100893023272</v>
      </c>
    </row>
    <row r="4673" spans="1:11">
      <c r="A4673">
        <v>-1.8388208704629416</v>
      </c>
      <c r="B4673">
        <v>-1.2945264175284792</v>
      </c>
      <c r="C4673">
        <v>0.14911397889420791</v>
      </c>
      <c r="I4673">
        <f t="shared" si="216"/>
        <v>-51.781056701139164</v>
      </c>
      <c r="J4673">
        <f t="shared" si="217"/>
        <v>-18.388208704629417</v>
      </c>
      <c r="K4673">
        <f t="shared" si="218"/>
        <v>-1.4911397889420792</v>
      </c>
    </row>
    <row r="4674" spans="1:11">
      <c r="A4674">
        <v>-0.53645497540021425</v>
      </c>
      <c r="B4674">
        <v>-0.31196218391086067</v>
      </c>
      <c r="C4674">
        <v>-1.2279573938608845</v>
      </c>
      <c r="I4674">
        <f t="shared" si="216"/>
        <v>-12.478487356434426</v>
      </c>
      <c r="J4674">
        <f t="shared" si="217"/>
        <v>-5.3645497540021427</v>
      </c>
      <c r="K4674">
        <f t="shared" si="218"/>
        <v>12.279573938608845</v>
      </c>
    </row>
    <row r="4675" spans="1:11">
      <c r="A4675">
        <v>-2.0152784243242654</v>
      </c>
      <c r="B4675">
        <v>0.51157390357194588</v>
      </c>
      <c r="C4675">
        <v>-0.18912170610335133</v>
      </c>
      <c r="I4675">
        <f t="shared" ref="I4675:I4738" si="219">B4675*40</f>
        <v>20.462956142877836</v>
      </c>
      <c r="J4675">
        <f t="shared" ref="J4675:J4738" si="220">A4675*10</f>
        <v>-20.152784243242653</v>
      </c>
      <c r="K4675">
        <f t="shared" ref="K4675:K4738" si="221">-C4675*10</f>
        <v>1.8912170610335133</v>
      </c>
    </row>
    <row r="4676" spans="1:11">
      <c r="A4676">
        <v>0.28826115208609204</v>
      </c>
      <c r="B4676">
        <v>0.27786989015265484</v>
      </c>
      <c r="C4676">
        <v>-0.56142007715166731</v>
      </c>
      <c r="I4676">
        <f t="shared" si="219"/>
        <v>11.114795606106194</v>
      </c>
      <c r="J4676">
        <f t="shared" si="220"/>
        <v>2.8826115208609204</v>
      </c>
      <c r="K4676">
        <f t="shared" si="221"/>
        <v>5.6142007715166731</v>
      </c>
    </row>
    <row r="4677" spans="1:11">
      <c r="A4677">
        <v>-2.612859813077785E-2</v>
      </c>
      <c r="B4677">
        <v>0.47708257198345233</v>
      </c>
      <c r="C4677">
        <v>-0.54074690246714252</v>
      </c>
      <c r="I4677">
        <f t="shared" si="219"/>
        <v>19.083302879338092</v>
      </c>
      <c r="J4677">
        <f t="shared" si="220"/>
        <v>-0.26128598130777847</v>
      </c>
      <c r="K4677">
        <f t="shared" si="221"/>
        <v>5.4074690246714248</v>
      </c>
    </row>
    <row r="4678" spans="1:11">
      <c r="A4678">
        <v>-1.6948463887737599</v>
      </c>
      <c r="B4678">
        <v>-0.15242943549706289</v>
      </c>
      <c r="C4678">
        <v>0.64916783420760427</v>
      </c>
      <c r="I4678">
        <f t="shared" si="219"/>
        <v>-6.0971774198825157</v>
      </c>
      <c r="J4678">
        <f t="shared" si="220"/>
        <v>-16.948463887737599</v>
      </c>
      <c r="K4678">
        <f t="shared" si="221"/>
        <v>-6.4916783420760424</v>
      </c>
    </row>
    <row r="4679" spans="1:11">
      <c r="A4679">
        <v>-1.5255687109036873</v>
      </c>
      <c r="B4679">
        <v>-0.33014248009815317</v>
      </c>
      <c r="C4679">
        <v>-0.24294587346439306</v>
      </c>
      <c r="I4679">
        <f t="shared" si="219"/>
        <v>-13.205699203926127</v>
      </c>
      <c r="J4679">
        <f t="shared" si="220"/>
        <v>-15.255687109036874</v>
      </c>
      <c r="K4679">
        <f t="shared" si="221"/>
        <v>2.4294587346439305</v>
      </c>
    </row>
    <row r="4680" spans="1:11">
      <c r="A4680">
        <v>0.52229095436614881</v>
      </c>
      <c r="B4680">
        <v>0.14916765187240791</v>
      </c>
      <c r="C4680">
        <v>0.38782996807999598</v>
      </c>
      <c r="I4680">
        <f t="shared" si="219"/>
        <v>5.9667060748963161</v>
      </c>
      <c r="J4680">
        <f t="shared" si="220"/>
        <v>5.2229095436614879</v>
      </c>
      <c r="K4680">
        <f t="shared" si="221"/>
        <v>-3.8782996807999597</v>
      </c>
    </row>
    <row r="4681" spans="1:11">
      <c r="A4681">
        <v>2.3877751880020988</v>
      </c>
      <c r="B4681">
        <v>1.6532443166266633</v>
      </c>
      <c r="C4681">
        <v>-0.82715217955164977</v>
      </c>
      <c r="I4681">
        <f t="shared" si="219"/>
        <v>66.129772665066525</v>
      </c>
      <c r="J4681">
        <f t="shared" si="220"/>
        <v>23.877751880020988</v>
      </c>
      <c r="K4681">
        <f t="shared" si="221"/>
        <v>8.271521795516497</v>
      </c>
    </row>
    <row r="4682" spans="1:11">
      <c r="A4682">
        <v>1.9496801015640637</v>
      </c>
      <c r="B4682">
        <v>0.24700296328847016</v>
      </c>
      <c r="C4682">
        <v>-1.0668412918213845</v>
      </c>
      <c r="I4682">
        <f t="shared" si="219"/>
        <v>9.8801185315388054</v>
      </c>
      <c r="J4682">
        <f t="shared" si="220"/>
        <v>19.496801015640635</v>
      </c>
      <c r="K4682">
        <f t="shared" si="221"/>
        <v>10.668412918213846</v>
      </c>
    </row>
    <row r="4683" spans="1:11">
      <c r="A4683">
        <v>-2.6974396691062941</v>
      </c>
      <c r="B4683">
        <v>-1.0614352722874361</v>
      </c>
      <c r="C4683">
        <v>-0.63566295974877862</v>
      </c>
      <c r="I4683">
        <f t="shared" si="219"/>
        <v>-42.457410891497446</v>
      </c>
      <c r="J4683">
        <f t="shared" si="220"/>
        <v>-26.974396691062942</v>
      </c>
      <c r="K4683">
        <f t="shared" si="221"/>
        <v>6.3566295974877862</v>
      </c>
    </row>
    <row r="4684" spans="1:11">
      <c r="A4684">
        <v>-0.2023210027974631</v>
      </c>
      <c r="B4684">
        <v>-0.54190573635414696</v>
      </c>
      <c r="C4684">
        <v>-0.67903112240805918</v>
      </c>
      <c r="I4684">
        <f t="shared" si="219"/>
        <v>-21.676229454165878</v>
      </c>
      <c r="J4684">
        <f t="shared" si="220"/>
        <v>-2.0232100279746308</v>
      </c>
      <c r="K4684">
        <f t="shared" si="221"/>
        <v>6.7903112240805914</v>
      </c>
    </row>
    <row r="4685" spans="1:11">
      <c r="A4685">
        <v>-2.2616616775224587</v>
      </c>
      <c r="B4685">
        <v>-1.2658488096452387</v>
      </c>
      <c r="C4685">
        <v>-0.51802021574256585</v>
      </c>
      <c r="I4685">
        <f t="shared" si="219"/>
        <v>-50.63395238580955</v>
      </c>
      <c r="J4685">
        <f t="shared" si="220"/>
        <v>-22.616616775224585</v>
      </c>
      <c r="K4685">
        <f t="shared" si="221"/>
        <v>5.1802021574256587</v>
      </c>
    </row>
    <row r="4686" spans="1:11">
      <c r="A4686">
        <v>-4.2666118579598793</v>
      </c>
      <c r="B4686">
        <v>0.99624798411547655</v>
      </c>
      <c r="C4686">
        <v>-0.48621172480870856</v>
      </c>
      <c r="I4686">
        <f t="shared" si="219"/>
        <v>39.849919364619062</v>
      </c>
      <c r="J4686">
        <f t="shared" si="220"/>
        <v>-42.666118579598795</v>
      </c>
      <c r="K4686">
        <f t="shared" si="221"/>
        <v>4.8621172480870856</v>
      </c>
    </row>
    <row r="4687" spans="1:11">
      <c r="A4687">
        <v>-2.1848676543743664</v>
      </c>
      <c r="B4687">
        <v>0.80583916742810369</v>
      </c>
      <c r="C4687">
        <v>-0.83246097654117102</v>
      </c>
      <c r="I4687">
        <f t="shared" si="219"/>
        <v>32.233566697124147</v>
      </c>
      <c r="J4687">
        <f t="shared" si="220"/>
        <v>-21.848676543743665</v>
      </c>
      <c r="K4687">
        <f t="shared" si="221"/>
        <v>8.3246097654117097</v>
      </c>
    </row>
    <row r="4688" spans="1:11">
      <c r="A4688">
        <v>0.3014968961057734</v>
      </c>
      <c r="B4688">
        <v>0.78651886352757006</v>
      </c>
      <c r="C4688">
        <v>-0.64661560374364457</v>
      </c>
      <c r="I4688">
        <f t="shared" si="219"/>
        <v>31.460754541102801</v>
      </c>
      <c r="J4688">
        <f t="shared" si="220"/>
        <v>3.0149689610577339</v>
      </c>
      <c r="K4688">
        <f t="shared" si="221"/>
        <v>6.4661560374364457</v>
      </c>
    </row>
    <row r="4689" spans="1:11">
      <c r="A4689">
        <v>0.41278127763343586</v>
      </c>
      <c r="B4689">
        <v>0.52154427961937322</v>
      </c>
      <c r="C4689">
        <v>7.1788894472153947E-2</v>
      </c>
      <c r="I4689">
        <f t="shared" si="219"/>
        <v>20.861771184774931</v>
      </c>
      <c r="J4689">
        <f t="shared" si="220"/>
        <v>4.1278127763343591</v>
      </c>
      <c r="K4689">
        <f t="shared" si="221"/>
        <v>-0.71788894472153952</v>
      </c>
    </row>
    <row r="4690" spans="1:11">
      <c r="A4690">
        <v>0.97157159140508431</v>
      </c>
      <c r="B4690">
        <v>0.86994378856877352</v>
      </c>
      <c r="C4690">
        <v>-1.2372181363160581</v>
      </c>
      <c r="I4690">
        <f t="shared" si="219"/>
        <v>34.797751542750945</v>
      </c>
      <c r="J4690">
        <f t="shared" si="220"/>
        <v>9.7157159140508433</v>
      </c>
      <c r="K4690">
        <f t="shared" si="221"/>
        <v>12.372181363160582</v>
      </c>
    </row>
    <row r="4691" spans="1:11">
      <c r="A4691">
        <v>1.1750879212474143</v>
      </c>
      <c r="B4691">
        <v>3.3901618908081133E-2</v>
      </c>
      <c r="C4691">
        <v>-0.61678036585618146</v>
      </c>
      <c r="I4691">
        <f t="shared" si="219"/>
        <v>1.3560647563232453</v>
      </c>
      <c r="J4691">
        <f t="shared" si="220"/>
        <v>11.750879212474143</v>
      </c>
      <c r="K4691">
        <f t="shared" si="221"/>
        <v>6.1678036585618141</v>
      </c>
    </row>
    <row r="4692" spans="1:11">
      <c r="A4692">
        <v>-1.594553119225953</v>
      </c>
      <c r="B4692">
        <v>0.727240860084994</v>
      </c>
      <c r="C4692">
        <v>-1.0754559364134977</v>
      </c>
      <c r="I4692">
        <f t="shared" si="219"/>
        <v>29.08963440339976</v>
      </c>
      <c r="J4692">
        <f t="shared" si="220"/>
        <v>-15.94553119225953</v>
      </c>
      <c r="K4692">
        <f t="shared" si="221"/>
        <v>10.754559364134977</v>
      </c>
    </row>
    <row r="4693" spans="1:11">
      <c r="A4693">
        <v>0.90533741997841832</v>
      </c>
      <c r="B4693">
        <v>0.42928766998524215</v>
      </c>
      <c r="C4693">
        <v>-0.49683443429374174</v>
      </c>
      <c r="I4693">
        <f t="shared" si="219"/>
        <v>17.171506799409684</v>
      </c>
      <c r="J4693">
        <f t="shared" si="220"/>
        <v>9.0533741997841837</v>
      </c>
      <c r="K4693">
        <f t="shared" si="221"/>
        <v>4.9683443429374172</v>
      </c>
    </row>
    <row r="4694" spans="1:11">
      <c r="A4694">
        <v>2.3467671594048429</v>
      </c>
      <c r="B4694">
        <v>-0.41048807598525056</v>
      </c>
      <c r="C4694">
        <v>0.397837724950307</v>
      </c>
      <c r="I4694">
        <f t="shared" si="219"/>
        <v>-16.419523039410024</v>
      </c>
      <c r="J4694">
        <f t="shared" si="220"/>
        <v>23.467671594048429</v>
      </c>
      <c r="K4694">
        <f t="shared" si="221"/>
        <v>-3.9783772495030698</v>
      </c>
    </row>
    <row r="4695" spans="1:11">
      <c r="A4695">
        <v>0.91412756093372094</v>
      </c>
      <c r="B4695">
        <v>-0.20705497235608089</v>
      </c>
      <c r="C4695">
        <v>-0.7801706862962241</v>
      </c>
      <c r="I4695">
        <f t="shared" si="219"/>
        <v>-8.2821988942432352</v>
      </c>
      <c r="J4695">
        <f t="shared" si="220"/>
        <v>9.1412756093372103</v>
      </c>
      <c r="K4695">
        <f t="shared" si="221"/>
        <v>7.8017068629622415</v>
      </c>
    </row>
    <row r="4696" spans="1:11">
      <c r="A4696">
        <v>0.43038389911033614</v>
      </c>
      <c r="B4696">
        <v>0.85743014997414502</v>
      </c>
      <c r="C4696">
        <v>-0.5607080058943128</v>
      </c>
      <c r="I4696">
        <f t="shared" si="219"/>
        <v>34.297205998965801</v>
      </c>
      <c r="J4696">
        <f t="shared" si="220"/>
        <v>4.3038389911033619</v>
      </c>
      <c r="K4696">
        <f t="shared" si="221"/>
        <v>5.6070800589431276</v>
      </c>
    </row>
    <row r="4697" spans="1:11">
      <c r="A4697">
        <v>-0.49726687179096651</v>
      </c>
      <c r="B4697">
        <v>-0.4299969081305306</v>
      </c>
      <c r="C4697">
        <v>-0.23850812490469125</v>
      </c>
      <c r="I4697">
        <f t="shared" si="219"/>
        <v>-17.199876325221226</v>
      </c>
      <c r="J4697">
        <f t="shared" si="220"/>
        <v>-4.9726687179096647</v>
      </c>
      <c r="K4697">
        <f t="shared" si="221"/>
        <v>2.3850812490469124</v>
      </c>
    </row>
    <row r="4698" spans="1:11">
      <c r="A4698">
        <v>0.662329542099654</v>
      </c>
      <c r="B4698">
        <v>-0.62257598175936968</v>
      </c>
      <c r="C4698">
        <v>-9.846781048697989E-3</v>
      </c>
      <c r="I4698">
        <f t="shared" si="219"/>
        <v>-24.903039270374787</v>
      </c>
      <c r="J4698">
        <f t="shared" si="220"/>
        <v>6.6232954209965396</v>
      </c>
      <c r="K4698">
        <f t="shared" si="221"/>
        <v>9.846781048697989E-2</v>
      </c>
    </row>
    <row r="4699" spans="1:11">
      <c r="A4699">
        <v>-4.7212437119702235</v>
      </c>
      <c r="B4699">
        <v>-0.94496978505840024</v>
      </c>
      <c r="C4699">
        <v>-0.70119617177103766</v>
      </c>
      <c r="I4699">
        <f t="shared" si="219"/>
        <v>-37.798791402336008</v>
      </c>
      <c r="J4699">
        <f t="shared" si="220"/>
        <v>-47.212437119702237</v>
      </c>
      <c r="K4699">
        <f t="shared" si="221"/>
        <v>7.0119617177103768</v>
      </c>
    </row>
    <row r="4700" spans="1:11">
      <c r="A4700">
        <v>-0.18061846466810574</v>
      </c>
      <c r="B4700">
        <v>0.71602052817207185</v>
      </c>
      <c r="C4700">
        <v>0.81312467255954923</v>
      </c>
      <c r="I4700">
        <f t="shared" si="219"/>
        <v>28.640821126882873</v>
      </c>
      <c r="J4700">
        <f t="shared" si="220"/>
        <v>-1.8061846466810574</v>
      </c>
      <c r="K4700">
        <f t="shared" si="221"/>
        <v>-8.1312467255954921</v>
      </c>
    </row>
    <row r="4701" spans="1:11">
      <c r="A4701">
        <v>0.63516069059160307</v>
      </c>
      <c r="B4701">
        <v>3.4120026607417919E-2</v>
      </c>
      <c r="C4701">
        <v>0.54895034177340318</v>
      </c>
      <c r="I4701">
        <f t="shared" si="219"/>
        <v>1.3648010642967168</v>
      </c>
      <c r="J4701">
        <f t="shared" si="220"/>
        <v>6.3516069059160305</v>
      </c>
      <c r="K4701">
        <f t="shared" si="221"/>
        <v>-5.4895034177340314</v>
      </c>
    </row>
    <row r="4702" spans="1:11">
      <c r="A4702">
        <v>0.79129230529931172</v>
      </c>
      <c r="B4702">
        <v>1.0231488026927433</v>
      </c>
      <c r="C4702">
        <v>0.30148925781879721</v>
      </c>
      <c r="I4702">
        <f t="shared" si="219"/>
        <v>40.925952107709733</v>
      </c>
      <c r="J4702">
        <f t="shared" si="220"/>
        <v>7.9129230529931167</v>
      </c>
      <c r="K4702">
        <f t="shared" si="221"/>
        <v>-3.0148925781879718</v>
      </c>
    </row>
    <row r="4703" spans="1:11">
      <c r="A4703">
        <v>-2.6955882383039405</v>
      </c>
      <c r="B4703">
        <v>-0.6836321668231895</v>
      </c>
      <c r="C4703">
        <v>-0.51140537006054521</v>
      </c>
      <c r="I4703">
        <f t="shared" si="219"/>
        <v>-27.345286672927578</v>
      </c>
      <c r="J4703">
        <f t="shared" si="220"/>
        <v>-26.955882383039405</v>
      </c>
      <c r="K4703">
        <f t="shared" si="221"/>
        <v>5.1140537006054521</v>
      </c>
    </row>
    <row r="4704" spans="1:11">
      <c r="A4704">
        <v>1.2524192838547583</v>
      </c>
      <c r="B4704">
        <v>-1.528061957635096</v>
      </c>
      <c r="C4704">
        <v>-0.7684552684931617</v>
      </c>
      <c r="I4704">
        <f t="shared" si="219"/>
        <v>-61.122478305403838</v>
      </c>
      <c r="J4704">
        <f t="shared" si="220"/>
        <v>12.524192838547583</v>
      </c>
      <c r="K4704">
        <f t="shared" si="221"/>
        <v>7.6845526849316173</v>
      </c>
    </row>
    <row r="4705" spans="1:11">
      <c r="A4705">
        <v>1.6454667194364943</v>
      </c>
      <c r="B4705">
        <v>1.5780521937611081</v>
      </c>
      <c r="C4705">
        <v>-2.0725741424737238</v>
      </c>
      <c r="I4705">
        <f t="shared" si="219"/>
        <v>63.122087750444322</v>
      </c>
      <c r="J4705">
        <f t="shared" si="220"/>
        <v>16.454667194364944</v>
      </c>
      <c r="K4705">
        <f t="shared" si="221"/>
        <v>20.725741424737237</v>
      </c>
    </row>
    <row r="4706" spans="1:11">
      <c r="A4706">
        <v>2.7038071858699708</v>
      </c>
      <c r="B4706">
        <v>0.7634219171252532</v>
      </c>
      <c r="C4706">
        <v>-0.50827766615007641</v>
      </c>
      <c r="I4706">
        <f t="shared" si="219"/>
        <v>30.536876685010128</v>
      </c>
      <c r="J4706">
        <f t="shared" si="220"/>
        <v>27.038071858699709</v>
      </c>
      <c r="K4706">
        <f t="shared" si="221"/>
        <v>5.0827766615007643</v>
      </c>
    </row>
    <row r="4707" spans="1:11">
      <c r="A4707">
        <v>-0.25983192391348231</v>
      </c>
      <c r="B4707">
        <v>1.389520170011822</v>
      </c>
      <c r="C4707">
        <v>-6.8323131698837747E-2</v>
      </c>
      <c r="I4707">
        <f t="shared" si="219"/>
        <v>55.580806800472885</v>
      </c>
      <c r="J4707">
        <f t="shared" si="220"/>
        <v>-2.5983192391348231</v>
      </c>
      <c r="K4707">
        <f t="shared" si="221"/>
        <v>0.68323131698837747</v>
      </c>
    </row>
    <row r="4708" spans="1:11">
      <c r="A4708">
        <v>0.89353466655882485</v>
      </c>
      <c r="B4708">
        <v>0.39853723508719208</v>
      </c>
      <c r="C4708">
        <v>0.14922236264522495</v>
      </c>
      <c r="I4708">
        <f t="shared" si="219"/>
        <v>15.941489403487683</v>
      </c>
      <c r="J4708">
        <f t="shared" si="220"/>
        <v>8.9353466655882485</v>
      </c>
      <c r="K4708">
        <f t="shared" si="221"/>
        <v>-1.4922236264522495</v>
      </c>
    </row>
    <row r="4709" spans="1:11">
      <c r="A4709">
        <v>-2.3251819270974741</v>
      </c>
      <c r="B4709">
        <v>1.0498733735419479</v>
      </c>
      <c r="C4709">
        <v>0.144894039404043</v>
      </c>
      <c r="I4709">
        <f t="shared" si="219"/>
        <v>41.994934941677911</v>
      </c>
      <c r="J4709">
        <f t="shared" si="220"/>
        <v>-23.251819270974742</v>
      </c>
      <c r="K4709">
        <f t="shared" si="221"/>
        <v>-1.44894039404043</v>
      </c>
    </row>
    <row r="4710" spans="1:11">
      <c r="A4710">
        <v>0.35997458502414709</v>
      </c>
      <c r="B4710">
        <v>-0.24612776922187241</v>
      </c>
      <c r="C4710">
        <v>-1.1719924753382223</v>
      </c>
      <c r="I4710">
        <f t="shared" si="219"/>
        <v>-9.8451107688748962</v>
      </c>
      <c r="J4710">
        <f t="shared" si="220"/>
        <v>3.599745850241471</v>
      </c>
      <c r="K4710">
        <f t="shared" si="221"/>
        <v>11.719924753382223</v>
      </c>
    </row>
    <row r="4711" spans="1:11">
      <c r="A4711">
        <v>0.43365658686952741</v>
      </c>
      <c r="B4711">
        <v>-1.0042963075674582</v>
      </c>
      <c r="C4711">
        <v>0.36784554384718782</v>
      </c>
      <c r="I4711">
        <f t="shared" si="219"/>
        <v>-40.171852302698326</v>
      </c>
      <c r="J4711">
        <f t="shared" si="220"/>
        <v>4.3365658686952742</v>
      </c>
      <c r="K4711">
        <f t="shared" si="221"/>
        <v>-3.6784554384718779</v>
      </c>
    </row>
    <row r="4712" spans="1:11">
      <c r="A4712">
        <v>-0.94259979327005716</v>
      </c>
      <c r="B4712">
        <v>-0.57145078076052447</v>
      </c>
      <c r="C4712">
        <v>0.20057150729621456</v>
      </c>
      <c r="I4712">
        <f t="shared" si="219"/>
        <v>-22.858031230420977</v>
      </c>
      <c r="J4712">
        <f t="shared" si="220"/>
        <v>-9.4259979327005716</v>
      </c>
      <c r="K4712">
        <f t="shared" si="221"/>
        <v>-2.0057150729621456</v>
      </c>
    </row>
    <row r="4713" spans="1:11">
      <c r="A4713">
        <v>0.2985464723289275</v>
      </c>
      <c r="B4713">
        <v>1.4517548750316092</v>
      </c>
      <c r="C4713">
        <v>1.5423450556317819</v>
      </c>
      <c r="I4713">
        <f t="shared" si="219"/>
        <v>58.070195001264366</v>
      </c>
      <c r="J4713">
        <f t="shared" si="220"/>
        <v>2.985464723289275</v>
      </c>
      <c r="K4713">
        <f t="shared" si="221"/>
        <v>-15.423450556317819</v>
      </c>
    </row>
    <row r="4714" spans="1:11">
      <c r="A4714">
        <v>0.36043387590443093</v>
      </c>
      <c r="B4714">
        <v>0.49351084849097482</v>
      </c>
      <c r="C4714">
        <v>-0.51863822597675147</v>
      </c>
      <c r="I4714">
        <f t="shared" si="219"/>
        <v>19.740433939638994</v>
      </c>
      <c r="J4714">
        <f t="shared" si="220"/>
        <v>3.6043387590443094</v>
      </c>
      <c r="K4714">
        <f t="shared" si="221"/>
        <v>5.1863822597675142</v>
      </c>
    </row>
    <row r="4715" spans="1:11">
      <c r="A4715">
        <v>-0.23502637802922727</v>
      </c>
      <c r="B4715">
        <v>-0.79500840013997986</v>
      </c>
      <c r="C4715">
        <v>0.98609672942504112</v>
      </c>
      <c r="I4715">
        <f t="shared" si="219"/>
        <v>-31.800336005599195</v>
      </c>
      <c r="J4715">
        <f t="shared" si="220"/>
        <v>-2.3502637802922726</v>
      </c>
      <c r="K4715">
        <f t="shared" si="221"/>
        <v>-9.8609672942504112</v>
      </c>
    </row>
    <row r="4716" spans="1:11">
      <c r="A4716">
        <v>-0.46894701380097953</v>
      </c>
      <c r="B4716">
        <v>-0.24657085404855439</v>
      </c>
      <c r="C4716">
        <v>1.3401537363851159</v>
      </c>
      <c r="I4716">
        <f t="shared" si="219"/>
        <v>-9.8628341619421747</v>
      </c>
      <c r="J4716">
        <f t="shared" si="220"/>
        <v>-4.6894701380097956</v>
      </c>
      <c r="K4716">
        <f t="shared" si="221"/>
        <v>-13.401537363851158</v>
      </c>
    </row>
    <row r="4717" spans="1:11">
      <c r="A4717">
        <v>-0.18719454466053626</v>
      </c>
      <c r="B4717">
        <v>-1.3531536032288516E-3</v>
      </c>
      <c r="C4717">
        <v>0.30820779384727071</v>
      </c>
      <c r="I4717">
        <f t="shared" si="219"/>
        <v>-5.4126144129154063E-2</v>
      </c>
      <c r="J4717">
        <f t="shared" si="220"/>
        <v>-1.8719454466053627</v>
      </c>
      <c r="K4717">
        <f t="shared" si="221"/>
        <v>-3.0820779384727071</v>
      </c>
    </row>
    <row r="4718" spans="1:11">
      <c r="A4718">
        <v>9.6844429439986765E-2</v>
      </c>
      <c r="B4718">
        <v>0.69960848859051405</v>
      </c>
      <c r="C4718">
        <v>-0.82315070933885559</v>
      </c>
      <c r="I4718">
        <f t="shared" si="219"/>
        <v>27.984339543620564</v>
      </c>
      <c r="J4718">
        <f t="shared" si="220"/>
        <v>0.96844429439986768</v>
      </c>
      <c r="K4718">
        <f t="shared" si="221"/>
        <v>8.2315070933885561</v>
      </c>
    </row>
    <row r="4719" spans="1:11">
      <c r="A4719">
        <v>-0.62121481538870749</v>
      </c>
      <c r="B4719">
        <v>-5.5512289812060966E-2</v>
      </c>
      <c r="C4719">
        <v>-1.2958693047636876</v>
      </c>
      <c r="I4719">
        <f t="shared" si="219"/>
        <v>-2.2204915924824387</v>
      </c>
      <c r="J4719">
        <f t="shared" si="220"/>
        <v>-6.2121481538870746</v>
      </c>
      <c r="K4719">
        <f t="shared" si="221"/>
        <v>12.958693047636876</v>
      </c>
    </row>
    <row r="4720" spans="1:11">
      <c r="A4720">
        <v>-2.4988971093870318</v>
      </c>
      <c r="B4720">
        <v>0.12155808223669151</v>
      </c>
      <c r="C4720">
        <v>-0.21265940118558296</v>
      </c>
      <c r="I4720">
        <f t="shared" si="219"/>
        <v>4.8623232894676605</v>
      </c>
      <c r="J4720">
        <f t="shared" si="220"/>
        <v>-24.988971093870319</v>
      </c>
      <c r="K4720">
        <f t="shared" si="221"/>
        <v>2.1265940118558295</v>
      </c>
    </row>
    <row r="4721" spans="1:11">
      <c r="A4721">
        <v>1.03943920848377</v>
      </c>
      <c r="B4721">
        <v>-4.3035445428770067E-2</v>
      </c>
      <c r="C4721">
        <v>-1.8720272688678832</v>
      </c>
      <c r="I4721">
        <f t="shared" si="219"/>
        <v>-1.7214178171508028</v>
      </c>
      <c r="J4721">
        <f t="shared" si="220"/>
        <v>10.394392084837701</v>
      </c>
      <c r="K4721">
        <f t="shared" si="221"/>
        <v>18.720272688678833</v>
      </c>
    </row>
    <row r="4722" spans="1:11">
      <c r="A4722">
        <v>1.2460558725037587</v>
      </c>
      <c r="B4722">
        <v>1.1340875326895636</v>
      </c>
      <c r="C4722">
        <v>0.53753984364565421</v>
      </c>
      <c r="I4722">
        <f t="shared" si="219"/>
        <v>45.363501307582546</v>
      </c>
      <c r="J4722">
        <f t="shared" si="220"/>
        <v>12.460558725037586</v>
      </c>
      <c r="K4722">
        <f t="shared" si="221"/>
        <v>-5.3753984364565426</v>
      </c>
    </row>
    <row r="4723" spans="1:11">
      <c r="A4723">
        <v>1.7741426713424342</v>
      </c>
      <c r="B4723">
        <v>0.14804724431213481</v>
      </c>
      <c r="C4723">
        <v>0.10657310112909449</v>
      </c>
      <c r="I4723">
        <f t="shared" si="219"/>
        <v>5.9218897724853923</v>
      </c>
      <c r="J4723">
        <f t="shared" si="220"/>
        <v>17.741426713424342</v>
      </c>
      <c r="K4723">
        <f t="shared" si="221"/>
        <v>-1.0657310112909448</v>
      </c>
    </row>
    <row r="4724" spans="1:11">
      <c r="A4724">
        <v>-0.3178183951939772</v>
      </c>
      <c r="B4724">
        <v>-0.25321379112093145</v>
      </c>
      <c r="C4724">
        <v>9.8575591722893346E-2</v>
      </c>
      <c r="I4724">
        <f t="shared" si="219"/>
        <v>-10.128551644837259</v>
      </c>
      <c r="J4724">
        <f t="shared" si="220"/>
        <v>-3.1781839519397721</v>
      </c>
      <c r="K4724">
        <f t="shared" si="221"/>
        <v>-0.98575591722893341</v>
      </c>
    </row>
    <row r="4725" spans="1:11">
      <c r="A4725">
        <v>-0.40861245471409618</v>
      </c>
      <c r="B4725">
        <v>-0.66938296267451425</v>
      </c>
      <c r="C4725">
        <v>0.21752604124284397</v>
      </c>
      <c r="I4725">
        <f t="shared" si="219"/>
        <v>-26.775318506980568</v>
      </c>
      <c r="J4725">
        <f t="shared" si="220"/>
        <v>-4.0861245471409617</v>
      </c>
      <c r="K4725">
        <f t="shared" si="221"/>
        <v>-2.1752604124284396</v>
      </c>
    </row>
    <row r="4726" spans="1:11">
      <c r="A4726">
        <v>-0.23619068168710489</v>
      </c>
      <c r="B4726">
        <v>0.42311343283512354</v>
      </c>
      <c r="C4726">
        <v>-0.60480773036430147</v>
      </c>
      <c r="I4726">
        <f t="shared" si="219"/>
        <v>16.92453731340494</v>
      </c>
      <c r="J4726">
        <f t="shared" si="220"/>
        <v>-2.3619068168710489</v>
      </c>
      <c r="K4726">
        <f t="shared" si="221"/>
        <v>6.0480773036430149</v>
      </c>
    </row>
    <row r="4727" spans="1:11">
      <c r="A4727">
        <v>-9.7722039681249095E-2</v>
      </c>
      <c r="B4727">
        <v>-0.35291504591337153</v>
      </c>
      <c r="C4727">
        <v>-0.31472538195842392</v>
      </c>
      <c r="I4727">
        <f t="shared" si="219"/>
        <v>-14.116601836534862</v>
      </c>
      <c r="J4727">
        <f t="shared" si="220"/>
        <v>-0.97722039681249095</v>
      </c>
      <c r="K4727">
        <f t="shared" si="221"/>
        <v>3.1472538195842392</v>
      </c>
    </row>
    <row r="4728" spans="1:11">
      <c r="A4728">
        <v>-0.61138283609472688</v>
      </c>
      <c r="B4728">
        <v>0.18377402684357169</v>
      </c>
      <c r="C4728">
        <v>-1.3208463543883138</v>
      </c>
      <c r="I4728">
        <f t="shared" si="219"/>
        <v>7.3509610737428677</v>
      </c>
      <c r="J4728">
        <f t="shared" si="220"/>
        <v>-6.1138283609472683</v>
      </c>
      <c r="K4728">
        <f t="shared" si="221"/>
        <v>13.208463543883138</v>
      </c>
    </row>
    <row r="4729" spans="1:11">
      <c r="A4729">
        <v>0.52920278121864883</v>
      </c>
      <c r="B4729">
        <v>0.70544902632319484</v>
      </c>
      <c r="C4729">
        <v>-0.14969320662407382</v>
      </c>
      <c r="I4729">
        <f t="shared" si="219"/>
        <v>28.217961052927794</v>
      </c>
      <c r="J4729">
        <f t="shared" si="220"/>
        <v>5.2920278121864879</v>
      </c>
      <c r="K4729">
        <f t="shared" si="221"/>
        <v>1.4969320662407382</v>
      </c>
    </row>
    <row r="4730" spans="1:11">
      <c r="A4730">
        <v>-1.9973021799148929</v>
      </c>
      <c r="B4730">
        <v>0.42710590596262632</v>
      </c>
      <c r="C4730">
        <v>-0.805949245628785</v>
      </c>
      <c r="I4730">
        <f t="shared" si="219"/>
        <v>17.084236238505053</v>
      </c>
      <c r="J4730">
        <f t="shared" si="220"/>
        <v>-19.973021799148928</v>
      </c>
      <c r="K4730">
        <f t="shared" si="221"/>
        <v>8.0594924562878507</v>
      </c>
    </row>
    <row r="4731" spans="1:11">
      <c r="A4731">
        <v>-0.29025002848215647</v>
      </c>
      <c r="B4731">
        <v>1.3607343278000894</v>
      </c>
      <c r="C4731">
        <v>-0.44330624942599728</v>
      </c>
      <c r="I4731">
        <f t="shared" si="219"/>
        <v>54.429373112003574</v>
      </c>
      <c r="J4731">
        <f t="shared" si="220"/>
        <v>-2.9025002848215649</v>
      </c>
      <c r="K4731">
        <f t="shared" si="221"/>
        <v>4.433062494259973</v>
      </c>
    </row>
    <row r="4732" spans="1:11">
      <c r="A4732">
        <v>-3.1461961934682541</v>
      </c>
      <c r="B4732">
        <v>-3.5752011437288039E-2</v>
      </c>
      <c r="C4732">
        <v>-0.78413247111171569</v>
      </c>
      <c r="I4732">
        <f t="shared" si="219"/>
        <v>-1.4300804574915216</v>
      </c>
      <c r="J4732">
        <f t="shared" si="220"/>
        <v>-31.461961934682542</v>
      </c>
      <c r="K4732">
        <f t="shared" si="221"/>
        <v>7.8413247111171565</v>
      </c>
    </row>
    <row r="4733" spans="1:11">
      <c r="A4733">
        <v>-0.38902732272180024</v>
      </c>
      <c r="B4733">
        <v>-3.0115996745963575E-2</v>
      </c>
      <c r="C4733">
        <v>-0.14802675876768767</v>
      </c>
      <c r="I4733">
        <f t="shared" si="219"/>
        <v>-1.204639869838543</v>
      </c>
      <c r="J4733">
        <f t="shared" si="220"/>
        <v>-3.8902732272180023</v>
      </c>
      <c r="K4733">
        <f t="shared" si="221"/>
        <v>1.4802675876768767</v>
      </c>
    </row>
    <row r="4734" spans="1:11">
      <c r="A4734">
        <v>0.50673790543769182</v>
      </c>
      <c r="B4734">
        <v>0.3908244311454136</v>
      </c>
      <c r="C4734">
        <v>-0.9156973931390342</v>
      </c>
      <c r="I4734">
        <f t="shared" si="219"/>
        <v>15.632977245816544</v>
      </c>
      <c r="J4734">
        <f t="shared" si="220"/>
        <v>5.0673790543769179</v>
      </c>
      <c r="K4734">
        <f t="shared" si="221"/>
        <v>9.1569739313903415</v>
      </c>
    </row>
    <row r="4735" spans="1:11">
      <c r="A4735">
        <v>1.2518948765669125</v>
      </c>
      <c r="B4735">
        <v>0.61020454528844803</v>
      </c>
      <c r="C4735">
        <v>-0.84848026288001732</v>
      </c>
      <c r="I4735">
        <f t="shared" si="219"/>
        <v>24.408181811537922</v>
      </c>
      <c r="J4735">
        <f t="shared" si="220"/>
        <v>12.518948765669125</v>
      </c>
      <c r="K4735">
        <f t="shared" si="221"/>
        <v>8.484802628800173</v>
      </c>
    </row>
    <row r="4736" spans="1:11">
      <c r="A4736">
        <v>-2.5074570066211574</v>
      </c>
      <c r="B4736">
        <v>-0.96428818269358707</v>
      </c>
      <c r="C4736">
        <v>0.26140101428975387</v>
      </c>
      <c r="I4736">
        <f t="shared" si="219"/>
        <v>-38.57152730774348</v>
      </c>
      <c r="J4736">
        <f t="shared" si="220"/>
        <v>-25.074570066211574</v>
      </c>
      <c r="K4736">
        <f t="shared" si="221"/>
        <v>-2.6140101428975386</v>
      </c>
    </row>
    <row r="4737" spans="1:11">
      <c r="A4737">
        <v>3.7492752634748806E-2</v>
      </c>
      <c r="B4737">
        <v>-0.5767315020842273</v>
      </c>
      <c r="C4737">
        <v>-1.4114579009246576E-2</v>
      </c>
      <c r="I4737">
        <f t="shared" si="219"/>
        <v>-23.069260083369091</v>
      </c>
      <c r="J4737">
        <f t="shared" si="220"/>
        <v>0.37492752634748805</v>
      </c>
      <c r="K4737">
        <f t="shared" si="221"/>
        <v>0.14114579009246575</v>
      </c>
    </row>
    <row r="4738" spans="1:11">
      <c r="A4738">
        <v>1.1977453262139801</v>
      </c>
      <c r="B4738">
        <v>0.12416376614801641</v>
      </c>
      <c r="C4738">
        <v>-0.2517731521927028</v>
      </c>
      <c r="I4738">
        <f t="shared" si="219"/>
        <v>4.9665506459206563</v>
      </c>
      <c r="J4738">
        <f t="shared" si="220"/>
        <v>11.9774532621398</v>
      </c>
      <c r="K4738">
        <f t="shared" si="221"/>
        <v>2.5177315219270282</v>
      </c>
    </row>
    <row r="4739" spans="1:11">
      <c r="A4739">
        <v>2.9607032729241838</v>
      </c>
      <c r="B4739">
        <v>7.8916262450996477E-2</v>
      </c>
      <c r="C4739">
        <v>-1.3066901668706403</v>
      </c>
      <c r="I4739">
        <f t="shared" ref="I4739:I4802" si="222">B4739*40</f>
        <v>3.1566504980398591</v>
      </c>
      <c r="J4739">
        <f t="shared" ref="J4739:J4802" si="223">A4739*10</f>
        <v>29.607032729241837</v>
      </c>
      <c r="K4739">
        <f t="shared" ref="K4739:K4802" si="224">-C4739*10</f>
        <v>13.066901668706404</v>
      </c>
    </row>
    <row r="4740" spans="1:11">
      <c r="A4740">
        <v>-0.55617263501373904</v>
      </c>
      <c r="B4740">
        <v>-0.57372668552769612</v>
      </c>
      <c r="C4740">
        <v>-0.30860175036635895</v>
      </c>
      <c r="I4740">
        <f t="shared" si="222"/>
        <v>-22.949067421107845</v>
      </c>
      <c r="J4740">
        <f t="shared" si="223"/>
        <v>-5.5617263501373904</v>
      </c>
      <c r="K4740">
        <f t="shared" si="224"/>
        <v>3.0860175036635895</v>
      </c>
    </row>
    <row r="4741" spans="1:11">
      <c r="A4741">
        <v>3.9216665763036969</v>
      </c>
      <c r="B4741">
        <v>0.90164148326921356</v>
      </c>
      <c r="C4741">
        <v>-0.15799132171771565</v>
      </c>
      <c r="I4741">
        <f t="shared" si="222"/>
        <v>36.06565933076854</v>
      </c>
      <c r="J4741">
        <f t="shared" si="223"/>
        <v>39.216665763036971</v>
      </c>
      <c r="K4741">
        <f t="shared" si="224"/>
        <v>1.5799132171771566</v>
      </c>
    </row>
    <row r="4742" spans="1:11">
      <c r="A4742">
        <v>-0.69698291228278264</v>
      </c>
      <c r="B4742">
        <v>-0.27426574282942812</v>
      </c>
      <c r="C4742">
        <v>-1.1032818149242583</v>
      </c>
      <c r="I4742">
        <f t="shared" si="222"/>
        <v>-10.970629713177125</v>
      </c>
      <c r="J4742">
        <f t="shared" si="223"/>
        <v>-6.9698291228278269</v>
      </c>
      <c r="K4742">
        <f t="shared" si="224"/>
        <v>11.032818149242583</v>
      </c>
    </row>
    <row r="4743" spans="1:11">
      <c r="A4743">
        <v>1.3264157346558834</v>
      </c>
      <c r="B4743">
        <v>0.19105227127189189</v>
      </c>
      <c r="C4743">
        <v>-1.0092252880657961</v>
      </c>
      <c r="I4743">
        <f t="shared" si="222"/>
        <v>7.6420908508756753</v>
      </c>
      <c r="J4743">
        <f t="shared" si="223"/>
        <v>13.264157346558834</v>
      </c>
      <c r="K4743">
        <f t="shared" si="224"/>
        <v>10.092252880657961</v>
      </c>
    </row>
    <row r="4744" spans="1:11">
      <c r="A4744">
        <v>2.977390657880751</v>
      </c>
      <c r="B4744">
        <v>0.36461068343389486</v>
      </c>
      <c r="C4744">
        <v>0.25989961696886504</v>
      </c>
      <c r="I4744">
        <f t="shared" si="222"/>
        <v>14.584427337355795</v>
      </c>
      <c r="J4744">
        <f t="shared" si="223"/>
        <v>29.773906578807509</v>
      </c>
      <c r="K4744">
        <f t="shared" si="224"/>
        <v>-2.5989961696886503</v>
      </c>
    </row>
    <row r="4745" spans="1:11">
      <c r="A4745">
        <v>1.1665745064923114</v>
      </c>
      <c r="B4745">
        <v>1.6439302127613624</v>
      </c>
      <c r="C4745">
        <v>-0.85926173583342425</v>
      </c>
      <c r="I4745">
        <f t="shared" si="222"/>
        <v>65.75720851045449</v>
      </c>
      <c r="J4745">
        <f t="shared" si="223"/>
        <v>11.665745064923115</v>
      </c>
      <c r="K4745">
        <f t="shared" si="224"/>
        <v>8.5926173583342429</v>
      </c>
    </row>
    <row r="4746" spans="1:11">
      <c r="A4746">
        <v>0.79206909619992982</v>
      </c>
      <c r="B4746">
        <v>0.76943382431461604</v>
      </c>
      <c r="C4746">
        <v>-0.56528042486348729</v>
      </c>
      <c r="I4746">
        <f t="shared" si="222"/>
        <v>30.777352972584641</v>
      </c>
      <c r="J4746">
        <f t="shared" si="223"/>
        <v>7.9206909619992985</v>
      </c>
      <c r="K4746">
        <f t="shared" si="224"/>
        <v>5.6528042486348724</v>
      </c>
    </row>
    <row r="4747" spans="1:11">
      <c r="A4747">
        <v>9.8705437703744542E-2</v>
      </c>
      <c r="B4747">
        <v>-0.23121491068738034</v>
      </c>
      <c r="C4747">
        <v>3.8753726448915726E-2</v>
      </c>
      <c r="I4747">
        <f t="shared" si="222"/>
        <v>-9.2485964274952135</v>
      </c>
      <c r="J4747">
        <f t="shared" si="223"/>
        <v>0.98705437703744536</v>
      </c>
      <c r="K4747">
        <f t="shared" si="224"/>
        <v>-0.38753726448915726</v>
      </c>
    </row>
    <row r="4748" spans="1:11">
      <c r="A4748">
        <v>-1.8653939130791748</v>
      </c>
      <c r="B4748">
        <v>0.20457537345282276</v>
      </c>
      <c r="C4748">
        <v>-0.3613835610698577</v>
      </c>
      <c r="I4748">
        <f t="shared" si="222"/>
        <v>8.18301493811291</v>
      </c>
      <c r="J4748">
        <f t="shared" si="223"/>
        <v>-18.653939130791748</v>
      </c>
      <c r="K4748">
        <f t="shared" si="224"/>
        <v>3.613835610698577</v>
      </c>
    </row>
    <row r="4749" spans="1:11">
      <c r="A4749">
        <v>0.62350546416140706</v>
      </c>
      <c r="B4749">
        <v>0.8029528415527678</v>
      </c>
      <c r="C4749">
        <v>6.1655631979709136E-2</v>
      </c>
      <c r="I4749">
        <f t="shared" si="222"/>
        <v>32.118113662110716</v>
      </c>
      <c r="J4749">
        <f t="shared" si="223"/>
        <v>6.2350546416140702</v>
      </c>
      <c r="K4749">
        <f t="shared" si="224"/>
        <v>-0.61655631979709136</v>
      </c>
    </row>
    <row r="4750" spans="1:11">
      <c r="A4750">
        <v>1.6771263545350932</v>
      </c>
      <c r="B4750">
        <v>0.80303783872918699</v>
      </c>
      <c r="C4750">
        <v>-0.88206706497608534</v>
      </c>
      <c r="I4750">
        <f t="shared" si="222"/>
        <v>32.121513549167481</v>
      </c>
      <c r="J4750">
        <f t="shared" si="223"/>
        <v>16.771263545350934</v>
      </c>
      <c r="K4750">
        <f t="shared" si="224"/>
        <v>8.8206706497608529</v>
      </c>
    </row>
    <row r="4751" spans="1:11">
      <c r="A4751">
        <v>-0.72288472234389956</v>
      </c>
      <c r="B4751">
        <v>-0.29453636101744546</v>
      </c>
      <c r="C4751">
        <v>-1.9081319332930752E-2</v>
      </c>
      <c r="I4751">
        <f t="shared" si="222"/>
        <v>-11.781454440697818</v>
      </c>
      <c r="J4751">
        <f t="shared" si="223"/>
        <v>-7.2288472234389953</v>
      </c>
      <c r="K4751">
        <f t="shared" si="224"/>
        <v>0.19081319332930752</v>
      </c>
    </row>
    <row r="4752" spans="1:11">
      <c r="A4752">
        <v>-1.4121399005608943</v>
      </c>
      <c r="B4752">
        <v>-0.50792920592714363</v>
      </c>
      <c r="C4752">
        <v>-0.54923747679356161</v>
      </c>
      <c r="I4752">
        <f t="shared" si="222"/>
        <v>-20.317168237085745</v>
      </c>
      <c r="J4752">
        <f t="shared" si="223"/>
        <v>-14.121399005608943</v>
      </c>
      <c r="K4752">
        <f t="shared" si="224"/>
        <v>5.4923747679356163</v>
      </c>
    </row>
    <row r="4753" spans="1:11">
      <c r="A4753">
        <v>1.7436537811794632</v>
      </c>
      <c r="B4753">
        <v>0.52439353077081885</v>
      </c>
      <c r="C4753">
        <v>-7.5615117059849329E-2</v>
      </c>
      <c r="I4753">
        <f t="shared" si="222"/>
        <v>20.975741230832753</v>
      </c>
      <c r="J4753">
        <f t="shared" si="223"/>
        <v>17.436537811794633</v>
      </c>
      <c r="K4753">
        <f t="shared" si="224"/>
        <v>0.75615117059849335</v>
      </c>
    </row>
    <row r="4754" spans="1:11">
      <c r="A4754">
        <v>-2.92724098897021</v>
      </c>
      <c r="B4754">
        <v>-0.21451688489716242</v>
      </c>
      <c r="C4754">
        <v>-0.45011750136930678</v>
      </c>
      <c r="I4754">
        <f t="shared" si="222"/>
        <v>-8.5806753958864963</v>
      </c>
      <c r="J4754">
        <f t="shared" si="223"/>
        <v>-29.2724098897021</v>
      </c>
      <c r="K4754">
        <f t="shared" si="224"/>
        <v>4.5011750136930679</v>
      </c>
    </row>
    <row r="4755" spans="1:11">
      <c r="A4755">
        <v>1.8974788893167094</v>
      </c>
      <c r="B4755">
        <v>-0.49756668618357652</v>
      </c>
      <c r="C4755">
        <v>-0.16214689449023484</v>
      </c>
      <c r="I4755">
        <f t="shared" si="222"/>
        <v>-19.90266744734306</v>
      </c>
      <c r="J4755">
        <f t="shared" si="223"/>
        <v>18.974788893167094</v>
      </c>
      <c r="K4755">
        <f t="shared" si="224"/>
        <v>1.6214689449023485</v>
      </c>
    </row>
    <row r="4756" spans="1:11">
      <c r="A4756">
        <v>2.4493666363960487</v>
      </c>
      <c r="B4756">
        <v>-0.7335868743414351</v>
      </c>
      <c r="C4756">
        <v>0.44417210220954728</v>
      </c>
      <c r="I4756">
        <f t="shared" si="222"/>
        <v>-29.343474973657404</v>
      </c>
      <c r="J4756">
        <f t="shared" si="223"/>
        <v>24.493666363960486</v>
      </c>
      <c r="K4756">
        <f t="shared" si="224"/>
        <v>-4.4417210220954733</v>
      </c>
    </row>
    <row r="4757" spans="1:11">
      <c r="A4757">
        <v>-0.94584909691429075</v>
      </c>
      <c r="B4757">
        <v>-0.42936425959304503</v>
      </c>
      <c r="C4757">
        <v>0.99527837197735836</v>
      </c>
      <c r="I4757">
        <f t="shared" si="222"/>
        <v>-17.1745703837218</v>
      </c>
      <c r="J4757">
        <f t="shared" si="223"/>
        <v>-9.4584909691429075</v>
      </c>
      <c r="K4757">
        <f t="shared" si="224"/>
        <v>-9.9527837197735831</v>
      </c>
    </row>
    <row r="4758" spans="1:11">
      <c r="A4758">
        <v>2.7256498203990271</v>
      </c>
      <c r="B4758">
        <v>0.76510501593609637</v>
      </c>
      <c r="C4758">
        <v>-0.31744345298063625</v>
      </c>
      <c r="I4758">
        <f t="shared" si="222"/>
        <v>30.604200637443853</v>
      </c>
      <c r="J4758">
        <f t="shared" si="223"/>
        <v>27.256498203990272</v>
      </c>
      <c r="K4758">
        <f t="shared" si="224"/>
        <v>3.1744345298063625</v>
      </c>
    </row>
    <row r="4759" spans="1:11">
      <c r="A4759">
        <v>-0.90938824481915015</v>
      </c>
      <c r="B4759">
        <v>-0.8556887875050736</v>
      </c>
      <c r="C4759">
        <v>-0.700895655138285</v>
      </c>
      <c r="I4759">
        <f t="shared" si="222"/>
        <v>-34.227551500202942</v>
      </c>
      <c r="J4759">
        <f t="shared" si="223"/>
        <v>-9.0938824481915006</v>
      </c>
      <c r="K4759">
        <f t="shared" si="224"/>
        <v>7.00895655138285</v>
      </c>
    </row>
    <row r="4760" spans="1:11">
      <c r="A4760">
        <v>-1.4858170381149418</v>
      </c>
      <c r="B4760">
        <v>-4.1093812162323995E-2</v>
      </c>
      <c r="C4760">
        <v>-0.94019387437675406</v>
      </c>
      <c r="I4760">
        <f t="shared" si="222"/>
        <v>-1.6437524864929598</v>
      </c>
      <c r="J4760">
        <f t="shared" si="223"/>
        <v>-14.858170381149417</v>
      </c>
      <c r="K4760">
        <f t="shared" si="224"/>
        <v>9.4019387437675412</v>
      </c>
    </row>
    <row r="4761" spans="1:11">
      <c r="A4761">
        <v>0.28557387011187962</v>
      </c>
      <c r="B4761">
        <v>1.0846080636049271</v>
      </c>
      <c r="C4761">
        <v>0.21851493480655163</v>
      </c>
      <c r="I4761">
        <f t="shared" si="222"/>
        <v>43.384322544197083</v>
      </c>
      <c r="J4761">
        <f t="shared" si="223"/>
        <v>2.8557387011187965</v>
      </c>
      <c r="K4761">
        <f t="shared" si="224"/>
        <v>-2.1851493480655164</v>
      </c>
    </row>
    <row r="4762" spans="1:11">
      <c r="A4762">
        <v>-5.5942693311280559E-2</v>
      </c>
      <c r="B4762">
        <v>5.6114676724971918E-2</v>
      </c>
      <c r="C4762">
        <v>-0.12224138432859613</v>
      </c>
      <c r="I4762">
        <f t="shared" si="222"/>
        <v>2.2445870689988769</v>
      </c>
      <c r="J4762">
        <f t="shared" si="223"/>
        <v>-0.55942693311280556</v>
      </c>
      <c r="K4762">
        <f t="shared" si="224"/>
        <v>1.2224138432859613</v>
      </c>
    </row>
    <row r="4763" spans="1:11">
      <c r="A4763">
        <v>-2.0107994583873814</v>
      </c>
      <c r="B4763">
        <v>0.63585961779278333</v>
      </c>
      <c r="C4763">
        <v>-1.2467280704685282</v>
      </c>
      <c r="I4763">
        <f t="shared" si="222"/>
        <v>25.434384711711331</v>
      </c>
      <c r="J4763">
        <f t="shared" si="223"/>
        <v>-20.107994583873815</v>
      </c>
      <c r="K4763">
        <f t="shared" si="224"/>
        <v>12.467280704685281</v>
      </c>
    </row>
    <row r="4764" spans="1:11">
      <c r="A4764">
        <v>-1.9285470461326288</v>
      </c>
      <c r="B4764">
        <v>0.69560285607305428</v>
      </c>
      <c r="C4764">
        <v>-1.0650471317719423</v>
      </c>
      <c r="I4764">
        <f t="shared" si="222"/>
        <v>27.824114242922171</v>
      </c>
      <c r="J4764">
        <f t="shared" si="223"/>
        <v>-19.285470461326288</v>
      </c>
      <c r="K4764">
        <f t="shared" si="224"/>
        <v>10.650471317719424</v>
      </c>
    </row>
    <row r="4765" spans="1:11">
      <c r="A4765">
        <v>-0.21731883544880354</v>
      </c>
      <c r="B4765">
        <v>-1.9024358124140823</v>
      </c>
      <c r="C4765">
        <v>0.10715832014250853</v>
      </c>
      <c r="I4765">
        <f t="shared" si="222"/>
        <v>-76.0974324965633</v>
      </c>
      <c r="J4765">
        <f t="shared" si="223"/>
        <v>-2.1731883544880355</v>
      </c>
      <c r="K4765">
        <f t="shared" si="224"/>
        <v>-1.0715832014250855</v>
      </c>
    </row>
    <row r="4766" spans="1:11">
      <c r="A4766">
        <v>0.54744325014305684</v>
      </c>
      <c r="B4766">
        <v>-0.9022944155421504</v>
      </c>
      <c r="C4766">
        <v>0.71492903223908022</v>
      </c>
      <c r="I4766">
        <f t="shared" si="222"/>
        <v>-36.091776621686016</v>
      </c>
      <c r="J4766">
        <f t="shared" si="223"/>
        <v>5.4744325014305684</v>
      </c>
      <c r="K4766">
        <f t="shared" si="224"/>
        <v>-7.1492903223908026</v>
      </c>
    </row>
    <row r="4767" spans="1:11">
      <c r="A4767">
        <v>1.302891240093754</v>
      </c>
      <c r="B4767">
        <v>4.378058474057217E-2</v>
      </c>
      <c r="C4767">
        <v>-0.67004639251421483</v>
      </c>
      <c r="I4767">
        <f t="shared" si="222"/>
        <v>1.7512233896228868</v>
      </c>
      <c r="J4767">
        <f t="shared" si="223"/>
        <v>13.028912400937539</v>
      </c>
      <c r="K4767">
        <f t="shared" si="224"/>
        <v>6.7004639251421487</v>
      </c>
    </row>
    <row r="4768" spans="1:11">
      <c r="A4768">
        <v>2.0347689355159817</v>
      </c>
      <c r="B4768">
        <v>-0.42637094099045908</v>
      </c>
      <c r="C4768">
        <v>0.20104868489057529</v>
      </c>
      <c r="I4768">
        <f t="shared" si="222"/>
        <v>-17.054837639618363</v>
      </c>
      <c r="J4768">
        <f t="shared" si="223"/>
        <v>20.347689355159815</v>
      </c>
      <c r="K4768">
        <f t="shared" si="224"/>
        <v>-2.010486848905753</v>
      </c>
    </row>
    <row r="4769" spans="1:11">
      <c r="A4769">
        <v>1.7963467717334374</v>
      </c>
      <c r="B4769">
        <v>0.58842072946062673</v>
      </c>
      <c r="C4769">
        <v>-0.55478547765784547</v>
      </c>
      <c r="I4769">
        <f t="shared" si="222"/>
        <v>23.536829178425069</v>
      </c>
      <c r="J4769">
        <f t="shared" si="223"/>
        <v>17.963467717334375</v>
      </c>
      <c r="K4769">
        <f t="shared" si="224"/>
        <v>5.5478547765784549</v>
      </c>
    </row>
    <row r="4770" spans="1:11">
      <c r="A4770">
        <v>3.561902398205627</v>
      </c>
      <c r="B4770">
        <v>-0.44162895436820115</v>
      </c>
      <c r="C4770">
        <v>5.0131995604759033E-2</v>
      </c>
      <c r="I4770">
        <f t="shared" si="222"/>
        <v>-17.665158174728045</v>
      </c>
      <c r="J4770">
        <f t="shared" si="223"/>
        <v>35.61902398205627</v>
      </c>
      <c r="K4770">
        <f t="shared" si="224"/>
        <v>-0.50131995604759028</v>
      </c>
    </row>
    <row r="4771" spans="1:11">
      <c r="A4771">
        <v>-0.64895366908507379</v>
      </c>
      <c r="B4771">
        <v>-0.27516156236355488</v>
      </c>
      <c r="C4771">
        <v>0.1790710887943574</v>
      </c>
      <c r="I4771">
        <f t="shared" si="222"/>
        <v>-11.006462494542195</v>
      </c>
      <c r="J4771">
        <f t="shared" si="223"/>
        <v>-6.4895366908507377</v>
      </c>
      <c r="K4771">
        <f t="shared" si="224"/>
        <v>-1.790710887943574</v>
      </c>
    </row>
    <row r="4772" spans="1:11">
      <c r="A4772">
        <v>2.3764727138564758</v>
      </c>
      <c r="B4772">
        <v>0.95734650492210083</v>
      </c>
      <c r="C4772">
        <v>-1.3953876068286182</v>
      </c>
      <c r="I4772">
        <f t="shared" si="222"/>
        <v>38.293860196884033</v>
      </c>
      <c r="J4772">
        <f t="shared" si="223"/>
        <v>23.764727138564758</v>
      </c>
      <c r="K4772">
        <f t="shared" si="224"/>
        <v>13.953876068286181</v>
      </c>
    </row>
    <row r="4773" spans="1:11">
      <c r="A4773">
        <v>-1.3799570978409308</v>
      </c>
      <c r="B4773">
        <v>0.50957327836747091</v>
      </c>
      <c r="C4773">
        <v>-1.2034009365771783</v>
      </c>
      <c r="I4773">
        <f t="shared" si="222"/>
        <v>20.382931134698836</v>
      </c>
      <c r="J4773">
        <f t="shared" si="223"/>
        <v>-13.799570978409308</v>
      </c>
      <c r="K4773">
        <f t="shared" si="224"/>
        <v>12.034009365771784</v>
      </c>
    </row>
    <row r="4774" spans="1:11">
      <c r="A4774">
        <v>2.7669142606830213</v>
      </c>
      <c r="B4774">
        <v>0.73386723283220634</v>
      </c>
      <c r="C4774">
        <v>5.5917859938200032E-2</v>
      </c>
      <c r="I4774">
        <f t="shared" si="222"/>
        <v>29.354689313288254</v>
      </c>
      <c r="J4774">
        <f t="shared" si="223"/>
        <v>27.669142606830214</v>
      </c>
      <c r="K4774">
        <f t="shared" si="224"/>
        <v>-0.55917859938200032</v>
      </c>
    </row>
    <row r="4775" spans="1:11">
      <c r="A4775">
        <v>-1.0066430132085791</v>
      </c>
      <c r="B4775">
        <v>3.0093532953670173E-2</v>
      </c>
      <c r="C4775">
        <v>-0.72835897668470106</v>
      </c>
      <c r="I4775">
        <f t="shared" si="222"/>
        <v>1.2037413181468068</v>
      </c>
      <c r="J4775">
        <f t="shared" si="223"/>
        <v>-10.066430132085792</v>
      </c>
      <c r="K4775">
        <f t="shared" si="224"/>
        <v>7.2835897668470109</v>
      </c>
    </row>
    <row r="4776" spans="1:11">
      <c r="A4776">
        <v>1.8381778076369719</v>
      </c>
      <c r="B4776">
        <v>1.7094073519743389</v>
      </c>
      <c r="C4776">
        <v>-1.0470326757431896</v>
      </c>
      <c r="I4776">
        <f t="shared" si="222"/>
        <v>68.376294078973558</v>
      </c>
      <c r="J4776">
        <f t="shared" si="223"/>
        <v>18.38177807636972</v>
      </c>
      <c r="K4776">
        <f t="shared" si="224"/>
        <v>10.470326757431895</v>
      </c>
    </row>
    <row r="4777" spans="1:11">
      <c r="A4777">
        <v>-1.6070613329974013</v>
      </c>
      <c r="B4777">
        <v>0.41352121329354058</v>
      </c>
      <c r="C4777">
        <v>6.1965200590695511E-2</v>
      </c>
      <c r="I4777">
        <f t="shared" si="222"/>
        <v>16.540848531741624</v>
      </c>
      <c r="J4777">
        <f t="shared" si="223"/>
        <v>-16.070613329974012</v>
      </c>
      <c r="K4777">
        <f t="shared" si="224"/>
        <v>-0.61965200590695513</v>
      </c>
    </row>
    <row r="4778" spans="1:11">
      <c r="A4778">
        <v>-2.986743012031595</v>
      </c>
      <c r="B4778">
        <v>0.269405510109127</v>
      </c>
      <c r="C4778">
        <v>-0.18718461465085218</v>
      </c>
      <c r="I4778">
        <f t="shared" si="222"/>
        <v>10.77622040436508</v>
      </c>
      <c r="J4778">
        <f t="shared" si="223"/>
        <v>-29.867430120315952</v>
      </c>
      <c r="K4778">
        <f t="shared" si="224"/>
        <v>1.8718461465085219</v>
      </c>
    </row>
    <row r="4779" spans="1:11">
      <c r="A4779">
        <v>-7.4292752255807573E-2</v>
      </c>
      <c r="B4779">
        <v>0.58241167745785771</v>
      </c>
      <c r="C4779">
        <v>0.30662603509006026</v>
      </c>
      <c r="I4779">
        <f t="shared" si="222"/>
        <v>23.296467098314309</v>
      </c>
      <c r="J4779">
        <f t="shared" si="223"/>
        <v>-0.7429275225580757</v>
      </c>
      <c r="K4779">
        <f t="shared" si="224"/>
        <v>-3.0662603509006026</v>
      </c>
    </row>
    <row r="4780" spans="1:11">
      <c r="A4780">
        <v>-1.6402920934065628</v>
      </c>
      <c r="B4780">
        <v>0.23963923721189398</v>
      </c>
      <c r="C4780">
        <v>-0.41770528879915964</v>
      </c>
      <c r="I4780">
        <f t="shared" si="222"/>
        <v>9.585569488475759</v>
      </c>
      <c r="J4780">
        <f t="shared" si="223"/>
        <v>-16.402920934065627</v>
      </c>
      <c r="K4780">
        <f t="shared" si="224"/>
        <v>4.1770528879915965</v>
      </c>
    </row>
    <row r="4781" spans="1:11">
      <c r="A4781">
        <v>-0.90521758484916692</v>
      </c>
      <c r="B4781">
        <v>-6.1897157446576201E-2</v>
      </c>
      <c r="C4781">
        <v>0.21739472912522062</v>
      </c>
      <c r="I4781">
        <f t="shared" si="222"/>
        <v>-2.475886297863048</v>
      </c>
      <c r="J4781">
        <f t="shared" si="223"/>
        <v>-9.0521758484916699</v>
      </c>
      <c r="K4781">
        <f t="shared" si="224"/>
        <v>-2.1739472912522064</v>
      </c>
    </row>
    <row r="4782" spans="1:11">
      <c r="A4782">
        <v>-2.5302614718468801</v>
      </c>
      <c r="B4782">
        <v>0.65337176716743661</v>
      </c>
      <c r="C4782">
        <v>-0.20208772946801906</v>
      </c>
      <c r="I4782">
        <f t="shared" si="222"/>
        <v>26.134870686697464</v>
      </c>
      <c r="J4782">
        <f t="shared" si="223"/>
        <v>-25.302614718468803</v>
      </c>
      <c r="K4782">
        <f t="shared" si="224"/>
        <v>2.0208772946801905</v>
      </c>
    </row>
    <row r="4783" spans="1:11">
      <c r="A4783">
        <v>-0.93454545366134867</v>
      </c>
      <c r="B4783">
        <v>-1.4830435420077732</v>
      </c>
      <c r="C4783">
        <v>-0.37951300837529311</v>
      </c>
      <c r="I4783">
        <f t="shared" si="222"/>
        <v>-59.321741680310929</v>
      </c>
      <c r="J4783">
        <f t="shared" si="223"/>
        <v>-9.3454545366134862</v>
      </c>
      <c r="K4783">
        <f t="shared" si="224"/>
        <v>3.7951300837529311</v>
      </c>
    </row>
    <row r="4784" spans="1:11">
      <c r="A4784">
        <v>-1.6094292959195808</v>
      </c>
      <c r="B4784">
        <v>0.10019920478191913</v>
      </c>
      <c r="C4784">
        <v>-1.9878976942068582E-2</v>
      </c>
      <c r="I4784">
        <f t="shared" si="222"/>
        <v>4.0079681912767651</v>
      </c>
      <c r="J4784">
        <f t="shared" si="223"/>
        <v>-16.094292959195808</v>
      </c>
      <c r="K4784">
        <f t="shared" si="224"/>
        <v>0.19878976942068582</v>
      </c>
    </row>
    <row r="4785" spans="1:11">
      <c r="A4785">
        <v>-0.37216957414606877</v>
      </c>
      <c r="B4785">
        <v>7.8013941069772108E-2</v>
      </c>
      <c r="C4785">
        <v>-0.24960716444185688</v>
      </c>
      <c r="I4785">
        <f t="shared" si="222"/>
        <v>3.1205576427908843</v>
      </c>
      <c r="J4785">
        <f t="shared" si="223"/>
        <v>-3.7216957414606879</v>
      </c>
      <c r="K4785">
        <f t="shared" si="224"/>
        <v>2.4960716444185689</v>
      </c>
    </row>
    <row r="4786" spans="1:11">
      <c r="A4786">
        <v>1.1417005860095906</v>
      </c>
      <c r="B4786">
        <v>-0.39338391673429718</v>
      </c>
      <c r="C4786">
        <v>-0.16229882297934317</v>
      </c>
      <c r="I4786">
        <f t="shared" si="222"/>
        <v>-15.735356669371887</v>
      </c>
      <c r="J4786">
        <f t="shared" si="223"/>
        <v>11.417005860095905</v>
      </c>
      <c r="K4786">
        <f t="shared" si="224"/>
        <v>1.6229882297934317</v>
      </c>
    </row>
    <row r="4787" spans="1:11">
      <c r="A4787">
        <v>2.8706496903132275E-2</v>
      </c>
      <c r="B4787">
        <v>-0.3375818697610552</v>
      </c>
      <c r="C4787">
        <v>0.66411415933028295</v>
      </c>
      <c r="I4787">
        <f t="shared" si="222"/>
        <v>-13.503274790442209</v>
      </c>
      <c r="J4787">
        <f t="shared" si="223"/>
        <v>0.28706496903132273</v>
      </c>
      <c r="K4787">
        <f t="shared" si="224"/>
        <v>-6.6411415933028293</v>
      </c>
    </row>
    <row r="4788" spans="1:11">
      <c r="A4788">
        <v>0.9438017619585658</v>
      </c>
      <c r="B4788">
        <v>0.41384048227191861</v>
      </c>
      <c r="C4788">
        <v>-0.67270482999539694</v>
      </c>
      <c r="I4788">
        <f t="shared" si="222"/>
        <v>16.553619290876746</v>
      </c>
      <c r="J4788">
        <f t="shared" si="223"/>
        <v>9.4380176195856578</v>
      </c>
      <c r="K4788">
        <f t="shared" si="224"/>
        <v>6.7270482999539691</v>
      </c>
    </row>
    <row r="4789" spans="1:11">
      <c r="A4789">
        <v>1.1933809363127601</v>
      </c>
      <c r="B4789">
        <v>0.56719458097887709</v>
      </c>
      <c r="C4789">
        <v>-1.3594695655202422</v>
      </c>
      <c r="I4789">
        <f t="shared" si="222"/>
        <v>22.687783239155085</v>
      </c>
      <c r="J4789">
        <f t="shared" si="223"/>
        <v>11.933809363127601</v>
      </c>
      <c r="K4789">
        <f t="shared" si="224"/>
        <v>13.594695655202422</v>
      </c>
    </row>
    <row r="4790" spans="1:11">
      <c r="A4790">
        <v>-0.85061456299200722</v>
      </c>
      <c r="B4790">
        <v>8.392676906135077E-2</v>
      </c>
      <c r="C4790">
        <v>-0.6676712869250605</v>
      </c>
      <c r="I4790">
        <f t="shared" si="222"/>
        <v>3.3570707624540308</v>
      </c>
      <c r="J4790">
        <f t="shared" si="223"/>
        <v>-8.5061456299200717</v>
      </c>
      <c r="K4790">
        <f t="shared" si="224"/>
        <v>6.676712869250605</v>
      </c>
    </row>
    <row r="4791" spans="1:11">
      <c r="A4791">
        <v>-0.25708359568503392</v>
      </c>
      <c r="B4791">
        <v>-0.45032115862963878</v>
      </c>
      <c r="C4791">
        <v>-0.35931421807356734</v>
      </c>
      <c r="I4791">
        <f t="shared" si="222"/>
        <v>-18.012846345185551</v>
      </c>
      <c r="J4791">
        <f t="shared" si="223"/>
        <v>-2.5708359568503392</v>
      </c>
      <c r="K4791">
        <f t="shared" si="224"/>
        <v>3.5931421807356734</v>
      </c>
    </row>
    <row r="4792" spans="1:11">
      <c r="A4792">
        <v>-0.70579027406504058</v>
      </c>
      <c r="B4792">
        <v>-0.55533667713878887</v>
      </c>
      <c r="C4792">
        <v>-0.55355418003326273</v>
      </c>
      <c r="I4792">
        <f t="shared" si="222"/>
        <v>-22.213467085551557</v>
      </c>
      <c r="J4792">
        <f t="shared" si="223"/>
        <v>-7.0579027406504053</v>
      </c>
      <c r="K4792">
        <f t="shared" si="224"/>
        <v>5.5355418003326271</v>
      </c>
    </row>
    <row r="4793" spans="1:11">
      <c r="A4793">
        <v>0.39208290409130697</v>
      </c>
      <c r="B4793">
        <v>1.3309428778674026</v>
      </c>
      <c r="C4793">
        <v>1.9228415303594149E-2</v>
      </c>
      <c r="I4793">
        <f t="shared" si="222"/>
        <v>53.237715114696101</v>
      </c>
      <c r="J4793">
        <f t="shared" si="223"/>
        <v>3.9208290409130697</v>
      </c>
      <c r="K4793">
        <f t="shared" si="224"/>
        <v>-0.19228415303594149</v>
      </c>
    </row>
    <row r="4794" spans="1:11">
      <c r="A4794">
        <v>1.2028282879105214</v>
      </c>
      <c r="B4794">
        <v>-0.36218974423499711</v>
      </c>
      <c r="C4794">
        <v>-0.46792453056023886</v>
      </c>
      <c r="I4794">
        <f t="shared" si="222"/>
        <v>-14.487589769399884</v>
      </c>
      <c r="J4794">
        <f t="shared" si="223"/>
        <v>12.028282879105214</v>
      </c>
      <c r="K4794">
        <f t="shared" si="224"/>
        <v>4.6792453056023886</v>
      </c>
    </row>
    <row r="4795" spans="1:11">
      <c r="A4795">
        <v>-1.3508799278354604</v>
      </c>
      <c r="B4795">
        <v>-0.72892399066467117</v>
      </c>
      <c r="C4795">
        <v>0.57487752800069991</v>
      </c>
      <c r="I4795">
        <f t="shared" si="222"/>
        <v>-29.156959626586847</v>
      </c>
      <c r="J4795">
        <f t="shared" si="223"/>
        <v>-13.508799278354605</v>
      </c>
      <c r="K4795">
        <f t="shared" si="224"/>
        <v>-5.7487752800069991</v>
      </c>
    </row>
    <row r="4796" spans="1:11">
      <c r="A4796">
        <v>-2.0551910559750541</v>
      </c>
      <c r="B4796">
        <v>-0.16373899603664421</v>
      </c>
      <c r="C4796">
        <v>1.3266171937552529E-2</v>
      </c>
      <c r="I4796">
        <f t="shared" si="222"/>
        <v>-6.5495598414657685</v>
      </c>
      <c r="J4796">
        <f t="shared" si="223"/>
        <v>-20.551910559750542</v>
      </c>
      <c r="K4796">
        <f t="shared" si="224"/>
        <v>-0.13266171937552529</v>
      </c>
    </row>
    <row r="4797" spans="1:11">
      <c r="A4797">
        <v>-2.9060260819300532</v>
      </c>
      <c r="B4797">
        <v>0.56982234523690312</v>
      </c>
      <c r="C4797">
        <v>0.18870765885043303</v>
      </c>
      <c r="I4797">
        <f t="shared" si="222"/>
        <v>22.792893809476126</v>
      </c>
      <c r="J4797">
        <f t="shared" si="223"/>
        <v>-29.060260819300531</v>
      </c>
      <c r="K4797">
        <f t="shared" si="224"/>
        <v>-1.8870765885043304</v>
      </c>
    </row>
    <row r="4798" spans="1:11">
      <c r="A4798">
        <v>1.4593710050123043</v>
      </c>
      <c r="B4798">
        <v>0.51166301341577669</v>
      </c>
      <c r="C4798">
        <v>-0.97272967673512234</v>
      </c>
      <c r="I4798">
        <f t="shared" si="222"/>
        <v>20.466520536631066</v>
      </c>
      <c r="J4798">
        <f t="shared" si="223"/>
        <v>14.593710050123043</v>
      </c>
      <c r="K4798">
        <f t="shared" si="224"/>
        <v>9.7272967673512234</v>
      </c>
    </row>
    <row r="4799" spans="1:11">
      <c r="A4799">
        <v>-2.2503936358798891</v>
      </c>
      <c r="B4799">
        <v>1.395040348864476</v>
      </c>
      <c r="C4799">
        <v>-0.3920354860490069</v>
      </c>
      <c r="I4799">
        <f t="shared" si="222"/>
        <v>55.80161395457904</v>
      </c>
      <c r="J4799">
        <f t="shared" si="223"/>
        <v>-22.503936358798889</v>
      </c>
      <c r="K4799">
        <f t="shared" si="224"/>
        <v>3.9203548604900691</v>
      </c>
    </row>
    <row r="4800" spans="1:11">
      <c r="A4800">
        <v>-1.2190246784039283</v>
      </c>
      <c r="B4800">
        <v>-0.11653075900889075</v>
      </c>
      <c r="C4800">
        <v>-0.5309105656207983</v>
      </c>
      <c r="I4800">
        <f t="shared" si="222"/>
        <v>-4.6612303603556295</v>
      </c>
      <c r="J4800">
        <f t="shared" si="223"/>
        <v>-12.190246784039282</v>
      </c>
      <c r="K4800">
        <f t="shared" si="224"/>
        <v>5.3091056562079828</v>
      </c>
    </row>
    <row r="4801" spans="1:11">
      <c r="A4801">
        <v>-0.84415156501991184</v>
      </c>
      <c r="B4801">
        <v>-2.0431921761505545</v>
      </c>
      <c r="C4801">
        <v>0.42199612077106685</v>
      </c>
      <c r="I4801">
        <f t="shared" si="222"/>
        <v>-81.727687046022183</v>
      </c>
      <c r="J4801">
        <f t="shared" si="223"/>
        <v>-8.4415156501991184</v>
      </c>
      <c r="K4801">
        <f t="shared" si="224"/>
        <v>-4.2199612077106687</v>
      </c>
    </row>
    <row r="4802" spans="1:11">
      <c r="A4802">
        <v>-1.956862888284389</v>
      </c>
      <c r="B4802">
        <v>-1.3508377627492747</v>
      </c>
      <c r="C4802">
        <v>-0.34562682464960842</v>
      </c>
      <c r="I4802">
        <f t="shared" si="222"/>
        <v>-54.033510509970988</v>
      </c>
      <c r="J4802">
        <f t="shared" si="223"/>
        <v>-19.568628882843889</v>
      </c>
      <c r="K4802">
        <f t="shared" si="224"/>
        <v>3.4562682464960841</v>
      </c>
    </row>
    <row r="4803" spans="1:11">
      <c r="A4803">
        <v>0.98819992959955649</v>
      </c>
      <c r="B4803">
        <v>0.71618991753080374</v>
      </c>
      <c r="C4803">
        <v>-0.9588464970757935</v>
      </c>
      <c r="I4803">
        <f t="shared" ref="I4803:I4866" si="225">B4803*40</f>
        <v>28.64759670123215</v>
      </c>
      <c r="J4803">
        <f t="shared" ref="J4803:J4866" si="226">A4803*10</f>
        <v>9.8819992959955645</v>
      </c>
      <c r="K4803">
        <f t="shared" ref="K4803:K4866" si="227">-C4803*10</f>
        <v>9.5884649707579346</v>
      </c>
    </row>
    <row r="4804" spans="1:11">
      <c r="A4804">
        <v>-1.0140138068559872</v>
      </c>
      <c r="B4804">
        <v>-0.80710569944827215</v>
      </c>
      <c r="C4804">
        <v>0.43004891062395989</v>
      </c>
      <c r="I4804">
        <f t="shared" si="225"/>
        <v>-32.284227977930883</v>
      </c>
      <c r="J4804">
        <f t="shared" si="226"/>
        <v>-10.140138068559871</v>
      </c>
      <c r="K4804">
        <f t="shared" si="227"/>
        <v>-4.3004891062395991</v>
      </c>
    </row>
    <row r="4805" spans="1:11">
      <c r="A4805">
        <v>-1.2366787540399231</v>
      </c>
      <c r="B4805">
        <v>0.36382159737848441</v>
      </c>
      <c r="C4805">
        <v>-1.4361493991969538</v>
      </c>
      <c r="I4805">
        <f t="shared" si="225"/>
        <v>14.552863895139376</v>
      </c>
      <c r="J4805">
        <f t="shared" si="226"/>
        <v>-12.366787540399232</v>
      </c>
      <c r="K4805">
        <f t="shared" si="227"/>
        <v>14.361493991969539</v>
      </c>
    </row>
    <row r="4806" spans="1:11">
      <c r="A4806">
        <v>2.3261933051660493</v>
      </c>
      <c r="B4806">
        <v>0.68695959916211824</v>
      </c>
      <c r="C4806">
        <v>0.15954304870369054</v>
      </c>
      <c r="I4806">
        <f t="shared" si="225"/>
        <v>27.478383966484728</v>
      </c>
      <c r="J4806">
        <f t="shared" si="226"/>
        <v>23.261933051660492</v>
      </c>
      <c r="K4806">
        <f t="shared" si="227"/>
        <v>-1.5954304870369054</v>
      </c>
    </row>
    <row r="4807" spans="1:11">
      <c r="A4807">
        <v>-1.2873219926542752</v>
      </c>
      <c r="B4807">
        <v>0.96777988721183006</v>
      </c>
      <c r="C4807">
        <v>-0.46726558502399534</v>
      </c>
      <c r="I4807">
        <f t="shared" si="225"/>
        <v>38.711195488473201</v>
      </c>
      <c r="J4807">
        <f t="shared" si="226"/>
        <v>-12.873219926542752</v>
      </c>
      <c r="K4807">
        <f t="shared" si="227"/>
        <v>4.6726558502399538</v>
      </c>
    </row>
    <row r="4808" spans="1:11">
      <c r="A4808">
        <v>3.3599703962296834</v>
      </c>
      <c r="B4808">
        <v>1.0468560377485476</v>
      </c>
      <c r="C4808">
        <v>0.38180251363615791</v>
      </c>
      <c r="I4808">
        <f t="shared" si="225"/>
        <v>41.874241509941903</v>
      </c>
      <c r="J4808">
        <f t="shared" si="226"/>
        <v>33.599703962296836</v>
      </c>
      <c r="K4808">
        <f t="shared" si="227"/>
        <v>-3.8180251363615794</v>
      </c>
    </row>
    <row r="4809" spans="1:11">
      <c r="A4809">
        <v>-0.50915885753337897</v>
      </c>
      <c r="B4809">
        <v>-1.2098159120870358</v>
      </c>
      <c r="C4809">
        <v>0.72201006620165842</v>
      </c>
      <c r="I4809">
        <f t="shared" si="225"/>
        <v>-48.392636483481432</v>
      </c>
      <c r="J4809">
        <f t="shared" si="226"/>
        <v>-5.0915885753337893</v>
      </c>
      <c r="K4809">
        <f t="shared" si="227"/>
        <v>-7.2201006620165842</v>
      </c>
    </row>
    <row r="4810" spans="1:11">
      <c r="A4810">
        <v>0.99434688333011623</v>
      </c>
      <c r="B4810">
        <v>-0.55821668665664137</v>
      </c>
      <c r="C4810">
        <v>9.8089011966713158E-2</v>
      </c>
      <c r="I4810">
        <f t="shared" si="225"/>
        <v>-22.328667466265657</v>
      </c>
      <c r="J4810">
        <f t="shared" si="226"/>
        <v>9.9434688333011625</v>
      </c>
      <c r="K4810">
        <f t="shared" si="227"/>
        <v>-0.98089011966713158</v>
      </c>
    </row>
    <row r="4811" spans="1:11">
      <c r="A4811">
        <v>-1.7064169517637759</v>
      </c>
      <c r="B4811">
        <v>-1.2680904079829793</v>
      </c>
      <c r="C4811">
        <v>-0.91726498636868181</v>
      </c>
      <c r="I4811">
        <f t="shared" si="225"/>
        <v>-50.723616319319177</v>
      </c>
      <c r="J4811">
        <f t="shared" si="226"/>
        <v>-17.064169517637758</v>
      </c>
      <c r="K4811">
        <f t="shared" si="227"/>
        <v>9.1726498636868179</v>
      </c>
    </row>
    <row r="4812" spans="1:11">
      <c r="A4812">
        <v>0.99483528596577331</v>
      </c>
      <c r="B4812">
        <v>-0.43734797085320398</v>
      </c>
      <c r="C4812">
        <v>-0.75042345135403909</v>
      </c>
      <c r="I4812">
        <f t="shared" si="225"/>
        <v>-17.493918834128159</v>
      </c>
      <c r="J4812">
        <f t="shared" si="226"/>
        <v>9.9483528596577333</v>
      </c>
      <c r="K4812">
        <f t="shared" si="227"/>
        <v>7.5042345135403909</v>
      </c>
    </row>
    <row r="4813" spans="1:11">
      <c r="A4813">
        <v>-0.10388868798962946</v>
      </c>
      <c r="B4813">
        <v>3.7565760383347691E-2</v>
      </c>
      <c r="C4813">
        <v>-0.43812676165562747</v>
      </c>
      <c r="I4813">
        <f t="shared" si="225"/>
        <v>1.5026304153339076</v>
      </c>
      <c r="J4813">
        <f t="shared" si="226"/>
        <v>-1.0388868798962945</v>
      </c>
      <c r="K4813">
        <f t="shared" si="227"/>
        <v>4.3812676165562747</v>
      </c>
    </row>
    <row r="4814" spans="1:11">
      <c r="A4814">
        <v>-3.243348127857494</v>
      </c>
      <c r="B4814">
        <v>-1.852291663268145</v>
      </c>
      <c r="C4814">
        <v>-0.17425545082887373</v>
      </c>
      <c r="I4814">
        <f t="shared" si="225"/>
        <v>-74.091666530725803</v>
      </c>
      <c r="J4814">
        <f t="shared" si="226"/>
        <v>-32.433481278574938</v>
      </c>
      <c r="K4814">
        <f t="shared" si="227"/>
        <v>1.7425545082887373</v>
      </c>
    </row>
    <row r="4815" spans="1:11">
      <c r="A4815">
        <v>0.60159316131861007</v>
      </c>
      <c r="B4815">
        <v>0.37860015009623538</v>
      </c>
      <c r="C4815">
        <v>-0.82935177531738047</v>
      </c>
      <c r="I4815">
        <f t="shared" si="225"/>
        <v>15.144006003849416</v>
      </c>
      <c r="J4815">
        <f t="shared" si="226"/>
        <v>6.0159316131861011</v>
      </c>
      <c r="K4815">
        <f t="shared" si="227"/>
        <v>8.2935177531738056</v>
      </c>
    </row>
    <row r="4816" spans="1:11">
      <c r="A4816">
        <v>-0.40429690166559118</v>
      </c>
      <c r="B4816">
        <v>-0.10464211533595719</v>
      </c>
      <c r="C4816">
        <v>-0.41900711753927772</v>
      </c>
      <c r="I4816">
        <f t="shared" si="225"/>
        <v>-4.185684613438287</v>
      </c>
      <c r="J4816">
        <f t="shared" si="226"/>
        <v>-4.0429690166559116</v>
      </c>
      <c r="K4816">
        <f t="shared" si="227"/>
        <v>4.1900711753927773</v>
      </c>
    </row>
    <row r="4817" spans="1:11">
      <c r="A4817">
        <v>1.224892713012987</v>
      </c>
      <c r="B4817">
        <v>0.18205421584699494</v>
      </c>
      <c r="C4817">
        <v>0.15593609028565109</v>
      </c>
      <c r="I4817">
        <f t="shared" si="225"/>
        <v>7.2821686338797971</v>
      </c>
      <c r="J4817">
        <f t="shared" si="226"/>
        <v>12.24892713012987</v>
      </c>
      <c r="K4817">
        <f t="shared" si="227"/>
        <v>-1.5593609028565107</v>
      </c>
    </row>
    <row r="4818" spans="1:11">
      <c r="A4818">
        <v>-1.3534188705180747</v>
      </c>
      <c r="B4818">
        <v>-1.3898123550767647</v>
      </c>
      <c r="C4818">
        <v>0.13874501021892433</v>
      </c>
      <c r="I4818">
        <f t="shared" si="225"/>
        <v>-55.592494203070586</v>
      </c>
      <c r="J4818">
        <f t="shared" si="226"/>
        <v>-13.534188705180748</v>
      </c>
      <c r="K4818">
        <f t="shared" si="227"/>
        <v>-1.3874501021892431</v>
      </c>
    </row>
    <row r="4819" spans="1:11">
      <c r="A4819">
        <v>-0.40754557649938195</v>
      </c>
      <c r="B4819">
        <v>-0.4715539074931282</v>
      </c>
      <c r="C4819">
        <v>0.72915736372836359</v>
      </c>
      <c r="I4819">
        <f t="shared" si="225"/>
        <v>-18.862156299725129</v>
      </c>
      <c r="J4819">
        <f t="shared" si="226"/>
        <v>-4.0754557649938192</v>
      </c>
      <c r="K4819">
        <f t="shared" si="227"/>
        <v>-7.2915736372836362</v>
      </c>
    </row>
    <row r="4820" spans="1:11">
      <c r="A4820">
        <v>9.177222953806069E-2</v>
      </c>
      <c r="B4820">
        <v>-1.134372051701892</v>
      </c>
      <c r="C4820">
        <v>0.62381494516689984</v>
      </c>
      <c r="I4820">
        <f t="shared" si="225"/>
        <v>-45.374882068075678</v>
      </c>
      <c r="J4820">
        <f t="shared" si="226"/>
        <v>0.9177222953806069</v>
      </c>
      <c r="K4820">
        <f t="shared" si="227"/>
        <v>-6.2381494516689981</v>
      </c>
    </row>
    <row r="4821" spans="1:11">
      <c r="A4821">
        <v>1.7867717752729986</v>
      </c>
      <c r="B4821">
        <v>0.1403489854382915</v>
      </c>
      <c r="C4821">
        <v>-0.43033078529710761</v>
      </c>
      <c r="I4821">
        <f t="shared" si="225"/>
        <v>5.6139594175316603</v>
      </c>
      <c r="J4821">
        <f t="shared" si="226"/>
        <v>17.867717752729988</v>
      </c>
      <c r="K4821">
        <f t="shared" si="227"/>
        <v>4.3033078529710762</v>
      </c>
    </row>
    <row r="4822" spans="1:11">
      <c r="A4822">
        <v>0.64913085352006983</v>
      </c>
      <c r="B4822">
        <v>0.28181727247743499</v>
      </c>
      <c r="C4822">
        <v>-1.1041723068634368</v>
      </c>
      <c r="I4822">
        <f t="shared" si="225"/>
        <v>11.2726908990974</v>
      </c>
      <c r="J4822">
        <f t="shared" si="226"/>
        <v>6.4913085352006981</v>
      </c>
      <c r="K4822">
        <f t="shared" si="227"/>
        <v>11.041723068634369</v>
      </c>
    </row>
    <row r="4823" spans="1:11">
      <c r="A4823">
        <v>-3.3850783164090723E-2</v>
      </c>
      <c r="B4823">
        <v>0.60663595584891872</v>
      </c>
      <c r="C4823">
        <v>0.14955694659484153</v>
      </c>
      <c r="I4823">
        <f t="shared" si="225"/>
        <v>24.26543823395675</v>
      </c>
      <c r="J4823">
        <f t="shared" si="226"/>
        <v>-0.33850783164090725</v>
      </c>
      <c r="K4823">
        <f t="shared" si="227"/>
        <v>-1.4955694659484153</v>
      </c>
    </row>
    <row r="4824" spans="1:11">
      <c r="A4824">
        <v>-0.40151457596098139</v>
      </c>
      <c r="B4824">
        <v>0.84923358567599361</v>
      </c>
      <c r="C4824">
        <v>-0.88369913421449786</v>
      </c>
      <c r="I4824">
        <f t="shared" si="225"/>
        <v>33.969343427039746</v>
      </c>
      <c r="J4824">
        <f t="shared" si="226"/>
        <v>-4.0151457596098137</v>
      </c>
      <c r="K4824">
        <f t="shared" si="227"/>
        <v>8.8369913421449784</v>
      </c>
    </row>
    <row r="4825" spans="1:11">
      <c r="A4825">
        <v>-0.25257201188821349</v>
      </c>
      <c r="B4825">
        <v>-0.22740479131388727</v>
      </c>
      <c r="C4825">
        <v>-0.68590111137977927</v>
      </c>
      <c r="I4825">
        <f t="shared" si="225"/>
        <v>-9.0961916525554916</v>
      </c>
      <c r="J4825">
        <f t="shared" si="226"/>
        <v>-2.525720118882135</v>
      </c>
      <c r="K4825">
        <f t="shared" si="227"/>
        <v>6.8590111137977932</v>
      </c>
    </row>
    <row r="4826" spans="1:11">
      <c r="A4826">
        <v>1.558095131960898</v>
      </c>
      <c r="B4826">
        <v>9.485774594806673E-2</v>
      </c>
      <c r="C4826">
        <v>-0.2870515316712583</v>
      </c>
      <c r="I4826">
        <f t="shared" si="225"/>
        <v>3.7943098379226692</v>
      </c>
      <c r="J4826">
        <f t="shared" si="226"/>
        <v>15.58095131960898</v>
      </c>
      <c r="K4826">
        <f t="shared" si="227"/>
        <v>2.870515316712583</v>
      </c>
    </row>
    <row r="4827" spans="1:11">
      <c r="A4827">
        <v>0.14785691713203411</v>
      </c>
      <c r="B4827">
        <v>-1.2312062826954477</v>
      </c>
      <c r="C4827">
        <v>0.41144411357088839</v>
      </c>
      <c r="I4827">
        <f t="shared" si="225"/>
        <v>-49.24825130781791</v>
      </c>
      <c r="J4827">
        <f t="shared" si="226"/>
        <v>1.478569171320341</v>
      </c>
      <c r="K4827">
        <f t="shared" si="227"/>
        <v>-4.1144411357088835</v>
      </c>
    </row>
    <row r="4828" spans="1:11">
      <c r="A4828">
        <v>-0.32162520641417214</v>
      </c>
      <c r="B4828">
        <v>-0.4700608518780488</v>
      </c>
      <c r="C4828">
        <v>-0.98571549765247823</v>
      </c>
      <c r="I4828">
        <f t="shared" si="225"/>
        <v>-18.802434075121951</v>
      </c>
      <c r="J4828">
        <f t="shared" si="226"/>
        <v>-3.2162520641417212</v>
      </c>
      <c r="K4828">
        <f t="shared" si="227"/>
        <v>9.8571549765247823</v>
      </c>
    </row>
    <row r="4829" spans="1:11">
      <c r="A4829">
        <v>2.02513041900011</v>
      </c>
      <c r="B4829">
        <v>1.2470383785249779</v>
      </c>
      <c r="C4829">
        <v>-0.63776430656732486</v>
      </c>
      <c r="I4829">
        <f t="shared" si="225"/>
        <v>49.881535140999119</v>
      </c>
      <c r="J4829">
        <f t="shared" si="226"/>
        <v>20.2513041900011</v>
      </c>
      <c r="K4829">
        <f t="shared" si="227"/>
        <v>6.377643065673249</v>
      </c>
    </row>
    <row r="4830" spans="1:11">
      <c r="A4830">
        <v>-2.6659228431404856</v>
      </c>
      <c r="B4830">
        <v>0.40272411357482552</v>
      </c>
      <c r="C4830">
        <v>-0.71005476962733149</v>
      </c>
      <c r="I4830">
        <f t="shared" si="225"/>
        <v>16.108964542993021</v>
      </c>
      <c r="J4830">
        <f t="shared" si="226"/>
        <v>-26.659228431404856</v>
      </c>
      <c r="K4830">
        <f t="shared" si="227"/>
        <v>7.1005476962733152</v>
      </c>
    </row>
    <row r="4831" spans="1:11">
      <c r="A4831">
        <v>0.16567554868156872</v>
      </c>
      <c r="B4831">
        <v>-0.75390996756964512</v>
      </c>
      <c r="C4831">
        <v>0.3229238871163434</v>
      </c>
      <c r="I4831">
        <f t="shared" si="225"/>
        <v>-30.156398702785804</v>
      </c>
      <c r="J4831">
        <f t="shared" si="226"/>
        <v>1.6567554868156873</v>
      </c>
      <c r="K4831">
        <f t="shared" si="227"/>
        <v>-3.2292388711634339</v>
      </c>
    </row>
    <row r="4832" spans="1:11">
      <c r="A4832">
        <v>-1.2523623520903675</v>
      </c>
      <c r="B4832">
        <v>-0.64681371497274176</v>
      </c>
      <c r="C4832">
        <v>-0.30664120240961623</v>
      </c>
      <c r="I4832">
        <f t="shared" si="225"/>
        <v>-25.87254859890967</v>
      </c>
      <c r="J4832">
        <f t="shared" si="226"/>
        <v>-12.523623520903675</v>
      </c>
      <c r="K4832">
        <f t="shared" si="227"/>
        <v>3.0664120240961621</v>
      </c>
    </row>
    <row r="4833" spans="1:11">
      <c r="A4833">
        <v>1.1776090069116785</v>
      </c>
      <c r="B4833">
        <v>0.80071348123459107</v>
      </c>
      <c r="C4833">
        <v>-0.66726636647056847</v>
      </c>
      <c r="I4833">
        <f t="shared" si="225"/>
        <v>32.028539249383641</v>
      </c>
      <c r="J4833">
        <f t="shared" si="226"/>
        <v>11.776090069116785</v>
      </c>
      <c r="K4833">
        <f t="shared" si="227"/>
        <v>6.6726636647056843</v>
      </c>
    </row>
    <row r="4834" spans="1:11">
      <c r="A4834">
        <v>-1.6135443312601261</v>
      </c>
      <c r="B4834">
        <v>1.9888908268386216</v>
      </c>
      <c r="C4834">
        <v>-1.2234841380473598</v>
      </c>
      <c r="I4834">
        <f t="shared" si="225"/>
        <v>79.555633073544868</v>
      </c>
      <c r="J4834">
        <f t="shared" si="226"/>
        <v>-16.135443312601261</v>
      </c>
      <c r="K4834">
        <f t="shared" si="227"/>
        <v>12.234841380473597</v>
      </c>
    </row>
    <row r="4835" spans="1:11">
      <c r="A4835">
        <v>-2.6566937514532993</v>
      </c>
      <c r="B4835">
        <v>0.57644609671040203</v>
      </c>
      <c r="C4835">
        <v>-1.0629315603758895</v>
      </c>
      <c r="I4835">
        <f t="shared" si="225"/>
        <v>23.057843868416082</v>
      </c>
      <c r="J4835">
        <f t="shared" si="226"/>
        <v>-26.566937514532995</v>
      </c>
      <c r="K4835">
        <f t="shared" si="227"/>
        <v>10.629315603758895</v>
      </c>
    </row>
    <row r="4836" spans="1:11">
      <c r="A4836">
        <v>-1.2139866700675821</v>
      </c>
      <c r="B4836">
        <v>0.18286778749217492</v>
      </c>
      <c r="C4836">
        <v>8.2664948379405939E-2</v>
      </c>
      <c r="I4836">
        <f t="shared" si="225"/>
        <v>7.3147114996869966</v>
      </c>
      <c r="J4836">
        <f t="shared" si="226"/>
        <v>-12.139866700675821</v>
      </c>
      <c r="K4836">
        <f t="shared" si="227"/>
        <v>-0.82664948379405945</v>
      </c>
    </row>
    <row r="4837" spans="1:11">
      <c r="A4837">
        <v>-2.3517248189195956</v>
      </c>
      <c r="B4837">
        <v>0.82285770785572909</v>
      </c>
      <c r="C4837">
        <v>-0.23500116906204663</v>
      </c>
      <c r="I4837">
        <f t="shared" si="225"/>
        <v>32.91430831422916</v>
      </c>
      <c r="J4837">
        <f t="shared" si="226"/>
        <v>-23.517248189195957</v>
      </c>
      <c r="K4837">
        <f t="shared" si="227"/>
        <v>2.3500116906204664</v>
      </c>
    </row>
    <row r="4838" spans="1:11">
      <c r="A4838">
        <v>-0.24692612058645028</v>
      </c>
      <c r="B4838">
        <v>-4.8314582270039541E-2</v>
      </c>
      <c r="C4838">
        <v>-0.87237019921731818</v>
      </c>
      <c r="I4838">
        <f t="shared" si="225"/>
        <v>-1.9325832908015816</v>
      </c>
      <c r="J4838">
        <f t="shared" si="226"/>
        <v>-2.4692612058645027</v>
      </c>
      <c r="K4838">
        <f t="shared" si="227"/>
        <v>8.7237019921731811</v>
      </c>
    </row>
    <row r="4839" spans="1:11">
      <c r="A4839">
        <v>-1.5669765487227403</v>
      </c>
      <c r="B4839">
        <v>0.64663071640694558</v>
      </c>
      <c r="C4839">
        <v>-0.35757592441986524</v>
      </c>
      <c r="I4839">
        <f t="shared" si="225"/>
        <v>25.865228656277822</v>
      </c>
      <c r="J4839">
        <f t="shared" si="226"/>
        <v>-15.669765487227403</v>
      </c>
      <c r="K4839">
        <f t="shared" si="227"/>
        <v>3.5757592441986525</v>
      </c>
    </row>
    <row r="4840" spans="1:11">
      <c r="A4840">
        <v>0.88630144171998426</v>
      </c>
      <c r="B4840">
        <v>0.27139460787080377</v>
      </c>
      <c r="C4840">
        <v>-0.79465239925395137</v>
      </c>
      <c r="I4840">
        <f t="shared" si="225"/>
        <v>10.855784314832151</v>
      </c>
      <c r="J4840">
        <f t="shared" si="226"/>
        <v>8.8630144171998424</v>
      </c>
      <c r="K4840">
        <f t="shared" si="227"/>
        <v>7.9465239925395137</v>
      </c>
    </row>
    <row r="4841" spans="1:11">
      <c r="A4841">
        <v>0.81337227980859761</v>
      </c>
      <c r="B4841">
        <v>0.61248556426998235</v>
      </c>
      <c r="C4841">
        <v>-0.61870608262300242</v>
      </c>
      <c r="I4841">
        <f t="shared" si="225"/>
        <v>24.499422570799293</v>
      </c>
      <c r="J4841">
        <f t="shared" si="226"/>
        <v>8.1337227980859765</v>
      </c>
      <c r="K4841">
        <f t="shared" si="227"/>
        <v>6.1870608262300237</v>
      </c>
    </row>
    <row r="4842" spans="1:11">
      <c r="A4842">
        <v>-2.5116650443082729</v>
      </c>
      <c r="B4842">
        <v>0.16277353889281632</v>
      </c>
      <c r="C4842">
        <v>-1.4421975101075</v>
      </c>
      <c r="I4842">
        <f t="shared" si="225"/>
        <v>6.5109415557126527</v>
      </c>
      <c r="J4842">
        <f t="shared" si="226"/>
        <v>-25.11665044308273</v>
      </c>
      <c r="K4842">
        <f t="shared" si="227"/>
        <v>14.421975101074999</v>
      </c>
    </row>
    <row r="4843" spans="1:11">
      <c r="A4843">
        <v>1.6699942257103086</v>
      </c>
      <c r="B4843">
        <v>0.34361473718933111</v>
      </c>
      <c r="C4843">
        <v>-0.11539564270504167</v>
      </c>
      <c r="I4843">
        <f t="shared" si="225"/>
        <v>13.744589487573244</v>
      </c>
      <c r="J4843">
        <f t="shared" si="226"/>
        <v>16.699942257103086</v>
      </c>
      <c r="K4843">
        <f t="shared" si="227"/>
        <v>1.1539564270504168</v>
      </c>
    </row>
    <row r="4844" spans="1:11">
      <c r="A4844">
        <v>1.3200547921590184</v>
      </c>
      <c r="B4844">
        <v>1.0256260526484988</v>
      </c>
      <c r="C4844">
        <v>-1.0992689307746963</v>
      </c>
      <c r="I4844">
        <f t="shared" si="225"/>
        <v>41.025042105939953</v>
      </c>
      <c r="J4844">
        <f t="shared" si="226"/>
        <v>13.200547921590184</v>
      </c>
      <c r="K4844">
        <f t="shared" si="227"/>
        <v>10.992689307746964</v>
      </c>
    </row>
    <row r="4845" spans="1:11">
      <c r="A4845">
        <v>-7.1858731360384509E-2</v>
      </c>
      <c r="B4845">
        <v>-0.13376060120728606</v>
      </c>
      <c r="C4845">
        <v>-1.4040115474373758</v>
      </c>
      <c r="I4845">
        <f t="shared" si="225"/>
        <v>-5.3504240482914422</v>
      </c>
      <c r="J4845">
        <f t="shared" si="226"/>
        <v>-0.71858731360384509</v>
      </c>
      <c r="K4845">
        <f t="shared" si="227"/>
        <v>14.040115474373758</v>
      </c>
    </row>
    <row r="4846" spans="1:11">
      <c r="A4846">
        <v>1.307336402731287</v>
      </c>
      <c r="B4846">
        <v>1.1586213376488459</v>
      </c>
      <c r="C4846">
        <v>-0.14475926514352494</v>
      </c>
      <c r="I4846">
        <f t="shared" si="225"/>
        <v>46.344853505953836</v>
      </c>
      <c r="J4846">
        <f t="shared" si="226"/>
        <v>13.07336402731287</v>
      </c>
      <c r="K4846">
        <f t="shared" si="227"/>
        <v>1.4475926514352495</v>
      </c>
    </row>
    <row r="4847" spans="1:11">
      <c r="A4847">
        <v>1.1304940385170623</v>
      </c>
      <c r="B4847">
        <v>0.35560973261205742</v>
      </c>
      <c r="C4847">
        <v>-0.54634681706763111</v>
      </c>
      <c r="I4847">
        <f t="shared" si="225"/>
        <v>14.224389304482298</v>
      </c>
      <c r="J4847">
        <f t="shared" si="226"/>
        <v>11.304940385170623</v>
      </c>
      <c r="K4847">
        <f t="shared" si="227"/>
        <v>5.4634681706763111</v>
      </c>
    </row>
    <row r="4848" spans="1:11">
      <c r="A4848">
        <v>1.3735843349157144</v>
      </c>
      <c r="B4848">
        <v>0.8192692482396623</v>
      </c>
      <c r="C4848">
        <v>-0.16285096413850697</v>
      </c>
      <c r="I4848">
        <f t="shared" si="225"/>
        <v>32.770769929586493</v>
      </c>
      <c r="J4848">
        <f t="shared" si="226"/>
        <v>13.735843349157143</v>
      </c>
      <c r="K4848">
        <f t="shared" si="227"/>
        <v>1.6285096413850697</v>
      </c>
    </row>
    <row r="4849" spans="1:11">
      <c r="A4849">
        <v>-0.47320565043510743</v>
      </c>
      <c r="B4849">
        <v>0.68472413713836144</v>
      </c>
      <c r="C4849">
        <v>-6.2733560577729608E-2</v>
      </c>
      <c r="I4849">
        <f t="shared" si="225"/>
        <v>27.388965485534456</v>
      </c>
      <c r="J4849">
        <f t="shared" si="226"/>
        <v>-4.7320565043510747</v>
      </c>
      <c r="K4849">
        <f t="shared" si="227"/>
        <v>0.62733560577729608</v>
      </c>
    </row>
    <row r="4850" spans="1:11">
      <c r="A4850">
        <v>-0.65494161076596691</v>
      </c>
      <c r="B4850">
        <v>-1.3203807830006326E-2</v>
      </c>
      <c r="C4850">
        <v>0.25215179079496108</v>
      </c>
      <c r="I4850">
        <f t="shared" si="225"/>
        <v>-0.52815231320025302</v>
      </c>
      <c r="J4850">
        <f t="shared" si="226"/>
        <v>-6.5494161076596686</v>
      </c>
      <c r="K4850">
        <f t="shared" si="227"/>
        <v>-2.5215179079496108</v>
      </c>
    </row>
    <row r="4851" spans="1:11">
      <c r="A4851">
        <v>3.4117209038807967</v>
      </c>
      <c r="B4851">
        <v>1.130328007622875</v>
      </c>
      <c r="C4851">
        <v>0.10345819278291127</v>
      </c>
      <c r="I4851">
        <f t="shared" si="225"/>
        <v>45.213120304915002</v>
      </c>
      <c r="J4851">
        <f t="shared" si="226"/>
        <v>34.117209038807971</v>
      </c>
      <c r="K4851">
        <f t="shared" si="227"/>
        <v>-1.0345819278291126</v>
      </c>
    </row>
    <row r="4852" spans="1:11">
      <c r="A4852">
        <v>-1.3158216529184941</v>
      </c>
      <c r="B4852">
        <v>-1.3463263630062774</v>
      </c>
      <c r="C4852">
        <v>-0.27634083362442491</v>
      </c>
      <c r="I4852">
        <f t="shared" si="225"/>
        <v>-53.853054520251092</v>
      </c>
      <c r="J4852">
        <f t="shared" si="226"/>
        <v>-13.158216529184941</v>
      </c>
      <c r="K4852">
        <f t="shared" si="227"/>
        <v>2.763408336244249</v>
      </c>
    </row>
    <row r="4853" spans="1:11">
      <c r="A4853">
        <v>1.1876824572790656</v>
      </c>
      <c r="B4853">
        <v>7.9626055951265817E-2</v>
      </c>
      <c r="C4853">
        <v>0.67023126470425498</v>
      </c>
      <c r="I4853">
        <f t="shared" si="225"/>
        <v>3.1850422380506327</v>
      </c>
      <c r="J4853">
        <f t="shared" si="226"/>
        <v>11.876824572790657</v>
      </c>
      <c r="K4853">
        <f t="shared" si="227"/>
        <v>-6.7023126470425503</v>
      </c>
    </row>
    <row r="4854" spans="1:11">
      <c r="A4854">
        <v>-0.85369470181490348</v>
      </c>
      <c r="B4854">
        <v>0.21295239160579932</v>
      </c>
      <c r="C4854">
        <v>-0.35412790523650473</v>
      </c>
      <c r="I4854">
        <f t="shared" si="225"/>
        <v>8.5180956642319732</v>
      </c>
      <c r="J4854">
        <f t="shared" si="226"/>
        <v>-8.5369470181490357</v>
      </c>
      <c r="K4854">
        <f t="shared" si="227"/>
        <v>3.5412790523650473</v>
      </c>
    </row>
    <row r="4855" spans="1:11">
      <c r="A4855">
        <v>-2.4354241145140403</v>
      </c>
      <c r="B4855">
        <v>0.72067482687693918</v>
      </c>
      <c r="C4855">
        <v>-0.10598265187691754</v>
      </c>
      <c r="I4855">
        <f t="shared" si="225"/>
        <v>28.826993075077567</v>
      </c>
      <c r="J4855">
        <f t="shared" si="226"/>
        <v>-24.354241145140403</v>
      </c>
      <c r="K4855">
        <f t="shared" si="227"/>
        <v>1.0598265187691753</v>
      </c>
    </row>
    <row r="4856" spans="1:11">
      <c r="A4856">
        <v>-2.5528669716408019</v>
      </c>
      <c r="B4856">
        <v>0.66173584616381298</v>
      </c>
      <c r="C4856">
        <v>-0.61544005306417671</v>
      </c>
      <c r="I4856">
        <f t="shared" si="225"/>
        <v>26.469433846552519</v>
      </c>
      <c r="J4856">
        <f t="shared" si="226"/>
        <v>-25.528669716408018</v>
      </c>
      <c r="K4856">
        <f t="shared" si="227"/>
        <v>6.1544005306417668</v>
      </c>
    </row>
    <row r="4857" spans="1:11">
      <c r="A4857">
        <v>-1.4367222962212918</v>
      </c>
      <c r="B4857">
        <v>0.87831333092120212</v>
      </c>
      <c r="C4857">
        <v>-0.63726356422014929</v>
      </c>
      <c r="I4857">
        <f t="shared" si="225"/>
        <v>35.132533236848083</v>
      </c>
      <c r="J4857">
        <f t="shared" si="226"/>
        <v>-14.367222962212917</v>
      </c>
      <c r="K4857">
        <f t="shared" si="227"/>
        <v>6.3726356422014927</v>
      </c>
    </row>
    <row r="4858" spans="1:11">
      <c r="A4858">
        <v>-0.63252126572375478</v>
      </c>
      <c r="B4858">
        <v>-1.3909564925881059</v>
      </c>
      <c r="C4858">
        <v>-0.24636570964723314</v>
      </c>
      <c r="I4858">
        <f t="shared" si="225"/>
        <v>-55.638259703524241</v>
      </c>
      <c r="J4858">
        <f t="shared" si="226"/>
        <v>-6.3252126572375476</v>
      </c>
      <c r="K4858">
        <f t="shared" si="227"/>
        <v>2.4636570964723314</v>
      </c>
    </row>
    <row r="4859" spans="1:11">
      <c r="A4859">
        <v>1.1216162227482063</v>
      </c>
      <c r="B4859">
        <v>-0.17028861155881408</v>
      </c>
      <c r="C4859">
        <v>-0.22434122110002469</v>
      </c>
      <c r="I4859">
        <f t="shared" si="225"/>
        <v>-6.8115444623525629</v>
      </c>
      <c r="J4859">
        <f t="shared" si="226"/>
        <v>11.216162227482062</v>
      </c>
      <c r="K4859">
        <f t="shared" si="227"/>
        <v>2.2434122110002468</v>
      </c>
    </row>
    <row r="4860" spans="1:11">
      <c r="A4860">
        <v>0.41375657888955492</v>
      </c>
      <c r="B4860">
        <v>0.42584701294130567</v>
      </c>
      <c r="C4860">
        <v>0.33216638043834978</v>
      </c>
      <c r="I4860">
        <f t="shared" si="225"/>
        <v>17.033880517652229</v>
      </c>
      <c r="J4860">
        <f t="shared" si="226"/>
        <v>4.1375657888955493</v>
      </c>
      <c r="K4860">
        <f t="shared" si="227"/>
        <v>-3.3216638043834976</v>
      </c>
    </row>
    <row r="4861" spans="1:11">
      <c r="A4861">
        <v>-3.1569436779725759</v>
      </c>
      <c r="B4861">
        <v>0.10381493580089643</v>
      </c>
      <c r="C4861">
        <v>-0.74609192714277361</v>
      </c>
      <c r="I4861">
        <f t="shared" si="225"/>
        <v>4.152597432035857</v>
      </c>
      <c r="J4861">
        <f t="shared" si="226"/>
        <v>-31.569436779725759</v>
      </c>
      <c r="K4861">
        <f t="shared" si="227"/>
        <v>7.4609192714277359</v>
      </c>
    </row>
    <row r="4862" spans="1:11">
      <c r="A4862">
        <v>1.0378291506543174</v>
      </c>
      <c r="B4862">
        <v>-0.99604788022934043</v>
      </c>
      <c r="C4862">
        <v>-0.59355265350979236</v>
      </c>
      <c r="I4862">
        <f t="shared" si="225"/>
        <v>-39.841915209173621</v>
      </c>
      <c r="J4862">
        <f t="shared" si="226"/>
        <v>10.378291506543174</v>
      </c>
      <c r="K4862">
        <f t="shared" si="227"/>
        <v>5.9355265350979236</v>
      </c>
    </row>
    <row r="4863" spans="1:11">
      <c r="A4863">
        <v>-0.77613106776423513</v>
      </c>
      <c r="B4863">
        <v>0.82138836756076139</v>
      </c>
      <c r="C4863">
        <v>-0.42590848885541888</v>
      </c>
      <c r="I4863">
        <f t="shared" si="225"/>
        <v>32.855534702430454</v>
      </c>
      <c r="J4863">
        <f t="shared" si="226"/>
        <v>-7.7613106776423511</v>
      </c>
      <c r="K4863">
        <f t="shared" si="227"/>
        <v>4.259084888554189</v>
      </c>
    </row>
    <row r="4864" spans="1:11">
      <c r="A4864">
        <v>-0.50472464722278398</v>
      </c>
      <c r="B4864">
        <v>0.56137287717848106</v>
      </c>
      <c r="C4864">
        <v>-0.30261075289230344</v>
      </c>
      <c r="I4864">
        <f t="shared" si="225"/>
        <v>22.454915087139241</v>
      </c>
      <c r="J4864">
        <f t="shared" si="226"/>
        <v>-5.0472464722278403</v>
      </c>
      <c r="K4864">
        <f t="shared" si="227"/>
        <v>3.0261075289230344</v>
      </c>
    </row>
    <row r="4865" spans="1:11">
      <c r="A4865">
        <v>-0.88107705981592055</v>
      </c>
      <c r="B4865">
        <v>-0.16439359926083433</v>
      </c>
      <c r="C4865">
        <v>-8.2439446517316717E-2</v>
      </c>
      <c r="I4865">
        <f t="shared" si="225"/>
        <v>-6.5757439704333729</v>
      </c>
      <c r="J4865">
        <f t="shared" si="226"/>
        <v>-8.8107705981592055</v>
      </c>
      <c r="K4865">
        <f t="shared" si="227"/>
        <v>0.82439446517316717</v>
      </c>
    </row>
    <row r="4866" spans="1:11">
      <c r="A4866">
        <v>0.73785885314067068</v>
      </c>
      <c r="B4866">
        <v>0.87150978484110475</v>
      </c>
      <c r="C4866">
        <v>0.48904447175513882</v>
      </c>
      <c r="I4866">
        <f t="shared" si="225"/>
        <v>34.860391393644193</v>
      </c>
      <c r="J4866">
        <f t="shared" si="226"/>
        <v>7.3785885314067068</v>
      </c>
      <c r="K4866">
        <f t="shared" si="227"/>
        <v>-4.8904447175513885</v>
      </c>
    </row>
    <row r="4867" spans="1:11">
      <c r="A4867">
        <v>-2.0957813160931442</v>
      </c>
      <c r="B4867">
        <v>-1.0085326188637027</v>
      </c>
      <c r="C4867">
        <v>0.77532901666877618</v>
      </c>
      <c r="I4867">
        <f t="shared" ref="I4867:I4930" si="228">B4867*40</f>
        <v>-40.341304754548105</v>
      </c>
      <c r="J4867">
        <f t="shared" ref="J4867:J4930" si="229">A4867*10</f>
        <v>-20.957813160931444</v>
      </c>
      <c r="K4867">
        <f t="shared" ref="K4867:K4930" si="230">-C4867*10</f>
        <v>-7.7532901666877621</v>
      </c>
    </row>
    <row r="4868" spans="1:11">
      <c r="A4868">
        <v>2.1080677518387048</v>
      </c>
      <c r="B4868">
        <v>0.2464025898669121</v>
      </c>
      <c r="C4868">
        <v>-5.716555874164761E-2</v>
      </c>
      <c r="I4868">
        <f t="shared" si="228"/>
        <v>9.8561035946764832</v>
      </c>
      <c r="J4868">
        <f t="shared" si="229"/>
        <v>21.080677518387049</v>
      </c>
      <c r="K4868">
        <f t="shared" si="230"/>
        <v>0.57165558741647615</v>
      </c>
    </row>
    <row r="4869" spans="1:11">
      <c r="A4869">
        <v>2.4151581608894688</v>
      </c>
      <c r="B4869">
        <v>0.47437662521755031</v>
      </c>
      <c r="C4869">
        <v>-0.42608502317723268</v>
      </c>
      <c r="I4869">
        <f t="shared" si="228"/>
        <v>18.975065008702011</v>
      </c>
      <c r="J4869">
        <f t="shared" si="229"/>
        <v>24.151581608894688</v>
      </c>
      <c r="K4869">
        <f t="shared" si="230"/>
        <v>4.2608502317723271</v>
      </c>
    </row>
    <row r="4870" spans="1:11">
      <c r="A4870">
        <v>-1.8314620193324069</v>
      </c>
      <c r="B4870">
        <v>-0.74334025305244533</v>
      </c>
      <c r="C4870">
        <v>-0.74173845326606824</v>
      </c>
      <c r="I4870">
        <f t="shared" si="228"/>
        <v>-29.733610122097815</v>
      </c>
      <c r="J4870">
        <f t="shared" si="229"/>
        <v>-18.314620193324068</v>
      </c>
      <c r="K4870">
        <f t="shared" si="230"/>
        <v>7.417384532660682</v>
      </c>
    </row>
    <row r="4871" spans="1:11">
      <c r="A4871">
        <v>0.12682669318254702</v>
      </c>
      <c r="B4871">
        <v>-0.97852259959451837</v>
      </c>
      <c r="C4871">
        <v>0.40546340447084561</v>
      </c>
      <c r="I4871">
        <f t="shared" si="228"/>
        <v>-39.140903983780731</v>
      </c>
      <c r="J4871">
        <f t="shared" si="229"/>
        <v>1.2682669318254702</v>
      </c>
      <c r="K4871">
        <f t="shared" si="230"/>
        <v>-4.0546340447084557</v>
      </c>
    </row>
    <row r="4872" spans="1:11">
      <c r="A4872">
        <v>2.2395055876037824</v>
      </c>
      <c r="B4872">
        <v>0.14191665454131028</v>
      </c>
      <c r="C4872">
        <v>0.33295669220840085</v>
      </c>
      <c r="I4872">
        <f t="shared" si="228"/>
        <v>5.6766661816524113</v>
      </c>
      <c r="J4872">
        <f t="shared" si="229"/>
        <v>22.395055876037823</v>
      </c>
      <c r="K4872">
        <f t="shared" si="230"/>
        <v>-3.3295669220840085</v>
      </c>
    </row>
    <row r="4873" spans="1:11">
      <c r="A4873">
        <v>2.0194611116949313E-3</v>
      </c>
      <c r="B4873">
        <v>-2.4291845056977124E-2</v>
      </c>
      <c r="C4873">
        <v>-0.59313789691189722</v>
      </c>
      <c r="I4873">
        <f t="shared" si="228"/>
        <v>-0.97167380227908495</v>
      </c>
      <c r="J4873">
        <f t="shared" si="229"/>
        <v>2.0194611116949313E-2</v>
      </c>
      <c r="K4873">
        <f t="shared" si="230"/>
        <v>5.9313789691189722</v>
      </c>
    </row>
    <row r="4874" spans="1:11">
      <c r="A4874">
        <v>0.51776653246156346</v>
      </c>
      <c r="B4874">
        <v>0.67191321664189174</v>
      </c>
      <c r="C4874">
        <v>-1.7245106920250057</v>
      </c>
      <c r="I4874">
        <f t="shared" si="228"/>
        <v>26.876528665675671</v>
      </c>
      <c r="J4874">
        <f t="shared" si="229"/>
        <v>5.177665324615635</v>
      </c>
      <c r="K4874">
        <f t="shared" si="230"/>
        <v>17.245106920250059</v>
      </c>
    </row>
    <row r="4875" spans="1:11">
      <c r="A4875">
        <v>-4.7072884252697174</v>
      </c>
      <c r="B4875">
        <v>-1.3963483649128923</v>
      </c>
      <c r="C4875">
        <v>0.1202371258205755</v>
      </c>
      <c r="I4875">
        <f t="shared" si="228"/>
        <v>-55.853934596515693</v>
      </c>
      <c r="J4875">
        <f t="shared" si="229"/>
        <v>-47.072884252697172</v>
      </c>
      <c r="K4875">
        <f t="shared" si="230"/>
        <v>-1.2023712582057549</v>
      </c>
    </row>
    <row r="4876" spans="1:11">
      <c r="A4876">
        <v>-1.4049083827251301</v>
      </c>
      <c r="B4876">
        <v>1.4306246041881163</v>
      </c>
      <c r="C4876">
        <v>-1.1291445802317179</v>
      </c>
      <c r="I4876">
        <f t="shared" si="228"/>
        <v>57.224984167524653</v>
      </c>
      <c r="J4876">
        <f t="shared" si="229"/>
        <v>-14.049083827251302</v>
      </c>
      <c r="K4876">
        <f t="shared" si="230"/>
        <v>11.291445802317179</v>
      </c>
    </row>
    <row r="4877" spans="1:11">
      <c r="A4877">
        <v>-1.3622735697842288</v>
      </c>
      <c r="B4877">
        <v>0.26889237086016804</v>
      </c>
      <c r="C4877">
        <v>-1.0491882082198687</v>
      </c>
      <c r="I4877">
        <f t="shared" si="228"/>
        <v>10.755694834406722</v>
      </c>
      <c r="J4877">
        <f t="shared" si="229"/>
        <v>-13.622735697842288</v>
      </c>
      <c r="K4877">
        <f t="shared" si="230"/>
        <v>10.491882082198687</v>
      </c>
    </row>
    <row r="4878" spans="1:11">
      <c r="A4878">
        <v>-0.43467131530314407</v>
      </c>
      <c r="B4878">
        <v>5.0930160438491745E-2</v>
      </c>
      <c r="C4878">
        <v>-0.66385823753311657</v>
      </c>
      <c r="I4878">
        <f t="shared" si="228"/>
        <v>2.0372064175396698</v>
      </c>
      <c r="J4878">
        <f t="shared" si="229"/>
        <v>-4.3467131530314411</v>
      </c>
      <c r="K4878">
        <f t="shared" si="230"/>
        <v>6.6385823753311657</v>
      </c>
    </row>
    <row r="4879" spans="1:11">
      <c r="A4879">
        <v>-2.3173770241487208</v>
      </c>
      <c r="B4879">
        <v>0.49851632919333611</v>
      </c>
      <c r="C4879">
        <v>-1.3959777388009331</v>
      </c>
      <c r="I4879">
        <f t="shared" si="228"/>
        <v>19.940653167733444</v>
      </c>
      <c r="J4879">
        <f t="shared" si="229"/>
        <v>-23.173770241487208</v>
      </c>
      <c r="K4879">
        <f t="shared" si="230"/>
        <v>13.959777388009332</v>
      </c>
    </row>
    <row r="4880" spans="1:11">
      <c r="A4880">
        <v>0.99603910755996505</v>
      </c>
      <c r="B4880">
        <v>0.66192362551481354</v>
      </c>
      <c r="C4880">
        <v>-1.0928475219992959</v>
      </c>
      <c r="I4880">
        <f t="shared" si="228"/>
        <v>26.476945020592542</v>
      </c>
      <c r="J4880">
        <f t="shared" si="229"/>
        <v>9.9603910755996505</v>
      </c>
      <c r="K4880">
        <f t="shared" si="230"/>
        <v>10.92847521999296</v>
      </c>
    </row>
    <row r="4881" spans="1:11">
      <c r="A4881">
        <v>0.67789724985495403</v>
      </c>
      <c r="B4881">
        <v>-1.8148949071408629</v>
      </c>
      <c r="C4881">
        <v>-0.14866404740596778</v>
      </c>
      <c r="I4881">
        <f t="shared" si="228"/>
        <v>-72.59579628563452</v>
      </c>
      <c r="J4881">
        <f t="shared" si="229"/>
        <v>6.7789724985495408</v>
      </c>
      <c r="K4881">
        <f t="shared" si="230"/>
        <v>1.4866404740596777</v>
      </c>
    </row>
    <row r="4882" spans="1:11">
      <c r="A4882">
        <v>2.2322442535270861</v>
      </c>
      <c r="B4882">
        <v>-0.28467207880759082</v>
      </c>
      <c r="C4882">
        <v>-1.1469984431041937</v>
      </c>
      <c r="I4882">
        <f t="shared" si="228"/>
        <v>-11.386883152303632</v>
      </c>
      <c r="J4882">
        <f t="shared" si="229"/>
        <v>22.322442535270859</v>
      </c>
      <c r="K4882">
        <f t="shared" si="230"/>
        <v>11.469984431041937</v>
      </c>
    </row>
    <row r="4883" spans="1:11">
      <c r="A4883">
        <v>-4.1483285455039459E-2</v>
      </c>
      <c r="B4883">
        <v>0.41421231150871141</v>
      </c>
      <c r="C4883">
        <v>-0.58063873771856844</v>
      </c>
      <c r="I4883">
        <f t="shared" si="228"/>
        <v>16.568492460348455</v>
      </c>
      <c r="J4883">
        <f t="shared" si="229"/>
        <v>-0.41483285455039459</v>
      </c>
      <c r="K4883">
        <f t="shared" si="230"/>
        <v>5.8063873771856844</v>
      </c>
    </row>
    <row r="4884" spans="1:11">
      <c r="A4884">
        <v>-2.7930340126646303</v>
      </c>
      <c r="B4884">
        <v>-0.32894517241335458</v>
      </c>
      <c r="C4884">
        <v>-0.42313745298790423</v>
      </c>
      <c r="I4884">
        <f t="shared" si="228"/>
        <v>-13.157806896534183</v>
      </c>
      <c r="J4884">
        <f t="shared" si="229"/>
        <v>-27.930340126646303</v>
      </c>
      <c r="K4884">
        <f t="shared" si="230"/>
        <v>4.2313745298790426</v>
      </c>
    </row>
    <row r="4885" spans="1:11">
      <c r="A4885">
        <v>2.735151862192259</v>
      </c>
      <c r="B4885">
        <v>1.079658329815036</v>
      </c>
      <c r="C4885">
        <v>-1.6897277594532483</v>
      </c>
      <c r="I4885">
        <f t="shared" si="228"/>
        <v>43.186333192601438</v>
      </c>
      <c r="J4885">
        <f t="shared" si="229"/>
        <v>27.35151862192259</v>
      </c>
      <c r="K4885">
        <f t="shared" si="230"/>
        <v>16.897277594532483</v>
      </c>
    </row>
    <row r="4886" spans="1:11">
      <c r="A4886">
        <v>-1.6572451043399399</v>
      </c>
      <c r="B4886">
        <v>0.19796015318652133</v>
      </c>
      <c r="C4886">
        <v>-0.10890345308436383</v>
      </c>
      <c r="I4886">
        <f t="shared" si="228"/>
        <v>7.9184061274608535</v>
      </c>
      <c r="J4886">
        <f t="shared" si="229"/>
        <v>-16.572451043399397</v>
      </c>
      <c r="K4886">
        <f t="shared" si="230"/>
        <v>1.0890345308436382</v>
      </c>
    </row>
    <row r="4887" spans="1:11">
      <c r="A4887">
        <v>0.35050756303737296</v>
      </c>
      <c r="B4887">
        <v>0.41798482039776036</v>
      </c>
      <c r="C4887">
        <v>5.8690307317106144E-2</v>
      </c>
      <c r="I4887">
        <f t="shared" si="228"/>
        <v>16.719392815910414</v>
      </c>
      <c r="J4887">
        <f t="shared" si="229"/>
        <v>3.5050756303737298</v>
      </c>
      <c r="K4887">
        <f t="shared" si="230"/>
        <v>-0.58690307317106138</v>
      </c>
    </row>
    <row r="4888" spans="1:11">
      <c r="A4888">
        <v>0.16361303796740756</v>
      </c>
      <c r="B4888">
        <v>1.3187507777360712</v>
      </c>
      <c r="C4888">
        <v>-0.13777304534518886</v>
      </c>
      <c r="I4888">
        <f t="shared" si="228"/>
        <v>52.750031109442844</v>
      </c>
      <c r="J4888">
        <f t="shared" si="229"/>
        <v>1.6361303796740756</v>
      </c>
      <c r="K4888">
        <f t="shared" si="230"/>
        <v>1.3777304534518886</v>
      </c>
    </row>
    <row r="4889" spans="1:11">
      <c r="A4889">
        <v>-0.57365210959365254</v>
      </c>
      <c r="B4889">
        <v>1.272222551794151</v>
      </c>
      <c r="C4889">
        <v>0.2080325912180081</v>
      </c>
      <c r="I4889">
        <f t="shared" si="228"/>
        <v>50.88890207176604</v>
      </c>
      <c r="J4889">
        <f t="shared" si="229"/>
        <v>-5.7365210959365251</v>
      </c>
      <c r="K4889">
        <f t="shared" si="230"/>
        <v>-2.080325912180081</v>
      </c>
    </row>
    <row r="4890" spans="1:11">
      <c r="A4890">
        <v>-5.8036579736129093E-2</v>
      </c>
      <c r="B4890">
        <v>0.76025409989357406</v>
      </c>
      <c r="C4890">
        <v>-0.81146301718039404</v>
      </c>
      <c r="I4890">
        <f t="shared" si="228"/>
        <v>30.410163995742963</v>
      </c>
      <c r="J4890">
        <f t="shared" si="229"/>
        <v>-0.5803657973612909</v>
      </c>
      <c r="K4890">
        <f t="shared" si="230"/>
        <v>8.11463017180394</v>
      </c>
    </row>
    <row r="4891" spans="1:11">
      <c r="A4891">
        <v>-2.01835979356273</v>
      </c>
      <c r="B4891">
        <v>0.10415498767308545</v>
      </c>
      <c r="C4891">
        <v>0.46738339889574465</v>
      </c>
      <c r="I4891">
        <f t="shared" si="228"/>
        <v>4.1661995069234177</v>
      </c>
      <c r="J4891">
        <f t="shared" si="229"/>
        <v>-20.183597935627301</v>
      </c>
      <c r="K4891">
        <f t="shared" si="230"/>
        <v>-4.6738339889574467</v>
      </c>
    </row>
    <row r="4892" spans="1:11">
      <c r="A4892">
        <v>-2.2207683887456011</v>
      </c>
      <c r="B4892">
        <v>-0.95283340809540829</v>
      </c>
      <c r="C4892">
        <v>-0.37255766839368637</v>
      </c>
      <c r="I4892">
        <f t="shared" si="228"/>
        <v>-38.113336323816334</v>
      </c>
      <c r="J4892">
        <f t="shared" si="229"/>
        <v>-22.20768388745601</v>
      </c>
      <c r="K4892">
        <f t="shared" si="230"/>
        <v>3.7255766839368638</v>
      </c>
    </row>
    <row r="4893" spans="1:11">
      <c r="A4893">
        <v>-0.27730090912173588</v>
      </c>
      <c r="B4893">
        <v>-0.61521584924612849</v>
      </c>
      <c r="C4893">
        <v>-0.59573105934615223</v>
      </c>
      <c r="I4893">
        <f t="shared" si="228"/>
        <v>-24.60863396984514</v>
      </c>
      <c r="J4893">
        <f t="shared" si="229"/>
        <v>-2.7730090912173591</v>
      </c>
      <c r="K4893">
        <f t="shared" si="230"/>
        <v>5.9573105934615223</v>
      </c>
    </row>
    <row r="4894" spans="1:11">
      <c r="A4894">
        <v>1.7799155537034768</v>
      </c>
      <c r="B4894">
        <v>0.45154897814107642</v>
      </c>
      <c r="C4894">
        <v>-1.6280569328671395</v>
      </c>
      <c r="I4894">
        <f t="shared" si="228"/>
        <v>18.061959125643057</v>
      </c>
      <c r="J4894">
        <f t="shared" si="229"/>
        <v>17.799155537034768</v>
      </c>
      <c r="K4894">
        <f t="shared" si="230"/>
        <v>16.280569328671394</v>
      </c>
    </row>
    <row r="4895" spans="1:11">
      <c r="A4895">
        <v>-0.77030704170135689</v>
      </c>
      <c r="B4895">
        <v>0.52457093201751925</v>
      </c>
      <c r="C4895">
        <v>-2.4330545813675053E-2</v>
      </c>
      <c r="I4895">
        <f t="shared" si="228"/>
        <v>20.982837280700771</v>
      </c>
      <c r="J4895">
        <f t="shared" si="229"/>
        <v>-7.7030704170135689</v>
      </c>
      <c r="K4895">
        <f t="shared" si="230"/>
        <v>0.24330545813675053</v>
      </c>
    </row>
    <row r="4896" spans="1:11">
      <c r="A4896">
        <v>-0.54173042121793369</v>
      </c>
      <c r="B4896">
        <v>-1.1230215867981284</v>
      </c>
      <c r="C4896">
        <v>-1.2086327375557597</v>
      </c>
      <c r="I4896">
        <f t="shared" si="228"/>
        <v>-44.920863471925131</v>
      </c>
      <c r="J4896">
        <f t="shared" si="229"/>
        <v>-5.4173042121793369</v>
      </c>
      <c r="K4896">
        <f t="shared" si="230"/>
        <v>12.086327375557598</v>
      </c>
    </row>
    <row r="4897" spans="1:11">
      <c r="A4897">
        <v>-2.0238131329112159</v>
      </c>
      <c r="B4897">
        <v>-0.65860949902704802</v>
      </c>
      <c r="C4897">
        <v>-1.005688071776131</v>
      </c>
      <c r="I4897">
        <f t="shared" si="228"/>
        <v>-26.34437996108192</v>
      </c>
      <c r="J4897">
        <f t="shared" si="229"/>
        <v>-20.238131329112157</v>
      </c>
      <c r="K4897">
        <f t="shared" si="230"/>
        <v>10.05688071776131</v>
      </c>
    </row>
    <row r="4898" spans="1:11">
      <c r="A4898">
        <v>-4.2274735124863962</v>
      </c>
      <c r="B4898">
        <v>-1.2538848388178567</v>
      </c>
      <c r="C4898">
        <v>0.38289189314006966</v>
      </c>
      <c r="I4898">
        <f t="shared" si="228"/>
        <v>-50.155393552714273</v>
      </c>
      <c r="J4898">
        <f t="shared" si="229"/>
        <v>-42.274735124863966</v>
      </c>
      <c r="K4898">
        <f t="shared" si="230"/>
        <v>-3.8289189314006968</v>
      </c>
    </row>
    <row r="4899" spans="1:11">
      <c r="A4899">
        <v>-0.15968573137592029</v>
      </c>
      <c r="B4899">
        <v>0.16280180504508307</v>
      </c>
      <c r="C4899">
        <v>-0.46421292298866396</v>
      </c>
      <c r="I4899">
        <f t="shared" si="228"/>
        <v>6.5120722018033224</v>
      </c>
      <c r="J4899">
        <f t="shared" si="229"/>
        <v>-1.596857313759203</v>
      </c>
      <c r="K4899">
        <f t="shared" si="230"/>
        <v>4.6421292298866392</v>
      </c>
    </row>
    <row r="4900" spans="1:11">
      <c r="A4900">
        <v>-2.1123080778567322</v>
      </c>
      <c r="B4900">
        <v>0.80624954283700279</v>
      </c>
      <c r="C4900">
        <v>-2.0778059766532238</v>
      </c>
      <c r="I4900">
        <f t="shared" si="228"/>
        <v>32.249981713480111</v>
      </c>
      <c r="J4900">
        <f t="shared" si="229"/>
        <v>-21.123080778567321</v>
      </c>
      <c r="K4900">
        <f t="shared" si="230"/>
        <v>20.778059766532238</v>
      </c>
    </row>
    <row r="4901" spans="1:11">
      <c r="A4901">
        <v>-4.1560021088751995</v>
      </c>
      <c r="B4901">
        <v>-1.6202596195126169</v>
      </c>
      <c r="C4901">
        <v>0.49672625841522899</v>
      </c>
      <c r="I4901">
        <f t="shared" si="228"/>
        <v>-64.810384780504677</v>
      </c>
      <c r="J4901">
        <f t="shared" si="229"/>
        <v>-41.560021088751995</v>
      </c>
      <c r="K4901">
        <f t="shared" si="230"/>
        <v>-4.9672625841522899</v>
      </c>
    </row>
    <row r="4902" spans="1:11">
      <c r="A4902">
        <v>-0.20710932547469743</v>
      </c>
      <c r="B4902">
        <v>-1.5332565385327568E-3</v>
      </c>
      <c r="C4902">
        <v>-1.8865042277290065</v>
      </c>
      <c r="I4902">
        <f t="shared" si="228"/>
        <v>-6.1330261541310271E-2</v>
      </c>
      <c r="J4902">
        <f t="shared" si="229"/>
        <v>-2.0710932547469745</v>
      </c>
      <c r="K4902">
        <f t="shared" si="230"/>
        <v>18.865042277290065</v>
      </c>
    </row>
    <row r="4903" spans="1:11">
      <c r="A4903">
        <v>-0.77444779483355763</v>
      </c>
      <c r="B4903">
        <v>0.11718410867127325</v>
      </c>
      <c r="C4903">
        <v>-0.39948071087335946</v>
      </c>
      <c r="I4903">
        <f t="shared" si="228"/>
        <v>4.6873643468509298</v>
      </c>
      <c r="J4903">
        <f t="shared" si="229"/>
        <v>-7.7444779483355761</v>
      </c>
      <c r="K4903">
        <f t="shared" si="230"/>
        <v>3.9948071087335943</v>
      </c>
    </row>
    <row r="4904" spans="1:11">
      <c r="A4904">
        <v>-3.7814873583793068E-2</v>
      </c>
      <c r="B4904">
        <v>0.57705365561282962</v>
      </c>
      <c r="C4904">
        <v>-0.95794403944886986</v>
      </c>
      <c r="I4904">
        <f t="shared" si="228"/>
        <v>23.082146224513185</v>
      </c>
      <c r="J4904">
        <f t="shared" si="229"/>
        <v>-0.37814873583793068</v>
      </c>
      <c r="K4904">
        <f t="shared" si="230"/>
        <v>9.5794403944886994</v>
      </c>
    </row>
    <row r="4905" spans="1:11">
      <c r="A4905">
        <v>-5.0179915198939122</v>
      </c>
      <c r="B4905">
        <v>0.73594832224680484</v>
      </c>
      <c r="C4905">
        <v>-0.54546583991718456</v>
      </c>
      <c r="I4905">
        <f t="shared" si="228"/>
        <v>29.437932889872194</v>
      </c>
      <c r="J4905">
        <f t="shared" si="229"/>
        <v>-50.179915198939121</v>
      </c>
      <c r="K4905">
        <f t="shared" si="230"/>
        <v>5.454658399171846</v>
      </c>
    </row>
    <row r="4906" spans="1:11">
      <c r="A4906">
        <v>3.1172749146792706</v>
      </c>
      <c r="B4906">
        <v>0.3500378738623553</v>
      </c>
      <c r="C4906">
        <v>-0.51972794360542407</v>
      </c>
      <c r="I4906">
        <f t="shared" si="228"/>
        <v>14.001514954494212</v>
      </c>
      <c r="J4906">
        <f t="shared" si="229"/>
        <v>31.172749146792707</v>
      </c>
      <c r="K4906">
        <f t="shared" si="230"/>
        <v>5.1972794360542407</v>
      </c>
    </row>
    <row r="4907" spans="1:11">
      <c r="A4907">
        <v>0.20196931233336132</v>
      </c>
      <c r="B4907">
        <v>1.1205630779278415</v>
      </c>
      <c r="C4907">
        <v>-0.5943414878526686</v>
      </c>
      <c r="I4907">
        <f t="shared" si="228"/>
        <v>44.822523117113661</v>
      </c>
      <c r="J4907">
        <f t="shared" si="229"/>
        <v>2.0196931233336133</v>
      </c>
      <c r="K4907">
        <f t="shared" si="230"/>
        <v>5.9434148785266858</v>
      </c>
    </row>
    <row r="4908" spans="1:11">
      <c r="A4908">
        <v>-1.6102622358501739</v>
      </c>
      <c r="B4908">
        <v>0.48268493981563187</v>
      </c>
      <c r="C4908">
        <v>-0.86389764145657899</v>
      </c>
      <c r="I4908">
        <f t="shared" si="228"/>
        <v>19.307397592625275</v>
      </c>
      <c r="J4908">
        <f t="shared" si="229"/>
        <v>-16.102622358501741</v>
      </c>
      <c r="K4908">
        <f t="shared" si="230"/>
        <v>8.6389764145657892</v>
      </c>
    </row>
    <row r="4909" spans="1:11">
      <c r="A4909">
        <v>1.3579626293090108</v>
      </c>
      <c r="B4909">
        <v>0.95569704167914094</v>
      </c>
      <c r="C4909">
        <v>-0.66074509649867641</v>
      </c>
      <c r="I4909">
        <f t="shared" si="228"/>
        <v>38.22788166716564</v>
      </c>
      <c r="J4909">
        <f t="shared" si="229"/>
        <v>13.579626293090108</v>
      </c>
      <c r="K4909">
        <f t="shared" si="230"/>
        <v>6.6074509649867643</v>
      </c>
    </row>
    <row r="4910" spans="1:11">
      <c r="A4910">
        <v>0.54103306323336153</v>
      </c>
      <c r="B4910">
        <v>0.44702656904596805</v>
      </c>
      <c r="C4910">
        <v>-0.26250492119581892</v>
      </c>
      <c r="I4910">
        <f t="shared" si="228"/>
        <v>17.88106276183872</v>
      </c>
      <c r="J4910">
        <f t="shared" si="229"/>
        <v>5.4103306323336149</v>
      </c>
      <c r="K4910">
        <f t="shared" si="230"/>
        <v>2.6250492119581894</v>
      </c>
    </row>
    <row r="4911" spans="1:11">
      <c r="A4911">
        <v>3.0756411141418971E-2</v>
      </c>
      <c r="B4911">
        <v>-0.80212351645570579</v>
      </c>
      <c r="C4911">
        <v>-0.39959202375672265</v>
      </c>
      <c r="I4911">
        <f t="shared" si="228"/>
        <v>-32.084940658228234</v>
      </c>
      <c r="J4911">
        <f t="shared" si="229"/>
        <v>0.30756411141418971</v>
      </c>
      <c r="K4911">
        <f t="shared" si="230"/>
        <v>3.9959202375672263</v>
      </c>
    </row>
    <row r="4912" spans="1:11">
      <c r="A4912">
        <v>0.25186586628847518</v>
      </c>
      <c r="B4912">
        <v>1.0176002867178273</v>
      </c>
      <c r="C4912">
        <v>6.5955682415689831E-3</v>
      </c>
      <c r="I4912">
        <f t="shared" si="228"/>
        <v>40.704011468713091</v>
      </c>
      <c r="J4912">
        <f t="shared" si="229"/>
        <v>2.5186586628847518</v>
      </c>
      <c r="K4912">
        <f t="shared" si="230"/>
        <v>-6.5955682415689831E-2</v>
      </c>
    </row>
    <row r="4913" spans="1:11">
      <c r="A4913">
        <v>-1.8221507974949449</v>
      </c>
      <c r="B4913">
        <v>1.1589815151524199</v>
      </c>
      <c r="C4913">
        <v>-1.1686255257385132</v>
      </c>
      <c r="I4913">
        <f t="shared" si="228"/>
        <v>46.359260606096797</v>
      </c>
      <c r="J4913">
        <f t="shared" si="229"/>
        <v>-18.22150797494945</v>
      </c>
      <c r="K4913">
        <f t="shared" si="230"/>
        <v>11.686255257385131</v>
      </c>
    </row>
    <row r="4914" spans="1:11">
      <c r="A4914">
        <v>-2.1946183583749073</v>
      </c>
      <c r="B4914">
        <v>2.4413679185267989E-2</v>
      </c>
      <c r="C4914">
        <v>-1.0380642571896681</v>
      </c>
      <c r="I4914">
        <f t="shared" si="228"/>
        <v>0.97654716741071956</v>
      </c>
      <c r="J4914">
        <f t="shared" si="229"/>
        <v>-21.946183583749072</v>
      </c>
      <c r="K4914">
        <f t="shared" si="230"/>
        <v>10.380642571896681</v>
      </c>
    </row>
    <row r="4915" spans="1:11">
      <c r="A4915">
        <v>-0.56162795217613826</v>
      </c>
      <c r="B4915">
        <v>-0.60167172545791292</v>
      </c>
      <c r="C4915">
        <v>-0.5232881128315473</v>
      </c>
      <c r="I4915">
        <f t="shared" si="228"/>
        <v>-24.066869018316517</v>
      </c>
      <c r="J4915">
        <f t="shared" si="229"/>
        <v>-5.616279521761383</v>
      </c>
      <c r="K4915">
        <f t="shared" si="230"/>
        <v>5.2328811283154728</v>
      </c>
    </row>
    <row r="4916" spans="1:11">
      <c r="A4916">
        <v>0.81951616633447899</v>
      </c>
      <c r="B4916">
        <v>-1.1917132662640759</v>
      </c>
      <c r="C4916">
        <v>7.7671851629523059E-2</v>
      </c>
      <c r="I4916">
        <f t="shared" si="228"/>
        <v>-47.668530650563035</v>
      </c>
      <c r="J4916">
        <f t="shared" si="229"/>
        <v>8.1951616633447895</v>
      </c>
      <c r="K4916">
        <f t="shared" si="230"/>
        <v>-0.77671851629523059</v>
      </c>
    </row>
    <row r="4917" spans="1:11">
      <c r="A4917">
        <v>-2.571915340392481</v>
      </c>
      <c r="B4917">
        <v>-0.6935908370351318</v>
      </c>
      <c r="C4917">
        <v>-0.25051261700747718</v>
      </c>
      <c r="I4917">
        <f t="shared" si="228"/>
        <v>-27.743633481405272</v>
      </c>
      <c r="J4917">
        <f t="shared" si="229"/>
        <v>-25.71915340392481</v>
      </c>
      <c r="K4917">
        <f t="shared" si="230"/>
        <v>2.5051261700747718</v>
      </c>
    </row>
    <row r="4918" spans="1:11">
      <c r="A4918">
        <v>-1.2713832791738764</v>
      </c>
      <c r="B4918">
        <v>-1.0146779049067909</v>
      </c>
      <c r="C4918">
        <v>-0.31300890502613243</v>
      </c>
      <c r="I4918">
        <f t="shared" si="228"/>
        <v>-40.587116196271637</v>
      </c>
      <c r="J4918">
        <f t="shared" si="229"/>
        <v>-12.713832791738763</v>
      </c>
      <c r="K4918">
        <f t="shared" si="230"/>
        <v>3.1300890502613243</v>
      </c>
    </row>
    <row r="4919" spans="1:11">
      <c r="A4919">
        <v>-0.76612970497801924</v>
      </c>
      <c r="B4919">
        <v>0.45462395492573382</v>
      </c>
      <c r="C4919">
        <v>-0.38181289819225894</v>
      </c>
      <c r="I4919">
        <f t="shared" si="228"/>
        <v>18.184958197029353</v>
      </c>
      <c r="J4919">
        <f t="shared" si="229"/>
        <v>-7.6612970497801927</v>
      </c>
      <c r="K4919">
        <f t="shared" si="230"/>
        <v>3.8181289819225892</v>
      </c>
    </row>
    <row r="4920" spans="1:11">
      <c r="A4920">
        <v>-0.73771251712517039</v>
      </c>
      <c r="B4920">
        <v>-1.3269976773899694</v>
      </c>
      <c r="C4920">
        <v>1.6121303175258919</v>
      </c>
      <c r="I4920">
        <f t="shared" si="228"/>
        <v>-53.079907095598777</v>
      </c>
      <c r="J4920">
        <f t="shared" si="229"/>
        <v>-7.3771251712517039</v>
      </c>
      <c r="K4920">
        <f t="shared" si="230"/>
        <v>-16.12130317525892</v>
      </c>
    </row>
    <row r="4921" spans="1:11">
      <c r="A4921">
        <v>2.0933969917183757</v>
      </c>
      <c r="B4921">
        <v>-0.71427990858475821</v>
      </c>
      <c r="C4921">
        <v>-0.69380689666830331</v>
      </c>
      <c r="I4921">
        <f t="shared" si="228"/>
        <v>-28.571196343390326</v>
      </c>
      <c r="J4921">
        <f t="shared" si="229"/>
        <v>20.933969917183756</v>
      </c>
      <c r="K4921">
        <f t="shared" si="230"/>
        <v>6.9380689666830335</v>
      </c>
    </row>
    <row r="4922" spans="1:11">
      <c r="A4922">
        <v>0.25536516523969699</v>
      </c>
      <c r="B4922">
        <v>-0.10373522432015839</v>
      </c>
      <c r="C4922">
        <v>-1.643442815261754</v>
      </c>
      <c r="I4922">
        <f t="shared" si="228"/>
        <v>-4.1494089728063352</v>
      </c>
      <c r="J4922">
        <f t="shared" si="229"/>
        <v>2.5536516523969697</v>
      </c>
      <c r="K4922">
        <f t="shared" si="230"/>
        <v>16.434428152617539</v>
      </c>
    </row>
    <row r="4923" spans="1:11">
      <c r="A4923">
        <v>-4.6419381192995157</v>
      </c>
      <c r="B4923">
        <v>-1.1085813419244035</v>
      </c>
      <c r="C4923">
        <v>-1.0568587463830312</v>
      </c>
      <c r="I4923">
        <f t="shared" si="228"/>
        <v>-44.34325367697614</v>
      </c>
      <c r="J4923">
        <f t="shared" si="229"/>
        <v>-46.419381192995161</v>
      </c>
      <c r="K4923">
        <f t="shared" si="230"/>
        <v>10.568587463830312</v>
      </c>
    </row>
    <row r="4924" spans="1:11">
      <c r="A4924">
        <v>-2.2369014711731241</v>
      </c>
      <c r="B4924">
        <v>-1.5151151036648625</v>
      </c>
      <c r="C4924">
        <v>-0.25937933543337122</v>
      </c>
      <c r="I4924">
        <f t="shared" si="228"/>
        <v>-60.604604146594497</v>
      </c>
      <c r="J4924">
        <f t="shared" si="229"/>
        <v>-22.369014711731239</v>
      </c>
      <c r="K4924">
        <f t="shared" si="230"/>
        <v>2.5937933543337124</v>
      </c>
    </row>
    <row r="4925" spans="1:11">
      <c r="A4925">
        <v>-1.0835445925073588</v>
      </c>
      <c r="B4925">
        <v>0.80008445354204882</v>
      </c>
      <c r="C4925">
        <v>-1.172458238882345</v>
      </c>
      <c r="I4925">
        <f t="shared" si="228"/>
        <v>32.003378141681949</v>
      </c>
      <c r="J4925">
        <f t="shared" si="229"/>
        <v>-10.835445925073588</v>
      </c>
      <c r="K4925">
        <f t="shared" si="230"/>
        <v>11.72458238882345</v>
      </c>
    </row>
    <row r="4926" spans="1:11">
      <c r="A4926">
        <v>-2.8892274988033502</v>
      </c>
      <c r="B4926">
        <v>0.49414398607010268</v>
      </c>
      <c r="C4926">
        <v>-0.79790947294078374</v>
      </c>
      <c r="I4926">
        <f t="shared" si="228"/>
        <v>19.765759442804107</v>
      </c>
      <c r="J4926">
        <f t="shared" si="229"/>
        <v>-28.892274988033503</v>
      </c>
      <c r="K4926">
        <f t="shared" si="230"/>
        <v>7.9790947294078371</v>
      </c>
    </row>
    <row r="4927" spans="1:11">
      <c r="A4927">
        <v>2.5125105998192399</v>
      </c>
      <c r="B4927">
        <v>1.3068537278372023</v>
      </c>
      <c r="C4927">
        <v>0.78999740840490651</v>
      </c>
      <c r="I4927">
        <f t="shared" si="228"/>
        <v>52.274149113488093</v>
      </c>
      <c r="J4927">
        <f t="shared" si="229"/>
        <v>25.125105998192399</v>
      </c>
      <c r="K4927">
        <f t="shared" si="230"/>
        <v>-7.8999740840490649</v>
      </c>
    </row>
    <row r="4928" spans="1:11">
      <c r="A4928">
        <v>-9.5399316818702798E-2</v>
      </c>
      <c r="B4928">
        <v>-0.86602637583822828</v>
      </c>
      <c r="C4928">
        <v>-0.34430386634539845</v>
      </c>
      <c r="I4928">
        <f t="shared" si="228"/>
        <v>-34.641055033529128</v>
      </c>
      <c r="J4928">
        <f t="shared" si="229"/>
        <v>-0.95399316818702795</v>
      </c>
      <c r="K4928">
        <f t="shared" si="230"/>
        <v>3.4430386634539847</v>
      </c>
    </row>
    <row r="4929" spans="1:11">
      <c r="A4929">
        <v>0.32173061850102147</v>
      </c>
      <c r="B4929">
        <v>1.2266739886268043</v>
      </c>
      <c r="C4929">
        <v>-0.68543107888880273</v>
      </c>
      <c r="I4929">
        <f t="shared" si="228"/>
        <v>49.066959545072173</v>
      </c>
      <c r="J4929">
        <f t="shared" si="229"/>
        <v>3.2173061850102149</v>
      </c>
      <c r="K4929">
        <f t="shared" si="230"/>
        <v>6.8543107888880268</v>
      </c>
    </row>
    <row r="4930" spans="1:11">
      <c r="A4930">
        <v>0.61662019274810198</v>
      </c>
      <c r="B4930">
        <v>1.8461835588766287</v>
      </c>
      <c r="C4930">
        <v>-1.6176106855418939</v>
      </c>
      <c r="I4930">
        <f t="shared" si="228"/>
        <v>73.847342355065152</v>
      </c>
      <c r="J4930">
        <f t="shared" si="229"/>
        <v>6.16620192748102</v>
      </c>
      <c r="K4930">
        <f t="shared" si="230"/>
        <v>16.17610685541894</v>
      </c>
    </row>
    <row r="4931" spans="1:11">
      <c r="A4931">
        <v>-0.15868535059698063</v>
      </c>
      <c r="B4931">
        <v>0.4198350746635916</v>
      </c>
      <c r="C4931">
        <v>-0.32782879076720867</v>
      </c>
      <c r="I4931">
        <f t="shared" ref="I4931:I4994" si="231">B4931*40</f>
        <v>16.793402986543665</v>
      </c>
      <c r="J4931">
        <f t="shared" ref="J4931:J4994" si="232">A4931*10</f>
        <v>-1.5868535059698063</v>
      </c>
      <c r="K4931">
        <f t="shared" ref="K4931:K4994" si="233">-C4931*10</f>
        <v>3.2782879076720866</v>
      </c>
    </row>
    <row r="4932" spans="1:11">
      <c r="A4932">
        <v>-1.5917906390413403</v>
      </c>
      <c r="B4932">
        <v>-0.86335810784070166</v>
      </c>
      <c r="C4932">
        <v>-0.17659422743197717</v>
      </c>
      <c r="I4932">
        <f t="shared" si="231"/>
        <v>-34.534324313628069</v>
      </c>
      <c r="J4932">
        <f t="shared" si="232"/>
        <v>-15.917906390413403</v>
      </c>
      <c r="K4932">
        <f t="shared" si="233"/>
        <v>1.7659422743197717</v>
      </c>
    </row>
    <row r="4933" spans="1:11">
      <c r="A4933">
        <v>-1.2147465359752139</v>
      </c>
      <c r="B4933">
        <v>-0.6694329639961426</v>
      </c>
      <c r="C4933">
        <v>0.56620905146591693</v>
      </c>
      <c r="I4933">
        <f t="shared" si="231"/>
        <v>-26.777318559845703</v>
      </c>
      <c r="J4933">
        <f t="shared" si="232"/>
        <v>-12.14746535975214</v>
      </c>
      <c r="K4933">
        <f t="shared" si="233"/>
        <v>-5.6620905146591696</v>
      </c>
    </row>
    <row r="4934" spans="1:11">
      <c r="A4934">
        <v>-2.6368444759099492</v>
      </c>
      <c r="B4934">
        <v>-1.0234941632042349</v>
      </c>
      <c r="C4934">
        <v>0.95186442849174768</v>
      </c>
      <c r="I4934">
        <f t="shared" si="231"/>
        <v>-40.9397665281694</v>
      </c>
      <c r="J4934">
        <f t="shared" si="232"/>
        <v>-26.368444759099493</v>
      </c>
      <c r="K4934">
        <f t="shared" si="233"/>
        <v>-9.5186442849174764</v>
      </c>
    </row>
    <row r="4935" spans="1:11">
      <c r="A4935">
        <v>-0.98230792944322431</v>
      </c>
      <c r="B4935">
        <v>0.18436300902724756</v>
      </c>
      <c r="C4935">
        <v>-0.18774153091550547</v>
      </c>
      <c r="I4935">
        <f t="shared" si="231"/>
        <v>7.3745203610899024</v>
      </c>
      <c r="J4935">
        <f t="shared" si="232"/>
        <v>-9.8230792944322438</v>
      </c>
      <c r="K4935">
        <f t="shared" si="233"/>
        <v>1.8774153091550547</v>
      </c>
    </row>
    <row r="4936" spans="1:11">
      <c r="A4936">
        <v>1.2693556177811569</v>
      </c>
      <c r="B4936">
        <v>0.80238171611916176</v>
      </c>
      <c r="C4936">
        <v>-0.97717669114671479</v>
      </c>
      <c r="I4936">
        <f t="shared" si="231"/>
        <v>32.09526864476647</v>
      </c>
      <c r="J4936">
        <f t="shared" si="232"/>
        <v>12.693556177811569</v>
      </c>
      <c r="K4936">
        <f t="shared" si="233"/>
        <v>9.7717669114671484</v>
      </c>
    </row>
    <row r="4937" spans="1:11">
      <c r="A4937">
        <v>-0.45889737646497636</v>
      </c>
      <c r="B4937">
        <v>0.77987283357568293</v>
      </c>
      <c r="C4937">
        <v>-1.5646601855407007</v>
      </c>
      <c r="I4937">
        <f t="shared" si="231"/>
        <v>31.194913343027316</v>
      </c>
      <c r="J4937">
        <f t="shared" si="232"/>
        <v>-4.5889737646497633</v>
      </c>
      <c r="K4937">
        <f t="shared" si="233"/>
        <v>15.646601855407008</v>
      </c>
    </row>
    <row r="4938" spans="1:11">
      <c r="A4938">
        <v>-1.1666750864642261</v>
      </c>
      <c r="B4938">
        <v>0.80437109911448235</v>
      </c>
      <c r="C4938">
        <v>-1.030363543234079</v>
      </c>
      <c r="I4938">
        <f t="shared" si="231"/>
        <v>32.174843964579296</v>
      </c>
      <c r="J4938">
        <f t="shared" si="232"/>
        <v>-11.66675086464226</v>
      </c>
      <c r="K4938">
        <f t="shared" si="233"/>
        <v>10.303635432340791</v>
      </c>
    </row>
    <row r="4939" spans="1:11">
      <c r="A4939">
        <v>1.2414066753072606</v>
      </c>
      <c r="B4939">
        <v>-2.4476857188850426E-2</v>
      </c>
      <c r="C4939">
        <v>-0.66574376324068718</v>
      </c>
      <c r="I4939">
        <f t="shared" si="231"/>
        <v>-0.97907428755401704</v>
      </c>
      <c r="J4939">
        <f t="shared" si="232"/>
        <v>12.414066753072605</v>
      </c>
      <c r="K4939">
        <f t="shared" si="233"/>
        <v>6.6574376324068716</v>
      </c>
    </row>
    <row r="4940" spans="1:11">
      <c r="A4940">
        <v>-0.16970315957099627</v>
      </c>
      <c r="B4940">
        <v>4.2886556272314746E-2</v>
      </c>
      <c r="C4940">
        <v>-9.8717535038563398E-2</v>
      </c>
      <c r="I4940">
        <f t="shared" si="231"/>
        <v>1.7154622508925899</v>
      </c>
      <c r="J4940">
        <f t="shared" si="232"/>
        <v>-1.6970315957099626</v>
      </c>
      <c r="K4940">
        <f t="shared" si="233"/>
        <v>0.98717535038563398</v>
      </c>
    </row>
    <row r="4941" spans="1:11">
      <c r="A4941">
        <v>1.5676099761465583</v>
      </c>
      <c r="B4941">
        <v>0.20546104742574617</v>
      </c>
      <c r="C4941">
        <v>0.26619664938114884</v>
      </c>
      <c r="I4941">
        <f t="shared" si="231"/>
        <v>8.2184418970298463</v>
      </c>
      <c r="J4941">
        <f t="shared" si="232"/>
        <v>15.676099761465583</v>
      </c>
      <c r="K4941">
        <f t="shared" si="233"/>
        <v>-2.6619664938114882</v>
      </c>
    </row>
    <row r="4942" spans="1:11">
      <c r="A4942">
        <v>1.2899715552346067</v>
      </c>
      <c r="B4942">
        <v>0.13907027300745925</v>
      </c>
      <c r="C4942">
        <v>-1.0241941836325266</v>
      </c>
      <c r="I4942">
        <f t="shared" si="231"/>
        <v>5.5628109202983698</v>
      </c>
      <c r="J4942">
        <f t="shared" si="232"/>
        <v>12.899715552346066</v>
      </c>
      <c r="K4942">
        <f t="shared" si="233"/>
        <v>10.241941836325266</v>
      </c>
    </row>
    <row r="4943" spans="1:11">
      <c r="A4943">
        <v>0.26401763032088299</v>
      </c>
      <c r="B4943">
        <v>-0.76327762729091686</v>
      </c>
      <c r="C4943">
        <v>-0.76380249484696039</v>
      </c>
      <c r="I4943">
        <f t="shared" si="231"/>
        <v>-30.531105091636675</v>
      </c>
      <c r="J4943">
        <f t="shared" si="232"/>
        <v>2.6401763032088299</v>
      </c>
      <c r="K4943">
        <f t="shared" si="233"/>
        <v>7.6380249484696039</v>
      </c>
    </row>
    <row r="4944" spans="1:11">
      <c r="A4944">
        <v>1.1585412489166436</v>
      </c>
      <c r="B4944">
        <v>0.79035554512360873</v>
      </c>
      <c r="C4944">
        <v>-0.47252997770931154</v>
      </c>
      <c r="I4944">
        <f t="shared" si="231"/>
        <v>31.61422180494435</v>
      </c>
      <c r="J4944">
        <f t="shared" si="232"/>
        <v>11.585412489166435</v>
      </c>
      <c r="K4944">
        <f t="shared" si="233"/>
        <v>4.7252997770931158</v>
      </c>
    </row>
    <row r="4945" spans="1:11">
      <c r="A4945">
        <v>0.31760976949777897</v>
      </c>
      <c r="B4945">
        <v>0.70156723032119628</v>
      </c>
      <c r="C4945">
        <v>-0.94471552081357091</v>
      </c>
      <c r="I4945">
        <f t="shared" si="231"/>
        <v>28.06268921284785</v>
      </c>
      <c r="J4945">
        <f t="shared" si="232"/>
        <v>3.1760976949777895</v>
      </c>
      <c r="K4945">
        <f t="shared" si="233"/>
        <v>9.4471552081357082</v>
      </c>
    </row>
    <row r="4946" spans="1:11">
      <c r="A4946">
        <v>-2.2467840384418367</v>
      </c>
      <c r="B4946">
        <v>5.7308037893728812E-2</v>
      </c>
      <c r="C4946">
        <v>-0.89018568820671196</v>
      </c>
      <c r="I4946">
        <f t="shared" si="231"/>
        <v>2.2923215157491525</v>
      </c>
      <c r="J4946">
        <f t="shared" si="232"/>
        <v>-22.467840384418366</v>
      </c>
      <c r="K4946">
        <f t="shared" si="233"/>
        <v>8.9018568820671202</v>
      </c>
    </row>
    <row r="4947" spans="1:11">
      <c r="A4947">
        <v>0.38644725213508441</v>
      </c>
      <c r="B4947">
        <v>-0.60746581565544067</v>
      </c>
      <c r="C4947">
        <v>-2.0342649582425012</v>
      </c>
      <c r="I4947">
        <f t="shared" si="231"/>
        <v>-24.298632626217625</v>
      </c>
      <c r="J4947">
        <f t="shared" si="232"/>
        <v>3.864472521350844</v>
      </c>
      <c r="K4947">
        <f t="shared" si="233"/>
        <v>20.342649582425011</v>
      </c>
    </row>
    <row r="4948" spans="1:11">
      <c r="A4948">
        <v>1.4173287409027604</v>
      </c>
      <c r="B4948">
        <v>0.60006391254370883</v>
      </c>
      <c r="C4948">
        <v>-0.58088090566247441</v>
      </c>
      <c r="I4948">
        <f t="shared" si="231"/>
        <v>24.002556501748352</v>
      </c>
      <c r="J4948">
        <f t="shared" si="232"/>
        <v>14.173287409027605</v>
      </c>
      <c r="K4948">
        <f t="shared" si="233"/>
        <v>5.8088090566247441</v>
      </c>
    </row>
    <row r="4949" spans="1:11">
      <c r="A4949">
        <v>-0.34686256099178714</v>
      </c>
      <c r="B4949">
        <v>-0.19399827809568665</v>
      </c>
      <c r="C4949">
        <v>-0.3469967055576611</v>
      </c>
      <c r="I4949">
        <f t="shared" si="231"/>
        <v>-7.7599311238274655</v>
      </c>
      <c r="J4949">
        <f t="shared" si="232"/>
        <v>-3.4686256099178712</v>
      </c>
      <c r="K4949">
        <f t="shared" si="233"/>
        <v>3.4699670555766109</v>
      </c>
    </row>
    <row r="4950" spans="1:11">
      <c r="A4950">
        <v>-1.92298752885031</v>
      </c>
      <c r="B4950">
        <v>-0.72784700823029413</v>
      </c>
      <c r="C4950">
        <v>-0.69527839369738187</v>
      </c>
      <c r="I4950">
        <f t="shared" si="231"/>
        <v>-29.113880329211767</v>
      </c>
      <c r="J4950">
        <f t="shared" si="232"/>
        <v>-19.229875288503099</v>
      </c>
      <c r="K4950">
        <f t="shared" si="233"/>
        <v>6.9527839369738187</v>
      </c>
    </row>
    <row r="4951" spans="1:11">
      <c r="A4951">
        <v>1.1462791327555149</v>
      </c>
      <c r="B4951">
        <v>0.17662557807366241</v>
      </c>
      <c r="C4951">
        <v>0.26583309866171029</v>
      </c>
      <c r="I4951">
        <f t="shared" si="231"/>
        <v>7.0650231229464966</v>
      </c>
      <c r="J4951">
        <f t="shared" si="232"/>
        <v>11.462791327555149</v>
      </c>
      <c r="K4951">
        <f t="shared" si="233"/>
        <v>-2.658330986617103</v>
      </c>
    </row>
    <row r="4952" spans="1:11">
      <c r="A4952">
        <v>-0.42074121695090289</v>
      </c>
      <c r="B4952">
        <v>-0.71477291919381136</v>
      </c>
      <c r="C4952">
        <v>-5.0565460682838903E-2</v>
      </c>
      <c r="I4952">
        <f t="shared" si="231"/>
        <v>-28.590916767752454</v>
      </c>
      <c r="J4952">
        <f t="shared" si="232"/>
        <v>-4.2074121695090287</v>
      </c>
      <c r="K4952">
        <f t="shared" si="233"/>
        <v>0.50565460682838903</v>
      </c>
    </row>
    <row r="4953" spans="1:11">
      <c r="A4953">
        <v>-1.1578336543449401</v>
      </c>
      <c r="B4953">
        <v>0.20710685293716546</v>
      </c>
      <c r="C4953">
        <v>0.66485350496461249</v>
      </c>
      <c r="I4953">
        <f t="shared" si="231"/>
        <v>8.2842741174866177</v>
      </c>
      <c r="J4953">
        <f t="shared" si="232"/>
        <v>-11.578336543449401</v>
      </c>
      <c r="K4953">
        <f t="shared" si="233"/>
        <v>-6.6485350496461244</v>
      </c>
    </row>
    <row r="4954" spans="1:11">
      <c r="A4954">
        <v>-4.338351732365533</v>
      </c>
      <c r="B4954">
        <v>1.0026446939524232</v>
      </c>
      <c r="C4954">
        <v>-0.43665256459013491</v>
      </c>
      <c r="I4954">
        <f t="shared" si="231"/>
        <v>40.105787758096923</v>
      </c>
      <c r="J4954">
        <f t="shared" si="232"/>
        <v>-43.383517323655326</v>
      </c>
      <c r="K4954">
        <f t="shared" si="233"/>
        <v>4.3665256459013495</v>
      </c>
    </row>
    <row r="4955" spans="1:11">
      <c r="A4955">
        <v>-0.32573578265802328</v>
      </c>
      <c r="B4955">
        <v>0.61525590743925063</v>
      </c>
      <c r="C4955">
        <v>-0.51570150286411554</v>
      </c>
      <c r="I4955">
        <f t="shared" si="231"/>
        <v>24.610236297570026</v>
      </c>
      <c r="J4955">
        <f t="shared" si="232"/>
        <v>-3.2573578265802325</v>
      </c>
      <c r="K4955">
        <f t="shared" si="233"/>
        <v>5.1570150286411556</v>
      </c>
    </row>
    <row r="4956" spans="1:11">
      <c r="A4956">
        <v>-0.15053596174913347</v>
      </c>
      <c r="B4956">
        <v>0.84440965196818862</v>
      </c>
      <c r="C4956">
        <v>-1.5455484469348342</v>
      </c>
      <c r="I4956">
        <f t="shared" si="231"/>
        <v>33.776386078727548</v>
      </c>
      <c r="J4956">
        <f t="shared" si="232"/>
        <v>-1.5053596174913348</v>
      </c>
      <c r="K4956">
        <f t="shared" si="233"/>
        <v>15.455484469348342</v>
      </c>
    </row>
    <row r="4957" spans="1:11">
      <c r="A4957">
        <v>2.054853480251857</v>
      </c>
      <c r="B4957">
        <v>1.1702711404154353</v>
      </c>
      <c r="C4957">
        <v>-0.91537588369437339</v>
      </c>
      <c r="I4957">
        <f t="shared" si="231"/>
        <v>46.810845616617414</v>
      </c>
      <c r="J4957">
        <f t="shared" si="232"/>
        <v>20.548534802518571</v>
      </c>
      <c r="K4957">
        <f t="shared" si="233"/>
        <v>9.1537588369437337</v>
      </c>
    </row>
    <row r="4958" spans="1:11">
      <c r="A4958">
        <v>1.0903701896877083</v>
      </c>
      <c r="B4958">
        <v>0.13712941443488241</v>
      </c>
      <c r="C4958">
        <v>0.79879585945850784</v>
      </c>
      <c r="I4958">
        <f t="shared" si="231"/>
        <v>5.485176577395297</v>
      </c>
      <c r="J4958">
        <f t="shared" si="232"/>
        <v>10.903701896877083</v>
      </c>
      <c r="K4958">
        <f t="shared" si="233"/>
        <v>-7.9879585945850788</v>
      </c>
    </row>
    <row r="4959" spans="1:11">
      <c r="A4959">
        <v>-0.32588485368943604</v>
      </c>
      <c r="B4959">
        <v>0.42834393202980009</v>
      </c>
      <c r="C4959">
        <v>-1.1771986309632088</v>
      </c>
      <c r="I4959">
        <f t="shared" si="231"/>
        <v>17.133757281192004</v>
      </c>
      <c r="J4959">
        <f t="shared" si="232"/>
        <v>-3.2588485368943605</v>
      </c>
      <c r="K4959">
        <f t="shared" si="233"/>
        <v>11.771986309632087</v>
      </c>
    </row>
    <row r="4960" spans="1:11">
      <c r="A4960">
        <v>-2.5301155811679616</v>
      </c>
      <c r="B4960">
        <v>-1.0124572106993854</v>
      </c>
      <c r="C4960">
        <v>0.75865193763747885</v>
      </c>
      <c r="I4960">
        <f t="shared" si="231"/>
        <v>-40.498288427975417</v>
      </c>
      <c r="J4960">
        <f t="shared" si="232"/>
        <v>-25.301155811679617</v>
      </c>
      <c r="K4960">
        <f t="shared" si="233"/>
        <v>-7.5865193763747882</v>
      </c>
    </row>
    <row r="4961" spans="1:11">
      <c r="A4961">
        <v>-3.8835798295138995</v>
      </c>
      <c r="B4961">
        <v>0.34550044159129084</v>
      </c>
      <c r="C4961">
        <v>-0.56335670058109499</v>
      </c>
      <c r="I4961">
        <f t="shared" si="231"/>
        <v>13.820017663651633</v>
      </c>
      <c r="J4961">
        <f t="shared" si="232"/>
        <v>-38.835798295138993</v>
      </c>
      <c r="K4961">
        <f t="shared" si="233"/>
        <v>5.6335670058109502</v>
      </c>
    </row>
    <row r="4962" spans="1:11">
      <c r="A4962">
        <v>0.47200230495398648</v>
      </c>
      <c r="B4962">
        <v>0.19176270133462672</v>
      </c>
      <c r="C4962">
        <v>-0.35970705419559795</v>
      </c>
      <c r="I4962">
        <f t="shared" si="231"/>
        <v>7.6705080533850687</v>
      </c>
      <c r="J4962">
        <f t="shared" si="232"/>
        <v>4.720023049539865</v>
      </c>
      <c r="K4962">
        <f t="shared" si="233"/>
        <v>3.5970705419559796</v>
      </c>
    </row>
    <row r="4963" spans="1:11">
      <c r="A4963">
        <v>0.29665002492143389</v>
      </c>
      <c r="B4963">
        <v>-0.22370185927668562</v>
      </c>
      <c r="C4963">
        <v>0.70196807877914313</v>
      </c>
      <c r="I4963">
        <f t="shared" si="231"/>
        <v>-8.948074371067424</v>
      </c>
      <c r="J4963">
        <f t="shared" si="232"/>
        <v>2.9665002492143389</v>
      </c>
      <c r="K4963">
        <f t="shared" si="233"/>
        <v>-7.0196807877914313</v>
      </c>
    </row>
    <row r="4964" spans="1:11">
      <c r="A4964">
        <v>-2.3391176101422535</v>
      </c>
      <c r="B4964">
        <v>-0.15524124469923667</v>
      </c>
      <c r="C4964">
        <v>-8.7523256563971433E-2</v>
      </c>
      <c r="I4964">
        <f t="shared" si="231"/>
        <v>-6.2096497879694663</v>
      </c>
      <c r="J4964">
        <f t="shared" si="232"/>
        <v>-23.391176101422534</v>
      </c>
      <c r="K4964">
        <f t="shared" si="233"/>
        <v>0.8752325656397143</v>
      </c>
    </row>
    <row r="4965" spans="1:11">
      <c r="A4965">
        <v>1.3681181914889731</v>
      </c>
      <c r="B4965">
        <v>0.84966102909149321</v>
      </c>
      <c r="C4965">
        <v>-0.14961207461554737</v>
      </c>
      <c r="I4965">
        <f t="shared" si="231"/>
        <v>33.986441163659727</v>
      </c>
      <c r="J4965">
        <f t="shared" si="232"/>
        <v>13.681181914889731</v>
      </c>
      <c r="K4965">
        <f t="shared" si="233"/>
        <v>1.4961207461554737</v>
      </c>
    </row>
    <row r="4966" spans="1:11">
      <c r="A4966">
        <v>0.90573026433817916</v>
      </c>
      <c r="B4966">
        <v>-0.43096687769271541</v>
      </c>
      <c r="C4966">
        <v>0.47812046699845001</v>
      </c>
      <c r="I4966">
        <f t="shared" si="231"/>
        <v>-17.238675107708616</v>
      </c>
      <c r="J4966">
        <f t="shared" si="232"/>
        <v>9.0573026433817923</v>
      </c>
      <c r="K4966">
        <f t="shared" si="233"/>
        <v>-4.7812046699845006</v>
      </c>
    </row>
    <row r="4967" spans="1:11">
      <c r="A4967">
        <v>-1.2267827387153196</v>
      </c>
      <c r="B4967">
        <v>-0.5490584936400863</v>
      </c>
      <c r="C4967">
        <v>-0.4574257013134132</v>
      </c>
      <c r="I4967">
        <f t="shared" si="231"/>
        <v>-21.962339745603451</v>
      </c>
      <c r="J4967">
        <f t="shared" si="232"/>
        <v>-12.267827387153197</v>
      </c>
      <c r="K4967">
        <f t="shared" si="233"/>
        <v>4.5742570131341322</v>
      </c>
    </row>
    <row r="4968" spans="1:11">
      <c r="A4968">
        <v>0.35783961767332317</v>
      </c>
      <c r="B4968">
        <v>0.84633799727911407</v>
      </c>
      <c r="C4968">
        <v>-1.111293145446816</v>
      </c>
      <c r="I4968">
        <f t="shared" si="231"/>
        <v>33.853519891164567</v>
      </c>
      <c r="J4968">
        <f t="shared" si="232"/>
        <v>3.5783961767332317</v>
      </c>
      <c r="K4968">
        <f t="shared" si="233"/>
        <v>11.112931454468161</v>
      </c>
    </row>
    <row r="4969" spans="1:11">
      <c r="A4969">
        <v>1.2945381581040125</v>
      </c>
      <c r="B4969">
        <v>-4.3235163200919968E-2</v>
      </c>
      <c r="C4969">
        <v>0.56098270777523718</v>
      </c>
      <c r="I4969">
        <f t="shared" si="231"/>
        <v>-1.7294065280367987</v>
      </c>
      <c r="J4969">
        <f t="shared" si="232"/>
        <v>12.945381581040126</v>
      </c>
      <c r="K4969">
        <f t="shared" si="233"/>
        <v>-5.6098270777523718</v>
      </c>
    </row>
    <row r="4970" spans="1:11">
      <c r="A4970">
        <v>1.1037864236232777</v>
      </c>
      <c r="B4970">
        <v>0.80913502411985372</v>
      </c>
      <c r="C4970">
        <v>-1.5418918144598135</v>
      </c>
      <c r="I4970">
        <f t="shared" si="231"/>
        <v>32.365400964794148</v>
      </c>
      <c r="J4970">
        <f t="shared" si="232"/>
        <v>11.037864236232778</v>
      </c>
      <c r="K4970">
        <f t="shared" si="233"/>
        <v>15.418918144598134</v>
      </c>
    </row>
    <row r="4971" spans="1:11">
      <c r="A4971">
        <v>1.9949913418622605</v>
      </c>
      <c r="B4971">
        <v>-0.14104153930212826</v>
      </c>
      <c r="C4971">
        <v>-0.25774765975350539</v>
      </c>
      <c r="I4971">
        <f t="shared" si="231"/>
        <v>-5.6416615720851304</v>
      </c>
      <c r="J4971">
        <f t="shared" si="232"/>
        <v>19.949913418622604</v>
      </c>
      <c r="K4971">
        <f t="shared" si="233"/>
        <v>2.5774765975350538</v>
      </c>
    </row>
    <row r="4972" spans="1:11">
      <c r="A4972">
        <v>-3.8630794167490698</v>
      </c>
      <c r="B4972">
        <v>-0.90231123889562792</v>
      </c>
      <c r="C4972">
        <v>0.55656709073384669</v>
      </c>
      <c r="I4972">
        <f t="shared" si="231"/>
        <v>-36.092449555825119</v>
      </c>
      <c r="J4972">
        <f t="shared" si="232"/>
        <v>-38.630794167490698</v>
      </c>
      <c r="K4972">
        <f t="shared" si="233"/>
        <v>-5.5656709073384665</v>
      </c>
    </row>
    <row r="4973" spans="1:11">
      <c r="A4973">
        <v>0.57766114364116539</v>
      </c>
      <c r="B4973">
        <v>0.35177334285847872</v>
      </c>
      <c r="C4973">
        <v>-0.60585877113822018</v>
      </c>
      <c r="I4973">
        <f t="shared" si="231"/>
        <v>14.070933714339148</v>
      </c>
      <c r="J4973">
        <f t="shared" si="232"/>
        <v>5.7766114364116543</v>
      </c>
      <c r="K4973">
        <f t="shared" si="233"/>
        <v>6.0585877113822022</v>
      </c>
    </row>
    <row r="4974" spans="1:11">
      <c r="A4974">
        <v>-0.23560917374691137</v>
      </c>
      <c r="B4974">
        <v>0.45431084667004651</v>
      </c>
      <c r="C4974">
        <v>-0.81008834650572548</v>
      </c>
      <c r="I4974">
        <f t="shared" si="231"/>
        <v>18.17243386680186</v>
      </c>
      <c r="J4974">
        <f t="shared" si="232"/>
        <v>-2.3560917374691135</v>
      </c>
      <c r="K4974">
        <f t="shared" si="233"/>
        <v>8.1008834650572545</v>
      </c>
    </row>
    <row r="4975" spans="1:11">
      <c r="A4975">
        <v>1.1480882501931491</v>
      </c>
      <c r="B4975">
        <v>6.1847677167640142E-2</v>
      </c>
      <c r="C4975">
        <v>0.23752311556541159</v>
      </c>
      <c r="I4975">
        <f t="shared" si="231"/>
        <v>2.4739070867056059</v>
      </c>
      <c r="J4975">
        <f t="shared" si="232"/>
        <v>11.480882501931491</v>
      </c>
      <c r="K4975">
        <f t="shared" si="233"/>
        <v>-2.3752311556541157</v>
      </c>
    </row>
    <row r="4976" spans="1:11">
      <c r="A4976">
        <v>1.695289075852074</v>
      </c>
      <c r="B4976">
        <v>1.3918799167562752</v>
      </c>
      <c r="C4976">
        <v>-1.689712035084906E-2</v>
      </c>
      <c r="I4976">
        <f t="shared" si="231"/>
        <v>55.675196670251012</v>
      </c>
      <c r="J4976">
        <f t="shared" si="232"/>
        <v>16.952890758520741</v>
      </c>
      <c r="K4976">
        <f t="shared" si="233"/>
        <v>0.1689712035084906</v>
      </c>
    </row>
    <row r="4977" spans="1:11">
      <c r="A4977">
        <v>0.36377753638414878</v>
      </c>
      <c r="B4977">
        <v>0.85663831142682167</v>
      </c>
      <c r="C4977">
        <v>-0.57062165726728065</v>
      </c>
      <c r="I4977">
        <f t="shared" si="231"/>
        <v>34.265532457072865</v>
      </c>
      <c r="J4977">
        <f t="shared" si="232"/>
        <v>3.637775363841488</v>
      </c>
      <c r="K4977">
        <f t="shared" si="233"/>
        <v>5.7062165726728065</v>
      </c>
    </row>
    <row r="4978" spans="1:11">
      <c r="A4978">
        <v>0.8418396577478654</v>
      </c>
      <c r="B4978">
        <v>-0.55330162350365464</v>
      </c>
      <c r="C4978">
        <v>-0.18350754840145564</v>
      </c>
      <c r="I4978">
        <f t="shared" si="231"/>
        <v>-22.132064940146186</v>
      </c>
      <c r="J4978">
        <f t="shared" si="232"/>
        <v>8.4183965774786547</v>
      </c>
      <c r="K4978">
        <f t="shared" si="233"/>
        <v>1.8350754840145564</v>
      </c>
    </row>
    <row r="4979" spans="1:11">
      <c r="A4979">
        <v>4.2818160539552448</v>
      </c>
      <c r="B4979">
        <v>1.8620900021433386</v>
      </c>
      <c r="C4979">
        <v>-1.1567750607597549</v>
      </c>
      <c r="I4979">
        <f t="shared" si="231"/>
        <v>74.483600085733542</v>
      </c>
      <c r="J4979">
        <f t="shared" si="232"/>
        <v>42.818160539552451</v>
      </c>
      <c r="K4979">
        <f t="shared" si="233"/>
        <v>11.567750607597549</v>
      </c>
    </row>
    <row r="4980" spans="1:11">
      <c r="A4980">
        <v>-0.95364830733961226</v>
      </c>
      <c r="B4980">
        <v>-2.8584255605851733E-2</v>
      </c>
      <c r="C4980">
        <v>-0.90217870446546489</v>
      </c>
      <c r="I4980">
        <f t="shared" si="231"/>
        <v>-1.1433702242340693</v>
      </c>
      <c r="J4980">
        <f t="shared" si="232"/>
        <v>-9.5364830733961234</v>
      </c>
      <c r="K4980">
        <f t="shared" si="233"/>
        <v>9.0217870446546495</v>
      </c>
    </row>
    <row r="4981" spans="1:11">
      <c r="A4981">
        <v>1.2292012441826994</v>
      </c>
      <c r="B4981">
        <v>0.83475369048010528</v>
      </c>
      <c r="C4981">
        <v>-0.64697074935123611</v>
      </c>
      <c r="I4981">
        <f t="shared" si="231"/>
        <v>33.390147619204214</v>
      </c>
      <c r="J4981">
        <f t="shared" si="232"/>
        <v>12.292012441826994</v>
      </c>
      <c r="K4981">
        <f t="shared" si="233"/>
        <v>6.4697074935123613</v>
      </c>
    </row>
    <row r="4982" spans="1:11">
      <c r="A4982">
        <v>-9.120818558293009E-2</v>
      </c>
      <c r="B4982">
        <v>-0.9192489640954139</v>
      </c>
      <c r="C4982">
        <v>0.63306914304605288</v>
      </c>
      <c r="I4982">
        <f t="shared" si="231"/>
        <v>-36.769958563816559</v>
      </c>
      <c r="J4982">
        <f t="shared" si="232"/>
        <v>-0.9120818558293009</v>
      </c>
      <c r="K4982">
        <f t="shared" si="233"/>
        <v>-6.3306914304605293</v>
      </c>
    </row>
    <row r="4983" spans="1:11">
      <c r="A4983">
        <v>-1.3288615829309325</v>
      </c>
      <c r="B4983">
        <v>-1.0619473521515634</v>
      </c>
      <c r="C4983">
        <v>-0.65173551239069738</v>
      </c>
      <c r="I4983">
        <f t="shared" si="231"/>
        <v>-42.477894086062534</v>
      </c>
      <c r="J4983">
        <f t="shared" si="232"/>
        <v>-13.288615829309325</v>
      </c>
      <c r="K4983">
        <f t="shared" si="233"/>
        <v>6.5173551239069738</v>
      </c>
    </row>
    <row r="4984" spans="1:11">
      <c r="A4984">
        <v>-0.4239222187695767</v>
      </c>
      <c r="B4984">
        <v>-5.5006777131163136E-2</v>
      </c>
      <c r="C4984">
        <v>-0.28815612240863553</v>
      </c>
      <c r="I4984">
        <f t="shared" si="231"/>
        <v>-2.2002710852465253</v>
      </c>
      <c r="J4984">
        <f t="shared" si="232"/>
        <v>-4.2392221876957672</v>
      </c>
      <c r="K4984">
        <f t="shared" si="233"/>
        <v>2.8815612240863553</v>
      </c>
    </row>
    <row r="4985" spans="1:11">
      <c r="A4985">
        <v>2.1692619478949841E-2</v>
      </c>
      <c r="B4985">
        <v>-0.4063195210263798</v>
      </c>
      <c r="C4985">
        <v>-5.158333737911476E-3</v>
      </c>
      <c r="I4985">
        <f t="shared" si="231"/>
        <v>-16.252780841055191</v>
      </c>
      <c r="J4985">
        <f t="shared" si="232"/>
        <v>0.21692619478949843</v>
      </c>
      <c r="K4985">
        <f t="shared" si="233"/>
        <v>5.158333737911476E-2</v>
      </c>
    </row>
    <row r="4986" spans="1:11">
      <c r="A4986">
        <v>-2.8868841505210949</v>
      </c>
      <c r="B4986">
        <v>-0.43187833775399093</v>
      </c>
      <c r="C4986">
        <v>-0.49124203124473731</v>
      </c>
      <c r="I4986">
        <f t="shared" si="231"/>
        <v>-17.275133510159637</v>
      </c>
      <c r="J4986">
        <f t="shared" si="232"/>
        <v>-28.868841505210948</v>
      </c>
      <c r="K4986">
        <f t="shared" si="233"/>
        <v>4.9124203124473729</v>
      </c>
    </row>
    <row r="4987" spans="1:11">
      <c r="A4987">
        <v>-0.91789471211656914</v>
      </c>
      <c r="B4987">
        <v>0.41683924447129705</v>
      </c>
      <c r="C4987">
        <v>-1.4044425622225942</v>
      </c>
      <c r="I4987">
        <f t="shared" si="231"/>
        <v>16.673569778851881</v>
      </c>
      <c r="J4987">
        <f t="shared" si="232"/>
        <v>-9.1789471211656917</v>
      </c>
      <c r="K4987">
        <f t="shared" si="233"/>
        <v>14.044425622225942</v>
      </c>
    </row>
    <row r="4988" spans="1:11">
      <c r="A4988">
        <v>0.77022365922086933</v>
      </c>
      <c r="B4988">
        <v>-0.23854492611369721</v>
      </c>
      <c r="C4988">
        <v>-0.19570247480314315</v>
      </c>
      <c r="I4988">
        <f t="shared" si="231"/>
        <v>-9.5417970445478879</v>
      </c>
      <c r="J4988">
        <f t="shared" si="232"/>
        <v>7.7022365922086937</v>
      </c>
      <c r="K4988">
        <f t="shared" si="233"/>
        <v>1.9570247480314316</v>
      </c>
    </row>
    <row r="4989" spans="1:11">
      <c r="A4989">
        <v>-3.192715647249027</v>
      </c>
      <c r="B4989">
        <v>1.3414725500571309E-2</v>
      </c>
      <c r="C4989">
        <v>-1.1522780867680975</v>
      </c>
      <c r="I4989">
        <f t="shared" si="231"/>
        <v>0.53658902002285236</v>
      </c>
      <c r="J4989">
        <f t="shared" si="232"/>
        <v>-31.927156472490271</v>
      </c>
      <c r="K4989">
        <f t="shared" si="233"/>
        <v>11.522780867680975</v>
      </c>
    </row>
    <row r="4990" spans="1:11">
      <c r="A4990">
        <v>-0.5396433719428142</v>
      </c>
      <c r="B4990">
        <v>1.1103415333646165</v>
      </c>
      <c r="C4990">
        <v>-1.1141943136335264E-2</v>
      </c>
      <c r="I4990">
        <f t="shared" si="231"/>
        <v>44.41366133458466</v>
      </c>
      <c r="J4990">
        <f t="shared" si="232"/>
        <v>-5.396433719428142</v>
      </c>
      <c r="K4990">
        <f t="shared" si="233"/>
        <v>0.11141943136335264</v>
      </c>
    </row>
    <row r="4991" spans="1:11">
      <c r="A4991">
        <v>-1.2620866135656876</v>
      </c>
      <c r="B4991">
        <v>-0.44032693067633805</v>
      </c>
      <c r="C4991">
        <v>-0.53512241162371676</v>
      </c>
      <c r="I4991">
        <f t="shared" si="231"/>
        <v>-17.613077227053523</v>
      </c>
      <c r="J4991">
        <f t="shared" si="232"/>
        <v>-12.620866135656875</v>
      </c>
      <c r="K4991">
        <f t="shared" si="233"/>
        <v>5.3512241162371676</v>
      </c>
    </row>
    <row r="4992" spans="1:11">
      <c r="A4992">
        <v>0.91836037458072584</v>
      </c>
      <c r="B4992">
        <v>0.9195184736666846</v>
      </c>
      <c r="C4992">
        <v>-0.74970983589166307</v>
      </c>
      <c r="I4992">
        <f t="shared" si="231"/>
        <v>36.780738946667384</v>
      </c>
      <c r="J4992">
        <f t="shared" si="232"/>
        <v>9.1836037458072575</v>
      </c>
      <c r="K4992">
        <f t="shared" si="233"/>
        <v>7.4970983589166309</v>
      </c>
    </row>
    <row r="4993" spans="1:11">
      <c r="A4993">
        <v>1.591624869299427</v>
      </c>
      <c r="B4993">
        <v>1.3027594466943431</v>
      </c>
      <c r="C4993">
        <v>-0.46098158153096114</v>
      </c>
      <c r="I4993">
        <f t="shared" si="231"/>
        <v>52.110377867773721</v>
      </c>
      <c r="J4993">
        <f t="shared" si="232"/>
        <v>15.916248692994269</v>
      </c>
      <c r="K4993">
        <f t="shared" si="233"/>
        <v>4.6098158153096112</v>
      </c>
    </row>
    <row r="4994" spans="1:11">
      <c r="A4994">
        <v>-0.37987183318456097</v>
      </c>
      <c r="B4994">
        <v>-1.2042323943284035</v>
      </c>
      <c r="C4994">
        <v>-0.79989051834770053</v>
      </c>
      <c r="I4994">
        <f t="shared" si="231"/>
        <v>-48.169295773136142</v>
      </c>
      <c r="J4994">
        <f t="shared" si="232"/>
        <v>-3.7987183318456097</v>
      </c>
      <c r="K4994">
        <f t="shared" si="233"/>
        <v>7.9989051834770049</v>
      </c>
    </row>
    <row r="4995" spans="1:11">
      <c r="A4995">
        <v>-0.93008437779838538</v>
      </c>
      <c r="B4995">
        <v>0.56224794923911481</v>
      </c>
      <c r="C4995">
        <v>-1.3897847118582318</v>
      </c>
      <c r="I4995">
        <f t="shared" ref="I4995:I5058" si="234">B4995*40</f>
        <v>22.489917969564594</v>
      </c>
      <c r="J4995">
        <f t="shared" ref="J4995:J5058" si="235">A4995*10</f>
        <v>-9.3008437779838538</v>
      </c>
      <c r="K4995">
        <f t="shared" ref="K4995:K5058" si="236">-C4995*10</f>
        <v>13.897847118582318</v>
      </c>
    </row>
    <row r="4996" spans="1:11">
      <c r="A4996">
        <v>1.6100079991847021</v>
      </c>
      <c r="B4996">
        <v>1.4016712511587792</v>
      </c>
      <c r="C4996">
        <v>-0.52751603361211141</v>
      </c>
      <c r="I4996">
        <f t="shared" si="234"/>
        <v>56.066850046351171</v>
      </c>
      <c r="J4996">
        <f t="shared" si="235"/>
        <v>16.100079991847021</v>
      </c>
      <c r="K4996">
        <f t="shared" si="236"/>
        <v>5.2751603361211146</v>
      </c>
    </row>
    <row r="4997" spans="1:11">
      <c r="A4997">
        <v>-0.13660607232186581</v>
      </c>
      <c r="B4997">
        <v>-0.19445087157100641</v>
      </c>
      <c r="C4997">
        <v>-1.0952130382342753</v>
      </c>
      <c r="I4997">
        <f t="shared" si="234"/>
        <v>-7.778034862840256</v>
      </c>
      <c r="J4997">
        <f t="shared" si="235"/>
        <v>-1.3660607232186581</v>
      </c>
      <c r="K4997">
        <f t="shared" si="236"/>
        <v>10.952130382342753</v>
      </c>
    </row>
    <row r="4998" spans="1:11">
      <c r="A4998">
        <v>3.1749288769702195</v>
      </c>
      <c r="B4998">
        <v>0.46038453931916012</v>
      </c>
      <c r="C4998">
        <v>0.40987061919747808</v>
      </c>
      <c r="I4998">
        <f t="shared" si="234"/>
        <v>18.415381572766407</v>
      </c>
      <c r="J4998">
        <f t="shared" si="235"/>
        <v>31.749288769702197</v>
      </c>
      <c r="K4998">
        <f t="shared" si="236"/>
        <v>-4.0987061919747809</v>
      </c>
    </row>
    <row r="4999" spans="1:11">
      <c r="A4999">
        <v>-1.783704037700564</v>
      </c>
      <c r="B4999">
        <v>0.94175809518138043</v>
      </c>
      <c r="C4999">
        <v>-1.2471204248926373</v>
      </c>
      <c r="I4999">
        <f t="shared" si="234"/>
        <v>37.670323807255215</v>
      </c>
      <c r="J4999">
        <f t="shared" si="235"/>
        <v>-17.837040377005639</v>
      </c>
      <c r="K4999">
        <f t="shared" si="236"/>
        <v>12.471204248926373</v>
      </c>
    </row>
    <row r="5000" spans="1:11">
      <c r="A5000">
        <v>-1.2379455682372824</v>
      </c>
      <c r="B5000">
        <v>-0.19012577391567492</v>
      </c>
      <c r="C5000">
        <v>-4.4309514653411874E-2</v>
      </c>
      <c r="I5000">
        <f t="shared" si="234"/>
        <v>-7.6050309566269974</v>
      </c>
      <c r="J5000">
        <f t="shared" si="235"/>
        <v>-12.379455682372825</v>
      </c>
      <c r="K5000">
        <f t="shared" si="236"/>
        <v>0.44309514653411874</v>
      </c>
    </row>
    <row r="5001" spans="1:11">
      <c r="A5001">
        <v>-9.1886628672804088E-2</v>
      </c>
      <c r="B5001">
        <v>0.68456214604430654</v>
      </c>
      <c r="C5001">
        <v>0.58449749650323968</v>
      </c>
      <c r="I5001">
        <f t="shared" si="234"/>
        <v>27.382485841772262</v>
      </c>
      <c r="J5001">
        <f t="shared" si="235"/>
        <v>-0.91886628672804083</v>
      </c>
      <c r="K5001">
        <f t="shared" si="236"/>
        <v>-5.8449749650323968</v>
      </c>
    </row>
    <row r="5002" spans="1:11">
      <c r="A5002">
        <v>8.9748350569492583E-3</v>
      </c>
      <c r="B5002">
        <v>0.77758026533301439</v>
      </c>
      <c r="C5002">
        <v>-0.36257369145433732</v>
      </c>
      <c r="I5002">
        <f t="shared" si="234"/>
        <v>31.103210613320577</v>
      </c>
      <c r="J5002">
        <f t="shared" si="235"/>
        <v>8.9748350569492583E-2</v>
      </c>
      <c r="K5002">
        <f t="shared" si="236"/>
        <v>3.6257369145433733</v>
      </c>
    </row>
    <row r="5003" spans="1:11">
      <c r="A5003">
        <v>0.47316819883671973</v>
      </c>
      <c r="B5003">
        <v>0.72429901570749911</v>
      </c>
      <c r="C5003">
        <v>0.48411957891354712</v>
      </c>
      <c r="I5003">
        <f t="shared" si="234"/>
        <v>28.971960628299964</v>
      </c>
      <c r="J5003">
        <f t="shared" si="235"/>
        <v>4.731681988367197</v>
      </c>
      <c r="K5003">
        <f t="shared" si="236"/>
        <v>-4.8411957891354715</v>
      </c>
    </row>
    <row r="5004" spans="1:11">
      <c r="A5004">
        <v>-0.98186478617357975</v>
      </c>
      <c r="B5004">
        <v>-0.14944982048129002</v>
      </c>
      <c r="C5004">
        <v>0.42561762926414554</v>
      </c>
      <c r="I5004">
        <f t="shared" si="234"/>
        <v>-5.9779928192516003</v>
      </c>
      <c r="J5004">
        <f t="shared" si="235"/>
        <v>-9.8186478617357977</v>
      </c>
      <c r="K5004">
        <f t="shared" si="236"/>
        <v>-4.256176292641455</v>
      </c>
    </row>
    <row r="5005" spans="1:11">
      <c r="A5005">
        <v>3.8003214932655217E-2</v>
      </c>
      <c r="B5005">
        <v>0.25301534622866284</v>
      </c>
      <c r="C5005">
        <v>-0.30832574866282236</v>
      </c>
      <c r="I5005">
        <f t="shared" si="234"/>
        <v>10.120613849146514</v>
      </c>
      <c r="J5005">
        <f t="shared" si="235"/>
        <v>0.38003214932655216</v>
      </c>
      <c r="K5005">
        <f t="shared" si="236"/>
        <v>3.0832574866282236</v>
      </c>
    </row>
    <row r="5006" spans="1:11">
      <c r="A5006">
        <v>-0.33393112085643351</v>
      </c>
      <c r="B5006">
        <v>0.43528457879409632</v>
      </c>
      <c r="C5006">
        <v>0.12038892588730249</v>
      </c>
      <c r="I5006">
        <f t="shared" si="234"/>
        <v>17.411383151763854</v>
      </c>
      <c r="J5006">
        <f t="shared" si="235"/>
        <v>-3.3393112085643351</v>
      </c>
      <c r="K5006">
        <f t="shared" si="236"/>
        <v>-1.203889258873025</v>
      </c>
    </row>
    <row r="5007" spans="1:11">
      <c r="A5007">
        <v>0.88907233069008207</v>
      </c>
      <c r="B5007">
        <v>-0.63379114814156789</v>
      </c>
      <c r="C5007">
        <v>-1.0389489359885498</v>
      </c>
      <c r="I5007">
        <f t="shared" si="234"/>
        <v>-25.351645925662716</v>
      </c>
      <c r="J5007">
        <f t="shared" si="235"/>
        <v>8.8907233069008207</v>
      </c>
      <c r="K5007">
        <f t="shared" si="236"/>
        <v>10.389489359885498</v>
      </c>
    </row>
    <row r="5008" spans="1:11">
      <c r="A5008">
        <v>1.7960377734411059</v>
      </c>
      <c r="B5008">
        <v>2.6823092189185065</v>
      </c>
      <c r="C5008">
        <v>-0.80343359855637131</v>
      </c>
      <c r="I5008">
        <f t="shared" si="234"/>
        <v>107.29236875674026</v>
      </c>
      <c r="J5008">
        <f t="shared" si="235"/>
        <v>17.960377734411061</v>
      </c>
      <c r="K5008">
        <f t="shared" si="236"/>
        <v>8.0343359855637129</v>
      </c>
    </row>
    <row r="5009" spans="1:11">
      <c r="A5009">
        <v>-0.134916617135867</v>
      </c>
      <c r="B5009">
        <v>0.72733215352417768</v>
      </c>
      <c r="C5009">
        <v>0.7700360858002282</v>
      </c>
      <c r="I5009">
        <f t="shared" si="234"/>
        <v>29.093286140967109</v>
      </c>
      <c r="J5009">
        <f t="shared" si="235"/>
        <v>-1.34916617135867</v>
      </c>
      <c r="K5009">
        <f t="shared" si="236"/>
        <v>-7.7003608580022824</v>
      </c>
    </row>
    <row r="5010" spans="1:11">
      <c r="A5010">
        <v>1.4660620585316573</v>
      </c>
      <c r="B5010">
        <v>-0.45317486171129551</v>
      </c>
      <c r="C5010">
        <v>-0.31478863948477726</v>
      </c>
      <c r="I5010">
        <f t="shared" si="234"/>
        <v>-18.126994468451819</v>
      </c>
      <c r="J5010">
        <f t="shared" si="235"/>
        <v>14.660620585316572</v>
      </c>
      <c r="K5010">
        <f t="shared" si="236"/>
        <v>3.1478863948477724</v>
      </c>
    </row>
    <row r="5011" spans="1:11">
      <c r="A5011">
        <v>1.1200546836769543</v>
      </c>
      <c r="B5011">
        <v>-0.15055285376137612</v>
      </c>
      <c r="C5011">
        <v>0.38560523221641563</v>
      </c>
      <c r="I5011">
        <f t="shared" si="234"/>
        <v>-6.0221141504550442</v>
      </c>
      <c r="J5011">
        <f t="shared" si="235"/>
        <v>11.200546836769544</v>
      </c>
      <c r="K5011">
        <f t="shared" si="236"/>
        <v>-3.8560523221641563</v>
      </c>
    </row>
    <row r="5012" spans="1:11">
      <c r="A5012">
        <v>-1.5247487709691931</v>
      </c>
      <c r="B5012">
        <v>1.4299148001402746</v>
      </c>
      <c r="C5012">
        <v>-0.48654320911266702</v>
      </c>
      <c r="I5012">
        <f t="shared" si="234"/>
        <v>57.196592005610981</v>
      </c>
      <c r="J5012">
        <f t="shared" si="235"/>
        <v>-15.247487709691931</v>
      </c>
      <c r="K5012">
        <f t="shared" si="236"/>
        <v>4.86543209112667</v>
      </c>
    </row>
    <row r="5013" spans="1:11">
      <c r="A5013">
        <v>-0.80572483086627966</v>
      </c>
      <c r="B5013">
        <v>0.35473284100729341</v>
      </c>
      <c r="C5013">
        <v>-0.86467665874244026</v>
      </c>
      <c r="I5013">
        <f t="shared" si="234"/>
        <v>14.189313640291736</v>
      </c>
      <c r="J5013">
        <f t="shared" si="235"/>
        <v>-8.0572483086627962</v>
      </c>
      <c r="K5013">
        <f t="shared" si="236"/>
        <v>8.646766587424402</v>
      </c>
    </row>
    <row r="5014" spans="1:11">
      <c r="A5014">
        <v>3.3722557426492064E-2</v>
      </c>
      <c r="B5014">
        <v>1.3560706188715566</v>
      </c>
      <c r="C5014">
        <v>-1.224377387105561</v>
      </c>
      <c r="I5014">
        <f t="shared" si="234"/>
        <v>54.242824754862262</v>
      </c>
      <c r="J5014">
        <f t="shared" si="235"/>
        <v>0.33722557426492061</v>
      </c>
      <c r="K5014">
        <f t="shared" si="236"/>
        <v>12.243773871055609</v>
      </c>
    </row>
    <row r="5015" spans="1:11">
      <c r="A5015">
        <v>0.25940682970337053</v>
      </c>
      <c r="B5015">
        <v>1.2355058001978036</v>
      </c>
      <c r="C5015">
        <v>-0.84452096965704637</v>
      </c>
      <c r="I5015">
        <f t="shared" si="234"/>
        <v>49.420232007912148</v>
      </c>
      <c r="J5015">
        <f t="shared" si="235"/>
        <v>2.5940682970337052</v>
      </c>
      <c r="K5015">
        <f t="shared" si="236"/>
        <v>8.4452096965704637</v>
      </c>
    </row>
    <row r="5016" spans="1:11">
      <c r="A5016">
        <v>-3.4537947439884173</v>
      </c>
      <c r="B5016">
        <v>-1.0621095256559945</v>
      </c>
      <c r="C5016">
        <v>0.65121120935886878</v>
      </c>
      <c r="I5016">
        <f t="shared" si="234"/>
        <v>-42.484381026239781</v>
      </c>
      <c r="J5016">
        <f t="shared" si="235"/>
        <v>-34.537947439884171</v>
      </c>
      <c r="K5016">
        <f t="shared" si="236"/>
        <v>-6.512112093588688</v>
      </c>
    </row>
    <row r="5017" spans="1:11">
      <c r="A5017">
        <v>2.2823528167053069</v>
      </c>
      <c r="B5017">
        <v>0.77421489110328789</v>
      </c>
      <c r="C5017">
        <v>-1.0081977360631771</v>
      </c>
      <c r="I5017">
        <f t="shared" si="234"/>
        <v>30.968595644131515</v>
      </c>
      <c r="J5017">
        <f t="shared" si="235"/>
        <v>22.82352816705307</v>
      </c>
      <c r="K5017">
        <f t="shared" si="236"/>
        <v>10.081977360631772</v>
      </c>
    </row>
    <row r="5018" spans="1:11">
      <c r="A5018">
        <v>-1.022586651814559</v>
      </c>
      <c r="B5018">
        <v>0.24835932114356324</v>
      </c>
      <c r="C5018">
        <v>-0.47368956584749583</v>
      </c>
      <c r="I5018">
        <f t="shared" si="234"/>
        <v>9.93437284574253</v>
      </c>
      <c r="J5018">
        <f t="shared" si="235"/>
        <v>-10.22586651814559</v>
      </c>
      <c r="K5018">
        <f t="shared" si="236"/>
        <v>4.7368956584749586</v>
      </c>
    </row>
    <row r="5019" spans="1:11">
      <c r="A5019">
        <v>-1.9624723353679354</v>
      </c>
      <c r="B5019">
        <v>-0.18023774391265324</v>
      </c>
      <c r="C5019">
        <v>0.43313390604235524</v>
      </c>
      <c r="I5019">
        <f t="shared" si="234"/>
        <v>-7.2095097565061295</v>
      </c>
      <c r="J5019">
        <f t="shared" si="235"/>
        <v>-19.624723353679354</v>
      </c>
      <c r="K5019">
        <f t="shared" si="236"/>
        <v>-4.3313390604235522</v>
      </c>
    </row>
    <row r="5020" spans="1:11">
      <c r="A5020">
        <v>0.87190830964951516</v>
      </c>
      <c r="B5020">
        <v>-0.34822810614981303</v>
      </c>
      <c r="C5020">
        <v>-0.30207260667748848</v>
      </c>
      <c r="I5020">
        <f t="shared" si="234"/>
        <v>-13.929124245992522</v>
      </c>
      <c r="J5020">
        <f t="shared" si="235"/>
        <v>8.7190830964951509</v>
      </c>
      <c r="K5020">
        <f t="shared" si="236"/>
        <v>3.020726066774885</v>
      </c>
    </row>
    <row r="5021" spans="1:11">
      <c r="A5021">
        <v>-0.531879371894178</v>
      </c>
      <c r="B5021">
        <v>-0.46333099794720839</v>
      </c>
      <c r="C5021">
        <v>-0.79145373900547733</v>
      </c>
      <c r="I5021">
        <f t="shared" si="234"/>
        <v>-18.533239917888334</v>
      </c>
      <c r="J5021">
        <f t="shared" si="235"/>
        <v>-5.3187937189417802</v>
      </c>
      <c r="K5021">
        <f t="shared" si="236"/>
        <v>7.9145373900547735</v>
      </c>
    </row>
    <row r="5022" spans="1:11">
      <c r="A5022">
        <v>0.50794117218903367</v>
      </c>
      <c r="B5022">
        <v>0.91066332700895747</v>
      </c>
      <c r="C5022">
        <v>-0.91913398033731841</v>
      </c>
      <c r="I5022">
        <f t="shared" si="234"/>
        <v>36.426533080358297</v>
      </c>
      <c r="J5022">
        <f t="shared" si="235"/>
        <v>5.0794117218903363</v>
      </c>
      <c r="K5022">
        <f t="shared" si="236"/>
        <v>9.1913398033731841</v>
      </c>
    </row>
    <row r="5023" spans="1:11">
      <c r="A5023">
        <v>-1.0714890443945178</v>
      </c>
      <c r="B5023">
        <v>0.74254788542807115</v>
      </c>
      <c r="C5023">
        <v>-2.174706463971382E-2</v>
      </c>
      <c r="I5023">
        <f t="shared" si="234"/>
        <v>29.701915417122848</v>
      </c>
      <c r="J5023">
        <f t="shared" si="235"/>
        <v>-10.714890443945178</v>
      </c>
      <c r="K5023">
        <f t="shared" si="236"/>
        <v>0.2174706463971382</v>
      </c>
    </row>
    <row r="5024" spans="1:11">
      <c r="A5024">
        <v>0.2557009200571369</v>
      </c>
      <c r="B5024">
        <v>-0.21707908376623491</v>
      </c>
      <c r="C5024">
        <v>-0.22208190003439304</v>
      </c>
      <c r="I5024">
        <f t="shared" si="234"/>
        <v>-8.6831633506493962</v>
      </c>
      <c r="J5024">
        <f t="shared" si="235"/>
        <v>2.5570092005713692</v>
      </c>
      <c r="K5024">
        <f t="shared" si="236"/>
        <v>2.2208190003439303</v>
      </c>
    </row>
    <row r="5025" spans="1:11">
      <c r="A5025">
        <v>-1.203842515659779</v>
      </c>
      <c r="B5025">
        <v>-0.12718749841089583</v>
      </c>
      <c r="C5025">
        <v>0.22478721035569399</v>
      </c>
      <c r="I5025">
        <f t="shared" si="234"/>
        <v>-5.0874999364358331</v>
      </c>
      <c r="J5025">
        <f t="shared" si="235"/>
        <v>-12.038425156597789</v>
      </c>
      <c r="K5025">
        <f t="shared" si="236"/>
        <v>-2.24787210355694</v>
      </c>
    </row>
    <row r="5026" spans="1:11">
      <c r="A5026">
        <v>0.48213573902399814</v>
      </c>
      <c r="B5026">
        <v>1.4845394196918318</v>
      </c>
      <c r="C5026">
        <v>-0.31643777121471972</v>
      </c>
      <c r="I5026">
        <f t="shared" si="234"/>
        <v>59.381576787673268</v>
      </c>
      <c r="J5026">
        <f t="shared" si="235"/>
        <v>4.8213573902399816</v>
      </c>
      <c r="K5026">
        <f t="shared" si="236"/>
        <v>3.1643777121471972</v>
      </c>
    </row>
    <row r="5027" spans="1:11">
      <c r="A5027">
        <v>-0.27097833680917344</v>
      </c>
      <c r="B5027">
        <v>-0.2480751722822202</v>
      </c>
      <c r="C5027">
        <v>-0.76453676724158193</v>
      </c>
      <c r="I5027">
        <f t="shared" si="234"/>
        <v>-9.9230068912888072</v>
      </c>
      <c r="J5027">
        <f t="shared" si="235"/>
        <v>-2.7097833680917343</v>
      </c>
      <c r="K5027">
        <f t="shared" si="236"/>
        <v>7.6453676724158193</v>
      </c>
    </row>
    <row r="5028" spans="1:11">
      <c r="A5028">
        <v>-1.3365951645587173</v>
      </c>
      <c r="B5028">
        <v>0.57738274798349376</v>
      </c>
      <c r="C5028">
        <v>-0.81414176890605483</v>
      </c>
      <c r="I5028">
        <f t="shared" si="234"/>
        <v>23.095309919339751</v>
      </c>
      <c r="J5028">
        <f t="shared" si="235"/>
        <v>-13.365951645587174</v>
      </c>
      <c r="K5028">
        <f t="shared" si="236"/>
        <v>8.1414176890605479</v>
      </c>
    </row>
    <row r="5029" spans="1:11">
      <c r="A5029">
        <v>-1.1201543627899451</v>
      </c>
      <c r="B5029">
        <v>-1.0263133996727034</v>
      </c>
      <c r="C5029">
        <v>-0.65258154644297117</v>
      </c>
      <c r="I5029">
        <f t="shared" si="234"/>
        <v>-41.05253598690814</v>
      </c>
      <c r="J5029">
        <f t="shared" si="235"/>
        <v>-11.201543627899451</v>
      </c>
      <c r="K5029">
        <f t="shared" si="236"/>
        <v>6.5258154644297122</v>
      </c>
    </row>
    <row r="5030" spans="1:11">
      <c r="A5030">
        <v>3.0527007617689641</v>
      </c>
      <c r="B5030">
        <v>0.41745778101071851</v>
      </c>
      <c r="C5030">
        <v>-0.69573539466297007</v>
      </c>
      <c r="I5030">
        <f t="shared" si="234"/>
        <v>16.69831124042874</v>
      </c>
      <c r="J5030">
        <f t="shared" si="235"/>
        <v>30.527007617689641</v>
      </c>
      <c r="K5030">
        <f t="shared" si="236"/>
        <v>6.9573539466297003</v>
      </c>
    </row>
    <row r="5031" spans="1:11">
      <c r="A5031">
        <v>-1.0929936052135536</v>
      </c>
      <c r="B5031">
        <v>1.0027626373861118</v>
      </c>
      <c r="C5031">
        <v>-0.41940123570919607</v>
      </c>
      <c r="I5031">
        <f t="shared" si="234"/>
        <v>40.110505495444471</v>
      </c>
      <c r="J5031">
        <f t="shared" si="235"/>
        <v>-10.929936052135536</v>
      </c>
      <c r="K5031">
        <f t="shared" si="236"/>
        <v>4.1940123570919603</v>
      </c>
    </row>
    <row r="5032" spans="1:11">
      <c r="A5032">
        <v>0.78353169484336505</v>
      </c>
      <c r="B5032">
        <v>-1.0045839343641978</v>
      </c>
      <c r="C5032">
        <v>-1.1689539272269234</v>
      </c>
      <c r="I5032">
        <f t="shared" si="234"/>
        <v>-40.183357374567912</v>
      </c>
      <c r="J5032">
        <f t="shared" si="235"/>
        <v>7.8353169484336505</v>
      </c>
      <c r="K5032">
        <f t="shared" si="236"/>
        <v>11.689539272269233</v>
      </c>
    </row>
    <row r="5033" spans="1:11">
      <c r="A5033">
        <v>-1.8283088197741006</v>
      </c>
      <c r="B5033">
        <v>0.26971494132669982</v>
      </c>
      <c r="C5033">
        <v>0.89040629609038657</v>
      </c>
      <c r="I5033">
        <f t="shared" si="234"/>
        <v>10.788597653067992</v>
      </c>
      <c r="J5033">
        <f t="shared" si="235"/>
        <v>-18.283088197741005</v>
      </c>
      <c r="K5033">
        <f t="shared" si="236"/>
        <v>-8.9040629609038664</v>
      </c>
    </row>
    <row r="5034" spans="1:11">
      <c r="A5034">
        <v>-0.30583229183849814</v>
      </c>
      <c r="B5034">
        <v>1.3494983036004846</v>
      </c>
      <c r="C5034">
        <v>-0.43515993448590407</v>
      </c>
      <c r="I5034">
        <f t="shared" si="234"/>
        <v>53.979932144019386</v>
      </c>
      <c r="J5034">
        <f t="shared" si="235"/>
        <v>-3.0583229183849814</v>
      </c>
      <c r="K5034">
        <f t="shared" si="236"/>
        <v>4.3515993448590411</v>
      </c>
    </row>
    <row r="5035" spans="1:11">
      <c r="A5035">
        <v>1.1449737857218645</v>
      </c>
      <c r="B5035">
        <v>-0.14564208794842676</v>
      </c>
      <c r="C5035">
        <v>-0.38339562318178644</v>
      </c>
      <c r="I5035">
        <f t="shared" si="234"/>
        <v>-5.8256835179370707</v>
      </c>
      <c r="J5035">
        <f t="shared" si="235"/>
        <v>11.449737857218645</v>
      </c>
      <c r="K5035">
        <f t="shared" si="236"/>
        <v>3.8339562318178642</v>
      </c>
    </row>
    <row r="5036" spans="1:11">
      <c r="A5036">
        <v>0.90643332160665047</v>
      </c>
      <c r="B5036">
        <v>0.85146267941940801</v>
      </c>
      <c r="C5036">
        <v>0.48964842566324152</v>
      </c>
      <c r="I5036">
        <f t="shared" si="234"/>
        <v>34.058507176776317</v>
      </c>
      <c r="J5036">
        <f t="shared" si="235"/>
        <v>9.0643332160665047</v>
      </c>
      <c r="K5036">
        <f t="shared" si="236"/>
        <v>-4.8964842566324149</v>
      </c>
    </row>
    <row r="5037" spans="1:11">
      <c r="A5037">
        <v>1.7446569588292238</v>
      </c>
      <c r="B5037">
        <v>0.10754000904096596</v>
      </c>
      <c r="C5037">
        <v>0.27508837881138143</v>
      </c>
      <c r="I5037">
        <f t="shared" si="234"/>
        <v>4.3016003616386387</v>
      </c>
      <c r="J5037">
        <f t="shared" si="235"/>
        <v>17.446569588292238</v>
      </c>
      <c r="K5037">
        <f t="shared" si="236"/>
        <v>-2.7508837881138142</v>
      </c>
    </row>
    <row r="5038" spans="1:11">
      <c r="A5038">
        <v>1.4123651069629346</v>
      </c>
      <c r="B5038">
        <v>-0.65852591706404029</v>
      </c>
      <c r="C5038">
        <v>-0.10458019256847717</v>
      </c>
      <c r="I5038">
        <f t="shared" si="234"/>
        <v>-26.341036682561612</v>
      </c>
      <c r="J5038">
        <f t="shared" si="235"/>
        <v>14.123651069629346</v>
      </c>
      <c r="K5038">
        <f t="shared" si="236"/>
        <v>1.0458019256847717</v>
      </c>
    </row>
    <row r="5039" spans="1:11">
      <c r="A5039">
        <v>-0.76580922134506269</v>
      </c>
      <c r="B5039">
        <v>0.58921273073372771</v>
      </c>
      <c r="C5039">
        <v>0.74371491552128655</v>
      </c>
      <c r="I5039">
        <f t="shared" si="234"/>
        <v>23.568509229349107</v>
      </c>
      <c r="J5039">
        <f t="shared" si="235"/>
        <v>-7.6580922134506269</v>
      </c>
      <c r="K5039">
        <f t="shared" si="236"/>
        <v>-7.4371491552128655</v>
      </c>
    </row>
    <row r="5040" spans="1:11">
      <c r="A5040">
        <v>1.475749336907344</v>
      </c>
      <c r="B5040">
        <v>-0.62989396662724484</v>
      </c>
      <c r="C5040">
        <v>-0.23366927517009492</v>
      </c>
      <c r="I5040">
        <f t="shared" si="234"/>
        <v>-25.195758665089794</v>
      </c>
      <c r="J5040">
        <f t="shared" si="235"/>
        <v>14.75749336907344</v>
      </c>
      <c r="K5040">
        <f t="shared" si="236"/>
        <v>2.3366927517009493</v>
      </c>
    </row>
    <row r="5041" spans="1:11">
      <c r="A5041">
        <v>0.98174763740556814</v>
      </c>
      <c r="B5041">
        <v>0.14556850176621822</v>
      </c>
      <c r="C5041">
        <v>-0.68355650531581269</v>
      </c>
      <c r="I5041">
        <f t="shared" si="234"/>
        <v>5.8227400706487291</v>
      </c>
      <c r="J5041">
        <f t="shared" si="235"/>
        <v>9.8174763740556816</v>
      </c>
      <c r="K5041">
        <f t="shared" si="236"/>
        <v>6.8355650531581267</v>
      </c>
    </row>
    <row r="5042" spans="1:11">
      <c r="A5042">
        <v>1.5901979931819412</v>
      </c>
      <c r="B5042">
        <v>0.70788946020766463</v>
      </c>
      <c r="C5042">
        <v>-0.2129581264400966</v>
      </c>
      <c r="I5042">
        <f t="shared" si="234"/>
        <v>28.315578408306585</v>
      </c>
      <c r="J5042">
        <f t="shared" si="235"/>
        <v>15.901979931819412</v>
      </c>
      <c r="K5042">
        <f t="shared" si="236"/>
        <v>2.129581264400966</v>
      </c>
    </row>
    <row r="5043" spans="1:11">
      <c r="A5043">
        <v>1.097476181149186</v>
      </c>
      <c r="B5043">
        <v>-0.53811004139541518</v>
      </c>
      <c r="C5043">
        <v>0.71665456669487393</v>
      </c>
      <c r="I5043">
        <f t="shared" si="234"/>
        <v>-21.524401655816607</v>
      </c>
      <c r="J5043">
        <f t="shared" si="235"/>
        <v>10.974761811491859</v>
      </c>
      <c r="K5043">
        <f t="shared" si="236"/>
        <v>-7.1665456669487391</v>
      </c>
    </row>
    <row r="5044" spans="1:11">
      <c r="A5044">
        <v>-1.559370300499771</v>
      </c>
      <c r="B5044">
        <v>7.1795306256197206E-2</v>
      </c>
      <c r="C5044">
        <v>-0.25201244031827724</v>
      </c>
      <c r="I5044">
        <f t="shared" si="234"/>
        <v>2.8718122502478884</v>
      </c>
      <c r="J5044">
        <f t="shared" si="235"/>
        <v>-15.59370300499771</v>
      </c>
      <c r="K5044">
        <f t="shared" si="236"/>
        <v>2.5201244031827725</v>
      </c>
    </row>
    <row r="5045" spans="1:11">
      <c r="A5045">
        <v>1.538009022919854</v>
      </c>
      <c r="B5045">
        <v>0.74497766584046643</v>
      </c>
      <c r="C5045">
        <v>0.61782185615252649</v>
      </c>
      <c r="I5045">
        <f t="shared" si="234"/>
        <v>29.799106633618656</v>
      </c>
      <c r="J5045">
        <f t="shared" si="235"/>
        <v>15.38009022919854</v>
      </c>
      <c r="K5045">
        <f t="shared" si="236"/>
        <v>-6.1782185615252647</v>
      </c>
    </row>
    <row r="5046" spans="1:11">
      <c r="A5046">
        <v>-2.6958699308676022</v>
      </c>
      <c r="B5046">
        <v>-6.8423604130829513E-2</v>
      </c>
      <c r="C5046">
        <v>-1.1879677624956975</v>
      </c>
      <c r="I5046">
        <f t="shared" si="234"/>
        <v>-2.7369441652331803</v>
      </c>
      <c r="J5046">
        <f t="shared" si="235"/>
        <v>-26.958699308676021</v>
      </c>
      <c r="K5046">
        <f t="shared" si="236"/>
        <v>11.879677624956974</v>
      </c>
    </row>
    <row r="5047" spans="1:11">
      <c r="A5047">
        <v>-1.73307145169541</v>
      </c>
      <c r="B5047">
        <v>1.3013327990486174</v>
      </c>
      <c r="C5047">
        <v>-0.96867062978590002</v>
      </c>
      <c r="I5047">
        <f t="shared" si="234"/>
        <v>52.053311961944701</v>
      </c>
      <c r="J5047">
        <f t="shared" si="235"/>
        <v>-17.330714516954099</v>
      </c>
      <c r="K5047">
        <f t="shared" si="236"/>
        <v>9.6867062978590006</v>
      </c>
    </row>
    <row r="5048" spans="1:11">
      <c r="A5048">
        <v>-0.53115212369552589</v>
      </c>
      <c r="B5048">
        <v>-0.41315249853841896</v>
      </c>
      <c r="C5048">
        <v>-0.7471080448762073</v>
      </c>
      <c r="I5048">
        <f t="shared" si="234"/>
        <v>-16.526099941536756</v>
      </c>
      <c r="J5048">
        <f t="shared" si="235"/>
        <v>-5.3115212369552589</v>
      </c>
      <c r="K5048">
        <f t="shared" si="236"/>
        <v>7.4710804487620734</v>
      </c>
    </row>
    <row r="5049" spans="1:11">
      <c r="A5049">
        <v>-1.967295320378716</v>
      </c>
      <c r="B5049">
        <v>-2.2808517827023791</v>
      </c>
      <c r="C5049">
        <v>1.428048313961543</v>
      </c>
      <c r="I5049">
        <f t="shared" si="234"/>
        <v>-91.234071308095167</v>
      </c>
      <c r="J5049">
        <f t="shared" si="235"/>
        <v>-19.672953203787159</v>
      </c>
      <c r="K5049">
        <f t="shared" si="236"/>
        <v>-14.280483139615431</v>
      </c>
    </row>
    <row r="5050" spans="1:11">
      <c r="A5050">
        <v>-0.32723356434818029</v>
      </c>
      <c r="B5050">
        <v>-0.25447016486459861</v>
      </c>
      <c r="C5050">
        <v>-0.50215092393459615</v>
      </c>
      <c r="I5050">
        <f t="shared" si="234"/>
        <v>-10.178806594583945</v>
      </c>
      <c r="J5050">
        <f t="shared" si="235"/>
        <v>-3.2723356434818029</v>
      </c>
      <c r="K5050">
        <f t="shared" si="236"/>
        <v>5.0215092393459617</v>
      </c>
    </row>
    <row r="5051" spans="1:11">
      <c r="A5051">
        <v>-2.9897066001502033</v>
      </c>
      <c r="B5051">
        <v>-0.90107621560575213</v>
      </c>
      <c r="C5051">
        <v>-0.37111569891646845</v>
      </c>
      <c r="I5051">
        <f t="shared" si="234"/>
        <v>-36.043048624230082</v>
      </c>
      <c r="J5051">
        <f t="shared" si="235"/>
        <v>-29.897066001502033</v>
      </c>
      <c r="K5051">
        <f t="shared" si="236"/>
        <v>3.7111569891646843</v>
      </c>
    </row>
    <row r="5052" spans="1:11">
      <c r="A5052">
        <v>-0.8989521689899117</v>
      </c>
      <c r="B5052">
        <v>0.85655324991263571</v>
      </c>
      <c r="C5052">
        <v>-3.829912943235303E-2</v>
      </c>
      <c r="I5052">
        <f t="shared" si="234"/>
        <v>34.262129996505429</v>
      </c>
      <c r="J5052">
        <f t="shared" si="235"/>
        <v>-8.9895216898991173</v>
      </c>
      <c r="K5052">
        <f t="shared" si="236"/>
        <v>0.3829912943235303</v>
      </c>
    </row>
    <row r="5053" spans="1:11">
      <c r="A5053">
        <v>1.3111793223240404</v>
      </c>
      <c r="B5053">
        <v>1.4226946417091004</v>
      </c>
      <c r="C5053">
        <v>0.64859317686327</v>
      </c>
      <c r="I5053">
        <f t="shared" si="234"/>
        <v>56.907785668364014</v>
      </c>
      <c r="J5053">
        <f t="shared" si="235"/>
        <v>13.111793223240404</v>
      </c>
      <c r="K5053">
        <f t="shared" si="236"/>
        <v>-6.4859317686326996</v>
      </c>
    </row>
    <row r="5054" spans="1:11">
      <c r="A5054">
        <v>1.0228087858298638</v>
      </c>
      <c r="B5054">
        <v>0.16685803886497608</v>
      </c>
      <c r="C5054">
        <v>-0.24775085341508621</v>
      </c>
      <c r="I5054">
        <f t="shared" si="234"/>
        <v>6.6743215545990431</v>
      </c>
      <c r="J5054">
        <f t="shared" si="235"/>
        <v>10.228087858298638</v>
      </c>
      <c r="K5054">
        <f t="shared" si="236"/>
        <v>2.477508534150862</v>
      </c>
    </row>
    <row r="5055" spans="1:11">
      <c r="A5055">
        <v>-0.74687056429175103</v>
      </c>
      <c r="B5055">
        <v>0.18170540412690669</v>
      </c>
      <c r="C5055">
        <v>-0.60393294177341328</v>
      </c>
      <c r="I5055">
        <f t="shared" si="234"/>
        <v>7.268216165076268</v>
      </c>
      <c r="J5055">
        <f t="shared" si="235"/>
        <v>-7.4687056429175103</v>
      </c>
      <c r="K5055">
        <f t="shared" si="236"/>
        <v>6.039329417734133</v>
      </c>
    </row>
    <row r="5056" spans="1:11">
      <c r="A5056">
        <v>-5.2331749405266148</v>
      </c>
      <c r="B5056">
        <v>-0.85667153320921519</v>
      </c>
      <c r="C5056">
        <v>-0.9806114522128877</v>
      </c>
      <c r="I5056">
        <f t="shared" si="234"/>
        <v>-34.266861328368606</v>
      </c>
      <c r="J5056">
        <f t="shared" si="235"/>
        <v>-52.331749405266152</v>
      </c>
      <c r="K5056">
        <f t="shared" si="236"/>
        <v>9.8061145221288761</v>
      </c>
    </row>
    <row r="5057" spans="1:11">
      <c r="A5057">
        <v>-1.2212974992948593</v>
      </c>
      <c r="B5057">
        <v>0.22166427634584929</v>
      </c>
      <c r="C5057">
        <v>-0.33817738469325054</v>
      </c>
      <c r="I5057">
        <f t="shared" si="234"/>
        <v>8.8665710538339724</v>
      </c>
      <c r="J5057">
        <f t="shared" si="235"/>
        <v>-12.212974992948594</v>
      </c>
      <c r="K5057">
        <f t="shared" si="236"/>
        <v>3.3817738469325054</v>
      </c>
    </row>
    <row r="5058" spans="1:11">
      <c r="A5058">
        <v>-0.11106868420316948</v>
      </c>
      <c r="B5058">
        <v>0.97601348408828303</v>
      </c>
      <c r="C5058">
        <v>8.9774747291344936E-2</v>
      </c>
      <c r="I5058">
        <f t="shared" si="234"/>
        <v>39.040539363531323</v>
      </c>
      <c r="J5058">
        <f t="shared" si="235"/>
        <v>-1.1106868420316949</v>
      </c>
      <c r="K5058">
        <f t="shared" si="236"/>
        <v>-0.89774747291344936</v>
      </c>
    </row>
    <row r="5059" spans="1:11">
      <c r="A5059">
        <v>2.2601725919637929</v>
      </c>
      <c r="B5059">
        <v>0.91339987620607488</v>
      </c>
      <c r="C5059">
        <v>1.2610368646015022</v>
      </c>
      <c r="I5059">
        <f t="shared" ref="I5059:I5122" si="237">B5059*40</f>
        <v>36.535995048242995</v>
      </c>
      <c r="J5059">
        <f t="shared" ref="J5059:J5122" si="238">A5059*10</f>
        <v>22.601725919637929</v>
      </c>
      <c r="K5059">
        <f t="shared" ref="K5059:K5122" si="239">-C5059*10</f>
        <v>-12.610368646015022</v>
      </c>
    </row>
    <row r="5060" spans="1:11">
      <c r="A5060">
        <v>-1.6144514844740394</v>
      </c>
      <c r="B5060">
        <v>-0.65320918123812699</v>
      </c>
      <c r="C5060">
        <v>0.72436852097022608</v>
      </c>
      <c r="I5060">
        <f t="shared" si="237"/>
        <v>-26.12836724952508</v>
      </c>
      <c r="J5060">
        <f t="shared" si="238"/>
        <v>-16.144514844740392</v>
      </c>
      <c r="K5060">
        <f t="shared" si="239"/>
        <v>-7.243685209702261</v>
      </c>
    </row>
    <row r="5061" spans="1:11">
      <c r="A5061">
        <v>-1.0754501642077541</v>
      </c>
      <c r="B5061">
        <v>1.0100899568290225</v>
      </c>
      <c r="C5061">
        <v>-0.24751312331404193</v>
      </c>
      <c r="I5061">
        <f t="shared" si="237"/>
        <v>40.403598273160895</v>
      </c>
      <c r="J5061">
        <f t="shared" si="238"/>
        <v>-10.754501642077541</v>
      </c>
      <c r="K5061">
        <f t="shared" si="239"/>
        <v>2.4751312331404192</v>
      </c>
    </row>
    <row r="5062" spans="1:11">
      <c r="A5062">
        <v>2.5472264863653531</v>
      </c>
      <c r="B5062">
        <v>-0.12154695074866828</v>
      </c>
      <c r="C5062">
        <v>-1.1143182936195828</v>
      </c>
      <c r="I5062">
        <f t="shared" si="237"/>
        <v>-4.8618780299467312</v>
      </c>
      <c r="J5062">
        <f t="shared" si="238"/>
        <v>25.472264863653532</v>
      </c>
      <c r="K5062">
        <f t="shared" si="239"/>
        <v>11.143182936195828</v>
      </c>
    </row>
    <row r="5063" spans="1:11">
      <c r="A5063">
        <v>1.534807658511673</v>
      </c>
      <c r="B5063">
        <v>0.41777418043946579</v>
      </c>
      <c r="C5063">
        <v>-0.60351218596106704</v>
      </c>
      <c r="I5063">
        <f t="shared" si="237"/>
        <v>16.710967217578631</v>
      </c>
      <c r="J5063">
        <f t="shared" si="238"/>
        <v>15.348076585116729</v>
      </c>
      <c r="K5063">
        <f t="shared" si="239"/>
        <v>6.0351218596106708</v>
      </c>
    </row>
    <row r="5064" spans="1:11">
      <c r="A5064">
        <v>-1.2132708576128439</v>
      </c>
      <c r="B5064">
        <v>-0.27476461971123778</v>
      </c>
      <c r="C5064">
        <v>-1.0529981370145487</v>
      </c>
      <c r="I5064">
        <f t="shared" si="237"/>
        <v>-10.99058478844951</v>
      </c>
      <c r="J5064">
        <f t="shared" si="238"/>
        <v>-12.13270857612844</v>
      </c>
      <c r="K5064">
        <f t="shared" si="239"/>
        <v>10.529981370145487</v>
      </c>
    </row>
    <row r="5065" spans="1:11">
      <c r="A5065">
        <v>0.72129729191489178</v>
      </c>
      <c r="B5065">
        <v>1.6588671829457187</v>
      </c>
      <c r="C5065">
        <v>-1.3408033804961808</v>
      </c>
      <c r="I5065">
        <f t="shared" si="237"/>
        <v>66.354687317828748</v>
      </c>
      <c r="J5065">
        <f t="shared" si="238"/>
        <v>7.2129729191489176</v>
      </c>
      <c r="K5065">
        <f t="shared" si="239"/>
        <v>13.408033804961807</v>
      </c>
    </row>
    <row r="5066" spans="1:11">
      <c r="A5066">
        <v>0.50640196723288755</v>
      </c>
      <c r="B5066">
        <v>1.2582162137113553</v>
      </c>
      <c r="C5066">
        <v>2.273346560928774E-2</v>
      </c>
      <c r="I5066">
        <f t="shared" si="237"/>
        <v>50.328648548454211</v>
      </c>
      <c r="J5066">
        <f t="shared" si="238"/>
        <v>5.0640196723288753</v>
      </c>
      <c r="K5066">
        <f t="shared" si="239"/>
        <v>-0.2273346560928774</v>
      </c>
    </row>
    <row r="5067" spans="1:11">
      <c r="A5067">
        <v>-0.60183276576316491</v>
      </c>
      <c r="B5067">
        <v>0.35583716958232792</v>
      </c>
      <c r="C5067">
        <v>-0.659066035868341</v>
      </c>
      <c r="I5067">
        <f t="shared" si="237"/>
        <v>14.233486783293117</v>
      </c>
      <c r="J5067">
        <f t="shared" si="238"/>
        <v>-6.0183276576316489</v>
      </c>
      <c r="K5067">
        <f t="shared" si="239"/>
        <v>6.5906603586834098</v>
      </c>
    </row>
    <row r="5068" spans="1:11">
      <c r="A5068">
        <v>1.1981883363884966</v>
      </c>
      <c r="B5068">
        <v>2.6804630213511177E-2</v>
      </c>
      <c r="C5068">
        <v>-0.49138448689761349</v>
      </c>
      <c r="I5068">
        <f t="shared" si="237"/>
        <v>1.0721852085404471</v>
      </c>
      <c r="J5068">
        <f t="shared" si="238"/>
        <v>11.981883363884966</v>
      </c>
      <c r="K5068">
        <f t="shared" si="239"/>
        <v>4.9138448689761347</v>
      </c>
    </row>
    <row r="5069" spans="1:11">
      <c r="A5069">
        <v>-1.2779428825379056</v>
      </c>
      <c r="B5069">
        <v>-0.19290866809788443</v>
      </c>
      <c r="C5069">
        <v>-0.75867422648397831</v>
      </c>
      <c r="I5069">
        <f t="shared" si="237"/>
        <v>-7.7163467239153771</v>
      </c>
      <c r="J5069">
        <f t="shared" si="238"/>
        <v>-12.779428825379055</v>
      </c>
      <c r="K5069">
        <f t="shared" si="239"/>
        <v>7.5867422648397831</v>
      </c>
    </row>
    <row r="5070" spans="1:11">
      <c r="A5070">
        <v>-2.321404455442607</v>
      </c>
      <c r="B5070">
        <v>-0.19468834670896404</v>
      </c>
      <c r="C5070">
        <v>-7.8574748377775602E-2</v>
      </c>
      <c r="I5070">
        <f t="shared" si="237"/>
        <v>-7.7875338683585618</v>
      </c>
      <c r="J5070">
        <f t="shared" si="238"/>
        <v>-23.214044554426071</v>
      </c>
      <c r="K5070">
        <f t="shared" si="239"/>
        <v>0.78574748377775605</v>
      </c>
    </row>
    <row r="5071" spans="1:11">
      <c r="A5071">
        <v>-1.0750579855465459</v>
      </c>
      <c r="B5071">
        <v>-4.0876781534073092E-2</v>
      </c>
      <c r="C5071">
        <v>9.854919509956464E-2</v>
      </c>
      <c r="I5071">
        <f t="shared" si="237"/>
        <v>-1.6350712613629237</v>
      </c>
      <c r="J5071">
        <f t="shared" si="238"/>
        <v>-10.750579855465459</v>
      </c>
      <c r="K5071">
        <f t="shared" si="239"/>
        <v>-0.98549195099564635</v>
      </c>
    </row>
    <row r="5072" spans="1:11">
      <c r="A5072">
        <v>-0.45331305825973045</v>
      </c>
      <c r="B5072">
        <v>1.3516962538729096</v>
      </c>
      <c r="C5072">
        <v>-1.0724144166454344</v>
      </c>
      <c r="I5072">
        <f t="shared" si="237"/>
        <v>54.067850154916385</v>
      </c>
      <c r="J5072">
        <f t="shared" si="238"/>
        <v>-4.5331305825973045</v>
      </c>
      <c r="K5072">
        <f t="shared" si="239"/>
        <v>10.724144166454344</v>
      </c>
    </row>
    <row r="5073" spans="1:11">
      <c r="A5073">
        <v>-1.6310165244509147</v>
      </c>
      <c r="B5073">
        <v>-8.3141445245796641E-2</v>
      </c>
      <c r="C5073">
        <v>0.24113178807013033</v>
      </c>
      <c r="I5073">
        <f t="shared" si="237"/>
        <v>-3.3256578098318657</v>
      </c>
      <c r="J5073">
        <f t="shared" si="238"/>
        <v>-16.310165244509147</v>
      </c>
      <c r="K5073">
        <f t="shared" si="239"/>
        <v>-2.4113178807013034</v>
      </c>
    </row>
    <row r="5074" spans="1:11">
      <c r="A5074">
        <v>0.82230348795551911</v>
      </c>
      <c r="B5074">
        <v>1.2334672380410878</v>
      </c>
      <c r="C5074">
        <v>-1.343456615256716</v>
      </c>
      <c r="I5074">
        <f t="shared" si="237"/>
        <v>49.338689521643516</v>
      </c>
      <c r="J5074">
        <f t="shared" si="238"/>
        <v>8.2230348795551915</v>
      </c>
      <c r="K5074">
        <f t="shared" si="239"/>
        <v>13.434566152567161</v>
      </c>
    </row>
    <row r="5075" spans="1:11">
      <c r="A5075">
        <v>-0.9473915605749923</v>
      </c>
      <c r="B5075">
        <v>-0.91222927040134527</v>
      </c>
      <c r="C5075">
        <v>-2.7253038445834626E-2</v>
      </c>
      <c r="I5075">
        <f t="shared" si="237"/>
        <v>-36.489170816053814</v>
      </c>
      <c r="J5075">
        <f t="shared" si="238"/>
        <v>-9.473915605749923</v>
      </c>
      <c r="K5075">
        <f t="shared" si="239"/>
        <v>0.27253038445834626</v>
      </c>
    </row>
    <row r="5076" spans="1:11">
      <c r="A5076">
        <v>1.3238489456061535</v>
      </c>
      <c r="B5076">
        <v>1.5418744378169307</v>
      </c>
      <c r="C5076">
        <v>0.29107902838534661</v>
      </c>
      <c r="I5076">
        <f t="shared" si="237"/>
        <v>61.674977512677231</v>
      </c>
      <c r="J5076">
        <f t="shared" si="238"/>
        <v>13.238489456061535</v>
      </c>
      <c r="K5076">
        <f t="shared" si="239"/>
        <v>-2.9107902838534661</v>
      </c>
    </row>
    <row r="5077" spans="1:11">
      <c r="A5077">
        <v>2.7166599185363398</v>
      </c>
      <c r="B5077">
        <v>0.51485254519099666</v>
      </c>
      <c r="C5077">
        <v>-0.59758825679332739</v>
      </c>
      <c r="I5077">
        <f t="shared" si="237"/>
        <v>20.594101807639866</v>
      </c>
      <c r="J5077">
        <f t="shared" si="238"/>
        <v>27.166599185363399</v>
      </c>
      <c r="K5077">
        <f t="shared" si="239"/>
        <v>5.9758825679332741</v>
      </c>
    </row>
    <row r="5078" spans="1:11">
      <c r="A5078">
        <v>0.9995518205320193</v>
      </c>
      <c r="B5078">
        <v>-0.36660389059312681</v>
      </c>
      <c r="C5078">
        <v>-0.10199691404499155</v>
      </c>
      <c r="I5078">
        <f t="shared" si="237"/>
        <v>-14.664155623725073</v>
      </c>
      <c r="J5078">
        <f t="shared" si="238"/>
        <v>9.9955182053201934</v>
      </c>
      <c r="K5078">
        <f t="shared" si="239"/>
        <v>1.0199691404499154</v>
      </c>
    </row>
    <row r="5079" spans="1:11">
      <c r="A5079">
        <v>-0.77592610660465366</v>
      </c>
      <c r="B5079">
        <v>0.49191298606997547</v>
      </c>
      <c r="C5079">
        <v>-1.5533630276165176</v>
      </c>
      <c r="I5079">
        <f t="shared" si="237"/>
        <v>19.67651944279902</v>
      </c>
      <c r="J5079">
        <f t="shared" si="238"/>
        <v>-7.7592610660465366</v>
      </c>
      <c r="K5079">
        <f t="shared" si="239"/>
        <v>15.533630276165177</v>
      </c>
    </row>
    <row r="5080" spans="1:11">
      <c r="A5080">
        <v>0.21893824585074451</v>
      </c>
      <c r="B5080">
        <v>0.47574544828512361</v>
      </c>
      <c r="C5080">
        <v>-0.86929789023029713</v>
      </c>
      <c r="I5080">
        <f t="shared" si="237"/>
        <v>19.029817931404946</v>
      </c>
      <c r="J5080">
        <f t="shared" si="238"/>
        <v>2.1893824585074451</v>
      </c>
      <c r="K5080">
        <f t="shared" si="239"/>
        <v>8.692978902302972</v>
      </c>
    </row>
    <row r="5081" spans="1:11">
      <c r="A5081">
        <v>1.5709165297949801</v>
      </c>
      <c r="B5081">
        <v>0.44907926486313454</v>
      </c>
      <c r="C5081">
        <v>-0.18489625130354928</v>
      </c>
      <c r="I5081">
        <f t="shared" si="237"/>
        <v>17.96317059452538</v>
      </c>
      <c r="J5081">
        <f t="shared" si="238"/>
        <v>15.7091652979498</v>
      </c>
      <c r="K5081">
        <f t="shared" si="239"/>
        <v>1.8489625130354927</v>
      </c>
    </row>
    <row r="5082" spans="1:11">
      <c r="A5082">
        <v>-3.8204641856793837</v>
      </c>
      <c r="B5082">
        <v>0.49277834441565316</v>
      </c>
      <c r="C5082">
        <v>-0.52996277733790076</v>
      </c>
      <c r="I5082">
        <f t="shared" si="237"/>
        <v>19.711133776626127</v>
      </c>
      <c r="J5082">
        <f t="shared" si="238"/>
        <v>-38.204641856793835</v>
      </c>
      <c r="K5082">
        <f t="shared" si="239"/>
        <v>5.299627773379008</v>
      </c>
    </row>
    <row r="5083" spans="1:11">
      <c r="A5083">
        <v>-0.1764740408188934</v>
      </c>
      <c r="B5083">
        <v>0.61526628041338038</v>
      </c>
      <c r="C5083">
        <v>-1.1553689215880616</v>
      </c>
      <c r="I5083">
        <f t="shared" si="237"/>
        <v>24.610651216535217</v>
      </c>
      <c r="J5083">
        <f t="shared" si="238"/>
        <v>-1.764740408188934</v>
      </c>
      <c r="K5083">
        <f t="shared" si="239"/>
        <v>11.553689215880617</v>
      </c>
    </row>
    <row r="5084" spans="1:11">
      <c r="A5084">
        <v>-1.5086525844129053</v>
      </c>
      <c r="B5084">
        <v>0.39555618949956695</v>
      </c>
      <c r="C5084">
        <v>-0.79393600981522483</v>
      </c>
      <c r="I5084">
        <f t="shared" si="237"/>
        <v>15.822247579982678</v>
      </c>
      <c r="J5084">
        <f t="shared" si="238"/>
        <v>-15.086525844129053</v>
      </c>
      <c r="K5084">
        <f t="shared" si="239"/>
        <v>7.9393600981522479</v>
      </c>
    </row>
    <row r="5085" spans="1:11">
      <c r="A5085">
        <v>-0.75856639371416446</v>
      </c>
      <c r="B5085">
        <v>-0.39470891146063125</v>
      </c>
      <c r="C5085">
        <v>-0.39126296719537734</v>
      </c>
      <c r="I5085">
        <f t="shared" si="237"/>
        <v>-15.78835645842525</v>
      </c>
      <c r="J5085">
        <f t="shared" si="238"/>
        <v>-7.5856639371416446</v>
      </c>
      <c r="K5085">
        <f t="shared" si="239"/>
        <v>3.9126296719537734</v>
      </c>
    </row>
    <row r="5086" spans="1:11">
      <c r="A5086">
        <v>0.87399073536928695</v>
      </c>
      <c r="B5086">
        <v>-5.1825706366725621E-2</v>
      </c>
      <c r="C5086">
        <v>-0.59914077816731548</v>
      </c>
      <c r="I5086">
        <f t="shared" si="237"/>
        <v>-2.0730282546690249</v>
      </c>
      <c r="J5086">
        <f t="shared" si="238"/>
        <v>8.7399073536928693</v>
      </c>
      <c r="K5086">
        <f t="shared" si="239"/>
        <v>5.9914077816731552</v>
      </c>
    </row>
    <row r="5087" spans="1:11">
      <c r="A5087">
        <v>0.33455142440566027</v>
      </c>
      <c r="B5087">
        <v>-1.0639334827667692</v>
      </c>
      <c r="C5087">
        <v>-0.10770153065707964</v>
      </c>
      <c r="I5087">
        <f t="shared" si="237"/>
        <v>-42.55733931067077</v>
      </c>
      <c r="J5087">
        <f t="shared" si="238"/>
        <v>3.3455142440566026</v>
      </c>
      <c r="K5087">
        <f t="shared" si="239"/>
        <v>1.0770153065707964</v>
      </c>
    </row>
    <row r="5088" spans="1:11">
      <c r="A5088">
        <v>2.5739981113182181E-2</v>
      </c>
      <c r="B5088">
        <v>-0.95502376141209699</v>
      </c>
      <c r="C5088">
        <v>0.69686336696345308</v>
      </c>
      <c r="I5088">
        <f t="shared" si="237"/>
        <v>-38.200950456483881</v>
      </c>
      <c r="J5088">
        <f t="shared" si="238"/>
        <v>0.25739981113182181</v>
      </c>
      <c r="K5088">
        <f t="shared" si="239"/>
        <v>-6.9686336696345306</v>
      </c>
    </row>
    <row r="5089" spans="1:11">
      <c r="A5089">
        <v>0.89366430343591574</v>
      </c>
      <c r="B5089">
        <v>2.2556704726214933</v>
      </c>
      <c r="C5089">
        <v>-1.9178165663550317</v>
      </c>
      <c r="I5089">
        <f t="shared" si="237"/>
        <v>90.226818904859726</v>
      </c>
      <c r="J5089">
        <f t="shared" si="238"/>
        <v>8.9366430343591574</v>
      </c>
      <c r="K5089">
        <f t="shared" si="239"/>
        <v>19.178165663550317</v>
      </c>
    </row>
    <row r="5090" spans="1:11">
      <c r="A5090">
        <v>1.2999557220140709</v>
      </c>
      <c r="B5090">
        <v>0.82440173887825496</v>
      </c>
      <c r="C5090">
        <v>-0.42950184219293841</v>
      </c>
      <c r="I5090">
        <f t="shared" si="237"/>
        <v>32.976069555130195</v>
      </c>
      <c r="J5090">
        <f t="shared" si="238"/>
        <v>12.999557220140709</v>
      </c>
      <c r="K5090">
        <f t="shared" si="239"/>
        <v>4.2950184219293845</v>
      </c>
    </row>
    <row r="5091" spans="1:11">
      <c r="A5091">
        <v>2.2229963708559661</v>
      </c>
      <c r="B5091">
        <v>-0.18850092395341142</v>
      </c>
      <c r="C5091">
        <v>-0.9864533255243102</v>
      </c>
      <c r="I5091">
        <f t="shared" si="237"/>
        <v>-7.540036958136457</v>
      </c>
      <c r="J5091">
        <f t="shared" si="238"/>
        <v>22.229963708559662</v>
      </c>
      <c r="K5091">
        <f t="shared" si="239"/>
        <v>9.8645332552431029</v>
      </c>
    </row>
    <row r="5092" spans="1:11">
      <c r="A5092">
        <v>0.13857025955365673</v>
      </c>
      <c r="B5092">
        <v>-0.16535023936735394</v>
      </c>
      <c r="C5092">
        <v>-0.10606233323499203</v>
      </c>
      <c r="I5092">
        <f t="shared" si="237"/>
        <v>-6.6140095746941574</v>
      </c>
      <c r="J5092">
        <f t="shared" si="238"/>
        <v>1.3857025955365674</v>
      </c>
      <c r="K5092">
        <f t="shared" si="239"/>
        <v>1.0606233323499203</v>
      </c>
    </row>
    <row r="5093" spans="1:11">
      <c r="A5093">
        <v>-1.1615885402265982</v>
      </c>
      <c r="B5093">
        <v>0.12603999697140955</v>
      </c>
      <c r="C5093">
        <v>-0.47590831533215699</v>
      </c>
      <c r="I5093">
        <f t="shared" si="237"/>
        <v>5.0415998788563821</v>
      </c>
      <c r="J5093">
        <f t="shared" si="238"/>
        <v>-11.615885402265981</v>
      </c>
      <c r="K5093">
        <f t="shared" si="239"/>
        <v>4.7590831533215701</v>
      </c>
    </row>
    <row r="5094" spans="1:11">
      <c r="A5094">
        <v>0.4069562133529942</v>
      </c>
      <c r="B5094">
        <v>0.28989076322954022</v>
      </c>
      <c r="C5094">
        <v>-0.39675942700753986</v>
      </c>
      <c r="I5094">
        <f t="shared" si="237"/>
        <v>11.595630529181609</v>
      </c>
      <c r="J5094">
        <f t="shared" si="238"/>
        <v>4.0695621335299421</v>
      </c>
      <c r="K5094">
        <f t="shared" si="239"/>
        <v>3.9675942700753986</v>
      </c>
    </row>
    <row r="5095" spans="1:11">
      <c r="A5095">
        <v>0.34457369771011703</v>
      </c>
      <c r="B5095">
        <v>1.2963469610292919</v>
      </c>
      <c r="C5095">
        <v>-0.74314520026604314</v>
      </c>
      <c r="I5095">
        <f t="shared" si="237"/>
        <v>51.853878441171673</v>
      </c>
      <c r="J5095">
        <f t="shared" si="238"/>
        <v>3.4457369771011703</v>
      </c>
      <c r="K5095">
        <f t="shared" si="239"/>
        <v>7.4314520026604312</v>
      </c>
    </row>
    <row r="5096" spans="1:11">
      <c r="A5096">
        <v>1.0046705034607017</v>
      </c>
      <c r="B5096">
        <v>1.1160093048634652</v>
      </c>
      <c r="C5096">
        <v>-0.20905745023755606</v>
      </c>
      <c r="I5096">
        <f t="shared" si="237"/>
        <v>44.640372194538607</v>
      </c>
      <c r="J5096">
        <f t="shared" si="238"/>
        <v>10.046705034607017</v>
      </c>
      <c r="K5096">
        <f t="shared" si="239"/>
        <v>2.0905745023755609</v>
      </c>
    </row>
    <row r="5097" spans="1:11">
      <c r="A5097">
        <v>-0.93458248910773378</v>
      </c>
      <c r="B5097">
        <v>-0.154542144603458</v>
      </c>
      <c r="C5097">
        <v>-1.2966431123516151</v>
      </c>
      <c r="I5097">
        <f t="shared" si="237"/>
        <v>-6.1816857841383204</v>
      </c>
      <c r="J5097">
        <f t="shared" si="238"/>
        <v>-9.3458248910773385</v>
      </c>
      <c r="K5097">
        <f t="shared" si="239"/>
        <v>12.966431123516152</v>
      </c>
    </row>
    <row r="5098" spans="1:11">
      <c r="A5098">
        <v>0.62267645689141404</v>
      </c>
      <c r="B5098">
        <v>0.46157670953419977</v>
      </c>
      <c r="C5098">
        <v>0.17845534539303726</v>
      </c>
      <c r="I5098">
        <f t="shared" si="237"/>
        <v>18.463068381367989</v>
      </c>
      <c r="J5098">
        <f t="shared" si="238"/>
        <v>6.22676456891414</v>
      </c>
      <c r="K5098">
        <f t="shared" si="239"/>
        <v>-1.7845534539303727</v>
      </c>
    </row>
    <row r="5099" spans="1:11">
      <c r="A5099">
        <v>-0.13743476076704181</v>
      </c>
      <c r="B5099">
        <v>0.89156939710254268</v>
      </c>
      <c r="C5099">
        <v>-0.85481987047147379</v>
      </c>
      <c r="I5099">
        <f t="shared" si="237"/>
        <v>35.662775884101706</v>
      </c>
      <c r="J5099">
        <f t="shared" si="238"/>
        <v>-1.3743476076704182</v>
      </c>
      <c r="K5099">
        <f t="shared" si="239"/>
        <v>8.5481987047147374</v>
      </c>
    </row>
    <row r="5100" spans="1:11">
      <c r="A5100">
        <v>-0.18386908754276776</v>
      </c>
      <c r="B5100">
        <v>0.22683263663732453</v>
      </c>
      <c r="C5100">
        <v>7.3810461702169178E-2</v>
      </c>
      <c r="I5100">
        <f t="shared" si="237"/>
        <v>9.0733054654929806</v>
      </c>
      <c r="J5100">
        <f t="shared" si="238"/>
        <v>-1.8386908754276776</v>
      </c>
      <c r="K5100">
        <f t="shared" si="239"/>
        <v>-0.73810461702169183</v>
      </c>
    </row>
    <row r="5101" spans="1:11">
      <c r="A5101">
        <v>0.73531526553320314</v>
      </c>
      <c r="B5101">
        <v>-0.11976731670826274</v>
      </c>
      <c r="C5101">
        <v>6.9794735019527987E-3</v>
      </c>
      <c r="I5101">
        <f t="shared" si="237"/>
        <v>-4.7906926683305091</v>
      </c>
      <c r="J5101">
        <f t="shared" si="238"/>
        <v>7.3531526553320319</v>
      </c>
      <c r="K5101">
        <f t="shared" si="239"/>
        <v>-6.9794735019527987E-2</v>
      </c>
    </row>
    <row r="5102" spans="1:11">
      <c r="A5102">
        <v>0.32068681003343108</v>
      </c>
      <c r="B5102">
        <v>1.090003114550087</v>
      </c>
      <c r="C5102">
        <v>-1.3388109419786343</v>
      </c>
      <c r="I5102">
        <f t="shared" si="237"/>
        <v>43.600124582003481</v>
      </c>
      <c r="J5102">
        <f t="shared" si="238"/>
        <v>3.2068681003343107</v>
      </c>
      <c r="K5102">
        <f t="shared" si="239"/>
        <v>13.388109419786343</v>
      </c>
    </row>
    <row r="5103" spans="1:11">
      <c r="A5103">
        <v>-5.4772749995296993E-3</v>
      </c>
      <c r="B5103">
        <v>-0.260789197146295</v>
      </c>
      <c r="C5103">
        <v>-1.3792189465560332</v>
      </c>
      <c r="I5103">
        <f t="shared" si="237"/>
        <v>-10.4315678858518</v>
      </c>
      <c r="J5103">
        <f t="shared" si="238"/>
        <v>-5.4772749995296993E-2</v>
      </c>
      <c r="K5103">
        <f t="shared" si="239"/>
        <v>13.792189465560332</v>
      </c>
    </row>
    <row r="5104" spans="1:11">
      <c r="A5104">
        <v>1.4556738400735807</v>
      </c>
      <c r="B5104">
        <v>1.2766314949091402</v>
      </c>
      <c r="C5104">
        <v>-0.50158709283698444</v>
      </c>
      <c r="I5104">
        <f t="shared" si="237"/>
        <v>51.065259796365609</v>
      </c>
      <c r="J5104">
        <f t="shared" si="238"/>
        <v>14.556738400735806</v>
      </c>
      <c r="K5104">
        <f t="shared" si="239"/>
        <v>5.0158709283698446</v>
      </c>
    </row>
    <row r="5105" spans="1:11">
      <c r="A5105">
        <v>-1.0167122784087159</v>
      </c>
      <c r="B5105">
        <v>0.35058981382010501</v>
      </c>
      <c r="C5105">
        <v>-1.342305319084959</v>
      </c>
      <c r="I5105">
        <f t="shared" si="237"/>
        <v>14.0235925528042</v>
      </c>
      <c r="J5105">
        <f t="shared" si="238"/>
        <v>-10.167122784087159</v>
      </c>
      <c r="K5105">
        <f t="shared" si="239"/>
        <v>13.42305319084959</v>
      </c>
    </row>
    <row r="5106" spans="1:11">
      <c r="A5106">
        <v>-0.51440098969527792</v>
      </c>
      <c r="B5106">
        <v>-0.65119226143105258</v>
      </c>
      <c r="C5106">
        <v>-1.8939158760276857</v>
      </c>
      <c r="I5106">
        <f t="shared" si="237"/>
        <v>-26.047690457242105</v>
      </c>
      <c r="J5106">
        <f t="shared" si="238"/>
        <v>-5.1440098969527792</v>
      </c>
      <c r="K5106">
        <f t="shared" si="239"/>
        <v>18.939158760276857</v>
      </c>
    </row>
    <row r="5107" spans="1:11">
      <c r="A5107">
        <v>0.85637791089862181</v>
      </c>
      <c r="B5107">
        <v>1.0980908384991177</v>
      </c>
      <c r="C5107">
        <v>-0.63057459234546953</v>
      </c>
      <c r="I5107">
        <f t="shared" si="237"/>
        <v>43.923633539964712</v>
      </c>
      <c r="J5107">
        <f t="shared" si="238"/>
        <v>8.5637791089862176</v>
      </c>
      <c r="K5107">
        <f t="shared" si="239"/>
        <v>6.3057459234546958</v>
      </c>
    </row>
    <row r="5108" spans="1:11">
      <c r="A5108">
        <v>-2.7196699222538667</v>
      </c>
      <c r="B5108">
        <v>-1.9274535520753711</v>
      </c>
      <c r="C5108">
        <v>-0.39489339427307885</v>
      </c>
      <c r="I5108">
        <f t="shared" si="237"/>
        <v>-77.098142083014835</v>
      </c>
      <c r="J5108">
        <f t="shared" si="238"/>
        <v>-27.196699222538669</v>
      </c>
      <c r="K5108">
        <f t="shared" si="239"/>
        <v>3.9489339427307883</v>
      </c>
    </row>
    <row r="5109" spans="1:11">
      <c r="A5109">
        <v>-2.2298764602087542</v>
      </c>
      <c r="B5109">
        <v>0.25254190596010456</v>
      </c>
      <c r="C5109">
        <v>-0.10665738675304906</v>
      </c>
      <c r="I5109">
        <f t="shared" si="237"/>
        <v>10.101676238404183</v>
      </c>
      <c r="J5109">
        <f t="shared" si="238"/>
        <v>-22.298764602087541</v>
      </c>
      <c r="K5109">
        <f t="shared" si="239"/>
        <v>1.0665738675304905</v>
      </c>
    </row>
    <row r="5110" spans="1:11">
      <c r="A5110">
        <v>1.5135012522735534</v>
      </c>
      <c r="B5110">
        <v>3.6988450345134719E-2</v>
      </c>
      <c r="C5110">
        <v>0.67248172043201848</v>
      </c>
      <c r="I5110">
        <f t="shared" si="237"/>
        <v>1.4795380138053886</v>
      </c>
      <c r="J5110">
        <f t="shared" si="238"/>
        <v>15.135012522735533</v>
      </c>
      <c r="K5110">
        <f t="shared" si="239"/>
        <v>-6.7248172043201846</v>
      </c>
    </row>
    <row r="5111" spans="1:11">
      <c r="A5111">
        <v>1.4335381293507452</v>
      </c>
      <c r="B5111">
        <v>-0.38059103935926386</v>
      </c>
      <c r="C5111">
        <v>-3.5553629422305333E-2</v>
      </c>
      <c r="I5111">
        <f t="shared" si="237"/>
        <v>-15.223641574370554</v>
      </c>
      <c r="J5111">
        <f t="shared" si="238"/>
        <v>14.335381293507453</v>
      </c>
      <c r="K5111">
        <f t="shared" si="239"/>
        <v>0.35553629422305333</v>
      </c>
    </row>
    <row r="5112" spans="1:11">
      <c r="A5112">
        <v>-0.30695600341474688</v>
      </c>
      <c r="B5112">
        <v>-0.63046755058188464</v>
      </c>
      <c r="C5112">
        <v>-0.35907399995329903</v>
      </c>
      <c r="I5112">
        <f t="shared" si="237"/>
        <v>-25.218702023275384</v>
      </c>
      <c r="J5112">
        <f t="shared" si="238"/>
        <v>-3.0695600341474689</v>
      </c>
      <c r="K5112">
        <f t="shared" si="239"/>
        <v>3.5907399995329903</v>
      </c>
    </row>
    <row r="5113" spans="1:11">
      <c r="A5113">
        <v>0.27204704712811323</v>
      </c>
      <c r="B5113">
        <v>-0.53723318426059474</v>
      </c>
      <c r="C5113">
        <v>0.27262644701368421</v>
      </c>
      <c r="I5113">
        <f t="shared" si="237"/>
        <v>-21.489327370423791</v>
      </c>
      <c r="J5113">
        <f t="shared" si="238"/>
        <v>2.7204704712811321</v>
      </c>
      <c r="K5113">
        <f t="shared" si="239"/>
        <v>-2.7262644701368419</v>
      </c>
    </row>
    <row r="5114" spans="1:11">
      <c r="A5114">
        <v>1.1909641358994711</v>
      </c>
      <c r="B5114">
        <v>-1.8322828674033231E-2</v>
      </c>
      <c r="C5114">
        <v>-0.24332590270965709</v>
      </c>
      <c r="I5114">
        <f t="shared" si="237"/>
        <v>-0.73291314696132925</v>
      </c>
      <c r="J5114">
        <f t="shared" si="238"/>
        <v>11.909641358994712</v>
      </c>
      <c r="K5114">
        <f t="shared" si="239"/>
        <v>2.4332590270965708</v>
      </c>
    </row>
    <row r="5115" spans="1:11">
      <c r="A5115">
        <v>0.2786653615023072</v>
      </c>
      <c r="B5115">
        <v>0.74799555625882319</v>
      </c>
      <c r="C5115">
        <v>0.23958509796767949</v>
      </c>
      <c r="I5115">
        <f t="shared" si="237"/>
        <v>29.919822250352929</v>
      </c>
      <c r="J5115">
        <f t="shared" si="238"/>
        <v>2.7866536150230719</v>
      </c>
      <c r="K5115">
        <f t="shared" si="239"/>
        <v>-2.3958509796767951</v>
      </c>
    </row>
    <row r="5116" spans="1:11">
      <c r="A5116">
        <v>-2.070244741884125</v>
      </c>
      <c r="B5116">
        <v>0.37229744901622974</v>
      </c>
      <c r="C5116">
        <v>-0.87898882936143241</v>
      </c>
      <c r="I5116">
        <f t="shared" si="237"/>
        <v>14.891897960649189</v>
      </c>
      <c r="J5116">
        <f t="shared" si="238"/>
        <v>-20.702447418841249</v>
      </c>
      <c r="K5116">
        <f t="shared" si="239"/>
        <v>8.7898882936143234</v>
      </c>
    </row>
    <row r="5117" spans="1:11">
      <c r="A5117">
        <v>-0.34117180878746256</v>
      </c>
      <c r="B5117">
        <v>-1.5576879597416697</v>
      </c>
      <c r="C5117">
        <v>-0.1624765100840968</v>
      </c>
      <c r="I5117">
        <f t="shared" si="237"/>
        <v>-62.307518389666789</v>
      </c>
      <c r="J5117">
        <f t="shared" si="238"/>
        <v>-3.4117180878746254</v>
      </c>
      <c r="K5117">
        <f t="shared" si="239"/>
        <v>1.624765100840968</v>
      </c>
    </row>
    <row r="5118" spans="1:11">
      <c r="A5118">
        <v>0.3513533251093014</v>
      </c>
      <c r="B5118">
        <v>0.33872019425395916</v>
      </c>
      <c r="C5118">
        <v>5.0361877739520916E-2</v>
      </c>
      <c r="I5118">
        <f t="shared" si="237"/>
        <v>13.548807770158366</v>
      </c>
      <c r="J5118">
        <f t="shared" si="238"/>
        <v>3.5135332510930137</v>
      </c>
      <c r="K5118">
        <f t="shared" si="239"/>
        <v>-0.50361877739520922</v>
      </c>
    </row>
    <row r="5119" spans="1:11">
      <c r="A5119">
        <v>0.91208021271272421</v>
      </c>
      <c r="B5119">
        <v>0.63182786182461936</v>
      </c>
      <c r="C5119">
        <v>-0.13008698975861993</v>
      </c>
      <c r="I5119">
        <f t="shared" si="237"/>
        <v>25.273114472984773</v>
      </c>
      <c r="J5119">
        <f t="shared" si="238"/>
        <v>9.1208021271272415</v>
      </c>
      <c r="K5119">
        <f t="shared" si="239"/>
        <v>1.3008698975861992</v>
      </c>
    </row>
    <row r="5120" spans="1:11">
      <c r="A5120">
        <v>1.0106780278577645</v>
      </c>
      <c r="B5120">
        <v>1.0731621879029469</v>
      </c>
      <c r="C5120">
        <v>0.44329397601294979</v>
      </c>
      <c r="I5120">
        <f t="shared" si="237"/>
        <v>42.926487516117874</v>
      </c>
      <c r="J5120">
        <f t="shared" si="238"/>
        <v>10.106780278577645</v>
      </c>
      <c r="K5120">
        <f t="shared" si="239"/>
        <v>-4.4329397601294982</v>
      </c>
    </row>
    <row r="5121" spans="1:11">
      <c r="A5121">
        <v>0.45449813986178378</v>
      </c>
      <c r="B5121">
        <v>1.3344282794523479</v>
      </c>
      <c r="C5121">
        <v>-0.46834813006197556</v>
      </c>
      <c r="I5121">
        <f t="shared" si="237"/>
        <v>53.377131178093919</v>
      </c>
      <c r="J5121">
        <f t="shared" si="238"/>
        <v>4.5449813986178373</v>
      </c>
      <c r="K5121">
        <f t="shared" si="239"/>
        <v>4.6834813006197553</v>
      </c>
    </row>
    <row r="5122" spans="1:11">
      <c r="A5122">
        <v>0.41539942158738358</v>
      </c>
      <c r="B5122">
        <v>9.534066241520639E-2</v>
      </c>
      <c r="C5122">
        <v>-5.3726702150722894E-2</v>
      </c>
      <c r="I5122">
        <f t="shared" si="237"/>
        <v>3.8136264966082556</v>
      </c>
      <c r="J5122">
        <f t="shared" si="238"/>
        <v>4.1539942158738361</v>
      </c>
      <c r="K5122">
        <f t="shared" si="239"/>
        <v>0.53726702150722894</v>
      </c>
    </row>
    <row r="5123" spans="1:11">
      <c r="A5123">
        <v>2.1077992992122496</v>
      </c>
      <c r="B5123">
        <v>3.2074435263321655E-2</v>
      </c>
      <c r="C5123">
        <v>0.57888987671546976</v>
      </c>
      <c r="I5123">
        <f t="shared" ref="I5123:I5186" si="240">B5123*40</f>
        <v>1.2829774105328662</v>
      </c>
      <c r="J5123">
        <f t="shared" ref="J5123:J5186" si="241">A5123*10</f>
        <v>21.077992992122496</v>
      </c>
      <c r="K5123">
        <f t="shared" ref="K5123:K5186" si="242">-C5123*10</f>
        <v>-5.7888987671546976</v>
      </c>
    </row>
    <row r="5124" spans="1:11">
      <c r="A5124">
        <v>-0.38451023424920888</v>
      </c>
      <c r="B5124">
        <v>0.24666968190854255</v>
      </c>
      <c r="C5124">
        <v>-1.080077359578514</v>
      </c>
      <c r="I5124">
        <f t="shared" si="240"/>
        <v>9.8667872763417019</v>
      </c>
      <c r="J5124">
        <f t="shared" si="241"/>
        <v>-3.8451023424920887</v>
      </c>
      <c r="K5124">
        <f t="shared" si="242"/>
        <v>10.80077359578514</v>
      </c>
    </row>
    <row r="5125" spans="1:11">
      <c r="A5125">
        <v>0.29848830565091</v>
      </c>
      <c r="B5125">
        <v>1.7332801034495393</v>
      </c>
      <c r="C5125">
        <v>0.67887742985237287</v>
      </c>
      <c r="I5125">
        <f t="shared" si="240"/>
        <v>69.331204137981572</v>
      </c>
      <c r="J5125">
        <f t="shared" si="241"/>
        <v>2.9848830565091</v>
      </c>
      <c r="K5125">
        <f t="shared" si="242"/>
        <v>-6.7887742985237285</v>
      </c>
    </row>
    <row r="5126" spans="1:11">
      <c r="A5126">
        <v>-0.78332099420601209</v>
      </c>
      <c r="B5126">
        <v>-1.5545410795653858</v>
      </c>
      <c r="C5126">
        <v>9.7826868492623564E-2</v>
      </c>
      <c r="I5126">
        <f t="shared" si="240"/>
        <v>-62.181643182615431</v>
      </c>
      <c r="J5126">
        <f t="shared" si="241"/>
        <v>-7.8332099420601207</v>
      </c>
      <c r="K5126">
        <f t="shared" si="242"/>
        <v>-0.97826868492623564</v>
      </c>
    </row>
    <row r="5127" spans="1:11">
      <c r="A5127">
        <v>-0.93507204806236655</v>
      </c>
      <c r="B5127">
        <v>1.0051437322357781</v>
      </c>
      <c r="C5127">
        <v>-0.43729807781056235</v>
      </c>
      <c r="I5127">
        <f t="shared" si="240"/>
        <v>40.205749289431125</v>
      </c>
      <c r="J5127">
        <f t="shared" si="241"/>
        <v>-9.3507204806236661</v>
      </c>
      <c r="K5127">
        <f t="shared" si="242"/>
        <v>4.3729807781056236</v>
      </c>
    </row>
    <row r="5128" spans="1:11">
      <c r="A5128">
        <v>0.71132661392557495</v>
      </c>
      <c r="B5128">
        <v>-0.66392712293784539</v>
      </c>
      <c r="C5128">
        <v>-0.51536137102806245</v>
      </c>
      <c r="I5128">
        <f t="shared" si="240"/>
        <v>-26.557084917513816</v>
      </c>
      <c r="J5128">
        <f t="shared" si="241"/>
        <v>7.1132661392557495</v>
      </c>
      <c r="K5128">
        <f t="shared" si="242"/>
        <v>5.1536137102806245</v>
      </c>
    </row>
    <row r="5129" spans="1:11">
      <c r="A5129">
        <v>-0.67053674066790192</v>
      </c>
      <c r="B5129">
        <v>1.2111139174618653</v>
      </c>
      <c r="C5129">
        <v>-1.0925253671938016</v>
      </c>
      <c r="I5129">
        <f t="shared" si="240"/>
        <v>48.444556698474614</v>
      </c>
      <c r="J5129">
        <f t="shared" si="241"/>
        <v>-6.7053674066790192</v>
      </c>
      <c r="K5129">
        <f t="shared" si="242"/>
        <v>10.925253671938016</v>
      </c>
    </row>
    <row r="5130" spans="1:11">
      <c r="A5130">
        <v>-0.63583316279332369</v>
      </c>
      <c r="B5130">
        <v>-0.1815345661942776</v>
      </c>
      <c r="C5130">
        <v>-0.56733027401653813</v>
      </c>
      <c r="I5130">
        <f t="shared" si="240"/>
        <v>-7.2613826477711036</v>
      </c>
      <c r="J5130">
        <f t="shared" si="241"/>
        <v>-6.3583316279332367</v>
      </c>
      <c r="K5130">
        <f t="shared" si="242"/>
        <v>5.6733027401653811</v>
      </c>
    </row>
    <row r="5131" spans="1:11">
      <c r="A5131">
        <v>-1.3202372866770875</v>
      </c>
      <c r="B5131">
        <v>0.31184478222367151</v>
      </c>
      <c r="C5131">
        <v>-0.69714317023613737</v>
      </c>
      <c r="I5131">
        <f t="shared" si="240"/>
        <v>12.47379128894686</v>
      </c>
      <c r="J5131">
        <f t="shared" si="241"/>
        <v>-13.202372866770876</v>
      </c>
      <c r="K5131">
        <f t="shared" si="242"/>
        <v>6.9714317023613734</v>
      </c>
    </row>
    <row r="5132" spans="1:11">
      <c r="A5132">
        <v>1.3540004035415398</v>
      </c>
      <c r="B5132">
        <v>0.34184998664163113</v>
      </c>
      <c r="C5132">
        <v>-0.17594985283111836</v>
      </c>
      <c r="I5132">
        <f t="shared" si="240"/>
        <v>13.673999465665245</v>
      </c>
      <c r="J5132">
        <f t="shared" si="241"/>
        <v>13.540004035415398</v>
      </c>
      <c r="K5132">
        <f t="shared" si="242"/>
        <v>1.7594985283111835</v>
      </c>
    </row>
    <row r="5133" spans="1:11">
      <c r="A5133">
        <v>-2.8131750203859522</v>
      </c>
      <c r="B5133">
        <v>0.19692928344991845</v>
      </c>
      <c r="C5133">
        <v>-0.51848836606586313</v>
      </c>
      <c r="I5133">
        <f t="shared" si="240"/>
        <v>7.8771713379967379</v>
      </c>
      <c r="J5133">
        <f t="shared" si="241"/>
        <v>-28.131750203859522</v>
      </c>
      <c r="K5133">
        <f t="shared" si="242"/>
        <v>5.184883660658631</v>
      </c>
    </row>
    <row r="5134" spans="1:11">
      <c r="A5134">
        <v>-1.6506671324610624</v>
      </c>
      <c r="B5134">
        <v>0.28455958327851477</v>
      </c>
      <c r="C5134">
        <v>-0.72484818708871857</v>
      </c>
      <c r="I5134">
        <f t="shared" si="240"/>
        <v>11.382383331140591</v>
      </c>
      <c r="J5134">
        <f t="shared" si="241"/>
        <v>-16.506671324610625</v>
      </c>
      <c r="K5134">
        <f t="shared" si="242"/>
        <v>7.2484818708871854</v>
      </c>
    </row>
    <row r="5135" spans="1:11">
      <c r="A5135">
        <v>-0.87890243488310127</v>
      </c>
      <c r="B5135">
        <v>-0.33694095050049172</v>
      </c>
      <c r="C5135">
        <v>0.17679931134763255</v>
      </c>
      <c r="I5135">
        <f t="shared" si="240"/>
        <v>-13.477638020019668</v>
      </c>
      <c r="J5135">
        <f t="shared" si="241"/>
        <v>-8.7890243488310134</v>
      </c>
      <c r="K5135">
        <f t="shared" si="242"/>
        <v>-1.7679931134763254</v>
      </c>
    </row>
    <row r="5136" spans="1:11">
      <c r="A5136">
        <v>-2.8718822102660333</v>
      </c>
      <c r="B5136">
        <v>-0.40222712548399431</v>
      </c>
      <c r="C5136">
        <v>-0.40268298659341761</v>
      </c>
      <c r="I5136">
        <f t="shared" si="240"/>
        <v>-16.089085019359771</v>
      </c>
      <c r="J5136">
        <f t="shared" si="241"/>
        <v>-28.718822102660333</v>
      </c>
      <c r="K5136">
        <f t="shared" si="242"/>
        <v>4.0268298659341761</v>
      </c>
    </row>
    <row r="5137" spans="1:11">
      <c r="A5137">
        <v>-1.3886355323439756</v>
      </c>
      <c r="B5137">
        <v>-0.8849785724100121</v>
      </c>
      <c r="C5137">
        <v>-0.58178482113766106</v>
      </c>
      <c r="I5137">
        <f t="shared" si="240"/>
        <v>-35.399142896400484</v>
      </c>
      <c r="J5137">
        <f t="shared" si="241"/>
        <v>-13.886355323439757</v>
      </c>
      <c r="K5137">
        <f t="shared" si="242"/>
        <v>5.8178482113766101</v>
      </c>
    </row>
    <row r="5138" spans="1:11">
      <c r="A5138">
        <v>-0.12529450403021536</v>
      </c>
      <c r="B5138">
        <v>0.80866515710942832</v>
      </c>
      <c r="C5138">
        <v>0.26323941808117035</v>
      </c>
      <c r="I5138">
        <f t="shared" si="240"/>
        <v>32.346606284377131</v>
      </c>
      <c r="J5138">
        <f t="shared" si="241"/>
        <v>-1.2529450403021536</v>
      </c>
      <c r="K5138">
        <f t="shared" si="242"/>
        <v>-2.6323941808117035</v>
      </c>
    </row>
    <row r="5139" spans="1:11">
      <c r="A5139">
        <v>-1.6798569336075595</v>
      </c>
      <c r="B5139">
        <v>-1.2474062835831772</v>
      </c>
      <c r="C5139">
        <v>-0.46455888615466412</v>
      </c>
      <c r="I5139">
        <f t="shared" si="240"/>
        <v>-49.896251343327087</v>
      </c>
      <c r="J5139">
        <f t="shared" si="241"/>
        <v>-16.798569336075595</v>
      </c>
      <c r="K5139">
        <f t="shared" si="242"/>
        <v>4.6455888615466412</v>
      </c>
    </row>
    <row r="5140" spans="1:11">
      <c r="A5140">
        <v>2.0853842719648377</v>
      </c>
      <c r="B5140">
        <v>1.5540881648275082</v>
      </c>
      <c r="C5140">
        <v>4.7839751363615179E-2</v>
      </c>
      <c r="I5140">
        <f t="shared" si="240"/>
        <v>62.163526593100329</v>
      </c>
      <c r="J5140">
        <f t="shared" si="241"/>
        <v>20.853842719648377</v>
      </c>
      <c r="K5140">
        <f t="shared" si="242"/>
        <v>-0.47839751363615179</v>
      </c>
    </row>
    <row r="5141" spans="1:11">
      <c r="A5141">
        <v>-1.7301404558116107</v>
      </c>
      <c r="B5141">
        <v>0.16481050757068341</v>
      </c>
      <c r="C5141">
        <v>0.13509679300378216</v>
      </c>
      <c r="I5141">
        <f t="shared" si="240"/>
        <v>6.5924203028273363</v>
      </c>
      <c r="J5141">
        <f t="shared" si="241"/>
        <v>-17.301404558116108</v>
      </c>
      <c r="K5141">
        <f t="shared" si="242"/>
        <v>-1.3509679300378217</v>
      </c>
    </row>
    <row r="5142" spans="1:11">
      <c r="A5142">
        <v>-7.1322164210156386E-2</v>
      </c>
      <c r="B5142">
        <v>-0.62676089937484247</v>
      </c>
      <c r="C5142">
        <v>-0.70845438567845953</v>
      </c>
      <c r="I5142">
        <f t="shared" si="240"/>
        <v>-25.0704359749937</v>
      </c>
      <c r="J5142">
        <f t="shared" si="241"/>
        <v>-0.7132216421015638</v>
      </c>
      <c r="K5142">
        <f t="shared" si="242"/>
        <v>7.0845438567845953</v>
      </c>
    </row>
    <row r="5143" spans="1:11">
      <c r="A5143">
        <v>1.1461938906878097</v>
      </c>
      <c r="B5143">
        <v>0.52375489064105685</v>
      </c>
      <c r="C5143">
        <v>0.29458767677421749</v>
      </c>
      <c r="I5143">
        <f t="shared" si="240"/>
        <v>20.950195625642273</v>
      </c>
      <c r="J5143">
        <f t="shared" si="241"/>
        <v>11.461938906878098</v>
      </c>
      <c r="K5143">
        <f t="shared" si="242"/>
        <v>-2.9458767677421749</v>
      </c>
    </row>
    <row r="5144" spans="1:11">
      <c r="A5144">
        <v>-0.60417527921874414</v>
      </c>
      <c r="B5144">
        <v>-0.41845063052742704</v>
      </c>
      <c r="C5144">
        <v>-0.61478566914297383</v>
      </c>
      <c r="I5144">
        <f t="shared" si="240"/>
        <v>-16.738025221097082</v>
      </c>
      <c r="J5144">
        <f t="shared" si="241"/>
        <v>-6.0417527921874417</v>
      </c>
      <c r="K5144">
        <f t="shared" si="242"/>
        <v>6.1478566914297383</v>
      </c>
    </row>
    <row r="5145" spans="1:11">
      <c r="A5145">
        <v>-2.0145066977089443</v>
      </c>
      <c r="B5145">
        <v>-0.66581922288079309</v>
      </c>
      <c r="C5145">
        <v>9.7942051411922415E-2</v>
      </c>
      <c r="I5145">
        <f t="shared" si="240"/>
        <v>-26.632768915231722</v>
      </c>
      <c r="J5145">
        <f t="shared" si="241"/>
        <v>-20.145066977089442</v>
      </c>
      <c r="K5145">
        <f t="shared" si="242"/>
        <v>-0.97942051411922415</v>
      </c>
    </row>
    <row r="5146" spans="1:11">
      <c r="A5146">
        <v>-1.494327033841246</v>
      </c>
      <c r="B5146">
        <v>0.9215626963327298</v>
      </c>
      <c r="C5146">
        <v>-0.378424171650591</v>
      </c>
      <c r="I5146">
        <f t="shared" si="240"/>
        <v>36.862507853309189</v>
      </c>
      <c r="J5146">
        <f t="shared" si="241"/>
        <v>-14.943270338412461</v>
      </c>
      <c r="K5146">
        <f t="shared" si="242"/>
        <v>3.7842417165059099</v>
      </c>
    </row>
    <row r="5147" spans="1:11">
      <c r="A5147">
        <v>-0.73810745439462366</v>
      </c>
      <c r="B5147">
        <v>-0.68919365595236481</v>
      </c>
      <c r="C5147">
        <v>5.7107317454859585E-2</v>
      </c>
      <c r="I5147">
        <f t="shared" si="240"/>
        <v>-27.567746238094593</v>
      </c>
      <c r="J5147">
        <f t="shared" si="241"/>
        <v>-7.3810745439462364</v>
      </c>
      <c r="K5147">
        <f t="shared" si="242"/>
        <v>-0.57107317454859585</v>
      </c>
    </row>
    <row r="5148" spans="1:11">
      <c r="A5148">
        <v>-4.2352467795542541</v>
      </c>
      <c r="B5148">
        <v>-1.1874007475384418</v>
      </c>
      <c r="C5148">
        <v>0.23555111819295313</v>
      </c>
      <c r="I5148">
        <f t="shared" si="240"/>
        <v>-47.496029901537675</v>
      </c>
      <c r="J5148">
        <f t="shared" si="241"/>
        <v>-42.352467795542537</v>
      </c>
      <c r="K5148">
        <f t="shared" si="242"/>
        <v>-2.3555111819295314</v>
      </c>
    </row>
    <row r="5149" spans="1:11">
      <c r="A5149">
        <v>-0.29642226923843829</v>
      </c>
      <c r="B5149">
        <v>8.7917843129760698E-2</v>
      </c>
      <c r="C5149">
        <v>-1.4029644344179564</v>
      </c>
      <c r="I5149">
        <f t="shared" si="240"/>
        <v>3.5167137251904279</v>
      </c>
      <c r="J5149">
        <f t="shared" si="241"/>
        <v>-2.9642226923843831</v>
      </c>
      <c r="K5149">
        <f t="shared" si="242"/>
        <v>14.029644344179564</v>
      </c>
    </row>
    <row r="5150" spans="1:11">
      <c r="A5150">
        <v>-1.0189704500949088</v>
      </c>
      <c r="B5150">
        <v>-1.021697788384742</v>
      </c>
      <c r="C5150">
        <v>-0.25358857720485062</v>
      </c>
      <c r="I5150">
        <f t="shared" si="240"/>
        <v>-40.86791153538968</v>
      </c>
      <c r="J5150">
        <f t="shared" si="241"/>
        <v>-10.189704500949087</v>
      </c>
      <c r="K5150">
        <f t="shared" si="242"/>
        <v>2.5358857720485064</v>
      </c>
    </row>
    <row r="5151" spans="1:11">
      <c r="A5151">
        <v>0.97589691469704076</v>
      </c>
      <c r="B5151">
        <v>-1.6380155072637224</v>
      </c>
      <c r="C5151">
        <v>-4.436716829897458E-2</v>
      </c>
      <c r="I5151">
        <f t="shared" si="240"/>
        <v>-65.520620290548891</v>
      </c>
      <c r="J5151">
        <f t="shared" si="241"/>
        <v>9.7589691469704078</v>
      </c>
      <c r="K5151">
        <f t="shared" si="242"/>
        <v>0.4436716829897458</v>
      </c>
    </row>
    <row r="5152" spans="1:11">
      <c r="A5152">
        <v>1.4959616614019371</v>
      </c>
      <c r="B5152">
        <v>1.6580850484661314</v>
      </c>
      <c r="C5152">
        <v>-0.28596360237426721</v>
      </c>
      <c r="I5152">
        <f t="shared" si="240"/>
        <v>66.323401938645247</v>
      </c>
      <c r="J5152">
        <f t="shared" si="241"/>
        <v>14.959616614019371</v>
      </c>
      <c r="K5152">
        <f t="shared" si="242"/>
        <v>2.8596360237426719</v>
      </c>
    </row>
    <row r="5153" spans="1:11">
      <c r="A5153">
        <v>-7.3963489940906818E-2</v>
      </c>
      <c r="B5153">
        <v>-0.64777026854594677</v>
      </c>
      <c r="C5153">
        <v>0.97823480817532937</v>
      </c>
      <c r="I5153">
        <f t="shared" si="240"/>
        <v>-25.910810741837871</v>
      </c>
      <c r="J5153">
        <f t="shared" si="241"/>
        <v>-0.73963489940906824</v>
      </c>
      <c r="K5153">
        <f t="shared" si="242"/>
        <v>-9.7823480817532946</v>
      </c>
    </row>
    <row r="5154" spans="1:11">
      <c r="A5154">
        <v>-1.7950598406292058</v>
      </c>
      <c r="B5154">
        <v>-0.13669612520799709</v>
      </c>
      <c r="C5154">
        <v>-0.48066236298391846</v>
      </c>
      <c r="I5154">
        <f t="shared" si="240"/>
        <v>-5.467845008319884</v>
      </c>
      <c r="J5154">
        <f t="shared" si="241"/>
        <v>-17.950598406292059</v>
      </c>
      <c r="K5154">
        <f t="shared" si="242"/>
        <v>4.8066236298391845</v>
      </c>
    </row>
    <row r="5155" spans="1:11">
      <c r="A5155">
        <v>-1.2501240197268999</v>
      </c>
      <c r="B5155">
        <v>-0.43818726756604021</v>
      </c>
      <c r="C5155">
        <v>-0.99482416763349946</v>
      </c>
      <c r="I5155">
        <f t="shared" si="240"/>
        <v>-17.527490702641607</v>
      </c>
      <c r="J5155">
        <f t="shared" si="241"/>
        <v>-12.501240197268999</v>
      </c>
      <c r="K5155">
        <f t="shared" si="242"/>
        <v>9.9482416763349946</v>
      </c>
    </row>
    <row r="5156" spans="1:11">
      <c r="A5156">
        <v>-2.3568590113410934</v>
      </c>
      <c r="B5156">
        <v>-0.78977259066313643</v>
      </c>
      <c r="C5156">
        <v>-1.1164715714951068</v>
      </c>
      <c r="I5156">
        <f t="shared" si="240"/>
        <v>-31.590903626525456</v>
      </c>
      <c r="J5156">
        <f t="shared" si="241"/>
        <v>-23.568590113410934</v>
      </c>
      <c r="K5156">
        <f t="shared" si="242"/>
        <v>11.164715714951068</v>
      </c>
    </row>
    <row r="5157" spans="1:11">
      <c r="A5157">
        <v>-0.55836432865151653</v>
      </c>
      <c r="B5157">
        <v>-0.33986165791476441</v>
      </c>
      <c r="C5157">
        <v>-0.45422530405047862</v>
      </c>
      <c r="I5157">
        <f t="shared" si="240"/>
        <v>-13.594466316590577</v>
      </c>
      <c r="J5157">
        <f t="shared" si="241"/>
        <v>-5.5836432865151657</v>
      </c>
      <c r="K5157">
        <f t="shared" si="242"/>
        <v>4.5422530405047858</v>
      </c>
    </row>
    <row r="5158" spans="1:11">
      <c r="A5158">
        <v>-0.35997079157195905</v>
      </c>
      <c r="B5158">
        <v>-0.49833785674224523</v>
      </c>
      <c r="C5158">
        <v>-7.5122116847492565E-2</v>
      </c>
      <c r="I5158">
        <f t="shared" si="240"/>
        <v>-19.933514269689809</v>
      </c>
      <c r="J5158">
        <f t="shared" si="241"/>
        <v>-3.5997079157195904</v>
      </c>
      <c r="K5158">
        <f t="shared" si="242"/>
        <v>0.7512211684749257</v>
      </c>
    </row>
    <row r="5159" spans="1:11">
      <c r="A5159">
        <v>-1.6077534846260313</v>
      </c>
      <c r="B5159">
        <v>-0.80823448334779679</v>
      </c>
      <c r="C5159">
        <v>-0.82380265215511628</v>
      </c>
      <c r="I5159">
        <f t="shared" si="240"/>
        <v>-32.329379333911874</v>
      </c>
      <c r="J5159">
        <f t="shared" si="241"/>
        <v>-16.077534846260313</v>
      </c>
      <c r="K5159">
        <f t="shared" si="242"/>
        <v>8.2380265215511628</v>
      </c>
    </row>
    <row r="5160" spans="1:11">
      <c r="A5160">
        <v>-0.63272966988413026</v>
      </c>
      <c r="B5160">
        <v>-1.7047820328267609</v>
      </c>
      <c r="C5160">
        <v>0.21077877187419736</v>
      </c>
      <c r="I5160">
        <f t="shared" si="240"/>
        <v>-68.191281313070434</v>
      </c>
      <c r="J5160">
        <f t="shared" si="241"/>
        <v>-6.3272966988413026</v>
      </c>
      <c r="K5160">
        <f t="shared" si="242"/>
        <v>-2.1077877187419736</v>
      </c>
    </row>
    <row r="5161" spans="1:11">
      <c r="A5161">
        <v>-1.1835116123878933</v>
      </c>
      <c r="B5161">
        <v>0.3148353726290351</v>
      </c>
      <c r="C5161">
        <v>-1.2967254604194367</v>
      </c>
      <c r="I5161">
        <f t="shared" si="240"/>
        <v>12.593414905161405</v>
      </c>
      <c r="J5161">
        <f t="shared" si="241"/>
        <v>-11.835116123878933</v>
      </c>
      <c r="K5161">
        <f t="shared" si="242"/>
        <v>12.967254604194366</v>
      </c>
    </row>
    <row r="5162" spans="1:11">
      <c r="A5162">
        <v>0.17731579348939353</v>
      </c>
      <c r="B5162">
        <v>0.94199784978703649</v>
      </c>
      <c r="C5162">
        <v>0.14105033515361087</v>
      </c>
      <c r="I5162">
        <f t="shared" si="240"/>
        <v>37.679913991481456</v>
      </c>
      <c r="J5162">
        <f t="shared" si="241"/>
        <v>1.7731579348939353</v>
      </c>
      <c r="K5162">
        <f t="shared" si="242"/>
        <v>-1.4105033515361087</v>
      </c>
    </row>
    <row r="5163" spans="1:11">
      <c r="A5163">
        <v>0.57651722163919183</v>
      </c>
      <c r="B5163">
        <v>0.66417533234753934</v>
      </c>
      <c r="C5163">
        <v>-0.31686743417591157</v>
      </c>
      <c r="I5163">
        <f t="shared" si="240"/>
        <v>26.567013293901574</v>
      </c>
      <c r="J5163">
        <f t="shared" si="241"/>
        <v>5.7651722163919183</v>
      </c>
      <c r="K5163">
        <f t="shared" si="242"/>
        <v>3.1686743417591154</v>
      </c>
    </row>
    <row r="5164" spans="1:11">
      <c r="A5164">
        <v>0.60091883214342079</v>
      </c>
      <c r="B5164">
        <v>0.6056735521988712</v>
      </c>
      <c r="C5164">
        <v>0.82416600238173587</v>
      </c>
      <c r="I5164">
        <f t="shared" si="240"/>
        <v>24.226942087954846</v>
      </c>
      <c r="J5164">
        <f t="shared" si="241"/>
        <v>6.0091883214342081</v>
      </c>
      <c r="K5164">
        <f t="shared" si="242"/>
        <v>-8.2416600238173583</v>
      </c>
    </row>
    <row r="5165" spans="1:11">
      <c r="A5165">
        <v>0.98761677569538897</v>
      </c>
      <c r="B5165">
        <v>1.7776296903481204E-2</v>
      </c>
      <c r="C5165">
        <v>0.21035447605067256</v>
      </c>
      <c r="I5165">
        <f t="shared" si="240"/>
        <v>0.71105187613924814</v>
      </c>
      <c r="J5165">
        <f t="shared" si="241"/>
        <v>9.8761677569538904</v>
      </c>
      <c r="K5165">
        <f t="shared" si="242"/>
        <v>-2.1035447605067255</v>
      </c>
    </row>
    <row r="5166" spans="1:11">
      <c r="A5166">
        <v>1.2658281856070497</v>
      </c>
      <c r="B5166">
        <v>1.2579725213647985</v>
      </c>
      <c r="C5166">
        <v>-0.84131267267153531</v>
      </c>
      <c r="I5166">
        <f t="shared" si="240"/>
        <v>50.318900854591945</v>
      </c>
      <c r="J5166">
        <f t="shared" si="241"/>
        <v>12.658281856070497</v>
      </c>
      <c r="K5166">
        <f t="shared" si="242"/>
        <v>8.4131267267153529</v>
      </c>
    </row>
    <row r="5167" spans="1:11">
      <c r="A5167">
        <v>-0.45733226174611319</v>
      </c>
      <c r="B5167">
        <v>1.0846384968665288</v>
      </c>
      <c r="C5167">
        <v>-0.86493949773020817</v>
      </c>
      <c r="I5167">
        <f t="shared" si="240"/>
        <v>43.385539874661148</v>
      </c>
      <c r="J5167">
        <f t="shared" si="241"/>
        <v>-4.5733226174611321</v>
      </c>
      <c r="K5167">
        <f t="shared" si="242"/>
        <v>8.649394977302082</v>
      </c>
    </row>
    <row r="5168" spans="1:11">
      <c r="A5168">
        <v>-1.5259976773816148</v>
      </c>
      <c r="B5168">
        <v>-1.0785949285209422</v>
      </c>
      <c r="C5168">
        <v>-0.59443099995889903</v>
      </c>
      <c r="I5168">
        <f t="shared" si="240"/>
        <v>-43.143797140837691</v>
      </c>
      <c r="J5168">
        <f t="shared" si="241"/>
        <v>-15.259976773816149</v>
      </c>
      <c r="K5168">
        <f t="shared" si="242"/>
        <v>5.9443099995889899</v>
      </c>
    </row>
    <row r="5169" spans="1:11">
      <c r="A5169">
        <v>1.6065797487725237</v>
      </c>
      <c r="B5169">
        <v>0.36861802572889946</v>
      </c>
      <c r="C5169">
        <v>-1.2638070579689249</v>
      </c>
      <c r="I5169">
        <f t="shared" si="240"/>
        <v>14.744721029155979</v>
      </c>
      <c r="J5169">
        <f t="shared" si="241"/>
        <v>16.065797487725238</v>
      </c>
      <c r="K5169">
        <f t="shared" si="242"/>
        <v>12.638070579689249</v>
      </c>
    </row>
    <row r="5170" spans="1:11">
      <c r="A5170">
        <v>-0.867369782001567</v>
      </c>
      <c r="B5170">
        <v>-0.60719533956112393</v>
      </c>
      <c r="C5170">
        <v>6.787028639712861E-2</v>
      </c>
      <c r="I5170">
        <f t="shared" si="240"/>
        <v>-24.287813582444958</v>
      </c>
      <c r="J5170">
        <f t="shared" si="241"/>
        <v>-8.6736978200156702</v>
      </c>
      <c r="K5170">
        <f t="shared" si="242"/>
        <v>-0.6787028639712861</v>
      </c>
    </row>
    <row r="5171" spans="1:11">
      <c r="A5171">
        <v>-1.7428109092264397</v>
      </c>
      <c r="B5171">
        <v>0.45221375898586708</v>
      </c>
      <c r="C5171">
        <v>-0.25947560364803096</v>
      </c>
      <c r="I5171">
        <f t="shared" si="240"/>
        <v>18.088550359434684</v>
      </c>
      <c r="J5171">
        <f t="shared" si="241"/>
        <v>-17.428109092264396</v>
      </c>
      <c r="K5171">
        <f t="shared" si="242"/>
        <v>2.5947560364803097</v>
      </c>
    </row>
    <row r="5172" spans="1:11">
      <c r="A5172">
        <v>0.54175504277143594</v>
      </c>
      <c r="B5172">
        <v>0.32808656179721413</v>
      </c>
      <c r="C5172">
        <v>-1.2451386667928035</v>
      </c>
      <c r="I5172">
        <f t="shared" si="240"/>
        <v>13.123462471888566</v>
      </c>
      <c r="J5172">
        <f t="shared" si="241"/>
        <v>5.4175504277143594</v>
      </c>
      <c r="K5172">
        <f t="shared" si="242"/>
        <v>12.451386667928034</v>
      </c>
    </row>
    <row r="5173" spans="1:11">
      <c r="A5173">
        <v>-1.2980912333947296</v>
      </c>
      <c r="B5173">
        <v>0.3690957345056266</v>
      </c>
      <c r="C5173">
        <v>-0.80627638631815413</v>
      </c>
      <c r="I5173">
        <f t="shared" si="240"/>
        <v>14.763829380225065</v>
      </c>
      <c r="J5173">
        <f t="shared" si="241"/>
        <v>-12.980912333947296</v>
      </c>
      <c r="K5173">
        <f t="shared" si="242"/>
        <v>8.0627638631815408</v>
      </c>
    </row>
    <row r="5174" spans="1:11">
      <c r="A5174">
        <v>1.3457075914281205</v>
      </c>
      <c r="B5174">
        <v>-0.62974833038869349</v>
      </c>
      <c r="C5174">
        <v>5.8757744602646322E-2</v>
      </c>
      <c r="I5174">
        <f t="shared" si="240"/>
        <v>-25.18993321554774</v>
      </c>
      <c r="J5174">
        <f t="shared" si="241"/>
        <v>13.457075914281205</v>
      </c>
      <c r="K5174">
        <f t="shared" si="242"/>
        <v>-0.58757744602646322</v>
      </c>
    </row>
    <row r="5175" spans="1:11">
      <c r="A5175">
        <v>-1.0894382072778803</v>
      </c>
      <c r="B5175">
        <v>0.97310760803284224</v>
      </c>
      <c r="C5175">
        <v>1.3249599574685411E-2</v>
      </c>
      <c r="I5175">
        <f t="shared" si="240"/>
        <v>38.924304321313691</v>
      </c>
      <c r="J5175">
        <f t="shared" si="241"/>
        <v>-10.894382072778804</v>
      </c>
      <c r="K5175">
        <f t="shared" si="242"/>
        <v>-0.13249599574685411</v>
      </c>
    </row>
    <row r="5176" spans="1:11">
      <c r="A5176">
        <v>1.9076575665667317</v>
      </c>
      <c r="B5176">
        <v>0.6235947178163882</v>
      </c>
      <c r="C5176">
        <v>-1.4763767085937394</v>
      </c>
      <c r="I5176">
        <f t="shared" si="240"/>
        <v>24.943788712655529</v>
      </c>
      <c r="J5176">
        <f t="shared" si="241"/>
        <v>19.076575665667317</v>
      </c>
      <c r="K5176">
        <f t="shared" si="242"/>
        <v>14.763767085937394</v>
      </c>
    </row>
    <row r="5177" spans="1:11">
      <c r="A5177">
        <v>-0.75101598145787518</v>
      </c>
      <c r="B5177">
        <v>-0.48591204362099411</v>
      </c>
      <c r="C5177">
        <v>-0.47298233418410929</v>
      </c>
      <c r="I5177">
        <f t="shared" si="240"/>
        <v>-19.436481744839764</v>
      </c>
      <c r="J5177">
        <f t="shared" si="241"/>
        <v>-7.5101598145787518</v>
      </c>
      <c r="K5177">
        <f t="shared" si="242"/>
        <v>4.7298233418410929</v>
      </c>
    </row>
    <row r="5178" spans="1:11">
      <c r="A5178">
        <v>-1.6437516972216633</v>
      </c>
      <c r="B5178">
        <v>-0.78359208697685478</v>
      </c>
      <c r="C5178">
        <v>-0.5653562769811562</v>
      </c>
      <c r="I5178">
        <f t="shared" si="240"/>
        <v>-31.343683479074191</v>
      </c>
      <c r="J5178">
        <f t="shared" si="241"/>
        <v>-16.437516972216631</v>
      </c>
      <c r="K5178">
        <f t="shared" si="242"/>
        <v>5.653562769811562</v>
      </c>
    </row>
    <row r="5179" spans="1:11">
      <c r="A5179">
        <v>-1.5449703487225781</v>
      </c>
      <c r="B5179">
        <v>0.91302464664853011</v>
      </c>
      <c r="C5179">
        <v>-1.1154663803687845</v>
      </c>
      <c r="I5179">
        <f t="shared" si="240"/>
        <v>36.520985865941206</v>
      </c>
      <c r="J5179">
        <f t="shared" si="241"/>
        <v>-15.449703487225781</v>
      </c>
      <c r="K5179">
        <f t="shared" si="242"/>
        <v>11.154663803687846</v>
      </c>
    </row>
    <row r="5180" spans="1:11">
      <c r="A5180">
        <v>2.3772722106076691</v>
      </c>
      <c r="B5180">
        <v>1.5376089422194794</v>
      </c>
      <c r="C5180">
        <v>-0.14012581693549675</v>
      </c>
      <c r="I5180">
        <f t="shared" si="240"/>
        <v>61.50435768877918</v>
      </c>
      <c r="J5180">
        <f t="shared" si="241"/>
        <v>23.772722106076692</v>
      </c>
      <c r="K5180">
        <f t="shared" si="242"/>
        <v>1.4012581693549675</v>
      </c>
    </row>
    <row r="5181" spans="1:11">
      <c r="A5181">
        <v>-0.56049911946933295</v>
      </c>
      <c r="B5181">
        <v>0.78078114268581822</v>
      </c>
      <c r="C5181">
        <v>-0.95686074722444803</v>
      </c>
      <c r="I5181">
        <f t="shared" si="240"/>
        <v>31.231245707432727</v>
      </c>
      <c r="J5181">
        <f t="shared" si="241"/>
        <v>-5.60499119469333</v>
      </c>
      <c r="K5181">
        <f t="shared" si="242"/>
        <v>9.56860747224448</v>
      </c>
    </row>
    <row r="5182" spans="1:11">
      <c r="A5182">
        <v>-0.68853636392640927</v>
      </c>
      <c r="B5182">
        <v>-0.54053107742932194</v>
      </c>
      <c r="C5182">
        <v>-0.78872499380194627</v>
      </c>
      <c r="I5182">
        <f t="shared" si="240"/>
        <v>-21.621243097172879</v>
      </c>
      <c r="J5182">
        <f t="shared" si="241"/>
        <v>-6.8853636392640922</v>
      </c>
      <c r="K5182">
        <f t="shared" si="242"/>
        <v>7.8872499380194627</v>
      </c>
    </row>
    <row r="5183" spans="1:11">
      <c r="A5183">
        <v>-6.4651295474812479E-2</v>
      </c>
      <c r="B5183">
        <v>-0.62597101454272752</v>
      </c>
      <c r="C5183">
        <v>-1.5949885123286461E-2</v>
      </c>
      <c r="I5183">
        <f t="shared" si="240"/>
        <v>-25.038840581709103</v>
      </c>
      <c r="J5183">
        <f t="shared" si="241"/>
        <v>-0.64651295474812476</v>
      </c>
      <c r="K5183">
        <f t="shared" si="242"/>
        <v>0.15949885123286461</v>
      </c>
    </row>
    <row r="5184" spans="1:11">
      <c r="A5184">
        <v>0.47264347104787674</v>
      </c>
      <c r="B5184">
        <v>0.90808523062788071</v>
      </c>
      <c r="C5184">
        <v>1.0410800561168945</v>
      </c>
      <c r="I5184">
        <f t="shared" si="240"/>
        <v>36.323409225115228</v>
      </c>
      <c r="J5184">
        <f t="shared" si="241"/>
        <v>4.7264347104787676</v>
      </c>
      <c r="K5184">
        <f t="shared" si="242"/>
        <v>-10.410800561168944</v>
      </c>
    </row>
    <row r="5185" spans="1:11">
      <c r="A5185">
        <v>-1.0457231755407219</v>
      </c>
      <c r="B5185">
        <v>0.72790375260990769</v>
      </c>
      <c r="C5185">
        <v>0.16531095951306637</v>
      </c>
      <c r="I5185">
        <f t="shared" si="240"/>
        <v>29.116150104396308</v>
      </c>
      <c r="J5185">
        <f t="shared" si="241"/>
        <v>-10.45723175540722</v>
      </c>
      <c r="K5185">
        <f t="shared" si="242"/>
        <v>-1.6531095951306638</v>
      </c>
    </row>
    <row r="5186" spans="1:11">
      <c r="A5186">
        <v>-0.59597687177760394</v>
      </c>
      <c r="B5186">
        <v>0.21907712740149923</v>
      </c>
      <c r="C5186">
        <v>0.52558826920882573</v>
      </c>
      <c r="I5186">
        <f t="shared" si="240"/>
        <v>8.7630850960599691</v>
      </c>
      <c r="J5186">
        <f t="shared" si="241"/>
        <v>-5.9597687177760399</v>
      </c>
      <c r="K5186">
        <f t="shared" si="242"/>
        <v>-5.2558826920882575</v>
      </c>
    </row>
    <row r="5187" spans="1:11">
      <c r="A5187">
        <v>0.74693245868011326</v>
      </c>
      <c r="B5187">
        <v>5.406742160471692E-2</v>
      </c>
      <c r="C5187">
        <v>-8.1333276480805475E-2</v>
      </c>
      <c r="I5187">
        <f t="shared" ref="I5187:I5250" si="243">B5187*40</f>
        <v>2.1626968641886766</v>
      </c>
      <c r="J5187">
        <f t="shared" ref="J5187:J5250" si="244">A5187*10</f>
        <v>7.4693245868011324</v>
      </c>
      <c r="K5187">
        <f t="shared" ref="K5187:K5250" si="245">-C5187*10</f>
        <v>0.81333276480805472</v>
      </c>
    </row>
    <row r="5188" spans="1:11">
      <c r="A5188">
        <v>-2.0734925229834809</v>
      </c>
      <c r="B5188">
        <v>-0.25190544709614154</v>
      </c>
      <c r="C5188">
        <v>0.7925239436368694</v>
      </c>
      <c r="I5188">
        <f t="shared" si="243"/>
        <v>-10.076217883845661</v>
      </c>
      <c r="J5188">
        <f t="shared" si="244"/>
        <v>-20.734925229834808</v>
      </c>
      <c r="K5188">
        <f t="shared" si="245"/>
        <v>-7.9252394363686935</v>
      </c>
    </row>
    <row r="5189" spans="1:11">
      <c r="A5189">
        <v>-2.5077388762878883</v>
      </c>
      <c r="B5189">
        <v>-0.28339335820661132</v>
      </c>
      <c r="C5189">
        <v>-0.24218107470963174</v>
      </c>
      <c r="I5189">
        <f t="shared" si="243"/>
        <v>-11.335734328264452</v>
      </c>
      <c r="J5189">
        <f t="shared" si="244"/>
        <v>-25.077388762878883</v>
      </c>
      <c r="K5189">
        <f t="shared" si="245"/>
        <v>2.4218107470963175</v>
      </c>
    </row>
    <row r="5190" spans="1:11">
      <c r="A5190">
        <v>-0.99137460809672451</v>
      </c>
      <c r="B5190">
        <v>2.0746163055665487</v>
      </c>
      <c r="C5190">
        <v>-1.3682661069535835</v>
      </c>
      <c r="I5190">
        <f t="shared" si="243"/>
        <v>82.98465222266195</v>
      </c>
      <c r="J5190">
        <f t="shared" si="244"/>
        <v>-9.9137460809672451</v>
      </c>
      <c r="K5190">
        <f t="shared" si="245"/>
        <v>13.682661069535836</v>
      </c>
    </row>
    <row r="5191" spans="1:11">
      <c r="A5191">
        <v>-0.13094959164169986</v>
      </c>
      <c r="B5191">
        <v>0.48387499953690677</v>
      </c>
      <c r="C5191">
        <v>-0.58870441827123721</v>
      </c>
      <c r="I5191">
        <f t="shared" si="243"/>
        <v>19.354999981476272</v>
      </c>
      <c r="J5191">
        <f t="shared" si="244"/>
        <v>-1.3094959164169986</v>
      </c>
      <c r="K5191">
        <f t="shared" si="245"/>
        <v>5.8870441827123718</v>
      </c>
    </row>
    <row r="5192" spans="1:11">
      <c r="A5192">
        <v>1.3620467432107886</v>
      </c>
      <c r="B5192">
        <v>-0.22717454175298402</v>
      </c>
      <c r="C5192">
        <v>5.1971656410876352E-2</v>
      </c>
      <c r="I5192">
        <f t="shared" si="243"/>
        <v>-9.0869816701193606</v>
      </c>
      <c r="J5192">
        <f t="shared" si="244"/>
        <v>13.620467432107885</v>
      </c>
      <c r="K5192">
        <f t="shared" si="245"/>
        <v>-0.51971656410876355</v>
      </c>
    </row>
    <row r="5193" spans="1:11">
      <c r="A5193">
        <v>3.5830658453778343</v>
      </c>
      <c r="B5193">
        <v>0.74433327338307587</v>
      </c>
      <c r="C5193">
        <v>-0.33396149674196207</v>
      </c>
      <c r="I5193">
        <f t="shared" si="243"/>
        <v>29.773330935323035</v>
      </c>
      <c r="J5193">
        <f t="shared" si="244"/>
        <v>35.830658453778341</v>
      </c>
      <c r="K5193">
        <f t="shared" si="245"/>
        <v>3.3396149674196209</v>
      </c>
    </row>
    <row r="5194" spans="1:11">
      <c r="A5194">
        <v>-1.4442945919740509</v>
      </c>
      <c r="B5194">
        <v>0.64204923072913145</v>
      </c>
      <c r="C5194">
        <v>-1.5123444113071132</v>
      </c>
      <c r="I5194">
        <f t="shared" si="243"/>
        <v>25.681969229165258</v>
      </c>
      <c r="J5194">
        <f t="shared" si="244"/>
        <v>-14.442945919740509</v>
      </c>
      <c r="K5194">
        <f t="shared" si="245"/>
        <v>15.123444113071132</v>
      </c>
    </row>
    <row r="5195" spans="1:11">
      <c r="A5195">
        <v>0.65199977071933901</v>
      </c>
      <c r="B5195">
        <v>-0.55890832065380247</v>
      </c>
      <c r="C5195">
        <v>0.62921729578285723</v>
      </c>
      <c r="I5195">
        <f t="shared" si="243"/>
        <v>-22.356332826152098</v>
      </c>
      <c r="J5195">
        <f t="shared" si="244"/>
        <v>6.5199977071933901</v>
      </c>
      <c r="K5195">
        <f t="shared" si="245"/>
        <v>-6.2921729578285728</v>
      </c>
    </row>
    <row r="5196" spans="1:11">
      <c r="A5196">
        <v>5.5237551894541437E-2</v>
      </c>
      <c r="B5196">
        <v>-0.49837803026480787</v>
      </c>
      <c r="C5196">
        <v>-0.13270516812354982</v>
      </c>
      <c r="I5196">
        <f t="shared" si="243"/>
        <v>-19.935121210592314</v>
      </c>
      <c r="J5196">
        <f t="shared" si="244"/>
        <v>0.55237551894541437</v>
      </c>
      <c r="K5196">
        <f t="shared" si="245"/>
        <v>1.3270516812354982</v>
      </c>
    </row>
    <row r="5197" spans="1:11">
      <c r="A5197">
        <v>0.18556586672286002</v>
      </c>
      <c r="B5197">
        <v>-0.13367883362934194</v>
      </c>
      <c r="C5197">
        <v>-0.36444071139971013</v>
      </c>
      <c r="I5197">
        <f t="shared" si="243"/>
        <v>-5.3471533451736777</v>
      </c>
      <c r="J5197">
        <f t="shared" si="244"/>
        <v>1.8556586672286002</v>
      </c>
      <c r="K5197">
        <f t="shared" si="245"/>
        <v>3.6444071139971013</v>
      </c>
    </row>
    <row r="5198" spans="1:11">
      <c r="A5198">
        <v>0.19597793505704214</v>
      </c>
      <c r="B5198">
        <v>-1.9501967665741613</v>
      </c>
      <c r="C5198">
        <v>1.5700609752692758</v>
      </c>
      <c r="I5198">
        <f t="shared" si="243"/>
        <v>-78.007870662966454</v>
      </c>
      <c r="J5198">
        <f t="shared" si="244"/>
        <v>1.9597793505704213</v>
      </c>
      <c r="K5198">
        <f t="shared" si="245"/>
        <v>-15.700609752692758</v>
      </c>
    </row>
    <row r="5199" spans="1:11">
      <c r="A5199">
        <v>1.5605696174339836</v>
      </c>
      <c r="B5199">
        <v>0.21474942555870419</v>
      </c>
      <c r="C5199">
        <v>-0.8449254376457358</v>
      </c>
      <c r="I5199">
        <f t="shared" si="243"/>
        <v>8.5899770223481671</v>
      </c>
      <c r="J5199">
        <f t="shared" si="244"/>
        <v>15.605696174339837</v>
      </c>
      <c r="K5199">
        <f t="shared" si="245"/>
        <v>8.4492543764573576</v>
      </c>
    </row>
    <row r="5200" spans="1:11">
      <c r="A5200">
        <v>0.61648936209856697</v>
      </c>
      <c r="B5200">
        <v>0.10873376751538075</v>
      </c>
      <c r="C5200">
        <v>-0.99144604823413562</v>
      </c>
      <c r="I5200">
        <f t="shared" si="243"/>
        <v>4.3493507006152301</v>
      </c>
      <c r="J5200">
        <f t="shared" si="244"/>
        <v>6.1648936209856693</v>
      </c>
      <c r="K5200">
        <f t="shared" si="245"/>
        <v>9.9144604823413562</v>
      </c>
    </row>
    <row r="5201" spans="1:11">
      <c r="A5201">
        <v>-1.6236971590476863</v>
      </c>
      <c r="B5201">
        <v>0.57891073145718419</v>
      </c>
      <c r="C5201">
        <v>-0.78980579002061546</v>
      </c>
      <c r="I5201">
        <f t="shared" si="243"/>
        <v>23.156429258287368</v>
      </c>
      <c r="J5201">
        <f t="shared" si="244"/>
        <v>-16.236971590476863</v>
      </c>
      <c r="K5201">
        <f t="shared" si="245"/>
        <v>7.8980579002061546</v>
      </c>
    </row>
    <row r="5202" spans="1:11">
      <c r="A5202">
        <v>-9.7229077954169435E-2</v>
      </c>
      <c r="B5202">
        <v>0.64789696595661905</v>
      </c>
      <c r="C5202">
        <v>-0.47992804355299246</v>
      </c>
      <c r="I5202">
        <f t="shared" si="243"/>
        <v>25.915878638264761</v>
      </c>
      <c r="J5202">
        <f t="shared" si="244"/>
        <v>-0.97229077954169441</v>
      </c>
      <c r="K5202">
        <f t="shared" si="245"/>
        <v>4.7992804355299246</v>
      </c>
    </row>
    <row r="5203" spans="1:11">
      <c r="A5203">
        <v>0.60194328918727114</v>
      </c>
      <c r="B5203">
        <v>1.7216614727882565E-2</v>
      </c>
      <c r="C5203">
        <v>0.13320745075404869</v>
      </c>
      <c r="I5203">
        <f t="shared" si="243"/>
        <v>0.68866458911530259</v>
      </c>
      <c r="J5203">
        <f t="shared" si="244"/>
        <v>6.0194328918727109</v>
      </c>
      <c r="K5203">
        <f t="shared" si="245"/>
        <v>-1.332074507540487</v>
      </c>
    </row>
    <row r="5204" spans="1:11">
      <c r="A5204">
        <v>-0.17144222653759494</v>
      </c>
      <c r="B5204">
        <v>-0.46909512000620673</v>
      </c>
      <c r="C5204">
        <v>0.89324598751556383</v>
      </c>
      <c r="I5204">
        <f t="shared" si="243"/>
        <v>-18.76380480024827</v>
      </c>
      <c r="J5204">
        <f t="shared" si="244"/>
        <v>-1.7144222653759496</v>
      </c>
      <c r="K5204">
        <f t="shared" si="245"/>
        <v>-8.9324598751556383</v>
      </c>
    </row>
    <row r="5205" spans="1:11">
      <c r="A5205">
        <v>1.898148552041784</v>
      </c>
      <c r="B5205">
        <v>-0.1551706714547075</v>
      </c>
      <c r="C5205">
        <v>-0.20246816323533642</v>
      </c>
      <c r="I5205">
        <f t="shared" si="243"/>
        <v>-6.2068268581883004</v>
      </c>
      <c r="J5205">
        <f t="shared" si="244"/>
        <v>18.981485520417841</v>
      </c>
      <c r="K5205">
        <f t="shared" si="245"/>
        <v>2.0246816323533641</v>
      </c>
    </row>
    <row r="5206" spans="1:11">
      <c r="A5206">
        <v>-0.74820203365248528</v>
      </c>
      <c r="B5206">
        <v>8.2283095864906453E-2</v>
      </c>
      <c r="C5206">
        <v>0.20366389800540424</v>
      </c>
      <c r="I5206">
        <f t="shared" si="243"/>
        <v>3.2913238345962581</v>
      </c>
      <c r="J5206">
        <f t="shared" si="244"/>
        <v>-7.4820203365248528</v>
      </c>
      <c r="K5206">
        <f t="shared" si="245"/>
        <v>-2.0366389800540423</v>
      </c>
    </row>
    <row r="5207" spans="1:11">
      <c r="A5207">
        <v>2.0720776661392573</v>
      </c>
      <c r="B5207">
        <v>-0.61674553427352818</v>
      </c>
      <c r="C5207">
        <v>-2.0030618781371197E-2</v>
      </c>
      <c r="I5207">
        <f t="shared" si="243"/>
        <v>-24.669821370941129</v>
      </c>
      <c r="J5207">
        <f t="shared" si="244"/>
        <v>20.720776661392573</v>
      </c>
      <c r="K5207">
        <f t="shared" si="245"/>
        <v>0.20030618781371196</v>
      </c>
    </row>
    <row r="5208" spans="1:11">
      <c r="A5208">
        <v>-0.53404469688690059</v>
      </c>
      <c r="B5208">
        <v>0.20815320572178456</v>
      </c>
      <c r="C5208">
        <v>0.33297248373345922</v>
      </c>
      <c r="I5208">
        <f t="shared" si="243"/>
        <v>8.3261282288713829</v>
      </c>
      <c r="J5208">
        <f t="shared" si="244"/>
        <v>-5.3404469688690064</v>
      </c>
      <c r="K5208">
        <f t="shared" si="245"/>
        <v>-3.3297248373345925</v>
      </c>
    </row>
    <row r="5209" spans="1:11">
      <c r="A5209">
        <v>0.8314915180821536</v>
      </c>
      <c r="B5209">
        <v>-0.84302968605023487</v>
      </c>
      <c r="C5209">
        <v>-0.53506327718798985</v>
      </c>
      <c r="I5209">
        <f t="shared" si="243"/>
        <v>-33.721187442009395</v>
      </c>
      <c r="J5209">
        <f t="shared" si="244"/>
        <v>8.3149151808215365</v>
      </c>
      <c r="K5209">
        <f t="shared" si="245"/>
        <v>5.3506327718798987</v>
      </c>
    </row>
    <row r="5210" spans="1:11">
      <c r="A5210">
        <v>0.60418371613986199</v>
      </c>
      <c r="B5210">
        <v>1.5821789380129581</v>
      </c>
      <c r="C5210">
        <v>-0.88574308344623565</v>
      </c>
      <c r="I5210">
        <f t="shared" si="243"/>
        <v>63.287157520518321</v>
      </c>
      <c r="J5210">
        <f t="shared" si="244"/>
        <v>6.0418371613986199</v>
      </c>
      <c r="K5210">
        <f t="shared" si="245"/>
        <v>8.857430834462356</v>
      </c>
    </row>
    <row r="5211" spans="1:11">
      <c r="A5211">
        <v>1.9960400528587363</v>
      </c>
      <c r="B5211">
        <v>0.26557392427785925</v>
      </c>
      <c r="C5211">
        <v>-0.22694025636251808</v>
      </c>
      <c r="I5211">
        <f t="shared" si="243"/>
        <v>10.62295697111437</v>
      </c>
      <c r="J5211">
        <f t="shared" si="244"/>
        <v>19.960400528587364</v>
      </c>
      <c r="K5211">
        <f t="shared" si="245"/>
        <v>2.2694025636251807</v>
      </c>
    </row>
    <row r="5212" spans="1:11">
      <c r="A5212">
        <v>-3.1172811187402281</v>
      </c>
      <c r="B5212">
        <v>1.7380826526976687</v>
      </c>
      <c r="C5212">
        <v>-1.7722139046334684</v>
      </c>
      <c r="I5212">
        <f t="shared" si="243"/>
        <v>69.523306107906748</v>
      </c>
      <c r="J5212">
        <f t="shared" si="244"/>
        <v>-31.172811187402282</v>
      </c>
      <c r="K5212">
        <f t="shared" si="245"/>
        <v>17.722139046334682</v>
      </c>
    </row>
    <row r="5213" spans="1:11">
      <c r="A5213">
        <v>-1.5408613595345562</v>
      </c>
      <c r="B5213">
        <v>-0.15573737275025895</v>
      </c>
      <c r="C5213">
        <v>-1.3703032696632711</v>
      </c>
      <c r="I5213">
        <f t="shared" si="243"/>
        <v>-6.2294949100103576</v>
      </c>
      <c r="J5213">
        <f t="shared" si="244"/>
        <v>-15.408613595345562</v>
      </c>
      <c r="K5213">
        <f t="shared" si="245"/>
        <v>13.703032696632711</v>
      </c>
    </row>
    <row r="5214" spans="1:11">
      <c r="A5214">
        <v>1.951941950980161</v>
      </c>
      <c r="B5214">
        <v>-0.19180170018018683</v>
      </c>
      <c r="C5214">
        <v>0.3415710730922244</v>
      </c>
      <c r="I5214">
        <f t="shared" si="243"/>
        <v>-7.6720680072074732</v>
      </c>
      <c r="J5214">
        <f t="shared" si="244"/>
        <v>19.519419509801608</v>
      </c>
      <c r="K5214">
        <f t="shared" si="245"/>
        <v>-3.4157107309222439</v>
      </c>
    </row>
    <row r="5215" spans="1:11">
      <c r="A5215">
        <v>0.73690497918831221</v>
      </c>
      <c r="B5215">
        <v>-0.99678942102003576</v>
      </c>
      <c r="C5215">
        <v>0.13758529836759348</v>
      </c>
      <c r="I5215">
        <f t="shared" si="243"/>
        <v>-39.871576840801431</v>
      </c>
      <c r="J5215">
        <f t="shared" si="244"/>
        <v>7.3690497918831221</v>
      </c>
      <c r="K5215">
        <f t="shared" si="245"/>
        <v>-1.3758529836759348</v>
      </c>
    </row>
    <row r="5216" spans="1:11">
      <c r="A5216">
        <v>-1.5982390576477616</v>
      </c>
      <c r="B5216">
        <v>0.45402709061777896</v>
      </c>
      <c r="C5216">
        <v>-0.6336926233808734</v>
      </c>
      <c r="I5216">
        <f t="shared" si="243"/>
        <v>18.161083624711157</v>
      </c>
      <c r="J5216">
        <f t="shared" si="244"/>
        <v>-15.982390576477616</v>
      </c>
      <c r="K5216">
        <f t="shared" si="245"/>
        <v>6.3369262338087342</v>
      </c>
    </row>
    <row r="5217" spans="1:11">
      <c r="A5217">
        <v>0.61791174297296581</v>
      </c>
      <c r="B5217">
        <v>0.81613105437830158</v>
      </c>
      <c r="C5217">
        <v>0.18226436842931548</v>
      </c>
      <c r="I5217">
        <f t="shared" si="243"/>
        <v>32.645242175132061</v>
      </c>
      <c r="J5217">
        <f t="shared" si="244"/>
        <v>6.1791174297296578</v>
      </c>
      <c r="K5217">
        <f t="shared" si="245"/>
        <v>-1.8226436842931548</v>
      </c>
    </row>
    <row r="5218" spans="1:11">
      <c r="A5218">
        <v>5.1759321177018369E-2</v>
      </c>
      <c r="B5218">
        <v>0.37219038290408102</v>
      </c>
      <c r="C5218">
        <v>8.1520475863479908E-2</v>
      </c>
      <c r="I5218">
        <f t="shared" si="243"/>
        <v>14.887615316163242</v>
      </c>
      <c r="J5218">
        <f t="shared" si="244"/>
        <v>0.51759321177018369</v>
      </c>
      <c r="K5218">
        <f t="shared" si="245"/>
        <v>-0.81520475863479902</v>
      </c>
    </row>
    <row r="5219" spans="1:11">
      <c r="A5219">
        <v>-2.4981570647495084</v>
      </c>
      <c r="B5219">
        <v>-0.45877405044887609</v>
      </c>
      <c r="C5219">
        <v>-1.217848315544362E-2</v>
      </c>
      <c r="I5219">
        <f t="shared" si="243"/>
        <v>-18.350962017955045</v>
      </c>
      <c r="J5219">
        <f t="shared" si="244"/>
        <v>-24.981570647495083</v>
      </c>
      <c r="K5219">
        <f t="shared" si="245"/>
        <v>0.1217848315544362</v>
      </c>
    </row>
    <row r="5220" spans="1:11">
      <c r="A5220">
        <v>-0.96794721460144217</v>
      </c>
      <c r="B5220">
        <v>0.27879817310237032</v>
      </c>
      <c r="C5220">
        <v>-0.12339134486758817</v>
      </c>
      <c r="I5220">
        <f t="shared" si="243"/>
        <v>11.151926924094813</v>
      </c>
      <c r="J5220">
        <f t="shared" si="244"/>
        <v>-9.6794721460144224</v>
      </c>
      <c r="K5220">
        <f t="shared" si="245"/>
        <v>1.2339134486758816</v>
      </c>
    </row>
    <row r="5221" spans="1:11">
      <c r="A5221">
        <v>-1.182025565112832</v>
      </c>
      <c r="B5221">
        <v>-0.36805923636687793</v>
      </c>
      <c r="C5221">
        <v>-1.2570827461112724</v>
      </c>
      <c r="I5221">
        <f t="shared" si="243"/>
        <v>-14.722369454675118</v>
      </c>
      <c r="J5221">
        <f t="shared" si="244"/>
        <v>-11.820255651128321</v>
      </c>
      <c r="K5221">
        <f t="shared" si="245"/>
        <v>12.570827461112724</v>
      </c>
    </row>
    <row r="5222" spans="1:11">
      <c r="A5222">
        <v>-8.3431961771169461E-2</v>
      </c>
      <c r="B5222">
        <v>0.27126763346192151</v>
      </c>
      <c r="C5222">
        <v>-0.45315093205691093</v>
      </c>
      <c r="I5222">
        <f t="shared" si="243"/>
        <v>10.85070533847686</v>
      </c>
      <c r="J5222">
        <f t="shared" si="244"/>
        <v>-0.83431961771169461</v>
      </c>
      <c r="K5222">
        <f t="shared" si="245"/>
        <v>4.5315093205691088</v>
      </c>
    </row>
    <row r="5223" spans="1:11">
      <c r="A5223">
        <v>0.12680301466868177</v>
      </c>
      <c r="B5223">
        <v>0.48494840701815201</v>
      </c>
      <c r="C5223">
        <v>-1.0721054320364947</v>
      </c>
      <c r="I5223">
        <f t="shared" si="243"/>
        <v>19.397936280726078</v>
      </c>
      <c r="J5223">
        <f t="shared" si="244"/>
        <v>1.2680301466868178</v>
      </c>
      <c r="K5223">
        <f t="shared" si="245"/>
        <v>10.721054320364946</v>
      </c>
    </row>
    <row r="5224" spans="1:11">
      <c r="A5224">
        <v>0.80344848136396074</v>
      </c>
      <c r="B5224">
        <v>0.63472403662901578</v>
      </c>
      <c r="C5224">
        <v>-0.84826096946004903</v>
      </c>
      <c r="I5224">
        <f t="shared" si="243"/>
        <v>25.38896146516063</v>
      </c>
      <c r="J5224">
        <f t="shared" si="244"/>
        <v>8.0344848136396081</v>
      </c>
      <c r="K5224">
        <f t="shared" si="245"/>
        <v>8.482609694600491</v>
      </c>
    </row>
    <row r="5225" spans="1:11">
      <c r="A5225">
        <v>0.66113374680608561</v>
      </c>
      <c r="B5225">
        <v>-0.21392086087652057</v>
      </c>
      <c r="C5225">
        <v>0.1615131458516807</v>
      </c>
      <c r="I5225">
        <f t="shared" si="243"/>
        <v>-8.5568344350608232</v>
      </c>
      <c r="J5225">
        <f t="shared" si="244"/>
        <v>6.6113374680608565</v>
      </c>
      <c r="K5225">
        <f t="shared" si="245"/>
        <v>-1.6151314585168071</v>
      </c>
    </row>
    <row r="5226" spans="1:11">
      <c r="A5226">
        <v>-0.89444007413662341</v>
      </c>
      <c r="B5226">
        <v>-0.78235543806854846</v>
      </c>
      <c r="C5226">
        <v>-0.94456851547212028</v>
      </c>
      <c r="I5226">
        <f t="shared" si="243"/>
        <v>-31.294217522741938</v>
      </c>
      <c r="J5226">
        <f t="shared" si="244"/>
        <v>-8.9444007413662341</v>
      </c>
      <c r="K5226">
        <f t="shared" si="245"/>
        <v>9.4456851547212022</v>
      </c>
    </row>
    <row r="5227" spans="1:11">
      <c r="A5227">
        <v>-0.87435847096482289</v>
      </c>
      <c r="B5227">
        <v>-0.37419386243177566</v>
      </c>
      <c r="C5227">
        <v>-0.2770226154369636</v>
      </c>
      <c r="I5227">
        <f t="shared" si="243"/>
        <v>-14.967754497271027</v>
      </c>
      <c r="J5227">
        <f t="shared" si="244"/>
        <v>-8.7435847096482284</v>
      </c>
      <c r="K5227">
        <f t="shared" si="245"/>
        <v>2.7702261543696363</v>
      </c>
    </row>
    <row r="5228" spans="1:11">
      <c r="A5228">
        <v>5.9243398515754719E-2</v>
      </c>
      <c r="B5228">
        <v>-0.47428140596371859</v>
      </c>
      <c r="C5228">
        <v>-0.59363628438073157</v>
      </c>
      <c r="I5228">
        <f t="shared" si="243"/>
        <v>-18.971256238548744</v>
      </c>
      <c r="J5228">
        <f t="shared" si="244"/>
        <v>0.59243398515754719</v>
      </c>
      <c r="K5228">
        <f t="shared" si="245"/>
        <v>5.9363628438073155</v>
      </c>
    </row>
    <row r="5229" spans="1:11">
      <c r="A5229">
        <v>-0.46695272164598478</v>
      </c>
      <c r="B5229">
        <v>0.8654523537215626</v>
      </c>
      <c r="C5229">
        <v>-1.4508005060099667</v>
      </c>
      <c r="I5229">
        <f t="shared" si="243"/>
        <v>34.618094148862504</v>
      </c>
      <c r="J5229">
        <f t="shared" si="244"/>
        <v>-4.6695272164598478</v>
      </c>
      <c r="K5229">
        <f t="shared" si="245"/>
        <v>14.508005060099666</v>
      </c>
    </row>
    <row r="5230" spans="1:11">
      <c r="A5230">
        <v>1.2369607715684472</v>
      </c>
      <c r="B5230">
        <v>7.4653821642886059E-2</v>
      </c>
      <c r="C5230">
        <v>9.7330173042434853E-2</v>
      </c>
      <c r="I5230">
        <f t="shared" si="243"/>
        <v>2.9861528657154421</v>
      </c>
      <c r="J5230">
        <f t="shared" si="244"/>
        <v>12.369607715684472</v>
      </c>
      <c r="K5230">
        <f t="shared" si="245"/>
        <v>-0.97330173042434853</v>
      </c>
    </row>
    <row r="5231" spans="1:11">
      <c r="A5231">
        <v>-1.783731504370794</v>
      </c>
      <c r="B5231">
        <v>-0.48242698587891208</v>
      </c>
      <c r="C5231">
        <v>-0.69310593495399186</v>
      </c>
      <c r="I5231">
        <f t="shared" si="243"/>
        <v>-19.297079435156483</v>
      </c>
      <c r="J5231">
        <f t="shared" si="244"/>
        <v>-17.837315043707939</v>
      </c>
      <c r="K5231">
        <f t="shared" si="245"/>
        <v>6.9310593495399182</v>
      </c>
    </row>
    <row r="5232" spans="1:11">
      <c r="A5232">
        <v>1.1134195830554412</v>
      </c>
      <c r="B5232">
        <v>0.64582194494263967</v>
      </c>
      <c r="C5232">
        <v>-0.12168014696018808</v>
      </c>
      <c r="I5232">
        <f t="shared" si="243"/>
        <v>25.832877797705585</v>
      </c>
      <c r="J5232">
        <f t="shared" si="244"/>
        <v>11.134195830554411</v>
      </c>
      <c r="K5232">
        <f t="shared" si="245"/>
        <v>1.2168014696018807</v>
      </c>
    </row>
    <row r="5233" spans="1:11">
      <c r="A5233">
        <v>0.29371053043380385</v>
      </c>
      <c r="B5233">
        <v>-1.1815185705910225</v>
      </c>
      <c r="C5233">
        <v>0.81527828760132159</v>
      </c>
      <c r="I5233">
        <f t="shared" si="243"/>
        <v>-47.260742823640896</v>
      </c>
      <c r="J5233">
        <f t="shared" si="244"/>
        <v>2.9371053043380386</v>
      </c>
      <c r="K5233">
        <f t="shared" si="245"/>
        <v>-8.1527828760132159</v>
      </c>
    </row>
    <row r="5234" spans="1:11">
      <c r="A5234">
        <v>1.4455554952092053</v>
      </c>
      <c r="B5234">
        <v>-0.28157345972870274</v>
      </c>
      <c r="C5234">
        <v>-1.020584262672835</v>
      </c>
      <c r="I5234">
        <f t="shared" si="243"/>
        <v>-11.262938389148109</v>
      </c>
      <c r="J5234">
        <f t="shared" si="244"/>
        <v>14.455554952092054</v>
      </c>
      <c r="K5234">
        <f t="shared" si="245"/>
        <v>10.20584262672835</v>
      </c>
    </row>
    <row r="5235" spans="1:11">
      <c r="A5235">
        <v>0.29149023409942831</v>
      </c>
      <c r="B5235">
        <v>0.68243872847460629</v>
      </c>
      <c r="C5235">
        <v>-1.2035020267090371</v>
      </c>
      <c r="I5235">
        <f t="shared" si="243"/>
        <v>27.297549138984252</v>
      </c>
      <c r="J5235">
        <f t="shared" si="244"/>
        <v>2.9149023409942831</v>
      </c>
      <c r="K5235">
        <f t="shared" si="245"/>
        <v>12.035020267090371</v>
      </c>
    </row>
    <row r="5236" spans="1:11">
      <c r="A5236">
        <v>-3.2419275508125702</v>
      </c>
      <c r="B5236">
        <v>1.1297414682266922</v>
      </c>
      <c r="C5236">
        <v>6.7868593517512676E-2</v>
      </c>
      <c r="I5236">
        <f t="shared" si="243"/>
        <v>45.189658729067688</v>
      </c>
      <c r="J5236">
        <f t="shared" si="244"/>
        <v>-32.4192755081257</v>
      </c>
      <c r="K5236">
        <f t="shared" si="245"/>
        <v>-0.67868593517512676</v>
      </c>
    </row>
    <row r="5237" spans="1:11">
      <c r="A5237">
        <v>0.79583925374513276</v>
      </c>
      <c r="B5237">
        <v>3.3360750254232963E-2</v>
      </c>
      <c r="C5237">
        <v>-6.1152352885921135E-2</v>
      </c>
      <c r="I5237">
        <f t="shared" si="243"/>
        <v>1.3344300101693185</v>
      </c>
      <c r="J5237">
        <f t="shared" si="244"/>
        <v>7.9583925374513278</v>
      </c>
      <c r="K5237">
        <f t="shared" si="245"/>
        <v>0.61152352885921135</v>
      </c>
    </row>
    <row r="5238" spans="1:11">
      <c r="A5238">
        <v>1.5706476069205297</v>
      </c>
      <c r="B5238">
        <v>-0.80715677274729147</v>
      </c>
      <c r="C5238">
        <v>1.192483844556502</v>
      </c>
      <c r="I5238">
        <f t="shared" si="243"/>
        <v>-32.286270909891655</v>
      </c>
      <c r="J5238">
        <f t="shared" si="244"/>
        <v>15.706476069205298</v>
      </c>
      <c r="K5238">
        <f t="shared" si="245"/>
        <v>-11.924838445565021</v>
      </c>
    </row>
    <row r="5239" spans="1:11">
      <c r="A5239">
        <v>-1.1351639758460503</v>
      </c>
      <c r="B5239">
        <v>3.548380138854712E-2</v>
      </c>
      <c r="C5239">
        <v>-0.16831211141860283</v>
      </c>
      <c r="I5239">
        <f t="shared" si="243"/>
        <v>1.4193520555418848</v>
      </c>
      <c r="J5239">
        <f t="shared" si="244"/>
        <v>-11.351639758460504</v>
      </c>
      <c r="K5239">
        <f t="shared" si="245"/>
        <v>1.6831211141860283</v>
      </c>
    </row>
    <row r="5240" spans="1:11">
      <c r="A5240">
        <v>2.736324407479712</v>
      </c>
      <c r="B5240">
        <v>1.3048615505227867</v>
      </c>
      <c r="C5240">
        <v>-0.37801794943195666</v>
      </c>
      <c r="I5240">
        <f t="shared" si="243"/>
        <v>52.194462020911473</v>
      </c>
      <c r="J5240">
        <f t="shared" si="244"/>
        <v>27.36324407479712</v>
      </c>
      <c r="K5240">
        <f t="shared" si="245"/>
        <v>3.7801794943195666</v>
      </c>
    </row>
    <row r="5241" spans="1:11">
      <c r="A5241">
        <v>-1.9512493678427314</v>
      </c>
      <c r="B5241">
        <v>-0.41455591806303527</v>
      </c>
      <c r="C5241">
        <v>-1.2487394827164926</v>
      </c>
      <c r="I5241">
        <f t="shared" si="243"/>
        <v>-16.582236722521412</v>
      </c>
      <c r="J5241">
        <f t="shared" si="244"/>
        <v>-19.512493678427315</v>
      </c>
      <c r="K5241">
        <f t="shared" si="245"/>
        <v>12.487394827164927</v>
      </c>
    </row>
    <row r="5242" spans="1:11">
      <c r="A5242">
        <v>-1.827145377922339</v>
      </c>
      <c r="B5242">
        <v>0.43865902590291228</v>
      </c>
      <c r="C5242">
        <v>-1.08804438420677</v>
      </c>
      <c r="I5242">
        <f t="shared" si="243"/>
        <v>17.54636103611649</v>
      </c>
      <c r="J5242">
        <f t="shared" si="244"/>
        <v>-18.271453779223389</v>
      </c>
      <c r="K5242">
        <f t="shared" si="245"/>
        <v>10.880443842067699</v>
      </c>
    </row>
    <row r="5243" spans="1:11">
      <c r="A5243">
        <v>-1.3797614136616232</v>
      </c>
      <c r="B5243">
        <v>-2.4118510772984575E-2</v>
      </c>
      <c r="C5243">
        <v>-0.54278018196566791</v>
      </c>
      <c r="I5243">
        <f t="shared" si="243"/>
        <v>-0.964740430919383</v>
      </c>
      <c r="J5243">
        <f t="shared" si="244"/>
        <v>-13.797614136616232</v>
      </c>
      <c r="K5243">
        <f t="shared" si="245"/>
        <v>5.4278018196566791</v>
      </c>
    </row>
    <row r="5244" spans="1:11">
      <c r="A5244">
        <v>2.3079982472520997</v>
      </c>
      <c r="B5244">
        <v>0.7587265632101986</v>
      </c>
      <c r="C5244">
        <v>-0.591051923240003</v>
      </c>
      <c r="I5244">
        <f t="shared" si="243"/>
        <v>30.349062528407945</v>
      </c>
      <c r="J5244">
        <f t="shared" si="244"/>
        <v>23.079982472520996</v>
      </c>
      <c r="K5244">
        <f t="shared" si="245"/>
        <v>5.9105192324000297</v>
      </c>
    </row>
    <row r="5245" spans="1:11">
      <c r="A5245">
        <v>-1.4628829245084836</v>
      </c>
      <c r="B5245">
        <v>0.27498573523366177</v>
      </c>
      <c r="C5245">
        <v>-0.47130917953946821</v>
      </c>
      <c r="I5245">
        <f t="shared" si="243"/>
        <v>10.999429409346471</v>
      </c>
      <c r="J5245">
        <f t="shared" si="244"/>
        <v>-14.628829245084836</v>
      </c>
      <c r="K5245">
        <f t="shared" si="245"/>
        <v>4.713091795394682</v>
      </c>
    </row>
    <row r="5246" spans="1:11">
      <c r="A5246">
        <v>2.4368915470287202</v>
      </c>
      <c r="B5246">
        <v>0.38042841837779656</v>
      </c>
      <c r="C5246">
        <v>-1.666216638477183</v>
      </c>
      <c r="I5246">
        <f t="shared" si="243"/>
        <v>15.217136735111863</v>
      </c>
      <c r="J5246">
        <f t="shared" si="244"/>
        <v>24.368915470287202</v>
      </c>
      <c r="K5246">
        <f t="shared" si="245"/>
        <v>16.66216638477183</v>
      </c>
    </row>
    <row r="5247" spans="1:11">
      <c r="A5247">
        <v>-1.6911893610732924</v>
      </c>
      <c r="B5247">
        <v>6.587939398880166E-2</v>
      </c>
      <c r="C5247">
        <v>0.32335177379549923</v>
      </c>
      <c r="I5247">
        <f t="shared" si="243"/>
        <v>2.6351757595520664</v>
      </c>
      <c r="J5247">
        <f t="shared" si="244"/>
        <v>-16.911893610732925</v>
      </c>
      <c r="K5247">
        <f t="shared" si="245"/>
        <v>-3.2335177379549922</v>
      </c>
    </row>
    <row r="5248" spans="1:11">
      <c r="A5248">
        <v>3.171681553665481</v>
      </c>
      <c r="B5248">
        <v>1.8281243903548319</v>
      </c>
      <c r="C5248">
        <v>-0.76035741126812884</v>
      </c>
      <c r="I5248">
        <f t="shared" si="243"/>
        <v>73.124975614193275</v>
      </c>
      <c r="J5248">
        <f t="shared" si="244"/>
        <v>31.71681553665481</v>
      </c>
      <c r="K5248">
        <f t="shared" si="245"/>
        <v>7.6035741126812884</v>
      </c>
    </row>
    <row r="5249" spans="1:11">
      <c r="A5249">
        <v>-0.16089902369086598</v>
      </c>
      <c r="B5249">
        <v>-1.0357786026262494</v>
      </c>
      <c r="C5249">
        <v>0.13937667115658822</v>
      </c>
      <c r="I5249">
        <f t="shared" si="243"/>
        <v>-41.431144105049981</v>
      </c>
      <c r="J5249">
        <f t="shared" si="244"/>
        <v>-1.6089902369086597</v>
      </c>
      <c r="K5249">
        <f t="shared" si="245"/>
        <v>-1.3937667115658823</v>
      </c>
    </row>
    <row r="5250" spans="1:11">
      <c r="A5250">
        <v>-0.2861046276796958</v>
      </c>
      <c r="B5250">
        <v>0.25258074964482513</v>
      </c>
      <c r="C5250">
        <v>-0.13999960748669193</v>
      </c>
      <c r="I5250">
        <f t="shared" si="243"/>
        <v>10.103229985793005</v>
      </c>
      <c r="J5250">
        <f t="shared" si="244"/>
        <v>-2.8610462767969578</v>
      </c>
      <c r="K5250">
        <f t="shared" si="245"/>
        <v>1.3999960748669193</v>
      </c>
    </row>
    <row r="5251" spans="1:11">
      <c r="A5251">
        <v>-1.4044366289730059</v>
      </c>
      <c r="B5251">
        <v>-0.54535922168931195</v>
      </c>
      <c r="C5251">
        <v>-0.68293455825086036</v>
      </c>
      <c r="I5251">
        <f t="shared" ref="I5251:I5314" si="246">B5251*40</f>
        <v>-21.814368867572476</v>
      </c>
      <c r="J5251">
        <f t="shared" ref="J5251:J5314" si="247">A5251*10</f>
        <v>-14.044366289730059</v>
      </c>
      <c r="K5251">
        <f t="shared" ref="K5251:K5314" si="248">-C5251*10</f>
        <v>6.8293455825086031</v>
      </c>
    </row>
    <row r="5252" spans="1:11">
      <c r="A5252">
        <v>0.5849735441767564</v>
      </c>
      <c r="B5252">
        <v>-0.28961269257376188</v>
      </c>
      <c r="C5252">
        <v>-1.5791106633726941</v>
      </c>
      <c r="I5252">
        <f t="shared" si="246"/>
        <v>-11.584507702950475</v>
      </c>
      <c r="J5252">
        <f t="shared" si="247"/>
        <v>5.8497354417675638</v>
      </c>
      <c r="K5252">
        <f t="shared" si="248"/>
        <v>15.79110663372694</v>
      </c>
    </row>
    <row r="5253" spans="1:11">
      <c r="A5253">
        <v>0.34332700688903123</v>
      </c>
      <c r="B5253">
        <v>0.62486917108506068</v>
      </c>
      <c r="C5253">
        <v>-0.66210206260089266</v>
      </c>
      <c r="I5253">
        <f t="shared" si="246"/>
        <v>24.994766843402427</v>
      </c>
      <c r="J5253">
        <f t="shared" si="247"/>
        <v>3.4332700688903124</v>
      </c>
      <c r="K5253">
        <f t="shared" si="248"/>
        <v>6.6210206260089262</v>
      </c>
    </row>
    <row r="5254" spans="1:11">
      <c r="A5254">
        <v>-0.96916058053362963</v>
      </c>
      <c r="B5254">
        <v>-0.57192570532548426</v>
      </c>
      <c r="C5254">
        <v>-0.68646620609184594</v>
      </c>
      <c r="I5254">
        <f t="shared" si="246"/>
        <v>-22.877028213019372</v>
      </c>
      <c r="J5254">
        <f t="shared" si="247"/>
        <v>-9.6916058053362963</v>
      </c>
      <c r="K5254">
        <f t="shared" si="248"/>
        <v>6.8646620609184597</v>
      </c>
    </row>
    <row r="5255" spans="1:11">
      <c r="A5255">
        <v>0.40225209291402708</v>
      </c>
      <c r="B5255">
        <v>-0.28022567892457939</v>
      </c>
      <c r="C5255">
        <v>0.39898922144506632</v>
      </c>
      <c r="I5255">
        <f t="shared" si="246"/>
        <v>-11.209027156983176</v>
      </c>
      <c r="J5255">
        <f t="shared" si="247"/>
        <v>4.0225209291402706</v>
      </c>
      <c r="K5255">
        <f t="shared" si="248"/>
        <v>-3.9898922144506632</v>
      </c>
    </row>
    <row r="5256" spans="1:11">
      <c r="A5256">
        <v>-2.3531536017155696</v>
      </c>
      <c r="B5256">
        <v>2.2004202500231109</v>
      </c>
      <c r="C5256">
        <v>-0.32221494471786277</v>
      </c>
      <c r="I5256">
        <f t="shared" si="246"/>
        <v>88.016810000924437</v>
      </c>
      <c r="J5256">
        <f t="shared" si="247"/>
        <v>-23.531536017155695</v>
      </c>
      <c r="K5256">
        <f t="shared" si="248"/>
        <v>3.2221494471786278</v>
      </c>
    </row>
    <row r="5257" spans="1:11">
      <c r="A5257">
        <v>0.23423078835256722</v>
      </c>
      <c r="B5257">
        <v>0.59887129864957878</v>
      </c>
      <c r="C5257">
        <v>-1.2705135244424937</v>
      </c>
      <c r="I5257">
        <f t="shared" si="246"/>
        <v>23.954851945983151</v>
      </c>
      <c r="J5257">
        <f t="shared" si="247"/>
        <v>2.3423078835256721</v>
      </c>
      <c r="K5257">
        <f t="shared" si="248"/>
        <v>12.705135244424937</v>
      </c>
    </row>
    <row r="5258" spans="1:11">
      <c r="A5258">
        <v>3.1833837128152496</v>
      </c>
      <c r="B5258">
        <v>1.75834957392847</v>
      </c>
      <c r="C5258">
        <v>-0.61063008523666651</v>
      </c>
      <c r="I5258">
        <f t="shared" si="246"/>
        <v>70.333982957138801</v>
      </c>
      <c r="J5258">
        <f t="shared" si="247"/>
        <v>31.833837128152496</v>
      </c>
      <c r="K5258">
        <f t="shared" si="248"/>
        <v>6.1063008523666653</v>
      </c>
    </row>
    <row r="5259" spans="1:11">
      <c r="A5259">
        <v>0.29593564231725455</v>
      </c>
      <c r="B5259">
        <v>1.9473601909739666</v>
      </c>
      <c r="C5259">
        <v>-0.92014137043526434</v>
      </c>
      <c r="I5259">
        <f t="shared" si="246"/>
        <v>77.894407638958668</v>
      </c>
      <c r="J5259">
        <f t="shared" si="247"/>
        <v>2.9593564231725455</v>
      </c>
      <c r="K5259">
        <f t="shared" si="248"/>
        <v>9.2014137043526425</v>
      </c>
    </row>
    <row r="5260" spans="1:11">
      <c r="A5260">
        <v>-2.6414001480234655</v>
      </c>
      <c r="B5260">
        <v>0.11371315869174031</v>
      </c>
      <c r="C5260">
        <v>0.6686977477625935</v>
      </c>
      <c r="I5260">
        <f t="shared" si="246"/>
        <v>4.5485263476696129</v>
      </c>
      <c r="J5260">
        <f t="shared" si="247"/>
        <v>-26.414001480234653</v>
      </c>
      <c r="K5260">
        <f t="shared" si="248"/>
        <v>-6.686977477625935</v>
      </c>
    </row>
    <row r="5261" spans="1:11">
      <c r="A5261">
        <v>-0.72810199658040831</v>
      </c>
      <c r="B5261">
        <v>0.68837107084487847</v>
      </c>
      <c r="C5261">
        <v>0.57134255456838767</v>
      </c>
      <c r="I5261">
        <f t="shared" si="246"/>
        <v>27.534842833795139</v>
      </c>
      <c r="J5261">
        <f t="shared" si="247"/>
        <v>-7.2810199658040826</v>
      </c>
      <c r="K5261">
        <f t="shared" si="248"/>
        <v>-5.7134255456838767</v>
      </c>
    </row>
    <row r="5262" spans="1:11">
      <c r="A5262">
        <v>-0.22150255861047061</v>
      </c>
      <c r="B5262">
        <v>0.93664347819825511</v>
      </c>
      <c r="C5262">
        <v>0.46717401781696877</v>
      </c>
      <c r="I5262">
        <f t="shared" si="246"/>
        <v>37.465739127930206</v>
      </c>
      <c r="J5262">
        <f t="shared" si="247"/>
        <v>-2.2150255861047059</v>
      </c>
      <c r="K5262">
        <f t="shared" si="248"/>
        <v>-4.6717401781696877</v>
      </c>
    </row>
    <row r="5263" spans="1:11">
      <c r="A5263">
        <v>1.0583401494190277</v>
      </c>
      <c r="B5263">
        <v>-0.39528463209590925</v>
      </c>
      <c r="C5263">
        <v>-0.39163766435959668</v>
      </c>
      <c r="I5263">
        <f t="shared" si="246"/>
        <v>-15.811385283836369</v>
      </c>
      <c r="J5263">
        <f t="shared" si="247"/>
        <v>10.583401494190277</v>
      </c>
      <c r="K5263">
        <f t="shared" si="248"/>
        <v>3.9163766435959668</v>
      </c>
    </row>
    <row r="5264" spans="1:11">
      <c r="A5264">
        <v>0.51087565225189868</v>
      </c>
      <c r="B5264">
        <v>-0.11670602140658107</v>
      </c>
      <c r="C5264">
        <v>-0.33787417326697078</v>
      </c>
      <c r="I5264">
        <f t="shared" si="246"/>
        <v>-4.6682408562632425</v>
      </c>
      <c r="J5264">
        <f t="shared" si="247"/>
        <v>5.1087565225189868</v>
      </c>
      <c r="K5264">
        <f t="shared" si="248"/>
        <v>3.3787417326697078</v>
      </c>
    </row>
    <row r="5265" spans="1:11">
      <c r="A5265">
        <v>0.66510497537723756</v>
      </c>
      <c r="B5265">
        <v>-1.2503186824127406</v>
      </c>
      <c r="C5265">
        <v>0.45931180325315513</v>
      </c>
      <c r="I5265">
        <f t="shared" si="246"/>
        <v>-50.012747296509623</v>
      </c>
      <c r="J5265">
        <f t="shared" si="247"/>
        <v>6.6510497537723756</v>
      </c>
      <c r="K5265">
        <f t="shared" si="248"/>
        <v>-4.5931180325315513</v>
      </c>
    </row>
    <row r="5266" spans="1:11">
      <c r="A5266">
        <v>0.69436149809522585</v>
      </c>
      <c r="B5266">
        <v>0.86427085511097523</v>
      </c>
      <c r="C5266">
        <v>-0.29848049439237462</v>
      </c>
      <c r="I5266">
        <f t="shared" si="246"/>
        <v>34.570834204439009</v>
      </c>
      <c r="J5266">
        <f t="shared" si="247"/>
        <v>6.9436149809522583</v>
      </c>
      <c r="K5266">
        <f t="shared" si="248"/>
        <v>2.9848049439237463</v>
      </c>
    </row>
    <row r="5267" spans="1:11">
      <c r="A5267">
        <v>-0.5684036997622216</v>
      </c>
      <c r="B5267">
        <v>0.59928477294611726</v>
      </c>
      <c r="C5267">
        <v>-0.76023073846302214</v>
      </c>
      <c r="I5267">
        <f t="shared" si="246"/>
        <v>23.97139091784469</v>
      </c>
      <c r="J5267">
        <f t="shared" si="247"/>
        <v>-5.6840369976222158</v>
      </c>
      <c r="K5267">
        <f t="shared" si="248"/>
        <v>7.6023073846302216</v>
      </c>
    </row>
    <row r="5268" spans="1:11">
      <c r="A5268">
        <v>3.1637890370468482</v>
      </c>
      <c r="B5268">
        <v>-0.36041631988227207</v>
      </c>
      <c r="C5268">
        <v>-0.91480785724483304</v>
      </c>
      <c r="I5268">
        <f t="shared" si="246"/>
        <v>-14.416652795290883</v>
      </c>
      <c r="J5268">
        <f t="shared" si="247"/>
        <v>31.637890370468483</v>
      </c>
      <c r="K5268">
        <f t="shared" si="248"/>
        <v>9.1480785724483304</v>
      </c>
    </row>
    <row r="5269" spans="1:11">
      <c r="A5269">
        <v>-0.67923021847820375</v>
      </c>
      <c r="B5269">
        <v>0.16861936235426023</v>
      </c>
      <c r="C5269">
        <v>-0.2266782515649092</v>
      </c>
      <c r="I5269">
        <f t="shared" si="246"/>
        <v>6.7447744941704091</v>
      </c>
      <c r="J5269">
        <f t="shared" si="247"/>
        <v>-6.792302184782038</v>
      </c>
      <c r="K5269">
        <f t="shared" si="248"/>
        <v>2.2667825156490919</v>
      </c>
    </row>
    <row r="5270" spans="1:11">
      <c r="A5270">
        <v>-0.55009362875293644</v>
      </c>
      <c r="B5270">
        <v>-0.40450069070719835</v>
      </c>
      <c r="C5270">
        <v>0.16766918242848472</v>
      </c>
      <c r="I5270">
        <f t="shared" si="246"/>
        <v>-16.180027628287935</v>
      </c>
      <c r="J5270">
        <f t="shared" si="247"/>
        <v>-5.5009362875293641</v>
      </c>
      <c r="K5270">
        <f t="shared" si="248"/>
        <v>-1.6766918242848472</v>
      </c>
    </row>
    <row r="5271" spans="1:11">
      <c r="A5271">
        <v>-0.24845979999848297</v>
      </c>
      <c r="B5271">
        <v>-0.2985039572595849</v>
      </c>
      <c r="C5271">
        <v>-0.60500045917495426</v>
      </c>
      <c r="I5271">
        <f t="shared" si="246"/>
        <v>-11.940158290383396</v>
      </c>
      <c r="J5271">
        <f t="shared" si="247"/>
        <v>-2.4845979999848296</v>
      </c>
      <c r="K5271">
        <f t="shared" si="248"/>
        <v>6.0500045917495431</v>
      </c>
    </row>
    <row r="5272" spans="1:11">
      <c r="A5272">
        <v>-0.424201612189675</v>
      </c>
      <c r="B5272">
        <v>4.7229476079045568E-2</v>
      </c>
      <c r="C5272">
        <v>2.8158947687229582E-2</v>
      </c>
      <c r="I5272">
        <f t="shared" si="246"/>
        <v>1.8891790431618227</v>
      </c>
      <c r="J5272">
        <f t="shared" si="247"/>
        <v>-4.24201612189675</v>
      </c>
      <c r="K5272">
        <f t="shared" si="248"/>
        <v>-0.28158947687229585</v>
      </c>
    </row>
    <row r="5273" spans="1:11">
      <c r="A5273">
        <v>0.48546801522796823</v>
      </c>
      <c r="B5273">
        <v>1.1611410043439689</v>
      </c>
      <c r="C5273">
        <v>-0.46785935929687328</v>
      </c>
      <c r="I5273">
        <f t="shared" si="246"/>
        <v>46.445640173758761</v>
      </c>
      <c r="J5273">
        <f t="shared" si="247"/>
        <v>4.8546801522796823</v>
      </c>
      <c r="K5273">
        <f t="shared" si="248"/>
        <v>4.678593592968733</v>
      </c>
    </row>
    <row r="5274" spans="1:11">
      <c r="A5274">
        <v>-0.25807074473392677</v>
      </c>
      <c r="B5274">
        <v>0.10750701598056366</v>
      </c>
      <c r="C5274">
        <v>-0.99378385980927952</v>
      </c>
      <c r="I5274">
        <f t="shared" si="246"/>
        <v>4.3002806392225459</v>
      </c>
      <c r="J5274">
        <f t="shared" si="247"/>
        <v>-2.5807074473392677</v>
      </c>
      <c r="K5274">
        <f t="shared" si="248"/>
        <v>9.9378385980927959</v>
      </c>
    </row>
    <row r="5275" spans="1:11">
      <c r="A5275">
        <v>0.25707321152546553</v>
      </c>
      <c r="B5275">
        <v>1.1940167928462908</v>
      </c>
      <c r="C5275">
        <v>-0.95070210153321622</v>
      </c>
      <c r="I5275">
        <f t="shared" si="246"/>
        <v>47.760671713851636</v>
      </c>
      <c r="J5275">
        <f t="shared" si="247"/>
        <v>2.5707321152546552</v>
      </c>
      <c r="K5275">
        <f t="shared" si="248"/>
        <v>9.5070210153321622</v>
      </c>
    </row>
    <row r="5276" spans="1:11">
      <c r="A5276">
        <v>0.54928473189783911</v>
      </c>
      <c r="B5276">
        <v>1.2830408799093875</v>
      </c>
      <c r="C5276">
        <v>-0.96035901928658696</v>
      </c>
      <c r="I5276">
        <f t="shared" si="246"/>
        <v>51.321635196375503</v>
      </c>
      <c r="J5276">
        <f t="shared" si="247"/>
        <v>5.4928473189783915</v>
      </c>
      <c r="K5276">
        <f t="shared" si="248"/>
        <v>9.6035901928658696</v>
      </c>
    </row>
    <row r="5277" spans="1:11">
      <c r="A5277">
        <v>0.13042652532134488</v>
      </c>
      <c r="B5277">
        <v>1.3287984902430618</v>
      </c>
      <c r="C5277">
        <v>-1.9967766032658618</v>
      </c>
      <c r="I5277">
        <f t="shared" si="246"/>
        <v>53.151939609722476</v>
      </c>
      <c r="J5277">
        <f t="shared" si="247"/>
        <v>1.3042652532134489</v>
      </c>
      <c r="K5277">
        <f t="shared" si="248"/>
        <v>19.967766032658616</v>
      </c>
    </row>
    <row r="5278" spans="1:11">
      <c r="A5278">
        <v>-1.3274207684001069</v>
      </c>
      <c r="B5278">
        <v>-0.2799601687313063</v>
      </c>
      <c r="C5278">
        <v>-0.2694703196818618</v>
      </c>
      <c r="I5278">
        <f t="shared" si="246"/>
        <v>-11.198406749252252</v>
      </c>
      <c r="J5278">
        <f t="shared" si="247"/>
        <v>-13.27420768400107</v>
      </c>
      <c r="K5278">
        <f t="shared" si="248"/>
        <v>2.6947031968186179</v>
      </c>
    </row>
    <row r="5279" spans="1:11">
      <c r="A5279">
        <v>1.5659044770739725</v>
      </c>
      <c r="B5279">
        <v>0.26230720537553082</v>
      </c>
      <c r="C5279">
        <v>3.5175224772668184E-2</v>
      </c>
      <c r="I5279">
        <f t="shared" si="246"/>
        <v>10.492288215021233</v>
      </c>
      <c r="J5279">
        <f t="shared" si="247"/>
        <v>15.659044770739726</v>
      </c>
      <c r="K5279">
        <f t="shared" si="248"/>
        <v>-0.35175224772668184</v>
      </c>
    </row>
    <row r="5280" spans="1:11">
      <c r="A5280">
        <v>-0.26676100037998324</v>
      </c>
      <c r="B5280">
        <v>0.72878585180661348</v>
      </c>
      <c r="C5280">
        <v>-0.27355735741081866</v>
      </c>
      <c r="I5280">
        <f t="shared" si="246"/>
        <v>29.151434072264539</v>
      </c>
      <c r="J5280">
        <f t="shared" si="247"/>
        <v>-2.6676100037998323</v>
      </c>
      <c r="K5280">
        <f t="shared" si="248"/>
        <v>2.7355735741081864</v>
      </c>
    </row>
    <row r="5281" spans="1:11">
      <c r="A5281">
        <v>-0.16160420980945411</v>
      </c>
      <c r="B5281">
        <v>0.74698007545856082</v>
      </c>
      <c r="C5281">
        <v>-0.2974823647811829</v>
      </c>
      <c r="I5281">
        <f t="shared" si="246"/>
        <v>29.879203018342434</v>
      </c>
      <c r="J5281">
        <f t="shared" si="247"/>
        <v>-1.6160420980945411</v>
      </c>
      <c r="K5281">
        <f t="shared" si="248"/>
        <v>2.9748236478118288</v>
      </c>
    </row>
    <row r="5282" spans="1:11">
      <c r="A5282">
        <v>-1.0752816188432046</v>
      </c>
      <c r="B5282">
        <v>0.39103398241140352</v>
      </c>
      <c r="C5282">
        <v>-0.34600228323416193</v>
      </c>
      <c r="I5282">
        <f t="shared" si="246"/>
        <v>15.641359296456141</v>
      </c>
      <c r="J5282">
        <f t="shared" si="247"/>
        <v>-10.752816188432046</v>
      </c>
      <c r="K5282">
        <f t="shared" si="248"/>
        <v>3.4600228323416191</v>
      </c>
    </row>
    <row r="5283" spans="1:11">
      <c r="A5283">
        <v>-1.385148812076197</v>
      </c>
      <c r="B5283">
        <v>1.544571997264478</v>
      </c>
      <c r="C5283">
        <v>0.57745834777181271</v>
      </c>
      <c r="I5283">
        <f t="shared" si="246"/>
        <v>61.782879890579125</v>
      </c>
      <c r="J5283">
        <f t="shared" si="247"/>
        <v>-13.851488120761971</v>
      </c>
      <c r="K5283">
        <f t="shared" si="248"/>
        <v>-5.7745834777181271</v>
      </c>
    </row>
    <row r="5284" spans="1:11">
      <c r="A5284">
        <v>-0.88810363922738633</v>
      </c>
      <c r="B5284">
        <v>-0.12093139638708579</v>
      </c>
      <c r="C5284">
        <v>-0.51384393715858168</v>
      </c>
      <c r="I5284">
        <f t="shared" si="246"/>
        <v>-4.8372558554834315</v>
      </c>
      <c r="J5284">
        <f t="shared" si="247"/>
        <v>-8.8810363922738631</v>
      </c>
      <c r="K5284">
        <f t="shared" si="248"/>
        <v>5.1384393715858163</v>
      </c>
    </row>
    <row r="5285" spans="1:11">
      <c r="A5285">
        <v>2.0959250671777796</v>
      </c>
      <c r="B5285">
        <v>-1.5588945061355493</v>
      </c>
      <c r="C5285">
        <v>-0.56243568376329434</v>
      </c>
      <c r="I5285">
        <f t="shared" si="246"/>
        <v>-62.355780245421968</v>
      </c>
      <c r="J5285">
        <f t="shared" si="247"/>
        <v>20.959250671777795</v>
      </c>
      <c r="K5285">
        <f t="shared" si="248"/>
        <v>5.6243568376329431</v>
      </c>
    </row>
    <row r="5286" spans="1:11">
      <c r="A5286">
        <v>-0.1198621348869173</v>
      </c>
      <c r="B5286">
        <v>-0.33541073945714628</v>
      </c>
      <c r="C5286">
        <v>-0.44413708642653077</v>
      </c>
      <c r="I5286">
        <f t="shared" si="246"/>
        <v>-13.41642957828585</v>
      </c>
      <c r="J5286">
        <f t="shared" si="247"/>
        <v>-1.198621348869173</v>
      </c>
      <c r="K5286">
        <f t="shared" si="248"/>
        <v>4.4413708642653074</v>
      </c>
    </row>
    <row r="5287" spans="1:11">
      <c r="A5287">
        <v>0.42049324647179992</v>
      </c>
      <c r="B5287">
        <v>0.40510300028297946</v>
      </c>
      <c r="C5287">
        <v>-0.3086453374546333</v>
      </c>
      <c r="I5287">
        <f t="shared" si="246"/>
        <v>16.20412001131918</v>
      </c>
      <c r="J5287">
        <f t="shared" si="247"/>
        <v>4.2049324647179995</v>
      </c>
      <c r="K5287">
        <f t="shared" si="248"/>
        <v>3.0864533745463332</v>
      </c>
    </row>
    <row r="5288" spans="1:11">
      <c r="A5288">
        <v>-2.5487064167364748</v>
      </c>
      <c r="B5288">
        <v>-0.36151778964043024</v>
      </c>
      <c r="C5288">
        <v>-1.6723543125183764</v>
      </c>
      <c r="I5288">
        <f t="shared" si="246"/>
        <v>-14.46071158561721</v>
      </c>
      <c r="J5288">
        <f t="shared" si="247"/>
        <v>-25.48706416736475</v>
      </c>
      <c r="K5288">
        <f t="shared" si="248"/>
        <v>16.723543125183763</v>
      </c>
    </row>
    <row r="5289" spans="1:11">
      <c r="A5289">
        <v>3.9031010800514493E-2</v>
      </c>
      <c r="B5289">
        <v>0.73323854363556262</v>
      </c>
      <c r="C5289">
        <v>-1.7587722005545292</v>
      </c>
      <c r="I5289">
        <f t="shared" si="246"/>
        <v>29.329541745422503</v>
      </c>
      <c r="J5289">
        <f t="shared" si="247"/>
        <v>0.39031010800514493</v>
      </c>
      <c r="K5289">
        <f t="shared" si="248"/>
        <v>17.587722005545292</v>
      </c>
    </row>
    <row r="5290" spans="1:11">
      <c r="A5290">
        <v>1.7014514408433781</v>
      </c>
      <c r="B5290">
        <v>-1.6729126476841383E-2</v>
      </c>
      <c r="C5290">
        <v>1.0827625403106875</v>
      </c>
      <c r="I5290">
        <f t="shared" si="246"/>
        <v>-0.66916505907365531</v>
      </c>
      <c r="J5290">
        <f t="shared" si="247"/>
        <v>17.014514408433779</v>
      </c>
      <c r="K5290">
        <f t="shared" si="248"/>
        <v>-10.827625403106875</v>
      </c>
    </row>
    <row r="5291" spans="1:11">
      <c r="A5291">
        <v>-1.2741676642928141</v>
      </c>
      <c r="B5291">
        <v>-0.70323715159689626</v>
      </c>
      <c r="C5291">
        <v>-0.92298791946891834</v>
      </c>
      <c r="I5291">
        <f t="shared" si="246"/>
        <v>-28.129486063875852</v>
      </c>
      <c r="J5291">
        <f t="shared" si="247"/>
        <v>-12.741676642928141</v>
      </c>
      <c r="K5291">
        <f t="shared" si="248"/>
        <v>9.2298791946891825</v>
      </c>
    </row>
    <row r="5292" spans="1:11">
      <c r="A5292">
        <v>-0.94176081216858298</v>
      </c>
      <c r="B5292">
        <v>1.1035478503293856</v>
      </c>
      <c r="C5292">
        <v>0.2006753089465334</v>
      </c>
      <c r="I5292">
        <f t="shared" si="246"/>
        <v>44.141914013175423</v>
      </c>
      <c r="J5292">
        <f t="shared" si="247"/>
        <v>-9.4176081216858307</v>
      </c>
      <c r="K5292">
        <f t="shared" si="248"/>
        <v>-2.006753089465334</v>
      </c>
    </row>
    <row r="5293" spans="1:11">
      <c r="A5293">
        <v>-0.11904558274695881</v>
      </c>
      <c r="B5293">
        <v>0.59974877749408129</v>
      </c>
      <c r="C5293">
        <v>-0.11167225957287608</v>
      </c>
      <c r="I5293">
        <f t="shared" si="246"/>
        <v>23.989951099763253</v>
      </c>
      <c r="J5293">
        <f t="shared" si="247"/>
        <v>-1.190455827469588</v>
      </c>
      <c r="K5293">
        <f t="shared" si="248"/>
        <v>1.1167225957287608</v>
      </c>
    </row>
    <row r="5294" spans="1:11">
      <c r="A5294">
        <v>0.35512880969320526</v>
      </c>
      <c r="B5294">
        <v>1.1627588169258876</v>
      </c>
      <c r="C5294">
        <v>0.18808858746400081</v>
      </c>
      <c r="I5294">
        <f t="shared" si="246"/>
        <v>46.510352677035499</v>
      </c>
      <c r="J5294">
        <f t="shared" si="247"/>
        <v>3.5512880969320526</v>
      </c>
      <c r="K5294">
        <f t="shared" si="248"/>
        <v>-1.8808858746400081</v>
      </c>
    </row>
    <row r="5295" spans="1:11">
      <c r="A5295">
        <v>0.96551059773626036</v>
      </c>
      <c r="B5295">
        <v>0.95573344445766628</v>
      </c>
      <c r="C5295">
        <v>-0.21217452046285315</v>
      </c>
      <c r="I5295">
        <f t="shared" si="246"/>
        <v>38.22933777830665</v>
      </c>
      <c r="J5295">
        <f t="shared" si="247"/>
        <v>9.655105977362604</v>
      </c>
      <c r="K5295">
        <f t="shared" si="248"/>
        <v>2.1217452046285317</v>
      </c>
    </row>
    <row r="5296" spans="1:11">
      <c r="A5296">
        <v>1.551811695881222</v>
      </c>
      <c r="B5296">
        <v>0.72010064739759905</v>
      </c>
      <c r="C5296">
        <v>-0.8370371803418265</v>
      </c>
      <c r="I5296">
        <f t="shared" si="246"/>
        <v>28.804025895903962</v>
      </c>
      <c r="J5296">
        <f t="shared" si="247"/>
        <v>15.51811695881222</v>
      </c>
      <c r="K5296">
        <f t="shared" si="248"/>
        <v>8.3703718034182657</v>
      </c>
    </row>
    <row r="5297" spans="1:11">
      <c r="A5297">
        <v>0.38218992032551163</v>
      </c>
      <c r="B5297">
        <v>0.61908696866010415</v>
      </c>
      <c r="C5297">
        <v>-0.6971833637738184</v>
      </c>
      <c r="I5297">
        <f t="shared" si="246"/>
        <v>24.763478746404168</v>
      </c>
      <c r="J5297">
        <f t="shared" si="247"/>
        <v>3.8218992032551165</v>
      </c>
      <c r="K5297">
        <f t="shared" si="248"/>
        <v>6.9718336377381842</v>
      </c>
    </row>
    <row r="5298" spans="1:11">
      <c r="A5298">
        <v>-1.7451575643132959</v>
      </c>
      <c r="B5298">
        <v>-0.72034648696113424</v>
      </c>
      <c r="C5298">
        <v>-0.71860177367298073</v>
      </c>
      <c r="I5298">
        <f t="shared" si="246"/>
        <v>-28.813859478445369</v>
      </c>
      <c r="J5298">
        <f t="shared" si="247"/>
        <v>-17.451575643132959</v>
      </c>
      <c r="K5298">
        <f t="shared" si="248"/>
        <v>7.1860177367298075</v>
      </c>
    </row>
    <row r="5299" spans="1:11">
      <c r="A5299">
        <v>1.1669461092312294</v>
      </c>
      <c r="B5299">
        <v>4.3596355891649119E-3</v>
      </c>
      <c r="C5299">
        <v>-5.8806416234311126E-2</v>
      </c>
      <c r="I5299">
        <f t="shared" si="246"/>
        <v>0.17438542356659648</v>
      </c>
      <c r="J5299">
        <f t="shared" si="247"/>
        <v>11.669461092312295</v>
      </c>
      <c r="K5299">
        <f t="shared" si="248"/>
        <v>0.58806416234311132</v>
      </c>
    </row>
    <row r="5300" spans="1:11">
      <c r="A5300">
        <v>2.7539824843078087</v>
      </c>
      <c r="B5300">
        <v>-0.6325250706290424</v>
      </c>
      <c r="C5300">
        <v>-1.4281943920696429</v>
      </c>
      <c r="I5300">
        <f t="shared" si="246"/>
        <v>-25.301002825161696</v>
      </c>
      <c r="J5300">
        <f t="shared" si="247"/>
        <v>27.539824843078087</v>
      </c>
      <c r="K5300">
        <f t="shared" si="248"/>
        <v>14.281943920696429</v>
      </c>
    </row>
    <row r="5301" spans="1:11">
      <c r="A5301">
        <v>0.26620618155005549</v>
      </c>
      <c r="B5301">
        <v>-2.9987124746870673E-2</v>
      </c>
      <c r="C5301">
        <v>-0.60545964995036183</v>
      </c>
      <c r="I5301">
        <f t="shared" si="246"/>
        <v>-1.199484989874827</v>
      </c>
      <c r="J5301">
        <f t="shared" si="247"/>
        <v>2.6620618155005547</v>
      </c>
      <c r="K5301">
        <f t="shared" si="248"/>
        <v>6.0545964995036181</v>
      </c>
    </row>
    <row r="5302" spans="1:11">
      <c r="A5302">
        <v>-0.35285992069013217</v>
      </c>
      <c r="B5302">
        <v>-0.67700179292409257</v>
      </c>
      <c r="C5302">
        <v>-0.14495033753291309</v>
      </c>
      <c r="I5302">
        <f t="shared" si="246"/>
        <v>-27.080071716963701</v>
      </c>
      <c r="J5302">
        <f t="shared" si="247"/>
        <v>-3.5285992069013217</v>
      </c>
      <c r="K5302">
        <f t="shared" si="248"/>
        <v>1.4495033753291309</v>
      </c>
    </row>
    <row r="5303" spans="1:11">
      <c r="A5303">
        <v>0.68896441480457493</v>
      </c>
      <c r="B5303">
        <v>3.3748783720027042E-2</v>
      </c>
      <c r="C5303">
        <v>-0.8017107933214076</v>
      </c>
      <c r="I5303">
        <f t="shared" si="246"/>
        <v>1.3499513488010817</v>
      </c>
      <c r="J5303">
        <f t="shared" si="247"/>
        <v>6.8896441480457495</v>
      </c>
      <c r="K5303">
        <f t="shared" si="248"/>
        <v>8.017107933214076</v>
      </c>
    </row>
    <row r="5304" spans="1:11">
      <c r="A5304">
        <v>0.57106875988161809</v>
      </c>
      <c r="B5304">
        <v>0.43693521783962552</v>
      </c>
      <c r="C5304">
        <v>-0.47382712233699975</v>
      </c>
      <c r="I5304">
        <f t="shared" si="246"/>
        <v>17.477408713585021</v>
      </c>
      <c r="J5304">
        <f t="shared" si="247"/>
        <v>5.7106875988161807</v>
      </c>
      <c r="K5304">
        <f t="shared" si="248"/>
        <v>4.7382712233699973</v>
      </c>
    </row>
    <row r="5305" spans="1:11">
      <c r="A5305">
        <v>-0.46568956425656821</v>
      </c>
      <c r="B5305">
        <v>-0.30837210910073409</v>
      </c>
      <c r="C5305">
        <v>0.37281680653739241</v>
      </c>
      <c r="I5305">
        <f t="shared" si="246"/>
        <v>-12.334884364029364</v>
      </c>
      <c r="J5305">
        <f t="shared" si="247"/>
        <v>-4.656895642565682</v>
      </c>
      <c r="K5305">
        <f t="shared" si="248"/>
        <v>-3.7281680653739242</v>
      </c>
    </row>
    <row r="5306" spans="1:11">
      <c r="A5306">
        <v>-5.212546553791289</v>
      </c>
      <c r="B5306">
        <v>-0.19125073673560011</v>
      </c>
      <c r="C5306">
        <v>-0.22713172812526367</v>
      </c>
      <c r="I5306">
        <f t="shared" si="246"/>
        <v>-7.6500294694240045</v>
      </c>
      <c r="J5306">
        <f t="shared" si="247"/>
        <v>-52.125465537912888</v>
      </c>
      <c r="K5306">
        <f t="shared" si="248"/>
        <v>2.2713172812526365</v>
      </c>
    </row>
    <row r="5307" spans="1:11">
      <c r="A5307">
        <v>-0.19356488555159154</v>
      </c>
      <c r="B5307">
        <v>-0.13398551552023241</v>
      </c>
      <c r="C5307">
        <v>-0.35880518034161812</v>
      </c>
      <c r="I5307">
        <f t="shared" si="246"/>
        <v>-5.3594206208092965</v>
      </c>
      <c r="J5307">
        <f t="shared" si="247"/>
        <v>-1.9356488555159155</v>
      </c>
      <c r="K5307">
        <f t="shared" si="248"/>
        <v>3.5880518034161812</v>
      </c>
    </row>
    <row r="5308" spans="1:11">
      <c r="A5308">
        <v>2.3157037055960759</v>
      </c>
      <c r="B5308">
        <v>2.2243896818723403</v>
      </c>
      <c r="C5308">
        <v>-1.114903776506406</v>
      </c>
      <c r="I5308">
        <f t="shared" si="246"/>
        <v>88.975587274893613</v>
      </c>
      <c r="J5308">
        <f t="shared" si="247"/>
        <v>23.157037055960757</v>
      </c>
      <c r="K5308">
        <f t="shared" si="248"/>
        <v>11.14903776506406</v>
      </c>
    </row>
    <row r="5309" spans="1:11">
      <c r="A5309">
        <v>0.22016843504894451</v>
      </c>
      <c r="B5309">
        <v>0.85645337580319181</v>
      </c>
      <c r="C5309">
        <v>0.42283271938081712</v>
      </c>
      <c r="I5309">
        <f t="shared" si="246"/>
        <v>34.258135032127669</v>
      </c>
      <c r="J5309">
        <f t="shared" si="247"/>
        <v>2.2016843504894452</v>
      </c>
      <c r="K5309">
        <f t="shared" si="248"/>
        <v>-4.2283271938081715</v>
      </c>
    </row>
    <row r="5310" spans="1:11">
      <c r="A5310">
        <v>0.44914536220141682</v>
      </c>
      <c r="B5310">
        <v>-1.7344666704616123</v>
      </c>
      <c r="C5310">
        <v>-0.50465887420009603</v>
      </c>
      <c r="I5310">
        <f t="shared" si="246"/>
        <v>-69.378666818464495</v>
      </c>
      <c r="J5310">
        <f t="shared" si="247"/>
        <v>4.4914536220141681</v>
      </c>
      <c r="K5310">
        <f t="shared" si="248"/>
        <v>5.0465887420009601</v>
      </c>
    </row>
    <row r="5311" spans="1:11">
      <c r="A5311">
        <v>-1.3092039532254025</v>
      </c>
      <c r="B5311">
        <v>-0.79088889143998387</v>
      </c>
      <c r="C5311">
        <v>-0.85830604611239303</v>
      </c>
      <c r="I5311">
        <f t="shared" si="246"/>
        <v>-31.635555657599355</v>
      </c>
      <c r="J5311">
        <f t="shared" si="247"/>
        <v>-13.092039532254026</v>
      </c>
      <c r="K5311">
        <f t="shared" si="248"/>
        <v>8.5830604611239298</v>
      </c>
    </row>
    <row r="5312" spans="1:11">
      <c r="A5312">
        <v>4.5379710896855787</v>
      </c>
      <c r="B5312">
        <v>1.0286943734554355</v>
      </c>
      <c r="C5312">
        <v>-6.8935427276370864E-2</v>
      </c>
      <c r="I5312">
        <f t="shared" si="246"/>
        <v>41.147774938217417</v>
      </c>
      <c r="J5312">
        <f t="shared" si="247"/>
        <v>45.379710896855784</v>
      </c>
      <c r="K5312">
        <f t="shared" si="248"/>
        <v>0.68935427276370864</v>
      </c>
    </row>
    <row r="5313" spans="1:11">
      <c r="A5313">
        <v>0.53126759479203445</v>
      </c>
      <c r="B5313">
        <v>-0.30159703625975159</v>
      </c>
      <c r="C5313">
        <v>0.26174286111954403</v>
      </c>
      <c r="I5313">
        <f t="shared" si="246"/>
        <v>-12.063881450390063</v>
      </c>
      <c r="J5313">
        <f t="shared" si="247"/>
        <v>5.3126759479203445</v>
      </c>
      <c r="K5313">
        <f t="shared" si="248"/>
        <v>-2.6174286111954403</v>
      </c>
    </row>
    <row r="5314" spans="1:11">
      <c r="A5314">
        <v>-3.5936109328379473</v>
      </c>
      <c r="B5314">
        <v>-0.81142986033410613</v>
      </c>
      <c r="C5314">
        <v>-0.75898661130455058</v>
      </c>
      <c r="I5314">
        <f t="shared" si="246"/>
        <v>-32.457194413364249</v>
      </c>
      <c r="J5314">
        <f t="shared" si="247"/>
        <v>-35.936109328379473</v>
      </c>
      <c r="K5314">
        <f t="shared" si="248"/>
        <v>7.5898661130455061</v>
      </c>
    </row>
    <row r="5315" spans="1:11">
      <c r="A5315">
        <v>-2.0325431404137775</v>
      </c>
      <c r="B5315">
        <v>0.63636149451504553</v>
      </c>
      <c r="C5315">
        <v>0.3362693494938519</v>
      </c>
      <c r="I5315">
        <f t="shared" ref="I5315:I5378" si="249">B5315*40</f>
        <v>25.454459780601823</v>
      </c>
      <c r="J5315">
        <f t="shared" ref="J5315:J5378" si="250">A5315*10</f>
        <v>-20.325431404137774</v>
      </c>
      <c r="K5315">
        <f t="shared" ref="K5315:K5378" si="251">-C5315*10</f>
        <v>-3.3626934949385188</v>
      </c>
    </row>
    <row r="5316" spans="1:11">
      <c r="A5316">
        <v>-2.7737354276795516</v>
      </c>
      <c r="B5316">
        <v>1.6893011433704195</v>
      </c>
      <c r="C5316">
        <v>-1.4452682254003453</v>
      </c>
      <c r="I5316">
        <f t="shared" si="249"/>
        <v>67.572045734816783</v>
      </c>
      <c r="J5316">
        <f t="shared" si="250"/>
        <v>-27.737354276795514</v>
      </c>
      <c r="K5316">
        <f t="shared" si="251"/>
        <v>14.452682254003452</v>
      </c>
    </row>
    <row r="5317" spans="1:11">
      <c r="A5317">
        <v>-2.4309017566205608</v>
      </c>
      <c r="B5317">
        <v>-0.43657102529446479</v>
      </c>
      <c r="C5317">
        <v>-0.69093227151418823</v>
      </c>
      <c r="I5317">
        <f t="shared" si="249"/>
        <v>-17.462841011778593</v>
      </c>
      <c r="J5317">
        <f t="shared" si="250"/>
        <v>-24.309017566205608</v>
      </c>
      <c r="K5317">
        <f t="shared" si="251"/>
        <v>6.9093227151418821</v>
      </c>
    </row>
    <row r="5318" spans="1:11">
      <c r="A5318">
        <v>0.66290905023835889</v>
      </c>
      <c r="B5318">
        <v>-0.25891591531784586</v>
      </c>
      <c r="C5318">
        <v>-0.22618614394900435</v>
      </c>
      <c r="I5318">
        <f t="shared" si="249"/>
        <v>-10.356636612713835</v>
      </c>
      <c r="J5318">
        <f t="shared" si="250"/>
        <v>6.6290905023835887</v>
      </c>
      <c r="K5318">
        <f t="shared" si="251"/>
        <v>2.2618614394900436</v>
      </c>
    </row>
    <row r="5319" spans="1:11">
      <c r="A5319">
        <v>-0.71077347416562053</v>
      </c>
      <c r="B5319">
        <v>-0.56630909173078736</v>
      </c>
      <c r="C5319">
        <v>0.37512404718327752</v>
      </c>
      <c r="I5319">
        <f t="shared" si="249"/>
        <v>-22.652363669231494</v>
      </c>
      <c r="J5319">
        <f t="shared" si="250"/>
        <v>-7.1077347416562056</v>
      </c>
      <c r="K5319">
        <f t="shared" si="251"/>
        <v>-3.7512404718327752</v>
      </c>
    </row>
    <row r="5320" spans="1:11">
      <c r="A5320">
        <v>-0.90567014180232164</v>
      </c>
      <c r="B5320">
        <v>1.6675838191730452</v>
      </c>
      <c r="C5320">
        <v>0.37325027702092045</v>
      </c>
      <c r="I5320">
        <f t="shared" si="249"/>
        <v>66.70335276692181</v>
      </c>
      <c r="J5320">
        <f t="shared" si="250"/>
        <v>-9.0567014180232164</v>
      </c>
      <c r="K5320">
        <f t="shared" si="251"/>
        <v>-3.7325027702092046</v>
      </c>
    </row>
    <row r="5321" spans="1:11">
      <c r="A5321">
        <v>-3.3454947431576962</v>
      </c>
      <c r="B5321">
        <v>-1.3419697969503102</v>
      </c>
      <c r="C5321">
        <v>1.0344740129987804</v>
      </c>
      <c r="I5321">
        <f t="shared" si="249"/>
        <v>-53.678791878012404</v>
      </c>
      <c r="J5321">
        <f t="shared" si="250"/>
        <v>-33.454947431576961</v>
      </c>
      <c r="K5321">
        <f t="shared" si="251"/>
        <v>-10.344740129987803</v>
      </c>
    </row>
    <row r="5322" spans="1:11">
      <c r="A5322">
        <v>-0.51288817311508683</v>
      </c>
      <c r="B5322">
        <v>4.2272844694976219E-2</v>
      </c>
      <c r="C5322">
        <v>-0.52421417087647493</v>
      </c>
      <c r="I5322">
        <f t="shared" si="249"/>
        <v>1.6909137877990488</v>
      </c>
      <c r="J5322">
        <f t="shared" si="250"/>
        <v>-5.1288817311508685</v>
      </c>
      <c r="K5322">
        <f t="shared" si="251"/>
        <v>5.2421417087647493</v>
      </c>
    </row>
    <row r="5323" spans="1:11">
      <c r="A5323">
        <v>-1.1852355886792647</v>
      </c>
      <c r="B5323">
        <v>0.23665488365119453</v>
      </c>
      <c r="C5323">
        <v>-0.19918981375510547</v>
      </c>
      <c r="I5323">
        <f t="shared" si="249"/>
        <v>9.4661953460477815</v>
      </c>
      <c r="J5323">
        <f t="shared" si="250"/>
        <v>-11.852355886792648</v>
      </c>
      <c r="K5323">
        <f t="shared" si="251"/>
        <v>1.9918981375510547</v>
      </c>
    </row>
    <row r="5324" spans="1:11">
      <c r="A5324">
        <v>0.59702109211887477</v>
      </c>
      <c r="B5324">
        <v>0.21118397145229167</v>
      </c>
      <c r="C5324">
        <v>-1.134518759714366</v>
      </c>
      <c r="I5324">
        <f t="shared" si="249"/>
        <v>8.4473588580916665</v>
      </c>
      <c r="J5324">
        <f t="shared" si="250"/>
        <v>5.9702109211887482</v>
      </c>
      <c r="K5324">
        <f t="shared" si="251"/>
        <v>11.34518759714366</v>
      </c>
    </row>
    <row r="5325" spans="1:11">
      <c r="A5325">
        <v>1.7719270136589587</v>
      </c>
      <c r="B5325">
        <v>6.5622534800437587E-2</v>
      </c>
      <c r="C5325">
        <v>1.4380183499119563</v>
      </c>
      <c r="I5325">
        <f t="shared" si="249"/>
        <v>2.6249013920175033</v>
      </c>
      <c r="J5325">
        <f t="shared" si="250"/>
        <v>17.719270136589586</v>
      </c>
      <c r="K5325">
        <f t="shared" si="251"/>
        <v>-14.380183499119564</v>
      </c>
    </row>
    <row r="5326" spans="1:11">
      <c r="A5326">
        <v>-1.1619824904574394</v>
      </c>
      <c r="B5326">
        <v>0.77727303583460361</v>
      </c>
      <c r="C5326">
        <v>-0.78287071226452665</v>
      </c>
      <c r="I5326">
        <f t="shared" si="249"/>
        <v>31.090921433384146</v>
      </c>
      <c r="J5326">
        <f t="shared" si="250"/>
        <v>-11.619824904574394</v>
      </c>
      <c r="K5326">
        <f t="shared" si="251"/>
        <v>7.828707122645266</v>
      </c>
    </row>
    <row r="5327" spans="1:11">
      <c r="A5327">
        <v>-0.65051801290677824</v>
      </c>
      <c r="B5327">
        <v>-0.39532092777181332</v>
      </c>
      <c r="C5327">
        <v>-0.64042731224186489</v>
      </c>
      <c r="I5327">
        <f t="shared" si="249"/>
        <v>-15.812837110872533</v>
      </c>
      <c r="J5327">
        <f t="shared" si="250"/>
        <v>-6.5051801290677824</v>
      </c>
      <c r="K5327">
        <f t="shared" si="251"/>
        <v>6.4042731224186493</v>
      </c>
    </row>
    <row r="5328" spans="1:11">
      <c r="A5328">
        <v>-0.98419329389509114</v>
      </c>
      <c r="B5328">
        <v>0.13874077556226713</v>
      </c>
      <c r="C5328">
        <v>-0.54795608271468843</v>
      </c>
      <c r="I5328">
        <f t="shared" si="249"/>
        <v>5.5496310224906855</v>
      </c>
      <c r="J5328">
        <f t="shared" si="250"/>
        <v>-9.8419329389509116</v>
      </c>
      <c r="K5328">
        <f t="shared" si="251"/>
        <v>5.4795608271468845</v>
      </c>
    </row>
    <row r="5329" spans="1:11">
      <c r="A5329">
        <v>1.2866482824335219</v>
      </c>
      <c r="B5329">
        <v>0.25580885845885126</v>
      </c>
      <c r="C5329">
        <v>-0.63141953961806119</v>
      </c>
      <c r="I5329">
        <f t="shared" si="249"/>
        <v>10.23235433835405</v>
      </c>
      <c r="J5329">
        <f t="shared" si="250"/>
        <v>12.866482824335218</v>
      </c>
      <c r="K5329">
        <f t="shared" si="251"/>
        <v>6.3141953961806117</v>
      </c>
    </row>
    <row r="5330" spans="1:11">
      <c r="A5330">
        <v>-1.1323544372701859</v>
      </c>
      <c r="B5330">
        <v>-0.2835719282818791</v>
      </c>
      <c r="C5330">
        <v>-0.14080272508384775</v>
      </c>
      <c r="I5330">
        <f t="shared" si="249"/>
        <v>-11.342877131275165</v>
      </c>
      <c r="J5330">
        <f t="shared" si="250"/>
        <v>-11.323544372701859</v>
      </c>
      <c r="K5330">
        <f t="shared" si="251"/>
        <v>1.4080272508384775</v>
      </c>
    </row>
    <row r="5331" spans="1:11">
      <c r="A5331">
        <v>-0.42208445194359767</v>
      </c>
      <c r="B5331">
        <v>1.0017139072691925</v>
      </c>
      <c r="C5331">
        <v>-0.15139690041202031</v>
      </c>
      <c r="I5331">
        <f t="shared" si="249"/>
        <v>40.068556290767702</v>
      </c>
      <c r="J5331">
        <f t="shared" si="250"/>
        <v>-4.2208445194359765</v>
      </c>
      <c r="K5331">
        <f t="shared" si="251"/>
        <v>1.5139690041202032</v>
      </c>
    </row>
    <row r="5332" spans="1:11">
      <c r="A5332">
        <v>-1.470450950304758</v>
      </c>
      <c r="B5332">
        <v>-0.96899215948796202</v>
      </c>
      <c r="C5332">
        <v>0.23481574046000764</v>
      </c>
      <c r="I5332">
        <f t="shared" si="249"/>
        <v>-38.759686379518485</v>
      </c>
      <c r="J5332">
        <f t="shared" si="250"/>
        <v>-14.70450950304758</v>
      </c>
      <c r="K5332">
        <f t="shared" si="251"/>
        <v>-2.3481574046000766</v>
      </c>
    </row>
    <row r="5333" spans="1:11">
      <c r="A5333">
        <v>0.46685598960321728</v>
      </c>
      <c r="B5333">
        <v>1.2522736507671559</v>
      </c>
      <c r="C5333">
        <v>-1.0573232096241942</v>
      </c>
      <c r="I5333">
        <f t="shared" si="249"/>
        <v>50.09094603068624</v>
      </c>
      <c r="J5333">
        <f t="shared" si="250"/>
        <v>4.668559896032173</v>
      </c>
      <c r="K5333">
        <f t="shared" si="251"/>
        <v>10.573232096241941</v>
      </c>
    </row>
    <row r="5334" spans="1:11">
      <c r="A5334">
        <v>1.2106463918698822</v>
      </c>
      <c r="B5334">
        <v>0.52418899923904183</v>
      </c>
      <c r="C5334">
        <v>0.15216381309130728</v>
      </c>
      <c r="I5334">
        <f t="shared" si="249"/>
        <v>20.967559969561673</v>
      </c>
      <c r="J5334">
        <f t="shared" si="250"/>
        <v>12.106463918698822</v>
      </c>
      <c r="K5334">
        <f t="shared" si="251"/>
        <v>-1.5216381309130727</v>
      </c>
    </row>
    <row r="5335" spans="1:11">
      <c r="A5335">
        <v>1.7753054524459664</v>
      </c>
      <c r="B5335">
        <v>0.37886260509490671</v>
      </c>
      <c r="C5335">
        <v>-1.1251789812671396</v>
      </c>
      <c r="I5335">
        <f t="shared" si="249"/>
        <v>15.154504203796268</v>
      </c>
      <c r="J5335">
        <f t="shared" si="250"/>
        <v>17.753054524459664</v>
      </c>
      <c r="K5335">
        <f t="shared" si="251"/>
        <v>11.251789812671396</v>
      </c>
    </row>
    <row r="5336" spans="1:11">
      <c r="A5336">
        <v>1.7017528815697596</v>
      </c>
      <c r="B5336">
        <v>-5.7648290397740609E-2</v>
      </c>
      <c r="C5336">
        <v>-0.59056504547580946</v>
      </c>
      <c r="I5336">
        <f t="shared" si="249"/>
        <v>-2.3059316159096244</v>
      </c>
      <c r="J5336">
        <f t="shared" si="250"/>
        <v>17.017528815697595</v>
      </c>
      <c r="K5336">
        <f t="shared" si="251"/>
        <v>5.9056504547580948</v>
      </c>
    </row>
    <row r="5337" spans="1:11">
      <c r="A5337">
        <v>4.0563951545226032E-2</v>
      </c>
      <c r="B5337">
        <v>1.3056847066185309</v>
      </c>
      <c r="C5337">
        <v>-0.57061726537374857</v>
      </c>
      <c r="I5337">
        <f t="shared" si="249"/>
        <v>52.227388264741236</v>
      </c>
      <c r="J5337">
        <f t="shared" si="250"/>
        <v>0.40563951545226029</v>
      </c>
      <c r="K5337">
        <f t="shared" si="251"/>
        <v>5.7061726537374859</v>
      </c>
    </row>
    <row r="5338" spans="1:11">
      <c r="A5338">
        <v>1.2860451837566274</v>
      </c>
      <c r="B5338">
        <v>1.433381662157444</v>
      </c>
      <c r="C5338">
        <v>-0.69560795537010345</v>
      </c>
      <c r="I5338">
        <f t="shared" si="249"/>
        <v>57.335266486297762</v>
      </c>
      <c r="J5338">
        <f t="shared" si="250"/>
        <v>12.860451837566274</v>
      </c>
      <c r="K5338">
        <f t="shared" si="251"/>
        <v>6.9560795537010343</v>
      </c>
    </row>
    <row r="5339" spans="1:11">
      <c r="A5339">
        <v>-0.95334800963760913</v>
      </c>
      <c r="B5339">
        <v>1.3515393693087203</v>
      </c>
      <c r="C5339">
        <v>0.27214974452422164</v>
      </c>
      <c r="I5339">
        <f t="shared" si="249"/>
        <v>54.061574772348813</v>
      </c>
      <c r="J5339">
        <f t="shared" si="250"/>
        <v>-9.533480096376092</v>
      </c>
      <c r="K5339">
        <f t="shared" si="251"/>
        <v>-2.7214974452422163</v>
      </c>
    </row>
    <row r="5340" spans="1:11">
      <c r="A5340">
        <v>-1.4012846802758314</v>
      </c>
      <c r="B5340">
        <v>1.307140216283335</v>
      </c>
      <c r="C5340">
        <v>-6.7754860900148678E-2</v>
      </c>
      <c r="I5340">
        <f t="shared" si="249"/>
        <v>52.285608651333398</v>
      </c>
      <c r="J5340">
        <f t="shared" si="250"/>
        <v>-14.012846802758315</v>
      </c>
      <c r="K5340">
        <f t="shared" si="251"/>
        <v>0.67754860900148683</v>
      </c>
    </row>
    <row r="5341" spans="1:11">
      <c r="A5341">
        <v>-2.6834760834822529</v>
      </c>
      <c r="B5341">
        <v>1.0563167050463398</v>
      </c>
      <c r="C5341">
        <v>-0.34072460815138944</v>
      </c>
      <c r="I5341">
        <f t="shared" si="249"/>
        <v>42.252668201853595</v>
      </c>
      <c r="J5341">
        <f t="shared" si="250"/>
        <v>-26.834760834822529</v>
      </c>
      <c r="K5341">
        <f t="shared" si="251"/>
        <v>3.4072460815138945</v>
      </c>
    </row>
    <row r="5342" spans="1:11">
      <c r="A5342">
        <v>-1.7240249668811773</v>
      </c>
      <c r="B5342">
        <v>0.14962462126366283</v>
      </c>
      <c r="C5342">
        <v>-0.64426459445533735</v>
      </c>
      <c r="I5342">
        <f t="shared" si="249"/>
        <v>5.9849848505465131</v>
      </c>
      <c r="J5342">
        <f t="shared" si="250"/>
        <v>-17.240249668811774</v>
      </c>
      <c r="K5342">
        <f t="shared" si="251"/>
        <v>6.442645944553373</v>
      </c>
    </row>
    <row r="5343" spans="1:11">
      <c r="A5343">
        <v>1.736857035581572</v>
      </c>
      <c r="B5343">
        <v>0.12410945256187912</v>
      </c>
      <c r="C5343">
        <v>0.1180562320928594</v>
      </c>
      <c r="I5343">
        <f t="shared" si="249"/>
        <v>4.9643781024751652</v>
      </c>
      <c r="J5343">
        <f t="shared" si="250"/>
        <v>17.36857035581572</v>
      </c>
      <c r="K5343">
        <f t="shared" si="251"/>
        <v>-1.180562320928594</v>
      </c>
    </row>
    <row r="5344" spans="1:11">
      <c r="A5344">
        <v>1.051096814665011</v>
      </c>
      <c r="B5344">
        <v>-0.30147000608733915</v>
      </c>
      <c r="C5344">
        <v>0.65423485486911792</v>
      </c>
      <c r="I5344">
        <f t="shared" si="249"/>
        <v>-12.058800243493566</v>
      </c>
      <c r="J5344">
        <f t="shared" si="250"/>
        <v>10.510968146650111</v>
      </c>
      <c r="K5344">
        <f t="shared" si="251"/>
        <v>-6.5423485486911792</v>
      </c>
    </row>
    <row r="5345" spans="1:11">
      <c r="A5345">
        <v>-1.0914654356912967</v>
      </c>
      <c r="B5345">
        <v>0.90204691593529374</v>
      </c>
      <c r="C5345">
        <v>-0.5914767163863941</v>
      </c>
      <c r="I5345">
        <f t="shared" si="249"/>
        <v>36.081876637411753</v>
      </c>
      <c r="J5345">
        <f t="shared" si="250"/>
        <v>-10.914654356912967</v>
      </c>
      <c r="K5345">
        <f t="shared" si="251"/>
        <v>5.9147671638639405</v>
      </c>
    </row>
    <row r="5346" spans="1:11">
      <c r="A5346">
        <v>-1.7365268051072997</v>
      </c>
      <c r="B5346">
        <v>-1.1438176790523218</v>
      </c>
      <c r="C5346">
        <v>-0.55298428861272875</v>
      </c>
      <c r="I5346">
        <f t="shared" si="249"/>
        <v>-45.752707162092875</v>
      </c>
      <c r="J5346">
        <f t="shared" si="250"/>
        <v>-17.365268051072999</v>
      </c>
      <c r="K5346">
        <f t="shared" si="251"/>
        <v>5.5298428861272875</v>
      </c>
    </row>
    <row r="5347" spans="1:11">
      <c r="A5347">
        <v>-1.8043140437247003</v>
      </c>
      <c r="B5347">
        <v>-0.68009892071063671</v>
      </c>
      <c r="C5347">
        <v>-1.3908708267010155</v>
      </c>
      <c r="I5347">
        <f t="shared" si="249"/>
        <v>-27.203956828425468</v>
      </c>
      <c r="J5347">
        <f t="shared" si="250"/>
        <v>-18.043140437247004</v>
      </c>
      <c r="K5347">
        <f t="shared" si="251"/>
        <v>13.908708267010155</v>
      </c>
    </row>
    <row r="5348" spans="1:11">
      <c r="A5348">
        <v>-3.0807781941684285</v>
      </c>
      <c r="B5348">
        <v>-1.9055514656465418</v>
      </c>
      <c r="C5348">
        <v>-0.6778740826095091</v>
      </c>
      <c r="I5348">
        <f t="shared" si="249"/>
        <v>-76.222058625861678</v>
      </c>
      <c r="J5348">
        <f t="shared" si="250"/>
        <v>-30.807781941684283</v>
      </c>
      <c r="K5348">
        <f t="shared" si="251"/>
        <v>6.778740826095091</v>
      </c>
    </row>
    <row r="5349" spans="1:11">
      <c r="A5349">
        <v>-0.92778729803492277</v>
      </c>
      <c r="B5349">
        <v>0.9009500819344467</v>
      </c>
      <c r="C5349">
        <v>-0.31439509698227697</v>
      </c>
      <c r="I5349">
        <f t="shared" si="249"/>
        <v>36.038003277377868</v>
      </c>
      <c r="J5349">
        <f t="shared" si="250"/>
        <v>-9.2778729803492279</v>
      </c>
      <c r="K5349">
        <f t="shared" si="251"/>
        <v>3.1439509698227699</v>
      </c>
    </row>
    <row r="5350" spans="1:11">
      <c r="A5350">
        <v>-2.1061085105814019</v>
      </c>
      <c r="B5350">
        <v>-1.0465981598555241</v>
      </c>
      <c r="C5350">
        <v>3.6900349765513443E-2</v>
      </c>
      <c r="I5350">
        <f t="shared" si="249"/>
        <v>-41.863926394220961</v>
      </c>
      <c r="J5350">
        <f t="shared" si="250"/>
        <v>-21.061085105814019</v>
      </c>
      <c r="K5350">
        <f t="shared" si="251"/>
        <v>-0.3690034976551344</v>
      </c>
    </row>
    <row r="5351" spans="1:11">
      <c r="A5351">
        <v>-1.1458412139123326</v>
      </c>
      <c r="B5351">
        <v>2.9404557151954114E-2</v>
      </c>
      <c r="C5351">
        <v>-9.4643871888509201E-2</v>
      </c>
      <c r="I5351">
        <f t="shared" si="249"/>
        <v>1.1761822860781646</v>
      </c>
      <c r="J5351">
        <f t="shared" si="250"/>
        <v>-11.458412139123325</v>
      </c>
      <c r="K5351">
        <f t="shared" si="251"/>
        <v>0.94643871888509201</v>
      </c>
    </row>
    <row r="5352" spans="1:11">
      <c r="A5352">
        <v>-1.0155845581543734</v>
      </c>
      <c r="B5352">
        <v>-0.25190866324619782</v>
      </c>
      <c r="C5352">
        <v>-0.67646760431075637</v>
      </c>
      <c r="I5352">
        <f t="shared" si="249"/>
        <v>-10.076346529847912</v>
      </c>
      <c r="J5352">
        <f t="shared" si="250"/>
        <v>-10.155845581543733</v>
      </c>
      <c r="K5352">
        <f t="shared" si="251"/>
        <v>6.7646760431075634</v>
      </c>
    </row>
    <row r="5353" spans="1:11">
      <c r="A5353">
        <v>-0.25820370545948196</v>
      </c>
      <c r="B5353">
        <v>0.39754916488002096</v>
      </c>
      <c r="C5353">
        <v>0.34188463194582619</v>
      </c>
      <c r="I5353">
        <f t="shared" si="249"/>
        <v>15.901966595200838</v>
      </c>
      <c r="J5353">
        <f t="shared" si="250"/>
        <v>-2.5820370545948195</v>
      </c>
      <c r="K5353">
        <f t="shared" si="251"/>
        <v>-3.4188463194582619</v>
      </c>
    </row>
    <row r="5354" spans="1:11">
      <c r="A5354">
        <v>-2.5735089428616909</v>
      </c>
      <c r="B5354">
        <v>-5.1354874030661302E-3</v>
      </c>
      <c r="C5354">
        <v>0.64165052213829266</v>
      </c>
      <c r="I5354">
        <f t="shared" si="249"/>
        <v>-0.20541949612264521</v>
      </c>
      <c r="J5354">
        <f t="shared" si="250"/>
        <v>-25.735089428616909</v>
      </c>
      <c r="K5354">
        <f t="shared" si="251"/>
        <v>-6.416505221382927</v>
      </c>
    </row>
    <row r="5355" spans="1:11">
      <c r="A5355">
        <v>-1.3239384787900574</v>
      </c>
      <c r="B5355">
        <v>6.7699892983117793E-2</v>
      </c>
      <c r="C5355">
        <v>-0.42372025141959269</v>
      </c>
      <c r="I5355">
        <f t="shared" si="249"/>
        <v>2.7079957193247117</v>
      </c>
      <c r="J5355">
        <f t="shared" si="250"/>
        <v>-13.239384787900574</v>
      </c>
      <c r="K5355">
        <f t="shared" si="251"/>
        <v>4.2372025141959266</v>
      </c>
    </row>
    <row r="5356" spans="1:11">
      <c r="A5356">
        <v>-1.6518882404543691</v>
      </c>
      <c r="B5356">
        <v>0.70484479994535054</v>
      </c>
      <c r="C5356">
        <v>-0.41929296804690463</v>
      </c>
      <c r="I5356">
        <f t="shared" si="249"/>
        <v>28.193791997814021</v>
      </c>
      <c r="J5356">
        <f t="shared" si="250"/>
        <v>-16.518882404543692</v>
      </c>
      <c r="K5356">
        <f t="shared" si="251"/>
        <v>4.1929296804690459</v>
      </c>
    </row>
    <row r="5357" spans="1:11">
      <c r="A5357">
        <v>-2.1301516133436178</v>
      </c>
      <c r="B5357">
        <v>-1.3589378482344265</v>
      </c>
      <c r="C5357">
        <v>0.50691788476939847</v>
      </c>
      <c r="I5357">
        <f t="shared" si="249"/>
        <v>-54.357513929377063</v>
      </c>
      <c r="J5357">
        <f t="shared" si="250"/>
        <v>-21.301516133436177</v>
      </c>
      <c r="K5357">
        <f t="shared" si="251"/>
        <v>-5.0691788476939852</v>
      </c>
    </row>
    <row r="5358" spans="1:11">
      <c r="A5358">
        <v>2.0686947780523721</v>
      </c>
      <c r="B5358">
        <v>-0.1305432670345793</v>
      </c>
      <c r="C5358">
        <v>-7.8374652640213677E-2</v>
      </c>
      <c r="I5358">
        <f t="shared" si="249"/>
        <v>-5.2217306813831721</v>
      </c>
      <c r="J5358">
        <f t="shared" si="250"/>
        <v>20.68694778052372</v>
      </c>
      <c r="K5358">
        <f t="shared" si="251"/>
        <v>0.78374652640213682</v>
      </c>
    </row>
    <row r="5359" spans="1:11">
      <c r="A5359">
        <v>-0.50137349064821979</v>
      </c>
      <c r="B5359">
        <v>1.0476953131786118</v>
      </c>
      <c r="C5359">
        <v>-0.707412257583518</v>
      </c>
      <c r="I5359">
        <f t="shared" si="249"/>
        <v>41.907812527144472</v>
      </c>
      <c r="J5359">
        <f t="shared" si="250"/>
        <v>-5.0137349064821981</v>
      </c>
      <c r="K5359">
        <f t="shared" si="251"/>
        <v>7.0741225758351796</v>
      </c>
    </row>
    <row r="5360" spans="1:11">
      <c r="A5360">
        <v>-1.21364372286288</v>
      </c>
      <c r="B5360">
        <v>-0.83420503103198396</v>
      </c>
      <c r="C5360">
        <v>-0.11187384318855381</v>
      </c>
      <c r="I5360">
        <f t="shared" si="249"/>
        <v>-33.368201241279358</v>
      </c>
      <c r="J5360">
        <f t="shared" si="250"/>
        <v>-12.1364372286288</v>
      </c>
      <c r="K5360">
        <f t="shared" si="251"/>
        <v>1.118738431885538</v>
      </c>
    </row>
    <row r="5361" spans="1:11">
      <c r="A5361">
        <v>1.6595006218075468</v>
      </c>
      <c r="B5361">
        <v>4.6643670895245015E-2</v>
      </c>
      <c r="C5361">
        <v>0.11083794161397587</v>
      </c>
      <c r="I5361">
        <f t="shared" si="249"/>
        <v>1.8657468358098006</v>
      </c>
      <c r="J5361">
        <f t="shared" si="250"/>
        <v>16.595006218075468</v>
      </c>
      <c r="K5361">
        <f t="shared" si="251"/>
        <v>-1.1083794161397587</v>
      </c>
    </row>
    <row r="5362" spans="1:11">
      <c r="A5362">
        <v>0.77775474923516696</v>
      </c>
      <c r="B5362">
        <v>0.93008520968691211</v>
      </c>
      <c r="C5362">
        <v>-0.76898561633081086</v>
      </c>
      <c r="I5362">
        <f t="shared" si="249"/>
        <v>37.203408387476486</v>
      </c>
      <c r="J5362">
        <f t="shared" si="250"/>
        <v>7.7775474923516699</v>
      </c>
      <c r="K5362">
        <f t="shared" si="251"/>
        <v>7.6898561633081091</v>
      </c>
    </row>
    <row r="5363" spans="1:11">
      <c r="A5363">
        <v>0.75199245401675929</v>
      </c>
      <c r="B5363">
        <v>-0.42875160183043104</v>
      </c>
      <c r="C5363">
        <v>-0.39405762499853547</v>
      </c>
      <c r="I5363">
        <f t="shared" si="249"/>
        <v>-17.150064073217241</v>
      </c>
      <c r="J5363">
        <f t="shared" si="250"/>
        <v>7.5199245401675929</v>
      </c>
      <c r="K5363">
        <f t="shared" si="251"/>
        <v>3.9405762499853547</v>
      </c>
    </row>
    <row r="5364" spans="1:11">
      <c r="A5364">
        <v>0.26247269985213262</v>
      </c>
      <c r="B5364">
        <v>0.36856966838946426</v>
      </c>
      <c r="C5364">
        <v>8.2446787853882819E-2</v>
      </c>
      <c r="I5364">
        <f t="shared" si="249"/>
        <v>14.742786735578569</v>
      </c>
      <c r="J5364">
        <f t="shared" si="250"/>
        <v>2.624726998521326</v>
      </c>
      <c r="K5364">
        <f t="shared" si="251"/>
        <v>-0.82446787853882819</v>
      </c>
    </row>
    <row r="5365" spans="1:11">
      <c r="A5365">
        <v>-7.8977400449277549E-2</v>
      </c>
      <c r="B5365">
        <v>0.8523588020752686</v>
      </c>
      <c r="C5365">
        <v>-9.4806082643139597E-2</v>
      </c>
      <c r="I5365">
        <f t="shared" si="249"/>
        <v>34.094352083010747</v>
      </c>
      <c r="J5365">
        <f t="shared" si="250"/>
        <v>-0.78977400449277546</v>
      </c>
      <c r="K5365">
        <f t="shared" si="251"/>
        <v>0.948060826431396</v>
      </c>
    </row>
    <row r="5366" spans="1:11">
      <c r="A5366">
        <v>-2.0715124889012086</v>
      </c>
      <c r="B5366">
        <v>-0.66302315818936675</v>
      </c>
      <c r="C5366">
        <v>-1.7553030759596391</v>
      </c>
      <c r="I5366">
        <f t="shared" si="249"/>
        <v>-26.520926327574671</v>
      </c>
      <c r="J5366">
        <f t="shared" si="250"/>
        <v>-20.715124889012088</v>
      </c>
      <c r="K5366">
        <f t="shared" si="251"/>
        <v>17.553030759596389</v>
      </c>
    </row>
    <row r="5367" spans="1:11">
      <c r="A5367">
        <v>-0.85203509153244295</v>
      </c>
      <c r="B5367">
        <v>-0.53749366506442187</v>
      </c>
      <c r="C5367">
        <v>0.48653922213341866</v>
      </c>
      <c r="I5367">
        <f t="shared" si="249"/>
        <v>-21.499746602576874</v>
      </c>
      <c r="J5367">
        <f t="shared" si="250"/>
        <v>-8.5203509153244301</v>
      </c>
      <c r="K5367">
        <f t="shared" si="251"/>
        <v>-4.8653922213341865</v>
      </c>
    </row>
    <row r="5368" spans="1:11">
      <c r="A5368">
        <v>-1.5058976077578636</v>
      </c>
      <c r="B5368">
        <v>-0.33309208633378057</v>
      </c>
      <c r="C5368">
        <v>-0.70723656499311782</v>
      </c>
      <c r="I5368">
        <f t="shared" si="249"/>
        <v>-13.323683453351222</v>
      </c>
      <c r="J5368">
        <f t="shared" si="250"/>
        <v>-15.058976077578636</v>
      </c>
      <c r="K5368">
        <f t="shared" si="251"/>
        <v>7.0723656499311787</v>
      </c>
    </row>
    <row r="5369" spans="1:11">
      <c r="A5369">
        <v>-1.843601158775412</v>
      </c>
      <c r="B5369">
        <v>-0.67503968987917728</v>
      </c>
      <c r="C5369">
        <v>0.85824004971443557</v>
      </c>
      <c r="I5369">
        <f t="shared" si="249"/>
        <v>-27.001587595167091</v>
      </c>
      <c r="J5369">
        <f t="shared" si="250"/>
        <v>-18.43601158775412</v>
      </c>
      <c r="K5369">
        <f t="shared" si="251"/>
        <v>-8.5824004971443557</v>
      </c>
    </row>
    <row r="5370" spans="1:11">
      <c r="A5370">
        <v>-0.22746738151583906</v>
      </c>
      <c r="B5370">
        <v>-0.21631487422504792</v>
      </c>
      <c r="C5370">
        <v>0.58939517322270252</v>
      </c>
      <c r="I5370">
        <f t="shared" si="249"/>
        <v>-8.6525949690019175</v>
      </c>
      <c r="J5370">
        <f t="shared" si="250"/>
        <v>-2.2746738151583905</v>
      </c>
      <c r="K5370">
        <f t="shared" si="251"/>
        <v>-5.8939517322270252</v>
      </c>
    </row>
    <row r="5371" spans="1:11">
      <c r="A5371">
        <v>1.3298149054139516</v>
      </c>
      <c r="B5371">
        <v>-0.65711192824982112</v>
      </c>
      <c r="C5371">
        <v>-0.78087728340379281</v>
      </c>
      <c r="I5371">
        <f t="shared" si="249"/>
        <v>-26.284477129992844</v>
      </c>
      <c r="J5371">
        <f t="shared" si="250"/>
        <v>13.298149054139516</v>
      </c>
      <c r="K5371">
        <f t="shared" si="251"/>
        <v>7.8087728340379279</v>
      </c>
    </row>
    <row r="5372" spans="1:11">
      <c r="A5372">
        <v>-1.8802984553009796</v>
      </c>
      <c r="B5372">
        <v>-3.1513447550600149E-2</v>
      </c>
      <c r="C5372">
        <v>0.17020112325086789</v>
      </c>
      <c r="I5372">
        <f t="shared" si="249"/>
        <v>-1.260537902024006</v>
      </c>
      <c r="J5372">
        <f t="shared" si="250"/>
        <v>-18.802984553009797</v>
      </c>
      <c r="K5372">
        <f t="shared" si="251"/>
        <v>-1.7020112325086789</v>
      </c>
    </row>
    <row r="5373" spans="1:11">
      <c r="A5373">
        <v>-0.48012112220006525</v>
      </c>
      <c r="B5373">
        <v>0.1748540773108879</v>
      </c>
      <c r="C5373">
        <v>-0.5368146986606287</v>
      </c>
      <c r="I5373">
        <f t="shared" si="249"/>
        <v>6.9941630924355156</v>
      </c>
      <c r="J5373">
        <f t="shared" si="250"/>
        <v>-4.8012112220006529</v>
      </c>
      <c r="K5373">
        <f t="shared" si="251"/>
        <v>5.3681469866062868</v>
      </c>
    </row>
    <row r="5374" spans="1:11">
      <c r="A5374">
        <v>-2.5650915374326351</v>
      </c>
      <c r="B5374">
        <v>1.0324978406754288</v>
      </c>
      <c r="C5374">
        <v>3.6126825439273369E-2</v>
      </c>
      <c r="I5374">
        <f t="shared" si="249"/>
        <v>41.299913627017155</v>
      </c>
      <c r="J5374">
        <f t="shared" si="250"/>
        <v>-25.650915374326352</v>
      </c>
      <c r="K5374">
        <f t="shared" si="251"/>
        <v>-0.36126825439273369</v>
      </c>
    </row>
    <row r="5375" spans="1:11">
      <c r="A5375">
        <v>-0.88665395230058441</v>
      </c>
      <c r="B5375">
        <v>-0.90274211764133327</v>
      </c>
      <c r="C5375">
        <v>0.53335063305622066</v>
      </c>
      <c r="I5375">
        <f t="shared" si="249"/>
        <v>-36.109684705653329</v>
      </c>
      <c r="J5375">
        <f t="shared" si="250"/>
        <v>-8.8665395230058444</v>
      </c>
      <c r="K5375">
        <f t="shared" si="251"/>
        <v>-5.3335063305622068</v>
      </c>
    </row>
    <row r="5376" spans="1:11">
      <c r="A5376">
        <v>0.59823031900870471</v>
      </c>
      <c r="B5376">
        <v>-0.16769335189181203</v>
      </c>
      <c r="C5376">
        <v>4.1242815167749913E-3</v>
      </c>
      <c r="I5376">
        <f t="shared" si="249"/>
        <v>-6.707734075672481</v>
      </c>
      <c r="J5376">
        <f t="shared" si="250"/>
        <v>5.9823031900870474</v>
      </c>
      <c r="K5376">
        <f t="shared" si="251"/>
        <v>-4.1242815167749913E-2</v>
      </c>
    </row>
    <row r="5377" spans="1:11">
      <c r="A5377">
        <v>0.25556818793847624</v>
      </c>
      <c r="B5377">
        <v>-1.676291783715671</v>
      </c>
      <c r="C5377">
        <v>0.42190256139237925</v>
      </c>
      <c r="I5377">
        <f t="shared" si="249"/>
        <v>-67.05167134862684</v>
      </c>
      <c r="J5377">
        <f t="shared" si="250"/>
        <v>2.5556818793847622</v>
      </c>
      <c r="K5377">
        <f t="shared" si="251"/>
        <v>-4.2190256139237921</v>
      </c>
    </row>
    <row r="5378" spans="1:11">
      <c r="A5378">
        <v>-1.1413253790422562</v>
      </c>
      <c r="B5378">
        <v>0.60335680819384818</v>
      </c>
      <c r="C5378">
        <v>-1.4256294987167299</v>
      </c>
      <c r="I5378">
        <f t="shared" si="249"/>
        <v>24.134272327753926</v>
      </c>
      <c r="J5378">
        <f t="shared" si="250"/>
        <v>-11.413253790422562</v>
      </c>
      <c r="K5378">
        <f t="shared" si="251"/>
        <v>14.256294987167299</v>
      </c>
    </row>
    <row r="5379" spans="1:11">
      <c r="A5379">
        <v>0.97824121131676234</v>
      </c>
      <c r="B5379">
        <v>0.17934474583665144</v>
      </c>
      <c r="C5379">
        <v>-0.50149912110202899</v>
      </c>
      <c r="I5379">
        <f t="shared" ref="I5379:I5442" si="252">B5379*40</f>
        <v>7.1737898334660581</v>
      </c>
      <c r="J5379">
        <f t="shared" ref="J5379:J5442" si="253">A5379*10</f>
        <v>9.7824121131676236</v>
      </c>
      <c r="K5379">
        <f t="shared" ref="K5379:K5442" si="254">-C5379*10</f>
        <v>5.0149912110202894</v>
      </c>
    </row>
    <row r="5380" spans="1:11">
      <c r="A5380">
        <v>-4.455567546928755</v>
      </c>
      <c r="B5380">
        <v>-7.9783630865664701E-2</v>
      </c>
      <c r="C5380">
        <v>-0.3593907780813036</v>
      </c>
      <c r="I5380">
        <f t="shared" si="252"/>
        <v>-3.191345234626588</v>
      </c>
      <c r="J5380">
        <f t="shared" si="253"/>
        <v>-44.55567546928755</v>
      </c>
      <c r="K5380">
        <f t="shared" si="254"/>
        <v>3.5939077808130362</v>
      </c>
    </row>
    <row r="5381" spans="1:11">
      <c r="A5381">
        <v>-0.31955373366632334</v>
      </c>
      <c r="B5381">
        <v>-1.2585145062334435E-2</v>
      </c>
      <c r="C5381">
        <v>-0.82523167085626392</v>
      </c>
      <c r="I5381">
        <f t="shared" si="252"/>
        <v>-0.50340580249337741</v>
      </c>
      <c r="J5381">
        <f t="shared" si="253"/>
        <v>-3.1955373366632331</v>
      </c>
      <c r="K5381">
        <f t="shared" si="254"/>
        <v>8.2523167085626383</v>
      </c>
    </row>
    <row r="5382" spans="1:11">
      <c r="A5382">
        <v>0.25068215346925465</v>
      </c>
      <c r="B5382">
        <v>-0.7111880193108473</v>
      </c>
      <c r="C5382">
        <v>1.3680230335482479</v>
      </c>
      <c r="I5382">
        <f t="shared" si="252"/>
        <v>-28.44752077243389</v>
      </c>
      <c r="J5382">
        <f t="shared" si="253"/>
        <v>2.5068215346925466</v>
      </c>
      <c r="K5382">
        <f t="shared" si="254"/>
        <v>-13.680230335482479</v>
      </c>
    </row>
    <row r="5383" spans="1:11">
      <c r="A5383">
        <v>0.94920415604371666</v>
      </c>
      <c r="B5383">
        <v>1.4620234731423818</v>
      </c>
      <c r="C5383">
        <v>-1.0777317941075442</v>
      </c>
      <c r="I5383">
        <f t="shared" si="252"/>
        <v>58.48093892569527</v>
      </c>
      <c r="J5383">
        <f t="shared" si="253"/>
        <v>9.4920415604371673</v>
      </c>
      <c r="K5383">
        <f t="shared" si="254"/>
        <v>10.777317941075442</v>
      </c>
    </row>
    <row r="5384" spans="1:11">
      <c r="A5384">
        <v>-3.0029417652790857</v>
      </c>
      <c r="B5384">
        <v>-0.76678812746392355</v>
      </c>
      <c r="C5384">
        <v>0.33106702189453563</v>
      </c>
      <c r="I5384">
        <f t="shared" si="252"/>
        <v>-30.671525098556941</v>
      </c>
      <c r="J5384">
        <f t="shared" si="253"/>
        <v>-30.029417652790858</v>
      </c>
      <c r="K5384">
        <f t="shared" si="254"/>
        <v>-3.3106702189453561</v>
      </c>
    </row>
    <row r="5385" spans="1:11">
      <c r="A5385">
        <v>-1.2860002398998098</v>
      </c>
      <c r="B5385">
        <v>0.33733217982032515</v>
      </c>
      <c r="C5385">
        <v>-0.57815161498082435</v>
      </c>
      <c r="I5385">
        <f t="shared" si="252"/>
        <v>13.493287192813007</v>
      </c>
      <c r="J5385">
        <f t="shared" si="253"/>
        <v>-12.860002398998098</v>
      </c>
      <c r="K5385">
        <f t="shared" si="254"/>
        <v>5.7815161498082439</v>
      </c>
    </row>
    <row r="5386" spans="1:11">
      <c r="A5386">
        <v>3.532290418467297</v>
      </c>
      <c r="B5386">
        <v>0.19753487435140782</v>
      </c>
      <c r="C5386">
        <v>0.57304064338984673</v>
      </c>
      <c r="I5386">
        <f t="shared" si="252"/>
        <v>7.9013949740563127</v>
      </c>
      <c r="J5386">
        <f t="shared" si="253"/>
        <v>35.322904184672971</v>
      </c>
      <c r="K5386">
        <f t="shared" si="254"/>
        <v>-5.7304064338984677</v>
      </c>
    </row>
    <row r="5387" spans="1:11">
      <c r="A5387">
        <v>-1.7137481720653405</v>
      </c>
      <c r="B5387">
        <v>-9.8810375070428086E-2</v>
      </c>
      <c r="C5387">
        <v>-0.227219016772783</v>
      </c>
      <c r="I5387">
        <f t="shared" si="252"/>
        <v>-3.9524150028171237</v>
      </c>
      <c r="J5387">
        <f t="shared" si="253"/>
        <v>-17.137481720653405</v>
      </c>
      <c r="K5387">
        <f t="shared" si="254"/>
        <v>2.27219016772783</v>
      </c>
    </row>
    <row r="5388" spans="1:11">
      <c r="A5388">
        <v>2.5234389184668971E-2</v>
      </c>
      <c r="B5388">
        <v>0.37473500510022723</v>
      </c>
      <c r="C5388">
        <v>0.22968818801121854</v>
      </c>
      <c r="I5388">
        <f t="shared" si="252"/>
        <v>14.989400204009089</v>
      </c>
      <c r="J5388">
        <f t="shared" si="253"/>
        <v>0.25234389184668971</v>
      </c>
      <c r="K5388">
        <f t="shared" si="254"/>
        <v>-2.2968818801121853</v>
      </c>
    </row>
    <row r="5389" spans="1:11">
      <c r="A5389">
        <v>-1.2630496715780375</v>
      </c>
      <c r="B5389">
        <v>1.2468658896792468</v>
      </c>
      <c r="C5389">
        <v>0.34770244871822964</v>
      </c>
      <c r="I5389">
        <f t="shared" si="252"/>
        <v>49.874635587169877</v>
      </c>
      <c r="J5389">
        <f t="shared" si="253"/>
        <v>-12.630496715780374</v>
      </c>
      <c r="K5389">
        <f t="shared" si="254"/>
        <v>-3.4770244871822964</v>
      </c>
    </row>
    <row r="5390" spans="1:11">
      <c r="A5390">
        <v>9.1709798025543951E-2</v>
      </c>
      <c r="B5390">
        <v>-5.5213532938699128E-2</v>
      </c>
      <c r="C5390">
        <v>-0.22077164681629219</v>
      </c>
      <c r="I5390">
        <f t="shared" si="252"/>
        <v>-2.2085413175479651</v>
      </c>
      <c r="J5390">
        <f t="shared" si="253"/>
        <v>0.91709798025543954</v>
      </c>
      <c r="K5390">
        <f t="shared" si="254"/>
        <v>2.2077164681629218</v>
      </c>
    </row>
    <row r="5391" spans="1:11">
      <c r="A5391">
        <v>0.17044069929800798</v>
      </c>
      <c r="B5391">
        <v>-0.70589319952929463</v>
      </c>
      <c r="C5391">
        <v>-0.53425732131813297</v>
      </c>
      <c r="I5391">
        <f t="shared" si="252"/>
        <v>-28.235727981171785</v>
      </c>
      <c r="J5391">
        <f t="shared" si="253"/>
        <v>1.7044069929800798</v>
      </c>
      <c r="K5391">
        <f t="shared" si="254"/>
        <v>5.3425732131813302</v>
      </c>
    </row>
    <row r="5392" spans="1:11">
      <c r="A5392">
        <v>-1.0097024064738338</v>
      </c>
      <c r="B5392">
        <v>0.52227171086889101</v>
      </c>
      <c r="C5392">
        <v>-0.27028947043676721</v>
      </c>
      <c r="I5392">
        <f t="shared" si="252"/>
        <v>20.890868434755639</v>
      </c>
      <c r="J5392">
        <f t="shared" si="253"/>
        <v>-10.097024064738338</v>
      </c>
      <c r="K5392">
        <f t="shared" si="254"/>
        <v>2.7028947043676723</v>
      </c>
    </row>
    <row r="5393" spans="1:11">
      <c r="A5393">
        <v>0.20553548069477173</v>
      </c>
      <c r="B5393">
        <v>-0.53797553754881677</v>
      </c>
      <c r="C5393">
        <v>-0.51466289884053595</v>
      </c>
      <c r="I5393">
        <f t="shared" si="252"/>
        <v>-21.519021501952672</v>
      </c>
      <c r="J5393">
        <f t="shared" si="253"/>
        <v>2.0553548069477174</v>
      </c>
      <c r="K5393">
        <f t="shared" si="254"/>
        <v>5.1466289884053591</v>
      </c>
    </row>
    <row r="5394" spans="1:11">
      <c r="A5394">
        <v>1.268643988803875</v>
      </c>
      <c r="B5394">
        <v>-6.1174086899812241E-2</v>
      </c>
      <c r="C5394">
        <v>0.11927502293774922</v>
      </c>
      <c r="I5394">
        <f t="shared" si="252"/>
        <v>-2.4469634759924896</v>
      </c>
      <c r="J5394">
        <f t="shared" si="253"/>
        <v>12.68643988803875</v>
      </c>
      <c r="K5394">
        <f t="shared" si="254"/>
        <v>-1.1927502293774923</v>
      </c>
    </row>
    <row r="5395" spans="1:11">
      <c r="A5395">
        <v>-0.37952186294730206</v>
      </c>
      <c r="B5395">
        <v>0.2417894091251874</v>
      </c>
      <c r="C5395">
        <v>0.38216042868344979</v>
      </c>
      <c r="I5395">
        <f t="shared" si="252"/>
        <v>9.6715763650074962</v>
      </c>
      <c r="J5395">
        <f t="shared" si="253"/>
        <v>-3.7952186294730206</v>
      </c>
      <c r="K5395">
        <f t="shared" si="254"/>
        <v>-3.8216042868344982</v>
      </c>
    </row>
    <row r="5396" spans="1:11">
      <c r="A5396">
        <v>-1.154863370105176</v>
      </c>
      <c r="B5396">
        <v>0.29637631663101605</v>
      </c>
      <c r="C5396">
        <v>-1.0428882950284697</v>
      </c>
      <c r="I5396">
        <f t="shared" si="252"/>
        <v>11.855052665240642</v>
      </c>
      <c r="J5396">
        <f t="shared" si="253"/>
        <v>-11.548633701051759</v>
      </c>
      <c r="K5396">
        <f t="shared" si="254"/>
        <v>10.428882950284697</v>
      </c>
    </row>
    <row r="5397" spans="1:11">
      <c r="A5397">
        <v>1.0494352476477242</v>
      </c>
      <c r="B5397">
        <v>-0.34052597519032396</v>
      </c>
      <c r="C5397">
        <v>-1.1322434044452594</v>
      </c>
      <c r="I5397">
        <f t="shared" si="252"/>
        <v>-13.621039007612959</v>
      </c>
      <c r="J5397">
        <f t="shared" si="253"/>
        <v>10.494352476477243</v>
      </c>
      <c r="K5397">
        <f t="shared" si="254"/>
        <v>11.322434044452594</v>
      </c>
    </row>
    <row r="5398" spans="1:11">
      <c r="A5398">
        <v>-0.21690844927828376</v>
      </c>
      <c r="B5398">
        <v>-0.58198082689614661</v>
      </c>
      <c r="C5398">
        <v>-0.39936634699079582</v>
      </c>
      <c r="I5398">
        <f t="shared" si="252"/>
        <v>-23.279233075845866</v>
      </c>
      <c r="J5398">
        <f t="shared" si="253"/>
        <v>-2.1690844927828374</v>
      </c>
      <c r="K5398">
        <f t="shared" si="254"/>
        <v>3.9936634699079581</v>
      </c>
    </row>
    <row r="5399" spans="1:11">
      <c r="A5399">
        <v>0.37972320961034178</v>
      </c>
      <c r="B5399">
        <v>-0.54005448668223133</v>
      </c>
      <c r="C5399">
        <v>0.75646152249141041</v>
      </c>
      <c r="I5399">
        <f t="shared" si="252"/>
        <v>-21.602179467289254</v>
      </c>
      <c r="J5399">
        <f t="shared" si="253"/>
        <v>3.7972320961034178</v>
      </c>
      <c r="K5399">
        <f t="shared" si="254"/>
        <v>-7.5646152249141041</v>
      </c>
    </row>
    <row r="5400" spans="1:11">
      <c r="A5400">
        <v>-1.7193957386296479</v>
      </c>
      <c r="B5400">
        <v>1.0605545181164655</v>
      </c>
      <c r="C5400">
        <v>-0.16993575819216025</v>
      </c>
      <c r="I5400">
        <f t="shared" si="252"/>
        <v>42.422180724658617</v>
      </c>
      <c r="J5400">
        <f t="shared" si="253"/>
        <v>-17.193957386296479</v>
      </c>
      <c r="K5400">
        <f t="shared" si="254"/>
        <v>1.6993575819216025</v>
      </c>
    </row>
    <row r="5401" spans="1:11">
      <c r="A5401">
        <v>-3.7166322269217473</v>
      </c>
      <c r="B5401">
        <v>-0.89165480793230678</v>
      </c>
      <c r="C5401">
        <v>-9.4157361438450993E-2</v>
      </c>
      <c r="I5401">
        <f t="shared" si="252"/>
        <v>-35.666192317292271</v>
      </c>
      <c r="J5401">
        <f t="shared" si="253"/>
        <v>-37.166322269217474</v>
      </c>
      <c r="K5401">
        <f t="shared" si="254"/>
        <v>0.94157361438450993</v>
      </c>
    </row>
    <row r="5402" spans="1:11">
      <c r="A5402">
        <v>0.8469038623478129</v>
      </c>
      <c r="B5402">
        <v>-0.743714891598937</v>
      </c>
      <c r="C5402">
        <v>-1.2410410236377549</v>
      </c>
      <c r="I5402">
        <f t="shared" si="252"/>
        <v>-29.748595663957481</v>
      </c>
      <c r="J5402">
        <f t="shared" si="253"/>
        <v>8.469038623478129</v>
      </c>
      <c r="K5402">
        <f t="shared" si="254"/>
        <v>12.410410236377549</v>
      </c>
    </row>
    <row r="5403" spans="1:11">
      <c r="A5403">
        <v>-0.72791478494448969</v>
      </c>
      <c r="B5403">
        <v>-0.36275247451026382</v>
      </c>
      <c r="C5403">
        <v>-2.4252836569146688E-2</v>
      </c>
      <c r="I5403">
        <f t="shared" si="252"/>
        <v>-14.510098980410554</v>
      </c>
      <c r="J5403">
        <f t="shared" si="253"/>
        <v>-7.2791478494448967</v>
      </c>
      <c r="K5403">
        <f t="shared" si="254"/>
        <v>0.24252836569146688</v>
      </c>
    </row>
    <row r="5404" spans="1:11">
      <c r="A5404">
        <v>-1.9217844552280101</v>
      </c>
      <c r="B5404">
        <v>0.58043101127904295</v>
      </c>
      <c r="C5404">
        <v>-0.91345997714794602</v>
      </c>
      <c r="I5404">
        <f t="shared" si="252"/>
        <v>23.217240451161718</v>
      </c>
      <c r="J5404">
        <f t="shared" si="253"/>
        <v>-19.217844552280102</v>
      </c>
      <c r="K5404">
        <f t="shared" si="254"/>
        <v>9.1345997714794596</v>
      </c>
    </row>
    <row r="5405" spans="1:11">
      <c r="A5405">
        <v>1.8054732932946869</v>
      </c>
      <c r="B5405">
        <v>0.40470653777473098</v>
      </c>
      <c r="C5405">
        <v>-1.956584549508003</v>
      </c>
      <c r="I5405">
        <f t="shared" si="252"/>
        <v>16.188261510989239</v>
      </c>
      <c r="J5405">
        <f t="shared" si="253"/>
        <v>18.05473293294687</v>
      </c>
      <c r="K5405">
        <f t="shared" si="254"/>
        <v>19.56584549508003</v>
      </c>
    </row>
    <row r="5406" spans="1:11">
      <c r="A5406">
        <v>1.1713903218519275</v>
      </c>
      <c r="B5406">
        <v>0.2901106053241691</v>
      </c>
      <c r="C5406">
        <v>-5.1940287695076248E-2</v>
      </c>
      <c r="I5406">
        <f t="shared" si="252"/>
        <v>11.604424212966764</v>
      </c>
      <c r="J5406">
        <f t="shared" si="253"/>
        <v>11.713903218519274</v>
      </c>
      <c r="K5406">
        <f t="shared" si="254"/>
        <v>0.51940287695076248</v>
      </c>
    </row>
    <row r="5407" spans="1:11">
      <c r="A5407">
        <v>-1.6153672512075323</v>
      </c>
      <c r="B5407">
        <v>0.19598643197984122</v>
      </c>
      <c r="C5407">
        <v>9.0920377701319999E-2</v>
      </c>
      <c r="I5407">
        <f t="shared" si="252"/>
        <v>7.839457279193649</v>
      </c>
      <c r="J5407">
        <f t="shared" si="253"/>
        <v>-16.153672512075325</v>
      </c>
      <c r="K5407">
        <f t="shared" si="254"/>
        <v>-0.90920377701319999</v>
      </c>
    </row>
    <row r="5408" spans="1:11">
      <c r="A5408">
        <v>0.7069320667080401</v>
      </c>
      <c r="B5408">
        <v>1.0346290189815126</v>
      </c>
      <c r="C5408">
        <v>0.30036256026589525</v>
      </c>
      <c r="I5408">
        <f t="shared" si="252"/>
        <v>41.385160759260501</v>
      </c>
      <c r="J5408">
        <f t="shared" si="253"/>
        <v>7.069320667080401</v>
      </c>
      <c r="K5408">
        <f t="shared" si="254"/>
        <v>-3.0036256026589525</v>
      </c>
    </row>
    <row r="5409" spans="1:11">
      <c r="A5409">
        <v>-0.12918031208348615</v>
      </c>
      <c r="B5409">
        <v>-0.39746860689945251</v>
      </c>
      <c r="C5409">
        <v>-0.3961548594840778</v>
      </c>
      <c r="I5409">
        <f t="shared" si="252"/>
        <v>-15.8987442759781</v>
      </c>
      <c r="J5409">
        <f t="shared" si="253"/>
        <v>-1.2918031208348615</v>
      </c>
      <c r="K5409">
        <f t="shared" si="254"/>
        <v>3.961548594840778</v>
      </c>
    </row>
    <row r="5410" spans="1:11">
      <c r="A5410">
        <v>0.24653378561703895</v>
      </c>
      <c r="B5410">
        <v>-0.65781053646535836</v>
      </c>
      <c r="C5410">
        <v>-0.52273965906662956</v>
      </c>
      <c r="I5410">
        <f t="shared" si="252"/>
        <v>-26.312421458614335</v>
      </c>
      <c r="J5410">
        <f t="shared" si="253"/>
        <v>2.4653378561703896</v>
      </c>
      <c r="K5410">
        <f t="shared" si="254"/>
        <v>5.2273965906662951</v>
      </c>
    </row>
    <row r="5411" spans="1:11">
      <c r="A5411">
        <v>-1.6183048322589537</v>
      </c>
      <c r="B5411">
        <v>-0.31933918699742714</v>
      </c>
      <c r="C5411">
        <v>-0.44636462676684768</v>
      </c>
      <c r="I5411">
        <f t="shared" si="252"/>
        <v>-12.773567479897086</v>
      </c>
      <c r="J5411">
        <f t="shared" si="253"/>
        <v>-16.183048322589539</v>
      </c>
      <c r="K5411">
        <f t="shared" si="254"/>
        <v>4.4636462676684765</v>
      </c>
    </row>
    <row r="5412" spans="1:11">
      <c r="A5412">
        <v>-3.5056827319898538</v>
      </c>
      <c r="B5412">
        <v>-1.8978001403079536</v>
      </c>
      <c r="C5412">
        <v>-7.9579676933396765E-2</v>
      </c>
      <c r="I5412">
        <f t="shared" si="252"/>
        <v>-75.91200561231814</v>
      </c>
      <c r="J5412">
        <f t="shared" si="253"/>
        <v>-35.056827319898538</v>
      </c>
      <c r="K5412">
        <f t="shared" si="254"/>
        <v>0.79579676933396759</v>
      </c>
    </row>
    <row r="5413" spans="1:11">
      <c r="A5413">
        <v>-0.14690403993145318</v>
      </c>
      <c r="B5413">
        <v>-1.0596238096072392</v>
      </c>
      <c r="C5413">
        <v>-0.4655249330129318</v>
      </c>
      <c r="I5413">
        <f t="shared" si="252"/>
        <v>-42.384952384289569</v>
      </c>
      <c r="J5413">
        <f t="shared" si="253"/>
        <v>-1.4690403993145318</v>
      </c>
      <c r="K5413">
        <f t="shared" si="254"/>
        <v>4.6552493301293181</v>
      </c>
    </row>
    <row r="5414" spans="1:11">
      <c r="A5414">
        <v>1.5659267160062911</v>
      </c>
      <c r="B5414">
        <v>0.98148308663750683</v>
      </c>
      <c r="C5414">
        <v>-0.47893429433586349</v>
      </c>
      <c r="I5414">
        <f t="shared" si="252"/>
        <v>39.259323465500273</v>
      </c>
      <c r="J5414">
        <f t="shared" si="253"/>
        <v>15.65926716006291</v>
      </c>
      <c r="K5414">
        <f t="shared" si="254"/>
        <v>4.7893429433586352</v>
      </c>
    </row>
    <row r="5415" spans="1:11">
      <c r="A5415">
        <v>1.2033063132481745</v>
      </c>
      <c r="B5415">
        <v>9.912262472854344E-3</v>
      </c>
      <c r="C5415">
        <v>-0.14057161243232746</v>
      </c>
      <c r="I5415">
        <f t="shared" si="252"/>
        <v>0.39649049891417376</v>
      </c>
      <c r="J5415">
        <f t="shared" si="253"/>
        <v>12.033063132481745</v>
      </c>
      <c r="K5415">
        <f t="shared" si="254"/>
        <v>1.4057161243232748</v>
      </c>
    </row>
    <row r="5416" spans="1:11">
      <c r="A5416">
        <v>-1.263252251357827</v>
      </c>
      <c r="B5416">
        <v>0.39661497370111309</v>
      </c>
      <c r="C5416">
        <v>-1.6979338711938867</v>
      </c>
      <c r="I5416">
        <f t="shared" si="252"/>
        <v>15.864598948044524</v>
      </c>
      <c r="J5416">
        <f t="shared" si="253"/>
        <v>-12.632522513578269</v>
      </c>
      <c r="K5416">
        <f t="shared" si="254"/>
        <v>16.979338711938865</v>
      </c>
    </row>
    <row r="5417" spans="1:11">
      <c r="A5417">
        <v>0.22206127831246064</v>
      </c>
      <c r="B5417">
        <v>-0.15565223712288262</v>
      </c>
      <c r="C5417">
        <v>0.69748724893531211</v>
      </c>
      <c r="I5417">
        <f t="shared" si="252"/>
        <v>-6.2260894849153043</v>
      </c>
      <c r="J5417">
        <f t="shared" si="253"/>
        <v>2.2206127831246065</v>
      </c>
      <c r="K5417">
        <f t="shared" si="254"/>
        <v>-6.9748724893531211</v>
      </c>
    </row>
    <row r="5418" spans="1:11">
      <c r="A5418">
        <v>2.4339403504845407</v>
      </c>
      <c r="B5418">
        <v>1.3251694620961347</v>
      </c>
      <c r="C5418">
        <v>-0.85989656749630616</v>
      </c>
      <c r="I5418">
        <f t="shared" si="252"/>
        <v>53.006778483845387</v>
      </c>
      <c r="J5418">
        <f t="shared" si="253"/>
        <v>24.339403504845407</v>
      </c>
      <c r="K5418">
        <f t="shared" si="254"/>
        <v>8.5989656749630612</v>
      </c>
    </row>
    <row r="5419" spans="1:11">
      <c r="A5419">
        <v>0.13607804949561791</v>
      </c>
      <c r="B5419">
        <v>0.76213150029404986</v>
      </c>
      <c r="C5419">
        <v>-1.0341640265044614</v>
      </c>
      <c r="I5419">
        <f t="shared" si="252"/>
        <v>30.485260011761994</v>
      </c>
      <c r="J5419">
        <f t="shared" si="253"/>
        <v>1.3607804949561793</v>
      </c>
      <c r="K5419">
        <f t="shared" si="254"/>
        <v>10.341640265044614</v>
      </c>
    </row>
    <row r="5420" spans="1:11">
      <c r="A5420">
        <v>1.797186499888733</v>
      </c>
      <c r="B5420">
        <v>0.27064004324156404</v>
      </c>
      <c r="C5420">
        <v>-0.72573585089548975</v>
      </c>
      <c r="I5420">
        <f t="shared" si="252"/>
        <v>10.825601729662562</v>
      </c>
      <c r="J5420">
        <f t="shared" si="253"/>
        <v>17.97186499888733</v>
      </c>
      <c r="K5420">
        <f t="shared" si="254"/>
        <v>7.2573585089548978</v>
      </c>
    </row>
    <row r="5421" spans="1:11">
      <c r="A5421">
        <v>0.22367023284283005</v>
      </c>
      <c r="B5421">
        <v>-1.527269903507539</v>
      </c>
      <c r="C5421">
        <v>-7.8223875305534929E-2</v>
      </c>
      <c r="I5421">
        <f t="shared" si="252"/>
        <v>-61.090796140301563</v>
      </c>
      <c r="J5421">
        <f t="shared" si="253"/>
        <v>2.2367023284283007</v>
      </c>
      <c r="K5421">
        <f t="shared" si="254"/>
        <v>0.78223875305534929</v>
      </c>
    </row>
    <row r="5422" spans="1:11">
      <c r="A5422">
        <v>-2.815339634535527</v>
      </c>
      <c r="B5422">
        <v>-0.16485990391147218</v>
      </c>
      <c r="C5422">
        <v>-1.6501193425381218</v>
      </c>
      <c r="I5422">
        <f t="shared" si="252"/>
        <v>-6.5943961564588873</v>
      </c>
      <c r="J5422">
        <f t="shared" si="253"/>
        <v>-28.153396345355269</v>
      </c>
      <c r="K5422">
        <f t="shared" si="254"/>
        <v>16.501193425381217</v>
      </c>
    </row>
    <row r="5423" spans="1:11">
      <c r="A5423">
        <v>-1.6616633066585926</v>
      </c>
      <c r="B5423">
        <v>-0.94627850343177922</v>
      </c>
      <c r="C5423">
        <v>-0.19700899654350912</v>
      </c>
      <c r="I5423">
        <f t="shared" si="252"/>
        <v>-37.851140137271166</v>
      </c>
      <c r="J5423">
        <f t="shared" si="253"/>
        <v>-16.616633066585926</v>
      </c>
      <c r="K5423">
        <f t="shared" si="254"/>
        <v>1.9700899654350912</v>
      </c>
    </row>
    <row r="5424" spans="1:11">
      <c r="A5424">
        <v>3.4813322824071298E-2</v>
      </c>
      <c r="B5424">
        <v>-0.38530769925851666</v>
      </c>
      <c r="C5424">
        <v>-0.85170677196413735</v>
      </c>
      <c r="I5424">
        <f t="shared" si="252"/>
        <v>-15.412307970340667</v>
      </c>
      <c r="J5424">
        <f t="shared" si="253"/>
        <v>0.34813322824071297</v>
      </c>
      <c r="K5424">
        <f t="shared" si="254"/>
        <v>8.5170677196413731</v>
      </c>
    </row>
    <row r="5425" spans="1:11">
      <c r="A5425">
        <v>2.832936567108125</v>
      </c>
      <c r="B5425">
        <v>0.26507635711017141</v>
      </c>
      <c r="C5425">
        <v>-0.29770348503702243</v>
      </c>
      <c r="I5425">
        <f t="shared" si="252"/>
        <v>10.603054284406856</v>
      </c>
      <c r="J5425">
        <f t="shared" si="253"/>
        <v>28.329365671081248</v>
      </c>
      <c r="K5425">
        <f t="shared" si="254"/>
        <v>2.9770348503702242</v>
      </c>
    </row>
    <row r="5426" spans="1:11">
      <c r="A5426">
        <v>0.73365277035648468</v>
      </c>
      <c r="B5426">
        <v>-0.44951028352329053</v>
      </c>
      <c r="C5426">
        <v>0.44490562808183554</v>
      </c>
      <c r="I5426">
        <f t="shared" si="252"/>
        <v>-17.980411340931621</v>
      </c>
      <c r="J5426">
        <f t="shared" si="253"/>
        <v>7.3365277035648466</v>
      </c>
      <c r="K5426">
        <f t="shared" si="254"/>
        <v>-4.4490562808183558</v>
      </c>
    </row>
    <row r="5427" spans="1:11">
      <c r="A5427">
        <v>-2.0406181640638641</v>
      </c>
      <c r="B5427">
        <v>0.89371995336601728</v>
      </c>
      <c r="C5427">
        <v>-0.34119320192814812</v>
      </c>
      <c r="I5427">
        <f t="shared" si="252"/>
        <v>35.748798134640694</v>
      </c>
      <c r="J5427">
        <f t="shared" si="253"/>
        <v>-20.406181640638643</v>
      </c>
      <c r="K5427">
        <f t="shared" si="254"/>
        <v>3.411932019281481</v>
      </c>
    </row>
    <row r="5428" spans="1:11">
      <c r="A5428">
        <v>1.0243312751158367</v>
      </c>
      <c r="B5428">
        <v>1.0965988269598825</v>
      </c>
      <c r="C5428">
        <v>0.18667360658091697</v>
      </c>
      <c r="I5428">
        <f t="shared" si="252"/>
        <v>43.863953078395298</v>
      </c>
      <c r="J5428">
        <f t="shared" si="253"/>
        <v>10.243312751158367</v>
      </c>
      <c r="K5428">
        <f t="shared" si="254"/>
        <v>-1.8667360658091696</v>
      </c>
    </row>
    <row r="5429" spans="1:11">
      <c r="A5429">
        <v>-0.18000992925263434</v>
      </c>
      <c r="B5429">
        <v>1.1228029148267724</v>
      </c>
      <c r="C5429">
        <v>0.40751088800791646</v>
      </c>
      <c r="I5429">
        <f t="shared" si="252"/>
        <v>44.912116593070898</v>
      </c>
      <c r="J5429">
        <f t="shared" si="253"/>
        <v>-1.8000992925263435</v>
      </c>
      <c r="K5429">
        <f t="shared" si="254"/>
        <v>-4.0751088800791644</v>
      </c>
    </row>
    <row r="5430" spans="1:11">
      <c r="A5430">
        <v>0.8798307186141181</v>
      </c>
      <c r="B5430">
        <v>0.19956387373079854</v>
      </c>
      <c r="C5430">
        <v>-0.34835484159887786</v>
      </c>
      <c r="I5430">
        <f t="shared" si="252"/>
        <v>7.9825549492319414</v>
      </c>
      <c r="J5430">
        <f t="shared" si="253"/>
        <v>8.7983071861411801</v>
      </c>
      <c r="K5430">
        <f t="shared" si="254"/>
        <v>3.4835484159887784</v>
      </c>
    </row>
    <row r="5431" spans="1:11">
      <c r="A5431">
        <v>-2.0724110346839901</v>
      </c>
      <c r="B5431">
        <v>-0.23320851428484468</v>
      </c>
      <c r="C5431">
        <v>-1.1044879871743176</v>
      </c>
      <c r="I5431">
        <f t="shared" si="252"/>
        <v>-9.3283405713937881</v>
      </c>
      <c r="J5431">
        <f t="shared" si="253"/>
        <v>-20.7241103468399</v>
      </c>
      <c r="K5431">
        <f t="shared" si="254"/>
        <v>11.044879871743177</v>
      </c>
    </row>
    <row r="5432" spans="1:11">
      <c r="A5432">
        <v>-1.9776890821921449</v>
      </c>
      <c r="B5432">
        <v>0.79499241007098542</v>
      </c>
      <c r="C5432">
        <v>-0.17649326312034724</v>
      </c>
      <c r="I5432">
        <f t="shared" si="252"/>
        <v>31.799696402839416</v>
      </c>
      <c r="J5432">
        <f t="shared" si="253"/>
        <v>-19.776890821921448</v>
      </c>
      <c r="K5432">
        <f t="shared" si="254"/>
        <v>1.7649326312034725</v>
      </c>
    </row>
    <row r="5433" spans="1:11">
      <c r="A5433">
        <v>-0.94124141019823082</v>
      </c>
      <c r="B5433">
        <v>6.4736121906064564E-2</v>
      </c>
      <c r="C5433">
        <v>-1.3238950262119347</v>
      </c>
      <c r="I5433">
        <f t="shared" si="252"/>
        <v>2.5894448762425828</v>
      </c>
      <c r="J5433">
        <f t="shared" si="253"/>
        <v>-9.4124141019823089</v>
      </c>
      <c r="K5433">
        <f t="shared" si="254"/>
        <v>13.238950262119346</v>
      </c>
    </row>
    <row r="5434" spans="1:11">
      <c r="A5434">
        <v>-0.74375051300914852</v>
      </c>
      <c r="B5434">
        <v>-0.78237876919571225</v>
      </c>
      <c r="C5434">
        <v>-0.14282487238859992</v>
      </c>
      <c r="I5434">
        <f t="shared" si="252"/>
        <v>-31.295150767828488</v>
      </c>
      <c r="J5434">
        <f t="shared" si="253"/>
        <v>-7.437505130091485</v>
      </c>
      <c r="K5434">
        <f t="shared" si="254"/>
        <v>1.4282487238859991</v>
      </c>
    </row>
    <row r="5435" spans="1:11">
      <c r="A5435">
        <v>-0.25389357778686111</v>
      </c>
      <c r="B5435">
        <v>-0.63967790103821542</v>
      </c>
      <c r="C5435">
        <v>0.70840013791283429</v>
      </c>
      <c r="I5435">
        <f t="shared" si="252"/>
        <v>-25.587116041528617</v>
      </c>
      <c r="J5435">
        <f t="shared" si="253"/>
        <v>-2.5389357778686112</v>
      </c>
      <c r="K5435">
        <f t="shared" si="254"/>
        <v>-7.0840013791283427</v>
      </c>
    </row>
    <row r="5436" spans="1:11">
      <c r="A5436">
        <v>-0.91751333564157922</v>
      </c>
      <c r="B5436">
        <v>4.6766989981307856E-2</v>
      </c>
      <c r="C5436">
        <v>-0.75828428950121451</v>
      </c>
      <c r="I5436">
        <f t="shared" si="252"/>
        <v>1.8706795992523142</v>
      </c>
      <c r="J5436">
        <f t="shared" si="253"/>
        <v>-9.1751333564157918</v>
      </c>
      <c r="K5436">
        <f t="shared" si="254"/>
        <v>7.5828428950121456</v>
      </c>
    </row>
    <row r="5437" spans="1:11">
      <c r="A5437">
        <v>-0.5113782933719746</v>
      </c>
      <c r="B5437">
        <v>0.77040759484726307</v>
      </c>
      <c r="C5437">
        <v>0.14363429717793952</v>
      </c>
      <c r="I5437">
        <f t="shared" si="252"/>
        <v>30.816303793890523</v>
      </c>
      <c r="J5437">
        <f t="shared" si="253"/>
        <v>-5.1137829337197456</v>
      </c>
      <c r="K5437">
        <f t="shared" si="254"/>
        <v>-1.4363429717793952</v>
      </c>
    </row>
    <row r="5438" spans="1:11">
      <c r="A5438">
        <v>-1.0634739211807915</v>
      </c>
      <c r="B5438">
        <v>-5.8922701841252229E-2</v>
      </c>
      <c r="C5438">
        <v>-1.0382913395168756</v>
      </c>
      <c r="I5438">
        <f t="shared" si="252"/>
        <v>-2.3569080736500894</v>
      </c>
      <c r="J5438">
        <f t="shared" si="253"/>
        <v>-10.634739211807915</v>
      </c>
      <c r="K5438">
        <f t="shared" si="254"/>
        <v>10.382913395168757</v>
      </c>
    </row>
    <row r="5439" spans="1:11">
      <c r="A5439">
        <v>0.57773493260913145</v>
      </c>
      <c r="B5439">
        <v>-0.36074583843396368</v>
      </c>
      <c r="C5439">
        <v>-5.9090464579195146E-2</v>
      </c>
      <c r="I5439">
        <f t="shared" si="252"/>
        <v>-14.429833537358547</v>
      </c>
      <c r="J5439">
        <f t="shared" si="253"/>
        <v>5.7773493260913149</v>
      </c>
      <c r="K5439">
        <f t="shared" si="254"/>
        <v>0.59090464579195146</v>
      </c>
    </row>
    <row r="5440" spans="1:11">
      <c r="A5440">
        <v>-1.6881578282965659</v>
      </c>
      <c r="B5440">
        <v>0.74213743423449974</v>
      </c>
      <c r="C5440">
        <v>-1.4526789327189706</v>
      </c>
      <c r="I5440">
        <f t="shared" si="252"/>
        <v>29.685497369379988</v>
      </c>
      <c r="J5440">
        <f t="shared" si="253"/>
        <v>-16.881578282965659</v>
      </c>
      <c r="K5440">
        <f t="shared" si="254"/>
        <v>14.526789327189707</v>
      </c>
    </row>
    <row r="5441" spans="1:11">
      <c r="A5441">
        <v>0.75379960562723247</v>
      </c>
      <c r="B5441">
        <v>-0.12320543890539559</v>
      </c>
      <c r="C5441">
        <v>0.17873097228448862</v>
      </c>
      <c r="I5441">
        <f t="shared" si="252"/>
        <v>-4.9282175562158237</v>
      </c>
      <c r="J5441">
        <f t="shared" si="253"/>
        <v>7.5379960562723252</v>
      </c>
      <c r="K5441">
        <f t="shared" si="254"/>
        <v>-1.7873097228448862</v>
      </c>
    </row>
    <row r="5442" spans="1:11">
      <c r="A5442">
        <v>0.82037257507975903</v>
      </c>
      <c r="B5442">
        <v>-0.22965707916342148</v>
      </c>
      <c r="C5442">
        <v>-5.0877924552141518E-2</v>
      </c>
      <c r="I5442">
        <f t="shared" si="252"/>
        <v>-9.1862831665368603</v>
      </c>
      <c r="J5442">
        <f t="shared" si="253"/>
        <v>8.2037257507975898</v>
      </c>
      <c r="K5442">
        <f t="shared" si="254"/>
        <v>0.50877924552141518</v>
      </c>
    </row>
    <row r="5443" spans="1:11">
      <c r="A5443">
        <v>-0.60924560225023305</v>
      </c>
      <c r="B5443">
        <v>-1.3166358994072431</v>
      </c>
      <c r="C5443">
        <v>-1.8927259733618218</v>
      </c>
      <c r="I5443">
        <f t="shared" ref="I5443:I5506" si="255">B5443*40</f>
        <v>-52.665435976289729</v>
      </c>
      <c r="J5443">
        <f t="shared" ref="J5443:J5506" si="256">A5443*10</f>
        <v>-6.092456022502331</v>
      </c>
      <c r="K5443">
        <f t="shared" ref="K5443:K5506" si="257">-C5443*10</f>
        <v>18.927259733618218</v>
      </c>
    </row>
    <row r="5444" spans="1:11">
      <c r="A5444">
        <v>0.61925420623395377</v>
      </c>
      <c r="B5444">
        <v>-0.27455877476153212</v>
      </c>
      <c r="C5444">
        <v>-0.30459722042920528</v>
      </c>
      <c r="I5444">
        <f t="shared" si="255"/>
        <v>-10.982350990461285</v>
      </c>
      <c r="J5444">
        <f t="shared" si="256"/>
        <v>6.1925420623395375</v>
      </c>
      <c r="K5444">
        <f t="shared" si="257"/>
        <v>3.045972204292053</v>
      </c>
    </row>
    <row r="5445" spans="1:11">
      <c r="A5445">
        <v>-1.5721225554712044</v>
      </c>
      <c r="B5445">
        <v>-0.21208764367860206</v>
      </c>
      <c r="C5445">
        <v>0.4172654310521946</v>
      </c>
      <c r="I5445">
        <f t="shared" si="255"/>
        <v>-8.4835057471440827</v>
      </c>
      <c r="J5445">
        <f t="shared" si="256"/>
        <v>-15.721225554712044</v>
      </c>
      <c r="K5445">
        <f t="shared" si="257"/>
        <v>-4.1726543105219456</v>
      </c>
    </row>
    <row r="5446" spans="1:11">
      <c r="A5446">
        <v>-1.3500514683139861</v>
      </c>
      <c r="B5446">
        <v>0.88149907548576334</v>
      </c>
      <c r="C5446">
        <v>-0.54407042248765969</v>
      </c>
      <c r="I5446">
        <f t="shared" si="255"/>
        <v>35.259963019430536</v>
      </c>
      <c r="J5446">
        <f t="shared" si="256"/>
        <v>-13.500514683139862</v>
      </c>
      <c r="K5446">
        <f t="shared" si="257"/>
        <v>5.4407042248765967</v>
      </c>
    </row>
    <row r="5447" spans="1:11">
      <c r="A5447">
        <v>1.5783889977275607</v>
      </c>
      <c r="B5447">
        <v>-0.9161222478083979</v>
      </c>
      <c r="C5447">
        <v>0.63660334846440358</v>
      </c>
      <c r="I5447">
        <f t="shared" si="255"/>
        <v>-36.644889912335913</v>
      </c>
      <c r="J5447">
        <f t="shared" si="256"/>
        <v>15.783889977275606</v>
      </c>
      <c r="K5447">
        <f t="shared" si="257"/>
        <v>-6.3660334846440358</v>
      </c>
    </row>
    <row r="5448" spans="1:11">
      <c r="A5448">
        <v>-0.92093112112480113</v>
      </c>
      <c r="B5448">
        <v>1.6735892088322364</v>
      </c>
      <c r="C5448">
        <v>-0.50790448322083548</v>
      </c>
      <c r="I5448">
        <f t="shared" si="255"/>
        <v>66.94356835328945</v>
      </c>
      <c r="J5448">
        <f t="shared" si="256"/>
        <v>-9.2093112112480107</v>
      </c>
      <c r="K5448">
        <f t="shared" si="257"/>
        <v>5.0790448322083552</v>
      </c>
    </row>
    <row r="5449" spans="1:11">
      <c r="A5449">
        <v>1.7366839812027235</v>
      </c>
      <c r="B5449">
        <v>0.24534132495723715</v>
      </c>
      <c r="C5449">
        <v>2.4159166581778274E-2</v>
      </c>
      <c r="I5449">
        <f t="shared" si="255"/>
        <v>9.813652998289486</v>
      </c>
      <c r="J5449">
        <f t="shared" si="256"/>
        <v>17.366839812027234</v>
      </c>
      <c r="K5449">
        <f t="shared" si="257"/>
        <v>-0.24159166581778274</v>
      </c>
    </row>
    <row r="5450" spans="1:11">
      <c r="A5450">
        <v>1.4657924526986403</v>
      </c>
      <c r="B5450">
        <v>0.31433515845028276</v>
      </c>
      <c r="C5450">
        <v>-0.38664960012900629</v>
      </c>
      <c r="I5450">
        <f t="shared" si="255"/>
        <v>12.57340633801131</v>
      </c>
      <c r="J5450">
        <f t="shared" si="256"/>
        <v>14.657924526986402</v>
      </c>
      <c r="K5450">
        <f t="shared" si="257"/>
        <v>3.8664960012900629</v>
      </c>
    </row>
    <row r="5451" spans="1:11">
      <c r="A5451">
        <v>1.6428496423238894</v>
      </c>
      <c r="B5451">
        <v>0.60853770055556999</v>
      </c>
      <c r="C5451">
        <v>-1.221726454936352</v>
      </c>
      <c r="I5451">
        <f t="shared" si="255"/>
        <v>24.341508022222801</v>
      </c>
      <c r="J5451">
        <f t="shared" si="256"/>
        <v>16.428496423238894</v>
      </c>
      <c r="K5451">
        <f t="shared" si="257"/>
        <v>12.21726454936352</v>
      </c>
    </row>
    <row r="5452" spans="1:11">
      <c r="A5452">
        <v>2.3887995685004504</v>
      </c>
      <c r="B5452">
        <v>3.3988405560900561E-2</v>
      </c>
      <c r="C5452">
        <v>-0.15531097129654628</v>
      </c>
      <c r="I5452">
        <f t="shared" si="255"/>
        <v>1.3595362224360223</v>
      </c>
      <c r="J5452">
        <f t="shared" si="256"/>
        <v>23.887995685004505</v>
      </c>
      <c r="K5452">
        <f t="shared" si="257"/>
        <v>1.5531097129654627</v>
      </c>
    </row>
    <row r="5453" spans="1:11">
      <c r="A5453">
        <v>0.27921188941923986</v>
      </c>
      <c r="B5453">
        <v>0.90208154436615273</v>
      </c>
      <c r="C5453">
        <v>-0.36759574470138479</v>
      </c>
      <c r="I5453">
        <f t="shared" si="255"/>
        <v>36.083261774646111</v>
      </c>
      <c r="J5453">
        <f t="shared" si="256"/>
        <v>2.7921188941923987</v>
      </c>
      <c r="K5453">
        <f t="shared" si="257"/>
        <v>3.6759574470138476</v>
      </c>
    </row>
    <row r="5454" spans="1:11">
      <c r="A5454">
        <v>-0.14438870129659992</v>
      </c>
      <c r="B5454">
        <v>7.8745197744079509E-3</v>
      </c>
      <c r="C5454">
        <v>-0.59043852510735095</v>
      </c>
      <c r="I5454">
        <f t="shared" si="255"/>
        <v>0.31498079097631804</v>
      </c>
      <c r="J5454">
        <f t="shared" si="256"/>
        <v>-1.4438870129659991</v>
      </c>
      <c r="K5454">
        <f t="shared" si="257"/>
        <v>5.90438525107351</v>
      </c>
    </row>
    <row r="5455" spans="1:11">
      <c r="A5455">
        <v>2.1414538837585901</v>
      </c>
      <c r="B5455">
        <v>5.3164889460604964E-2</v>
      </c>
      <c r="C5455">
        <v>-0.16372929422592938</v>
      </c>
      <c r="I5455">
        <f t="shared" si="255"/>
        <v>2.1265955784241983</v>
      </c>
      <c r="J5455">
        <f t="shared" si="256"/>
        <v>21.414538837585901</v>
      </c>
      <c r="K5455">
        <f t="shared" si="257"/>
        <v>1.6372929422592939</v>
      </c>
    </row>
    <row r="5456" spans="1:11">
      <c r="A5456">
        <v>-0.37826732541125302</v>
      </c>
      <c r="B5456">
        <v>1.3150941431370029</v>
      </c>
      <c r="C5456">
        <v>0.27051694161684386</v>
      </c>
      <c r="I5456">
        <f t="shared" si="255"/>
        <v>52.603765725480116</v>
      </c>
      <c r="J5456">
        <f t="shared" si="256"/>
        <v>-3.7826732541125301</v>
      </c>
      <c r="K5456">
        <f t="shared" si="257"/>
        <v>-2.7051694161684385</v>
      </c>
    </row>
    <row r="5457" spans="1:11">
      <c r="A5457">
        <v>-1.5069578979162761</v>
      </c>
      <c r="B5457">
        <v>-0.26897698046666613</v>
      </c>
      <c r="C5457">
        <v>-0.78935676662200938</v>
      </c>
      <c r="I5457">
        <f t="shared" si="255"/>
        <v>-10.759079218666646</v>
      </c>
      <c r="J5457">
        <f t="shared" si="256"/>
        <v>-15.069578979162761</v>
      </c>
      <c r="K5457">
        <f t="shared" si="257"/>
        <v>7.8935676662200933</v>
      </c>
    </row>
    <row r="5458" spans="1:11">
      <c r="A5458">
        <v>0.28213541993414337</v>
      </c>
      <c r="B5458">
        <v>0.7460582827615273</v>
      </c>
      <c r="C5458">
        <v>-0.45750068703125135</v>
      </c>
      <c r="I5458">
        <f t="shared" si="255"/>
        <v>29.842331310461091</v>
      </c>
      <c r="J5458">
        <f t="shared" si="256"/>
        <v>2.8213541993414335</v>
      </c>
      <c r="K5458">
        <f t="shared" si="257"/>
        <v>4.5750068703125137</v>
      </c>
    </row>
    <row r="5459" spans="1:11">
      <c r="A5459">
        <v>2.1792253149295346</v>
      </c>
      <c r="B5459">
        <v>0.83576490865351949</v>
      </c>
      <c r="C5459">
        <v>-2.4770681963301414E-2</v>
      </c>
      <c r="I5459">
        <f t="shared" si="255"/>
        <v>33.430596346140781</v>
      </c>
      <c r="J5459">
        <f t="shared" si="256"/>
        <v>21.792253149295348</v>
      </c>
      <c r="K5459">
        <f t="shared" si="257"/>
        <v>0.24770681963301414</v>
      </c>
    </row>
    <row r="5460" spans="1:11">
      <c r="A5460">
        <v>1.6611901616200435</v>
      </c>
      <c r="B5460">
        <v>-6.6272228487507356E-2</v>
      </c>
      <c r="C5460">
        <v>-1.0421287276972713</v>
      </c>
      <c r="I5460">
        <f t="shared" si="255"/>
        <v>-2.6508891395002943</v>
      </c>
      <c r="J5460">
        <f t="shared" si="256"/>
        <v>16.611901616200434</v>
      </c>
      <c r="K5460">
        <f t="shared" si="257"/>
        <v>10.421287276972713</v>
      </c>
    </row>
    <row r="5461" spans="1:11">
      <c r="A5461">
        <v>-1.3709969434788456</v>
      </c>
      <c r="B5461">
        <v>-1.0860392220385906</v>
      </c>
      <c r="C5461">
        <v>0.20735266982036915</v>
      </c>
      <c r="I5461">
        <f t="shared" si="255"/>
        <v>-43.441568881543624</v>
      </c>
      <c r="J5461">
        <f t="shared" si="256"/>
        <v>-13.709969434788455</v>
      </c>
      <c r="K5461">
        <f t="shared" si="257"/>
        <v>-2.0735266982036915</v>
      </c>
    </row>
    <row r="5462" spans="1:11">
      <c r="A5462">
        <v>-1.5091364955357405</v>
      </c>
      <c r="B5462">
        <v>-8.3117822510253681E-2</v>
      </c>
      <c r="C5462">
        <v>-1.2001670257535957E-3</v>
      </c>
      <c r="I5462">
        <f t="shared" si="255"/>
        <v>-3.3247129004101472</v>
      </c>
      <c r="J5462">
        <f t="shared" si="256"/>
        <v>-15.091364955357404</v>
      </c>
      <c r="K5462">
        <f t="shared" si="257"/>
        <v>1.2001670257535957E-2</v>
      </c>
    </row>
    <row r="5463" spans="1:11">
      <c r="A5463">
        <v>-2.6199431910925917</v>
      </c>
      <c r="B5463">
        <v>-1.0334079774067011</v>
      </c>
      <c r="C5463">
        <v>0.61997531105816961</v>
      </c>
      <c r="I5463">
        <f t="shared" si="255"/>
        <v>-41.336319096268042</v>
      </c>
      <c r="J5463">
        <f t="shared" si="256"/>
        <v>-26.199431910925917</v>
      </c>
      <c r="K5463">
        <f t="shared" si="257"/>
        <v>-6.1997531105816961</v>
      </c>
    </row>
    <row r="5464" spans="1:11">
      <c r="A5464">
        <v>0.10520285589493519</v>
      </c>
      <c r="B5464">
        <v>-0.36906039435822435</v>
      </c>
      <c r="C5464">
        <v>0.5806799505497473</v>
      </c>
      <c r="I5464">
        <f t="shared" si="255"/>
        <v>-14.762415774328975</v>
      </c>
      <c r="J5464">
        <f t="shared" si="256"/>
        <v>1.0520285589493519</v>
      </c>
      <c r="K5464">
        <f t="shared" si="257"/>
        <v>-5.806799505497473</v>
      </c>
    </row>
    <row r="5465" spans="1:11">
      <c r="A5465">
        <v>-0.38358505670085946</v>
      </c>
      <c r="B5465">
        <v>-0.29299955189036608</v>
      </c>
      <c r="C5465">
        <v>-0.94365237629302534</v>
      </c>
      <c r="I5465">
        <f t="shared" si="255"/>
        <v>-11.719982075614643</v>
      </c>
      <c r="J5465">
        <f t="shared" si="256"/>
        <v>-3.8358505670085945</v>
      </c>
      <c r="K5465">
        <f t="shared" si="257"/>
        <v>9.4365237629302534</v>
      </c>
    </row>
    <row r="5466" spans="1:11">
      <c r="A5466">
        <v>1.088624391469974</v>
      </c>
      <c r="B5466">
        <v>0.53431404642717251</v>
      </c>
      <c r="C5466">
        <v>-1.7557097245357123</v>
      </c>
      <c r="I5466">
        <f t="shared" si="255"/>
        <v>21.3725618570869</v>
      </c>
      <c r="J5466">
        <f t="shared" si="256"/>
        <v>10.88624391469974</v>
      </c>
      <c r="K5466">
        <f t="shared" si="257"/>
        <v>17.557097245357124</v>
      </c>
    </row>
    <row r="5467" spans="1:11">
      <c r="A5467">
        <v>-0.57508226533002393</v>
      </c>
      <c r="B5467">
        <v>-0.5647403351748953</v>
      </c>
      <c r="C5467">
        <v>0.21116251751987231</v>
      </c>
      <c r="I5467">
        <f t="shared" si="255"/>
        <v>-22.589613406995813</v>
      </c>
      <c r="J5467">
        <f t="shared" si="256"/>
        <v>-5.7508226533002391</v>
      </c>
      <c r="K5467">
        <f t="shared" si="257"/>
        <v>-2.1116251751987232</v>
      </c>
    </row>
    <row r="5468" spans="1:11">
      <c r="A5468">
        <v>0.77316650508080076</v>
      </c>
      <c r="B5468">
        <v>-0.29037551238981868</v>
      </c>
      <c r="C5468">
        <v>0.49730053648221123</v>
      </c>
      <c r="I5468">
        <f t="shared" si="255"/>
        <v>-11.615020495592747</v>
      </c>
      <c r="J5468">
        <f t="shared" si="256"/>
        <v>7.731665050808008</v>
      </c>
      <c r="K5468">
        <f t="shared" si="257"/>
        <v>-4.9730053648221126</v>
      </c>
    </row>
    <row r="5469" spans="1:11">
      <c r="A5469">
        <v>2.4719753055299627</v>
      </c>
      <c r="B5469">
        <v>1.0272269618089238</v>
      </c>
      <c r="C5469">
        <v>-4.634554339419495E-2</v>
      </c>
      <c r="I5469">
        <f t="shared" si="255"/>
        <v>41.089078472356952</v>
      </c>
      <c r="J5469">
        <f t="shared" si="256"/>
        <v>24.719753055299627</v>
      </c>
      <c r="K5469">
        <f t="shared" si="257"/>
        <v>0.46345543394194949</v>
      </c>
    </row>
    <row r="5470" spans="1:11">
      <c r="A5470">
        <v>0.82305403003899835</v>
      </c>
      <c r="B5470">
        <v>-0.13400353722345862</v>
      </c>
      <c r="C5470">
        <v>0.46457349750268373</v>
      </c>
      <c r="I5470">
        <f t="shared" si="255"/>
        <v>-5.3601414889383445</v>
      </c>
      <c r="J5470">
        <f t="shared" si="256"/>
        <v>8.2305403003899826</v>
      </c>
      <c r="K5470">
        <f t="shared" si="257"/>
        <v>-4.6457349750268371</v>
      </c>
    </row>
    <row r="5471" spans="1:11">
      <c r="A5471">
        <v>1.2211252605979841</v>
      </c>
      <c r="B5471">
        <v>-0.74182937208554967</v>
      </c>
      <c r="C5471">
        <v>-0.74313324567181716</v>
      </c>
      <c r="I5471">
        <f t="shared" si="255"/>
        <v>-29.673174883421986</v>
      </c>
      <c r="J5471">
        <f t="shared" si="256"/>
        <v>12.211252605979841</v>
      </c>
      <c r="K5471">
        <f t="shared" si="257"/>
        <v>7.431332456718172</v>
      </c>
    </row>
    <row r="5472" spans="1:11">
      <c r="A5472">
        <v>-2.0545611832386577</v>
      </c>
      <c r="B5472">
        <v>-1.71572540529355E-2</v>
      </c>
      <c r="C5472">
        <v>-0.53939951923855056</v>
      </c>
      <c r="I5472">
        <f t="shared" si="255"/>
        <v>-0.68629016211742</v>
      </c>
      <c r="J5472">
        <f t="shared" si="256"/>
        <v>-20.545611832386577</v>
      </c>
      <c r="K5472">
        <f t="shared" si="257"/>
        <v>5.3939951923855052</v>
      </c>
    </row>
    <row r="5473" spans="1:11">
      <c r="A5473">
        <v>-0.36293602042451723</v>
      </c>
      <c r="B5473">
        <v>0.19368249909561686</v>
      </c>
      <c r="C5473">
        <v>-0.43033552828363597</v>
      </c>
      <c r="I5473">
        <f t="shared" si="255"/>
        <v>7.7472999638246742</v>
      </c>
      <c r="J5473">
        <f t="shared" si="256"/>
        <v>-3.629360204245172</v>
      </c>
      <c r="K5473">
        <f t="shared" si="257"/>
        <v>4.3033552828363595</v>
      </c>
    </row>
    <row r="5474" spans="1:11">
      <c r="A5474">
        <v>-3.201269446845461</v>
      </c>
      <c r="B5474">
        <v>-1.1566266336579765</v>
      </c>
      <c r="C5474">
        <v>0.23173866826788325</v>
      </c>
      <c r="I5474">
        <f t="shared" si="255"/>
        <v>-46.265065346319062</v>
      </c>
      <c r="J5474">
        <f t="shared" si="256"/>
        <v>-32.012694468454612</v>
      </c>
      <c r="K5474">
        <f t="shared" si="257"/>
        <v>-2.3173866826788325</v>
      </c>
    </row>
    <row r="5475" spans="1:11">
      <c r="A5475">
        <v>2.2772361078157122</v>
      </c>
      <c r="B5475">
        <v>-0.10006593221432747</v>
      </c>
      <c r="C5475">
        <v>-0.84908139836175567</v>
      </c>
      <c r="I5475">
        <f t="shared" si="255"/>
        <v>-4.0026372885730988</v>
      </c>
      <c r="J5475">
        <f t="shared" si="256"/>
        <v>22.772361078157122</v>
      </c>
      <c r="K5475">
        <f t="shared" si="257"/>
        <v>8.4908139836175565</v>
      </c>
    </row>
    <row r="5476" spans="1:11">
      <c r="A5476">
        <v>0.25257535468179754</v>
      </c>
      <c r="B5476">
        <v>0.78425101333456659</v>
      </c>
      <c r="C5476">
        <v>0.35329049896699832</v>
      </c>
      <c r="I5476">
        <f t="shared" si="255"/>
        <v>31.370040533382664</v>
      </c>
      <c r="J5476">
        <f t="shared" si="256"/>
        <v>2.5257535468179753</v>
      </c>
      <c r="K5476">
        <f t="shared" si="257"/>
        <v>-3.5329049896699831</v>
      </c>
    </row>
    <row r="5477" spans="1:11">
      <c r="A5477">
        <v>-2.7108845718170715</v>
      </c>
      <c r="B5477">
        <v>-0.49857409280634141</v>
      </c>
      <c r="C5477">
        <v>-1.0139729218279459</v>
      </c>
      <c r="I5477">
        <f t="shared" si="255"/>
        <v>-19.942963712253658</v>
      </c>
      <c r="J5477">
        <f t="shared" si="256"/>
        <v>-27.108845718170716</v>
      </c>
      <c r="K5477">
        <f t="shared" si="257"/>
        <v>10.139729218279459</v>
      </c>
    </row>
    <row r="5478" spans="1:11">
      <c r="A5478">
        <v>1.0581942435716372</v>
      </c>
      <c r="B5478">
        <v>1.2728847186522927</v>
      </c>
      <c r="C5478">
        <v>-0.98963285979772109</v>
      </c>
      <c r="I5478">
        <f t="shared" si="255"/>
        <v>50.915388746091708</v>
      </c>
      <c r="J5478">
        <f t="shared" si="256"/>
        <v>10.581942435716371</v>
      </c>
      <c r="K5478">
        <f t="shared" si="257"/>
        <v>9.8963285979772113</v>
      </c>
    </row>
    <row r="5479" spans="1:11">
      <c r="A5479">
        <v>-0.44603394742638103</v>
      </c>
      <c r="B5479">
        <v>0.16267204147979605</v>
      </c>
      <c r="C5479">
        <v>-0.44747479876244262</v>
      </c>
      <c r="I5479">
        <f t="shared" si="255"/>
        <v>6.5068816591918424</v>
      </c>
      <c r="J5479">
        <f t="shared" si="256"/>
        <v>-4.4603394742638098</v>
      </c>
      <c r="K5479">
        <f t="shared" si="257"/>
        <v>4.4747479876244265</v>
      </c>
    </row>
    <row r="5480" spans="1:11">
      <c r="A5480">
        <v>-0.41917124194443978</v>
      </c>
      <c r="B5480">
        <v>0.21449285029990733</v>
      </c>
      <c r="C5480">
        <v>-0.81201978227230609</v>
      </c>
      <c r="I5480">
        <f t="shared" si="255"/>
        <v>8.5797140119962929</v>
      </c>
      <c r="J5480">
        <f t="shared" si="256"/>
        <v>-4.1917124194443982</v>
      </c>
      <c r="K5480">
        <f t="shared" si="257"/>
        <v>8.1201978227230605</v>
      </c>
    </row>
    <row r="5481" spans="1:11">
      <c r="A5481">
        <v>-2.7735126728193604</v>
      </c>
      <c r="B5481">
        <v>-0.44019305709263978</v>
      </c>
      <c r="C5481">
        <v>0.79156994012785431</v>
      </c>
      <c r="I5481">
        <f t="shared" si="255"/>
        <v>-17.607722283705591</v>
      </c>
      <c r="J5481">
        <f t="shared" si="256"/>
        <v>-27.735126728193606</v>
      </c>
      <c r="K5481">
        <f t="shared" si="257"/>
        <v>-7.9156994012785429</v>
      </c>
    </row>
    <row r="5482" spans="1:11">
      <c r="A5482">
        <v>-2.2159293932601813</v>
      </c>
      <c r="B5482">
        <v>-1.6198906063843999E-2</v>
      </c>
      <c r="C5482">
        <v>0.92286913933699388</v>
      </c>
      <c r="I5482">
        <f t="shared" si="255"/>
        <v>-0.64795624255375994</v>
      </c>
      <c r="J5482">
        <f t="shared" si="256"/>
        <v>-22.159293932601813</v>
      </c>
      <c r="K5482">
        <f t="shared" si="257"/>
        <v>-9.2286913933699388</v>
      </c>
    </row>
    <row r="5483" spans="1:11">
      <c r="A5483">
        <v>-0.23309234659881056</v>
      </c>
      <c r="B5483">
        <v>-0.1554470584892691</v>
      </c>
      <c r="C5483">
        <v>-0.7652162163278704</v>
      </c>
      <c r="I5483">
        <f t="shared" si="255"/>
        <v>-6.2178823395707639</v>
      </c>
      <c r="J5483">
        <f t="shared" si="256"/>
        <v>-2.3309234659881057</v>
      </c>
      <c r="K5483">
        <f t="shared" si="257"/>
        <v>7.652162163278704</v>
      </c>
    </row>
    <row r="5484" spans="1:11">
      <c r="A5484">
        <v>-1.1628250258265631</v>
      </c>
      <c r="B5484">
        <v>0.53221791171300026</v>
      </c>
      <c r="C5484">
        <v>-0.78465511736008819</v>
      </c>
      <c r="I5484">
        <f t="shared" si="255"/>
        <v>21.288716468520011</v>
      </c>
      <c r="J5484">
        <f t="shared" si="256"/>
        <v>-11.628250258265631</v>
      </c>
      <c r="K5484">
        <f t="shared" si="257"/>
        <v>7.8465511736008819</v>
      </c>
    </row>
    <row r="5485" spans="1:11">
      <c r="A5485">
        <v>-0.31691602116481254</v>
      </c>
      <c r="B5485">
        <v>0.15027389975495309</v>
      </c>
      <c r="C5485">
        <v>0.50484512175667939</v>
      </c>
      <c r="I5485">
        <f t="shared" si="255"/>
        <v>6.0109559901981235</v>
      </c>
      <c r="J5485">
        <f t="shared" si="256"/>
        <v>-3.1691602116481254</v>
      </c>
      <c r="K5485">
        <f t="shared" si="257"/>
        <v>-5.0484512175667939</v>
      </c>
    </row>
    <row r="5486" spans="1:11">
      <c r="A5486">
        <v>1.0781594528666221</v>
      </c>
      <c r="B5486">
        <v>0.53494290881680484</v>
      </c>
      <c r="C5486">
        <v>-0.41804151429999009</v>
      </c>
      <c r="I5486">
        <f t="shared" si="255"/>
        <v>21.397716352672195</v>
      </c>
      <c r="J5486">
        <f t="shared" si="256"/>
        <v>10.78159452866622</v>
      </c>
      <c r="K5486">
        <f t="shared" si="257"/>
        <v>4.1804151429999008</v>
      </c>
    </row>
    <row r="5487" spans="1:11">
      <c r="A5487">
        <v>1.5530685136842708</v>
      </c>
      <c r="B5487">
        <v>0.41106982392191871</v>
      </c>
      <c r="C5487">
        <v>-0.49236278981880949</v>
      </c>
      <c r="I5487">
        <f t="shared" si="255"/>
        <v>16.442792956876747</v>
      </c>
      <c r="J5487">
        <f t="shared" si="256"/>
        <v>15.530685136842708</v>
      </c>
      <c r="K5487">
        <f t="shared" si="257"/>
        <v>4.9236278981880952</v>
      </c>
    </row>
    <row r="5488" spans="1:11">
      <c r="A5488">
        <v>-2.4844755805750505</v>
      </c>
      <c r="B5488">
        <v>-0.3328518673025942</v>
      </c>
      <c r="C5488">
        <v>-0.10242932295125504</v>
      </c>
      <c r="I5488">
        <f t="shared" si="255"/>
        <v>-13.314074692103768</v>
      </c>
      <c r="J5488">
        <f t="shared" si="256"/>
        <v>-24.844755805750506</v>
      </c>
      <c r="K5488">
        <f t="shared" si="257"/>
        <v>1.0242932295125504</v>
      </c>
    </row>
    <row r="5489" spans="1:11">
      <c r="A5489">
        <v>4.169598050420948</v>
      </c>
      <c r="B5489">
        <v>1.7294264988423025</v>
      </c>
      <c r="C5489">
        <v>-0.14088931615410702</v>
      </c>
      <c r="I5489">
        <f t="shared" si="255"/>
        <v>69.177059953692094</v>
      </c>
      <c r="J5489">
        <f t="shared" si="256"/>
        <v>41.69598050420948</v>
      </c>
      <c r="K5489">
        <f t="shared" si="257"/>
        <v>1.4088931615410702</v>
      </c>
    </row>
    <row r="5490" spans="1:11">
      <c r="A5490">
        <v>0.59047605305419637</v>
      </c>
      <c r="B5490">
        <v>-0.11918561464599897</v>
      </c>
      <c r="C5490">
        <v>1.8255374429835223</v>
      </c>
      <c r="I5490">
        <f t="shared" si="255"/>
        <v>-4.7674245858399589</v>
      </c>
      <c r="J5490">
        <f t="shared" si="256"/>
        <v>5.9047605305419637</v>
      </c>
      <c r="K5490">
        <f t="shared" si="257"/>
        <v>-18.255374429835221</v>
      </c>
    </row>
    <row r="5491" spans="1:11">
      <c r="A5491">
        <v>-1.0326000833465039</v>
      </c>
      <c r="B5491">
        <v>-0.25355250723060169</v>
      </c>
      <c r="C5491">
        <v>-0.65387789197295509</v>
      </c>
      <c r="I5491">
        <f t="shared" si="255"/>
        <v>-10.142100289224068</v>
      </c>
      <c r="J5491">
        <f t="shared" si="256"/>
        <v>-10.326000833465038</v>
      </c>
      <c r="K5491">
        <f t="shared" si="257"/>
        <v>6.5387789197295509</v>
      </c>
    </row>
    <row r="5492" spans="1:11">
      <c r="A5492">
        <v>-0.31084875150376301</v>
      </c>
      <c r="B5492">
        <v>-0.18102540316808829</v>
      </c>
      <c r="C5492">
        <v>0.55680858650760223</v>
      </c>
      <c r="I5492">
        <f t="shared" si="255"/>
        <v>-7.2410161267235313</v>
      </c>
      <c r="J5492">
        <f t="shared" si="256"/>
        <v>-3.1084875150376301</v>
      </c>
      <c r="K5492">
        <f t="shared" si="257"/>
        <v>-5.5680858650760223</v>
      </c>
    </row>
    <row r="5493" spans="1:11">
      <c r="A5493">
        <v>-0.86835822663220286</v>
      </c>
      <c r="B5493">
        <v>-0.12867835113865431</v>
      </c>
      <c r="C5493">
        <v>-0.61224050509863948</v>
      </c>
      <c r="I5493">
        <f t="shared" si="255"/>
        <v>-5.1471340455461725</v>
      </c>
      <c r="J5493">
        <f t="shared" si="256"/>
        <v>-8.6835822663220288</v>
      </c>
      <c r="K5493">
        <f t="shared" si="257"/>
        <v>6.1224050509863943</v>
      </c>
    </row>
    <row r="5494" spans="1:11">
      <c r="A5494">
        <v>0.38349957287512759</v>
      </c>
      <c r="B5494">
        <v>1.1355794896565836</v>
      </c>
      <c r="C5494">
        <v>-1.7246959109822899</v>
      </c>
      <c r="I5494">
        <f t="shared" si="255"/>
        <v>45.423179586263345</v>
      </c>
      <c r="J5494">
        <f t="shared" si="256"/>
        <v>3.8349957287512759</v>
      </c>
      <c r="K5494">
        <f t="shared" si="257"/>
        <v>17.2469591098229</v>
      </c>
    </row>
    <row r="5495" spans="1:11">
      <c r="A5495">
        <v>-0.39477157111036965</v>
      </c>
      <c r="B5495">
        <v>1.2753046655175709E-2</v>
      </c>
      <c r="C5495">
        <v>-1.3645966627644341</v>
      </c>
      <c r="I5495">
        <f t="shared" si="255"/>
        <v>0.51012186620702837</v>
      </c>
      <c r="J5495">
        <f t="shared" si="256"/>
        <v>-3.9477157111036965</v>
      </c>
      <c r="K5495">
        <f t="shared" si="257"/>
        <v>13.645966627644341</v>
      </c>
    </row>
    <row r="5496" spans="1:11">
      <c r="A5496">
        <v>-1.7214879505507861</v>
      </c>
      <c r="B5496">
        <v>0.17619833868437687</v>
      </c>
      <c r="C5496">
        <v>-0.11847705381378631</v>
      </c>
      <c r="I5496">
        <f t="shared" si="255"/>
        <v>7.0479335473750746</v>
      </c>
      <c r="J5496">
        <f t="shared" si="256"/>
        <v>-17.214879505507859</v>
      </c>
      <c r="K5496">
        <f t="shared" si="257"/>
        <v>1.184770538137863</v>
      </c>
    </row>
    <row r="5497" spans="1:11">
      <c r="A5497">
        <v>3.3092436775424536</v>
      </c>
      <c r="B5497">
        <v>0.35083320410420915</v>
      </c>
      <c r="C5497">
        <v>0.80172765397032408</v>
      </c>
      <c r="I5497">
        <f t="shared" si="255"/>
        <v>14.033328164168367</v>
      </c>
      <c r="J5497">
        <f t="shared" si="256"/>
        <v>33.092436775424538</v>
      </c>
      <c r="K5497">
        <f t="shared" si="257"/>
        <v>-8.0172765397032411</v>
      </c>
    </row>
    <row r="5498" spans="1:11">
      <c r="A5498">
        <v>-1.7646022717076302</v>
      </c>
      <c r="B5498">
        <v>-1.0060593850599031</v>
      </c>
      <c r="C5498">
        <v>-0.3738807376510469</v>
      </c>
      <c r="I5498">
        <f t="shared" si="255"/>
        <v>-40.242375402396121</v>
      </c>
      <c r="J5498">
        <f t="shared" si="256"/>
        <v>-17.646022717076303</v>
      </c>
      <c r="K5498">
        <f t="shared" si="257"/>
        <v>3.738807376510469</v>
      </c>
    </row>
    <row r="5499" spans="1:11">
      <c r="A5499">
        <v>2.3006752862510389</v>
      </c>
      <c r="B5499">
        <v>0.12680446637771675</v>
      </c>
      <c r="C5499">
        <v>-0.52127722682453848</v>
      </c>
      <c r="I5499">
        <f t="shared" si="255"/>
        <v>5.0721786551086705</v>
      </c>
      <c r="J5499">
        <f t="shared" si="256"/>
        <v>23.006752862510389</v>
      </c>
      <c r="K5499">
        <f t="shared" si="257"/>
        <v>5.2127722682453843</v>
      </c>
    </row>
    <row r="5500" spans="1:11">
      <c r="A5500">
        <v>1.2791150122745676</v>
      </c>
      <c r="B5500">
        <v>-1.2188155855205831</v>
      </c>
      <c r="C5500">
        <v>-0.16907267591319824</v>
      </c>
      <c r="I5500">
        <f t="shared" si="255"/>
        <v>-48.752623420823326</v>
      </c>
      <c r="J5500">
        <f t="shared" si="256"/>
        <v>12.791150122745677</v>
      </c>
      <c r="K5500">
        <f t="shared" si="257"/>
        <v>1.6907267591319823</v>
      </c>
    </row>
    <row r="5501" spans="1:11">
      <c r="A5501">
        <v>1.4973078266694247E-2</v>
      </c>
      <c r="B5501">
        <v>0.8195168503931376</v>
      </c>
      <c r="C5501">
        <v>-1.0956897394399456</v>
      </c>
      <c r="I5501">
        <f t="shared" si="255"/>
        <v>32.780674015725502</v>
      </c>
      <c r="J5501">
        <f t="shared" si="256"/>
        <v>0.14973078266694248</v>
      </c>
      <c r="K5501">
        <f t="shared" si="257"/>
        <v>10.956897394399457</v>
      </c>
    </row>
    <row r="5502" spans="1:11">
      <c r="A5502">
        <v>-1.4524442381081883</v>
      </c>
      <c r="B5502">
        <v>0.44819257563587589</v>
      </c>
      <c r="C5502">
        <v>-0.27197749616072742</v>
      </c>
      <c r="I5502">
        <f t="shared" si="255"/>
        <v>17.927703025435036</v>
      </c>
      <c r="J5502">
        <f t="shared" si="256"/>
        <v>-14.524442381081883</v>
      </c>
      <c r="K5502">
        <f t="shared" si="257"/>
        <v>2.7197749616072739</v>
      </c>
    </row>
    <row r="5503" spans="1:11">
      <c r="A5503">
        <v>0.68025960377328376</v>
      </c>
      <c r="B5503">
        <v>0.92862677425694307</v>
      </c>
      <c r="C5503">
        <v>0.12998239049690505</v>
      </c>
      <c r="I5503">
        <f t="shared" si="255"/>
        <v>37.145070970277722</v>
      </c>
      <c r="J5503">
        <f t="shared" si="256"/>
        <v>6.8025960377328376</v>
      </c>
      <c r="K5503">
        <f t="shared" si="257"/>
        <v>-1.2998239049690505</v>
      </c>
    </row>
    <row r="5504" spans="1:11">
      <c r="A5504">
        <v>-0.67695191684254141</v>
      </c>
      <c r="B5504">
        <v>0.74054946316812797</v>
      </c>
      <c r="C5504">
        <v>-0.73838171339654446</v>
      </c>
      <c r="I5504">
        <f t="shared" si="255"/>
        <v>29.621978526725119</v>
      </c>
      <c r="J5504">
        <f t="shared" si="256"/>
        <v>-6.7695191684254139</v>
      </c>
      <c r="K5504">
        <f t="shared" si="257"/>
        <v>7.3838171339654446</v>
      </c>
    </row>
    <row r="5505" spans="1:11">
      <c r="A5505">
        <v>-1.6872821777118312</v>
      </c>
      <c r="B5505">
        <v>-0.30141096630152164</v>
      </c>
      <c r="C5505">
        <v>-0.72897264947986673</v>
      </c>
      <c r="I5505">
        <f t="shared" si="255"/>
        <v>-12.056438652060866</v>
      </c>
      <c r="J5505">
        <f t="shared" si="256"/>
        <v>-16.872821777118311</v>
      </c>
      <c r="K5505">
        <f t="shared" si="257"/>
        <v>7.2897264947986677</v>
      </c>
    </row>
    <row r="5506" spans="1:11">
      <c r="A5506">
        <v>0.80678794817547628</v>
      </c>
      <c r="B5506">
        <v>-0.97801940079313665</v>
      </c>
      <c r="C5506">
        <v>-0.14607180293668948</v>
      </c>
      <c r="I5506">
        <f t="shared" si="255"/>
        <v>-39.12077603172547</v>
      </c>
      <c r="J5506">
        <f t="shared" si="256"/>
        <v>8.0678794817547619</v>
      </c>
      <c r="K5506">
        <f t="shared" si="257"/>
        <v>1.4607180293668947</v>
      </c>
    </row>
    <row r="5507" spans="1:11">
      <c r="A5507">
        <v>1.8184642083599549</v>
      </c>
      <c r="B5507">
        <v>0.94166520007140053</v>
      </c>
      <c r="C5507">
        <v>-0.24462833151257943</v>
      </c>
      <c r="I5507">
        <f t="shared" ref="I5507:I5570" si="258">B5507*40</f>
        <v>37.666608002856023</v>
      </c>
      <c r="J5507">
        <f t="shared" ref="J5507:J5570" si="259">A5507*10</f>
        <v>18.184642083599549</v>
      </c>
      <c r="K5507">
        <f t="shared" ref="K5507:K5570" si="260">-C5507*10</f>
        <v>2.4462833151257941</v>
      </c>
    </row>
    <row r="5508" spans="1:11">
      <c r="A5508">
        <v>0.92054034600878643</v>
      </c>
      <c r="B5508">
        <v>0.70373500959309143</v>
      </c>
      <c r="C5508">
        <v>-1.5312800416323493</v>
      </c>
      <c r="I5508">
        <f t="shared" si="258"/>
        <v>28.149400383723659</v>
      </c>
      <c r="J5508">
        <f t="shared" si="259"/>
        <v>9.2054034600878651</v>
      </c>
      <c r="K5508">
        <f t="shared" si="260"/>
        <v>15.312800416323494</v>
      </c>
    </row>
    <row r="5509" spans="1:11">
      <c r="A5509">
        <v>-0.12808282493441636</v>
      </c>
      <c r="B5509">
        <v>0.25452686409584924</v>
      </c>
      <c r="C5509">
        <v>-0.84506297651946105</v>
      </c>
      <c r="I5509">
        <f t="shared" si="258"/>
        <v>10.18107456383397</v>
      </c>
      <c r="J5509">
        <f t="shared" si="259"/>
        <v>-1.2808282493441636</v>
      </c>
      <c r="K5509">
        <f t="shared" si="260"/>
        <v>8.450629765194611</v>
      </c>
    </row>
    <row r="5510" spans="1:11">
      <c r="A5510">
        <v>-0.50508996957456986</v>
      </c>
      <c r="B5510">
        <v>0.32818238472639982</v>
      </c>
      <c r="C5510">
        <v>-0.58758206772659294</v>
      </c>
      <c r="I5510">
        <f t="shared" si="258"/>
        <v>13.127295389055993</v>
      </c>
      <c r="J5510">
        <f t="shared" si="259"/>
        <v>-5.0508996957456986</v>
      </c>
      <c r="K5510">
        <f t="shared" si="260"/>
        <v>5.8758206772659296</v>
      </c>
    </row>
    <row r="5511" spans="1:11">
      <c r="A5511">
        <v>0.9305400144784628</v>
      </c>
      <c r="B5511">
        <v>0.88173447356816925</v>
      </c>
      <c r="C5511">
        <v>0.64994737624733001</v>
      </c>
      <c r="I5511">
        <f t="shared" si="258"/>
        <v>35.269378942726767</v>
      </c>
      <c r="J5511">
        <f t="shared" si="259"/>
        <v>9.3054001447846275</v>
      </c>
      <c r="K5511">
        <f t="shared" si="260"/>
        <v>-6.4994737624733006</v>
      </c>
    </row>
    <row r="5512" spans="1:11">
      <c r="A5512">
        <v>6.8322773276580873E-2</v>
      </c>
      <c r="B5512">
        <v>-0.53727752653288618</v>
      </c>
      <c r="C5512">
        <v>-1.0432302380113012</v>
      </c>
      <c r="I5512">
        <f t="shared" si="258"/>
        <v>-21.491101061315447</v>
      </c>
      <c r="J5512">
        <f t="shared" si="259"/>
        <v>0.68322773276580873</v>
      </c>
      <c r="K5512">
        <f t="shared" si="260"/>
        <v>10.432302380113011</v>
      </c>
    </row>
    <row r="5513" spans="1:11">
      <c r="A5513">
        <v>0.17393265136755004</v>
      </c>
      <c r="B5513">
        <v>-0.29682828991596621</v>
      </c>
      <c r="C5513">
        <v>-0.22994442082197747</v>
      </c>
      <c r="I5513">
        <f t="shared" si="258"/>
        <v>-11.873131596638649</v>
      </c>
      <c r="J5513">
        <f t="shared" si="259"/>
        <v>1.7393265136755005</v>
      </c>
      <c r="K5513">
        <f t="shared" si="260"/>
        <v>2.2994442082197746</v>
      </c>
    </row>
    <row r="5514" spans="1:11">
      <c r="A5514">
        <v>-7.4506998224527082E-2</v>
      </c>
      <c r="B5514">
        <v>7.4233406368413454E-2</v>
      </c>
      <c r="C5514">
        <v>0.20749135944108965</v>
      </c>
      <c r="I5514">
        <f t="shared" si="258"/>
        <v>2.9693362547365383</v>
      </c>
      <c r="J5514">
        <f t="shared" si="259"/>
        <v>-0.74506998224527088</v>
      </c>
      <c r="K5514">
        <f t="shared" si="260"/>
        <v>-2.0749135944108965</v>
      </c>
    </row>
    <row r="5515" spans="1:11">
      <c r="A5515">
        <v>-0.55004060542804378</v>
      </c>
      <c r="B5515">
        <v>0.30649858378206335</v>
      </c>
      <c r="C5515">
        <v>3.4955645611221969E-2</v>
      </c>
      <c r="I5515">
        <f t="shared" si="258"/>
        <v>12.259943351282534</v>
      </c>
      <c r="J5515">
        <f t="shared" si="259"/>
        <v>-5.5004060542804378</v>
      </c>
      <c r="K5515">
        <f t="shared" si="260"/>
        <v>-0.34955645611221969</v>
      </c>
    </row>
    <row r="5516" spans="1:11">
      <c r="A5516">
        <v>-0.61353029791339397</v>
      </c>
      <c r="B5516">
        <v>3.3916086120572175E-2</v>
      </c>
      <c r="C5516">
        <v>-0.23305117827382027</v>
      </c>
      <c r="I5516">
        <f t="shared" si="258"/>
        <v>1.356643444822887</v>
      </c>
      <c r="J5516">
        <f t="shared" si="259"/>
        <v>-6.1353029791339395</v>
      </c>
      <c r="K5516">
        <f t="shared" si="260"/>
        <v>2.3305117827382027</v>
      </c>
    </row>
    <row r="5517" spans="1:11">
      <c r="A5517">
        <v>-0.80728566277639335</v>
      </c>
      <c r="B5517">
        <v>-0.9824399865072273</v>
      </c>
      <c r="C5517">
        <v>0.80391515913563527</v>
      </c>
      <c r="I5517">
        <f t="shared" si="258"/>
        <v>-39.297599460289092</v>
      </c>
      <c r="J5517">
        <f t="shared" si="259"/>
        <v>-8.0728566277639331</v>
      </c>
      <c r="K5517">
        <f t="shared" si="260"/>
        <v>-8.0391515913563527</v>
      </c>
    </row>
    <row r="5518" spans="1:11">
      <c r="A5518">
        <v>-1.0610719198995704</v>
      </c>
      <c r="B5518">
        <v>-0.433423204250028</v>
      </c>
      <c r="C5518">
        <v>-0.83948771588049209</v>
      </c>
      <c r="I5518">
        <f t="shared" si="258"/>
        <v>-17.336928170001119</v>
      </c>
      <c r="J5518">
        <f t="shared" si="259"/>
        <v>-10.610719198995703</v>
      </c>
      <c r="K5518">
        <f t="shared" si="260"/>
        <v>8.3948771588049205</v>
      </c>
    </row>
    <row r="5519" spans="1:11">
      <c r="A5519">
        <v>0.76565832111201482</v>
      </c>
      <c r="B5519">
        <v>1.0107459890681185</v>
      </c>
      <c r="C5519">
        <v>-0.75554461117356542</v>
      </c>
      <c r="I5519">
        <f t="shared" si="258"/>
        <v>40.429839562724737</v>
      </c>
      <c r="J5519">
        <f t="shared" si="259"/>
        <v>7.6565832111201484</v>
      </c>
      <c r="K5519">
        <f t="shared" si="260"/>
        <v>7.5554461117356544</v>
      </c>
    </row>
    <row r="5520" spans="1:11">
      <c r="A5520">
        <v>-2.0251565896514117</v>
      </c>
      <c r="B5520">
        <v>0.24006289109789808</v>
      </c>
      <c r="C5520">
        <v>-0.66995123796195144</v>
      </c>
      <c r="I5520">
        <f t="shared" si="258"/>
        <v>9.6025156439159236</v>
      </c>
      <c r="J5520">
        <f t="shared" si="259"/>
        <v>-20.251565896514116</v>
      </c>
      <c r="K5520">
        <f t="shared" si="260"/>
        <v>6.6995123796195148</v>
      </c>
    </row>
    <row r="5521" spans="1:11">
      <c r="A5521">
        <v>1.3309535446325331</v>
      </c>
      <c r="B5521">
        <v>-0.64127225106253793</v>
      </c>
      <c r="C5521">
        <v>-0.57007169914223943</v>
      </c>
      <c r="I5521">
        <f t="shared" si="258"/>
        <v>-25.650890042501516</v>
      </c>
      <c r="J5521">
        <f t="shared" si="259"/>
        <v>13.309535446325331</v>
      </c>
      <c r="K5521">
        <f t="shared" si="260"/>
        <v>5.7007169914223947</v>
      </c>
    </row>
    <row r="5522" spans="1:11">
      <c r="A5522">
        <v>0.96477968423491844</v>
      </c>
      <c r="B5522">
        <v>-0.79043792328379081</v>
      </c>
      <c r="C5522">
        <v>-0.70173865139362845</v>
      </c>
      <c r="I5522">
        <f t="shared" si="258"/>
        <v>-31.617516931351631</v>
      </c>
      <c r="J5522">
        <f t="shared" si="259"/>
        <v>9.6477968423491838</v>
      </c>
      <c r="K5522">
        <f t="shared" si="260"/>
        <v>7.0173865139362848</v>
      </c>
    </row>
    <row r="5523" spans="1:11">
      <c r="A5523">
        <v>-1.3032736665387918</v>
      </c>
      <c r="B5523">
        <v>-6.9765054910422605E-2</v>
      </c>
      <c r="C5523">
        <v>-0.88892832869235905</v>
      </c>
      <c r="I5523">
        <f t="shared" si="258"/>
        <v>-2.7906021964169043</v>
      </c>
      <c r="J5523">
        <f t="shared" si="259"/>
        <v>-13.032736665387919</v>
      </c>
      <c r="K5523">
        <f t="shared" si="260"/>
        <v>8.8892832869235896</v>
      </c>
    </row>
    <row r="5524" spans="1:11">
      <c r="A5524">
        <v>-0.28193094116101264</v>
      </c>
      <c r="B5524">
        <v>6.5641509416073232E-2</v>
      </c>
      <c r="C5524">
        <v>0.76840332309221293</v>
      </c>
      <c r="I5524">
        <f t="shared" si="258"/>
        <v>2.6256603766429292</v>
      </c>
      <c r="J5524">
        <f t="shared" si="259"/>
        <v>-2.8193094116101265</v>
      </c>
      <c r="K5524">
        <f t="shared" si="260"/>
        <v>-7.6840332309221289</v>
      </c>
    </row>
    <row r="5525" spans="1:11">
      <c r="A5525">
        <v>-0.54904827158300218</v>
      </c>
      <c r="B5525">
        <v>0.39314205706865435</v>
      </c>
      <c r="C5525">
        <v>8.0860141957132203E-2</v>
      </c>
      <c r="I5525">
        <f t="shared" si="258"/>
        <v>15.725682282746174</v>
      </c>
      <c r="J5525">
        <f t="shared" si="259"/>
        <v>-5.490482715830022</v>
      </c>
      <c r="K5525">
        <f t="shared" si="260"/>
        <v>-0.80860141957132203</v>
      </c>
    </row>
    <row r="5526" spans="1:11">
      <c r="A5526">
        <v>-0.68332244856751967</v>
      </c>
      <c r="B5526">
        <v>7.7696942055044099E-2</v>
      </c>
      <c r="C5526">
        <v>-0.97409017118358665</v>
      </c>
      <c r="I5526">
        <f t="shared" si="258"/>
        <v>3.1078776822017637</v>
      </c>
      <c r="J5526">
        <f t="shared" si="259"/>
        <v>-6.8332244856751965</v>
      </c>
      <c r="K5526">
        <f t="shared" si="260"/>
        <v>9.7409017118358658</v>
      </c>
    </row>
    <row r="5527" spans="1:11">
      <c r="A5527">
        <v>-0.24446084071933871</v>
      </c>
      <c r="B5527">
        <v>-0.87570656530604585</v>
      </c>
      <c r="C5527">
        <v>-1.3382407628161208</v>
      </c>
      <c r="I5527">
        <f t="shared" si="258"/>
        <v>-35.028262612241832</v>
      </c>
      <c r="J5527">
        <f t="shared" si="259"/>
        <v>-2.4446084071933871</v>
      </c>
      <c r="K5527">
        <f t="shared" si="260"/>
        <v>13.382407628161207</v>
      </c>
    </row>
    <row r="5528" spans="1:11">
      <c r="A5528">
        <v>-2.2411590753572885</v>
      </c>
      <c r="B5528">
        <v>-0.14613664037343777</v>
      </c>
      <c r="C5528">
        <v>0.11659613858951082</v>
      </c>
      <c r="I5528">
        <f t="shared" si="258"/>
        <v>-5.8454656149375106</v>
      </c>
      <c r="J5528">
        <f t="shared" si="259"/>
        <v>-22.411590753572884</v>
      </c>
      <c r="K5528">
        <f t="shared" si="260"/>
        <v>-1.1659613858951081</v>
      </c>
    </row>
    <row r="5529" spans="1:11">
      <c r="A5529">
        <v>0.32229898303893045</v>
      </c>
      <c r="B5529">
        <v>-0.80971128658688896</v>
      </c>
      <c r="C5529">
        <v>0.24398711446567362</v>
      </c>
      <c r="I5529">
        <f t="shared" si="258"/>
        <v>-32.388451463475562</v>
      </c>
      <c r="J5529">
        <f t="shared" si="259"/>
        <v>3.2229898303893045</v>
      </c>
      <c r="K5529">
        <f t="shared" si="260"/>
        <v>-2.439871144656736</v>
      </c>
    </row>
    <row r="5530" spans="1:11">
      <c r="A5530">
        <v>-0.52940012020427329</v>
      </c>
      <c r="B5530">
        <v>0.44051151441450065</v>
      </c>
      <c r="C5530">
        <v>-0.14259486731545673</v>
      </c>
      <c r="I5530">
        <f t="shared" si="258"/>
        <v>17.620460576580026</v>
      </c>
      <c r="J5530">
        <f t="shared" si="259"/>
        <v>-5.2940012020427325</v>
      </c>
      <c r="K5530">
        <f t="shared" si="260"/>
        <v>1.4259486731545672</v>
      </c>
    </row>
    <row r="5531" spans="1:11">
      <c r="A5531">
        <v>-2.4919677633154285</v>
      </c>
      <c r="B5531">
        <v>0.51992762995703812</v>
      </c>
      <c r="C5531">
        <v>1.4354321078450063</v>
      </c>
      <c r="I5531">
        <f t="shared" si="258"/>
        <v>20.797105198281525</v>
      </c>
      <c r="J5531">
        <f t="shared" si="259"/>
        <v>-24.919677633154286</v>
      </c>
      <c r="K5531">
        <f t="shared" si="260"/>
        <v>-14.354321078450063</v>
      </c>
    </row>
    <row r="5532" spans="1:11">
      <c r="A5532">
        <v>-1.1747792167164508</v>
      </c>
      <c r="B5532">
        <v>0.190861196459299</v>
      </c>
      <c r="C5532">
        <v>-3.4043458547040384E-2</v>
      </c>
      <c r="I5532">
        <f t="shared" si="258"/>
        <v>7.6344478583719599</v>
      </c>
      <c r="J5532">
        <f t="shared" si="259"/>
        <v>-11.747792167164508</v>
      </c>
      <c r="K5532">
        <f t="shared" si="260"/>
        <v>0.34043458547040384</v>
      </c>
    </row>
    <row r="5533" spans="1:11">
      <c r="A5533">
        <v>5.0814174042356858E-2</v>
      </c>
      <c r="B5533">
        <v>-1.1940197125399044</v>
      </c>
      <c r="C5533">
        <v>-1.6428882453961695</v>
      </c>
      <c r="I5533">
        <f t="shared" si="258"/>
        <v>-47.760788501596174</v>
      </c>
      <c r="J5533">
        <f t="shared" si="259"/>
        <v>0.50814174042356863</v>
      </c>
      <c r="K5533">
        <f t="shared" si="260"/>
        <v>16.428882453961695</v>
      </c>
    </row>
    <row r="5534" spans="1:11">
      <c r="A5534">
        <v>1.2606974113091898</v>
      </c>
      <c r="B5534">
        <v>-1.5448833800847832</v>
      </c>
      <c r="C5534">
        <v>0.3590358872925199</v>
      </c>
      <c r="I5534">
        <f t="shared" si="258"/>
        <v>-61.795335203391332</v>
      </c>
      <c r="J5534">
        <f t="shared" si="259"/>
        <v>12.606974113091898</v>
      </c>
      <c r="K5534">
        <f t="shared" si="260"/>
        <v>-3.590358872925199</v>
      </c>
    </row>
    <row r="5535" spans="1:11">
      <c r="A5535">
        <v>-1.272716662284505</v>
      </c>
      <c r="B5535">
        <v>9.2224893857384527E-2</v>
      </c>
      <c r="C5535">
        <v>-1.447713187158709</v>
      </c>
      <c r="I5535">
        <f t="shared" si="258"/>
        <v>3.6889957542953811</v>
      </c>
      <c r="J5535">
        <f t="shared" si="259"/>
        <v>-12.727166622845051</v>
      </c>
      <c r="K5535">
        <f t="shared" si="260"/>
        <v>14.47713187158709</v>
      </c>
    </row>
    <row r="5536" spans="1:11">
      <c r="A5536">
        <v>-1.5559283795363175</v>
      </c>
      <c r="B5536">
        <v>-1.1571416897170179</v>
      </c>
      <c r="C5536">
        <v>-0.63004429116121019</v>
      </c>
      <c r="I5536">
        <f t="shared" si="258"/>
        <v>-46.285667588680717</v>
      </c>
      <c r="J5536">
        <f t="shared" si="259"/>
        <v>-15.559283795363175</v>
      </c>
      <c r="K5536">
        <f t="shared" si="260"/>
        <v>6.3004429116121017</v>
      </c>
    </row>
    <row r="5537" spans="1:11">
      <c r="A5537">
        <v>0.14240680829166102</v>
      </c>
      <c r="B5537">
        <v>0.72175628962187899</v>
      </c>
      <c r="C5537">
        <v>0.41242049123952551</v>
      </c>
      <c r="I5537">
        <f t="shared" si="258"/>
        <v>28.87025158487516</v>
      </c>
      <c r="J5537">
        <f t="shared" si="259"/>
        <v>1.4240680829166101</v>
      </c>
      <c r="K5537">
        <f t="shared" si="260"/>
        <v>-4.1242049123952551</v>
      </c>
    </row>
    <row r="5538" spans="1:11">
      <c r="A5538">
        <v>-0.89834395047532933</v>
      </c>
      <c r="B5538">
        <v>0.20556416371686959</v>
      </c>
      <c r="C5538">
        <v>-1.121835007433615</v>
      </c>
      <c r="I5538">
        <f t="shared" si="258"/>
        <v>8.2225665486747843</v>
      </c>
      <c r="J5538">
        <f t="shared" si="259"/>
        <v>-8.983439504753294</v>
      </c>
      <c r="K5538">
        <f t="shared" si="260"/>
        <v>11.218350074336151</v>
      </c>
    </row>
    <row r="5539" spans="1:11">
      <c r="A5539">
        <v>4.3513685530293875E-2</v>
      </c>
      <c r="B5539">
        <v>0.16234322638088641</v>
      </c>
      <c r="C5539">
        <v>-0.24041659814017813</v>
      </c>
      <c r="I5539">
        <f t="shared" si="258"/>
        <v>6.4937290552354563</v>
      </c>
      <c r="J5539">
        <f t="shared" si="259"/>
        <v>0.43513685530293877</v>
      </c>
      <c r="K5539">
        <f t="shared" si="260"/>
        <v>2.4041659814017811</v>
      </c>
    </row>
    <row r="5540" spans="1:11">
      <c r="A5540">
        <v>9.3661693701368343E-2</v>
      </c>
      <c r="B5540">
        <v>-0.57451527993864882</v>
      </c>
      <c r="C5540">
        <v>-1.4744538711639152</v>
      </c>
      <c r="I5540">
        <f t="shared" si="258"/>
        <v>-22.980611197545954</v>
      </c>
      <c r="J5540">
        <f t="shared" si="259"/>
        <v>0.93661693701368343</v>
      </c>
      <c r="K5540">
        <f t="shared" si="260"/>
        <v>14.744538711639152</v>
      </c>
    </row>
    <row r="5541" spans="1:11">
      <c r="A5541">
        <v>1.7366870172674227</v>
      </c>
      <c r="B5541">
        <v>0.42423406547090503</v>
      </c>
      <c r="C5541">
        <v>0.14001812178290707</v>
      </c>
      <c r="I5541">
        <f t="shared" si="258"/>
        <v>16.9693626188362</v>
      </c>
      <c r="J5541">
        <f t="shared" si="259"/>
        <v>17.366870172674226</v>
      </c>
      <c r="K5541">
        <f t="shared" si="260"/>
        <v>-1.4001812178290707</v>
      </c>
    </row>
    <row r="5542" spans="1:11">
      <c r="A5542">
        <v>-3.0915052766761542</v>
      </c>
      <c r="B5542">
        <v>0.11943940217398322</v>
      </c>
      <c r="C5542">
        <v>0.25749785638148598</v>
      </c>
      <c r="I5542">
        <f t="shared" si="258"/>
        <v>4.7775760869593284</v>
      </c>
      <c r="J5542">
        <f t="shared" si="259"/>
        <v>-30.915052766761541</v>
      </c>
      <c r="K5542">
        <f t="shared" si="260"/>
        <v>-2.5749785638148599</v>
      </c>
    </row>
    <row r="5543" spans="1:11">
      <c r="A5543">
        <v>-3.0106823726575982</v>
      </c>
      <c r="B5543">
        <v>-0.24113565913175883</v>
      </c>
      <c r="C5543">
        <v>0.72160630933165992</v>
      </c>
      <c r="I5543">
        <f t="shared" si="258"/>
        <v>-9.6454263652703531</v>
      </c>
      <c r="J5543">
        <f t="shared" si="259"/>
        <v>-30.106823726575982</v>
      </c>
      <c r="K5543">
        <f t="shared" si="260"/>
        <v>-7.216063093316599</v>
      </c>
    </row>
    <row r="5544" spans="1:11">
      <c r="A5544">
        <v>1.3505829682529622</v>
      </c>
      <c r="B5544">
        <v>-0.83027659089428585</v>
      </c>
      <c r="C5544">
        <v>-6.991899654096051E-2</v>
      </c>
      <c r="I5544">
        <f t="shared" si="258"/>
        <v>-33.211063635771431</v>
      </c>
      <c r="J5544">
        <f t="shared" si="259"/>
        <v>13.505829682529622</v>
      </c>
      <c r="K5544">
        <f t="shared" si="260"/>
        <v>0.6991899654096051</v>
      </c>
    </row>
    <row r="5545" spans="1:11">
      <c r="A5545">
        <v>3.2318307103263102</v>
      </c>
      <c r="B5545">
        <v>-0.13026989583308612</v>
      </c>
      <c r="C5545">
        <v>-4.9586502891826117E-2</v>
      </c>
      <c r="I5545">
        <f t="shared" si="258"/>
        <v>-5.210795833323445</v>
      </c>
      <c r="J5545">
        <f t="shared" si="259"/>
        <v>32.318307103263102</v>
      </c>
      <c r="K5545">
        <f t="shared" si="260"/>
        <v>0.49586502891826117</v>
      </c>
    </row>
    <row r="5546" spans="1:11">
      <c r="A5546">
        <v>1.1293448726147937</v>
      </c>
      <c r="B5546">
        <v>-1.1872009699027353</v>
      </c>
      <c r="C5546">
        <v>5.9947784064650067E-2</v>
      </c>
      <c r="I5546">
        <f t="shared" si="258"/>
        <v>-47.488038796109407</v>
      </c>
      <c r="J5546">
        <f t="shared" si="259"/>
        <v>11.293448726147936</v>
      </c>
      <c r="K5546">
        <f t="shared" si="260"/>
        <v>-0.59947784064650067</v>
      </c>
    </row>
    <row r="5547" spans="1:11">
      <c r="A5547">
        <v>-0.60598233127572532</v>
      </c>
      <c r="B5547">
        <v>-9.1575841552656245E-2</v>
      </c>
      <c r="C5547">
        <v>0.6701809158137122</v>
      </c>
      <c r="I5547">
        <f t="shared" si="258"/>
        <v>-3.6630336621062498</v>
      </c>
      <c r="J5547">
        <f t="shared" si="259"/>
        <v>-6.0598233127572527</v>
      </c>
      <c r="K5547">
        <f t="shared" si="260"/>
        <v>-6.701809158137122</v>
      </c>
    </row>
    <row r="5548" spans="1:11">
      <c r="A5548">
        <v>-1.8413401210731999</v>
      </c>
      <c r="B5548">
        <v>0.87564343583619475</v>
      </c>
      <c r="C5548">
        <v>-1.2578304788092323</v>
      </c>
      <c r="I5548">
        <f t="shared" si="258"/>
        <v>35.025737433447787</v>
      </c>
      <c r="J5548">
        <f t="shared" si="259"/>
        <v>-18.413401210731998</v>
      </c>
      <c r="K5548">
        <f t="shared" si="260"/>
        <v>12.578304788092323</v>
      </c>
    </row>
    <row r="5549" spans="1:11">
      <c r="A5549">
        <v>1.8660737776676264</v>
      </c>
      <c r="B5549">
        <v>-0.67576803117231643</v>
      </c>
      <c r="C5549">
        <v>-0.16125281864501373</v>
      </c>
      <c r="I5549">
        <f t="shared" si="258"/>
        <v>-27.030721246892657</v>
      </c>
      <c r="J5549">
        <f t="shared" si="259"/>
        <v>18.660737776676264</v>
      </c>
      <c r="K5549">
        <f t="shared" si="260"/>
        <v>1.6125281864501373</v>
      </c>
    </row>
    <row r="5550" spans="1:11">
      <c r="A5550">
        <v>-3.7008839526254785E-2</v>
      </c>
      <c r="B5550">
        <v>-0.63327453263089584</v>
      </c>
      <c r="C5550">
        <v>-1.6257472614224886</v>
      </c>
      <c r="I5550">
        <f t="shared" si="258"/>
        <v>-25.330981305235834</v>
      </c>
      <c r="J5550">
        <f t="shared" si="259"/>
        <v>-0.37008839526254783</v>
      </c>
      <c r="K5550">
        <f t="shared" si="260"/>
        <v>16.257472614224888</v>
      </c>
    </row>
    <row r="5551" spans="1:11">
      <c r="A5551">
        <v>0.73773850087673021</v>
      </c>
      <c r="B5551">
        <v>0.48260953885263658</v>
      </c>
      <c r="C5551">
        <v>-1.5826901110749869</v>
      </c>
      <c r="I5551">
        <f t="shared" si="258"/>
        <v>19.304381554105461</v>
      </c>
      <c r="J5551">
        <f t="shared" si="259"/>
        <v>7.3773850087673019</v>
      </c>
      <c r="K5551">
        <f t="shared" si="260"/>
        <v>15.826901110749869</v>
      </c>
    </row>
    <row r="5552" spans="1:11">
      <c r="A5552">
        <v>1.4848139259532411</v>
      </c>
      <c r="B5552">
        <v>0.84140890087935738</v>
      </c>
      <c r="C5552">
        <v>0.14623182458473619</v>
      </c>
      <c r="I5552">
        <f t="shared" si="258"/>
        <v>33.656356035174298</v>
      </c>
      <c r="J5552">
        <f t="shared" si="259"/>
        <v>14.848139259532411</v>
      </c>
      <c r="K5552">
        <f t="shared" si="260"/>
        <v>-1.4623182458473618</v>
      </c>
    </row>
    <row r="5553" spans="1:11">
      <c r="A5553">
        <v>1.2086629344874049</v>
      </c>
      <c r="B5553">
        <v>0.48514200406157348</v>
      </c>
      <c r="C5553">
        <v>0.44236802708667666</v>
      </c>
      <c r="I5553">
        <f t="shared" si="258"/>
        <v>19.405680162462939</v>
      </c>
      <c r="J5553">
        <f t="shared" si="259"/>
        <v>12.08662934487405</v>
      </c>
      <c r="K5553">
        <f t="shared" si="260"/>
        <v>-4.4236802708667664</v>
      </c>
    </row>
    <row r="5554" spans="1:11">
      <c r="A5554">
        <v>-1.6447662274299675</v>
      </c>
      <c r="B5554">
        <v>-0.34801696295817397</v>
      </c>
      <c r="C5554">
        <v>0.14605863409767397</v>
      </c>
      <c r="I5554">
        <f t="shared" si="258"/>
        <v>-13.920678518326959</v>
      </c>
      <c r="J5554">
        <f t="shared" si="259"/>
        <v>-16.447662274299674</v>
      </c>
      <c r="K5554">
        <f t="shared" si="260"/>
        <v>-1.4605863409767397</v>
      </c>
    </row>
    <row r="5555" spans="1:11">
      <c r="A5555">
        <v>-1.0043255359006211</v>
      </c>
      <c r="B5555">
        <v>-0.52536161887506172</v>
      </c>
      <c r="C5555">
        <v>1.441088864603407E-2</v>
      </c>
      <c r="I5555">
        <f t="shared" si="258"/>
        <v>-21.014464755002468</v>
      </c>
      <c r="J5555">
        <f t="shared" si="259"/>
        <v>-10.043255359006212</v>
      </c>
      <c r="K5555">
        <f t="shared" si="260"/>
        <v>-0.1441088864603407</v>
      </c>
    </row>
    <row r="5556" spans="1:11">
      <c r="A5556">
        <v>3.1803719915914153</v>
      </c>
      <c r="B5556">
        <v>1.5215845442086495</v>
      </c>
      <c r="C5556">
        <v>-1.3648868487756651</v>
      </c>
      <c r="I5556">
        <f t="shared" si="258"/>
        <v>60.863381768345981</v>
      </c>
      <c r="J5556">
        <f t="shared" si="259"/>
        <v>31.803719915914151</v>
      </c>
      <c r="K5556">
        <f t="shared" si="260"/>
        <v>13.648868487756651</v>
      </c>
    </row>
    <row r="5557" spans="1:11">
      <c r="A5557">
        <v>1.1699467365095844</v>
      </c>
      <c r="B5557">
        <v>-1.0287501946307609</v>
      </c>
      <c r="C5557">
        <v>0.40764629446923295</v>
      </c>
      <c r="I5557">
        <f t="shared" si="258"/>
        <v>-41.150007785230436</v>
      </c>
      <c r="J5557">
        <f t="shared" si="259"/>
        <v>11.699467365095844</v>
      </c>
      <c r="K5557">
        <f t="shared" si="260"/>
        <v>-4.0764629446923291</v>
      </c>
    </row>
    <row r="5558" spans="1:11">
      <c r="A5558">
        <v>1.3178234244368772</v>
      </c>
      <c r="B5558">
        <v>0.64854244699121599</v>
      </c>
      <c r="C5558">
        <v>-1.17593417488485</v>
      </c>
      <c r="I5558">
        <f t="shared" si="258"/>
        <v>25.94169787964864</v>
      </c>
      <c r="J5558">
        <f t="shared" si="259"/>
        <v>13.178234244368772</v>
      </c>
      <c r="K5558">
        <f t="shared" si="260"/>
        <v>11.759341748848499</v>
      </c>
    </row>
    <row r="5559" spans="1:11">
      <c r="A5559">
        <v>-1.3318976026812654</v>
      </c>
      <c r="B5559">
        <v>-0.26300351970503733</v>
      </c>
      <c r="C5559">
        <v>0.50855155379515826</v>
      </c>
      <c r="I5559">
        <f t="shared" si="258"/>
        <v>-10.520140788201493</v>
      </c>
      <c r="J5559">
        <f t="shared" si="259"/>
        <v>-13.318976026812654</v>
      </c>
      <c r="K5559">
        <f t="shared" si="260"/>
        <v>-5.0855155379515828</v>
      </c>
    </row>
    <row r="5560" spans="1:11">
      <c r="A5560">
        <v>-0.74738583506624323</v>
      </c>
      <c r="B5560">
        <v>-0.1317235209834286</v>
      </c>
      <c r="C5560">
        <v>9.3840760836015863E-2</v>
      </c>
      <c r="I5560">
        <f t="shared" si="258"/>
        <v>-5.2689408393371444</v>
      </c>
      <c r="J5560">
        <f t="shared" si="259"/>
        <v>-7.4738583506624323</v>
      </c>
      <c r="K5560">
        <f t="shared" si="260"/>
        <v>-0.93840760836015868</v>
      </c>
    </row>
    <row r="5561" spans="1:11">
      <c r="A5561">
        <v>-1.6101112509724091</v>
      </c>
      <c r="B5561">
        <v>0.58503443537411737</v>
      </c>
      <c r="C5561">
        <v>0.31117475210616052</v>
      </c>
      <c r="I5561">
        <f t="shared" si="258"/>
        <v>23.401377414964696</v>
      </c>
      <c r="J5561">
        <f t="shared" si="259"/>
        <v>-16.101112509724093</v>
      </c>
      <c r="K5561">
        <f t="shared" si="260"/>
        <v>-3.1117475210616052</v>
      </c>
    </row>
    <row r="5562" spans="1:11">
      <c r="A5562">
        <v>3.0308492256792374</v>
      </c>
      <c r="B5562">
        <v>0.37767335219534703</v>
      </c>
      <c r="C5562">
        <v>-0.48680499977869035</v>
      </c>
      <c r="I5562">
        <f t="shared" si="258"/>
        <v>15.106934087813881</v>
      </c>
      <c r="J5562">
        <f t="shared" si="259"/>
        <v>30.308492256792373</v>
      </c>
      <c r="K5562">
        <f t="shared" si="260"/>
        <v>4.8680499977869038</v>
      </c>
    </row>
    <row r="5563" spans="1:11">
      <c r="A5563">
        <v>0.8337906500169594</v>
      </c>
      <c r="B5563">
        <v>4.2536171134541056E-2</v>
      </c>
      <c r="C5563">
        <v>0.71645520894563408</v>
      </c>
      <c r="I5563">
        <f t="shared" si="258"/>
        <v>1.7014468453816423</v>
      </c>
      <c r="J5563">
        <f t="shared" si="259"/>
        <v>8.3379065001695949</v>
      </c>
      <c r="K5563">
        <f t="shared" si="260"/>
        <v>-7.1645520894563406</v>
      </c>
    </row>
    <row r="5564" spans="1:11">
      <c r="A5564">
        <v>1.4865769623150438</v>
      </c>
      <c r="B5564">
        <v>0.43374942963639995</v>
      </c>
      <c r="C5564">
        <v>2.6363406258026467E-3</v>
      </c>
      <c r="I5564">
        <f t="shared" si="258"/>
        <v>17.349977185455998</v>
      </c>
      <c r="J5564">
        <f t="shared" si="259"/>
        <v>14.865769623150438</v>
      </c>
      <c r="K5564">
        <f t="shared" si="260"/>
        <v>-2.6363406258026467E-2</v>
      </c>
    </row>
    <row r="5565" spans="1:11">
      <c r="A5565">
        <v>-1.2092738035398243</v>
      </c>
      <c r="B5565">
        <v>1.0135233515871569</v>
      </c>
      <c r="C5565">
        <v>-0.23145388395308847</v>
      </c>
      <c r="I5565">
        <f t="shared" si="258"/>
        <v>40.540934063486276</v>
      </c>
      <c r="J5565">
        <f t="shared" si="259"/>
        <v>-12.092738035398243</v>
      </c>
      <c r="K5565">
        <f t="shared" si="260"/>
        <v>2.3145388395308846</v>
      </c>
    </row>
    <row r="5566" spans="1:11">
      <c r="A5566">
        <v>-0.65154220081780889</v>
      </c>
      <c r="B5566">
        <v>1.0121281303073231</v>
      </c>
      <c r="C5566">
        <v>-1.1591545822859955E-2</v>
      </c>
      <c r="I5566">
        <f t="shared" si="258"/>
        <v>40.485125212292921</v>
      </c>
      <c r="J5566">
        <f t="shared" si="259"/>
        <v>-6.5154220081780885</v>
      </c>
      <c r="K5566">
        <f t="shared" si="260"/>
        <v>0.11591545822859955</v>
      </c>
    </row>
    <row r="5567" spans="1:11">
      <c r="A5567">
        <v>0.91179834020045802</v>
      </c>
      <c r="B5567">
        <v>0.23959717733860464</v>
      </c>
      <c r="C5567">
        <v>-0.38696361397708229</v>
      </c>
      <c r="I5567">
        <f t="shared" si="258"/>
        <v>9.5838870935441847</v>
      </c>
      <c r="J5567">
        <f t="shared" si="259"/>
        <v>9.1179834020045796</v>
      </c>
      <c r="K5567">
        <f t="shared" si="260"/>
        <v>3.8696361397708228</v>
      </c>
    </row>
    <row r="5568" spans="1:11">
      <c r="A5568">
        <v>1.1241372665665184</v>
      </c>
      <c r="B5568">
        <v>-5.6367410147713029E-2</v>
      </c>
      <c r="C5568">
        <v>-0.14827793430299269</v>
      </c>
      <c r="I5568">
        <f t="shared" si="258"/>
        <v>-2.2546964059085211</v>
      </c>
      <c r="J5568">
        <f t="shared" si="259"/>
        <v>11.241372665665184</v>
      </c>
      <c r="K5568">
        <f t="shared" si="260"/>
        <v>1.482779343029927</v>
      </c>
    </row>
    <row r="5569" spans="1:11">
      <c r="A5569">
        <v>5.9532691647046609E-2</v>
      </c>
      <c r="B5569">
        <v>1.5135667324344897</v>
      </c>
      <c r="C5569">
        <v>2.1546981722309426</v>
      </c>
      <c r="I5569">
        <f t="shared" si="258"/>
        <v>60.542669297379589</v>
      </c>
      <c r="J5569">
        <f t="shared" si="259"/>
        <v>0.59532691647046609</v>
      </c>
      <c r="K5569">
        <f t="shared" si="260"/>
        <v>-21.546981722309425</v>
      </c>
    </row>
    <row r="5570" spans="1:11">
      <c r="A5570">
        <v>0.93855495454067639</v>
      </c>
      <c r="B5570">
        <v>0.26176311690052601</v>
      </c>
      <c r="C5570">
        <v>-9.1703466912225889E-2</v>
      </c>
      <c r="I5570">
        <f t="shared" si="258"/>
        <v>10.470524676021039</v>
      </c>
      <c r="J5570">
        <f t="shared" si="259"/>
        <v>9.3855495454067643</v>
      </c>
      <c r="K5570">
        <f t="shared" si="260"/>
        <v>0.91703466912225884</v>
      </c>
    </row>
    <row r="5571" spans="1:11">
      <c r="A5571">
        <v>0.57284588045854923</v>
      </c>
      <c r="B5571">
        <v>-0.31733906510994075</v>
      </c>
      <c r="C5571">
        <v>0.1297092528080584</v>
      </c>
      <c r="I5571">
        <f t="shared" ref="I5571:I5634" si="261">B5571*40</f>
        <v>-12.693562604397631</v>
      </c>
      <c r="J5571">
        <f t="shared" ref="J5571:J5634" si="262">A5571*10</f>
        <v>5.7284588045854923</v>
      </c>
      <c r="K5571">
        <f t="shared" ref="K5571:K5634" si="263">-C5571*10</f>
        <v>-1.2970925280805838</v>
      </c>
    </row>
    <row r="5572" spans="1:11">
      <c r="A5572">
        <v>-0.87293643449618974</v>
      </c>
      <c r="B5572">
        <v>-0.80882065573438644</v>
      </c>
      <c r="C5572">
        <v>0.57425834123664521</v>
      </c>
      <c r="I5572">
        <f t="shared" si="261"/>
        <v>-32.352826229375459</v>
      </c>
      <c r="J5572">
        <f t="shared" si="262"/>
        <v>-8.7293643449618976</v>
      </c>
      <c r="K5572">
        <f t="shared" si="263"/>
        <v>-5.7425834123664519</v>
      </c>
    </row>
    <row r="5573" spans="1:11">
      <c r="A5573">
        <v>0.1000582713746252</v>
      </c>
      <c r="B5573">
        <v>-1.3563693480975187</v>
      </c>
      <c r="C5573">
        <v>-0.85489127147328636</v>
      </c>
      <c r="I5573">
        <f t="shared" si="261"/>
        <v>-54.25477392390075</v>
      </c>
      <c r="J5573">
        <f t="shared" si="262"/>
        <v>1.000582713746252</v>
      </c>
      <c r="K5573">
        <f t="shared" si="263"/>
        <v>8.5489127147328645</v>
      </c>
    </row>
    <row r="5574" spans="1:11">
      <c r="A5574">
        <v>0.75622862475848684</v>
      </c>
      <c r="B5574">
        <v>-0.10430041428140252</v>
      </c>
      <c r="C5574">
        <v>-1.1134986957784847</v>
      </c>
      <c r="I5574">
        <f t="shared" si="261"/>
        <v>-4.1720165712561013</v>
      </c>
      <c r="J5574">
        <f t="shared" si="262"/>
        <v>7.5622862475848684</v>
      </c>
      <c r="K5574">
        <f t="shared" si="263"/>
        <v>11.134986957784847</v>
      </c>
    </row>
    <row r="5575" spans="1:11">
      <c r="A5575">
        <v>3.4660683357892053</v>
      </c>
      <c r="B5575">
        <v>1.8185739507207246</v>
      </c>
      <c r="C5575">
        <v>0.49238932450850725</v>
      </c>
      <c r="I5575">
        <f t="shared" si="261"/>
        <v>72.74295802882898</v>
      </c>
      <c r="J5575">
        <f t="shared" si="262"/>
        <v>34.660683357892054</v>
      </c>
      <c r="K5575">
        <f t="shared" si="263"/>
        <v>-4.9238932450850728</v>
      </c>
    </row>
    <row r="5576" spans="1:11">
      <c r="A5576">
        <v>-2.0511199844505397</v>
      </c>
      <c r="B5576">
        <v>0.28637750130059664</v>
      </c>
      <c r="C5576">
        <v>0.11815717908117762</v>
      </c>
      <c r="I5576">
        <f t="shared" si="261"/>
        <v>11.455100052023866</v>
      </c>
      <c r="J5576">
        <f t="shared" si="262"/>
        <v>-20.511199844505398</v>
      </c>
      <c r="K5576">
        <f t="shared" si="263"/>
        <v>-1.1815717908117762</v>
      </c>
    </row>
    <row r="5577" spans="1:11">
      <c r="A5577">
        <v>-0.58431730350599231</v>
      </c>
      <c r="B5577">
        <v>0.36782238206496842</v>
      </c>
      <c r="C5577">
        <v>0.41686595474131644</v>
      </c>
      <c r="I5577">
        <f t="shared" si="261"/>
        <v>14.712895282598737</v>
      </c>
      <c r="J5577">
        <f t="shared" si="262"/>
        <v>-5.8431730350599231</v>
      </c>
      <c r="K5577">
        <f t="shared" si="263"/>
        <v>-4.1686595474131645</v>
      </c>
    </row>
    <row r="5578" spans="1:11">
      <c r="A5578">
        <v>-0.31431388066978938</v>
      </c>
      <c r="B5578">
        <v>-7.8600105845131607E-3</v>
      </c>
      <c r="C5578">
        <v>-0.94489939696729075</v>
      </c>
      <c r="I5578">
        <f t="shared" si="261"/>
        <v>-0.31440042338052643</v>
      </c>
      <c r="J5578">
        <f t="shared" si="262"/>
        <v>-3.1431388066978938</v>
      </c>
      <c r="K5578">
        <f t="shared" si="263"/>
        <v>9.4489939696729071</v>
      </c>
    </row>
    <row r="5579" spans="1:11">
      <c r="A5579">
        <v>-1.4366014353635779</v>
      </c>
      <c r="B5579">
        <v>0.4744563280120882</v>
      </c>
      <c r="C5579">
        <v>-0.50272442667476347</v>
      </c>
      <c r="I5579">
        <f t="shared" si="261"/>
        <v>18.978253120483529</v>
      </c>
      <c r="J5579">
        <f t="shared" si="262"/>
        <v>-14.366014353635778</v>
      </c>
      <c r="K5579">
        <f t="shared" si="263"/>
        <v>5.0272442667476351</v>
      </c>
    </row>
    <row r="5580" spans="1:11">
      <c r="A5580">
        <v>-3.7561555090633942</v>
      </c>
      <c r="B5580">
        <v>-0.52530389661376642</v>
      </c>
      <c r="C5580">
        <v>-0.34484885277086263</v>
      </c>
      <c r="I5580">
        <f t="shared" si="261"/>
        <v>-21.012155864550657</v>
      </c>
      <c r="J5580">
        <f t="shared" si="262"/>
        <v>-37.561555090633945</v>
      </c>
      <c r="K5580">
        <f t="shared" si="263"/>
        <v>3.4484885277086263</v>
      </c>
    </row>
    <row r="5581" spans="1:11">
      <c r="A5581">
        <v>0.18282230296905524</v>
      </c>
      <c r="B5581">
        <v>-1.1797899836333645</v>
      </c>
      <c r="C5581">
        <v>1.0385245596166159E-2</v>
      </c>
      <c r="I5581">
        <f t="shared" si="261"/>
        <v>-47.191599345334581</v>
      </c>
      <c r="J5581">
        <f t="shared" si="262"/>
        <v>1.8282230296905524</v>
      </c>
      <c r="K5581">
        <f t="shared" si="263"/>
        <v>-0.10385245596166159</v>
      </c>
    </row>
    <row r="5582" spans="1:11">
      <c r="A5582">
        <v>-1.8122991558503307</v>
      </c>
      <c r="B5582">
        <v>1.0135965503837856</v>
      </c>
      <c r="C5582">
        <v>-0.88681701782565581</v>
      </c>
      <c r="I5582">
        <f t="shared" si="261"/>
        <v>40.543862015351422</v>
      </c>
      <c r="J5582">
        <f t="shared" si="262"/>
        <v>-18.122991558503308</v>
      </c>
      <c r="K5582">
        <f t="shared" si="263"/>
        <v>8.868170178256559</v>
      </c>
    </row>
    <row r="5583" spans="1:11">
      <c r="A5583">
        <v>2.0483836665299733</v>
      </c>
      <c r="B5583">
        <v>1.0537069311046152</v>
      </c>
      <c r="C5583">
        <v>-2.4328115196112665E-2</v>
      </c>
      <c r="I5583">
        <f t="shared" si="261"/>
        <v>42.148277244184612</v>
      </c>
      <c r="J5583">
        <f t="shared" si="262"/>
        <v>20.483836665299734</v>
      </c>
      <c r="K5583">
        <f t="shared" si="263"/>
        <v>0.24328115196112665</v>
      </c>
    </row>
    <row r="5584" spans="1:11">
      <c r="A5584">
        <v>-3.0398784773255954</v>
      </c>
      <c r="B5584">
        <v>0.52568535272259187</v>
      </c>
      <c r="C5584">
        <v>-0.69961771631528114</v>
      </c>
      <c r="I5584">
        <f t="shared" si="261"/>
        <v>21.027414108903674</v>
      </c>
      <c r="J5584">
        <f t="shared" si="262"/>
        <v>-30.398784773255954</v>
      </c>
      <c r="K5584">
        <f t="shared" si="263"/>
        <v>6.9961771631528116</v>
      </c>
    </row>
    <row r="5585" spans="1:11">
      <c r="A5585">
        <v>-1.5064834702841809</v>
      </c>
      <c r="B5585">
        <v>9.8993629888218859E-2</v>
      </c>
      <c r="C5585">
        <v>3.7526935181100396E-2</v>
      </c>
      <c r="I5585">
        <f t="shared" si="261"/>
        <v>3.9597451955287544</v>
      </c>
      <c r="J5585">
        <f t="shared" si="262"/>
        <v>-15.064834702841809</v>
      </c>
      <c r="K5585">
        <f t="shared" si="263"/>
        <v>-0.37526935181100396</v>
      </c>
    </row>
    <row r="5586" spans="1:11">
      <c r="A5586">
        <v>-0.33720458990880103</v>
      </c>
      <c r="B5586">
        <v>-2.5350073970974829E-2</v>
      </c>
      <c r="C5586">
        <v>0.71083041080196774</v>
      </c>
      <c r="I5586">
        <f t="shared" si="261"/>
        <v>-1.0140029588389932</v>
      </c>
      <c r="J5586">
        <f t="shared" si="262"/>
        <v>-3.3720458990880102</v>
      </c>
      <c r="K5586">
        <f t="shared" si="263"/>
        <v>-7.1083041080196772</v>
      </c>
    </row>
    <row r="5587" spans="1:11">
      <c r="A5587">
        <v>0.13062802987673827</v>
      </c>
      <c r="B5587">
        <v>0.80278215091622518</v>
      </c>
      <c r="C5587">
        <v>-0.20268441693551553</v>
      </c>
      <c r="I5587">
        <f t="shared" si="261"/>
        <v>32.111286036649005</v>
      </c>
      <c r="J5587">
        <f t="shared" si="262"/>
        <v>1.3062802987673827</v>
      </c>
      <c r="K5587">
        <f t="shared" si="263"/>
        <v>2.0268441693551553</v>
      </c>
    </row>
    <row r="5588" spans="1:11">
      <c r="A5588">
        <v>-3.6938619193687026</v>
      </c>
      <c r="B5588">
        <v>0.1860914529454516</v>
      </c>
      <c r="C5588">
        <v>-0.4143735719116507</v>
      </c>
      <c r="I5588">
        <f t="shared" si="261"/>
        <v>7.4436581178180639</v>
      </c>
      <c r="J5588">
        <f t="shared" si="262"/>
        <v>-36.938619193687025</v>
      </c>
      <c r="K5588">
        <f t="shared" si="263"/>
        <v>4.1437357191165072</v>
      </c>
    </row>
    <row r="5589" spans="1:11">
      <c r="A5589">
        <v>-1.3832980004140274</v>
      </c>
      <c r="B5589">
        <v>-0.9358687466111566</v>
      </c>
      <c r="C5589">
        <v>-1.7926983269827488</v>
      </c>
      <c r="I5589">
        <f t="shared" si="261"/>
        <v>-37.43474986444626</v>
      </c>
      <c r="J5589">
        <f t="shared" si="262"/>
        <v>-13.832980004140275</v>
      </c>
      <c r="K5589">
        <f t="shared" si="263"/>
        <v>17.926983269827488</v>
      </c>
    </row>
    <row r="5590" spans="1:11">
      <c r="A5590">
        <v>1.1144187139334099</v>
      </c>
      <c r="B5590">
        <v>-0.45855590551839465</v>
      </c>
      <c r="C5590">
        <v>0.76107161907166632</v>
      </c>
      <c r="I5590">
        <f t="shared" si="261"/>
        <v>-18.342236220735785</v>
      </c>
      <c r="J5590">
        <f t="shared" si="262"/>
        <v>11.144187139334099</v>
      </c>
      <c r="K5590">
        <f t="shared" si="263"/>
        <v>-7.6107161907166629</v>
      </c>
    </row>
    <row r="5591" spans="1:11">
      <c r="A5591">
        <v>-1.2212571198438062</v>
      </c>
      <c r="B5591">
        <v>-0.12729056704483738</v>
      </c>
      <c r="C5591">
        <v>-0.89976738866746198</v>
      </c>
      <c r="I5591">
        <f t="shared" si="261"/>
        <v>-5.0916226817934955</v>
      </c>
      <c r="J5591">
        <f t="shared" si="262"/>
        <v>-12.212571198438063</v>
      </c>
      <c r="K5591">
        <f t="shared" si="263"/>
        <v>8.9976738866746189</v>
      </c>
    </row>
    <row r="5592" spans="1:11">
      <c r="A5592">
        <v>-0.39118601498429295</v>
      </c>
      <c r="B5592">
        <v>0.6969787483505423</v>
      </c>
      <c r="C5592">
        <v>-0.66858454880275864</v>
      </c>
      <c r="I5592">
        <f t="shared" si="261"/>
        <v>27.87914993402169</v>
      </c>
      <c r="J5592">
        <f t="shared" si="262"/>
        <v>-3.9118601498429295</v>
      </c>
      <c r="K5592">
        <f t="shared" si="263"/>
        <v>6.6858454880275868</v>
      </c>
    </row>
    <row r="5593" spans="1:11">
      <c r="A5593">
        <v>-2.1662493057954673</v>
      </c>
      <c r="B5593">
        <v>0.16755593007878877</v>
      </c>
      <c r="C5593">
        <v>-1.2538330540087008</v>
      </c>
      <c r="I5593">
        <f t="shared" si="261"/>
        <v>6.7022372031515509</v>
      </c>
      <c r="J5593">
        <f t="shared" si="262"/>
        <v>-21.662493057954674</v>
      </c>
      <c r="K5593">
        <f t="shared" si="263"/>
        <v>12.538330540087008</v>
      </c>
    </row>
    <row r="5594" spans="1:11">
      <c r="A5594">
        <v>-2.3657354062944722</v>
      </c>
      <c r="B5594">
        <v>-1.8791633356969308</v>
      </c>
      <c r="C5594">
        <v>0.23541293940305363</v>
      </c>
      <c r="I5594">
        <f t="shared" si="261"/>
        <v>-75.166533427877226</v>
      </c>
      <c r="J5594">
        <f t="shared" si="262"/>
        <v>-23.657354062944723</v>
      </c>
      <c r="K5594">
        <f t="shared" si="263"/>
        <v>-2.3541293940305366</v>
      </c>
    </row>
    <row r="5595" spans="1:11">
      <c r="A5595">
        <v>0.7465105304681201</v>
      </c>
      <c r="B5595">
        <v>0.48342289334300137</v>
      </c>
      <c r="C5595">
        <v>-1.250223288749037</v>
      </c>
      <c r="I5595">
        <f t="shared" si="261"/>
        <v>19.336915733720055</v>
      </c>
      <c r="J5595">
        <f t="shared" si="262"/>
        <v>7.4651053046812006</v>
      </c>
      <c r="K5595">
        <f t="shared" si="263"/>
        <v>12.50223288749037</v>
      </c>
    </row>
    <row r="5596" spans="1:11">
      <c r="A5596">
        <v>-1.1661238971331447</v>
      </c>
      <c r="B5596">
        <v>-0.97861906967024814</v>
      </c>
      <c r="C5596">
        <v>-3.3222829114092745E-2</v>
      </c>
      <c r="I5596">
        <f t="shared" si="261"/>
        <v>-39.144762786809927</v>
      </c>
      <c r="J5596">
        <f t="shared" si="262"/>
        <v>-11.661238971331446</v>
      </c>
      <c r="K5596">
        <f t="shared" si="263"/>
        <v>0.33222829114092745</v>
      </c>
    </row>
    <row r="5597" spans="1:11">
      <c r="A5597">
        <v>0.53740427008584657</v>
      </c>
      <c r="B5597">
        <v>0.34233307436558241</v>
      </c>
      <c r="C5597">
        <v>0.1612178058965392</v>
      </c>
      <c r="I5597">
        <f t="shared" si="261"/>
        <v>13.693322974623296</v>
      </c>
      <c r="J5597">
        <f t="shared" si="262"/>
        <v>5.3740427008584657</v>
      </c>
      <c r="K5597">
        <f t="shared" si="263"/>
        <v>-1.612178058965392</v>
      </c>
    </row>
    <row r="5598" spans="1:11">
      <c r="A5598">
        <v>-0.36706175417063547</v>
      </c>
      <c r="B5598">
        <v>-0.12560420153013135</v>
      </c>
      <c r="C5598">
        <v>-0.14240060128724533</v>
      </c>
      <c r="I5598">
        <f t="shared" si="261"/>
        <v>-5.0241680612052537</v>
      </c>
      <c r="J5598">
        <f t="shared" si="262"/>
        <v>-3.6706175417063545</v>
      </c>
      <c r="K5598">
        <f t="shared" si="263"/>
        <v>1.4240060128724532</v>
      </c>
    </row>
    <row r="5599" spans="1:11">
      <c r="A5599">
        <v>-0.96099358852809125</v>
      </c>
      <c r="B5599">
        <v>0.28373808041697623</v>
      </c>
      <c r="C5599">
        <v>-0.9103833625696941</v>
      </c>
      <c r="I5599">
        <f t="shared" si="261"/>
        <v>11.349523216679049</v>
      </c>
      <c r="J5599">
        <f t="shared" si="262"/>
        <v>-9.6099358852809118</v>
      </c>
      <c r="K5599">
        <f t="shared" si="263"/>
        <v>9.1038336256969412</v>
      </c>
    </row>
    <row r="5600" spans="1:11">
      <c r="A5600">
        <v>-1.0644099770589297</v>
      </c>
      <c r="B5600">
        <v>-0.15313197271068768</v>
      </c>
      <c r="C5600">
        <v>-3.2064904874973016E-2</v>
      </c>
      <c r="I5600">
        <f t="shared" si="261"/>
        <v>-6.1252789084275072</v>
      </c>
      <c r="J5600">
        <f t="shared" si="262"/>
        <v>-10.644099770589296</v>
      </c>
      <c r="K5600">
        <f t="shared" si="263"/>
        <v>0.32064904874973016</v>
      </c>
    </row>
    <row r="5601" spans="1:11">
      <c r="A5601">
        <v>-3.6888263153880305</v>
      </c>
      <c r="B5601">
        <v>1.7650173133651856</v>
      </c>
      <c r="C5601">
        <v>-1.2133588300940361</v>
      </c>
      <c r="I5601">
        <f t="shared" si="261"/>
        <v>70.600692534607418</v>
      </c>
      <c r="J5601">
        <f t="shared" si="262"/>
        <v>-36.888263153880303</v>
      </c>
      <c r="K5601">
        <f t="shared" si="263"/>
        <v>12.13358830094036</v>
      </c>
    </row>
    <row r="5602" spans="1:11">
      <c r="A5602">
        <v>1.5330198966713391</v>
      </c>
      <c r="B5602">
        <v>-1.7078770140577793E-2</v>
      </c>
      <c r="C5602">
        <v>-0.91125032340246481</v>
      </c>
      <c r="I5602">
        <f t="shared" si="261"/>
        <v>-0.6831508056231117</v>
      </c>
      <c r="J5602">
        <f t="shared" si="262"/>
        <v>15.330198966713391</v>
      </c>
      <c r="K5602">
        <f t="shared" si="263"/>
        <v>9.1125032340246488</v>
      </c>
    </row>
    <row r="5603" spans="1:11">
      <c r="A5603">
        <v>-1.0069274855776014</v>
      </c>
      <c r="B5603">
        <v>0.35016341420582292</v>
      </c>
      <c r="C5603">
        <v>-0.10833253631129341</v>
      </c>
      <c r="I5603">
        <f t="shared" si="261"/>
        <v>14.006536568232917</v>
      </c>
      <c r="J5603">
        <f t="shared" si="262"/>
        <v>-10.069274855776014</v>
      </c>
      <c r="K5603">
        <f t="shared" si="263"/>
        <v>1.0833253631129343</v>
      </c>
    </row>
    <row r="5604" spans="1:11">
      <c r="A5604">
        <v>1.2360276140168027</v>
      </c>
      <c r="B5604">
        <v>1.786022453895487</v>
      </c>
      <c r="C5604">
        <v>-1.2427340506072377</v>
      </c>
      <c r="I5604">
        <f t="shared" si="261"/>
        <v>71.440898155819482</v>
      </c>
      <c r="J5604">
        <f t="shared" si="262"/>
        <v>12.360276140168027</v>
      </c>
      <c r="K5604">
        <f t="shared" si="263"/>
        <v>12.427340506072378</v>
      </c>
    </row>
    <row r="5605" spans="1:11">
      <c r="A5605">
        <v>0.23359410819203447</v>
      </c>
      <c r="B5605">
        <v>-0.54261434555028298</v>
      </c>
      <c r="C5605">
        <v>-0.57267944292052764</v>
      </c>
      <c r="I5605">
        <f t="shared" si="261"/>
        <v>-21.704573822011319</v>
      </c>
      <c r="J5605">
        <f t="shared" si="262"/>
        <v>2.3359410819203448</v>
      </c>
      <c r="K5605">
        <f t="shared" si="263"/>
        <v>5.7267944292052766</v>
      </c>
    </row>
    <row r="5606" spans="1:11">
      <c r="A5606">
        <v>-1.485087810471343</v>
      </c>
      <c r="B5606">
        <v>-0.31063061833583361</v>
      </c>
      <c r="C5606">
        <v>-0.2243755609161846</v>
      </c>
      <c r="I5606">
        <f t="shared" si="261"/>
        <v>-12.425224733433344</v>
      </c>
      <c r="J5606">
        <f t="shared" si="262"/>
        <v>-14.850878104713431</v>
      </c>
      <c r="K5606">
        <f t="shared" si="263"/>
        <v>2.243755609161846</v>
      </c>
    </row>
    <row r="5607" spans="1:11">
      <c r="A5607">
        <v>-2.9608201655354383E-2</v>
      </c>
      <c r="B5607">
        <v>0.63235163536852679</v>
      </c>
      <c r="C5607">
        <v>-0.96216915380558743</v>
      </c>
      <c r="I5607">
        <f t="shared" si="261"/>
        <v>25.29406541474107</v>
      </c>
      <c r="J5607">
        <f t="shared" si="262"/>
        <v>-0.29608201655354383</v>
      </c>
      <c r="K5607">
        <f t="shared" si="263"/>
        <v>9.6216915380558738</v>
      </c>
    </row>
    <row r="5608" spans="1:11">
      <c r="A5608">
        <v>-5.1947073248144238E-2</v>
      </c>
      <c r="B5608">
        <v>0.2863686198639509</v>
      </c>
      <c r="C5608">
        <v>-0.99942818285738144</v>
      </c>
      <c r="I5608">
        <f t="shared" si="261"/>
        <v>11.454744794558035</v>
      </c>
      <c r="J5608">
        <f t="shared" si="262"/>
        <v>-0.51947073248144238</v>
      </c>
      <c r="K5608">
        <f t="shared" si="263"/>
        <v>9.9942818285738149</v>
      </c>
    </row>
    <row r="5609" spans="1:11">
      <c r="A5609">
        <v>0.57146916791506108</v>
      </c>
      <c r="B5609">
        <v>-0.23794998244394988</v>
      </c>
      <c r="C5609">
        <v>-7.2985319498750478E-2</v>
      </c>
      <c r="I5609">
        <f t="shared" si="261"/>
        <v>-9.5179992977579957</v>
      </c>
      <c r="J5609">
        <f t="shared" si="262"/>
        <v>5.7146916791506106</v>
      </c>
      <c r="K5609">
        <f t="shared" si="263"/>
        <v>0.72985319498750478</v>
      </c>
    </row>
    <row r="5610" spans="1:11">
      <c r="A5610">
        <v>-0.21365799723149337</v>
      </c>
      <c r="B5610">
        <v>-0.30513186606071618</v>
      </c>
      <c r="C5610">
        <v>-0.10587565139213473</v>
      </c>
      <c r="I5610">
        <f t="shared" si="261"/>
        <v>-12.205274642428648</v>
      </c>
      <c r="J5610">
        <f t="shared" si="262"/>
        <v>-2.1365799723149337</v>
      </c>
      <c r="K5610">
        <f t="shared" si="263"/>
        <v>1.0587565139213473</v>
      </c>
    </row>
    <row r="5611" spans="1:11">
      <c r="A5611">
        <v>-1.0893145859381062</v>
      </c>
      <c r="B5611">
        <v>0.91298395243383368</v>
      </c>
      <c r="C5611">
        <v>-0.1965334146532163</v>
      </c>
      <c r="I5611">
        <f t="shared" si="261"/>
        <v>36.519358097353347</v>
      </c>
      <c r="J5611">
        <f t="shared" si="262"/>
        <v>-10.893145859381061</v>
      </c>
      <c r="K5611">
        <f t="shared" si="263"/>
        <v>1.965334146532163</v>
      </c>
    </row>
    <row r="5612" spans="1:11">
      <c r="A5612">
        <v>0.86787947570504731</v>
      </c>
      <c r="B5612">
        <v>1.4287381787618725</v>
      </c>
      <c r="C5612">
        <v>-0.38414865327637032</v>
      </c>
      <c r="I5612">
        <f t="shared" si="261"/>
        <v>57.149527150474896</v>
      </c>
      <c r="J5612">
        <f t="shared" si="262"/>
        <v>8.6787947570504738</v>
      </c>
      <c r="K5612">
        <f t="shared" si="263"/>
        <v>3.8414865327637031</v>
      </c>
    </row>
    <row r="5613" spans="1:11">
      <c r="A5613">
        <v>2.2124712961733697</v>
      </c>
      <c r="B5613">
        <v>-0.37548014715947181</v>
      </c>
      <c r="C5613">
        <v>-0.22842215469690053</v>
      </c>
      <c r="I5613">
        <f t="shared" si="261"/>
        <v>-15.019205886378872</v>
      </c>
      <c r="J5613">
        <f t="shared" si="262"/>
        <v>22.124712961733696</v>
      </c>
      <c r="K5613">
        <f t="shared" si="263"/>
        <v>2.2842215469690053</v>
      </c>
    </row>
    <row r="5614" spans="1:11">
      <c r="A5614">
        <v>0.25706968457393375</v>
      </c>
      <c r="B5614">
        <v>0.13188355254376982</v>
      </c>
      <c r="C5614">
        <v>-1.2280896273217827</v>
      </c>
      <c r="I5614">
        <f t="shared" si="261"/>
        <v>5.2753421017507929</v>
      </c>
      <c r="J5614">
        <f t="shared" si="262"/>
        <v>2.5706968457393375</v>
      </c>
      <c r="K5614">
        <f t="shared" si="263"/>
        <v>12.280896273217827</v>
      </c>
    </row>
    <row r="5615" spans="1:11">
      <c r="A5615">
        <v>1.4769906160972202</v>
      </c>
      <c r="B5615">
        <v>0.86608576781752289</v>
      </c>
      <c r="C5615">
        <v>-0.71903321340036519</v>
      </c>
      <c r="I5615">
        <f t="shared" si="261"/>
        <v>34.643430712700919</v>
      </c>
      <c r="J5615">
        <f t="shared" si="262"/>
        <v>14.769906160972202</v>
      </c>
      <c r="K5615">
        <f t="shared" si="263"/>
        <v>7.1903321340036523</v>
      </c>
    </row>
    <row r="5616" spans="1:11">
      <c r="A5616">
        <v>-0.22774057382510346</v>
      </c>
      <c r="B5616">
        <v>0.55231153763466256</v>
      </c>
      <c r="C5616">
        <v>-1.6112836466765277</v>
      </c>
      <c r="I5616">
        <f t="shared" si="261"/>
        <v>22.092461505386503</v>
      </c>
      <c r="J5616">
        <f t="shared" si="262"/>
        <v>-2.2774057382510344</v>
      </c>
      <c r="K5616">
        <f t="shared" si="263"/>
        <v>16.112836466765277</v>
      </c>
    </row>
    <row r="5617" spans="1:11">
      <c r="A5617">
        <v>-0.41888950902990685</v>
      </c>
      <c r="B5617">
        <v>0.88379000689569676</v>
      </c>
      <c r="C5617">
        <v>0.60544888377453809</v>
      </c>
      <c r="I5617">
        <f t="shared" si="261"/>
        <v>35.35160027582787</v>
      </c>
      <c r="J5617">
        <f t="shared" si="262"/>
        <v>-4.1888950902990683</v>
      </c>
      <c r="K5617">
        <f t="shared" si="263"/>
        <v>-6.0544888377453807</v>
      </c>
    </row>
    <row r="5618" spans="1:11">
      <c r="A5618">
        <v>0.38643662878319751</v>
      </c>
      <c r="B5618">
        <v>-0.31679018126092645</v>
      </c>
      <c r="C5618">
        <v>0.61714220927709407</v>
      </c>
      <c r="I5618">
        <f t="shared" si="261"/>
        <v>-12.671607250437058</v>
      </c>
      <c r="J5618">
        <f t="shared" si="262"/>
        <v>3.8643662878319751</v>
      </c>
      <c r="K5618">
        <f t="shared" si="263"/>
        <v>-6.1714220927709409</v>
      </c>
    </row>
    <row r="5619" spans="1:11">
      <c r="A5619">
        <v>0.50376494860191201</v>
      </c>
      <c r="B5619">
        <v>0.71783776172441383</v>
      </c>
      <c r="C5619">
        <v>-0.56842674443067609</v>
      </c>
      <c r="I5619">
        <f t="shared" si="261"/>
        <v>28.713510468976551</v>
      </c>
      <c r="J5619">
        <f t="shared" si="262"/>
        <v>5.0376494860191201</v>
      </c>
      <c r="K5619">
        <f t="shared" si="263"/>
        <v>5.6842674443067605</v>
      </c>
    </row>
    <row r="5620" spans="1:11">
      <c r="A5620">
        <v>1.0643836239869009</v>
      </c>
      <c r="B5620">
        <v>0.39339543897272489</v>
      </c>
      <c r="C5620">
        <v>-6.0754772693297987E-2</v>
      </c>
      <c r="I5620">
        <f t="shared" si="261"/>
        <v>15.735817558908995</v>
      </c>
      <c r="J5620">
        <f t="shared" si="262"/>
        <v>10.643836239869009</v>
      </c>
      <c r="K5620">
        <f t="shared" si="263"/>
        <v>0.60754772693297987</v>
      </c>
    </row>
    <row r="5621" spans="1:11">
      <c r="A5621">
        <v>0.62355769140263873</v>
      </c>
      <c r="B5621">
        <v>-0.29037575559248885</v>
      </c>
      <c r="C5621">
        <v>-1.3098088020314633</v>
      </c>
      <c r="I5621">
        <f t="shared" si="261"/>
        <v>-11.615030223699554</v>
      </c>
      <c r="J5621">
        <f t="shared" si="262"/>
        <v>6.235576914026387</v>
      </c>
      <c r="K5621">
        <f t="shared" si="263"/>
        <v>13.098088020314634</v>
      </c>
    </row>
    <row r="5622" spans="1:11">
      <c r="A5622">
        <v>-1.3880282511477535</v>
      </c>
      <c r="B5622">
        <v>0.46127277266237005</v>
      </c>
      <c r="C5622">
        <v>-0.20898171796995477</v>
      </c>
      <c r="I5622">
        <f t="shared" si="261"/>
        <v>18.450910906494801</v>
      </c>
      <c r="J5622">
        <f t="shared" si="262"/>
        <v>-13.880282511477535</v>
      </c>
      <c r="K5622">
        <f t="shared" si="263"/>
        <v>2.0898171796995477</v>
      </c>
    </row>
    <row r="5623" spans="1:11">
      <c r="A5623">
        <v>1.7772804385202181</v>
      </c>
      <c r="B5623">
        <v>-1.224947226086383</v>
      </c>
      <c r="C5623">
        <v>0.97427372981740645</v>
      </c>
      <c r="I5623">
        <f t="shared" si="261"/>
        <v>-48.997889043455316</v>
      </c>
      <c r="J5623">
        <f t="shared" si="262"/>
        <v>17.772804385202182</v>
      </c>
      <c r="K5623">
        <f t="shared" si="263"/>
        <v>-9.742737298174065</v>
      </c>
    </row>
    <row r="5624" spans="1:11">
      <c r="A5624">
        <v>-1.1884375260796807</v>
      </c>
      <c r="B5624">
        <v>0.95462907624166793</v>
      </c>
      <c r="C5624">
        <v>-0.10632433130373832</v>
      </c>
      <c r="I5624">
        <f t="shared" si="261"/>
        <v>38.18516304966672</v>
      </c>
      <c r="J5624">
        <f t="shared" si="262"/>
        <v>-11.884375260796807</v>
      </c>
      <c r="K5624">
        <f t="shared" si="263"/>
        <v>1.0632433130373833</v>
      </c>
    </row>
    <row r="5625" spans="1:11">
      <c r="A5625">
        <v>-1.9683213889141429</v>
      </c>
      <c r="B5625">
        <v>0.19618496769678184</v>
      </c>
      <c r="C5625">
        <v>0.76301695390643198</v>
      </c>
      <c r="I5625">
        <f t="shared" si="261"/>
        <v>7.8473987078712737</v>
      </c>
      <c r="J5625">
        <f t="shared" si="262"/>
        <v>-19.683213889141427</v>
      </c>
      <c r="K5625">
        <f t="shared" si="263"/>
        <v>-7.6301695390643198</v>
      </c>
    </row>
    <row r="5626" spans="1:11">
      <c r="A5626">
        <v>-0.64728328932863566</v>
      </c>
      <c r="B5626">
        <v>-0.16241308551171529</v>
      </c>
      <c r="C5626">
        <v>0.23332176236927782</v>
      </c>
      <c r="I5626">
        <f t="shared" si="261"/>
        <v>-6.4965234204686118</v>
      </c>
      <c r="J5626">
        <f t="shared" si="262"/>
        <v>-6.4728328932863564</v>
      </c>
      <c r="K5626">
        <f t="shared" si="263"/>
        <v>-2.3332176236927782</v>
      </c>
    </row>
    <row r="5627" spans="1:11">
      <c r="A5627">
        <v>-1.0908652256313833</v>
      </c>
      <c r="B5627">
        <v>5.3310017826524891E-2</v>
      </c>
      <c r="C5627">
        <v>-0.90797646527838505</v>
      </c>
      <c r="I5627">
        <f t="shared" si="261"/>
        <v>2.1324007130609957</v>
      </c>
      <c r="J5627">
        <f t="shared" si="262"/>
        <v>-10.908652256313832</v>
      </c>
      <c r="K5627">
        <f t="shared" si="263"/>
        <v>9.0797646527838509</v>
      </c>
    </row>
    <row r="5628" spans="1:11">
      <c r="A5628">
        <v>-0.76197641858239973</v>
      </c>
      <c r="B5628">
        <v>0.50063264088505843</v>
      </c>
      <c r="C5628">
        <v>0.31002982899024745</v>
      </c>
      <c r="I5628">
        <f t="shared" si="261"/>
        <v>20.025305635402336</v>
      </c>
      <c r="J5628">
        <f t="shared" si="262"/>
        <v>-7.6197641858239971</v>
      </c>
      <c r="K5628">
        <f t="shared" si="263"/>
        <v>-3.1002982899024745</v>
      </c>
    </row>
    <row r="5629" spans="1:11">
      <c r="A5629">
        <v>2.6597923619567778</v>
      </c>
      <c r="B5629">
        <v>-0.75113609171803364</v>
      </c>
      <c r="C5629">
        <v>0.51221135624151326</v>
      </c>
      <c r="I5629">
        <f t="shared" si="261"/>
        <v>-30.045443668721347</v>
      </c>
      <c r="J5629">
        <f t="shared" si="262"/>
        <v>26.59792361956778</v>
      </c>
      <c r="K5629">
        <f t="shared" si="263"/>
        <v>-5.1221135624151328</v>
      </c>
    </row>
    <row r="5630" spans="1:11">
      <c r="A5630">
        <v>-0.94266430106675292</v>
      </c>
      <c r="B5630">
        <v>-0.25621847271443021</v>
      </c>
      <c r="C5630">
        <v>-1.3057622254960395</v>
      </c>
      <c r="I5630">
        <f t="shared" si="261"/>
        <v>-10.248738908577209</v>
      </c>
      <c r="J5630">
        <f t="shared" si="262"/>
        <v>-9.4266430106675294</v>
      </c>
      <c r="K5630">
        <f t="shared" si="263"/>
        <v>13.057622254960394</v>
      </c>
    </row>
    <row r="5631" spans="1:11">
      <c r="A5631">
        <v>-0.18272001299914339</v>
      </c>
      <c r="B5631">
        <v>-0.21404470440296966</v>
      </c>
      <c r="C5631">
        <v>9.6220913141902731E-2</v>
      </c>
      <c r="I5631">
        <f t="shared" si="261"/>
        <v>-8.5617881761187871</v>
      </c>
      <c r="J5631">
        <f t="shared" si="262"/>
        <v>-1.827200129991434</v>
      </c>
      <c r="K5631">
        <f t="shared" si="263"/>
        <v>-0.96220913141902731</v>
      </c>
    </row>
    <row r="5632" spans="1:11">
      <c r="A5632">
        <v>1.3424580076903989</v>
      </c>
      <c r="B5632">
        <v>0.17472870033711579</v>
      </c>
      <c r="C5632">
        <v>-0.75855890507651957</v>
      </c>
      <c r="I5632">
        <f t="shared" si="261"/>
        <v>6.9891480134846322</v>
      </c>
      <c r="J5632">
        <f t="shared" si="262"/>
        <v>13.42458007690399</v>
      </c>
      <c r="K5632">
        <f t="shared" si="263"/>
        <v>7.5855890507651953</v>
      </c>
    </row>
    <row r="5633" spans="1:11">
      <c r="A5633">
        <v>1.2080879680357435</v>
      </c>
      <c r="B5633">
        <v>1.1207168305905332E-2</v>
      </c>
      <c r="C5633">
        <v>6.4303301142503683E-2</v>
      </c>
      <c r="I5633">
        <f t="shared" si="261"/>
        <v>0.44828673223621329</v>
      </c>
      <c r="J5633">
        <f t="shared" si="262"/>
        <v>12.080879680357434</v>
      </c>
      <c r="K5633">
        <f t="shared" si="263"/>
        <v>-0.64303301142503688</v>
      </c>
    </row>
    <row r="5634" spans="1:11">
      <c r="A5634">
        <v>-1.137428963038305</v>
      </c>
      <c r="B5634">
        <v>-7.4518348337954066E-2</v>
      </c>
      <c r="C5634">
        <v>-0.87062473357894343</v>
      </c>
      <c r="I5634">
        <f t="shared" si="261"/>
        <v>-2.9807339335181626</v>
      </c>
      <c r="J5634">
        <f t="shared" si="262"/>
        <v>-11.37428963038305</v>
      </c>
      <c r="K5634">
        <f t="shared" si="263"/>
        <v>8.7062473357894348</v>
      </c>
    </row>
    <row r="5635" spans="1:11">
      <c r="A5635">
        <v>1.5524235475259078</v>
      </c>
      <c r="B5635">
        <v>1.0406885157959271</v>
      </c>
      <c r="C5635">
        <v>8.9233466305477072E-2</v>
      </c>
      <c r="I5635">
        <f t="shared" ref="I5635:I5698" si="264">B5635*40</f>
        <v>41.627540631837086</v>
      </c>
      <c r="J5635">
        <f t="shared" ref="J5635:J5698" si="265">A5635*10</f>
        <v>15.524235475259079</v>
      </c>
      <c r="K5635">
        <f t="shared" ref="K5635:K5698" si="266">-C5635*10</f>
        <v>-0.89233466305477072</v>
      </c>
    </row>
    <row r="5636" spans="1:11">
      <c r="A5636">
        <v>-0.40721741338306428</v>
      </c>
      <c r="B5636">
        <v>-0.13372009210961794</v>
      </c>
      <c r="C5636">
        <v>0.66139539083982779</v>
      </c>
      <c r="I5636">
        <f t="shared" si="264"/>
        <v>-5.348803684384718</v>
      </c>
      <c r="J5636">
        <f t="shared" si="265"/>
        <v>-4.072174133830643</v>
      </c>
      <c r="K5636">
        <f t="shared" si="266"/>
        <v>-6.6139539083982779</v>
      </c>
    </row>
    <row r="5637" spans="1:11">
      <c r="A5637">
        <v>0.18031109685621755</v>
      </c>
      <c r="B5637">
        <v>-0.4016778806714203</v>
      </c>
      <c r="C5637">
        <v>1.1995817873508223</v>
      </c>
      <c r="I5637">
        <f t="shared" si="264"/>
        <v>-16.067115226856814</v>
      </c>
      <c r="J5637">
        <f t="shared" si="265"/>
        <v>1.8031109685621756</v>
      </c>
      <c r="K5637">
        <f t="shared" si="266"/>
        <v>-11.995817873508223</v>
      </c>
    </row>
    <row r="5638" spans="1:11">
      <c r="A5638">
        <v>0.16884353145491302</v>
      </c>
      <c r="B5638">
        <v>0.77077116498699416</v>
      </c>
      <c r="C5638">
        <v>0.31361237679375947</v>
      </c>
      <c r="I5638">
        <f t="shared" si="264"/>
        <v>30.830846599479766</v>
      </c>
      <c r="J5638">
        <f t="shared" si="265"/>
        <v>1.6884353145491302</v>
      </c>
      <c r="K5638">
        <f t="shared" si="266"/>
        <v>-3.1361237679375948</v>
      </c>
    </row>
    <row r="5639" spans="1:11">
      <c r="A5639">
        <v>0.71096897339924114</v>
      </c>
      <c r="B5639">
        <v>0.88554565486289571</v>
      </c>
      <c r="C5639">
        <v>-1.0400426339595623</v>
      </c>
      <c r="I5639">
        <f t="shared" si="264"/>
        <v>35.42182619451583</v>
      </c>
      <c r="J5639">
        <f t="shared" si="265"/>
        <v>7.1096897339924112</v>
      </c>
      <c r="K5639">
        <f t="shared" si="266"/>
        <v>10.400426339595622</v>
      </c>
    </row>
    <row r="5640" spans="1:11">
      <c r="A5640">
        <v>-3.8682922812510676</v>
      </c>
      <c r="B5640">
        <v>-0.39401481447193404</v>
      </c>
      <c r="C5640">
        <v>-0.45690408598673277</v>
      </c>
      <c r="I5640">
        <f t="shared" si="264"/>
        <v>-15.760592578877361</v>
      </c>
      <c r="J5640">
        <f t="shared" si="265"/>
        <v>-38.682922812510675</v>
      </c>
      <c r="K5640">
        <f t="shared" si="266"/>
        <v>4.5690408598673278</v>
      </c>
    </row>
    <row r="5641" spans="1:11">
      <c r="A5641">
        <v>9.2584918132428029E-2</v>
      </c>
      <c r="B5641">
        <v>0.40640133489407648</v>
      </c>
      <c r="C5641">
        <v>-1.3697574845342508E-2</v>
      </c>
      <c r="I5641">
        <f t="shared" si="264"/>
        <v>16.256053395763061</v>
      </c>
      <c r="J5641">
        <f t="shared" si="265"/>
        <v>0.92584918132428029</v>
      </c>
      <c r="K5641">
        <f t="shared" si="266"/>
        <v>0.13697574845342508</v>
      </c>
    </row>
    <row r="5642" spans="1:11">
      <c r="A5642">
        <v>0.91200176119416254</v>
      </c>
      <c r="B5642">
        <v>0.86590083649411032</v>
      </c>
      <c r="C5642">
        <v>-0.94369049176529529</v>
      </c>
      <c r="I5642">
        <f t="shared" si="264"/>
        <v>34.636033459764413</v>
      </c>
      <c r="J5642">
        <f t="shared" si="265"/>
        <v>9.1200176119416252</v>
      </c>
      <c r="K5642">
        <f t="shared" si="266"/>
        <v>9.4369049176529529</v>
      </c>
    </row>
    <row r="5643" spans="1:11">
      <c r="A5643">
        <v>2.7589135956485364</v>
      </c>
      <c r="B5643">
        <v>0.810713738218376</v>
      </c>
      <c r="C5643">
        <v>-1.0281475114034109</v>
      </c>
      <c r="I5643">
        <f t="shared" si="264"/>
        <v>32.42854952873504</v>
      </c>
      <c r="J5643">
        <f t="shared" si="265"/>
        <v>27.589135956485364</v>
      </c>
      <c r="K5643">
        <f t="shared" si="266"/>
        <v>10.281475114034109</v>
      </c>
    </row>
    <row r="5644" spans="1:11">
      <c r="A5644">
        <v>1.680447031068119</v>
      </c>
      <c r="B5644">
        <v>0.91388592680310177</v>
      </c>
      <c r="C5644">
        <v>-0.46391546399026207</v>
      </c>
      <c r="I5644">
        <f t="shared" si="264"/>
        <v>36.555437072124072</v>
      </c>
      <c r="J5644">
        <f t="shared" si="265"/>
        <v>16.804470310681189</v>
      </c>
      <c r="K5644">
        <f t="shared" si="266"/>
        <v>4.6391546399026211</v>
      </c>
    </row>
    <row r="5645" spans="1:11">
      <c r="A5645">
        <v>-0.10857706731079993</v>
      </c>
      <c r="B5645">
        <v>-0.26602543623701308</v>
      </c>
      <c r="C5645">
        <v>0.41265840240549312</v>
      </c>
      <c r="I5645">
        <f t="shared" si="264"/>
        <v>-10.641017449480524</v>
      </c>
      <c r="J5645">
        <f t="shared" si="265"/>
        <v>-1.0857706731079992</v>
      </c>
      <c r="K5645">
        <f t="shared" si="266"/>
        <v>-4.1265840240549316</v>
      </c>
    </row>
    <row r="5646" spans="1:11">
      <c r="A5646">
        <v>1.6237452555595788</v>
      </c>
      <c r="B5646">
        <v>-1.6922543475250282E-2</v>
      </c>
      <c r="C5646">
        <v>-0.3642673310306524</v>
      </c>
      <c r="I5646">
        <f t="shared" si="264"/>
        <v>-0.67690173901001127</v>
      </c>
      <c r="J5646">
        <f t="shared" si="265"/>
        <v>16.237452555595787</v>
      </c>
      <c r="K5646">
        <f t="shared" si="266"/>
        <v>3.6426733103065239</v>
      </c>
    </row>
    <row r="5647" spans="1:11">
      <c r="A5647">
        <v>-0.67687035861201372</v>
      </c>
      <c r="B5647">
        <v>0.91507506853483833</v>
      </c>
      <c r="C5647">
        <v>-0.84751146055615889</v>
      </c>
      <c r="I5647">
        <f t="shared" si="264"/>
        <v>36.603002741393531</v>
      </c>
      <c r="J5647">
        <f t="shared" si="265"/>
        <v>-6.7687035861201377</v>
      </c>
      <c r="K5647">
        <f t="shared" si="266"/>
        <v>8.4751146055615898</v>
      </c>
    </row>
    <row r="5648" spans="1:11">
      <c r="A5648">
        <v>-3.8500266611645295</v>
      </c>
      <c r="B5648">
        <v>-0.8382791540471537</v>
      </c>
      <c r="C5648">
        <v>-0.34166839115452191</v>
      </c>
      <c r="I5648">
        <f t="shared" si="264"/>
        <v>-33.531166161886148</v>
      </c>
      <c r="J5648">
        <f t="shared" si="265"/>
        <v>-38.500266611645294</v>
      </c>
      <c r="K5648">
        <f t="shared" si="266"/>
        <v>3.4166839115452192</v>
      </c>
    </row>
    <row r="5649" spans="1:11">
      <c r="A5649">
        <v>1.4890855127522227</v>
      </c>
      <c r="B5649">
        <v>0.28677883603003318</v>
      </c>
      <c r="C5649">
        <v>0.12300307072132113</v>
      </c>
      <c r="I5649">
        <f t="shared" si="264"/>
        <v>11.471153441201327</v>
      </c>
      <c r="J5649">
        <f t="shared" si="265"/>
        <v>14.890855127522226</v>
      </c>
      <c r="K5649">
        <f t="shared" si="266"/>
        <v>-1.2300307072132113</v>
      </c>
    </row>
    <row r="5650" spans="1:11">
      <c r="A5650">
        <v>-1.4690535846440824</v>
      </c>
      <c r="B5650">
        <v>0.79653772525248101</v>
      </c>
      <c r="C5650">
        <v>-1.0056193125440822</v>
      </c>
      <c r="I5650">
        <f t="shared" si="264"/>
        <v>31.86150901009924</v>
      </c>
      <c r="J5650">
        <f t="shared" si="265"/>
        <v>-14.690535846440824</v>
      </c>
      <c r="K5650">
        <f t="shared" si="266"/>
        <v>10.056193125440823</v>
      </c>
    </row>
    <row r="5651" spans="1:11">
      <c r="A5651">
        <v>-0.42569994510325954</v>
      </c>
      <c r="B5651">
        <v>0.42829821100322801</v>
      </c>
      <c r="C5651">
        <v>-0.1114350695054577</v>
      </c>
      <c r="I5651">
        <f t="shared" si="264"/>
        <v>17.131928440129119</v>
      </c>
      <c r="J5651">
        <f t="shared" si="265"/>
        <v>-4.2569994510325957</v>
      </c>
      <c r="K5651">
        <f t="shared" si="266"/>
        <v>1.114350695054577</v>
      </c>
    </row>
    <row r="5652" spans="1:11">
      <c r="A5652">
        <v>0.1012618015915292</v>
      </c>
      <c r="B5652">
        <v>-0.53850375957527585</v>
      </c>
      <c r="C5652">
        <v>0.25312656968577057</v>
      </c>
      <c r="I5652">
        <f t="shared" si="264"/>
        <v>-21.540150383011035</v>
      </c>
      <c r="J5652">
        <f t="shared" si="265"/>
        <v>1.012618015915292</v>
      </c>
      <c r="K5652">
        <f t="shared" si="266"/>
        <v>-2.5312656968577056</v>
      </c>
    </row>
    <row r="5653" spans="1:11">
      <c r="A5653">
        <v>1.7613776709094611</v>
      </c>
      <c r="B5653">
        <v>0.37748778832240271</v>
      </c>
      <c r="C5653">
        <v>-0.20414360129307102</v>
      </c>
      <c r="I5653">
        <f t="shared" si="264"/>
        <v>15.099511532896109</v>
      </c>
      <c r="J5653">
        <f t="shared" si="265"/>
        <v>17.613776709094612</v>
      </c>
      <c r="K5653">
        <f t="shared" si="266"/>
        <v>2.0414360129307103</v>
      </c>
    </row>
    <row r="5654" spans="1:11">
      <c r="A5654">
        <v>0.15071486982034973</v>
      </c>
      <c r="B5654">
        <v>-0.13175598435915159</v>
      </c>
      <c r="C5654">
        <v>-0.74451055287381918</v>
      </c>
      <c r="I5654">
        <f t="shared" si="264"/>
        <v>-5.2702393743660636</v>
      </c>
      <c r="J5654">
        <f t="shared" si="265"/>
        <v>1.5071486982034974</v>
      </c>
      <c r="K5654">
        <f t="shared" si="266"/>
        <v>7.4451055287381918</v>
      </c>
    </row>
    <row r="5655" spans="1:11">
      <c r="A5655">
        <v>-2.8191060188245802</v>
      </c>
      <c r="B5655">
        <v>-1.60994660559037</v>
      </c>
      <c r="C5655">
        <v>-0.94772347599802143</v>
      </c>
      <c r="I5655">
        <f t="shared" si="264"/>
        <v>-64.397864223614803</v>
      </c>
      <c r="J5655">
        <f t="shared" si="265"/>
        <v>-28.191060188245803</v>
      </c>
      <c r="K5655">
        <f t="shared" si="266"/>
        <v>9.4772347599802149</v>
      </c>
    </row>
    <row r="5656" spans="1:11">
      <c r="A5656">
        <v>0.69437084287601958</v>
      </c>
      <c r="B5656">
        <v>0.28729155114461952</v>
      </c>
      <c r="C5656">
        <v>-0.65520206050107654</v>
      </c>
      <c r="I5656">
        <f t="shared" si="264"/>
        <v>11.49166204578478</v>
      </c>
      <c r="J5656">
        <f t="shared" si="265"/>
        <v>6.9437084287601962</v>
      </c>
      <c r="K5656">
        <f t="shared" si="266"/>
        <v>6.5520206050107657</v>
      </c>
    </row>
    <row r="5657" spans="1:11">
      <c r="A5657">
        <v>1.2653041855554867</v>
      </c>
      <c r="B5657">
        <v>-9.9807435529714938E-2</v>
      </c>
      <c r="C5657">
        <v>-0.23095755319957426</v>
      </c>
      <c r="I5657">
        <f t="shared" si="264"/>
        <v>-3.9922974211885975</v>
      </c>
      <c r="J5657">
        <f t="shared" si="265"/>
        <v>12.653041855554868</v>
      </c>
      <c r="K5657">
        <f t="shared" si="266"/>
        <v>2.3095755319957427</v>
      </c>
    </row>
    <row r="5658" spans="1:11">
      <c r="A5658">
        <v>2.0212533057532428E-3</v>
      </c>
      <c r="B5658">
        <v>1.3483716215090058</v>
      </c>
      <c r="C5658">
        <v>-0.98990396643943712</v>
      </c>
      <c r="I5658">
        <f t="shared" si="264"/>
        <v>53.934864860360236</v>
      </c>
      <c r="J5658">
        <f t="shared" si="265"/>
        <v>2.0212533057532428E-2</v>
      </c>
      <c r="K5658">
        <f t="shared" si="266"/>
        <v>9.8990396643943708</v>
      </c>
    </row>
    <row r="5659" spans="1:11">
      <c r="A5659">
        <v>-1.9281614154966098</v>
      </c>
      <c r="B5659">
        <v>-1.36083443785152</v>
      </c>
      <c r="C5659">
        <v>5.2696021953752059E-2</v>
      </c>
      <c r="I5659">
        <f t="shared" si="264"/>
        <v>-54.433377514060801</v>
      </c>
      <c r="J5659">
        <f t="shared" si="265"/>
        <v>-19.2816141549661</v>
      </c>
      <c r="K5659">
        <f t="shared" si="266"/>
        <v>-0.52696021953752059</v>
      </c>
    </row>
    <row r="5660" spans="1:11">
      <c r="A5660">
        <v>-2.380829342740606</v>
      </c>
      <c r="B5660">
        <v>9.8248575161162532E-2</v>
      </c>
      <c r="C5660">
        <v>0.23855167864020546</v>
      </c>
      <c r="I5660">
        <f t="shared" si="264"/>
        <v>3.9299430064465013</v>
      </c>
      <c r="J5660">
        <f t="shared" si="265"/>
        <v>-23.80829342740606</v>
      </c>
      <c r="K5660">
        <f t="shared" si="266"/>
        <v>-2.3855167864020546</v>
      </c>
    </row>
    <row r="5661" spans="1:11">
      <c r="A5661">
        <v>-1.9079465667531574</v>
      </c>
      <c r="B5661">
        <v>2.9241064256719351</v>
      </c>
      <c r="C5661">
        <v>-1.2818946203462838</v>
      </c>
      <c r="I5661">
        <f t="shared" si="264"/>
        <v>116.96425702687741</v>
      </c>
      <c r="J5661">
        <f t="shared" si="265"/>
        <v>-19.079465667531576</v>
      </c>
      <c r="K5661">
        <f t="shared" si="266"/>
        <v>12.818946203462838</v>
      </c>
    </row>
    <row r="5662" spans="1:11">
      <c r="A5662">
        <v>0.4317225904162203</v>
      </c>
      <c r="B5662">
        <v>-0.52817923686329049</v>
      </c>
      <c r="C5662">
        <v>-1.0159813793355814</v>
      </c>
      <c r="I5662">
        <f t="shared" si="264"/>
        <v>-21.12716947453162</v>
      </c>
      <c r="J5662">
        <f t="shared" si="265"/>
        <v>4.3172259041622034</v>
      </c>
      <c r="K5662">
        <f t="shared" si="266"/>
        <v>10.159813793355815</v>
      </c>
    </row>
    <row r="5663" spans="1:11">
      <c r="A5663">
        <v>0.20143709538463891</v>
      </c>
      <c r="B5663">
        <v>-0.15383379228966126</v>
      </c>
      <c r="C5663">
        <v>0.90695190937310832</v>
      </c>
      <c r="I5663">
        <f t="shared" si="264"/>
        <v>-6.153351691586451</v>
      </c>
      <c r="J5663">
        <f t="shared" si="265"/>
        <v>2.014370953846389</v>
      </c>
      <c r="K5663">
        <f t="shared" si="266"/>
        <v>-9.069519093731083</v>
      </c>
    </row>
    <row r="5664" spans="1:11">
      <c r="A5664">
        <v>-0.84327605311345977</v>
      </c>
      <c r="B5664">
        <v>0.32725274273025484</v>
      </c>
      <c r="C5664">
        <v>-0.28950598217428353</v>
      </c>
      <c r="I5664">
        <f t="shared" si="264"/>
        <v>13.090109709210193</v>
      </c>
      <c r="J5664">
        <f t="shared" si="265"/>
        <v>-8.4327605311345977</v>
      </c>
      <c r="K5664">
        <f t="shared" si="266"/>
        <v>2.8950598217428354</v>
      </c>
    </row>
    <row r="5665" spans="1:11">
      <c r="A5665">
        <v>-1.0804454135849535</v>
      </c>
      <c r="B5665">
        <v>-0.7392571558655352</v>
      </c>
      <c r="C5665">
        <v>-0.42200374822909847</v>
      </c>
      <c r="I5665">
        <f t="shared" si="264"/>
        <v>-29.570286234621406</v>
      </c>
      <c r="J5665">
        <f t="shared" si="265"/>
        <v>-10.804454135849536</v>
      </c>
      <c r="K5665">
        <f t="shared" si="266"/>
        <v>4.2200374822909845</v>
      </c>
    </row>
    <row r="5666" spans="1:11">
      <c r="A5666">
        <v>-0.29924957326087648</v>
      </c>
      <c r="B5666">
        <v>-2.0798492377500033E-2</v>
      </c>
      <c r="C5666">
        <v>7.3372668086525261E-2</v>
      </c>
      <c r="I5666">
        <f t="shared" si="264"/>
        <v>-0.83193969510000132</v>
      </c>
      <c r="J5666">
        <f t="shared" si="265"/>
        <v>-2.9924957326087647</v>
      </c>
      <c r="K5666">
        <f t="shared" si="266"/>
        <v>-0.73372668086525261</v>
      </c>
    </row>
    <row r="5667" spans="1:11">
      <c r="A5667">
        <v>0.64056906415402248</v>
      </c>
      <c r="B5667">
        <v>-0.25957705652091989</v>
      </c>
      <c r="C5667">
        <v>0.55219330802799615</v>
      </c>
      <c r="I5667">
        <f t="shared" si="264"/>
        <v>-10.383082260836796</v>
      </c>
      <c r="J5667">
        <f t="shared" si="265"/>
        <v>6.4056906415402253</v>
      </c>
      <c r="K5667">
        <f t="shared" si="266"/>
        <v>-5.5219330802799611</v>
      </c>
    </row>
    <row r="5668" spans="1:11">
      <c r="A5668">
        <v>-1.0705985450581037</v>
      </c>
      <c r="B5668">
        <v>1.7717937453359118</v>
      </c>
      <c r="C5668">
        <v>-0.77342391419553058</v>
      </c>
      <c r="I5668">
        <f t="shared" si="264"/>
        <v>70.87174981343648</v>
      </c>
      <c r="J5668">
        <f t="shared" si="265"/>
        <v>-10.705985450581037</v>
      </c>
      <c r="K5668">
        <f t="shared" si="266"/>
        <v>7.7342391419553058</v>
      </c>
    </row>
    <row r="5669" spans="1:11">
      <c r="A5669">
        <v>-1.6546052314509806E-2</v>
      </c>
      <c r="B5669">
        <v>0.14716416578711999</v>
      </c>
      <c r="C5669">
        <v>-0.25600790520143041</v>
      </c>
      <c r="I5669">
        <f t="shared" si="264"/>
        <v>5.8865666314847997</v>
      </c>
      <c r="J5669">
        <f t="shared" si="265"/>
        <v>-0.16546052314509807</v>
      </c>
      <c r="K5669">
        <f t="shared" si="266"/>
        <v>2.560079052014304</v>
      </c>
    </row>
    <row r="5670" spans="1:11">
      <c r="A5670">
        <v>-0.28787344155051298</v>
      </c>
      <c r="B5670">
        <v>1.8903942466094925</v>
      </c>
      <c r="C5670">
        <v>-0.90036288814930998</v>
      </c>
      <c r="I5670">
        <f t="shared" si="264"/>
        <v>75.6157698643797</v>
      </c>
      <c r="J5670">
        <f t="shared" si="265"/>
        <v>-2.8787344155051295</v>
      </c>
      <c r="K5670">
        <f t="shared" si="266"/>
        <v>9.0036288814930998</v>
      </c>
    </row>
    <row r="5671" spans="1:11">
      <c r="A5671">
        <v>7.9629088355878105E-2</v>
      </c>
      <c r="B5671">
        <v>0.95243375134484232</v>
      </c>
      <c r="C5671">
        <v>-0.46512826093400911</v>
      </c>
      <c r="I5671">
        <f t="shared" si="264"/>
        <v>38.09735005379369</v>
      </c>
      <c r="J5671">
        <f t="shared" si="265"/>
        <v>0.79629088355878108</v>
      </c>
      <c r="K5671">
        <f t="shared" si="266"/>
        <v>4.6512826093400914</v>
      </c>
    </row>
    <row r="5672" spans="1:11">
      <c r="A5672">
        <v>-1.0061746765783233</v>
      </c>
      <c r="B5672">
        <v>-1.0190535377715255</v>
      </c>
      <c r="C5672">
        <v>-0.70282471996321627</v>
      </c>
      <c r="I5672">
        <f t="shared" si="264"/>
        <v>-40.762141510861021</v>
      </c>
      <c r="J5672">
        <f t="shared" si="265"/>
        <v>-10.061746765783234</v>
      </c>
      <c r="K5672">
        <f t="shared" si="266"/>
        <v>7.0282471996321627</v>
      </c>
    </row>
    <row r="5673" spans="1:11">
      <c r="A5673">
        <v>-1.8319623372980858</v>
      </c>
      <c r="B5673">
        <v>-0.52876788763251747</v>
      </c>
      <c r="C5673">
        <v>-0.96054800446999644</v>
      </c>
      <c r="I5673">
        <f t="shared" si="264"/>
        <v>-21.150715505300699</v>
      </c>
      <c r="J5673">
        <f t="shared" si="265"/>
        <v>-18.319623372980857</v>
      </c>
      <c r="K5673">
        <f t="shared" si="266"/>
        <v>9.6054800446999646</v>
      </c>
    </row>
    <row r="5674" spans="1:11">
      <c r="A5674">
        <v>1.0554870315674938</v>
      </c>
      <c r="B5674">
        <v>0.33131375323582402</v>
      </c>
      <c r="C5674">
        <v>-0.5038571943737995</v>
      </c>
      <c r="I5674">
        <f t="shared" si="264"/>
        <v>13.252550129432962</v>
      </c>
      <c r="J5674">
        <f t="shared" si="265"/>
        <v>10.554870315674938</v>
      </c>
      <c r="K5674">
        <f t="shared" si="266"/>
        <v>5.0385719437379954</v>
      </c>
    </row>
    <row r="5675" spans="1:11">
      <c r="A5675">
        <v>1.7901041999613247</v>
      </c>
      <c r="B5675">
        <v>0.37835409361174666</v>
      </c>
      <c r="C5675">
        <v>-8.6577761134578532E-2</v>
      </c>
      <c r="I5675">
        <f t="shared" si="264"/>
        <v>15.134163744469866</v>
      </c>
      <c r="J5675">
        <f t="shared" si="265"/>
        <v>17.901041999613248</v>
      </c>
      <c r="K5675">
        <f t="shared" si="266"/>
        <v>0.86577761134578535</v>
      </c>
    </row>
    <row r="5676" spans="1:11">
      <c r="A5676">
        <v>-1.4678942781243705</v>
      </c>
      <c r="B5676">
        <v>-1.1278825956706975</v>
      </c>
      <c r="C5676">
        <v>-0.7009473442715155</v>
      </c>
      <c r="I5676">
        <f t="shared" si="264"/>
        <v>-45.115303826827898</v>
      </c>
      <c r="J5676">
        <f t="shared" si="265"/>
        <v>-14.678942781243705</v>
      </c>
      <c r="K5676">
        <f t="shared" si="266"/>
        <v>7.009473442715155</v>
      </c>
    </row>
    <row r="5677" spans="1:11">
      <c r="A5677">
        <v>2.0514042260994638</v>
      </c>
      <c r="B5677">
        <v>-1.2879167087574521</v>
      </c>
      <c r="C5677">
        <v>-0.41669719653015386</v>
      </c>
      <c r="I5677">
        <f t="shared" si="264"/>
        <v>-51.516668350298083</v>
      </c>
      <c r="J5677">
        <f t="shared" si="265"/>
        <v>20.514042260994639</v>
      </c>
      <c r="K5677">
        <f t="shared" si="266"/>
        <v>4.1669719653015385</v>
      </c>
    </row>
    <row r="5678" spans="1:11">
      <c r="A5678">
        <v>1.0092690951024963</v>
      </c>
      <c r="B5678">
        <v>0.7129295164675864</v>
      </c>
      <c r="C5678">
        <v>-0.73508493321217094</v>
      </c>
      <c r="I5678">
        <f t="shared" si="264"/>
        <v>28.517180658703456</v>
      </c>
      <c r="J5678">
        <f t="shared" si="265"/>
        <v>10.092690951024963</v>
      </c>
      <c r="K5678">
        <f t="shared" si="266"/>
        <v>7.3508493321217099</v>
      </c>
    </row>
    <row r="5679" spans="1:11">
      <c r="A5679">
        <v>-0.88454534353978786</v>
      </c>
      <c r="B5679">
        <v>0.31097724194921633</v>
      </c>
      <c r="C5679">
        <v>-0.12971185751360839</v>
      </c>
      <c r="I5679">
        <f t="shared" si="264"/>
        <v>12.439089677968653</v>
      </c>
      <c r="J5679">
        <f t="shared" si="265"/>
        <v>-8.8454534353978786</v>
      </c>
      <c r="K5679">
        <f t="shared" si="266"/>
        <v>1.2971185751360839</v>
      </c>
    </row>
    <row r="5680" spans="1:11">
      <c r="A5680">
        <v>-0.98621760148389614</v>
      </c>
      <c r="B5680">
        <v>-0.34526382798098076</v>
      </c>
      <c r="C5680">
        <v>-0.65463973650871776</v>
      </c>
      <c r="I5680">
        <f t="shared" si="264"/>
        <v>-13.810553119239231</v>
      </c>
      <c r="J5680">
        <f t="shared" si="265"/>
        <v>-9.8621760148389619</v>
      </c>
      <c r="K5680">
        <f t="shared" si="266"/>
        <v>6.5463973650871772</v>
      </c>
    </row>
    <row r="5681" spans="1:11">
      <c r="A5681">
        <v>-1.3308681123331532</v>
      </c>
      <c r="B5681">
        <v>0.23312574385456986</v>
      </c>
      <c r="C5681">
        <v>-0.72673678970930966</v>
      </c>
      <c r="I5681">
        <f t="shared" si="264"/>
        <v>9.3250297541827933</v>
      </c>
      <c r="J5681">
        <f t="shared" si="265"/>
        <v>-13.308681123331532</v>
      </c>
      <c r="K5681">
        <f t="shared" si="266"/>
        <v>7.2673678970930968</v>
      </c>
    </row>
    <row r="5682" spans="1:11">
      <c r="A5682">
        <v>-2.1036106852571326</v>
      </c>
      <c r="B5682">
        <v>0.27102883907294306</v>
      </c>
      <c r="C5682">
        <v>-0.39033391077142632</v>
      </c>
      <c r="I5682">
        <f t="shared" si="264"/>
        <v>10.841153562917722</v>
      </c>
      <c r="J5682">
        <f t="shared" si="265"/>
        <v>-21.036106852571326</v>
      </c>
      <c r="K5682">
        <f t="shared" si="266"/>
        <v>3.9033391077142632</v>
      </c>
    </row>
    <row r="5683" spans="1:11">
      <c r="A5683">
        <v>1.0681349308562242</v>
      </c>
      <c r="B5683">
        <v>-0.69376637818271736</v>
      </c>
      <c r="C5683">
        <v>-0.2952517242103837</v>
      </c>
      <c r="I5683">
        <f t="shared" si="264"/>
        <v>-27.750655127308693</v>
      </c>
      <c r="J5683">
        <f t="shared" si="265"/>
        <v>10.681349308562243</v>
      </c>
      <c r="K5683">
        <f t="shared" si="266"/>
        <v>2.9525172421038368</v>
      </c>
    </row>
    <row r="5684" spans="1:11">
      <c r="A5684">
        <v>1.5695073690266892</v>
      </c>
      <c r="B5684">
        <v>-0.73055009921249903</v>
      </c>
      <c r="C5684">
        <v>-0.51096147979447459</v>
      </c>
      <c r="I5684">
        <f t="shared" si="264"/>
        <v>-29.222003968499962</v>
      </c>
      <c r="J5684">
        <f t="shared" si="265"/>
        <v>15.695073690266891</v>
      </c>
      <c r="K5684">
        <f t="shared" si="266"/>
        <v>5.1096147979447455</v>
      </c>
    </row>
    <row r="5685" spans="1:11">
      <c r="A5685">
        <v>3.0191691940362539</v>
      </c>
      <c r="B5685">
        <v>4.2132795214791519E-2</v>
      </c>
      <c r="C5685">
        <v>0.37604576466365458</v>
      </c>
      <c r="I5685">
        <f t="shared" si="264"/>
        <v>1.6853118085916607</v>
      </c>
      <c r="J5685">
        <f t="shared" si="265"/>
        <v>30.191691940362539</v>
      </c>
      <c r="K5685">
        <f t="shared" si="266"/>
        <v>-3.7604576466365458</v>
      </c>
    </row>
    <row r="5686" spans="1:11">
      <c r="A5686">
        <v>-2.7152180563070862</v>
      </c>
      <c r="B5686">
        <v>-1.1749928681955386E-4</v>
      </c>
      <c r="C5686">
        <v>-0.826561428442251</v>
      </c>
      <c r="I5686">
        <f t="shared" si="264"/>
        <v>-4.6999714727821544E-3</v>
      </c>
      <c r="J5686">
        <f t="shared" si="265"/>
        <v>-27.152180563070864</v>
      </c>
      <c r="K5686">
        <f t="shared" si="266"/>
        <v>8.2656142844225098</v>
      </c>
    </row>
    <row r="5687" spans="1:11">
      <c r="A5687">
        <v>1.1990534230830496</v>
      </c>
      <c r="B5687">
        <v>0.77558425792542884</v>
      </c>
      <c r="C5687">
        <v>-0.35112088477299186</v>
      </c>
      <c r="I5687">
        <f t="shared" si="264"/>
        <v>31.023370317017154</v>
      </c>
      <c r="J5687">
        <f t="shared" si="265"/>
        <v>11.990534230830496</v>
      </c>
      <c r="K5687">
        <f t="shared" si="266"/>
        <v>3.5112088477299186</v>
      </c>
    </row>
    <row r="5688" spans="1:11">
      <c r="A5688">
        <v>1.2007620126054821</v>
      </c>
      <c r="B5688">
        <v>0.53126394780574171</v>
      </c>
      <c r="C5688">
        <v>-0.33743172851442793</v>
      </c>
      <c r="I5688">
        <f t="shared" si="264"/>
        <v>21.250557912229667</v>
      </c>
      <c r="J5688">
        <f t="shared" si="265"/>
        <v>12.007620126054821</v>
      </c>
      <c r="K5688">
        <f t="shared" si="266"/>
        <v>3.3743172851442793</v>
      </c>
    </row>
    <row r="5689" spans="1:11">
      <c r="A5689">
        <v>-0.33751474662363451</v>
      </c>
      <c r="B5689">
        <v>0.97816520550258224</v>
      </c>
      <c r="C5689">
        <v>-0.12403701100554983</v>
      </c>
      <c r="I5689">
        <f t="shared" si="264"/>
        <v>39.126608220103293</v>
      </c>
      <c r="J5689">
        <f t="shared" si="265"/>
        <v>-3.3751474662363452</v>
      </c>
      <c r="K5689">
        <f t="shared" si="266"/>
        <v>1.2403701100554982</v>
      </c>
    </row>
    <row r="5690" spans="1:11">
      <c r="A5690">
        <v>-2.1791900072700408</v>
      </c>
      <c r="B5690">
        <v>0.55295892293863069</v>
      </c>
      <c r="C5690">
        <v>1.1860059670234069E-2</v>
      </c>
      <c r="I5690">
        <f t="shared" si="264"/>
        <v>22.118356917545228</v>
      </c>
      <c r="J5690">
        <f t="shared" si="265"/>
        <v>-21.791900072700408</v>
      </c>
      <c r="K5690">
        <f t="shared" si="266"/>
        <v>-0.11860059670234069</v>
      </c>
    </row>
    <row r="5691" spans="1:11">
      <c r="A5691">
        <v>-3.0336456264086049</v>
      </c>
      <c r="B5691">
        <v>0.16362855449064106</v>
      </c>
      <c r="C5691">
        <v>-0.23858674274533129</v>
      </c>
      <c r="I5691">
        <f t="shared" si="264"/>
        <v>6.5451421796256426</v>
      </c>
      <c r="J5691">
        <f t="shared" si="265"/>
        <v>-30.336456264086049</v>
      </c>
      <c r="K5691">
        <f t="shared" si="266"/>
        <v>2.3858674274533129</v>
      </c>
    </row>
    <row r="5692" spans="1:11">
      <c r="A5692">
        <v>-1.9435438608466509</v>
      </c>
      <c r="B5692">
        <v>-1.0970598861386112</v>
      </c>
      <c r="C5692">
        <v>0.1800579768654465</v>
      </c>
      <c r="I5692">
        <f t="shared" si="264"/>
        <v>-43.882395445544446</v>
      </c>
      <c r="J5692">
        <f t="shared" si="265"/>
        <v>-19.435438608466509</v>
      </c>
      <c r="K5692">
        <f t="shared" si="266"/>
        <v>-1.8005797686544649</v>
      </c>
    </row>
    <row r="5693" spans="1:11">
      <c r="A5693">
        <v>1.6089515881347689</v>
      </c>
      <c r="B5693">
        <v>-0.23253734813203464</v>
      </c>
      <c r="C5693">
        <v>0.15098762992654488</v>
      </c>
      <c r="I5693">
        <f t="shared" si="264"/>
        <v>-9.3014939252813846</v>
      </c>
      <c r="J5693">
        <f t="shared" si="265"/>
        <v>16.08951588134769</v>
      </c>
      <c r="K5693">
        <f t="shared" si="266"/>
        <v>-1.5098762992654489</v>
      </c>
    </row>
    <row r="5694" spans="1:11">
      <c r="A5694">
        <v>2.8220381859050359</v>
      </c>
      <c r="B5694">
        <v>1.0790921685455728</v>
      </c>
      <c r="C5694">
        <v>-0.51390480478270084</v>
      </c>
      <c r="I5694">
        <f t="shared" si="264"/>
        <v>43.163686741822914</v>
      </c>
      <c r="J5694">
        <f t="shared" si="265"/>
        <v>28.220381859050359</v>
      </c>
      <c r="K5694">
        <f t="shared" si="266"/>
        <v>5.1390480478270089</v>
      </c>
    </row>
    <row r="5695" spans="1:11">
      <c r="A5695">
        <v>5.4982891903234792E-3</v>
      </c>
      <c r="B5695">
        <v>0.61242057640003278</v>
      </c>
      <c r="C5695">
        <v>-0.62456271692789522</v>
      </c>
      <c r="I5695">
        <f t="shared" si="264"/>
        <v>24.496823056001311</v>
      </c>
      <c r="J5695">
        <f t="shared" si="265"/>
        <v>5.4982891903234792E-2</v>
      </c>
      <c r="K5695">
        <f t="shared" si="266"/>
        <v>6.2456271692789525</v>
      </c>
    </row>
    <row r="5696" spans="1:11">
      <c r="A5696">
        <v>-4.1935693431149543</v>
      </c>
      <c r="B5696">
        <v>0.21704643739292656</v>
      </c>
      <c r="C5696">
        <v>-0.40788714089520384</v>
      </c>
      <c r="I5696">
        <f t="shared" si="264"/>
        <v>8.6818574957170629</v>
      </c>
      <c r="J5696">
        <f t="shared" si="265"/>
        <v>-41.935693431149545</v>
      </c>
      <c r="K5696">
        <f t="shared" si="266"/>
        <v>4.0788714089520379</v>
      </c>
    </row>
    <row r="5697" spans="1:11">
      <c r="A5697">
        <v>-2.4737616102324518</v>
      </c>
      <c r="B5697">
        <v>-0.67246475421560059</v>
      </c>
      <c r="C5697">
        <v>-0.63200151828110429</v>
      </c>
      <c r="I5697">
        <f t="shared" si="264"/>
        <v>-26.898590168624025</v>
      </c>
      <c r="J5697">
        <f t="shared" si="265"/>
        <v>-24.737616102324516</v>
      </c>
      <c r="K5697">
        <f t="shared" si="266"/>
        <v>6.3200151828110425</v>
      </c>
    </row>
    <row r="5698" spans="1:11">
      <c r="A5698">
        <v>1.0141237014898081</v>
      </c>
      <c r="B5698">
        <v>0.85940965403768443</v>
      </c>
      <c r="C5698">
        <v>-1.3183207788049884</v>
      </c>
      <c r="I5698">
        <f t="shared" si="264"/>
        <v>34.376386161507376</v>
      </c>
      <c r="J5698">
        <f t="shared" si="265"/>
        <v>10.141237014898081</v>
      </c>
      <c r="K5698">
        <f t="shared" si="266"/>
        <v>13.183207788049884</v>
      </c>
    </row>
    <row r="5699" spans="1:11">
      <c r="A5699">
        <v>1.4457559802253619</v>
      </c>
      <c r="B5699">
        <v>1.1878614930327616</v>
      </c>
      <c r="C5699">
        <v>0.34677495762553601</v>
      </c>
      <c r="I5699">
        <f t="shared" ref="I5699:I5762" si="267">B5699*40</f>
        <v>47.514459721310459</v>
      </c>
      <c r="J5699">
        <f t="shared" ref="J5699:J5762" si="268">A5699*10</f>
        <v>14.45755980225362</v>
      </c>
      <c r="K5699">
        <f t="shared" ref="K5699:K5762" si="269">-C5699*10</f>
        <v>-3.4677495762553603</v>
      </c>
    </row>
    <row r="5700" spans="1:11">
      <c r="A5700">
        <v>-1.4131247166372842</v>
      </c>
      <c r="B5700">
        <v>0.42033919477359055</v>
      </c>
      <c r="C5700">
        <v>1.4962882643981129E-4</v>
      </c>
      <c r="I5700">
        <f t="shared" si="267"/>
        <v>16.813567790943623</v>
      </c>
      <c r="J5700">
        <f t="shared" si="268"/>
        <v>-14.131247166372843</v>
      </c>
      <c r="K5700">
        <f t="shared" si="269"/>
        <v>-1.4962882643981129E-3</v>
      </c>
    </row>
    <row r="5701" spans="1:11">
      <c r="A5701">
        <v>1.394247991694092</v>
      </c>
      <c r="B5701">
        <v>0.98986991379256339</v>
      </c>
      <c r="C5701">
        <v>-1.0916028103892099</v>
      </c>
      <c r="I5701">
        <f t="shared" si="267"/>
        <v>39.594796551702537</v>
      </c>
      <c r="J5701">
        <f t="shared" si="268"/>
        <v>13.94247991694092</v>
      </c>
      <c r="K5701">
        <f t="shared" si="269"/>
        <v>10.916028103892099</v>
      </c>
    </row>
    <row r="5702" spans="1:11">
      <c r="A5702">
        <v>2.1897021170644217</v>
      </c>
      <c r="B5702">
        <v>0.12300439550794423</v>
      </c>
      <c r="C5702">
        <v>-0.72056953300520332</v>
      </c>
      <c r="I5702">
        <f t="shared" si="267"/>
        <v>4.9201758203177697</v>
      </c>
      <c r="J5702">
        <f t="shared" si="268"/>
        <v>21.897021170644216</v>
      </c>
      <c r="K5702">
        <f t="shared" si="269"/>
        <v>7.2056953300520332</v>
      </c>
    </row>
    <row r="5703" spans="1:11">
      <c r="A5703">
        <v>0.1151923268033596</v>
      </c>
      <c r="B5703">
        <v>0.66240666162749784</v>
      </c>
      <c r="C5703">
        <v>-1.359036264833005</v>
      </c>
      <c r="I5703">
        <f t="shared" si="267"/>
        <v>26.496266465099914</v>
      </c>
      <c r="J5703">
        <f t="shared" si="268"/>
        <v>1.151923268033596</v>
      </c>
      <c r="K5703">
        <f t="shared" si="269"/>
        <v>13.59036264833005</v>
      </c>
    </row>
    <row r="5704" spans="1:11">
      <c r="A5704">
        <v>0.64375771601411591</v>
      </c>
      <c r="B5704">
        <v>1.2717064253527917</v>
      </c>
      <c r="C5704">
        <v>-0.51292487620594684</v>
      </c>
      <c r="I5704">
        <f t="shared" si="267"/>
        <v>50.868257014111663</v>
      </c>
      <c r="J5704">
        <f t="shared" si="268"/>
        <v>6.4375771601411591</v>
      </c>
      <c r="K5704">
        <f t="shared" si="269"/>
        <v>5.1292487620594684</v>
      </c>
    </row>
    <row r="5705" spans="1:11">
      <c r="A5705">
        <v>1.3441941641634991</v>
      </c>
      <c r="B5705">
        <v>1.0060059793964418</v>
      </c>
      <c r="C5705">
        <v>-1.4915783625765298</v>
      </c>
      <c r="I5705">
        <f t="shared" si="267"/>
        <v>40.240239175857667</v>
      </c>
      <c r="J5705">
        <f t="shared" si="268"/>
        <v>13.44194164163499</v>
      </c>
      <c r="K5705">
        <f t="shared" si="269"/>
        <v>14.915783625765297</v>
      </c>
    </row>
    <row r="5706" spans="1:11">
      <c r="A5706">
        <v>1.032723854546715</v>
      </c>
      <c r="B5706">
        <v>-0.44837586982343469</v>
      </c>
      <c r="C5706">
        <v>-1.3560218731628431</v>
      </c>
      <c r="I5706">
        <f t="shared" si="267"/>
        <v>-17.935034792937387</v>
      </c>
      <c r="J5706">
        <f t="shared" si="268"/>
        <v>10.32723854546715</v>
      </c>
      <c r="K5706">
        <f t="shared" si="269"/>
        <v>13.560218731628431</v>
      </c>
    </row>
    <row r="5707" spans="1:11">
      <c r="A5707">
        <v>1.1920626601042059</v>
      </c>
      <c r="B5707">
        <v>-1.4987996024196968</v>
      </c>
      <c r="C5707">
        <v>-0.18592922225824488</v>
      </c>
      <c r="I5707">
        <f t="shared" si="267"/>
        <v>-59.951984096787868</v>
      </c>
      <c r="J5707">
        <f t="shared" si="268"/>
        <v>11.920626601042059</v>
      </c>
      <c r="K5707">
        <f t="shared" si="269"/>
        <v>1.8592922225824489</v>
      </c>
    </row>
    <row r="5708" spans="1:11">
      <c r="A5708">
        <v>-1.0565647401140729E-2</v>
      </c>
      <c r="B5708">
        <v>0.13071689809043785</v>
      </c>
      <c r="C5708">
        <v>-0.76944203303324066</v>
      </c>
      <c r="I5708">
        <f t="shared" si="267"/>
        <v>5.228675923617514</v>
      </c>
      <c r="J5708">
        <f t="shared" si="268"/>
        <v>-0.10565647401140729</v>
      </c>
      <c r="K5708">
        <f t="shared" si="269"/>
        <v>7.6944203303324068</v>
      </c>
    </row>
    <row r="5709" spans="1:11">
      <c r="A5709">
        <v>-0.73713580289410607</v>
      </c>
      <c r="B5709">
        <v>-0.46371369473482649</v>
      </c>
      <c r="C5709">
        <v>-0.55291107392524053</v>
      </c>
      <c r="I5709">
        <f t="shared" si="267"/>
        <v>-18.548547789393059</v>
      </c>
      <c r="J5709">
        <f t="shared" si="268"/>
        <v>-7.371358028941061</v>
      </c>
      <c r="K5709">
        <f t="shared" si="269"/>
        <v>5.5291107392524053</v>
      </c>
    </row>
    <row r="5710" spans="1:11">
      <c r="A5710">
        <v>-0.36128955265985857</v>
      </c>
      <c r="B5710">
        <v>0.34658821338240359</v>
      </c>
      <c r="C5710">
        <v>-0.28550591056209101</v>
      </c>
      <c r="I5710">
        <f t="shared" si="267"/>
        <v>13.863528535296144</v>
      </c>
      <c r="J5710">
        <f t="shared" si="268"/>
        <v>-3.6128955265985856</v>
      </c>
      <c r="K5710">
        <f t="shared" si="269"/>
        <v>2.85505910562091</v>
      </c>
    </row>
    <row r="5711" spans="1:11">
      <c r="A5711">
        <v>0.72414191512146719</v>
      </c>
      <c r="B5711">
        <v>0.80266660400756396</v>
      </c>
      <c r="C5711">
        <v>-1.5353489406701388</v>
      </c>
      <c r="I5711">
        <f t="shared" si="267"/>
        <v>32.106664160302557</v>
      </c>
      <c r="J5711">
        <f t="shared" si="268"/>
        <v>7.2414191512146715</v>
      </c>
      <c r="K5711">
        <f t="shared" si="269"/>
        <v>15.353489406701389</v>
      </c>
    </row>
    <row r="5712" spans="1:11">
      <c r="A5712">
        <v>0.40659689908359231</v>
      </c>
      <c r="B5712">
        <v>0.13109896484956046</v>
      </c>
      <c r="C5712">
        <v>-0.88716992966035568</v>
      </c>
      <c r="I5712">
        <f t="shared" si="267"/>
        <v>5.243958593982418</v>
      </c>
      <c r="J5712">
        <f t="shared" si="268"/>
        <v>4.0659689908359233</v>
      </c>
      <c r="K5712">
        <f t="shared" si="269"/>
        <v>8.8716992966035573</v>
      </c>
    </row>
    <row r="5713" spans="1:11">
      <c r="A5713">
        <v>5.9934732904734458E-2</v>
      </c>
      <c r="B5713">
        <v>-0.20194055267997407</v>
      </c>
      <c r="C5713">
        <v>-3.3166157876604374E-2</v>
      </c>
      <c r="I5713">
        <f t="shared" si="267"/>
        <v>-8.0776221071989625</v>
      </c>
      <c r="J5713">
        <f t="shared" si="268"/>
        <v>0.59934732904734456</v>
      </c>
      <c r="K5713">
        <f t="shared" si="269"/>
        <v>0.33166157876604374</v>
      </c>
    </row>
    <row r="5714" spans="1:11">
      <c r="A5714">
        <v>-0.29075012656048921</v>
      </c>
      <c r="B5714">
        <v>0.35105674397877445</v>
      </c>
      <c r="C5714">
        <v>-0.83536100590258078</v>
      </c>
      <c r="I5714">
        <f t="shared" si="267"/>
        <v>14.042269759150978</v>
      </c>
      <c r="J5714">
        <f t="shared" si="268"/>
        <v>-2.9075012656048922</v>
      </c>
      <c r="K5714">
        <f t="shared" si="269"/>
        <v>8.353610059025808</v>
      </c>
    </row>
    <row r="5715" spans="1:11">
      <c r="A5715">
        <v>0.45099493030343613</v>
      </c>
      <c r="B5715">
        <v>2.3126000579415523E-2</v>
      </c>
      <c r="C5715">
        <v>-0.44685674099007588</v>
      </c>
      <c r="I5715">
        <f t="shared" si="267"/>
        <v>0.92504002317662093</v>
      </c>
      <c r="J5715">
        <f t="shared" si="268"/>
        <v>4.5099493030343609</v>
      </c>
      <c r="K5715">
        <f t="shared" si="269"/>
        <v>4.4685674099007588</v>
      </c>
    </row>
    <row r="5716" spans="1:11">
      <c r="A5716">
        <v>-0.163739341658342</v>
      </c>
      <c r="B5716">
        <v>-1.4813414126310362</v>
      </c>
      <c r="C5716">
        <v>-0.53179643880820915</v>
      </c>
      <c r="I5716">
        <f t="shared" si="267"/>
        <v>-59.253656505241452</v>
      </c>
      <c r="J5716">
        <f t="shared" si="268"/>
        <v>-1.6373934165834201</v>
      </c>
      <c r="K5716">
        <f t="shared" si="269"/>
        <v>5.3179643880820917</v>
      </c>
    </row>
    <row r="5717" spans="1:11">
      <c r="A5717">
        <v>2.043947534266966</v>
      </c>
      <c r="B5717">
        <v>0.11708648284644251</v>
      </c>
      <c r="C5717">
        <v>5.0439886370863912E-2</v>
      </c>
      <c r="I5717">
        <f t="shared" si="267"/>
        <v>4.6834593138576999</v>
      </c>
      <c r="J5717">
        <f t="shared" si="268"/>
        <v>20.43947534266966</v>
      </c>
      <c r="K5717">
        <f t="shared" si="269"/>
        <v>-0.50439886370863918</v>
      </c>
    </row>
    <row r="5718" spans="1:11">
      <c r="A5718">
        <v>-1.7942779147057764</v>
      </c>
      <c r="B5718">
        <v>0.55549686475423266</v>
      </c>
      <c r="C5718">
        <v>-1.50683857463182</v>
      </c>
      <c r="I5718">
        <f t="shared" si="267"/>
        <v>22.219874590169304</v>
      </c>
      <c r="J5718">
        <f t="shared" si="268"/>
        <v>-17.942779147057763</v>
      </c>
      <c r="K5718">
        <f t="shared" si="269"/>
        <v>15.068385746318199</v>
      </c>
    </row>
    <row r="5719" spans="1:11">
      <c r="A5719">
        <v>-1.5690748922472464</v>
      </c>
      <c r="B5719">
        <v>0.75519494433380507</v>
      </c>
      <c r="C5719">
        <v>-9.6852935132463763E-2</v>
      </c>
      <c r="I5719">
        <f t="shared" si="267"/>
        <v>30.207797773352205</v>
      </c>
      <c r="J5719">
        <f t="shared" si="268"/>
        <v>-15.690748922472464</v>
      </c>
      <c r="K5719">
        <f t="shared" si="269"/>
        <v>0.96852935132463758</v>
      </c>
    </row>
    <row r="5720" spans="1:11">
      <c r="A5720">
        <v>0.24645277615896732</v>
      </c>
      <c r="B5720">
        <v>-0.37113504592161484</v>
      </c>
      <c r="C5720">
        <v>2.4511732632614462E-2</v>
      </c>
      <c r="I5720">
        <f t="shared" si="267"/>
        <v>-14.845401836864593</v>
      </c>
      <c r="J5720">
        <f t="shared" si="268"/>
        <v>2.4645277615896735</v>
      </c>
      <c r="K5720">
        <f t="shared" si="269"/>
        <v>-0.24511732632614464</v>
      </c>
    </row>
    <row r="5721" spans="1:11">
      <c r="A5721">
        <v>-2.1157285866482405</v>
      </c>
      <c r="B5721">
        <v>0.24225621952169168</v>
      </c>
      <c r="C5721">
        <v>-0.3391395845919527</v>
      </c>
      <c r="I5721">
        <f t="shared" si="267"/>
        <v>9.6902487808676678</v>
      </c>
      <c r="J5721">
        <f t="shared" si="268"/>
        <v>-21.157285866482404</v>
      </c>
      <c r="K5721">
        <f t="shared" si="269"/>
        <v>3.391395845919527</v>
      </c>
    </row>
    <row r="5722" spans="1:11">
      <c r="A5722">
        <v>0.18522319628466846</v>
      </c>
      <c r="B5722">
        <v>1.7011937886925437</v>
      </c>
      <c r="C5722">
        <v>-0.8798949836084542</v>
      </c>
      <c r="I5722">
        <f t="shared" si="267"/>
        <v>68.04775154770175</v>
      </c>
      <c r="J5722">
        <f t="shared" si="268"/>
        <v>1.8522319628466846</v>
      </c>
      <c r="K5722">
        <f t="shared" si="269"/>
        <v>8.7989498360845424</v>
      </c>
    </row>
    <row r="5723" spans="1:11">
      <c r="A5723">
        <v>-1.211105880019024</v>
      </c>
      <c r="B5723">
        <v>-0.99185999633605748</v>
      </c>
      <c r="C5723">
        <v>0.18245475512505471</v>
      </c>
      <c r="I5723">
        <f t="shared" si="267"/>
        <v>-39.674399853442296</v>
      </c>
      <c r="J5723">
        <f t="shared" si="268"/>
        <v>-12.111058800190239</v>
      </c>
      <c r="K5723">
        <f t="shared" si="269"/>
        <v>-1.8245475512505471</v>
      </c>
    </row>
    <row r="5724" spans="1:11">
      <c r="A5724">
        <v>-3.9711087387648667</v>
      </c>
      <c r="B5724">
        <v>-0.60062174996427675</v>
      </c>
      <c r="C5724">
        <v>-0.30269236318196502</v>
      </c>
      <c r="I5724">
        <f t="shared" si="267"/>
        <v>-24.02486999857107</v>
      </c>
      <c r="J5724">
        <f t="shared" si="268"/>
        <v>-39.711087387648668</v>
      </c>
      <c r="K5724">
        <f t="shared" si="269"/>
        <v>3.02692363181965</v>
      </c>
    </row>
    <row r="5725" spans="1:11">
      <c r="A5725">
        <v>1.0688954961324812</v>
      </c>
      <c r="B5725">
        <v>0.47064040701855714</v>
      </c>
      <c r="C5725">
        <v>-0.6137697369055406</v>
      </c>
      <c r="I5725">
        <f t="shared" si="267"/>
        <v>18.825616280742285</v>
      </c>
      <c r="J5725">
        <f t="shared" si="268"/>
        <v>10.688954961324812</v>
      </c>
      <c r="K5725">
        <f t="shared" si="269"/>
        <v>6.137697369055406</v>
      </c>
    </row>
    <row r="5726" spans="1:11">
      <c r="A5726">
        <v>-0.89795016129485183</v>
      </c>
      <c r="B5726">
        <v>3.8152237088847657E-2</v>
      </c>
      <c r="C5726">
        <v>-2.242514626181244E-2</v>
      </c>
      <c r="I5726">
        <f t="shared" si="267"/>
        <v>1.5260894835539063</v>
      </c>
      <c r="J5726">
        <f t="shared" si="268"/>
        <v>-8.9795016129485177</v>
      </c>
      <c r="K5726">
        <f t="shared" si="269"/>
        <v>0.2242514626181244</v>
      </c>
    </row>
    <row r="5727" spans="1:11">
      <c r="A5727">
        <v>2.3114897722965639</v>
      </c>
      <c r="B5727">
        <v>-0.56262076624153945</v>
      </c>
      <c r="C5727">
        <v>-1.0682852209330909</v>
      </c>
      <c r="I5727">
        <f t="shared" si="267"/>
        <v>-22.504830649661578</v>
      </c>
      <c r="J5727">
        <f t="shared" si="268"/>
        <v>23.11489772296564</v>
      </c>
      <c r="K5727">
        <f t="shared" si="269"/>
        <v>10.682852209330909</v>
      </c>
    </row>
    <row r="5728" spans="1:11">
      <c r="A5728">
        <v>-0.74869034420382707</v>
      </c>
      <c r="B5728">
        <v>0.59357000169150886</v>
      </c>
      <c r="C5728">
        <v>0.16467917601042731</v>
      </c>
      <c r="I5728">
        <f t="shared" si="267"/>
        <v>23.742800067660355</v>
      </c>
      <c r="J5728">
        <f t="shared" si="268"/>
        <v>-7.4869034420382707</v>
      </c>
      <c r="K5728">
        <f t="shared" si="269"/>
        <v>-1.6467917601042732</v>
      </c>
    </row>
    <row r="5729" spans="1:11">
      <c r="A5729">
        <v>0.54488062551634342</v>
      </c>
      <c r="B5729">
        <v>0.31519694369272322</v>
      </c>
      <c r="C5729">
        <v>-0.16590633705028965</v>
      </c>
      <c r="I5729">
        <f t="shared" si="267"/>
        <v>12.60787774770893</v>
      </c>
      <c r="J5729">
        <f t="shared" si="268"/>
        <v>5.4488062551634346</v>
      </c>
      <c r="K5729">
        <f t="shared" si="269"/>
        <v>1.6590633705028965</v>
      </c>
    </row>
    <row r="5730" spans="1:11">
      <c r="A5730">
        <v>-3.9685219741056512</v>
      </c>
      <c r="B5730">
        <v>4.4671911744622622E-2</v>
      </c>
      <c r="C5730">
        <v>-0.35510715747039912</v>
      </c>
      <c r="I5730">
        <f t="shared" si="267"/>
        <v>1.7868764697849049</v>
      </c>
      <c r="J5730">
        <f t="shared" si="268"/>
        <v>-39.685219741056514</v>
      </c>
      <c r="K5730">
        <f t="shared" si="269"/>
        <v>3.5510715747039914</v>
      </c>
    </row>
    <row r="5731" spans="1:11">
      <c r="A5731">
        <v>-2.3334401883343165</v>
      </c>
      <c r="B5731">
        <v>-4.4371631465886296E-2</v>
      </c>
      <c r="C5731">
        <v>-0.96547382708757246</v>
      </c>
      <c r="I5731">
        <f t="shared" si="267"/>
        <v>-1.7748652586354519</v>
      </c>
      <c r="J5731">
        <f t="shared" si="268"/>
        <v>-23.334401883343165</v>
      </c>
      <c r="K5731">
        <f t="shared" si="269"/>
        <v>9.6547382708757254</v>
      </c>
    </row>
    <row r="5732" spans="1:11">
      <c r="A5732">
        <v>-5.3474111344066264</v>
      </c>
      <c r="B5732">
        <v>0.42543878164030741</v>
      </c>
      <c r="C5732">
        <v>-0.91842035198529515</v>
      </c>
      <c r="I5732">
        <f t="shared" si="267"/>
        <v>17.017551265612298</v>
      </c>
      <c r="J5732">
        <f t="shared" si="268"/>
        <v>-53.474111344066266</v>
      </c>
      <c r="K5732">
        <f t="shared" si="269"/>
        <v>9.1842035198529519</v>
      </c>
    </row>
    <row r="5733" spans="1:11">
      <c r="A5733">
        <v>-2.2812514195823068</v>
      </c>
      <c r="B5733">
        <v>0.25104108899597793</v>
      </c>
      <c r="C5733">
        <v>0.53350074960794791</v>
      </c>
      <c r="I5733">
        <f t="shared" si="267"/>
        <v>10.041643559839118</v>
      </c>
      <c r="J5733">
        <f t="shared" si="268"/>
        <v>-22.81251419582307</v>
      </c>
      <c r="K5733">
        <f t="shared" si="269"/>
        <v>-5.3350074960794789</v>
      </c>
    </row>
    <row r="5734" spans="1:11">
      <c r="A5734">
        <v>-1.5945288463388467</v>
      </c>
      <c r="B5734">
        <v>-0.46592641364967841</v>
      </c>
      <c r="C5734">
        <v>-0.88932218065054203</v>
      </c>
      <c r="I5734">
        <f t="shared" si="267"/>
        <v>-18.637056545987136</v>
      </c>
      <c r="J5734">
        <f t="shared" si="268"/>
        <v>-15.945288463388467</v>
      </c>
      <c r="K5734">
        <f t="shared" si="269"/>
        <v>8.8932218065054194</v>
      </c>
    </row>
    <row r="5735" spans="1:11">
      <c r="A5735">
        <v>1.5223620579386401</v>
      </c>
      <c r="B5735">
        <v>0.23340915036118787</v>
      </c>
      <c r="C5735">
        <v>0.49426003267096003</v>
      </c>
      <c r="I5735">
        <f t="shared" si="267"/>
        <v>9.3363660144475151</v>
      </c>
      <c r="J5735">
        <f t="shared" si="268"/>
        <v>15.223620579386401</v>
      </c>
      <c r="K5735">
        <f t="shared" si="269"/>
        <v>-4.9426003267096004</v>
      </c>
    </row>
    <row r="5736" spans="1:11">
      <c r="A5736">
        <v>-0.50257228414291055</v>
      </c>
      <c r="B5736">
        <v>-0.49177160067310305</v>
      </c>
      <c r="C5736">
        <v>-0.86860200799877774</v>
      </c>
      <c r="I5736">
        <f t="shared" si="267"/>
        <v>-19.670864026924122</v>
      </c>
      <c r="J5736">
        <f t="shared" si="268"/>
        <v>-5.025722841429106</v>
      </c>
      <c r="K5736">
        <f t="shared" si="269"/>
        <v>8.6860200799877774</v>
      </c>
    </row>
    <row r="5737" spans="1:11">
      <c r="A5737">
        <v>0.55607506203356782</v>
      </c>
      <c r="B5737">
        <v>1.1794451200532379</v>
      </c>
      <c r="C5737">
        <v>-0.73491440408362207</v>
      </c>
      <c r="I5737">
        <f t="shared" si="267"/>
        <v>47.177804802129515</v>
      </c>
      <c r="J5737">
        <f t="shared" si="268"/>
        <v>5.5607506203356785</v>
      </c>
      <c r="K5737">
        <f t="shared" si="269"/>
        <v>7.3491440408362205</v>
      </c>
    </row>
    <row r="5738" spans="1:11">
      <c r="A5738">
        <v>-3.1910020193502655</v>
      </c>
      <c r="B5738">
        <v>0.27275198943859358</v>
      </c>
      <c r="C5738">
        <v>-0.6936376080891905</v>
      </c>
      <c r="I5738">
        <f t="shared" si="267"/>
        <v>10.910079577543744</v>
      </c>
      <c r="J5738">
        <f t="shared" si="268"/>
        <v>-31.910020193502653</v>
      </c>
      <c r="K5738">
        <f t="shared" si="269"/>
        <v>6.9363760808919048</v>
      </c>
    </row>
    <row r="5739" spans="1:11">
      <c r="A5739">
        <v>-0.63199612780405867</v>
      </c>
      <c r="B5739">
        <v>-1.0304417750987673</v>
      </c>
      <c r="C5739">
        <v>-0.26161686246928451</v>
      </c>
      <c r="I5739">
        <f t="shared" si="267"/>
        <v>-41.217671003950691</v>
      </c>
      <c r="J5739">
        <f t="shared" si="268"/>
        <v>-6.3199612780405872</v>
      </c>
      <c r="K5739">
        <f t="shared" si="269"/>
        <v>2.6161686246928451</v>
      </c>
    </row>
    <row r="5740" spans="1:11">
      <c r="A5740">
        <v>-0.75272250027422527</v>
      </c>
      <c r="B5740">
        <v>0.36993846334607183</v>
      </c>
      <c r="C5740">
        <v>-0.7937182511853319</v>
      </c>
      <c r="I5740">
        <f t="shared" si="267"/>
        <v>14.797538533842873</v>
      </c>
      <c r="J5740">
        <f t="shared" si="268"/>
        <v>-7.5272250027422523</v>
      </c>
      <c r="K5740">
        <f t="shared" si="269"/>
        <v>7.9371825118533188</v>
      </c>
    </row>
    <row r="5741" spans="1:11">
      <c r="A5741">
        <v>2.146420815144201</v>
      </c>
      <c r="B5741">
        <v>-1.1544631618402872</v>
      </c>
      <c r="C5741">
        <v>-0.52391801956684936</v>
      </c>
      <c r="I5741">
        <f t="shared" si="267"/>
        <v>-46.178526473611484</v>
      </c>
      <c r="J5741">
        <f t="shared" si="268"/>
        <v>21.464208151442008</v>
      </c>
      <c r="K5741">
        <f t="shared" si="269"/>
        <v>5.239180195668494</v>
      </c>
    </row>
    <row r="5742" spans="1:11">
      <c r="A5742">
        <v>-0.61653274689606807</v>
      </c>
      <c r="B5742">
        <v>1.0337365715016893</v>
      </c>
      <c r="C5742">
        <v>0.21070655122578522</v>
      </c>
      <c r="I5742">
        <f t="shared" si="267"/>
        <v>41.349462860067575</v>
      </c>
      <c r="J5742">
        <f t="shared" si="268"/>
        <v>-6.1653274689606805</v>
      </c>
      <c r="K5742">
        <f t="shared" si="269"/>
        <v>-2.1070655122578521</v>
      </c>
    </row>
    <row r="5743" spans="1:11">
      <c r="A5743">
        <v>1.4264116048152791</v>
      </c>
      <c r="B5743">
        <v>-0.72150362551687974</v>
      </c>
      <c r="C5743">
        <v>0.49884683489625581</v>
      </c>
      <c r="I5743">
        <f t="shared" si="267"/>
        <v>-28.860145020675191</v>
      </c>
      <c r="J5743">
        <f t="shared" si="268"/>
        <v>14.26411604815279</v>
      </c>
      <c r="K5743">
        <f t="shared" si="269"/>
        <v>-4.9884683489625576</v>
      </c>
    </row>
    <row r="5744" spans="1:11">
      <c r="A5744">
        <v>-0.41931691492767953</v>
      </c>
      <c r="B5744">
        <v>0.97545670258660877</v>
      </c>
      <c r="C5744">
        <v>-1.2810472955981984</v>
      </c>
      <c r="I5744">
        <f t="shared" si="267"/>
        <v>39.018268103464351</v>
      </c>
      <c r="J5744">
        <f t="shared" si="268"/>
        <v>-4.1931691492767955</v>
      </c>
      <c r="K5744">
        <f t="shared" si="269"/>
        <v>12.810472955981984</v>
      </c>
    </row>
    <row r="5745" spans="1:11">
      <c r="A5745">
        <v>-1.648797443257296</v>
      </c>
      <c r="B5745">
        <v>0.73303496051900852</v>
      </c>
      <c r="C5745">
        <v>-0.65712819594822047</v>
      </c>
      <c r="I5745">
        <f t="shared" si="267"/>
        <v>29.321398420760339</v>
      </c>
      <c r="J5745">
        <f t="shared" si="268"/>
        <v>-16.487974432572962</v>
      </c>
      <c r="K5745">
        <f t="shared" si="269"/>
        <v>6.5712819594822047</v>
      </c>
    </row>
    <row r="5746" spans="1:11">
      <c r="A5746">
        <v>-1.3633756086787396</v>
      </c>
      <c r="B5746">
        <v>-0.24583872180322527</v>
      </c>
      <c r="C5746">
        <v>-0.92921751743782133</v>
      </c>
      <c r="I5746">
        <f t="shared" si="267"/>
        <v>-9.8335488721290112</v>
      </c>
      <c r="J5746">
        <f t="shared" si="268"/>
        <v>-13.633756086787397</v>
      </c>
      <c r="K5746">
        <f t="shared" si="269"/>
        <v>9.2921751743782135</v>
      </c>
    </row>
    <row r="5747" spans="1:11">
      <c r="A5747">
        <v>0.42656491475694375</v>
      </c>
      <c r="B5747">
        <v>-0.63713989795306447</v>
      </c>
      <c r="C5747">
        <v>-0.36449384518698508</v>
      </c>
      <c r="I5747">
        <f t="shared" si="267"/>
        <v>-25.485595918122577</v>
      </c>
      <c r="J5747">
        <f t="shared" si="268"/>
        <v>4.2656491475694374</v>
      </c>
      <c r="K5747">
        <f t="shared" si="269"/>
        <v>3.6449384518698507</v>
      </c>
    </row>
    <row r="5748" spans="1:11">
      <c r="A5748">
        <v>-0.60043811727131557</v>
      </c>
      <c r="B5748">
        <v>-1.3224419998587622</v>
      </c>
      <c r="C5748">
        <v>-0.2389168448294394</v>
      </c>
      <c r="I5748">
        <f t="shared" si="267"/>
        <v>-52.89767999435049</v>
      </c>
      <c r="J5748">
        <f t="shared" si="268"/>
        <v>-6.0043811727131562</v>
      </c>
      <c r="K5748">
        <f t="shared" si="269"/>
        <v>2.3891684482943938</v>
      </c>
    </row>
    <row r="5749" spans="1:11">
      <c r="A5749">
        <v>0.4388872150361251</v>
      </c>
      <c r="B5749">
        <v>1.1979341027462556</v>
      </c>
      <c r="C5749">
        <v>0.50536227677924939</v>
      </c>
      <c r="I5749">
        <f t="shared" si="267"/>
        <v>47.917364109850226</v>
      </c>
      <c r="J5749">
        <f t="shared" si="268"/>
        <v>4.3888721503612507</v>
      </c>
      <c r="K5749">
        <f t="shared" si="269"/>
        <v>-5.0536227677924934</v>
      </c>
    </row>
    <row r="5750" spans="1:11">
      <c r="A5750">
        <v>-3.0780250254012848E-2</v>
      </c>
      <c r="B5750">
        <v>-0.51128232929216988</v>
      </c>
      <c r="C5750">
        <v>-0.72385591441719332</v>
      </c>
      <c r="I5750">
        <f t="shared" si="267"/>
        <v>-20.451293171686796</v>
      </c>
      <c r="J5750">
        <f t="shared" si="268"/>
        <v>-0.30780250254012848</v>
      </c>
      <c r="K5750">
        <f t="shared" si="269"/>
        <v>7.2385591441719335</v>
      </c>
    </row>
    <row r="5751" spans="1:11">
      <c r="A5751">
        <v>0.1422103934071694</v>
      </c>
      <c r="B5751">
        <v>0.67006880655551582</v>
      </c>
      <c r="C5751">
        <v>-4.3501318916315188E-2</v>
      </c>
      <c r="I5751">
        <f t="shared" si="267"/>
        <v>26.802752262220633</v>
      </c>
      <c r="J5751">
        <f t="shared" si="268"/>
        <v>1.4221039340716941</v>
      </c>
      <c r="K5751">
        <f t="shared" si="269"/>
        <v>0.4350131891631519</v>
      </c>
    </row>
    <row r="5752" spans="1:11">
      <c r="A5752">
        <v>-0.53246263296894314</v>
      </c>
      <c r="B5752">
        <v>0.19547368036925994</v>
      </c>
      <c r="C5752">
        <v>1.0343446176897171</v>
      </c>
      <c r="I5752">
        <f t="shared" si="267"/>
        <v>7.8189472147703976</v>
      </c>
      <c r="J5752">
        <f t="shared" si="268"/>
        <v>-5.3246263296894316</v>
      </c>
      <c r="K5752">
        <f t="shared" si="269"/>
        <v>-10.343446176897171</v>
      </c>
    </row>
    <row r="5753" spans="1:11">
      <c r="A5753">
        <v>-1.5953980276949242</v>
      </c>
      <c r="B5753">
        <v>-0.31220974630299225</v>
      </c>
      <c r="C5753">
        <v>-5.5427076800674713E-2</v>
      </c>
      <c r="I5753">
        <f t="shared" si="267"/>
        <v>-12.48838985211969</v>
      </c>
      <c r="J5753">
        <f t="shared" si="268"/>
        <v>-15.953980276949242</v>
      </c>
      <c r="K5753">
        <f t="shared" si="269"/>
        <v>0.55427076800674713</v>
      </c>
    </row>
    <row r="5754" spans="1:11">
      <c r="A5754">
        <v>-0.16550325138078573</v>
      </c>
      <c r="B5754">
        <v>-0.10125275857105896</v>
      </c>
      <c r="C5754">
        <v>-4.5302897442816521E-2</v>
      </c>
      <c r="I5754">
        <f t="shared" si="267"/>
        <v>-4.0501103428423582</v>
      </c>
      <c r="J5754">
        <f t="shared" si="268"/>
        <v>-1.6550325138078572</v>
      </c>
      <c r="K5754">
        <f t="shared" si="269"/>
        <v>0.4530289744281652</v>
      </c>
    </row>
    <row r="5755" spans="1:11">
      <c r="A5755">
        <v>-2.0727164700666392</v>
      </c>
      <c r="B5755">
        <v>0.32152948433821416</v>
      </c>
      <c r="C5755">
        <v>-0.35536948226460041</v>
      </c>
      <c r="I5755">
        <f t="shared" si="267"/>
        <v>12.861179373528566</v>
      </c>
      <c r="J5755">
        <f t="shared" si="268"/>
        <v>-20.727164700666393</v>
      </c>
      <c r="K5755">
        <f t="shared" si="269"/>
        <v>3.5536948226460039</v>
      </c>
    </row>
    <row r="5756" spans="1:11">
      <c r="A5756">
        <v>-6.184497079134546E-2</v>
      </c>
      <c r="B5756">
        <v>0.39082052085741203</v>
      </c>
      <c r="C5756">
        <v>-0.27052702319267974</v>
      </c>
      <c r="I5756">
        <f t="shared" si="267"/>
        <v>15.632820834296481</v>
      </c>
      <c r="J5756">
        <f t="shared" si="268"/>
        <v>-0.61844970791345455</v>
      </c>
      <c r="K5756">
        <f t="shared" si="269"/>
        <v>2.7052702319267974</v>
      </c>
    </row>
    <row r="5757" spans="1:11">
      <c r="A5757">
        <v>0.59944483036747009</v>
      </c>
      <c r="B5757">
        <v>-0.49806109246550478</v>
      </c>
      <c r="C5757">
        <v>-0.46999473354796578</v>
      </c>
      <c r="I5757">
        <f t="shared" si="267"/>
        <v>-19.922443698620192</v>
      </c>
      <c r="J5757">
        <f t="shared" si="268"/>
        <v>5.9944483036747007</v>
      </c>
      <c r="K5757">
        <f t="shared" si="269"/>
        <v>4.6999473354796582</v>
      </c>
    </row>
    <row r="5758" spans="1:11">
      <c r="A5758">
        <v>-1.3045423478983422</v>
      </c>
      <c r="B5758">
        <v>0.5797930279468696</v>
      </c>
      <c r="C5758">
        <v>-0.49499813968742623</v>
      </c>
      <c r="I5758">
        <f t="shared" si="267"/>
        <v>23.191721117874785</v>
      </c>
      <c r="J5758">
        <f t="shared" si="268"/>
        <v>-13.045423478983423</v>
      </c>
      <c r="K5758">
        <f t="shared" si="269"/>
        <v>4.9499813968742625</v>
      </c>
    </row>
    <row r="5759" spans="1:11">
      <c r="A5759">
        <v>0.16069453386909643</v>
      </c>
      <c r="B5759">
        <v>-0.36016301940297279</v>
      </c>
      <c r="C5759">
        <v>-0.29737185641241126</v>
      </c>
      <c r="I5759">
        <f t="shared" si="267"/>
        <v>-14.406520776118912</v>
      </c>
      <c r="J5759">
        <f t="shared" si="268"/>
        <v>1.6069453386909642</v>
      </c>
      <c r="K5759">
        <f t="shared" si="269"/>
        <v>2.9737185641241126</v>
      </c>
    </row>
    <row r="5760" spans="1:11">
      <c r="A5760">
        <v>-1.4698708284758579</v>
      </c>
      <c r="B5760">
        <v>0.50241596363835472</v>
      </c>
      <c r="C5760">
        <v>-0.85213369694454877</v>
      </c>
      <c r="I5760">
        <f t="shared" si="267"/>
        <v>20.096638545534191</v>
      </c>
      <c r="J5760">
        <f t="shared" si="268"/>
        <v>-14.698708284758579</v>
      </c>
      <c r="K5760">
        <f t="shared" si="269"/>
        <v>8.5213369694454872</v>
      </c>
    </row>
    <row r="5761" spans="1:11">
      <c r="A5761">
        <v>0.46590342747233415</v>
      </c>
      <c r="B5761">
        <v>-0.17330909486907412</v>
      </c>
      <c r="C5761">
        <v>0.23587896440133066</v>
      </c>
      <c r="I5761">
        <f t="shared" si="267"/>
        <v>-6.9323637947629644</v>
      </c>
      <c r="J5761">
        <f t="shared" si="268"/>
        <v>4.6590342747233411</v>
      </c>
      <c r="K5761">
        <f t="shared" si="269"/>
        <v>-2.3587896440133065</v>
      </c>
    </row>
    <row r="5762" spans="1:11">
      <c r="A5762">
        <v>-1.5740634568906193</v>
      </c>
      <c r="B5762">
        <v>1.1200492984182844</v>
      </c>
      <c r="C5762">
        <v>0.64270848456240748</v>
      </c>
      <c r="I5762">
        <f t="shared" si="267"/>
        <v>44.801971936731377</v>
      </c>
      <c r="J5762">
        <f t="shared" si="268"/>
        <v>-15.740634568906193</v>
      </c>
      <c r="K5762">
        <f t="shared" si="269"/>
        <v>-6.4270848456240746</v>
      </c>
    </row>
    <row r="5763" spans="1:11">
      <c r="A5763">
        <v>-2.3696208814241064</v>
      </c>
      <c r="B5763">
        <v>-0.46574748039342617</v>
      </c>
      <c r="C5763">
        <v>-0.11801664348431895</v>
      </c>
      <c r="I5763">
        <f t="shared" ref="I5763:I5826" si="270">B5763*40</f>
        <v>-18.629899215737048</v>
      </c>
      <c r="J5763">
        <f t="shared" ref="J5763:J5826" si="271">A5763*10</f>
        <v>-23.696208814241064</v>
      </c>
      <c r="K5763">
        <f t="shared" ref="K5763:K5826" si="272">-C5763*10</f>
        <v>1.1801664348431895</v>
      </c>
    </row>
    <row r="5764" spans="1:11">
      <c r="A5764">
        <v>0.78836030586625017</v>
      </c>
      <c r="B5764">
        <v>0.35842960724390804</v>
      </c>
      <c r="C5764">
        <v>-1.2762360898574439</v>
      </c>
      <c r="I5764">
        <f t="shared" si="270"/>
        <v>14.337184289756323</v>
      </c>
      <c r="J5764">
        <f t="shared" si="271"/>
        <v>7.8836030586625014</v>
      </c>
      <c r="K5764">
        <f t="shared" si="272"/>
        <v>12.762360898574439</v>
      </c>
    </row>
    <row r="5765" spans="1:11">
      <c r="A5765">
        <v>0.47263021948587919</v>
      </c>
      <c r="B5765">
        <v>2.5188227456550756</v>
      </c>
      <c r="C5765">
        <v>-1.9716019188852056</v>
      </c>
      <c r="I5765">
        <f t="shared" si="270"/>
        <v>100.75290982620302</v>
      </c>
      <c r="J5765">
        <f t="shared" si="271"/>
        <v>4.7263021948587918</v>
      </c>
      <c r="K5765">
        <f t="shared" si="272"/>
        <v>19.716019188852055</v>
      </c>
    </row>
    <row r="5766" spans="1:11">
      <c r="A5766">
        <v>0.15811614148959438</v>
      </c>
      <c r="B5766">
        <v>0.52081903784621519</v>
      </c>
      <c r="C5766">
        <v>-0.39080943687425912</v>
      </c>
      <c r="I5766">
        <f t="shared" si="270"/>
        <v>20.83276151384861</v>
      </c>
      <c r="J5766">
        <f t="shared" si="271"/>
        <v>1.5811614148959439</v>
      </c>
      <c r="K5766">
        <f t="shared" si="272"/>
        <v>3.9080943687425913</v>
      </c>
    </row>
    <row r="5767" spans="1:11">
      <c r="A5767">
        <v>-0.50330185516235237</v>
      </c>
      <c r="B5767">
        <v>-0.84442862476870073</v>
      </c>
      <c r="C5767">
        <v>-0.10626400264897318</v>
      </c>
      <c r="I5767">
        <f t="shared" si="270"/>
        <v>-33.777144990748027</v>
      </c>
      <c r="J5767">
        <f t="shared" si="271"/>
        <v>-5.033018551623524</v>
      </c>
      <c r="K5767">
        <f t="shared" si="272"/>
        <v>1.0626400264897318</v>
      </c>
    </row>
    <row r="5768" spans="1:11">
      <c r="A5768">
        <v>-2.204456994787352</v>
      </c>
      <c r="B5768">
        <v>0.83422141616429168</v>
      </c>
      <c r="C5768">
        <v>0.48958739135438634</v>
      </c>
      <c r="I5768">
        <f t="shared" si="270"/>
        <v>33.368856646571665</v>
      </c>
      <c r="J5768">
        <f t="shared" si="271"/>
        <v>-22.044569947873519</v>
      </c>
      <c r="K5768">
        <f t="shared" si="272"/>
        <v>-4.8958739135438636</v>
      </c>
    </row>
    <row r="5769" spans="1:11">
      <c r="A5769">
        <v>-0.71921467825658936</v>
      </c>
      <c r="B5769">
        <v>0.31112709841628894</v>
      </c>
      <c r="C5769">
        <v>0.75654115564584856</v>
      </c>
      <c r="I5769">
        <f t="shared" si="270"/>
        <v>12.445083936651557</v>
      </c>
      <c r="J5769">
        <f t="shared" si="271"/>
        <v>-7.192146782565894</v>
      </c>
      <c r="K5769">
        <f t="shared" si="272"/>
        <v>-7.5654115564584856</v>
      </c>
    </row>
    <row r="5770" spans="1:11">
      <c r="A5770">
        <v>-0.94271320676592774</v>
      </c>
      <c r="B5770">
        <v>0.23749491828508182</v>
      </c>
      <c r="C5770">
        <v>0.60060485515285666</v>
      </c>
      <c r="I5770">
        <f t="shared" si="270"/>
        <v>9.4997967314032721</v>
      </c>
      <c r="J5770">
        <f t="shared" si="271"/>
        <v>-9.4271320676592776</v>
      </c>
      <c r="K5770">
        <f t="shared" si="272"/>
        <v>-6.0060485515285666</v>
      </c>
    </row>
    <row r="5771" spans="1:11">
      <c r="A5771">
        <v>-2.0427068878736847</v>
      </c>
      <c r="B5771">
        <v>0.99594555720151579</v>
      </c>
      <c r="C5771">
        <v>-1.3133759199663992</v>
      </c>
      <c r="I5771">
        <f t="shared" si="270"/>
        <v>39.837822288060629</v>
      </c>
      <c r="J5771">
        <f t="shared" si="271"/>
        <v>-20.427068878736847</v>
      </c>
      <c r="K5771">
        <f t="shared" si="272"/>
        <v>13.133759199663992</v>
      </c>
    </row>
    <row r="5772" spans="1:11">
      <c r="A5772">
        <v>-0.87280496635963734</v>
      </c>
      <c r="B5772">
        <v>2.8126739742706103E-3</v>
      </c>
      <c r="C5772">
        <v>-0.45595470041111036</v>
      </c>
      <c r="I5772">
        <f t="shared" si="270"/>
        <v>0.11250695897082441</v>
      </c>
      <c r="J5772">
        <f t="shared" si="271"/>
        <v>-8.7280496635963729</v>
      </c>
      <c r="K5772">
        <f t="shared" si="272"/>
        <v>4.5595470041111037</v>
      </c>
    </row>
    <row r="5773" spans="1:11">
      <c r="A5773">
        <v>-0.76393155075731689</v>
      </c>
      <c r="B5773">
        <v>1.3754474294739536</v>
      </c>
      <c r="C5773">
        <v>-0.42446018155096144</v>
      </c>
      <c r="I5773">
        <f t="shared" si="270"/>
        <v>55.017897178958144</v>
      </c>
      <c r="J5773">
        <f t="shared" si="271"/>
        <v>-7.6393155075731691</v>
      </c>
      <c r="K5773">
        <f t="shared" si="272"/>
        <v>4.2446018155096148</v>
      </c>
    </row>
    <row r="5774" spans="1:11">
      <c r="A5774">
        <v>-0.89845241746313298</v>
      </c>
      <c r="B5774">
        <v>0.39535295025111439</v>
      </c>
      <c r="C5774">
        <v>0.40086306813082345</v>
      </c>
      <c r="I5774">
        <f t="shared" si="270"/>
        <v>15.814118010044576</v>
      </c>
      <c r="J5774">
        <f t="shared" si="271"/>
        <v>-8.9845241746313302</v>
      </c>
      <c r="K5774">
        <f t="shared" si="272"/>
        <v>-4.0086306813082349</v>
      </c>
    </row>
    <row r="5775" spans="1:11">
      <c r="A5775">
        <v>-1.1512854604909077</v>
      </c>
      <c r="B5775">
        <v>-8.3037530482231503E-2</v>
      </c>
      <c r="C5775">
        <v>-0.32628282416281867</v>
      </c>
      <c r="I5775">
        <f t="shared" si="270"/>
        <v>-3.3215012192892601</v>
      </c>
      <c r="J5775">
        <f t="shared" si="271"/>
        <v>-11.512854604909077</v>
      </c>
      <c r="K5775">
        <f t="shared" si="272"/>
        <v>3.2628282416281866</v>
      </c>
    </row>
    <row r="5776" spans="1:11">
      <c r="A5776">
        <v>0.53004099333816379</v>
      </c>
      <c r="B5776">
        <v>0.49580222415163316</v>
      </c>
      <c r="C5776">
        <v>-1.2019033823306957</v>
      </c>
      <c r="I5776">
        <f t="shared" si="270"/>
        <v>19.832088966065328</v>
      </c>
      <c r="J5776">
        <f t="shared" si="271"/>
        <v>5.3004099333816379</v>
      </c>
      <c r="K5776">
        <f t="shared" si="272"/>
        <v>12.019033823306957</v>
      </c>
    </row>
    <row r="5777" spans="1:11">
      <c r="A5777">
        <v>-1.6321382423122919</v>
      </c>
      <c r="B5777">
        <v>-1.3632620537838369E-2</v>
      </c>
      <c r="C5777">
        <v>-0.20705412455424146</v>
      </c>
      <c r="I5777">
        <f t="shared" si="270"/>
        <v>-0.54530482151353477</v>
      </c>
      <c r="J5777">
        <f t="shared" si="271"/>
        <v>-16.32138242312292</v>
      </c>
      <c r="K5777">
        <f t="shared" si="272"/>
        <v>2.0705412455424148</v>
      </c>
    </row>
    <row r="5778" spans="1:11">
      <c r="A5778">
        <v>1.2624209503925181</v>
      </c>
      <c r="B5778">
        <v>-0.37822775089041827</v>
      </c>
      <c r="C5778">
        <v>-1.7318302813258342</v>
      </c>
      <c r="I5778">
        <f t="shared" si="270"/>
        <v>-15.12911003561673</v>
      </c>
      <c r="J5778">
        <f t="shared" si="271"/>
        <v>12.624209503925181</v>
      </c>
      <c r="K5778">
        <f t="shared" si="272"/>
        <v>17.318302813258342</v>
      </c>
    </row>
    <row r="5779" spans="1:11">
      <c r="A5779">
        <v>-1.5417103537499273</v>
      </c>
      <c r="B5779">
        <v>0.12256542894278211</v>
      </c>
      <c r="C5779">
        <v>0.45319290837641768</v>
      </c>
      <c r="I5779">
        <f t="shared" si="270"/>
        <v>4.9026171577112843</v>
      </c>
      <c r="J5779">
        <f t="shared" si="271"/>
        <v>-15.417103537499273</v>
      </c>
      <c r="K5779">
        <f t="shared" si="272"/>
        <v>-4.5319290837641768</v>
      </c>
    </row>
    <row r="5780" spans="1:11">
      <c r="A5780">
        <v>-1.8503957897023544</v>
      </c>
      <c r="B5780">
        <v>-1.1650322330173299</v>
      </c>
      <c r="C5780">
        <v>-0.17382824115561832</v>
      </c>
      <c r="I5780">
        <f t="shared" si="270"/>
        <v>-46.601289320693198</v>
      </c>
      <c r="J5780">
        <f t="shared" si="271"/>
        <v>-18.503957897023543</v>
      </c>
      <c r="K5780">
        <f t="shared" si="272"/>
        <v>1.7382824115561832</v>
      </c>
    </row>
    <row r="5781" spans="1:11">
      <c r="A5781">
        <v>0.72227118934148582</v>
      </c>
      <c r="B5781">
        <v>0.59653370023479668</v>
      </c>
      <c r="C5781">
        <v>3.0578500807938724E-2</v>
      </c>
      <c r="I5781">
        <f t="shared" si="270"/>
        <v>23.861348009391868</v>
      </c>
      <c r="J5781">
        <f t="shared" si="271"/>
        <v>7.222711893414858</v>
      </c>
      <c r="K5781">
        <f t="shared" si="272"/>
        <v>-0.30578500807938724</v>
      </c>
    </row>
    <row r="5782" spans="1:11">
      <c r="A5782">
        <v>2.9412992285965824</v>
      </c>
      <c r="B5782">
        <v>-0.393119053583531</v>
      </c>
      <c r="C5782">
        <v>7.1205658163852409E-2</v>
      </c>
      <c r="I5782">
        <f t="shared" si="270"/>
        <v>-15.724762143341239</v>
      </c>
      <c r="J5782">
        <f t="shared" si="271"/>
        <v>29.412992285965824</v>
      </c>
      <c r="K5782">
        <f t="shared" si="272"/>
        <v>-0.71205658163852403</v>
      </c>
    </row>
    <row r="5783" spans="1:11">
      <c r="A5783">
        <v>2.6507710544096494</v>
      </c>
      <c r="B5783">
        <v>0.70025259185792832</v>
      </c>
      <c r="C5783">
        <v>-4.5681362844280288E-2</v>
      </c>
      <c r="I5783">
        <f t="shared" si="270"/>
        <v>28.010103674317133</v>
      </c>
      <c r="J5783">
        <f t="shared" si="271"/>
        <v>26.507710544096494</v>
      </c>
      <c r="K5783">
        <f t="shared" si="272"/>
        <v>0.45681362844280288</v>
      </c>
    </row>
    <row r="5784" spans="1:11">
      <c r="A5784">
        <v>-1.6157133998064741</v>
      </c>
      <c r="B5784">
        <v>-0.20050349146685387</v>
      </c>
      <c r="C5784">
        <v>-1.2530769614316064</v>
      </c>
      <c r="I5784">
        <f t="shared" si="270"/>
        <v>-8.0201396586741538</v>
      </c>
      <c r="J5784">
        <f t="shared" si="271"/>
        <v>-16.15713399806474</v>
      </c>
      <c r="K5784">
        <f t="shared" si="272"/>
        <v>12.530769614316064</v>
      </c>
    </row>
    <row r="5785" spans="1:11">
      <c r="A5785">
        <v>-0.66378254061222697</v>
      </c>
      <c r="B5785">
        <v>-0.72030577487129943</v>
      </c>
      <c r="C5785">
        <v>-3.8583523963115207E-3</v>
      </c>
      <c r="I5785">
        <f t="shared" si="270"/>
        <v>-28.812230994851976</v>
      </c>
      <c r="J5785">
        <f t="shared" si="271"/>
        <v>-6.6378254061222695</v>
      </c>
      <c r="K5785">
        <f t="shared" si="272"/>
        <v>3.8583523963115207E-2</v>
      </c>
    </row>
    <row r="5786" spans="1:11">
      <c r="A5786">
        <v>-1.4474229079204624</v>
      </c>
      <c r="B5786">
        <v>0.58273353071501</v>
      </c>
      <c r="C5786">
        <v>-0.49029368638532855</v>
      </c>
      <c r="I5786">
        <f t="shared" si="270"/>
        <v>23.309341228600399</v>
      </c>
      <c r="J5786">
        <f t="shared" si="271"/>
        <v>-14.474229079204623</v>
      </c>
      <c r="K5786">
        <f t="shared" si="272"/>
        <v>4.9029368638532853</v>
      </c>
    </row>
    <row r="5787" spans="1:11">
      <c r="A5787">
        <v>-0.86706209971946202</v>
      </c>
      <c r="B5787">
        <v>-0.81433428135788388</v>
      </c>
      <c r="C5787">
        <v>-0.37707774828908519</v>
      </c>
      <c r="I5787">
        <f t="shared" si="270"/>
        <v>-32.573371254315354</v>
      </c>
      <c r="J5787">
        <f t="shared" si="271"/>
        <v>-8.6706209971946198</v>
      </c>
      <c r="K5787">
        <f t="shared" si="272"/>
        <v>3.770777482890852</v>
      </c>
    </row>
    <row r="5788" spans="1:11">
      <c r="A5788">
        <v>-2.295784825785673</v>
      </c>
      <c r="B5788">
        <v>-0.58719125973175934</v>
      </c>
      <c r="C5788">
        <v>1.1933502728142369</v>
      </c>
      <c r="I5788">
        <f t="shared" si="270"/>
        <v>-23.487650389270375</v>
      </c>
      <c r="J5788">
        <f t="shared" si="271"/>
        <v>-22.957848257856732</v>
      </c>
      <c r="K5788">
        <f t="shared" si="272"/>
        <v>-11.933502728142368</v>
      </c>
    </row>
    <row r="5789" spans="1:11">
      <c r="A5789">
        <v>-1.4866693635944679</v>
      </c>
      <c r="B5789">
        <v>1.058066036376724</v>
      </c>
      <c r="C5789">
        <v>-8.8761363586228437E-2</v>
      </c>
      <c r="I5789">
        <f t="shared" si="270"/>
        <v>42.322641455068961</v>
      </c>
      <c r="J5789">
        <f t="shared" si="271"/>
        <v>-14.866693635944678</v>
      </c>
      <c r="K5789">
        <f t="shared" si="272"/>
        <v>0.88761363586228437</v>
      </c>
    </row>
    <row r="5790" spans="1:11">
      <c r="A5790">
        <v>-0.89801560911785272</v>
      </c>
      <c r="B5790">
        <v>0.7376936653032633</v>
      </c>
      <c r="C5790">
        <v>-0.87484101471963438</v>
      </c>
      <c r="I5790">
        <f t="shared" si="270"/>
        <v>29.507746612130532</v>
      </c>
      <c r="J5790">
        <f t="shared" si="271"/>
        <v>-8.980156091178527</v>
      </c>
      <c r="K5790">
        <f t="shared" si="272"/>
        <v>8.7484101471963438</v>
      </c>
    </row>
    <row r="5791" spans="1:11">
      <c r="A5791">
        <v>-1.0594753301321462</v>
      </c>
      <c r="B5791">
        <v>-0.44267490073225824</v>
      </c>
      <c r="C5791">
        <v>0.46034115767169292</v>
      </c>
      <c r="I5791">
        <f t="shared" si="270"/>
        <v>-17.70699602929033</v>
      </c>
      <c r="J5791">
        <f t="shared" si="271"/>
        <v>-10.594753301321463</v>
      </c>
      <c r="K5791">
        <f t="shared" si="272"/>
        <v>-4.6034115767169297</v>
      </c>
    </row>
    <row r="5792" spans="1:11">
      <c r="A5792">
        <v>1.2959570291355229</v>
      </c>
      <c r="B5792">
        <v>-0.37548026459975781</v>
      </c>
      <c r="C5792">
        <v>-0.82470110122402551</v>
      </c>
      <c r="I5792">
        <f t="shared" si="270"/>
        <v>-15.019210583990311</v>
      </c>
      <c r="J5792">
        <f t="shared" si="271"/>
        <v>12.959570291355229</v>
      </c>
      <c r="K5792">
        <f t="shared" si="272"/>
        <v>8.2470110122402556</v>
      </c>
    </row>
    <row r="5793" spans="1:11">
      <c r="A5793">
        <v>-1.2504612396262675</v>
      </c>
      <c r="B5793">
        <v>0.15282672525146257</v>
      </c>
      <c r="C5793">
        <v>-4.3378934683956288E-2</v>
      </c>
      <c r="I5793">
        <f t="shared" si="270"/>
        <v>6.1130690100585028</v>
      </c>
      <c r="J5793">
        <f t="shared" si="271"/>
        <v>-12.504612396262676</v>
      </c>
      <c r="K5793">
        <f t="shared" si="272"/>
        <v>0.43378934683956288</v>
      </c>
    </row>
    <row r="5794" spans="1:11">
      <c r="A5794">
        <v>-1.1197305480078965</v>
      </c>
      <c r="B5794">
        <v>-0.2019147531842822</v>
      </c>
      <c r="C5794">
        <v>-0.32583577406489828</v>
      </c>
      <c r="I5794">
        <f t="shared" si="270"/>
        <v>-8.0765901273712881</v>
      </c>
      <c r="J5794">
        <f t="shared" si="271"/>
        <v>-11.197305480078965</v>
      </c>
      <c r="K5794">
        <f t="shared" si="272"/>
        <v>3.2583577406489828</v>
      </c>
    </row>
    <row r="5795" spans="1:11">
      <c r="A5795">
        <v>1.9632353671181235</v>
      </c>
      <c r="B5795">
        <v>-0.45945938516884521</v>
      </c>
      <c r="C5795">
        <v>0.23219339026304803</v>
      </c>
      <c r="I5795">
        <f t="shared" si="270"/>
        <v>-18.378375406753808</v>
      </c>
      <c r="J5795">
        <f t="shared" si="271"/>
        <v>19.632353671181235</v>
      </c>
      <c r="K5795">
        <f t="shared" si="272"/>
        <v>-2.3219339026304802</v>
      </c>
    </row>
    <row r="5796" spans="1:11">
      <c r="A5796">
        <v>2.1467016519935749</v>
      </c>
      <c r="B5796">
        <v>0.356360690682609</v>
      </c>
      <c r="C5796">
        <v>0.59669376137464392</v>
      </c>
      <c r="I5796">
        <f t="shared" si="270"/>
        <v>14.254427627304359</v>
      </c>
      <c r="J5796">
        <f t="shared" si="271"/>
        <v>21.467016519935747</v>
      </c>
      <c r="K5796">
        <f t="shared" si="272"/>
        <v>-5.9669376137464392</v>
      </c>
    </row>
    <row r="5797" spans="1:11">
      <c r="A5797">
        <v>-1.2679704156015505</v>
      </c>
      <c r="B5797">
        <v>-1.4726692675233688E-2</v>
      </c>
      <c r="C5797">
        <v>5.525674321773108E-2</v>
      </c>
      <c r="I5797">
        <f t="shared" si="270"/>
        <v>-0.58906770700934752</v>
      </c>
      <c r="J5797">
        <f t="shared" si="271"/>
        <v>-12.679704156015505</v>
      </c>
      <c r="K5797">
        <f t="shared" si="272"/>
        <v>-0.55256743217731086</v>
      </c>
    </row>
    <row r="5798" spans="1:11">
      <c r="A5798">
        <v>0.91630235221556766</v>
      </c>
      <c r="B5798">
        <v>-1.0627234241660006</v>
      </c>
      <c r="C5798">
        <v>-0.12797427545313111</v>
      </c>
      <c r="I5798">
        <f t="shared" si="270"/>
        <v>-42.508936966640022</v>
      </c>
      <c r="J5798">
        <f t="shared" si="271"/>
        <v>9.1630235221556759</v>
      </c>
      <c r="K5798">
        <f t="shared" si="272"/>
        <v>1.2797427545313111</v>
      </c>
    </row>
    <row r="5799" spans="1:11">
      <c r="A5799">
        <v>-0.41265804668934991</v>
      </c>
      <c r="B5799">
        <v>0.88471880000690672</v>
      </c>
      <c r="C5799">
        <v>-0.72260255972044429</v>
      </c>
      <c r="I5799">
        <f t="shared" si="270"/>
        <v>35.38875200027627</v>
      </c>
      <c r="J5799">
        <f t="shared" si="271"/>
        <v>-4.1265804668934987</v>
      </c>
      <c r="K5799">
        <f t="shared" si="272"/>
        <v>7.2260255972044432</v>
      </c>
    </row>
    <row r="5800" spans="1:11">
      <c r="A5800">
        <v>-1.0137611397105131</v>
      </c>
      <c r="B5800">
        <v>0.65314600680568191</v>
      </c>
      <c r="C5800">
        <v>-0.11185560611964379</v>
      </c>
      <c r="I5800">
        <f t="shared" si="270"/>
        <v>26.125840272227276</v>
      </c>
      <c r="J5800">
        <f t="shared" si="271"/>
        <v>-10.137611397105131</v>
      </c>
      <c r="K5800">
        <f t="shared" si="272"/>
        <v>1.118556061196438</v>
      </c>
    </row>
    <row r="5801" spans="1:11">
      <c r="A5801">
        <v>0.43529146736587659</v>
      </c>
      <c r="B5801">
        <v>1.4442986440102603</v>
      </c>
      <c r="C5801">
        <v>-0.73096554364768551</v>
      </c>
      <c r="I5801">
        <f t="shared" si="270"/>
        <v>57.771945760410411</v>
      </c>
      <c r="J5801">
        <f t="shared" si="271"/>
        <v>4.3529146736587663</v>
      </c>
      <c r="K5801">
        <f t="shared" si="272"/>
        <v>7.3096554364768549</v>
      </c>
    </row>
    <row r="5802" spans="1:11">
      <c r="A5802">
        <v>-2.558577329116845</v>
      </c>
      <c r="B5802">
        <v>-0.21680612546462508</v>
      </c>
      <c r="C5802">
        <v>0.25765722808749225</v>
      </c>
      <c r="I5802">
        <f t="shared" si="270"/>
        <v>-8.6722450185850022</v>
      </c>
      <c r="J5802">
        <f t="shared" si="271"/>
        <v>-25.585773291168451</v>
      </c>
      <c r="K5802">
        <f t="shared" si="272"/>
        <v>-2.5765722808749225</v>
      </c>
    </row>
    <row r="5803" spans="1:11">
      <c r="A5803">
        <v>-1.3653469161132457</v>
      </c>
      <c r="B5803">
        <v>1.3066472231583037</v>
      </c>
      <c r="C5803">
        <v>-0.81102265496193371</v>
      </c>
      <c r="I5803">
        <f t="shared" si="270"/>
        <v>52.265888926332153</v>
      </c>
      <c r="J5803">
        <f t="shared" si="271"/>
        <v>-13.653469161132456</v>
      </c>
      <c r="K5803">
        <f t="shared" si="272"/>
        <v>8.1102265496193375</v>
      </c>
    </row>
    <row r="5804" spans="1:11">
      <c r="A5804">
        <v>0.65266310864401866</v>
      </c>
      <c r="B5804">
        <v>1.837614387471751</v>
      </c>
      <c r="C5804">
        <v>-1.8135974048684602</v>
      </c>
      <c r="I5804">
        <f t="shared" si="270"/>
        <v>73.504575498870039</v>
      </c>
      <c r="J5804">
        <f t="shared" si="271"/>
        <v>6.5266310864401866</v>
      </c>
      <c r="K5804">
        <f t="shared" si="272"/>
        <v>18.135974048684602</v>
      </c>
    </row>
    <row r="5805" spans="1:11">
      <c r="A5805">
        <v>-0.26370691974512328</v>
      </c>
      <c r="B5805">
        <v>-5.4135481256308071E-2</v>
      </c>
      <c r="C5805">
        <v>-0.36273115569086167</v>
      </c>
      <c r="I5805">
        <f t="shared" si="270"/>
        <v>-2.1654192502523228</v>
      </c>
      <c r="J5805">
        <f t="shared" si="271"/>
        <v>-2.6370691974512326</v>
      </c>
      <c r="K5805">
        <f t="shared" si="272"/>
        <v>3.6273115569086167</v>
      </c>
    </row>
    <row r="5806" spans="1:11">
      <c r="A5806">
        <v>-2.1921859334519316</v>
      </c>
      <c r="B5806">
        <v>9.6015472430580229E-2</v>
      </c>
      <c r="C5806">
        <v>0.48031532044219966</v>
      </c>
      <c r="I5806">
        <f t="shared" si="270"/>
        <v>3.8406188972232091</v>
      </c>
      <c r="J5806">
        <f t="shared" si="271"/>
        <v>-21.921859334519315</v>
      </c>
      <c r="K5806">
        <f t="shared" si="272"/>
        <v>-4.8031532044219967</v>
      </c>
    </row>
    <row r="5807" spans="1:11">
      <c r="A5807">
        <v>-2.6292478635069059</v>
      </c>
      <c r="B5807">
        <v>-0.96492862416193292</v>
      </c>
      <c r="C5807">
        <v>-1.2762064518342433</v>
      </c>
      <c r="I5807">
        <f t="shared" si="270"/>
        <v>-38.597144966477316</v>
      </c>
      <c r="J5807">
        <f t="shared" si="271"/>
        <v>-26.29247863506906</v>
      </c>
      <c r="K5807">
        <f t="shared" si="272"/>
        <v>12.762064518342433</v>
      </c>
    </row>
    <row r="5808" spans="1:11">
      <c r="A5808">
        <v>-1.661540063350079</v>
      </c>
      <c r="B5808">
        <v>-0.4788943520291184</v>
      </c>
      <c r="C5808">
        <v>0.17523832716329546</v>
      </c>
      <c r="I5808">
        <f t="shared" si="270"/>
        <v>-19.155774081164736</v>
      </c>
      <c r="J5808">
        <f t="shared" si="271"/>
        <v>-16.615400633500791</v>
      </c>
      <c r="K5808">
        <f t="shared" si="272"/>
        <v>-1.7523832716329546</v>
      </c>
    </row>
    <row r="5809" spans="1:11">
      <c r="A5809">
        <v>-0.59535504208856949</v>
      </c>
      <c r="B5809">
        <v>6.9256433847507126E-2</v>
      </c>
      <c r="C5809">
        <v>-8.7873637073484043E-2</v>
      </c>
      <c r="I5809">
        <f t="shared" si="270"/>
        <v>2.770257353900285</v>
      </c>
      <c r="J5809">
        <f t="shared" si="271"/>
        <v>-5.9535504208856951</v>
      </c>
      <c r="K5809">
        <f t="shared" si="272"/>
        <v>0.87873637073484046</v>
      </c>
    </row>
    <row r="5810" spans="1:11">
      <c r="A5810">
        <v>-0.4237738024986808</v>
      </c>
      <c r="B5810">
        <v>-7.6110579726555161E-2</v>
      </c>
      <c r="C5810">
        <v>0.14123927015458101</v>
      </c>
      <c r="I5810">
        <f t="shared" si="270"/>
        <v>-3.0444231890622064</v>
      </c>
      <c r="J5810">
        <f t="shared" si="271"/>
        <v>-4.2377380249868075</v>
      </c>
      <c r="K5810">
        <f t="shared" si="272"/>
        <v>-1.4123927015458102</v>
      </c>
    </row>
    <row r="5811" spans="1:11">
      <c r="A5811">
        <v>1.1880103652417835</v>
      </c>
      <c r="B5811">
        <v>0.13020567497365129</v>
      </c>
      <c r="C5811">
        <v>-0.23567076322187222</v>
      </c>
      <c r="I5811">
        <f t="shared" si="270"/>
        <v>5.2082269989460519</v>
      </c>
      <c r="J5811">
        <f t="shared" si="271"/>
        <v>11.880103652417835</v>
      </c>
      <c r="K5811">
        <f t="shared" si="272"/>
        <v>2.3567076322187224</v>
      </c>
    </row>
    <row r="5812" spans="1:11">
      <c r="A5812">
        <v>1.6828132983462794</v>
      </c>
      <c r="B5812">
        <v>0.55273792797646559</v>
      </c>
      <c r="C5812">
        <v>-0.63963268212832691</v>
      </c>
      <c r="I5812">
        <f t="shared" si="270"/>
        <v>22.109517119058623</v>
      </c>
      <c r="J5812">
        <f t="shared" si="271"/>
        <v>16.828132983462794</v>
      </c>
      <c r="K5812">
        <f t="shared" si="272"/>
        <v>6.3963268212832691</v>
      </c>
    </row>
    <row r="5813" spans="1:11">
      <c r="A5813">
        <v>-1.1634736577120708</v>
      </c>
      <c r="B5813">
        <v>-0.39244380889429165</v>
      </c>
      <c r="C5813">
        <v>-0.27442226968491901</v>
      </c>
      <c r="I5813">
        <f t="shared" si="270"/>
        <v>-15.697752355771666</v>
      </c>
      <c r="J5813">
        <f t="shared" si="271"/>
        <v>-11.634736577120709</v>
      </c>
      <c r="K5813">
        <f t="shared" si="272"/>
        <v>2.7442226968491901</v>
      </c>
    </row>
    <row r="5814" spans="1:11">
      <c r="A5814">
        <v>-0.21346390965724663</v>
      </c>
      <c r="B5814">
        <v>-0.25936903018669244</v>
      </c>
      <c r="C5814">
        <v>-0.45120923657245959</v>
      </c>
      <c r="I5814">
        <f t="shared" si="270"/>
        <v>-10.374761207467698</v>
      </c>
      <c r="J5814">
        <f t="shared" si="271"/>
        <v>-2.1346390965724664</v>
      </c>
      <c r="K5814">
        <f t="shared" si="272"/>
        <v>4.5120923657245964</v>
      </c>
    </row>
    <row r="5815" spans="1:11">
      <c r="A5815">
        <v>1.2884655849576947</v>
      </c>
      <c r="B5815">
        <v>-0.24026462565711859</v>
      </c>
      <c r="C5815">
        <v>-0.22320259847521406</v>
      </c>
      <c r="I5815">
        <f t="shared" si="270"/>
        <v>-9.6105850262847436</v>
      </c>
      <c r="J5815">
        <f t="shared" si="271"/>
        <v>12.884655849576948</v>
      </c>
      <c r="K5815">
        <f t="shared" si="272"/>
        <v>2.2320259847521404</v>
      </c>
    </row>
    <row r="5816" spans="1:11">
      <c r="A5816">
        <v>-1.2473516172535462</v>
      </c>
      <c r="B5816">
        <v>-0.53869265628164131</v>
      </c>
      <c r="C5816">
        <v>-0.70373097162181486</v>
      </c>
      <c r="I5816">
        <f t="shared" si="270"/>
        <v>-21.547706251265652</v>
      </c>
      <c r="J5816">
        <f t="shared" si="271"/>
        <v>-12.473516172535462</v>
      </c>
      <c r="K5816">
        <f t="shared" si="272"/>
        <v>7.0373097162181484</v>
      </c>
    </row>
    <row r="5817" spans="1:11">
      <c r="A5817">
        <v>0.24140470162832234</v>
      </c>
      <c r="B5817">
        <v>-0.14007408779892538</v>
      </c>
      <c r="C5817">
        <v>-0.46555503799414211</v>
      </c>
      <c r="I5817">
        <f t="shared" si="270"/>
        <v>-5.6029635119570154</v>
      </c>
      <c r="J5817">
        <f t="shared" si="271"/>
        <v>2.4140470162832233</v>
      </c>
      <c r="K5817">
        <f t="shared" si="272"/>
        <v>4.6555503799414213</v>
      </c>
    </row>
    <row r="5818" spans="1:11">
      <c r="A5818">
        <v>-2.7612393720031476</v>
      </c>
      <c r="B5818">
        <v>-0.66738311823611507</v>
      </c>
      <c r="C5818">
        <v>-0.70528445826025554</v>
      </c>
      <c r="I5818">
        <f t="shared" si="270"/>
        <v>-26.695324729444604</v>
      </c>
      <c r="J5818">
        <f t="shared" si="271"/>
        <v>-27.612393720031477</v>
      </c>
      <c r="K5818">
        <f t="shared" si="272"/>
        <v>7.052844582602555</v>
      </c>
    </row>
    <row r="5819" spans="1:11">
      <c r="A5819">
        <v>-0.33026685625712815</v>
      </c>
      <c r="B5819">
        <v>-0.46899261385357027</v>
      </c>
      <c r="C5819">
        <v>0.63062638993752507</v>
      </c>
      <c r="I5819">
        <f t="shared" si="270"/>
        <v>-18.759704554142811</v>
      </c>
      <c r="J5819">
        <f t="shared" si="271"/>
        <v>-3.3026685625712817</v>
      </c>
      <c r="K5819">
        <f t="shared" si="272"/>
        <v>-6.3062638993752511</v>
      </c>
    </row>
    <row r="5820" spans="1:11">
      <c r="A5820">
        <v>-2.0127476569749514</v>
      </c>
      <c r="B5820">
        <v>0.11347631703137155</v>
      </c>
      <c r="C5820">
        <v>7.3465586375236203E-3</v>
      </c>
      <c r="I5820">
        <f t="shared" si="270"/>
        <v>4.5390526812548622</v>
      </c>
      <c r="J5820">
        <f t="shared" si="271"/>
        <v>-20.127476569749515</v>
      </c>
      <c r="K5820">
        <f t="shared" si="272"/>
        <v>-7.3465586375236203E-2</v>
      </c>
    </row>
    <row r="5821" spans="1:11">
      <c r="A5821">
        <v>-2.3482971966674793</v>
      </c>
      <c r="B5821">
        <v>1.5011182256381164</v>
      </c>
      <c r="C5821">
        <v>-0.93208019840870315</v>
      </c>
      <c r="I5821">
        <f t="shared" si="270"/>
        <v>60.044729025524653</v>
      </c>
      <c r="J5821">
        <f t="shared" si="271"/>
        <v>-23.482971966674793</v>
      </c>
      <c r="K5821">
        <f t="shared" si="272"/>
        <v>9.3208019840870318</v>
      </c>
    </row>
    <row r="5822" spans="1:11">
      <c r="A5822">
        <v>-0.72409866111270815</v>
      </c>
      <c r="B5822">
        <v>-0.99771300356130022</v>
      </c>
      <c r="C5822">
        <v>0.43239028475204844</v>
      </c>
      <c r="I5822">
        <f t="shared" si="270"/>
        <v>-39.908520142452005</v>
      </c>
      <c r="J5822">
        <f t="shared" si="271"/>
        <v>-7.2409866111270818</v>
      </c>
      <c r="K5822">
        <f t="shared" si="272"/>
        <v>-4.3239028475204844</v>
      </c>
    </row>
    <row r="5823" spans="1:11">
      <c r="A5823">
        <v>0.75082394702394073</v>
      </c>
      <c r="B5823">
        <v>2.1671933808675159E-2</v>
      </c>
      <c r="C5823">
        <v>-0.38007977591939701</v>
      </c>
      <c r="I5823">
        <f t="shared" si="270"/>
        <v>0.86687735234700636</v>
      </c>
      <c r="J5823">
        <f t="shared" si="271"/>
        <v>7.5082394702394071</v>
      </c>
      <c r="K5823">
        <f t="shared" si="272"/>
        <v>3.8007977591939701</v>
      </c>
    </row>
    <row r="5824" spans="1:11">
      <c r="A5824">
        <v>0.61287050419985867</v>
      </c>
      <c r="B5824">
        <v>0.38790870021920482</v>
      </c>
      <c r="C5824">
        <v>-0.27997831605667561</v>
      </c>
      <c r="I5824">
        <f t="shared" si="270"/>
        <v>15.516348008768192</v>
      </c>
      <c r="J5824">
        <f t="shared" si="271"/>
        <v>6.1287050419985869</v>
      </c>
      <c r="K5824">
        <f t="shared" si="272"/>
        <v>2.799783160566756</v>
      </c>
    </row>
    <row r="5825" spans="1:11">
      <c r="A5825">
        <v>0.66043547875077158</v>
      </c>
      <c r="B5825">
        <v>-0.53724380257973614</v>
      </c>
      <c r="C5825">
        <v>-0.34258353645223483</v>
      </c>
      <c r="I5825">
        <f t="shared" si="270"/>
        <v>-21.489752103189446</v>
      </c>
      <c r="J5825">
        <f t="shared" si="271"/>
        <v>6.6043547875077158</v>
      </c>
      <c r="K5825">
        <f t="shared" si="272"/>
        <v>3.4258353645223485</v>
      </c>
    </row>
    <row r="5826" spans="1:11">
      <c r="A5826">
        <v>-0.63275816484357661</v>
      </c>
      <c r="B5826">
        <v>-0.37207326932288465</v>
      </c>
      <c r="C5826">
        <v>-0.50729217813807059</v>
      </c>
      <c r="I5826">
        <f t="shared" si="270"/>
        <v>-14.882930772915387</v>
      </c>
      <c r="J5826">
        <f t="shared" si="271"/>
        <v>-6.3275816484357659</v>
      </c>
      <c r="K5826">
        <f t="shared" si="272"/>
        <v>5.0729217813807059</v>
      </c>
    </row>
    <row r="5827" spans="1:11">
      <c r="A5827">
        <v>-0.54695566377107563</v>
      </c>
      <c r="B5827">
        <v>0.32683740661189498</v>
      </c>
      <c r="C5827">
        <v>-0.69614399065279453</v>
      </c>
      <c r="I5827">
        <f t="shared" ref="I5827:I5890" si="273">B5827*40</f>
        <v>13.0734962644758</v>
      </c>
      <c r="J5827">
        <f t="shared" ref="J5827:J5890" si="274">A5827*10</f>
        <v>-5.4695566377107561</v>
      </c>
      <c r="K5827">
        <f t="shared" ref="K5827:K5890" si="275">-C5827*10</f>
        <v>6.9614399065279455</v>
      </c>
    </row>
    <row r="5828" spans="1:11">
      <c r="A5828">
        <v>1.7885399846435908</v>
      </c>
      <c r="B5828">
        <v>0.1285372255257442</v>
      </c>
      <c r="C5828">
        <v>-0.34860629203204307</v>
      </c>
      <c r="I5828">
        <f t="shared" si="273"/>
        <v>5.1414890210297681</v>
      </c>
      <c r="J5828">
        <f t="shared" si="274"/>
        <v>17.885399846435909</v>
      </c>
      <c r="K5828">
        <f t="shared" si="275"/>
        <v>3.486062920320431</v>
      </c>
    </row>
    <row r="5829" spans="1:11">
      <c r="A5829">
        <v>-2.7975892998768157</v>
      </c>
      <c r="B5829">
        <v>0.5284303819162981</v>
      </c>
      <c r="C5829">
        <v>1.0658354934004528</v>
      </c>
      <c r="I5829">
        <f t="shared" si="273"/>
        <v>21.137215276651922</v>
      </c>
      <c r="J5829">
        <f t="shared" si="274"/>
        <v>-27.975892998768156</v>
      </c>
      <c r="K5829">
        <f t="shared" si="275"/>
        <v>-10.658354934004528</v>
      </c>
    </row>
    <row r="5830" spans="1:11">
      <c r="A5830">
        <v>-0.68392908717856171</v>
      </c>
      <c r="B5830">
        <v>2.28365922767729</v>
      </c>
      <c r="C5830">
        <v>-2.2299773577102964</v>
      </c>
      <c r="I5830">
        <f t="shared" si="273"/>
        <v>91.346369107091604</v>
      </c>
      <c r="J5830">
        <f t="shared" si="274"/>
        <v>-6.8392908717856171</v>
      </c>
      <c r="K5830">
        <f t="shared" si="275"/>
        <v>22.299773577102965</v>
      </c>
    </row>
    <row r="5831" spans="1:11">
      <c r="A5831">
        <v>-1.0747293325650915</v>
      </c>
      <c r="B5831">
        <v>0.53498821403442531</v>
      </c>
      <c r="C5831">
        <v>-0.24221361524917134</v>
      </c>
      <c r="I5831">
        <f t="shared" si="273"/>
        <v>21.399528561377011</v>
      </c>
      <c r="J5831">
        <f t="shared" si="274"/>
        <v>-10.747293325650915</v>
      </c>
      <c r="K5831">
        <f t="shared" si="275"/>
        <v>2.4221361524917135</v>
      </c>
    </row>
    <row r="5832" spans="1:11">
      <c r="A5832">
        <v>-2.3774350064210963</v>
      </c>
      <c r="B5832">
        <v>-1.0472633063038472</v>
      </c>
      <c r="C5832">
        <v>-1.1221729652328036</v>
      </c>
      <c r="I5832">
        <f t="shared" si="273"/>
        <v>-41.890532252153889</v>
      </c>
      <c r="J5832">
        <f t="shared" si="274"/>
        <v>-23.774350064210964</v>
      </c>
      <c r="K5832">
        <f t="shared" si="275"/>
        <v>11.221729652328037</v>
      </c>
    </row>
    <row r="5833" spans="1:11">
      <c r="A5833">
        <v>-0.23286033662936245</v>
      </c>
      <c r="B5833">
        <v>1.0557690503630288</v>
      </c>
      <c r="C5833">
        <v>-0.14600948310405021</v>
      </c>
      <c r="I5833">
        <f t="shared" si="273"/>
        <v>42.230762014521154</v>
      </c>
      <c r="J5833">
        <f t="shared" si="274"/>
        <v>-2.3286033662936245</v>
      </c>
      <c r="K5833">
        <f t="shared" si="275"/>
        <v>1.460094831040502</v>
      </c>
    </row>
    <row r="5834" spans="1:11">
      <c r="A5834">
        <v>-1.7600124775004271</v>
      </c>
      <c r="B5834">
        <v>-0.54024150301656504</v>
      </c>
      <c r="C5834">
        <v>-0.24093713416796955</v>
      </c>
      <c r="I5834">
        <f t="shared" si="273"/>
        <v>-21.609660120662603</v>
      </c>
      <c r="J5834">
        <f t="shared" si="274"/>
        <v>-17.600124775004272</v>
      </c>
      <c r="K5834">
        <f t="shared" si="275"/>
        <v>2.4093713416796954</v>
      </c>
    </row>
    <row r="5835" spans="1:11">
      <c r="A5835">
        <v>1.9880609311758426</v>
      </c>
      <c r="B5835">
        <v>-0.50306516935917989</v>
      </c>
      <c r="C5835">
        <v>-0.37662080371024587</v>
      </c>
      <c r="I5835">
        <f t="shared" si="273"/>
        <v>-20.122606774367195</v>
      </c>
      <c r="J5835">
        <f t="shared" si="274"/>
        <v>19.880609311758427</v>
      </c>
      <c r="K5835">
        <f t="shared" si="275"/>
        <v>3.7662080371024587</v>
      </c>
    </row>
    <row r="5836" spans="1:11">
      <c r="A5836">
        <v>-1.763371376028805</v>
      </c>
      <c r="B5836">
        <v>-0.56991850978179559</v>
      </c>
      <c r="C5836">
        <v>-1.0912156618988202</v>
      </c>
      <c r="I5836">
        <f t="shared" si="273"/>
        <v>-22.796740391271825</v>
      </c>
      <c r="J5836">
        <f t="shared" si="274"/>
        <v>-17.63371376028805</v>
      </c>
      <c r="K5836">
        <f t="shared" si="275"/>
        <v>10.912156618988202</v>
      </c>
    </row>
    <row r="5837" spans="1:11">
      <c r="A5837">
        <v>0.13372675528053857</v>
      </c>
      <c r="B5837">
        <v>0.70267524023433425</v>
      </c>
      <c r="C5837">
        <v>-0.38733108025657315</v>
      </c>
      <c r="I5837">
        <f t="shared" si="273"/>
        <v>28.107009609373371</v>
      </c>
      <c r="J5837">
        <f t="shared" si="274"/>
        <v>1.3372675528053857</v>
      </c>
      <c r="K5837">
        <f t="shared" si="275"/>
        <v>3.8733108025657312</v>
      </c>
    </row>
    <row r="5838" spans="1:11">
      <c r="A5838">
        <v>1.3282861149588057</v>
      </c>
      <c r="B5838">
        <v>0.73956290909712985</v>
      </c>
      <c r="C5838">
        <v>0.95235196521596177</v>
      </c>
      <c r="I5838">
        <f t="shared" si="273"/>
        <v>29.582516363885194</v>
      </c>
      <c r="J5838">
        <f t="shared" si="274"/>
        <v>13.282861149588056</v>
      </c>
      <c r="K5838">
        <f t="shared" si="275"/>
        <v>-9.5235196521596173</v>
      </c>
    </row>
    <row r="5839" spans="1:11">
      <c r="A5839">
        <v>-1.3557303532834499</v>
      </c>
      <c r="B5839">
        <v>-0.29209378965255106</v>
      </c>
      <c r="C5839">
        <v>0.13696865840320849</v>
      </c>
      <c r="I5839">
        <f t="shared" si="273"/>
        <v>-11.683751586102042</v>
      </c>
      <c r="J5839">
        <f t="shared" si="274"/>
        <v>-13.557303532834499</v>
      </c>
      <c r="K5839">
        <f t="shared" si="275"/>
        <v>-1.3696865840320849</v>
      </c>
    </row>
    <row r="5840" spans="1:11">
      <c r="A5840">
        <v>-0.32124823401824343</v>
      </c>
      <c r="B5840">
        <v>6.9443186399604867E-2</v>
      </c>
      <c r="C5840">
        <v>-0.58558840163132309</v>
      </c>
      <c r="I5840">
        <f t="shared" si="273"/>
        <v>2.7777274559841949</v>
      </c>
      <c r="J5840">
        <f t="shared" si="274"/>
        <v>-3.2124823401824343</v>
      </c>
      <c r="K5840">
        <f t="shared" si="275"/>
        <v>5.8558840163132313</v>
      </c>
    </row>
    <row r="5841" spans="1:11">
      <c r="A5841">
        <v>-1.5208527840797705</v>
      </c>
      <c r="B5841">
        <v>0.1025501442015686</v>
      </c>
      <c r="C5841">
        <v>-0.79245978637519443</v>
      </c>
      <c r="I5841">
        <f t="shared" si="273"/>
        <v>4.1020057680627442</v>
      </c>
      <c r="J5841">
        <f t="shared" si="274"/>
        <v>-15.208527840797705</v>
      </c>
      <c r="K5841">
        <f t="shared" si="275"/>
        <v>7.9245978637519441</v>
      </c>
    </row>
    <row r="5842" spans="1:11">
      <c r="A5842">
        <v>-1.5281015260980104</v>
      </c>
      <c r="B5842">
        <v>-0.54834815392262259</v>
      </c>
      <c r="C5842">
        <v>-0.13355204150486802</v>
      </c>
      <c r="I5842">
        <f t="shared" si="273"/>
        <v>-21.933926156904903</v>
      </c>
      <c r="J5842">
        <f t="shared" si="274"/>
        <v>-15.281015260980105</v>
      </c>
      <c r="K5842">
        <f t="shared" si="275"/>
        <v>1.3355204150486801</v>
      </c>
    </row>
    <row r="5843" spans="1:11">
      <c r="A5843">
        <v>2.0055675227209364</v>
      </c>
      <c r="B5843">
        <v>0.3910547574271882</v>
      </c>
      <c r="C5843">
        <v>-0.96415134521632195</v>
      </c>
      <c r="I5843">
        <f t="shared" si="273"/>
        <v>15.642190297087527</v>
      </c>
      <c r="J5843">
        <f t="shared" si="274"/>
        <v>20.055675227209363</v>
      </c>
      <c r="K5843">
        <f t="shared" si="275"/>
        <v>9.6415134521632204</v>
      </c>
    </row>
    <row r="5844" spans="1:11">
      <c r="A5844">
        <v>-0.2771548674539534</v>
      </c>
      <c r="B5844">
        <v>-0.11044134830928096</v>
      </c>
      <c r="C5844">
        <v>-0.56266600924570542</v>
      </c>
      <c r="I5844">
        <f t="shared" si="273"/>
        <v>-4.4176539323712385</v>
      </c>
      <c r="J5844">
        <f t="shared" si="274"/>
        <v>-2.7715486745395341</v>
      </c>
      <c r="K5844">
        <f t="shared" si="275"/>
        <v>5.6266600924570547</v>
      </c>
    </row>
    <row r="5845" spans="1:11">
      <c r="A5845">
        <v>2.4422259482670988E-2</v>
      </c>
      <c r="B5845">
        <v>-0.52444446150580837</v>
      </c>
      <c r="C5845">
        <v>0.16873516607110917</v>
      </c>
      <c r="I5845">
        <f t="shared" si="273"/>
        <v>-20.977778460232336</v>
      </c>
      <c r="J5845">
        <f t="shared" si="274"/>
        <v>0.24422259482670988</v>
      </c>
      <c r="K5845">
        <f t="shared" si="275"/>
        <v>-1.6873516607110917</v>
      </c>
    </row>
    <row r="5846" spans="1:11">
      <c r="A5846">
        <v>1.1297966491746285</v>
      </c>
      <c r="B5846">
        <v>9.8856892183905476E-2</v>
      </c>
      <c r="C5846">
        <v>-0.12681522471215201</v>
      </c>
      <c r="I5846">
        <f t="shared" si="273"/>
        <v>3.954275687356219</v>
      </c>
      <c r="J5846">
        <f t="shared" si="274"/>
        <v>11.297966491746285</v>
      </c>
      <c r="K5846">
        <f t="shared" si="275"/>
        <v>1.2681522471215201</v>
      </c>
    </row>
    <row r="5847" spans="1:11">
      <c r="A5847">
        <v>-0.63302257308256049</v>
      </c>
      <c r="B5847">
        <v>0.62434079713227608</v>
      </c>
      <c r="C5847">
        <v>8.7132185416012073E-2</v>
      </c>
      <c r="I5847">
        <f t="shared" si="273"/>
        <v>24.973631885291041</v>
      </c>
      <c r="J5847">
        <f t="shared" si="274"/>
        <v>-6.3302257308256049</v>
      </c>
      <c r="K5847">
        <f t="shared" si="275"/>
        <v>-0.87132185416012076</v>
      </c>
    </row>
    <row r="5848" spans="1:11">
      <c r="A5848">
        <v>1.2047119834781508</v>
      </c>
      <c r="B5848">
        <v>0.40772717539929354</v>
      </c>
      <c r="C5848">
        <v>-0.53516985843728759</v>
      </c>
      <c r="I5848">
        <f t="shared" si="273"/>
        <v>16.309087015971741</v>
      </c>
      <c r="J5848">
        <f t="shared" si="274"/>
        <v>12.047119834781508</v>
      </c>
      <c r="K5848">
        <f t="shared" si="275"/>
        <v>5.3516985843728762</v>
      </c>
    </row>
    <row r="5849" spans="1:11">
      <c r="A5849">
        <v>1.4418431512417877</v>
      </c>
      <c r="B5849">
        <v>1.19077231862871</v>
      </c>
      <c r="C5849">
        <v>-0.95563671789805937</v>
      </c>
      <c r="I5849">
        <f t="shared" si="273"/>
        <v>47.630892745148401</v>
      </c>
      <c r="J5849">
        <f t="shared" si="274"/>
        <v>14.418431512417877</v>
      </c>
      <c r="K5849">
        <f t="shared" si="275"/>
        <v>9.5563671789805937</v>
      </c>
    </row>
    <row r="5850" spans="1:11">
      <c r="A5850">
        <v>2.4693418394393669</v>
      </c>
      <c r="B5850">
        <v>0.17138938574959922</v>
      </c>
      <c r="C5850">
        <v>-0.52382672066266878</v>
      </c>
      <c r="I5850">
        <f t="shared" si="273"/>
        <v>6.8555754299839684</v>
      </c>
      <c r="J5850">
        <f t="shared" si="274"/>
        <v>24.693418394393667</v>
      </c>
      <c r="K5850">
        <f t="shared" si="275"/>
        <v>5.2382672066266878</v>
      </c>
    </row>
    <row r="5851" spans="1:11">
      <c r="A5851">
        <v>-0.26214985747327851</v>
      </c>
      <c r="B5851">
        <v>-0.72738971606374003</v>
      </c>
      <c r="C5851">
        <v>-0.95379069667436789</v>
      </c>
      <c r="I5851">
        <f t="shared" si="273"/>
        <v>-29.0955886425496</v>
      </c>
      <c r="J5851">
        <f t="shared" si="274"/>
        <v>-2.6214985747327852</v>
      </c>
      <c r="K5851">
        <f t="shared" si="275"/>
        <v>9.5379069667436784</v>
      </c>
    </row>
    <row r="5852" spans="1:11">
      <c r="A5852">
        <v>-2.4238996625845588</v>
      </c>
      <c r="B5852">
        <v>-0.85397005362903311</v>
      </c>
      <c r="C5852">
        <v>0.68658690156125646</v>
      </c>
      <c r="I5852">
        <f t="shared" si="273"/>
        <v>-34.158802145161324</v>
      </c>
      <c r="J5852">
        <f t="shared" si="274"/>
        <v>-24.238996625845587</v>
      </c>
      <c r="K5852">
        <f t="shared" si="275"/>
        <v>-6.8658690156125646</v>
      </c>
    </row>
    <row r="5853" spans="1:11">
      <c r="A5853">
        <v>-0.7044992347921426</v>
      </c>
      <c r="B5853">
        <v>0.60253237995268016</v>
      </c>
      <c r="C5853">
        <v>-9.4246755040497843E-2</v>
      </c>
      <c r="I5853">
        <f t="shared" si="273"/>
        <v>24.101295198107206</v>
      </c>
      <c r="J5853">
        <f t="shared" si="274"/>
        <v>-7.0449923479214256</v>
      </c>
      <c r="K5853">
        <f t="shared" si="275"/>
        <v>0.94246755040497843</v>
      </c>
    </row>
    <row r="5854" spans="1:11">
      <c r="A5854">
        <v>0.37706286635478525</v>
      </c>
      <c r="B5854">
        <v>6.7917281050359726E-2</v>
      </c>
      <c r="C5854">
        <v>-0.88353586403481621</v>
      </c>
      <c r="I5854">
        <f t="shared" si="273"/>
        <v>2.7166912420143889</v>
      </c>
      <c r="J5854">
        <f t="shared" si="274"/>
        <v>3.7706286635478525</v>
      </c>
      <c r="K5854">
        <f t="shared" si="275"/>
        <v>8.8353586403481614</v>
      </c>
    </row>
    <row r="5855" spans="1:11">
      <c r="A5855">
        <v>2.3933815922578652</v>
      </c>
      <c r="B5855">
        <v>1.1987235470672535</v>
      </c>
      <c r="C5855">
        <v>-1.3955380173155583</v>
      </c>
      <c r="I5855">
        <f t="shared" si="273"/>
        <v>47.948941882690136</v>
      </c>
      <c r="J5855">
        <f t="shared" si="274"/>
        <v>23.933815922578653</v>
      </c>
      <c r="K5855">
        <f t="shared" si="275"/>
        <v>13.955380173155582</v>
      </c>
    </row>
    <row r="5856" spans="1:11">
      <c r="A5856">
        <v>-1.4267344427484534</v>
      </c>
      <c r="B5856">
        <v>1.1968274213522505</v>
      </c>
      <c r="C5856">
        <v>0.98206307239857737</v>
      </c>
      <c r="I5856">
        <f t="shared" si="273"/>
        <v>47.873096854090022</v>
      </c>
      <c r="J5856">
        <f t="shared" si="274"/>
        <v>-14.267344427484534</v>
      </c>
      <c r="K5856">
        <f t="shared" si="275"/>
        <v>-9.820630723985774</v>
      </c>
    </row>
    <row r="5857" spans="1:11">
      <c r="A5857">
        <v>-2.51132643191236</v>
      </c>
      <c r="B5857">
        <v>-7.8068274159983048E-2</v>
      </c>
      <c r="C5857">
        <v>-0.15216072156220495</v>
      </c>
      <c r="I5857">
        <f t="shared" si="273"/>
        <v>-3.1227309663993221</v>
      </c>
      <c r="J5857">
        <f t="shared" si="274"/>
        <v>-25.113264319123601</v>
      </c>
      <c r="K5857">
        <f t="shared" si="275"/>
        <v>1.5216072156220495</v>
      </c>
    </row>
    <row r="5858" spans="1:11">
      <c r="A5858">
        <v>-1.2987497646782769</v>
      </c>
      <c r="B5858">
        <v>-0.23140486559150406</v>
      </c>
      <c r="C5858">
        <v>-0.20140540198295404</v>
      </c>
      <c r="I5858">
        <f t="shared" si="273"/>
        <v>-9.2561946236601624</v>
      </c>
      <c r="J5858">
        <f t="shared" si="274"/>
        <v>-12.987497646782769</v>
      </c>
      <c r="K5858">
        <f t="shared" si="275"/>
        <v>2.0140540198295405</v>
      </c>
    </row>
    <row r="5859" spans="1:11">
      <c r="A5859">
        <v>0.30371693322206406</v>
      </c>
      <c r="B5859">
        <v>-0.42747838277744976</v>
      </c>
      <c r="C5859">
        <v>0.63299335693102343</v>
      </c>
      <c r="I5859">
        <f t="shared" si="273"/>
        <v>-17.099135311097989</v>
      </c>
      <c r="J5859">
        <f t="shared" si="274"/>
        <v>3.0371693322206408</v>
      </c>
      <c r="K5859">
        <f t="shared" si="275"/>
        <v>-6.3299335693102341</v>
      </c>
    </row>
    <row r="5860" spans="1:11">
      <c r="A5860">
        <v>1.634956698536405</v>
      </c>
      <c r="B5860">
        <v>1.0977557339371062</v>
      </c>
      <c r="C5860">
        <v>-0.9509160528189966</v>
      </c>
      <c r="I5860">
        <f t="shared" si="273"/>
        <v>43.910229357484248</v>
      </c>
      <c r="J5860">
        <f t="shared" si="274"/>
        <v>16.349566985364049</v>
      </c>
      <c r="K5860">
        <f t="shared" si="275"/>
        <v>9.509160528189966</v>
      </c>
    </row>
    <row r="5861" spans="1:11">
      <c r="A5861">
        <v>-0.95387969995502275</v>
      </c>
      <c r="B5861">
        <v>-0.46807007191926342</v>
      </c>
      <c r="C5861">
        <v>-0.43064295593916502</v>
      </c>
      <c r="I5861">
        <f t="shared" si="273"/>
        <v>-18.722802876770537</v>
      </c>
      <c r="J5861">
        <f t="shared" si="274"/>
        <v>-9.5387969995502271</v>
      </c>
      <c r="K5861">
        <f t="shared" si="275"/>
        <v>4.30642955939165</v>
      </c>
    </row>
    <row r="5862" spans="1:11">
      <c r="A5862">
        <v>0.9342187231610688</v>
      </c>
      <c r="B5862">
        <v>-0.52405950184069716</v>
      </c>
      <c r="C5862">
        <v>-0.52580553573506061</v>
      </c>
      <c r="I5862">
        <f t="shared" si="273"/>
        <v>-20.962380073627887</v>
      </c>
      <c r="J5862">
        <f t="shared" si="274"/>
        <v>9.3421872316106871</v>
      </c>
      <c r="K5862">
        <f t="shared" si="275"/>
        <v>5.2580553573506066</v>
      </c>
    </row>
    <row r="5863" spans="1:11">
      <c r="A5863">
        <v>-3.1611212421625385</v>
      </c>
      <c r="B5863">
        <v>0.11115502626094989</v>
      </c>
      <c r="C5863">
        <v>-0.46960017265313808</v>
      </c>
      <c r="I5863">
        <f t="shared" si="273"/>
        <v>4.4462010504379954</v>
      </c>
      <c r="J5863">
        <f t="shared" si="274"/>
        <v>-31.611212421625385</v>
      </c>
      <c r="K5863">
        <f t="shared" si="275"/>
        <v>4.6960017265313807</v>
      </c>
    </row>
    <row r="5864" spans="1:11">
      <c r="A5864">
        <v>-0.55152495862504991</v>
      </c>
      <c r="B5864">
        <v>-0.40578607532956046</v>
      </c>
      <c r="C5864">
        <v>7.9735218483416304E-3</v>
      </c>
      <c r="I5864">
        <f t="shared" si="273"/>
        <v>-16.231443013182417</v>
      </c>
      <c r="J5864">
        <f t="shared" si="274"/>
        <v>-5.5152495862504995</v>
      </c>
      <c r="K5864">
        <f t="shared" si="275"/>
        <v>-7.9735218483416304E-2</v>
      </c>
    </row>
    <row r="5865" spans="1:11">
      <c r="A5865">
        <v>-1.6987804912082594</v>
      </c>
      <c r="B5865">
        <v>1.0935866778818064</v>
      </c>
      <c r="C5865">
        <v>-0.7680257714766926</v>
      </c>
      <c r="I5865">
        <f t="shared" si="273"/>
        <v>43.743467115272253</v>
      </c>
      <c r="J5865">
        <f t="shared" si="274"/>
        <v>-16.987804912082595</v>
      </c>
      <c r="K5865">
        <f t="shared" si="275"/>
        <v>7.6802577147669258</v>
      </c>
    </row>
    <row r="5866" spans="1:11">
      <c r="A5866">
        <v>-0.71590711641227767</v>
      </c>
      <c r="B5866">
        <v>0.27450834123557133</v>
      </c>
      <c r="C5866">
        <v>-0.1121094501507784</v>
      </c>
      <c r="I5866">
        <f t="shared" si="273"/>
        <v>10.980333649422853</v>
      </c>
      <c r="J5866">
        <f t="shared" si="274"/>
        <v>-7.1590711641227767</v>
      </c>
      <c r="K5866">
        <f t="shared" si="275"/>
        <v>1.121094501507784</v>
      </c>
    </row>
    <row r="5867" spans="1:11">
      <c r="A5867">
        <v>-1.5114921502212733</v>
      </c>
      <c r="B5867">
        <v>0.32478539825589542</v>
      </c>
      <c r="C5867">
        <v>0.54700454832005907</v>
      </c>
      <c r="I5867">
        <f t="shared" si="273"/>
        <v>12.991415930235817</v>
      </c>
      <c r="J5867">
        <f t="shared" si="274"/>
        <v>-15.114921502212733</v>
      </c>
      <c r="K5867">
        <f t="shared" si="275"/>
        <v>-5.4700454832005905</v>
      </c>
    </row>
    <row r="5868" spans="1:11">
      <c r="A5868">
        <v>0.20867990867184086</v>
      </c>
      <c r="B5868">
        <v>-0.17251200971168745</v>
      </c>
      <c r="C5868">
        <v>0.74701354105061457</v>
      </c>
      <c r="I5868">
        <f t="shared" si="273"/>
        <v>-6.9004803884674981</v>
      </c>
      <c r="J5868">
        <f t="shared" si="274"/>
        <v>2.0867990867184085</v>
      </c>
      <c r="K5868">
        <f t="shared" si="275"/>
        <v>-7.4701354105061455</v>
      </c>
    </row>
    <row r="5869" spans="1:11">
      <c r="A5869">
        <v>1.2271925095858232</v>
      </c>
      <c r="B5869">
        <v>1.1581064008665372</v>
      </c>
      <c r="C5869">
        <v>-0.61563429605245357</v>
      </c>
      <c r="I5869">
        <f t="shared" si="273"/>
        <v>46.324256034661488</v>
      </c>
      <c r="J5869">
        <f t="shared" si="274"/>
        <v>12.271925095858231</v>
      </c>
      <c r="K5869">
        <f t="shared" si="275"/>
        <v>6.1563429605245359</v>
      </c>
    </row>
    <row r="5870" spans="1:11">
      <c r="A5870">
        <v>-2.0536097475251274</v>
      </c>
      <c r="B5870">
        <v>0.31679310632228364</v>
      </c>
      <c r="C5870">
        <v>-0.34988802188938239</v>
      </c>
      <c r="I5870">
        <f t="shared" si="273"/>
        <v>12.671724252891345</v>
      </c>
      <c r="J5870">
        <f t="shared" si="274"/>
        <v>-20.536097475251275</v>
      </c>
      <c r="K5870">
        <f t="shared" si="275"/>
        <v>3.4988802188938237</v>
      </c>
    </row>
    <row r="5871" spans="1:11">
      <c r="A5871">
        <v>1.709186341419378</v>
      </c>
      <c r="B5871">
        <v>0.3071332309186261</v>
      </c>
      <c r="C5871">
        <v>0.75258323843150177</v>
      </c>
      <c r="I5871">
        <f t="shared" si="273"/>
        <v>12.285329236745044</v>
      </c>
      <c r="J5871">
        <f t="shared" si="274"/>
        <v>17.091863414193782</v>
      </c>
      <c r="K5871">
        <f t="shared" si="275"/>
        <v>-7.5258323843150174</v>
      </c>
    </row>
    <row r="5872" spans="1:11">
      <c r="A5872">
        <v>0.19154822819751804</v>
      </c>
      <c r="B5872">
        <v>1.6819177688802278</v>
      </c>
      <c r="C5872">
        <v>0.38333478666034937</v>
      </c>
      <c r="I5872">
        <f t="shared" si="273"/>
        <v>67.276710755209109</v>
      </c>
      <c r="J5872">
        <f t="shared" si="274"/>
        <v>1.9154822819751804</v>
      </c>
      <c r="K5872">
        <f t="shared" si="275"/>
        <v>-3.8333478666034937</v>
      </c>
    </row>
    <row r="5873" spans="1:11">
      <c r="A5873">
        <v>0.80053564641430786</v>
      </c>
      <c r="B5873">
        <v>9.9466872905092416E-2</v>
      </c>
      <c r="C5873">
        <v>-0.22411908594212127</v>
      </c>
      <c r="I5873">
        <f t="shared" si="273"/>
        <v>3.9786749162036967</v>
      </c>
      <c r="J5873">
        <f t="shared" si="274"/>
        <v>8.0053564641430786</v>
      </c>
      <c r="K5873">
        <f t="shared" si="275"/>
        <v>2.2411908594212129</v>
      </c>
    </row>
    <row r="5874" spans="1:11">
      <c r="A5874">
        <v>1.9234367458302275</v>
      </c>
      <c r="B5874">
        <v>0.28225342153918298</v>
      </c>
      <c r="C5874">
        <v>0.16478857469416539</v>
      </c>
      <c r="I5874">
        <f t="shared" si="273"/>
        <v>11.290136861567319</v>
      </c>
      <c r="J5874">
        <f t="shared" si="274"/>
        <v>19.234367458302273</v>
      </c>
      <c r="K5874">
        <f t="shared" si="275"/>
        <v>-1.6478857469416539</v>
      </c>
    </row>
    <row r="5875" spans="1:11">
      <c r="A5875">
        <v>-2.043486070421773</v>
      </c>
      <c r="B5875">
        <v>0.29922832913067293</v>
      </c>
      <c r="C5875">
        <v>-0.10698425500897424</v>
      </c>
      <c r="I5875">
        <f t="shared" si="273"/>
        <v>11.969133165226918</v>
      </c>
      <c r="J5875">
        <f t="shared" si="274"/>
        <v>-20.43486070421773</v>
      </c>
      <c r="K5875">
        <f t="shared" si="275"/>
        <v>1.0698425500897424</v>
      </c>
    </row>
    <row r="5876" spans="1:11">
      <c r="A5876">
        <v>1.2756526050703667</v>
      </c>
      <c r="B5876">
        <v>1.9500600562396726</v>
      </c>
      <c r="C5876">
        <v>-1.4979710618594628</v>
      </c>
      <c r="I5876">
        <f t="shared" si="273"/>
        <v>78.002402249586908</v>
      </c>
      <c r="J5876">
        <f t="shared" si="274"/>
        <v>12.756526050703666</v>
      </c>
      <c r="K5876">
        <f t="shared" si="275"/>
        <v>14.979710618594629</v>
      </c>
    </row>
    <row r="5877" spans="1:11">
      <c r="A5877">
        <v>-0.1178105387793446</v>
      </c>
      <c r="B5877">
        <v>0.56665311753735881</v>
      </c>
      <c r="C5877">
        <v>-2.4299526742695116E-2</v>
      </c>
      <c r="I5877">
        <f t="shared" si="273"/>
        <v>22.666124701494354</v>
      </c>
      <c r="J5877">
        <f t="shared" si="274"/>
        <v>-1.178105387793446</v>
      </c>
      <c r="K5877">
        <f t="shared" si="275"/>
        <v>0.24299526742695116</v>
      </c>
    </row>
    <row r="5878" spans="1:11">
      <c r="A5878">
        <v>-0.8640617657777182</v>
      </c>
      <c r="B5878">
        <v>0.62709513174106557</v>
      </c>
      <c r="C5878">
        <v>-1.0700570565175804</v>
      </c>
      <c r="I5878">
        <f t="shared" si="273"/>
        <v>25.083805269642625</v>
      </c>
      <c r="J5878">
        <f t="shared" si="274"/>
        <v>-8.6406176577771827</v>
      </c>
      <c r="K5878">
        <f t="shared" si="275"/>
        <v>10.700570565175804</v>
      </c>
    </row>
    <row r="5879" spans="1:11">
      <c r="A5879">
        <v>-0.2936192284591766</v>
      </c>
      <c r="B5879">
        <v>0.29212491499760795</v>
      </c>
      <c r="C5879">
        <v>0.59380612898118157</v>
      </c>
      <c r="I5879">
        <f t="shared" si="273"/>
        <v>11.684996599904318</v>
      </c>
      <c r="J5879">
        <f t="shared" si="274"/>
        <v>-2.9361922845917658</v>
      </c>
      <c r="K5879">
        <f t="shared" si="275"/>
        <v>-5.9380612898118157</v>
      </c>
    </row>
    <row r="5880" spans="1:11">
      <c r="A5880">
        <v>-1.4463109508988423</v>
      </c>
      <c r="B5880">
        <v>-0.65425611918306847</v>
      </c>
      <c r="C5880">
        <v>0.63661633964486386</v>
      </c>
      <c r="I5880">
        <f t="shared" si="273"/>
        <v>-26.170244767322739</v>
      </c>
      <c r="J5880">
        <f t="shared" si="274"/>
        <v>-14.463109508988424</v>
      </c>
      <c r="K5880">
        <f t="shared" si="275"/>
        <v>-6.3661633964486386</v>
      </c>
    </row>
    <row r="5881" spans="1:11">
      <c r="A5881">
        <v>-1.2479328205393916</v>
      </c>
      <c r="B5881">
        <v>0.48173903997656631</v>
      </c>
      <c r="C5881">
        <v>-0.72651935880462593</v>
      </c>
      <c r="I5881">
        <f t="shared" si="273"/>
        <v>19.269561599062651</v>
      </c>
      <c r="J5881">
        <f t="shared" si="274"/>
        <v>-12.479328205393916</v>
      </c>
      <c r="K5881">
        <f t="shared" si="275"/>
        <v>7.2651935880462588</v>
      </c>
    </row>
    <row r="5882" spans="1:11">
      <c r="A5882">
        <v>-0.21349187723872859</v>
      </c>
      <c r="B5882">
        <v>-0.35394067428981857</v>
      </c>
      <c r="C5882">
        <v>2.7585248502500298E-2</v>
      </c>
      <c r="I5882">
        <f t="shared" si="273"/>
        <v>-14.157626971592743</v>
      </c>
      <c r="J5882">
        <f t="shared" si="274"/>
        <v>-2.134918772387286</v>
      </c>
      <c r="K5882">
        <f t="shared" si="275"/>
        <v>-0.27585248502500298</v>
      </c>
    </row>
    <row r="5883" spans="1:11">
      <c r="A5883">
        <v>-1.3127136173831171</v>
      </c>
      <c r="B5883">
        <v>-1.5111549304429817E-2</v>
      </c>
      <c r="C5883">
        <v>-0.2669533936114894</v>
      </c>
      <c r="I5883">
        <f t="shared" si="273"/>
        <v>-0.60446197217719266</v>
      </c>
      <c r="J5883">
        <f t="shared" si="274"/>
        <v>-13.127136173831172</v>
      </c>
      <c r="K5883">
        <f t="shared" si="275"/>
        <v>2.669533936114894</v>
      </c>
    </row>
    <row r="5884" spans="1:11">
      <c r="A5884">
        <v>-1.196916524723709</v>
      </c>
      <c r="B5884">
        <v>-0.46660302718973312</v>
      </c>
      <c r="C5884">
        <v>-0.41799592939156027</v>
      </c>
      <c r="I5884">
        <f t="shared" si="273"/>
        <v>-18.664121087589326</v>
      </c>
      <c r="J5884">
        <f t="shared" si="274"/>
        <v>-11.96916524723709</v>
      </c>
      <c r="K5884">
        <f t="shared" si="275"/>
        <v>4.1799592939156032</v>
      </c>
    </row>
    <row r="5885" spans="1:11">
      <c r="A5885">
        <v>-1.43111989740067</v>
      </c>
      <c r="B5885">
        <v>-0.16112888994046748</v>
      </c>
      <c r="C5885">
        <v>-0.39528055991891836</v>
      </c>
      <c r="I5885">
        <f t="shared" si="273"/>
        <v>-6.4451555976186992</v>
      </c>
      <c r="J5885">
        <f t="shared" si="274"/>
        <v>-14.3111989740067</v>
      </c>
      <c r="K5885">
        <f t="shared" si="275"/>
        <v>3.9528055991891837</v>
      </c>
    </row>
    <row r="5886" spans="1:11">
      <c r="A5886">
        <v>-0.96227417993158659</v>
      </c>
      <c r="B5886">
        <v>1.0376907879661965</v>
      </c>
      <c r="C5886">
        <v>-1.1128488033731447</v>
      </c>
      <c r="I5886">
        <f t="shared" si="273"/>
        <v>41.507631518647862</v>
      </c>
      <c r="J5886">
        <f t="shared" si="274"/>
        <v>-9.6227417993158664</v>
      </c>
      <c r="K5886">
        <f t="shared" si="275"/>
        <v>11.128488033731447</v>
      </c>
    </row>
    <row r="5887" spans="1:11">
      <c r="A5887">
        <v>0.29909095430044963</v>
      </c>
      <c r="B5887">
        <v>0.10218707709448112</v>
      </c>
      <c r="C5887">
        <v>0.48016299419371011</v>
      </c>
      <c r="I5887">
        <f t="shared" si="273"/>
        <v>4.0874830837792446</v>
      </c>
      <c r="J5887">
        <f t="shared" si="274"/>
        <v>2.9909095430044963</v>
      </c>
      <c r="K5887">
        <f t="shared" si="275"/>
        <v>-4.8016299419371009</v>
      </c>
    </row>
    <row r="5888" spans="1:11">
      <c r="A5888">
        <v>-2.8529158394871135</v>
      </c>
      <c r="B5888">
        <v>-1.7492164710899964</v>
      </c>
      <c r="C5888">
        <v>0.30299370621938237</v>
      </c>
      <c r="I5888">
        <f t="shared" si="273"/>
        <v>-69.968658843599854</v>
      </c>
      <c r="J5888">
        <f t="shared" si="274"/>
        <v>-28.529158394871136</v>
      </c>
      <c r="K5888">
        <f t="shared" si="275"/>
        <v>-3.0299370621938237</v>
      </c>
    </row>
    <row r="5889" spans="1:11">
      <c r="A5889">
        <v>0.17711512006396993</v>
      </c>
      <c r="B5889">
        <v>-0.27648641476282998</v>
      </c>
      <c r="C5889">
        <v>-0.72282942486689605</v>
      </c>
      <c r="I5889">
        <f t="shared" si="273"/>
        <v>-11.0594565905132</v>
      </c>
      <c r="J5889">
        <f t="shared" si="274"/>
        <v>1.7711512006396992</v>
      </c>
      <c r="K5889">
        <f t="shared" si="275"/>
        <v>7.228294248668961</v>
      </c>
    </row>
    <row r="5890" spans="1:11">
      <c r="A5890">
        <v>-0.11535545401680508</v>
      </c>
      <c r="B5890">
        <v>-0.69468300178783249</v>
      </c>
      <c r="C5890">
        <v>-0.60642335290588956</v>
      </c>
      <c r="I5890">
        <f t="shared" si="273"/>
        <v>-27.7873200715133</v>
      </c>
      <c r="J5890">
        <f t="shared" si="274"/>
        <v>-1.1535545401680509</v>
      </c>
      <c r="K5890">
        <f t="shared" si="275"/>
        <v>6.064233529058896</v>
      </c>
    </row>
    <row r="5891" spans="1:11">
      <c r="A5891">
        <v>-0.63175595576430532</v>
      </c>
      <c r="B5891">
        <v>0.92923651011300001</v>
      </c>
      <c r="C5891">
        <v>-0.27687106286048785</v>
      </c>
      <c r="I5891">
        <f t="shared" ref="I5891:I5954" si="276">B5891*40</f>
        <v>37.169460404520002</v>
      </c>
      <c r="J5891">
        <f t="shared" ref="J5891:J5954" si="277">A5891*10</f>
        <v>-6.3175595576430528</v>
      </c>
      <c r="K5891">
        <f t="shared" ref="K5891:K5954" si="278">-C5891*10</f>
        <v>2.7687106286048784</v>
      </c>
    </row>
    <row r="5892" spans="1:11">
      <c r="A5892">
        <v>0.17283877491937247</v>
      </c>
      <c r="B5892">
        <v>0.11724269108352303</v>
      </c>
      <c r="C5892">
        <v>0.98456683974500991</v>
      </c>
      <c r="I5892">
        <f t="shared" si="276"/>
        <v>4.6897076433409213</v>
      </c>
      <c r="J5892">
        <f t="shared" si="277"/>
        <v>1.7283877491937247</v>
      </c>
      <c r="K5892">
        <f t="shared" si="278"/>
        <v>-9.8456683974500994</v>
      </c>
    </row>
    <row r="5893" spans="1:11">
      <c r="A5893">
        <v>-2.367135700316191</v>
      </c>
      <c r="B5893">
        <v>-1.0059535844397094</v>
      </c>
      <c r="C5893">
        <v>-0.97753610721524664</v>
      </c>
      <c r="I5893">
        <f t="shared" si="276"/>
        <v>-40.238143377588372</v>
      </c>
      <c r="J5893">
        <f t="shared" si="277"/>
        <v>-23.671357003161908</v>
      </c>
      <c r="K5893">
        <f t="shared" si="278"/>
        <v>9.7753610721524673</v>
      </c>
    </row>
    <row r="5894" spans="1:11">
      <c r="A5894">
        <v>1.1887280648141538</v>
      </c>
      <c r="B5894">
        <v>0.32042193444910944</v>
      </c>
      <c r="C5894">
        <v>-1.3188593185628006</v>
      </c>
      <c r="I5894">
        <f t="shared" si="276"/>
        <v>12.816877377964378</v>
      </c>
      <c r="J5894">
        <f t="shared" si="277"/>
        <v>11.887280648141537</v>
      </c>
      <c r="K5894">
        <f t="shared" si="278"/>
        <v>13.188593185628006</v>
      </c>
    </row>
    <row r="5895" spans="1:11">
      <c r="A5895">
        <v>1.0304122454722202</v>
      </c>
      <c r="B5895">
        <v>8.8985281440857378E-2</v>
      </c>
      <c r="C5895">
        <v>-0.98371767968835833</v>
      </c>
      <c r="I5895">
        <f t="shared" si="276"/>
        <v>3.5594112576342951</v>
      </c>
      <c r="J5895">
        <f t="shared" si="277"/>
        <v>10.304122454722203</v>
      </c>
      <c r="K5895">
        <f t="shared" si="278"/>
        <v>9.8371767968835826</v>
      </c>
    </row>
    <row r="5896" spans="1:11">
      <c r="A5896">
        <v>-1.3853859702146867</v>
      </c>
      <c r="B5896">
        <v>-0.29917550574110419</v>
      </c>
      <c r="C5896">
        <v>1.3612430186689062E-2</v>
      </c>
      <c r="I5896">
        <f t="shared" si="276"/>
        <v>-11.967020229644167</v>
      </c>
      <c r="J5896">
        <f t="shared" si="277"/>
        <v>-13.853859702146867</v>
      </c>
      <c r="K5896">
        <f t="shared" si="278"/>
        <v>-0.13612430186689062</v>
      </c>
    </row>
    <row r="5897" spans="1:11">
      <c r="A5897">
        <v>-1.0889914089337922</v>
      </c>
      <c r="B5897">
        <v>0.17431549053915774</v>
      </c>
      <c r="C5897">
        <v>0.74210875284851641</v>
      </c>
      <c r="I5897">
        <f t="shared" si="276"/>
        <v>6.9726196215663094</v>
      </c>
      <c r="J5897">
        <f t="shared" si="277"/>
        <v>-10.889914089337921</v>
      </c>
      <c r="K5897">
        <f t="shared" si="278"/>
        <v>-7.4210875284851641</v>
      </c>
    </row>
    <row r="5898" spans="1:11">
      <c r="A5898">
        <v>0.30660892721807231</v>
      </c>
      <c r="B5898">
        <v>0.54382070529008797</v>
      </c>
      <c r="C5898">
        <v>0.18938946099548315</v>
      </c>
      <c r="I5898">
        <f t="shared" si="276"/>
        <v>21.752828211603518</v>
      </c>
      <c r="J5898">
        <f t="shared" si="277"/>
        <v>3.0660892721807231</v>
      </c>
      <c r="K5898">
        <f t="shared" si="278"/>
        <v>-1.8938946099548315</v>
      </c>
    </row>
    <row r="5899" spans="1:11">
      <c r="A5899">
        <v>-0.48778109972518341</v>
      </c>
      <c r="B5899">
        <v>0.92674574310786562</v>
      </c>
      <c r="C5899">
        <v>-1.6933209783991647</v>
      </c>
      <c r="I5899">
        <f t="shared" si="276"/>
        <v>37.069829724314623</v>
      </c>
      <c r="J5899">
        <f t="shared" si="277"/>
        <v>-4.8778109972518342</v>
      </c>
      <c r="K5899">
        <f t="shared" si="278"/>
        <v>16.933209783991646</v>
      </c>
    </row>
    <row r="5900" spans="1:11">
      <c r="A5900">
        <v>-2.6857651781160978</v>
      </c>
      <c r="B5900">
        <v>-0.87476893699818459</v>
      </c>
      <c r="C5900">
        <v>-6.2304326936215258E-2</v>
      </c>
      <c r="I5900">
        <f t="shared" si="276"/>
        <v>-34.990757479927382</v>
      </c>
      <c r="J5900">
        <f t="shared" si="277"/>
        <v>-26.857651781160978</v>
      </c>
      <c r="K5900">
        <f t="shared" si="278"/>
        <v>0.6230432693621526</v>
      </c>
    </row>
    <row r="5901" spans="1:11">
      <c r="A5901">
        <v>-0.6103286715521502</v>
      </c>
      <c r="B5901">
        <v>1.0758559951519264</v>
      </c>
      <c r="C5901">
        <v>-0.17324331224126743</v>
      </c>
      <c r="I5901">
        <f t="shared" si="276"/>
        <v>43.034239806077053</v>
      </c>
      <c r="J5901">
        <f t="shared" si="277"/>
        <v>-6.1032867155215023</v>
      </c>
      <c r="K5901">
        <f t="shared" si="278"/>
        <v>1.7324331224126743</v>
      </c>
    </row>
    <row r="5902" spans="1:11">
      <c r="A5902">
        <v>-0.93458769106144624</v>
      </c>
      <c r="B5902">
        <v>-2.5524473905575357E-2</v>
      </c>
      <c r="C5902">
        <v>0.14647125451437909</v>
      </c>
      <c r="I5902">
        <f t="shared" si="276"/>
        <v>-1.0209789562230143</v>
      </c>
      <c r="J5902">
        <f t="shared" si="277"/>
        <v>-9.3458769106144626</v>
      </c>
      <c r="K5902">
        <f t="shared" si="278"/>
        <v>-1.464712545143791</v>
      </c>
    </row>
    <row r="5903" spans="1:11">
      <c r="A5903">
        <v>-0.8574822368280024</v>
      </c>
      <c r="B5903">
        <v>0.81192612570927947</v>
      </c>
      <c r="C5903">
        <v>-0.9293443974342952</v>
      </c>
      <c r="I5903">
        <f t="shared" si="276"/>
        <v>32.47704502837118</v>
      </c>
      <c r="J5903">
        <f t="shared" si="277"/>
        <v>-8.5748223682800244</v>
      </c>
      <c r="K5903">
        <f t="shared" si="278"/>
        <v>9.2934439743429529</v>
      </c>
    </row>
    <row r="5904" spans="1:11">
      <c r="A5904">
        <v>-0.50896253963335603</v>
      </c>
      <c r="B5904">
        <v>0.12639242984689172</v>
      </c>
      <c r="C5904">
        <v>0.81718932450081161</v>
      </c>
      <c r="I5904">
        <f t="shared" si="276"/>
        <v>5.0556971938756687</v>
      </c>
      <c r="J5904">
        <f t="shared" si="277"/>
        <v>-5.0896253963335605</v>
      </c>
      <c r="K5904">
        <f t="shared" si="278"/>
        <v>-8.1718932450081159</v>
      </c>
    </row>
    <row r="5905" spans="1:11">
      <c r="A5905">
        <v>-1.1776848017032386</v>
      </c>
      <c r="B5905">
        <v>-0.17379797076240044</v>
      </c>
      <c r="C5905">
        <v>0.42947347721828144</v>
      </c>
      <c r="I5905">
        <f t="shared" si="276"/>
        <v>-6.9519188304960178</v>
      </c>
      <c r="J5905">
        <f t="shared" si="277"/>
        <v>-11.776848017032385</v>
      </c>
      <c r="K5905">
        <f t="shared" si="278"/>
        <v>-4.2947347721828146</v>
      </c>
    </row>
    <row r="5906" spans="1:11">
      <c r="A5906">
        <v>2.5090531336941755</v>
      </c>
      <c r="B5906">
        <v>0.24562082365919335</v>
      </c>
      <c r="C5906">
        <v>-0.70428153772112179</v>
      </c>
      <c r="I5906">
        <f t="shared" si="276"/>
        <v>9.8248329463677351</v>
      </c>
      <c r="J5906">
        <f t="shared" si="277"/>
        <v>25.090531336941755</v>
      </c>
      <c r="K5906">
        <f t="shared" si="278"/>
        <v>7.0428153772112179</v>
      </c>
    </row>
    <row r="5907" spans="1:11">
      <c r="A5907">
        <v>-0.31290087773172881</v>
      </c>
      <c r="B5907">
        <v>-0.29286754972410772</v>
      </c>
      <c r="C5907">
        <v>-0.33311422742075475</v>
      </c>
      <c r="I5907">
        <f t="shared" si="276"/>
        <v>-11.714701988964309</v>
      </c>
      <c r="J5907">
        <f t="shared" si="277"/>
        <v>-3.1290087773172881</v>
      </c>
      <c r="K5907">
        <f t="shared" si="278"/>
        <v>3.3311422742075476</v>
      </c>
    </row>
    <row r="5908" spans="1:11">
      <c r="A5908">
        <v>0.29490428441414268</v>
      </c>
      <c r="B5908">
        <v>-0.43420240079236905</v>
      </c>
      <c r="C5908">
        <v>-1.1159366788983931</v>
      </c>
      <c r="I5908">
        <f t="shared" si="276"/>
        <v>-17.368096031694762</v>
      </c>
      <c r="J5908">
        <f t="shared" si="277"/>
        <v>2.9490428441414269</v>
      </c>
      <c r="K5908">
        <f t="shared" si="278"/>
        <v>11.159366788983931</v>
      </c>
    </row>
    <row r="5909" spans="1:11">
      <c r="A5909">
        <v>-2.137081902524582</v>
      </c>
      <c r="B5909">
        <v>0.16776716443798032</v>
      </c>
      <c r="C5909">
        <v>-0.3469168834618358</v>
      </c>
      <c r="I5909">
        <f t="shared" si="276"/>
        <v>6.7106865775192128</v>
      </c>
      <c r="J5909">
        <f t="shared" si="277"/>
        <v>-21.370819025245819</v>
      </c>
      <c r="K5909">
        <f t="shared" si="278"/>
        <v>3.4691688346183582</v>
      </c>
    </row>
    <row r="5910" spans="1:11">
      <c r="A5910">
        <v>-1.5810435088508483</v>
      </c>
      <c r="B5910">
        <v>-0.42274438018082972</v>
      </c>
      <c r="C5910">
        <v>0.6882542602562477</v>
      </c>
      <c r="I5910">
        <f t="shared" si="276"/>
        <v>-16.909775207233189</v>
      </c>
      <c r="J5910">
        <f t="shared" si="277"/>
        <v>-15.810435088508484</v>
      </c>
      <c r="K5910">
        <f t="shared" si="278"/>
        <v>-6.8825426025624772</v>
      </c>
    </row>
    <row r="5911" spans="1:11">
      <c r="A5911">
        <v>-2.705078333157751</v>
      </c>
      <c r="B5911">
        <v>0.70334056286783753</v>
      </c>
      <c r="C5911">
        <v>-0.16461890877464197</v>
      </c>
      <c r="I5911">
        <f t="shared" si="276"/>
        <v>28.133622514713501</v>
      </c>
      <c r="J5911">
        <f t="shared" si="277"/>
        <v>-27.050783331577509</v>
      </c>
      <c r="K5911">
        <f t="shared" si="278"/>
        <v>1.6461890877464196</v>
      </c>
    </row>
    <row r="5912" spans="1:11">
      <c r="A5912">
        <v>2.7032578029046368</v>
      </c>
      <c r="B5912">
        <v>1.5328248331149612</v>
      </c>
      <c r="C5912">
        <v>-1.2984987398374597</v>
      </c>
      <c r="I5912">
        <f t="shared" si="276"/>
        <v>61.312993324598452</v>
      </c>
      <c r="J5912">
        <f t="shared" si="277"/>
        <v>27.03257802904637</v>
      </c>
      <c r="K5912">
        <f t="shared" si="278"/>
        <v>12.984987398374596</v>
      </c>
    </row>
    <row r="5913" spans="1:11">
      <c r="A5913">
        <v>-1.8539382398422783</v>
      </c>
      <c r="B5913">
        <v>-0.26441617221112695</v>
      </c>
      <c r="C5913">
        <v>-0.98989919517312119</v>
      </c>
      <c r="I5913">
        <f t="shared" si="276"/>
        <v>-10.576646888445078</v>
      </c>
      <c r="J5913">
        <f t="shared" si="277"/>
        <v>-18.539382398422784</v>
      </c>
      <c r="K5913">
        <f t="shared" si="278"/>
        <v>9.8989919517312117</v>
      </c>
    </row>
    <row r="5914" spans="1:11">
      <c r="A5914">
        <v>-1.177871740068356</v>
      </c>
      <c r="B5914">
        <v>0.7440851210930286</v>
      </c>
      <c r="C5914">
        <v>-0.9050703870559571</v>
      </c>
      <c r="I5914">
        <f t="shared" si="276"/>
        <v>29.763404843721144</v>
      </c>
      <c r="J5914">
        <f t="shared" si="277"/>
        <v>-11.778717400683561</v>
      </c>
      <c r="K5914">
        <f t="shared" si="278"/>
        <v>9.0507038705595715</v>
      </c>
    </row>
    <row r="5915" spans="1:11">
      <c r="A5915">
        <v>-0.87217592664963683</v>
      </c>
      <c r="B5915">
        <v>1.0112807645963999</v>
      </c>
      <c r="C5915">
        <v>-0.5108863242311672</v>
      </c>
      <c r="I5915">
        <f t="shared" si="276"/>
        <v>40.451230583855995</v>
      </c>
      <c r="J5915">
        <f t="shared" si="277"/>
        <v>-8.7217592664963686</v>
      </c>
      <c r="K5915">
        <f t="shared" si="278"/>
        <v>5.1088632423116724</v>
      </c>
    </row>
    <row r="5916" spans="1:11">
      <c r="A5916">
        <v>1.6232483108315194</v>
      </c>
      <c r="B5916">
        <v>1.2817929926710541</v>
      </c>
      <c r="C5916">
        <v>1.3106053565136504</v>
      </c>
      <c r="I5916">
        <f t="shared" si="276"/>
        <v>51.271719706842163</v>
      </c>
      <c r="J5916">
        <f t="shared" si="277"/>
        <v>16.232483108315193</v>
      </c>
      <c r="K5916">
        <f t="shared" si="278"/>
        <v>-13.106053565136504</v>
      </c>
    </row>
    <row r="5917" spans="1:11">
      <c r="A5917">
        <v>0.98437783623880315</v>
      </c>
      <c r="B5917">
        <v>1.6688509746919915</v>
      </c>
      <c r="C5917">
        <v>-1.0313415667273325</v>
      </c>
      <c r="I5917">
        <f t="shared" si="276"/>
        <v>66.754038987679664</v>
      </c>
      <c r="J5917">
        <f t="shared" si="277"/>
        <v>9.8437783623880311</v>
      </c>
      <c r="K5917">
        <f t="shared" si="278"/>
        <v>10.313415667273325</v>
      </c>
    </row>
    <row r="5918" spans="1:11">
      <c r="A5918">
        <v>0.18302141363446742</v>
      </c>
      <c r="B5918">
        <v>0.92510614230759269</v>
      </c>
      <c r="C5918">
        <v>-1.0004153982356168</v>
      </c>
      <c r="I5918">
        <f t="shared" si="276"/>
        <v>37.004245692303705</v>
      </c>
      <c r="J5918">
        <f t="shared" si="277"/>
        <v>1.8302141363446742</v>
      </c>
      <c r="K5918">
        <f t="shared" si="278"/>
        <v>10.004153982356168</v>
      </c>
    </row>
    <row r="5919" spans="1:11">
      <c r="A5919">
        <v>-1.1386373430561636</v>
      </c>
      <c r="B5919">
        <v>-1.3213648298344514</v>
      </c>
      <c r="C5919">
        <v>-1.0727768903909705</v>
      </c>
      <c r="I5919">
        <f t="shared" si="276"/>
        <v>-52.854593193378051</v>
      </c>
      <c r="J5919">
        <f t="shared" si="277"/>
        <v>-11.386373430561637</v>
      </c>
      <c r="K5919">
        <f t="shared" si="278"/>
        <v>10.727768903909706</v>
      </c>
    </row>
    <row r="5920" spans="1:11">
      <c r="A5920">
        <v>1.3476592882225171</v>
      </c>
      <c r="B5920">
        <v>-0.17634050267189633</v>
      </c>
      <c r="C5920">
        <v>-0.32196379152474369</v>
      </c>
      <c r="I5920">
        <f t="shared" si="276"/>
        <v>-7.0536201068758526</v>
      </c>
      <c r="J5920">
        <f t="shared" si="277"/>
        <v>13.476592882225171</v>
      </c>
      <c r="K5920">
        <f t="shared" si="278"/>
        <v>3.219637915247437</v>
      </c>
    </row>
    <row r="5921" spans="1:11">
      <c r="A5921">
        <v>1.9594012061089945</v>
      </c>
      <c r="B5921">
        <v>0.23422674145260894</v>
      </c>
      <c r="C5921">
        <v>-7.843908120747195E-2</v>
      </c>
      <c r="I5921">
        <f t="shared" si="276"/>
        <v>9.3690696581043582</v>
      </c>
      <c r="J5921">
        <f t="shared" si="277"/>
        <v>19.594012061089945</v>
      </c>
      <c r="K5921">
        <f t="shared" si="278"/>
        <v>0.7843908120747195</v>
      </c>
    </row>
    <row r="5922" spans="1:11">
      <c r="A5922">
        <v>-2.2655761107500183</v>
      </c>
      <c r="B5922">
        <v>-0.93990934704322227</v>
      </c>
      <c r="C5922">
        <v>0.2741073713329889</v>
      </c>
      <c r="I5922">
        <f t="shared" si="276"/>
        <v>-37.596373881728894</v>
      </c>
      <c r="J5922">
        <f t="shared" si="277"/>
        <v>-22.655761107500183</v>
      </c>
      <c r="K5922">
        <f t="shared" si="278"/>
        <v>-2.741073713329889</v>
      </c>
    </row>
    <row r="5923" spans="1:11">
      <c r="A5923">
        <v>-1.8491968791605311</v>
      </c>
      <c r="B5923">
        <v>-0.78910068941217693</v>
      </c>
      <c r="C5923">
        <v>0.55892324972811147</v>
      </c>
      <c r="I5923">
        <f t="shared" si="276"/>
        <v>-31.564027576487078</v>
      </c>
      <c r="J5923">
        <f t="shared" si="277"/>
        <v>-18.491968791605309</v>
      </c>
      <c r="K5923">
        <f t="shared" si="278"/>
        <v>-5.5892324972811149</v>
      </c>
    </row>
    <row r="5924" spans="1:11">
      <c r="A5924">
        <v>-1.6267594829799741</v>
      </c>
      <c r="B5924">
        <v>-5.7352293118729594E-2</v>
      </c>
      <c r="C5924">
        <v>-0.42086781669028028</v>
      </c>
      <c r="I5924">
        <f t="shared" si="276"/>
        <v>-2.2940917247491837</v>
      </c>
      <c r="J5924">
        <f t="shared" si="277"/>
        <v>-16.267594829799741</v>
      </c>
      <c r="K5924">
        <f t="shared" si="278"/>
        <v>4.2086781669028026</v>
      </c>
    </row>
    <row r="5925" spans="1:11">
      <c r="A5925">
        <v>-0.42425004178668746</v>
      </c>
      <c r="B5925">
        <v>-1.0267149486324825</v>
      </c>
      <c r="C5925">
        <v>-0.19590260288256503</v>
      </c>
      <c r="I5925">
        <f t="shared" si="276"/>
        <v>-41.068597945299302</v>
      </c>
      <c r="J5925">
        <f t="shared" si="277"/>
        <v>-4.242500417866875</v>
      </c>
      <c r="K5925">
        <f t="shared" si="278"/>
        <v>1.9590260288256502</v>
      </c>
    </row>
    <row r="5926" spans="1:11">
      <c r="A5926">
        <v>1.9975412226948901</v>
      </c>
      <c r="B5926">
        <v>0.26182156901217407</v>
      </c>
      <c r="C5926">
        <v>-0.3959844189360896</v>
      </c>
      <c r="I5926">
        <f t="shared" si="276"/>
        <v>10.472862760486963</v>
      </c>
      <c r="J5926">
        <f t="shared" si="277"/>
        <v>19.975412226948901</v>
      </c>
      <c r="K5926">
        <f t="shared" si="278"/>
        <v>3.9598441893608962</v>
      </c>
    </row>
    <row r="5927" spans="1:11">
      <c r="A5927">
        <v>-1.2173953266530781</v>
      </c>
      <c r="B5927">
        <v>-0.34546149075474497</v>
      </c>
      <c r="C5927">
        <v>-0.83495124123335851</v>
      </c>
      <c r="I5927">
        <f t="shared" si="276"/>
        <v>-13.8184596301898</v>
      </c>
      <c r="J5927">
        <f t="shared" si="277"/>
        <v>-12.173953266530781</v>
      </c>
      <c r="K5927">
        <f t="shared" si="278"/>
        <v>8.3495124123335849</v>
      </c>
    </row>
    <row r="5928" spans="1:11">
      <c r="A5928">
        <v>1.5339785713064151</v>
      </c>
      <c r="B5928">
        <v>1.2125857545187853</v>
      </c>
      <c r="C5928">
        <v>-0.29445061921190807</v>
      </c>
      <c r="I5928">
        <f t="shared" si="276"/>
        <v>48.503430180751408</v>
      </c>
      <c r="J5928">
        <f t="shared" si="277"/>
        <v>15.339785713064151</v>
      </c>
      <c r="K5928">
        <f t="shared" si="278"/>
        <v>2.9445061921190807</v>
      </c>
    </row>
    <row r="5929" spans="1:11">
      <c r="A5929">
        <v>-1.762362963203211</v>
      </c>
      <c r="B5929">
        <v>-1.4883882796842491</v>
      </c>
      <c r="C5929">
        <v>-0.29763893917448103</v>
      </c>
      <c r="I5929">
        <f t="shared" si="276"/>
        <v>-59.535531187369969</v>
      </c>
      <c r="J5929">
        <f t="shared" si="277"/>
        <v>-17.62362963203211</v>
      </c>
      <c r="K5929">
        <f t="shared" si="278"/>
        <v>2.9763893917448101</v>
      </c>
    </row>
    <row r="5930" spans="1:11">
      <c r="A5930">
        <v>-1.3645042132536029</v>
      </c>
      <c r="B5930">
        <v>-0.4141595575346636</v>
      </c>
      <c r="C5930">
        <v>-1.1960240936885007</v>
      </c>
      <c r="I5930">
        <f t="shared" si="276"/>
        <v>-16.566382301386543</v>
      </c>
      <c r="J5930">
        <f t="shared" si="277"/>
        <v>-13.64504213253603</v>
      </c>
      <c r="K5930">
        <f t="shared" si="278"/>
        <v>11.960240936885008</v>
      </c>
    </row>
    <row r="5931" spans="1:11">
      <c r="A5931">
        <v>3.5915337830275282</v>
      </c>
      <c r="B5931">
        <v>-1.1461128691143805</v>
      </c>
      <c r="C5931">
        <v>1.5273069712457257</v>
      </c>
      <c r="I5931">
        <f t="shared" si="276"/>
        <v>-45.844514764575223</v>
      </c>
      <c r="J5931">
        <f t="shared" si="277"/>
        <v>35.915337830275284</v>
      </c>
      <c r="K5931">
        <f t="shared" si="278"/>
        <v>-15.273069712457257</v>
      </c>
    </row>
    <row r="5932" spans="1:11">
      <c r="A5932">
        <v>-2.2890028806621312</v>
      </c>
      <c r="B5932">
        <v>-0.7143067755637249</v>
      </c>
      <c r="C5932">
        <v>-0.50316686175044945</v>
      </c>
      <c r="I5932">
        <f t="shared" si="276"/>
        <v>-28.572271022548996</v>
      </c>
      <c r="J5932">
        <f t="shared" si="277"/>
        <v>-22.890028806621313</v>
      </c>
      <c r="K5932">
        <f t="shared" si="278"/>
        <v>5.0316686175044945</v>
      </c>
    </row>
    <row r="5933" spans="1:11">
      <c r="A5933">
        <v>-0.62356591697586383</v>
      </c>
      <c r="B5933">
        <v>-1.0250387162823151</v>
      </c>
      <c r="C5933">
        <v>0.73769730044818438</v>
      </c>
      <c r="I5933">
        <f t="shared" si="276"/>
        <v>-41.001548651292609</v>
      </c>
      <c r="J5933">
        <f t="shared" si="277"/>
        <v>-6.2356591697586383</v>
      </c>
      <c r="K5933">
        <f t="shared" si="278"/>
        <v>-7.3769730044818438</v>
      </c>
    </row>
    <row r="5934" spans="1:11">
      <c r="A5934">
        <v>-2.1957581370931036</v>
      </c>
      <c r="B5934">
        <v>-0.72445746205986628</v>
      </c>
      <c r="C5934">
        <v>-0.63005552289743305</v>
      </c>
      <c r="I5934">
        <f t="shared" si="276"/>
        <v>-28.978298482394649</v>
      </c>
      <c r="J5934">
        <f t="shared" si="277"/>
        <v>-21.957581370931038</v>
      </c>
      <c r="K5934">
        <f t="shared" si="278"/>
        <v>6.3005552289743303</v>
      </c>
    </row>
    <row r="5935" spans="1:11">
      <c r="A5935">
        <v>-2.4599053171556196</v>
      </c>
      <c r="B5935">
        <v>-1.3561037836441328</v>
      </c>
      <c r="C5935">
        <v>-0.6237978402174249</v>
      </c>
      <c r="I5935">
        <f t="shared" si="276"/>
        <v>-54.24415134576531</v>
      </c>
      <c r="J5935">
        <f t="shared" si="277"/>
        <v>-24.599053171556196</v>
      </c>
      <c r="K5935">
        <f t="shared" si="278"/>
        <v>6.2379784021742495</v>
      </c>
    </row>
    <row r="5936" spans="1:11">
      <c r="A5936">
        <v>0.82163177874265125</v>
      </c>
      <c r="B5936">
        <v>0.17927049605017434</v>
      </c>
      <c r="C5936">
        <v>-4.5454132182431745E-2</v>
      </c>
      <c r="I5936">
        <f t="shared" si="276"/>
        <v>7.1708198420069733</v>
      </c>
      <c r="J5936">
        <f t="shared" si="277"/>
        <v>8.2163177874265116</v>
      </c>
      <c r="K5936">
        <f t="shared" si="278"/>
        <v>0.45454132182431745</v>
      </c>
    </row>
    <row r="5937" spans="1:11">
      <c r="A5937">
        <v>-2.4765748874619513</v>
      </c>
      <c r="B5937">
        <v>1.4399975302428005</v>
      </c>
      <c r="C5937">
        <v>1.5403592001484916</v>
      </c>
      <c r="I5937">
        <f t="shared" si="276"/>
        <v>57.599901209712023</v>
      </c>
      <c r="J5937">
        <f t="shared" si="277"/>
        <v>-24.765748874619511</v>
      </c>
      <c r="K5937">
        <f t="shared" si="278"/>
        <v>-15.403592001484917</v>
      </c>
    </row>
    <row r="5938" spans="1:11">
      <c r="A5938">
        <v>0.4592741209212724</v>
      </c>
      <c r="B5938">
        <v>1.2927760016310121</v>
      </c>
      <c r="C5938">
        <v>0.35185433433873781</v>
      </c>
      <c r="I5938">
        <f t="shared" si="276"/>
        <v>51.711040065240482</v>
      </c>
      <c r="J5938">
        <f t="shared" si="277"/>
        <v>4.5927412092127238</v>
      </c>
      <c r="K5938">
        <f t="shared" si="278"/>
        <v>-3.5185433433873783</v>
      </c>
    </row>
    <row r="5939" spans="1:11">
      <c r="A5939">
        <v>0.36505792130346904</v>
      </c>
      <c r="B5939">
        <v>1.1042602160571227</v>
      </c>
      <c r="C5939">
        <v>-0.10700701353593173</v>
      </c>
      <c r="I5939">
        <f t="shared" si="276"/>
        <v>44.170408642284904</v>
      </c>
      <c r="J5939">
        <f t="shared" si="277"/>
        <v>3.6505792130346904</v>
      </c>
      <c r="K5939">
        <f t="shared" si="278"/>
        <v>1.0700701353593174</v>
      </c>
    </row>
    <row r="5940" spans="1:11">
      <c r="A5940">
        <v>-2.6712853152245115</v>
      </c>
      <c r="B5940">
        <v>-0.30382309649034211</v>
      </c>
      <c r="C5940">
        <v>0.27820368595851974</v>
      </c>
      <c r="I5940">
        <f t="shared" si="276"/>
        <v>-12.152923859613685</v>
      </c>
      <c r="J5940">
        <f t="shared" si="277"/>
        <v>-26.712853152245117</v>
      </c>
      <c r="K5940">
        <f t="shared" si="278"/>
        <v>-2.7820368595851974</v>
      </c>
    </row>
    <row r="5941" spans="1:11">
      <c r="A5941">
        <v>-1.1293279492929451</v>
      </c>
      <c r="B5941">
        <v>0.38941804553552956</v>
      </c>
      <c r="C5941">
        <v>-1.3740503399450308</v>
      </c>
      <c r="I5941">
        <f t="shared" si="276"/>
        <v>15.576721821421183</v>
      </c>
      <c r="J5941">
        <f t="shared" si="277"/>
        <v>-11.29327949292945</v>
      </c>
      <c r="K5941">
        <f t="shared" si="278"/>
        <v>13.740503399450308</v>
      </c>
    </row>
    <row r="5942" spans="1:11">
      <c r="A5942">
        <v>-0.4946346959050254</v>
      </c>
      <c r="B5942">
        <v>-0.87149273191053411</v>
      </c>
      <c r="C5942">
        <v>-0.6401721851165737</v>
      </c>
      <c r="I5942">
        <f t="shared" si="276"/>
        <v>-34.859709276421363</v>
      </c>
      <c r="J5942">
        <f t="shared" si="277"/>
        <v>-4.9463469590502545</v>
      </c>
      <c r="K5942">
        <f t="shared" si="278"/>
        <v>6.4017218511657372</v>
      </c>
    </row>
    <row r="5943" spans="1:11">
      <c r="A5943">
        <v>-0.42465035178524524</v>
      </c>
      <c r="B5943">
        <v>-0.27633085623735781</v>
      </c>
      <c r="C5943">
        <v>-0.67309353759740198</v>
      </c>
      <c r="I5943">
        <f t="shared" si="276"/>
        <v>-11.053234249494313</v>
      </c>
      <c r="J5943">
        <f t="shared" si="277"/>
        <v>-4.2465035178524522</v>
      </c>
      <c r="K5943">
        <f t="shared" si="278"/>
        <v>6.7309353759740196</v>
      </c>
    </row>
    <row r="5944" spans="1:11">
      <c r="A5944">
        <v>0.38809984297722749</v>
      </c>
      <c r="B5944">
        <v>-0.81924263376494055</v>
      </c>
      <c r="C5944">
        <v>-0.71629729673387366</v>
      </c>
      <c r="I5944">
        <f t="shared" si="276"/>
        <v>-32.769705350597619</v>
      </c>
      <c r="J5944">
        <f t="shared" si="277"/>
        <v>3.880998429772275</v>
      </c>
      <c r="K5944">
        <f t="shared" si="278"/>
        <v>7.162972967338737</v>
      </c>
    </row>
    <row r="5945" spans="1:11">
      <c r="A5945">
        <v>0.20495400394536237</v>
      </c>
      <c r="B5945">
        <v>0.29989345439951925</v>
      </c>
      <c r="C5945">
        <v>-0.54548454612631525</v>
      </c>
      <c r="I5945">
        <f t="shared" si="276"/>
        <v>11.995738175980771</v>
      </c>
      <c r="J5945">
        <f t="shared" si="277"/>
        <v>2.0495400394536238</v>
      </c>
      <c r="K5945">
        <f t="shared" si="278"/>
        <v>5.4548454612631527</v>
      </c>
    </row>
    <row r="5946" spans="1:11">
      <c r="A5946">
        <v>9.839003394612883E-2</v>
      </c>
      <c r="B5946">
        <v>-0.68525069063524036</v>
      </c>
      <c r="C5946">
        <v>0.63226556541521417</v>
      </c>
      <c r="I5946">
        <f t="shared" si="276"/>
        <v>-27.410027625409615</v>
      </c>
      <c r="J5946">
        <f t="shared" si="277"/>
        <v>0.9839003394612883</v>
      </c>
      <c r="K5946">
        <f t="shared" si="278"/>
        <v>-6.3226556541521415</v>
      </c>
    </row>
    <row r="5947" spans="1:11">
      <c r="A5947">
        <v>-1.0810328021177378</v>
      </c>
      <c r="B5947">
        <v>-0.68780398454324576</v>
      </c>
      <c r="C5947">
        <v>5.1007984075625457E-2</v>
      </c>
      <c r="I5947">
        <f t="shared" si="276"/>
        <v>-27.51215938172983</v>
      </c>
      <c r="J5947">
        <f t="shared" si="277"/>
        <v>-10.810328021177378</v>
      </c>
      <c r="K5947">
        <f t="shared" si="278"/>
        <v>-0.51007984075625457</v>
      </c>
    </row>
    <row r="5948" spans="1:11">
      <c r="A5948">
        <v>-2.6982297058090134</v>
      </c>
      <c r="B5948">
        <v>0.27425930317499458</v>
      </c>
      <c r="C5948">
        <v>0.13468653099786101</v>
      </c>
      <c r="I5948">
        <f t="shared" si="276"/>
        <v>10.970372126999784</v>
      </c>
      <c r="J5948">
        <f t="shared" si="277"/>
        <v>-26.982297058090133</v>
      </c>
      <c r="K5948">
        <f t="shared" si="278"/>
        <v>-1.3468653099786101</v>
      </c>
    </row>
    <row r="5949" spans="1:11">
      <c r="A5949">
        <v>5.779784589253284E-2</v>
      </c>
      <c r="B5949">
        <v>0.48814861145407051</v>
      </c>
      <c r="C5949">
        <v>0.17950123064295359</v>
      </c>
      <c r="I5949">
        <f t="shared" si="276"/>
        <v>19.525944458162819</v>
      </c>
      <c r="J5949">
        <f t="shared" si="277"/>
        <v>0.5779784589253284</v>
      </c>
      <c r="K5949">
        <f t="shared" si="278"/>
        <v>-1.7950123064295358</v>
      </c>
    </row>
    <row r="5950" spans="1:11">
      <c r="A5950">
        <v>-0.14796120508141594</v>
      </c>
      <c r="B5950">
        <v>-0.44038890269249781</v>
      </c>
      <c r="C5950">
        <v>-8.4319501105491523E-2</v>
      </c>
      <c r="I5950">
        <f t="shared" si="276"/>
        <v>-17.615556107699913</v>
      </c>
      <c r="J5950">
        <f t="shared" si="277"/>
        <v>-1.4796120508141595</v>
      </c>
      <c r="K5950">
        <f t="shared" si="278"/>
        <v>0.84319501105491523</v>
      </c>
    </row>
    <row r="5951" spans="1:11">
      <c r="A5951">
        <v>1.6241838855414656</v>
      </c>
      <c r="B5951">
        <v>0.3613961914567938</v>
      </c>
      <c r="C5951">
        <v>-0.21108003791242741</v>
      </c>
      <c r="I5951">
        <f t="shared" si="276"/>
        <v>14.455847658271752</v>
      </c>
      <c r="J5951">
        <f t="shared" si="277"/>
        <v>16.241838855414656</v>
      </c>
      <c r="K5951">
        <f t="shared" si="278"/>
        <v>2.110800379124274</v>
      </c>
    </row>
    <row r="5952" spans="1:11">
      <c r="A5952">
        <v>0.36388407745273738</v>
      </c>
      <c r="B5952">
        <v>-2.6758137185109034E-2</v>
      </c>
      <c r="C5952">
        <v>-0.66157782709271307</v>
      </c>
      <c r="I5952">
        <f t="shared" si="276"/>
        <v>-1.0703254874043613</v>
      </c>
      <c r="J5952">
        <f t="shared" si="277"/>
        <v>3.6388407745273739</v>
      </c>
      <c r="K5952">
        <f t="shared" si="278"/>
        <v>6.6157782709271302</v>
      </c>
    </row>
    <row r="5953" spans="1:11">
      <c r="A5953">
        <v>-3.4014448121347955</v>
      </c>
      <c r="B5953">
        <v>-0.25697816972956855</v>
      </c>
      <c r="C5953">
        <v>-0.52304495639931337</v>
      </c>
      <c r="I5953">
        <f t="shared" si="276"/>
        <v>-10.279126789182742</v>
      </c>
      <c r="J5953">
        <f t="shared" si="277"/>
        <v>-34.014448121347954</v>
      </c>
      <c r="K5953">
        <f t="shared" si="278"/>
        <v>5.2304495639931332</v>
      </c>
    </row>
    <row r="5954" spans="1:11">
      <c r="A5954">
        <v>2.0341379534112201</v>
      </c>
      <c r="B5954">
        <v>0.38342849710866234</v>
      </c>
      <c r="C5954">
        <v>-0.13820542692604093</v>
      </c>
      <c r="I5954">
        <f t="shared" si="276"/>
        <v>15.337139884346493</v>
      </c>
      <c r="J5954">
        <f t="shared" si="277"/>
        <v>20.3413795341122</v>
      </c>
      <c r="K5954">
        <f t="shared" si="278"/>
        <v>1.3820542692604092</v>
      </c>
    </row>
    <row r="5955" spans="1:11">
      <c r="A5955">
        <v>-1.0208962836747419</v>
      </c>
      <c r="B5955">
        <v>0.11961282989285521</v>
      </c>
      <c r="C5955">
        <v>-1.2674649112692571</v>
      </c>
      <c r="I5955">
        <f t="shared" ref="I5955:I6018" si="279">B5955*40</f>
        <v>4.784513195714208</v>
      </c>
      <c r="J5955">
        <f t="shared" ref="J5955:J6018" si="280">A5955*10</f>
        <v>-10.208962836747419</v>
      </c>
      <c r="K5955">
        <f t="shared" ref="K5955:K6018" si="281">-C5955*10</f>
        <v>12.67464911269257</v>
      </c>
    </row>
    <row r="5956" spans="1:11">
      <c r="A5956">
        <v>-1.7078155919858162</v>
      </c>
      <c r="B5956">
        <v>1.2585324257156048</v>
      </c>
      <c r="C5956">
        <v>-1.4446023001864174</v>
      </c>
      <c r="I5956">
        <f t="shared" si="279"/>
        <v>50.34129702862419</v>
      </c>
      <c r="J5956">
        <f t="shared" si="280"/>
        <v>-17.078155919858162</v>
      </c>
      <c r="K5956">
        <f t="shared" si="281"/>
        <v>14.446023001864175</v>
      </c>
    </row>
    <row r="5957" spans="1:11">
      <c r="A5957">
        <v>0.5309017986873501</v>
      </c>
      <c r="B5957">
        <v>0.76699125766104881</v>
      </c>
      <c r="C5957">
        <v>-0.70481506887944101</v>
      </c>
      <c r="I5957">
        <f t="shared" si="279"/>
        <v>30.679650306441953</v>
      </c>
      <c r="J5957">
        <f t="shared" si="280"/>
        <v>5.309017986873501</v>
      </c>
      <c r="K5957">
        <f t="shared" si="281"/>
        <v>7.0481506887944096</v>
      </c>
    </row>
    <row r="5958" spans="1:11">
      <c r="A5958">
        <v>-1.0374936296538499</v>
      </c>
      <c r="B5958">
        <v>-9.3911820744977337E-2</v>
      </c>
      <c r="C5958">
        <v>-0.81395757940602387</v>
      </c>
      <c r="I5958">
        <f t="shared" si="279"/>
        <v>-3.7564728297990935</v>
      </c>
      <c r="J5958">
        <f t="shared" si="280"/>
        <v>-10.3749362965385</v>
      </c>
      <c r="K5958">
        <f t="shared" si="281"/>
        <v>8.1395757940602387</v>
      </c>
    </row>
    <row r="5959" spans="1:11">
      <c r="A5959">
        <v>-0.16845958026476537</v>
      </c>
      <c r="B5959">
        <v>0.20800468182791726</v>
      </c>
      <c r="C5959">
        <v>1.0700268553501733</v>
      </c>
      <c r="I5959">
        <f t="shared" si="279"/>
        <v>8.3201872731166908</v>
      </c>
      <c r="J5959">
        <f t="shared" si="280"/>
        <v>-1.6845958026476537</v>
      </c>
      <c r="K5959">
        <f t="shared" si="281"/>
        <v>-10.700268553501733</v>
      </c>
    </row>
    <row r="5960" spans="1:11">
      <c r="A5960">
        <v>-4.7810854357409784</v>
      </c>
      <c r="B5960">
        <v>0.4946773293322359</v>
      </c>
      <c r="C5960">
        <v>-0.90974505615277135</v>
      </c>
      <c r="I5960">
        <f t="shared" si="279"/>
        <v>19.787093173289435</v>
      </c>
      <c r="J5960">
        <f t="shared" si="280"/>
        <v>-47.810854357409781</v>
      </c>
      <c r="K5960">
        <f t="shared" si="281"/>
        <v>9.0974505615277135</v>
      </c>
    </row>
    <row r="5961" spans="1:11">
      <c r="A5961">
        <v>-0.27193982825704166</v>
      </c>
      <c r="B5961">
        <v>8.2943158830174224E-2</v>
      </c>
      <c r="C5961">
        <v>0.24260788484954013</v>
      </c>
      <c r="I5961">
        <f t="shared" si="279"/>
        <v>3.317726353206969</v>
      </c>
      <c r="J5961">
        <f t="shared" si="280"/>
        <v>-2.7193982825704168</v>
      </c>
      <c r="K5961">
        <f t="shared" si="281"/>
        <v>-2.4260788484954015</v>
      </c>
    </row>
    <row r="5962" spans="1:11">
      <c r="A5962">
        <v>-2.4803383624330397</v>
      </c>
      <c r="B5962">
        <v>-0.58721138295197439</v>
      </c>
      <c r="C5962">
        <v>8.3596003080561587E-3</v>
      </c>
      <c r="I5962">
        <f t="shared" si="279"/>
        <v>-23.488455318078977</v>
      </c>
      <c r="J5962">
        <f t="shared" si="280"/>
        <v>-24.803383624330397</v>
      </c>
      <c r="K5962">
        <f t="shared" si="281"/>
        <v>-8.3596003080561587E-2</v>
      </c>
    </row>
    <row r="5963" spans="1:11">
      <c r="A5963">
        <v>-0.63637385358557985</v>
      </c>
      <c r="B5963">
        <v>0.2638528108479502</v>
      </c>
      <c r="C5963">
        <v>0.75500590373113263</v>
      </c>
      <c r="I5963">
        <f t="shared" si="279"/>
        <v>10.554112433918007</v>
      </c>
      <c r="J5963">
        <f t="shared" si="280"/>
        <v>-6.3637385358557985</v>
      </c>
      <c r="K5963">
        <f t="shared" si="281"/>
        <v>-7.5500590373113265</v>
      </c>
    </row>
    <row r="5964" spans="1:11">
      <c r="A5964">
        <v>7.9546411347299478E-2</v>
      </c>
      <c r="B5964">
        <v>0.72197958226586179</v>
      </c>
      <c r="C5964">
        <v>-1.6698196719725542</v>
      </c>
      <c r="I5964">
        <f t="shared" si="279"/>
        <v>28.879183290634472</v>
      </c>
      <c r="J5964">
        <f t="shared" si="280"/>
        <v>0.79546411347299473</v>
      </c>
      <c r="K5964">
        <f t="shared" si="281"/>
        <v>16.698196719725541</v>
      </c>
    </row>
    <row r="5965" spans="1:11">
      <c r="A5965">
        <v>1.8120183435494344</v>
      </c>
      <c r="B5965">
        <v>0.70417748541624692</v>
      </c>
      <c r="C5965">
        <v>0.51012434841220811</v>
      </c>
      <c r="I5965">
        <f t="shared" si="279"/>
        <v>28.167099416649876</v>
      </c>
      <c r="J5965">
        <f t="shared" si="280"/>
        <v>18.120183435494344</v>
      </c>
      <c r="K5965">
        <f t="shared" si="281"/>
        <v>-5.1012434841220813</v>
      </c>
    </row>
    <row r="5966" spans="1:11">
      <c r="A5966">
        <v>-1.5175409029085365</v>
      </c>
      <c r="B5966">
        <v>-0.49420604914905797</v>
      </c>
      <c r="C5966">
        <v>-0.50693119545016252</v>
      </c>
      <c r="I5966">
        <f t="shared" si="279"/>
        <v>-19.768241965962318</v>
      </c>
      <c r="J5966">
        <f t="shared" si="280"/>
        <v>-15.175409029085365</v>
      </c>
      <c r="K5966">
        <f t="shared" si="281"/>
        <v>5.0693119545016252</v>
      </c>
    </row>
    <row r="5967" spans="1:11">
      <c r="A5967">
        <v>-1.5068773135010305</v>
      </c>
      <c r="B5967">
        <v>1.3739681251416525</v>
      </c>
      <c r="C5967">
        <v>-0.41191520060672376</v>
      </c>
      <c r="I5967">
        <f t="shared" si="279"/>
        <v>54.958725005666096</v>
      </c>
      <c r="J5967">
        <f t="shared" si="280"/>
        <v>-15.068773135010305</v>
      </c>
      <c r="K5967">
        <f t="shared" si="281"/>
        <v>4.119152006067238</v>
      </c>
    </row>
    <row r="5968" spans="1:11">
      <c r="A5968">
        <v>-0.4760036263826718</v>
      </c>
      <c r="B5968">
        <v>0.69995935065157777</v>
      </c>
      <c r="C5968">
        <v>-1.1330222917875683</v>
      </c>
      <c r="I5968">
        <f t="shared" si="279"/>
        <v>27.998374026063111</v>
      </c>
      <c r="J5968">
        <f t="shared" si="280"/>
        <v>-4.7600362638267182</v>
      </c>
      <c r="K5968">
        <f t="shared" si="281"/>
        <v>11.330222917875684</v>
      </c>
    </row>
    <row r="5969" spans="1:11">
      <c r="A5969">
        <v>-0.4429170983908936</v>
      </c>
      <c r="B5969">
        <v>0.56197719728448048</v>
      </c>
      <c r="C5969">
        <v>-0.53759150192844685</v>
      </c>
      <c r="I5969">
        <f t="shared" si="279"/>
        <v>22.479087891379219</v>
      </c>
      <c r="J5969">
        <f t="shared" si="280"/>
        <v>-4.4291709839089357</v>
      </c>
      <c r="K5969">
        <f t="shared" si="281"/>
        <v>5.3759150192844682</v>
      </c>
    </row>
    <row r="5970" spans="1:11">
      <c r="A5970">
        <v>2.0191227058688499</v>
      </c>
      <c r="B5970">
        <v>0.601025917149697</v>
      </c>
      <c r="C5970">
        <v>-0.68538140932198144</v>
      </c>
      <c r="I5970">
        <f t="shared" si="279"/>
        <v>24.04103668598788</v>
      </c>
      <c r="J5970">
        <f t="shared" si="280"/>
        <v>20.191227058688497</v>
      </c>
      <c r="K5970">
        <f t="shared" si="281"/>
        <v>6.8538140932198139</v>
      </c>
    </row>
    <row r="5971" spans="1:11">
      <c r="A5971">
        <v>-3.2534015733287003</v>
      </c>
      <c r="B5971">
        <v>-1.209180987625422</v>
      </c>
      <c r="C5971">
        <v>-0.5164802254076426</v>
      </c>
      <c r="I5971">
        <f t="shared" si="279"/>
        <v>-48.367239505016883</v>
      </c>
      <c r="J5971">
        <f t="shared" si="280"/>
        <v>-32.534015733287006</v>
      </c>
      <c r="K5971">
        <f t="shared" si="281"/>
        <v>5.1648022540764256</v>
      </c>
    </row>
    <row r="5972" spans="1:11">
      <c r="A5972">
        <v>2.5392191904501269</v>
      </c>
      <c r="B5972">
        <v>0.12691460804381172</v>
      </c>
      <c r="C5972">
        <v>0.4237829625352289</v>
      </c>
      <c r="I5972">
        <f t="shared" si="279"/>
        <v>5.0765843217524687</v>
      </c>
      <c r="J5972">
        <f t="shared" si="280"/>
        <v>25.392191904501267</v>
      </c>
      <c r="K5972">
        <f t="shared" si="281"/>
        <v>-4.2378296253522887</v>
      </c>
    </row>
    <row r="5973" spans="1:11">
      <c r="A5973">
        <v>-1.4593476621776549</v>
      </c>
      <c r="B5973">
        <v>0.19898135164559211</v>
      </c>
      <c r="C5973">
        <v>6.0350278983518232E-2</v>
      </c>
      <c r="I5973">
        <f t="shared" si="279"/>
        <v>7.9592540658236839</v>
      </c>
      <c r="J5973">
        <f t="shared" si="280"/>
        <v>-14.593476621776549</v>
      </c>
      <c r="K5973">
        <f t="shared" si="281"/>
        <v>-0.60350278983518235</v>
      </c>
    </row>
    <row r="5974" spans="1:11">
      <c r="A5974">
        <v>1.366198420308677</v>
      </c>
      <c r="B5974">
        <v>-0.87687246017749787</v>
      </c>
      <c r="C5974">
        <v>6.663501695754942E-2</v>
      </c>
      <c r="I5974">
        <f t="shared" si="279"/>
        <v>-35.074898407099916</v>
      </c>
      <c r="J5974">
        <f t="shared" si="280"/>
        <v>13.661984203086771</v>
      </c>
      <c r="K5974">
        <f t="shared" si="281"/>
        <v>-0.6663501695754942</v>
      </c>
    </row>
    <row r="5975" spans="1:11">
      <c r="A5975">
        <v>1.7177540022738893</v>
      </c>
      <c r="B5975">
        <v>-0.38711349074323076</v>
      </c>
      <c r="C5975">
        <v>0.90093497565059977</v>
      </c>
      <c r="I5975">
        <f t="shared" si="279"/>
        <v>-15.48453962972923</v>
      </c>
      <c r="J5975">
        <f t="shared" si="280"/>
        <v>17.177540022738892</v>
      </c>
      <c r="K5975">
        <f t="shared" si="281"/>
        <v>-9.0093497565059977</v>
      </c>
    </row>
    <row r="5976" spans="1:11">
      <c r="A5976">
        <v>1.6018659177841041</v>
      </c>
      <c r="B5976">
        <v>-0.66471023694755949</v>
      </c>
      <c r="C5976">
        <v>-4.3172326298040437E-2</v>
      </c>
      <c r="I5976">
        <f t="shared" si="279"/>
        <v>-26.588409477902381</v>
      </c>
      <c r="J5976">
        <f t="shared" si="280"/>
        <v>16.018659177841041</v>
      </c>
      <c r="K5976">
        <f t="shared" si="281"/>
        <v>0.43172326298040437</v>
      </c>
    </row>
    <row r="5977" spans="1:11">
      <c r="A5977">
        <v>1.1352866625856641</v>
      </c>
      <c r="B5977">
        <v>1.2618910089445912</v>
      </c>
      <c r="C5977">
        <v>0.9272135325525116</v>
      </c>
      <c r="I5977">
        <f t="shared" si="279"/>
        <v>50.475640357783647</v>
      </c>
      <c r="J5977">
        <f t="shared" si="280"/>
        <v>11.352866625856642</v>
      </c>
      <c r="K5977">
        <f t="shared" si="281"/>
        <v>-9.2721353255251167</v>
      </c>
    </row>
    <row r="5978" spans="1:11">
      <c r="A5978">
        <v>-4.5693495602181446</v>
      </c>
      <c r="B5978">
        <v>-0.45154723887383669</v>
      </c>
      <c r="C5978">
        <v>-1.0270650503851269</v>
      </c>
      <c r="I5978">
        <f t="shared" si="279"/>
        <v>-18.061889554953467</v>
      </c>
      <c r="J5978">
        <f t="shared" si="280"/>
        <v>-45.693495602181443</v>
      </c>
      <c r="K5978">
        <f t="shared" si="281"/>
        <v>10.270650503851268</v>
      </c>
    </row>
    <row r="5979" spans="1:11">
      <c r="A5979">
        <v>-1.358081035903079</v>
      </c>
      <c r="B5979">
        <v>-0.1283478153411011</v>
      </c>
      <c r="C5979">
        <v>0.76354481853780987</v>
      </c>
      <c r="I5979">
        <f t="shared" si="279"/>
        <v>-5.1339126136440436</v>
      </c>
      <c r="J5979">
        <f t="shared" si="280"/>
        <v>-13.58081035903079</v>
      </c>
      <c r="K5979">
        <f t="shared" si="281"/>
        <v>-7.6354481853780989</v>
      </c>
    </row>
    <row r="5980" spans="1:11">
      <c r="A5980">
        <v>-2.956926287992518</v>
      </c>
      <c r="B5980">
        <v>-1.0047179803190625</v>
      </c>
      <c r="C5980">
        <v>0.4543519580953107</v>
      </c>
      <c r="I5980">
        <f t="shared" si="279"/>
        <v>-40.1887192127625</v>
      </c>
      <c r="J5980">
        <f t="shared" si="280"/>
        <v>-29.56926287992518</v>
      </c>
      <c r="K5980">
        <f t="shared" si="281"/>
        <v>-4.5435195809531068</v>
      </c>
    </row>
    <row r="5981" spans="1:11">
      <c r="A5981">
        <v>-1.4379172392967206</v>
      </c>
      <c r="B5981">
        <v>0.18416857312379178</v>
      </c>
      <c r="C5981">
        <v>-0.49027901044534516</v>
      </c>
      <c r="I5981">
        <f t="shared" si="279"/>
        <v>7.3667429249516712</v>
      </c>
      <c r="J5981">
        <f t="shared" si="280"/>
        <v>-14.379172392967206</v>
      </c>
      <c r="K5981">
        <f t="shared" si="281"/>
        <v>4.9027901044534516</v>
      </c>
    </row>
    <row r="5982" spans="1:11">
      <c r="A5982">
        <v>0.13046952806739343</v>
      </c>
      <c r="B5982">
        <v>0.32142632925844961</v>
      </c>
      <c r="C5982">
        <v>-0.64797695551593371</v>
      </c>
      <c r="I5982">
        <f t="shared" si="279"/>
        <v>12.857053170337984</v>
      </c>
      <c r="J5982">
        <f t="shared" si="280"/>
        <v>1.3046952806739343</v>
      </c>
      <c r="K5982">
        <f t="shared" si="281"/>
        <v>6.4797695551593373</v>
      </c>
    </row>
    <row r="5983" spans="1:11">
      <c r="A5983">
        <v>1.6256144731505888</v>
      </c>
      <c r="B5983">
        <v>1.1345814073955856</v>
      </c>
      <c r="C5983">
        <v>-0.71301509879284297</v>
      </c>
      <c r="I5983">
        <f t="shared" si="279"/>
        <v>45.383256295823422</v>
      </c>
      <c r="J5983">
        <f t="shared" si="280"/>
        <v>16.256144731505888</v>
      </c>
      <c r="K5983">
        <f t="shared" si="281"/>
        <v>7.1301509879284293</v>
      </c>
    </row>
    <row r="5984" spans="1:11">
      <c r="A5984">
        <v>3.1695011231515469E-2</v>
      </c>
      <c r="B5984">
        <v>-0.23681701873452693</v>
      </c>
      <c r="C5984">
        <v>0.27686803535980475</v>
      </c>
      <c r="I5984">
        <f t="shared" si="279"/>
        <v>-9.4726807493810767</v>
      </c>
      <c r="J5984">
        <f t="shared" si="280"/>
        <v>0.31695011231515469</v>
      </c>
      <c r="K5984">
        <f t="shared" si="281"/>
        <v>-2.7686803535980475</v>
      </c>
    </row>
    <row r="5985" spans="1:11">
      <c r="A5985">
        <v>-0.42655161102717171</v>
      </c>
      <c r="B5985">
        <v>0.18252120577395267</v>
      </c>
      <c r="C5985">
        <v>-0.37557846139517054</v>
      </c>
      <c r="I5985">
        <f t="shared" si="279"/>
        <v>7.3008482309581071</v>
      </c>
      <c r="J5985">
        <f t="shared" si="280"/>
        <v>-4.265516110271717</v>
      </c>
      <c r="K5985">
        <f t="shared" si="281"/>
        <v>3.7557846139517053</v>
      </c>
    </row>
    <row r="5986" spans="1:11">
      <c r="A5986">
        <v>-0.96068164172648107</v>
      </c>
      <c r="B5986">
        <v>-0.99058688493601255</v>
      </c>
      <c r="C5986">
        <v>0.52626616704697016</v>
      </c>
      <c r="I5986">
        <f t="shared" si="279"/>
        <v>-39.623475397440501</v>
      </c>
      <c r="J5986">
        <f t="shared" si="280"/>
        <v>-9.6068164172648114</v>
      </c>
      <c r="K5986">
        <f t="shared" si="281"/>
        <v>-5.2626616704697016</v>
      </c>
    </row>
    <row r="5987" spans="1:11">
      <c r="A5987">
        <v>-0.8846377648723559</v>
      </c>
      <c r="B5987">
        <v>-0.63718276345375324</v>
      </c>
      <c r="C5987">
        <v>0.24653838397354294</v>
      </c>
      <c r="I5987">
        <f t="shared" si="279"/>
        <v>-25.48731053815013</v>
      </c>
      <c r="J5987">
        <f t="shared" si="280"/>
        <v>-8.8463776487235588</v>
      </c>
      <c r="K5987">
        <f t="shared" si="281"/>
        <v>-2.4653838397354293</v>
      </c>
    </row>
    <row r="5988" spans="1:11">
      <c r="A5988">
        <v>-0.60921102531568472</v>
      </c>
      <c r="B5988">
        <v>-0.72045971950248888</v>
      </c>
      <c r="C5988">
        <v>0.408974586306177</v>
      </c>
      <c r="I5988">
        <f t="shared" si="279"/>
        <v>-28.818388780099554</v>
      </c>
      <c r="J5988">
        <f t="shared" si="280"/>
        <v>-6.0921102531568474</v>
      </c>
      <c r="K5988">
        <f t="shared" si="281"/>
        <v>-4.0897458630617702</v>
      </c>
    </row>
    <row r="5989" spans="1:11">
      <c r="A5989">
        <v>-1.4607132573517307</v>
      </c>
      <c r="B5989">
        <v>-0.17842990084078561</v>
      </c>
      <c r="C5989">
        <v>-0.93232332139022667</v>
      </c>
      <c r="I5989">
        <f t="shared" si="279"/>
        <v>-7.1371960336314242</v>
      </c>
      <c r="J5989">
        <f t="shared" si="280"/>
        <v>-14.607132573517308</v>
      </c>
      <c r="K5989">
        <f t="shared" si="281"/>
        <v>9.3232332139022667</v>
      </c>
    </row>
    <row r="5990" spans="1:11">
      <c r="A5990">
        <v>-3.134255613207833</v>
      </c>
      <c r="B5990">
        <v>0.68498969736828097</v>
      </c>
      <c r="C5990">
        <v>6.3703443124007719E-2</v>
      </c>
      <c r="I5990">
        <f t="shared" si="279"/>
        <v>27.399587894731241</v>
      </c>
      <c r="J5990">
        <f t="shared" si="280"/>
        <v>-31.342556132078329</v>
      </c>
      <c r="K5990">
        <f t="shared" si="281"/>
        <v>-0.63703443124007719</v>
      </c>
    </row>
    <row r="5991" spans="1:11">
      <c r="A5991">
        <v>-1.4202634997006476</v>
      </c>
      <c r="B5991">
        <v>-0.67013218237038075</v>
      </c>
      <c r="C5991">
        <v>-0.76504028009548897</v>
      </c>
      <c r="I5991">
        <f t="shared" si="279"/>
        <v>-26.80528729481523</v>
      </c>
      <c r="J5991">
        <f t="shared" si="280"/>
        <v>-14.202634997006475</v>
      </c>
      <c r="K5991">
        <f t="shared" si="281"/>
        <v>7.6504028009548897</v>
      </c>
    </row>
    <row r="5992" spans="1:11">
      <c r="A5992">
        <v>1.7829594686265138</v>
      </c>
      <c r="B5992">
        <v>1.2864846454477814</v>
      </c>
      <c r="C5992">
        <v>-8.9037850164315757E-3</v>
      </c>
      <c r="I5992">
        <f t="shared" si="279"/>
        <v>51.459385817911254</v>
      </c>
      <c r="J5992">
        <f t="shared" si="280"/>
        <v>17.829594686265139</v>
      </c>
      <c r="K5992">
        <f t="shared" si="281"/>
        <v>8.9037850164315757E-2</v>
      </c>
    </row>
    <row r="5993" spans="1:11">
      <c r="A5993">
        <v>-0.31619012316777267</v>
      </c>
      <c r="B5993">
        <v>-0.72711362793908862</v>
      </c>
      <c r="C5993">
        <v>-0.62210647360800631</v>
      </c>
      <c r="I5993">
        <f t="shared" si="279"/>
        <v>-29.084545117563543</v>
      </c>
      <c r="J5993">
        <f t="shared" si="280"/>
        <v>-3.1619012316777266</v>
      </c>
      <c r="K5993">
        <f t="shared" si="281"/>
        <v>6.2210647360800628</v>
      </c>
    </row>
    <row r="5994" spans="1:11">
      <c r="A5994">
        <v>-1.3192988219373638</v>
      </c>
      <c r="B5994">
        <v>0.81230213025946918</v>
      </c>
      <c r="C5994">
        <v>0.45638081836668914</v>
      </c>
      <c r="I5994">
        <f t="shared" si="279"/>
        <v>32.492085210378768</v>
      </c>
      <c r="J5994">
        <f t="shared" si="280"/>
        <v>-13.192988219373639</v>
      </c>
      <c r="K5994">
        <f t="shared" si="281"/>
        <v>-4.5638081836668913</v>
      </c>
    </row>
    <row r="5995" spans="1:11">
      <c r="A5995">
        <v>0.51296028263551319</v>
      </c>
      <c r="B5995">
        <v>1.069475063996439</v>
      </c>
      <c r="C5995">
        <v>0.23883227474513924</v>
      </c>
      <c r="I5995">
        <f t="shared" si="279"/>
        <v>42.77900255985756</v>
      </c>
      <c r="J5995">
        <f t="shared" si="280"/>
        <v>5.1296028263551321</v>
      </c>
      <c r="K5995">
        <f t="shared" si="281"/>
        <v>-2.3883227474513924</v>
      </c>
    </row>
    <row r="5996" spans="1:11">
      <c r="A5996">
        <v>8.4995723386931232E-2</v>
      </c>
      <c r="B5996">
        <v>-0.50962503366630862</v>
      </c>
      <c r="C5996">
        <v>-0.33880915187390614</v>
      </c>
      <c r="I5996">
        <f t="shared" si="279"/>
        <v>-20.385001346652345</v>
      </c>
      <c r="J5996">
        <f t="shared" si="280"/>
        <v>0.84995723386931232</v>
      </c>
      <c r="K5996">
        <f t="shared" si="281"/>
        <v>3.3880915187390617</v>
      </c>
    </row>
    <row r="5997" spans="1:11">
      <c r="A5997">
        <v>0.32189948020162407</v>
      </c>
      <c r="B5997">
        <v>0.87541284243739059</v>
      </c>
      <c r="C5997">
        <v>-1.5762874719795237</v>
      </c>
      <c r="I5997">
        <f t="shared" si="279"/>
        <v>35.016513697495625</v>
      </c>
      <c r="J5997">
        <f t="shared" si="280"/>
        <v>3.2189948020162404</v>
      </c>
      <c r="K5997">
        <f t="shared" si="281"/>
        <v>15.762874719795237</v>
      </c>
    </row>
    <row r="5998" spans="1:11">
      <c r="A5998">
        <v>1.6636328563518912</v>
      </c>
      <c r="B5998">
        <v>-0.45876389993060251</v>
      </c>
      <c r="C5998">
        <v>-3.4673872819691726E-2</v>
      </c>
      <c r="I5998">
        <f t="shared" si="279"/>
        <v>-18.350555997224099</v>
      </c>
      <c r="J5998">
        <f t="shared" si="280"/>
        <v>16.636328563518912</v>
      </c>
      <c r="K5998">
        <f t="shared" si="281"/>
        <v>0.34673872819691726</v>
      </c>
    </row>
    <row r="5999" spans="1:11">
      <c r="A5999">
        <v>8.7365783660529134E-2</v>
      </c>
      <c r="B5999">
        <v>0.71824595632961086</v>
      </c>
      <c r="C5999">
        <v>-0.54249131874585454</v>
      </c>
      <c r="I5999">
        <f t="shared" si="279"/>
        <v>28.729838253184433</v>
      </c>
      <c r="J5999">
        <f t="shared" si="280"/>
        <v>0.87365783660529139</v>
      </c>
      <c r="K5999">
        <f t="shared" si="281"/>
        <v>5.4249131874585457</v>
      </c>
    </row>
    <row r="6000" spans="1:11">
      <c r="A6000">
        <v>2.1562574514261996</v>
      </c>
      <c r="B6000">
        <v>0.5650955771866647</v>
      </c>
      <c r="C6000">
        <v>-0.4907674455308868</v>
      </c>
      <c r="I6000">
        <f t="shared" si="279"/>
        <v>22.603823087466587</v>
      </c>
      <c r="J6000">
        <f t="shared" si="280"/>
        <v>21.562574514261996</v>
      </c>
      <c r="K6000">
        <f t="shared" si="281"/>
        <v>4.907674455308868</v>
      </c>
    </row>
    <row r="6001" spans="1:11">
      <c r="A6001">
        <v>2.985103275103739</v>
      </c>
      <c r="B6001">
        <v>-1.0882264421656862</v>
      </c>
      <c r="C6001">
        <v>0.81479427891680545</v>
      </c>
      <c r="I6001">
        <f t="shared" si="279"/>
        <v>-43.529057686627446</v>
      </c>
      <c r="J6001">
        <f t="shared" si="280"/>
        <v>29.851032751037391</v>
      </c>
      <c r="K6001">
        <f t="shared" si="281"/>
        <v>-8.147942789168054</v>
      </c>
    </row>
    <row r="6002" spans="1:11">
      <c r="A6002">
        <v>-4.5902942738798427E-2</v>
      </c>
      <c r="B6002">
        <v>0.94042342331231232</v>
      </c>
      <c r="C6002">
        <v>-1.4781152307109171</v>
      </c>
      <c r="I6002">
        <f t="shared" si="279"/>
        <v>37.616936932492493</v>
      </c>
      <c r="J6002">
        <f t="shared" si="280"/>
        <v>-0.45902942738798425</v>
      </c>
      <c r="K6002">
        <f t="shared" si="281"/>
        <v>14.781152307109171</v>
      </c>
    </row>
    <row r="6003" spans="1:11">
      <c r="A6003">
        <v>0.86502693027769839</v>
      </c>
      <c r="B6003">
        <v>-0.87388727362014318</v>
      </c>
      <c r="C6003">
        <v>-0.39311103801166875</v>
      </c>
      <c r="I6003">
        <f t="shared" si="279"/>
        <v>-34.955490944805724</v>
      </c>
      <c r="J6003">
        <f t="shared" si="280"/>
        <v>8.6502693027769837</v>
      </c>
      <c r="K6003">
        <f t="shared" si="281"/>
        <v>3.9311103801166873</v>
      </c>
    </row>
    <row r="6004" spans="1:11">
      <c r="A6004">
        <v>1.0597779850004201</v>
      </c>
      <c r="B6004">
        <v>-5.530250531600972E-2</v>
      </c>
      <c r="C6004">
        <v>-0.76120750077262234</v>
      </c>
      <c r="I6004">
        <f t="shared" si="279"/>
        <v>-2.2121002126403888</v>
      </c>
      <c r="J6004">
        <f t="shared" si="280"/>
        <v>10.597779850004201</v>
      </c>
      <c r="K6004">
        <f t="shared" si="281"/>
        <v>7.6120750077262231</v>
      </c>
    </row>
    <row r="6005" spans="1:11">
      <c r="A6005">
        <v>-0.87591493439499424</v>
      </c>
      <c r="B6005">
        <v>-0.32596099446257643</v>
      </c>
      <c r="C6005">
        <v>0.4067292533990674</v>
      </c>
      <c r="I6005">
        <f t="shared" si="279"/>
        <v>-13.038439778503058</v>
      </c>
      <c r="J6005">
        <f t="shared" si="280"/>
        <v>-8.759149343949943</v>
      </c>
      <c r="K6005">
        <f t="shared" si="281"/>
        <v>-4.067292533990674</v>
      </c>
    </row>
    <row r="6006" spans="1:11">
      <c r="A6006">
        <v>0.91101014222422161</v>
      </c>
      <c r="B6006">
        <v>0.44469706431587586</v>
      </c>
      <c r="C6006">
        <v>-0.39753896683029305</v>
      </c>
      <c r="I6006">
        <f t="shared" si="279"/>
        <v>17.787882572635034</v>
      </c>
      <c r="J6006">
        <f t="shared" si="280"/>
        <v>9.1101014222422165</v>
      </c>
      <c r="K6006">
        <f t="shared" si="281"/>
        <v>3.9753896683029306</v>
      </c>
    </row>
    <row r="6007" spans="1:11">
      <c r="A6007">
        <v>2.3251228755845301</v>
      </c>
      <c r="B6007">
        <v>0.60298312193247727</v>
      </c>
      <c r="C6007">
        <v>-0.58007863724697495</v>
      </c>
      <c r="I6007">
        <f t="shared" si="279"/>
        <v>24.119324877299093</v>
      </c>
      <c r="J6007">
        <f t="shared" si="280"/>
        <v>23.2512287558453</v>
      </c>
      <c r="K6007">
        <f t="shared" si="281"/>
        <v>5.8007863724697497</v>
      </c>
    </row>
    <row r="6008" spans="1:11">
      <c r="A6008">
        <v>-1.0210592408637158</v>
      </c>
      <c r="B6008">
        <v>-0.32621463062146194</v>
      </c>
      <c r="C6008">
        <v>-0.2469134437326628</v>
      </c>
      <c r="I6008">
        <f t="shared" si="279"/>
        <v>-13.048585224858478</v>
      </c>
      <c r="J6008">
        <f t="shared" si="280"/>
        <v>-10.210592408637158</v>
      </c>
      <c r="K6008">
        <f t="shared" si="281"/>
        <v>2.4691344373266282</v>
      </c>
    </row>
    <row r="6009" spans="1:11">
      <c r="A6009">
        <v>1.9783852885533559</v>
      </c>
      <c r="B6009">
        <v>0.90556021589281899</v>
      </c>
      <c r="C6009">
        <v>6.7950873947522694E-2</v>
      </c>
      <c r="I6009">
        <f t="shared" si="279"/>
        <v>36.22240863571276</v>
      </c>
      <c r="J6009">
        <f t="shared" si="280"/>
        <v>19.783852885533559</v>
      </c>
      <c r="K6009">
        <f t="shared" si="281"/>
        <v>-0.67950873947522694</v>
      </c>
    </row>
    <row r="6010" spans="1:11">
      <c r="A6010">
        <v>-3.0870917918367269E-2</v>
      </c>
      <c r="B6010">
        <v>-0.36599975541690061</v>
      </c>
      <c r="C6010">
        <v>0.16678391877349466</v>
      </c>
      <c r="I6010">
        <f t="shared" si="279"/>
        <v>-14.639990216676024</v>
      </c>
      <c r="J6010">
        <f t="shared" si="280"/>
        <v>-0.30870917918367269</v>
      </c>
      <c r="K6010">
        <f t="shared" si="281"/>
        <v>-1.6678391877349465</v>
      </c>
    </row>
    <row r="6011" spans="1:11">
      <c r="A6011">
        <v>-1.1936296739669507</v>
      </c>
      <c r="B6011">
        <v>-0.65002119123651458</v>
      </c>
      <c r="C6011">
        <v>-0.26150141915014058</v>
      </c>
      <c r="I6011">
        <f t="shared" si="279"/>
        <v>-26.000847649460582</v>
      </c>
      <c r="J6011">
        <f t="shared" si="280"/>
        <v>-11.936296739669508</v>
      </c>
      <c r="K6011">
        <f t="shared" si="281"/>
        <v>2.6150141915014058</v>
      </c>
    </row>
    <row r="6012" spans="1:11">
      <c r="A6012">
        <v>-4.0156819381068001</v>
      </c>
      <c r="B6012">
        <v>-4.6718392739317618E-2</v>
      </c>
      <c r="C6012">
        <v>-0.5177499442579695</v>
      </c>
      <c r="I6012">
        <f t="shared" si="279"/>
        <v>-1.8687357095727046</v>
      </c>
      <c r="J6012">
        <f t="shared" si="280"/>
        <v>-40.156819381068004</v>
      </c>
      <c r="K6012">
        <f t="shared" si="281"/>
        <v>5.1774994425796947</v>
      </c>
    </row>
    <row r="6013" spans="1:11">
      <c r="A6013">
        <v>0.3872756446243647</v>
      </c>
      <c r="B6013">
        <v>0.18657768747274606</v>
      </c>
      <c r="C6013">
        <v>6.1275071316402974E-2</v>
      </c>
      <c r="I6013">
        <f t="shared" si="279"/>
        <v>7.4631074989098423</v>
      </c>
      <c r="J6013">
        <f t="shared" si="280"/>
        <v>3.8727564462436472</v>
      </c>
      <c r="K6013">
        <f t="shared" si="281"/>
        <v>-0.61275071316402974</v>
      </c>
    </row>
    <row r="6014" spans="1:11">
      <c r="A6014">
        <v>0.90255081985811902</v>
      </c>
      <c r="B6014">
        <v>1.8167847617776216</v>
      </c>
      <c r="C6014">
        <v>-0.9451941867195055</v>
      </c>
      <c r="I6014">
        <f t="shared" si="279"/>
        <v>72.671390471104871</v>
      </c>
      <c r="J6014">
        <f t="shared" si="280"/>
        <v>9.0255081985811909</v>
      </c>
      <c r="K6014">
        <f t="shared" si="281"/>
        <v>9.451941867195055</v>
      </c>
    </row>
    <row r="6015" spans="1:11">
      <c r="A6015">
        <v>1.1966257169076659</v>
      </c>
      <c r="B6015">
        <v>0.28684274471099852</v>
      </c>
      <c r="C6015">
        <v>-3.3552373289495702E-2</v>
      </c>
      <c r="I6015">
        <f t="shared" si="279"/>
        <v>11.47370978843994</v>
      </c>
      <c r="J6015">
        <f t="shared" si="280"/>
        <v>11.966257169076659</v>
      </c>
      <c r="K6015">
        <f t="shared" si="281"/>
        <v>0.33552373289495702</v>
      </c>
    </row>
    <row r="6016" spans="1:11">
      <c r="A6016">
        <v>0.25251378682743258</v>
      </c>
      <c r="B6016">
        <v>-0.22347537895254244</v>
      </c>
      <c r="C6016">
        <v>-0.22773730347264792</v>
      </c>
      <c r="I6016">
        <f t="shared" si="279"/>
        <v>-8.9390151581016966</v>
      </c>
      <c r="J6016">
        <f t="shared" si="280"/>
        <v>2.5251378682743257</v>
      </c>
      <c r="K6016">
        <f t="shared" si="281"/>
        <v>2.2773730347264793</v>
      </c>
    </row>
    <row r="6017" spans="1:11">
      <c r="A6017">
        <v>-1.4004454814478615</v>
      </c>
      <c r="B6017">
        <v>0.39265738681294715</v>
      </c>
      <c r="C6017">
        <v>0.37487453218677563</v>
      </c>
      <c r="I6017">
        <f t="shared" si="279"/>
        <v>15.706295472517887</v>
      </c>
      <c r="J6017">
        <f t="shared" si="280"/>
        <v>-14.004454814478615</v>
      </c>
      <c r="K6017">
        <f t="shared" si="281"/>
        <v>-3.7487453218677564</v>
      </c>
    </row>
    <row r="6018" spans="1:11">
      <c r="A6018">
        <v>-2.6964385293992876</v>
      </c>
      <c r="B6018">
        <v>0.30285756941599729</v>
      </c>
      <c r="C6018">
        <v>-0.1272707405587028</v>
      </c>
      <c r="I6018">
        <f t="shared" si="279"/>
        <v>12.114302776639892</v>
      </c>
      <c r="J6018">
        <f t="shared" si="280"/>
        <v>-26.964385293992876</v>
      </c>
      <c r="K6018">
        <f t="shared" si="281"/>
        <v>1.272707405587028</v>
      </c>
    </row>
    <row r="6019" spans="1:11">
      <c r="A6019">
        <v>1.4837867410896413</v>
      </c>
      <c r="B6019">
        <v>0.57247053171498352</v>
      </c>
      <c r="C6019">
        <v>-0.33980164001408331</v>
      </c>
      <c r="I6019">
        <f t="shared" ref="I6019:I6081" si="282">B6019*40</f>
        <v>22.898821268599342</v>
      </c>
      <c r="J6019">
        <f t="shared" ref="J6019:J6081" si="283">A6019*10</f>
        <v>14.837867410896413</v>
      </c>
      <c r="K6019">
        <f t="shared" ref="K6019:K6081" si="284">-C6019*10</f>
        <v>3.3980164001408331</v>
      </c>
    </row>
    <row r="6020" spans="1:11">
      <c r="A6020">
        <v>-1.4822618494267839</v>
      </c>
      <c r="B6020">
        <v>1.2002151109700701</v>
      </c>
      <c r="C6020">
        <v>-1.0934302800865703</v>
      </c>
      <c r="I6020">
        <f t="shared" si="282"/>
        <v>48.008604438802806</v>
      </c>
      <c r="J6020">
        <f t="shared" si="283"/>
        <v>-14.822618494267839</v>
      </c>
      <c r="K6020">
        <f t="shared" si="284"/>
        <v>10.934302800865703</v>
      </c>
    </row>
    <row r="6021" spans="1:11">
      <c r="A6021">
        <v>0.5752229790250819</v>
      </c>
      <c r="B6021">
        <v>0.21178931737138679</v>
      </c>
      <c r="C6021">
        <v>-0.75209227659647904</v>
      </c>
      <c r="I6021">
        <f t="shared" si="282"/>
        <v>8.471572694855471</v>
      </c>
      <c r="J6021">
        <f t="shared" si="283"/>
        <v>5.7522297902508193</v>
      </c>
      <c r="K6021">
        <f t="shared" si="284"/>
        <v>7.5209227659647908</v>
      </c>
    </row>
    <row r="6022" spans="1:11">
      <c r="A6022">
        <v>-1.66387621012056</v>
      </c>
      <c r="B6022">
        <v>0.47895150728145991</v>
      </c>
      <c r="C6022">
        <v>0.43547666370258403</v>
      </c>
      <c r="I6022">
        <f t="shared" si="282"/>
        <v>19.158060291258398</v>
      </c>
      <c r="J6022">
        <f t="shared" si="283"/>
        <v>-16.6387621012056</v>
      </c>
      <c r="K6022">
        <f t="shared" si="284"/>
        <v>-4.3547666370258407</v>
      </c>
    </row>
    <row r="6023" spans="1:11">
      <c r="A6023">
        <v>0.69405941509012647</v>
      </c>
      <c r="B6023">
        <v>-0.14935273784065578</v>
      </c>
      <c r="C6023">
        <v>-0.88211553547961286</v>
      </c>
      <c r="I6023">
        <f t="shared" si="282"/>
        <v>-5.9741095136262317</v>
      </c>
      <c r="J6023">
        <f t="shared" si="283"/>
        <v>6.9405941509012647</v>
      </c>
      <c r="K6023">
        <f t="shared" si="284"/>
        <v>8.8211553547961294</v>
      </c>
    </row>
    <row r="6024" spans="1:11">
      <c r="A6024">
        <v>2.4158131910132798</v>
      </c>
      <c r="B6024">
        <v>-0.23646776289091223</v>
      </c>
      <c r="C6024">
        <v>0.2503264724460218</v>
      </c>
      <c r="I6024">
        <f t="shared" si="282"/>
        <v>-9.4587105156364899</v>
      </c>
      <c r="J6024">
        <f t="shared" si="283"/>
        <v>24.158131910132798</v>
      </c>
      <c r="K6024">
        <f t="shared" si="284"/>
        <v>-2.5032647244602177</v>
      </c>
    </row>
    <row r="6025" spans="1:11">
      <c r="A6025">
        <v>2.9718543448149499</v>
      </c>
      <c r="B6025">
        <v>0.15921456825447386</v>
      </c>
      <c r="C6025">
        <v>-0.1272018724200728</v>
      </c>
      <c r="I6025">
        <f t="shared" si="282"/>
        <v>6.3685827301789546</v>
      </c>
      <c r="J6025">
        <f t="shared" si="283"/>
        <v>29.7185434481495</v>
      </c>
      <c r="K6025">
        <f t="shared" si="284"/>
        <v>1.2720187242007279</v>
      </c>
    </row>
    <row r="6026" spans="1:11">
      <c r="A6026">
        <v>-0.41136418009999726</v>
      </c>
      <c r="B6026">
        <v>-0.46466822348106607</v>
      </c>
      <c r="C6026">
        <v>-0.53172027084059015</v>
      </c>
      <c r="I6026">
        <f t="shared" si="282"/>
        <v>-18.586728939242644</v>
      </c>
      <c r="J6026">
        <f t="shared" si="283"/>
        <v>-4.1136418009999725</v>
      </c>
      <c r="K6026">
        <f t="shared" si="284"/>
        <v>5.317202708405901</v>
      </c>
    </row>
    <row r="6027" spans="1:11">
      <c r="A6027">
        <v>0.58021026308915136</v>
      </c>
      <c r="B6027">
        <v>0.14875464758802634</v>
      </c>
      <c r="C6027">
        <v>5.5375021202709346E-2</v>
      </c>
      <c r="I6027">
        <f t="shared" si="282"/>
        <v>5.9501859035210538</v>
      </c>
      <c r="J6027">
        <f t="shared" si="283"/>
        <v>5.8021026308915138</v>
      </c>
      <c r="K6027">
        <f t="shared" si="284"/>
        <v>-0.5537502120270934</v>
      </c>
    </row>
    <row r="6028" spans="1:11">
      <c r="A6028">
        <v>-1.3633913441148457</v>
      </c>
      <c r="B6028">
        <v>-0.42084858232655659</v>
      </c>
      <c r="C6028">
        <v>0.52399218196070885</v>
      </c>
      <c r="I6028">
        <f t="shared" si="282"/>
        <v>-16.833943293062262</v>
      </c>
      <c r="J6028">
        <f t="shared" si="283"/>
        <v>-13.633913441148458</v>
      </c>
      <c r="K6028">
        <f t="shared" si="284"/>
        <v>-5.2399218196070887</v>
      </c>
    </row>
    <row r="6029" spans="1:11">
      <c r="A6029">
        <v>1.4917293851122111</v>
      </c>
      <c r="B6029">
        <v>0.99353404738423734</v>
      </c>
      <c r="C6029">
        <v>-0.71586331148878779</v>
      </c>
      <c r="I6029">
        <f t="shared" si="282"/>
        <v>39.741361895369494</v>
      </c>
      <c r="J6029">
        <f t="shared" si="283"/>
        <v>14.91729385112211</v>
      </c>
      <c r="K6029">
        <f t="shared" si="284"/>
        <v>7.1586331148878779</v>
      </c>
    </row>
    <row r="6030" spans="1:11">
      <c r="A6030">
        <v>1.2218275427396583</v>
      </c>
      <c r="B6030">
        <v>-5.6199628155930409E-2</v>
      </c>
      <c r="C6030">
        <v>-1.1066113417256793</v>
      </c>
      <c r="I6030">
        <f t="shared" si="282"/>
        <v>-2.2479851262372161</v>
      </c>
      <c r="J6030">
        <f t="shared" si="283"/>
        <v>12.218275427396584</v>
      </c>
      <c r="K6030">
        <f t="shared" si="284"/>
        <v>11.066113417256794</v>
      </c>
    </row>
    <row r="6031" spans="1:11">
      <c r="A6031">
        <v>1.557699479061794</v>
      </c>
      <c r="B6031">
        <v>-0.12443472758198743</v>
      </c>
      <c r="C6031">
        <v>-0.95164403187015401</v>
      </c>
      <c r="I6031">
        <f t="shared" si="282"/>
        <v>-4.9773891032794975</v>
      </c>
      <c r="J6031">
        <f t="shared" si="283"/>
        <v>15.57699479061794</v>
      </c>
      <c r="K6031">
        <f t="shared" si="284"/>
        <v>9.5164403187015409</v>
      </c>
    </row>
    <row r="6032" spans="1:11">
      <c r="A6032">
        <v>0.81814339467372221</v>
      </c>
      <c r="B6032">
        <v>-0.10290402098509846</v>
      </c>
      <c r="C6032">
        <v>-0.12333623404775793</v>
      </c>
      <c r="I6032">
        <f t="shared" si="282"/>
        <v>-4.1161608394039382</v>
      </c>
      <c r="J6032">
        <f t="shared" si="283"/>
        <v>8.1814339467372221</v>
      </c>
      <c r="K6032">
        <f t="shared" si="284"/>
        <v>1.2333623404775793</v>
      </c>
    </row>
    <row r="6033" spans="1:11">
      <c r="A6033">
        <v>1.1077976640516707</v>
      </c>
      <c r="B6033">
        <v>0.18158723673463295</v>
      </c>
      <c r="C6033">
        <v>-0.57080549547086279</v>
      </c>
      <c r="I6033">
        <f t="shared" si="282"/>
        <v>7.263489469385318</v>
      </c>
      <c r="J6033">
        <f t="shared" si="283"/>
        <v>11.077976640516706</v>
      </c>
      <c r="K6033">
        <f t="shared" si="284"/>
        <v>5.7080549547086274</v>
      </c>
    </row>
    <row r="6034" spans="1:11">
      <c r="A6034">
        <v>0.34986393536830251</v>
      </c>
      <c r="B6034">
        <v>-0.29093168603951147</v>
      </c>
      <c r="C6034">
        <v>0.40112619642026948</v>
      </c>
      <c r="I6034">
        <f t="shared" si="282"/>
        <v>-11.637267441580459</v>
      </c>
      <c r="J6034">
        <f t="shared" si="283"/>
        <v>3.4986393536830249</v>
      </c>
      <c r="K6034">
        <f t="shared" si="284"/>
        <v>-4.0112619642026948</v>
      </c>
    </row>
    <row r="6035" spans="1:11">
      <c r="A6035">
        <v>1.0896908772118168</v>
      </c>
      <c r="B6035">
        <v>0.97455946937496729</v>
      </c>
      <c r="C6035">
        <v>-0.95913100462187506</v>
      </c>
      <c r="I6035">
        <f t="shared" si="282"/>
        <v>38.982378774998693</v>
      </c>
      <c r="J6035">
        <f t="shared" si="283"/>
        <v>10.896908772118168</v>
      </c>
      <c r="K6035">
        <f t="shared" si="284"/>
        <v>9.5913100462187515</v>
      </c>
    </row>
    <row r="6036" spans="1:11">
      <c r="A6036">
        <v>0.69649813944466732</v>
      </c>
      <c r="B6036">
        <v>0.78248056993526516</v>
      </c>
      <c r="C6036">
        <v>-0.58898693603764762</v>
      </c>
      <c r="I6036">
        <f t="shared" si="282"/>
        <v>31.299222797410607</v>
      </c>
      <c r="J6036">
        <f t="shared" si="283"/>
        <v>6.9649813944466734</v>
      </c>
      <c r="K6036">
        <f t="shared" si="284"/>
        <v>5.8898693603764762</v>
      </c>
    </row>
    <row r="6037" spans="1:11">
      <c r="A6037">
        <v>1.1506376608050439</v>
      </c>
      <c r="B6037">
        <v>1.3333579821971178</v>
      </c>
      <c r="C6037">
        <v>-9.4648522900836696E-2</v>
      </c>
      <c r="I6037">
        <f t="shared" si="282"/>
        <v>53.334319287884711</v>
      </c>
      <c r="J6037">
        <f t="shared" si="283"/>
        <v>11.50637660805044</v>
      </c>
      <c r="K6037">
        <f t="shared" si="284"/>
        <v>0.94648522900836696</v>
      </c>
    </row>
    <row r="6038" spans="1:11">
      <c r="A6038">
        <v>0.85401124220704772</v>
      </c>
      <c r="B6038">
        <v>-0.39268410493146444</v>
      </c>
      <c r="C6038">
        <v>0.71030101520259392</v>
      </c>
      <c r="I6038">
        <f t="shared" si="282"/>
        <v>-15.707364197258578</v>
      </c>
      <c r="J6038">
        <f t="shared" si="283"/>
        <v>8.5401124220704769</v>
      </c>
      <c r="K6038">
        <f t="shared" si="284"/>
        <v>-7.1030101520259397</v>
      </c>
    </row>
    <row r="6039" spans="1:11">
      <c r="A6039">
        <v>0.92709055034347121</v>
      </c>
      <c r="B6039">
        <v>0.62420191055938834</v>
      </c>
      <c r="C6039">
        <v>-0.58550996298224967</v>
      </c>
      <c r="I6039">
        <f t="shared" si="282"/>
        <v>24.968076422375532</v>
      </c>
      <c r="J6039">
        <f t="shared" si="283"/>
        <v>9.2709055034347116</v>
      </c>
      <c r="K6039">
        <f t="shared" si="284"/>
        <v>5.8550996298224964</v>
      </c>
    </row>
    <row r="6040" spans="1:11">
      <c r="A6040">
        <v>-1.2027393540895117</v>
      </c>
      <c r="B6040">
        <v>0.95777933221656908</v>
      </c>
      <c r="C6040">
        <v>-1.9302160788758944</v>
      </c>
      <c r="I6040">
        <f t="shared" si="282"/>
        <v>38.311173288662765</v>
      </c>
      <c r="J6040">
        <f t="shared" si="283"/>
        <v>-12.027393540895117</v>
      </c>
      <c r="K6040">
        <f t="shared" si="284"/>
        <v>19.302160788758943</v>
      </c>
    </row>
    <row r="6041" spans="1:11">
      <c r="A6041">
        <v>-1.4804686023904041</v>
      </c>
      <c r="B6041">
        <v>0.10042041233057772</v>
      </c>
      <c r="C6041">
        <v>-0.32850439377617596</v>
      </c>
      <c r="I6041">
        <f t="shared" si="282"/>
        <v>4.016816493223109</v>
      </c>
      <c r="J6041">
        <f t="shared" si="283"/>
        <v>-14.804686023904042</v>
      </c>
      <c r="K6041">
        <f t="shared" si="284"/>
        <v>3.2850439377617597</v>
      </c>
    </row>
    <row r="6042" spans="1:11">
      <c r="A6042">
        <v>-2.7477621480675274</v>
      </c>
      <c r="B6042">
        <v>0.38605378843721228</v>
      </c>
      <c r="C6042">
        <v>-1.0992342110984454</v>
      </c>
      <c r="I6042">
        <f t="shared" si="282"/>
        <v>15.442151537488492</v>
      </c>
      <c r="J6042">
        <f t="shared" si="283"/>
        <v>-27.477621480675275</v>
      </c>
      <c r="K6042">
        <f t="shared" si="284"/>
        <v>10.992342110984454</v>
      </c>
    </row>
    <row r="6043" spans="1:11">
      <c r="A6043">
        <v>-5.8668552086891035E-2</v>
      </c>
      <c r="B6043">
        <v>1.1217523737762608E-2</v>
      </c>
      <c r="C6043">
        <v>-0.40132067163212054</v>
      </c>
      <c r="I6043">
        <f t="shared" si="282"/>
        <v>0.44870094951050432</v>
      </c>
      <c r="J6043">
        <f t="shared" si="283"/>
        <v>-0.58668552086891035</v>
      </c>
      <c r="K6043">
        <f t="shared" si="284"/>
        <v>4.0132067163212053</v>
      </c>
    </row>
    <row r="6044" spans="1:11">
      <c r="A6044">
        <v>1.7753966157756567</v>
      </c>
      <c r="B6044">
        <v>0.89795500518458804</v>
      </c>
      <c r="C6044">
        <v>-0.64219322955938407</v>
      </c>
      <c r="I6044">
        <f t="shared" si="282"/>
        <v>35.918200207383521</v>
      </c>
      <c r="J6044">
        <f t="shared" si="283"/>
        <v>17.753966157756565</v>
      </c>
      <c r="K6044">
        <f t="shared" si="284"/>
        <v>6.4219322955938409</v>
      </c>
    </row>
    <row r="6045" spans="1:11">
      <c r="A6045">
        <v>1.0304385526288518</v>
      </c>
      <c r="B6045">
        <v>0.23186348868690343</v>
      </c>
      <c r="C6045">
        <v>7.5376222181841313E-3</v>
      </c>
      <c r="I6045">
        <f t="shared" si="282"/>
        <v>9.2745395474761381</v>
      </c>
      <c r="J6045">
        <f t="shared" si="283"/>
        <v>10.304385526288517</v>
      </c>
      <c r="K6045">
        <f t="shared" si="284"/>
        <v>-7.5376222181841313E-2</v>
      </c>
    </row>
    <row r="6046" spans="1:11">
      <c r="A6046">
        <v>-0.89813725037888581</v>
      </c>
      <c r="B6046">
        <v>0.30543747217503869</v>
      </c>
      <c r="C6046">
        <v>-1.4295679712267604</v>
      </c>
      <c r="I6046">
        <f t="shared" si="282"/>
        <v>12.217498887001547</v>
      </c>
      <c r="J6046">
        <f t="shared" si="283"/>
        <v>-8.9813725037888581</v>
      </c>
      <c r="K6046">
        <f t="shared" si="284"/>
        <v>14.295679712267603</v>
      </c>
    </row>
    <row r="6047" spans="1:11">
      <c r="A6047">
        <v>0.66931494922692836</v>
      </c>
      <c r="B6047">
        <v>-0.51368864269382064</v>
      </c>
      <c r="C6047">
        <v>-0.12217627976876183</v>
      </c>
      <c r="I6047">
        <f t="shared" si="282"/>
        <v>-20.547545707752825</v>
      </c>
      <c r="J6047">
        <f t="shared" si="283"/>
        <v>6.6931494922692831</v>
      </c>
      <c r="K6047">
        <f t="shared" si="284"/>
        <v>1.2217627976876182</v>
      </c>
    </row>
    <row r="6048" spans="1:11">
      <c r="A6048">
        <v>-3.2226674469754104</v>
      </c>
      <c r="B6048">
        <v>-1.0434936144001448</v>
      </c>
      <c r="C6048">
        <v>-0.88749241430522274</v>
      </c>
      <c r="I6048">
        <f t="shared" si="282"/>
        <v>-41.739744576005791</v>
      </c>
      <c r="J6048">
        <f t="shared" si="283"/>
        <v>-32.226674469754101</v>
      </c>
      <c r="K6048">
        <f t="shared" si="284"/>
        <v>8.8749241430522279</v>
      </c>
    </row>
    <row r="6049" spans="1:11">
      <c r="A6049">
        <v>0.99125851795607289</v>
      </c>
      <c r="B6049">
        <v>0.99117497778501262</v>
      </c>
      <c r="C6049">
        <v>0.24645389384372224</v>
      </c>
      <c r="I6049">
        <f t="shared" si="282"/>
        <v>39.646999111400504</v>
      </c>
      <c r="J6049">
        <f t="shared" si="283"/>
        <v>9.9125851795607289</v>
      </c>
      <c r="K6049">
        <f t="shared" si="284"/>
        <v>-2.4645389384372223</v>
      </c>
    </row>
    <row r="6050" spans="1:11">
      <c r="A6050">
        <v>1.9713723481357304</v>
      </c>
      <c r="B6050">
        <v>1.2663910424727962</v>
      </c>
      <c r="C6050">
        <v>0.16368557689434948</v>
      </c>
      <c r="I6050">
        <f t="shared" si="282"/>
        <v>50.65564169891185</v>
      </c>
      <c r="J6050">
        <f t="shared" si="283"/>
        <v>19.713723481357302</v>
      </c>
      <c r="K6050">
        <f t="shared" si="284"/>
        <v>-1.6368557689434948</v>
      </c>
    </row>
    <row r="6051" spans="1:11">
      <c r="A6051">
        <v>-0.12352107458650413</v>
      </c>
      <c r="B6051">
        <v>-1.0272926975801462</v>
      </c>
      <c r="C6051">
        <v>-0.2389874743114917</v>
      </c>
      <c r="I6051">
        <f t="shared" si="282"/>
        <v>-41.091707903205844</v>
      </c>
      <c r="J6051">
        <f t="shared" si="283"/>
        <v>-1.2352107458650412</v>
      </c>
      <c r="K6051">
        <f t="shared" si="284"/>
        <v>2.389874743114917</v>
      </c>
    </row>
    <row r="6052" spans="1:11">
      <c r="A6052">
        <v>-1.225997475442139</v>
      </c>
      <c r="B6052">
        <v>-0.17373726918729568</v>
      </c>
      <c r="C6052">
        <v>-0.30018295348414692</v>
      </c>
      <c r="I6052">
        <f t="shared" si="282"/>
        <v>-6.9494907674918274</v>
      </c>
      <c r="J6052">
        <f t="shared" si="283"/>
        <v>-12.259974754421389</v>
      </c>
      <c r="K6052">
        <f t="shared" si="284"/>
        <v>3.0018295348414692</v>
      </c>
    </row>
    <row r="6053" spans="1:11">
      <c r="A6053">
        <v>-1.3914547133500397</v>
      </c>
      <c r="B6053">
        <v>0.5742140420895655</v>
      </c>
      <c r="C6053">
        <v>-0.87804350087678074</v>
      </c>
      <c r="I6053">
        <f t="shared" si="282"/>
        <v>22.968561683582621</v>
      </c>
      <c r="J6053">
        <f t="shared" si="283"/>
        <v>-13.914547133500397</v>
      </c>
      <c r="K6053">
        <f t="shared" si="284"/>
        <v>8.7804350087678067</v>
      </c>
    </row>
    <row r="6054" spans="1:11">
      <c r="A6054">
        <v>-1.093345059928347</v>
      </c>
      <c r="B6054">
        <v>-0.18526162350023498</v>
      </c>
      <c r="C6054">
        <v>0.45245461996333114</v>
      </c>
      <c r="I6054">
        <f t="shared" si="282"/>
        <v>-7.4104649400093994</v>
      </c>
      <c r="J6054">
        <f t="shared" si="283"/>
        <v>-10.93345059928347</v>
      </c>
      <c r="K6054">
        <f t="shared" si="284"/>
        <v>-4.5245461996333116</v>
      </c>
    </row>
    <row r="6055" spans="1:11">
      <c r="A6055">
        <v>-1.583873929547031</v>
      </c>
      <c r="B6055">
        <v>0.74537132700371367</v>
      </c>
      <c r="C6055">
        <v>1.5120532161577778E-2</v>
      </c>
      <c r="I6055">
        <f t="shared" si="282"/>
        <v>29.814853080148545</v>
      </c>
      <c r="J6055">
        <f t="shared" si="283"/>
        <v>-15.83873929547031</v>
      </c>
      <c r="K6055">
        <f t="shared" si="284"/>
        <v>-0.15120532161577777</v>
      </c>
    </row>
    <row r="6056" spans="1:11">
      <c r="A6056">
        <v>-1.1355181942918575</v>
      </c>
      <c r="B6056">
        <v>0.54093672609829191</v>
      </c>
      <c r="C6056">
        <v>-0.20748698760259054</v>
      </c>
      <c r="I6056">
        <f t="shared" si="282"/>
        <v>21.637469043931677</v>
      </c>
      <c r="J6056">
        <f t="shared" si="283"/>
        <v>-11.355181942918575</v>
      </c>
      <c r="K6056">
        <f t="shared" si="284"/>
        <v>2.0748698760259057</v>
      </c>
    </row>
    <row r="6057" spans="1:11">
      <c r="A6057">
        <v>-1.1558917574967085</v>
      </c>
      <c r="B6057">
        <v>1.1486955931858469</v>
      </c>
      <c r="C6057">
        <v>-0.58693838537136389</v>
      </c>
      <c r="I6057">
        <f t="shared" si="282"/>
        <v>45.947823727433878</v>
      </c>
      <c r="J6057">
        <f t="shared" si="283"/>
        <v>-11.558917574967085</v>
      </c>
      <c r="K6057">
        <f t="shared" si="284"/>
        <v>5.8693838537136394</v>
      </c>
    </row>
    <row r="6058" spans="1:11">
      <c r="A6058">
        <v>-1.916889606951252</v>
      </c>
      <c r="B6058">
        <v>0.14955827399374433</v>
      </c>
      <c r="C6058">
        <v>0.40285245831872141</v>
      </c>
      <c r="I6058">
        <f t="shared" si="282"/>
        <v>5.9823309597497731</v>
      </c>
      <c r="J6058">
        <f t="shared" si="283"/>
        <v>-19.16889606951252</v>
      </c>
      <c r="K6058">
        <f t="shared" si="284"/>
        <v>-4.0285245831872141</v>
      </c>
    </row>
    <row r="6059" spans="1:11">
      <c r="A6059">
        <v>1.0620401004711166</v>
      </c>
      <c r="B6059">
        <v>0.28889743348448449</v>
      </c>
      <c r="C6059">
        <v>-1.2098783594876747E-2</v>
      </c>
      <c r="I6059">
        <f t="shared" si="282"/>
        <v>11.55589733937938</v>
      </c>
      <c r="J6059">
        <f t="shared" si="283"/>
        <v>10.620401004711166</v>
      </c>
      <c r="K6059">
        <f t="shared" si="284"/>
        <v>0.12098783594876747</v>
      </c>
    </row>
    <row r="6060" spans="1:11">
      <c r="A6060">
        <v>-2.456393568382266</v>
      </c>
      <c r="B6060">
        <v>0.74628248140153819</v>
      </c>
      <c r="C6060">
        <v>1.0177818515349685E-2</v>
      </c>
      <c r="I6060">
        <f t="shared" si="282"/>
        <v>29.851299256061527</v>
      </c>
      <c r="J6060">
        <f t="shared" si="283"/>
        <v>-24.56393568382266</v>
      </c>
      <c r="K6060">
        <f t="shared" si="284"/>
        <v>-0.10177818515349685</v>
      </c>
    </row>
    <row r="6061" spans="1:11">
      <c r="A6061">
        <v>-0.34326521636186291</v>
      </c>
      <c r="B6061">
        <v>1.5109995766170445</v>
      </c>
      <c r="C6061">
        <v>-0.41934136053927168</v>
      </c>
      <c r="I6061">
        <f t="shared" si="282"/>
        <v>60.439983064681783</v>
      </c>
      <c r="J6061">
        <f t="shared" si="283"/>
        <v>-3.4326521636186289</v>
      </c>
      <c r="K6061">
        <f t="shared" si="284"/>
        <v>4.1934136053927169</v>
      </c>
    </row>
    <row r="6062" spans="1:11">
      <c r="A6062">
        <v>1.3206931181615422</v>
      </c>
      <c r="B6062">
        <v>-0.3303333670979966</v>
      </c>
      <c r="C6062">
        <v>-0.52517161485647634</v>
      </c>
      <c r="I6062">
        <f t="shared" si="282"/>
        <v>-13.213334683919864</v>
      </c>
      <c r="J6062">
        <f t="shared" si="283"/>
        <v>13.206931181615422</v>
      </c>
      <c r="K6062">
        <f t="shared" si="284"/>
        <v>5.2517161485647632</v>
      </c>
    </row>
    <row r="6063" spans="1:11">
      <c r="A6063">
        <v>-1.4515114579109105</v>
      </c>
      <c r="B6063">
        <v>0.69501951571731424</v>
      </c>
      <c r="C6063">
        <v>-1.192205748999585</v>
      </c>
      <c r="I6063">
        <f t="shared" si="282"/>
        <v>27.800780628692571</v>
      </c>
      <c r="J6063">
        <f t="shared" si="283"/>
        <v>-14.515114579109106</v>
      </c>
      <c r="K6063">
        <f t="shared" si="284"/>
        <v>11.922057489995851</v>
      </c>
    </row>
    <row r="6064" spans="1:11">
      <c r="A6064">
        <v>-0.13773978233014592</v>
      </c>
      <c r="B6064">
        <v>-0.45217476749735852</v>
      </c>
      <c r="C6064">
        <v>1.4164032719352915</v>
      </c>
      <c r="I6064">
        <f t="shared" si="282"/>
        <v>-18.08699069989434</v>
      </c>
      <c r="J6064">
        <f t="shared" si="283"/>
        <v>-1.3773978233014592</v>
      </c>
      <c r="K6064">
        <f t="shared" si="284"/>
        <v>-14.164032719352914</v>
      </c>
    </row>
    <row r="6065" spans="1:11">
      <c r="A6065">
        <v>0.42780383434198821</v>
      </c>
      <c r="B6065">
        <v>0.23595084030897384</v>
      </c>
      <c r="C6065">
        <v>-0.25246774627129182</v>
      </c>
      <c r="I6065">
        <f t="shared" si="282"/>
        <v>9.4380336123589537</v>
      </c>
      <c r="J6065">
        <f t="shared" si="283"/>
        <v>4.2780383434198823</v>
      </c>
      <c r="K6065">
        <f t="shared" si="284"/>
        <v>2.5246774627129183</v>
      </c>
    </row>
    <row r="6066" spans="1:11">
      <c r="A6066">
        <v>-2.1628229649834658</v>
      </c>
      <c r="B6066">
        <v>0.45273656398266676</v>
      </c>
      <c r="C6066">
        <v>-0.79081504476078857</v>
      </c>
      <c r="I6066">
        <f t="shared" si="282"/>
        <v>18.109462559306671</v>
      </c>
      <c r="J6066">
        <f t="shared" si="283"/>
        <v>-21.628229649834658</v>
      </c>
      <c r="K6066">
        <f t="shared" si="284"/>
        <v>7.9081504476078859</v>
      </c>
    </row>
    <row r="6067" spans="1:11">
      <c r="A6067">
        <v>-2.0980989584587313</v>
      </c>
      <c r="B6067">
        <v>-0.90607477113430213</v>
      </c>
      <c r="C6067">
        <v>0.4278168024647665</v>
      </c>
      <c r="I6067">
        <f t="shared" si="282"/>
        <v>-36.242990845372084</v>
      </c>
      <c r="J6067">
        <f t="shared" si="283"/>
        <v>-20.980989584587313</v>
      </c>
      <c r="K6067">
        <f t="shared" si="284"/>
        <v>-4.2781680246476652</v>
      </c>
    </row>
    <row r="6068" spans="1:11">
      <c r="A6068">
        <v>-0.84847274394844741</v>
      </c>
      <c r="B6068">
        <v>-0.26637677301345553</v>
      </c>
      <c r="C6068">
        <v>0.6166676323563669</v>
      </c>
      <c r="I6068">
        <f t="shared" si="282"/>
        <v>-10.655070920538222</v>
      </c>
      <c r="J6068">
        <f t="shared" si="283"/>
        <v>-8.4847274394844732</v>
      </c>
      <c r="K6068">
        <f t="shared" si="284"/>
        <v>-6.166676323563669</v>
      </c>
    </row>
    <row r="6069" spans="1:11">
      <c r="A6069">
        <v>2.7244446870844832</v>
      </c>
      <c r="B6069">
        <v>1.320866952179351</v>
      </c>
      <c r="C6069">
        <v>-0.85339255156443583</v>
      </c>
      <c r="I6069">
        <f t="shared" si="282"/>
        <v>52.834678087174041</v>
      </c>
      <c r="J6069">
        <f t="shared" si="283"/>
        <v>27.244446870844833</v>
      </c>
      <c r="K6069">
        <f t="shared" si="284"/>
        <v>8.5339255156443592</v>
      </c>
    </row>
    <row r="6070" spans="1:11">
      <c r="A6070">
        <v>0.11721492690523083</v>
      </c>
      <c r="B6070">
        <v>0.28037005471969095</v>
      </c>
      <c r="C6070">
        <v>-0.7189246075313116</v>
      </c>
      <c r="I6070">
        <f t="shared" si="282"/>
        <v>11.214802188787639</v>
      </c>
      <c r="J6070">
        <f t="shared" si="283"/>
        <v>1.1721492690523083</v>
      </c>
      <c r="K6070">
        <f t="shared" si="284"/>
        <v>7.1892460753131164</v>
      </c>
    </row>
    <row r="6071" spans="1:11">
      <c r="A6071">
        <v>2.6332676275587947</v>
      </c>
      <c r="B6071">
        <v>-0.34144577138018189</v>
      </c>
      <c r="C6071">
        <v>0.25888946323187484</v>
      </c>
      <c r="I6071">
        <f t="shared" si="282"/>
        <v>-13.657830855207276</v>
      </c>
      <c r="J6071">
        <f t="shared" si="283"/>
        <v>26.332676275587946</v>
      </c>
      <c r="K6071">
        <f t="shared" si="284"/>
        <v>-2.5888946323187483</v>
      </c>
    </row>
    <row r="6072" spans="1:11">
      <c r="A6072">
        <v>-2.7971653834858539</v>
      </c>
      <c r="B6072">
        <v>-0.11937087925916506</v>
      </c>
      <c r="C6072">
        <v>-0.15191742813012765</v>
      </c>
      <c r="I6072">
        <f t="shared" si="282"/>
        <v>-4.7748351703666021</v>
      </c>
      <c r="J6072">
        <f t="shared" si="283"/>
        <v>-27.97165383485854</v>
      </c>
      <c r="K6072">
        <f t="shared" si="284"/>
        <v>1.5191742813012765</v>
      </c>
    </row>
    <row r="6073" spans="1:11">
      <c r="A6073">
        <v>3.4744548924316956E-2</v>
      </c>
      <c r="B6073">
        <v>-0.10763942658708903</v>
      </c>
      <c r="C6073">
        <v>0.34539514303814495</v>
      </c>
      <c r="I6073">
        <f t="shared" si="282"/>
        <v>-4.3055770634835611</v>
      </c>
      <c r="J6073">
        <f t="shared" si="283"/>
        <v>0.34744548924316954</v>
      </c>
      <c r="K6073">
        <f t="shared" si="284"/>
        <v>-3.4539514303814496</v>
      </c>
    </row>
    <row r="6074" spans="1:11">
      <c r="A6074">
        <v>-0.32984176979714369</v>
      </c>
      <c r="B6074">
        <v>0.68599504174041892</v>
      </c>
      <c r="C6074">
        <v>-0.45005118761774648</v>
      </c>
      <c r="I6074">
        <f t="shared" si="282"/>
        <v>27.439801669616756</v>
      </c>
      <c r="J6074">
        <f t="shared" si="283"/>
        <v>-3.2984176979714368</v>
      </c>
      <c r="K6074">
        <f t="shared" si="284"/>
        <v>4.5005118761774652</v>
      </c>
    </row>
    <row r="6075" spans="1:11">
      <c r="A6075">
        <v>1.4937303758292315</v>
      </c>
      <c r="B6075">
        <v>0.87407663121461687</v>
      </c>
      <c r="C6075">
        <v>0.4185850691357853</v>
      </c>
      <c r="I6075">
        <f t="shared" si="282"/>
        <v>34.963065248584677</v>
      </c>
      <c r="J6075">
        <f t="shared" si="283"/>
        <v>14.937303758292316</v>
      </c>
      <c r="K6075">
        <f t="shared" si="284"/>
        <v>-4.185850691357853</v>
      </c>
    </row>
    <row r="6076" spans="1:11">
      <c r="A6076">
        <v>-1.7906469895976</v>
      </c>
      <c r="B6076">
        <v>0.92081451970898087</v>
      </c>
      <c r="C6076">
        <v>-0.20678920461306402</v>
      </c>
      <c r="I6076">
        <f t="shared" si="282"/>
        <v>36.832580788359238</v>
      </c>
      <c r="J6076">
        <f t="shared" si="283"/>
        <v>-17.906469895976002</v>
      </c>
      <c r="K6076">
        <f t="shared" si="284"/>
        <v>2.0678920461306403</v>
      </c>
    </row>
    <row r="6077" spans="1:11">
      <c r="A6077">
        <v>-1.4695129313955073</v>
      </c>
      <c r="B6077">
        <v>1.2457851759305352</v>
      </c>
      <c r="C6077">
        <v>0.53332778232582112</v>
      </c>
      <c r="I6077">
        <f t="shared" si="282"/>
        <v>49.83140703722141</v>
      </c>
      <c r="J6077">
        <f t="shared" si="283"/>
        <v>-14.695129313955073</v>
      </c>
      <c r="K6077">
        <f t="shared" si="284"/>
        <v>-5.3332778232582108</v>
      </c>
    </row>
    <row r="6078" spans="1:11">
      <c r="A6078">
        <v>2.1142356283837329</v>
      </c>
      <c r="B6078">
        <v>0.63908771640641571</v>
      </c>
      <c r="C6078">
        <v>-0.83470198030677123</v>
      </c>
      <c r="I6078">
        <f t="shared" si="282"/>
        <v>25.56350865625663</v>
      </c>
      <c r="J6078">
        <f t="shared" si="283"/>
        <v>21.14235628383733</v>
      </c>
      <c r="K6078">
        <f t="shared" si="284"/>
        <v>8.3470198030677132</v>
      </c>
    </row>
    <row r="6079" spans="1:11">
      <c r="A6079">
        <v>-0.37974402159642351</v>
      </c>
      <c r="B6079">
        <v>0.6076740956891481</v>
      </c>
      <c r="C6079">
        <v>-0.62414188073296462</v>
      </c>
      <c r="I6079">
        <f t="shared" si="282"/>
        <v>24.306963827565923</v>
      </c>
      <c r="J6079">
        <f t="shared" si="283"/>
        <v>-3.7974402159642349</v>
      </c>
      <c r="K6079">
        <f t="shared" si="284"/>
        <v>6.2414188073296462</v>
      </c>
    </row>
    <row r="6080" spans="1:11">
      <c r="A6080">
        <v>-1.9461137487478934</v>
      </c>
      <c r="B6080">
        <v>0.23232940290093027</v>
      </c>
      <c r="C6080">
        <v>-0.41192803918903947</v>
      </c>
      <c r="I6080">
        <f t="shared" si="282"/>
        <v>9.2931761160372108</v>
      </c>
      <c r="J6080">
        <f t="shared" si="283"/>
        <v>-19.461137487478936</v>
      </c>
      <c r="K6080">
        <f t="shared" si="284"/>
        <v>4.1192803918903946</v>
      </c>
    </row>
    <row r="6081" spans="1:11">
      <c r="A6081">
        <v>-2.9352850232217538</v>
      </c>
      <c r="B6081">
        <v>-0.83925990155632557</v>
      </c>
      <c r="C6081">
        <v>-1.1544977344545133</v>
      </c>
      <c r="I6081">
        <f t="shared" si="282"/>
        <v>-33.570396062253025</v>
      </c>
      <c r="J6081">
        <f t="shared" si="283"/>
        <v>-29.352850232217538</v>
      </c>
      <c r="K6081">
        <f t="shared" si="284"/>
        <v>11.544977344545133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Диаграммы</vt:lpstr>
      </vt:variant>
      <vt:variant>
        <vt:i4>1</vt:i4>
      </vt:variant>
    </vt:vector>
  </HeadingPairs>
  <TitlesOfParts>
    <vt:vector size="5" baseType="lpstr">
      <vt:lpstr>EXPORT</vt:lpstr>
      <vt:lpstr>Лист1</vt:lpstr>
      <vt:lpstr>Computing</vt:lpstr>
      <vt:lpstr>случ</vt:lpstr>
      <vt:lpstr>Диаграмма1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ADP</dc:creator>
  <cp:lastModifiedBy>ADP</cp:lastModifiedBy>
  <dcterms:created xsi:type="dcterms:W3CDTF">2015-01-04T10:11:24Z</dcterms:created>
  <dcterms:modified xsi:type="dcterms:W3CDTF">2015-01-06T10:05:37Z</dcterms:modified>
</cp:coreProperties>
</file>